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0" documentId="13_ncr:1_{F6CAF9E1-A5AD-42DD-A1A5-D1326D1FFA37}" xr6:coauthVersionLast="47" xr6:coauthVersionMax="47" xr10:uidLastSave="{00000000-0000-0000-0000-000000000000}"/>
  <bookViews>
    <workbookView xWindow="-110" yWindow="-110" windowWidth="21820" windowHeight="14020" tabRatio="737" firstSheet="1" activeTab="7" xr2:uid="{00000000-000D-0000-FFFF-FFFF00000000}"/>
  </bookViews>
  <sheets>
    <sheet name="1A. Gaussians" sheetId="1" r:id="rId1"/>
    <sheet name="1B. Gaussians" sheetId="14" r:id="rId2"/>
    <sheet name="2. Stock Price 1" sheetId="15" r:id="rId3"/>
    <sheet name="2. Stock Price 2" sheetId="11" r:id="rId4"/>
    <sheet name="3. EQ Forward 1" sheetId="13" r:id="rId5"/>
    <sheet name="3. EQ Forward 2" sheetId="16" r:id="rId6"/>
    <sheet name="3. Discount Factors" sheetId="17" r:id="rId7"/>
    <sheet name="4. CVA" sheetId="12" r:id="rId8"/>
  </sheets>
  <definedNames>
    <definedName name="corr">'4. CVA'!$C$13</definedName>
    <definedName name="div">'4. CVA'!$C$4</definedName>
    <definedName name="IR">'4. CVA'!$C$3</definedName>
    <definedName name="lambda">'4. CVA'!$C$18</definedName>
    <definedName name="lgd">'4. CVA'!$C$17</definedName>
    <definedName name="netting">'4. CVA'!$C$16</definedName>
    <definedName name="notional">'4. CVA'!$C$5</definedName>
    <definedName name="notional_2">'4. CVA'!$C$6</definedName>
    <definedName name="spot">'4. CVA'!$C$7</definedName>
    <definedName name="spot_2">'4. CVA'!$C$8</definedName>
    <definedName name="strike">'4. CVA'!$C$11</definedName>
    <definedName name="strike_2">'4. CVA'!$C$12</definedName>
    <definedName name="vol">'4. CVA'!$C$9</definedName>
    <definedName name="vol_2">'4. CVA'!$C$10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4" i="13" l="1"/>
  <c r="C1003" i="16"/>
  <c r="C1002" i="16"/>
  <c r="C1001" i="16"/>
  <c r="C1000" i="16"/>
  <c r="C999" i="16"/>
  <c r="C998" i="16"/>
  <c r="C997" i="16"/>
  <c r="C996" i="16"/>
  <c r="C995" i="16"/>
  <c r="C994" i="16"/>
  <c r="C993" i="16"/>
  <c r="C992" i="16"/>
  <c r="C991" i="16"/>
  <c r="C990" i="16"/>
  <c r="C989" i="16"/>
  <c r="C988" i="16"/>
  <c r="C987" i="16"/>
  <c r="C986" i="16"/>
  <c r="C985" i="16"/>
  <c r="C984" i="16"/>
  <c r="C983" i="16"/>
  <c r="C982" i="16"/>
  <c r="C981" i="16"/>
  <c r="C980" i="16"/>
  <c r="C979" i="16"/>
  <c r="C978" i="16"/>
  <c r="C977" i="16"/>
  <c r="C976" i="16"/>
  <c r="C975" i="16"/>
  <c r="C974" i="16"/>
  <c r="C973" i="16"/>
  <c r="C972" i="16"/>
  <c r="C971" i="16"/>
  <c r="C970" i="16"/>
  <c r="C969" i="16"/>
  <c r="C968" i="16"/>
  <c r="C967" i="16"/>
  <c r="C966" i="16"/>
  <c r="C965" i="16"/>
  <c r="C964" i="16"/>
  <c r="C963" i="16"/>
  <c r="C962" i="16"/>
  <c r="C961" i="16"/>
  <c r="C960" i="16"/>
  <c r="C959" i="16"/>
  <c r="C958" i="16"/>
  <c r="C957" i="16"/>
  <c r="C956" i="16"/>
  <c r="C955" i="16"/>
  <c r="C954" i="16"/>
  <c r="C953" i="16"/>
  <c r="C952" i="16"/>
  <c r="C951" i="16"/>
  <c r="C950" i="16"/>
  <c r="C949" i="16"/>
  <c r="C948" i="16"/>
  <c r="C947" i="16"/>
  <c r="C946" i="16"/>
  <c r="C945" i="16"/>
  <c r="C944" i="16"/>
  <c r="C943" i="16"/>
  <c r="C942" i="16"/>
  <c r="C941" i="16"/>
  <c r="C940" i="16"/>
  <c r="C939" i="16"/>
  <c r="C938" i="16"/>
  <c r="C937" i="16"/>
  <c r="C936" i="16"/>
  <c r="C935" i="16"/>
  <c r="C934" i="16"/>
  <c r="C933" i="16"/>
  <c r="C932" i="16"/>
  <c r="C931" i="16"/>
  <c r="C930" i="16"/>
  <c r="C929" i="16"/>
  <c r="C928" i="16"/>
  <c r="C927" i="16"/>
  <c r="C926" i="16"/>
  <c r="C925" i="16"/>
  <c r="C924" i="16"/>
  <c r="C923" i="16"/>
  <c r="C922" i="16"/>
  <c r="C921" i="16"/>
  <c r="C920" i="16"/>
  <c r="C919" i="16"/>
  <c r="C918" i="16"/>
  <c r="C917" i="16"/>
  <c r="C916" i="16"/>
  <c r="C915" i="16"/>
  <c r="C914" i="16"/>
  <c r="C913" i="16"/>
  <c r="C912" i="16"/>
  <c r="C911" i="16"/>
  <c r="C910" i="16"/>
  <c r="C909" i="16"/>
  <c r="C908" i="16"/>
  <c r="C907" i="16"/>
  <c r="C906" i="16"/>
  <c r="C905" i="16"/>
  <c r="C904" i="16"/>
  <c r="C903" i="16"/>
  <c r="C902" i="16"/>
  <c r="C901" i="16"/>
  <c r="C900" i="16"/>
  <c r="C899" i="16"/>
  <c r="C898" i="16"/>
  <c r="C897" i="16"/>
  <c r="C896" i="16"/>
  <c r="C895" i="16"/>
  <c r="C894" i="16"/>
  <c r="C893" i="16"/>
  <c r="C892" i="16"/>
  <c r="C891" i="16"/>
  <c r="C890" i="16"/>
  <c r="C889" i="16"/>
  <c r="C888" i="16"/>
  <c r="C887" i="16"/>
  <c r="C886" i="16"/>
  <c r="C885" i="16"/>
  <c r="C884" i="16"/>
  <c r="C883" i="16"/>
  <c r="C882" i="16"/>
  <c r="C881" i="16"/>
  <c r="C880" i="16"/>
  <c r="C879" i="16"/>
  <c r="C878" i="16"/>
  <c r="C877" i="16"/>
  <c r="C876" i="16"/>
  <c r="C875" i="16"/>
  <c r="C874" i="16"/>
  <c r="C873" i="16"/>
  <c r="C872" i="16"/>
  <c r="C871" i="16"/>
  <c r="C870" i="16"/>
  <c r="C869" i="16"/>
  <c r="C868" i="16"/>
  <c r="C867" i="16"/>
  <c r="C866" i="16"/>
  <c r="C865" i="16"/>
  <c r="C864" i="16"/>
  <c r="C863" i="16"/>
  <c r="C862" i="16"/>
  <c r="C861" i="16"/>
  <c r="C860" i="16"/>
  <c r="C859" i="16"/>
  <c r="C858" i="16"/>
  <c r="C857" i="16"/>
  <c r="C856" i="16"/>
  <c r="C855" i="16"/>
  <c r="C854" i="16"/>
  <c r="C853" i="16"/>
  <c r="C852" i="16"/>
  <c r="C851" i="16"/>
  <c r="C850" i="16"/>
  <c r="C849" i="16"/>
  <c r="C848" i="16"/>
  <c r="C847" i="16"/>
  <c r="C846" i="16"/>
  <c r="C845" i="16"/>
  <c r="C844" i="16"/>
  <c r="C843" i="16"/>
  <c r="C842" i="16"/>
  <c r="C841" i="16"/>
  <c r="C840" i="16"/>
  <c r="C839" i="16"/>
  <c r="C838" i="16"/>
  <c r="C837" i="16"/>
  <c r="C836" i="16"/>
  <c r="C835" i="16"/>
  <c r="C834" i="16"/>
  <c r="C833" i="16"/>
  <c r="C832" i="16"/>
  <c r="C831" i="16"/>
  <c r="C830" i="16"/>
  <c r="C829" i="16"/>
  <c r="C828" i="16"/>
  <c r="C827" i="16"/>
  <c r="C826" i="16"/>
  <c r="C825" i="16"/>
  <c r="C824" i="16"/>
  <c r="C823" i="16"/>
  <c r="C822" i="16"/>
  <c r="C821" i="16"/>
  <c r="C820" i="16"/>
  <c r="C819" i="16"/>
  <c r="C818" i="16"/>
  <c r="C817" i="16"/>
  <c r="C816" i="16"/>
  <c r="C815" i="16"/>
  <c r="C814" i="16"/>
  <c r="C813" i="16"/>
  <c r="C812" i="16"/>
  <c r="C811" i="16"/>
  <c r="C810" i="16"/>
  <c r="C809" i="16"/>
  <c r="C808" i="16"/>
  <c r="C807" i="16"/>
  <c r="C806" i="16"/>
  <c r="C805" i="16"/>
  <c r="C804" i="16"/>
  <c r="C803" i="16"/>
  <c r="C802" i="16"/>
  <c r="C801" i="16"/>
  <c r="C800" i="16"/>
  <c r="C799" i="16"/>
  <c r="C798" i="16"/>
  <c r="C797" i="16"/>
  <c r="C796" i="16"/>
  <c r="C795" i="16"/>
  <c r="C794" i="16"/>
  <c r="C793" i="16"/>
  <c r="C792" i="16"/>
  <c r="C791" i="16"/>
  <c r="C790" i="16"/>
  <c r="C789" i="16"/>
  <c r="C788" i="16"/>
  <c r="C787" i="16"/>
  <c r="C786" i="16"/>
  <c r="C785" i="16"/>
  <c r="C784" i="16"/>
  <c r="C783" i="16"/>
  <c r="C782" i="16"/>
  <c r="C781" i="16"/>
  <c r="C780" i="16"/>
  <c r="C779" i="16"/>
  <c r="C778" i="16"/>
  <c r="C777" i="16"/>
  <c r="C776" i="16"/>
  <c r="C775" i="16"/>
  <c r="C774" i="16"/>
  <c r="C773" i="16"/>
  <c r="C772" i="16"/>
  <c r="C771" i="16"/>
  <c r="C770" i="16"/>
  <c r="C769" i="16"/>
  <c r="C768" i="16"/>
  <c r="C767" i="16"/>
  <c r="C766" i="16"/>
  <c r="C765" i="16"/>
  <c r="C764" i="16"/>
  <c r="C763" i="16"/>
  <c r="C762" i="16"/>
  <c r="C761" i="16"/>
  <c r="C760" i="16"/>
  <c r="C759" i="16"/>
  <c r="C758" i="16"/>
  <c r="C757" i="16"/>
  <c r="C756" i="16"/>
  <c r="C755" i="16"/>
  <c r="C754" i="16"/>
  <c r="C753" i="16"/>
  <c r="C752" i="16"/>
  <c r="C751" i="16"/>
  <c r="C750" i="16"/>
  <c r="C749" i="16"/>
  <c r="C748" i="16"/>
  <c r="C747" i="16"/>
  <c r="C746" i="16"/>
  <c r="C745" i="16"/>
  <c r="C744" i="16"/>
  <c r="C743" i="16"/>
  <c r="C742" i="16"/>
  <c r="C741" i="16"/>
  <c r="C740" i="16"/>
  <c r="C739" i="16"/>
  <c r="C738" i="16"/>
  <c r="C737" i="16"/>
  <c r="C736" i="16"/>
  <c r="C735" i="16"/>
  <c r="C734" i="16"/>
  <c r="C733" i="16"/>
  <c r="C732" i="16"/>
  <c r="C731" i="16"/>
  <c r="C730" i="16"/>
  <c r="C729" i="16"/>
  <c r="C728" i="16"/>
  <c r="C727" i="16"/>
  <c r="C726" i="16"/>
  <c r="C725" i="16"/>
  <c r="C724" i="16"/>
  <c r="C723" i="16"/>
  <c r="C722" i="16"/>
  <c r="C721" i="16"/>
  <c r="C720" i="16"/>
  <c r="C719" i="16"/>
  <c r="C718" i="16"/>
  <c r="C717" i="16"/>
  <c r="C716" i="16"/>
  <c r="C715" i="16"/>
  <c r="C714" i="16"/>
  <c r="C713" i="16"/>
  <c r="C712" i="16"/>
  <c r="C711" i="16"/>
  <c r="C710" i="16"/>
  <c r="C709" i="16"/>
  <c r="C708" i="16"/>
  <c r="C707" i="16"/>
  <c r="C706" i="16"/>
  <c r="C705" i="16"/>
  <c r="C704" i="16"/>
  <c r="C703" i="16"/>
  <c r="C702" i="16"/>
  <c r="C701" i="16"/>
  <c r="C700" i="16"/>
  <c r="C699" i="16"/>
  <c r="C698" i="16"/>
  <c r="C697" i="16"/>
  <c r="C696" i="16"/>
  <c r="C695" i="16"/>
  <c r="C694" i="16"/>
  <c r="C693" i="16"/>
  <c r="C692" i="16"/>
  <c r="C691" i="16"/>
  <c r="C690" i="16"/>
  <c r="C689" i="16"/>
  <c r="C688" i="16"/>
  <c r="C687" i="16"/>
  <c r="C686" i="16"/>
  <c r="C685" i="16"/>
  <c r="C684" i="16"/>
  <c r="C683" i="16"/>
  <c r="C682" i="16"/>
  <c r="C681" i="16"/>
  <c r="C680" i="16"/>
  <c r="C679" i="16"/>
  <c r="C678" i="16"/>
  <c r="C677" i="16"/>
  <c r="C676" i="16"/>
  <c r="C675" i="16"/>
  <c r="C674" i="16"/>
  <c r="C673" i="16"/>
  <c r="C672" i="16"/>
  <c r="C671" i="16"/>
  <c r="C670" i="16"/>
  <c r="C669" i="16"/>
  <c r="C668" i="16"/>
  <c r="C667" i="16"/>
  <c r="C666" i="16"/>
  <c r="C665" i="16"/>
  <c r="C664" i="16"/>
  <c r="C663" i="16"/>
  <c r="C662" i="16"/>
  <c r="C661" i="16"/>
  <c r="C660" i="16"/>
  <c r="C659" i="16"/>
  <c r="C658" i="16"/>
  <c r="C657" i="16"/>
  <c r="C656" i="16"/>
  <c r="C655" i="16"/>
  <c r="C654" i="16"/>
  <c r="C653" i="16"/>
  <c r="C652" i="16"/>
  <c r="C651" i="16"/>
  <c r="C650" i="16"/>
  <c r="C649" i="16"/>
  <c r="C648" i="16"/>
  <c r="C647" i="16"/>
  <c r="C646" i="16"/>
  <c r="C645" i="16"/>
  <c r="C644" i="16"/>
  <c r="C643" i="16"/>
  <c r="C642" i="16"/>
  <c r="C641" i="16"/>
  <c r="C640" i="16"/>
  <c r="C639" i="16"/>
  <c r="C638" i="16"/>
  <c r="C637" i="16"/>
  <c r="C636" i="16"/>
  <c r="C635" i="16"/>
  <c r="C634" i="16"/>
  <c r="C633" i="16"/>
  <c r="C632" i="16"/>
  <c r="C631" i="16"/>
  <c r="C630" i="16"/>
  <c r="C629" i="16"/>
  <c r="C628" i="16"/>
  <c r="C627" i="16"/>
  <c r="C626" i="16"/>
  <c r="C625" i="16"/>
  <c r="C624" i="16"/>
  <c r="C623" i="16"/>
  <c r="C622" i="16"/>
  <c r="C621" i="16"/>
  <c r="C620" i="16"/>
  <c r="C619" i="16"/>
  <c r="C618" i="16"/>
  <c r="C617" i="16"/>
  <c r="C616" i="16"/>
  <c r="C615" i="16"/>
  <c r="C614" i="16"/>
  <c r="C613" i="16"/>
  <c r="C612" i="16"/>
  <c r="C611" i="16"/>
  <c r="C610" i="16"/>
  <c r="C609" i="16"/>
  <c r="C608" i="16"/>
  <c r="C607" i="16"/>
  <c r="C606" i="16"/>
  <c r="C605" i="16"/>
  <c r="C604" i="16"/>
  <c r="C603" i="16"/>
  <c r="C602" i="16"/>
  <c r="C601" i="16"/>
  <c r="C600" i="16"/>
  <c r="C599" i="16"/>
  <c r="C598" i="16"/>
  <c r="C597" i="16"/>
  <c r="C596" i="16"/>
  <c r="C595" i="16"/>
  <c r="C594" i="16"/>
  <c r="C593" i="16"/>
  <c r="C592" i="16"/>
  <c r="C591" i="16"/>
  <c r="C590" i="16"/>
  <c r="C589" i="16"/>
  <c r="C588" i="16"/>
  <c r="C587" i="16"/>
  <c r="C586" i="16"/>
  <c r="C585" i="16"/>
  <c r="C584" i="16"/>
  <c r="C583" i="16"/>
  <c r="C582" i="16"/>
  <c r="C581" i="16"/>
  <c r="C580" i="16"/>
  <c r="C579" i="16"/>
  <c r="C578" i="16"/>
  <c r="C577" i="16"/>
  <c r="C576" i="16"/>
  <c r="C575" i="16"/>
  <c r="C574" i="16"/>
  <c r="C573" i="16"/>
  <c r="C572" i="16"/>
  <c r="C571" i="16"/>
  <c r="C570" i="16"/>
  <c r="C569" i="16"/>
  <c r="C568" i="16"/>
  <c r="C567" i="16"/>
  <c r="C566" i="16"/>
  <c r="C565" i="16"/>
  <c r="C564" i="16"/>
  <c r="C563" i="16"/>
  <c r="C562" i="16"/>
  <c r="C561" i="16"/>
  <c r="C560" i="16"/>
  <c r="C559" i="16"/>
  <c r="C558" i="16"/>
  <c r="C557" i="16"/>
  <c r="C556" i="16"/>
  <c r="C555" i="16"/>
  <c r="C554" i="16"/>
  <c r="C553" i="16"/>
  <c r="C552" i="16"/>
  <c r="C551" i="16"/>
  <c r="C550" i="16"/>
  <c r="C549" i="16"/>
  <c r="C548" i="16"/>
  <c r="C547" i="16"/>
  <c r="C546" i="16"/>
  <c r="C545" i="16"/>
  <c r="C544" i="16"/>
  <c r="C543" i="16"/>
  <c r="C542" i="16"/>
  <c r="C541" i="16"/>
  <c r="C540" i="16"/>
  <c r="C539" i="16"/>
  <c r="C538" i="16"/>
  <c r="C537" i="16"/>
  <c r="C536" i="16"/>
  <c r="C535" i="16"/>
  <c r="C534" i="16"/>
  <c r="C533" i="16"/>
  <c r="C532" i="16"/>
  <c r="C531" i="16"/>
  <c r="C530" i="16"/>
  <c r="C529" i="16"/>
  <c r="C528" i="16"/>
  <c r="C527" i="16"/>
  <c r="C526" i="16"/>
  <c r="C525" i="16"/>
  <c r="C524" i="16"/>
  <c r="C523" i="16"/>
  <c r="C522" i="16"/>
  <c r="C521" i="16"/>
  <c r="C520" i="16"/>
  <c r="C519" i="16"/>
  <c r="C518" i="16"/>
  <c r="C517" i="16"/>
  <c r="C516" i="16"/>
  <c r="C515" i="16"/>
  <c r="C514" i="16"/>
  <c r="C513" i="16"/>
  <c r="C512" i="16"/>
  <c r="C511" i="16"/>
  <c r="C510" i="16"/>
  <c r="C509" i="16"/>
  <c r="C508" i="16"/>
  <c r="C507" i="16"/>
  <c r="C506" i="16"/>
  <c r="C505" i="16"/>
  <c r="C504" i="16"/>
  <c r="C503" i="16"/>
  <c r="C502" i="16"/>
  <c r="C501" i="16"/>
  <c r="C500" i="16"/>
  <c r="C499" i="16"/>
  <c r="C498" i="16"/>
  <c r="C497" i="16"/>
  <c r="C496" i="16"/>
  <c r="C495" i="16"/>
  <c r="C494" i="16"/>
  <c r="C493" i="16"/>
  <c r="C492" i="16"/>
  <c r="C491" i="16"/>
  <c r="C490" i="16"/>
  <c r="C489" i="16"/>
  <c r="C488" i="16"/>
  <c r="C487" i="16"/>
  <c r="C486" i="16"/>
  <c r="C485" i="16"/>
  <c r="C484" i="16"/>
  <c r="C483" i="16"/>
  <c r="C482" i="16"/>
  <c r="C481" i="16"/>
  <c r="C480" i="16"/>
  <c r="C479" i="16"/>
  <c r="C478" i="16"/>
  <c r="C477" i="16"/>
  <c r="C476" i="16"/>
  <c r="C475" i="16"/>
  <c r="C474" i="16"/>
  <c r="C473" i="16"/>
  <c r="C472" i="16"/>
  <c r="C471" i="16"/>
  <c r="C470" i="16"/>
  <c r="C469" i="16"/>
  <c r="C468" i="16"/>
  <c r="C467" i="16"/>
  <c r="C466" i="16"/>
  <c r="C465" i="16"/>
  <c r="C464" i="16"/>
  <c r="C463" i="16"/>
  <c r="C462" i="16"/>
  <c r="C461" i="16"/>
  <c r="C460" i="16"/>
  <c r="C459" i="16"/>
  <c r="C458" i="16"/>
  <c r="C457" i="16"/>
  <c r="C456" i="16"/>
  <c r="C455" i="16"/>
  <c r="C454" i="16"/>
  <c r="C453" i="16"/>
  <c r="C452" i="16"/>
  <c r="C451" i="16"/>
  <c r="C450" i="16"/>
  <c r="C449" i="16"/>
  <c r="C448" i="16"/>
  <c r="C447" i="16"/>
  <c r="C446" i="16"/>
  <c r="C445" i="16"/>
  <c r="C444" i="16"/>
  <c r="C443" i="16"/>
  <c r="C442" i="16"/>
  <c r="C441" i="16"/>
  <c r="C440" i="16"/>
  <c r="C439" i="16"/>
  <c r="C438" i="16"/>
  <c r="C437" i="16"/>
  <c r="C436" i="16"/>
  <c r="C435" i="16"/>
  <c r="C434" i="16"/>
  <c r="C433" i="16"/>
  <c r="C432" i="16"/>
  <c r="C431" i="16"/>
  <c r="C430" i="16"/>
  <c r="C429" i="16"/>
  <c r="C428" i="16"/>
  <c r="C427" i="16"/>
  <c r="C426" i="16"/>
  <c r="C425" i="16"/>
  <c r="C424" i="16"/>
  <c r="C423" i="16"/>
  <c r="C422" i="16"/>
  <c r="C421" i="16"/>
  <c r="C420" i="16"/>
  <c r="C419" i="16"/>
  <c r="C418" i="16"/>
  <c r="C417" i="16"/>
  <c r="C416" i="16"/>
  <c r="C415" i="16"/>
  <c r="C414" i="16"/>
  <c r="C413" i="16"/>
  <c r="C412" i="16"/>
  <c r="C411" i="16"/>
  <c r="C410" i="16"/>
  <c r="C409" i="16"/>
  <c r="C408" i="16"/>
  <c r="C407" i="16"/>
  <c r="C406" i="16"/>
  <c r="C405" i="16"/>
  <c r="C404" i="16"/>
  <c r="C403" i="16"/>
  <c r="C402" i="16"/>
  <c r="C401" i="16"/>
  <c r="C400" i="16"/>
  <c r="C399" i="16"/>
  <c r="C398" i="16"/>
  <c r="C397" i="16"/>
  <c r="C396" i="16"/>
  <c r="C395" i="16"/>
  <c r="C394" i="16"/>
  <c r="C393" i="16"/>
  <c r="C392" i="16"/>
  <c r="C391" i="16"/>
  <c r="C390" i="16"/>
  <c r="C389" i="16"/>
  <c r="C388" i="16"/>
  <c r="C387" i="16"/>
  <c r="C386" i="16"/>
  <c r="C385" i="16"/>
  <c r="C384" i="16"/>
  <c r="C383" i="16"/>
  <c r="C382" i="16"/>
  <c r="C381" i="16"/>
  <c r="C380" i="16"/>
  <c r="C379" i="16"/>
  <c r="C378" i="16"/>
  <c r="C377" i="16"/>
  <c r="C376" i="16"/>
  <c r="C375" i="16"/>
  <c r="C374" i="16"/>
  <c r="C373" i="16"/>
  <c r="C372" i="16"/>
  <c r="C371" i="16"/>
  <c r="C370" i="16"/>
  <c r="C369" i="16"/>
  <c r="C368" i="16"/>
  <c r="C367" i="16"/>
  <c r="C366" i="16"/>
  <c r="C365" i="16"/>
  <c r="C364" i="16"/>
  <c r="C363" i="16"/>
  <c r="C362" i="16"/>
  <c r="C361" i="16"/>
  <c r="C360" i="16"/>
  <c r="C359" i="16"/>
  <c r="C358" i="16"/>
  <c r="C357" i="16"/>
  <c r="C356" i="16"/>
  <c r="C355" i="16"/>
  <c r="C354" i="16"/>
  <c r="C353" i="16"/>
  <c r="C352" i="16"/>
  <c r="C351" i="16"/>
  <c r="C350" i="16"/>
  <c r="C349" i="16"/>
  <c r="C348" i="16"/>
  <c r="C347" i="16"/>
  <c r="C346" i="16"/>
  <c r="C345" i="16"/>
  <c r="C344" i="16"/>
  <c r="C343" i="16"/>
  <c r="C342" i="16"/>
  <c r="C341" i="16"/>
  <c r="C340" i="16"/>
  <c r="C339" i="16"/>
  <c r="C338" i="16"/>
  <c r="C337" i="16"/>
  <c r="C336" i="16"/>
  <c r="C335" i="16"/>
  <c r="C334" i="16"/>
  <c r="C333" i="16"/>
  <c r="C332" i="16"/>
  <c r="C331" i="16"/>
  <c r="C330" i="16"/>
  <c r="C329" i="16"/>
  <c r="C328" i="16"/>
  <c r="C327" i="16"/>
  <c r="C326" i="16"/>
  <c r="C325" i="16"/>
  <c r="C324" i="16"/>
  <c r="C323" i="16"/>
  <c r="C322" i="16"/>
  <c r="C321" i="16"/>
  <c r="C320" i="16"/>
  <c r="C319" i="16"/>
  <c r="C318" i="16"/>
  <c r="C317" i="16"/>
  <c r="C316" i="16"/>
  <c r="C315" i="16"/>
  <c r="C314" i="16"/>
  <c r="C313" i="16"/>
  <c r="C312" i="16"/>
  <c r="C311" i="16"/>
  <c r="C310" i="16"/>
  <c r="C309" i="16"/>
  <c r="C308" i="16"/>
  <c r="C307" i="16"/>
  <c r="C306" i="16"/>
  <c r="C305" i="16"/>
  <c r="C304" i="16"/>
  <c r="C303" i="16"/>
  <c r="C302" i="16"/>
  <c r="C301" i="16"/>
  <c r="C300" i="16"/>
  <c r="C299" i="16"/>
  <c r="C298" i="16"/>
  <c r="C297" i="16"/>
  <c r="C296" i="16"/>
  <c r="C295" i="16"/>
  <c r="C294" i="16"/>
  <c r="C293" i="16"/>
  <c r="C292" i="16"/>
  <c r="C291" i="16"/>
  <c r="C290" i="16"/>
  <c r="C289" i="16"/>
  <c r="C288" i="16"/>
  <c r="C287" i="16"/>
  <c r="C286" i="16"/>
  <c r="C285" i="16"/>
  <c r="C284" i="16"/>
  <c r="C283" i="16"/>
  <c r="C282" i="16"/>
  <c r="C281" i="16"/>
  <c r="C280" i="16"/>
  <c r="C279" i="16"/>
  <c r="C278" i="16"/>
  <c r="C277" i="16"/>
  <c r="C276" i="16"/>
  <c r="C275" i="16"/>
  <c r="C274" i="16"/>
  <c r="C273" i="16"/>
  <c r="C272" i="16"/>
  <c r="C271" i="16"/>
  <c r="C270" i="16"/>
  <c r="C269" i="16"/>
  <c r="C268" i="16"/>
  <c r="C267" i="16"/>
  <c r="C266" i="16"/>
  <c r="C265" i="16"/>
  <c r="C264" i="16"/>
  <c r="C263" i="16"/>
  <c r="C262" i="16"/>
  <c r="C261" i="16"/>
  <c r="C260" i="16"/>
  <c r="C259" i="16"/>
  <c r="C258" i="16"/>
  <c r="C257" i="16"/>
  <c r="C256" i="16"/>
  <c r="C255" i="16"/>
  <c r="C254" i="16"/>
  <c r="C253" i="16"/>
  <c r="C252" i="16"/>
  <c r="C251" i="16"/>
  <c r="C250" i="16"/>
  <c r="C249" i="16"/>
  <c r="C248" i="16"/>
  <c r="C247" i="16"/>
  <c r="C246" i="16"/>
  <c r="C245" i="16"/>
  <c r="C244" i="16"/>
  <c r="C243" i="16"/>
  <c r="C242" i="16"/>
  <c r="C241" i="16"/>
  <c r="C240" i="16"/>
  <c r="C239" i="16"/>
  <c r="C238" i="16"/>
  <c r="C237" i="16"/>
  <c r="C236" i="16"/>
  <c r="C235" i="16"/>
  <c r="C234" i="16"/>
  <c r="C233" i="16"/>
  <c r="C232" i="16"/>
  <c r="C231" i="16"/>
  <c r="C230" i="16"/>
  <c r="C229" i="16"/>
  <c r="C228" i="16"/>
  <c r="C227" i="16"/>
  <c r="C226" i="16"/>
  <c r="C225" i="16"/>
  <c r="C224" i="16"/>
  <c r="C223" i="16"/>
  <c r="C222" i="16"/>
  <c r="C221" i="16"/>
  <c r="C220" i="16"/>
  <c r="C219" i="16"/>
  <c r="C218" i="16"/>
  <c r="C217" i="16"/>
  <c r="C216" i="16"/>
  <c r="C215" i="16"/>
  <c r="C214" i="16"/>
  <c r="C213" i="16"/>
  <c r="C212" i="16"/>
  <c r="C211" i="16"/>
  <c r="C210" i="16"/>
  <c r="C209" i="16"/>
  <c r="C208" i="16"/>
  <c r="C207" i="16"/>
  <c r="C206" i="16"/>
  <c r="C205" i="16"/>
  <c r="C204" i="16"/>
  <c r="C203" i="16"/>
  <c r="C202" i="16"/>
  <c r="C201" i="16"/>
  <c r="C200" i="16"/>
  <c r="C199" i="16"/>
  <c r="C198" i="16"/>
  <c r="C197" i="16"/>
  <c r="C196" i="16"/>
  <c r="C195" i="16"/>
  <c r="C194" i="16"/>
  <c r="C193" i="16"/>
  <c r="C192" i="16"/>
  <c r="C191" i="16"/>
  <c r="C190" i="16"/>
  <c r="C189" i="16"/>
  <c r="C188" i="16"/>
  <c r="C187" i="16"/>
  <c r="C186" i="16"/>
  <c r="C185" i="16"/>
  <c r="C184" i="16"/>
  <c r="C183" i="16"/>
  <c r="C182" i="16"/>
  <c r="C181" i="16"/>
  <c r="C180" i="16"/>
  <c r="C179" i="16"/>
  <c r="C178" i="16"/>
  <c r="C177" i="16"/>
  <c r="C176" i="16"/>
  <c r="C175" i="16"/>
  <c r="C174" i="16"/>
  <c r="C173" i="16"/>
  <c r="C172" i="16"/>
  <c r="C171" i="16"/>
  <c r="C170" i="16"/>
  <c r="C169" i="16"/>
  <c r="C168" i="16"/>
  <c r="C167" i="16"/>
  <c r="C166" i="16"/>
  <c r="C165" i="16"/>
  <c r="C164" i="16"/>
  <c r="C163" i="16"/>
  <c r="C162" i="16"/>
  <c r="C161" i="16"/>
  <c r="C160" i="16"/>
  <c r="C159" i="16"/>
  <c r="C158" i="16"/>
  <c r="C157" i="16"/>
  <c r="C156" i="16"/>
  <c r="C155" i="16"/>
  <c r="C154" i="16"/>
  <c r="C153" i="16"/>
  <c r="C152" i="16"/>
  <c r="C151" i="16"/>
  <c r="C150" i="16"/>
  <c r="C149" i="16"/>
  <c r="C148" i="16"/>
  <c r="C147" i="16"/>
  <c r="C146" i="16"/>
  <c r="C145" i="16"/>
  <c r="C144" i="16"/>
  <c r="C143" i="16"/>
  <c r="C142" i="16"/>
  <c r="C141" i="16"/>
  <c r="C140" i="16"/>
  <c r="C139" i="16"/>
  <c r="C138" i="16"/>
  <c r="C137" i="16"/>
  <c r="C136" i="16"/>
  <c r="C135" i="16"/>
  <c r="C134" i="16"/>
  <c r="C133" i="16"/>
  <c r="C132" i="16"/>
  <c r="C131" i="16"/>
  <c r="C130" i="16"/>
  <c r="C129" i="16"/>
  <c r="C128" i="16"/>
  <c r="C127" i="16"/>
  <c r="C126" i="16"/>
  <c r="C125" i="16"/>
  <c r="C124" i="16"/>
  <c r="C123" i="16"/>
  <c r="C122" i="16"/>
  <c r="C121" i="16"/>
  <c r="C120" i="16"/>
  <c r="C119" i="16"/>
  <c r="C118" i="16"/>
  <c r="C117" i="16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T5" i="13"/>
  <c r="U5" i="13"/>
  <c r="V5" i="13"/>
  <c r="W5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T6" i="13"/>
  <c r="U6" i="13"/>
  <c r="V6" i="13"/>
  <c r="W6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T7" i="13"/>
  <c r="U7" i="13"/>
  <c r="V7" i="13"/>
  <c r="W7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D13" i="13"/>
  <c r="E13" i="13"/>
  <c r="F13" i="13"/>
  <c r="G13" i="13"/>
  <c r="H13" i="13"/>
  <c r="I13" i="13"/>
  <c r="J13" i="13"/>
  <c r="K13" i="13"/>
  <c r="L13" i="13"/>
  <c r="M13" i="13"/>
  <c r="N13" i="13"/>
  <c r="O13" i="13"/>
  <c r="P13" i="13"/>
  <c r="Q13" i="13"/>
  <c r="R13" i="13"/>
  <c r="S13" i="13"/>
  <c r="T13" i="13"/>
  <c r="U13" i="13"/>
  <c r="V13" i="13"/>
  <c r="W13" i="13"/>
  <c r="D14" i="13"/>
  <c r="E14" i="13"/>
  <c r="F14" i="13"/>
  <c r="G14" i="13"/>
  <c r="H14" i="13"/>
  <c r="I14" i="13"/>
  <c r="J14" i="13"/>
  <c r="K14" i="13"/>
  <c r="L14" i="13"/>
  <c r="M14" i="13"/>
  <c r="N14" i="13"/>
  <c r="O14" i="13"/>
  <c r="P14" i="13"/>
  <c r="Q14" i="13"/>
  <c r="R14" i="13"/>
  <c r="S14" i="13"/>
  <c r="T14" i="13"/>
  <c r="U14" i="13"/>
  <c r="V14" i="13"/>
  <c r="W14" i="13"/>
  <c r="D15" i="13"/>
  <c r="E15" i="13"/>
  <c r="F15" i="13"/>
  <c r="G15" i="13"/>
  <c r="H15" i="13"/>
  <c r="I15" i="13"/>
  <c r="J15" i="13"/>
  <c r="K15" i="13"/>
  <c r="L15" i="13"/>
  <c r="M15" i="13"/>
  <c r="N15" i="13"/>
  <c r="O15" i="13"/>
  <c r="P15" i="13"/>
  <c r="Q15" i="13"/>
  <c r="R15" i="13"/>
  <c r="S15" i="13"/>
  <c r="T15" i="13"/>
  <c r="U15" i="13"/>
  <c r="V15" i="13"/>
  <c r="W15" i="13"/>
  <c r="D16" i="13"/>
  <c r="E16" i="13"/>
  <c r="F16" i="13"/>
  <c r="G16" i="13"/>
  <c r="H16" i="13"/>
  <c r="I16" i="13"/>
  <c r="J16" i="13"/>
  <c r="K16" i="13"/>
  <c r="L16" i="13"/>
  <c r="M16" i="13"/>
  <c r="N16" i="13"/>
  <c r="O16" i="13"/>
  <c r="P16" i="13"/>
  <c r="Q16" i="13"/>
  <c r="R16" i="13"/>
  <c r="S16" i="13"/>
  <c r="T16" i="13"/>
  <c r="U16" i="13"/>
  <c r="V16" i="13"/>
  <c r="W16" i="13"/>
  <c r="D17" i="13"/>
  <c r="E17" i="13"/>
  <c r="F17" i="13"/>
  <c r="G17" i="13"/>
  <c r="H17" i="13"/>
  <c r="I17" i="13"/>
  <c r="J17" i="13"/>
  <c r="K17" i="13"/>
  <c r="L17" i="13"/>
  <c r="M17" i="13"/>
  <c r="N17" i="13"/>
  <c r="O17" i="13"/>
  <c r="P17" i="13"/>
  <c r="Q17" i="13"/>
  <c r="R17" i="13"/>
  <c r="S17" i="13"/>
  <c r="T17" i="13"/>
  <c r="U17" i="13"/>
  <c r="V17" i="13"/>
  <c r="W17" i="13"/>
  <c r="D18" i="13"/>
  <c r="E18" i="13"/>
  <c r="F18" i="13"/>
  <c r="G18" i="13"/>
  <c r="H18" i="13"/>
  <c r="I18" i="13"/>
  <c r="J18" i="13"/>
  <c r="K18" i="13"/>
  <c r="L18" i="13"/>
  <c r="M18" i="13"/>
  <c r="N18" i="13"/>
  <c r="O18" i="13"/>
  <c r="P18" i="13"/>
  <c r="Q18" i="13"/>
  <c r="R18" i="13"/>
  <c r="S18" i="13"/>
  <c r="T18" i="13"/>
  <c r="U18" i="13"/>
  <c r="V18" i="13"/>
  <c r="W18" i="13"/>
  <c r="D19" i="13"/>
  <c r="E19" i="13"/>
  <c r="F19" i="13"/>
  <c r="G19" i="13"/>
  <c r="H19" i="13"/>
  <c r="I19" i="13"/>
  <c r="J19" i="13"/>
  <c r="K19" i="13"/>
  <c r="L19" i="13"/>
  <c r="M19" i="13"/>
  <c r="N19" i="13"/>
  <c r="O19" i="13"/>
  <c r="P19" i="13"/>
  <c r="Q19" i="13"/>
  <c r="R19" i="13"/>
  <c r="S19" i="13"/>
  <c r="T19" i="13"/>
  <c r="U19" i="13"/>
  <c r="V19" i="13"/>
  <c r="W19" i="13"/>
  <c r="D20" i="13"/>
  <c r="E20" i="13"/>
  <c r="F20" i="13"/>
  <c r="G20" i="13"/>
  <c r="H20" i="13"/>
  <c r="I20" i="13"/>
  <c r="J20" i="13"/>
  <c r="K20" i="13"/>
  <c r="L20" i="13"/>
  <c r="M20" i="13"/>
  <c r="N20" i="13"/>
  <c r="O20" i="13"/>
  <c r="P20" i="13"/>
  <c r="Q20" i="13"/>
  <c r="R20" i="13"/>
  <c r="S20" i="13"/>
  <c r="T20" i="13"/>
  <c r="U20" i="13"/>
  <c r="V20" i="13"/>
  <c r="W20" i="13"/>
  <c r="D21" i="13"/>
  <c r="E21" i="13"/>
  <c r="F21" i="13"/>
  <c r="G21" i="13"/>
  <c r="H21" i="13"/>
  <c r="I21" i="13"/>
  <c r="J21" i="13"/>
  <c r="K21" i="13"/>
  <c r="L21" i="13"/>
  <c r="M21" i="13"/>
  <c r="N21" i="13"/>
  <c r="O21" i="13"/>
  <c r="P21" i="13"/>
  <c r="Q21" i="13"/>
  <c r="R21" i="13"/>
  <c r="S21" i="13"/>
  <c r="T21" i="13"/>
  <c r="U21" i="13"/>
  <c r="V21" i="13"/>
  <c r="W21" i="13"/>
  <c r="D22" i="13"/>
  <c r="E22" i="13"/>
  <c r="F22" i="13"/>
  <c r="G22" i="13"/>
  <c r="H22" i="13"/>
  <c r="I22" i="13"/>
  <c r="J22" i="13"/>
  <c r="K22" i="13"/>
  <c r="L22" i="13"/>
  <c r="M22" i="13"/>
  <c r="N22" i="13"/>
  <c r="O22" i="13"/>
  <c r="P22" i="13"/>
  <c r="Q22" i="13"/>
  <c r="R22" i="13"/>
  <c r="S22" i="13"/>
  <c r="T22" i="13"/>
  <c r="U22" i="13"/>
  <c r="V22" i="13"/>
  <c r="W22" i="13"/>
  <c r="D23" i="13"/>
  <c r="E23" i="13"/>
  <c r="F23" i="13"/>
  <c r="G23" i="13"/>
  <c r="H23" i="13"/>
  <c r="I23" i="13"/>
  <c r="J23" i="13"/>
  <c r="K23" i="13"/>
  <c r="L23" i="13"/>
  <c r="M23" i="13"/>
  <c r="N23" i="13"/>
  <c r="O23" i="13"/>
  <c r="P23" i="13"/>
  <c r="Q23" i="13"/>
  <c r="R23" i="13"/>
  <c r="S23" i="13"/>
  <c r="T23" i="13"/>
  <c r="U23" i="13"/>
  <c r="V23" i="13"/>
  <c r="W23" i="13"/>
  <c r="D24" i="13"/>
  <c r="E24" i="13"/>
  <c r="F24" i="13"/>
  <c r="G24" i="13"/>
  <c r="H24" i="13"/>
  <c r="I24" i="13"/>
  <c r="J24" i="13"/>
  <c r="K24" i="13"/>
  <c r="L24" i="13"/>
  <c r="M24" i="13"/>
  <c r="N24" i="13"/>
  <c r="O24" i="13"/>
  <c r="P24" i="13"/>
  <c r="Q24" i="13"/>
  <c r="R24" i="13"/>
  <c r="S24" i="13"/>
  <c r="T24" i="13"/>
  <c r="U24" i="13"/>
  <c r="V24" i="13"/>
  <c r="W24" i="13"/>
  <c r="D25" i="13"/>
  <c r="E25" i="13"/>
  <c r="F25" i="13"/>
  <c r="G25" i="13"/>
  <c r="H25" i="13"/>
  <c r="I25" i="13"/>
  <c r="J25" i="13"/>
  <c r="K25" i="13"/>
  <c r="L25" i="13"/>
  <c r="M25" i="13"/>
  <c r="N25" i="13"/>
  <c r="O25" i="13"/>
  <c r="P25" i="13"/>
  <c r="Q25" i="13"/>
  <c r="R25" i="13"/>
  <c r="S25" i="13"/>
  <c r="T25" i="13"/>
  <c r="U25" i="13"/>
  <c r="V25" i="13"/>
  <c r="W25" i="13"/>
  <c r="D26" i="13"/>
  <c r="E26" i="13"/>
  <c r="F26" i="13"/>
  <c r="G26" i="13"/>
  <c r="H26" i="13"/>
  <c r="I26" i="13"/>
  <c r="J26" i="13"/>
  <c r="K26" i="13"/>
  <c r="L26" i="13"/>
  <c r="M26" i="13"/>
  <c r="N26" i="13"/>
  <c r="O26" i="13"/>
  <c r="P26" i="13"/>
  <c r="Q26" i="13"/>
  <c r="R26" i="13"/>
  <c r="S26" i="13"/>
  <c r="T26" i="13"/>
  <c r="U26" i="13"/>
  <c r="V26" i="13"/>
  <c r="W26" i="13"/>
  <c r="D27" i="13"/>
  <c r="E27" i="13"/>
  <c r="F27" i="13"/>
  <c r="G27" i="13"/>
  <c r="H27" i="13"/>
  <c r="I27" i="13"/>
  <c r="J27" i="13"/>
  <c r="K27" i="13"/>
  <c r="L27" i="13"/>
  <c r="M27" i="13"/>
  <c r="N27" i="13"/>
  <c r="O27" i="13"/>
  <c r="P27" i="13"/>
  <c r="Q27" i="13"/>
  <c r="R27" i="13"/>
  <c r="S27" i="13"/>
  <c r="T27" i="13"/>
  <c r="U27" i="13"/>
  <c r="V27" i="13"/>
  <c r="W27" i="13"/>
  <c r="D28" i="13"/>
  <c r="E28" i="13"/>
  <c r="F28" i="13"/>
  <c r="G28" i="13"/>
  <c r="H28" i="13"/>
  <c r="I28" i="13"/>
  <c r="J28" i="13"/>
  <c r="K28" i="13"/>
  <c r="L28" i="13"/>
  <c r="M28" i="13"/>
  <c r="N28" i="13"/>
  <c r="O28" i="13"/>
  <c r="P28" i="13"/>
  <c r="Q28" i="13"/>
  <c r="R28" i="13"/>
  <c r="S28" i="13"/>
  <c r="T28" i="13"/>
  <c r="U28" i="13"/>
  <c r="V28" i="13"/>
  <c r="W28" i="13"/>
  <c r="D29" i="13"/>
  <c r="E29" i="13"/>
  <c r="F29" i="13"/>
  <c r="G29" i="13"/>
  <c r="H29" i="13"/>
  <c r="I29" i="13"/>
  <c r="J29" i="13"/>
  <c r="K29" i="13"/>
  <c r="L29" i="13"/>
  <c r="M29" i="13"/>
  <c r="N29" i="13"/>
  <c r="O29" i="13"/>
  <c r="P29" i="13"/>
  <c r="Q29" i="13"/>
  <c r="R29" i="13"/>
  <c r="S29" i="13"/>
  <c r="T29" i="13"/>
  <c r="U29" i="13"/>
  <c r="V29" i="13"/>
  <c r="W29" i="13"/>
  <c r="D30" i="13"/>
  <c r="E30" i="13"/>
  <c r="F30" i="13"/>
  <c r="G30" i="13"/>
  <c r="H30" i="13"/>
  <c r="I30" i="13"/>
  <c r="J30" i="13"/>
  <c r="K30" i="13"/>
  <c r="L30" i="13"/>
  <c r="M30" i="13"/>
  <c r="N30" i="13"/>
  <c r="O30" i="13"/>
  <c r="P30" i="13"/>
  <c r="Q30" i="13"/>
  <c r="R30" i="13"/>
  <c r="S30" i="13"/>
  <c r="T30" i="13"/>
  <c r="U30" i="13"/>
  <c r="V30" i="13"/>
  <c r="W30" i="13"/>
  <c r="D31" i="13"/>
  <c r="E31" i="13"/>
  <c r="F31" i="13"/>
  <c r="G31" i="13"/>
  <c r="H31" i="13"/>
  <c r="I31" i="13"/>
  <c r="J31" i="13"/>
  <c r="K31" i="13"/>
  <c r="L31" i="13"/>
  <c r="M31" i="13"/>
  <c r="N31" i="13"/>
  <c r="O31" i="13"/>
  <c r="P31" i="13"/>
  <c r="Q31" i="13"/>
  <c r="R31" i="13"/>
  <c r="S31" i="13"/>
  <c r="T31" i="13"/>
  <c r="U31" i="13"/>
  <c r="V31" i="13"/>
  <c r="W31" i="13"/>
  <c r="D32" i="13"/>
  <c r="E32" i="13"/>
  <c r="F32" i="13"/>
  <c r="G32" i="13"/>
  <c r="H32" i="13"/>
  <c r="I32" i="13"/>
  <c r="J32" i="13"/>
  <c r="K32" i="13"/>
  <c r="L32" i="13"/>
  <c r="M32" i="13"/>
  <c r="N32" i="13"/>
  <c r="O32" i="13"/>
  <c r="P32" i="13"/>
  <c r="Q32" i="13"/>
  <c r="R32" i="13"/>
  <c r="S32" i="13"/>
  <c r="T32" i="13"/>
  <c r="U32" i="13"/>
  <c r="V32" i="13"/>
  <c r="W32" i="13"/>
  <c r="D33" i="13"/>
  <c r="E33" i="13"/>
  <c r="F33" i="13"/>
  <c r="G33" i="13"/>
  <c r="H33" i="13"/>
  <c r="I33" i="13"/>
  <c r="J33" i="13"/>
  <c r="K33" i="13"/>
  <c r="L33" i="13"/>
  <c r="M33" i="13"/>
  <c r="N33" i="13"/>
  <c r="O33" i="13"/>
  <c r="P33" i="13"/>
  <c r="Q33" i="13"/>
  <c r="R33" i="13"/>
  <c r="S33" i="13"/>
  <c r="T33" i="13"/>
  <c r="U33" i="13"/>
  <c r="V33" i="13"/>
  <c r="W33" i="13"/>
  <c r="D34" i="13"/>
  <c r="E34" i="13"/>
  <c r="F34" i="13"/>
  <c r="G34" i="13"/>
  <c r="H34" i="13"/>
  <c r="I34" i="13"/>
  <c r="J34" i="13"/>
  <c r="K34" i="13"/>
  <c r="L34" i="13"/>
  <c r="M34" i="13"/>
  <c r="N34" i="13"/>
  <c r="O34" i="13"/>
  <c r="P34" i="13"/>
  <c r="Q34" i="13"/>
  <c r="R34" i="13"/>
  <c r="S34" i="13"/>
  <c r="T34" i="13"/>
  <c r="U34" i="13"/>
  <c r="V34" i="13"/>
  <c r="W34" i="13"/>
  <c r="D35" i="13"/>
  <c r="E35" i="13"/>
  <c r="F35" i="13"/>
  <c r="G35" i="13"/>
  <c r="H35" i="13"/>
  <c r="I35" i="13"/>
  <c r="J35" i="13"/>
  <c r="K35" i="13"/>
  <c r="L35" i="13"/>
  <c r="M35" i="13"/>
  <c r="N35" i="13"/>
  <c r="O35" i="13"/>
  <c r="P35" i="13"/>
  <c r="Q35" i="13"/>
  <c r="R35" i="13"/>
  <c r="S35" i="13"/>
  <c r="T35" i="13"/>
  <c r="U35" i="13"/>
  <c r="V35" i="13"/>
  <c r="W35" i="13"/>
  <c r="D36" i="13"/>
  <c r="E36" i="13"/>
  <c r="F36" i="13"/>
  <c r="G36" i="13"/>
  <c r="H36" i="13"/>
  <c r="I36" i="13"/>
  <c r="J36" i="13"/>
  <c r="K36" i="13"/>
  <c r="L36" i="13"/>
  <c r="M36" i="13"/>
  <c r="N36" i="13"/>
  <c r="O36" i="13"/>
  <c r="P36" i="13"/>
  <c r="Q36" i="13"/>
  <c r="R36" i="13"/>
  <c r="S36" i="13"/>
  <c r="T36" i="13"/>
  <c r="U36" i="13"/>
  <c r="V36" i="13"/>
  <c r="W36" i="13"/>
  <c r="D37" i="13"/>
  <c r="E37" i="13"/>
  <c r="F37" i="13"/>
  <c r="G37" i="13"/>
  <c r="H37" i="13"/>
  <c r="I37" i="13"/>
  <c r="J37" i="13"/>
  <c r="K37" i="13"/>
  <c r="L37" i="13"/>
  <c r="M37" i="13"/>
  <c r="N37" i="13"/>
  <c r="O37" i="13"/>
  <c r="P37" i="13"/>
  <c r="Q37" i="13"/>
  <c r="R37" i="13"/>
  <c r="S37" i="13"/>
  <c r="T37" i="13"/>
  <c r="U37" i="13"/>
  <c r="V37" i="13"/>
  <c r="W37" i="13"/>
  <c r="D38" i="13"/>
  <c r="E38" i="13"/>
  <c r="F38" i="13"/>
  <c r="G38" i="13"/>
  <c r="H38" i="13"/>
  <c r="I38" i="13"/>
  <c r="J38" i="13"/>
  <c r="K38" i="13"/>
  <c r="L38" i="13"/>
  <c r="M38" i="13"/>
  <c r="N38" i="13"/>
  <c r="O38" i="13"/>
  <c r="P38" i="13"/>
  <c r="Q38" i="13"/>
  <c r="R38" i="13"/>
  <c r="S38" i="13"/>
  <c r="T38" i="13"/>
  <c r="U38" i="13"/>
  <c r="V38" i="13"/>
  <c r="W38" i="13"/>
  <c r="D39" i="13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U39" i="13"/>
  <c r="V39" i="13"/>
  <c r="W39" i="13"/>
  <c r="D40" i="13"/>
  <c r="E40" i="13"/>
  <c r="F40" i="13"/>
  <c r="G40" i="13"/>
  <c r="H40" i="13"/>
  <c r="I40" i="13"/>
  <c r="J40" i="13"/>
  <c r="K40" i="13"/>
  <c r="L40" i="13"/>
  <c r="M40" i="13"/>
  <c r="N40" i="13"/>
  <c r="O40" i="13"/>
  <c r="P40" i="13"/>
  <c r="Q40" i="13"/>
  <c r="R40" i="13"/>
  <c r="S40" i="13"/>
  <c r="T40" i="13"/>
  <c r="U40" i="13"/>
  <c r="V40" i="13"/>
  <c r="W40" i="13"/>
  <c r="D41" i="13"/>
  <c r="E41" i="13"/>
  <c r="F41" i="13"/>
  <c r="G41" i="13"/>
  <c r="H41" i="13"/>
  <c r="I41" i="13"/>
  <c r="J41" i="13"/>
  <c r="K41" i="13"/>
  <c r="L41" i="13"/>
  <c r="M41" i="13"/>
  <c r="N41" i="13"/>
  <c r="O41" i="13"/>
  <c r="P41" i="13"/>
  <c r="Q41" i="13"/>
  <c r="R41" i="13"/>
  <c r="S41" i="13"/>
  <c r="T41" i="13"/>
  <c r="U41" i="13"/>
  <c r="V41" i="13"/>
  <c r="W41" i="13"/>
  <c r="D42" i="13"/>
  <c r="E42" i="13"/>
  <c r="F42" i="13"/>
  <c r="G42" i="13"/>
  <c r="H42" i="13"/>
  <c r="I42" i="13"/>
  <c r="J42" i="13"/>
  <c r="K42" i="13"/>
  <c r="L42" i="13"/>
  <c r="M42" i="13"/>
  <c r="N42" i="13"/>
  <c r="O42" i="13"/>
  <c r="P42" i="13"/>
  <c r="Q42" i="13"/>
  <c r="R42" i="13"/>
  <c r="S42" i="13"/>
  <c r="T42" i="13"/>
  <c r="U42" i="13"/>
  <c r="V42" i="13"/>
  <c r="W42" i="13"/>
  <c r="D43" i="13"/>
  <c r="E43" i="13"/>
  <c r="F43" i="13"/>
  <c r="G43" i="13"/>
  <c r="H43" i="13"/>
  <c r="I43" i="13"/>
  <c r="J43" i="13"/>
  <c r="K43" i="13"/>
  <c r="L43" i="13"/>
  <c r="M43" i="13"/>
  <c r="N43" i="13"/>
  <c r="O43" i="13"/>
  <c r="P43" i="13"/>
  <c r="Q43" i="13"/>
  <c r="R43" i="13"/>
  <c r="S43" i="13"/>
  <c r="T43" i="13"/>
  <c r="U43" i="13"/>
  <c r="V43" i="13"/>
  <c r="W43" i="13"/>
  <c r="D44" i="13"/>
  <c r="E44" i="13"/>
  <c r="F44" i="13"/>
  <c r="G44" i="13"/>
  <c r="H44" i="13"/>
  <c r="I44" i="13"/>
  <c r="J44" i="13"/>
  <c r="K44" i="13"/>
  <c r="L44" i="13"/>
  <c r="M44" i="13"/>
  <c r="N44" i="13"/>
  <c r="O44" i="13"/>
  <c r="P44" i="13"/>
  <c r="Q44" i="13"/>
  <c r="R44" i="13"/>
  <c r="S44" i="13"/>
  <c r="T44" i="13"/>
  <c r="U44" i="13"/>
  <c r="V44" i="13"/>
  <c r="W44" i="13"/>
  <c r="D45" i="13"/>
  <c r="E45" i="13"/>
  <c r="F45" i="13"/>
  <c r="G45" i="13"/>
  <c r="H45" i="13"/>
  <c r="I45" i="13"/>
  <c r="J45" i="13"/>
  <c r="K45" i="13"/>
  <c r="L45" i="13"/>
  <c r="M45" i="13"/>
  <c r="N45" i="13"/>
  <c r="O45" i="13"/>
  <c r="P45" i="13"/>
  <c r="Q45" i="13"/>
  <c r="R45" i="13"/>
  <c r="S45" i="13"/>
  <c r="T45" i="13"/>
  <c r="U45" i="13"/>
  <c r="V45" i="13"/>
  <c r="W45" i="13"/>
  <c r="D46" i="13"/>
  <c r="E46" i="13"/>
  <c r="F46" i="13"/>
  <c r="G46" i="13"/>
  <c r="H46" i="13"/>
  <c r="I46" i="13"/>
  <c r="J46" i="13"/>
  <c r="K46" i="13"/>
  <c r="L46" i="13"/>
  <c r="M46" i="13"/>
  <c r="N46" i="13"/>
  <c r="O46" i="13"/>
  <c r="P46" i="13"/>
  <c r="Q46" i="13"/>
  <c r="R46" i="13"/>
  <c r="S46" i="13"/>
  <c r="T46" i="13"/>
  <c r="U46" i="13"/>
  <c r="V46" i="13"/>
  <c r="W46" i="13"/>
  <c r="D47" i="13"/>
  <c r="E47" i="13"/>
  <c r="F47" i="13"/>
  <c r="G47" i="13"/>
  <c r="H47" i="13"/>
  <c r="I47" i="13"/>
  <c r="J47" i="13"/>
  <c r="K47" i="13"/>
  <c r="L47" i="13"/>
  <c r="M47" i="13"/>
  <c r="N47" i="13"/>
  <c r="O47" i="13"/>
  <c r="P47" i="13"/>
  <c r="Q47" i="13"/>
  <c r="R47" i="13"/>
  <c r="S47" i="13"/>
  <c r="T47" i="13"/>
  <c r="U47" i="13"/>
  <c r="V47" i="13"/>
  <c r="W47" i="13"/>
  <c r="D48" i="13"/>
  <c r="E48" i="13"/>
  <c r="F48" i="13"/>
  <c r="G48" i="13"/>
  <c r="H48" i="13"/>
  <c r="I48" i="13"/>
  <c r="J48" i="13"/>
  <c r="K48" i="13"/>
  <c r="L48" i="13"/>
  <c r="M48" i="13"/>
  <c r="N48" i="13"/>
  <c r="O48" i="13"/>
  <c r="P48" i="13"/>
  <c r="Q48" i="13"/>
  <c r="R48" i="13"/>
  <c r="S48" i="13"/>
  <c r="T48" i="13"/>
  <c r="U48" i="13"/>
  <c r="V48" i="13"/>
  <c r="W48" i="13"/>
  <c r="D49" i="13"/>
  <c r="E49" i="13"/>
  <c r="F49" i="13"/>
  <c r="G49" i="13"/>
  <c r="H49" i="13"/>
  <c r="I49" i="13"/>
  <c r="J49" i="13"/>
  <c r="K49" i="13"/>
  <c r="L49" i="13"/>
  <c r="M49" i="13"/>
  <c r="N49" i="13"/>
  <c r="O49" i="13"/>
  <c r="P49" i="13"/>
  <c r="Q49" i="13"/>
  <c r="R49" i="13"/>
  <c r="S49" i="13"/>
  <c r="T49" i="13"/>
  <c r="U49" i="13"/>
  <c r="V49" i="13"/>
  <c r="W49" i="13"/>
  <c r="D50" i="13"/>
  <c r="E50" i="13"/>
  <c r="F50" i="13"/>
  <c r="G50" i="13"/>
  <c r="H50" i="13"/>
  <c r="I50" i="13"/>
  <c r="J50" i="13"/>
  <c r="K50" i="13"/>
  <c r="L50" i="13"/>
  <c r="M50" i="13"/>
  <c r="N50" i="13"/>
  <c r="O50" i="13"/>
  <c r="P50" i="13"/>
  <c r="Q50" i="13"/>
  <c r="R50" i="13"/>
  <c r="S50" i="13"/>
  <c r="T50" i="13"/>
  <c r="U50" i="13"/>
  <c r="V50" i="13"/>
  <c r="W50" i="13"/>
  <c r="D51" i="13"/>
  <c r="E51" i="13"/>
  <c r="F51" i="13"/>
  <c r="G51" i="13"/>
  <c r="H51" i="13"/>
  <c r="I51" i="13"/>
  <c r="J51" i="13"/>
  <c r="K51" i="13"/>
  <c r="L51" i="13"/>
  <c r="M51" i="13"/>
  <c r="N51" i="13"/>
  <c r="O51" i="13"/>
  <c r="P51" i="13"/>
  <c r="Q51" i="13"/>
  <c r="R51" i="13"/>
  <c r="S51" i="13"/>
  <c r="T51" i="13"/>
  <c r="U51" i="13"/>
  <c r="V51" i="13"/>
  <c r="W51" i="13"/>
  <c r="D52" i="13"/>
  <c r="E52" i="13"/>
  <c r="F52" i="13"/>
  <c r="G52" i="13"/>
  <c r="H52" i="13"/>
  <c r="I52" i="13"/>
  <c r="J52" i="13"/>
  <c r="K52" i="13"/>
  <c r="L52" i="13"/>
  <c r="M52" i="13"/>
  <c r="N52" i="13"/>
  <c r="O52" i="13"/>
  <c r="P52" i="13"/>
  <c r="Q52" i="13"/>
  <c r="R52" i="13"/>
  <c r="S52" i="13"/>
  <c r="T52" i="13"/>
  <c r="U52" i="13"/>
  <c r="V52" i="13"/>
  <c r="W52" i="13"/>
  <c r="D53" i="13"/>
  <c r="E53" i="13"/>
  <c r="F53" i="13"/>
  <c r="G53" i="13"/>
  <c r="H53" i="13"/>
  <c r="I53" i="13"/>
  <c r="J53" i="13"/>
  <c r="K53" i="13"/>
  <c r="L53" i="13"/>
  <c r="M53" i="13"/>
  <c r="N53" i="13"/>
  <c r="O53" i="13"/>
  <c r="P53" i="13"/>
  <c r="Q53" i="13"/>
  <c r="R53" i="13"/>
  <c r="S53" i="13"/>
  <c r="T53" i="13"/>
  <c r="U53" i="13"/>
  <c r="V53" i="13"/>
  <c r="W53" i="13"/>
  <c r="D54" i="13"/>
  <c r="E54" i="13"/>
  <c r="F54" i="13"/>
  <c r="G54" i="13"/>
  <c r="H54" i="13"/>
  <c r="I54" i="13"/>
  <c r="J54" i="13"/>
  <c r="K54" i="13"/>
  <c r="L54" i="13"/>
  <c r="M54" i="13"/>
  <c r="N54" i="13"/>
  <c r="O54" i="13"/>
  <c r="P54" i="13"/>
  <c r="Q54" i="13"/>
  <c r="R54" i="13"/>
  <c r="S54" i="13"/>
  <c r="T54" i="13"/>
  <c r="U54" i="13"/>
  <c r="V54" i="13"/>
  <c r="W54" i="13"/>
  <c r="D55" i="13"/>
  <c r="E55" i="13"/>
  <c r="F55" i="13"/>
  <c r="G55" i="13"/>
  <c r="H55" i="13"/>
  <c r="I55" i="13"/>
  <c r="J55" i="13"/>
  <c r="K55" i="13"/>
  <c r="L55" i="13"/>
  <c r="M55" i="13"/>
  <c r="N55" i="13"/>
  <c r="O55" i="13"/>
  <c r="P55" i="13"/>
  <c r="Q55" i="13"/>
  <c r="R55" i="13"/>
  <c r="S55" i="13"/>
  <c r="T55" i="13"/>
  <c r="U55" i="13"/>
  <c r="V55" i="13"/>
  <c r="W55" i="13"/>
  <c r="D56" i="13"/>
  <c r="E56" i="13"/>
  <c r="F56" i="13"/>
  <c r="G56" i="13"/>
  <c r="H56" i="13"/>
  <c r="I56" i="13"/>
  <c r="J56" i="13"/>
  <c r="K56" i="13"/>
  <c r="L56" i="13"/>
  <c r="M56" i="13"/>
  <c r="N56" i="13"/>
  <c r="O56" i="13"/>
  <c r="P56" i="13"/>
  <c r="Q56" i="13"/>
  <c r="R56" i="13"/>
  <c r="S56" i="13"/>
  <c r="T56" i="13"/>
  <c r="U56" i="13"/>
  <c r="V56" i="13"/>
  <c r="W56" i="13"/>
  <c r="D57" i="13"/>
  <c r="E57" i="13"/>
  <c r="F57" i="13"/>
  <c r="G57" i="13"/>
  <c r="H57" i="13"/>
  <c r="I57" i="13"/>
  <c r="J57" i="13"/>
  <c r="K57" i="13"/>
  <c r="L57" i="13"/>
  <c r="M57" i="13"/>
  <c r="N57" i="13"/>
  <c r="O57" i="13"/>
  <c r="P57" i="13"/>
  <c r="Q57" i="13"/>
  <c r="R57" i="13"/>
  <c r="S57" i="13"/>
  <c r="T57" i="13"/>
  <c r="U57" i="13"/>
  <c r="V57" i="13"/>
  <c r="W57" i="13"/>
  <c r="D58" i="13"/>
  <c r="E58" i="13"/>
  <c r="F58" i="13"/>
  <c r="G58" i="13"/>
  <c r="H58" i="13"/>
  <c r="I58" i="13"/>
  <c r="J58" i="13"/>
  <c r="K58" i="13"/>
  <c r="L58" i="13"/>
  <c r="M58" i="13"/>
  <c r="N58" i="13"/>
  <c r="O58" i="13"/>
  <c r="P58" i="13"/>
  <c r="Q58" i="13"/>
  <c r="R58" i="13"/>
  <c r="S58" i="13"/>
  <c r="T58" i="13"/>
  <c r="U58" i="13"/>
  <c r="V58" i="13"/>
  <c r="W58" i="13"/>
  <c r="D59" i="13"/>
  <c r="E59" i="13"/>
  <c r="F59" i="13"/>
  <c r="G59" i="13"/>
  <c r="H59" i="13"/>
  <c r="I59" i="13"/>
  <c r="J59" i="13"/>
  <c r="K59" i="13"/>
  <c r="L59" i="13"/>
  <c r="M59" i="13"/>
  <c r="N59" i="13"/>
  <c r="O59" i="13"/>
  <c r="P59" i="13"/>
  <c r="Q59" i="13"/>
  <c r="R59" i="13"/>
  <c r="S59" i="13"/>
  <c r="T59" i="13"/>
  <c r="U59" i="13"/>
  <c r="V59" i="13"/>
  <c r="W59" i="13"/>
  <c r="D60" i="13"/>
  <c r="E60" i="13"/>
  <c r="F60" i="13"/>
  <c r="G60" i="13"/>
  <c r="H60" i="13"/>
  <c r="I60" i="13"/>
  <c r="J60" i="13"/>
  <c r="K60" i="13"/>
  <c r="L60" i="13"/>
  <c r="M60" i="13"/>
  <c r="N60" i="13"/>
  <c r="O60" i="13"/>
  <c r="P60" i="13"/>
  <c r="Q60" i="13"/>
  <c r="R60" i="13"/>
  <c r="S60" i="13"/>
  <c r="T60" i="13"/>
  <c r="U60" i="13"/>
  <c r="V60" i="13"/>
  <c r="W60" i="13"/>
  <c r="D61" i="13"/>
  <c r="E61" i="13"/>
  <c r="F61" i="13"/>
  <c r="G61" i="13"/>
  <c r="H61" i="13"/>
  <c r="I61" i="13"/>
  <c r="J61" i="13"/>
  <c r="K61" i="13"/>
  <c r="L61" i="13"/>
  <c r="M61" i="13"/>
  <c r="N61" i="13"/>
  <c r="O61" i="13"/>
  <c r="P61" i="13"/>
  <c r="Q61" i="13"/>
  <c r="R61" i="13"/>
  <c r="S61" i="13"/>
  <c r="T61" i="13"/>
  <c r="U61" i="13"/>
  <c r="V61" i="13"/>
  <c r="W61" i="13"/>
  <c r="D62" i="13"/>
  <c r="E62" i="13"/>
  <c r="F62" i="13"/>
  <c r="G62" i="13"/>
  <c r="H62" i="13"/>
  <c r="I62" i="13"/>
  <c r="J62" i="13"/>
  <c r="K62" i="13"/>
  <c r="L62" i="13"/>
  <c r="M62" i="13"/>
  <c r="N62" i="13"/>
  <c r="O62" i="13"/>
  <c r="P62" i="13"/>
  <c r="Q62" i="13"/>
  <c r="R62" i="13"/>
  <c r="S62" i="13"/>
  <c r="T62" i="13"/>
  <c r="U62" i="13"/>
  <c r="V62" i="13"/>
  <c r="W62" i="13"/>
  <c r="D63" i="13"/>
  <c r="E63" i="13"/>
  <c r="F63" i="13"/>
  <c r="G63" i="13"/>
  <c r="H63" i="13"/>
  <c r="I63" i="13"/>
  <c r="J63" i="13"/>
  <c r="K63" i="13"/>
  <c r="L63" i="13"/>
  <c r="M63" i="13"/>
  <c r="N63" i="13"/>
  <c r="O63" i="13"/>
  <c r="P63" i="13"/>
  <c r="Q63" i="13"/>
  <c r="R63" i="13"/>
  <c r="S63" i="13"/>
  <c r="T63" i="13"/>
  <c r="U63" i="13"/>
  <c r="V63" i="13"/>
  <c r="W63" i="13"/>
  <c r="D64" i="13"/>
  <c r="E64" i="13"/>
  <c r="F64" i="13"/>
  <c r="G64" i="13"/>
  <c r="H64" i="13"/>
  <c r="I64" i="13"/>
  <c r="J64" i="13"/>
  <c r="K64" i="13"/>
  <c r="L64" i="13"/>
  <c r="M64" i="13"/>
  <c r="N64" i="13"/>
  <c r="O64" i="13"/>
  <c r="P64" i="13"/>
  <c r="Q64" i="13"/>
  <c r="R64" i="13"/>
  <c r="S64" i="13"/>
  <c r="T64" i="13"/>
  <c r="U64" i="13"/>
  <c r="V64" i="13"/>
  <c r="W64" i="13"/>
  <c r="D65" i="13"/>
  <c r="E65" i="13"/>
  <c r="F65" i="13"/>
  <c r="G65" i="13"/>
  <c r="H65" i="13"/>
  <c r="I65" i="13"/>
  <c r="J65" i="13"/>
  <c r="K65" i="13"/>
  <c r="L65" i="13"/>
  <c r="M65" i="13"/>
  <c r="N65" i="13"/>
  <c r="O65" i="13"/>
  <c r="P65" i="13"/>
  <c r="Q65" i="13"/>
  <c r="R65" i="13"/>
  <c r="S65" i="13"/>
  <c r="T65" i="13"/>
  <c r="U65" i="13"/>
  <c r="V65" i="13"/>
  <c r="W65" i="13"/>
  <c r="D66" i="13"/>
  <c r="E66" i="13"/>
  <c r="F66" i="13"/>
  <c r="G66" i="13"/>
  <c r="H66" i="13"/>
  <c r="I66" i="13"/>
  <c r="J66" i="13"/>
  <c r="K66" i="13"/>
  <c r="L66" i="13"/>
  <c r="M66" i="13"/>
  <c r="N66" i="13"/>
  <c r="O66" i="13"/>
  <c r="P66" i="13"/>
  <c r="Q66" i="13"/>
  <c r="R66" i="13"/>
  <c r="S66" i="13"/>
  <c r="T66" i="13"/>
  <c r="U66" i="13"/>
  <c r="V66" i="13"/>
  <c r="W66" i="13"/>
  <c r="D67" i="13"/>
  <c r="E67" i="13"/>
  <c r="F67" i="13"/>
  <c r="G67" i="13"/>
  <c r="H67" i="13"/>
  <c r="I67" i="13"/>
  <c r="J67" i="13"/>
  <c r="K67" i="13"/>
  <c r="L67" i="13"/>
  <c r="M67" i="13"/>
  <c r="N67" i="13"/>
  <c r="O67" i="13"/>
  <c r="P67" i="13"/>
  <c r="Q67" i="13"/>
  <c r="R67" i="13"/>
  <c r="S67" i="13"/>
  <c r="T67" i="13"/>
  <c r="U67" i="13"/>
  <c r="V67" i="13"/>
  <c r="W67" i="13"/>
  <c r="D68" i="13"/>
  <c r="E68" i="13"/>
  <c r="F68" i="13"/>
  <c r="G68" i="13"/>
  <c r="H68" i="13"/>
  <c r="I68" i="13"/>
  <c r="J68" i="13"/>
  <c r="K68" i="13"/>
  <c r="L68" i="13"/>
  <c r="M68" i="13"/>
  <c r="N68" i="13"/>
  <c r="O68" i="13"/>
  <c r="P68" i="13"/>
  <c r="Q68" i="13"/>
  <c r="R68" i="13"/>
  <c r="S68" i="13"/>
  <c r="T68" i="13"/>
  <c r="U68" i="13"/>
  <c r="V68" i="13"/>
  <c r="W68" i="13"/>
  <c r="D69" i="13"/>
  <c r="E69" i="13"/>
  <c r="F69" i="13"/>
  <c r="G69" i="13"/>
  <c r="H69" i="13"/>
  <c r="I69" i="13"/>
  <c r="J69" i="13"/>
  <c r="K69" i="13"/>
  <c r="L69" i="13"/>
  <c r="M69" i="13"/>
  <c r="N69" i="13"/>
  <c r="O69" i="13"/>
  <c r="P69" i="13"/>
  <c r="Q69" i="13"/>
  <c r="R69" i="13"/>
  <c r="S69" i="13"/>
  <c r="T69" i="13"/>
  <c r="U69" i="13"/>
  <c r="V69" i="13"/>
  <c r="W69" i="13"/>
  <c r="D70" i="13"/>
  <c r="E70" i="13"/>
  <c r="F70" i="13"/>
  <c r="G70" i="13"/>
  <c r="H70" i="13"/>
  <c r="I70" i="13"/>
  <c r="J70" i="13"/>
  <c r="K70" i="13"/>
  <c r="L70" i="13"/>
  <c r="M70" i="13"/>
  <c r="N70" i="13"/>
  <c r="O70" i="13"/>
  <c r="P70" i="13"/>
  <c r="Q70" i="13"/>
  <c r="R70" i="13"/>
  <c r="S70" i="13"/>
  <c r="T70" i="13"/>
  <c r="U70" i="13"/>
  <c r="V70" i="13"/>
  <c r="W70" i="13"/>
  <c r="D71" i="13"/>
  <c r="E71" i="13"/>
  <c r="F71" i="13"/>
  <c r="G71" i="13"/>
  <c r="H71" i="13"/>
  <c r="I71" i="13"/>
  <c r="J71" i="13"/>
  <c r="K71" i="13"/>
  <c r="L71" i="13"/>
  <c r="M71" i="13"/>
  <c r="N71" i="13"/>
  <c r="O71" i="13"/>
  <c r="P71" i="13"/>
  <c r="Q71" i="13"/>
  <c r="R71" i="13"/>
  <c r="S71" i="13"/>
  <c r="T71" i="13"/>
  <c r="U71" i="13"/>
  <c r="V71" i="13"/>
  <c r="W71" i="13"/>
  <c r="D72" i="13"/>
  <c r="E72" i="13"/>
  <c r="F72" i="13"/>
  <c r="G72" i="13"/>
  <c r="H72" i="13"/>
  <c r="I72" i="13"/>
  <c r="J72" i="13"/>
  <c r="K72" i="13"/>
  <c r="L72" i="13"/>
  <c r="M72" i="13"/>
  <c r="N72" i="13"/>
  <c r="O72" i="13"/>
  <c r="P72" i="13"/>
  <c r="Q72" i="13"/>
  <c r="R72" i="13"/>
  <c r="S72" i="13"/>
  <c r="T72" i="13"/>
  <c r="U72" i="13"/>
  <c r="V72" i="13"/>
  <c r="W72" i="13"/>
  <c r="D73" i="13"/>
  <c r="E73" i="13"/>
  <c r="F73" i="13"/>
  <c r="G73" i="13"/>
  <c r="H73" i="13"/>
  <c r="I73" i="13"/>
  <c r="J73" i="13"/>
  <c r="K73" i="13"/>
  <c r="L73" i="13"/>
  <c r="M73" i="13"/>
  <c r="N73" i="13"/>
  <c r="O73" i="13"/>
  <c r="P73" i="13"/>
  <c r="Q73" i="13"/>
  <c r="R73" i="13"/>
  <c r="S73" i="13"/>
  <c r="T73" i="13"/>
  <c r="U73" i="13"/>
  <c r="V73" i="13"/>
  <c r="W73" i="13"/>
  <c r="D74" i="13"/>
  <c r="E74" i="13"/>
  <c r="F74" i="13"/>
  <c r="G74" i="13"/>
  <c r="H74" i="13"/>
  <c r="I74" i="13"/>
  <c r="J74" i="13"/>
  <c r="K74" i="13"/>
  <c r="L74" i="13"/>
  <c r="M74" i="13"/>
  <c r="N74" i="13"/>
  <c r="O74" i="13"/>
  <c r="P74" i="13"/>
  <c r="Q74" i="13"/>
  <c r="R74" i="13"/>
  <c r="S74" i="13"/>
  <c r="T74" i="13"/>
  <c r="U74" i="13"/>
  <c r="V74" i="13"/>
  <c r="W74" i="13"/>
  <c r="D75" i="13"/>
  <c r="E75" i="13"/>
  <c r="F75" i="13"/>
  <c r="G75" i="13"/>
  <c r="H75" i="13"/>
  <c r="I75" i="13"/>
  <c r="J75" i="13"/>
  <c r="K75" i="13"/>
  <c r="L75" i="13"/>
  <c r="M75" i="13"/>
  <c r="N75" i="13"/>
  <c r="O75" i="13"/>
  <c r="P75" i="13"/>
  <c r="Q75" i="13"/>
  <c r="R75" i="13"/>
  <c r="S75" i="13"/>
  <c r="T75" i="13"/>
  <c r="U75" i="13"/>
  <c r="V75" i="13"/>
  <c r="W75" i="13"/>
  <c r="D76" i="13"/>
  <c r="E76" i="13"/>
  <c r="F76" i="13"/>
  <c r="G76" i="13"/>
  <c r="H76" i="13"/>
  <c r="I76" i="13"/>
  <c r="J76" i="13"/>
  <c r="K76" i="13"/>
  <c r="L76" i="13"/>
  <c r="M76" i="13"/>
  <c r="N76" i="13"/>
  <c r="O76" i="13"/>
  <c r="P76" i="13"/>
  <c r="Q76" i="13"/>
  <c r="R76" i="13"/>
  <c r="S76" i="13"/>
  <c r="T76" i="13"/>
  <c r="U76" i="13"/>
  <c r="V76" i="13"/>
  <c r="W76" i="13"/>
  <c r="D77" i="13"/>
  <c r="E77" i="13"/>
  <c r="F77" i="13"/>
  <c r="G77" i="13"/>
  <c r="H77" i="13"/>
  <c r="I77" i="13"/>
  <c r="J77" i="13"/>
  <c r="K77" i="13"/>
  <c r="L77" i="13"/>
  <c r="M77" i="13"/>
  <c r="N77" i="13"/>
  <c r="O77" i="13"/>
  <c r="P77" i="13"/>
  <c r="Q77" i="13"/>
  <c r="R77" i="13"/>
  <c r="S77" i="13"/>
  <c r="T77" i="13"/>
  <c r="U77" i="13"/>
  <c r="V77" i="13"/>
  <c r="W77" i="13"/>
  <c r="D78" i="13"/>
  <c r="E78" i="13"/>
  <c r="F78" i="13"/>
  <c r="G78" i="13"/>
  <c r="H78" i="13"/>
  <c r="I78" i="13"/>
  <c r="J78" i="13"/>
  <c r="K78" i="13"/>
  <c r="L78" i="13"/>
  <c r="M78" i="13"/>
  <c r="N78" i="13"/>
  <c r="O78" i="13"/>
  <c r="P78" i="13"/>
  <c r="Q78" i="13"/>
  <c r="R78" i="13"/>
  <c r="S78" i="13"/>
  <c r="T78" i="13"/>
  <c r="U78" i="13"/>
  <c r="V78" i="13"/>
  <c r="W78" i="13"/>
  <c r="D79" i="13"/>
  <c r="E79" i="13"/>
  <c r="F79" i="13"/>
  <c r="G79" i="13"/>
  <c r="H79" i="13"/>
  <c r="I79" i="13"/>
  <c r="J79" i="13"/>
  <c r="K79" i="13"/>
  <c r="L79" i="13"/>
  <c r="M79" i="13"/>
  <c r="N79" i="13"/>
  <c r="O79" i="13"/>
  <c r="P79" i="13"/>
  <c r="Q79" i="13"/>
  <c r="R79" i="13"/>
  <c r="S79" i="13"/>
  <c r="T79" i="13"/>
  <c r="U79" i="13"/>
  <c r="V79" i="13"/>
  <c r="W79" i="13"/>
  <c r="D80" i="13"/>
  <c r="E80" i="13"/>
  <c r="F80" i="13"/>
  <c r="G80" i="13"/>
  <c r="H80" i="13"/>
  <c r="I80" i="13"/>
  <c r="J80" i="13"/>
  <c r="K80" i="13"/>
  <c r="L80" i="13"/>
  <c r="M80" i="13"/>
  <c r="N80" i="13"/>
  <c r="O80" i="13"/>
  <c r="P80" i="13"/>
  <c r="Q80" i="13"/>
  <c r="R80" i="13"/>
  <c r="S80" i="13"/>
  <c r="T80" i="13"/>
  <c r="U80" i="13"/>
  <c r="V80" i="13"/>
  <c r="W80" i="13"/>
  <c r="D81" i="13"/>
  <c r="E81" i="13"/>
  <c r="F81" i="13"/>
  <c r="G81" i="13"/>
  <c r="H81" i="13"/>
  <c r="I81" i="13"/>
  <c r="J81" i="13"/>
  <c r="K81" i="13"/>
  <c r="L81" i="13"/>
  <c r="M81" i="13"/>
  <c r="N81" i="13"/>
  <c r="O81" i="13"/>
  <c r="P81" i="13"/>
  <c r="Q81" i="13"/>
  <c r="R81" i="13"/>
  <c r="S81" i="13"/>
  <c r="T81" i="13"/>
  <c r="U81" i="13"/>
  <c r="V81" i="13"/>
  <c r="W81" i="13"/>
  <c r="D82" i="13"/>
  <c r="E82" i="13"/>
  <c r="F82" i="13"/>
  <c r="G82" i="13"/>
  <c r="H82" i="13"/>
  <c r="I82" i="13"/>
  <c r="J82" i="13"/>
  <c r="K82" i="13"/>
  <c r="L82" i="13"/>
  <c r="M82" i="13"/>
  <c r="N82" i="13"/>
  <c r="O82" i="13"/>
  <c r="P82" i="13"/>
  <c r="Q82" i="13"/>
  <c r="R82" i="13"/>
  <c r="S82" i="13"/>
  <c r="T82" i="13"/>
  <c r="U82" i="13"/>
  <c r="V82" i="13"/>
  <c r="W82" i="13"/>
  <c r="D83" i="13"/>
  <c r="E83" i="13"/>
  <c r="F83" i="13"/>
  <c r="G83" i="13"/>
  <c r="H83" i="13"/>
  <c r="I83" i="13"/>
  <c r="J83" i="13"/>
  <c r="K83" i="13"/>
  <c r="L83" i="13"/>
  <c r="M83" i="13"/>
  <c r="N83" i="13"/>
  <c r="O83" i="13"/>
  <c r="P83" i="13"/>
  <c r="Q83" i="13"/>
  <c r="R83" i="13"/>
  <c r="S83" i="13"/>
  <c r="T83" i="13"/>
  <c r="U83" i="13"/>
  <c r="V83" i="13"/>
  <c r="W83" i="13"/>
  <c r="D84" i="13"/>
  <c r="E84" i="13"/>
  <c r="F84" i="13"/>
  <c r="G84" i="13"/>
  <c r="H84" i="13"/>
  <c r="I84" i="13"/>
  <c r="J84" i="13"/>
  <c r="K84" i="13"/>
  <c r="L84" i="13"/>
  <c r="M84" i="13"/>
  <c r="N84" i="13"/>
  <c r="O84" i="13"/>
  <c r="P84" i="13"/>
  <c r="Q84" i="13"/>
  <c r="R84" i="13"/>
  <c r="S84" i="13"/>
  <c r="T84" i="13"/>
  <c r="U84" i="13"/>
  <c r="V84" i="13"/>
  <c r="W84" i="13"/>
  <c r="D85" i="13"/>
  <c r="E85" i="13"/>
  <c r="F85" i="13"/>
  <c r="G85" i="13"/>
  <c r="H85" i="13"/>
  <c r="I85" i="13"/>
  <c r="J85" i="13"/>
  <c r="K85" i="13"/>
  <c r="L85" i="13"/>
  <c r="M85" i="13"/>
  <c r="N85" i="13"/>
  <c r="O85" i="13"/>
  <c r="P85" i="13"/>
  <c r="Q85" i="13"/>
  <c r="R85" i="13"/>
  <c r="S85" i="13"/>
  <c r="T85" i="13"/>
  <c r="U85" i="13"/>
  <c r="V85" i="13"/>
  <c r="W85" i="13"/>
  <c r="D86" i="13"/>
  <c r="E86" i="13"/>
  <c r="F86" i="13"/>
  <c r="G86" i="13"/>
  <c r="H86" i="13"/>
  <c r="I86" i="13"/>
  <c r="J86" i="13"/>
  <c r="K86" i="13"/>
  <c r="L86" i="13"/>
  <c r="M86" i="13"/>
  <c r="N86" i="13"/>
  <c r="O86" i="13"/>
  <c r="P86" i="13"/>
  <c r="Q86" i="13"/>
  <c r="R86" i="13"/>
  <c r="S86" i="13"/>
  <c r="T86" i="13"/>
  <c r="U86" i="13"/>
  <c r="V86" i="13"/>
  <c r="W86" i="13"/>
  <c r="D87" i="13"/>
  <c r="E87" i="13"/>
  <c r="F87" i="13"/>
  <c r="G87" i="13"/>
  <c r="H87" i="13"/>
  <c r="I87" i="13"/>
  <c r="J87" i="13"/>
  <c r="K87" i="13"/>
  <c r="L87" i="13"/>
  <c r="M87" i="13"/>
  <c r="N87" i="13"/>
  <c r="O87" i="13"/>
  <c r="P87" i="13"/>
  <c r="Q87" i="13"/>
  <c r="R87" i="13"/>
  <c r="S87" i="13"/>
  <c r="T87" i="13"/>
  <c r="U87" i="13"/>
  <c r="V87" i="13"/>
  <c r="W87" i="13"/>
  <c r="D88" i="13"/>
  <c r="E88" i="13"/>
  <c r="F88" i="13"/>
  <c r="G88" i="13"/>
  <c r="H88" i="13"/>
  <c r="I88" i="13"/>
  <c r="J88" i="13"/>
  <c r="K88" i="13"/>
  <c r="L88" i="13"/>
  <c r="M88" i="13"/>
  <c r="N88" i="13"/>
  <c r="O88" i="13"/>
  <c r="P88" i="13"/>
  <c r="Q88" i="13"/>
  <c r="R88" i="13"/>
  <c r="S88" i="13"/>
  <c r="T88" i="13"/>
  <c r="U88" i="13"/>
  <c r="V88" i="13"/>
  <c r="W88" i="13"/>
  <c r="D89" i="13"/>
  <c r="E89" i="13"/>
  <c r="F89" i="13"/>
  <c r="G89" i="13"/>
  <c r="H89" i="13"/>
  <c r="I89" i="13"/>
  <c r="J89" i="13"/>
  <c r="K89" i="13"/>
  <c r="L89" i="13"/>
  <c r="M89" i="13"/>
  <c r="N89" i="13"/>
  <c r="O89" i="13"/>
  <c r="P89" i="13"/>
  <c r="Q89" i="13"/>
  <c r="R89" i="13"/>
  <c r="S89" i="13"/>
  <c r="T89" i="13"/>
  <c r="U89" i="13"/>
  <c r="V89" i="13"/>
  <c r="W89" i="13"/>
  <c r="D90" i="13"/>
  <c r="E90" i="13"/>
  <c r="F90" i="13"/>
  <c r="G90" i="13"/>
  <c r="H90" i="13"/>
  <c r="I90" i="13"/>
  <c r="J90" i="13"/>
  <c r="K90" i="13"/>
  <c r="L90" i="13"/>
  <c r="M90" i="13"/>
  <c r="N90" i="13"/>
  <c r="O90" i="13"/>
  <c r="P90" i="13"/>
  <c r="Q90" i="13"/>
  <c r="R90" i="13"/>
  <c r="S90" i="13"/>
  <c r="T90" i="13"/>
  <c r="U90" i="13"/>
  <c r="V90" i="13"/>
  <c r="W90" i="13"/>
  <c r="D91" i="13"/>
  <c r="E91" i="13"/>
  <c r="F91" i="13"/>
  <c r="G91" i="13"/>
  <c r="H91" i="13"/>
  <c r="I91" i="13"/>
  <c r="J91" i="13"/>
  <c r="K91" i="13"/>
  <c r="L91" i="13"/>
  <c r="M91" i="13"/>
  <c r="N91" i="13"/>
  <c r="O91" i="13"/>
  <c r="P91" i="13"/>
  <c r="Q91" i="13"/>
  <c r="R91" i="13"/>
  <c r="S91" i="13"/>
  <c r="T91" i="13"/>
  <c r="U91" i="13"/>
  <c r="V91" i="13"/>
  <c r="W91" i="13"/>
  <c r="D92" i="13"/>
  <c r="E92" i="13"/>
  <c r="F92" i="13"/>
  <c r="G92" i="13"/>
  <c r="H92" i="13"/>
  <c r="I92" i="13"/>
  <c r="J92" i="13"/>
  <c r="K92" i="13"/>
  <c r="L92" i="13"/>
  <c r="M92" i="13"/>
  <c r="N92" i="13"/>
  <c r="O92" i="13"/>
  <c r="P92" i="13"/>
  <c r="Q92" i="13"/>
  <c r="R92" i="13"/>
  <c r="S92" i="13"/>
  <c r="T92" i="13"/>
  <c r="U92" i="13"/>
  <c r="V92" i="13"/>
  <c r="W92" i="13"/>
  <c r="D93" i="13"/>
  <c r="E93" i="13"/>
  <c r="F93" i="13"/>
  <c r="G93" i="13"/>
  <c r="H93" i="13"/>
  <c r="I93" i="13"/>
  <c r="J93" i="13"/>
  <c r="K93" i="13"/>
  <c r="L93" i="13"/>
  <c r="M93" i="13"/>
  <c r="N93" i="13"/>
  <c r="O93" i="13"/>
  <c r="P93" i="13"/>
  <c r="Q93" i="13"/>
  <c r="R93" i="13"/>
  <c r="S93" i="13"/>
  <c r="T93" i="13"/>
  <c r="U93" i="13"/>
  <c r="V93" i="13"/>
  <c r="W93" i="13"/>
  <c r="D94" i="13"/>
  <c r="E94" i="13"/>
  <c r="F94" i="13"/>
  <c r="G94" i="13"/>
  <c r="H94" i="13"/>
  <c r="I94" i="13"/>
  <c r="J94" i="13"/>
  <c r="K94" i="13"/>
  <c r="L94" i="13"/>
  <c r="M94" i="13"/>
  <c r="N94" i="13"/>
  <c r="O94" i="13"/>
  <c r="P94" i="13"/>
  <c r="Q94" i="13"/>
  <c r="R94" i="13"/>
  <c r="S94" i="13"/>
  <c r="T94" i="13"/>
  <c r="U94" i="13"/>
  <c r="V94" i="13"/>
  <c r="W94" i="13"/>
  <c r="D95" i="13"/>
  <c r="E95" i="13"/>
  <c r="F95" i="13"/>
  <c r="G95" i="13"/>
  <c r="H95" i="13"/>
  <c r="I95" i="13"/>
  <c r="J95" i="13"/>
  <c r="K95" i="13"/>
  <c r="L95" i="13"/>
  <c r="M95" i="13"/>
  <c r="N95" i="13"/>
  <c r="O95" i="13"/>
  <c r="P95" i="13"/>
  <c r="Q95" i="13"/>
  <c r="R95" i="13"/>
  <c r="S95" i="13"/>
  <c r="T95" i="13"/>
  <c r="U95" i="13"/>
  <c r="V95" i="13"/>
  <c r="W95" i="13"/>
  <c r="D96" i="13"/>
  <c r="E96" i="13"/>
  <c r="F96" i="13"/>
  <c r="G96" i="13"/>
  <c r="H96" i="13"/>
  <c r="I96" i="13"/>
  <c r="J96" i="13"/>
  <c r="K96" i="13"/>
  <c r="L96" i="13"/>
  <c r="M96" i="13"/>
  <c r="N96" i="13"/>
  <c r="O96" i="13"/>
  <c r="P96" i="13"/>
  <c r="Q96" i="13"/>
  <c r="R96" i="13"/>
  <c r="S96" i="13"/>
  <c r="T96" i="13"/>
  <c r="U96" i="13"/>
  <c r="V96" i="13"/>
  <c r="W96" i="13"/>
  <c r="D97" i="13"/>
  <c r="E97" i="13"/>
  <c r="F97" i="13"/>
  <c r="G97" i="13"/>
  <c r="H97" i="13"/>
  <c r="I97" i="13"/>
  <c r="J97" i="13"/>
  <c r="K97" i="13"/>
  <c r="L97" i="13"/>
  <c r="M97" i="13"/>
  <c r="N97" i="13"/>
  <c r="O97" i="13"/>
  <c r="P97" i="13"/>
  <c r="Q97" i="13"/>
  <c r="R97" i="13"/>
  <c r="S97" i="13"/>
  <c r="T97" i="13"/>
  <c r="U97" i="13"/>
  <c r="V97" i="13"/>
  <c r="W97" i="13"/>
  <c r="D98" i="13"/>
  <c r="E98" i="13"/>
  <c r="F98" i="13"/>
  <c r="G98" i="13"/>
  <c r="H98" i="13"/>
  <c r="I98" i="13"/>
  <c r="J98" i="13"/>
  <c r="K98" i="13"/>
  <c r="L98" i="13"/>
  <c r="M98" i="13"/>
  <c r="N98" i="13"/>
  <c r="O98" i="13"/>
  <c r="P98" i="13"/>
  <c r="Q98" i="13"/>
  <c r="R98" i="13"/>
  <c r="S98" i="13"/>
  <c r="T98" i="13"/>
  <c r="U98" i="13"/>
  <c r="V98" i="13"/>
  <c r="W98" i="13"/>
  <c r="D99" i="13"/>
  <c r="E99" i="13"/>
  <c r="F99" i="13"/>
  <c r="G99" i="13"/>
  <c r="H99" i="13"/>
  <c r="I99" i="13"/>
  <c r="J99" i="13"/>
  <c r="K99" i="13"/>
  <c r="L99" i="13"/>
  <c r="M99" i="13"/>
  <c r="N99" i="13"/>
  <c r="O99" i="13"/>
  <c r="P99" i="13"/>
  <c r="Q99" i="13"/>
  <c r="R99" i="13"/>
  <c r="S99" i="13"/>
  <c r="T99" i="13"/>
  <c r="U99" i="13"/>
  <c r="V99" i="13"/>
  <c r="W99" i="13"/>
  <c r="D100" i="13"/>
  <c r="E100" i="13"/>
  <c r="F100" i="13"/>
  <c r="G100" i="13"/>
  <c r="H100" i="13"/>
  <c r="I100" i="13"/>
  <c r="J100" i="13"/>
  <c r="K100" i="13"/>
  <c r="L100" i="13"/>
  <c r="M100" i="13"/>
  <c r="N100" i="13"/>
  <c r="O100" i="13"/>
  <c r="P100" i="13"/>
  <c r="Q100" i="13"/>
  <c r="R100" i="13"/>
  <c r="S100" i="13"/>
  <c r="T100" i="13"/>
  <c r="U100" i="13"/>
  <c r="V100" i="13"/>
  <c r="W100" i="13"/>
  <c r="D101" i="13"/>
  <c r="E101" i="13"/>
  <c r="F101" i="13"/>
  <c r="G101" i="13"/>
  <c r="H101" i="13"/>
  <c r="I101" i="13"/>
  <c r="J101" i="13"/>
  <c r="K101" i="13"/>
  <c r="L101" i="13"/>
  <c r="M101" i="13"/>
  <c r="N101" i="13"/>
  <c r="O101" i="13"/>
  <c r="P101" i="13"/>
  <c r="Q101" i="13"/>
  <c r="R101" i="13"/>
  <c r="S101" i="13"/>
  <c r="T101" i="13"/>
  <c r="U101" i="13"/>
  <c r="V101" i="13"/>
  <c r="W101" i="13"/>
  <c r="D102" i="13"/>
  <c r="E102" i="13"/>
  <c r="F102" i="13"/>
  <c r="G102" i="13"/>
  <c r="H102" i="13"/>
  <c r="I102" i="13"/>
  <c r="J102" i="13"/>
  <c r="K102" i="13"/>
  <c r="L102" i="13"/>
  <c r="M102" i="13"/>
  <c r="N102" i="13"/>
  <c r="O102" i="13"/>
  <c r="P102" i="13"/>
  <c r="Q102" i="13"/>
  <c r="R102" i="13"/>
  <c r="S102" i="13"/>
  <c r="T102" i="13"/>
  <c r="U102" i="13"/>
  <c r="V102" i="13"/>
  <c r="W102" i="13"/>
  <c r="D103" i="13"/>
  <c r="E103" i="13"/>
  <c r="F103" i="13"/>
  <c r="G103" i="13"/>
  <c r="H103" i="13"/>
  <c r="I103" i="13"/>
  <c r="J103" i="13"/>
  <c r="K103" i="13"/>
  <c r="L103" i="13"/>
  <c r="M103" i="13"/>
  <c r="N103" i="13"/>
  <c r="O103" i="13"/>
  <c r="P103" i="13"/>
  <c r="Q103" i="13"/>
  <c r="R103" i="13"/>
  <c r="S103" i="13"/>
  <c r="T103" i="13"/>
  <c r="U103" i="13"/>
  <c r="V103" i="13"/>
  <c r="W103" i="13"/>
  <c r="D104" i="13"/>
  <c r="E104" i="13"/>
  <c r="F104" i="13"/>
  <c r="G104" i="13"/>
  <c r="H104" i="13"/>
  <c r="I104" i="13"/>
  <c r="J104" i="13"/>
  <c r="K104" i="13"/>
  <c r="L104" i="13"/>
  <c r="M104" i="13"/>
  <c r="N104" i="13"/>
  <c r="O104" i="13"/>
  <c r="P104" i="13"/>
  <c r="Q104" i="13"/>
  <c r="R104" i="13"/>
  <c r="S104" i="13"/>
  <c r="T104" i="13"/>
  <c r="U104" i="13"/>
  <c r="V104" i="13"/>
  <c r="W104" i="13"/>
  <c r="D105" i="13"/>
  <c r="E105" i="13"/>
  <c r="F105" i="13"/>
  <c r="G105" i="13"/>
  <c r="H105" i="13"/>
  <c r="I105" i="13"/>
  <c r="J105" i="13"/>
  <c r="K105" i="13"/>
  <c r="L105" i="13"/>
  <c r="M105" i="13"/>
  <c r="N105" i="13"/>
  <c r="O105" i="13"/>
  <c r="P105" i="13"/>
  <c r="Q105" i="13"/>
  <c r="R105" i="13"/>
  <c r="S105" i="13"/>
  <c r="T105" i="13"/>
  <c r="U105" i="13"/>
  <c r="V105" i="13"/>
  <c r="W105" i="13"/>
  <c r="D106" i="13"/>
  <c r="E106" i="13"/>
  <c r="F106" i="13"/>
  <c r="G106" i="13"/>
  <c r="H106" i="13"/>
  <c r="I106" i="13"/>
  <c r="J106" i="13"/>
  <c r="K106" i="13"/>
  <c r="L106" i="13"/>
  <c r="M106" i="13"/>
  <c r="N106" i="13"/>
  <c r="O106" i="13"/>
  <c r="P106" i="13"/>
  <c r="Q106" i="13"/>
  <c r="R106" i="13"/>
  <c r="S106" i="13"/>
  <c r="T106" i="13"/>
  <c r="U106" i="13"/>
  <c r="V106" i="13"/>
  <c r="W106" i="13"/>
  <c r="D107" i="13"/>
  <c r="E107" i="13"/>
  <c r="F107" i="13"/>
  <c r="G107" i="13"/>
  <c r="H107" i="13"/>
  <c r="I107" i="13"/>
  <c r="J107" i="13"/>
  <c r="K107" i="13"/>
  <c r="L107" i="13"/>
  <c r="M107" i="13"/>
  <c r="N107" i="13"/>
  <c r="O107" i="13"/>
  <c r="P107" i="13"/>
  <c r="Q107" i="13"/>
  <c r="R107" i="13"/>
  <c r="S107" i="13"/>
  <c r="T107" i="13"/>
  <c r="U107" i="13"/>
  <c r="V107" i="13"/>
  <c r="W107" i="13"/>
  <c r="D108" i="13"/>
  <c r="E108" i="13"/>
  <c r="F108" i="13"/>
  <c r="G108" i="13"/>
  <c r="H108" i="13"/>
  <c r="I108" i="13"/>
  <c r="J108" i="13"/>
  <c r="K108" i="13"/>
  <c r="L108" i="13"/>
  <c r="M108" i="13"/>
  <c r="N108" i="13"/>
  <c r="O108" i="13"/>
  <c r="P108" i="13"/>
  <c r="Q108" i="13"/>
  <c r="R108" i="13"/>
  <c r="S108" i="13"/>
  <c r="T108" i="13"/>
  <c r="U108" i="13"/>
  <c r="V108" i="13"/>
  <c r="W108" i="13"/>
  <c r="D109" i="13"/>
  <c r="E109" i="13"/>
  <c r="F109" i="13"/>
  <c r="G109" i="13"/>
  <c r="H109" i="13"/>
  <c r="I109" i="13"/>
  <c r="J109" i="13"/>
  <c r="K109" i="13"/>
  <c r="L109" i="13"/>
  <c r="M109" i="13"/>
  <c r="N109" i="13"/>
  <c r="O109" i="13"/>
  <c r="P109" i="13"/>
  <c r="Q109" i="13"/>
  <c r="R109" i="13"/>
  <c r="S109" i="13"/>
  <c r="T109" i="13"/>
  <c r="U109" i="13"/>
  <c r="V109" i="13"/>
  <c r="W109" i="13"/>
  <c r="D110" i="13"/>
  <c r="E110" i="13"/>
  <c r="F110" i="13"/>
  <c r="G110" i="13"/>
  <c r="H110" i="13"/>
  <c r="I110" i="13"/>
  <c r="J110" i="13"/>
  <c r="K110" i="13"/>
  <c r="L110" i="13"/>
  <c r="M110" i="13"/>
  <c r="N110" i="13"/>
  <c r="O110" i="13"/>
  <c r="P110" i="13"/>
  <c r="Q110" i="13"/>
  <c r="R110" i="13"/>
  <c r="S110" i="13"/>
  <c r="T110" i="13"/>
  <c r="U110" i="13"/>
  <c r="V110" i="13"/>
  <c r="W110" i="13"/>
  <c r="D111" i="13"/>
  <c r="E111" i="13"/>
  <c r="F111" i="13"/>
  <c r="G111" i="13"/>
  <c r="H111" i="13"/>
  <c r="I111" i="13"/>
  <c r="J111" i="13"/>
  <c r="K111" i="13"/>
  <c r="L111" i="13"/>
  <c r="M111" i="13"/>
  <c r="N111" i="13"/>
  <c r="O111" i="13"/>
  <c r="P111" i="13"/>
  <c r="Q111" i="13"/>
  <c r="R111" i="13"/>
  <c r="S111" i="13"/>
  <c r="T111" i="13"/>
  <c r="U111" i="13"/>
  <c r="V111" i="13"/>
  <c r="W111" i="13"/>
  <c r="D112" i="13"/>
  <c r="E112" i="13"/>
  <c r="F112" i="13"/>
  <c r="G112" i="13"/>
  <c r="H112" i="13"/>
  <c r="I112" i="13"/>
  <c r="J112" i="13"/>
  <c r="K112" i="13"/>
  <c r="L112" i="13"/>
  <c r="M112" i="13"/>
  <c r="N112" i="13"/>
  <c r="O112" i="13"/>
  <c r="P112" i="13"/>
  <c r="Q112" i="13"/>
  <c r="R112" i="13"/>
  <c r="S112" i="13"/>
  <c r="T112" i="13"/>
  <c r="U112" i="13"/>
  <c r="V112" i="13"/>
  <c r="W112" i="13"/>
  <c r="D113" i="13"/>
  <c r="E113" i="13"/>
  <c r="F113" i="13"/>
  <c r="G113" i="13"/>
  <c r="H113" i="13"/>
  <c r="I113" i="13"/>
  <c r="J113" i="13"/>
  <c r="K113" i="13"/>
  <c r="L113" i="13"/>
  <c r="M113" i="13"/>
  <c r="N113" i="13"/>
  <c r="O113" i="13"/>
  <c r="P113" i="13"/>
  <c r="Q113" i="13"/>
  <c r="R113" i="13"/>
  <c r="S113" i="13"/>
  <c r="T113" i="13"/>
  <c r="U113" i="13"/>
  <c r="V113" i="13"/>
  <c r="W113" i="13"/>
  <c r="D114" i="13"/>
  <c r="E114" i="13"/>
  <c r="F114" i="13"/>
  <c r="G114" i="13"/>
  <c r="H114" i="13"/>
  <c r="I114" i="13"/>
  <c r="J114" i="13"/>
  <c r="K114" i="13"/>
  <c r="L114" i="13"/>
  <c r="M114" i="13"/>
  <c r="N114" i="13"/>
  <c r="O114" i="13"/>
  <c r="P114" i="13"/>
  <c r="Q114" i="13"/>
  <c r="R114" i="13"/>
  <c r="S114" i="13"/>
  <c r="T114" i="13"/>
  <c r="U114" i="13"/>
  <c r="V114" i="13"/>
  <c r="W114" i="13"/>
  <c r="D115" i="13"/>
  <c r="E115" i="13"/>
  <c r="F115" i="13"/>
  <c r="G115" i="13"/>
  <c r="H115" i="13"/>
  <c r="I115" i="13"/>
  <c r="J115" i="13"/>
  <c r="K115" i="13"/>
  <c r="L115" i="13"/>
  <c r="M115" i="13"/>
  <c r="N115" i="13"/>
  <c r="O115" i="13"/>
  <c r="P115" i="13"/>
  <c r="Q115" i="13"/>
  <c r="R115" i="13"/>
  <c r="S115" i="13"/>
  <c r="T115" i="13"/>
  <c r="U115" i="13"/>
  <c r="V115" i="13"/>
  <c r="W115" i="13"/>
  <c r="D116" i="13"/>
  <c r="E116" i="13"/>
  <c r="F116" i="13"/>
  <c r="G116" i="13"/>
  <c r="H116" i="13"/>
  <c r="I116" i="13"/>
  <c r="J116" i="13"/>
  <c r="K116" i="13"/>
  <c r="L116" i="13"/>
  <c r="M116" i="13"/>
  <c r="N116" i="13"/>
  <c r="O116" i="13"/>
  <c r="P116" i="13"/>
  <c r="Q116" i="13"/>
  <c r="R116" i="13"/>
  <c r="S116" i="13"/>
  <c r="T116" i="13"/>
  <c r="U116" i="13"/>
  <c r="V116" i="13"/>
  <c r="W116" i="13"/>
  <c r="D117" i="13"/>
  <c r="E117" i="13"/>
  <c r="F117" i="13"/>
  <c r="G117" i="13"/>
  <c r="H117" i="13"/>
  <c r="I117" i="13"/>
  <c r="J117" i="13"/>
  <c r="K117" i="13"/>
  <c r="L117" i="13"/>
  <c r="M117" i="13"/>
  <c r="N117" i="13"/>
  <c r="O117" i="13"/>
  <c r="P117" i="13"/>
  <c r="Q117" i="13"/>
  <c r="R117" i="13"/>
  <c r="S117" i="13"/>
  <c r="T117" i="13"/>
  <c r="U117" i="13"/>
  <c r="V117" i="13"/>
  <c r="W117" i="13"/>
  <c r="D118" i="13"/>
  <c r="E118" i="13"/>
  <c r="F118" i="13"/>
  <c r="G118" i="13"/>
  <c r="H118" i="13"/>
  <c r="I118" i="13"/>
  <c r="J118" i="13"/>
  <c r="K118" i="13"/>
  <c r="L118" i="13"/>
  <c r="M118" i="13"/>
  <c r="N118" i="13"/>
  <c r="O118" i="13"/>
  <c r="P118" i="13"/>
  <c r="Q118" i="13"/>
  <c r="R118" i="13"/>
  <c r="S118" i="13"/>
  <c r="T118" i="13"/>
  <c r="U118" i="13"/>
  <c r="V118" i="13"/>
  <c r="W118" i="13"/>
  <c r="D119" i="13"/>
  <c r="E119" i="13"/>
  <c r="F119" i="13"/>
  <c r="G119" i="13"/>
  <c r="H119" i="13"/>
  <c r="I119" i="13"/>
  <c r="J119" i="13"/>
  <c r="K119" i="13"/>
  <c r="L119" i="13"/>
  <c r="M119" i="13"/>
  <c r="N119" i="13"/>
  <c r="O119" i="13"/>
  <c r="P119" i="13"/>
  <c r="Q119" i="13"/>
  <c r="R119" i="13"/>
  <c r="S119" i="13"/>
  <c r="T119" i="13"/>
  <c r="U119" i="13"/>
  <c r="V119" i="13"/>
  <c r="W119" i="13"/>
  <c r="D120" i="13"/>
  <c r="E120" i="13"/>
  <c r="F120" i="13"/>
  <c r="G120" i="13"/>
  <c r="H120" i="13"/>
  <c r="I120" i="13"/>
  <c r="J120" i="13"/>
  <c r="K120" i="13"/>
  <c r="L120" i="13"/>
  <c r="M120" i="13"/>
  <c r="N120" i="13"/>
  <c r="O120" i="13"/>
  <c r="P120" i="13"/>
  <c r="Q120" i="13"/>
  <c r="R120" i="13"/>
  <c r="S120" i="13"/>
  <c r="T120" i="13"/>
  <c r="U120" i="13"/>
  <c r="V120" i="13"/>
  <c r="W120" i="13"/>
  <c r="D121" i="13"/>
  <c r="E121" i="13"/>
  <c r="F121" i="13"/>
  <c r="G121" i="13"/>
  <c r="H121" i="13"/>
  <c r="I121" i="13"/>
  <c r="J121" i="13"/>
  <c r="K121" i="13"/>
  <c r="L121" i="13"/>
  <c r="M121" i="13"/>
  <c r="N121" i="13"/>
  <c r="O121" i="13"/>
  <c r="P121" i="13"/>
  <c r="Q121" i="13"/>
  <c r="R121" i="13"/>
  <c r="S121" i="13"/>
  <c r="T121" i="13"/>
  <c r="U121" i="13"/>
  <c r="V121" i="13"/>
  <c r="W121" i="13"/>
  <c r="D122" i="13"/>
  <c r="E122" i="13"/>
  <c r="F122" i="13"/>
  <c r="G122" i="13"/>
  <c r="H122" i="13"/>
  <c r="I122" i="13"/>
  <c r="J122" i="13"/>
  <c r="K122" i="13"/>
  <c r="L122" i="13"/>
  <c r="M122" i="13"/>
  <c r="N122" i="13"/>
  <c r="O122" i="13"/>
  <c r="P122" i="13"/>
  <c r="Q122" i="13"/>
  <c r="R122" i="13"/>
  <c r="S122" i="13"/>
  <c r="T122" i="13"/>
  <c r="U122" i="13"/>
  <c r="V122" i="13"/>
  <c r="W122" i="13"/>
  <c r="D123" i="13"/>
  <c r="E123" i="13"/>
  <c r="F123" i="13"/>
  <c r="G123" i="13"/>
  <c r="H123" i="13"/>
  <c r="I123" i="13"/>
  <c r="J123" i="13"/>
  <c r="K123" i="13"/>
  <c r="L123" i="13"/>
  <c r="M123" i="13"/>
  <c r="N123" i="13"/>
  <c r="O123" i="13"/>
  <c r="P123" i="13"/>
  <c r="Q123" i="13"/>
  <c r="R123" i="13"/>
  <c r="S123" i="13"/>
  <c r="T123" i="13"/>
  <c r="U123" i="13"/>
  <c r="V123" i="13"/>
  <c r="W123" i="13"/>
  <c r="D124" i="13"/>
  <c r="E124" i="13"/>
  <c r="F124" i="13"/>
  <c r="G124" i="13"/>
  <c r="H124" i="13"/>
  <c r="I124" i="13"/>
  <c r="J124" i="13"/>
  <c r="K124" i="13"/>
  <c r="L124" i="13"/>
  <c r="M124" i="13"/>
  <c r="N124" i="13"/>
  <c r="O124" i="13"/>
  <c r="P124" i="13"/>
  <c r="Q124" i="13"/>
  <c r="R124" i="13"/>
  <c r="S124" i="13"/>
  <c r="T124" i="13"/>
  <c r="U124" i="13"/>
  <c r="V124" i="13"/>
  <c r="W124" i="13"/>
  <c r="D125" i="13"/>
  <c r="E125" i="13"/>
  <c r="F125" i="13"/>
  <c r="G125" i="13"/>
  <c r="H125" i="13"/>
  <c r="I125" i="13"/>
  <c r="J125" i="13"/>
  <c r="K125" i="13"/>
  <c r="L125" i="13"/>
  <c r="M125" i="13"/>
  <c r="N125" i="13"/>
  <c r="O125" i="13"/>
  <c r="P125" i="13"/>
  <c r="Q125" i="13"/>
  <c r="R125" i="13"/>
  <c r="S125" i="13"/>
  <c r="T125" i="13"/>
  <c r="U125" i="13"/>
  <c r="V125" i="13"/>
  <c r="W125" i="13"/>
  <c r="D126" i="13"/>
  <c r="E126" i="13"/>
  <c r="F126" i="13"/>
  <c r="G126" i="13"/>
  <c r="H126" i="13"/>
  <c r="I126" i="13"/>
  <c r="J126" i="13"/>
  <c r="K126" i="13"/>
  <c r="L126" i="13"/>
  <c r="M126" i="13"/>
  <c r="N126" i="13"/>
  <c r="O126" i="13"/>
  <c r="P126" i="13"/>
  <c r="Q126" i="13"/>
  <c r="R126" i="13"/>
  <c r="S126" i="13"/>
  <c r="T126" i="13"/>
  <c r="U126" i="13"/>
  <c r="V126" i="13"/>
  <c r="W126" i="13"/>
  <c r="D127" i="13"/>
  <c r="E127" i="13"/>
  <c r="F127" i="13"/>
  <c r="G127" i="13"/>
  <c r="H127" i="13"/>
  <c r="I127" i="13"/>
  <c r="J127" i="13"/>
  <c r="K127" i="13"/>
  <c r="L127" i="13"/>
  <c r="M127" i="13"/>
  <c r="N127" i="13"/>
  <c r="O127" i="13"/>
  <c r="P127" i="13"/>
  <c r="Q127" i="13"/>
  <c r="R127" i="13"/>
  <c r="S127" i="13"/>
  <c r="T127" i="13"/>
  <c r="U127" i="13"/>
  <c r="V127" i="13"/>
  <c r="W127" i="13"/>
  <c r="D128" i="13"/>
  <c r="E128" i="13"/>
  <c r="F128" i="13"/>
  <c r="G128" i="13"/>
  <c r="H128" i="13"/>
  <c r="I128" i="13"/>
  <c r="J128" i="13"/>
  <c r="K128" i="13"/>
  <c r="L128" i="13"/>
  <c r="M128" i="13"/>
  <c r="N128" i="13"/>
  <c r="O128" i="13"/>
  <c r="P128" i="13"/>
  <c r="Q128" i="13"/>
  <c r="R128" i="13"/>
  <c r="S128" i="13"/>
  <c r="T128" i="13"/>
  <c r="U128" i="13"/>
  <c r="V128" i="13"/>
  <c r="W128" i="13"/>
  <c r="D129" i="13"/>
  <c r="E129" i="13"/>
  <c r="F129" i="13"/>
  <c r="G129" i="13"/>
  <c r="H129" i="13"/>
  <c r="I129" i="13"/>
  <c r="J129" i="13"/>
  <c r="K129" i="13"/>
  <c r="L129" i="13"/>
  <c r="M129" i="13"/>
  <c r="N129" i="13"/>
  <c r="O129" i="13"/>
  <c r="P129" i="13"/>
  <c r="Q129" i="13"/>
  <c r="R129" i="13"/>
  <c r="S129" i="13"/>
  <c r="T129" i="13"/>
  <c r="U129" i="13"/>
  <c r="V129" i="13"/>
  <c r="W129" i="13"/>
  <c r="D130" i="13"/>
  <c r="E130" i="13"/>
  <c r="F130" i="13"/>
  <c r="G130" i="13"/>
  <c r="H130" i="13"/>
  <c r="I130" i="13"/>
  <c r="J130" i="13"/>
  <c r="K130" i="13"/>
  <c r="L130" i="13"/>
  <c r="M130" i="13"/>
  <c r="N130" i="13"/>
  <c r="O130" i="13"/>
  <c r="P130" i="13"/>
  <c r="Q130" i="13"/>
  <c r="R130" i="13"/>
  <c r="S130" i="13"/>
  <c r="T130" i="13"/>
  <c r="U130" i="13"/>
  <c r="V130" i="13"/>
  <c r="W130" i="13"/>
  <c r="D131" i="13"/>
  <c r="E131" i="13"/>
  <c r="F131" i="13"/>
  <c r="G131" i="13"/>
  <c r="H131" i="13"/>
  <c r="I131" i="13"/>
  <c r="J131" i="13"/>
  <c r="K131" i="13"/>
  <c r="L131" i="13"/>
  <c r="M131" i="13"/>
  <c r="N131" i="13"/>
  <c r="O131" i="13"/>
  <c r="P131" i="13"/>
  <c r="Q131" i="13"/>
  <c r="R131" i="13"/>
  <c r="S131" i="13"/>
  <c r="T131" i="13"/>
  <c r="U131" i="13"/>
  <c r="V131" i="13"/>
  <c r="W131" i="13"/>
  <c r="D132" i="13"/>
  <c r="E132" i="13"/>
  <c r="F132" i="13"/>
  <c r="G132" i="13"/>
  <c r="H132" i="13"/>
  <c r="I132" i="13"/>
  <c r="J132" i="13"/>
  <c r="K132" i="13"/>
  <c r="L132" i="13"/>
  <c r="M132" i="13"/>
  <c r="N132" i="13"/>
  <c r="O132" i="13"/>
  <c r="P132" i="13"/>
  <c r="Q132" i="13"/>
  <c r="R132" i="13"/>
  <c r="S132" i="13"/>
  <c r="T132" i="13"/>
  <c r="U132" i="13"/>
  <c r="V132" i="13"/>
  <c r="W132" i="13"/>
  <c r="D133" i="13"/>
  <c r="E133" i="13"/>
  <c r="F133" i="13"/>
  <c r="G133" i="13"/>
  <c r="H133" i="13"/>
  <c r="I133" i="13"/>
  <c r="J133" i="13"/>
  <c r="K133" i="13"/>
  <c r="L133" i="13"/>
  <c r="M133" i="13"/>
  <c r="N133" i="13"/>
  <c r="O133" i="13"/>
  <c r="P133" i="13"/>
  <c r="Q133" i="13"/>
  <c r="R133" i="13"/>
  <c r="S133" i="13"/>
  <c r="T133" i="13"/>
  <c r="U133" i="13"/>
  <c r="V133" i="13"/>
  <c r="W133" i="13"/>
  <c r="D134" i="13"/>
  <c r="E134" i="13"/>
  <c r="F134" i="13"/>
  <c r="G134" i="13"/>
  <c r="H134" i="13"/>
  <c r="I134" i="13"/>
  <c r="J134" i="13"/>
  <c r="K134" i="13"/>
  <c r="L134" i="13"/>
  <c r="M134" i="13"/>
  <c r="N134" i="13"/>
  <c r="O134" i="13"/>
  <c r="P134" i="13"/>
  <c r="Q134" i="13"/>
  <c r="R134" i="13"/>
  <c r="S134" i="13"/>
  <c r="T134" i="13"/>
  <c r="U134" i="13"/>
  <c r="V134" i="13"/>
  <c r="W134" i="13"/>
  <c r="D135" i="13"/>
  <c r="E135" i="13"/>
  <c r="F135" i="13"/>
  <c r="G135" i="13"/>
  <c r="H135" i="13"/>
  <c r="I135" i="13"/>
  <c r="J135" i="13"/>
  <c r="K135" i="13"/>
  <c r="L135" i="13"/>
  <c r="M135" i="13"/>
  <c r="N135" i="13"/>
  <c r="O135" i="13"/>
  <c r="P135" i="13"/>
  <c r="Q135" i="13"/>
  <c r="R135" i="13"/>
  <c r="S135" i="13"/>
  <c r="T135" i="13"/>
  <c r="U135" i="13"/>
  <c r="V135" i="13"/>
  <c r="W135" i="13"/>
  <c r="D136" i="13"/>
  <c r="E136" i="13"/>
  <c r="F136" i="13"/>
  <c r="G136" i="13"/>
  <c r="H136" i="13"/>
  <c r="I136" i="13"/>
  <c r="J136" i="13"/>
  <c r="K136" i="13"/>
  <c r="L136" i="13"/>
  <c r="M136" i="13"/>
  <c r="N136" i="13"/>
  <c r="O136" i="13"/>
  <c r="P136" i="13"/>
  <c r="Q136" i="13"/>
  <c r="R136" i="13"/>
  <c r="S136" i="13"/>
  <c r="T136" i="13"/>
  <c r="U136" i="13"/>
  <c r="V136" i="13"/>
  <c r="W136" i="13"/>
  <c r="D137" i="13"/>
  <c r="E137" i="13"/>
  <c r="F137" i="13"/>
  <c r="G137" i="13"/>
  <c r="H137" i="13"/>
  <c r="I137" i="13"/>
  <c r="J137" i="13"/>
  <c r="K137" i="13"/>
  <c r="L137" i="13"/>
  <c r="M137" i="13"/>
  <c r="N137" i="13"/>
  <c r="O137" i="13"/>
  <c r="P137" i="13"/>
  <c r="Q137" i="13"/>
  <c r="R137" i="13"/>
  <c r="S137" i="13"/>
  <c r="T137" i="13"/>
  <c r="U137" i="13"/>
  <c r="V137" i="13"/>
  <c r="W137" i="13"/>
  <c r="D138" i="13"/>
  <c r="E138" i="13"/>
  <c r="F138" i="13"/>
  <c r="G138" i="13"/>
  <c r="H138" i="13"/>
  <c r="I138" i="13"/>
  <c r="J138" i="13"/>
  <c r="K138" i="13"/>
  <c r="L138" i="13"/>
  <c r="M138" i="13"/>
  <c r="N138" i="13"/>
  <c r="O138" i="13"/>
  <c r="P138" i="13"/>
  <c r="Q138" i="13"/>
  <c r="R138" i="13"/>
  <c r="S138" i="13"/>
  <c r="T138" i="13"/>
  <c r="U138" i="13"/>
  <c r="V138" i="13"/>
  <c r="W138" i="13"/>
  <c r="D139" i="13"/>
  <c r="E139" i="13"/>
  <c r="F139" i="13"/>
  <c r="G139" i="13"/>
  <c r="H139" i="13"/>
  <c r="I139" i="13"/>
  <c r="J139" i="13"/>
  <c r="K139" i="13"/>
  <c r="L139" i="13"/>
  <c r="M139" i="13"/>
  <c r="N139" i="13"/>
  <c r="O139" i="13"/>
  <c r="P139" i="13"/>
  <c r="Q139" i="13"/>
  <c r="R139" i="13"/>
  <c r="S139" i="13"/>
  <c r="T139" i="13"/>
  <c r="U139" i="13"/>
  <c r="V139" i="13"/>
  <c r="W139" i="13"/>
  <c r="D140" i="13"/>
  <c r="E140" i="13"/>
  <c r="F140" i="13"/>
  <c r="G140" i="13"/>
  <c r="H140" i="13"/>
  <c r="I140" i="13"/>
  <c r="J140" i="13"/>
  <c r="K140" i="13"/>
  <c r="L140" i="13"/>
  <c r="M140" i="13"/>
  <c r="N140" i="13"/>
  <c r="O140" i="13"/>
  <c r="P140" i="13"/>
  <c r="Q140" i="13"/>
  <c r="R140" i="13"/>
  <c r="S140" i="13"/>
  <c r="T140" i="13"/>
  <c r="U140" i="13"/>
  <c r="V140" i="13"/>
  <c r="W140" i="13"/>
  <c r="D141" i="13"/>
  <c r="E141" i="13"/>
  <c r="F141" i="13"/>
  <c r="G141" i="13"/>
  <c r="H141" i="13"/>
  <c r="I141" i="13"/>
  <c r="J141" i="13"/>
  <c r="K141" i="13"/>
  <c r="L141" i="13"/>
  <c r="M141" i="13"/>
  <c r="N141" i="13"/>
  <c r="O141" i="13"/>
  <c r="P141" i="13"/>
  <c r="Q141" i="13"/>
  <c r="R141" i="13"/>
  <c r="S141" i="13"/>
  <c r="T141" i="13"/>
  <c r="U141" i="13"/>
  <c r="V141" i="13"/>
  <c r="W141" i="13"/>
  <c r="D142" i="13"/>
  <c r="E142" i="13"/>
  <c r="F142" i="13"/>
  <c r="G142" i="13"/>
  <c r="H142" i="13"/>
  <c r="I142" i="13"/>
  <c r="J142" i="13"/>
  <c r="K142" i="13"/>
  <c r="L142" i="13"/>
  <c r="M142" i="13"/>
  <c r="N142" i="13"/>
  <c r="O142" i="13"/>
  <c r="P142" i="13"/>
  <c r="Q142" i="13"/>
  <c r="R142" i="13"/>
  <c r="S142" i="13"/>
  <c r="T142" i="13"/>
  <c r="U142" i="13"/>
  <c r="V142" i="13"/>
  <c r="W142" i="13"/>
  <c r="D143" i="13"/>
  <c r="E143" i="13"/>
  <c r="F143" i="13"/>
  <c r="G143" i="13"/>
  <c r="H143" i="13"/>
  <c r="I143" i="13"/>
  <c r="J143" i="13"/>
  <c r="K143" i="13"/>
  <c r="L143" i="13"/>
  <c r="M143" i="13"/>
  <c r="N143" i="13"/>
  <c r="O143" i="13"/>
  <c r="P143" i="13"/>
  <c r="Q143" i="13"/>
  <c r="R143" i="13"/>
  <c r="S143" i="13"/>
  <c r="T143" i="13"/>
  <c r="U143" i="13"/>
  <c r="V143" i="13"/>
  <c r="W143" i="13"/>
  <c r="D144" i="13"/>
  <c r="E144" i="13"/>
  <c r="F144" i="13"/>
  <c r="G144" i="13"/>
  <c r="H144" i="13"/>
  <c r="I144" i="13"/>
  <c r="J144" i="13"/>
  <c r="K144" i="13"/>
  <c r="L144" i="13"/>
  <c r="M144" i="13"/>
  <c r="N144" i="13"/>
  <c r="O144" i="13"/>
  <c r="P144" i="13"/>
  <c r="Q144" i="13"/>
  <c r="R144" i="13"/>
  <c r="S144" i="13"/>
  <c r="T144" i="13"/>
  <c r="U144" i="13"/>
  <c r="V144" i="13"/>
  <c r="W144" i="13"/>
  <c r="D145" i="13"/>
  <c r="E145" i="13"/>
  <c r="F145" i="13"/>
  <c r="G145" i="13"/>
  <c r="H145" i="13"/>
  <c r="I145" i="13"/>
  <c r="J145" i="13"/>
  <c r="K145" i="13"/>
  <c r="L145" i="13"/>
  <c r="M145" i="13"/>
  <c r="N145" i="13"/>
  <c r="O145" i="13"/>
  <c r="P145" i="13"/>
  <c r="Q145" i="13"/>
  <c r="R145" i="13"/>
  <c r="S145" i="13"/>
  <c r="T145" i="13"/>
  <c r="U145" i="13"/>
  <c r="V145" i="13"/>
  <c r="W145" i="13"/>
  <c r="D146" i="13"/>
  <c r="E146" i="13"/>
  <c r="F146" i="13"/>
  <c r="G146" i="13"/>
  <c r="H146" i="13"/>
  <c r="I146" i="13"/>
  <c r="J146" i="13"/>
  <c r="K146" i="13"/>
  <c r="L146" i="13"/>
  <c r="M146" i="13"/>
  <c r="N146" i="13"/>
  <c r="O146" i="13"/>
  <c r="P146" i="13"/>
  <c r="Q146" i="13"/>
  <c r="R146" i="13"/>
  <c r="S146" i="13"/>
  <c r="T146" i="13"/>
  <c r="U146" i="13"/>
  <c r="V146" i="13"/>
  <c r="W146" i="13"/>
  <c r="D147" i="13"/>
  <c r="E147" i="13"/>
  <c r="F147" i="13"/>
  <c r="G147" i="13"/>
  <c r="H147" i="13"/>
  <c r="I147" i="13"/>
  <c r="J147" i="13"/>
  <c r="K147" i="13"/>
  <c r="L147" i="13"/>
  <c r="M147" i="13"/>
  <c r="N147" i="13"/>
  <c r="O147" i="13"/>
  <c r="P147" i="13"/>
  <c r="Q147" i="13"/>
  <c r="R147" i="13"/>
  <c r="S147" i="13"/>
  <c r="T147" i="13"/>
  <c r="U147" i="13"/>
  <c r="V147" i="13"/>
  <c r="W147" i="13"/>
  <c r="D148" i="13"/>
  <c r="E148" i="13"/>
  <c r="F148" i="13"/>
  <c r="G148" i="13"/>
  <c r="H148" i="13"/>
  <c r="I148" i="13"/>
  <c r="J148" i="13"/>
  <c r="K148" i="13"/>
  <c r="L148" i="13"/>
  <c r="M148" i="13"/>
  <c r="N148" i="13"/>
  <c r="O148" i="13"/>
  <c r="P148" i="13"/>
  <c r="Q148" i="13"/>
  <c r="R148" i="13"/>
  <c r="S148" i="13"/>
  <c r="T148" i="13"/>
  <c r="U148" i="13"/>
  <c r="V148" i="13"/>
  <c r="W148" i="13"/>
  <c r="D149" i="13"/>
  <c r="E149" i="13"/>
  <c r="F149" i="13"/>
  <c r="G149" i="13"/>
  <c r="H149" i="13"/>
  <c r="I149" i="13"/>
  <c r="J149" i="13"/>
  <c r="K149" i="13"/>
  <c r="L149" i="13"/>
  <c r="M149" i="13"/>
  <c r="N149" i="13"/>
  <c r="O149" i="13"/>
  <c r="P149" i="13"/>
  <c r="Q149" i="13"/>
  <c r="R149" i="13"/>
  <c r="S149" i="13"/>
  <c r="T149" i="13"/>
  <c r="U149" i="13"/>
  <c r="V149" i="13"/>
  <c r="W149" i="13"/>
  <c r="D150" i="13"/>
  <c r="E150" i="13"/>
  <c r="F150" i="13"/>
  <c r="G150" i="13"/>
  <c r="H150" i="13"/>
  <c r="I150" i="13"/>
  <c r="J150" i="13"/>
  <c r="K150" i="13"/>
  <c r="L150" i="13"/>
  <c r="M150" i="13"/>
  <c r="N150" i="13"/>
  <c r="O150" i="13"/>
  <c r="P150" i="13"/>
  <c r="Q150" i="13"/>
  <c r="R150" i="13"/>
  <c r="S150" i="13"/>
  <c r="T150" i="13"/>
  <c r="U150" i="13"/>
  <c r="V150" i="13"/>
  <c r="W150" i="13"/>
  <c r="D151" i="13"/>
  <c r="E151" i="13"/>
  <c r="F151" i="13"/>
  <c r="G151" i="13"/>
  <c r="H151" i="13"/>
  <c r="I151" i="13"/>
  <c r="J151" i="13"/>
  <c r="K151" i="13"/>
  <c r="L151" i="13"/>
  <c r="M151" i="13"/>
  <c r="N151" i="13"/>
  <c r="O151" i="13"/>
  <c r="P151" i="13"/>
  <c r="Q151" i="13"/>
  <c r="R151" i="13"/>
  <c r="S151" i="13"/>
  <c r="T151" i="13"/>
  <c r="U151" i="13"/>
  <c r="V151" i="13"/>
  <c r="W151" i="13"/>
  <c r="D152" i="13"/>
  <c r="E152" i="13"/>
  <c r="F152" i="13"/>
  <c r="G152" i="13"/>
  <c r="H152" i="13"/>
  <c r="I152" i="13"/>
  <c r="J152" i="13"/>
  <c r="K152" i="13"/>
  <c r="L152" i="13"/>
  <c r="M152" i="13"/>
  <c r="N152" i="13"/>
  <c r="O152" i="13"/>
  <c r="P152" i="13"/>
  <c r="Q152" i="13"/>
  <c r="R152" i="13"/>
  <c r="S152" i="13"/>
  <c r="T152" i="13"/>
  <c r="U152" i="13"/>
  <c r="V152" i="13"/>
  <c r="W152" i="13"/>
  <c r="D153" i="13"/>
  <c r="E153" i="13"/>
  <c r="F153" i="13"/>
  <c r="G153" i="13"/>
  <c r="H153" i="13"/>
  <c r="I153" i="13"/>
  <c r="J153" i="13"/>
  <c r="K153" i="13"/>
  <c r="L153" i="13"/>
  <c r="M153" i="13"/>
  <c r="N153" i="13"/>
  <c r="O153" i="13"/>
  <c r="P153" i="13"/>
  <c r="Q153" i="13"/>
  <c r="R153" i="13"/>
  <c r="S153" i="13"/>
  <c r="T153" i="13"/>
  <c r="U153" i="13"/>
  <c r="V153" i="13"/>
  <c r="W153" i="13"/>
  <c r="D154" i="13"/>
  <c r="E154" i="13"/>
  <c r="F154" i="13"/>
  <c r="G154" i="13"/>
  <c r="H154" i="13"/>
  <c r="I154" i="13"/>
  <c r="J154" i="13"/>
  <c r="K154" i="13"/>
  <c r="L154" i="13"/>
  <c r="M154" i="13"/>
  <c r="N154" i="13"/>
  <c r="O154" i="13"/>
  <c r="P154" i="13"/>
  <c r="Q154" i="13"/>
  <c r="R154" i="13"/>
  <c r="S154" i="13"/>
  <c r="T154" i="13"/>
  <c r="U154" i="13"/>
  <c r="V154" i="13"/>
  <c r="W154" i="13"/>
  <c r="D155" i="13"/>
  <c r="E155" i="13"/>
  <c r="F155" i="13"/>
  <c r="G155" i="13"/>
  <c r="H155" i="13"/>
  <c r="I155" i="13"/>
  <c r="J155" i="13"/>
  <c r="K155" i="13"/>
  <c r="L155" i="13"/>
  <c r="M155" i="13"/>
  <c r="N155" i="13"/>
  <c r="O155" i="13"/>
  <c r="P155" i="13"/>
  <c r="Q155" i="13"/>
  <c r="R155" i="13"/>
  <c r="S155" i="13"/>
  <c r="T155" i="13"/>
  <c r="U155" i="13"/>
  <c r="V155" i="13"/>
  <c r="W155" i="13"/>
  <c r="D156" i="13"/>
  <c r="E156" i="13"/>
  <c r="F156" i="13"/>
  <c r="G156" i="13"/>
  <c r="H156" i="13"/>
  <c r="I156" i="13"/>
  <c r="J156" i="13"/>
  <c r="K156" i="13"/>
  <c r="L156" i="13"/>
  <c r="M156" i="13"/>
  <c r="N156" i="13"/>
  <c r="O156" i="13"/>
  <c r="P156" i="13"/>
  <c r="Q156" i="13"/>
  <c r="R156" i="13"/>
  <c r="S156" i="13"/>
  <c r="T156" i="13"/>
  <c r="U156" i="13"/>
  <c r="V156" i="13"/>
  <c r="W156" i="13"/>
  <c r="D157" i="13"/>
  <c r="E157" i="13"/>
  <c r="F157" i="13"/>
  <c r="G157" i="13"/>
  <c r="H157" i="13"/>
  <c r="I157" i="13"/>
  <c r="J157" i="13"/>
  <c r="K157" i="13"/>
  <c r="L157" i="13"/>
  <c r="M157" i="13"/>
  <c r="N157" i="13"/>
  <c r="O157" i="13"/>
  <c r="P157" i="13"/>
  <c r="Q157" i="13"/>
  <c r="R157" i="13"/>
  <c r="S157" i="13"/>
  <c r="T157" i="13"/>
  <c r="U157" i="13"/>
  <c r="V157" i="13"/>
  <c r="W157" i="13"/>
  <c r="D158" i="13"/>
  <c r="E158" i="13"/>
  <c r="F158" i="13"/>
  <c r="G158" i="13"/>
  <c r="H158" i="13"/>
  <c r="I158" i="13"/>
  <c r="J158" i="13"/>
  <c r="K158" i="13"/>
  <c r="L158" i="13"/>
  <c r="M158" i="13"/>
  <c r="N158" i="13"/>
  <c r="O158" i="13"/>
  <c r="P158" i="13"/>
  <c r="Q158" i="13"/>
  <c r="R158" i="13"/>
  <c r="S158" i="13"/>
  <c r="T158" i="13"/>
  <c r="U158" i="13"/>
  <c r="V158" i="13"/>
  <c r="W158" i="13"/>
  <c r="D159" i="13"/>
  <c r="E159" i="13"/>
  <c r="F159" i="13"/>
  <c r="G159" i="13"/>
  <c r="H159" i="13"/>
  <c r="I159" i="13"/>
  <c r="J159" i="13"/>
  <c r="K159" i="13"/>
  <c r="L159" i="13"/>
  <c r="M159" i="13"/>
  <c r="N159" i="13"/>
  <c r="O159" i="13"/>
  <c r="P159" i="13"/>
  <c r="Q159" i="13"/>
  <c r="R159" i="13"/>
  <c r="S159" i="13"/>
  <c r="T159" i="13"/>
  <c r="U159" i="13"/>
  <c r="V159" i="13"/>
  <c r="W159" i="13"/>
  <c r="D160" i="13"/>
  <c r="E160" i="13"/>
  <c r="F160" i="13"/>
  <c r="G160" i="13"/>
  <c r="H160" i="13"/>
  <c r="I160" i="13"/>
  <c r="J160" i="13"/>
  <c r="K160" i="13"/>
  <c r="L160" i="13"/>
  <c r="M160" i="13"/>
  <c r="N160" i="13"/>
  <c r="O160" i="13"/>
  <c r="P160" i="13"/>
  <c r="Q160" i="13"/>
  <c r="R160" i="13"/>
  <c r="S160" i="13"/>
  <c r="T160" i="13"/>
  <c r="U160" i="13"/>
  <c r="V160" i="13"/>
  <c r="W160" i="13"/>
  <c r="D161" i="13"/>
  <c r="E161" i="13"/>
  <c r="F161" i="13"/>
  <c r="G161" i="13"/>
  <c r="H161" i="13"/>
  <c r="I161" i="13"/>
  <c r="J161" i="13"/>
  <c r="K161" i="13"/>
  <c r="L161" i="13"/>
  <c r="M161" i="13"/>
  <c r="N161" i="13"/>
  <c r="O161" i="13"/>
  <c r="P161" i="13"/>
  <c r="Q161" i="13"/>
  <c r="R161" i="13"/>
  <c r="S161" i="13"/>
  <c r="T161" i="13"/>
  <c r="U161" i="13"/>
  <c r="V161" i="13"/>
  <c r="W161" i="13"/>
  <c r="D162" i="13"/>
  <c r="E162" i="13"/>
  <c r="F162" i="13"/>
  <c r="G162" i="13"/>
  <c r="H162" i="13"/>
  <c r="I162" i="13"/>
  <c r="J162" i="13"/>
  <c r="K162" i="13"/>
  <c r="L162" i="13"/>
  <c r="M162" i="13"/>
  <c r="N162" i="13"/>
  <c r="O162" i="13"/>
  <c r="P162" i="13"/>
  <c r="Q162" i="13"/>
  <c r="R162" i="13"/>
  <c r="S162" i="13"/>
  <c r="T162" i="13"/>
  <c r="U162" i="13"/>
  <c r="V162" i="13"/>
  <c r="W162" i="13"/>
  <c r="D163" i="13"/>
  <c r="E163" i="13"/>
  <c r="F163" i="13"/>
  <c r="G163" i="13"/>
  <c r="H163" i="13"/>
  <c r="I163" i="13"/>
  <c r="J163" i="13"/>
  <c r="K163" i="13"/>
  <c r="L163" i="13"/>
  <c r="M163" i="13"/>
  <c r="N163" i="13"/>
  <c r="O163" i="13"/>
  <c r="P163" i="13"/>
  <c r="Q163" i="13"/>
  <c r="R163" i="13"/>
  <c r="S163" i="13"/>
  <c r="T163" i="13"/>
  <c r="U163" i="13"/>
  <c r="V163" i="13"/>
  <c r="W163" i="13"/>
  <c r="D164" i="13"/>
  <c r="E164" i="13"/>
  <c r="F164" i="13"/>
  <c r="G164" i="13"/>
  <c r="H164" i="13"/>
  <c r="I164" i="13"/>
  <c r="J164" i="13"/>
  <c r="K164" i="13"/>
  <c r="L164" i="13"/>
  <c r="M164" i="13"/>
  <c r="N164" i="13"/>
  <c r="O164" i="13"/>
  <c r="P164" i="13"/>
  <c r="Q164" i="13"/>
  <c r="R164" i="13"/>
  <c r="S164" i="13"/>
  <c r="T164" i="13"/>
  <c r="U164" i="13"/>
  <c r="V164" i="13"/>
  <c r="W164" i="13"/>
  <c r="D165" i="13"/>
  <c r="E165" i="13"/>
  <c r="F165" i="13"/>
  <c r="G165" i="13"/>
  <c r="H165" i="13"/>
  <c r="I165" i="13"/>
  <c r="J165" i="13"/>
  <c r="K165" i="13"/>
  <c r="L165" i="13"/>
  <c r="M165" i="13"/>
  <c r="N165" i="13"/>
  <c r="O165" i="13"/>
  <c r="P165" i="13"/>
  <c r="Q165" i="13"/>
  <c r="R165" i="13"/>
  <c r="S165" i="13"/>
  <c r="T165" i="13"/>
  <c r="U165" i="13"/>
  <c r="V165" i="13"/>
  <c r="W165" i="13"/>
  <c r="D166" i="13"/>
  <c r="E166" i="13"/>
  <c r="F166" i="13"/>
  <c r="G166" i="13"/>
  <c r="H166" i="13"/>
  <c r="I166" i="13"/>
  <c r="J166" i="13"/>
  <c r="K166" i="13"/>
  <c r="L166" i="13"/>
  <c r="M166" i="13"/>
  <c r="N166" i="13"/>
  <c r="O166" i="13"/>
  <c r="P166" i="13"/>
  <c r="Q166" i="13"/>
  <c r="R166" i="13"/>
  <c r="S166" i="13"/>
  <c r="T166" i="13"/>
  <c r="U166" i="13"/>
  <c r="V166" i="13"/>
  <c r="W166" i="13"/>
  <c r="D167" i="13"/>
  <c r="E167" i="13"/>
  <c r="F167" i="13"/>
  <c r="G167" i="13"/>
  <c r="H167" i="13"/>
  <c r="I167" i="13"/>
  <c r="J167" i="13"/>
  <c r="K167" i="13"/>
  <c r="L167" i="13"/>
  <c r="M167" i="13"/>
  <c r="N167" i="13"/>
  <c r="O167" i="13"/>
  <c r="P167" i="13"/>
  <c r="Q167" i="13"/>
  <c r="R167" i="13"/>
  <c r="S167" i="13"/>
  <c r="T167" i="13"/>
  <c r="U167" i="13"/>
  <c r="V167" i="13"/>
  <c r="W167" i="13"/>
  <c r="D168" i="13"/>
  <c r="E168" i="13"/>
  <c r="F168" i="13"/>
  <c r="G168" i="13"/>
  <c r="H168" i="13"/>
  <c r="I168" i="13"/>
  <c r="J168" i="13"/>
  <c r="K168" i="13"/>
  <c r="L168" i="13"/>
  <c r="M168" i="13"/>
  <c r="N168" i="13"/>
  <c r="O168" i="13"/>
  <c r="P168" i="13"/>
  <c r="Q168" i="13"/>
  <c r="R168" i="13"/>
  <c r="S168" i="13"/>
  <c r="T168" i="13"/>
  <c r="U168" i="13"/>
  <c r="V168" i="13"/>
  <c r="W168" i="13"/>
  <c r="D169" i="13"/>
  <c r="E169" i="13"/>
  <c r="F169" i="13"/>
  <c r="G169" i="13"/>
  <c r="H169" i="13"/>
  <c r="I169" i="13"/>
  <c r="J169" i="13"/>
  <c r="K169" i="13"/>
  <c r="L169" i="13"/>
  <c r="M169" i="13"/>
  <c r="N169" i="13"/>
  <c r="O169" i="13"/>
  <c r="P169" i="13"/>
  <c r="Q169" i="13"/>
  <c r="R169" i="13"/>
  <c r="S169" i="13"/>
  <c r="T169" i="13"/>
  <c r="U169" i="13"/>
  <c r="V169" i="13"/>
  <c r="W169" i="13"/>
  <c r="D170" i="13"/>
  <c r="E170" i="13"/>
  <c r="F170" i="13"/>
  <c r="G170" i="13"/>
  <c r="H170" i="13"/>
  <c r="I170" i="13"/>
  <c r="J170" i="13"/>
  <c r="K170" i="13"/>
  <c r="L170" i="13"/>
  <c r="M170" i="13"/>
  <c r="N170" i="13"/>
  <c r="O170" i="13"/>
  <c r="P170" i="13"/>
  <c r="Q170" i="13"/>
  <c r="R170" i="13"/>
  <c r="S170" i="13"/>
  <c r="T170" i="13"/>
  <c r="U170" i="13"/>
  <c r="V170" i="13"/>
  <c r="W170" i="13"/>
  <c r="D171" i="13"/>
  <c r="E171" i="13"/>
  <c r="F171" i="13"/>
  <c r="G171" i="13"/>
  <c r="H171" i="13"/>
  <c r="I171" i="13"/>
  <c r="J171" i="13"/>
  <c r="K171" i="13"/>
  <c r="L171" i="13"/>
  <c r="M171" i="13"/>
  <c r="N171" i="13"/>
  <c r="O171" i="13"/>
  <c r="P171" i="13"/>
  <c r="Q171" i="13"/>
  <c r="R171" i="13"/>
  <c r="S171" i="13"/>
  <c r="T171" i="13"/>
  <c r="U171" i="13"/>
  <c r="V171" i="13"/>
  <c r="W171" i="13"/>
  <c r="D172" i="13"/>
  <c r="E172" i="13"/>
  <c r="F172" i="13"/>
  <c r="G172" i="13"/>
  <c r="H172" i="13"/>
  <c r="I172" i="13"/>
  <c r="J172" i="13"/>
  <c r="K172" i="13"/>
  <c r="L172" i="13"/>
  <c r="M172" i="13"/>
  <c r="N172" i="13"/>
  <c r="O172" i="13"/>
  <c r="P172" i="13"/>
  <c r="Q172" i="13"/>
  <c r="R172" i="13"/>
  <c r="S172" i="13"/>
  <c r="T172" i="13"/>
  <c r="U172" i="13"/>
  <c r="V172" i="13"/>
  <c r="W172" i="13"/>
  <c r="D173" i="13"/>
  <c r="E173" i="13"/>
  <c r="F173" i="13"/>
  <c r="G173" i="13"/>
  <c r="H173" i="13"/>
  <c r="I173" i="13"/>
  <c r="J173" i="13"/>
  <c r="K173" i="13"/>
  <c r="L173" i="13"/>
  <c r="M173" i="13"/>
  <c r="N173" i="13"/>
  <c r="O173" i="13"/>
  <c r="P173" i="13"/>
  <c r="Q173" i="13"/>
  <c r="R173" i="13"/>
  <c r="S173" i="13"/>
  <c r="T173" i="13"/>
  <c r="U173" i="13"/>
  <c r="V173" i="13"/>
  <c r="W173" i="13"/>
  <c r="D174" i="13"/>
  <c r="E174" i="13"/>
  <c r="F174" i="13"/>
  <c r="G174" i="13"/>
  <c r="H174" i="13"/>
  <c r="I174" i="13"/>
  <c r="J174" i="13"/>
  <c r="K174" i="13"/>
  <c r="L174" i="13"/>
  <c r="M174" i="13"/>
  <c r="N174" i="13"/>
  <c r="O174" i="13"/>
  <c r="P174" i="13"/>
  <c r="Q174" i="13"/>
  <c r="R174" i="13"/>
  <c r="S174" i="13"/>
  <c r="T174" i="13"/>
  <c r="U174" i="13"/>
  <c r="V174" i="13"/>
  <c r="W174" i="13"/>
  <c r="D175" i="13"/>
  <c r="E175" i="13"/>
  <c r="F175" i="13"/>
  <c r="G175" i="13"/>
  <c r="H175" i="13"/>
  <c r="I175" i="13"/>
  <c r="J175" i="13"/>
  <c r="K175" i="13"/>
  <c r="L175" i="13"/>
  <c r="M175" i="13"/>
  <c r="N175" i="13"/>
  <c r="O175" i="13"/>
  <c r="P175" i="13"/>
  <c r="Q175" i="13"/>
  <c r="R175" i="13"/>
  <c r="S175" i="13"/>
  <c r="T175" i="13"/>
  <c r="U175" i="13"/>
  <c r="V175" i="13"/>
  <c r="W175" i="13"/>
  <c r="D176" i="13"/>
  <c r="E176" i="13"/>
  <c r="F176" i="13"/>
  <c r="G176" i="13"/>
  <c r="H176" i="13"/>
  <c r="I176" i="13"/>
  <c r="J176" i="13"/>
  <c r="K176" i="13"/>
  <c r="L176" i="13"/>
  <c r="M176" i="13"/>
  <c r="N176" i="13"/>
  <c r="O176" i="13"/>
  <c r="P176" i="13"/>
  <c r="Q176" i="13"/>
  <c r="R176" i="13"/>
  <c r="S176" i="13"/>
  <c r="T176" i="13"/>
  <c r="U176" i="13"/>
  <c r="V176" i="13"/>
  <c r="W176" i="13"/>
  <c r="D177" i="13"/>
  <c r="E177" i="13"/>
  <c r="F177" i="13"/>
  <c r="G177" i="13"/>
  <c r="H177" i="13"/>
  <c r="I177" i="13"/>
  <c r="J177" i="13"/>
  <c r="K177" i="13"/>
  <c r="L177" i="13"/>
  <c r="M177" i="13"/>
  <c r="N177" i="13"/>
  <c r="O177" i="13"/>
  <c r="P177" i="13"/>
  <c r="Q177" i="13"/>
  <c r="R177" i="13"/>
  <c r="S177" i="13"/>
  <c r="T177" i="13"/>
  <c r="U177" i="13"/>
  <c r="V177" i="13"/>
  <c r="W177" i="13"/>
  <c r="D178" i="13"/>
  <c r="E178" i="13"/>
  <c r="F178" i="13"/>
  <c r="G178" i="13"/>
  <c r="H178" i="13"/>
  <c r="I178" i="13"/>
  <c r="J178" i="13"/>
  <c r="K178" i="13"/>
  <c r="L178" i="13"/>
  <c r="M178" i="13"/>
  <c r="N178" i="13"/>
  <c r="O178" i="13"/>
  <c r="P178" i="13"/>
  <c r="Q178" i="13"/>
  <c r="R178" i="13"/>
  <c r="S178" i="13"/>
  <c r="T178" i="13"/>
  <c r="U178" i="13"/>
  <c r="V178" i="13"/>
  <c r="W178" i="13"/>
  <c r="D179" i="13"/>
  <c r="E179" i="13"/>
  <c r="F179" i="13"/>
  <c r="G179" i="13"/>
  <c r="H179" i="13"/>
  <c r="I179" i="13"/>
  <c r="J179" i="13"/>
  <c r="K179" i="13"/>
  <c r="L179" i="13"/>
  <c r="M179" i="13"/>
  <c r="N179" i="13"/>
  <c r="O179" i="13"/>
  <c r="P179" i="13"/>
  <c r="Q179" i="13"/>
  <c r="R179" i="13"/>
  <c r="S179" i="13"/>
  <c r="T179" i="13"/>
  <c r="U179" i="13"/>
  <c r="V179" i="13"/>
  <c r="W179" i="13"/>
  <c r="D180" i="13"/>
  <c r="E180" i="13"/>
  <c r="F180" i="13"/>
  <c r="G180" i="13"/>
  <c r="H180" i="13"/>
  <c r="I180" i="13"/>
  <c r="J180" i="13"/>
  <c r="K180" i="13"/>
  <c r="L180" i="13"/>
  <c r="M180" i="13"/>
  <c r="N180" i="13"/>
  <c r="O180" i="13"/>
  <c r="P180" i="13"/>
  <c r="Q180" i="13"/>
  <c r="R180" i="13"/>
  <c r="S180" i="13"/>
  <c r="T180" i="13"/>
  <c r="U180" i="13"/>
  <c r="V180" i="13"/>
  <c r="W180" i="13"/>
  <c r="D181" i="13"/>
  <c r="E181" i="13"/>
  <c r="F181" i="13"/>
  <c r="G181" i="13"/>
  <c r="H181" i="13"/>
  <c r="I181" i="13"/>
  <c r="J181" i="13"/>
  <c r="K181" i="13"/>
  <c r="L181" i="13"/>
  <c r="M181" i="13"/>
  <c r="N181" i="13"/>
  <c r="O181" i="13"/>
  <c r="P181" i="13"/>
  <c r="Q181" i="13"/>
  <c r="R181" i="13"/>
  <c r="S181" i="13"/>
  <c r="T181" i="13"/>
  <c r="U181" i="13"/>
  <c r="V181" i="13"/>
  <c r="W181" i="13"/>
  <c r="D182" i="13"/>
  <c r="E182" i="13"/>
  <c r="F182" i="13"/>
  <c r="G182" i="13"/>
  <c r="H182" i="13"/>
  <c r="I182" i="13"/>
  <c r="J182" i="13"/>
  <c r="K182" i="13"/>
  <c r="L182" i="13"/>
  <c r="M182" i="13"/>
  <c r="N182" i="13"/>
  <c r="O182" i="13"/>
  <c r="P182" i="13"/>
  <c r="Q182" i="13"/>
  <c r="R182" i="13"/>
  <c r="S182" i="13"/>
  <c r="T182" i="13"/>
  <c r="U182" i="13"/>
  <c r="V182" i="13"/>
  <c r="W182" i="13"/>
  <c r="D183" i="13"/>
  <c r="E183" i="13"/>
  <c r="F183" i="13"/>
  <c r="G183" i="13"/>
  <c r="H183" i="13"/>
  <c r="I183" i="13"/>
  <c r="J183" i="13"/>
  <c r="K183" i="13"/>
  <c r="L183" i="13"/>
  <c r="M183" i="13"/>
  <c r="N183" i="13"/>
  <c r="O183" i="13"/>
  <c r="P183" i="13"/>
  <c r="Q183" i="13"/>
  <c r="R183" i="13"/>
  <c r="S183" i="13"/>
  <c r="T183" i="13"/>
  <c r="U183" i="13"/>
  <c r="V183" i="13"/>
  <c r="W183" i="13"/>
  <c r="D184" i="13"/>
  <c r="E184" i="13"/>
  <c r="F184" i="13"/>
  <c r="G184" i="13"/>
  <c r="H184" i="13"/>
  <c r="I184" i="13"/>
  <c r="J184" i="13"/>
  <c r="K184" i="13"/>
  <c r="L184" i="13"/>
  <c r="M184" i="13"/>
  <c r="N184" i="13"/>
  <c r="O184" i="13"/>
  <c r="P184" i="13"/>
  <c r="Q184" i="13"/>
  <c r="R184" i="13"/>
  <c r="S184" i="13"/>
  <c r="T184" i="13"/>
  <c r="U184" i="13"/>
  <c r="V184" i="13"/>
  <c r="W184" i="13"/>
  <c r="D185" i="13"/>
  <c r="E185" i="13"/>
  <c r="F185" i="13"/>
  <c r="G185" i="13"/>
  <c r="H185" i="13"/>
  <c r="I185" i="13"/>
  <c r="J185" i="13"/>
  <c r="K185" i="13"/>
  <c r="L185" i="13"/>
  <c r="M185" i="13"/>
  <c r="N185" i="13"/>
  <c r="O185" i="13"/>
  <c r="P185" i="13"/>
  <c r="Q185" i="13"/>
  <c r="R185" i="13"/>
  <c r="S185" i="13"/>
  <c r="T185" i="13"/>
  <c r="U185" i="13"/>
  <c r="V185" i="13"/>
  <c r="W185" i="13"/>
  <c r="D186" i="13"/>
  <c r="E186" i="13"/>
  <c r="F186" i="13"/>
  <c r="G186" i="13"/>
  <c r="H186" i="13"/>
  <c r="I186" i="13"/>
  <c r="J186" i="13"/>
  <c r="K186" i="13"/>
  <c r="L186" i="13"/>
  <c r="M186" i="13"/>
  <c r="N186" i="13"/>
  <c r="O186" i="13"/>
  <c r="P186" i="13"/>
  <c r="Q186" i="13"/>
  <c r="R186" i="13"/>
  <c r="S186" i="13"/>
  <c r="T186" i="13"/>
  <c r="U186" i="13"/>
  <c r="V186" i="13"/>
  <c r="W186" i="13"/>
  <c r="D187" i="13"/>
  <c r="E187" i="13"/>
  <c r="F187" i="13"/>
  <c r="G187" i="13"/>
  <c r="H187" i="13"/>
  <c r="I187" i="13"/>
  <c r="J187" i="13"/>
  <c r="K187" i="13"/>
  <c r="L187" i="13"/>
  <c r="M187" i="13"/>
  <c r="N187" i="13"/>
  <c r="O187" i="13"/>
  <c r="P187" i="13"/>
  <c r="Q187" i="13"/>
  <c r="R187" i="13"/>
  <c r="S187" i="13"/>
  <c r="T187" i="13"/>
  <c r="U187" i="13"/>
  <c r="V187" i="13"/>
  <c r="W187" i="13"/>
  <c r="D188" i="13"/>
  <c r="E188" i="13"/>
  <c r="F188" i="13"/>
  <c r="G188" i="13"/>
  <c r="H188" i="13"/>
  <c r="I188" i="13"/>
  <c r="J188" i="13"/>
  <c r="K188" i="13"/>
  <c r="L188" i="13"/>
  <c r="M188" i="13"/>
  <c r="N188" i="13"/>
  <c r="O188" i="13"/>
  <c r="P188" i="13"/>
  <c r="Q188" i="13"/>
  <c r="R188" i="13"/>
  <c r="S188" i="13"/>
  <c r="T188" i="13"/>
  <c r="U188" i="13"/>
  <c r="V188" i="13"/>
  <c r="W188" i="13"/>
  <c r="D189" i="13"/>
  <c r="E189" i="13"/>
  <c r="F189" i="13"/>
  <c r="G189" i="13"/>
  <c r="H189" i="13"/>
  <c r="I189" i="13"/>
  <c r="J189" i="13"/>
  <c r="K189" i="13"/>
  <c r="L189" i="13"/>
  <c r="M189" i="13"/>
  <c r="N189" i="13"/>
  <c r="O189" i="13"/>
  <c r="P189" i="13"/>
  <c r="Q189" i="13"/>
  <c r="R189" i="13"/>
  <c r="S189" i="13"/>
  <c r="T189" i="13"/>
  <c r="U189" i="13"/>
  <c r="V189" i="13"/>
  <c r="W189" i="13"/>
  <c r="D190" i="13"/>
  <c r="E190" i="13"/>
  <c r="F190" i="13"/>
  <c r="G190" i="13"/>
  <c r="H190" i="13"/>
  <c r="I190" i="13"/>
  <c r="J190" i="13"/>
  <c r="K190" i="13"/>
  <c r="L190" i="13"/>
  <c r="M190" i="13"/>
  <c r="N190" i="13"/>
  <c r="O190" i="13"/>
  <c r="P190" i="13"/>
  <c r="Q190" i="13"/>
  <c r="R190" i="13"/>
  <c r="S190" i="13"/>
  <c r="T190" i="13"/>
  <c r="U190" i="13"/>
  <c r="V190" i="13"/>
  <c r="W190" i="13"/>
  <c r="D191" i="13"/>
  <c r="E191" i="13"/>
  <c r="F191" i="13"/>
  <c r="G191" i="13"/>
  <c r="H191" i="13"/>
  <c r="I191" i="13"/>
  <c r="J191" i="13"/>
  <c r="K191" i="13"/>
  <c r="L191" i="13"/>
  <c r="M191" i="13"/>
  <c r="N191" i="13"/>
  <c r="O191" i="13"/>
  <c r="P191" i="13"/>
  <c r="Q191" i="13"/>
  <c r="R191" i="13"/>
  <c r="S191" i="13"/>
  <c r="T191" i="13"/>
  <c r="U191" i="13"/>
  <c r="V191" i="13"/>
  <c r="W191" i="13"/>
  <c r="D192" i="13"/>
  <c r="E192" i="13"/>
  <c r="F192" i="13"/>
  <c r="G192" i="13"/>
  <c r="H192" i="13"/>
  <c r="I192" i="13"/>
  <c r="J192" i="13"/>
  <c r="K192" i="13"/>
  <c r="L192" i="13"/>
  <c r="M192" i="13"/>
  <c r="N192" i="13"/>
  <c r="O192" i="13"/>
  <c r="P192" i="13"/>
  <c r="Q192" i="13"/>
  <c r="R192" i="13"/>
  <c r="S192" i="13"/>
  <c r="T192" i="13"/>
  <c r="U192" i="13"/>
  <c r="V192" i="13"/>
  <c r="W192" i="13"/>
  <c r="D193" i="13"/>
  <c r="E193" i="13"/>
  <c r="F193" i="13"/>
  <c r="G193" i="13"/>
  <c r="H193" i="13"/>
  <c r="I193" i="13"/>
  <c r="J193" i="13"/>
  <c r="K193" i="13"/>
  <c r="L193" i="13"/>
  <c r="M193" i="13"/>
  <c r="N193" i="13"/>
  <c r="O193" i="13"/>
  <c r="P193" i="13"/>
  <c r="Q193" i="13"/>
  <c r="R193" i="13"/>
  <c r="S193" i="13"/>
  <c r="T193" i="13"/>
  <c r="U193" i="13"/>
  <c r="V193" i="13"/>
  <c r="W193" i="13"/>
  <c r="D194" i="13"/>
  <c r="E194" i="13"/>
  <c r="F194" i="13"/>
  <c r="G194" i="13"/>
  <c r="H194" i="13"/>
  <c r="I194" i="13"/>
  <c r="J194" i="13"/>
  <c r="K194" i="13"/>
  <c r="L194" i="13"/>
  <c r="M194" i="13"/>
  <c r="N194" i="13"/>
  <c r="O194" i="13"/>
  <c r="P194" i="13"/>
  <c r="Q194" i="13"/>
  <c r="R194" i="13"/>
  <c r="S194" i="13"/>
  <c r="T194" i="13"/>
  <c r="U194" i="13"/>
  <c r="V194" i="13"/>
  <c r="W194" i="13"/>
  <c r="D195" i="13"/>
  <c r="E195" i="13"/>
  <c r="F195" i="13"/>
  <c r="G195" i="13"/>
  <c r="H195" i="13"/>
  <c r="I195" i="13"/>
  <c r="J195" i="13"/>
  <c r="K195" i="13"/>
  <c r="L195" i="13"/>
  <c r="M195" i="13"/>
  <c r="N195" i="13"/>
  <c r="O195" i="13"/>
  <c r="P195" i="13"/>
  <c r="Q195" i="13"/>
  <c r="R195" i="13"/>
  <c r="S195" i="13"/>
  <c r="T195" i="13"/>
  <c r="U195" i="13"/>
  <c r="V195" i="13"/>
  <c r="W195" i="13"/>
  <c r="D196" i="13"/>
  <c r="E196" i="13"/>
  <c r="F196" i="13"/>
  <c r="G196" i="13"/>
  <c r="H196" i="13"/>
  <c r="I196" i="13"/>
  <c r="J196" i="13"/>
  <c r="K196" i="13"/>
  <c r="L196" i="13"/>
  <c r="M196" i="13"/>
  <c r="N196" i="13"/>
  <c r="O196" i="13"/>
  <c r="P196" i="13"/>
  <c r="Q196" i="13"/>
  <c r="R196" i="13"/>
  <c r="S196" i="13"/>
  <c r="T196" i="13"/>
  <c r="U196" i="13"/>
  <c r="V196" i="13"/>
  <c r="W196" i="13"/>
  <c r="D197" i="13"/>
  <c r="E197" i="13"/>
  <c r="F197" i="13"/>
  <c r="G197" i="13"/>
  <c r="H197" i="13"/>
  <c r="I197" i="13"/>
  <c r="J197" i="13"/>
  <c r="K197" i="13"/>
  <c r="L197" i="13"/>
  <c r="M197" i="13"/>
  <c r="N197" i="13"/>
  <c r="O197" i="13"/>
  <c r="P197" i="13"/>
  <c r="Q197" i="13"/>
  <c r="R197" i="13"/>
  <c r="S197" i="13"/>
  <c r="T197" i="13"/>
  <c r="U197" i="13"/>
  <c r="V197" i="13"/>
  <c r="W197" i="13"/>
  <c r="D198" i="13"/>
  <c r="E198" i="13"/>
  <c r="F198" i="13"/>
  <c r="G198" i="13"/>
  <c r="H198" i="13"/>
  <c r="I198" i="13"/>
  <c r="J198" i="13"/>
  <c r="K198" i="13"/>
  <c r="L198" i="13"/>
  <c r="M198" i="13"/>
  <c r="N198" i="13"/>
  <c r="O198" i="13"/>
  <c r="P198" i="13"/>
  <c r="Q198" i="13"/>
  <c r="R198" i="13"/>
  <c r="S198" i="13"/>
  <c r="T198" i="13"/>
  <c r="U198" i="13"/>
  <c r="V198" i="13"/>
  <c r="W198" i="13"/>
  <c r="D199" i="13"/>
  <c r="E199" i="13"/>
  <c r="F199" i="13"/>
  <c r="G199" i="13"/>
  <c r="H199" i="13"/>
  <c r="I199" i="13"/>
  <c r="J199" i="13"/>
  <c r="K199" i="13"/>
  <c r="L199" i="13"/>
  <c r="M199" i="13"/>
  <c r="N199" i="13"/>
  <c r="O199" i="13"/>
  <c r="P199" i="13"/>
  <c r="Q199" i="13"/>
  <c r="R199" i="13"/>
  <c r="S199" i="13"/>
  <c r="T199" i="13"/>
  <c r="U199" i="13"/>
  <c r="V199" i="13"/>
  <c r="W199" i="13"/>
  <c r="D200" i="13"/>
  <c r="E200" i="13"/>
  <c r="F200" i="13"/>
  <c r="G200" i="13"/>
  <c r="H200" i="13"/>
  <c r="I200" i="13"/>
  <c r="J200" i="13"/>
  <c r="K200" i="13"/>
  <c r="L200" i="13"/>
  <c r="M200" i="13"/>
  <c r="N200" i="13"/>
  <c r="O200" i="13"/>
  <c r="P200" i="13"/>
  <c r="Q200" i="13"/>
  <c r="R200" i="13"/>
  <c r="S200" i="13"/>
  <c r="T200" i="13"/>
  <c r="U200" i="13"/>
  <c r="V200" i="13"/>
  <c r="W200" i="13"/>
  <c r="D201" i="13"/>
  <c r="E201" i="13"/>
  <c r="F201" i="13"/>
  <c r="G201" i="13"/>
  <c r="H201" i="13"/>
  <c r="I201" i="13"/>
  <c r="J201" i="13"/>
  <c r="K201" i="13"/>
  <c r="L201" i="13"/>
  <c r="M201" i="13"/>
  <c r="N201" i="13"/>
  <c r="O201" i="13"/>
  <c r="P201" i="13"/>
  <c r="Q201" i="13"/>
  <c r="R201" i="13"/>
  <c r="S201" i="13"/>
  <c r="T201" i="13"/>
  <c r="U201" i="13"/>
  <c r="V201" i="13"/>
  <c r="W201" i="13"/>
  <c r="D202" i="13"/>
  <c r="E202" i="13"/>
  <c r="F202" i="13"/>
  <c r="G202" i="13"/>
  <c r="H202" i="13"/>
  <c r="I202" i="13"/>
  <c r="J202" i="13"/>
  <c r="K202" i="13"/>
  <c r="L202" i="13"/>
  <c r="M202" i="13"/>
  <c r="N202" i="13"/>
  <c r="O202" i="13"/>
  <c r="P202" i="13"/>
  <c r="Q202" i="13"/>
  <c r="R202" i="13"/>
  <c r="S202" i="13"/>
  <c r="T202" i="13"/>
  <c r="U202" i="13"/>
  <c r="V202" i="13"/>
  <c r="W202" i="13"/>
  <c r="D203" i="13"/>
  <c r="E203" i="13"/>
  <c r="F203" i="13"/>
  <c r="G203" i="13"/>
  <c r="H203" i="13"/>
  <c r="I203" i="13"/>
  <c r="J203" i="13"/>
  <c r="K203" i="13"/>
  <c r="L203" i="13"/>
  <c r="M203" i="13"/>
  <c r="N203" i="13"/>
  <c r="O203" i="13"/>
  <c r="P203" i="13"/>
  <c r="Q203" i="13"/>
  <c r="R203" i="13"/>
  <c r="S203" i="13"/>
  <c r="T203" i="13"/>
  <c r="U203" i="13"/>
  <c r="V203" i="13"/>
  <c r="W203" i="13"/>
  <c r="D204" i="13"/>
  <c r="E204" i="13"/>
  <c r="F204" i="13"/>
  <c r="G204" i="13"/>
  <c r="H204" i="13"/>
  <c r="I204" i="13"/>
  <c r="J204" i="13"/>
  <c r="K204" i="13"/>
  <c r="L204" i="13"/>
  <c r="M204" i="13"/>
  <c r="N204" i="13"/>
  <c r="O204" i="13"/>
  <c r="P204" i="13"/>
  <c r="Q204" i="13"/>
  <c r="R204" i="13"/>
  <c r="S204" i="13"/>
  <c r="T204" i="13"/>
  <c r="U204" i="13"/>
  <c r="V204" i="13"/>
  <c r="W204" i="13"/>
  <c r="D205" i="13"/>
  <c r="E205" i="13"/>
  <c r="F205" i="13"/>
  <c r="G205" i="13"/>
  <c r="H205" i="13"/>
  <c r="I205" i="13"/>
  <c r="J205" i="13"/>
  <c r="K205" i="13"/>
  <c r="L205" i="13"/>
  <c r="M205" i="13"/>
  <c r="N205" i="13"/>
  <c r="O205" i="13"/>
  <c r="P205" i="13"/>
  <c r="Q205" i="13"/>
  <c r="R205" i="13"/>
  <c r="S205" i="13"/>
  <c r="T205" i="13"/>
  <c r="U205" i="13"/>
  <c r="V205" i="13"/>
  <c r="W205" i="13"/>
  <c r="D206" i="13"/>
  <c r="E206" i="13"/>
  <c r="F206" i="13"/>
  <c r="G206" i="13"/>
  <c r="H206" i="13"/>
  <c r="I206" i="13"/>
  <c r="J206" i="13"/>
  <c r="K206" i="13"/>
  <c r="L206" i="13"/>
  <c r="M206" i="13"/>
  <c r="N206" i="13"/>
  <c r="O206" i="13"/>
  <c r="P206" i="13"/>
  <c r="Q206" i="13"/>
  <c r="R206" i="13"/>
  <c r="S206" i="13"/>
  <c r="T206" i="13"/>
  <c r="U206" i="13"/>
  <c r="V206" i="13"/>
  <c r="W206" i="13"/>
  <c r="D207" i="13"/>
  <c r="E207" i="13"/>
  <c r="F207" i="13"/>
  <c r="G207" i="13"/>
  <c r="H207" i="13"/>
  <c r="I207" i="13"/>
  <c r="J207" i="13"/>
  <c r="K207" i="13"/>
  <c r="L207" i="13"/>
  <c r="M207" i="13"/>
  <c r="N207" i="13"/>
  <c r="O207" i="13"/>
  <c r="P207" i="13"/>
  <c r="Q207" i="13"/>
  <c r="R207" i="13"/>
  <c r="S207" i="13"/>
  <c r="T207" i="13"/>
  <c r="U207" i="13"/>
  <c r="V207" i="13"/>
  <c r="W207" i="13"/>
  <c r="D208" i="13"/>
  <c r="E208" i="13"/>
  <c r="F208" i="13"/>
  <c r="G208" i="13"/>
  <c r="H208" i="13"/>
  <c r="I208" i="13"/>
  <c r="J208" i="13"/>
  <c r="K208" i="13"/>
  <c r="L208" i="13"/>
  <c r="M208" i="13"/>
  <c r="N208" i="13"/>
  <c r="O208" i="13"/>
  <c r="P208" i="13"/>
  <c r="Q208" i="13"/>
  <c r="R208" i="13"/>
  <c r="S208" i="13"/>
  <c r="T208" i="13"/>
  <c r="U208" i="13"/>
  <c r="V208" i="13"/>
  <c r="W208" i="13"/>
  <c r="D209" i="13"/>
  <c r="E209" i="13"/>
  <c r="F209" i="13"/>
  <c r="G209" i="13"/>
  <c r="H209" i="13"/>
  <c r="I209" i="13"/>
  <c r="J209" i="13"/>
  <c r="K209" i="13"/>
  <c r="L209" i="13"/>
  <c r="M209" i="13"/>
  <c r="N209" i="13"/>
  <c r="O209" i="13"/>
  <c r="P209" i="13"/>
  <c r="Q209" i="13"/>
  <c r="R209" i="13"/>
  <c r="S209" i="13"/>
  <c r="T209" i="13"/>
  <c r="U209" i="13"/>
  <c r="V209" i="13"/>
  <c r="W209" i="13"/>
  <c r="D210" i="13"/>
  <c r="E210" i="13"/>
  <c r="F210" i="13"/>
  <c r="G210" i="13"/>
  <c r="H210" i="13"/>
  <c r="I210" i="13"/>
  <c r="J210" i="13"/>
  <c r="K210" i="13"/>
  <c r="L210" i="13"/>
  <c r="M210" i="13"/>
  <c r="N210" i="13"/>
  <c r="O210" i="13"/>
  <c r="P210" i="13"/>
  <c r="Q210" i="13"/>
  <c r="R210" i="13"/>
  <c r="S210" i="13"/>
  <c r="T210" i="13"/>
  <c r="U210" i="13"/>
  <c r="V210" i="13"/>
  <c r="W210" i="13"/>
  <c r="D211" i="13"/>
  <c r="E211" i="13"/>
  <c r="F211" i="13"/>
  <c r="G211" i="13"/>
  <c r="H211" i="13"/>
  <c r="I211" i="13"/>
  <c r="J211" i="13"/>
  <c r="K211" i="13"/>
  <c r="L211" i="13"/>
  <c r="M211" i="13"/>
  <c r="N211" i="13"/>
  <c r="O211" i="13"/>
  <c r="P211" i="13"/>
  <c r="Q211" i="13"/>
  <c r="R211" i="13"/>
  <c r="S211" i="13"/>
  <c r="T211" i="13"/>
  <c r="U211" i="13"/>
  <c r="V211" i="13"/>
  <c r="W211" i="13"/>
  <c r="D212" i="13"/>
  <c r="E212" i="13"/>
  <c r="F212" i="13"/>
  <c r="G212" i="13"/>
  <c r="H212" i="13"/>
  <c r="I212" i="13"/>
  <c r="J212" i="13"/>
  <c r="K212" i="13"/>
  <c r="L212" i="13"/>
  <c r="M212" i="13"/>
  <c r="N212" i="13"/>
  <c r="O212" i="13"/>
  <c r="P212" i="13"/>
  <c r="Q212" i="13"/>
  <c r="R212" i="13"/>
  <c r="S212" i="13"/>
  <c r="T212" i="13"/>
  <c r="U212" i="13"/>
  <c r="V212" i="13"/>
  <c r="W212" i="13"/>
  <c r="D213" i="13"/>
  <c r="E213" i="13"/>
  <c r="F213" i="13"/>
  <c r="G213" i="13"/>
  <c r="H213" i="13"/>
  <c r="I213" i="13"/>
  <c r="J213" i="13"/>
  <c r="K213" i="13"/>
  <c r="L213" i="13"/>
  <c r="M213" i="13"/>
  <c r="N213" i="13"/>
  <c r="O213" i="13"/>
  <c r="P213" i="13"/>
  <c r="Q213" i="13"/>
  <c r="R213" i="13"/>
  <c r="S213" i="13"/>
  <c r="T213" i="13"/>
  <c r="U213" i="13"/>
  <c r="V213" i="13"/>
  <c r="W213" i="13"/>
  <c r="D214" i="13"/>
  <c r="E214" i="13"/>
  <c r="F214" i="13"/>
  <c r="G214" i="13"/>
  <c r="H214" i="13"/>
  <c r="I214" i="13"/>
  <c r="J214" i="13"/>
  <c r="K214" i="13"/>
  <c r="L214" i="13"/>
  <c r="M214" i="13"/>
  <c r="N214" i="13"/>
  <c r="O214" i="13"/>
  <c r="P214" i="13"/>
  <c r="Q214" i="13"/>
  <c r="R214" i="13"/>
  <c r="S214" i="13"/>
  <c r="T214" i="13"/>
  <c r="U214" i="13"/>
  <c r="V214" i="13"/>
  <c r="W214" i="13"/>
  <c r="D215" i="13"/>
  <c r="E215" i="13"/>
  <c r="F215" i="13"/>
  <c r="G215" i="13"/>
  <c r="H215" i="13"/>
  <c r="I215" i="13"/>
  <c r="J215" i="13"/>
  <c r="K215" i="13"/>
  <c r="L215" i="13"/>
  <c r="M215" i="13"/>
  <c r="N215" i="13"/>
  <c r="O215" i="13"/>
  <c r="P215" i="13"/>
  <c r="Q215" i="13"/>
  <c r="R215" i="13"/>
  <c r="S215" i="13"/>
  <c r="T215" i="13"/>
  <c r="U215" i="13"/>
  <c r="V215" i="13"/>
  <c r="W215" i="13"/>
  <c r="D216" i="13"/>
  <c r="E216" i="13"/>
  <c r="F216" i="13"/>
  <c r="G216" i="13"/>
  <c r="H216" i="13"/>
  <c r="I216" i="13"/>
  <c r="J216" i="13"/>
  <c r="K216" i="13"/>
  <c r="L216" i="13"/>
  <c r="M216" i="13"/>
  <c r="N216" i="13"/>
  <c r="O216" i="13"/>
  <c r="P216" i="13"/>
  <c r="Q216" i="13"/>
  <c r="R216" i="13"/>
  <c r="S216" i="13"/>
  <c r="T216" i="13"/>
  <c r="U216" i="13"/>
  <c r="V216" i="13"/>
  <c r="W216" i="13"/>
  <c r="D217" i="13"/>
  <c r="E217" i="13"/>
  <c r="F217" i="13"/>
  <c r="G217" i="13"/>
  <c r="H217" i="13"/>
  <c r="I217" i="13"/>
  <c r="J217" i="13"/>
  <c r="K217" i="13"/>
  <c r="L217" i="13"/>
  <c r="M217" i="13"/>
  <c r="N217" i="13"/>
  <c r="O217" i="13"/>
  <c r="P217" i="13"/>
  <c r="Q217" i="13"/>
  <c r="R217" i="13"/>
  <c r="S217" i="13"/>
  <c r="T217" i="13"/>
  <c r="U217" i="13"/>
  <c r="V217" i="13"/>
  <c r="W217" i="13"/>
  <c r="D218" i="13"/>
  <c r="E218" i="13"/>
  <c r="F218" i="13"/>
  <c r="G218" i="13"/>
  <c r="H218" i="13"/>
  <c r="I218" i="13"/>
  <c r="J218" i="13"/>
  <c r="K218" i="13"/>
  <c r="L218" i="13"/>
  <c r="M218" i="13"/>
  <c r="N218" i="13"/>
  <c r="O218" i="13"/>
  <c r="P218" i="13"/>
  <c r="Q218" i="13"/>
  <c r="R218" i="13"/>
  <c r="S218" i="13"/>
  <c r="T218" i="13"/>
  <c r="U218" i="13"/>
  <c r="V218" i="13"/>
  <c r="W218" i="13"/>
  <c r="D219" i="13"/>
  <c r="E219" i="13"/>
  <c r="F219" i="13"/>
  <c r="G219" i="13"/>
  <c r="H219" i="13"/>
  <c r="I219" i="13"/>
  <c r="J219" i="13"/>
  <c r="K219" i="13"/>
  <c r="L219" i="13"/>
  <c r="M219" i="13"/>
  <c r="N219" i="13"/>
  <c r="O219" i="13"/>
  <c r="P219" i="13"/>
  <c r="Q219" i="13"/>
  <c r="R219" i="13"/>
  <c r="S219" i="13"/>
  <c r="T219" i="13"/>
  <c r="U219" i="13"/>
  <c r="V219" i="13"/>
  <c r="W219" i="13"/>
  <c r="D220" i="13"/>
  <c r="E220" i="13"/>
  <c r="F220" i="13"/>
  <c r="G220" i="13"/>
  <c r="H220" i="13"/>
  <c r="I220" i="13"/>
  <c r="J220" i="13"/>
  <c r="K220" i="13"/>
  <c r="L220" i="13"/>
  <c r="M220" i="13"/>
  <c r="N220" i="13"/>
  <c r="O220" i="13"/>
  <c r="P220" i="13"/>
  <c r="Q220" i="13"/>
  <c r="R220" i="13"/>
  <c r="S220" i="13"/>
  <c r="T220" i="13"/>
  <c r="U220" i="13"/>
  <c r="V220" i="13"/>
  <c r="W220" i="13"/>
  <c r="D221" i="13"/>
  <c r="E221" i="13"/>
  <c r="F221" i="13"/>
  <c r="G221" i="13"/>
  <c r="H221" i="13"/>
  <c r="I221" i="13"/>
  <c r="J221" i="13"/>
  <c r="K221" i="13"/>
  <c r="L221" i="13"/>
  <c r="M221" i="13"/>
  <c r="N221" i="13"/>
  <c r="O221" i="13"/>
  <c r="P221" i="13"/>
  <c r="Q221" i="13"/>
  <c r="R221" i="13"/>
  <c r="S221" i="13"/>
  <c r="T221" i="13"/>
  <c r="U221" i="13"/>
  <c r="V221" i="13"/>
  <c r="W221" i="13"/>
  <c r="D222" i="13"/>
  <c r="E222" i="13"/>
  <c r="F222" i="13"/>
  <c r="G222" i="13"/>
  <c r="H222" i="13"/>
  <c r="I222" i="13"/>
  <c r="J222" i="13"/>
  <c r="K222" i="13"/>
  <c r="L222" i="13"/>
  <c r="M222" i="13"/>
  <c r="N222" i="13"/>
  <c r="O222" i="13"/>
  <c r="P222" i="13"/>
  <c r="Q222" i="13"/>
  <c r="R222" i="13"/>
  <c r="S222" i="13"/>
  <c r="T222" i="13"/>
  <c r="U222" i="13"/>
  <c r="V222" i="13"/>
  <c r="W222" i="13"/>
  <c r="D223" i="13"/>
  <c r="E223" i="13"/>
  <c r="F223" i="13"/>
  <c r="G223" i="13"/>
  <c r="H223" i="13"/>
  <c r="I223" i="13"/>
  <c r="J223" i="13"/>
  <c r="K223" i="13"/>
  <c r="L223" i="13"/>
  <c r="M223" i="13"/>
  <c r="N223" i="13"/>
  <c r="O223" i="13"/>
  <c r="P223" i="13"/>
  <c r="Q223" i="13"/>
  <c r="R223" i="13"/>
  <c r="S223" i="13"/>
  <c r="T223" i="13"/>
  <c r="U223" i="13"/>
  <c r="V223" i="13"/>
  <c r="W223" i="13"/>
  <c r="D224" i="13"/>
  <c r="E224" i="13"/>
  <c r="F224" i="13"/>
  <c r="G224" i="13"/>
  <c r="H224" i="13"/>
  <c r="I224" i="13"/>
  <c r="J224" i="13"/>
  <c r="K224" i="13"/>
  <c r="L224" i="13"/>
  <c r="M224" i="13"/>
  <c r="N224" i="13"/>
  <c r="O224" i="13"/>
  <c r="P224" i="13"/>
  <c r="Q224" i="13"/>
  <c r="R224" i="13"/>
  <c r="S224" i="13"/>
  <c r="T224" i="13"/>
  <c r="U224" i="13"/>
  <c r="V224" i="13"/>
  <c r="W224" i="13"/>
  <c r="D225" i="13"/>
  <c r="E225" i="13"/>
  <c r="F225" i="13"/>
  <c r="G225" i="13"/>
  <c r="H225" i="13"/>
  <c r="I225" i="13"/>
  <c r="J225" i="13"/>
  <c r="K225" i="13"/>
  <c r="L225" i="13"/>
  <c r="M225" i="13"/>
  <c r="N225" i="13"/>
  <c r="O225" i="13"/>
  <c r="P225" i="13"/>
  <c r="Q225" i="13"/>
  <c r="R225" i="13"/>
  <c r="S225" i="13"/>
  <c r="T225" i="13"/>
  <c r="U225" i="13"/>
  <c r="V225" i="13"/>
  <c r="W225" i="13"/>
  <c r="D226" i="13"/>
  <c r="E226" i="13"/>
  <c r="F226" i="13"/>
  <c r="G226" i="13"/>
  <c r="H226" i="13"/>
  <c r="I226" i="13"/>
  <c r="J226" i="13"/>
  <c r="K226" i="13"/>
  <c r="L226" i="13"/>
  <c r="M226" i="13"/>
  <c r="N226" i="13"/>
  <c r="O226" i="13"/>
  <c r="P226" i="13"/>
  <c r="Q226" i="13"/>
  <c r="R226" i="13"/>
  <c r="S226" i="13"/>
  <c r="T226" i="13"/>
  <c r="U226" i="13"/>
  <c r="V226" i="13"/>
  <c r="W226" i="13"/>
  <c r="D227" i="13"/>
  <c r="E227" i="13"/>
  <c r="F227" i="13"/>
  <c r="G227" i="13"/>
  <c r="H227" i="13"/>
  <c r="I227" i="13"/>
  <c r="J227" i="13"/>
  <c r="K227" i="13"/>
  <c r="L227" i="13"/>
  <c r="M227" i="13"/>
  <c r="N227" i="13"/>
  <c r="O227" i="13"/>
  <c r="P227" i="13"/>
  <c r="Q227" i="13"/>
  <c r="R227" i="13"/>
  <c r="S227" i="13"/>
  <c r="T227" i="13"/>
  <c r="U227" i="13"/>
  <c r="V227" i="13"/>
  <c r="W227" i="13"/>
  <c r="D228" i="13"/>
  <c r="E228" i="13"/>
  <c r="F228" i="13"/>
  <c r="G228" i="13"/>
  <c r="H228" i="13"/>
  <c r="I228" i="13"/>
  <c r="J228" i="13"/>
  <c r="K228" i="13"/>
  <c r="L228" i="13"/>
  <c r="M228" i="13"/>
  <c r="N228" i="13"/>
  <c r="O228" i="13"/>
  <c r="P228" i="13"/>
  <c r="Q228" i="13"/>
  <c r="R228" i="13"/>
  <c r="S228" i="13"/>
  <c r="T228" i="13"/>
  <c r="U228" i="13"/>
  <c r="V228" i="13"/>
  <c r="W228" i="13"/>
  <c r="D229" i="13"/>
  <c r="E229" i="13"/>
  <c r="F229" i="13"/>
  <c r="G229" i="13"/>
  <c r="H229" i="13"/>
  <c r="I229" i="13"/>
  <c r="J229" i="13"/>
  <c r="K229" i="13"/>
  <c r="L229" i="13"/>
  <c r="M229" i="13"/>
  <c r="N229" i="13"/>
  <c r="O229" i="13"/>
  <c r="P229" i="13"/>
  <c r="Q229" i="13"/>
  <c r="R229" i="13"/>
  <c r="S229" i="13"/>
  <c r="T229" i="13"/>
  <c r="U229" i="13"/>
  <c r="V229" i="13"/>
  <c r="W229" i="13"/>
  <c r="D230" i="13"/>
  <c r="E230" i="13"/>
  <c r="F230" i="13"/>
  <c r="G230" i="13"/>
  <c r="H230" i="13"/>
  <c r="I230" i="13"/>
  <c r="J230" i="13"/>
  <c r="K230" i="13"/>
  <c r="L230" i="13"/>
  <c r="M230" i="13"/>
  <c r="N230" i="13"/>
  <c r="O230" i="13"/>
  <c r="P230" i="13"/>
  <c r="Q230" i="13"/>
  <c r="R230" i="13"/>
  <c r="S230" i="13"/>
  <c r="T230" i="13"/>
  <c r="U230" i="13"/>
  <c r="V230" i="13"/>
  <c r="W230" i="13"/>
  <c r="D231" i="13"/>
  <c r="E231" i="13"/>
  <c r="F231" i="13"/>
  <c r="G231" i="13"/>
  <c r="H231" i="13"/>
  <c r="I231" i="13"/>
  <c r="J231" i="13"/>
  <c r="K231" i="13"/>
  <c r="L231" i="13"/>
  <c r="M231" i="13"/>
  <c r="N231" i="13"/>
  <c r="O231" i="13"/>
  <c r="P231" i="13"/>
  <c r="Q231" i="13"/>
  <c r="R231" i="13"/>
  <c r="S231" i="13"/>
  <c r="T231" i="13"/>
  <c r="U231" i="13"/>
  <c r="V231" i="13"/>
  <c r="W231" i="13"/>
  <c r="D232" i="13"/>
  <c r="E232" i="13"/>
  <c r="F232" i="13"/>
  <c r="G232" i="13"/>
  <c r="H232" i="13"/>
  <c r="I232" i="13"/>
  <c r="J232" i="13"/>
  <c r="K232" i="13"/>
  <c r="L232" i="13"/>
  <c r="M232" i="13"/>
  <c r="N232" i="13"/>
  <c r="O232" i="13"/>
  <c r="P232" i="13"/>
  <c r="Q232" i="13"/>
  <c r="R232" i="13"/>
  <c r="S232" i="13"/>
  <c r="T232" i="13"/>
  <c r="U232" i="13"/>
  <c r="V232" i="13"/>
  <c r="W232" i="13"/>
  <c r="D233" i="13"/>
  <c r="E233" i="13"/>
  <c r="F233" i="13"/>
  <c r="G233" i="13"/>
  <c r="H233" i="13"/>
  <c r="I233" i="13"/>
  <c r="J233" i="13"/>
  <c r="K233" i="13"/>
  <c r="L233" i="13"/>
  <c r="M233" i="13"/>
  <c r="N233" i="13"/>
  <c r="O233" i="13"/>
  <c r="P233" i="13"/>
  <c r="Q233" i="13"/>
  <c r="R233" i="13"/>
  <c r="S233" i="13"/>
  <c r="T233" i="13"/>
  <c r="U233" i="13"/>
  <c r="V233" i="13"/>
  <c r="W233" i="13"/>
  <c r="D234" i="13"/>
  <c r="E234" i="13"/>
  <c r="F234" i="13"/>
  <c r="G234" i="13"/>
  <c r="H234" i="13"/>
  <c r="I234" i="13"/>
  <c r="J234" i="13"/>
  <c r="K234" i="13"/>
  <c r="L234" i="13"/>
  <c r="M234" i="13"/>
  <c r="N234" i="13"/>
  <c r="O234" i="13"/>
  <c r="P234" i="13"/>
  <c r="Q234" i="13"/>
  <c r="R234" i="13"/>
  <c r="S234" i="13"/>
  <c r="T234" i="13"/>
  <c r="U234" i="13"/>
  <c r="V234" i="13"/>
  <c r="W234" i="13"/>
  <c r="D235" i="13"/>
  <c r="E235" i="13"/>
  <c r="F235" i="13"/>
  <c r="G235" i="13"/>
  <c r="H235" i="13"/>
  <c r="I235" i="13"/>
  <c r="J235" i="13"/>
  <c r="K235" i="13"/>
  <c r="L235" i="13"/>
  <c r="M235" i="13"/>
  <c r="N235" i="13"/>
  <c r="O235" i="13"/>
  <c r="P235" i="13"/>
  <c r="Q235" i="13"/>
  <c r="R235" i="13"/>
  <c r="S235" i="13"/>
  <c r="T235" i="13"/>
  <c r="U235" i="13"/>
  <c r="V235" i="13"/>
  <c r="W235" i="13"/>
  <c r="D236" i="13"/>
  <c r="E236" i="13"/>
  <c r="F236" i="13"/>
  <c r="G236" i="13"/>
  <c r="H236" i="13"/>
  <c r="I236" i="13"/>
  <c r="J236" i="13"/>
  <c r="K236" i="13"/>
  <c r="L236" i="13"/>
  <c r="M236" i="13"/>
  <c r="N236" i="13"/>
  <c r="O236" i="13"/>
  <c r="P236" i="13"/>
  <c r="Q236" i="13"/>
  <c r="R236" i="13"/>
  <c r="S236" i="13"/>
  <c r="T236" i="13"/>
  <c r="U236" i="13"/>
  <c r="V236" i="13"/>
  <c r="W236" i="13"/>
  <c r="D237" i="13"/>
  <c r="E237" i="13"/>
  <c r="F237" i="13"/>
  <c r="G237" i="13"/>
  <c r="H237" i="13"/>
  <c r="I237" i="13"/>
  <c r="J237" i="13"/>
  <c r="K237" i="13"/>
  <c r="L237" i="13"/>
  <c r="M237" i="13"/>
  <c r="N237" i="13"/>
  <c r="O237" i="13"/>
  <c r="P237" i="13"/>
  <c r="Q237" i="13"/>
  <c r="R237" i="13"/>
  <c r="S237" i="13"/>
  <c r="T237" i="13"/>
  <c r="U237" i="13"/>
  <c r="V237" i="13"/>
  <c r="W237" i="13"/>
  <c r="D238" i="13"/>
  <c r="E238" i="13"/>
  <c r="F238" i="13"/>
  <c r="G238" i="13"/>
  <c r="H238" i="13"/>
  <c r="I238" i="13"/>
  <c r="J238" i="13"/>
  <c r="K238" i="13"/>
  <c r="L238" i="13"/>
  <c r="M238" i="13"/>
  <c r="N238" i="13"/>
  <c r="O238" i="13"/>
  <c r="P238" i="13"/>
  <c r="Q238" i="13"/>
  <c r="R238" i="13"/>
  <c r="S238" i="13"/>
  <c r="T238" i="13"/>
  <c r="U238" i="13"/>
  <c r="V238" i="13"/>
  <c r="W238" i="13"/>
  <c r="D239" i="13"/>
  <c r="E239" i="13"/>
  <c r="F239" i="13"/>
  <c r="G239" i="13"/>
  <c r="H239" i="13"/>
  <c r="I239" i="13"/>
  <c r="J239" i="13"/>
  <c r="K239" i="13"/>
  <c r="L239" i="13"/>
  <c r="M239" i="13"/>
  <c r="N239" i="13"/>
  <c r="O239" i="13"/>
  <c r="P239" i="13"/>
  <c r="Q239" i="13"/>
  <c r="R239" i="13"/>
  <c r="S239" i="13"/>
  <c r="T239" i="13"/>
  <c r="U239" i="13"/>
  <c r="V239" i="13"/>
  <c r="W239" i="13"/>
  <c r="D240" i="13"/>
  <c r="E240" i="13"/>
  <c r="F240" i="13"/>
  <c r="G240" i="13"/>
  <c r="H240" i="13"/>
  <c r="I240" i="13"/>
  <c r="J240" i="13"/>
  <c r="K240" i="13"/>
  <c r="L240" i="13"/>
  <c r="M240" i="13"/>
  <c r="N240" i="13"/>
  <c r="O240" i="13"/>
  <c r="P240" i="13"/>
  <c r="Q240" i="13"/>
  <c r="R240" i="13"/>
  <c r="S240" i="13"/>
  <c r="T240" i="13"/>
  <c r="U240" i="13"/>
  <c r="V240" i="13"/>
  <c r="W240" i="13"/>
  <c r="D241" i="13"/>
  <c r="E241" i="13"/>
  <c r="F241" i="13"/>
  <c r="G241" i="13"/>
  <c r="H241" i="13"/>
  <c r="I241" i="13"/>
  <c r="J241" i="13"/>
  <c r="K241" i="13"/>
  <c r="L241" i="13"/>
  <c r="M241" i="13"/>
  <c r="N241" i="13"/>
  <c r="O241" i="13"/>
  <c r="P241" i="13"/>
  <c r="Q241" i="13"/>
  <c r="R241" i="13"/>
  <c r="S241" i="13"/>
  <c r="T241" i="13"/>
  <c r="U241" i="13"/>
  <c r="V241" i="13"/>
  <c r="W241" i="13"/>
  <c r="D242" i="13"/>
  <c r="E242" i="13"/>
  <c r="F242" i="13"/>
  <c r="G242" i="13"/>
  <c r="H242" i="13"/>
  <c r="I242" i="13"/>
  <c r="J242" i="13"/>
  <c r="K242" i="13"/>
  <c r="L242" i="13"/>
  <c r="M242" i="13"/>
  <c r="N242" i="13"/>
  <c r="O242" i="13"/>
  <c r="P242" i="13"/>
  <c r="Q242" i="13"/>
  <c r="R242" i="13"/>
  <c r="S242" i="13"/>
  <c r="T242" i="13"/>
  <c r="U242" i="13"/>
  <c r="V242" i="13"/>
  <c r="W242" i="13"/>
  <c r="D243" i="13"/>
  <c r="E243" i="13"/>
  <c r="F243" i="13"/>
  <c r="G243" i="13"/>
  <c r="H243" i="13"/>
  <c r="I243" i="13"/>
  <c r="J243" i="13"/>
  <c r="K243" i="13"/>
  <c r="L243" i="13"/>
  <c r="M243" i="13"/>
  <c r="N243" i="13"/>
  <c r="O243" i="13"/>
  <c r="P243" i="13"/>
  <c r="Q243" i="13"/>
  <c r="R243" i="13"/>
  <c r="S243" i="13"/>
  <c r="T243" i="13"/>
  <c r="U243" i="13"/>
  <c r="V243" i="13"/>
  <c r="W243" i="13"/>
  <c r="D244" i="13"/>
  <c r="E244" i="13"/>
  <c r="F244" i="13"/>
  <c r="G244" i="13"/>
  <c r="H244" i="13"/>
  <c r="I244" i="13"/>
  <c r="J244" i="13"/>
  <c r="K244" i="13"/>
  <c r="L244" i="13"/>
  <c r="M244" i="13"/>
  <c r="N244" i="13"/>
  <c r="O244" i="13"/>
  <c r="P244" i="13"/>
  <c r="Q244" i="13"/>
  <c r="R244" i="13"/>
  <c r="S244" i="13"/>
  <c r="T244" i="13"/>
  <c r="U244" i="13"/>
  <c r="V244" i="13"/>
  <c r="W244" i="13"/>
  <c r="D245" i="13"/>
  <c r="E245" i="13"/>
  <c r="F245" i="13"/>
  <c r="G245" i="13"/>
  <c r="H245" i="13"/>
  <c r="I245" i="13"/>
  <c r="J245" i="13"/>
  <c r="K245" i="13"/>
  <c r="L245" i="13"/>
  <c r="M245" i="13"/>
  <c r="N245" i="13"/>
  <c r="O245" i="13"/>
  <c r="P245" i="13"/>
  <c r="Q245" i="13"/>
  <c r="R245" i="13"/>
  <c r="S245" i="13"/>
  <c r="T245" i="13"/>
  <c r="U245" i="13"/>
  <c r="V245" i="13"/>
  <c r="W245" i="13"/>
  <c r="D246" i="13"/>
  <c r="E246" i="13"/>
  <c r="F246" i="13"/>
  <c r="G246" i="13"/>
  <c r="H246" i="13"/>
  <c r="I246" i="13"/>
  <c r="J246" i="13"/>
  <c r="K246" i="13"/>
  <c r="L246" i="13"/>
  <c r="M246" i="13"/>
  <c r="N246" i="13"/>
  <c r="O246" i="13"/>
  <c r="P246" i="13"/>
  <c r="Q246" i="13"/>
  <c r="R246" i="13"/>
  <c r="S246" i="13"/>
  <c r="T246" i="13"/>
  <c r="U246" i="13"/>
  <c r="V246" i="13"/>
  <c r="W246" i="13"/>
  <c r="D247" i="13"/>
  <c r="E247" i="13"/>
  <c r="F247" i="13"/>
  <c r="G247" i="13"/>
  <c r="H247" i="13"/>
  <c r="I247" i="13"/>
  <c r="J247" i="13"/>
  <c r="K247" i="13"/>
  <c r="L247" i="13"/>
  <c r="M247" i="13"/>
  <c r="N247" i="13"/>
  <c r="O247" i="13"/>
  <c r="P247" i="13"/>
  <c r="Q247" i="13"/>
  <c r="R247" i="13"/>
  <c r="S247" i="13"/>
  <c r="T247" i="13"/>
  <c r="U247" i="13"/>
  <c r="V247" i="13"/>
  <c r="W247" i="13"/>
  <c r="D248" i="13"/>
  <c r="E248" i="13"/>
  <c r="F248" i="13"/>
  <c r="G248" i="13"/>
  <c r="H248" i="13"/>
  <c r="I248" i="13"/>
  <c r="J248" i="13"/>
  <c r="K248" i="13"/>
  <c r="L248" i="13"/>
  <c r="M248" i="13"/>
  <c r="N248" i="13"/>
  <c r="O248" i="13"/>
  <c r="P248" i="13"/>
  <c r="Q248" i="13"/>
  <c r="R248" i="13"/>
  <c r="S248" i="13"/>
  <c r="T248" i="13"/>
  <c r="U248" i="13"/>
  <c r="V248" i="13"/>
  <c r="W248" i="13"/>
  <c r="D249" i="13"/>
  <c r="E249" i="13"/>
  <c r="F249" i="13"/>
  <c r="G249" i="13"/>
  <c r="H249" i="13"/>
  <c r="I249" i="13"/>
  <c r="J249" i="13"/>
  <c r="K249" i="13"/>
  <c r="L249" i="13"/>
  <c r="M249" i="13"/>
  <c r="N249" i="13"/>
  <c r="O249" i="13"/>
  <c r="P249" i="13"/>
  <c r="Q249" i="13"/>
  <c r="R249" i="13"/>
  <c r="S249" i="13"/>
  <c r="T249" i="13"/>
  <c r="U249" i="13"/>
  <c r="V249" i="13"/>
  <c r="W249" i="13"/>
  <c r="D250" i="13"/>
  <c r="E250" i="13"/>
  <c r="F250" i="13"/>
  <c r="G250" i="13"/>
  <c r="H250" i="13"/>
  <c r="I250" i="13"/>
  <c r="J250" i="13"/>
  <c r="K250" i="13"/>
  <c r="L250" i="13"/>
  <c r="M250" i="13"/>
  <c r="N250" i="13"/>
  <c r="O250" i="13"/>
  <c r="P250" i="13"/>
  <c r="Q250" i="13"/>
  <c r="R250" i="13"/>
  <c r="S250" i="13"/>
  <c r="T250" i="13"/>
  <c r="U250" i="13"/>
  <c r="V250" i="13"/>
  <c r="W250" i="13"/>
  <c r="D251" i="13"/>
  <c r="E251" i="13"/>
  <c r="F251" i="13"/>
  <c r="G251" i="13"/>
  <c r="H251" i="13"/>
  <c r="I251" i="13"/>
  <c r="J251" i="13"/>
  <c r="K251" i="13"/>
  <c r="L251" i="13"/>
  <c r="M251" i="13"/>
  <c r="N251" i="13"/>
  <c r="O251" i="13"/>
  <c r="P251" i="13"/>
  <c r="Q251" i="13"/>
  <c r="R251" i="13"/>
  <c r="S251" i="13"/>
  <c r="T251" i="13"/>
  <c r="U251" i="13"/>
  <c r="V251" i="13"/>
  <c r="W251" i="13"/>
  <c r="D252" i="13"/>
  <c r="E252" i="13"/>
  <c r="F252" i="13"/>
  <c r="G252" i="13"/>
  <c r="H252" i="13"/>
  <c r="I252" i="13"/>
  <c r="J252" i="13"/>
  <c r="K252" i="13"/>
  <c r="L252" i="13"/>
  <c r="M252" i="13"/>
  <c r="N252" i="13"/>
  <c r="O252" i="13"/>
  <c r="P252" i="13"/>
  <c r="Q252" i="13"/>
  <c r="R252" i="13"/>
  <c r="S252" i="13"/>
  <c r="T252" i="13"/>
  <c r="U252" i="13"/>
  <c r="V252" i="13"/>
  <c r="W252" i="13"/>
  <c r="D253" i="13"/>
  <c r="E253" i="13"/>
  <c r="F253" i="13"/>
  <c r="G253" i="13"/>
  <c r="H253" i="13"/>
  <c r="I253" i="13"/>
  <c r="J253" i="13"/>
  <c r="K253" i="13"/>
  <c r="L253" i="13"/>
  <c r="M253" i="13"/>
  <c r="N253" i="13"/>
  <c r="O253" i="13"/>
  <c r="P253" i="13"/>
  <c r="Q253" i="13"/>
  <c r="R253" i="13"/>
  <c r="S253" i="13"/>
  <c r="T253" i="13"/>
  <c r="U253" i="13"/>
  <c r="V253" i="13"/>
  <c r="W253" i="13"/>
  <c r="D254" i="13"/>
  <c r="E254" i="13"/>
  <c r="F254" i="13"/>
  <c r="G254" i="13"/>
  <c r="H254" i="13"/>
  <c r="I254" i="13"/>
  <c r="J254" i="13"/>
  <c r="K254" i="13"/>
  <c r="L254" i="13"/>
  <c r="M254" i="13"/>
  <c r="N254" i="13"/>
  <c r="O254" i="13"/>
  <c r="P254" i="13"/>
  <c r="Q254" i="13"/>
  <c r="R254" i="13"/>
  <c r="S254" i="13"/>
  <c r="T254" i="13"/>
  <c r="U254" i="13"/>
  <c r="V254" i="13"/>
  <c r="W254" i="13"/>
  <c r="D255" i="13"/>
  <c r="E255" i="13"/>
  <c r="F255" i="13"/>
  <c r="G255" i="13"/>
  <c r="H255" i="13"/>
  <c r="I255" i="13"/>
  <c r="J255" i="13"/>
  <c r="K255" i="13"/>
  <c r="L255" i="13"/>
  <c r="M255" i="13"/>
  <c r="N255" i="13"/>
  <c r="O255" i="13"/>
  <c r="P255" i="13"/>
  <c r="Q255" i="13"/>
  <c r="R255" i="13"/>
  <c r="S255" i="13"/>
  <c r="T255" i="13"/>
  <c r="U255" i="13"/>
  <c r="V255" i="13"/>
  <c r="W255" i="13"/>
  <c r="D256" i="13"/>
  <c r="E256" i="13"/>
  <c r="F256" i="13"/>
  <c r="G256" i="13"/>
  <c r="H256" i="13"/>
  <c r="I256" i="13"/>
  <c r="J256" i="13"/>
  <c r="K256" i="13"/>
  <c r="L256" i="13"/>
  <c r="M256" i="13"/>
  <c r="N256" i="13"/>
  <c r="O256" i="13"/>
  <c r="P256" i="13"/>
  <c r="Q256" i="13"/>
  <c r="R256" i="13"/>
  <c r="S256" i="13"/>
  <c r="T256" i="13"/>
  <c r="U256" i="13"/>
  <c r="V256" i="13"/>
  <c r="W256" i="13"/>
  <c r="D257" i="13"/>
  <c r="E257" i="13"/>
  <c r="F257" i="13"/>
  <c r="G257" i="13"/>
  <c r="H257" i="13"/>
  <c r="I257" i="13"/>
  <c r="J257" i="13"/>
  <c r="K257" i="13"/>
  <c r="L257" i="13"/>
  <c r="M257" i="13"/>
  <c r="N257" i="13"/>
  <c r="O257" i="13"/>
  <c r="P257" i="13"/>
  <c r="Q257" i="13"/>
  <c r="R257" i="13"/>
  <c r="S257" i="13"/>
  <c r="T257" i="13"/>
  <c r="U257" i="13"/>
  <c r="V257" i="13"/>
  <c r="W257" i="13"/>
  <c r="D258" i="13"/>
  <c r="E258" i="13"/>
  <c r="F258" i="13"/>
  <c r="G258" i="13"/>
  <c r="H258" i="13"/>
  <c r="I258" i="13"/>
  <c r="J258" i="13"/>
  <c r="K258" i="13"/>
  <c r="L258" i="13"/>
  <c r="M258" i="13"/>
  <c r="N258" i="13"/>
  <c r="O258" i="13"/>
  <c r="P258" i="13"/>
  <c r="Q258" i="13"/>
  <c r="R258" i="13"/>
  <c r="S258" i="13"/>
  <c r="T258" i="13"/>
  <c r="U258" i="13"/>
  <c r="V258" i="13"/>
  <c r="W258" i="13"/>
  <c r="D259" i="13"/>
  <c r="E259" i="13"/>
  <c r="F259" i="13"/>
  <c r="G259" i="13"/>
  <c r="H259" i="13"/>
  <c r="I259" i="13"/>
  <c r="J259" i="13"/>
  <c r="K259" i="13"/>
  <c r="L259" i="13"/>
  <c r="M259" i="13"/>
  <c r="N259" i="13"/>
  <c r="O259" i="13"/>
  <c r="P259" i="13"/>
  <c r="Q259" i="13"/>
  <c r="R259" i="13"/>
  <c r="S259" i="13"/>
  <c r="T259" i="13"/>
  <c r="U259" i="13"/>
  <c r="V259" i="13"/>
  <c r="W259" i="13"/>
  <c r="D260" i="13"/>
  <c r="E260" i="13"/>
  <c r="F260" i="13"/>
  <c r="G260" i="13"/>
  <c r="H260" i="13"/>
  <c r="I260" i="13"/>
  <c r="J260" i="13"/>
  <c r="K260" i="13"/>
  <c r="L260" i="13"/>
  <c r="M260" i="13"/>
  <c r="N260" i="13"/>
  <c r="O260" i="13"/>
  <c r="P260" i="13"/>
  <c r="Q260" i="13"/>
  <c r="R260" i="13"/>
  <c r="S260" i="13"/>
  <c r="T260" i="13"/>
  <c r="U260" i="13"/>
  <c r="V260" i="13"/>
  <c r="W260" i="13"/>
  <c r="D261" i="13"/>
  <c r="E261" i="13"/>
  <c r="F261" i="13"/>
  <c r="G261" i="13"/>
  <c r="H261" i="13"/>
  <c r="I261" i="13"/>
  <c r="J261" i="13"/>
  <c r="K261" i="13"/>
  <c r="L261" i="13"/>
  <c r="M261" i="13"/>
  <c r="N261" i="13"/>
  <c r="O261" i="13"/>
  <c r="P261" i="13"/>
  <c r="Q261" i="13"/>
  <c r="R261" i="13"/>
  <c r="S261" i="13"/>
  <c r="T261" i="13"/>
  <c r="U261" i="13"/>
  <c r="V261" i="13"/>
  <c r="W261" i="13"/>
  <c r="D262" i="13"/>
  <c r="E262" i="13"/>
  <c r="F262" i="13"/>
  <c r="G262" i="13"/>
  <c r="H262" i="13"/>
  <c r="I262" i="13"/>
  <c r="J262" i="13"/>
  <c r="K262" i="13"/>
  <c r="L262" i="13"/>
  <c r="M262" i="13"/>
  <c r="N262" i="13"/>
  <c r="O262" i="13"/>
  <c r="P262" i="13"/>
  <c r="Q262" i="13"/>
  <c r="R262" i="13"/>
  <c r="S262" i="13"/>
  <c r="T262" i="13"/>
  <c r="U262" i="13"/>
  <c r="V262" i="13"/>
  <c r="W262" i="13"/>
  <c r="D263" i="13"/>
  <c r="E263" i="13"/>
  <c r="F263" i="13"/>
  <c r="G263" i="13"/>
  <c r="H263" i="13"/>
  <c r="I263" i="13"/>
  <c r="J263" i="13"/>
  <c r="K263" i="13"/>
  <c r="L263" i="13"/>
  <c r="M263" i="13"/>
  <c r="N263" i="13"/>
  <c r="O263" i="13"/>
  <c r="P263" i="13"/>
  <c r="Q263" i="13"/>
  <c r="R263" i="13"/>
  <c r="S263" i="13"/>
  <c r="T263" i="13"/>
  <c r="U263" i="13"/>
  <c r="V263" i="13"/>
  <c r="W263" i="13"/>
  <c r="D264" i="13"/>
  <c r="E264" i="13"/>
  <c r="F264" i="13"/>
  <c r="G264" i="13"/>
  <c r="H264" i="13"/>
  <c r="I264" i="13"/>
  <c r="J264" i="13"/>
  <c r="K264" i="13"/>
  <c r="L264" i="13"/>
  <c r="M264" i="13"/>
  <c r="N264" i="13"/>
  <c r="O264" i="13"/>
  <c r="P264" i="13"/>
  <c r="Q264" i="13"/>
  <c r="R264" i="13"/>
  <c r="S264" i="13"/>
  <c r="T264" i="13"/>
  <c r="U264" i="13"/>
  <c r="V264" i="13"/>
  <c r="W264" i="13"/>
  <c r="D265" i="13"/>
  <c r="E265" i="13"/>
  <c r="F265" i="13"/>
  <c r="G265" i="13"/>
  <c r="H265" i="13"/>
  <c r="I265" i="13"/>
  <c r="J265" i="13"/>
  <c r="K265" i="13"/>
  <c r="L265" i="13"/>
  <c r="M265" i="13"/>
  <c r="N265" i="13"/>
  <c r="O265" i="13"/>
  <c r="P265" i="13"/>
  <c r="Q265" i="13"/>
  <c r="R265" i="13"/>
  <c r="S265" i="13"/>
  <c r="T265" i="13"/>
  <c r="U265" i="13"/>
  <c r="V265" i="13"/>
  <c r="W265" i="13"/>
  <c r="D266" i="13"/>
  <c r="E266" i="13"/>
  <c r="F266" i="13"/>
  <c r="G266" i="13"/>
  <c r="H266" i="13"/>
  <c r="I266" i="13"/>
  <c r="J266" i="13"/>
  <c r="K266" i="13"/>
  <c r="L266" i="13"/>
  <c r="M266" i="13"/>
  <c r="N266" i="13"/>
  <c r="O266" i="13"/>
  <c r="P266" i="13"/>
  <c r="Q266" i="13"/>
  <c r="R266" i="13"/>
  <c r="S266" i="13"/>
  <c r="T266" i="13"/>
  <c r="U266" i="13"/>
  <c r="V266" i="13"/>
  <c r="W266" i="13"/>
  <c r="D267" i="13"/>
  <c r="E267" i="13"/>
  <c r="F267" i="13"/>
  <c r="G267" i="13"/>
  <c r="H267" i="13"/>
  <c r="I267" i="13"/>
  <c r="J267" i="13"/>
  <c r="K267" i="13"/>
  <c r="L267" i="13"/>
  <c r="M267" i="13"/>
  <c r="N267" i="13"/>
  <c r="O267" i="13"/>
  <c r="P267" i="13"/>
  <c r="Q267" i="13"/>
  <c r="R267" i="13"/>
  <c r="S267" i="13"/>
  <c r="T267" i="13"/>
  <c r="U267" i="13"/>
  <c r="V267" i="13"/>
  <c r="W267" i="13"/>
  <c r="D268" i="13"/>
  <c r="E268" i="13"/>
  <c r="F268" i="13"/>
  <c r="G268" i="13"/>
  <c r="H268" i="13"/>
  <c r="I268" i="13"/>
  <c r="J268" i="13"/>
  <c r="K268" i="13"/>
  <c r="L268" i="13"/>
  <c r="M268" i="13"/>
  <c r="N268" i="13"/>
  <c r="O268" i="13"/>
  <c r="P268" i="13"/>
  <c r="Q268" i="13"/>
  <c r="R268" i="13"/>
  <c r="S268" i="13"/>
  <c r="T268" i="13"/>
  <c r="U268" i="13"/>
  <c r="V268" i="13"/>
  <c r="W268" i="13"/>
  <c r="D269" i="13"/>
  <c r="E269" i="13"/>
  <c r="F269" i="13"/>
  <c r="G269" i="13"/>
  <c r="H269" i="13"/>
  <c r="I269" i="13"/>
  <c r="J269" i="13"/>
  <c r="K269" i="13"/>
  <c r="L269" i="13"/>
  <c r="M269" i="13"/>
  <c r="N269" i="13"/>
  <c r="O269" i="13"/>
  <c r="P269" i="13"/>
  <c r="Q269" i="13"/>
  <c r="R269" i="13"/>
  <c r="S269" i="13"/>
  <c r="T269" i="13"/>
  <c r="U269" i="13"/>
  <c r="V269" i="13"/>
  <c r="W269" i="13"/>
  <c r="D270" i="13"/>
  <c r="E270" i="13"/>
  <c r="F270" i="13"/>
  <c r="G270" i="13"/>
  <c r="H270" i="13"/>
  <c r="I270" i="13"/>
  <c r="J270" i="13"/>
  <c r="K270" i="13"/>
  <c r="L270" i="13"/>
  <c r="M270" i="13"/>
  <c r="N270" i="13"/>
  <c r="O270" i="13"/>
  <c r="P270" i="13"/>
  <c r="Q270" i="13"/>
  <c r="R270" i="13"/>
  <c r="S270" i="13"/>
  <c r="T270" i="13"/>
  <c r="U270" i="13"/>
  <c r="V270" i="13"/>
  <c r="W270" i="13"/>
  <c r="D271" i="13"/>
  <c r="E271" i="13"/>
  <c r="F271" i="13"/>
  <c r="G271" i="13"/>
  <c r="H271" i="13"/>
  <c r="I271" i="13"/>
  <c r="J271" i="13"/>
  <c r="K271" i="13"/>
  <c r="L271" i="13"/>
  <c r="M271" i="13"/>
  <c r="N271" i="13"/>
  <c r="O271" i="13"/>
  <c r="P271" i="13"/>
  <c r="Q271" i="13"/>
  <c r="R271" i="13"/>
  <c r="S271" i="13"/>
  <c r="T271" i="13"/>
  <c r="U271" i="13"/>
  <c r="V271" i="13"/>
  <c r="W271" i="13"/>
  <c r="D272" i="13"/>
  <c r="E272" i="13"/>
  <c r="F272" i="13"/>
  <c r="G272" i="13"/>
  <c r="H272" i="13"/>
  <c r="I272" i="13"/>
  <c r="J272" i="13"/>
  <c r="K272" i="13"/>
  <c r="L272" i="13"/>
  <c r="M272" i="13"/>
  <c r="N272" i="13"/>
  <c r="O272" i="13"/>
  <c r="P272" i="13"/>
  <c r="Q272" i="13"/>
  <c r="R272" i="13"/>
  <c r="S272" i="13"/>
  <c r="T272" i="13"/>
  <c r="U272" i="13"/>
  <c r="V272" i="13"/>
  <c r="W272" i="13"/>
  <c r="D273" i="13"/>
  <c r="E273" i="13"/>
  <c r="F273" i="13"/>
  <c r="G273" i="13"/>
  <c r="H273" i="13"/>
  <c r="I273" i="13"/>
  <c r="J273" i="13"/>
  <c r="K273" i="13"/>
  <c r="L273" i="13"/>
  <c r="M273" i="13"/>
  <c r="N273" i="13"/>
  <c r="O273" i="13"/>
  <c r="P273" i="13"/>
  <c r="Q273" i="13"/>
  <c r="R273" i="13"/>
  <c r="S273" i="13"/>
  <c r="T273" i="13"/>
  <c r="U273" i="13"/>
  <c r="V273" i="13"/>
  <c r="W273" i="13"/>
  <c r="D274" i="13"/>
  <c r="E274" i="13"/>
  <c r="F274" i="13"/>
  <c r="G274" i="13"/>
  <c r="H274" i="13"/>
  <c r="I274" i="13"/>
  <c r="J274" i="13"/>
  <c r="K274" i="13"/>
  <c r="L274" i="13"/>
  <c r="M274" i="13"/>
  <c r="N274" i="13"/>
  <c r="O274" i="13"/>
  <c r="P274" i="13"/>
  <c r="Q274" i="13"/>
  <c r="R274" i="13"/>
  <c r="S274" i="13"/>
  <c r="T274" i="13"/>
  <c r="U274" i="13"/>
  <c r="V274" i="13"/>
  <c r="W274" i="13"/>
  <c r="D275" i="13"/>
  <c r="E275" i="13"/>
  <c r="F275" i="13"/>
  <c r="G275" i="13"/>
  <c r="H275" i="13"/>
  <c r="I275" i="13"/>
  <c r="J275" i="13"/>
  <c r="K275" i="13"/>
  <c r="L275" i="13"/>
  <c r="M275" i="13"/>
  <c r="N275" i="13"/>
  <c r="O275" i="13"/>
  <c r="P275" i="13"/>
  <c r="Q275" i="13"/>
  <c r="R275" i="13"/>
  <c r="S275" i="13"/>
  <c r="T275" i="13"/>
  <c r="U275" i="13"/>
  <c r="V275" i="13"/>
  <c r="W275" i="13"/>
  <c r="D276" i="13"/>
  <c r="E276" i="13"/>
  <c r="F276" i="13"/>
  <c r="G276" i="13"/>
  <c r="H276" i="13"/>
  <c r="I276" i="13"/>
  <c r="J276" i="13"/>
  <c r="K276" i="13"/>
  <c r="L276" i="13"/>
  <c r="M276" i="13"/>
  <c r="N276" i="13"/>
  <c r="O276" i="13"/>
  <c r="P276" i="13"/>
  <c r="Q276" i="13"/>
  <c r="R276" i="13"/>
  <c r="S276" i="13"/>
  <c r="T276" i="13"/>
  <c r="U276" i="13"/>
  <c r="V276" i="13"/>
  <c r="W276" i="13"/>
  <c r="D277" i="13"/>
  <c r="E277" i="13"/>
  <c r="F277" i="13"/>
  <c r="G277" i="13"/>
  <c r="H277" i="13"/>
  <c r="I277" i="13"/>
  <c r="J277" i="13"/>
  <c r="K277" i="13"/>
  <c r="L277" i="13"/>
  <c r="M277" i="13"/>
  <c r="N277" i="13"/>
  <c r="O277" i="13"/>
  <c r="P277" i="13"/>
  <c r="Q277" i="13"/>
  <c r="R277" i="13"/>
  <c r="S277" i="13"/>
  <c r="T277" i="13"/>
  <c r="U277" i="13"/>
  <c r="V277" i="13"/>
  <c r="W277" i="13"/>
  <c r="D278" i="13"/>
  <c r="E278" i="13"/>
  <c r="F278" i="13"/>
  <c r="G278" i="13"/>
  <c r="H278" i="13"/>
  <c r="I278" i="13"/>
  <c r="J278" i="13"/>
  <c r="K278" i="13"/>
  <c r="L278" i="13"/>
  <c r="M278" i="13"/>
  <c r="N278" i="13"/>
  <c r="O278" i="13"/>
  <c r="P278" i="13"/>
  <c r="Q278" i="13"/>
  <c r="R278" i="13"/>
  <c r="S278" i="13"/>
  <c r="T278" i="13"/>
  <c r="U278" i="13"/>
  <c r="V278" i="13"/>
  <c r="W278" i="13"/>
  <c r="D279" i="13"/>
  <c r="E279" i="13"/>
  <c r="F279" i="13"/>
  <c r="G279" i="13"/>
  <c r="H279" i="13"/>
  <c r="I279" i="13"/>
  <c r="J279" i="13"/>
  <c r="K279" i="13"/>
  <c r="L279" i="13"/>
  <c r="M279" i="13"/>
  <c r="N279" i="13"/>
  <c r="O279" i="13"/>
  <c r="P279" i="13"/>
  <c r="Q279" i="13"/>
  <c r="R279" i="13"/>
  <c r="S279" i="13"/>
  <c r="T279" i="13"/>
  <c r="U279" i="13"/>
  <c r="V279" i="13"/>
  <c r="W279" i="13"/>
  <c r="D280" i="13"/>
  <c r="E280" i="13"/>
  <c r="F280" i="13"/>
  <c r="G280" i="13"/>
  <c r="H280" i="13"/>
  <c r="I280" i="13"/>
  <c r="J280" i="13"/>
  <c r="K280" i="13"/>
  <c r="L280" i="13"/>
  <c r="M280" i="13"/>
  <c r="N280" i="13"/>
  <c r="O280" i="13"/>
  <c r="P280" i="13"/>
  <c r="Q280" i="13"/>
  <c r="R280" i="13"/>
  <c r="S280" i="13"/>
  <c r="T280" i="13"/>
  <c r="U280" i="13"/>
  <c r="V280" i="13"/>
  <c r="W280" i="13"/>
  <c r="D281" i="13"/>
  <c r="E281" i="13"/>
  <c r="F281" i="13"/>
  <c r="G281" i="13"/>
  <c r="H281" i="13"/>
  <c r="I281" i="13"/>
  <c r="J281" i="13"/>
  <c r="K281" i="13"/>
  <c r="L281" i="13"/>
  <c r="M281" i="13"/>
  <c r="N281" i="13"/>
  <c r="O281" i="13"/>
  <c r="P281" i="13"/>
  <c r="Q281" i="13"/>
  <c r="R281" i="13"/>
  <c r="S281" i="13"/>
  <c r="T281" i="13"/>
  <c r="U281" i="13"/>
  <c r="V281" i="13"/>
  <c r="W281" i="13"/>
  <c r="D282" i="13"/>
  <c r="E282" i="13"/>
  <c r="F282" i="13"/>
  <c r="G282" i="13"/>
  <c r="H282" i="13"/>
  <c r="I282" i="13"/>
  <c r="J282" i="13"/>
  <c r="K282" i="13"/>
  <c r="L282" i="13"/>
  <c r="M282" i="13"/>
  <c r="N282" i="13"/>
  <c r="O282" i="13"/>
  <c r="P282" i="13"/>
  <c r="Q282" i="13"/>
  <c r="R282" i="13"/>
  <c r="S282" i="13"/>
  <c r="T282" i="13"/>
  <c r="U282" i="13"/>
  <c r="V282" i="13"/>
  <c r="W282" i="13"/>
  <c r="D283" i="13"/>
  <c r="E283" i="13"/>
  <c r="F283" i="13"/>
  <c r="G283" i="13"/>
  <c r="H283" i="13"/>
  <c r="I283" i="13"/>
  <c r="J283" i="13"/>
  <c r="K283" i="13"/>
  <c r="L283" i="13"/>
  <c r="M283" i="13"/>
  <c r="N283" i="13"/>
  <c r="O283" i="13"/>
  <c r="P283" i="13"/>
  <c r="Q283" i="13"/>
  <c r="R283" i="13"/>
  <c r="S283" i="13"/>
  <c r="T283" i="13"/>
  <c r="U283" i="13"/>
  <c r="V283" i="13"/>
  <c r="W283" i="13"/>
  <c r="D284" i="13"/>
  <c r="E284" i="13"/>
  <c r="F284" i="13"/>
  <c r="G284" i="13"/>
  <c r="H284" i="13"/>
  <c r="I284" i="13"/>
  <c r="J284" i="13"/>
  <c r="K284" i="13"/>
  <c r="L284" i="13"/>
  <c r="M284" i="13"/>
  <c r="N284" i="13"/>
  <c r="O284" i="13"/>
  <c r="P284" i="13"/>
  <c r="Q284" i="13"/>
  <c r="R284" i="13"/>
  <c r="S284" i="13"/>
  <c r="T284" i="13"/>
  <c r="U284" i="13"/>
  <c r="V284" i="13"/>
  <c r="W284" i="13"/>
  <c r="D285" i="13"/>
  <c r="E285" i="13"/>
  <c r="F285" i="13"/>
  <c r="G285" i="13"/>
  <c r="H285" i="13"/>
  <c r="I285" i="13"/>
  <c r="J285" i="13"/>
  <c r="K285" i="13"/>
  <c r="L285" i="13"/>
  <c r="M285" i="13"/>
  <c r="N285" i="13"/>
  <c r="O285" i="13"/>
  <c r="P285" i="13"/>
  <c r="Q285" i="13"/>
  <c r="R285" i="13"/>
  <c r="S285" i="13"/>
  <c r="T285" i="13"/>
  <c r="U285" i="13"/>
  <c r="V285" i="13"/>
  <c r="W285" i="13"/>
  <c r="D286" i="13"/>
  <c r="E286" i="13"/>
  <c r="F286" i="13"/>
  <c r="G286" i="13"/>
  <c r="H286" i="13"/>
  <c r="I286" i="13"/>
  <c r="J286" i="13"/>
  <c r="K286" i="13"/>
  <c r="L286" i="13"/>
  <c r="M286" i="13"/>
  <c r="N286" i="13"/>
  <c r="O286" i="13"/>
  <c r="P286" i="13"/>
  <c r="Q286" i="13"/>
  <c r="R286" i="13"/>
  <c r="S286" i="13"/>
  <c r="T286" i="13"/>
  <c r="U286" i="13"/>
  <c r="V286" i="13"/>
  <c r="W286" i="13"/>
  <c r="D287" i="13"/>
  <c r="E287" i="13"/>
  <c r="F287" i="13"/>
  <c r="G287" i="13"/>
  <c r="H287" i="13"/>
  <c r="I287" i="13"/>
  <c r="J287" i="13"/>
  <c r="K287" i="13"/>
  <c r="L287" i="13"/>
  <c r="M287" i="13"/>
  <c r="N287" i="13"/>
  <c r="O287" i="13"/>
  <c r="P287" i="13"/>
  <c r="Q287" i="13"/>
  <c r="R287" i="13"/>
  <c r="S287" i="13"/>
  <c r="T287" i="13"/>
  <c r="U287" i="13"/>
  <c r="V287" i="13"/>
  <c r="W287" i="13"/>
  <c r="D288" i="13"/>
  <c r="E288" i="13"/>
  <c r="F288" i="13"/>
  <c r="G288" i="13"/>
  <c r="H288" i="13"/>
  <c r="I288" i="13"/>
  <c r="J288" i="13"/>
  <c r="K288" i="13"/>
  <c r="L288" i="13"/>
  <c r="M288" i="13"/>
  <c r="N288" i="13"/>
  <c r="O288" i="13"/>
  <c r="P288" i="13"/>
  <c r="Q288" i="13"/>
  <c r="R288" i="13"/>
  <c r="S288" i="13"/>
  <c r="T288" i="13"/>
  <c r="U288" i="13"/>
  <c r="V288" i="13"/>
  <c r="W288" i="13"/>
  <c r="D289" i="13"/>
  <c r="E289" i="13"/>
  <c r="F289" i="13"/>
  <c r="G289" i="13"/>
  <c r="H289" i="13"/>
  <c r="I289" i="13"/>
  <c r="J289" i="13"/>
  <c r="K289" i="13"/>
  <c r="L289" i="13"/>
  <c r="M289" i="13"/>
  <c r="N289" i="13"/>
  <c r="O289" i="13"/>
  <c r="P289" i="13"/>
  <c r="Q289" i="13"/>
  <c r="R289" i="13"/>
  <c r="S289" i="13"/>
  <c r="T289" i="13"/>
  <c r="U289" i="13"/>
  <c r="V289" i="13"/>
  <c r="W289" i="13"/>
  <c r="D290" i="13"/>
  <c r="E290" i="13"/>
  <c r="F290" i="13"/>
  <c r="G290" i="13"/>
  <c r="H290" i="13"/>
  <c r="I290" i="13"/>
  <c r="J290" i="13"/>
  <c r="K290" i="13"/>
  <c r="L290" i="13"/>
  <c r="M290" i="13"/>
  <c r="N290" i="13"/>
  <c r="O290" i="13"/>
  <c r="P290" i="13"/>
  <c r="Q290" i="13"/>
  <c r="R290" i="13"/>
  <c r="S290" i="13"/>
  <c r="T290" i="13"/>
  <c r="U290" i="13"/>
  <c r="V290" i="13"/>
  <c r="W290" i="13"/>
  <c r="D291" i="13"/>
  <c r="E291" i="13"/>
  <c r="F291" i="13"/>
  <c r="G291" i="13"/>
  <c r="H291" i="13"/>
  <c r="I291" i="13"/>
  <c r="J291" i="13"/>
  <c r="K291" i="13"/>
  <c r="L291" i="13"/>
  <c r="M291" i="13"/>
  <c r="N291" i="13"/>
  <c r="O291" i="13"/>
  <c r="P291" i="13"/>
  <c r="Q291" i="13"/>
  <c r="R291" i="13"/>
  <c r="S291" i="13"/>
  <c r="T291" i="13"/>
  <c r="U291" i="13"/>
  <c r="V291" i="13"/>
  <c r="W291" i="13"/>
  <c r="D292" i="13"/>
  <c r="E292" i="13"/>
  <c r="F292" i="13"/>
  <c r="G292" i="13"/>
  <c r="H292" i="13"/>
  <c r="I292" i="13"/>
  <c r="J292" i="13"/>
  <c r="K292" i="13"/>
  <c r="L292" i="13"/>
  <c r="M292" i="13"/>
  <c r="N292" i="13"/>
  <c r="O292" i="13"/>
  <c r="P292" i="13"/>
  <c r="Q292" i="13"/>
  <c r="R292" i="13"/>
  <c r="S292" i="13"/>
  <c r="T292" i="13"/>
  <c r="U292" i="13"/>
  <c r="V292" i="13"/>
  <c r="W292" i="13"/>
  <c r="D293" i="13"/>
  <c r="E293" i="13"/>
  <c r="F293" i="13"/>
  <c r="G293" i="13"/>
  <c r="H293" i="13"/>
  <c r="I293" i="13"/>
  <c r="J293" i="13"/>
  <c r="K293" i="13"/>
  <c r="L293" i="13"/>
  <c r="M293" i="13"/>
  <c r="N293" i="13"/>
  <c r="O293" i="13"/>
  <c r="P293" i="13"/>
  <c r="Q293" i="13"/>
  <c r="R293" i="13"/>
  <c r="S293" i="13"/>
  <c r="T293" i="13"/>
  <c r="U293" i="13"/>
  <c r="V293" i="13"/>
  <c r="W293" i="13"/>
  <c r="D294" i="13"/>
  <c r="E294" i="13"/>
  <c r="F294" i="13"/>
  <c r="G294" i="13"/>
  <c r="H294" i="13"/>
  <c r="I294" i="13"/>
  <c r="J294" i="13"/>
  <c r="K294" i="13"/>
  <c r="L294" i="13"/>
  <c r="M294" i="13"/>
  <c r="N294" i="13"/>
  <c r="O294" i="13"/>
  <c r="P294" i="13"/>
  <c r="Q294" i="13"/>
  <c r="R294" i="13"/>
  <c r="S294" i="13"/>
  <c r="T294" i="13"/>
  <c r="U294" i="13"/>
  <c r="V294" i="13"/>
  <c r="W294" i="13"/>
  <c r="D295" i="13"/>
  <c r="E295" i="13"/>
  <c r="F295" i="13"/>
  <c r="G295" i="13"/>
  <c r="H295" i="13"/>
  <c r="I295" i="13"/>
  <c r="J295" i="13"/>
  <c r="K295" i="13"/>
  <c r="L295" i="13"/>
  <c r="M295" i="13"/>
  <c r="N295" i="13"/>
  <c r="O295" i="13"/>
  <c r="P295" i="13"/>
  <c r="Q295" i="13"/>
  <c r="R295" i="13"/>
  <c r="S295" i="13"/>
  <c r="T295" i="13"/>
  <c r="U295" i="13"/>
  <c r="V295" i="13"/>
  <c r="W295" i="13"/>
  <c r="D296" i="13"/>
  <c r="E296" i="13"/>
  <c r="F296" i="13"/>
  <c r="G296" i="13"/>
  <c r="H296" i="13"/>
  <c r="I296" i="13"/>
  <c r="J296" i="13"/>
  <c r="K296" i="13"/>
  <c r="L296" i="13"/>
  <c r="M296" i="13"/>
  <c r="N296" i="13"/>
  <c r="O296" i="13"/>
  <c r="P296" i="13"/>
  <c r="Q296" i="13"/>
  <c r="R296" i="13"/>
  <c r="S296" i="13"/>
  <c r="T296" i="13"/>
  <c r="U296" i="13"/>
  <c r="V296" i="13"/>
  <c r="W296" i="13"/>
  <c r="D297" i="13"/>
  <c r="E297" i="13"/>
  <c r="F297" i="13"/>
  <c r="G297" i="13"/>
  <c r="H297" i="13"/>
  <c r="I297" i="13"/>
  <c r="J297" i="13"/>
  <c r="K297" i="13"/>
  <c r="L297" i="13"/>
  <c r="M297" i="13"/>
  <c r="N297" i="13"/>
  <c r="O297" i="13"/>
  <c r="P297" i="13"/>
  <c r="Q297" i="13"/>
  <c r="R297" i="13"/>
  <c r="S297" i="13"/>
  <c r="T297" i="13"/>
  <c r="U297" i="13"/>
  <c r="V297" i="13"/>
  <c r="W297" i="13"/>
  <c r="D298" i="13"/>
  <c r="E298" i="13"/>
  <c r="F298" i="13"/>
  <c r="G298" i="13"/>
  <c r="H298" i="13"/>
  <c r="I298" i="13"/>
  <c r="J298" i="13"/>
  <c r="K298" i="13"/>
  <c r="L298" i="13"/>
  <c r="M298" i="13"/>
  <c r="N298" i="13"/>
  <c r="O298" i="13"/>
  <c r="P298" i="13"/>
  <c r="Q298" i="13"/>
  <c r="R298" i="13"/>
  <c r="S298" i="13"/>
  <c r="T298" i="13"/>
  <c r="U298" i="13"/>
  <c r="V298" i="13"/>
  <c r="W298" i="13"/>
  <c r="D299" i="13"/>
  <c r="E299" i="13"/>
  <c r="F299" i="13"/>
  <c r="G299" i="13"/>
  <c r="H299" i="13"/>
  <c r="I299" i="13"/>
  <c r="J299" i="13"/>
  <c r="K299" i="13"/>
  <c r="L299" i="13"/>
  <c r="M299" i="13"/>
  <c r="N299" i="13"/>
  <c r="O299" i="13"/>
  <c r="P299" i="13"/>
  <c r="Q299" i="13"/>
  <c r="R299" i="13"/>
  <c r="S299" i="13"/>
  <c r="T299" i="13"/>
  <c r="U299" i="13"/>
  <c r="V299" i="13"/>
  <c r="W299" i="13"/>
  <c r="D300" i="13"/>
  <c r="E300" i="13"/>
  <c r="F300" i="13"/>
  <c r="G300" i="13"/>
  <c r="H300" i="13"/>
  <c r="I300" i="13"/>
  <c r="J300" i="13"/>
  <c r="K300" i="13"/>
  <c r="L300" i="13"/>
  <c r="M300" i="13"/>
  <c r="N300" i="13"/>
  <c r="O300" i="13"/>
  <c r="P300" i="13"/>
  <c r="Q300" i="13"/>
  <c r="R300" i="13"/>
  <c r="S300" i="13"/>
  <c r="T300" i="13"/>
  <c r="U300" i="13"/>
  <c r="V300" i="13"/>
  <c r="W300" i="13"/>
  <c r="D301" i="13"/>
  <c r="E301" i="13"/>
  <c r="F301" i="13"/>
  <c r="G301" i="13"/>
  <c r="H301" i="13"/>
  <c r="I301" i="13"/>
  <c r="J301" i="13"/>
  <c r="K301" i="13"/>
  <c r="L301" i="13"/>
  <c r="M301" i="13"/>
  <c r="N301" i="13"/>
  <c r="O301" i="13"/>
  <c r="P301" i="13"/>
  <c r="Q301" i="13"/>
  <c r="R301" i="13"/>
  <c r="S301" i="13"/>
  <c r="T301" i="13"/>
  <c r="U301" i="13"/>
  <c r="V301" i="13"/>
  <c r="W301" i="13"/>
  <c r="D302" i="13"/>
  <c r="E302" i="13"/>
  <c r="F302" i="13"/>
  <c r="G302" i="13"/>
  <c r="H302" i="13"/>
  <c r="I302" i="13"/>
  <c r="J302" i="13"/>
  <c r="K302" i="13"/>
  <c r="L302" i="13"/>
  <c r="M302" i="13"/>
  <c r="N302" i="13"/>
  <c r="O302" i="13"/>
  <c r="P302" i="13"/>
  <c r="Q302" i="13"/>
  <c r="R302" i="13"/>
  <c r="S302" i="13"/>
  <c r="T302" i="13"/>
  <c r="U302" i="13"/>
  <c r="V302" i="13"/>
  <c r="W302" i="13"/>
  <c r="D303" i="13"/>
  <c r="E303" i="13"/>
  <c r="F303" i="13"/>
  <c r="G303" i="13"/>
  <c r="H303" i="13"/>
  <c r="I303" i="13"/>
  <c r="J303" i="13"/>
  <c r="K303" i="13"/>
  <c r="L303" i="13"/>
  <c r="M303" i="13"/>
  <c r="N303" i="13"/>
  <c r="O303" i="13"/>
  <c r="P303" i="13"/>
  <c r="Q303" i="13"/>
  <c r="R303" i="13"/>
  <c r="S303" i="13"/>
  <c r="T303" i="13"/>
  <c r="U303" i="13"/>
  <c r="V303" i="13"/>
  <c r="W303" i="13"/>
  <c r="D304" i="13"/>
  <c r="E304" i="13"/>
  <c r="F304" i="13"/>
  <c r="G304" i="13"/>
  <c r="H304" i="13"/>
  <c r="I304" i="13"/>
  <c r="J304" i="13"/>
  <c r="K304" i="13"/>
  <c r="L304" i="13"/>
  <c r="M304" i="13"/>
  <c r="N304" i="13"/>
  <c r="O304" i="13"/>
  <c r="P304" i="13"/>
  <c r="Q304" i="13"/>
  <c r="R304" i="13"/>
  <c r="S304" i="13"/>
  <c r="T304" i="13"/>
  <c r="U304" i="13"/>
  <c r="V304" i="13"/>
  <c r="W304" i="13"/>
  <c r="D305" i="13"/>
  <c r="E305" i="13"/>
  <c r="F305" i="13"/>
  <c r="G305" i="13"/>
  <c r="H305" i="13"/>
  <c r="I305" i="13"/>
  <c r="J305" i="13"/>
  <c r="K305" i="13"/>
  <c r="L305" i="13"/>
  <c r="M305" i="13"/>
  <c r="N305" i="13"/>
  <c r="O305" i="13"/>
  <c r="P305" i="13"/>
  <c r="Q305" i="13"/>
  <c r="R305" i="13"/>
  <c r="S305" i="13"/>
  <c r="T305" i="13"/>
  <c r="U305" i="13"/>
  <c r="V305" i="13"/>
  <c r="W305" i="13"/>
  <c r="D306" i="13"/>
  <c r="E306" i="13"/>
  <c r="F306" i="13"/>
  <c r="G306" i="13"/>
  <c r="H306" i="13"/>
  <c r="I306" i="13"/>
  <c r="J306" i="13"/>
  <c r="K306" i="13"/>
  <c r="L306" i="13"/>
  <c r="M306" i="13"/>
  <c r="N306" i="13"/>
  <c r="O306" i="13"/>
  <c r="P306" i="13"/>
  <c r="Q306" i="13"/>
  <c r="R306" i="13"/>
  <c r="S306" i="13"/>
  <c r="T306" i="13"/>
  <c r="U306" i="13"/>
  <c r="V306" i="13"/>
  <c r="W306" i="13"/>
  <c r="D307" i="13"/>
  <c r="E307" i="13"/>
  <c r="F307" i="13"/>
  <c r="G307" i="13"/>
  <c r="H307" i="13"/>
  <c r="I307" i="13"/>
  <c r="J307" i="13"/>
  <c r="K307" i="13"/>
  <c r="L307" i="13"/>
  <c r="M307" i="13"/>
  <c r="N307" i="13"/>
  <c r="O307" i="13"/>
  <c r="P307" i="13"/>
  <c r="Q307" i="13"/>
  <c r="R307" i="13"/>
  <c r="S307" i="13"/>
  <c r="T307" i="13"/>
  <c r="U307" i="13"/>
  <c r="V307" i="13"/>
  <c r="W307" i="13"/>
  <c r="D308" i="13"/>
  <c r="E308" i="13"/>
  <c r="F308" i="13"/>
  <c r="G308" i="13"/>
  <c r="H308" i="13"/>
  <c r="I308" i="13"/>
  <c r="J308" i="13"/>
  <c r="K308" i="13"/>
  <c r="L308" i="13"/>
  <c r="M308" i="13"/>
  <c r="N308" i="13"/>
  <c r="O308" i="13"/>
  <c r="P308" i="13"/>
  <c r="Q308" i="13"/>
  <c r="R308" i="13"/>
  <c r="S308" i="13"/>
  <c r="T308" i="13"/>
  <c r="U308" i="13"/>
  <c r="V308" i="13"/>
  <c r="W308" i="13"/>
  <c r="D309" i="13"/>
  <c r="E309" i="13"/>
  <c r="F309" i="13"/>
  <c r="G309" i="13"/>
  <c r="H309" i="13"/>
  <c r="I309" i="13"/>
  <c r="J309" i="13"/>
  <c r="K309" i="13"/>
  <c r="L309" i="13"/>
  <c r="M309" i="13"/>
  <c r="N309" i="13"/>
  <c r="O309" i="13"/>
  <c r="P309" i="13"/>
  <c r="Q309" i="13"/>
  <c r="R309" i="13"/>
  <c r="S309" i="13"/>
  <c r="T309" i="13"/>
  <c r="U309" i="13"/>
  <c r="V309" i="13"/>
  <c r="W309" i="13"/>
  <c r="D310" i="13"/>
  <c r="E310" i="13"/>
  <c r="F310" i="13"/>
  <c r="G310" i="13"/>
  <c r="H310" i="13"/>
  <c r="I310" i="13"/>
  <c r="J310" i="13"/>
  <c r="K310" i="13"/>
  <c r="L310" i="13"/>
  <c r="M310" i="13"/>
  <c r="N310" i="13"/>
  <c r="O310" i="13"/>
  <c r="P310" i="13"/>
  <c r="Q310" i="13"/>
  <c r="R310" i="13"/>
  <c r="S310" i="13"/>
  <c r="T310" i="13"/>
  <c r="U310" i="13"/>
  <c r="V310" i="13"/>
  <c r="W310" i="13"/>
  <c r="D311" i="13"/>
  <c r="E311" i="13"/>
  <c r="F311" i="13"/>
  <c r="G311" i="13"/>
  <c r="H311" i="13"/>
  <c r="I311" i="13"/>
  <c r="J311" i="13"/>
  <c r="K311" i="13"/>
  <c r="L311" i="13"/>
  <c r="M311" i="13"/>
  <c r="N311" i="13"/>
  <c r="O311" i="13"/>
  <c r="P311" i="13"/>
  <c r="Q311" i="13"/>
  <c r="R311" i="13"/>
  <c r="S311" i="13"/>
  <c r="T311" i="13"/>
  <c r="U311" i="13"/>
  <c r="V311" i="13"/>
  <c r="W311" i="13"/>
  <c r="D312" i="13"/>
  <c r="E312" i="13"/>
  <c r="F312" i="13"/>
  <c r="G312" i="13"/>
  <c r="H312" i="13"/>
  <c r="I312" i="13"/>
  <c r="J312" i="13"/>
  <c r="K312" i="13"/>
  <c r="L312" i="13"/>
  <c r="M312" i="13"/>
  <c r="N312" i="13"/>
  <c r="O312" i="13"/>
  <c r="P312" i="13"/>
  <c r="Q312" i="13"/>
  <c r="R312" i="13"/>
  <c r="S312" i="13"/>
  <c r="T312" i="13"/>
  <c r="U312" i="13"/>
  <c r="V312" i="13"/>
  <c r="W312" i="13"/>
  <c r="D313" i="13"/>
  <c r="E313" i="13"/>
  <c r="F313" i="13"/>
  <c r="G313" i="13"/>
  <c r="H313" i="13"/>
  <c r="I313" i="13"/>
  <c r="J313" i="13"/>
  <c r="K313" i="13"/>
  <c r="L313" i="13"/>
  <c r="M313" i="13"/>
  <c r="N313" i="13"/>
  <c r="O313" i="13"/>
  <c r="P313" i="13"/>
  <c r="Q313" i="13"/>
  <c r="R313" i="13"/>
  <c r="S313" i="13"/>
  <c r="T313" i="13"/>
  <c r="U313" i="13"/>
  <c r="V313" i="13"/>
  <c r="W313" i="13"/>
  <c r="D314" i="13"/>
  <c r="E314" i="13"/>
  <c r="F314" i="13"/>
  <c r="G314" i="13"/>
  <c r="H314" i="13"/>
  <c r="I314" i="13"/>
  <c r="J314" i="13"/>
  <c r="K314" i="13"/>
  <c r="L314" i="13"/>
  <c r="M314" i="13"/>
  <c r="N314" i="13"/>
  <c r="O314" i="13"/>
  <c r="P314" i="13"/>
  <c r="Q314" i="13"/>
  <c r="R314" i="13"/>
  <c r="S314" i="13"/>
  <c r="T314" i="13"/>
  <c r="U314" i="13"/>
  <c r="V314" i="13"/>
  <c r="W314" i="13"/>
  <c r="D315" i="13"/>
  <c r="E315" i="13"/>
  <c r="F315" i="13"/>
  <c r="G315" i="13"/>
  <c r="H315" i="13"/>
  <c r="I315" i="13"/>
  <c r="J315" i="13"/>
  <c r="K315" i="13"/>
  <c r="L315" i="13"/>
  <c r="M315" i="13"/>
  <c r="N315" i="13"/>
  <c r="O315" i="13"/>
  <c r="P315" i="13"/>
  <c r="Q315" i="13"/>
  <c r="R315" i="13"/>
  <c r="S315" i="13"/>
  <c r="T315" i="13"/>
  <c r="U315" i="13"/>
  <c r="V315" i="13"/>
  <c r="W315" i="13"/>
  <c r="D316" i="13"/>
  <c r="E316" i="13"/>
  <c r="F316" i="13"/>
  <c r="G316" i="13"/>
  <c r="H316" i="13"/>
  <c r="I316" i="13"/>
  <c r="J316" i="13"/>
  <c r="K316" i="13"/>
  <c r="L316" i="13"/>
  <c r="M316" i="13"/>
  <c r="N316" i="13"/>
  <c r="O316" i="13"/>
  <c r="P316" i="13"/>
  <c r="Q316" i="13"/>
  <c r="R316" i="13"/>
  <c r="S316" i="13"/>
  <c r="T316" i="13"/>
  <c r="U316" i="13"/>
  <c r="V316" i="13"/>
  <c r="W316" i="13"/>
  <c r="D317" i="13"/>
  <c r="E317" i="13"/>
  <c r="F317" i="13"/>
  <c r="G317" i="13"/>
  <c r="H317" i="13"/>
  <c r="I317" i="13"/>
  <c r="J317" i="13"/>
  <c r="K317" i="13"/>
  <c r="L317" i="13"/>
  <c r="M317" i="13"/>
  <c r="N317" i="13"/>
  <c r="O317" i="13"/>
  <c r="P317" i="13"/>
  <c r="Q317" i="13"/>
  <c r="R317" i="13"/>
  <c r="S317" i="13"/>
  <c r="T317" i="13"/>
  <c r="U317" i="13"/>
  <c r="V317" i="13"/>
  <c r="W317" i="13"/>
  <c r="D318" i="13"/>
  <c r="E318" i="13"/>
  <c r="F318" i="13"/>
  <c r="G318" i="13"/>
  <c r="H318" i="13"/>
  <c r="I318" i="13"/>
  <c r="J318" i="13"/>
  <c r="K318" i="13"/>
  <c r="L318" i="13"/>
  <c r="M318" i="13"/>
  <c r="N318" i="13"/>
  <c r="O318" i="13"/>
  <c r="P318" i="13"/>
  <c r="Q318" i="13"/>
  <c r="R318" i="13"/>
  <c r="S318" i="13"/>
  <c r="T318" i="13"/>
  <c r="U318" i="13"/>
  <c r="V318" i="13"/>
  <c r="W318" i="13"/>
  <c r="D319" i="13"/>
  <c r="E319" i="13"/>
  <c r="F319" i="13"/>
  <c r="G319" i="13"/>
  <c r="H319" i="13"/>
  <c r="I319" i="13"/>
  <c r="J319" i="13"/>
  <c r="K319" i="13"/>
  <c r="L319" i="13"/>
  <c r="M319" i="13"/>
  <c r="N319" i="13"/>
  <c r="O319" i="13"/>
  <c r="P319" i="13"/>
  <c r="Q319" i="13"/>
  <c r="R319" i="13"/>
  <c r="S319" i="13"/>
  <c r="T319" i="13"/>
  <c r="U319" i="13"/>
  <c r="V319" i="13"/>
  <c r="W319" i="13"/>
  <c r="D320" i="13"/>
  <c r="E320" i="13"/>
  <c r="F320" i="13"/>
  <c r="G320" i="13"/>
  <c r="H320" i="13"/>
  <c r="I320" i="13"/>
  <c r="J320" i="13"/>
  <c r="K320" i="13"/>
  <c r="L320" i="13"/>
  <c r="M320" i="13"/>
  <c r="N320" i="13"/>
  <c r="O320" i="13"/>
  <c r="P320" i="13"/>
  <c r="Q320" i="13"/>
  <c r="R320" i="13"/>
  <c r="S320" i="13"/>
  <c r="T320" i="13"/>
  <c r="U320" i="13"/>
  <c r="V320" i="13"/>
  <c r="W320" i="13"/>
  <c r="D321" i="13"/>
  <c r="E321" i="13"/>
  <c r="F321" i="13"/>
  <c r="G321" i="13"/>
  <c r="H321" i="13"/>
  <c r="I321" i="13"/>
  <c r="J321" i="13"/>
  <c r="K321" i="13"/>
  <c r="L321" i="13"/>
  <c r="M321" i="13"/>
  <c r="N321" i="13"/>
  <c r="O321" i="13"/>
  <c r="P321" i="13"/>
  <c r="Q321" i="13"/>
  <c r="R321" i="13"/>
  <c r="S321" i="13"/>
  <c r="T321" i="13"/>
  <c r="U321" i="13"/>
  <c r="V321" i="13"/>
  <c r="W321" i="13"/>
  <c r="D322" i="13"/>
  <c r="E322" i="13"/>
  <c r="F322" i="13"/>
  <c r="G322" i="13"/>
  <c r="H322" i="13"/>
  <c r="I322" i="13"/>
  <c r="J322" i="13"/>
  <c r="K322" i="13"/>
  <c r="L322" i="13"/>
  <c r="M322" i="13"/>
  <c r="N322" i="13"/>
  <c r="O322" i="13"/>
  <c r="P322" i="13"/>
  <c r="Q322" i="13"/>
  <c r="R322" i="13"/>
  <c r="S322" i="13"/>
  <c r="T322" i="13"/>
  <c r="U322" i="13"/>
  <c r="V322" i="13"/>
  <c r="W322" i="13"/>
  <c r="D323" i="13"/>
  <c r="E323" i="13"/>
  <c r="F323" i="13"/>
  <c r="G323" i="13"/>
  <c r="H323" i="13"/>
  <c r="I323" i="13"/>
  <c r="J323" i="13"/>
  <c r="K323" i="13"/>
  <c r="L323" i="13"/>
  <c r="M323" i="13"/>
  <c r="N323" i="13"/>
  <c r="O323" i="13"/>
  <c r="P323" i="13"/>
  <c r="Q323" i="13"/>
  <c r="R323" i="13"/>
  <c r="S323" i="13"/>
  <c r="T323" i="13"/>
  <c r="U323" i="13"/>
  <c r="V323" i="13"/>
  <c r="W323" i="13"/>
  <c r="D324" i="13"/>
  <c r="E324" i="13"/>
  <c r="F324" i="13"/>
  <c r="G324" i="13"/>
  <c r="H324" i="13"/>
  <c r="I324" i="13"/>
  <c r="J324" i="13"/>
  <c r="K324" i="13"/>
  <c r="L324" i="13"/>
  <c r="M324" i="13"/>
  <c r="N324" i="13"/>
  <c r="O324" i="13"/>
  <c r="P324" i="13"/>
  <c r="Q324" i="13"/>
  <c r="R324" i="13"/>
  <c r="S324" i="13"/>
  <c r="T324" i="13"/>
  <c r="U324" i="13"/>
  <c r="V324" i="13"/>
  <c r="W324" i="13"/>
  <c r="D325" i="13"/>
  <c r="E325" i="13"/>
  <c r="F325" i="13"/>
  <c r="G325" i="13"/>
  <c r="H325" i="13"/>
  <c r="I325" i="13"/>
  <c r="J325" i="13"/>
  <c r="K325" i="13"/>
  <c r="L325" i="13"/>
  <c r="M325" i="13"/>
  <c r="N325" i="13"/>
  <c r="O325" i="13"/>
  <c r="P325" i="13"/>
  <c r="Q325" i="13"/>
  <c r="R325" i="13"/>
  <c r="S325" i="13"/>
  <c r="T325" i="13"/>
  <c r="U325" i="13"/>
  <c r="V325" i="13"/>
  <c r="W325" i="13"/>
  <c r="D326" i="13"/>
  <c r="E326" i="13"/>
  <c r="F326" i="13"/>
  <c r="G326" i="13"/>
  <c r="H326" i="13"/>
  <c r="I326" i="13"/>
  <c r="J326" i="13"/>
  <c r="K326" i="13"/>
  <c r="L326" i="13"/>
  <c r="M326" i="13"/>
  <c r="N326" i="13"/>
  <c r="O326" i="13"/>
  <c r="P326" i="13"/>
  <c r="Q326" i="13"/>
  <c r="R326" i="13"/>
  <c r="S326" i="13"/>
  <c r="T326" i="13"/>
  <c r="U326" i="13"/>
  <c r="V326" i="13"/>
  <c r="W326" i="13"/>
  <c r="D327" i="13"/>
  <c r="E327" i="13"/>
  <c r="F327" i="13"/>
  <c r="G327" i="13"/>
  <c r="H327" i="13"/>
  <c r="I327" i="13"/>
  <c r="J327" i="13"/>
  <c r="K327" i="13"/>
  <c r="L327" i="13"/>
  <c r="M327" i="13"/>
  <c r="N327" i="13"/>
  <c r="O327" i="13"/>
  <c r="P327" i="13"/>
  <c r="Q327" i="13"/>
  <c r="R327" i="13"/>
  <c r="S327" i="13"/>
  <c r="T327" i="13"/>
  <c r="U327" i="13"/>
  <c r="V327" i="13"/>
  <c r="W327" i="13"/>
  <c r="D328" i="13"/>
  <c r="E328" i="13"/>
  <c r="F328" i="13"/>
  <c r="G328" i="13"/>
  <c r="H328" i="13"/>
  <c r="I328" i="13"/>
  <c r="J328" i="13"/>
  <c r="K328" i="13"/>
  <c r="L328" i="13"/>
  <c r="M328" i="13"/>
  <c r="N328" i="13"/>
  <c r="O328" i="13"/>
  <c r="P328" i="13"/>
  <c r="Q328" i="13"/>
  <c r="R328" i="13"/>
  <c r="S328" i="13"/>
  <c r="T328" i="13"/>
  <c r="U328" i="13"/>
  <c r="V328" i="13"/>
  <c r="W328" i="13"/>
  <c r="D329" i="13"/>
  <c r="E329" i="13"/>
  <c r="F329" i="13"/>
  <c r="G329" i="13"/>
  <c r="H329" i="13"/>
  <c r="I329" i="13"/>
  <c r="J329" i="13"/>
  <c r="K329" i="13"/>
  <c r="L329" i="13"/>
  <c r="M329" i="13"/>
  <c r="N329" i="13"/>
  <c r="O329" i="13"/>
  <c r="P329" i="13"/>
  <c r="Q329" i="13"/>
  <c r="R329" i="13"/>
  <c r="S329" i="13"/>
  <c r="T329" i="13"/>
  <c r="U329" i="13"/>
  <c r="V329" i="13"/>
  <c r="W329" i="13"/>
  <c r="D330" i="13"/>
  <c r="E330" i="13"/>
  <c r="F330" i="13"/>
  <c r="G330" i="13"/>
  <c r="H330" i="13"/>
  <c r="I330" i="13"/>
  <c r="J330" i="13"/>
  <c r="K330" i="13"/>
  <c r="L330" i="13"/>
  <c r="M330" i="13"/>
  <c r="N330" i="13"/>
  <c r="O330" i="13"/>
  <c r="P330" i="13"/>
  <c r="Q330" i="13"/>
  <c r="R330" i="13"/>
  <c r="S330" i="13"/>
  <c r="T330" i="13"/>
  <c r="U330" i="13"/>
  <c r="V330" i="13"/>
  <c r="W330" i="13"/>
  <c r="D331" i="13"/>
  <c r="E331" i="13"/>
  <c r="F331" i="13"/>
  <c r="G331" i="13"/>
  <c r="H331" i="13"/>
  <c r="I331" i="13"/>
  <c r="J331" i="13"/>
  <c r="K331" i="13"/>
  <c r="L331" i="13"/>
  <c r="M331" i="13"/>
  <c r="N331" i="13"/>
  <c r="O331" i="13"/>
  <c r="P331" i="13"/>
  <c r="Q331" i="13"/>
  <c r="R331" i="13"/>
  <c r="S331" i="13"/>
  <c r="T331" i="13"/>
  <c r="U331" i="13"/>
  <c r="V331" i="13"/>
  <c r="W331" i="13"/>
  <c r="D332" i="13"/>
  <c r="E332" i="13"/>
  <c r="F332" i="13"/>
  <c r="G332" i="13"/>
  <c r="H332" i="13"/>
  <c r="I332" i="13"/>
  <c r="J332" i="13"/>
  <c r="K332" i="13"/>
  <c r="L332" i="13"/>
  <c r="M332" i="13"/>
  <c r="N332" i="13"/>
  <c r="O332" i="13"/>
  <c r="P332" i="13"/>
  <c r="Q332" i="13"/>
  <c r="R332" i="13"/>
  <c r="S332" i="13"/>
  <c r="T332" i="13"/>
  <c r="U332" i="13"/>
  <c r="V332" i="13"/>
  <c r="W332" i="13"/>
  <c r="D333" i="13"/>
  <c r="E333" i="13"/>
  <c r="F333" i="13"/>
  <c r="G333" i="13"/>
  <c r="H333" i="13"/>
  <c r="I333" i="13"/>
  <c r="J333" i="13"/>
  <c r="K333" i="13"/>
  <c r="L333" i="13"/>
  <c r="M333" i="13"/>
  <c r="N333" i="13"/>
  <c r="O333" i="13"/>
  <c r="P333" i="13"/>
  <c r="Q333" i="13"/>
  <c r="R333" i="13"/>
  <c r="S333" i="13"/>
  <c r="T333" i="13"/>
  <c r="U333" i="13"/>
  <c r="V333" i="13"/>
  <c r="W333" i="13"/>
  <c r="D334" i="13"/>
  <c r="E334" i="13"/>
  <c r="F334" i="13"/>
  <c r="G334" i="13"/>
  <c r="H334" i="13"/>
  <c r="I334" i="13"/>
  <c r="J334" i="13"/>
  <c r="K334" i="13"/>
  <c r="L334" i="13"/>
  <c r="M334" i="13"/>
  <c r="N334" i="13"/>
  <c r="O334" i="13"/>
  <c r="P334" i="13"/>
  <c r="Q334" i="13"/>
  <c r="R334" i="13"/>
  <c r="S334" i="13"/>
  <c r="T334" i="13"/>
  <c r="U334" i="13"/>
  <c r="V334" i="13"/>
  <c r="W334" i="13"/>
  <c r="D335" i="13"/>
  <c r="E335" i="13"/>
  <c r="F335" i="13"/>
  <c r="G335" i="13"/>
  <c r="H335" i="13"/>
  <c r="I335" i="13"/>
  <c r="J335" i="13"/>
  <c r="K335" i="13"/>
  <c r="L335" i="13"/>
  <c r="M335" i="13"/>
  <c r="N335" i="13"/>
  <c r="O335" i="13"/>
  <c r="P335" i="13"/>
  <c r="Q335" i="13"/>
  <c r="R335" i="13"/>
  <c r="S335" i="13"/>
  <c r="T335" i="13"/>
  <c r="U335" i="13"/>
  <c r="V335" i="13"/>
  <c r="W335" i="13"/>
  <c r="D336" i="13"/>
  <c r="E336" i="13"/>
  <c r="F336" i="13"/>
  <c r="G336" i="13"/>
  <c r="H336" i="13"/>
  <c r="I336" i="13"/>
  <c r="J336" i="13"/>
  <c r="K336" i="13"/>
  <c r="L336" i="13"/>
  <c r="M336" i="13"/>
  <c r="N336" i="13"/>
  <c r="O336" i="13"/>
  <c r="P336" i="13"/>
  <c r="Q336" i="13"/>
  <c r="R336" i="13"/>
  <c r="S336" i="13"/>
  <c r="T336" i="13"/>
  <c r="U336" i="13"/>
  <c r="V336" i="13"/>
  <c r="W336" i="13"/>
  <c r="D337" i="13"/>
  <c r="E337" i="13"/>
  <c r="F337" i="13"/>
  <c r="G337" i="13"/>
  <c r="H337" i="13"/>
  <c r="I337" i="13"/>
  <c r="J337" i="13"/>
  <c r="K337" i="13"/>
  <c r="L337" i="13"/>
  <c r="M337" i="13"/>
  <c r="N337" i="13"/>
  <c r="O337" i="13"/>
  <c r="P337" i="13"/>
  <c r="Q337" i="13"/>
  <c r="R337" i="13"/>
  <c r="S337" i="13"/>
  <c r="T337" i="13"/>
  <c r="U337" i="13"/>
  <c r="V337" i="13"/>
  <c r="W337" i="13"/>
  <c r="D338" i="13"/>
  <c r="E338" i="13"/>
  <c r="F338" i="13"/>
  <c r="G338" i="13"/>
  <c r="H338" i="13"/>
  <c r="I338" i="13"/>
  <c r="J338" i="13"/>
  <c r="K338" i="13"/>
  <c r="L338" i="13"/>
  <c r="M338" i="13"/>
  <c r="N338" i="13"/>
  <c r="O338" i="13"/>
  <c r="P338" i="13"/>
  <c r="Q338" i="13"/>
  <c r="R338" i="13"/>
  <c r="S338" i="13"/>
  <c r="T338" i="13"/>
  <c r="U338" i="13"/>
  <c r="V338" i="13"/>
  <c r="W338" i="13"/>
  <c r="D339" i="13"/>
  <c r="E339" i="13"/>
  <c r="F339" i="13"/>
  <c r="G339" i="13"/>
  <c r="H339" i="13"/>
  <c r="I339" i="13"/>
  <c r="J339" i="13"/>
  <c r="K339" i="13"/>
  <c r="L339" i="13"/>
  <c r="M339" i="13"/>
  <c r="N339" i="13"/>
  <c r="O339" i="13"/>
  <c r="P339" i="13"/>
  <c r="Q339" i="13"/>
  <c r="R339" i="13"/>
  <c r="S339" i="13"/>
  <c r="T339" i="13"/>
  <c r="U339" i="13"/>
  <c r="V339" i="13"/>
  <c r="W339" i="13"/>
  <c r="D340" i="13"/>
  <c r="E340" i="13"/>
  <c r="F340" i="13"/>
  <c r="G340" i="13"/>
  <c r="H340" i="13"/>
  <c r="I340" i="13"/>
  <c r="J340" i="13"/>
  <c r="K340" i="13"/>
  <c r="L340" i="13"/>
  <c r="M340" i="13"/>
  <c r="N340" i="13"/>
  <c r="O340" i="13"/>
  <c r="P340" i="13"/>
  <c r="Q340" i="13"/>
  <c r="R340" i="13"/>
  <c r="S340" i="13"/>
  <c r="T340" i="13"/>
  <c r="U340" i="13"/>
  <c r="V340" i="13"/>
  <c r="W340" i="13"/>
  <c r="D341" i="13"/>
  <c r="E341" i="13"/>
  <c r="F341" i="13"/>
  <c r="G341" i="13"/>
  <c r="H341" i="13"/>
  <c r="I341" i="13"/>
  <c r="J341" i="13"/>
  <c r="K341" i="13"/>
  <c r="L341" i="13"/>
  <c r="M341" i="13"/>
  <c r="N341" i="13"/>
  <c r="O341" i="13"/>
  <c r="P341" i="13"/>
  <c r="Q341" i="13"/>
  <c r="R341" i="13"/>
  <c r="S341" i="13"/>
  <c r="T341" i="13"/>
  <c r="U341" i="13"/>
  <c r="V341" i="13"/>
  <c r="W341" i="13"/>
  <c r="D342" i="13"/>
  <c r="E342" i="13"/>
  <c r="F342" i="13"/>
  <c r="G342" i="13"/>
  <c r="H342" i="13"/>
  <c r="I342" i="13"/>
  <c r="J342" i="13"/>
  <c r="K342" i="13"/>
  <c r="L342" i="13"/>
  <c r="M342" i="13"/>
  <c r="N342" i="13"/>
  <c r="O342" i="13"/>
  <c r="P342" i="13"/>
  <c r="Q342" i="13"/>
  <c r="R342" i="13"/>
  <c r="S342" i="13"/>
  <c r="T342" i="13"/>
  <c r="U342" i="13"/>
  <c r="V342" i="13"/>
  <c r="W342" i="13"/>
  <c r="D343" i="13"/>
  <c r="E343" i="13"/>
  <c r="F343" i="13"/>
  <c r="G343" i="13"/>
  <c r="H343" i="13"/>
  <c r="I343" i="13"/>
  <c r="J343" i="13"/>
  <c r="K343" i="13"/>
  <c r="L343" i="13"/>
  <c r="M343" i="13"/>
  <c r="N343" i="13"/>
  <c r="O343" i="13"/>
  <c r="P343" i="13"/>
  <c r="Q343" i="13"/>
  <c r="R343" i="13"/>
  <c r="S343" i="13"/>
  <c r="T343" i="13"/>
  <c r="U343" i="13"/>
  <c r="V343" i="13"/>
  <c r="W343" i="13"/>
  <c r="D344" i="13"/>
  <c r="E344" i="13"/>
  <c r="F344" i="13"/>
  <c r="G344" i="13"/>
  <c r="H344" i="13"/>
  <c r="I344" i="13"/>
  <c r="J344" i="13"/>
  <c r="K344" i="13"/>
  <c r="L344" i="13"/>
  <c r="M344" i="13"/>
  <c r="N344" i="13"/>
  <c r="O344" i="13"/>
  <c r="P344" i="13"/>
  <c r="Q344" i="13"/>
  <c r="R344" i="13"/>
  <c r="S344" i="13"/>
  <c r="T344" i="13"/>
  <c r="U344" i="13"/>
  <c r="V344" i="13"/>
  <c r="W344" i="13"/>
  <c r="D345" i="13"/>
  <c r="E345" i="13"/>
  <c r="F345" i="13"/>
  <c r="G345" i="13"/>
  <c r="H345" i="13"/>
  <c r="I345" i="13"/>
  <c r="J345" i="13"/>
  <c r="K345" i="13"/>
  <c r="L345" i="13"/>
  <c r="M345" i="13"/>
  <c r="N345" i="13"/>
  <c r="O345" i="13"/>
  <c r="P345" i="13"/>
  <c r="Q345" i="13"/>
  <c r="R345" i="13"/>
  <c r="S345" i="13"/>
  <c r="T345" i="13"/>
  <c r="U345" i="13"/>
  <c r="V345" i="13"/>
  <c r="W345" i="13"/>
  <c r="D346" i="13"/>
  <c r="E346" i="13"/>
  <c r="F346" i="13"/>
  <c r="G346" i="13"/>
  <c r="H346" i="13"/>
  <c r="I346" i="13"/>
  <c r="J346" i="13"/>
  <c r="K346" i="13"/>
  <c r="L346" i="13"/>
  <c r="M346" i="13"/>
  <c r="N346" i="13"/>
  <c r="O346" i="13"/>
  <c r="P346" i="13"/>
  <c r="Q346" i="13"/>
  <c r="R346" i="13"/>
  <c r="S346" i="13"/>
  <c r="T346" i="13"/>
  <c r="U346" i="13"/>
  <c r="V346" i="13"/>
  <c r="W346" i="13"/>
  <c r="D347" i="13"/>
  <c r="E347" i="13"/>
  <c r="F347" i="13"/>
  <c r="G347" i="13"/>
  <c r="H347" i="13"/>
  <c r="I347" i="13"/>
  <c r="J347" i="13"/>
  <c r="K347" i="13"/>
  <c r="L347" i="13"/>
  <c r="M347" i="13"/>
  <c r="N347" i="13"/>
  <c r="O347" i="13"/>
  <c r="P347" i="13"/>
  <c r="Q347" i="13"/>
  <c r="R347" i="13"/>
  <c r="S347" i="13"/>
  <c r="T347" i="13"/>
  <c r="U347" i="13"/>
  <c r="V347" i="13"/>
  <c r="W347" i="13"/>
  <c r="D348" i="13"/>
  <c r="E348" i="13"/>
  <c r="F348" i="13"/>
  <c r="G348" i="13"/>
  <c r="H348" i="13"/>
  <c r="I348" i="13"/>
  <c r="J348" i="13"/>
  <c r="K348" i="13"/>
  <c r="L348" i="13"/>
  <c r="M348" i="13"/>
  <c r="N348" i="13"/>
  <c r="O348" i="13"/>
  <c r="P348" i="13"/>
  <c r="Q348" i="13"/>
  <c r="R348" i="13"/>
  <c r="S348" i="13"/>
  <c r="T348" i="13"/>
  <c r="U348" i="13"/>
  <c r="V348" i="13"/>
  <c r="W348" i="13"/>
  <c r="D349" i="13"/>
  <c r="E349" i="13"/>
  <c r="F349" i="13"/>
  <c r="G349" i="13"/>
  <c r="H349" i="13"/>
  <c r="I349" i="13"/>
  <c r="J349" i="13"/>
  <c r="K349" i="13"/>
  <c r="L349" i="13"/>
  <c r="M349" i="13"/>
  <c r="N349" i="13"/>
  <c r="O349" i="13"/>
  <c r="P349" i="13"/>
  <c r="Q349" i="13"/>
  <c r="R349" i="13"/>
  <c r="S349" i="13"/>
  <c r="T349" i="13"/>
  <c r="U349" i="13"/>
  <c r="V349" i="13"/>
  <c r="W349" i="13"/>
  <c r="D350" i="13"/>
  <c r="E350" i="13"/>
  <c r="F350" i="13"/>
  <c r="G350" i="13"/>
  <c r="H350" i="13"/>
  <c r="I350" i="13"/>
  <c r="J350" i="13"/>
  <c r="K350" i="13"/>
  <c r="L350" i="13"/>
  <c r="M350" i="13"/>
  <c r="N350" i="13"/>
  <c r="O350" i="13"/>
  <c r="P350" i="13"/>
  <c r="Q350" i="13"/>
  <c r="R350" i="13"/>
  <c r="S350" i="13"/>
  <c r="T350" i="13"/>
  <c r="U350" i="13"/>
  <c r="V350" i="13"/>
  <c r="W350" i="13"/>
  <c r="D351" i="13"/>
  <c r="E351" i="13"/>
  <c r="F351" i="13"/>
  <c r="G351" i="13"/>
  <c r="H351" i="13"/>
  <c r="I351" i="13"/>
  <c r="J351" i="13"/>
  <c r="K351" i="13"/>
  <c r="L351" i="13"/>
  <c r="M351" i="13"/>
  <c r="N351" i="13"/>
  <c r="O351" i="13"/>
  <c r="P351" i="13"/>
  <c r="Q351" i="13"/>
  <c r="R351" i="13"/>
  <c r="S351" i="13"/>
  <c r="T351" i="13"/>
  <c r="U351" i="13"/>
  <c r="V351" i="13"/>
  <c r="W351" i="13"/>
  <c r="D352" i="13"/>
  <c r="E352" i="13"/>
  <c r="F352" i="13"/>
  <c r="G352" i="13"/>
  <c r="H352" i="13"/>
  <c r="I352" i="13"/>
  <c r="J352" i="13"/>
  <c r="K352" i="13"/>
  <c r="L352" i="13"/>
  <c r="M352" i="13"/>
  <c r="N352" i="13"/>
  <c r="O352" i="13"/>
  <c r="P352" i="13"/>
  <c r="Q352" i="13"/>
  <c r="R352" i="13"/>
  <c r="S352" i="13"/>
  <c r="T352" i="13"/>
  <c r="U352" i="13"/>
  <c r="V352" i="13"/>
  <c r="W352" i="13"/>
  <c r="D353" i="13"/>
  <c r="E353" i="13"/>
  <c r="F353" i="13"/>
  <c r="G353" i="13"/>
  <c r="H353" i="13"/>
  <c r="I353" i="13"/>
  <c r="J353" i="13"/>
  <c r="K353" i="13"/>
  <c r="L353" i="13"/>
  <c r="M353" i="13"/>
  <c r="N353" i="13"/>
  <c r="O353" i="13"/>
  <c r="P353" i="13"/>
  <c r="Q353" i="13"/>
  <c r="R353" i="13"/>
  <c r="S353" i="13"/>
  <c r="T353" i="13"/>
  <c r="U353" i="13"/>
  <c r="V353" i="13"/>
  <c r="W353" i="13"/>
  <c r="D354" i="13"/>
  <c r="E354" i="13"/>
  <c r="F354" i="13"/>
  <c r="G354" i="13"/>
  <c r="H354" i="13"/>
  <c r="I354" i="13"/>
  <c r="J354" i="13"/>
  <c r="K354" i="13"/>
  <c r="L354" i="13"/>
  <c r="M354" i="13"/>
  <c r="N354" i="13"/>
  <c r="O354" i="13"/>
  <c r="P354" i="13"/>
  <c r="Q354" i="13"/>
  <c r="R354" i="13"/>
  <c r="S354" i="13"/>
  <c r="T354" i="13"/>
  <c r="U354" i="13"/>
  <c r="V354" i="13"/>
  <c r="W354" i="13"/>
  <c r="D355" i="13"/>
  <c r="E355" i="13"/>
  <c r="F355" i="13"/>
  <c r="G355" i="13"/>
  <c r="H355" i="13"/>
  <c r="I355" i="13"/>
  <c r="J355" i="13"/>
  <c r="K355" i="13"/>
  <c r="L355" i="13"/>
  <c r="M355" i="13"/>
  <c r="N355" i="13"/>
  <c r="O355" i="13"/>
  <c r="P355" i="13"/>
  <c r="Q355" i="13"/>
  <c r="R355" i="13"/>
  <c r="S355" i="13"/>
  <c r="T355" i="13"/>
  <c r="U355" i="13"/>
  <c r="V355" i="13"/>
  <c r="W355" i="13"/>
  <c r="D356" i="13"/>
  <c r="E356" i="13"/>
  <c r="F356" i="13"/>
  <c r="G356" i="13"/>
  <c r="H356" i="13"/>
  <c r="I356" i="13"/>
  <c r="J356" i="13"/>
  <c r="K356" i="13"/>
  <c r="L356" i="13"/>
  <c r="M356" i="13"/>
  <c r="N356" i="13"/>
  <c r="O356" i="13"/>
  <c r="P356" i="13"/>
  <c r="Q356" i="13"/>
  <c r="R356" i="13"/>
  <c r="S356" i="13"/>
  <c r="T356" i="13"/>
  <c r="U356" i="13"/>
  <c r="V356" i="13"/>
  <c r="W356" i="13"/>
  <c r="D357" i="13"/>
  <c r="E357" i="13"/>
  <c r="F357" i="13"/>
  <c r="G357" i="13"/>
  <c r="H357" i="13"/>
  <c r="I357" i="13"/>
  <c r="J357" i="13"/>
  <c r="K357" i="13"/>
  <c r="L357" i="13"/>
  <c r="M357" i="13"/>
  <c r="N357" i="13"/>
  <c r="O357" i="13"/>
  <c r="P357" i="13"/>
  <c r="Q357" i="13"/>
  <c r="R357" i="13"/>
  <c r="S357" i="13"/>
  <c r="T357" i="13"/>
  <c r="U357" i="13"/>
  <c r="V357" i="13"/>
  <c r="W357" i="13"/>
  <c r="D358" i="13"/>
  <c r="E358" i="13"/>
  <c r="F358" i="13"/>
  <c r="G358" i="13"/>
  <c r="H358" i="13"/>
  <c r="I358" i="13"/>
  <c r="J358" i="13"/>
  <c r="K358" i="13"/>
  <c r="L358" i="13"/>
  <c r="M358" i="13"/>
  <c r="N358" i="13"/>
  <c r="O358" i="13"/>
  <c r="P358" i="13"/>
  <c r="Q358" i="13"/>
  <c r="R358" i="13"/>
  <c r="S358" i="13"/>
  <c r="T358" i="13"/>
  <c r="U358" i="13"/>
  <c r="V358" i="13"/>
  <c r="W358" i="13"/>
  <c r="D359" i="13"/>
  <c r="E359" i="13"/>
  <c r="F359" i="13"/>
  <c r="G359" i="13"/>
  <c r="H359" i="13"/>
  <c r="I359" i="13"/>
  <c r="J359" i="13"/>
  <c r="K359" i="13"/>
  <c r="L359" i="13"/>
  <c r="M359" i="13"/>
  <c r="N359" i="13"/>
  <c r="O359" i="13"/>
  <c r="P359" i="13"/>
  <c r="Q359" i="13"/>
  <c r="R359" i="13"/>
  <c r="S359" i="13"/>
  <c r="T359" i="13"/>
  <c r="U359" i="13"/>
  <c r="V359" i="13"/>
  <c r="W359" i="13"/>
  <c r="D360" i="13"/>
  <c r="E360" i="13"/>
  <c r="F360" i="13"/>
  <c r="G360" i="13"/>
  <c r="H360" i="13"/>
  <c r="I360" i="13"/>
  <c r="J360" i="13"/>
  <c r="K360" i="13"/>
  <c r="L360" i="13"/>
  <c r="M360" i="13"/>
  <c r="N360" i="13"/>
  <c r="O360" i="13"/>
  <c r="P360" i="13"/>
  <c r="Q360" i="13"/>
  <c r="R360" i="13"/>
  <c r="S360" i="13"/>
  <c r="T360" i="13"/>
  <c r="U360" i="13"/>
  <c r="V360" i="13"/>
  <c r="W360" i="13"/>
  <c r="D361" i="13"/>
  <c r="E361" i="13"/>
  <c r="F361" i="13"/>
  <c r="G361" i="13"/>
  <c r="H361" i="13"/>
  <c r="I361" i="13"/>
  <c r="J361" i="13"/>
  <c r="K361" i="13"/>
  <c r="L361" i="13"/>
  <c r="M361" i="13"/>
  <c r="N361" i="13"/>
  <c r="O361" i="13"/>
  <c r="P361" i="13"/>
  <c r="Q361" i="13"/>
  <c r="R361" i="13"/>
  <c r="S361" i="13"/>
  <c r="T361" i="13"/>
  <c r="U361" i="13"/>
  <c r="V361" i="13"/>
  <c r="W361" i="13"/>
  <c r="D362" i="13"/>
  <c r="E362" i="13"/>
  <c r="F362" i="13"/>
  <c r="G362" i="13"/>
  <c r="H362" i="13"/>
  <c r="I362" i="13"/>
  <c r="J362" i="13"/>
  <c r="K362" i="13"/>
  <c r="L362" i="13"/>
  <c r="M362" i="13"/>
  <c r="N362" i="13"/>
  <c r="O362" i="13"/>
  <c r="P362" i="13"/>
  <c r="Q362" i="13"/>
  <c r="R362" i="13"/>
  <c r="S362" i="13"/>
  <c r="T362" i="13"/>
  <c r="U362" i="13"/>
  <c r="V362" i="13"/>
  <c r="W362" i="13"/>
  <c r="D363" i="13"/>
  <c r="E363" i="13"/>
  <c r="F363" i="13"/>
  <c r="G363" i="13"/>
  <c r="H363" i="13"/>
  <c r="I363" i="13"/>
  <c r="J363" i="13"/>
  <c r="K363" i="13"/>
  <c r="L363" i="13"/>
  <c r="M363" i="13"/>
  <c r="N363" i="13"/>
  <c r="O363" i="13"/>
  <c r="P363" i="13"/>
  <c r="Q363" i="13"/>
  <c r="R363" i="13"/>
  <c r="S363" i="13"/>
  <c r="T363" i="13"/>
  <c r="U363" i="13"/>
  <c r="V363" i="13"/>
  <c r="W363" i="13"/>
  <c r="D364" i="13"/>
  <c r="E364" i="13"/>
  <c r="F364" i="13"/>
  <c r="G364" i="13"/>
  <c r="H364" i="13"/>
  <c r="I364" i="13"/>
  <c r="J364" i="13"/>
  <c r="K364" i="13"/>
  <c r="L364" i="13"/>
  <c r="M364" i="13"/>
  <c r="N364" i="13"/>
  <c r="O364" i="13"/>
  <c r="P364" i="13"/>
  <c r="Q364" i="13"/>
  <c r="R364" i="13"/>
  <c r="S364" i="13"/>
  <c r="T364" i="13"/>
  <c r="U364" i="13"/>
  <c r="V364" i="13"/>
  <c r="W364" i="13"/>
  <c r="D365" i="13"/>
  <c r="E365" i="13"/>
  <c r="F365" i="13"/>
  <c r="G365" i="13"/>
  <c r="H365" i="13"/>
  <c r="I365" i="13"/>
  <c r="J365" i="13"/>
  <c r="K365" i="13"/>
  <c r="L365" i="13"/>
  <c r="M365" i="13"/>
  <c r="N365" i="13"/>
  <c r="O365" i="13"/>
  <c r="P365" i="13"/>
  <c r="Q365" i="13"/>
  <c r="R365" i="13"/>
  <c r="S365" i="13"/>
  <c r="T365" i="13"/>
  <c r="U365" i="13"/>
  <c r="V365" i="13"/>
  <c r="W365" i="13"/>
  <c r="D366" i="13"/>
  <c r="E366" i="13"/>
  <c r="F366" i="13"/>
  <c r="G366" i="13"/>
  <c r="H366" i="13"/>
  <c r="I366" i="13"/>
  <c r="J366" i="13"/>
  <c r="K366" i="13"/>
  <c r="L366" i="13"/>
  <c r="M366" i="13"/>
  <c r="N366" i="13"/>
  <c r="O366" i="13"/>
  <c r="P366" i="13"/>
  <c r="Q366" i="13"/>
  <c r="R366" i="13"/>
  <c r="S366" i="13"/>
  <c r="T366" i="13"/>
  <c r="U366" i="13"/>
  <c r="V366" i="13"/>
  <c r="W366" i="13"/>
  <c r="D367" i="13"/>
  <c r="E367" i="13"/>
  <c r="F367" i="13"/>
  <c r="G367" i="13"/>
  <c r="H367" i="13"/>
  <c r="I367" i="13"/>
  <c r="J367" i="13"/>
  <c r="K367" i="13"/>
  <c r="L367" i="13"/>
  <c r="M367" i="13"/>
  <c r="N367" i="13"/>
  <c r="O367" i="13"/>
  <c r="P367" i="13"/>
  <c r="Q367" i="13"/>
  <c r="R367" i="13"/>
  <c r="S367" i="13"/>
  <c r="T367" i="13"/>
  <c r="U367" i="13"/>
  <c r="V367" i="13"/>
  <c r="W367" i="13"/>
  <c r="D368" i="13"/>
  <c r="E368" i="13"/>
  <c r="F368" i="13"/>
  <c r="G368" i="13"/>
  <c r="H368" i="13"/>
  <c r="I368" i="13"/>
  <c r="J368" i="13"/>
  <c r="K368" i="13"/>
  <c r="L368" i="13"/>
  <c r="M368" i="13"/>
  <c r="N368" i="13"/>
  <c r="O368" i="13"/>
  <c r="P368" i="13"/>
  <c r="Q368" i="13"/>
  <c r="R368" i="13"/>
  <c r="S368" i="13"/>
  <c r="T368" i="13"/>
  <c r="U368" i="13"/>
  <c r="V368" i="13"/>
  <c r="W368" i="13"/>
  <c r="D369" i="13"/>
  <c r="E369" i="13"/>
  <c r="F369" i="13"/>
  <c r="G369" i="13"/>
  <c r="H369" i="13"/>
  <c r="I369" i="13"/>
  <c r="J369" i="13"/>
  <c r="K369" i="13"/>
  <c r="L369" i="13"/>
  <c r="M369" i="13"/>
  <c r="N369" i="13"/>
  <c r="O369" i="13"/>
  <c r="P369" i="13"/>
  <c r="Q369" i="13"/>
  <c r="R369" i="13"/>
  <c r="S369" i="13"/>
  <c r="T369" i="13"/>
  <c r="U369" i="13"/>
  <c r="V369" i="13"/>
  <c r="W369" i="13"/>
  <c r="D370" i="13"/>
  <c r="E370" i="13"/>
  <c r="F370" i="13"/>
  <c r="G370" i="13"/>
  <c r="H370" i="13"/>
  <c r="I370" i="13"/>
  <c r="J370" i="13"/>
  <c r="K370" i="13"/>
  <c r="L370" i="13"/>
  <c r="M370" i="13"/>
  <c r="N370" i="13"/>
  <c r="O370" i="13"/>
  <c r="P370" i="13"/>
  <c r="Q370" i="13"/>
  <c r="R370" i="13"/>
  <c r="S370" i="13"/>
  <c r="T370" i="13"/>
  <c r="U370" i="13"/>
  <c r="V370" i="13"/>
  <c r="W370" i="13"/>
  <c r="D371" i="13"/>
  <c r="E371" i="13"/>
  <c r="F371" i="13"/>
  <c r="G371" i="13"/>
  <c r="H371" i="13"/>
  <c r="I371" i="13"/>
  <c r="J371" i="13"/>
  <c r="K371" i="13"/>
  <c r="L371" i="13"/>
  <c r="M371" i="13"/>
  <c r="N371" i="13"/>
  <c r="O371" i="13"/>
  <c r="P371" i="13"/>
  <c r="Q371" i="13"/>
  <c r="R371" i="13"/>
  <c r="S371" i="13"/>
  <c r="T371" i="13"/>
  <c r="U371" i="13"/>
  <c r="V371" i="13"/>
  <c r="W371" i="13"/>
  <c r="D372" i="13"/>
  <c r="E372" i="13"/>
  <c r="F372" i="13"/>
  <c r="G372" i="13"/>
  <c r="H372" i="13"/>
  <c r="I372" i="13"/>
  <c r="J372" i="13"/>
  <c r="K372" i="13"/>
  <c r="L372" i="13"/>
  <c r="M372" i="13"/>
  <c r="N372" i="13"/>
  <c r="O372" i="13"/>
  <c r="P372" i="13"/>
  <c r="Q372" i="13"/>
  <c r="R372" i="13"/>
  <c r="S372" i="13"/>
  <c r="T372" i="13"/>
  <c r="U372" i="13"/>
  <c r="V372" i="13"/>
  <c r="W372" i="13"/>
  <c r="D373" i="13"/>
  <c r="E373" i="13"/>
  <c r="F373" i="13"/>
  <c r="G373" i="13"/>
  <c r="H373" i="13"/>
  <c r="I373" i="13"/>
  <c r="J373" i="13"/>
  <c r="K373" i="13"/>
  <c r="L373" i="13"/>
  <c r="M373" i="13"/>
  <c r="N373" i="13"/>
  <c r="O373" i="13"/>
  <c r="P373" i="13"/>
  <c r="Q373" i="13"/>
  <c r="R373" i="13"/>
  <c r="S373" i="13"/>
  <c r="T373" i="13"/>
  <c r="U373" i="13"/>
  <c r="V373" i="13"/>
  <c r="W373" i="13"/>
  <c r="D374" i="13"/>
  <c r="E374" i="13"/>
  <c r="F374" i="13"/>
  <c r="G374" i="13"/>
  <c r="H374" i="13"/>
  <c r="I374" i="13"/>
  <c r="J374" i="13"/>
  <c r="K374" i="13"/>
  <c r="L374" i="13"/>
  <c r="M374" i="13"/>
  <c r="N374" i="13"/>
  <c r="O374" i="13"/>
  <c r="P374" i="13"/>
  <c r="Q374" i="13"/>
  <c r="R374" i="13"/>
  <c r="S374" i="13"/>
  <c r="T374" i="13"/>
  <c r="U374" i="13"/>
  <c r="V374" i="13"/>
  <c r="W374" i="13"/>
  <c r="D375" i="13"/>
  <c r="E375" i="13"/>
  <c r="F375" i="13"/>
  <c r="G375" i="13"/>
  <c r="H375" i="13"/>
  <c r="I375" i="13"/>
  <c r="J375" i="13"/>
  <c r="K375" i="13"/>
  <c r="L375" i="13"/>
  <c r="M375" i="13"/>
  <c r="N375" i="13"/>
  <c r="O375" i="13"/>
  <c r="P375" i="13"/>
  <c r="Q375" i="13"/>
  <c r="R375" i="13"/>
  <c r="S375" i="13"/>
  <c r="T375" i="13"/>
  <c r="U375" i="13"/>
  <c r="V375" i="13"/>
  <c r="W375" i="13"/>
  <c r="D376" i="13"/>
  <c r="E376" i="13"/>
  <c r="F376" i="13"/>
  <c r="G376" i="13"/>
  <c r="H376" i="13"/>
  <c r="I376" i="13"/>
  <c r="J376" i="13"/>
  <c r="K376" i="13"/>
  <c r="L376" i="13"/>
  <c r="M376" i="13"/>
  <c r="N376" i="13"/>
  <c r="O376" i="13"/>
  <c r="P376" i="13"/>
  <c r="Q376" i="13"/>
  <c r="R376" i="13"/>
  <c r="S376" i="13"/>
  <c r="T376" i="13"/>
  <c r="U376" i="13"/>
  <c r="V376" i="13"/>
  <c r="W376" i="13"/>
  <c r="D377" i="13"/>
  <c r="E377" i="13"/>
  <c r="F377" i="13"/>
  <c r="G377" i="13"/>
  <c r="H377" i="13"/>
  <c r="I377" i="13"/>
  <c r="J377" i="13"/>
  <c r="K377" i="13"/>
  <c r="L377" i="13"/>
  <c r="M377" i="13"/>
  <c r="N377" i="13"/>
  <c r="O377" i="13"/>
  <c r="P377" i="13"/>
  <c r="Q377" i="13"/>
  <c r="R377" i="13"/>
  <c r="S377" i="13"/>
  <c r="T377" i="13"/>
  <c r="U377" i="13"/>
  <c r="V377" i="13"/>
  <c r="W377" i="13"/>
  <c r="D378" i="13"/>
  <c r="E378" i="13"/>
  <c r="F378" i="13"/>
  <c r="G378" i="13"/>
  <c r="H378" i="13"/>
  <c r="I378" i="13"/>
  <c r="J378" i="13"/>
  <c r="K378" i="13"/>
  <c r="L378" i="13"/>
  <c r="M378" i="13"/>
  <c r="N378" i="13"/>
  <c r="O378" i="13"/>
  <c r="P378" i="13"/>
  <c r="Q378" i="13"/>
  <c r="R378" i="13"/>
  <c r="S378" i="13"/>
  <c r="T378" i="13"/>
  <c r="U378" i="13"/>
  <c r="V378" i="13"/>
  <c r="W378" i="13"/>
  <c r="D379" i="13"/>
  <c r="E379" i="13"/>
  <c r="F379" i="13"/>
  <c r="G379" i="13"/>
  <c r="H379" i="13"/>
  <c r="I379" i="13"/>
  <c r="J379" i="13"/>
  <c r="K379" i="13"/>
  <c r="L379" i="13"/>
  <c r="M379" i="13"/>
  <c r="N379" i="13"/>
  <c r="O379" i="13"/>
  <c r="P379" i="13"/>
  <c r="Q379" i="13"/>
  <c r="R379" i="13"/>
  <c r="S379" i="13"/>
  <c r="T379" i="13"/>
  <c r="U379" i="13"/>
  <c r="V379" i="13"/>
  <c r="W379" i="13"/>
  <c r="D380" i="13"/>
  <c r="E380" i="13"/>
  <c r="F380" i="13"/>
  <c r="G380" i="13"/>
  <c r="H380" i="13"/>
  <c r="I380" i="13"/>
  <c r="J380" i="13"/>
  <c r="K380" i="13"/>
  <c r="L380" i="13"/>
  <c r="M380" i="13"/>
  <c r="N380" i="13"/>
  <c r="O380" i="13"/>
  <c r="P380" i="13"/>
  <c r="Q380" i="13"/>
  <c r="R380" i="13"/>
  <c r="S380" i="13"/>
  <c r="T380" i="13"/>
  <c r="U380" i="13"/>
  <c r="V380" i="13"/>
  <c r="W380" i="13"/>
  <c r="D381" i="13"/>
  <c r="E381" i="13"/>
  <c r="F381" i="13"/>
  <c r="G381" i="13"/>
  <c r="H381" i="13"/>
  <c r="I381" i="13"/>
  <c r="J381" i="13"/>
  <c r="K381" i="13"/>
  <c r="L381" i="13"/>
  <c r="M381" i="13"/>
  <c r="N381" i="13"/>
  <c r="O381" i="13"/>
  <c r="P381" i="13"/>
  <c r="Q381" i="13"/>
  <c r="R381" i="13"/>
  <c r="S381" i="13"/>
  <c r="T381" i="13"/>
  <c r="U381" i="13"/>
  <c r="V381" i="13"/>
  <c r="W381" i="13"/>
  <c r="D382" i="13"/>
  <c r="E382" i="13"/>
  <c r="F382" i="13"/>
  <c r="G382" i="13"/>
  <c r="H382" i="13"/>
  <c r="I382" i="13"/>
  <c r="J382" i="13"/>
  <c r="K382" i="13"/>
  <c r="L382" i="13"/>
  <c r="M382" i="13"/>
  <c r="N382" i="13"/>
  <c r="O382" i="13"/>
  <c r="P382" i="13"/>
  <c r="Q382" i="13"/>
  <c r="R382" i="13"/>
  <c r="S382" i="13"/>
  <c r="T382" i="13"/>
  <c r="U382" i="13"/>
  <c r="V382" i="13"/>
  <c r="W382" i="13"/>
  <c r="D383" i="13"/>
  <c r="E383" i="13"/>
  <c r="F383" i="13"/>
  <c r="G383" i="13"/>
  <c r="H383" i="13"/>
  <c r="I383" i="13"/>
  <c r="J383" i="13"/>
  <c r="K383" i="13"/>
  <c r="L383" i="13"/>
  <c r="M383" i="13"/>
  <c r="N383" i="13"/>
  <c r="O383" i="13"/>
  <c r="P383" i="13"/>
  <c r="Q383" i="13"/>
  <c r="R383" i="13"/>
  <c r="S383" i="13"/>
  <c r="T383" i="13"/>
  <c r="U383" i="13"/>
  <c r="V383" i="13"/>
  <c r="W383" i="13"/>
  <c r="D384" i="13"/>
  <c r="E384" i="13"/>
  <c r="F384" i="13"/>
  <c r="G384" i="13"/>
  <c r="H384" i="13"/>
  <c r="I384" i="13"/>
  <c r="J384" i="13"/>
  <c r="K384" i="13"/>
  <c r="L384" i="13"/>
  <c r="M384" i="13"/>
  <c r="N384" i="13"/>
  <c r="O384" i="13"/>
  <c r="P384" i="13"/>
  <c r="Q384" i="13"/>
  <c r="R384" i="13"/>
  <c r="S384" i="13"/>
  <c r="T384" i="13"/>
  <c r="U384" i="13"/>
  <c r="V384" i="13"/>
  <c r="W384" i="13"/>
  <c r="D385" i="13"/>
  <c r="E385" i="13"/>
  <c r="F385" i="13"/>
  <c r="G385" i="13"/>
  <c r="H385" i="13"/>
  <c r="I385" i="13"/>
  <c r="J385" i="13"/>
  <c r="K385" i="13"/>
  <c r="L385" i="13"/>
  <c r="M385" i="13"/>
  <c r="N385" i="13"/>
  <c r="O385" i="13"/>
  <c r="P385" i="13"/>
  <c r="Q385" i="13"/>
  <c r="R385" i="13"/>
  <c r="S385" i="13"/>
  <c r="T385" i="13"/>
  <c r="U385" i="13"/>
  <c r="V385" i="13"/>
  <c r="W385" i="13"/>
  <c r="D386" i="13"/>
  <c r="E386" i="13"/>
  <c r="F386" i="13"/>
  <c r="G386" i="13"/>
  <c r="H386" i="13"/>
  <c r="I386" i="13"/>
  <c r="J386" i="13"/>
  <c r="K386" i="13"/>
  <c r="L386" i="13"/>
  <c r="M386" i="13"/>
  <c r="N386" i="13"/>
  <c r="O386" i="13"/>
  <c r="P386" i="13"/>
  <c r="Q386" i="13"/>
  <c r="R386" i="13"/>
  <c r="S386" i="13"/>
  <c r="T386" i="13"/>
  <c r="U386" i="13"/>
  <c r="V386" i="13"/>
  <c r="W386" i="13"/>
  <c r="D387" i="13"/>
  <c r="E387" i="13"/>
  <c r="F387" i="13"/>
  <c r="G387" i="13"/>
  <c r="H387" i="13"/>
  <c r="I387" i="13"/>
  <c r="J387" i="13"/>
  <c r="K387" i="13"/>
  <c r="L387" i="13"/>
  <c r="M387" i="13"/>
  <c r="N387" i="13"/>
  <c r="O387" i="13"/>
  <c r="P387" i="13"/>
  <c r="Q387" i="13"/>
  <c r="R387" i="13"/>
  <c r="S387" i="13"/>
  <c r="T387" i="13"/>
  <c r="U387" i="13"/>
  <c r="V387" i="13"/>
  <c r="W387" i="13"/>
  <c r="D388" i="13"/>
  <c r="E388" i="13"/>
  <c r="F388" i="13"/>
  <c r="G388" i="13"/>
  <c r="H388" i="13"/>
  <c r="I388" i="13"/>
  <c r="J388" i="13"/>
  <c r="K388" i="13"/>
  <c r="L388" i="13"/>
  <c r="M388" i="13"/>
  <c r="N388" i="13"/>
  <c r="O388" i="13"/>
  <c r="P388" i="13"/>
  <c r="Q388" i="13"/>
  <c r="R388" i="13"/>
  <c r="S388" i="13"/>
  <c r="T388" i="13"/>
  <c r="U388" i="13"/>
  <c r="V388" i="13"/>
  <c r="W388" i="13"/>
  <c r="D389" i="13"/>
  <c r="E389" i="13"/>
  <c r="F389" i="13"/>
  <c r="G389" i="13"/>
  <c r="H389" i="13"/>
  <c r="I389" i="13"/>
  <c r="J389" i="13"/>
  <c r="K389" i="13"/>
  <c r="L389" i="13"/>
  <c r="M389" i="13"/>
  <c r="N389" i="13"/>
  <c r="O389" i="13"/>
  <c r="P389" i="13"/>
  <c r="Q389" i="13"/>
  <c r="R389" i="13"/>
  <c r="S389" i="13"/>
  <c r="T389" i="13"/>
  <c r="U389" i="13"/>
  <c r="V389" i="13"/>
  <c r="W389" i="13"/>
  <c r="D390" i="13"/>
  <c r="E390" i="13"/>
  <c r="F390" i="13"/>
  <c r="G390" i="13"/>
  <c r="H390" i="13"/>
  <c r="I390" i="13"/>
  <c r="J390" i="13"/>
  <c r="K390" i="13"/>
  <c r="L390" i="13"/>
  <c r="M390" i="13"/>
  <c r="N390" i="13"/>
  <c r="O390" i="13"/>
  <c r="P390" i="13"/>
  <c r="Q390" i="13"/>
  <c r="R390" i="13"/>
  <c r="S390" i="13"/>
  <c r="T390" i="13"/>
  <c r="U390" i="13"/>
  <c r="V390" i="13"/>
  <c r="W390" i="13"/>
  <c r="D391" i="13"/>
  <c r="E391" i="13"/>
  <c r="F391" i="13"/>
  <c r="G391" i="13"/>
  <c r="H391" i="13"/>
  <c r="I391" i="13"/>
  <c r="J391" i="13"/>
  <c r="K391" i="13"/>
  <c r="L391" i="13"/>
  <c r="M391" i="13"/>
  <c r="N391" i="13"/>
  <c r="O391" i="13"/>
  <c r="P391" i="13"/>
  <c r="Q391" i="13"/>
  <c r="R391" i="13"/>
  <c r="S391" i="13"/>
  <c r="T391" i="13"/>
  <c r="U391" i="13"/>
  <c r="V391" i="13"/>
  <c r="W391" i="13"/>
  <c r="D392" i="13"/>
  <c r="E392" i="13"/>
  <c r="F392" i="13"/>
  <c r="G392" i="13"/>
  <c r="H392" i="13"/>
  <c r="I392" i="13"/>
  <c r="J392" i="13"/>
  <c r="K392" i="13"/>
  <c r="L392" i="13"/>
  <c r="M392" i="13"/>
  <c r="N392" i="13"/>
  <c r="O392" i="13"/>
  <c r="P392" i="13"/>
  <c r="Q392" i="13"/>
  <c r="R392" i="13"/>
  <c r="S392" i="13"/>
  <c r="T392" i="13"/>
  <c r="U392" i="13"/>
  <c r="V392" i="13"/>
  <c r="W392" i="13"/>
  <c r="D393" i="13"/>
  <c r="E393" i="13"/>
  <c r="F393" i="13"/>
  <c r="G393" i="13"/>
  <c r="H393" i="13"/>
  <c r="I393" i="13"/>
  <c r="J393" i="13"/>
  <c r="K393" i="13"/>
  <c r="L393" i="13"/>
  <c r="M393" i="13"/>
  <c r="N393" i="13"/>
  <c r="O393" i="13"/>
  <c r="P393" i="13"/>
  <c r="Q393" i="13"/>
  <c r="R393" i="13"/>
  <c r="S393" i="13"/>
  <c r="T393" i="13"/>
  <c r="U393" i="13"/>
  <c r="V393" i="13"/>
  <c r="W393" i="13"/>
  <c r="D394" i="13"/>
  <c r="E394" i="13"/>
  <c r="F394" i="13"/>
  <c r="G394" i="13"/>
  <c r="H394" i="13"/>
  <c r="I394" i="13"/>
  <c r="J394" i="13"/>
  <c r="K394" i="13"/>
  <c r="L394" i="13"/>
  <c r="M394" i="13"/>
  <c r="N394" i="13"/>
  <c r="O394" i="13"/>
  <c r="P394" i="13"/>
  <c r="Q394" i="13"/>
  <c r="R394" i="13"/>
  <c r="S394" i="13"/>
  <c r="T394" i="13"/>
  <c r="U394" i="13"/>
  <c r="V394" i="13"/>
  <c r="W394" i="13"/>
  <c r="D395" i="13"/>
  <c r="E395" i="13"/>
  <c r="F395" i="13"/>
  <c r="G395" i="13"/>
  <c r="H395" i="13"/>
  <c r="I395" i="13"/>
  <c r="J395" i="13"/>
  <c r="K395" i="13"/>
  <c r="L395" i="13"/>
  <c r="M395" i="13"/>
  <c r="N395" i="13"/>
  <c r="O395" i="13"/>
  <c r="P395" i="13"/>
  <c r="Q395" i="13"/>
  <c r="R395" i="13"/>
  <c r="S395" i="13"/>
  <c r="T395" i="13"/>
  <c r="U395" i="13"/>
  <c r="V395" i="13"/>
  <c r="W395" i="13"/>
  <c r="D396" i="13"/>
  <c r="E396" i="13"/>
  <c r="F396" i="13"/>
  <c r="G396" i="13"/>
  <c r="H396" i="13"/>
  <c r="I396" i="13"/>
  <c r="J396" i="13"/>
  <c r="K396" i="13"/>
  <c r="L396" i="13"/>
  <c r="M396" i="13"/>
  <c r="N396" i="13"/>
  <c r="O396" i="13"/>
  <c r="P396" i="13"/>
  <c r="Q396" i="13"/>
  <c r="R396" i="13"/>
  <c r="S396" i="13"/>
  <c r="T396" i="13"/>
  <c r="U396" i="13"/>
  <c r="V396" i="13"/>
  <c r="W396" i="13"/>
  <c r="D397" i="13"/>
  <c r="E397" i="13"/>
  <c r="F397" i="13"/>
  <c r="G397" i="13"/>
  <c r="H397" i="13"/>
  <c r="I397" i="13"/>
  <c r="J397" i="13"/>
  <c r="K397" i="13"/>
  <c r="L397" i="13"/>
  <c r="M397" i="13"/>
  <c r="N397" i="13"/>
  <c r="O397" i="13"/>
  <c r="P397" i="13"/>
  <c r="Q397" i="13"/>
  <c r="R397" i="13"/>
  <c r="S397" i="13"/>
  <c r="T397" i="13"/>
  <c r="U397" i="13"/>
  <c r="V397" i="13"/>
  <c r="W397" i="13"/>
  <c r="D398" i="13"/>
  <c r="E398" i="13"/>
  <c r="F398" i="13"/>
  <c r="G398" i="13"/>
  <c r="H398" i="13"/>
  <c r="I398" i="13"/>
  <c r="J398" i="13"/>
  <c r="K398" i="13"/>
  <c r="L398" i="13"/>
  <c r="M398" i="13"/>
  <c r="N398" i="13"/>
  <c r="O398" i="13"/>
  <c r="P398" i="13"/>
  <c r="Q398" i="13"/>
  <c r="R398" i="13"/>
  <c r="S398" i="13"/>
  <c r="T398" i="13"/>
  <c r="U398" i="13"/>
  <c r="V398" i="13"/>
  <c r="W398" i="13"/>
  <c r="D399" i="13"/>
  <c r="E399" i="13"/>
  <c r="F399" i="13"/>
  <c r="G399" i="13"/>
  <c r="H399" i="13"/>
  <c r="I399" i="13"/>
  <c r="J399" i="13"/>
  <c r="K399" i="13"/>
  <c r="L399" i="13"/>
  <c r="M399" i="13"/>
  <c r="N399" i="13"/>
  <c r="O399" i="13"/>
  <c r="P399" i="13"/>
  <c r="Q399" i="13"/>
  <c r="R399" i="13"/>
  <c r="S399" i="13"/>
  <c r="T399" i="13"/>
  <c r="U399" i="13"/>
  <c r="V399" i="13"/>
  <c r="W399" i="13"/>
  <c r="D400" i="13"/>
  <c r="E400" i="13"/>
  <c r="F400" i="13"/>
  <c r="G400" i="13"/>
  <c r="H400" i="13"/>
  <c r="I400" i="13"/>
  <c r="J400" i="13"/>
  <c r="K400" i="13"/>
  <c r="L400" i="13"/>
  <c r="M400" i="13"/>
  <c r="N400" i="13"/>
  <c r="O400" i="13"/>
  <c r="P400" i="13"/>
  <c r="Q400" i="13"/>
  <c r="R400" i="13"/>
  <c r="S400" i="13"/>
  <c r="T400" i="13"/>
  <c r="U400" i="13"/>
  <c r="V400" i="13"/>
  <c r="W400" i="13"/>
  <c r="D401" i="13"/>
  <c r="E401" i="13"/>
  <c r="F401" i="13"/>
  <c r="G401" i="13"/>
  <c r="H401" i="13"/>
  <c r="I401" i="13"/>
  <c r="J401" i="13"/>
  <c r="K401" i="13"/>
  <c r="L401" i="13"/>
  <c r="M401" i="13"/>
  <c r="N401" i="13"/>
  <c r="O401" i="13"/>
  <c r="P401" i="13"/>
  <c r="Q401" i="13"/>
  <c r="R401" i="13"/>
  <c r="S401" i="13"/>
  <c r="T401" i="13"/>
  <c r="U401" i="13"/>
  <c r="V401" i="13"/>
  <c r="W401" i="13"/>
  <c r="D402" i="13"/>
  <c r="E402" i="13"/>
  <c r="F402" i="13"/>
  <c r="G402" i="13"/>
  <c r="H402" i="13"/>
  <c r="I402" i="13"/>
  <c r="J402" i="13"/>
  <c r="K402" i="13"/>
  <c r="L402" i="13"/>
  <c r="M402" i="13"/>
  <c r="N402" i="13"/>
  <c r="O402" i="13"/>
  <c r="P402" i="13"/>
  <c r="Q402" i="13"/>
  <c r="R402" i="13"/>
  <c r="S402" i="13"/>
  <c r="T402" i="13"/>
  <c r="U402" i="13"/>
  <c r="V402" i="13"/>
  <c r="W402" i="13"/>
  <c r="D403" i="13"/>
  <c r="E403" i="13"/>
  <c r="F403" i="13"/>
  <c r="G403" i="13"/>
  <c r="H403" i="13"/>
  <c r="I403" i="13"/>
  <c r="J403" i="13"/>
  <c r="K403" i="13"/>
  <c r="L403" i="13"/>
  <c r="M403" i="13"/>
  <c r="N403" i="13"/>
  <c r="O403" i="13"/>
  <c r="P403" i="13"/>
  <c r="Q403" i="13"/>
  <c r="R403" i="13"/>
  <c r="S403" i="13"/>
  <c r="T403" i="13"/>
  <c r="U403" i="13"/>
  <c r="V403" i="13"/>
  <c r="W403" i="13"/>
  <c r="D404" i="13"/>
  <c r="E404" i="13"/>
  <c r="F404" i="13"/>
  <c r="G404" i="13"/>
  <c r="H404" i="13"/>
  <c r="I404" i="13"/>
  <c r="J404" i="13"/>
  <c r="K404" i="13"/>
  <c r="L404" i="13"/>
  <c r="M404" i="13"/>
  <c r="N404" i="13"/>
  <c r="O404" i="13"/>
  <c r="P404" i="13"/>
  <c r="Q404" i="13"/>
  <c r="R404" i="13"/>
  <c r="S404" i="13"/>
  <c r="T404" i="13"/>
  <c r="U404" i="13"/>
  <c r="V404" i="13"/>
  <c r="W404" i="13"/>
  <c r="D405" i="13"/>
  <c r="E405" i="13"/>
  <c r="F405" i="13"/>
  <c r="G405" i="13"/>
  <c r="H405" i="13"/>
  <c r="I405" i="13"/>
  <c r="J405" i="13"/>
  <c r="K405" i="13"/>
  <c r="L405" i="13"/>
  <c r="M405" i="13"/>
  <c r="N405" i="13"/>
  <c r="O405" i="13"/>
  <c r="P405" i="13"/>
  <c r="Q405" i="13"/>
  <c r="R405" i="13"/>
  <c r="S405" i="13"/>
  <c r="T405" i="13"/>
  <c r="U405" i="13"/>
  <c r="V405" i="13"/>
  <c r="W405" i="13"/>
  <c r="D406" i="13"/>
  <c r="E406" i="13"/>
  <c r="F406" i="13"/>
  <c r="G406" i="13"/>
  <c r="H406" i="13"/>
  <c r="I406" i="13"/>
  <c r="J406" i="13"/>
  <c r="K406" i="13"/>
  <c r="L406" i="13"/>
  <c r="M406" i="13"/>
  <c r="N406" i="13"/>
  <c r="O406" i="13"/>
  <c r="P406" i="13"/>
  <c r="Q406" i="13"/>
  <c r="R406" i="13"/>
  <c r="S406" i="13"/>
  <c r="T406" i="13"/>
  <c r="U406" i="13"/>
  <c r="V406" i="13"/>
  <c r="W406" i="13"/>
  <c r="D407" i="13"/>
  <c r="E407" i="13"/>
  <c r="F407" i="13"/>
  <c r="G407" i="13"/>
  <c r="H407" i="13"/>
  <c r="I407" i="13"/>
  <c r="J407" i="13"/>
  <c r="K407" i="13"/>
  <c r="L407" i="13"/>
  <c r="M407" i="13"/>
  <c r="N407" i="13"/>
  <c r="O407" i="13"/>
  <c r="P407" i="13"/>
  <c r="Q407" i="13"/>
  <c r="R407" i="13"/>
  <c r="S407" i="13"/>
  <c r="T407" i="13"/>
  <c r="U407" i="13"/>
  <c r="V407" i="13"/>
  <c r="W407" i="13"/>
  <c r="D408" i="13"/>
  <c r="E408" i="13"/>
  <c r="F408" i="13"/>
  <c r="G408" i="13"/>
  <c r="H408" i="13"/>
  <c r="I408" i="13"/>
  <c r="J408" i="13"/>
  <c r="K408" i="13"/>
  <c r="L408" i="13"/>
  <c r="M408" i="13"/>
  <c r="N408" i="13"/>
  <c r="O408" i="13"/>
  <c r="P408" i="13"/>
  <c r="Q408" i="13"/>
  <c r="R408" i="13"/>
  <c r="S408" i="13"/>
  <c r="T408" i="13"/>
  <c r="U408" i="13"/>
  <c r="V408" i="13"/>
  <c r="W408" i="13"/>
  <c r="D409" i="13"/>
  <c r="E409" i="13"/>
  <c r="F409" i="13"/>
  <c r="G409" i="13"/>
  <c r="H409" i="13"/>
  <c r="I409" i="13"/>
  <c r="J409" i="13"/>
  <c r="K409" i="13"/>
  <c r="L409" i="13"/>
  <c r="M409" i="13"/>
  <c r="N409" i="13"/>
  <c r="O409" i="13"/>
  <c r="P409" i="13"/>
  <c r="Q409" i="13"/>
  <c r="R409" i="13"/>
  <c r="S409" i="13"/>
  <c r="T409" i="13"/>
  <c r="U409" i="13"/>
  <c r="V409" i="13"/>
  <c r="W409" i="13"/>
  <c r="D410" i="13"/>
  <c r="E410" i="13"/>
  <c r="F410" i="13"/>
  <c r="G410" i="13"/>
  <c r="H410" i="13"/>
  <c r="I410" i="13"/>
  <c r="J410" i="13"/>
  <c r="K410" i="13"/>
  <c r="L410" i="13"/>
  <c r="M410" i="13"/>
  <c r="N410" i="13"/>
  <c r="O410" i="13"/>
  <c r="P410" i="13"/>
  <c r="Q410" i="13"/>
  <c r="R410" i="13"/>
  <c r="S410" i="13"/>
  <c r="T410" i="13"/>
  <c r="U410" i="13"/>
  <c r="V410" i="13"/>
  <c r="W410" i="13"/>
  <c r="D411" i="13"/>
  <c r="E411" i="13"/>
  <c r="F411" i="13"/>
  <c r="G411" i="13"/>
  <c r="H411" i="13"/>
  <c r="I411" i="13"/>
  <c r="J411" i="13"/>
  <c r="K411" i="13"/>
  <c r="L411" i="13"/>
  <c r="M411" i="13"/>
  <c r="N411" i="13"/>
  <c r="O411" i="13"/>
  <c r="P411" i="13"/>
  <c r="Q411" i="13"/>
  <c r="R411" i="13"/>
  <c r="S411" i="13"/>
  <c r="T411" i="13"/>
  <c r="U411" i="13"/>
  <c r="V411" i="13"/>
  <c r="W411" i="13"/>
  <c r="D412" i="13"/>
  <c r="E412" i="13"/>
  <c r="F412" i="13"/>
  <c r="G412" i="13"/>
  <c r="H412" i="13"/>
  <c r="I412" i="13"/>
  <c r="J412" i="13"/>
  <c r="K412" i="13"/>
  <c r="L412" i="13"/>
  <c r="M412" i="13"/>
  <c r="N412" i="13"/>
  <c r="O412" i="13"/>
  <c r="P412" i="13"/>
  <c r="Q412" i="13"/>
  <c r="R412" i="13"/>
  <c r="S412" i="13"/>
  <c r="T412" i="13"/>
  <c r="U412" i="13"/>
  <c r="V412" i="13"/>
  <c r="W412" i="13"/>
  <c r="D413" i="13"/>
  <c r="E413" i="13"/>
  <c r="F413" i="13"/>
  <c r="G413" i="13"/>
  <c r="H413" i="13"/>
  <c r="I413" i="13"/>
  <c r="J413" i="13"/>
  <c r="K413" i="13"/>
  <c r="L413" i="13"/>
  <c r="M413" i="13"/>
  <c r="N413" i="13"/>
  <c r="O413" i="13"/>
  <c r="P413" i="13"/>
  <c r="Q413" i="13"/>
  <c r="R413" i="13"/>
  <c r="S413" i="13"/>
  <c r="T413" i="13"/>
  <c r="U413" i="13"/>
  <c r="V413" i="13"/>
  <c r="W413" i="13"/>
  <c r="D414" i="13"/>
  <c r="E414" i="13"/>
  <c r="F414" i="13"/>
  <c r="G414" i="13"/>
  <c r="H414" i="13"/>
  <c r="I414" i="13"/>
  <c r="J414" i="13"/>
  <c r="K414" i="13"/>
  <c r="L414" i="13"/>
  <c r="M414" i="13"/>
  <c r="N414" i="13"/>
  <c r="O414" i="13"/>
  <c r="P414" i="13"/>
  <c r="Q414" i="13"/>
  <c r="R414" i="13"/>
  <c r="S414" i="13"/>
  <c r="T414" i="13"/>
  <c r="U414" i="13"/>
  <c r="V414" i="13"/>
  <c r="W414" i="13"/>
  <c r="D415" i="13"/>
  <c r="E415" i="13"/>
  <c r="F415" i="13"/>
  <c r="G415" i="13"/>
  <c r="H415" i="13"/>
  <c r="I415" i="13"/>
  <c r="J415" i="13"/>
  <c r="K415" i="13"/>
  <c r="L415" i="13"/>
  <c r="M415" i="13"/>
  <c r="N415" i="13"/>
  <c r="O415" i="13"/>
  <c r="P415" i="13"/>
  <c r="Q415" i="13"/>
  <c r="R415" i="13"/>
  <c r="S415" i="13"/>
  <c r="T415" i="13"/>
  <c r="U415" i="13"/>
  <c r="V415" i="13"/>
  <c r="W415" i="13"/>
  <c r="D416" i="13"/>
  <c r="E416" i="13"/>
  <c r="F416" i="13"/>
  <c r="G416" i="13"/>
  <c r="H416" i="13"/>
  <c r="I416" i="13"/>
  <c r="J416" i="13"/>
  <c r="K416" i="13"/>
  <c r="L416" i="13"/>
  <c r="M416" i="13"/>
  <c r="N416" i="13"/>
  <c r="O416" i="13"/>
  <c r="P416" i="13"/>
  <c r="Q416" i="13"/>
  <c r="R416" i="13"/>
  <c r="S416" i="13"/>
  <c r="T416" i="13"/>
  <c r="U416" i="13"/>
  <c r="V416" i="13"/>
  <c r="W416" i="13"/>
  <c r="D417" i="13"/>
  <c r="E417" i="13"/>
  <c r="F417" i="13"/>
  <c r="G417" i="13"/>
  <c r="H417" i="13"/>
  <c r="I417" i="13"/>
  <c r="J417" i="13"/>
  <c r="K417" i="13"/>
  <c r="L417" i="13"/>
  <c r="M417" i="13"/>
  <c r="N417" i="13"/>
  <c r="O417" i="13"/>
  <c r="P417" i="13"/>
  <c r="Q417" i="13"/>
  <c r="R417" i="13"/>
  <c r="S417" i="13"/>
  <c r="T417" i="13"/>
  <c r="U417" i="13"/>
  <c r="V417" i="13"/>
  <c r="W417" i="13"/>
  <c r="D418" i="13"/>
  <c r="E418" i="13"/>
  <c r="F418" i="13"/>
  <c r="G418" i="13"/>
  <c r="H418" i="13"/>
  <c r="I418" i="13"/>
  <c r="J418" i="13"/>
  <c r="K418" i="13"/>
  <c r="L418" i="13"/>
  <c r="M418" i="13"/>
  <c r="N418" i="13"/>
  <c r="O418" i="13"/>
  <c r="P418" i="13"/>
  <c r="Q418" i="13"/>
  <c r="R418" i="13"/>
  <c r="S418" i="13"/>
  <c r="T418" i="13"/>
  <c r="U418" i="13"/>
  <c r="V418" i="13"/>
  <c r="W418" i="13"/>
  <c r="D419" i="13"/>
  <c r="E419" i="13"/>
  <c r="F419" i="13"/>
  <c r="G419" i="13"/>
  <c r="H419" i="13"/>
  <c r="I419" i="13"/>
  <c r="J419" i="13"/>
  <c r="K419" i="13"/>
  <c r="L419" i="13"/>
  <c r="M419" i="13"/>
  <c r="N419" i="13"/>
  <c r="O419" i="13"/>
  <c r="P419" i="13"/>
  <c r="Q419" i="13"/>
  <c r="R419" i="13"/>
  <c r="S419" i="13"/>
  <c r="T419" i="13"/>
  <c r="U419" i="13"/>
  <c r="V419" i="13"/>
  <c r="W419" i="13"/>
  <c r="D420" i="13"/>
  <c r="E420" i="13"/>
  <c r="F420" i="13"/>
  <c r="G420" i="13"/>
  <c r="H420" i="13"/>
  <c r="I420" i="13"/>
  <c r="J420" i="13"/>
  <c r="K420" i="13"/>
  <c r="L420" i="13"/>
  <c r="M420" i="13"/>
  <c r="N420" i="13"/>
  <c r="O420" i="13"/>
  <c r="P420" i="13"/>
  <c r="Q420" i="13"/>
  <c r="R420" i="13"/>
  <c r="S420" i="13"/>
  <c r="T420" i="13"/>
  <c r="U420" i="13"/>
  <c r="V420" i="13"/>
  <c r="W420" i="13"/>
  <c r="D421" i="13"/>
  <c r="E421" i="13"/>
  <c r="F421" i="13"/>
  <c r="G421" i="13"/>
  <c r="H421" i="13"/>
  <c r="I421" i="13"/>
  <c r="J421" i="13"/>
  <c r="K421" i="13"/>
  <c r="L421" i="13"/>
  <c r="M421" i="13"/>
  <c r="N421" i="13"/>
  <c r="O421" i="13"/>
  <c r="P421" i="13"/>
  <c r="Q421" i="13"/>
  <c r="R421" i="13"/>
  <c r="S421" i="13"/>
  <c r="T421" i="13"/>
  <c r="U421" i="13"/>
  <c r="V421" i="13"/>
  <c r="W421" i="13"/>
  <c r="D422" i="13"/>
  <c r="E422" i="13"/>
  <c r="F422" i="13"/>
  <c r="G422" i="13"/>
  <c r="H422" i="13"/>
  <c r="I422" i="13"/>
  <c r="J422" i="13"/>
  <c r="K422" i="13"/>
  <c r="L422" i="13"/>
  <c r="M422" i="13"/>
  <c r="N422" i="13"/>
  <c r="O422" i="13"/>
  <c r="P422" i="13"/>
  <c r="Q422" i="13"/>
  <c r="R422" i="13"/>
  <c r="S422" i="13"/>
  <c r="T422" i="13"/>
  <c r="U422" i="13"/>
  <c r="V422" i="13"/>
  <c r="W422" i="13"/>
  <c r="D423" i="13"/>
  <c r="E423" i="13"/>
  <c r="F423" i="13"/>
  <c r="G423" i="13"/>
  <c r="H423" i="13"/>
  <c r="I423" i="13"/>
  <c r="J423" i="13"/>
  <c r="K423" i="13"/>
  <c r="L423" i="13"/>
  <c r="M423" i="13"/>
  <c r="N423" i="13"/>
  <c r="O423" i="13"/>
  <c r="P423" i="13"/>
  <c r="Q423" i="13"/>
  <c r="R423" i="13"/>
  <c r="S423" i="13"/>
  <c r="T423" i="13"/>
  <c r="U423" i="13"/>
  <c r="V423" i="13"/>
  <c r="W423" i="13"/>
  <c r="D424" i="13"/>
  <c r="E424" i="13"/>
  <c r="F424" i="13"/>
  <c r="G424" i="13"/>
  <c r="H424" i="13"/>
  <c r="I424" i="13"/>
  <c r="J424" i="13"/>
  <c r="K424" i="13"/>
  <c r="L424" i="13"/>
  <c r="M424" i="13"/>
  <c r="N424" i="13"/>
  <c r="O424" i="13"/>
  <c r="P424" i="13"/>
  <c r="Q424" i="13"/>
  <c r="R424" i="13"/>
  <c r="S424" i="13"/>
  <c r="T424" i="13"/>
  <c r="U424" i="13"/>
  <c r="V424" i="13"/>
  <c r="W424" i="13"/>
  <c r="D425" i="13"/>
  <c r="E425" i="13"/>
  <c r="F425" i="13"/>
  <c r="G425" i="13"/>
  <c r="H425" i="13"/>
  <c r="I425" i="13"/>
  <c r="J425" i="13"/>
  <c r="K425" i="13"/>
  <c r="L425" i="13"/>
  <c r="M425" i="13"/>
  <c r="N425" i="13"/>
  <c r="O425" i="13"/>
  <c r="P425" i="13"/>
  <c r="Q425" i="13"/>
  <c r="R425" i="13"/>
  <c r="S425" i="13"/>
  <c r="T425" i="13"/>
  <c r="U425" i="13"/>
  <c r="V425" i="13"/>
  <c r="W425" i="13"/>
  <c r="D426" i="13"/>
  <c r="E426" i="13"/>
  <c r="F426" i="13"/>
  <c r="G426" i="13"/>
  <c r="H426" i="13"/>
  <c r="I426" i="13"/>
  <c r="J426" i="13"/>
  <c r="K426" i="13"/>
  <c r="L426" i="13"/>
  <c r="M426" i="13"/>
  <c r="N426" i="13"/>
  <c r="O426" i="13"/>
  <c r="P426" i="13"/>
  <c r="Q426" i="13"/>
  <c r="R426" i="13"/>
  <c r="S426" i="13"/>
  <c r="T426" i="13"/>
  <c r="U426" i="13"/>
  <c r="V426" i="13"/>
  <c r="W426" i="13"/>
  <c r="D427" i="13"/>
  <c r="E427" i="13"/>
  <c r="F427" i="13"/>
  <c r="G427" i="13"/>
  <c r="H427" i="13"/>
  <c r="I427" i="13"/>
  <c r="J427" i="13"/>
  <c r="K427" i="13"/>
  <c r="L427" i="13"/>
  <c r="M427" i="13"/>
  <c r="N427" i="13"/>
  <c r="O427" i="13"/>
  <c r="P427" i="13"/>
  <c r="Q427" i="13"/>
  <c r="R427" i="13"/>
  <c r="S427" i="13"/>
  <c r="T427" i="13"/>
  <c r="U427" i="13"/>
  <c r="V427" i="13"/>
  <c r="W427" i="13"/>
  <c r="D428" i="13"/>
  <c r="E428" i="13"/>
  <c r="F428" i="13"/>
  <c r="G428" i="13"/>
  <c r="H428" i="13"/>
  <c r="I428" i="13"/>
  <c r="J428" i="13"/>
  <c r="K428" i="13"/>
  <c r="L428" i="13"/>
  <c r="M428" i="13"/>
  <c r="N428" i="13"/>
  <c r="O428" i="13"/>
  <c r="P428" i="13"/>
  <c r="Q428" i="13"/>
  <c r="R428" i="13"/>
  <c r="S428" i="13"/>
  <c r="T428" i="13"/>
  <c r="U428" i="13"/>
  <c r="V428" i="13"/>
  <c r="W428" i="13"/>
  <c r="D429" i="13"/>
  <c r="E429" i="13"/>
  <c r="F429" i="13"/>
  <c r="G429" i="13"/>
  <c r="H429" i="13"/>
  <c r="I429" i="13"/>
  <c r="J429" i="13"/>
  <c r="K429" i="13"/>
  <c r="L429" i="13"/>
  <c r="M429" i="13"/>
  <c r="N429" i="13"/>
  <c r="O429" i="13"/>
  <c r="P429" i="13"/>
  <c r="Q429" i="13"/>
  <c r="R429" i="13"/>
  <c r="S429" i="13"/>
  <c r="T429" i="13"/>
  <c r="U429" i="13"/>
  <c r="V429" i="13"/>
  <c r="W429" i="13"/>
  <c r="D430" i="13"/>
  <c r="E430" i="13"/>
  <c r="F430" i="13"/>
  <c r="G430" i="13"/>
  <c r="H430" i="13"/>
  <c r="I430" i="13"/>
  <c r="J430" i="13"/>
  <c r="K430" i="13"/>
  <c r="L430" i="13"/>
  <c r="M430" i="13"/>
  <c r="N430" i="13"/>
  <c r="O430" i="13"/>
  <c r="P430" i="13"/>
  <c r="Q430" i="13"/>
  <c r="R430" i="13"/>
  <c r="S430" i="13"/>
  <c r="T430" i="13"/>
  <c r="U430" i="13"/>
  <c r="V430" i="13"/>
  <c r="W430" i="13"/>
  <c r="D431" i="13"/>
  <c r="E431" i="13"/>
  <c r="F431" i="13"/>
  <c r="G431" i="13"/>
  <c r="H431" i="13"/>
  <c r="I431" i="13"/>
  <c r="J431" i="13"/>
  <c r="K431" i="13"/>
  <c r="L431" i="13"/>
  <c r="M431" i="13"/>
  <c r="N431" i="13"/>
  <c r="O431" i="13"/>
  <c r="P431" i="13"/>
  <c r="Q431" i="13"/>
  <c r="R431" i="13"/>
  <c r="S431" i="13"/>
  <c r="T431" i="13"/>
  <c r="U431" i="13"/>
  <c r="V431" i="13"/>
  <c r="W431" i="13"/>
  <c r="D432" i="13"/>
  <c r="E432" i="13"/>
  <c r="F432" i="13"/>
  <c r="G432" i="13"/>
  <c r="H432" i="13"/>
  <c r="I432" i="13"/>
  <c r="J432" i="13"/>
  <c r="K432" i="13"/>
  <c r="L432" i="13"/>
  <c r="M432" i="13"/>
  <c r="N432" i="13"/>
  <c r="O432" i="13"/>
  <c r="P432" i="13"/>
  <c r="Q432" i="13"/>
  <c r="R432" i="13"/>
  <c r="S432" i="13"/>
  <c r="T432" i="13"/>
  <c r="U432" i="13"/>
  <c r="V432" i="13"/>
  <c r="W432" i="13"/>
  <c r="D433" i="13"/>
  <c r="E433" i="13"/>
  <c r="F433" i="13"/>
  <c r="G433" i="13"/>
  <c r="H433" i="13"/>
  <c r="I433" i="13"/>
  <c r="J433" i="13"/>
  <c r="K433" i="13"/>
  <c r="L433" i="13"/>
  <c r="M433" i="13"/>
  <c r="N433" i="13"/>
  <c r="O433" i="13"/>
  <c r="P433" i="13"/>
  <c r="Q433" i="13"/>
  <c r="R433" i="13"/>
  <c r="S433" i="13"/>
  <c r="T433" i="13"/>
  <c r="U433" i="13"/>
  <c r="V433" i="13"/>
  <c r="W433" i="13"/>
  <c r="D434" i="13"/>
  <c r="E434" i="13"/>
  <c r="F434" i="13"/>
  <c r="G434" i="13"/>
  <c r="H434" i="13"/>
  <c r="I434" i="13"/>
  <c r="J434" i="13"/>
  <c r="K434" i="13"/>
  <c r="L434" i="13"/>
  <c r="M434" i="13"/>
  <c r="N434" i="13"/>
  <c r="O434" i="13"/>
  <c r="P434" i="13"/>
  <c r="Q434" i="13"/>
  <c r="R434" i="13"/>
  <c r="S434" i="13"/>
  <c r="T434" i="13"/>
  <c r="U434" i="13"/>
  <c r="V434" i="13"/>
  <c r="W434" i="13"/>
  <c r="D435" i="13"/>
  <c r="E435" i="13"/>
  <c r="F435" i="13"/>
  <c r="G435" i="13"/>
  <c r="H435" i="13"/>
  <c r="I435" i="13"/>
  <c r="J435" i="13"/>
  <c r="K435" i="13"/>
  <c r="L435" i="13"/>
  <c r="M435" i="13"/>
  <c r="N435" i="13"/>
  <c r="O435" i="13"/>
  <c r="P435" i="13"/>
  <c r="Q435" i="13"/>
  <c r="R435" i="13"/>
  <c r="S435" i="13"/>
  <c r="T435" i="13"/>
  <c r="U435" i="13"/>
  <c r="V435" i="13"/>
  <c r="W435" i="13"/>
  <c r="D436" i="13"/>
  <c r="E436" i="13"/>
  <c r="F436" i="13"/>
  <c r="G436" i="13"/>
  <c r="H436" i="13"/>
  <c r="I436" i="13"/>
  <c r="J436" i="13"/>
  <c r="K436" i="13"/>
  <c r="L436" i="13"/>
  <c r="M436" i="13"/>
  <c r="N436" i="13"/>
  <c r="O436" i="13"/>
  <c r="P436" i="13"/>
  <c r="Q436" i="13"/>
  <c r="R436" i="13"/>
  <c r="S436" i="13"/>
  <c r="T436" i="13"/>
  <c r="U436" i="13"/>
  <c r="V436" i="13"/>
  <c r="W436" i="13"/>
  <c r="D437" i="13"/>
  <c r="E437" i="13"/>
  <c r="F437" i="13"/>
  <c r="G437" i="13"/>
  <c r="H437" i="13"/>
  <c r="I437" i="13"/>
  <c r="J437" i="13"/>
  <c r="K437" i="13"/>
  <c r="L437" i="13"/>
  <c r="M437" i="13"/>
  <c r="N437" i="13"/>
  <c r="O437" i="13"/>
  <c r="P437" i="13"/>
  <c r="Q437" i="13"/>
  <c r="R437" i="13"/>
  <c r="S437" i="13"/>
  <c r="T437" i="13"/>
  <c r="U437" i="13"/>
  <c r="V437" i="13"/>
  <c r="W437" i="13"/>
  <c r="D438" i="13"/>
  <c r="E438" i="13"/>
  <c r="F438" i="13"/>
  <c r="G438" i="13"/>
  <c r="H438" i="13"/>
  <c r="I438" i="13"/>
  <c r="J438" i="13"/>
  <c r="K438" i="13"/>
  <c r="L438" i="13"/>
  <c r="M438" i="13"/>
  <c r="N438" i="13"/>
  <c r="O438" i="13"/>
  <c r="P438" i="13"/>
  <c r="Q438" i="13"/>
  <c r="R438" i="13"/>
  <c r="S438" i="13"/>
  <c r="T438" i="13"/>
  <c r="U438" i="13"/>
  <c r="V438" i="13"/>
  <c r="W438" i="13"/>
  <c r="D439" i="13"/>
  <c r="E439" i="13"/>
  <c r="F439" i="13"/>
  <c r="G439" i="13"/>
  <c r="H439" i="13"/>
  <c r="I439" i="13"/>
  <c r="J439" i="13"/>
  <c r="K439" i="13"/>
  <c r="L439" i="13"/>
  <c r="M439" i="13"/>
  <c r="N439" i="13"/>
  <c r="O439" i="13"/>
  <c r="P439" i="13"/>
  <c r="Q439" i="13"/>
  <c r="R439" i="13"/>
  <c r="S439" i="13"/>
  <c r="T439" i="13"/>
  <c r="U439" i="13"/>
  <c r="V439" i="13"/>
  <c r="W439" i="13"/>
  <c r="D440" i="13"/>
  <c r="E440" i="13"/>
  <c r="F440" i="13"/>
  <c r="G440" i="13"/>
  <c r="H440" i="13"/>
  <c r="I440" i="13"/>
  <c r="J440" i="13"/>
  <c r="K440" i="13"/>
  <c r="L440" i="13"/>
  <c r="M440" i="13"/>
  <c r="N440" i="13"/>
  <c r="O440" i="13"/>
  <c r="P440" i="13"/>
  <c r="Q440" i="13"/>
  <c r="R440" i="13"/>
  <c r="S440" i="13"/>
  <c r="T440" i="13"/>
  <c r="U440" i="13"/>
  <c r="V440" i="13"/>
  <c r="W440" i="13"/>
  <c r="D441" i="13"/>
  <c r="E441" i="13"/>
  <c r="F441" i="13"/>
  <c r="G441" i="13"/>
  <c r="H441" i="13"/>
  <c r="I441" i="13"/>
  <c r="J441" i="13"/>
  <c r="K441" i="13"/>
  <c r="L441" i="13"/>
  <c r="M441" i="13"/>
  <c r="N441" i="13"/>
  <c r="O441" i="13"/>
  <c r="P441" i="13"/>
  <c r="Q441" i="13"/>
  <c r="R441" i="13"/>
  <c r="S441" i="13"/>
  <c r="T441" i="13"/>
  <c r="U441" i="13"/>
  <c r="V441" i="13"/>
  <c r="W441" i="13"/>
  <c r="D442" i="13"/>
  <c r="E442" i="13"/>
  <c r="F442" i="13"/>
  <c r="G442" i="13"/>
  <c r="H442" i="13"/>
  <c r="I442" i="13"/>
  <c r="J442" i="13"/>
  <c r="K442" i="13"/>
  <c r="L442" i="13"/>
  <c r="M442" i="13"/>
  <c r="N442" i="13"/>
  <c r="O442" i="13"/>
  <c r="P442" i="13"/>
  <c r="Q442" i="13"/>
  <c r="R442" i="13"/>
  <c r="S442" i="13"/>
  <c r="T442" i="13"/>
  <c r="U442" i="13"/>
  <c r="V442" i="13"/>
  <c r="W442" i="13"/>
  <c r="D443" i="13"/>
  <c r="E443" i="13"/>
  <c r="F443" i="13"/>
  <c r="G443" i="13"/>
  <c r="H443" i="13"/>
  <c r="I443" i="13"/>
  <c r="J443" i="13"/>
  <c r="K443" i="13"/>
  <c r="L443" i="13"/>
  <c r="M443" i="13"/>
  <c r="N443" i="13"/>
  <c r="O443" i="13"/>
  <c r="P443" i="13"/>
  <c r="Q443" i="13"/>
  <c r="R443" i="13"/>
  <c r="S443" i="13"/>
  <c r="T443" i="13"/>
  <c r="U443" i="13"/>
  <c r="V443" i="13"/>
  <c r="W443" i="13"/>
  <c r="D444" i="13"/>
  <c r="E444" i="13"/>
  <c r="F444" i="13"/>
  <c r="G444" i="13"/>
  <c r="H444" i="13"/>
  <c r="I444" i="13"/>
  <c r="J444" i="13"/>
  <c r="K444" i="13"/>
  <c r="L444" i="13"/>
  <c r="M444" i="13"/>
  <c r="N444" i="13"/>
  <c r="O444" i="13"/>
  <c r="P444" i="13"/>
  <c r="Q444" i="13"/>
  <c r="R444" i="13"/>
  <c r="S444" i="13"/>
  <c r="T444" i="13"/>
  <c r="U444" i="13"/>
  <c r="V444" i="13"/>
  <c r="W444" i="13"/>
  <c r="D445" i="13"/>
  <c r="E445" i="13"/>
  <c r="F445" i="13"/>
  <c r="G445" i="13"/>
  <c r="H445" i="13"/>
  <c r="I445" i="13"/>
  <c r="J445" i="13"/>
  <c r="K445" i="13"/>
  <c r="L445" i="13"/>
  <c r="M445" i="13"/>
  <c r="N445" i="13"/>
  <c r="O445" i="13"/>
  <c r="P445" i="13"/>
  <c r="Q445" i="13"/>
  <c r="R445" i="13"/>
  <c r="S445" i="13"/>
  <c r="T445" i="13"/>
  <c r="U445" i="13"/>
  <c r="V445" i="13"/>
  <c r="W445" i="13"/>
  <c r="D446" i="13"/>
  <c r="E446" i="13"/>
  <c r="F446" i="13"/>
  <c r="G446" i="13"/>
  <c r="H446" i="13"/>
  <c r="I446" i="13"/>
  <c r="J446" i="13"/>
  <c r="K446" i="13"/>
  <c r="L446" i="13"/>
  <c r="M446" i="13"/>
  <c r="N446" i="13"/>
  <c r="O446" i="13"/>
  <c r="P446" i="13"/>
  <c r="Q446" i="13"/>
  <c r="R446" i="13"/>
  <c r="S446" i="13"/>
  <c r="T446" i="13"/>
  <c r="U446" i="13"/>
  <c r="V446" i="13"/>
  <c r="W446" i="13"/>
  <c r="D447" i="13"/>
  <c r="E447" i="13"/>
  <c r="F447" i="13"/>
  <c r="G447" i="13"/>
  <c r="H447" i="13"/>
  <c r="I447" i="13"/>
  <c r="J447" i="13"/>
  <c r="K447" i="13"/>
  <c r="L447" i="13"/>
  <c r="M447" i="13"/>
  <c r="N447" i="13"/>
  <c r="O447" i="13"/>
  <c r="P447" i="13"/>
  <c r="Q447" i="13"/>
  <c r="R447" i="13"/>
  <c r="S447" i="13"/>
  <c r="T447" i="13"/>
  <c r="U447" i="13"/>
  <c r="V447" i="13"/>
  <c r="W447" i="13"/>
  <c r="D448" i="13"/>
  <c r="E448" i="13"/>
  <c r="F448" i="13"/>
  <c r="G448" i="13"/>
  <c r="H448" i="13"/>
  <c r="I448" i="13"/>
  <c r="J448" i="13"/>
  <c r="K448" i="13"/>
  <c r="L448" i="13"/>
  <c r="M448" i="13"/>
  <c r="N448" i="13"/>
  <c r="O448" i="13"/>
  <c r="P448" i="13"/>
  <c r="Q448" i="13"/>
  <c r="R448" i="13"/>
  <c r="S448" i="13"/>
  <c r="T448" i="13"/>
  <c r="U448" i="13"/>
  <c r="V448" i="13"/>
  <c r="W448" i="13"/>
  <c r="D449" i="13"/>
  <c r="E449" i="13"/>
  <c r="F449" i="13"/>
  <c r="G449" i="13"/>
  <c r="H449" i="13"/>
  <c r="I449" i="13"/>
  <c r="J449" i="13"/>
  <c r="K449" i="13"/>
  <c r="L449" i="13"/>
  <c r="M449" i="13"/>
  <c r="N449" i="13"/>
  <c r="O449" i="13"/>
  <c r="P449" i="13"/>
  <c r="Q449" i="13"/>
  <c r="R449" i="13"/>
  <c r="S449" i="13"/>
  <c r="T449" i="13"/>
  <c r="U449" i="13"/>
  <c r="V449" i="13"/>
  <c r="W449" i="13"/>
  <c r="D450" i="13"/>
  <c r="E450" i="13"/>
  <c r="F450" i="13"/>
  <c r="G450" i="13"/>
  <c r="H450" i="13"/>
  <c r="I450" i="13"/>
  <c r="J450" i="13"/>
  <c r="K450" i="13"/>
  <c r="L450" i="13"/>
  <c r="M450" i="13"/>
  <c r="N450" i="13"/>
  <c r="O450" i="13"/>
  <c r="P450" i="13"/>
  <c r="Q450" i="13"/>
  <c r="R450" i="13"/>
  <c r="S450" i="13"/>
  <c r="T450" i="13"/>
  <c r="U450" i="13"/>
  <c r="V450" i="13"/>
  <c r="W450" i="13"/>
  <c r="D451" i="13"/>
  <c r="E451" i="13"/>
  <c r="F451" i="13"/>
  <c r="G451" i="13"/>
  <c r="H451" i="13"/>
  <c r="I451" i="13"/>
  <c r="J451" i="13"/>
  <c r="K451" i="13"/>
  <c r="L451" i="13"/>
  <c r="M451" i="13"/>
  <c r="N451" i="13"/>
  <c r="O451" i="13"/>
  <c r="P451" i="13"/>
  <c r="Q451" i="13"/>
  <c r="R451" i="13"/>
  <c r="S451" i="13"/>
  <c r="T451" i="13"/>
  <c r="U451" i="13"/>
  <c r="V451" i="13"/>
  <c r="W451" i="13"/>
  <c r="D452" i="13"/>
  <c r="E452" i="13"/>
  <c r="F452" i="13"/>
  <c r="G452" i="13"/>
  <c r="H452" i="13"/>
  <c r="I452" i="13"/>
  <c r="J452" i="13"/>
  <c r="K452" i="13"/>
  <c r="L452" i="13"/>
  <c r="M452" i="13"/>
  <c r="N452" i="13"/>
  <c r="O452" i="13"/>
  <c r="P452" i="13"/>
  <c r="Q452" i="13"/>
  <c r="R452" i="13"/>
  <c r="S452" i="13"/>
  <c r="T452" i="13"/>
  <c r="U452" i="13"/>
  <c r="V452" i="13"/>
  <c r="W452" i="13"/>
  <c r="D453" i="13"/>
  <c r="E453" i="13"/>
  <c r="F453" i="13"/>
  <c r="G453" i="13"/>
  <c r="H453" i="13"/>
  <c r="I453" i="13"/>
  <c r="J453" i="13"/>
  <c r="K453" i="13"/>
  <c r="L453" i="13"/>
  <c r="M453" i="13"/>
  <c r="N453" i="13"/>
  <c r="O453" i="13"/>
  <c r="P453" i="13"/>
  <c r="Q453" i="13"/>
  <c r="R453" i="13"/>
  <c r="S453" i="13"/>
  <c r="T453" i="13"/>
  <c r="U453" i="13"/>
  <c r="V453" i="13"/>
  <c r="W453" i="13"/>
  <c r="D454" i="13"/>
  <c r="E454" i="13"/>
  <c r="F454" i="13"/>
  <c r="G454" i="13"/>
  <c r="H454" i="13"/>
  <c r="I454" i="13"/>
  <c r="J454" i="13"/>
  <c r="K454" i="13"/>
  <c r="L454" i="13"/>
  <c r="M454" i="13"/>
  <c r="N454" i="13"/>
  <c r="O454" i="13"/>
  <c r="P454" i="13"/>
  <c r="Q454" i="13"/>
  <c r="R454" i="13"/>
  <c r="S454" i="13"/>
  <c r="T454" i="13"/>
  <c r="U454" i="13"/>
  <c r="V454" i="13"/>
  <c r="W454" i="13"/>
  <c r="D455" i="13"/>
  <c r="E455" i="13"/>
  <c r="F455" i="13"/>
  <c r="G455" i="13"/>
  <c r="H455" i="13"/>
  <c r="I455" i="13"/>
  <c r="J455" i="13"/>
  <c r="K455" i="13"/>
  <c r="L455" i="13"/>
  <c r="M455" i="13"/>
  <c r="N455" i="13"/>
  <c r="O455" i="13"/>
  <c r="P455" i="13"/>
  <c r="Q455" i="13"/>
  <c r="R455" i="13"/>
  <c r="S455" i="13"/>
  <c r="T455" i="13"/>
  <c r="U455" i="13"/>
  <c r="V455" i="13"/>
  <c r="W455" i="13"/>
  <c r="D456" i="13"/>
  <c r="E456" i="13"/>
  <c r="F456" i="13"/>
  <c r="G456" i="13"/>
  <c r="H456" i="13"/>
  <c r="I456" i="13"/>
  <c r="J456" i="13"/>
  <c r="K456" i="13"/>
  <c r="L456" i="13"/>
  <c r="M456" i="13"/>
  <c r="N456" i="13"/>
  <c r="O456" i="13"/>
  <c r="P456" i="13"/>
  <c r="Q456" i="13"/>
  <c r="R456" i="13"/>
  <c r="S456" i="13"/>
  <c r="T456" i="13"/>
  <c r="U456" i="13"/>
  <c r="V456" i="13"/>
  <c r="W456" i="13"/>
  <c r="D457" i="13"/>
  <c r="E457" i="13"/>
  <c r="F457" i="13"/>
  <c r="G457" i="13"/>
  <c r="H457" i="13"/>
  <c r="I457" i="13"/>
  <c r="J457" i="13"/>
  <c r="K457" i="13"/>
  <c r="L457" i="13"/>
  <c r="M457" i="13"/>
  <c r="N457" i="13"/>
  <c r="O457" i="13"/>
  <c r="P457" i="13"/>
  <c r="Q457" i="13"/>
  <c r="R457" i="13"/>
  <c r="S457" i="13"/>
  <c r="T457" i="13"/>
  <c r="U457" i="13"/>
  <c r="V457" i="13"/>
  <c r="W457" i="13"/>
  <c r="D458" i="13"/>
  <c r="E458" i="13"/>
  <c r="F458" i="13"/>
  <c r="G458" i="13"/>
  <c r="H458" i="13"/>
  <c r="I458" i="13"/>
  <c r="J458" i="13"/>
  <c r="K458" i="13"/>
  <c r="L458" i="13"/>
  <c r="M458" i="13"/>
  <c r="N458" i="13"/>
  <c r="O458" i="13"/>
  <c r="P458" i="13"/>
  <c r="Q458" i="13"/>
  <c r="R458" i="13"/>
  <c r="S458" i="13"/>
  <c r="T458" i="13"/>
  <c r="U458" i="13"/>
  <c r="V458" i="13"/>
  <c r="W458" i="13"/>
  <c r="D459" i="13"/>
  <c r="E459" i="13"/>
  <c r="F459" i="13"/>
  <c r="G459" i="13"/>
  <c r="H459" i="13"/>
  <c r="I459" i="13"/>
  <c r="J459" i="13"/>
  <c r="K459" i="13"/>
  <c r="L459" i="13"/>
  <c r="M459" i="13"/>
  <c r="N459" i="13"/>
  <c r="O459" i="13"/>
  <c r="P459" i="13"/>
  <c r="Q459" i="13"/>
  <c r="R459" i="13"/>
  <c r="S459" i="13"/>
  <c r="T459" i="13"/>
  <c r="U459" i="13"/>
  <c r="V459" i="13"/>
  <c r="W459" i="13"/>
  <c r="D460" i="13"/>
  <c r="E460" i="13"/>
  <c r="F460" i="13"/>
  <c r="G460" i="13"/>
  <c r="H460" i="13"/>
  <c r="I460" i="13"/>
  <c r="J460" i="13"/>
  <c r="K460" i="13"/>
  <c r="L460" i="13"/>
  <c r="M460" i="13"/>
  <c r="N460" i="13"/>
  <c r="O460" i="13"/>
  <c r="P460" i="13"/>
  <c r="Q460" i="13"/>
  <c r="R460" i="13"/>
  <c r="S460" i="13"/>
  <c r="T460" i="13"/>
  <c r="U460" i="13"/>
  <c r="V460" i="13"/>
  <c r="W460" i="13"/>
  <c r="D461" i="13"/>
  <c r="E461" i="13"/>
  <c r="F461" i="13"/>
  <c r="G461" i="13"/>
  <c r="H461" i="13"/>
  <c r="I461" i="13"/>
  <c r="J461" i="13"/>
  <c r="K461" i="13"/>
  <c r="L461" i="13"/>
  <c r="M461" i="13"/>
  <c r="N461" i="13"/>
  <c r="O461" i="13"/>
  <c r="P461" i="13"/>
  <c r="Q461" i="13"/>
  <c r="R461" i="13"/>
  <c r="S461" i="13"/>
  <c r="T461" i="13"/>
  <c r="U461" i="13"/>
  <c r="V461" i="13"/>
  <c r="W461" i="13"/>
  <c r="D462" i="13"/>
  <c r="E462" i="13"/>
  <c r="F462" i="13"/>
  <c r="G462" i="13"/>
  <c r="H462" i="13"/>
  <c r="I462" i="13"/>
  <c r="J462" i="13"/>
  <c r="K462" i="13"/>
  <c r="L462" i="13"/>
  <c r="M462" i="13"/>
  <c r="N462" i="13"/>
  <c r="O462" i="13"/>
  <c r="P462" i="13"/>
  <c r="Q462" i="13"/>
  <c r="R462" i="13"/>
  <c r="S462" i="13"/>
  <c r="T462" i="13"/>
  <c r="U462" i="13"/>
  <c r="V462" i="13"/>
  <c r="W462" i="13"/>
  <c r="D463" i="13"/>
  <c r="E463" i="13"/>
  <c r="F463" i="13"/>
  <c r="G463" i="13"/>
  <c r="H463" i="13"/>
  <c r="I463" i="13"/>
  <c r="J463" i="13"/>
  <c r="K463" i="13"/>
  <c r="L463" i="13"/>
  <c r="M463" i="13"/>
  <c r="N463" i="13"/>
  <c r="O463" i="13"/>
  <c r="P463" i="13"/>
  <c r="Q463" i="13"/>
  <c r="R463" i="13"/>
  <c r="S463" i="13"/>
  <c r="T463" i="13"/>
  <c r="U463" i="13"/>
  <c r="V463" i="13"/>
  <c r="W463" i="13"/>
  <c r="D464" i="13"/>
  <c r="E464" i="13"/>
  <c r="F464" i="13"/>
  <c r="G464" i="13"/>
  <c r="H464" i="13"/>
  <c r="I464" i="13"/>
  <c r="J464" i="13"/>
  <c r="K464" i="13"/>
  <c r="L464" i="13"/>
  <c r="M464" i="13"/>
  <c r="N464" i="13"/>
  <c r="O464" i="13"/>
  <c r="P464" i="13"/>
  <c r="Q464" i="13"/>
  <c r="R464" i="13"/>
  <c r="S464" i="13"/>
  <c r="T464" i="13"/>
  <c r="U464" i="13"/>
  <c r="V464" i="13"/>
  <c r="W464" i="13"/>
  <c r="D465" i="13"/>
  <c r="E465" i="13"/>
  <c r="F465" i="13"/>
  <c r="G465" i="13"/>
  <c r="H465" i="13"/>
  <c r="I465" i="13"/>
  <c r="J465" i="13"/>
  <c r="K465" i="13"/>
  <c r="L465" i="13"/>
  <c r="M465" i="13"/>
  <c r="N465" i="13"/>
  <c r="O465" i="13"/>
  <c r="P465" i="13"/>
  <c r="Q465" i="13"/>
  <c r="R465" i="13"/>
  <c r="S465" i="13"/>
  <c r="T465" i="13"/>
  <c r="U465" i="13"/>
  <c r="V465" i="13"/>
  <c r="W465" i="13"/>
  <c r="D466" i="13"/>
  <c r="E466" i="13"/>
  <c r="F466" i="13"/>
  <c r="G466" i="13"/>
  <c r="H466" i="13"/>
  <c r="I466" i="13"/>
  <c r="J466" i="13"/>
  <c r="K466" i="13"/>
  <c r="L466" i="13"/>
  <c r="M466" i="13"/>
  <c r="N466" i="13"/>
  <c r="O466" i="13"/>
  <c r="P466" i="13"/>
  <c r="Q466" i="13"/>
  <c r="R466" i="13"/>
  <c r="S466" i="13"/>
  <c r="T466" i="13"/>
  <c r="U466" i="13"/>
  <c r="V466" i="13"/>
  <c r="W466" i="13"/>
  <c r="D467" i="13"/>
  <c r="E467" i="13"/>
  <c r="F467" i="13"/>
  <c r="G467" i="13"/>
  <c r="H467" i="13"/>
  <c r="I467" i="13"/>
  <c r="J467" i="13"/>
  <c r="K467" i="13"/>
  <c r="L467" i="13"/>
  <c r="M467" i="13"/>
  <c r="N467" i="13"/>
  <c r="O467" i="13"/>
  <c r="P467" i="13"/>
  <c r="Q467" i="13"/>
  <c r="R467" i="13"/>
  <c r="S467" i="13"/>
  <c r="T467" i="13"/>
  <c r="U467" i="13"/>
  <c r="V467" i="13"/>
  <c r="W467" i="13"/>
  <c r="D468" i="13"/>
  <c r="E468" i="13"/>
  <c r="F468" i="13"/>
  <c r="G468" i="13"/>
  <c r="H468" i="13"/>
  <c r="I468" i="13"/>
  <c r="J468" i="13"/>
  <c r="K468" i="13"/>
  <c r="L468" i="13"/>
  <c r="M468" i="13"/>
  <c r="N468" i="13"/>
  <c r="O468" i="13"/>
  <c r="P468" i="13"/>
  <c r="Q468" i="13"/>
  <c r="R468" i="13"/>
  <c r="S468" i="13"/>
  <c r="T468" i="13"/>
  <c r="U468" i="13"/>
  <c r="V468" i="13"/>
  <c r="W468" i="13"/>
  <c r="D469" i="13"/>
  <c r="E469" i="13"/>
  <c r="F469" i="13"/>
  <c r="G469" i="13"/>
  <c r="H469" i="13"/>
  <c r="I469" i="13"/>
  <c r="J469" i="13"/>
  <c r="K469" i="13"/>
  <c r="L469" i="13"/>
  <c r="M469" i="13"/>
  <c r="N469" i="13"/>
  <c r="O469" i="13"/>
  <c r="P469" i="13"/>
  <c r="Q469" i="13"/>
  <c r="R469" i="13"/>
  <c r="S469" i="13"/>
  <c r="T469" i="13"/>
  <c r="U469" i="13"/>
  <c r="V469" i="13"/>
  <c r="W469" i="13"/>
  <c r="D470" i="13"/>
  <c r="E470" i="13"/>
  <c r="F470" i="13"/>
  <c r="G470" i="13"/>
  <c r="H470" i="13"/>
  <c r="I470" i="13"/>
  <c r="J470" i="13"/>
  <c r="K470" i="13"/>
  <c r="L470" i="13"/>
  <c r="M470" i="13"/>
  <c r="N470" i="13"/>
  <c r="O470" i="13"/>
  <c r="P470" i="13"/>
  <c r="Q470" i="13"/>
  <c r="R470" i="13"/>
  <c r="S470" i="13"/>
  <c r="T470" i="13"/>
  <c r="U470" i="13"/>
  <c r="V470" i="13"/>
  <c r="W470" i="13"/>
  <c r="D471" i="13"/>
  <c r="E471" i="13"/>
  <c r="F471" i="13"/>
  <c r="G471" i="13"/>
  <c r="H471" i="13"/>
  <c r="I471" i="13"/>
  <c r="J471" i="13"/>
  <c r="K471" i="13"/>
  <c r="L471" i="13"/>
  <c r="M471" i="13"/>
  <c r="N471" i="13"/>
  <c r="O471" i="13"/>
  <c r="P471" i="13"/>
  <c r="Q471" i="13"/>
  <c r="R471" i="13"/>
  <c r="S471" i="13"/>
  <c r="T471" i="13"/>
  <c r="U471" i="13"/>
  <c r="V471" i="13"/>
  <c r="W471" i="13"/>
  <c r="D472" i="13"/>
  <c r="E472" i="13"/>
  <c r="F472" i="13"/>
  <c r="G472" i="13"/>
  <c r="H472" i="13"/>
  <c r="I472" i="13"/>
  <c r="J472" i="13"/>
  <c r="K472" i="13"/>
  <c r="L472" i="13"/>
  <c r="M472" i="13"/>
  <c r="N472" i="13"/>
  <c r="O472" i="13"/>
  <c r="P472" i="13"/>
  <c r="Q472" i="13"/>
  <c r="R472" i="13"/>
  <c r="S472" i="13"/>
  <c r="T472" i="13"/>
  <c r="U472" i="13"/>
  <c r="V472" i="13"/>
  <c r="W472" i="13"/>
  <c r="D473" i="13"/>
  <c r="E473" i="13"/>
  <c r="F473" i="13"/>
  <c r="G473" i="13"/>
  <c r="H473" i="13"/>
  <c r="I473" i="13"/>
  <c r="J473" i="13"/>
  <c r="K473" i="13"/>
  <c r="L473" i="13"/>
  <c r="M473" i="13"/>
  <c r="N473" i="13"/>
  <c r="O473" i="13"/>
  <c r="P473" i="13"/>
  <c r="Q473" i="13"/>
  <c r="R473" i="13"/>
  <c r="S473" i="13"/>
  <c r="T473" i="13"/>
  <c r="U473" i="13"/>
  <c r="V473" i="13"/>
  <c r="W473" i="13"/>
  <c r="D474" i="13"/>
  <c r="E474" i="13"/>
  <c r="F474" i="13"/>
  <c r="G474" i="13"/>
  <c r="H474" i="13"/>
  <c r="I474" i="13"/>
  <c r="J474" i="13"/>
  <c r="K474" i="13"/>
  <c r="L474" i="13"/>
  <c r="M474" i="13"/>
  <c r="N474" i="13"/>
  <c r="O474" i="13"/>
  <c r="P474" i="13"/>
  <c r="Q474" i="13"/>
  <c r="R474" i="13"/>
  <c r="S474" i="13"/>
  <c r="T474" i="13"/>
  <c r="U474" i="13"/>
  <c r="V474" i="13"/>
  <c r="W474" i="13"/>
  <c r="D475" i="13"/>
  <c r="E475" i="13"/>
  <c r="F475" i="13"/>
  <c r="G475" i="13"/>
  <c r="H475" i="13"/>
  <c r="I475" i="13"/>
  <c r="J475" i="13"/>
  <c r="K475" i="13"/>
  <c r="L475" i="13"/>
  <c r="M475" i="13"/>
  <c r="N475" i="13"/>
  <c r="O475" i="13"/>
  <c r="P475" i="13"/>
  <c r="Q475" i="13"/>
  <c r="R475" i="13"/>
  <c r="S475" i="13"/>
  <c r="T475" i="13"/>
  <c r="U475" i="13"/>
  <c r="V475" i="13"/>
  <c r="W475" i="13"/>
  <c r="D476" i="13"/>
  <c r="E476" i="13"/>
  <c r="F476" i="13"/>
  <c r="G476" i="13"/>
  <c r="H476" i="13"/>
  <c r="I476" i="13"/>
  <c r="J476" i="13"/>
  <c r="K476" i="13"/>
  <c r="L476" i="13"/>
  <c r="M476" i="13"/>
  <c r="N476" i="13"/>
  <c r="O476" i="13"/>
  <c r="P476" i="13"/>
  <c r="Q476" i="13"/>
  <c r="R476" i="13"/>
  <c r="S476" i="13"/>
  <c r="T476" i="13"/>
  <c r="U476" i="13"/>
  <c r="V476" i="13"/>
  <c r="W476" i="13"/>
  <c r="D477" i="13"/>
  <c r="E477" i="13"/>
  <c r="F477" i="13"/>
  <c r="G477" i="13"/>
  <c r="H477" i="13"/>
  <c r="I477" i="13"/>
  <c r="J477" i="13"/>
  <c r="K477" i="13"/>
  <c r="L477" i="13"/>
  <c r="M477" i="13"/>
  <c r="N477" i="13"/>
  <c r="O477" i="13"/>
  <c r="P477" i="13"/>
  <c r="Q477" i="13"/>
  <c r="R477" i="13"/>
  <c r="S477" i="13"/>
  <c r="T477" i="13"/>
  <c r="U477" i="13"/>
  <c r="V477" i="13"/>
  <c r="W477" i="13"/>
  <c r="D478" i="13"/>
  <c r="E478" i="13"/>
  <c r="F478" i="13"/>
  <c r="G478" i="13"/>
  <c r="H478" i="13"/>
  <c r="I478" i="13"/>
  <c r="J478" i="13"/>
  <c r="K478" i="13"/>
  <c r="L478" i="13"/>
  <c r="M478" i="13"/>
  <c r="N478" i="13"/>
  <c r="O478" i="13"/>
  <c r="P478" i="13"/>
  <c r="Q478" i="13"/>
  <c r="R478" i="13"/>
  <c r="S478" i="13"/>
  <c r="T478" i="13"/>
  <c r="U478" i="13"/>
  <c r="V478" i="13"/>
  <c r="W478" i="13"/>
  <c r="D479" i="13"/>
  <c r="E479" i="13"/>
  <c r="F479" i="13"/>
  <c r="G479" i="13"/>
  <c r="H479" i="13"/>
  <c r="I479" i="13"/>
  <c r="J479" i="13"/>
  <c r="K479" i="13"/>
  <c r="L479" i="13"/>
  <c r="M479" i="13"/>
  <c r="N479" i="13"/>
  <c r="O479" i="13"/>
  <c r="P479" i="13"/>
  <c r="Q479" i="13"/>
  <c r="R479" i="13"/>
  <c r="S479" i="13"/>
  <c r="T479" i="13"/>
  <c r="U479" i="13"/>
  <c r="V479" i="13"/>
  <c r="W479" i="13"/>
  <c r="D480" i="13"/>
  <c r="E480" i="13"/>
  <c r="F480" i="13"/>
  <c r="G480" i="13"/>
  <c r="H480" i="13"/>
  <c r="I480" i="13"/>
  <c r="J480" i="13"/>
  <c r="K480" i="13"/>
  <c r="L480" i="13"/>
  <c r="M480" i="13"/>
  <c r="N480" i="13"/>
  <c r="O480" i="13"/>
  <c r="P480" i="13"/>
  <c r="Q480" i="13"/>
  <c r="R480" i="13"/>
  <c r="S480" i="13"/>
  <c r="T480" i="13"/>
  <c r="U480" i="13"/>
  <c r="V480" i="13"/>
  <c r="W480" i="13"/>
  <c r="D481" i="13"/>
  <c r="E481" i="13"/>
  <c r="F481" i="13"/>
  <c r="G481" i="13"/>
  <c r="H481" i="13"/>
  <c r="I481" i="13"/>
  <c r="J481" i="13"/>
  <c r="K481" i="13"/>
  <c r="L481" i="13"/>
  <c r="M481" i="13"/>
  <c r="N481" i="13"/>
  <c r="O481" i="13"/>
  <c r="P481" i="13"/>
  <c r="Q481" i="13"/>
  <c r="R481" i="13"/>
  <c r="S481" i="13"/>
  <c r="T481" i="13"/>
  <c r="U481" i="13"/>
  <c r="V481" i="13"/>
  <c r="W481" i="13"/>
  <c r="D482" i="13"/>
  <c r="E482" i="13"/>
  <c r="F482" i="13"/>
  <c r="G482" i="13"/>
  <c r="H482" i="13"/>
  <c r="I482" i="13"/>
  <c r="J482" i="13"/>
  <c r="K482" i="13"/>
  <c r="L482" i="13"/>
  <c r="M482" i="13"/>
  <c r="N482" i="13"/>
  <c r="O482" i="13"/>
  <c r="P482" i="13"/>
  <c r="Q482" i="13"/>
  <c r="R482" i="13"/>
  <c r="S482" i="13"/>
  <c r="T482" i="13"/>
  <c r="U482" i="13"/>
  <c r="V482" i="13"/>
  <c r="W482" i="13"/>
  <c r="D483" i="13"/>
  <c r="E483" i="13"/>
  <c r="F483" i="13"/>
  <c r="G483" i="13"/>
  <c r="H483" i="13"/>
  <c r="I483" i="13"/>
  <c r="J483" i="13"/>
  <c r="K483" i="13"/>
  <c r="L483" i="13"/>
  <c r="M483" i="13"/>
  <c r="N483" i="13"/>
  <c r="O483" i="13"/>
  <c r="P483" i="13"/>
  <c r="Q483" i="13"/>
  <c r="R483" i="13"/>
  <c r="S483" i="13"/>
  <c r="T483" i="13"/>
  <c r="U483" i="13"/>
  <c r="V483" i="13"/>
  <c r="W483" i="13"/>
  <c r="D484" i="13"/>
  <c r="E484" i="13"/>
  <c r="F484" i="13"/>
  <c r="G484" i="13"/>
  <c r="H484" i="13"/>
  <c r="I484" i="13"/>
  <c r="J484" i="13"/>
  <c r="K484" i="13"/>
  <c r="L484" i="13"/>
  <c r="M484" i="13"/>
  <c r="N484" i="13"/>
  <c r="O484" i="13"/>
  <c r="P484" i="13"/>
  <c r="Q484" i="13"/>
  <c r="R484" i="13"/>
  <c r="S484" i="13"/>
  <c r="T484" i="13"/>
  <c r="U484" i="13"/>
  <c r="V484" i="13"/>
  <c r="W484" i="13"/>
  <c r="D485" i="13"/>
  <c r="E485" i="13"/>
  <c r="F485" i="13"/>
  <c r="G485" i="13"/>
  <c r="H485" i="13"/>
  <c r="I485" i="13"/>
  <c r="J485" i="13"/>
  <c r="K485" i="13"/>
  <c r="L485" i="13"/>
  <c r="M485" i="13"/>
  <c r="N485" i="13"/>
  <c r="O485" i="13"/>
  <c r="P485" i="13"/>
  <c r="Q485" i="13"/>
  <c r="R485" i="13"/>
  <c r="S485" i="13"/>
  <c r="T485" i="13"/>
  <c r="U485" i="13"/>
  <c r="V485" i="13"/>
  <c r="W485" i="13"/>
  <c r="D486" i="13"/>
  <c r="E486" i="13"/>
  <c r="F486" i="13"/>
  <c r="G486" i="13"/>
  <c r="H486" i="13"/>
  <c r="I486" i="13"/>
  <c r="J486" i="13"/>
  <c r="K486" i="13"/>
  <c r="L486" i="13"/>
  <c r="M486" i="13"/>
  <c r="N486" i="13"/>
  <c r="O486" i="13"/>
  <c r="P486" i="13"/>
  <c r="Q486" i="13"/>
  <c r="R486" i="13"/>
  <c r="S486" i="13"/>
  <c r="T486" i="13"/>
  <c r="U486" i="13"/>
  <c r="V486" i="13"/>
  <c r="W486" i="13"/>
  <c r="D487" i="13"/>
  <c r="E487" i="13"/>
  <c r="F487" i="13"/>
  <c r="G487" i="13"/>
  <c r="H487" i="13"/>
  <c r="I487" i="13"/>
  <c r="J487" i="13"/>
  <c r="K487" i="13"/>
  <c r="L487" i="13"/>
  <c r="M487" i="13"/>
  <c r="N487" i="13"/>
  <c r="O487" i="13"/>
  <c r="P487" i="13"/>
  <c r="Q487" i="13"/>
  <c r="R487" i="13"/>
  <c r="S487" i="13"/>
  <c r="T487" i="13"/>
  <c r="U487" i="13"/>
  <c r="V487" i="13"/>
  <c r="W487" i="13"/>
  <c r="D488" i="13"/>
  <c r="E488" i="13"/>
  <c r="F488" i="13"/>
  <c r="G488" i="13"/>
  <c r="H488" i="13"/>
  <c r="I488" i="13"/>
  <c r="J488" i="13"/>
  <c r="K488" i="13"/>
  <c r="L488" i="13"/>
  <c r="M488" i="13"/>
  <c r="N488" i="13"/>
  <c r="O488" i="13"/>
  <c r="P488" i="13"/>
  <c r="Q488" i="13"/>
  <c r="R488" i="13"/>
  <c r="S488" i="13"/>
  <c r="T488" i="13"/>
  <c r="U488" i="13"/>
  <c r="V488" i="13"/>
  <c r="W488" i="13"/>
  <c r="D489" i="13"/>
  <c r="E489" i="13"/>
  <c r="F489" i="13"/>
  <c r="G489" i="13"/>
  <c r="H489" i="13"/>
  <c r="I489" i="13"/>
  <c r="J489" i="13"/>
  <c r="K489" i="13"/>
  <c r="L489" i="13"/>
  <c r="M489" i="13"/>
  <c r="N489" i="13"/>
  <c r="O489" i="13"/>
  <c r="P489" i="13"/>
  <c r="Q489" i="13"/>
  <c r="R489" i="13"/>
  <c r="S489" i="13"/>
  <c r="T489" i="13"/>
  <c r="U489" i="13"/>
  <c r="V489" i="13"/>
  <c r="W489" i="13"/>
  <c r="D490" i="13"/>
  <c r="E490" i="13"/>
  <c r="F490" i="13"/>
  <c r="G490" i="13"/>
  <c r="H490" i="13"/>
  <c r="I490" i="13"/>
  <c r="J490" i="13"/>
  <c r="K490" i="13"/>
  <c r="L490" i="13"/>
  <c r="M490" i="13"/>
  <c r="N490" i="13"/>
  <c r="O490" i="13"/>
  <c r="P490" i="13"/>
  <c r="Q490" i="13"/>
  <c r="R490" i="13"/>
  <c r="S490" i="13"/>
  <c r="T490" i="13"/>
  <c r="U490" i="13"/>
  <c r="V490" i="13"/>
  <c r="W490" i="13"/>
  <c r="D491" i="13"/>
  <c r="E491" i="13"/>
  <c r="F491" i="13"/>
  <c r="G491" i="13"/>
  <c r="H491" i="13"/>
  <c r="I491" i="13"/>
  <c r="J491" i="13"/>
  <c r="K491" i="13"/>
  <c r="L491" i="13"/>
  <c r="M491" i="13"/>
  <c r="N491" i="13"/>
  <c r="O491" i="13"/>
  <c r="P491" i="13"/>
  <c r="Q491" i="13"/>
  <c r="R491" i="13"/>
  <c r="S491" i="13"/>
  <c r="T491" i="13"/>
  <c r="U491" i="13"/>
  <c r="V491" i="13"/>
  <c r="W491" i="13"/>
  <c r="D492" i="13"/>
  <c r="E492" i="13"/>
  <c r="F492" i="13"/>
  <c r="G492" i="13"/>
  <c r="H492" i="13"/>
  <c r="I492" i="13"/>
  <c r="J492" i="13"/>
  <c r="K492" i="13"/>
  <c r="L492" i="13"/>
  <c r="M492" i="13"/>
  <c r="N492" i="13"/>
  <c r="O492" i="13"/>
  <c r="P492" i="13"/>
  <c r="Q492" i="13"/>
  <c r="R492" i="13"/>
  <c r="S492" i="13"/>
  <c r="T492" i="13"/>
  <c r="U492" i="13"/>
  <c r="V492" i="13"/>
  <c r="W492" i="13"/>
  <c r="D493" i="13"/>
  <c r="E493" i="13"/>
  <c r="F493" i="13"/>
  <c r="G493" i="13"/>
  <c r="H493" i="13"/>
  <c r="I493" i="13"/>
  <c r="J493" i="13"/>
  <c r="K493" i="13"/>
  <c r="L493" i="13"/>
  <c r="M493" i="13"/>
  <c r="N493" i="13"/>
  <c r="O493" i="13"/>
  <c r="P493" i="13"/>
  <c r="Q493" i="13"/>
  <c r="R493" i="13"/>
  <c r="S493" i="13"/>
  <c r="T493" i="13"/>
  <c r="U493" i="13"/>
  <c r="V493" i="13"/>
  <c r="W493" i="13"/>
  <c r="D494" i="13"/>
  <c r="E494" i="13"/>
  <c r="F494" i="13"/>
  <c r="G494" i="13"/>
  <c r="H494" i="13"/>
  <c r="I494" i="13"/>
  <c r="J494" i="13"/>
  <c r="K494" i="13"/>
  <c r="L494" i="13"/>
  <c r="M494" i="13"/>
  <c r="N494" i="13"/>
  <c r="O494" i="13"/>
  <c r="P494" i="13"/>
  <c r="Q494" i="13"/>
  <c r="R494" i="13"/>
  <c r="S494" i="13"/>
  <c r="T494" i="13"/>
  <c r="U494" i="13"/>
  <c r="V494" i="13"/>
  <c r="W494" i="13"/>
  <c r="D495" i="13"/>
  <c r="E495" i="13"/>
  <c r="F495" i="13"/>
  <c r="G495" i="13"/>
  <c r="H495" i="13"/>
  <c r="I495" i="13"/>
  <c r="J495" i="13"/>
  <c r="K495" i="13"/>
  <c r="L495" i="13"/>
  <c r="M495" i="13"/>
  <c r="N495" i="13"/>
  <c r="O495" i="13"/>
  <c r="P495" i="13"/>
  <c r="Q495" i="13"/>
  <c r="R495" i="13"/>
  <c r="S495" i="13"/>
  <c r="T495" i="13"/>
  <c r="U495" i="13"/>
  <c r="V495" i="13"/>
  <c r="W495" i="13"/>
  <c r="D496" i="13"/>
  <c r="E496" i="13"/>
  <c r="F496" i="13"/>
  <c r="G496" i="13"/>
  <c r="H496" i="13"/>
  <c r="I496" i="13"/>
  <c r="J496" i="13"/>
  <c r="K496" i="13"/>
  <c r="L496" i="13"/>
  <c r="M496" i="13"/>
  <c r="N496" i="13"/>
  <c r="O496" i="13"/>
  <c r="P496" i="13"/>
  <c r="Q496" i="13"/>
  <c r="R496" i="13"/>
  <c r="S496" i="13"/>
  <c r="T496" i="13"/>
  <c r="U496" i="13"/>
  <c r="V496" i="13"/>
  <c r="W496" i="13"/>
  <c r="D497" i="13"/>
  <c r="E497" i="13"/>
  <c r="F497" i="13"/>
  <c r="G497" i="13"/>
  <c r="H497" i="13"/>
  <c r="I497" i="13"/>
  <c r="J497" i="13"/>
  <c r="K497" i="13"/>
  <c r="L497" i="13"/>
  <c r="M497" i="13"/>
  <c r="N497" i="13"/>
  <c r="O497" i="13"/>
  <c r="P497" i="13"/>
  <c r="Q497" i="13"/>
  <c r="R497" i="13"/>
  <c r="S497" i="13"/>
  <c r="T497" i="13"/>
  <c r="U497" i="13"/>
  <c r="V497" i="13"/>
  <c r="W497" i="13"/>
  <c r="D498" i="13"/>
  <c r="E498" i="13"/>
  <c r="F498" i="13"/>
  <c r="G498" i="13"/>
  <c r="H498" i="13"/>
  <c r="I498" i="13"/>
  <c r="J498" i="13"/>
  <c r="K498" i="13"/>
  <c r="L498" i="13"/>
  <c r="M498" i="13"/>
  <c r="N498" i="13"/>
  <c r="O498" i="13"/>
  <c r="P498" i="13"/>
  <c r="Q498" i="13"/>
  <c r="R498" i="13"/>
  <c r="S498" i="13"/>
  <c r="T498" i="13"/>
  <c r="U498" i="13"/>
  <c r="V498" i="13"/>
  <c r="W498" i="13"/>
  <c r="D499" i="13"/>
  <c r="E499" i="13"/>
  <c r="F499" i="13"/>
  <c r="G499" i="13"/>
  <c r="H499" i="13"/>
  <c r="I499" i="13"/>
  <c r="J499" i="13"/>
  <c r="K499" i="13"/>
  <c r="L499" i="13"/>
  <c r="M499" i="13"/>
  <c r="N499" i="13"/>
  <c r="O499" i="13"/>
  <c r="P499" i="13"/>
  <c r="Q499" i="13"/>
  <c r="R499" i="13"/>
  <c r="S499" i="13"/>
  <c r="T499" i="13"/>
  <c r="U499" i="13"/>
  <c r="V499" i="13"/>
  <c r="W499" i="13"/>
  <c r="D500" i="13"/>
  <c r="E500" i="13"/>
  <c r="F500" i="13"/>
  <c r="G500" i="13"/>
  <c r="H500" i="13"/>
  <c r="I500" i="13"/>
  <c r="J500" i="13"/>
  <c r="K500" i="13"/>
  <c r="L500" i="13"/>
  <c r="M500" i="13"/>
  <c r="N500" i="13"/>
  <c r="O500" i="13"/>
  <c r="P500" i="13"/>
  <c r="Q500" i="13"/>
  <c r="R500" i="13"/>
  <c r="S500" i="13"/>
  <c r="T500" i="13"/>
  <c r="U500" i="13"/>
  <c r="V500" i="13"/>
  <c r="W500" i="13"/>
  <c r="D501" i="13"/>
  <c r="E501" i="13"/>
  <c r="F501" i="13"/>
  <c r="G501" i="13"/>
  <c r="H501" i="13"/>
  <c r="I501" i="13"/>
  <c r="J501" i="13"/>
  <c r="K501" i="13"/>
  <c r="L501" i="13"/>
  <c r="M501" i="13"/>
  <c r="N501" i="13"/>
  <c r="O501" i="13"/>
  <c r="P501" i="13"/>
  <c r="Q501" i="13"/>
  <c r="R501" i="13"/>
  <c r="S501" i="13"/>
  <c r="T501" i="13"/>
  <c r="U501" i="13"/>
  <c r="V501" i="13"/>
  <c r="W501" i="13"/>
  <c r="D502" i="13"/>
  <c r="E502" i="13"/>
  <c r="F502" i="13"/>
  <c r="G502" i="13"/>
  <c r="H502" i="13"/>
  <c r="I502" i="13"/>
  <c r="J502" i="13"/>
  <c r="K502" i="13"/>
  <c r="L502" i="13"/>
  <c r="M502" i="13"/>
  <c r="N502" i="13"/>
  <c r="O502" i="13"/>
  <c r="P502" i="13"/>
  <c r="Q502" i="13"/>
  <c r="R502" i="13"/>
  <c r="S502" i="13"/>
  <c r="T502" i="13"/>
  <c r="U502" i="13"/>
  <c r="V502" i="13"/>
  <c r="W502" i="13"/>
  <c r="D503" i="13"/>
  <c r="E503" i="13"/>
  <c r="F503" i="13"/>
  <c r="G503" i="13"/>
  <c r="H503" i="13"/>
  <c r="I503" i="13"/>
  <c r="J503" i="13"/>
  <c r="K503" i="13"/>
  <c r="L503" i="13"/>
  <c r="M503" i="13"/>
  <c r="N503" i="13"/>
  <c r="O503" i="13"/>
  <c r="P503" i="13"/>
  <c r="Q503" i="13"/>
  <c r="R503" i="13"/>
  <c r="S503" i="13"/>
  <c r="T503" i="13"/>
  <c r="U503" i="13"/>
  <c r="V503" i="13"/>
  <c r="W503" i="13"/>
  <c r="D504" i="13"/>
  <c r="E504" i="13"/>
  <c r="F504" i="13"/>
  <c r="G504" i="13"/>
  <c r="H504" i="13"/>
  <c r="I504" i="13"/>
  <c r="J504" i="13"/>
  <c r="K504" i="13"/>
  <c r="L504" i="13"/>
  <c r="M504" i="13"/>
  <c r="N504" i="13"/>
  <c r="O504" i="13"/>
  <c r="P504" i="13"/>
  <c r="Q504" i="13"/>
  <c r="R504" i="13"/>
  <c r="S504" i="13"/>
  <c r="T504" i="13"/>
  <c r="U504" i="13"/>
  <c r="V504" i="13"/>
  <c r="W504" i="13"/>
  <c r="D505" i="13"/>
  <c r="E505" i="13"/>
  <c r="F505" i="13"/>
  <c r="G505" i="13"/>
  <c r="H505" i="13"/>
  <c r="I505" i="13"/>
  <c r="J505" i="13"/>
  <c r="K505" i="13"/>
  <c r="L505" i="13"/>
  <c r="M505" i="13"/>
  <c r="N505" i="13"/>
  <c r="O505" i="13"/>
  <c r="P505" i="13"/>
  <c r="Q505" i="13"/>
  <c r="R505" i="13"/>
  <c r="S505" i="13"/>
  <c r="T505" i="13"/>
  <c r="U505" i="13"/>
  <c r="V505" i="13"/>
  <c r="W505" i="13"/>
  <c r="D506" i="13"/>
  <c r="E506" i="13"/>
  <c r="F506" i="13"/>
  <c r="G506" i="13"/>
  <c r="H506" i="13"/>
  <c r="I506" i="13"/>
  <c r="J506" i="13"/>
  <c r="K506" i="13"/>
  <c r="L506" i="13"/>
  <c r="M506" i="13"/>
  <c r="N506" i="13"/>
  <c r="O506" i="13"/>
  <c r="P506" i="13"/>
  <c r="Q506" i="13"/>
  <c r="R506" i="13"/>
  <c r="S506" i="13"/>
  <c r="T506" i="13"/>
  <c r="U506" i="13"/>
  <c r="V506" i="13"/>
  <c r="W506" i="13"/>
  <c r="D507" i="13"/>
  <c r="E507" i="13"/>
  <c r="F507" i="13"/>
  <c r="G507" i="13"/>
  <c r="H507" i="13"/>
  <c r="I507" i="13"/>
  <c r="J507" i="13"/>
  <c r="K507" i="13"/>
  <c r="L507" i="13"/>
  <c r="M507" i="13"/>
  <c r="N507" i="13"/>
  <c r="O507" i="13"/>
  <c r="P507" i="13"/>
  <c r="Q507" i="13"/>
  <c r="R507" i="13"/>
  <c r="S507" i="13"/>
  <c r="T507" i="13"/>
  <c r="U507" i="13"/>
  <c r="V507" i="13"/>
  <c r="W507" i="13"/>
  <c r="D508" i="13"/>
  <c r="E508" i="13"/>
  <c r="F508" i="13"/>
  <c r="G508" i="13"/>
  <c r="H508" i="13"/>
  <c r="I508" i="13"/>
  <c r="J508" i="13"/>
  <c r="K508" i="13"/>
  <c r="L508" i="13"/>
  <c r="M508" i="13"/>
  <c r="N508" i="13"/>
  <c r="O508" i="13"/>
  <c r="P508" i="13"/>
  <c r="Q508" i="13"/>
  <c r="R508" i="13"/>
  <c r="S508" i="13"/>
  <c r="T508" i="13"/>
  <c r="U508" i="13"/>
  <c r="V508" i="13"/>
  <c r="W508" i="13"/>
  <c r="D509" i="13"/>
  <c r="E509" i="13"/>
  <c r="F509" i="13"/>
  <c r="G509" i="13"/>
  <c r="H509" i="13"/>
  <c r="I509" i="13"/>
  <c r="J509" i="13"/>
  <c r="K509" i="13"/>
  <c r="L509" i="13"/>
  <c r="M509" i="13"/>
  <c r="N509" i="13"/>
  <c r="O509" i="13"/>
  <c r="P509" i="13"/>
  <c r="Q509" i="13"/>
  <c r="R509" i="13"/>
  <c r="S509" i="13"/>
  <c r="T509" i="13"/>
  <c r="U509" i="13"/>
  <c r="V509" i="13"/>
  <c r="W509" i="13"/>
  <c r="D510" i="13"/>
  <c r="E510" i="13"/>
  <c r="F510" i="13"/>
  <c r="G510" i="13"/>
  <c r="H510" i="13"/>
  <c r="I510" i="13"/>
  <c r="J510" i="13"/>
  <c r="K510" i="13"/>
  <c r="L510" i="13"/>
  <c r="M510" i="13"/>
  <c r="N510" i="13"/>
  <c r="O510" i="13"/>
  <c r="P510" i="13"/>
  <c r="Q510" i="13"/>
  <c r="R510" i="13"/>
  <c r="S510" i="13"/>
  <c r="T510" i="13"/>
  <c r="U510" i="13"/>
  <c r="V510" i="13"/>
  <c r="W510" i="13"/>
  <c r="D511" i="13"/>
  <c r="E511" i="13"/>
  <c r="F511" i="13"/>
  <c r="G511" i="13"/>
  <c r="H511" i="13"/>
  <c r="I511" i="13"/>
  <c r="J511" i="13"/>
  <c r="K511" i="13"/>
  <c r="L511" i="13"/>
  <c r="M511" i="13"/>
  <c r="N511" i="13"/>
  <c r="O511" i="13"/>
  <c r="P511" i="13"/>
  <c r="Q511" i="13"/>
  <c r="R511" i="13"/>
  <c r="S511" i="13"/>
  <c r="T511" i="13"/>
  <c r="U511" i="13"/>
  <c r="V511" i="13"/>
  <c r="W511" i="13"/>
  <c r="D512" i="13"/>
  <c r="E512" i="13"/>
  <c r="F512" i="13"/>
  <c r="G512" i="13"/>
  <c r="H512" i="13"/>
  <c r="I512" i="13"/>
  <c r="J512" i="13"/>
  <c r="K512" i="13"/>
  <c r="L512" i="13"/>
  <c r="M512" i="13"/>
  <c r="N512" i="13"/>
  <c r="O512" i="13"/>
  <c r="P512" i="13"/>
  <c r="Q512" i="13"/>
  <c r="R512" i="13"/>
  <c r="S512" i="13"/>
  <c r="T512" i="13"/>
  <c r="U512" i="13"/>
  <c r="V512" i="13"/>
  <c r="W512" i="13"/>
  <c r="D513" i="13"/>
  <c r="E513" i="13"/>
  <c r="F513" i="13"/>
  <c r="G513" i="13"/>
  <c r="H513" i="13"/>
  <c r="I513" i="13"/>
  <c r="J513" i="13"/>
  <c r="K513" i="13"/>
  <c r="L513" i="13"/>
  <c r="M513" i="13"/>
  <c r="N513" i="13"/>
  <c r="O513" i="13"/>
  <c r="P513" i="13"/>
  <c r="Q513" i="13"/>
  <c r="R513" i="13"/>
  <c r="S513" i="13"/>
  <c r="T513" i="13"/>
  <c r="U513" i="13"/>
  <c r="V513" i="13"/>
  <c r="W513" i="13"/>
  <c r="D514" i="13"/>
  <c r="E514" i="13"/>
  <c r="F514" i="13"/>
  <c r="G514" i="13"/>
  <c r="H514" i="13"/>
  <c r="I514" i="13"/>
  <c r="J514" i="13"/>
  <c r="K514" i="13"/>
  <c r="L514" i="13"/>
  <c r="M514" i="13"/>
  <c r="N514" i="13"/>
  <c r="O514" i="13"/>
  <c r="P514" i="13"/>
  <c r="Q514" i="13"/>
  <c r="R514" i="13"/>
  <c r="S514" i="13"/>
  <c r="T514" i="13"/>
  <c r="U514" i="13"/>
  <c r="V514" i="13"/>
  <c r="W514" i="13"/>
  <c r="D515" i="13"/>
  <c r="E515" i="13"/>
  <c r="F515" i="13"/>
  <c r="G515" i="13"/>
  <c r="H515" i="13"/>
  <c r="I515" i="13"/>
  <c r="J515" i="13"/>
  <c r="K515" i="13"/>
  <c r="L515" i="13"/>
  <c r="M515" i="13"/>
  <c r="N515" i="13"/>
  <c r="O515" i="13"/>
  <c r="P515" i="13"/>
  <c r="Q515" i="13"/>
  <c r="R515" i="13"/>
  <c r="S515" i="13"/>
  <c r="T515" i="13"/>
  <c r="U515" i="13"/>
  <c r="V515" i="13"/>
  <c r="W515" i="13"/>
  <c r="D516" i="13"/>
  <c r="E516" i="13"/>
  <c r="F516" i="13"/>
  <c r="G516" i="13"/>
  <c r="H516" i="13"/>
  <c r="I516" i="13"/>
  <c r="J516" i="13"/>
  <c r="K516" i="13"/>
  <c r="L516" i="13"/>
  <c r="M516" i="13"/>
  <c r="N516" i="13"/>
  <c r="O516" i="13"/>
  <c r="P516" i="13"/>
  <c r="Q516" i="13"/>
  <c r="R516" i="13"/>
  <c r="S516" i="13"/>
  <c r="T516" i="13"/>
  <c r="U516" i="13"/>
  <c r="V516" i="13"/>
  <c r="W516" i="13"/>
  <c r="D517" i="13"/>
  <c r="E517" i="13"/>
  <c r="F517" i="13"/>
  <c r="G517" i="13"/>
  <c r="H517" i="13"/>
  <c r="I517" i="13"/>
  <c r="J517" i="13"/>
  <c r="K517" i="13"/>
  <c r="L517" i="13"/>
  <c r="M517" i="13"/>
  <c r="N517" i="13"/>
  <c r="O517" i="13"/>
  <c r="P517" i="13"/>
  <c r="Q517" i="13"/>
  <c r="R517" i="13"/>
  <c r="S517" i="13"/>
  <c r="T517" i="13"/>
  <c r="U517" i="13"/>
  <c r="V517" i="13"/>
  <c r="W517" i="13"/>
  <c r="D518" i="13"/>
  <c r="E518" i="13"/>
  <c r="F518" i="13"/>
  <c r="G518" i="13"/>
  <c r="H518" i="13"/>
  <c r="I518" i="13"/>
  <c r="J518" i="13"/>
  <c r="K518" i="13"/>
  <c r="L518" i="13"/>
  <c r="M518" i="13"/>
  <c r="N518" i="13"/>
  <c r="O518" i="13"/>
  <c r="P518" i="13"/>
  <c r="Q518" i="13"/>
  <c r="R518" i="13"/>
  <c r="S518" i="13"/>
  <c r="T518" i="13"/>
  <c r="U518" i="13"/>
  <c r="V518" i="13"/>
  <c r="W518" i="13"/>
  <c r="D519" i="13"/>
  <c r="E519" i="13"/>
  <c r="F519" i="13"/>
  <c r="G519" i="13"/>
  <c r="H519" i="13"/>
  <c r="I519" i="13"/>
  <c r="J519" i="13"/>
  <c r="K519" i="13"/>
  <c r="L519" i="13"/>
  <c r="M519" i="13"/>
  <c r="N519" i="13"/>
  <c r="O519" i="13"/>
  <c r="P519" i="13"/>
  <c r="Q519" i="13"/>
  <c r="R519" i="13"/>
  <c r="S519" i="13"/>
  <c r="T519" i="13"/>
  <c r="U519" i="13"/>
  <c r="V519" i="13"/>
  <c r="W519" i="13"/>
  <c r="D520" i="13"/>
  <c r="E520" i="13"/>
  <c r="F520" i="13"/>
  <c r="G520" i="13"/>
  <c r="H520" i="13"/>
  <c r="I520" i="13"/>
  <c r="J520" i="13"/>
  <c r="K520" i="13"/>
  <c r="L520" i="13"/>
  <c r="M520" i="13"/>
  <c r="N520" i="13"/>
  <c r="O520" i="13"/>
  <c r="P520" i="13"/>
  <c r="Q520" i="13"/>
  <c r="R520" i="13"/>
  <c r="S520" i="13"/>
  <c r="T520" i="13"/>
  <c r="U520" i="13"/>
  <c r="V520" i="13"/>
  <c r="W520" i="13"/>
  <c r="D521" i="13"/>
  <c r="E521" i="13"/>
  <c r="F521" i="13"/>
  <c r="G521" i="13"/>
  <c r="H521" i="13"/>
  <c r="I521" i="13"/>
  <c r="J521" i="13"/>
  <c r="K521" i="13"/>
  <c r="L521" i="13"/>
  <c r="M521" i="13"/>
  <c r="N521" i="13"/>
  <c r="O521" i="13"/>
  <c r="P521" i="13"/>
  <c r="Q521" i="13"/>
  <c r="R521" i="13"/>
  <c r="S521" i="13"/>
  <c r="T521" i="13"/>
  <c r="U521" i="13"/>
  <c r="V521" i="13"/>
  <c r="W521" i="13"/>
  <c r="D522" i="13"/>
  <c r="E522" i="13"/>
  <c r="F522" i="13"/>
  <c r="G522" i="13"/>
  <c r="H522" i="13"/>
  <c r="I522" i="13"/>
  <c r="J522" i="13"/>
  <c r="K522" i="13"/>
  <c r="L522" i="13"/>
  <c r="M522" i="13"/>
  <c r="N522" i="13"/>
  <c r="O522" i="13"/>
  <c r="P522" i="13"/>
  <c r="Q522" i="13"/>
  <c r="R522" i="13"/>
  <c r="S522" i="13"/>
  <c r="T522" i="13"/>
  <c r="U522" i="13"/>
  <c r="V522" i="13"/>
  <c r="W522" i="13"/>
  <c r="D523" i="13"/>
  <c r="E523" i="13"/>
  <c r="F523" i="13"/>
  <c r="G523" i="13"/>
  <c r="H523" i="13"/>
  <c r="I523" i="13"/>
  <c r="J523" i="13"/>
  <c r="K523" i="13"/>
  <c r="L523" i="13"/>
  <c r="M523" i="13"/>
  <c r="N523" i="13"/>
  <c r="O523" i="13"/>
  <c r="P523" i="13"/>
  <c r="Q523" i="13"/>
  <c r="R523" i="13"/>
  <c r="S523" i="13"/>
  <c r="T523" i="13"/>
  <c r="U523" i="13"/>
  <c r="V523" i="13"/>
  <c r="W523" i="13"/>
  <c r="D524" i="13"/>
  <c r="E524" i="13"/>
  <c r="F524" i="13"/>
  <c r="G524" i="13"/>
  <c r="H524" i="13"/>
  <c r="I524" i="13"/>
  <c r="J524" i="13"/>
  <c r="K524" i="13"/>
  <c r="L524" i="13"/>
  <c r="M524" i="13"/>
  <c r="N524" i="13"/>
  <c r="O524" i="13"/>
  <c r="P524" i="13"/>
  <c r="Q524" i="13"/>
  <c r="R524" i="13"/>
  <c r="S524" i="13"/>
  <c r="T524" i="13"/>
  <c r="U524" i="13"/>
  <c r="V524" i="13"/>
  <c r="W524" i="13"/>
  <c r="D525" i="13"/>
  <c r="E525" i="13"/>
  <c r="F525" i="13"/>
  <c r="G525" i="13"/>
  <c r="H525" i="13"/>
  <c r="I525" i="13"/>
  <c r="J525" i="13"/>
  <c r="K525" i="13"/>
  <c r="L525" i="13"/>
  <c r="M525" i="13"/>
  <c r="N525" i="13"/>
  <c r="O525" i="13"/>
  <c r="P525" i="13"/>
  <c r="Q525" i="13"/>
  <c r="R525" i="13"/>
  <c r="S525" i="13"/>
  <c r="T525" i="13"/>
  <c r="U525" i="13"/>
  <c r="V525" i="13"/>
  <c r="W525" i="13"/>
  <c r="D526" i="13"/>
  <c r="E526" i="13"/>
  <c r="F526" i="13"/>
  <c r="G526" i="13"/>
  <c r="H526" i="13"/>
  <c r="I526" i="13"/>
  <c r="J526" i="13"/>
  <c r="K526" i="13"/>
  <c r="L526" i="13"/>
  <c r="M526" i="13"/>
  <c r="N526" i="13"/>
  <c r="O526" i="13"/>
  <c r="P526" i="13"/>
  <c r="Q526" i="13"/>
  <c r="R526" i="13"/>
  <c r="S526" i="13"/>
  <c r="T526" i="13"/>
  <c r="U526" i="13"/>
  <c r="V526" i="13"/>
  <c r="W526" i="13"/>
  <c r="D527" i="13"/>
  <c r="E527" i="13"/>
  <c r="F527" i="13"/>
  <c r="G527" i="13"/>
  <c r="H527" i="13"/>
  <c r="I527" i="13"/>
  <c r="J527" i="13"/>
  <c r="K527" i="13"/>
  <c r="L527" i="13"/>
  <c r="M527" i="13"/>
  <c r="N527" i="13"/>
  <c r="O527" i="13"/>
  <c r="P527" i="13"/>
  <c r="Q527" i="13"/>
  <c r="R527" i="13"/>
  <c r="S527" i="13"/>
  <c r="T527" i="13"/>
  <c r="U527" i="13"/>
  <c r="V527" i="13"/>
  <c r="W527" i="13"/>
  <c r="D528" i="13"/>
  <c r="E528" i="13"/>
  <c r="F528" i="13"/>
  <c r="G528" i="13"/>
  <c r="H528" i="13"/>
  <c r="I528" i="13"/>
  <c r="J528" i="13"/>
  <c r="K528" i="13"/>
  <c r="L528" i="13"/>
  <c r="M528" i="13"/>
  <c r="N528" i="13"/>
  <c r="O528" i="13"/>
  <c r="P528" i="13"/>
  <c r="Q528" i="13"/>
  <c r="R528" i="13"/>
  <c r="S528" i="13"/>
  <c r="T528" i="13"/>
  <c r="U528" i="13"/>
  <c r="V528" i="13"/>
  <c r="W528" i="13"/>
  <c r="D529" i="13"/>
  <c r="E529" i="13"/>
  <c r="F529" i="13"/>
  <c r="G529" i="13"/>
  <c r="H529" i="13"/>
  <c r="I529" i="13"/>
  <c r="J529" i="13"/>
  <c r="K529" i="13"/>
  <c r="L529" i="13"/>
  <c r="M529" i="13"/>
  <c r="N529" i="13"/>
  <c r="O529" i="13"/>
  <c r="P529" i="13"/>
  <c r="Q529" i="13"/>
  <c r="R529" i="13"/>
  <c r="S529" i="13"/>
  <c r="T529" i="13"/>
  <c r="U529" i="13"/>
  <c r="V529" i="13"/>
  <c r="W529" i="13"/>
  <c r="D530" i="13"/>
  <c r="E530" i="13"/>
  <c r="F530" i="13"/>
  <c r="G530" i="13"/>
  <c r="H530" i="13"/>
  <c r="I530" i="13"/>
  <c r="J530" i="13"/>
  <c r="K530" i="13"/>
  <c r="L530" i="13"/>
  <c r="M530" i="13"/>
  <c r="N530" i="13"/>
  <c r="O530" i="13"/>
  <c r="P530" i="13"/>
  <c r="Q530" i="13"/>
  <c r="R530" i="13"/>
  <c r="S530" i="13"/>
  <c r="T530" i="13"/>
  <c r="U530" i="13"/>
  <c r="V530" i="13"/>
  <c r="W530" i="13"/>
  <c r="D531" i="13"/>
  <c r="E531" i="13"/>
  <c r="F531" i="13"/>
  <c r="G531" i="13"/>
  <c r="H531" i="13"/>
  <c r="I531" i="13"/>
  <c r="J531" i="13"/>
  <c r="K531" i="13"/>
  <c r="L531" i="13"/>
  <c r="M531" i="13"/>
  <c r="N531" i="13"/>
  <c r="O531" i="13"/>
  <c r="P531" i="13"/>
  <c r="Q531" i="13"/>
  <c r="R531" i="13"/>
  <c r="S531" i="13"/>
  <c r="T531" i="13"/>
  <c r="U531" i="13"/>
  <c r="V531" i="13"/>
  <c r="W531" i="13"/>
  <c r="D532" i="13"/>
  <c r="E532" i="13"/>
  <c r="F532" i="13"/>
  <c r="G532" i="13"/>
  <c r="H532" i="13"/>
  <c r="I532" i="13"/>
  <c r="J532" i="13"/>
  <c r="K532" i="13"/>
  <c r="L532" i="13"/>
  <c r="M532" i="13"/>
  <c r="N532" i="13"/>
  <c r="O532" i="13"/>
  <c r="P532" i="13"/>
  <c r="Q532" i="13"/>
  <c r="R532" i="13"/>
  <c r="S532" i="13"/>
  <c r="T532" i="13"/>
  <c r="U532" i="13"/>
  <c r="V532" i="13"/>
  <c r="W532" i="13"/>
  <c r="D533" i="13"/>
  <c r="E533" i="13"/>
  <c r="F533" i="13"/>
  <c r="G533" i="13"/>
  <c r="H533" i="13"/>
  <c r="I533" i="13"/>
  <c r="J533" i="13"/>
  <c r="K533" i="13"/>
  <c r="L533" i="13"/>
  <c r="M533" i="13"/>
  <c r="N533" i="13"/>
  <c r="O533" i="13"/>
  <c r="P533" i="13"/>
  <c r="Q533" i="13"/>
  <c r="R533" i="13"/>
  <c r="S533" i="13"/>
  <c r="T533" i="13"/>
  <c r="U533" i="13"/>
  <c r="V533" i="13"/>
  <c r="W533" i="13"/>
  <c r="D534" i="13"/>
  <c r="E534" i="13"/>
  <c r="F534" i="13"/>
  <c r="G534" i="13"/>
  <c r="H534" i="13"/>
  <c r="I534" i="13"/>
  <c r="J534" i="13"/>
  <c r="K534" i="13"/>
  <c r="L534" i="13"/>
  <c r="M534" i="13"/>
  <c r="N534" i="13"/>
  <c r="O534" i="13"/>
  <c r="P534" i="13"/>
  <c r="Q534" i="13"/>
  <c r="R534" i="13"/>
  <c r="S534" i="13"/>
  <c r="T534" i="13"/>
  <c r="U534" i="13"/>
  <c r="V534" i="13"/>
  <c r="W534" i="13"/>
  <c r="D535" i="13"/>
  <c r="E535" i="13"/>
  <c r="F535" i="13"/>
  <c r="G535" i="13"/>
  <c r="H535" i="13"/>
  <c r="I535" i="13"/>
  <c r="J535" i="13"/>
  <c r="K535" i="13"/>
  <c r="L535" i="13"/>
  <c r="M535" i="13"/>
  <c r="N535" i="13"/>
  <c r="O535" i="13"/>
  <c r="P535" i="13"/>
  <c r="Q535" i="13"/>
  <c r="R535" i="13"/>
  <c r="S535" i="13"/>
  <c r="T535" i="13"/>
  <c r="U535" i="13"/>
  <c r="V535" i="13"/>
  <c r="W535" i="13"/>
  <c r="D536" i="13"/>
  <c r="E536" i="13"/>
  <c r="F536" i="13"/>
  <c r="G536" i="13"/>
  <c r="H536" i="13"/>
  <c r="I536" i="13"/>
  <c r="J536" i="13"/>
  <c r="K536" i="13"/>
  <c r="L536" i="13"/>
  <c r="M536" i="13"/>
  <c r="N536" i="13"/>
  <c r="O536" i="13"/>
  <c r="P536" i="13"/>
  <c r="Q536" i="13"/>
  <c r="R536" i="13"/>
  <c r="S536" i="13"/>
  <c r="T536" i="13"/>
  <c r="U536" i="13"/>
  <c r="V536" i="13"/>
  <c r="W536" i="13"/>
  <c r="D537" i="13"/>
  <c r="E537" i="13"/>
  <c r="F537" i="13"/>
  <c r="G537" i="13"/>
  <c r="H537" i="13"/>
  <c r="I537" i="13"/>
  <c r="J537" i="13"/>
  <c r="K537" i="13"/>
  <c r="L537" i="13"/>
  <c r="M537" i="13"/>
  <c r="N537" i="13"/>
  <c r="O537" i="13"/>
  <c r="P537" i="13"/>
  <c r="Q537" i="13"/>
  <c r="R537" i="13"/>
  <c r="S537" i="13"/>
  <c r="T537" i="13"/>
  <c r="U537" i="13"/>
  <c r="V537" i="13"/>
  <c r="W537" i="13"/>
  <c r="D538" i="13"/>
  <c r="E538" i="13"/>
  <c r="F538" i="13"/>
  <c r="G538" i="13"/>
  <c r="H538" i="13"/>
  <c r="I538" i="13"/>
  <c r="J538" i="13"/>
  <c r="K538" i="13"/>
  <c r="L538" i="13"/>
  <c r="M538" i="13"/>
  <c r="N538" i="13"/>
  <c r="O538" i="13"/>
  <c r="P538" i="13"/>
  <c r="Q538" i="13"/>
  <c r="R538" i="13"/>
  <c r="S538" i="13"/>
  <c r="T538" i="13"/>
  <c r="U538" i="13"/>
  <c r="V538" i="13"/>
  <c r="W538" i="13"/>
  <c r="D539" i="13"/>
  <c r="E539" i="13"/>
  <c r="F539" i="13"/>
  <c r="G539" i="13"/>
  <c r="H539" i="13"/>
  <c r="I539" i="13"/>
  <c r="J539" i="13"/>
  <c r="K539" i="13"/>
  <c r="L539" i="13"/>
  <c r="M539" i="13"/>
  <c r="N539" i="13"/>
  <c r="O539" i="13"/>
  <c r="P539" i="13"/>
  <c r="Q539" i="13"/>
  <c r="R539" i="13"/>
  <c r="S539" i="13"/>
  <c r="T539" i="13"/>
  <c r="U539" i="13"/>
  <c r="V539" i="13"/>
  <c r="W539" i="13"/>
  <c r="D540" i="13"/>
  <c r="E540" i="13"/>
  <c r="F540" i="13"/>
  <c r="G540" i="13"/>
  <c r="H540" i="13"/>
  <c r="I540" i="13"/>
  <c r="J540" i="13"/>
  <c r="K540" i="13"/>
  <c r="L540" i="13"/>
  <c r="M540" i="13"/>
  <c r="N540" i="13"/>
  <c r="O540" i="13"/>
  <c r="P540" i="13"/>
  <c r="Q540" i="13"/>
  <c r="R540" i="13"/>
  <c r="S540" i="13"/>
  <c r="T540" i="13"/>
  <c r="U540" i="13"/>
  <c r="V540" i="13"/>
  <c r="W540" i="13"/>
  <c r="D541" i="13"/>
  <c r="E541" i="13"/>
  <c r="F541" i="13"/>
  <c r="G541" i="13"/>
  <c r="H541" i="13"/>
  <c r="I541" i="13"/>
  <c r="J541" i="13"/>
  <c r="K541" i="13"/>
  <c r="L541" i="13"/>
  <c r="M541" i="13"/>
  <c r="N541" i="13"/>
  <c r="O541" i="13"/>
  <c r="P541" i="13"/>
  <c r="Q541" i="13"/>
  <c r="R541" i="13"/>
  <c r="S541" i="13"/>
  <c r="T541" i="13"/>
  <c r="U541" i="13"/>
  <c r="V541" i="13"/>
  <c r="W541" i="13"/>
  <c r="D542" i="13"/>
  <c r="E542" i="13"/>
  <c r="F542" i="13"/>
  <c r="G542" i="13"/>
  <c r="H542" i="13"/>
  <c r="I542" i="13"/>
  <c r="J542" i="13"/>
  <c r="K542" i="13"/>
  <c r="L542" i="13"/>
  <c r="M542" i="13"/>
  <c r="N542" i="13"/>
  <c r="O542" i="13"/>
  <c r="P542" i="13"/>
  <c r="Q542" i="13"/>
  <c r="R542" i="13"/>
  <c r="S542" i="13"/>
  <c r="T542" i="13"/>
  <c r="U542" i="13"/>
  <c r="V542" i="13"/>
  <c r="W542" i="13"/>
  <c r="D543" i="13"/>
  <c r="E543" i="13"/>
  <c r="F543" i="13"/>
  <c r="G543" i="13"/>
  <c r="H543" i="13"/>
  <c r="I543" i="13"/>
  <c r="J543" i="13"/>
  <c r="K543" i="13"/>
  <c r="L543" i="13"/>
  <c r="M543" i="13"/>
  <c r="N543" i="13"/>
  <c r="O543" i="13"/>
  <c r="P543" i="13"/>
  <c r="Q543" i="13"/>
  <c r="R543" i="13"/>
  <c r="S543" i="13"/>
  <c r="T543" i="13"/>
  <c r="U543" i="13"/>
  <c r="V543" i="13"/>
  <c r="W543" i="13"/>
  <c r="D544" i="13"/>
  <c r="E544" i="13"/>
  <c r="F544" i="13"/>
  <c r="G544" i="13"/>
  <c r="H544" i="13"/>
  <c r="I544" i="13"/>
  <c r="J544" i="13"/>
  <c r="K544" i="13"/>
  <c r="L544" i="13"/>
  <c r="M544" i="13"/>
  <c r="N544" i="13"/>
  <c r="O544" i="13"/>
  <c r="P544" i="13"/>
  <c r="Q544" i="13"/>
  <c r="R544" i="13"/>
  <c r="S544" i="13"/>
  <c r="T544" i="13"/>
  <c r="U544" i="13"/>
  <c r="V544" i="13"/>
  <c r="W544" i="13"/>
  <c r="D545" i="13"/>
  <c r="E545" i="13"/>
  <c r="F545" i="13"/>
  <c r="G545" i="13"/>
  <c r="H545" i="13"/>
  <c r="I545" i="13"/>
  <c r="J545" i="13"/>
  <c r="K545" i="13"/>
  <c r="L545" i="13"/>
  <c r="M545" i="13"/>
  <c r="N545" i="13"/>
  <c r="O545" i="13"/>
  <c r="P545" i="13"/>
  <c r="Q545" i="13"/>
  <c r="R545" i="13"/>
  <c r="S545" i="13"/>
  <c r="T545" i="13"/>
  <c r="U545" i="13"/>
  <c r="V545" i="13"/>
  <c r="W545" i="13"/>
  <c r="D546" i="13"/>
  <c r="E546" i="13"/>
  <c r="F546" i="13"/>
  <c r="G546" i="13"/>
  <c r="H546" i="13"/>
  <c r="I546" i="13"/>
  <c r="J546" i="13"/>
  <c r="K546" i="13"/>
  <c r="L546" i="13"/>
  <c r="M546" i="13"/>
  <c r="N546" i="13"/>
  <c r="O546" i="13"/>
  <c r="P546" i="13"/>
  <c r="Q546" i="13"/>
  <c r="R546" i="13"/>
  <c r="S546" i="13"/>
  <c r="T546" i="13"/>
  <c r="U546" i="13"/>
  <c r="V546" i="13"/>
  <c r="W546" i="13"/>
  <c r="D547" i="13"/>
  <c r="E547" i="13"/>
  <c r="F547" i="13"/>
  <c r="G547" i="13"/>
  <c r="H547" i="13"/>
  <c r="I547" i="13"/>
  <c r="J547" i="13"/>
  <c r="K547" i="13"/>
  <c r="L547" i="13"/>
  <c r="M547" i="13"/>
  <c r="N547" i="13"/>
  <c r="O547" i="13"/>
  <c r="P547" i="13"/>
  <c r="Q547" i="13"/>
  <c r="R547" i="13"/>
  <c r="S547" i="13"/>
  <c r="T547" i="13"/>
  <c r="U547" i="13"/>
  <c r="V547" i="13"/>
  <c r="W547" i="13"/>
  <c r="D548" i="13"/>
  <c r="E548" i="13"/>
  <c r="F548" i="13"/>
  <c r="G548" i="13"/>
  <c r="H548" i="13"/>
  <c r="I548" i="13"/>
  <c r="J548" i="13"/>
  <c r="K548" i="13"/>
  <c r="L548" i="13"/>
  <c r="M548" i="13"/>
  <c r="N548" i="13"/>
  <c r="O548" i="13"/>
  <c r="P548" i="13"/>
  <c r="Q548" i="13"/>
  <c r="R548" i="13"/>
  <c r="S548" i="13"/>
  <c r="T548" i="13"/>
  <c r="U548" i="13"/>
  <c r="V548" i="13"/>
  <c r="W548" i="13"/>
  <c r="D549" i="13"/>
  <c r="E549" i="13"/>
  <c r="F549" i="13"/>
  <c r="G549" i="13"/>
  <c r="H549" i="13"/>
  <c r="I549" i="13"/>
  <c r="J549" i="13"/>
  <c r="K549" i="13"/>
  <c r="L549" i="13"/>
  <c r="M549" i="13"/>
  <c r="N549" i="13"/>
  <c r="O549" i="13"/>
  <c r="P549" i="13"/>
  <c r="Q549" i="13"/>
  <c r="R549" i="13"/>
  <c r="S549" i="13"/>
  <c r="T549" i="13"/>
  <c r="U549" i="13"/>
  <c r="V549" i="13"/>
  <c r="W549" i="13"/>
  <c r="D550" i="13"/>
  <c r="E550" i="13"/>
  <c r="F550" i="13"/>
  <c r="G550" i="13"/>
  <c r="H550" i="13"/>
  <c r="I550" i="13"/>
  <c r="J550" i="13"/>
  <c r="K550" i="13"/>
  <c r="L550" i="13"/>
  <c r="M550" i="13"/>
  <c r="N550" i="13"/>
  <c r="O550" i="13"/>
  <c r="P550" i="13"/>
  <c r="Q550" i="13"/>
  <c r="R550" i="13"/>
  <c r="S550" i="13"/>
  <c r="T550" i="13"/>
  <c r="U550" i="13"/>
  <c r="V550" i="13"/>
  <c r="W550" i="13"/>
  <c r="D551" i="13"/>
  <c r="E551" i="13"/>
  <c r="F551" i="13"/>
  <c r="G551" i="13"/>
  <c r="H551" i="13"/>
  <c r="I551" i="13"/>
  <c r="J551" i="13"/>
  <c r="K551" i="13"/>
  <c r="L551" i="13"/>
  <c r="M551" i="13"/>
  <c r="N551" i="13"/>
  <c r="O551" i="13"/>
  <c r="P551" i="13"/>
  <c r="Q551" i="13"/>
  <c r="R551" i="13"/>
  <c r="S551" i="13"/>
  <c r="T551" i="13"/>
  <c r="U551" i="13"/>
  <c r="V551" i="13"/>
  <c r="W551" i="13"/>
  <c r="D552" i="13"/>
  <c r="E552" i="13"/>
  <c r="F552" i="13"/>
  <c r="G552" i="13"/>
  <c r="H552" i="13"/>
  <c r="I552" i="13"/>
  <c r="J552" i="13"/>
  <c r="K552" i="13"/>
  <c r="L552" i="13"/>
  <c r="M552" i="13"/>
  <c r="N552" i="13"/>
  <c r="O552" i="13"/>
  <c r="P552" i="13"/>
  <c r="Q552" i="13"/>
  <c r="R552" i="13"/>
  <c r="S552" i="13"/>
  <c r="T552" i="13"/>
  <c r="U552" i="13"/>
  <c r="V552" i="13"/>
  <c r="W552" i="13"/>
  <c r="D553" i="13"/>
  <c r="E553" i="13"/>
  <c r="F553" i="13"/>
  <c r="G553" i="13"/>
  <c r="H553" i="13"/>
  <c r="I553" i="13"/>
  <c r="J553" i="13"/>
  <c r="K553" i="13"/>
  <c r="L553" i="13"/>
  <c r="M553" i="13"/>
  <c r="N553" i="13"/>
  <c r="O553" i="13"/>
  <c r="P553" i="13"/>
  <c r="Q553" i="13"/>
  <c r="R553" i="13"/>
  <c r="S553" i="13"/>
  <c r="T553" i="13"/>
  <c r="U553" i="13"/>
  <c r="V553" i="13"/>
  <c r="W553" i="13"/>
  <c r="D554" i="13"/>
  <c r="E554" i="13"/>
  <c r="F554" i="13"/>
  <c r="G554" i="13"/>
  <c r="H554" i="13"/>
  <c r="I554" i="13"/>
  <c r="J554" i="13"/>
  <c r="K554" i="13"/>
  <c r="L554" i="13"/>
  <c r="M554" i="13"/>
  <c r="N554" i="13"/>
  <c r="O554" i="13"/>
  <c r="P554" i="13"/>
  <c r="Q554" i="13"/>
  <c r="R554" i="13"/>
  <c r="S554" i="13"/>
  <c r="T554" i="13"/>
  <c r="U554" i="13"/>
  <c r="V554" i="13"/>
  <c r="W554" i="13"/>
  <c r="D555" i="13"/>
  <c r="E555" i="13"/>
  <c r="F555" i="13"/>
  <c r="G555" i="13"/>
  <c r="H555" i="13"/>
  <c r="I555" i="13"/>
  <c r="J555" i="13"/>
  <c r="K555" i="13"/>
  <c r="L555" i="13"/>
  <c r="M555" i="13"/>
  <c r="N555" i="13"/>
  <c r="O555" i="13"/>
  <c r="P555" i="13"/>
  <c r="Q555" i="13"/>
  <c r="R555" i="13"/>
  <c r="S555" i="13"/>
  <c r="T555" i="13"/>
  <c r="U555" i="13"/>
  <c r="V555" i="13"/>
  <c r="W555" i="13"/>
  <c r="D556" i="13"/>
  <c r="E556" i="13"/>
  <c r="F556" i="13"/>
  <c r="G556" i="13"/>
  <c r="H556" i="13"/>
  <c r="I556" i="13"/>
  <c r="J556" i="13"/>
  <c r="K556" i="13"/>
  <c r="L556" i="13"/>
  <c r="M556" i="13"/>
  <c r="N556" i="13"/>
  <c r="O556" i="13"/>
  <c r="P556" i="13"/>
  <c r="Q556" i="13"/>
  <c r="R556" i="13"/>
  <c r="S556" i="13"/>
  <c r="T556" i="13"/>
  <c r="U556" i="13"/>
  <c r="V556" i="13"/>
  <c r="W556" i="13"/>
  <c r="D557" i="13"/>
  <c r="E557" i="13"/>
  <c r="F557" i="13"/>
  <c r="G557" i="13"/>
  <c r="H557" i="13"/>
  <c r="I557" i="13"/>
  <c r="J557" i="13"/>
  <c r="K557" i="13"/>
  <c r="L557" i="13"/>
  <c r="M557" i="13"/>
  <c r="N557" i="13"/>
  <c r="O557" i="13"/>
  <c r="P557" i="13"/>
  <c r="Q557" i="13"/>
  <c r="R557" i="13"/>
  <c r="S557" i="13"/>
  <c r="T557" i="13"/>
  <c r="U557" i="13"/>
  <c r="V557" i="13"/>
  <c r="W557" i="13"/>
  <c r="D558" i="13"/>
  <c r="E558" i="13"/>
  <c r="F558" i="13"/>
  <c r="G558" i="13"/>
  <c r="H558" i="13"/>
  <c r="I558" i="13"/>
  <c r="J558" i="13"/>
  <c r="K558" i="13"/>
  <c r="L558" i="13"/>
  <c r="M558" i="13"/>
  <c r="N558" i="13"/>
  <c r="O558" i="13"/>
  <c r="P558" i="13"/>
  <c r="Q558" i="13"/>
  <c r="R558" i="13"/>
  <c r="S558" i="13"/>
  <c r="T558" i="13"/>
  <c r="U558" i="13"/>
  <c r="V558" i="13"/>
  <c r="W558" i="13"/>
  <c r="D559" i="13"/>
  <c r="E559" i="13"/>
  <c r="F559" i="13"/>
  <c r="G559" i="13"/>
  <c r="H559" i="13"/>
  <c r="I559" i="13"/>
  <c r="J559" i="13"/>
  <c r="K559" i="13"/>
  <c r="L559" i="13"/>
  <c r="M559" i="13"/>
  <c r="N559" i="13"/>
  <c r="O559" i="13"/>
  <c r="P559" i="13"/>
  <c r="Q559" i="13"/>
  <c r="R559" i="13"/>
  <c r="S559" i="13"/>
  <c r="T559" i="13"/>
  <c r="U559" i="13"/>
  <c r="V559" i="13"/>
  <c r="W559" i="13"/>
  <c r="D560" i="13"/>
  <c r="E560" i="13"/>
  <c r="F560" i="13"/>
  <c r="G560" i="13"/>
  <c r="H560" i="13"/>
  <c r="I560" i="13"/>
  <c r="J560" i="13"/>
  <c r="K560" i="13"/>
  <c r="L560" i="13"/>
  <c r="M560" i="13"/>
  <c r="N560" i="13"/>
  <c r="O560" i="13"/>
  <c r="P560" i="13"/>
  <c r="Q560" i="13"/>
  <c r="R560" i="13"/>
  <c r="S560" i="13"/>
  <c r="T560" i="13"/>
  <c r="U560" i="13"/>
  <c r="V560" i="13"/>
  <c r="W560" i="13"/>
  <c r="D561" i="13"/>
  <c r="E561" i="13"/>
  <c r="F561" i="13"/>
  <c r="G561" i="13"/>
  <c r="H561" i="13"/>
  <c r="I561" i="13"/>
  <c r="J561" i="13"/>
  <c r="K561" i="13"/>
  <c r="L561" i="13"/>
  <c r="M561" i="13"/>
  <c r="N561" i="13"/>
  <c r="O561" i="13"/>
  <c r="P561" i="13"/>
  <c r="Q561" i="13"/>
  <c r="R561" i="13"/>
  <c r="S561" i="13"/>
  <c r="T561" i="13"/>
  <c r="U561" i="13"/>
  <c r="V561" i="13"/>
  <c r="W561" i="13"/>
  <c r="D562" i="13"/>
  <c r="E562" i="13"/>
  <c r="F562" i="13"/>
  <c r="G562" i="13"/>
  <c r="H562" i="13"/>
  <c r="I562" i="13"/>
  <c r="J562" i="13"/>
  <c r="K562" i="13"/>
  <c r="L562" i="13"/>
  <c r="M562" i="13"/>
  <c r="N562" i="13"/>
  <c r="O562" i="13"/>
  <c r="P562" i="13"/>
  <c r="Q562" i="13"/>
  <c r="R562" i="13"/>
  <c r="S562" i="13"/>
  <c r="T562" i="13"/>
  <c r="U562" i="13"/>
  <c r="V562" i="13"/>
  <c r="W562" i="13"/>
  <c r="D563" i="13"/>
  <c r="E563" i="13"/>
  <c r="F563" i="13"/>
  <c r="G563" i="13"/>
  <c r="H563" i="13"/>
  <c r="I563" i="13"/>
  <c r="J563" i="13"/>
  <c r="K563" i="13"/>
  <c r="L563" i="13"/>
  <c r="M563" i="13"/>
  <c r="N563" i="13"/>
  <c r="O563" i="13"/>
  <c r="P563" i="13"/>
  <c r="Q563" i="13"/>
  <c r="R563" i="13"/>
  <c r="S563" i="13"/>
  <c r="T563" i="13"/>
  <c r="U563" i="13"/>
  <c r="V563" i="13"/>
  <c r="W563" i="13"/>
  <c r="D564" i="13"/>
  <c r="E564" i="13"/>
  <c r="F564" i="13"/>
  <c r="G564" i="13"/>
  <c r="H564" i="13"/>
  <c r="I564" i="13"/>
  <c r="J564" i="13"/>
  <c r="K564" i="13"/>
  <c r="L564" i="13"/>
  <c r="M564" i="13"/>
  <c r="N564" i="13"/>
  <c r="O564" i="13"/>
  <c r="P564" i="13"/>
  <c r="Q564" i="13"/>
  <c r="R564" i="13"/>
  <c r="S564" i="13"/>
  <c r="T564" i="13"/>
  <c r="U564" i="13"/>
  <c r="V564" i="13"/>
  <c r="W564" i="13"/>
  <c r="D565" i="13"/>
  <c r="E565" i="13"/>
  <c r="F565" i="13"/>
  <c r="G565" i="13"/>
  <c r="H565" i="13"/>
  <c r="I565" i="13"/>
  <c r="J565" i="13"/>
  <c r="K565" i="13"/>
  <c r="L565" i="13"/>
  <c r="M565" i="13"/>
  <c r="N565" i="13"/>
  <c r="O565" i="13"/>
  <c r="P565" i="13"/>
  <c r="Q565" i="13"/>
  <c r="R565" i="13"/>
  <c r="S565" i="13"/>
  <c r="T565" i="13"/>
  <c r="U565" i="13"/>
  <c r="V565" i="13"/>
  <c r="W565" i="13"/>
  <c r="D566" i="13"/>
  <c r="E566" i="13"/>
  <c r="F566" i="13"/>
  <c r="G566" i="13"/>
  <c r="H566" i="13"/>
  <c r="I566" i="13"/>
  <c r="J566" i="13"/>
  <c r="K566" i="13"/>
  <c r="L566" i="13"/>
  <c r="M566" i="13"/>
  <c r="N566" i="13"/>
  <c r="O566" i="13"/>
  <c r="P566" i="13"/>
  <c r="Q566" i="13"/>
  <c r="R566" i="13"/>
  <c r="S566" i="13"/>
  <c r="T566" i="13"/>
  <c r="U566" i="13"/>
  <c r="V566" i="13"/>
  <c r="W566" i="13"/>
  <c r="D567" i="13"/>
  <c r="E567" i="13"/>
  <c r="F567" i="13"/>
  <c r="G567" i="13"/>
  <c r="H567" i="13"/>
  <c r="I567" i="13"/>
  <c r="J567" i="13"/>
  <c r="K567" i="13"/>
  <c r="L567" i="13"/>
  <c r="M567" i="13"/>
  <c r="N567" i="13"/>
  <c r="O567" i="13"/>
  <c r="P567" i="13"/>
  <c r="Q567" i="13"/>
  <c r="R567" i="13"/>
  <c r="S567" i="13"/>
  <c r="T567" i="13"/>
  <c r="U567" i="13"/>
  <c r="V567" i="13"/>
  <c r="W567" i="13"/>
  <c r="D568" i="13"/>
  <c r="E568" i="13"/>
  <c r="F568" i="13"/>
  <c r="G568" i="13"/>
  <c r="H568" i="13"/>
  <c r="I568" i="13"/>
  <c r="J568" i="13"/>
  <c r="K568" i="13"/>
  <c r="L568" i="13"/>
  <c r="M568" i="13"/>
  <c r="N568" i="13"/>
  <c r="O568" i="13"/>
  <c r="P568" i="13"/>
  <c r="Q568" i="13"/>
  <c r="R568" i="13"/>
  <c r="S568" i="13"/>
  <c r="T568" i="13"/>
  <c r="U568" i="13"/>
  <c r="V568" i="13"/>
  <c r="W568" i="13"/>
  <c r="D569" i="13"/>
  <c r="E569" i="13"/>
  <c r="F569" i="13"/>
  <c r="G569" i="13"/>
  <c r="H569" i="13"/>
  <c r="I569" i="13"/>
  <c r="J569" i="13"/>
  <c r="K569" i="13"/>
  <c r="L569" i="13"/>
  <c r="M569" i="13"/>
  <c r="N569" i="13"/>
  <c r="O569" i="13"/>
  <c r="P569" i="13"/>
  <c r="Q569" i="13"/>
  <c r="R569" i="13"/>
  <c r="S569" i="13"/>
  <c r="T569" i="13"/>
  <c r="U569" i="13"/>
  <c r="V569" i="13"/>
  <c r="W569" i="13"/>
  <c r="D570" i="13"/>
  <c r="E570" i="13"/>
  <c r="F570" i="13"/>
  <c r="G570" i="13"/>
  <c r="H570" i="13"/>
  <c r="I570" i="13"/>
  <c r="J570" i="13"/>
  <c r="K570" i="13"/>
  <c r="L570" i="13"/>
  <c r="M570" i="13"/>
  <c r="N570" i="13"/>
  <c r="O570" i="13"/>
  <c r="P570" i="13"/>
  <c r="Q570" i="13"/>
  <c r="R570" i="13"/>
  <c r="S570" i="13"/>
  <c r="T570" i="13"/>
  <c r="U570" i="13"/>
  <c r="V570" i="13"/>
  <c r="W570" i="13"/>
  <c r="D571" i="13"/>
  <c r="E571" i="13"/>
  <c r="F571" i="13"/>
  <c r="G571" i="13"/>
  <c r="H571" i="13"/>
  <c r="I571" i="13"/>
  <c r="J571" i="13"/>
  <c r="K571" i="13"/>
  <c r="L571" i="13"/>
  <c r="M571" i="13"/>
  <c r="N571" i="13"/>
  <c r="O571" i="13"/>
  <c r="P571" i="13"/>
  <c r="Q571" i="13"/>
  <c r="R571" i="13"/>
  <c r="S571" i="13"/>
  <c r="T571" i="13"/>
  <c r="U571" i="13"/>
  <c r="V571" i="13"/>
  <c r="W571" i="13"/>
  <c r="D572" i="13"/>
  <c r="E572" i="13"/>
  <c r="F572" i="13"/>
  <c r="G572" i="13"/>
  <c r="H572" i="13"/>
  <c r="I572" i="13"/>
  <c r="J572" i="13"/>
  <c r="K572" i="13"/>
  <c r="L572" i="13"/>
  <c r="M572" i="13"/>
  <c r="N572" i="13"/>
  <c r="O572" i="13"/>
  <c r="P572" i="13"/>
  <c r="Q572" i="13"/>
  <c r="R572" i="13"/>
  <c r="S572" i="13"/>
  <c r="T572" i="13"/>
  <c r="U572" i="13"/>
  <c r="V572" i="13"/>
  <c r="W572" i="13"/>
  <c r="D573" i="13"/>
  <c r="E573" i="13"/>
  <c r="F573" i="13"/>
  <c r="G573" i="13"/>
  <c r="H573" i="13"/>
  <c r="I573" i="13"/>
  <c r="J573" i="13"/>
  <c r="K573" i="13"/>
  <c r="L573" i="13"/>
  <c r="M573" i="13"/>
  <c r="N573" i="13"/>
  <c r="O573" i="13"/>
  <c r="P573" i="13"/>
  <c r="Q573" i="13"/>
  <c r="R573" i="13"/>
  <c r="S573" i="13"/>
  <c r="T573" i="13"/>
  <c r="U573" i="13"/>
  <c r="V573" i="13"/>
  <c r="W573" i="13"/>
  <c r="D574" i="13"/>
  <c r="E574" i="13"/>
  <c r="F574" i="13"/>
  <c r="G574" i="13"/>
  <c r="H574" i="13"/>
  <c r="I574" i="13"/>
  <c r="J574" i="13"/>
  <c r="K574" i="13"/>
  <c r="L574" i="13"/>
  <c r="M574" i="13"/>
  <c r="N574" i="13"/>
  <c r="O574" i="13"/>
  <c r="P574" i="13"/>
  <c r="Q574" i="13"/>
  <c r="R574" i="13"/>
  <c r="S574" i="13"/>
  <c r="T574" i="13"/>
  <c r="U574" i="13"/>
  <c r="V574" i="13"/>
  <c r="W574" i="13"/>
  <c r="D575" i="13"/>
  <c r="E575" i="13"/>
  <c r="F575" i="13"/>
  <c r="G575" i="13"/>
  <c r="H575" i="13"/>
  <c r="I575" i="13"/>
  <c r="J575" i="13"/>
  <c r="K575" i="13"/>
  <c r="L575" i="13"/>
  <c r="M575" i="13"/>
  <c r="N575" i="13"/>
  <c r="O575" i="13"/>
  <c r="P575" i="13"/>
  <c r="Q575" i="13"/>
  <c r="R575" i="13"/>
  <c r="S575" i="13"/>
  <c r="T575" i="13"/>
  <c r="U575" i="13"/>
  <c r="V575" i="13"/>
  <c r="W575" i="13"/>
  <c r="D576" i="13"/>
  <c r="E576" i="13"/>
  <c r="F576" i="13"/>
  <c r="G576" i="13"/>
  <c r="H576" i="13"/>
  <c r="I576" i="13"/>
  <c r="J576" i="13"/>
  <c r="K576" i="13"/>
  <c r="L576" i="13"/>
  <c r="M576" i="13"/>
  <c r="N576" i="13"/>
  <c r="O576" i="13"/>
  <c r="P576" i="13"/>
  <c r="Q576" i="13"/>
  <c r="R576" i="13"/>
  <c r="S576" i="13"/>
  <c r="T576" i="13"/>
  <c r="U576" i="13"/>
  <c r="V576" i="13"/>
  <c r="W576" i="13"/>
  <c r="D577" i="13"/>
  <c r="E577" i="13"/>
  <c r="F577" i="13"/>
  <c r="G577" i="13"/>
  <c r="H577" i="13"/>
  <c r="I577" i="13"/>
  <c r="J577" i="13"/>
  <c r="K577" i="13"/>
  <c r="L577" i="13"/>
  <c r="M577" i="13"/>
  <c r="N577" i="13"/>
  <c r="O577" i="13"/>
  <c r="P577" i="13"/>
  <c r="Q577" i="13"/>
  <c r="R577" i="13"/>
  <c r="S577" i="13"/>
  <c r="T577" i="13"/>
  <c r="U577" i="13"/>
  <c r="V577" i="13"/>
  <c r="W577" i="13"/>
  <c r="D578" i="13"/>
  <c r="E578" i="13"/>
  <c r="F578" i="13"/>
  <c r="G578" i="13"/>
  <c r="H578" i="13"/>
  <c r="I578" i="13"/>
  <c r="J578" i="13"/>
  <c r="K578" i="13"/>
  <c r="L578" i="13"/>
  <c r="M578" i="13"/>
  <c r="N578" i="13"/>
  <c r="O578" i="13"/>
  <c r="P578" i="13"/>
  <c r="Q578" i="13"/>
  <c r="R578" i="13"/>
  <c r="S578" i="13"/>
  <c r="T578" i="13"/>
  <c r="U578" i="13"/>
  <c r="V578" i="13"/>
  <c r="W578" i="13"/>
  <c r="D579" i="13"/>
  <c r="E579" i="13"/>
  <c r="F579" i="13"/>
  <c r="G579" i="13"/>
  <c r="H579" i="13"/>
  <c r="I579" i="13"/>
  <c r="J579" i="13"/>
  <c r="K579" i="13"/>
  <c r="L579" i="13"/>
  <c r="M579" i="13"/>
  <c r="N579" i="13"/>
  <c r="O579" i="13"/>
  <c r="P579" i="13"/>
  <c r="Q579" i="13"/>
  <c r="R579" i="13"/>
  <c r="S579" i="13"/>
  <c r="T579" i="13"/>
  <c r="U579" i="13"/>
  <c r="V579" i="13"/>
  <c r="W579" i="13"/>
  <c r="D580" i="13"/>
  <c r="E580" i="13"/>
  <c r="F580" i="13"/>
  <c r="G580" i="13"/>
  <c r="H580" i="13"/>
  <c r="I580" i="13"/>
  <c r="J580" i="13"/>
  <c r="K580" i="13"/>
  <c r="L580" i="13"/>
  <c r="M580" i="13"/>
  <c r="N580" i="13"/>
  <c r="O580" i="13"/>
  <c r="P580" i="13"/>
  <c r="Q580" i="13"/>
  <c r="R580" i="13"/>
  <c r="S580" i="13"/>
  <c r="T580" i="13"/>
  <c r="U580" i="13"/>
  <c r="V580" i="13"/>
  <c r="W580" i="13"/>
  <c r="D581" i="13"/>
  <c r="E581" i="13"/>
  <c r="F581" i="13"/>
  <c r="G581" i="13"/>
  <c r="H581" i="13"/>
  <c r="I581" i="13"/>
  <c r="J581" i="13"/>
  <c r="K581" i="13"/>
  <c r="L581" i="13"/>
  <c r="M581" i="13"/>
  <c r="N581" i="13"/>
  <c r="O581" i="13"/>
  <c r="P581" i="13"/>
  <c r="Q581" i="13"/>
  <c r="R581" i="13"/>
  <c r="S581" i="13"/>
  <c r="T581" i="13"/>
  <c r="U581" i="13"/>
  <c r="V581" i="13"/>
  <c r="W581" i="13"/>
  <c r="D582" i="13"/>
  <c r="E582" i="13"/>
  <c r="F582" i="13"/>
  <c r="G582" i="13"/>
  <c r="H582" i="13"/>
  <c r="I582" i="13"/>
  <c r="J582" i="13"/>
  <c r="K582" i="13"/>
  <c r="L582" i="13"/>
  <c r="M582" i="13"/>
  <c r="N582" i="13"/>
  <c r="O582" i="13"/>
  <c r="P582" i="13"/>
  <c r="Q582" i="13"/>
  <c r="R582" i="13"/>
  <c r="S582" i="13"/>
  <c r="T582" i="13"/>
  <c r="U582" i="13"/>
  <c r="V582" i="13"/>
  <c r="W582" i="13"/>
  <c r="D583" i="13"/>
  <c r="E583" i="13"/>
  <c r="F583" i="13"/>
  <c r="G583" i="13"/>
  <c r="H583" i="13"/>
  <c r="I583" i="13"/>
  <c r="J583" i="13"/>
  <c r="K583" i="13"/>
  <c r="L583" i="13"/>
  <c r="M583" i="13"/>
  <c r="N583" i="13"/>
  <c r="O583" i="13"/>
  <c r="P583" i="13"/>
  <c r="Q583" i="13"/>
  <c r="R583" i="13"/>
  <c r="S583" i="13"/>
  <c r="T583" i="13"/>
  <c r="U583" i="13"/>
  <c r="V583" i="13"/>
  <c r="W583" i="13"/>
  <c r="D584" i="13"/>
  <c r="E584" i="13"/>
  <c r="F584" i="13"/>
  <c r="G584" i="13"/>
  <c r="H584" i="13"/>
  <c r="I584" i="13"/>
  <c r="J584" i="13"/>
  <c r="K584" i="13"/>
  <c r="L584" i="13"/>
  <c r="M584" i="13"/>
  <c r="N584" i="13"/>
  <c r="O584" i="13"/>
  <c r="P584" i="13"/>
  <c r="Q584" i="13"/>
  <c r="R584" i="13"/>
  <c r="S584" i="13"/>
  <c r="T584" i="13"/>
  <c r="U584" i="13"/>
  <c r="V584" i="13"/>
  <c r="W584" i="13"/>
  <c r="D585" i="13"/>
  <c r="E585" i="13"/>
  <c r="F585" i="13"/>
  <c r="G585" i="13"/>
  <c r="H585" i="13"/>
  <c r="I585" i="13"/>
  <c r="J585" i="13"/>
  <c r="K585" i="13"/>
  <c r="L585" i="13"/>
  <c r="M585" i="13"/>
  <c r="N585" i="13"/>
  <c r="O585" i="13"/>
  <c r="P585" i="13"/>
  <c r="Q585" i="13"/>
  <c r="R585" i="13"/>
  <c r="S585" i="13"/>
  <c r="T585" i="13"/>
  <c r="U585" i="13"/>
  <c r="V585" i="13"/>
  <c r="W585" i="13"/>
  <c r="D586" i="13"/>
  <c r="E586" i="13"/>
  <c r="F586" i="13"/>
  <c r="G586" i="13"/>
  <c r="H586" i="13"/>
  <c r="I586" i="13"/>
  <c r="J586" i="13"/>
  <c r="K586" i="13"/>
  <c r="L586" i="13"/>
  <c r="M586" i="13"/>
  <c r="N586" i="13"/>
  <c r="O586" i="13"/>
  <c r="P586" i="13"/>
  <c r="Q586" i="13"/>
  <c r="R586" i="13"/>
  <c r="S586" i="13"/>
  <c r="T586" i="13"/>
  <c r="U586" i="13"/>
  <c r="V586" i="13"/>
  <c r="W586" i="13"/>
  <c r="D587" i="13"/>
  <c r="E587" i="13"/>
  <c r="F587" i="13"/>
  <c r="G587" i="13"/>
  <c r="H587" i="13"/>
  <c r="I587" i="13"/>
  <c r="J587" i="13"/>
  <c r="K587" i="13"/>
  <c r="L587" i="13"/>
  <c r="M587" i="13"/>
  <c r="N587" i="13"/>
  <c r="O587" i="13"/>
  <c r="P587" i="13"/>
  <c r="Q587" i="13"/>
  <c r="R587" i="13"/>
  <c r="S587" i="13"/>
  <c r="T587" i="13"/>
  <c r="U587" i="13"/>
  <c r="V587" i="13"/>
  <c r="W587" i="13"/>
  <c r="D588" i="13"/>
  <c r="E588" i="13"/>
  <c r="F588" i="13"/>
  <c r="G588" i="13"/>
  <c r="H588" i="13"/>
  <c r="I588" i="13"/>
  <c r="J588" i="13"/>
  <c r="K588" i="13"/>
  <c r="L588" i="13"/>
  <c r="M588" i="13"/>
  <c r="N588" i="13"/>
  <c r="O588" i="13"/>
  <c r="P588" i="13"/>
  <c r="Q588" i="13"/>
  <c r="R588" i="13"/>
  <c r="S588" i="13"/>
  <c r="T588" i="13"/>
  <c r="U588" i="13"/>
  <c r="V588" i="13"/>
  <c r="W588" i="13"/>
  <c r="D589" i="13"/>
  <c r="E589" i="13"/>
  <c r="F589" i="13"/>
  <c r="G589" i="13"/>
  <c r="H589" i="13"/>
  <c r="I589" i="13"/>
  <c r="J589" i="13"/>
  <c r="K589" i="13"/>
  <c r="L589" i="13"/>
  <c r="M589" i="13"/>
  <c r="N589" i="13"/>
  <c r="O589" i="13"/>
  <c r="P589" i="13"/>
  <c r="Q589" i="13"/>
  <c r="R589" i="13"/>
  <c r="S589" i="13"/>
  <c r="T589" i="13"/>
  <c r="U589" i="13"/>
  <c r="V589" i="13"/>
  <c r="W589" i="13"/>
  <c r="D590" i="13"/>
  <c r="E590" i="13"/>
  <c r="F590" i="13"/>
  <c r="G590" i="13"/>
  <c r="H590" i="13"/>
  <c r="I590" i="13"/>
  <c r="J590" i="13"/>
  <c r="K590" i="13"/>
  <c r="L590" i="13"/>
  <c r="M590" i="13"/>
  <c r="N590" i="13"/>
  <c r="O590" i="13"/>
  <c r="P590" i="13"/>
  <c r="Q590" i="13"/>
  <c r="R590" i="13"/>
  <c r="S590" i="13"/>
  <c r="T590" i="13"/>
  <c r="U590" i="13"/>
  <c r="V590" i="13"/>
  <c r="W590" i="13"/>
  <c r="D591" i="13"/>
  <c r="E591" i="13"/>
  <c r="F591" i="13"/>
  <c r="G591" i="13"/>
  <c r="H591" i="13"/>
  <c r="I591" i="13"/>
  <c r="J591" i="13"/>
  <c r="K591" i="13"/>
  <c r="L591" i="13"/>
  <c r="M591" i="13"/>
  <c r="N591" i="13"/>
  <c r="O591" i="13"/>
  <c r="P591" i="13"/>
  <c r="Q591" i="13"/>
  <c r="R591" i="13"/>
  <c r="S591" i="13"/>
  <c r="T591" i="13"/>
  <c r="U591" i="13"/>
  <c r="V591" i="13"/>
  <c r="W591" i="13"/>
  <c r="D592" i="13"/>
  <c r="E592" i="13"/>
  <c r="F592" i="13"/>
  <c r="G592" i="13"/>
  <c r="H592" i="13"/>
  <c r="I592" i="13"/>
  <c r="J592" i="13"/>
  <c r="K592" i="13"/>
  <c r="L592" i="13"/>
  <c r="M592" i="13"/>
  <c r="N592" i="13"/>
  <c r="O592" i="13"/>
  <c r="P592" i="13"/>
  <c r="Q592" i="13"/>
  <c r="R592" i="13"/>
  <c r="S592" i="13"/>
  <c r="T592" i="13"/>
  <c r="U592" i="13"/>
  <c r="V592" i="13"/>
  <c r="W592" i="13"/>
  <c r="D593" i="13"/>
  <c r="E593" i="13"/>
  <c r="F593" i="13"/>
  <c r="G593" i="13"/>
  <c r="H593" i="13"/>
  <c r="I593" i="13"/>
  <c r="J593" i="13"/>
  <c r="K593" i="13"/>
  <c r="L593" i="13"/>
  <c r="M593" i="13"/>
  <c r="N593" i="13"/>
  <c r="O593" i="13"/>
  <c r="P593" i="13"/>
  <c r="Q593" i="13"/>
  <c r="R593" i="13"/>
  <c r="S593" i="13"/>
  <c r="T593" i="13"/>
  <c r="U593" i="13"/>
  <c r="V593" i="13"/>
  <c r="W593" i="13"/>
  <c r="D594" i="13"/>
  <c r="E594" i="13"/>
  <c r="F594" i="13"/>
  <c r="G594" i="13"/>
  <c r="H594" i="13"/>
  <c r="I594" i="13"/>
  <c r="J594" i="13"/>
  <c r="K594" i="13"/>
  <c r="L594" i="13"/>
  <c r="M594" i="13"/>
  <c r="N594" i="13"/>
  <c r="O594" i="13"/>
  <c r="P594" i="13"/>
  <c r="Q594" i="13"/>
  <c r="R594" i="13"/>
  <c r="S594" i="13"/>
  <c r="T594" i="13"/>
  <c r="U594" i="13"/>
  <c r="V594" i="13"/>
  <c r="W594" i="13"/>
  <c r="D595" i="13"/>
  <c r="E595" i="13"/>
  <c r="F595" i="13"/>
  <c r="G595" i="13"/>
  <c r="H595" i="13"/>
  <c r="I595" i="13"/>
  <c r="J595" i="13"/>
  <c r="K595" i="13"/>
  <c r="L595" i="13"/>
  <c r="M595" i="13"/>
  <c r="N595" i="13"/>
  <c r="O595" i="13"/>
  <c r="P595" i="13"/>
  <c r="Q595" i="13"/>
  <c r="R595" i="13"/>
  <c r="S595" i="13"/>
  <c r="T595" i="13"/>
  <c r="U595" i="13"/>
  <c r="V595" i="13"/>
  <c r="W595" i="13"/>
  <c r="D596" i="13"/>
  <c r="E596" i="13"/>
  <c r="F596" i="13"/>
  <c r="G596" i="13"/>
  <c r="H596" i="13"/>
  <c r="I596" i="13"/>
  <c r="J596" i="13"/>
  <c r="K596" i="13"/>
  <c r="L596" i="13"/>
  <c r="M596" i="13"/>
  <c r="N596" i="13"/>
  <c r="O596" i="13"/>
  <c r="P596" i="13"/>
  <c r="Q596" i="13"/>
  <c r="R596" i="13"/>
  <c r="S596" i="13"/>
  <c r="T596" i="13"/>
  <c r="U596" i="13"/>
  <c r="V596" i="13"/>
  <c r="W596" i="13"/>
  <c r="D597" i="13"/>
  <c r="E597" i="13"/>
  <c r="F597" i="13"/>
  <c r="G597" i="13"/>
  <c r="H597" i="13"/>
  <c r="I597" i="13"/>
  <c r="J597" i="13"/>
  <c r="K597" i="13"/>
  <c r="L597" i="13"/>
  <c r="M597" i="13"/>
  <c r="N597" i="13"/>
  <c r="O597" i="13"/>
  <c r="P597" i="13"/>
  <c r="Q597" i="13"/>
  <c r="R597" i="13"/>
  <c r="S597" i="13"/>
  <c r="T597" i="13"/>
  <c r="U597" i="13"/>
  <c r="V597" i="13"/>
  <c r="W597" i="13"/>
  <c r="D598" i="13"/>
  <c r="E598" i="13"/>
  <c r="F598" i="13"/>
  <c r="G598" i="13"/>
  <c r="H598" i="13"/>
  <c r="I598" i="13"/>
  <c r="J598" i="13"/>
  <c r="K598" i="13"/>
  <c r="L598" i="13"/>
  <c r="M598" i="13"/>
  <c r="N598" i="13"/>
  <c r="O598" i="13"/>
  <c r="P598" i="13"/>
  <c r="Q598" i="13"/>
  <c r="R598" i="13"/>
  <c r="S598" i="13"/>
  <c r="T598" i="13"/>
  <c r="U598" i="13"/>
  <c r="V598" i="13"/>
  <c r="W598" i="13"/>
  <c r="D599" i="13"/>
  <c r="E599" i="13"/>
  <c r="F599" i="13"/>
  <c r="G599" i="13"/>
  <c r="H599" i="13"/>
  <c r="I599" i="13"/>
  <c r="J599" i="13"/>
  <c r="K599" i="13"/>
  <c r="L599" i="13"/>
  <c r="M599" i="13"/>
  <c r="N599" i="13"/>
  <c r="O599" i="13"/>
  <c r="P599" i="13"/>
  <c r="Q599" i="13"/>
  <c r="R599" i="13"/>
  <c r="S599" i="13"/>
  <c r="T599" i="13"/>
  <c r="U599" i="13"/>
  <c r="V599" i="13"/>
  <c r="W599" i="13"/>
  <c r="D600" i="13"/>
  <c r="E600" i="13"/>
  <c r="F600" i="13"/>
  <c r="G600" i="13"/>
  <c r="H600" i="13"/>
  <c r="I600" i="13"/>
  <c r="J600" i="13"/>
  <c r="K600" i="13"/>
  <c r="L600" i="13"/>
  <c r="M600" i="13"/>
  <c r="N600" i="13"/>
  <c r="O600" i="13"/>
  <c r="P600" i="13"/>
  <c r="Q600" i="13"/>
  <c r="R600" i="13"/>
  <c r="S600" i="13"/>
  <c r="T600" i="13"/>
  <c r="U600" i="13"/>
  <c r="V600" i="13"/>
  <c r="W600" i="13"/>
  <c r="D601" i="13"/>
  <c r="E601" i="13"/>
  <c r="F601" i="13"/>
  <c r="G601" i="13"/>
  <c r="H601" i="13"/>
  <c r="I601" i="13"/>
  <c r="J601" i="13"/>
  <c r="K601" i="13"/>
  <c r="L601" i="13"/>
  <c r="M601" i="13"/>
  <c r="N601" i="13"/>
  <c r="O601" i="13"/>
  <c r="P601" i="13"/>
  <c r="Q601" i="13"/>
  <c r="R601" i="13"/>
  <c r="S601" i="13"/>
  <c r="T601" i="13"/>
  <c r="U601" i="13"/>
  <c r="V601" i="13"/>
  <c r="W601" i="13"/>
  <c r="D602" i="13"/>
  <c r="E602" i="13"/>
  <c r="F602" i="13"/>
  <c r="G602" i="13"/>
  <c r="H602" i="13"/>
  <c r="I602" i="13"/>
  <c r="J602" i="13"/>
  <c r="K602" i="13"/>
  <c r="L602" i="13"/>
  <c r="M602" i="13"/>
  <c r="N602" i="13"/>
  <c r="O602" i="13"/>
  <c r="P602" i="13"/>
  <c r="Q602" i="13"/>
  <c r="R602" i="13"/>
  <c r="S602" i="13"/>
  <c r="T602" i="13"/>
  <c r="U602" i="13"/>
  <c r="V602" i="13"/>
  <c r="W602" i="13"/>
  <c r="D603" i="13"/>
  <c r="E603" i="13"/>
  <c r="F603" i="13"/>
  <c r="G603" i="13"/>
  <c r="H603" i="13"/>
  <c r="I603" i="13"/>
  <c r="J603" i="13"/>
  <c r="K603" i="13"/>
  <c r="L603" i="13"/>
  <c r="M603" i="13"/>
  <c r="N603" i="13"/>
  <c r="O603" i="13"/>
  <c r="P603" i="13"/>
  <c r="Q603" i="13"/>
  <c r="R603" i="13"/>
  <c r="S603" i="13"/>
  <c r="T603" i="13"/>
  <c r="U603" i="13"/>
  <c r="V603" i="13"/>
  <c r="W603" i="13"/>
  <c r="D604" i="13"/>
  <c r="E604" i="13"/>
  <c r="F604" i="13"/>
  <c r="G604" i="13"/>
  <c r="H604" i="13"/>
  <c r="I604" i="13"/>
  <c r="J604" i="13"/>
  <c r="K604" i="13"/>
  <c r="L604" i="13"/>
  <c r="M604" i="13"/>
  <c r="N604" i="13"/>
  <c r="O604" i="13"/>
  <c r="P604" i="13"/>
  <c r="Q604" i="13"/>
  <c r="R604" i="13"/>
  <c r="S604" i="13"/>
  <c r="T604" i="13"/>
  <c r="U604" i="13"/>
  <c r="V604" i="13"/>
  <c r="W604" i="13"/>
  <c r="D605" i="13"/>
  <c r="E605" i="13"/>
  <c r="F605" i="13"/>
  <c r="G605" i="13"/>
  <c r="H605" i="13"/>
  <c r="I605" i="13"/>
  <c r="J605" i="13"/>
  <c r="K605" i="13"/>
  <c r="L605" i="13"/>
  <c r="M605" i="13"/>
  <c r="N605" i="13"/>
  <c r="O605" i="13"/>
  <c r="P605" i="13"/>
  <c r="Q605" i="13"/>
  <c r="R605" i="13"/>
  <c r="S605" i="13"/>
  <c r="T605" i="13"/>
  <c r="U605" i="13"/>
  <c r="V605" i="13"/>
  <c r="W605" i="13"/>
  <c r="D606" i="13"/>
  <c r="E606" i="13"/>
  <c r="F606" i="13"/>
  <c r="G606" i="13"/>
  <c r="H606" i="13"/>
  <c r="I606" i="13"/>
  <c r="J606" i="13"/>
  <c r="K606" i="13"/>
  <c r="L606" i="13"/>
  <c r="M606" i="13"/>
  <c r="N606" i="13"/>
  <c r="O606" i="13"/>
  <c r="P606" i="13"/>
  <c r="Q606" i="13"/>
  <c r="R606" i="13"/>
  <c r="S606" i="13"/>
  <c r="T606" i="13"/>
  <c r="U606" i="13"/>
  <c r="V606" i="13"/>
  <c r="W606" i="13"/>
  <c r="D607" i="13"/>
  <c r="E607" i="13"/>
  <c r="F607" i="13"/>
  <c r="G607" i="13"/>
  <c r="H607" i="13"/>
  <c r="I607" i="13"/>
  <c r="J607" i="13"/>
  <c r="K607" i="13"/>
  <c r="L607" i="13"/>
  <c r="M607" i="13"/>
  <c r="N607" i="13"/>
  <c r="O607" i="13"/>
  <c r="P607" i="13"/>
  <c r="Q607" i="13"/>
  <c r="R607" i="13"/>
  <c r="S607" i="13"/>
  <c r="T607" i="13"/>
  <c r="U607" i="13"/>
  <c r="V607" i="13"/>
  <c r="W607" i="13"/>
  <c r="D608" i="13"/>
  <c r="E608" i="13"/>
  <c r="F608" i="13"/>
  <c r="G608" i="13"/>
  <c r="H608" i="13"/>
  <c r="I608" i="13"/>
  <c r="J608" i="13"/>
  <c r="K608" i="13"/>
  <c r="L608" i="13"/>
  <c r="M608" i="13"/>
  <c r="N608" i="13"/>
  <c r="O608" i="13"/>
  <c r="P608" i="13"/>
  <c r="Q608" i="13"/>
  <c r="R608" i="13"/>
  <c r="S608" i="13"/>
  <c r="T608" i="13"/>
  <c r="U608" i="13"/>
  <c r="V608" i="13"/>
  <c r="W608" i="13"/>
  <c r="D609" i="13"/>
  <c r="E609" i="13"/>
  <c r="F609" i="13"/>
  <c r="G609" i="13"/>
  <c r="H609" i="13"/>
  <c r="I609" i="13"/>
  <c r="J609" i="13"/>
  <c r="K609" i="13"/>
  <c r="L609" i="13"/>
  <c r="M609" i="13"/>
  <c r="N609" i="13"/>
  <c r="O609" i="13"/>
  <c r="P609" i="13"/>
  <c r="Q609" i="13"/>
  <c r="R609" i="13"/>
  <c r="S609" i="13"/>
  <c r="T609" i="13"/>
  <c r="U609" i="13"/>
  <c r="V609" i="13"/>
  <c r="W609" i="13"/>
  <c r="D610" i="13"/>
  <c r="E610" i="13"/>
  <c r="F610" i="13"/>
  <c r="G610" i="13"/>
  <c r="H610" i="13"/>
  <c r="I610" i="13"/>
  <c r="J610" i="13"/>
  <c r="K610" i="13"/>
  <c r="L610" i="13"/>
  <c r="M610" i="13"/>
  <c r="N610" i="13"/>
  <c r="O610" i="13"/>
  <c r="P610" i="13"/>
  <c r="Q610" i="13"/>
  <c r="R610" i="13"/>
  <c r="S610" i="13"/>
  <c r="T610" i="13"/>
  <c r="U610" i="13"/>
  <c r="V610" i="13"/>
  <c r="W610" i="13"/>
  <c r="D611" i="13"/>
  <c r="E611" i="13"/>
  <c r="F611" i="13"/>
  <c r="G611" i="13"/>
  <c r="H611" i="13"/>
  <c r="I611" i="13"/>
  <c r="J611" i="13"/>
  <c r="K611" i="13"/>
  <c r="L611" i="13"/>
  <c r="M611" i="13"/>
  <c r="N611" i="13"/>
  <c r="O611" i="13"/>
  <c r="P611" i="13"/>
  <c r="Q611" i="13"/>
  <c r="R611" i="13"/>
  <c r="S611" i="13"/>
  <c r="T611" i="13"/>
  <c r="U611" i="13"/>
  <c r="V611" i="13"/>
  <c r="W611" i="13"/>
  <c r="D612" i="13"/>
  <c r="E612" i="13"/>
  <c r="F612" i="13"/>
  <c r="G612" i="13"/>
  <c r="H612" i="13"/>
  <c r="I612" i="13"/>
  <c r="J612" i="13"/>
  <c r="K612" i="13"/>
  <c r="L612" i="13"/>
  <c r="M612" i="13"/>
  <c r="N612" i="13"/>
  <c r="O612" i="13"/>
  <c r="P612" i="13"/>
  <c r="Q612" i="13"/>
  <c r="R612" i="13"/>
  <c r="S612" i="13"/>
  <c r="T612" i="13"/>
  <c r="U612" i="13"/>
  <c r="V612" i="13"/>
  <c r="W612" i="13"/>
  <c r="D613" i="13"/>
  <c r="E613" i="13"/>
  <c r="F613" i="13"/>
  <c r="G613" i="13"/>
  <c r="H613" i="13"/>
  <c r="I613" i="13"/>
  <c r="J613" i="13"/>
  <c r="K613" i="13"/>
  <c r="L613" i="13"/>
  <c r="M613" i="13"/>
  <c r="N613" i="13"/>
  <c r="O613" i="13"/>
  <c r="P613" i="13"/>
  <c r="Q613" i="13"/>
  <c r="R613" i="13"/>
  <c r="S613" i="13"/>
  <c r="T613" i="13"/>
  <c r="U613" i="13"/>
  <c r="V613" i="13"/>
  <c r="W613" i="13"/>
  <c r="D614" i="13"/>
  <c r="E614" i="13"/>
  <c r="F614" i="13"/>
  <c r="G614" i="13"/>
  <c r="H614" i="13"/>
  <c r="I614" i="13"/>
  <c r="J614" i="13"/>
  <c r="K614" i="13"/>
  <c r="L614" i="13"/>
  <c r="M614" i="13"/>
  <c r="N614" i="13"/>
  <c r="O614" i="13"/>
  <c r="P614" i="13"/>
  <c r="Q614" i="13"/>
  <c r="R614" i="13"/>
  <c r="S614" i="13"/>
  <c r="T614" i="13"/>
  <c r="U614" i="13"/>
  <c r="V614" i="13"/>
  <c r="W614" i="13"/>
  <c r="D615" i="13"/>
  <c r="E615" i="13"/>
  <c r="F615" i="13"/>
  <c r="G615" i="13"/>
  <c r="H615" i="13"/>
  <c r="I615" i="13"/>
  <c r="J615" i="13"/>
  <c r="K615" i="13"/>
  <c r="L615" i="13"/>
  <c r="M615" i="13"/>
  <c r="N615" i="13"/>
  <c r="O615" i="13"/>
  <c r="P615" i="13"/>
  <c r="Q615" i="13"/>
  <c r="R615" i="13"/>
  <c r="S615" i="13"/>
  <c r="T615" i="13"/>
  <c r="U615" i="13"/>
  <c r="V615" i="13"/>
  <c r="W615" i="13"/>
  <c r="D616" i="13"/>
  <c r="E616" i="13"/>
  <c r="F616" i="13"/>
  <c r="G616" i="13"/>
  <c r="H616" i="13"/>
  <c r="I616" i="13"/>
  <c r="J616" i="13"/>
  <c r="K616" i="13"/>
  <c r="L616" i="13"/>
  <c r="M616" i="13"/>
  <c r="N616" i="13"/>
  <c r="O616" i="13"/>
  <c r="P616" i="13"/>
  <c r="Q616" i="13"/>
  <c r="R616" i="13"/>
  <c r="S616" i="13"/>
  <c r="T616" i="13"/>
  <c r="U616" i="13"/>
  <c r="V616" i="13"/>
  <c r="W616" i="13"/>
  <c r="D617" i="13"/>
  <c r="E617" i="13"/>
  <c r="F617" i="13"/>
  <c r="G617" i="13"/>
  <c r="H617" i="13"/>
  <c r="I617" i="13"/>
  <c r="J617" i="13"/>
  <c r="K617" i="13"/>
  <c r="L617" i="13"/>
  <c r="M617" i="13"/>
  <c r="N617" i="13"/>
  <c r="O617" i="13"/>
  <c r="P617" i="13"/>
  <c r="Q617" i="13"/>
  <c r="R617" i="13"/>
  <c r="S617" i="13"/>
  <c r="T617" i="13"/>
  <c r="U617" i="13"/>
  <c r="V617" i="13"/>
  <c r="W617" i="13"/>
  <c r="D618" i="13"/>
  <c r="E618" i="13"/>
  <c r="F618" i="13"/>
  <c r="G618" i="13"/>
  <c r="H618" i="13"/>
  <c r="I618" i="13"/>
  <c r="J618" i="13"/>
  <c r="K618" i="13"/>
  <c r="L618" i="13"/>
  <c r="M618" i="13"/>
  <c r="N618" i="13"/>
  <c r="O618" i="13"/>
  <c r="P618" i="13"/>
  <c r="Q618" i="13"/>
  <c r="R618" i="13"/>
  <c r="S618" i="13"/>
  <c r="T618" i="13"/>
  <c r="U618" i="13"/>
  <c r="V618" i="13"/>
  <c r="W618" i="13"/>
  <c r="D619" i="13"/>
  <c r="E619" i="13"/>
  <c r="F619" i="13"/>
  <c r="G619" i="13"/>
  <c r="H619" i="13"/>
  <c r="I619" i="13"/>
  <c r="J619" i="13"/>
  <c r="K619" i="13"/>
  <c r="L619" i="13"/>
  <c r="M619" i="13"/>
  <c r="N619" i="13"/>
  <c r="O619" i="13"/>
  <c r="P619" i="13"/>
  <c r="Q619" i="13"/>
  <c r="R619" i="13"/>
  <c r="S619" i="13"/>
  <c r="T619" i="13"/>
  <c r="U619" i="13"/>
  <c r="V619" i="13"/>
  <c r="W619" i="13"/>
  <c r="D620" i="13"/>
  <c r="E620" i="13"/>
  <c r="F620" i="13"/>
  <c r="G620" i="13"/>
  <c r="H620" i="13"/>
  <c r="I620" i="13"/>
  <c r="J620" i="13"/>
  <c r="K620" i="13"/>
  <c r="L620" i="13"/>
  <c r="M620" i="13"/>
  <c r="N620" i="13"/>
  <c r="O620" i="13"/>
  <c r="P620" i="13"/>
  <c r="Q620" i="13"/>
  <c r="R620" i="13"/>
  <c r="S620" i="13"/>
  <c r="T620" i="13"/>
  <c r="U620" i="13"/>
  <c r="V620" i="13"/>
  <c r="W620" i="13"/>
  <c r="D621" i="13"/>
  <c r="E621" i="13"/>
  <c r="F621" i="13"/>
  <c r="G621" i="13"/>
  <c r="H621" i="13"/>
  <c r="I621" i="13"/>
  <c r="J621" i="13"/>
  <c r="K621" i="13"/>
  <c r="L621" i="13"/>
  <c r="M621" i="13"/>
  <c r="N621" i="13"/>
  <c r="O621" i="13"/>
  <c r="P621" i="13"/>
  <c r="Q621" i="13"/>
  <c r="R621" i="13"/>
  <c r="S621" i="13"/>
  <c r="T621" i="13"/>
  <c r="U621" i="13"/>
  <c r="V621" i="13"/>
  <c r="W621" i="13"/>
  <c r="D622" i="13"/>
  <c r="E622" i="13"/>
  <c r="F622" i="13"/>
  <c r="G622" i="13"/>
  <c r="H622" i="13"/>
  <c r="I622" i="13"/>
  <c r="J622" i="13"/>
  <c r="K622" i="13"/>
  <c r="L622" i="13"/>
  <c r="M622" i="13"/>
  <c r="N622" i="13"/>
  <c r="O622" i="13"/>
  <c r="P622" i="13"/>
  <c r="Q622" i="13"/>
  <c r="R622" i="13"/>
  <c r="S622" i="13"/>
  <c r="T622" i="13"/>
  <c r="U622" i="13"/>
  <c r="V622" i="13"/>
  <c r="W622" i="13"/>
  <c r="D623" i="13"/>
  <c r="E623" i="13"/>
  <c r="F623" i="13"/>
  <c r="G623" i="13"/>
  <c r="H623" i="13"/>
  <c r="I623" i="13"/>
  <c r="J623" i="13"/>
  <c r="K623" i="13"/>
  <c r="L623" i="13"/>
  <c r="M623" i="13"/>
  <c r="N623" i="13"/>
  <c r="O623" i="13"/>
  <c r="P623" i="13"/>
  <c r="Q623" i="13"/>
  <c r="R623" i="13"/>
  <c r="S623" i="13"/>
  <c r="T623" i="13"/>
  <c r="U623" i="13"/>
  <c r="V623" i="13"/>
  <c r="W623" i="13"/>
  <c r="D624" i="13"/>
  <c r="E624" i="13"/>
  <c r="F624" i="13"/>
  <c r="G624" i="13"/>
  <c r="H624" i="13"/>
  <c r="I624" i="13"/>
  <c r="J624" i="13"/>
  <c r="K624" i="13"/>
  <c r="L624" i="13"/>
  <c r="M624" i="13"/>
  <c r="N624" i="13"/>
  <c r="O624" i="13"/>
  <c r="P624" i="13"/>
  <c r="Q624" i="13"/>
  <c r="R624" i="13"/>
  <c r="S624" i="13"/>
  <c r="T624" i="13"/>
  <c r="U624" i="13"/>
  <c r="V624" i="13"/>
  <c r="W624" i="13"/>
  <c r="D625" i="13"/>
  <c r="E625" i="13"/>
  <c r="F625" i="13"/>
  <c r="G625" i="13"/>
  <c r="H625" i="13"/>
  <c r="I625" i="13"/>
  <c r="J625" i="13"/>
  <c r="K625" i="13"/>
  <c r="L625" i="13"/>
  <c r="M625" i="13"/>
  <c r="N625" i="13"/>
  <c r="O625" i="13"/>
  <c r="P625" i="13"/>
  <c r="Q625" i="13"/>
  <c r="R625" i="13"/>
  <c r="S625" i="13"/>
  <c r="T625" i="13"/>
  <c r="U625" i="13"/>
  <c r="V625" i="13"/>
  <c r="W625" i="13"/>
  <c r="D626" i="13"/>
  <c r="E626" i="13"/>
  <c r="F626" i="13"/>
  <c r="G626" i="13"/>
  <c r="H626" i="13"/>
  <c r="I626" i="13"/>
  <c r="J626" i="13"/>
  <c r="K626" i="13"/>
  <c r="L626" i="13"/>
  <c r="M626" i="13"/>
  <c r="N626" i="13"/>
  <c r="O626" i="13"/>
  <c r="P626" i="13"/>
  <c r="Q626" i="13"/>
  <c r="R626" i="13"/>
  <c r="S626" i="13"/>
  <c r="T626" i="13"/>
  <c r="U626" i="13"/>
  <c r="V626" i="13"/>
  <c r="W626" i="13"/>
  <c r="D627" i="13"/>
  <c r="E627" i="13"/>
  <c r="F627" i="13"/>
  <c r="G627" i="13"/>
  <c r="H627" i="13"/>
  <c r="I627" i="13"/>
  <c r="J627" i="13"/>
  <c r="K627" i="13"/>
  <c r="L627" i="13"/>
  <c r="M627" i="13"/>
  <c r="N627" i="13"/>
  <c r="O627" i="13"/>
  <c r="P627" i="13"/>
  <c r="Q627" i="13"/>
  <c r="R627" i="13"/>
  <c r="S627" i="13"/>
  <c r="T627" i="13"/>
  <c r="U627" i="13"/>
  <c r="V627" i="13"/>
  <c r="W627" i="13"/>
  <c r="D628" i="13"/>
  <c r="E628" i="13"/>
  <c r="F628" i="13"/>
  <c r="G628" i="13"/>
  <c r="H628" i="13"/>
  <c r="I628" i="13"/>
  <c r="J628" i="13"/>
  <c r="K628" i="13"/>
  <c r="L628" i="13"/>
  <c r="M628" i="13"/>
  <c r="N628" i="13"/>
  <c r="O628" i="13"/>
  <c r="P628" i="13"/>
  <c r="Q628" i="13"/>
  <c r="R628" i="13"/>
  <c r="S628" i="13"/>
  <c r="T628" i="13"/>
  <c r="U628" i="13"/>
  <c r="V628" i="13"/>
  <c r="W628" i="13"/>
  <c r="D629" i="13"/>
  <c r="E629" i="13"/>
  <c r="F629" i="13"/>
  <c r="G629" i="13"/>
  <c r="H629" i="13"/>
  <c r="I629" i="13"/>
  <c r="J629" i="13"/>
  <c r="K629" i="13"/>
  <c r="L629" i="13"/>
  <c r="M629" i="13"/>
  <c r="N629" i="13"/>
  <c r="O629" i="13"/>
  <c r="P629" i="13"/>
  <c r="Q629" i="13"/>
  <c r="R629" i="13"/>
  <c r="S629" i="13"/>
  <c r="T629" i="13"/>
  <c r="U629" i="13"/>
  <c r="V629" i="13"/>
  <c r="W629" i="13"/>
  <c r="D630" i="13"/>
  <c r="E630" i="13"/>
  <c r="F630" i="13"/>
  <c r="G630" i="13"/>
  <c r="H630" i="13"/>
  <c r="I630" i="13"/>
  <c r="J630" i="13"/>
  <c r="K630" i="13"/>
  <c r="L630" i="13"/>
  <c r="M630" i="13"/>
  <c r="N630" i="13"/>
  <c r="O630" i="13"/>
  <c r="P630" i="13"/>
  <c r="Q630" i="13"/>
  <c r="R630" i="13"/>
  <c r="S630" i="13"/>
  <c r="T630" i="13"/>
  <c r="U630" i="13"/>
  <c r="V630" i="13"/>
  <c r="W630" i="13"/>
  <c r="D631" i="13"/>
  <c r="E631" i="13"/>
  <c r="F631" i="13"/>
  <c r="G631" i="13"/>
  <c r="H631" i="13"/>
  <c r="I631" i="13"/>
  <c r="J631" i="13"/>
  <c r="K631" i="13"/>
  <c r="L631" i="13"/>
  <c r="M631" i="13"/>
  <c r="N631" i="13"/>
  <c r="O631" i="13"/>
  <c r="P631" i="13"/>
  <c r="Q631" i="13"/>
  <c r="R631" i="13"/>
  <c r="S631" i="13"/>
  <c r="T631" i="13"/>
  <c r="U631" i="13"/>
  <c r="V631" i="13"/>
  <c r="W631" i="13"/>
  <c r="D632" i="13"/>
  <c r="E632" i="13"/>
  <c r="F632" i="13"/>
  <c r="G632" i="13"/>
  <c r="H632" i="13"/>
  <c r="I632" i="13"/>
  <c r="J632" i="13"/>
  <c r="K632" i="13"/>
  <c r="L632" i="13"/>
  <c r="M632" i="13"/>
  <c r="N632" i="13"/>
  <c r="O632" i="13"/>
  <c r="P632" i="13"/>
  <c r="Q632" i="13"/>
  <c r="R632" i="13"/>
  <c r="S632" i="13"/>
  <c r="T632" i="13"/>
  <c r="U632" i="13"/>
  <c r="V632" i="13"/>
  <c r="W632" i="13"/>
  <c r="D633" i="13"/>
  <c r="E633" i="13"/>
  <c r="F633" i="13"/>
  <c r="G633" i="13"/>
  <c r="H633" i="13"/>
  <c r="I633" i="13"/>
  <c r="J633" i="13"/>
  <c r="K633" i="13"/>
  <c r="L633" i="13"/>
  <c r="M633" i="13"/>
  <c r="N633" i="13"/>
  <c r="O633" i="13"/>
  <c r="P633" i="13"/>
  <c r="Q633" i="13"/>
  <c r="R633" i="13"/>
  <c r="S633" i="13"/>
  <c r="T633" i="13"/>
  <c r="U633" i="13"/>
  <c r="V633" i="13"/>
  <c r="W633" i="13"/>
  <c r="D634" i="13"/>
  <c r="E634" i="13"/>
  <c r="F634" i="13"/>
  <c r="G634" i="13"/>
  <c r="H634" i="13"/>
  <c r="I634" i="13"/>
  <c r="J634" i="13"/>
  <c r="K634" i="13"/>
  <c r="L634" i="13"/>
  <c r="M634" i="13"/>
  <c r="N634" i="13"/>
  <c r="O634" i="13"/>
  <c r="P634" i="13"/>
  <c r="Q634" i="13"/>
  <c r="R634" i="13"/>
  <c r="S634" i="13"/>
  <c r="T634" i="13"/>
  <c r="U634" i="13"/>
  <c r="V634" i="13"/>
  <c r="W634" i="13"/>
  <c r="D635" i="13"/>
  <c r="E635" i="13"/>
  <c r="F635" i="13"/>
  <c r="G635" i="13"/>
  <c r="H635" i="13"/>
  <c r="I635" i="13"/>
  <c r="J635" i="13"/>
  <c r="K635" i="13"/>
  <c r="L635" i="13"/>
  <c r="M635" i="13"/>
  <c r="N635" i="13"/>
  <c r="O635" i="13"/>
  <c r="P635" i="13"/>
  <c r="Q635" i="13"/>
  <c r="R635" i="13"/>
  <c r="S635" i="13"/>
  <c r="T635" i="13"/>
  <c r="U635" i="13"/>
  <c r="V635" i="13"/>
  <c r="W635" i="13"/>
  <c r="D636" i="13"/>
  <c r="E636" i="13"/>
  <c r="F636" i="13"/>
  <c r="G636" i="13"/>
  <c r="H636" i="13"/>
  <c r="I636" i="13"/>
  <c r="J636" i="13"/>
  <c r="K636" i="13"/>
  <c r="L636" i="13"/>
  <c r="M636" i="13"/>
  <c r="N636" i="13"/>
  <c r="O636" i="13"/>
  <c r="P636" i="13"/>
  <c r="Q636" i="13"/>
  <c r="R636" i="13"/>
  <c r="S636" i="13"/>
  <c r="T636" i="13"/>
  <c r="U636" i="13"/>
  <c r="V636" i="13"/>
  <c r="W636" i="13"/>
  <c r="D637" i="13"/>
  <c r="E637" i="13"/>
  <c r="F637" i="13"/>
  <c r="G637" i="13"/>
  <c r="H637" i="13"/>
  <c r="I637" i="13"/>
  <c r="J637" i="13"/>
  <c r="K637" i="13"/>
  <c r="L637" i="13"/>
  <c r="M637" i="13"/>
  <c r="N637" i="13"/>
  <c r="O637" i="13"/>
  <c r="P637" i="13"/>
  <c r="Q637" i="13"/>
  <c r="R637" i="13"/>
  <c r="S637" i="13"/>
  <c r="T637" i="13"/>
  <c r="U637" i="13"/>
  <c r="V637" i="13"/>
  <c r="W637" i="13"/>
  <c r="D638" i="13"/>
  <c r="E638" i="13"/>
  <c r="F638" i="13"/>
  <c r="G638" i="13"/>
  <c r="H638" i="13"/>
  <c r="I638" i="13"/>
  <c r="J638" i="13"/>
  <c r="K638" i="13"/>
  <c r="L638" i="13"/>
  <c r="M638" i="13"/>
  <c r="N638" i="13"/>
  <c r="O638" i="13"/>
  <c r="P638" i="13"/>
  <c r="Q638" i="13"/>
  <c r="R638" i="13"/>
  <c r="S638" i="13"/>
  <c r="T638" i="13"/>
  <c r="U638" i="13"/>
  <c r="V638" i="13"/>
  <c r="W638" i="13"/>
  <c r="D639" i="13"/>
  <c r="E639" i="13"/>
  <c r="F639" i="13"/>
  <c r="G639" i="13"/>
  <c r="H639" i="13"/>
  <c r="I639" i="13"/>
  <c r="J639" i="13"/>
  <c r="K639" i="13"/>
  <c r="L639" i="13"/>
  <c r="M639" i="13"/>
  <c r="N639" i="13"/>
  <c r="O639" i="13"/>
  <c r="P639" i="13"/>
  <c r="Q639" i="13"/>
  <c r="R639" i="13"/>
  <c r="S639" i="13"/>
  <c r="T639" i="13"/>
  <c r="U639" i="13"/>
  <c r="V639" i="13"/>
  <c r="W639" i="13"/>
  <c r="D640" i="13"/>
  <c r="E640" i="13"/>
  <c r="F640" i="13"/>
  <c r="G640" i="13"/>
  <c r="H640" i="13"/>
  <c r="I640" i="13"/>
  <c r="J640" i="13"/>
  <c r="K640" i="13"/>
  <c r="L640" i="13"/>
  <c r="M640" i="13"/>
  <c r="N640" i="13"/>
  <c r="O640" i="13"/>
  <c r="P640" i="13"/>
  <c r="Q640" i="13"/>
  <c r="R640" i="13"/>
  <c r="S640" i="13"/>
  <c r="T640" i="13"/>
  <c r="U640" i="13"/>
  <c r="V640" i="13"/>
  <c r="W640" i="13"/>
  <c r="D641" i="13"/>
  <c r="E641" i="13"/>
  <c r="F641" i="13"/>
  <c r="G641" i="13"/>
  <c r="H641" i="13"/>
  <c r="I641" i="13"/>
  <c r="J641" i="13"/>
  <c r="K641" i="13"/>
  <c r="L641" i="13"/>
  <c r="M641" i="13"/>
  <c r="N641" i="13"/>
  <c r="O641" i="13"/>
  <c r="P641" i="13"/>
  <c r="Q641" i="13"/>
  <c r="R641" i="13"/>
  <c r="S641" i="13"/>
  <c r="T641" i="13"/>
  <c r="U641" i="13"/>
  <c r="V641" i="13"/>
  <c r="W641" i="13"/>
  <c r="D642" i="13"/>
  <c r="E642" i="13"/>
  <c r="F642" i="13"/>
  <c r="G642" i="13"/>
  <c r="H642" i="13"/>
  <c r="I642" i="13"/>
  <c r="J642" i="13"/>
  <c r="K642" i="13"/>
  <c r="L642" i="13"/>
  <c r="M642" i="13"/>
  <c r="N642" i="13"/>
  <c r="O642" i="13"/>
  <c r="P642" i="13"/>
  <c r="Q642" i="13"/>
  <c r="R642" i="13"/>
  <c r="S642" i="13"/>
  <c r="T642" i="13"/>
  <c r="U642" i="13"/>
  <c r="V642" i="13"/>
  <c r="W642" i="13"/>
  <c r="D643" i="13"/>
  <c r="E643" i="13"/>
  <c r="F643" i="13"/>
  <c r="G643" i="13"/>
  <c r="H643" i="13"/>
  <c r="I643" i="13"/>
  <c r="J643" i="13"/>
  <c r="K643" i="13"/>
  <c r="L643" i="13"/>
  <c r="M643" i="13"/>
  <c r="N643" i="13"/>
  <c r="O643" i="13"/>
  <c r="P643" i="13"/>
  <c r="Q643" i="13"/>
  <c r="R643" i="13"/>
  <c r="S643" i="13"/>
  <c r="T643" i="13"/>
  <c r="U643" i="13"/>
  <c r="V643" i="13"/>
  <c r="W643" i="13"/>
  <c r="D644" i="13"/>
  <c r="E644" i="13"/>
  <c r="F644" i="13"/>
  <c r="G644" i="13"/>
  <c r="H644" i="13"/>
  <c r="I644" i="13"/>
  <c r="J644" i="13"/>
  <c r="K644" i="13"/>
  <c r="L644" i="13"/>
  <c r="M644" i="13"/>
  <c r="N644" i="13"/>
  <c r="O644" i="13"/>
  <c r="P644" i="13"/>
  <c r="Q644" i="13"/>
  <c r="R644" i="13"/>
  <c r="S644" i="13"/>
  <c r="T644" i="13"/>
  <c r="U644" i="13"/>
  <c r="V644" i="13"/>
  <c r="W644" i="13"/>
  <c r="D645" i="13"/>
  <c r="E645" i="13"/>
  <c r="F645" i="13"/>
  <c r="G645" i="13"/>
  <c r="H645" i="13"/>
  <c r="I645" i="13"/>
  <c r="J645" i="13"/>
  <c r="K645" i="13"/>
  <c r="L645" i="13"/>
  <c r="M645" i="13"/>
  <c r="N645" i="13"/>
  <c r="O645" i="13"/>
  <c r="P645" i="13"/>
  <c r="Q645" i="13"/>
  <c r="R645" i="13"/>
  <c r="S645" i="13"/>
  <c r="T645" i="13"/>
  <c r="U645" i="13"/>
  <c r="V645" i="13"/>
  <c r="W645" i="13"/>
  <c r="D646" i="13"/>
  <c r="E646" i="13"/>
  <c r="F646" i="13"/>
  <c r="G646" i="13"/>
  <c r="H646" i="13"/>
  <c r="I646" i="13"/>
  <c r="J646" i="13"/>
  <c r="K646" i="13"/>
  <c r="L646" i="13"/>
  <c r="M646" i="13"/>
  <c r="N646" i="13"/>
  <c r="O646" i="13"/>
  <c r="P646" i="13"/>
  <c r="Q646" i="13"/>
  <c r="R646" i="13"/>
  <c r="S646" i="13"/>
  <c r="T646" i="13"/>
  <c r="U646" i="13"/>
  <c r="V646" i="13"/>
  <c r="W646" i="13"/>
  <c r="D647" i="13"/>
  <c r="E647" i="13"/>
  <c r="F647" i="13"/>
  <c r="G647" i="13"/>
  <c r="H647" i="13"/>
  <c r="I647" i="13"/>
  <c r="J647" i="13"/>
  <c r="K647" i="13"/>
  <c r="L647" i="13"/>
  <c r="M647" i="13"/>
  <c r="N647" i="13"/>
  <c r="O647" i="13"/>
  <c r="P647" i="13"/>
  <c r="Q647" i="13"/>
  <c r="R647" i="13"/>
  <c r="S647" i="13"/>
  <c r="T647" i="13"/>
  <c r="U647" i="13"/>
  <c r="V647" i="13"/>
  <c r="W647" i="13"/>
  <c r="D648" i="13"/>
  <c r="E648" i="13"/>
  <c r="F648" i="13"/>
  <c r="G648" i="13"/>
  <c r="H648" i="13"/>
  <c r="I648" i="13"/>
  <c r="J648" i="13"/>
  <c r="K648" i="13"/>
  <c r="L648" i="13"/>
  <c r="M648" i="13"/>
  <c r="N648" i="13"/>
  <c r="O648" i="13"/>
  <c r="P648" i="13"/>
  <c r="Q648" i="13"/>
  <c r="R648" i="13"/>
  <c r="S648" i="13"/>
  <c r="T648" i="13"/>
  <c r="U648" i="13"/>
  <c r="V648" i="13"/>
  <c r="W648" i="13"/>
  <c r="D649" i="13"/>
  <c r="E649" i="13"/>
  <c r="F649" i="13"/>
  <c r="G649" i="13"/>
  <c r="H649" i="13"/>
  <c r="I649" i="13"/>
  <c r="J649" i="13"/>
  <c r="K649" i="13"/>
  <c r="L649" i="13"/>
  <c r="M649" i="13"/>
  <c r="N649" i="13"/>
  <c r="O649" i="13"/>
  <c r="P649" i="13"/>
  <c r="Q649" i="13"/>
  <c r="R649" i="13"/>
  <c r="S649" i="13"/>
  <c r="T649" i="13"/>
  <c r="U649" i="13"/>
  <c r="V649" i="13"/>
  <c r="W649" i="13"/>
  <c r="D650" i="13"/>
  <c r="E650" i="13"/>
  <c r="F650" i="13"/>
  <c r="G650" i="13"/>
  <c r="H650" i="13"/>
  <c r="I650" i="13"/>
  <c r="J650" i="13"/>
  <c r="K650" i="13"/>
  <c r="L650" i="13"/>
  <c r="M650" i="13"/>
  <c r="N650" i="13"/>
  <c r="O650" i="13"/>
  <c r="P650" i="13"/>
  <c r="Q650" i="13"/>
  <c r="R650" i="13"/>
  <c r="S650" i="13"/>
  <c r="T650" i="13"/>
  <c r="U650" i="13"/>
  <c r="V650" i="13"/>
  <c r="W650" i="13"/>
  <c r="D651" i="13"/>
  <c r="E651" i="13"/>
  <c r="F651" i="13"/>
  <c r="G651" i="13"/>
  <c r="H651" i="13"/>
  <c r="I651" i="13"/>
  <c r="J651" i="13"/>
  <c r="K651" i="13"/>
  <c r="L651" i="13"/>
  <c r="M651" i="13"/>
  <c r="N651" i="13"/>
  <c r="O651" i="13"/>
  <c r="P651" i="13"/>
  <c r="Q651" i="13"/>
  <c r="R651" i="13"/>
  <c r="S651" i="13"/>
  <c r="T651" i="13"/>
  <c r="U651" i="13"/>
  <c r="V651" i="13"/>
  <c r="W651" i="13"/>
  <c r="D652" i="13"/>
  <c r="E652" i="13"/>
  <c r="F652" i="13"/>
  <c r="G652" i="13"/>
  <c r="H652" i="13"/>
  <c r="I652" i="13"/>
  <c r="J652" i="13"/>
  <c r="K652" i="13"/>
  <c r="L652" i="13"/>
  <c r="M652" i="13"/>
  <c r="N652" i="13"/>
  <c r="O652" i="13"/>
  <c r="P652" i="13"/>
  <c r="Q652" i="13"/>
  <c r="R652" i="13"/>
  <c r="S652" i="13"/>
  <c r="T652" i="13"/>
  <c r="U652" i="13"/>
  <c r="V652" i="13"/>
  <c r="W652" i="13"/>
  <c r="D653" i="13"/>
  <c r="E653" i="13"/>
  <c r="F653" i="13"/>
  <c r="G653" i="13"/>
  <c r="H653" i="13"/>
  <c r="I653" i="13"/>
  <c r="J653" i="13"/>
  <c r="K653" i="13"/>
  <c r="L653" i="13"/>
  <c r="M653" i="13"/>
  <c r="N653" i="13"/>
  <c r="O653" i="13"/>
  <c r="P653" i="13"/>
  <c r="Q653" i="13"/>
  <c r="R653" i="13"/>
  <c r="S653" i="13"/>
  <c r="T653" i="13"/>
  <c r="U653" i="13"/>
  <c r="V653" i="13"/>
  <c r="W653" i="13"/>
  <c r="D654" i="13"/>
  <c r="E654" i="13"/>
  <c r="F654" i="13"/>
  <c r="G654" i="13"/>
  <c r="H654" i="13"/>
  <c r="I654" i="13"/>
  <c r="J654" i="13"/>
  <c r="K654" i="13"/>
  <c r="L654" i="13"/>
  <c r="M654" i="13"/>
  <c r="N654" i="13"/>
  <c r="O654" i="13"/>
  <c r="P654" i="13"/>
  <c r="Q654" i="13"/>
  <c r="R654" i="13"/>
  <c r="S654" i="13"/>
  <c r="T654" i="13"/>
  <c r="U654" i="13"/>
  <c r="V654" i="13"/>
  <c r="W654" i="13"/>
  <c r="D655" i="13"/>
  <c r="E655" i="13"/>
  <c r="F655" i="13"/>
  <c r="G655" i="13"/>
  <c r="H655" i="13"/>
  <c r="I655" i="13"/>
  <c r="J655" i="13"/>
  <c r="K655" i="13"/>
  <c r="L655" i="13"/>
  <c r="M655" i="13"/>
  <c r="N655" i="13"/>
  <c r="O655" i="13"/>
  <c r="P655" i="13"/>
  <c r="Q655" i="13"/>
  <c r="R655" i="13"/>
  <c r="S655" i="13"/>
  <c r="T655" i="13"/>
  <c r="U655" i="13"/>
  <c r="V655" i="13"/>
  <c r="W655" i="13"/>
  <c r="D656" i="13"/>
  <c r="E656" i="13"/>
  <c r="F656" i="13"/>
  <c r="G656" i="13"/>
  <c r="H656" i="13"/>
  <c r="I656" i="13"/>
  <c r="J656" i="13"/>
  <c r="K656" i="13"/>
  <c r="L656" i="13"/>
  <c r="M656" i="13"/>
  <c r="N656" i="13"/>
  <c r="O656" i="13"/>
  <c r="P656" i="13"/>
  <c r="Q656" i="13"/>
  <c r="R656" i="13"/>
  <c r="S656" i="13"/>
  <c r="T656" i="13"/>
  <c r="U656" i="13"/>
  <c r="V656" i="13"/>
  <c r="W656" i="13"/>
  <c r="D657" i="13"/>
  <c r="E657" i="13"/>
  <c r="F657" i="13"/>
  <c r="G657" i="13"/>
  <c r="H657" i="13"/>
  <c r="I657" i="13"/>
  <c r="J657" i="13"/>
  <c r="K657" i="13"/>
  <c r="L657" i="13"/>
  <c r="M657" i="13"/>
  <c r="N657" i="13"/>
  <c r="O657" i="13"/>
  <c r="P657" i="13"/>
  <c r="Q657" i="13"/>
  <c r="R657" i="13"/>
  <c r="S657" i="13"/>
  <c r="T657" i="13"/>
  <c r="U657" i="13"/>
  <c r="V657" i="13"/>
  <c r="W657" i="13"/>
  <c r="D658" i="13"/>
  <c r="E658" i="13"/>
  <c r="F658" i="13"/>
  <c r="G658" i="13"/>
  <c r="H658" i="13"/>
  <c r="I658" i="13"/>
  <c r="J658" i="13"/>
  <c r="K658" i="13"/>
  <c r="L658" i="13"/>
  <c r="M658" i="13"/>
  <c r="N658" i="13"/>
  <c r="O658" i="13"/>
  <c r="P658" i="13"/>
  <c r="Q658" i="13"/>
  <c r="R658" i="13"/>
  <c r="S658" i="13"/>
  <c r="T658" i="13"/>
  <c r="U658" i="13"/>
  <c r="V658" i="13"/>
  <c r="W658" i="13"/>
  <c r="D659" i="13"/>
  <c r="E659" i="13"/>
  <c r="F659" i="13"/>
  <c r="G659" i="13"/>
  <c r="H659" i="13"/>
  <c r="I659" i="13"/>
  <c r="J659" i="13"/>
  <c r="K659" i="13"/>
  <c r="L659" i="13"/>
  <c r="M659" i="13"/>
  <c r="N659" i="13"/>
  <c r="O659" i="13"/>
  <c r="P659" i="13"/>
  <c r="Q659" i="13"/>
  <c r="R659" i="13"/>
  <c r="S659" i="13"/>
  <c r="T659" i="13"/>
  <c r="U659" i="13"/>
  <c r="V659" i="13"/>
  <c r="W659" i="13"/>
  <c r="D660" i="13"/>
  <c r="E660" i="13"/>
  <c r="F660" i="13"/>
  <c r="G660" i="13"/>
  <c r="H660" i="13"/>
  <c r="I660" i="13"/>
  <c r="J660" i="13"/>
  <c r="K660" i="13"/>
  <c r="L660" i="13"/>
  <c r="M660" i="13"/>
  <c r="N660" i="13"/>
  <c r="O660" i="13"/>
  <c r="P660" i="13"/>
  <c r="Q660" i="13"/>
  <c r="R660" i="13"/>
  <c r="S660" i="13"/>
  <c r="T660" i="13"/>
  <c r="U660" i="13"/>
  <c r="V660" i="13"/>
  <c r="W660" i="13"/>
  <c r="D661" i="13"/>
  <c r="E661" i="13"/>
  <c r="F661" i="13"/>
  <c r="G661" i="13"/>
  <c r="H661" i="13"/>
  <c r="I661" i="13"/>
  <c r="J661" i="13"/>
  <c r="K661" i="13"/>
  <c r="L661" i="13"/>
  <c r="M661" i="13"/>
  <c r="N661" i="13"/>
  <c r="O661" i="13"/>
  <c r="P661" i="13"/>
  <c r="Q661" i="13"/>
  <c r="R661" i="13"/>
  <c r="S661" i="13"/>
  <c r="T661" i="13"/>
  <c r="U661" i="13"/>
  <c r="V661" i="13"/>
  <c r="W661" i="13"/>
  <c r="D662" i="13"/>
  <c r="E662" i="13"/>
  <c r="F662" i="13"/>
  <c r="G662" i="13"/>
  <c r="H662" i="13"/>
  <c r="I662" i="13"/>
  <c r="J662" i="13"/>
  <c r="K662" i="13"/>
  <c r="L662" i="13"/>
  <c r="M662" i="13"/>
  <c r="N662" i="13"/>
  <c r="O662" i="13"/>
  <c r="P662" i="13"/>
  <c r="Q662" i="13"/>
  <c r="R662" i="13"/>
  <c r="S662" i="13"/>
  <c r="T662" i="13"/>
  <c r="U662" i="13"/>
  <c r="V662" i="13"/>
  <c r="W662" i="13"/>
  <c r="D663" i="13"/>
  <c r="E663" i="13"/>
  <c r="F663" i="13"/>
  <c r="G663" i="13"/>
  <c r="H663" i="13"/>
  <c r="I663" i="13"/>
  <c r="J663" i="13"/>
  <c r="K663" i="13"/>
  <c r="L663" i="13"/>
  <c r="M663" i="13"/>
  <c r="N663" i="13"/>
  <c r="O663" i="13"/>
  <c r="P663" i="13"/>
  <c r="Q663" i="13"/>
  <c r="R663" i="13"/>
  <c r="S663" i="13"/>
  <c r="T663" i="13"/>
  <c r="U663" i="13"/>
  <c r="V663" i="13"/>
  <c r="W663" i="13"/>
  <c r="D664" i="13"/>
  <c r="E664" i="13"/>
  <c r="F664" i="13"/>
  <c r="G664" i="13"/>
  <c r="H664" i="13"/>
  <c r="I664" i="13"/>
  <c r="J664" i="13"/>
  <c r="K664" i="13"/>
  <c r="L664" i="13"/>
  <c r="M664" i="13"/>
  <c r="N664" i="13"/>
  <c r="O664" i="13"/>
  <c r="P664" i="13"/>
  <c r="Q664" i="13"/>
  <c r="R664" i="13"/>
  <c r="S664" i="13"/>
  <c r="T664" i="13"/>
  <c r="U664" i="13"/>
  <c r="V664" i="13"/>
  <c r="W664" i="13"/>
  <c r="D665" i="13"/>
  <c r="E665" i="13"/>
  <c r="F665" i="13"/>
  <c r="G665" i="13"/>
  <c r="H665" i="13"/>
  <c r="I665" i="13"/>
  <c r="J665" i="13"/>
  <c r="K665" i="13"/>
  <c r="L665" i="13"/>
  <c r="M665" i="13"/>
  <c r="N665" i="13"/>
  <c r="O665" i="13"/>
  <c r="P665" i="13"/>
  <c r="Q665" i="13"/>
  <c r="R665" i="13"/>
  <c r="S665" i="13"/>
  <c r="T665" i="13"/>
  <c r="U665" i="13"/>
  <c r="V665" i="13"/>
  <c r="W665" i="13"/>
  <c r="D666" i="13"/>
  <c r="E666" i="13"/>
  <c r="F666" i="13"/>
  <c r="G666" i="13"/>
  <c r="H666" i="13"/>
  <c r="I666" i="13"/>
  <c r="J666" i="13"/>
  <c r="K666" i="13"/>
  <c r="L666" i="13"/>
  <c r="M666" i="13"/>
  <c r="N666" i="13"/>
  <c r="O666" i="13"/>
  <c r="P666" i="13"/>
  <c r="Q666" i="13"/>
  <c r="R666" i="13"/>
  <c r="S666" i="13"/>
  <c r="T666" i="13"/>
  <c r="U666" i="13"/>
  <c r="V666" i="13"/>
  <c r="W666" i="13"/>
  <c r="D667" i="13"/>
  <c r="E667" i="13"/>
  <c r="F667" i="13"/>
  <c r="G667" i="13"/>
  <c r="H667" i="13"/>
  <c r="I667" i="13"/>
  <c r="J667" i="13"/>
  <c r="K667" i="13"/>
  <c r="L667" i="13"/>
  <c r="M667" i="13"/>
  <c r="N667" i="13"/>
  <c r="O667" i="13"/>
  <c r="P667" i="13"/>
  <c r="Q667" i="13"/>
  <c r="R667" i="13"/>
  <c r="S667" i="13"/>
  <c r="T667" i="13"/>
  <c r="U667" i="13"/>
  <c r="V667" i="13"/>
  <c r="W667" i="13"/>
  <c r="D668" i="13"/>
  <c r="E668" i="13"/>
  <c r="F668" i="13"/>
  <c r="G668" i="13"/>
  <c r="H668" i="13"/>
  <c r="I668" i="13"/>
  <c r="J668" i="13"/>
  <c r="K668" i="13"/>
  <c r="L668" i="13"/>
  <c r="M668" i="13"/>
  <c r="N668" i="13"/>
  <c r="O668" i="13"/>
  <c r="P668" i="13"/>
  <c r="Q668" i="13"/>
  <c r="R668" i="13"/>
  <c r="S668" i="13"/>
  <c r="T668" i="13"/>
  <c r="U668" i="13"/>
  <c r="V668" i="13"/>
  <c r="W668" i="13"/>
  <c r="D669" i="13"/>
  <c r="E669" i="13"/>
  <c r="F669" i="13"/>
  <c r="G669" i="13"/>
  <c r="H669" i="13"/>
  <c r="I669" i="13"/>
  <c r="J669" i="13"/>
  <c r="K669" i="13"/>
  <c r="L669" i="13"/>
  <c r="M669" i="13"/>
  <c r="N669" i="13"/>
  <c r="O669" i="13"/>
  <c r="P669" i="13"/>
  <c r="Q669" i="13"/>
  <c r="R669" i="13"/>
  <c r="S669" i="13"/>
  <c r="T669" i="13"/>
  <c r="U669" i="13"/>
  <c r="V669" i="13"/>
  <c r="W669" i="13"/>
  <c r="D670" i="13"/>
  <c r="E670" i="13"/>
  <c r="F670" i="13"/>
  <c r="G670" i="13"/>
  <c r="H670" i="13"/>
  <c r="I670" i="13"/>
  <c r="J670" i="13"/>
  <c r="K670" i="13"/>
  <c r="L670" i="13"/>
  <c r="M670" i="13"/>
  <c r="N670" i="13"/>
  <c r="O670" i="13"/>
  <c r="P670" i="13"/>
  <c r="Q670" i="13"/>
  <c r="R670" i="13"/>
  <c r="S670" i="13"/>
  <c r="T670" i="13"/>
  <c r="U670" i="13"/>
  <c r="V670" i="13"/>
  <c r="W670" i="13"/>
  <c r="D671" i="13"/>
  <c r="E671" i="13"/>
  <c r="F671" i="13"/>
  <c r="G671" i="13"/>
  <c r="H671" i="13"/>
  <c r="I671" i="13"/>
  <c r="J671" i="13"/>
  <c r="K671" i="13"/>
  <c r="L671" i="13"/>
  <c r="M671" i="13"/>
  <c r="N671" i="13"/>
  <c r="O671" i="13"/>
  <c r="P671" i="13"/>
  <c r="Q671" i="13"/>
  <c r="R671" i="13"/>
  <c r="S671" i="13"/>
  <c r="T671" i="13"/>
  <c r="U671" i="13"/>
  <c r="V671" i="13"/>
  <c r="W671" i="13"/>
  <c r="D672" i="13"/>
  <c r="E672" i="13"/>
  <c r="F672" i="13"/>
  <c r="G672" i="13"/>
  <c r="H672" i="13"/>
  <c r="I672" i="13"/>
  <c r="J672" i="13"/>
  <c r="K672" i="13"/>
  <c r="L672" i="13"/>
  <c r="M672" i="13"/>
  <c r="N672" i="13"/>
  <c r="O672" i="13"/>
  <c r="P672" i="13"/>
  <c r="Q672" i="13"/>
  <c r="R672" i="13"/>
  <c r="S672" i="13"/>
  <c r="T672" i="13"/>
  <c r="U672" i="13"/>
  <c r="V672" i="13"/>
  <c r="W672" i="13"/>
  <c r="D673" i="13"/>
  <c r="E673" i="13"/>
  <c r="F673" i="13"/>
  <c r="G673" i="13"/>
  <c r="H673" i="13"/>
  <c r="I673" i="13"/>
  <c r="J673" i="13"/>
  <c r="K673" i="13"/>
  <c r="L673" i="13"/>
  <c r="M673" i="13"/>
  <c r="N673" i="13"/>
  <c r="O673" i="13"/>
  <c r="P673" i="13"/>
  <c r="Q673" i="13"/>
  <c r="R673" i="13"/>
  <c r="S673" i="13"/>
  <c r="T673" i="13"/>
  <c r="U673" i="13"/>
  <c r="V673" i="13"/>
  <c r="W673" i="13"/>
  <c r="D674" i="13"/>
  <c r="E674" i="13"/>
  <c r="F674" i="13"/>
  <c r="G674" i="13"/>
  <c r="H674" i="13"/>
  <c r="I674" i="13"/>
  <c r="J674" i="13"/>
  <c r="K674" i="13"/>
  <c r="L674" i="13"/>
  <c r="M674" i="13"/>
  <c r="N674" i="13"/>
  <c r="O674" i="13"/>
  <c r="P674" i="13"/>
  <c r="Q674" i="13"/>
  <c r="R674" i="13"/>
  <c r="S674" i="13"/>
  <c r="T674" i="13"/>
  <c r="U674" i="13"/>
  <c r="V674" i="13"/>
  <c r="W674" i="13"/>
  <c r="D675" i="13"/>
  <c r="E675" i="13"/>
  <c r="F675" i="13"/>
  <c r="G675" i="13"/>
  <c r="H675" i="13"/>
  <c r="I675" i="13"/>
  <c r="J675" i="13"/>
  <c r="K675" i="13"/>
  <c r="L675" i="13"/>
  <c r="M675" i="13"/>
  <c r="N675" i="13"/>
  <c r="O675" i="13"/>
  <c r="P675" i="13"/>
  <c r="Q675" i="13"/>
  <c r="R675" i="13"/>
  <c r="S675" i="13"/>
  <c r="T675" i="13"/>
  <c r="U675" i="13"/>
  <c r="V675" i="13"/>
  <c r="W675" i="13"/>
  <c r="D676" i="13"/>
  <c r="E676" i="13"/>
  <c r="F676" i="13"/>
  <c r="G676" i="13"/>
  <c r="H676" i="13"/>
  <c r="I676" i="13"/>
  <c r="J676" i="13"/>
  <c r="K676" i="13"/>
  <c r="L676" i="13"/>
  <c r="M676" i="13"/>
  <c r="N676" i="13"/>
  <c r="O676" i="13"/>
  <c r="P676" i="13"/>
  <c r="Q676" i="13"/>
  <c r="R676" i="13"/>
  <c r="S676" i="13"/>
  <c r="T676" i="13"/>
  <c r="U676" i="13"/>
  <c r="V676" i="13"/>
  <c r="W676" i="13"/>
  <c r="D677" i="13"/>
  <c r="E677" i="13"/>
  <c r="F677" i="13"/>
  <c r="G677" i="13"/>
  <c r="H677" i="13"/>
  <c r="I677" i="13"/>
  <c r="J677" i="13"/>
  <c r="K677" i="13"/>
  <c r="L677" i="13"/>
  <c r="M677" i="13"/>
  <c r="N677" i="13"/>
  <c r="O677" i="13"/>
  <c r="P677" i="13"/>
  <c r="Q677" i="13"/>
  <c r="R677" i="13"/>
  <c r="S677" i="13"/>
  <c r="T677" i="13"/>
  <c r="U677" i="13"/>
  <c r="V677" i="13"/>
  <c r="W677" i="13"/>
  <c r="D678" i="13"/>
  <c r="E678" i="13"/>
  <c r="F678" i="13"/>
  <c r="G678" i="13"/>
  <c r="H678" i="13"/>
  <c r="I678" i="13"/>
  <c r="J678" i="13"/>
  <c r="K678" i="13"/>
  <c r="L678" i="13"/>
  <c r="M678" i="13"/>
  <c r="N678" i="13"/>
  <c r="O678" i="13"/>
  <c r="P678" i="13"/>
  <c r="Q678" i="13"/>
  <c r="R678" i="13"/>
  <c r="S678" i="13"/>
  <c r="T678" i="13"/>
  <c r="U678" i="13"/>
  <c r="V678" i="13"/>
  <c r="W678" i="13"/>
  <c r="D679" i="13"/>
  <c r="E679" i="13"/>
  <c r="F679" i="13"/>
  <c r="G679" i="13"/>
  <c r="H679" i="13"/>
  <c r="I679" i="13"/>
  <c r="J679" i="13"/>
  <c r="K679" i="13"/>
  <c r="L679" i="13"/>
  <c r="M679" i="13"/>
  <c r="N679" i="13"/>
  <c r="O679" i="13"/>
  <c r="P679" i="13"/>
  <c r="Q679" i="13"/>
  <c r="R679" i="13"/>
  <c r="S679" i="13"/>
  <c r="T679" i="13"/>
  <c r="U679" i="13"/>
  <c r="V679" i="13"/>
  <c r="W679" i="13"/>
  <c r="D680" i="13"/>
  <c r="E680" i="13"/>
  <c r="F680" i="13"/>
  <c r="G680" i="13"/>
  <c r="H680" i="13"/>
  <c r="I680" i="13"/>
  <c r="J680" i="13"/>
  <c r="K680" i="13"/>
  <c r="L680" i="13"/>
  <c r="M680" i="13"/>
  <c r="N680" i="13"/>
  <c r="O680" i="13"/>
  <c r="P680" i="13"/>
  <c r="Q680" i="13"/>
  <c r="R680" i="13"/>
  <c r="S680" i="13"/>
  <c r="T680" i="13"/>
  <c r="U680" i="13"/>
  <c r="V680" i="13"/>
  <c r="W680" i="13"/>
  <c r="D681" i="13"/>
  <c r="E681" i="13"/>
  <c r="F681" i="13"/>
  <c r="G681" i="13"/>
  <c r="H681" i="13"/>
  <c r="I681" i="13"/>
  <c r="J681" i="13"/>
  <c r="K681" i="13"/>
  <c r="L681" i="13"/>
  <c r="M681" i="13"/>
  <c r="N681" i="13"/>
  <c r="O681" i="13"/>
  <c r="P681" i="13"/>
  <c r="Q681" i="13"/>
  <c r="R681" i="13"/>
  <c r="S681" i="13"/>
  <c r="T681" i="13"/>
  <c r="U681" i="13"/>
  <c r="V681" i="13"/>
  <c r="W681" i="13"/>
  <c r="D682" i="13"/>
  <c r="E682" i="13"/>
  <c r="F682" i="13"/>
  <c r="G682" i="13"/>
  <c r="H682" i="13"/>
  <c r="I682" i="13"/>
  <c r="J682" i="13"/>
  <c r="K682" i="13"/>
  <c r="L682" i="13"/>
  <c r="M682" i="13"/>
  <c r="N682" i="13"/>
  <c r="O682" i="13"/>
  <c r="P682" i="13"/>
  <c r="Q682" i="13"/>
  <c r="R682" i="13"/>
  <c r="S682" i="13"/>
  <c r="T682" i="13"/>
  <c r="U682" i="13"/>
  <c r="V682" i="13"/>
  <c r="W682" i="13"/>
  <c r="D683" i="13"/>
  <c r="E683" i="13"/>
  <c r="F683" i="13"/>
  <c r="G683" i="13"/>
  <c r="H683" i="13"/>
  <c r="I683" i="13"/>
  <c r="J683" i="13"/>
  <c r="K683" i="13"/>
  <c r="L683" i="13"/>
  <c r="M683" i="13"/>
  <c r="N683" i="13"/>
  <c r="O683" i="13"/>
  <c r="P683" i="13"/>
  <c r="Q683" i="13"/>
  <c r="R683" i="13"/>
  <c r="S683" i="13"/>
  <c r="T683" i="13"/>
  <c r="U683" i="13"/>
  <c r="V683" i="13"/>
  <c r="W683" i="13"/>
  <c r="D684" i="13"/>
  <c r="E684" i="13"/>
  <c r="F684" i="13"/>
  <c r="G684" i="13"/>
  <c r="H684" i="13"/>
  <c r="I684" i="13"/>
  <c r="J684" i="13"/>
  <c r="K684" i="13"/>
  <c r="L684" i="13"/>
  <c r="M684" i="13"/>
  <c r="N684" i="13"/>
  <c r="O684" i="13"/>
  <c r="P684" i="13"/>
  <c r="Q684" i="13"/>
  <c r="R684" i="13"/>
  <c r="S684" i="13"/>
  <c r="T684" i="13"/>
  <c r="U684" i="13"/>
  <c r="V684" i="13"/>
  <c r="W684" i="13"/>
  <c r="D685" i="13"/>
  <c r="E685" i="13"/>
  <c r="F685" i="13"/>
  <c r="G685" i="13"/>
  <c r="H685" i="13"/>
  <c r="I685" i="13"/>
  <c r="J685" i="13"/>
  <c r="K685" i="13"/>
  <c r="L685" i="13"/>
  <c r="M685" i="13"/>
  <c r="N685" i="13"/>
  <c r="O685" i="13"/>
  <c r="P685" i="13"/>
  <c r="Q685" i="13"/>
  <c r="R685" i="13"/>
  <c r="S685" i="13"/>
  <c r="T685" i="13"/>
  <c r="U685" i="13"/>
  <c r="V685" i="13"/>
  <c r="W685" i="13"/>
  <c r="D686" i="13"/>
  <c r="E686" i="13"/>
  <c r="F686" i="13"/>
  <c r="G686" i="13"/>
  <c r="H686" i="13"/>
  <c r="I686" i="13"/>
  <c r="J686" i="13"/>
  <c r="K686" i="13"/>
  <c r="L686" i="13"/>
  <c r="M686" i="13"/>
  <c r="N686" i="13"/>
  <c r="O686" i="13"/>
  <c r="P686" i="13"/>
  <c r="Q686" i="13"/>
  <c r="R686" i="13"/>
  <c r="S686" i="13"/>
  <c r="T686" i="13"/>
  <c r="U686" i="13"/>
  <c r="V686" i="13"/>
  <c r="W686" i="13"/>
  <c r="D687" i="13"/>
  <c r="E687" i="13"/>
  <c r="F687" i="13"/>
  <c r="G687" i="13"/>
  <c r="H687" i="13"/>
  <c r="I687" i="13"/>
  <c r="J687" i="13"/>
  <c r="K687" i="13"/>
  <c r="L687" i="13"/>
  <c r="M687" i="13"/>
  <c r="N687" i="13"/>
  <c r="O687" i="13"/>
  <c r="P687" i="13"/>
  <c r="Q687" i="13"/>
  <c r="R687" i="13"/>
  <c r="S687" i="13"/>
  <c r="T687" i="13"/>
  <c r="U687" i="13"/>
  <c r="V687" i="13"/>
  <c r="W687" i="13"/>
  <c r="D688" i="13"/>
  <c r="E688" i="13"/>
  <c r="F688" i="13"/>
  <c r="G688" i="13"/>
  <c r="H688" i="13"/>
  <c r="I688" i="13"/>
  <c r="J688" i="13"/>
  <c r="K688" i="13"/>
  <c r="L688" i="13"/>
  <c r="M688" i="13"/>
  <c r="N688" i="13"/>
  <c r="O688" i="13"/>
  <c r="P688" i="13"/>
  <c r="Q688" i="13"/>
  <c r="R688" i="13"/>
  <c r="S688" i="13"/>
  <c r="T688" i="13"/>
  <c r="U688" i="13"/>
  <c r="V688" i="13"/>
  <c r="W688" i="13"/>
  <c r="D689" i="13"/>
  <c r="E689" i="13"/>
  <c r="F689" i="13"/>
  <c r="G689" i="13"/>
  <c r="H689" i="13"/>
  <c r="I689" i="13"/>
  <c r="J689" i="13"/>
  <c r="K689" i="13"/>
  <c r="L689" i="13"/>
  <c r="M689" i="13"/>
  <c r="N689" i="13"/>
  <c r="O689" i="13"/>
  <c r="P689" i="13"/>
  <c r="Q689" i="13"/>
  <c r="R689" i="13"/>
  <c r="S689" i="13"/>
  <c r="T689" i="13"/>
  <c r="U689" i="13"/>
  <c r="V689" i="13"/>
  <c r="W689" i="13"/>
  <c r="D690" i="13"/>
  <c r="E690" i="13"/>
  <c r="F690" i="13"/>
  <c r="G690" i="13"/>
  <c r="H690" i="13"/>
  <c r="I690" i="13"/>
  <c r="J690" i="13"/>
  <c r="K690" i="13"/>
  <c r="L690" i="13"/>
  <c r="M690" i="13"/>
  <c r="N690" i="13"/>
  <c r="O690" i="13"/>
  <c r="P690" i="13"/>
  <c r="Q690" i="13"/>
  <c r="R690" i="13"/>
  <c r="S690" i="13"/>
  <c r="T690" i="13"/>
  <c r="U690" i="13"/>
  <c r="V690" i="13"/>
  <c r="W690" i="13"/>
  <c r="D691" i="13"/>
  <c r="E691" i="13"/>
  <c r="F691" i="13"/>
  <c r="G691" i="13"/>
  <c r="H691" i="13"/>
  <c r="I691" i="13"/>
  <c r="J691" i="13"/>
  <c r="K691" i="13"/>
  <c r="L691" i="13"/>
  <c r="M691" i="13"/>
  <c r="N691" i="13"/>
  <c r="O691" i="13"/>
  <c r="P691" i="13"/>
  <c r="Q691" i="13"/>
  <c r="R691" i="13"/>
  <c r="S691" i="13"/>
  <c r="T691" i="13"/>
  <c r="U691" i="13"/>
  <c r="V691" i="13"/>
  <c r="W691" i="13"/>
  <c r="D692" i="13"/>
  <c r="E692" i="13"/>
  <c r="F692" i="13"/>
  <c r="G692" i="13"/>
  <c r="H692" i="13"/>
  <c r="I692" i="13"/>
  <c r="J692" i="13"/>
  <c r="K692" i="13"/>
  <c r="L692" i="13"/>
  <c r="M692" i="13"/>
  <c r="N692" i="13"/>
  <c r="O692" i="13"/>
  <c r="P692" i="13"/>
  <c r="Q692" i="13"/>
  <c r="R692" i="13"/>
  <c r="S692" i="13"/>
  <c r="T692" i="13"/>
  <c r="U692" i="13"/>
  <c r="V692" i="13"/>
  <c r="W692" i="13"/>
  <c r="D693" i="13"/>
  <c r="E693" i="13"/>
  <c r="F693" i="13"/>
  <c r="G693" i="13"/>
  <c r="H693" i="13"/>
  <c r="I693" i="13"/>
  <c r="J693" i="13"/>
  <c r="K693" i="13"/>
  <c r="L693" i="13"/>
  <c r="M693" i="13"/>
  <c r="N693" i="13"/>
  <c r="O693" i="13"/>
  <c r="P693" i="13"/>
  <c r="Q693" i="13"/>
  <c r="R693" i="13"/>
  <c r="S693" i="13"/>
  <c r="T693" i="13"/>
  <c r="U693" i="13"/>
  <c r="V693" i="13"/>
  <c r="W693" i="13"/>
  <c r="D694" i="13"/>
  <c r="E694" i="13"/>
  <c r="F694" i="13"/>
  <c r="G694" i="13"/>
  <c r="H694" i="13"/>
  <c r="I694" i="13"/>
  <c r="J694" i="13"/>
  <c r="K694" i="13"/>
  <c r="L694" i="13"/>
  <c r="M694" i="13"/>
  <c r="N694" i="13"/>
  <c r="O694" i="13"/>
  <c r="P694" i="13"/>
  <c r="Q694" i="13"/>
  <c r="R694" i="13"/>
  <c r="S694" i="13"/>
  <c r="T694" i="13"/>
  <c r="U694" i="13"/>
  <c r="V694" i="13"/>
  <c r="W694" i="13"/>
  <c r="D695" i="13"/>
  <c r="E695" i="13"/>
  <c r="F695" i="13"/>
  <c r="G695" i="13"/>
  <c r="H695" i="13"/>
  <c r="I695" i="13"/>
  <c r="J695" i="13"/>
  <c r="K695" i="13"/>
  <c r="L695" i="13"/>
  <c r="M695" i="13"/>
  <c r="N695" i="13"/>
  <c r="O695" i="13"/>
  <c r="P695" i="13"/>
  <c r="Q695" i="13"/>
  <c r="R695" i="13"/>
  <c r="S695" i="13"/>
  <c r="T695" i="13"/>
  <c r="U695" i="13"/>
  <c r="V695" i="13"/>
  <c r="W695" i="13"/>
  <c r="D696" i="13"/>
  <c r="E696" i="13"/>
  <c r="F696" i="13"/>
  <c r="G696" i="13"/>
  <c r="H696" i="13"/>
  <c r="I696" i="13"/>
  <c r="J696" i="13"/>
  <c r="K696" i="13"/>
  <c r="L696" i="13"/>
  <c r="M696" i="13"/>
  <c r="N696" i="13"/>
  <c r="O696" i="13"/>
  <c r="P696" i="13"/>
  <c r="Q696" i="13"/>
  <c r="R696" i="13"/>
  <c r="S696" i="13"/>
  <c r="T696" i="13"/>
  <c r="U696" i="13"/>
  <c r="V696" i="13"/>
  <c r="W696" i="13"/>
  <c r="D697" i="13"/>
  <c r="E697" i="13"/>
  <c r="F697" i="13"/>
  <c r="G697" i="13"/>
  <c r="H697" i="13"/>
  <c r="I697" i="13"/>
  <c r="J697" i="13"/>
  <c r="K697" i="13"/>
  <c r="L697" i="13"/>
  <c r="M697" i="13"/>
  <c r="N697" i="13"/>
  <c r="O697" i="13"/>
  <c r="P697" i="13"/>
  <c r="Q697" i="13"/>
  <c r="R697" i="13"/>
  <c r="S697" i="13"/>
  <c r="T697" i="13"/>
  <c r="U697" i="13"/>
  <c r="V697" i="13"/>
  <c r="W697" i="13"/>
  <c r="D698" i="13"/>
  <c r="E698" i="13"/>
  <c r="F698" i="13"/>
  <c r="G698" i="13"/>
  <c r="H698" i="13"/>
  <c r="I698" i="13"/>
  <c r="J698" i="13"/>
  <c r="K698" i="13"/>
  <c r="L698" i="13"/>
  <c r="M698" i="13"/>
  <c r="N698" i="13"/>
  <c r="O698" i="13"/>
  <c r="P698" i="13"/>
  <c r="Q698" i="13"/>
  <c r="R698" i="13"/>
  <c r="S698" i="13"/>
  <c r="T698" i="13"/>
  <c r="U698" i="13"/>
  <c r="V698" i="13"/>
  <c r="W698" i="13"/>
  <c r="D699" i="13"/>
  <c r="E699" i="13"/>
  <c r="F699" i="13"/>
  <c r="G699" i="13"/>
  <c r="H699" i="13"/>
  <c r="I699" i="13"/>
  <c r="J699" i="13"/>
  <c r="K699" i="13"/>
  <c r="L699" i="13"/>
  <c r="M699" i="13"/>
  <c r="N699" i="13"/>
  <c r="O699" i="13"/>
  <c r="P699" i="13"/>
  <c r="Q699" i="13"/>
  <c r="R699" i="13"/>
  <c r="S699" i="13"/>
  <c r="T699" i="13"/>
  <c r="U699" i="13"/>
  <c r="V699" i="13"/>
  <c r="W699" i="13"/>
  <c r="D700" i="13"/>
  <c r="E700" i="13"/>
  <c r="F700" i="13"/>
  <c r="G700" i="13"/>
  <c r="H700" i="13"/>
  <c r="I700" i="13"/>
  <c r="J700" i="13"/>
  <c r="K700" i="13"/>
  <c r="L700" i="13"/>
  <c r="M700" i="13"/>
  <c r="N700" i="13"/>
  <c r="O700" i="13"/>
  <c r="P700" i="13"/>
  <c r="Q700" i="13"/>
  <c r="R700" i="13"/>
  <c r="S700" i="13"/>
  <c r="T700" i="13"/>
  <c r="U700" i="13"/>
  <c r="V700" i="13"/>
  <c r="W700" i="13"/>
  <c r="D701" i="13"/>
  <c r="E701" i="13"/>
  <c r="F701" i="13"/>
  <c r="G701" i="13"/>
  <c r="H701" i="13"/>
  <c r="I701" i="13"/>
  <c r="J701" i="13"/>
  <c r="K701" i="13"/>
  <c r="L701" i="13"/>
  <c r="M701" i="13"/>
  <c r="N701" i="13"/>
  <c r="O701" i="13"/>
  <c r="P701" i="13"/>
  <c r="Q701" i="13"/>
  <c r="R701" i="13"/>
  <c r="S701" i="13"/>
  <c r="T701" i="13"/>
  <c r="U701" i="13"/>
  <c r="V701" i="13"/>
  <c r="W701" i="13"/>
  <c r="D702" i="13"/>
  <c r="E702" i="13"/>
  <c r="F702" i="13"/>
  <c r="G702" i="13"/>
  <c r="H702" i="13"/>
  <c r="I702" i="13"/>
  <c r="J702" i="13"/>
  <c r="K702" i="13"/>
  <c r="L702" i="13"/>
  <c r="M702" i="13"/>
  <c r="N702" i="13"/>
  <c r="O702" i="13"/>
  <c r="P702" i="13"/>
  <c r="Q702" i="13"/>
  <c r="R702" i="13"/>
  <c r="S702" i="13"/>
  <c r="T702" i="13"/>
  <c r="U702" i="13"/>
  <c r="V702" i="13"/>
  <c r="W702" i="13"/>
  <c r="D703" i="13"/>
  <c r="E703" i="13"/>
  <c r="F703" i="13"/>
  <c r="G703" i="13"/>
  <c r="H703" i="13"/>
  <c r="I703" i="13"/>
  <c r="J703" i="13"/>
  <c r="K703" i="13"/>
  <c r="L703" i="13"/>
  <c r="M703" i="13"/>
  <c r="N703" i="13"/>
  <c r="O703" i="13"/>
  <c r="P703" i="13"/>
  <c r="Q703" i="13"/>
  <c r="R703" i="13"/>
  <c r="S703" i="13"/>
  <c r="T703" i="13"/>
  <c r="U703" i="13"/>
  <c r="V703" i="13"/>
  <c r="W703" i="13"/>
  <c r="D704" i="13"/>
  <c r="E704" i="13"/>
  <c r="F704" i="13"/>
  <c r="G704" i="13"/>
  <c r="H704" i="13"/>
  <c r="I704" i="13"/>
  <c r="J704" i="13"/>
  <c r="K704" i="13"/>
  <c r="L704" i="13"/>
  <c r="M704" i="13"/>
  <c r="N704" i="13"/>
  <c r="O704" i="13"/>
  <c r="P704" i="13"/>
  <c r="Q704" i="13"/>
  <c r="R704" i="13"/>
  <c r="S704" i="13"/>
  <c r="T704" i="13"/>
  <c r="U704" i="13"/>
  <c r="V704" i="13"/>
  <c r="W704" i="13"/>
  <c r="D705" i="13"/>
  <c r="E705" i="13"/>
  <c r="F705" i="13"/>
  <c r="G705" i="13"/>
  <c r="H705" i="13"/>
  <c r="I705" i="13"/>
  <c r="J705" i="13"/>
  <c r="K705" i="13"/>
  <c r="L705" i="13"/>
  <c r="M705" i="13"/>
  <c r="N705" i="13"/>
  <c r="O705" i="13"/>
  <c r="P705" i="13"/>
  <c r="Q705" i="13"/>
  <c r="R705" i="13"/>
  <c r="S705" i="13"/>
  <c r="T705" i="13"/>
  <c r="U705" i="13"/>
  <c r="V705" i="13"/>
  <c r="W705" i="13"/>
  <c r="D706" i="13"/>
  <c r="E706" i="13"/>
  <c r="F706" i="13"/>
  <c r="G706" i="13"/>
  <c r="H706" i="13"/>
  <c r="I706" i="13"/>
  <c r="J706" i="13"/>
  <c r="K706" i="13"/>
  <c r="L706" i="13"/>
  <c r="M706" i="13"/>
  <c r="N706" i="13"/>
  <c r="O706" i="13"/>
  <c r="P706" i="13"/>
  <c r="Q706" i="13"/>
  <c r="R706" i="13"/>
  <c r="S706" i="13"/>
  <c r="T706" i="13"/>
  <c r="U706" i="13"/>
  <c r="V706" i="13"/>
  <c r="W706" i="13"/>
  <c r="D707" i="13"/>
  <c r="E707" i="13"/>
  <c r="F707" i="13"/>
  <c r="G707" i="13"/>
  <c r="H707" i="13"/>
  <c r="I707" i="13"/>
  <c r="J707" i="13"/>
  <c r="K707" i="13"/>
  <c r="L707" i="13"/>
  <c r="M707" i="13"/>
  <c r="N707" i="13"/>
  <c r="O707" i="13"/>
  <c r="P707" i="13"/>
  <c r="Q707" i="13"/>
  <c r="R707" i="13"/>
  <c r="S707" i="13"/>
  <c r="T707" i="13"/>
  <c r="U707" i="13"/>
  <c r="V707" i="13"/>
  <c r="W707" i="13"/>
  <c r="D708" i="13"/>
  <c r="E708" i="13"/>
  <c r="F708" i="13"/>
  <c r="G708" i="13"/>
  <c r="H708" i="13"/>
  <c r="I708" i="13"/>
  <c r="J708" i="13"/>
  <c r="K708" i="13"/>
  <c r="L708" i="13"/>
  <c r="M708" i="13"/>
  <c r="N708" i="13"/>
  <c r="O708" i="13"/>
  <c r="P708" i="13"/>
  <c r="Q708" i="13"/>
  <c r="R708" i="13"/>
  <c r="S708" i="13"/>
  <c r="T708" i="13"/>
  <c r="U708" i="13"/>
  <c r="V708" i="13"/>
  <c r="W708" i="13"/>
  <c r="D709" i="13"/>
  <c r="E709" i="13"/>
  <c r="F709" i="13"/>
  <c r="G709" i="13"/>
  <c r="H709" i="13"/>
  <c r="I709" i="13"/>
  <c r="J709" i="13"/>
  <c r="K709" i="13"/>
  <c r="L709" i="13"/>
  <c r="M709" i="13"/>
  <c r="N709" i="13"/>
  <c r="O709" i="13"/>
  <c r="P709" i="13"/>
  <c r="Q709" i="13"/>
  <c r="R709" i="13"/>
  <c r="S709" i="13"/>
  <c r="T709" i="13"/>
  <c r="U709" i="13"/>
  <c r="V709" i="13"/>
  <c r="W709" i="13"/>
  <c r="D710" i="13"/>
  <c r="E710" i="13"/>
  <c r="F710" i="13"/>
  <c r="G710" i="13"/>
  <c r="H710" i="13"/>
  <c r="I710" i="13"/>
  <c r="J710" i="13"/>
  <c r="K710" i="13"/>
  <c r="L710" i="13"/>
  <c r="M710" i="13"/>
  <c r="N710" i="13"/>
  <c r="O710" i="13"/>
  <c r="P710" i="13"/>
  <c r="Q710" i="13"/>
  <c r="R710" i="13"/>
  <c r="S710" i="13"/>
  <c r="T710" i="13"/>
  <c r="U710" i="13"/>
  <c r="V710" i="13"/>
  <c r="W710" i="13"/>
  <c r="D711" i="13"/>
  <c r="E711" i="13"/>
  <c r="F711" i="13"/>
  <c r="G711" i="13"/>
  <c r="H711" i="13"/>
  <c r="I711" i="13"/>
  <c r="J711" i="13"/>
  <c r="K711" i="13"/>
  <c r="L711" i="13"/>
  <c r="M711" i="13"/>
  <c r="N711" i="13"/>
  <c r="O711" i="13"/>
  <c r="P711" i="13"/>
  <c r="Q711" i="13"/>
  <c r="R711" i="13"/>
  <c r="S711" i="13"/>
  <c r="T711" i="13"/>
  <c r="U711" i="13"/>
  <c r="V711" i="13"/>
  <c r="W711" i="13"/>
  <c r="D712" i="13"/>
  <c r="E712" i="13"/>
  <c r="F712" i="13"/>
  <c r="G712" i="13"/>
  <c r="H712" i="13"/>
  <c r="I712" i="13"/>
  <c r="J712" i="13"/>
  <c r="K712" i="13"/>
  <c r="L712" i="13"/>
  <c r="M712" i="13"/>
  <c r="N712" i="13"/>
  <c r="O712" i="13"/>
  <c r="P712" i="13"/>
  <c r="Q712" i="13"/>
  <c r="R712" i="13"/>
  <c r="S712" i="13"/>
  <c r="T712" i="13"/>
  <c r="U712" i="13"/>
  <c r="V712" i="13"/>
  <c r="W712" i="13"/>
  <c r="D713" i="13"/>
  <c r="E713" i="13"/>
  <c r="F713" i="13"/>
  <c r="G713" i="13"/>
  <c r="H713" i="13"/>
  <c r="I713" i="13"/>
  <c r="J713" i="13"/>
  <c r="K713" i="13"/>
  <c r="L713" i="13"/>
  <c r="M713" i="13"/>
  <c r="N713" i="13"/>
  <c r="O713" i="13"/>
  <c r="P713" i="13"/>
  <c r="Q713" i="13"/>
  <c r="R713" i="13"/>
  <c r="S713" i="13"/>
  <c r="T713" i="13"/>
  <c r="U713" i="13"/>
  <c r="V713" i="13"/>
  <c r="W713" i="13"/>
  <c r="D714" i="13"/>
  <c r="E714" i="13"/>
  <c r="F714" i="13"/>
  <c r="G714" i="13"/>
  <c r="H714" i="13"/>
  <c r="I714" i="13"/>
  <c r="J714" i="13"/>
  <c r="K714" i="13"/>
  <c r="L714" i="13"/>
  <c r="M714" i="13"/>
  <c r="N714" i="13"/>
  <c r="O714" i="13"/>
  <c r="P714" i="13"/>
  <c r="Q714" i="13"/>
  <c r="R714" i="13"/>
  <c r="S714" i="13"/>
  <c r="T714" i="13"/>
  <c r="U714" i="13"/>
  <c r="V714" i="13"/>
  <c r="W714" i="13"/>
  <c r="D715" i="13"/>
  <c r="E715" i="13"/>
  <c r="F715" i="13"/>
  <c r="G715" i="13"/>
  <c r="H715" i="13"/>
  <c r="I715" i="13"/>
  <c r="J715" i="13"/>
  <c r="K715" i="13"/>
  <c r="L715" i="13"/>
  <c r="M715" i="13"/>
  <c r="N715" i="13"/>
  <c r="O715" i="13"/>
  <c r="P715" i="13"/>
  <c r="Q715" i="13"/>
  <c r="R715" i="13"/>
  <c r="S715" i="13"/>
  <c r="T715" i="13"/>
  <c r="U715" i="13"/>
  <c r="V715" i="13"/>
  <c r="W715" i="13"/>
  <c r="D716" i="13"/>
  <c r="E716" i="13"/>
  <c r="F716" i="13"/>
  <c r="G716" i="13"/>
  <c r="H716" i="13"/>
  <c r="I716" i="13"/>
  <c r="J716" i="13"/>
  <c r="K716" i="13"/>
  <c r="L716" i="13"/>
  <c r="M716" i="13"/>
  <c r="N716" i="13"/>
  <c r="O716" i="13"/>
  <c r="P716" i="13"/>
  <c r="Q716" i="13"/>
  <c r="R716" i="13"/>
  <c r="S716" i="13"/>
  <c r="T716" i="13"/>
  <c r="U716" i="13"/>
  <c r="V716" i="13"/>
  <c r="W716" i="13"/>
  <c r="D717" i="13"/>
  <c r="E717" i="13"/>
  <c r="F717" i="13"/>
  <c r="G717" i="13"/>
  <c r="H717" i="13"/>
  <c r="I717" i="13"/>
  <c r="J717" i="13"/>
  <c r="K717" i="13"/>
  <c r="L717" i="13"/>
  <c r="M717" i="13"/>
  <c r="N717" i="13"/>
  <c r="O717" i="13"/>
  <c r="P717" i="13"/>
  <c r="Q717" i="13"/>
  <c r="R717" i="13"/>
  <c r="S717" i="13"/>
  <c r="T717" i="13"/>
  <c r="U717" i="13"/>
  <c r="V717" i="13"/>
  <c r="W717" i="13"/>
  <c r="D718" i="13"/>
  <c r="E718" i="13"/>
  <c r="F718" i="13"/>
  <c r="G718" i="13"/>
  <c r="H718" i="13"/>
  <c r="I718" i="13"/>
  <c r="J718" i="13"/>
  <c r="K718" i="13"/>
  <c r="L718" i="13"/>
  <c r="M718" i="13"/>
  <c r="N718" i="13"/>
  <c r="O718" i="13"/>
  <c r="P718" i="13"/>
  <c r="Q718" i="13"/>
  <c r="R718" i="13"/>
  <c r="S718" i="13"/>
  <c r="T718" i="13"/>
  <c r="U718" i="13"/>
  <c r="V718" i="13"/>
  <c r="W718" i="13"/>
  <c r="D719" i="13"/>
  <c r="E719" i="13"/>
  <c r="F719" i="13"/>
  <c r="G719" i="13"/>
  <c r="H719" i="13"/>
  <c r="I719" i="13"/>
  <c r="J719" i="13"/>
  <c r="K719" i="13"/>
  <c r="L719" i="13"/>
  <c r="M719" i="13"/>
  <c r="N719" i="13"/>
  <c r="O719" i="13"/>
  <c r="P719" i="13"/>
  <c r="Q719" i="13"/>
  <c r="R719" i="13"/>
  <c r="S719" i="13"/>
  <c r="T719" i="13"/>
  <c r="U719" i="13"/>
  <c r="V719" i="13"/>
  <c r="W719" i="13"/>
  <c r="D720" i="13"/>
  <c r="E720" i="13"/>
  <c r="F720" i="13"/>
  <c r="G720" i="13"/>
  <c r="H720" i="13"/>
  <c r="I720" i="13"/>
  <c r="J720" i="13"/>
  <c r="K720" i="13"/>
  <c r="L720" i="13"/>
  <c r="M720" i="13"/>
  <c r="N720" i="13"/>
  <c r="O720" i="13"/>
  <c r="P720" i="13"/>
  <c r="Q720" i="13"/>
  <c r="R720" i="13"/>
  <c r="S720" i="13"/>
  <c r="T720" i="13"/>
  <c r="U720" i="13"/>
  <c r="V720" i="13"/>
  <c r="W720" i="13"/>
  <c r="D721" i="13"/>
  <c r="E721" i="13"/>
  <c r="F721" i="13"/>
  <c r="G721" i="13"/>
  <c r="H721" i="13"/>
  <c r="I721" i="13"/>
  <c r="J721" i="13"/>
  <c r="K721" i="13"/>
  <c r="L721" i="13"/>
  <c r="M721" i="13"/>
  <c r="N721" i="13"/>
  <c r="O721" i="13"/>
  <c r="P721" i="13"/>
  <c r="Q721" i="13"/>
  <c r="R721" i="13"/>
  <c r="S721" i="13"/>
  <c r="T721" i="13"/>
  <c r="U721" i="13"/>
  <c r="V721" i="13"/>
  <c r="W721" i="13"/>
  <c r="D722" i="13"/>
  <c r="E722" i="13"/>
  <c r="F722" i="13"/>
  <c r="G722" i="13"/>
  <c r="H722" i="13"/>
  <c r="I722" i="13"/>
  <c r="J722" i="13"/>
  <c r="K722" i="13"/>
  <c r="L722" i="13"/>
  <c r="M722" i="13"/>
  <c r="N722" i="13"/>
  <c r="O722" i="13"/>
  <c r="P722" i="13"/>
  <c r="Q722" i="13"/>
  <c r="R722" i="13"/>
  <c r="S722" i="13"/>
  <c r="T722" i="13"/>
  <c r="U722" i="13"/>
  <c r="V722" i="13"/>
  <c r="W722" i="13"/>
  <c r="D723" i="13"/>
  <c r="E723" i="13"/>
  <c r="F723" i="13"/>
  <c r="G723" i="13"/>
  <c r="H723" i="13"/>
  <c r="I723" i="13"/>
  <c r="J723" i="13"/>
  <c r="K723" i="13"/>
  <c r="L723" i="13"/>
  <c r="M723" i="13"/>
  <c r="N723" i="13"/>
  <c r="O723" i="13"/>
  <c r="P723" i="13"/>
  <c r="Q723" i="13"/>
  <c r="R723" i="13"/>
  <c r="S723" i="13"/>
  <c r="T723" i="13"/>
  <c r="U723" i="13"/>
  <c r="V723" i="13"/>
  <c r="W723" i="13"/>
  <c r="D724" i="13"/>
  <c r="E724" i="13"/>
  <c r="F724" i="13"/>
  <c r="G724" i="13"/>
  <c r="H724" i="13"/>
  <c r="I724" i="13"/>
  <c r="J724" i="13"/>
  <c r="K724" i="13"/>
  <c r="L724" i="13"/>
  <c r="M724" i="13"/>
  <c r="N724" i="13"/>
  <c r="O724" i="13"/>
  <c r="P724" i="13"/>
  <c r="Q724" i="13"/>
  <c r="R724" i="13"/>
  <c r="S724" i="13"/>
  <c r="T724" i="13"/>
  <c r="U724" i="13"/>
  <c r="V724" i="13"/>
  <c r="W724" i="13"/>
  <c r="D725" i="13"/>
  <c r="E725" i="13"/>
  <c r="F725" i="13"/>
  <c r="G725" i="13"/>
  <c r="H725" i="13"/>
  <c r="I725" i="13"/>
  <c r="J725" i="13"/>
  <c r="K725" i="13"/>
  <c r="L725" i="13"/>
  <c r="M725" i="13"/>
  <c r="N725" i="13"/>
  <c r="O725" i="13"/>
  <c r="P725" i="13"/>
  <c r="Q725" i="13"/>
  <c r="R725" i="13"/>
  <c r="S725" i="13"/>
  <c r="T725" i="13"/>
  <c r="U725" i="13"/>
  <c r="V725" i="13"/>
  <c r="W725" i="13"/>
  <c r="D726" i="13"/>
  <c r="E726" i="13"/>
  <c r="F726" i="13"/>
  <c r="G726" i="13"/>
  <c r="H726" i="13"/>
  <c r="I726" i="13"/>
  <c r="J726" i="13"/>
  <c r="K726" i="13"/>
  <c r="L726" i="13"/>
  <c r="M726" i="13"/>
  <c r="N726" i="13"/>
  <c r="O726" i="13"/>
  <c r="P726" i="13"/>
  <c r="Q726" i="13"/>
  <c r="R726" i="13"/>
  <c r="S726" i="13"/>
  <c r="T726" i="13"/>
  <c r="U726" i="13"/>
  <c r="V726" i="13"/>
  <c r="W726" i="13"/>
  <c r="D727" i="13"/>
  <c r="E727" i="13"/>
  <c r="F727" i="13"/>
  <c r="G727" i="13"/>
  <c r="H727" i="13"/>
  <c r="I727" i="13"/>
  <c r="J727" i="13"/>
  <c r="K727" i="13"/>
  <c r="L727" i="13"/>
  <c r="M727" i="13"/>
  <c r="N727" i="13"/>
  <c r="O727" i="13"/>
  <c r="P727" i="13"/>
  <c r="Q727" i="13"/>
  <c r="R727" i="13"/>
  <c r="S727" i="13"/>
  <c r="T727" i="13"/>
  <c r="U727" i="13"/>
  <c r="V727" i="13"/>
  <c r="W727" i="13"/>
  <c r="D728" i="13"/>
  <c r="E728" i="13"/>
  <c r="F728" i="13"/>
  <c r="G728" i="13"/>
  <c r="H728" i="13"/>
  <c r="I728" i="13"/>
  <c r="J728" i="13"/>
  <c r="K728" i="13"/>
  <c r="L728" i="13"/>
  <c r="M728" i="13"/>
  <c r="N728" i="13"/>
  <c r="O728" i="13"/>
  <c r="P728" i="13"/>
  <c r="Q728" i="13"/>
  <c r="R728" i="13"/>
  <c r="S728" i="13"/>
  <c r="T728" i="13"/>
  <c r="U728" i="13"/>
  <c r="V728" i="13"/>
  <c r="W728" i="13"/>
  <c r="D729" i="13"/>
  <c r="E729" i="13"/>
  <c r="F729" i="13"/>
  <c r="G729" i="13"/>
  <c r="H729" i="13"/>
  <c r="I729" i="13"/>
  <c r="J729" i="13"/>
  <c r="K729" i="13"/>
  <c r="L729" i="13"/>
  <c r="M729" i="13"/>
  <c r="N729" i="13"/>
  <c r="O729" i="13"/>
  <c r="P729" i="13"/>
  <c r="Q729" i="13"/>
  <c r="R729" i="13"/>
  <c r="S729" i="13"/>
  <c r="T729" i="13"/>
  <c r="U729" i="13"/>
  <c r="V729" i="13"/>
  <c r="W729" i="13"/>
  <c r="D730" i="13"/>
  <c r="E730" i="13"/>
  <c r="F730" i="13"/>
  <c r="G730" i="13"/>
  <c r="H730" i="13"/>
  <c r="I730" i="13"/>
  <c r="J730" i="13"/>
  <c r="K730" i="13"/>
  <c r="L730" i="13"/>
  <c r="M730" i="13"/>
  <c r="N730" i="13"/>
  <c r="O730" i="13"/>
  <c r="P730" i="13"/>
  <c r="Q730" i="13"/>
  <c r="R730" i="13"/>
  <c r="S730" i="13"/>
  <c r="T730" i="13"/>
  <c r="U730" i="13"/>
  <c r="V730" i="13"/>
  <c r="W730" i="13"/>
  <c r="D731" i="13"/>
  <c r="E731" i="13"/>
  <c r="F731" i="13"/>
  <c r="G731" i="13"/>
  <c r="H731" i="13"/>
  <c r="I731" i="13"/>
  <c r="J731" i="13"/>
  <c r="K731" i="13"/>
  <c r="L731" i="13"/>
  <c r="M731" i="13"/>
  <c r="N731" i="13"/>
  <c r="O731" i="13"/>
  <c r="P731" i="13"/>
  <c r="Q731" i="13"/>
  <c r="R731" i="13"/>
  <c r="S731" i="13"/>
  <c r="T731" i="13"/>
  <c r="U731" i="13"/>
  <c r="V731" i="13"/>
  <c r="W731" i="13"/>
  <c r="D732" i="13"/>
  <c r="E732" i="13"/>
  <c r="F732" i="13"/>
  <c r="G732" i="13"/>
  <c r="H732" i="13"/>
  <c r="I732" i="13"/>
  <c r="J732" i="13"/>
  <c r="K732" i="13"/>
  <c r="L732" i="13"/>
  <c r="M732" i="13"/>
  <c r="N732" i="13"/>
  <c r="O732" i="13"/>
  <c r="P732" i="13"/>
  <c r="Q732" i="13"/>
  <c r="R732" i="13"/>
  <c r="S732" i="13"/>
  <c r="T732" i="13"/>
  <c r="U732" i="13"/>
  <c r="V732" i="13"/>
  <c r="W732" i="13"/>
  <c r="D733" i="13"/>
  <c r="E733" i="13"/>
  <c r="F733" i="13"/>
  <c r="G733" i="13"/>
  <c r="H733" i="13"/>
  <c r="I733" i="13"/>
  <c r="J733" i="13"/>
  <c r="K733" i="13"/>
  <c r="L733" i="13"/>
  <c r="M733" i="13"/>
  <c r="N733" i="13"/>
  <c r="O733" i="13"/>
  <c r="P733" i="13"/>
  <c r="Q733" i="13"/>
  <c r="R733" i="13"/>
  <c r="S733" i="13"/>
  <c r="T733" i="13"/>
  <c r="U733" i="13"/>
  <c r="V733" i="13"/>
  <c r="W733" i="13"/>
  <c r="D734" i="13"/>
  <c r="E734" i="13"/>
  <c r="F734" i="13"/>
  <c r="G734" i="13"/>
  <c r="H734" i="13"/>
  <c r="I734" i="13"/>
  <c r="J734" i="13"/>
  <c r="K734" i="13"/>
  <c r="L734" i="13"/>
  <c r="M734" i="13"/>
  <c r="N734" i="13"/>
  <c r="O734" i="13"/>
  <c r="P734" i="13"/>
  <c r="Q734" i="13"/>
  <c r="R734" i="13"/>
  <c r="S734" i="13"/>
  <c r="T734" i="13"/>
  <c r="U734" i="13"/>
  <c r="V734" i="13"/>
  <c r="W734" i="13"/>
  <c r="D735" i="13"/>
  <c r="E735" i="13"/>
  <c r="F735" i="13"/>
  <c r="G735" i="13"/>
  <c r="H735" i="13"/>
  <c r="I735" i="13"/>
  <c r="J735" i="13"/>
  <c r="K735" i="13"/>
  <c r="L735" i="13"/>
  <c r="M735" i="13"/>
  <c r="N735" i="13"/>
  <c r="O735" i="13"/>
  <c r="P735" i="13"/>
  <c r="Q735" i="13"/>
  <c r="R735" i="13"/>
  <c r="S735" i="13"/>
  <c r="T735" i="13"/>
  <c r="U735" i="13"/>
  <c r="V735" i="13"/>
  <c r="W735" i="13"/>
  <c r="D736" i="13"/>
  <c r="E736" i="13"/>
  <c r="F736" i="13"/>
  <c r="G736" i="13"/>
  <c r="H736" i="13"/>
  <c r="I736" i="13"/>
  <c r="J736" i="13"/>
  <c r="K736" i="13"/>
  <c r="L736" i="13"/>
  <c r="M736" i="13"/>
  <c r="N736" i="13"/>
  <c r="O736" i="13"/>
  <c r="P736" i="13"/>
  <c r="Q736" i="13"/>
  <c r="R736" i="13"/>
  <c r="S736" i="13"/>
  <c r="T736" i="13"/>
  <c r="U736" i="13"/>
  <c r="V736" i="13"/>
  <c r="W736" i="13"/>
  <c r="D737" i="13"/>
  <c r="E737" i="13"/>
  <c r="F737" i="13"/>
  <c r="G737" i="13"/>
  <c r="H737" i="13"/>
  <c r="I737" i="13"/>
  <c r="J737" i="13"/>
  <c r="K737" i="13"/>
  <c r="L737" i="13"/>
  <c r="M737" i="13"/>
  <c r="N737" i="13"/>
  <c r="O737" i="13"/>
  <c r="P737" i="13"/>
  <c r="Q737" i="13"/>
  <c r="R737" i="13"/>
  <c r="S737" i="13"/>
  <c r="T737" i="13"/>
  <c r="U737" i="13"/>
  <c r="V737" i="13"/>
  <c r="W737" i="13"/>
  <c r="D738" i="13"/>
  <c r="E738" i="13"/>
  <c r="F738" i="13"/>
  <c r="G738" i="13"/>
  <c r="H738" i="13"/>
  <c r="I738" i="13"/>
  <c r="J738" i="13"/>
  <c r="K738" i="13"/>
  <c r="L738" i="13"/>
  <c r="M738" i="13"/>
  <c r="N738" i="13"/>
  <c r="O738" i="13"/>
  <c r="P738" i="13"/>
  <c r="Q738" i="13"/>
  <c r="R738" i="13"/>
  <c r="S738" i="13"/>
  <c r="T738" i="13"/>
  <c r="U738" i="13"/>
  <c r="V738" i="13"/>
  <c r="W738" i="13"/>
  <c r="D739" i="13"/>
  <c r="E739" i="13"/>
  <c r="F739" i="13"/>
  <c r="G739" i="13"/>
  <c r="H739" i="13"/>
  <c r="I739" i="13"/>
  <c r="J739" i="13"/>
  <c r="K739" i="13"/>
  <c r="L739" i="13"/>
  <c r="M739" i="13"/>
  <c r="N739" i="13"/>
  <c r="O739" i="13"/>
  <c r="P739" i="13"/>
  <c r="Q739" i="13"/>
  <c r="R739" i="13"/>
  <c r="S739" i="13"/>
  <c r="T739" i="13"/>
  <c r="U739" i="13"/>
  <c r="V739" i="13"/>
  <c r="W739" i="13"/>
  <c r="D740" i="13"/>
  <c r="E740" i="13"/>
  <c r="F740" i="13"/>
  <c r="G740" i="13"/>
  <c r="H740" i="13"/>
  <c r="I740" i="13"/>
  <c r="J740" i="13"/>
  <c r="K740" i="13"/>
  <c r="L740" i="13"/>
  <c r="M740" i="13"/>
  <c r="N740" i="13"/>
  <c r="O740" i="13"/>
  <c r="P740" i="13"/>
  <c r="Q740" i="13"/>
  <c r="R740" i="13"/>
  <c r="S740" i="13"/>
  <c r="T740" i="13"/>
  <c r="U740" i="13"/>
  <c r="V740" i="13"/>
  <c r="W740" i="13"/>
  <c r="D741" i="13"/>
  <c r="E741" i="13"/>
  <c r="F741" i="13"/>
  <c r="G741" i="13"/>
  <c r="H741" i="13"/>
  <c r="I741" i="13"/>
  <c r="J741" i="13"/>
  <c r="K741" i="13"/>
  <c r="L741" i="13"/>
  <c r="M741" i="13"/>
  <c r="N741" i="13"/>
  <c r="O741" i="13"/>
  <c r="P741" i="13"/>
  <c r="Q741" i="13"/>
  <c r="R741" i="13"/>
  <c r="S741" i="13"/>
  <c r="T741" i="13"/>
  <c r="U741" i="13"/>
  <c r="V741" i="13"/>
  <c r="W741" i="13"/>
  <c r="D742" i="13"/>
  <c r="E742" i="13"/>
  <c r="F742" i="13"/>
  <c r="G742" i="13"/>
  <c r="H742" i="13"/>
  <c r="I742" i="13"/>
  <c r="J742" i="13"/>
  <c r="K742" i="13"/>
  <c r="L742" i="13"/>
  <c r="M742" i="13"/>
  <c r="N742" i="13"/>
  <c r="O742" i="13"/>
  <c r="P742" i="13"/>
  <c r="Q742" i="13"/>
  <c r="R742" i="13"/>
  <c r="S742" i="13"/>
  <c r="T742" i="13"/>
  <c r="U742" i="13"/>
  <c r="V742" i="13"/>
  <c r="W742" i="13"/>
  <c r="D743" i="13"/>
  <c r="E743" i="13"/>
  <c r="F743" i="13"/>
  <c r="G743" i="13"/>
  <c r="H743" i="13"/>
  <c r="I743" i="13"/>
  <c r="J743" i="13"/>
  <c r="K743" i="13"/>
  <c r="L743" i="13"/>
  <c r="M743" i="13"/>
  <c r="N743" i="13"/>
  <c r="O743" i="13"/>
  <c r="P743" i="13"/>
  <c r="Q743" i="13"/>
  <c r="R743" i="13"/>
  <c r="S743" i="13"/>
  <c r="T743" i="13"/>
  <c r="U743" i="13"/>
  <c r="V743" i="13"/>
  <c r="W743" i="13"/>
  <c r="D744" i="13"/>
  <c r="E744" i="13"/>
  <c r="F744" i="13"/>
  <c r="G744" i="13"/>
  <c r="H744" i="13"/>
  <c r="I744" i="13"/>
  <c r="J744" i="13"/>
  <c r="K744" i="13"/>
  <c r="L744" i="13"/>
  <c r="M744" i="13"/>
  <c r="N744" i="13"/>
  <c r="O744" i="13"/>
  <c r="P744" i="13"/>
  <c r="Q744" i="13"/>
  <c r="R744" i="13"/>
  <c r="S744" i="13"/>
  <c r="T744" i="13"/>
  <c r="U744" i="13"/>
  <c r="V744" i="13"/>
  <c r="W744" i="13"/>
  <c r="D745" i="13"/>
  <c r="E745" i="13"/>
  <c r="F745" i="13"/>
  <c r="G745" i="13"/>
  <c r="H745" i="13"/>
  <c r="I745" i="13"/>
  <c r="J745" i="13"/>
  <c r="K745" i="13"/>
  <c r="L745" i="13"/>
  <c r="M745" i="13"/>
  <c r="N745" i="13"/>
  <c r="O745" i="13"/>
  <c r="P745" i="13"/>
  <c r="Q745" i="13"/>
  <c r="R745" i="13"/>
  <c r="S745" i="13"/>
  <c r="T745" i="13"/>
  <c r="U745" i="13"/>
  <c r="V745" i="13"/>
  <c r="W745" i="13"/>
  <c r="D746" i="13"/>
  <c r="E746" i="13"/>
  <c r="F746" i="13"/>
  <c r="G746" i="13"/>
  <c r="H746" i="13"/>
  <c r="I746" i="13"/>
  <c r="J746" i="13"/>
  <c r="K746" i="13"/>
  <c r="L746" i="13"/>
  <c r="M746" i="13"/>
  <c r="N746" i="13"/>
  <c r="O746" i="13"/>
  <c r="P746" i="13"/>
  <c r="Q746" i="13"/>
  <c r="R746" i="13"/>
  <c r="S746" i="13"/>
  <c r="T746" i="13"/>
  <c r="U746" i="13"/>
  <c r="V746" i="13"/>
  <c r="W746" i="13"/>
  <c r="D747" i="13"/>
  <c r="E747" i="13"/>
  <c r="F747" i="13"/>
  <c r="G747" i="13"/>
  <c r="H747" i="13"/>
  <c r="I747" i="13"/>
  <c r="J747" i="13"/>
  <c r="K747" i="13"/>
  <c r="L747" i="13"/>
  <c r="M747" i="13"/>
  <c r="N747" i="13"/>
  <c r="O747" i="13"/>
  <c r="P747" i="13"/>
  <c r="Q747" i="13"/>
  <c r="R747" i="13"/>
  <c r="S747" i="13"/>
  <c r="T747" i="13"/>
  <c r="U747" i="13"/>
  <c r="V747" i="13"/>
  <c r="W747" i="13"/>
  <c r="D748" i="13"/>
  <c r="E748" i="13"/>
  <c r="F748" i="13"/>
  <c r="G748" i="13"/>
  <c r="H748" i="13"/>
  <c r="I748" i="13"/>
  <c r="J748" i="13"/>
  <c r="K748" i="13"/>
  <c r="L748" i="13"/>
  <c r="M748" i="13"/>
  <c r="N748" i="13"/>
  <c r="O748" i="13"/>
  <c r="P748" i="13"/>
  <c r="Q748" i="13"/>
  <c r="R748" i="13"/>
  <c r="S748" i="13"/>
  <c r="T748" i="13"/>
  <c r="U748" i="13"/>
  <c r="V748" i="13"/>
  <c r="W748" i="13"/>
  <c r="D749" i="13"/>
  <c r="E749" i="13"/>
  <c r="F749" i="13"/>
  <c r="G749" i="13"/>
  <c r="H749" i="13"/>
  <c r="I749" i="13"/>
  <c r="J749" i="13"/>
  <c r="K749" i="13"/>
  <c r="L749" i="13"/>
  <c r="M749" i="13"/>
  <c r="N749" i="13"/>
  <c r="O749" i="13"/>
  <c r="P749" i="13"/>
  <c r="Q749" i="13"/>
  <c r="R749" i="13"/>
  <c r="S749" i="13"/>
  <c r="T749" i="13"/>
  <c r="U749" i="13"/>
  <c r="V749" i="13"/>
  <c r="W749" i="13"/>
  <c r="D750" i="13"/>
  <c r="E750" i="13"/>
  <c r="F750" i="13"/>
  <c r="G750" i="13"/>
  <c r="H750" i="13"/>
  <c r="I750" i="13"/>
  <c r="J750" i="13"/>
  <c r="K750" i="13"/>
  <c r="L750" i="13"/>
  <c r="M750" i="13"/>
  <c r="N750" i="13"/>
  <c r="O750" i="13"/>
  <c r="P750" i="13"/>
  <c r="Q750" i="13"/>
  <c r="R750" i="13"/>
  <c r="S750" i="13"/>
  <c r="T750" i="13"/>
  <c r="U750" i="13"/>
  <c r="V750" i="13"/>
  <c r="W750" i="13"/>
  <c r="D751" i="13"/>
  <c r="E751" i="13"/>
  <c r="F751" i="13"/>
  <c r="G751" i="13"/>
  <c r="H751" i="13"/>
  <c r="I751" i="13"/>
  <c r="J751" i="13"/>
  <c r="K751" i="13"/>
  <c r="L751" i="13"/>
  <c r="M751" i="13"/>
  <c r="N751" i="13"/>
  <c r="O751" i="13"/>
  <c r="P751" i="13"/>
  <c r="Q751" i="13"/>
  <c r="R751" i="13"/>
  <c r="S751" i="13"/>
  <c r="T751" i="13"/>
  <c r="U751" i="13"/>
  <c r="V751" i="13"/>
  <c r="W751" i="13"/>
  <c r="D752" i="13"/>
  <c r="E752" i="13"/>
  <c r="F752" i="13"/>
  <c r="G752" i="13"/>
  <c r="H752" i="13"/>
  <c r="I752" i="13"/>
  <c r="J752" i="13"/>
  <c r="K752" i="13"/>
  <c r="L752" i="13"/>
  <c r="M752" i="13"/>
  <c r="N752" i="13"/>
  <c r="O752" i="13"/>
  <c r="P752" i="13"/>
  <c r="Q752" i="13"/>
  <c r="R752" i="13"/>
  <c r="S752" i="13"/>
  <c r="T752" i="13"/>
  <c r="U752" i="13"/>
  <c r="V752" i="13"/>
  <c r="W752" i="13"/>
  <c r="D753" i="13"/>
  <c r="E753" i="13"/>
  <c r="F753" i="13"/>
  <c r="G753" i="13"/>
  <c r="H753" i="13"/>
  <c r="I753" i="13"/>
  <c r="J753" i="13"/>
  <c r="K753" i="13"/>
  <c r="L753" i="13"/>
  <c r="M753" i="13"/>
  <c r="N753" i="13"/>
  <c r="O753" i="13"/>
  <c r="P753" i="13"/>
  <c r="Q753" i="13"/>
  <c r="R753" i="13"/>
  <c r="S753" i="13"/>
  <c r="T753" i="13"/>
  <c r="U753" i="13"/>
  <c r="V753" i="13"/>
  <c r="W753" i="13"/>
  <c r="D754" i="13"/>
  <c r="E754" i="13"/>
  <c r="F754" i="13"/>
  <c r="G754" i="13"/>
  <c r="H754" i="13"/>
  <c r="I754" i="13"/>
  <c r="J754" i="13"/>
  <c r="K754" i="13"/>
  <c r="L754" i="13"/>
  <c r="M754" i="13"/>
  <c r="N754" i="13"/>
  <c r="O754" i="13"/>
  <c r="P754" i="13"/>
  <c r="Q754" i="13"/>
  <c r="R754" i="13"/>
  <c r="S754" i="13"/>
  <c r="T754" i="13"/>
  <c r="U754" i="13"/>
  <c r="V754" i="13"/>
  <c r="W754" i="13"/>
  <c r="D755" i="13"/>
  <c r="E755" i="13"/>
  <c r="F755" i="13"/>
  <c r="G755" i="13"/>
  <c r="H755" i="13"/>
  <c r="I755" i="13"/>
  <c r="J755" i="13"/>
  <c r="K755" i="13"/>
  <c r="L755" i="13"/>
  <c r="M755" i="13"/>
  <c r="N755" i="13"/>
  <c r="O755" i="13"/>
  <c r="P755" i="13"/>
  <c r="Q755" i="13"/>
  <c r="R755" i="13"/>
  <c r="S755" i="13"/>
  <c r="T755" i="13"/>
  <c r="U755" i="13"/>
  <c r="V755" i="13"/>
  <c r="W755" i="13"/>
  <c r="D756" i="13"/>
  <c r="E756" i="13"/>
  <c r="F756" i="13"/>
  <c r="G756" i="13"/>
  <c r="H756" i="13"/>
  <c r="I756" i="13"/>
  <c r="J756" i="13"/>
  <c r="K756" i="13"/>
  <c r="L756" i="13"/>
  <c r="M756" i="13"/>
  <c r="N756" i="13"/>
  <c r="O756" i="13"/>
  <c r="P756" i="13"/>
  <c r="Q756" i="13"/>
  <c r="R756" i="13"/>
  <c r="S756" i="13"/>
  <c r="T756" i="13"/>
  <c r="U756" i="13"/>
  <c r="V756" i="13"/>
  <c r="W756" i="13"/>
  <c r="D757" i="13"/>
  <c r="E757" i="13"/>
  <c r="F757" i="13"/>
  <c r="G757" i="13"/>
  <c r="H757" i="13"/>
  <c r="I757" i="13"/>
  <c r="J757" i="13"/>
  <c r="K757" i="13"/>
  <c r="L757" i="13"/>
  <c r="M757" i="13"/>
  <c r="N757" i="13"/>
  <c r="O757" i="13"/>
  <c r="P757" i="13"/>
  <c r="Q757" i="13"/>
  <c r="R757" i="13"/>
  <c r="S757" i="13"/>
  <c r="T757" i="13"/>
  <c r="U757" i="13"/>
  <c r="V757" i="13"/>
  <c r="W757" i="13"/>
  <c r="D758" i="13"/>
  <c r="E758" i="13"/>
  <c r="F758" i="13"/>
  <c r="G758" i="13"/>
  <c r="H758" i="13"/>
  <c r="I758" i="13"/>
  <c r="J758" i="13"/>
  <c r="K758" i="13"/>
  <c r="L758" i="13"/>
  <c r="M758" i="13"/>
  <c r="N758" i="13"/>
  <c r="O758" i="13"/>
  <c r="P758" i="13"/>
  <c r="Q758" i="13"/>
  <c r="R758" i="13"/>
  <c r="S758" i="13"/>
  <c r="T758" i="13"/>
  <c r="U758" i="13"/>
  <c r="V758" i="13"/>
  <c r="W758" i="13"/>
  <c r="D759" i="13"/>
  <c r="E759" i="13"/>
  <c r="F759" i="13"/>
  <c r="G759" i="13"/>
  <c r="H759" i="13"/>
  <c r="I759" i="13"/>
  <c r="J759" i="13"/>
  <c r="K759" i="13"/>
  <c r="L759" i="13"/>
  <c r="M759" i="13"/>
  <c r="N759" i="13"/>
  <c r="O759" i="13"/>
  <c r="P759" i="13"/>
  <c r="Q759" i="13"/>
  <c r="R759" i="13"/>
  <c r="S759" i="13"/>
  <c r="T759" i="13"/>
  <c r="U759" i="13"/>
  <c r="V759" i="13"/>
  <c r="W759" i="13"/>
  <c r="D760" i="13"/>
  <c r="E760" i="13"/>
  <c r="F760" i="13"/>
  <c r="G760" i="13"/>
  <c r="H760" i="13"/>
  <c r="I760" i="13"/>
  <c r="J760" i="13"/>
  <c r="K760" i="13"/>
  <c r="L760" i="13"/>
  <c r="M760" i="13"/>
  <c r="N760" i="13"/>
  <c r="O760" i="13"/>
  <c r="P760" i="13"/>
  <c r="Q760" i="13"/>
  <c r="R760" i="13"/>
  <c r="S760" i="13"/>
  <c r="T760" i="13"/>
  <c r="U760" i="13"/>
  <c r="V760" i="13"/>
  <c r="W760" i="13"/>
  <c r="D761" i="13"/>
  <c r="E761" i="13"/>
  <c r="F761" i="13"/>
  <c r="G761" i="13"/>
  <c r="H761" i="13"/>
  <c r="I761" i="13"/>
  <c r="J761" i="13"/>
  <c r="K761" i="13"/>
  <c r="L761" i="13"/>
  <c r="M761" i="13"/>
  <c r="N761" i="13"/>
  <c r="O761" i="13"/>
  <c r="P761" i="13"/>
  <c r="Q761" i="13"/>
  <c r="R761" i="13"/>
  <c r="S761" i="13"/>
  <c r="T761" i="13"/>
  <c r="U761" i="13"/>
  <c r="V761" i="13"/>
  <c r="W761" i="13"/>
  <c r="D762" i="13"/>
  <c r="E762" i="13"/>
  <c r="F762" i="13"/>
  <c r="G762" i="13"/>
  <c r="H762" i="13"/>
  <c r="I762" i="13"/>
  <c r="J762" i="13"/>
  <c r="K762" i="13"/>
  <c r="L762" i="13"/>
  <c r="M762" i="13"/>
  <c r="N762" i="13"/>
  <c r="O762" i="13"/>
  <c r="P762" i="13"/>
  <c r="Q762" i="13"/>
  <c r="R762" i="13"/>
  <c r="S762" i="13"/>
  <c r="T762" i="13"/>
  <c r="U762" i="13"/>
  <c r="V762" i="13"/>
  <c r="W762" i="13"/>
  <c r="D763" i="13"/>
  <c r="E763" i="13"/>
  <c r="F763" i="13"/>
  <c r="G763" i="13"/>
  <c r="H763" i="13"/>
  <c r="I763" i="13"/>
  <c r="J763" i="13"/>
  <c r="K763" i="13"/>
  <c r="L763" i="13"/>
  <c r="M763" i="13"/>
  <c r="N763" i="13"/>
  <c r="O763" i="13"/>
  <c r="P763" i="13"/>
  <c r="Q763" i="13"/>
  <c r="R763" i="13"/>
  <c r="S763" i="13"/>
  <c r="T763" i="13"/>
  <c r="U763" i="13"/>
  <c r="V763" i="13"/>
  <c r="W763" i="13"/>
  <c r="D764" i="13"/>
  <c r="E764" i="13"/>
  <c r="F764" i="13"/>
  <c r="G764" i="13"/>
  <c r="H764" i="13"/>
  <c r="I764" i="13"/>
  <c r="J764" i="13"/>
  <c r="K764" i="13"/>
  <c r="L764" i="13"/>
  <c r="M764" i="13"/>
  <c r="N764" i="13"/>
  <c r="O764" i="13"/>
  <c r="P764" i="13"/>
  <c r="Q764" i="13"/>
  <c r="R764" i="13"/>
  <c r="S764" i="13"/>
  <c r="T764" i="13"/>
  <c r="U764" i="13"/>
  <c r="V764" i="13"/>
  <c r="W764" i="13"/>
  <c r="D765" i="13"/>
  <c r="E765" i="13"/>
  <c r="F765" i="13"/>
  <c r="G765" i="13"/>
  <c r="H765" i="13"/>
  <c r="I765" i="13"/>
  <c r="J765" i="13"/>
  <c r="K765" i="13"/>
  <c r="L765" i="13"/>
  <c r="M765" i="13"/>
  <c r="N765" i="13"/>
  <c r="O765" i="13"/>
  <c r="P765" i="13"/>
  <c r="Q765" i="13"/>
  <c r="R765" i="13"/>
  <c r="S765" i="13"/>
  <c r="T765" i="13"/>
  <c r="U765" i="13"/>
  <c r="V765" i="13"/>
  <c r="W765" i="13"/>
  <c r="D766" i="13"/>
  <c r="E766" i="13"/>
  <c r="F766" i="13"/>
  <c r="G766" i="13"/>
  <c r="H766" i="13"/>
  <c r="I766" i="13"/>
  <c r="J766" i="13"/>
  <c r="K766" i="13"/>
  <c r="L766" i="13"/>
  <c r="M766" i="13"/>
  <c r="N766" i="13"/>
  <c r="O766" i="13"/>
  <c r="P766" i="13"/>
  <c r="Q766" i="13"/>
  <c r="R766" i="13"/>
  <c r="S766" i="13"/>
  <c r="T766" i="13"/>
  <c r="U766" i="13"/>
  <c r="V766" i="13"/>
  <c r="W766" i="13"/>
  <c r="D767" i="13"/>
  <c r="E767" i="13"/>
  <c r="F767" i="13"/>
  <c r="G767" i="13"/>
  <c r="H767" i="13"/>
  <c r="I767" i="13"/>
  <c r="J767" i="13"/>
  <c r="K767" i="13"/>
  <c r="L767" i="13"/>
  <c r="M767" i="13"/>
  <c r="N767" i="13"/>
  <c r="O767" i="13"/>
  <c r="P767" i="13"/>
  <c r="Q767" i="13"/>
  <c r="R767" i="13"/>
  <c r="S767" i="13"/>
  <c r="T767" i="13"/>
  <c r="U767" i="13"/>
  <c r="V767" i="13"/>
  <c r="W767" i="13"/>
  <c r="D768" i="13"/>
  <c r="E768" i="13"/>
  <c r="F768" i="13"/>
  <c r="G768" i="13"/>
  <c r="H768" i="13"/>
  <c r="I768" i="13"/>
  <c r="J768" i="13"/>
  <c r="K768" i="13"/>
  <c r="L768" i="13"/>
  <c r="M768" i="13"/>
  <c r="N768" i="13"/>
  <c r="O768" i="13"/>
  <c r="P768" i="13"/>
  <c r="Q768" i="13"/>
  <c r="R768" i="13"/>
  <c r="S768" i="13"/>
  <c r="T768" i="13"/>
  <c r="U768" i="13"/>
  <c r="V768" i="13"/>
  <c r="W768" i="13"/>
  <c r="D769" i="13"/>
  <c r="E769" i="13"/>
  <c r="F769" i="13"/>
  <c r="G769" i="13"/>
  <c r="H769" i="13"/>
  <c r="I769" i="13"/>
  <c r="J769" i="13"/>
  <c r="K769" i="13"/>
  <c r="L769" i="13"/>
  <c r="M769" i="13"/>
  <c r="N769" i="13"/>
  <c r="O769" i="13"/>
  <c r="P769" i="13"/>
  <c r="Q769" i="13"/>
  <c r="R769" i="13"/>
  <c r="S769" i="13"/>
  <c r="T769" i="13"/>
  <c r="U769" i="13"/>
  <c r="V769" i="13"/>
  <c r="W769" i="13"/>
  <c r="D770" i="13"/>
  <c r="E770" i="13"/>
  <c r="F770" i="13"/>
  <c r="G770" i="13"/>
  <c r="H770" i="13"/>
  <c r="I770" i="13"/>
  <c r="J770" i="13"/>
  <c r="K770" i="13"/>
  <c r="L770" i="13"/>
  <c r="M770" i="13"/>
  <c r="N770" i="13"/>
  <c r="O770" i="13"/>
  <c r="P770" i="13"/>
  <c r="Q770" i="13"/>
  <c r="R770" i="13"/>
  <c r="S770" i="13"/>
  <c r="T770" i="13"/>
  <c r="U770" i="13"/>
  <c r="V770" i="13"/>
  <c r="W770" i="13"/>
  <c r="D771" i="13"/>
  <c r="E771" i="13"/>
  <c r="F771" i="13"/>
  <c r="G771" i="13"/>
  <c r="H771" i="13"/>
  <c r="I771" i="13"/>
  <c r="J771" i="13"/>
  <c r="K771" i="13"/>
  <c r="L771" i="13"/>
  <c r="M771" i="13"/>
  <c r="N771" i="13"/>
  <c r="O771" i="13"/>
  <c r="P771" i="13"/>
  <c r="Q771" i="13"/>
  <c r="R771" i="13"/>
  <c r="S771" i="13"/>
  <c r="T771" i="13"/>
  <c r="U771" i="13"/>
  <c r="V771" i="13"/>
  <c r="W771" i="13"/>
  <c r="D772" i="13"/>
  <c r="E772" i="13"/>
  <c r="F772" i="13"/>
  <c r="G772" i="13"/>
  <c r="H772" i="13"/>
  <c r="I772" i="13"/>
  <c r="J772" i="13"/>
  <c r="K772" i="13"/>
  <c r="L772" i="13"/>
  <c r="M772" i="13"/>
  <c r="N772" i="13"/>
  <c r="O772" i="13"/>
  <c r="P772" i="13"/>
  <c r="Q772" i="13"/>
  <c r="R772" i="13"/>
  <c r="S772" i="13"/>
  <c r="T772" i="13"/>
  <c r="U772" i="13"/>
  <c r="V772" i="13"/>
  <c r="W772" i="13"/>
  <c r="D773" i="13"/>
  <c r="E773" i="13"/>
  <c r="F773" i="13"/>
  <c r="G773" i="13"/>
  <c r="H773" i="13"/>
  <c r="I773" i="13"/>
  <c r="J773" i="13"/>
  <c r="K773" i="13"/>
  <c r="L773" i="13"/>
  <c r="M773" i="13"/>
  <c r="N773" i="13"/>
  <c r="O773" i="13"/>
  <c r="P773" i="13"/>
  <c r="Q773" i="13"/>
  <c r="R773" i="13"/>
  <c r="S773" i="13"/>
  <c r="T773" i="13"/>
  <c r="U773" i="13"/>
  <c r="V773" i="13"/>
  <c r="W773" i="13"/>
  <c r="D774" i="13"/>
  <c r="E774" i="13"/>
  <c r="F774" i="13"/>
  <c r="G774" i="13"/>
  <c r="H774" i="13"/>
  <c r="I774" i="13"/>
  <c r="J774" i="13"/>
  <c r="K774" i="13"/>
  <c r="L774" i="13"/>
  <c r="M774" i="13"/>
  <c r="N774" i="13"/>
  <c r="O774" i="13"/>
  <c r="P774" i="13"/>
  <c r="Q774" i="13"/>
  <c r="R774" i="13"/>
  <c r="S774" i="13"/>
  <c r="T774" i="13"/>
  <c r="U774" i="13"/>
  <c r="V774" i="13"/>
  <c r="W774" i="13"/>
  <c r="D775" i="13"/>
  <c r="E775" i="13"/>
  <c r="F775" i="13"/>
  <c r="G775" i="13"/>
  <c r="H775" i="13"/>
  <c r="I775" i="13"/>
  <c r="J775" i="13"/>
  <c r="K775" i="13"/>
  <c r="L775" i="13"/>
  <c r="M775" i="13"/>
  <c r="N775" i="13"/>
  <c r="O775" i="13"/>
  <c r="P775" i="13"/>
  <c r="Q775" i="13"/>
  <c r="R775" i="13"/>
  <c r="S775" i="13"/>
  <c r="T775" i="13"/>
  <c r="U775" i="13"/>
  <c r="V775" i="13"/>
  <c r="W775" i="13"/>
  <c r="D776" i="13"/>
  <c r="E776" i="13"/>
  <c r="F776" i="13"/>
  <c r="G776" i="13"/>
  <c r="H776" i="13"/>
  <c r="I776" i="13"/>
  <c r="J776" i="13"/>
  <c r="K776" i="13"/>
  <c r="L776" i="13"/>
  <c r="M776" i="13"/>
  <c r="N776" i="13"/>
  <c r="O776" i="13"/>
  <c r="P776" i="13"/>
  <c r="Q776" i="13"/>
  <c r="R776" i="13"/>
  <c r="S776" i="13"/>
  <c r="T776" i="13"/>
  <c r="U776" i="13"/>
  <c r="V776" i="13"/>
  <c r="W776" i="13"/>
  <c r="D777" i="13"/>
  <c r="E777" i="13"/>
  <c r="F777" i="13"/>
  <c r="G777" i="13"/>
  <c r="H777" i="13"/>
  <c r="I777" i="13"/>
  <c r="J777" i="13"/>
  <c r="K777" i="13"/>
  <c r="L777" i="13"/>
  <c r="M777" i="13"/>
  <c r="N777" i="13"/>
  <c r="O777" i="13"/>
  <c r="P777" i="13"/>
  <c r="Q777" i="13"/>
  <c r="R777" i="13"/>
  <c r="S777" i="13"/>
  <c r="T777" i="13"/>
  <c r="U777" i="13"/>
  <c r="V777" i="13"/>
  <c r="W777" i="13"/>
  <c r="D778" i="13"/>
  <c r="E778" i="13"/>
  <c r="F778" i="13"/>
  <c r="G778" i="13"/>
  <c r="H778" i="13"/>
  <c r="I778" i="13"/>
  <c r="J778" i="13"/>
  <c r="K778" i="13"/>
  <c r="L778" i="13"/>
  <c r="M778" i="13"/>
  <c r="N778" i="13"/>
  <c r="O778" i="13"/>
  <c r="P778" i="13"/>
  <c r="Q778" i="13"/>
  <c r="R778" i="13"/>
  <c r="S778" i="13"/>
  <c r="T778" i="13"/>
  <c r="U778" i="13"/>
  <c r="V778" i="13"/>
  <c r="W778" i="13"/>
  <c r="D779" i="13"/>
  <c r="E779" i="13"/>
  <c r="F779" i="13"/>
  <c r="G779" i="13"/>
  <c r="H779" i="13"/>
  <c r="I779" i="13"/>
  <c r="J779" i="13"/>
  <c r="K779" i="13"/>
  <c r="L779" i="13"/>
  <c r="M779" i="13"/>
  <c r="N779" i="13"/>
  <c r="O779" i="13"/>
  <c r="P779" i="13"/>
  <c r="Q779" i="13"/>
  <c r="R779" i="13"/>
  <c r="S779" i="13"/>
  <c r="T779" i="13"/>
  <c r="U779" i="13"/>
  <c r="V779" i="13"/>
  <c r="W779" i="13"/>
  <c r="D780" i="13"/>
  <c r="E780" i="13"/>
  <c r="F780" i="13"/>
  <c r="G780" i="13"/>
  <c r="H780" i="13"/>
  <c r="I780" i="13"/>
  <c r="J780" i="13"/>
  <c r="K780" i="13"/>
  <c r="L780" i="13"/>
  <c r="M780" i="13"/>
  <c r="N780" i="13"/>
  <c r="O780" i="13"/>
  <c r="P780" i="13"/>
  <c r="Q780" i="13"/>
  <c r="R780" i="13"/>
  <c r="S780" i="13"/>
  <c r="T780" i="13"/>
  <c r="U780" i="13"/>
  <c r="V780" i="13"/>
  <c r="W780" i="13"/>
  <c r="D781" i="13"/>
  <c r="E781" i="13"/>
  <c r="F781" i="13"/>
  <c r="G781" i="13"/>
  <c r="H781" i="13"/>
  <c r="I781" i="13"/>
  <c r="J781" i="13"/>
  <c r="K781" i="13"/>
  <c r="L781" i="13"/>
  <c r="M781" i="13"/>
  <c r="N781" i="13"/>
  <c r="O781" i="13"/>
  <c r="P781" i="13"/>
  <c r="Q781" i="13"/>
  <c r="R781" i="13"/>
  <c r="S781" i="13"/>
  <c r="T781" i="13"/>
  <c r="U781" i="13"/>
  <c r="V781" i="13"/>
  <c r="W781" i="13"/>
  <c r="D782" i="13"/>
  <c r="E782" i="13"/>
  <c r="F782" i="13"/>
  <c r="G782" i="13"/>
  <c r="H782" i="13"/>
  <c r="I782" i="13"/>
  <c r="J782" i="13"/>
  <c r="K782" i="13"/>
  <c r="L782" i="13"/>
  <c r="M782" i="13"/>
  <c r="N782" i="13"/>
  <c r="O782" i="13"/>
  <c r="P782" i="13"/>
  <c r="Q782" i="13"/>
  <c r="R782" i="13"/>
  <c r="S782" i="13"/>
  <c r="T782" i="13"/>
  <c r="U782" i="13"/>
  <c r="V782" i="13"/>
  <c r="W782" i="13"/>
  <c r="D783" i="13"/>
  <c r="E783" i="13"/>
  <c r="F783" i="13"/>
  <c r="G783" i="13"/>
  <c r="H783" i="13"/>
  <c r="I783" i="13"/>
  <c r="J783" i="13"/>
  <c r="K783" i="13"/>
  <c r="L783" i="13"/>
  <c r="M783" i="13"/>
  <c r="N783" i="13"/>
  <c r="O783" i="13"/>
  <c r="P783" i="13"/>
  <c r="Q783" i="13"/>
  <c r="R783" i="13"/>
  <c r="S783" i="13"/>
  <c r="T783" i="13"/>
  <c r="U783" i="13"/>
  <c r="V783" i="13"/>
  <c r="W783" i="13"/>
  <c r="D784" i="13"/>
  <c r="E784" i="13"/>
  <c r="F784" i="13"/>
  <c r="G784" i="13"/>
  <c r="H784" i="13"/>
  <c r="I784" i="13"/>
  <c r="J784" i="13"/>
  <c r="K784" i="13"/>
  <c r="L784" i="13"/>
  <c r="M784" i="13"/>
  <c r="N784" i="13"/>
  <c r="O784" i="13"/>
  <c r="P784" i="13"/>
  <c r="Q784" i="13"/>
  <c r="R784" i="13"/>
  <c r="S784" i="13"/>
  <c r="T784" i="13"/>
  <c r="U784" i="13"/>
  <c r="V784" i="13"/>
  <c r="W784" i="13"/>
  <c r="D785" i="13"/>
  <c r="E785" i="13"/>
  <c r="F785" i="13"/>
  <c r="G785" i="13"/>
  <c r="H785" i="13"/>
  <c r="I785" i="13"/>
  <c r="J785" i="13"/>
  <c r="K785" i="13"/>
  <c r="L785" i="13"/>
  <c r="M785" i="13"/>
  <c r="N785" i="13"/>
  <c r="O785" i="13"/>
  <c r="P785" i="13"/>
  <c r="Q785" i="13"/>
  <c r="R785" i="13"/>
  <c r="S785" i="13"/>
  <c r="T785" i="13"/>
  <c r="U785" i="13"/>
  <c r="V785" i="13"/>
  <c r="W785" i="13"/>
  <c r="D786" i="13"/>
  <c r="E786" i="13"/>
  <c r="F786" i="13"/>
  <c r="G786" i="13"/>
  <c r="H786" i="13"/>
  <c r="I786" i="13"/>
  <c r="J786" i="13"/>
  <c r="K786" i="13"/>
  <c r="L786" i="13"/>
  <c r="M786" i="13"/>
  <c r="N786" i="13"/>
  <c r="O786" i="13"/>
  <c r="P786" i="13"/>
  <c r="Q786" i="13"/>
  <c r="R786" i="13"/>
  <c r="S786" i="13"/>
  <c r="T786" i="13"/>
  <c r="U786" i="13"/>
  <c r="V786" i="13"/>
  <c r="W786" i="13"/>
  <c r="D787" i="13"/>
  <c r="E787" i="13"/>
  <c r="F787" i="13"/>
  <c r="G787" i="13"/>
  <c r="H787" i="13"/>
  <c r="I787" i="13"/>
  <c r="J787" i="13"/>
  <c r="K787" i="13"/>
  <c r="L787" i="13"/>
  <c r="M787" i="13"/>
  <c r="N787" i="13"/>
  <c r="O787" i="13"/>
  <c r="P787" i="13"/>
  <c r="Q787" i="13"/>
  <c r="R787" i="13"/>
  <c r="S787" i="13"/>
  <c r="T787" i="13"/>
  <c r="U787" i="13"/>
  <c r="V787" i="13"/>
  <c r="W787" i="13"/>
  <c r="D788" i="13"/>
  <c r="E788" i="13"/>
  <c r="F788" i="13"/>
  <c r="G788" i="13"/>
  <c r="H788" i="13"/>
  <c r="I788" i="13"/>
  <c r="J788" i="13"/>
  <c r="K788" i="13"/>
  <c r="L788" i="13"/>
  <c r="M788" i="13"/>
  <c r="N788" i="13"/>
  <c r="O788" i="13"/>
  <c r="P788" i="13"/>
  <c r="Q788" i="13"/>
  <c r="R788" i="13"/>
  <c r="S788" i="13"/>
  <c r="T788" i="13"/>
  <c r="U788" i="13"/>
  <c r="V788" i="13"/>
  <c r="W788" i="13"/>
  <c r="D789" i="13"/>
  <c r="E789" i="13"/>
  <c r="F789" i="13"/>
  <c r="G789" i="13"/>
  <c r="H789" i="13"/>
  <c r="I789" i="13"/>
  <c r="J789" i="13"/>
  <c r="K789" i="13"/>
  <c r="L789" i="13"/>
  <c r="M789" i="13"/>
  <c r="N789" i="13"/>
  <c r="O789" i="13"/>
  <c r="P789" i="13"/>
  <c r="Q789" i="13"/>
  <c r="R789" i="13"/>
  <c r="S789" i="13"/>
  <c r="T789" i="13"/>
  <c r="U789" i="13"/>
  <c r="V789" i="13"/>
  <c r="W789" i="13"/>
  <c r="D790" i="13"/>
  <c r="E790" i="13"/>
  <c r="F790" i="13"/>
  <c r="G790" i="13"/>
  <c r="H790" i="13"/>
  <c r="I790" i="13"/>
  <c r="J790" i="13"/>
  <c r="K790" i="13"/>
  <c r="L790" i="13"/>
  <c r="M790" i="13"/>
  <c r="N790" i="13"/>
  <c r="O790" i="13"/>
  <c r="P790" i="13"/>
  <c r="Q790" i="13"/>
  <c r="R790" i="13"/>
  <c r="S790" i="13"/>
  <c r="T790" i="13"/>
  <c r="U790" i="13"/>
  <c r="V790" i="13"/>
  <c r="W790" i="13"/>
  <c r="D791" i="13"/>
  <c r="E791" i="13"/>
  <c r="F791" i="13"/>
  <c r="G791" i="13"/>
  <c r="H791" i="13"/>
  <c r="I791" i="13"/>
  <c r="J791" i="13"/>
  <c r="K791" i="13"/>
  <c r="L791" i="13"/>
  <c r="M791" i="13"/>
  <c r="N791" i="13"/>
  <c r="O791" i="13"/>
  <c r="P791" i="13"/>
  <c r="Q791" i="13"/>
  <c r="R791" i="13"/>
  <c r="S791" i="13"/>
  <c r="T791" i="13"/>
  <c r="U791" i="13"/>
  <c r="V791" i="13"/>
  <c r="W791" i="13"/>
  <c r="D792" i="13"/>
  <c r="E792" i="13"/>
  <c r="F792" i="13"/>
  <c r="G792" i="13"/>
  <c r="H792" i="13"/>
  <c r="I792" i="13"/>
  <c r="J792" i="13"/>
  <c r="K792" i="13"/>
  <c r="L792" i="13"/>
  <c r="M792" i="13"/>
  <c r="N792" i="13"/>
  <c r="O792" i="13"/>
  <c r="P792" i="13"/>
  <c r="Q792" i="13"/>
  <c r="R792" i="13"/>
  <c r="S792" i="13"/>
  <c r="T792" i="13"/>
  <c r="U792" i="13"/>
  <c r="V792" i="13"/>
  <c r="W792" i="13"/>
  <c r="D793" i="13"/>
  <c r="E793" i="13"/>
  <c r="F793" i="13"/>
  <c r="G793" i="13"/>
  <c r="H793" i="13"/>
  <c r="I793" i="13"/>
  <c r="J793" i="13"/>
  <c r="K793" i="13"/>
  <c r="L793" i="13"/>
  <c r="M793" i="13"/>
  <c r="N793" i="13"/>
  <c r="O793" i="13"/>
  <c r="P793" i="13"/>
  <c r="Q793" i="13"/>
  <c r="R793" i="13"/>
  <c r="S793" i="13"/>
  <c r="T793" i="13"/>
  <c r="U793" i="13"/>
  <c r="V793" i="13"/>
  <c r="W793" i="13"/>
  <c r="D794" i="13"/>
  <c r="E794" i="13"/>
  <c r="F794" i="13"/>
  <c r="G794" i="13"/>
  <c r="H794" i="13"/>
  <c r="I794" i="13"/>
  <c r="J794" i="13"/>
  <c r="K794" i="13"/>
  <c r="L794" i="13"/>
  <c r="M794" i="13"/>
  <c r="N794" i="13"/>
  <c r="O794" i="13"/>
  <c r="P794" i="13"/>
  <c r="Q794" i="13"/>
  <c r="R794" i="13"/>
  <c r="S794" i="13"/>
  <c r="T794" i="13"/>
  <c r="U794" i="13"/>
  <c r="V794" i="13"/>
  <c r="W794" i="13"/>
  <c r="D795" i="13"/>
  <c r="E795" i="13"/>
  <c r="F795" i="13"/>
  <c r="G795" i="13"/>
  <c r="H795" i="13"/>
  <c r="I795" i="13"/>
  <c r="J795" i="13"/>
  <c r="K795" i="13"/>
  <c r="L795" i="13"/>
  <c r="M795" i="13"/>
  <c r="N795" i="13"/>
  <c r="O795" i="13"/>
  <c r="P795" i="13"/>
  <c r="Q795" i="13"/>
  <c r="R795" i="13"/>
  <c r="S795" i="13"/>
  <c r="T795" i="13"/>
  <c r="U795" i="13"/>
  <c r="V795" i="13"/>
  <c r="W795" i="13"/>
  <c r="D796" i="13"/>
  <c r="E796" i="13"/>
  <c r="F796" i="13"/>
  <c r="G796" i="13"/>
  <c r="H796" i="13"/>
  <c r="I796" i="13"/>
  <c r="J796" i="13"/>
  <c r="K796" i="13"/>
  <c r="L796" i="13"/>
  <c r="M796" i="13"/>
  <c r="N796" i="13"/>
  <c r="O796" i="13"/>
  <c r="P796" i="13"/>
  <c r="Q796" i="13"/>
  <c r="R796" i="13"/>
  <c r="S796" i="13"/>
  <c r="T796" i="13"/>
  <c r="U796" i="13"/>
  <c r="V796" i="13"/>
  <c r="W796" i="13"/>
  <c r="D797" i="13"/>
  <c r="E797" i="13"/>
  <c r="F797" i="13"/>
  <c r="G797" i="13"/>
  <c r="H797" i="13"/>
  <c r="I797" i="13"/>
  <c r="J797" i="13"/>
  <c r="K797" i="13"/>
  <c r="L797" i="13"/>
  <c r="M797" i="13"/>
  <c r="N797" i="13"/>
  <c r="O797" i="13"/>
  <c r="P797" i="13"/>
  <c r="Q797" i="13"/>
  <c r="R797" i="13"/>
  <c r="S797" i="13"/>
  <c r="T797" i="13"/>
  <c r="U797" i="13"/>
  <c r="V797" i="13"/>
  <c r="W797" i="13"/>
  <c r="D798" i="13"/>
  <c r="E798" i="13"/>
  <c r="F798" i="13"/>
  <c r="G798" i="13"/>
  <c r="H798" i="13"/>
  <c r="I798" i="13"/>
  <c r="J798" i="13"/>
  <c r="K798" i="13"/>
  <c r="L798" i="13"/>
  <c r="M798" i="13"/>
  <c r="N798" i="13"/>
  <c r="O798" i="13"/>
  <c r="P798" i="13"/>
  <c r="Q798" i="13"/>
  <c r="R798" i="13"/>
  <c r="S798" i="13"/>
  <c r="T798" i="13"/>
  <c r="U798" i="13"/>
  <c r="V798" i="13"/>
  <c r="W798" i="13"/>
  <c r="D799" i="13"/>
  <c r="E799" i="13"/>
  <c r="F799" i="13"/>
  <c r="G799" i="13"/>
  <c r="H799" i="13"/>
  <c r="I799" i="13"/>
  <c r="J799" i="13"/>
  <c r="K799" i="13"/>
  <c r="L799" i="13"/>
  <c r="M799" i="13"/>
  <c r="N799" i="13"/>
  <c r="O799" i="13"/>
  <c r="P799" i="13"/>
  <c r="Q799" i="13"/>
  <c r="R799" i="13"/>
  <c r="S799" i="13"/>
  <c r="T799" i="13"/>
  <c r="U799" i="13"/>
  <c r="V799" i="13"/>
  <c r="W799" i="13"/>
  <c r="D800" i="13"/>
  <c r="E800" i="13"/>
  <c r="F800" i="13"/>
  <c r="G800" i="13"/>
  <c r="H800" i="13"/>
  <c r="I800" i="13"/>
  <c r="J800" i="13"/>
  <c r="K800" i="13"/>
  <c r="L800" i="13"/>
  <c r="M800" i="13"/>
  <c r="N800" i="13"/>
  <c r="O800" i="13"/>
  <c r="P800" i="13"/>
  <c r="Q800" i="13"/>
  <c r="R800" i="13"/>
  <c r="S800" i="13"/>
  <c r="T800" i="13"/>
  <c r="U800" i="13"/>
  <c r="V800" i="13"/>
  <c r="W800" i="13"/>
  <c r="D801" i="13"/>
  <c r="E801" i="13"/>
  <c r="F801" i="13"/>
  <c r="G801" i="13"/>
  <c r="H801" i="13"/>
  <c r="I801" i="13"/>
  <c r="J801" i="13"/>
  <c r="K801" i="13"/>
  <c r="L801" i="13"/>
  <c r="M801" i="13"/>
  <c r="N801" i="13"/>
  <c r="O801" i="13"/>
  <c r="P801" i="13"/>
  <c r="Q801" i="13"/>
  <c r="R801" i="13"/>
  <c r="S801" i="13"/>
  <c r="T801" i="13"/>
  <c r="U801" i="13"/>
  <c r="V801" i="13"/>
  <c r="W801" i="13"/>
  <c r="D802" i="13"/>
  <c r="E802" i="13"/>
  <c r="F802" i="13"/>
  <c r="G802" i="13"/>
  <c r="H802" i="13"/>
  <c r="I802" i="13"/>
  <c r="J802" i="13"/>
  <c r="K802" i="13"/>
  <c r="L802" i="13"/>
  <c r="M802" i="13"/>
  <c r="N802" i="13"/>
  <c r="O802" i="13"/>
  <c r="P802" i="13"/>
  <c r="Q802" i="13"/>
  <c r="R802" i="13"/>
  <c r="S802" i="13"/>
  <c r="T802" i="13"/>
  <c r="U802" i="13"/>
  <c r="V802" i="13"/>
  <c r="W802" i="13"/>
  <c r="D803" i="13"/>
  <c r="E803" i="13"/>
  <c r="F803" i="13"/>
  <c r="G803" i="13"/>
  <c r="H803" i="13"/>
  <c r="I803" i="13"/>
  <c r="J803" i="13"/>
  <c r="K803" i="13"/>
  <c r="L803" i="13"/>
  <c r="M803" i="13"/>
  <c r="N803" i="13"/>
  <c r="O803" i="13"/>
  <c r="P803" i="13"/>
  <c r="Q803" i="13"/>
  <c r="R803" i="13"/>
  <c r="S803" i="13"/>
  <c r="T803" i="13"/>
  <c r="U803" i="13"/>
  <c r="V803" i="13"/>
  <c r="W803" i="13"/>
  <c r="D804" i="13"/>
  <c r="E804" i="13"/>
  <c r="F804" i="13"/>
  <c r="G804" i="13"/>
  <c r="H804" i="13"/>
  <c r="I804" i="13"/>
  <c r="J804" i="13"/>
  <c r="K804" i="13"/>
  <c r="L804" i="13"/>
  <c r="M804" i="13"/>
  <c r="N804" i="13"/>
  <c r="O804" i="13"/>
  <c r="P804" i="13"/>
  <c r="Q804" i="13"/>
  <c r="R804" i="13"/>
  <c r="S804" i="13"/>
  <c r="T804" i="13"/>
  <c r="U804" i="13"/>
  <c r="V804" i="13"/>
  <c r="W804" i="13"/>
  <c r="D805" i="13"/>
  <c r="E805" i="13"/>
  <c r="F805" i="13"/>
  <c r="G805" i="13"/>
  <c r="H805" i="13"/>
  <c r="I805" i="13"/>
  <c r="J805" i="13"/>
  <c r="K805" i="13"/>
  <c r="L805" i="13"/>
  <c r="M805" i="13"/>
  <c r="N805" i="13"/>
  <c r="O805" i="13"/>
  <c r="P805" i="13"/>
  <c r="Q805" i="13"/>
  <c r="R805" i="13"/>
  <c r="S805" i="13"/>
  <c r="T805" i="13"/>
  <c r="U805" i="13"/>
  <c r="V805" i="13"/>
  <c r="W805" i="13"/>
  <c r="D806" i="13"/>
  <c r="E806" i="13"/>
  <c r="F806" i="13"/>
  <c r="G806" i="13"/>
  <c r="H806" i="13"/>
  <c r="I806" i="13"/>
  <c r="J806" i="13"/>
  <c r="K806" i="13"/>
  <c r="L806" i="13"/>
  <c r="M806" i="13"/>
  <c r="N806" i="13"/>
  <c r="O806" i="13"/>
  <c r="P806" i="13"/>
  <c r="Q806" i="13"/>
  <c r="R806" i="13"/>
  <c r="S806" i="13"/>
  <c r="T806" i="13"/>
  <c r="U806" i="13"/>
  <c r="V806" i="13"/>
  <c r="W806" i="13"/>
  <c r="D807" i="13"/>
  <c r="E807" i="13"/>
  <c r="F807" i="13"/>
  <c r="G807" i="13"/>
  <c r="H807" i="13"/>
  <c r="I807" i="13"/>
  <c r="J807" i="13"/>
  <c r="K807" i="13"/>
  <c r="L807" i="13"/>
  <c r="M807" i="13"/>
  <c r="N807" i="13"/>
  <c r="O807" i="13"/>
  <c r="P807" i="13"/>
  <c r="Q807" i="13"/>
  <c r="R807" i="13"/>
  <c r="S807" i="13"/>
  <c r="T807" i="13"/>
  <c r="U807" i="13"/>
  <c r="V807" i="13"/>
  <c r="W807" i="13"/>
  <c r="D808" i="13"/>
  <c r="E808" i="13"/>
  <c r="F808" i="13"/>
  <c r="G808" i="13"/>
  <c r="H808" i="13"/>
  <c r="I808" i="13"/>
  <c r="J808" i="13"/>
  <c r="K808" i="13"/>
  <c r="L808" i="13"/>
  <c r="M808" i="13"/>
  <c r="N808" i="13"/>
  <c r="O808" i="13"/>
  <c r="P808" i="13"/>
  <c r="Q808" i="13"/>
  <c r="R808" i="13"/>
  <c r="S808" i="13"/>
  <c r="T808" i="13"/>
  <c r="U808" i="13"/>
  <c r="V808" i="13"/>
  <c r="W808" i="13"/>
  <c r="D809" i="13"/>
  <c r="E809" i="13"/>
  <c r="F809" i="13"/>
  <c r="G809" i="13"/>
  <c r="H809" i="13"/>
  <c r="I809" i="13"/>
  <c r="J809" i="13"/>
  <c r="K809" i="13"/>
  <c r="L809" i="13"/>
  <c r="M809" i="13"/>
  <c r="N809" i="13"/>
  <c r="O809" i="13"/>
  <c r="P809" i="13"/>
  <c r="Q809" i="13"/>
  <c r="R809" i="13"/>
  <c r="S809" i="13"/>
  <c r="T809" i="13"/>
  <c r="U809" i="13"/>
  <c r="V809" i="13"/>
  <c r="W809" i="13"/>
  <c r="D810" i="13"/>
  <c r="E810" i="13"/>
  <c r="F810" i="13"/>
  <c r="G810" i="13"/>
  <c r="H810" i="13"/>
  <c r="I810" i="13"/>
  <c r="J810" i="13"/>
  <c r="K810" i="13"/>
  <c r="L810" i="13"/>
  <c r="M810" i="13"/>
  <c r="N810" i="13"/>
  <c r="O810" i="13"/>
  <c r="P810" i="13"/>
  <c r="Q810" i="13"/>
  <c r="R810" i="13"/>
  <c r="S810" i="13"/>
  <c r="T810" i="13"/>
  <c r="U810" i="13"/>
  <c r="V810" i="13"/>
  <c r="W810" i="13"/>
  <c r="D811" i="13"/>
  <c r="E811" i="13"/>
  <c r="F811" i="13"/>
  <c r="G811" i="13"/>
  <c r="H811" i="13"/>
  <c r="I811" i="13"/>
  <c r="J811" i="13"/>
  <c r="K811" i="13"/>
  <c r="L811" i="13"/>
  <c r="M811" i="13"/>
  <c r="N811" i="13"/>
  <c r="O811" i="13"/>
  <c r="P811" i="13"/>
  <c r="Q811" i="13"/>
  <c r="R811" i="13"/>
  <c r="S811" i="13"/>
  <c r="T811" i="13"/>
  <c r="U811" i="13"/>
  <c r="V811" i="13"/>
  <c r="W811" i="13"/>
  <c r="D812" i="13"/>
  <c r="E812" i="13"/>
  <c r="F812" i="13"/>
  <c r="G812" i="13"/>
  <c r="H812" i="13"/>
  <c r="I812" i="13"/>
  <c r="J812" i="13"/>
  <c r="K812" i="13"/>
  <c r="L812" i="13"/>
  <c r="M812" i="13"/>
  <c r="N812" i="13"/>
  <c r="O812" i="13"/>
  <c r="P812" i="13"/>
  <c r="Q812" i="13"/>
  <c r="R812" i="13"/>
  <c r="S812" i="13"/>
  <c r="T812" i="13"/>
  <c r="U812" i="13"/>
  <c r="V812" i="13"/>
  <c r="W812" i="13"/>
  <c r="D813" i="13"/>
  <c r="E813" i="13"/>
  <c r="F813" i="13"/>
  <c r="G813" i="13"/>
  <c r="H813" i="13"/>
  <c r="I813" i="13"/>
  <c r="J813" i="13"/>
  <c r="K813" i="13"/>
  <c r="L813" i="13"/>
  <c r="M813" i="13"/>
  <c r="N813" i="13"/>
  <c r="O813" i="13"/>
  <c r="P813" i="13"/>
  <c r="Q813" i="13"/>
  <c r="R813" i="13"/>
  <c r="S813" i="13"/>
  <c r="T813" i="13"/>
  <c r="U813" i="13"/>
  <c r="V813" i="13"/>
  <c r="W813" i="13"/>
  <c r="D814" i="13"/>
  <c r="E814" i="13"/>
  <c r="F814" i="13"/>
  <c r="G814" i="13"/>
  <c r="H814" i="13"/>
  <c r="I814" i="13"/>
  <c r="J814" i="13"/>
  <c r="K814" i="13"/>
  <c r="L814" i="13"/>
  <c r="M814" i="13"/>
  <c r="N814" i="13"/>
  <c r="O814" i="13"/>
  <c r="P814" i="13"/>
  <c r="Q814" i="13"/>
  <c r="R814" i="13"/>
  <c r="S814" i="13"/>
  <c r="T814" i="13"/>
  <c r="U814" i="13"/>
  <c r="V814" i="13"/>
  <c r="W814" i="13"/>
  <c r="D815" i="13"/>
  <c r="E815" i="13"/>
  <c r="F815" i="13"/>
  <c r="G815" i="13"/>
  <c r="H815" i="13"/>
  <c r="I815" i="13"/>
  <c r="J815" i="13"/>
  <c r="K815" i="13"/>
  <c r="L815" i="13"/>
  <c r="M815" i="13"/>
  <c r="N815" i="13"/>
  <c r="O815" i="13"/>
  <c r="P815" i="13"/>
  <c r="Q815" i="13"/>
  <c r="R815" i="13"/>
  <c r="S815" i="13"/>
  <c r="T815" i="13"/>
  <c r="U815" i="13"/>
  <c r="V815" i="13"/>
  <c r="W815" i="13"/>
  <c r="D816" i="13"/>
  <c r="E816" i="13"/>
  <c r="F816" i="13"/>
  <c r="G816" i="13"/>
  <c r="H816" i="13"/>
  <c r="I816" i="13"/>
  <c r="J816" i="13"/>
  <c r="K816" i="13"/>
  <c r="L816" i="13"/>
  <c r="M816" i="13"/>
  <c r="N816" i="13"/>
  <c r="O816" i="13"/>
  <c r="P816" i="13"/>
  <c r="Q816" i="13"/>
  <c r="R816" i="13"/>
  <c r="S816" i="13"/>
  <c r="T816" i="13"/>
  <c r="U816" i="13"/>
  <c r="V816" i="13"/>
  <c r="W816" i="13"/>
  <c r="D817" i="13"/>
  <c r="E817" i="13"/>
  <c r="F817" i="13"/>
  <c r="G817" i="13"/>
  <c r="H817" i="13"/>
  <c r="I817" i="13"/>
  <c r="J817" i="13"/>
  <c r="K817" i="13"/>
  <c r="L817" i="13"/>
  <c r="M817" i="13"/>
  <c r="N817" i="13"/>
  <c r="O817" i="13"/>
  <c r="P817" i="13"/>
  <c r="Q817" i="13"/>
  <c r="R817" i="13"/>
  <c r="S817" i="13"/>
  <c r="T817" i="13"/>
  <c r="U817" i="13"/>
  <c r="V817" i="13"/>
  <c r="W817" i="13"/>
  <c r="D818" i="13"/>
  <c r="E818" i="13"/>
  <c r="F818" i="13"/>
  <c r="G818" i="13"/>
  <c r="H818" i="13"/>
  <c r="I818" i="13"/>
  <c r="J818" i="13"/>
  <c r="K818" i="13"/>
  <c r="L818" i="13"/>
  <c r="M818" i="13"/>
  <c r="N818" i="13"/>
  <c r="O818" i="13"/>
  <c r="P818" i="13"/>
  <c r="Q818" i="13"/>
  <c r="R818" i="13"/>
  <c r="S818" i="13"/>
  <c r="T818" i="13"/>
  <c r="U818" i="13"/>
  <c r="V818" i="13"/>
  <c r="W818" i="13"/>
  <c r="D819" i="13"/>
  <c r="E819" i="13"/>
  <c r="F819" i="13"/>
  <c r="G819" i="13"/>
  <c r="H819" i="13"/>
  <c r="I819" i="13"/>
  <c r="J819" i="13"/>
  <c r="K819" i="13"/>
  <c r="L819" i="13"/>
  <c r="M819" i="13"/>
  <c r="N819" i="13"/>
  <c r="O819" i="13"/>
  <c r="P819" i="13"/>
  <c r="Q819" i="13"/>
  <c r="R819" i="13"/>
  <c r="S819" i="13"/>
  <c r="T819" i="13"/>
  <c r="U819" i="13"/>
  <c r="V819" i="13"/>
  <c r="W819" i="13"/>
  <c r="D820" i="13"/>
  <c r="E820" i="13"/>
  <c r="F820" i="13"/>
  <c r="G820" i="13"/>
  <c r="H820" i="13"/>
  <c r="I820" i="13"/>
  <c r="J820" i="13"/>
  <c r="K820" i="13"/>
  <c r="L820" i="13"/>
  <c r="M820" i="13"/>
  <c r="N820" i="13"/>
  <c r="O820" i="13"/>
  <c r="P820" i="13"/>
  <c r="Q820" i="13"/>
  <c r="R820" i="13"/>
  <c r="S820" i="13"/>
  <c r="T820" i="13"/>
  <c r="U820" i="13"/>
  <c r="V820" i="13"/>
  <c r="W820" i="13"/>
  <c r="D821" i="13"/>
  <c r="E821" i="13"/>
  <c r="F821" i="13"/>
  <c r="G821" i="13"/>
  <c r="H821" i="13"/>
  <c r="I821" i="13"/>
  <c r="J821" i="13"/>
  <c r="K821" i="13"/>
  <c r="L821" i="13"/>
  <c r="M821" i="13"/>
  <c r="N821" i="13"/>
  <c r="O821" i="13"/>
  <c r="P821" i="13"/>
  <c r="Q821" i="13"/>
  <c r="R821" i="13"/>
  <c r="S821" i="13"/>
  <c r="T821" i="13"/>
  <c r="U821" i="13"/>
  <c r="V821" i="13"/>
  <c r="W821" i="13"/>
  <c r="D822" i="13"/>
  <c r="E822" i="13"/>
  <c r="F822" i="13"/>
  <c r="G822" i="13"/>
  <c r="H822" i="13"/>
  <c r="I822" i="13"/>
  <c r="J822" i="13"/>
  <c r="K822" i="13"/>
  <c r="L822" i="13"/>
  <c r="M822" i="13"/>
  <c r="N822" i="13"/>
  <c r="O822" i="13"/>
  <c r="P822" i="13"/>
  <c r="Q822" i="13"/>
  <c r="R822" i="13"/>
  <c r="S822" i="13"/>
  <c r="T822" i="13"/>
  <c r="U822" i="13"/>
  <c r="V822" i="13"/>
  <c r="W822" i="13"/>
  <c r="D823" i="13"/>
  <c r="E823" i="13"/>
  <c r="F823" i="13"/>
  <c r="G823" i="13"/>
  <c r="H823" i="13"/>
  <c r="I823" i="13"/>
  <c r="J823" i="13"/>
  <c r="K823" i="13"/>
  <c r="L823" i="13"/>
  <c r="M823" i="13"/>
  <c r="N823" i="13"/>
  <c r="O823" i="13"/>
  <c r="P823" i="13"/>
  <c r="Q823" i="13"/>
  <c r="R823" i="13"/>
  <c r="S823" i="13"/>
  <c r="T823" i="13"/>
  <c r="U823" i="13"/>
  <c r="V823" i="13"/>
  <c r="W823" i="13"/>
  <c r="D824" i="13"/>
  <c r="E824" i="13"/>
  <c r="F824" i="13"/>
  <c r="G824" i="13"/>
  <c r="H824" i="13"/>
  <c r="I824" i="13"/>
  <c r="J824" i="13"/>
  <c r="K824" i="13"/>
  <c r="L824" i="13"/>
  <c r="M824" i="13"/>
  <c r="N824" i="13"/>
  <c r="O824" i="13"/>
  <c r="P824" i="13"/>
  <c r="Q824" i="13"/>
  <c r="R824" i="13"/>
  <c r="S824" i="13"/>
  <c r="T824" i="13"/>
  <c r="U824" i="13"/>
  <c r="V824" i="13"/>
  <c r="W824" i="13"/>
  <c r="D825" i="13"/>
  <c r="E825" i="13"/>
  <c r="F825" i="13"/>
  <c r="G825" i="13"/>
  <c r="H825" i="13"/>
  <c r="I825" i="13"/>
  <c r="J825" i="13"/>
  <c r="K825" i="13"/>
  <c r="L825" i="13"/>
  <c r="M825" i="13"/>
  <c r="N825" i="13"/>
  <c r="O825" i="13"/>
  <c r="P825" i="13"/>
  <c r="Q825" i="13"/>
  <c r="R825" i="13"/>
  <c r="S825" i="13"/>
  <c r="T825" i="13"/>
  <c r="U825" i="13"/>
  <c r="V825" i="13"/>
  <c r="W825" i="13"/>
  <c r="D826" i="13"/>
  <c r="E826" i="13"/>
  <c r="F826" i="13"/>
  <c r="G826" i="13"/>
  <c r="H826" i="13"/>
  <c r="I826" i="13"/>
  <c r="J826" i="13"/>
  <c r="K826" i="13"/>
  <c r="L826" i="13"/>
  <c r="M826" i="13"/>
  <c r="N826" i="13"/>
  <c r="O826" i="13"/>
  <c r="P826" i="13"/>
  <c r="Q826" i="13"/>
  <c r="R826" i="13"/>
  <c r="S826" i="13"/>
  <c r="T826" i="13"/>
  <c r="U826" i="13"/>
  <c r="V826" i="13"/>
  <c r="W826" i="13"/>
  <c r="D827" i="13"/>
  <c r="E827" i="13"/>
  <c r="F827" i="13"/>
  <c r="G827" i="13"/>
  <c r="H827" i="13"/>
  <c r="I827" i="13"/>
  <c r="J827" i="13"/>
  <c r="K827" i="13"/>
  <c r="L827" i="13"/>
  <c r="M827" i="13"/>
  <c r="N827" i="13"/>
  <c r="O827" i="13"/>
  <c r="P827" i="13"/>
  <c r="Q827" i="13"/>
  <c r="R827" i="13"/>
  <c r="S827" i="13"/>
  <c r="T827" i="13"/>
  <c r="U827" i="13"/>
  <c r="V827" i="13"/>
  <c r="W827" i="13"/>
  <c r="D828" i="13"/>
  <c r="E828" i="13"/>
  <c r="F828" i="13"/>
  <c r="G828" i="13"/>
  <c r="H828" i="13"/>
  <c r="I828" i="13"/>
  <c r="J828" i="13"/>
  <c r="K828" i="13"/>
  <c r="L828" i="13"/>
  <c r="M828" i="13"/>
  <c r="N828" i="13"/>
  <c r="O828" i="13"/>
  <c r="P828" i="13"/>
  <c r="Q828" i="13"/>
  <c r="R828" i="13"/>
  <c r="S828" i="13"/>
  <c r="T828" i="13"/>
  <c r="U828" i="13"/>
  <c r="V828" i="13"/>
  <c r="W828" i="13"/>
  <c r="D829" i="13"/>
  <c r="E829" i="13"/>
  <c r="F829" i="13"/>
  <c r="G829" i="13"/>
  <c r="H829" i="13"/>
  <c r="I829" i="13"/>
  <c r="J829" i="13"/>
  <c r="K829" i="13"/>
  <c r="L829" i="13"/>
  <c r="M829" i="13"/>
  <c r="N829" i="13"/>
  <c r="O829" i="13"/>
  <c r="P829" i="13"/>
  <c r="Q829" i="13"/>
  <c r="R829" i="13"/>
  <c r="S829" i="13"/>
  <c r="T829" i="13"/>
  <c r="U829" i="13"/>
  <c r="V829" i="13"/>
  <c r="W829" i="13"/>
  <c r="D830" i="13"/>
  <c r="E830" i="13"/>
  <c r="F830" i="13"/>
  <c r="G830" i="13"/>
  <c r="H830" i="13"/>
  <c r="I830" i="13"/>
  <c r="J830" i="13"/>
  <c r="K830" i="13"/>
  <c r="L830" i="13"/>
  <c r="M830" i="13"/>
  <c r="N830" i="13"/>
  <c r="O830" i="13"/>
  <c r="P830" i="13"/>
  <c r="Q830" i="13"/>
  <c r="R830" i="13"/>
  <c r="S830" i="13"/>
  <c r="T830" i="13"/>
  <c r="U830" i="13"/>
  <c r="V830" i="13"/>
  <c r="W830" i="13"/>
  <c r="D831" i="13"/>
  <c r="E831" i="13"/>
  <c r="F831" i="13"/>
  <c r="G831" i="13"/>
  <c r="H831" i="13"/>
  <c r="I831" i="13"/>
  <c r="J831" i="13"/>
  <c r="K831" i="13"/>
  <c r="L831" i="13"/>
  <c r="M831" i="13"/>
  <c r="N831" i="13"/>
  <c r="O831" i="13"/>
  <c r="P831" i="13"/>
  <c r="Q831" i="13"/>
  <c r="R831" i="13"/>
  <c r="S831" i="13"/>
  <c r="T831" i="13"/>
  <c r="U831" i="13"/>
  <c r="V831" i="13"/>
  <c r="W831" i="13"/>
  <c r="D832" i="13"/>
  <c r="E832" i="13"/>
  <c r="F832" i="13"/>
  <c r="G832" i="13"/>
  <c r="H832" i="13"/>
  <c r="I832" i="13"/>
  <c r="J832" i="13"/>
  <c r="K832" i="13"/>
  <c r="L832" i="13"/>
  <c r="M832" i="13"/>
  <c r="N832" i="13"/>
  <c r="O832" i="13"/>
  <c r="P832" i="13"/>
  <c r="Q832" i="13"/>
  <c r="R832" i="13"/>
  <c r="S832" i="13"/>
  <c r="T832" i="13"/>
  <c r="U832" i="13"/>
  <c r="V832" i="13"/>
  <c r="W832" i="13"/>
  <c r="D833" i="13"/>
  <c r="E833" i="13"/>
  <c r="F833" i="13"/>
  <c r="G833" i="13"/>
  <c r="H833" i="13"/>
  <c r="I833" i="13"/>
  <c r="J833" i="13"/>
  <c r="K833" i="13"/>
  <c r="L833" i="13"/>
  <c r="M833" i="13"/>
  <c r="N833" i="13"/>
  <c r="O833" i="13"/>
  <c r="P833" i="13"/>
  <c r="Q833" i="13"/>
  <c r="R833" i="13"/>
  <c r="S833" i="13"/>
  <c r="T833" i="13"/>
  <c r="U833" i="13"/>
  <c r="V833" i="13"/>
  <c r="W833" i="13"/>
  <c r="D834" i="13"/>
  <c r="E834" i="13"/>
  <c r="F834" i="13"/>
  <c r="G834" i="13"/>
  <c r="H834" i="13"/>
  <c r="I834" i="13"/>
  <c r="J834" i="13"/>
  <c r="K834" i="13"/>
  <c r="L834" i="13"/>
  <c r="M834" i="13"/>
  <c r="N834" i="13"/>
  <c r="O834" i="13"/>
  <c r="P834" i="13"/>
  <c r="Q834" i="13"/>
  <c r="R834" i="13"/>
  <c r="S834" i="13"/>
  <c r="T834" i="13"/>
  <c r="U834" i="13"/>
  <c r="V834" i="13"/>
  <c r="W834" i="13"/>
  <c r="D835" i="13"/>
  <c r="E835" i="13"/>
  <c r="F835" i="13"/>
  <c r="G835" i="13"/>
  <c r="H835" i="13"/>
  <c r="I835" i="13"/>
  <c r="J835" i="13"/>
  <c r="K835" i="13"/>
  <c r="L835" i="13"/>
  <c r="M835" i="13"/>
  <c r="N835" i="13"/>
  <c r="O835" i="13"/>
  <c r="P835" i="13"/>
  <c r="Q835" i="13"/>
  <c r="R835" i="13"/>
  <c r="S835" i="13"/>
  <c r="T835" i="13"/>
  <c r="U835" i="13"/>
  <c r="V835" i="13"/>
  <c r="W835" i="13"/>
  <c r="D836" i="13"/>
  <c r="E836" i="13"/>
  <c r="F836" i="13"/>
  <c r="G836" i="13"/>
  <c r="H836" i="13"/>
  <c r="I836" i="13"/>
  <c r="J836" i="13"/>
  <c r="K836" i="13"/>
  <c r="L836" i="13"/>
  <c r="M836" i="13"/>
  <c r="N836" i="13"/>
  <c r="O836" i="13"/>
  <c r="P836" i="13"/>
  <c r="Q836" i="13"/>
  <c r="R836" i="13"/>
  <c r="S836" i="13"/>
  <c r="T836" i="13"/>
  <c r="U836" i="13"/>
  <c r="V836" i="13"/>
  <c r="W836" i="13"/>
  <c r="D837" i="13"/>
  <c r="E837" i="13"/>
  <c r="F837" i="13"/>
  <c r="G837" i="13"/>
  <c r="H837" i="13"/>
  <c r="I837" i="13"/>
  <c r="J837" i="13"/>
  <c r="K837" i="13"/>
  <c r="L837" i="13"/>
  <c r="M837" i="13"/>
  <c r="N837" i="13"/>
  <c r="O837" i="13"/>
  <c r="P837" i="13"/>
  <c r="Q837" i="13"/>
  <c r="R837" i="13"/>
  <c r="S837" i="13"/>
  <c r="T837" i="13"/>
  <c r="U837" i="13"/>
  <c r="V837" i="13"/>
  <c r="W837" i="13"/>
  <c r="D838" i="13"/>
  <c r="E838" i="13"/>
  <c r="F838" i="13"/>
  <c r="G838" i="13"/>
  <c r="H838" i="13"/>
  <c r="I838" i="13"/>
  <c r="J838" i="13"/>
  <c r="K838" i="13"/>
  <c r="L838" i="13"/>
  <c r="M838" i="13"/>
  <c r="N838" i="13"/>
  <c r="O838" i="13"/>
  <c r="P838" i="13"/>
  <c r="Q838" i="13"/>
  <c r="R838" i="13"/>
  <c r="S838" i="13"/>
  <c r="T838" i="13"/>
  <c r="U838" i="13"/>
  <c r="V838" i="13"/>
  <c r="W838" i="13"/>
  <c r="D839" i="13"/>
  <c r="E839" i="13"/>
  <c r="F839" i="13"/>
  <c r="G839" i="13"/>
  <c r="H839" i="13"/>
  <c r="I839" i="13"/>
  <c r="J839" i="13"/>
  <c r="K839" i="13"/>
  <c r="L839" i="13"/>
  <c r="M839" i="13"/>
  <c r="N839" i="13"/>
  <c r="O839" i="13"/>
  <c r="P839" i="13"/>
  <c r="Q839" i="13"/>
  <c r="R839" i="13"/>
  <c r="S839" i="13"/>
  <c r="T839" i="13"/>
  <c r="U839" i="13"/>
  <c r="V839" i="13"/>
  <c r="W839" i="13"/>
  <c r="D840" i="13"/>
  <c r="E840" i="13"/>
  <c r="F840" i="13"/>
  <c r="G840" i="13"/>
  <c r="H840" i="13"/>
  <c r="I840" i="13"/>
  <c r="J840" i="13"/>
  <c r="K840" i="13"/>
  <c r="L840" i="13"/>
  <c r="M840" i="13"/>
  <c r="N840" i="13"/>
  <c r="O840" i="13"/>
  <c r="P840" i="13"/>
  <c r="Q840" i="13"/>
  <c r="R840" i="13"/>
  <c r="S840" i="13"/>
  <c r="T840" i="13"/>
  <c r="U840" i="13"/>
  <c r="V840" i="13"/>
  <c r="W840" i="13"/>
  <c r="D841" i="13"/>
  <c r="E841" i="13"/>
  <c r="F841" i="13"/>
  <c r="G841" i="13"/>
  <c r="H841" i="13"/>
  <c r="I841" i="13"/>
  <c r="J841" i="13"/>
  <c r="K841" i="13"/>
  <c r="L841" i="13"/>
  <c r="M841" i="13"/>
  <c r="N841" i="13"/>
  <c r="O841" i="13"/>
  <c r="P841" i="13"/>
  <c r="Q841" i="13"/>
  <c r="R841" i="13"/>
  <c r="S841" i="13"/>
  <c r="T841" i="13"/>
  <c r="U841" i="13"/>
  <c r="V841" i="13"/>
  <c r="W841" i="13"/>
  <c r="D842" i="13"/>
  <c r="E842" i="13"/>
  <c r="F842" i="13"/>
  <c r="G842" i="13"/>
  <c r="H842" i="13"/>
  <c r="I842" i="13"/>
  <c r="J842" i="13"/>
  <c r="K842" i="13"/>
  <c r="L842" i="13"/>
  <c r="M842" i="13"/>
  <c r="N842" i="13"/>
  <c r="O842" i="13"/>
  <c r="P842" i="13"/>
  <c r="Q842" i="13"/>
  <c r="R842" i="13"/>
  <c r="S842" i="13"/>
  <c r="T842" i="13"/>
  <c r="U842" i="13"/>
  <c r="V842" i="13"/>
  <c r="W842" i="13"/>
  <c r="D843" i="13"/>
  <c r="E843" i="13"/>
  <c r="F843" i="13"/>
  <c r="G843" i="13"/>
  <c r="H843" i="13"/>
  <c r="I843" i="13"/>
  <c r="J843" i="13"/>
  <c r="K843" i="13"/>
  <c r="L843" i="13"/>
  <c r="M843" i="13"/>
  <c r="N843" i="13"/>
  <c r="O843" i="13"/>
  <c r="P843" i="13"/>
  <c r="Q843" i="13"/>
  <c r="R843" i="13"/>
  <c r="S843" i="13"/>
  <c r="T843" i="13"/>
  <c r="U843" i="13"/>
  <c r="V843" i="13"/>
  <c r="W843" i="13"/>
  <c r="D844" i="13"/>
  <c r="E844" i="13"/>
  <c r="F844" i="13"/>
  <c r="G844" i="13"/>
  <c r="H844" i="13"/>
  <c r="I844" i="13"/>
  <c r="J844" i="13"/>
  <c r="K844" i="13"/>
  <c r="L844" i="13"/>
  <c r="M844" i="13"/>
  <c r="N844" i="13"/>
  <c r="O844" i="13"/>
  <c r="P844" i="13"/>
  <c r="Q844" i="13"/>
  <c r="R844" i="13"/>
  <c r="S844" i="13"/>
  <c r="T844" i="13"/>
  <c r="U844" i="13"/>
  <c r="V844" i="13"/>
  <c r="W844" i="13"/>
  <c r="D845" i="13"/>
  <c r="E845" i="13"/>
  <c r="F845" i="13"/>
  <c r="G845" i="13"/>
  <c r="H845" i="13"/>
  <c r="I845" i="13"/>
  <c r="J845" i="13"/>
  <c r="K845" i="13"/>
  <c r="L845" i="13"/>
  <c r="M845" i="13"/>
  <c r="N845" i="13"/>
  <c r="O845" i="13"/>
  <c r="P845" i="13"/>
  <c r="Q845" i="13"/>
  <c r="R845" i="13"/>
  <c r="S845" i="13"/>
  <c r="T845" i="13"/>
  <c r="U845" i="13"/>
  <c r="V845" i="13"/>
  <c r="W845" i="13"/>
  <c r="D846" i="13"/>
  <c r="E846" i="13"/>
  <c r="F846" i="13"/>
  <c r="G846" i="13"/>
  <c r="H846" i="13"/>
  <c r="I846" i="13"/>
  <c r="J846" i="13"/>
  <c r="K846" i="13"/>
  <c r="L846" i="13"/>
  <c r="M846" i="13"/>
  <c r="N846" i="13"/>
  <c r="O846" i="13"/>
  <c r="P846" i="13"/>
  <c r="Q846" i="13"/>
  <c r="R846" i="13"/>
  <c r="S846" i="13"/>
  <c r="T846" i="13"/>
  <c r="U846" i="13"/>
  <c r="V846" i="13"/>
  <c r="W846" i="13"/>
  <c r="D847" i="13"/>
  <c r="E847" i="13"/>
  <c r="F847" i="13"/>
  <c r="G847" i="13"/>
  <c r="H847" i="13"/>
  <c r="I847" i="13"/>
  <c r="J847" i="13"/>
  <c r="K847" i="13"/>
  <c r="L847" i="13"/>
  <c r="M847" i="13"/>
  <c r="N847" i="13"/>
  <c r="O847" i="13"/>
  <c r="P847" i="13"/>
  <c r="Q847" i="13"/>
  <c r="R847" i="13"/>
  <c r="S847" i="13"/>
  <c r="T847" i="13"/>
  <c r="U847" i="13"/>
  <c r="V847" i="13"/>
  <c r="W847" i="13"/>
  <c r="D848" i="13"/>
  <c r="E848" i="13"/>
  <c r="F848" i="13"/>
  <c r="G848" i="13"/>
  <c r="H848" i="13"/>
  <c r="I848" i="13"/>
  <c r="J848" i="13"/>
  <c r="K848" i="13"/>
  <c r="L848" i="13"/>
  <c r="M848" i="13"/>
  <c r="N848" i="13"/>
  <c r="O848" i="13"/>
  <c r="P848" i="13"/>
  <c r="Q848" i="13"/>
  <c r="R848" i="13"/>
  <c r="S848" i="13"/>
  <c r="T848" i="13"/>
  <c r="U848" i="13"/>
  <c r="V848" i="13"/>
  <c r="W848" i="13"/>
  <c r="D849" i="13"/>
  <c r="E849" i="13"/>
  <c r="F849" i="13"/>
  <c r="G849" i="13"/>
  <c r="H849" i="13"/>
  <c r="I849" i="13"/>
  <c r="J849" i="13"/>
  <c r="K849" i="13"/>
  <c r="L849" i="13"/>
  <c r="M849" i="13"/>
  <c r="N849" i="13"/>
  <c r="O849" i="13"/>
  <c r="P849" i="13"/>
  <c r="Q849" i="13"/>
  <c r="R849" i="13"/>
  <c r="S849" i="13"/>
  <c r="T849" i="13"/>
  <c r="U849" i="13"/>
  <c r="V849" i="13"/>
  <c r="W849" i="13"/>
  <c r="D850" i="13"/>
  <c r="E850" i="13"/>
  <c r="F850" i="13"/>
  <c r="G850" i="13"/>
  <c r="H850" i="13"/>
  <c r="I850" i="13"/>
  <c r="J850" i="13"/>
  <c r="K850" i="13"/>
  <c r="L850" i="13"/>
  <c r="M850" i="13"/>
  <c r="N850" i="13"/>
  <c r="O850" i="13"/>
  <c r="P850" i="13"/>
  <c r="Q850" i="13"/>
  <c r="R850" i="13"/>
  <c r="S850" i="13"/>
  <c r="T850" i="13"/>
  <c r="U850" i="13"/>
  <c r="V850" i="13"/>
  <c r="W850" i="13"/>
  <c r="D851" i="13"/>
  <c r="E851" i="13"/>
  <c r="F851" i="13"/>
  <c r="G851" i="13"/>
  <c r="H851" i="13"/>
  <c r="I851" i="13"/>
  <c r="J851" i="13"/>
  <c r="K851" i="13"/>
  <c r="L851" i="13"/>
  <c r="M851" i="13"/>
  <c r="N851" i="13"/>
  <c r="O851" i="13"/>
  <c r="P851" i="13"/>
  <c r="Q851" i="13"/>
  <c r="R851" i="13"/>
  <c r="S851" i="13"/>
  <c r="T851" i="13"/>
  <c r="U851" i="13"/>
  <c r="V851" i="13"/>
  <c r="W851" i="13"/>
  <c r="D852" i="13"/>
  <c r="E852" i="13"/>
  <c r="F852" i="13"/>
  <c r="G852" i="13"/>
  <c r="H852" i="13"/>
  <c r="I852" i="13"/>
  <c r="J852" i="13"/>
  <c r="K852" i="13"/>
  <c r="L852" i="13"/>
  <c r="M852" i="13"/>
  <c r="N852" i="13"/>
  <c r="O852" i="13"/>
  <c r="P852" i="13"/>
  <c r="Q852" i="13"/>
  <c r="R852" i="13"/>
  <c r="S852" i="13"/>
  <c r="T852" i="13"/>
  <c r="U852" i="13"/>
  <c r="V852" i="13"/>
  <c r="W852" i="13"/>
  <c r="D853" i="13"/>
  <c r="E853" i="13"/>
  <c r="F853" i="13"/>
  <c r="G853" i="13"/>
  <c r="H853" i="13"/>
  <c r="I853" i="13"/>
  <c r="J853" i="13"/>
  <c r="K853" i="13"/>
  <c r="L853" i="13"/>
  <c r="M853" i="13"/>
  <c r="N853" i="13"/>
  <c r="O853" i="13"/>
  <c r="P853" i="13"/>
  <c r="Q853" i="13"/>
  <c r="R853" i="13"/>
  <c r="S853" i="13"/>
  <c r="T853" i="13"/>
  <c r="U853" i="13"/>
  <c r="V853" i="13"/>
  <c r="W853" i="13"/>
  <c r="D854" i="13"/>
  <c r="E854" i="13"/>
  <c r="F854" i="13"/>
  <c r="G854" i="13"/>
  <c r="H854" i="13"/>
  <c r="I854" i="13"/>
  <c r="J854" i="13"/>
  <c r="K854" i="13"/>
  <c r="L854" i="13"/>
  <c r="M854" i="13"/>
  <c r="N854" i="13"/>
  <c r="O854" i="13"/>
  <c r="P854" i="13"/>
  <c r="Q854" i="13"/>
  <c r="R854" i="13"/>
  <c r="S854" i="13"/>
  <c r="T854" i="13"/>
  <c r="U854" i="13"/>
  <c r="V854" i="13"/>
  <c r="W854" i="13"/>
  <c r="D855" i="13"/>
  <c r="E855" i="13"/>
  <c r="F855" i="13"/>
  <c r="G855" i="13"/>
  <c r="H855" i="13"/>
  <c r="I855" i="13"/>
  <c r="J855" i="13"/>
  <c r="K855" i="13"/>
  <c r="L855" i="13"/>
  <c r="M855" i="13"/>
  <c r="N855" i="13"/>
  <c r="O855" i="13"/>
  <c r="P855" i="13"/>
  <c r="Q855" i="13"/>
  <c r="R855" i="13"/>
  <c r="S855" i="13"/>
  <c r="T855" i="13"/>
  <c r="U855" i="13"/>
  <c r="V855" i="13"/>
  <c r="W855" i="13"/>
  <c r="D856" i="13"/>
  <c r="E856" i="13"/>
  <c r="F856" i="13"/>
  <c r="G856" i="13"/>
  <c r="H856" i="13"/>
  <c r="I856" i="13"/>
  <c r="J856" i="13"/>
  <c r="K856" i="13"/>
  <c r="L856" i="13"/>
  <c r="M856" i="13"/>
  <c r="N856" i="13"/>
  <c r="O856" i="13"/>
  <c r="P856" i="13"/>
  <c r="Q856" i="13"/>
  <c r="R856" i="13"/>
  <c r="S856" i="13"/>
  <c r="T856" i="13"/>
  <c r="U856" i="13"/>
  <c r="V856" i="13"/>
  <c r="W856" i="13"/>
  <c r="D857" i="13"/>
  <c r="E857" i="13"/>
  <c r="F857" i="13"/>
  <c r="G857" i="13"/>
  <c r="H857" i="13"/>
  <c r="I857" i="13"/>
  <c r="J857" i="13"/>
  <c r="K857" i="13"/>
  <c r="L857" i="13"/>
  <c r="M857" i="13"/>
  <c r="N857" i="13"/>
  <c r="O857" i="13"/>
  <c r="P857" i="13"/>
  <c r="Q857" i="13"/>
  <c r="R857" i="13"/>
  <c r="S857" i="13"/>
  <c r="T857" i="13"/>
  <c r="U857" i="13"/>
  <c r="V857" i="13"/>
  <c r="W857" i="13"/>
  <c r="D858" i="13"/>
  <c r="E858" i="13"/>
  <c r="F858" i="13"/>
  <c r="G858" i="13"/>
  <c r="H858" i="13"/>
  <c r="I858" i="13"/>
  <c r="J858" i="13"/>
  <c r="K858" i="13"/>
  <c r="L858" i="13"/>
  <c r="M858" i="13"/>
  <c r="N858" i="13"/>
  <c r="O858" i="13"/>
  <c r="P858" i="13"/>
  <c r="Q858" i="13"/>
  <c r="R858" i="13"/>
  <c r="S858" i="13"/>
  <c r="T858" i="13"/>
  <c r="U858" i="13"/>
  <c r="V858" i="13"/>
  <c r="W858" i="13"/>
  <c r="D859" i="13"/>
  <c r="E859" i="13"/>
  <c r="F859" i="13"/>
  <c r="G859" i="13"/>
  <c r="H859" i="13"/>
  <c r="I859" i="13"/>
  <c r="J859" i="13"/>
  <c r="K859" i="13"/>
  <c r="L859" i="13"/>
  <c r="M859" i="13"/>
  <c r="N859" i="13"/>
  <c r="O859" i="13"/>
  <c r="P859" i="13"/>
  <c r="Q859" i="13"/>
  <c r="R859" i="13"/>
  <c r="S859" i="13"/>
  <c r="T859" i="13"/>
  <c r="U859" i="13"/>
  <c r="V859" i="13"/>
  <c r="W859" i="13"/>
  <c r="D860" i="13"/>
  <c r="E860" i="13"/>
  <c r="F860" i="13"/>
  <c r="G860" i="13"/>
  <c r="H860" i="13"/>
  <c r="I860" i="13"/>
  <c r="J860" i="13"/>
  <c r="K860" i="13"/>
  <c r="L860" i="13"/>
  <c r="M860" i="13"/>
  <c r="N860" i="13"/>
  <c r="O860" i="13"/>
  <c r="P860" i="13"/>
  <c r="Q860" i="13"/>
  <c r="R860" i="13"/>
  <c r="S860" i="13"/>
  <c r="T860" i="13"/>
  <c r="U860" i="13"/>
  <c r="V860" i="13"/>
  <c r="W860" i="13"/>
  <c r="D861" i="13"/>
  <c r="E861" i="13"/>
  <c r="F861" i="13"/>
  <c r="G861" i="13"/>
  <c r="H861" i="13"/>
  <c r="I861" i="13"/>
  <c r="J861" i="13"/>
  <c r="K861" i="13"/>
  <c r="L861" i="13"/>
  <c r="M861" i="13"/>
  <c r="N861" i="13"/>
  <c r="O861" i="13"/>
  <c r="P861" i="13"/>
  <c r="Q861" i="13"/>
  <c r="R861" i="13"/>
  <c r="S861" i="13"/>
  <c r="T861" i="13"/>
  <c r="U861" i="13"/>
  <c r="V861" i="13"/>
  <c r="W861" i="13"/>
  <c r="D862" i="13"/>
  <c r="E862" i="13"/>
  <c r="F862" i="13"/>
  <c r="G862" i="13"/>
  <c r="H862" i="13"/>
  <c r="I862" i="13"/>
  <c r="J862" i="13"/>
  <c r="K862" i="13"/>
  <c r="L862" i="13"/>
  <c r="M862" i="13"/>
  <c r="N862" i="13"/>
  <c r="O862" i="13"/>
  <c r="P862" i="13"/>
  <c r="Q862" i="13"/>
  <c r="R862" i="13"/>
  <c r="S862" i="13"/>
  <c r="T862" i="13"/>
  <c r="U862" i="13"/>
  <c r="V862" i="13"/>
  <c r="W862" i="13"/>
  <c r="D863" i="13"/>
  <c r="E863" i="13"/>
  <c r="F863" i="13"/>
  <c r="G863" i="13"/>
  <c r="H863" i="13"/>
  <c r="I863" i="13"/>
  <c r="J863" i="13"/>
  <c r="K863" i="13"/>
  <c r="L863" i="13"/>
  <c r="M863" i="13"/>
  <c r="N863" i="13"/>
  <c r="O863" i="13"/>
  <c r="P863" i="13"/>
  <c r="Q863" i="13"/>
  <c r="R863" i="13"/>
  <c r="S863" i="13"/>
  <c r="T863" i="13"/>
  <c r="U863" i="13"/>
  <c r="V863" i="13"/>
  <c r="W863" i="13"/>
  <c r="D864" i="13"/>
  <c r="E864" i="13"/>
  <c r="F864" i="13"/>
  <c r="G864" i="13"/>
  <c r="H864" i="13"/>
  <c r="I864" i="13"/>
  <c r="J864" i="13"/>
  <c r="K864" i="13"/>
  <c r="L864" i="13"/>
  <c r="M864" i="13"/>
  <c r="N864" i="13"/>
  <c r="O864" i="13"/>
  <c r="P864" i="13"/>
  <c r="Q864" i="13"/>
  <c r="R864" i="13"/>
  <c r="S864" i="13"/>
  <c r="T864" i="13"/>
  <c r="U864" i="13"/>
  <c r="V864" i="13"/>
  <c r="W864" i="13"/>
  <c r="D865" i="13"/>
  <c r="E865" i="13"/>
  <c r="F865" i="13"/>
  <c r="G865" i="13"/>
  <c r="H865" i="13"/>
  <c r="I865" i="13"/>
  <c r="J865" i="13"/>
  <c r="K865" i="13"/>
  <c r="L865" i="13"/>
  <c r="M865" i="13"/>
  <c r="N865" i="13"/>
  <c r="O865" i="13"/>
  <c r="P865" i="13"/>
  <c r="Q865" i="13"/>
  <c r="R865" i="13"/>
  <c r="S865" i="13"/>
  <c r="T865" i="13"/>
  <c r="U865" i="13"/>
  <c r="V865" i="13"/>
  <c r="W865" i="13"/>
  <c r="D866" i="13"/>
  <c r="E866" i="13"/>
  <c r="F866" i="13"/>
  <c r="G866" i="13"/>
  <c r="H866" i="13"/>
  <c r="I866" i="13"/>
  <c r="J866" i="13"/>
  <c r="K866" i="13"/>
  <c r="L866" i="13"/>
  <c r="M866" i="13"/>
  <c r="N866" i="13"/>
  <c r="O866" i="13"/>
  <c r="P866" i="13"/>
  <c r="Q866" i="13"/>
  <c r="R866" i="13"/>
  <c r="S866" i="13"/>
  <c r="T866" i="13"/>
  <c r="U866" i="13"/>
  <c r="V866" i="13"/>
  <c r="W866" i="13"/>
  <c r="D867" i="13"/>
  <c r="E867" i="13"/>
  <c r="F867" i="13"/>
  <c r="G867" i="13"/>
  <c r="H867" i="13"/>
  <c r="I867" i="13"/>
  <c r="J867" i="13"/>
  <c r="K867" i="13"/>
  <c r="L867" i="13"/>
  <c r="M867" i="13"/>
  <c r="N867" i="13"/>
  <c r="O867" i="13"/>
  <c r="P867" i="13"/>
  <c r="Q867" i="13"/>
  <c r="R867" i="13"/>
  <c r="S867" i="13"/>
  <c r="T867" i="13"/>
  <c r="U867" i="13"/>
  <c r="V867" i="13"/>
  <c r="W867" i="13"/>
  <c r="D868" i="13"/>
  <c r="E868" i="13"/>
  <c r="F868" i="13"/>
  <c r="G868" i="13"/>
  <c r="H868" i="13"/>
  <c r="I868" i="13"/>
  <c r="J868" i="13"/>
  <c r="K868" i="13"/>
  <c r="L868" i="13"/>
  <c r="M868" i="13"/>
  <c r="N868" i="13"/>
  <c r="O868" i="13"/>
  <c r="P868" i="13"/>
  <c r="Q868" i="13"/>
  <c r="R868" i="13"/>
  <c r="S868" i="13"/>
  <c r="T868" i="13"/>
  <c r="U868" i="13"/>
  <c r="V868" i="13"/>
  <c r="W868" i="13"/>
  <c r="D869" i="13"/>
  <c r="E869" i="13"/>
  <c r="F869" i="13"/>
  <c r="G869" i="13"/>
  <c r="H869" i="13"/>
  <c r="I869" i="13"/>
  <c r="J869" i="13"/>
  <c r="K869" i="13"/>
  <c r="L869" i="13"/>
  <c r="M869" i="13"/>
  <c r="N869" i="13"/>
  <c r="O869" i="13"/>
  <c r="P869" i="13"/>
  <c r="Q869" i="13"/>
  <c r="R869" i="13"/>
  <c r="S869" i="13"/>
  <c r="T869" i="13"/>
  <c r="U869" i="13"/>
  <c r="V869" i="13"/>
  <c r="W869" i="13"/>
  <c r="D870" i="13"/>
  <c r="E870" i="13"/>
  <c r="F870" i="13"/>
  <c r="G870" i="13"/>
  <c r="H870" i="13"/>
  <c r="I870" i="13"/>
  <c r="J870" i="13"/>
  <c r="K870" i="13"/>
  <c r="L870" i="13"/>
  <c r="M870" i="13"/>
  <c r="N870" i="13"/>
  <c r="O870" i="13"/>
  <c r="P870" i="13"/>
  <c r="Q870" i="13"/>
  <c r="R870" i="13"/>
  <c r="S870" i="13"/>
  <c r="T870" i="13"/>
  <c r="U870" i="13"/>
  <c r="V870" i="13"/>
  <c r="W870" i="13"/>
  <c r="D871" i="13"/>
  <c r="E871" i="13"/>
  <c r="F871" i="13"/>
  <c r="G871" i="13"/>
  <c r="H871" i="13"/>
  <c r="I871" i="13"/>
  <c r="J871" i="13"/>
  <c r="K871" i="13"/>
  <c r="L871" i="13"/>
  <c r="M871" i="13"/>
  <c r="N871" i="13"/>
  <c r="O871" i="13"/>
  <c r="P871" i="13"/>
  <c r="Q871" i="13"/>
  <c r="R871" i="13"/>
  <c r="S871" i="13"/>
  <c r="T871" i="13"/>
  <c r="U871" i="13"/>
  <c r="V871" i="13"/>
  <c r="W871" i="13"/>
  <c r="D872" i="13"/>
  <c r="E872" i="13"/>
  <c r="F872" i="13"/>
  <c r="G872" i="13"/>
  <c r="H872" i="13"/>
  <c r="I872" i="13"/>
  <c r="J872" i="13"/>
  <c r="K872" i="13"/>
  <c r="L872" i="13"/>
  <c r="M872" i="13"/>
  <c r="N872" i="13"/>
  <c r="O872" i="13"/>
  <c r="P872" i="13"/>
  <c r="Q872" i="13"/>
  <c r="R872" i="13"/>
  <c r="S872" i="13"/>
  <c r="T872" i="13"/>
  <c r="U872" i="13"/>
  <c r="V872" i="13"/>
  <c r="W872" i="13"/>
  <c r="D873" i="13"/>
  <c r="E873" i="13"/>
  <c r="F873" i="13"/>
  <c r="G873" i="13"/>
  <c r="H873" i="13"/>
  <c r="I873" i="13"/>
  <c r="J873" i="13"/>
  <c r="K873" i="13"/>
  <c r="L873" i="13"/>
  <c r="M873" i="13"/>
  <c r="N873" i="13"/>
  <c r="O873" i="13"/>
  <c r="P873" i="13"/>
  <c r="Q873" i="13"/>
  <c r="R873" i="13"/>
  <c r="S873" i="13"/>
  <c r="T873" i="13"/>
  <c r="U873" i="13"/>
  <c r="V873" i="13"/>
  <c r="W873" i="13"/>
  <c r="D874" i="13"/>
  <c r="E874" i="13"/>
  <c r="F874" i="13"/>
  <c r="G874" i="13"/>
  <c r="H874" i="13"/>
  <c r="I874" i="13"/>
  <c r="J874" i="13"/>
  <c r="K874" i="13"/>
  <c r="L874" i="13"/>
  <c r="M874" i="13"/>
  <c r="N874" i="13"/>
  <c r="O874" i="13"/>
  <c r="P874" i="13"/>
  <c r="Q874" i="13"/>
  <c r="R874" i="13"/>
  <c r="S874" i="13"/>
  <c r="T874" i="13"/>
  <c r="U874" i="13"/>
  <c r="V874" i="13"/>
  <c r="W874" i="13"/>
  <c r="D875" i="13"/>
  <c r="E875" i="13"/>
  <c r="F875" i="13"/>
  <c r="G875" i="13"/>
  <c r="H875" i="13"/>
  <c r="I875" i="13"/>
  <c r="J875" i="13"/>
  <c r="K875" i="13"/>
  <c r="L875" i="13"/>
  <c r="M875" i="13"/>
  <c r="N875" i="13"/>
  <c r="O875" i="13"/>
  <c r="P875" i="13"/>
  <c r="Q875" i="13"/>
  <c r="R875" i="13"/>
  <c r="S875" i="13"/>
  <c r="T875" i="13"/>
  <c r="U875" i="13"/>
  <c r="V875" i="13"/>
  <c r="W875" i="13"/>
  <c r="D876" i="13"/>
  <c r="E876" i="13"/>
  <c r="F876" i="13"/>
  <c r="G876" i="13"/>
  <c r="H876" i="13"/>
  <c r="I876" i="13"/>
  <c r="J876" i="13"/>
  <c r="K876" i="13"/>
  <c r="L876" i="13"/>
  <c r="M876" i="13"/>
  <c r="N876" i="13"/>
  <c r="O876" i="13"/>
  <c r="P876" i="13"/>
  <c r="Q876" i="13"/>
  <c r="R876" i="13"/>
  <c r="S876" i="13"/>
  <c r="T876" i="13"/>
  <c r="U876" i="13"/>
  <c r="V876" i="13"/>
  <c r="W876" i="13"/>
  <c r="D877" i="13"/>
  <c r="E877" i="13"/>
  <c r="F877" i="13"/>
  <c r="G877" i="13"/>
  <c r="H877" i="13"/>
  <c r="I877" i="13"/>
  <c r="J877" i="13"/>
  <c r="K877" i="13"/>
  <c r="L877" i="13"/>
  <c r="M877" i="13"/>
  <c r="N877" i="13"/>
  <c r="O877" i="13"/>
  <c r="P877" i="13"/>
  <c r="Q877" i="13"/>
  <c r="R877" i="13"/>
  <c r="S877" i="13"/>
  <c r="T877" i="13"/>
  <c r="U877" i="13"/>
  <c r="V877" i="13"/>
  <c r="W877" i="13"/>
  <c r="D878" i="13"/>
  <c r="E878" i="13"/>
  <c r="F878" i="13"/>
  <c r="G878" i="13"/>
  <c r="H878" i="13"/>
  <c r="I878" i="13"/>
  <c r="J878" i="13"/>
  <c r="K878" i="13"/>
  <c r="L878" i="13"/>
  <c r="M878" i="13"/>
  <c r="N878" i="13"/>
  <c r="O878" i="13"/>
  <c r="P878" i="13"/>
  <c r="Q878" i="13"/>
  <c r="R878" i="13"/>
  <c r="S878" i="13"/>
  <c r="T878" i="13"/>
  <c r="U878" i="13"/>
  <c r="V878" i="13"/>
  <c r="W878" i="13"/>
  <c r="D879" i="13"/>
  <c r="E879" i="13"/>
  <c r="F879" i="13"/>
  <c r="G879" i="13"/>
  <c r="H879" i="13"/>
  <c r="I879" i="13"/>
  <c r="J879" i="13"/>
  <c r="K879" i="13"/>
  <c r="L879" i="13"/>
  <c r="M879" i="13"/>
  <c r="N879" i="13"/>
  <c r="O879" i="13"/>
  <c r="P879" i="13"/>
  <c r="Q879" i="13"/>
  <c r="R879" i="13"/>
  <c r="S879" i="13"/>
  <c r="T879" i="13"/>
  <c r="U879" i="13"/>
  <c r="V879" i="13"/>
  <c r="W879" i="13"/>
  <c r="D880" i="13"/>
  <c r="E880" i="13"/>
  <c r="F880" i="13"/>
  <c r="G880" i="13"/>
  <c r="H880" i="13"/>
  <c r="I880" i="13"/>
  <c r="J880" i="13"/>
  <c r="K880" i="13"/>
  <c r="L880" i="13"/>
  <c r="M880" i="13"/>
  <c r="N880" i="13"/>
  <c r="O880" i="13"/>
  <c r="P880" i="13"/>
  <c r="Q880" i="13"/>
  <c r="R880" i="13"/>
  <c r="S880" i="13"/>
  <c r="T880" i="13"/>
  <c r="U880" i="13"/>
  <c r="V880" i="13"/>
  <c r="W880" i="13"/>
  <c r="D881" i="13"/>
  <c r="E881" i="13"/>
  <c r="F881" i="13"/>
  <c r="G881" i="13"/>
  <c r="H881" i="13"/>
  <c r="I881" i="13"/>
  <c r="J881" i="13"/>
  <c r="K881" i="13"/>
  <c r="L881" i="13"/>
  <c r="M881" i="13"/>
  <c r="N881" i="13"/>
  <c r="O881" i="13"/>
  <c r="P881" i="13"/>
  <c r="Q881" i="13"/>
  <c r="R881" i="13"/>
  <c r="S881" i="13"/>
  <c r="T881" i="13"/>
  <c r="U881" i="13"/>
  <c r="V881" i="13"/>
  <c r="W881" i="13"/>
  <c r="D882" i="13"/>
  <c r="E882" i="13"/>
  <c r="F882" i="13"/>
  <c r="G882" i="13"/>
  <c r="H882" i="13"/>
  <c r="I882" i="13"/>
  <c r="J882" i="13"/>
  <c r="K882" i="13"/>
  <c r="L882" i="13"/>
  <c r="M882" i="13"/>
  <c r="N882" i="13"/>
  <c r="O882" i="13"/>
  <c r="P882" i="13"/>
  <c r="Q882" i="13"/>
  <c r="R882" i="13"/>
  <c r="S882" i="13"/>
  <c r="T882" i="13"/>
  <c r="U882" i="13"/>
  <c r="V882" i="13"/>
  <c r="W882" i="13"/>
  <c r="D883" i="13"/>
  <c r="E883" i="13"/>
  <c r="F883" i="13"/>
  <c r="G883" i="13"/>
  <c r="H883" i="13"/>
  <c r="I883" i="13"/>
  <c r="J883" i="13"/>
  <c r="K883" i="13"/>
  <c r="L883" i="13"/>
  <c r="M883" i="13"/>
  <c r="N883" i="13"/>
  <c r="O883" i="13"/>
  <c r="P883" i="13"/>
  <c r="Q883" i="13"/>
  <c r="R883" i="13"/>
  <c r="S883" i="13"/>
  <c r="T883" i="13"/>
  <c r="U883" i="13"/>
  <c r="V883" i="13"/>
  <c r="W883" i="13"/>
  <c r="D884" i="13"/>
  <c r="E884" i="13"/>
  <c r="F884" i="13"/>
  <c r="G884" i="13"/>
  <c r="H884" i="13"/>
  <c r="I884" i="13"/>
  <c r="J884" i="13"/>
  <c r="K884" i="13"/>
  <c r="L884" i="13"/>
  <c r="M884" i="13"/>
  <c r="N884" i="13"/>
  <c r="O884" i="13"/>
  <c r="P884" i="13"/>
  <c r="Q884" i="13"/>
  <c r="R884" i="13"/>
  <c r="S884" i="13"/>
  <c r="T884" i="13"/>
  <c r="U884" i="13"/>
  <c r="V884" i="13"/>
  <c r="W884" i="13"/>
  <c r="D885" i="13"/>
  <c r="E885" i="13"/>
  <c r="F885" i="13"/>
  <c r="G885" i="13"/>
  <c r="H885" i="13"/>
  <c r="I885" i="13"/>
  <c r="J885" i="13"/>
  <c r="K885" i="13"/>
  <c r="L885" i="13"/>
  <c r="M885" i="13"/>
  <c r="N885" i="13"/>
  <c r="O885" i="13"/>
  <c r="P885" i="13"/>
  <c r="Q885" i="13"/>
  <c r="R885" i="13"/>
  <c r="S885" i="13"/>
  <c r="T885" i="13"/>
  <c r="U885" i="13"/>
  <c r="V885" i="13"/>
  <c r="W885" i="13"/>
  <c r="D886" i="13"/>
  <c r="E886" i="13"/>
  <c r="F886" i="13"/>
  <c r="G886" i="13"/>
  <c r="H886" i="13"/>
  <c r="I886" i="13"/>
  <c r="J886" i="13"/>
  <c r="K886" i="13"/>
  <c r="L886" i="13"/>
  <c r="M886" i="13"/>
  <c r="N886" i="13"/>
  <c r="O886" i="13"/>
  <c r="P886" i="13"/>
  <c r="Q886" i="13"/>
  <c r="R886" i="13"/>
  <c r="S886" i="13"/>
  <c r="T886" i="13"/>
  <c r="U886" i="13"/>
  <c r="V886" i="13"/>
  <c r="W886" i="13"/>
  <c r="D887" i="13"/>
  <c r="E887" i="13"/>
  <c r="F887" i="13"/>
  <c r="G887" i="13"/>
  <c r="H887" i="13"/>
  <c r="I887" i="13"/>
  <c r="J887" i="13"/>
  <c r="K887" i="13"/>
  <c r="L887" i="13"/>
  <c r="M887" i="13"/>
  <c r="N887" i="13"/>
  <c r="O887" i="13"/>
  <c r="P887" i="13"/>
  <c r="Q887" i="13"/>
  <c r="R887" i="13"/>
  <c r="S887" i="13"/>
  <c r="T887" i="13"/>
  <c r="U887" i="13"/>
  <c r="V887" i="13"/>
  <c r="W887" i="13"/>
  <c r="D888" i="13"/>
  <c r="E888" i="13"/>
  <c r="F888" i="13"/>
  <c r="G888" i="13"/>
  <c r="H888" i="13"/>
  <c r="I888" i="13"/>
  <c r="J888" i="13"/>
  <c r="K888" i="13"/>
  <c r="L888" i="13"/>
  <c r="M888" i="13"/>
  <c r="N888" i="13"/>
  <c r="O888" i="13"/>
  <c r="P888" i="13"/>
  <c r="Q888" i="13"/>
  <c r="R888" i="13"/>
  <c r="S888" i="13"/>
  <c r="T888" i="13"/>
  <c r="U888" i="13"/>
  <c r="V888" i="13"/>
  <c r="W888" i="13"/>
  <c r="D889" i="13"/>
  <c r="E889" i="13"/>
  <c r="F889" i="13"/>
  <c r="G889" i="13"/>
  <c r="H889" i="13"/>
  <c r="I889" i="13"/>
  <c r="J889" i="13"/>
  <c r="K889" i="13"/>
  <c r="L889" i="13"/>
  <c r="M889" i="13"/>
  <c r="N889" i="13"/>
  <c r="O889" i="13"/>
  <c r="P889" i="13"/>
  <c r="Q889" i="13"/>
  <c r="R889" i="13"/>
  <c r="S889" i="13"/>
  <c r="T889" i="13"/>
  <c r="U889" i="13"/>
  <c r="V889" i="13"/>
  <c r="W889" i="13"/>
  <c r="D890" i="13"/>
  <c r="E890" i="13"/>
  <c r="F890" i="13"/>
  <c r="G890" i="13"/>
  <c r="H890" i="13"/>
  <c r="I890" i="13"/>
  <c r="J890" i="13"/>
  <c r="K890" i="13"/>
  <c r="L890" i="13"/>
  <c r="M890" i="13"/>
  <c r="N890" i="13"/>
  <c r="O890" i="13"/>
  <c r="P890" i="13"/>
  <c r="Q890" i="13"/>
  <c r="R890" i="13"/>
  <c r="S890" i="13"/>
  <c r="T890" i="13"/>
  <c r="U890" i="13"/>
  <c r="V890" i="13"/>
  <c r="W890" i="13"/>
  <c r="D891" i="13"/>
  <c r="E891" i="13"/>
  <c r="F891" i="13"/>
  <c r="G891" i="13"/>
  <c r="H891" i="13"/>
  <c r="I891" i="13"/>
  <c r="J891" i="13"/>
  <c r="K891" i="13"/>
  <c r="L891" i="13"/>
  <c r="M891" i="13"/>
  <c r="N891" i="13"/>
  <c r="O891" i="13"/>
  <c r="P891" i="13"/>
  <c r="Q891" i="13"/>
  <c r="R891" i="13"/>
  <c r="S891" i="13"/>
  <c r="T891" i="13"/>
  <c r="U891" i="13"/>
  <c r="V891" i="13"/>
  <c r="W891" i="13"/>
  <c r="D892" i="13"/>
  <c r="E892" i="13"/>
  <c r="F892" i="13"/>
  <c r="G892" i="13"/>
  <c r="H892" i="13"/>
  <c r="I892" i="13"/>
  <c r="J892" i="13"/>
  <c r="K892" i="13"/>
  <c r="L892" i="13"/>
  <c r="M892" i="13"/>
  <c r="N892" i="13"/>
  <c r="O892" i="13"/>
  <c r="P892" i="13"/>
  <c r="Q892" i="13"/>
  <c r="R892" i="13"/>
  <c r="S892" i="13"/>
  <c r="T892" i="13"/>
  <c r="U892" i="13"/>
  <c r="V892" i="13"/>
  <c r="W892" i="13"/>
  <c r="D893" i="13"/>
  <c r="E893" i="13"/>
  <c r="F893" i="13"/>
  <c r="G893" i="13"/>
  <c r="H893" i="13"/>
  <c r="I893" i="13"/>
  <c r="J893" i="13"/>
  <c r="K893" i="13"/>
  <c r="L893" i="13"/>
  <c r="M893" i="13"/>
  <c r="N893" i="13"/>
  <c r="O893" i="13"/>
  <c r="P893" i="13"/>
  <c r="Q893" i="13"/>
  <c r="R893" i="13"/>
  <c r="S893" i="13"/>
  <c r="T893" i="13"/>
  <c r="U893" i="13"/>
  <c r="V893" i="13"/>
  <c r="W893" i="13"/>
  <c r="D894" i="13"/>
  <c r="E894" i="13"/>
  <c r="F894" i="13"/>
  <c r="G894" i="13"/>
  <c r="H894" i="13"/>
  <c r="I894" i="13"/>
  <c r="J894" i="13"/>
  <c r="K894" i="13"/>
  <c r="L894" i="13"/>
  <c r="M894" i="13"/>
  <c r="N894" i="13"/>
  <c r="O894" i="13"/>
  <c r="P894" i="13"/>
  <c r="Q894" i="13"/>
  <c r="R894" i="13"/>
  <c r="S894" i="13"/>
  <c r="T894" i="13"/>
  <c r="U894" i="13"/>
  <c r="V894" i="13"/>
  <c r="W894" i="13"/>
  <c r="D895" i="13"/>
  <c r="E895" i="13"/>
  <c r="F895" i="13"/>
  <c r="G895" i="13"/>
  <c r="H895" i="13"/>
  <c r="I895" i="13"/>
  <c r="J895" i="13"/>
  <c r="K895" i="13"/>
  <c r="L895" i="13"/>
  <c r="M895" i="13"/>
  <c r="N895" i="13"/>
  <c r="O895" i="13"/>
  <c r="P895" i="13"/>
  <c r="Q895" i="13"/>
  <c r="R895" i="13"/>
  <c r="S895" i="13"/>
  <c r="T895" i="13"/>
  <c r="U895" i="13"/>
  <c r="V895" i="13"/>
  <c r="W895" i="13"/>
  <c r="D896" i="13"/>
  <c r="E896" i="13"/>
  <c r="F896" i="13"/>
  <c r="G896" i="13"/>
  <c r="H896" i="13"/>
  <c r="I896" i="13"/>
  <c r="J896" i="13"/>
  <c r="K896" i="13"/>
  <c r="L896" i="13"/>
  <c r="M896" i="13"/>
  <c r="N896" i="13"/>
  <c r="O896" i="13"/>
  <c r="P896" i="13"/>
  <c r="Q896" i="13"/>
  <c r="R896" i="13"/>
  <c r="S896" i="13"/>
  <c r="T896" i="13"/>
  <c r="U896" i="13"/>
  <c r="V896" i="13"/>
  <c r="W896" i="13"/>
  <c r="D897" i="13"/>
  <c r="E897" i="13"/>
  <c r="F897" i="13"/>
  <c r="G897" i="13"/>
  <c r="H897" i="13"/>
  <c r="I897" i="13"/>
  <c r="J897" i="13"/>
  <c r="K897" i="13"/>
  <c r="L897" i="13"/>
  <c r="M897" i="13"/>
  <c r="N897" i="13"/>
  <c r="O897" i="13"/>
  <c r="P897" i="13"/>
  <c r="Q897" i="13"/>
  <c r="R897" i="13"/>
  <c r="S897" i="13"/>
  <c r="T897" i="13"/>
  <c r="U897" i="13"/>
  <c r="V897" i="13"/>
  <c r="W897" i="13"/>
  <c r="D898" i="13"/>
  <c r="E898" i="13"/>
  <c r="F898" i="13"/>
  <c r="G898" i="13"/>
  <c r="H898" i="13"/>
  <c r="I898" i="13"/>
  <c r="J898" i="13"/>
  <c r="K898" i="13"/>
  <c r="L898" i="13"/>
  <c r="M898" i="13"/>
  <c r="N898" i="13"/>
  <c r="O898" i="13"/>
  <c r="P898" i="13"/>
  <c r="Q898" i="13"/>
  <c r="R898" i="13"/>
  <c r="S898" i="13"/>
  <c r="T898" i="13"/>
  <c r="U898" i="13"/>
  <c r="V898" i="13"/>
  <c r="W898" i="13"/>
  <c r="D899" i="13"/>
  <c r="E899" i="13"/>
  <c r="F899" i="13"/>
  <c r="G899" i="13"/>
  <c r="H899" i="13"/>
  <c r="I899" i="13"/>
  <c r="J899" i="13"/>
  <c r="K899" i="13"/>
  <c r="L899" i="13"/>
  <c r="M899" i="13"/>
  <c r="N899" i="13"/>
  <c r="O899" i="13"/>
  <c r="P899" i="13"/>
  <c r="Q899" i="13"/>
  <c r="R899" i="13"/>
  <c r="S899" i="13"/>
  <c r="T899" i="13"/>
  <c r="U899" i="13"/>
  <c r="V899" i="13"/>
  <c r="W899" i="13"/>
  <c r="D900" i="13"/>
  <c r="E900" i="13"/>
  <c r="F900" i="13"/>
  <c r="G900" i="13"/>
  <c r="H900" i="13"/>
  <c r="I900" i="13"/>
  <c r="J900" i="13"/>
  <c r="K900" i="13"/>
  <c r="L900" i="13"/>
  <c r="M900" i="13"/>
  <c r="N900" i="13"/>
  <c r="O900" i="13"/>
  <c r="P900" i="13"/>
  <c r="Q900" i="13"/>
  <c r="R900" i="13"/>
  <c r="S900" i="13"/>
  <c r="T900" i="13"/>
  <c r="U900" i="13"/>
  <c r="V900" i="13"/>
  <c r="W900" i="13"/>
  <c r="D901" i="13"/>
  <c r="E901" i="13"/>
  <c r="F901" i="13"/>
  <c r="G901" i="13"/>
  <c r="H901" i="13"/>
  <c r="I901" i="13"/>
  <c r="J901" i="13"/>
  <c r="K901" i="13"/>
  <c r="L901" i="13"/>
  <c r="M901" i="13"/>
  <c r="N901" i="13"/>
  <c r="O901" i="13"/>
  <c r="P901" i="13"/>
  <c r="Q901" i="13"/>
  <c r="R901" i="13"/>
  <c r="S901" i="13"/>
  <c r="T901" i="13"/>
  <c r="U901" i="13"/>
  <c r="V901" i="13"/>
  <c r="W901" i="13"/>
  <c r="D902" i="13"/>
  <c r="E902" i="13"/>
  <c r="F902" i="13"/>
  <c r="G902" i="13"/>
  <c r="H902" i="13"/>
  <c r="I902" i="13"/>
  <c r="J902" i="13"/>
  <c r="K902" i="13"/>
  <c r="L902" i="13"/>
  <c r="M902" i="13"/>
  <c r="N902" i="13"/>
  <c r="O902" i="13"/>
  <c r="P902" i="13"/>
  <c r="Q902" i="13"/>
  <c r="R902" i="13"/>
  <c r="S902" i="13"/>
  <c r="T902" i="13"/>
  <c r="U902" i="13"/>
  <c r="V902" i="13"/>
  <c r="W902" i="13"/>
  <c r="D903" i="13"/>
  <c r="E903" i="13"/>
  <c r="F903" i="13"/>
  <c r="G903" i="13"/>
  <c r="H903" i="13"/>
  <c r="I903" i="13"/>
  <c r="J903" i="13"/>
  <c r="K903" i="13"/>
  <c r="L903" i="13"/>
  <c r="M903" i="13"/>
  <c r="N903" i="13"/>
  <c r="O903" i="13"/>
  <c r="P903" i="13"/>
  <c r="Q903" i="13"/>
  <c r="R903" i="13"/>
  <c r="S903" i="13"/>
  <c r="T903" i="13"/>
  <c r="U903" i="13"/>
  <c r="V903" i="13"/>
  <c r="W903" i="13"/>
  <c r="D904" i="13"/>
  <c r="E904" i="13"/>
  <c r="F904" i="13"/>
  <c r="G904" i="13"/>
  <c r="H904" i="13"/>
  <c r="I904" i="13"/>
  <c r="J904" i="13"/>
  <c r="K904" i="13"/>
  <c r="L904" i="13"/>
  <c r="M904" i="13"/>
  <c r="N904" i="13"/>
  <c r="O904" i="13"/>
  <c r="P904" i="13"/>
  <c r="Q904" i="13"/>
  <c r="R904" i="13"/>
  <c r="S904" i="13"/>
  <c r="T904" i="13"/>
  <c r="U904" i="13"/>
  <c r="V904" i="13"/>
  <c r="W904" i="13"/>
  <c r="D905" i="13"/>
  <c r="E905" i="13"/>
  <c r="F905" i="13"/>
  <c r="G905" i="13"/>
  <c r="H905" i="13"/>
  <c r="I905" i="13"/>
  <c r="J905" i="13"/>
  <c r="K905" i="13"/>
  <c r="L905" i="13"/>
  <c r="M905" i="13"/>
  <c r="N905" i="13"/>
  <c r="O905" i="13"/>
  <c r="P905" i="13"/>
  <c r="Q905" i="13"/>
  <c r="R905" i="13"/>
  <c r="S905" i="13"/>
  <c r="T905" i="13"/>
  <c r="U905" i="13"/>
  <c r="V905" i="13"/>
  <c r="W905" i="13"/>
  <c r="D906" i="13"/>
  <c r="E906" i="13"/>
  <c r="F906" i="13"/>
  <c r="G906" i="13"/>
  <c r="H906" i="13"/>
  <c r="I906" i="13"/>
  <c r="J906" i="13"/>
  <c r="K906" i="13"/>
  <c r="L906" i="13"/>
  <c r="M906" i="13"/>
  <c r="N906" i="13"/>
  <c r="O906" i="13"/>
  <c r="P906" i="13"/>
  <c r="Q906" i="13"/>
  <c r="R906" i="13"/>
  <c r="S906" i="13"/>
  <c r="T906" i="13"/>
  <c r="U906" i="13"/>
  <c r="V906" i="13"/>
  <c r="W906" i="13"/>
  <c r="D907" i="13"/>
  <c r="E907" i="13"/>
  <c r="F907" i="13"/>
  <c r="G907" i="13"/>
  <c r="H907" i="13"/>
  <c r="I907" i="13"/>
  <c r="J907" i="13"/>
  <c r="K907" i="13"/>
  <c r="L907" i="13"/>
  <c r="M907" i="13"/>
  <c r="N907" i="13"/>
  <c r="O907" i="13"/>
  <c r="P907" i="13"/>
  <c r="Q907" i="13"/>
  <c r="R907" i="13"/>
  <c r="S907" i="13"/>
  <c r="T907" i="13"/>
  <c r="U907" i="13"/>
  <c r="V907" i="13"/>
  <c r="W907" i="13"/>
  <c r="D908" i="13"/>
  <c r="E908" i="13"/>
  <c r="F908" i="13"/>
  <c r="G908" i="13"/>
  <c r="H908" i="13"/>
  <c r="I908" i="13"/>
  <c r="J908" i="13"/>
  <c r="K908" i="13"/>
  <c r="L908" i="13"/>
  <c r="M908" i="13"/>
  <c r="N908" i="13"/>
  <c r="O908" i="13"/>
  <c r="P908" i="13"/>
  <c r="Q908" i="13"/>
  <c r="R908" i="13"/>
  <c r="S908" i="13"/>
  <c r="T908" i="13"/>
  <c r="U908" i="13"/>
  <c r="V908" i="13"/>
  <c r="W908" i="13"/>
  <c r="D909" i="13"/>
  <c r="E909" i="13"/>
  <c r="F909" i="13"/>
  <c r="G909" i="13"/>
  <c r="H909" i="13"/>
  <c r="I909" i="13"/>
  <c r="J909" i="13"/>
  <c r="K909" i="13"/>
  <c r="L909" i="13"/>
  <c r="M909" i="13"/>
  <c r="N909" i="13"/>
  <c r="O909" i="13"/>
  <c r="P909" i="13"/>
  <c r="Q909" i="13"/>
  <c r="R909" i="13"/>
  <c r="S909" i="13"/>
  <c r="T909" i="13"/>
  <c r="U909" i="13"/>
  <c r="V909" i="13"/>
  <c r="W909" i="13"/>
  <c r="D910" i="13"/>
  <c r="E910" i="13"/>
  <c r="F910" i="13"/>
  <c r="G910" i="13"/>
  <c r="H910" i="13"/>
  <c r="I910" i="13"/>
  <c r="J910" i="13"/>
  <c r="K910" i="13"/>
  <c r="L910" i="13"/>
  <c r="M910" i="13"/>
  <c r="N910" i="13"/>
  <c r="O910" i="13"/>
  <c r="P910" i="13"/>
  <c r="Q910" i="13"/>
  <c r="R910" i="13"/>
  <c r="S910" i="13"/>
  <c r="T910" i="13"/>
  <c r="U910" i="13"/>
  <c r="V910" i="13"/>
  <c r="W910" i="13"/>
  <c r="D911" i="13"/>
  <c r="E911" i="13"/>
  <c r="F911" i="13"/>
  <c r="G911" i="13"/>
  <c r="H911" i="13"/>
  <c r="I911" i="13"/>
  <c r="J911" i="13"/>
  <c r="K911" i="13"/>
  <c r="L911" i="13"/>
  <c r="M911" i="13"/>
  <c r="N911" i="13"/>
  <c r="O911" i="13"/>
  <c r="P911" i="13"/>
  <c r="Q911" i="13"/>
  <c r="R911" i="13"/>
  <c r="S911" i="13"/>
  <c r="T911" i="13"/>
  <c r="U911" i="13"/>
  <c r="V911" i="13"/>
  <c r="W911" i="13"/>
  <c r="D912" i="13"/>
  <c r="E912" i="13"/>
  <c r="F912" i="13"/>
  <c r="G912" i="13"/>
  <c r="H912" i="13"/>
  <c r="I912" i="13"/>
  <c r="J912" i="13"/>
  <c r="K912" i="13"/>
  <c r="L912" i="13"/>
  <c r="M912" i="13"/>
  <c r="N912" i="13"/>
  <c r="O912" i="13"/>
  <c r="P912" i="13"/>
  <c r="Q912" i="13"/>
  <c r="R912" i="13"/>
  <c r="S912" i="13"/>
  <c r="T912" i="13"/>
  <c r="U912" i="13"/>
  <c r="V912" i="13"/>
  <c r="W912" i="13"/>
  <c r="D913" i="13"/>
  <c r="E913" i="13"/>
  <c r="F913" i="13"/>
  <c r="G913" i="13"/>
  <c r="H913" i="13"/>
  <c r="I913" i="13"/>
  <c r="J913" i="13"/>
  <c r="K913" i="13"/>
  <c r="L913" i="13"/>
  <c r="M913" i="13"/>
  <c r="N913" i="13"/>
  <c r="O913" i="13"/>
  <c r="P913" i="13"/>
  <c r="Q913" i="13"/>
  <c r="R913" i="13"/>
  <c r="S913" i="13"/>
  <c r="T913" i="13"/>
  <c r="U913" i="13"/>
  <c r="V913" i="13"/>
  <c r="W913" i="13"/>
  <c r="D914" i="13"/>
  <c r="E914" i="13"/>
  <c r="F914" i="13"/>
  <c r="G914" i="13"/>
  <c r="H914" i="13"/>
  <c r="I914" i="13"/>
  <c r="J914" i="13"/>
  <c r="K914" i="13"/>
  <c r="L914" i="13"/>
  <c r="M914" i="13"/>
  <c r="N914" i="13"/>
  <c r="O914" i="13"/>
  <c r="P914" i="13"/>
  <c r="Q914" i="13"/>
  <c r="R914" i="13"/>
  <c r="S914" i="13"/>
  <c r="T914" i="13"/>
  <c r="U914" i="13"/>
  <c r="V914" i="13"/>
  <c r="W914" i="13"/>
  <c r="D915" i="13"/>
  <c r="E915" i="13"/>
  <c r="F915" i="13"/>
  <c r="G915" i="13"/>
  <c r="H915" i="13"/>
  <c r="I915" i="13"/>
  <c r="J915" i="13"/>
  <c r="K915" i="13"/>
  <c r="L915" i="13"/>
  <c r="M915" i="13"/>
  <c r="N915" i="13"/>
  <c r="O915" i="13"/>
  <c r="P915" i="13"/>
  <c r="Q915" i="13"/>
  <c r="R915" i="13"/>
  <c r="S915" i="13"/>
  <c r="T915" i="13"/>
  <c r="U915" i="13"/>
  <c r="V915" i="13"/>
  <c r="W915" i="13"/>
  <c r="D916" i="13"/>
  <c r="E916" i="13"/>
  <c r="F916" i="13"/>
  <c r="G916" i="13"/>
  <c r="H916" i="13"/>
  <c r="I916" i="13"/>
  <c r="J916" i="13"/>
  <c r="K916" i="13"/>
  <c r="L916" i="13"/>
  <c r="M916" i="13"/>
  <c r="N916" i="13"/>
  <c r="O916" i="13"/>
  <c r="P916" i="13"/>
  <c r="Q916" i="13"/>
  <c r="R916" i="13"/>
  <c r="S916" i="13"/>
  <c r="T916" i="13"/>
  <c r="U916" i="13"/>
  <c r="V916" i="13"/>
  <c r="W916" i="13"/>
  <c r="D917" i="13"/>
  <c r="E917" i="13"/>
  <c r="F917" i="13"/>
  <c r="G917" i="13"/>
  <c r="H917" i="13"/>
  <c r="I917" i="13"/>
  <c r="J917" i="13"/>
  <c r="K917" i="13"/>
  <c r="L917" i="13"/>
  <c r="M917" i="13"/>
  <c r="N917" i="13"/>
  <c r="O917" i="13"/>
  <c r="P917" i="13"/>
  <c r="Q917" i="13"/>
  <c r="R917" i="13"/>
  <c r="S917" i="13"/>
  <c r="T917" i="13"/>
  <c r="U917" i="13"/>
  <c r="V917" i="13"/>
  <c r="W917" i="13"/>
  <c r="D918" i="13"/>
  <c r="E918" i="13"/>
  <c r="F918" i="13"/>
  <c r="G918" i="13"/>
  <c r="H918" i="13"/>
  <c r="I918" i="13"/>
  <c r="J918" i="13"/>
  <c r="K918" i="13"/>
  <c r="L918" i="13"/>
  <c r="M918" i="13"/>
  <c r="N918" i="13"/>
  <c r="O918" i="13"/>
  <c r="P918" i="13"/>
  <c r="Q918" i="13"/>
  <c r="R918" i="13"/>
  <c r="S918" i="13"/>
  <c r="T918" i="13"/>
  <c r="U918" i="13"/>
  <c r="V918" i="13"/>
  <c r="W918" i="13"/>
  <c r="D919" i="13"/>
  <c r="E919" i="13"/>
  <c r="F919" i="13"/>
  <c r="G919" i="13"/>
  <c r="H919" i="13"/>
  <c r="I919" i="13"/>
  <c r="J919" i="13"/>
  <c r="K919" i="13"/>
  <c r="L919" i="13"/>
  <c r="M919" i="13"/>
  <c r="N919" i="13"/>
  <c r="O919" i="13"/>
  <c r="P919" i="13"/>
  <c r="Q919" i="13"/>
  <c r="R919" i="13"/>
  <c r="S919" i="13"/>
  <c r="T919" i="13"/>
  <c r="U919" i="13"/>
  <c r="V919" i="13"/>
  <c r="W919" i="13"/>
  <c r="D920" i="13"/>
  <c r="E920" i="13"/>
  <c r="F920" i="13"/>
  <c r="G920" i="13"/>
  <c r="H920" i="13"/>
  <c r="I920" i="13"/>
  <c r="J920" i="13"/>
  <c r="K920" i="13"/>
  <c r="L920" i="13"/>
  <c r="M920" i="13"/>
  <c r="N920" i="13"/>
  <c r="O920" i="13"/>
  <c r="P920" i="13"/>
  <c r="Q920" i="13"/>
  <c r="R920" i="13"/>
  <c r="S920" i="13"/>
  <c r="T920" i="13"/>
  <c r="U920" i="13"/>
  <c r="V920" i="13"/>
  <c r="W920" i="13"/>
  <c r="D921" i="13"/>
  <c r="E921" i="13"/>
  <c r="F921" i="13"/>
  <c r="G921" i="13"/>
  <c r="H921" i="13"/>
  <c r="I921" i="13"/>
  <c r="J921" i="13"/>
  <c r="K921" i="13"/>
  <c r="L921" i="13"/>
  <c r="M921" i="13"/>
  <c r="N921" i="13"/>
  <c r="O921" i="13"/>
  <c r="P921" i="13"/>
  <c r="Q921" i="13"/>
  <c r="R921" i="13"/>
  <c r="S921" i="13"/>
  <c r="T921" i="13"/>
  <c r="U921" i="13"/>
  <c r="V921" i="13"/>
  <c r="W921" i="13"/>
  <c r="D922" i="13"/>
  <c r="E922" i="13"/>
  <c r="F922" i="13"/>
  <c r="G922" i="13"/>
  <c r="H922" i="13"/>
  <c r="I922" i="13"/>
  <c r="J922" i="13"/>
  <c r="K922" i="13"/>
  <c r="L922" i="13"/>
  <c r="M922" i="13"/>
  <c r="N922" i="13"/>
  <c r="O922" i="13"/>
  <c r="P922" i="13"/>
  <c r="Q922" i="13"/>
  <c r="R922" i="13"/>
  <c r="S922" i="13"/>
  <c r="T922" i="13"/>
  <c r="U922" i="13"/>
  <c r="V922" i="13"/>
  <c r="W922" i="13"/>
  <c r="D923" i="13"/>
  <c r="E923" i="13"/>
  <c r="F923" i="13"/>
  <c r="G923" i="13"/>
  <c r="H923" i="13"/>
  <c r="I923" i="13"/>
  <c r="J923" i="13"/>
  <c r="K923" i="13"/>
  <c r="L923" i="13"/>
  <c r="M923" i="13"/>
  <c r="N923" i="13"/>
  <c r="O923" i="13"/>
  <c r="P923" i="13"/>
  <c r="Q923" i="13"/>
  <c r="R923" i="13"/>
  <c r="S923" i="13"/>
  <c r="T923" i="13"/>
  <c r="U923" i="13"/>
  <c r="V923" i="13"/>
  <c r="W923" i="13"/>
  <c r="D924" i="13"/>
  <c r="E924" i="13"/>
  <c r="F924" i="13"/>
  <c r="G924" i="13"/>
  <c r="H924" i="13"/>
  <c r="I924" i="13"/>
  <c r="J924" i="13"/>
  <c r="K924" i="13"/>
  <c r="L924" i="13"/>
  <c r="M924" i="13"/>
  <c r="N924" i="13"/>
  <c r="O924" i="13"/>
  <c r="P924" i="13"/>
  <c r="Q924" i="13"/>
  <c r="R924" i="13"/>
  <c r="S924" i="13"/>
  <c r="T924" i="13"/>
  <c r="U924" i="13"/>
  <c r="V924" i="13"/>
  <c r="W924" i="13"/>
  <c r="D925" i="13"/>
  <c r="E925" i="13"/>
  <c r="F925" i="13"/>
  <c r="G925" i="13"/>
  <c r="H925" i="13"/>
  <c r="I925" i="13"/>
  <c r="J925" i="13"/>
  <c r="K925" i="13"/>
  <c r="L925" i="13"/>
  <c r="M925" i="13"/>
  <c r="N925" i="13"/>
  <c r="O925" i="13"/>
  <c r="P925" i="13"/>
  <c r="Q925" i="13"/>
  <c r="R925" i="13"/>
  <c r="S925" i="13"/>
  <c r="T925" i="13"/>
  <c r="U925" i="13"/>
  <c r="V925" i="13"/>
  <c r="W925" i="13"/>
  <c r="D926" i="13"/>
  <c r="E926" i="13"/>
  <c r="F926" i="13"/>
  <c r="G926" i="13"/>
  <c r="H926" i="13"/>
  <c r="I926" i="13"/>
  <c r="J926" i="13"/>
  <c r="K926" i="13"/>
  <c r="L926" i="13"/>
  <c r="M926" i="13"/>
  <c r="N926" i="13"/>
  <c r="O926" i="13"/>
  <c r="P926" i="13"/>
  <c r="Q926" i="13"/>
  <c r="R926" i="13"/>
  <c r="S926" i="13"/>
  <c r="T926" i="13"/>
  <c r="U926" i="13"/>
  <c r="V926" i="13"/>
  <c r="W926" i="13"/>
  <c r="D927" i="13"/>
  <c r="E927" i="13"/>
  <c r="F927" i="13"/>
  <c r="G927" i="13"/>
  <c r="H927" i="13"/>
  <c r="I927" i="13"/>
  <c r="J927" i="13"/>
  <c r="K927" i="13"/>
  <c r="L927" i="13"/>
  <c r="M927" i="13"/>
  <c r="N927" i="13"/>
  <c r="O927" i="13"/>
  <c r="P927" i="13"/>
  <c r="Q927" i="13"/>
  <c r="R927" i="13"/>
  <c r="S927" i="13"/>
  <c r="T927" i="13"/>
  <c r="U927" i="13"/>
  <c r="V927" i="13"/>
  <c r="W927" i="13"/>
  <c r="D928" i="13"/>
  <c r="E928" i="13"/>
  <c r="F928" i="13"/>
  <c r="G928" i="13"/>
  <c r="H928" i="13"/>
  <c r="I928" i="13"/>
  <c r="J928" i="13"/>
  <c r="K928" i="13"/>
  <c r="L928" i="13"/>
  <c r="M928" i="13"/>
  <c r="N928" i="13"/>
  <c r="O928" i="13"/>
  <c r="P928" i="13"/>
  <c r="Q928" i="13"/>
  <c r="R928" i="13"/>
  <c r="S928" i="13"/>
  <c r="T928" i="13"/>
  <c r="U928" i="13"/>
  <c r="V928" i="13"/>
  <c r="W928" i="13"/>
  <c r="D929" i="13"/>
  <c r="E929" i="13"/>
  <c r="F929" i="13"/>
  <c r="G929" i="13"/>
  <c r="H929" i="13"/>
  <c r="I929" i="13"/>
  <c r="J929" i="13"/>
  <c r="K929" i="13"/>
  <c r="L929" i="13"/>
  <c r="M929" i="13"/>
  <c r="N929" i="13"/>
  <c r="O929" i="13"/>
  <c r="P929" i="13"/>
  <c r="Q929" i="13"/>
  <c r="R929" i="13"/>
  <c r="S929" i="13"/>
  <c r="T929" i="13"/>
  <c r="U929" i="13"/>
  <c r="V929" i="13"/>
  <c r="W929" i="13"/>
  <c r="D930" i="13"/>
  <c r="E930" i="13"/>
  <c r="F930" i="13"/>
  <c r="G930" i="13"/>
  <c r="H930" i="13"/>
  <c r="I930" i="13"/>
  <c r="J930" i="13"/>
  <c r="K930" i="13"/>
  <c r="L930" i="13"/>
  <c r="M930" i="13"/>
  <c r="N930" i="13"/>
  <c r="O930" i="13"/>
  <c r="P930" i="13"/>
  <c r="Q930" i="13"/>
  <c r="R930" i="13"/>
  <c r="S930" i="13"/>
  <c r="T930" i="13"/>
  <c r="U930" i="13"/>
  <c r="V930" i="13"/>
  <c r="W930" i="13"/>
  <c r="D931" i="13"/>
  <c r="E931" i="13"/>
  <c r="F931" i="13"/>
  <c r="G931" i="13"/>
  <c r="H931" i="13"/>
  <c r="I931" i="13"/>
  <c r="J931" i="13"/>
  <c r="K931" i="13"/>
  <c r="L931" i="13"/>
  <c r="M931" i="13"/>
  <c r="N931" i="13"/>
  <c r="O931" i="13"/>
  <c r="P931" i="13"/>
  <c r="Q931" i="13"/>
  <c r="R931" i="13"/>
  <c r="S931" i="13"/>
  <c r="T931" i="13"/>
  <c r="U931" i="13"/>
  <c r="V931" i="13"/>
  <c r="W931" i="13"/>
  <c r="D932" i="13"/>
  <c r="E932" i="13"/>
  <c r="F932" i="13"/>
  <c r="G932" i="13"/>
  <c r="H932" i="13"/>
  <c r="I932" i="13"/>
  <c r="J932" i="13"/>
  <c r="K932" i="13"/>
  <c r="L932" i="13"/>
  <c r="M932" i="13"/>
  <c r="N932" i="13"/>
  <c r="O932" i="13"/>
  <c r="P932" i="13"/>
  <c r="Q932" i="13"/>
  <c r="R932" i="13"/>
  <c r="S932" i="13"/>
  <c r="T932" i="13"/>
  <c r="U932" i="13"/>
  <c r="V932" i="13"/>
  <c r="W932" i="13"/>
  <c r="D933" i="13"/>
  <c r="E933" i="13"/>
  <c r="F933" i="13"/>
  <c r="G933" i="13"/>
  <c r="H933" i="13"/>
  <c r="I933" i="13"/>
  <c r="J933" i="13"/>
  <c r="K933" i="13"/>
  <c r="L933" i="13"/>
  <c r="M933" i="13"/>
  <c r="N933" i="13"/>
  <c r="O933" i="13"/>
  <c r="P933" i="13"/>
  <c r="Q933" i="13"/>
  <c r="R933" i="13"/>
  <c r="S933" i="13"/>
  <c r="T933" i="13"/>
  <c r="U933" i="13"/>
  <c r="V933" i="13"/>
  <c r="W933" i="13"/>
  <c r="D934" i="13"/>
  <c r="E934" i="13"/>
  <c r="F934" i="13"/>
  <c r="G934" i="13"/>
  <c r="H934" i="13"/>
  <c r="I934" i="13"/>
  <c r="J934" i="13"/>
  <c r="K934" i="13"/>
  <c r="L934" i="13"/>
  <c r="M934" i="13"/>
  <c r="N934" i="13"/>
  <c r="O934" i="13"/>
  <c r="P934" i="13"/>
  <c r="Q934" i="13"/>
  <c r="R934" i="13"/>
  <c r="S934" i="13"/>
  <c r="T934" i="13"/>
  <c r="U934" i="13"/>
  <c r="V934" i="13"/>
  <c r="W934" i="13"/>
  <c r="D935" i="13"/>
  <c r="E935" i="13"/>
  <c r="F935" i="13"/>
  <c r="G935" i="13"/>
  <c r="H935" i="13"/>
  <c r="I935" i="13"/>
  <c r="J935" i="13"/>
  <c r="K935" i="13"/>
  <c r="L935" i="13"/>
  <c r="M935" i="13"/>
  <c r="N935" i="13"/>
  <c r="O935" i="13"/>
  <c r="P935" i="13"/>
  <c r="Q935" i="13"/>
  <c r="R935" i="13"/>
  <c r="S935" i="13"/>
  <c r="T935" i="13"/>
  <c r="U935" i="13"/>
  <c r="V935" i="13"/>
  <c r="W935" i="13"/>
  <c r="D936" i="13"/>
  <c r="E936" i="13"/>
  <c r="F936" i="13"/>
  <c r="G936" i="13"/>
  <c r="H936" i="13"/>
  <c r="I936" i="13"/>
  <c r="J936" i="13"/>
  <c r="K936" i="13"/>
  <c r="L936" i="13"/>
  <c r="M936" i="13"/>
  <c r="N936" i="13"/>
  <c r="O936" i="13"/>
  <c r="P936" i="13"/>
  <c r="Q936" i="13"/>
  <c r="R936" i="13"/>
  <c r="S936" i="13"/>
  <c r="T936" i="13"/>
  <c r="U936" i="13"/>
  <c r="V936" i="13"/>
  <c r="W936" i="13"/>
  <c r="D937" i="13"/>
  <c r="E937" i="13"/>
  <c r="F937" i="13"/>
  <c r="G937" i="13"/>
  <c r="H937" i="13"/>
  <c r="I937" i="13"/>
  <c r="J937" i="13"/>
  <c r="K937" i="13"/>
  <c r="L937" i="13"/>
  <c r="M937" i="13"/>
  <c r="N937" i="13"/>
  <c r="O937" i="13"/>
  <c r="P937" i="13"/>
  <c r="Q937" i="13"/>
  <c r="R937" i="13"/>
  <c r="S937" i="13"/>
  <c r="T937" i="13"/>
  <c r="U937" i="13"/>
  <c r="V937" i="13"/>
  <c r="W937" i="13"/>
  <c r="D938" i="13"/>
  <c r="E938" i="13"/>
  <c r="F938" i="13"/>
  <c r="G938" i="13"/>
  <c r="H938" i="13"/>
  <c r="I938" i="13"/>
  <c r="J938" i="13"/>
  <c r="K938" i="13"/>
  <c r="L938" i="13"/>
  <c r="M938" i="13"/>
  <c r="N938" i="13"/>
  <c r="O938" i="13"/>
  <c r="P938" i="13"/>
  <c r="Q938" i="13"/>
  <c r="R938" i="13"/>
  <c r="S938" i="13"/>
  <c r="T938" i="13"/>
  <c r="U938" i="13"/>
  <c r="V938" i="13"/>
  <c r="W938" i="13"/>
  <c r="D939" i="13"/>
  <c r="E939" i="13"/>
  <c r="F939" i="13"/>
  <c r="G939" i="13"/>
  <c r="H939" i="13"/>
  <c r="I939" i="13"/>
  <c r="J939" i="13"/>
  <c r="K939" i="13"/>
  <c r="L939" i="13"/>
  <c r="M939" i="13"/>
  <c r="N939" i="13"/>
  <c r="O939" i="13"/>
  <c r="P939" i="13"/>
  <c r="Q939" i="13"/>
  <c r="R939" i="13"/>
  <c r="S939" i="13"/>
  <c r="T939" i="13"/>
  <c r="U939" i="13"/>
  <c r="V939" i="13"/>
  <c r="W939" i="13"/>
  <c r="D940" i="13"/>
  <c r="E940" i="13"/>
  <c r="F940" i="13"/>
  <c r="G940" i="13"/>
  <c r="H940" i="13"/>
  <c r="I940" i="13"/>
  <c r="J940" i="13"/>
  <c r="K940" i="13"/>
  <c r="L940" i="13"/>
  <c r="M940" i="13"/>
  <c r="N940" i="13"/>
  <c r="O940" i="13"/>
  <c r="P940" i="13"/>
  <c r="Q940" i="13"/>
  <c r="R940" i="13"/>
  <c r="S940" i="13"/>
  <c r="T940" i="13"/>
  <c r="U940" i="13"/>
  <c r="V940" i="13"/>
  <c r="W940" i="13"/>
  <c r="D941" i="13"/>
  <c r="E941" i="13"/>
  <c r="F941" i="13"/>
  <c r="G941" i="13"/>
  <c r="H941" i="13"/>
  <c r="I941" i="13"/>
  <c r="J941" i="13"/>
  <c r="K941" i="13"/>
  <c r="L941" i="13"/>
  <c r="M941" i="13"/>
  <c r="N941" i="13"/>
  <c r="O941" i="13"/>
  <c r="P941" i="13"/>
  <c r="Q941" i="13"/>
  <c r="R941" i="13"/>
  <c r="S941" i="13"/>
  <c r="T941" i="13"/>
  <c r="U941" i="13"/>
  <c r="V941" i="13"/>
  <c r="W941" i="13"/>
  <c r="D942" i="13"/>
  <c r="E942" i="13"/>
  <c r="F942" i="13"/>
  <c r="G942" i="13"/>
  <c r="H942" i="13"/>
  <c r="I942" i="13"/>
  <c r="J942" i="13"/>
  <c r="K942" i="13"/>
  <c r="L942" i="13"/>
  <c r="M942" i="13"/>
  <c r="N942" i="13"/>
  <c r="O942" i="13"/>
  <c r="P942" i="13"/>
  <c r="Q942" i="13"/>
  <c r="R942" i="13"/>
  <c r="S942" i="13"/>
  <c r="T942" i="13"/>
  <c r="U942" i="13"/>
  <c r="V942" i="13"/>
  <c r="W942" i="13"/>
  <c r="D943" i="13"/>
  <c r="E943" i="13"/>
  <c r="F943" i="13"/>
  <c r="G943" i="13"/>
  <c r="H943" i="13"/>
  <c r="I943" i="13"/>
  <c r="J943" i="13"/>
  <c r="K943" i="13"/>
  <c r="L943" i="13"/>
  <c r="M943" i="13"/>
  <c r="N943" i="13"/>
  <c r="O943" i="13"/>
  <c r="P943" i="13"/>
  <c r="Q943" i="13"/>
  <c r="R943" i="13"/>
  <c r="S943" i="13"/>
  <c r="T943" i="13"/>
  <c r="U943" i="13"/>
  <c r="V943" i="13"/>
  <c r="W943" i="13"/>
  <c r="D944" i="13"/>
  <c r="E944" i="13"/>
  <c r="F944" i="13"/>
  <c r="G944" i="13"/>
  <c r="H944" i="13"/>
  <c r="I944" i="13"/>
  <c r="J944" i="13"/>
  <c r="K944" i="13"/>
  <c r="L944" i="13"/>
  <c r="M944" i="13"/>
  <c r="N944" i="13"/>
  <c r="O944" i="13"/>
  <c r="P944" i="13"/>
  <c r="Q944" i="13"/>
  <c r="R944" i="13"/>
  <c r="S944" i="13"/>
  <c r="T944" i="13"/>
  <c r="U944" i="13"/>
  <c r="V944" i="13"/>
  <c r="W944" i="13"/>
  <c r="D945" i="13"/>
  <c r="E945" i="13"/>
  <c r="F945" i="13"/>
  <c r="G945" i="13"/>
  <c r="H945" i="13"/>
  <c r="I945" i="13"/>
  <c r="J945" i="13"/>
  <c r="K945" i="13"/>
  <c r="L945" i="13"/>
  <c r="M945" i="13"/>
  <c r="N945" i="13"/>
  <c r="O945" i="13"/>
  <c r="P945" i="13"/>
  <c r="Q945" i="13"/>
  <c r="R945" i="13"/>
  <c r="S945" i="13"/>
  <c r="T945" i="13"/>
  <c r="U945" i="13"/>
  <c r="V945" i="13"/>
  <c r="W945" i="13"/>
  <c r="D946" i="13"/>
  <c r="E946" i="13"/>
  <c r="F946" i="13"/>
  <c r="G946" i="13"/>
  <c r="H946" i="13"/>
  <c r="I946" i="13"/>
  <c r="J946" i="13"/>
  <c r="K946" i="13"/>
  <c r="L946" i="13"/>
  <c r="M946" i="13"/>
  <c r="N946" i="13"/>
  <c r="O946" i="13"/>
  <c r="P946" i="13"/>
  <c r="Q946" i="13"/>
  <c r="R946" i="13"/>
  <c r="S946" i="13"/>
  <c r="T946" i="13"/>
  <c r="U946" i="13"/>
  <c r="V946" i="13"/>
  <c r="W946" i="13"/>
  <c r="D947" i="13"/>
  <c r="E947" i="13"/>
  <c r="F947" i="13"/>
  <c r="G947" i="13"/>
  <c r="H947" i="13"/>
  <c r="I947" i="13"/>
  <c r="J947" i="13"/>
  <c r="K947" i="13"/>
  <c r="L947" i="13"/>
  <c r="M947" i="13"/>
  <c r="N947" i="13"/>
  <c r="O947" i="13"/>
  <c r="P947" i="13"/>
  <c r="Q947" i="13"/>
  <c r="R947" i="13"/>
  <c r="S947" i="13"/>
  <c r="T947" i="13"/>
  <c r="U947" i="13"/>
  <c r="V947" i="13"/>
  <c r="W947" i="13"/>
  <c r="D948" i="13"/>
  <c r="E948" i="13"/>
  <c r="F948" i="13"/>
  <c r="G948" i="13"/>
  <c r="H948" i="13"/>
  <c r="I948" i="13"/>
  <c r="J948" i="13"/>
  <c r="K948" i="13"/>
  <c r="L948" i="13"/>
  <c r="M948" i="13"/>
  <c r="N948" i="13"/>
  <c r="O948" i="13"/>
  <c r="P948" i="13"/>
  <c r="Q948" i="13"/>
  <c r="R948" i="13"/>
  <c r="S948" i="13"/>
  <c r="T948" i="13"/>
  <c r="U948" i="13"/>
  <c r="V948" i="13"/>
  <c r="W948" i="13"/>
  <c r="D949" i="13"/>
  <c r="E949" i="13"/>
  <c r="F949" i="13"/>
  <c r="G949" i="13"/>
  <c r="H949" i="13"/>
  <c r="I949" i="13"/>
  <c r="J949" i="13"/>
  <c r="K949" i="13"/>
  <c r="L949" i="13"/>
  <c r="M949" i="13"/>
  <c r="N949" i="13"/>
  <c r="O949" i="13"/>
  <c r="P949" i="13"/>
  <c r="Q949" i="13"/>
  <c r="R949" i="13"/>
  <c r="S949" i="13"/>
  <c r="T949" i="13"/>
  <c r="U949" i="13"/>
  <c r="V949" i="13"/>
  <c r="W949" i="13"/>
  <c r="D950" i="13"/>
  <c r="E950" i="13"/>
  <c r="F950" i="13"/>
  <c r="G950" i="13"/>
  <c r="H950" i="13"/>
  <c r="I950" i="13"/>
  <c r="J950" i="13"/>
  <c r="K950" i="13"/>
  <c r="L950" i="13"/>
  <c r="M950" i="13"/>
  <c r="N950" i="13"/>
  <c r="O950" i="13"/>
  <c r="P950" i="13"/>
  <c r="Q950" i="13"/>
  <c r="R950" i="13"/>
  <c r="S950" i="13"/>
  <c r="T950" i="13"/>
  <c r="U950" i="13"/>
  <c r="V950" i="13"/>
  <c r="W950" i="13"/>
  <c r="D951" i="13"/>
  <c r="E951" i="13"/>
  <c r="F951" i="13"/>
  <c r="G951" i="13"/>
  <c r="H951" i="13"/>
  <c r="I951" i="13"/>
  <c r="J951" i="13"/>
  <c r="K951" i="13"/>
  <c r="L951" i="13"/>
  <c r="M951" i="13"/>
  <c r="N951" i="13"/>
  <c r="O951" i="13"/>
  <c r="P951" i="13"/>
  <c r="Q951" i="13"/>
  <c r="R951" i="13"/>
  <c r="S951" i="13"/>
  <c r="T951" i="13"/>
  <c r="U951" i="13"/>
  <c r="V951" i="13"/>
  <c r="W951" i="13"/>
  <c r="D952" i="13"/>
  <c r="E952" i="13"/>
  <c r="F952" i="13"/>
  <c r="G952" i="13"/>
  <c r="H952" i="13"/>
  <c r="I952" i="13"/>
  <c r="J952" i="13"/>
  <c r="K952" i="13"/>
  <c r="L952" i="13"/>
  <c r="M952" i="13"/>
  <c r="N952" i="13"/>
  <c r="O952" i="13"/>
  <c r="P952" i="13"/>
  <c r="Q952" i="13"/>
  <c r="R952" i="13"/>
  <c r="S952" i="13"/>
  <c r="T952" i="13"/>
  <c r="U952" i="13"/>
  <c r="V952" i="13"/>
  <c r="W952" i="13"/>
  <c r="D953" i="13"/>
  <c r="E953" i="13"/>
  <c r="F953" i="13"/>
  <c r="G953" i="13"/>
  <c r="H953" i="13"/>
  <c r="I953" i="13"/>
  <c r="J953" i="13"/>
  <c r="K953" i="13"/>
  <c r="L953" i="13"/>
  <c r="M953" i="13"/>
  <c r="N953" i="13"/>
  <c r="O953" i="13"/>
  <c r="P953" i="13"/>
  <c r="Q953" i="13"/>
  <c r="R953" i="13"/>
  <c r="S953" i="13"/>
  <c r="T953" i="13"/>
  <c r="U953" i="13"/>
  <c r="V953" i="13"/>
  <c r="W953" i="13"/>
  <c r="D954" i="13"/>
  <c r="E954" i="13"/>
  <c r="F954" i="13"/>
  <c r="G954" i="13"/>
  <c r="H954" i="13"/>
  <c r="I954" i="13"/>
  <c r="J954" i="13"/>
  <c r="K954" i="13"/>
  <c r="L954" i="13"/>
  <c r="M954" i="13"/>
  <c r="N954" i="13"/>
  <c r="O954" i="13"/>
  <c r="P954" i="13"/>
  <c r="Q954" i="13"/>
  <c r="R954" i="13"/>
  <c r="S954" i="13"/>
  <c r="T954" i="13"/>
  <c r="U954" i="13"/>
  <c r="V954" i="13"/>
  <c r="W954" i="13"/>
  <c r="D955" i="13"/>
  <c r="E955" i="13"/>
  <c r="F955" i="13"/>
  <c r="G955" i="13"/>
  <c r="H955" i="13"/>
  <c r="I955" i="13"/>
  <c r="J955" i="13"/>
  <c r="K955" i="13"/>
  <c r="L955" i="13"/>
  <c r="M955" i="13"/>
  <c r="N955" i="13"/>
  <c r="O955" i="13"/>
  <c r="P955" i="13"/>
  <c r="Q955" i="13"/>
  <c r="R955" i="13"/>
  <c r="S955" i="13"/>
  <c r="T955" i="13"/>
  <c r="U955" i="13"/>
  <c r="V955" i="13"/>
  <c r="W955" i="13"/>
  <c r="D956" i="13"/>
  <c r="E956" i="13"/>
  <c r="F956" i="13"/>
  <c r="G956" i="13"/>
  <c r="H956" i="13"/>
  <c r="I956" i="13"/>
  <c r="J956" i="13"/>
  <c r="K956" i="13"/>
  <c r="L956" i="13"/>
  <c r="M956" i="13"/>
  <c r="N956" i="13"/>
  <c r="O956" i="13"/>
  <c r="P956" i="13"/>
  <c r="Q956" i="13"/>
  <c r="R956" i="13"/>
  <c r="S956" i="13"/>
  <c r="T956" i="13"/>
  <c r="U956" i="13"/>
  <c r="V956" i="13"/>
  <c r="W956" i="13"/>
  <c r="D957" i="13"/>
  <c r="E957" i="13"/>
  <c r="F957" i="13"/>
  <c r="G957" i="13"/>
  <c r="H957" i="13"/>
  <c r="I957" i="13"/>
  <c r="J957" i="13"/>
  <c r="K957" i="13"/>
  <c r="L957" i="13"/>
  <c r="M957" i="13"/>
  <c r="N957" i="13"/>
  <c r="O957" i="13"/>
  <c r="P957" i="13"/>
  <c r="Q957" i="13"/>
  <c r="R957" i="13"/>
  <c r="S957" i="13"/>
  <c r="T957" i="13"/>
  <c r="U957" i="13"/>
  <c r="V957" i="13"/>
  <c r="W957" i="13"/>
  <c r="D958" i="13"/>
  <c r="E958" i="13"/>
  <c r="F958" i="13"/>
  <c r="G958" i="13"/>
  <c r="H958" i="13"/>
  <c r="I958" i="13"/>
  <c r="J958" i="13"/>
  <c r="K958" i="13"/>
  <c r="L958" i="13"/>
  <c r="M958" i="13"/>
  <c r="N958" i="13"/>
  <c r="O958" i="13"/>
  <c r="P958" i="13"/>
  <c r="Q958" i="13"/>
  <c r="R958" i="13"/>
  <c r="S958" i="13"/>
  <c r="T958" i="13"/>
  <c r="U958" i="13"/>
  <c r="V958" i="13"/>
  <c r="W958" i="13"/>
  <c r="D959" i="13"/>
  <c r="E959" i="13"/>
  <c r="F959" i="13"/>
  <c r="G959" i="13"/>
  <c r="H959" i="13"/>
  <c r="I959" i="13"/>
  <c r="J959" i="13"/>
  <c r="K959" i="13"/>
  <c r="L959" i="13"/>
  <c r="M959" i="13"/>
  <c r="N959" i="13"/>
  <c r="O959" i="13"/>
  <c r="P959" i="13"/>
  <c r="Q959" i="13"/>
  <c r="R959" i="13"/>
  <c r="S959" i="13"/>
  <c r="T959" i="13"/>
  <c r="U959" i="13"/>
  <c r="V959" i="13"/>
  <c r="W959" i="13"/>
  <c r="D960" i="13"/>
  <c r="E960" i="13"/>
  <c r="F960" i="13"/>
  <c r="G960" i="13"/>
  <c r="H960" i="13"/>
  <c r="I960" i="13"/>
  <c r="J960" i="13"/>
  <c r="K960" i="13"/>
  <c r="L960" i="13"/>
  <c r="M960" i="13"/>
  <c r="N960" i="13"/>
  <c r="O960" i="13"/>
  <c r="P960" i="13"/>
  <c r="Q960" i="13"/>
  <c r="R960" i="13"/>
  <c r="S960" i="13"/>
  <c r="T960" i="13"/>
  <c r="U960" i="13"/>
  <c r="V960" i="13"/>
  <c r="W960" i="13"/>
  <c r="D961" i="13"/>
  <c r="E961" i="13"/>
  <c r="F961" i="13"/>
  <c r="G961" i="13"/>
  <c r="H961" i="13"/>
  <c r="I961" i="13"/>
  <c r="J961" i="13"/>
  <c r="K961" i="13"/>
  <c r="L961" i="13"/>
  <c r="M961" i="13"/>
  <c r="N961" i="13"/>
  <c r="O961" i="13"/>
  <c r="P961" i="13"/>
  <c r="Q961" i="13"/>
  <c r="R961" i="13"/>
  <c r="S961" i="13"/>
  <c r="T961" i="13"/>
  <c r="U961" i="13"/>
  <c r="V961" i="13"/>
  <c r="W961" i="13"/>
  <c r="D962" i="13"/>
  <c r="E962" i="13"/>
  <c r="F962" i="13"/>
  <c r="G962" i="13"/>
  <c r="H962" i="13"/>
  <c r="I962" i="13"/>
  <c r="J962" i="13"/>
  <c r="K962" i="13"/>
  <c r="L962" i="13"/>
  <c r="M962" i="13"/>
  <c r="N962" i="13"/>
  <c r="O962" i="13"/>
  <c r="P962" i="13"/>
  <c r="Q962" i="13"/>
  <c r="R962" i="13"/>
  <c r="S962" i="13"/>
  <c r="T962" i="13"/>
  <c r="U962" i="13"/>
  <c r="V962" i="13"/>
  <c r="W962" i="13"/>
  <c r="D963" i="13"/>
  <c r="E963" i="13"/>
  <c r="F963" i="13"/>
  <c r="G963" i="13"/>
  <c r="H963" i="13"/>
  <c r="I963" i="13"/>
  <c r="J963" i="13"/>
  <c r="K963" i="13"/>
  <c r="L963" i="13"/>
  <c r="M963" i="13"/>
  <c r="N963" i="13"/>
  <c r="O963" i="13"/>
  <c r="P963" i="13"/>
  <c r="Q963" i="13"/>
  <c r="R963" i="13"/>
  <c r="S963" i="13"/>
  <c r="T963" i="13"/>
  <c r="U963" i="13"/>
  <c r="V963" i="13"/>
  <c r="W963" i="13"/>
  <c r="D964" i="13"/>
  <c r="E964" i="13"/>
  <c r="F964" i="13"/>
  <c r="G964" i="13"/>
  <c r="H964" i="13"/>
  <c r="I964" i="13"/>
  <c r="J964" i="13"/>
  <c r="K964" i="13"/>
  <c r="L964" i="13"/>
  <c r="M964" i="13"/>
  <c r="N964" i="13"/>
  <c r="O964" i="13"/>
  <c r="P964" i="13"/>
  <c r="Q964" i="13"/>
  <c r="R964" i="13"/>
  <c r="S964" i="13"/>
  <c r="T964" i="13"/>
  <c r="U964" i="13"/>
  <c r="V964" i="13"/>
  <c r="W964" i="13"/>
  <c r="D965" i="13"/>
  <c r="E965" i="13"/>
  <c r="F965" i="13"/>
  <c r="G965" i="13"/>
  <c r="H965" i="13"/>
  <c r="I965" i="13"/>
  <c r="J965" i="13"/>
  <c r="K965" i="13"/>
  <c r="L965" i="13"/>
  <c r="M965" i="13"/>
  <c r="N965" i="13"/>
  <c r="O965" i="13"/>
  <c r="P965" i="13"/>
  <c r="Q965" i="13"/>
  <c r="R965" i="13"/>
  <c r="S965" i="13"/>
  <c r="T965" i="13"/>
  <c r="U965" i="13"/>
  <c r="V965" i="13"/>
  <c r="W965" i="13"/>
  <c r="D966" i="13"/>
  <c r="E966" i="13"/>
  <c r="F966" i="13"/>
  <c r="G966" i="13"/>
  <c r="H966" i="13"/>
  <c r="I966" i="13"/>
  <c r="J966" i="13"/>
  <c r="K966" i="13"/>
  <c r="L966" i="13"/>
  <c r="M966" i="13"/>
  <c r="N966" i="13"/>
  <c r="O966" i="13"/>
  <c r="P966" i="13"/>
  <c r="Q966" i="13"/>
  <c r="R966" i="13"/>
  <c r="S966" i="13"/>
  <c r="T966" i="13"/>
  <c r="U966" i="13"/>
  <c r="V966" i="13"/>
  <c r="W966" i="13"/>
  <c r="D967" i="13"/>
  <c r="E967" i="13"/>
  <c r="F967" i="13"/>
  <c r="G967" i="13"/>
  <c r="H967" i="13"/>
  <c r="I967" i="13"/>
  <c r="J967" i="13"/>
  <c r="K967" i="13"/>
  <c r="L967" i="13"/>
  <c r="M967" i="13"/>
  <c r="N967" i="13"/>
  <c r="O967" i="13"/>
  <c r="P967" i="13"/>
  <c r="Q967" i="13"/>
  <c r="R967" i="13"/>
  <c r="S967" i="13"/>
  <c r="T967" i="13"/>
  <c r="U967" i="13"/>
  <c r="V967" i="13"/>
  <c r="W967" i="13"/>
  <c r="D968" i="13"/>
  <c r="E968" i="13"/>
  <c r="F968" i="13"/>
  <c r="G968" i="13"/>
  <c r="H968" i="13"/>
  <c r="I968" i="13"/>
  <c r="J968" i="13"/>
  <c r="K968" i="13"/>
  <c r="L968" i="13"/>
  <c r="M968" i="13"/>
  <c r="N968" i="13"/>
  <c r="O968" i="13"/>
  <c r="P968" i="13"/>
  <c r="Q968" i="13"/>
  <c r="R968" i="13"/>
  <c r="S968" i="13"/>
  <c r="T968" i="13"/>
  <c r="U968" i="13"/>
  <c r="V968" i="13"/>
  <c r="W968" i="13"/>
  <c r="D969" i="13"/>
  <c r="E969" i="13"/>
  <c r="F969" i="13"/>
  <c r="G969" i="13"/>
  <c r="H969" i="13"/>
  <c r="I969" i="13"/>
  <c r="J969" i="13"/>
  <c r="K969" i="13"/>
  <c r="L969" i="13"/>
  <c r="M969" i="13"/>
  <c r="N969" i="13"/>
  <c r="O969" i="13"/>
  <c r="P969" i="13"/>
  <c r="Q969" i="13"/>
  <c r="R969" i="13"/>
  <c r="S969" i="13"/>
  <c r="T969" i="13"/>
  <c r="U969" i="13"/>
  <c r="V969" i="13"/>
  <c r="W969" i="13"/>
  <c r="D970" i="13"/>
  <c r="E970" i="13"/>
  <c r="F970" i="13"/>
  <c r="G970" i="13"/>
  <c r="H970" i="13"/>
  <c r="I970" i="13"/>
  <c r="J970" i="13"/>
  <c r="K970" i="13"/>
  <c r="L970" i="13"/>
  <c r="M970" i="13"/>
  <c r="N970" i="13"/>
  <c r="O970" i="13"/>
  <c r="P970" i="13"/>
  <c r="Q970" i="13"/>
  <c r="R970" i="13"/>
  <c r="S970" i="13"/>
  <c r="T970" i="13"/>
  <c r="U970" i="13"/>
  <c r="V970" i="13"/>
  <c r="W970" i="13"/>
  <c r="D971" i="13"/>
  <c r="E971" i="13"/>
  <c r="F971" i="13"/>
  <c r="G971" i="13"/>
  <c r="H971" i="13"/>
  <c r="I971" i="13"/>
  <c r="J971" i="13"/>
  <c r="K971" i="13"/>
  <c r="L971" i="13"/>
  <c r="M971" i="13"/>
  <c r="N971" i="13"/>
  <c r="O971" i="13"/>
  <c r="P971" i="13"/>
  <c r="Q971" i="13"/>
  <c r="R971" i="13"/>
  <c r="S971" i="13"/>
  <c r="T971" i="13"/>
  <c r="U971" i="13"/>
  <c r="V971" i="13"/>
  <c r="W971" i="13"/>
  <c r="D972" i="13"/>
  <c r="E972" i="13"/>
  <c r="F972" i="13"/>
  <c r="G972" i="13"/>
  <c r="H972" i="13"/>
  <c r="I972" i="13"/>
  <c r="J972" i="13"/>
  <c r="K972" i="13"/>
  <c r="L972" i="13"/>
  <c r="M972" i="13"/>
  <c r="N972" i="13"/>
  <c r="O972" i="13"/>
  <c r="P972" i="13"/>
  <c r="Q972" i="13"/>
  <c r="R972" i="13"/>
  <c r="S972" i="13"/>
  <c r="T972" i="13"/>
  <c r="U972" i="13"/>
  <c r="V972" i="13"/>
  <c r="W972" i="13"/>
  <c r="D973" i="13"/>
  <c r="E973" i="13"/>
  <c r="F973" i="13"/>
  <c r="G973" i="13"/>
  <c r="H973" i="13"/>
  <c r="I973" i="13"/>
  <c r="J973" i="13"/>
  <c r="K973" i="13"/>
  <c r="L973" i="13"/>
  <c r="M973" i="13"/>
  <c r="N973" i="13"/>
  <c r="O973" i="13"/>
  <c r="P973" i="13"/>
  <c r="Q973" i="13"/>
  <c r="R973" i="13"/>
  <c r="S973" i="13"/>
  <c r="T973" i="13"/>
  <c r="U973" i="13"/>
  <c r="V973" i="13"/>
  <c r="W973" i="13"/>
  <c r="D974" i="13"/>
  <c r="E974" i="13"/>
  <c r="F974" i="13"/>
  <c r="G974" i="13"/>
  <c r="H974" i="13"/>
  <c r="I974" i="13"/>
  <c r="J974" i="13"/>
  <c r="K974" i="13"/>
  <c r="L974" i="13"/>
  <c r="M974" i="13"/>
  <c r="N974" i="13"/>
  <c r="O974" i="13"/>
  <c r="P974" i="13"/>
  <c r="Q974" i="13"/>
  <c r="R974" i="13"/>
  <c r="S974" i="13"/>
  <c r="T974" i="13"/>
  <c r="U974" i="13"/>
  <c r="V974" i="13"/>
  <c r="W974" i="13"/>
  <c r="D975" i="13"/>
  <c r="E975" i="13"/>
  <c r="F975" i="13"/>
  <c r="G975" i="13"/>
  <c r="H975" i="13"/>
  <c r="I975" i="13"/>
  <c r="J975" i="13"/>
  <c r="K975" i="13"/>
  <c r="L975" i="13"/>
  <c r="M975" i="13"/>
  <c r="N975" i="13"/>
  <c r="O975" i="13"/>
  <c r="P975" i="13"/>
  <c r="Q975" i="13"/>
  <c r="R975" i="13"/>
  <c r="S975" i="13"/>
  <c r="T975" i="13"/>
  <c r="U975" i="13"/>
  <c r="V975" i="13"/>
  <c r="W975" i="13"/>
  <c r="D976" i="13"/>
  <c r="E976" i="13"/>
  <c r="F976" i="13"/>
  <c r="G976" i="13"/>
  <c r="H976" i="13"/>
  <c r="I976" i="13"/>
  <c r="J976" i="13"/>
  <c r="K976" i="13"/>
  <c r="L976" i="13"/>
  <c r="M976" i="13"/>
  <c r="N976" i="13"/>
  <c r="O976" i="13"/>
  <c r="P976" i="13"/>
  <c r="Q976" i="13"/>
  <c r="R976" i="13"/>
  <c r="S976" i="13"/>
  <c r="T976" i="13"/>
  <c r="U976" i="13"/>
  <c r="V976" i="13"/>
  <c r="W976" i="13"/>
  <c r="D977" i="13"/>
  <c r="E977" i="13"/>
  <c r="F977" i="13"/>
  <c r="G977" i="13"/>
  <c r="H977" i="13"/>
  <c r="I977" i="13"/>
  <c r="J977" i="13"/>
  <c r="K977" i="13"/>
  <c r="L977" i="13"/>
  <c r="M977" i="13"/>
  <c r="N977" i="13"/>
  <c r="O977" i="13"/>
  <c r="P977" i="13"/>
  <c r="Q977" i="13"/>
  <c r="R977" i="13"/>
  <c r="S977" i="13"/>
  <c r="T977" i="13"/>
  <c r="U977" i="13"/>
  <c r="V977" i="13"/>
  <c r="W977" i="13"/>
  <c r="D978" i="13"/>
  <c r="E978" i="13"/>
  <c r="F978" i="13"/>
  <c r="G978" i="13"/>
  <c r="H978" i="13"/>
  <c r="I978" i="13"/>
  <c r="J978" i="13"/>
  <c r="K978" i="13"/>
  <c r="L978" i="13"/>
  <c r="M978" i="13"/>
  <c r="N978" i="13"/>
  <c r="O978" i="13"/>
  <c r="P978" i="13"/>
  <c r="Q978" i="13"/>
  <c r="R978" i="13"/>
  <c r="S978" i="13"/>
  <c r="T978" i="13"/>
  <c r="U978" i="13"/>
  <c r="V978" i="13"/>
  <c r="W978" i="13"/>
  <c r="D979" i="13"/>
  <c r="E979" i="13"/>
  <c r="F979" i="13"/>
  <c r="G979" i="13"/>
  <c r="H979" i="13"/>
  <c r="I979" i="13"/>
  <c r="J979" i="13"/>
  <c r="K979" i="13"/>
  <c r="L979" i="13"/>
  <c r="M979" i="13"/>
  <c r="N979" i="13"/>
  <c r="O979" i="13"/>
  <c r="P979" i="13"/>
  <c r="Q979" i="13"/>
  <c r="R979" i="13"/>
  <c r="S979" i="13"/>
  <c r="T979" i="13"/>
  <c r="U979" i="13"/>
  <c r="V979" i="13"/>
  <c r="W979" i="13"/>
  <c r="D980" i="13"/>
  <c r="E980" i="13"/>
  <c r="F980" i="13"/>
  <c r="G980" i="13"/>
  <c r="H980" i="13"/>
  <c r="I980" i="13"/>
  <c r="J980" i="13"/>
  <c r="K980" i="13"/>
  <c r="L980" i="13"/>
  <c r="M980" i="13"/>
  <c r="N980" i="13"/>
  <c r="O980" i="13"/>
  <c r="P980" i="13"/>
  <c r="Q980" i="13"/>
  <c r="R980" i="13"/>
  <c r="S980" i="13"/>
  <c r="T980" i="13"/>
  <c r="U980" i="13"/>
  <c r="V980" i="13"/>
  <c r="W980" i="13"/>
  <c r="D981" i="13"/>
  <c r="E981" i="13"/>
  <c r="F981" i="13"/>
  <c r="G981" i="13"/>
  <c r="H981" i="13"/>
  <c r="I981" i="13"/>
  <c r="J981" i="13"/>
  <c r="K981" i="13"/>
  <c r="L981" i="13"/>
  <c r="M981" i="13"/>
  <c r="N981" i="13"/>
  <c r="O981" i="13"/>
  <c r="P981" i="13"/>
  <c r="Q981" i="13"/>
  <c r="R981" i="13"/>
  <c r="S981" i="13"/>
  <c r="T981" i="13"/>
  <c r="U981" i="13"/>
  <c r="V981" i="13"/>
  <c r="W981" i="13"/>
  <c r="D982" i="13"/>
  <c r="E982" i="13"/>
  <c r="F982" i="13"/>
  <c r="G982" i="13"/>
  <c r="H982" i="13"/>
  <c r="I982" i="13"/>
  <c r="J982" i="13"/>
  <c r="K982" i="13"/>
  <c r="L982" i="13"/>
  <c r="M982" i="13"/>
  <c r="N982" i="13"/>
  <c r="O982" i="13"/>
  <c r="P982" i="13"/>
  <c r="Q982" i="13"/>
  <c r="R982" i="13"/>
  <c r="S982" i="13"/>
  <c r="T982" i="13"/>
  <c r="U982" i="13"/>
  <c r="V982" i="13"/>
  <c r="W982" i="13"/>
  <c r="D983" i="13"/>
  <c r="E983" i="13"/>
  <c r="F983" i="13"/>
  <c r="G983" i="13"/>
  <c r="H983" i="13"/>
  <c r="I983" i="13"/>
  <c r="J983" i="13"/>
  <c r="K983" i="13"/>
  <c r="L983" i="13"/>
  <c r="M983" i="13"/>
  <c r="N983" i="13"/>
  <c r="O983" i="13"/>
  <c r="P983" i="13"/>
  <c r="Q983" i="13"/>
  <c r="R983" i="13"/>
  <c r="S983" i="13"/>
  <c r="T983" i="13"/>
  <c r="U983" i="13"/>
  <c r="V983" i="13"/>
  <c r="W983" i="13"/>
  <c r="D984" i="13"/>
  <c r="E984" i="13"/>
  <c r="F984" i="13"/>
  <c r="G984" i="13"/>
  <c r="H984" i="13"/>
  <c r="I984" i="13"/>
  <c r="J984" i="13"/>
  <c r="K984" i="13"/>
  <c r="L984" i="13"/>
  <c r="M984" i="13"/>
  <c r="N984" i="13"/>
  <c r="O984" i="13"/>
  <c r="P984" i="13"/>
  <c r="Q984" i="13"/>
  <c r="R984" i="13"/>
  <c r="S984" i="13"/>
  <c r="T984" i="13"/>
  <c r="U984" i="13"/>
  <c r="V984" i="13"/>
  <c r="W984" i="13"/>
  <c r="D985" i="13"/>
  <c r="E985" i="13"/>
  <c r="F985" i="13"/>
  <c r="G985" i="13"/>
  <c r="H985" i="13"/>
  <c r="I985" i="13"/>
  <c r="J985" i="13"/>
  <c r="K985" i="13"/>
  <c r="L985" i="13"/>
  <c r="M985" i="13"/>
  <c r="N985" i="13"/>
  <c r="O985" i="13"/>
  <c r="P985" i="13"/>
  <c r="Q985" i="13"/>
  <c r="R985" i="13"/>
  <c r="S985" i="13"/>
  <c r="T985" i="13"/>
  <c r="U985" i="13"/>
  <c r="V985" i="13"/>
  <c r="W985" i="13"/>
  <c r="D986" i="13"/>
  <c r="E986" i="13"/>
  <c r="F986" i="13"/>
  <c r="G986" i="13"/>
  <c r="H986" i="13"/>
  <c r="I986" i="13"/>
  <c r="J986" i="13"/>
  <c r="K986" i="13"/>
  <c r="L986" i="13"/>
  <c r="M986" i="13"/>
  <c r="N986" i="13"/>
  <c r="O986" i="13"/>
  <c r="P986" i="13"/>
  <c r="Q986" i="13"/>
  <c r="R986" i="13"/>
  <c r="S986" i="13"/>
  <c r="T986" i="13"/>
  <c r="U986" i="13"/>
  <c r="V986" i="13"/>
  <c r="W986" i="13"/>
  <c r="D987" i="13"/>
  <c r="E987" i="13"/>
  <c r="F987" i="13"/>
  <c r="G987" i="13"/>
  <c r="H987" i="13"/>
  <c r="I987" i="13"/>
  <c r="J987" i="13"/>
  <c r="K987" i="13"/>
  <c r="L987" i="13"/>
  <c r="M987" i="13"/>
  <c r="N987" i="13"/>
  <c r="O987" i="13"/>
  <c r="P987" i="13"/>
  <c r="Q987" i="13"/>
  <c r="R987" i="13"/>
  <c r="S987" i="13"/>
  <c r="T987" i="13"/>
  <c r="U987" i="13"/>
  <c r="V987" i="13"/>
  <c r="W987" i="13"/>
  <c r="D988" i="13"/>
  <c r="E988" i="13"/>
  <c r="F988" i="13"/>
  <c r="G988" i="13"/>
  <c r="H988" i="13"/>
  <c r="I988" i="13"/>
  <c r="J988" i="13"/>
  <c r="K988" i="13"/>
  <c r="L988" i="13"/>
  <c r="M988" i="13"/>
  <c r="N988" i="13"/>
  <c r="O988" i="13"/>
  <c r="P988" i="13"/>
  <c r="Q988" i="13"/>
  <c r="R988" i="13"/>
  <c r="S988" i="13"/>
  <c r="T988" i="13"/>
  <c r="U988" i="13"/>
  <c r="V988" i="13"/>
  <c r="W988" i="13"/>
  <c r="D989" i="13"/>
  <c r="E989" i="13"/>
  <c r="F989" i="13"/>
  <c r="G989" i="13"/>
  <c r="H989" i="13"/>
  <c r="I989" i="13"/>
  <c r="J989" i="13"/>
  <c r="K989" i="13"/>
  <c r="L989" i="13"/>
  <c r="M989" i="13"/>
  <c r="N989" i="13"/>
  <c r="O989" i="13"/>
  <c r="P989" i="13"/>
  <c r="Q989" i="13"/>
  <c r="R989" i="13"/>
  <c r="S989" i="13"/>
  <c r="T989" i="13"/>
  <c r="U989" i="13"/>
  <c r="V989" i="13"/>
  <c r="W989" i="13"/>
  <c r="D990" i="13"/>
  <c r="E990" i="13"/>
  <c r="F990" i="13"/>
  <c r="G990" i="13"/>
  <c r="H990" i="13"/>
  <c r="I990" i="13"/>
  <c r="J990" i="13"/>
  <c r="K990" i="13"/>
  <c r="L990" i="13"/>
  <c r="M990" i="13"/>
  <c r="N990" i="13"/>
  <c r="O990" i="13"/>
  <c r="P990" i="13"/>
  <c r="Q990" i="13"/>
  <c r="R990" i="13"/>
  <c r="S990" i="13"/>
  <c r="T990" i="13"/>
  <c r="U990" i="13"/>
  <c r="V990" i="13"/>
  <c r="W990" i="13"/>
  <c r="D991" i="13"/>
  <c r="E991" i="13"/>
  <c r="F991" i="13"/>
  <c r="G991" i="13"/>
  <c r="H991" i="13"/>
  <c r="I991" i="13"/>
  <c r="J991" i="13"/>
  <c r="K991" i="13"/>
  <c r="L991" i="13"/>
  <c r="M991" i="13"/>
  <c r="N991" i="13"/>
  <c r="O991" i="13"/>
  <c r="P991" i="13"/>
  <c r="Q991" i="13"/>
  <c r="R991" i="13"/>
  <c r="S991" i="13"/>
  <c r="T991" i="13"/>
  <c r="U991" i="13"/>
  <c r="V991" i="13"/>
  <c r="W991" i="13"/>
  <c r="D992" i="13"/>
  <c r="E992" i="13"/>
  <c r="F992" i="13"/>
  <c r="G992" i="13"/>
  <c r="H992" i="13"/>
  <c r="I992" i="13"/>
  <c r="J992" i="13"/>
  <c r="K992" i="13"/>
  <c r="L992" i="13"/>
  <c r="M992" i="13"/>
  <c r="N992" i="13"/>
  <c r="O992" i="13"/>
  <c r="P992" i="13"/>
  <c r="Q992" i="13"/>
  <c r="R992" i="13"/>
  <c r="S992" i="13"/>
  <c r="T992" i="13"/>
  <c r="U992" i="13"/>
  <c r="V992" i="13"/>
  <c r="W992" i="13"/>
  <c r="D993" i="13"/>
  <c r="E993" i="13"/>
  <c r="F993" i="13"/>
  <c r="G993" i="13"/>
  <c r="H993" i="13"/>
  <c r="I993" i="13"/>
  <c r="J993" i="13"/>
  <c r="K993" i="13"/>
  <c r="L993" i="13"/>
  <c r="M993" i="13"/>
  <c r="N993" i="13"/>
  <c r="O993" i="13"/>
  <c r="P993" i="13"/>
  <c r="Q993" i="13"/>
  <c r="R993" i="13"/>
  <c r="S993" i="13"/>
  <c r="T993" i="13"/>
  <c r="U993" i="13"/>
  <c r="V993" i="13"/>
  <c r="W993" i="13"/>
  <c r="D994" i="13"/>
  <c r="E994" i="13"/>
  <c r="F994" i="13"/>
  <c r="G994" i="13"/>
  <c r="H994" i="13"/>
  <c r="I994" i="13"/>
  <c r="J994" i="13"/>
  <c r="K994" i="13"/>
  <c r="L994" i="13"/>
  <c r="M994" i="13"/>
  <c r="N994" i="13"/>
  <c r="O994" i="13"/>
  <c r="P994" i="13"/>
  <c r="Q994" i="13"/>
  <c r="R994" i="13"/>
  <c r="S994" i="13"/>
  <c r="T994" i="13"/>
  <c r="U994" i="13"/>
  <c r="V994" i="13"/>
  <c r="W994" i="13"/>
  <c r="D995" i="13"/>
  <c r="E995" i="13"/>
  <c r="F995" i="13"/>
  <c r="G995" i="13"/>
  <c r="H995" i="13"/>
  <c r="I995" i="13"/>
  <c r="J995" i="13"/>
  <c r="K995" i="13"/>
  <c r="L995" i="13"/>
  <c r="M995" i="13"/>
  <c r="N995" i="13"/>
  <c r="O995" i="13"/>
  <c r="P995" i="13"/>
  <c r="Q995" i="13"/>
  <c r="R995" i="13"/>
  <c r="S995" i="13"/>
  <c r="T995" i="13"/>
  <c r="U995" i="13"/>
  <c r="V995" i="13"/>
  <c r="W995" i="13"/>
  <c r="D996" i="13"/>
  <c r="E996" i="13"/>
  <c r="F996" i="13"/>
  <c r="G996" i="13"/>
  <c r="H996" i="13"/>
  <c r="I996" i="13"/>
  <c r="J996" i="13"/>
  <c r="K996" i="13"/>
  <c r="L996" i="13"/>
  <c r="M996" i="13"/>
  <c r="N996" i="13"/>
  <c r="O996" i="13"/>
  <c r="P996" i="13"/>
  <c r="Q996" i="13"/>
  <c r="R996" i="13"/>
  <c r="S996" i="13"/>
  <c r="T996" i="13"/>
  <c r="U996" i="13"/>
  <c r="V996" i="13"/>
  <c r="W996" i="13"/>
  <c r="D997" i="13"/>
  <c r="E997" i="13"/>
  <c r="F997" i="13"/>
  <c r="G997" i="13"/>
  <c r="H997" i="13"/>
  <c r="I997" i="13"/>
  <c r="J997" i="13"/>
  <c r="K997" i="13"/>
  <c r="L997" i="13"/>
  <c r="M997" i="13"/>
  <c r="N997" i="13"/>
  <c r="O997" i="13"/>
  <c r="P997" i="13"/>
  <c r="Q997" i="13"/>
  <c r="R997" i="13"/>
  <c r="S997" i="13"/>
  <c r="T997" i="13"/>
  <c r="U997" i="13"/>
  <c r="V997" i="13"/>
  <c r="W997" i="13"/>
  <c r="D998" i="13"/>
  <c r="E998" i="13"/>
  <c r="F998" i="13"/>
  <c r="G998" i="13"/>
  <c r="H998" i="13"/>
  <c r="I998" i="13"/>
  <c r="J998" i="13"/>
  <c r="K998" i="13"/>
  <c r="L998" i="13"/>
  <c r="M998" i="13"/>
  <c r="N998" i="13"/>
  <c r="O998" i="13"/>
  <c r="P998" i="13"/>
  <c r="Q998" i="13"/>
  <c r="R998" i="13"/>
  <c r="S998" i="13"/>
  <c r="T998" i="13"/>
  <c r="U998" i="13"/>
  <c r="V998" i="13"/>
  <c r="W998" i="13"/>
  <c r="D999" i="13"/>
  <c r="E999" i="13"/>
  <c r="F999" i="13"/>
  <c r="G999" i="13"/>
  <c r="H999" i="13"/>
  <c r="I999" i="13"/>
  <c r="J999" i="13"/>
  <c r="K999" i="13"/>
  <c r="L999" i="13"/>
  <c r="M999" i="13"/>
  <c r="N999" i="13"/>
  <c r="O999" i="13"/>
  <c r="P999" i="13"/>
  <c r="Q999" i="13"/>
  <c r="R999" i="13"/>
  <c r="S999" i="13"/>
  <c r="T999" i="13"/>
  <c r="U999" i="13"/>
  <c r="V999" i="13"/>
  <c r="W999" i="13"/>
  <c r="D1000" i="13"/>
  <c r="E1000" i="13"/>
  <c r="F1000" i="13"/>
  <c r="G1000" i="13"/>
  <c r="H1000" i="13"/>
  <c r="I1000" i="13"/>
  <c r="J1000" i="13"/>
  <c r="K1000" i="13"/>
  <c r="L1000" i="13"/>
  <c r="M1000" i="13"/>
  <c r="N1000" i="13"/>
  <c r="O1000" i="13"/>
  <c r="P1000" i="13"/>
  <c r="Q1000" i="13"/>
  <c r="R1000" i="13"/>
  <c r="S1000" i="13"/>
  <c r="T1000" i="13"/>
  <c r="U1000" i="13"/>
  <c r="V1000" i="13"/>
  <c r="W1000" i="13"/>
  <c r="D1001" i="13"/>
  <c r="E1001" i="13"/>
  <c r="F1001" i="13"/>
  <c r="G1001" i="13"/>
  <c r="H1001" i="13"/>
  <c r="I1001" i="13"/>
  <c r="J1001" i="13"/>
  <c r="K1001" i="13"/>
  <c r="L1001" i="13"/>
  <c r="M1001" i="13"/>
  <c r="N1001" i="13"/>
  <c r="O1001" i="13"/>
  <c r="P1001" i="13"/>
  <c r="Q1001" i="13"/>
  <c r="R1001" i="13"/>
  <c r="S1001" i="13"/>
  <c r="T1001" i="13"/>
  <c r="U1001" i="13"/>
  <c r="V1001" i="13"/>
  <c r="W1001" i="13"/>
  <c r="D1002" i="13"/>
  <c r="E1002" i="13"/>
  <c r="F1002" i="13"/>
  <c r="G1002" i="13"/>
  <c r="H1002" i="13"/>
  <c r="I1002" i="13"/>
  <c r="J1002" i="13"/>
  <c r="K1002" i="13"/>
  <c r="L1002" i="13"/>
  <c r="M1002" i="13"/>
  <c r="N1002" i="13"/>
  <c r="O1002" i="13"/>
  <c r="P1002" i="13"/>
  <c r="Q1002" i="13"/>
  <c r="R1002" i="13"/>
  <c r="S1002" i="13"/>
  <c r="T1002" i="13"/>
  <c r="U1002" i="13"/>
  <c r="V1002" i="13"/>
  <c r="W1002" i="13"/>
  <c r="D1003" i="13"/>
  <c r="E1003" i="13"/>
  <c r="F1003" i="13"/>
  <c r="G1003" i="13"/>
  <c r="H1003" i="13"/>
  <c r="I1003" i="13"/>
  <c r="J1003" i="13"/>
  <c r="K1003" i="13"/>
  <c r="L1003" i="13"/>
  <c r="M1003" i="13"/>
  <c r="N1003" i="13"/>
  <c r="O1003" i="13"/>
  <c r="P1003" i="13"/>
  <c r="Q1003" i="13"/>
  <c r="R1003" i="13"/>
  <c r="S1003" i="13"/>
  <c r="T1003" i="13"/>
  <c r="U1003" i="13"/>
  <c r="V1003" i="13"/>
  <c r="W1003" i="13"/>
  <c r="E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D4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4" i="11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4" i="15"/>
  <c r="V24" i="12" l="1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D25" i="12" s="1"/>
  <c r="D26" i="12" l="1"/>
  <c r="E25" i="12"/>
  <c r="F25" i="12" s="1"/>
  <c r="G25" i="12" s="1"/>
  <c r="H25" i="12" s="1"/>
  <c r="I25" i="12" s="1"/>
  <c r="J25" i="12" s="1"/>
  <c r="K25" i="12" s="1"/>
  <c r="C4" i="16"/>
  <c r="C5" i="17"/>
  <c r="D5" i="17"/>
  <c r="E5" i="17"/>
  <c r="F5" i="17"/>
  <c r="G5" i="17"/>
  <c r="H5" i="17"/>
  <c r="I5" i="17"/>
  <c r="J5" i="17"/>
  <c r="K5" i="17"/>
  <c r="L5" i="17"/>
  <c r="M5" i="17"/>
  <c r="N5" i="17"/>
  <c r="O5" i="17"/>
  <c r="P5" i="17"/>
  <c r="Q5" i="17"/>
  <c r="R5" i="17"/>
  <c r="S5" i="17"/>
  <c r="T5" i="17"/>
  <c r="U5" i="17"/>
  <c r="V5" i="17"/>
  <c r="W5" i="17"/>
  <c r="C6" i="17"/>
  <c r="D6" i="17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C7" i="17"/>
  <c r="D7" i="17"/>
  <c r="E7" i="17"/>
  <c r="F7" i="17"/>
  <c r="G7" i="17"/>
  <c r="H7" i="17"/>
  <c r="I7" i="17"/>
  <c r="J7" i="17"/>
  <c r="K7" i="17"/>
  <c r="L7" i="17"/>
  <c r="M7" i="17"/>
  <c r="N7" i="17"/>
  <c r="O7" i="17"/>
  <c r="P7" i="17"/>
  <c r="Q7" i="17"/>
  <c r="R7" i="17"/>
  <c r="S7" i="17"/>
  <c r="T7" i="17"/>
  <c r="U7" i="17"/>
  <c r="V7" i="17"/>
  <c r="W7" i="17"/>
  <c r="C8" i="17"/>
  <c r="D8" i="17"/>
  <c r="E8" i="17"/>
  <c r="F8" i="17"/>
  <c r="G8" i="17"/>
  <c r="H8" i="17"/>
  <c r="I8" i="17"/>
  <c r="J8" i="17"/>
  <c r="K8" i="17"/>
  <c r="L8" i="17"/>
  <c r="M8" i="17"/>
  <c r="N8" i="17"/>
  <c r="O8" i="17"/>
  <c r="P8" i="17"/>
  <c r="Q8" i="17"/>
  <c r="R8" i="17"/>
  <c r="S8" i="17"/>
  <c r="T8" i="17"/>
  <c r="U8" i="17"/>
  <c r="V8" i="17"/>
  <c r="W8" i="17"/>
  <c r="C9" i="17"/>
  <c r="D9" i="17"/>
  <c r="E9" i="17"/>
  <c r="F9" i="17"/>
  <c r="G9" i="17"/>
  <c r="H9" i="17"/>
  <c r="I9" i="17"/>
  <c r="J9" i="17"/>
  <c r="K9" i="17"/>
  <c r="L9" i="17"/>
  <c r="M9" i="17"/>
  <c r="N9" i="17"/>
  <c r="O9" i="17"/>
  <c r="P9" i="17"/>
  <c r="Q9" i="17"/>
  <c r="R9" i="17"/>
  <c r="S9" i="17"/>
  <c r="T9" i="17"/>
  <c r="U9" i="17"/>
  <c r="V9" i="17"/>
  <c r="W9" i="17"/>
  <c r="C10" i="1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/>
  <c r="P12" i="17"/>
  <c r="Q12" i="17"/>
  <c r="R12" i="17"/>
  <c r="S12" i="17"/>
  <c r="T12" i="17"/>
  <c r="U12" i="17"/>
  <c r="V12" i="17"/>
  <c r="W12" i="17"/>
  <c r="C13" i="17"/>
  <c r="D13" i="17"/>
  <c r="E13" i="17"/>
  <c r="F13" i="17"/>
  <c r="G13" i="17"/>
  <c r="H13" i="17"/>
  <c r="I13" i="17"/>
  <c r="J13" i="17"/>
  <c r="K13" i="17"/>
  <c r="L13" i="17"/>
  <c r="M13" i="17"/>
  <c r="N13" i="17"/>
  <c r="O13" i="17"/>
  <c r="P13" i="17"/>
  <c r="Q13" i="17"/>
  <c r="R13" i="17"/>
  <c r="S13" i="17"/>
  <c r="T13" i="17"/>
  <c r="U13" i="17"/>
  <c r="V13" i="17"/>
  <c r="W13" i="17"/>
  <c r="C14" i="17"/>
  <c r="D14" i="17"/>
  <c r="E14" i="17"/>
  <c r="F14" i="17"/>
  <c r="G14" i="17"/>
  <c r="H14" i="17"/>
  <c r="I14" i="17"/>
  <c r="J14" i="17"/>
  <c r="K14" i="17"/>
  <c r="L14" i="17"/>
  <c r="M14" i="17"/>
  <c r="N14" i="17"/>
  <c r="O14" i="17"/>
  <c r="P14" i="17"/>
  <c r="Q14" i="17"/>
  <c r="R14" i="17"/>
  <c r="S14" i="17"/>
  <c r="T14" i="17"/>
  <c r="U14" i="17"/>
  <c r="V14" i="17"/>
  <c r="W14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C16" i="17"/>
  <c r="D16" i="17"/>
  <c r="E16" i="17"/>
  <c r="F16" i="17"/>
  <c r="G16" i="17"/>
  <c r="H16" i="17"/>
  <c r="I16" i="17"/>
  <c r="J16" i="17"/>
  <c r="K16" i="17"/>
  <c r="L16" i="17"/>
  <c r="M16" i="17"/>
  <c r="N16" i="17"/>
  <c r="O16" i="17"/>
  <c r="P16" i="17"/>
  <c r="Q16" i="17"/>
  <c r="R16" i="17"/>
  <c r="S16" i="17"/>
  <c r="T16" i="17"/>
  <c r="U16" i="17"/>
  <c r="V16" i="17"/>
  <c r="W16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/>
  <c r="P17" i="17"/>
  <c r="Q17" i="17"/>
  <c r="R17" i="17"/>
  <c r="S17" i="17"/>
  <c r="T17" i="17"/>
  <c r="U17" i="17"/>
  <c r="V17" i="17"/>
  <c r="W17" i="17"/>
  <c r="C18" i="17"/>
  <c r="D18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C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C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C22" i="17"/>
  <c r="D22" i="17"/>
  <c r="E22" i="17"/>
  <c r="F22" i="17"/>
  <c r="G22" i="17"/>
  <c r="H22" i="17"/>
  <c r="I22" i="17"/>
  <c r="J22" i="17"/>
  <c r="K22" i="17"/>
  <c r="L22" i="17"/>
  <c r="M22" i="17"/>
  <c r="N22" i="17"/>
  <c r="O22" i="17"/>
  <c r="P22" i="17"/>
  <c r="Q22" i="17"/>
  <c r="R22" i="17"/>
  <c r="S22" i="17"/>
  <c r="T22" i="17"/>
  <c r="U22" i="17"/>
  <c r="V22" i="17"/>
  <c r="W22" i="17"/>
  <c r="C23" i="17"/>
  <c r="D23" i="17"/>
  <c r="E23" i="17"/>
  <c r="F23" i="17"/>
  <c r="G23" i="17"/>
  <c r="H23" i="17"/>
  <c r="I23" i="17"/>
  <c r="J23" i="17"/>
  <c r="K23" i="17"/>
  <c r="L23" i="17"/>
  <c r="M23" i="17"/>
  <c r="N23" i="17"/>
  <c r="O23" i="17"/>
  <c r="P23" i="17"/>
  <c r="Q23" i="17"/>
  <c r="R23" i="17"/>
  <c r="S23" i="17"/>
  <c r="T23" i="17"/>
  <c r="U23" i="17"/>
  <c r="V23" i="17"/>
  <c r="W23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/>
  <c r="P24" i="17"/>
  <c r="Q24" i="17"/>
  <c r="R24" i="17"/>
  <c r="S24" i="17"/>
  <c r="T24" i="17"/>
  <c r="U24" i="17"/>
  <c r="V24" i="17"/>
  <c r="W24" i="17"/>
  <c r="C25" i="17"/>
  <c r="D25" i="17"/>
  <c r="E25" i="17"/>
  <c r="F25" i="17"/>
  <c r="G25" i="17"/>
  <c r="H25" i="17"/>
  <c r="I25" i="17"/>
  <c r="J25" i="17"/>
  <c r="K25" i="17"/>
  <c r="L25" i="17"/>
  <c r="M25" i="17"/>
  <c r="N25" i="17"/>
  <c r="O25" i="17"/>
  <c r="P25" i="17"/>
  <c r="Q25" i="17"/>
  <c r="R25" i="17"/>
  <c r="S25" i="17"/>
  <c r="T25" i="17"/>
  <c r="U25" i="17"/>
  <c r="V25" i="17"/>
  <c r="W25" i="17"/>
  <c r="C26" i="17"/>
  <c r="D26" i="17"/>
  <c r="E26" i="17"/>
  <c r="F26" i="17"/>
  <c r="G26" i="17"/>
  <c r="H26" i="17"/>
  <c r="I26" i="17"/>
  <c r="J26" i="17"/>
  <c r="K26" i="17"/>
  <c r="L26" i="17"/>
  <c r="M26" i="17"/>
  <c r="N26" i="17"/>
  <c r="O26" i="17"/>
  <c r="P26" i="17"/>
  <c r="Q26" i="17"/>
  <c r="R26" i="17"/>
  <c r="S26" i="17"/>
  <c r="T26" i="17"/>
  <c r="U26" i="17"/>
  <c r="V26" i="17"/>
  <c r="W26" i="17"/>
  <c r="C27" i="17"/>
  <c r="D27" i="17"/>
  <c r="E27" i="17"/>
  <c r="F27" i="17"/>
  <c r="G27" i="17"/>
  <c r="H27" i="17"/>
  <c r="I27" i="17"/>
  <c r="J27" i="17"/>
  <c r="K27" i="17"/>
  <c r="L27" i="17"/>
  <c r="M27" i="17"/>
  <c r="N27" i="17"/>
  <c r="O27" i="17"/>
  <c r="P27" i="17"/>
  <c r="Q27" i="17"/>
  <c r="R27" i="17"/>
  <c r="S27" i="17"/>
  <c r="T27" i="17"/>
  <c r="U27" i="17"/>
  <c r="V27" i="17"/>
  <c r="W27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/>
  <c r="P28" i="17"/>
  <c r="Q28" i="17"/>
  <c r="R28" i="17"/>
  <c r="S28" i="17"/>
  <c r="T28" i="17"/>
  <c r="U28" i="17"/>
  <c r="V28" i="17"/>
  <c r="W28" i="17"/>
  <c r="C29" i="17"/>
  <c r="D29" i="17"/>
  <c r="E29" i="17"/>
  <c r="F29" i="17"/>
  <c r="G29" i="17"/>
  <c r="H29" i="17"/>
  <c r="I29" i="17"/>
  <c r="J29" i="17"/>
  <c r="K29" i="17"/>
  <c r="L29" i="17"/>
  <c r="M29" i="17"/>
  <c r="N29" i="17"/>
  <c r="O29" i="17"/>
  <c r="P29" i="17"/>
  <c r="Q29" i="17"/>
  <c r="R29" i="17"/>
  <c r="S29" i="17"/>
  <c r="T29" i="17"/>
  <c r="U29" i="17"/>
  <c r="V29" i="17"/>
  <c r="W29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/>
  <c r="P30" i="17"/>
  <c r="Q30" i="17"/>
  <c r="R30" i="17"/>
  <c r="S30" i="17"/>
  <c r="T30" i="17"/>
  <c r="U30" i="17"/>
  <c r="V30" i="17"/>
  <c r="W30" i="17"/>
  <c r="C31" i="17"/>
  <c r="D31" i="17"/>
  <c r="E31" i="17"/>
  <c r="F31" i="17"/>
  <c r="G31" i="17"/>
  <c r="H31" i="17"/>
  <c r="I31" i="17"/>
  <c r="J31" i="17"/>
  <c r="K31" i="17"/>
  <c r="L31" i="17"/>
  <c r="M31" i="17"/>
  <c r="N31" i="17"/>
  <c r="O31" i="17"/>
  <c r="P31" i="17"/>
  <c r="Q31" i="17"/>
  <c r="R31" i="17"/>
  <c r="S31" i="17"/>
  <c r="T31" i="17"/>
  <c r="U31" i="17"/>
  <c r="V31" i="17"/>
  <c r="W31" i="17"/>
  <c r="C32" i="17"/>
  <c r="D32" i="17"/>
  <c r="E32" i="17"/>
  <c r="F32" i="17"/>
  <c r="G32" i="17"/>
  <c r="H32" i="17"/>
  <c r="I32" i="17"/>
  <c r="J32" i="17"/>
  <c r="K32" i="17"/>
  <c r="L32" i="17"/>
  <c r="M32" i="17"/>
  <c r="N32" i="17"/>
  <c r="O32" i="17"/>
  <c r="P32" i="17"/>
  <c r="Q32" i="17"/>
  <c r="R32" i="17"/>
  <c r="S32" i="17"/>
  <c r="T32" i="17"/>
  <c r="U32" i="17"/>
  <c r="V32" i="17"/>
  <c r="W32" i="17"/>
  <c r="C33" i="17"/>
  <c r="D33" i="17"/>
  <c r="E33" i="17"/>
  <c r="F33" i="17"/>
  <c r="G33" i="17"/>
  <c r="H33" i="17"/>
  <c r="I33" i="17"/>
  <c r="J33" i="17"/>
  <c r="K33" i="17"/>
  <c r="L33" i="17"/>
  <c r="M33" i="17"/>
  <c r="N33" i="17"/>
  <c r="O33" i="17"/>
  <c r="P33" i="17"/>
  <c r="Q33" i="17"/>
  <c r="R33" i="17"/>
  <c r="S33" i="17"/>
  <c r="T33" i="17"/>
  <c r="U33" i="17"/>
  <c r="V33" i="17"/>
  <c r="W33" i="17"/>
  <c r="C34" i="17"/>
  <c r="D34" i="17"/>
  <c r="E34" i="17"/>
  <c r="F34" i="17"/>
  <c r="G34" i="17"/>
  <c r="H34" i="17"/>
  <c r="I34" i="17"/>
  <c r="J34" i="17"/>
  <c r="K34" i="17"/>
  <c r="L34" i="17"/>
  <c r="M34" i="17"/>
  <c r="N34" i="17"/>
  <c r="O34" i="17"/>
  <c r="P34" i="17"/>
  <c r="Q34" i="17"/>
  <c r="R34" i="17"/>
  <c r="S34" i="17"/>
  <c r="T34" i="17"/>
  <c r="U34" i="17"/>
  <c r="V34" i="17"/>
  <c r="W34" i="17"/>
  <c r="C35" i="17"/>
  <c r="D35" i="17"/>
  <c r="E35" i="17"/>
  <c r="F35" i="17"/>
  <c r="G35" i="17"/>
  <c r="H35" i="17"/>
  <c r="I35" i="17"/>
  <c r="J35" i="17"/>
  <c r="K35" i="17"/>
  <c r="L35" i="17"/>
  <c r="M35" i="17"/>
  <c r="N35" i="17"/>
  <c r="O35" i="17"/>
  <c r="P35" i="17"/>
  <c r="Q35" i="17"/>
  <c r="R35" i="17"/>
  <c r="S35" i="17"/>
  <c r="T35" i="17"/>
  <c r="U35" i="17"/>
  <c r="V35" i="17"/>
  <c r="W35" i="17"/>
  <c r="C36" i="17"/>
  <c r="D36" i="17"/>
  <c r="E36" i="17"/>
  <c r="F36" i="17"/>
  <c r="G36" i="17"/>
  <c r="H36" i="17"/>
  <c r="I36" i="17"/>
  <c r="J36" i="17"/>
  <c r="K36" i="17"/>
  <c r="L36" i="17"/>
  <c r="M36" i="17"/>
  <c r="N36" i="17"/>
  <c r="O36" i="17"/>
  <c r="P36" i="17"/>
  <c r="Q36" i="17"/>
  <c r="R36" i="17"/>
  <c r="S36" i="17"/>
  <c r="T36" i="17"/>
  <c r="U36" i="17"/>
  <c r="V36" i="17"/>
  <c r="W36" i="17"/>
  <c r="C37" i="17"/>
  <c r="D37" i="17"/>
  <c r="E37" i="17"/>
  <c r="F37" i="17"/>
  <c r="G37" i="17"/>
  <c r="H37" i="17"/>
  <c r="I37" i="17"/>
  <c r="J37" i="17"/>
  <c r="K37" i="17"/>
  <c r="L37" i="17"/>
  <c r="M37" i="17"/>
  <c r="N37" i="17"/>
  <c r="O37" i="17"/>
  <c r="P37" i="17"/>
  <c r="Q37" i="17"/>
  <c r="R37" i="17"/>
  <c r="S37" i="17"/>
  <c r="T37" i="17"/>
  <c r="U37" i="17"/>
  <c r="V37" i="17"/>
  <c r="W37" i="17"/>
  <c r="C38" i="17"/>
  <c r="D38" i="17"/>
  <c r="E38" i="17"/>
  <c r="F38" i="17"/>
  <c r="G38" i="17"/>
  <c r="H38" i="17"/>
  <c r="I38" i="17"/>
  <c r="J38" i="17"/>
  <c r="K38" i="17"/>
  <c r="L38" i="17"/>
  <c r="M38" i="17"/>
  <c r="N38" i="17"/>
  <c r="O38" i="17"/>
  <c r="P38" i="17"/>
  <c r="Q38" i="17"/>
  <c r="R38" i="17"/>
  <c r="S38" i="17"/>
  <c r="T38" i="17"/>
  <c r="U38" i="17"/>
  <c r="V38" i="17"/>
  <c r="W38" i="17"/>
  <c r="C39" i="17"/>
  <c r="D39" i="17"/>
  <c r="E39" i="17"/>
  <c r="F39" i="17"/>
  <c r="G39" i="17"/>
  <c r="H39" i="17"/>
  <c r="I39" i="17"/>
  <c r="J39" i="17"/>
  <c r="K39" i="17"/>
  <c r="L39" i="17"/>
  <c r="M39" i="17"/>
  <c r="N39" i="17"/>
  <c r="O39" i="17"/>
  <c r="P39" i="17"/>
  <c r="Q39" i="17"/>
  <c r="R39" i="17"/>
  <c r="S39" i="17"/>
  <c r="T39" i="17"/>
  <c r="U39" i="17"/>
  <c r="V39" i="17"/>
  <c r="W39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/>
  <c r="P40" i="17"/>
  <c r="Q40" i="17"/>
  <c r="R40" i="17"/>
  <c r="S40" i="17"/>
  <c r="T40" i="17"/>
  <c r="U40" i="17"/>
  <c r="V40" i="17"/>
  <c r="W40" i="17"/>
  <c r="C41" i="17"/>
  <c r="D41" i="17"/>
  <c r="E41" i="17"/>
  <c r="F41" i="17"/>
  <c r="G41" i="17"/>
  <c r="H41" i="17"/>
  <c r="I41" i="17"/>
  <c r="J41" i="17"/>
  <c r="K41" i="17"/>
  <c r="L41" i="17"/>
  <c r="M41" i="17"/>
  <c r="N41" i="17"/>
  <c r="O41" i="17"/>
  <c r="P41" i="17"/>
  <c r="Q41" i="17"/>
  <c r="R41" i="17"/>
  <c r="S41" i="17"/>
  <c r="T41" i="17"/>
  <c r="U41" i="17"/>
  <c r="V41" i="17"/>
  <c r="W41" i="17"/>
  <c r="C42" i="17"/>
  <c r="D42" i="17"/>
  <c r="E42" i="17"/>
  <c r="F42" i="17"/>
  <c r="G42" i="17"/>
  <c r="H42" i="17"/>
  <c r="I42" i="17"/>
  <c r="J42" i="17"/>
  <c r="K42" i="17"/>
  <c r="L42" i="17"/>
  <c r="M42" i="17"/>
  <c r="N42" i="17"/>
  <c r="O42" i="17"/>
  <c r="P42" i="17"/>
  <c r="Q42" i="17"/>
  <c r="R42" i="17"/>
  <c r="S42" i="17"/>
  <c r="T42" i="17"/>
  <c r="U42" i="17"/>
  <c r="V42" i="17"/>
  <c r="W42" i="17"/>
  <c r="C43" i="17"/>
  <c r="D43" i="17"/>
  <c r="E43" i="17"/>
  <c r="F43" i="17"/>
  <c r="G43" i="17"/>
  <c r="H43" i="17"/>
  <c r="I43" i="17"/>
  <c r="J43" i="17"/>
  <c r="K43" i="17"/>
  <c r="L43" i="17"/>
  <c r="M43" i="17"/>
  <c r="N43" i="17"/>
  <c r="O43" i="17"/>
  <c r="P43" i="17"/>
  <c r="Q43" i="17"/>
  <c r="R43" i="17"/>
  <c r="S43" i="17"/>
  <c r="T43" i="17"/>
  <c r="U43" i="17"/>
  <c r="V43" i="17"/>
  <c r="W43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O44" i="17"/>
  <c r="P44" i="17"/>
  <c r="Q44" i="17"/>
  <c r="R44" i="17"/>
  <c r="S44" i="17"/>
  <c r="T44" i="17"/>
  <c r="U44" i="17"/>
  <c r="V44" i="17"/>
  <c r="W44" i="17"/>
  <c r="C45" i="17"/>
  <c r="D45" i="17"/>
  <c r="E45" i="17"/>
  <c r="F45" i="17"/>
  <c r="G45" i="17"/>
  <c r="H45" i="17"/>
  <c r="I45" i="17"/>
  <c r="J45" i="17"/>
  <c r="K45" i="17"/>
  <c r="L45" i="17"/>
  <c r="M45" i="17"/>
  <c r="N45" i="17"/>
  <c r="O45" i="17"/>
  <c r="P45" i="17"/>
  <c r="Q45" i="17"/>
  <c r="R45" i="17"/>
  <c r="S45" i="17"/>
  <c r="T45" i="17"/>
  <c r="U45" i="17"/>
  <c r="V45" i="17"/>
  <c r="W45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/>
  <c r="P46" i="17"/>
  <c r="Q46" i="17"/>
  <c r="R46" i="17"/>
  <c r="S46" i="17"/>
  <c r="T46" i="17"/>
  <c r="U46" i="17"/>
  <c r="V46" i="17"/>
  <c r="W46" i="17"/>
  <c r="C47" i="17"/>
  <c r="D47" i="17"/>
  <c r="E47" i="17"/>
  <c r="F47" i="17"/>
  <c r="G47" i="17"/>
  <c r="H47" i="17"/>
  <c r="I47" i="17"/>
  <c r="J47" i="17"/>
  <c r="K47" i="17"/>
  <c r="L47" i="17"/>
  <c r="M47" i="17"/>
  <c r="N47" i="17"/>
  <c r="O47" i="17"/>
  <c r="P47" i="17"/>
  <c r="Q47" i="17"/>
  <c r="R47" i="17"/>
  <c r="S47" i="17"/>
  <c r="T47" i="17"/>
  <c r="U47" i="17"/>
  <c r="V47" i="17"/>
  <c r="W47" i="17"/>
  <c r="C48" i="17"/>
  <c r="D48" i="17"/>
  <c r="E48" i="17"/>
  <c r="F48" i="17"/>
  <c r="G48" i="17"/>
  <c r="H48" i="17"/>
  <c r="I48" i="17"/>
  <c r="J48" i="17"/>
  <c r="K48" i="17"/>
  <c r="L48" i="17"/>
  <c r="M48" i="17"/>
  <c r="N48" i="17"/>
  <c r="O48" i="17"/>
  <c r="P48" i="17"/>
  <c r="Q48" i="17"/>
  <c r="R48" i="17"/>
  <c r="S48" i="17"/>
  <c r="T48" i="17"/>
  <c r="U48" i="17"/>
  <c r="V48" i="17"/>
  <c r="W48" i="17"/>
  <c r="C49" i="17"/>
  <c r="D49" i="17"/>
  <c r="E49" i="17"/>
  <c r="F49" i="17"/>
  <c r="G49" i="17"/>
  <c r="H49" i="17"/>
  <c r="I49" i="17"/>
  <c r="J49" i="17"/>
  <c r="K49" i="17"/>
  <c r="L49" i="17"/>
  <c r="M49" i="17"/>
  <c r="N49" i="17"/>
  <c r="O49" i="17"/>
  <c r="P49" i="17"/>
  <c r="Q49" i="17"/>
  <c r="R49" i="17"/>
  <c r="S49" i="17"/>
  <c r="T49" i="17"/>
  <c r="U49" i="17"/>
  <c r="V49" i="17"/>
  <c r="W49" i="17"/>
  <c r="C50" i="17"/>
  <c r="D50" i="17"/>
  <c r="E50" i="17"/>
  <c r="F50" i="17"/>
  <c r="G50" i="17"/>
  <c r="H50" i="17"/>
  <c r="I50" i="17"/>
  <c r="J50" i="17"/>
  <c r="K50" i="17"/>
  <c r="L50" i="17"/>
  <c r="M50" i="17"/>
  <c r="N50" i="17"/>
  <c r="O50" i="17"/>
  <c r="P50" i="17"/>
  <c r="Q50" i="17"/>
  <c r="R50" i="17"/>
  <c r="S50" i="17"/>
  <c r="T50" i="17"/>
  <c r="U50" i="17"/>
  <c r="V50" i="17"/>
  <c r="W50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/>
  <c r="P51" i="17"/>
  <c r="Q51" i="17"/>
  <c r="R51" i="17"/>
  <c r="S51" i="17"/>
  <c r="T51" i="17"/>
  <c r="U51" i="17"/>
  <c r="V51" i="17"/>
  <c r="W51" i="17"/>
  <c r="C52" i="17"/>
  <c r="D52" i="17"/>
  <c r="E52" i="17"/>
  <c r="F52" i="17"/>
  <c r="G52" i="17"/>
  <c r="H52" i="17"/>
  <c r="I52" i="17"/>
  <c r="J52" i="17"/>
  <c r="K52" i="17"/>
  <c r="L52" i="17"/>
  <c r="M52" i="17"/>
  <c r="N52" i="17"/>
  <c r="O52" i="17"/>
  <c r="P52" i="17"/>
  <c r="Q52" i="17"/>
  <c r="R52" i="17"/>
  <c r="S52" i="17"/>
  <c r="T52" i="17"/>
  <c r="U52" i="17"/>
  <c r="V52" i="17"/>
  <c r="W52" i="17"/>
  <c r="C53" i="17"/>
  <c r="D53" i="17"/>
  <c r="E53" i="17"/>
  <c r="F53" i="17"/>
  <c r="G53" i="17"/>
  <c r="H53" i="17"/>
  <c r="I53" i="17"/>
  <c r="J53" i="17"/>
  <c r="K53" i="17"/>
  <c r="L53" i="17"/>
  <c r="M53" i="17"/>
  <c r="N53" i="17"/>
  <c r="O53" i="17"/>
  <c r="P53" i="17"/>
  <c r="Q53" i="17"/>
  <c r="R53" i="17"/>
  <c r="S53" i="17"/>
  <c r="T53" i="17"/>
  <c r="U53" i="17"/>
  <c r="V53" i="17"/>
  <c r="W53" i="17"/>
  <c r="C54" i="17"/>
  <c r="D54" i="17"/>
  <c r="E54" i="17"/>
  <c r="F54" i="17"/>
  <c r="G54" i="17"/>
  <c r="H54" i="17"/>
  <c r="I54" i="17"/>
  <c r="J54" i="17"/>
  <c r="K54" i="17"/>
  <c r="L54" i="17"/>
  <c r="M54" i="17"/>
  <c r="N54" i="17"/>
  <c r="O54" i="17"/>
  <c r="P54" i="17"/>
  <c r="Q54" i="17"/>
  <c r="R54" i="17"/>
  <c r="S54" i="17"/>
  <c r="T54" i="17"/>
  <c r="U54" i="17"/>
  <c r="V54" i="17"/>
  <c r="W54" i="17"/>
  <c r="C55" i="17"/>
  <c r="D55" i="17"/>
  <c r="E55" i="17"/>
  <c r="F55" i="17"/>
  <c r="G55" i="17"/>
  <c r="H55" i="17"/>
  <c r="I55" i="17"/>
  <c r="J55" i="17"/>
  <c r="K55" i="17"/>
  <c r="L55" i="17"/>
  <c r="M55" i="17"/>
  <c r="N55" i="17"/>
  <c r="O55" i="17"/>
  <c r="P55" i="17"/>
  <c r="Q55" i="17"/>
  <c r="R55" i="17"/>
  <c r="S55" i="17"/>
  <c r="T55" i="17"/>
  <c r="U55" i="17"/>
  <c r="V55" i="17"/>
  <c r="W55" i="17"/>
  <c r="C56" i="17"/>
  <c r="D56" i="17"/>
  <c r="E56" i="17"/>
  <c r="F56" i="17"/>
  <c r="G56" i="17"/>
  <c r="H56" i="17"/>
  <c r="I56" i="17"/>
  <c r="J56" i="17"/>
  <c r="K56" i="17"/>
  <c r="L56" i="17"/>
  <c r="M56" i="17"/>
  <c r="N56" i="17"/>
  <c r="O56" i="17"/>
  <c r="P56" i="17"/>
  <c r="Q56" i="17"/>
  <c r="R56" i="17"/>
  <c r="S56" i="17"/>
  <c r="T56" i="17"/>
  <c r="U56" i="17"/>
  <c r="V56" i="17"/>
  <c r="W56" i="17"/>
  <c r="C57" i="17"/>
  <c r="D57" i="17"/>
  <c r="E57" i="17"/>
  <c r="F57" i="17"/>
  <c r="G57" i="17"/>
  <c r="H57" i="17"/>
  <c r="I57" i="17"/>
  <c r="J57" i="17"/>
  <c r="K57" i="17"/>
  <c r="L57" i="17"/>
  <c r="M57" i="17"/>
  <c r="N57" i="17"/>
  <c r="O57" i="17"/>
  <c r="P57" i="17"/>
  <c r="Q57" i="17"/>
  <c r="R57" i="17"/>
  <c r="S57" i="17"/>
  <c r="T57" i="17"/>
  <c r="U57" i="17"/>
  <c r="V57" i="17"/>
  <c r="W57" i="17"/>
  <c r="C58" i="17"/>
  <c r="D58" i="17"/>
  <c r="E58" i="17"/>
  <c r="F58" i="17"/>
  <c r="G58" i="17"/>
  <c r="H58" i="17"/>
  <c r="I58" i="17"/>
  <c r="J58" i="17"/>
  <c r="K58" i="17"/>
  <c r="L58" i="17"/>
  <c r="M58" i="17"/>
  <c r="N58" i="17"/>
  <c r="O58" i="17"/>
  <c r="P58" i="17"/>
  <c r="Q58" i="17"/>
  <c r="R58" i="17"/>
  <c r="S58" i="17"/>
  <c r="T58" i="17"/>
  <c r="U58" i="17"/>
  <c r="V58" i="17"/>
  <c r="W58" i="17"/>
  <c r="C59" i="17"/>
  <c r="D59" i="17"/>
  <c r="E59" i="17"/>
  <c r="F59" i="17"/>
  <c r="G59" i="17"/>
  <c r="H59" i="17"/>
  <c r="I59" i="17"/>
  <c r="J59" i="17"/>
  <c r="K59" i="17"/>
  <c r="L59" i="17"/>
  <c r="M59" i="17"/>
  <c r="N59" i="17"/>
  <c r="O59" i="17"/>
  <c r="P59" i="17"/>
  <c r="Q59" i="17"/>
  <c r="R59" i="17"/>
  <c r="S59" i="17"/>
  <c r="T59" i="17"/>
  <c r="U59" i="17"/>
  <c r="V59" i="17"/>
  <c r="W59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/>
  <c r="P60" i="17"/>
  <c r="Q60" i="17"/>
  <c r="R60" i="17"/>
  <c r="S60" i="17"/>
  <c r="T60" i="17"/>
  <c r="U60" i="17"/>
  <c r="V60" i="17"/>
  <c r="W60" i="17"/>
  <c r="C61" i="17"/>
  <c r="D61" i="17"/>
  <c r="E61" i="17"/>
  <c r="F61" i="17"/>
  <c r="G61" i="17"/>
  <c r="H61" i="17"/>
  <c r="I61" i="17"/>
  <c r="J61" i="17"/>
  <c r="K61" i="17"/>
  <c r="L61" i="17"/>
  <c r="M61" i="17"/>
  <c r="N61" i="17"/>
  <c r="O61" i="17"/>
  <c r="P61" i="17"/>
  <c r="Q61" i="17"/>
  <c r="R61" i="17"/>
  <c r="S61" i="17"/>
  <c r="T61" i="17"/>
  <c r="U61" i="17"/>
  <c r="V61" i="17"/>
  <c r="W61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/>
  <c r="P62" i="17"/>
  <c r="Q62" i="17"/>
  <c r="R62" i="17"/>
  <c r="S62" i="17"/>
  <c r="T62" i="17"/>
  <c r="U62" i="17"/>
  <c r="V62" i="17"/>
  <c r="W62" i="17"/>
  <c r="C63" i="17"/>
  <c r="D63" i="17"/>
  <c r="E63" i="17"/>
  <c r="F63" i="17"/>
  <c r="G63" i="17"/>
  <c r="H63" i="17"/>
  <c r="I63" i="17"/>
  <c r="J63" i="17"/>
  <c r="K63" i="17"/>
  <c r="L63" i="17"/>
  <c r="M63" i="17"/>
  <c r="N63" i="17"/>
  <c r="O63" i="17"/>
  <c r="P63" i="17"/>
  <c r="Q63" i="17"/>
  <c r="R63" i="17"/>
  <c r="S63" i="17"/>
  <c r="T63" i="17"/>
  <c r="U63" i="17"/>
  <c r="V63" i="17"/>
  <c r="W63" i="17"/>
  <c r="C64" i="17"/>
  <c r="D64" i="17"/>
  <c r="E64" i="17"/>
  <c r="F64" i="17"/>
  <c r="G64" i="17"/>
  <c r="H64" i="17"/>
  <c r="I64" i="17"/>
  <c r="J64" i="17"/>
  <c r="K64" i="17"/>
  <c r="L64" i="17"/>
  <c r="M64" i="17"/>
  <c r="N64" i="17"/>
  <c r="O64" i="17"/>
  <c r="P64" i="17"/>
  <c r="Q64" i="17"/>
  <c r="R64" i="17"/>
  <c r="S64" i="17"/>
  <c r="T64" i="17"/>
  <c r="U64" i="17"/>
  <c r="V64" i="17"/>
  <c r="W64" i="17"/>
  <c r="C65" i="17"/>
  <c r="D65" i="17"/>
  <c r="E65" i="17"/>
  <c r="F65" i="17"/>
  <c r="G65" i="17"/>
  <c r="H65" i="17"/>
  <c r="I65" i="17"/>
  <c r="J65" i="17"/>
  <c r="K65" i="17"/>
  <c r="L65" i="17"/>
  <c r="M65" i="17"/>
  <c r="N65" i="17"/>
  <c r="O65" i="17"/>
  <c r="P65" i="17"/>
  <c r="Q65" i="17"/>
  <c r="R65" i="17"/>
  <c r="S65" i="17"/>
  <c r="T65" i="17"/>
  <c r="U65" i="17"/>
  <c r="V65" i="17"/>
  <c r="W65" i="17"/>
  <c r="C66" i="17"/>
  <c r="D66" i="17"/>
  <c r="E66" i="17"/>
  <c r="F66" i="17"/>
  <c r="G66" i="17"/>
  <c r="H66" i="17"/>
  <c r="I66" i="17"/>
  <c r="J66" i="17"/>
  <c r="K66" i="17"/>
  <c r="L66" i="17"/>
  <c r="M66" i="17"/>
  <c r="N66" i="17"/>
  <c r="O66" i="17"/>
  <c r="P66" i="17"/>
  <c r="Q66" i="17"/>
  <c r="R66" i="17"/>
  <c r="S66" i="17"/>
  <c r="T66" i="17"/>
  <c r="U66" i="17"/>
  <c r="V66" i="17"/>
  <c r="W66" i="17"/>
  <c r="C67" i="17"/>
  <c r="D67" i="17"/>
  <c r="E67" i="17"/>
  <c r="F67" i="17"/>
  <c r="G67" i="17"/>
  <c r="H67" i="17"/>
  <c r="I67" i="17"/>
  <c r="J67" i="17"/>
  <c r="K67" i="17"/>
  <c r="L67" i="17"/>
  <c r="M67" i="17"/>
  <c r="N67" i="17"/>
  <c r="O67" i="17"/>
  <c r="P67" i="17"/>
  <c r="Q67" i="17"/>
  <c r="R67" i="17"/>
  <c r="S67" i="17"/>
  <c r="T67" i="17"/>
  <c r="U67" i="17"/>
  <c r="V67" i="17"/>
  <c r="W67" i="17"/>
  <c r="C68" i="17"/>
  <c r="D68" i="17"/>
  <c r="E68" i="17"/>
  <c r="F68" i="17"/>
  <c r="G68" i="17"/>
  <c r="H68" i="17"/>
  <c r="I68" i="17"/>
  <c r="J68" i="17"/>
  <c r="K68" i="17"/>
  <c r="L68" i="17"/>
  <c r="M68" i="17"/>
  <c r="N68" i="17"/>
  <c r="O68" i="17"/>
  <c r="P68" i="17"/>
  <c r="Q68" i="17"/>
  <c r="R68" i="17"/>
  <c r="S68" i="17"/>
  <c r="T68" i="17"/>
  <c r="U68" i="17"/>
  <c r="V68" i="17"/>
  <c r="W68" i="17"/>
  <c r="C69" i="17"/>
  <c r="D69" i="17"/>
  <c r="E69" i="17"/>
  <c r="F69" i="17"/>
  <c r="G69" i="17"/>
  <c r="H69" i="17"/>
  <c r="I69" i="17"/>
  <c r="J69" i="17"/>
  <c r="K69" i="17"/>
  <c r="L69" i="17"/>
  <c r="M69" i="17"/>
  <c r="N69" i="17"/>
  <c r="O69" i="17"/>
  <c r="P69" i="17"/>
  <c r="Q69" i="17"/>
  <c r="R69" i="17"/>
  <c r="S69" i="17"/>
  <c r="T69" i="17"/>
  <c r="U69" i="17"/>
  <c r="V69" i="17"/>
  <c r="W69" i="17"/>
  <c r="C70" i="17"/>
  <c r="D70" i="17"/>
  <c r="E70" i="17"/>
  <c r="F70" i="17"/>
  <c r="G70" i="17"/>
  <c r="H70" i="17"/>
  <c r="I70" i="17"/>
  <c r="J70" i="17"/>
  <c r="K70" i="17"/>
  <c r="L70" i="17"/>
  <c r="M70" i="17"/>
  <c r="N70" i="17"/>
  <c r="O70" i="17"/>
  <c r="P70" i="17"/>
  <c r="Q70" i="17"/>
  <c r="R70" i="17"/>
  <c r="S70" i="17"/>
  <c r="T70" i="17"/>
  <c r="U70" i="17"/>
  <c r="V70" i="17"/>
  <c r="W70" i="17"/>
  <c r="C71" i="17"/>
  <c r="D71" i="17"/>
  <c r="E71" i="17"/>
  <c r="F71" i="17"/>
  <c r="G71" i="17"/>
  <c r="H71" i="17"/>
  <c r="I71" i="17"/>
  <c r="J71" i="17"/>
  <c r="K71" i="17"/>
  <c r="L71" i="17"/>
  <c r="M71" i="17"/>
  <c r="N71" i="17"/>
  <c r="O71" i="17"/>
  <c r="P71" i="17"/>
  <c r="Q71" i="17"/>
  <c r="R71" i="17"/>
  <c r="S71" i="17"/>
  <c r="T71" i="17"/>
  <c r="U71" i="17"/>
  <c r="V71" i="17"/>
  <c r="W71" i="17"/>
  <c r="C72" i="17"/>
  <c r="D72" i="17"/>
  <c r="E72" i="17"/>
  <c r="F72" i="17"/>
  <c r="G72" i="17"/>
  <c r="H72" i="17"/>
  <c r="I72" i="17"/>
  <c r="J72" i="17"/>
  <c r="K72" i="17"/>
  <c r="L72" i="17"/>
  <c r="M72" i="17"/>
  <c r="N72" i="17"/>
  <c r="O72" i="17"/>
  <c r="P72" i="17"/>
  <c r="Q72" i="17"/>
  <c r="R72" i="17"/>
  <c r="S72" i="17"/>
  <c r="T72" i="17"/>
  <c r="U72" i="17"/>
  <c r="V72" i="17"/>
  <c r="W72" i="17"/>
  <c r="C73" i="17"/>
  <c r="D73" i="17"/>
  <c r="E73" i="17"/>
  <c r="F73" i="17"/>
  <c r="G73" i="17"/>
  <c r="H73" i="17"/>
  <c r="I73" i="17"/>
  <c r="J73" i="17"/>
  <c r="K73" i="17"/>
  <c r="L73" i="17"/>
  <c r="M73" i="17"/>
  <c r="N73" i="17"/>
  <c r="O73" i="17"/>
  <c r="P73" i="17"/>
  <c r="Q73" i="17"/>
  <c r="R73" i="17"/>
  <c r="S73" i="17"/>
  <c r="T73" i="17"/>
  <c r="U73" i="17"/>
  <c r="V73" i="17"/>
  <c r="W73" i="17"/>
  <c r="C74" i="17"/>
  <c r="D74" i="17"/>
  <c r="E74" i="17"/>
  <c r="F74" i="17"/>
  <c r="G74" i="17"/>
  <c r="H74" i="17"/>
  <c r="I74" i="17"/>
  <c r="J74" i="17"/>
  <c r="K74" i="17"/>
  <c r="L74" i="17"/>
  <c r="M74" i="17"/>
  <c r="N74" i="17"/>
  <c r="O74" i="17"/>
  <c r="P74" i="17"/>
  <c r="Q74" i="17"/>
  <c r="R74" i="17"/>
  <c r="S74" i="17"/>
  <c r="T74" i="17"/>
  <c r="U74" i="17"/>
  <c r="V74" i="17"/>
  <c r="W74" i="17"/>
  <c r="C75" i="17"/>
  <c r="D75" i="17"/>
  <c r="E75" i="17"/>
  <c r="F75" i="17"/>
  <c r="G75" i="17"/>
  <c r="H75" i="17"/>
  <c r="I75" i="17"/>
  <c r="J75" i="17"/>
  <c r="K75" i="17"/>
  <c r="L75" i="17"/>
  <c r="M75" i="17"/>
  <c r="N75" i="17"/>
  <c r="O75" i="17"/>
  <c r="P75" i="17"/>
  <c r="Q75" i="17"/>
  <c r="R75" i="17"/>
  <c r="S75" i="17"/>
  <c r="T75" i="17"/>
  <c r="U75" i="17"/>
  <c r="V75" i="17"/>
  <c r="W75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/>
  <c r="P76" i="17"/>
  <c r="Q76" i="17"/>
  <c r="R76" i="17"/>
  <c r="S76" i="17"/>
  <c r="T76" i="17"/>
  <c r="U76" i="17"/>
  <c r="V76" i="17"/>
  <c r="W76" i="17"/>
  <c r="C77" i="17"/>
  <c r="D77" i="17"/>
  <c r="E77" i="17"/>
  <c r="F77" i="17"/>
  <c r="G77" i="17"/>
  <c r="H77" i="17"/>
  <c r="I77" i="17"/>
  <c r="J77" i="17"/>
  <c r="K77" i="17"/>
  <c r="L77" i="17"/>
  <c r="M77" i="17"/>
  <c r="N77" i="17"/>
  <c r="O77" i="17"/>
  <c r="P77" i="17"/>
  <c r="Q77" i="17"/>
  <c r="R77" i="17"/>
  <c r="S77" i="17"/>
  <c r="T77" i="17"/>
  <c r="U77" i="17"/>
  <c r="V77" i="17"/>
  <c r="W77" i="17"/>
  <c r="C78" i="17"/>
  <c r="D78" i="17"/>
  <c r="E78" i="17"/>
  <c r="F78" i="17"/>
  <c r="G78" i="17"/>
  <c r="H78" i="17"/>
  <c r="I78" i="17"/>
  <c r="J78" i="17"/>
  <c r="K78" i="17"/>
  <c r="L78" i="17"/>
  <c r="M78" i="17"/>
  <c r="N78" i="17"/>
  <c r="O78" i="17"/>
  <c r="P78" i="17"/>
  <c r="Q78" i="17"/>
  <c r="R78" i="17"/>
  <c r="S78" i="17"/>
  <c r="T78" i="17"/>
  <c r="U78" i="17"/>
  <c r="V78" i="17"/>
  <c r="W78" i="17"/>
  <c r="C79" i="17"/>
  <c r="D79" i="17"/>
  <c r="E79" i="17"/>
  <c r="F79" i="17"/>
  <c r="G79" i="17"/>
  <c r="H79" i="17"/>
  <c r="I79" i="17"/>
  <c r="J79" i="17"/>
  <c r="K79" i="17"/>
  <c r="L79" i="17"/>
  <c r="M79" i="17"/>
  <c r="N79" i="17"/>
  <c r="O79" i="17"/>
  <c r="P79" i="17"/>
  <c r="Q79" i="17"/>
  <c r="R79" i="17"/>
  <c r="S79" i="17"/>
  <c r="T79" i="17"/>
  <c r="U79" i="17"/>
  <c r="V79" i="17"/>
  <c r="W79" i="17"/>
  <c r="C80" i="17"/>
  <c r="D80" i="17"/>
  <c r="E80" i="17"/>
  <c r="F80" i="17"/>
  <c r="G80" i="17"/>
  <c r="H80" i="17"/>
  <c r="I80" i="17"/>
  <c r="J80" i="17"/>
  <c r="K80" i="17"/>
  <c r="L80" i="17"/>
  <c r="M80" i="17"/>
  <c r="N80" i="17"/>
  <c r="O80" i="17"/>
  <c r="P80" i="17"/>
  <c r="Q80" i="17"/>
  <c r="R80" i="17"/>
  <c r="S80" i="17"/>
  <c r="T80" i="17"/>
  <c r="U80" i="17"/>
  <c r="V80" i="17"/>
  <c r="W80" i="17"/>
  <c r="C81" i="17"/>
  <c r="D81" i="17"/>
  <c r="E81" i="17"/>
  <c r="F81" i="17"/>
  <c r="G81" i="17"/>
  <c r="H81" i="17"/>
  <c r="I81" i="17"/>
  <c r="J81" i="17"/>
  <c r="K81" i="17"/>
  <c r="L81" i="17"/>
  <c r="M81" i="17"/>
  <c r="N81" i="17"/>
  <c r="O81" i="17"/>
  <c r="P81" i="17"/>
  <c r="Q81" i="17"/>
  <c r="R81" i="17"/>
  <c r="S81" i="17"/>
  <c r="T81" i="17"/>
  <c r="U81" i="17"/>
  <c r="V81" i="17"/>
  <c r="W81" i="17"/>
  <c r="C82" i="17"/>
  <c r="D82" i="17"/>
  <c r="E82" i="17"/>
  <c r="F82" i="17"/>
  <c r="G82" i="17"/>
  <c r="H82" i="17"/>
  <c r="I82" i="17"/>
  <c r="J82" i="17"/>
  <c r="K82" i="17"/>
  <c r="L82" i="17"/>
  <c r="M82" i="17"/>
  <c r="N82" i="17"/>
  <c r="O82" i="17"/>
  <c r="P82" i="17"/>
  <c r="Q82" i="17"/>
  <c r="R82" i="17"/>
  <c r="S82" i="17"/>
  <c r="T82" i="17"/>
  <c r="U82" i="17"/>
  <c r="V82" i="17"/>
  <c r="W82" i="17"/>
  <c r="C83" i="17"/>
  <c r="D83" i="17"/>
  <c r="E83" i="17"/>
  <c r="F83" i="17"/>
  <c r="G83" i="17"/>
  <c r="H83" i="17"/>
  <c r="I83" i="17"/>
  <c r="J83" i="17"/>
  <c r="K83" i="17"/>
  <c r="L83" i="17"/>
  <c r="M83" i="17"/>
  <c r="N83" i="17"/>
  <c r="O83" i="17"/>
  <c r="P83" i="17"/>
  <c r="Q83" i="17"/>
  <c r="R83" i="17"/>
  <c r="S83" i="17"/>
  <c r="T83" i="17"/>
  <c r="U83" i="17"/>
  <c r="V83" i="17"/>
  <c r="W83" i="17"/>
  <c r="C84" i="17"/>
  <c r="D84" i="17"/>
  <c r="E84" i="17"/>
  <c r="F84" i="17"/>
  <c r="G84" i="17"/>
  <c r="H84" i="17"/>
  <c r="I84" i="17"/>
  <c r="J84" i="17"/>
  <c r="K84" i="17"/>
  <c r="L84" i="17"/>
  <c r="M84" i="17"/>
  <c r="N84" i="17"/>
  <c r="O84" i="17"/>
  <c r="P84" i="17"/>
  <c r="Q84" i="17"/>
  <c r="R84" i="17"/>
  <c r="S84" i="17"/>
  <c r="T84" i="17"/>
  <c r="U84" i="17"/>
  <c r="V84" i="17"/>
  <c r="W84" i="17"/>
  <c r="C85" i="17"/>
  <c r="D85" i="17"/>
  <c r="E85" i="17"/>
  <c r="F85" i="17"/>
  <c r="G85" i="17"/>
  <c r="H85" i="17"/>
  <c r="I85" i="17"/>
  <c r="J85" i="17"/>
  <c r="K85" i="17"/>
  <c r="L85" i="17"/>
  <c r="M85" i="17"/>
  <c r="N85" i="17"/>
  <c r="O85" i="17"/>
  <c r="P85" i="17"/>
  <c r="Q85" i="17"/>
  <c r="R85" i="17"/>
  <c r="S85" i="17"/>
  <c r="T85" i="17"/>
  <c r="U85" i="17"/>
  <c r="V85" i="17"/>
  <c r="W85" i="17"/>
  <c r="C86" i="17"/>
  <c r="D86" i="17"/>
  <c r="E86" i="17"/>
  <c r="F86" i="17"/>
  <c r="G86" i="17"/>
  <c r="H86" i="17"/>
  <c r="I86" i="17"/>
  <c r="J86" i="17"/>
  <c r="K86" i="17"/>
  <c r="L86" i="17"/>
  <c r="M86" i="17"/>
  <c r="N86" i="17"/>
  <c r="O86" i="17"/>
  <c r="P86" i="17"/>
  <c r="Q86" i="17"/>
  <c r="R86" i="17"/>
  <c r="S86" i="17"/>
  <c r="T86" i="17"/>
  <c r="U86" i="17"/>
  <c r="V86" i="17"/>
  <c r="W86" i="17"/>
  <c r="C87" i="17"/>
  <c r="D87" i="17"/>
  <c r="E87" i="17"/>
  <c r="F87" i="17"/>
  <c r="G87" i="17"/>
  <c r="H87" i="17"/>
  <c r="I87" i="17"/>
  <c r="J87" i="17"/>
  <c r="K87" i="17"/>
  <c r="L87" i="17"/>
  <c r="M87" i="17"/>
  <c r="N87" i="17"/>
  <c r="O87" i="17"/>
  <c r="P87" i="17"/>
  <c r="Q87" i="17"/>
  <c r="R87" i="17"/>
  <c r="S87" i="17"/>
  <c r="T87" i="17"/>
  <c r="U87" i="17"/>
  <c r="V87" i="17"/>
  <c r="W87" i="17"/>
  <c r="C88" i="17"/>
  <c r="D88" i="17"/>
  <c r="E88" i="17"/>
  <c r="F88" i="17"/>
  <c r="G88" i="17"/>
  <c r="H88" i="17"/>
  <c r="I88" i="17"/>
  <c r="J88" i="17"/>
  <c r="K88" i="17"/>
  <c r="L88" i="17"/>
  <c r="M88" i="17"/>
  <c r="N88" i="17"/>
  <c r="O88" i="17"/>
  <c r="P88" i="17"/>
  <c r="Q88" i="17"/>
  <c r="R88" i="17"/>
  <c r="S88" i="17"/>
  <c r="T88" i="17"/>
  <c r="U88" i="17"/>
  <c r="V88" i="17"/>
  <c r="W88" i="17"/>
  <c r="C89" i="17"/>
  <c r="D89" i="17"/>
  <c r="E89" i="17"/>
  <c r="F89" i="17"/>
  <c r="G89" i="17"/>
  <c r="H89" i="17"/>
  <c r="I89" i="17"/>
  <c r="J89" i="17"/>
  <c r="K89" i="17"/>
  <c r="L89" i="17"/>
  <c r="M89" i="17"/>
  <c r="N89" i="17"/>
  <c r="O89" i="17"/>
  <c r="P89" i="17"/>
  <c r="Q89" i="17"/>
  <c r="R89" i="17"/>
  <c r="S89" i="17"/>
  <c r="T89" i="17"/>
  <c r="U89" i="17"/>
  <c r="V89" i="17"/>
  <c r="W89" i="17"/>
  <c r="C90" i="17"/>
  <c r="D90" i="17"/>
  <c r="E90" i="17"/>
  <c r="F90" i="17"/>
  <c r="G90" i="17"/>
  <c r="H90" i="17"/>
  <c r="I90" i="17"/>
  <c r="J90" i="17"/>
  <c r="K90" i="17"/>
  <c r="L90" i="17"/>
  <c r="M90" i="17"/>
  <c r="N90" i="17"/>
  <c r="O90" i="17"/>
  <c r="P90" i="17"/>
  <c r="Q90" i="17"/>
  <c r="R90" i="17"/>
  <c r="S90" i="17"/>
  <c r="T90" i="17"/>
  <c r="U90" i="17"/>
  <c r="V90" i="17"/>
  <c r="W90" i="17"/>
  <c r="C91" i="17"/>
  <c r="D91" i="17"/>
  <c r="E91" i="17"/>
  <c r="F91" i="17"/>
  <c r="G91" i="17"/>
  <c r="H91" i="17"/>
  <c r="I91" i="17"/>
  <c r="J91" i="17"/>
  <c r="K91" i="17"/>
  <c r="L91" i="17"/>
  <c r="M91" i="17"/>
  <c r="N91" i="17"/>
  <c r="O91" i="17"/>
  <c r="P91" i="17"/>
  <c r="Q91" i="17"/>
  <c r="R91" i="17"/>
  <c r="S91" i="17"/>
  <c r="T91" i="17"/>
  <c r="U91" i="17"/>
  <c r="V91" i="17"/>
  <c r="W91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/>
  <c r="P92" i="17"/>
  <c r="Q92" i="17"/>
  <c r="R92" i="17"/>
  <c r="S92" i="17"/>
  <c r="T92" i="17"/>
  <c r="U92" i="17"/>
  <c r="V92" i="17"/>
  <c r="W92" i="17"/>
  <c r="C93" i="17"/>
  <c r="D93" i="17"/>
  <c r="E93" i="17"/>
  <c r="F93" i="17"/>
  <c r="G93" i="17"/>
  <c r="H93" i="17"/>
  <c r="I93" i="17"/>
  <c r="J93" i="17"/>
  <c r="K93" i="17"/>
  <c r="L93" i="17"/>
  <c r="M93" i="17"/>
  <c r="N93" i="17"/>
  <c r="O93" i="17"/>
  <c r="P93" i="17"/>
  <c r="Q93" i="17"/>
  <c r="R93" i="17"/>
  <c r="S93" i="17"/>
  <c r="T93" i="17"/>
  <c r="U93" i="17"/>
  <c r="V93" i="17"/>
  <c r="W93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/>
  <c r="P94" i="17"/>
  <c r="Q94" i="17"/>
  <c r="R94" i="17"/>
  <c r="S94" i="17"/>
  <c r="T94" i="17"/>
  <c r="U94" i="17"/>
  <c r="V94" i="17"/>
  <c r="W94" i="17"/>
  <c r="C95" i="17"/>
  <c r="D95" i="17"/>
  <c r="E95" i="17"/>
  <c r="F95" i="17"/>
  <c r="G95" i="17"/>
  <c r="H95" i="17"/>
  <c r="I95" i="17"/>
  <c r="J95" i="17"/>
  <c r="K95" i="17"/>
  <c r="L95" i="17"/>
  <c r="M95" i="17"/>
  <c r="N95" i="17"/>
  <c r="O95" i="17"/>
  <c r="P95" i="17"/>
  <c r="Q95" i="17"/>
  <c r="R95" i="17"/>
  <c r="S95" i="17"/>
  <c r="T95" i="17"/>
  <c r="U95" i="17"/>
  <c r="V95" i="17"/>
  <c r="W95" i="17"/>
  <c r="C96" i="17"/>
  <c r="D96" i="17"/>
  <c r="E96" i="17"/>
  <c r="F96" i="17"/>
  <c r="G96" i="17"/>
  <c r="H96" i="17"/>
  <c r="I96" i="17"/>
  <c r="J96" i="17"/>
  <c r="K96" i="17"/>
  <c r="L96" i="17"/>
  <c r="M96" i="17"/>
  <c r="N96" i="17"/>
  <c r="O96" i="17"/>
  <c r="P96" i="17"/>
  <c r="Q96" i="17"/>
  <c r="R96" i="17"/>
  <c r="S96" i="17"/>
  <c r="T96" i="17"/>
  <c r="U96" i="17"/>
  <c r="V96" i="17"/>
  <c r="W96" i="17"/>
  <c r="C97" i="17"/>
  <c r="D97" i="17"/>
  <c r="E97" i="17"/>
  <c r="F97" i="17"/>
  <c r="G97" i="17"/>
  <c r="H97" i="17"/>
  <c r="I97" i="17"/>
  <c r="J97" i="17"/>
  <c r="K97" i="17"/>
  <c r="L97" i="17"/>
  <c r="M97" i="17"/>
  <c r="N97" i="17"/>
  <c r="O97" i="17"/>
  <c r="P97" i="17"/>
  <c r="Q97" i="17"/>
  <c r="R97" i="17"/>
  <c r="S97" i="17"/>
  <c r="T97" i="17"/>
  <c r="U97" i="17"/>
  <c r="V97" i="17"/>
  <c r="W97" i="17"/>
  <c r="C98" i="17"/>
  <c r="D98" i="17"/>
  <c r="E98" i="17"/>
  <c r="F98" i="17"/>
  <c r="G98" i="17"/>
  <c r="H98" i="17"/>
  <c r="I98" i="17"/>
  <c r="J98" i="17"/>
  <c r="K98" i="17"/>
  <c r="L98" i="17"/>
  <c r="M98" i="17"/>
  <c r="N98" i="17"/>
  <c r="O98" i="17"/>
  <c r="P98" i="17"/>
  <c r="Q98" i="17"/>
  <c r="R98" i="17"/>
  <c r="S98" i="17"/>
  <c r="T98" i="17"/>
  <c r="U98" i="17"/>
  <c r="V98" i="17"/>
  <c r="W98" i="17"/>
  <c r="C99" i="17"/>
  <c r="D99" i="17"/>
  <c r="E99" i="17"/>
  <c r="F99" i="17"/>
  <c r="G99" i="17"/>
  <c r="H99" i="17"/>
  <c r="I99" i="17"/>
  <c r="J99" i="17"/>
  <c r="K99" i="17"/>
  <c r="L99" i="17"/>
  <c r="M99" i="17"/>
  <c r="N99" i="17"/>
  <c r="O99" i="17"/>
  <c r="P99" i="17"/>
  <c r="Q99" i="17"/>
  <c r="R99" i="17"/>
  <c r="S99" i="17"/>
  <c r="T99" i="17"/>
  <c r="U99" i="17"/>
  <c r="V99" i="17"/>
  <c r="W99" i="17"/>
  <c r="C100" i="17"/>
  <c r="D100" i="17"/>
  <c r="E100" i="17"/>
  <c r="F100" i="17"/>
  <c r="G100" i="17"/>
  <c r="H100" i="17"/>
  <c r="I100" i="17"/>
  <c r="J100" i="17"/>
  <c r="K100" i="17"/>
  <c r="L100" i="17"/>
  <c r="M100" i="17"/>
  <c r="N100" i="17"/>
  <c r="O100" i="17"/>
  <c r="P100" i="17"/>
  <c r="Q100" i="17"/>
  <c r="R100" i="17"/>
  <c r="S100" i="17"/>
  <c r="T100" i="17"/>
  <c r="U100" i="17"/>
  <c r="V100" i="17"/>
  <c r="W100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/>
  <c r="O101" i="17"/>
  <c r="P101" i="17"/>
  <c r="Q101" i="17"/>
  <c r="R101" i="17"/>
  <c r="S101" i="17"/>
  <c r="T101" i="17"/>
  <c r="U101" i="17"/>
  <c r="V101" i="17"/>
  <c r="W101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/>
  <c r="O102" i="17"/>
  <c r="P102" i="17"/>
  <c r="Q102" i="17"/>
  <c r="R102" i="17"/>
  <c r="S102" i="17"/>
  <c r="T102" i="17"/>
  <c r="U102" i="17"/>
  <c r="V102" i="17"/>
  <c r="W102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/>
  <c r="P103" i="17"/>
  <c r="Q103" i="17"/>
  <c r="R103" i="17"/>
  <c r="S103" i="17"/>
  <c r="T103" i="17"/>
  <c r="U103" i="17"/>
  <c r="V103" i="17"/>
  <c r="W103" i="17"/>
  <c r="C104" i="17"/>
  <c r="D104" i="17"/>
  <c r="E104" i="17"/>
  <c r="F104" i="17"/>
  <c r="G104" i="17"/>
  <c r="H104" i="17"/>
  <c r="I104" i="17"/>
  <c r="J104" i="17"/>
  <c r="K104" i="17"/>
  <c r="L104" i="17"/>
  <c r="M104" i="17"/>
  <c r="N104" i="17"/>
  <c r="O104" i="17"/>
  <c r="P104" i="17"/>
  <c r="Q104" i="17"/>
  <c r="R104" i="17"/>
  <c r="S104" i="17"/>
  <c r="T104" i="17"/>
  <c r="U104" i="17"/>
  <c r="V104" i="17"/>
  <c r="W104" i="17"/>
  <c r="C105" i="17"/>
  <c r="D105" i="17"/>
  <c r="E105" i="17"/>
  <c r="F105" i="17"/>
  <c r="G105" i="17"/>
  <c r="H105" i="17"/>
  <c r="I105" i="17"/>
  <c r="J105" i="17"/>
  <c r="K105" i="17"/>
  <c r="L105" i="17"/>
  <c r="M105" i="17"/>
  <c r="N105" i="17"/>
  <c r="O105" i="17"/>
  <c r="P105" i="17"/>
  <c r="Q105" i="17"/>
  <c r="R105" i="17"/>
  <c r="S105" i="17"/>
  <c r="T105" i="17"/>
  <c r="U105" i="17"/>
  <c r="V105" i="17"/>
  <c r="W105" i="17"/>
  <c r="C106" i="17"/>
  <c r="D106" i="17"/>
  <c r="E106" i="17"/>
  <c r="F106" i="17"/>
  <c r="G106" i="17"/>
  <c r="H106" i="17"/>
  <c r="I106" i="17"/>
  <c r="J106" i="17"/>
  <c r="K106" i="17"/>
  <c r="L106" i="17"/>
  <c r="M106" i="17"/>
  <c r="N106" i="17"/>
  <c r="O106" i="17"/>
  <c r="P106" i="17"/>
  <c r="Q106" i="17"/>
  <c r="R106" i="17"/>
  <c r="S106" i="17"/>
  <c r="T106" i="17"/>
  <c r="U106" i="17"/>
  <c r="V106" i="17"/>
  <c r="W106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/>
  <c r="O107" i="17"/>
  <c r="P107" i="17"/>
  <c r="Q107" i="17"/>
  <c r="R107" i="17"/>
  <c r="S107" i="17"/>
  <c r="T107" i="17"/>
  <c r="U107" i="17"/>
  <c r="V107" i="17"/>
  <c r="W107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/>
  <c r="P108" i="17"/>
  <c r="Q108" i="17"/>
  <c r="R108" i="17"/>
  <c r="S108" i="17"/>
  <c r="T108" i="17"/>
  <c r="U108" i="17"/>
  <c r="V108" i="17"/>
  <c r="W108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/>
  <c r="O109" i="17"/>
  <c r="P109" i="17"/>
  <c r="Q109" i="17"/>
  <c r="R109" i="17"/>
  <c r="S109" i="17"/>
  <c r="T109" i="17"/>
  <c r="U109" i="17"/>
  <c r="V109" i="17"/>
  <c r="W109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/>
  <c r="O110" i="17"/>
  <c r="P110" i="17"/>
  <c r="Q110" i="17"/>
  <c r="R110" i="17"/>
  <c r="S110" i="17"/>
  <c r="T110" i="17"/>
  <c r="U110" i="17"/>
  <c r="V110" i="17"/>
  <c r="W110" i="17"/>
  <c r="C111" i="17"/>
  <c r="D111" i="17"/>
  <c r="E111" i="17"/>
  <c r="F111" i="17"/>
  <c r="G111" i="17"/>
  <c r="H111" i="17"/>
  <c r="I111" i="17"/>
  <c r="J111" i="17"/>
  <c r="K111" i="17"/>
  <c r="L111" i="17"/>
  <c r="M111" i="17"/>
  <c r="N111" i="17"/>
  <c r="O111" i="17"/>
  <c r="P111" i="17"/>
  <c r="Q111" i="17"/>
  <c r="R111" i="17"/>
  <c r="S111" i="17"/>
  <c r="T111" i="17"/>
  <c r="U111" i="17"/>
  <c r="V111" i="17"/>
  <c r="W111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/>
  <c r="O112" i="17"/>
  <c r="P112" i="17"/>
  <c r="Q112" i="17"/>
  <c r="R112" i="17"/>
  <c r="S112" i="17"/>
  <c r="T112" i="17"/>
  <c r="U112" i="17"/>
  <c r="V112" i="17"/>
  <c r="W112" i="17"/>
  <c r="C113" i="17"/>
  <c r="D113" i="17"/>
  <c r="E113" i="17"/>
  <c r="F113" i="17"/>
  <c r="G113" i="17"/>
  <c r="H113" i="17"/>
  <c r="I113" i="17"/>
  <c r="J113" i="17"/>
  <c r="K113" i="17"/>
  <c r="L113" i="17"/>
  <c r="M113" i="17"/>
  <c r="N113" i="17"/>
  <c r="O113" i="17"/>
  <c r="P113" i="17"/>
  <c r="Q113" i="17"/>
  <c r="R113" i="17"/>
  <c r="S113" i="17"/>
  <c r="T113" i="17"/>
  <c r="U113" i="17"/>
  <c r="V113" i="17"/>
  <c r="W113" i="17"/>
  <c r="C114" i="17"/>
  <c r="D114" i="17"/>
  <c r="E114" i="17"/>
  <c r="F114" i="17"/>
  <c r="G114" i="17"/>
  <c r="H114" i="17"/>
  <c r="I114" i="17"/>
  <c r="J114" i="17"/>
  <c r="K114" i="17"/>
  <c r="L114" i="17"/>
  <c r="M114" i="17"/>
  <c r="N114" i="17"/>
  <c r="O114" i="17"/>
  <c r="P114" i="17"/>
  <c r="Q114" i="17"/>
  <c r="R114" i="17"/>
  <c r="S114" i="17"/>
  <c r="T114" i="17"/>
  <c r="U114" i="17"/>
  <c r="V114" i="17"/>
  <c r="W114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/>
  <c r="O115" i="17"/>
  <c r="P115" i="17"/>
  <c r="Q115" i="17"/>
  <c r="R115" i="17"/>
  <c r="S115" i="17"/>
  <c r="T115" i="17"/>
  <c r="U115" i="17"/>
  <c r="V115" i="17"/>
  <c r="W115" i="17"/>
  <c r="C116" i="17"/>
  <c r="D116" i="17"/>
  <c r="E116" i="17"/>
  <c r="F116" i="17"/>
  <c r="G116" i="17"/>
  <c r="H116" i="17"/>
  <c r="I116" i="17"/>
  <c r="J116" i="17"/>
  <c r="K116" i="17"/>
  <c r="L116" i="17"/>
  <c r="M116" i="17"/>
  <c r="N116" i="17"/>
  <c r="O116" i="17"/>
  <c r="P116" i="17"/>
  <c r="Q116" i="17"/>
  <c r="R116" i="17"/>
  <c r="S116" i="17"/>
  <c r="T116" i="17"/>
  <c r="U116" i="17"/>
  <c r="V116" i="17"/>
  <c r="W116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/>
  <c r="O117" i="17"/>
  <c r="P117" i="17"/>
  <c r="Q117" i="17"/>
  <c r="R117" i="17"/>
  <c r="S117" i="17"/>
  <c r="T117" i="17"/>
  <c r="U117" i="17"/>
  <c r="V117" i="17"/>
  <c r="W117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/>
  <c r="P118" i="17"/>
  <c r="Q118" i="17"/>
  <c r="R118" i="17"/>
  <c r="S118" i="17"/>
  <c r="T118" i="17"/>
  <c r="U118" i="17"/>
  <c r="V118" i="17"/>
  <c r="W118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P119" i="17"/>
  <c r="Q119" i="17"/>
  <c r="R119" i="17"/>
  <c r="S119" i="17"/>
  <c r="T119" i="17"/>
  <c r="U119" i="17"/>
  <c r="V119" i="17"/>
  <c r="W119" i="17"/>
  <c r="C120" i="17"/>
  <c r="D120" i="17"/>
  <c r="E120" i="17"/>
  <c r="F120" i="17"/>
  <c r="G120" i="17"/>
  <c r="H120" i="17"/>
  <c r="I120" i="17"/>
  <c r="J120" i="17"/>
  <c r="K120" i="17"/>
  <c r="L120" i="17"/>
  <c r="M120" i="17"/>
  <c r="N120" i="17"/>
  <c r="O120" i="17"/>
  <c r="P120" i="17"/>
  <c r="Q120" i="17"/>
  <c r="R120" i="17"/>
  <c r="S120" i="17"/>
  <c r="T120" i="17"/>
  <c r="U120" i="17"/>
  <c r="V120" i="17"/>
  <c r="W120" i="17"/>
  <c r="C121" i="17"/>
  <c r="D121" i="17"/>
  <c r="E121" i="17"/>
  <c r="F121" i="17"/>
  <c r="G121" i="17"/>
  <c r="H121" i="17"/>
  <c r="I121" i="17"/>
  <c r="J121" i="17"/>
  <c r="K121" i="17"/>
  <c r="L121" i="17"/>
  <c r="M121" i="17"/>
  <c r="N121" i="17"/>
  <c r="O121" i="17"/>
  <c r="P121" i="17"/>
  <c r="Q121" i="17"/>
  <c r="R121" i="17"/>
  <c r="S121" i="17"/>
  <c r="T121" i="17"/>
  <c r="U121" i="17"/>
  <c r="V121" i="17"/>
  <c r="W121" i="17"/>
  <c r="C122" i="17"/>
  <c r="D122" i="17"/>
  <c r="E122" i="17"/>
  <c r="F122" i="17"/>
  <c r="G122" i="17"/>
  <c r="H122" i="17"/>
  <c r="I122" i="17"/>
  <c r="J122" i="17"/>
  <c r="K122" i="17"/>
  <c r="L122" i="17"/>
  <c r="M122" i="17"/>
  <c r="N122" i="17"/>
  <c r="O122" i="17"/>
  <c r="P122" i="17"/>
  <c r="Q122" i="17"/>
  <c r="R122" i="17"/>
  <c r="S122" i="17"/>
  <c r="T122" i="17"/>
  <c r="U122" i="17"/>
  <c r="V122" i="17"/>
  <c r="W122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/>
  <c r="O123" i="17"/>
  <c r="P123" i="17"/>
  <c r="Q123" i="17"/>
  <c r="R123" i="17"/>
  <c r="S123" i="17"/>
  <c r="T123" i="17"/>
  <c r="U123" i="17"/>
  <c r="V123" i="17"/>
  <c r="W123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/>
  <c r="P124" i="17"/>
  <c r="Q124" i="17"/>
  <c r="R124" i="17"/>
  <c r="S124" i="17"/>
  <c r="T124" i="17"/>
  <c r="U124" i="17"/>
  <c r="V124" i="17"/>
  <c r="W124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/>
  <c r="O125" i="17"/>
  <c r="P125" i="17"/>
  <c r="Q125" i="17"/>
  <c r="R125" i="17"/>
  <c r="S125" i="17"/>
  <c r="T125" i="17"/>
  <c r="U125" i="17"/>
  <c r="V125" i="17"/>
  <c r="W125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/>
  <c r="P126" i="17"/>
  <c r="Q126" i="17"/>
  <c r="R126" i="17"/>
  <c r="S126" i="17"/>
  <c r="T126" i="17"/>
  <c r="U126" i="17"/>
  <c r="V126" i="17"/>
  <c r="W126" i="17"/>
  <c r="C127" i="17"/>
  <c r="D127" i="17"/>
  <c r="E127" i="17"/>
  <c r="F127" i="17"/>
  <c r="G127" i="17"/>
  <c r="H127" i="17"/>
  <c r="I127" i="17"/>
  <c r="J127" i="17"/>
  <c r="K127" i="17"/>
  <c r="L127" i="17"/>
  <c r="M127" i="17"/>
  <c r="N127" i="17"/>
  <c r="O127" i="17"/>
  <c r="P127" i="17"/>
  <c r="Q127" i="17"/>
  <c r="R127" i="17"/>
  <c r="S127" i="17"/>
  <c r="T127" i="17"/>
  <c r="U127" i="17"/>
  <c r="V127" i="17"/>
  <c r="W127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/>
  <c r="O128" i="17"/>
  <c r="P128" i="17"/>
  <c r="Q128" i="17"/>
  <c r="R128" i="17"/>
  <c r="S128" i="17"/>
  <c r="T128" i="17"/>
  <c r="U128" i="17"/>
  <c r="V128" i="17"/>
  <c r="W128" i="17"/>
  <c r="C129" i="17"/>
  <c r="D129" i="17"/>
  <c r="E129" i="17"/>
  <c r="F129" i="17"/>
  <c r="G129" i="17"/>
  <c r="H129" i="17"/>
  <c r="I129" i="17"/>
  <c r="J129" i="17"/>
  <c r="K129" i="17"/>
  <c r="L129" i="17"/>
  <c r="M129" i="17"/>
  <c r="N129" i="17"/>
  <c r="O129" i="17"/>
  <c r="P129" i="17"/>
  <c r="Q129" i="17"/>
  <c r="R129" i="17"/>
  <c r="S129" i="17"/>
  <c r="T129" i="17"/>
  <c r="U129" i="17"/>
  <c r="V129" i="17"/>
  <c r="W129" i="17"/>
  <c r="C130" i="17"/>
  <c r="D130" i="17"/>
  <c r="E130" i="17"/>
  <c r="F130" i="17"/>
  <c r="G130" i="17"/>
  <c r="H130" i="17"/>
  <c r="I130" i="17"/>
  <c r="J130" i="17"/>
  <c r="K130" i="17"/>
  <c r="L130" i="17"/>
  <c r="M130" i="17"/>
  <c r="N130" i="17"/>
  <c r="O130" i="17"/>
  <c r="P130" i="17"/>
  <c r="Q130" i="17"/>
  <c r="R130" i="17"/>
  <c r="S130" i="17"/>
  <c r="T130" i="17"/>
  <c r="U130" i="17"/>
  <c r="V130" i="17"/>
  <c r="W130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/>
  <c r="O131" i="17"/>
  <c r="P131" i="17"/>
  <c r="Q131" i="17"/>
  <c r="R131" i="17"/>
  <c r="S131" i="17"/>
  <c r="T131" i="17"/>
  <c r="U131" i="17"/>
  <c r="V131" i="17"/>
  <c r="W131" i="17"/>
  <c r="C132" i="17"/>
  <c r="D132" i="17"/>
  <c r="E132" i="17"/>
  <c r="F132" i="17"/>
  <c r="G132" i="17"/>
  <c r="H132" i="17"/>
  <c r="I132" i="17"/>
  <c r="J132" i="17"/>
  <c r="K132" i="17"/>
  <c r="L132" i="17"/>
  <c r="M132" i="17"/>
  <c r="N132" i="17"/>
  <c r="O132" i="17"/>
  <c r="P132" i="17"/>
  <c r="Q132" i="17"/>
  <c r="R132" i="17"/>
  <c r="S132" i="17"/>
  <c r="T132" i="17"/>
  <c r="U132" i="17"/>
  <c r="V132" i="17"/>
  <c r="W132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/>
  <c r="O133" i="17"/>
  <c r="P133" i="17"/>
  <c r="Q133" i="17"/>
  <c r="R133" i="17"/>
  <c r="S133" i="17"/>
  <c r="T133" i="17"/>
  <c r="U133" i="17"/>
  <c r="V133" i="17"/>
  <c r="W133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/>
  <c r="P134" i="17"/>
  <c r="Q134" i="17"/>
  <c r="R134" i="17"/>
  <c r="S134" i="17"/>
  <c r="T134" i="17"/>
  <c r="U134" i="17"/>
  <c r="V134" i="17"/>
  <c r="W134" i="17"/>
  <c r="C135" i="17"/>
  <c r="D135" i="17"/>
  <c r="E135" i="17"/>
  <c r="F135" i="17"/>
  <c r="G135" i="17"/>
  <c r="H135" i="17"/>
  <c r="I135" i="17"/>
  <c r="J135" i="17"/>
  <c r="K135" i="17"/>
  <c r="L135" i="17"/>
  <c r="M135" i="17"/>
  <c r="N135" i="17"/>
  <c r="O135" i="17"/>
  <c r="P135" i="17"/>
  <c r="Q135" i="17"/>
  <c r="R135" i="17"/>
  <c r="S135" i="17"/>
  <c r="T135" i="17"/>
  <c r="U135" i="17"/>
  <c r="V135" i="17"/>
  <c r="W135" i="17"/>
  <c r="C136" i="17"/>
  <c r="D136" i="17"/>
  <c r="E136" i="17"/>
  <c r="F136" i="17"/>
  <c r="G136" i="17"/>
  <c r="H136" i="17"/>
  <c r="I136" i="17"/>
  <c r="J136" i="17"/>
  <c r="K136" i="17"/>
  <c r="L136" i="17"/>
  <c r="M136" i="17"/>
  <c r="N136" i="17"/>
  <c r="O136" i="17"/>
  <c r="P136" i="17"/>
  <c r="Q136" i="17"/>
  <c r="R136" i="17"/>
  <c r="S136" i="17"/>
  <c r="T136" i="17"/>
  <c r="U136" i="17"/>
  <c r="V136" i="17"/>
  <c r="W136" i="17"/>
  <c r="C137" i="17"/>
  <c r="D137" i="17"/>
  <c r="E137" i="17"/>
  <c r="F137" i="17"/>
  <c r="G137" i="17"/>
  <c r="H137" i="17"/>
  <c r="I137" i="17"/>
  <c r="J137" i="17"/>
  <c r="K137" i="17"/>
  <c r="L137" i="17"/>
  <c r="M137" i="17"/>
  <c r="N137" i="17"/>
  <c r="O137" i="17"/>
  <c r="P137" i="17"/>
  <c r="Q137" i="17"/>
  <c r="R137" i="17"/>
  <c r="S137" i="17"/>
  <c r="T137" i="17"/>
  <c r="U137" i="17"/>
  <c r="V137" i="17"/>
  <c r="W137" i="17"/>
  <c r="C138" i="17"/>
  <c r="D138" i="17"/>
  <c r="E138" i="17"/>
  <c r="F138" i="17"/>
  <c r="G138" i="17"/>
  <c r="H138" i="17"/>
  <c r="I138" i="17"/>
  <c r="J138" i="17"/>
  <c r="K138" i="17"/>
  <c r="L138" i="17"/>
  <c r="M138" i="17"/>
  <c r="N138" i="17"/>
  <c r="O138" i="17"/>
  <c r="P138" i="17"/>
  <c r="Q138" i="17"/>
  <c r="R138" i="17"/>
  <c r="S138" i="17"/>
  <c r="T138" i="17"/>
  <c r="U138" i="17"/>
  <c r="V138" i="17"/>
  <c r="W138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/>
  <c r="O139" i="17"/>
  <c r="P139" i="17"/>
  <c r="Q139" i="17"/>
  <c r="R139" i="17"/>
  <c r="S139" i="17"/>
  <c r="T139" i="17"/>
  <c r="U139" i="17"/>
  <c r="V139" i="17"/>
  <c r="W139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/>
  <c r="P140" i="17"/>
  <c r="Q140" i="17"/>
  <c r="R140" i="17"/>
  <c r="S140" i="17"/>
  <c r="T140" i="17"/>
  <c r="U140" i="17"/>
  <c r="V140" i="17"/>
  <c r="W140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/>
  <c r="O141" i="17"/>
  <c r="P141" i="17"/>
  <c r="Q141" i="17"/>
  <c r="R141" i="17"/>
  <c r="S141" i="17"/>
  <c r="T141" i="17"/>
  <c r="U141" i="17"/>
  <c r="V141" i="17"/>
  <c r="W141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/>
  <c r="P142" i="17"/>
  <c r="Q142" i="17"/>
  <c r="R142" i="17"/>
  <c r="S142" i="17"/>
  <c r="T142" i="17"/>
  <c r="U142" i="17"/>
  <c r="V142" i="17"/>
  <c r="W142" i="17"/>
  <c r="C143" i="17"/>
  <c r="D143" i="17"/>
  <c r="E143" i="17"/>
  <c r="F143" i="17"/>
  <c r="G143" i="17"/>
  <c r="H143" i="17"/>
  <c r="I143" i="17"/>
  <c r="J143" i="17"/>
  <c r="K143" i="17"/>
  <c r="L143" i="17"/>
  <c r="M143" i="17"/>
  <c r="N143" i="17"/>
  <c r="O143" i="17"/>
  <c r="P143" i="17"/>
  <c r="Q143" i="17"/>
  <c r="R143" i="17"/>
  <c r="S143" i="17"/>
  <c r="T143" i="17"/>
  <c r="U143" i="17"/>
  <c r="V143" i="17"/>
  <c r="W143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/>
  <c r="O144" i="17"/>
  <c r="P144" i="17"/>
  <c r="Q144" i="17"/>
  <c r="R144" i="17"/>
  <c r="S144" i="17"/>
  <c r="T144" i="17"/>
  <c r="U144" i="17"/>
  <c r="V144" i="17"/>
  <c r="W144" i="17"/>
  <c r="C145" i="17"/>
  <c r="D145" i="17"/>
  <c r="E145" i="17"/>
  <c r="F145" i="17"/>
  <c r="G145" i="17"/>
  <c r="H145" i="17"/>
  <c r="I145" i="17"/>
  <c r="J145" i="17"/>
  <c r="K145" i="17"/>
  <c r="L145" i="17"/>
  <c r="M145" i="17"/>
  <c r="N145" i="17"/>
  <c r="O145" i="17"/>
  <c r="P145" i="17"/>
  <c r="Q145" i="17"/>
  <c r="R145" i="17"/>
  <c r="S145" i="17"/>
  <c r="T145" i="17"/>
  <c r="U145" i="17"/>
  <c r="V145" i="17"/>
  <c r="W145" i="17"/>
  <c r="C146" i="17"/>
  <c r="D146" i="17"/>
  <c r="E146" i="17"/>
  <c r="F146" i="17"/>
  <c r="G146" i="17"/>
  <c r="H146" i="17"/>
  <c r="I146" i="17"/>
  <c r="J146" i="17"/>
  <c r="K146" i="17"/>
  <c r="L146" i="17"/>
  <c r="M146" i="17"/>
  <c r="N146" i="17"/>
  <c r="O146" i="17"/>
  <c r="P146" i="17"/>
  <c r="Q146" i="17"/>
  <c r="R146" i="17"/>
  <c r="S146" i="17"/>
  <c r="T146" i="17"/>
  <c r="U146" i="17"/>
  <c r="V146" i="17"/>
  <c r="W146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/>
  <c r="O147" i="17"/>
  <c r="P147" i="17"/>
  <c r="Q147" i="17"/>
  <c r="R147" i="17"/>
  <c r="S147" i="17"/>
  <c r="T147" i="17"/>
  <c r="U147" i="17"/>
  <c r="V147" i="17"/>
  <c r="W147" i="17"/>
  <c r="C148" i="17"/>
  <c r="D148" i="17"/>
  <c r="E148" i="17"/>
  <c r="F148" i="17"/>
  <c r="G148" i="17"/>
  <c r="H148" i="17"/>
  <c r="I148" i="17"/>
  <c r="J148" i="17"/>
  <c r="K148" i="17"/>
  <c r="L148" i="17"/>
  <c r="M148" i="17"/>
  <c r="N148" i="17"/>
  <c r="O148" i="17"/>
  <c r="P148" i="17"/>
  <c r="Q148" i="17"/>
  <c r="R148" i="17"/>
  <c r="S148" i="17"/>
  <c r="T148" i="17"/>
  <c r="U148" i="17"/>
  <c r="V148" i="17"/>
  <c r="W148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/>
  <c r="O149" i="17"/>
  <c r="P149" i="17"/>
  <c r="Q149" i="17"/>
  <c r="R149" i="17"/>
  <c r="S149" i="17"/>
  <c r="T149" i="17"/>
  <c r="U149" i="17"/>
  <c r="V149" i="17"/>
  <c r="W149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/>
  <c r="P150" i="17"/>
  <c r="Q150" i="17"/>
  <c r="R150" i="17"/>
  <c r="S150" i="17"/>
  <c r="T150" i="17"/>
  <c r="U150" i="17"/>
  <c r="V150" i="17"/>
  <c r="W150" i="17"/>
  <c r="C151" i="17"/>
  <c r="D151" i="17"/>
  <c r="E151" i="17"/>
  <c r="F151" i="17"/>
  <c r="G151" i="17"/>
  <c r="H151" i="17"/>
  <c r="I151" i="17"/>
  <c r="J151" i="17"/>
  <c r="K151" i="17"/>
  <c r="L151" i="17"/>
  <c r="M151" i="17"/>
  <c r="N151" i="17"/>
  <c r="O151" i="17"/>
  <c r="P151" i="17"/>
  <c r="Q151" i="17"/>
  <c r="R151" i="17"/>
  <c r="S151" i="17"/>
  <c r="T151" i="17"/>
  <c r="U151" i="17"/>
  <c r="V151" i="17"/>
  <c r="W151" i="17"/>
  <c r="C152" i="17"/>
  <c r="D152" i="17"/>
  <c r="E152" i="17"/>
  <c r="F152" i="17"/>
  <c r="G152" i="17"/>
  <c r="H152" i="17"/>
  <c r="I152" i="17"/>
  <c r="J152" i="17"/>
  <c r="K152" i="17"/>
  <c r="L152" i="17"/>
  <c r="M152" i="17"/>
  <c r="N152" i="17"/>
  <c r="O152" i="17"/>
  <c r="P152" i="17"/>
  <c r="Q152" i="17"/>
  <c r="R152" i="17"/>
  <c r="S152" i="17"/>
  <c r="T152" i="17"/>
  <c r="U152" i="17"/>
  <c r="V152" i="17"/>
  <c r="W152" i="17"/>
  <c r="C153" i="17"/>
  <c r="D153" i="17"/>
  <c r="E153" i="17"/>
  <c r="F153" i="17"/>
  <c r="G153" i="17"/>
  <c r="H153" i="17"/>
  <c r="I153" i="17"/>
  <c r="J153" i="17"/>
  <c r="K153" i="17"/>
  <c r="L153" i="17"/>
  <c r="M153" i="17"/>
  <c r="N153" i="17"/>
  <c r="O153" i="17"/>
  <c r="P153" i="17"/>
  <c r="Q153" i="17"/>
  <c r="R153" i="17"/>
  <c r="S153" i="17"/>
  <c r="T153" i="17"/>
  <c r="U153" i="17"/>
  <c r="V153" i="17"/>
  <c r="W153" i="17"/>
  <c r="C154" i="17"/>
  <c r="D154" i="17"/>
  <c r="E154" i="17"/>
  <c r="F154" i="17"/>
  <c r="G154" i="17"/>
  <c r="H154" i="17"/>
  <c r="I154" i="17"/>
  <c r="J154" i="17"/>
  <c r="K154" i="17"/>
  <c r="L154" i="17"/>
  <c r="M154" i="17"/>
  <c r="N154" i="17"/>
  <c r="O154" i="17"/>
  <c r="P154" i="17"/>
  <c r="Q154" i="17"/>
  <c r="R154" i="17"/>
  <c r="S154" i="17"/>
  <c r="T154" i="17"/>
  <c r="U154" i="17"/>
  <c r="V154" i="17"/>
  <c r="W154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/>
  <c r="O155" i="17"/>
  <c r="P155" i="17"/>
  <c r="Q155" i="17"/>
  <c r="R155" i="17"/>
  <c r="S155" i="17"/>
  <c r="T155" i="17"/>
  <c r="U155" i="17"/>
  <c r="V155" i="17"/>
  <c r="W155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/>
  <c r="P156" i="17"/>
  <c r="Q156" i="17"/>
  <c r="R156" i="17"/>
  <c r="S156" i="17"/>
  <c r="T156" i="17"/>
  <c r="U156" i="17"/>
  <c r="V156" i="17"/>
  <c r="W156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/>
  <c r="O157" i="17"/>
  <c r="P157" i="17"/>
  <c r="Q157" i="17"/>
  <c r="R157" i="17"/>
  <c r="S157" i="17"/>
  <c r="T157" i="17"/>
  <c r="U157" i="17"/>
  <c r="V157" i="17"/>
  <c r="W157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/>
  <c r="P158" i="17"/>
  <c r="Q158" i="17"/>
  <c r="R158" i="17"/>
  <c r="S158" i="17"/>
  <c r="T158" i="17"/>
  <c r="U158" i="17"/>
  <c r="V158" i="17"/>
  <c r="W158" i="17"/>
  <c r="C159" i="17"/>
  <c r="D159" i="17"/>
  <c r="E159" i="17"/>
  <c r="F159" i="17"/>
  <c r="G159" i="17"/>
  <c r="H159" i="17"/>
  <c r="I159" i="17"/>
  <c r="J159" i="17"/>
  <c r="K159" i="17"/>
  <c r="L159" i="17"/>
  <c r="M159" i="17"/>
  <c r="N159" i="17"/>
  <c r="O159" i="17"/>
  <c r="P159" i="17"/>
  <c r="Q159" i="17"/>
  <c r="R159" i="17"/>
  <c r="S159" i="17"/>
  <c r="T159" i="17"/>
  <c r="U159" i="17"/>
  <c r="V159" i="17"/>
  <c r="W159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/>
  <c r="O160" i="17"/>
  <c r="P160" i="17"/>
  <c r="Q160" i="17"/>
  <c r="R160" i="17"/>
  <c r="S160" i="17"/>
  <c r="T160" i="17"/>
  <c r="U160" i="17"/>
  <c r="V160" i="17"/>
  <c r="W160" i="17"/>
  <c r="C161" i="17"/>
  <c r="D161" i="17"/>
  <c r="E161" i="17"/>
  <c r="F161" i="17"/>
  <c r="G161" i="17"/>
  <c r="H161" i="17"/>
  <c r="I161" i="17"/>
  <c r="J161" i="17"/>
  <c r="K161" i="17"/>
  <c r="L161" i="17"/>
  <c r="M161" i="17"/>
  <c r="N161" i="17"/>
  <c r="O161" i="17"/>
  <c r="P161" i="17"/>
  <c r="Q161" i="17"/>
  <c r="R161" i="17"/>
  <c r="S161" i="17"/>
  <c r="T161" i="17"/>
  <c r="U161" i="17"/>
  <c r="V161" i="17"/>
  <c r="W161" i="17"/>
  <c r="C162" i="17"/>
  <c r="D162" i="17"/>
  <c r="E162" i="17"/>
  <c r="F162" i="17"/>
  <c r="G162" i="17"/>
  <c r="H162" i="17"/>
  <c r="I162" i="17"/>
  <c r="J162" i="17"/>
  <c r="K162" i="17"/>
  <c r="L162" i="17"/>
  <c r="M162" i="17"/>
  <c r="N162" i="17"/>
  <c r="O162" i="17"/>
  <c r="P162" i="17"/>
  <c r="Q162" i="17"/>
  <c r="R162" i="17"/>
  <c r="S162" i="17"/>
  <c r="T162" i="17"/>
  <c r="U162" i="17"/>
  <c r="V162" i="17"/>
  <c r="W162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/>
  <c r="O163" i="17"/>
  <c r="P163" i="17"/>
  <c r="Q163" i="17"/>
  <c r="R163" i="17"/>
  <c r="S163" i="17"/>
  <c r="T163" i="17"/>
  <c r="U163" i="17"/>
  <c r="V163" i="17"/>
  <c r="W163" i="17"/>
  <c r="C164" i="17"/>
  <c r="D164" i="17"/>
  <c r="E164" i="17"/>
  <c r="F164" i="17"/>
  <c r="G164" i="17"/>
  <c r="H164" i="17"/>
  <c r="I164" i="17"/>
  <c r="J164" i="17"/>
  <c r="K164" i="17"/>
  <c r="L164" i="17"/>
  <c r="M164" i="17"/>
  <c r="N164" i="17"/>
  <c r="O164" i="17"/>
  <c r="P164" i="17"/>
  <c r="Q164" i="17"/>
  <c r="R164" i="17"/>
  <c r="S164" i="17"/>
  <c r="T164" i="17"/>
  <c r="U164" i="17"/>
  <c r="V164" i="17"/>
  <c r="W164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/>
  <c r="O165" i="17"/>
  <c r="P165" i="17"/>
  <c r="Q165" i="17"/>
  <c r="R165" i="17"/>
  <c r="S165" i="17"/>
  <c r="T165" i="17"/>
  <c r="U165" i="17"/>
  <c r="V165" i="17"/>
  <c r="W165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/>
  <c r="P166" i="17"/>
  <c r="Q166" i="17"/>
  <c r="R166" i="17"/>
  <c r="S166" i="17"/>
  <c r="T166" i="17"/>
  <c r="U166" i="17"/>
  <c r="V166" i="17"/>
  <c r="W166" i="17"/>
  <c r="C167" i="17"/>
  <c r="D167" i="17"/>
  <c r="E167" i="17"/>
  <c r="F167" i="17"/>
  <c r="G167" i="17"/>
  <c r="H167" i="17"/>
  <c r="I167" i="17"/>
  <c r="J167" i="17"/>
  <c r="K167" i="17"/>
  <c r="L167" i="17"/>
  <c r="M167" i="17"/>
  <c r="N167" i="17"/>
  <c r="O167" i="17"/>
  <c r="P167" i="17"/>
  <c r="Q167" i="17"/>
  <c r="R167" i="17"/>
  <c r="S167" i="17"/>
  <c r="T167" i="17"/>
  <c r="U167" i="17"/>
  <c r="V167" i="17"/>
  <c r="W167" i="17"/>
  <c r="C168" i="17"/>
  <c r="D168" i="17"/>
  <c r="E168" i="17"/>
  <c r="F168" i="17"/>
  <c r="G168" i="17"/>
  <c r="H168" i="17"/>
  <c r="I168" i="17"/>
  <c r="J168" i="17"/>
  <c r="K168" i="17"/>
  <c r="L168" i="17"/>
  <c r="M168" i="17"/>
  <c r="N168" i="17"/>
  <c r="O168" i="17"/>
  <c r="P168" i="17"/>
  <c r="Q168" i="17"/>
  <c r="R168" i="17"/>
  <c r="S168" i="17"/>
  <c r="T168" i="17"/>
  <c r="U168" i="17"/>
  <c r="V168" i="17"/>
  <c r="W168" i="17"/>
  <c r="C169" i="17"/>
  <c r="D169" i="17"/>
  <c r="E169" i="17"/>
  <c r="F169" i="17"/>
  <c r="G169" i="17"/>
  <c r="H169" i="17"/>
  <c r="I169" i="17"/>
  <c r="J169" i="17"/>
  <c r="K169" i="17"/>
  <c r="L169" i="17"/>
  <c r="M169" i="17"/>
  <c r="N169" i="17"/>
  <c r="O169" i="17"/>
  <c r="P169" i="17"/>
  <c r="Q169" i="17"/>
  <c r="R169" i="17"/>
  <c r="S169" i="17"/>
  <c r="T169" i="17"/>
  <c r="U169" i="17"/>
  <c r="V169" i="17"/>
  <c r="W169" i="17"/>
  <c r="C170" i="17"/>
  <c r="D170" i="17"/>
  <c r="E170" i="17"/>
  <c r="F170" i="17"/>
  <c r="G170" i="17"/>
  <c r="H170" i="17"/>
  <c r="I170" i="17"/>
  <c r="J170" i="17"/>
  <c r="K170" i="17"/>
  <c r="L170" i="17"/>
  <c r="M170" i="17"/>
  <c r="N170" i="17"/>
  <c r="O170" i="17"/>
  <c r="P170" i="17"/>
  <c r="Q170" i="17"/>
  <c r="R170" i="17"/>
  <c r="S170" i="17"/>
  <c r="T170" i="17"/>
  <c r="U170" i="17"/>
  <c r="V170" i="17"/>
  <c r="W170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/>
  <c r="O171" i="17"/>
  <c r="P171" i="17"/>
  <c r="Q171" i="17"/>
  <c r="R171" i="17"/>
  <c r="S171" i="17"/>
  <c r="T171" i="17"/>
  <c r="U171" i="17"/>
  <c r="V171" i="17"/>
  <c r="W171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/>
  <c r="P172" i="17"/>
  <c r="Q172" i="17"/>
  <c r="R172" i="17"/>
  <c r="S172" i="17"/>
  <c r="T172" i="17"/>
  <c r="U172" i="17"/>
  <c r="V172" i="17"/>
  <c r="W172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/>
  <c r="O173" i="17"/>
  <c r="P173" i="17"/>
  <c r="Q173" i="17"/>
  <c r="R173" i="17"/>
  <c r="S173" i="17"/>
  <c r="T173" i="17"/>
  <c r="U173" i="17"/>
  <c r="V173" i="17"/>
  <c r="W173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/>
  <c r="P174" i="17"/>
  <c r="Q174" i="17"/>
  <c r="R174" i="17"/>
  <c r="S174" i="17"/>
  <c r="T174" i="17"/>
  <c r="U174" i="17"/>
  <c r="V174" i="17"/>
  <c r="W174" i="17"/>
  <c r="C175" i="17"/>
  <c r="D175" i="17"/>
  <c r="E175" i="17"/>
  <c r="F175" i="17"/>
  <c r="G175" i="17"/>
  <c r="H175" i="17"/>
  <c r="I175" i="17"/>
  <c r="J175" i="17"/>
  <c r="K175" i="17"/>
  <c r="L175" i="17"/>
  <c r="M175" i="17"/>
  <c r="N175" i="17"/>
  <c r="O175" i="17"/>
  <c r="P175" i="17"/>
  <c r="Q175" i="17"/>
  <c r="R175" i="17"/>
  <c r="S175" i="17"/>
  <c r="T175" i="17"/>
  <c r="U175" i="17"/>
  <c r="V175" i="17"/>
  <c r="W175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/>
  <c r="O176" i="17"/>
  <c r="P176" i="17"/>
  <c r="Q176" i="17"/>
  <c r="R176" i="17"/>
  <c r="S176" i="17"/>
  <c r="T176" i="17"/>
  <c r="U176" i="17"/>
  <c r="V176" i="17"/>
  <c r="W176" i="17"/>
  <c r="C177" i="17"/>
  <c r="D177" i="17"/>
  <c r="E177" i="17"/>
  <c r="F177" i="17"/>
  <c r="G177" i="17"/>
  <c r="H177" i="17"/>
  <c r="I177" i="17"/>
  <c r="J177" i="17"/>
  <c r="K177" i="17"/>
  <c r="L177" i="17"/>
  <c r="M177" i="17"/>
  <c r="N177" i="17"/>
  <c r="O177" i="17"/>
  <c r="P177" i="17"/>
  <c r="Q177" i="17"/>
  <c r="R177" i="17"/>
  <c r="S177" i="17"/>
  <c r="T177" i="17"/>
  <c r="U177" i="17"/>
  <c r="V177" i="17"/>
  <c r="W177" i="17"/>
  <c r="C178" i="17"/>
  <c r="D178" i="17"/>
  <c r="E178" i="17"/>
  <c r="F178" i="17"/>
  <c r="G178" i="17"/>
  <c r="H178" i="17"/>
  <c r="I178" i="17"/>
  <c r="J178" i="17"/>
  <c r="K178" i="17"/>
  <c r="L178" i="17"/>
  <c r="M178" i="17"/>
  <c r="N178" i="17"/>
  <c r="O178" i="17"/>
  <c r="P178" i="17"/>
  <c r="Q178" i="17"/>
  <c r="R178" i="17"/>
  <c r="S178" i="17"/>
  <c r="T178" i="17"/>
  <c r="U178" i="17"/>
  <c r="V178" i="17"/>
  <c r="W178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/>
  <c r="O179" i="17"/>
  <c r="P179" i="17"/>
  <c r="Q179" i="17"/>
  <c r="R179" i="17"/>
  <c r="S179" i="17"/>
  <c r="T179" i="17"/>
  <c r="U179" i="17"/>
  <c r="V179" i="17"/>
  <c r="W179" i="17"/>
  <c r="C180" i="17"/>
  <c r="D180" i="17"/>
  <c r="E180" i="17"/>
  <c r="F180" i="17"/>
  <c r="G180" i="17"/>
  <c r="H180" i="17"/>
  <c r="I180" i="17"/>
  <c r="J180" i="17"/>
  <c r="K180" i="17"/>
  <c r="L180" i="17"/>
  <c r="M180" i="17"/>
  <c r="N180" i="17"/>
  <c r="O180" i="17"/>
  <c r="P180" i="17"/>
  <c r="Q180" i="17"/>
  <c r="R180" i="17"/>
  <c r="S180" i="17"/>
  <c r="T180" i="17"/>
  <c r="U180" i="17"/>
  <c r="V180" i="17"/>
  <c r="W180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/>
  <c r="O181" i="17"/>
  <c r="P181" i="17"/>
  <c r="Q181" i="17"/>
  <c r="R181" i="17"/>
  <c r="S181" i="17"/>
  <c r="T181" i="17"/>
  <c r="U181" i="17"/>
  <c r="V181" i="17"/>
  <c r="W181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/>
  <c r="P182" i="17"/>
  <c r="Q182" i="17"/>
  <c r="R182" i="17"/>
  <c r="S182" i="17"/>
  <c r="T182" i="17"/>
  <c r="U182" i="17"/>
  <c r="V182" i="17"/>
  <c r="W182" i="17"/>
  <c r="C183" i="17"/>
  <c r="D183" i="17"/>
  <c r="E183" i="17"/>
  <c r="F183" i="17"/>
  <c r="G183" i="17"/>
  <c r="H183" i="17"/>
  <c r="I183" i="17"/>
  <c r="J183" i="17"/>
  <c r="K183" i="17"/>
  <c r="L183" i="17"/>
  <c r="M183" i="17"/>
  <c r="N183" i="17"/>
  <c r="O183" i="17"/>
  <c r="P183" i="17"/>
  <c r="Q183" i="17"/>
  <c r="R183" i="17"/>
  <c r="S183" i="17"/>
  <c r="T183" i="17"/>
  <c r="U183" i="17"/>
  <c r="V183" i="17"/>
  <c r="W183" i="17"/>
  <c r="C184" i="17"/>
  <c r="D184" i="17"/>
  <c r="E184" i="17"/>
  <c r="F184" i="17"/>
  <c r="G184" i="17"/>
  <c r="H184" i="17"/>
  <c r="I184" i="17"/>
  <c r="J184" i="17"/>
  <c r="K184" i="17"/>
  <c r="L184" i="17"/>
  <c r="M184" i="17"/>
  <c r="N184" i="17"/>
  <c r="O184" i="17"/>
  <c r="P184" i="17"/>
  <c r="Q184" i="17"/>
  <c r="R184" i="17"/>
  <c r="S184" i="17"/>
  <c r="T184" i="17"/>
  <c r="U184" i="17"/>
  <c r="V184" i="17"/>
  <c r="W184" i="17"/>
  <c r="C185" i="17"/>
  <c r="D185" i="17"/>
  <c r="E185" i="17"/>
  <c r="F185" i="17"/>
  <c r="G185" i="17"/>
  <c r="H185" i="17"/>
  <c r="I185" i="17"/>
  <c r="J185" i="17"/>
  <c r="K185" i="17"/>
  <c r="L185" i="17"/>
  <c r="M185" i="17"/>
  <c r="N185" i="17"/>
  <c r="O185" i="17"/>
  <c r="P185" i="17"/>
  <c r="Q185" i="17"/>
  <c r="R185" i="17"/>
  <c r="S185" i="17"/>
  <c r="T185" i="17"/>
  <c r="U185" i="17"/>
  <c r="V185" i="17"/>
  <c r="W185" i="17"/>
  <c r="C186" i="17"/>
  <c r="D186" i="17"/>
  <c r="E186" i="17"/>
  <c r="F186" i="17"/>
  <c r="G186" i="17"/>
  <c r="H186" i="17"/>
  <c r="I186" i="17"/>
  <c r="J186" i="17"/>
  <c r="K186" i="17"/>
  <c r="L186" i="17"/>
  <c r="M186" i="17"/>
  <c r="N186" i="17"/>
  <c r="O186" i="17"/>
  <c r="P186" i="17"/>
  <c r="Q186" i="17"/>
  <c r="R186" i="17"/>
  <c r="S186" i="17"/>
  <c r="T186" i="17"/>
  <c r="U186" i="17"/>
  <c r="V186" i="17"/>
  <c r="W186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/>
  <c r="O187" i="17"/>
  <c r="P187" i="17"/>
  <c r="Q187" i="17"/>
  <c r="R187" i="17"/>
  <c r="S187" i="17"/>
  <c r="T187" i="17"/>
  <c r="U187" i="17"/>
  <c r="V187" i="17"/>
  <c r="W187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/>
  <c r="P188" i="17"/>
  <c r="Q188" i="17"/>
  <c r="R188" i="17"/>
  <c r="S188" i="17"/>
  <c r="T188" i="17"/>
  <c r="U188" i="17"/>
  <c r="V188" i="17"/>
  <c r="W188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/>
  <c r="O189" i="17"/>
  <c r="P189" i="17"/>
  <c r="Q189" i="17"/>
  <c r="R189" i="17"/>
  <c r="S189" i="17"/>
  <c r="T189" i="17"/>
  <c r="U189" i="17"/>
  <c r="V189" i="17"/>
  <c r="W189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/>
  <c r="P190" i="17"/>
  <c r="Q190" i="17"/>
  <c r="R190" i="17"/>
  <c r="S190" i="17"/>
  <c r="T190" i="17"/>
  <c r="U190" i="17"/>
  <c r="V190" i="17"/>
  <c r="W190" i="17"/>
  <c r="C191" i="17"/>
  <c r="D191" i="17"/>
  <c r="E191" i="17"/>
  <c r="F191" i="17"/>
  <c r="G191" i="17"/>
  <c r="H191" i="17"/>
  <c r="I191" i="17"/>
  <c r="J191" i="17"/>
  <c r="K191" i="17"/>
  <c r="L191" i="17"/>
  <c r="M191" i="17"/>
  <c r="N191" i="17"/>
  <c r="O191" i="17"/>
  <c r="P191" i="17"/>
  <c r="Q191" i="17"/>
  <c r="R191" i="17"/>
  <c r="S191" i="17"/>
  <c r="T191" i="17"/>
  <c r="U191" i="17"/>
  <c r="V191" i="17"/>
  <c r="W191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/>
  <c r="O192" i="17"/>
  <c r="P192" i="17"/>
  <c r="Q192" i="17"/>
  <c r="R192" i="17"/>
  <c r="S192" i="17"/>
  <c r="T192" i="17"/>
  <c r="U192" i="17"/>
  <c r="V192" i="17"/>
  <c r="W192" i="17"/>
  <c r="C193" i="17"/>
  <c r="D193" i="17"/>
  <c r="E193" i="17"/>
  <c r="F193" i="17"/>
  <c r="G193" i="17"/>
  <c r="H193" i="17"/>
  <c r="I193" i="17"/>
  <c r="J193" i="17"/>
  <c r="K193" i="17"/>
  <c r="L193" i="17"/>
  <c r="M193" i="17"/>
  <c r="N193" i="17"/>
  <c r="O193" i="17"/>
  <c r="P193" i="17"/>
  <c r="Q193" i="17"/>
  <c r="R193" i="17"/>
  <c r="S193" i="17"/>
  <c r="T193" i="17"/>
  <c r="U193" i="17"/>
  <c r="V193" i="17"/>
  <c r="W193" i="17"/>
  <c r="C194" i="17"/>
  <c r="D194" i="17"/>
  <c r="E194" i="17"/>
  <c r="F194" i="17"/>
  <c r="G194" i="17"/>
  <c r="H194" i="17"/>
  <c r="I194" i="17"/>
  <c r="J194" i="17"/>
  <c r="K194" i="17"/>
  <c r="L194" i="17"/>
  <c r="M194" i="17"/>
  <c r="N194" i="17"/>
  <c r="O194" i="17"/>
  <c r="P194" i="17"/>
  <c r="Q194" i="17"/>
  <c r="R194" i="17"/>
  <c r="S194" i="17"/>
  <c r="T194" i="17"/>
  <c r="U194" i="17"/>
  <c r="V194" i="17"/>
  <c r="W194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/>
  <c r="O195" i="17"/>
  <c r="P195" i="17"/>
  <c r="Q195" i="17"/>
  <c r="R195" i="17"/>
  <c r="S195" i="17"/>
  <c r="T195" i="17"/>
  <c r="U195" i="17"/>
  <c r="V195" i="17"/>
  <c r="W195" i="17"/>
  <c r="C196" i="17"/>
  <c r="D196" i="17"/>
  <c r="E196" i="17"/>
  <c r="F196" i="17"/>
  <c r="G196" i="17"/>
  <c r="H196" i="17"/>
  <c r="I196" i="17"/>
  <c r="J196" i="17"/>
  <c r="K196" i="17"/>
  <c r="L196" i="17"/>
  <c r="M196" i="17"/>
  <c r="N196" i="17"/>
  <c r="O196" i="17"/>
  <c r="P196" i="17"/>
  <c r="Q196" i="17"/>
  <c r="R196" i="17"/>
  <c r="S196" i="17"/>
  <c r="T196" i="17"/>
  <c r="U196" i="17"/>
  <c r="V196" i="17"/>
  <c r="W196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/>
  <c r="O197" i="17"/>
  <c r="P197" i="17"/>
  <c r="Q197" i="17"/>
  <c r="R197" i="17"/>
  <c r="S197" i="17"/>
  <c r="T197" i="17"/>
  <c r="U197" i="17"/>
  <c r="V197" i="17"/>
  <c r="W197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/>
  <c r="P198" i="17"/>
  <c r="Q198" i="17"/>
  <c r="R198" i="17"/>
  <c r="S198" i="17"/>
  <c r="T198" i="17"/>
  <c r="U198" i="17"/>
  <c r="V198" i="17"/>
  <c r="W198" i="17"/>
  <c r="C199" i="17"/>
  <c r="D199" i="17"/>
  <c r="E199" i="17"/>
  <c r="F199" i="17"/>
  <c r="G199" i="17"/>
  <c r="H199" i="17"/>
  <c r="I199" i="17"/>
  <c r="J199" i="17"/>
  <c r="K199" i="17"/>
  <c r="L199" i="17"/>
  <c r="M199" i="17"/>
  <c r="N199" i="17"/>
  <c r="O199" i="17"/>
  <c r="P199" i="17"/>
  <c r="Q199" i="17"/>
  <c r="R199" i="17"/>
  <c r="S199" i="17"/>
  <c r="T199" i="17"/>
  <c r="U199" i="17"/>
  <c r="V199" i="17"/>
  <c r="W199" i="17"/>
  <c r="C200" i="17"/>
  <c r="D200" i="17"/>
  <c r="E200" i="17"/>
  <c r="F200" i="17"/>
  <c r="G200" i="17"/>
  <c r="H200" i="17"/>
  <c r="I200" i="17"/>
  <c r="J200" i="17"/>
  <c r="K200" i="17"/>
  <c r="L200" i="17"/>
  <c r="M200" i="17"/>
  <c r="N200" i="17"/>
  <c r="O200" i="17"/>
  <c r="P200" i="17"/>
  <c r="Q200" i="17"/>
  <c r="R200" i="17"/>
  <c r="S200" i="17"/>
  <c r="T200" i="17"/>
  <c r="U200" i="17"/>
  <c r="V200" i="17"/>
  <c r="W200" i="17"/>
  <c r="C201" i="17"/>
  <c r="D201" i="17"/>
  <c r="E201" i="17"/>
  <c r="F201" i="17"/>
  <c r="G201" i="17"/>
  <c r="H201" i="17"/>
  <c r="I201" i="17"/>
  <c r="J201" i="17"/>
  <c r="K201" i="17"/>
  <c r="L201" i="17"/>
  <c r="M201" i="17"/>
  <c r="N201" i="17"/>
  <c r="O201" i="17"/>
  <c r="P201" i="17"/>
  <c r="Q201" i="17"/>
  <c r="R201" i="17"/>
  <c r="S201" i="17"/>
  <c r="T201" i="17"/>
  <c r="U201" i="17"/>
  <c r="V201" i="17"/>
  <c r="W201" i="17"/>
  <c r="C202" i="17"/>
  <c r="D202" i="17"/>
  <c r="E202" i="17"/>
  <c r="F202" i="17"/>
  <c r="G202" i="17"/>
  <c r="H202" i="17"/>
  <c r="I202" i="17"/>
  <c r="J202" i="17"/>
  <c r="K202" i="17"/>
  <c r="L202" i="17"/>
  <c r="M202" i="17"/>
  <c r="N202" i="17"/>
  <c r="O202" i="17"/>
  <c r="P202" i="17"/>
  <c r="Q202" i="17"/>
  <c r="R202" i="17"/>
  <c r="S202" i="17"/>
  <c r="T202" i="17"/>
  <c r="U202" i="17"/>
  <c r="V202" i="17"/>
  <c r="W202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/>
  <c r="O203" i="17"/>
  <c r="P203" i="17"/>
  <c r="Q203" i="17"/>
  <c r="R203" i="17"/>
  <c r="S203" i="17"/>
  <c r="T203" i="17"/>
  <c r="U203" i="17"/>
  <c r="V203" i="17"/>
  <c r="W203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/>
  <c r="P204" i="17"/>
  <c r="Q204" i="17"/>
  <c r="R204" i="17"/>
  <c r="S204" i="17"/>
  <c r="T204" i="17"/>
  <c r="U204" i="17"/>
  <c r="V204" i="17"/>
  <c r="W204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/>
  <c r="O205" i="17"/>
  <c r="P205" i="17"/>
  <c r="Q205" i="17"/>
  <c r="R205" i="17"/>
  <c r="S205" i="17"/>
  <c r="T205" i="17"/>
  <c r="U205" i="17"/>
  <c r="V205" i="17"/>
  <c r="W205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/>
  <c r="P206" i="17"/>
  <c r="Q206" i="17"/>
  <c r="R206" i="17"/>
  <c r="S206" i="17"/>
  <c r="T206" i="17"/>
  <c r="U206" i="17"/>
  <c r="V206" i="17"/>
  <c r="W206" i="17"/>
  <c r="C207" i="17"/>
  <c r="D207" i="17"/>
  <c r="E207" i="17"/>
  <c r="F207" i="17"/>
  <c r="G207" i="17"/>
  <c r="H207" i="17"/>
  <c r="I207" i="17"/>
  <c r="J207" i="17"/>
  <c r="K207" i="17"/>
  <c r="L207" i="17"/>
  <c r="M207" i="17"/>
  <c r="N207" i="17"/>
  <c r="O207" i="17"/>
  <c r="P207" i="17"/>
  <c r="Q207" i="17"/>
  <c r="R207" i="17"/>
  <c r="S207" i="17"/>
  <c r="T207" i="17"/>
  <c r="U207" i="17"/>
  <c r="V207" i="17"/>
  <c r="W207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/>
  <c r="O208" i="17"/>
  <c r="P208" i="17"/>
  <c r="Q208" i="17"/>
  <c r="R208" i="17"/>
  <c r="S208" i="17"/>
  <c r="T208" i="17"/>
  <c r="U208" i="17"/>
  <c r="V208" i="17"/>
  <c r="W208" i="17"/>
  <c r="C209" i="17"/>
  <c r="D209" i="17"/>
  <c r="E209" i="17"/>
  <c r="F209" i="17"/>
  <c r="G209" i="17"/>
  <c r="H209" i="17"/>
  <c r="I209" i="17"/>
  <c r="J209" i="17"/>
  <c r="K209" i="17"/>
  <c r="L209" i="17"/>
  <c r="M209" i="17"/>
  <c r="N209" i="17"/>
  <c r="O209" i="17"/>
  <c r="P209" i="17"/>
  <c r="Q209" i="17"/>
  <c r="R209" i="17"/>
  <c r="S209" i="17"/>
  <c r="T209" i="17"/>
  <c r="U209" i="17"/>
  <c r="V209" i="17"/>
  <c r="W209" i="17"/>
  <c r="C210" i="17"/>
  <c r="D210" i="17"/>
  <c r="E210" i="17"/>
  <c r="F210" i="17"/>
  <c r="G210" i="17"/>
  <c r="H210" i="17"/>
  <c r="I210" i="17"/>
  <c r="J210" i="17"/>
  <c r="K210" i="17"/>
  <c r="L210" i="17"/>
  <c r="M210" i="17"/>
  <c r="N210" i="17"/>
  <c r="O210" i="17"/>
  <c r="P210" i="17"/>
  <c r="Q210" i="17"/>
  <c r="R210" i="17"/>
  <c r="S210" i="17"/>
  <c r="T210" i="17"/>
  <c r="U210" i="17"/>
  <c r="V210" i="17"/>
  <c r="W210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/>
  <c r="O211" i="17"/>
  <c r="P211" i="17"/>
  <c r="Q211" i="17"/>
  <c r="R211" i="17"/>
  <c r="S211" i="17"/>
  <c r="T211" i="17"/>
  <c r="U211" i="17"/>
  <c r="V211" i="17"/>
  <c r="W211" i="17"/>
  <c r="C212" i="17"/>
  <c r="D212" i="17"/>
  <c r="E212" i="17"/>
  <c r="F212" i="17"/>
  <c r="G212" i="17"/>
  <c r="H212" i="17"/>
  <c r="I212" i="17"/>
  <c r="J212" i="17"/>
  <c r="K212" i="17"/>
  <c r="L212" i="17"/>
  <c r="M212" i="17"/>
  <c r="N212" i="17"/>
  <c r="O212" i="17"/>
  <c r="P212" i="17"/>
  <c r="Q212" i="17"/>
  <c r="R212" i="17"/>
  <c r="S212" i="17"/>
  <c r="T212" i="17"/>
  <c r="U212" i="17"/>
  <c r="V212" i="17"/>
  <c r="W212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/>
  <c r="O213" i="17"/>
  <c r="P213" i="17"/>
  <c r="Q213" i="17"/>
  <c r="R213" i="17"/>
  <c r="S213" i="17"/>
  <c r="T213" i="17"/>
  <c r="U213" i="17"/>
  <c r="V213" i="17"/>
  <c r="W213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/>
  <c r="P214" i="17"/>
  <c r="Q214" i="17"/>
  <c r="R214" i="17"/>
  <c r="S214" i="17"/>
  <c r="T214" i="17"/>
  <c r="U214" i="17"/>
  <c r="V214" i="17"/>
  <c r="W214" i="17"/>
  <c r="C215" i="17"/>
  <c r="D215" i="17"/>
  <c r="E215" i="17"/>
  <c r="F215" i="17"/>
  <c r="G215" i="17"/>
  <c r="H215" i="17"/>
  <c r="I215" i="17"/>
  <c r="J215" i="17"/>
  <c r="K215" i="17"/>
  <c r="L215" i="17"/>
  <c r="M215" i="17"/>
  <c r="N215" i="17"/>
  <c r="O215" i="17"/>
  <c r="P215" i="17"/>
  <c r="Q215" i="17"/>
  <c r="R215" i="17"/>
  <c r="S215" i="17"/>
  <c r="T215" i="17"/>
  <c r="U215" i="17"/>
  <c r="V215" i="17"/>
  <c r="W215" i="17"/>
  <c r="C216" i="17"/>
  <c r="D216" i="17"/>
  <c r="E216" i="17"/>
  <c r="F216" i="17"/>
  <c r="G216" i="17"/>
  <c r="H216" i="17"/>
  <c r="I216" i="17"/>
  <c r="J216" i="17"/>
  <c r="K216" i="17"/>
  <c r="L216" i="17"/>
  <c r="M216" i="17"/>
  <c r="N216" i="17"/>
  <c r="O216" i="17"/>
  <c r="P216" i="17"/>
  <c r="Q216" i="17"/>
  <c r="R216" i="17"/>
  <c r="S216" i="17"/>
  <c r="T216" i="17"/>
  <c r="U216" i="17"/>
  <c r="V216" i="17"/>
  <c r="W216" i="17"/>
  <c r="C217" i="17"/>
  <c r="D217" i="17"/>
  <c r="E217" i="17"/>
  <c r="F217" i="17"/>
  <c r="G217" i="17"/>
  <c r="H217" i="17"/>
  <c r="I217" i="17"/>
  <c r="J217" i="17"/>
  <c r="K217" i="17"/>
  <c r="L217" i="17"/>
  <c r="M217" i="17"/>
  <c r="N217" i="17"/>
  <c r="O217" i="17"/>
  <c r="P217" i="17"/>
  <c r="Q217" i="17"/>
  <c r="R217" i="17"/>
  <c r="S217" i="17"/>
  <c r="T217" i="17"/>
  <c r="U217" i="17"/>
  <c r="V217" i="17"/>
  <c r="W217" i="17"/>
  <c r="C218" i="17"/>
  <c r="D218" i="17"/>
  <c r="E218" i="17"/>
  <c r="F218" i="17"/>
  <c r="G218" i="17"/>
  <c r="H218" i="17"/>
  <c r="I218" i="17"/>
  <c r="J218" i="17"/>
  <c r="K218" i="17"/>
  <c r="L218" i="17"/>
  <c r="M218" i="17"/>
  <c r="N218" i="17"/>
  <c r="O218" i="17"/>
  <c r="P218" i="17"/>
  <c r="Q218" i="17"/>
  <c r="R218" i="17"/>
  <c r="S218" i="17"/>
  <c r="T218" i="17"/>
  <c r="U218" i="17"/>
  <c r="V218" i="17"/>
  <c r="W218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/>
  <c r="O219" i="17"/>
  <c r="P219" i="17"/>
  <c r="Q219" i="17"/>
  <c r="R219" i="17"/>
  <c r="S219" i="17"/>
  <c r="T219" i="17"/>
  <c r="U219" i="17"/>
  <c r="V219" i="17"/>
  <c r="W219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/>
  <c r="P220" i="17"/>
  <c r="Q220" i="17"/>
  <c r="R220" i="17"/>
  <c r="S220" i="17"/>
  <c r="T220" i="17"/>
  <c r="U220" i="17"/>
  <c r="V220" i="17"/>
  <c r="W220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/>
  <c r="O221" i="17"/>
  <c r="P221" i="17"/>
  <c r="Q221" i="17"/>
  <c r="R221" i="17"/>
  <c r="S221" i="17"/>
  <c r="T221" i="17"/>
  <c r="U221" i="17"/>
  <c r="V221" i="17"/>
  <c r="W221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/>
  <c r="P222" i="17"/>
  <c r="Q222" i="17"/>
  <c r="R222" i="17"/>
  <c r="S222" i="17"/>
  <c r="T222" i="17"/>
  <c r="U222" i="17"/>
  <c r="V222" i="17"/>
  <c r="W222" i="17"/>
  <c r="C223" i="17"/>
  <c r="D223" i="17"/>
  <c r="E223" i="17"/>
  <c r="F223" i="17"/>
  <c r="G223" i="17"/>
  <c r="H223" i="17"/>
  <c r="I223" i="17"/>
  <c r="J223" i="17"/>
  <c r="K223" i="17"/>
  <c r="L223" i="17"/>
  <c r="M223" i="17"/>
  <c r="N223" i="17"/>
  <c r="O223" i="17"/>
  <c r="P223" i="17"/>
  <c r="Q223" i="17"/>
  <c r="R223" i="17"/>
  <c r="S223" i="17"/>
  <c r="T223" i="17"/>
  <c r="U223" i="17"/>
  <c r="V223" i="17"/>
  <c r="W223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/>
  <c r="O224" i="17"/>
  <c r="P224" i="17"/>
  <c r="Q224" i="17"/>
  <c r="R224" i="17"/>
  <c r="S224" i="17"/>
  <c r="T224" i="17"/>
  <c r="U224" i="17"/>
  <c r="V224" i="17"/>
  <c r="W224" i="17"/>
  <c r="C225" i="17"/>
  <c r="D225" i="17"/>
  <c r="E225" i="17"/>
  <c r="F225" i="17"/>
  <c r="G225" i="17"/>
  <c r="H225" i="17"/>
  <c r="I225" i="17"/>
  <c r="J225" i="17"/>
  <c r="K225" i="17"/>
  <c r="L225" i="17"/>
  <c r="M225" i="17"/>
  <c r="N225" i="17"/>
  <c r="O225" i="17"/>
  <c r="P225" i="17"/>
  <c r="Q225" i="17"/>
  <c r="R225" i="17"/>
  <c r="S225" i="17"/>
  <c r="T225" i="17"/>
  <c r="U225" i="17"/>
  <c r="V225" i="17"/>
  <c r="W225" i="17"/>
  <c r="C226" i="17"/>
  <c r="D226" i="17"/>
  <c r="E226" i="17"/>
  <c r="F226" i="17"/>
  <c r="G226" i="17"/>
  <c r="H226" i="17"/>
  <c r="I226" i="17"/>
  <c r="J226" i="17"/>
  <c r="K226" i="17"/>
  <c r="L226" i="17"/>
  <c r="M226" i="17"/>
  <c r="N226" i="17"/>
  <c r="O226" i="17"/>
  <c r="P226" i="17"/>
  <c r="Q226" i="17"/>
  <c r="R226" i="17"/>
  <c r="S226" i="17"/>
  <c r="T226" i="17"/>
  <c r="U226" i="17"/>
  <c r="V226" i="17"/>
  <c r="W226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/>
  <c r="O227" i="17"/>
  <c r="P227" i="17"/>
  <c r="Q227" i="17"/>
  <c r="R227" i="17"/>
  <c r="S227" i="17"/>
  <c r="T227" i="17"/>
  <c r="U227" i="17"/>
  <c r="V227" i="17"/>
  <c r="W227" i="17"/>
  <c r="C228" i="17"/>
  <c r="D228" i="17"/>
  <c r="E228" i="17"/>
  <c r="F228" i="17"/>
  <c r="G228" i="17"/>
  <c r="H228" i="17"/>
  <c r="I228" i="17"/>
  <c r="J228" i="17"/>
  <c r="K228" i="17"/>
  <c r="L228" i="17"/>
  <c r="M228" i="17"/>
  <c r="N228" i="17"/>
  <c r="O228" i="17"/>
  <c r="P228" i="17"/>
  <c r="Q228" i="17"/>
  <c r="R228" i="17"/>
  <c r="S228" i="17"/>
  <c r="T228" i="17"/>
  <c r="U228" i="17"/>
  <c r="V228" i="17"/>
  <c r="W228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/>
  <c r="O229" i="17"/>
  <c r="P229" i="17"/>
  <c r="Q229" i="17"/>
  <c r="R229" i="17"/>
  <c r="S229" i="17"/>
  <c r="T229" i="17"/>
  <c r="U229" i="17"/>
  <c r="V229" i="17"/>
  <c r="W229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/>
  <c r="P230" i="17"/>
  <c r="Q230" i="17"/>
  <c r="R230" i="17"/>
  <c r="S230" i="17"/>
  <c r="T230" i="17"/>
  <c r="U230" i="17"/>
  <c r="V230" i="17"/>
  <c r="W230" i="17"/>
  <c r="C231" i="17"/>
  <c r="D231" i="17"/>
  <c r="E231" i="17"/>
  <c r="F231" i="17"/>
  <c r="G231" i="17"/>
  <c r="H231" i="17"/>
  <c r="I231" i="17"/>
  <c r="J231" i="17"/>
  <c r="K231" i="17"/>
  <c r="L231" i="17"/>
  <c r="M231" i="17"/>
  <c r="N231" i="17"/>
  <c r="O231" i="17"/>
  <c r="P231" i="17"/>
  <c r="Q231" i="17"/>
  <c r="R231" i="17"/>
  <c r="S231" i="17"/>
  <c r="T231" i="17"/>
  <c r="U231" i="17"/>
  <c r="V231" i="17"/>
  <c r="W231" i="17"/>
  <c r="C232" i="17"/>
  <c r="D232" i="17"/>
  <c r="E232" i="17"/>
  <c r="F232" i="17"/>
  <c r="G232" i="17"/>
  <c r="H232" i="17"/>
  <c r="I232" i="17"/>
  <c r="J232" i="17"/>
  <c r="K232" i="17"/>
  <c r="L232" i="17"/>
  <c r="M232" i="17"/>
  <c r="N232" i="17"/>
  <c r="O232" i="17"/>
  <c r="P232" i="17"/>
  <c r="Q232" i="17"/>
  <c r="R232" i="17"/>
  <c r="S232" i="17"/>
  <c r="T232" i="17"/>
  <c r="U232" i="17"/>
  <c r="V232" i="17"/>
  <c r="W232" i="17"/>
  <c r="C233" i="17"/>
  <c r="D233" i="17"/>
  <c r="E233" i="17"/>
  <c r="F233" i="17"/>
  <c r="G233" i="17"/>
  <c r="H233" i="17"/>
  <c r="I233" i="17"/>
  <c r="J233" i="17"/>
  <c r="K233" i="17"/>
  <c r="L233" i="17"/>
  <c r="M233" i="17"/>
  <c r="N233" i="17"/>
  <c r="O233" i="17"/>
  <c r="P233" i="17"/>
  <c r="Q233" i="17"/>
  <c r="R233" i="17"/>
  <c r="S233" i="17"/>
  <c r="T233" i="17"/>
  <c r="U233" i="17"/>
  <c r="V233" i="17"/>
  <c r="W233" i="17"/>
  <c r="C234" i="17"/>
  <c r="D234" i="17"/>
  <c r="E234" i="17"/>
  <c r="F234" i="17"/>
  <c r="G234" i="17"/>
  <c r="H234" i="17"/>
  <c r="I234" i="17"/>
  <c r="J234" i="17"/>
  <c r="K234" i="17"/>
  <c r="L234" i="17"/>
  <c r="M234" i="17"/>
  <c r="N234" i="17"/>
  <c r="O234" i="17"/>
  <c r="P234" i="17"/>
  <c r="Q234" i="17"/>
  <c r="R234" i="17"/>
  <c r="S234" i="17"/>
  <c r="T234" i="17"/>
  <c r="U234" i="17"/>
  <c r="V234" i="17"/>
  <c r="W234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/>
  <c r="O235" i="17"/>
  <c r="P235" i="17"/>
  <c r="Q235" i="17"/>
  <c r="R235" i="17"/>
  <c r="S235" i="17"/>
  <c r="T235" i="17"/>
  <c r="U235" i="17"/>
  <c r="V235" i="17"/>
  <c r="W235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/>
  <c r="P236" i="17"/>
  <c r="Q236" i="17"/>
  <c r="R236" i="17"/>
  <c r="S236" i="17"/>
  <c r="T236" i="17"/>
  <c r="U236" i="17"/>
  <c r="V236" i="17"/>
  <c r="W236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/>
  <c r="O237" i="17"/>
  <c r="P237" i="17"/>
  <c r="Q237" i="17"/>
  <c r="R237" i="17"/>
  <c r="S237" i="17"/>
  <c r="T237" i="17"/>
  <c r="U237" i="17"/>
  <c r="V237" i="17"/>
  <c r="W237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/>
  <c r="P238" i="17"/>
  <c r="Q238" i="17"/>
  <c r="R238" i="17"/>
  <c r="S238" i="17"/>
  <c r="T238" i="17"/>
  <c r="U238" i="17"/>
  <c r="V238" i="17"/>
  <c r="W238" i="17"/>
  <c r="C239" i="17"/>
  <c r="D239" i="17"/>
  <c r="E239" i="17"/>
  <c r="F239" i="17"/>
  <c r="G239" i="17"/>
  <c r="H239" i="17"/>
  <c r="I239" i="17"/>
  <c r="J239" i="17"/>
  <c r="K239" i="17"/>
  <c r="L239" i="17"/>
  <c r="M239" i="17"/>
  <c r="N239" i="17"/>
  <c r="O239" i="17"/>
  <c r="P239" i="17"/>
  <c r="Q239" i="17"/>
  <c r="R239" i="17"/>
  <c r="S239" i="17"/>
  <c r="T239" i="17"/>
  <c r="U239" i="17"/>
  <c r="V239" i="17"/>
  <c r="W239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/>
  <c r="O240" i="17"/>
  <c r="P240" i="17"/>
  <c r="Q240" i="17"/>
  <c r="R240" i="17"/>
  <c r="S240" i="17"/>
  <c r="T240" i="17"/>
  <c r="U240" i="17"/>
  <c r="V240" i="17"/>
  <c r="W240" i="17"/>
  <c r="C241" i="17"/>
  <c r="D241" i="17"/>
  <c r="E241" i="17"/>
  <c r="F241" i="17"/>
  <c r="G241" i="17"/>
  <c r="H241" i="17"/>
  <c r="I241" i="17"/>
  <c r="J241" i="17"/>
  <c r="K241" i="17"/>
  <c r="L241" i="17"/>
  <c r="M241" i="17"/>
  <c r="N241" i="17"/>
  <c r="O241" i="17"/>
  <c r="P241" i="17"/>
  <c r="Q241" i="17"/>
  <c r="R241" i="17"/>
  <c r="S241" i="17"/>
  <c r="T241" i="17"/>
  <c r="U241" i="17"/>
  <c r="V241" i="17"/>
  <c r="W241" i="17"/>
  <c r="C242" i="17"/>
  <c r="D242" i="17"/>
  <c r="E242" i="17"/>
  <c r="F242" i="17"/>
  <c r="G242" i="17"/>
  <c r="H242" i="17"/>
  <c r="I242" i="17"/>
  <c r="J242" i="17"/>
  <c r="K242" i="17"/>
  <c r="L242" i="17"/>
  <c r="M242" i="17"/>
  <c r="N242" i="17"/>
  <c r="O242" i="17"/>
  <c r="P242" i="17"/>
  <c r="Q242" i="17"/>
  <c r="R242" i="17"/>
  <c r="S242" i="17"/>
  <c r="T242" i="17"/>
  <c r="U242" i="17"/>
  <c r="V242" i="17"/>
  <c r="W242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/>
  <c r="O243" i="17"/>
  <c r="P243" i="17"/>
  <c r="Q243" i="17"/>
  <c r="R243" i="17"/>
  <c r="S243" i="17"/>
  <c r="T243" i="17"/>
  <c r="U243" i="17"/>
  <c r="V243" i="17"/>
  <c r="W243" i="17"/>
  <c r="C244" i="17"/>
  <c r="D244" i="17"/>
  <c r="E244" i="17"/>
  <c r="F244" i="17"/>
  <c r="G244" i="17"/>
  <c r="H244" i="17"/>
  <c r="I244" i="17"/>
  <c r="J244" i="17"/>
  <c r="K244" i="17"/>
  <c r="L244" i="17"/>
  <c r="M244" i="17"/>
  <c r="N244" i="17"/>
  <c r="O244" i="17"/>
  <c r="P244" i="17"/>
  <c r="Q244" i="17"/>
  <c r="R244" i="17"/>
  <c r="S244" i="17"/>
  <c r="T244" i="17"/>
  <c r="U244" i="17"/>
  <c r="V244" i="17"/>
  <c r="W244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/>
  <c r="O245" i="17"/>
  <c r="P245" i="17"/>
  <c r="Q245" i="17"/>
  <c r="R245" i="17"/>
  <c r="S245" i="17"/>
  <c r="T245" i="17"/>
  <c r="U245" i="17"/>
  <c r="V245" i="17"/>
  <c r="W245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/>
  <c r="P246" i="17"/>
  <c r="Q246" i="17"/>
  <c r="R246" i="17"/>
  <c r="S246" i="17"/>
  <c r="T246" i="17"/>
  <c r="U246" i="17"/>
  <c r="V246" i="17"/>
  <c r="W246" i="17"/>
  <c r="C247" i="17"/>
  <c r="D247" i="17"/>
  <c r="E247" i="17"/>
  <c r="F247" i="17"/>
  <c r="G247" i="17"/>
  <c r="H247" i="17"/>
  <c r="I247" i="17"/>
  <c r="J247" i="17"/>
  <c r="K247" i="17"/>
  <c r="L247" i="17"/>
  <c r="M247" i="17"/>
  <c r="N247" i="17"/>
  <c r="O247" i="17"/>
  <c r="P247" i="17"/>
  <c r="Q247" i="17"/>
  <c r="R247" i="17"/>
  <c r="S247" i="17"/>
  <c r="T247" i="17"/>
  <c r="U247" i="17"/>
  <c r="V247" i="17"/>
  <c r="W247" i="17"/>
  <c r="C248" i="17"/>
  <c r="D248" i="17"/>
  <c r="E248" i="17"/>
  <c r="F248" i="17"/>
  <c r="G248" i="17"/>
  <c r="H248" i="17"/>
  <c r="I248" i="17"/>
  <c r="J248" i="17"/>
  <c r="K248" i="17"/>
  <c r="L248" i="17"/>
  <c r="M248" i="17"/>
  <c r="N248" i="17"/>
  <c r="O248" i="17"/>
  <c r="P248" i="17"/>
  <c r="Q248" i="17"/>
  <c r="R248" i="17"/>
  <c r="S248" i="17"/>
  <c r="T248" i="17"/>
  <c r="U248" i="17"/>
  <c r="V248" i="17"/>
  <c r="W248" i="17"/>
  <c r="C249" i="17"/>
  <c r="D249" i="17"/>
  <c r="E249" i="17"/>
  <c r="F249" i="17"/>
  <c r="G249" i="17"/>
  <c r="H249" i="17"/>
  <c r="I249" i="17"/>
  <c r="J249" i="17"/>
  <c r="K249" i="17"/>
  <c r="L249" i="17"/>
  <c r="M249" i="17"/>
  <c r="N249" i="17"/>
  <c r="O249" i="17"/>
  <c r="P249" i="17"/>
  <c r="Q249" i="17"/>
  <c r="R249" i="17"/>
  <c r="S249" i="17"/>
  <c r="T249" i="17"/>
  <c r="U249" i="17"/>
  <c r="V249" i="17"/>
  <c r="W249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/>
  <c r="O250" i="17"/>
  <c r="P250" i="17"/>
  <c r="Q250" i="17"/>
  <c r="R250" i="17"/>
  <c r="S250" i="17"/>
  <c r="T250" i="17"/>
  <c r="U250" i="17"/>
  <c r="V250" i="17"/>
  <c r="W250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/>
  <c r="O251" i="17"/>
  <c r="P251" i="17"/>
  <c r="Q251" i="17"/>
  <c r="R251" i="17"/>
  <c r="S251" i="17"/>
  <c r="T251" i="17"/>
  <c r="U251" i="17"/>
  <c r="V251" i="17"/>
  <c r="W251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/>
  <c r="P252" i="17"/>
  <c r="Q252" i="17"/>
  <c r="R252" i="17"/>
  <c r="S252" i="17"/>
  <c r="T252" i="17"/>
  <c r="U252" i="17"/>
  <c r="V252" i="17"/>
  <c r="W252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P253" i="17"/>
  <c r="Q253" i="17"/>
  <c r="R253" i="17"/>
  <c r="S253" i="17"/>
  <c r="T253" i="17"/>
  <c r="U253" i="17"/>
  <c r="V253" i="17"/>
  <c r="W253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P254" i="17"/>
  <c r="Q254" i="17"/>
  <c r="R254" i="17"/>
  <c r="S254" i="17"/>
  <c r="T254" i="17"/>
  <c r="U254" i="17"/>
  <c r="V254" i="17"/>
  <c r="W254" i="17"/>
  <c r="C255" i="17"/>
  <c r="D255" i="17"/>
  <c r="E255" i="17"/>
  <c r="F255" i="17"/>
  <c r="G255" i="17"/>
  <c r="H255" i="17"/>
  <c r="I255" i="17"/>
  <c r="J255" i="17"/>
  <c r="K255" i="17"/>
  <c r="L255" i="17"/>
  <c r="M255" i="17"/>
  <c r="N255" i="17"/>
  <c r="O255" i="17"/>
  <c r="P255" i="17"/>
  <c r="Q255" i="17"/>
  <c r="R255" i="17"/>
  <c r="S255" i="17"/>
  <c r="T255" i="17"/>
  <c r="U255" i="17"/>
  <c r="V255" i="17"/>
  <c r="W255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/>
  <c r="O256" i="17"/>
  <c r="P256" i="17"/>
  <c r="Q256" i="17"/>
  <c r="R256" i="17"/>
  <c r="S256" i="17"/>
  <c r="T256" i="17"/>
  <c r="U256" i="17"/>
  <c r="V256" i="17"/>
  <c r="W256" i="17"/>
  <c r="C257" i="17"/>
  <c r="D257" i="17"/>
  <c r="E257" i="17"/>
  <c r="F257" i="17"/>
  <c r="G257" i="17"/>
  <c r="H257" i="17"/>
  <c r="I257" i="17"/>
  <c r="J257" i="17"/>
  <c r="K257" i="17"/>
  <c r="L257" i="17"/>
  <c r="M257" i="17"/>
  <c r="N257" i="17"/>
  <c r="O257" i="17"/>
  <c r="P257" i="17"/>
  <c r="Q257" i="17"/>
  <c r="R257" i="17"/>
  <c r="S257" i="17"/>
  <c r="T257" i="17"/>
  <c r="U257" i="17"/>
  <c r="V257" i="17"/>
  <c r="W257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/>
  <c r="O258" i="17"/>
  <c r="P258" i="17"/>
  <c r="Q258" i="17"/>
  <c r="R258" i="17"/>
  <c r="S258" i="17"/>
  <c r="T258" i="17"/>
  <c r="U258" i="17"/>
  <c r="V258" i="17"/>
  <c r="W258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/>
  <c r="O259" i="17"/>
  <c r="P259" i="17"/>
  <c r="Q259" i="17"/>
  <c r="R259" i="17"/>
  <c r="S259" i="17"/>
  <c r="T259" i="17"/>
  <c r="U259" i="17"/>
  <c r="V259" i="17"/>
  <c r="W259" i="17"/>
  <c r="C260" i="17"/>
  <c r="D260" i="17"/>
  <c r="E260" i="17"/>
  <c r="F260" i="17"/>
  <c r="G260" i="17"/>
  <c r="H260" i="17"/>
  <c r="I260" i="17"/>
  <c r="J260" i="17"/>
  <c r="K260" i="17"/>
  <c r="L260" i="17"/>
  <c r="M260" i="17"/>
  <c r="N260" i="17"/>
  <c r="O260" i="17"/>
  <c r="P260" i="17"/>
  <c r="Q260" i="17"/>
  <c r="R260" i="17"/>
  <c r="S260" i="17"/>
  <c r="T260" i="17"/>
  <c r="U260" i="17"/>
  <c r="V260" i="17"/>
  <c r="W260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P261" i="17"/>
  <c r="Q261" i="17"/>
  <c r="R261" i="17"/>
  <c r="S261" i="17"/>
  <c r="T261" i="17"/>
  <c r="U261" i="17"/>
  <c r="V261" i="17"/>
  <c r="W261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P262" i="17"/>
  <c r="Q262" i="17"/>
  <c r="R262" i="17"/>
  <c r="S262" i="17"/>
  <c r="T262" i="17"/>
  <c r="U262" i="17"/>
  <c r="V262" i="17"/>
  <c r="W262" i="17"/>
  <c r="C263" i="17"/>
  <c r="D263" i="17"/>
  <c r="E263" i="17"/>
  <c r="F263" i="17"/>
  <c r="G263" i="17"/>
  <c r="H263" i="17"/>
  <c r="I263" i="17"/>
  <c r="J263" i="17"/>
  <c r="K263" i="17"/>
  <c r="L263" i="17"/>
  <c r="M263" i="17"/>
  <c r="N263" i="17"/>
  <c r="O263" i="17"/>
  <c r="P263" i="17"/>
  <c r="Q263" i="17"/>
  <c r="R263" i="17"/>
  <c r="S263" i="17"/>
  <c r="T263" i="17"/>
  <c r="U263" i="17"/>
  <c r="V263" i="17"/>
  <c r="W263" i="17"/>
  <c r="C264" i="17"/>
  <c r="D264" i="17"/>
  <c r="E264" i="17"/>
  <c r="F264" i="17"/>
  <c r="G264" i="17"/>
  <c r="H264" i="17"/>
  <c r="I264" i="17"/>
  <c r="J264" i="17"/>
  <c r="K264" i="17"/>
  <c r="L264" i="17"/>
  <c r="M264" i="17"/>
  <c r="N264" i="17"/>
  <c r="O264" i="17"/>
  <c r="P264" i="17"/>
  <c r="Q264" i="17"/>
  <c r="R264" i="17"/>
  <c r="S264" i="17"/>
  <c r="T264" i="17"/>
  <c r="U264" i="17"/>
  <c r="V264" i="17"/>
  <c r="W264" i="17"/>
  <c r="C265" i="17"/>
  <c r="D265" i="17"/>
  <c r="E265" i="17"/>
  <c r="F265" i="17"/>
  <c r="G265" i="17"/>
  <c r="H265" i="17"/>
  <c r="I265" i="17"/>
  <c r="J265" i="17"/>
  <c r="K265" i="17"/>
  <c r="L265" i="17"/>
  <c r="M265" i="17"/>
  <c r="N265" i="17"/>
  <c r="O265" i="17"/>
  <c r="P265" i="17"/>
  <c r="Q265" i="17"/>
  <c r="R265" i="17"/>
  <c r="S265" i="17"/>
  <c r="T265" i="17"/>
  <c r="U265" i="17"/>
  <c r="V265" i="17"/>
  <c r="W265" i="17"/>
  <c r="C266" i="17"/>
  <c r="D266" i="17"/>
  <c r="E266" i="17"/>
  <c r="F266" i="17"/>
  <c r="G266" i="17"/>
  <c r="H266" i="17"/>
  <c r="I266" i="17"/>
  <c r="J266" i="17"/>
  <c r="K266" i="17"/>
  <c r="L266" i="17"/>
  <c r="M266" i="17"/>
  <c r="N266" i="17"/>
  <c r="O266" i="17"/>
  <c r="P266" i="17"/>
  <c r="Q266" i="17"/>
  <c r="R266" i="17"/>
  <c r="S266" i="17"/>
  <c r="T266" i="17"/>
  <c r="U266" i="17"/>
  <c r="V266" i="17"/>
  <c r="W266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/>
  <c r="O267" i="17"/>
  <c r="P267" i="17"/>
  <c r="Q267" i="17"/>
  <c r="R267" i="17"/>
  <c r="S267" i="17"/>
  <c r="T267" i="17"/>
  <c r="U267" i="17"/>
  <c r="V267" i="17"/>
  <c r="W267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/>
  <c r="P268" i="17"/>
  <c r="Q268" i="17"/>
  <c r="R268" i="17"/>
  <c r="S268" i="17"/>
  <c r="T268" i="17"/>
  <c r="U268" i="17"/>
  <c r="V268" i="17"/>
  <c r="W268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P269" i="17"/>
  <c r="Q269" i="17"/>
  <c r="R269" i="17"/>
  <c r="S269" i="17"/>
  <c r="T269" i="17"/>
  <c r="U269" i="17"/>
  <c r="V269" i="17"/>
  <c r="W269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P270" i="17"/>
  <c r="Q270" i="17"/>
  <c r="R270" i="17"/>
  <c r="S270" i="17"/>
  <c r="T270" i="17"/>
  <c r="U270" i="17"/>
  <c r="V270" i="17"/>
  <c r="W270" i="17"/>
  <c r="C271" i="17"/>
  <c r="D271" i="17"/>
  <c r="E271" i="17"/>
  <c r="F271" i="17"/>
  <c r="G271" i="17"/>
  <c r="H271" i="17"/>
  <c r="I271" i="17"/>
  <c r="J271" i="17"/>
  <c r="K271" i="17"/>
  <c r="L271" i="17"/>
  <c r="M271" i="17"/>
  <c r="N271" i="17"/>
  <c r="O271" i="17"/>
  <c r="P271" i="17"/>
  <c r="Q271" i="17"/>
  <c r="R271" i="17"/>
  <c r="S271" i="17"/>
  <c r="T271" i="17"/>
  <c r="U271" i="17"/>
  <c r="V271" i="17"/>
  <c r="W271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/>
  <c r="O272" i="17"/>
  <c r="P272" i="17"/>
  <c r="Q272" i="17"/>
  <c r="R272" i="17"/>
  <c r="S272" i="17"/>
  <c r="T272" i="17"/>
  <c r="U272" i="17"/>
  <c r="V272" i="17"/>
  <c r="W272" i="17"/>
  <c r="C273" i="17"/>
  <c r="D273" i="17"/>
  <c r="E273" i="17"/>
  <c r="F273" i="17"/>
  <c r="G273" i="17"/>
  <c r="H273" i="17"/>
  <c r="I273" i="17"/>
  <c r="J273" i="17"/>
  <c r="K273" i="17"/>
  <c r="L273" i="17"/>
  <c r="M273" i="17"/>
  <c r="N273" i="17"/>
  <c r="O273" i="17"/>
  <c r="P273" i="17"/>
  <c r="Q273" i="17"/>
  <c r="R273" i="17"/>
  <c r="S273" i="17"/>
  <c r="T273" i="17"/>
  <c r="U273" i="17"/>
  <c r="V273" i="17"/>
  <c r="W273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/>
  <c r="O274" i="17"/>
  <c r="P274" i="17"/>
  <c r="Q274" i="17"/>
  <c r="R274" i="17"/>
  <c r="S274" i="17"/>
  <c r="T274" i="17"/>
  <c r="U274" i="17"/>
  <c r="V274" i="17"/>
  <c r="W274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/>
  <c r="O275" i="17"/>
  <c r="P275" i="17"/>
  <c r="Q275" i="17"/>
  <c r="R275" i="17"/>
  <c r="S275" i="17"/>
  <c r="T275" i="17"/>
  <c r="U275" i="17"/>
  <c r="V275" i="17"/>
  <c r="W275" i="17"/>
  <c r="C276" i="17"/>
  <c r="D276" i="17"/>
  <c r="E276" i="17"/>
  <c r="F276" i="17"/>
  <c r="G276" i="17"/>
  <c r="H276" i="17"/>
  <c r="I276" i="17"/>
  <c r="J276" i="17"/>
  <c r="K276" i="17"/>
  <c r="L276" i="17"/>
  <c r="M276" i="17"/>
  <c r="N276" i="17"/>
  <c r="O276" i="17"/>
  <c r="P276" i="17"/>
  <c r="Q276" i="17"/>
  <c r="R276" i="17"/>
  <c r="S276" i="17"/>
  <c r="T276" i="17"/>
  <c r="U276" i="17"/>
  <c r="V276" i="17"/>
  <c r="W276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P277" i="17"/>
  <c r="Q277" i="17"/>
  <c r="R277" i="17"/>
  <c r="S277" i="17"/>
  <c r="T277" i="17"/>
  <c r="U277" i="17"/>
  <c r="V277" i="17"/>
  <c r="W277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P278" i="17"/>
  <c r="Q278" i="17"/>
  <c r="R278" i="17"/>
  <c r="S278" i="17"/>
  <c r="T278" i="17"/>
  <c r="U278" i="17"/>
  <c r="V278" i="17"/>
  <c r="W278" i="17"/>
  <c r="C279" i="17"/>
  <c r="D279" i="17"/>
  <c r="E279" i="17"/>
  <c r="F279" i="17"/>
  <c r="G279" i="17"/>
  <c r="H279" i="17"/>
  <c r="I279" i="17"/>
  <c r="J279" i="17"/>
  <c r="K279" i="17"/>
  <c r="L279" i="17"/>
  <c r="M279" i="17"/>
  <c r="N279" i="17"/>
  <c r="O279" i="17"/>
  <c r="P279" i="17"/>
  <c r="Q279" i="17"/>
  <c r="R279" i="17"/>
  <c r="S279" i="17"/>
  <c r="T279" i="17"/>
  <c r="U279" i="17"/>
  <c r="V279" i="17"/>
  <c r="W279" i="17"/>
  <c r="C280" i="17"/>
  <c r="D280" i="17"/>
  <c r="E280" i="17"/>
  <c r="F280" i="17"/>
  <c r="G280" i="17"/>
  <c r="H280" i="17"/>
  <c r="I280" i="17"/>
  <c r="J280" i="17"/>
  <c r="K280" i="17"/>
  <c r="L280" i="17"/>
  <c r="M280" i="17"/>
  <c r="N280" i="17"/>
  <c r="O280" i="17"/>
  <c r="P280" i="17"/>
  <c r="Q280" i="17"/>
  <c r="R280" i="17"/>
  <c r="S280" i="17"/>
  <c r="T280" i="17"/>
  <c r="U280" i="17"/>
  <c r="V280" i="17"/>
  <c r="W280" i="17"/>
  <c r="C281" i="17"/>
  <c r="D281" i="17"/>
  <c r="E281" i="17"/>
  <c r="F281" i="17"/>
  <c r="G281" i="17"/>
  <c r="H281" i="17"/>
  <c r="I281" i="17"/>
  <c r="J281" i="17"/>
  <c r="K281" i="17"/>
  <c r="L281" i="17"/>
  <c r="M281" i="17"/>
  <c r="N281" i="17"/>
  <c r="O281" i="17"/>
  <c r="P281" i="17"/>
  <c r="Q281" i="17"/>
  <c r="R281" i="17"/>
  <c r="S281" i="17"/>
  <c r="T281" i="17"/>
  <c r="U281" i="17"/>
  <c r="V281" i="17"/>
  <c r="W281" i="17"/>
  <c r="C282" i="17"/>
  <c r="D282" i="17"/>
  <c r="E282" i="17"/>
  <c r="F282" i="17"/>
  <c r="G282" i="17"/>
  <c r="H282" i="17"/>
  <c r="I282" i="17"/>
  <c r="J282" i="17"/>
  <c r="K282" i="17"/>
  <c r="L282" i="17"/>
  <c r="M282" i="17"/>
  <c r="N282" i="17"/>
  <c r="O282" i="17"/>
  <c r="P282" i="17"/>
  <c r="Q282" i="17"/>
  <c r="R282" i="17"/>
  <c r="S282" i="17"/>
  <c r="T282" i="17"/>
  <c r="U282" i="17"/>
  <c r="V282" i="17"/>
  <c r="W282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/>
  <c r="O283" i="17"/>
  <c r="P283" i="17"/>
  <c r="Q283" i="17"/>
  <c r="R283" i="17"/>
  <c r="S283" i="17"/>
  <c r="T283" i="17"/>
  <c r="U283" i="17"/>
  <c r="V283" i="17"/>
  <c r="W283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/>
  <c r="P284" i="17"/>
  <c r="Q284" i="17"/>
  <c r="R284" i="17"/>
  <c r="S284" i="17"/>
  <c r="T284" i="17"/>
  <c r="U284" i="17"/>
  <c r="V284" i="17"/>
  <c r="W284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P285" i="17"/>
  <c r="Q285" i="17"/>
  <c r="R285" i="17"/>
  <c r="S285" i="17"/>
  <c r="T285" i="17"/>
  <c r="U285" i="17"/>
  <c r="V285" i="17"/>
  <c r="W285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P286" i="17"/>
  <c r="Q286" i="17"/>
  <c r="R286" i="17"/>
  <c r="S286" i="17"/>
  <c r="T286" i="17"/>
  <c r="U286" i="17"/>
  <c r="V286" i="17"/>
  <c r="W286" i="17"/>
  <c r="C287" i="17"/>
  <c r="D287" i="17"/>
  <c r="E287" i="17"/>
  <c r="F287" i="17"/>
  <c r="G287" i="17"/>
  <c r="H287" i="17"/>
  <c r="I287" i="17"/>
  <c r="J287" i="17"/>
  <c r="K287" i="17"/>
  <c r="L287" i="17"/>
  <c r="M287" i="17"/>
  <c r="N287" i="17"/>
  <c r="O287" i="17"/>
  <c r="P287" i="17"/>
  <c r="Q287" i="17"/>
  <c r="R287" i="17"/>
  <c r="S287" i="17"/>
  <c r="T287" i="17"/>
  <c r="U287" i="17"/>
  <c r="V287" i="17"/>
  <c r="W287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/>
  <c r="O288" i="17"/>
  <c r="P288" i="17"/>
  <c r="Q288" i="17"/>
  <c r="R288" i="17"/>
  <c r="S288" i="17"/>
  <c r="T288" i="17"/>
  <c r="U288" i="17"/>
  <c r="V288" i="17"/>
  <c r="W288" i="17"/>
  <c r="C289" i="17"/>
  <c r="D289" i="17"/>
  <c r="E289" i="17"/>
  <c r="F289" i="17"/>
  <c r="G289" i="17"/>
  <c r="H289" i="17"/>
  <c r="I289" i="17"/>
  <c r="J289" i="17"/>
  <c r="K289" i="17"/>
  <c r="L289" i="17"/>
  <c r="M289" i="17"/>
  <c r="N289" i="17"/>
  <c r="O289" i="17"/>
  <c r="P289" i="17"/>
  <c r="Q289" i="17"/>
  <c r="R289" i="17"/>
  <c r="S289" i="17"/>
  <c r="T289" i="17"/>
  <c r="U289" i="17"/>
  <c r="V289" i="17"/>
  <c r="W289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/>
  <c r="O290" i="17"/>
  <c r="P290" i="17"/>
  <c r="Q290" i="17"/>
  <c r="R290" i="17"/>
  <c r="S290" i="17"/>
  <c r="T290" i="17"/>
  <c r="U290" i="17"/>
  <c r="V290" i="17"/>
  <c r="W290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/>
  <c r="O291" i="17"/>
  <c r="P291" i="17"/>
  <c r="Q291" i="17"/>
  <c r="R291" i="17"/>
  <c r="S291" i="17"/>
  <c r="T291" i="17"/>
  <c r="U291" i="17"/>
  <c r="V291" i="17"/>
  <c r="W291" i="17"/>
  <c r="C292" i="17"/>
  <c r="D292" i="17"/>
  <c r="E292" i="17"/>
  <c r="F292" i="17"/>
  <c r="G292" i="17"/>
  <c r="H292" i="17"/>
  <c r="I292" i="17"/>
  <c r="J292" i="17"/>
  <c r="K292" i="17"/>
  <c r="L292" i="17"/>
  <c r="M292" i="17"/>
  <c r="N292" i="17"/>
  <c r="O292" i="17"/>
  <c r="P292" i="17"/>
  <c r="Q292" i="17"/>
  <c r="R292" i="17"/>
  <c r="S292" i="17"/>
  <c r="T292" i="17"/>
  <c r="U292" i="17"/>
  <c r="V292" i="17"/>
  <c r="W292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P293" i="17"/>
  <c r="Q293" i="17"/>
  <c r="R293" i="17"/>
  <c r="S293" i="17"/>
  <c r="T293" i="17"/>
  <c r="U293" i="17"/>
  <c r="V293" i="17"/>
  <c r="W293" i="17"/>
  <c r="C294" i="17"/>
  <c r="D294" i="17"/>
  <c r="E294" i="17"/>
  <c r="F294" i="17"/>
  <c r="G294" i="17"/>
  <c r="H294" i="17"/>
  <c r="I294" i="17"/>
  <c r="J294" i="17"/>
  <c r="K294" i="17"/>
  <c r="L294" i="17"/>
  <c r="M294" i="17"/>
  <c r="N294" i="17"/>
  <c r="O294" i="17"/>
  <c r="P294" i="17"/>
  <c r="Q294" i="17"/>
  <c r="R294" i="17"/>
  <c r="S294" i="17"/>
  <c r="T294" i="17"/>
  <c r="U294" i="17"/>
  <c r="V294" i="17"/>
  <c r="W294" i="17"/>
  <c r="C295" i="17"/>
  <c r="D295" i="17"/>
  <c r="E295" i="17"/>
  <c r="F295" i="17"/>
  <c r="G295" i="17"/>
  <c r="H295" i="17"/>
  <c r="I295" i="17"/>
  <c r="J295" i="17"/>
  <c r="K295" i="17"/>
  <c r="L295" i="17"/>
  <c r="M295" i="17"/>
  <c r="N295" i="17"/>
  <c r="O295" i="17"/>
  <c r="P295" i="17"/>
  <c r="Q295" i="17"/>
  <c r="R295" i="17"/>
  <c r="S295" i="17"/>
  <c r="T295" i="17"/>
  <c r="U295" i="17"/>
  <c r="V295" i="17"/>
  <c r="W295" i="17"/>
  <c r="C296" i="17"/>
  <c r="D296" i="17"/>
  <c r="E296" i="17"/>
  <c r="F296" i="17"/>
  <c r="G296" i="17"/>
  <c r="H296" i="17"/>
  <c r="I296" i="17"/>
  <c r="J296" i="17"/>
  <c r="K296" i="17"/>
  <c r="L296" i="17"/>
  <c r="M296" i="17"/>
  <c r="N296" i="17"/>
  <c r="O296" i="17"/>
  <c r="P296" i="17"/>
  <c r="Q296" i="17"/>
  <c r="R296" i="17"/>
  <c r="S296" i="17"/>
  <c r="T296" i="17"/>
  <c r="U296" i="17"/>
  <c r="V296" i="17"/>
  <c r="W296" i="17"/>
  <c r="C297" i="17"/>
  <c r="D297" i="17"/>
  <c r="E297" i="17"/>
  <c r="F297" i="17"/>
  <c r="G297" i="17"/>
  <c r="H297" i="17"/>
  <c r="I297" i="17"/>
  <c r="J297" i="17"/>
  <c r="K297" i="17"/>
  <c r="L297" i="17"/>
  <c r="M297" i="17"/>
  <c r="N297" i="17"/>
  <c r="O297" i="17"/>
  <c r="P297" i="17"/>
  <c r="Q297" i="17"/>
  <c r="R297" i="17"/>
  <c r="S297" i="17"/>
  <c r="T297" i="17"/>
  <c r="U297" i="17"/>
  <c r="V297" i="17"/>
  <c r="W297" i="17"/>
  <c r="C298" i="17"/>
  <c r="D298" i="17"/>
  <c r="E298" i="17"/>
  <c r="F298" i="17"/>
  <c r="G298" i="17"/>
  <c r="H298" i="17"/>
  <c r="I298" i="17"/>
  <c r="J298" i="17"/>
  <c r="K298" i="17"/>
  <c r="L298" i="17"/>
  <c r="M298" i="17"/>
  <c r="N298" i="17"/>
  <c r="O298" i="17"/>
  <c r="P298" i="17"/>
  <c r="Q298" i="17"/>
  <c r="R298" i="17"/>
  <c r="S298" i="17"/>
  <c r="T298" i="17"/>
  <c r="U298" i="17"/>
  <c r="V298" i="17"/>
  <c r="W298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/>
  <c r="O299" i="17"/>
  <c r="P299" i="17"/>
  <c r="Q299" i="17"/>
  <c r="R299" i="17"/>
  <c r="S299" i="17"/>
  <c r="T299" i="17"/>
  <c r="U299" i="17"/>
  <c r="V299" i="17"/>
  <c r="W299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/>
  <c r="P300" i="17"/>
  <c r="Q300" i="17"/>
  <c r="R300" i="17"/>
  <c r="S300" i="17"/>
  <c r="T300" i="17"/>
  <c r="U300" i="17"/>
  <c r="V300" i="17"/>
  <c r="W300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P301" i="17"/>
  <c r="Q301" i="17"/>
  <c r="R301" i="17"/>
  <c r="S301" i="17"/>
  <c r="T301" i="17"/>
  <c r="U301" i="17"/>
  <c r="V301" i="17"/>
  <c r="W301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P302" i="17"/>
  <c r="Q302" i="17"/>
  <c r="R302" i="17"/>
  <c r="S302" i="17"/>
  <c r="T302" i="17"/>
  <c r="U302" i="17"/>
  <c r="V302" i="17"/>
  <c r="W302" i="17"/>
  <c r="C303" i="17"/>
  <c r="D303" i="17"/>
  <c r="E303" i="17"/>
  <c r="F303" i="17"/>
  <c r="G303" i="17"/>
  <c r="H303" i="17"/>
  <c r="I303" i="17"/>
  <c r="J303" i="17"/>
  <c r="K303" i="17"/>
  <c r="L303" i="17"/>
  <c r="M303" i="17"/>
  <c r="N303" i="17"/>
  <c r="O303" i="17"/>
  <c r="P303" i="17"/>
  <c r="Q303" i="17"/>
  <c r="R303" i="17"/>
  <c r="S303" i="17"/>
  <c r="T303" i="17"/>
  <c r="U303" i="17"/>
  <c r="V303" i="17"/>
  <c r="W303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/>
  <c r="O304" i="17"/>
  <c r="P304" i="17"/>
  <c r="Q304" i="17"/>
  <c r="R304" i="17"/>
  <c r="S304" i="17"/>
  <c r="T304" i="17"/>
  <c r="U304" i="17"/>
  <c r="V304" i="17"/>
  <c r="W304" i="17"/>
  <c r="C305" i="17"/>
  <c r="D305" i="17"/>
  <c r="E305" i="17"/>
  <c r="F305" i="17"/>
  <c r="G305" i="17"/>
  <c r="H305" i="17"/>
  <c r="I305" i="17"/>
  <c r="J305" i="17"/>
  <c r="K305" i="17"/>
  <c r="L305" i="17"/>
  <c r="M305" i="17"/>
  <c r="N305" i="17"/>
  <c r="O305" i="17"/>
  <c r="P305" i="17"/>
  <c r="Q305" i="17"/>
  <c r="R305" i="17"/>
  <c r="S305" i="17"/>
  <c r="T305" i="17"/>
  <c r="U305" i="17"/>
  <c r="V305" i="17"/>
  <c r="W305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/>
  <c r="O306" i="17"/>
  <c r="P306" i="17"/>
  <c r="Q306" i="17"/>
  <c r="R306" i="17"/>
  <c r="S306" i="17"/>
  <c r="T306" i="17"/>
  <c r="U306" i="17"/>
  <c r="V306" i="17"/>
  <c r="W306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/>
  <c r="O307" i="17"/>
  <c r="P307" i="17"/>
  <c r="Q307" i="17"/>
  <c r="R307" i="17"/>
  <c r="S307" i="17"/>
  <c r="T307" i="17"/>
  <c r="U307" i="17"/>
  <c r="V307" i="17"/>
  <c r="W307" i="17"/>
  <c r="C308" i="17"/>
  <c r="D308" i="17"/>
  <c r="E308" i="17"/>
  <c r="F308" i="17"/>
  <c r="G308" i="17"/>
  <c r="H308" i="17"/>
  <c r="I308" i="17"/>
  <c r="J308" i="17"/>
  <c r="K308" i="17"/>
  <c r="L308" i="17"/>
  <c r="M308" i="17"/>
  <c r="N308" i="17"/>
  <c r="O308" i="17"/>
  <c r="P308" i="17"/>
  <c r="Q308" i="17"/>
  <c r="R308" i="17"/>
  <c r="S308" i="17"/>
  <c r="T308" i="17"/>
  <c r="U308" i="17"/>
  <c r="V308" i="17"/>
  <c r="W308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/>
  <c r="P309" i="17"/>
  <c r="Q309" i="17"/>
  <c r="R309" i="17"/>
  <c r="S309" i="17"/>
  <c r="T309" i="17"/>
  <c r="U309" i="17"/>
  <c r="V309" i="17"/>
  <c r="W309" i="17"/>
  <c r="C310" i="17"/>
  <c r="D310" i="17"/>
  <c r="E310" i="17"/>
  <c r="F310" i="17"/>
  <c r="G310" i="17"/>
  <c r="H310" i="17"/>
  <c r="I310" i="17"/>
  <c r="J310" i="17"/>
  <c r="K310" i="17"/>
  <c r="L310" i="17"/>
  <c r="M310" i="17"/>
  <c r="N310" i="17"/>
  <c r="O310" i="17"/>
  <c r="P310" i="17"/>
  <c r="Q310" i="17"/>
  <c r="R310" i="17"/>
  <c r="S310" i="17"/>
  <c r="T310" i="17"/>
  <c r="U310" i="17"/>
  <c r="V310" i="17"/>
  <c r="W310" i="17"/>
  <c r="C311" i="17"/>
  <c r="D311" i="17"/>
  <c r="E311" i="17"/>
  <c r="F311" i="17"/>
  <c r="G311" i="17"/>
  <c r="H311" i="17"/>
  <c r="I311" i="17"/>
  <c r="J311" i="17"/>
  <c r="K311" i="17"/>
  <c r="L311" i="17"/>
  <c r="M311" i="17"/>
  <c r="N311" i="17"/>
  <c r="O311" i="17"/>
  <c r="P311" i="17"/>
  <c r="Q311" i="17"/>
  <c r="R311" i="17"/>
  <c r="S311" i="17"/>
  <c r="T311" i="17"/>
  <c r="U311" i="17"/>
  <c r="V311" i="17"/>
  <c r="W311" i="17"/>
  <c r="C312" i="17"/>
  <c r="D312" i="17"/>
  <c r="E312" i="17"/>
  <c r="F312" i="17"/>
  <c r="G312" i="17"/>
  <c r="H312" i="17"/>
  <c r="I312" i="17"/>
  <c r="J312" i="17"/>
  <c r="K312" i="17"/>
  <c r="L312" i="17"/>
  <c r="M312" i="17"/>
  <c r="N312" i="17"/>
  <c r="O312" i="17"/>
  <c r="P312" i="17"/>
  <c r="Q312" i="17"/>
  <c r="R312" i="17"/>
  <c r="S312" i="17"/>
  <c r="T312" i="17"/>
  <c r="U312" i="17"/>
  <c r="V312" i="17"/>
  <c r="W312" i="17"/>
  <c r="C313" i="17"/>
  <c r="D313" i="17"/>
  <c r="E313" i="17"/>
  <c r="F313" i="17"/>
  <c r="G313" i="17"/>
  <c r="H313" i="17"/>
  <c r="I313" i="17"/>
  <c r="J313" i="17"/>
  <c r="K313" i="17"/>
  <c r="L313" i="17"/>
  <c r="M313" i="17"/>
  <c r="N313" i="17"/>
  <c r="O313" i="17"/>
  <c r="P313" i="17"/>
  <c r="Q313" i="17"/>
  <c r="R313" i="17"/>
  <c r="S313" i="17"/>
  <c r="T313" i="17"/>
  <c r="U313" i="17"/>
  <c r="V313" i="17"/>
  <c r="W313" i="17"/>
  <c r="C314" i="17"/>
  <c r="D314" i="17"/>
  <c r="E314" i="17"/>
  <c r="F314" i="17"/>
  <c r="G314" i="17"/>
  <c r="H314" i="17"/>
  <c r="I314" i="17"/>
  <c r="J314" i="17"/>
  <c r="K314" i="17"/>
  <c r="L314" i="17"/>
  <c r="M314" i="17"/>
  <c r="N314" i="17"/>
  <c r="O314" i="17"/>
  <c r="P314" i="17"/>
  <c r="Q314" i="17"/>
  <c r="R314" i="17"/>
  <c r="S314" i="17"/>
  <c r="T314" i="17"/>
  <c r="U314" i="17"/>
  <c r="V314" i="17"/>
  <c r="W314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/>
  <c r="O315" i="17"/>
  <c r="P315" i="17"/>
  <c r="Q315" i="17"/>
  <c r="R315" i="17"/>
  <c r="S315" i="17"/>
  <c r="T315" i="17"/>
  <c r="U315" i="17"/>
  <c r="V315" i="17"/>
  <c r="W315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/>
  <c r="P316" i="17"/>
  <c r="Q316" i="17"/>
  <c r="R316" i="17"/>
  <c r="S316" i="17"/>
  <c r="T316" i="17"/>
  <c r="U316" i="17"/>
  <c r="V316" i="17"/>
  <c r="W316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P317" i="17"/>
  <c r="Q317" i="17"/>
  <c r="R317" i="17"/>
  <c r="S317" i="17"/>
  <c r="T317" i="17"/>
  <c r="U317" i="17"/>
  <c r="V317" i="17"/>
  <c r="W317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P318" i="17"/>
  <c r="Q318" i="17"/>
  <c r="R318" i="17"/>
  <c r="S318" i="17"/>
  <c r="T318" i="17"/>
  <c r="U318" i="17"/>
  <c r="V318" i="17"/>
  <c r="W318" i="17"/>
  <c r="C319" i="17"/>
  <c r="D319" i="17"/>
  <c r="E319" i="17"/>
  <c r="F319" i="17"/>
  <c r="G319" i="17"/>
  <c r="H319" i="17"/>
  <c r="I319" i="17"/>
  <c r="J319" i="17"/>
  <c r="K319" i="17"/>
  <c r="L319" i="17"/>
  <c r="M319" i="17"/>
  <c r="N319" i="17"/>
  <c r="O319" i="17"/>
  <c r="P319" i="17"/>
  <c r="Q319" i="17"/>
  <c r="R319" i="17"/>
  <c r="S319" i="17"/>
  <c r="T319" i="17"/>
  <c r="U319" i="17"/>
  <c r="V319" i="17"/>
  <c r="W319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/>
  <c r="O320" i="17"/>
  <c r="P320" i="17"/>
  <c r="Q320" i="17"/>
  <c r="R320" i="17"/>
  <c r="S320" i="17"/>
  <c r="T320" i="17"/>
  <c r="U320" i="17"/>
  <c r="V320" i="17"/>
  <c r="W320" i="17"/>
  <c r="C321" i="17"/>
  <c r="D321" i="17"/>
  <c r="E321" i="17"/>
  <c r="F321" i="17"/>
  <c r="G321" i="17"/>
  <c r="H321" i="17"/>
  <c r="I321" i="17"/>
  <c r="J321" i="17"/>
  <c r="K321" i="17"/>
  <c r="L321" i="17"/>
  <c r="M321" i="17"/>
  <c r="N321" i="17"/>
  <c r="O321" i="17"/>
  <c r="P321" i="17"/>
  <c r="Q321" i="17"/>
  <c r="R321" i="17"/>
  <c r="S321" i="17"/>
  <c r="T321" i="17"/>
  <c r="U321" i="17"/>
  <c r="V321" i="17"/>
  <c r="W321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/>
  <c r="O322" i="17"/>
  <c r="P322" i="17"/>
  <c r="Q322" i="17"/>
  <c r="R322" i="17"/>
  <c r="S322" i="17"/>
  <c r="T322" i="17"/>
  <c r="U322" i="17"/>
  <c r="V322" i="17"/>
  <c r="W322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/>
  <c r="O323" i="17"/>
  <c r="P323" i="17"/>
  <c r="Q323" i="17"/>
  <c r="R323" i="17"/>
  <c r="S323" i="17"/>
  <c r="T323" i="17"/>
  <c r="U323" i="17"/>
  <c r="V323" i="17"/>
  <c r="W323" i="17"/>
  <c r="C324" i="17"/>
  <c r="D324" i="17"/>
  <c r="E324" i="17"/>
  <c r="F324" i="17"/>
  <c r="G324" i="17"/>
  <c r="H324" i="17"/>
  <c r="I324" i="17"/>
  <c r="J324" i="17"/>
  <c r="K324" i="17"/>
  <c r="L324" i="17"/>
  <c r="M324" i="17"/>
  <c r="N324" i="17"/>
  <c r="O324" i="17"/>
  <c r="P324" i="17"/>
  <c r="Q324" i="17"/>
  <c r="R324" i="17"/>
  <c r="S324" i="17"/>
  <c r="T324" i="17"/>
  <c r="U324" i="17"/>
  <c r="V324" i="17"/>
  <c r="W324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/>
  <c r="O325" i="17"/>
  <c r="P325" i="17"/>
  <c r="Q325" i="17"/>
  <c r="R325" i="17"/>
  <c r="S325" i="17"/>
  <c r="T325" i="17"/>
  <c r="U325" i="17"/>
  <c r="V325" i="17"/>
  <c r="W325" i="17"/>
  <c r="C326" i="17"/>
  <c r="D326" i="17"/>
  <c r="E326" i="17"/>
  <c r="F326" i="17"/>
  <c r="G326" i="17"/>
  <c r="H326" i="17"/>
  <c r="I326" i="17"/>
  <c r="J326" i="17"/>
  <c r="K326" i="17"/>
  <c r="L326" i="17"/>
  <c r="M326" i="17"/>
  <c r="N326" i="17"/>
  <c r="O326" i="17"/>
  <c r="P326" i="17"/>
  <c r="Q326" i="17"/>
  <c r="R326" i="17"/>
  <c r="S326" i="17"/>
  <c r="T326" i="17"/>
  <c r="U326" i="17"/>
  <c r="V326" i="17"/>
  <c r="W326" i="17"/>
  <c r="C327" i="17"/>
  <c r="D327" i="17"/>
  <c r="E327" i="17"/>
  <c r="F327" i="17"/>
  <c r="G327" i="17"/>
  <c r="H327" i="17"/>
  <c r="I327" i="17"/>
  <c r="J327" i="17"/>
  <c r="K327" i="17"/>
  <c r="L327" i="17"/>
  <c r="M327" i="17"/>
  <c r="N327" i="17"/>
  <c r="O327" i="17"/>
  <c r="P327" i="17"/>
  <c r="Q327" i="17"/>
  <c r="R327" i="17"/>
  <c r="S327" i="17"/>
  <c r="T327" i="17"/>
  <c r="U327" i="17"/>
  <c r="V327" i="17"/>
  <c r="W327" i="17"/>
  <c r="C328" i="17"/>
  <c r="D328" i="17"/>
  <c r="E328" i="17"/>
  <c r="F328" i="17"/>
  <c r="G328" i="17"/>
  <c r="H328" i="17"/>
  <c r="I328" i="17"/>
  <c r="J328" i="17"/>
  <c r="K328" i="17"/>
  <c r="L328" i="17"/>
  <c r="M328" i="17"/>
  <c r="N328" i="17"/>
  <c r="O328" i="17"/>
  <c r="P328" i="17"/>
  <c r="Q328" i="17"/>
  <c r="R328" i="17"/>
  <c r="S328" i="17"/>
  <c r="T328" i="17"/>
  <c r="U328" i="17"/>
  <c r="V328" i="17"/>
  <c r="W328" i="17"/>
  <c r="C329" i="17"/>
  <c r="D329" i="17"/>
  <c r="E329" i="17"/>
  <c r="F329" i="17"/>
  <c r="G329" i="17"/>
  <c r="H329" i="17"/>
  <c r="I329" i="17"/>
  <c r="J329" i="17"/>
  <c r="K329" i="17"/>
  <c r="L329" i="17"/>
  <c r="M329" i="17"/>
  <c r="N329" i="17"/>
  <c r="O329" i="17"/>
  <c r="P329" i="17"/>
  <c r="Q329" i="17"/>
  <c r="R329" i="17"/>
  <c r="S329" i="17"/>
  <c r="T329" i="17"/>
  <c r="U329" i="17"/>
  <c r="V329" i="17"/>
  <c r="W329" i="17"/>
  <c r="C330" i="17"/>
  <c r="D330" i="17"/>
  <c r="E330" i="17"/>
  <c r="F330" i="17"/>
  <c r="G330" i="17"/>
  <c r="H330" i="17"/>
  <c r="I330" i="17"/>
  <c r="J330" i="17"/>
  <c r="K330" i="17"/>
  <c r="L330" i="17"/>
  <c r="M330" i="17"/>
  <c r="N330" i="17"/>
  <c r="O330" i="17"/>
  <c r="P330" i="17"/>
  <c r="Q330" i="17"/>
  <c r="R330" i="17"/>
  <c r="S330" i="17"/>
  <c r="T330" i="17"/>
  <c r="U330" i="17"/>
  <c r="V330" i="17"/>
  <c r="W330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/>
  <c r="O331" i="17"/>
  <c r="P331" i="17"/>
  <c r="Q331" i="17"/>
  <c r="R331" i="17"/>
  <c r="S331" i="17"/>
  <c r="T331" i="17"/>
  <c r="U331" i="17"/>
  <c r="V331" i="17"/>
  <c r="W331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/>
  <c r="P332" i="17"/>
  <c r="Q332" i="17"/>
  <c r="R332" i="17"/>
  <c r="S332" i="17"/>
  <c r="T332" i="17"/>
  <c r="U332" i="17"/>
  <c r="V332" i="17"/>
  <c r="W332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P333" i="17"/>
  <c r="Q333" i="17"/>
  <c r="R333" i="17"/>
  <c r="S333" i="17"/>
  <c r="T333" i="17"/>
  <c r="U333" i="17"/>
  <c r="V333" i="17"/>
  <c r="W333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P334" i="17"/>
  <c r="Q334" i="17"/>
  <c r="R334" i="17"/>
  <c r="S334" i="17"/>
  <c r="T334" i="17"/>
  <c r="U334" i="17"/>
  <c r="V334" i="17"/>
  <c r="W334" i="17"/>
  <c r="C335" i="17"/>
  <c r="D335" i="17"/>
  <c r="E335" i="17"/>
  <c r="F335" i="17"/>
  <c r="G335" i="17"/>
  <c r="H335" i="17"/>
  <c r="I335" i="17"/>
  <c r="J335" i="17"/>
  <c r="K335" i="17"/>
  <c r="L335" i="17"/>
  <c r="M335" i="17"/>
  <c r="N335" i="17"/>
  <c r="O335" i="17"/>
  <c r="P335" i="17"/>
  <c r="Q335" i="17"/>
  <c r="R335" i="17"/>
  <c r="S335" i="17"/>
  <c r="T335" i="17"/>
  <c r="U335" i="17"/>
  <c r="V335" i="17"/>
  <c r="W335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/>
  <c r="O336" i="17"/>
  <c r="P336" i="17"/>
  <c r="Q336" i="17"/>
  <c r="R336" i="17"/>
  <c r="S336" i="17"/>
  <c r="T336" i="17"/>
  <c r="U336" i="17"/>
  <c r="V336" i="17"/>
  <c r="W336" i="17"/>
  <c r="C337" i="17"/>
  <c r="D337" i="17"/>
  <c r="E337" i="17"/>
  <c r="F337" i="17"/>
  <c r="G337" i="17"/>
  <c r="H337" i="17"/>
  <c r="I337" i="17"/>
  <c r="J337" i="17"/>
  <c r="K337" i="17"/>
  <c r="L337" i="17"/>
  <c r="M337" i="17"/>
  <c r="N337" i="17"/>
  <c r="O337" i="17"/>
  <c r="P337" i="17"/>
  <c r="Q337" i="17"/>
  <c r="R337" i="17"/>
  <c r="S337" i="17"/>
  <c r="T337" i="17"/>
  <c r="U337" i="17"/>
  <c r="V337" i="17"/>
  <c r="W337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/>
  <c r="O338" i="17"/>
  <c r="P338" i="17"/>
  <c r="Q338" i="17"/>
  <c r="R338" i="17"/>
  <c r="S338" i="17"/>
  <c r="T338" i="17"/>
  <c r="U338" i="17"/>
  <c r="V338" i="17"/>
  <c r="W338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/>
  <c r="O339" i="17"/>
  <c r="P339" i="17"/>
  <c r="Q339" i="17"/>
  <c r="R339" i="17"/>
  <c r="S339" i="17"/>
  <c r="T339" i="17"/>
  <c r="U339" i="17"/>
  <c r="V339" i="17"/>
  <c r="W339" i="17"/>
  <c r="C340" i="17"/>
  <c r="D340" i="17"/>
  <c r="E340" i="17"/>
  <c r="F340" i="17"/>
  <c r="G340" i="17"/>
  <c r="H340" i="17"/>
  <c r="I340" i="17"/>
  <c r="J340" i="17"/>
  <c r="K340" i="17"/>
  <c r="L340" i="17"/>
  <c r="M340" i="17"/>
  <c r="N340" i="17"/>
  <c r="O340" i="17"/>
  <c r="P340" i="17"/>
  <c r="Q340" i="17"/>
  <c r="R340" i="17"/>
  <c r="S340" i="17"/>
  <c r="T340" i="17"/>
  <c r="U340" i="17"/>
  <c r="V340" i="17"/>
  <c r="W340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P341" i="17"/>
  <c r="Q341" i="17"/>
  <c r="R341" i="17"/>
  <c r="S341" i="17"/>
  <c r="T341" i="17"/>
  <c r="U341" i="17"/>
  <c r="V341" i="17"/>
  <c r="W341" i="17"/>
  <c r="C342" i="17"/>
  <c r="D342" i="17"/>
  <c r="E342" i="17"/>
  <c r="F342" i="17"/>
  <c r="G342" i="17"/>
  <c r="H342" i="17"/>
  <c r="I342" i="17"/>
  <c r="J342" i="17"/>
  <c r="K342" i="17"/>
  <c r="L342" i="17"/>
  <c r="M342" i="17"/>
  <c r="N342" i="17"/>
  <c r="O342" i="17"/>
  <c r="P342" i="17"/>
  <c r="Q342" i="17"/>
  <c r="R342" i="17"/>
  <c r="S342" i="17"/>
  <c r="T342" i="17"/>
  <c r="U342" i="17"/>
  <c r="V342" i="17"/>
  <c r="W342" i="17"/>
  <c r="C343" i="17"/>
  <c r="D343" i="17"/>
  <c r="E343" i="17"/>
  <c r="F343" i="17"/>
  <c r="G343" i="17"/>
  <c r="H343" i="17"/>
  <c r="I343" i="17"/>
  <c r="J343" i="17"/>
  <c r="K343" i="17"/>
  <c r="L343" i="17"/>
  <c r="M343" i="17"/>
  <c r="N343" i="17"/>
  <c r="O343" i="17"/>
  <c r="P343" i="17"/>
  <c r="Q343" i="17"/>
  <c r="R343" i="17"/>
  <c r="S343" i="17"/>
  <c r="T343" i="17"/>
  <c r="U343" i="17"/>
  <c r="V343" i="17"/>
  <c r="W343" i="17"/>
  <c r="C344" i="17"/>
  <c r="D344" i="17"/>
  <c r="E344" i="17"/>
  <c r="F344" i="17"/>
  <c r="G344" i="17"/>
  <c r="H344" i="17"/>
  <c r="I344" i="17"/>
  <c r="J344" i="17"/>
  <c r="K344" i="17"/>
  <c r="L344" i="17"/>
  <c r="M344" i="17"/>
  <c r="N344" i="17"/>
  <c r="O344" i="17"/>
  <c r="P344" i="17"/>
  <c r="Q344" i="17"/>
  <c r="R344" i="17"/>
  <c r="S344" i="17"/>
  <c r="T344" i="17"/>
  <c r="U344" i="17"/>
  <c r="V344" i="17"/>
  <c r="W344" i="17"/>
  <c r="C345" i="17"/>
  <c r="D345" i="17"/>
  <c r="E345" i="17"/>
  <c r="F345" i="17"/>
  <c r="G345" i="17"/>
  <c r="H345" i="17"/>
  <c r="I345" i="17"/>
  <c r="J345" i="17"/>
  <c r="K345" i="17"/>
  <c r="L345" i="17"/>
  <c r="M345" i="17"/>
  <c r="N345" i="17"/>
  <c r="O345" i="17"/>
  <c r="P345" i="17"/>
  <c r="Q345" i="17"/>
  <c r="R345" i="17"/>
  <c r="S345" i="17"/>
  <c r="T345" i="17"/>
  <c r="U345" i="17"/>
  <c r="V345" i="17"/>
  <c r="W345" i="17"/>
  <c r="C346" i="17"/>
  <c r="D346" i="17"/>
  <c r="E346" i="17"/>
  <c r="F346" i="17"/>
  <c r="G346" i="17"/>
  <c r="H346" i="17"/>
  <c r="I346" i="17"/>
  <c r="J346" i="17"/>
  <c r="K346" i="17"/>
  <c r="L346" i="17"/>
  <c r="M346" i="17"/>
  <c r="N346" i="17"/>
  <c r="O346" i="17"/>
  <c r="P346" i="17"/>
  <c r="Q346" i="17"/>
  <c r="R346" i="17"/>
  <c r="S346" i="17"/>
  <c r="T346" i="17"/>
  <c r="U346" i="17"/>
  <c r="V346" i="17"/>
  <c r="W346" i="17"/>
  <c r="C347" i="17"/>
  <c r="D347" i="17"/>
  <c r="E347" i="17"/>
  <c r="F347" i="17"/>
  <c r="G347" i="17"/>
  <c r="H347" i="17"/>
  <c r="I347" i="17"/>
  <c r="J347" i="17"/>
  <c r="K347" i="17"/>
  <c r="L347" i="17"/>
  <c r="M347" i="17"/>
  <c r="N347" i="17"/>
  <c r="O347" i="17"/>
  <c r="P347" i="17"/>
  <c r="Q347" i="17"/>
  <c r="R347" i="17"/>
  <c r="S347" i="17"/>
  <c r="T347" i="17"/>
  <c r="U347" i="17"/>
  <c r="V347" i="17"/>
  <c r="W347" i="17"/>
  <c r="C348" i="17"/>
  <c r="D348" i="17"/>
  <c r="E348" i="17"/>
  <c r="F348" i="17"/>
  <c r="G348" i="17"/>
  <c r="H348" i="17"/>
  <c r="I348" i="17"/>
  <c r="J348" i="17"/>
  <c r="K348" i="17"/>
  <c r="L348" i="17"/>
  <c r="M348" i="17"/>
  <c r="N348" i="17"/>
  <c r="O348" i="17"/>
  <c r="P348" i="17"/>
  <c r="Q348" i="17"/>
  <c r="R348" i="17"/>
  <c r="S348" i="17"/>
  <c r="T348" i="17"/>
  <c r="U348" i="17"/>
  <c r="V348" i="17"/>
  <c r="W348" i="17"/>
  <c r="C349" i="17"/>
  <c r="D349" i="17"/>
  <c r="E349" i="17"/>
  <c r="F349" i="17"/>
  <c r="G349" i="17"/>
  <c r="H349" i="17"/>
  <c r="I349" i="17"/>
  <c r="J349" i="17"/>
  <c r="K349" i="17"/>
  <c r="L349" i="17"/>
  <c r="M349" i="17"/>
  <c r="N349" i="17"/>
  <c r="O349" i="17"/>
  <c r="P349" i="17"/>
  <c r="Q349" i="17"/>
  <c r="R349" i="17"/>
  <c r="S349" i="17"/>
  <c r="T349" i="17"/>
  <c r="U349" i="17"/>
  <c r="V349" i="17"/>
  <c r="W349" i="17"/>
  <c r="C350" i="17"/>
  <c r="D350" i="17"/>
  <c r="E350" i="17"/>
  <c r="F350" i="17"/>
  <c r="G350" i="17"/>
  <c r="H350" i="17"/>
  <c r="I350" i="17"/>
  <c r="J350" i="17"/>
  <c r="K350" i="17"/>
  <c r="L350" i="17"/>
  <c r="M350" i="17"/>
  <c r="N350" i="17"/>
  <c r="O350" i="17"/>
  <c r="P350" i="17"/>
  <c r="Q350" i="17"/>
  <c r="R350" i="17"/>
  <c r="S350" i="17"/>
  <c r="T350" i="17"/>
  <c r="U350" i="17"/>
  <c r="V350" i="17"/>
  <c r="W350" i="17"/>
  <c r="C351" i="17"/>
  <c r="D351" i="17"/>
  <c r="E351" i="17"/>
  <c r="F351" i="17"/>
  <c r="G351" i="17"/>
  <c r="H351" i="17"/>
  <c r="I351" i="17"/>
  <c r="J351" i="17"/>
  <c r="K351" i="17"/>
  <c r="L351" i="17"/>
  <c r="M351" i="17"/>
  <c r="N351" i="17"/>
  <c r="O351" i="17"/>
  <c r="P351" i="17"/>
  <c r="Q351" i="17"/>
  <c r="R351" i="17"/>
  <c r="S351" i="17"/>
  <c r="T351" i="17"/>
  <c r="U351" i="17"/>
  <c r="V351" i="17"/>
  <c r="W351" i="17"/>
  <c r="C352" i="17"/>
  <c r="D352" i="17"/>
  <c r="E352" i="17"/>
  <c r="F352" i="17"/>
  <c r="G352" i="17"/>
  <c r="H352" i="17"/>
  <c r="I352" i="17"/>
  <c r="J352" i="17"/>
  <c r="K352" i="17"/>
  <c r="L352" i="17"/>
  <c r="M352" i="17"/>
  <c r="N352" i="17"/>
  <c r="O352" i="17"/>
  <c r="P352" i="17"/>
  <c r="Q352" i="17"/>
  <c r="R352" i="17"/>
  <c r="S352" i="17"/>
  <c r="T352" i="17"/>
  <c r="U352" i="17"/>
  <c r="V352" i="17"/>
  <c r="W352" i="17"/>
  <c r="C353" i="17"/>
  <c r="D353" i="17"/>
  <c r="E353" i="17"/>
  <c r="F353" i="17"/>
  <c r="G353" i="17"/>
  <c r="H353" i="17"/>
  <c r="I353" i="17"/>
  <c r="J353" i="17"/>
  <c r="K353" i="17"/>
  <c r="L353" i="17"/>
  <c r="M353" i="17"/>
  <c r="N353" i="17"/>
  <c r="O353" i="17"/>
  <c r="P353" i="17"/>
  <c r="Q353" i="17"/>
  <c r="R353" i="17"/>
  <c r="S353" i="17"/>
  <c r="T353" i="17"/>
  <c r="U353" i="17"/>
  <c r="V353" i="17"/>
  <c r="W353" i="17"/>
  <c r="C354" i="17"/>
  <c r="D354" i="17"/>
  <c r="E354" i="17"/>
  <c r="F354" i="17"/>
  <c r="G354" i="17"/>
  <c r="H354" i="17"/>
  <c r="I354" i="17"/>
  <c r="J354" i="17"/>
  <c r="K354" i="17"/>
  <c r="L354" i="17"/>
  <c r="M354" i="17"/>
  <c r="N354" i="17"/>
  <c r="O354" i="17"/>
  <c r="P354" i="17"/>
  <c r="Q354" i="17"/>
  <c r="R354" i="17"/>
  <c r="S354" i="17"/>
  <c r="T354" i="17"/>
  <c r="U354" i="17"/>
  <c r="V354" i="17"/>
  <c r="W354" i="17"/>
  <c r="C355" i="17"/>
  <c r="D355" i="17"/>
  <c r="E355" i="17"/>
  <c r="F355" i="17"/>
  <c r="G355" i="17"/>
  <c r="H355" i="17"/>
  <c r="I355" i="17"/>
  <c r="J355" i="17"/>
  <c r="K355" i="17"/>
  <c r="L355" i="17"/>
  <c r="M355" i="17"/>
  <c r="N355" i="17"/>
  <c r="O355" i="17"/>
  <c r="P355" i="17"/>
  <c r="Q355" i="17"/>
  <c r="R355" i="17"/>
  <c r="S355" i="17"/>
  <c r="T355" i="17"/>
  <c r="U355" i="17"/>
  <c r="V355" i="17"/>
  <c r="W355" i="17"/>
  <c r="C356" i="17"/>
  <c r="D356" i="17"/>
  <c r="E356" i="17"/>
  <c r="F356" i="17"/>
  <c r="G356" i="17"/>
  <c r="H356" i="17"/>
  <c r="I356" i="17"/>
  <c r="J356" i="17"/>
  <c r="K356" i="17"/>
  <c r="L356" i="17"/>
  <c r="M356" i="17"/>
  <c r="N356" i="17"/>
  <c r="O356" i="17"/>
  <c r="P356" i="17"/>
  <c r="Q356" i="17"/>
  <c r="R356" i="17"/>
  <c r="S356" i="17"/>
  <c r="T356" i="17"/>
  <c r="U356" i="17"/>
  <c r="V356" i="17"/>
  <c r="W356" i="17"/>
  <c r="C357" i="17"/>
  <c r="D357" i="17"/>
  <c r="E357" i="17"/>
  <c r="F357" i="17"/>
  <c r="G357" i="17"/>
  <c r="H357" i="17"/>
  <c r="I357" i="17"/>
  <c r="J357" i="17"/>
  <c r="K357" i="17"/>
  <c r="L357" i="17"/>
  <c r="M357" i="17"/>
  <c r="N357" i="17"/>
  <c r="O357" i="17"/>
  <c r="P357" i="17"/>
  <c r="Q357" i="17"/>
  <c r="R357" i="17"/>
  <c r="S357" i="17"/>
  <c r="T357" i="17"/>
  <c r="U357" i="17"/>
  <c r="V357" i="17"/>
  <c r="W357" i="17"/>
  <c r="C358" i="17"/>
  <c r="D358" i="17"/>
  <c r="E358" i="17"/>
  <c r="F358" i="17"/>
  <c r="G358" i="17"/>
  <c r="H358" i="17"/>
  <c r="I358" i="17"/>
  <c r="J358" i="17"/>
  <c r="K358" i="17"/>
  <c r="L358" i="17"/>
  <c r="M358" i="17"/>
  <c r="N358" i="17"/>
  <c r="O358" i="17"/>
  <c r="P358" i="17"/>
  <c r="Q358" i="17"/>
  <c r="R358" i="17"/>
  <c r="S358" i="17"/>
  <c r="T358" i="17"/>
  <c r="U358" i="17"/>
  <c r="V358" i="17"/>
  <c r="W358" i="17"/>
  <c r="C359" i="17"/>
  <c r="D359" i="17"/>
  <c r="E359" i="17"/>
  <c r="F359" i="17"/>
  <c r="G359" i="17"/>
  <c r="H359" i="17"/>
  <c r="I359" i="17"/>
  <c r="J359" i="17"/>
  <c r="K359" i="17"/>
  <c r="L359" i="17"/>
  <c r="M359" i="17"/>
  <c r="N359" i="17"/>
  <c r="O359" i="17"/>
  <c r="P359" i="17"/>
  <c r="Q359" i="17"/>
  <c r="R359" i="17"/>
  <c r="S359" i="17"/>
  <c r="T359" i="17"/>
  <c r="U359" i="17"/>
  <c r="V359" i="17"/>
  <c r="W359" i="17"/>
  <c r="C360" i="17"/>
  <c r="D360" i="17"/>
  <c r="E360" i="17"/>
  <c r="F360" i="17"/>
  <c r="G360" i="17"/>
  <c r="H360" i="17"/>
  <c r="I360" i="17"/>
  <c r="J360" i="17"/>
  <c r="K360" i="17"/>
  <c r="L360" i="17"/>
  <c r="M360" i="17"/>
  <c r="N360" i="17"/>
  <c r="O360" i="17"/>
  <c r="P360" i="17"/>
  <c r="Q360" i="17"/>
  <c r="R360" i="17"/>
  <c r="S360" i="17"/>
  <c r="T360" i="17"/>
  <c r="U360" i="17"/>
  <c r="V360" i="17"/>
  <c r="W360" i="17"/>
  <c r="C361" i="17"/>
  <c r="D361" i="17"/>
  <c r="E361" i="17"/>
  <c r="F361" i="17"/>
  <c r="G361" i="17"/>
  <c r="H361" i="17"/>
  <c r="I361" i="17"/>
  <c r="J361" i="17"/>
  <c r="K361" i="17"/>
  <c r="L361" i="17"/>
  <c r="M361" i="17"/>
  <c r="N361" i="17"/>
  <c r="O361" i="17"/>
  <c r="P361" i="17"/>
  <c r="Q361" i="17"/>
  <c r="R361" i="17"/>
  <c r="S361" i="17"/>
  <c r="T361" i="17"/>
  <c r="U361" i="17"/>
  <c r="V361" i="17"/>
  <c r="W361" i="17"/>
  <c r="C362" i="17"/>
  <c r="D362" i="17"/>
  <c r="E362" i="17"/>
  <c r="F362" i="17"/>
  <c r="G362" i="17"/>
  <c r="H362" i="17"/>
  <c r="I362" i="17"/>
  <c r="J362" i="17"/>
  <c r="K362" i="17"/>
  <c r="L362" i="17"/>
  <c r="M362" i="17"/>
  <c r="N362" i="17"/>
  <c r="O362" i="17"/>
  <c r="P362" i="17"/>
  <c r="Q362" i="17"/>
  <c r="R362" i="17"/>
  <c r="S362" i="17"/>
  <c r="T362" i="17"/>
  <c r="U362" i="17"/>
  <c r="V362" i="17"/>
  <c r="W362" i="17"/>
  <c r="C363" i="17"/>
  <c r="D363" i="17"/>
  <c r="E363" i="17"/>
  <c r="F363" i="17"/>
  <c r="G363" i="17"/>
  <c r="H363" i="17"/>
  <c r="I363" i="17"/>
  <c r="J363" i="17"/>
  <c r="K363" i="17"/>
  <c r="L363" i="17"/>
  <c r="M363" i="17"/>
  <c r="N363" i="17"/>
  <c r="O363" i="17"/>
  <c r="P363" i="17"/>
  <c r="Q363" i="17"/>
  <c r="R363" i="17"/>
  <c r="S363" i="17"/>
  <c r="T363" i="17"/>
  <c r="U363" i="17"/>
  <c r="V363" i="17"/>
  <c r="W363" i="17"/>
  <c r="C364" i="17"/>
  <c r="D364" i="17"/>
  <c r="E364" i="17"/>
  <c r="F364" i="17"/>
  <c r="G364" i="17"/>
  <c r="H364" i="17"/>
  <c r="I364" i="17"/>
  <c r="J364" i="17"/>
  <c r="K364" i="17"/>
  <c r="L364" i="17"/>
  <c r="M364" i="17"/>
  <c r="N364" i="17"/>
  <c r="O364" i="17"/>
  <c r="P364" i="17"/>
  <c r="Q364" i="17"/>
  <c r="R364" i="17"/>
  <c r="S364" i="17"/>
  <c r="T364" i="17"/>
  <c r="U364" i="17"/>
  <c r="V364" i="17"/>
  <c r="W364" i="17"/>
  <c r="C365" i="17"/>
  <c r="D365" i="17"/>
  <c r="E365" i="17"/>
  <c r="F365" i="17"/>
  <c r="G365" i="17"/>
  <c r="H365" i="17"/>
  <c r="I365" i="17"/>
  <c r="J365" i="17"/>
  <c r="K365" i="17"/>
  <c r="L365" i="17"/>
  <c r="M365" i="17"/>
  <c r="N365" i="17"/>
  <c r="O365" i="17"/>
  <c r="P365" i="17"/>
  <c r="Q365" i="17"/>
  <c r="R365" i="17"/>
  <c r="S365" i="17"/>
  <c r="T365" i="17"/>
  <c r="U365" i="17"/>
  <c r="V365" i="17"/>
  <c r="W365" i="17"/>
  <c r="C366" i="17"/>
  <c r="D366" i="17"/>
  <c r="E366" i="17"/>
  <c r="F366" i="17"/>
  <c r="G366" i="17"/>
  <c r="H366" i="17"/>
  <c r="I366" i="17"/>
  <c r="J366" i="17"/>
  <c r="K366" i="17"/>
  <c r="L366" i="17"/>
  <c r="M366" i="17"/>
  <c r="N366" i="17"/>
  <c r="O366" i="17"/>
  <c r="P366" i="17"/>
  <c r="Q366" i="17"/>
  <c r="R366" i="17"/>
  <c r="S366" i="17"/>
  <c r="T366" i="17"/>
  <c r="U366" i="17"/>
  <c r="V366" i="17"/>
  <c r="W366" i="17"/>
  <c r="C367" i="17"/>
  <c r="D367" i="17"/>
  <c r="E367" i="17"/>
  <c r="F367" i="17"/>
  <c r="G367" i="17"/>
  <c r="H367" i="17"/>
  <c r="I367" i="17"/>
  <c r="J367" i="17"/>
  <c r="K367" i="17"/>
  <c r="L367" i="17"/>
  <c r="M367" i="17"/>
  <c r="N367" i="17"/>
  <c r="O367" i="17"/>
  <c r="P367" i="17"/>
  <c r="Q367" i="17"/>
  <c r="R367" i="17"/>
  <c r="S367" i="17"/>
  <c r="T367" i="17"/>
  <c r="U367" i="17"/>
  <c r="V367" i="17"/>
  <c r="W367" i="17"/>
  <c r="C368" i="17"/>
  <c r="D368" i="17"/>
  <c r="E368" i="17"/>
  <c r="F368" i="17"/>
  <c r="G368" i="17"/>
  <c r="H368" i="17"/>
  <c r="I368" i="17"/>
  <c r="J368" i="17"/>
  <c r="K368" i="17"/>
  <c r="L368" i="17"/>
  <c r="M368" i="17"/>
  <c r="N368" i="17"/>
  <c r="O368" i="17"/>
  <c r="P368" i="17"/>
  <c r="Q368" i="17"/>
  <c r="R368" i="17"/>
  <c r="S368" i="17"/>
  <c r="T368" i="17"/>
  <c r="U368" i="17"/>
  <c r="V368" i="17"/>
  <c r="W368" i="17"/>
  <c r="C369" i="17"/>
  <c r="D369" i="17"/>
  <c r="E369" i="17"/>
  <c r="F369" i="17"/>
  <c r="G369" i="17"/>
  <c r="H369" i="17"/>
  <c r="I369" i="17"/>
  <c r="J369" i="17"/>
  <c r="K369" i="17"/>
  <c r="L369" i="17"/>
  <c r="M369" i="17"/>
  <c r="N369" i="17"/>
  <c r="O369" i="17"/>
  <c r="P369" i="17"/>
  <c r="Q369" i="17"/>
  <c r="R369" i="17"/>
  <c r="S369" i="17"/>
  <c r="T369" i="17"/>
  <c r="U369" i="17"/>
  <c r="V369" i="17"/>
  <c r="W369" i="17"/>
  <c r="C370" i="17"/>
  <c r="D370" i="17"/>
  <c r="E370" i="17"/>
  <c r="F370" i="17"/>
  <c r="G370" i="17"/>
  <c r="H370" i="17"/>
  <c r="I370" i="17"/>
  <c r="J370" i="17"/>
  <c r="K370" i="17"/>
  <c r="L370" i="17"/>
  <c r="M370" i="17"/>
  <c r="N370" i="17"/>
  <c r="O370" i="17"/>
  <c r="P370" i="17"/>
  <c r="Q370" i="17"/>
  <c r="R370" i="17"/>
  <c r="S370" i="17"/>
  <c r="T370" i="17"/>
  <c r="U370" i="17"/>
  <c r="V370" i="17"/>
  <c r="W370" i="17"/>
  <c r="C371" i="17"/>
  <c r="D371" i="17"/>
  <c r="E371" i="17"/>
  <c r="F371" i="17"/>
  <c r="G371" i="17"/>
  <c r="H371" i="17"/>
  <c r="I371" i="17"/>
  <c r="J371" i="17"/>
  <c r="K371" i="17"/>
  <c r="L371" i="17"/>
  <c r="M371" i="17"/>
  <c r="N371" i="17"/>
  <c r="O371" i="17"/>
  <c r="P371" i="17"/>
  <c r="Q371" i="17"/>
  <c r="R371" i="17"/>
  <c r="S371" i="17"/>
  <c r="T371" i="17"/>
  <c r="U371" i="17"/>
  <c r="V371" i="17"/>
  <c r="W371" i="17"/>
  <c r="C372" i="17"/>
  <c r="D372" i="17"/>
  <c r="E372" i="17"/>
  <c r="F372" i="17"/>
  <c r="G372" i="17"/>
  <c r="H372" i="17"/>
  <c r="I372" i="17"/>
  <c r="J372" i="17"/>
  <c r="K372" i="17"/>
  <c r="L372" i="17"/>
  <c r="M372" i="17"/>
  <c r="N372" i="17"/>
  <c r="O372" i="17"/>
  <c r="P372" i="17"/>
  <c r="Q372" i="17"/>
  <c r="R372" i="17"/>
  <c r="S372" i="17"/>
  <c r="T372" i="17"/>
  <c r="U372" i="17"/>
  <c r="V372" i="17"/>
  <c r="W372" i="17"/>
  <c r="C373" i="17"/>
  <c r="D373" i="17"/>
  <c r="E373" i="17"/>
  <c r="F373" i="17"/>
  <c r="G373" i="17"/>
  <c r="H373" i="17"/>
  <c r="I373" i="17"/>
  <c r="J373" i="17"/>
  <c r="K373" i="17"/>
  <c r="L373" i="17"/>
  <c r="M373" i="17"/>
  <c r="N373" i="17"/>
  <c r="O373" i="17"/>
  <c r="P373" i="17"/>
  <c r="Q373" i="17"/>
  <c r="R373" i="17"/>
  <c r="S373" i="17"/>
  <c r="T373" i="17"/>
  <c r="U373" i="17"/>
  <c r="V373" i="17"/>
  <c r="W373" i="17"/>
  <c r="C374" i="17"/>
  <c r="D374" i="17"/>
  <c r="E374" i="17"/>
  <c r="F374" i="17"/>
  <c r="G374" i="17"/>
  <c r="H374" i="17"/>
  <c r="I374" i="17"/>
  <c r="J374" i="17"/>
  <c r="K374" i="17"/>
  <c r="L374" i="17"/>
  <c r="M374" i="17"/>
  <c r="N374" i="17"/>
  <c r="O374" i="17"/>
  <c r="P374" i="17"/>
  <c r="Q374" i="17"/>
  <c r="R374" i="17"/>
  <c r="S374" i="17"/>
  <c r="T374" i="17"/>
  <c r="U374" i="17"/>
  <c r="V374" i="17"/>
  <c r="W374" i="17"/>
  <c r="C375" i="17"/>
  <c r="D375" i="17"/>
  <c r="E375" i="17"/>
  <c r="F375" i="17"/>
  <c r="G375" i="17"/>
  <c r="H375" i="17"/>
  <c r="I375" i="17"/>
  <c r="J375" i="17"/>
  <c r="K375" i="17"/>
  <c r="L375" i="17"/>
  <c r="M375" i="17"/>
  <c r="N375" i="17"/>
  <c r="O375" i="17"/>
  <c r="P375" i="17"/>
  <c r="Q375" i="17"/>
  <c r="R375" i="17"/>
  <c r="S375" i="17"/>
  <c r="T375" i="17"/>
  <c r="U375" i="17"/>
  <c r="V375" i="17"/>
  <c r="W375" i="17"/>
  <c r="C376" i="17"/>
  <c r="D376" i="17"/>
  <c r="E376" i="17"/>
  <c r="F376" i="17"/>
  <c r="G376" i="17"/>
  <c r="H376" i="17"/>
  <c r="I376" i="17"/>
  <c r="J376" i="17"/>
  <c r="K376" i="17"/>
  <c r="L376" i="17"/>
  <c r="M376" i="17"/>
  <c r="N376" i="17"/>
  <c r="O376" i="17"/>
  <c r="P376" i="17"/>
  <c r="Q376" i="17"/>
  <c r="R376" i="17"/>
  <c r="S376" i="17"/>
  <c r="T376" i="17"/>
  <c r="U376" i="17"/>
  <c r="V376" i="17"/>
  <c r="W376" i="17"/>
  <c r="C377" i="17"/>
  <c r="D377" i="17"/>
  <c r="E377" i="17"/>
  <c r="F377" i="17"/>
  <c r="G377" i="17"/>
  <c r="H377" i="17"/>
  <c r="I377" i="17"/>
  <c r="J377" i="17"/>
  <c r="K377" i="17"/>
  <c r="L377" i="17"/>
  <c r="M377" i="17"/>
  <c r="N377" i="17"/>
  <c r="O377" i="17"/>
  <c r="P377" i="17"/>
  <c r="Q377" i="17"/>
  <c r="R377" i="17"/>
  <c r="S377" i="17"/>
  <c r="T377" i="17"/>
  <c r="U377" i="17"/>
  <c r="V377" i="17"/>
  <c r="W377" i="17"/>
  <c r="C378" i="17"/>
  <c r="D378" i="17"/>
  <c r="E378" i="17"/>
  <c r="F378" i="17"/>
  <c r="G378" i="17"/>
  <c r="H378" i="17"/>
  <c r="I378" i="17"/>
  <c r="J378" i="17"/>
  <c r="K378" i="17"/>
  <c r="L378" i="17"/>
  <c r="M378" i="17"/>
  <c r="N378" i="17"/>
  <c r="O378" i="17"/>
  <c r="P378" i="17"/>
  <c r="Q378" i="17"/>
  <c r="R378" i="17"/>
  <c r="S378" i="17"/>
  <c r="T378" i="17"/>
  <c r="U378" i="17"/>
  <c r="V378" i="17"/>
  <c r="W378" i="17"/>
  <c r="C379" i="17"/>
  <c r="D379" i="17"/>
  <c r="E379" i="17"/>
  <c r="F379" i="17"/>
  <c r="G379" i="17"/>
  <c r="H379" i="17"/>
  <c r="I379" i="17"/>
  <c r="J379" i="17"/>
  <c r="K379" i="17"/>
  <c r="L379" i="17"/>
  <c r="M379" i="17"/>
  <c r="N379" i="17"/>
  <c r="O379" i="17"/>
  <c r="P379" i="17"/>
  <c r="Q379" i="17"/>
  <c r="R379" i="17"/>
  <c r="S379" i="17"/>
  <c r="T379" i="17"/>
  <c r="U379" i="17"/>
  <c r="V379" i="17"/>
  <c r="W379" i="17"/>
  <c r="C380" i="17"/>
  <c r="D380" i="17"/>
  <c r="E380" i="17"/>
  <c r="F380" i="17"/>
  <c r="G380" i="17"/>
  <c r="H380" i="17"/>
  <c r="I380" i="17"/>
  <c r="J380" i="17"/>
  <c r="K380" i="17"/>
  <c r="L380" i="17"/>
  <c r="M380" i="17"/>
  <c r="N380" i="17"/>
  <c r="O380" i="17"/>
  <c r="P380" i="17"/>
  <c r="Q380" i="17"/>
  <c r="R380" i="17"/>
  <c r="S380" i="17"/>
  <c r="T380" i="17"/>
  <c r="U380" i="17"/>
  <c r="V380" i="17"/>
  <c r="W380" i="17"/>
  <c r="C381" i="17"/>
  <c r="D381" i="17"/>
  <c r="E381" i="17"/>
  <c r="F381" i="17"/>
  <c r="G381" i="17"/>
  <c r="H381" i="17"/>
  <c r="I381" i="17"/>
  <c r="J381" i="17"/>
  <c r="K381" i="17"/>
  <c r="L381" i="17"/>
  <c r="M381" i="17"/>
  <c r="N381" i="17"/>
  <c r="O381" i="17"/>
  <c r="P381" i="17"/>
  <c r="Q381" i="17"/>
  <c r="R381" i="17"/>
  <c r="S381" i="17"/>
  <c r="T381" i="17"/>
  <c r="U381" i="17"/>
  <c r="V381" i="17"/>
  <c r="W381" i="17"/>
  <c r="C382" i="17"/>
  <c r="D382" i="17"/>
  <c r="E382" i="17"/>
  <c r="F382" i="17"/>
  <c r="G382" i="17"/>
  <c r="H382" i="17"/>
  <c r="I382" i="17"/>
  <c r="J382" i="17"/>
  <c r="K382" i="17"/>
  <c r="L382" i="17"/>
  <c r="M382" i="17"/>
  <c r="N382" i="17"/>
  <c r="O382" i="17"/>
  <c r="P382" i="17"/>
  <c r="Q382" i="17"/>
  <c r="R382" i="17"/>
  <c r="S382" i="17"/>
  <c r="T382" i="17"/>
  <c r="U382" i="17"/>
  <c r="V382" i="17"/>
  <c r="W382" i="17"/>
  <c r="C383" i="17"/>
  <c r="D383" i="17"/>
  <c r="E383" i="17"/>
  <c r="F383" i="17"/>
  <c r="G383" i="17"/>
  <c r="H383" i="17"/>
  <c r="I383" i="17"/>
  <c r="J383" i="17"/>
  <c r="K383" i="17"/>
  <c r="L383" i="17"/>
  <c r="M383" i="17"/>
  <c r="N383" i="17"/>
  <c r="O383" i="17"/>
  <c r="P383" i="17"/>
  <c r="Q383" i="17"/>
  <c r="R383" i="17"/>
  <c r="S383" i="17"/>
  <c r="T383" i="17"/>
  <c r="U383" i="17"/>
  <c r="V383" i="17"/>
  <c r="W383" i="17"/>
  <c r="C384" i="17"/>
  <c r="D384" i="17"/>
  <c r="E384" i="17"/>
  <c r="F384" i="17"/>
  <c r="G384" i="17"/>
  <c r="H384" i="17"/>
  <c r="I384" i="17"/>
  <c r="J384" i="17"/>
  <c r="K384" i="17"/>
  <c r="L384" i="17"/>
  <c r="M384" i="17"/>
  <c r="N384" i="17"/>
  <c r="O384" i="17"/>
  <c r="P384" i="17"/>
  <c r="Q384" i="17"/>
  <c r="R384" i="17"/>
  <c r="S384" i="17"/>
  <c r="T384" i="17"/>
  <c r="U384" i="17"/>
  <c r="V384" i="17"/>
  <c r="W384" i="17"/>
  <c r="C385" i="17"/>
  <c r="D385" i="17"/>
  <c r="E385" i="17"/>
  <c r="F385" i="17"/>
  <c r="G385" i="17"/>
  <c r="H385" i="17"/>
  <c r="I385" i="17"/>
  <c r="J385" i="17"/>
  <c r="K385" i="17"/>
  <c r="L385" i="17"/>
  <c r="M385" i="17"/>
  <c r="N385" i="17"/>
  <c r="O385" i="17"/>
  <c r="P385" i="17"/>
  <c r="Q385" i="17"/>
  <c r="R385" i="17"/>
  <c r="S385" i="17"/>
  <c r="T385" i="17"/>
  <c r="U385" i="17"/>
  <c r="V385" i="17"/>
  <c r="W385" i="17"/>
  <c r="C386" i="17"/>
  <c r="D386" i="17"/>
  <c r="E386" i="17"/>
  <c r="F386" i="17"/>
  <c r="G386" i="17"/>
  <c r="H386" i="17"/>
  <c r="I386" i="17"/>
  <c r="J386" i="17"/>
  <c r="K386" i="17"/>
  <c r="L386" i="17"/>
  <c r="M386" i="17"/>
  <c r="N386" i="17"/>
  <c r="O386" i="17"/>
  <c r="P386" i="17"/>
  <c r="Q386" i="17"/>
  <c r="R386" i="17"/>
  <c r="S386" i="17"/>
  <c r="T386" i="17"/>
  <c r="U386" i="17"/>
  <c r="V386" i="17"/>
  <c r="W386" i="17"/>
  <c r="C387" i="17"/>
  <c r="D387" i="17"/>
  <c r="E387" i="17"/>
  <c r="F387" i="17"/>
  <c r="G387" i="17"/>
  <c r="H387" i="17"/>
  <c r="I387" i="17"/>
  <c r="J387" i="17"/>
  <c r="K387" i="17"/>
  <c r="L387" i="17"/>
  <c r="M387" i="17"/>
  <c r="N387" i="17"/>
  <c r="O387" i="17"/>
  <c r="P387" i="17"/>
  <c r="Q387" i="17"/>
  <c r="R387" i="17"/>
  <c r="S387" i="17"/>
  <c r="T387" i="17"/>
  <c r="U387" i="17"/>
  <c r="V387" i="17"/>
  <c r="W387" i="17"/>
  <c r="C388" i="17"/>
  <c r="D388" i="17"/>
  <c r="E388" i="17"/>
  <c r="F388" i="17"/>
  <c r="G388" i="17"/>
  <c r="H388" i="17"/>
  <c r="I388" i="17"/>
  <c r="J388" i="17"/>
  <c r="K388" i="17"/>
  <c r="L388" i="17"/>
  <c r="M388" i="17"/>
  <c r="N388" i="17"/>
  <c r="O388" i="17"/>
  <c r="P388" i="17"/>
  <c r="Q388" i="17"/>
  <c r="R388" i="17"/>
  <c r="S388" i="17"/>
  <c r="T388" i="17"/>
  <c r="U388" i="17"/>
  <c r="V388" i="17"/>
  <c r="W388" i="17"/>
  <c r="C389" i="17"/>
  <c r="D389" i="17"/>
  <c r="E389" i="17"/>
  <c r="F389" i="17"/>
  <c r="G389" i="17"/>
  <c r="H389" i="17"/>
  <c r="I389" i="17"/>
  <c r="J389" i="17"/>
  <c r="K389" i="17"/>
  <c r="L389" i="17"/>
  <c r="M389" i="17"/>
  <c r="N389" i="17"/>
  <c r="O389" i="17"/>
  <c r="P389" i="17"/>
  <c r="Q389" i="17"/>
  <c r="R389" i="17"/>
  <c r="S389" i="17"/>
  <c r="T389" i="17"/>
  <c r="U389" i="17"/>
  <c r="V389" i="17"/>
  <c r="W389" i="17"/>
  <c r="C390" i="17"/>
  <c r="D390" i="17"/>
  <c r="E390" i="17"/>
  <c r="F390" i="17"/>
  <c r="G390" i="17"/>
  <c r="H390" i="17"/>
  <c r="I390" i="17"/>
  <c r="J390" i="17"/>
  <c r="K390" i="17"/>
  <c r="L390" i="17"/>
  <c r="M390" i="17"/>
  <c r="N390" i="17"/>
  <c r="O390" i="17"/>
  <c r="P390" i="17"/>
  <c r="Q390" i="17"/>
  <c r="R390" i="17"/>
  <c r="S390" i="17"/>
  <c r="T390" i="17"/>
  <c r="U390" i="17"/>
  <c r="V390" i="17"/>
  <c r="W390" i="17"/>
  <c r="C391" i="17"/>
  <c r="D391" i="17"/>
  <c r="E391" i="17"/>
  <c r="F391" i="17"/>
  <c r="G391" i="17"/>
  <c r="H391" i="17"/>
  <c r="I391" i="17"/>
  <c r="J391" i="17"/>
  <c r="K391" i="17"/>
  <c r="L391" i="17"/>
  <c r="M391" i="17"/>
  <c r="N391" i="17"/>
  <c r="O391" i="17"/>
  <c r="P391" i="17"/>
  <c r="Q391" i="17"/>
  <c r="R391" i="17"/>
  <c r="S391" i="17"/>
  <c r="T391" i="17"/>
  <c r="U391" i="17"/>
  <c r="V391" i="17"/>
  <c r="W391" i="17"/>
  <c r="C392" i="17"/>
  <c r="D392" i="17"/>
  <c r="E392" i="17"/>
  <c r="F392" i="17"/>
  <c r="G392" i="17"/>
  <c r="H392" i="17"/>
  <c r="I392" i="17"/>
  <c r="J392" i="17"/>
  <c r="K392" i="17"/>
  <c r="L392" i="17"/>
  <c r="M392" i="17"/>
  <c r="N392" i="17"/>
  <c r="O392" i="17"/>
  <c r="P392" i="17"/>
  <c r="Q392" i="17"/>
  <c r="R392" i="17"/>
  <c r="S392" i="17"/>
  <c r="T392" i="17"/>
  <c r="U392" i="17"/>
  <c r="V392" i="17"/>
  <c r="W392" i="17"/>
  <c r="C393" i="17"/>
  <c r="D393" i="17"/>
  <c r="E393" i="17"/>
  <c r="F393" i="17"/>
  <c r="G393" i="17"/>
  <c r="H393" i="17"/>
  <c r="I393" i="17"/>
  <c r="J393" i="17"/>
  <c r="K393" i="17"/>
  <c r="L393" i="17"/>
  <c r="M393" i="17"/>
  <c r="N393" i="17"/>
  <c r="O393" i="17"/>
  <c r="P393" i="17"/>
  <c r="Q393" i="17"/>
  <c r="R393" i="17"/>
  <c r="S393" i="17"/>
  <c r="T393" i="17"/>
  <c r="U393" i="17"/>
  <c r="V393" i="17"/>
  <c r="W393" i="17"/>
  <c r="C394" i="17"/>
  <c r="D394" i="17"/>
  <c r="E394" i="17"/>
  <c r="F394" i="17"/>
  <c r="G394" i="17"/>
  <c r="H394" i="17"/>
  <c r="I394" i="17"/>
  <c r="J394" i="17"/>
  <c r="K394" i="17"/>
  <c r="L394" i="17"/>
  <c r="M394" i="17"/>
  <c r="N394" i="17"/>
  <c r="O394" i="17"/>
  <c r="P394" i="17"/>
  <c r="Q394" i="17"/>
  <c r="R394" i="17"/>
  <c r="S394" i="17"/>
  <c r="T394" i="17"/>
  <c r="U394" i="17"/>
  <c r="V394" i="17"/>
  <c r="W394" i="17"/>
  <c r="C395" i="17"/>
  <c r="D395" i="17"/>
  <c r="E395" i="17"/>
  <c r="F395" i="17"/>
  <c r="G395" i="17"/>
  <c r="H395" i="17"/>
  <c r="I395" i="17"/>
  <c r="J395" i="17"/>
  <c r="K395" i="17"/>
  <c r="L395" i="17"/>
  <c r="M395" i="17"/>
  <c r="N395" i="17"/>
  <c r="O395" i="17"/>
  <c r="P395" i="17"/>
  <c r="Q395" i="17"/>
  <c r="R395" i="17"/>
  <c r="S395" i="17"/>
  <c r="T395" i="17"/>
  <c r="U395" i="17"/>
  <c r="V395" i="17"/>
  <c r="W395" i="17"/>
  <c r="C396" i="17"/>
  <c r="D396" i="17"/>
  <c r="E396" i="17"/>
  <c r="F396" i="17"/>
  <c r="G396" i="17"/>
  <c r="H396" i="17"/>
  <c r="I396" i="17"/>
  <c r="J396" i="17"/>
  <c r="K396" i="17"/>
  <c r="L396" i="17"/>
  <c r="M396" i="17"/>
  <c r="N396" i="17"/>
  <c r="O396" i="17"/>
  <c r="P396" i="17"/>
  <c r="Q396" i="17"/>
  <c r="R396" i="17"/>
  <c r="S396" i="17"/>
  <c r="T396" i="17"/>
  <c r="U396" i="17"/>
  <c r="V396" i="17"/>
  <c r="W396" i="17"/>
  <c r="C397" i="17"/>
  <c r="D397" i="17"/>
  <c r="E397" i="17"/>
  <c r="F397" i="17"/>
  <c r="G397" i="17"/>
  <c r="H397" i="17"/>
  <c r="I397" i="17"/>
  <c r="J397" i="17"/>
  <c r="K397" i="17"/>
  <c r="L397" i="17"/>
  <c r="M397" i="17"/>
  <c r="N397" i="17"/>
  <c r="O397" i="17"/>
  <c r="P397" i="17"/>
  <c r="Q397" i="17"/>
  <c r="R397" i="17"/>
  <c r="S397" i="17"/>
  <c r="T397" i="17"/>
  <c r="U397" i="17"/>
  <c r="V397" i="17"/>
  <c r="W397" i="17"/>
  <c r="C398" i="17"/>
  <c r="D398" i="17"/>
  <c r="E398" i="17"/>
  <c r="F398" i="17"/>
  <c r="G398" i="17"/>
  <c r="H398" i="17"/>
  <c r="I398" i="17"/>
  <c r="J398" i="17"/>
  <c r="K398" i="17"/>
  <c r="L398" i="17"/>
  <c r="M398" i="17"/>
  <c r="N398" i="17"/>
  <c r="O398" i="17"/>
  <c r="P398" i="17"/>
  <c r="Q398" i="17"/>
  <c r="R398" i="17"/>
  <c r="S398" i="17"/>
  <c r="T398" i="17"/>
  <c r="U398" i="17"/>
  <c r="V398" i="17"/>
  <c r="W398" i="17"/>
  <c r="C399" i="17"/>
  <c r="D399" i="17"/>
  <c r="E399" i="17"/>
  <c r="F399" i="17"/>
  <c r="G399" i="17"/>
  <c r="H399" i="17"/>
  <c r="I399" i="17"/>
  <c r="J399" i="17"/>
  <c r="K399" i="17"/>
  <c r="L399" i="17"/>
  <c r="M399" i="17"/>
  <c r="N399" i="17"/>
  <c r="O399" i="17"/>
  <c r="P399" i="17"/>
  <c r="Q399" i="17"/>
  <c r="R399" i="17"/>
  <c r="S399" i="17"/>
  <c r="T399" i="17"/>
  <c r="U399" i="17"/>
  <c r="V399" i="17"/>
  <c r="W399" i="17"/>
  <c r="C400" i="17"/>
  <c r="D400" i="17"/>
  <c r="E400" i="17"/>
  <c r="F400" i="17"/>
  <c r="G400" i="17"/>
  <c r="H400" i="17"/>
  <c r="I400" i="17"/>
  <c r="J400" i="17"/>
  <c r="K400" i="17"/>
  <c r="L400" i="17"/>
  <c r="M400" i="17"/>
  <c r="N400" i="17"/>
  <c r="O400" i="17"/>
  <c r="P400" i="17"/>
  <c r="Q400" i="17"/>
  <c r="R400" i="17"/>
  <c r="S400" i="17"/>
  <c r="T400" i="17"/>
  <c r="U400" i="17"/>
  <c r="V400" i="17"/>
  <c r="W400" i="17"/>
  <c r="C401" i="17"/>
  <c r="D401" i="17"/>
  <c r="E401" i="17"/>
  <c r="F401" i="17"/>
  <c r="G401" i="17"/>
  <c r="H401" i="17"/>
  <c r="I401" i="17"/>
  <c r="J401" i="17"/>
  <c r="K401" i="17"/>
  <c r="L401" i="17"/>
  <c r="M401" i="17"/>
  <c r="N401" i="17"/>
  <c r="O401" i="17"/>
  <c r="P401" i="17"/>
  <c r="Q401" i="17"/>
  <c r="R401" i="17"/>
  <c r="S401" i="17"/>
  <c r="T401" i="17"/>
  <c r="U401" i="17"/>
  <c r="V401" i="17"/>
  <c r="W401" i="17"/>
  <c r="C402" i="17"/>
  <c r="D402" i="17"/>
  <c r="E402" i="17"/>
  <c r="F402" i="17"/>
  <c r="G402" i="17"/>
  <c r="H402" i="17"/>
  <c r="I402" i="17"/>
  <c r="J402" i="17"/>
  <c r="K402" i="17"/>
  <c r="L402" i="17"/>
  <c r="M402" i="17"/>
  <c r="N402" i="17"/>
  <c r="O402" i="17"/>
  <c r="P402" i="17"/>
  <c r="Q402" i="17"/>
  <c r="R402" i="17"/>
  <c r="S402" i="17"/>
  <c r="T402" i="17"/>
  <c r="U402" i="17"/>
  <c r="V402" i="17"/>
  <c r="W402" i="17"/>
  <c r="C403" i="17"/>
  <c r="D403" i="17"/>
  <c r="E403" i="17"/>
  <c r="F403" i="17"/>
  <c r="G403" i="17"/>
  <c r="H403" i="17"/>
  <c r="I403" i="17"/>
  <c r="J403" i="17"/>
  <c r="K403" i="17"/>
  <c r="L403" i="17"/>
  <c r="M403" i="17"/>
  <c r="N403" i="17"/>
  <c r="O403" i="17"/>
  <c r="P403" i="17"/>
  <c r="Q403" i="17"/>
  <c r="R403" i="17"/>
  <c r="S403" i="17"/>
  <c r="T403" i="17"/>
  <c r="U403" i="17"/>
  <c r="V403" i="17"/>
  <c r="W403" i="17"/>
  <c r="C404" i="17"/>
  <c r="D404" i="17"/>
  <c r="E404" i="17"/>
  <c r="F404" i="17"/>
  <c r="G404" i="17"/>
  <c r="H404" i="17"/>
  <c r="I404" i="17"/>
  <c r="J404" i="17"/>
  <c r="K404" i="17"/>
  <c r="L404" i="17"/>
  <c r="M404" i="17"/>
  <c r="N404" i="17"/>
  <c r="O404" i="17"/>
  <c r="P404" i="17"/>
  <c r="Q404" i="17"/>
  <c r="R404" i="17"/>
  <c r="S404" i="17"/>
  <c r="T404" i="17"/>
  <c r="U404" i="17"/>
  <c r="V404" i="17"/>
  <c r="W404" i="17"/>
  <c r="C405" i="17"/>
  <c r="D405" i="17"/>
  <c r="E405" i="17"/>
  <c r="F405" i="17"/>
  <c r="G405" i="17"/>
  <c r="H405" i="17"/>
  <c r="I405" i="17"/>
  <c r="J405" i="17"/>
  <c r="K405" i="17"/>
  <c r="L405" i="17"/>
  <c r="M405" i="17"/>
  <c r="N405" i="17"/>
  <c r="O405" i="17"/>
  <c r="P405" i="17"/>
  <c r="Q405" i="17"/>
  <c r="R405" i="17"/>
  <c r="S405" i="17"/>
  <c r="T405" i="17"/>
  <c r="U405" i="17"/>
  <c r="V405" i="17"/>
  <c r="W405" i="17"/>
  <c r="C406" i="17"/>
  <c r="D406" i="17"/>
  <c r="E406" i="17"/>
  <c r="F406" i="17"/>
  <c r="G406" i="17"/>
  <c r="H406" i="17"/>
  <c r="I406" i="17"/>
  <c r="J406" i="17"/>
  <c r="K406" i="17"/>
  <c r="L406" i="17"/>
  <c r="M406" i="17"/>
  <c r="N406" i="17"/>
  <c r="O406" i="17"/>
  <c r="P406" i="17"/>
  <c r="Q406" i="17"/>
  <c r="R406" i="17"/>
  <c r="S406" i="17"/>
  <c r="T406" i="17"/>
  <c r="U406" i="17"/>
  <c r="V406" i="17"/>
  <c r="W406" i="17"/>
  <c r="C407" i="17"/>
  <c r="D407" i="17"/>
  <c r="E407" i="17"/>
  <c r="F407" i="17"/>
  <c r="G407" i="17"/>
  <c r="H407" i="17"/>
  <c r="I407" i="17"/>
  <c r="J407" i="17"/>
  <c r="K407" i="17"/>
  <c r="L407" i="17"/>
  <c r="M407" i="17"/>
  <c r="N407" i="17"/>
  <c r="O407" i="17"/>
  <c r="P407" i="17"/>
  <c r="Q407" i="17"/>
  <c r="R407" i="17"/>
  <c r="S407" i="17"/>
  <c r="T407" i="17"/>
  <c r="U407" i="17"/>
  <c r="V407" i="17"/>
  <c r="W407" i="17"/>
  <c r="C408" i="17"/>
  <c r="D408" i="17"/>
  <c r="E408" i="17"/>
  <c r="F408" i="17"/>
  <c r="G408" i="17"/>
  <c r="H408" i="17"/>
  <c r="I408" i="17"/>
  <c r="J408" i="17"/>
  <c r="K408" i="17"/>
  <c r="L408" i="17"/>
  <c r="M408" i="17"/>
  <c r="N408" i="17"/>
  <c r="O408" i="17"/>
  <c r="P408" i="17"/>
  <c r="Q408" i="17"/>
  <c r="R408" i="17"/>
  <c r="S408" i="17"/>
  <c r="T408" i="17"/>
  <c r="U408" i="17"/>
  <c r="V408" i="17"/>
  <c r="W408" i="17"/>
  <c r="C409" i="17"/>
  <c r="D409" i="17"/>
  <c r="E409" i="17"/>
  <c r="F409" i="17"/>
  <c r="G409" i="17"/>
  <c r="H409" i="17"/>
  <c r="I409" i="17"/>
  <c r="J409" i="17"/>
  <c r="K409" i="17"/>
  <c r="L409" i="17"/>
  <c r="M409" i="17"/>
  <c r="N409" i="17"/>
  <c r="O409" i="17"/>
  <c r="P409" i="17"/>
  <c r="Q409" i="17"/>
  <c r="R409" i="17"/>
  <c r="S409" i="17"/>
  <c r="T409" i="17"/>
  <c r="U409" i="17"/>
  <c r="V409" i="17"/>
  <c r="W409" i="17"/>
  <c r="C410" i="17"/>
  <c r="D410" i="17"/>
  <c r="E410" i="17"/>
  <c r="F410" i="17"/>
  <c r="G410" i="17"/>
  <c r="H410" i="17"/>
  <c r="I410" i="17"/>
  <c r="J410" i="17"/>
  <c r="K410" i="17"/>
  <c r="L410" i="17"/>
  <c r="M410" i="17"/>
  <c r="N410" i="17"/>
  <c r="O410" i="17"/>
  <c r="P410" i="17"/>
  <c r="Q410" i="17"/>
  <c r="R410" i="17"/>
  <c r="S410" i="17"/>
  <c r="T410" i="17"/>
  <c r="U410" i="17"/>
  <c r="V410" i="17"/>
  <c r="W410" i="17"/>
  <c r="C411" i="17"/>
  <c r="D411" i="17"/>
  <c r="E411" i="17"/>
  <c r="F411" i="17"/>
  <c r="G411" i="17"/>
  <c r="H411" i="17"/>
  <c r="I411" i="17"/>
  <c r="J411" i="17"/>
  <c r="K411" i="17"/>
  <c r="L411" i="17"/>
  <c r="M411" i="17"/>
  <c r="N411" i="17"/>
  <c r="O411" i="17"/>
  <c r="P411" i="17"/>
  <c r="Q411" i="17"/>
  <c r="R411" i="17"/>
  <c r="S411" i="17"/>
  <c r="T411" i="17"/>
  <c r="U411" i="17"/>
  <c r="V411" i="17"/>
  <c r="W411" i="17"/>
  <c r="C412" i="17"/>
  <c r="D412" i="17"/>
  <c r="E412" i="17"/>
  <c r="F412" i="17"/>
  <c r="G412" i="17"/>
  <c r="H412" i="17"/>
  <c r="I412" i="17"/>
  <c r="J412" i="17"/>
  <c r="K412" i="17"/>
  <c r="L412" i="17"/>
  <c r="M412" i="17"/>
  <c r="N412" i="17"/>
  <c r="O412" i="17"/>
  <c r="P412" i="17"/>
  <c r="Q412" i="17"/>
  <c r="R412" i="17"/>
  <c r="S412" i="17"/>
  <c r="T412" i="17"/>
  <c r="U412" i="17"/>
  <c r="V412" i="17"/>
  <c r="W412" i="17"/>
  <c r="C413" i="17"/>
  <c r="D413" i="17"/>
  <c r="E413" i="17"/>
  <c r="F413" i="17"/>
  <c r="G413" i="17"/>
  <c r="H413" i="17"/>
  <c r="I413" i="17"/>
  <c r="J413" i="17"/>
  <c r="K413" i="17"/>
  <c r="L413" i="17"/>
  <c r="M413" i="17"/>
  <c r="N413" i="17"/>
  <c r="O413" i="17"/>
  <c r="P413" i="17"/>
  <c r="Q413" i="17"/>
  <c r="R413" i="17"/>
  <c r="S413" i="17"/>
  <c r="T413" i="17"/>
  <c r="U413" i="17"/>
  <c r="V413" i="17"/>
  <c r="W413" i="17"/>
  <c r="C414" i="17"/>
  <c r="D414" i="17"/>
  <c r="E414" i="17"/>
  <c r="F414" i="17"/>
  <c r="G414" i="17"/>
  <c r="H414" i="17"/>
  <c r="I414" i="17"/>
  <c r="J414" i="17"/>
  <c r="K414" i="17"/>
  <c r="L414" i="17"/>
  <c r="M414" i="17"/>
  <c r="N414" i="17"/>
  <c r="O414" i="17"/>
  <c r="P414" i="17"/>
  <c r="Q414" i="17"/>
  <c r="R414" i="17"/>
  <c r="S414" i="17"/>
  <c r="T414" i="17"/>
  <c r="U414" i="17"/>
  <c r="V414" i="17"/>
  <c r="W414" i="17"/>
  <c r="C415" i="17"/>
  <c r="D415" i="17"/>
  <c r="E415" i="17"/>
  <c r="F415" i="17"/>
  <c r="G415" i="17"/>
  <c r="H415" i="17"/>
  <c r="I415" i="17"/>
  <c r="J415" i="17"/>
  <c r="K415" i="17"/>
  <c r="L415" i="17"/>
  <c r="M415" i="17"/>
  <c r="N415" i="17"/>
  <c r="O415" i="17"/>
  <c r="P415" i="17"/>
  <c r="Q415" i="17"/>
  <c r="R415" i="17"/>
  <c r="S415" i="17"/>
  <c r="T415" i="17"/>
  <c r="U415" i="17"/>
  <c r="V415" i="17"/>
  <c r="W415" i="17"/>
  <c r="C416" i="17"/>
  <c r="D416" i="17"/>
  <c r="E416" i="17"/>
  <c r="F416" i="17"/>
  <c r="G416" i="17"/>
  <c r="H416" i="17"/>
  <c r="I416" i="17"/>
  <c r="J416" i="17"/>
  <c r="K416" i="17"/>
  <c r="L416" i="17"/>
  <c r="M416" i="17"/>
  <c r="N416" i="17"/>
  <c r="O416" i="17"/>
  <c r="P416" i="17"/>
  <c r="Q416" i="17"/>
  <c r="R416" i="17"/>
  <c r="S416" i="17"/>
  <c r="T416" i="17"/>
  <c r="U416" i="17"/>
  <c r="V416" i="17"/>
  <c r="W416" i="17"/>
  <c r="C417" i="17"/>
  <c r="D417" i="17"/>
  <c r="E417" i="17"/>
  <c r="F417" i="17"/>
  <c r="G417" i="17"/>
  <c r="H417" i="17"/>
  <c r="I417" i="17"/>
  <c r="J417" i="17"/>
  <c r="K417" i="17"/>
  <c r="L417" i="17"/>
  <c r="M417" i="17"/>
  <c r="N417" i="17"/>
  <c r="O417" i="17"/>
  <c r="P417" i="17"/>
  <c r="Q417" i="17"/>
  <c r="R417" i="17"/>
  <c r="S417" i="17"/>
  <c r="T417" i="17"/>
  <c r="U417" i="17"/>
  <c r="V417" i="17"/>
  <c r="W417" i="17"/>
  <c r="C418" i="17"/>
  <c r="D418" i="17"/>
  <c r="E418" i="17"/>
  <c r="F418" i="17"/>
  <c r="G418" i="17"/>
  <c r="H418" i="17"/>
  <c r="I418" i="17"/>
  <c r="J418" i="17"/>
  <c r="K418" i="17"/>
  <c r="L418" i="17"/>
  <c r="M418" i="17"/>
  <c r="N418" i="17"/>
  <c r="O418" i="17"/>
  <c r="P418" i="17"/>
  <c r="Q418" i="17"/>
  <c r="R418" i="17"/>
  <c r="S418" i="17"/>
  <c r="T418" i="17"/>
  <c r="U418" i="17"/>
  <c r="V418" i="17"/>
  <c r="W418" i="17"/>
  <c r="C419" i="17"/>
  <c r="D419" i="17"/>
  <c r="E419" i="17"/>
  <c r="F419" i="17"/>
  <c r="G419" i="17"/>
  <c r="H419" i="17"/>
  <c r="I419" i="17"/>
  <c r="J419" i="17"/>
  <c r="K419" i="17"/>
  <c r="L419" i="17"/>
  <c r="M419" i="17"/>
  <c r="N419" i="17"/>
  <c r="O419" i="17"/>
  <c r="P419" i="17"/>
  <c r="Q419" i="17"/>
  <c r="R419" i="17"/>
  <c r="S419" i="17"/>
  <c r="T419" i="17"/>
  <c r="U419" i="17"/>
  <c r="V419" i="17"/>
  <c r="W419" i="17"/>
  <c r="C420" i="17"/>
  <c r="D420" i="17"/>
  <c r="E420" i="17"/>
  <c r="F420" i="17"/>
  <c r="G420" i="17"/>
  <c r="H420" i="17"/>
  <c r="I420" i="17"/>
  <c r="J420" i="17"/>
  <c r="K420" i="17"/>
  <c r="L420" i="17"/>
  <c r="M420" i="17"/>
  <c r="N420" i="17"/>
  <c r="O420" i="17"/>
  <c r="P420" i="17"/>
  <c r="Q420" i="17"/>
  <c r="R420" i="17"/>
  <c r="S420" i="17"/>
  <c r="T420" i="17"/>
  <c r="U420" i="17"/>
  <c r="V420" i="17"/>
  <c r="W420" i="17"/>
  <c r="C421" i="17"/>
  <c r="D421" i="17"/>
  <c r="E421" i="17"/>
  <c r="F421" i="17"/>
  <c r="G421" i="17"/>
  <c r="H421" i="17"/>
  <c r="I421" i="17"/>
  <c r="J421" i="17"/>
  <c r="K421" i="17"/>
  <c r="L421" i="17"/>
  <c r="M421" i="17"/>
  <c r="N421" i="17"/>
  <c r="O421" i="17"/>
  <c r="P421" i="17"/>
  <c r="Q421" i="17"/>
  <c r="R421" i="17"/>
  <c r="S421" i="17"/>
  <c r="T421" i="17"/>
  <c r="U421" i="17"/>
  <c r="V421" i="17"/>
  <c r="W421" i="17"/>
  <c r="C422" i="17"/>
  <c r="D422" i="17"/>
  <c r="E422" i="17"/>
  <c r="F422" i="17"/>
  <c r="G422" i="17"/>
  <c r="H422" i="17"/>
  <c r="I422" i="17"/>
  <c r="J422" i="17"/>
  <c r="K422" i="17"/>
  <c r="L422" i="17"/>
  <c r="M422" i="17"/>
  <c r="N422" i="17"/>
  <c r="O422" i="17"/>
  <c r="P422" i="17"/>
  <c r="Q422" i="17"/>
  <c r="R422" i="17"/>
  <c r="S422" i="17"/>
  <c r="T422" i="17"/>
  <c r="U422" i="17"/>
  <c r="V422" i="17"/>
  <c r="W422" i="17"/>
  <c r="C423" i="17"/>
  <c r="D423" i="17"/>
  <c r="E423" i="17"/>
  <c r="F423" i="17"/>
  <c r="G423" i="17"/>
  <c r="H423" i="17"/>
  <c r="I423" i="17"/>
  <c r="J423" i="17"/>
  <c r="K423" i="17"/>
  <c r="L423" i="17"/>
  <c r="M423" i="17"/>
  <c r="N423" i="17"/>
  <c r="O423" i="17"/>
  <c r="P423" i="17"/>
  <c r="Q423" i="17"/>
  <c r="R423" i="17"/>
  <c r="S423" i="17"/>
  <c r="T423" i="17"/>
  <c r="U423" i="17"/>
  <c r="V423" i="17"/>
  <c r="W423" i="17"/>
  <c r="C424" i="17"/>
  <c r="D424" i="17"/>
  <c r="E424" i="17"/>
  <c r="F424" i="17"/>
  <c r="G424" i="17"/>
  <c r="H424" i="17"/>
  <c r="I424" i="17"/>
  <c r="J424" i="17"/>
  <c r="K424" i="17"/>
  <c r="L424" i="17"/>
  <c r="M424" i="17"/>
  <c r="N424" i="17"/>
  <c r="O424" i="17"/>
  <c r="P424" i="17"/>
  <c r="Q424" i="17"/>
  <c r="R424" i="17"/>
  <c r="S424" i="17"/>
  <c r="T424" i="17"/>
  <c r="U424" i="17"/>
  <c r="V424" i="17"/>
  <c r="W424" i="17"/>
  <c r="C425" i="17"/>
  <c r="D425" i="17"/>
  <c r="E425" i="17"/>
  <c r="F425" i="17"/>
  <c r="G425" i="17"/>
  <c r="H425" i="17"/>
  <c r="I425" i="17"/>
  <c r="J425" i="17"/>
  <c r="K425" i="17"/>
  <c r="L425" i="17"/>
  <c r="M425" i="17"/>
  <c r="N425" i="17"/>
  <c r="O425" i="17"/>
  <c r="P425" i="17"/>
  <c r="Q425" i="17"/>
  <c r="R425" i="17"/>
  <c r="S425" i="17"/>
  <c r="T425" i="17"/>
  <c r="U425" i="17"/>
  <c r="V425" i="17"/>
  <c r="W425" i="17"/>
  <c r="C426" i="17"/>
  <c r="D426" i="17"/>
  <c r="E426" i="17"/>
  <c r="F426" i="17"/>
  <c r="G426" i="17"/>
  <c r="H426" i="17"/>
  <c r="I426" i="17"/>
  <c r="J426" i="17"/>
  <c r="K426" i="17"/>
  <c r="L426" i="17"/>
  <c r="M426" i="17"/>
  <c r="N426" i="17"/>
  <c r="O426" i="17"/>
  <c r="P426" i="17"/>
  <c r="Q426" i="17"/>
  <c r="R426" i="17"/>
  <c r="S426" i="17"/>
  <c r="T426" i="17"/>
  <c r="U426" i="17"/>
  <c r="V426" i="17"/>
  <c r="W426" i="17"/>
  <c r="C427" i="17"/>
  <c r="D427" i="17"/>
  <c r="E427" i="17"/>
  <c r="F427" i="17"/>
  <c r="G427" i="17"/>
  <c r="H427" i="17"/>
  <c r="I427" i="17"/>
  <c r="J427" i="17"/>
  <c r="K427" i="17"/>
  <c r="L427" i="17"/>
  <c r="M427" i="17"/>
  <c r="N427" i="17"/>
  <c r="O427" i="17"/>
  <c r="P427" i="17"/>
  <c r="Q427" i="17"/>
  <c r="R427" i="17"/>
  <c r="S427" i="17"/>
  <c r="T427" i="17"/>
  <c r="U427" i="17"/>
  <c r="V427" i="17"/>
  <c r="W427" i="17"/>
  <c r="C428" i="17"/>
  <c r="D428" i="17"/>
  <c r="E428" i="17"/>
  <c r="F428" i="17"/>
  <c r="G428" i="17"/>
  <c r="H428" i="17"/>
  <c r="I428" i="17"/>
  <c r="J428" i="17"/>
  <c r="K428" i="17"/>
  <c r="L428" i="17"/>
  <c r="M428" i="17"/>
  <c r="N428" i="17"/>
  <c r="O428" i="17"/>
  <c r="P428" i="17"/>
  <c r="Q428" i="17"/>
  <c r="R428" i="17"/>
  <c r="S428" i="17"/>
  <c r="T428" i="17"/>
  <c r="U428" i="17"/>
  <c r="V428" i="17"/>
  <c r="W428" i="17"/>
  <c r="C429" i="17"/>
  <c r="D429" i="17"/>
  <c r="E429" i="17"/>
  <c r="F429" i="17"/>
  <c r="G429" i="17"/>
  <c r="H429" i="17"/>
  <c r="I429" i="17"/>
  <c r="J429" i="17"/>
  <c r="K429" i="17"/>
  <c r="L429" i="17"/>
  <c r="M429" i="17"/>
  <c r="N429" i="17"/>
  <c r="O429" i="17"/>
  <c r="P429" i="17"/>
  <c r="Q429" i="17"/>
  <c r="R429" i="17"/>
  <c r="S429" i="17"/>
  <c r="T429" i="17"/>
  <c r="U429" i="17"/>
  <c r="V429" i="17"/>
  <c r="W429" i="17"/>
  <c r="C430" i="17"/>
  <c r="D430" i="17"/>
  <c r="E430" i="17"/>
  <c r="F430" i="17"/>
  <c r="G430" i="17"/>
  <c r="H430" i="17"/>
  <c r="I430" i="17"/>
  <c r="J430" i="17"/>
  <c r="K430" i="17"/>
  <c r="L430" i="17"/>
  <c r="M430" i="17"/>
  <c r="N430" i="17"/>
  <c r="O430" i="17"/>
  <c r="P430" i="17"/>
  <c r="Q430" i="17"/>
  <c r="R430" i="17"/>
  <c r="S430" i="17"/>
  <c r="T430" i="17"/>
  <c r="U430" i="17"/>
  <c r="V430" i="17"/>
  <c r="W430" i="17"/>
  <c r="C431" i="17"/>
  <c r="D431" i="17"/>
  <c r="E431" i="17"/>
  <c r="F431" i="17"/>
  <c r="G431" i="17"/>
  <c r="H431" i="17"/>
  <c r="I431" i="17"/>
  <c r="J431" i="17"/>
  <c r="K431" i="17"/>
  <c r="L431" i="17"/>
  <c r="M431" i="17"/>
  <c r="N431" i="17"/>
  <c r="O431" i="17"/>
  <c r="P431" i="17"/>
  <c r="Q431" i="17"/>
  <c r="R431" i="17"/>
  <c r="S431" i="17"/>
  <c r="T431" i="17"/>
  <c r="U431" i="17"/>
  <c r="V431" i="17"/>
  <c r="W431" i="17"/>
  <c r="C432" i="17"/>
  <c r="D432" i="17"/>
  <c r="E432" i="17"/>
  <c r="F432" i="17"/>
  <c r="G432" i="17"/>
  <c r="H432" i="17"/>
  <c r="I432" i="17"/>
  <c r="J432" i="17"/>
  <c r="K432" i="17"/>
  <c r="L432" i="17"/>
  <c r="M432" i="17"/>
  <c r="N432" i="17"/>
  <c r="O432" i="17"/>
  <c r="P432" i="17"/>
  <c r="Q432" i="17"/>
  <c r="R432" i="17"/>
  <c r="S432" i="17"/>
  <c r="T432" i="17"/>
  <c r="U432" i="17"/>
  <c r="V432" i="17"/>
  <c r="W432" i="17"/>
  <c r="C433" i="17"/>
  <c r="D433" i="17"/>
  <c r="E433" i="17"/>
  <c r="F433" i="17"/>
  <c r="G433" i="17"/>
  <c r="H433" i="17"/>
  <c r="I433" i="17"/>
  <c r="J433" i="17"/>
  <c r="K433" i="17"/>
  <c r="L433" i="17"/>
  <c r="M433" i="17"/>
  <c r="N433" i="17"/>
  <c r="O433" i="17"/>
  <c r="P433" i="17"/>
  <c r="Q433" i="17"/>
  <c r="R433" i="17"/>
  <c r="S433" i="17"/>
  <c r="T433" i="17"/>
  <c r="U433" i="17"/>
  <c r="V433" i="17"/>
  <c r="W433" i="17"/>
  <c r="C434" i="17"/>
  <c r="D434" i="17"/>
  <c r="E434" i="17"/>
  <c r="F434" i="17"/>
  <c r="G434" i="17"/>
  <c r="H434" i="17"/>
  <c r="I434" i="17"/>
  <c r="J434" i="17"/>
  <c r="K434" i="17"/>
  <c r="L434" i="17"/>
  <c r="M434" i="17"/>
  <c r="N434" i="17"/>
  <c r="O434" i="17"/>
  <c r="P434" i="17"/>
  <c r="Q434" i="17"/>
  <c r="R434" i="17"/>
  <c r="S434" i="17"/>
  <c r="T434" i="17"/>
  <c r="U434" i="17"/>
  <c r="V434" i="17"/>
  <c r="W434" i="17"/>
  <c r="C435" i="17"/>
  <c r="D435" i="17"/>
  <c r="E435" i="17"/>
  <c r="F435" i="17"/>
  <c r="G435" i="17"/>
  <c r="H435" i="17"/>
  <c r="I435" i="17"/>
  <c r="J435" i="17"/>
  <c r="K435" i="17"/>
  <c r="L435" i="17"/>
  <c r="M435" i="17"/>
  <c r="N435" i="17"/>
  <c r="O435" i="17"/>
  <c r="P435" i="17"/>
  <c r="Q435" i="17"/>
  <c r="R435" i="17"/>
  <c r="S435" i="17"/>
  <c r="T435" i="17"/>
  <c r="U435" i="17"/>
  <c r="V435" i="17"/>
  <c r="W435" i="17"/>
  <c r="C436" i="17"/>
  <c r="D436" i="17"/>
  <c r="E436" i="17"/>
  <c r="F436" i="17"/>
  <c r="G436" i="17"/>
  <c r="H436" i="17"/>
  <c r="I436" i="17"/>
  <c r="J436" i="17"/>
  <c r="K436" i="17"/>
  <c r="L436" i="17"/>
  <c r="M436" i="17"/>
  <c r="N436" i="17"/>
  <c r="O436" i="17"/>
  <c r="P436" i="17"/>
  <c r="Q436" i="17"/>
  <c r="R436" i="17"/>
  <c r="S436" i="17"/>
  <c r="T436" i="17"/>
  <c r="U436" i="17"/>
  <c r="V436" i="17"/>
  <c r="W436" i="17"/>
  <c r="C437" i="17"/>
  <c r="D437" i="17"/>
  <c r="E437" i="17"/>
  <c r="F437" i="17"/>
  <c r="G437" i="17"/>
  <c r="H437" i="17"/>
  <c r="I437" i="17"/>
  <c r="J437" i="17"/>
  <c r="K437" i="17"/>
  <c r="L437" i="17"/>
  <c r="M437" i="17"/>
  <c r="N437" i="17"/>
  <c r="O437" i="17"/>
  <c r="P437" i="17"/>
  <c r="Q437" i="17"/>
  <c r="R437" i="17"/>
  <c r="S437" i="17"/>
  <c r="T437" i="17"/>
  <c r="U437" i="17"/>
  <c r="V437" i="17"/>
  <c r="W437" i="17"/>
  <c r="C438" i="17"/>
  <c r="D438" i="17"/>
  <c r="E438" i="17"/>
  <c r="F438" i="17"/>
  <c r="G438" i="17"/>
  <c r="H438" i="17"/>
  <c r="I438" i="17"/>
  <c r="J438" i="17"/>
  <c r="K438" i="17"/>
  <c r="L438" i="17"/>
  <c r="M438" i="17"/>
  <c r="N438" i="17"/>
  <c r="O438" i="17"/>
  <c r="P438" i="17"/>
  <c r="Q438" i="17"/>
  <c r="R438" i="17"/>
  <c r="S438" i="17"/>
  <c r="T438" i="17"/>
  <c r="U438" i="17"/>
  <c r="V438" i="17"/>
  <c r="W438" i="17"/>
  <c r="C439" i="17"/>
  <c r="D439" i="17"/>
  <c r="E439" i="17"/>
  <c r="F439" i="17"/>
  <c r="G439" i="17"/>
  <c r="H439" i="17"/>
  <c r="I439" i="17"/>
  <c r="J439" i="17"/>
  <c r="K439" i="17"/>
  <c r="L439" i="17"/>
  <c r="M439" i="17"/>
  <c r="N439" i="17"/>
  <c r="O439" i="17"/>
  <c r="P439" i="17"/>
  <c r="Q439" i="17"/>
  <c r="R439" i="17"/>
  <c r="S439" i="17"/>
  <c r="T439" i="17"/>
  <c r="U439" i="17"/>
  <c r="V439" i="17"/>
  <c r="W439" i="17"/>
  <c r="C440" i="17"/>
  <c r="D440" i="17"/>
  <c r="E440" i="17"/>
  <c r="F440" i="17"/>
  <c r="G440" i="17"/>
  <c r="H440" i="17"/>
  <c r="I440" i="17"/>
  <c r="J440" i="17"/>
  <c r="K440" i="17"/>
  <c r="L440" i="17"/>
  <c r="M440" i="17"/>
  <c r="N440" i="17"/>
  <c r="O440" i="17"/>
  <c r="P440" i="17"/>
  <c r="Q440" i="17"/>
  <c r="R440" i="17"/>
  <c r="S440" i="17"/>
  <c r="T440" i="17"/>
  <c r="U440" i="17"/>
  <c r="V440" i="17"/>
  <c r="W440" i="17"/>
  <c r="C441" i="17"/>
  <c r="D441" i="17"/>
  <c r="E441" i="17"/>
  <c r="F441" i="17"/>
  <c r="G441" i="17"/>
  <c r="H441" i="17"/>
  <c r="I441" i="17"/>
  <c r="J441" i="17"/>
  <c r="K441" i="17"/>
  <c r="L441" i="17"/>
  <c r="M441" i="17"/>
  <c r="N441" i="17"/>
  <c r="O441" i="17"/>
  <c r="P441" i="17"/>
  <c r="Q441" i="17"/>
  <c r="R441" i="17"/>
  <c r="S441" i="17"/>
  <c r="T441" i="17"/>
  <c r="U441" i="17"/>
  <c r="V441" i="17"/>
  <c r="W441" i="17"/>
  <c r="C442" i="17"/>
  <c r="D442" i="17"/>
  <c r="E442" i="17"/>
  <c r="F442" i="17"/>
  <c r="G442" i="17"/>
  <c r="H442" i="17"/>
  <c r="I442" i="17"/>
  <c r="J442" i="17"/>
  <c r="K442" i="17"/>
  <c r="L442" i="17"/>
  <c r="M442" i="17"/>
  <c r="N442" i="17"/>
  <c r="O442" i="17"/>
  <c r="P442" i="17"/>
  <c r="Q442" i="17"/>
  <c r="R442" i="17"/>
  <c r="S442" i="17"/>
  <c r="T442" i="17"/>
  <c r="U442" i="17"/>
  <c r="V442" i="17"/>
  <c r="W442" i="17"/>
  <c r="C443" i="17"/>
  <c r="D443" i="17"/>
  <c r="E443" i="17"/>
  <c r="F443" i="17"/>
  <c r="G443" i="17"/>
  <c r="H443" i="17"/>
  <c r="I443" i="17"/>
  <c r="J443" i="17"/>
  <c r="K443" i="17"/>
  <c r="L443" i="17"/>
  <c r="M443" i="17"/>
  <c r="N443" i="17"/>
  <c r="O443" i="17"/>
  <c r="P443" i="17"/>
  <c r="Q443" i="17"/>
  <c r="R443" i="17"/>
  <c r="S443" i="17"/>
  <c r="T443" i="17"/>
  <c r="U443" i="17"/>
  <c r="V443" i="17"/>
  <c r="W443" i="17"/>
  <c r="C444" i="17"/>
  <c r="D444" i="17"/>
  <c r="E444" i="17"/>
  <c r="F444" i="17"/>
  <c r="G444" i="17"/>
  <c r="H444" i="17"/>
  <c r="I444" i="17"/>
  <c r="J444" i="17"/>
  <c r="K444" i="17"/>
  <c r="L444" i="17"/>
  <c r="M444" i="17"/>
  <c r="N444" i="17"/>
  <c r="O444" i="17"/>
  <c r="P444" i="17"/>
  <c r="Q444" i="17"/>
  <c r="R444" i="17"/>
  <c r="S444" i="17"/>
  <c r="T444" i="17"/>
  <c r="U444" i="17"/>
  <c r="V444" i="17"/>
  <c r="W444" i="17"/>
  <c r="C445" i="17"/>
  <c r="D445" i="17"/>
  <c r="E445" i="17"/>
  <c r="F445" i="17"/>
  <c r="G445" i="17"/>
  <c r="H445" i="17"/>
  <c r="I445" i="17"/>
  <c r="J445" i="17"/>
  <c r="K445" i="17"/>
  <c r="L445" i="17"/>
  <c r="M445" i="17"/>
  <c r="N445" i="17"/>
  <c r="O445" i="17"/>
  <c r="P445" i="17"/>
  <c r="Q445" i="17"/>
  <c r="R445" i="17"/>
  <c r="S445" i="17"/>
  <c r="T445" i="17"/>
  <c r="U445" i="17"/>
  <c r="V445" i="17"/>
  <c r="W445" i="17"/>
  <c r="C446" i="17"/>
  <c r="D446" i="17"/>
  <c r="E446" i="17"/>
  <c r="F446" i="17"/>
  <c r="G446" i="17"/>
  <c r="H446" i="17"/>
  <c r="I446" i="17"/>
  <c r="J446" i="17"/>
  <c r="K446" i="17"/>
  <c r="L446" i="17"/>
  <c r="M446" i="17"/>
  <c r="N446" i="17"/>
  <c r="O446" i="17"/>
  <c r="P446" i="17"/>
  <c r="Q446" i="17"/>
  <c r="R446" i="17"/>
  <c r="S446" i="17"/>
  <c r="T446" i="17"/>
  <c r="U446" i="17"/>
  <c r="V446" i="17"/>
  <c r="W446" i="17"/>
  <c r="C447" i="17"/>
  <c r="D447" i="17"/>
  <c r="E447" i="17"/>
  <c r="F447" i="17"/>
  <c r="G447" i="17"/>
  <c r="H447" i="17"/>
  <c r="I447" i="17"/>
  <c r="J447" i="17"/>
  <c r="K447" i="17"/>
  <c r="L447" i="17"/>
  <c r="M447" i="17"/>
  <c r="N447" i="17"/>
  <c r="O447" i="17"/>
  <c r="P447" i="17"/>
  <c r="Q447" i="17"/>
  <c r="R447" i="17"/>
  <c r="S447" i="17"/>
  <c r="T447" i="17"/>
  <c r="U447" i="17"/>
  <c r="V447" i="17"/>
  <c r="W447" i="17"/>
  <c r="C448" i="17"/>
  <c r="D448" i="17"/>
  <c r="E448" i="17"/>
  <c r="F448" i="17"/>
  <c r="G448" i="17"/>
  <c r="H448" i="17"/>
  <c r="I448" i="17"/>
  <c r="J448" i="17"/>
  <c r="K448" i="17"/>
  <c r="L448" i="17"/>
  <c r="M448" i="17"/>
  <c r="N448" i="17"/>
  <c r="O448" i="17"/>
  <c r="P448" i="17"/>
  <c r="Q448" i="17"/>
  <c r="R448" i="17"/>
  <c r="S448" i="17"/>
  <c r="T448" i="17"/>
  <c r="U448" i="17"/>
  <c r="V448" i="17"/>
  <c r="W448" i="17"/>
  <c r="C449" i="17"/>
  <c r="D449" i="17"/>
  <c r="E449" i="17"/>
  <c r="F449" i="17"/>
  <c r="G449" i="17"/>
  <c r="H449" i="17"/>
  <c r="I449" i="17"/>
  <c r="J449" i="17"/>
  <c r="K449" i="17"/>
  <c r="L449" i="17"/>
  <c r="M449" i="17"/>
  <c r="N449" i="17"/>
  <c r="O449" i="17"/>
  <c r="P449" i="17"/>
  <c r="Q449" i="17"/>
  <c r="R449" i="17"/>
  <c r="S449" i="17"/>
  <c r="T449" i="17"/>
  <c r="U449" i="17"/>
  <c r="V449" i="17"/>
  <c r="W449" i="17"/>
  <c r="C450" i="17"/>
  <c r="D450" i="17"/>
  <c r="E450" i="17"/>
  <c r="F450" i="17"/>
  <c r="G450" i="17"/>
  <c r="H450" i="17"/>
  <c r="I450" i="17"/>
  <c r="J450" i="17"/>
  <c r="K450" i="17"/>
  <c r="L450" i="17"/>
  <c r="M450" i="17"/>
  <c r="N450" i="17"/>
  <c r="O450" i="17"/>
  <c r="P450" i="17"/>
  <c r="Q450" i="17"/>
  <c r="R450" i="17"/>
  <c r="S450" i="17"/>
  <c r="T450" i="17"/>
  <c r="U450" i="17"/>
  <c r="V450" i="17"/>
  <c r="W450" i="17"/>
  <c r="C451" i="17"/>
  <c r="D451" i="17"/>
  <c r="E451" i="17"/>
  <c r="F451" i="17"/>
  <c r="G451" i="17"/>
  <c r="H451" i="17"/>
  <c r="I451" i="17"/>
  <c r="J451" i="17"/>
  <c r="K451" i="17"/>
  <c r="L451" i="17"/>
  <c r="M451" i="17"/>
  <c r="N451" i="17"/>
  <c r="O451" i="17"/>
  <c r="P451" i="17"/>
  <c r="Q451" i="17"/>
  <c r="R451" i="17"/>
  <c r="S451" i="17"/>
  <c r="T451" i="17"/>
  <c r="U451" i="17"/>
  <c r="V451" i="17"/>
  <c r="W451" i="17"/>
  <c r="C452" i="17"/>
  <c r="D452" i="17"/>
  <c r="E452" i="17"/>
  <c r="F452" i="17"/>
  <c r="G452" i="17"/>
  <c r="H452" i="17"/>
  <c r="I452" i="17"/>
  <c r="J452" i="17"/>
  <c r="K452" i="17"/>
  <c r="L452" i="17"/>
  <c r="M452" i="17"/>
  <c r="N452" i="17"/>
  <c r="O452" i="17"/>
  <c r="P452" i="17"/>
  <c r="Q452" i="17"/>
  <c r="R452" i="17"/>
  <c r="S452" i="17"/>
  <c r="T452" i="17"/>
  <c r="U452" i="17"/>
  <c r="V452" i="17"/>
  <c r="W452" i="17"/>
  <c r="C453" i="17"/>
  <c r="D453" i="17"/>
  <c r="E453" i="17"/>
  <c r="F453" i="17"/>
  <c r="G453" i="17"/>
  <c r="H453" i="17"/>
  <c r="I453" i="17"/>
  <c r="J453" i="17"/>
  <c r="K453" i="17"/>
  <c r="L453" i="17"/>
  <c r="M453" i="17"/>
  <c r="N453" i="17"/>
  <c r="O453" i="17"/>
  <c r="P453" i="17"/>
  <c r="Q453" i="17"/>
  <c r="R453" i="17"/>
  <c r="S453" i="17"/>
  <c r="T453" i="17"/>
  <c r="U453" i="17"/>
  <c r="V453" i="17"/>
  <c r="W453" i="17"/>
  <c r="C454" i="17"/>
  <c r="D454" i="17"/>
  <c r="E454" i="17"/>
  <c r="F454" i="17"/>
  <c r="G454" i="17"/>
  <c r="H454" i="17"/>
  <c r="I454" i="17"/>
  <c r="J454" i="17"/>
  <c r="K454" i="17"/>
  <c r="L454" i="17"/>
  <c r="M454" i="17"/>
  <c r="N454" i="17"/>
  <c r="O454" i="17"/>
  <c r="P454" i="17"/>
  <c r="Q454" i="17"/>
  <c r="R454" i="17"/>
  <c r="S454" i="17"/>
  <c r="T454" i="17"/>
  <c r="U454" i="17"/>
  <c r="V454" i="17"/>
  <c r="W454" i="17"/>
  <c r="C455" i="17"/>
  <c r="D455" i="17"/>
  <c r="E455" i="17"/>
  <c r="F455" i="17"/>
  <c r="G455" i="17"/>
  <c r="H455" i="17"/>
  <c r="I455" i="17"/>
  <c r="J455" i="17"/>
  <c r="K455" i="17"/>
  <c r="L455" i="17"/>
  <c r="M455" i="17"/>
  <c r="N455" i="17"/>
  <c r="O455" i="17"/>
  <c r="P455" i="17"/>
  <c r="Q455" i="17"/>
  <c r="R455" i="17"/>
  <c r="S455" i="17"/>
  <c r="T455" i="17"/>
  <c r="U455" i="17"/>
  <c r="V455" i="17"/>
  <c r="W455" i="17"/>
  <c r="C456" i="17"/>
  <c r="D456" i="17"/>
  <c r="E456" i="17"/>
  <c r="F456" i="17"/>
  <c r="G456" i="17"/>
  <c r="H456" i="17"/>
  <c r="I456" i="17"/>
  <c r="J456" i="17"/>
  <c r="K456" i="17"/>
  <c r="L456" i="17"/>
  <c r="M456" i="17"/>
  <c r="N456" i="17"/>
  <c r="O456" i="17"/>
  <c r="P456" i="17"/>
  <c r="Q456" i="17"/>
  <c r="R456" i="17"/>
  <c r="S456" i="17"/>
  <c r="T456" i="17"/>
  <c r="U456" i="17"/>
  <c r="V456" i="17"/>
  <c r="W456" i="17"/>
  <c r="C457" i="17"/>
  <c r="D457" i="17"/>
  <c r="E457" i="17"/>
  <c r="F457" i="17"/>
  <c r="G457" i="17"/>
  <c r="H457" i="17"/>
  <c r="I457" i="17"/>
  <c r="J457" i="17"/>
  <c r="K457" i="17"/>
  <c r="L457" i="17"/>
  <c r="M457" i="17"/>
  <c r="N457" i="17"/>
  <c r="O457" i="17"/>
  <c r="P457" i="17"/>
  <c r="Q457" i="17"/>
  <c r="R457" i="17"/>
  <c r="S457" i="17"/>
  <c r="T457" i="17"/>
  <c r="U457" i="17"/>
  <c r="V457" i="17"/>
  <c r="W457" i="17"/>
  <c r="C458" i="17"/>
  <c r="D458" i="17"/>
  <c r="E458" i="17"/>
  <c r="F458" i="17"/>
  <c r="G458" i="17"/>
  <c r="H458" i="17"/>
  <c r="I458" i="17"/>
  <c r="J458" i="17"/>
  <c r="K458" i="17"/>
  <c r="L458" i="17"/>
  <c r="M458" i="17"/>
  <c r="N458" i="17"/>
  <c r="O458" i="17"/>
  <c r="P458" i="17"/>
  <c r="Q458" i="17"/>
  <c r="R458" i="17"/>
  <c r="S458" i="17"/>
  <c r="T458" i="17"/>
  <c r="U458" i="17"/>
  <c r="V458" i="17"/>
  <c r="W458" i="17"/>
  <c r="C459" i="17"/>
  <c r="D459" i="17"/>
  <c r="E459" i="17"/>
  <c r="F459" i="17"/>
  <c r="G459" i="17"/>
  <c r="H459" i="17"/>
  <c r="I459" i="17"/>
  <c r="J459" i="17"/>
  <c r="K459" i="17"/>
  <c r="L459" i="17"/>
  <c r="M459" i="17"/>
  <c r="N459" i="17"/>
  <c r="O459" i="17"/>
  <c r="P459" i="17"/>
  <c r="Q459" i="17"/>
  <c r="R459" i="17"/>
  <c r="S459" i="17"/>
  <c r="T459" i="17"/>
  <c r="U459" i="17"/>
  <c r="V459" i="17"/>
  <c r="W459" i="17"/>
  <c r="C460" i="17"/>
  <c r="D460" i="17"/>
  <c r="E460" i="17"/>
  <c r="F460" i="17"/>
  <c r="G460" i="17"/>
  <c r="H460" i="17"/>
  <c r="I460" i="17"/>
  <c r="J460" i="17"/>
  <c r="K460" i="17"/>
  <c r="L460" i="17"/>
  <c r="M460" i="17"/>
  <c r="N460" i="17"/>
  <c r="O460" i="17"/>
  <c r="P460" i="17"/>
  <c r="Q460" i="17"/>
  <c r="R460" i="17"/>
  <c r="S460" i="17"/>
  <c r="T460" i="17"/>
  <c r="U460" i="17"/>
  <c r="V460" i="17"/>
  <c r="W460" i="17"/>
  <c r="C461" i="17"/>
  <c r="D461" i="17"/>
  <c r="E461" i="17"/>
  <c r="F461" i="17"/>
  <c r="G461" i="17"/>
  <c r="H461" i="17"/>
  <c r="I461" i="17"/>
  <c r="J461" i="17"/>
  <c r="K461" i="17"/>
  <c r="L461" i="17"/>
  <c r="M461" i="17"/>
  <c r="N461" i="17"/>
  <c r="O461" i="17"/>
  <c r="P461" i="17"/>
  <c r="Q461" i="17"/>
  <c r="R461" i="17"/>
  <c r="S461" i="17"/>
  <c r="T461" i="17"/>
  <c r="U461" i="17"/>
  <c r="V461" i="17"/>
  <c r="W461" i="17"/>
  <c r="C462" i="17"/>
  <c r="D462" i="17"/>
  <c r="E462" i="17"/>
  <c r="F462" i="17"/>
  <c r="G462" i="17"/>
  <c r="H462" i="17"/>
  <c r="I462" i="17"/>
  <c r="J462" i="17"/>
  <c r="K462" i="17"/>
  <c r="L462" i="17"/>
  <c r="M462" i="17"/>
  <c r="N462" i="17"/>
  <c r="O462" i="17"/>
  <c r="P462" i="17"/>
  <c r="Q462" i="17"/>
  <c r="R462" i="17"/>
  <c r="S462" i="17"/>
  <c r="T462" i="17"/>
  <c r="U462" i="17"/>
  <c r="V462" i="17"/>
  <c r="W462" i="17"/>
  <c r="C463" i="17"/>
  <c r="D463" i="17"/>
  <c r="E463" i="17"/>
  <c r="F463" i="17"/>
  <c r="G463" i="17"/>
  <c r="H463" i="17"/>
  <c r="I463" i="17"/>
  <c r="J463" i="17"/>
  <c r="K463" i="17"/>
  <c r="L463" i="17"/>
  <c r="M463" i="17"/>
  <c r="N463" i="17"/>
  <c r="O463" i="17"/>
  <c r="P463" i="17"/>
  <c r="Q463" i="17"/>
  <c r="R463" i="17"/>
  <c r="S463" i="17"/>
  <c r="T463" i="17"/>
  <c r="U463" i="17"/>
  <c r="V463" i="17"/>
  <c r="W463" i="17"/>
  <c r="C464" i="17"/>
  <c r="D464" i="17"/>
  <c r="E464" i="17"/>
  <c r="F464" i="17"/>
  <c r="G464" i="17"/>
  <c r="H464" i="17"/>
  <c r="I464" i="17"/>
  <c r="J464" i="17"/>
  <c r="K464" i="17"/>
  <c r="L464" i="17"/>
  <c r="M464" i="17"/>
  <c r="N464" i="17"/>
  <c r="O464" i="17"/>
  <c r="P464" i="17"/>
  <c r="Q464" i="17"/>
  <c r="R464" i="17"/>
  <c r="S464" i="17"/>
  <c r="T464" i="17"/>
  <c r="U464" i="17"/>
  <c r="V464" i="17"/>
  <c r="W464" i="17"/>
  <c r="C465" i="17"/>
  <c r="D465" i="17"/>
  <c r="E465" i="17"/>
  <c r="F465" i="17"/>
  <c r="G465" i="17"/>
  <c r="H465" i="17"/>
  <c r="I465" i="17"/>
  <c r="J465" i="17"/>
  <c r="K465" i="17"/>
  <c r="L465" i="17"/>
  <c r="M465" i="17"/>
  <c r="N465" i="17"/>
  <c r="O465" i="17"/>
  <c r="P465" i="17"/>
  <c r="Q465" i="17"/>
  <c r="R465" i="17"/>
  <c r="S465" i="17"/>
  <c r="T465" i="17"/>
  <c r="U465" i="17"/>
  <c r="V465" i="17"/>
  <c r="W465" i="17"/>
  <c r="C466" i="17"/>
  <c r="D466" i="17"/>
  <c r="E466" i="17"/>
  <c r="F466" i="17"/>
  <c r="G466" i="17"/>
  <c r="H466" i="17"/>
  <c r="I466" i="17"/>
  <c r="J466" i="17"/>
  <c r="K466" i="17"/>
  <c r="L466" i="17"/>
  <c r="M466" i="17"/>
  <c r="N466" i="17"/>
  <c r="O466" i="17"/>
  <c r="P466" i="17"/>
  <c r="Q466" i="17"/>
  <c r="R466" i="17"/>
  <c r="S466" i="17"/>
  <c r="T466" i="17"/>
  <c r="U466" i="17"/>
  <c r="V466" i="17"/>
  <c r="W466" i="17"/>
  <c r="C467" i="17"/>
  <c r="D467" i="17"/>
  <c r="E467" i="17"/>
  <c r="F467" i="17"/>
  <c r="G467" i="17"/>
  <c r="H467" i="17"/>
  <c r="I467" i="17"/>
  <c r="J467" i="17"/>
  <c r="K467" i="17"/>
  <c r="L467" i="17"/>
  <c r="M467" i="17"/>
  <c r="N467" i="17"/>
  <c r="O467" i="17"/>
  <c r="P467" i="17"/>
  <c r="Q467" i="17"/>
  <c r="R467" i="17"/>
  <c r="S467" i="17"/>
  <c r="T467" i="17"/>
  <c r="U467" i="17"/>
  <c r="V467" i="17"/>
  <c r="W467" i="17"/>
  <c r="C468" i="17"/>
  <c r="D468" i="17"/>
  <c r="E468" i="17"/>
  <c r="F468" i="17"/>
  <c r="G468" i="17"/>
  <c r="H468" i="17"/>
  <c r="I468" i="17"/>
  <c r="J468" i="17"/>
  <c r="K468" i="17"/>
  <c r="L468" i="17"/>
  <c r="M468" i="17"/>
  <c r="N468" i="17"/>
  <c r="O468" i="17"/>
  <c r="P468" i="17"/>
  <c r="Q468" i="17"/>
  <c r="R468" i="17"/>
  <c r="S468" i="17"/>
  <c r="T468" i="17"/>
  <c r="U468" i="17"/>
  <c r="V468" i="17"/>
  <c r="W468" i="17"/>
  <c r="C469" i="17"/>
  <c r="D469" i="17"/>
  <c r="E469" i="17"/>
  <c r="F469" i="17"/>
  <c r="G469" i="17"/>
  <c r="H469" i="17"/>
  <c r="I469" i="17"/>
  <c r="J469" i="17"/>
  <c r="K469" i="17"/>
  <c r="L469" i="17"/>
  <c r="M469" i="17"/>
  <c r="N469" i="17"/>
  <c r="O469" i="17"/>
  <c r="P469" i="17"/>
  <c r="Q469" i="17"/>
  <c r="R469" i="17"/>
  <c r="S469" i="17"/>
  <c r="T469" i="17"/>
  <c r="U469" i="17"/>
  <c r="V469" i="17"/>
  <c r="W469" i="17"/>
  <c r="C470" i="17"/>
  <c r="D470" i="17"/>
  <c r="E470" i="17"/>
  <c r="F470" i="17"/>
  <c r="G470" i="17"/>
  <c r="H470" i="17"/>
  <c r="I470" i="17"/>
  <c r="J470" i="17"/>
  <c r="K470" i="17"/>
  <c r="L470" i="17"/>
  <c r="M470" i="17"/>
  <c r="N470" i="17"/>
  <c r="O470" i="17"/>
  <c r="P470" i="17"/>
  <c r="Q470" i="17"/>
  <c r="R470" i="17"/>
  <c r="S470" i="17"/>
  <c r="T470" i="17"/>
  <c r="U470" i="17"/>
  <c r="V470" i="17"/>
  <c r="W470" i="17"/>
  <c r="C471" i="17"/>
  <c r="D471" i="17"/>
  <c r="E471" i="17"/>
  <c r="F471" i="17"/>
  <c r="G471" i="17"/>
  <c r="H471" i="17"/>
  <c r="I471" i="17"/>
  <c r="J471" i="17"/>
  <c r="K471" i="17"/>
  <c r="L471" i="17"/>
  <c r="M471" i="17"/>
  <c r="N471" i="17"/>
  <c r="O471" i="17"/>
  <c r="P471" i="17"/>
  <c r="Q471" i="17"/>
  <c r="R471" i="17"/>
  <c r="S471" i="17"/>
  <c r="T471" i="17"/>
  <c r="U471" i="17"/>
  <c r="V471" i="17"/>
  <c r="W471" i="17"/>
  <c r="C472" i="17"/>
  <c r="D472" i="17"/>
  <c r="E472" i="17"/>
  <c r="F472" i="17"/>
  <c r="G472" i="17"/>
  <c r="H472" i="17"/>
  <c r="I472" i="17"/>
  <c r="J472" i="17"/>
  <c r="K472" i="17"/>
  <c r="L472" i="17"/>
  <c r="M472" i="17"/>
  <c r="N472" i="17"/>
  <c r="O472" i="17"/>
  <c r="P472" i="17"/>
  <c r="Q472" i="17"/>
  <c r="R472" i="17"/>
  <c r="S472" i="17"/>
  <c r="T472" i="17"/>
  <c r="U472" i="17"/>
  <c r="V472" i="17"/>
  <c r="W472" i="17"/>
  <c r="C473" i="17"/>
  <c r="D473" i="17"/>
  <c r="E473" i="17"/>
  <c r="F473" i="17"/>
  <c r="G473" i="17"/>
  <c r="H473" i="17"/>
  <c r="I473" i="17"/>
  <c r="J473" i="17"/>
  <c r="K473" i="17"/>
  <c r="L473" i="17"/>
  <c r="M473" i="17"/>
  <c r="N473" i="17"/>
  <c r="O473" i="17"/>
  <c r="P473" i="17"/>
  <c r="Q473" i="17"/>
  <c r="R473" i="17"/>
  <c r="S473" i="17"/>
  <c r="T473" i="17"/>
  <c r="U473" i="17"/>
  <c r="V473" i="17"/>
  <c r="W473" i="17"/>
  <c r="C474" i="17"/>
  <c r="D474" i="17"/>
  <c r="E474" i="17"/>
  <c r="F474" i="17"/>
  <c r="G474" i="17"/>
  <c r="H474" i="17"/>
  <c r="I474" i="17"/>
  <c r="J474" i="17"/>
  <c r="K474" i="17"/>
  <c r="L474" i="17"/>
  <c r="M474" i="17"/>
  <c r="N474" i="17"/>
  <c r="O474" i="17"/>
  <c r="P474" i="17"/>
  <c r="Q474" i="17"/>
  <c r="R474" i="17"/>
  <c r="S474" i="17"/>
  <c r="T474" i="17"/>
  <c r="U474" i="17"/>
  <c r="V474" i="17"/>
  <c r="W474" i="17"/>
  <c r="C475" i="17"/>
  <c r="D475" i="17"/>
  <c r="E475" i="17"/>
  <c r="F475" i="17"/>
  <c r="G475" i="17"/>
  <c r="H475" i="17"/>
  <c r="I475" i="17"/>
  <c r="J475" i="17"/>
  <c r="K475" i="17"/>
  <c r="L475" i="17"/>
  <c r="M475" i="17"/>
  <c r="N475" i="17"/>
  <c r="O475" i="17"/>
  <c r="P475" i="17"/>
  <c r="Q475" i="17"/>
  <c r="R475" i="17"/>
  <c r="S475" i="17"/>
  <c r="T475" i="17"/>
  <c r="U475" i="17"/>
  <c r="V475" i="17"/>
  <c r="W475" i="17"/>
  <c r="C476" i="17"/>
  <c r="D476" i="17"/>
  <c r="E476" i="17"/>
  <c r="F476" i="17"/>
  <c r="G476" i="17"/>
  <c r="H476" i="17"/>
  <c r="I476" i="17"/>
  <c r="J476" i="17"/>
  <c r="K476" i="17"/>
  <c r="L476" i="17"/>
  <c r="M476" i="17"/>
  <c r="N476" i="17"/>
  <c r="O476" i="17"/>
  <c r="P476" i="17"/>
  <c r="Q476" i="17"/>
  <c r="R476" i="17"/>
  <c r="S476" i="17"/>
  <c r="T476" i="17"/>
  <c r="U476" i="17"/>
  <c r="V476" i="17"/>
  <c r="W476" i="17"/>
  <c r="C477" i="17"/>
  <c r="D477" i="17"/>
  <c r="E477" i="17"/>
  <c r="F477" i="17"/>
  <c r="G477" i="17"/>
  <c r="H477" i="17"/>
  <c r="I477" i="17"/>
  <c r="J477" i="17"/>
  <c r="K477" i="17"/>
  <c r="L477" i="17"/>
  <c r="M477" i="17"/>
  <c r="N477" i="17"/>
  <c r="O477" i="17"/>
  <c r="P477" i="17"/>
  <c r="Q477" i="17"/>
  <c r="R477" i="17"/>
  <c r="S477" i="17"/>
  <c r="T477" i="17"/>
  <c r="U477" i="17"/>
  <c r="V477" i="17"/>
  <c r="W477" i="17"/>
  <c r="C478" i="17"/>
  <c r="D478" i="17"/>
  <c r="E478" i="17"/>
  <c r="F478" i="17"/>
  <c r="G478" i="17"/>
  <c r="H478" i="17"/>
  <c r="I478" i="17"/>
  <c r="J478" i="17"/>
  <c r="K478" i="17"/>
  <c r="L478" i="17"/>
  <c r="M478" i="17"/>
  <c r="N478" i="17"/>
  <c r="O478" i="17"/>
  <c r="P478" i="17"/>
  <c r="Q478" i="17"/>
  <c r="R478" i="17"/>
  <c r="S478" i="17"/>
  <c r="T478" i="17"/>
  <c r="U478" i="17"/>
  <c r="V478" i="17"/>
  <c r="W478" i="17"/>
  <c r="C479" i="17"/>
  <c r="D479" i="17"/>
  <c r="E479" i="17"/>
  <c r="F479" i="17"/>
  <c r="G479" i="17"/>
  <c r="H479" i="17"/>
  <c r="I479" i="17"/>
  <c r="J479" i="17"/>
  <c r="K479" i="17"/>
  <c r="L479" i="17"/>
  <c r="M479" i="17"/>
  <c r="N479" i="17"/>
  <c r="O479" i="17"/>
  <c r="P479" i="17"/>
  <c r="Q479" i="17"/>
  <c r="R479" i="17"/>
  <c r="S479" i="17"/>
  <c r="T479" i="17"/>
  <c r="U479" i="17"/>
  <c r="V479" i="17"/>
  <c r="W479" i="17"/>
  <c r="C480" i="17"/>
  <c r="D480" i="17"/>
  <c r="E480" i="17"/>
  <c r="F480" i="17"/>
  <c r="G480" i="17"/>
  <c r="H480" i="17"/>
  <c r="I480" i="17"/>
  <c r="J480" i="17"/>
  <c r="K480" i="17"/>
  <c r="L480" i="17"/>
  <c r="M480" i="17"/>
  <c r="N480" i="17"/>
  <c r="O480" i="17"/>
  <c r="P480" i="17"/>
  <c r="Q480" i="17"/>
  <c r="R480" i="17"/>
  <c r="S480" i="17"/>
  <c r="T480" i="17"/>
  <c r="U480" i="17"/>
  <c r="V480" i="17"/>
  <c r="W480" i="17"/>
  <c r="C481" i="17"/>
  <c r="D481" i="17"/>
  <c r="E481" i="17"/>
  <c r="F481" i="17"/>
  <c r="G481" i="17"/>
  <c r="H481" i="17"/>
  <c r="I481" i="17"/>
  <c r="J481" i="17"/>
  <c r="K481" i="17"/>
  <c r="L481" i="17"/>
  <c r="M481" i="17"/>
  <c r="N481" i="17"/>
  <c r="O481" i="17"/>
  <c r="P481" i="17"/>
  <c r="Q481" i="17"/>
  <c r="R481" i="17"/>
  <c r="S481" i="17"/>
  <c r="T481" i="17"/>
  <c r="U481" i="17"/>
  <c r="V481" i="17"/>
  <c r="W481" i="17"/>
  <c r="C482" i="17"/>
  <c r="D482" i="17"/>
  <c r="E482" i="17"/>
  <c r="F482" i="17"/>
  <c r="G482" i="17"/>
  <c r="H482" i="17"/>
  <c r="I482" i="17"/>
  <c r="J482" i="17"/>
  <c r="K482" i="17"/>
  <c r="L482" i="17"/>
  <c r="M482" i="17"/>
  <c r="N482" i="17"/>
  <c r="O482" i="17"/>
  <c r="P482" i="17"/>
  <c r="Q482" i="17"/>
  <c r="R482" i="17"/>
  <c r="S482" i="17"/>
  <c r="T482" i="17"/>
  <c r="U482" i="17"/>
  <c r="V482" i="17"/>
  <c r="W482" i="17"/>
  <c r="C483" i="17"/>
  <c r="D483" i="17"/>
  <c r="E483" i="17"/>
  <c r="F483" i="17"/>
  <c r="G483" i="17"/>
  <c r="H483" i="17"/>
  <c r="I483" i="17"/>
  <c r="J483" i="17"/>
  <c r="K483" i="17"/>
  <c r="L483" i="17"/>
  <c r="M483" i="17"/>
  <c r="N483" i="17"/>
  <c r="O483" i="17"/>
  <c r="P483" i="17"/>
  <c r="Q483" i="17"/>
  <c r="R483" i="17"/>
  <c r="S483" i="17"/>
  <c r="T483" i="17"/>
  <c r="U483" i="17"/>
  <c r="V483" i="17"/>
  <c r="W483" i="17"/>
  <c r="C484" i="17"/>
  <c r="D484" i="17"/>
  <c r="E484" i="17"/>
  <c r="F484" i="17"/>
  <c r="G484" i="17"/>
  <c r="H484" i="17"/>
  <c r="I484" i="17"/>
  <c r="J484" i="17"/>
  <c r="K484" i="17"/>
  <c r="L484" i="17"/>
  <c r="M484" i="17"/>
  <c r="N484" i="17"/>
  <c r="O484" i="17"/>
  <c r="P484" i="17"/>
  <c r="Q484" i="17"/>
  <c r="R484" i="17"/>
  <c r="S484" i="17"/>
  <c r="T484" i="17"/>
  <c r="U484" i="17"/>
  <c r="V484" i="17"/>
  <c r="W484" i="17"/>
  <c r="C485" i="17"/>
  <c r="D485" i="17"/>
  <c r="E485" i="17"/>
  <c r="F485" i="17"/>
  <c r="G485" i="17"/>
  <c r="H485" i="17"/>
  <c r="I485" i="17"/>
  <c r="J485" i="17"/>
  <c r="K485" i="17"/>
  <c r="L485" i="17"/>
  <c r="M485" i="17"/>
  <c r="N485" i="17"/>
  <c r="O485" i="17"/>
  <c r="P485" i="17"/>
  <c r="Q485" i="17"/>
  <c r="R485" i="17"/>
  <c r="S485" i="17"/>
  <c r="T485" i="17"/>
  <c r="U485" i="17"/>
  <c r="V485" i="17"/>
  <c r="W485" i="17"/>
  <c r="C486" i="17"/>
  <c r="D486" i="17"/>
  <c r="E486" i="17"/>
  <c r="F486" i="17"/>
  <c r="G486" i="17"/>
  <c r="H486" i="17"/>
  <c r="I486" i="17"/>
  <c r="J486" i="17"/>
  <c r="K486" i="17"/>
  <c r="L486" i="17"/>
  <c r="M486" i="17"/>
  <c r="N486" i="17"/>
  <c r="O486" i="17"/>
  <c r="P486" i="17"/>
  <c r="Q486" i="17"/>
  <c r="R486" i="17"/>
  <c r="S486" i="17"/>
  <c r="T486" i="17"/>
  <c r="U486" i="17"/>
  <c r="V486" i="17"/>
  <c r="W486" i="17"/>
  <c r="C487" i="17"/>
  <c r="D487" i="17"/>
  <c r="E487" i="17"/>
  <c r="F487" i="17"/>
  <c r="G487" i="17"/>
  <c r="H487" i="17"/>
  <c r="I487" i="17"/>
  <c r="J487" i="17"/>
  <c r="K487" i="17"/>
  <c r="L487" i="17"/>
  <c r="M487" i="17"/>
  <c r="N487" i="17"/>
  <c r="O487" i="17"/>
  <c r="P487" i="17"/>
  <c r="Q487" i="17"/>
  <c r="R487" i="17"/>
  <c r="S487" i="17"/>
  <c r="T487" i="17"/>
  <c r="U487" i="17"/>
  <c r="V487" i="17"/>
  <c r="W487" i="17"/>
  <c r="C488" i="17"/>
  <c r="D488" i="17"/>
  <c r="E488" i="17"/>
  <c r="F488" i="17"/>
  <c r="G488" i="17"/>
  <c r="H488" i="17"/>
  <c r="I488" i="17"/>
  <c r="J488" i="17"/>
  <c r="K488" i="17"/>
  <c r="L488" i="17"/>
  <c r="M488" i="17"/>
  <c r="N488" i="17"/>
  <c r="O488" i="17"/>
  <c r="P488" i="17"/>
  <c r="Q488" i="17"/>
  <c r="R488" i="17"/>
  <c r="S488" i="17"/>
  <c r="T488" i="17"/>
  <c r="U488" i="17"/>
  <c r="V488" i="17"/>
  <c r="W488" i="17"/>
  <c r="C489" i="17"/>
  <c r="D489" i="17"/>
  <c r="E489" i="17"/>
  <c r="F489" i="17"/>
  <c r="G489" i="17"/>
  <c r="H489" i="17"/>
  <c r="I489" i="17"/>
  <c r="J489" i="17"/>
  <c r="K489" i="17"/>
  <c r="L489" i="17"/>
  <c r="M489" i="17"/>
  <c r="N489" i="17"/>
  <c r="O489" i="17"/>
  <c r="P489" i="17"/>
  <c r="Q489" i="17"/>
  <c r="R489" i="17"/>
  <c r="S489" i="17"/>
  <c r="T489" i="17"/>
  <c r="U489" i="17"/>
  <c r="V489" i="17"/>
  <c r="W489" i="17"/>
  <c r="C490" i="17"/>
  <c r="D490" i="17"/>
  <c r="E490" i="17"/>
  <c r="F490" i="17"/>
  <c r="G490" i="17"/>
  <c r="H490" i="17"/>
  <c r="I490" i="17"/>
  <c r="J490" i="17"/>
  <c r="K490" i="17"/>
  <c r="L490" i="17"/>
  <c r="M490" i="17"/>
  <c r="N490" i="17"/>
  <c r="O490" i="17"/>
  <c r="P490" i="17"/>
  <c r="Q490" i="17"/>
  <c r="R490" i="17"/>
  <c r="S490" i="17"/>
  <c r="T490" i="17"/>
  <c r="U490" i="17"/>
  <c r="V490" i="17"/>
  <c r="W490" i="17"/>
  <c r="C491" i="17"/>
  <c r="D491" i="17"/>
  <c r="E491" i="17"/>
  <c r="F491" i="17"/>
  <c r="G491" i="17"/>
  <c r="H491" i="17"/>
  <c r="I491" i="17"/>
  <c r="J491" i="17"/>
  <c r="K491" i="17"/>
  <c r="L491" i="17"/>
  <c r="M491" i="17"/>
  <c r="N491" i="17"/>
  <c r="O491" i="17"/>
  <c r="P491" i="17"/>
  <c r="Q491" i="17"/>
  <c r="R491" i="17"/>
  <c r="S491" i="17"/>
  <c r="T491" i="17"/>
  <c r="U491" i="17"/>
  <c r="V491" i="17"/>
  <c r="W491" i="17"/>
  <c r="C492" i="17"/>
  <c r="D492" i="17"/>
  <c r="E492" i="17"/>
  <c r="F492" i="17"/>
  <c r="G492" i="17"/>
  <c r="H492" i="17"/>
  <c r="I492" i="17"/>
  <c r="J492" i="17"/>
  <c r="K492" i="17"/>
  <c r="L492" i="17"/>
  <c r="M492" i="17"/>
  <c r="N492" i="17"/>
  <c r="O492" i="17"/>
  <c r="P492" i="17"/>
  <c r="Q492" i="17"/>
  <c r="R492" i="17"/>
  <c r="S492" i="17"/>
  <c r="T492" i="17"/>
  <c r="U492" i="17"/>
  <c r="V492" i="17"/>
  <c r="W492" i="17"/>
  <c r="C493" i="17"/>
  <c r="D493" i="17"/>
  <c r="E493" i="17"/>
  <c r="F493" i="17"/>
  <c r="G493" i="17"/>
  <c r="H493" i="17"/>
  <c r="I493" i="17"/>
  <c r="J493" i="17"/>
  <c r="K493" i="17"/>
  <c r="L493" i="17"/>
  <c r="M493" i="17"/>
  <c r="N493" i="17"/>
  <c r="O493" i="17"/>
  <c r="P493" i="17"/>
  <c r="Q493" i="17"/>
  <c r="R493" i="17"/>
  <c r="S493" i="17"/>
  <c r="T493" i="17"/>
  <c r="U493" i="17"/>
  <c r="V493" i="17"/>
  <c r="W493" i="17"/>
  <c r="C494" i="17"/>
  <c r="D494" i="17"/>
  <c r="E494" i="17"/>
  <c r="F494" i="17"/>
  <c r="G494" i="17"/>
  <c r="H494" i="17"/>
  <c r="I494" i="17"/>
  <c r="J494" i="17"/>
  <c r="K494" i="17"/>
  <c r="L494" i="17"/>
  <c r="M494" i="17"/>
  <c r="N494" i="17"/>
  <c r="O494" i="17"/>
  <c r="P494" i="17"/>
  <c r="Q494" i="17"/>
  <c r="R494" i="17"/>
  <c r="S494" i="17"/>
  <c r="T494" i="17"/>
  <c r="U494" i="17"/>
  <c r="V494" i="17"/>
  <c r="W494" i="17"/>
  <c r="C495" i="17"/>
  <c r="D495" i="17"/>
  <c r="E495" i="17"/>
  <c r="F495" i="17"/>
  <c r="G495" i="17"/>
  <c r="H495" i="17"/>
  <c r="I495" i="17"/>
  <c r="J495" i="17"/>
  <c r="K495" i="17"/>
  <c r="L495" i="17"/>
  <c r="M495" i="17"/>
  <c r="N495" i="17"/>
  <c r="O495" i="17"/>
  <c r="P495" i="17"/>
  <c r="Q495" i="17"/>
  <c r="R495" i="17"/>
  <c r="S495" i="17"/>
  <c r="T495" i="17"/>
  <c r="U495" i="17"/>
  <c r="V495" i="17"/>
  <c r="W495" i="17"/>
  <c r="C496" i="17"/>
  <c r="D496" i="17"/>
  <c r="E496" i="17"/>
  <c r="F496" i="17"/>
  <c r="G496" i="17"/>
  <c r="H496" i="17"/>
  <c r="I496" i="17"/>
  <c r="J496" i="17"/>
  <c r="K496" i="17"/>
  <c r="L496" i="17"/>
  <c r="M496" i="17"/>
  <c r="N496" i="17"/>
  <c r="O496" i="17"/>
  <c r="P496" i="17"/>
  <c r="Q496" i="17"/>
  <c r="R496" i="17"/>
  <c r="S496" i="17"/>
  <c r="T496" i="17"/>
  <c r="U496" i="17"/>
  <c r="V496" i="17"/>
  <c r="W496" i="17"/>
  <c r="C497" i="17"/>
  <c r="D497" i="17"/>
  <c r="E497" i="17"/>
  <c r="F497" i="17"/>
  <c r="G497" i="17"/>
  <c r="H497" i="17"/>
  <c r="I497" i="17"/>
  <c r="J497" i="17"/>
  <c r="K497" i="17"/>
  <c r="L497" i="17"/>
  <c r="M497" i="17"/>
  <c r="N497" i="17"/>
  <c r="O497" i="17"/>
  <c r="P497" i="17"/>
  <c r="Q497" i="17"/>
  <c r="R497" i="17"/>
  <c r="S497" i="17"/>
  <c r="T497" i="17"/>
  <c r="U497" i="17"/>
  <c r="V497" i="17"/>
  <c r="W497" i="17"/>
  <c r="C498" i="17"/>
  <c r="D498" i="17"/>
  <c r="E498" i="17"/>
  <c r="F498" i="17"/>
  <c r="G498" i="17"/>
  <c r="H498" i="17"/>
  <c r="I498" i="17"/>
  <c r="J498" i="17"/>
  <c r="K498" i="17"/>
  <c r="L498" i="17"/>
  <c r="M498" i="17"/>
  <c r="N498" i="17"/>
  <c r="O498" i="17"/>
  <c r="P498" i="17"/>
  <c r="Q498" i="17"/>
  <c r="R498" i="17"/>
  <c r="S498" i="17"/>
  <c r="T498" i="17"/>
  <c r="U498" i="17"/>
  <c r="V498" i="17"/>
  <c r="W498" i="17"/>
  <c r="C499" i="17"/>
  <c r="D499" i="17"/>
  <c r="E499" i="17"/>
  <c r="F499" i="17"/>
  <c r="G499" i="17"/>
  <c r="H499" i="17"/>
  <c r="I499" i="17"/>
  <c r="J499" i="17"/>
  <c r="K499" i="17"/>
  <c r="L499" i="17"/>
  <c r="M499" i="17"/>
  <c r="N499" i="17"/>
  <c r="O499" i="17"/>
  <c r="P499" i="17"/>
  <c r="Q499" i="17"/>
  <c r="R499" i="17"/>
  <c r="S499" i="17"/>
  <c r="T499" i="17"/>
  <c r="U499" i="17"/>
  <c r="V499" i="17"/>
  <c r="W499" i="17"/>
  <c r="C500" i="17"/>
  <c r="D500" i="17"/>
  <c r="E500" i="17"/>
  <c r="F500" i="17"/>
  <c r="G500" i="17"/>
  <c r="H500" i="17"/>
  <c r="I500" i="17"/>
  <c r="J500" i="17"/>
  <c r="K500" i="17"/>
  <c r="L500" i="17"/>
  <c r="M500" i="17"/>
  <c r="N500" i="17"/>
  <c r="O500" i="17"/>
  <c r="P500" i="17"/>
  <c r="Q500" i="17"/>
  <c r="R500" i="17"/>
  <c r="S500" i="17"/>
  <c r="T500" i="17"/>
  <c r="U500" i="17"/>
  <c r="V500" i="17"/>
  <c r="W500" i="17"/>
  <c r="C501" i="17"/>
  <c r="D501" i="17"/>
  <c r="E501" i="17"/>
  <c r="F501" i="17"/>
  <c r="G501" i="17"/>
  <c r="H501" i="17"/>
  <c r="I501" i="17"/>
  <c r="J501" i="17"/>
  <c r="K501" i="17"/>
  <c r="L501" i="17"/>
  <c r="M501" i="17"/>
  <c r="N501" i="17"/>
  <c r="O501" i="17"/>
  <c r="P501" i="17"/>
  <c r="Q501" i="17"/>
  <c r="R501" i="17"/>
  <c r="S501" i="17"/>
  <c r="T501" i="17"/>
  <c r="U501" i="17"/>
  <c r="V501" i="17"/>
  <c r="W501" i="17"/>
  <c r="C502" i="17"/>
  <c r="D502" i="17"/>
  <c r="E502" i="17"/>
  <c r="F502" i="17"/>
  <c r="G502" i="17"/>
  <c r="H502" i="17"/>
  <c r="I502" i="17"/>
  <c r="J502" i="17"/>
  <c r="K502" i="17"/>
  <c r="L502" i="17"/>
  <c r="M502" i="17"/>
  <c r="N502" i="17"/>
  <c r="O502" i="17"/>
  <c r="P502" i="17"/>
  <c r="Q502" i="17"/>
  <c r="R502" i="17"/>
  <c r="S502" i="17"/>
  <c r="T502" i="17"/>
  <c r="U502" i="17"/>
  <c r="V502" i="17"/>
  <c r="W502" i="17"/>
  <c r="C503" i="17"/>
  <c r="D503" i="17"/>
  <c r="E503" i="17"/>
  <c r="F503" i="17"/>
  <c r="G503" i="17"/>
  <c r="H503" i="17"/>
  <c r="I503" i="17"/>
  <c r="J503" i="17"/>
  <c r="K503" i="17"/>
  <c r="L503" i="17"/>
  <c r="M503" i="17"/>
  <c r="N503" i="17"/>
  <c r="O503" i="17"/>
  <c r="P503" i="17"/>
  <c r="Q503" i="17"/>
  <c r="R503" i="17"/>
  <c r="S503" i="17"/>
  <c r="T503" i="17"/>
  <c r="U503" i="17"/>
  <c r="V503" i="17"/>
  <c r="W503" i="17"/>
  <c r="C504" i="17"/>
  <c r="D504" i="17"/>
  <c r="E504" i="17"/>
  <c r="F504" i="17"/>
  <c r="G504" i="17"/>
  <c r="H504" i="17"/>
  <c r="I504" i="17"/>
  <c r="J504" i="17"/>
  <c r="K504" i="17"/>
  <c r="L504" i="17"/>
  <c r="M504" i="17"/>
  <c r="N504" i="17"/>
  <c r="O504" i="17"/>
  <c r="P504" i="17"/>
  <c r="Q504" i="17"/>
  <c r="R504" i="17"/>
  <c r="S504" i="17"/>
  <c r="T504" i="17"/>
  <c r="U504" i="17"/>
  <c r="V504" i="17"/>
  <c r="W504" i="17"/>
  <c r="C505" i="17"/>
  <c r="D505" i="17"/>
  <c r="E505" i="17"/>
  <c r="F505" i="17"/>
  <c r="G505" i="17"/>
  <c r="H505" i="17"/>
  <c r="I505" i="17"/>
  <c r="J505" i="17"/>
  <c r="K505" i="17"/>
  <c r="L505" i="17"/>
  <c r="M505" i="17"/>
  <c r="N505" i="17"/>
  <c r="O505" i="17"/>
  <c r="P505" i="17"/>
  <c r="Q505" i="17"/>
  <c r="R505" i="17"/>
  <c r="S505" i="17"/>
  <c r="T505" i="17"/>
  <c r="U505" i="17"/>
  <c r="V505" i="17"/>
  <c r="W505" i="17"/>
  <c r="C506" i="17"/>
  <c r="D506" i="17"/>
  <c r="E506" i="17"/>
  <c r="F506" i="17"/>
  <c r="G506" i="17"/>
  <c r="H506" i="17"/>
  <c r="I506" i="17"/>
  <c r="J506" i="17"/>
  <c r="K506" i="17"/>
  <c r="L506" i="17"/>
  <c r="M506" i="17"/>
  <c r="N506" i="17"/>
  <c r="O506" i="17"/>
  <c r="P506" i="17"/>
  <c r="Q506" i="17"/>
  <c r="R506" i="17"/>
  <c r="S506" i="17"/>
  <c r="T506" i="17"/>
  <c r="U506" i="17"/>
  <c r="V506" i="17"/>
  <c r="W506" i="17"/>
  <c r="C507" i="17"/>
  <c r="D507" i="17"/>
  <c r="E507" i="17"/>
  <c r="F507" i="17"/>
  <c r="G507" i="17"/>
  <c r="H507" i="17"/>
  <c r="I507" i="17"/>
  <c r="J507" i="17"/>
  <c r="K507" i="17"/>
  <c r="L507" i="17"/>
  <c r="M507" i="17"/>
  <c r="N507" i="17"/>
  <c r="O507" i="17"/>
  <c r="P507" i="17"/>
  <c r="Q507" i="17"/>
  <c r="R507" i="17"/>
  <c r="S507" i="17"/>
  <c r="T507" i="17"/>
  <c r="U507" i="17"/>
  <c r="V507" i="17"/>
  <c r="W507" i="17"/>
  <c r="C508" i="17"/>
  <c r="D508" i="17"/>
  <c r="E508" i="17"/>
  <c r="F508" i="17"/>
  <c r="G508" i="17"/>
  <c r="H508" i="17"/>
  <c r="I508" i="17"/>
  <c r="J508" i="17"/>
  <c r="K508" i="17"/>
  <c r="L508" i="17"/>
  <c r="M508" i="17"/>
  <c r="N508" i="17"/>
  <c r="O508" i="17"/>
  <c r="P508" i="17"/>
  <c r="Q508" i="17"/>
  <c r="R508" i="17"/>
  <c r="S508" i="17"/>
  <c r="T508" i="17"/>
  <c r="U508" i="17"/>
  <c r="V508" i="17"/>
  <c r="W508" i="17"/>
  <c r="C509" i="17"/>
  <c r="D509" i="17"/>
  <c r="E509" i="17"/>
  <c r="F509" i="17"/>
  <c r="G509" i="17"/>
  <c r="H509" i="17"/>
  <c r="I509" i="17"/>
  <c r="J509" i="17"/>
  <c r="K509" i="17"/>
  <c r="L509" i="17"/>
  <c r="M509" i="17"/>
  <c r="N509" i="17"/>
  <c r="O509" i="17"/>
  <c r="P509" i="17"/>
  <c r="Q509" i="17"/>
  <c r="R509" i="17"/>
  <c r="S509" i="17"/>
  <c r="T509" i="17"/>
  <c r="U509" i="17"/>
  <c r="V509" i="17"/>
  <c r="W509" i="17"/>
  <c r="C510" i="17"/>
  <c r="D510" i="17"/>
  <c r="E510" i="17"/>
  <c r="F510" i="17"/>
  <c r="G510" i="17"/>
  <c r="H510" i="17"/>
  <c r="I510" i="17"/>
  <c r="J510" i="17"/>
  <c r="K510" i="17"/>
  <c r="L510" i="17"/>
  <c r="M510" i="17"/>
  <c r="N510" i="17"/>
  <c r="O510" i="17"/>
  <c r="P510" i="17"/>
  <c r="Q510" i="17"/>
  <c r="R510" i="17"/>
  <c r="S510" i="17"/>
  <c r="T510" i="17"/>
  <c r="U510" i="17"/>
  <c r="V510" i="17"/>
  <c r="W510" i="17"/>
  <c r="C511" i="17"/>
  <c r="D511" i="17"/>
  <c r="E511" i="17"/>
  <c r="F511" i="17"/>
  <c r="G511" i="17"/>
  <c r="H511" i="17"/>
  <c r="I511" i="17"/>
  <c r="J511" i="17"/>
  <c r="K511" i="17"/>
  <c r="L511" i="17"/>
  <c r="M511" i="17"/>
  <c r="N511" i="17"/>
  <c r="O511" i="17"/>
  <c r="P511" i="17"/>
  <c r="Q511" i="17"/>
  <c r="R511" i="17"/>
  <c r="S511" i="17"/>
  <c r="T511" i="17"/>
  <c r="U511" i="17"/>
  <c r="V511" i="17"/>
  <c r="W511" i="17"/>
  <c r="C512" i="17"/>
  <c r="D512" i="17"/>
  <c r="E512" i="17"/>
  <c r="F512" i="17"/>
  <c r="G512" i="17"/>
  <c r="H512" i="17"/>
  <c r="I512" i="17"/>
  <c r="J512" i="17"/>
  <c r="K512" i="17"/>
  <c r="L512" i="17"/>
  <c r="M512" i="17"/>
  <c r="N512" i="17"/>
  <c r="O512" i="17"/>
  <c r="P512" i="17"/>
  <c r="Q512" i="17"/>
  <c r="R512" i="17"/>
  <c r="S512" i="17"/>
  <c r="T512" i="17"/>
  <c r="U512" i="17"/>
  <c r="V512" i="17"/>
  <c r="W512" i="17"/>
  <c r="C513" i="17"/>
  <c r="D513" i="17"/>
  <c r="E513" i="17"/>
  <c r="F513" i="17"/>
  <c r="G513" i="17"/>
  <c r="H513" i="17"/>
  <c r="I513" i="17"/>
  <c r="J513" i="17"/>
  <c r="K513" i="17"/>
  <c r="L513" i="17"/>
  <c r="M513" i="17"/>
  <c r="N513" i="17"/>
  <c r="O513" i="17"/>
  <c r="P513" i="17"/>
  <c r="Q513" i="17"/>
  <c r="R513" i="17"/>
  <c r="S513" i="17"/>
  <c r="T513" i="17"/>
  <c r="U513" i="17"/>
  <c r="V513" i="17"/>
  <c r="W513" i="17"/>
  <c r="C514" i="17"/>
  <c r="D514" i="17"/>
  <c r="E514" i="17"/>
  <c r="F514" i="17"/>
  <c r="G514" i="17"/>
  <c r="H514" i="17"/>
  <c r="I514" i="17"/>
  <c r="J514" i="17"/>
  <c r="K514" i="17"/>
  <c r="L514" i="17"/>
  <c r="M514" i="17"/>
  <c r="N514" i="17"/>
  <c r="O514" i="17"/>
  <c r="P514" i="17"/>
  <c r="Q514" i="17"/>
  <c r="R514" i="17"/>
  <c r="S514" i="17"/>
  <c r="T514" i="17"/>
  <c r="U514" i="17"/>
  <c r="V514" i="17"/>
  <c r="W514" i="17"/>
  <c r="C515" i="17"/>
  <c r="D515" i="17"/>
  <c r="E515" i="17"/>
  <c r="F515" i="17"/>
  <c r="G515" i="17"/>
  <c r="H515" i="17"/>
  <c r="I515" i="17"/>
  <c r="J515" i="17"/>
  <c r="K515" i="17"/>
  <c r="L515" i="17"/>
  <c r="M515" i="17"/>
  <c r="N515" i="17"/>
  <c r="O515" i="17"/>
  <c r="P515" i="17"/>
  <c r="Q515" i="17"/>
  <c r="R515" i="17"/>
  <c r="S515" i="17"/>
  <c r="T515" i="17"/>
  <c r="U515" i="17"/>
  <c r="V515" i="17"/>
  <c r="W515" i="17"/>
  <c r="C516" i="17"/>
  <c r="D516" i="17"/>
  <c r="E516" i="17"/>
  <c r="F516" i="17"/>
  <c r="G516" i="17"/>
  <c r="H516" i="17"/>
  <c r="I516" i="17"/>
  <c r="J516" i="17"/>
  <c r="K516" i="17"/>
  <c r="L516" i="17"/>
  <c r="M516" i="17"/>
  <c r="N516" i="17"/>
  <c r="O516" i="17"/>
  <c r="P516" i="17"/>
  <c r="Q516" i="17"/>
  <c r="R516" i="17"/>
  <c r="S516" i="17"/>
  <c r="T516" i="17"/>
  <c r="U516" i="17"/>
  <c r="V516" i="17"/>
  <c r="W516" i="17"/>
  <c r="C517" i="17"/>
  <c r="D517" i="17"/>
  <c r="E517" i="17"/>
  <c r="F517" i="17"/>
  <c r="G517" i="17"/>
  <c r="H517" i="17"/>
  <c r="I517" i="17"/>
  <c r="J517" i="17"/>
  <c r="K517" i="17"/>
  <c r="L517" i="17"/>
  <c r="M517" i="17"/>
  <c r="N517" i="17"/>
  <c r="O517" i="17"/>
  <c r="P517" i="17"/>
  <c r="Q517" i="17"/>
  <c r="R517" i="17"/>
  <c r="S517" i="17"/>
  <c r="T517" i="17"/>
  <c r="U517" i="17"/>
  <c r="V517" i="17"/>
  <c r="W517" i="17"/>
  <c r="C518" i="17"/>
  <c r="D518" i="17"/>
  <c r="E518" i="17"/>
  <c r="F518" i="17"/>
  <c r="G518" i="17"/>
  <c r="H518" i="17"/>
  <c r="I518" i="17"/>
  <c r="J518" i="17"/>
  <c r="K518" i="17"/>
  <c r="L518" i="17"/>
  <c r="M518" i="17"/>
  <c r="N518" i="17"/>
  <c r="O518" i="17"/>
  <c r="P518" i="17"/>
  <c r="Q518" i="17"/>
  <c r="R518" i="17"/>
  <c r="S518" i="17"/>
  <c r="T518" i="17"/>
  <c r="U518" i="17"/>
  <c r="V518" i="17"/>
  <c r="W518" i="17"/>
  <c r="C519" i="17"/>
  <c r="D519" i="17"/>
  <c r="E519" i="17"/>
  <c r="F519" i="17"/>
  <c r="G519" i="17"/>
  <c r="H519" i="17"/>
  <c r="I519" i="17"/>
  <c r="J519" i="17"/>
  <c r="K519" i="17"/>
  <c r="L519" i="17"/>
  <c r="M519" i="17"/>
  <c r="N519" i="17"/>
  <c r="O519" i="17"/>
  <c r="P519" i="17"/>
  <c r="Q519" i="17"/>
  <c r="R519" i="17"/>
  <c r="S519" i="17"/>
  <c r="T519" i="17"/>
  <c r="U519" i="17"/>
  <c r="V519" i="17"/>
  <c r="W519" i="17"/>
  <c r="C520" i="17"/>
  <c r="D520" i="17"/>
  <c r="E520" i="17"/>
  <c r="F520" i="17"/>
  <c r="G520" i="17"/>
  <c r="H520" i="17"/>
  <c r="I520" i="17"/>
  <c r="J520" i="17"/>
  <c r="K520" i="17"/>
  <c r="L520" i="17"/>
  <c r="M520" i="17"/>
  <c r="N520" i="17"/>
  <c r="O520" i="17"/>
  <c r="P520" i="17"/>
  <c r="Q520" i="17"/>
  <c r="R520" i="17"/>
  <c r="S520" i="17"/>
  <c r="T520" i="17"/>
  <c r="U520" i="17"/>
  <c r="V520" i="17"/>
  <c r="W520" i="17"/>
  <c r="C521" i="17"/>
  <c r="D521" i="17"/>
  <c r="E521" i="17"/>
  <c r="F521" i="17"/>
  <c r="G521" i="17"/>
  <c r="H521" i="17"/>
  <c r="I521" i="17"/>
  <c r="J521" i="17"/>
  <c r="K521" i="17"/>
  <c r="L521" i="17"/>
  <c r="M521" i="17"/>
  <c r="N521" i="17"/>
  <c r="O521" i="17"/>
  <c r="P521" i="17"/>
  <c r="Q521" i="17"/>
  <c r="R521" i="17"/>
  <c r="S521" i="17"/>
  <c r="T521" i="17"/>
  <c r="U521" i="17"/>
  <c r="V521" i="17"/>
  <c r="W521" i="17"/>
  <c r="C522" i="17"/>
  <c r="D522" i="17"/>
  <c r="E522" i="17"/>
  <c r="F522" i="17"/>
  <c r="G522" i="17"/>
  <c r="H522" i="17"/>
  <c r="I522" i="17"/>
  <c r="J522" i="17"/>
  <c r="K522" i="17"/>
  <c r="L522" i="17"/>
  <c r="M522" i="17"/>
  <c r="N522" i="17"/>
  <c r="O522" i="17"/>
  <c r="P522" i="17"/>
  <c r="Q522" i="17"/>
  <c r="R522" i="17"/>
  <c r="S522" i="17"/>
  <c r="T522" i="17"/>
  <c r="U522" i="17"/>
  <c r="V522" i="17"/>
  <c r="W522" i="17"/>
  <c r="C523" i="17"/>
  <c r="D523" i="17"/>
  <c r="E523" i="17"/>
  <c r="F523" i="17"/>
  <c r="G523" i="17"/>
  <c r="H523" i="17"/>
  <c r="I523" i="17"/>
  <c r="J523" i="17"/>
  <c r="K523" i="17"/>
  <c r="L523" i="17"/>
  <c r="M523" i="17"/>
  <c r="N523" i="17"/>
  <c r="O523" i="17"/>
  <c r="P523" i="17"/>
  <c r="Q523" i="17"/>
  <c r="R523" i="17"/>
  <c r="S523" i="17"/>
  <c r="T523" i="17"/>
  <c r="U523" i="17"/>
  <c r="V523" i="17"/>
  <c r="W523" i="17"/>
  <c r="C524" i="17"/>
  <c r="D524" i="17"/>
  <c r="E524" i="17"/>
  <c r="F524" i="17"/>
  <c r="G524" i="17"/>
  <c r="H524" i="17"/>
  <c r="I524" i="17"/>
  <c r="J524" i="17"/>
  <c r="K524" i="17"/>
  <c r="L524" i="17"/>
  <c r="M524" i="17"/>
  <c r="N524" i="17"/>
  <c r="O524" i="17"/>
  <c r="P524" i="17"/>
  <c r="Q524" i="17"/>
  <c r="R524" i="17"/>
  <c r="S524" i="17"/>
  <c r="T524" i="17"/>
  <c r="U524" i="17"/>
  <c r="V524" i="17"/>
  <c r="W524" i="17"/>
  <c r="C525" i="17"/>
  <c r="D525" i="17"/>
  <c r="E525" i="17"/>
  <c r="F525" i="17"/>
  <c r="G525" i="17"/>
  <c r="H525" i="17"/>
  <c r="I525" i="17"/>
  <c r="J525" i="17"/>
  <c r="K525" i="17"/>
  <c r="L525" i="17"/>
  <c r="M525" i="17"/>
  <c r="N525" i="17"/>
  <c r="O525" i="17"/>
  <c r="P525" i="17"/>
  <c r="Q525" i="17"/>
  <c r="R525" i="17"/>
  <c r="S525" i="17"/>
  <c r="T525" i="17"/>
  <c r="U525" i="17"/>
  <c r="V525" i="17"/>
  <c r="W525" i="17"/>
  <c r="C526" i="17"/>
  <c r="D526" i="17"/>
  <c r="E526" i="17"/>
  <c r="F526" i="17"/>
  <c r="G526" i="17"/>
  <c r="H526" i="17"/>
  <c r="I526" i="17"/>
  <c r="J526" i="17"/>
  <c r="K526" i="17"/>
  <c r="L526" i="17"/>
  <c r="M526" i="17"/>
  <c r="N526" i="17"/>
  <c r="O526" i="17"/>
  <c r="P526" i="17"/>
  <c r="Q526" i="17"/>
  <c r="R526" i="17"/>
  <c r="S526" i="17"/>
  <c r="T526" i="17"/>
  <c r="U526" i="17"/>
  <c r="V526" i="17"/>
  <c r="W526" i="17"/>
  <c r="C527" i="17"/>
  <c r="D527" i="17"/>
  <c r="E527" i="17"/>
  <c r="F527" i="17"/>
  <c r="G527" i="17"/>
  <c r="H527" i="17"/>
  <c r="I527" i="17"/>
  <c r="J527" i="17"/>
  <c r="K527" i="17"/>
  <c r="L527" i="17"/>
  <c r="M527" i="17"/>
  <c r="N527" i="17"/>
  <c r="O527" i="17"/>
  <c r="P527" i="17"/>
  <c r="Q527" i="17"/>
  <c r="R527" i="17"/>
  <c r="S527" i="17"/>
  <c r="T527" i="17"/>
  <c r="U527" i="17"/>
  <c r="V527" i="17"/>
  <c r="W527" i="17"/>
  <c r="C528" i="17"/>
  <c r="D528" i="17"/>
  <c r="E528" i="17"/>
  <c r="F528" i="17"/>
  <c r="G528" i="17"/>
  <c r="H528" i="17"/>
  <c r="I528" i="17"/>
  <c r="J528" i="17"/>
  <c r="K528" i="17"/>
  <c r="L528" i="17"/>
  <c r="M528" i="17"/>
  <c r="N528" i="17"/>
  <c r="O528" i="17"/>
  <c r="P528" i="17"/>
  <c r="Q528" i="17"/>
  <c r="R528" i="17"/>
  <c r="S528" i="17"/>
  <c r="T528" i="17"/>
  <c r="U528" i="17"/>
  <c r="V528" i="17"/>
  <c r="W528" i="17"/>
  <c r="C529" i="17"/>
  <c r="D529" i="17"/>
  <c r="E529" i="17"/>
  <c r="F529" i="17"/>
  <c r="G529" i="17"/>
  <c r="H529" i="17"/>
  <c r="I529" i="17"/>
  <c r="J529" i="17"/>
  <c r="K529" i="17"/>
  <c r="L529" i="17"/>
  <c r="M529" i="17"/>
  <c r="N529" i="17"/>
  <c r="O529" i="17"/>
  <c r="P529" i="17"/>
  <c r="Q529" i="17"/>
  <c r="R529" i="17"/>
  <c r="S529" i="17"/>
  <c r="T529" i="17"/>
  <c r="U529" i="17"/>
  <c r="V529" i="17"/>
  <c r="W529" i="17"/>
  <c r="C530" i="17"/>
  <c r="D530" i="17"/>
  <c r="E530" i="17"/>
  <c r="F530" i="17"/>
  <c r="G530" i="17"/>
  <c r="H530" i="17"/>
  <c r="I530" i="17"/>
  <c r="J530" i="17"/>
  <c r="K530" i="17"/>
  <c r="L530" i="17"/>
  <c r="M530" i="17"/>
  <c r="N530" i="17"/>
  <c r="O530" i="17"/>
  <c r="P530" i="17"/>
  <c r="Q530" i="17"/>
  <c r="R530" i="17"/>
  <c r="S530" i="17"/>
  <c r="T530" i="17"/>
  <c r="U530" i="17"/>
  <c r="V530" i="17"/>
  <c r="W530" i="17"/>
  <c r="C531" i="17"/>
  <c r="D531" i="17"/>
  <c r="E531" i="17"/>
  <c r="F531" i="17"/>
  <c r="G531" i="17"/>
  <c r="H531" i="17"/>
  <c r="I531" i="17"/>
  <c r="J531" i="17"/>
  <c r="K531" i="17"/>
  <c r="L531" i="17"/>
  <c r="M531" i="17"/>
  <c r="N531" i="17"/>
  <c r="O531" i="17"/>
  <c r="P531" i="17"/>
  <c r="Q531" i="17"/>
  <c r="R531" i="17"/>
  <c r="S531" i="17"/>
  <c r="T531" i="17"/>
  <c r="U531" i="17"/>
  <c r="V531" i="17"/>
  <c r="W531" i="17"/>
  <c r="C532" i="17"/>
  <c r="D532" i="17"/>
  <c r="E532" i="17"/>
  <c r="F532" i="17"/>
  <c r="G532" i="17"/>
  <c r="H532" i="17"/>
  <c r="I532" i="17"/>
  <c r="J532" i="17"/>
  <c r="K532" i="17"/>
  <c r="L532" i="17"/>
  <c r="M532" i="17"/>
  <c r="N532" i="17"/>
  <c r="O532" i="17"/>
  <c r="P532" i="17"/>
  <c r="Q532" i="17"/>
  <c r="R532" i="17"/>
  <c r="S532" i="17"/>
  <c r="T532" i="17"/>
  <c r="U532" i="17"/>
  <c r="V532" i="17"/>
  <c r="W532" i="17"/>
  <c r="C533" i="17"/>
  <c r="D533" i="17"/>
  <c r="E533" i="17"/>
  <c r="F533" i="17"/>
  <c r="G533" i="17"/>
  <c r="H533" i="17"/>
  <c r="I533" i="17"/>
  <c r="J533" i="17"/>
  <c r="K533" i="17"/>
  <c r="L533" i="17"/>
  <c r="M533" i="17"/>
  <c r="N533" i="17"/>
  <c r="O533" i="17"/>
  <c r="P533" i="17"/>
  <c r="Q533" i="17"/>
  <c r="R533" i="17"/>
  <c r="S533" i="17"/>
  <c r="T533" i="17"/>
  <c r="U533" i="17"/>
  <c r="V533" i="17"/>
  <c r="W533" i="17"/>
  <c r="C534" i="17"/>
  <c r="D534" i="17"/>
  <c r="E534" i="17"/>
  <c r="F534" i="17"/>
  <c r="G534" i="17"/>
  <c r="H534" i="17"/>
  <c r="I534" i="17"/>
  <c r="J534" i="17"/>
  <c r="K534" i="17"/>
  <c r="L534" i="17"/>
  <c r="M534" i="17"/>
  <c r="N534" i="17"/>
  <c r="O534" i="17"/>
  <c r="P534" i="17"/>
  <c r="Q534" i="17"/>
  <c r="R534" i="17"/>
  <c r="S534" i="17"/>
  <c r="T534" i="17"/>
  <c r="U534" i="17"/>
  <c r="V534" i="17"/>
  <c r="W534" i="17"/>
  <c r="C535" i="17"/>
  <c r="D535" i="17"/>
  <c r="E535" i="17"/>
  <c r="F535" i="17"/>
  <c r="G535" i="17"/>
  <c r="H535" i="17"/>
  <c r="I535" i="17"/>
  <c r="J535" i="17"/>
  <c r="K535" i="17"/>
  <c r="L535" i="17"/>
  <c r="M535" i="17"/>
  <c r="N535" i="17"/>
  <c r="O535" i="17"/>
  <c r="P535" i="17"/>
  <c r="Q535" i="17"/>
  <c r="R535" i="17"/>
  <c r="S535" i="17"/>
  <c r="T535" i="17"/>
  <c r="U535" i="17"/>
  <c r="V535" i="17"/>
  <c r="W535" i="17"/>
  <c r="C536" i="17"/>
  <c r="D536" i="17"/>
  <c r="E536" i="17"/>
  <c r="F536" i="17"/>
  <c r="G536" i="17"/>
  <c r="H536" i="17"/>
  <c r="I536" i="17"/>
  <c r="J536" i="17"/>
  <c r="K536" i="17"/>
  <c r="L536" i="17"/>
  <c r="M536" i="17"/>
  <c r="N536" i="17"/>
  <c r="O536" i="17"/>
  <c r="P536" i="17"/>
  <c r="Q536" i="17"/>
  <c r="R536" i="17"/>
  <c r="S536" i="17"/>
  <c r="T536" i="17"/>
  <c r="U536" i="17"/>
  <c r="V536" i="17"/>
  <c r="W536" i="17"/>
  <c r="C537" i="17"/>
  <c r="D537" i="17"/>
  <c r="E537" i="17"/>
  <c r="F537" i="17"/>
  <c r="G537" i="17"/>
  <c r="H537" i="17"/>
  <c r="I537" i="17"/>
  <c r="J537" i="17"/>
  <c r="K537" i="17"/>
  <c r="L537" i="17"/>
  <c r="M537" i="17"/>
  <c r="N537" i="17"/>
  <c r="O537" i="17"/>
  <c r="P537" i="17"/>
  <c r="Q537" i="17"/>
  <c r="R537" i="17"/>
  <c r="S537" i="17"/>
  <c r="T537" i="17"/>
  <c r="U537" i="17"/>
  <c r="V537" i="17"/>
  <c r="W537" i="17"/>
  <c r="C538" i="17"/>
  <c r="D538" i="17"/>
  <c r="E538" i="17"/>
  <c r="F538" i="17"/>
  <c r="G538" i="17"/>
  <c r="H538" i="17"/>
  <c r="I538" i="17"/>
  <c r="J538" i="17"/>
  <c r="K538" i="17"/>
  <c r="L538" i="17"/>
  <c r="M538" i="17"/>
  <c r="N538" i="17"/>
  <c r="O538" i="17"/>
  <c r="P538" i="17"/>
  <c r="Q538" i="17"/>
  <c r="R538" i="17"/>
  <c r="S538" i="17"/>
  <c r="T538" i="17"/>
  <c r="U538" i="17"/>
  <c r="V538" i="17"/>
  <c r="W538" i="17"/>
  <c r="C539" i="17"/>
  <c r="D539" i="17"/>
  <c r="E539" i="17"/>
  <c r="F539" i="17"/>
  <c r="G539" i="17"/>
  <c r="H539" i="17"/>
  <c r="I539" i="17"/>
  <c r="J539" i="17"/>
  <c r="K539" i="17"/>
  <c r="L539" i="17"/>
  <c r="M539" i="17"/>
  <c r="N539" i="17"/>
  <c r="O539" i="17"/>
  <c r="P539" i="17"/>
  <c r="Q539" i="17"/>
  <c r="R539" i="17"/>
  <c r="S539" i="17"/>
  <c r="T539" i="17"/>
  <c r="U539" i="17"/>
  <c r="V539" i="17"/>
  <c r="W539" i="17"/>
  <c r="C540" i="17"/>
  <c r="D540" i="17"/>
  <c r="E540" i="17"/>
  <c r="F540" i="17"/>
  <c r="G540" i="17"/>
  <c r="H540" i="17"/>
  <c r="I540" i="17"/>
  <c r="J540" i="17"/>
  <c r="K540" i="17"/>
  <c r="L540" i="17"/>
  <c r="M540" i="17"/>
  <c r="N540" i="17"/>
  <c r="O540" i="17"/>
  <c r="P540" i="17"/>
  <c r="Q540" i="17"/>
  <c r="R540" i="17"/>
  <c r="S540" i="17"/>
  <c r="T540" i="17"/>
  <c r="U540" i="17"/>
  <c r="V540" i="17"/>
  <c r="W540" i="17"/>
  <c r="C541" i="17"/>
  <c r="D541" i="17"/>
  <c r="E541" i="17"/>
  <c r="F541" i="17"/>
  <c r="G541" i="17"/>
  <c r="H541" i="17"/>
  <c r="I541" i="17"/>
  <c r="J541" i="17"/>
  <c r="K541" i="17"/>
  <c r="L541" i="17"/>
  <c r="M541" i="17"/>
  <c r="N541" i="17"/>
  <c r="O541" i="17"/>
  <c r="P541" i="17"/>
  <c r="Q541" i="17"/>
  <c r="R541" i="17"/>
  <c r="S541" i="17"/>
  <c r="T541" i="17"/>
  <c r="U541" i="17"/>
  <c r="V541" i="17"/>
  <c r="W541" i="17"/>
  <c r="C542" i="17"/>
  <c r="D542" i="17"/>
  <c r="E542" i="17"/>
  <c r="F542" i="17"/>
  <c r="G542" i="17"/>
  <c r="H542" i="17"/>
  <c r="I542" i="17"/>
  <c r="J542" i="17"/>
  <c r="K542" i="17"/>
  <c r="L542" i="17"/>
  <c r="M542" i="17"/>
  <c r="N542" i="17"/>
  <c r="O542" i="17"/>
  <c r="P542" i="17"/>
  <c r="Q542" i="17"/>
  <c r="R542" i="17"/>
  <c r="S542" i="17"/>
  <c r="T542" i="17"/>
  <c r="U542" i="17"/>
  <c r="V542" i="17"/>
  <c r="W542" i="17"/>
  <c r="C543" i="17"/>
  <c r="D543" i="17"/>
  <c r="E543" i="17"/>
  <c r="F543" i="17"/>
  <c r="G543" i="17"/>
  <c r="H543" i="17"/>
  <c r="I543" i="17"/>
  <c r="J543" i="17"/>
  <c r="K543" i="17"/>
  <c r="L543" i="17"/>
  <c r="M543" i="17"/>
  <c r="N543" i="17"/>
  <c r="O543" i="17"/>
  <c r="P543" i="17"/>
  <c r="Q543" i="17"/>
  <c r="R543" i="17"/>
  <c r="S543" i="17"/>
  <c r="T543" i="17"/>
  <c r="U543" i="17"/>
  <c r="V543" i="17"/>
  <c r="W543" i="17"/>
  <c r="C544" i="17"/>
  <c r="D544" i="17"/>
  <c r="E544" i="17"/>
  <c r="F544" i="17"/>
  <c r="G544" i="17"/>
  <c r="H544" i="17"/>
  <c r="I544" i="17"/>
  <c r="J544" i="17"/>
  <c r="K544" i="17"/>
  <c r="L544" i="17"/>
  <c r="M544" i="17"/>
  <c r="N544" i="17"/>
  <c r="O544" i="17"/>
  <c r="P544" i="17"/>
  <c r="Q544" i="17"/>
  <c r="R544" i="17"/>
  <c r="S544" i="17"/>
  <c r="T544" i="17"/>
  <c r="U544" i="17"/>
  <c r="V544" i="17"/>
  <c r="W544" i="17"/>
  <c r="C545" i="17"/>
  <c r="D545" i="17"/>
  <c r="E545" i="17"/>
  <c r="F545" i="17"/>
  <c r="G545" i="17"/>
  <c r="H545" i="17"/>
  <c r="I545" i="17"/>
  <c r="J545" i="17"/>
  <c r="K545" i="17"/>
  <c r="L545" i="17"/>
  <c r="M545" i="17"/>
  <c r="N545" i="17"/>
  <c r="O545" i="17"/>
  <c r="P545" i="17"/>
  <c r="Q545" i="17"/>
  <c r="R545" i="17"/>
  <c r="S545" i="17"/>
  <c r="T545" i="17"/>
  <c r="U545" i="17"/>
  <c r="V545" i="17"/>
  <c r="W545" i="17"/>
  <c r="C546" i="17"/>
  <c r="D546" i="17"/>
  <c r="E546" i="17"/>
  <c r="F546" i="17"/>
  <c r="G546" i="17"/>
  <c r="H546" i="17"/>
  <c r="I546" i="17"/>
  <c r="J546" i="17"/>
  <c r="K546" i="17"/>
  <c r="L546" i="17"/>
  <c r="M546" i="17"/>
  <c r="N546" i="17"/>
  <c r="O546" i="17"/>
  <c r="P546" i="17"/>
  <c r="Q546" i="17"/>
  <c r="R546" i="17"/>
  <c r="S546" i="17"/>
  <c r="T546" i="17"/>
  <c r="U546" i="17"/>
  <c r="V546" i="17"/>
  <c r="W546" i="17"/>
  <c r="C547" i="17"/>
  <c r="D547" i="17"/>
  <c r="E547" i="17"/>
  <c r="F547" i="17"/>
  <c r="G547" i="17"/>
  <c r="H547" i="17"/>
  <c r="I547" i="17"/>
  <c r="J547" i="17"/>
  <c r="K547" i="17"/>
  <c r="L547" i="17"/>
  <c r="M547" i="17"/>
  <c r="N547" i="17"/>
  <c r="O547" i="17"/>
  <c r="P547" i="17"/>
  <c r="Q547" i="17"/>
  <c r="R547" i="17"/>
  <c r="S547" i="17"/>
  <c r="T547" i="17"/>
  <c r="U547" i="17"/>
  <c r="V547" i="17"/>
  <c r="W547" i="17"/>
  <c r="C548" i="17"/>
  <c r="D548" i="17"/>
  <c r="E548" i="17"/>
  <c r="F548" i="17"/>
  <c r="G548" i="17"/>
  <c r="H548" i="17"/>
  <c r="I548" i="17"/>
  <c r="J548" i="17"/>
  <c r="K548" i="17"/>
  <c r="L548" i="17"/>
  <c r="M548" i="17"/>
  <c r="N548" i="17"/>
  <c r="O548" i="17"/>
  <c r="P548" i="17"/>
  <c r="Q548" i="17"/>
  <c r="R548" i="17"/>
  <c r="S548" i="17"/>
  <c r="T548" i="17"/>
  <c r="U548" i="17"/>
  <c r="V548" i="17"/>
  <c r="W548" i="17"/>
  <c r="C549" i="17"/>
  <c r="D549" i="17"/>
  <c r="E549" i="17"/>
  <c r="F549" i="17"/>
  <c r="G549" i="17"/>
  <c r="H549" i="17"/>
  <c r="I549" i="17"/>
  <c r="J549" i="17"/>
  <c r="K549" i="17"/>
  <c r="L549" i="17"/>
  <c r="M549" i="17"/>
  <c r="N549" i="17"/>
  <c r="O549" i="17"/>
  <c r="P549" i="17"/>
  <c r="Q549" i="17"/>
  <c r="R549" i="17"/>
  <c r="S549" i="17"/>
  <c r="T549" i="17"/>
  <c r="U549" i="17"/>
  <c r="V549" i="17"/>
  <c r="W549" i="17"/>
  <c r="C550" i="17"/>
  <c r="D550" i="17"/>
  <c r="E550" i="17"/>
  <c r="F550" i="17"/>
  <c r="G550" i="17"/>
  <c r="H550" i="17"/>
  <c r="I550" i="17"/>
  <c r="J550" i="17"/>
  <c r="K550" i="17"/>
  <c r="L550" i="17"/>
  <c r="M550" i="17"/>
  <c r="N550" i="17"/>
  <c r="O550" i="17"/>
  <c r="P550" i="17"/>
  <c r="Q550" i="17"/>
  <c r="R550" i="17"/>
  <c r="S550" i="17"/>
  <c r="T550" i="17"/>
  <c r="U550" i="17"/>
  <c r="V550" i="17"/>
  <c r="W550" i="17"/>
  <c r="C551" i="17"/>
  <c r="D551" i="17"/>
  <c r="E551" i="17"/>
  <c r="F551" i="17"/>
  <c r="G551" i="17"/>
  <c r="H551" i="17"/>
  <c r="I551" i="17"/>
  <c r="J551" i="17"/>
  <c r="K551" i="17"/>
  <c r="L551" i="17"/>
  <c r="M551" i="17"/>
  <c r="N551" i="17"/>
  <c r="O551" i="17"/>
  <c r="P551" i="17"/>
  <c r="Q551" i="17"/>
  <c r="R551" i="17"/>
  <c r="S551" i="17"/>
  <c r="T551" i="17"/>
  <c r="U551" i="17"/>
  <c r="V551" i="17"/>
  <c r="W551" i="17"/>
  <c r="C552" i="17"/>
  <c r="D552" i="17"/>
  <c r="E552" i="17"/>
  <c r="F552" i="17"/>
  <c r="G552" i="17"/>
  <c r="H552" i="17"/>
  <c r="I552" i="17"/>
  <c r="J552" i="17"/>
  <c r="K552" i="17"/>
  <c r="L552" i="17"/>
  <c r="M552" i="17"/>
  <c r="N552" i="17"/>
  <c r="O552" i="17"/>
  <c r="P552" i="17"/>
  <c r="Q552" i="17"/>
  <c r="R552" i="17"/>
  <c r="S552" i="17"/>
  <c r="T552" i="17"/>
  <c r="U552" i="17"/>
  <c r="V552" i="17"/>
  <c r="W552" i="17"/>
  <c r="C553" i="17"/>
  <c r="D553" i="17"/>
  <c r="E553" i="17"/>
  <c r="F553" i="17"/>
  <c r="G553" i="17"/>
  <c r="H553" i="17"/>
  <c r="I553" i="17"/>
  <c r="J553" i="17"/>
  <c r="K553" i="17"/>
  <c r="L553" i="17"/>
  <c r="M553" i="17"/>
  <c r="N553" i="17"/>
  <c r="O553" i="17"/>
  <c r="P553" i="17"/>
  <c r="Q553" i="17"/>
  <c r="R553" i="17"/>
  <c r="S553" i="17"/>
  <c r="T553" i="17"/>
  <c r="U553" i="17"/>
  <c r="V553" i="17"/>
  <c r="W553" i="17"/>
  <c r="C554" i="17"/>
  <c r="D554" i="17"/>
  <c r="E554" i="17"/>
  <c r="F554" i="17"/>
  <c r="G554" i="17"/>
  <c r="H554" i="17"/>
  <c r="I554" i="17"/>
  <c r="J554" i="17"/>
  <c r="K554" i="17"/>
  <c r="L554" i="17"/>
  <c r="M554" i="17"/>
  <c r="N554" i="17"/>
  <c r="O554" i="17"/>
  <c r="P554" i="17"/>
  <c r="Q554" i="17"/>
  <c r="R554" i="17"/>
  <c r="S554" i="17"/>
  <c r="T554" i="17"/>
  <c r="U554" i="17"/>
  <c r="V554" i="17"/>
  <c r="W554" i="17"/>
  <c r="C555" i="17"/>
  <c r="D555" i="17"/>
  <c r="E555" i="17"/>
  <c r="F555" i="17"/>
  <c r="G555" i="17"/>
  <c r="H555" i="17"/>
  <c r="I555" i="17"/>
  <c r="J555" i="17"/>
  <c r="K555" i="17"/>
  <c r="L555" i="17"/>
  <c r="M555" i="17"/>
  <c r="N555" i="17"/>
  <c r="O555" i="17"/>
  <c r="P555" i="17"/>
  <c r="Q555" i="17"/>
  <c r="R555" i="17"/>
  <c r="S555" i="17"/>
  <c r="T555" i="17"/>
  <c r="U555" i="17"/>
  <c r="V555" i="17"/>
  <c r="W555" i="17"/>
  <c r="C556" i="17"/>
  <c r="D556" i="17"/>
  <c r="E556" i="17"/>
  <c r="F556" i="17"/>
  <c r="G556" i="17"/>
  <c r="H556" i="17"/>
  <c r="I556" i="17"/>
  <c r="J556" i="17"/>
  <c r="K556" i="17"/>
  <c r="L556" i="17"/>
  <c r="M556" i="17"/>
  <c r="N556" i="17"/>
  <c r="O556" i="17"/>
  <c r="P556" i="17"/>
  <c r="Q556" i="17"/>
  <c r="R556" i="17"/>
  <c r="S556" i="17"/>
  <c r="T556" i="17"/>
  <c r="U556" i="17"/>
  <c r="V556" i="17"/>
  <c r="W556" i="17"/>
  <c r="C557" i="17"/>
  <c r="D557" i="17"/>
  <c r="E557" i="17"/>
  <c r="F557" i="17"/>
  <c r="G557" i="17"/>
  <c r="H557" i="17"/>
  <c r="I557" i="17"/>
  <c r="J557" i="17"/>
  <c r="K557" i="17"/>
  <c r="L557" i="17"/>
  <c r="M557" i="17"/>
  <c r="N557" i="17"/>
  <c r="O557" i="17"/>
  <c r="P557" i="17"/>
  <c r="Q557" i="17"/>
  <c r="R557" i="17"/>
  <c r="S557" i="17"/>
  <c r="T557" i="17"/>
  <c r="U557" i="17"/>
  <c r="V557" i="17"/>
  <c r="W557" i="17"/>
  <c r="C558" i="17"/>
  <c r="D558" i="17"/>
  <c r="E558" i="17"/>
  <c r="F558" i="17"/>
  <c r="G558" i="17"/>
  <c r="H558" i="17"/>
  <c r="I558" i="17"/>
  <c r="J558" i="17"/>
  <c r="K558" i="17"/>
  <c r="L558" i="17"/>
  <c r="M558" i="17"/>
  <c r="N558" i="17"/>
  <c r="O558" i="17"/>
  <c r="P558" i="17"/>
  <c r="Q558" i="17"/>
  <c r="R558" i="17"/>
  <c r="S558" i="17"/>
  <c r="T558" i="17"/>
  <c r="U558" i="17"/>
  <c r="V558" i="17"/>
  <c r="W558" i="17"/>
  <c r="C559" i="17"/>
  <c r="D559" i="17"/>
  <c r="E559" i="17"/>
  <c r="F559" i="17"/>
  <c r="G559" i="17"/>
  <c r="H559" i="17"/>
  <c r="I559" i="17"/>
  <c r="J559" i="17"/>
  <c r="K559" i="17"/>
  <c r="L559" i="17"/>
  <c r="M559" i="17"/>
  <c r="N559" i="17"/>
  <c r="O559" i="17"/>
  <c r="P559" i="17"/>
  <c r="Q559" i="17"/>
  <c r="R559" i="17"/>
  <c r="S559" i="17"/>
  <c r="T559" i="17"/>
  <c r="U559" i="17"/>
  <c r="V559" i="17"/>
  <c r="W559" i="17"/>
  <c r="C560" i="17"/>
  <c r="D560" i="17"/>
  <c r="E560" i="17"/>
  <c r="F560" i="17"/>
  <c r="G560" i="17"/>
  <c r="H560" i="17"/>
  <c r="I560" i="17"/>
  <c r="J560" i="17"/>
  <c r="K560" i="17"/>
  <c r="L560" i="17"/>
  <c r="M560" i="17"/>
  <c r="N560" i="17"/>
  <c r="O560" i="17"/>
  <c r="P560" i="17"/>
  <c r="Q560" i="17"/>
  <c r="R560" i="17"/>
  <c r="S560" i="17"/>
  <c r="T560" i="17"/>
  <c r="U560" i="17"/>
  <c r="V560" i="17"/>
  <c r="W560" i="17"/>
  <c r="C561" i="17"/>
  <c r="D561" i="17"/>
  <c r="E561" i="17"/>
  <c r="F561" i="17"/>
  <c r="G561" i="17"/>
  <c r="H561" i="17"/>
  <c r="I561" i="17"/>
  <c r="J561" i="17"/>
  <c r="K561" i="17"/>
  <c r="L561" i="17"/>
  <c r="M561" i="17"/>
  <c r="N561" i="17"/>
  <c r="O561" i="17"/>
  <c r="P561" i="17"/>
  <c r="Q561" i="17"/>
  <c r="R561" i="17"/>
  <c r="S561" i="17"/>
  <c r="T561" i="17"/>
  <c r="U561" i="17"/>
  <c r="V561" i="17"/>
  <c r="W561" i="17"/>
  <c r="C562" i="17"/>
  <c r="D562" i="17"/>
  <c r="E562" i="17"/>
  <c r="F562" i="17"/>
  <c r="G562" i="17"/>
  <c r="H562" i="17"/>
  <c r="I562" i="17"/>
  <c r="J562" i="17"/>
  <c r="K562" i="17"/>
  <c r="L562" i="17"/>
  <c r="M562" i="17"/>
  <c r="N562" i="17"/>
  <c r="O562" i="17"/>
  <c r="P562" i="17"/>
  <c r="Q562" i="17"/>
  <c r="R562" i="17"/>
  <c r="S562" i="17"/>
  <c r="T562" i="17"/>
  <c r="U562" i="17"/>
  <c r="V562" i="17"/>
  <c r="W562" i="17"/>
  <c r="C563" i="17"/>
  <c r="D563" i="17"/>
  <c r="E563" i="17"/>
  <c r="F563" i="17"/>
  <c r="G563" i="17"/>
  <c r="H563" i="17"/>
  <c r="I563" i="17"/>
  <c r="J563" i="17"/>
  <c r="K563" i="17"/>
  <c r="L563" i="17"/>
  <c r="M563" i="17"/>
  <c r="N563" i="17"/>
  <c r="O563" i="17"/>
  <c r="P563" i="17"/>
  <c r="Q563" i="17"/>
  <c r="R563" i="17"/>
  <c r="S563" i="17"/>
  <c r="T563" i="17"/>
  <c r="U563" i="17"/>
  <c r="V563" i="17"/>
  <c r="W563" i="17"/>
  <c r="C564" i="17"/>
  <c r="D564" i="17"/>
  <c r="E564" i="17"/>
  <c r="F564" i="17"/>
  <c r="G564" i="17"/>
  <c r="H564" i="17"/>
  <c r="I564" i="17"/>
  <c r="J564" i="17"/>
  <c r="K564" i="17"/>
  <c r="L564" i="17"/>
  <c r="M564" i="17"/>
  <c r="N564" i="17"/>
  <c r="O564" i="17"/>
  <c r="P564" i="17"/>
  <c r="Q564" i="17"/>
  <c r="R564" i="17"/>
  <c r="S564" i="17"/>
  <c r="T564" i="17"/>
  <c r="U564" i="17"/>
  <c r="V564" i="17"/>
  <c r="W564" i="17"/>
  <c r="C565" i="17"/>
  <c r="D565" i="17"/>
  <c r="E565" i="17"/>
  <c r="F565" i="17"/>
  <c r="G565" i="17"/>
  <c r="H565" i="17"/>
  <c r="I565" i="17"/>
  <c r="J565" i="17"/>
  <c r="K565" i="17"/>
  <c r="L565" i="17"/>
  <c r="M565" i="17"/>
  <c r="N565" i="17"/>
  <c r="O565" i="17"/>
  <c r="P565" i="17"/>
  <c r="Q565" i="17"/>
  <c r="R565" i="17"/>
  <c r="S565" i="17"/>
  <c r="T565" i="17"/>
  <c r="U565" i="17"/>
  <c r="V565" i="17"/>
  <c r="W565" i="17"/>
  <c r="C566" i="17"/>
  <c r="D566" i="17"/>
  <c r="E566" i="17"/>
  <c r="F566" i="17"/>
  <c r="G566" i="17"/>
  <c r="H566" i="17"/>
  <c r="I566" i="17"/>
  <c r="J566" i="17"/>
  <c r="K566" i="17"/>
  <c r="L566" i="17"/>
  <c r="M566" i="17"/>
  <c r="N566" i="17"/>
  <c r="O566" i="17"/>
  <c r="P566" i="17"/>
  <c r="Q566" i="17"/>
  <c r="R566" i="17"/>
  <c r="S566" i="17"/>
  <c r="T566" i="17"/>
  <c r="U566" i="17"/>
  <c r="V566" i="17"/>
  <c r="W566" i="17"/>
  <c r="C567" i="17"/>
  <c r="D567" i="17"/>
  <c r="E567" i="17"/>
  <c r="F567" i="17"/>
  <c r="G567" i="17"/>
  <c r="H567" i="17"/>
  <c r="I567" i="17"/>
  <c r="J567" i="17"/>
  <c r="K567" i="17"/>
  <c r="L567" i="17"/>
  <c r="M567" i="17"/>
  <c r="N567" i="17"/>
  <c r="O567" i="17"/>
  <c r="P567" i="17"/>
  <c r="Q567" i="17"/>
  <c r="R567" i="17"/>
  <c r="S567" i="17"/>
  <c r="T567" i="17"/>
  <c r="U567" i="17"/>
  <c r="V567" i="17"/>
  <c r="W567" i="17"/>
  <c r="C568" i="17"/>
  <c r="D568" i="17"/>
  <c r="E568" i="17"/>
  <c r="F568" i="17"/>
  <c r="G568" i="17"/>
  <c r="H568" i="17"/>
  <c r="I568" i="17"/>
  <c r="J568" i="17"/>
  <c r="K568" i="17"/>
  <c r="L568" i="17"/>
  <c r="M568" i="17"/>
  <c r="N568" i="17"/>
  <c r="O568" i="17"/>
  <c r="P568" i="17"/>
  <c r="Q568" i="17"/>
  <c r="R568" i="17"/>
  <c r="S568" i="17"/>
  <c r="T568" i="17"/>
  <c r="U568" i="17"/>
  <c r="V568" i="17"/>
  <c r="W568" i="17"/>
  <c r="C569" i="17"/>
  <c r="D569" i="17"/>
  <c r="E569" i="17"/>
  <c r="F569" i="17"/>
  <c r="G569" i="17"/>
  <c r="H569" i="17"/>
  <c r="I569" i="17"/>
  <c r="J569" i="17"/>
  <c r="K569" i="17"/>
  <c r="L569" i="17"/>
  <c r="M569" i="17"/>
  <c r="N569" i="17"/>
  <c r="O569" i="17"/>
  <c r="P569" i="17"/>
  <c r="Q569" i="17"/>
  <c r="R569" i="17"/>
  <c r="S569" i="17"/>
  <c r="T569" i="17"/>
  <c r="U569" i="17"/>
  <c r="V569" i="17"/>
  <c r="W569" i="17"/>
  <c r="C570" i="17"/>
  <c r="D570" i="17"/>
  <c r="E570" i="17"/>
  <c r="F570" i="17"/>
  <c r="G570" i="17"/>
  <c r="H570" i="17"/>
  <c r="I570" i="17"/>
  <c r="J570" i="17"/>
  <c r="K570" i="17"/>
  <c r="L570" i="17"/>
  <c r="M570" i="17"/>
  <c r="N570" i="17"/>
  <c r="O570" i="17"/>
  <c r="P570" i="17"/>
  <c r="Q570" i="17"/>
  <c r="R570" i="17"/>
  <c r="S570" i="17"/>
  <c r="T570" i="17"/>
  <c r="U570" i="17"/>
  <c r="V570" i="17"/>
  <c r="W570" i="17"/>
  <c r="C571" i="17"/>
  <c r="D571" i="17"/>
  <c r="E571" i="17"/>
  <c r="F571" i="17"/>
  <c r="G571" i="17"/>
  <c r="H571" i="17"/>
  <c r="I571" i="17"/>
  <c r="J571" i="17"/>
  <c r="K571" i="17"/>
  <c r="L571" i="17"/>
  <c r="M571" i="17"/>
  <c r="N571" i="17"/>
  <c r="O571" i="17"/>
  <c r="P571" i="17"/>
  <c r="Q571" i="17"/>
  <c r="R571" i="17"/>
  <c r="S571" i="17"/>
  <c r="T571" i="17"/>
  <c r="U571" i="17"/>
  <c r="V571" i="17"/>
  <c r="W571" i="17"/>
  <c r="C572" i="17"/>
  <c r="D572" i="17"/>
  <c r="E572" i="17"/>
  <c r="F572" i="17"/>
  <c r="G572" i="17"/>
  <c r="H572" i="17"/>
  <c r="I572" i="17"/>
  <c r="J572" i="17"/>
  <c r="K572" i="17"/>
  <c r="L572" i="17"/>
  <c r="M572" i="17"/>
  <c r="N572" i="17"/>
  <c r="O572" i="17"/>
  <c r="P572" i="17"/>
  <c r="Q572" i="17"/>
  <c r="R572" i="17"/>
  <c r="S572" i="17"/>
  <c r="T572" i="17"/>
  <c r="U572" i="17"/>
  <c r="V572" i="17"/>
  <c r="W572" i="17"/>
  <c r="C573" i="17"/>
  <c r="D573" i="17"/>
  <c r="E573" i="17"/>
  <c r="F573" i="17"/>
  <c r="G573" i="17"/>
  <c r="H573" i="17"/>
  <c r="I573" i="17"/>
  <c r="J573" i="17"/>
  <c r="K573" i="17"/>
  <c r="L573" i="17"/>
  <c r="M573" i="17"/>
  <c r="N573" i="17"/>
  <c r="O573" i="17"/>
  <c r="P573" i="17"/>
  <c r="Q573" i="17"/>
  <c r="R573" i="17"/>
  <c r="S573" i="17"/>
  <c r="T573" i="17"/>
  <c r="U573" i="17"/>
  <c r="V573" i="17"/>
  <c r="W573" i="17"/>
  <c r="C574" i="17"/>
  <c r="D574" i="17"/>
  <c r="E574" i="17"/>
  <c r="F574" i="17"/>
  <c r="G574" i="17"/>
  <c r="H574" i="17"/>
  <c r="I574" i="17"/>
  <c r="J574" i="17"/>
  <c r="K574" i="17"/>
  <c r="L574" i="17"/>
  <c r="M574" i="17"/>
  <c r="N574" i="17"/>
  <c r="O574" i="17"/>
  <c r="P574" i="17"/>
  <c r="Q574" i="17"/>
  <c r="R574" i="17"/>
  <c r="S574" i="17"/>
  <c r="T574" i="17"/>
  <c r="U574" i="17"/>
  <c r="V574" i="17"/>
  <c r="W574" i="17"/>
  <c r="C575" i="17"/>
  <c r="D575" i="17"/>
  <c r="E575" i="17"/>
  <c r="F575" i="17"/>
  <c r="G575" i="17"/>
  <c r="H575" i="17"/>
  <c r="I575" i="17"/>
  <c r="J575" i="17"/>
  <c r="K575" i="17"/>
  <c r="L575" i="17"/>
  <c r="M575" i="17"/>
  <c r="N575" i="17"/>
  <c r="O575" i="17"/>
  <c r="P575" i="17"/>
  <c r="Q575" i="17"/>
  <c r="R575" i="17"/>
  <c r="S575" i="17"/>
  <c r="T575" i="17"/>
  <c r="U575" i="17"/>
  <c r="V575" i="17"/>
  <c r="W575" i="17"/>
  <c r="C576" i="17"/>
  <c r="D576" i="17"/>
  <c r="E576" i="17"/>
  <c r="F576" i="17"/>
  <c r="G576" i="17"/>
  <c r="H576" i="17"/>
  <c r="I576" i="17"/>
  <c r="J576" i="17"/>
  <c r="K576" i="17"/>
  <c r="L576" i="17"/>
  <c r="M576" i="17"/>
  <c r="N576" i="17"/>
  <c r="O576" i="17"/>
  <c r="P576" i="17"/>
  <c r="Q576" i="17"/>
  <c r="R576" i="17"/>
  <c r="S576" i="17"/>
  <c r="T576" i="17"/>
  <c r="U576" i="17"/>
  <c r="V576" i="17"/>
  <c r="W576" i="17"/>
  <c r="C577" i="17"/>
  <c r="D577" i="17"/>
  <c r="E577" i="17"/>
  <c r="F577" i="17"/>
  <c r="G577" i="17"/>
  <c r="H577" i="17"/>
  <c r="I577" i="17"/>
  <c r="J577" i="17"/>
  <c r="K577" i="17"/>
  <c r="L577" i="17"/>
  <c r="M577" i="17"/>
  <c r="N577" i="17"/>
  <c r="O577" i="17"/>
  <c r="P577" i="17"/>
  <c r="Q577" i="17"/>
  <c r="R577" i="17"/>
  <c r="S577" i="17"/>
  <c r="T577" i="17"/>
  <c r="U577" i="17"/>
  <c r="V577" i="17"/>
  <c r="W577" i="17"/>
  <c r="C578" i="17"/>
  <c r="D578" i="17"/>
  <c r="E578" i="17"/>
  <c r="F578" i="17"/>
  <c r="G578" i="17"/>
  <c r="H578" i="17"/>
  <c r="I578" i="17"/>
  <c r="J578" i="17"/>
  <c r="K578" i="17"/>
  <c r="L578" i="17"/>
  <c r="M578" i="17"/>
  <c r="N578" i="17"/>
  <c r="O578" i="17"/>
  <c r="P578" i="17"/>
  <c r="Q578" i="17"/>
  <c r="R578" i="17"/>
  <c r="S578" i="17"/>
  <c r="T578" i="17"/>
  <c r="U578" i="17"/>
  <c r="V578" i="17"/>
  <c r="W578" i="17"/>
  <c r="C579" i="17"/>
  <c r="D579" i="17"/>
  <c r="E579" i="17"/>
  <c r="F579" i="17"/>
  <c r="G579" i="17"/>
  <c r="H579" i="17"/>
  <c r="I579" i="17"/>
  <c r="J579" i="17"/>
  <c r="K579" i="17"/>
  <c r="L579" i="17"/>
  <c r="M579" i="17"/>
  <c r="N579" i="17"/>
  <c r="O579" i="17"/>
  <c r="P579" i="17"/>
  <c r="Q579" i="17"/>
  <c r="R579" i="17"/>
  <c r="S579" i="17"/>
  <c r="T579" i="17"/>
  <c r="U579" i="17"/>
  <c r="V579" i="17"/>
  <c r="W579" i="17"/>
  <c r="C580" i="17"/>
  <c r="D580" i="17"/>
  <c r="E580" i="17"/>
  <c r="F580" i="17"/>
  <c r="G580" i="17"/>
  <c r="H580" i="17"/>
  <c r="I580" i="17"/>
  <c r="J580" i="17"/>
  <c r="K580" i="17"/>
  <c r="L580" i="17"/>
  <c r="M580" i="17"/>
  <c r="N580" i="17"/>
  <c r="O580" i="17"/>
  <c r="P580" i="17"/>
  <c r="Q580" i="17"/>
  <c r="R580" i="17"/>
  <c r="S580" i="17"/>
  <c r="T580" i="17"/>
  <c r="U580" i="17"/>
  <c r="V580" i="17"/>
  <c r="W580" i="17"/>
  <c r="C581" i="17"/>
  <c r="D581" i="17"/>
  <c r="E581" i="17"/>
  <c r="F581" i="17"/>
  <c r="G581" i="17"/>
  <c r="H581" i="17"/>
  <c r="I581" i="17"/>
  <c r="J581" i="17"/>
  <c r="K581" i="17"/>
  <c r="L581" i="17"/>
  <c r="M581" i="17"/>
  <c r="N581" i="17"/>
  <c r="O581" i="17"/>
  <c r="P581" i="17"/>
  <c r="Q581" i="17"/>
  <c r="R581" i="17"/>
  <c r="S581" i="17"/>
  <c r="T581" i="17"/>
  <c r="U581" i="17"/>
  <c r="V581" i="17"/>
  <c r="W581" i="17"/>
  <c r="C582" i="17"/>
  <c r="D582" i="17"/>
  <c r="E582" i="17"/>
  <c r="F582" i="17"/>
  <c r="G582" i="17"/>
  <c r="H582" i="17"/>
  <c r="I582" i="17"/>
  <c r="J582" i="17"/>
  <c r="K582" i="17"/>
  <c r="L582" i="17"/>
  <c r="M582" i="17"/>
  <c r="N582" i="17"/>
  <c r="O582" i="17"/>
  <c r="P582" i="17"/>
  <c r="Q582" i="17"/>
  <c r="R582" i="17"/>
  <c r="S582" i="17"/>
  <c r="T582" i="17"/>
  <c r="U582" i="17"/>
  <c r="V582" i="17"/>
  <c r="W582" i="17"/>
  <c r="C583" i="17"/>
  <c r="D583" i="17"/>
  <c r="E583" i="17"/>
  <c r="F583" i="17"/>
  <c r="G583" i="17"/>
  <c r="H583" i="17"/>
  <c r="I583" i="17"/>
  <c r="J583" i="17"/>
  <c r="K583" i="17"/>
  <c r="L583" i="17"/>
  <c r="M583" i="17"/>
  <c r="N583" i="17"/>
  <c r="O583" i="17"/>
  <c r="P583" i="17"/>
  <c r="Q583" i="17"/>
  <c r="R583" i="17"/>
  <c r="S583" i="17"/>
  <c r="T583" i="17"/>
  <c r="U583" i="17"/>
  <c r="V583" i="17"/>
  <c r="W583" i="17"/>
  <c r="C584" i="17"/>
  <c r="D584" i="17"/>
  <c r="E584" i="17"/>
  <c r="F584" i="17"/>
  <c r="G584" i="17"/>
  <c r="H584" i="17"/>
  <c r="I584" i="17"/>
  <c r="J584" i="17"/>
  <c r="K584" i="17"/>
  <c r="L584" i="17"/>
  <c r="M584" i="17"/>
  <c r="N584" i="17"/>
  <c r="O584" i="17"/>
  <c r="P584" i="17"/>
  <c r="Q584" i="17"/>
  <c r="R584" i="17"/>
  <c r="S584" i="17"/>
  <c r="T584" i="17"/>
  <c r="U584" i="17"/>
  <c r="V584" i="17"/>
  <c r="W584" i="17"/>
  <c r="C585" i="17"/>
  <c r="D585" i="17"/>
  <c r="E585" i="17"/>
  <c r="F585" i="17"/>
  <c r="G585" i="17"/>
  <c r="H585" i="17"/>
  <c r="I585" i="17"/>
  <c r="J585" i="17"/>
  <c r="K585" i="17"/>
  <c r="L585" i="17"/>
  <c r="M585" i="17"/>
  <c r="N585" i="17"/>
  <c r="O585" i="17"/>
  <c r="P585" i="17"/>
  <c r="Q585" i="17"/>
  <c r="R585" i="17"/>
  <c r="S585" i="17"/>
  <c r="T585" i="17"/>
  <c r="U585" i="17"/>
  <c r="V585" i="17"/>
  <c r="W585" i="17"/>
  <c r="C586" i="17"/>
  <c r="D586" i="17"/>
  <c r="E586" i="17"/>
  <c r="F586" i="17"/>
  <c r="G586" i="17"/>
  <c r="H586" i="17"/>
  <c r="I586" i="17"/>
  <c r="J586" i="17"/>
  <c r="K586" i="17"/>
  <c r="L586" i="17"/>
  <c r="M586" i="17"/>
  <c r="N586" i="17"/>
  <c r="O586" i="17"/>
  <c r="P586" i="17"/>
  <c r="Q586" i="17"/>
  <c r="R586" i="17"/>
  <c r="S586" i="17"/>
  <c r="T586" i="17"/>
  <c r="U586" i="17"/>
  <c r="V586" i="17"/>
  <c r="W586" i="17"/>
  <c r="C587" i="17"/>
  <c r="D587" i="17"/>
  <c r="E587" i="17"/>
  <c r="F587" i="17"/>
  <c r="G587" i="17"/>
  <c r="H587" i="17"/>
  <c r="I587" i="17"/>
  <c r="J587" i="17"/>
  <c r="K587" i="17"/>
  <c r="L587" i="17"/>
  <c r="M587" i="17"/>
  <c r="N587" i="17"/>
  <c r="O587" i="17"/>
  <c r="P587" i="17"/>
  <c r="Q587" i="17"/>
  <c r="R587" i="17"/>
  <c r="S587" i="17"/>
  <c r="T587" i="17"/>
  <c r="U587" i="17"/>
  <c r="V587" i="17"/>
  <c r="W587" i="17"/>
  <c r="C588" i="17"/>
  <c r="D588" i="17"/>
  <c r="E588" i="17"/>
  <c r="F588" i="17"/>
  <c r="G588" i="17"/>
  <c r="H588" i="17"/>
  <c r="I588" i="17"/>
  <c r="J588" i="17"/>
  <c r="K588" i="17"/>
  <c r="L588" i="17"/>
  <c r="M588" i="17"/>
  <c r="N588" i="17"/>
  <c r="O588" i="17"/>
  <c r="P588" i="17"/>
  <c r="Q588" i="17"/>
  <c r="R588" i="17"/>
  <c r="S588" i="17"/>
  <c r="T588" i="17"/>
  <c r="U588" i="17"/>
  <c r="V588" i="17"/>
  <c r="W588" i="17"/>
  <c r="C589" i="17"/>
  <c r="D589" i="17"/>
  <c r="E589" i="17"/>
  <c r="F589" i="17"/>
  <c r="G589" i="17"/>
  <c r="H589" i="17"/>
  <c r="I589" i="17"/>
  <c r="J589" i="17"/>
  <c r="K589" i="17"/>
  <c r="L589" i="17"/>
  <c r="M589" i="17"/>
  <c r="N589" i="17"/>
  <c r="O589" i="17"/>
  <c r="P589" i="17"/>
  <c r="Q589" i="17"/>
  <c r="R589" i="17"/>
  <c r="S589" i="17"/>
  <c r="T589" i="17"/>
  <c r="U589" i="17"/>
  <c r="V589" i="17"/>
  <c r="W589" i="17"/>
  <c r="C590" i="17"/>
  <c r="D590" i="17"/>
  <c r="E590" i="17"/>
  <c r="F590" i="17"/>
  <c r="G590" i="17"/>
  <c r="H590" i="17"/>
  <c r="I590" i="17"/>
  <c r="J590" i="17"/>
  <c r="K590" i="17"/>
  <c r="L590" i="17"/>
  <c r="M590" i="17"/>
  <c r="N590" i="17"/>
  <c r="O590" i="17"/>
  <c r="P590" i="17"/>
  <c r="Q590" i="17"/>
  <c r="R590" i="17"/>
  <c r="S590" i="17"/>
  <c r="T590" i="17"/>
  <c r="U590" i="17"/>
  <c r="V590" i="17"/>
  <c r="W590" i="17"/>
  <c r="C591" i="17"/>
  <c r="D591" i="17"/>
  <c r="E591" i="17"/>
  <c r="F591" i="17"/>
  <c r="G591" i="17"/>
  <c r="H591" i="17"/>
  <c r="I591" i="17"/>
  <c r="J591" i="17"/>
  <c r="K591" i="17"/>
  <c r="L591" i="17"/>
  <c r="M591" i="17"/>
  <c r="N591" i="17"/>
  <c r="O591" i="17"/>
  <c r="P591" i="17"/>
  <c r="Q591" i="17"/>
  <c r="R591" i="17"/>
  <c r="S591" i="17"/>
  <c r="T591" i="17"/>
  <c r="U591" i="17"/>
  <c r="V591" i="17"/>
  <c r="W591" i="17"/>
  <c r="C592" i="17"/>
  <c r="D592" i="17"/>
  <c r="E592" i="17"/>
  <c r="F592" i="17"/>
  <c r="G592" i="17"/>
  <c r="H592" i="17"/>
  <c r="I592" i="17"/>
  <c r="J592" i="17"/>
  <c r="K592" i="17"/>
  <c r="L592" i="17"/>
  <c r="M592" i="17"/>
  <c r="N592" i="17"/>
  <c r="O592" i="17"/>
  <c r="P592" i="17"/>
  <c r="Q592" i="17"/>
  <c r="R592" i="17"/>
  <c r="S592" i="17"/>
  <c r="T592" i="17"/>
  <c r="U592" i="17"/>
  <c r="V592" i="17"/>
  <c r="W592" i="17"/>
  <c r="C593" i="17"/>
  <c r="D593" i="17"/>
  <c r="E593" i="17"/>
  <c r="F593" i="17"/>
  <c r="G593" i="17"/>
  <c r="H593" i="17"/>
  <c r="I593" i="17"/>
  <c r="J593" i="17"/>
  <c r="K593" i="17"/>
  <c r="L593" i="17"/>
  <c r="M593" i="17"/>
  <c r="N593" i="17"/>
  <c r="O593" i="17"/>
  <c r="P593" i="17"/>
  <c r="Q593" i="17"/>
  <c r="R593" i="17"/>
  <c r="S593" i="17"/>
  <c r="T593" i="17"/>
  <c r="U593" i="17"/>
  <c r="V593" i="17"/>
  <c r="W593" i="17"/>
  <c r="C594" i="17"/>
  <c r="D594" i="17"/>
  <c r="E594" i="17"/>
  <c r="F594" i="17"/>
  <c r="G594" i="17"/>
  <c r="H594" i="17"/>
  <c r="I594" i="17"/>
  <c r="J594" i="17"/>
  <c r="K594" i="17"/>
  <c r="L594" i="17"/>
  <c r="M594" i="17"/>
  <c r="N594" i="17"/>
  <c r="O594" i="17"/>
  <c r="P594" i="17"/>
  <c r="Q594" i="17"/>
  <c r="R594" i="17"/>
  <c r="S594" i="17"/>
  <c r="T594" i="17"/>
  <c r="U594" i="17"/>
  <c r="V594" i="17"/>
  <c r="W594" i="17"/>
  <c r="C595" i="17"/>
  <c r="D595" i="17"/>
  <c r="E595" i="17"/>
  <c r="F595" i="17"/>
  <c r="G595" i="17"/>
  <c r="H595" i="17"/>
  <c r="I595" i="17"/>
  <c r="J595" i="17"/>
  <c r="K595" i="17"/>
  <c r="L595" i="17"/>
  <c r="M595" i="17"/>
  <c r="N595" i="17"/>
  <c r="O595" i="17"/>
  <c r="P595" i="17"/>
  <c r="Q595" i="17"/>
  <c r="R595" i="17"/>
  <c r="S595" i="17"/>
  <c r="T595" i="17"/>
  <c r="U595" i="17"/>
  <c r="V595" i="17"/>
  <c r="W595" i="17"/>
  <c r="C596" i="17"/>
  <c r="D596" i="17"/>
  <c r="E596" i="17"/>
  <c r="F596" i="17"/>
  <c r="G596" i="17"/>
  <c r="H596" i="17"/>
  <c r="I596" i="17"/>
  <c r="J596" i="17"/>
  <c r="K596" i="17"/>
  <c r="L596" i="17"/>
  <c r="M596" i="17"/>
  <c r="N596" i="17"/>
  <c r="O596" i="17"/>
  <c r="P596" i="17"/>
  <c r="Q596" i="17"/>
  <c r="R596" i="17"/>
  <c r="S596" i="17"/>
  <c r="T596" i="17"/>
  <c r="U596" i="17"/>
  <c r="V596" i="17"/>
  <c r="W596" i="17"/>
  <c r="C597" i="17"/>
  <c r="D597" i="17"/>
  <c r="E597" i="17"/>
  <c r="F597" i="17"/>
  <c r="G597" i="17"/>
  <c r="H597" i="17"/>
  <c r="I597" i="17"/>
  <c r="J597" i="17"/>
  <c r="K597" i="17"/>
  <c r="L597" i="17"/>
  <c r="M597" i="17"/>
  <c r="N597" i="17"/>
  <c r="O597" i="17"/>
  <c r="P597" i="17"/>
  <c r="Q597" i="17"/>
  <c r="R597" i="17"/>
  <c r="S597" i="17"/>
  <c r="T597" i="17"/>
  <c r="U597" i="17"/>
  <c r="V597" i="17"/>
  <c r="W597" i="17"/>
  <c r="C598" i="17"/>
  <c r="D598" i="17"/>
  <c r="E598" i="17"/>
  <c r="F598" i="17"/>
  <c r="G598" i="17"/>
  <c r="H598" i="17"/>
  <c r="I598" i="17"/>
  <c r="J598" i="17"/>
  <c r="K598" i="17"/>
  <c r="L598" i="17"/>
  <c r="M598" i="17"/>
  <c r="N598" i="17"/>
  <c r="O598" i="17"/>
  <c r="P598" i="17"/>
  <c r="Q598" i="17"/>
  <c r="R598" i="17"/>
  <c r="S598" i="17"/>
  <c r="T598" i="17"/>
  <c r="U598" i="17"/>
  <c r="V598" i="17"/>
  <c r="W598" i="17"/>
  <c r="C599" i="17"/>
  <c r="D599" i="17"/>
  <c r="E599" i="17"/>
  <c r="F599" i="17"/>
  <c r="G599" i="17"/>
  <c r="H599" i="17"/>
  <c r="I599" i="17"/>
  <c r="J599" i="17"/>
  <c r="K599" i="17"/>
  <c r="L599" i="17"/>
  <c r="M599" i="17"/>
  <c r="N599" i="17"/>
  <c r="O599" i="17"/>
  <c r="P599" i="17"/>
  <c r="Q599" i="17"/>
  <c r="R599" i="17"/>
  <c r="S599" i="17"/>
  <c r="T599" i="17"/>
  <c r="U599" i="17"/>
  <c r="V599" i="17"/>
  <c r="W599" i="17"/>
  <c r="C600" i="17"/>
  <c r="D600" i="17"/>
  <c r="E600" i="17"/>
  <c r="F600" i="17"/>
  <c r="G600" i="17"/>
  <c r="H600" i="17"/>
  <c r="I600" i="17"/>
  <c r="J600" i="17"/>
  <c r="K600" i="17"/>
  <c r="L600" i="17"/>
  <c r="M600" i="17"/>
  <c r="N600" i="17"/>
  <c r="O600" i="17"/>
  <c r="P600" i="17"/>
  <c r="Q600" i="17"/>
  <c r="R600" i="17"/>
  <c r="S600" i="17"/>
  <c r="T600" i="17"/>
  <c r="U600" i="17"/>
  <c r="V600" i="17"/>
  <c r="W600" i="17"/>
  <c r="C601" i="17"/>
  <c r="D601" i="17"/>
  <c r="E601" i="17"/>
  <c r="F601" i="17"/>
  <c r="G601" i="17"/>
  <c r="H601" i="17"/>
  <c r="I601" i="17"/>
  <c r="J601" i="17"/>
  <c r="K601" i="17"/>
  <c r="L601" i="17"/>
  <c r="M601" i="17"/>
  <c r="N601" i="17"/>
  <c r="O601" i="17"/>
  <c r="P601" i="17"/>
  <c r="Q601" i="17"/>
  <c r="R601" i="17"/>
  <c r="S601" i="17"/>
  <c r="T601" i="17"/>
  <c r="U601" i="17"/>
  <c r="V601" i="17"/>
  <c r="W601" i="17"/>
  <c r="C602" i="17"/>
  <c r="D602" i="17"/>
  <c r="E602" i="17"/>
  <c r="F602" i="17"/>
  <c r="G602" i="17"/>
  <c r="H602" i="17"/>
  <c r="I602" i="17"/>
  <c r="J602" i="17"/>
  <c r="K602" i="17"/>
  <c r="L602" i="17"/>
  <c r="M602" i="17"/>
  <c r="N602" i="17"/>
  <c r="O602" i="17"/>
  <c r="P602" i="17"/>
  <c r="Q602" i="17"/>
  <c r="R602" i="17"/>
  <c r="S602" i="17"/>
  <c r="T602" i="17"/>
  <c r="U602" i="17"/>
  <c r="V602" i="17"/>
  <c r="W602" i="17"/>
  <c r="C603" i="17"/>
  <c r="D603" i="17"/>
  <c r="E603" i="17"/>
  <c r="F603" i="17"/>
  <c r="G603" i="17"/>
  <c r="H603" i="17"/>
  <c r="I603" i="17"/>
  <c r="J603" i="17"/>
  <c r="K603" i="17"/>
  <c r="L603" i="17"/>
  <c r="M603" i="17"/>
  <c r="N603" i="17"/>
  <c r="O603" i="17"/>
  <c r="P603" i="17"/>
  <c r="Q603" i="17"/>
  <c r="R603" i="17"/>
  <c r="S603" i="17"/>
  <c r="T603" i="17"/>
  <c r="U603" i="17"/>
  <c r="V603" i="17"/>
  <c r="W603" i="17"/>
  <c r="C604" i="17"/>
  <c r="D604" i="17"/>
  <c r="E604" i="17"/>
  <c r="F604" i="17"/>
  <c r="G604" i="17"/>
  <c r="H604" i="17"/>
  <c r="I604" i="17"/>
  <c r="J604" i="17"/>
  <c r="K604" i="17"/>
  <c r="L604" i="17"/>
  <c r="M604" i="17"/>
  <c r="N604" i="17"/>
  <c r="O604" i="17"/>
  <c r="P604" i="17"/>
  <c r="Q604" i="17"/>
  <c r="R604" i="17"/>
  <c r="S604" i="17"/>
  <c r="T604" i="17"/>
  <c r="U604" i="17"/>
  <c r="V604" i="17"/>
  <c r="W604" i="17"/>
  <c r="C605" i="17"/>
  <c r="D605" i="17"/>
  <c r="E605" i="17"/>
  <c r="F605" i="17"/>
  <c r="G605" i="17"/>
  <c r="H605" i="17"/>
  <c r="I605" i="17"/>
  <c r="J605" i="17"/>
  <c r="K605" i="17"/>
  <c r="L605" i="17"/>
  <c r="M605" i="17"/>
  <c r="N605" i="17"/>
  <c r="O605" i="17"/>
  <c r="P605" i="17"/>
  <c r="Q605" i="17"/>
  <c r="R605" i="17"/>
  <c r="S605" i="17"/>
  <c r="T605" i="17"/>
  <c r="U605" i="17"/>
  <c r="V605" i="17"/>
  <c r="W605" i="17"/>
  <c r="C606" i="17"/>
  <c r="D606" i="17"/>
  <c r="E606" i="17"/>
  <c r="F606" i="17"/>
  <c r="G606" i="17"/>
  <c r="H606" i="17"/>
  <c r="I606" i="17"/>
  <c r="J606" i="17"/>
  <c r="K606" i="17"/>
  <c r="L606" i="17"/>
  <c r="M606" i="17"/>
  <c r="N606" i="17"/>
  <c r="O606" i="17"/>
  <c r="P606" i="17"/>
  <c r="Q606" i="17"/>
  <c r="R606" i="17"/>
  <c r="S606" i="17"/>
  <c r="T606" i="17"/>
  <c r="U606" i="17"/>
  <c r="V606" i="17"/>
  <c r="W606" i="17"/>
  <c r="C607" i="17"/>
  <c r="D607" i="17"/>
  <c r="E607" i="17"/>
  <c r="F607" i="17"/>
  <c r="G607" i="17"/>
  <c r="H607" i="17"/>
  <c r="I607" i="17"/>
  <c r="J607" i="17"/>
  <c r="K607" i="17"/>
  <c r="L607" i="17"/>
  <c r="M607" i="17"/>
  <c r="N607" i="17"/>
  <c r="O607" i="17"/>
  <c r="P607" i="17"/>
  <c r="Q607" i="17"/>
  <c r="R607" i="17"/>
  <c r="S607" i="17"/>
  <c r="T607" i="17"/>
  <c r="U607" i="17"/>
  <c r="V607" i="17"/>
  <c r="W607" i="17"/>
  <c r="C608" i="17"/>
  <c r="D608" i="17"/>
  <c r="E608" i="17"/>
  <c r="F608" i="17"/>
  <c r="G608" i="17"/>
  <c r="H608" i="17"/>
  <c r="I608" i="17"/>
  <c r="J608" i="17"/>
  <c r="K608" i="17"/>
  <c r="L608" i="17"/>
  <c r="M608" i="17"/>
  <c r="N608" i="17"/>
  <c r="O608" i="17"/>
  <c r="P608" i="17"/>
  <c r="Q608" i="17"/>
  <c r="R608" i="17"/>
  <c r="S608" i="17"/>
  <c r="T608" i="17"/>
  <c r="U608" i="17"/>
  <c r="V608" i="17"/>
  <c r="W608" i="17"/>
  <c r="C609" i="17"/>
  <c r="D609" i="17"/>
  <c r="E609" i="17"/>
  <c r="F609" i="17"/>
  <c r="G609" i="17"/>
  <c r="H609" i="17"/>
  <c r="I609" i="17"/>
  <c r="J609" i="17"/>
  <c r="K609" i="17"/>
  <c r="L609" i="17"/>
  <c r="M609" i="17"/>
  <c r="N609" i="17"/>
  <c r="O609" i="17"/>
  <c r="P609" i="17"/>
  <c r="Q609" i="17"/>
  <c r="R609" i="17"/>
  <c r="S609" i="17"/>
  <c r="T609" i="17"/>
  <c r="U609" i="17"/>
  <c r="V609" i="17"/>
  <c r="W609" i="17"/>
  <c r="C610" i="17"/>
  <c r="D610" i="17"/>
  <c r="E610" i="17"/>
  <c r="F610" i="17"/>
  <c r="G610" i="17"/>
  <c r="H610" i="17"/>
  <c r="I610" i="17"/>
  <c r="J610" i="17"/>
  <c r="K610" i="17"/>
  <c r="L610" i="17"/>
  <c r="M610" i="17"/>
  <c r="N610" i="17"/>
  <c r="O610" i="17"/>
  <c r="P610" i="17"/>
  <c r="Q610" i="17"/>
  <c r="R610" i="17"/>
  <c r="S610" i="17"/>
  <c r="T610" i="17"/>
  <c r="U610" i="17"/>
  <c r="V610" i="17"/>
  <c r="W610" i="17"/>
  <c r="C611" i="17"/>
  <c r="D611" i="17"/>
  <c r="E611" i="17"/>
  <c r="F611" i="17"/>
  <c r="G611" i="17"/>
  <c r="H611" i="17"/>
  <c r="I611" i="17"/>
  <c r="J611" i="17"/>
  <c r="K611" i="17"/>
  <c r="L611" i="17"/>
  <c r="M611" i="17"/>
  <c r="N611" i="17"/>
  <c r="O611" i="17"/>
  <c r="P611" i="17"/>
  <c r="Q611" i="17"/>
  <c r="R611" i="17"/>
  <c r="S611" i="17"/>
  <c r="T611" i="17"/>
  <c r="U611" i="17"/>
  <c r="V611" i="17"/>
  <c r="W611" i="17"/>
  <c r="C612" i="17"/>
  <c r="D612" i="17"/>
  <c r="E612" i="17"/>
  <c r="F612" i="17"/>
  <c r="G612" i="17"/>
  <c r="H612" i="17"/>
  <c r="I612" i="17"/>
  <c r="J612" i="17"/>
  <c r="K612" i="17"/>
  <c r="L612" i="17"/>
  <c r="M612" i="17"/>
  <c r="N612" i="17"/>
  <c r="O612" i="17"/>
  <c r="P612" i="17"/>
  <c r="Q612" i="17"/>
  <c r="R612" i="17"/>
  <c r="S612" i="17"/>
  <c r="T612" i="17"/>
  <c r="U612" i="17"/>
  <c r="V612" i="17"/>
  <c r="W612" i="17"/>
  <c r="C613" i="17"/>
  <c r="D613" i="17"/>
  <c r="E613" i="17"/>
  <c r="F613" i="17"/>
  <c r="G613" i="17"/>
  <c r="H613" i="17"/>
  <c r="I613" i="17"/>
  <c r="J613" i="17"/>
  <c r="K613" i="17"/>
  <c r="L613" i="17"/>
  <c r="M613" i="17"/>
  <c r="N613" i="17"/>
  <c r="O613" i="17"/>
  <c r="P613" i="17"/>
  <c r="Q613" i="17"/>
  <c r="R613" i="17"/>
  <c r="S613" i="17"/>
  <c r="T613" i="17"/>
  <c r="U613" i="17"/>
  <c r="V613" i="17"/>
  <c r="W613" i="17"/>
  <c r="C614" i="17"/>
  <c r="D614" i="17"/>
  <c r="E614" i="17"/>
  <c r="F614" i="17"/>
  <c r="G614" i="17"/>
  <c r="H614" i="17"/>
  <c r="I614" i="17"/>
  <c r="J614" i="17"/>
  <c r="K614" i="17"/>
  <c r="L614" i="17"/>
  <c r="M614" i="17"/>
  <c r="N614" i="17"/>
  <c r="O614" i="17"/>
  <c r="P614" i="17"/>
  <c r="Q614" i="17"/>
  <c r="R614" i="17"/>
  <c r="S614" i="17"/>
  <c r="T614" i="17"/>
  <c r="U614" i="17"/>
  <c r="V614" i="17"/>
  <c r="W614" i="17"/>
  <c r="C615" i="17"/>
  <c r="D615" i="17"/>
  <c r="E615" i="17"/>
  <c r="F615" i="17"/>
  <c r="G615" i="17"/>
  <c r="H615" i="17"/>
  <c r="I615" i="17"/>
  <c r="J615" i="17"/>
  <c r="K615" i="17"/>
  <c r="L615" i="17"/>
  <c r="M615" i="17"/>
  <c r="N615" i="17"/>
  <c r="O615" i="17"/>
  <c r="P615" i="17"/>
  <c r="Q615" i="17"/>
  <c r="R615" i="17"/>
  <c r="S615" i="17"/>
  <c r="T615" i="17"/>
  <c r="U615" i="17"/>
  <c r="V615" i="17"/>
  <c r="W615" i="17"/>
  <c r="C616" i="17"/>
  <c r="D616" i="17"/>
  <c r="E616" i="17"/>
  <c r="F616" i="17"/>
  <c r="G616" i="17"/>
  <c r="H616" i="17"/>
  <c r="I616" i="17"/>
  <c r="J616" i="17"/>
  <c r="K616" i="17"/>
  <c r="L616" i="17"/>
  <c r="M616" i="17"/>
  <c r="N616" i="17"/>
  <c r="O616" i="17"/>
  <c r="P616" i="17"/>
  <c r="Q616" i="17"/>
  <c r="R616" i="17"/>
  <c r="S616" i="17"/>
  <c r="T616" i="17"/>
  <c r="U616" i="17"/>
  <c r="V616" i="17"/>
  <c r="W616" i="17"/>
  <c r="C617" i="17"/>
  <c r="D617" i="17"/>
  <c r="E617" i="17"/>
  <c r="F617" i="17"/>
  <c r="G617" i="17"/>
  <c r="H617" i="17"/>
  <c r="I617" i="17"/>
  <c r="J617" i="17"/>
  <c r="K617" i="17"/>
  <c r="L617" i="17"/>
  <c r="M617" i="17"/>
  <c r="N617" i="17"/>
  <c r="O617" i="17"/>
  <c r="P617" i="17"/>
  <c r="Q617" i="17"/>
  <c r="R617" i="17"/>
  <c r="S617" i="17"/>
  <c r="T617" i="17"/>
  <c r="U617" i="17"/>
  <c r="V617" i="17"/>
  <c r="W617" i="17"/>
  <c r="C618" i="17"/>
  <c r="D618" i="17"/>
  <c r="E618" i="17"/>
  <c r="F618" i="17"/>
  <c r="G618" i="17"/>
  <c r="H618" i="17"/>
  <c r="I618" i="17"/>
  <c r="J618" i="17"/>
  <c r="K618" i="17"/>
  <c r="L618" i="17"/>
  <c r="M618" i="17"/>
  <c r="N618" i="17"/>
  <c r="O618" i="17"/>
  <c r="P618" i="17"/>
  <c r="Q618" i="17"/>
  <c r="R618" i="17"/>
  <c r="S618" i="17"/>
  <c r="T618" i="17"/>
  <c r="U618" i="17"/>
  <c r="V618" i="17"/>
  <c r="W618" i="17"/>
  <c r="C619" i="17"/>
  <c r="D619" i="17"/>
  <c r="E619" i="17"/>
  <c r="F619" i="17"/>
  <c r="G619" i="17"/>
  <c r="H619" i="17"/>
  <c r="I619" i="17"/>
  <c r="J619" i="17"/>
  <c r="K619" i="17"/>
  <c r="L619" i="17"/>
  <c r="M619" i="17"/>
  <c r="N619" i="17"/>
  <c r="O619" i="17"/>
  <c r="P619" i="17"/>
  <c r="Q619" i="17"/>
  <c r="R619" i="17"/>
  <c r="S619" i="17"/>
  <c r="T619" i="17"/>
  <c r="U619" i="17"/>
  <c r="V619" i="17"/>
  <c r="W619" i="17"/>
  <c r="C620" i="17"/>
  <c r="D620" i="17"/>
  <c r="E620" i="17"/>
  <c r="F620" i="17"/>
  <c r="G620" i="17"/>
  <c r="H620" i="17"/>
  <c r="I620" i="17"/>
  <c r="J620" i="17"/>
  <c r="K620" i="17"/>
  <c r="L620" i="17"/>
  <c r="M620" i="17"/>
  <c r="N620" i="17"/>
  <c r="O620" i="17"/>
  <c r="P620" i="17"/>
  <c r="Q620" i="17"/>
  <c r="R620" i="17"/>
  <c r="S620" i="17"/>
  <c r="T620" i="17"/>
  <c r="U620" i="17"/>
  <c r="V620" i="17"/>
  <c r="W620" i="17"/>
  <c r="C621" i="17"/>
  <c r="D621" i="17"/>
  <c r="E621" i="17"/>
  <c r="F621" i="17"/>
  <c r="G621" i="17"/>
  <c r="H621" i="17"/>
  <c r="I621" i="17"/>
  <c r="J621" i="17"/>
  <c r="K621" i="17"/>
  <c r="L621" i="17"/>
  <c r="M621" i="17"/>
  <c r="N621" i="17"/>
  <c r="O621" i="17"/>
  <c r="P621" i="17"/>
  <c r="Q621" i="17"/>
  <c r="R621" i="17"/>
  <c r="S621" i="17"/>
  <c r="T621" i="17"/>
  <c r="U621" i="17"/>
  <c r="V621" i="17"/>
  <c r="W621" i="17"/>
  <c r="C622" i="17"/>
  <c r="D622" i="17"/>
  <c r="E622" i="17"/>
  <c r="F622" i="17"/>
  <c r="G622" i="17"/>
  <c r="H622" i="17"/>
  <c r="I622" i="17"/>
  <c r="J622" i="17"/>
  <c r="K622" i="17"/>
  <c r="L622" i="17"/>
  <c r="M622" i="17"/>
  <c r="N622" i="17"/>
  <c r="O622" i="17"/>
  <c r="P622" i="17"/>
  <c r="Q622" i="17"/>
  <c r="R622" i="17"/>
  <c r="S622" i="17"/>
  <c r="T622" i="17"/>
  <c r="U622" i="17"/>
  <c r="V622" i="17"/>
  <c r="W622" i="17"/>
  <c r="C623" i="17"/>
  <c r="D623" i="17"/>
  <c r="E623" i="17"/>
  <c r="F623" i="17"/>
  <c r="G623" i="17"/>
  <c r="H623" i="17"/>
  <c r="I623" i="17"/>
  <c r="J623" i="17"/>
  <c r="K623" i="17"/>
  <c r="L623" i="17"/>
  <c r="M623" i="17"/>
  <c r="N623" i="17"/>
  <c r="O623" i="17"/>
  <c r="P623" i="17"/>
  <c r="Q623" i="17"/>
  <c r="R623" i="17"/>
  <c r="S623" i="17"/>
  <c r="T623" i="17"/>
  <c r="U623" i="17"/>
  <c r="V623" i="17"/>
  <c r="W623" i="17"/>
  <c r="C624" i="17"/>
  <c r="D624" i="17"/>
  <c r="E624" i="17"/>
  <c r="F624" i="17"/>
  <c r="G624" i="17"/>
  <c r="H624" i="17"/>
  <c r="I624" i="17"/>
  <c r="J624" i="17"/>
  <c r="K624" i="17"/>
  <c r="L624" i="17"/>
  <c r="M624" i="17"/>
  <c r="N624" i="17"/>
  <c r="O624" i="17"/>
  <c r="P624" i="17"/>
  <c r="Q624" i="17"/>
  <c r="R624" i="17"/>
  <c r="S624" i="17"/>
  <c r="T624" i="17"/>
  <c r="U624" i="17"/>
  <c r="V624" i="17"/>
  <c r="W624" i="17"/>
  <c r="C625" i="17"/>
  <c r="D625" i="17"/>
  <c r="E625" i="17"/>
  <c r="F625" i="17"/>
  <c r="G625" i="17"/>
  <c r="H625" i="17"/>
  <c r="I625" i="17"/>
  <c r="J625" i="17"/>
  <c r="K625" i="17"/>
  <c r="L625" i="17"/>
  <c r="M625" i="17"/>
  <c r="N625" i="17"/>
  <c r="O625" i="17"/>
  <c r="P625" i="17"/>
  <c r="Q625" i="17"/>
  <c r="R625" i="17"/>
  <c r="S625" i="17"/>
  <c r="T625" i="17"/>
  <c r="U625" i="17"/>
  <c r="V625" i="17"/>
  <c r="W625" i="17"/>
  <c r="C626" i="17"/>
  <c r="D626" i="17"/>
  <c r="E626" i="17"/>
  <c r="F626" i="17"/>
  <c r="G626" i="17"/>
  <c r="H626" i="17"/>
  <c r="I626" i="17"/>
  <c r="J626" i="17"/>
  <c r="K626" i="17"/>
  <c r="L626" i="17"/>
  <c r="M626" i="17"/>
  <c r="N626" i="17"/>
  <c r="O626" i="17"/>
  <c r="P626" i="17"/>
  <c r="Q626" i="17"/>
  <c r="R626" i="17"/>
  <c r="S626" i="17"/>
  <c r="T626" i="17"/>
  <c r="U626" i="17"/>
  <c r="V626" i="17"/>
  <c r="W626" i="17"/>
  <c r="C627" i="17"/>
  <c r="D627" i="17"/>
  <c r="E627" i="17"/>
  <c r="F627" i="17"/>
  <c r="G627" i="17"/>
  <c r="H627" i="17"/>
  <c r="I627" i="17"/>
  <c r="J627" i="17"/>
  <c r="K627" i="17"/>
  <c r="L627" i="17"/>
  <c r="M627" i="17"/>
  <c r="N627" i="17"/>
  <c r="O627" i="17"/>
  <c r="P627" i="17"/>
  <c r="Q627" i="17"/>
  <c r="R627" i="17"/>
  <c r="S627" i="17"/>
  <c r="T627" i="17"/>
  <c r="U627" i="17"/>
  <c r="V627" i="17"/>
  <c r="W627" i="17"/>
  <c r="C628" i="17"/>
  <c r="D628" i="17"/>
  <c r="E628" i="17"/>
  <c r="F628" i="17"/>
  <c r="G628" i="17"/>
  <c r="H628" i="17"/>
  <c r="I628" i="17"/>
  <c r="J628" i="17"/>
  <c r="K628" i="17"/>
  <c r="L628" i="17"/>
  <c r="M628" i="17"/>
  <c r="N628" i="17"/>
  <c r="O628" i="17"/>
  <c r="P628" i="17"/>
  <c r="Q628" i="17"/>
  <c r="R628" i="17"/>
  <c r="S628" i="17"/>
  <c r="T628" i="17"/>
  <c r="U628" i="17"/>
  <c r="V628" i="17"/>
  <c r="W628" i="17"/>
  <c r="C629" i="17"/>
  <c r="D629" i="17"/>
  <c r="E629" i="17"/>
  <c r="F629" i="17"/>
  <c r="G629" i="17"/>
  <c r="H629" i="17"/>
  <c r="I629" i="17"/>
  <c r="J629" i="17"/>
  <c r="K629" i="17"/>
  <c r="L629" i="17"/>
  <c r="M629" i="17"/>
  <c r="N629" i="17"/>
  <c r="O629" i="17"/>
  <c r="P629" i="17"/>
  <c r="Q629" i="17"/>
  <c r="R629" i="17"/>
  <c r="S629" i="17"/>
  <c r="T629" i="17"/>
  <c r="U629" i="17"/>
  <c r="V629" i="17"/>
  <c r="W629" i="17"/>
  <c r="C630" i="17"/>
  <c r="D630" i="17"/>
  <c r="E630" i="17"/>
  <c r="F630" i="17"/>
  <c r="G630" i="17"/>
  <c r="H630" i="17"/>
  <c r="I630" i="17"/>
  <c r="J630" i="17"/>
  <c r="K630" i="17"/>
  <c r="L630" i="17"/>
  <c r="M630" i="17"/>
  <c r="N630" i="17"/>
  <c r="O630" i="17"/>
  <c r="P630" i="17"/>
  <c r="Q630" i="17"/>
  <c r="R630" i="17"/>
  <c r="S630" i="17"/>
  <c r="T630" i="17"/>
  <c r="U630" i="17"/>
  <c r="V630" i="17"/>
  <c r="W630" i="17"/>
  <c r="C631" i="17"/>
  <c r="D631" i="17"/>
  <c r="E631" i="17"/>
  <c r="F631" i="17"/>
  <c r="G631" i="17"/>
  <c r="H631" i="17"/>
  <c r="I631" i="17"/>
  <c r="J631" i="17"/>
  <c r="K631" i="17"/>
  <c r="L631" i="17"/>
  <c r="M631" i="17"/>
  <c r="N631" i="17"/>
  <c r="O631" i="17"/>
  <c r="P631" i="17"/>
  <c r="Q631" i="17"/>
  <c r="R631" i="17"/>
  <c r="S631" i="17"/>
  <c r="T631" i="17"/>
  <c r="U631" i="17"/>
  <c r="V631" i="17"/>
  <c r="W631" i="17"/>
  <c r="C632" i="17"/>
  <c r="D632" i="17"/>
  <c r="E632" i="17"/>
  <c r="F632" i="17"/>
  <c r="G632" i="17"/>
  <c r="H632" i="17"/>
  <c r="I632" i="17"/>
  <c r="J632" i="17"/>
  <c r="K632" i="17"/>
  <c r="L632" i="17"/>
  <c r="M632" i="17"/>
  <c r="N632" i="17"/>
  <c r="O632" i="17"/>
  <c r="P632" i="17"/>
  <c r="Q632" i="17"/>
  <c r="R632" i="17"/>
  <c r="S632" i="17"/>
  <c r="T632" i="17"/>
  <c r="U632" i="17"/>
  <c r="V632" i="17"/>
  <c r="W632" i="17"/>
  <c r="C633" i="17"/>
  <c r="D633" i="17"/>
  <c r="E633" i="17"/>
  <c r="F633" i="17"/>
  <c r="G633" i="17"/>
  <c r="H633" i="17"/>
  <c r="I633" i="17"/>
  <c r="J633" i="17"/>
  <c r="K633" i="17"/>
  <c r="L633" i="17"/>
  <c r="M633" i="17"/>
  <c r="N633" i="17"/>
  <c r="O633" i="17"/>
  <c r="P633" i="17"/>
  <c r="Q633" i="17"/>
  <c r="R633" i="17"/>
  <c r="S633" i="17"/>
  <c r="T633" i="17"/>
  <c r="U633" i="17"/>
  <c r="V633" i="17"/>
  <c r="W633" i="17"/>
  <c r="C634" i="17"/>
  <c r="D634" i="17"/>
  <c r="E634" i="17"/>
  <c r="F634" i="17"/>
  <c r="G634" i="17"/>
  <c r="H634" i="17"/>
  <c r="I634" i="17"/>
  <c r="J634" i="17"/>
  <c r="K634" i="17"/>
  <c r="L634" i="17"/>
  <c r="M634" i="17"/>
  <c r="N634" i="17"/>
  <c r="O634" i="17"/>
  <c r="P634" i="17"/>
  <c r="Q634" i="17"/>
  <c r="R634" i="17"/>
  <c r="S634" i="17"/>
  <c r="T634" i="17"/>
  <c r="U634" i="17"/>
  <c r="V634" i="17"/>
  <c r="W634" i="17"/>
  <c r="C635" i="17"/>
  <c r="D635" i="17"/>
  <c r="E635" i="17"/>
  <c r="F635" i="17"/>
  <c r="G635" i="17"/>
  <c r="H635" i="17"/>
  <c r="I635" i="17"/>
  <c r="J635" i="17"/>
  <c r="K635" i="17"/>
  <c r="L635" i="17"/>
  <c r="M635" i="17"/>
  <c r="N635" i="17"/>
  <c r="O635" i="17"/>
  <c r="P635" i="17"/>
  <c r="Q635" i="17"/>
  <c r="R635" i="17"/>
  <c r="S635" i="17"/>
  <c r="T635" i="17"/>
  <c r="U635" i="17"/>
  <c r="V635" i="17"/>
  <c r="W635" i="17"/>
  <c r="C636" i="17"/>
  <c r="D636" i="17"/>
  <c r="E636" i="17"/>
  <c r="F636" i="17"/>
  <c r="G636" i="17"/>
  <c r="H636" i="17"/>
  <c r="I636" i="17"/>
  <c r="J636" i="17"/>
  <c r="K636" i="17"/>
  <c r="L636" i="17"/>
  <c r="M636" i="17"/>
  <c r="N636" i="17"/>
  <c r="O636" i="17"/>
  <c r="P636" i="17"/>
  <c r="Q636" i="17"/>
  <c r="R636" i="17"/>
  <c r="S636" i="17"/>
  <c r="T636" i="17"/>
  <c r="U636" i="17"/>
  <c r="V636" i="17"/>
  <c r="W636" i="17"/>
  <c r="C637" i="17"/>
  <c r="D637" i="17"/>
  <c r="E637" i="17"/>
  <c r="F637" i="17"/>
  <c r="G637" i="17"/>
  <c r="H637" i="17"/>
  <c r="I637" i="17"/>
  <c r="J637" i="17"/>
  <c r="K637" i="17"/>
  <c r="L637" i="17"/>
  <c r="M637" i="17"/>
  <c r="N637" i="17"/>
  <c r="O637" i="17"/>
  <c r="P637" i="17"/>
  <c r="Q637" i="17"/>
  <c r="R637" i="17"/>
  <c r="S637" i="17"/>
  <c r="T637" i="17"/>
  <c r="U637" i="17"/>
  <c r="V637" i="17"/>
  <c r="W637" i="17"/>
  <c r="C638" i="17"/>
  <c r="D638" i="17"/>
  <c r="E638" i="17"/>
  <c r="F638" i="17"/>
  <c r="G638" i="17"/>
  <c r="H638" i="17"/>
  <c r="I638" i="17"/>
  <c r="J638" i="17"/>
  <c r="K638" i="17"/>
  <c r="L638" i="17"/>
  <c r="M638" i="17"/>
  <c r="N638" i="17"/>
  <c r="O638" i="17"/>
  <c r="P638" i="17"/>
  <c r="Q638" i="17"/>
  <c r="R638" i="17"/>
  <c r="S638" i="17"/>
  <c r="T638" i="17"/>
  <c r="U638" i="17"/>
  <c r="V638" i="17"/>
  <c r="W638" i="17"/>
  <c r="C639" i="17"/>
  <c r="D639" i="17"/>
  <c r="E639" i="17"/>
  <c r="F639" i="17"/>
  <c r="G639" i="17"/>
  <c r="H639" i="17"/>
  <c r="I639" i="17"/>
  <c r="J639" i="17"/>
  <c r="K639" i="17"/>
  <c r="L639" i="17"/>
  <c r="M639" i="17"/>
  <c r="N639" i="17"/>
  <c r="O639" i="17"/>
  <c r="P639" i="17"/>
  <c r="Q639" i="17"/>
  <c r="R639" i="17"/>
  <c r="S639" i="17"/>
  <c r="T639" i="17"/>
  <c r="U639" i="17"/>
  <c r="V639" i="17"/>
  <c r="W639" i="17"/>
  <c r="C640" i="17"/>
  <c r="D640" i="17"/>
  <c r="E640" i="17"/>
  <c r="F640" i="17"/>
  <c r="G640" i="17"/>
  <c r="H640" i="17"/>
  <c r="I640" i="17"/>
  <c r="J640" i="17"/>
  <c r="K640" i="17"/>
  <c r="L640" i="17"/>
  <c r="M640" i="17"/>
  <c r="N640" i="17"/>
  <c r="O640" i="17"/>
  <c r="P640" i="17"/>
  <c r="Q640" i="17"/>
  <c r="R640" i="17"/>
  <c r="S640" i="17"/>
  <c r="T640" i="17"/>
  <c r="U640" i="17"/>
  <c r="V640" i="17"/>
  <c r="W640" i="17"/>
  <c r="C641" i="17"/>
  <c r="D641" i="17"/>
  <c r="E641" i="17"/>
  <c r="F641" i="17"/>
  <c r="G641" i="17"/>
  <c r="H641" i="17"/>
  <c r="I641" i="17"/>
  <c r="J641" i="17"/>
  <c r="K641" i="17"/>
  <c r="L641" i="17"/>
  <c r="M641" i="17"/>
  <c r="N641" i="17"/>
  <c r="O641" i="17"/>
  <c r="P641" i="17"/>
  <c r="Q641" i="17"/>
  <c r="R641" i="17"/>
  <c r="S641" i="17"/>
  <c r="T641" i="17"/>
  <c r="U641" i="17"/>
  <c r="V641" i="17"/>
  <c r="W641" i="17"/>
  <c r="C642" i="17"/>
  <c r="D642" i="17"/>
  <c r="E642" i="17"/>
  <c r="F642" i="17"/>
  <c r="G642" i="17"/>
  <c r="H642" i="17"/>
  <c r="I642" i="17"/>
  <c r="J642" i="17"/>
  <c r="K642" i="17"/>
  <c r="L642" i="17"/>
  <c r="M642" i="17"/>
  <c r="N642" i="17"/>
  <c r="O642" i="17"/>
  <c r="P642" i="17"/>
  <c r="Q642" i="17"/>
  <c r="R642" i="17"/>
  <c r="S642" i="17"/>
  <c r="T642" i="17"/>
  <c r="U642" i="17"/>
  <c r="V642" i="17"/>
  <c r="W642" i="17"/>
  <c r="C643" i="17"/>
  <c r="D643" i="17"/>
  <c r="E643" i="17"/>
  <c r="F643" i="17"/>
  <c r="G643" i="17"/>
  <c r="H643" i="17"/>
  <c r="I643" i="17"/>
  <c r="J643" i="17"/>
  <c r="K643" i="17"/>
  <c r="L643" i="17"/>
  <c r="M643" i="17"/>
  <c r="N643" i="17"/>
  <c r="O643" i="17"/>
  <c r="P643" i="17"/>
  <c r="Q643" i="17"/>
  <c r="R643" i="17"/>
  <c r="S643" i="17"/>
  <c r="T643" i="17"/>
  <c r="U643" i="17"/>
  <c r="V643" i="17"/>
  <c r="W643" i="17"/>
  <c r="C644" i="17"/>
  <c r="D644" i="17"/>
  <c r="E644" i="17"/>
  <c r="F644" i="17"/>
  <c r="G644" i="17"/>
  <c r="H644" i="17"/>
  <c r="I644" i="17"/>
  <c r="J644" i="17"/>
  <c r="K644" i="17"/>
  <c r="L644" i="17"/>
  <c r="M644" i="17"/>
  <c r="N644" i="17"/>
  <c r="O644" i="17"/>
  <c r="P644" i="17"/>
  <c r="Q644" i="17"/>
  <c r="R644" i="17"/>
  <c r="S644" i="17"/>
  <c r="T644" i="17"/>
  <c r="U644" i="17"/>
  <c r="V644" i="17"/>
  <c r="W644" i="17"/>
  <c r="C645" i="17"/>
  <c r="D645" i="17"/>
  <c r="E645" i="17"/>
  <c r="F645" i="17"/>
  <c r="G645" i="17"/>
  <c r="H645" i="17"/>
  <c r="I645" i="17"/>
  <c r="J645" i="17"/>
  <c r="K645" i="17"/>
  <c r="L645" i="17"/>
  <c r="M645" i="17"/>
  <c r="N645" i="17"/>
  <c r="O645" i="17"/>
  <c r="P645" i="17"/>
  <c r="Q645" i="17"/>
  <c r="R645" i="17"/>
  <c r="S645" i="17"/>
  <c r="T645" i="17"/>
  <c r="U645" i="17"/>
  <c r="V645" i="17"/>
  <c r="W645" i="17"/>
  <c r="C646" i="17"/>
  <c r="D646" i="17"/>
  <c r="E646" i="17"/>
  <c r="F646" i="17"/>
  <c r="G646" i="17"/>
  <c r="H646" i="17"/>
  <c r="I646" i="17"/>
  <c r="J646" i="17"/>
  <c r="K646" i="17"/>
  <c r="L646" i="17"/>
  <c r="M646" i="17"/>
  <c r="N646" i="17"/>
  <c r="O646" i="17"/>
  <c r="P646" i="17"/>
  <c r="Q646" i="17"/>
  <c r="R646" i="17"/>
  <c r="S646" i="17"/>
  <c r="T646" i="17"/>
  <c r="U646" i="17"/>
  <c r="V646" i="17"/>
  <c r="W646" i="17"/>
  <c r="C647" i="17"/>
  <c r="D647" i="17"/>
  <c r="E647" i="17"/>
  <c r="F647" i="17"/>
  <c r="G647" i="17"/>
  <c r="H647" i="17"/>
  <c r="I647" i="17"/>
  <c r="J647" i="17"/>
  <c r="K647" i="17"/>
  <c r="L647" i="17"/>
  <c r="M647" i="17"/>
  <c r="N647" i="17"/>
  <c r="O647" i="17"/>
  <c r="P647" i="17"/>
  <c r="Q647" i="17"/>
  <c r="R647" i="17"/>
  <c r="S647" i="17"/>
  <c r="T647" i="17"/>
  <c r="U647" i="17"/>
  <c r="V647" i="17"/>
  <c r="W647" i="17"/>
  <c r="C648" i="17"/>
  <c r="D648" i="17"/>
  <c r="E648" i="17"/>
  <c r="F648" i="17"/>
  <c r="G648" i="17"/>
  <c r="H648" i="17"/>
  <c r="I648" i="17"/>
  <c r="J648" i="17"/>
  <c r="K648" i="17"/>
  <c r="L648" i="17"/>
  <c r="M648" i="17"/>
  <c r="N648" i="17"/>
  <c r="O648" i="17"/>
  <c r="P648" i="17"/>
  <c r="Q648" i="17"/>
  <c r="R648" i="17"/>
  <c r="S648" i="17"/>
  <c r="T648" i="17"/>
  <c r="U648" i="17"/>
  <c r="V648" i="17"/>
  <c r="W648" i="17"/>
  <c r="C649" i="17"/>
  <c r="D649" i="17"/>
  <c r="E649" i="17"/>
  <c r="F649" i="17"/>
  <c r="G649" i="17"/>
  <c r="H649" i="17"/>
  <c r="I649" i="17"/>
  <c r="J649" i="17"/>
  <c r="K649" i="17"/>
  <c r="L649" i="17"/>
  <c r="M649" i="17"/>
  <c r="N649" i="17"/>
  <c r="O649" i="17"/>
  <c r="P649" i="17"/>
  <c r="Q649" i="17"/>
  <c r="R649" i="17"/>
  <c r="S649" i="17"/>
  <c r="T649" i="17"/>
  <c r="U649" i="17"/>
  <c r="V649" i="17"/>
  <c r="W649" i="17"/>
  <c r="C650" i="17"/>
  <c r="D650" i="17"/>
  <c r="E650" i="17"/>
  <c r="F650" i="17"/>
  <c r="G650" i="17"/>
  <c r="H650" i="17"/>
  <c r="I650" i="17"/>
  <c r="J650" i="17"/>
  <c r="K650" i="17"/>
  <c r="L650" i="17"/>
  <c r="M650" i="17"/>
  <c r="N650" i="17"/>
  <c r="O650" i="17"/>
  <c r="P650" i="17"/>
  <c r="Q650" i="17"/>
  <c r="R650" i="17"/>
  <c r="S650" i="17"/>
  <c r="T650" i="17"/>
  <c r="U650" i="17"/>
  <c r="V650" i="17"/>
  <c r="W650" i="17"/>
  <c r="C651" i="17"/>
  <c r="D651" i="17"/>
  <c r="E651" i="17"/>
  <c r="F651" i="17"/>
  <c r="G651" i="17"/>
  <c r="H651" i="17"/>
  <c r="I651" i="17"/>
  <c r="J651" i="17"/>
  <c r="K651" i="17"/>
  <c r="L651" i="17"/>
  <c r="M651" i="17"/>
  <c r="N651" i="17"/>
  <c r="O651" i="17"/>
  <c r="P651" i="17"/>
  <c r="Q651" i="17"/>
  <c r="R651" i="17"/>
  <c r="S651" i="17"/>
  <c r="T651" i="17"/>
  <c r="U651" i="17"/>
  <c r="V651" i="17"/>
  <c r="W651" i="17"/>
  <c r="C652" i="17"/>
  <c r="D652" i="17"/>
  <c r="E652" i="17"/>
  <c r="F652" i="17"/>
  <c r="G652" i="17"/>
  <c r="H652" i="17"/>
  <c r="I652" i="17"/>
  <c r="J652" i="17"/>
  <c r="K652" i="17"/>
  <c r="L652" i="17"/>
  <c r="M652" i="17"/>
  <c r="N652" i="17"/>
  <c r="O652" i="17"/>
  <c r="P652" i="17"/>
  <c r="Q652" i="17"/>
  <c r="R652" i="17"/>
  <c r="S652" i="17"/>
  <c r="T652" i="17"/>
  <c r="U652" i="17"/>
  <c r="V652" i="17"/>
  <c r="W652" i="17"/>
  <c r="C653" i="17"/>
  <c r="D653" i="17"/>
  <c r="E653" i="17"/>
  <c r="F653" i="17"/>
  <c r="G653" i="17"/>
  <c r="H653" i="17"/>
  <c r="I653" i="17"/>
  <c r="J653" i="17"/>
  <c r="K653" i="17"/>
  <c r="L653" i="17"/>
  <c r="M653" i="17"/>
  <c r="N653" i="17"/>
  <c r="O653" i="17"/>
  <c r="P653" i="17"/>
  <c r="Q653" i="17"/>
  <c r="R653" i="17"/>
  <c r="S653" i="17"/>
  <c r="T653" i="17"/>
  <c r="U653" i="17"/>
  <c r="V653" i="17"/>
  <c r="W653" i="17"/>
  <c r="C654" i="17"/>
  <c r="D654" i="17"/>
  <c r="E654" i="17"/>
  <c r="F654" i="17"/>
  <c r="G654" i="17"/>
  <c r="H654" i="17"/>
  <c r="I654" i="17"/>
  <c r="J654" i="17"/>
  <c r="K654" i="17"/>
  <c r="L654" i="17"/>
  <c r="M654" i="17"/>
  <c r="N654" i="17"/>
  <c r="O654" i="17"/>
  <c r="P654" i="17"/>
  <c r="Q654" i="17"/>
  <c r="R654" i="17"/>
  <c r="S654" i="17"/>
  <c r="T654" i="17"/>
  <c r="U654" i="17"/>
  <c r="V654" i="17"/>
  <c r="W654" i="17"/>
  <c r="C655" i="17"/>
  <c r="D655" i="17"/>
  <c r="E655" i="17"/>
  <c r="F655" i="17"/>
  <c r="G655" i="17"/>
  <c r="H655" i="17"/>
  <c r="I655" i="17"/>
  <c r="J655" i="17"/>
  <c r="K655" i="17"/>
  <c r="L655" i="17"/>
  <c r="M655" i="17"/>
  <c r="N655" i="17"/>
  <c r="O655" i="17"/>
  <c r="P655" i="17"/>
  <c r="Q655" i="17"/>
  <c r="R655" i="17"/>
  <c r="S655" i="17"/>
  <c r="T655" i="17"/>
  <c r="U655" i="17"/>
  <c r="V655" i="17"/>
  <c r="W655" i="17"/>
  <c r="C656" i="17"/>
  <c r="D656" i="17"/>
  <c r="E656" i="17"/>
  <c r="F656" i="17"/>
  <c r="G656" i="17"/>
  <c r="H656" i="17"/>
  <c r="I656" i="17"/>
  <c r="J656" i="17"/>
  <c r="K656" i="17"/>
  <c r="L656" i="17"/>
  <c r="M656" i="17"/>
  <c r="N656" i="17"/>
  <c r="O656" i="17"/>
  <c r="P656" i="17"/>
  <c r="Q656" i="17"/>
  <c r="R656" i="17"/>
  <c r="S656" i="17"/>
  <c r="T656" i="17"/>
  <c r="U656" i="17"/>
  <c r="V656" i="17"/>
  <c r="W656" i="17"/>
  <c r="C657" i="17"/>
  <c r="D657" i="17"/>
  <c r="E657" i="17"/>
  <c r="F657" i="17"/>
  <c r="G657" i="17"/>
  <c r="H657" i="17"/>
  <c r="I657" i="17"/>
  <c r="J657" i="17"/>
  <c r="K657" i="17"/>
  <c r="L657" i="17"/>
  <c r="M657" i="17"/>
  <c r="N657" i="17"/>
  <c r="O657" i="17"/>
  <c r="P657" i="17"/>
  <c r="Q657" i="17"/>
  <c r="R657" i="17"/>
  <c r="S657" i="17"/>
  <c r="T657" i="17"/>
  <c r="U657" i="17"/>
  <c r="V657" i="17"/>
  <c r="W657" i="17"/>
  <c r="C658" i="17"/>
  <c r="D658" i="17"/>
  <c r="E658" i="17"/>
  <c r="F658" i="17"/>
  <c r="G658" i="17"/>
  <c r="H658" i="17"/>
  <c r="I658" i="17"/>
  <c r="J658" i="17"/>
  <c r="K658" i="17"/>
  <c r="L658" i="17"/>
  <c r="M658" i="17"/>
  <c r="N658" i="17"/>
  <c r="O658" i="17"/>
  <c r="P658" i="17"/>
  <c r="Q658" i="17"/>
  <c r="R658" i="17"/>
  <c r="S658" i="17"/>
  <c r="T658" i="17"/>
  <c r="U658" i="17"/>
  <c r="V658" i="17"/>
  <c r="W658" i="17"/>
  <c r="C659" i="17"/>
  <c r="D659" i="17"/>
  <c r="E659" i="17"/>
  <c r="F659" i="17"/>
  <c r="G659" i="17"/>
  <c r="H659" i="17"/>
  <c r="I659" i="17"/>
  <c r="J659" i="17"/>
  <c r="K659" i="17"/>
  <c r="L659" i="17"/>
  <c r="M659" i="17"/>
  <c r="N659" i="17"/>
  <c r="O659" i="17"/>
  <c r="P659" i="17"/>
  <c r="Q659" i="17"/>
  <c r="R659" i="17"/>
  <c r="S659" i="17"/>
  <c r="T659" i="17"/>
  <c r="U659" i="17"/>
  <c r="V659" i="17"/>
  <c r="W659" i="17"/>
  <c r="C660" i="17"/>
  <c r="D660" i="17"/>
  <c r="E660" i="17"/>
  <c r="F660" i="17"/>
  <c r="G660" i="17"/>
  <c r="H660" i="17"/>
  <c r="I660" i="17"/>
  <c r="J660" i="17"/>
  <c r="K660" i="17"/>
  <c r="L660" i="17"/>
  <c r="M660" i="17"/>
  <c r="N660" i="17"/>
  <c r="O660" i="17"/>
  <c r="P660" i="17"/>
  <c r="Q660" i="17"/>
  <c r="R660" i="17"/>
  <c r="S660" i="17"/>
  <c r="T660" i="17"/>
  <c r="U660" i="17"/>
  <c r="V660" i="17"/>
  <c r="W660" i="17"/>
  <c r="C661" i="17"/>
  <c r="D661" i="17"/>
  <c r="E661" i="17"/>
  <c r="F661" i="17"/>
  <c r="G661" i="17"/>
  <c r="H661" i="17"/>
  <c r="I661" i="17"/>
  <c r="J661" i="17"/>
  <c r="K661" i="17"/>
  <c r="L661" i="17"/>
  <c r="M661" i="17"/>
  <c r="N661" i="17"/>
  <c r="O661" i="17"/>
  <c r="P661" i="17"/>
  <c r="Q661" i="17"/>
  <c r="R661" i="17"/>
  <c r="S661" i="17"/>
  <c r="T661" i="17"/>
  <c r="U661" i="17"/>
  <c r="V661" i="17"/>
  <c r="W661" i="17"/>
  <c r="C662" i="17"/>
  <c r="D662" i="17"/>
  <c r="E662" i="17"/>
  <c r="F662" i="17"/>
  <c r="G662" i="17"/>
  <c r="H662" i="17"/>
  <c r="I662" i="17"/>
  <c r="J662" i="17"/>
  <c r="K662" i="17"/>
  <c r="L662" i="17"/>
  <c r="M662" i="17"/>
  <c r="N662" i="17"/>
  <c r="O662" i="17"/>
  <c r="P662" i="17"/>
  <c r="Q662" i="17"/>
  <c r="R662" i="17"/>
  <c r="S662" i="17"/>
  <c r="T662" i="17"/>
  <c r="U662" i="17"/>
  <c r="V662" i="17"/>
  <c r="W662" i="17"/>
  <c r="C663" i="17"/>
  <c r="D663" i="17"/>
  <c r="E663" i="17"/>
  <c r="F663" i="17"/>
  <c r="G663" i="17"/>
  <c r="H663" i="17"/>
  <c r="I663" i="17"/>
  <c r="J663" i="17"/>
  <c r="K663" i="17"/>
  <c r="L663" i="17"/>
  <c r="M663" i="17"/>
  <c r="N663" i="17"/>
  <c r="O663" i="17"/>
  <c r="P663" i="17"/>
  <c r="Q663" i="17"/>
  <c r="R663" i="17"/>
  <c r="S663" i="17"/>
  <c r="T663" i="17"/>
  <c r="U663" i="17"/>
  <c r="V663" i="17"/>
  <c r="W663" i="17"/>
  <c r="C664" i="17"/>
  <c r="D664" i="17"/>
  <c r="E664" i="17"/>
  <c r="F664" i="17"/>
  <c r="G664" i="17"/>
  <c r="H664" i="17"/>
  <c r="I664" i="17"/>
  <c r="J664" i="17"/>
  <c r="K664" i="17"/>
  <c r="L664" i="17"/>
  <c r="M664" i="17"/>
  <c r="N664" i="17"/>
  <c r="O664" i="17"/>
  <c r="P664" i="17"/>
  <c r="Q664" i="17"/>
  <c r="R664" i="17"/>
  <c r="S664" i="17"/>
  <c r="T664" i="17"/>
  <c r="U664" i="17"/>
  <c r="V664" i="17"/>
  <c r="W664" i="17"/>
  <c r="C665" i="17"/>
  <c r="D665" i="17"/>
  <c r="E665" i="17"/>
  <c r="F665" i="17"/>
  <c r="G665" i="17"/>
  <c r="H665" i="17"/>
  <c r="I665" i="17"/>
  <c r="J665" i="17"/>
  <c r="K665" i="17"/>
  <c r="L665" i="17"/>
  <c r="M665" i="17"/>
  <c r="N665" i="17"/>
  <c r="O665" i="17"/>
  <c r="P665" i="17"/>
  <c r="Q665" i="17"/>
  <c r="R665" i="17"/>
  <c r="S665" i="17"/>
  <c r="T665" i="17"/>
  <c r="U665" i="17"/>
  <c r="V665" i="17"/>
  <c r="W665" i="17"/>
  <c r="C666" i="17"/>
  <c r="D666" i="17"/>
  <c r="E666" i="17"/>
  <c r="F666" i="17"/>
  <c r="G666" i="17"/>
  <c r="H666" i="17"/>
  <c r="I666" i="17"/>
  <c r="J666" i="17"/>
  <c r="K666" i="17"/>
  <c r="L666" i="17"/>
  <c r="M666" i="17"/>
  <c r="N666" i="17"/>
  <c r="O666" i="17"/>
  <c r="P666" i="17"/>
  <c r="Q666" i="17"/>
  <c r="R666" i="17"/>
  <c r="S666" i="17"/>
  <c r="T666" i="17"/>
  <c r="U666" i="17"/>
  <c r="V666" i="17"/>
  <c r="W666" i="17"/>
  <c r="C667" i="17"/>
  <c r="D667" i="17"/>
  <c r="E667" i="17"/>
  <c r="F667" i="17"/>
  <c r="G667" i="17"/>
  <c r="H667" i="17"/>
  <c r="I667" i="17"/>
  <c r="J667" i="17"/>
  <c r="K667" i="17"/>
  <c r="L667" i="17"/>
  <c r="M667" i="17"/>
  <c r="N667" i="17"/>
  <c r="O667" i="17"/>
  <c r="P667" i="17"/>
  <c r="Q667" i="17"/>
  <c r="R667" i="17"/>
  <c r="S667" i="17"/>
  <c r="T667" i="17"/>
  <c r="U667" i="17"/>
  <c r="V667" i="17"/>
  <c r="W667" i="17"/>
  <c r="C668" i="17"/>
  <c r="D668" i="17"/>
  <c r="E668" i="17"/>
  <c r="F668" i="17"/>
  <c r="G668" i="17"/>
  <c r="H668" i="17"/>
  <c r="I668" i="17"/>
  <c r="J668" i="17"/>
  <c r="K668" i="17"/>
  <c r="L668" i="17"/>
  <c r="M668" i="17"/>
  <c r="N668" i="17"/>
  <c r="O668" i="17"/>
  <c r="P668" i="17"/>
  <c r="Q668" i="17"/>
  <c r="R668" i="17"/>
  <c r="S668" i="17"/>
  <c r="T668" i="17"/>
  <c r="U668" i="17"/>
  <c r="V668" i="17"/>
  <c r="W668" i="17"/>
  <c r="C669" i="17"/>
  <c r="D669" i="17"/>
  <c r="E669" i="17"/>
  <c r="F669" i="17"/>
  <c r="G669" i="17"/>
  <c r="H669" i="17"/>
  <c r="I669" i="17"/>
  <c r="J669" i="17"/>
  <c r="K669" i="17"/>
  <c r="L669" i="17"/>
  <c r="M669" i="17"/>
  <c r="N669" i="17"/>
  <c r="O669" i="17"/>
  <c r="P669" i="17"/>
  <c r="Q669" i="17"/>
  <c r="R669" i="17"/>
  <c r="S669" i="17"/>
  <c r="T669" i="17"/>
  <c r="U669" i="17"/>
  <c r="V669" i="17"/>
  <c r="W669" i="17"/>
  <c r="C670" i="17"/>
  <c r="D670" i="17"/>
  <c r="E670" i="17"/>
  <c r="F670" i="17"/>
  <c r="G670" i="17"/>
  <c r="H670" i="17"/>
  <c r="I670" i="17"/>
  <c r="J670" i="17"/>
  <c r="K670" i="17"/>
  <c r="L670" i="17"/>
  <c r="M670" i="17"/>
  <c r="N670" i="17"/>
  <c r="O670" i="17"/>
  <c r="P670" i="17"/>
  <c r="Q670" i="17"/>
  <c r="R670" i="17"/>
  <c r="S670" i="17"/>
  <c r="T670" i="17"/>
  <c r="U670" i="17"/>
  <c r="V670" i="17"/>
  <c r="W670" i="17"/>
  <c r="C671" i="17"/>
  <c r="D671" i="17"/>
  <c r="E671" i="17"/>
  <c r="F671" i="17"/>
  <c r="G671" i="17"/>
  <c r="H671" i="17"/>
  <c r="I671" i="17"/>
  <c r="J671" i="17"/>
  <c r="K671" i="17"/>
  <c r="L671" i="17"/>
  <c r="M671" i="17"/>
  <c r="N671" i="17"/>
  <c r="O671" i="17"/>
  <c r="P671" i="17"/>
  <c r="Q671" i="17"/>
  <c r="R671" i="17"/>
  <c r="S671" i="17"/>
  <c r="T671" i="17"/>
  <c r="U671" i="17"/>
  <c r="V671" i="17"/>
  <c r="W671" i="17"/>
  <c r="C672" i="17"/>
  <c r="D672" i="17"/>
  <c r="E672" i="17"/>
  <c r="F672" i="17"/>
  <c r="G672" i="17"/>
  <c r="H672" i="17"/>
  <c r="I672" i="17"/>
  <c r="J672" i="17"/>
  <c r="K672" i="17"/>
  <c r="L672" i="17"/>
  <c r="M672" i="17"/>
  <c r="N672" i="17"/>
  <c r="O672" i="17"/>
  <c r="P672" i="17"/>
  <c r="Q672" i="17"/>
  <c r="R672" i="17"/>
  <c r="S672" i="17"/>
  <c r="T672" i="17"/>
  <c r="U672" i="17"/>
  <c r="V672" i="17"/>
  <c r="W672" i="17"/>
  <c r="C673" i="17"/>
  <c r="D673" i="17"/>
  <c r="E673" i="17"/>
  <c r="F673" i="17"/>
  <c r="G673" i="17"/>
  <c r="H673" i="17"/>
  <c r="I673" i="17"/>
  <c r="J673" i="17"/>
  <c r="K673" i="17"/>
  <c r="L673" i="17"/>
  <c r="M673" i="17"/>
  <c r="N673" i="17"/>
  <c r="O673" i="17"/>
  <c r="P673" i="17"/>
  <c r="Q673" i="17"/>
  <c r="R673" i="17"/>
  <c r="S673" i="17"/>
  <c r="T673" i="17"/>
  <c r="U673" i="17"/>
  <c r="V673" i="17"/>
  <c r="W673" i="17"/>
  <c r="C674" i="17"/>
  <c r="D674" i="17"/>
  <c r="E674" i="17"/>
  <c r="F674" i="17"/>
  <c r="G674" i="17"/>
  <c r="H674" i="17"/>
  <c r="I674" i="17"/>
  <c r="J674" i="17"/>
  <c r="K674" i="17"/>
  <c r="L674" i="17"/>
  <c r="M674" i="17"/>
  <c r="N674" i="17"/>
  <c r="O674" i="17"/>
  <c r="P674" i="17"/>
  <c r="Q674" i="17"/>
  <c r="R674" i="17"/>
  <c r="S674" i="17"/>
  <c r="T674" i="17"/>
  <c r="U674" i="17"/>
  <c r="V674" i="17"/>
  <c r="W674" i="17"/>
  <c r="C675" i="17"/>
  <c r="D675" i="17"/>
  <c r="E675" i="17"/>
  <c r="F675" i="17"/>
  <c r="G675" i="17"/>
  <c r="H675" i="17"/>
  <c r="I675" i="17"/>
  <c r="J675" i="17"/>
  <c r="K675" i="17"/>
  <c r="L675" i="17"/>
  <c r="M675" i="17"/>
  <c r="N675" i="17"/>
  <c r="O675" i="17"/>
  <c r="P675" i="17"/>
  <c r="Q675" i="17"/>
  <c r="R675" i="17"/>
  <c r="S675" i="17"/>
  <c r="T675" i="17"/>
  <c r="U675" i="17"/>
  <c r="V675" i="17"/>
  <c r="W675" i="17"/>
  <c r="C676" i="17"/>
  <c r="D676" i="17"/>
  <c r="E676" i="17"/>
  <c r="F676" i="17"/>
  <c r="G676" i="17"/>
  <c r="H676" i="17"/>
  <c r="I676" i="17"/>
  <c r="J676" i="17"/>
  <c r="K676" i="17"/>
  <c r="L676" i="17"/>
  <c r="M676" i="17"/>
  <c r="N676" i="17"/>
  <c r="O676" i="17"/>
  <c r="P676" i="17"/>
  <c r="Q676" i="17"/>
  <c r="R676" i="17"/>
  <c r="S676" i="17"/>
  <c r="T676" i="17"/>
  <c r="U676" i="17"/>
  <c r="V676" i="17"/>
  <c r="W676" i="17"/>
  <c r="C677" i="17"/>
  <c r="D677" i="17"/>
  <c r="E677" i="17"/>
  <c r="F677" i="17"/>
  <c r="G677" i="17"/>
  <c r="H677" i="17"/>
  <c r="I677" i="17"/>
  <c r="J677" i="17"/>
  <c r="K677" i="17"/>
  <c r="L677" i="17"/>
  <c r="M677" i="17"/>
  <c r="N677" i="17"/>
  <c r="O677" i="17"/>
  <c r="P677" i="17"/>
  <c r="Q677" i="17"/>
  <c r="R677" i="17"/>
  <c r="S677" i="17"/>
  <c r="T677" i="17"/>
  <c r="U677" i="17"/>
  <c r="V677" i="17"/>
  <c r="W677" i="17"/>
  <c r="C678" i="17"/>
  <c r="D678" i="17"/>
  <c r="E678" i="17"/>
  <c r="F678" i="17"/>
  <c r="G678" i="17"/>
  <c r="H678" i="17"/>
  <c r="I678" i="17"/>
  <c r="J678" i="17"/>
  <c r="K678" i="17"/>
  <c r="L678" i="17"/>
  <c r="M678" i="17"/>
  <c r="N678" i="17"/>
  <c r="O678" i="17"/>
  <c r="P678" i="17"/>
  <c r="Q678" i="17"/>
  <c r="R678" i="17"/>
  <c r="S678" i="17"/>
  <c r="T678" i="17"/>
  <c r="U678" i="17"/>
  <c r="V678" i="17"/>
  <c r="W678" i="17"/>
  <c r="C679" i="17"/>
  <c r="D679" i="17"/>
  <c r="E679" i="17"/>
  <c r="F679" i="17"/>
  <c r="G679" i="17"/>
  <c r="H679" i="17"/>
  <c r="I679" i="17"/>
  <c r="J679" i="17"/>
  <c r="K679" i="17"/>
  <c r="L679" i="17"/>
  <c r="M679" i="17"/>
  <c r="N679" i="17"/>
  <c r="O679" i="17"/>
  <c r="P679" i="17"/>
  <c r="Q679" i="17"/>
  <c r="R679" i="17"/>
  <c r="S679" i="17"/>
  <c r="T679" i="17"/>
  <c r="U679" i="17"/>
  <c r="V679" i="17"/>
  <c r="W679" i="17"/>
  <c r="C680" i="17"/>
  <c r="D680" i="17"/>
  <c r="E680" i="17"/>
  <c r="F680" i="17"/>
  <c r="G680" i="17"/>
  <c r="H680" i="17"/>
  <c r="I680" i="17"/>
  <c r="J680" i="17"/>
  <c r="K680" i="17"/>
  <c r="L680" i="17"/>
  <c r="M680" i="17"/>
  <c r="N680" i="17"/>
  <c r="O680" i="17"/>
  <c r="P680" i="17"/>
  <c r="Q680" i="17"/>
  <c r="R680" i="17"/>
  <c r="S680" i="17"/>
  <c r="T680" i="17"/>
  <c r="U680" i="17"/>
  <c r="V680" i="17"/>
  <c r="W680" i="17"/>
  <c r="C681" i="17"/>
  <c r="D681" i="17"/>
  <c r="E681" i="17"/>
  <c r="F681" i="17"/>
  <c r="G681" i="17"/>
  <c r="H681" i="17"/>
  <c r="I681" i="17"/>
  <c r="J681" i="17"/>
  <c r="K681" i="17"/>
  <c r="L681" i="17"/>
  <c r="M681" i="17"/>
  <c r="N681" i="17"/>
  <c r="O681" i="17"/>
  <c r="P681" i="17"/>
  <c r="Q681" i="17"/>
  <c r="R681" i="17"/>
  <c r="S681" i="17"/>
  <c r="T681" i="17"/>
  <c r="U681" i="17"/>
  <c r="V681" i="17"/>
  <c r="W681" i="17"/>
  <c r="C682" i="17"/>
  <c r="D682" i="17"/>
  <c r="E682" i="17"/>
  <c r="F682" i="17"/>
  <c r="G682" i="17"/>
  <c r="H682" i="17"/>
  <c r="I682" i="17"/>
  <c r="J682" i="17"/>
  <c r="K682" i="17"/>
  <c r="L682" i="17"/>
  <c r="M682" i="17"/>
  <c r="N682" i="17"/>
  <c r="O682" i="17"/>
  <c r="P682" i="17"/>
  <c r="Q682" i="17"/>
  <c r="R682" i="17"/>
  <c r="S682" i="17"/>
  <c r="T682" i="17"/>
  <c r="U682" i="17"/>
  <c r="V682" i="17"/>
  <c r="W682" i="17"/>
  <c r="C683" i="17"/>
  <c r="D683" i="17"/>
  <c r="E683" i="17"/>
  <c r="F683" i="17"/>
  <c r="G683" i="17"/>
  <c r="H683" i="17"/>
  <c r="I683" i="17"/>
  <c r="J683" i="17"/>
  <c r="K683" i="17"/>
  <c r="L683" i="17"/>
  <c r="M683" i="17"/>
  <c r="N683" i="17"/>
  <c r="O683" i="17"/>
  <c r="P683" i="17"/>
  <c r="Q683" i="17"/>
  <c r="R683" i="17"/>
  <c r="S683" i="17"/>
  <c r="T683" i="17"/>
  <c r="U683" i="17"/>
  <c r="V683" i="17"/>
  <c r="W683" i="17"/>
  <c r="C684" i="17"/>
  <c r="D684" i="17"/>
  <c r="E684" i="17"/>
  <c r="F684" i="17"/>
  <c r="G684" i="17"/>
  <c r="H684" i="17"/>
  <c r="I684" i="17"/>
  <c r="J684" i="17"/>
  <c r="K684" i="17"/>
  <c r="L684" i="17"/>
  <c r="M684" i="17"/>
  <c r="N684" i="17"/>
  <c r="O684" i="17"/>
  <c r="P684" i="17"/>
  <c r="Q684" i="17"/>
  <c r="R684" i="17"/>
  <c r="S684" i="17"/>
  <c r="T684" i="17"/>
  <c r="U684" i="17"/>
  <c r="V684" i="17"/>
  <c r="W684" i="17"/>
  <c r="C685" i="17"/>
  <c r="D685" i="17"/>
  <c r="E685" i="17"/>
  <c r="F685" i="17"/>
  <c r="G685" i="17"/>
  <c r="H685" i="17"/>
  <c r="I685" i="17"/>
  <c r="J685" i="17"/>
  <c r="K685" i="17"/>
  <c r="L685" i="17"/>
  <c r="M685" i="17"/>
  <c r="N685" i="17"/>
  <c r="O685" i="17"/>
  <c r="P685" i="17"/>
  <c r="Q685" i="17"/>
  <c r="R685" i="17"/>
  <c r="S685" i="17"/>
  <c r="T685" i="17"/>
  <c r="U685" i="17"/>
  <c r="V685" i="17"/>
  <c r="W685" i="17"/>
  <c r="C686" i="17"/>
  <c r="D686" i="17"/>
  <c r="E686" i="17"/>
  <c r="F686" i="17"/>
  <c r="G686" i="17"/>
  <c r="H686" i="17"/>
  <c r="I686" i="17"/>
  <c r="J686" i="17"/>
  <c r="K686" i="17"/>
  <c r="L686" i="17"/>
  <c r="M686" i="17"/>
  <c r="N686" i="17"/>
  <c r="O686" i="17"/>
  <c r="P686" i="17"/>
  <c r="Q686" i="17"/>
  <c r="R686" i="17"/>
  <c r="S686" i="17"/>
  <c r="T686" i="17"/>
  <c r="U686" i="17"/>
  <c r="V686" i="17"/>
  <c r="W686" i="17"/>
  <c r="C687" i="17"/>
  <c r="D687" i="17"/>
  <c r="E687" i="17"/>
  <c r="F687" i="17"/>
  <c r="G687" i="17"/>
  <c r="H687" i="17"/>
  <c r="I687" i="17"/>
  <c r="J687" i="17"/>
  <c r="K687" i="17"/>
  <c r="L687" i="17"/>
  <c r="M687" i="17"/>
  <c r="N687" i="17"/>
  <c r="O687" i="17"/>
  <c r="P687" i="17"/>
  <c r="Q687" i="17"/>
  <c r="R687" i="17"/>
  <c r="S687" i="17"/>
  <c r="T687" i="17"/>
  <c r="U687" i="17"/>
  <c r="V687" i="17"/>
  <c r="W687" i="17"/>
  <c r="C688" i="17"/>
  <c r="D688" i="17"/>
  <c r="E688" i="17"/>
  <c r="F688" i="17"/>
  <c r="G688" i="17"/>
  <c r="H688" i="17"/>
  <c r="I688" i="17"/>
  <c r="J688" i="17"/>
  <c r="K688" i="17"/>
  <c r="L688" i="17"/>
  <c r="M688" i="17"/>
  <c r="N688" i="17"/>
  <c r="O688" i="17"/>
  <c r="P688" i="17"/>
  <c r="Q688" i="17"/>
  <c r="R688" i="17"/>
  <c r="S688" i="17"/>
  <c r="T688" i="17"/>
  <c r="U688" i="17"/>
  <c r="V688" i="17"/>
  <c r="W688" i="17"/>
  <c r="C689" i="17"/>
  <c r="D689" i="17"/>
  <c r="E689" i="17"/>
  <c r="F689" i="17"/>
  <c r="G689" i="17"/>
  <c r="H689" i="17"/>
  <c r="I689" i="17"/>
  <c r="J689" i="17"/>
  <c r="K689" i="17"/>
  <c r="L689" i="17"/>
  <c r="M689" i="17"/>
  <c r="N689" i="17"/>
  <c r="O689" i="17"/>
  <c r="P689" i="17"/>
  <c r="Q689" i="17"/>
  <c r="R689" i="17"/>
  <c r="S689" i="17"/>
  <c r="T689" i="17"/>
  <c r="U689" i="17"/>
  <c r="V689" i="17"/>
  <c r="W689" i="17"/>
  <c r="C690" i="17"/>
  <c r="D690" i="17"/>
  <c r="E690" i="17"/>
  <c r="F690" i="17"/>
  <c r="G690" i="17"/>
  <c r="H690" i="17"/>
  <c r="I690" i="17"/>
  <c r="J690" i="17"/>
  <c r="K690" i="17"/>
  <c r="L690" i="17"/>
  <c r="M690" i="17"/>
  <c r="N690" i="17"/>
  <c r="O690" i="17"/>
  <c r="P690" i="17"/>
  <c r="Q690" i="17"/>
  <c r="R690" i="17"/>
  <c r="S690" i="17"/>
  <c r="T690" i="17"/>
  <c r="U690" i="17"/>
  <c r="V690" i="17"/>
  <c r="W690" i="17"/>
  <c r="C691" i="17"/>
  <c r="D691" i="17"/>
  <c r="E691" i="17"/>
  <c r="F691" i="17"/>
  <c r="G691" i="17"/>
  <c r="H691" i="17"/>
  <c r="I691" i="17"/>
  <c r="J691" i="17"/>
  <c r="K691" i="17"/>
  <c r="L691" i="17"/>
  <c r="M691" i="17"/>
  <c r="N691" i="17"/>
  <c r="O691" i="17"/>
  <c r="P691" i="17"/>
  <c r="Q691" i="17"/>
  <c r="R691" i="17"/>
  <c r="S691" i="17"/>
  <c r="T691" i="17"/>
  <c r="U691" i="17"/>
  <c r="V691" i="17"/>
  <c r="W691" i="17"/>
  <c r="C692" i="17"/>
  <c r="D692" i="17"/>
  <c r="E692" i="17"/>
  <c r="F692" i="17"/>
  <c r="G692" i="17"/>
  <c r="H692" i="17"/>
  <c r="I692" i="17"/>
  <c r="J692" i="17"/>
  <c r="K692" i="17"/>
  <c r="L692" i="17"/>
  <c r="M692" i="17"/>
  <c r="N692" i="17"/>
  <c r="O692" i="17"/>
  <c r="P692" i="17"/>
  <c r="Q692" i="17"/>
  <c r="R692" i="17"/>
  <c r="S692" i="17"/>
  <c r="T692" i="17"/>
  <c r="U692" i="17"/>
  <c r="V692" i="17"/>
  <c r="W692" i="17"/>
  <c r="C693" i="17"/>
  <c r="D693" i="17"/>
  <c r="E693" i="17"/>
  <c r="F693" i="17"/>
  <c r="G693" i="17"/>
  <c r="H693" i="17"/>
  <c r="I693" i="17"/>
  <c r="J693" i="17"/>
  <c r="K693" i="17"/>
  <c r="L693" i="17"/>
  <c r="M693" i="17"/>
  <c r="N693" i="17"/>
  <c r="O693" i="17"/>
  <c r="P693" i="17"/>
  <c r="Q693" i="17"/>
  <c r="R693" i="17"/>
  <c r="S693" i="17"/>
  <c r="T693" i="17"/>
  <c r="U693" i="17"/>
  <c r="V693" i="17"/>
  <c r="W693" i="17"/>
  <c r="C694" i="17"/>
  <c r="D694" i="17"/>
  <c r="E694" i="17"/>
  <c r="F694" i="17"/>
  <c r="G694" i="17"/>
  <c r="H694" i="17"/>
  <c r="I694" i="17"/>
  <c r="J694" i="17"/>
  <c r="K694" i="17"/>
  <c r="L694" i="17"/>
  <c r="M694" i="17"/>
  <c r="N694" i="17"/>
  <c r="O694" i="17"/>
  <c r="P694" i="17"/>
  <c r="Q694" i="17"/>
  <c r="R694" i="17"/>
  <c r="S694" i="17"/>
  <c r="T694" i="17"/>
  <c r="U694" i="17"/>
  <c r="V694" i="17"/>
  <c r="W694" i="17"/>
  <c r="C695" i="17"/>
  <c r="D695" i="17"/>
  <c r="E695" i="17"/>
  <c r="F695" i="17"/>
  <c r="G695" i="17"/>
  <c r="H695" i="17"/>
  <c r="I695" i="17"/>
  <c r="J695" i="17"/>
  <c r="K695" i="17"/>
  <c r="L695" i="17"/>
  <c r="M695" i="17"/>
  <c r="N695" i="17"/>
  <c r="O695" i="17"/>
  <c r="P695" i="17"/>
  <c r="Q695" i="17"/>
  <c r="R695" i="17"/>
  <c r="S695" i="17"/>
  <c r="T695" i="17"/>
  <c r="U695" i="17"/>
  <c r="V695" i="17"/>
  <c r="W695" i="17"/>
  <c r="C696" i="17"/>
  <c r="D696" i="17"/>
  <c r="E696" i="17"/>
  <c r="F696" i="17"/>
  <c r="G696" i="17"/>
  <c r="H696" i="17"/>
  <c r="I696" i="17"/>
  <c r="J696" i="17"/>
  <c r="K696" i="17"/>
  <c r="L696" i="17"/>
  <c r="M696" i="17"/>
  <c r="N696" i="17"/>
  <c r="O696" i="17"/>
  <c r="P696" i="17"/>
  <c r="Q696" i="17"/>
  <c r="R696" i="17"/>
  <c r="S696" i="17"/>
  <c r="T696" i="17"/>
  <c r="U696" i="17"/>
  <c r="V696" i="17"/>
  <c r="W696" i="17"/>
  <c r="C697" i="17"/>
  <c r="D697" i="17"/>
  <c r="E697" i="17"/>
  <c r="F697" i="17"/>
  <c r="G697" i="17"/>
  <c r="H697" i="17"/>
  <c r="I697" i="17"/>
  <c r="J697" i="17"/>
  <c r="K697" i="17"/>
  <c r="L697" i="17"/>
  <c r="M697" i="17"/>
  <c r="N697" i="17"/>
  <c r="O697" i="17"/>
  <c r="P697" i="17"/>
  <c r="Q697" i="17"/>
  <c r="R697" i="17"/>
  <c r="S697" i="17"/>
  <c r="T697" i="17"/>
  <c r="U697" i="17"/>
  <c r="V697" i="17"/>
  <c r="W697" i="17"/>
  <c r="C698" i="17"/>
  <c r="D698" i="17"/>
  <c r="E698" i="17"/>
  <c r="F698" i="17"/>
  <c r="G698" i="17"/>
  <c r="H698" i="17"/>
  <c r="I698" i="17"/>
  <c r="J698" i="17"/>
  <c r="K698" i="17"/>
  <c r="L698" i="17"/>
  <c r="M698" i="17"/>
  <c r="N698" i="17"/>
  <c r="O698" i="17"/>
  <c r="P698" i="17"/>
  <c r="Q698" i="17"/>
  <c r="R698" i="17"/>
  <c r="S698" i="17"/>
  <c r="T698" i="17"/>
  <c r="U698" i="17"/>
  <c r="V698" i="17"/>
  <c r="W698" i="17"/>
  <c r="C699" i="17"/>
  <c r="D699" i="17"/>
  <c r="E699" i="17"/>
  <c r="F699" i="17"/>
  <c r="G699" i="17"/>
  <c r="H699" i="17"/>
  <c r="I699" i="17"/>
  <c r="J699" i="17"/>
  <c r="K699" i="17"/>
  <c r="L699" i="17"/>
  <c r="M699" i="17"/>
  <c r="N699" i="17"/>
  <c r="O699" i="17"/>
  <c r="P699" i="17"/>
  <c r="Q699" i="17"/>
  <c r="R699" i="17"/>
  <c r="S699" i="17"/>
  <c r="T699" i="17"/>
  <c r="U699" i="17"/>
  <c r="V699" i="17"/>
  <c r="W699" i="17"/>
  <c r="C700" i="17"/>
  <c r="D700" i="17"/>
  <c r="E700" i="17"/>
  <c r="F700" i="17"/>
  <c r="G700" i="17"/>
  <c r="H700" i="17"/>
  <c r="I700" i="17"/>
  <c r="J700" i="17"/>
  <c r="K700" i="17"/>
  <c r="L700" i="17"/>
  <c r="M700" i="17"/>
  <c r="N700" i="17"/>
  <c r="O700" i="17"/>
  <c r="P700" i="17"/>
  <c r="Q700" i="17"/>
  <c r="R700" i="17"/>
  <c r="S700" i="17"/>
  <c r="T700" i="17"/>
  <c r="U700" i="17"/>
  <c r="V700" i="17"/>
  <c r="W700" i="17"/>
  <c r="C701" i="17"/>
  <c r="D701" i="17"/>
  <c r="E701" i="17"/>
  <c r="F701" i="17"/>
  <c r="G701" i="17"/>
  <c r="H701" i="17"/>
  <c r="I701" i="17"/>
  <c r="J701" i="17"/>
  <c r="K701" i="17"/>
  <c r="L701" i="17"/>
  <c r="M701" i="17"/>
  <c r="N701" i="17"/>
  <c r="O701" i="17"/>
  <c r="P701" i="17"/>
  <c r="Q701" i="17"/>
  <c r="R701" i="17"/>
  <c r="S701" i="17"/>
  <c r="T701" i="17"/>
  <c r="U701" i="17"/>
  <c r="V701" i="17"/>
  <c r="W701" i="17"/>
  <c r="C702" i="17"/>
  <c r="D702" i="17"/>
  <c r="E702" i="17"/>
  <c r="F702" i="17"/>
  <c r="G702" i="17"/>
  <c r="H702" i="17"/>
  <c r="I702" i="17"/>
  <c r="J702" i="17"/>
  <c r="K702" i="17"/>
  <c r="L702" i="17"/>
  <c r="M702" i="17"/>
  <c r="N702" i="17"/>
  <c r="O702" i="17"/>
  <c r="P702" i="17"/>
  <c r="Q702" i="17"/>
  <c r="R702" i="17"/>
  <c r="S702" i="17"/>
  <c r="T702" i="17"/>
  <c r="U702" i="17"/>
  <c r="V702" i="17"/>
  <c r="W702" i="17"/>
  <c r="C703" i="17"/>
  <c r="D703" i="17"/>
  <c r="E703" i="17"/>
  <c r="F703" i="17"/>
  <c r="G703" i="17"/>
  <c r="H703" i="17"/>
  <c r="I703" i="17"/>
  <c r="J703" i="17"/>
  <c r="K703" i="17"/>
  <c r="L703" i="17"/>
  <c r="M703" i="17"/>
  <c r="N703" i="17"/>
  <c r="O703" i="17"/>
  <c r="P703" i="17"/>
  <c r="Q703" i="17"/>
  <c r="R703" i="17"/>
  <c r="S703" i="17"/>
  <c r="T703" i="17"/>
  <c r="U703" i="17"/>
  <c r="V703" i="17"/>
  <c r="W703" i="17"/>
  <c r="C704" i="17"/>
  <c r="D704" i="17"/>
  <c r="E704" i="17"/>
  <c r="F704" i="17"/>
  <c r="G704" i="17"/>
  <c r="H704" i="17"/>
  <c r="I704" i="17"/>
  <c r="J704" i="17"/>
  <c r="K704" i="17"/>
  <c r="L704" i="17"/>
  <c r="M704" i="17"/>
  <c r="N704" i="17"/>
  <c r="O704" i="17"/>
  <c r="P704" i="17"/>
  <c r="Q704" i="17"/>
  <c r="R704" i="17"/>
  <c r="S704" i="17"/>
  <c r="T704" i="17"/>
  <c r="U704" i="17"/>
  <c r="V704" i="17"/>
  <c r="W704" i="17"/>
  <c r="C705" i="17"/>
  <c r="D705" i="17"/>
  <c r="E705" i="17"/>
  <c r="F705" i="17"/>
  <c r="G705" i="17"/>
  <c r="H705" i="17"/>
  <c r="I705" i="17"/>
  <c r="J705" i="17"/>
  <c r="K705" i="17"/>
  <c r="L705" i="17"/>
  <c r="M705" i="17"/>
  <c r="N705" i="17"/>
  <c r="O705" i="17"/>
  <c r="P705" i="17"/>
  <c r="Q705" i="17"/>
  <c r="R705" i="17"/>
  <c r="S705" i="17"/>
  <c r="T705" i="17"/>
  <c r="U705" i="17"/>
  <c r="V705" i="17"/>
  <c r="W705" i="17"/>
  <c r="C706" i="17"/>
  <c r="D706" i="17"/>
  <c r="E706" i="17"/>
  <c r="F706" i="17"/>
  <c r="G706" i="17"/>
  <c r="H706" i="17"/>
  <c r="I706" i="17"/>
  <c r="J706" i="17"/>
  <c r="K706" i="17"/>
  <c r="L706" i="17"/>
  <c r="M706" i="17"/>
  <c r="N706" i="17"/>
  <c r="O706" i="17"/>
  <c r="P706" i="17"/>
  <c r="Q706" i="17"/>
  <c r="R706" i="17"/>
  <c r="S706" i="17"/>
  <c r="T706" i="17"/>
  <c r="U706" i="17"/>
  <c r="V706" i="17"/>
  <c r="W706" i="17"/>
  <c r="C707" i="17"/>
  <c r="D707" i="17"/>
  <c r="E707" i="17"/>
  <c r="F707" i="17"/>
  <c r="G707" i="17"/>
  <c r="H707" i="17"/>
  <c r="I707" i="17"/>
  <c r="J707" i="17"/>
  <c r="K707" i="17"/>
  <c r="L707" i="17"/>
  <c r="M707" i="17"/>
  <c r="N707" i="17"/>
  <c r="O707" i="17"/>
  <c r="P707" i="17"/>
  <c r="Q707" i="17"/>
  <c r="R707" i="17"/>
  <c r="S707" i="17"/>
  <c r="T707" i="17"/>
  <c r="U707" i="17"/>
  <c r="V707" i="17"/>
  <c r="W707" i="17"/>
  <c r="C708" i="17"/>
  <c r="D708" i="17"/>
  <c r="E708" i="17"/>
  <c r="F708" i="17"/>
  <c r="G708" i="17"/>
  <c r="H708" i="17"/>
  <c r="I708" i="17"/>
  <c r="J708" i="17"/>
  <c r="K708" i="17"/>
  <c r="L708" i="17"/>
  <c r="M708" i="17"/>
  <c r="N708" i="17"/>
  <c r="O708" i="17"/>
  <c r="P708" i="17"/>
  <c r="Q708" i="17"/>
  <c r="R708" i="17"/>
  <c r="S708" i="17"/>
  <c r="T708" i="17"/>
  <c r="U708" i="17"/>
  <c r="V708" i="17"/>
  <c r="W708" i="17"/>
  <c r="C709" i="17"/>
  <c r="D709" i="17"/>
  <c r="E709" i="17"/>
  <c r="F709" i="17"/>
  <c r="G709" i="17"/>
  <c r="H709" i="17"/>
  <c r="I709" i="17"/>
  <c r="J709" i="17"/>
  <c r="K709" i="17"/>
  <c r="L709" i="17"/>
  <c r="M709" i="17"/>
  <c r="N709" i="17"/>
  <c r="O709" i="17"/>
  <c r="P709" i="17"/>
  <c r="Q709" i="17"/>
  <c r="R709" i="17"/>
  <c r="S709" i="17"/>
  <c r="T709" i="17"/>
  <c r="U709" i="17"/>
  <c r="V709" i="17"/>
  <c r="W709" i="17"/>
  <c r="C710" i="17"/>
  <c r="D710" i="17"/>
  <c r="E710" i="17"/>
  <c r="F710" i="17"/>
  <c r="G710" i="17"/>
  <c r="H710" i="17"/>
  <c r="I710" i="17"/>
  <c r="J710" i="17"/>
  <c r="K710" i="17"/>
  <c r="L710" i="17"/>
  <c r="M710" i="17"/>
  <c r="N710" i="17"/>
  <c r="O710" i="17"/>
  <c r="P710" i="17"/>
  <c r="Q710" i="17"/>
  <c r="R710" i="17"/>
  <c r="S710" i="17"/>
  <c r="T710" i="17"/>
  <c r="U710" i="17"/>
  <c r="V710" i="17"/>
  <c r="W710" i="17"/>
  <c r="C711" i="17"/>
  <c r="D711" i="17"/>
  <c r="E711" i="17"/>
  <c r="F711" i="17"/>
  <c r="G711" i="17"/>
  <c r="H711" i="17"/>
  <c r="I711" i="17"/>
  <c r="J711" i="17"/>
  <c r="K711" i="17"/>
  <c r="L711" i="17"/>
  <c r="M711" i="17"/>
  <c r="N711" i="17"/>
  <c r="O711" i="17"/>
  <c r="P711" i="17"/>
  <c r="Q711" i="17"/>
  <c r="R711" i="17"/>
  <c r="S711" i="17"/>
  <c r="T711" i="17"/>
  <c r="U711" i="17"/>
  <c r="V711" i="17"/>
  <c r="W711" i="17"/>
  <c r="C712" i="17"/>
  <c r="D712" i="17"/>
  <c r="E712" i="17"/>
  <c r="F712" i="17"/>
  <c r="G712" i="17"/>
  <c r="H712" i="17"/>
  <c r="I712" i="17"/>
  <c r="J712" i="17"/>
  <c r="K712" i="17"/>
  <c r="L712" i="17"/>
  <c r="M712" i="17"/>
  <c r="N712" i="17"/>
  <c r="O712" i="17"/>
  <c r="P712" i="17"/>
  <c r="Q712" i="17"/>
  <c r="R712" i="17"/>
  <c r="S712" i="17"/>
  <c r="T712" i="17"/>
  <c r="U712" i="17"/>
  <c r="V712" i="17"/>
  <c r="W712" i="17"/>
  <c r="C713" i="17"/>
  <c r="D713" i="17"/>
  <c r="E713" i="17"/>
  <c r="F713" i="17"/>
  <c r="G713" i="17"/>
  <c r="H713" i="17"/>
  <c r="I713" i="17"/>
  <c r="J713" i="17"/>
  <c r="K713" i="17"/>
  <c r="L713" i="17"/>
  <c r="M713" i="17"/>
  <c r="N713" i="17"/>
  <c r="O713" i="17"/>
  <c r="P713" i="17"/>
  <c r="Q713" i="17"/>
  <c r="R713" i="17"/>
  <c r="S713" i="17"/>
  <c r="T713" i="17"/>
  <c r="U713" i="17"/>
  <c r="V713" i="17"/>
  <c r="W713" i="17"/>
  <c r="C714" i="17"/>
  <c r="D714" i="17"/>
  <c r="E714" i="17"/>
  <c r="F714" i="17"/>
  <c r="G714" i="17"/>
  <c r="H714" i="17"/>
  <c r="I714" i="17"/>
  <c r="J714" i="17"/>
  <c r="K714" i="17"/>
  <c r="L714" i="17"/>
  <c r="M714" i="17"/>
  <c r="N714" i="17"/>
  <c r="O714" i="17"/>
  <c r="P714" i="17"/>
  <c r="Q714" i="17"/>
  <c r="R714" i="17"/>
  <c r="S714" i="17"/>
  <c r="T714" i="17"/>
  <c r="U714" i="17"/>
  <c r="V714" i="17"/>
  <c r="W714" i="17"/>
  <c r="C715" i="17"/>
  <c r="D715" i="17"/>
  <c r="E715" i="17"/>
  <c r="F715" i="17"/>
  <c r="G715" i="17"/>
  <c r="H715" i="17"/>
  <c r="I715" i="17"/>
  <c r="J715" i="17"/>
  <c r="K715" i="17"/>
  <c r="L715" i="17"/>
  <c r="M715" i="17"/>
  <c r="N715" i="17"/>
  <c r="O715" i="17"/>
  <c r="P715" i="17"/>
  <c r="Q715" i="17"/>
  <c r="R715" i="17"/>
  <c r="S715" i="17"/>
  <c r="T715" i="17"/>
  <c r="U715" i="17"/>
  <c r="V715" i="17"/>
  <c r="W715" i="17"/>
  <c r="C716" i="17"/>
  <c r="D716" i="17"/>
  <c r="E716" i="17"/>
  <c r="F716" i="17"/>
  <c r="G716" i="17"/>
  <c r="H716" i="17"/>
  <c r="I716" i="17"/>
  <c r="J716" i="17"/>
  <c r="K716" i="17"/>
  <c r="L716" i="17"/>
  <c r="M716" i="17"/>
  <c r="N716" i="17"/>
  <c r="O716" i="17"/>
  <c r="P716" i="17"/>
  <c r="Q716" i="17"/>
  <c r="R716" i="17"/>
  <c r="S716" i="17"/>
  <c r="T716" i="17"/>
  <c r="U716" i="17"/>
  <c r="V716" i="17"/>
  <c r="W716" i="17"/>
  <c r="C717" i="17"/>
  <c r="D717" i="17"/>
  <c r="E717" i="17"/>
  <c r="F717" i="17"/>
  <c r="G717" i="17"/>
  <c r="H717" i="17"/>
  <c r="I717" i="17"/>
  <c r="J717" i="17"/>
  <c r="K717" i="17"/>
  <c r="L717" i="17"/>
  <c r="M717" i="17"/>
  <c r="N717" i="17"/>
  <c r="O717" i="17"/>
  <c r="P717" i="17"/>
  <c r="Q717" i="17"/>
  <c r="R717" i="17"/>
  <c r="S717" i="17"/>
  <c r="T717" i="17"/>
  <c r="U717" i="17"/>
  <c r="V717" i="17"/>
  <c r="W717" i="17"/>
  <c r="C718" i="17"/>
  <c r="D718" i="17"/>
  <c r="E718" i="17"/>
  <c r="F718" i="17"/>
  <c r="G718" i="17"/>
  <c r="H718" i="17"/>
  <c r="I718" i="17"/>
  <c r="J718" i="17"/>
  <c r="K718" i="17"/>
  <c r="L718" i="17"/>
  <c r="M718" i="17"/>
  <c r="N718" i="17"/>
  <c r="O718" i="17"/>
  <c r="P718" i="17"/>
  <c r="Q718" i="17"/>
  <c r="R718" i="17"/>
  <c r="S718" i="17"/>
  <c r="T718" i="17"/>
  <c r="U718" i="17"/>
  <c r="V718" i="17"/>
  <c r="W718" i="17"/>
  <c r="C719" i="17"/>
  <c r="D719" i="17"/>
  <c r="E719" i="17"/>
  <c r="F719" i="17"/>
  <c r="G719" i="17"/>
  <c r="H719" i="17"/>
  <c r="I719" i="17"/>
  <c r="J719" i="17"/>
  <c r="K719" i="17"/>
  <c r="L719" i="17"/>
  <c r="M719" i="17"/>
  <c r="N719" i="17"/>
  <c r="O719" i="17"/>
  <c r="P719" i="17"/>
  <c r="Q719" i="17"/>
  <c r="R719" i="17"/>
  <c r="S719" i="17"/>
  <c r="T719" i="17"/>
  <c r="U719" i="17"/>
  <c r="V719" i="17"/>
  <c r="W719" i="17"/>
  <c r="C720" i="17"/>
  <c r="D720" i="17"/>
  <c r="E720" i="17"/>
  <c r="F720" i="17"/>
  <c r="G720" i="17"/>
  <c r="H720" i="17"/>
  <c r="I720" i="17"/>
  <c r="J720" i="17"/>
  <c r="K720" i="17"/>
  <c r="L720" i="17"/>
  <c r="M720" i="17"/>
  <c r="N720" i="17"/>
  <c r="O720" i="17"/>
  <c r="P720" i="17"/>
  <c r="Q720" i="17"/>
  <c r="R720" i="17"/>
  <c r="S720" i="17"/>
  <c r="T720" i="17"/>
  <c r="U720" i="17"/>
  <c r="V720" i="17"/>
  <c r="W720" i="17"/>
  <c r="C721" i="17"/>
  <c r="D721" i="17"/>
  <c r="E721" i="17"/>
  <c r="F721" i="17"/>
  <c r="G721" i="17"/>
  <c r="H721" i="17"/>
  <c r="I721" i="17"/>
  <c r="J721" i="17"/>
  <c r="K721" i="17"/>
  <c r="L721" i="17"/>
  <c r="M721" i="17"/>
  <c r="N721" i="17"/>
  <c r="O721" i="17"/>
  <c r="P721" i="17"/>
  <c r="Q721" i="17"/>
  <c r="R721" i="17"/>
  <c r="S721" i="17"/>
  <c r="T721" i="17"/>
  <c r="U721" i="17"/>
  <c r="V721" i="17"/>
  <c r="W721" i="17"/>
  <c r="C722" i="17"/>
  <c r="D722" i="17"/>
  <c r="E722" i="17"/>
  <c r="F722" i="17"/>
  <c r="G722" i="17"/>
  <c r="H722" i="17"/>
  <c r="I722" i="17"/>
  <c r="J722" i="17"/>
  <c r="K722" i="17"/>
  <c r="L722" i="17"/>
  <c r="M722" i="17"/>
  <c r="N722" i="17"/>
  <c r="O722" i="17"/>
  <c r="P722" i="17"/>
  <c r="Q722" i="17"/>
  <c r="R722" i="17"/>
  <c r="S722" i="17"/>
  <c r="T722" i="17"/>
  <c r="U722" i="17"/>
  <c r="V722" i="17"/>
  <c r="W722" i="17"/>
  <c r="C723" i="17"/>
  <c r="D723" i="17"/>
  <c r="E723" i="17"/>
  <c r="F723" i="17"/>
  <c r="G723" i="17"/>
  <c r="H723" i="17"/>
  <c r="I723" i="17"/>
  <c r="J723" i="17"/>
  <c r="K723" i="17"/>
  <c r="L723" i="17"/>
  <c r="M723" i="17"/>
  <c r="N723" i="17"/>
  <c r="O723" i="17"/>
  <c r="P723" i="17"/>
  <c r="Q723" i="17"/>
  <c r="R723" i="17"/>
  <c r="S723" i="17"/>
  <c r="T723" i="17"/>
  <c r="U723" i="17"/>
  <c r="V723" i="17"/>
  <c r="W723" i="17"/>
  <c r="C724" i="17"/>
  <c r="D724" i="17"/>
  <c r="E724" i="17"/>
  <c r="F724" i="17"/>
  <c r="G724" i="17"/>
  <c r="H724" i="17"/>
  <c r="I724" i="17"/>
  <c r="J724" i="17"/>
  <c r="K724" i="17"/>
  <c r="L724" i="17"/>
  <c r="M724" i="17"/>
  <c r="N724" i="17"/>
  <c r="O724" i="17"/>
  <c r="P724" i="17"/>
  <c r="Q724" i="17"/>
  <c r="R724" i="17"/>
  <c r="S724" i="17"/>
  <c r="T724" i="17"/>
  <c r="U724" i="17"/>
  <c r="V724" i="17"/>
  <c r="W724" i="17"/>
  <c r="C725" i="17"/>
  <c r="D725" i="17"/>
  <c r="E725" i="17"/>
  <c r="F725" i="17"/>
  <c r="G725" i="17"/>
  <c r="H725" i="17"/>
  <c r="I725" i="17"/>
  <c r="J725" i="17"/>
  <c r="K725" i="17"/>
  <c r="L725" i="17"/>
  <c r="M725" i="17"/>
  <c r="N725" i="17"/>
  <c r="O725" i="17"/>
  <c r="P725" i="17"/>
  <c r="Q725" i="17"/>
  <c r="R725" i="17"/>
  <c r="S725" i="17"/>
  <c r="T725" i="17"/>
  <c r="U725" i="17"/>
  <c r="V725" i="17"/>
  <c r="W725" i="17"/>
  <c r="C726" i="17"/>
  <c r="D726" i="17"/>
  <c r="E726" i="17"/>
  <c r="F726" i="17"/>
  <c r="G726" i="17"/>
  <c r="H726" i="17"/>
  <c r="I726" i="17"/>
  <c r="J726" i="17"/>
  <c r="K726" i="17"/>
  <c r="L726" i="17"/>
  <c r="M726" i="17"/>
  <c r="N726" i="17"/>
  <c r="O726" i="17"/>
  <c r="P726" i="17"/>
  <c r="Q726" i="17"/>
  <c r="R726" i="17"/>
  <c r="S726" i="17"/>
  <c r="T726" i="17"/>
  <c r="U726" i="17"/>
  <c r="V726" i="17"/>
  <c r="W726" i="17"/>
  <c r="C727" i="17"/>
  <c r="D727" i="17"/>
  <c r="E727" i="17"/>
  <c r="F727" i="17"/>
  <c r="G727" i="17"/>
  <c r="H727" i="17"/>
  <c r="I727" i="17"/>
  <c r="J727" i="17"/>
  <c r="K727" i="17"/>
  <c r="L727" i="17"/>
  <c r="M727" i="17"/>
  <c r="N727" i="17"/>
  <c r="O727" i="17"/>
  <c r="P727" i="17"/>
  <c r="Q727" i="17"/>
  <c r="R727" i="17"/>
  <c r="S727" i="17"/>
  <c r="T727" i="17"/>
  <c r="U727" i="17"/>
  <c r="V727" i="17"/>
  <c r="W727" i="17"/>
  <c r="C728" i="17"/>
  <c r="D728" i="17"/>
  <c r="E728" i="17"/>
  <c r="F728" i="17"/>
  <c r="G728" i="17"/>
  <c r="H728" i="17"/>
  <c r="I728" i="17"/>
  <c r="J728" i="17"/>
  <c r="K728" i="17"/>
  <c r="L728" i="17"/>
  <c r="M728" i="17"/>
  <c r="N728" i="17"/>
  <c r="O728" i="17"/>
  <c r="P728" i="17"/>
  <c r="Q728" i="17"/>
  <c r="R728" i="17"/>
  <c r="S728" i="17"/>
  <c r="T728" i="17"/>
  <c r="U728" i="17"/>
  <c r="V728" i="17"/>
  <c r="W728" i="17"/>
  <c r="C729" i="17"/>
  <c r="D729" i="17"/>
  <c r="E729" i="17"/>
  <c r="F729" i="17"/>
  <c r="G729" i="17"/>
  <c r="H729" i="17"/>
  <c r="I729" i="17"/>
  <c r="J729" i="17"/>
  <c r="K729" i="17"/>
  <c r="L729" i="17"/>
  <c r="M729" i="17"/>
  <c r="N729" i="17"/>
  <c r="O729" i="17"/>
  <c r="P729" i="17"/>
  <c r="Q729" i="17"/>
  <c r="R729" i="17"/>
  <c r="S729" i="17"/>
  <c r="T729" i="17"/>
  <c r="U729" i="17"/>
  <c r="V729" i="17"/>
  <c r="W729" i="17"/>
  <c r="C730" i="17"/>
  <c r="D730" i="17"/>
  <c r="E730" i="17"/>
  <c r="F730" i="17"/>
  <c r="G730" i="17"/>
  <c r="H730" i="17"/>
  <c r="I730" i="17"/>
  <c r="J730" i="17"/>
  <c r="K730" i="17"/>
  <c r="L730" i="17"/>
  <c r="M730" i="17"/>
  <c r="N730" i="17"/>
  <c r="O730" i="17"/>
  <c r="P730" i="17"/>
  <c r="Q730" i="17"/>
  <c r="R730" i="17"/>
  <c r="S730" i="17"/>
  <c r="T730" i="17"/>
  <c r="U730" i="17"/>
  <c r="V730" i="17"/>
  <c r="W730" i="17"/>
  <c r="C731" i="17"/>
  <c r="D731" i="17"/>
  <c r="E731" i="17"/>
  <c r="F731" i="17"/>
  <c r="G731" i="17"/>
  <c r="H731" i="17"/>
  <c r="I731" i="17"/>
  <c r="J731" i="17"/>
  <c r="K731" i="17"/>
  <c r="L731" i="17"/>
  <c r="M731" i="17"/>
  <c r="N731" i="17"/>
  <c r="O731" i="17"/>
  <c r="P731" i="17"/>
  <c r="Q731" i="17"/>
  <c r="R731" i="17"/>
  <c r="S731" i="17"/>
  <c r="T731" i="17"/>
  <c r="U731" i="17"/>
  <c r="V731" i="17"/>
  <c r="W731" i="17"/>
  <c r="C732" i="17"/>
  <c r="D732" i="17"/>
  <c r="E732" i="17"/>
  <c r="F732" i="17"/>
  <c r="G732" i="17"/>
  <c r="H732" i="17"/>
  <c r="I732" i="17"/>
  <c r="J732" i="17"/>
  <c r="K732" i="17"/>
  <c r="L732" i="17"/>
  <c r="M732" i="17"/>
  <c r="N732" i="17"/>
  <c r="O732" i="17"/>
  <c r="P732" i="17"/>
  <c r="Q732" i="17"/>
  <c r="R732" i="17"/>
  <c r="S732" i="17"/>
  <c r="T732" i="17"/>
  <c r="U732" i="17"/>
  <c r="V732" i="17"/>
  <c r="W732" i="17"/>
  <c r="C733" i="17"/>
  <c r="D733" i="17"/>
  <c r="E733" i="17"/>
  <c r="F733" i="17"/>
  <c r="G733" i="17"/>
  <c r="H733" i="17"/>
  <c r="I733" i="17"/>
  <c r="J733" i="17"/>
  <c r="K733" i="17"/>
  <c r="L733" i="17"/>
  <c r="M733" i="17"/>
  <c r="N733" i="17"/>
  <c r="O733" i="17"/>
  <c r="P733" i="17"/>
  <c r="Q733" i="17"/>
  <c r="R733" i="17"/>
  <c r="S733" i="17"/>
  <c r="T733" i="17"/>
  <c r="U733" i="17"/>
  <c r="V733" i="17"/>
  <c r="W733" i="17"/>
  <c r="C734" i="17"/>
  <c r="D734" i="17"/>
  <c r="E734" i="17"/>
  <c r="F734" i="17"/>
  <c r="G734" i="17"/>
  <c r="H734" i="17"/>
  <c r="I734" i="17"/>
  <c r="J734" i="17"/>
  <c r="K734" i="17"/>
  <c r="L734" i="17"/>
  <c r="M734" i="17"/>
  <c r="N734" i="17"/>
  <c r="O734" i="17"/>
  <c r="P734" i="17"/>
  <c r="Q734" i="17"/>
  <c r="R734" i="17"/>
  <c r="S734" i="17"/>
  <c r="T734" i="17"/>
  <c r="U734" i="17"/>
  <c r="V734" i="17"/>
  <c r="W734" i="17"/>
  <c r="C735" i="17"/>
  <c r="D735" i="17"/>
  <c r="E735" i="17"/>
  <c r="F735" i="17"/>
  <c r="G735" i="17"/>
  <c r="H735" i="17"/>
  <c r="I735" i="17"/>
  <c r="J735" i="17"/>
  <c r="K735" i="17"/>
  <c r="L735" i="17"/>
  <c r="M735" i="17"/>
  <c r="N735" i="17"/>
  <c r="O735" i="17"/>
  <c r="P735" i="17"/>
  <c r="Q735" i="17"/>
  <c r="R735" i="17"/>
  <c r="S735" i="17"/>
  <c r="T735" i="17"/>
  <c r="U735" i="17"/>
  <c r="V735" i="17"/>
  <c r="W735" i="17"/>
  <c r="C736" i="17"/>
  <c r="D736" i="17"/>
  <c r="E736" i="17"/>
  <c r="F736" i="17"/>
  <c r="G736" i="17"/>
  <c r="H736" i="17"/>
  <c r="I736" i="17"/>
  <c r="J736" i="17"/>
  <c r="K736" i="17"/>
  <c r="L736" i="17"/>
  <c r="M736" i="17"/>
  <c r="N736" i="17"/>
  <c r="O736" i="17"/>
  <c r="P736" i="17"/>
  <c r="Q736" i="17"/>
  <c r="R736" i="17"/>
  <c r="S736" i="17"/>
  <c r="T736" i="17"/>
  <c r="U736" i="17"/>
  <c r="V736" i="17"/>
  <c r="W736" i="17"/>
  <c r="C737" i="17"/>
  <c r="D737" i="17"/>
  <c r="E737" i="17"/>
  <c r="F737" i="17"/>
  <c r="G737" i="17"/>
  <c r="H737" i="17"/>
  <c r="I737" i="17"/>
  <c r="J737" i="17"/>
  <c r="K737" i="17"/>
  <c r="L737" i="17"/>
  <c r="M737" i="17"/>
  <c r="N737" i="17"/>
  <c r="O737" i="17"/>
  <c r="P737" i="17"/>
  <c r="Q737" i="17"/>
  <c r="R737" i="17"/>
  <c r="S737" i="17"/>
  <c r="T737" i="17"/>
  <c r="U737" i="17"/>
  <c r="V737" i="17"/>
  <c r="W737" i="17"/>
  <c r="C738" i="17"/>
  <c r="D738" i="17"/>
  <c r="E738" i="17"/>
  <c r="F738" i="17"/>
  <c r="G738" i="17"/>
  <c r="H738" i="17"/>
  <c r="I738" i="17"/>
  <c r="J738" i="17"/>
  <c r="K738" i="17"/>
  <c r="L738" i="17"/>
  <c r="M738" i="17"/>
  <c r="N738" i="17"/>
  <c r="O738" i="17"/>
  <c r="P738" i="17"/>
  <c r="Q738" i="17"/>
  <c r="R738" i="17"/>
  <c r="S738" i="17"/>
  <c r="T738" i="17"/>
  <c r="U738" i="17"/>
  <c r="V738" i="17"/>
  <c r="W738" i="17"/>
  <c r="C739" i="17"/>
  <c r="D739" i="17"/>
  <c r="E739" i="17"/>
  <c r="F739" i="17"/>
  <c r="G739" i="17"/>
  <c r="H739" i="17"/>
  <c r="I739" i="17"/>
  <c r="J739" i="17"/>
  <c r="K739" i="17"/>
  <c r="L739" i="17"/>
  <c r="M739" i="17"/>
  <c r="N739" i="17"/>
  <c r="O739" i="17"/>
  <c r="P739" i="17"/>
  <c r="Q739" i="17"/>
  <c r="R739" i="17"/>
  <c r="S739" i="17"/>
  <c r="T739" i="17"/>
  <c r="U739" i="17"/>
  <c r="V739" i="17"/>
  <c r="W739" i="17"/>
  <c r="C740" i="17"/>
  <c r="D740" i="17"/>
  <c r="E740" i="17"/>
  <c r="F740" i="17"/>
  <c r="G740" i="17"/>
  <c r="H740" i="17"/>
  <c r="I740" i="17"/>
  <c r="J740" i="17"/>
  <c r="K740" i="17"/>
  <c r="L740" i="17"/>
  <c r="M740" i="17"/>
  <c r="N740" i="17"/>
  <c r="O740" i="17"/>
  <c r="P740" i="17"/>
  <c r="Q740" i="17"/>
  <c r="R740" i="17"/>
  <c r="S740" i="17"/>
  <c r="T740" i="17"/>
  <c r="U740" i="17"/>
  <c r="V740" i="17"/>
  <c r="W740" i="17"/>
  <c r="C741" i="17"/>
  <c r="D741" i="17"/>
  <c r="E741" i="17"/>
  <c r="F741" i="17"/>
  <c r="G741" i="17"/>
  <c r="H741" i="17"/>
  <c r="I741" i="17"/>
  <c r="J741" i="17"/>
  <c r="K741" i="17"/>
  <c r="L741" i="17"/>
  <c r="M741" i="17"/>
  <c r="N741" i="17"/>
  <c r="O741" i="17"/>
  <c r="P741" i="17"/>
  <c r="Q741" i="17"/>
  <c r="R741" i="17"/>
  <c r="S741" i="17"/>
  <c r="T741" i="17"/>
  <c r="U741" i="17"/>
  <c r="V741" i="17"/>
  <c r="W741" i="17"/>
  <c r="C742" i="17"/>
  <c r="D742" i="17"/>
  <c r="E742" i="17"/>
  <c r="F742" i="17"/>
  <c r="G742" i="17"/>
  <c r="H742" i="17"/>
  <c r="I742" i="17"/>
  <c r="J742" i="17"/>
  <c r="K742" i="17"/>
  <c r="L742" i="17"/>
  <c r="M742" i="17"/>
  <c r="N742" i="17"/>
  <c r="O742" i="17"/>
  <c r="P742" i="17"/>
  <c r="Q742" i="17"/>
  <c r="R742" i="17"/>
  <c r="S742" i="17"/>
  <c r="T742" i="17"/>
  <c r="U742" i="17"/>
  <c r="V742" i="17"/>
  <c r="W742" i="17"/>
  <c r="C743" i="17"/>
  <c r="D743" i="17"/>
  <c r="E743" i="17"/>
  <c r="F743" i="17"/>
  <c r="G743" i="17"/>
  <c r="H743" i="17"/>
  <c r="I743" i="17"/>
  <c r="J743" i="17"/>
  <c r="K743" i="17"/>
  <c r="L743" i="17"/>
  <c r="M743" i="17"/>
  <c r="N743" i="17"/>
  <c r="O743" i="17"/>
  <c r="P743" i="17"/>
  <c r="Q743" i="17"/>
  <c r="R743" i="17"/>
  <c r="S743" i="17"/>
  <c r="T743" i="17"/>
  <c r="U743" i="17"/>
  <c r="V743" i="17"/>
  <c r="W743" i="17"/>
  <c r="C744" i="17"/>
  <c r="D744" i="17"/>
  <c r="E744" i="17"/>
  <c r="F744" i="17"/>
  <c r="G744" i="17"/>
  <c r="H744" i="17"/>
  <c r="I744" i="17"/>
  <c r="J744" i="17"/>
  <c r="K744" i="17"/>
  <c r="L744" i="17"/>
  <c r="M744" i="17"/>
  <c r="N744" i="17"/>
  <c r="O744" i="17"/>
  <c r="P744" i="17"/>
  <c r="Q744" i="17"/>
  <c r="R744" i="17"/>
  <c r="S744" i="17"/>
  <c r="T744" i="17"/>
  <c r="U744" i="17"/>
  <c r="V744" i="17"/>
  <c r="W744" i="17"/>
  <c r="C745" i="17"/>
  <c r="D745" i="17"/>
  <c r="E745" i="17"/>
  <c r="F745" i="17"/>
  <c r="G745" i="17"/>
  <c r="H745" i="17"/>
  <c r="I745" i="17"/>
  <c r="J745" i="17"/>
  <c r="K745" i="17"/>
  <c r="L745" i="17"/>
  <c r="M745" i="17"/>
  <c r="N745" i="17"/>
  <c r="O745" i="17"/>
  <c r="P745" i="17"/>
  <c r="Q745" i="17"/>
  <c r="R745" i="17"/>
  <c r="S745" i="17"/>
  <c r="T745" i="17"/>
  <c r="U745" i="17"/>
  <c r="V745" i="17"/>
  <c r="W745" i="17"/>
  <c r="C746" i="17"/>
  <c r="D746" i="17"/>
  <c r="E746" i="17"/>
  <c r="F746" i="17"/>
  <c r="G746" i="17"/>
  <c r="H746" i="17"/>
  <c r="I746" i="17"/>
  <c r="J746" i="17"/>
  <c r="K746" i="17"/>
  <c r="L746" i="17"/>
  <c r="M746" i="17"/>
  <c r="N746" i="17"/>
  <c r="O746" i="17"/>
  <c r="P746" i="17"/>
  <c r="Q746" i="17"/>
  <c r="R746" i="17"/>
  <c r="S746" i="17"/>
  <c r="T746" i="17"/>
  <c r="U746" i="17"/>
  <c r="V746" i="17"/>
  <c r="W746" i="17"/>
  <c r="C747" i="17"/>
  <c r="D747" i="17"/>
  <c r="E747" i="17"/>
  <c r="F747" i="17"/>
  <c r="G747" i="17"/>
  <c r="H747" i="17"/>
  <c r="I747" i="17"/>
  <c r="J747" i="17"/>
  <c r="K747" i="17"/>
  <c r="L747" i="17"/>
  <c r="M747" i="17"/>
  <c r="N747" i="17"/>
  <c r="O747" i="17"/>
  <c r="P747" i="17"/>
  <c r="Q747" i="17"/>
  <c r="R747" i="17"/>
  <c r="S747" i="17"/>
  <c r="T747" i="17"/>
  <c r="U747" i="17"/>
  <c r="V747" i="17"/>
  <c r="W747" i="17"/>
  <c r="C748" i="17"/>
  <c r="D748" i="17"/>
  <c r="E748" i="17"/>
  <c r="F748" i="17"/>
  <c r="G748" i="17"/>
  <c r="H748" i="17"/>
  <c r="I748" i="17"/>
  <c r="J748" i="17"/>
  <c r="K748" i="17"/>
  <c r="L748" i="17"/>
  <c r="M748" i="17"/>
  <c r="N748" i="17"/>
  <c r="O748" i="17"/>
  <c r="P748" i="17"/>
  <c r="Q748" i="17"/>
  <c r="R748" i="17"/>
  <c r="S748" i="17"/>
  <c r="T748" i="17"/>
  <c r="U748" i="17"/>
  <c r="V748" i="17"/>
  <c r="W748" i="17"/>
  <c r="C749" i="17"/>
  <c r="D749" i="17"/>
  <c r="E749" i="17"/>
  <c r="F749" i="17"/>
  <c r="G749" i="17"/>
  <c r="H749" i="17"/>
  <c r="I749" i="17"/>
  <c r="J749" i="17"/>
  <c r="K749" i="17"/>
  <c r="L749" i="17"/>
  <c r="M749" i="17"/>
  <c r="N749" i="17"/>
  <c r="O749" i="17"/>
  <c r="P749" i="17"/>
  <c r="Q749" i="17"/>
  <c r="R749" i="17"/>
  <c r="S749" i="17"/>
  <c r="T749" i="17"/>
  <c r="U749" i="17"/>
  <c r="V749" i="17"/>
  <c r="W749" i="17"/>
  <c r="C750" i="17"/>
  <c r="D750" i="17"/>
  <c r="E750" i="17"/>
  <c r="F750" i="17"/>
  <c r="G750" i="17"/>
  <c r="H750" i="17"/>
  <c r="I750" i="17"/>
  <c r="J750" i="17"/>
  <c r="K750" i="17"/>
  <c r="L750" i="17"/>
  <c r="M750" i="17"/>
  <c r="N750" i="17"/>
  <c r="O750" i="17"/>
  <c r="P750" i="17"/>
  <c r="Q750" i="17"/>
  <c r="R750" i="17"/>
  <c r="S750" i="17"/>
  <c r="T750" i="17"/>
  <c r="U750" i="17"/>
  <c r="V750" i="17"/>
  <c r="W750" i="17"/>
  <c r="C751" i="17"/>
  <c r="D751" i="17"/>
  <c r="E751" i="17"/>
  <c r="F751" i="17"/>
  <c r="G751" i="17"/>
  <c r="H751" i="17"/>
  <c r="I751" i="17"/>
  <c r="J751" i="17"/>
  <c r="K751" i="17"/>
  <c r="L751" i="17"/>
  <c r="M751" i="17"/>
  <c r="N751" i="17"/>
  <c r="O751" i="17"/>
  <c r="P751" i="17"/>
  <c r="Q751" i="17"/>
  <c r="R751" i="17"/>
  <c r="S751" i="17"/>
  <c r="T751" i="17"/>
  <c r="U751" i="17"/>
  <c r="V751" i="17"/>
  <c r="W751" i="17"/>
  <c r="C752" i="17"/>
  <c r="D752" i="17"/>
  <c r="E752" i="17"/>
  <c r="F752" i="17"/>
  <c r="G752" i="17"/>
  <c r="H752" i="17"/>
  <c r="I752" i="17"/>
  <c r="J752" i="17"/>
  <c r="K752" i="17"/>
  <c r="L752" i="17"/>
  <c r="M752" i="17"/>
  <c r="N752" i="17"/>
  <c r="O752" i="17"/>
  <c r="P752" i="17"/>
  <c r="Q752" i="17"/>
  <c r="R752" i="17"/>
  <c r="S752" i="17"/>
  <c r="T752" i="17"/>
  <c r="U752" i="17"/>
  <c r="V752" i="17"/>
  <c r="W752" i="17"/>
  <c r="C753" i="17"/>
  <c r="D753" i="17"/>
  <c r="E753" i="17"/>
  <c r="F753" i="17"/>
  <c r="G753" i="17"/>
  <c r="H753" i="17"/>
  <c r="I753" i="17"/>
  <c r="J753" i="17"/>
  <c r="K753" i="17"/>
  <c r="L753" i="17"/>
  <c r="M753" i="17"/>
  <c r="N753" i="17"/>
  <c r="O753" i="17"/>
  <c r="P753" i="17"/>
  <c r="Q753" i="17"/>
  <c r="R753" i="17"/>
  <c r="S753" i="17"/>
  <c r="T753" i="17"/>
  <c r="U753" i="17"/>
  <c r="V753" i="17"/>
  <c r="W753" i="17"/>
  <c r="C754" i="17"/>
  <c r="D754" i="17"/>
  <c r="E754" i="17"/>
  <c r="F754" i="17"/>
  <c r="G754" i="17"/>
  <c r="H754" i="17"/>
  <c r="I754" i="17"/>
  <c r="J754" i="17"/>
  <c r="K754" i="17"/>
  <c r="L754" i="17"/>
  <c r="M754" i="17"/>
  <c r="N754" i="17"/>
  <c r="O754" i="17"/>
  <c r="P754" i="17"/>
  <c r="Q754" i="17"/>
  <c r="R754" i="17"/>
  <c r="S754" i="17"/>
  <c r="T754" i="17"/>
  <c r="U754" i="17"/>
  <c r="V754" i="17"/>
  <c r="W754" i="17"/>
  <c r="C755" i="17"/>
  <c r="D755" i="17"/>
  <c r="E755" i="17"/>
  <c r="F755" i="17"/>
  <c r="G755" i="17"/>
  <c r="H755" i="17"/>
  <c r="I755" i="17"/>
  <c r="J755" i="17"/>
  <c r="K755" i="17"/>
  <c r="L755" i="17"/>
  <c r="M755" i="17"/>
  <c r="N755" i="17"/>
  <c r="O755" i="17"/>
  <c r="P755" i="17"/>
  <c r="Q755" i="17"/>
  <c r="R755" i="17"/>
  <c r="S755" i="17"/>
  <c r="T755" i="17"/>
  <c r="U755" i="17"/>
  <c r="V755" i="17"/>
  <c r="W755" i="17"/>
  <c r="C756" i="17"/>
  <c r="D756" i="17"/>
  <c r="E756" i="17"/>
  <c r="F756" i="17"/>
  <c r="G756" i="17"/>
  <c r="H756" i="17"/>
  <c r="I756" i="17"/>
  <c r="J756" i="17"/>
  <c r="K756" i="17"/>
  <c r="L756" i="17"/>
  <c r="M756" i="17"/>
  <c r="N756" i="17"/>
  <c r="O756" i="17"/>
  <c r="P756" i="17"/>
  <c r="Q756" i="17"/>
  <c r="R756" i="17"/>
  <c r="S756" i="17"/>
  <c r="T756" i="17"/>
  <c r="U756" i="17"/>
  <c r="V756" i="17"/>
  <c r="W756" i="17"/>
  <c r="C757" i="17"/>
  <c r="D757" i="17"/>
  <c r="E757" i="17"/>
  <c r="F757" i="17"/>
  <c r="G757" i="17"/>
  <c r="H757" i="17"/>
  <c r="I757" i="17"/>
  <c r="J757" i="17"/>
  <c r="K757" i="17"/>
  <c r="L757" i="17"/>
  <c r="M757" i="17"/>
  <c r="N757" i="17"/>
  <c r="O757" i="17"/>
  <c r="P757" i="17"/>
  <c r="Q757" i="17"/>
  <c r="R757" i="17"/>
  <c r="S757" i="17"/>
  <c r="T757" i="17"/>
  <c r="U757" i="17"/>
  <c r="V757" i="17"/>
  <c r="W757" i="17"/>
  <c r="C758" i="17"/>
  <c r="D758" i="17"/>
  <c r="E758" i="17"/>
  <c r="F758" i="17"/>
  <c r="G758" i="17"/>
  <c r="H758" i="17"/>
  <c r="I758" i="17"/>
  <c r="J758" i="17"/>
  <c r="K758" i="17"/>
  <c r="L758" i="17"/>
  <c r="M758" i="17"/>
  <c r="N758" i="17"/>
  <c r="O758" i="17"/>
  <c r="P758" i="17"/>
  <c r="Q758" i="17"/>
  <c r="R758" i="17"/>
  <c r="S758" i="17"/>
  <c r="T758" i="17"/>
  <c r="U758" i="17"/>
  <c r="V758" i="17"/>
  <c r="W758" i="17"/>
  <c r="C759" i="17"/>
  <c r="D759" i="17"/>
  <c r="E759" i="17"/>
  <c r="F759" i="17"/>
  <c r="G759" i="17"/>
  <c r="H759" i="17"/>
  <c r="I759" i="17"/>
  <c r="J759" i="17"/>
  <c r="K759" i="17"/>
  <c r="L759" i="17"/>
  <c r="M759" i="17"/>
  <c r="N759" i="17"/>
  <c r="O759" i="17"/>
  <c r="P759" i="17"/>
  <c r="Q759" i="17"/>
  <c r="R759" i="17"/>
  <c r="S759" i="17"/>
  <c r="T759" i="17"/>
  <c r="U759" i="17"/>
  <c r="V759" i="17"/>
  <c r="W759" i="17"/>
  <c r="C760" i="17"/>
  <c r="D760" i="17"/>
  <c r="E760" i="17"/>
  <c r="F760" i="17"/>
  <c r="G760" i="17"/>
  <c r="H760" i="17"/>
  <c r="I760" i="17"/>
  <c r="J760" i="17"/>
  <c r="K760" i="17"/>
  <c r="L760" i="17"/>
  <c r="M760" i="17"/>
  <c r="N760" i="17"/>
  <c r="O760" i="17"/>
  <c r="P760" i="17"/>
  <c r="Q760" i="17"/>
  <c r="R760" i="17"/>
  <c r="S760" i="17"/>
  <c r="T760" i="17"/>
  <c r="U760" i="17"/>
  <c r="V760" i="17"/>
  <c r="W760" i="17"/>
  <c r="C761" i="17"/>
  <c r="D761" i="17"/>
  <c r="E761" i="17"/>
  <c r="F761" i="17"/>
  <c r="G761" i="17"/>
  <c r="H761" i="17"/>
  <c r="I761" i="17"/>
  <c r="J761" i="17"/>
  <c r="K761" i="17"/>
  <c r="L761" i="17"/>
  <c r="M761" i="17"/>
  <c r="N761" i="17"/>
  <c r="O761" i="17"/>
  <c r="P761" i="17"/>
  <c r="Q761" i="17"/>
  <c r="R761" i="17"/>
  <c r="S761" i="17"/>
  <c r="T761" i="17"/>
  <c r="U761" i="17"/>
  <c r="V761" i="17"/>
  <c r="W761" i="17"/>
  <c r="C762" i="17"/>
  <c r="D762" i="17"/>
  <c r="E762" i="17"/>
  <c r="F762" i="17"/>
  <c r="G762" i="17"/>
  <c r="H762" i="17"/>
  <c r="I762" i="17"/>
  <c r="J762" i="17"/>
  <c r="K762" i="17"/>
  <c r="L762" i="17"/>
  <c r="M762" i="17"/>
  <c r="N762" i="17"/>
  <c r="O762" i="17"/>
  <c r="P762" i="17"/>
  <c r="Q762" i="17"/>
  <c r="R762" i="17"/>
  <c r="S762" i="17"/>
  <c r="T762" i="17"/>
  <c r="U762" i="17"/>
  <c r="V762" i="17"/>
  <c r="W762" i="17"/>
  <c r="C763" i="17"/>
  <c r="D763" i="17"/>
  <c r="E763" i="17"/>
  <c r="F763" i="17"/>
  <c r="G763" i="17"/>
  <c r="H763" i="17"/>
  <c r="I763" i="17"/>
  <c r="J763" i="17"/>
  <c r="K763" i="17"/>
  <c r="L763" i="17"/>
  <c r="M763" i="17"/>
  <c r="N763" i="17"/>
  <c r="O763" i="17"/>
  <c r="P763" i="17"/>
  <c r="Q763" i="17"/>
  <c r="R763" i="17"/>
  <c r="S763" i="17"/>
  <c r="T763" i="17"/>
  <c r="U763" i="17"/>
  <c r="V763" i="17"/>
  <c r="W763" i="17"/>
  <c r="C764" i="17"/>
  <c r="D764" i="17"/>
  <c r="E764" i="17"/>
  <c r="F764" i="17"/>
  <c r="G764" i="17"/>
  <c r="H764" i="17"/>
  <c r="I764" i="17"/>
  <c r="J764" i="17"/>
  <c r="K764" i="17"/>
  <c r="L764" i="17"/>
  <c r="M764" i="17"/>
  <c r="N764" i="17"/>
  <c r="O764" i="17"/>
  <c r="P764" i="17"/>
  <c r="Q764" i="17"/>
  <c r="R764" i="17"/>
  <c r="S764" i="17"/>
  <c r="T764" i="17"/>
  <c r="U764" i="17"/>
  <c r="V764" i="17"/>
  <c r="W764" i="17"/>
  <c r="C765" i="17"/>
  <c r="D765" i="17"/>
  <c r="E765" i="17"/>
  <c r="F765" i="17"/>
  <c r="G765" i="17"/>
  <c r="H765" i="17"/>
  <c r="I765" i="17"/>
  <c r="J765" i="17"/>
  <c r="K765" i="17"/>
  <c r="L765" i="17"/>
  <c r="M765" i="17"/>
  <c r="N765" i="17"/>
  <c r="O765" i="17"/>
  <c r="P765" i="17"/>
  <c r="Q765" i="17"/>
  <c r="R765" i="17"/>
  <c r="S765" i="17"/>
  <c r="T765" i="17"/>
  <c r="U765" i="17"/>
  <c r="V765" i="17"/>
  <c r="W765" i="17"/>
  <c r="C766" i="17"/>
  <c r="D766" i="17"/>
  <c r="E766" i="17"/>
  <c r="F766" i="17"/>
  <c r="G766" i="17"/>
  <c r="H766" i="17"/>
  <c r="I766" i="17"/>
  <c r="J766" i="17"/>
  <c r="K766" i="17"/>
  <c r="L766" i="17"/>
  <c r="M766" i="17"/>
  <c r="N766" i="17"/>
  <c r="O766" i="17"/>
  <c r="P766" i="17"/>
  <c r="Q766" i="17"/>
  <c r="R766" i="17"/>
  <c r="S766" i="17"/>
  <c r="T766" i="17"/>
  <c r="U766" i="17"/>
  <c r="V766" i="17"/>
  <c r="W766" i="17"/>
  <c r="C767" i="17"/>
  <c r="D767" i="17"/>
  <c r="E767" i="17"/>
  <c r="F767" i="17"/>
  <c r="G767" i="17"/>
  <c r="H767" i="17"/>
  <c r="I767" i="17"/>
  <c r="J767" i="17"/>
  <c r="K767" i="17"/>
  <c r="L767" i="17"/>
  <c r="M767" i="17"/>
  <c r="N767" i="17"/>
  <c r="O767" i="17"/>
  <c r="P767" i="17"/>
  <c r="Q767" i="17"/>
  <c r="R767" i="17"/>
  <c r="S767" i="17"/>
  <c r="T767" i="17"/>
  <c r="U767" i="17"/>
  <c r="V767" i="17"/>
  <c r="W767" i="17"/>
  <c r="C768" i="17"/>
  <c r="D768" i="17"/>
  <c r="E768" i="17"/>
  <c r="F768" i="17"/>
  <c r="G768" i="17"/>
  <c r="H768" i="17"/>
  <c r="I768" i="17"/>
  <c r="J768" i="17"/>
  <c r="K768" i="17"/>
  <c r="L768" i="17"/>
  <c r="M768" i="17"/>
  <c r="N768" i="17"/>
  <c r="O768" i="17"/>
  <c r="P768" i="17"/>
  <c r="Q768" i="17"/>
  <c r="R768" i="17"/>
  <c r="S768" i="17"/>
  <c r="T768" i="17"/>
  <c r="U768" i="17"/>
  <c r="V768" i="17"/>
  <c r="W768" i="17"/>
  <c r="C769" i="17"/>
  <c r="D769" i="17"/>
  <c r="E769" i="17"/>
  <c r="F769" i="17"/>
  <c r="G769" i="17"/>
  <c r="H769" i="17"/>
  <c r="I769" i="17"/>
  <c r="J769" i="17"/>
  <c r="K769" i="17"/>
  <c r="L769" i="17"/>
  <c r="M769" i="17"/>
  <c r="N769" i="17"/>
  <c r="O769" i="17"/>
  <c r="P769" i="17"/>
  <c r="Q769" i="17"/>
  <c r="R769" i="17"/>
  <c r="S769" i="17"/>
  <c r="T769" i="17"/>
  <c r="U769" i="17"/>
  <c r="V769" i="17"/>
  <c r="W769" i="17"/>
  <c r="C770" i="17"/>
  <c r="D770" i="17"/>
  <c r="E770" i="17"/>
  <c r="F770" i="17"/>
  <c r="G770" i="17"/>
  <c r="H770" i="17"/>
  <c r="I770" i="17"/>
  <c r="J770" i="17"/>
  <c r="K770" i="17"/>
  <c r="L770" i="17"/>
  <c r="M770" i="17"/>
  <c r="N770" i="17"/>
  <c r="O770" i="17"/>
  <c r="P770" i="17"/>
  <c r="Q770" i="17"/>
  <c r="R770" i="17"/>
  <c r="S770" i="17"/>
  <c r="T770" i="17"/>
  <c r="U770" i="17"/>
  <c r="V770" i="17"/>
  <c r="W770" i="17"/>
  <c r="C771" i="17"/>
  <c r="D771" i="17"/>
  <c r="E771" i="17"/>
  <c r="F771" i="17"/>
  <c r="G771" i="17"/>
  <c r="H771" i="17"/>
  <c r="I771" i="17"/>
  <c r="J771" i="17"/>
  <c r="K771" i="17"/>
  <c r="L771" i="17"/>
  <c r="M771" i="17"/>
  <c r="N771" i="17"/>
  <c r="O771" i="17"/>
  <c r="P771" i="17"/>
  <c r="Q771" i="17"/>
  <c r="R771" i="17"/>
  <c r="S771" i="17"/>
  <c r="T771" i="17"/>
  <c r="U771" i="17"/>
  <c r="V771" i="17"/>
  <c r="W771" i="17"/>
  <c r="C772" i="17"/>
  <c r="D772" i="17"/>
  <c r="E772" i="17"/>
  <c r="F772" i="17"/>
  <c r="G772" i="17"/>
  <c r="H772" i="17"/>
  <c r="I772" i="17"/>
  <c r="J772" i="17"/>
  <c r="K772" i="17"/>
  <c r="L772" i="17"/>
  <c r="M772" i="17"/>
  <c r="N772" i="17"/>
  <c r="O772" i="17"/>
  <c r="P772" i="17"/>
  <c r="Q772" i="17"/>
  <c r="R772" i="17"/>
  <c r="S772" i="17"/>
  <c r="T772" i="17"/>
  <c r="U772" i="17"/>
  <c r="V772" i="17"/>
  <c r="W772" i="17"/>
  <c r="C773" i="17"/>
  <c r="D773" i="17"/>
  <c r="E773" i="17"/>
  <c r="F773" i="17"/>
  <c r="G773" i="17"/>
  <c r="H773" i="17"/>
  <c r="I773" i="17"/>
  <c r="J773" i="17"/>
  <c r="K773" i="17"/>
  <c r="L773" i="17"/>
  <c r="M773" i="17"/>
  <c r="N773" i="17"/>
  <c r="O773" i="17"/>
  <c r="P773" i="17"/>
  <c r="Q773" i="17"/>
  <c r="R773" i="17"/>
  <c r="S773" i="17"/>
  <c r="T773" i="17"/>
  <c r="U773" i="17"/>
  <c r="V773" i="17"/>
  <c r="W773" i="17"/>
  <c r="C774" i="17"/>
  <c r="D774" i="17"/>
  <c r="E774" i="17"/>
  <c r="F774" i="17"/>
  <c r="G774" i="17"/>
  <c r="H774" i="17"/>
  <c r="I774" i="17"/>
  <c r="J774" i="17"/>
  <c r="K774" i="17"/>
  <c r="L774" i="17"/>
  <c r="M774" i="17"/>
  <c r="N774" i="17"/>
  <c r="O774" i="17"/>
  <c r="P774" i="17"/>
  <c r="Q774" i="17"/>
  <c r="R774" i="17"/>
  <c r="S774" i="17"/>
  <c r="T774" i="17"/>
  <c r="U774" i="17"/>
  <c r="V774" i="17"/>
  <c r="W774" i="17"/>
  <c r="C775" i="17"/>
  <c r="D775" i="17"/>
  <c r="E775" i="17"/>
  <c r="F775" i="17"/>
  <c r="G775" i="17"/>
  <c r="H775" i="17"/>
  <c r="I775" i="17"/>
  <c r="J775" i="17"/>
  <c r="K775" i="17"/>
  <c r="L775" i="17"/>
  <c r="M775" i="17"/>
  <c r="N775" i="17"/>
  <c r="O775" i="17"/>
  <c r="P775" i="17"/>
  <c r="Q775" i="17"/>
  <c r="R775" i="17"/>
  <c r="S775" i="17"/>
  <c r="T775" i="17"/>
  <c r="U775" i="17"/>
  <c r="V775" i="17"/>
  <c r="W775" i="17"/>
  <c r="C776" i="17"/>
  <c r="D776" i="17"/>
  <c r="E776" i="17"/>
  <c r="F776" i="17"/>
  <c r="G776" i="17"/>
  <c r="H776" i="17"/>
  <c r="I776" i="17"/>
  <c r="J776" i="17"/>
  <c r="K776" i="17"/>
  <c r="L776" i="17"/>
  <c r="M776" i="17"/>
  <c r="N776" i="17"/>
  <c r="O776" i="17"/>
  <c r="P776" i="17"/>
  <c r="Q776" i="17"/>
  <c r="R776" i="17"/>
  <c r="S776" i="17"/>
  <c r="T776" i="17"/>
  <c r="U776" i="17"/>
  <c r="V776" i="17"/>
  <c r="W776" i="17"/>
  <c r="C777" i="17"/>
  <c r="D777" i="17"/>
  <c r="E777" i="17"/>
  <c r="F777" i="17"/>
  <c r="G777" i="17"/>
  <c r="H777" i="17"/>
  <c r="I777" i="17"/>
  <c r="J777" i="17"/>
  <c r="K777" i="17"/>
  <c r="L777" i="17"/>
  <c r="M777" i="17"/>
  <c r="N777" i="17"/>
  <c r="O777" i="17"/>
  <c r="P777" i="17"/>
  <c r="Q777" i="17"/>
  <c r="R777" i="17"/>
  <c r="S777" i="17"/>
  <c r="T777" i="17"/>
  <c r="U777" i="17"/>
  <c r="V777" i="17"/>
  <c r="W777" i="17"/>
  <c r="C778" i="17"/>
  <c r="D778" i="17"/>
  <c r="E778" i="17"/>
  <c r="F778" i="17"/>
  <c r="G778" i="17"/>
  <c r="H778" i="17"/>
  <c r="I778" i="17"/>
  <c r="J778" i="17"/>
  <c r="K778" i="17"/>
  <c r="L778" i="17"/>
  <c r="M778" i="17"/>
  <c r="N778" i="17"/>
  <c r="O778" i="17"/>
  <c r="P778" i="17"/>
  <c r="Q778" i="17"/>
  <c r="R778" i="17"/>
  <c r="S778" i="17"/>
  <c r="T778" i="17"/>
  <c r="U778" i="17"/>
  <c r="V778" i="17"/>
  <c r="W778" i="17"/>
  <c r="C779" i="17"/>
  <c r="D779" i="17"/>
  <c r="E779" i="17"/>
  <c r="F779" i="17"/>
  <c r="G779" i="17"/>
  <c r="H779" i="17"/>
  <c r="I779" i="17"/>
  <c r="J779" i="17"/>
  <c r="K779" i="17"/>
  <c r="L779" i="17"/>
  <c r="M779" i="17"/>
  <c r="N779" i="17"/>
  <c r="O779" i="17"/>
  <c r="P779" i="17"/>
  <c r="Q779" i="17"/>
  <c r="R779" i="17"/>
  <c r="S779" i="17"/>
  <c r="T779" i="17"/>
  <c r="U779" i="17"/>
  <c r="V779" i="17"/>
  <c r="W779" i="17"/>
  <c r="C780" i="17"/>
  <c r="D780" i="17"/>
  <c r="E780" i="17"/>
  <c r="F780" i="17"/>
  <c r="G780" i="17"/>
  <c r="H780" i="17"/>
  <c r="I780" i="17"/>
  <c r="J780" i="17"/>
  <c r="K780" i="17"/>
  <c r="L780" i="17"/>
  <c r="M780" i="17"/>
  <c r="N780" i="17"/>
  <c r="O780" i="17"/>
  <c r="P780" i="17"/>
  <c r="Q780" i="17"/>
  <c r="R780" i="17"/>
  <c r="S780" i="17"/>
  <c r="T780" i="17"/>
  <c r="U780" i="17"/>
  <c r="V780" i="17"/>
  <c r="W780" i="17"/>
  <c r="C781" i="17"/>
  <c r="D781" i="17"/>
  <c r="E781" i="17"/>
  <c r="F781" i="17"/>
  <c r="G781" i="17"/>
  <c r="H781" i="17"/>
  <c r="I781" i="17"/>
  <c r="J781" i="17"/>
  <c r="K781" i="17"/>
  <c r="L781" i="17"/>
  <c r="M781" i="17"/>
  <c r="N781" i="17"/>
  <c r="O781" i="17"/>
  <c r="P781" i="17"/>
  <c r="Q781" i="17"/>
  <c r="R781" i="17"/>
  <c r="S781" i="17"/>
  <c r="T781" i="17"/>
  <c r="U781" i="17"/>
  <c r="V781" i="17"/>
  <c r="W781" i="17"/>
  <c r="C782" i="17"/>
  <c r="D782" i="17"/>
  <c r="E782" i="17"/>
  <c r="F782" i="17"/>
  <c r="G782" i="17"/>
  <c r="H782" i="17"/>
  <c r="I782" i="17"/>
  <c r="J782" i="17"/>
  <c r="K782" i="17"/>
  <c r="L782" i="17"/>
  <c r="M782" i="17"/>
  <c r="N782" i="17"/>
  <c r="O782" i="17"/>
  <c r="P782" i="17"/>
  <c r="Q782" i="17"/>
  <c r="R782" i="17"/>
  <c r="S782" i="17"/>
  <c r="T782" i="17"/>
  <c r="U782" i="17"/>
  <c r="V782" i="17"/>
  <c r="W782" i="17"/>
  <c r="C783" i="17"/>
  <c r="D783" i="17"/>
  <c r="E783" i="17"/>
  <c r="F783" i="17"/>
  <c r="G783" i="17"/>
  <c r="H783" i="17"/>
  <c r="I783" i="17"/>
  <c r="J783" i="17"/>
  <c r="K783" i="17"/>
  <c r="L783" i="17"/>
  <c r="M783" i="17"/>
  <c r="N783" i="17"/>
  <c r="O783" i="17"/>
  <c r="P783" i="17"/>
  <c r="Q783" i="17"/>
  <c r="R783" i="17"/>
  <c r="S783" i="17"/>
  <c r="T783" i="17"/>
  <c r="U783" i="17"/>
  <c r="V783" i="17"/>
  <c r="W783" i="17"/>
  <c r="C784" i="17"/>
  <c r="D784" i="17"/>
  <c r="E784" i="17"/>
  <c r="F784" i="17"/>
  <c r="G784" i="17"/>
  <c r="H784" i="17"/>
  <c r="I784" i="17"/>
  <c r="J784" i="17"/>
  <c r="K784" i="17"/>
  <c r="L784" i="17"/>
  <c r="M784" i="17"/>
  <c r="N784" i="17"/>
  <c r="O784" i="17"/>
  <c r="P784" i="17"/>
  <c r="Q784" i="17"/>
  <c r="R784" i="17"/>
  <c r="S784" i="17"/>
  <c r="T784" i="17"/>
  <c r="U784" i="17"/>
  <c r="V784" i="17"/>
  <c r="W784" i="17"/>
  <c r="C785" i="17"/>
  <c r="D785" i="17"/>
  <c r="E785" i="17"/>
  <c r="F785" i="17"/>
  <c r="G785" i="17"/>
  <c r="H785" i="17"/>
  <c r="I785" i="17"/>
  <c r="J785" i="17"/>
  <c r="K785" i="17"/>
  <c r="L785" i="17"/>
  <c r="M785" i="17"/>
  <c r="N785" i="17"/>
  <c r="O785" i="17"/>
  <c r="P785" i="17"/>
  <c r="Q785" i="17"/>
  <c r="R785" i="17"/>
  <c r="S785" i="17"/>
  <c r="T785" i="17"/>
  <c r="U785" i="17"/>
  <c r="V785" i="17"/>
  <c r="W785" i="17"/>
  <c r="C786" i="17"/>
  <c r="D786" i="17"/>
  <c r="E786" i="17"/>
  <c r="F786" i="17"/>
  <c r="G786" i="17"/>
  <c r="H786" i="17"/>
  <c r="I786" i="17"/>
  <c r="J786" i="17"/>
  <c r="K786" i="17"/>
  <c r="L786" i="17"/>
  <c r="M786" i="17"/>
  <c r="N786" i="17"/>
  <c r="O786" i="17"/>
  <c r="P786" i="17"/>
  <c r="Q786" i="17"/>
  <c r="R786" i="17"/>
  <c r="S786" i="17"/>
  <c r="T786" i="17"/>
  <c r="U786" i="17"/>
  <c r="V786" i="17"/>
  <c r="W786" i="17"/>
  <c r="C787" i="17"/>
  <c r="D787" i="17"/>
  <c r="E787" i="17"/>
  <c r="F787" i="17"/>
  <c r="G787" i="17"/>
  <c r="H787" i="17"/>
  <c r="I787" i="17"/>
  <c r="J787" i="17"/>
  <c r="K787" i="17"/>
  <c r="L787" i="17"/>
  <c r="M787" i="17"/>
  <c r="N787" i="17"/>
  <c r="O787" i="17"/>
  <c r="P787" i="17"/>
  <c r="Q787" i="17"/>
  <c r="R787" i="17"/>
  <c r="S787" i="17"/>
  <c r="T787" i="17"/>
  <c r="U787" i="17"/>
  <c r="V787" i="17"/>
  <c r="W787" i="17"/>
  <c r="C788" i="17"/>
  <c r="D788" i="17"/>
  <c r="E788" i="17"/>
  <c r="F788" i="17"/>
  <c r="G788" i="17"/>
  <c r="H788" i="17"/>
  <c r="I788" i="17"/>
  <c r="J788" i="17"/>
  <c r="K788" i="17"/>
  <c r="L788" i="17"/>
  <c r="M788" i="17"/>
  <c r="N788" i="17"/>
  <c r="O788" i="17"/>
  <c r="P788" i="17"/>
  <c r="Q788" i="17"/>
  <c r="R788" i="17"/>
  <c r="S788" i="17"/>
  <c r="T788" i="17"/>
  <c r="U788" i="17"/>
  <c r="V788" i="17"/>
  <c r="W788" i="17"/>
  <c r="C789" i="17"/>
  <c r="D789" i="17"/>
  <c r="E789" i="17"/>
  <c r="F789" i="17"/>
  <c r="G789" i="17"/>
  <c r="H789" i="17"/>
  <c r="I789" i="17"/>
  <c r="J789" i="17"/>
  <c r="K789" i="17"/>
  <c r="L789" i="17"/>
  <c r="M789" i="17"/>
  <c r="N789" i="17"/>
  <c r="O789" i="17"/>
  <c r="P789" i="17"/>
  <c r="Q789" i="17"/>
  <c r="R789" i="17"/>
  <c r="S789" i="17"/>
  <c r="T789" i="17"/>
  <c r="U789" i="17"/>
  <c r="V789" i="17"/>
  <c r="W789" i="17"/>
  <c r="C790" i="17"/>
  <c r="D790" i="17"/>
  <c r="E790" i="17"/>
  <c r="F790" i="17"/>
  <c r="G790" i="17"/>
  <c r="H790" i="17"/>
  <c r="I790" i="17"/>
  <c r="J790" i="17"/>
  <c r="K790" i="17"/>
  <c r="L790" i="17"/>
  <c r="M790" i="17"/>
  <c r="N790" i="17"/>
  <c r="O790" i="17"/>
  <c r="P790" i="17"/>
  <c r="Q790" i="17"/>
  <c r="R790" i="17"/>
  <c r="S790" i="17"/>
  <c r="T790" i="17"/>
  <c r="U790" i="17"/>
  <c r="V790" i="17"/>
  <c r="W790" i="17"/>
  <c r="C791" i="17"/>
  <c r="D791" i="17"/>
  <c r="E791" i="17"/>
  <c r="F791" i="17"/>
  <c r="G791" i="17"/>
  <c r="H791" i="17"/>
  <c r="I791" i="17"/>
  <c r="J791" i="17"/>
  <c r="K791" i="17"/>
  <c r="L791" i="17"/>
  <c r="M791" i="17"/>
  <c r="N791" i="17"/>
  <c r="O791" i="17"/>
  <c r="P791" i="17"/>
  <c r="Q791" i="17"/>
  <c r="R791" i="17"/>
  <c r="S791" i="17"/>
  <c r="T791" i="17"/>
  <c r="U791" i="17"/>
  <c r="V791" i="17"/>
  <c r="W791" i="17"/>
  <c r="C792" i="17"/>
  <c r="D792" i="17"/>
  <c r="E792" i="17"/>
  <c r="F792" i="17"/>
  <c r="G792" i="17"/>
  <c r="H792" i="17"/>
  <c r="I792" i="17"/>
  <c r="J792" i="17"/>
  <c r="K792" i="17"/>
  <c r="L792" i="17"/>
  <c r="M792" i="17"/>
  <c r="N792" i="17"/>
  <c r="O792" i="17"/>
  <c r="P792" i="17"/>
  <c r="Q792" i="17"/>
  <c r="R792" i="17"/>
  <c r="S792" i="17"/>
  <c r="T792" i="17"/>
  <c r="U792" i="17"/>
  <c r="V792" i="17"/>
  <c r="W792" i="17"/>
  <c r="C793" i="17"/>
  <c r="D793" i="17"/>
  <c r="E793" i="17"/>
  <c r="F793" i="17"/>
  <c r="G793" i="17"/>
  <c r="H793" i="17"/>
  <c r="I793" i="17"/>
  <c r="J793" i="17"/>
  <c r="K793" i="17"/>
  <c r="L793" i="17"/>
  <c r="M793" i="17"/>
  <c r="N793" i="17"/>
  <c r="O793" i="17"/>
  <c r="P793" i="17"/>
  <c r="Q793" i="17"/>
  <c r="R793" i="17"/>
  <c r="S793" i="17"/>
  <c r="T793" i="17"/>
  <c r="U793" i="17"/>
  <c r="V793" i="17"/>
  <c r="W793" i="17"/>
  <c r="C794" i="17"/>
  <c r="D794" i="17"/>
  <c r="E794" i="17"/>
  <c r="F794" i="17"/>
  <c r="G794" i="17"/>
  <c r="H794" i="17"/>
  <c r="I794" i="17"/>
  <c r="J794" i="17"/>
  <c r="K794" i="17"/>
  <c r="L794" i="17"/>
  <c r="M794" i="17"/>
  <c r="N794" i="17"/>
  <c r="O794" i="17"/>
  <c r="P794" i="17"/>
  <c r="Q794" i="17"/>
  <c r="R794" i="17"/>
  <c r="S794" i="17"/>
  <c r="T794" i="17"/>
  <c r="U794" i="17"/>
  <c r="V794" i="17"/>
  <c r="W794" i="17"/>
  <c r="C795" i="17"/>
  <c r="D795" i="17"/>
  <c r="E795" i="17"/>
  <c r="F795" i="17"/>
  <c r="G795" i="17"/>
  <c r="H795" i="17"/>
  <c r="I795" i="17"/>
  <c r="J795" i="17"/>
  <c r="K795" i="17"/>
  <c r="L795" i="17"/>
  <c r="M795" i="17"/>
  <c r="N795" i="17"/>
  <c r="O795" i="17"/>
  <c r="P795" i="17"/>
  <c r="Q795" i="17"/>
  <c r="R795" i="17"/>
  <c r="S795" i="17"/>
  <c r="T795" i="17"/>
  <c r="U795" i="17"/>
  <c r="V795" i="17"/>
  <c r="W795" i="17"/>
  <c r="C796" i="17"/>
  <c r="D796" i="17"/>
  <c r="E796" i="17"/>
  <c r="F796" i="17"/>
  <c r="G796" i="17"/>
  <c r="H796" i="17"/>
  <c r="I796" i="17"/>
  <c r="J796" i="17"/>
  <c r="K796" i="17"/>
  <c r="L796" i="17"/>
  <c r="M796" i="17"/>
  <c r="N796" i="17"/>
  <c r="O796" i="17"/>
  <c r="P796" i="17"/>
  <c r="Q796" i="17"/>
  <c r="R796" i="17"/>
  <c r="S796" i="17"/>
  <c r="T796" i="17"/>
  <c r="U796" i="17"/>
  <c r="V796" i="17"/>
  <c r="W796" i="17"/>
  <c r="C797" i="17"/>
  <c r="D797" i="17"/>
  <c r="E797" i="17"/>
  <c r="F797" i="17"/>
  <c r="G797" i="17"/>
  <c r="H797" i="17"/>
  <c r="I797" i="17"/>
  <c r="J797" i="17"/>
  <c r="K797" i="17"/>
  <c r="L797" i="17"/>
  <c r="M797" i="17"/>
  <c r="N797" i="17"/>
  <c r="O797" i="17"/>
  <c r="P797" i="17"/>
  <c r="Q797" i="17"/>
  <c r="R797" i="17"/>
  <c r="S797" i="17"/>
  <c r="T797" i="17"/>
  <c r="U797" i="17"/>
  <c r="V797" i="17"/>
  <c r="W797" i="17"/>
  <c r="C798" i="17"/>
  <c r="D798" i="17"/>
  <c r="E798" i="17"/>
  <c r="F798" i="17"/>
  <c r="G798" i="17"/>
  <c r="H798" i="17"/>
  <c r="I798" i="17"/>
  <c r="J798" i="17"/>
  <c r="K798" i="17"/>
  <c r="L798" i="17"/>
  <c r="M798" i="17"/>
  <c r="N798" i="17"/>
  <c r="O798" i="17"/>
  <c r="P798" i="17"/>
  <c r="Q798" i="17"/>
  <c r="R798" i="17"/>
  <c r="S798" i="17"/>
  <c r="T798" i="17"/>
  <c r="U798" i="17"/>
  <c r="V798" i="17"/>
  <c r="W798" i="17"/>
  <c r="C799" i="17"/>
  <c r="D799" i="17"/>
  <c r="E799" i="17"/>
  <c r="F799" i="17"/>
  <c r="G799" i="17"/>
  <c r="H799" i="17"/>
  <c r="I799" i="17"/>
  <c r="J799" i="17"/>
  <c r="K799" i="17"/>
  <c r="L799" i="17"/>
  <c r="M799" i="17"/>
  <c r="N799" i="17"/>
  <c r="O799" i="17"/>
  <c r="P799" i="17"/>
  <c r="Q799" i="17"/>
  <c r="R799" i="17"/>
  <c r="S799" i="17"/>
  <c r="T799" i="17"/>
  <c r="U799" i="17"/>
  <c r="V799" i="17"/>
  <c r="W799" i="17"/>
  <c r="C800" i="17"/>
  <c r="D800" i="17"/>
  <c r="E800" i="17"/>
  <c r="F800" i="17"/>
  <c r="G800" i="17"/>
  <c r="H800" i="17"/>
  <c r="I800" i="17"/>
  <c r="J800" i="17"/>
  <c r="K800" i="17"/>
  <c r="L800" i="17"/>
  <c r="M800" i="17"/>
  <c r="N800" i="17"/>
  <c r="O800" i="17"/>
  <c r="P800" i="17"/>
  <c r="Q800" i="17"/>
  <c r="R800" i="17"/>
  <c r="S800" i="17"/>
  <c r="T800" i="17"/>
  <c r="U800" i="17"/>
  <c r="V800" i="17"/>
  <c r="W800" i="17"/>
  <c r="C801" i="17"/>
  <c r="D801" i="17"/>
  <c r="E801" i="17"/>
  <c r="F801" i="17"/>
  <c r="G801" i="17"/>
  <c r="H801" i="17"/>
  <c r="I801" i="17"/>
  <c r="J801" i="17"/>
  <c r="K801" i="17"/>
  <c r="L801" i="17"/>
  <c r="M801" i="17"/>
  <c r="N801" i="17"/>
  <c r="O801" i="17"/>
  <c r="P801" i="17"/>
  <c r="Q801" i="17"/>
  <c r="R801" i="17"/>
  <c r="S801" i="17"/>
  <c r="T801" i="17"/>
  <c r="U801" i="17"/>
  <c r="V801" i="17"/>
  <c r="W801" i="17"/>
  <c r="C802" i="17"/>
  <c r="D802" i="17"/>
  <c r="E802" i="17"/>
  <c r="F802" i="17"/>
  <c r="G802" i="17"/>
  <c r="H802" i="17"/>
  <c r="I802" i="17"/>
  <c r="J802" i="17"/>
  <c r="K802" i="17"/>
  <c r="L802" i="17"/>
  <c r="M802" i="17"/>
  <c r="N802" i="17"/>
  <c r="O802" i="17"/>
  <c r="P802" i="17"/>
  <c r="Q802" i="17"/>
  <c r="R802" i="17"/>
  <c r="S802" i="17"/>
  <c r="T802" i="17"/>
  <c r="U802" i="17"/>
  <c r="V802" i="17"/>
  <c r="W802" i="17"/>
  <c r="C803" i="17"/>
  <c r="D803" i="17"/>
  <c r="E803" i="17"/>
  <c r="F803" i="17"/>
  <c r="G803" i="17"/>
  <c r="H803" i="17"/>
  <c r="I803" i="17"/>
  <c r="J803" i="17"/>
  <c r="K803" i="17"/>
  <c r="L803" i="17"/>
  <c r="M803" i="17"/>
  <c r="N803" i="17"/>
  <c r="O803" i="17"/>
  <c r="P803" i="17"/>
  <c r="Q803" i="17"/>
  <c r="R803" i="17"/>
  <c r="S803" i="17"/>
  <c r="T803" i="17"/>
  <c r="U803" i="17"/>
  <c r="V803" i="17"/>
  <c r="W803" i="17"/>
  <c r="C804" i="17"/>
  <c r="D804" i="17"/>
  <c r="E804" i="17"/>
  <c r="F804" i="17"/>
  <c r="G804" i="17"/>
  <c r="H804" i="17"/>
  <c r="I804" i="17"/>
  <c r="J804" i="17"/>
  <c r="K804" i="17"/>
  <c r="L804" i="17"/>
  <c r="M804" i="17"/>
  <c r="N804" i="17"/>
  <c r="O804" i="17"/>
  <c r="P804" i="17"/>
  <c r="Q804" i="17"/>
  <c r="R804" i="17"/>
  <c r="S804" i="17"/>
  <c r="T804" i="17"/>
  <c r="U804" i="17"/>
  <c r="V804" i="17"/>
  <c r="W804" i="17"/>
  <c r="C805" i="17"/>
  <c r="D805" i="17"/>
  <c r="E805" i="17"/>
  <c r="F805" i="17"/>
  <c r="G805" i="17"/>
  <c r="H805" i="17"/>
  <c r="I805" i="17"/>
  <c r="J805" i="17"/>
  <c r="K805" i="17"/>
  <c r="L805" i="17"/>
  <c r="M805" i="17"/>
  <c r="N805" i="17"/>
  <c r="O805" i="17"/>
  <c r="P805" i="17"/>
  <c r="Q805" i="17"/>
  <c r="R805" i="17"/>
  <c r="S805" i="17"/>
  <c r="T805" i="17"/>
  <c r="U805" i="17"/>
  <c r="V805" i="17"/>
  <c r="W805" i="17"/>
  <c r="C806" i="17"/>
  <c r="D806" i="17"/>
  <c r="E806" i="17"/>
  <c r="F806" i="17"/>
  <c r="G806" i="17"/>
  <c r="H806" i="17"/>
  <c r="I806" i="17"/>
  <c r="J806" i="17"/>
  <c r="K806" i="17"/>
  <c r="L806" i="17"/>
  <c r="M806" i="17"/>
  <c r="N806" i="17"/>
  <c r="O806" i="17"/>
  <c r="P806" i="17"/>
  <c r="Q806" i="17"/>
  <c r="R806" i="17"/>
  <c r="S806" i="17"/>
  <c r="T806" i="17"/>
  <c r="U806" i="17"/>
  <c r="V806" i="17"/>
  <c r="W806" i="17"/>
  <c r="C807" i="17"/>
  <c r="D807" i="17"/>
  <c r="E807" i="17"/>
  <c r="F807" i="17"/>
  <c r="G807" i="17"/>
  <c r="H807" i="17"/>
  <c r="I807" i="17"/>
  <c r="J807" i="17"/>
  <c r="K807" i="17"/>
  <c r="L807" i="17"/>
  <c r="M807" i="17"/>
  <c r="N807" i="17"/>
  <c r="O807" i="17"/>
  <c r="P807" i="17"/>
  <c r="Q807" i="17"/>
  <c r="R807" i="17"/>
  <c r="S807" i="17"/>
  <c r="T807" i="17"/>
  <c r="U807" i="17"/>
  <c r="V807" i="17"/>
  <c r="W807" i="17"/>
  <c r="C808" i="17"/>
  <c r="D808" i="17"/>
  <c r="E808" i="17"/>
  <c r="F808" i="17"/>
  <c r="G808" i="17"/>
  <c r="H808" i="17"/>
  <c r="I808" i="17"/>
  <c r="J808" i="17"/>
  <c r="K808" i="17"/>
  <c r="L808" i="17"/>
  <c r="M808" i="17"/>
  <c r="N808" i="17"/>
  <c r="O808" i="17"/>
  <c r="P808" i="17"/>
  <c r="Q808" i="17"/>
  <c r="R808" i="17"/>
  <c r="S808" i="17"/>
  <c r="T808" i="17"/>
  <c r="U808" i="17"/>
  <c r="V808" i="17"/>
  <c r="W808" i="17"/>
  <c r="C809" i="17"/>
  <c r="D809" i="17"/>
  <c r="E809" i="17"/>
  <c r="F809" i="17"/>
  <c r="G809" i="17"/>
  <c r="H809" i="17"/>
  <c r="I809" i="17"/>
  <c r="J809" i="17"/>
  <c r="K809" i="17"/>
  <c r="L809" i="17"/>
  <c r="M809" i="17"/>
  <c r="N809" i="17"/>
  <c r="O809" i="17"/>
  <c r="P809" i="17"/>
  <c r="Q809" i="17"/>
  <c r="R809" i="17"/>
  <c r="S809" i="17"/>
  <c r="T809" i="17"/>
  <c r="U809" i="17"/>
  <c r="V809" i="17"/>
  <c r="W809" i="17"/>
  <c r="C810" i="17"/>
  <c r="D810" i="17"/>
  <c r="E810" i="17"/>
  <c r="F810" i="17"/>
  <c r="G810" i="17"/>
  <c r="H810" i="17"/>
  <c r="I810" i="17"/>
  <c r="J810" i="17"/>
  <c r="K810" i="17"/>
  <c r="L810" i="17"/>
  <c r="M810" i="17"/>
  <c r="N810" i="17"/>
  <c r="O810" i="17"/>
  <c r="P810" i="17"/>
  <c r="Q810" i="17"/>
  <c r="R810" i="17"/>
  <c r="S810" i="17"/>
  <c r="T810" i="17"/>
  <c r="U810" i="17"/>
  <c r="V810" i="17"/>
  <c r="W810" i="17"/>
  <c r="C811" i="17"/>
  <c r="D811" i="17"/>
  <c r="E811" i="17"/>
  <c r="F811" i="17"/>
  <c r="G811" i="17"/>
  <c r="H811" i="17"/>
  <c r="I811" i="17"/>
  <c r="J811" i="17"/>
  <c r="K811" i="17"/>
  <c r="L811" i="17"/>
  <c r="M811" i="17"/>
  <c r="N811" i="17"/>
  <c r="O811" i="17"/>
  <c r="P811" i="17"/>
  <c r="Q811" i="17"/>
  <c r="R811" i="17"/>
  <c r="S811" i="17"/>
  <c r="T811" i="17"/>
  <c r="U811" i="17"/>
  <c r="V811" i="17"/>
  <c r="W811" i="17"/>
  <c r="C812" i="17"/>
  <c r="D812" i="17"/>
  <c r="E812" i="17"/>
  <c r="F812" i="17"/>
  <c r="G812" i="17"/>
  <c r="H812" i="17"/>
  <c r="I812" i="17"/>
  <c r="J812" i="17"/>
  <c r="K812" i="17"/>
  <c r="L812" i="17"/>
  <c r="M812" i="17"/>
  <c r="N812" i="17"/>
  <c r="O812" i="17"/>
  <c r="P812" i="17"/>
  <c r="Q812" i="17"/>
  <c r="R812" i="17"/>
  <c r="S812" i="17"/>
  <c r="T812" i="17"/>
  <c r="U812" i="17"/>
  <c r="V812" i="17"/>
  <c r="W812" i="17"/>
  <c r="C813" i="17"/>
  <c r="D813" i="17"/>
  <c r="E813" i="17"/>
  <c r="F813" i="17"/>
  <c r="G813" i="17"/>
  <c r="H813" i="17"/>
  <c r="I813" i="17"/>
  <c r="J813" i="17"/>
  <c r="K813" i="17"/>
  <c r="L813" i="17"/>
  <c r="M813" i="17"/>
  <c r="N813" i="17"/>
  <c r="O813" i="17"/>
  <c r="P813" i="17"/>
  <c r="Q813" i="17"/>
  <c r="R813" i="17"/>
  <c r="S813" i="17"/>
  <c r="T813" i="17"/>
  <c r="U813" i="17"/>
  <c r="V813" i="17"/>
  <c r="W813" i="17"/>
  <c r="C814" i="17"/>
  <c r="D814" i="17"/>
  <c r="E814" i="17"/>
  <c r="F814" i="17"/>
  <c r="G814" i="17"/>
  <c r="H814" i="17"/>
  <c r="I814" i="17"/>
  <c r="J814" i="17"/>
  <c r="K814" i="17"/>
  <c r="L814" i="17"/>
  <c r="M814" i="17"/>
  <c r="N814" i="17"/>
  <c r="O814" i="17"/>
  <c r="P814" i="17"/>
  <c r="Q814" i="17"/>
  <c r="R814" i="17"/>
  <c r="S814" i="17"/>
  <c r="T814" i="17"/>
  <c r="U814" i="17"/>
  <c r="V814" i="17"/>
  <c r="W814" i="17"/>
  <c r="C815" i="17"/>
  <c r="D815" i="17"/>
  <c r="E815" i="17"/>
  <c r="F815" i="17"/>
  <c r="G815" i="17"/>
  <c r="H815" i="17"/>
  <c r="I815" i="17"/>
  <c r="J815" i="17"/>
  <c r="K815" i="17"/>
  <c r="L815" i="17"/>
  <c r="M815" i="17"/>
  <c r="N815" i="17"/>
  <c r="O815" i="17"/>
  <c r="P815" i="17"/>
  <c r="Q815" i="17"/>
  <c r="R815" i="17"/>
  <c r="S815" i="17"/>
  <c r="T815" i="17"/>
  <c r="U815" i="17"/>
  <c r="V815" i="17"/>
  <c r="W815" i="17"/>
  <c r="C816" i="17"/>
  <c r="D816" i="17"/>
  <c r="E816" i="17"/>
  <c r="F816" i="17"/>
  <c r="G816" i="17"/>
  <c r="H816" i="17"/>
  <c r="I816" i="17"/>
  <c r="J816" i="17"/>
  <c r="K816" i="17"/>
  <c r="L816" i="17"/>
  <c r="M816" i="17"/>
  <c r="N816" i="17"/>
  <c r="O816" i="17"/>
  <c r="P816" i="17"/>
  <c r="Q816" i="17"/>
  <c r="R816" i="17"/>
  <c r="S816" i="17"/>
  <c r="T816" i="17"/>
  <c r="U816" i="17"/>
  <c r="V816" i="17"/>
  <c r="W816" i="17"/>
  <c r="C817" i="17"/>
  <c r="D817" i="17"/>
  <c r="E817" i="17"/>
  <c r="F817" i="17"/>
  <c r="G817" i="17"/>
  <c r="H817" i="17"/>
  <c r="I817" i="17"/>
  <c r="J817" i="17"/>
  <c r="K817" i="17"/>
  <c r="L817" i="17"/>
  <c r="M817" i="17"/>
  <c r="N817" i="17"/>
  <c r="O817" i="17"/>
  <c r="P817" i="17"/>
  <c r="Q817" i="17"/>
  <c r="R817" i="17"/>
  <c r="S817" i="17"/>
  <c r="T817" i="17"/>
  <c r="U817" i="17"/>
  <c r="V817" i="17"/>
  <c r="W817" i="17"/>
  <c r="C818" i="17"/>
  <c r="D818" i="17"/>
  <c r="E818" i="17"/>
  <c r="F818" i="17"/>
  <c r="G818" i="17"/>
  <c r="H818" i="17"/>
  <c r="I818" i="17"/>
  <c r="J818" i="17"/>
  <c r="K818" i="17"/>
  <c r="L818" i="17"/>
  <c r="M818" i="17"/>
  <c r="N818" i="17"/>
  <c r="O818" i="17"/>
  <c r="P818" i="17"/>
  <c r="Q818" i="17"/>
  <c r="R818" i="17"/>
  <c r="S818" i="17"/>
  <c r="T818" i="17"/>
  <c r="U818" i="17"/>
  <c r="V818" i="17"/>
  <c r="W818" i="17"/>
  <c r="C819" i="17"/>
  <c r="D819" i="17"/>
  <c r="E819" i="17"/>
  <c r="F819" i="17"/>
  <c r="G819" i="17"/>
  <c r="H819" i="17"/>
  <c r="I819" i="17"/>
  <c r="J819" i="17"/>
  <c r="K819" i="17"/>
  <c r="L819" i="17"/>
  <c r="M819" i="17"/>
  <c r="N819" i="17"/>
  <c r="O819" i="17"/>
  <c r="P819" i="17"/>
  <c r="Q819" i="17"/>
  <c r="R819" i="17"/>
  <c r="S819" i="17"/>
  <c r="T819" i="17"/>
  <c r="U819" i="17"/>
  <c r="V819" i="17"/>
  <c r="W819" i="17"/>
  <c r="C820" i="17"/>
  <c r="D820" i="17"/>
  <c r="E820" i="17"/>
  <c r="F820" i="17"/>
  <c r="G820" i="17"/>
  <c r="H820" i="17"/>
  <c r="I820" i="17"/>
  <c r="J820" i="17"/>
  <c r="K820" i="17"/>
  <c r="L820" i="17"/>
  <c r="M820" i="17"/>
  <c r="N820" i="17"/>
  <c r="O820" i="17"/>
  <c r="P820" i="17"/>
  <c r="Q820" i="17"/>
  <c r="R820" i="17"/>
  <c r="S820" i="17"/>
  <c r="T820" i="17"/>
  <c r="U820" i="17"/>
  <c r="V820" i="17"/>
  <c r="W820" i="17"/>
  <c r="C821" i="17"/>
  <c r="D821" i="17"/>
  <c r="E821" i="17"/>
  <c r="F821" i="17"/>
  <c r="G821" i="17"/>
  <c r="H821" i="17"/>
  <c r="I821" i="17"/>
  <c r="J821" i="17"/>
  <c r="K821" i="17"/>
  <c r="L821" i="17"/>
  <c r="M821" i="17"/>
  <c r="N821" i="17"/>
  <c r="O821" i="17"/>
  <c r="P821" i="17"/>
  <c r="Q821" i="17"/>
  <c r="R821" i="17"/>
  <c r="S821" i="17"/>
  <c r="T821" i="17"/>
  <c r="U821" i="17"/>
  <c r="V821" i="17"/>
  <c r="W821" i="17"/>
  <c r="C822" i="17"/>
  <c r="D822" i="17"/>
  <c r="E822" i="17"/>
  <c r="F822" i="17"/>
  <c r="G822" i="17"/>
  <c r="H822" i="17"/>
  <c r="I822" i="17"/>
  <c r="J822" i="17"/>
  <c r="K822" i="17"/>
  <c r="L822" i="17"/>
  <c r="M822" i="17"/>
  <c r="N822" i="17"/>
  <c r="O822" i="17"/>
  <c r="P822" i="17"/>
  <c r="Q822" i="17"/>
  <c r="R822" i="17"/>
  <c r="S822" i="17"/>
  <c r="T822" i="17"/>
  <c r="U822" i="17"/>
  <c r="V822" i="17"/>
  <c r="W822" i="17"/>
  <c r="C823" i="17"/>
  <c r="D823" i="17"/>
  <c r="E823" i="17"/>
  <c r="F823" i="17"/>
  <c r="G823" i="17"/>
  <c r="H823" i="17"/>
  <c r="I823" i="17"/>
  <c r="J823" i="17"/>
  <c r="K823" i="17"/>
  <c r="L823" i="17"/>
  <c r="M823" i="17"/>
  <c r="N823" i="17"/>
  <c r="O823" i="17"/>
  <c r="P823" i="17"/>
  <c r="Q823" i="17"/>
  <c r="R823" i="17"/>
  <c r="S823" i="17"/>
  <c r="T823" i="17"/>
  <c r="U823" i="17"/>
  <c r="V823" i="17"/>
  <c r="W823" i="17"/>
  <c r="C824" i="17"/>
  <c r="D824" i="17"/>
  <c r="E824" i="17"/>
  <c r="F824" i="17"/>
  <c r="G824" i="17"/>
  <c r="H824" i="17"/>
  <c r="I824" i="17"/>
  <c r="J824" i="17"/>
  <c r="K824" i="17"/>
  <c r="L824" i="17"/>
  <c r="M824" i="17"/>
  <c r="N824" i="17"/>
  <c r="O824" i="17"/>
  <c r="P824" i="17"/>
  <c r="Q824" i="17"/>
  <c r="R824" i="17"/>
  <c r="S824" i="17"/>
  <c r="T824" i="17"/>
  <c r="U824" i="17"/>
  <c r="V824" i="17"/>
  <c r="W824" i="17"/>
  <c r="C825" i="17"/>
  <c r="D825" i="17"/>
  <c r="E825" i="17"/>
  <c r="F825" i="17"/>
  <c r="G825" i="17"/>
  <c r="H825" i="17"/>
  <c r="I825" i="17"/>
  <c r="J825" i="17"/>
  <c r="K825" i="17"/>
  <c r="L825" i="17"/>
  <c r="M825" i="17"/>
  <c r="N825" i="17"/>
  <c r="O825" i="17"/>
  <c r="P825" i="17"/>
  <c r="Q825" i="17"/>
  <c r="R825" i="17"/>
  <c r="S825" i="17"/>
  <c r="T825" i="17"/>
  <c r="U825" i="17"/>
  <c r="V825" i="17"/>
  <c r="W825" i="17"/>
  <c r="C826" i="17"/>
  <c r="D826" i="17"/>
  <c r="E826" i="17"/>
  <c r="F826" i="17"/>
  <c r="G826" i="17"/>
  <c r="H826" i="17"/>
  <c r="I826" i="17"/>
  <c r="J826" i="17"/>
  <c r="K826" i="17"/>
  <c r="L826" i="17"/>
  <c r="M826" i="17"/>
  <c r="N826" i="17"/>
  <c r="O826" i="17"/>
  <c r="P826" i="17"/>
  <c r="Q826" i="17"/>
  <c r="R826" i="17"/>
  <c r="S826" i="17"/>
  <c r="T826" i="17"/>
  <c r="U826" i="17"/>
  <c r="V826" i="17"/>
  <c r="W826" i="17"/>
  <c r="C827" i="17"/>
  <c r="D827" i="17"/>
  <c r="E827" i="17"/>
  <c r="F827" i="17"/>
  <c r="G827" i="17"/>
  <c r="H827" i="17"/>
  <c r="I827" i="17"/>
  <c r="J827" i="17"/>
  <c r="K827" i="17"/>
  <c r="L827" i="17"/>
  <c r="M827" i="17"/>
  <c r="N827" i="17"/>
  <c r="O827" i="17"/>
  <c r="P827" i="17"/>
  <c r="Q827" i="17"/>
  <c r="R827" i="17"/>
  <c r="S827" i="17"/>
  <c r="T827" i="17"/>
  <c r="U827" i="17"/>
  <c r="V827" i="17"/>
  <c r="W827" i="17"/>
  <c r="C828" i="17"/>
  <c r="D828" i="17"/>
  <c r="E828" i="17"/>
  <c r="F828" i="17"/>
  <c r="G828" i="17"/>
  <c r="H828" i="17"/>
  <c r="I828" i="17"/>
  <c r="J828" i="17"/>
  <c r="K828" i="17"/>
  <c r="L828" i="17"/>
  <c r="M828" i="17"/>
  <c r="N828" i="17"/>
  <c r="O828" i="17"/>
  <c r="P828" i="17"/>
  <c r="Q828" i="17"/>
  <c r="R828" i="17"/>
  <c r="S828" i="17"/>
  <c r="T828" i="17"/>
  <c r="U828" i="17"/>
  <c r="V828" i="17"/>
  <c r="W828" i="17"/>
  <c r="C829" i="17"/>
  <c r="D829" i="17"/>
  <c r="E829" i="17"/>
  <c r="F829" i="17"/>
  <c r="G829" i="17"/>
  <c r="H829" i="17"/>
  <c r="I829" i="17"/>
  <c r="J829" i="17"/>
  <c r="K829" i="17"/>
  <c r="L829" i="17"/>
  <c r="M829" i="17"/>
  <c r="N829" i="17"/>
  <c r="O829" i="17"/>
  <c r="P829" i="17"/>
  <c r="Q829" i="17"/>
  <c r="R829" i="17"/>
  <c r="S829" i="17"/>
  <c r="T829" i="17"/>
  <c r="U829" i="17"/>
  <c r="V829" i="17"/>
  <c r="W829" i="17"/>
  <c r="C830" i="17"/>
  <c r="D830" i="17"/>
  <c r="E830" i="17"/>
  <c r="F830" i="17"/>
  <c r="G830" i="17"/>
  <c r="H830" i="17"/>
  <c r="I830" i="17"/>
  <c r="J830" i="17"/>
  <c r="K830" i="17"/>
  <c r="L830" i="17"/>
  <c r="M830" i="17"/>
  <c r="N830" i="17"/>
  <c r="O830" i="17"/>
  <c r="P830" i="17"/>
  <c r="Q830" i="17"/>
  <c r="R830" i="17"/>
  <c r="S830" i="17"/>
  <c r="T830" i="17"/>
  <c r="U830" i="17"/>
  <c r="V830" i="17"/>
  <c r="W830" i="17"/>
  <c r="C831" i="17"/>
  <c r="D831" i="17"/>
  <c r="E831" i="17"/>
  <c r="F831" i="17"/>
  <c r="G831" i="17"/>
  <c r="H831" i="17"/>
  <c r="I831" i="17"/>
  <c r="J831" i="17"/>
  <c r="K831" i="17"/>
  <c r="L831" i="17"/>
  <c r="M831" i="17"/>
  <c r="N831" i="17"/>
  <c r="O831" i="17"/>
  <c r="P831" i="17"/>
  <c r="Q831" i="17"/>
  <c r="R831" i="17"/>
  <c r="S831" i="17"/>
  <c r="T831" i="17"/>
  <c r="U831" i="17"/>
  <c r="V831" i="17"/>
  <c r="W831" i="17"/>
  <c r="C832" i="17"/>
  <c r="D832" i="17"/>
  <c r="E832" i="17"/>
  <c r="F832" i="17"/>
  <c r="G832" i="17"/>
  <c r="H832" i="17"/>
  <c r="I832" i="17"/>
  <c r="J832" i="17"/>
  <c r="K832" i="17"/>
  <c r="L832" i="17"/>
  <c r="M832" i="17"/>
  <c r="N832" i="17"/>
  <c r="O832" i="17"/>
  <c r="P832" i="17"/>
  <c r="Q832" i="17"/>
  <c r="R832" i="17"/>
  <c r="S832" i="17"/>
  <c r="T832" i="17"/>
  <c r="U832" i="17"/>
  <c r="V832" i="17"/>
  <c r="W832" i="17"/>
  <c r="C833" i="17"/>
  <c r="D833" i="17"/>
  <c r="E833" i="17"/>
  <c r="F833" i="17"/>
  <c r="G833" i="17"/>
  <c r="H833" i="17"/>
  <c r="I833" i="17"/>
  <c r="J833" i="17"/>
  <c r="K833" i="17"/>
  <c r="L833" i="17"/>
  <c r="M833" i="17"/>
  <c r="N833" i="17"/>
  <c r="O833" i="17"/>
  <c r="P833" i="17"/>
  <c r="Q833" i="17"/>
  <c r="R833" i="17"/>
  <c r="S833" i="17"/>
  <c r="T833" i="17"/>
  <c r="U833" i="17"/>
  <c r="V833" i="17"/>
  <c r="W833" i="17"/>
  <c r="C834" i="17"/>
  <c r="D834" i="17"/>
  <c r="E834" i="17"/>
  <c r="F834" i="17"/>
  <c r="G834" i="17"/>
  <c r="H834" i="17"/>
  <c r="I834" i="17"/>
  <c r="J834" i="17"/>
  <c r="K834" i="17"/>
  <c r="L834" i="17"/>
  <c r="M834" i="17"/>
  <c r="N834" i="17"/>
  <c r="O834" i="17"/>
  <c r="P834" i="17"/>
  <c r="Q834" i="17"/>
  <c r="R834" i="17"/>
  <c r="S834" i="17"/>
  <c r="T834" i="17"/>
  <c r="U834" i="17"/>
  <c r="V834" i="17"/>
  <c r="W834" i="17"/>
  <c r="C835" i="17"/>
  <c r="D835" i="17"/>
  <c r="E835" i="17"/>
  <c r="F835" i="17"/>
  <c r="G835" i="17"/>
  <c r="H835" i="17"/>
  <c r="I835" i="17"/>
  <c r="J835" i="17"/>
  <c r="K835" i="17"/>
  <c r="L835" i="17"/>
  <c r="M835" i="17"/>
  <c r="N835" i="17"/>
  <c r="O835" i="17"/>
  <c r="P835" i="17"/>
  <c r="Q835" i="17"/>
  <c r="R835" i="17"/>
  <c r="S835" i="17"/>
  <c r="T835" i="17"/>
  <c r="U835" i="17"/>
  <c r="V835" i="17"/>
  <c r="W835" i="17"/>
  <c r="C836" i="17"/>
  <c r="D836" i="17"/>
  <c r="E836" i="17"/>
  <c r="F836" i="17"/>
  <c r="G836" i="17"/>
  <c r="H836" i="17"/>
  <c r="I836" i="17"/>
  <c r="J836" i="17"/>
  <c r="K836" i="17"/>
  <c r="L836" i="17"/>
  <c r="M836" i="17"/>
  <c r="N836" i="17"/>
  <c r="O836" i="17"/>
  <c r="P836" i="17"/>
  <c r="Q836" i="17"/>
  <c r="R836" i="17"/>
  <c r="S836" i="17"/>
  <c r="T836" i="17"/>
  <c r="U836" i="17"/>
  <c r="V836" i="17"/>
  <c r="W836" i="17"/>
  <c r="C837" i="17"/>
  <c r="D837" i="17"/>
  <c r="E837" i="17"/>
  <c r="F837" i="17"/>
  <c r="G837" i="17"/>
  <c r="H837" i="17"/>
  <c r="I837" i="17"/>
  <c r="J837" i="17"/>
  <c r="K837" i="17"/>
  <c r="L837" i="17"/>
  <c r="M837" i="17"/>
  <c r="N837" i="17"/>
  <c r="O837" i="17"/>
  <c r="P837" i="17"/>
  <c r="Q837" i="17"/>
  <c r="R837" i="17"/>
  <c r="S837" i="17"/>
  <c r="T837" i="17"/>
  <c r="U837" i="17"/>
  <c r="V837" i="17"/>
  <c r="W837" i="17"/>
  <c r="C838" i="17"/>
  <c r="D838" i="17"/>
  <c r="E838" i="17"/>
  <c r="F838" i="17"/>
  <c r="G838" i="17"/>
  <c r="H838" i="17"/>
  <c r="I838" i="17"/>
  <c r="J838" i="17"/>
  <c r="K838" i="17"/>
  <c r="L838" i="17"/>
  <c r="M838" i="17"/>
  <c r="N838" i="17"/>
  <c r="O838" i="17"/>
  <c r="P838" i="17"/>
  <c r="Q838" i="17"/>
  <c r="R838" i="17"/>
  <c r="S838" i="17"/>
  <c r="T838" i="17"/>
  <c r="U838" i="17"/>
  <c r="V838" i="17"/>
  <c r="W838" i="17"/>
  <c r="C839" i="17"/>
  <c r="D839" i="17"/>
  <c r="E839" i="17"/>
  <c r="F839" i="17"/>
  <c r="G839" i="17"/>
  <c r="H839" i="17"/>
  <c r="I839" i="17"/>
  <c r="J839" i="17"/>
  <c r="K839" i="17"/>
  <c r="L839" i="17"/>
  <c r="M839" i="17"/>
  <c r="N839" i="17"/>
  <c r="O839" i="17"/>
  <c r="P839" i="17"/>
  <c r="Q839" i="17"/>
  <c r="R839" i="17"/>
  <c r="S839" i="17"/>
  <c r="T839" i="17"/>
  <c r="U839" i="17"/>
  <c r="V839" i="17"/>
  <c r="W839" i="17"/>
  <c r="C840" i="17"/>
  <c r="D840" i="17"/>
  <c r="E840" i="17"/>
  <c r="F840" i="17"/>
  <c r="G840" i="17"/>
  <c r="H840" i="17"/>
  <c r="I840" i="17"/>
  <c r="J840" i="17"/>
  <c r="K840" i="17"/>
  <c r="L840" i="17"/>
  <c r="M840" i="17"/>
  <c r="N840" i="17"/>
  <c r="O840" i="17"/>
  <c r="P840" i="17"/>
  <c r="Q840" i="17"/>
  <c r="R840" i="17"/>
  <c r="S840" i="17"/>
  <c r="T840" i="17"/>
  <c r="U840" i="17"/>
  <c r="V840" i="17"/>
  <c r="W840" i="17"/>
  <c r="C841" i="17"/>
  <c r="D841" i="17"/>
  <c r="E841" i="17"/>
  <c r="F841" i="17"/>
  <c r="G841" i="17"/>
  <c r="H841" i="17"/>
  <c r="I841" i="17"/>
  <c r="J841" i="17"/>
  <c r="K841" i="17"/>
  <c r="L841" i="17"/>
  <c r="M841" i="17"/>
  <c r="N841" i="17"/>
  <c r="O841" i="17"/>
  <c r="P841" i="17"/>
  <c r="Q841" i="17"/>
  <c r="R841" i="17"/>
  <c r="S841" i="17"/>
  <c r="T841" i="17"/>
  <c r="U841" i="17"/>
  <c r="V841" i="17"/>
  <c r="W841" i="17"/>
  <c r="C842" i="17"/>
  <c r="D842" i="17"/>
  <c r="E842" i="17"/>
  <c r="F842" i="17"/>
  <c r="G842" i="17"/>
  <c r="H842" i="17"/>
  <c r="I842" i="17"/>
  <c r="J842" i="17"/>
  <c r="K842" i="17"/>
  <c r="L842" i="17"/>
  <c r="M842" i="17"/>
  <c r="N842" i="17"/>
  <c r="O842" i="17"/>
  <c r="P842" i="17"/>
  <c r="Q842" i="17"/>
  <c r="R842" i="17"/>
  <c r="S842" i="17"/>
  <c r="T842" i="17"/>
  <c r="U842" i="17"/>
  <c r="V842" i="17"/>
  <c r="W842" i="17"/>
  <c r="C843" i="17"/>
  <c r="D843" i="17"/>
  <c r="E843" i="17"/>
  <c r="F843" i="17"/>
  <c r="G843" i="17"/>
  <c r="H843" i="17"/>
  <c r="I843" i="17"/>
  <c r="J843" i="17"/>
  <c r="K843" i="17"/>
  <c r="L843" i="17"/>
  <c r="M843" i="17"/>
  <c r="N843" i="17"/>
  <c r="O843" i="17"/>
  <c r="P843" i="17"/>
  <c r="Q843" i="17"/>
  <c r="R843" i="17"/>
  <c r="S843" i="17"/>
  <c r="T843" i="17"/>
  <c r="U843" i="17"/>
  <c r="V843" i="17"/>
  <c r="W843" i="17"/>
  <c r="C844" i="17"/>
  <c r="D844" i="17"/>
  <c r="E844" i="17"/>
  <c r="F844" i="17"/>
  <c r="G844" i="17"/>
  <c r="H844" i="17"/>
  <c r="I844" i="17"/>
  <c r="J844" i="17"/>
  <c r="K844" i="17"/>
  <c r="L844" i="17"/>
  <c r="M844" i="17"/>
  <c r="N844" i="17"/>
  <c r="O844" i="17"/>
  <c r="P844" i="17"/>
  <c r="Q844" i="17"/>
  <c r="R844" i="17"/>
  <c r="S844" i="17"/>
  <c r="T844" i="17"/>
  <c r="U844" i="17"/>
  <c r="V844" i="17"/>
  <c r="W844" i="17"/>
  <c r="C845" i="17"/>
  <c r="D845" i="17"/>
  <c r="E845" i="17"/>
  <c r="F845" i="17"/>
  <c r="G845" i="17"/>
  <c r="H845" i="17"/>
  <c r="I845" i="17"/>
  <c r="J845" i="17"/>
  <c r="K845" i="17"/>
  <c r="L845" i="17"/>
  <c r="M845" i="17"/>
  <c r="N845" i="17"/>
  <c r="O845" i="17"/>
  <c r="P845" i="17"/>
  <c r="Q845" i="17"/>
  <c r="R845" i="17"/>
  <c r="S845" i="17"/>
  <c r="T845" i="17"/>
  <c r="U845" i="17"/>
  <c r="V845" i="17"/>
  <c r="W845" i="17"/>
  <c r="C846" i="17"/>
  <c r="D846" i="17"/>
  <c r="E846" i="17"/>
  <c r="F846" i="17"/>
  <c r="G846" i="17"/>
  <c r="H846" i="17"/>
  <c r="I846" i="17"/>
  <c r="J846" i="17"/>
  <c r="K846" i="17"/>
  <c r="L846" i="17"/>
  <c r="M846" i="17"/>
  <c r="N846" i="17"/>
  <c r="O846" i="17"/>
  <c r="P846" i="17"/>
  <c r="Q846" i="17"/>
  <c r="R846" i="17"/>
  <c r="S846" i="17"/>
  <c r="T846" i="17"/>
  <c r="U846" i="17"/>
  <c r="V846" i="17"/>
  <c r="W846" i="17"/>
  <c r="C847" i="17"/>
  <c r="D847" i="17"/>
  <c r="E847" i="17"/>
  <c r="F847" i="17"/>
  <c r="G847" i="17"/>
  <c r="H847" i="17"/>
  <c r="I847" i="17"/>
  <c r="J847" i="17"/>
  <c r="K847" i="17"/>
  <c r="L847" i="17"/>
  <c r="M847" i="17"/>
  <c r="N847" i="17"/>
  <c r="O847" i="17"/>
  <c r="P847" i="17"/>
  <c r="Q847" i="17"/>
  <c r="R847" i="17"/>
  <c r="S847" i="17"/>
  <c r="T847" i="17"/>
  <c r="U847" i="17"/>
  <c r="V847" i="17"/>
  <c r="W847" i="17"/>
  <c r="C848" i="17"/>
  <c r="D848" i="17"/>
  <c r="E848" i="17"/>
  <c r="F848" i="17"/>
  <c r="G848" i="17"/>
  <c r="H848" i="17"/>
  <c r="I848" i="17"/>
  <c r="J848" i="17"/>
  <c r="K848" i="17"/>
  <c r="L848" i="17"/>
  <c r="M848" i="17"/>
  <c r="N848" i="17"/>
  <c r="O848" i="17"/>
  <c r="P848" i="17"/>
  <c r="Q848" i="17"/>
  <c r="R848" i="17"/>
  <c r="S848" i="17"/>
  <c r="T848" i="17"/>
  <c r="U848" i="17"/>
  <c r="V848" i="17"/>
  <c r="W848" i="17"/>
  <c r="C849" i="17"/>
  <c r="D849" i="17"/>
  <c r="E849" i="17"/>
  <c r="F849" i="17"/>
  <c r="G849" i="17"/>
  <c r="H849" i="17"/>
  <c r="I849" i="17"/>
  <c r="J849" i="17"/>
  <c r="K849" i="17"/>
  <c r="L849" i="17"/>
  <c r="M849" i="17"/>
  <c r="N849" i="17"/>
  <c r="O849" i="17"/>
  <c r="P849" i="17"/>
  <c r="Q849" i="17"/>
  <c r="R849" i="17"/>
  <c r="S849" i="17"/>
  <c r="T849" i="17"/>
  <c r="U849" i="17"/>
  <c r="V849" i="17"/>
  <c r="W849" i="17"/>
  <c r="C850" i="17"/>
  <c r="D850" i="17"/>
  <c r="E850" i="17"/>
  <c r="F850" i="17"/>
  <c r="G850" i="17"/>
  <c r="H850" i="17"/>
  <c r="I850" i="17"/>
  <c r="J850" i="17"/>
  <c r="K850" i="17"/>
  <c r="L850" i="17"/>
  <c r="M850" i="17"/>
  <c r="N850" i="17"/>
  <c r="O850" i="17"/>
  <c r="P850" i="17"/>
  <c r="Q850" i="17"/>
  <c r="R850" i="17"/>
  <c r="S850" i="17"/>
  <c r="T850" i="17"/>
  <c r="U850" i="17"/>
  <c r="V850" i="17"/>
  <c r="W850" i="17"/>
  <c r="C851" i="17"/>
  <c r="D851" i="17"/>
  <c r="E851" i="17"/>
  <c r="F851" i="17"/>
  <c r="G851" i="17"/>
  <c r="H851" i="17"/>
  <c r="I851" i="17"/>
  <c r="J851" i="17"/>
  <c r="K851" i="17"/>
  <c r="L851" i="17"/>
  <c r="M851" i="17"/>
  <c r="N851" i="17"/>
  <c r="O851" i="17"/>
  <c r="P851" i="17"/>
  <c r="Q851" i="17"/>
  <c r="R851" i="17"/>
  <c r="S851" i="17"/>
  <c r="T851" i="17"/>
  <c r="U851" i="17"/>
  <c r="V851" i="17"/>
  <c r="W851" i="17"/>
  <c r="C852" i="17"/>
  <c r="D852" i="17"/>
  <c r="E852" i="17"/>
  <c r="F852" i="17"/>
  <c r="G852" i="17"/>
  <c r="H852" i="17"/>
  <c r="I852" i="17"/>
  <c r="J852" i="17"/>
  <c r="K852" i="17"/>
  <c r="L852" i="17"/>
  <c r="M852" i="17"/>
  <c r="N852" i="17"/>
  <c r="O852" i="17"/>
  <c r="P852" i="17"/>
  <c r="Q852" i="17"/>
  <c r="R852" i="17"/>
  <c r="S852" i="17"/>
  <c r="T852" i="17"/>
  <c r="U852" i="17"/>
  <c r="V852" i="17"/>
  <c r="W852" i="17"/>
  <c r="C853" i="17"/>
  <c r="D853" i="17"/>
  <c r="E853" i="17"/>
  <c r="F853" i="17"/>
  <c r="G853" i="17"/>
  <c r="H853" i="17"/>
  <c r="I853" i="17"/>
  <c r="J853" i="17"/>
  <c r="K853" i="17"/>
  <c r="L853" i="17"/>
  <c r="M853" i="17"/>
  <c r="N853" i="17"/>
  <c r="O853" i="17"/>
  <c r="P853" i="17"/>
  <c r="Q853" i="17"/>
  <c r="R853" i="17"/>
  <c r="S853" i="17"/>
  <c r="T853" i="17"/>
  <c r="U853" i="17"/>
  <c r="V853" i="17"/>
  <c r="W853" i="17"/>
  <c r="C854" i="17"/>
  <c r="D854" i="17"/>
  <c r="E854" i="17"/>
  <c r="F854" i="17"/>
  <c r="G854" i="17"/>
  <c r="H854" i="17"/>
  <c r="I854" i="17"/>
  <c r="J854" i="17"/>
  <c r="K854" i="17"/>
  <c r="L854" i="17"/>
  <c r="M854" i="17"/>
  <c r="N854" i="17"/>
  <c r="O854" i="17"/>
  <c r="P854" i="17"/>
  <c r="Q854" i="17"/>
  <c r="R854" i="17"/>
  <c r="S854" i="17"/>
  <c r="T854" i="17"/>
  <c r="U854" i="17"/>
  <c r="V854" i="17"/>
  <c r="W854" i="17"/>
  <c r="C855" i="17"/>
  <c r="D855" i="17"/>
  <c r="E855" i="17"/>
  <c r="F855" i="17"/>
  <c r="G855" i="17"/>
  <c r="H855" i="17"/>
  <c r="I855" i="17"/>
  <c r="J855" i="17"/>
  <c r="K855" i="17"/>
  <c r="L855" i="17"/>
  <c r="M855" i="17"/>
  <c r="N855" i="17"/>
  <c r="O855" i="17"/>
  <c r="P855" i="17"/>
  <c r="Q855" i="17"/>
  <c r="R855" i="17"/>
  <c r="S855" i="17"/>
  <c r="T855" i="17"/>
  <c r="U855" i="17"/>
  <c r="V855" i="17"/>
  <c r="W855" i="17"/>
  <c r="C856" i="17"/>
  <c r="D856" i="17"/>
  <c r="E856" i="17"/>
  <c r="F856" i="17"/>
  <c r="G856" i="17"/>
  <c r="H856" i="17"/>
  <c r="I856" i="17"/>
  <c r="J856" i="17"/>
  <c r="K856" i="17"/>
  <c r="L856" i="17"/>
  <c r="M856" i="17"/>
  <c r="N856" i="17"/>
  <c r="O856" i="17"/>
  <c r="P856" i="17"/>
  <c r="Q856" i="17"/>
  <c r="R856" i="17"/>
  <c r="S856" i="17"/>
  <c r="T856" i="17"/>
  <c r="U856" i="17"/>
  <c r="V856" i="17"/>
  <c r="W856" i="17"/>
  <c r="C857" i="17"/>
  <c r="D857" i="17"/>
  <c r="E857" i="17"/>
  <c r="F857" i="17"/>
  <c r="G857" i="17"/>
  <c r="H857" i="17"/>
  <c r="I857" i="17"/>
  <c r="J857" i="17"/>
  <c r="K857" i="17"/>
  <c r="L857" i="17"/>
  <c r="M857" i="17"/>
  <c r="N857" i="17"/>
  <c r="O857" i="17"/>
  <c r="P857" i="17"/>
  <c r="Q857" i="17"/>
  <c r="R857" i="17"/>
  <c r="S857" i="17"/>
  <c r="T857" i="17"/>
  <c r="U857" i="17"/>
  <c r="V857" i="17"/>
  <c r="W857" i="17"/>
  <c r="C858" i="17"/>
  <c r="D858" i="17"/>
  <c r="E858" i="17"/>
  <c r="F858" i="17"/>
  <c r="G858" i="17"/>
  <c r="H858" i="17"/>
  <c r="I858" i="17"/>
  <c r="J858" i="17"/>
  <c r="K858" i="17"/>
  <c r="L858" i="17"/>
  <c r="M858" i="17"/>
  <c r="N858" i="17"/>
  <c r="O858" i="17"/>
  <c r="P858" i="17"/>
  <c r="Q858" i="17"/>
  <c r="R858" i="17"/>
  <c r="S858" i="17"/>
  <c r="T858" i="17"/>
  <c r="U858" i="17"/>
  <c r="V858" i="17"/>
  <c r="W858" i="17"/>
  <c r="C859" i="17"/>
  <c r="D859" i="17"/>
  <c r="E859" i="17"/>
  <c r="F859" i="17"/>
  <c r="G859" i="17"/>
  <c r="H859" i="17"/>
  <c r="I859" i="17"/>
  <c r="J859" i="17"/>
  <c r="K859" i="17"/>
  <c r="L859" i="17"/>
  <c r="M859" i="17"/>
  <c r="N859" i="17"/>
  <c r="O859" i="17"/>
  <c r="P859" i="17"/>
  <c r="Q859" i="17"/>
  <c r="R859" i="17"/>
  <c r="S859" i="17"/>
  <c r="T859" i="17"/>
  <c r="U859" i="17"/>
  <c r="V859" i="17"/>
  <c r="W859" i="17"/>
  <c r="C860" i="17"/>
  <c r="D860" i="17"/>
  <c r="E860" i="17"/>
  <c r="F860" i="17"/>
  <c r="G860" i="17"/>
  <c r="H860" i="17"/>
  <c r="I860" i="17"/>
  <c r="J860" i="17"/>
  <c r="K860" i="17"/>
  <c r="L860" i="17"/>
  <c r="M860" i="17"/>
  <c r="N860" i="17"/>
  <c r="O860" i="17"/>
  <c r="P860" i="17"/>
  <c r="Q860" i="17"/>
  <c r="R860" i="17"/>
  <c r="S860" i="17"/>
  <c r="T860" i="17"/>
  <c r="U860" i="17"/>
  <c r="V860" i="17"/>
  <c r="W860" i="17"/>
  <c r="C861" i="17"/>
  <c r="D861" i="17"/>
  <c r="E861" i="17"/>
  <c r="F861" i="17"/>
  <c r="G861" i="17"/>
  <c r="H861" i="17"/>
  <c r="I861" i="17"/>
  <c r="J861" i="17"/>
  <c r="K861" i="17"/>
  <c r="L861" i="17"/>
  <c r="M861" i="17"/>
  <c r="N861" i="17"/>
  <c r="O861" i="17"/>
  <c r="P861" i="17"/>
  <c r="Q861" i="17"/>
  <c r="R861" i="17"/>
  <c r="S861" i="17"/>
  <c r="T861" i="17"/>
  <c r="U861" i="17"/>
  <c r="V861" i="17"/>
  <c r="W861" i="17"/>
  <c r="C862" i="17"/>
  <c r="D862" i="17"/>
  <c r="E862" i="17"/>
  <c r="F862" i="17"/>
  <c r="G862" i="17"/>
  <c r="H862" i="17"/>
  <c r="I862" i="17"/>
  <c r="J862" i="17"/>
  <c r="K862" i="17"/>
  <c r="L862" i="17"/>
  <c r="M862" i="17"/>
  <c r="N862" i="17"/>
  <c r="O862" i="17"/>
  <c r="P862" i="17"/>
  <c r="Q862" i="17"/>
  <c r="R862" i="17"/>
  <c r="S862" i="17"/>
  <c r="T862" i="17"/>
  <c r="U862" i="17"/>
  <c r="V862" i="17"/>
  <c r="W862" i="17"/>
  <c r="C863" i="17"/>
  <c r="D863" i="17"/>
  <c r="E863" i="17"/>
  <c r="F863" i="17"/>
  <c r="G863" i="17"/>
  <c r="H863" i="17"/>
  <c r="I863" i="17"/>
  <c r="J863" i="17"/>
  <c r="K863" i="17"/>
  <c r="L863" i="17"/>
  <c r="M863" i="17"/>
  <c r="N863" i="17"/>
  <c r="O863" i="17"/>
  <c r="P863" i="17"/>
  <c r="Q863" i="17"/>
  <c r="R863" i="17"/>
  <c r="S863" i="17"/>
  <c r="T863" i="17"/>
  <c r="U863" i="17"/>
  <c r="V863" i="17"/>
  <c r="W863" i="17"/>
  <c r="C864" i="17"/>
  <c r="D864" i="17"/>
  <c r="E864" i="17"/>
  <c r="F864" i="17"/>
  <c r="G864" i="17"/>
  <c r="H864" i="17"/>
  <c r="I864" i="17"/>
  <c r="J864" i="17"/>
  <c r="K864" i="17"/>
  <c r="L864" i="17"/>
  <c r="M864" i="17"/>
  <c r="N864" i="17"/>
  <c r="O864" i="17"/>
  <c r="P864" i="17"/>
  <c r="Q864" i="17"/>
  <c r="R864" i="17"/>
  <c r="S864" i="17"/>
  <c r="T864" i="17"/>
  <c r="U864" i="17"/>
  <c r="V864" i="17"/>
  <c r="W864" i="17"/>
  <c r="C865" i="17"/>
  <c r="D865" i="17"/>
  <c r="E865" i="17"/>
  <c r="F865" i="17"/>
  <c r="G865" i="17"/>
  <c r="H865" i="17"/>
  <c r="I865" i="17"/>
  <c r="J865" i="17"/>
  <c r="K865" i="17"/>
  <c r="L865" i="17"/>
  <c r="M865" i="17"/>
  <c r="N865" i="17"/>
  <c r="O865" i="17"/>
  <c r="P865" i="17"/>
  <c r="Q865" i="17"/>
  <c r="R865" i="17"/>
  <c r="S865" i="17"/>
  <c r="T865" i="17"/>
  <c r="U865" i="17"/>
  <c r="V865" i="17"/>
  <c r="W865" i="17"/>
  <c r="C866" i="17"/>
  <c r="D866" i="17"/>
  <c r="E866" i="17"/>
  <c r="F866" i="17"/>
  <c r="G866" i="17"/>
  <c r="H866" i="17"/>
  <c r="I866" i="17"/>
  <c r="J866" i="17"/>
  <c r="K866" i="17"/>
  <c r="L866" i="17"/>
  <c r="M866" i="17"/>
  <c r="N866" i="17"/>
  <c r="O866" i="17"/>
  <c r="P866" i="17"/>
  <c r="Q866" i="17"/>
  <c r="R866" i="17"/>
  <c r="S866" i="17"/>
  <c r="T866" i="17"/>
  <c r="U866" i="17"/>
  <c r="V866" i="17"/>
  <c r="W866" i="17"/>
  <c r="C867" i="17"/>
  <c r="D867" i="17"/>
  <c r="E867" i="17"/>
  <c r="F867" i="17"/>
  <c r="G867" i="17"/>
  <c r="H867" i="17"/>
  <c r="I867" i="17"/>
  <c r="J867" i="17"/>
  <c r="K867" i="17"/>
  <c r="L867" i="17"/>
  <c r="M867" i="17"/>
  <c r="N867" i="17"/>
  <c r="O867" i="17"/>
  <c r="P867" i="17"/>
  <c r="Q867" i="17"/>
  <c r="R867" i="17"/>
  <c r="S867" i="17"/>
  <c r="T867" i="17"/>
  <c r="U867" i="17"/>
  <c r="V867" i="17"/>
  <c r="W867" i="17"/>
  <c r="C868" i="17"/>
  <c r="D868" i="17"/>
  <c r="E868" i="17"/>
  <c r="F868" i="17"/>
  <c r="G868" i="17"/>
  <c r="H868" i="17"/>
  <c r="I868" i="17"/>
  <c r="J868" i="17"/>
  <c r="K868" i="17"/>
  <c r="L868" i="17"/>
  <c r="M868" i="17"/>
  <c r="N868" i="17"/>
  <c r="O868" i="17"/>
  <c r="P868" i="17"/>
  <c r="Q868" i="17"/>
  <c r="R868" i="17"/>
  <c r="S868" i="17"/>
  <c r="T868" i="17"/>
  <c r="U868" i="17"/>
  <c r="V868" i="17"/>
  <c r="W868" i="17"/>
  <c r="C869" i="17"/>
  <c r="D869" i="17"/>
  <c r="E869" i="17"/>
  <c r="F869" i="17"/>
  <c r="G869" i="17"/>
  <c r="H869" i="17"/>
  <c r="I869" i="17"/>
  <c r="J869" i="17"/>
  <c r="K869" i="17"/>
  <c r="L869" i="17"/>
  <c r="M869" i="17"/>
  <c r="N869" i="17"/>
  <c r="O869" i="17"/>
  <c r="P869" i="17"/>
  <c r="Q869" i="17"/>
  <c r="R869" i="17"/>
  <c r="S869" i="17"/>
  <c r="T869" i="17"/>
  <c r="U869" i="17"/>
  <c r="V869" i="17"/>
  <c r="W869" i="17"/>
  <c r="C870" i="17"/>
  <c r="D870" i="17"/>
  <c r="E870" i="17"/>
  <c r="F870" i="17"/>
  <c r="G870" i="17"/>
  <c r="H870" i="17"/>
  <c r="I870" i="17"/>
  <c r="J870" i="17"/>
  <c r="K870" i="17"/>
  <c r="L870" i="17"/>
  <c r="M870" i="17"/>
  <c r="N870" i="17"/>
  <c r="O870" i="17"/>
  <c r="P870" i="17"/>
  <c r="Q870" i="17"/>
  <c r="R870" i="17"/>
  <c r="S870" i="17"/>
  <c r="T870" i="17"/>
  <c r="U870" i="17"/>
  <c r="V870" i="17"/>
  <c r="W870" i="17"/>
  <c r="C871" i="17"/>
  <c r="D871" i="17"/>
  <c r="E871" i="17"/>
  <c r="F871" i="17"/>
  <c r="G871" i="17"/>
  <c r="H871" i="17"/>
  <c r="I871" i="17"/>
  <c r="J871" i="17"/>
  <c r="K871" i="17"/>
  <c r="L871" i="17"/>
  <c r="M871" i="17"/>
  <c r="N871" i="17"/>
  <c r="O871" i="17"/>
  <c r="P871" i="17"/>
  <c r="Q871" i="17"/>
  <c r="R871" i="17"/>
  <c r="S871" i="17"/>
  <c r="T871" i="17"/>
  <c r="U871" i="17"/>
  <c r="V871" i="17"/>
  <c r="W871" i="17"/>
  <c r="C872" i="17"/>
  <c r="D872" i="17"/>
  <c r="E872" i="17"/>
  <c r="F872" i="17"/>
  <c r="G872" i="17"/>
  <c r="H872" i="17"/>
  <c r="I872" i="17"/>
  <c r="J872" i="17"/>
  <c r="K872" i="17"/>
  <c r="L872" i="17"/>
  <c r="M872" i="17"/>
  <c r="N872" i="17"/>
  <c r="O872" i="17"/>
  <c r="P872" i="17"/>
  <c r="Q872" i="17"/>
  <c r="R872" i="17"/>
  <c r="S872" i="17"/>
  <c r="T872" i="17"/>
  <c r="U872" i="17"/>
  <c r="V872" i="17"/>
  <c r="W872" i="17"/>
  <c r="C873" i="17"/>
  <c r="D873" i="17"/>
  <c r="E873" i="17"/>
  <c r="F873" i="17"/>
  <c r="G873" i="17"/>
  <c r="H873" i="17"/>
  <c r="I873" i="17"/>
  <c r="J873" i="17"/>
  <c r="K873" i="17"/>
  <c r="L873" i="17"/>
  <c r="M873" i="17"/>
  <c r="N873" i="17"/>
  <c r="O873" i="17"/>
  <c r="P873" i="17"/>
  <c r="Q873" i="17"/>
  <c r="R873" i="17"/>
  <c r="S873" i="17"/>
  <c r="T873" i="17"/>
  <c r="U873" i="17"/>
  <c r="V873" i="17"/>
  <c r="W873" i="17"/>
  <c r="C874" i="17"/>
  <c r="D874" i="17"/>
  <c r="E874" i="17"/>
  <c r="F874" i="17"/>
  <c r="G874" i="17"/>
  <c r="H874" i="17"/>
  <c r="I874" i="17"/>
  <c r="J874" i="17"/>
  <c r="K874" i="17"/>
  <c r="L874" i="17"/>
  <c r="M874" i="17"/>
  <c r="N874" i="17"/>
  <c r="O874" i="17"/>
  <c r="P874" i="17"/>
  <c r="Q874" i="17"/>
  <c r="R874" i="17"/>
  <c r="S874" i="17"/>
  <c r="T874" i="17"/>
  <c r="U874" i="17"/>
  <c r="V874" i="17"/>
  <c r="W874" i="17"/>
  <c r="C875" i="17"/>
  <c r="D875" i="17"/>
  <c r="E875" i="17"/>
  <c r="F875" i="17"/>
  <c r="G875" i="17"/>
  <c r="H875" i="17"/>
  <c r="I875" i="17"/>
  <c r="J875" i="17"/>
  <c r="K875" i="17"/>
  <c r="L875" i="17"/>
  <c r="M875" i="17"/>
  <c r="N875" i="17"/>
  <c r="O875" i="17"/>
  <c r="P875" i="17"/>
  <c r="Q875" i="17"/>
  <c r="R875" i="17"/>
  <c r="S875" i="17"/>
  <c r="T875" i="17"/>
  <c r="U875" i="17"/>
  <c r="V875" i="17"/>
  <c r="W875" i="17"/>
  <c r="C876" i="17"/>
  <c r="D876" i="17"/>
  <c r="E876" i="17"/>
  <c r="F876" i="17"/>
  <c r="G876" i="17"/>
  <c r="H876" i="17"/>
  <c r="I876" i="17"/>
  <c r="J876" i="17"/>
  <c r="K876" i="17"/>
  <c r="L876" i="17"/>
  <c r="M876" i="17"/>
  <c r="N876" i="17"/>
  <c r="O876" i="17"/>
  <c r="P876" i="17"/>
  <c r="Q876" i="17"/>
  <c r="R876" i="17"/>
  <c r="S876" i="17"/>
  <c r="T876" i="17"/>
  <c r="U876" i="17"/>
  <c r="V876" i="17"/>
  <c r="W876" i="17"/>
  <c r="C877" i="17"/>
  <c r="D877" i="17"/>
  <c r="E877" i="17"/>
  <c r="F877" i="17"/>
  <c r="G877" i="17"/>
  <c r="H877" i="17"/>
  <c r="I877" i="17"/>
  <c r="J877" i="17"/>
  <c r="K877" i="17"/>
  <c r="L877" i="17"/>
  <c r="M877" i="17"/>
  <c r="N877" i="17"/>
  <c r="O877" i="17"/>
  <c r="P877" i="17"/>
  <c r="Q877" i="17"/>
  <c r="R877" i="17"/>
  <c r="S877" i="17"/>
  <c r="T877" i="17"/>
  <c r="U877" i="17"/>
  <c r="V877" i="17"/>
  <c r="W877" i="17"/>
  <c r="C878" i="17"/>
  <c r="D878" i="17"/>
  <c r="E878" i="17"/>
  <c r="F878" i="17"/>
  <c r="G878" i="17"/>
  <c r="H878" i="17"/>
  <c r="I878" i="17"/>
  <c r="J878" i="17"/>
  <c r="K878" i="17"/>
  <c r="L878" i="17"/>
  <c r="M878" i="17"/>
  <c r="N878" i="17"/>
  <c r="O878" i="17"/>
  <c r="P878" i="17"/>
  <c r="Q878" i="17"/>
  <c r="R878" i="17"/>
  <c r="S878" i="17"/>
  <c r="T878" i="17"/>
  <c r="U878" i="17"/>
  <c r="V878" i="17"/>
  <c r="W878" i="17"/>
  <c r="C879" i="17"/>
  <c r="D879" i="17"/>
  <c r="E879" i="17"/>
  <c r="F879" i="17"/>
  <c r="G879" i="17"/>
  <c r="H879" i="17"/>
  <c r="I879" i="17"/>
  <c r="J879" i="17"/>
  <c r="K879" i="17"/>
  <c r="L879" i="17"/>
  <c r="M879" i="17"/>
  <c r="N879" i="17"/>
  <c r="O879" i="17"/>
  <c r="P879" i="17"/>
  <c r="Q879" i="17"/>
  <c r="R879" i="17"/>
  <c r="S879" i="17"/>
  <c r="T879" i="17"/>
  <c r="U879" i="17"/>
  <c r="V879" i="17"/>
  <c r="W879" i="17"/>
  <c r="C880" i="17"/>
  <c r="D880" i="17"/>
  <c r="E880" i="17"/>
  <c r="F880" i="17"/>
  <c r="G880" i="17"/>
  <c r="H880" i="17"/>
  <c r="I880" i="17"/>
  <c r="J880" i="17"/>
  <c r="K880" i="17"/>
  <c r="L880" i="17"/>
  <c r="M880" i="17"/>
  <c r="N880" i="17"/>
  <c r="O880" i="17"/>
  <c r="P880" i="17"/>
  <c r="Q880" i="17"/>
  <c r="R880" i="17"/>
  <c r="S880" i="17"/>
  <c r="T880" i="17"/>
  <c r="U880" i="17"/>
  <c r="V880" i="17"/>
  <c r="W880" i="17"/>
  <c r="C881" i="17"/>
  <c r="D881" i="17"/>
  <c r="E881" i="17"/>
  <c r="F881" i="17"/>
  <c r="G881" i="17"/>
  <c r="H881" i="17"/>
  <c r="I881" i="17"/>
  <c r="J881" i="17"/>
  <c r="K881" i="17"/>
  <c r="L881" i="17"/>
  <c r="M881" i="17"/>
  <c r="N881" i="17"/>
  <c r="O881" i="17"/>
  <c r="P881" i="17"/>
  <c r="Q881" i="17"/>
  <c r="R881" i="17"/>
  <c r="S881" i="17"/>
  <c r="T881" i="17"/>
  <c r="U881" i="17"/>
  <c r="V881" i="17"/>
  <c r="W881" i="17"/>
  <c r="C882" i="17"/>
  <c r="D882" i="17"/>
  <c r="E882" i="17"/>
  <c r="F882" i="17"/>
  <c r="G882" i="17"/>
  <c r="H882" i="17"/>
  <c r="I882" i="17"/>
  <c r="J882" i="17"/>
  <c r="K882" i="17"/>
  <c r="L882" i="17"/>
  <c r="M882" i="17"/>
  <c r="N882" i="17"/>
  <c r="O882" i="17"/>
  <c r="P882" i="17"/>
  <c r="Q882" i="17"/>
  <c r="R882" i="17"/>
  <c r="S882" i="17"/>
  <c r="T882" i="17"/>
  <c r="U882" i="17"/>
  <c r="V882" i="17"/>
  <c r="W882" i="17"/>
  <c r="C883" i="17"/>
  <c r="D883" i="17"/>
  <c r="E883" i="17"/>
  <c r="F883" i="17"/>
  <c r="G883" i="17"/>
  <c r="H883" i="17"/>
  <c r="I883" i="17"/>
  <c r="J883" i="17"/>
  <c r="K883" i="17"/>
  <c r="L883" i="17"/>
  <c r="M883" i="17"/>
  <c r="N883" i="17"/>
  <c r="O883" i="17"/>
  <c r="P883" i="17"/>
  <c r="Q883" i="17"/>
  <c r="R883" i="17"/>
  <c r="S883" i="17"/>
  <c r="T883" i="17"/>
  <c r="U883" i="17"/>
  <c r="V883" i="17"/>
  <c r="W883" i="17"/>
  <c r="C884" i="17"/>
  <c r="D884" i="17"/>
  <c r="E884" i="17"/>
  <c r="F884" i="17"/>
  <c r="G884" i="17"/>
  <c r="H884" i="17"/>
  <c r="I884" i="17"/>
  <c r="J884" i="17"/>
  <c r="K884" i="17"/>
  <c r="L884" i="17"/>
  <c r="M884" i="17"/>
  <c r="N884" i="17"/>
  <c r="O884" i="17"/>
  <c r="P884" i="17"/>
  <c r="Q884" i="17"/>
  <c r="R884" i="17"/>
  <c r="S884" i="17"/>
  <c r="T884" i="17"/>
  <c r="U884" i="17"/>
  <c r="V884" i="17"/>
  <c r="W884" i="17"/>
  <c r="C885" i="17"/>
  <c r="D885" i="17"/>
  <c r="E885" i="17"/>
  <c r="F885" i="17"/>
  <c r="G885" i="17"/>
  <c r="H885" i="17"/>
  <c r="I885" i="17"/>
  <c r="J885" i="17"/>
  <c r="K885" i="17"/>
  <c r="L885" i="17"/>
  <c r="M885" i="17"/>
  <c r="N885" i="17"/>
  <c r="O885" i="17"/>
  <c r="P885" i="17"/>
  <c r="Q885" i="17"/>
  <c r="R885" i="17"/>
  <c r="S885" i="17"/>
  <c r="T885" i="17"/>
  <c r="U885" i="17"/>
  <c r="V885" i="17"/>
  <c r="W885" i="17"/>
  <c r="C886" i="17"/>
  <c r="D886" i="17"/>
  <c r="E886" i="17"/>
  <c r="F886" i="17"/>
  <c r="G886" i="17"/>
  <c r="H886" i="17"/>
  <c r="I886" i="17"/>
  <c r="J886" i="17"/>
  <c r="K886" i="17"/>
  <c r="L886" i="17"/>
  <c r="M886" i="17"/>
  <c r="N886" i="17"/>
  <c r="O886" i="17"/>
  <c r="P886" i="17"/>
  <c r="Q886" i="17"/>
  <c r="R886" i="17"/>
  <c r="S886" i="17"/>
  <c r="T886" i="17"/>
  <c r="U886" i="17"/>
  <c r="V886" i="17"/>
  <c r="W886" i="17"/>
  <c r="C887" i="17"/>
  <c r="D887" i="17"/>
  <c r="E887" i="17"/>
  <c r="F887" i="17"/>
  <c r="G887" i="17"/>
  <c r="H887" i="17"/>
  <c r="I887" i="17"/>
  <c r="J887" i="17"/>
  <c r="K887" i="17"/>
  <c r="L887" i="17"/>
  <c r="M887" i="17"/>
  <c r="N887" i="17"/>
  <c r="O887" i="17"/>
  <c r="P887" i="17"/>
  <c r="Q887" i="17"/>
  <c r="R887" i="17"/>
  <c r="S887" i="17"/>
  <c r="T887" i="17"/>
  <c r="U887" i="17"/>
  <c r="V887" i="17"/>
  <c r="W887" i="17"/>
  <c r="C888" i="17"/>
  <c r="D888" i="17"/>
  <c r="E888" i="17"/>
  <c r="F888" i="17"/>
  <c r="G888" i="17"/>
  <c r="H888" i="17"/>
  <c r="I888" i="17"/>
  <c r="J888" i="17"/>
  <c r="K888" i="17"/>
  <c r="L888" i="17"/>
  <c r="M888" i="17"/>
  <c r="N888" i="17"/>
  <c r="O888" i="17"/>
  <c r="P888" i="17"/>
  <c r="Q888" i="17"/>
  <c r="R888" i="17"/>
  <c r="S888" i="17"/>
  <c r="T888" i="17"/>
  <c r="U888" i="17"/>
  <c r="V888" i="17"/>
  <c r="W888" i="17"/>
  <c r="C889" i="17"/>
  <c r="D889" i="17"/>
  <c r="E889" i="17"/>
  <c r="F889" i="17"/>
  <c r="G889" i="17"/>
  <c r="H889" i="17"/>
  <c r="I889" i="17"/>
  <c r="J889" i="17"/>
  <c r="K889" i="17"/>
  <c r="L889" i="17"/>
  <c r="M889" i="17"/>
  <c r="N889" i="17"/>
  <c r="O889" i="17"/>
  <c r="P889" i="17"/>
  <c r="Q889" i="17"/>
  <c r="R889" i="17"/>
  <c r="S889" i="17"/>
  <c r="T889" i="17"/>
  <c r="U889" i="17"/>
  <c r="V889" i="17"/>
  <c r="W889" i="17"/>
  <c r="C890" i="17"/>
  <c r="D890" i="17"/>
  <c r="E890" i="17"/>
  <c r="F890" i="17"/>
  <c r="G890" i="17"/>
  <c r="H890" i="17"/>
  <c r="I890" i="17"/>
  <c r="J890" i="17"/>
  <c r="K890" i="17"/>
  <c r="L890" i="17"/>
  <c r="M890" i="17"/>
  <c r="N890" i="17"/>
  <c r="O890" i="17"/>
  <c r="P890" i="17"/>
  <c r="Q890" i="17"/>
  <c r="R890" i="17"/>
  <c r="S890" i="17"/>
  <c r="T890" i="17"/>
  <c r="U890" i="17"/>
  <c r="V890" i="17"/>
  <c r="W890" i="17"/>
  <c r="C891" i="17"/>
  <c r="D891" i="17"/>
  <c r="E891" i="17"/>
  <c r="F891" i="17"/>
  <c r="G891" i="17"/>
  <c r="H891" i="17"/>
  <c r="I891" i="17"/>
  <c r="J891" i="17"/>
  <c r="K891" i="17"/>
  <c r="L891" i="17"/>
  <c r="M891" i="17"/>
  <c r="N891" i="17"/>
  <c r="O891" i="17"/>
  <c r="P891" i="17"/>
  <c r="Q891" i="17"/>
  <c r="R891" i="17"/>
  <c r="S891" i="17"/>
  <c r="T891" i="17"/>
  <c r="U891" i="17"/>
  <c r="V891" i="17"/>
  <c r="W891" i="17"/>
  <c r="C892" i="17"/>
  <c r="D892" i="17"/>
  <c r="E892" i="17"/>
  <c r="F892" i="17"/>
  <c r="G892" i="17"/>
  <c r="H892" i="17"/>
  <c r="I892" i="17"/>
  <c r="J892" i="17"/>
  <c r="K892" i="17"/>
  <c r="L892" i="17"/>
  <c r="M892" i="17"/>
  <c r="N892" i="17"/>
  <c r="O892" i="17"/>
  <c r="P892" i="17"/>
  <c r="Q892" i="17"/>
  <c r="R892" i="17"/>
  <c r="S892" i="17"/>
  <c r="T892" i="17"/>
  <c r="U892" i="17"/>
  <c r="V892" i="17"/>
  <c r="W892" i="17"/>
  <c r="C893" i="17"/>
  <c r="D893" i="17"/>
  <c r="E893" i="17"/>
  <c r="F893" i="17"/>
  <c r="G893" i="17"/>
  <c r="H893" i="17"/>
  <c r="I893" i="17"/>
  <c r="J893" i="17"/>
  <c r="K893" i="17"/>
  <c r="L893" i="17"/>
  <c r="M893" i="17"/>
  <c r="N893" i="17"/>
  <c r="O893" i="17"/>
  <c r="P893" i="17"/>
  <c r="Q893" i="17"/>
  <c r="R893" i="17"/>
  <c r="S893" i="17"/>
  <c r="T893" i="17"/>
  <c r="U893" i="17"/>
  <c r="V893" i="17"/>
  <c r="W893" i="17"/>
  <c r="C894" i="17"/>
  <c r="D894" i="17"/>
  <c r="E894" i="17"/>
  <c r="F894" i="17"/>
  <c r="G894" i="17"/>
  <c r="H894" i="17"/>
  <c r="I894" i="17"/>
  <c r="J894" i="17"/>
  <c r="K894" i="17"/>
  <c r="L894" i="17"/>
  <c r="M894" i="17"/>
  <c r="N894" i="17"/>
  <c r="O894" i="17"/>
  <c r="P894" i="17"/>
  <c r="Q894" i="17"/>
  <c r="R894" i="17"/>
  <c r="S894" i="17"/>
  <c r="T894" i="17"/>
  <c r="U894" i="17"/>
  <c r="V894" i="17"/>
  <c r="W894" i="17"/>
  <c r="C895" i="17"/>
  <c r="D895" i="17"/>
  <c r="E895" i="17"/>
  <c r="F895" i="17"/>
  <c r="G895" i="17"/>
  <c r="H895" i="17"/>
  <c r="I895" i="17"/>
  <c r="J895" i="17"/>
  <c r="K895" i="17"/>
  <c r="L895" i="17"/>
  <c r="M895" i="17"/>
  <c r="N895" i="17"/>
  <c r="O895" i="17"/>
  <c r="P895" i="17"/>
  <c r="Q895" i="17"/>
  <c r="R895" i="17"/>
  <c r="S895" i="17"/>
  <c r="T895" i="17"/>
  <c r="U895" i="17"/>
  <c r="V895" i="17"/>
  <c r="W895" i="17"/>
  <c r="C896" i="17"/>
  <c r="D896" i="17"/>
  <c r="E896" i="17"/>
  <c r="F896" i="17"/>
  <c r="G896" i="17"/>
  <c r="H896" i="17"/>
  <c r="I896" i="17"/>
  <c r="J896" i="17"/>
  <c r="K896" i="17"/>
  <c r="L896" i="17"/>
  <c r="M896" i="17"/>
  <c r="N896" i="17"/>
  <c r="O896" i="17"/>
  <c r="P896" i="17"/>
  <c r="Q896" i="17"/>
  <c r="R896" i="17"/>
  <c r="S896" i="17"/>
  <c r="T896" i="17"/>
  <c r="U896" i="17"/>
  <c r="V896" i="17"/>
  <c r="W896" i="17"/>
  <c r="C897" i="17"/>
  <c r="D897" i="17"/>
  <c r="E897" i="17"/>
  <c r="F897" i="17"/>
  <c r="G897" i="17"/>
  <c r="H897" i="17"/>
  <c r="I897" i="17"/>
  <c r="J897" i="17"/>
  <c r="K897" i="17"/>
  <c r="L897" i="17"/>
  <c r="M897" i="17"/>
  <c r="N897" i="17"/>
  <c r="O897" i="17"/>
  <c r="P897" i="17"/>
  <c r="Q897" i="17"/>
  <c r="R897" i="17"/>
  <c r="S897" i="17"/>
  <c r="T897" i="17"/>
  <c r="U897" i="17"/>
  <c r="V897" i="17"/>
  <c r="W897" i="17"/>
  <c r="C898" i="17"/>
  <c r="D898" i="17"/>
  <c r="E898" i="17"/>
  <c r="F898" i="17"/>
  <c r="G898" i="17"/>
  <c r="H898" i="17"/>
  <c r="I898" i="17"/>
  <c r="J898" i="17"/>
  <c r="K898" i="17"/>
  <c r="L898" i="17"/>
  <c r="M898" i="17"/>
  <c r="N898" i="17"/>
  <c r="O898" i="17"/>
  <c r="P898" i="17"/>
  <c r="Q898" i="17"/>
  <c r="R898" i="17"/>
  <c r="S898" i="17"/>
  <c r="T898" i="17"/>
  <c r="U898" i="17"/>
  <c r="V898" i="17"/>
  <c r="W898" i="17"/>
  <c r="C899" i="17"/>
  <c r="D899" i="17"/>
  <c r="E899" i="17"/>
  <c r="F899" i="17"/>
  <c r="G899" i="17"/>
  <c r="H899" i="17"/>
  <c r="I899" i="17"/>
  <c r="J899" i="17"/>
  <c r="K899" i="17"/>
  <c r="L899" i="17"/>
  <c r="M899" i="17"/>
  <c r="N899" i="17"/>
  <c r="O899" i="17"/>
  <c r="P899" i="17"/>
  <c r="Q899" i="17"/>
  <c r="R899" i="17"/>
  <c r="S899" i="17"/>
  <c r="T899" i="17"/>
  <c r="U899" i="17"/>
  <c r="V899" i="17"/>
  <c r="W899" i="17"/>
  <c r="C900" i="17"/>
  <c r="D900" i="17"/>
  <c r="E900" i="17"/>
  <c r="F900" i="17"/>
  <c r="G900" i="17"/>
  <c r="H900" i="17"/>
  <c r="I900" i="17"/>
  <c r="J900" i="17"/>
  <c r="K900" i="17"/>
  <c r="L900" i="17"/>
  <c r="M900" i="17"/>
  <c r="N900" i="17"/>
  <c r="O900" i="17"/>
  <c r="P900" i="17"/>
  <c r="Q900" i="17"/>
  <c r="R900" i="17"/>
  <c r="S900" i="17"/>
  <c r="T900" i="17"/>
  <c r="U900" i="17"/>
  <c r="V900" i="17"/>
  <c r="W900" i="17"/>
  <c r="C901" i="17"/>
  <c r="D901" i="17"/>
  <c r="E901" i="17"/>
  <c r="F901" i="17"/>
  <c r="G901" i="17"/>
  <c r="H901" i="17"/>
  <c r="I901" i="17"/>
  <c r="J901" i="17"/>
  <c r="K901" i="17"/>
  <c r="L901" i="17"/>
  <c r="M901" i="17"/>
  <c r="N901" i="17"/>
  <c r="O901" i="17"/>
  <c r="P901" i="17"/>
  <c r="Q901" i="17"/>
  <c r="R901" i="17"/>
  <c r="S901" i="17"/>
  <c r="T901" i="17"/>
  <c r="U901" i="17"/>
  <c r="V901" i="17"/>
  <c r="W901" i="17"/>
  <c r="C902" i="17"/>
  <c r="D902" i="17"/>
  <c r="E902" i="17"/>
  <c r="F902" i="17"/>
  <c r="G902" i="17"/>
  <c r="H902" i="17"/>
  <c r="I902" i="17"/>
  <c r="J902" i="17"/>
  <c r="K902" i="17"/>
  <c r="L902" i="17"/>
  <c r="M902" i="17"/>
  <c r="N902" i="17"/>
  <c r="O902" i="17"/>
  <c r="P902" i="17"/>
  <c r="Q902" i="17"/>
  <c r="R902" i="17"/>
  <c r="S902" i="17"/>
  <c r="T902" i="17"/>
  <c r="U902" i="17"/>
  <c r="V902" i="17"/>
  <c r="W902" i="17"/>
  <c r="C903" i="17"/>
  <c r="D903" i="17"/>
  <c r="E903" i="17"/>
  <c r="F903" i="17"/>
  <c r="G903" i="17"/>
  <c r="H903" i="17"/>
  <c r="I903" i="17"/>
  <c r="J903" i="17"/>
  <c r="K903" i="17"/>
  <c r="L903" i="17"/>
  <c r="M903" i="17"/>
  <c r="N903" i="17"/>
  <c r="O903" i="17"/>
  <c r="P903" i="17"/>
  <c r="Q903" i="17"/>
  <c r="R903" i="17"/>
  <c r="S903" i="17"/>
  <c r="T903" i="17"/>
  <c r="U903" i="17"/>
  <c r="V903" i="17"/>
  <c r="W903" i="17"/>
  <c r="C904" i="17"/>
  <c r="D904" i="17"/>
  <c r="E904" i="17"/>
  <c r="F904" i="17"/>
  <c r="G904" i="17"/>
  <c r="H904" i="17"/>
  <c r="I904" i="17"/>
  <c r="J904" i="17"/>
  <c r="K904" i="17"/>
  <c r="L904" i="17"/>
  <c r="M904" i="17"/>
  <c r="N904" i="17"/>
  <c r="O904" i="17"/>
  <c r="P904" i="17"/>
  <c r="Q904" i="17"/>
  <c r="R904" i="17"/>
  <c r="S904" i="17"/>
  <c r="T904" i="17"/>
  <c r="U904" i="17"/>
  <c r="V904" i="17"/>
  <c r="W904" i="17"/>
  <c r="C905" i="17"/>
  <c r="D905" i="17"/>
  <c r="E905" i="17"/>
  <c r="F905" i="17"/>
  <c r="G905" i="17"/>
  <c r="H905" i="17"/>
  <c r="I905" i="17"/>
  <c r="J905" i="17"/>
  <c r="K905" i="17"/>
  <c r="L905" i="17"/>
  <c r="M905" i="17"/>
  <c r="N905" i="17"/>
  <c r="O905" i="17"/>
  <c r="P905" i="17"/>
  <c r="Q905" i="17"/>
  <c r="R905" i="17"/>
  <c r="S905" i="17"/>
  <c r="T905" i="17"/>
  <c r="U905" i="17"/>
  <c r="V905" i="17"/>
  <c r="W905" i="17"/>
  <c r="C906" i="17"/>
  <c r="D906" i="17"/>
  <c r="E906" i="17"/>
  <c r="F906" i="17"/>
  <c r="G906" i="17"/>
  <c r="H906" i="17"/>
  <c r="I906" i="17"/>
  <c r="J906" i="17"/>
  <c r="K906" i="17"/>
  <c r="L906" i="17"/>
  <c r="M906" i="17"/>
  <c r="N906" i="17"/>
  <c r="O906" i="17"/>
  <c r="P906" i="17"/>
  <c r="Q906" i="17"/>
  <c r="R906" i="17"/>
  <c r="S906" i="17"/>
  <c r="T906" i="17"/>
  <c r="U906" i="17"/>
  <c r="V906" i="17"/>
  <c r="W906" i="17"/>
  <c r="C907" i="17"/>
  <c r="D907" i="17"/>
  <c r="E907" i="17"/>
  <c r="F907" i="17"/>
  <c r="G907" i="17"/>
  <c r="H907" i="17"/>
  <c r="I907" i="17"/>
  <c r="J907" i="17"/>
  <c r="K907" i="17"/>
  <c r="L907" i="17"/>
  <c r="M907" i="17"/>
  <c r="N907" i="17"/>
  <c r="O907" i="17"/>
  <c r="P907" i="17"/>
  <c r="Q907" i="17"/>
  <c r="R907" i="17"/>
  <c r="S907" i="17"/>
  <c r="T907" i="17"/>
  <c r="U907" i="17"/>
  <c r="V907" i="17"/>
  <c r="W907" i="17"/>
  <c r="C908" i="17"/>
  <c r="D908" i="17"/>
  <c r="E908" i="17"/>
  <c r="F908" i="17"/>
  <c r="G908" i="17"/>
  <c r="H908" i="17"/>
  <c r="I908" i="17"/>
  <c r="J908" i="17"/>
  <c r="K908" i="17"/>
  <c r="L908" i="17"/>
  <c r="M908" i="17"/>
  <c r="N908" i="17"/>
  <c r="O908" i="17"/>
  <c r="P908" i="17"/>
  <c r="Q908" i="17"/>
  <c r="R908" i="17"/>
  <c r="S908" i="17"/>
  <c r="T908" i="17"/>
  <c r="U908" i="17"/>
  <c r="V908" i="17"/>
  <c r="W908" i="17"/>
  <c r="C909" i="17"/>
  <c r="D909" i="17"/>
  <c r="E909" i="17"/>
  <c r="F909" i="17"/>
  <c r="G909" i="17"/>
  <c r="H909" i="17"/>
  <c r="I909" i="17"/>
  <c r="J909" i="17"/>
  <c r="K909" i="17"/>
  <c r="L909" i="17"/>
  <c r="M909" i="17"/>
  <c r="N909" i="17"/>
  <c r="O909" i="17"/>
  <c r="P909" i="17"/>
  <c r="Q909" i="17"/>
  <c r="R909" i="17"/>
  <c r="S909" i="17"/>
  <c r="T909" i="17"/>
  <c r="U909" i="17"/>
  <c r="V909" i="17"/>
  <c r="W909" i="17"/>
  <c r="C910" i="17"/>
  <c r="D910" i="17"/>
  <c r="E910" i="17"/>
  <c r="F910" i="17"/>
  <c r="G910" i="17"/>
  <c r="H910" i="17"/>
  <c r="I910" i="17"/>
  <c r="J910" i="17"/>
  <c r="K910" i="17"/>
  <c r="L910" i="17"/>
  <c r="M910" i="17"/>
  <c r="N910" i="17"/>
  <c r="O910" i="17"/>
  <c r="P910" i="17"/>
  <c r="Q910" i="17"/>
  <c r="R910" i="17"/>
  <c r="S910" i="17"/>
  <c r="T910" i="17"/>
  <c r="U910" i="17"/>
  <c r="V910" i="17"/>
  <c r="W910" i="17"/>
  <c r="C911" i="17"/>
  <c r="D911" i="17"/>
  <c r="E911" i="17"/>
  <c r="F911" i="17"/>
  <c r="G911" i="17"/>
  <c r="H911" i="17"/>
  <c r="I911" i="17"/>
  <c r="J911" i="17"/>
  <c r="K911" i="17"/>
  <c r="L911" i="17"/>
  <c r="M911" i="17"/>
  <c r="N911" i="17"/>
  <c r="O911" i="17"/>
  <c r="P911" i="17"/>
  <c r="Q911" i="17"/>
  <c r="R911" i="17"/>
  <c r="S911" i="17"/>
  <c r="T911" i="17"/>
  <c r="U911" i="17"/>
  <c r="V911" i="17"/>
  <c r="W911" i="17"/>
  <c r="C912" i="17"/>
  <c r="D912" i="17"/>
  <c r="E912" i="17"/>
  <c r="F912" i="17"/>
  <c r="G912" i="17"/>
  <c r="H912" i="17"/>
  <c r="I912" i="17"/>
  <c r="J912" i="17"/>
  <c r="K912" i="17"/>
  <c r="L912" i="17"/>
  <c r="M912" i="17"/>
  <c r="N912" i="17"/>
  <c r="O912" i="17"/>
  <c r="P912" i="17"/>
  <c r="Q912" i="17"/>
  <c r="R912" i="17"/>
  <c r="S912" i="17"/>
  <c r="T912" i="17"/>
  <c r="U912" i="17"/>
  <c r="V912" i="17"/>
  <c r="W912" i="17"/>
  <c r="C913" i="17"/>
  <c r="D913" i="17"/>
  <c r="E913" i="17"/>
  <c r="F913" i="17"/>
  <c r="G913" i="17"/>
  <c r="H913" i="17"/>
  <c r="I913" i="17"/>
  <c r="J913" i="17"/>
  <c r="K913" i="17"/>
  <c r="L913" i="17"/>
  <c r="M913" i="17"/>
  <c r="N913" i="17"/>
  <c r="O913" i="17"/>
  <c r="P913" i="17"/>
  <c r="Q913" i="17"/>
  <c r="R913" i="17"/>
  <c r="S913" i="17"/>
  <c r="T913" i="17"/>
  <c r="U913" i="17"/>
  <c r="V913" i="17"/>
  <c r="W913" i="17"/>
  <c r="C914" i="17"/>
  <c r="D914" i="17"/>
  <c r="E914" i="17"/>
  <c r="F914" i="17"/>
  <c r="G914" i="17"/>
  <c r="H914" i="17"/>
  <c r="I914" i="17"/>
  <c r="J914" i="17"/>
  <c r="K914" i="17"/>
  <c r="L914" i="17"/>
  <c r="M914" i="17"/>
  <c r="N914" i="17"/>
  <c r="O914" i="17"/>
  <c r="P914" i="17"/>
  <c r="Q914" i="17"/>
  <c r="R914" i="17"/>
  <c r="S914" i="17"/>
  <c r="T914" i="17"/>
  <c r="U914" i="17"/>
  <c r="V914" i="17"/>
  <c r="W914" i="17"/>
  <c r="C915" i="17"/>
  <c r="D915" i="17"/>
  <c r="E915" i="17"/>
  <c r="F915" i="17"/>
  <c r="G915" i="17"/>
  <c r="H915" i="17"/>
  <c r="I915" i="17"/>
  <c r="J915" i="17"/>
  <c r="K915" i="17"/>
  <c r="L915" i="17"/>
  <c r="M915" i="17"/>
  <c r="N915" i="17"/>
  <c r="O915" i="17"/>
  <c r="P915" i="17"/>
  <c r="Q915" i="17"/>
  <c r="R915" i="17"/>
  <c r="S915" i="17"/>
  <c r="T915" i="17"/>
  <c r="U915" i="17"/>
  <c r="V915" i="17"/>
  <c r="W915" i="17"/>
  <c r="C916" i="17"/>
  <c r="D916" i="17"/>
  <c r="E916" i="17"/>
  <c r="F916" i="17"/>
  <c r="G916" i="17"/>
  <c r="H916" i="17"/>
  <c r="I916" i="17"/>
  <c r="J916" i="17"/>
  <c r="K916" i="17"/>
  <c r="L916" i="17"/>
  <c r="M916" i="17"/>
  <c r="N916" i="17"/>
  <c r="O916" i="17"/>
  <c r="P916" i="17"/>
  <c r="Q916" i="17"/>
  <c r="R916" i="17"/>
  <c r="S916" i="17"/>
  <c r="T916" i="17"/>
  <c r="U916" i="17"/>
  <c r="V916" i="17"/>
  <c r="W916" i="17"/>
  <c r="C917" i="17"/>
  <c r="D917" i="17"/>
  <c r="E917" i="17"/>
  <c r="F917" i="17"/>
  <c r="G917" i="17"/>
  <c r="H917" i="17"/>
  <c r="I917" i="17"/>
  <c r="J917" i="17"/>
  <c r="K917" i="17"/>
  <c r="L917" i="17"/>
  <c r="M917" i="17"/>
  <c r="N917" i="17"/>
  <c r="O917" i="17"/>
  <c r="P917" i="17"/>
  <c r="Q917" i="17"/>
  <c r="R917" i="17"/>
  <c r="S917" i="17"/>
  <c r="T917" i="17"/>
  <c r="U917" i="17"/>
  <c r="V917" i="17"/>
  <c r="W917" i="17"/>
  <c r="C918" i="17"/>
  <c r="D918" i="17"/>
  <c r="E918" i="17"/>
  <c r="F918" i="17"/>
  <c r="G918" i="17"/>
  <c r="H918" i="17"/>
  <c r="I918" i="17"/>
  <c r="J918" i="17"/>
  <c r="K918" i="17"/>
  <c r="L918" i="17"/>
  <c r="M918" i="17"/>
  <c r="N918" i="17"/>
  <c r="O918" i="17"/>
  <c r="P918" i="17"/>
  <c r="Q918" i="17"/>
  <c r="R918" i="17"/>
  <c r="S918" i="17"/>
  <c r="T918" i="17"/>
  <c r="U918" i="17"/>
  <c r="V918" i="17"/>
  <c r="W918" i="17"/>
  <c r="C919" i="17"/>
  <c r="D919" i="17"/>
  <c r="E919" i="17"/>
  <c r="F919" i="17"/>
  <c r="G919" i="17"/>
  <c r="H919" i="17"/>
  <c r="I919" i="17"/>
  <c r="J919" i="17"/>
  <c r="K919" i="17"/>
  <c r="L919" i="17"/>
  <c r="M919" i="17"/>
  <c r="N919" i="17"/>
  <c r="O919" i="17"/>
  <c r="P919" i="17"/>
  <c r="Q919" i="17"/>
  <c r="R919" i="17"/>
  <c r="S919" i="17"/>
  <c r="T919" i="17"/>
  <c r="U919" i="17"/>
  <c r="V919" i="17"/>
  <c r="W919" i="17"/>
  <c r="C920" i="17"/>
  <c r="D920" i="17"/>
  <c r="E920" i="17"/>
  <c r="F920" i="17"/>
  <c r="G920" i="17"/>
  <c r="H920" i="17"/>
  <c r="I920" i="17"/>
  <c r="J920" i="17"/>
  <c r="K920" i="17"/>
  <c r="L920" i="17"/>
  <c r="M920" i="17"/>
  <c r="N920" i="17"/>
  <c r="O920" i="17"/>
  <c r="P920" i="17"/>
  <c r="Q920" i="17"/>
  <c r="R920" i="17"/>
  <c r="S920" i="17"/>
  <c r="T920" i="17"/>
  <c r="U920" i="17"/>
  <c r="V920" i="17"/>
  <c r="W920" i="17"/>
  <c r="C921" i="17"/>
  <c r="D921" i="17"/>
  <c r="E921" i="17"/>
  <c r="F921" i="17"/>
  <c r="G921" i="17"/>
  <c r="H921" i="17"/>
  <c r="I921" i="17"/>
  <c r="J921" i="17"/>
  <c r="K921" i="17"/>
  <c r="L921" i="17"/>
  <c r="M921" i="17"/>
  <c r="N921" i="17"/>
  <c r="O921" i="17"/>
  <c r="P921" i="17"/>
  <c r="Q921" i="17"/>
  <c r="R921" i="17"/>
  <c r="S921" i="17"/>
  <c r="T921" i="17"/>
  <c r="U921" i="17"/>
  <c r="V921" i="17"/>
  <c r="W921" i="17"/>
  <c r="C922" i="17"/>
  <c r="D922" i="17"/>
  <c r="E922" i="17"/>
  <c r="F922" i="17"/>
  <c r="G922" i="17"/>
  <c r="H922" i="17"/>
  <c r="I922" i="17"/>
  <c r="J922" i="17"/>
  <c r="K922" i="17"/>
  <c r="L922" i="17"/>
  <c r="M922" i="17"/>
  <c r="N922" i="17"/>
  <c r="O922" i="17"/>
  <c r="P922" i="17"/>
  <c r="Q922" i="17"/>
  <c r="R922" i="17"/>
  <c r="S922" i="17"/>
  <c r="T922" i="17"/>
  <c r="U922" i="17"/>
  <c r="V922" i="17"/>
  <c r="W922" i="17"/>
  <c r="C923" i="17"/>
  <c r="D923" i="17"/>
  <c r="E923" i="17"/>
  <c r="F923" i="17"/>
  <c r="G923" i="17"/>
  <c r="H923" i="17"/>
  <c r="I923" i="17"/>
  <c r="J923" i="17"/>
  <c r="K923" i="17"/>
  <c r="L923" i="17"/>
  <c r="M923" i="17"/>
  <c r="N923" i="17"/>
  <c r="O923" i="17"/>
  <c r="P923" i="17"/>
  <c r="Q923" i="17"/>
  <c r="R923" i="17"/>
  <c r="S923" i="17"/>
  <c r="T923" i="17"/>
  <c r="U923" i="17"/>
  <c r="V923" i="17"/>
  <c r="W923" i="17"/>
  <c r="C924" i="17"/>
  <c r="D924" i="17"/>
  <c r="E924" i="17"/>
  <c r="F924" i="17"/>
  <c r="G924" i="17"/>
  <c r="H924" i="17"/>
  <c r="I924" i="17"/>
  <c r="J924" i="17"/>
  <c r="K924" i="17"/>
  <c r="L924" i="17"/>
  <c r="M924" i="17"/>
  <c r="N924" i="17"/>
  <c r="O924" i="17"/>
  <c r="P924" i="17"/>
  <c r="Q924" i="17"/>
  <c r="R924" i="17"/>
  <c r="S924" i="17"/>
  <c r="T924" i="17"/>
  <c r="U924" i="17"/>
  <c r="V924" i="17"/>
  <c r="W924" i="17"/>
  <c r="C925" i="17"/>
  <c r="D925" i="17"/>
  <c r="E925" i="17"/>
  <c r="F925" i="17"/>
  <c r="G925" i="17"/>
  <c r="H925" i="17"/>
  <c r="I925" i="17"/>
  <c r="J925" i="17"/>
  <c r="K925" i="17"/>
  <c r="L925" i="17"/>
  <c r="M925" i="17"/>
  <c r="N925" i="17"/>
  <c r="O925" i="17"/>
  <c r="P925" i="17"/>
  <c r="Q925" i="17"/>
  <c r="R925" i="17"/>
  <c r="S925" i="17"/>
  <c r="T925" i="17"/>
  <c r="U925" i="17"/>
  <c r="V925" i="17"/>
  <c r="W925" i="17"/>
  <c r="C926" i="17"/>
  <c r="D926" i="17"/>
  <c r="E926" i="17"/>
  <c r="F926" i="17"/>
  <c r="G926" i="17"/>
  <c r="H926" i="17"/>
  <c r="I926" i="17"/>
  <c r="J926" i="17"/>
  <c r="K926" i="17"/>
  <c r="L926" i="17"/>
  <c r="M926" i="17"/>
  <c r="N926" i="17"/>
  <c r="O926" i="17"/>
  <c r="P926" i="17"/>
  <c r="Q926" i="17"/>
  <c r="R926" i="17"/>
  <c r="S926" i="17"/>
  <c r="T926" i="17"/>
  <c r="U926" i="17"/>
  <c r="V926" i="17"/>
  <c r="W926" i="17"/>
  <c r="C927" i="17"/>
  <c r="D927" i="17"/>
  <c r="E927" i="17"/>
  <c r="F927" i="17"/>
  <c r="G927" i="17"/>
  <c r="H927" i="17"/>
  <c r="I927" i="17"/>
  <c r="J927" i="17"/>
  <c r="K927" i="17"/>
  <c r="L927" i="17"/>
  <c r="M927" i="17"/>
  <c r="N927" i="17"/>
  <c r="O927" i="17"/>
  <c r="P927" i="17"/>
  <c r="Q927" i="17"/>
  <c r="R927" i="17"/>
  <c r="S927" i="17"/>
  <c r="T927" i="17"/>
  <c r="U927" i="17"/>
  <c r="V927" i="17"/>
  <c r="W927" i="17"/>
  <c r="C928" i="17"/>
  <c r="D928" i="17"/>
  <c r="E928" i="17"/>
  <c r="F928" i="17"/>
  <c r="G928" i="17"/>
  <c r="H928" i="17"/>
  <c r="I928" i="17"/>
  <c r="J928" i="17"/>
  <c r="K928" i="17"/>
  <c r="L928" i="17"/>
  <c r="M928" i="17"/>
  <c r="N928" i="17"/>
  <c r="O928" i="17"/>
  <c r="P928" i="17"/>
  <c r="Q928" i="17"/>
  <c r="R928" i="17"/>
  <c r="S928" i="17"/>
  <c r="T928" i="17"/>
  <c r="U928" i="17"/>
  <c r="V928" i="17"/>
  <c r="W928" i="17"/>
  <c r="C929" i="17"/>
  <c r="D929" i="17"/>
  <c r="E929" i="17"/>
  <c r="F929" i="17"/>
  <c r="G929" i="17"/>
  <c r="H929" i="17"/>
  <c r="I929" i="17"/>
  <c r="J929" i="17"/>
  <c r="K929" i="17"/>
  <c r="L929" i="17"/>
  <c r="M929" i="17"/>
  <c r="N929" i="17"/>
  <c r="O929" i="17"/>
  <c r="P929" i="17"/>
  <c r="Q929" i="17"/>
  <c r="R929" i="17"/>
  <c r="S929" i="17"/>
  <c r="T929" i="17"/>
  <c r="U929" i="17"/>
  <c r="V929" i="17"/>
  <c r="W929" i="17"/>
  <c r="C930" i="17"/>
  <c r="D930" i="17"/>
  <c r="E930" i="17"/>
  <c r="F930" i="17"/>
  <c r="G930" i="17"/>
  <c r="H930" i="17"/>
  <c r="I930" i="17"/>
  <c r="J930" i="17"/>
  <c r="K930" i="17"/>
  <c r="L930" i="17"/>
  <c r="M930" i="17"/>
  <c r="N930" i="17"/>
  <c r="O930" i="17"/>
  <c r="P930" i="17"/>
  <c r="Q930" i="17"/>
  <c r="R930" i="17"/>
  <c r="S930" i="17"/>
  <c r="T930" i="17"/>
  <c r="U930" i="17"/>
  <c r="V930" i="17"/>
  <c r="W930" i="17"/>
  <c r="C931" i="17"/>
  <c r="D931" i="17"/>
  <c r="E931" i="17"/>
  <c r="F931" i="17"/>
  <c r="G931" i="17"/>
  <c r="H931" i="17"/>
  <c r="I931" i="17"/>
  <c r="J931" i="17"/>
  <c r="K931" i="17"/>
  <c r="L931" i="17"/>
  <c r="M931" i="17"/>
  <c r="N931" i="17"/>
  <c r="O931" i="17"/>
  <c r="P931" i="17"/>
  <c r="Q931" i="17"/>
  <c r="R931" i="17"/>
  <c r="S931" i="17"/>
  <c r="T931" i="17"/>
  <c r="U931" i="17"/>
  <c r="V931" i="17"/>
  <c r="W931" i="17"/>
  <c r="C932" i="17"/>
  <c r="D932" i="17"/>
  <c r="E932" i="17"/>
  <c r="F932" i="17"/>
  <c r="G932" i="17"/>
  <c r="H932" i="17"/>
  <c r="I932" i="17"/>
  <c r="J932" i="17"/>
  <c r="K932" i="17"/>
  <c r="L932" i="17"/>
  <c r="M932" i="17"/>
  <c r="N932" i="17"/>
  <c r="O932" i="17"/>
  <c r="P932" i="17"/>
  <c r="Q932" i="17"/>
  <c r="R932" i="17"/>
  <c r="S932" i="17"/>
  <c r="T932" i="17"/>
  <c r="U932" i="17"/>
  <c r="V932" i="17"/>
  <c r="W932" i="17"/>
  <c r="C933" i="17"/>
  <c r="D933" i="17"/>
  <c r="E933" i="17"/>
  <c r="F933" i="17"/>
  <c r="G933" i="17"/>
  <c r="H933" i="17"/>
  <c r="I933" i="17"/>
  <c r="J933" i="17"/>
  <c r="K933" i="17"/>
  <c r="L933" i="17"/>
  <c r="M933" i="17"/>
  <c r="N933" i="17"/>
  <c r="O933" i="17"/>
  <c r="P933" i="17"/>
  <c r="Q933" i="17"/>
  <c r="R933" i="17"/>
  <c r="S933" i="17"/>
  <c r="T933" i="17"/>
  <c r="U933" i="17"/>
  <c r="V933" i="17"/>
  <c r="W933" i="17"/>
  <c r="C934" i="17"/>
  <c r="D934" i="17"/>
  <c r="E934" i="17"/>
  <c r="F934" i="17"/>
  <c r="G934" i="17"/>
  <c r="H934" i="17"/>
  <c r="I934" i="17"/>
  <c r="J934" i="17"/>
  <c r="K934" i="17"/>
  <c r="L934" i="17"/>
  <c r="M934" i="17"/>
  <c r="N934" i="17"/>
  <c r="O934" i="17"/>
  <c r="P934" i="17"/>
  <c r="Q934" i="17"/>
  <c r="R934" i="17"/>
  <c r="S934" i="17"/>
  <c r="T934" i="17"/>
  <c r="U934" i="17"/>
  <c r="V934" i="17"/>
  <c r="W934" i="17"/>
  <c r="C935" i="17"/>
  <c r="D935" i="17"/>
  <c r="E935" i="17"/>
  <c r="F935" i="17"/>
  <c r="G935" i="17"/>
  <c r="H935" i="17"/>
  <c r="I935" i="17"/>
  <c r="J935" i="17"/>
  <c r="K935" i="17"/>
  <c r="L935" i="17"/>
  <c r="M935" i="17"/>
  <c r="N935" i="17"/>
  <c r="O935" i="17"/>
  <c r="P935" i="17"/>
  <c r="Q935" i="17"/>
  <c r="R935" i="17"/>
  <c r="S935" i="17"/>
  <c r="T935" i="17"/>
  <c r="U935" i="17"/>
  <c r="V935" i="17"/>
  <c r="W935" i="17"/>
  <c r="C936" i="17"/>
  <c r="D936" i="17"/>
  <c r="E936" i="17"/>
  <c r="F936" i="17"/>
  <c r="G936" i="17"/>
  <c r="H936" i="17"/>
  <c r="I936" i="17"/>
  <c r="J936" i="17"/>
  <c r="K936" i="17"/>
  <c r="L936" i="17"/>
  <c r="M936" i="17"/>
  <c r="N936" i="17"/>
  <c r="O936" i="17"/>
  <c r="P936" i="17"/>
  <c r="Q936" i="17"/>
  <c r="R936" i="17"/>
  <c r="S936" i="17"/>
  <c r="T936" i="17"/>
  <c r="U936" i="17"/>
  <c r="V936" i="17"/>
  <c r="W936" i="17"/>
  <c r="C937" i="17"/>
  <c r="D937" i="17"/>
  <c r="E937" i="17"/>
  <c r="F937" i="17"/>
  <c r="G937" i="17"/>
  <c r="H937" i="17"/>
  <c r="I937" i="17"/>
  <c r="J937" i="17"/>
  <c r="K937" i="17"/>
  <c r="L937" i="17"/>
  <c r="M937" i="17"/>
  <c r="N937" i="17"/>
  <c r="O937" i="17"/>
  <c r="P937" i="17"/>
  <c r="Q937" i="17"/>
  <c r="R937" i="17"/>
  <c r="S937" i="17"/>
  <c r="T937" i="17"/>
  <c r="U937" i="17"/>
  <c r="V937" i="17"/>
  <c r="W937" i="17"/>
  <c r="C938" i="17"/>
  <c r="D938" i="17"/>
  <c r="E938" i="17"/>
  <c r="F938" i="17"/>
  <c r="G938" i="17"/>
  <c r="H938" i="17"/>
  <c r="I938" i="17"/>
  <c r="J938" i="17"/>
  <c r="K938" i="17"/>
  <c r="L938" i="17"/>
  <c r="M938" i="17"/>
  <c r="N938" i="17"/>
  <c r="O938" i="17"/>
  <c r="P938" i="17"/>
  <c r="Q938" i="17"/>
  <c r="R938" i="17"/>
  <c r="S938" i="17"/>
  <c r="T938" i="17"/>
  <c r="U938" i="17"/>
  <c r="V938" i="17"/>
  <c r="W938" i="17"/>
  <c r="C939" i="17"/>
  <c r="D939" i="17"/>
  <c r="E939" i="17"/>
  <c r="F939" i="17"/>
  <c r="G939" i="17"/>
  <c r="H939" i="17"/>
  <c r="I939" i="17"/>
  <c r="J939" i="17"/>
  <c r="K939" i="17"/>
  <c r="L939" i="17"/>
  <c r="M939" i="17"/>
  <c r="N939" i="17"/>
  <c r="O939" i="17"/>
  <c r="P939" i="17"/>
  <c r="Q939" i="17"/>
  <c r="R939" i="17"/>
  <c r="S939" i="17"/>
  <c r="T939" i="17"/>
  <c r="U939" i="17"/>
  <c r="V939" i="17"/>
  <c r="W939" i="17"/>
  <c r="C940" i="17"/>
  <c r="D940" i="17"/>
  <c r="E940" i="17"/>
  <c r="F940" i="17"/>
  <c r="G940" i="17"/>
  <c r="H940" i="17"/>
  <c r="I940" i="17"/>
  <c r="J940" i="17"/>
  <c r="K940" i="17"/>
  <c r="L940" i="17"/>
  <c r="M940" i="17"/>
  <c r="N940" i="17"/>
  <c r="O940" i="17"/>
  <c r="P940" i="17"/>
  <c r="Q940" i="17"/>
  <c r="R940" i="17"/>
  <c r="S940" i="17"/>
  <c r="T940" i="17"/>
  <c r="U940" i="17"/>
  <c r="V940" i="17"/>
  <c r="W940" i="17"/>
  <c r="C941" i="17"/>
  <c r="D941" i="17"/>
  <c r="E941" i="17"/>
  <c r="F941" i="17"/>
  <c r="G941" i="17"/>
  <c r="H941" i="17"/>
  <c r="I941" i="17"/>
  <c r="J941" i="17"/>
  <c r="K941" i="17"/>
  <c r="L941" i="17"/>
  <c r="M941" i="17"/>
  <c r="N941" i="17"/>
  <c r="O941" i="17"/>
  <c r="P941" i="17"/>
  <c r="Q941" i="17"/>
  <c r="R941" i="17"/>
  <c r="S941" i="17"/>
  <c r="T941" i="17"/>
  <c r="U941" i="17"/>
  <c r="V941" i="17"/>
  <c r="W941" i="17"/>
  <c r="C942" i="17"/>
  <c r="D942" i="17"/>
  <c r="E942" i="17"/>
  <c r="F942" i="17"/>
  <c r="G942" i="17"/>
  <c r="H942" i="17"/>
  <c r="I942" i="17"/>
  <c r="J942" i="17"/>
  <c r="K942" i="17"/>
  <c r="L942" i="17"/>
  <c r="M942" i="17"/>
  <c r="N942" i="17"/>
  <c r="O942" i="17"/>
  <c r="P942" i="17"/>
  <c r="Q942" i="17"/>
  <c r="R942" i="17"/>
  <c r="S942" i="17"/>
  <c r="T942" i="17"/>
  <c r="U942" i="17"/>
  <c r="V942" i="17"/>
  <c r="W942" i="17"/>
  <c r="C943" i="17"/>
  <c r="D943" i="17"/>
  <c r="E943" i="17"/>
  <c r="F943" i="17"/>
  <c r="G943" i="17"/>
  <c r="H943" i="17"/>
  <c r="I943" i="17"/>
  <c r="J943" i="17"/>
  <c r="K943" i="17"/>
  <c r="L943" i="17"/>
  <c r="M943" i="17"/>
  <c r="N943" i="17"/>
  <c r="O943" i="17"/>
  <c r="P943" i="17"/>
  <c r="Q943" i="17"/>
  <c r="R943" i="17"/>
  <c r="S943" i="17"/>
  <c r="T943" i="17"/>
  <c r="U943" i="17"/>
  <c r="V943" i="17"/>
  <c r="W943" i="17"/>
  <c r="C944" i="17"/>
  <c r="D944" i="17"/>
  <c r="E944" i="17"/>
  <c r="F944" i="17"/>
  <c r="G944" i="17"/>
  <c r="H944" i="17"/>
  <c r="I944" i="17"/>
  <c r="J944" i="17"/>
  <c r="K944" i="17"/>
  <c r="L944" i="17"/>
  <c r="M944" i="17"/>
  <c r="N944" i="17"/>
  <c r="O944" i="17"/>
  <c r="P944" i="17"/>
  <c r="Q944" i="17"/>
  <c r="R944" i="17"/>
  <c r="S944" i="17"/>
  <c r="T944" i="17"/>
  <c r="U944" i="17"/>
  <c r="V944" i="17"/>
  <c r="W944" i="17"/>
  <c r="C945" i="17"/>
  <c r="D945" i="17"/>
  <c r="E945" i="17"/>
  <c r="F945" i="17"/>
  <c r="G945" i="17"/>
  <c r="H945" i="17"/>
  <c r="I945" i="17"/>
  <c r="J945" i="17"/>
  <c r="K945" i="17"/>
  <c r="L945" i="17"/>
  <c r="M945" i="17"/>
  <c r="N945" i="17"/>
  <c r="O945" i="17"/>
  <c r="P945" i="17"/>
  <c r="Q945" i="17"/>
  <c r="R945" i="17"/>
  <c r="S945" i="17"/>
  <c r="T945" i="17"/>
  <c r="U945" i="17"/>
  <c r="V945" i="17"/>
  <c r="W945" i="17"/>
  <c r="C946" i="17"/>
  <c r="D946" i="17"/>
  <c r="E946" i="17"/>
  <c r="F946" i="17"/>
  <c r="G946" i="17"/>
  <c r="H946" i="17"/>
  <c r="I946" i="17"/>
  <c r="J946" i="17"/>
  <c r="K946" i="17"/>
  <c r="L946" i="17"/>
  <c r="M946" i="17"/>
  <c r="N946" i="17"/>
  <c r="O946" i="17"/>
  <c r="P946" i="17"/>
  <c r="Q946" i="17"/>
  <c r="R946" i="17"/>
  <c r="S946" i="17"/>
  <c r="T946" i="17"/>
  <c r="U946" i="17"/>
  <c r="V946" i="17"/>
  <c r="W946" i="17"/>
  <c r="C947" i="17"/>
  <c r="D947" i="17"/>
  <c r="E947" i="17"/>
  <c r="F947" i="17"/>
  <c r="G947" i="17"/>
  <c r="H947" i="17"/>
  <c r="I947" i="17"/>
  <c r="J947" i="17"/>
  <c r="K947" i="17"/>
  <c r="L947" i="17"/>
  <c r="M947" i="17"/>
  <c r="N947" i="17"/>
  <c r="O947" i="17"/>
  <c r="P947" i="17"/>
  <c r="Q947" i="17"/>
  <c r="R947" i="17"/>
  <c r="S947" i="17"/>
  <c r="T947" i="17"/>
  <c r="U947" i="17"/>
  <c r="V947" i="17"/>
  <c r="W947" i="17"/>
  <c r="C948" i="17"/>
  <c r="D948" i="17"/>
  <c r="E948" i="17"/>
  <c r="F948" i="17"/>
  <c r="G948" i="17"/>
  <c r="H948" i="17"/>
  <c r="I948" i="17"/>
  <c r="J948" i="17"/>
  <c r="K948" i="17"/>
  <c r="L948" i="17"/>
  <c r="M948" i="17"/>
  <c r="N948" i="17"/>
  <c r="O948" i="17"/>
  <c r="P948" i="17"/>
  <c r="Q948" i="17"/>
  <c r="R948" i="17"/>
  <c r="S948" i="17"/>
  <c r="T948" i="17"/>
  <c r="U948" i="17"/>
  <c r="V948" i="17"/>
  <c r="W948" i="17"/>
  <c r="C949" i="17"/>
  <c r="D949" i="17"/>
  <c r="E949" i="17"/>
  <c r="F949" i="17"/>
  <c r="G949" i="17"/>
  <c r="H949" i="17"/>
  <c r="I949" i="17"/>
  <c r="J949" i="17"/>
  <c r="K949" i="17"/>
  <c r="L949" i="17"/>
  <c r="M949" i="17"/>
  <c r="N949" i="17"/>
  <c r="O949" i="17"/>
  <c r="P949" i="17"/>
  <c r="Q949" i="17"/>
  <c r="R949" i="17"/>
  <c r="S949" i="17"/>
  <c r="T949" i="17"/>
  <c r="U949" i="17"/>
  <c r="V949" i="17"/>
  <c r="W949" i="17"/>
  <c r="C950" i="17"/>
  <c r="D950" i="17"/>
  <c r="E950" i="17"/>
  <c r="F950" i="17"/>
  <c r="G950" i="17"/>
  <c r="H950" i="17"/>
  <c r="I950" i="17"/>
  <c r="J950" i="17"/>
  <c r="K950" i="17"/>
  <c r="L950" i="17"/>
  <c r="M950" i="17"/>
  <c r="N950" i="17"/>
  <c r="O950" i="17"/>
  <c r="P950" i="17"/>
  <c r="Q950" i="17"/>
  <c r="R950" i="17"/>
  <c r="S950" i="17"/>
  <c r="T950" i="17"/>
  <c r="U950" i="17"/>
  <c r="V950" i="17"/>
  <c r="W950" i="17"/>
  <c r="C951" i="17"/>
  <c r="D951" i="17"/>
  <c r="E951" i="17"/>
  <c r="F951" i="17"/>
  <c r="G951" i="17"/>
  <c r="H951" i="17"/>
  <c r="I951" i="17"/>
  <c r="J951" i="17"/>
  <c r="K951" i="17"/>
  <c r="L951" i="17"/>
  <c r="M951" i="17"/>
  <c r="N951" i="17"/>
  <c r="O951" i="17"/>
  <c r="P951" i="17"/>
  <c r="Q951" i="17"/>
  <c r="R951" i="17"/>
  <c r="S951" i="17"/>
  <c r="T951" i="17"/>
  <c r="U951" i="17"/>
  <c r="V951" i="17"/>
  <c r="W951" i="17"/>
  <c r="C952" i="17"/>
  <c r="D952" i="17"/>
  <c r="E952" i="17"/>
  <c r="F952" i="17"/>
  <c r="G952" i="17"/>
  <c r="H952" i="17"/>
  <c r="I952" i="17"/>
  <c r="J952" i="17"/>
  <c r="K952" i="17"/>
  <c r="L952" i="17"/>
  <c r="M952" i="17"/>
  <c r="N952" i="17"/>
  <c r="O952" i="17"/>
  <c r="P952" i="17"/>
  <c r="Q952" i="17"/>
  <c r="R952" i="17"/>
  <c r="S952" i="17"/>
  <c r="T952" i="17"/>
  <c r="U952" i="17"/>
  <c r="V952" i="17"/>
  <c r="W952" i="17"/>
  <c r="C953" i="17"/>
  <c r="D953" i="17"/>
  <c r="E953" i="17"/>
  <c r="F953" i="17"/>
  <c r="G953" i="17"/>
  <c r="H953" i="17"/>
  <c r="I953" i="17"/>
  <c r="J953" i="17"/>
  <c r="K953" i="17"/>
  <c r="L953" i="17"/>
  <c r="M953" i="17"/>
  <c r="N953" i="17"/>
  <c r="O953" i="17"/>
  <c r="P953" i="17"/>
  <c r="Q953" i="17"/>
  <c r="R953" i="17"/>
  <c r="S953" i="17"/>
  <c r="T953" i="17"/>
  <c r="U953" i="17"/>
  <c r="V953" i="17"/>
  <c r="W953" i="17"/>
  <c r="C954" i="17"/>
  <c r="D954" i="17"/>
  <c r="E954" i="17"/>
  <c r="F954" i="17"/>
  <c r="G954" i="17"/>
  <c r="H954" i="17"/>
  <c r="I954" i="17"/>
  <c r="J954" i="17"/>
  <c r="K954" i="17"/>
  <c r="L954" i="17"/>
  <c r="M954" i="17"/>
  <c r="N954" i="17"/>
  <c r="O954" i="17"/>
  <c r="P954" i="17"/>
  <c r="Q954" i="17"/>
  <c r="R954" i="17"/>
  <c r="S954" i="17"/>
  <c r="T954" i="17"/>
  <c r="U954" i="17"/>
  <c r="V954" i="17"/>
  <c r="W954" i="17"/>
  <c r="C955" i="17"/>
  <c r="D955" i="17"/>
  <c r="E955" i="17"/>
  <c r="F955" i="17"/>
  <c r="G955" i="17"/>
  <c r="H955" i="17"/>
  <c r="I955" i="17"/>
  <c r="J955" i="17"/>
  <c r="K955" i="17"/>
  <c r="L955" i="17"/>
  <c r="M955" i="17"/>
  <c r="N955" i="17"/>
  <c r="O955" i="17"/>
  <c r="P955" i="17"/>
  <c r="Q955" i="17"/>
  <c r="R955" i="17"/>
  <c r="S955" i="17"/>
  <c r="T955" i="17"/>
  <c r="U955" i="17"/>
  <c r="V955" i="17"/>
  <c r="W955" i="17"/>
  <c r="C956" i="17"/>
  <c r="D956" i="17"/>
  <c r="E956" i="17"/>
  <c r="F956" i="17"/>
  <c r="G956" i="17"/>
  <c r="H956" i="17"/>
  <c r="I956" i="17"/>
  <c r="J956" i="17"/>
  <c r="K956" i="17"/>
  <c r="L956" i="17"/>
  <c r="M956" i="17"/>
  <c r="N956" i="17"/>
  <c r="O956" i="17"/>
  <c r="P956" i="17"/>
  <c r="Q956" i="17"/>
  <c r="R956" i="17"/>
  <c r="S956" i="17"/>
  <c r="T956" i="17"/>
  <c r="U956" i="17"/>
  <c r="V956" i="17"/>
  <c r="W956" i="17"/>
  <c r="C957" i="17"/>
  <c r="D957" i="17"/>
  <c r="E957" i="17"/>
  <c r="F957" i="17"/>
  <c r="G957" i="17"/>
  <c r="H957" i="17"/>
  <c r="I957" i="17"/>
  <c r="J957" i="17"/>
  <c r="K957" i="17"/>
  <c r="L957" i="17"/>
  <c r="M957" i="17"/>
  <c r="N957" i="17"/>
  <c r="O957" i="17"/>
  <c r="P957" i="17"/>
  <c r="Q957" i="17"/>
  <c r="R957" i="17"/>
  <c r="S957" i="17"/>
  <c r="T957" i="17"/>
  <c r="U957" i="17"/>
  <c r="V957" i="17"/>
  <c r="W957" i="17"/>
  <c r="C958" i="17"/>
  <c r="D958" i="17"/>
  <c r="E958" i="17"/>
  <c r="F958" i="17"/>
  <c r="G958" i="17"/>
  <c r="H958" i="17"/>
  <c r="I958" i="17"/>
  <c r="J958" i="17"/>
  <c r="K958" i="17"/>
  <c r="L958" i="17"/>
  <c r="M958" i="17"/>
  <c r="N958" i="17"/>
  <c r="O958" i="17"/>
  <c r="P958" i="17"/>
  <c r="Q958" i="17"/>
  <c r="R958" i="17"/>
  <c r="S958" i="17"/>
  <c r="T958" i="17"/>
  <c r="U958" i="17"/>
  <c r="V958" i="17"/>
  <c r="W958" i="17"/>
  <c r="C959" i="17"/>
  <c r="D959" i="17"/>
  <c r="E959" i="17"/>
  <c r="F959" i="17"/>
  <c r="G959" i="17"/>
  <c r="H959" i="17"/>
  <c r="I959" i="17"/>
  <c r="J959" i="17"/>
  <c r="K959" i="17"/>
  <c r="L959" i="17"/>
  <c r="M959" i="17"/>
  <c r="N959" i="17"/>
  <c r="O959" i="17"/>
  <c r="P959" i="17"/>
  <c r="Q959" i="17"/>
  <c r="R959" i="17"/>
  <c r="S959" i="17"/>
  <c r="T959" i="17"/>
  <c r="U959" i="17"/>
  <c r="V959" i="17"/>
  <c r="W959" i="17"/>
  <c r="C960" i="17"/>
  <c r="D960" i="17"/>
  <c r="E960" i="17"/>
  <c r="F960" i="17"/>
  <c r="G960" i="17"/>
  <c r="H960" i="17"/>
  <c r="I960" i="17"/>
  <c r="J960" i="17"/>
  <c r="K960" i="17"/>
  <c r="L960" i="17"/>
  <c r="M960" i="17"/>
  <c r="N960" i="17"/>
  <c r="O960" i="17"/>
  <c r="P960" i="17"/>
  <c r="Q960" i="17"/>
  <c r="R960" i="17"/>
  <c r="S960" i="17"/>
  <c r="T960" i="17"/>
  <c r="U960" i="17"/>
  <c r="V960" i="17"/>
  <c r="W960" i="17"/>
  <c r="C961" i="17"/>
  <c r="D961" i="17"/>
  <c r="E961" i="17"/>
  <c r="F961" i="17"/>
  <c r="G961" i="17"/>
  <c r="H961" i="17"/>
  <c r="I961" i="17"/>
  <c r="J961" i="17"/>
  <c r="K961" i="17"/>
  <c r="L961" i="17"/>
  <c r="M961" i="17"/>
  <c r="N961" i="17"/>
  <c r="O961" i="17"/>
  <c r="P961" i="17"/>
  <c r="Q961" i="17"/>
  <c r="R961" i="17"/>
  <c r="S961" i="17"/>
  <c r="T961" i="17"/>
  <c r="U961" i="17"/>
  <c r="V961" i="17"/>
  <c r="W961" i="17"/>
  <c r="C962" i="17"/>
  <c r="D962" i="17"/>
  <c r="E962" i="17"/>
  <c r="F962" i="17"/>
  <c r="G962" i="17"/>
  <c r="H962" i="17"/>
  <c r="I962" i="17"/>
  <c r="J962" i="17"/>
  <c r="K962" i="17"/>
  <c r="L962" i="17"/>
  <c r="M962" i="17"/>
  <c r="N962" i="17"/>
  <c r="O962" i="17"/>
  <c r="P962" i="17"/>
  <c r="Q962" i="17"/>
  <c r="R962" i="17"/>
  <c r="S962" i="17"/>
  <c r="T962" i="17"/>
  <c r="U962" i="17"/>
  <c r="V962" i="17"/>
  <c r="W962" i="17"/>
  <c r="C963" i="17"/>
  <c r="D963" i="17"/>
  <c r="E963" i="17"/>
  <c r="F963" i="17"/>
  <c r="G963" i="17"/>
  <c r="H963" i="17"/>
  <c r="I963" i="17"/>
  <c r="J963" i="17"/>
  <c r="K963" i="17"/>
  <c r="L963" i="17"/>
  <c r="M963" i="17"/>
  <c r="N963" i="17"/>
  <c r="O963" i="17"/>
  <c r="P963" i="17"/>
  <c r="Q963" i="17"/>
  <c r="R963" i="17"/>
  <c r="S963" i="17"/>
  <c r="T963" i="17"/>
  <c r="U963" i="17"/>
  <c r="V963" i="17"/>
  <c r="W963" i="17"/>
  <c r="C964" i="17"/>
  <c r="D964" i="17"/>
  <c r="E964" i="17"/>
  <c r="F964" i="17"/>
  <c r="G964" i="17"/>
  <c r="H964" i="17"/>
  <c r="I964" i="17"/>
  <c r="J964" i="17"/>
  <c r="K964" i="17"/>
  <c r="L964" i="17"/>
  <c r="M964" i="17"/>
  <c r="N964" i="17"/>
  <c r="O964" i="17"/>
  <c r="P964" i="17"/>
  <c r="Q964" i="17"/>
  <c r="R964" i="17"/>
  <c r="S964" i="17"/>
  <c r="T964" i="17"/>
  <c r="U964" i="17"/>
  <c r="V964" i="17"/>
  <c r="W964" i="17"/>
  <c r="C965" i="17"/>
  <c r="D965" i="17"/>
  <c r="E965" i="17"/>
  <c r="F965" i="17"/>
  <c r="G965" i="17"/>
  <c r="H965" i="17"/>
  <c r="I965" i="17"/>
  <c r="J965" i="17"/>
  <c r="K965" i="17"/>
  <c r="L965" i="17"/>
  <c r="M965" i="17"/>
  <c r="N965" i="17"/>
  <c r="O965" i="17"/>
  <c r="P965" i="17"/>
  <c r="Q965" i="17"/>
  <c r="R965" i="17"/>
  <c r="S965" i="17"/>
  <c r="T965" i="17"/>
  <c r="U965" i="17"/>
  <c r="V965" i="17"/>
  <c r="W965" i="17"/>
  <c r="C966" i="17"/>
  <c r="D966" i="17"/>
  <c r="E966" i="17"/>
  <c r="F966" i="17"/>
  <c r="G966" i="17"/>
  <c r="H966" i="17"/>
  <c r="I966" i="17"/>
  <c r="J966" i="17"/>
  <c r="K966" i="17"/>
  <c r="L966" i="17"/>
  <c r="M966" i="17"/>
  <c r="N966" i="17"/>
  <c r="O966" i="17"/>
  <c r="P966" i="17"/>
  <c r="Q966" i="17"/>
  <c r="R966" i="17"/>
  <c r="S966" i="17"/>
  <c r="T966" i="17"/>
  <c r="U966" i="17"/>
  <c r="V966" i="17"/>
  <c r="W966" i="17"/>
  <c r="C967" i="17"/>
  <c r="D967" i="17"/>
  <c r="E967" i="17"/>
  <c r="F967" i="17"/>
  <c r="G967" i="17"/>
  <c r="H967" i="17"/>
  <c r="I967" i="17"/>
  <c r="J967" i="17"/>
  <c r="K967" i="17"/>
  <c r="L967" i="17"/>
  <c r="M967" i="17"/>
  <c r="N967" i="17"/>
  <c r="O967" i="17"/>
  <c r="P967" i="17"/>
  <c r="Q967" i="17"/>
  <c r="R967" i="17"/>
  <c r="S967" i="17"/>
  <c r="T967" i="17"/>
  <c r="U967" i="17"/>
  <c r="V967" i="17"/>
  <c r="W967" i="17"/>
  <c r="C968" i="17"/>
  <c r="D968" i="17"/>
  <c r="E968" i="17"/>
  <c r="F968" i="17"/>
  <c r="G968" i="17"/>
  <c r="H968" i="17"/>
  <c r="I968" i="17"/>
  <c r="J968" i="17"/>
  <c r="K968" i="17"/>
  <c r="L968" i="17"/>
  <c r="M968" i="17"/>
  <c r="N968" i="17"/>
  <c r="O968" i="17"/>
  <c r="P968" i="17"/>
  <c r="Q968" i="17"/>
  <c r="R968" i="17"/>
  <c r="S968" i="17"/>
  <c r="T968" i="17"/>
  <c r="U968" i="17"/>
  <c r="V968" i="17"/>
  <c r="W968" i="17"/>
  <c r="C969" i="17"/>
  <c r="D969" i="17"/>
  <c r="E969" i="17"/>
  <c r="F969" i="17"/>
  <c r="G969" i="17"/>
  <c r="H969" i="17"/>
  <c r="I969" i="17"/>
  <c r="J969" i="17"/>
  <c r="K969" i="17"/>
  <c r="L969" i="17"/>
  <c r="M969" i="17"/>
  <c r="N969" i="17"/>
  <c r="O969" i="17"/>
  <c r="P969" i="17"/>
  <c r="Q969" i="17"/>
  <c r="R969" i="17"/>
  <c r="S969" i="17"/>
  <c r="T969" i="17"/>
  <c r="U969" i="17"/>
  <c r="V969" i="17"/>
  <c r="W969" i="17"/>
  <c r="C970" i="17"/>
  <c r="D970" i="17"/>
  <c r="E970" i="17"/>
  <c r="F970" i="17"/>
  <c r="G970" i="17"/>
  <c r="H970" i="17"/>
  <c r="I970" i="17"/>
  <c r="J970" i="17"/>
  <c r="K970" i="17"/>
  <c r="L970" i="17"/>
  <c r="M970" i="17"/>
  <c r="N970" i="17"/>
  <c r="O970" i="17"/>
  <c r="P970" i="17"/>
  <c r="Q970" i="17"/>
  <c r="R970" i="17"/>
  <c r="S970" i="17"/>
  <c r="T970" i="17"/>
  <c r="U970" i="17"/>
  <c r="V970" i="17"/>
  <c r="W970" i="17"/>
  <c r="C971" i="17"/>
  <c r="D971" i="17"/>
  <c r="E971" i="17"/>
  <c r="F971" i="17"/>
  <c r="G971" i="17"/>
  <c r="H971" i="17"/>
  <c r="I971" i="17"/>
  <c r="J971" i="17"/>
  <c r="K971" i="17"/>
  <c r="L971" i="17"/>
  <c r="M971" i="17"/>
  <c r="N971" i="17"/>
  <c r="O971" i="17"/>
  <c r="P971" i="17"/>
  <c r="Q971" i="17"/>
  <c r="R971" i="17"/>
  <c r="S971" i="17"/>
  <c r="T971" i="17"/>
  <c r="U971" i="17"/>
  <c r="V971" i="17"/>
  <c r="W971" i="17"/>
  <c r="C972" i="17"/>
  <c r="D972" i="17"/>
  <c r="E972" i="17"/>
  <c r="F972" i="17"/>
  <c r="G972" i="17"/>
  <c r="H972" i="17"/>
  <c r="I972" i="17"/>
  <c r="J972" i="17"/>
  <c r="K972" i="17"/>
  <c r="L972" i="17"/>
  <c r="M972" i="17"/>
  <c r="N972" i="17"/>
  <c r="O972" i="17"/>
  <c r="P972" i="17"/>
  <c r="Q972" i="17"/>
  <c r="R972" i="17"/>
  <c r="S972" i="17"/>
  <c r="T972" i="17"/>
  <c r="U972" i="17"/>
  <c r="V972" i="17"/>
  <c r="W972" i="17"/>
  <c r="C973" i="17"/>
  <c r="D973" i="17"/>
  <c r="E973" i="17"/>
  <c r="F973" i="17"/>
  <c r="G973" i="17"/>
  <c r="H973" i="17"/>
  <c r="I973" i="17"/>
  <c r="J973" i="17"/>
  <c r="K973" i="17"/>
  <c r="L973" i="17"/>
  <c r="M973" i="17"/>
  <c r="N973" i="17"/>
  <c r="O973" i="17"/>
  <c r="P973" i="17"/>
  <c r="Q973" i="17"/>
  <c r="R973" i="17"/>
  <c r="S973" i="17"/>
  <c r="T973" i="17"/>
  <c r="U973" i="17"/>
  <c r="V973" i="17"/>
  <c r="W973" i="17"/>
  <c r="C974" i="17"/>
  <c r="D974" i="17"/>
  <c r="E974" i="17"/>
  <c r="F974" i="17"/>
  <c r="G974" i="17"/>
  <c r="H974" i="17"/>
  <c r="I974" i="17"/>
  <c r="J974" i="17"/>
  <c r="K974" i="17"/>
  <c r="L974" i="17"/>
  <c r="M974" i="17"/>
  <c r="N974" i="17"/>
  <c r="O974" i="17"/>
  <c r="P974" i="17"/>
  <c r="Q974" i="17"/>
  <c r="R974" i="17"/>
  <c r="S974" i="17"/>
  <c r="T974" i="17"/>
  <c r="U974" i="17"/>
  <c r="V974" i="17"/>
  <c r="W974" i="17"/>
  <c r="C975" i="17"/>
  <c r="D975" i="17"/>
  <c r="E975" i="17"/>
  <c r="F975" i="17"/>
  <c r="G975" i="17"/>
  <c r="H975" i="17"/>
  <c r="I975" i="17"/>
  <c r="J975" i="17"/>
  <c r="K975" i="17"/>
  <c r="L975" i="17"/>
  <c r="M975" i="17"/>
  <c r="N975" i="17"/>
  <c r="O975" i="17"/>
  <c r="P975" i="17"/>
  <c r="Q975" i="17"/>
  <c r="R975" i="17"/>
  <c r="S975" i="17"/>
  <c r="T975" i="17"/>
  <c r="U975" i="17"/>
  <c r="V975" i="17"/>
  <c r="W975" i="17"/>
  <c r="C976" i="17"/>
  <c r="D976" i="17"/>
  <c r="E976" i="17"/>
  <c r="F976" i="17"/>
  <c r="G976" i="17"/>
  <c r="H976" i="17"/>
  <c r="I976" i="17"/>
  <c r="J976" i="17"/>
  <c r="K976" i="17"/>
  <c r="L976" i="17"/>
  <c r="M976" i="17"/>
  <c r="N976" i="17"/>
  <c r="O976" i="17"/>
  <c r="P976" i="17"/>
  <c r="Q976" i="17"/>
  <c r="R976" i="17"/>
  <c r="S976" i="17"/>
  <c r="T976" i="17"/>
  <c r="U976" i="17"/>
  <c r="V976" i="17"/>
  <c r="W976" i="17"/>
  <c r="C977" i="17"/>
  <c r="D977" i="17"/>
  <c r="E977" i="17"/>
  <c r="F977" i="17"/>
  <c r="G977" i="17"/>
  <c r="H977" i="17"/>
  <c r="I977" i="17"/>
  <c r="J977" i="17"/>
  <c r="K977" i="17"/>
  <c r="L977" i="17"/>
  <c r="M977" i="17"/>
  <c r="N977" i="17"/>
  <c r="O977" i="17"/>
  <c r="P977" i="17"/>
  <c r="Q977" i="17"/>
  <c r="R977" i="17"/>
  <c r="S977" i="17"/>
  <c r="T977" i="17"/>
  <c r="U977" i="17"/>
  <c r="V977" i="17"/>
  <c r="W977" i="17"/>
  <c r="C978" i="17"/>
  <c r="D978" i="17"/>
  <c r="E978" i="17"/>
  <c r="F978" i="17"/>
  <c r="G978" i="17"/>
  <c r="H978" i="17"/>
  <c r="I978" i="17"/>
  <c r="J978" i="17"/>
  <c r="K978" i="17"/>
  <c r="L978" i="17"/>
  <c r="M978" i="17"/>
  <c r="N978" i="17"/>
  <c r="O978" i="17"/>
  <c r="P978" i="17"/>
  <c r="Q978" i="17"/>
  <c r="R978" i="17"/>
  <c r="S978" i="17"/>
  <c r="T978" i="17"/>
  <c r="U978" i="17"/>
  <c r="V978" i="17"/>
  <c r="W978" i="17"/>
  <c r="C979" i="17"/>
  <c r="D979" i="17"/>
  <c r="E979" i="17"/>
  <c r="F979" i="17"/>
  <c r="G979" i="17"/>
  <c r="H979" i="17"/>
  <c r="I979" i="17"/>
  <c r="J979" i="17"/>
  <c r="K979" i="17"/>
  <c r="L979" i="17"/>
  <c r="M979" i="17"/>
  <c r="N979" i="17"/>
  <c r="O979" i="17"/>
  <c r="P979" i="17"/>
  <c r="Q979" i="17"/>
  <c r="R979" i="17"/>
  <c r="S979" i="17"/>
  <c r="T979" i="17"/>
  <c r="U979" i="17"/>
  <c r="V979" i="17"/>
  <c r="W979" i="17"/>
  <c r="C980" i="17"/>
  <c r="D980" i="17"/>
  <c r="E980" i="17"/>
  <c r="F980" i="17"/>
  <c r="G980" i="17"/>
  <c r="H980" i="17"/>
  <c r="I980" i="17"/>
  <c r="J980" i="17"/>
  <c r="K980" i="17"/>
  <c r="L980" i="17"/>
  <c r="M980" i="17"/>
  <c r="N980" i="17"/>
  <c r="O980" i="17"/>
  <c r="P980" i="17"/>
  <c r="Q980" i="17"/>
  <c r="R980" i="17"/>
  <c r="S980" i="17"/>
  <c r="T980" i="17"/>
  <c r="U980" i="17"/>
  <c r="V980" i="17"/>
  <c r="W980" i="17"/>
  <c r="C981" i="17"/>
  <c r="D981" i="17"/>
  <c r="E981" i="17"/>
  <c r="F981" i="17"/>
  <c r="G981" i="17"/>
  <c r="H981" i="17"/>
  <c r="I981" i="17"/>
  <c r="J981" i="17"/>
  <c r="K981" i="17"/>
  <c r="L981" i="17"/>
  <c r="M981" i="17"/>
  <c r="N981" i="17"/>
  <c r="O981" i="17"/>
  <c r="P981" i="17"/>
  <c r="Q981" i="17"/>
  <c r="R981" i="17"/>
  <c r="S981" i="17"/>
  <c r="T981" i="17"/>
  <c r="U981" i="17"/>
  <c r="V981" i="17"/>
  <c r="W981" i="17"/>
  <c r="C982" i="17"/>
  <c r="D982" i="17"/>
  <c r="E982" i="17"/>
  <c r="F982" i="17"/>
  <c r="G982" i="17"/>
  <c r="H982" i="17"/>
  <c r="I982" i="17"/>
  <c r="J982" i="17"/>
  <c r="K982" i="17"/>
  <c r="L982" i="17"/>
  <c r="M982" i="17"/>
  <c r="N982" i="17"/>
  <c r="O982" i="17"/>
  <c r="P982" i="17"/>
  <c r="Q982" i="17"/>
  <c r="R982" i="17"/>
  <c r="S982" i="17"/>
  <c r="T982" i="17"/>
  <c r="U982" i="17"/>
  <c r="V982" i="17"/>
  <c r="W982" i="17"/>
  <c r="C983" i="17"/>
  <c r="D983" i="17"/>
  <c r="E983" i="17"/>
  <c r="F983" i="17"/>
  <c r="G983" i="17"/>
  <c r="H983" i="17"/>
  <c r="I983" i="17"/>
  <c r="J983" i="17"/>
  <c r="K983" i="17"/>
  <c r="L983" i="17"/>
  <c r="M983" i="17"/>
  <c r="N983" i="17"/>
  <c r="O983" i="17"/>
  <c r="P983" i="17"/>
  <c r="Q983" i="17"/>
  <c r="R983" i="17"/>
  <c r="S983" i="17"/>
  <c r="T983" i="17"/>
  <c r="U983" i="17"/>
  <c r="V983" i="17"/>
  <c r="W983" i="17"/>
  <c r="C984" i="17"/>
  <c r="D984" i="17"/>
  <c r="E984" i="17"/>
  <c r="F984" i="17"/>
  <c r="G984" i="17"/>
  <c r="H984" i="17"/>
  <c r="I984" i="17"/>
  <c r="J984" i="17"/>
  <c r="K984" i="17"/>
  <c r="L984" i="17"/>
  <c r="M984" i="17"/>
  <c r="N984" i="17"/>
  <c r="O984" i="17"/>
  <c r="P984" i="17"/>
  <c r="Q984" i="17"/>
  <c r="R984" i="17"/>
  <c r="S984" i="17"/>
  <c r="T984" i="17"/>
  <c r="U984" i="17"/>
  <c r="V984" i="17"/>
  <c r="W984" i="17"/>
  <c r="C985" i="17"/>
  <c r="D985" i="17"/>
  <c r="E985" i="17"/>
  <c r="F985" i="17"/>
  <c r="G985" i="17"/>
  <c r="H985" i="17"/>
  <c r="I985" i="17"/>
  <c r="J985" i="17"/>
  <c r="K985" i="17"/>
  <c r="L985" i="17"/>
  <c r="M985" i="17"/>
  <c r="N985" i="17"/>
  <c r="O985" i="17"/>
  <c r="P985" i="17"/>
  <c r="Q985" i="17"/>
  <c r="R985" i="17"/>
  <c r="S985" i="17"/>
  <c r="T985" i="17"/>
  <c r="U985" i="17"/>
  <c r="V985" i="17"/>
  <c r="W985" i="17"/>
  <c r="C986" i="17"/>
  <c r="D986" i="17"/>
  <c r="E986" i="17"/>
  <c r="F986" i="17"/>
  <c r="G986" i="17"/>
  <c r="H986" i="17"/>
  <c r="I986" i="17"/>
  <c r="J986" i="17"/>
  <c r="K986" i="17"/>
  <c r="L986" i="17"/>
  <c r="M986" i="17"/>
  <c r="N986" i="17"/>
  <c r="O986" i="17"/>
  <c r="P986" i="17"/>
  <c r="Q986" i="17"/>
  <c r="R986" i="17"/>
  <c r="S986" i="17"/>
  <c r="T986" i="17"/>
  <c r="U986" i="17"/>
  <c r="V986" i="17"/>
  <c r="W986" i="17"/>
  <c r="C987" i="17"/>
  <c r="D987" i="17"/>
  <c r="E987" i="17"/>
  <c r="F987" i="17"/>
  <c r="G987" i="17"/>
  <c r="H987" i="17"/>
  <c r="I987" i="17"/>
  <c r="J987" i="17"/>
  <c r="K987" i="17"/>
  <c r="L987" i="17"/>
  <c r="M987" i="17"/>
  <c r="N987" i="17"/>
  <c r="O987" i="17"/>
  <c r="P987" i="17"/>
  <c r="Q987" i="17"/>
  <c r="R987" i="17"/>
  <c r="S987" i="17"/>
  <c r="T987" i="17"/>
  <c r="U987" i="17"/>
  <c r="V987" i="17"/>
  <c r="W987" i="17"/>
  <c r="C988" i="17"/>
  <c r="D988" i="17"/>
  <c r="E988" i="17"/>
  <c r="F988" i="17"/>
  <c r="G988" i="17"/>
  <c r="H988" i="17"/>
  <c r="I988" i="17"/>
  <c r="J988" i="17"/>
  <c r="K988" i="17"/>
  <c r="L988" i="17"/>
  <c r="M988" i="17"/>
  <c r="N988" i="17"/>
  <c r="O988" i="17"/>
  <c r="P988" i="17"/>
  <c r="Q988" i="17"/>
  <c r="R988" i="17"/>
  <c r="S988" i="17"/>
  <c r="T988" i="17"/>
  <c r="U988" i="17"/>
  <c r="V988" i="17"/>
  <c r="W988" i="17"/>
  <c r="C989" i="17"/>
  <c r="D989" i="17"/>
  <c r="E989" i="17"/>
  <c r="F989" i="17"/>
  <c r="G989" i="17"/>
  <c r="H989" i="17"/>
  <c r="I989" i="17"/>
  <c r="J989" i="17"/>
  <c r="K989" i="17"/>
  <c r="L989" i="17"/>
  <c r="M989" i="17"/>
  <c r="N989" i="17"/>
  <c r="O989" i="17"/>
  <c r="P989" i="17"/>
  <c r="Q989" i="17"/>
  <c r="R989" i="17"/>
  <c r="S989" i="17"/>
  <c r="T989" i="17"/>
  <c r="U989" i="17"/>
  <c r="V989" i="17"/>
  <c r="W989" i="17"/>
  <c r="C990" i="17"/>
  <c r="D990" i="17"/>
  <c r="E990" i="17"/>
  <c r="F990" i="17"/>
  <c r="G990" i="17"/>
  <c r="H990" i="17"/>
  <c r="I990" i="17"/>
  <c r="J990" i="17"/>
  <c r="K990" i="17"/>
  <c r="L990" i="17"/>
  <c r="M990" i="17"/>
  <c r="N990" i="17"/>
  <c r="O990" i="17"/>
  <c r="P990" i="17"/>
  <c r="Q990" i="17"/>
  <c r="R990" i="17"/>
  <c r="S990" i="17"/>
  <c r="T990" i="17"/>
  <c r="U990" i="17"/>
  <c r="V990" i="17"/>
  <c r="W990" i="17"/>
  <c r="C991" i="17"/>
  <c r="D991" i="17"/>
  <c r="E991" i="17"/>
  <c r="F991" i="17"/>
  <c r="G991" i="17"/>
  <c r="H991" i="17"/>
  <c r="I991" i="17"/>
  <c r="J991" i="17"/>
  <c r="K991" i="17"/>
  <c r="L991" i="17"/>
  <c r="M991" i="17"/>
  <c r="N991" i="17"/>
  <c r="O991" i="17"/>
  <c r="P991" i="17"/>
  <c r="Q991" i="17"/>
  <c r="R991" i="17"/>
  <c r="S991" i="17"/>
  <c r="T991" i="17"/>
  <c r="U991" i="17"/>
  <c r="V991" i="17"/>
  <c r="W991" i="17"/>
  <c r="C992" i="17"/>
  <c r="D992" i="17"/>
  <c r="E992" i="17"/>
  <c r="F992" i="17"/>
  <c r="G992" i="17"/>
  <c r="H992" i="17"/>
  <c r="I992" i="17"/>
  <c r="J992" i="17"/>
  <c r="K992" i="17"/>
  <c r="L992" i="17"/>
  <c r="M992" i="17"/>
  <c r="N992" i="17"/>
  <c r="O992" i="17"/>
  <c r="P992" i="17"/>
  <c r="Q992" i="17"/>
  <c r="R992" i="17"/>
  <c r="S992" i="17"/>
  <c r="T992" i="17"/>
  <c r="U992" i="17"/>
  <c r="V992" i="17"/>
  <c r="W992" i="17"/>
  <c r="C993" i="17"/>
  <c r="D993" i="17"/>
  <c r="E993" i="17"/>
  <c r="F993" i="17"/>
  <c r="G993" i="17"/>
  <c r="H993" i="17"/>
  <c r="I993" i="17"/>
  <c r="J993" i="17"/>
  <c r="K993" i="17"/>
  <c r="L993" i="17"/>
  <c r="M993" i="17"/>
  <c r="N993" i="17"/>
  <c r="O993" i="17"/>
  <c r="P993" i="17"/>
  <c r="Q993" i="17"/>
  <c r="R993" i="17"/>
  <c r="S993" i="17"/>
  <c r="T993" i="17"/>
  <c r="U993" i="17"/>
  <c r="V993" i="17"/>
  <c r="W993" i="17"/>
  <c r="C994" i="17"/>
  <c r="D994" i="17"/>
  <c r="E994" i="17"/>
  <c r="F994" i="17"/>
  <c r="G994" i="17"/>
  <c r="H994" i="17"/>
  <c r="I994" i="17"/>
  <c r="J994" i="17"/>
  <c r="K994" i="17"/>
  <c r="L994" i="17"/>
  <c r="M994" i="17"/>
  <c r="N994" i="17"/>
  <c r="O994" i="17"/>
  <c r="P994" i="17"/>
  <c r="Q994" i="17"/>
  <c r="R994" i="17"/>
  <c r="S994" i="17"/>
  <c r="T994" i="17"/>
  <c r="U994" i="17"/>
  <c r="V994" i="17"/>
  <c r="W994" i="17"/>
  <c r="C995" i="17"/>
  <c r="D995" i="17"/>
  <c r="E995" i="17"/>
  <c r="F995" i="17"/>
  <c r="G995" i="17"/>
  <c r="H995" i="17"/>
  <c r="I995" i="17"/>
  <c r="J995" i="17"/>
  <c r="K995" i="17"/>
  <c r="L995" i="17"/>
  <c r="M995" i="17"/>
  <c r="N995" i="17"/>
  <c r="O995" i="17"/>
  <c r="P995" i="17"/>
  <c r="Q995" i="17"/>
  <c r="R995" i="17"/>
  <c r="S995" i="17"/>
  <c r="T995" i="17"/>
  <c r="U995" i="17"/>
  <c r="V995" i="17"/>
  <c r="W995" i="17"/>
  <c r="C996" i="17"/>
  <c r="D996" i="17"/>
  <c r="E996" i="17"/>
  <c r="F996" i="17"/>
  <c r="G996" i="17"/>
  <c r="H996" i="17"/>
  <c r="I996" i="17"/>
  <c r="J996" i="17"/>
  <c r="K996" i="17"/>
  <c r="L996" i="17"/>
  <c r="M996" i="17"/>
  <c r="N996" i="17"/>
  <c r="O996" i="17"/>
  <c r="P996" i="17"/>
  <c r="Q996" i="17"/>
  <c r="R996" i="17"/>
  <c r="S996" i="17"/>
  <c r="T996" i="17"/>
  <c r="U996" i="17"/>
  <c r="V996" i="17"/>
  <c r="W996" i="17"/>
  <c r="C997" i="17"/>
  <c r="D997" i="17"/>
  <c r="E997" i="17"/>
  <c r="F997" i="17"/>
  <c r="G997" i="17"/>
  <c r="H997" i="17"/>
  <c r="I997" i="17"/>
  <c r="J997" i="17"/>
  <c r="K997" i="17"/>
  <c r="L997" i="17"/>
  <c r="M997" i="17"/>
  <c r="N997" i="17"/>
  <c r="O997" i="17"/>
  <c r="P997" i="17"/>
  <c r="Q997" i="17"/>
  <c r="R997" i="17"/>
  <c r="S997" i="17"/>
  <c r="T997" i="17"/>
  <c r="U997" i="17"/>
  <c r="V997" i="17"/>
  <c r="W997" i="17"/>
  <c r="C998" i="17"/>
  <c r="D998" i="17"/>
  <c r="E998" i="17"/>
  <c r="F998" i="17"/>
  <c r="G998" i="17"/>
  <c r="H998" i="17"/>
  <c r="I998" i="17"/>
  <c r="J998" i="17"/>
  <c r="K998" i="17"/>
  <c r="L998" i="17"/>
  <c r="M998" i="17"/>
  <c r="N998" i="17"/>
  <c r="O998" i="17"/>
  <c r="P998" i="17"/>
  <c r="Q998" i="17"/>
  <c r="R998" i="17"/>
  <c r="S998" i="17"/>
  <c r="T998" i="17"/>
  <c r="U998" i="17"/>
  <c r="V998" i="17"/>
  <c r="W998" i="17"/>
  <c r="C999" i="17"/>
  <c r="D999" i="17"/>
  <c r="E999" i="17"/>
  <c r="F999" i="17"/>
  <c r="G999" i="17"/>
  <c r="H999" i="17"/>
  <c r="I999" i="17"/>
  <c r="J999" i="17"/>
  <c r="K999" i="17"/>
  <c r="L999" i="17"/>
  <c r="M999" i="17"/>
  <c r="N999" i="17"/>
  <c r="O999" i="17"/>
  <c r="P999" i="17"/>
  <c r="Q999" i="17"/>
  <c r="R999" i="17"/>
  <c r="S999" i="17"/>
  <c r="T999" i="17"/>
  <c r="U999" i="17"/>
  <c r="V999" i="17"/>
  <c r="W999" i="17"/>
  <c r="C1000" i="17"/>
  <c r="D1000" i="17"/>
  <c r="E1000" i="17"/>
  <c r="F1000" i="17"/>
  <c r="G1000" i="17"/>
  <c r="H1000" i="17"/>
  <c r="I1000" i="17"/>
  <c r="J1000" i="17"/>
  <c r="K1000" i="17"/>
  <c r="L1000" i="17"/>
  <c r="M1000" i="17"/>
  <c r="N1000" i="17"/>
  <c r="O1000" i="17"/>
  <c r="P1000" i="17"/>
  <c r="Q1000" i="17"/>
  <c r="R1000" i="17"/>
  <c r="S1000" i="17"/>
  <c r="T1000" i="17"/>
  <c r="U1000" i="17"/>
  <c r="V1000" i="17"/>
  <c r="W1000" i="17"/>
  <c r="C1001" i="17"/>
  <c r="D1001" i="17"/>
  <c r="E1001" i="17"/>
  <c r="F1001" i="17"/>
  <c r="G1001" i="17"/>
  <c r="H1001" i="17"/>
  <c r="I1001" i="17"/>
  <c r="J1001" i="17"/>
  <c r="K1001" i="17"/>
  <c r="L1001" i="17"/>
  <c r="M1001" i="17"/>
  <c r="N1001" i="17"/>
  <c r="O1001" i="17"/>
  <c r="P1001" i="17"/>
  <c r="Q1001" i="17"/>
  <c r="R1001" i="17"/>
  <c r="S1001" i="17"/>
  <c r="T1001" i="17"/>
  <c r="U1001" i="17"/>
  <c r="V1001" i="17"/>
  <c r="W1001" i="17"/>
  <c r="C1002" i="17"/>
  <c r="D1002" i="17"/>
  <c r="E1002" i="17"/>
  <c r="F1002" i="17"/>
  <c r="G1002" i="17"/>
  <c r="H1002" i="17"/>
  <c r="I1002" i="17"/>
  <c r="J1002" i="17"/>
  <c r="K1002" i="17"/>
  <c r="L1002" i="17"/>
  <c r="M1002" i="17"/>
  <c r="N1002" i="17"/>
  <c r="O1002" i="17"/>
  <c r="P1002" i="17"/>
  <c r="Q1002" i="17"/>
  <c r="R1002" i="17"/>
  <c r="S1002" i="17"/>
  <c r="T1002" i="17"/>
  <c r="U1002" i="17"/>
  <c r="V1002" i="17"/>
  <c r="W1002" i="17"/>
  <c r="C1003" i="17"/>
  <c r="D1003" i="17"/>
  <c r="E1003" i="17"/>
  <c r="F1003" i="17"/>
  <c r="G1003" i="17"/>
  <c r="H1003" i="17"/>
  <c r="I1003" i="17"/>
  <c r="J1003" i="17"/>
  <c r="K1003" i="17"/>
  <c r="L1003" i="17"/>
  <c r="M1003" i="17"/>
  <c r="N1003" i="17"/>
  <c r="O1003" i="17"/>
  <c r="P1003" i="17"/>
  <c r="Q1003" i="17"/>
  <c r="R1003" i="17"/>
  <c r="S1003" i="17"/>
  <c r="T1003" i="17"/>
  <c r="U1003" i="17"/>
  <c r="V1003" i="17"/>
  <c r="W1003" i="17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U4" i="17"/>
  <c r="V4" i="17"/>
  <c r="W4" i="17"/>
  <c r="C4" i="17"/>
  <c r="C32" i="12" s="1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D869" i="15" s="1"/>
  <c r="E26" i="12" l="1"/>
  <c r="L25" i="12"/>
  <c r="M25" i="12" s="1"/>
  <c r="N25" i="12" s="1"/>
  <c r="O25" i="12" s="1"/>
  <c r="P25" i="12" s="1"/>
  <c r="Q25" i="12" s="1"/>
  <c r="R25" i="12" s="1"/>
  <c r="S25" i="12" s="1"/>
  <c r="T25" i="12" s="1"/>
  <c r="U25" i="12" s="1"/>
  <c r="V25" i="12" s="1"/>
  <c r="W25" i="12" s="1"/>
  <c r="D989" i="15"/>
  <c r="D973" i="15"/>
  <c r="D957" i="15"/>
  <c r="D941" i="15"/>
  <c r="D925" i="15"/>
  <c r="D909" i="15"/>
  <c r="D893" i="15"/>
  <c r="D877" i="15"/>
  <c r="D1001" i="15"/>
  <c r="D985" i="15"/>
  <c r="D969" i="15"/>
  <c r="D953" i="15"/>
  <c r="D937" i="15"/>
  <c r="D921" i="15"/>
  <c r="D905" i="15"/>
  <c r="D889" i="15"/>
  <c r="D873" i="15"/>
  <c r="D997" i="15"/>
  <c r="D981" i="15"/>
  <c r="D965" i="15"/>
  <c r="D949" i="15"/>
  <c r="D933" i="15"/>
  <c r="D917" i="15"/>
  <c r="D901" i="15"/>
  <c r="D885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69" i="15"/>
  <c r="D73" i="15"/>
  <c r="D77" i="15"/>
  <c r="D81" i="15"/>
  <c r="D85" i="15"/>
  <c r="D89" i="15"/>
  <c r="D93" i="15"/>
  <c r="D97" i="15"/>
  <c r="D101" i="15"/>
  <c r="D105" i="15"/>
  <c r="D109" i="15"/>
  <c r="D113" i="15"/>
  <c r="D117" i="15"/>
  <c r="D121" i="15"/>
  <c r="D125" i="15"/>
  <c r="D129" i="15"/>
  <c r="D133" i="15"/>
  <c r="D137" i="15"/>
  <c r="D141" i="15"/>
  <c r="D145" i="15"/>
  <c r="D149" i="15"/>
  <c r="D153" i="15"/>
  <c r="D157" i="15"/>
  <c r="D161" i="15"/>
  <c r="D165" i="15"/>
  <c r="D169" i="15"/>
  <c r="D173" i="15"/>
  <c r="D177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2" i="15"/>
  <c r="D66" i="15"/>
  <c r="D70" i="15"/>
  <c r="D74" i="15"/>
  <c r="D78" i="15"/>
  <c r="D82" i="15"/>
  <c r="D86" i="15"/>
  <c r="D90" i="15"/>
  <c r="D94" i="15"/>
  <c r="D98" i="15"/>
  <c r="D102" i="15"/>
  <c r="D106" i="15"/>
  <c r="D110" i="15"/>
  <c r="D114" i="15"/>
  <c r="D118" i="15"/>
  <c r="D122" i="15"/>
  <c r="D126" i="15"/>
  <c r="D130" i="15"/>
  <c r="D134" i="15"/>
  <c r="D138" i="15"/>
  <c r="D142" i="15"/>
  <c r="D146" i="15"/>
  <c r="D150" i="15"/>
  <c r="D154" i="15"/>
  <c r="D158" i="15"/>
  <c r="D162" i="15"/>
  <c r="D166" i="15"/>
  <c r="D170" i="15"/>
  <c r="D174" i="15"/>
  <c r="D178" i="15"/>
  <c r="D182" i="15"/>
  <c r="D186" i="15"/>
  <c r="D190" i="15"/>
  <c r="D194" i="15"/>
  <c r="D198" i="15"/>
  <c r="D202" i="15"/>
  <c r="D206" i="15"/>
  <c r="D210" i="15"/>
  <c r="D214" i="15"/>
  <c r="D218" i="15"/>
  <c r="D222" i="15"/>
  <c r="D226" i="15"/>
  <c r="D230" i="15"/>
  <c r="D234" i="15"/>
  <c r="D238" i="15"/>
  <c r="D242" i="15"/>
  <c r="D246" i="15"/>
  <c r="D250" i="15"/>
  <c r="D254" i="15"/>
  <c r="D258" i="15"/>
  <c r="D262" i="15"/>
  <c r="D266" i="15"/>
  <c r="D270" i="15"/>
  <c r="D274" i="15"/>
  <c r="D278" i="15"/>
  <c r="D282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63" i="15"/>
  <c r="D67" i="15"/>
  <c r="D71" i="15"/>
  <c r="D75" i="15"/>
  <c r="D79" i="15"/>
  <c r="D83" i="15"/>
  <c r="D87" i="15"/>
  <c r="D91" i="15"/>
  <c r="D95" i="15"/>
  <c r="D99" i="15"/>
  <c r="D103" i="15"/>
  <c r="D107" i="15"/>
  <c r="D111" i="15"/>
  <c r="D115" i="15"/>
  <c r="D119" i="15"/>
  <c r="D123" i="15"/>
  <c r="D127" i="15"/>
  <c r="D131" i="15"/>
  <c r="D135" i="15"/>
  <c r="D139" i="15"/>
  <c r="D143" i="15"/>
  <c r="D147" i="15"/>
  <c r="D151" i="15"/>
  <c r="D155" i="15"/>
  <c r="D159" i="15"/>
  <c r="D163" i="15"/>
  <c r="D167" i="15"/>
  <c r="D171" i="15"/>
  <c r="D175" i="15"/>
  <c r="D179" i="15"/>
  <c r="D183" i="15"/>
  <c r="D187" i="15"/>
  <c r="D191" i="15"/>
  <c r="D195" i="15"/>
  <c r="D199" i="15"/>
  <c r="D203" i="15"/>
  <c r="D207" i="15"/>
  <c r="D211" i="15"/>
  <c r="D215" i="15"/>
  <c r="D219" i="15"/>
  <c r="D223" i="15"/>
  <c r="D227" i="15"/>
  <c r="D231" i="15"/>
  <c r="D235" i="15"/>
  <c r="D239" i="15"/>
  <c r="D243" i="15"/>
  <c r="D247" i="15"/>
  <c r="D251" i="15"/>
  <c r="D255" i="15"/>
  <c r="D259" i="15"/>
  <c r="D263" i="15"/>
  <c r="D267" i="15"/>
  <c r="D271" i="15"/>
  <c r="D275" i="15"/>
  <c r="D279" i="15"/>
  <c r="D283" i="15"/>
  <c r="D20" i="15"/>
  <c r="D36" i="15"/>
  <c r="D52" i="15"/>
  <c r="D68" i="15"/>
  <c r="D84" i="15"/>
  <c r="D100" i="15"/>
  <c r="D116" i="15"/>
  <c r="D132" i="15"/>
  <c r="D148" i="15"/>
  <c r="D164" i="15"/>
  <c r="D180" i="15"/>
  <c r="D188" i="15"/>
  <c r="D196" i="15"/>
  <c r="D204" i="15"/>
  <c r="D212" i="15"/>
  <c r="D220" i="15"/>
  <c r="D228" i="15"/>
  <c r="D236" i="15"/>
  <c r="D244" i="15"/>
  <c r="D252" i="15"/>
  <c r="D260" i="15"/>
  <c r="D268" i="15"/>
  <c r="D276" i="15"/>
  <c r="D284" i="15"/>
  <c r="D288" i="15"/>
  <c r="D292" i="15"/>
  <c r="D296" i="15"/>
  <c r="D300" i="15"/>
  <c r="D304" i="15"/>
  <c r="D308" i="15"/>
  <c r="D312" i="15"/>
  <c r="D316" i="15"/>
  <c r="D320" i="15"/>
  <c r="D324" i="15"/>
  <c r="D328" i="15"/>
  <c r="D332" i="15"/>
  <c r="D336" i="15"/>
  <c r="D340" i="15"/>
  <c r="D344" i="15"/>
  <c r="D348" i="15"/>
  <c r="D352" i="15"/>
  <c r="D356" i="15"/>
  <c r="D360" i="15"/>
  <c r="D364" i="15"/>
  <c r="D368" i="15"/>
  <c r="D372" i="15"/>
  <c r="D376" i="15"/>
  <c r="D380" i="15"/>
  <c r="D384" i="15"/>
  <c r="D388" i="15"/>
  <c r="D392" i="15"/>
  <c r="D396" i="15"/>
  <c r="D400" i="15"/>
  <c r="D404" i="15"/>
  <c r="D408" i="15"/>
  <c r="D412" i="15"/>
  <c r="D416" i="15"/>
  <c r="D420" i="15"/>
  <c r="D424" i="15"/>
  <c r="D428" i="15"/>
  <c r="D432" i="15"/>
  <c r="D436" i="15"/>
  <c r="D440" i="15"/>
  <c r="D444" i="15"/>
  <c r="D448" i="15"/>
  <c r="D452" i="15"/>
  <c r="D456" i="15"/>
  <c r="D460" i="15"/>
  <c r="D464" i="15"/>
  <c r="D468" i="15"/>
  <c r="D472" i="15"/>
  <c r="D476" i="15"/>
  <c r="D480" i="15"/>
  <c r="D484" i="15"/>
  <c r="D488" i="15"/>
  <c r="D492" i="15"/>
  <c r="D496" i="15"/>
  <c r="D500" i="15"/>
  <c r="D504" i="15"/>
  <c r="D508" i="15"/>
  <c r="D512" i="15"/>
  <c r="D516" i="15"/>
  <c r="D520" i="15"/>
  <c r="D524" i="15"/>
  <c r="D528" i="15"/>
  <c r="D532" i="15"/>
  <c r="D536" i="15"/>
  <c r="D540" i="15"/>
  <c r="D544" i="15"/>
  <c r="D548" i="15"/>
  <c r="D552" i="15"/>
  <c r="D556" i="15"/>
  <c r="D560" i="15"/>
  <c r="D564" i="15"/>
  <c r="D568" i="15"/>
  <c r="D572" i="15"/>
  <c r="D576" i="15"/>
  <c r="D580" i="15"/>
  <c r="D584" i="15"/>
  <c r="D588" i="15"/>
  <c r="D592" i="15"/>
  <c r="D596" i="15"/>
  <c r="D600" i="15"/>
  <c r="D604" i="15"/>
  <c r="D608" i="15"/>
  <c r="D612" i="15"/>
  <c r="D616" i="15"/>
  <c r="D620" i="15"/>
  <c r="D624" i="15"/>
  <c r="D628" i="15"/>
  <c r="D632" i="15"/>
  <c r="D636" i="15"/>
  <c r="D640" i="15"/>
  <c r="D644" i="15"/>
  <c r="D648" i="15"/>
  <c r="D652" i="15"/>
  <c r="D656" i="15"/>
  <c r="D660" i="15"/>
  <c r="D664" i="15"/>
  <c r="D668" i="15"/>
  <c r="D672" i="15"/>
  <c r="D676" i="15"/>
  <c r="D680" i="15"/>
  <c r="D684" i="15"/>
  <c r="D688" i="15"/>
  <c r="D692" i="15"/>
  <c r="D696" i="15"/>
  <c r="D700" i="15"/>
  <c r="D704" i="15"/>
  <c r="D708" i="15"/>
  <c r="D712" i="15"/>
  <c r="D716" i="15"/>
  <c r="D720" i="15"/>
  <c r="D724" i="15"/>
  <c r="D728" i="15"/>
  <c r="D732" i="15"/>
  <c r="D736" i="15"/>
  <c r="D740" i="15"/>
  <c r="D744" i="15"/>
  <c r="D748" i="15"/>
  <c r="D752" i="15"/>
  <c r="D756" i="15"/>
  <c r="D760" i="15"/>
  <c r="D764" i="15"/>
  <c r="D768" i="15"/>
  <c r="D8" i="15"/>
  <c r="D24" i="15"/>
  <c r="D40" i="15"/>
  <c r="D56" i="15"/>
  <c r="D72" i="15"/>
  <c r="D88" i="15"/>
  <c r="D104" i="15"/>
  <c r="D120" i="15"/>
  <c r="D136" i="15"/>
  <c r="D152" i="15"/>
  <c r="D168" i="15"/>
  <c r="D181" i="15"/>
  <c r="D189" i="15"/>
  <c r="D197" i="15"/>
  <c r="D205" i="15"/>
  <c r="D213" i="15"/>
  <c r="D221" i="15"/>
  <c r="D229" i="15"/>
  <c r="D237" i="15"/>
  <c r="D245" i="15"/>
  <c r="D253" i="15"/>
  <c r="D261" i="15"/>
  <c r="D269" i="15"/>
  <c r="D277" i="15"/>
  <c r="D285" i="15"/>
  <c r="D289" i="15"/>
  <c r="D293" i="15"/>
  <c r="D297" i="15"/>
  <c r="D301" i="15"/>
  <c r="D305" i="15"/>
  <c r="D309" i="15"/>
  <c r="D313" i="15"/>
  <c r="D317" i="15"/>
  <c r="D321" i="15"/>
  <c r="D325" i="15"/>
  <c r="D329" i="15"/>
  <c r="D333" i="15"/>
  <c r="D337" i="15"/>
  <c r="D341" i="15"/>
  <c r="D345" i="15"/>
  <c r="D349" i="15"/>
  <c r="D353" i="15"/>
  <c r="D357" i="15"/>
  <c r="D361" i="15"/>
  <c r="D365" i="15"/>
  <c r="D369" i="15"/>
  <c r="D373" i="15"/>
  <c r="D377" i="15"/>
  <c r="D381" i="15"/>
  <c r="D385" i="15"/>
  <c r="D389" i="15"/>
  <c r="D393" i="15"/>
  <c r="D397" i="15"/>
  <c r="D401" i="15"/>
  <c r="D405" i="15"/>
  <c r="D409" i="15"/>
  <c r="D413" i="15"/>
  <c r="D417" i="15"/>
  <c r="D421" i="15"/>
  <c r="D425" i="15"/>
  <c r="D429" i="15"/>
  <c r="D433" i="15"/>
  <c r="D437" i="15"/>
  <c r="D441" i="15"/>
  <c r="D445" i="15"/>
  <c r="D449" i="15"/>
  <c r="D453" i="15"/>
  <c r="D457" i="15"/>
  <c r="D461" i="15"/>
  <c r="D465" i="15"/>
  <c r="D469" i="15"/>
  <c r="D473" i="15"/>
  <c r="D477" i="15"/>
  <c r="D481" i="15"/>
  <c r="D485" i="15"/>
  <c r="D489" i="15"/>
  <c r="D493" i="15"/>
  <c r="D497" i="15"/>
  <c r="D501" i="15"/>
  <c r="D505" i="15"/>
  <c r="D509" i="15"/>
  <c r="D513" i="15"/>
  <c r="D517" i="15"/>
  <c r="D521" i="15"/>
  <c r="D525" i="15"/>
  <c r="D529" i="15"/>
  <c r="D533" i="15"/>
  <c r="D537" i="15"/>
  <c r="D541" i="15"/>
  <c r="D545" i="15"/>
  <c r="D549" i="15"/>
  <c r="D553" i="15"/>
  <c r="D557" i="15"/>
  <c r="D561" i="15"/>
  <c r="D565" i="15"/>
  <c r="D569" i="15"/>
  <c r="D573" i="15"/>
  <c r="D577" i="15"/>
  <c r="D581" i="15"/>
  <c r="D585" i="15"/>
  <c r="D589" i="15"/>
  <c r="D593" i="15"/>
  <c r="D597" i="15"/>
  <c r="D601" i="15"/>
  <c r="D605" i="15"/>
  <c r="D609" i="15"/>
  <c r="D613" i="15"/>
  <c r="D617" i="15"/>
  <c r="D621" i="15"/>
  <c r="D625" i="15"/>
  <c r="D629" i="15"/>
  <c r="D633" i="15"/>
  <c r="D637" i="15"/>
  <c r="D641" i="15"/>
  <c r="D645" i="15"/>
  <c r="D649" i="15"/>
  <c r="D653" i="15"/>
  <c r="D657" i="15"/>
  <c r="D661" i="15"/>
  <c r="D665" i="15"/>
  <c r="D669" i="15"/>
  <c r="D673" i="15"/>
  <c r="D677" i="15"/>
  <c r="D681" i="15"/>
  <c r="D685" i="15"/>
  <c r="D689" i="15"/>
  <c r="D693" i="15"/>
  <c r="D697" i="15"/>
  <c r="D701" i="15"/>
  <c r="D705" i="15"/>
  <c r="D709" i="15"/>
  <c r="D713" i="15"/>
  <c r="D717" i="15"/>
  <c r="D721" i="15"/>
  <c r="D725" i="15"/>
  <c r="D729" i="15"/>
  <c r="D733" i="15"/>
  <c r="D737" i="15"/>
  <c r="D741" i="15"/>
  <c r="D745" i="15"/>
  <c r="D749" i="15"/>
  <c r="D753" i="15"/>
  <c r="D757" i="15"/>
  <c r="D761" i="15"/>
  <c r="D765" i="15"/>
  <c r="D769" i="15"/>
  <c r="D12" i="15"/>
  <c r="D28" i="15"/>
  <c r="D44" i="15"/>
  <c r="D60" i="15"/>
  <c r="D76" i="15"/>
  <c r="D92" i="15"/>
  <c r="D108" i="15"/>
  <c r="D124" i="15"/>
  <c r="D140" i="15"/>
  <c r="D156" i="15"/>
  <c r="D172" i="15"/>
  <c r="D184" i="15"/>
  <c r="D192" i="15"/>
  <c r="D200" i="15"/>
  <c r="D208" i="15"/>
  <c r="D216" i="15"/>
  <c r="D224" i="15"/>
  <c r="D232" i="15"/>
  <c r="D240" i="15"/>
  <c r="D248" i="15"/>
  <c r="D256" i="15"/>
  <c r="D264" i="15"/>
  <c r="D272" i="15"/>
  <c r="D280" i="15"/>
  <c r="D286" i="15"/>
  <c r="D290" i="15"/>
  <c r="D294" i="15"/>
  <c r="D298" i="15"/>
  <c r="D302" i="15"/>
  <c r="D306" i="15"/>
  <c r="D310" i="15"/>
  <c r="D314" i="15"/>
  <c r="D318" i="15"/>
  <c r="D322" i="15"/>
  <c r="D326" i="15"/>
  <c r="D330" i="15"/>
  <c r="D334" i="15"/>
  <c r="D338" i="15"/>
  <c r="D342" i="15"/>
  <c r="D346" i="15"/>
  <c r="D350" i="15"/>
  <c r="D354" i="15"/>
  <c r="D358" i="15"/>
  <c r="D362" i="15"/>
  <c r="D366" i="15"/>
  <c r="D370" i="15"/>
  <c r="D374" i="15"/>
  <c r="D378" i="15"/>
  <c r="D382" i="15"/>
  <c r="D386" i="15"/>
  <c r="D390" i="15"/>
  <c r="D394" i="15"/>
  <c r="D398" i="15"/>
  <c r="D402" i="15"/>
  <c r="D406" i="15"/>
  <c r="D410" i="15"/>
  <c r="D414" i="15"/>
  <c r="D418" i="15"/>
  <c r="D422" i="15"/>
  <c r="D426" i="15"/>
  <c r="D430" i="15"/>
  <c r="D434" i="15"/>
  <c r="D438" i="15"/>
  <c r="D442" i="15"/>
  <c r="D446" i="15"/>
  <c r="D450" i="15"/>
  <c r="D454" i="15"/>
  <c r="D458" i="15"/>
  <c r="D462" i="15"/>
  <c r="D466" i="15"/>
  <c r="D470" i="15"/>
  <c r="D474" i="15"/>
  <c r="D48" i="15"/>
  <c r="D112" i="15"/>
  <c r="D176" i="15"/>
  <c r="D209" i="15"/>
  <c r="D241" i="15"/>
  <c r="D273" i="15"/>
  <c r="D295" i="15"/>
  <c r="D311" i="15"/>
  <c r="D327" i="15"/>
  <c r="D343" i="15"/>
  <c r="D359" i="15"/>
  <c r="D375" i="15"/>
  <c r="D391" i="15"/>
  <c r="D407" i="15"/>
  <c r="D423" i="15"/>
  <c r="D439" i="15"/>
  <c r="D455" i="15"/>
  <c r="D471" i="15"/>
  <c r="D482" i="15"/>
  <c r="D490" i="15"/>
  <c r="D498" i="15"/>
  <c r="D506" i="15"/>
  <c r="D514" i="15"/>
  <c r="D522" i="15"/>
  <c r="D530" i="15"/>
  <c r="D538" i="15"/>
  <c r="D546" i="15"/>
  <c r="D554" i="15"/>
  <c r="D562" i="15"/>
  <c r="D570" i="15"/>
  <c r="D578" i="15"/>
  <c r="D586" i="15"/>
  <c r="D594" i="15"/>
  <c r="D602" i="15"/>
  <c r="D610" i="15"/>
  <c r="D618" i="15"/>
  <c r="D626" i="15"/>
  <c r="D634" i="15"/>
  <c r="D642" i="15"/>
  <c r="D650" i="15"/>
  <c r="D658" i="15"/>
  <c r="D666" i="15"/>
  <c r="D674" i="15"/>
  <c r="D682" i="15"/>
  <c r="D690" i="15"/>
  <c r="D698" i="15"/>
  <c r="D706" i="15"/>
  <c r="D714" i="15"/>
  <c r="D722" i="15"/>
  <c r="D730" i="15"/>
  <c r="D738" i="15"/>
  <c r="D746" i="15"/>
  <c r="D754" i="15"/>
  <c r="D762" i="15"/>
  <c r="D770" i="15"/>
  <c r="D774" i="15"/>
  <c r="D778" i="15"/>
  <c r="D782" i="15"/>
  <c r="D786" i="15"/>
  <c r="D790" i="15"/>
  <c r="D794" i="15"/>
  <c r="D798" i="15"/>
  <c r="D802" i="15"/>
  <c r="D806" i="15"/>
  <c r="D810" i="15"/>
  <c r="D814" i="15"/>
  <c r="D818" i="15"/>
  <c r="D822" i="15"/>
  <c r="D826" i="15"/>
  <c r="D830" i="15"/>
  <c r="D834" i="15"/>
  <c r="D838" i="15"/>
  <c r="D842" i="15"/>
  <c r="D846" i="15"/>
  <c r="D850" i="15"/>
  <c r="D854" i="15"/>
  <c r="D858" i="15"/>
  <c r="D862" i="15"/>
  <c r="D866" i="15"/>
  <c r="D870" i="15"/>
  <c r="D874" i="15"/>
  <c r="D878" i="15"/>
  <c r="D882" i="15"/>
  <c r="D886" i="15"/>
  <c r="D890" i="15"/>
  <c r="D894" i="15"/>
  <c r="D898" i="15"/>
  <c r="D902" i="15"/>
  <c r="D906" i="15"/>
  <c r="D910" i="15"/>
  <c r="D914" i="15"/>
  <c r="D918" i="15"/>
  <c r="D922" i="15"/>
  <c r="D926" i="15"/>
  <c r="D930" i="15"/>
  <c r="D934" i="15"/>
  <c r="D938" i="15"/>
  <c r="D942" i="15"/>
  <c r="D946" i="15"/>
  <c r="D950" i="15"/>
  <c r="D954" i="15"/>
  <c r="D958" i="15"/>
  <c r="D962" i="15"/>
  <c r="D966" i="15"/>
  <c r="D970" i="15"/>
  <c r="D974" i="15"/>
  <c r="D978" i="15"/>
  <c r="D982" i="15"/>
  <c r="D986" i="15"/>
  <c r="D990" i="15"/>
  <c r="D994" i="15"/>
  <c r="D998" i="15"/>
  <c r="D1002" i="15"/>
  <c r="D64" i="15"/>
  <c r="D128" i="15"/>
  <c r="D185" i="15"/>
  <c r="D217" i="15"/>
  <c r="D249" i="15"/>
  <c r="D281" i="15"/>
  <c r="D299" i="15"/>
  <c r="D315" i="15"/>
  <c r="D331" i="15"/>
  <c r="D347" i="15"/>
  <c r="D363" i="15"/>
  <c r="D379" i="15"/>
  <c r="D395" i="15"/>
  <c r="D411" i="15"/>
  <c r="D427" i="15"/>
  <c r="D443" i="15"/>
  <c r="D459" i="15"/>
  <c r="D475" i="15"/>
  <c r="D483" i="15"/>
  <c r="D491" i="15"/>
  <c r="D499" i="15"/>
  <c r="D507" i="15"/>
  <c r="D515" i="15"/>
  <c r="D523" i="15"/>
  <c r="D531" i="15"/>
  <c r="D539" i="15"/>
  <c r="D547" i="15"/>
  <c r="D555" i="15"/>
  <c r="D563" i="15"/>
  <c r="D571" i="15"/>
  <c r="D579" i="15"/>
  <c r="D587" i="15"/>
  <c r="D595" i="15"/>
  <c r="D603" i="15"/>
  <c r="D611" i="15"/>
  <c r="D619" i="15"/>
  <c r="D627" i="15"/>
  <c r="D635" i="15"/>
  <c r="D643" i="15"/>
  <c r="D651" i="15"/>
  <c r="D659" i="15"/>
  <c r="D667" i="15"/>
  <c r="D675" i="15"/>
  <c r="D683" i="15"/>
  <c r="D691" i="15"/>
  <c r="D699" i="15"/>
  <c r="D707" i="15"/>
  <c r="D715" i="15"/>
  <c r="D723" i="15"/>
  <c r="D731" i="15"/>
  <c r="D739" i="15"/>
  <c r="D747" i="15"/>
  <c r="D755" i="15"/>
  <c r="D763" i="15"/>
  <c r="D771" i="15"/>
  <c r="D775" i="15"/>
  <c r="D779" i="15"/>
  <c r="D783" i="15"/>
  <c r="D787" i="15"/>
  <c r="D791" i="15"/>
  <c r="D795" i="15"/>
  <c r="D799" i="15"/>
  <c r="D803" i="15"/>
  <c r="D807" i="15"/>
  <c r="D811" i="15"/>
  <c r="D815" i="15"/>
  <c r="D819" i="15"/>
  <c r="D823" i="15"/>
  <c r="D827" i="15"/>
  <c r="D831" i="15"/>
  <c r="D835" i="15"/>
  <c r="D839" i="15"/>
  <c r="D843" i="15"/>
  <c r="D847" i="15"/>
  <c r="D851" i="15"/>
  <c r="D855" i="15"/>
  <c r="D859" i="15"/>
  <c r="D863" i="15"/>
  <c r="D867" i="15"/>
  <c r="D871" i="15"/>
  <c r="D875" i="15"/>
  <c r="D879" i="15"/>
  <c r="D883" i="15"/>
  <c r="D887" i="15"/>
  <c r="D891" i="15"/>
  <c r="D895" i="15"/>
  <c r="D899" i="15"/>
  <c r="D903" i="15"/>
  <c r="D907" i="15"/>
  <c r="D911" i="15"/>
  <c r="D915" i="15"/>
  <c r="D919" i="15"/>
  <c r="D923" i="15"/>
  <c r="D927" i="15"/>
  <c r="D931" i="15"/>
  <c r="D935" i="15"/>
  <c r="D939" i="15"/>
  <c r="D943" i="15"/>
  <c r="D947" i="15"/>
  <c r="D951" i="15"/>
  <c r="D955" i="15"/>
  <c r="D959" i="15"/>
  <c r="D963" i="15"/>
  <c r="D967" i="15"/>
  <c r="D971" i="15"/>
  <c r="D975" i="15"/>
  <c r="D979" i="15"/>
  <c r="D983" i="15"/>
  <c r="D987" i="15"/>
  <c r="D991" i="15"/>
  <c r="D995" i="15"/>
  <c r="D999" i="15"/>
  <c r="D1003" i="15"/>
  <c r="D16" i="15"/>
  <c r="D80" i="15"/>
  <c r="D144" i="15"/>
  <c r="D193" i="15"/>
  <c r="D225" i="15"/>
  <c r="D257" i="15"/>
  <c r="D287" i="15"/>
  <c r="D303" i="15"/>
  <c r="D319" i="15"/>
  <c r="D335" i="15"/>
  <c r="D351" i="15"/>
  <c r="D367" i="15"/>
  <c r="D383" i="15"/>
  <c r="D399" i="15"/>
  <c r="D415" i="15"/>
  <c r="D431" i="15"/>
  <c r="D447" i="15"/>
  <c r="D463" i="15"/>
  <c r="D478" i="15"/>
  <c r="D486" i="15"/>
  <c r="D494" i="15"/>
  <c r="D502" i="15"/>
  <c r="D510" i="15"/>
  <c r="D518" i="15"/>
  <c r="D526" i="15"/>
  <c r="D534" i="15"/>
  <c r="D542" i="15"/>
  <c r="D550" i="15"/>
  <c r="D558" i="15"/>
  <c r="D566" i="15"/>
  <c r="D574" i="15"/>
  <c r="D582" i="15"/>
  <c r="D590" i="15"/>
  <c r="D598" i="15"/>
  <c r="D606" i="15"/>
  <c r="D614" i="15"/>
  <c r="D622" i="15"/>
  <c r="D630" i="15"/>
  <c r="D638" i="15"/>
  <c r="D646" i="15"/>
  <c r="D654" i="15"/>
  <c r="D662" i="15"/>
  <c r="D670" i="15"/>
  <c r="D678" i="15"/>
  <c r="D686" i="15"/>
  <c r="D694" i="15"/>
  <c r="D702" i="15"/>
  <c r="D710" i="15"/>
  <c r="D718" i="15"/>
  <c r="D726" i="15"/>
  <c r="D734" i="15"/>
  <c r="D742" i="15"/>
  <c r="D750" i="15"/>
  <c r="D758" i="15"/>
  <c r="D766" i="15"/>
  <c r="D772" i="15"/>
  <c r="D776" i="15"/>
  <c r="D780" i="15"/>
  <c r="D784" i="15"/>
  <c r="D788" i="15"/>
  <c r="D792" i="15"/>
  <c r="D796" i="15"/>
  <c r="D800" i="15"/>
  <c r="D804" i="15"/>
  <c r="D808" i="15"/>
  <c r="D812" i="15"/>
  <c r="D816" i="15"/>
  <c r="D820" i="15"/>
  <c r="D824" i="15"/>
  <c r="D828" i="15"/>
  <c r="D832" i="15"/>
  <c r="D836" i="15"/>
  <c r="D840" i="15"/>
  <c r="D844" i="15"/>
  <c r="D848" i="15"/>
  <c r="D852" i="15"/>
  <c r="D856" i="15"/>
  <c r="D860" i="15"/>
  <c r="D864" i="15"/>
  <c r="D868" i="15"/>
  <c r="D872" i="15"/>
  <c r="D876" i="15"/>
  <c r="D880" i="15"/>
  <c r="D884" i="15"/>
  <c r="D888" i="15"/>
  <c r="D892" i="15"/>
  <c r="D896" i="15"/>
  <c r="D900" i="15"/>
  <c r="D904" i="15"/>
  <c r="D908" i="15"/>
  <c r="D912" i="15"/>
  <c r="D916" i="15"/>
  <c r="D920" i="15"/>
  <c r="D924" i="15"/>
  <c r="D928" i="15"/>
  <c r="D932" i="15"/>
  <c r="D936" i="15"/>
  <c r="D940" i="15"/>
  <c r="D944" i="15"/>
  <c r="D948" i="15"/>
  <c r="D952" i="15"/>
  <c r="D956" i="15"/>
  <c r="D960" i="15"/>
  <c r="D964" i="15"/>
  <c r="D968" i="15"/>
  <c r="D972" i="15"/>
  <c r="D976" i="15"/>
  <c r="D980" i="15"/>
  <c r="D984" i="15"/>
  <c r="D988" i="15"/>
  <c r="D992" i="15"/>
  <c r="D996" i="15"/>
  <c r="D1000" i="15"/>
  <c r="D4" i="15"/>
  <c r="D32" i="15"/>
  <c r="D96" i="15"/>
  <c r="D160" i="15"/>
  <c r="D201" i="15"/>
  <c r="D233" i="15"/>
  <c r="D265" i="15"/>
  <c r="D291" i="15"/>
  <c r="D307" i="15"/>
  <c r="D323" i="15"/>
  <c r="D339" i="15"/>
  <c r="D355" i="15"/>
  <c r="D371" i="15"/>
  <c r="D387" i="15"/>
  <c r="D403" i="15"/>
  <c r="D419" i="15"/>
  <c r="D435" i="15"/>
  <c r="D451" i="15"/>
  <c r="D467" i="15"/>
  <c r="D479" i="15"/>
  <c r="D487" i="15"/>
  <c r="D495" i="15"/>
  <c r="D503" i="15"/>
  <c r="D511" i="15"/>
  <c r="D519" i="15"/>
  <c r="D527" i="15"/>
  <c r="D535" i="15"/>
  <c r="D543" i="15"/>
  <c r="D551" i="15"/>
  <c r="D559" i="15"/>
  <c r="D567" i="15"/>
  <c r="D575" i="15"/>
  <c r="D583" i="15"/>
  <c r="D591" i="15"/>
  <c r="D599" i="15"/>
  <c r="D607" i="15"/>
  <c r="D615" i="15"/>
  <c r="D623" i="15"/>
  <c r="D631" i="15"/>
  <c r="D639" i="15"/>
  <c r="D647" i="15"/>
  <c r="D655" i="15"/>
  <c r="D663" i="15"/>
  <c r="D671" i="15"/>
  <c r="D679" i="15"/>
  <c r="D687" i="15"/>
  <c r="D695" i="15"/>
  <c r="D703" i="15"/>
  <c r="D711" i="15"/>
  <c r="D719" i="15"/>
  <c r="D727" i="15"/>
  <c r="D735" i="15"/>
  <c r="D743" i="15"/>
  <c r="D751" i="15"/>
  <c r="D759" i="15"/>
  <c r="D767" i="15"/>
  <c r="D773" i="15"/>
  <c r="D777" i="15"/>
  <c r="D781" i="15"/>
  <c r="D785" i="15"/>
  <c r="D789" i="15"/>
  <c r="D793" i="15"/>
  <c r="D797" i="15"/>
  <c r="D801" i="15"/>
  <c r="D805" i="15"/>
  <c r="D809" i="15"/>
  <c r="D813" i="15"/>
  <c r="D817" i="15"/>
  <c r="D821" i="15"/>
  <c r="D825" i="15"/>
  <c r="D829" i="15"/>
  <c r="D833" i="15"/>
  <c r="D837" i="15"/>
  <c r="D841" i="15"/>
  <c r="D845" i="15"/>
  <c r="D849" i="15"/>
  <c r="D853" i="15"/>
  <c r="D857" i="15"/>
  <c r="D861" i="15"/>
  <c r="D865" i="15"/>
  <c r="D993" i="15"/>
  <c r="D977" i="15"/>
  <c r="D961" i="15"/>
  <c r="D945" i="15"/>
  <c r="D929" i="15"/>
  <c r="D913" i="15"/>
  <c r="D897" i="15"/>
  <c r="D881" i="15"/>
  <c r="E62" i="15"/>
  <c r="C1019" i="12"/>
  <c r="C1015" i="12"/>
  <c r="C1007" i="12"/>
  <c r="C1003" i="12"/>
  <c r="C999" i="12"/>
  <c r="C987" i="12"/>
  <c r="C979" i="12"/>
  <c r="C975" i="12"/>
  <c r="C971" i="12"/>
  <c r="C1031" i="12"/>
  <c r="C1027" i="12"/>
  <c r="C1023" i="12"/>
  <c r="C1011" i="12"/>
  <c r="C995" i="12"/>
  <c r="C991" i="12"/>
  <c r="C983" i="12"/>
  <c r="C967" i="12"/>
  <c r="C963" i="12"/>
  <c r="C955" i="12"/>
  <c r="C951" i="12"/>
  <c r="C939" i="12"/>
  <c r="C931" i="12"/>
  <c r="C923" i="12"/>
  <c r="C919" i="12"/>
  <c r="C903" i="12"/>
  <c r="C875" i="12"/>
  <c r="C867" i="12"/>
  <c r="C863" i="12"/>
  <c r="C851" i="12"/>
  <c r="C847" i="12"/>
  <c r="C1029" i="12"/>
  <c r="C1025" i="12"/>
  <c r="C1021" i="12"/>
  <c r="C1017" i="12"/>
  <c r="C1013" i="12"/>
  <c r="C1009" i="12"/>
  <c r="C1005" i="12"/>
  <c r="C1001" i="12"/>
  <c r="C997" i="12"/>
  <c r="C993" i="12"/>
  <c r="C989" i="12"/>
  <c r="C985" i="12"/>
  <c r="C981" i="12"/>
  <c r="C977" i="12"/>
  <c r="C973" i="12"/>
  <c r="C969" i="12"/>
  <c r="C965" i="12"/>
  <c r="C961" i="12"/>
  <c r="C957" i="12"/>
  <c r="C953" i="12"/>
  <c r="C949" i="12"/>
  <c r="C945" i="12"/>
  <c r="C941" i="12"/>
  <c r="C937" i="12"/>
  <c r="C933" i="12"/>
  <c r="C929" i="12"/>
  <c r="C925" i="12"/>
  <c r="C921" i="12"/>
  <c r="C917" i="12"/>
  <c r="C913" i="12"/>
  <c r="C909" i="12"/>
  <c r="C905" i="12"/>
  <c r="C901" i="12"/>
  <c r="C897" i="12"/>
  <c r="C893" i="12"/>
  <c r="C889" i="12"/>
  <c r="C885" i="12"/>
  <c r="C881" i="12"/>
  <c r="C877" i="12"/>
  <c r="C873" i="12"/>
  <c r="C869" i="12"/>
  <c r="C865" i="12"/>
  <c r="C861" i="12"/>
  <c r="C857" i="12"/>
  <c r="C853" i="12"/>
  <c r="C849" i="12"/>
  <c r="C845" i="12"/>
  <c r="C841" i="12"/>
  <c r="C837" i="12"/>
  <c r="C833" i="12"/>
  <c r="C829" i="12"/>
  <c r="C825" i="12"/>
  <c r="C821" i="12"/>
  <c r="C817" i="12"/>
  <c r="C813" i="12"/>
  <c r="C809" i="12"/>
  <c r="C805" i="12"/>
  <c r="C801" i="12"/>
  <c r="C797" i="12"/>
  <c r="C793" i="12"/>
  <c r="C789" i="12"/>
  <c r="C785" i="12"/>
  <c r="C781" i="12"/>
  <c r="C777" i="12"/>
  <c r="C773" i="12"/>
  <c r="C769" i="12"/>
  <c r="C765" i="12"/>
  <c r="C761" i="12"/>
  <c r="C757" i="12"/>
  <c r="C753" i="12"/>
  <c r="C749" i="12"/>
  <c r="C745" i="12"/>
  <c r="C741" i="12"/>
  <c r="C737" i="12"/>
  <c r="C733" i="12"/>
  <c r="C729" i="12"/>
  <c r="C725" i="12"/>
  <c r="C721" i="12"/>
  <c r="C717" i="12"/>
  <c r="C713" i="12"/>
  <c r="C709" i="12"/>
  <c r="C705" i="12"/>
  <c r="C701" i="12"/>
  <c r="C697" i="12"/>
  <c r="C693" i="12"/>
  <c r="C689" i="12"/>
  <c r="C685" i="12"/>
  <c r="C681" i="12"/>
  <c r="C677" i="12"/>
  <c r="C673" i="12"/>
  <c r="C669" i="12"/>
  <c r="C665" i="12"/>
  <c r="C661" i="12"/>
  <c r="C657" i="12"/>
  <c r="C653" i="12"/>
  <c r="C649" i="12"/>
  <c r="C645" i="12"/>
  <c r="C641" i="12"/>
  <c r="C637" i="12"/>
  <c r="C633" i="12"/>
  <c r="C629" i="12"/>
  <c r="C625" i="12"/>
  <c r="C621" i="12"/>
  <c r="C617" i="12"/>
  <c r="C613" i="12"/>
  <c r="C609" i="12"/>
  <c r="C605" i="12"/>
  <c r="C601" i="12"/>
  <c r="C597" i="12"/>
  <c r="C593" i="12"/>
  <c r="C589" i="12"/>
  <c r="C585" i="12"/>
  <c r="C581" i="12"/>
  <c r="C577" i="12"/>
  <c r="C573" i="12"/>
  <c r="C569" i="12"/>
  <c r="C565" i="12"/>
  <c r="C561" i="12"/>
  <c r="C557" i="12"/>
  <c r="C553" i="12"/>
  <c r="C549" i="12"/>
  <c r="C545" i="12"/>
  <c r="C541" i="12"/>
  <c r="C537" i="12"/>
  <c r="C533" i="12"/>
  <c r="C529" i="12"/>
  <c r="C525" i="12"/>
  <c r="C521" i="12"/>
  <c r="C517" i="12"/>
  <c r="C513" i="12"/>
  <c r="C509" i="12"/>
  <c r="C505" i="12"/>
  <c r="C501" i="12"/>
  <c r="C497" i="12"/>
  <c r="C493" i="12"/>
  <c r="C489" i="12"/>
  <c r="C485" i="12"/>
  <c r="C481" i="12"/>
  <c r="C477" i="12"/>
  <c r="C473" i="12"/>
  <c r="C469" i="12"/>
  <c r="C465" i="12"/>
  <c r="C461" i="12"/>
  <c r="C457" i="12"/>
  <c r="C453" i="12"/>
  <c r="C449" i="12"/>
  <c r="C445" i="12"/>
  <c r="C441" i="12"/>
  <c r="C437" i="12"/>
  <c r="C433" i="12"/>
  <c r="C429" i="12"/>
  <c r="C425" i="12"/>
  <c r="C421" i="12"/>
  <c r="C417" i="12"/>
  <c r="C413" i="12"/>
  <c r="C409" i="12"/>
  <c r="C405" i="12"/>
  <c r="C401" i="12"/>
  <c r="C397" i="12"/>
  <c r="C393" i="12"/>
  <c r="C389" i="12"/>
  <c r="C385" i="12"/>
  <c r="C381" i="12"/>
  <c r="C377" i="12"/>
  <c r="C373" i="12"/>
  <c r="C369" i="12"/>
  <c r="C365" i="12"/>
  <c r="C361" i="12"/>
  <c r="C357" i="12"/>
  <c r="C353" i="12"/>
  <c r="C349" i="12"/>
  <c r="C345" i="12"/>
  <c r="C341" i="12"/>
  <c r="C337" i="12"/>
  <c r="C333" i="12"/>
  <c r="C329" i="12"/>
  <c r="C325" i="12"/>
  <c r="C321" i="12"/>
  <c r="C317" i="12"/>
  <c r="C313" i="12"/>
  <c r="C309" i="12"/>
  <c r="C305" i="12"/>
  <c r="C301" i="12"/>
  <c r="C297" i="12"/>
  <c r="C293" i="12"/>
  <c r="C289" i="12"/>
  <c r="C285" i="12"/>
  <c r="C281" i="12"/>
  <c r="C277" i="12"/>
  <c r="C273" i="12"/>
  <c r="C269" i="12"/>
  <c r="C265" i="12"/>
  <c r="C261" i="12"/>
  <c r="C257" i="12"/>
  <c r="C253" i="12"/>
  <c r="C249" i="12"/>
  <c r="C245" i="12"/>
  <c r="C241" i="12"/>
  <c r="C237" i="12"/>
  <c r="C233" i="12"/>
  <c r="C229" i="12"/>
  <c r="C225" i="12"/>
  <c r="C221" i="12"/>
  <c r="C217" i="12"/>
  <c r="C213" i="12"/>
  <c r="C209" i="12"/>
  <c r="C205" i="12"/>
  <c r="C201" i="12"/>
  <c r="C197" i="12"/>
  <c r="C193" i="12"/>
  <c r="C189" i="12"/>
  <c r="C185" i="12"/>
  <c r="C181" i="12"/>
  <c r="C177" i="12"/>
  <c r="C173" i="12"/>
  <c r="C169" i="12"/>
  <c r="C165" i="12"/>
  <c r="C161" i="12"/>
  <c r="C157" i="12"/>
  <c r="C153" i="12"/>
  <c r="C149" i="12"/>
  <c r="C145" i="12"/>
  <c r="C141" i="12"/>
  <c r="C137" i="12"/>
  <c r="C133" i="12"/>
  <c r="C129" i="12"/>
  <c r="C125" i="12"/>
  <c r="C121" i="12"/>
  <c r="C117" i="12"/>
  <c r="C113" i="12"/>
  <c r="C109" i="12"/>
  <c r="C105" i="12"/>
  <c r="C101" i="12"/>
  <c r="C97" i="12"/>
  <c r="C93" i="12"/>
  <c r="C89" i="12"/>
  <c r="C85" i="12"/>
  <c r="C81" i="12"/>
  <c r="C77" i="12"/>
  <c r="C73" i="12"/>
  <c r="C69" i="12"/>
  <c r="C65" i="12"/>
  <c r="C61" i="12"/>
  <c r="C57" i="12"/>
  <c r="C53" i="12"/>
  <c r="C49" i="12"/>
  <c r="C45" i="12"/>
  <c r="C41" i="12"/>
  <c r="C37" i="12"/>
  <c r="C33" i="12"/>
  <c r="E73" i="15"/>
  <c r="E65" i="15"/>
  <c r="C943" i="12"/>
  <c r="C907" i="12"/>
  <c r="C895" i="12"/>
  <c r="C883" i="12"/>
  <c r="C855" i="12"/>
  <c r="C1028" i="12"/>
  <c r="C1024" i="12"/>
  <c r="C1020" i="12"/>
  <c r="C1016" i="12"/>
  <c r="C1012" i="12"/>
  <c r="C1008" i="12"/>
  <c r="C1004" i="12"/>
  <c r="C1000" i="12"/>
  <c r="C996" i="12"/>
  <c r="C992" i="12"/>
  <c r="C988" i="12"/>
  <c r="C984" i="12"/>
  <c r="C980" i="12"/>
  <c r="C976" i="12"/>
  <c r="C972" i="12"/>
  <c r="C968" i="12"/>
  <c r="C964" i="12"/>
  <c r="C960" i="12"/>
  <c r="C956" i="12"/>
  <c r="C952" i="12"/>
  <c r="C948" i="12"/>
  <c r="C944" i="12"/>
  <c r="C940" i="12"/>
  <c r="C936" i="12"/>
  <c r="C932" i="12"/>
  <c r="C928" i="12"/>
  <c r="C924" i="12"/>
  <c r="C920" i="12"/>
  <c r="C916" i="12"/>
  <c r="C912" i="12"/>
  <c r="C908" i="12"/>
  <c r="C904" i="12"/>
  <c r="C900" i="12"/>
  <c r="C896" i="12"/>
  <c r="C892" i="12"/>
  <c r="C888" i="12"/>
  <c r="C884" i="12"/>
  <c r="C880" i="12"/>
  <c r="C876" i="12"/>
  <c r="C872" i="12"/>
  <c r="C868" i="12"/>
  <c r="C864" i="12"/>
  <c r="C860" i="12"/>
  <c r="C856" i="12"/>
  <c r="C852" i="12"/>
  <c r="C848" i="12"/>
  <c r="C844" i="12"/>
  <c r="C840" i="12"/>
  <c r="C836" i="12"/>
  <c r="C832" i="12"/>
  <c r="C828" i="12"/>
  <c r="C824" i="12"/>
  <c r="C820" i="12"/>
  <c r="C816" i="12"/>
  <c r="C812" i="12"/>
  <c r="C808" i="12"/>
  <c r="C804" i="12"/>
  <c r="C800" i="12"/>
  <c r="C796" i="12"/>
  <c r="C792" i="12"/>
  <c r="C788" i="12"/>
  <c r="C784" i="12"/>
  <c r="C780" i="12"/>
  <c r="C776" i="12"/>
  <c r="C772" i="12"/>
  <c r="C768" i="12"/>
  <c r="C764" i="12"/>
  <c r="C760" i="12"/>
  <c r="C756" i="12"/>
  <c r="C752" i="12"/>
  <c r="C748" i="12"/>
  <c r="C744" i="12"/>
  <c r="C740" i="12"/>
  <c r="C736" i="12"/>
  <c r="C732" i="12"/>
  <c r="C728" i="12"/>
  <c r="C724" i="12"/>
  <c r="C720" i="12"/>
  <c r="C716" i="12"/>
  <c r="C712" i="12"/>
  <c r="C708" i="12"/>
  <c r="C704" i="12"/>
  <c r="C700" i="12"/>
  <c r="C696" i="12"/>
  <c r="C692" i="12"/>
  <c r="C688" i="12"/>
  <c r="C684" i="12"/>
  <c r="C680" i="12"/>
  <c r="C676" i="12"/>
  <c r="C672" i="12"/>
  <c r="C668" i="12"/>
  <c r="C664" i="12"/>
  <c r="C660" i="12"/>
  <c r="C656" i="12"/>
  <c r="C652" i="12"/>
  <c r="C648" i="12"/>
  <c r="C644" i="12"/>
  <c r="C640" i="12"/>
  <c r="C636" i="12"/>
  <c r="C632" i="12"/>
  <c r="C628" i="12"/>
  <c r="C624" i="12"/>
  <c r="C620" i="12"/>
  <c r="C616" i="12"/>
  <c r="C612" i="12"/>
  <c r="C608" i="12"/>
  <c r="C604" i="12"/>
  <c r="C600" i="12"/>
  <c r="C596" i="12"/>
  <c r="C592" i="12"/>
  <c r="C588" i="12"/>
  <c r="C584" i="12"/>
  <c r="C580" i="12"/>
  <c r="C576" i="12"/>
  <c r="C572" i="12"/>
  <c r="C568" i="12"/>
  <c r="C564" i="12"/>
  <c r="C560" i="12"/>
  <c r="C556" i="12"/>
  <c r="C552" i="12"/>
  <c r="C548" i="12"/>
  <c r="C544" i="12"/>
  <c r="C540" i="12"/>
  <c r="C536" i="12"/>
  <c r="C532" i="12"/>
  <c r="C528" i="12"/>
  <c r="C524" i="12"/>
  <c r="C520" i="12"/>
  <c r="C516" i="12"/>
  <c r="C512" i="12"/>
  <c r="C508" i="12"/>
  <c r="C504" i="12"/>
  <c r="C500" i="12"/>
  <c r="C496" i="12"/>
  <c r="C492" i="12"/>
  <c r="C488" i="12"/>
  <c r="C484" i="12"/>
  <c r="C480" i="12"/>
  <c r="C476" i="12"/>
  <c r="C472" i="12"/>
  <c r="C468" i="12"/>
  <c r="C464" i="12"/>
  <c r="C460" i="12"/>
  <c r="C456" i="12"/>
  <c r="C452" i="12"/>
  <c r="C448" i="12"/>
  <c r="C444" i="12"/>
  <c r="C440" i="12"/>
  <c r="C436" i="12"/>
  <c r="C432" i="12"/>
  <c r="C428" i="12"/>
  <c r="C424" i="12"/>
  <c r="C420" i="12"/>
  <c r="C416" i="12"/>
  <c r="C412" i="12"/>
  <c r="C408" i="12"/>
  <c r="C404" i="12"/>
  <c r="C400" i="12"/>
  <c r="C396" i="12"/>
  <c r="C392" i="12"/>
  <c r="C388" i="12"/>
  <c r="C384" i="12"/>
  <c r="C380" i="12"/>
  <c r="C376" i="12"/>
  <c r="C372" i="12"/>
  <c r="C368" i="12"/>
  <c r="C364" i="12"/>
  <c r="C360" i="12"/>
  <c r="C356" i="12"/>
  <c r="C352" i="12"/>
  <c r="C348" i="12"/>
  <c r="C344" i="12"/>
  <c r="C340" i="12"/>
  <c r="C336" i="12"/>
  <c r="C332" i="12"/>
  <c r="C328" i="12"/>
  <c r="C324" i="12"/>
  <c r="C320" i="12"/>
  <c r="C316" i="12"/>
  <c r="C312" i="12"/>
  <c r="C308" i="12"/>
  <c r="C304" i="12"/>
  <c r="C300" i="12"/>
  <c r="C296" i="12"/>
  <c r="C292" i="12"/>
  <c r="C288" i="12"/>
  <c r="C284" i="12"/>
  <c r="C280" i="12"/>
  <c r="C276" i="12"/>
  <c r="C272" i="12"/>
  <c r="C268" i="12"/>
  <c r="C264" i="12"/>
  <c r="C260" i="12"/>
  <c r="C256" i="12"/>
  <c r="C252" i="12"/>
  <c r="C248" i="12"/>
  <c r="C244" i="12"/>
  <c r="C240" i="12"/>
  <c r="C236" i="12"/>
  <c r="C232" i="12"/>
  <c r="C228" i="12"/>
  <c r="C224" i="12"/>
  <c r="C220" i="12"/>
  <c r="C216" i="12"/>
  <c r="C212" i="12"/>
  <c r="C208" i="12"/>
  <c r="C204" i="12"/>
  <c r="C200" i="12"/>
  <c r="C196" i="12"/>
  <c r="C192" i="12"/>
  <c r="C188" i="12"/>
  <c r="C184" i="12"/>
  <c r="C180" i="12"/>
  <c r="C176" i="12"/>
  <c r="C172" i="12"/>
  <c r="C168" i="12"/>
  <c r="C164" i="12"/>
  <c r="C160" i="12"/>
  <c r="C156" i="12"/>
  <c r="C152" i="12"/>
  <c r="C148" i="12"/>
  <c r="C144" i="12"/>
  <c r="C140" i="12"/>
  <c r="C136" i="12"/>
  <c r="C132" i="12"/>
  <c r="C128" i="12"/>
  <c r="C124" i="12"/>
  <c r="C120" i="12"/>
  <c r="C116" i="12"/>
  <c r="C112" i="12"/>
  <c r="C108" i="12"/>
  <c r="C104" i="12"/>
  <c r="C100" i="12"/>
  <c r="C96" i="12"/>
  <c r="C92" i="12"/>
  <c r="C88" i="12"/>
  <c r="C84" i="12"/>
  <c r="C80" i="12"/>
  <c r="C76" i="12"/>
  <c r="C72" i="12"/>
  <c r="C68" i="12"/>
  <c r="C64" i="12"/>
  <c r="C60" i="12"/>
  <c r="C56" i="12"/>
  <c r="C52" i="12"/>
  <c r="C48" i="12"/>
  <c r="C44" i="12"/>
  <c r="C40" i="12"/>
  <c r="C36" i="12"/>
  <c r="E308" i="15"/>
  <c r="E104" i="15"/>
  <c r="E72" i="15"/>
  <c r="E57" i="15"/>
  <c r="E49" i="15"/>
  <c r="C959" i="12"/>
  <c r="C935" i="12"/>
  <c r="C915" i="12"/>
  <c r="C899" i="12"/>
  <c r="C879" i="12"/>
  <c r="C871" i="12"/>
  <c r="C859" i="12"/>
  <c r="C843" i="12"/>
  <c r="C839" i="12"/>
  <c r="C835" i="12"/>
  <c r="C831" i="12"/>
  <c r="C827" i="12"/>
  <c r="C823" i="12"/>
  <c r="C819" i="12"/>
  <c r="C815" i="12"/>
  <c r="C811" i="12"/>
  <c r="C807" i="12"/>
  <c r="C803" i="12"/>
  <c r="C799" i="12"/>
  <c r="C795" i="12"/>
  <c r="C791" i="12"/>
  <c r="C787" i="12"/>
  <c r="C783" i="12"/>
  <c r="C779" i="12"/>
  <c r="C775" i="12"/>
  <c r="C771" i="12"/>
  <c r="C767" i="12"/>
  <c r="C763" i="12"/>
  <c r="C759" i="12"/>
  <c r="C755" i="12"/>
  <c r="C751" i="12"/>
  <c r="C747" i="12"/>
  <c r="C743" i="12"/>
  <c r="C739" i="12"/>
  <c r="C735" i="12"/>
  <c r="C731" i="12"/>
  <c r="C727" i="12"/>
  <c r="C723" i="12"/>
  <c r="C719" i="12"/>
  <c r="C715" i="12"/>
  <c r="C711" i="12"/>
  <c r="C707" i="12"/>
  <c r="C703" i="12"/>
  <c r="C699" i="12"/>
  <c r="C695" i="12"/>
  <c r="C691" i="12"/>
  <c r="C687" i="12"/>
  <c r="C683" i="12"/>
  <c r="C679" i="12"/>
  <c r="C675" i="12"/>
  <c r="C671" i="12"/>
  <c r="C667" i="12"/>
  <c r="C663" i="12"/>
  <c r="C659" i="12"/>
  <c r="C655" i="12"/>
  <c r="C651" i="12"/>
  <c r="C647" i="12"/>
  <c r="C643" i="12"/>
  <c r="C639" i="12"/>
  <c r="C635" i="12"/>
  <c r="C631" i="12"/>
  <c r="C627" i="12"/>
  <c r="C623" i="12"/>
  <c r="C619" i="12"/>
  <c r="C615" i="12"/>
  <c r="C611" i="12"/>
  <c r="C607" i="12"/>
  <c r="C603" i="12"/>
  <c r="C599" i="12"/>
  <c r="C595" i="12"/>
  <c r="C591" i="12"/>
  <c r="C587" i="12"/>
  <c r="C583" i="12"/>
  <c r="C579" i="12"/>
  <c r="C575" i="12"/>
  <c r="C571" i="12"/>
  <c r="C567" i="12"/>
  <c r="C563" i="12"/>
  <c r="C559" i="12"/>
  <c r="C555" i="12"/>
  <c r="C551" i="12"/>
  <c r="C547" i="12"/>
  <c r="C543" i="12"/>
  <c r="C539" i="12"/>
  <c r="C535" i="12"/>
  <c r="C531" i="12"/>
  <c r="C527" i="12"/>
  <c r="C523" i="12"/>
  <c r="C519" i="12"/>
  <c r="C515" i="12"/>
  <c r="C511" i="12"/>
  <c r="C507" i="12"/>
  <c r="C503" i="12"/>
  <c r="C499" i="12"/>
  <c r="C495" i="12"/>
  <c r="C491" i="12"/>
  <c r="C487" i="12"/>
  <c r="C483" i="12"/>
  <c r="C479" i="12"/>
  <c r="C475" i="12"/>
  <c r="C471" i="12"/>
  <c r="C467" i="12"/>
  <c r="C463" i="12"/>
  <c r="C459" i="12"/>
  <c r="C455" i="12"/>
  <c r="C451" i="12"/>
  <c r="C447" i="12"/>
  <c r="C443" i="12"/>
  <c r="C439" i="12"/>
  <c r="C435" i="12"/>
  <c r="C431" i="12"/>
  <c r="C427" i="12"/>
  <c r="C423" i="12"/>
  <c r="C419" i="12"/>
  <c r="C415" i="12"/>
  <c r="C411" i="12"/>
  <c r="C407" i="12"/>
  <c r="C403" i="12"/>
  <c r="C399" i="12"/>
  <c r="C395" i="12"/>
  <c r="C391" i="12"/>
  <c r="C387" i="12"/>
  <c r="C383" i="12"/>
  <c r="C379" i="12"/>
  <c r="C375" i="12"/>
  <c r="C371" i="12"/>
  <c r="C367" i="12"/>
  <c r="C363" i="12"/>
  <c r="C359" i="12"/>
  <c r="C355" i="12"/>
  <c r="C351" i="12"/>
  <c r="C347" i="12"/>
  <c r="C343" i="12"/>
  <c r="C339" i="12"/>
  <c r="C335" i="12"/>
  <c r="C331" i="12"/>
  <c r="C327" i="12"/>
  <c r="C323" i="12"/>
  <c r="C319" i="12"/>
  <c r="C315" i="12"/>
  <c r="C311" i="12"/>
  <c r="C307" i="12"/>
  <c r="C303" i="12"/>
  <c r="C299" i="12"/>
  <c r="C295" i="12"/>
  <c r="C291" i="12"/>
  <c r="C287" i="12"/>
  <c r="C283" i="12"/>
  <c r="C279" i="12"/>
  <c r="C275" i="12"/>
  <c r="C271" i="12"/>
  <c r="C267" i="12"/>
  <c r="C263" i="12"/>
  <c r="C259" i="12"/>
  <c r="C255" i="12"/>
  <c r="C251" i="12"/>
  <c r="C247" i="12"/>
  <c r="C243" i="12"/>
  <c r="C239" i="12"/>
  <c r="C235" i="12"/>
  <c r="C231" i="12"/>
  <c r="C227" i="12"/>
  <c r="C223" i="12"/>
  <c r="C219" i="12"/>
  <c r="C215" i="12"/>
  <c r="C211" i="12"/>
  <c r="C207" i="12"/>
  <c r="C203" i="12"/>
  <c r="C199" i="12"/>
  <c r="C195" i="12"/>
  <c r="C191" i="12"/>
  <c r="C187" i="12"/>
  <c r="C183" i="12"/>
  <c r="C179" i="12"/>
  <c r="C175" i="12"/>
  <c r="C171" i="12"/>
  <c r="C167" i="12"/>
  <c r="C163" i="12"/>
  <c r="C159" i="12"/>
  <c r="C155" i="12"/>
  <c r="C151" i="12"/>
  <c r="C147" i="12"/>
  <c r="C143" i="12"/>
  <c r="C139" i="12"/>
  <c r="C135" i="12"/>
  <c r="C131" i="12"/>
  <c r="C127" i="12"/>
  <c r="C123" i="12"/>
  <c r="C119" i="12"/>
  <c r="C115" i="12"/>
  <c r="C111" i="12"/>
  <c r="C107" i="12"/>
  <c r="C103" i="12"/>
  <c r="C99" i="12"/>
  <c r="C95" i="12"/>
  <c r="C91" i="12"/>
  <c r="C87" i="12"/>
  <c r="C83" i="12"/>
  <c r="C79" i="12"/>
  <c r="C75" i="12"/>
  <c r="C71" i="12"/>
  <c r="C67" i="12"/>
  <c r="C63" i="12"/>
  <c r="C59" i="12"/>
  <c r="C55" i="12"/>
  <c r="C51" i="12"/>
  <c r="C47" i="12"/>
  <c r="C43" i="12"/>
  <c r="C39" i="12"/>
  <c r="C35" i="12"/>
  <c r="E123" i="15"/>
  <c r="E83" i="15"/>
  <c r="E75" i="15"/>
  <c r="C947" i="12"/>
  <c r="C927" i="12"/>
  <c r="C911" i="12"/>
  <c r="C891" i="12"/>
  <c r="C887" i="12"/>
  <c r="C1030" i="12"/>
  <c r="C1026" i="12"/>
  <c r="C1022" i="12"/>
  <c r="C1018" i="12"/>
  <c r="C1014" i="12"/>
  <c r="C1010" i="12"/>
  <c r="C1006" i="12"/>
  <c r="C1002" i="12"/>
  <c r="C998" i="12"/>
  <c r="C994" i="12"/>
  <c r="C990" i="12"/>
  <c r="C986" i="12"/>
  <c r="C982" i="12"/>
  <c r="C978" i="12"/>
  <c r="C974" i="12"/>
  <c r="C970" i="12"/>
  <c r="C966" i="12"/>
  <c r="C962" i="12"/>
  <c r="C958" i="12"/>
  <c r="C954" i="12"/>
  <c r="C950" i="12"/>
  <c r="C946" i="12"/>
  <c r="C942" i="12"/>
  <c r="C938" i="12"/>
  <c r="C934" i="12"/>
  <c r="C930" i="12"/>
  <c r="C926" i="12"/>
  <c r="C922" i="12"/>
  <c r="C918" i="12"/>
  <c r="C914" i="12"/>
  <c r="C910" i="12"/>
  <c r="C906" i="12"/>
  <c r="C902" i="12"/>
  <c r="C898" i="12"/>
  <c r="C894" i="12"/>
  <c r="C890" i="12"/>
  <c r="C886" i="12"/>
  <c r="C882" i="12"/>
  <c r="C878" i="12"/>
  <c r="C874" i="12"/>
  <c r="C870" i="12"/>
  <c r="C866" i="12"/>
  <c r="C862" i="12"/>
  <c r="C858" i="12"/>
  <c r="C854" i="12"/>
  <c r="C850" i="12"/>
  <c r="C846" i="12"/>
  <c r="C842" i="12"/>
  <c r="C838" i="12"/>
  <c r="C834" i="12"/>
  <c r="C830" i="12"/>
  <c r="C826" i="12"/>
  <c r="C822" i="12"/>
  <c r="C818" i="12"/>
  <c r="C814" i="12"/>
  <c r="C810" i="12"/>
  <c r="C806" i="12"/>
  <c r="C802" i="12"/>
  <c r="C798" i="12"/>
  <c r="C794" i="12"/>
  <c r="C790" i="12"/>
  <c r="C786" i="12"/>
  <c r="C782" i="12"/>
  <c r="C778" i="12"/>
  <c r="C774" i="12"/>
  <c r="C770" i="12"/>
  <c r="C766" i="12"/>
  <c r="C762" i="12"/>
  <c r="C758" i="12"/>
  <c r="C754" i="12"/>
  <c r="C750" i="12"/>
  <c r="C746" i="12"/>
  <c r="C742" i="12"/>
  <c r="C738" i="12"/>
  <c r="C734" i="12"/>
  <c r="C730" i="12"/>
  <c r="C726" i="12"/>
  <c r="C722" i="12"/>
  <c r="C718" i="12"/>
  <c r="C714" i="12"/>
  <c r="C710" i="12"/>
  <c r="C706" i="12"/>
  <c r="C702" i="12"/>
  <c r="C698" i="12"/>
  <c r="C694" i="12"/>
  <c r="C690" i="12"/>
  <c r="C686" i="12"/>
  <c r="C682" i="12"/>
  <c r="C678" i="12"/>
  <c r="C674" i="12"/>
  <c r="C670" i="12"/>
  <c r="C666" i="12"/>
  <c r="C662" i="12"/>
  <c r="C658" i="12"/>
  <c r="C654" i="12"/>
  <c r="C650" i="12"/>
  <c r="C646" i="12"/>
  <c r="C642" i="12"/>
  <c r="C638" i="12"/>
  <c r="C634" i="12"/>
  <c r="C630" i="12"/>
  <c r="C626" i="12"/>
  <c r="C622" i="12"/>
  <c r="C618" i="12"/>
  <c r="C614" i="12"/>
  <c r="C610" i="12"/>
  <c r="C606" i="12"/>
  <c r="C602" i="12"/>
  <c r="C598" i="12"/>
  <c r="C594" i="12"/>
  <c r="C590" i="12"/>
  <c r="C586" i="12"/>
  <c r="C582" i="12"/>
  <c r="C578" i="12"/>
  <c r="C574" i="12"/>
  <c r="C570" i="12"/>
  <c r="C566" i="12"/>
  <c r="C562" i="12"/>
  <c r="C558" i="12"/>
  <c r="C554" i="12"/>
  <c r="C550" i="12"/>
  <c r="C546" i="12"/>
  <c r="C542" i="12"/>
  <c r="C538" i="12"/>
  <c r="C534" i="12"/>
  <c r="C530" i="12"/>
  <c r="C526" i="12"/>
  <c r="C522" i="12"/>
  <c r="C518" i="12"/>
  <c r="C514" i="12"/>
  <c r="C510" i="12"/>
  <c r="C506" i="12"/>
  <c r="C502" i="12"/>
  <c r="C498" i="12"/>
  <c r="C494" i="12"/>
  <c r="C490" i="12"/>
  <c r="C486" i="12"/>
  <c r="C482" i="12"/>
  <c r="C478" i="12"/>
  <c r="C474" i="12"/>
  <c r="C470" i="12"/>
  <c r="C466" i="12"/>
  <c r="C462" i="12"/>
  <c r="C458" i="12"/>
  <c r="C454" i="12"/>
  <c r="C450" i="12"/>
  <c r="C446" i="12"/>
  <c r="C442" i="12"/>
  <c r="C438" i="12"/>
  <c r="C434" i="12"/>
  <c r="C430" i="12"/>
  <c r="C426" i="12"/>
  <c r="C422" i="12"/>
  <c r="C418" i="12"/>
  <c r="C414" i="12"/>
  <c r="C410" i="12"/>
  <c r="C406" i="12"/>
  <c r="C402" i="12"/>
  <c r="C398" i="12"/>
  <c r="C394" i="12"/>
  <c r="C390" i="12"/>
  <c r="C386" i="12"/>
  <c r="C382" i="12"/>
  <c r="C378" i="12"/>
  <c r="C374" i="12"/>
  <c r="C370" i="12"/>
  <c r="C366" i="12"/>
  <c r="C362" i="12"/>
  <c r="C358" i="12"/>
  <c r="C354" i="12"/>
  <c r="C350" i="12"/>
  <c r="C346" i="12"/>
  <c r="C342" i="12"/>
  <c r="C338" i="12"/>
  <c r="C334" i="12"/>
  <c r="C330" i="12"/>
  <c r="C326" i="12"/>
  <c r="C322" i="12"/>
  <c r="C318" i="12"/>
  <c r="C314" i="12"/>
  <c r="C310" i="12"/>
  <c r="C306" i="12"/>
  <c r="C302" i="12"/>
  <c r="C298" i="12"/>
  <c r="C294" i="12"/>
  <c r="C290" i="12"/>
  <c r="C286" i="12"/>
  <c r="C282" i="12"/>
  <c r="C278" i="12"/>
  <c r="C274" i="12"/>
  <c r="C270" i="12"/>
  <c r="C266" i="12"/>
  <c r="C262" i="12"/>
  <c r="C258" i="12"/>
  <c r="C254" i="12"/>
  <c r="C250" i="12"/>
  <c r="C246" i="12"/>
  <c r="C242" i="12"/>
  <c r="C238" i="12"/>
  <c r="C234" i="12"/>
  <c r="C230" i="12"/>
  <c r="C226" i="12"/>
  <c r="C222" i="12"/>
  <c r="C218" i="12"/>
  <c r="C214" i="12"/>
  <c r="C210" i="12"/>
  <c r="C206" i="12"/>
  <c r="C202" i="12"/>
  <c r="C198" i="12"/>
  <c r="C194" i="12"/>
  <c r="C190" i="12"/>
  <c r="C186" i="12"/>
  <c r="C182" i="12"/>
  <c r="C178" i="12"/>
  <c r="C174" i="12"/>
  <c r="C170" i="12"/>
  <c r="C166" i="12"/>
  <c r="C162" i="12"/>
  <c r="C158" i="12"/>
  <c r="C154" i="12"/>
  <c r="C150" i="12"/>
  <c r="C146" i="12"/>
  <c r="C142" i="12"/>
  <c r="C138" i="12"/>
  <c r="C134" i="12"/>
  <c r="C130" i="12"/>
  <c r="C126" i="12"/>
  <c r="C122" i="12"/>
  <c r="C118" i="12"/>
  <c r="C114" i="12"/>
  <c r="C110" i="12"/>
  <c r="C106" i="12"/>
  <c r="C102" i="12"/>
  <c r="C98" i="12"/>
  <c r="C94" i="12"/>
  <c r="C90" i="12"/>
  <c r="C86" i="12"/>
  <c r="C82" i="12"/>
  <c r="C78" i="12"/>
  <c r="C74" i="12"/>
  <c r="C70" i="12"/>
  <c r="C66" i="12"/>
  <c r="C62" i="12"/>
  <c r="C58" i="12"/>
  <c r="C54" i="12"/>
  <c r="C50" i="12"/>
  <c r="C46" i="12"/>
  <c r="C42" i="12"/>
  <c r="C38" i="12"/>
  <c r="C34" i="12"/>
  <c r="E114" i="15"/>
  <c r="E106" i="15"/>
  <c r="E949" i="15"/>
  <c r="E937" i="15"/>
  <c r="E925" i="15"/>
  <c r="E917" i="15"/>
  <c r="E913" i="15"/>
  <c r="E905" i="15"/>
  <c r="E893" i="15"/>
  <c r="E885" i="15"/>
  <c r="E873" i="15"/>
  <c r="E869" i="15"/>
  <c r="E849" i="15"/>
  <c r="E817" i="15"/>
  <c r="E389" i="15"/>
  <c r="E358" i="15"/>
  <c r="E211" i="15"/>
  <c r="E192" i="15"/>
  <c r="E164" i="15"/>
  <c r="E920" i="15"/>
  <c r="E904" i="15"/>
  <c r="E880" i="15"/>
  <c r="E856" i="15"/>
  <c r="E840" i="15"/>
  <c r="E357" i="15"/>
  <c r="E292" i="15"/>
  <c r="E284" i="15"/>
  <c r="E268" i="15"/>
  <c r="E256" i="15"/>
  <c r="E242" i="15"/>
  <c r="E202" i="15"/>
  <c r="E139" i="15"/>
  <c r="E999" i="15"/>
  <c r="E951" i="15"/>
  <c r="E927" i="15"/>
  <c r="E903" i="15"/>
  <c r="E895" i="15"/>
  <c r="E863" i="15"/>
  <c r="E823" i="15"/>
  <c r="E815" i="15"/>
  <c r="E391" i="15"/>
  <c r="E291" i="15"/>
  <c r="E283" i="15"/>
  <c r="E275" i="15"/>
  <c r="E252" i="15"/>
  <c r="E241" i="15"/>
  <c r="E194" i="15"/>
  <c r="E178" i="15"/>
  <c r="E162" i="15"/>
  <c r="E122" i="15"/>
  <c r="E954" i="15"/>
  <c r="E946" i="15"/>
  <c r="E930" i="15"/>
  <c r="E882" i="15"/>
  <c r="E874" i="15"/>
  <c r="E866" i="15"/>
  <c r="E850" i="15"/>
  <c r="E842" i="15"/>
  <c r="E834" i="15"/>
  <c r="E818" i="15"/>
  <c r="E802" i="15"/>
  <c r="E208" i="15"/>
  <c r="E204" i="15"/>
  <c r="E991" i="15"/>
  <c r="E799" i="15"/>
  <c r="E791" i="15"/>
  <c r="E786" i="15"/>
  <c r="E783" i="15"/>
  <c r="E775" i="15"/>
  <c r="E770" i="15"/>
  <c r="E738" i="15"/>
  <c r="E722" i="15"/>
  <c r="E706" i="15"/>
  <c r="E690" i="15"/>
  <c r="E674" i="15"/>
  <c r="E642" i="15"/>
  <c r="E622" i="15"/>
  <c r="E610" i="15"/>
  <c r="E594" i="15"/>
  <c r="E590" i="15"/>
  <c r="E578" i="15"/>
  <c r="E575" i="15"/>
  <c r="E558" i="15"/>
  <c r="E556" i="15"/>
  <c r="E548" i="15"/>
  <c r="E543" i="15"/>
  <c r="E540" i="15"/>
  <c r="E530" i="15"/>
  <c r="E524" i="15"/>
  <c r="E514" i="15"/>
  <c r="E511" i="15"/>
  <c r="E508" i="15"/>
  <c r="E498" i="15"/>
  <c r="E492" i="15"/>
  <c r="E482" i="15"/>
  <c r="E479" i="15"/>
  <c r="E476" i="15"/>
  <c r="E460" i="15"/>
  <c r="E447" i="15"/>
  <c r="E444" i="15"/>
  <c r="E428" i="15"/>
  <c r="E412" i="15"/>
  <c r="E404" i="15"/>
  <c r="E396" i="15"/>
  <c r="E390" i="15"/>
  <c r="E381" i="15"/>
  <c r="E379" i="15"/>
  <c r="E373" i="15"/>
  <c r="E366" i="15"/>
  <c r="E365" i="15"/>
  <c r="E356" i="15"/>
  <c r="E355" i="15"/>
  <c r="E341" i="15"/>
  <c r="E333" i="15"/>
  <c r="E326" i="15"/>
  <c r="E324" i="15"/>
  <c r="E319" i="15"/>
  <c r="E300" i="15"/>
  <c r="E295" i="15"/>
  <c r="E286" i="15"/>
  <c r="E285" i="15"/>
  <c r="E281" i="15"/>
  <c r="E267" i="15"/>
  <c r="E266" i="15"/>
  <c r="E251" i="15"/>
  <c r="E250" i="15"/>
  <c r="E243" i="15"/>
  <c r="E210" i="15"/>
  <c r="E203" i="15"/>
  <c r="E188" i="15"/>
  <c r="E186" i="15"/>
  <c r="E177" i="15"/>
  <c r="E172" i="15"/>
  <c r="E170" i="15"/>
  <c r="E168" i="15"/>
  <c r="E147" i="15"/>
  <c r="E140" i="15"/>
  <c r="E115" i="15"/>
  <c r="E107" i="15"/>
  <c r="E99" i="15"/>
  <c r="E97" i="15"/>
  <c r="E91" i="15"/>
  <c r="E90" i="15"/>
  <c r="E89" i="15"/>
  <c r="E82" i="15"/>
  <c r="E81" i="15"/>
  <c r="E66" i="15"/>
  <c r="E51" i="15"/>
  <c r="E41" i="15"/>
  <c r="E33" i="15"/>
  <c r="E27" i="15"/>
  <c r="E25" i="15"/>
  <c r="E17" i="15"/>
  <c r="E12" i="15"/>
  <c r="E10" i="15"/>
  <c r="E8" i="15"/>
  <c r="E1001" i="15"/>
  <c r="E989" i="15"/>
  <c r="E981" i="15"/>
  <c r="E975" i="15"/>
  <c r="E969" i="15"/>
  <c r="E967" i="15"/>
  <c r="E959" i="15"/>
  <c r="E957" i="15"/>
  <c r="E801" i="15"/>
  <c r="E800" i="15"/>
  <c r="E793" i="15"/>
  <c r="E792" i="15"/>
  <c r="E785" i="15"/>
  <c r="E784" i="15"/>
  <c r="E777" i="15"/>
  <c r="E776" i="15"/>
  <c r="E621" i="15"/>
  <c r="E619" i="15"/>
  <c r="E613" i="15"/>
  <c r="E605" i="15"/>
  <c r="E603" i="15"/>
  <c r="E597" i="15"/>
  <c r="E589" i="15"/>
  <c r="E581" i="15"/>
  <c r="E573" i="15"/>
  <c r="E571" i="15"/>
  <c r="E565" i="15"/>
  <c r="E539" i="15"/>
  <c r="E533" i="15"/>
  <c r="E523" i="15"/>
  <c r="E517" i="15"/>
  <c r="E507" i="15"/>
  <c r="E501" i="15"/>
  <c r="E491" i="15"/>
  <c r="E485" i="15"/>
  <c r="E475" i="15"/>
  <c r="E470" i="15"/>
  <c r="E469" i="15"/>
  <c r="E454" i="15"/>
  <c r="E453" i="15"/>
  <c r="E443" i="15"/>
  <c r="E438" i="15"/>
  <c r="E437" i="15"/>
  <c r="E422" i="15"/>
  <c r="E421" i="15"/>
  <c r="E388" i="15"/>
  <c r="E382" i="15"/>
  <c r="E374" i="15"/>
  <c r="E348" i="15"/>
  <c r="E347" i="15"/>
  <c r="E340" i="15"/>
  <c r="E318" i="15"/>
  <c r="E317" i="15"/>
  <c r="E309" i="15"/>
  <c r="E161" i="15"/>
  <c r="E155" i="15"/>
  <c r="E153" i="15"/>
  <c r="E145" i="15"/>
  <c r="E137" i="15"/>
  <c r="E128" i="15"/>
  <c r="E59" i="15"/>
  <c r="E44" i="15"/>
  <c r="E43" i="15"/>
  <c r="E40" i="15"/>
  <c r="E9" i="15"/>
  <c r="E766" i="15"/>
  <c r="E763" i="15"/>
  <c r="E750" i="15"/>
  <c r="E731" i="15"/>
  <c r="E718" i="15"/>
  <c r="E699" i="15"/>
  <c r="E686" i="15"/>
  <c r="E670" i="15"/>
  <c r="E667" i="15"/>
  <c r="E654" i="15"/>
  <c r="E638" i="15"/>
  <c r="E635" i="15"/>
  <c r="E546" i="15"/>
  <c r="E532" i="15"/>
  <c r="E516" i="15"/>
  <c r="E500" i="15"/>
  <c r="E484" i="15"/>
  <c r="E468" i="15"/>
  <c r="E455" i="15"/>
  <c r="E452" i="15"/>
  <c r="E436" i="15"/>
  <c r="E423" i="15"/>
  <c r="E420" i="15"/>
  <c r="E406" i="15"/>
  <c r="E405" i="15"/>
  <c r="E397" i="15"/>
  <c r="E383" i="15"/>
  <c r="E380" i="15"/>
  <c r="E372" i="15"/>
  <c r="E359" i="15"/>
  <c r="E350" i="15"/>
  <c r="E349" i="15"/>
  <c r="E342" i="15"/>
  <c r="E334" i="15"/>
  <c r="E327" i="15"/>
  <c r="E325" i="15"/>
  <c r="E316" i="15"/>
  <c r="E307" i="15"/>
  <c r="E302" i="15"/>
  <c r="E293" i="15"/>
  <c r="E282" i="15"/>
  <c r="E274" i="15"/>
  <c r="E272" i="15"/>
  <c r="E259" i="15"/>
  <c r="E258" i="15"/>
  <c r="E240" i="15"/>
  <c r="E237" i="15"/>
  <c r="E236" i="15"/>
  <c r="E235" i="15"/>
  <c r="E234" i="15"/>
  <c r="E227" i="15"/>
  <c r="E226" i="15"/>
  <c r="E225" i="15"/>
  <c r="E224" i="15"/>
  <c r="E221" i="15"/>
  <c r="E220" i="15"/>
  <c r="E219" i="15"/>
  <c r="E218" i="15"/>
  <c r="E189" i="15"/>
  <c r="E179" i="15"/>
  <c r="E176" i="15"/>
  <c r="E154" i="15"/>
  <c r="E146" i="15"/>
  <c r="E144" i="15"/>
  <c r="E138" i="15"/>
  <c r="E131" i="15"/>
  <c r="E130" i="15"/>
  <c r="E129" i="15"/>
  <c r="E113" i="15"/>
  <c r="E108" i="15"/>
  <c r="E105" i="15"/>
  <c r="E100" i="15"/>
  <c r="E98" i="15"/>
  <c r="E76" i="15"/>
  <c r="E74" i="15"/>
  <c r="E68" i="15"/>
  <c r="E67" i="15"/>
  <c r="E58" i="15"/>
  <c r="E50" i="15"/>
  <c r="E35" i="15"/>
  <c r="E19" i="15"/>
  <c r="E16" i="15"/>
  <c r="E11" i="15"/>
  <c r="E1000" i="15"/>
  <c r="E994" i="15"/>
  <c r="E984" i="15"/>
  <c r="E978" i="15"/>
  <c r="E968" i="15"/>
  <c r="E962" i="15"/>
  <c r="E960" i="15"/>
  <c r="E765" i="15"/>
  <c r="E764" i="15"/>
  <c r="E757" i="15"/>
  <c r="E756" i="15"/>
  <c r="E749" i="15"/>
  <c r="E748" i="15"/>
  <c r="E741" i="15"/>
  <c r="E740" i="15"/>
  <c r="E733" i="15"/>
  <c r="E732" i="15"/>
  <c r="E725" i="15"/>
  <c r="E724" i="15"/>
  <c r="E717" i="15"/>
  <c r="E716" i="15"/>
  <c r="E709" i="15"/>
  <c r="E708" i="15"/>
  <c r="E701" i="15"/>
  <c r="E700" i="15"/>
  <c r="E693" i="15"/>
  <c r="E692" i="15"/>
  <c r="E685" i="15"/>
  <c r="E684" i="15"/>
  <c r="E677" i="15"/>
  <c r="E676" i="15"/>
  <c r="E669" i="15"/>
  <c r="E668" i="15"/>
  <c r="E661" i="15"/>
  <c r="E660" i="15"/>
  <c r="E653" i="15"/>
  <c r="E652" i="15"/>
  <c r="E645" i="15"/>
  <c r="E644" i="15"/>
  <c r="E637" i="15"/>
  <c r="E636" i="15"/>
  <c r="E629" i="15"/>
  <c r="E628" i="15"/>
  <c r="E620" i="15"/>
  <c r="E612" i="15"/>
  <c r="E604" i="15"/>
  <c r="E596" i="15"/>
  <c r="E588" i="15"/>
  <c r="E580" i="15"/>
  <c r="E572" i="15"/>
  <c r="E564" i="15"/>
  <c r="E557" i="15"/>
  <c r="E549" i="15"/>
  <c r="E542" i="15"/>
  <c r="E541" i="15"/>
  <c r="E526" i="15"/>
  <c r="E525" i="15"/>
  <c r="E510" i="15"/>
  <c r="E509" i="15"/>
  <c r="E494" i="15"/>
  <c r="E493" i="15"/>
  <c r="E478" i="15"/>
  <c r="E477" i="15"/>
  <c r="E462" i="15"/>
  <c r="E461" i="15"/>
  <c r="E451" i="15"/>
  <c r="E446" i="15"/>
  <c r="E445" i="15"/>
  <c r="E430" i="15"/>
  <c r="E429" i="15"/>
  <c r="E419" i="15"/>
  <c r="E414" i="15"/>
  <c r="E413" i="15"/>
  <c r="E411" i="15"/>
  <c r="E398" i="15"/>
  <c r="E364" i="15"/>
  <c r="E351" i="15"/>
  <c r="E332" i="15"/>
  <c r="E310" i="15"/>
  <c r="E301" i="15"/>
  <c r="E294" i="15"/>
  <c r="E269" i="15"/>
  <c r="E254" i="15"/>
  <c r="E253" i="15"/>
  <c r="E205" i="15"/>
  <c r="E195" i="15"/>
  <c r="E187" i="15"/>
  <c r="E171" i="15"/>
  <c r="E169" i="15"/>
  <c r="E163" i="15"/>
  <c r="E136" i="15"/>
  <c r="E132" i="15"/>
  <c r="E121" i="15"/>
  <c r="F114" i="15"/>
  <c r="E42" i="15"/>
  <c r="E36" i="15"/>
  <c r="E34" i="15"/>
  <c r="E26" i="15"/>
  <c r="E18" i="15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D2" i="11"/>
  <c r="D4" i="11" s="1"/>
  <c r="D4" i="16" s="1"/>
  <c r="E992" i="15" l="1"/>
  <c r="E734" i="15"/>
  <c r="E315" i="15"/>
  <c r="E810" i="15"/>
  <c r="E922" i="15"/>
  <c r="E919" i="15"/>
  <c r="E896" i="15"/>
  <c r="F896" i="15" s="1"/>
  <c r="L26" i="12"/>
  <c r="E976" i="15"/>
  <c r="E702" i="15"/>
  <c r="E495" i="15"/>
  <c r="E606" i="15"/>
  <c r="E871" i="15"/>
  <c r="E848" i="15"/>
  <c r="E48" i="15"/>
  <c r="F357" i="15"/>
  <c r="F946" i="15"/>
  <c r="E687" i="15"/>
  <c r="F308" i="15"/>
  <c r="F930" i="15"/>
  <c r="E977" i="15"/>
  <c r="E559" i="15"/>
  <c r="E825" i="15"/>
  <c r="F825" i="15" s="1"/>
  <c r="F818" i="15"/>
  <c r="F73" i="15"/>
  <c r="E655" i="15"/>
  <c r="E928" i="15"/>
  <c r="E387" i="15"/>
  <c r="F882" i="15"/>
  <c r="F83" i="15"/>
  <c r="E217" i="15"/>
  <c r="E555" i="15"/>
  <c r="E651" i="15"/>
  <c r="E683" i="15"/>
  <c r="E715" i="15"/>
  <c r="E747" i="15"/>
  <c r="E983" i="15"/>
  <c r="E287" i="15"/>
  <c r="E527" i="15"/>
  <c r="E562" i="15"/>
  <c r="E658" i="15"/>
  <c r="E751" i="15"/>
  <c r="E778" i="15"/>
  <c r="E794" i="15"/>
  <c r="E826" i="15"/>
  <c r="E858" i="15"/>
  <c r="E890" i="15"/>
  <c r="E938" i="15"/>
  <c r="E839" i="15"/>
  <c r="E887" i="15"/>
  <c r="E816" i="15"/>
  <c r="F816" i="15" s="1"/>
  <c r="E944" i="15"/>
  <c r="F944" i="15" s="1"/>
  <c r="E841" i="15"/>
  <c r="E626" i="15"/>
  <c r="F922" i="15"/>
  <c r="F954" i="15"/>
  <c r="E970" i="15"/>
  <c r="E986" i="15"/>
  <c r="E1002" i="15"/>
  <c r="E233" i="15"/>
  <c r="E623" i="15"/>
  <c r="E32" i="15"/>
  <c r="E587" i="15"/>
  <c r="E323" i="15"/>
  <c r="E415" i="15"/>
  <c r="E574" i="15"/>
  <c r="E591" i="15"/>
  <c r="E719" i="15"/>
  <c r="E754" i="15"/>
  <c r="E906" i="15"/>
  <c r="F906" i="15" s="1"/>
  <c r="E807" i="15"/>
  <c r="E855" i="15"/>
  <c r="E935" i="15"/>
  <c r="E832" i="15"/>
  <c r="E864" i="15"/>
  <c r="E912" i="15"/>
  <c r="F123" i="15"/>
  <c r="E439" i="15"/>
  <c r="E126" i="15"/>
  <c r="E14" i="15"/>
  <c r="F874" i="15"/>
  <c r="F275" i="15"/>
  <c r="E809" i="15"/>
  <c r="F809" i="15" s="1"/>
  <c r="F284" i="15"/>
  <c r="E857" i="15"/>
  <c r="E797" i="15"/>
  <c r="E467" i="15"/>
  <c r="E265" i="15"/>
  <c r="E563" i="15"/>
  <c r="E459" i="15"/>
  <c r="E990" i="15"/>
  <c r="E926" i="15"/>
  <c r="E585" i="15"/>
  <c r="E377" i="15"/>
  <c r="E329" i="15"/>
  <c r="E297" i="15"/>
  <c r="E368" i="15"/>
  <c r="E84" i="15"/>
  <c r="E207" i="15"/>
  <c r="E191" i="15"/>
  <c r="E111" i="15"/>
  <c r="E63" i="15"/>
  <c r="E182" i="15"/>
  <c r="E54" i="15"/>
  <c r="E38" i="15"/>
  <c r="E22" i="15"/>
  <c r="E133" i="15"/>
  <c r="E53" i="15"/>
  <c r="E973" i="15"/>
  <c r="F834" i="15"/>
  <c r="F866" i="15"/>
  <c r="F202" i="15"/>
  <c r="F389" i="15"/>
  <c r="F841" i="15"/>
  <c r="F873" i="15"/>
  <c r="F949" i="15"/>
  <c r="F49" i="15"/>
  <c r="F139" i="15"/>
  <c r="F904" i="15"/>
  <c r="F869" i="15"/>
  <c r="F75" i="15"/>
  <c r="E781" i="15"/>
  <c r="E339" i="15"/>
  <c r="E884" i="15"/>
  <c r="E499" i="15"/>
  <c r="E343" i="15"/>
  <c r="E338" i="15"/>
  <c r="E306" i="15"/>
  <c r="E313" i="15"/>
  <c r="E245" i="15"/>
  <c r="E120" i="15"/>
  <c r="E512" i="15"/>
  <c r="E416" i="15"/>
  <c r="E159" i="15"/>
  <c r="E730" i="15"/>
  <c r="F842" i="15"/>
  <c r="F242" i="15"/>
  <c r="F840" i="15"/>
  <c r="F885" i="15"/>
  <c r="F917" i="15"/>
  <c r="F62" i="15"/>
  <c r="E929" i="15"/>
  <c r="E821" i="15"/>
  <c r="E789" i="15"/>
  <c r="E773" i="15"/>
  <c r="E519" i="15"/>
  <c r="E435" i="15"/>
  <c r="E371" i="15"/>
  <c r="E796" i="15"/>
  <c r="E780" i="15"/>
  <c r="E534" i="15"/>
  <c r="E502" i="15"/>
  <c r="E787" i="15"/>
  <c r="E739" i="15"/>
  <c r="E675" i="15"/>
  <c r="E515" i="15"/>
  <c r="E483" i="15"/>
  <c r="E185" i="15"/>
  <c r="E918" i="15"/>
  <c r="E854" i="15"/>
  <c r="E554" i="15"/>
  <c r="E442" i="15"/>
  <c r="E426" i="15"/>
  <c r="E410" i="15"/>
  <c r="E314" i="15"/>
  <c r="E124" i="15"/>
  <c r="E625" i="15"/>
  <c r="E609" i="15"/>
  <c r="E593" i="15"/>
  <c r="E577" i="15"/>
  <c r="E561" i="15"/>
  <c r="E545" i="15"/>
  <c r="E513" i="15"/>
  <c r="E497" i="15"/>
  <c r="E465" i="15"/>
  <c r="E401" i="15"/>
  <c r="E353" i="15"/>
  <c r="E321" i="15"/>
  <c r="E289" i="15"/>
  <c r="E261" i="15"/>
  <c r="E760" i="15"/>
  <c r="E744" i="15"/>
  <c r="E728" i="15"/>
  <c r="E712" i="15"/>
  <c r="E696" i="15"/>
  <c r="E680" i="15"/>
  <c r="E664" i="15"/>
  <c r="E648" i="15"/>
  <c r="E632" i="15"/>
  <c r="E536" i="15"/>
  <c r="E520" i="15"/>
  <c r="E504" i="15"/>
  <c r="E488" i="15"/>
  <c r="E472" i="15"/>
  <c r="E456" i="15"/>
  <c r="E440" i="15"/>
  <c r="E424" i="15"/>
  <c r="E408" i="15"/>
  <c r="E344" i="15"/>
  <c r="E116" i="15"/>
  <c r="E199" i="15"/>
  <c r="E71" i="15"/>
  <c r="E55" i="15"/>
  <c r="E7" i="15"/>
  <c r="E270" i="15"/>
  <c r="E46" i="15"/>
  <c r="E30" i="15"/>
  <c r="E173" i="15"/>
  <c r="E157" i="15"/>
  <c r="E141" i="15"/>
  <c r="E61" i="15"/>
  <c r="E29" i="15"/>
  <c r="F826" i="15"/>
  <c r="F937" i="15"/>
  <c r="E403" i="15"/>
  <c r="E788" i="15"/>
  <c r="E772" i="15"/>
  <c r="E518" i="15"/>
  <c r="E249" i="15"/>
  <c r="E156" i="15"/>
  <c r="E28" i="15"/>
  <c r="E569" i="15"/>
  <c r="E528" i="15"/>
  <c r="E304" i="15"/>
  <c r="F856" i="15"/>
  <c r="F391" i="15"/>
  <c r="F905" i="15"/>
  <c r="F850" i="15"/>
  <c r="F241" i="15"/>
  <c r="F291" i="15"/>
  <c r="F999" i="15"/>
  <c r="F211" i="15"/>
  <c r="F893" i="15"/>
  <c r="F925" i="15"/>
  <c r="E881" i="15"/>
  <c r="E945" i="15"/>
  <c r="E865" i="15"/>
  <c r="E833" i="15"/>
  <c r="E767" i="15"/>
  <c r="E735" i="15"/>
  <c r="E703" i="15"/>
  <c r="E671" i="15"/>
  <c r="E639" i="15"/>
  <c r="E607" i="15"/>
  <c r="E952" i="15"/>
  <c r="E936" i="15"/>
  <c r="E888" i="15"/>
  <c r="E872" i="15"/>
  <c r="E824" i="15"/>
  <c r="E808" i="15"/>
  <c r="E943" i="15"/>
  <c r="E911" i="15"/>
  <c r="E879" i="15"/>
  <c r="E831" i="15"/>
  <c r="E914" i="15"/>
  <c r="E898" i="15"/>
  <c r="E56" i="15"/>
  <c r="E143" i="15"/>
  <c r="E964" i="15"/>
  <c r="F204" i="15"/>
  <c r="E255" i="15"/>
  <c r="E827" i="15"/>
  <c r="F65" i="15"/>
  <c r="E713" i="15"/>
  <c r="E127" i="15"/>
  <c r="E582" i="15"/>
  <c r="E15" i="15"/>
  <c r="E531" i="15"/>
  <c r="F920" i="15"/>
  <c r="E92" i="15"/>
  <c r="E659" i="15"/>
  <c r="E521" i="15"/>
  <c r="E21" i="15"/>
  <c r="E627" i="15"/>
  <c r="F802" i="15"/>
  <c r="E535" i="15"/>
  <c r="E782" i="15"/>
  <c r="E425" i="15"/>
  <c r="E961" i="15"/>
  <c r="E829" i="15"/>
  <c r="E695" i="15"/>
  <c r="E631" i="15"/>
  <c r="E96" i="15"/>
  <c r="E916" i="15"/>
  <c r="E868" i="15"/>
  <c r="E820" i="15"/>
  <c r="E804" i="15"/>
  <c r="E742" i="15"/>
  <c r="E646" i="15"/>
  <c r="E367" i="15"/>
  <c r="E1003" i="15"/>
  <c r="E955" i="15"/>
  <c r="E907" i="15"/>
  <c r="E64" i="15"/>
  <c r="E910" i="15"/>
  <c r="E862" i="15"/>
  <c r="E830" i="15"/>
  <c r="E354" i="15"/>
  <c r="E232" i="15"/>
  <c r="E200" i="15"/>
  <c r="E473" i="15"/>
  <c r="E441" i="15"/>
  <c r="E409" i="15"/>
  <c r="E361" i="15"/>
  <c r="E277" i="15"/>
  <c r="E181" i="15"/>
  <c r="E768" i="15"/>
  <c r="E720" i="15"/>
  <c r="E672" i="15"/>
  <c r="E640" i="15"/>
  <c r="E592" i="15"/>
  <c r="E560" i="15"/>
  <c r="E464" i="15"/>
  <c r="E432" i="15"/>
  <c r="E336" i="15"/>
  <c r="E288" i="15"/>
  <c r="E196" i="15"/>
  <c r="E223" i="15"/>
  <c r="E175" i="15"/>
  <c r="E246" i="15"/>
  <c r="E134" i="15"/>
  <c r="E102" i="15"/>
  <c r="E70" i="15"/>
  <c r="E149" i="15"/>
  <c r="E101" i="15"/>
  <c r="E69" i="15"/>
  <c r="E37" i="15"/>
  <c r="E5" i="15"/>
  <c r="E997" i="15"/>
  <c r="E958" i="15"/>
  <c r="E980" i="15"/>
  <c r="E214" i="15"/>
  <c r="E370" i="15"/>
  <c r="E544" i="15"/>
  <c r="E691" i="15"/>
  <c r="E798" i="15"/>
  <c r="E278" i="15"/>
  <c r="E745" i="15"/>
  <c r="E570" i="15"/>
  <c r="E698" i="15"/>
  <c r="E861" i="15"/>
  <c r="E813" i="15"/>
  <c r="E759" i="15"/>
  <c r="E567" i="15"/>
  <c r="E932" i="15"/>
  <c r="E900" i="15"/>
  <c r="E852" i="15"/>
  <c r="E678" i="15"/>
  <c r="E431" i="15"/>
  <c r="E193" i="15"/>
  <c r="E971" i="15"/>
  <c r="E923" i="15"/>
  <c r="E875" i="15"/>
  <c r="E843" i="15"/>
  <c r="E795" i="15"/>
  <c r="E878" i="15"/>
  <c r="E538" i="15"/>
  <c r="E471" i="15"/>
  <c r="E273" i="15"/>
  <c r="E466" i="15"/>
  <c r="E418" i="15"/>
  <c r="E264" i="15"/>
  <c r="E761" i="15"/>
  <c r="E729" i="15"/>
  <c r="E697" i="15"/>
  <c r="E665" i="15"/>
  <c r="E617" i="15"/>
  <c r="E601" i="15"/>
  <c r="E553" i="15"/>
  <c r="E505" i="15"/>
  <c r="E393" i="15"/>
  <c r="E213" i="15"/>
  <c r="E736" i="15"/>
  <c r="E688" i="15"/>
  <c r="E496" i="15"/>
  <c r="E448" i="15"/>
  <c r="E400" i="15"/>
  <c r="E352" i="15"/>
  <c r="E320" i="15"/>
  <c r="E260" i="15"/>
  <c r="E148" i="15"/>
  <c r="E20" i="15"/>
  <c r="E239" i="15"/>
  <c r="E79" i="15"/>
  <c r="E31" i="15"/>
  <c r="E262" i="15"/>
  <c r="E166" i="15"/>
  <c r="E118" i="15"/>
  <c r="E6" i="15"/>
  <c r="E85" i="15"/>
  <c r="E985" i="15"/>
  <c r="E723" i="15"/>
  <c r="E386" i="15"/>
  <c r="E649" i="15"/>
  <c r="E608" i="15"/>
  <c r="E666" i="15"/>
  <c r="F268" i="15"/>
  <c r="E897" i="15"/>
  <c r="E845" i="15"/>
  <c r="E727" i="15"/>
  <c r="E663" i="15"/>
  <c r="E948" i="15"/>
  <c r="E836" i="15"/>
  <c r="E710" i="15"/>
  <c r="E614" i="15"/>
  <c r="E550" i="15"/>
  <c r="E486" i="15"/>
  <c r="E303" i="15"/>
  <c r="E987" i="15"/>
  <c r="E939" i="15"/>
  <c r="E891" i="15"/>
  <c r="E811" i="15"/>
  <c r="E779" i="15"/>
  <c r="E595" i="15"/>
  <c r="E331" i="15"/>
  <c r="E974" i="15"/>
  <c r="E942" i="15"/>
  <c r="E894" i="15"/>
  <c r="E846" i="15"/>
  <c r="E814" i="15"/>
  <c r="E602" i="15"/>
  <c r="E506" i="15"/>
  <c r="E407" i="15"/>
  <c r="E112" i="15"/>
  <c r="E450" i="15"/>
  <c r="E402" i="15"/>
  <c r="E322" i="15"/>
  <c r="E290" i="15"/>
  <c r="E633" i="15"/>
  <c r="E537" i="15"/>
  <c r="E489" i="15"/>
  <c r="E457" i="15"/>
  <c r="E345" i="15"/>
  <c r="E752" i="15"/>
  <c r="E704" i="15"/>
  <c r="E656" i="15"/>
  <c r="E624" i="15"/>
  <c r="E576" i="15"/>
  <c r="E480" i="15"/>
  <c r="E384" i="15"/>
  <c r="E228" i="15"/>
  <c r="E271" i="15"/>
  <c r="E95" i="15"/>
  <c r="E47" i="15"/>
  <c r="E198" i="15"/>
  <c r="E150" i="15"/>
  <c r="E86" i="15"/>
  <c r="E165" i="15"/>
  <c r="E117" i="15"/>
  <c r="E933" i="15"/>
  <c r="E921" i="15"/>
  <c r="E909" i="15"/>
  <c r="E996" i="15"/>
  <c r="E230" i="15"/>
  <c r="E395" i="15"/>
  <c r="E503" i="15"/>
  <c r="E755" i="15"/>
  <c r="E681" i="15"/>
  <c r="E434" i="15"/>
  <c r="E599" i="15"/>
  <c r="E634" i="15"/>
  <c r="E762" i="15"/>
  <c r="E859" i="15"/>
  <c r="F832" i="15"/>
  <c r="F106" i="15"/>
  <c r="F192" i="15"/>
  <c r="E643" i="15"/>
  <c r="E216" i="15"/>
  <c r="E417" i="15"/>
  <c r="E487" i="15"/>
  <c r="E433" i="15"/>
  <c r="E449" i="15"/>
  <c r="E547" i="15"/>
  <c r="E707" i="15"/>
  <c r="E167" i="15"/>
  <c r="E363" i="15"/>
  <c r="F880" i="15"/>
  <c r="E481" i="15"/>
  <c r="E529" i="15"/>
  <c r="E771" i="15"/>
  <c r="E23" i="15"/>
  <c r="F104" i="15"/>
  <c r="F122" i="15"/>
  <c r="E847" i="15"/>
  <c r="E160" i="15"/>
  <c r="E209" i="15"/>
  <c r="E280" i="15"/>
  <c r="E369" i="15"/>
  <c r="E378" i="15"/>
  <c r="E392" i="15"/>
  <c r="E963" i="15"/>
  <c r="E13" i="15"/>
  <c r="E853" i="15"/>
  <c r="E551" i="15"/>
  <c r="E876" i="15"/>
  <c r="E828" i="15"/>
  <c r="E694" i="15"/>
  <c r="E399" i="15"/>
  <c r="E915" i="15"/>
  <c r="E867" i="15"/>
  <c r="E611" i="15"/>
  <c r="E427" i="15"/>
  <c r="E746" i="15"/>
  <c r="E490" i="15"/>
  <c r="E394" i="15"/>
  <c r="E346" i="15"/>
  <c r="E60" i="15"/>
  <c r="E705" i="15"/>
  <c r="E657" i="15"/>
  <c r="E385" i="15"/>
  <c r="E337" i="15"/>
  <c r="E305" i="15"/>
  <c r="E616" i="15"/>
  <c r="E568" i="15"/>
  <c r="E52" i="15"/>
  <c r="E183" i="15"/>
  <c r="E119" i="15"/>
  <c r="E190" i="15"/>
  <c r="E158" i="15"/>
  <c r="E953" i="15"/>
  <c r="E956" i="15"/>
  <c r="E972" i="15"/>
  <c r="E988" i="15"/>
  <c r="E180" i="15"/>
  <c r="E229" i="15"/>
  <c r="E299" i="15"/>
  <c r="E312" i="15"/>
  <c r="E197" i="15"/>
  <c r="E600" i="15"/>
  <c r="E993" i="15"/>
  <c r="E837" i="15"/>
  <c r="E805" i="15"/>
  <c r="E615" i="15"/>
  <c r="E201" i="15"/>
  <c r="E924" i="15"/>
  <c r="E908" i="15"/>
  <c r="E860" i="15"/>
  <c r="E726" i="15"/>
  <c r="E630" i="15"/>
  <c r="E566" i="15"/>
  <c r="E257" i="15"/>
  <c r="E931" i="15"/>
  <c r="E883" i="15"/>
  <c r="E835" i="15"/>
  <c r="E803" i="15"/>
  <c r="E790" i="15"/>
  <c r="E714" i="15"/>
  <c r="E650" i="15"/>
  <c r="E474" i="15"/>
  <c r="E330" i="15"/>
  <c r="E184" i="15"/>
  <c r="E769" i="15"/>
  <c r="E737" i="15"/>
  <c r="E689" i="15"/>
  <c r="E641" i="15"/>
  <c r="E88" i="15"/>
  <c r="E552" i="15"/>
  <c r="E376" i="15"/>
  <c r="E276" i="15"/>
  <c r="E212" i="15"/>
  <c r="E263" i="15"/>
  <c r="E103" i="15"/>
  <c r="E110" i="15"/>
  <c r="E78" i="15"/>
  <c r="E109" i="15"/>
  <c r="E77" i="15"/>
  <c r="E45" i="15"/>
  <c r="E965" i="15"/>
  <c r="E941" i="15"/>
  <c r="E966" i="15"/>
  <c r="E982" i="15"/>
  <c r="E998" i="15"/>
  <c r="E142" i="15"/>
  <c r="E222" i="15"/>
  <c r="E375" i="15"/>
  <c r="E151" i="15"/>
  <c r="E125" i="15"/>
  <c r="E244" i="15"/>
  <c r="E586" i="15"/>
  <c r="E647" i="15"/>
  <c r="E743" i="15"/>
  <c r="E679" i="15"/>
  <c r="E583" i="15"/>
  <c r="E940" i="15"/>
  <c r="E892" i="15"/>
  <c r="E844" i="15"/>
  <c r="E812" i="15"/>
  <c r="E758" i="15"/>
  <c r="E662" i="15"/>
  <c r="E598" i="15"/>
  <c r="E335" i="15"/>
  <c r="E80" i="15"/>
  <c r="E995" i="15"/>
  <c r="E947" i="15"/>
  <c r="E899" i="15"/>
  <c r="E851" i="15"/>
  <c r="E819" i="15"/>
  <c r="E579" i="15"/>
  <c r="E774" i="15"/>
  <c r="E682" i="15"/>
  <c r="E618" i="15"/>
  <c r="E522" i="15"/>
  <c r="E311" i="15"/>
  <c r="E458" i="15"/>
  <c r="E362" i="15"/>
  <c r="E298" i="15"/>
  <c r="E248" i="15"/>
  <c r="E753" i="15"/>
  <c r="E721" i="15"/>
  <c r="E673" i="15"/>
  <c r="E584" i="15"/>
  <c r="E360" i="15"/>
  <c r="E328" i="15"/>
  <c r="E296" i="15"/>
  <c r="E279" i="15"/>
  <c r="E247" i="15"/>
  <c r="E135" i="15"/>
  <c r="E87" i="15"/>
  <c r="E39" i="15"/>
  <c r="E238" i="15"/>
  <c r="E206" i="15"/>
  <c r="E174" i="15"/>
  <c r="E94" i="15"/>
  <c r="E93" i="15"/>
  <c r="E901" i="15"/>
  <c r="E889" i="15"/>
  <c r="E877" i="15"/>
  <c r="E152" i="15"/>
  <c r="E215" i="15"/>
  <c r="E231" i="15"/>
  <c r="E979" i="15"/>
  <c r="E24" i="15"/>
  <c r="E463" i="15"/>
  <c r="E711" i="15"/>
  <c r="E806" i="15"/>
  <c r="E822" i="15"/>
  <c r="E838" i="15"/>
  <c r="E870" i="15"/>
  <c r="E886" i="15"/>
  <c r="E902" i="15"/>
  <c r="E934" i="15"/>
  <c r="E950" i="15"/>
  <c r="E4" i="15"/>
  <c r="D8" i="11"/>
  <c r="D8" i="16" s="1"/>
  <c r="D12" i="11"/>
  <c r="D12" i="16" s="1"/>
  <c r="D16" i="11"/>
  <c r="D16" i="16" s="1"/>
  <c r="D20" i="11"/>
  <c r="D20" i="16" s="1"/>
  <c r="D24" i="11"/>
  <c r="D24" i="16" s="1"/>
  <c r="D28" i="11"/>
  <c r="D28" i="16" s="1"/>
  <c r="D32" i="11"/>
  <c r="D32" i="16" s="1"/>
  <c r="D36" i="11"/>
  <c r="D36" i="16" s="1"/>
  <c r="D40" i="11"/>
  <c r="D40" i="16" s="1"/>
  <c r="D44" i="11"/>
  <c r="D44" i="16" s="1"/>
  <c r="D48" i="11"/>
  <c r="D48" i="16" s="1"/>
  <c r="D52" i="11"/>
  <c r="D52" i="16" s="1"/>
  <c r="D56" i="11"/>
  <c r="D56" i="16" s="1"/>
  <c r="D60" i="11"/>
  <c r="D60" i="16" s="1"/>
  <c r="D64" i="11"/>
  <c r="D64" i="16" s="1"/>
  <c r="D68" i="11"/>
  <c r="D68" i="16" s="1"/>
  <c r="D72" i="11"/>
  <c r="D72" i="16" s="1"/>
  <c r="D76" i="11"/>
  <c r="D76" i="16" s="1"/>
  <c r="D80" i="11"/>
  <c r="D80" i="16" s="1"/>
  <c r="D84" i="11"/>
  <c r="D84" i="16" s="1"/>
  <c r="D88" i="11"/>
  <c r="D88" i="16" s="1"/>
  <c r="D92" i="11"/>
  <c r="D92" i="16" s="1"/>
  <c r="D96" i="11"/>
  <c r="D96" i="16" s="1"/>
  <c r="D100" i="11"/>
  <c r="D100" i="16" s="1"/>
  <c r="D104" i="11"/>
  <c r="D104" i="16" s="1"/>
  <c r="D108" i="11"/>
  <c r="D108" i="16" s="1"/>
  <c r="D112" i="11"/>
  <c r="D112" i="16" s="1"/>
  <c r="D116" i="11"/>
  <c r="D116" i="16" s="1"/>
  <c r="D120" i="11"/>
  <c r="D120" i="16" s="1"/>
  <c r="D124" i="11"/>
  <c r="D124" i="16" s="1"/>
  <c r="D128" i="11"/>
  <c r="D128" i="16" s="1"/>
  <c r="D132" i="11"/>
  <c r="D132" i="16" s="1"/>
  <c r="D136" i="11"/>
  <c r="D136" i="16" s="1"/>
  <c r="D140" i="11"/>
  <c r="D140" i="16" s="1"/>
  <c r="D144" i="11"/>
  <c r="D144" i="16" s="1"/>
  <c r="D148" i="11"/>
  <c r="D148" i="16" s="1"/>
  <c r="D152" i="11"/>
  <c r="D152" i="16" s="1"/>
  <c r="D156" i="11"/>
  <c r="D156" i="16" s="1"/>
  <c r="D160" i="11"/>
  <c r="D160" i="16" s="1"/>
  <c r="D164" i="11"/>
  <c r="D164" i="16" s="1"/>
  <c r="D168" i="11"/>
  <c r="D168" i="16" s="1"/>
  <c r="D172" i="11"/>
  <c r="D172" i="16" s="1"/>
  <c r="D176" i="11"/>
  <c r="D176" i="16" s="1"/>
  <c r="D180" i="11"/>
  <c r="D180" i="16" s="1"/>
  <c r="D184" i="11"/>
  <c r="D184" i="16" s="1"/>
  <c r="D188" i="11"/>
  <c r="D188" i="16" s="1"/>
  <c r="D192" i="11"/>
  <c r="D192" i="16" s="1"/>
  <c r="D196" i="11"/>
  <c r="D196" i="16" s="1"/>
  <c r="D200" i="11"/>
  <c r="D200" i="16" s="1"/>
  <c r="D204" i="11"/>
  <c r="D204" i="16" s="1"/>
  <c r="D208" i="11"/>
  <c r="D208" i="16" s="1"/>
  <c r="D212" i="11"/>
  <c r="D212" i="16" s="1"/>
  <c r="D216" i="11"/>
  <c r="D216" i="16" s="1"/>
  <c r="D220" i="11"/>
  <c r="D220" i="16" s="1"/>
  <c r="D224" i="11"/>
  <c r="D224" i="16" s="1"/>
  <c r="D228" i="11"/>
  <c r="D228" i="16" s="1"/>
  <c r="D232" i="11"/>
  <c r="D232" i="16" s="1"/>
  <c r="D236" i="11"/>
  <c r="D236" i="16" s="1"/>
  <c r="D240" i="11"/>
  <c r="D240" i="16" s="1"/>
  <c r="D244" i="11"/>
  <c r="D244" i="16" s="1"/>
  <c r="D248" i="11"/>
  <c r="D248" i="16" s="1"/>
  <c r="D252" i="11"/>
  <c r="D252" i="16" s="1"/>
  <c r="D256" i="11"/>
  <c r="D256" i="16" s="1"/>
  <c r="D260" i="11"/>
  <c r="D260" i="16" s="1"/>
  <c r="D264" i="11"/>
  <c r="D264" i="16" s="1"/>
  <c r="D268" i="11"/>
  <c r="D268" i="16" s="1"/>
  <c r="D272" i="11"/>
  <c r="D272" i="16" s="1"/>
  <c r="D276" i="11"/>
  <c r="D276" i="16" s="1"/>
  <c r="D280" i="11"/>
  <c r="D280" i="16" s="1"/>
  <c r="D284" i="11"/>
  <c r="D284" i="16" s="1"/>
  <c r="D288" i="11"/>
  <c r="D288" i="16" s="1"/>
  <c r="D292" i="11"/>
  <c r="D292" i="16" s="1"/>
  <c r="D296" i="11"/>
  <c r="D296" i="16" s="1"/>
  <c r="D300" i="11"/>
  <c r="D300" i="16" s="1"/>
  <c r="D304" i="11"/>
  <c r="D304" i="16" s="1"/>
  <c r="D308" i="11"/>
  <c r="D308" i="16" s="1"/>
  <c r="D312" i="11"/>
  <c r="D312" i="16" s="1"/>
  <c r="D316" i="11"/>
  <c r="D316" i="16" s="1"/>
  <c r="D320" i="11"/>
  <c r="D320" i="16" s="1"/>
  <c r="D324" i="11"/>
  <c r="D324" i="16" s="1"/>
  <c r="D328" i="11"/>
  <c r="D328" i="16" s="1"/>
  <c r="D332" i="11"/>
  <c r="D332" i="16" s="1"/>
  <c r="D336" i="11"/>
  <c r="D336" i="16" s="1"/>
  <c r="D340" i="11"/>
  <c r="D340" i="16" s="1"/>
  <c r="D344" i="11"/>
  <c r="D344" i="16" s="1"/>
  <c r="D6" i="11"/>
  <c r="D6" i="16" s="1"/>
  <c r="D10" i="11"/>
  <c r="D10" i="16" s="1"/>
  <c r="D14" i="11"/>
  <c r="D14" i="16" s="1"/>
  <c r="D18" i="11"/>
  <c r="D18" i="16" s="1"/>
  <c r="D22" i="11"/>
  <c r="D22" i="16" s="1"/>
  <c r="D26" i="11"/>
  <c r="D26" i="16" s="1"/>
  <c r="D30" i="11"/>
  <c r="D30" i="16" s="1"/>
  <c r="D34" i="11"/>
  <c r="D34" i="16" s="1"/>
  <c r="D38" i="11"/>
  <c r="D38" i="16" s="1"/>
  <c r="D42" i="11"/>
  <c r="D42" i="16" s="1"/>
  <c r="D46" i="11"/>
  <c r="D46" i="16" s="1"/>
  <c r="D50" i="11"/>
  <c r="D50" i="16" s="1"/>
  <c r="D54" i="11"/>
  <c r="D54" i="16" s="1"/>
  <c r="D58" i="11"/>
  <c r="D58" i="16" s="1"/>
  <c r="D62" i="11"/>
  <c r="D62" i="16" s="1"/>
  <c r="D66" i="11"/>
  <c r="D66" i="16" s="1"/>
  <c r="D70" i="11"/>
  <c r="D70" i="16" s="1"/>
  <c r="D74" i="11"/>
  <c r="D74" i="16" s="1"/>
  <c r="D78" i="11"/>
  <c r="D78" i="16" s="1"/>
  <c r="D82" i="11"/>
  <c r="D82" i="16" s="1"/>
  <c r="D86" i="11"/>
  <c r="D86" i="16" s="1"/>
  <c r="D90" i="11"/>
  <c r="D90" i="16" s="1"/>
  <c r="D94" i="11"/>
  <c r="D94" i="16" s="1"/>
  <c r="D98" i="11"/>
  <c r="D98" i="16" s="1"/>
  <c r="D102" i="11"/>
  <c r="D102" i="16" s="1"/>
  <c r="D106" i="11"/>
  <c r="D106" i="16" s="1"/>
  <c r="D110" i="11"/>
  <c r="D110" i="16" s="1"/>
  <c r="D114" i="11"/>
  <c r="D114" i="16" s="1"/>
  <c r="D118" i="11"/>
  <c r="D118" i="16" s="1"/>
  <c r="D122" i="11"/>
  <c r="D122" i="16" s="1"/>
  <c r="D126" i="11"/>
  <c r="D126" i="16" s="1"/>
  <c r="D130" i="11"/>
  <c r="D130" i="16" s="1"/>
  <c r="D134" i="11"/>
  <c r="D134" i="16" s="1"/>
  <c r="D138" i="11"/>
  <c r="D138" i="16" s="1"/>
  <c r="D142" i="11"/>
  <c r="D142" i="16" s="1"/>
  <c r="D146" i="11"/>
  <c r="D146" i="16" s="1"/>
  <c r="D150" i="11"/>
  <c r="D150" i="16" s="1"/>
  <c r="D154" i="11"/>
  <c r="D154" i="16" s="1"/>
  <c r="D158" i="11"/>
  <c r="D158" i="16" s="1"/>
  <c r="D162" i="11"/>
  <c r="D162" i="16" s="1"/>
  <c r="D166" i="11"/>
  <c r="D166" i="16" s="1"/>
  <c r="D170" i="11"/>
  <c r="D170" i="16" s="1"/>
  <c r="D174" i="11"/>
  <c r="D174" i="16" s="1"/>
  <c r="D178" i="11"/>
  <c r="D178" i="16" s="1"/>
  <c r="D182" i="11"/>
  <c r="D182" i="16" s="1"/>
  <c r="D186" i="11"/>
  <c r="D186" i="16" s="1"/>
  <c r="D190" i="11"/>
  <c r="D190" i="16" s="1"/>
  <c r="D194" i="11"/>
  <c r="D194" i="16" s="1"/>
  <c r="D198" i="11"/>
  <c r="D198" i="16" s="1"/>
  <c r="D202" i="11"/>
  <c r="D202" i="16" s="1"/>
  <c r="D206" i="11"/>
  <c r="D206" i="16" s="1"/>
  <c r="D210" i="11"/>
  <c r="D210" i="16" s="1"/>
  <c r="D214" i="11"/>
  <c r="D214" i="16" s="1"/>
  <c r="D218" i="11"/>
  <c r="D218" i="16" s="1"/>
  <c r="D222" i="11"/>
  <c r="D222" i="16" s="1"/>
  <c r="D226" i="11"/>
  <c r="D226" i="16" s="1"/>
  <c r="D230" i="11"/>
  <c r="D230" i="16" s="1"/>
  <c r="D234" i="11"/>
  <c r="D234" i="16" s="1"/>
  <c r="D238" i="11"/>
  <c r="D238" i="16" s="1"/>
  <c r="D242" i="11"/>
  <c r="D242" i="16" s="1"/>
  <c r="D246" i="11"/>
  <c r="D246" i="16" s="1"/>
  <c r="D250" i="11"/>
  <c r="D250" i="16" s="1"/>
  <c r="D254" i="11"/>
  <c r="D254" i="16" s="1"/>
  <c r="D258" i="11"/>
  <c r="D258" i="16" s="1"/>
  <c r="D262" i="11"/>
  <c r="D262" i="16" s="1"/>
  <c r="D266" i="11"/>
  <c r="D266" i="16" s="1"/>
  <c r="D270" i="11"/>
  <c r="D270" i="16" s="1"/>
  <c r="D274" i="11"/>
  <c r="D274" i="16" s="1"/>
  <c r="D278" i="11"/>
  <c r="D278" i="16" s="1"/>
  <c r="D282" i="11"/>
  <c r="D282" i="16" s="1"/>
  <c r="D286" i="11"/>
  <c r="D286" i="16" s="1"/>
  <c r="D290" i="11"/>
  <c r="D290" i="16" s="1"/>
  <c r="D294" i="11"/>
  <c r="D294" i="16" s="1"/>
  <c r="D298" i="11"/>
  <c r="D298" i="16" s="1"/>
  <c r="D302" i="11"/>
  <c r="D302" i="16" s="1"/>
  <c r="D306" i="11"/>
  <c r="D306" i="16" s="1"/>
  <c r="D310" i="11"/>
  <c r="D310" i="16" s="1"/>
  <c r="D314" i="11"/>
  <c r="D314" i="16" s="1"/>
  <c r="D318" i="11"/>
  <c r="D318" i="16" s="1"/>
  <c r="D322" i="11"/>
  <c r="D322" i="16" s="1"/>
  <c r="D326" i="11"/>
  <c r="D326" i="16" s="1"/>
  <c r="D330" i="11"/>
  <c r="D330" i="16" s="1"/>
  <c r="D334" i="11"/>
  <c r="D334" i="16" s="1"/>
  <c r="D338" i="11"/>
  <c r="D338" i="16" s="1"/>
  <c r="D342" i="11"/>
  <c r="D342" i="16" s="1"/>
  <c r="D11" i="11"/>
  <c r="D11" i="16" s="1"/>
  <c r="D19" i="11"/>
  <c r="D19" i="16" s="1"/>
  <c r="D27" i="11"/>
  <c r="D27" i="16" s="1"/>
  <c r="D35" i="11"/>
  <c r="D35" i="16" s="1"/>
  <c r="D43" i="11"/>
  <c r="D43" i="16" s="1"/>
  <c r="D51" i="11"/>
  <c r="D51" i="16" s="1"/>
  <c r="D59" i="11"/>
  <c r="D59" i="16" s="1"/>
  <c r="D67" i="11"/>
  <c r="D67" i="16" s="1"/>
  <c r="D75" i="11"/>
  <c r="D75" i="16" s="1"/>
  <c r="D83" i="11"/>
  <c r="D83" i="16" s="1"/>
  <c r="D91" i="11"/>
  <c r="D91" i="16" s="1"/>
  <c r="D99" i="11"/>
  <c r="D99" i="16" s="1"/>
  <c r="D107" i="11"/>
  <c r="D107" i="16" s="1"/>
  <c r="D115" i="11"/>
  <c r="D115" i="16" s="1"/>
  <c r="D123" i="11"/>
  <c r="D123" i="16" s="1"/>
  <c r="D131" i="11"/>
  <c r="D131" i="16" s="1"/>
  <c r="D139" i="11"/>
  <c r="D139" i="16" s="1"/>
  <c r="D147" i="11"/>
  <c r="D147" i="16" s="1"/>
  <c r="D155" i="11"/>
  <c r="D155" i="16" s="1"/>
  <c r="D163" i="11"/>
  <c r="D163" i="16" s="1"/>
  <c r="D171" i="11"/>
  <c r="D171" i="16" s="1"/>
  <c r="D179" i="11"/>
  <c r="D179" i="16" s="1"/>
  <c r="D187" i="11"/>
  <c r="D187" i="16" s="1"/>
  <c r="D195" i="11"/>
  <c r="D195" i="16" s="1"/>
  <c r="D203" i="11"/>
  <c r="D203" i="16" s="1"/>
  <c r="D211" i="11"/>
  <c r="D211" i="16" s="1"/>
  <c r="D219" i="11"/>
  <c r="D219" i="16" s="1"/>
  <c r="D227" i="11"/>
  <c r="D227" i="16" s="1"/>
  <c r="D235" i="11"/>
  <c r="D235" i="16" s="1"/>
  <c r="D5" i="11"/>
  <c r="D5" i="16" s="1"/>
  <c r="D13" i="11"/>
  <c r="D13" i="16" s="1"/>
  <c r="D21" i="11"/>
  <c r="D21" i="16" s="1"/>
  <c r="D29" i="11"/>
  <c r="D29" i="16" s="1"/>
  <c r="D37" i="11"/>
  <c r="D37" i="16" s="1"/>
  <c r="D45" i="11"/>
  <c r="D45" i="16" s="1"/>
  <c r="D53" i="11"/>
  <c r="D53" i="16" s="1"/>
  <c r="D61" i="11"/>
  <c r="D61" i="16" s="1"/>
  <c r="D69" i="11"/>
  <c r="D69" i="16" s="1"/>
  <c r="D77" i="11"/>
  <c r="D77" i="16" s="1"/>
  <c r="D85" i="11"/>
  <c r="D85" i="16" s="1"/>
  <c r="D93" i="11"/>
  <c r="D93" i="16" s="1"/>
  <c r="D101" i="11"/>
  <c r="D101" i="16" s="1"/>
  <c r="D109" i="11"/>
  <c r="D109" i="16" s="1"/>
  <c r="D117" i="11"/>
  <c r="D117" i="16" s="1"/>
  <c r="D125" i="11"/>
  <c r="D125" i="16" s="1"/>
  <c r="D133" i="11"/>
  <c r="D133" i="16" s="1"/>
  <c r="D141" i="11"/>
  <c r="D141" i="16" s="1"/>
  <c r="D149" i="11"/>
  <c r="D149" i="16" s="1"/>
  <c r="D157" i="11"/>
  <c r="D157" i="16" s="1"/>
  <c r="D165" i="11"/>
  <c r="D165" i="16" s="1"/>
  <c r="D173" i="11"/>
  <c r="D173" i="16" s="1"/>
  <c r="D181" i="11"/>
  <c r="D181" i="16" s="1"/>
  <c r="D189" i="11"/>
  <c r="D189" i="16" s="1"/>
  <c r="D197" i="11"/>
  <c r="D197" i="16" s="1"/>
  <c r="D205" i="11"/>
  <c r="D205" i="16" s="1"/>
  <c r="D213" i="11"/>
  <c r="D213" i="16" s="1"/>
  <c r="D221" i="11"/>
  <c r="D221" i="16" s="1"/>
  <c r="D229" i="11"/>
  <c r="D229" i="16" s="1"/>
  <c r="D237" i="11"/>
  <c r="D237" i="16" s="1"/>
  <c r="D245" i="11"/>
  <c r="D245" i="16" s="1"/>
  <c r="D253" i="11"/>
  <c r="D253" i="16" s="1"/>
  <c r="D261" i="11"/>
  <c r="D261" i="16" s="1"/>
  <c r="D269" i="11"/>
  <c r="D269" i="16" s="1"/>
  <c r="D277" i="11"/>
  <c r="D277" i="16" s="1"/>
  <c r="D285" i="11"/>
  <c r="D285" i="16" s="1"/>
  <c r="D293" i="11"/>
  <c r="D293" i="16" s="1"/>
  <c r="D301" i="11"/>
  <c r="D301" i="16" s="1"/>
  <c r="D309" i="11"/>
  <c r="D309" i="16" s="1"/>
  <c r="D317" i="11"/>
  <c r="D317" i="16" s="1"/>
  <c r="D325" i="11"/>
  <c r="D325" i="16" s="1"/>
  <c r="D333" i="11"/>
  <c r="D333" i="16" s="1"/>
  <c r="D341" i="11"/>
  <c r="D341" i="16" s="1"/>
  <c r="D347" i="11"/>
  <c r="D347" i="16" s="1"/>
  <c r="D351" i="11"/>
  <c r="D351" i="16" s="1"/>
  <c r="D355" i="11"/>
  <c r="D355" i="16" s="1"/>
  <c r="D359" i="11"/>
  <c r="D359" i="16" s="1"/>
  <c r="D363" i="11"/>
  <c r="D363" i="16" s="1"/>
  <c r="D367" i="11"/>
  <c r="D367" i="16" s="1"/>
  <c r="D371" i="11"/>
  <c r="D371" i="16" s="1"/>
  <c r="D375" i="11"/>
  <c r="D375" i="16" s="1"/>
  <c r="D379" i="11"/>
  <c r="D379" i="16" s="1"/>
  <c r="D383" i="11"/>
  <c r="D383" i="16" s="1"/>
  <c r="D387" i="11"/>
  <c r="D387" i="16" s="1"/>
  <c r="D391" i="11"/>
  <c r="D391" i="16" s="1"/>
  <c r="D395" i="11"/>
  <c r="D395" i="16" s="1"/>
  <c r="D399" i="11"/>
  <c r="D399" i="16" s="1"/>
  <c r="D403" i="11"/>
  <c r="D403" i="16" s="1"/>
  <c r="D407" i="11"/>
  <c r="D407" i="16" s="1"/>
  <c r="D411" i="11"/>
  <c r="D411" i="16" s="1"/>
  <c r="D415" i="11"/>
  <c r="D415" i="16" s="1"/>
  <c r="D419" i="11"/>
  <c r="D419" i="16" s="1"/>
  <c r="D423" i="11"/>
  <c r="D423" i="16" s="1"/>
  <c r="D427" i="11"/>
  <c r="D427" i="16" s="1"/>
  <c r="D431" i="11"/>
  <c r="D431" i="16" s="1"/>
  <c r="D435" i="11"/>
  <c r="D435" i="16" s="1"/>
  <c r="D439" i="11"/>
  <c r="D439" i="16" s="1"/>
  <c r="D443" i="11"/>
  <c r="D443" i="16" s="1"/>
  <c r="D447" i="11"/>
  <c r="D447" i="16" s="1"/>
  <c r="D451" i="11"/>
  <c r="D451" i="16" s="1"/>
  <c r="D455" i="11"/>
  <c r="D455" i="16" s="1"/>
  <c r="D459" i="11"/>
  <c r="D459" i="16" s="1"/>
  <c r="D463" i="11"/>
  <c r="D463" i="16" s="1"/>
  <c r="D467" i="11"/>
  <c r="D467" i="16" s="1"/>
  <c r="D471" i="11"/>
  <c r="D471" i="16" s="1"/>
  <c r="D475" i="11"/>
  <c r="D475" i="16" s="1"/>
  <c r="D479" i="11"/>
  <c r="D479" i="16" s="1"/>
  <c r="D483" i="11"/>
  <c r="D483" i="16" s="1"/>
  <c r="D487" i="11"/>
  <c r="D487" i="16" s="1"/>
  <c r="D491" i="11"/>
  <c r="D491" i="16" s="1"/>
  <c r="D495" i="11"/>
  <c r="D495" i="16" s="1"/>
  <c r="D499" i="11"/>
  <c r="D499" i="16" s="1"/>
  <c r="D503" i="11"/>
  <c r="D503" i="16" s="1"/>
  <c r="D507" i="11"/>
  <c r="D507" i="16" s="1"/>
  <c r="D511" i="11"/>
  <c r="D511" i="16" s="1"/>
  <c r="D7" i="11"/>
  <c r="D7" i="16" s="1"/>
  <c r="D15" i="11"/>
  <c r="D15" i="16" s="1"/>
  <c r="D23" i="11"/>
  <c r="D23" i="16" s="1"/>
  <c r="D31" i="11"/>
  <c r="D31" i="16" s="1"/>
  <c r="D39" i="11"/>
  <c r="D39" i="16" s="1"/>
  <c r="D47" i="11"/>
  <c r="D47" i="16" s="1"/>
  <c r="D55" i="11"/>
  <c r="D55" i="16" s="1"/>
  <c r="D63" i="11"/>
  <c r="D63" i="16" s="1"/>
  <c r="D71" i="11"/>
  <c r="D71" i="16" s="1"/>
  <c r="D79" i="11"/>
  <c r="D79" i="16" s="1"/>
  <c r="D87" i="11"/>
  <c r="D87" i="16" s="1"/>
  <c r="D95" i="11"/>
  <c r="D95" i="16" s="1"/>
  <c r="D103" i="11"/>
  <c r="D103" i="16" s="1"/>
  <c r="D111" i="11"/>
  <c r="D111" i="16" s="1"/>
  <c r="D119" i="11"/>
  <c r="D119" i="16" s="1"/>
  <c r="D127" i="11"/>
  <c r="D127" i="16" s="1"/>
  <c r="D135" i="11"/>
  <c r="D135" i="16" s="1"/>
  <c r="D143" i="11"/>
  <c r="D143" i="16" s="1"/>
  <c r="D151" i="11"/>
  <c r="D151" i="16" s="1"/>
  <c r="D159" i="11"/>
  <c r="D159" i="16" s="1"/>
  <c r="D167" i="11"/>
  <c r="D167" i="16" s="1"/>
  <c r="D175" i="11"/>
  <c r="D175" i="16" s="1"/>
  <c r="D183" i="11"/>
  <c r="D183" i="16" s="1"/>
  <c r="D191" i="11"/>
  <c r="D191" i="16" s="1"/>
  <c r="D199" i="11"/>
  <c r="D199" i="16" s="1"/>
  <c r="D207" i="11"/>
  <c r="D207" i="16" s="1"/>
  <c r="D215" i="11"/>
  <c r="D215" i="16" s="1"/>
  <c r="D223" i="11"/>
  <c r="D223" i="16" s="1"/>
  <c r="D231" i="11"/>
  <c r="D231" i="16" s="1"/>
  <c r="D239" i="11"/>
  <c r="D239" i="16" s="1"/>
  <c r="D247" i="11"/>
  <c r="D247" i="16" s="1"/>
  <c r="D255" i="11"/>
  <c r="D255" i="16" s="1"/>
  <c r="D263" i="11"/>
  <c r="D263" i="16" s="1"/>
  <c r="D271" i="11"/>
  <c r="D271" i="16" s="1"/>
  <c r="D279" i="11"/>
  <c r="D279" i="16" s="1"/>
  <c r="D287" i="11"/>
  <c r="D287" i="16" s="1"/>
  <c r="D295" i="11"/>
  <c r="D295" i="16" s="1"/>
  <c r="D303" i="11"/>
  <c r="D303" i="16" s="1"/>
  <c r="D311" i="11"/>
  <c r="D311" i="16" s="1"/>
  <c r="D319" i="11"/>
  <c r="D319" i="16" s="1"/>
  <c r="D327" i="11"/>
  <c r="D327" i="16" s="1"/>
  <c r="D335" i="11"/>
  <c r="D335" i="16" s="1"/>
  <c r="D343" i="11"/>
  <c r="D343" i="16" s="1"/>
  <c r="D348" i="11"/>
  <c r="D348" i="16" s="1"/>
  <c r="D352" i="11"/>
  <c r="D352" i="16" s="1"/>
  <c r="D356" i="11"/>
  <c r="D356" i="16" s="1"/>
  <c r="D360" i="11"/>
  <c r="D360" i="16" s="1"/>
  <c r="D364" i="11"/>
  <c r="D364" i="16" s="1"/>
  <c r="D368" i="11"/>
  <c r="D368" i="16" s="1"/>
  <c r="D372" i="11"/>
  <c r="D372" i="16" s="1"/>
  <c r="D376" i="11"/>
  <c r="D376" i="16" s="1"/>
  <c r="D380" i="11"/>
  <c r="D380" i="16" s="1"/>
  <c r="D384" i="11"/>
  <c r="D384" i="16" s="1"/>
  <c r="D388" i="11"/>
  <c r="D388" i="16" s="1"/>
  <c r="D392" i="11"/>
  <c r="D392" i="16" s="1"/>
  <c r="D396" i="11"/>
  <c r="D396" i="16" s="1"/>
  <c r="D400" i="11"/>
  <c r="D400" i="16" s="1"/>
  <c r="D404" i="11"/>
  <c r="D404" i="16" s="1"/>
  <c r="D408" i="11"/>
  <c r="D408" i="16" s="1"/>
  <c r="D412" i="11"/>
  <c r="D412" i="16" s="1"/>
  <c r="D416" i="11"/>
  <c r="D416" i="16" s="1"/>
  <c r="D420" i="11"/>
  <c r="D420" i="16" s="1"/>
  <c r="D424" i="11"/>
  <c r="D424" i="16" s="1"/>
  <c r="D428" i="11"/>
  <c r="D428" i="16" s="1"/>
  <c r="D432" i="11"/>
  <c r="D432" i="16" s="1"/>
  <c r="D436" i="11"/>
  <c r="D436" i="16" s="1"/>
  <c r="D440" i="11"/>
  <c r="D440" i="16" s="1"/>
  <c r="D444" i="11"/>
  <c r="D444" i="16" s="1"/>
  <c r="D448" i="11"/>
  <c r="D448" i="16" s="1"/>
  <c r="D452" i="11"/>
  <c r="D452" i="16" s="1"/>
  <c r="D456" i="11"/>
  <c r="D456" i="16" s="1"/>
  <c r="D460" i="11"/>
  <c r="D460" i="16" s="1"/>
  <c r="D464" i="11"/>
  <c r="D464" i="16" s="1"/>
  <c r="D468" i="11"/>
  <c r="D468" i="16" s="1"/>
  <c r="D472" i="11"/>
  <c r="D472" i="16" s="1"/>
  <c r="D476" i="11"/>
  <c r="D476" i="16" s="1"/>
  <c r="D480" i="11"/>
  <c r="D480" i="16" s="1"/>
  <c r="D484" i="11"/>
  <c r="D484" i="16" s="1"/>
  <c r="D488" i="11"/>
  <c r="D488" i="16" s="1"/>
  <c r="D492" i="11"/>
  <c r="D492" i="16" s="1"/>
  <c r="D496" i="11"/>
  <c r="D496" i="16" s="1"/>
  <c r="D500" i="11"/>
  <c r="D500" i="16" s="1"/>
  <c r="D504" i="11"/>
  <c r="D504" i="16" s="1"/>
  <c r="D508" i="11"/>
  <c r="D508" i="16" s="1"/>
  <c r="D512" i="11"/>
  <c r="D512" i="16" s="1"/>
  <c r="D33" i="11"/>
  <c r="D33" i="16" s="1"/>
  <c r="D65" i="11"/>
  <c r="D65" i="16" s="1"/>
  <c r="D97" i="11"/>
  <c r="D97" i="16" s="1"/>
  <c r="D129" i="11"/>
  <c r="D129" i="16" s="1"/>
  <c r="D161" i="11"/>
  <c r="D161" i="16" s="1"/>
  <c r="D193" i="11"/>
  <c r="D193" i="16" s="1"/>
  <c r="D225" i="11"/>
  <c r="D225" i="16" s="1"/>
  <c r="D249" i="11"/>
  <c r="D249" i="16" s="1"/>
  <c r="D265" i="11"/>
  <c r="D265" i="16" s="1"/>
  <c r="D281" i="11"/>
  <c r="D281" i="16" s="1"/>
  <c r="D297" i="11"/>
  <c r="D297" i="16" s="1"/>
  <c r="D313" i="11"/>
  <c r="D313" i="16" s="1"/>
  <c r="D329" i="11"/>
  <c r="D329" i="16" s="1"/>
  <c r="D345" i="11"/>
  <c r="D345" i="16" s="1"/>
  <c r="D353" i="11"/>
  <c r="D353" i="16" s="1"/>
  <c r="D361" i="11"/>
  <c r="D361" i="16" s="1"/>
  <c r="D369" i="11"/>
  <c r="D369" i="16" s="1"/>
  <c r="D377" i="11"/>
  <c r="D377" i="16" s="1"/>
  <c r="D385" i="11"/>
  <c r="D385" i="16" s="1"/>
  <c r="D393" i="11"/>
  <c r="D393" i="16" s="1"/>
  <c r="D401" i="11"/>
  <c r="D401" i="16" s="1"/>
  <c r="D409" i="11"/>
  <c r="D409" i="16" s="1"/>
  <c r="D417" i="11"/>
  <c r="D417" i="16" s="1"/>
  <c r="D425" i="11"/>
  <c r="D425" i="16" s="1"/>
  <c r="D433" i="11"/>
  <c r="D433" i="16" s="1"/>
  <c r="D441" i="11"/>
  <c r="D441" i="16" s="1"/>
  <c r="D449" i="11"/>
  <c r="D449" i="16" s="1"/>
  <c r="D457" i="11"/>
  <c r="D457" i="16" s="1"/>
  <c r="D465" i="11"/>
  <c r="D465" i="16" s="1"/>
  <c r="D473" i="11"/>
  <c r="D473" i="16" s="1"/>
  <c r="D481" i="11"/>
  <c r="D481" i="16" s="1"/>
  <c r="D489" i="11"/>
  <c r="D489" i="16" s="1"/>
  <c r="D497" i="11"/>
  <c r="D497" i="16" s="1"/>
  <c r="D505" i="11"/>
  <c r="D505" i="16" s="1"/>
  <c r="D513" i="11"/>
  <c r="D513" i="16" s="1"/>
  <c r="D517" i="11"/>
  <c r="D517" i="16" s="1"/>
  <c r="D521" i="11"/>
  <c r="D521" i="16" s="1"/>
  <c r="D525" i="11"/>
  <c r="D525" i="16" s="1"/>
  <c r="D529" i="11"/>
  <c r="D529" i="16" s="1"/>
  <c r="D533" i="11"/>
  <c r="D533" i="16" s="1"/>
  <c r="D537" i="11"/>
  <c r="D537" i="16" s="1"/>
  <c r="D541" i="11"/>
  <c r="D541" i="16" s="1"/>
  <c r="D545" i="11"/>
  <c r="D545" i="16" s="1"/>
  <c r="D549" i="11"/>
  <c r="D549" i="16" s="1"/>
  <c r="D553" i="11"/>
  <c r="D553" i="16" s="1"/>
  <c r="D557" i="11"/>
  <c r="D557" i="16" s="1"/>
  <c r="D561" i="11"/>
  <c r="D561" i="16" s="1"/>
  <c r="D565" i="11"/>
  <c r="D565" i="16" s="1"/>
  <c r="D569" i="11"/>
  <c r="D569" i="16" s="1"/>
  <c r="D573" i="11"/>
  <c r="D573" i="16" s="1"/>
  <c r="D577" i="11"/>
  <c r="D577" i="16" s="1"/>
  <c r="D581" i="11"/>
  <c r="D581" i="16" s="1"/>
  <c r="D585" i="11"/>
  <c r="D585" i="16" s="1"/>
  <c r="D589" i="11"/>
  <c r="D589" i="16" s="1"/>
  <c r="D593" i="11"/>
  <c r="D593" i="16" s="1"/>
  <c r="D597" i="11"/>
  <c r="D597" i="16" s="1"/>
  <c r="D601" i="11"/>
  <c r="D601" i="16" s="1"/>
  <c r="D605" i="11"/>
  <c r="D605" i="16" s="1"/>
  <c r="D609" i="11"/>
  <c r="D609" i="16" s="1"/>
  <c r="D613" i="11"/>
  <c r="D613" i="16" s="1"/>
  <c r="D617" i="11"/>
  <c r="D617" i="16" s="1"/>
  <c r="D621" i="11"/>
  <c r="D621" i="16" s="1"/>
  <c r="D625" i="11"/>
  <c r="D625" i="16" s="1"/>
  <c r="D629" i="11"/>
  <c r="D629" i="16" s="1"/>
  <c r="D633" i="11"/>
  <c r="D633" i="16" s="1"/>
  <c r="D637" i="11"/>
  <c r="D637" i="16" s="1"/>
  <c r="D641" i="11"/>
  <c r="D641" i="16" s="1"/>
  <c r="D645" i="11"/>
  <c r="D645" i="16" s="1"/>
  <c r="D649" i="11"/>
  <c r="D649" i="16" s="1"/>
  <c r="D653" i="11"/>
  <c r="D653" i="16" s="1"/>
  <c r="D657" i="11"/>
  <c r="D657" i="16" s="1"/>
  <c r="D661" i="11"/>
  <c r="D661" i="16" s="1"/>
  <c r="D665" i="11"/>
  <c r="D665" i="16" s="1"/>
  <c r="D669" i="11"/>
  <c r="D669" i="16" s="1"/>
  <c r="D673" i="11"/>
  <c r="D673" i="16" s="1"/>
  <c r="D677" i="11"/>
  <c r="D677" i="16" s="1"/>
  <c r="D681" i="11"/>
  <c r="D681" i="16" s="1"/>
  <c r="D685" i="11"/>
  <c r="D685" i="16" s="1"/>
  <c r="D689" i="11"/>
  <c r="D689" i="16" s="1"/>
  <c r="D693" i="11"/>
  <c r="D693" i="16" s="1"/>
  <c r="D697" i="11"/>
  <c r="D697" i="16" s="1"/>
  <c r="D701" i="11"/>
  <c r="D701" i="16" s="1"/>
  <c r="D705" i="11"/>
  <c r="D705" i="16" s="1"/>
  <c r="D709" i="11"/>
  <c r="D709" i="16" s="1"/>
  <c r="D713" i="11"/>
  <c r="D713" i="16" s="1"/>
  <c r="D9" i="11"/>
  <c r="D9" i="16" s="1"/>
  <c r="D41" i="11"/>
  <c r="D41" i="16" s="1"/>
  <c r="D73" i="11"/>
  <c r="D73" i="16" s="1"/>
  <c r="D105" i="11"/>
  <c r="D105" i="16" s="1"/>
  <c r="D137" i="11"/>
  <c r="D137" i="16" s="1"/>
  <c r="D169" i="11"/>
  <c r="D169" i="16" s="1"/>
  <c r="D201" i="11"/>
  <c r="D201" i="16" s="1"/>
  <c r="D233" i="11"/>
  <c r="D233" i="16" s="1"/>
  <c r="D251" i="11"/>
  <c r="D251" i="16" s="1"/>
  <c r="D267" i="11"/>
  <c r="D267" i="16" s="1"/>
  <c r="D283" i="11"/>
  <c r="D283" i="16" s="1"/>
  <c r="D299" i="11"/>
  <c r="D299" i="16" s="1"/>
  <c r="D315" i="11"/>
  <c r="D315" i="16" s="1"/>
  <c r="D331" i="11"/>
  <c r="D331" i="16" s="1"/>
  <c r="D346" i="11"/>
  <c r="D346" i="16" s="1"/>
  <c r="D354" i="11"/>
  <c r="D354" i="16" s="1"/>
  <c r="D362" i="11"/>
  <c r="D362" i="16" s="1"/>
  <c r="D370" i="11"/>
  <c r="D370" i="16" s="1"/>
  <c r="D378" i="11"/>
  <c r="D378" i="16" s="1"/>
  <c r="D386" i="11"/>
  <c r="D386" i="16" s="1"/>
  <c r="D394" i="11"/>
  <c r="D394" i="16" s="1"/>
  <c r="D402" i="11"/>
  <c r="D402" i="16" s="1"/>
  <c r="D410" i="11"/>
  <c r="D410" i="16" s="1"/>
  <c r="D418" i="11"/>
  <c r="D418" i="16" s="1"/>
  <c r="D426" i="11"/>
  <c r="D426" i="16" s="1"/>
  <c r="D434" i="11"/>
  <c r="D434" i="16" s="1"/>
  <c r="D442" i="11"/>
  <c r="D442" i="16" s="1"/>
  <c r="D450" i="11"/>
  <c r="D450" i="16" s="1"/>
  <c r="D458" i="11"/>
  <c r="D458" i="16" s="1"/>
  <c r="D466" i="11"/>
  <c r="D466" i="16" s="1"/>
  <c r="D474" i="11"/>
  <c r="D474" i="16" s="1"/>
  <c r="D482" i="11"/>
  <c r="D482" i="16" s="1"/>
  <c r="D490" i="11"/>
  <c r="D490" i="16" s="1"/>
  <c r="D498" i="11"/>
  <c r="D498" i="16" s="1"/>
  <c r="D506" i="11"/>
  <c r="D506" i="16" s="1"/>
  <c r="D514" i="11"/>
  <c r="D514" i="16" s="1"/>
  <c r="D518" i="11"/>
  <c r="D518" i="16" s="1"/>
  <c r="D522" i="11"/>
  <c r="D522" i="16" s="1"/>
  <c r="D526" i="11"/>
  <c r="D526" i="16" s="1"/>
  <c r="D530" i="11"/>
  <c r="D530" i="16" s="1"/>
  <c r="D534" i="11"/>
  <c r="D534" i="16" s="1"/>
  <c r="D538" i="11"/>
  <c r="D538" i="16" s="1"/>
  <c r="D542" i="11"/>
  <c r="D542" i="16" s="1"/>
  <c r="D546" i="11"/>
  <c r="D546" i="16" s="1"/>
  <c r="D550" i="11"/>
  <c r="D550" i="16" s="1"/>
  <c r="D554" i="11"/>
  <c r="D554" i="16" s="1"/>
  <c r="D558" i="11"/>
  <c r="D558" i="16" s="1"/>
  <c r="D562" i="11"/>
  <c r="D562" i="16" s="1"/>
  <c r="D566" i="11"/>
  <c r="D566" i="16" s="1"/>
  <c r="D570" i="11"/>
  <c r="D570" i="16" s="1"/>
  <c r="D574" i="11"/>
  <c r="D574" i="16" s="1"/>
  <c r="D578" i="11"/>
  <c r="D578" i="16" s="1"/>
  <c r="D582" i="11"/>
  <c r="D582" i="16" s="1"/>
  <c r="D586" i="11"/>
  <c r="D586" i="16" s="1"/>
  <c r="D590" i="11"/>
  <c r="D590" i="16" s="1"/>
  <c r="D594" i="11"/>
  <c r="D594" i="16" s="1"/>
  <c r="D598" i="11"/>
  <c r="D598" i="16" s="1"/>
  <c r="D602" i="11"/>
  <c r="D602" i="16" s="1"/>
  <c r="D606" i="11"/>
  <c r="D606" i="16" s="1"/>
  <c r="D610" i="11"/>
  <c r="D610" i="16" s="1"/>
  <c r="D614" i="11"/>
  <c r="D614" i="16" s="1"/>
  <c r="D618" i="11"/>
  <c r="D618" i="16" s="1"/>
  <c r="D622" i="11"/>
  <c r="D622" i="16" s="1"/>
  <c r="D626" i="11"/>
  <c r="D626" i="16" s="1"/>
  <c r="D630" i="11"/>
  <c r="D630" i="16" s="1"/>
  <c r="D634" i="11"/>
  <c r="D634" i="16" s="1"/>
  <c r="D638" i="11"/>
  <c r="D638" i="16" s="1"/>
  <c r="D642" i="11"/>
  <c r="D642" i="16" s="1"/>
  <c r="D646" i="11"/>
  <c r="D646" i="16" s="1"/>
  <c r="D650" i="11"/>
  <c r="D650" i="16" s="1"/>
  <c r="D654" i="11"/>
  <c r="D654" i="16" s="1"/>
  <c r="D658" i="11"/>
  <c r="D658" i="16" s="1"/>
  <c r="D662" i="11"/>
  <c r="D662" i="16" s="1"/>
  <c r="D666" i="11"/>
  <c r="D666" i="16" s="1"/>
  <c r="D670" i="11"/>
  <c r="D670" i="16" s="1"/>
  <c r="D674" i="11"/>
  <c r="D674" i="16" s="1"/>
  <c r="D678" i="11"/>
  <c r="D678" i="16" s="1"/>
  <c r="D682" i="11"/>
  <c r="D682" i="16" s="1"/>
  <c r="D686" i="11"/>
  <c r="D686" i="16" s="1"/>
  <c r="D690" i="11"/>
  <c r="D690" i="16" s="1"/>
  <c r="D694" i="11"/>
  <c r="D694" i="16" s="1"/>
  <c r="D698" i="11"/>
  <c r="D698" i="16" s="1"/>
  <c r="D702" i="11"/>
  <c r="D702" i="16" s="1"/>
  <c r="D706" i="11"/>
  <c r="D706" i="16" s="1"/>
  <c r="D710" i="11"/>
  <c r="D710" i="16" s="1"/>
  <c r="D714" i="11"/>
  <c r="D714" i="16" s="1"/>
  <c r="D17" i="11"/>
  <c r="D17" i="16" s="1"/>
  <c r="D49" i="11"/>
  <c r="D49" i="16" s="1"/>
  <c r="D81" i="11"/>
  <c r="D81" i="16" s="1"/>
  <c r="D113" i="11"/>
  <c r="D113" i="16" s="1"/>
  <c r="D145" i="11"/>
  <c r="D145" i="16" s="1"/>
  <c r="D177" i="11"/>
  <c r="D177" i="16" s="1"/>
  <c r="D209" i="11"/>
  <c r="D209" i="16" s="1"/>
  <c r="D241" i="11"/>
  <c r="D241" i="16" s="1"/>
  <c r="D257" i="11"/>
  <c r="D257" i="16" s="1"/>
  <c r="D273" i="11"/>
  <c r="D273" i="16" s="1"/>
  <c r="D289" i="11"/>
  <c r="D289" i="16" s="1"/>
  <c r="D305" i="11"/>
  <c r="D305" i="16" s="1"/>
  <c r="D321" i="11"/>
  <c r="D321" i="16" s="1"/>
  <c r="D337" i="11"/>
  <c r="D337" i="16" s="1"/>
  <c r="D349" i="11"/>
  <c r="D349" i="16" s="1"/>
  <c r="D357" i="11"/>
  <c r="D357" i="16" s="1"/>
  <c r="D365" i="11"/>
  <c r="D365" i="16" s="1"/>
  <c r="D373" i="11"/>
  <c r="D373" i="16" s="1"/>
  <c r="D381" i="11"/>
  <c r="D381" i="16" s="1"/>
  <c r="D389" i="11"/>
  <c r="D389" i="16" s="1"/>
  <c r="D397" i="11"/>
  <c r="D397" i="16" s="1"/>
  <c r="D405" i="11"/>
  <c r="D405" i="16" s="1"/>
  <c r="D413" i="11"/>
  <c r="D413" i="16" s="1"/>
  <c r="D421" i="11"/>
  <c r="D421" i="16" s="1"/>
  <c r="D429" i="11"/>
  <c r="D429" i="16" s="1"/>
  <c r="D437" i="11"/>
  <c r="D437" i="16" s="1"/>
  <c r="D445" i="11"/>
  <c r="D445" i="16" s="1"/>
  <c r="D453" i="11"/>
  <c r="D453" i="16" s="1"/>
  <c r="D461" i="11"/>
  <c r="D461" i="16" s="1"/>
  <c r="D469" i="11"/>
  <c r="D469" i="16" s="1"/>
  <c r="D477" i="11"/>
  <c r="D477" i="16" s="1"/>
  <c r="D485" i="11"/>
  <c r="D485" i="16" s="1"/>
  <c r="D493" i="11"/>
  <c r="D493" i="16" s="1"/>
  <c r="D501" i="11"/>
  <c r="D501" i="16" s="1"/>
  <c r="D509" i="11"/>
  <c r="D509" i="16" s="1"/>
  <c r="D515" i="11"/>
  <c r="D515" i="16" s="1"/>
  <c r="D519" i="11"/>
  <c r="D519" i="16" s="1"/>
  <c r="D523" i="11"/>
  <c r="D523" i="16" s="1"/>
  <c r="D527" i="11"/>
  <c r="D527" i="16" s="1"/>
  <c r="D531" i="11"/>
  <c r="D531" i="16" s="1"/>
  <c r="D535" i="11"/>
  <c r="D535" i="16" s="1"/>
  <c r="D539" i="11"/>
  <c r="D539" i="16" s="1"/>
  <c r="D543" i="11"/>
  <c r="D543" i="16" s="1"/>
  <c r="D547" i="11"/>
  <c r="D547" i="16" s="1"/>
  <c r="D551" i="11"/>
  <c r="D551" i="16" s="1"/>
  <c r="D555" i="11"/>
  <c r="D555" i="16" s="1"/>
  <c r="D559" i="11"/>
  <c r="D559" i="16" s="1"/>
  <c r="D563" i="11"/>
  <c r="D563" i="16" s="1"/>
  <c r="D567" i="11"/>
  <c r="D567" i="16" s="1"/>
  <c r="D571" i="11"/>
  <c r="D571" i="16" s="1"/>
  <c r="D575" i="11"/>
  <c r="D575" i="16" s="1"/>
  <c r="D579" i="11"/>
  <c r="D579" i="16" s="1"/>
  <c r="D583" i="11"/>
  <c r="D583" i="16" s="1"/>
  <c r="D587" i="11"/>
  <c r="D587" i="16" s="1"/>
  <c r="D591" i="11"/>
  <c r="D591" i="16" s="1"/>
  <c r="D595" i="11"/>
  <c r="D595" i="16" s="1"/>
  <c r="D599" i="11"/>
  <c r="D599" i="16" s="1"/>
  <c r="D603" i="11"/>
  <c r="D603" i="16" s="1"/>
  <c r="D607" i="11"/>
  <c r="D607" i="16" s="1"/>
  <c r="D611" i="11"/>
  <c r="D611" i="16" s="1"/>
  <c r="D615" i="11"/>
  <c r="D615" i="16" s="1"/>
  <c r="D121" i="11"/>
  <c r="D121" i="16" s="1"/>
  <c r="D243" i="11"/>
  <c r="D243" i="16" s="1"/>
  <c r="D307" i="11"/>
  <c r="D307" i="16" s="1"/>
  <c r="D358" i="11"/>
  <c r="D358" i="16" s="1"/>
  <c r="D390" i="11"/>
  <c r="D390" i="16" s="1"/>
  <c r="D422" i="11"/>
  <c r="D422" i="16" s="1"/>
  <c r="D454" i="11"/>
  <c r="D454" i="16" s="1"/>
  <c r="D486" i="11"/>
  <c r="D486" i="16" s="1"/>
  <c r="D516" i="11"/>
  <c r="D516" i="16" s="1"/>
  <c r="D532" i="11"/>
  <c r="D532" i="16" s="1"/>
  <c r="D548" i="11"/>
  <c r="D548" i="16" s="1"/>
  <c r="D564" i="11"/>
  <c r="D564" i="16" s="1"/>
  <c r="D580" i="11"/>
  <c r="D580" i="16" s="1"/>
  <c r="D596" i="11"/>
  <c r="D596" i="16" s="1"/>
  <c r="D612" i="11"/>
  <c r="D612" i="16" s="1"/>
  <c r="D623" i="11"/>
  <c r="D623" i="16" s="1"/>
  <c r="D631" i="11"/>
  <c r="D631" i="16" s="1"/>
  <c r="D639" i="11"/>
  <c r="D639" i="16" s="1"/>
  <c r="D647" i="11"/>
  <c r="D647" i="16" s="1"/>
  <c r="D655" i="11"/>
  <c r="D655" i="16" s="1"/>
  <c r="D663" i="11"/>
  <c r="D663" i="16" s="1"/>
  <c r="D671" i="11"/>
  <c r="D671" i="16" s="1"/>
  <c r="D679" i="11"/>
  <c r="D679" i="16" s="1"/>
  <c r="D687" i="11"/>
  <c r="D687" i="16" s="1"/>
  <c r="D695" i="11"/>
  <c r="D695" i="16" s="1"/>
  <c r="D703" i="11"/>
  <c r="D703" i="16" s="1"/>
  <c r="D711" i="11"/>
  <c r="D711" i="16" s="1"/>
  <c r="D717" i="11"/>
  <c r="D717" i="16" s="1"/>
  <c r="D721" i="11"/>
  <c r="D721" i="16" s="1"/>
  <c r="D725" i="11"/>
  <c r="D725" i="16" s="1"/>
  <c r="D729" i="11"/>
  <c r="D729" i="16" s="1"/>
  <c r="D733" i="11"/>
  <c r="D733" i="16" s="1"/>
  <c r="D737" i="11"/>
  <c r="D737" i="16" s="1"/>
  <c r="D741" i="11"/>
  <c r="D741" i="16" s="1"/>
  <c r="D745" i="11"/>
  <c r="D745" i="16" s="1"/>
  <c r="D749" i="11"/>
  <c r="D749" i="16" s="1"/>
  <c r="D753" i="11"/>
  <c r="D753" i="16" s="1"/>
  <c r="D757" i="11"/>
  <c r="D757" i="16" s="1"/>
  <c r="D761" i="11"/>
  <c r="D761" i="16" s="1"/>
  <c r="D765" i="11"/>
  <c r="D765" i="16" s="1"/>
  <c r="D769" i="11"/>
  <c r="D769" i="16" s="1"/>
  <c r="D773" i="11"/>
  <c r="D773" i="16" s="1"/>
  <c r="D777" i="11"/>
  <c r="D777" i="16" s="1"/>
  <c r="D781" i="11"/>
  <c r="D781" i="16" s="1"/>
  <c r="D785" i="11"/>
  <c r="D785" i="16" s="1"/>
  <c r="D789" i="11"/>
  <c r="D789" i="16" s="1"/>
  <c r="D793" i="11"/>
  <c r="D793" i="16" s="1"/>
  <c r="D797" i="11"/>
  <c r="D797" i="16" s="1"/>
  <c r="D801" i="11"/>
  <c r="D801" i="16" s="1"/>
  <c r="D805" i="11"/>
  <c r="D805" i="16" s="1"/>
  <c r="D809" i="11"/>
  <c r="D809" i="16" s="1"/>
  <c r="D813" i="11"/>
  <c r="D813" i="16" s="1"/>
  <c r="D817" i="11"/>
  <c r="D817" i="16" s="1"/>
  <c r="D821" i="11"/>
  <c r="D821" i="16" s="1"/>
  <c r="D825" i="11"/>
  <c r="D825" i="16" s="1"/>
  <c r="D829" i="11"/>
  <c r="D829" i="16" s="1"/>
  <c r="D833" i="11"/>
  <c r="D833" i="16" s="1"/>
  <c r="D837" i="11"/>
  <c r="D837" i="16" s="1"/>
  <c r="D841" i="11"/>
  <c r="D841" i="16" s="1"/>
  <c r="D845" i="11"/>
  <c r="D845" i="16" s="1"/>
  <c r="D849" i="11"/>
  <c r="D849" i="16" s="1"/>
  <c r="D853" i="11"/>
  <c r="D853" i="16" s="1"/>
  <c r="D857" i="11"/>
  <c r="D857" i="16" s="1"/>
  <c r="D861" i="11"/>
  <c r="D861" i="16" s="1"/>
  <c r="D865" i="11"/>
  <c r="D865" i="16" s="1"/>
  <c r="D869" i="11"/>
  <c r="D869" i="16" s="1"/>
  <c r="D873" i="11"/>
  <c r="D873" i="16" s="1"/>
  <c r="D877" i="11"/>
  <c r="D877" i="16" s="1"/>
  <c r="D881" i="11"/>
  <c r="D881" i="16" s="1"/>
  <c r="D885" i="11"/>
  <c r="D885" i="16" s="1"/>
  <c r="D889" i="11"/>
  <c r="D889" i="16" s="1"/>
  <c r="D893" i="11"/>
  <c r="D893" i="16" s="1"/>
  <c r="D897" i="11"/>
  <c r="D897" i="16" s="1"/>
  <c r="D901" i="11"/>
  <c r="D901" i="16" s="1"/>
  <c r="D905" i="11"/>
  <c r="D905" i="16" s="1"/>
  <c r="D909" i="11"/>
  <c r="D909" i="16" s="1"/>
  <c r="D913" i="11"/>
  <c r="D913" i="16" s="1"/>
  <c r="D917" i="11"/>
  <c r="D917" i="16" s="1"/>
  <c r="D921" i="11"/>
  <c r="D921" i="16" s="1"/>
  <c r="D925" i="11"/>
  <c r="D925" i="16" s="1"/>
  <c r="D929" i="11"/>
  <c r="D929" i="16" s="1"/>
  <c r="D933" i="11"/>
  <c r="D933" i="16" s="1"/>
  <c r="D937" i="11"/>
  <c r="D937" i="16" s="1"/>
  <c r="D941" i="11"/>
  <c r="D941" i="16" s="1"/>
  <c r="D945" i="11"/>
  <c r="D945" i="16" s="1"/>
  <c r="D949" i="11"/>
  <c r="D949" i="16" s="1"/>
  <c r="D953" i="11"/>
  <c r="D953" i="16" s="1"/>
  <c r="D957" i="11"/>
  <c r="D957" i="16" s="1"/>
  <c r="D961" i="11"/>
  <c r="D961" i="16" s="1"/>
  <c r="D965" i="11"/>
  <c r="D965" i="16" s="1"/>
  <c r="D969" i="11"/>
  <c r="D969" i="16" s="1"/>
  <c r="D973" i="11"/>
  <c r="D973" i="16" s="1"/>
  <c r="D977" i="11"/>
  <c r="D977" i="16" s="1"/>
  <c r="D981" i="11"/>
  <c r="D981" i="16" s="1"/>
  <c r="D985" i="11"/>
  <c r="D985" i="16" s="1"/>
  <c r="D989" i="11"/>
  <c r="D989" i="16" s="1"/>
  <c r="D993" i="11"/>
  <c r="D993" i="16" s="1"/>
  <c r="D997" i="11"/>
  <c r="D997" i="16" s="1"/>
  <c r="D1001" i="11"/>
  <c r="D1001" i="16" s="1"/>
  <c r="D25" i="11"/>
  <c r="D25" i="16" s="1"/>
  <c r="D153" i="11"/>
  <c r="D153" i="16" s="1"/>
  <c r="D259" i="11"/>
  <c r="D259" i="16" s="1"/>
  <c r="D323" i="11"/>
  <c r="D323" i="16" s="1"/>
  <c r="D366" i="11"/>
  <c r="D366" i="16" s="1"/>
  <c r="D398" i="11"/>
  <c r="D398" i="16" s="1"/>
  <c r="D430" i="11"/>
  <c r="D430" i="16" s="1"/>
  <c r="D462" i="11"/>
  <c r="D462" i="16" s="1"/>
  <c r="D494" i="11"/>
  <c r="D494" i="16" s="1"/>
  <c r="D520" i="11"/>
  <c r="D520" i="16" s="1"/>
  <c r="D536" i="11"/>
  <c r="D536" i="16" s="1"/>
  <c r="D552" i="11"/>
  <c r="D552" i="16" s="1"/>
  <c r="D568" i="11"/>
  <c r="D568" i="16" s="1"/>
  <c r="D584" i="11"/>
  <c r="D584" i="16" s="1"/>
  <c r="D600" i="11"/>
  <c r="D600" i="16" s="1"/>
  <c r="D616" i="11"/>
  <c r="D616" i="16" s="1"/>
  <c r="D624" i="11"/>
  <c r="D624" i="16" s="1"/>
  <c r="D632" i="11"/>
  <c r="D632" i="16" s="1"/>
  <c r="D640" i="11"/>
  <c r="D640" i="16" s="1"/>
  <c r="D648" i="11"/>
  <c r="D648" i="16" s="1"/>
  <c r="D656" i="11"/>
  <c r="D656" i="16" s="1"/>
  <c r="D664" i="11"/>
  <c r="D664" i="16" s="1"/>
  <c r="D672" i="11"/>
  <c r="D672" i="16" s="1"/>
  <c r="D680" i="11"/>
  <c r="D680" i="16" s="1"/>
  <c r="D688" i="11"/>
  <c r="D688" i="16" s="1"/>
  <c r="D696" i="11"/>
  <c r="D696" i="16" s="1"/>
  <c r="D704" i="11"/>
  <c r="D704" i="16" s="1"/>
  <c r="D712" i="11"/>
  <c r="D712" i="16" s="1"/>
  <c r="D718" i="11"/>
  <c r="D718" i="16" s="1"/>
  <c r="D722" i="11"/>
  <c r="D722" i="16" s="1"/>
  <c r="D726" i="11"/>
  <c r="D726" i="16" s="1"/>
  <c r="D730" i="11"/>
  <c r="D730" i="16" s="1"/>
  <c r="D734" i="11"/>
  <c r="D734" i="16" s="1"/>
  <c r="D738" i="11"/>
  <c r="D738" i="16" s="1"/>
  <c r="D742" i="11"/>
  <c r="D742" i="16" s="1"/>
  <c r="D746" i="11"/>
  <c r="D746" i="16" s="1"/>
  <c r="D750" i="11"/>
  <c r="D750" i="16" s="1"/>
  <c r="D754" i="11"/>
  <c r="D754" i="16" s="1"/>
  <c r="D758" i="11"/>
  <c r="D758" i="16" s="1"/>
  <c r="D762" i="11"/>
  <c r="D762" i="16" s="1"/>
  <c r="D766" i="11"/>
  <c r="D766" i="16" s="1"/>
  <c r="D770" i="11"/>
  <c r="D770" i="16" s="1"/>
  <c r="D774" i="11"/>
  <c r="D774" i="16" s="1"/>
  <c r="D778" i="11"/>
  <c r="D778" i="16" s="1"/>
  <c r="D782" i="11"/>
  <c r="D782" i="16" s="1"/>
  <c r="D786" i="11"/>
  <c r="D786" i="16" s="1"/>
  <c r="D790" i="11"/>
  <c r="D790" i="16" s="1"/>
  <c r="D794" i="11"/>
  <c r="D794" i="16" s="1"/>
  <c r="D798" i="11"/>
  <c r="D798" i="16" s="1"/>
  <c r="D802" i="11"/>
  <c r="D802" i="16" s="1"/>
  <c r="D806" i="11"/>
  <c r="D806" i="16" s="1"/>
  <c r="D810" i="11"/>
  <c r="D810" i="16" s="1"/>
  <c r="D814" i="11"/>
  <c r="D814" i="16" s="1"/>
  <c r="D818" i="11"/>
  <c r="D818" i="16" s="1"/>
  <c r="D822" i="11"/>
  <c r="D822" i="16" s="1"/>
  <c r="D826" i="11"/>
  <c r="D826" i="16" s="1"/>
  <c r="D830" i="11"/>
  <c r="D830" i="16" s="1"/>
  <c r="D834" i="11"/>
  <c r="D834" i="16" s="1"/>
  <c r="D838" i="11"/>
  <c r="D838" i="16" s="1"/>
  <c r="D842" i="11"/>
  <c r="D842" i="16" s="1"/>
  <c r="D846" i="11"/>
  <c r="D846" i="16" s="1"/>
  <c r="D850" i="11"/>
  <c r="D850" i="16" s="1"/>
  <c r="D854" i="11"/>
  <c r="D854" i="16" s="1"/>
  <c r="D858" i="11"/>
  <c r="D858" i="16" s="1"/>
  <c r="D862" i="11"/>
  <c r="D862" i="16" s="1"/>
  <c r="D866" i="11"/>
  <c r="D866" i="16" s="1"/>
  <c r="D870" i="11"/>
  <c r="D870" i="16" s="1"/>
  <c r="D874" i="11"/>
  <c r="D874" i="16" s="1"/>
  <c r="D878" i="11"/>
  <c r="D878" i="16" s="1"/>
  <c r="D882" i="11"/>
  <c r="D882" i="16" s="1"/>
  <c r="D886" i="11"/>
  <c r="D886" i="16" s="1"/>
  <c r="D890" i="11"/>
  <c r="D890" i="16" s="1"/>
  <c r="D894" i="11"/>
  <c r="D894" i="16" s="1"/>
  <c r="D898" i="11"/>
  <c r="D898" i="16" s="1"/>
  <c r="D902" i="11"/>
  <c r="D902" i="16" s="1"/>
  <c r="D906" i="11"/>
  <c r="D906" i="16" s="1"/>
  <c r="D910" i="11"/>
  <c r="D910" i="16" s="1"/>
  <c r="D914" i="11"/>
  <c r="D914" i="16" s="1"/>
  <c r="D918" i="11"/>
  <c r="D918" i="16" s="1"/>
  <c r="D922" i="11"/>
  <c r="D922" i="16" s="1"/>
  <c r="D926" i="11"/>
  <c r="D926" i="16" s="1"/>
  <c r="D930" i="11"/>
  <c r="D930" i="16" s="1"/>
  <c r="D934" i="11"/>
  <c r="D934" i="16" s="1"/>
  <c r="D938" i="11"/>
  <c r="D938" i="16" s="1"/>
  <c r="D942" i="11"/>
  <c r="D942" i="16" s="1"/>
  <c r="D946" i="11"/>
  <c r="D946" i="16" s="1"/>
  <c r="D950" i="11"/>
  <c r="D950" i="16" s="1"/>
  <c r="D954" i="11"/>
  <c r="D954" i="16" s="1"/>
  <c r="D958" i="11"/>
  <c r="D958" i="16" s="1"/>
  <c r="D962" i="11"/>
  <c r="D962" i="16" s="1"/>
  <c r="D966" i="11"/>
  <c r="D966" i="16" s="1"/>
  <c r="D970" i="11"/>
  <c r="D970" i="16" s="1"/>
  <c r="D974" i="11"/>
  <c r="D974" i="16" s="1"/>
  <c r="D978" i="11"/>
  <c r="D978" i="16" s="1"/>
  <c r="D982" i="11"/>
  <c r="D982" i="16" s="1"/>
  <c r="D986" i="11"/>
  <c r="D986" i="16" s="1"/>
  <c r="D990" i="11"/>
  <c r="D990" i="16" s="1"/>
  <c r="D994" i="11"/>
  <c r="D994" i="16" s="1"/>
  <c r="D998" i="11"/>
  <c r="D998" i="16" s="1"/>
  <c r="D1002" i="11"/>
  <c r="D1002" i="16" s="1"/>
  <c r="D57" i="11"/>
  <c r="D57" i="16" s="1"/>
  <c r="D185" i="11"/>
  <c r="D185" i="16" s="1"/>
  <c r="D275" i="11"/>
  <c r="D275" i="16" s="1"/>
  <c r="D339" i="11"/>
  <c r="D339" i="16" s="1"/>
  <c r="D374" i="11"/>
  <c r="D374" i="16" s="1"/>
  <c r="D406" i="11"/>
  <c r="D406" i="16" s="1"/>
  <c r="D438" i="11"/>
  <c r="D438" i="16" s="1"/>
  <c r="D470" i="11"/>
  <c r="D470" i="16" s="1"/>
  <c r="D502" i="11"/>
  <c r="D502" i="16" s="1"/>
  <c r="D524" i="11"/>
  <c r="D524" i="16" s="1"/>
  <c r="D540" i="11"/>
  <c r="D540" i="16" s="1"/>
  <c r="D556" i="11"/>
  <c r="D556" i="16" s="1"/>
  <c r="D572" i="11"/>
  <c r="D572" i="16" s="1"/>
  <c r="D588" i="11"/>
  <c r="D588" i="16" s="1"/>
  <c r="D604" i="11"/>
  <c r="D604" i="16" s="1"/>
  <c r="D619" i="11"/>
  <c r="D619" i="16" s="1"/>
  <c r="D627" i="11"/>
  <c r="D627" i="16" s="1"/>
  <c r="D635" i="11"/>
  <c r="D635" i="16" s="1"/>
  <c r="D643" i="11"/>
  <c r="D643" i="16" s="1"/>
  <c r="D651" i="11"/>
  <c r="D651" i="16" s="1"/>
  <c r="D659" i="11"/>
  <c r="D659" i="16" s="1"/>
  <c r="D667" i="11"/>
  <c r="D667" i="16" s="1"/>
  <c r="D675" i="11"/>
  <c r="D675" i="16" s="1"/>
  <c r="D683" i="11"/>
  <c r="D683" i="16" s="1"/>
  <c r="D691" i="11"/>
  <c r="D691" i="16" s="1"/>
  <c r="D699" i="11"/>
  <c r="D699" i="16" s="1"/>
  <c r="D707" i="11"/>
  <c r="D707" i="16" s="1"/>
  <c r="D715" i="11"/>
  <c r="D715" i="16" s="1"/>
  <c r="D719" i="11"/>
  <c r="D719" i="16" s="1"/>
  <c r="D723" i="11"/>
  <c r="D723" i="16" s="1"/>
  <c r="D727" i="11"/>
  <c r="D727" i="16" s="1"/>
  <c r="D731" i="11"/>
  <c r="D731" i="16" s="1"/>
  <c r="D735" i="11"/>
  <c r="D735" i="16" s="1"/>
  <c r="D739" i="11"/>
  <c r="D739" i="16" s="1"/>
  <c r="D743" i="11"/>
  <c r="D743" i="16" s="1"/>
  <c r="D747" i="11"/>
  <c r="D747" i="16" s="1"/>
  <c r="D751" i="11"/>
  <c r="D751" i="16" s="1"/>
  <c r="D755" i="11"/>
  <c r="D755" i="16" s="1"/>
  <c r="D759" i="11"/>
  <c r="D759" i="16" s="1"/>
  <c r="D763" i="11"/>
  <c r="D763" i="16" s="1"/>
  <c r="D767" i="11"/>
  <c r="D767" i="16" s="1"/>
  <c r="D771" i="11"/>
  <c r="D771" i="16" s="1"/>
  <c r="D775" i="11"/>
  <c r="D775" i="16" s="1"/>
  <c r="D779" i="11"/>
  <c r="D779" i="16" s="1"/>
  <c r="D783" i="11"/>
  <c r="D783" i="16" s="1"/>
  <c r="D787" i="11"/>
  <c r="D787" i="16" s="1"/>
  <c r="D791" i="11"/>
  <c r="D791" i="16" s="1"/>
  <c r="D795" i="11"/>
  <c r="D795" i="16" s="1"/>
  <c r="D799" i="11"/>
  <c r="D799" i="16" s="1"/>
  <c r="D803" i="11"/>
  <c r="D803" i="16" s="1"/>
  <c r="D807" i="11"/>
  <c r="D807" i="16" s="1"/>
  <c r="D811" i="11"/>
  <c r="D811" i="16" s="1"/>
  <c r="D815" i="11"/>
  <c r="D815" i="16" s="1"/>
  <c r="D819" i="11"/>
  <c r="D819" i="16" s="1"/>
  <c r="D823" i="11"/>
  <c r="D823" i="16" s="1"/>
  <c r="D827" i="11"/>
  <c r="D827" i="16" s="1"/>
  <c r="D831" i="11"/>
  <c r="D831" i="16" s="1"/>
  <c r="D835" i="11"/>
  <c r="D835" i="16" s="1"/>
  <c r="D839" i="11"/>
  <c r="D839" i="16" s="1"/>
  <c r="D843" i="11"/>
  <c r="D843" i="16" s="1"/>
  <c r="D847" i="11"/>
  <c r="D847" i="16" s="1"/>
  <c r="D851" i="11"/>
  <c r="D851" i="16" s="1"/>
  <c r="D855" i="11"/>
  <c r="D855" i="16" s="1"/>
  <c r="D859" i="11"/>
  <c r="D859" i="16" s="1"/>
  <c r="D863" i="11"/>
  <c r="D863" i="16" s="1"/>
  <c r="D867" i="11"/>
  <c r="D867" i="16" s="1"/>
  <c r="D871" i="11"/>
  <c r="D871" i="16" s="1"/>
  <c r="D875" i="11"/>
  <c r="D875" i="16" s="1"/>
  <c r="D879" i="11"/>
  <c r="D879" i="16" s="1"/>
  <c r="D883" i="11"/>
  <c r="D883" i="16" s="1"/>
  <c r="D887" i="11"/>
  <c r="D887" i="16" s="1"/>
  <c r="D891" i="11"/>
  <c r="D891" i="16" s="1"/>
  <c r="D895" i="11"/>
  <c r="D895" i="16" s="1"/>
  <c r="D899" i="11"/>
  <c r="D899" i="16" s="1"/>
  <c r="D903" i="11"/>
  <c r="D903" i="16" s="1"/>
  <c r="D907" i="11"/>
  <c r="D907" i="16" s="1"/>
  <c r="D911" i="11"/>
  <c r="D911" i="16" s="1"/>
  <c r="D915" i="11"/>
  <c r="D915" i="16" s="1"/>
  <c r="D919" i="11"/>
  <c r="D919" i="16" s="1"/>
  <c r="D923" i="11"/>
  <c r="D923" i="16" s="1"/>
  <c r="D927" i="11"/>
  <c r="D927" i="16" s="1"/>
  <c r="D931" i="11"/>
  <c r="D931" i="16" s="1"/>
  <c r="D935" i="11"/>
  <c r="D935" i="16" s="1"/>
  <c r="D939" i="11"/>
  <c r="D939" i="16" s="1"/>
  <c r="D943" i="11"/>
  <c r="D943" i="16" s="1"/>
  <c r="D947" i="11"/>
  <c r="D947" i="16" s="1"/>
  <c r="D951" i="11"/>
  <c r="D951" i="16" s="1"/>
  <c r="D955" i="11"/>
  <c r="D955" i="16" s="1"/>
  <c r="D959" i="11"/>
  <c r="D959" i="16" s="1"/>
  <c r="D963" i="11"/>
  <c r="D963" i="16" s="1"/>
  <c r="D967" i="11"/>
  <c r="D967" i="16" s="1"/>
  <c r="D971" i="11"/>
  <c r="D971" i="16" s="1"/>
  <c r="D975" i="11"/>
  <c r="D975" i="16" s="1"/>
  <c r="D979" i="11"/>
  <c r="D979" i="16" s="1"/>
  <c r="D983" i="11"/>
  <c r="D983" i="16" s="1"/>
  <c r="D987" i="11"/>
  <c r="D987" i="16" s="1"/>
  <c r="D991" i="11"/>
  <c r="D991" i="16" s="1"/>
  <c r="D995" i="11"/>
  <c r="D995" i="16" s="1"/>
  <c r="D999" i="11"/>
  <c r="D999" i="16" s="1"/>
  <c r="D1003" i="11"/>
  <c r="D1003" i="16" s="1"/>
  <c r="D350" i="11"/>
  <c r="D350" i="16" s="1"/>
  <c r="D478" i="11"/>
  <c r="D478" i="16" s="1"/>
  <c r="D560" i="11"/>
  <c r="D560" i="16" s="1"/>
  <c r="D620" i="11"/>
  <c r="D620" i="16" s="1"/>
  <c r="D652" i="11"/>
  <c r="D652" i="16" s="1"/>
  <c r="D684" i="11"/>
  <c r="D684" i="16" s="1"/>
  <c r="D716" i="11"/>
  <c r="D716" i="16" s="1"/>
  <c r="D732" i="11"/>
  <c r="D732" i="16" s="1"/>
  <c r="D748" i="11"/>
  <c r="D748" i="16" s="1"/>
  <c r="D764" i="11"/>
  <c r="D764" i="16" s="1"/>
  <c r="D780" i="11"/>
  <c r="D780" i="16" s="1"/>
  <c r="D796" i="11"/>
  <c r="D796" i="16" s="1"/>
  <c r="D812" i="11"/>
  <c r="D812" i="16" s="1"/>
  <c r="D828" i="11"/>
  <c r="D828" i="16" s="1"/>
  <c r="D844" i="11"/>
  <c r="D844" i="16" s="1"/>
  <c r="D860" i="11"/>
  <c r="D860" i="16" s="1"/>
  <c r="D876" i="11"/>
  <c r="D876" i="16" s="1"/>
  <c r="D892" i="11"/>
  <c r="D892" i="16" s="1"/>
  <c r="D908" i="11"/>
  <c r="D908" i="16" s="1"/>
  <c r="D924" i="11"/>
  <c r="D924" i="16" s="1"/>
  <c r="D940" i="11"/>
  <c r="D940" i="16" s="1"/>
  <c r="D956" i="11"/>
  <c r="D956" i="16" s="1"/>
  <c r="D972" i="11"/>
  <c r="D972" i="16" s="1"/>
  <c r="D988" i="11"/>
  <c r="D988" i="16" s="1"/>
  <c r="D89" i="11"/>
  <c r="D89" i="16" s="1"/>
  <c r="D382" i="11"/>
  <c r="D382" i="16" s="1"/>
  <c r="D510" i="11"/>
  <c r="D510" i="16" s="1"/>
  <c r="D576" i="11"/>
  <c r="D576" i="16" s="1"/>
  <c r="D628" i="11"/>
  <c r="D628" i="16" s="1"/>
  <c r="D660" i="11"/>
  <c r="D660" i="16" s="1"/>
  <c r="D692" i="11"/>
  <c r="D692" i="16" s="1"/>
  <c r="D720" i="11"/>
  <c r="D720" i="16" s="1"/>
  <c r="D736" i="11"/>
  <c r="D736" i="16" s="1"/>
  <c r="D752" i="11"/>
  <c r="D752" i="16" s="1"/>
  <c r="D768" i="11"/>
  <c r="D768" i="16" s="1"/>
  <c r="D784" i="11"/>
  <c r="D784" i="16" s="1"/>
  <c r="D800" i="11"/>
  <c r="D800" i="16" s="1"/>
  <c r="D816" i="11"/>
  <c r="D816" i="16" s="1"/>
  <c r="D832" i="11"/>
  <c r="D832" i="16" s="1"/>
  <c r="D848" i="11"/>
  <c r="D848" i="16" s="1"/>
  <c r="D864" i="11"/>
  <c r="D864" i="16" s="1"/>
  <c r="D880" i="11"/>
  <c r="D880" i="16" s="1"/>
  <c r="D896" i="11"/>
  <c r="D896" i="16" s="1"/>
  <c r="D912" i="11"/>
  <c r="D912" i="16" s="1"/>
  <c r="D928" i="11"/>
  <c r="D928" i="16" s="1"/>
  <c r="D944" i="11"/>
  <c r="D944" i="16" s="1"/>
  <c r="D960" i="11"/>
  <c r="D960" i="16" s="1"/>
  <c r="D976" i="11"/>
  <c r="D976" i="16" s="1"/>
  <c r="D992" i="11"/>
  <c r="D992" i="16" s="1"/>
  <c r="D217" i="11"/>
  <c r="D217" i="16" s="1"/>
  <c r="D414" i="11"/>
  <c r="D414" i="16" s="1"/>
  <c r="D528" i="11"/>
  <c r="D528" i="16" s="1"/>
  <c r="D592" i="11"/>
  <c r="D592" i="16" s="1"/>
  <c r="D636" i="11"/>
  <c r="D636" i="16" s="1"/>
  <c r="D668" i="11"/>
  <c r="D668" i="16" s="1"/>
  <c r="D700" i="11"/>
  <c r="D700" i="16" s="1"/>
  <c r="D724" i="11"/>
  <c r="D724" i="16" s="1"/>
  <c r="D740" i="11"/>
  <c r="D740" i="16" s="1"/>
  <c r="D756" i="11"/>
  <c r="D756" i="16" s="1"/>
  <c r="D772" i="11"/>
  <c r="D772" i="16" s="1"/>
  <c r="D788" i="11"/>
  <c r="D788" i="16" s="1"/>
  <c r="D804" i="11"/>
  <c r="D804" i="16" s="1"/>
  <c r="D820" i="11"/>
  <c r="D820" i="16" s="1"/>
  <c r="D836" i="11"/>
  <c r="D836" i="16" s="1"/>
  <c r="D852" i="11"/>
  <c r="D852" i="16" s="1"/>
  <c r="D868" i="11"/>
  <c r="D868" i="16" s="1"/>
  <c r="D884" i="11"/>
  <c r="D884" i="16" s="1"/>
  <c r="D900" i="11"/>
  <c r="D900" i="16" s="1"/>
  <c r="D916" i="11"/>
  <c r="D916" i="16" s="1"/>
  <c r="D932" i="11"/>
  <c r="D932" i="16" s="1"/>
  <c r="D948" i="11"/>
  <c r="D948" i="16" s="1"/>
  <c r="D964" i="11"/>
  <c r="D964" i="16" s="1"/>
  <c r="D980" i="11"/>
  <c r="D980" i="16" s="1"/>
  <c r="D996" i="11"/>
  <c r="D996" i="16" s="1"/>
  <c r="D608" i="11"/>
  <c r="D608" i="16" s="1"/>
  <c r="D728" i="11"/>
  <c r="D728" i="16" s="1"/>
  <c r="D792" i="11"/>
  <c r="D792" i="16" s="1"/>
  <c r="D856" i="11"/>
  <c r="D856" i="16" s="1"/>
  <c r="D920" i="11"/>
  <c r="D920" i="16" s="1"/>
  <c r="D984" i="11"/>
  <c r="D984" i="16" s="1"/>
  <c r="D291" i="11"/>
  <c r="D291" i="16" s="1"/>
  <c r="D644" i="11"/>
  <c r="D644" i="16" s="1"/>
  <c r="D744" i="11"/>
  <c r="D744" i="16" s="1"/>
  <c r="D808" i="11"/>
  <c r="D808" i="16" s="1"/>
  <c r="D872" i="11"/>
  <c r="D872" i="16" s="1"/>
  <c r="D936" i="11"/>
  <c r="D936" i="16" s="1"/>
  <c r="D1000" i="11"/>
  <c r="D1000" i="16" s="1"/>
  <c r="D446" i="11"/>
  <c r="D446" i="16" s="1"/>
  <c r="D676" i="11"/>
  <c r="D676" i="16" s="1"/>
  <c r="D760" i="11"/>
  <c r="D760" i="16" s="1"/>
  <c r="D824" i="11"/>
  <c r="D824" i="16" s="1"/>
  <c r="D888" i="11"/>
  <c r="D888" i="16" s="1"/>
  <c r="D952" i="11"/>
  <c r="D952" i="16" s="1"/>
  <c r="D544" i="11"/>
  <c r="D544" i="16" s="1"/>
  <c r="D708" i="11"/>
  <c r="D708" i="16" s="1"/>
  <c r="D776" i="11"/>
  <c r="D776" i="16" s="1"/>
  <c r="D840" i="11"/>
  <c r="D840" i="16" s="1"/>
  <c r="D904" i="11"/>
  <c r="D904" i="16" s="1"/>
  <c r="D968" i="11"/>
  <c r="D968" i="16" s="1"/>
  <c r="F194" i="15"/>
  <c r="F283" i="15"/>
  <c r="F823" i="15"/>
  <c r="F871" i="15"/>
  <c r="F887" i="15"/>
  <c r="F919" i="15"/>
  <c r="F935" i="15"/>
  <c r="F951" i="15"/>
  <c r="F292" i="15"/>
  <c r="F164" i="15"/>
  <c r="F358" i="15"/>
  <c r="F817" i="15"/>
  <c r="F849" i="15"/>
  <c r="F913" i="15"/>
  <c r="F57" i="15"/>
  <c r="F162" i="15"/>
  <c r="F839" i="15"/>
  <c r="F903" i="15"/>
  <c r="F860" i="15"/>
  <c r="F178" i="15"/>
  <c r="F991" i="15"/>
  <c r="F252" i="15"/>
  <c r="F256" i="15"/>
  <c r="F815" i="15"/>
  <c r="F863" i="15"/>
  <c r="F879" i="15"/>
  <c r="F895" i="15"/>
  <c r="F927" i="15"/>
  <c r="F72" i="15"/>
  <c r="F208" i="15"/>
  <c r="F18" i="15"/>
  <c r="F26" i="15"/>
  <c r="F34" i="15"/>
  <c r="F42" i="15"/>
  <c r="G114" i="15"/>
  <c r="G123" i="15"/>
  <c r="F163" i="15"/>
  <c r="F171" i="15"/>
  <c r="F187" i="15"/>
  <c r="F195" i="15"/>
  <c r="F205" i="15"/>
  <c r="F253" i="15"/>
  <c r="G284" i="15"/>
  <c r="F294" i="15"/>
  <c r="F301" i="15"/>
  <c r="F310" i="15"/>
  <c r="F351" i="15"/>
  <c r="F364" i="15"/>
  <c r="F398" i="15"/>
  <c r="F413" i="15"/>
  <c r="F419" i="15"/>
  <c r="F429" i="15"/>
  <c r="F445" i="15"/>
  <c r="F451" i="15"/>
  <c r="F461" i="15"/>
  <c r="F477" i="15"/>
  <c r="F493" i="15"/>
  <c r="F509" i="15"/>
  <c r="F525" i="15"/>
  <c r="F531" i="15"/>
  <c r="F541" i="15"/>
  <c r="F549" i="15"/>
  <c r="F564" i="15"/>
  <c r="F580" i="15"/>
  <c r="F596" i="15"/>
  <c r="F612" i="15"/>
  <c r="F626" i="15"/>
  <c r="F628" i="15"/>
  <c r="F636" i="15"/>
  <c r="F644" i="15"/>
  <c r="F652" i="15"/>
  <c r="F660" i="15"/>
  <c r="F668" i="15"/>
  <c r="F676" i="15"/>
  <c r="F684" i="15"/>
  <c r="F692" i="15"/>
  <c r="F700" i="15"/>
  <c r="F708" i="15"/>
  <c r="F716" i="15"/>
  <c r="F724" i="15"/>
  <c r="F732" i="15"/>
  <c r="F740" i="15"/>
  <c r="F748" i="15"/>
  <c r="F756" i="15"/>
  <c r="F764" i="15"/>
  <c r="G882" i="15"/>
  <c r="G946" i="15"/>
  <c r="F962" i="15"/>
  <c r="F970" i="15"/>
  <c r="F978" i="15"/>
  <c r="F986" i="15"/>
  <c r="F994" i="15"/>
  <c r="F1002" i="15"/>
  <c r="F11" i="15"/>
  <c r="F19" i="15"/>
  <c r="F35" i="15"/>
  <c r="F54" i="15"/>
  <c r="F74" i="15"/>
  <c r="F98" i="15"/>
  <c r="F129" i="15"/>
  <c r="F176" i="15"/>
  <c r="F218" i="15"/>
  <c r="F226" i="15"/>
  <c r="F234" i="15"/>
  <c r="F240" i="15"/>
  <c r="F259" i="15"/>
  <c r="F282" i="15"/>
  <c r="F316" i="15"/>
  <c r="F334" i="15"/>
  <c r="F380" i="15"/>
  <c r="F405" i="15"/>
  <c r="F420" i="15"/>
  <c r="F436" i="15"/>
  <c r="F452" i="15"/>
  <c r="F468" i="15"/>
  <c r="F484" i="15"/>
  <c r="F500" i="15"/>
  <c r="F516" i="15"/>
  <c r="F532" i="15"/>
  <c r="F546" i="15"/>
  <c r="F623" i="15"/>
  <c r="F638" i="15"/>
  <c r="F654" i="15"/>
  <c r="F670" i="15"/>
  <c r="F686" i="15"/>
  <c r="F702" i="15"/>
  <c r="F718" i="15"/>
  <c r="F734" i="15"/>
  <c r="F742" i="15"/>
  <c r="F750" i="15"/>
  <c r="F766" i="15"/>
  <c r="F9" i="15"/>
  <c r="F32" i="15"/>
  <c r="F43" i="15"/>
  <c r="F59" i="15"/>
  <c r="G73" i="15"/>
  <c r="F128" i="15"/>
  <c r="F155" i="15"/>
  <c r="F200" i="15"/>
  <c r="F317" i="15"/>
  <c r="F340" i="15"/>
  <c r="F348" i="15"/>
  <c r="F382" i="15"/>
  <c r="F388" i="15"/>
  <c r="F422" i="15"/>
  <c r="F438" i="15"/>
  <c r="F454" i="15"/>
  <c r="F470" i="15"/>
  <c r="F561" i="15"/>
  <c r="F565" i="15"/>
  <c r="F571" i="15"/>
  <c r="F581" i="15"/>
  <c r="F593" i="15"/>
  <c r="F597" i="15"/>
  <c r="F603" i="15"/>
  <c r="F613" i="15"/>
  <c r="F619" i="15"/>
  <c r="F656" i="15"/>
  <c r="F776" i="15"/>
  <c r="F784" i="15"/>
  <c r="F792" i="15"/>
  <c r="F800" i="15"/>
  <c r="G815" i="15"/>
  <c r="F1001" i="15"/>
  <c r="F8" i="15"/>
  <c r="F12" i="15"/>
  <c r="F17" i="15"/>
  <c r="F25" i="15"/>
  <c r="F41" i="15"/>
  <c r="F66" i="15"/>
  <c r="F81" i="15"/>
  <c r="F90" i="15"/>
  <c r="F107" i="15"/>
  <c r="F172" i="15"/>
  <c r="F186" i="15"/>
  <c r="F285" i="15"/>
  <c r="F333" i="15"/>
  <c r="F343" i="15"/>
  <c r="F355" i="15"/>
  <c r="F67" i="15"/>
  <c r="F76" i="15"/>
  <c r="F100" i="15"/>
  <c r="F130" i="15"/>
  <c r="F144" i="15"/>
  <c r="F219" i="15"/>
  <c r="F227" i="15"/>
  <c r="F235" i="15"/>
  <c r="F274" i="15"/>
  <c r="F302" i="15"/>
  <c r="F325" i="15"/>
  <c r="F359" i="15"/>
  <c r="F383" i="15"/>
  <c r="F957" i="15"/>
  <c r="F981" i="15"/>
  <c r="F989" i="15"/>
  <c r="F82" i="15"/>
  <c r="F91" i="15"/>
  <c r="F115" i="15"/>
  <c r="F188" i="15"/>
  <c r="F203" i="15"/>
  <c r="F210" i="15"/>
  <c r="F250" i="15"/>
  <c r="F266" i="15"/>
  <c r="F295" i="15"/>
  <c r="F300" i="15"/>
  <c r="F315" i="15"/>
  <c r="F324" i="15"/>
  <c r="F365" i="15"/>
  <c r="F415" i="15"/>
  <c r="F447" i="15"/>
  <c r="F473" i="15"/>
  <c r="F479" i="15"/>
  <c r="F495" i="15"/>
  <c r="F511" i="15"/>
  <c r="F521" i="15"/>
  <c r="F543" i="15"/>
  <c r="F556" i="15"/>
  <c r="F559" i="15"/>
  <c r="F574" i="15"/>
  <c r="F590" i="15"/>
  <c r="F622" i="15"/>
  <c r="F655" i="15"/>
  <c r="F687" i="15"/>
  <c r="F751" i="15"/>
  <c r="F775" i="15"/>
  <c r="F783" i="15"/>
  <c r="F791" i="15"/>
  <c r="F799" i="15"/>
  <c r="F36" i="15"/>
  <c r="F121" i="15"/>
  <c r="F132" i="15"/>
  <c r="F136" i="15"/>
  <c r="F169" i="15"/>
  <c r="F254" i="15"/>
  <c r="F269" i="15"/>
  <c r="F332" i="15"/>
  <c r="F411" i="15"/>
  <c r="F414" i="15"/>
  <c r="F430" i="15"/>
  <c r="F446" i="15"/>
  <c r="F462" i="15"/>
  <c r="F478" i="15"/>
  <c r="F494" i="15"/>
  <c r="F510" i="15"/>
  <c r="F520" i="15"/>
  <c r="F526" i="15"/>
  <c r="F542" i="15"/>
  <c r="F557" i="15"/>
  <c r="F572" i="15"/>
  <c r="F588" i="15"/>
  <c r="F604" i="15"/>
  <c r="F620" i="15"/>
  <c r="F629" i="15"/>
  <c r="F637" i="15"/>
  <c r="F645" i="15"/>
  <c r="F653" i="15"/>
  <c r="F661" i="15"/>
  <c r="F669" i="15"/>
  <c r="F677" i="15"/>
  <c r="F685" i="15"/>
  <c r="F693" i="15"/>
  <c r="F701" i="15"/>
  <c r="F709" i="15"/>
  <c r="F717" i="15"/>
  <c r="F725" i="15"/>
  <c r="F733" i="15"/>
  <c r="F741" i="15"/>
  <c r="F749" i="15"/>
  <c r="F757" i="15"/>
  <c r="F765" i="15"/>
  <c r="G856" i="15"/>
  <c r="F16" i="15"/>
  <c r="F55" i="15"/>
  <c r="G83" i="15"/>
  <c r="F105" i="15"/>
  <c r="F113" i="15"/>
  <c r="F131" i="15"/>
  <c r="F146" i="15"/>
  <c r="F154" i="15"/>
  <c r="F179" i="15"/>
  <c r="F220" i="15"/>
  <c r="F224" i="15"/>
  <c r="F236" i="15"/>
  <c r="F245" i="15"/>
  <c r="F293" i="15"/>
  <c r="F307" i="15"/>
  <c r="F349" i="15"/>
  <c r="F397" i="15"/>
  <c r="F406" i="15"/>
  <c r="F423" i="15"/>
  <c r="F439" i="15"/>
  <c r="F455" i="15"/>
  <c r="F535" i="15"/>
  <c r="F635" i="15"/>
  <c r="F643" i="15"/>
  <c r="F651" i="15"/>
  <c r="F667" i="15"/>
  <c r="F683" i="15"/>
  <c r="F699" i="15"/>
  <c r="F731" i="15"/>
  <c r="F763" i="15"/>
  <c r="F40" i="15"/>
  <c r="F44" i="15"/>
  <c r="G49" i="15"/>
  <c r="F137" i="15"/>
  <c r="F145" i="15"/>
  <c r="F153" i="15"/>
  <c r="F161" i="15"/>
  <c r="F309" i="15"/>
  <c r="F318" i="15"/>
  <c r="F347" i="15"/>
  <c r="F374" i="15"/>
  <c r="G391" i="15"/>
  <c r="F421" i="15"/>
  <c r="F437" i="15"/>
  <c r="F443" i="15"/>
  <c r="F453" i="15"/>
  <c r="F469" i="15"/>
  <c r="F475" i="15"/>
  <c r="F485" i="15"/>
  <c r="F491" i="15"/>
  <c r="F501" i="15"/>
  <c r="F507" i="15"/>
  <c r="F517" i="15"/>
  <c r="F523" i="15"/>
  <c r="F533" i="15"/>
  <c r="F539" i="15"/>
  <c r="F573" i="15"/>
  <c r="F589" i="15"/>
  <c r="F605" i="15"/>
  <c r="F621" i="15"/>
  <c r="F777" i="15"/>
  <c r="F785" i="15"/>
  <c r="F793" i="15"/>
  <c r="F801" i="15"/>
  <c r="F959" i="15"/>
  <c r="F967" i="15"/>
  <c r="F975" i="15"/>
  <c r="F983" i="15"/>
  <c r="F10" i="15"/>
  <c r="F27" i="15"/>
  <c r="F33" i="15"/>
  <c r="F51" i="15"/>
  <c r="F97" i="15"/>
  <c r="F168" i="15"/>
  <c r="F177" i="15"/>
  <c r="F251" i="15"/>
  <c r="F267" i="15"/>
  <c r="F281" i="15"/>
  <c r="F286" i="15"/>
  <c r="F341" i="15"/>
  <c r="F356" i="15"/>
  <c r="F366" i="15"/>
  <c r="F379" i="15"/>
  <c r="F390" i="15"/>
  <c r="F396" i="15"/>
  <c r="F960" i="15"/>
  <c r="F968" i="15"/>
  <c r="F976" i="15"/>
  <c r="F984" i="15"/>
  <c r="F992" i="15"/>
  <c r="F1000" i="15"/>
  <c r="F50" i="15"/>
  <c r="F58" i="15"/>
  <c r="F68" i="15"/>
  <c r="F108" i="15"/>
  <c r="F138" i="15"/>
  <c r="F189" i="15"/>
  <c r="F221" i="15"/>
  <c r="F225" i="15"/>
  <c r="F237" i="15"/>
  <c r="F258" i="15"/>
  <c r="F272" i="15"/>
  <c r="F327" i="15"/>
  <c r="F342" i="15"/>
  <c r="F350" i="15"/>
  <c r="F372" i="15"/>
  <c r="F969" i="15"/>
  <c r="F977" i="15"/>
  <c r="F89" i="15"/>
  <c r="F99" i="15"/>
  <c r="F140" i="15"/>
  <c r="F147" i="15"/>
  <c r="F170" i="15"/>
  <c r="F243" i="15"/>
  <c r="F287" i="15"/>
  <c r="F319" i="15"/>
  <c r="F326" i="15"/>
  <c r="F373" i="15"/>
  <c r="F381" i="15"/>
  <c r="F404" i="15"/>
  <c r="F412" i="15"/>
  <c r="F428" i="15"/>
  <c r="F444" i="15"/>
  <c r="F460" i="15"/>
  <c r="F476" i="15"/>
  <c r="F482" i="15"/>
  <c r="F492" i="15"/>
  <c r="F498" i="15"/>
  <c r="F508" i="15"/>
  <c r="F514" i="15"/>
  <c r="F524" i="15"/>
  <c r="F530" i="15"/>
  <c r="F540" i="15"/>
  <c r="F548" i="15"/>
  <c r="F558" i="15"/>
  <c r="F575" i="15"/>
  <c r="F578" i="15"/>
  <c r="F594" i="15"/>
  <c r="F610" i="15"/>
  <c r="F642" i="15"/>
  <c r="F658" i="15"/>
  <c r="F674" i="15"/>
  <c r="F690" i="15"/>
  <c r="F706" i="15"/>
  <c r="F722" i="15"/>
  <c r="F738" i="15"/>
  <c r="F754" i="15"/>
  <c r="F770" i="15"/>
  <c r="F786" i="15"/>
  <c r="C27" i="12"/>
  <c r="V26" i="12"/>
  <c r="R26" i="12"/>
  <c r="N26" i="12"/>
  <c r="J26" i="12"/>
  <c r="F26" i="12"/>
  <c r="I26" i="12"/>
  <c r="W26" i="12"/>
  <c r="S26" i="12"/>
  <c r="O26" i="12"/>
  <c r="K26" i="12"/>
  <c r="G26" i="12"/>
  <c r="U26" i="12"/>
  <c r="Q26" i="12"/>
  <c r="M26" i="12"/>
  <c r="T26" i="12"/>
  <c r="P26" i="12"/>
  <c r="H26" i="12"/>
  <c r="F551" i="15" l="1"/>
  <c r="F483" i="15"/>
  <c r="F61" i="15"/>
  <c r="F675" i="15"/>
  <c r="F918" i="15"/>
  <c r="F606" i="15"/>
  <c r="G357" i="15"/>
  <c r="F306" i="15"/>
  <c r="F48" i="15"/>
  <c r="F312" i="15"/>
  <c r="F671" i="15"/>
  <c r="F512" i="15"/>
  <c r="G842" i="15"/>
  <c r="F159" i="15"/>
  <c r="F884" i="15"/>
  <c r="F848" i="15"/>
  <c r="G869" i="15"/>
  <c r="F747" i="15"/>
  <c r="F265" i="15"/>
  <c r="F781" i="15"/>
  <c r="F297" i="15"/>
  <c r="G954" i="15"/>
  <c r="F810" i="15"/>
  <c r="G825" i="15"/>
  <c r="F591" i="15"/>
  <c r="F84" i="15"/>
  <c r="F22" i="15"/>
  <c r="F797" i="15"/>
  <c r="F53" i="15"/>
  <c r="F490" i="15"/>
  <c r="F246" i="15"/>
  <c r="F79" i="15"/>
  <c r="G834" i="15"/>
  <c r="F63" i="15"/>
  <c r="F698" i="15"/>
  <c r="F459" i="15"/>
  <c r="F723" i="15"/>
  <c r="F560" i="15"/>
  <c r="G308" i="15"/>
  <c r="G204" i="15"/>
  <c r="F710" i="15"/>
  <c r="F191" i="15"/>
  <c r="F290" i="15"/>
  <c r="F727" i="15"/>
  <c r="F457" i="15"/>
  <c r="F305" i="15"/>
  <c r="F448" i="15"/>
  <c r="F303" i="15"/>
  <c r="F974" i="15"/>
  <c r="F112" i="15"/>
  <c r="F798" i="15"/>
  <c r="F384" i="15"/>
  <c r="F666" i="15"/>
  <c r="F213" i="15"/>
  <c r="F216" i="15"/>
  <c r="F678" i="15"/>
  <c r="F794" i="15"/>
  <c r="F719" i="15"/>
  <c r="F323" i="15"/>
  <c r="F672" i="15"/>
  <c r="G291" i="15"/>
  <c r="F938" i="15"/>
  <c r="G893" i="15"/>
  <c r="G930" i="15"/>
  <c r="G818" i="15"/>
  <c r="F387" i="15"/>
  <c r="F855" i="15"/>
  <c r="F912" i="15"/>
  <c r="F562" i="15"/>
  <c r="F418" i="15"/>
  <c r="F233" i="15"/>
  <c r="G873" i="15"/>
  <c r="F278" i="15"/>
  <c r="G389" i="15"/>
  <c r="F555" i="15"/>
  <c r="F881" i="15"/>
  <c r="G906" i="15"/>
  <c r="F859" i="15"/>
  <c r="F858" i="15"/>
  <c r="G106" i="15"/>
  <c r="F821" i="15"/>
  <c r="F914" i="15"/>
  <c r="F928" i="15"/>
  <c r="F586" i="15"/>
  <c r="F30" i="15"/>
  <c r="F127" i="15"/>
  <c r="F199" i="15"/>
  <c r="F760" i="15"/>
  <c r="F664" i="15"/>
  <c r="F534" i="15"/>
  <c r="F289" i="15"/>
  <c r="F630" i="15"/>
  <c r="F426" i="15"/>
  <c r="F28" i="15"/>
  <c r="F796" i="15"/>
  <c r="F435" i="15"/>
  <c r="F270" i="15"/>
  <c r="F943" i="15"/>
  <c r="F828" i="15"/>
  <c r="F824" i="15"/>
  <c r="F255" i="15"/>
  <c r="F180" i="15"/>
  <c r="G885" i="15"/>
  <c r="G821" i="15"/>
  <c r="F228" i="15"/>
  <c r="F424" i="15"/>
  <c r="F714" i="15"/>
  <c r="F697" i="15"/>
  <c r="F13" i="15"/>
  <c r="F465" i="15"/>
  <c r="F249" i="15"/>
  <c r="G896" i="15"/>
  <c r="G840" i="15"/>
  <c r="F773" i="15"/>
  <c r="F456" i="15"/>
  <c r="F314" i="15"/>
  <c r="F767" i="15"/>
  <c r="F703" i="15"/>
  <c r="F353" i="15"/>
  <c r="F344" i="15"/>
  <c r="F277" i="15"/>
  <c r="F728" i="15"/>
  <c r="F528" i="15"/>
  <c r="F117" i="15"/>
  <c r="G826" i="15"/>
  <c r="F772" i="15"/>
  <c r="F56" i="15"/>
  <c r="F888" i="15"/>
  <c r="G268" i="15"/>
  <c r="F755" i="15"/>
  <c r="F715" i="15"/>
  <c r="F625" i="15"/>
  <c r="F513" i="15"/>
  <c r="F369" i="15"/>
  <c r="F157" i="15"/>
  <c r="F787" i="15"/>
  <c r="F554" i="15"/>
  <c r="F403" i="15"/>
  <c r="F488" i="15"/>
  <c r="G62" i="15"/>
  <c r="F695" i="15"/>
  <c r="F639" i="15"/>
  <c r="F527" i="15"/>
  <c r="F431" i="15"/>
  <c r="F198" i="15"/>
  <c r="G839" i="15"/>
  <c r="F696" i="15"/>
  <c r="F632" i="15"/>
  <c r="F782" i="15"/>
  <c r="F646" i="15"/>
  <c r="G850" i="15"/>
  <c r="F865" i="15"/>
  <c r="G816" i="15"/>
  <c r="F778" i="15"/>
  <c r="F92" i="15"/>
  <c r="F569" i="15"/>
  <c r="F487" i="15"/>
  <c r="F536" i="15"/>
  <c r="F504" i="15"/>
  <c r="F472" i="15"/>
  <c r="F440" i="15"/>
  <c r="F185" i="15"/>
  <c r="G922" i="15"/>
  <c r="G874" i="15"/>
  <c r="F471" i="15"/>
  <c r="F116" i="15"/>
  <c r="F141" i="15"/>
  <c r="F262" i="15"/>
  <c r="F20" i="15"/>
  <c r="F442" i="15"/>
  <c r="F410" i="15"/>
  <c r="F807" i="15"/>
  <c r="F890" i="15"/>
  <c r="F864" i="15"/>
  <c r="F126" i="15"/>
  <c r="F217" i="15"/>
  <c r="G944" i="15"/>
  <c r="F537" i="15"/>
  <c r="F371" i="15"/>
  <c r="F752" i="15"/>
  <c r="F587" i="15"/>
  <c r="F502" i="15"/>
  <c r="F897" i="15"/>
  <c r="G897" i="15" s="1"/>
  <c r="F52" i="15"/>
  <c r="G292" i="15"/>
  <c r="F852" i="15"/>
  <c r="F570" i="15"/>
  <c r="F193" i="15"/>
  <c r="F576" i="15"/>
  <c r="F550" i="15"/>
  <c r="F948" i="15"/>
  <c r="G948" i="15" s="1"/>
  <c r="F820" i="15"/>
  <c r="G820" i="15" s="1"/>
  <c r="F46" i="15"/>
  <c r="F304" i="15"/>
  <c r="G304" i="15" s="1"/>
  <c r="F14" i="15"/>
  <c r="F737" i="15"/>
  <c r="F595" i="15"/>
  <c r="F743" i="15"/>
  <c r="F634" i="15"/>
  <c r="F352" i="15"/>
  <c r="F691" i="15"/>
  <c r="F497" i="15"/>
  <c r="F789" i="15"/>
  <c r="F182" i="15"/>
  <c r="F973" i="15"/>
  <c r="F996" i="15"/>
  <c r="G951" i="15"/>
  <c r="F688" i="15"/>
  <c r="F506" i="15"/>
  <c r="F402" i="15"/>
  <c r="F142" i="15"/>
  <c r="F499" i="15"/>
  <c r="F900" i="15"/>
  <c r="F952" i="15"/>
  <c r="F467" i="15"/>
  <c r="F681" i="15"/>
  <c r="F563" i="15"/>
  <c r="F38" i="15"/>
  <c r="F990" i="15"/>
  <c r="G275" i="15"/>
  <c r="F592" i="15"/>
  <c r="F964" i="15"/>
  <c r="G241" i="15"/>
  <c r="F238" i="15"/>
  <c r="F902" i="15"/>
  <c r="G902" i="15" s="1"/>
  <c r="F872" i="15"/>
  <c r="G949" i="15"/>
  <c r="G817" i="15"/>
  <c r="F585" i="15"/>
  <c r="G202" i="15"/>
  <c r="F481" i="15"/>
  <c r="F368" i="15"/>
  <c r="F394" i="15"/>
  <c r="F416" i="15"/>
  <c r="F111" i="15"/>
  <c r="G918" i="15"/>
  <c r="F120" i="15"/>
  <c r="F898" i="15"/>
  <c r="G898" i="15" s="1"/>
  <c r="F730" i="15"/>
  <c r="G841" i="15"/>
  <c r="F232" i="15"/>
  <c r="F339" i="15"/>
  <c r="G866" i="15"/>
  <c r="F945" i="15"/>
  <c r="F985" i="15"/>
  <c r="F761" i="15"/>
  <c r="G192" i="15"/>
  <c r="G211" i="15"/>
  <c r="G802" i="15"/>
  <c r="G139" i="15"/>
  <c r="F911" i="15"/>
  <c r="F831" i="15"/>
  <c r="G831" i="15" s="1"/>
  <c r="F833" i="15"/>
  <c r="F336" i="15"/>
  <c r="F608" i="15"/>
  <c r="F489" i="15"/>
  <c r="F244" i="15"/>
  <c r="G999" i="15"/>
  <c r="F607" i="15"/>
  <c r="F617" i="15"/>
  <c r="G852" i="15"/>
  <c r="F207" i="15"/>
  <c r="G927" i="15"/>
  <c r="F768" i="15"/>
  <c r="F704" i="15"/>
  <c r="F230" i="15"/>
  <c r="F133" i="15"/>
  <c r="F804" i="15"/>
  <c r="G804" i="15" s="1"/>
  <c r="F808" i="15"/>
  <c r="F936" i="15"/>
  <c r="G936" i="15" s="1"/>
  <c r="F37" i="15"/>
  <c r="F711" i="15"/>
  <c r="F174" i="15"/>
  <c r="F320" i="15"/>
  <c r="G925" i="15"/>
  <c r="F735" i="15"/>
  <c r="F762" i="15"/>
  <c r="G75" i="15"/>
  <c r="F175" i="15"/>
  <c r="G913" i="15"/>
  <c r="F579" i="15"/>
  <c r="F313" i="15"/>
  <c r="F795" i="15"/>
  <c r="G904" i="15"/>
  <c r="F363" i="15"/>
  <c r="F759" i="15"/>
  <c r="F598" i="15"/>
  <c r="F329" i="15"/>
  <c r="F971" i="15"/>
  <c r="G859" i="15"/>
  <c r="F480" i="15"/>
  <c r="F522" i="15"/>
  <c r="G917" i="15"/>
  <c r="G849" i="15"/>
  <c r="F753" i="15"/>
  <c r="F261" i="15"/>
  <c r="G194" i="15"/>
  <c r="F739" i="15"/>
  <c r="F707" i="15"/>
  <c r="F544" i="15"/>
  <c r="F503" i="15"/>
  <c r="F627" i="15"/>
  <c r="F71" i="15"/>
  <c r="F29" i="15"/>
  <c r="F616" i="15"/>
  <c r="F124" i="15"/>
  <c r="F712" i="15"/>
  <c r="F680" i="15"/>
  <c r="F648" i="15"/>
  <c r="F609" i="15"/>
  <c r="F408" i="15"/>
  <c r="F788" i="15"/>
  <c r="F321" i="15"/>
  <c r="F854" i="15"/>
  <c r="F827" i="15"/>
  <c r="G827" i="15" s="1"/>
  <c r="F745" i="15"/>
  <c r="F31" i="15"/>
  <c r="F518" i="15"/>
  <c r="F538" i="15"/>
  <c r="F929" i="15"/>
  <c r="G929" i="15" s="1"/>
  <c r="F857" i="15"/>
  <c r="F682" i="15"/>
  <c r="G255" i="15"/>
  <c r="F197" i="15"/>
  <c r="F744" i="15"/>
  <c r="F432" i="15"/>
  <c r="F780" i="15"/>
  <c r="F148" i="15"/>
  <c r="G937" i="15"/>
  <c r="G905" i="15"/>
  <c r="G809" i="15"/>
  <c r="G242" i="15"/>
  <c r="F519" i="15"/>
  <c r="G832" i="15"/>
  <c r="F173" i="15"/>
  <c r="F582" i="15"/>
  <c r="F736" i="15"/>
  <c r="F577" i="15"/>
  <c r="F545" i="15"/>
  <c r="F367" i="15"/>
  <c r="F515" i="15"/>
  <c r="F7" i="15"/>
  <c r="F401" i="15"/>
  <c r="G401" i="15" s="1"/>
  <c r="G208" i="15"/>
  <c r="G865" i="15"/>
  <c r="G358" i="15"/>
  <c r="F934" i="15"/>
  <c r="F463" i="15"/>
  <c r="F215" i="15"/>
  <c r="F206" i="15"/>
  <c r="F721" i="15"/>
  <c r="F362" i="15"/>
  <c r="F618" i="15"/>
  <c r="F662" i="15"/>
  <c r="F892" i="15"/>
  <c r="F125" i="15"/>
  <c r="F263" i="15"/>
  <c r="F552" i="15"/>
  <c r="F474" i="15"/>
  <c r="F257" i="15"/>
  <c r="F615" i="15"/>
  <c r="F299" i="15"/>
  <c r="F972" i="15"/>
  <c r="F385" i="15"/>
  <c r="F427" i="15"/>
  <c r="F399" i="15"/>
  <c r="F392" i="15"/>
  <c r="F209" i="15"/>
  <c r="G122" i="15"/>
  <c r="F449" i="15"/>
  <c r="F933" i="15"/>
  <c r="F150" i="15"/>
  <c r="F407" i="15"/>
  <c r="F846" i="15"/>
  <c r="F486" i="15"/>
  <c r="F239" i="15"/>
  <c r="F273" i="15"/>
  <c r="F214" i="15"/>
  <c r="F149" i="15"/>
  <c r="F288" i="15"/>
  <c r="F361" i="15"/>
  <c r="F862" i="15"/>
  <c r="F713" i="15"/>
  <c r="G72" i="15"/>
  <c r="G895" i="15"/>
  <c r="G164" i="15"/>
  <c r="G871" i="15"/>
  <c r="G283" i="15"/>
  <c r="F870" i="15"/>
  <c r="F152" i="15"/>
  <c r="F247" i="15"/>
  <c r="F360" i="15"/>
  <c r="F458" i="15"/>
  <c r="F940" i="15"/>
  <c r="F151" i="15"/>
  <c r="F998" i="15"/>
  <c r="F965" i="15"/>
  <c r="F769" i="15"/>
  <c r="F650" i="15"/>
  <c r="F566" i="15"/>
  <c r="F908" i="15"/>
  <c r="F229" i="15"/>
  <c r="F956" i="15"/>
  <c r="F119" i="15"/>
  <c r="F657" i="15"/>
  <c r="F611" i="15"/>
  <c r="F694" i="15"/>
  <c r="G104" i="15"/>
  <c r="G914" i="15"/>
  <c r="F894" i="15"/>
  <c r="F649" i="15"/>
  <c r="F85" i="15"/>
  <c r="F665" i="15"/>
  <c r="F264" i="15"/>
  <c r="F980" i="15"/>
  <c r="F70" i="15"/>
  <c r="F409" i="15"/>
  <c r="F910" i="15"/>
  <c r="F1003" i="15"/>
  <c r="F961" i="15"/>
  <c r="F659" i="15"/>
  <c r="F15" i="15"/>
  <c r="G65" i="15"/>
  <c r="F338" i="15"/>
  <c r="G879" i="15"/>
  <c r="G256" i="15"/>
  <c r="G884" i="15"/>
  <c r="G991" i="15"/>
  <c r="G162" i="15"/>
  <c r="G935" i="15"/>
  <c r="G855" i="15"/>
  <c r="F886" i="15"/>
  <c r="F806" i="15"/>
  <c r="F979" i="15"/>
  <c r="F248" i="15"/>
  <c r="F583" i="15"/>
  <c r="F375" i="15"/>
  <c r="F982" i="15"/>
  <c r="F276" i="15"/>
  <c r="F641" i="15"/>
  <c r="F184" i="15"/>
  <c r="F924" i="15"/>
  <c r="F953" i="15"/>
  <c r="F183" i="15"/>
  <c r="F705" i="15"/>
  <c r="F847" i="15"/>
  <c r="F95" i="15"/>
  <c r="F599" i="15"/>
  <c r="F47" i="15"/>
  <c r="F624" i="15"/>
  <c r="F633" i="15"/>
  <c r="F450" i="15"/>
  <c r="F602" i="15"/>
  <c r="F942" i="15"/>
  <c r="F987" i="15"/>
  <c r="F614" i="15"/>
  <c r="F386" i="15"/>
  <c r="F6" i="15"/>
  <c r="F400" i="15"/>
  <c r="F553" i="15"/>
  <c r="F958" i="15"/>
  <c r="F223" i="15"/>
  <c r="F441" i="15"/>
  <c r="F354" i="15"/>
  <c r="F143" i="15"/>
  <c r="F156" i="15"/>
  <c r="G863" i="15"/>
  <c r="G903" i="15"/>
  <c r="G881" i="15"/>
  <c r="G919" i="15"/>
  <c r="G823" i="15"/>
  <c r="F950" i="15"/>
  <c r="F231" i="15"/>
  <c r="F889" i="15"/>
  <c r="F87" i="15"/>
  <c r="F296" i="15"/>
  <c r="F673" i="15"/>
  <c r="F298" i="15"/>
  <c r="F844" i="15"/>
  <c r="F222" i="15"/>
  <c r="F966" i="15"/>
  <c r="F77" i="15"/>
  <c r="F689" i="15"/>
  <c r="F330" i="15"/>
  <c r="F201" i="15"/>
  <c r="F993" i="15"/>
  <c r="F988" i="15"/>
  <c r="F746" i="15"/>
  <c r="F876" i="15"/>
  <c r="F963" i="15"/>
  <c r="F280" i="15"/>
  <c r="F23" i="15"/>
  <c r="G880" i="15"/>
  <c r="F547" i="15"/>
  <c r="G824" i="15"/>
  <c r="F434" i="15"/>
  <c r="F395" i="15"/>
  <c r="F921" i="15"/>
  <c r="F86" i="15"/>
  <c r="F814" i="15"/>
  <c r="F601" i="15"/>
  <c r="F466" i="15"/>
  <c r="F878" i="15"/>
  <c r="F370" i="15"/>
  <c r="F997" i="15"/>
  <c r="F101" i="15"/>
  <c r="F134" i="15"/>
  <c r="F196" i="15"/>
  <c r="F830" i="15"/>
  <c r="F21" i="15"/>
  <c r="G920" i="15"/>
  <c r="F377" i="15"/>
  <c r="F926" i="15"/>
  <c r="F663" i="15"/>
  <c r="F496" i="15"/>
  <c r="F868" i="15"/>
  <c r="F345" i="15"/>
  <c r="F464" i="15"/>
  <c r="F758" i="15"/>
  <c r="F932" i="15"/>
  <c r="F838" i="15"/>
  <c r="F118" i="15"/>
  <c r="F729" i="15"/>
  <c r="F417" i="15"/>
  <c r="G860" i="15"/>
  <c r="F584" i="15"/>
  <c r="F505" i="15"/>
  <c r="F425" i="15"/>
  <c r="F69" i="15"/>
  <c r="F720" i="15"/>
  <c r="F822" i="15"/>
  <c r="F812" i="15"/>
  <c r="F322" i="15"/>
  <c r="F45" i="15"/>
  <c r="F167" i="15"/>
  <c r="F771" i="15"/>
  <c r="F647" i="15"/>
  <c r="F331" i="15"/>
  <c r="G933" i="15"/>
  <c r="F5" i="15"/>
  <c r="F181" i="15"/>
  <c r="F640" i="15"/>
  <c r="F94" i="15"/>
  <c r="F567" i="15"/>
  <c r="F88" i="15"/>
  <c r="G887" i="15"/>
  <c r="F311" i="15"/>
  <c r="F811" i="15"/>
  <c r="F923" i="15"/>
  <c r="F813" i="15"/>
  <c r="F102" i="15"/>
  <c r="F64" i="15"/>
  <c r="F955" i="15"/>
  <c r="F829" i="15"/>
  <c r="F891" i="15"/>
  <c r="F845" i="15"/>
  <c r="F843" i="15"/>
  <c r="F165" i="15"/>
  <c r="F779" i="15"/>
  <c r="F631" i="15"/>
  <c r="F335" i="15"/>
  <c r="F916" i="15"/>
  <c r="F939" i="15"/>
  <c r="F166" i="15"/>
  <c r="F271" i="15"/>
  <c r="F260" i="15"/>
  <c r="F995" i="15"/>
  <c r="F836" i="15"/>
  <c r="F909" i="15"/>
  <c r="F393" i="15"/>
  <c r="F875" i="15"/>
  <c r="F861" i="15"/>
  <c r="F907" i="15"/>
  <c r="F96" i="15"/>
  <c r="G57" i="15"/>
  <c r="F529" i="15"/>
  <c r="F433" i="15"/>
  <c r="F378" i="15"/>
  <c r="F600" i="15"/>
  <c r="F39" i="15"/>
  <c r="F774" i="15"/>
  <c r="F158" i="15"/>
  <c r="F103" i="15"/>
  <c r="F160" i="15"/>
  <c r="F93" i="15"/>
  <c r="F835" i="15"/>
  <c r="F805" i="15"/>
  <c r="F24" i="15"/>
  <c r="G178" i="15"/>
  <c r="F679" i="15"/>
  <c r="F568" i="15"/>
  <c r="F790" i="15"/>
  <c r="F726" i="15"/>
  <c r="F78" i="15"/>
  <c r="F851" i="15"/>
  <c r="F947" i="15"/>
  <c r="F190" i="15"/>
  <c r="F346" i="15"/>
  <c r="F867" i="15"/>
  <c r="F80" i="15"/>
  <c r="F376" i="15"/>
  <c r="F931" i="15"/>
  <c r="F941" i="15"/>
  <c r="F109" i="15"/>
  <c r="F110" i="15"/>
  <c r="F803" i="15"/>
  <c r="F883" i="15"/>
  <c r="F837" i="15"/>
  <c r="F60" i="15"/>
  <c r="F877" i="15"/>
  <c r="F901" i="15"/>
  <c r="F135" i="15"/>
  <c r="F279" i="15"/>
  <c r="F328" i="15"/>
  <c r="F819" i="15"/>
  <c r="F899" i="15"/>
  <c r="F212" i="15"/>
  <c r="F337" i="15"/>
  <c r="F915" i="15"/>
  <c r="F853" i="15"/>
  <c r="F4" i="15"/>
  <c r="E968" i="11"/>
  <c r="E968" i="16" s="1"/>
  <c r="D996" i="12"/>
  <c r="E708" i="11"/>
  <c r="E708" i="16" s="1"/>
  <c r="D736" i="12"/>
  <c r="E824" i="11"/>
  <c r="E824" i="16" s="1"/>
  <c r="D852" i="12"/>
  <c r="E1000" i="11"/>
  <c r="E1000" i="16" s="1"/>
  <c r="D1028" i="12"/>
  <c r="D772" i="12"/>
  <c r="E744" i="11"/>
  <c r="E744" i="16" s="1"/>
  <c r="E920" i="11"/>
  <c r="E920" i="16" s="1"/>
  <c r="D948" i="12"/>
  <c r="E608" i="11"/>
  <c r="E608" i="16" s="1"/>
  <c r="D636" i="12"/>
  <c r="E948" i="11"/>
  <c r="E948" i="16" s="1"/>
  <c r="D976" i="12"/>
  <c r="E884" i="11"/>
  <c r="E884" i="16" s="1"/>
  <c r="D912" i="12"/>
  <c r="E820" i="11"/>
  <c r="E820" i="16" s="1"/>
  <c r="D848" i="12"/>
  <c r="D784" i="12"/>
  <c r="E756" i="11"/>
  <c r="E756" i="16" s="1"/>
  <c r="E668" i="11"/>
  <c r="E668" i="16" s="1"/>
  <c r="D696" i="12"/>
  <c r="D442" i="12"/>
  <c r="E414" i="11"/>
  <c r="E414" i="16" s="1"/>
  <c r="E960" i="11"/>
  <c r="E960" i="16" s="1"/>
  <c r="D988" i="12"/>
  <c r="E896" i="11"/>
  <c r="E896" i="16" s="1"/>
  <c r="D924" i="12"/>
  <c r="E832" i="11"/>
  <c r="E832" i="16" s="1"/>
  <c r="D860" i="12"/>
  <c r="D796" i="12"/>
  <c r="E768" i="11"/>
  <c r="E768" i="16" s="1"/>
  <c r="D720" i="12"/>
  <c r="E692" i="11"/>
  <c r="E692" i="16" s="1"/>
  <c r="D538" i="12"/>
  <c r="E510" i="11"/>
  <c r="E510" i="16" s="1"/>
  <c r="E988" i="11"/>
  <c r="E988" i="16" s="1"/>
  <c r="D1016" i="12"/>
  <c r="E924" i="11"/>
  <c r="E924" i="16" s="1"/>
  <c r="D952" i="12"/>
  <c r="E860" i="11"/>
  <c r="E860" i="16" s="1"/>
  <c r="D888" i="12"/>
  <c r="D824" i="12"/>
  <c r="E796" i="11"/>
  <c r="E796" i="16" s="1"/>
  <c r="D760" i="12"/>
  <c r="E732" i="11"/>
  <c r="E732" i="16" s="1"/>
  <c r="E620" i="11"/>
  <c r="E620" i="16" s="1"/>
  <c r="D648" i="12"/>
  <c r="E1003" i="11"/>
  <c r="E1003" i="16" s="1"/>
  <c r="D1031" i="12"/>
  <c r="E987" i="11"/>
  <c r="E987" i="16" s="1"/>
  <c r="D1015" i="12"/>
  <c r="E971" i="11"/>
  <c r="E971" i="16" s="1"/>
  <c r="D999" i="12"/>
  <c r="E955" i="11"/>
  <c r="E955" i="16" s="1"/>
  <c r="D983" i="12"/>
  <c r="E939" i="11"/>
  <c r="E939" i="16" s="1"/>
  <c r="D967" i="12"/>
  <c r="E923" i="11"/>
  <c r="E923" i="16" s="1"/>
  <c r="D951" i="12"/>
  <c r="E907" i="11"/>
  <c r="E907" i="16" s="1"/>
  <c r="D935" i="12"/>
  <c r="D919" i="12"/>
  <c r="E891" i="11"/>
  <c r="E891" i="16" s="1"/>
  <c r="D903" i="12"/>
  <c r="E875" i="11"/>
  <c r="E875" i="16" s="1"/>
  <c r="D887" i="12"/>
  <c r="E859" i="11"/>
  <c r="E859" i="16" s="1"/>
  <c r="D871" i="12"/>
  <c r="E843" i="11"/>
  <c r="E843" i="16" s="1"/>
  <c r="D855" i="12"/>
  <c r="E827" i="11"/>
  <c r="E827" i="16" s="1"/>
  <c r="D839" i="12"/>
  <c r="E811" i="11"/>
  <c r="E811" i="16" s="1"/>
  <c r="D823" i="12"/>
  <c r="E795" i="11"/>
  <c r="E795" i="16" s="1"/>
  <c r="D807" i="12"/>
  <c r="E779" i="11"/>
  <c r="E779" i="16" s="1"/>
  <c r="D791" i="12"/>
  <c r="E763" i="11"/>
  <c r="E763" i="16" s="1"/>
  <c r="D775" i="12"/>
  <c r="E747" i="11"/>
  <c r="E747" i="16" s="1"/>
  <c r="D759" i="12"/>
  <c r="E731" i="11"/>
  <c r="E731" i="16" s="1"/>
  <c r="D743" i="12"/>
  <c r="E715" i="11"/>
  <c r="E715" i="16" s="1"/>
  <c r="D711" i="12"/>
  <c r="E683" i="11"/>
  <c r="E683" i="16" s="1"/>
  <c r="D679" i="12"/>
  <c r="E651" i="11"/>
  <c r="E651" i="16" s="1"/>
  <c r="D647" i="12"/>
  <c r="E619" i="11"/>
  <c r="E619" i="16" s="1"/>
  <c r="D584" i="12"/>
  <c r="E556" i="11"/>
  <c r="E556" i="16" s="1"/>
  <c r="D498" i="12"/>
  <c r="E470" i="11"/>
  <c r="E470" i="16" s="1"/>
  <c r="E339" i="11"/>
  <c r="E339" i="16" s="1"/>
  <c r="D367" i="12"/>
  <c r="D1030" i="12"/>
  <c r="E1002" i="11"/>
  <c r="E1002" i="16" s="1"/>
  <c r="D1014" i="12"/>
  <c r="E986" i="11"/>
  <c r="E986" i="16" s="1"/>
  <c r="D998" i="12"/>
  <c r="E970" i="11"/>
  <c r="E970" i="16" s="1"/>
  <c r="D982" i="12"/>
  <c r="E954" i="11"/>
  <c r="E954" i="16" s="1"/>
  <c r="D966" i="12"/>
  <c r="E938" i="11"/>
  <c r="E938" i="16" s="1"/>
  <c r="D950" i="12"/>
  <c r="E922" i="11"/>
  <c r="E922" i="16" s="1"/>
  <c r="E906" i="11"/>
  <c r="E906" i="16" s="1"/>
  <c r="D934" i="12"/>
  <c r="D918" i="12"/>
  <c r="E890" i="11"/>
  <c r="E890" i="16" s="1"/>
  <c r="D902" i="12"/>
  <c r="E874" i="11"/>
  <c r="E874" i="16" s="1"/>
  <c r="D886" i="12"/>
  <c r="E858" i="11"/>
  <c r="E858" i="16" s="1"/>
  <c r="D870" i="12"/>
  <c r="E842" i="11"/>
  <c r="E842" i="16" s="1"/>
  <c r="D854" i="12"/>
  <c r="E826" i="11"/>
  <c r="E826" i="16" s="1"/>
  <c r="D838" i="12"/>
  <c r="E810" i="11"/>
  <c r="E810" i="16" s="1"/>
  <c r="D822" i="12"/>
  <c r="E794" i="11"/>
  <c r="E794" i="16" s="1"/>
  <c r="D806" i="12"/>
  <c r="E778" i="11"/>
  <c r="E778" i="16" s="1"/>
  <c r="D790" i="12"/>
  <c r="E762" i="11"/>
  <c r="E762" i="16" s="1"/>
  <c r="D774" i="12"/>
  <c r="E746" i="11"/>
  <c r="E746" i="16" s="1"/>
  <c r="D758" i="12"/>
  <c r="E730" i="11"/>
  <c r="E730" i="16" s="1"/>
  <c r="E712" i="11"/>
  <c r="E712" i="16" s="1"/>
  <c r="D740" i="12"/>
  <c r="E680" i="11"/>
  <c r="E680" i="16" s="1"/>
  <c r="D708" i="12"/>
  <c r="E648" i="11"/>
  <c r="E648" i="16" s="1"/>
  <c r="D676" i="12"/>
  <c r="E616" i="11"/>
  <c r="E616" i="16" s="1"/>
  <c r="D644" i="12"/>
  <c r="D580" i="12"/>
  <c r="E552" i="11"/>
  <c r="E552" i="16" s="1"/>
  <c r="D490" i="12"/>
  <c r="E462" i="11"/>
  <c r="E462" i="16" s="1"/>
  <c r="E323" i="11"/>
  <c r="E323" i="16" s="1"/>
  <c r="D351" i="12"/>
  <c r="E1001" i="11"/>
  <c r="E1001" i="16" s="1"/>
  <c r="D1029" i="12"/>
  <c r="E985" i="11"/>
  <c r="E985" i="16" s="1"/>
  <c r="D1013" i="12"/>
  <c r="E969" i="11"/>
  <c r="E969" i="16" s="1"/>
  <c r="D997" i="12"/>
  <c r="E953" i="11"/>
  <c r="E953" i="16" s="1"/>
  <c r="D981" i="12"/>
  <c r="E937" i="11"/>
  <c r="E937" i="16" s="1"/>
  <c r="D965" i="12"/>
  <c r="E921" i="11"/>
  <c r="E921" i="16" s="1"/>
  <c r="D949" i="12"/>
  <c r="E905" i="11"/>
  <c r="E905" i="16" s="1"/>
  <c r="D933" i="12"/>
  <c r="D917" i="12"/>
  <c r="E889" i="11"/>
  <c r="E889" i="16" s="1"/>
  <c r="D901" i="12"/>
  <c r="E873" i="11"/>
  <c r="E873" i="16" s="1"/>
  <c r="D885" i="12"/>
  <c r="E857" i="11"/>
  <c r="E857" i="16" s="1"/>
  <c r="D869" i="12"/>
  <c r="E841" i="11"/>
  <c r="E841" i="16" s="1"/>
  <c r="D853" i="12"/>
  <c r="E825" i="11"/>
  <c r="E825" i="16" s="1"/>
  <c r="D837" i="12"/>
  <c r="E809" i="11"/>
  <c r="E809" i="16" s="1"/>
  <c r="D821" i="12"/>
  <c r="E793" i="11"/>
  <c r="E793" i="16" s="1"/>
  <c r="D805" i="12"/>
  <c r="E777" i="11"/>
  <c r="E777" i="16" s="1"/>
  <c r="D789" i="12"/>
  <c r="E761" i="11"/>
  <c r="E761" i="16" s="1"/>
  <c r="D773" i="12"/>
  <c r="E745" i="11"/>
  <c r="E745" i="16" s="1"/>
  <c r="D757" i="12"/>
  <c r="E729" i="11"/>
  <c r="E729" i="16" s="1"/>
  <c r="D739" i="12"/>
  <c r="E711" i="11"/>
  <c r="E711" i="16" s="1"/>
  <c r="D707" i="12"/>
  <c r="E679" i="11"/>
  <c r="E679" i="16" s="1"/>
  <c r="D675" i="12"/>
  <c r="E647" i="11"/>
  <c r="E647" i="16" s="1"/>
  <c r="E612" i="11"/>
  <c r="E612" i="16" s="1"/>
  <c r="D640" i="12"/>
  <c r="D576" i="12"/>
  <c r="E548" i="11"/>
  <c r="E548" i="16" s="1"/>
  <c r="D482" i="12"/>
  <c r="E454" i="11"/>
  <c r="E454" i="16" s="1"/>
  <c r="D335" i="12"/>
  <c r="E307" i="11"/>
  <c r="E307" i="16" s="1"/>
  <c r="D639" i="12"/>
  <c r="E611" i="11"/>
  <c r="E611" i="16" s="1"/>
  <c r="D623" i="12"/>
  <c r="E595" i="11"/>
  <c r="E595" i="16" s="1"/>
  <c r="D607" i="12"/>
  <c r="E579" i="11"/>
  <c r="E579" i="16" s="1"/>
  <c r="D591" i="12"/>
  <c r="E563" i="11"/>
  <c r="E563" i="16" s="1"/>
  <c r="D575" i="12"/>
  <c r="E547" i="11"/>
  <c r="E547" i="16" s="1"/>
  <c r="D559" i="12"/>
  <c r="E531" i="11"/>
  <c r="E531" i="16" s="1"/>
  <c r="E515" i="11"/>
  <c r="E515" i="16" s="1"/>
  <c r="D543" i="12"/>
  <c r="E485" i="11"/>
  <c r="E485" i="16" s="1"/>
  <c r="D513" i="12"/>
  <c r="D481" i="12"/>
  <c r="E453" i="11"/>
  <c r="E453" i="16" s="1"/>
  <c r="D449" i="12"/>
  <c r="E421" i="11"/>
  <c r="E421" i="16" s="1"/>
  <c r="D417" i="12"/>
  <c r="E389" i="11"/>
  <c r="E389" i="16" s="1"/>
  <c r="D385" i="12"/>
  <c r="E357" i="11"/>
  <c r="E357" i="16" s="1"/>
  <c r="D333" i="12"/>
  <c r="E305" i="11"/>
  <c r="E305" i="16" s="1"/>
  <c r="D269" i="12"/>
  <c r="E241" i="11"/>
  <c r="E241" i="16" s="1"/>
  <c r="D141" i="12"/>
  <c r="E113" i="11"/>
  <c r="E113" i="16" s="1"/>
  <c r="E714" i="11"/>
  <c r="E714" i="16" s="1"/>
  <c r="D742" i="12"/>
  <c r="E698" i="11"/>
  <c r="E698" i="16" s="1"/>
  <c r="D726" i="12"/>
  <c r="E682" i="11"/>
  <c r="E682" i="16" s="1"/>
  <c r="D710" i="12"/>
  <c r="D694" i="12"/>
  <c r="E666" i="11"/>
  <c r="E666" i="16" s="1"/>
  <c r="E650" i="11"/>
  <c r="E650" i="16" s="1"/>
  <c r="D678" i="12"/>
  <c r="E634" i="11"/>
  <c r="E634" i="16" s="1"/>
  <c r="D662" i="12"/>
  <c r="E618" i="11"/>
  <c r="E618" i="16" s="1"/>
  <c r="D646" i="12"/>
  <c r="E602" i="11"/>
  <c r="E602" i="16" s="1"/>
  <c r="D630" i="12"/>
  <c r="E586" i="11"/>
  <c r="E586" i="16" s="1"/>
  <c r="D614" i="12"/>
  <c r="D598" i="12"/>
  <c r="E570" i="11"/>
  <c r="E570" i="16" s="1"/>
  <c r="D582" i="12"/>
  <c r="E554" i="11"/>
  <c r="E554" i="16" s="1"/>
  <c r="D566" i="12"/>
  <c r="E538" i="11"/>
  <c r="E538" i="16" s="1"/>
  <c r="E522" i="11"/>
  <c r="E522" i="16" s="1"/>
  <c r="D550" i="12"/>
  <c r="D526" i="12"/>
  <c r="E498" i="11"/>
  <c r="E498" i="16" s="1"/>
  <c r="D494" i="12"/>
  <c r="E466" i="11"/>
  <c r="E466" i="16" s="1"/>
  <c r="D462" i="12"/>
  <c r="E434" i="11"/>
  <c r="E434" i="16" s="1"/>
  <c r="D430" i="12"/>
  <c r="E402" i="11"/>
  <c r="E402" i="16" s="1"/>
  <c r="D398" i="12"/>
  <c r="E370" i="11"/>
  <c r="E370" i="16" s="1"/>
  <c r="E331" i="11"/>
  <c r="E331" i="16" s="1"/>
  <c r="D359" i="12"/>
  <c r="D295" i="12"/>
  <c r="E267" i="11"/>
  <c r="E267" i="16" s="1"/>
  <c r="D197" i="12"/>
  <c r="E169" i="11"/>
  <c r="E169" i="16" s="1"/>
  <c r="E41" i="11"/>
  <c r="E41" i="16" s="1"/>
  <c r="D69" i="12"/>
  <c r="D733" i="12"/>
  <c r="E705" i="11"/>
  <c r="E705" i="16" s="1"/>
  <c r="D717" i="12"/>
  <c r="E689" i="11"/>
  <c r="E689" i="16" s="1"/>
  <c r="D701" i="12"/>
  <c r="E673" i="11"/>
  <c r="E673" i="16" s="1"/>
  <c r="D685" i="12"/>
  <c r="E657" i="11"/>
  <c r="E657" i="16" s="1"/>
  <c r="D669" i="12"/>
  <c r="E641" i="11"/>
  <c r="E641" i="16" s="1"/>
  <c r="D653" i="12"/>
  <c r="E625" i="11"/>
  <c r="E625" i="16" s="1"/>
  <c r="D637" i="12"/>
  <c r="E609" i="11"/>
  <c r="E609" i="16" s="1"/>
  <c r="D621" i="12"/>
  <c r="E593" i="11"/>
  <c r="E593" i="16" s="1"/>
  <c r="D605" i="12"/>
  <c r="E577" i="11"/>
  <c r="E577" i="16" s="1"/>
  <c r="D589" i="12"/>
  <c r="E561" i="11"/>
  <c r="E561" i="16" s="1"/>
  <c r="D573" i="12"/>
  <c r="E545" i="11"/>
  <c r="E545" i="16" s="1"/>
  <c r="E529" i="11"/>
  <c r="E529" i="16" s="1"/>
  <c r="D557" i="12"/>
  <c r="E513" i="11"/>
  <c r="E513" i="16" s="1"/>
  <c r="D541" i="12"/>
  <c r="D509" i="12"/>
  <c r="E481" i="11"/>
  <c r="E481" i="16" s="1"/>
  <c r="D477" i="12"/>
  <c r="E449" i="11"/>
  <c r="E449" i="16" s="1"/>
  <c r="D445" i="12"/>
  <c r="E417" i="11"/>
  <c r="E417" i="16" s="1"/>
  <c r="D413" i="12"/>
  <c r="E385" i="11"/>
  <c r="E385" i="16" s="1"/>
  <c r="D381" i="12"/>
  <c r="E353" i="11"/>
  <c r="E353" i="16" s="1"/>
  <c r="E297" i="11"/>
  <c r="E297" i="16" s="1"/>
  <c r="D325" i="12"/>
  <c r="E225" i="11"/>
  <c r="E225" i="16" s="1"/>
  <c r="D253" i="12"/>
  <c r="D125" i="12"/>
  <c r="E97" i="11"/>
  <c r="E97" i="16" s="1"/>
  <c r="E508" i="11"/>
  <c r="E508" i="16" s="1"/>
  <c r="D536" i="12"/>
  <c r="E492" i="11"/>
  <c r="E492" i="16" s="1"/>
  <c r="D520" i="12"/>
  <c r="E476" i="11"/>
  <c r="E476" i="16" s="1"/>
  <c r="D504" i="12"/>
  <c r="E460" i="11"/>
  <c r="E460" i="16" s="1"/>
  <c r="D488" i="12"/>
  <c r="E444" i="11"/>
  <c r="E444" i="16" s="1"/>
  <c r="D472" i="12"/>
  <c r="E428" i="11"/>
  <c r="E428" i="16" s="1"/>
  <c r="D456" i="12"/>
  <c r="E412" i="11"/>
  <c r="E412" i="16" s="1"/>
  <c r="D440" i="12"/>
  <c r="D424" i="12"/>
  <c r="E396" i="11"/>
  <c r="E396" i="16" s="1"/>
  <c r="D408" i="12"/>
  <c r="E380" i="11"/>
  <c r="E380" i="16" s="1"/>
  <c r="E364" i="11"/>
  <c r="E364" i="16" s="1"/>
  <c r="D392" i="12"/>
  <c r="E348" i="11"/>
  <c r="E348" i="16" s="1"/>
  <c r="D376" i="12"/>
  <c r="E319" i="11"/>
  <c r="E319" i="16" s="1"/>
  <c r="D347" i="12"/>
  <c r="E287" i="11"/>
  <c r="E287" i="16" s="1"/>
  <c r="D315" i="12"/>
  <c r="D283" i="12"/>
  <c r="E255" i="11"/>
  <c r="E255" i="16" s="1"/>
  <c r="E223" i="11"/>
  <c r="E223" i="16" s="1"/>
  <c r="D251" i="12"/>
  <c r="D219" i="12"/>
  <c r="E191" i="11"/>
  <c r="E191" i="16" s="1"/>
  <c r="E159" i="11"/>
  <c r="E159" i="16" s="1"/>
  <c r="D187" i="12"/>
  <c r="D155" i="12"/>
  <c r="E127" i="11"/>
  <c r="E127" i="16" s="1"/>
  <c r="D123" i="12"/>
  <c r="E95" i="11"/>
  <c r="E95" i="16" s="1"/>
  <c r="D91" i="12"/>
  <c r="E63" i="11"/>
  <c r="E63" i="16" s="1"/>
  <c r="D59" i="12"/>
  <c r="E31" i="11"/>
  <c r="E31" i="16" s="1"/>
  <c r="E511" i="11"/>
  <c r="E511" i="16" s="1"/>
  <c r="D539" i="12"/>
  <c r="E495" i="11"/>
  <c r="E495" i="16" s="1"/>
  <c r="D523" i="12"/>
  <c r="E479" i="11"/>
  <c r="E479" i="16" s="1"/>
  <c r="D507" i="12"/>
  <c r="E463" i="11"/>
  <c r="E463" i="16" s="1"/>
  <c r="D491" i="12"/>
  <c r="E447" i="11"/>
  <c r="E447" i="16" s="1"/>
  <c r="D475" i="12"/>
  <c r="D459" i="12"/>
  <c r="E431" i="11"/>
  <c r="E431" i="16" s="1"/>
  <c r="D443" i="12"/>
  <c r="E415" i="11"/>
  <c r="E415" i="16" s="1"/>
  <c r="E399" i="11"/>
  <c r="E399" i="16" s="1"/>
  <c r="D427" i="12"/>
  <c r="D411" i="12"/>
  <c r="E383" i="11"/>
  <c r="E383" i="16" s="1"/>
  <c r="E367" i="11"/>
  <c r="E367" i="16" s="1"/>
  <c r="D395" i="12"/>
  <c r="D379" i="12"/>
  <c r="E351" i="11"/>
  <c r="E351" i="16" s="1"/>
  <c r="D353" i="12"/>
  <c r="E325" i="11"/>
  <c r="E325" i="16" s="1"/>
  <c r="D321" i="12"/>
  <c r="E293" i="11"/>
  <c r="E293" i="16" s="1"/>
  <c r="D289" i="12"/>
  <c r="E261" i="11"/>
  <c r="E261" i="16" s="1"/>
  <c r="E229" i="11"/>
  <c r="E229" i="16" s="1"/>
  <c r="D257" i="12"/>
  <c r="D225" i="12"/>
  <c r="E197" i="11"/>
  <c r="E197" i="16" s="1"/>
  <c r="E165" i="11"/>
  <c r="E165" i="16" s="1"/>
  <c r="D193" i="12"/>
  <c r="D161" i="12"/>
  <c r="E133" i="11"/>
  <c r="E133" i="16" s="1"/>
  <c r="D129" i="12"/>
  <c r="E101" i="11"/>
  <c r="E101" i="16" s="1"/>
  <c r="D97" i="12"/>
  <c r="E69" i="11"/>
  <c r="E69" i="16" s="1"/>
  <c r="E37" i="11"/>
  <c r="E37" i="16" s="1"/>
  <c r="D65" i="12"/>
  <c r="E5" i="11"/>
  <c r="E5" i="16" s="1"/>
  <c r="D239" i="12"/>
  <c r="E211" i="11"/>
  <c r="E211" i="16" s="1"/>
  <c r="D207" i="12"/>
  <c r="E179" i="11"/>
  <c r="E179" i="16" s="1"/>
  <c r="E147" i="11"/>
  <c r="E147" i="16" s="1"/>
  <c r="D175" i="12"/>
  <c r="D143" i="12"/>
  <c r="E115" i="11"/>
  <c r="E115" i="16" s="1"/>
  <c r="D111" i="12"/>
  <c r="E83" i="11"/>
  <c r="E83" i="16" s="1"/>
  <c r="D79" i="12"/>
  <c r="E51" i="11"/>
  <c r="E51" i="16" s="1"/>
  <c r="D47" i="12"/>
  <c r="E19" i="11"/>
  <c r="E19" i="16" s="1"/>
  <c r="D362" i="12"/>
  <c r="E334" i="11"/>
  <c r="E334" i="16" s="1"/>
  <c r="D346" i="12"/>
  <c r="E318" i="11"/>
  <c r="E318" i="16" s="1"/>
  <c r="D330" i="12"/>
  <c r="E302" i="11"/>
  <c r="E302" i="16" s="1"/>
  <c r="D314" i="12"/>
  <c r="E286" i="11"/>
  <c r="E286" i="16" s="1"/>
  <c r="D298" i="12"/>
  <c r="E270" i="11"/>
  <c r="E270" i="16" s="1"/>
  <c r="D282" i="12"/>
  <c r="E254" i="11"/>
  <c r="E254" i="16" s="1"/>
  <c r="D266" i="12"/>
  <c r="E238" i="11"/>
  <c r="E238" i="16" s="1"/>
  <c r="D250" i="12"/>
  <c r="E222" i="11"/>
  <c r="E222" i="16" s="1"/>
  <c r="D234" i="12"/>
  <c r="E206" i="11"/>
  <c r="E206" i="16" s="1"/>
  <c r="D218" i="12"/>
  <c r="E190" i="11"/>
  <c r="E190" i="16" s="1"/>
  <c r="E174" i="11"/>
  <c r="E174" i="16" s="1"/>
  <c r="D202" i="12"/>
  <c r="E158" i="11"/>
  <c r="E158" i="16" s="1"/>
  <c r="D186" i="12"/>
  <c r="D170" i="12"/>
  <c r="E142" i="11"/>
  <c r="E142" i="16" s="1"/>
  <c r="D154" i="12"/>
  <c r="E126" i="11"/>
  <c r="E126" i="16" s="1"/>
  <c r="D138" i="12"/>
  <c r="E110" i="11"/>
  <c r="E110" i="16" s="1"/>
  <c r="D122" i="12"/>
  <c r="E94" i="11"/>
  <c r="E94" i="16" s="1"/>
  <c r="E78" i="11"/>
  <c r="E78" i="16" s="1"/>
  <c r="D106" i="12"/>
  <c r="D90" i="12"/>
  <c r="E62" i="11"/>
  <c r="E62" i="16" s="1"/>
  <c r="D74" i="12"/>
  <c r="E46" i="11"/>
  <c r="E46" i="16" s="1"/>
  <c r="E30" i="11"/>
  <c r="E30" i="16" s="1"/>
  <c r="D58" i="12"/>
  <c r="E14" i="11"/>
  <c r="E14" i="16" s="1"/>
  <c r="D42" i="12"/>
  <c r="E340" i="11"/>
  <c r="E340" i="16" s="1"/>
  <c r="D368" i="12"/>
  <c r="E324" i="11"/>
  <c r="E324" i="16" s="1"/>
  <c r="D352" i="12"/>
  <c r="E308" i="11"/>
  <c r="E308" i="16" s="1"/>
  <c r="D336" i="12"/>
  <c r="E292" i="11"/>
  <c r="E292" i="16" s="1"/>
  <c r="D320" i="12"/>
  <c r="D304" i="12"/>
  <c r="E276" i="11"/>
  <c r="E276" i="16" s="1"/>
  <c r="D288" i="12"/>
  <c r="E260" i="11"/>
  <c r="E260" i="16" s="1"/>
  <c r="D272" i="12"/>
  <c r="E244" i="11"/>
  <c r="E244" i="16" s="1"/>
  <c r="D256" i="12"/>
  <c r="E228" i="11"/>
  <c r="E228" i="16" s="1"/>
  <c r="D240" i="12"/>
  <c r="E212" i="11"/>
  <c r="E212" i="16" s="1"/>
  <c r="D224" i="12"/>
  <c r="E196" i="11"/>
  <c r="E196" i="16" s="1"/>
  <c r="D208" i="12"/>
  <c r="E180" i="11"/>
  <c r="E180" i="16" s="1"/>
  <c r="E164" i="11"/>
  <c r="E164" i="16" s="1"/>
  <c r="D192" i="12"/>
  <c r="E148" i="11"/>
  <c r="E148" i="16" s="1"/>
  <c r="D176" i="12"/>
  <c r="D160" i="12"/>
  <c r="E132" i="11"/>
  <c r="E132" i="16" s="1"/>
  <c r="D144" i="12"/>
  <c r="E116" i="11"/>
  <c r="E116" i="16" s="1"/>
  <c r="D128" i="12"/>
  <c r="E100" i="11"/>
  <c r="E100" i="16" s="1"/>
  <c r="D112" i="12"/>
  <c r="E84" i="11"/>
  <c r="E84" i="16" s="1"/>
  <c r="D96" i="12"/>
  <c r="E68" i="11"/>
  <c r="E68" i="16" s="1"/>
  <c r="D80" i="12"/>
  <c r="E52" i="11"/>
  <c r="E52" i="16" s="1"/>
  <c r="E36" i="11"/>
  <c r="E36" i="16" s="1"/>
  <c r="D64" i="12"/>
  <c r="D48" i="12"/>
  <c r="E20" i="11"/>
  <c r="E20" i="16" s="1"/>
  <c r="G252" i="15"/>
  <c r="E904" i="11"/>
  <c r="E904" i="16" s="1"/>
  <c r="D932" i="12"/>
  <c r="D572" i="12"/>
  <c r="E544" i="11"/>
  <c r="E544" i="16" s="1"/>
  <c r="D788" i="12"/>
  <c r="E760" i="11"/>
  <c r="E760" i="16" s="1"/>
  <c r="E936" i="11"/>
  <c r="E936" i="16" s="1"/>
  <c r="D964" i="12"/>
  <c r="E644" i="11"/>
  <c r="E644" i="16" s="1"/>
  <c r="D672" i="12"/>
  <c r="E856" i="11"/>
  <c r="E856" i="16" s="1"/>
  <c r="D884" i="12"/>
  <c r="E996" i="11"/>
  <c r="E996" i="16" s="1"/>
  <c r="D1024" i="12"/>
  <c r="E932" i="11"/>
  <c r="E932" i="16" s="1"/>
  <c r="D960" i="12"/>
  <c r="E868" i="11"/>
  <c r="E868" i="16" s="1"/>
  <c r="D896" i="12"/>
  <c r="D832" i="12"/>
  <c r="E804" i="11"/>
  <c r="E804" i="16" s="1"/>
  <c r="D768" i="12"/>
  <c r="E740" i="11"/>
  <c r="E740" i="16" s="1"/>
  <c r="E636" i="11"/>
  <c r="E636" i="16" s="1"/>
  <c r="D664" i="12"/>
  <c r="E217" i="11"/>
  <c r="E217" i="16" s="1"/>
  <c r="D245" i="12"/>
  <c r="E944" i="11"/>
  <c r="E944" i="16" s="1"/>
  <c r="D972" i="12"/>
  <c r="E880" i="11"/>
  <c r="E880" i="16" s="1"/>
  <c r="D908" i="12"/>
  <c r="E816" i="11"/>
  <c r="E816" i="16" s="1"/>
  <c r="D844" i="12"/>
  <c r="D780" i="12"/>
  <c r="E752" i="11"/>
  <c r="E752" i="16" s="1"/>
  <c r="E660" i="11"/>
  <c r="E660" i="16" s="1"/>
  <c r="D688" i="12"/>
  <c r="D410" i="12"/>
  <c r="E382" i="11"/>
  <c r="E382" i="16" s="1"/>
  <c r="E972" i="11"/>
  <c r="E972" i="16" s="1"/>
  <c r="D1000" i="12"/>
  <c r="E908" i="11"/>
  <c r="E908" i="16" s="1"/>
  <c r="D936" i="12"/>
  <c r="E844" i="11"/>
  <c r="E844" i="16" s="1"/>
  <c r="D872" i="12"/>
  <c r="D808" i="12"/>
  <c r="E780" i="11"/>
  <c r="E780" i="16" s="1"/>
  <c r="E716" i="11"/>
  <c r="E716" i="16" s="1"/>
  <c r="D744" i="12"/>
  <c r="D588" i="12"/>
  <c r="E560" i="11"/>
  <c r="E560" i="16" s="1"/>
  <c r="E999" i="11"/>
  <c r="E999" i="16" s="1"/>
  <c r="D1027" i="12"/>
  <c r="E983" i="11"/>
  <c r="E983" i="16" s="1"/>
  <c r="D1011" i="12"/>
  <c r="E967" i="11"/>
  <c r="E967" i="16" s="1"/>
  <c r="D995" i="12"/>
  <c r="E951" i="11"/>
  <c r="E951" i="16" s="1"/>
  <c r="D979" i="12"/>
  <c r="E935" i="11"/>
  <c r="E935" i="16" s="1"/>
  <c r="D963" i="12"/>
  <c r="E919" i="11"/>
  <c r="E919" i="16" s="1"/>
  <c r="D947" i="12"/>
  <c r="D931" i="12"/>
  <c r="E903" i="11"/>
  <c r="E903" i="16" s="1"/>
  <c r="D915" i="12"/>
  <c r="E887" i="11"/>
  <c r="E887" i="16" s="1"/>
  <c r="D899" i="12"/>
  <c r="E871" i="11"/>
  <c r="E871" i="16" s="1"/>
  <c r="D883" i="12"/>
  <c r="E855" i="11"/>
  <c r="E855" i="16" s="1"/>
  <c r="D867" i="12"/>
  <c r="E839" i="11"/>
  <c r="E839" i="16" s="1"/>
  <c r="D851" i="12"/>
  <c r="E823" i="11"/>
  <c r="E823" i="16" s="1"/>
  <c r="D835" i="12"/>
  <c r="E807" i="11"/>
  <c r="E807" i="16" s="1"/>
  <c r="D819" i="12"/>
  <c r="E791" i="11"/>
  <c r="E791" i="16" s="1"/>
  <c r="D803" i="12"/>
  <c r="E775" i="11"/>
  <c r="E775" i="16" s="1"/>
  <c r="D787" i="12"/>
  <c r="E759" i="11"/>
  <c r="E759" i="16" s="1"/>
  <c r="D771" i="12"/>
  <c r="E743" i="11"/>
  <c r="E743" i="16" s="1"/>
  <c r="D755" i="12"/>
  <c r="E727" i="11"/>
  <c r="E727" i="16" s="1"/>
  <c r="D735" i="12"/>
  <c r="E707" i="11"/>
  <c r="E707" i="16" s="1"/>
  <c r="D703" i="12"/>
  <c r="E675" i="11"/>
  <c r="E675" i="16" s="1"/>
  <c r="D671" i="12"/>
  <c r="E643" i="11"/>
  <c r="E643" i="16" s="1"/>
  <c r="E604" i="11"/>
  <c r="E604" i="16" s="1"/>
  <c r="D632" i="12"/>
  <c r="D568" i="12"/>
  <c r="E540" i="11"/>
  <c r="E540" i="16" s="1"/>
  <c r="D466" i="12"/>
  <c r="E438" i="11"/>
  <c r="E438" i="16" s="1"/>
  <c r="D303" i="12"/>
  <c r="E275" i="11"/>
  <c r="E275" i="16" s="1"/>
  <c r="E998" i="11"/>
  <c r="E998" i="16" s="1"/>
  <c r="D1026" i="12"/>
  <c r="E982" i="11"/>
  <c r="E982" i="16" s="1"/>
  <c r="D1010" i="12"/>
  <c r="E966" i="11"/>
  <c r="E966" i="16" s="1"/>
  <c r="D994" i="12"/>
  <c r="E950" i="11"/>
  <c r="E950" i="16" s="1"/>
  <c r="D978" i="12"/>
  <c r="E934" i="11"/>
  <c r="E934" i="16" s="1"/>
  <c r="D962" i="12"/>
  <c r="E918" i="11"/>
  <c r="E918" i="16" s="1"/>
  <c r="D946" i="12"/>
  <c r="E902" i="11"/>
  <c r="E902" i="16" s="1"/>
  <c r="D930" i="12"/>
  <c r="D914" i="12"/>
  <c r="E886" i="11"/>
  <c r="E886" i="16" s="1"/>
  <c r="D898" i="12"/>
  <c r="E870" i="11"/>
  <c r="E870" i="16" s="1"/>
  <c r="D882" i="12"/>
  <c r="E854" i="11"/>
  <c r="E854" i="16" s="1"/>
  <c r="D866" i="12"/>
  <c r="E838" i="11"/>
  <c r="E838" i="16" s="1"/>
  <c r="D850" i="12"/>
  <c r="E822" i="11"/>
  <c r="E822" i="16" s="1"/>
  <c r="D834" i="12"/>
  <c r="E806" i="11"/>
  <c r="E806" i="16" s="1"/>
  <c r="D818" i="12"/>
  <c r="E790" i="11"/>
  <c r="E790" i="16" s="1"/>
  <c r="D802" i="12"/>
  <c r="E774" i="11"/>
  <c r="E774" i="16" s="1"/>
  <c r="D786" i="12"/>
  <c r="E758" i="11"/>
  <c r="E758" i="16" s="1"/>
  <c r="D770" i="12"/>
  <c r="E742" i="11"/>
  <c r="E742" i="16" s="1"/>
  <c r="D754" i="12"/>
  <c r="E726" i="11"/>
  <c r="E726" i="16" s="1"/>
  <c r="E704" i="11"/>
  <c r="E704" i="16" s="1"/>
  <c r="D732" i="12"/>
  <c r="E672" i="11"/>
  <c r="E672" i="16" s="1"/>
  <c r="D700" i="12"/>
  <c r="E640" i="11"/>
  <c r="E640" i="16" s="1"/>
  <c r="D668" i="12"/>
  <c r="E600" i="11"/>
  <c r="E600" i="16" s="1"/>
  <c r="D628" i="12"/>
  <c r="D564" i="12"/>
  <c r="E536" i="11"/>
  <c r="E536" i="16" s="1"/>
  <c r="D458" i="12"/>
  <c r="E430" i="11"/>
  <c r="E430" i="16" s="1"/>
  <c r="D287" i="12"/>
  <c r="E259" i="11"/>
  <c r="E259" i="16" s="1"/>
  <c r="D1025" i="12"/>
  <c r="E997" i="11"/>
  <c r="E997" i="16" s="1"/>
  <c r="D1009" i="12"/>
  <c r="E981" i="11"/>
  <c r="E981" i="16" s="1"/>
  <c r="D993" i="12"/>
  <c r="E965" i="11"/>
  <c r="E965" i="16" s="1"/>
  <c r="D977" i="12"/>
  <c r="E949" i="11"/>
  <c r="E949" i="16" s="1"/>
  <c r="D961" i="12"/>
  <c r="E933" i="11"/>
  <c r="E933" i="16" s="1"/>
  <c r="D945" i="12"/>
  <c r="E917" i="11"/>
  <c r="E917" i="16" s="1"/>
  <c r="D929" i="12"/>
  <c r="E901" i="11"/>
  <c r="E901" i="16" s="1"/>
  <c r="D913" i="12"/>
  <c r="E885" i="11"/>
  <c r="E885" i="16" s="1"/>
  <c r="D897" i="12"/>
  <c r="E869" i="11"/>
  <c r="E869" i="16" s="1"/>
  <c r="D881" i="12"/>
  <c r="E853" i="11"/>
  <c r="E853" i="16" s="1"/>
  <c r="D865" i="12"/>
  <c r="E837" i="11"/>
  <c r="E837" i="16" s="1"/>
  <c r="D849" i="12"/>
  <c r="E821" i="11"/>
  <c r="E821" i="16" s="1"/>
  <c r="D833" i="12"/>
  <c r="E805" i="11"/>
  <c r="E805" i="16" s="1"/>
  <c r="D817" i="12"/>
  <c r="E789" i="11"/>
  <c r="E789" i="16" s="1"/>
  <c r="D801" i="12"/>
  <c r="E773" i="11"/>
  <c r="E773" i="16" s="1"/>
  <c r="D785" i="12"/>
  <c r="E757" i="11"/>
  <c r="E757" i="16" s="1"/>
  <c r="D769" i="12"/>
  <c r="E741" i="11"/>
  <c r="E741" i="16" s="1"/>
  <c r="D753" i="12"/>
  <c r="E725" i="11"/>
  <c r="E725" i="16" s="1"/>
  <c r="D731" i="12"/>
  <c r="E703" i="11"/>
  <c r="E703" i="16" s="1"/>
  <c r="D699" i="12"/>
  <c r="E671" i="11"/>
  <c r="E671" i="16" s="1"/>
  <c r="D667" i="12"/>
  <c r="E639" i="11"/>
  <c r="E639" i="16" s="1"/>
  <c r="E596" i="11"/>
  <c r="E596" i="16" s="1"/>
  <c r="D624" i="12"/>
  <c r="D560" i="12"/>
  <c r="E532" i="11"/>
  <c r="E532" i="16" s="1"/>
  <c r="D450" i="12"/>
  <c r="E422" i="11"/>
  <c r="E422" i="16" s="1"/>
  <c r="D271" i="12"/>
  <c r="E243" i="11"/>
  <c r="E243" i="16" s="1"/>
  <c r="D635" i="12"/>
  <c r="E607" i="11"/>
  <c r="E607" i="16" s="1"/>
  <c r="D619" i="12"/>
  <c r="E591" i="11"/>
  <c r="E591" i="16" s="1"/>
  <c r="D603" i="12"/>
  <c r="E575" i="11"/>
  <c r="E575" i="16" s="1"/>
  <c r="D587" i="12"/>
  <c r="E559" i="11"/>
  <c r="E559" i="16" s="1"/>
  <c r="D571" i="12"/>
  <c r="E543" i="11"/>
  <c r="E543" i="16" s="1"/>
  <c r="D555" i="12"/>
  <c r="E527" i="11"/>
  <c r="E527" i="16" s="1"/>
  <c r="E509" i="11"/>
  <c r="E509" i="16" s="1"/>
  <c r="D537" i="12"/>
  <c r="D505" i="12"/>
  <c r="E477" i="11"/>
  <c r="E477" i="16" s="1"/>
  <c r="D473" i="12"/>
  <c r="E445" i="11"/>
  <c r="E445" i="16" s="1"/>
  <c r="D441" i="12"/>
  <c r="E413" i="11"/>
  <c r="E413" i="16" s="1"/>
  <c r="D409" i="12"/>
  <c r="E381" i="11"/>
  <c r="E381" i="16" s="1"/>
  <c r="D377" i="12"/>
  <c r="E349" i="11"/>
  <c r="E349" i="16" s="1"/>
  <c r="E289" i="11"/>
  <c r="E289" i="16" s="1"/>
  <c r="D317" i="12"/>
  <c r="D237" i="12"/>
  <c r="E209" i="11"/>
  <c r="E209" i="16" s="1"/>
  <c r="E81" i="11"/>
  <c r="E81" i="16" s="1"/>
  <c r="D109" i="12"/>
  <c r="E710" i="11"/>
  <c r="E710" i="16" s="1"/>
  <c r="D738" i="12"/>
  <c r="E694" i="11"/>
  <c r="E694" i="16" s="1"/>
  <c r="D722" i="12"/>
  <c r="E678" i="11"/>
  <c r="E678" i="16" s="1"/>
  <c r="D706" i="12"/>
  <c r="E662" i="11"/>
  <c r="E662" i="16" s="1"/>
  <c r="D690" i="12"/>
  <c r="E646" i="11"/>
  <c r="E646" i="16" s="1"/>
  <c r="D674" i="12"/>
  <c r="E630" i="11"/>
  <c r="E630" i="16" s="1"/>
  <c r="D658" i="12"/>
  <c r="E614" i="11"/>
  <c r="E614" i="16" s="1"/>
  <c r="D642" i="12"/>
  <c r="E598" i="11"/>
  <c r="E598" i="16" s="1"/>
  <c r="D626" i="12"/>
  <c r="D610" i="12"/>
  <c r="E582" i="11"/>
  <c r="E582" i="16" s="1"/>
  <c r="D594" i="12"/>
  <c r="E566" i="11"/>
  <c r="E566" i="16" s="1"/>
  <c r="D578" i="12"/>
  <c r="E550" i="11"/>
  <c r="E550" i="16" s="1"/>
  <c r="D562" i="12"/>
  <c r="E534" i="11"/>
  <c r="E534" i="16" s="1"/>
  <c r="E518" i="11"/>
  <c r="E518" i="16" s="1"/>
  <c r="D546" i="12"/>
  <c r="D518" i="12"/>
  <c r="E490" i="11"/>
  <c r="E490" i="16" s="1"/>
  <c r="D486" i="12"/>
  <c r="E458" i="11"/>
  <c r="E458" i="16" s="1"/>
  <c r="D454" i="12"/>
  <c r="E426" i="11"/>
  <c r="E426" i="16" s="1"/>
  <c r="D422" i="12"/>
  <c r="E394" i="11"/>
  <c r="E394" i="16" s="1"/>
  <c r="D390" i="12"/>
  <c r="E362" i="11"/>
  <c r="E362" i="16" s="1"/>
  <c r="E315" i="11"/>
  <c r="E315" i="16" s="1"/>
  <c r="D343" i="12"/>
  <c r="D279" i="12"/>
  <c r="E251" i="11"/>
  <c r="E251" i="16" s="1"/>
  <c r="D165" i="12"/>
  <c r="E137" i="11"/>
  <c r="E137" i="16" s="1"/>
  <c r="E9" i="11"/>
  <c r="E9" i="16" s="1"/>
  <c r="D37" i="12"/>
  <c r="D729" i="12"/>
  <c r="E701" i="11"/>
  <c r="E701" i="16" s="1"/>
  <c r="D713" i="12"/>
  <c r="E685" i="11"/>
  <c r="E685" i="16" s="1"/>
  <c r="D697" i="12"/>
  <c r="E669" i="11"/>
  <c r="E669" i="16" s="1"/>
  <c r="D681" i="12"/>
  <c r="E653" i="11"/>
  <c r="E653" i="16" s="1"/>
  <c r="D665" i="12"/>
  <c r="E637" i="11"/>
  <c r="E637" i="16" s="1"/>
  <c r="D649" i="12"/>
  <c r="E621" i="11"/>
  <c r="E621" i="16" s="1"/>
  <c r="D633" i="12"/>
  <c r="E605" i="11"/>
  <c r="E605" i="16" s="1"/>
  <c r="D617" i="12"/>
  <c r="E589" i="11"/>
  <c r="E589" i="16" s="1"/>
  <c r="D601" i="12"/>
  <c r="E573" i="11"/>
  <c r="E573" i="16" s="1"/>
  <c r="D585" i="12"/>
  <c r="E557" i="11"/>
  <c r="E557" i="16" s="1"/>
  <c r="D569" i="12"/>
  <c r="E541" i="11"/>
  <c r="E541" i="16" s="1"/>
  <c r="E525" i="11"/>
  <c r="E525" i="16" s="1"/>
  <c r="D553" i="12"/>
  <c r="D533" i="12"/>
  <c r="E505" i="11"/>
  <c r="E505" i="16" s="1"/>
  <c r="D501" i="12"/>
  <c r="E473" i="11"/>
  <c r="E473" i="16" s="1"/>
  <c r="D469" i="12"/>
  <c r="E441" i="11"/>
  <c r="E441" i="16" s="1"/>
  <c r="D437" i="12"/>
  <c r="E409" i="11"/>
  <c r="E409" i="16" s="1"/>
  <c r="D405" i="12"/>
  <c r="E377" i="11"/>
  <c r="E377" i="16" s="1"/>
  <c r="D373" i="12"/>
  <c r="E345" i="11"/>
  <c r="E345" i="16" s="1"/>
  <c r="D309" i="12"/>
  <c r="E281" i="11"/>
  <c r="E281" i="16" s="1"/>
  <c r="D221" i="12"/>
  <c r="E193" i="11"/>
  <c r="E193" i="16" s="1"/>
  <c r="D93" i="12"/>
  <c r="E65" i="11"/>
  <c r="E65" i="16" s="1"/>
  <c r="E504" i="11"/>
  <c r="E504" i="16" s="1"/>
  <c r="D532" i="12"/>
  <c r="E488" i="11"/>
  <c r="E488" i="16" s="1"/>
  <c r="D516" i="12"/>
  <c r="E472" i="11"/>
  <c r="E472" i="16" s="1"/>
  <c r="D500" i="12"/>
  <c r="E456" i="11"/>
  <c r="E456" i="16" s="1"/>
  <c r="D484" i="12"/>
  <c r="E440" i="11"/>
  <c r="E440" i="16" s="1"/>
  <c r="D468" i="12"/>
  <c r="E424" i="11"/>
  <c r="E424" i="16" s="1"/>
  <c r="D452" i="12"/>
  <c r="E408" i="11"/>
  <c r="E408" i="16" s="1"/>
  <c r="D436" i="12"/>
  <c r="E392" i="11"/>
  <c r="E392" i="16" s="1"/>
  <c r="D420" i="12"/>
  <c r="E376" i="11"/>
  <c r="E376" i="16" s="1"/>
  <c r="D404" i="12"/>
  <c r="E360" i="11"/>
  <c r="E360" i="16" s="1"/>
  <c r="D388" i="12"/>
  <c r="E343" i="11"/>
  <c r="E343" i="16" s="1"/>
  <c r="D371" i="12"/>
  <c r="E311" i="11"/>
  <c r="E311" i="16" s="1"/>
  <c r="D339" i="12"/>
  <c r="D307" i="12"/>
  <c r="E279" i="11"/>
  <c r="E279" i="16" s="1"/>
  <c r="D275" i="12"/>
  <c r="E247" i="11"/>
  <c r="E247" i="16" s="1"/>
  <c r="D243" i="12"/>
  <c r="E215" i="11"/>
  <c r="E215" i="16" s="1"/>
  <c r="D211" i="12"/>
  <c r="E183" i="11"/>
  <c r="E183" i="16" s="1"/>
  <c r="E151" i="11"/>
  <c r="E151" i="16" s="1"/>
  <c r="D179" i="12"/>
  <c r="D147" i="12"/>
  <c r="E119" i="11"/>
  <c r="E119" i="16" s="1"/>
  <c r="D115" i="12"/>
  <c r="E87" i="11"/>
  <c r="E87" i="16" s="1"/>
  <c r="D83" i="12"/>
  <c r="E55" i="11"/>
  <c r="E55" i="16" s="1"/>
  <c r="D51" i="12"/>
  <c r="E23" i="11"/>
  <c r="E23" i="16" s="1"/>
  <c r="E507" i="11"/>
  <c r="E507" i="16" s="1"/>
  <c r="D535" i="12"/>
  <c r="D519" i="12"/>
  <c r="E491" i="11"/>
  <c r="E491" i="16" s="1"/>
  <c r="E475" i="11"/>
  <c r="E475" i="16" s="1"/>
  <c r="D503" i="12"/>
  <c r="E459" i="11"/>
  <c r="E459" i="16" s="1"/>
  <c r="D487" i="12"/>
  <c r="E443" i="11"/>
  <c r="E443" i="16" s="1"/>
  <c r="D471" i="12"/>
  <c r="D455" i="12"/>
  <c r="E427" i="11"/>
  <c r="E427" i="16" s="1"/>
  <c r="D439" i="12"/>
  <c r="E411" i="11"/>
  <c r="E411" i="16" s="1"/>
  <c r="D423" i="12"/>
  <c r="E395" i="11"/>
  <c r="E395" i="16" s="1"/>
  <c r="E379" i="11"/>
  <c r="E379" i="16" s="1"/>
  <c r="D407" i="12"/>
  <c r="E363" i="11"/>
  <c r="E363" i="16" s="1"/>
  <c r="D391" i="12"/>
  <c r="D375" i="12"/>
  <c r="E347" i="11"/>
  <c r="E347" i="16" s="1"/>
  <c r="D345" i="12"/>
  <c r="E317" i="11"/>
  <c r="E317" i="16" s="1"/>
  <c r="D313" i="12"/>
  <c r="E285" i="11"/>
  <c r="E285" i="16" s="1"/>
  <c r="D281" i="12"/>
  <c r="E253" i="11"/>
  <c r="E253" i="16" s="1"/>
  <c r="E221" i="11"/>
  <c r="E221" i="16" s="1"/>
  <c r="D249" i="12"/>
  <c r="D217" i="12"/>
  <c r="E189" i="11"/>
  <c r="E189" i="16" s="1"/>
  <c r="D185" i="12"/>
  <c r="E157" i="11"/>
  <c r="E157" i="16" s="1"/>
  <c r="D153" i="12"/>
  <c r="E125" i="11"/>
  <c r="E125" i="16" s="1"/>
  <c r="D121" i="12"/>
  <c r="E93" i="11"/>
  <c r="E93" i="16" s="1"/>
  <c r="D89" i="12"/>
  <c r="E61" i="11"/>
  <c r="E61" i="16" s="1"/>
  <c r="E29" i="11"/>
  <c r="E29" i="16" s="1"/>
  <c r="D57" i="12"/>
  <c r="D263" i="12"/>
  <c r="E235" i="11"/>
  <c r="E235" i="16" s="1"/>
  <c r="D231" i="12"/>
  <c r="E203" i="11"/>
  <c r="E203" i="16" s="1"/>
  <c r="E171" i="11"/>
  <c r="E171" i="16" s="1"/>
  <c r="D199" i="12"/>
  <c r="D167" i="12"/>
  <c r="E139" i="11"/>
  <c r="E139" i="16" s="1"/>
  <c r="D135" i="12"/>
  <c r="E107" i="11"/>
  <c r="E107" i="16" s="1"/>
  <c r="E75" i="11"/>
  <c r="E75" i="16" s="1"/>
  <c r="D103" i="12"/>
  <c r="E43" i="11"/>
  <c r="E43" i="16" s="1"/>
  <c r="D71" i="12"/>
  <c r="D39" i="12"/>
  <c r="E11" i="11"/>
  <c r="E11" i="16" s="1"/>
  <c r="D358" i="12"/>
  <c r="E330" i="11"/>
  <c r="E330" i="16" s="1"/>
  <c r="D342" i="12"/>
  <c r="E314" i="11"/>
  <c r="E314" i="16" s="1"/>
  <c r="D326" i="12"/>
  <c r="E298" i="11"/>
  <c r="E298" i="16" s="1"/>
  <c r="D310" i="12"/>
  <c r="E282" i="11"/>
  <c r="E282" i="16" s="1"/>
  <c r="D294" i="12"/>
  <c r="E266" i="11"/>
  <c r="E266" i="16" s="1"/>
  <c r="D278" i="12"/>
  <c r="E250" i="11"/>
  <c r="E250" i="16" s="1"/>
  <c r="D262" i="12"/>
  <c r="E234" i="11"/>
  <c r="E234" i="16" s="1"/>
  <c r="D246" i="12"/>
  <c r="E218" i="11"/>
  <c r="E218" i="16" s="1"/>
  <c r="D230" i="12"/>
  <c r="E202" i="11"/>
  <c r="E202" i="16" s="1"/>
  <c r="D214" i="12"/>
  <c r="E186" i="11"/>
  <c r="E186" i="16" s="1"/>
  <c r="E170" i="11"/>
  <c r="E170" i="16" s="1"/>
  <c r="D198" i="12"/>
  <c r="E154" i="11"/>
  <c r="E154" i="16" s="1"/>
  <c r="D182" i="12"/>
  <c r="D166" i="12"/>
  <c r="E138" i="11"/>
  <c r="E138" i="16" s="1"/>
  <c r="D150" i="12"/>
  <c r="E122" i="11"/>
  <c r="E122" i="16" s="1"/>
  <c r="D134" i="12"/>
  <c r="E106" i="11"/>
  <c r="E106" i="16" s="1"/>
  <c r="D118" i="12"/>
  <c r="E90" i="11"/>
  <c r="E90" i="16" s="1"/>
  <c r="E74" i="11"/>
  <c r="E74" i="16" s="1"/>
  <c r="D102" i="12"/>
  <c r="D86" i="12"/>
  <c r="E58" i="11"/>
  <c r="E58" i="16" s="1"/>
  <c r="D70" i="12"/>
  <c r="E42" i="11"/>
  <c r="E42" i="16" s="1"/>
  <c r="E26" i="11"/>
  <c r="E26" i="16" s="1"/>
  <c r="D54" i="12"/>
  <c r="E10" i="11"/>
  <c r="E10" i="16" s="1"/>
  <c r="D38" i="12"/>
  <c r="E336" i="11"/>
  <c r="E336" i="16" s="1"/>
  <c r="D364" i="12"/>
  <c r="D348" i="12"/>
  <c r="E320" i="11"/>
  <c r="E320" i="16" s="1"/>
  <c r="E304" i="11"/>
  <c r="E304" i="16" s="1"/>
  <c r="D332" i="12"/>
  <c r="E288" i="11"/>
  <c r="E288" i="16" s="1"/>
  <c r="D316" i="12"/>
  <c r="D300" i="12"/>
  <c r="E272" i="11"/>
  <c r="E272" i="16" s="1"/>
  <c r="D284" i="12"/>
  <c r="E256" i="11"/>
  <c r="E256" i="16" s="1"/>
  <c r="D268" i="12"/>
  <c r="E240" i="11"/>
  <c r="E240" i="16" s="1"/>
  <c r="D252" i="12"/>
  <c r="E224" i="11"/>
  <c r="E224" i="16" s="1"/>
  <c r="D236" i="12"/>
  <c r="E208" i="11"/>
  <c r="E208" i="16" s="1"/>
  <c r="D220" i="12"/>
  <c r="E192" i="11"/>
  <c r="E192" i="16" s="1"/>
  <c r="E176" i="11"/>
  <c r="E176" i="16" s="1"/>
  <c r="D204" i="12"/>
  <c r="E160" i="11"/>
  <c r="E160" i="16" s="1"/>
  <c r="D188" i="12"/>
  <c r="E144" i="11"/>
  <c r="E144" i="16" s="1"/>
  <c r="D172" i="12"/>
  <c r="D156" i="12"/>
  <c r="E128" i="11"/>
  <c r="E128" i="16" s="1"/>
  <c r="D140" i="12"/>
  <c r="E112" i="11"/>
  <c r="E112" i="16" s="1"/>
  <c r="D124" i="12"/>
  <c r="E96" i="11"/>
  <c r="E96" i="16" s="1"/>
  <c r="D108" i="12"/>
  <c r="E80" i="11"/>
  <c r="E80" i="16" s="1"/>
  <c r="D92" i="12"/>
  <c r="E64" i="11"/>
  <c r="E64" i="16" s="1"/>
  <c r="D76" i="12"/>
  <c r="E48" i="11"/>
  <c r="E48" i="16" s="1"/>
  <c r="D60" i="12"/>
  <c r="E32" i="11"/>
  <c r="E32" i="16" s="1"/>
  <c r="D44" i="12"/>
  <c r="E16" i="11"/>
  <c r="E16" i="16" s="1"/>
  <c r="E840" i="11"/>
  <c r="E840" i="16" s="1"/>
  <c r="D868" i="12"/>
  <c r="E952" i="11"/>
  <c r="E952" i="16" s="1"/>
  <c r="D980" i="12"/>
  <c r="E676" i="11"/>
  <c r="E676" i="16" s="1"/>
  <c r="D704" i="12"/>
  <c r="E872" i="11"/>
  <c r="E872" i="16" s="1"/>
  <c r="D900" i="12"/>
  <c r="E291" i="11"/>
  <c r="E291" i="16" s="1"/>
  <c r="D319" i="12"/>
  <c r="D820" i="12"/>
  <c r="E792" i="11"/>
  <c r="E792" i="16" s="1"/>
  <c r="E980" i="11"/>
  <c r="E980" i="16" s="1"/>
  <c r="D1008" i="12"/>
  <c r="E916" i="11"/>
  <c r="E916" i="16" s="1"/>
  <c r="D944" i="12"/>
  <c r="E852" i="11"/>
  <c r="E852" i="16" s="1"/>
  <c r="D880" i="12"/>
  <c r="D816" i="12"/>
  <c r="E788" i="11"/>
  <c r="E788" i="16" s="1"/>
  <c r="D752" i="12"/>
  <c r="E724" i="11"/>
  <c r="E724" i="16" s="1"/>
  <c r="E592" i="11"/>
  <c r="E592" i="16" s="1"/>
  <c r="D620" i="12"/>
  <c r="E992" i="11"/>
  <c r="E992" i="16" s="1"/>
  <c r="D1020" i="12"/>
  <c r="E928" i="11"/>
  <c r="E928" i="16" s="1"/>
  <c r="D956" i="12"/>
  <c r="E864" i="11"/>
  <c r="E864" i="16" s="1"/>
  <c r="D892" i="12"/>
  <c r="D828" i="12"/>
  <c r="E800" i="11"/>
  <c r="E800" i="16" s="1"/>
  <c r="D764" i="12"/>
  <c r="E736" i="11"/>
  <c r="E736" i="16" s="1"/>
  <c r="E628" i="11"/>
  <c r="E628" i="16" s="1"/>
  <c r="D656" i="12"/>
  <c r="D117" i="12"/>
  <c r="E89" i="11"/>
  <c r="E89" i="16" s="1"/>
  <c r="E956" i="11"/>
  <c r="E956" i="16" s="1"/>
  <c r="D984" i="12"/>
  <c r="E892" i="11"/>
  <c r="E892" i="16" s="1"/>
  <c r="D920" i="12"/>
  <c r="E828" i="11"/>
  <c r="E828" i="16" s="1"/>
  <c r="D856" i="12"/>
  <c r="D792" i="12"/>
  <c r="E764" i="11"/>
  <c r="E764" i="16" s="1"/>
  <c r="D712" i="12"/>
  <c r="E684" i="11"/>
  <c r="E684" i="16" s="1"/>
  <c r="D506" i="12"/>
  <c r="E478" i="11"/>
  <c r="E478" i="16" s="1"/>
  <c r="E995" i="11"/>
  <c r="E995" i="16" s="1"/>
  <c r="D1023" i="12"/>
  <c r="E979" i="11"/>
  <c r="E979" i="16" s="1"/>
  <c r="D1007" i="12"/>
  <c r="E963" i="11"/>
  <c r="E963" i="16" s="1"/>
  <c r="D991" i="12"/>
  <c r="E947" i="11"/>
  <c r="E947" i="16" s="1"/>
  <c r="D975" i="12"/>
  <c r="E931" i="11"/>
  <c r="E931" i="16" s="1"/>
  <c r="D959" i="12"/>
  <c r="E915" i="11"/>
  <c r="E915" i="16" s="1"/>
  <c r="D943" i="12"/>
  <c r="D927" i="12"/>
  <c r="E899" i="11"/>
  <c r="E899" i="16" s="1"/>
  <c r="D911" i="12"/>
  <c r="E883" i="11"/>
  <c r="E883" i="16" s="1"/>
  <c r="D895" i="12"/>
  <c r="E867" i="11"/>
  <c r="E867" i="16" s="1"/>
  <c r="D879" i="12"/>
  <c r="E851" i="11"/>
  <c r="E851" i="16" s="1"/>
  <c r="D863" i="12"/>
  <c r="E835" i="11"/>
  <c r="E835" i="16" s="1"/>
  <c r="D847" i="12"/>
  <c r="E819" i="11"/>
  <c r="E819" i="16" s="1"/>
  <c r="D831" i="12"/>
  <c r="E803" i="11"/>
  <c r="E803" i="16" s="1"/>
  <c r="D815" i="12"/>
  <c r="E787" i="11"/>
  <c r="E787" i="16" s="1"/>
  <c r="D799" i="12"/>
  <c r="E771" i="11"/>
  <c r="E771" i="16" s="1"/>
  <c r="D783" i="12"/>
  <c r="E755" i="11"/>
  <c r="E755" i="16" s="1"/>
  <c r="D767" i="12"/>
  <c r="E739" i="11"/>
  <c r="E739" i="16" s="1"/>
  <c r="D751" i="12"/>
  <c r="E723" i="11"/>
  <c r="E723" i="16" s="1"/>
  <c r="D727" i="12"/>
  <c r="E699" i="11"/>
  <c r="E699" i="16" s="1"/>
  <c r="D695" i="12"/>
  <c r="E667" i="11"/>
  <c r="E667" i="16" s="1"/>
  <c r="D663" i="12"/>
  <c r="E635" i="11"/>
  <c r="E635" i="16" s="1"/>
  <c r="E588" i="11"/>
  <c r="E588" i="16" s="1"/>
  <c r="D616" i="12"/>
  <c r="D552" i="12"/>
  <c r="E524" i="11"/>
  <c r="E524" i="16" s="1"/>
  <c r="D434" i="12"/>
  <c r="E406" i="11"/>
  <c r="E406" i="16" s="1"/>
  <c r="D213" i="12"/>
  <c r="E185" i="11"/>
  <c r="E185" i="16" s="1"/>
  <c r="E994" i="11"/>
  <c r="E994" i="16" s="1"/>
  <c r="D1022" i="12"/>
  <c r="E978" i="11"/>
  <c r="E978" i="16" s="1"/>
  <c r="D1006" i="12"/>
  <c r="E962" i="11"/>
  <c r="E962" i="16" s="1"/>
  <c r="D990" i="12"/>
  <c r="E946" i="11"/>
  <c r="E946" i="16" s="1"/>
  <c r="D974" i="12"/>
  <c r="E930" i="11"/>
  <c r="E930" i="16" s="1"/>
  <c r="D958" i="12"/>
  <c r="E914" i="11"/>
  <c r="E914" i="16" s="1"/>
  <c r="D942" i="12"/>
  <c r="D926" i="12"/>
  <c r="E898" i="11"/>
  <c r="E898" i="16" s="1"/>
  <c r="D910" i="12"/>
  <c r="E882" i="11"/>
  <c r="E882" i="16" s="1"/>
  <c r="D894" i="12"/>
  <c r="E866" i="11"/>
  <c r="E866" i="16" s="1"/>
  <c r="D878" i="12"/>
  <c r="E850" i="11"/>
  <c r="E850" i="16" s="1"/>
  <c r="D862" i="12"/>
  <c r="E834" i="11"/>
  <c r="E834" i="16" s="1"/>
  <c r="D846" i="12"/>
  <c r="E818" i="11"/>
  <c r="E818" i="16" s="1"/>
  <c r="D830" i="12"/>
  <c r="E802" i="11"/>
  <c r="E802" i="16" s="1"/>
  <c r="D814" i="12"/>
  <c r="E786" i="11"/>
  <c r="E786" i="16" s="1"/>
  <c r="D798" i="12"/>
  <c r="E770" i="11"/>
  <c r="E770" i="16" s="1"/>
  <c r="D782" i="12"/>
  <c r="E754" i="11"/>
  <c r="E754" i="16" s="1"/>
  <c r="D766" i="12"/>
  <c r="E738" i="11"/>
  <c r="E738" i="16" s="1"/>
  <c r="D750" i="12"/>
  <c r="E722" i="11"/>
  <c r="E722" i="16" s="1"/>
  <c r="E696" i="11"/>
  <c r="E696" i="16" s="1"/>
  <c r="D724" i="12"/>
  <c r="E664" i="11"/>
  <c r="E664" i="16" s="1"/>
  <c r="D692" i="12"/>
  <c r="E632" i="11"/>
  <c r="E632" i="16" s="1"/>
  <c r="D660" i="12"/>
  <c r="D612" i="12"/>
  <c r="E584" i="11"/>
  <c r="E584" i="16" s="1"/>
  <c r="E520" i="11"/>
  <c r="E520" i="16" s="1"/>
  <c r="D548" i="12"/>
  <c r="D426" i="12"/>
  <c r="E398" i="11"/>
  <c r="E398" i="16" s="1"/>
  <c r="E153" i="11"/>
  <c r="E153" i="16" s="1"/>
  <c r="D181" i="12"/>
  <c r="E993" i="11"/>
  <c r="E993" i="16" s="1"/>
  <c r="D1021" i="12"/>
  <c r="E977" i="11"/>
  <c r="E977" i="16" s="1"/>
  <c r="D1005" i="12"/>
  <c r="E961" i="11"/>
  <c r="E961" i="16" s="1"/>
  <c r="D989" i="12"/>
  <c r="E945" i="11"/>
  <c r="E945" i="16" s="1"/>
  <c r="D973" i="12"/>
  <c r="E929" i="11"/>
  <c r="E929" i="16" s="1"/>
  <c r="D957" i="12"/>
  <c r="E913" i="11"/>
  <c r="E913" i="16" s="1"/>
  <c r="D941" i="12"/>
  <c r="D925" i="12"/>
  <c r="E897" i="11"/>
  <c r="E897" i="16" s="1"/>
  <c r="D909" i="12"/>
  <c r="E881" i="11"/>
  <c r="E881" i="16" s="1"/>
  <c r="D893" i="12"/>
  <c r="E865" i="11"/>
  <c r="E865" i="16" s="1"/>
  <c r="D877" i="12"/>
  <c r="E849" i="11"/>
  <c r="E849" i="16" s="1"/>
  <c r="D861" i="12"/>
  <c r="E833" i="11"/>
  <c r="E833" i="16" s="1"/>
  <c r="D845" i="12"/>
  <c r="E817" i="11"/>
  <c r="E817" i="16" s="1"/>
  <c r="D829" i="12"/>
  <c r="E801" i="11"/>
  <c r="E801" i="16" s="1"/>
  <c r="D813" i="12"/>
  <c r="E785" i="11"/>
  <c r="E785" i="16" s="1"/>
  <c r="D797" i="12"/>
  <c r="E769" i="11"/>
  <c r="E769" i="16" s="1"/>
  <c r="D781" i="12"/>
  <c r="E753" i="11"/>
  <c r="E753" i="16" s="1"/>
  <c r="D765" i="12"/>
  <c r="E737" i="11"/>
  <c r="E737" i="16" s="1"/>
  <c r="D749" i="12"/>
  <c r="E721" i="11"/>
  <c r="E721" i="16" s="1"/>
  <c r="D723" i="12"/>
  <c r="E695" i="11"/>
  <c r="E695" i="16" s="1"/>
  <c r="D691" i="12"/>
  <c r="E663" i="11"/>
  <c r="E663" i="16" s="1"/>
  <c r="D659" i="12"/>
  <c r="E631" i="11"/>
  <c r="E631" i="16" s="1"/>
  <c r="D608" i="12"/>
  <c r="E580" i="11"/>
  <c r="E580" i="16" s="1"/>
  <c r="D544" i="12"/>
  <c r="E516" i="11"/>
  <c r="E516" i="16" s="1"/>
  <c r="D418" i="12"/>
  <c r="E390" i="11"/>
  <c r="E390" i="16" s="1"/>
  <c r="D149" i="12"/>
  <c r="E121" i="11"/>
  <c r="E121" i="16" s="1"/>
  <c r="D631" i="12"/>
  <c r="E603" i="11"/>
  <c r="E603" i="16" s="1"/>
  <c r="D615" i="12"/>
  <c r="E587" i="11"/>
  <c r="E587" i="16" s="1"/>
  <c r="D599" i="12"/>
  <c r="E571" i="11"/>
  <c r="E571" i="16" s="1"/>
  <c r="D583" i="12"/>
  <c r="E555" i="11"/>
  <c r="E555" i="16" s="1"/>
  <c r="D567" i="12"/>
  <c r="E539" i="11"/>
  <c r="E539" i="16" s="1"/>
  <c r="D551" i="12"/>
  <c r="E523" i="11"/>
  <c r="E523" i="16" s="1"/>
  <c r="E501" i="11"/>
  <c r="E501" i="16" s="1"/>
  <c r="D529" i="12"/>
  <c r="D497" i="12"/>
  <c r="E469" i="11"/>
  <c r="E469" i="16" s="1"/>
  <c r="D465" i="12"/>
  <c r="E437" i="11"/>
  <c r="E437" i="16" s="1"/>
  <c r="D433" i="12"/>
  <c r="E405" i="11"/>
  <c r="E405" i="16" s="1"/>
  <c r="D401" i="12"/>
  <c r="E373" i="11"/>
  <c r="E373" i="16" s="1"/>
  <c r="D365" i="12"/>
  <c r="E337" i="11"/>
  <c r="E337" i="16" s="1"/>
  <c r="D301" i="12"/>
  <c r="E273" i="11"/>
  <c r="E273" i="16" s="1"/>
  <c r="E177" i="11"/>
  <c r="E177" i="16" s="1"/>
  <c r="D205" i="12"/>
  <c r="D77" i="12"/>
  <c r="E49" i="11"/>
  <c r="E49" i="16" s="1"/>
  <c r="D734" i="12"/>
  <c r="E706" i="11"/>
  <c r="E706" i="16" s="1"/>
  <c r="E690" i="11"/>
  <c r="E690" i="16" s="1"/>
  <c r="D718" i="12"/>
  <c r="E674" i="11"/>
  <c r="E674" i="16" s="1"/>
  <c r="D702" i="12"/>
  <c r="E658" i="11"/>
  <c r="E658" i="16" s="1"/>
  <c r="D686" i="12"/>
  <c r="E642" i="11"/>
  <c r="E642" i="16" s="1"/>
  <c r="D670" i="12"/>
  <c r="E626" i="11"/>
  <c r="E626" i="16" s="1"/>
  <c r="D654" i="12"/>
  <c r="E610" i="11"/>
  <c r="E610" i="16" s="1"/>
  <c r="D638" i="12"/>
  <c r="E594" i="11"/>
  <c r="E594" i="16" s="1"/>
  <c r="D622" i="12"/>
  <c r="D606" i="12"/>
  <c r="E578" i="11"/>
  <c r="E578" i="16" s="1"/>
  <c r="D590" i="12"/>
  <c r="E562" i="11"/>
  <c r="E562" i="16" s="1"/>
  <c r="D574" i="12"/>
  <c r="E546" i="11"/>
  <c r="E546" i="16" s="1"/>
  <c r="E530" i="11"/>
  <c r="E530" i="16" s="1"/>
  <c r="D558" i="12"/>
  <c r="E514" i="11"/>
  <c r="E514" i="16" s="1"/>
  <c r="D542" i="12"/>
  <c r="D510" i="12"/>
  <c r="E482" i="11"/>
  <c r="E482" i="16" s="1"/>
  <c r="D478" i="12"/>
  <c r="E450" i="11"/>
  <c r="E450" i="16" s="1"/>
  <c r="D446" i="12"/>
  <c r="E418" i="11"/>
  <c r="E418" i="16" s="1"/>
  <c r="D414" i="12"/>
  <c r="E386" i="11"/>
  <c r="E386" i="16" s="1"/>
  <c r="D382" i="12"/>
  <c r="E354" i="11"/>
  <c r="E354" i="16" s="1"/>
  <c r="E299" i="11"/>
  <c r="E299" i="16" s="1"/>
  <c r="D327" i="12"/>
  <c r="E233" i="11"/>
  <c r="E233" i="16" s="1"/>
  <c r="D261" i="12"/>
  <c r="D133" i="12"/>
  <c r="E105" i="11"/>
  <c r="E105" i="16" s="1"/>
  <c r="D741" i="12"/>
  <c r="E713" i="11"/>
  <c r="E713" i="16" s="1"/>
  <c r="D725" i="12"/>
  <c r="E697" i="11"/>
  <c r="E697" i="16" s="1"/>
  <c r="D709" i="12"/>
  <c r="E681" i="11"/>
  <c r="E681" i="16" s="1"/>
  <c r="D693" i="12"/>
  <c r="E665" i="11"/>
  <c r="E665" i="16" s="1"/>
  <c r="D677" i="12"/>
  <c r="E649" i="11"/>
  <c r="E649" i="16" s="1"/>
  <c r="D661" i="12"/>
  <c r="E633" i="11"/>
  <c r="E633" i="16" s="1"/>
  <c r="D645" i="12"/>
  <c r="E617" i="11"/>
  <c r="E617" i="16" s="1"/>
  <c r="D629" i="12"/>
  <c r="E601" i="11"/>
  <c r="E601" i="16" s="1"/>
  <c r="D613" i="12"/>
  <c r="E585" i="11"/>
  <c r="E585" i="16" s="1"/>
  <c r="D597" i="12"/>
  <c r="E569" i="11"/>
  <c r="E569" i="16" s="1"/>
  <c r="D581" i="12"/>
  <c r="E553" i="11"/>
  <c r="E553" i="16" s="1"/>
  <c r="D565" i="12"/>
  <c r="E537" i="11"/>
  <c r="E537" i="16" s="1"/>
  <c r="E521" i="11"/>
  <c r="E521" i="16" s="1"/>
  <c r="D549" i="12"/>
  <c r="E497" i="11"/>
  <c r="E497" i="16" s="1"/>
  <c r="D525" i="12"/>
  <c r="D493" i="12"/>
  <c r="E465" i="11"/>
  <c r="E465" i="16" s="1"/>
  <c r="D461" i="12"/>
  <c r="E433" i="11"/>
  <c r="E433" i="16" s="1"/>
  <c r="D429" i="12"/>
  <c r="E401" i="11"/>
  <c r="E401" i="16" s="1"/>
  <c r="D397" i="12"/>
  <c r="E369" i="11"/>
  <c r="E369" i="16" s="1"/>
  <c r="D357" i="12"/>
  <c r="E329" i="11"/>
  <c r="E329" i="16" s="1"/>
  <c r="D293" i="12"/>
  <c r="E265" i="11"/>
  <c r="E265" i="16" s="1"/>
  <c r="E161" i="11"/>
  <c r="E161" i="16" s="1"/>
  <c r="D189" i="12"/>
  <c r="E33" i="11"/>
  <c r="E33" i="16" s="1"/>
  <c r="D61" i="12"/>
  <c r="E500" i="11"/>
  <c r="E500" i="16" s="1"/>
  <c r="D528" i="12"/>
  <c r="E484" i="11"/>
  <c r="E484" i="16" s="1"/>
  <c r="D512" i="12"/>
  <c r="E468" i="11"/>
  <c r="E468" i="16" s="1"/>
  <c r="D496" i="12"/>
  <c r="E452" i="11"/>
  <c r="E452" i="16" s="1"/>
  <c r="D480" i="12"/>
  <c r="E436" i="11"/>
  <c r="E436" i="16" s="1"/>
  <c r="D464" i="12"/>
  <c r="E420" i="11"/>
  <c r="E420" i="16" s="1"/>
  <c r="D448" i="12"/>
  <c r="E404" i="11"/>
  <c r="E404" i="16" s="1"/>
  <c r="D432" i="12"/>
  <c r="D416" i="12"/>
  <c r="E388" i="11"/>
  <c r="E388" i="16" s="1"/>
  <c r="D400" i="12"/>
  <c r="E372" i="11"/>
  <c r="E372" i="16" s="1"/>
  <c r="E356" i="11"/>
  <c r="E356" i="16" s="1"/>
  <c r="D384" i="12"/>
  <c r="E335" i="11"/>
  <c r="E335" i="16" s="1"/>
  <c r="D363" i="12"/>
  <c r="E303" i="11"/>
  <c r="E303" i="16" s="1"/>
  <c r="D331" i="12"/>
  <c r="D299" i="12"/>
  <c r="E271" i="11"/>
  <c r="E271" i="16" s="1"/>
  <c r="D267" i="12"/>
  <c r="E239" i="11"/>
  <c r="E239" i="16" s="1"/>
  <c r="D235" i="12"/>
  <c r="E207" i="11"/>
  <c r="E207" i="16" s="1"/>
  <c r="E175" i="11"/>
  <c r="E175" i="16" s="1"/>
  <c r="D203" i="12"/>
  <c r="E143" i="11"/>
  <c r="E143" i="16" s="1"/>
  <c r="D171" i="12"/>
  <c r="D139" i="12"/>
  <c r="E111" i="11"/>
  <c r="E111" i="16" s="1"/>
  <c r="D107" i="12"/>
  <c r="E79" i="11"/>
  <c r="E79" i="16" s="1"/>
  <c r="D75" i="12"/>
  <c r="E47" i="11"/>
  <c r="E47" i="16" s="1"/>
  <c r="E15" i="11"/>
  <c r="E15" i="16" s="1"/>
  <c r="D43" i="12"/>
  <c r="D531" i="12"/>
  <c r="E503" i="11"/>
  <c r="E503" i="16" s="1"/>
  <c r="D515" i="12"/>
  <c r="E487" i="11"/>
  <c r="E487" i="16" s="1"/>
  <c r="E471" i="11"/>
  <c r="E471" i="16" s="1"/>
  <c r="D499" i="12"/>
  <c r="E455" i="11"/>
  <c r="E455" i="16" s="1"/>
  <c r="D483" i="12"/>
  <c r="E439" i="11"/>
  <c r="E439" i="16" s="1"/>
  <c r="D467" i="12"/>
  <c r="D451" i="12"/>
  <c r="E423" i="11"/>
  <c r="E423" i="16" s="1"/>
  <c r="D435" i="12"/>
  <c r="E407" i="11"/>
  <c r="E407" i="16" s="1"/>
  <c r="E391" i="11"/>
  <c r="E391" i="16" s="1"/>
  <c r="D419" i="12"/>
  <c r="E375" i="11"/>
  <c r="E375" i="16" s="1"/>
  <c r="D403" i="12"/>
  <c r="E359" i="11"/>
  <c r="E359" i="16" s="1"/>
  <c r="D387" i="12"/>
  <c r="D369" i="12"/>
  <c r="E341" i="11"/>
  <c r="E341" i="16" s="1"/>
  <c r="E309" i="11"/>
  <c r="E309" i="16" s="1"/>
  <c r="D337" i="12"/>
  <c r="D305" i="12"/>
  <c r="E277" i="11"/>
  <c r="E277" i="16" s="1"/>
  <c r="D273" i="12"/>
  <c r="E245" i="11"/>
  <c r="E245" i="16" s="1"/>
  <c r="D241" i="12"/>
  <c r="E213" i="11"/>
  <c r="E213" i="16" s="1"/>
  <c r="D209" i="12"/>
  <c r="E181" i="11"/>
  <c r="E181" i="16" s="1"/>
  <c r="D177" i="12"/>
  <c r="E149" i="11"/>
  <c r="E149" i="16" s="1"/>
  <c r="D145" i="12"/>
  <c r="E117" i="11"/>
  <c r="E117" i="16" s="1"/>
  <c r="D113" i="12"/>
  <c r="E85" i="11"/>
  <c r="E85" i="16" s="1"/>
  <c r="E53" i="11"/>
  <c r="E53" i="16" s="1"/>
  <c r="D81" i="12"/>
  <c r="D49" i="12"/>
  <c r="E21" i="11"/>
  <c r="E21" i="16" s="1"/>
  <c r="D255" i="12"/>
  <c r="E227" i="11"/>
  <c r="E227" i="16" s="1"/>
  <c r="D223" i="12"/>
  <c r="E195" i="11"/>
  <c r="E195" i="16" s="1"/>
  <c r="E163" i="11"/>
  <c r="E163" i="16" s="1"/>
  <c r="D191" i="12"/>
  <c r="D159" i="12"/>
  <c r="E131" i="11"/>
  <c r="E131" i="16" s="1"/>
  <c r="D127" i="12"/>
  <c r="E99" i="11"/>
  <c r="E99" i="16" s="1"/>
  <c r="D95" i="12"/>
  <c r="E67" i="11"/>
  <c r="E67" i="16" s="1"/>
  <c r="D63" i="12"/>
  <c r="E35" i="11"/>
  <c r="E35" i="16" s="1"/>
  <c r="D370" i="12"/>
  <c r="E342" i="11"/>
  <c r="E342" i="16" s="1"/>
  <c r="D354" i="12"/>
  <c r="E326" i="11"/>
  <c r="E326" i="16" s="1"/>
  <c r="E310" i="11"/>
  <c r="E310" i="16" s="1"/>
  <c r="D338" i="12"/>
  <c r="D322" i="12"/>
  <c r="E294" i="11"/>
  <c r="E294" i="16" s="1"/>
  <c r="D306" i="12"/>
  <c r="E278" i="11"/>
  <c r="E278" i="16" s="1"/>
  <c r="D290" i="12"/>
  <c r="E262" i="11"/>
  <c r="E262" i="16" s="1"/>
  <c r="D274" i="12"/>
  <c r="E246" i="11"/>
  <c r="E246" i="16" s="1"/>
  <c r="D258" i="12"/>
  <c r="E230" i="11"/>
  <c r="E230" i="16" s="1"/>
  <c r="D242" i="12"/>
  <c r="E214" i="11"/>
  <c r="E214" i="16" s="1"/>
  <c r="D226" i="12"/>
  <c r="E198" i="11"/>
  <c r="E198" i="16" s="1"/>
  <c r="D210" i="12"/>
  <c r="E182" i="11"/>
  <c r="E182" i="16" s="1"/>
  <c r="D194" i="12"/>
  <c r="E166" i="11"/>
  <c r="E166" i="16" s="1"/>
  <c r="E150" i="11"/>
  <c r="E150" i="16" s="1"/>
  <c r="D178" i="12"/>
  <c r="D162" i="12"/>
  <c r="E134" i="11"/>
  <c r="E134" i="16" s="1"/>
  <c r="D146" i="12"/>
  <c r="E118" i="11"/>
  <c r="E118" i="16" s="1"/>
  <c r="D130" i="12"/>
  <c r="E102" i="11"/>
  <c r="E102" i="16" s="1"/>
  <c r="D114" i="12"/>
  <c r="E86" i="11"/>
  <c r="E86" i="16" s="1"/>
  <c r="E70" i="11"/>
  <c r="E70" i="16" s="1"/>
  <c r="D98" i="12"/>
  <c r="D82" i="12"/>
  <c r="E54" i="11"/>
  <c r="E54" i="16" s="1"/>
  <c r="D66" i="12"/>
  <c r="E38" i="11"/>
  <c r="E38" i="16" s="1"/>
  <c r="E22" i="11"/>
  <c r="E22" i="16" s="1"/>
  <c r="D50" i="12"/>
  <c r="D34" i="12"/>
  <c r="E6" i="11"/>
  <c r="E6" i="16" s="1"/>
  <c r="E332" i="11"/>
  <c r="E332" i="16" s="1"/>
  <c r="D360" i="12"/>
  <c r="E316" i="11"/>
  <c r="E316" i="16" s="1"/>
  <c r="D344" i="12"/>
  <c r="D328" i="12"/>
  <c r="E300" i="11"/>
  <c r="E300" i="16" s="1"/>
  <c r="D312" i="12"/>
  <c r="E284" i="11"/>
  <c r="E284" i="16" s="1"/>
  <c r="D296" i="12"/>
  <c r="E268" i="11"/>
  <c r="E268" i="16" s="1"/>
  <c r="D280" i="12"/>
  <c r="E252" i="11"/>
  <c r="E252" i="16" s="1"/>
  <c r="D264" i="12"/>
  <c r="E236" i="11"/>
  <c r="E236" i="16" s="1"/>
  <c r="D248" i="12"/>
  <c r="E220" i="11"/>
  <c r="E220" i="16" s="1"/>
  <c r="D232" i="12"/>
  <c r="E204" i="11"/>
  <c r="E204" i="16" s="1"/>
  <c r="D216" i="12"/>
  <c r="E188" i="11"/>
  <c r="E188" i="16" s="1"/>
  <c r="E172" i="11"/>
  <c r="E172" i="16" s="1"/>
  <c r="D200" i="12"/>
  <c r="E156" i="11"/>
  <c r="E156" i="16" s="1"/>
  <c r="D184" i="12"/>
  <c r="D168" i="12"/>
  <c r="E140" i="11"/>
  <c r="E140" i="16" s="1"/>
  <c r="D152" i="12"/>
  <c r="E124" i="11"/>
  <c r="E124" i="16" s="1"/>
  <c r="D136" i="12"/>
  <c r="E108" i="11"/>
  <c r="E108" i="16" s="1"/>
  <c r="D120" i="12"/>
  <c r="E92" i="11"/>
  <c r="E92" i="16" s="1"/>
  <c r="D104" i="12"/>
  <c r="E76" i="11"/>
  <c r="E76" i="16" s="1"/>
  <c r="D88" i="12"/>
  <c r="E60" i="11"/>
  <c r="E60" i="16" s="1"/>
  <c r="E44" i="11"/>
  <c r="E44" i="16" s="1"/>
  <c r="D72" i="12"/>
  <c r="D56" i="12"/>
  <c r="E28" i="11"/>
  <c r="E28" i="16" s="1"/>
  <c r="E12" i="11"/>
  <c r="E12" i="16" s="1"/>
  <c r="D40" i="12"/>
  <c r="D804" i="12"/>
  <c r="E776" i="11"/>
  <c r="E776" i="16" s="1"/>
  <c r="E888" i="11"/>
  <c r="E888" i="16" s="1"/>
  <c r="D916" i="12"/>
  <c r="D474" i="12"/>
  <c r="E446" i="11"/>
  <c r="E446" i="16" s="1"/>
  <c r="D836" i="12"/>
  <c r="E808" i="11"/>
  <c r="E808" i="16" s="1"/>
  <c r="E984" i="11"/>
  <c r="E984" i="16" s="1"/>
  <c r="D1012" i="12"/>
  <c r="D756" i="12"/>
  <c r="E728" i="11"/>
  <c r="E728" i="16" s="1"/>
  <c r="E964" i="11"/>
  <c r="E964" i="16" s="1"/>
  <c r="D992" i="12"/>
  <c r="E900" i="11"/>
  <c r="E900" i="16" s="1"/>
  <c r="D928" i="12"/>
  <c r="E836" i="11"/>
  <c r="E836" i="16" s="1"/>
  <c r="D864" i="12"/>
  <c r="D800" i="12"/>
  <c r="E772" i="11"/>
  <c r="E772" i="16" s="1"/>
  <c r="E700" i="11"/>
  <c r="E700" i="16" s="1"/>
  <c r="D728" i="12"/>
  <c r="E528" i="11"/>
  <c r="E528" i="16" s="1"/>
  <c r="D556" i="12"/>
  <c r="E976" i="11"/>
  <c r="E976" i="16" s="1"/>
  <c r="D1004" i="12"/>
  <c r="E912" i="11"/>
  <c r="E912" i="16" s="1"/>
  <c r="D940" i="12"/>
  <c r="E848" i="11"/>
  <c r="E848" i="16" s="1"/>
  <c r="D876" i="12"/>
  <c r="D812" i="12"/>
  <c r="E784" i="11"/>
  <c r="E784" i="16" s="1"/>
  <c r="D748" i="12"/>
  <c r="E720" i="11"/>
  <c r="E720" i="16" s="1"/>
  <c r="D604" i="12"/>
  <c r="E576" i="11"/>
  <c r="E576" i="16" s="1"/>
  <c r="D32" i="12"/>
  <c r="E4" i="11"/>
  <c r="E4" i="16" s="1"/>
  <c r="E940" i="11"/>
  <c r="E940" i="16" s="1"/>
  <c r="D968" i="12"/>
  <c r="E876" i="11"/>
  <c r="E876" i="16" s="1"/>
  <c r="D904" i="12"/>
  <c r="E812" i="11"/>
  <c r="E812" i="16" s="1"/>
  <c r="D840" i="12"/>
  <c r="D776" i="12"/>
  <c r="E748" i="11"/>
  <c r="E748" i="16" s="1"/>
  <c r="E652" i="11"/>
  <c r="E652" i="16" s="1"/>
  <c r="D680" i="12"/>
  <c r="D378" i="12"/>
  <c r="E350" i="11"/>
  <c r="E350" i="16" s="1"/>
  <c r="D1019" i="12"/>
  <c r="E991" i="11"/>
  <c r="E991" i="16" s="1"/>
  <c r="D1003" i="12"/>
  <c r="E975" i="11"/>
  <c r="E975" i="16" s="1"/>
  <c r="D987" i="12"/>
  <c r="E959" i="11"/>
  <c r="E959" i="16" s="1"/>
  <c r="D971" i="12"/>
  <c r="E943" i="11"/>
  <c r="E943" i="16" s="1"/>
  <c r="D955" i="12"/>
  <c r="E927" i="11"/>
  <c r="E927" i="16" s="1"/>
  <c r="E911" i="11"/>
  <c r="E911" i="16" s="1"/>
  <c r="D939" i="12"/>
  <c r="D923" i="12"/>
  <c r="E895" i="11"/>
  <c r="E895" i="16" s="1"/>
  <c r="D907" i="12"/>
  <c r="E879" i="11"/>
  <c r="E879" i="16" s="1"/>
  <c r="D891" i="12"/>
  <c r="E863" i="11"/>
  <c r="E863" i="16" s="1"/>
  <c r="D875" i="12"/>
  <c r="E847" i="11"/>
  <c r="E847" i="16" s="1"/>
  <c r="D859" i="12"/>
  <c r="E831" i="11"/>
  <c r="E831" i="16" s="1"/>
  <c r="D843" i="12"/>
  <c r="E815" i="11"/>
  <c r="E815" i="16" s="1"/>
  <c r="D827" i="12"/>
  <c r="E799" i="11"/>
  <c r="E799" i="16" s="1"/>
  <c r="D811" i="12"/>
  <c r="E783" i="11"/>
  <c r="E783" i="16" s="1"/>
  <c r="D795" i="12"/>
  <c r="E767" i="11"/>
  <c r="E767" i="16" s="1"/>
  <c r="D779" i="12"/>
  <c r="E751" i="11"/>
  <c r="E751" i="16" s="1"/>
  <c r="D763" i="12"/>
  <c r="E735" i="11"/>
  <c r="E735" i="16" s="1"/>
  <c r="D747" i="12"/>
  <c r="E719" i="11"/>
  <c r="E719" i="16" s="1"/>
  <c r="D719" i="12"/>
  <c r="E691" i="11"/>
  <c r="E691" i="16" s="1"/>
  <c r="D687" i="12"/>
  <c r="E659" i="11"/>
  <c r="E659" i="16" s="1"/>
  <c r="D655" i="12"/>
  <c r="E627" i="11"/>
  <c r="E627" i="16" s="1"/>
  <c r="D600" i="12"/>
  <c r="E572" i="11"/>
  <c r="E572" i="16" s="1"/>
  <c r="D530" i="12"/>
  <c r="E502" i="11"/>
  <c r="E502" i="16" s="1"/>
  <c r="D402" i="12"/>
  <c r="E374" i="11"/>
  <c r="E374" i="16" s="1"/>
  <c r="D85" i="12"/>
  <c r="E57" i="11"/>
  <c r="E57" i="16" s="1"/>
  <c r="E990" i="11"/>
  <c r="E990" i="16" s="1"/>
  <c r="D1018" i="12"/>
  <c r="E974" i="11"/>
  <c r="E974" i="16" s="1"/>
  <c r="D1002" i="12"/>
  <c r="E958" i="11"/>
  <c r="E958" i="16" s="1"/>
  <c r="D986" i="12"/>
  <c r="E942" i="11"/>
  <c r="E942" i="16" s="1"/>
  <c r="D970" i="12"/>
  <c r="E926" i="11"/>
  <c r="E926" i="16" s="1"/>
  <c r="D954" i="12"/>
  <c r="E910" i="11"/>
  <c r="E910" i="16" s="1"/>
  <c r="D938" i="12"/>
  <c r="D922" i="12"/>
  <c r="E894" i="11"/>
  <c r="E894" i="16" s="1"/>
  <c r="D906" i="12"/>
  <c r="E878" i="11"/>
  <c r="E878" i="16" s="1"/>
  <c r="D890" i="12"/>
  <c r="E862" i="11"/>
  <c r="E862" i="16" s="1"/>
  <c r="D874" i="12"/>
  <c r="E846" i="11"/>
  <c r="E846" i="16" s="1"/>
  <c r="D858" i="12"/>
  <c r="E830" i="11"/>
  <c r="E830" i="16" s="1"/>
  <c r="D842" i="12"/>
  <c r="E814" i="11"/>
  <c r="E814" i="16" s="1"/>
  <c r="D826" i="12"/>
  <c r="E798" i="11"/>
  <c r="E798" i="16" s="1"/>
  <c r="D810" i="12"/>
  <c r="E782" i="11"/>
  <c r="E782" i="16" s="1"/>
  <c r="D794" i="12"/>
  <c r="E766" i="11"/>
  <c r="E766" i="16" s="1"/>
  <c r="D778" i="12"/>
  <c r="E750" i="11"/>
  <c r="E750" i="16" s="1"/>
  <c r="D762" i="12"/>
  <c r="E734" i="11"/>
  <c r="E734" i="16" s="1"/>
  <c r="E718" i="11"/>
  <c r="E718" i="16" s="1"/>
  <c r="D746" i="12"/>
  <c r="D716" i="12"/>
  <c r="E688" i="11"/>
  <c r="E688" i="16" s="1"/>
  <c r="E656" i="11"/>
  <c r="E656" i="16" s="1"/>
  <c r="D684" i="12"/>
  <c r="E624" i="11"/>
  <c r="E624" i="16" s="1"/>
  <c r="D652" i="12"/>
  <c r="D596" i="12"/>
  <c r="E568" i="11"/>
  <c r="E568" i="16" s="1"/>
  <c r="D522" i="12"/>
  <c r="E494" i="11"/>
  <c r="E494" i="16" s="1"/>
  <c r="D394" i="12"/>
  <c r="E366" i="11"/>
  <c r="E366" i="16" s="1"/>
  <c r="E25" i="11"/>
  <c r="E25" i="16" s="1"/>
  <c r="D53" i="12"/>
  <c r="E989" i="11"/>
  <c r="E989" i="16" s="1"/>
  <c r="D1017" i="12"/>
  <c r="E973" i="11"/>
  <c r="E973" i="16" s="1"/>
  <c r="D1001" i="12"/>
  <c r="E957" i="11"/>
  <c r="E957" i="16" s="1"/>
  <c r="D985" i="12"/>
  <c r="E941" i="11"/>
  <c r="E941" i="16" s="1"/>
  <c r="D969" i="12"/>
  <c r="E925" i="11"/>
  <c r="E925" i="16" s="1"/>
  <c r="D953" i="12"/>
  <c r="E909" i="11"/>
  <c r="E909" i="16" s="1"/>
  <c r="D937" i="12"/>
  <c r="D921" i="12"/>
  <c r="E893" i="11"/>
  <c r="E893" i="16" s="1"/>
  <c r="D905" i="12"/>
  <c r="E877" i="11"/>
  <c r="E877" i="16" s="1"/>
  <c r="D889" i="12"/>
  <c r="E861" i="11"/>
  <c r="E861" i="16" s="1"/>
  <c r="D873" i="12"/>
  <c r="E845" i="11"/>
  <c r="E845" i="16" s="1"/>
  <c r="D857" i="12"/>
  <c r="E829" i="11"/>
  <c r="E829" i="16" s="1"/>
  <c r="D841" i="12"/>
  <c r="E813" i="11"/>
  <c r="E813" i="16" s="1"/>
  <c r="D825" i="12"/>
  <c r="E797" i="11"/>
  <c r="E797" i="16" s="1"/>
  <c r="D809" i="12"/>
  <c r="E781" i="11"/>
  <c r="E781" i="16" s="1"/>
  <c r="D793" i="12"/>
  <c r="E765" i="11"/>
  <c r="E765" i="16" s="1"/>
  <c r="D777" i="12"/>
  <c r="E749" i="11"/>
  <c r="E749" i="16" s="1"/>
  <c r="D761" i="12"/>
  <c r="E733" i="11"/>
  <c r="E733" i="16" s="1"/>
  <c r="D745" i="12"/>
  <c r="E717" i="11"/>
  <c r="E717" i="16" s="1"/>
  <c r="D715" i="12"/>
  <c r="E687" i="11"/>
  <c r="E687" i="16" s="1"/>
  <c r="D683" i="12"/>
  <c r="E655" i="11"/>
  <c r="E655" i="16" s="1"/>
  <c r="D651" i="12"/>
  <c r="E623" i="11"/>
  <c r="E623" i="16" s="1"/>
  <c r="D592" i="12"/>
  <c r="E564" i="11"/>
  <c r="E564" i="16" s="1"/>
  <c r="D514" i="12"/>
  <c r="E486" i="11"/>
  <c r="E486" i="16" s="1"/>
  <c r="D386" i="12"/>
  <c r="E358" i="11"/>
  <c r="E358" i="16" s="1"/>
  <c r="D643" i="12"/>
  <c r="E615" i="11"/>
  <c r="E615" i="16" s="1"/>
  <c r="D627" i="12"/>
  <c r="E599" i="11"/>
  <c r="E599" i="16" s="1"/>
  <c r="D611" i="12"/>
  <c r="E583" i="11"/>
  <c r="E583" i="16" s="1"/>
  <c r="D595" i="12"/>
  <c r="E567" i="11"/>
  <c r="E567" i="16" s="1"/>
  <c r="D579" i="12"/>
  <c r="E551" i="11"/>
  <c r="E551" i="16" s="1"/>
  <c r="D563" i="12"/>
  <c r="E535" i="11"/>
  <c r="E535" i="16" s="1"/>
  <c r="D547" i="12"/>
  <c r="E519" i="11"/>
  <c r="E519" i="16" s="1"/>
  <c r="E493" i="11"/>
  <c r="E493" i="16" s="1"/>
  <c r="D521" i="12"/>
  <c r="D489" i="12"/>
  <c r="E461" i="11"/>
  <c r="E461" i="16" s="1"/>
  <c r="D457" i="12"/>
  <c r="E429" i="11"/>
  <c r="E429" i="16" s="1"/>
  <c r="D425" i="12"/>
  <c r="E397" i="11"/>
  <c r="E397" i="16" s="1"/>
  <c r="D393" i="12"/>
  <c r="E365" i="11"/>
  <c r="E365" i="16" s="1"/>
  <c r="D349" i="12"/>
  <c r="E321" i="11"/>
  <c r="E321" i="16" s="1"/>
  <c r="D285" i="12"/>
  <c r="E257" i="11"/>
  <c r="E257" i="16" s="1"/>
  <c r="E145" i="11"/>
  <c r="E145" i="16" s="1"/>
  <c r="D173" i="12"/>
  <c r="D45" i="12"/>
  <c r="E17" i="11"/>
  <c r="E17" i="16" s="1"/>
  <c r="D730" i="12"/>
  <c r="E702" i="11"/>
  <c r="E702" i="16" s="1"/>
  <c r="E686" i="11"/>
  <c r="E686" i="16" s="1"/>
  <c r="D714" i="12"/>
  <c r="D698" i="12"/>
  <c r="E670" i="11"/>
  <c r="E670" i="16" s="1"/>
  <c r="E654" i="11"/>
  <c r="E654" i="16" s="1"/>
  <c r="D682" i="12"/>
  <c r="E638" i="11"/>
  <c r="E638" i="16" s="1"/>
  <c r="D666" i="12"/>
  <c r="E622" i="11"/>
  <c r="E622" i="16" s="1"/>
  <c r="D650" i="12"/>
  <c r="E606" i="11"/>
  <c r="E606" i="16" s="1"/>
  <c r="D634" i="12"/>
  <c r="E590" i="11"/>
  <c r="E590" i="16" s="1"/>
  <c r="D618" i="12"/>
  <c r="D602" i="12"/>
  <c r="E574" i="11"/>
  <c r="E574" i="16" s="1"/>
  <c r="D586" i="12"/>
  <c r="E558" i="11"/>
  <c r="E558" i="16" s="1"/>
  <c r="D570" i="12"/>
  <c r="E542" i="11"/>
  <c r="E542" i="16" s="1"/>
  <c r="E526" i="11"/>
  <c r="E526" i="16" s="1"/>
  <c r="D554" i="12"/>
  <c r="D534" i="12"/>
  <c r="E506" i="11"/>
  <c r="E506" i="16" s="1"/>
  <c r="D502" i="12"/>
  <c r="E474" i="11"/>
  <c r="E474" i="16" s="1"/>
  <c r="D470" i="12"/>
  <c r="E442" i="11"/>
  <c r="E442" i="16" s="1"/>
  <c r="D438" i="12"/>
  <c r="E410" i="11"/>
  <c r="E410" i="16" s="1"/>
  <c r="D406" i="12"/>
  <c r="E378" i="11"/>
  <c r="E378" i="16" s="1"/>
  <c r="D374" i="12"/>
  <c r="E346" i="11"/>
  <c r="E346" i="16" s="1"/>
  <c r="D311" i="12"/>
  <c r="E283" i="11"/>
  <c r="E283" i="16" s="1"/>
  <c r="D229" i="12"/>
  <c r="E201" i="11"/>
  <c r="E201" i="16" s="1"/>
  <c r="E73" i="11"/>
  <c r="E73" i="16" s="1"/>
  <c r="D101" i="12"/>
  <c r="D737" i="12"/>
  <c r="E709" i="11"/>
  <c r="E709" i="16" s="1"/>
  <c r="D721" i="12"/>
  <c r="E693" i="11"/>
  <c r="E693" i="16" s="1"/>
  <c r="D705" i="12"/>
  <c r="E677" i="11"/>
  <c r="E677" i="16" s="1"/>
  <c r="D689" i="12"/>
  <c r="E661" i="11"/>
  <c r="E661" i="16" s="1"/>
  <c r="D673" i="12"/>
  <c r="E645" i="11"/>
  <c r="E645" i="16" s="1"/>
  <c r="D657" i="12"/>
  <c r="E629" i="11"/>
  <c r="E629" i="16" s="1"/>
  <c r="D641" i="12"/>
  <c r="E613" i="11"/>
  <c r="E613" i="16" s="1"/>
  <c r="D625" i="12"/>
  <c r="E597" i="11"/>
  <c r="E597" i="16" s="1"/>
  <c r="D609" i="12"/>
  <c r="E581" i="11"/>
  <c r="E581" i="16" s="1"/>
  <c r="D593" i="12"/>
  <c r="E565" i="11"/>
  <c r="E565" i="16" s="1"/>
  <c r="D577" i="12"/>
  <c r="E549" i="11"/>
  <c r="E549" i="16" s="1"/>
  <c r="D561" i="12"/>
  <c r="E533" i="11"/>
  <c r="E533" i="16" s="1"/>
  <c r="E517" i="11"/>
  <c r="E517" i="16" s="1"/>
  <c r="D545" i="12"/>
  <c r="D517" i="12"/>
  <c r="E489" i="11"/>
  <c r="E489" i="16" s="1"/>
  <c r="D485" i="12"/>
  <c r="E457" i="11"/>
  <c r="E457" i="16" s="1"/>
  <c r="D453" i="12"/>
  <c r="E425" i="11"/>
  <c r="E425" i="16" s="1"/>
  <c r="D421" i="12"/>
  <c r="E393" i="11"/>
  <c r="E393" i="16" s="1"/>
  <c r="D389" i="12"/>
  <c r="E361" i="11"/>
  <c r="E361" i="16" s="1"/>
  <c r="D341" i="12"/>
  <c r="E313" i="11"/>
  <c r="E313" i="16" s="1"/>
  <c r="D277" i="12"/>
  <c r="E249" i="11"/>
  <c r="E249" i="16" s="1"/>
  <c r="D157" i="12"/>
  <c r="E129" i="11"/>
  <c r="E129" i="16" s="1"/>
  <c r="D540" i="12"/>
  <c r="E512" i="11"/>
  <c r="E512" i="16" s="1"/>
  <c r="E496" i="11"/>
  <c r="E496" i="16" s="1"/>
  <c r="D524" i="12"/>
  <c r="E480" i="11"/>
  <c r="E480" i="16" s="1"/>
  <c r="D508" i="12"/>
  <c r="E464" i="11"/>
  <c r="E464" i="16" s="1"/>
  <c r="D492" i="12"/>
  <c r="E448" i="11"/>
  <c r="E448" i="16" s="1"/>
  <c r="D476" i="12"/>
  <c r="E432" i="11"/>
  <c r="E432" i="16" s="1"/>
  <c r="D460" i="12"/>
  <c r="E416" i="11"/>
  <c r="E416" i="16" s="1"/>
  <c r="D444" i="12"/>
  <c r="E400" i="11"/>
  <c r="E400" i="16" s="1"/>
  <c r="D428" i="12"/>
  <c r="D412" i="12"/>
  <c r="E384" i="11"/>
  <c r="E384" i="16" s="1"/>
  <c r="E368" i="11"/>
  <c r="E368" i="16" s="1"/>
  <c r="D396" i="12"/>
  <c r="E352" i="11"/>
  <c r="E352" i="16" s="1"/>
  <c r="D380" i="12"/>
  <c r="D355" i="12"/>
  <c r="E327" i="11"/>
  <c r="E327" i="16" s="1"/>
  <c r="E295" i="11"/>
  <c r="E295" i="16" s="1"/>
  <c r="D323" i="12"/>
  <c r="D291" i="12"/>
  <c r="E263" i="11"/>
  <c r="E263" i="16" s="1"/>
  <c r="D259" i="12"/>
  <c r="E231" i="11"/>
  <c r="E231" i="16" s="1"/>
  <c r="D227" i="12"/>
  <c r="E199" i="11"/>
  <c r="E199" i="16" s="1"/>
  <c r="E167" i="11"/>
  <c r="E167" i="16" s="1"/>
  <c r="D195" i="12"/>
  <c r="D163" i="12"/>
  <c r="E135" i="11"/>
  <c r="E135" i="16" s="1"/>
  <c r="D131" i="12"/>
  <c r="E103" i="11"/>
  <c r="E103" i="16" s="1"/>
  <c r="D99" i="12"/>
  <c r="E71" i="11"/>
  <c r="E71" i="16" s="1"/>
  <c r="E39" i="11"/>
  <c r="E39" i="16" s="1"/>
  <c r="D67" i="12"/>
  <c r="E7" i="11"/>
  <c r="E7" i="16" s="1"/>
  <c r="D35" i="12"/>
  <c r="D527" i="12"/>
  <c r="E499" i="11"/>
  <c r="E499" i="16" s="1"/>
  <c r="D511" i="12"/>
  <c r="E483" i="11"/>
  <c r="E483" i="16" s="1"/>
  <c r="E467" i="11"/>
  <c r="E467" i="16" s="1"/>
  <c r="D495" i="12"/>
  <c r="E451" i="11"/>
  <c r="E451" i="16" s="1"/>
  <c r="D479" i="12"/>
  <c r="D463" i="12"/>
  <c r="E435" i="11"/>
  <c r="E435" i="16" s="1"/>
  <c r="D447" i="12"/>
  <c r="E419" i="11"/>
  <c r="E419" i="16" s="1"/>
  <c r="D431" i="12"/>
  <c r="E403" i="11"/>
  <c r="E403" i="16" s="1"/>
  <c r="D415" i="12"/>
  <c r="E387" i="11"/>
  <c r="E387" i="16" s="1"/>
  <c r="E371" i="11"/>
  <c r="E371" i="16" s="1"/>
  <c r="D399" i="12"/>
  <c r="E355" i="11"/>
  <c r="E355" i="16" s="1"/>
  <c r="D383" i="12"/>
  <c r="D361" i="12"/>
  <c r="E333" i="11"/>
  <c r="E333" i="16" s="1"/>
  <c r="E301" i="11"/>
  <c r="E301" i="16" s="1"/>
  <c r="D329" i="12"/>
  <c r="D297" i="12"/>
  <c r="E269" i="11"/>
  <c r="E269" i="16" s="1"/>
  <c r="E237" i="11"/>
  <c r="E237" i="16" s="1"/>
  <c r="D265" i="12"/>
  <c r="D233" i="12"/>
  <c r="E205" i="11"/>
  <c r="E205" i="16" s="1"/>
  <c r="E173" i="11"/>
  <c r="E173" i="16" s="1"/>
  <c r="D201" i="12"/>
  <c r="D169" i="12"/>
  <c r="E141" i="11"/>
  <c r="E141" i="16" s="1"/>
  <c r="D137" i="12"/>
  <c r="E109" i="11"/>
  <c r="E109" i="16" s="1"/>
  <c r="D105" i="12"/>
  <c r="E77" i="11"/>
  <c r="E77" i="16" s="1"/>
  <c r="D73" i="12"/>
  <c r="E45" i="11"/>
  <c r="E45" i="16" s="1"/>
  <c r="D41" i="12"/>
  <c r="E13" i="11"/>
  <c r="E13" i="16" s="1"/>
  <c r="E219" i="11"/>
  <c r="E219" i="16" s="1"/>
  <c r="D247" i="12"/>
  <c r="D215" i="12"/>
  <c r="E187" i="11"/>
  <c r="E187" i="16" s="1"/>
  <c r="E155" i="11"/>
  <c r="E155" i="16" s="1"/>
  <c r="D183" i="12"/>
  <c r="D151" i="12"/>
  <c r="E123" i="11"/>
  <c r="E123" i="16" s="1"/>
  <c r="D119" i="12"/>
  <c r="E91" i="11"/>
  <c r="E91" i="16" s="1"/>
  <c r="D87" i="12"/>
  <c r="E59" i="11"/>
  <c r="E59" i="16" s="1"/>
  <c r="E27" i="11"/>
  <c r="E27" i="16" s="1"/>
  <c r="D55" i="12"/>
  <c r="D366" i="12"/>
  <c r="E338" i="11"/>
  <c r="E338" i="16" s="1"/>
  <c r="D350" i="12"/>
  <c r="E322" i="11"/>
  <c r="E322" i="16" s="1"/>
  <c r="E306" i="11"/>
  <c r="E306" i="16" s="1"/>
  <c r="D334" i="12"/>
  <c r="D318" i="12"/>
  <c r="E290" i="11"/>
  <c r="E290" i="16" s="1"/>
  <c r="D302" i="12"/>
  <c r="E274" i="11"/>
  <c r="E274" i="16" s="1"/>
  <c r="D286" i="12"/>
  <c r="E258" i="11"/>
  <c r="E258" i="16" s="1"/>
  <c r="D270" i="12"/>
  <c r="E242" i="11"/>
  <c r="E242" i="16" s="1"/>
  <c r="D254" i="12"/>
  <c r="E226" i="11"/>
  <c r="E226" i="16" s="1"/>
  <c r="D238" i="12"/>
  <c r="E210" i="11"/>
  <c r="E210" i="16" s="1"/>
  <c r="D222" i="12"/>
  <c r="E194" i="11"/>
  <c r="E194" i="16" s="1"/>
  <c r="E178" i="11"/>
  <c r="E178" i="16" s="1"/>
  <c r="D206" i="12"/>
  <c r="E162" i="11"/>
  <c r="E162" i="16" s="1"/>
  <c r="D190" i="12"/>
  <c r="E146" i="11"/>
  <c r="E146" i="16" s="1"/>
  <c r="D174" i="12"/>
  <c r="D158" i="12"/>
  <c r="E130" i="11"/>
  <c r="E130" i="16" s="1"/>
  <c r="D142" i="12"/>
  <c r="E114" i="11"/>
  <c r="E114" i="16" s="1"/>
  <c r="D126" i="12"/>
  <c r="E98" i="11"/>
  <c r="E98" i="16" s="1"/>
  <c r="D110" i="12"/>
  <c r="E82" i="11"/>
  <c r="E82" i="16" s="1"/>
  <c r="E66" i="11"/>
  <c r="E66" i="16" s="1"/>
  <c r="D94" i="12"/>
  <c r="D78" i="12"/>
  <c r="E50" i="11"/>
  <c r="E50" i="16" s="1"/>
  <c r="D62" i="12"/>
  <c r="E34" i="11"/>
  <c r="E34" i="16" s="1"/>
  <c r="E18" i="11"/>
  <c r="E18" i="16" s="1"/>
  <c r="D46" i="12"/>
  <c r="E344" i="11"/>
  <c r="E344" i="16" s="1"/>
  <c r="D372" i="12"/>
  <c r="E328" i="11"/>
  <c r="E328" i="16" s="1"/>
  <c r="D356" i="12"/>
  <c r="D340" i="12"/>
  <c r="E312" i="11"/>
  <c r="E312" i="16" s="1"/>
  <c r="E296" i="11"/>
  <c r="E296" i="16" s="1"/>
  <c r="D324" i="12"/>
  <c r="D308" i="12"/>
  <c r="E280" i="11"/>
  <c r="E280" i="16" s="1"/>
  <c r="D292" i="12"/>
  <c r="E264" i="11"/>
  <c r="E264" i="16" s="1"/>
  <c r="D276" i="12"/>
  <c r="E248" i="11"/>
  <c r="E248" i="16" s="1"/>
  <c r="D260" i="12"/>
  <c r="E232" i="11"/>
  <c r="E232" i="16" s="1"/>
  <c r="D244" i="12"/>
  <c r="E216" i="11"/>
  <c r="E216" i="16" s="1"/>
  <c r="D228" i="12"/>
  <c r="E200" i="11"/>
  <c r="E200" i="16" s="1"/>
  <c r="D212" i="12"/>
  <c r="E184" i="11"/>
  <c r="E184" i="16" s="1"/>
  <c r="E168" i="11"/>
  <c r="E168" i="16" s="1"/>
  <c r="D196" i="12"/>
  <c r="E152" i="11"/>
  <c r="E152" i="16" s="1"/>
  <c r="D180" i="12"/>
  <c r="D164" i="12"/>
  <c r="E136" i="11"/>
  <c r="E136" i="16" s="1"/>
  <c r="D148" i="12"/>
  <c r="E120" i="11"/>
  <c r="E120" i="16" s="1"/>
  <c r="D132" i="12"/>
  <c r="E104" i="11"/>
  <c r="E104" i="16" s="1"/>
  <c r="D116" i="12"/>
  <c r="E88" i="11"/>
  <c r="E88" i="16" s="1"/>
  <c r="D100" i="12"/>
  <c r="E72" i="11"/>
  <c r="E72" i="16" s="1"/>
  <c r="D84" i="12"/>
  <c r="E56" i="11"/>
  <c r="E56" i="16" s="1"/>
  <c r="D68" i="12"/>
  <c r="E40" i="11"/>
  <c r="E40" i="16" s="1"/>
  <c r="E24" i="11"/>
  <c r="E24" i="16" s="1"/>
  <c r="D52" i="12"/>
  <c r="E8" i="11"/>
  <c r="E8" i="16" s="1"/>
  <c r="D36" i="12"/>
  <c r="G558" i="15"/>
  <c r="G548" i="15"/>
  <c r="G530" i="15"/>
  <c r="G514" i="15"/>
  <c r="G498" i="15"/>
  <c r="G482" i="15"/>
  <c r="G418" i="15"/>
  <c r="G404" i="15"/>
  <c r="G381" i="15"/>
  <c r="G326" i="15"/>
  <c r="G287" i="15"/>
  <c r="G170" i="15"/>
  <c r="G140" i="15"/>
  <c r="G977" i="15"/>
  <c r="G372" i="15"/>
  <c r="G350" i="15"/>
  <c r="G299" i="15"/>
  <c r="G258" i="15"/>
  <c r="G233" i="15"/>
  <c r="G225" i="15"/>
  <c r="G189" i="15"/>
  <c r="G138" i="15"/>
  <c r="G108" i="15"/>
  <c r="G58" i="15"/>
  <c r="G1000" i="15"/>
  <c r="G984" i="15"/>
  <c r="G968" i="15"/>
  <c r="G390" i="15"/>
  <c r="G605" i="15"/>
  <c r="G573" i="15"/>
  <c r="G374" i="15"/>
  <c r="G157" i="15"/>
  <c r="G763" i="15"/>
  <c r="G747" i="15"/>
  <c r="G731" i="15"/>
  <c r="G715" i="15"/>
  <c r="G699" i="15"/>
  <c r="G683" i="15"/>
  <c r="G667" i="15"/>
  <c r="G651" i="15"/>
  <c r="G635" i="15"/>
  <c r="G620" i="15"/>
  <c r="G588" i="15"/>
  <c r="G557" i="15"/>
  <c r="G520" i="15"/>
  <c r="G488" i="15"/>
  <c r="G169" i="15"/>
  <c r="G799" i="15"/>
  <c r="G783" i="15"/>
  <c r="G767" i="15"/>
  <c r="G751" i="15"/>
  <c r="G719" i="15"/>
  <c r="G687" i="15"/>
  <c r="G671" i="15"/>
  <c r="G655" i="15"/>
  <c r="G622" i="15"/>
  <c r="G385" i="15"/>
  <c r="G792" i="15"/>
  <c r="G776" i="15"/>
  <c r="G760" i="15"/>
  <c r="G696" i="15"/>
  <c r="G664" i="15"/>
  <c r="G632" i="15"/>
  <c r="G613" i="15"/>
  <c r="G593" i="15"/>
  <c r="G581" i="15"/>
  <c r="G561" i="15"/>
  <c r="G43" i="15"/>
  <c r="G742" i="15"/>
  <c r="G710" i="15"/>
  <c r="G678" i="15"/>
  <c r="G662" i="15"/>
  <c r="G630" i="15"/>
  <c r="G532" i="15"/>
  <c r="G516" i="15"/>
  <c r="G500" i="15"/>
  <c r="G484" i="15"/>
  <c r="G468" i="15"/>
  <c r="G452" i="15"/>
  <c r="G436" i="15"/>
  <c r="G420" i="15"/>
  <c r="G74" i="15"/>
  <c r="G35" i="15"/>
  <c r="G756" i="15"/>
  <c r="G740" i="15"/>
  <c r="G724" i="15"/>
  <c r="G708" i="15"/>
  <c r="G692" i="15"/>
  <c r="G676" i="15"/>
  <c r="G660" i="15"/>
  <c r="G644" i="15"/>
  <c r="G628" i="15"/>
  <c r="G612" i="15"/>
  <c r="G580" i="15"/>
  <c r="G549" i="15"/>
  <c r="G159" i="15"/>
  <c r="G26" i="15"/>
  <c r="G778" i="15"/>
  <c r="G730" i="15"/>
  <c r="G714" i="15"/>
  <c r="G698" i="15"/>
  <c r="G540" i="15"/>
  <c r="G524" i="15"/>
  <c r="G508" i="15"/>
  <c r="G492" i="15"/>
  <c r="G476" i="15"/>
  <c r="G460" i="15"/>
  <c r="G444" i="15"/>
  <c r="G428" i="15"/>
  <c r="G412" i="15"/>
  <c r="G366" i="15"/>
  <c r="G286" i="15"/>
  <c r="G267" i="15"/>
  <c r="G239" i="15"/>
  <c r="G168" i="15"/>
  <c r="G97" i="15"/>
  <c r="G51" i="15"/>
  <c r="G27" i="15"/>
  <c r="G975" i="15"/>
  <c r="G959" i="15"/>
  <c r="H893" i="15"/>
  <c r="H869" i="15"/>
  <c r="H821" i="15"/>
  <c r="G793" i="15"/>
  <c r="G777" i="15"/>
  <c r="G697" i="15"/>
  <c r="G539" i="15"/>
  <c r="G523" i="15"/>
  <c r="G507" i="15"/>
  <c r="G491" i="15"/>
  <c r="G475" i="15"/>
  <c r="G443" i="15"/>
  <c r="H391" i="15"/>
  <c r="G352" i="15"/>
  <c r="G318" i="15"/>
  <c r="G309" i="15"/>
  <c r="G290" i="15"/>
  <c r="G145" i="15"/>
  <c r="H49" i="15"/>
  <c r="G44" i="15"/>
  <c r="G13" i="15"/>
  <c r="G560" i="15"/>
  <c r="G535" i="15"/>
  <c r="G455" i="15"/>
  <c r="G439" i="15"/>
  <c r="G423" i="15"/>
  <c r="G392" i="15"/>
  <c r="G293" i="15"/>
  <c r="G245" i="15"/>
  <c r="G224" i="15"/>
  <c r="G216" i="15"/>
  <c r="G179" i="15"/>
  <c r="G146" i="15"/>
  <c r="G105" i="15"/>
  <c r="G22" i="15"/>
  <c r="G5" i="15"/>
  <c r="G757" i="15"/>
  <c r="G741" i="15"/>
  <c r="G725" i="15"/>
  <c r="G709" i="15"/>
  <c r="G693" i="15"/>
  <c r="G677" i="15"/>
  <c r="G661" i="15"/>
  <c r="G645" i="15"/>
  <c r="G629" i="15"/>
  <c r="G411" i="15"/>
  <c r="G363" i="15"/>
  <c r="H308" i="15"/>
  <c r="G136" i="15"/>
  <c r="G121" i="15"/>
  <c r="G606" i="15"/>
  <c r="G590" i="15"/>
  <c r="G574" i="15"/>
  <c r="G556" i="15"/>
  <c r="G543" i="15"/>
  <c r="G527" i="15"/>
  <c r="G511" i="15"/>
  <c r="G495" i="15"/>
  <c r="G479" i="15"/>
  <c r="G463" i="15"/>
  <c r="G447" i="15"/>
  <c r="G431" i="15"/>
  <c r="G415" i="15"/>
  <c r="G315" i="15"/>
  <c r="G295" i="15"/>
  <c r="G250" i="15"/>
  <c r="G203" i="15"/>
  <c r="G188" i="15"/>
  <c r="G115" i="15"/>
  <c r="G981" i="15"/>
  <c r="G344" i="15"/>
  <c r="G325" i="15"/>
  <c r="G302" i="15"/>
  <c r="G235" i="15"/>
  <c r="G227" i="15"/>
  <c r="G219" i="15"/>
  <c r="G199" i="15"/>
  <c r="G152" i="15"/>
  <c r="G130" i="15"/>
  <c r="G112" i="15"/>
  <c r="G67" i="15"/>
  <c r="G343" i="15"/>
  <c r="G323" i="15"/>
  <c r="G285" i="15"/>
  <c r="G257" i="15"/>
  <c r="G186" i="15"/>
  <c r="G172" i="15"/>
  <c r="G107" i="15"/>
  <c r="G66" i="15"/>
  <c r="G17" i="15"/>
  <c r="G8" i="15"/>
  <c r="H859" i="15"/>
  <c r="G603" i="15"/>
  <c r="G571" i="15"/>
  <c r="G486" i="15"/>
  <c r="G470" i="15"/>
  <c r="G454" i="15"/>
  <c r="G438" i="15"/>
  <c r="G422" i="15"/>
  <c r="G388" i="15"/>
  <c r="G348" i="15"/>
  <c r="G340" i="15"/>
  <c r="G317" i="15"/>
  <c r="G306" i="15"/>
  <c r="H204" i="15"/>
  <c r="G155" i="15"/>
  <c r="G128" i="15"/>
  <c r="H73" i="15"/>
  <c r="G59" i="15"/>
  <c r="G32" i="15"/>
  <c r="G9" i="15"/>
  <c r="G555" i="15"/>
  <c r="G546" i="15"/>
  <c r="G375" i="15"/>
  <c r="G316" i="15"/>
  <c r="G259" i="15"/>
  <c r="G240" i="15"/>
  <c r="G230" i="15"/>
  <c r="G214" i="15"/>
  <c r="G150" i="15"/>
  <c r="G129" i="15"/>
  <c r="G98" i="15"/>
  <c r="G19" i="15"/>
  <c r="G1002" i="15"/>
  <c r="G986" i="15"/>
  <c r="G970" i="15"/>
  <c r="H954" i="15"/>
  <c r="H946" i="15"/>
  <c r="H930" i="15"/>
  <c r="H906" i="15"/>
  <c r="H882" i="15"/>
  <c r="H850" i="15"/>
  <c r="H842" i="15"/>
  <c r="H834" i="15"/>
  <c r="H826" i="15"/>
  <c r="G531" i="15"/>
  <c r="G483" i="15"/>
  <c r="G451" i="15"/>
  <c r="G435" i="15"/>
  <c r="G419" i="15"/>
  <c r="G398" i="15"/>
  <c r="G301" i="15"/>
  <c r="H284" i="15"/>
  <c r="G270" i="15"/>
  <c r="G195" i="15"/>
  <c r="G187" i="15"/>
  <c r="G120" i="15"/>
  <c r="G42" i="15"/>
  <c r="G610" i="15"/>
  <c r="G594" i="15"/>
  <c r="G586" i="15"/>
  <c r="G578" i="15"/>
  <c r="G562" i="15"/>
  <c r="G551" i="15"/>
  <c r="G399" i="15"/>
  <c r="G373" i="15"/>
  <c r="G319" i="15"/>
  <c r="G243" i="15"/>
  <c r="G184" i="15"/>
  <c r="G147" i="15"/>
  <c r="G99" i="15"/>
  <c r="G969" i="15"/>
  <c r="G342" i="15"/>
  <c r="G327" i="15"/>
  <c r="G312" i="15"/>
  <c r="G272" i="15"/>
  <c r="G237" i="15"/>
  <c r="G221" i="15"/>
  <c r="G213" i="15"/>
  <c r="G92" i="15"/>
  <c r="G68" i="15"/>
  <c r="G50" i="15"/>
  <c r="G992" i="15"/>
  <c r="G976" i="15"/>
  <c r="G960" i="15"/>
  <c r="G601" i="15"/>
  <c r="G589" i="15"/>
  <c r="G533" i="15"/>
  <c r="G517" i="15"/>
  <c r="G501" i="15"/>
  <c r="G485" i="15"/>
  <c r="G469" i="15"/>
  <c r="G453" i="15"/>
  <c r="G437" i="15"/>
  <c r="G421" i="15"/>
  <c r="G161" i="15"/>
  <c r="G787" i="15"/>
  <c r="G771" i="15"/>
  <c r="G675" i="15"/>
  <c r="G643" i="15"/>
  <c r="G625" i="15"/>
  <c r="G449" i="15"/>
  <c r="G417" i="15"/>
  <c r="G30" i="15"/>
  <c r="G604" i="15"/>
  <c r="G572" i="15"/>
  <c r="G173" i="15"/>
  <c r="H62" i="15"/>
  <c r="G791" i="15"/>
  <c r="G775" i="15"/>
  <c r="G568" i="15"/>
  <c r="G521" i="15"/>
  <c r="G473" i="15"/>
  <c r="G425" i="15"/>
  <c r="G82" i="15"/>
  <c r="G76" i="15"/>
  <c r="G81" i="15"/>
  <c r="G800" i="15"/>
  <c r="G784" i="15"/>
  <c r="G752" i="15"/>
  <c r="G672" i="15"/>
  <c r="G656" i="15"/>
  <c r="G597" i="15"/>
  <c r="G565" i="15"/>
  <c r="G512" i="15"/>
  <c r="G448" i="15"/>
  <c r="G382" i="15"/>
  <c r="G798" i="15"/>
  <c r="G766" i="15"/>
  <c r="G750" i="15"/>
  <c r="G734" i="15"/>
  <c r="G718" i="15"/>
  <c r="G702" i="15"/>
  <c r="G686" i="15"/>
  <c r="G670" i="15"/>
  <c r="G654" i="15"/>
  <c r="G638" i="15"/>
  <c r="G623" i="15"/>
  <c r="G405" i="15"/>
  <c r="G79" i="15"/>
  <c r="G780" i="15"/>
  <c r="G764" i="15"/>
  <c r="G748" i="15"/>
  <c r="G732" i="15"/>
  <c r="G716" i="15"/>
  <c r="G700" i="15"/>
  <c r="G684" i="15"/>
  <c r="G668" i="15"/>
  <c r="G652" i="15"/>
  <c r="G636" i="15"/>
  <c r="G626" i="15"/>
  <c r="G596" i="15"/>
  <c r="G564" i="15"/>
  <c r="G541" i="15"/>
  <c r="G525" i="15"/>
  <c r="G509" i="15"/>
  <c r="G493" i="15"/>
  <c r="G477" i="15"/>
  <c r="G461" i="15"/>
  <c r="G445" i="15"/>
  <c r="G429" i="15"/>
  <c r="G413" i="15"/>
  <c r="G171" i="15"/>
  <c r="G163" i="15"/>
  <c r="H114" i="15"/>
  <c r="G786" i="15"/>
  <c r="G770" i="15"/>
  <c r="G754" i="15"/>
  <c r="G738" i="15"/>
  <c r="G722" i="15"/>
  <c r="G706" i="15"/>
  <c r="G690" i="15"/>
  <c r="G674" i="15"/>
  <c r="G658" i="15"/>
  <c r="G642" i="15"/>
  <c r="G575" i="15"/>
  <c r="G89" i="15"/>
  <c r="G396" i="15"/>
  <c r="G379" i="15"/>
  <c r="G356" i="15"/>
  <c r="G341" i="15"/>
  <c r="G296" i="15"/>
  <c r="G281" i="15"/>
  <c r="G251" i="15"/>
  <c r="G206" i="15"/>
  <c r="G177" i="15"/>
  <c r="G33" i="15"/>
  <c r="G10" i="15"/>
  <c r="G983" i="15"/>
  <c r="G967" i="15"/>
  <c r="H849" i="15"/>
  <c r="H825" i="15"/>
  <c r="H809" i="15"/>
  <c r="G801" i="15"/>
  <c r="G785" i="15"/>
  <c r="G705" i="15"/>
  <c r="G621" i="15"/>
  <c r="G347" i="15"/>
  <c r="G153" i="15"/>
  <c r="G137" i="15"/>
  <c r="H122" i="15"/>
  <c r="H72" i="15"/>
  <c r="G40" i="15"/>
  <c r="G544" i="15"/>
  <c r="G406" i="15"/>
  <c r="G397" i="15"/>
  <c r="G349" i="15"/>
  <c r="G307" i="15"/>
  <c r="G236" i="15"/>
  <c r="G228" i="15"/>
  <c r="G220" i="15"/>
  <c r="G209" i="15"/>
  <c r="G154" i="15"/>
  <c r="G131" i="15"/>
  <c r="G113" i="15"/>
  <c r="H83" i="15"/>
  <c r="G55" i="15"/>
  <c r="G16" i="15"/>
  <c r="H896" i="15"/>
  <c r="H856" i="15"/>
  <c r="H840" i="15"/>
  <c r="G797" i="15"/>
  <c r="G781" i="15"/>
  <c r="G765" i="15"/>
  <c r="G749" i="15"/>
  <c r="G733" i="15"/>
  <c r="G717" i="15"/>
  <c r="G701" i="15"/>
  <c r="G685" i="15"/>
  <c r="G669" i="15"/>
  <c r="G653" i="15"/>
  <c r="G637" i="15"/>
  <c r="G542" i="15"/>
  <c r="G526" i="15"/>
  <c r="G510" i="15"/>
  <c r="G494" i="15"/>
  <c r="G478" i="15"/>
  <c r="G462" i="15"/>
  <c r="G446" i="15"/>
  <c r="G430" i="15"/>
  <c r="G414" i="15"/>
  <c r="H389" i="15"/>
  <c r="G332" i="15"/>
  <c r="G314" i="15"/>
  <c r="G297" i="15"/>
  <c r="H283" i="15"/>
  <c r="G269" i="15"/>
  <c r="G254" i="15"/>
  <c r="H164" i="15"/>
  <c r="G132" i="15"/>
  <c r="G36" i="15"/>
  <c r="G559" i="15"/>
  <c r="G365" i="15"/>
  <c r="G324" i="15"/>
  <c r="G300" i="15"/>
  <c r="G266" i="15"/>
  <c r="G210" i="15"/>
  <c r="G91" i="15"/>
  <c r="G989" i="15"/>
  <c r="G957" i="15"/>
  <c r="G383" i="15"/>
  <c r="G359" i="15"/>
  <c r="G320" i="15"/>
  <c r="G274" i="15"/>
  <c r="G185" i="15"/>
  <c r="G144" i="15"/>
  <c r="G100" i="15"/>
  <c r="G355" i="15"/>
  <c r="G333" i="15"/>
  <c r="G305" i="15"/>
  <c r="G288" i="15"/>
  <c r="G277" i="15"/>
  <c r="G244" i="15"/>
  <c r="G125" i="15"/>
  <c r="G90" i="15"/>
  <c r="G41" i="15"/>
  <c r="G25" i="15"/>
  <c r="G12" i="15"/>
  <c r="G1001" i="15"/>
  <c r="H815" i="15"/>
  <c r="G619" i="15"/>
  <c r="H357" i="15"/>
  <c r="H291" i="15"/>
  <c r="G200" i="15"/>
  <c r="G117" i="15"/>
  <c r="G61" i="15"/>
  <c r="G552" i="15"/>
  <c r="G506" i="15"/>
  <c r="G442" i="15"/>
  <c r="G426" i="15"/>
  <c r="G380" i="15"/>
  <c r="G334" i="15"/>
  <c r="G282" i="15"/>
  <c r="G246" i="15"/>
  <c r="G234" i="15"/>
  <c r="G226" i="15"/>
  <c r="G218" i="15"/>
  <c r="G176" i="15"/>
  <c r="G54" i="15"/>
  <c r="G11" i="15"/>
  <c r="G994" i="15"/>
  <c r="G978" i="15"/>
  <c r="G962" i="15"/>
  <c r="G387" i="15"/>
  <c r="G364" i="15"/>
  <c r="G351" i="15"/>
  <c r="G310" i="15"/>
  <c r="G294" i="15"/>
  <c r="G253" i="15"/>
  <c r="G205" i="15"/>
  <c r="G191" i="15"/>
  <c r="H123" i="15"/>
  <c r="G34" i="15"/>
  <c r="G18" i="15"/>
  <c r="G727" i="15" l="1"/>
  <c r="H866" i="15"/>
  <c r="H241" i="15"/>
  <c r="G459" i="15"/>
  <c r="H925" i="15"/>
  <c r="G384" i="15"/>
  <c r="G53" i="15"/>
  <c r="G262" i="15"/>
  <c r="H192" i="15"/>
  <c r="H865" i="15"/>
  <c r="G591" i="15"/>
  <c r="G465" i="15"/>
  <c r="G265" i="15"/>
  <c r="G303" i="15"/>
  <c r="G703" i="15"/>
  <c r="G807" i="15"/>
  <c r="G810" i="15"/>
  <c r="G848" i="15"/>
  <c r="G48" i="15"/>
  <c r="G56" i="15"/>
  <c r="G335" i="15"/>
  <c r="G796" i="15"/>
  <c r="G440" i="15"/>
  <c r="G617" i="15"/>
  <c r="G20" i="15"/>
  <c r="G278" i="15"/>
  <c r="H841" i="15"/>
  <c r="G528" i="15"/>
  <c r="G723" i="15"/>
  <c r="G63" i="15"/>
  <c r="G974" i="15"/>
  <c r="G487" i="15"/>
  <c r="G745" i="15"/>
  <c r="G666" i="15"/>
  <c r="G456" i="15"/>
  <c r="G84" i="15"/>
  <c r="H944" i="15"/>
  <c r="H913" i="15"/>
  <c r="H818" i="15"/>
  <c r="G471" i="15"/>
  <c r="H918" i="15"/>
  <c r="G490" i="15"/>
  <c r="G368" i="15"/>
  <c r="G545" i="15"/>
  <c r="G457" i="15"/>
  <c r="G711" i="15"/>
  <c r="G755" i="15"/>
  <c r="H255" i="15"/>
  <c r="H106" i="15"/>
  <c r="G289" i="15"/>
  <c r="G988" i="15"/>
  <c r="G193" i="15"/>
  <c r="G794" i="15"/>
  <c r="G694" i="15"/>
  <c r="G938" i="15"/>
  <c r="H871" i="15"/>
  <c r="G496" i="15"/>
  <c r="G534" i="15"/>
  <c r="G633" i="15"/>
  <c r="H917" i="15"/>
  <c r="G615" i="15"/>
  <c r="G743" i="15"/>
  <c r="H268" i="15"/>
  <c r="G503" i="15"/>
  <c r="G952" i="15"/>
  <c r="G912" i="15"/>
  <c r="G474" i="15"/>
  <c r="G996" i="15"/>
  <c r="G215" i="15"/>
  <c r="G407" i="15"/>
  <c r="G721" i="15"/>
  <c r="H873" i="15"/>
  <c r="G972" i="15"/>
  <c r="G773" i="15"/>
  <c r="G38" i="15"/>
  <c r="H902" i="15"/>
  <c r="G554" i="15"/>
  <c r="G858" i="15"/>
  <c r="G489" i="15"/>
  <c r="G513" i="15"/>
  <c r="G569" i="15"/>
  <c r="G133" i="15"/>
  <c r="G795" i="15"/>
  <c r="G46" i="15"/>
  <c r="G127" i="15"/>
  <c r="G28" i="15"/>
  <c r="G592" i="15"/>
  <c r="G118" i="15"/>
  <c r="G126" i="15"/>
  <c r="G519" i="15"/>
  <c r="G595" i="15"/>
  <c r="G772" i="15"/>
  <c r="G37" i="15"/>
  <c r="G585" i="15"/>
  <c r="G943" i="15"/>
  <c r="G45" i="15"/>
  <c r="G576" i="15"/>
  <c r="G691" i="15"/>
  <c r="G141" i="15"/>
  <c r="G563" i="15"/>
  <c r="G175" i="15"/>
  <c r="H211" i="15"/>
  <c r="H922" i="15"/>
  <c r="G410" i="15"/>
  <c r="G587" i="15"/>
  <c r="H935" i="15"/>
  <c r="G973" i="15"/>
  <c r="G198" i="15"/>
  <c r="G782" i="15"/>
  <c r="G640" i="15"/>
  <c r="G768" i="15"/>
  <c r="G394" i="15"/>
  <c r="G537" i="15"/>
  <c r="G695" i="15"/>
  <c r="G180" i="15"/>
  <c r="H292" i="15"/>
  <c r="G232" i="15"/>
  <c r="G728" i="15"/>
  <c r="G424" i="15"/>
  <c r="G504" i="15"/>
  <c r="G945" i="15"/>
  <c r="G928" i="15"/>
  <c r="G828" i="15"/>
  <c r="H839" i="15"/>
  <c r="G329" i="15"/>
  <c r="G149" i="15"/>
  <c r="G550" i="15"/>
  <c r="H358" i="15"/>
  <c r="H905" i="15"/>
  <c r="G704" i="15"/>
  <c r="G497" i="15"/>
  <c r="G985" i="15"/>
  <c r="G502" i="15"/>
  <c r="G371" i="15"/>
  <c r="G614" i="15"/>
  <c r="G403" i="15"/>
  <c r="G427" i="15"/>
  <c r="G713" i="15"/>
  <c r="G402" i="15"/>
  <c r="G472" i="15"/>
  <c r="G624" i="15"/>
  <c r="G892" i="15"/>
  <c r="H920" i="15"/>
  <c r="G395" i="15"/>
  <c r="G522" i="15"/>
  <c r="H895" i="15"/>
  <c r="H816" i="15"/>
  <c r="G249" i="15"/>
  <c r="G618" i="15"/>
  <c r="H874" i="15"/>
  <c r="G47" i="15"/>
  <c r="G353" i="15"/>
  <c r="G339" i="15"/>
  <c r="G369" i="15"/>
  <c r="G273" i="15"/>
  <c r="H885" i="15"/>
  <c r="H933" i="15"/>
  <c r="G354" i="15"/>
  <c r="G646" i="15"/>
  <c r="G639" i="15"/>
  <c r="G217" i="15"/>
  <c r="G997" i="15"/>
  <c r="G450" i="15"/>
  <c r="G330" i="15"/>
  <c r="G888" i="15"/>
  <c r="H820" i="15"/>
  <c r="G864" i="15"/>
  <c r="H823" i="15"/>
  <c r="H927" i="15"/>
  <c r="G116" i="15"/>
  <c r="G998" i="15"/>
  <c r="G280" i="15"/>
  <c r="G737" i="15"/>
  <c r="H817" i="15"/>
  <c r="G608" i="15"/>
  <c r="G627" i="15"/>
  <c r="G739" i="15"/>
  <c r="G52" i="15"/>
  <c r="G681" i="15"/>
  <c r="G890" i="15"/>
  <c r="G124" i="15"/>
  <c r="G231" i="15"/>
  <c r="G182" i="15"/>
  <c r="H880" i="15"/>
  <c r="G313" i="15"/>
  <c r="G673" i="15"/>
  <c r="G119" i="15"/>
  <c r="G609" i="15"/>
  <c r="G688" i="15"/>
  <c r="G759" i="15"/>
  <c r="G148" i="15"/>
  <c r="G582" i="15"/>
  <c r="G15" i="15"/>
  <c r="H275" i="15"/>
  <c r="G854" i="15"/>
  <c r="G607" i="15"/>
  <c r="G499" i="15"/>
  <c r="H384" i="15"/>
  <c r="G536" i="15"/>
  <c r="H75" i="15"/>
  <c r="G238" i="15"/>
  <c r="G911" i="15"/>
  <c r="H948" i="15"/>
  <c r="G599" i="15"/>
  <c r="G616" i="15"/>
  <c r="G229" i="15"/>
  <c r="G143" i="15"/>
  <c r="G207" i="15"/>
  <c r="G789" i="15"/>
  <c r="G990" i="15"/>
  <c r="G761" i="15"/>
  <c r="G682" i="15"/>
  <c r="G762" i="15"/>
  <c r="G648" i="15"/>
  <c r="G87" i="15"/>
  <c r="H194" i="15"/>
  <c r="G961" i="15"/>
  <c r="G434" i="15"/>
  <c r="H951" i="15"/>
  <c r="H938" i="15"/>
  <c r="G142" i="15"/>
  <c r="G538" i="15"/>
  <c r="H855" i="15"/>
  <c r="G21" i="15"/>
  <c r="H824" i="15"/>
  <c r="G611" i="15"/>
  <c r="G577" i="15"/>
  <c r="G481" i="15"/>
  <c r="H46" i="15"/>
  <c r="G386" i="15"/>
  <c r="H999" i="15"/>
  <c r="G321" i="15"/>
  <c r="G987" i="15"/>
  <c r="G360" i="15"/>
  <c r="G566" i="15"/>
  <c r="G14" i="15"/>
  <c r="H104" i="15"/>
  <c r="G322" i="15"/>
  <c r="G844" i="15"/>
  <c r="G94" i="15"/>
  <c r="G900" i="15"/>
  <c r="H139" i="15"/>
  <c r="G111" i="15"/>
  <c r="H304" i="15"/>
  <c r="G579" i="15"/>
  <c r="G689" i="15"/>
  <c r="G769" i="15"/>
  <c r="G971" i="15"/>
  <c r="G174" i="15"/>
  <c r="H863" i="15"/>
  <c r="H832" i="15"/>
  <c r="G966" i="15"/>
  <c r="H881" i="15"/>
  <c r="G70" i="15"/>
  <c r="G432" i="15"/>
  <c r="G441" i="15"/>
  <c r="G570" i="15"/>
  <c r="G602" i="15"/>
  <c r="G7" i="15"/>
  <c r="G467" i="15"/>
  <c r="G958" i="15"/>
  <c r="G336" i="15"/>
  <c r="H949" i="15"/>
  <c r="G634" i="15"/>
  <c r="H256" i="15"/>
  <c r="G201" i="15"/>
  <c r="G466" i="15"/>
  <c r="H991" i="15"/>
  <c r="G264" i="15"/>
  <c r="G808" i="15"/>
  <c r="H804" i="15"/>
  <c r="H827" i="15"/>
  <c r="H898" i="15"/>
  <c r="H903" i="15"/>
  <c r="G223" i="15"/>
  <c r="H952" i="15"/>
  <c r="H202" i="15"/>
  <c r="G647" i="15"/>
  <c r="G553" i="15"/>
  <c r="H208" i="15"/>
  <c r="G993" i="15"/>
  <c r="G746" i="15"/>
  <c r="G735" i="15"/>
  <c r="G950" i="15"/>
  <c r="G908" i="15"/>
  <c r="G151" i="15"/>
  <c r="H919" i="15"/>
  <c r="G181" i="15"/>
  <c r="G964" i="15"/>
  <c r="G71" i="15"/>
  <c r="G6" i="15"/>
  <c r="G567" i="15"/>
  <c r="G464" i="15"/>
  <c r="G663" i="15"/>
  <c r="G707" i="15"/>
  <c r="G370" i="15"/>
  <c r="G222" i="15"/>
  <c r="H162" i="15"/>
  <c r="G367" i="15"/>
  <c r="G298" i="15"/>
  <c r="G69" i="15"/>
  <c r="G598" i="15"/>
  <c r="H852" i="15"/>
  <c r="G712" i="15"/>
  <c r="H854" i="15"/>
  <c r="G963" i="15"/>
  <c r="G197" i="15"/>
  <c r="H904" i="15"/>
  <c r="H936" i="15"/>
  <c r="G23" i="15"/>
  <c r="G753" i="15"/>
  <c r="G416" i="15"/>
  <c r="G480" i="15"/>
  <c r="H802" i="15"/>
  <c r="H860" i="15"/>
  <c r="G547" i="15"/>
  <c r="G665" i="15"/>
  <c r="G408" i="15"/>
  <c r="G31" i="15"/>
  <c r="H242" i="15"/>
  <c r="G872" i="15"/>
  <c r="H401" i="15"/>
  <c r="H831" i="15"/>
  <c r="G806" i="15"/>
  <c r="G940" i="15"/>
  <c r="G833" i="15"/>
  <c r="H884" i="15"/>
  <c r="G261" i="15"/>
  <c r="G650" i="15"/>
  <c r="G409" i="15"/>
  <c r="G331" i="15"/>
  <c r="G857" i="15"/>
  <c r="G979" i="15"/>
  <c r="G736" i="15"/>
  <c r="H178" i="15"/>
  <c r="G88" i="15"/>
  <c r="H65" i="15"/>
  <c r="H330" i="15"/>
  <c r="H950" i="15"/>
  <c r="G982" i="15"/>
  <c r="G641" i="15"/>
  <c r="H929" i="15"/>
  <c r="G631" i="15"/>
  <c r="G659" i="15"/>
  <c r="G183" i="15"/>
  <c r="G518" i="15"/>
  <c r="G29" i="15"/>
  <c r="G680" i="15"/>
  <c r="G744" i="15"/>
  <c r="G247" i="15"/>
  <c r="G847" i="15"/>
  <c r="G458" i="15"/>
  <c r="G980" i="15"/>
  <c r="H879" i="15"/>
  <c r="G657" i="15"/>
  <c r="H897" i="15"/>
  <c r="H937" i="15"/>
  <c r="G583" i="15"/>
  <c r="G515" i="15"/>
  <c r="H914" i="15"/>
  <c r="G956" i="15"/>
  <c r="G965" i="15"/>
  <c r="G649" i="15"/>
  <c r="G788" i="15"/>
  <c r="G758" i="15"/>
  <c r="G1003" i="15"/>
  <c r="G924" i="15"/>
  <c r="H252" i="15"/>
  <c r="H238" i="15"/>
  <c r="G378" i="15"/>
  <c r="H57" i="15"/>
  <c r="G995" i="15"/>
  <c r="H1003" i="15"/>
  <c r="G95" i="15"/>
  <c r="G953" i="15"/>
  <c r="G276" i="15"/>
  <c r="G248" i="15"/>
  <c r="G338" i="15"/>
  <c r="G910" i="15"/>
  <c r="G85" i="15"/>
  <c r="G894" i="15"/>
  <c r="G790" i="15"/>
  <c r="G774" i="15"/>
  <c r="G433" i="15"/>
  <c r="G167" i="15"/>
  <c r="G505" i="15"/>
  <c r="G729" i="15"/>
  <c r="G377" i="15"/>
  <c r="G196" i="15"/>
  <c r="G101" i="15"/>
  <c r="G878" i="15"/>
  <c r="G86" i="15"/>
  <c r="G77" i="15"/>
  <c r="G889" i="15"/>
  <c r="G400" i="15"/>
  <c r="G870" i="15"/>
  <c r="G862" i="15"/>
  <c r="G846" i="15"/>
  <c r="G263" i="15"/>
  <c r="G934" i="15"/>
  <c r="G24" i="15"/>
  <c r="G529" i="15"/>
  <c r="H807" i="15"/>
  <c r="G311" i="15"/>
  <c r="G584" i="15"/>
  <c r="G886" i="15"/>
  <c r="G103" i="15"/>
  <c r="G600" i="15"/>
  <c r="H94" i="15"/>
  <c r="G165" i="15"/>
  <c r="H887" i="15"/>
  <c r="G868" i="15"/>
  <c r="G926" i="15"/>
  <c r="G830" i="15"/>
  <c r="G134" i="15"/>
  <c r="G814" i="15"/>
  <c r="G921" i="15"/>
  <c r="G876" i="15"/>
  <c r="G156" i="15"/>
  <c r="G942" i="15"/>
  <c r="G361" i="15"/>
  <c r="G362" i="15"/>
  <c r="G932" i="15"/>
  <c r="G720" i="15"/>
  <c r="G345" i="15"/>
  <c r="G779" i="15"/>
  <c r="G726" i="15"/>
  <c r="G838" i="15"/>
  <c r="G822" i="15"/>
  <c r="G812" i="15"/>
  <c r="G836" i="15"/>
  <c r="G907" i="15"/>
  <c r="G875" i="15"/>
  <c r="G909" i="15"/>
  <c r="G271" i="15"/>
  <c r="G843" i="15"/>
  <c r="G955" i="15"/>
  <c r="G102" i="15"/>
  <c r="G923" i="15"/>
  <c r="G939" i="15"/>
  <c r="G679" i="15"/>
  <c r="G166" i="15"/>
  <c r="G891" i="15"/>
  <c r="G96" i="15"/>
  <c r="G845" i="15"/>
  <c r="G861" i="15"/>
  <c r="G393" i="15"/>
  <c r="G260" i="15"/>
  <c r="G916" i="15"/>
  <c r="G829" i="15"/>
  <c r="G64" i="15"/>
  <c r="G813" i="15"/>
  <c r="G811" i="15"/>
  <c r="G39" i="15"/>
  <c r="G160" i="15"/>
  <c r="G158" i="15"/>
  <c r="G110" i="15"/>
  <c r="G212" i="15"/>
  <c r="G819" i="15"/>
  <c r="G279" i="15"/>
  <c r="G901" i="15"/>
  <c r="G60" i="15"/>
  <c r="G883" i="15"/>
  <c r="G941" i="15"/>
  <c r="G851" i="15"/>
  <c r="G78" i="15"/>
  <c r="G835" i="15"/>
  <c r="G915" i="15"/>
  <c r="G931" i="15"/>
  <c r="G947" i="15"/>
  <c r="G337" i="15"/>
  <c r="G135" i="15"/>
  <c r="G877" i="15"/>
  <c r="G376" i="15"/>
  <c r="G867" i="15"/>
  <c r="G190" i="15"/>
  <c r="G93" i="15"/>
  <c r="G853" i="15"/>
  <c r="G899" i="15"/>
  <c r="G328" i="15"/>
  <c r="G837" i="15"/>
  <c r="G803" i="15"/>
  <c r="G109" i="15"/>
  <c r="G80" i="15"/>
  <c r="G346" i="15"/>
  <c r="G805" i="15"/>
  <c r="D33" i="12"/>
  <c r="G4" i="15"/>
  <c r="E84" i="12"/>
  <c r="F56" i="11"/>
  <c r="F56" i="16" s="1"/>
  <c r="F88" i="11"/>
  <c r="F88" i="16" s="1"/>
  <c r="E116" i="12"/>
  <c r="F120" i="11"/>
  <c r="F120" i="16" s="1"/>
  <c r="E148" i="12"/>
  <c r="E212" i="12"/>
  <c r="F184" i="11"/>
  <c r="F184" i="16" s="1"/>
  <c r="E244" i="12"/>
  <c r="F216" i="11"/>
  <c r="F216" i="16" s="1"/>
  <c r="E276" i="12"/>
  <c r="F248" i="11"/>
  <c r="F248" i="16" s="1"/>
  <c r="E308" i="12"/>
  <c r="F280" i="11"/>
  <c r="F280" i="16" s="1"/>
  <c r="F312" i="11"/>
  <c r="F312" i="16" s="1"/>
  <c r="E340" i="12"/>
  <c r="E62" i="12"/>
  <c r="F34" i="11"/>
  <c r="F34" i="16" s="1"/>
  <c r="F98" i="11"/>
  <c r="F98" i="16" s="1"/>
  <c r="E126" i="12"/>
  <c r="E158" i="12"/>
  <c r="F130" i="11"/>
  <c r="F130" i="16" s="1"/>
  <c r="F194" i="11"/>
  <c r="F194" i="16" s="1"/>
  <c r="E222" i="12"/>
  <c r="E254" i="12"/>
  <c r="F226" i="11"/>
  <c r="F226" i="16" s="1"/>
  <c r="E286" i="12"/>
  <c r="F258" i="11"/>
  <c r="F258" i="16" s="1"/>
  <c r="E318" i="12"/>
  <c r="F290" i="11"/>
  <c r="F290" i="16" s="1"/>
  <c r="F322" i="11"/>
  <c r="F322" i="16" s="1"/>
  <c r="E350" i="12"/>
  <c r="F91" i="11"/>
  <c r="F91" i="16" s="1"/>
  <c r="E119" i="12"/>
  <c r="E73" i="12"/>
  <c r="F45" i="11"/>
  <c r="F45" i="16" s="1"/>
  <c r="E137" i="12"/>
  <c r="F109" i="11"/>
  <c r="F109" i="16" s="1"/>
  <c r="F387" i="11"/>
  <c r="F387" i="16" s="1"/>
  <c r="E415" i="12"/>
  <c r="F419" i="11"/>
  <c r="F419" i="16" s="1"/>
  <c r="E447" i="12"/>
  <c r="E511" i="12"/>
  <c r="F483" i="11"/>
  <c r="F483" i="16" s="1"/>
  <c r="F71" i="11"/>
  <c r="F71" i="16" s="1"/>
  <c r="E99" i="12"/>
  <c r="F135" i="11"/>
  <c r="F135" i="16" s="1"/>
  <c r="E163" i="12"/>
  <c r="E227" i="12"/>
  <c r="F199" i="11"/>
  <c r="F199" i="16" s="1"/>
  <c r="E291" i="12"/>
  <c r="F263" i="11"/>
  <c r="F263" i="16" s="1"/>
  <c r="E355" i="12"/>
  <c r="F327" i="11"/>
  <c r="F327" i="16" s="1"/>
  <c r="E157" i="12"/>
  <c r="F129" i="11"/>
  <c r="F129" i="16" s="1"/>
  <c r="F313" i="11"/>
  <c r="F313" i="16" s="1"/>
  <c r="E341" i="12"/>
  <c r="F393" i="11"/>
  <c r="F393" i="16" s="1"/>
  <c r="E421" i="12"/>
  <c r="E485" i="12"/>
  <c r="F457" i="11"/>
  <c r="F457" i="16" s="1"/>
  <c r="E577" i="12"/>
  <c r="F549" i="11"/>
  <c r="F549" i="16" s="1"/>
  <c r="E609" i="12"/>
  <c r="F581" i="11"/>
  <c r="F581" i="16" s="1"/>
  <c r="E641" i="12"/>
  <c r="F613" i="11"/>
  <c r="F613" i="16" s="1"/>
  <c r="E673" i="12"/>
  <c r="F645" i="11"/>
  <c r="F645" i="16" s="1"/>
  <c r="E705" i="12"/>
  <c r="F677" i="11"/>
  <c r="F677" i="16" s="1"/>
  <c r="F709" i="11"/>
  <c r="F709" i="16" s="1"/>
  <c r="E737" i="12"/>
  <c r="E229" i="12"/>
  <c r="F201" i="11"/>
  <c r="F201" i="16" s="1"/>
  <c r="E374" i="12"/>
  <c r="F346" i="11"/>
  <c r="F346" i="16" s="1"/>
  <c r="F410" i="11"/>
  <c r="F410" i="16" s="1"/>
  <c r="E438" i="12"/>
  <c r="E502" i="12"/>
  <c r="F474" i="11"/>
  <c r="F474" i="16" s="1"/>
  <c r="F558" i="11"/>
  <c r="F558" i="16" s="1"/>
  <c r="E586" i="12"/>
  <c r="E45" i="12"/>
  <c r="F17" i="11"/>
  <c r="F17" i="16" s="1"/>
  <c r="F257" i="11"/>
  <c r="F257" i="16" s="1"/>
  <c r="E285" i="12"/>
  <c r="F365" i="11"/>
  <c r="F365" i="16" s="1"/>
  <c r="E393" i="12"/>
  <c r="E457" i="12"/>
  <c r="F429" i="11"/>
  <c r="F429" i="16" s="1"/>
  <c r="F535" i="11"/>
  <c r="F535" i="16" s="1"/>
  <c r="E563" i="12"/>
  <c r="F567" i="11"/>
  <c r="F567" i="16" s="1"/>
  <c r="E595" i="12"/>
  <c r="E627" i="12"/>
  <c r="F599" i="11"/>
  <c r="F599" i="16" s="1"/>
  <c r="E386" i="12"/>
  <c r="F358" i="11"/>
  <c r="F358" i="16" s="1"/>
  <c r="F564" i="11"/>
  <c r="F564" i="16" s="1"/>
  <c r="E592" i="12"/>
  <c r="F655" i="11"/>
  <c r="F655" i="16" s="1"/>
  <c r="E683" i="12"/>
  <c r="F717" i="11"/>
  <c r="F717" i="16" s="1"/>
  <c r="E745" i="12"/>
  <c r="E777" i="12"/>
  <c r="F749" i="11"/>
  <c r="F749" i="16" s="1"/>
  <c r="E809" i="12"/>
  <c r="F781" i="11"/>
  <c r="F781" i="16" s="1"/>
  <c r="E841" i="12"/>
  <c r="F813" i="11"/>
  <c r="F813" i="16" s="1"/>
  <c r="E873" i="12"/>
  <c r="F845" i="11"/>
  <c r="F845" i="16" s="1"/>
  <c r="E905" i="12"/>
  <c r="F877" i="11"/>
  <c r="F877" i="16" s="1"/>
  <c r="F494" i="11"/>
  <c r="F494" i="16" s="1"/>
  <c r="E522" i="12"/>
  <c r="F688" i="11"/>
  <c r="F688" i="16" s="1"/>
  <c r="E716" i="12"/>
  <c r="F734" i="11"/>
  <c r="F734" i="16" s="1"/>
  <c r="E762" i="12"/>
  <c r="F766" i="11"/>
  <c r="F766" i="16" s="1"/>
  <c r="E794" i="12"/>
  <c r="F798" i="11"/>
  <c r="F798" i="16" s="1"/>
  <c r="E826" i="12"/>
  <c r="F830" i="11"/>
  <c r="F830" i="16" s="1"/>
  <c r="E858" i="12"/>
  <c r="F862" i="11"/>
  <c r="F862" i="16" s="1"/>
  <c r="E890" i="12"/>
  <c r="F894" i="11"/>
  <c r="F894" i="16" s="1"/>
  <c r="E922" i="12"/>
  <c r="F374" i="11"/>
  <c r="F374" i="16" s="1"/>
  <c r="E402" i="12"/>
  <c r="F572" i="11"/>
  <c r="F572" i="16" s="1"/>
  <c r="E600" i="12"/>
  <c r="F659" i="11"/>
  <c r="F659" i="16" s="1"/>
  <c r="E687" i="12"/>
  <c r="E747" i="12"/>
  <c r="F719" i="11"/>
  <c r="F719" i="16" s="1"/>
  <c r="E779" i="12"/>
  <c r="F751" i="11"/>
  <c r="F751" i="16" s="1"/>
  <c r="E811" i="12"/>
  <c r="F783" i="11"/>
  <c r="F783" i="16" s="1"/>
  <c r="E843" i="12"/>
  <c r="F815" i="11"/>
  <c r="F815" i="16" s="1"/>
  <c r="E875" i="12"/>
  <c r="F847" i="11"/>
  <c r="F847" i="16" s="1"/>
  <c r="E907" i="12"/>
  <c r="F879" i="11"/>
  <c r="F879" i="16" s="1"/>
  <c r="E971" i="12"/>
  <c r="F943" i="11"/>
  <c r="F943" i="16" s="1"/>
  <c r="E1003" i="12"/>
  <c r="F975" i="11"/>
  <c r="F975" i="16" s="1"/>
  <c r="F350" i="11"/>
  <c r="F350" i="16" s="1"/>
  <c r="E378" i="12"/>
  <c r="E776" i="12"/>
  <c r="F748" i="11"/>
  <c r="F748" i="16" s="1"/>
  <c r="F4" i="11"/>
  <c r="F4" i="16" s="1"/>
  <c r="E32" i="12"/>
  <c r="E748" i="12"/>
  <c r="F720" i="11"/>
  <c r="F720" i="16" s="1"/>
  <c r="F446" i="11"/>
  <c r="F446" i="16" s="1"/>
  <c r="E474" i="12"/>
  <c r="F776" i="11"/>
  <c r="F776" i="16" s="1"/>
  <c r="E804" i="12"/>
  <c r="F12" i="11"/>
  <c r="F12" i="16" s="1"/>
  <c r="E40" i="12"/>
  <c r="F44" i="11"/>
  <c r="F44" i="16" s="1"/>
  <c r="E72" i="12"/>
  <c r="E200" i="12"/>
  <c r="F172" i="11"/>
  <c r="F172" i="16" s="1"/>
  <c r="E360" i="12"/>
  <c r="F332" i="11"/>
  <c r="F332" i="16" s="1"/>
  <c r="F22" i="11"/>
  <c r="F22" i="16" s="1"/>
  <c r="E50" i="12"/>
  <c r="E178" i="12"/>
  <c r="F150" i="11"/>
  <c r="F150" i="16" s="1"/>
  <c r="F310" i="11"/>
  <c r="F310" i="16" s="1"/>
  <c r="E338" i="12"/>
  <c r="F375" i="11"/>
  <c r="F375" i="16" s="1"/>
  <c r="E403" i="12"/>
  <c r="F439" i="11"/>
  <c r="F439" i="16" s="1"/>
  <c r="E467" i="12"/>
  <c r="E499" i="12"/>
  <c r="F471" i="11"/>
  <c r="F471" i="16" s="1"/>
  <c r="F175" i="11"/>
  <c r="F175" i="16" s="1"/>
  <c r="E203" i="12"/>
  <c r="F303" i="11"/>
  <c r="F303" i="16" s="1"/>
  <c r="E331" i="12"/>
  <c r="F356" i="11"/>
  <c r="F356" i="16" s="1"/>
  <c r="E384" i="12"/>
  <c r="F420" i="11"/>
  <c r="F420" i="16" s="1"/>
  <c r="E448" i="12"/>
  <c r="E480" i="12"/>
  <c r="F452" i="11"/>
  <c r="F452" i="16" s="1"/>
  <c r="E512" i="12"/>
  <c r="F484" i="11"/>
  <c r="F484" i="16" s="1"/>
  <c r="E61" i="12"/>
  <c r="F33" i="11"/>
  <c r="F33" i="16" s="1"/>
  <c r="F497" i="11"/>
  <c r="F497" i="16" s="1"/>
  <c r="E525" i="12"/>
  <c r="F299" i="11"/>
  <c r="F299" i="16" s="1"/>
  <c r="E327" i="12"/>
  <c r="E542" i="12"/>
  <c r="F514" i="11"/>
  <c r="F514" i="16" s="1"/>
  <c r="E638" i="12"/>
  <c r="F610" i="11"/>
  <c r="F610" i="16" s="1"/>
  <c r="E670" i="12"/>
  <c r="F642" i="11"/>
  <c r="F642" i="16" s="1"/>
  <c r="F674" i="11"/>
  <c r="F674" i="16" s="1"/>
  <c r="E702" i="12"/>
  <c r="E205" i="12"/>
  <c r="F177" i="11"/>
  <c r="F177" i="16" s="1"/>
  <c r="F929" i="11"/>
  <c r="F929" i="16" s="1"/>
  <c r="E957" i="12"/>
  <c r="F961" i="11"/>
  <c r="F961" i="16" s="1"/>
  <c r="E989" i="12"/>
  <c r="E1021" i="12"/>
  <c r="F993" i="11"/>
  <c r="F993" i="16" s="1"/>
  <c r="E692" i="12"/>
  <c r="F664" i="11"/>
  <c r="F664" i="16" s="1"/>
  <c r="F914" i="11"/>
  <c r="F914" i="16" s="1"/>
  <c r="E942" i="12"/>
  <c r="F946" i="11"/>
  <c r="F946" i="16" s="1"/>
  <c r="E974" i="12"/>
  <c r="E1006" i="12"/>
  <c r="F978" i="11"/>
  <c r="F978" i="16" s="1"/>
  <c r="F931" i="11"/>
  <c r="F931" i="16" s="1"/>
  <c r="E959" i="12"/>
  <c r="F963" i="11"/>
  <c r="F963" i="16" s="1"/>
  <c r="E991" i="12"/>
  <c r="E1023" i="12"/>
  <c r="F995" i="11"/>
  <c r="F995" i="16" s="1"/>
  <c r="F828" i="11"/>
  <c r="F828" i="16" s="1"/>
  <c r="E856" i="12"/>
  <c r="F956" i="11"/>
  <c r="F956" i="16" s="1"/>
  <c r="E984" i="12"/>
  <c r="F628" i="11"/>
  <c r="F628" i="16" s="1"/>
  <c r="E656" i="12"/>
  <c r="F928" i="11"/>
  <c r="F928" i="16" s="1"/>
  <c r="E956" i="12"/>
  <c r="E620" i="12"/>
  <c r="F592" i="11"/>
  <c r="F592" i="16" s="1"/>
  <c r="F916" i="11"/>
  <c r="F916" i="16" s="1"/>
  <c r="E944" i="12"/>
  <c r="F872" i="11"/>
  <c r="F872" i="16" s="1"/>
  <c r="E900" i="12"/>
  <c r="F952" i="11"/>
  <c r="F952" i="16" s="1"/>
  <c r="E980" i="12"/>
  <c r="F144" i="11"/>
  <c r="F144" i="16" s="1"/>
  <c r="E172" i="12"/>
  <c r="E204" i="12"/>
  <c r="F176" i="11"/>
  <c r="F176" i="16" s="1"/>
  <c r="F304" i="11"/>
  <c r="F304" i="16" s="1"/>
  <c r="E332" i="12"/>
  <c r="F336" i="11"/>
  <c r="F336" i="16" s="1"/>
  <c r="E364" i="12"/>
  <c r="E54" i="12"/>
  <c r="F26" i="11"/>
  <c r="F26" i="16" s="1"/>
  <c r="F154" i="11"/>
  <c r="F154" i="16" s="1"/>
  <c r="E182" i="12"/>
  <c r="F75" i="11"/>
  <c r="F75" i="16" s="1"/>
  <c r="E103" i="12"/>
  <c r="E57" i="12"/>
  <c r="F29" i="11"/>
  <c r="F29" i="16" s="1"/>
  <c r="F221" i="11"/>
  <c r="F221" i="16" s="1"/>
  <c r="E249" i="12"/>
  <c r="E407" i="12"/>
  <c r="F379" i="11"/>
  <c r="F379" i="16" s="1"/>
  <c r="E471" i="12"/>
  <c r="F443" i="11"/>
  <c r="F443" i="16" s="1"/>
  <c r="E503" i="12"/>
  <c r="F475" i="11"/>
  <c r="F475" i="16" s="1"/>
  <c r="E535" i="12"/>
  <c r="F507" i="11"/>
  <c r="F507" i="16" s="1"/>
  <c r="F311" i="11"/>
  <c r="F311" i="16" s="1"/>
  <c r="E339" i="12"/>
  <c r="E388" i="12"/>
  <c r="F360" i="11"/>
  <c r="F360" i="16" s="1"/>
  <c r="E420" i="12"/>
  <c r="F392" i="11"/>
  <c r="F392" i="16" s="1"/>
  <c r="F424" i="11"/>
  <c r="F424" i="16" s="1"/>
  <c r="E452" i="12"/>
  <c r="F456" i="11"/>
  <c r="F456" i="16" s="1"/>
  <c r="E484" i="12"/>
  <c r="F488" i="11"/>
  <c r="F488" i="16" s="1"/>
  <c r="E516" i="12"/>
  <c r="E343" i="12"/>
  <c r="F315" i="11"/>
  <c r="F315" i="16" s="1"/>
  <c r="F518" i="11"/>
  <c r="F518" i="16" s="1"/>
  <c r="E546" i="12"/>
  <c r="F614" i="11"/>
  <c r="F614" i="16" s="1"/>
  <c r="E642" i="12"/>
  <c r="F646" i="11"/>
  <c r="F646" i="16" s="1"/>
  <c r="E674" i="12"/>
  <c r="F678" i="11"/>
  <c r="F678" i="16" s="1"/>
  <c r="E706" i="12"/>
  <c r="E738" i="12"/>
  <c r="F710" i="11"/>
  <c r="F710" i="16" s="1"/>
  <c r="E628" i="12"/>
  <c r="F600" i="11"/>
  <c r="F600" i="16" s="1"/>
  <c r="E700" i="12"/>
  <c r="F672" i="11"/>
  <c r="F672" i="16" s="1"/>
  <c r="F918" i="11"/>
  <c r="F918" i="16" s="1"/>
  <c r="E946" i="12"/>
  <c r="F950" i="11"/>
  <c r="F950" i="16" s="1"/>
  <c r="E978" i="12"/>
  <c r="E1010" i="12"/>
  <c r="F982" i="11"/>
  <c r="F982" i="16" s="1"/>
  <c r="F935" i="11"/>
  <c r="F935" i="16" s="1"/>
  <c r="E963" i="12"/>
  <c r="F967" i="11"/>
  <c r="F967" i="16" s="1"/>
  <c r="E995" i="12"/>
  <c r="E1027" i="12"/>
  <c r="F999" i="11"/>
  <c r="F999" i="16" s="1"/>
  <c r="F716" i="11"/>
  <c r="F716" i="16" s="1"/>
  <c r="E744" i="12"/>
  <c r="F844" i="11"/>
  <c r="F844" i="16" s="1"/>
  <c r="E872" i="12"/>
  <c r="F972" i="11"/>
  <c r="F972" i="16" s="1"/>
  <c r="E1000" i="12"/>
  <c r="F660" i="11"/>
  <c r="F660" i="16" s="1"/>
  <c r="E688" i="12"/>
  <c r="F816" i="11"/>
  <c r="F816" i="16" s="1"/>
  <c r="E844" i="12"/>
  <c r="F944" i="11"/>
  <c r="F944" i="16" s="1"/>
  <c r="E972" i="12"/>
  <c r="F636" i="11"/>
  <c r="F636" i="16" s="1"/>
  <c r="E664" i="12"/>
  <c r="F932" i="11"/>
  <c r="F932" i="16" s="1"/>
  <c r="E960" i="12"/>
  <c r="F856" i="11"/>
  <c r="F856" i="16" s="1"/>
  <c r="E884" i="12"/>
  <c r="F936" i="11"/>
  <c r="F936" i="16" s="1"/>
  <c r="E964" i="12"/>
  <c r="E96" i="12"/>
  <c r="F68" i="11"/>
  <c r="F68" i="16" s="1"/>
  <c r="F100" i="11"/>
  <c r="F100" i="16" s="1"/>
  <c r="E128" i="12"/>
  <c r="F132" i="11"/>
  <c r="F132" i="16" s="1"/>
  <c r="E160" i="12"/>
  <c r="E224" i="12"/>
  <c r="F196" i="11"/>
  <c r="F196" i="16" s="1"/>
  <c r="E256" i="12"/>
  <c r="F228" i="11"/>
  <c r="F228" i="16" s="1"/>
  <c r="E288" i="12"/>
  <c r="F260" i="11"/>
  <c r="F260" i="16" s="1"/>
  <c r="F46" i="11"/>
  <c r="F46" i="16" s="1"/>
  <c r="E74" i="12"/>
  <c r="F110" i="11"/>
  <c r="F110" i="16" s="1"/>
  <c r="E138" i="12"/>
  <c r="E170" i="12"/>
  <c r="F142" i="11"/>
  <c r="F142" i="16" s="1"/>
  <c r="F206" i="11"/>
  <c r="F206" i="16" s="1"/>
  <c r="E234" i="12"/>
  <c r="E266" i="12"/>
  <c r="F238" i="11"/>
  <c r="F238" i="16" s="1"/>
  <c r="E298" i="12"/>
  <c r="F270" i="11"/>
  <c r="F270" i="16" s="1"/>
  <c r="F302" i="11"/>
  <c r="F302" i="16" s="1"/>
  <c r="E330" i="12"/>
  <c r="E362" i="12"/>
  <c r="F334" i="11"/>
  <c r="F334" i="16" s="1"/>
  <c r="E79" i="12"/>
  <c r="F51" i="11"/>
  <c r="F51" i="16" s="1"/>
  <c r="F115" i="11"/>
  <c r="F115" i="16" s="1"/>
  <c r="E143" i="12"/>
  <c r="F179" i="11"/>
  <c r="F179" i="16" s="1"/>
  <c r="E207" i="12"/>
  <c r="F69" i="11"/>
  <c r="F69" i="16" s="1"/>
  <c r="E97" i="12"/>
  <c r="F133" i="11"/>
  <c r="F133" i="16" s="1"/>
  <c r="E161" i="12"/>
  <c r="F197" i="11"/>
  <c r="F197" i="16" s="1"/>
  <c r="E225" i="12"/>
  <c r="E289" i="12"/>
  <c r="F261" i="11"/>
  <c r="F261" i="16" s="1"/>
  <c r="E353" i="12"/>
  <c r="F325" i="11"/>
  <c r="F325" i="16" s="1"/>
  <c r="E459" i="12"/>
  <c r="F431" i="11"/>
  <c r="F431" i="16" s="1"/>
  <c r="F31" i="11"/>
  <c r="F31" i="16" s="1"/>
  <c r="E59" i="12"/>
  <c r="E123" i="12"/>
  <c r="F95" i="11"/>
  <c r="F95" i="16" s="1"/>
  <c r="E408" i="12"/>
  <c r="F380" i="11"/>
  <c r="F380" i="16" s="1"/>
  <c r="E381" i="12"/>
  <c r="F353" i="11"/>
  <c r="F353" i="16" s="1"/>
  <c r="F417" i="11"/>
  <c r="F417" i="16" s="1"/>
  <c r="E445" i="12"/>
  <c r="E509" i="12"/>
  <c r="F481" i="11"/>
  <c r="F481" i="16" s="1"/>
  <c r="E589" i="12"/>
  <c r="F561" i="11"/>
  <c r="F561" i="16" s="1"/>
  <c r="E621" i="12"/>
  <c r="F593" i="11"/>
  <c r="F593" i="16" s="1"/>
  <c r="E653" i="12"/>
  <c r="F625" i="11"/>
  <c r="F625" i="16" s="1"/>
  <c r="E685" i="12"/>
  <c r="F657" i="11"/>
  <c r="F657" i="16" s="1"/>
  <c r="E717" i="12"/>
  <c r="F689" i="11"/>
  <c r="F689" i="16" s="1"/>
  <c r="F267" i="11"/>
  <c r="F267" i="16" s="1"/>
  <c r="E295" i="12"/>
  <c r="F370" i="11"/>
  <c r="F370" i="16" s="1"/>
  <c r="E398" i="12"/>
  <c r="F434" i="11"/>
  <c r="F434" i="16" s="1"/>
  <c r="E462" i="12"/>
  <c r="E526" i="12"/>
  <c r="F498" i="11"/>
  <c r="F498" i="16" s="1"/>
  <c r="F538" i="11"/>
  <c r="F538" i="16" s="1"/>
  <c r="E566" i="12"/>
  <c r="E598" i="12"/>
  <c r="F570" i="11"/>
  <c r="F570" i="16" s="1"/>
  <c r="F666" i="11"/>
  <c r="F666" i="16" s="1"/>
  <c r="E694" i="12"/>
  <c r="E141" i="12"/>
  <c r="F113" i="11"/>
  <c r="F113" i="16" s="1"/>
  <c r="E333" i="12"/>
  <c r="F305" i="11"/>
  <c r="F305" i="16" s="1"/>
  <c r="E417" i="12"/>
  <c r="F389" i="11"/>
  <c r="F389" i="16" s="1"/>
  <c r="F453" i="11"/>
  <c r="F453" i="16" s="1"/>
  <c r="E481" i="12"/>
  <c r="E575" i="12"/>
  <c r="F547" i="11"/>
  <c r="F547" i="16" s="1"/>
  <c r="E607" i="12"/>
  <c r="F579" i="11"/>
  <c r="F579" i="16" s="1"/>
  <c r="F611" i="11"/>
  <c r="F611" i="16" s="1"/>
  <c r="E639" i="12"/>
  <c r="F454" i="11"/>
  <c r="F454" i="16" s="1"/>
  <c r="E482" i="12"/>
  <c r="F679" i="11"/>
  <c r="F679" i="16" s="1"/>
  <c r="E707" i="12"/>
  <c r="E757" i="12"/>
  <c r="F729" i="11"/>
  <c r="F729" i="16" s="1"/>
  <c r="E789" i="12"/>
  <c r="F761" i="11"/>
  <c r="F761" i="16" s="1"/>
  <c r="E821" i="12"/>
  <c r="F793" i="11"/>
  <c r="F793" i="16" s="1"/>
  <c r="E853" i="12"/>
  <c r="F825" i="11"/>
  <c r="F825" i="16" s="1"/>
  <c r="E885" i="12"/>
  <c r="F857" i="11"/>
  <c r="F857" i="16" s="1"/>
  <c r="E917" i="12"/>
  <c r="F889" i="11"/>
  <c r="F889" i="16" s="1"/>
  <c r="E580" i="12"/>
  <c r="F552" i="11"/>
  <c r="F552" i="16" s="1"/>
  <c r="F746" i="11"/>
  <c r="F746" i="16" s="1"/>
  <c r="E774" i="12"/>
  <c r="F778" i="11"/>
  <c r="F778" i="16" s="1"/>
  <c r="E806" i="12"/>
  <c r="F810" i="11"/>
  <c r="F810" i="16" s="1"/>
  <c r="E838" i="12"/>
  <c r="F842" i="11"/>
  <c r="F842" i="16" s="1"/>
  <c r="E870" i="12"/>
  <c r="F874" i="11"/>
  <c r="F874" i="16" s="1"/>
  <c r="E902" i="12"/>
  <c r="E966" i="12"/>
  <c r="F938" i="11"/>
  <c r="F938" i="16" s="1"/>
  <c r="F970" i="11"/>
  <c r="F970" i="16" s="1"/>
  <c r="E998" i="12"/>
  <c r="F1002" i="11"/>
  <c r="F1002" i="16" s="1"/>
  <c r="E1030" i="12"/>
  <c r="F470" i="11"/>
  <c r="F470" i="16" s="1"/>
  <c r="E498" i="12"/>
  <c r="F619" i="11"/>
  <c r="F619" i="16" s="1"/>
  <c r="E647" i="12"/>
  <c r="F683" i="11"/>
  <c r="F683" i="16" s="1"/>
  <c r="E711" i="12"/>
  <c r="E759" i="12"/>
  <c r="F731" i="11"/>
  <c r="F731" i="16" s="1"/>
  <c r="F763" i="11"/>
  <c r="F763" i="16" s="1"/>
  <c r="E791" i="12"/>
  <c r="F795" i="11"/>
  <c r="F795" i="16" s="1"/>
  <c r="E823" i="12"/>
  <c r="E855" i="12"/>
  <c r="F827" i="11"/>
  <c r="F827" i="16" s="1"/>
  <c r="F859" i="11"/>
  <c r="F859" i="16" s="1"/>
  <c r="E887" i="12"/>
  <c r="F891" i="11"/>
  <c r="F891" i="16" s="1"/>
  <c r="E919" i="12"/>
  <c r="E824" i="12"/>
  <c r="F796" i="11"/>
  <c r="F796" i="16" s="1"/>
  <c r="F510" i="11"/>
  <c r="F510" i="16" s="1"/>
  <c r="E538" i="12"/>
  <c r="E796" i="12"/>
  <c r="F768" i="11"/>
  <c r="F768" i="16" s="1"/>
  <c r="E442" i="12"/>
  <c r="F414" i="11"/>
  <c r="F414" i="16" s="1"/>
  <c r="F756" i="11"/>
  <c r="F756" i="16" s="1"/>
  <c r="E784" i="12"/>
  <c r="F744" i="11"/>
  <c r="F744" i="16" s="1"/>
  <c r="E772" i="12"/>
  <c r="F24" i="11"/>
  <c r="F24" i="16" s="1"/>
  <c r="E52" i="12"/>
  <c r="E180" i="12"/>
  <c r="F152" i="11"/>
  <c r="F152" i="16" s="1"/>
  <c r="F344" i="11"/>
  <c r="F344" i="16" s="1"/>
  <c r="E372" i="12"/>
  <c r="E94" i="12"/>
  <c r="F66" i="11"/>
  <c r="F66" i="16" s="1"/>
  <c r="E190" i="12"/>
  <c r="F162" i="11"/>
  <c r="F162" i="16" s="1"/>
  <c r="F27" i="11"/>
  <c r="F27" i="16" s="1"/>
  <c r="E55" i="12"/>
  <c r="F155" i="11"/>
  <c r="F155" i="16" s="1"/>
  <c r="E183" i="12"/>
  <c r="E247" i="12"/>
  <c r="F219" i="11"/>
  <c r="F219" i="16" s="1"/>
  <c r="F173" i="11"/>
  <c r="F173" i="16" s="1"/>
  <c r="E201" i="12"/>
  <c r="F237" i="11"/>
  <c r="F237" i="16" s="1"/>
  <c r="E265" i="12"/>
  <c r="E329" i="12"/>
  <c r="F301" i="11"/>
  <c r="F301" i="16" s="1"/>
  <c r="F355" i="11"/>
  <c r="F355" i="16" s="1"/>
  <c r="E383" i="12"/>
  <c r="E479" i="12"/>
  <c r="F451" i="11"/>
  <c r="F451" i="16" s="1"/>
  <c r="F7" i="11"/>
  <c r="F7" i="16" s="1"/>
  <c r="E35" i="12"/>
  <c r="F368" i="11"/>
  <c r="F368" i="16" s="1"/>
  <c r="E396" i="12"/>
  <c r="F400" i="11"/>
  <c r="F400" i="16" s="1"/>
  <c r="E428" i="12"/>
  <c r="F432" i="11"/>
  <c r="F432" i="16" s="1"/>
  <c r="E460" i="12"/>
  <c r="F464" i="11"/>
  <c r="F464" i="16" s="1"/>
  <c r="E492" i="12"/>
  <c r="E524" i="12"/>
  <c r="F496" i="11"/>
  <c r="F496" i="16" s="1"/>
  <c r="E545" i="12"/>
  <c r="F517" i="11"/>
  <c r="F517" i="16" s="1"/>
  <c r="E554" i="12"/>
  <c r="F526" i="11"/>
  <c r="F526" i="16" s="1"/>
  <c r="F590" i="11"/>
  <c r="F590" i="16" s="1"/>
  <c r="E618" i="12"/>
  <c r="F622" i="11"/>
  <c r="F622" i="16" s="1"/>
  <c r="E650" i="12"/>
  <c r="F654" i="11"/>
  <c r="F654" i="16" s="1"/>
  <c r="E682" i="12"/>
  <c r="F686" i="11"/>
  <c r="F686" i="16" s="1"/>
  <c r="E714" i="12"/>
  <c r="F493" i="11"/>
  <c r="F493" i="16" s="1"/>
  <c r="E521" i="12"/>
  <c r="F909" i="11"/>
  <c r="F909" i="16" s="1"/>
  <c r="E937" i="12"/>
  <c r="F941" i="11"/>
  <c r="F941" i="16" s="1"/>
  <c r="E969" i="12"/>
  <c r="F973" i="11"/>
  <c r="F973" i="16" s="1"/>
  <c r="E1001" i="12"/>
  <c r="F25" i="11"/>
  <c r="F25" i="16" s="1"/>
  <c r="E53" i="12"/>
  <c r="E652" i="12"/>
  <c r="F624" i="11"/>
  <c r="F624" i="16" s="1"/>
  <c r="F926" i="11"/>
  <c r="F926" i="16" s="1"/>
  <c r="E954" i="12"/>
  <c r="F958" i="11"/>
  <c r="F958" i="16" s="1"/>
  <c r="E986" i="12"/>
  <c r="E1018" i="12"/>
  <c r="F990" i="11"/>
  <c r="F990" i="16" s="1"/>
  <c r="F911" i="11"/>
  <c r="F911" i="16" s="1"/>
  <c r="E939" i="12"/>
  <c r="F876" i="11"/>
  <c r="F876" i="16" s="1"/>
  <c r="E904" i="12"/>
  <c r="F848" i="11"/>
  <c r="F848" i="16" s="1"/>
  <c r="E876" i="12"/>
  <c r="F976" i="11"/>
  <c r="F976" i="16" s="1"/>
  <c r="E1004" i="12"/>
  <c r="F700" i="11"/>
  <c r="F700" i="16" s="1"/>
  <c r="E728" i="12"/>
  <c r="F836" i="11"/>
  <c r="F836" i="16" s="1"/>
  <c r="E864" i="12"/>
  <c r="F964" i="11"/>
  <c r="F964" i="16" s="1"/>
  <c r="E992" i="12"/>
  <c r="E1012" i="12"/>
  <c r="F984" i="11"/>
  <c r="F984" i="16" s="1"/>
  <c r="F28" i="11"/>
  <c r="F28" i="16" s="1"/>
  <c r="E56" i="12"/>
  <c r="F60" i="11"/>
  <c r="F60" i="16" s="1"/>
  <c r="E88" i="12"/>
  <c r="F92" i="11"/>
  <c r="F92" i="16" s="1"/>
  <c r="E120" i="12"/>
  <c r="F124" i="11"/>
  <c r="F124" i="16" s="1"/>
  <c r="E152" i="12"/>
  <c r="F188" i="11"/>
  <c r="F188" i="16" s="1"/>
  <c r="E216" i="12"/>
  <c r="E248" i="12"/>
  <c r="F220" i="11"/>
  <c r="F220" i="16" s="1"/>
  <c r="E280" i="12"/>
  <c r="F252" i="11"/>
  <c r="F252" i="16" s="1"/>
  <c r="E312" i="12"/>
  <c r="F284" i="11"/>
  <c r="F284" i="16" s="1"/>
  <c r="E34" i="12"/>
  <c r="F6" i="11"/>
  <c r="F6" i="16" s="1"/>
  <c r="F38" i="11"/>
  <c r="F38" i="16" s="1"/>
  <c r="E66" i="12"/>
  <c r="E130" i="12"/>
  <c r="F102" i="11"/>
  <c r="F102" i="16" s="1"/>
  <c r="F134" i="11"/>
  <c r="F134" i="16" s="1"/>
  <c r="E162" i="12"/>
  <c r="E194" i="12"/>
  <c r="F166" i="11"/>
  <c r="F166" i="16" s="1"/>
  <c r="E226" i="12"/>
  <c r="F198" i="11"/>
  <c r="F198" i="16" s="1"/>
  <c r="F230" i="11"/>
  <c r="F230" i="16" s="1"/>
  <c r="E258" i="12"/>
  <c r="F262" i="11"/>
  <c r="F262" i="16" s="1"/>
  <c r="E290" i="12"/>
  <c r="F294" i="11"/>
  <c r="F294" i="16" s="1"/>
  <c r="E322" i="12"/>
  <c r="E354" i="12"/>
  <c r="F326" i="11"/>
  <c r="F326" i="16" s="1"/>
  <c r="E63" i="12"/>
  <c r="F35" i="11"/>
  <c r="F35" i="16" s="1"/>
  <c r="F99" i="11"/>
  <c r="F99" i="16" s="1"/>
  <c r="E127" i="12"/>
  <c r="E255" i="12"/>
  <c r="F227" i="11"/>
  <c r="F227" i="16" s="1"/>
  <c r="E145" i="12"/>
  <c r="F117" i="11"/>
  <c r="F117" i="16" s="1"/>
  <c r="E209" i="12"/>
  <c r="F181" i="11"/>
  <c r="F181" i="16" s="1"/>
  <c r="F245" i="11"/>
  <c r="F245" i="16" s="1"/>
  <c r="E273" i="12"/>
  <c r="F423" i="11"/>
  <c r="F423" i="16" s="1"/>
  <c r="E451" i="12"/>
  <c r="E515" i="12"/>
  <c r="F487" i="11"/>
  <c r="F487" i="16" s="1"/>
  <c r="F79" i="11"/>
  <c r="F79" i="16" s="1"/>
  <c r="E107" i="12"/>
  <c r="E235" i="12"/>
  <c r="F207" i="11"/>
  <c r="F207" i="16" s="1"/>
  <c r="F271" i="11"/>
  <c r="F271" i="16" s="1"/>
  <c r="E299" i="12"/>
  <c r="F372" i="11"/>
  <c r="F372" i="16" s="1"/>
  <c r="E400" i="12"/>
  <c r="E357" i="12"/>
  <c r="F329" i="11"/>
  <c r="F329" i="16" s="1"/>
  <c r="F401" i="11"/>
  <c r="F401" i="16" s="1"/>
  <c r="E429" i="12"/>
  <c r="E493" i="12"/>
  <c r="F465" i="11"/>
  <c r="F465" i="16" s="1"/>
  <c r="F553" i="11"/>
  <c r="F553" i="16" s="1"/>
  <c r="E581" i="12"/>
  <c r="F585" i="11"/>
  <c r="F585" i="16" s="1"/>
  <c r="E613" i="12"/>
  <c r="F617" i="11"/>
  <c r="F617" i="16" s="1"/>
  <c r="E645" i="12"/>
  <c r="F649" i="11"/>
  <c r="F649" i="16" s="1"/>
  <c r="E677" i="12"/>
  <c r="E709" i="12"/>
  <c r="F681" i="11"/>
  <c r="F681" i="16" s="1"/>
  <c r="F713" i="11"/>
  <c r="F713" i="16" s="1"/>
  <c r="E741" i="12"/>
  <c r="F354" i="11"/>
  <c r="F354" i="16" s="1"/>
  <c r="E382" i="12"/>
  <c r="F418" i="11"/>
  <c r="F418" i="16" s="1"/>
  <c r="E446" i="12"/>
  <c r="E510" i="12"/>
  <c r="F482" i="11"/>
  <c r="F482" i="16" s="1"/>
  <c r="E590" i="12"/>
  <c r="F562" i="11"/>
  <c r="F562" i="16" s="1"/>
  <c r="F49" i="11"/>
  <c r="F49" i="16" s="1"/>
  <c r="E77" i="12"/>
  <c r="E301" i="12"/>
  <c r="F273" i="11"/>
  <c r="F273" i="16" s="1"/>
  <c r="E401" i="12"/>
  <c r="F373" i="11"/>
  <c r="F373" i="16" s="1"/>
  <c r="F437" i="11"/>
  <c r="F437" i="16" s="1"/>
  <c r="E465" i="12"/>
  <c r="F539" i="11"/>
  <c r="F539" i="16" s="1"/>
  <c r="E567" i="12"/>
  <c r="F571" i="11"/>
  <c r="F571" i="16" s="1"/>
  <c r="E599" i="12"/>
  <c r="F603" i="11"/>
  <c r="F603" i="16" s="1"/>
  <c r="E631" i="12"/>
  <c r="E418" i="12"/>
  <c r="F390" i="11"/>
  <c r="F390" i="16" s="1"/>
  <c r="E608" i="12"/>
  <c r="F580" i="11"/>
  <c r="F580" i="16" s="1"/>
  <c r="E691" i="12"/>
  <c r="F663" i="11"/>
  <c r="F663" i="16" s="1"/>
  <c r="F721" i="11"/>
  <c r="F721" i="16" s="1"/>
  <c r="E749" i="12"/>
  <c r="F753" i="11"/>
  <c r="F753" i="16" s="1"/>
  <c r="E781" i="12"/>
  <c r="F785" i="11"/>
  <c r="F785" i="16" s="1"/>
  <c r="E813" i="12"/>
  <c r="F817" i="11"/>
  <c r="F817" i="16" s="1"/>
  <c r="E845" i="12"/>
  <c r="F849" i="11"/>
  <c r="F849" i="16" s="1"/>
  <c r="E877" i="12"/>
  <c r="F881" i="11"/>
  <c r="F881" i="16" s="1"/>
  <c r="E909" i="12"/>
  <c r="E766" i="12"/>
  <c r="F738" i="11"/>
  <c r="F738" i="16" s="1"/>
  <c r="E798" i="12"/>
  <c r="F770" i="11"/>
  <c r="F770" i="16" s="1"/>
  <c r="E830" i="12"/>
  <c r="F802" i="11"/>
  <c r="F802" i="16" s="1"/>
  <c r="F834" i="11"/>
  <c r="F834" i="16" s="1"/>
  <c r="E862" i="12"/>
  <c r="F866" i="11"/>
  <c r="F866" i="16" s="1"/>
  <c r="E894" i="12"/>
  <c r="F898" i="11"/>
  <c r="F898" i="16" s="1"/>
  <c r="E926" i="12"/>
  <c r="E434" i="12"/>
  <c r="F406" i="11"/>
  <c r="F406" i="16" s="1"/>
  <c r="E695" i="12"/>
  <c r="F667" i="11"/>
  <c r="F667" i="16" s="1"/>
  <c r="F723" i="11"/>
  <c r="F723" i="16" s="1"/>
  <c r="E751" i="12"/>
  <c r="F755" i="11"/>
  <c r="F755" i="16" s="1"/>
  <c r="E783" i="12"/>
  <c r="F787" i="11"/>
  <c r="F787" i="16" s="1"/>
  <c r="E815" i="12"/>
  <c r="F819" i="11"/>
  <c r="F819" i="16" s="1"/>
  <c r="E847" i="12"/>
  <c r="F851" i="11"/>
  <c r="F851" i="16" s="1"/>
  <c r="E879" i="12"/>
  <c r="F883" i="11"/>
  <c r="F883" i="16" s="1"/>
  <c r="E911" i="12"/>
  <c r="F478" i="11"/>
  <c r="F478" i="16" s="1"/>
  <c r="E506" i="12"/>
  <c r="E792" i="12"/>
  <c r="F764" i="11"/>
  <c r="F764" i="16" s="1"/>
  <c r="F89" i="11"/>
  <c r="F89" i="16" s="1"/>
  <c r="E117" i="12"/>
  <c r="E764" i="12"/>
  <c r="F736" i="11"/>
  <c r="F736" i="16" s="1"/>
  <c r="F724" i="11"/>
  <c r="F724" i="16" s="1"/>
  <c r="E752" i="12"/>
  <c r="F32" i="11"/>
  <c r="F32" i="16" s="1"/>
  <c r="E60" i="12"/>
  <c r="F64" i="11"/>
  <c r="F64" i="16" s="1"/>
  <c r="E92" i="12"/>
  <c r="F96" i="11"/>
  <c r="F96" i="16" s="1"/>
  <c r="E124" i="12"/>
  <c r="F128" i="11"/>
  <c r="F128" i="16" s="1"/>
  <c r="E156" i="12"/>
  <c r="F192" i="11"/>
  <c r="F192" i="16" s="1"/>
  <c r="E220" i="12"/>
  <c r="F224" i="11"/>
  <c r="F224" i="16" s="1"/>
  <c r="E252" i="12"/>
  <c r="E284" i="12"/>
  <c r="F256" i="11"/>
  <c r="F256" i="16" s="1"/>
  <c r="E348" i="12"/>
  <c r="F320" i="11"/>
  <c r="F320" i="16" s="1"/>
  <c r="F42" i="11"/>
  <c r="F42" i="16" s="1"/>
  <c r="E70" i="12"/>
  <c r="E134" i="12"/>
  <c r="F106" i="11"/>
  <c r="F106" i="16" s="1"/>
  <c r="F138" i="11"/>
  <c r="F138" i="16" s="1"/>
  <c r="E166" i="12"/>
  <c r="E230" i="12"/>
  <c r="F202" i="11"/>
  <c r="F202" i="16" s="1"/>
  <c r="E262" i="12"/>
  <c r="F234" i="11"/>
  <c r="F234" i="16" s="1"/>
  <c r="E294" i="12"/>
  <c r="F266" i="11"/>
  <c r="F266" i="16" s="1"/>
  <c r="F298" i="11"/>
  <c r="F298" i="16" s="1"/>
  <c r="E326" i="12"/>
  <c r="E358" i="12"/>
  <c r="F330" i="11"/>
  <c r="F330" i="16" s="1"/>
  <c r="E135" i="12"/>
  <c r="F107" i="11"/>
  <c r="F107" i="16" s="1"/>
  <c r="E263" i="12"/>
  <c r="F235" i="11"/>
  <c r="F235" i="16" s="1"/>
  <c r="E89" i="12"/>
  <c r="F61" i="11"/>
  <c r="F61" i="16" s="1"/>
  <c r="F125" i="11"/>
  <c r="F125" i="16" s="1"/>
  <c r="E153" i="12"/>
  <c r="F189" i="11"/>
  <c r="F189" i="16" s="1"/>
  <c r="E217" i="12"/>
  <c r="F253" i="11"/>
  <c r="F253" i="16" s="1"/>
  <c r="E281" i="12"/>
  <c r="F317" i="11"/>
  <c r="F317" i="16" s="1"/>
  <c r="E345" i="12"/>
  <c r="E423" i="12"/>
  <c r="F395" i="11"/>
  <c r="F395" i="16" s="1"/>
  <c r="F427" i="11"/>
  <c r="F427" i="16" s="1"/>
  <c r="E455" i="12"/>
  <c r="E519" i="12"/>
  <c r="F491" i="11"/>
  <c r="F491" i="16" s="1"/>
  <c r="F23" i="11"/>
  <c r="F23" i="16" s="1"/>
  <c r="E51" i="12"/>
  <c r="F87" i="11"/>
  <c r="F87" i="16" s="1"/>
  <c r="E115" i="12"/>
  <c r="F215" i="11"/>
  <c r="F215" i="16" s="1"/>
  <c r="E243" i="12"/>
  <c r="E307" i="12"/>
  <c r="F279" i="11"/>
  <c r="F279" i="16" s="1"/>
  <c r="E221" i="12"/>
  <c r="F193" i="11"/>
  <c r="F193" i="16" s="1"/>
  <c r="E373" i="12"/>
  <c r="F345" i="11"/>
  <c r="F345" i="16" s="1"/>
  <c r="E437" i="12"/>
  <c r="F409" i="11"/>
  <c r="F409" i="16" s="1"/>
  <c r="E501" i="12"/>
  <c r="F473" i="11"/>
  <c r="F473" i="16" s="1"/>
  <c r="F557" i="11"/>
  <c r="F557" i="16" s="1"/>
  <c r="E585" i="12"/>
  <c r="F589" i="11"/>
  <c r="F589" i="16" s="1"/>
  <c r="E617" i="12"/>
  <c r="F621" i="11"/>
  <c r="F621" i="16" s="1"/>
  <c r="E649" i="12"/>
  <c r="F653" i="11"/>
  <c r="F653" i="16" s="1"/>
  <c r="E681" i="12"/>
  <c r="E713" i="12"/>
  <c r="F685" i="11"/>
  <c r="F685" i="16" s="1"/>
  <c r="E279" i="12"/>
  <c r="F251" i="11"/>
  <c r="F251" i="16" s="1"/>
  <c r="E390" i="12"/>
  <c r="F362" i="11"/>
  <c r="F362" i="16" s="1"/>
  <c r="F426" i="11"/>
  <c r="F426" i="16" s="1"/>
  <c r="E454" i="12"/>
  <c r="E518" i="12"/>
  <c r="F490" i="11"/>
  <c r="F490" i="16" s="1"/>
  <c r="E562" i="12"/>
  <c r="F534" i="11"/>
  <c r="F534" i="16" s="1"/>
  <c r="F566" i="11"/>
  <c r="F566" i="16" s="1"/>
  <c r="E594" i="12"/>
  <c r="F381" i="11"/>
  <c r="F381" i="16" s="1"/>
  <c r="E409" i="12"/>
  <c r="F445" i="11"/>
  <c r="F445" i="16" s="1"/>
  <c r="E473" i="12"/>
  <c r="F543" i="11"/>
  <c r="F543" i="16" s="1"/>
  <c r="E571" i="12"/>
  <c r="F575" i="11"/>
  <c r="F575" i="16" s="1"/>
  <c r="E603" i="12"/>
  <c r="F607" i="11"/>
  <c r="F607" i="16" s="1"/>
  <c r="E635" i="12"/>
  <c r="E450" i="12"/>
  <c r="F422" i="11"/>
  <c r="F422" i="16" s="1"/>
  <c r="F671" i="11"/>
  <c r="F671" i="16" s="1"/>
  <c r="E699" i="12"/>
  <c r="F725" i="11"/>
  <c r="F725" i="16" s="1"/>
  <c r="E753" i="12"/>
  <c r="F757" i="11"/>
  <c r="F757" i="16" s="1"/>
  <c r="E785" i="12"/>
  <c r="F789" i="11"/>
  <c r="F789" i="16" s="1"/>
  <c r="E817" i="12"/>
  <c r="F821" i="11"/>
  <c r="F821" i="16" s="1"/>
  <c r="E849" i="12"/>
  <c r="F853" i="11"/>
  <c r="F853" i="16" s="1"/>
  <c r="E881" i="12"/>
  <c r="F885" i="11"/>
  <c r="F885" i="16" s="1"/>
  <c r="E913" i="12"/>
  <c r="E945" i="12"/>
  <c r="F917" i="11"/>
  <c r="F917" i="16" s="1"/>
  <c r="E977" i="12"/>
  <c r="F949" i="11"/>
  <c r="F949" i="16" s="1"/>
  <c r="E1009" i="12"/>
  <c r="F981" i="11"/>
  <c r="F981" i="16" s="1"/>
  <c r="F259" i="11"/>
  <c r="F259" i="16" s="1"/>
  <c r="E287" i="12"/>
  <c r="E564" i="12"/>
  <c r="F536" i="11"/>
  <c r="F536" i="16" s="1"/>
  <c r="F742" i="11"/>
  <c r="F742" i="16" s="1"/>
  <c r="E770" i="12"/>
  <c r="F774" i="11"/>
  <c r="F774" i="16" s="1"/>
  <c r="E802" i="12"/>
  <c r="F806" i="11"/>
  <c r="F806" i="16" s="1"/>
  <c r="E834" i="12"/>
  <c r="F838" i="11"/>
  <c r="F838" i="16" s="1"/>
  <c r="E866" i="12"/>
  <c r="F870" i="11"/>
  <c r="F870" i="16" s="1"/>
  <c r="E898" i="12"/>
  <c r="E466" i="12"/>
  <c r="F438" i="11"/>
  <c r="F438" i="16" s="1"/>
  <c r="F675" i="11"/>
  <c r="F675" i="16" s="1"/>
  <c r="E703" i="12"/>
  <c r="F727" i="11"/>
  <c r="F727" i="16" s="1"/>
  <c r="E755" i="12"/>
  <c r="F759" i="11"/>
  <c r="F759" i="16" s="1"/>
  <c r="E787" i="12"/>
  <c r="F791" i="11"/>
  <c r="F791" i="16" s="1"/>
  <c r="E819" i="12"/>
  <c r="F823" i="11"/>
  <c r="F823" i="16" s="1"/>
  <c r="E851" i="12"/>
  <c r="F855" i="11"/>
  <c r="F855" i="16" s="1"/>
  <c r="E883" i="12"/>
  <c r="F887" i="11"/>
  <c r="F887" i="16" s="1"/>
  <c r="E915" i="12"/>
  <c r="F560" i="11"/>
  <c r="F560" i="16" s="1"/>
  <c r="E588" i="12"/>
  <c r="E808" i="12"/>
  <c r="F780" i="11"/>
  <c r="F780" i="16" s="1"/>
  <c r="F382" i="11"/>
  <c r="F382" i="16" s="1"/>
  <c r="E410" i="12"/>
  <c r="E780" i="12"/>
  <c r="F752" i="11"/>
  <c r="F752" i="16" s="1"/>
  <c r="F740" i="11"/>
  <c r="F740" i="16" s="1"/>
  <c r="E768" i="12"/>
  <c r="F760" i="11"/>
  <c r="F760" i="16" s="1"/>
  <c r="E788" i="12"/>
  <c r="E64" i="12"/>
  <c r="F36" i="11"/>
  <c r="F36" i="16" s="1"/>
  <c r="E192" i="12"/>
  <c r="F164" i="11"/>
  <c r="F164" i="16" s="1"/>
  <c r="E320" i="12"/>
  <c r="F292" i="11"/>
  <c r="F292" i="16" s="1"/>
  <c r="F324" i="11"/>
  <c r="F324" i="16" s="1"/>
  <c r="E352" i="12"/>
  <c r="F14" i="11"/>
  <c r="F14" i="16" s="1"/>
  <c r="E42" i="12"/>
  <c r="E106" i="12"/>
  <c r="F78" i="11"/>
  <c r="F78" i="16" s="1"/>
  <c r="E202" i="12"/>
  <c r="F174" i="11"/>
  <c r="F174" i="16" s="1"/>
  <c r="F5" i="11"/>
  <c r="F5" i="16" s="1"/>
  <c r="E33" i="12"/>
  <c r="E395" i="12"/>
  <c r="F367" i="11"/>
  <c r="F367" i="16" s="1"/>
  <c r="E427" i="12"/>
  <c r="F399" i="11"/>
  <c r="F399" i="16" s="1"/>
  <c r="E491" i="12"/>
  <c r="F463" i="11"/>
  <c r="F463" i="16" s="1"/>
  <c r="F495" i="11"/>
  <c r="F495" i="16" s="1"/>
  <c r="E523" i="12"/>
  <c r="E187" i="12"/>
  <c r="F159" i="11"/>
  <c r="F159" i="16" s="1"/>
  <c r="F223" i="11"/>
  <c r="F223" i="16" s="1"/>
  <c r="E251" i="12"/>
  <c r="E315" i="12"/>
  <c r="F287" i="11"/>
  <c r="F287" i="16" s="1"/>
  <c r="E376" i="12"/>
  <c r="F348" i="11"/>
  <c r="F348" i="16" s="1"/>
  <c r="F412" i="11"/>
  <c r="F412" i="16" s="1"/>
  <c r="E440" i="12"/>
  <c r="E472" i="12"/>
  <c r="F444" i="11"/>
  <c r="F444" i="16" s="1"/>
  <c r="E504" i="12"/>
  <c r="F476" i="11"/>
  <c r="F476" i="16" s="1"/>
  <c r="E536" i="12"/>
  <c r="F508" i="11"/>
  <c r="F508" i="16" s="1"/>
  <c r="E253" i="12"/>
  <c r="F225" i="11"/>
  <c r="F225" i="16" s="1"/>
  <c r="E557" i="12"/>
  <c r="F529" i="11"/>
  <c r="F529" i="16" s="1"/>
  <c r="F41" i="11"/>
  <c r="F41" i="16" s="1"/>
  <c r="E69" i="12"/>
  <c r="E630" i="12"/>
  <c r="F602" i="11"/>
  <c r="F602" i="16" s="1"/>
  <c r="E662" i="12"/>
  <c r="F634" i="11"/>
  <c r="F634" i="16" s="1"/>
  <c r="F698" i="11"/>
  <c r="F698" i="16" s="1"/>
  <c r="E726" i="12"/>
  <c r="E543" i="12"/>
  <c r="F515" i="11"/>
  <c r="F515" i="16" s="1"/>
  <c r="F612" i="11"/>
  <c r="F612" i="16" s="1"/>
  <c r="E640" i="12"/>
  <c r="F921" i="11"/>
  <c r="F921" i="16" s="1"/>
  <c r="E949" i="12"/>
  <c r="F953" i="11"/>
  <c r="F953" i="16" s="1"/>
  <c r="E981" i="12"/>
  <c r="E1013" i="12"/>
  <c r="F985" i="11"/>
  <c r="F985" i="16" s="1"/>
  <c r="F323" i="11"/>
  <c r="F323" i="16" s="1"/>
  <c r="E351" i="12"/>
  <c r="E676" i="12"/>
  <c r="F648" i="11"/>
  <c r="F648" i="16" s="1"/>
  <c r="E740" i="12"/>
  <c r="F712" i="11"/>
  <c r="F712" i="16" s="1"/>
  <c r="F906" i="11"/>
  <c r="F906" i="16" s="1"/>
  <c r="E934" i="12"/>
  <c r="F923" i="11"/>
  <c r="F923" i="16" s="1"/>
  <c r="E951" i="12"/>
  <c r="F955" i="11"/>
  <c r="F955" i="16" s="1"/>
  <c r="E983" i="12"/>
  <c r="F987" i="11"/>
  <c r="F987" i="16" s="1"/>
  <c r="E1015" i="12"/>
  <c r="F620" i="11"/>
  <c r="F620" i="16" s="1"/>
  <c r="E648" i="12"/>
  <c r="F924" i="11"/>
  <c r="F924" i="16" s="1"/>
  <c r="E952" i="12"/>
  <c r="F896" i="11"/>
  <c r="F896" i="16" s="1"/>
  <c r="E924" i="12"/>
  <c r="F884" i="11"/>
  <c r="F884" i="16" s="1"/>
  <c r="E912" i="12"/>
  <c r="E636" i="12"/>
  <c r="F608" i="11"/>
  <c r="F608" i="16" s="1"/>
  <c r="F824" i="11"/>
  <c r="F824" i="16" s="1"/>
  <c r="E852" i="12"/>
  <c r="F968" i="11"/>
  <c r="F968" i="16" s="1"/>
  <c r="E996" i="12"/>
  <c r="F40" i="11"/>
  <c r="F40" i="16" s="1"/>
  <c r="E68" i="12"/>
  <c r="F72" i="11"/>
  <c r="F72" i="16" s="1"/>
  <c r="E100" i="12"/>
  <c r="F104" i="11"/>
  <c r="F104" i="16" s="1"/>
  <c r="E132" i="12"/>
  <c r="F136" i="11"/>
  <c r="F136" i="16" s="1"/>
  <c r="E164" i="12"/>
  <c r="E228" i="12"/>
  <c r="F200" i="11"/>
  <c r="F200" i="16" s="1"/>
  <c r="F232" i="11"/>
  <c r="F232" i="16" s="1"/>
  <c r="E260" i="12"/>
  <c r="E292" i="12"/>
  <c r="F264" i="11"/>
  <c r="F264" i="16" s="1"/>
  <c r="F50" i="11"/>
  <c r="F50" i="16" s="1"/>
  <c r="E78" i="12"/>
  <c r="F82" i="11"/>
  <c r="F82" i="16" s="1"/>
  <c r="E110" i="12"/>
  <c r="F114" i="11"/>
  <c r="F114" i="16" s="1"/>
  <c r="E142" i="12"/>
  <c r="E238" i="12"/>
  <c r="F210" i="11"/>
  <c r="F210" i="16" s="1"/>
  <c r="E270" i="12"/>
  <c r="F242" i="11"/>
  <c r="F242" i="16" s="1"/>
  <c r="E302" i="12"/>
  <c r="F274" i="11"/>
  <c r="F274" i="16" s="1"/>
  <c r="F338" i="11"/>
  <c r="F338" i="16" s="1"/>
  <c r="E366" i="12"/>
  <c r="E87" i="12"/>
  <c r="F59" i="11"/>
  <c r="F59" i="16" s="1"/>
  <c r="F123" i="11"/>
  <c r="F123" i="16" s="1"/>
  <c r="E151" i="12"/>
  <c r="F187" i="11"/>
  <c r="F187" i="16" s="1"/>
  <c r="E215" i="12"/>
  <c r="F13" i="11"/>
  <c r="F13" i="16" s="1"/>
  <c r="E41" i="12"/>
  <c r="F77" i="11"/>
  <c r="F77" i="16" s="1"/>
  <c r="E105" i="12"/>
  <c r="F141" i="11"/>
  <c r="F141" i="16" s="1"/>
  <c r="E169" i="12"/>
  <c r="E233" i="12"/>
  <c r="F205" i="11"/>
  <c r="F205" i="16" s="1"/>
  <c r="F269" i="11"/>
  <c r="F269" i="16" s="1"/>
  <c r="E297" i="12"/>
  <c r="F333" i="11"/>
  <c r="F333" i="16" s="1"/>
  <c r="E361" i="12"/>
  <c r="F403" i="11"/>
  <c r="F403" i="16" s="1"/>
  <c r="E431" i="12"/>
  <c r="F435" i="11"/>
  <c r="F435" i="16" s="1"/>
  <c r="E463" i="12"/>
  <c r="E527" i="12"/>
  <c r="F499" i="11"/>
  <c r="F499" i="16" s="1"/>
  <c r="F103" i="11"/>
  <c r="F103" i="16" s="1"/>
  <c r="E131" i="12"/>
  <c r="F231" i="11"/>
  <c r="F231" i="16" s="1"/>
  <c r="E259" i="12"/>
  <c r="F384" i="11"/>
  <c r="F384" i="16" s="1"/>
  <c r="E412" i="12"/>
  <c r="E540" i="12"/>
  <c r="F512" i="11"/>
  <c r="F512" i="16" s="1"/>
  <c r="E277" i="12"/>
  <c r="F249" i="11"/>
  <c r="F249" i="16" s="1"/>
  <c r="E389" i="12"/>
  <c r="F361" i="11"/>
  <c r="F361" i="16" s="1"/>
  <c r="E453" i="12"/>
  <c r="F425" i="11"/>
  <c r="F425" i="16" s="1"/>
  <c r="E517" i="12"/>
  <c r="F489" i="11"/>
  <c r="F489" i="16" s="1"/>
  <c r="F533" i="11"/>
  <c r="F533" i="16" s="1"/>
  <c r="E561" i="12"/>
  <c r="E593" i="12"/>
  <c r="F565" i="11"/>
  <c r="F565" i="16" s="1"/>
  <c r="E625" i="12"/>
  <c r="F597" i="11"/>
  <c r="F597" i="16" s="1"/>
  <c r="E657" i="12"/>
  <c r="F629" i="11"/>
  <c r="F629" i="16" s="1"/>
  <c r="E689" i="12"/>
  <c r="F661" i="11"/>
  <c r="F661" i="16" s="1"/>
  <c r="F693" i="11"/>
  <c r="F693" i="16" s="1"/>
  <c r="E721" i="12"/>
  <c r="E311" i="12"/>
  <c r="F283" i="11"/>
  <c r="F283" i="16" s="1"/>
  <c r="F378" i="11"/>
  <c r="F378" i="16" s="1"/>
  <c r="E406" i="12"/>
  <c r="E470" i="12"/>
  <c r="F442" i="11"/>
  <c r="F442" i="16" s="1"/>
  <c r="F506" i="11"/>
  <c r="F506" i="16" s="1"/>
  <c r="E534" i="12"/>
  <c r="F542" i="11"/>
  <c r="F542" i="16" s="1"/>
  <c r="E570" i="12"/>
  <c r="F574" i="11"/>
  <c r="F574" i="16" s="1"/>
  <c r="E602" i="12"/>
  <c r="F670" i="11"/>
  <c r="F670" i="16" s="1"/>
  <c r="E698" i="12"/>
  <c r="E730" i="12"/>
  <c r="F702" i="11"/>
  <c r="F702" i="16" s="1"/>
  <c r="F321" i="11"/>
  <c r="F321" i="16" s="1"/>
  <c r="E349" i="12"/>
  <c r="E425" i="12"/>
  <c r="F397" i="11"/>
  <c r="F397" i="16" s="1"/>
  <c r="F461" i="11"/>
  <c r="F461" i="16" s="1"/>
  <c r="E489" i="12"/>
  <c r="F519" i="11"/>
  <c r="F519" i="16" s="1"/>
  <c r="E547" i="12"/>
  <c r="E579" i="12"/>
  <c r="F551" i="11"/>
  <c r="F551" i="16" s="1"/>
  <c r="E611" i="12"/>
  <c r="F583" i="11"/>
  <c r="F583" i="16" s="1"/>
  <c r="E643" i="12"/>
  <c r="F615" i="11"/>
  <c r="F615" i="16" s="1"/>
  <c r="F486" i="11"/>
  <c r="F486" i="16" s="1"/>
  <c r="E514" i="12"/>
  <c r="F623" i="11"/>
  <c r="F623" i="16" s="1"/>
  <c r="E651" i="12"/>
  <c r="F687" i="11"/>
  <c r="F687" i="16" s="1"/>
  <c r="E715" i="12"/>
  <c r="E761" i="12"/>
  <c r="F733" i="11"/>
  <c r="F733" i="16" s="1"/>
  <c r="E793" i="12"/>
  <c r="F765" i="11"/>
  <c r="F765" i="16" s="1"/>
  <c r="E825" i="12"/>
  <c r="F797" i="11"/>
  <c r="F797" i="16" s="1"/>
  <c r="E857" i="12"/>
  <c r="F829" i="11"/>
  <c r="F829" i="16" s="1"/>
  <c r="E889" i="12"/>
  <c r="F861" i="11"/>
  <c r="F861" i="16" s="1"/>
  <c r="E921" i="12"/>
  <c r="F893" i="11"/>
  <c r="F893" i="16" s="1"/>
  <c r="E394" i="12"/>
  <c r="F366" i="11"/>
  <c r="F366" i="16" s="1"/>
  <c r="E596" i="12"/>
  <c r="F568" i="11"/>
  <c r="F568" i="16" s="1"/>
  <c r="F750" i="11"/>
  <c r="F750" i="16" s="1"/>
  <c r="E778" i="12"/>
  <c r="F782" i="11"/>
  <c r="F782" i="16" s="1"/>
  <c r="E810" i="12"/>
  <c r="E842" i="12"/>
  <c r="F814" i="11"/>
  <c r="F814" i="16" s="1"/>
  <c r="E874" i="12"/>
  <c r="F846" i="11"/>
  <c r="F846" i="16" s="1"/>
  <c r="E906" i="12"/>
  <c r="F878" i="11"/>
  <c r="F878" i="16" s="1"/>
  <c r="F57" i="11"/>
  <c r="F57" i="16" s="1"/>
  <c r="E85" i="12"/>
  <c r="F502" i="11"/>
  <c r="F502" i="16" s="1"/>
  <c r="E530" i="12"/>
  <c r="F627" i="11"/>
  <c r="F627" i="16" s="1"/>
  <c r="E655" i="12"/>
  <c r="F691" i="11"/>
  <c r="F691" i="16" s="1"/>
  <c r="E719" i="12"/>
  <c r="E763" i="12"/>
  <c r="F735" i="11"/>
  <c r="F735" i="16" s="1"/>
  <c r="E795" i="12"/>
  <c r="F767" i="11"/>
  <c r="F767" i="16" s="1"/>
  <c r="E827" i="12"/>
  <c r="F799" i="11"/>
  <c r="F799" i="16" s="1"/>
  <c r="E859" i="12"/>
  <c r="F831" i="11"/>
  <c r="F831" i="16" s="1"/>
  <c r="E891" i="12"/>
  <c r="F863" i="11"/>
  <c r="F863" i="16" s="1"/>
  <c r="E923" i="12"/>
  <c r="F895" i="11"/>
  <c r="F895" i="16" s="1"/>
  <c r="F927" i="11"/>
  <c r="F927" i="16" s="1"/>
  <c r="E955" i="12"/>
  <c r="F959" i="11"/>
  <c r="F959" i="16" s="1"/>
  <c r="E987" i="12"/>
  <c r="E1019" i="12"/>
  <c r="F991" i="11"/>
  <c r="F991" i="16" s="1"/>
  <c r="F576" i="11"/>
  <c r="F576" i="16" s="1"/>
  <c r="E604" i="12"/>
  <c r="E812" i="12"/>
  <c r="F784" i="11"/>
  <c r="F784" i="16" s="1"/>
  <c r="F772" i="11"/>
  <c r="F772" i="16" s="1"/>
  <c r="E800" i="12"/>
  <c r="F728" i="11"/>
  <c r="F728" i="16" s="1"/>
  <c r="E756" i="12"/>
  <c r="F808" i="11"/>
  <c r="F808" i="16" s="1"/>
  <c r="E836" i="12"/>
  <c r="F156" i="11"/>
  <c r="F156" i="16" s="1"/>
  <c r="E184" i="12"/>
  <c r="E344" i="12"/>
  <c r="F316" i="11"/>
  <c r="F316" i="16" s="1"/>
  <c r="F70" i="11"/>
  <c r="F70" i="16" s="1"/>
  <c r="E98" i="12"/>
  <c r="F163" i="11"/>
  <c r="F163" i="16" s="1"/>
  <c r="E191" i="12"/>
  <c r="E81" i="12"/>
  <c r="F53" i="11"/>
  <c r="F53" i="16" s="1"/>
  <c r="F309" i="11"/>
  <c r="F309" i="16" s="1"/>
  <c r="E337" i="12"/>
  <c r="F359" i="11"/>
  <c r="F359" i="16" s="1"/>
  <c r="E387" i="12"/>
  <c r="F391" i="11"/>
  <c r="F391" i="16" s="1"/>
  <c r="E419" i="12"/>
  <c r="E483" i="12"/>
  <c r="F455" i="11"/>
  <c r="F455" i="16" s="1"/>
  <c r="F15" i="11"/>
  <c r="F15" i="16" s="1"/>
  <c r="E43" i="12"/>
  <c r="E171" i="12"/>
  <c r="F143" i="11"/>
  <c r="F143" i="16" s="1"/>
  <c r="E363" i="12"/>
  <c r="F335" i="11"/>
  <c r="F335" i="16" s="1"/>
  <c r="F404" i="11"/>
  <c r="F404" i="16" s="1"/>
  <c r="E432" i="12"/>
  <c r="F436" i="11"/>
  <c r="F436" i="16" s="1"/>
  <c r="E464" i="12"/>
  <c r="E496" i="12"/>
  <c r="F468" i="11"/>
  <c r="F468" i="16" s="1"/>
  <c r="F500" i="11"/>
  <c r="F500" i="16" s="1"/>
  <c r="E528" i="12"/>
  <c r="F161" i="11"/>
  <c r="F161" i="16" s="1"/>
  <c r="E189" i="12"/>
  <c r="E549" i="12"/>
  <c r="F521" i="11"/>
  <c r="F521" i="16" s="1"/>
  <c r="E261" i="12"/>
  <c r="F233" i="11"/>
  <c r="F233" i="16" s="1"/>
  <c r="F530" i="11"/>
  <c r="F530" i="16" s="1"/>
  <c r="E558" i="12"/>
  <c r="E622" i="12"/>
  <c r="F594" i="11"/>
  <c r="F594" i="16" s="1"/>
  <c r="E654" i="12"/>
  <c r="F626" i="11"/>
  <c r="F626" i="16" s="1"/>
  <c r="E686" i="12"/>
  <c r="F658" i="11"/>
  <c r="F658" i="16" s="1"/>
  <c r="F690" i="11"/>
  <c r="F690" i="16" s="1"/>
  <c r="E718" i="12"/>
  <c r="F501" i="11"/>
  <c r="F501" i="16" s="1"/>
  <c r="E529" i="12"/>
  <c r="F913" i="11"/>
  <c r="F913" i="16" s="1"/>
  <c r="E941" i="12"/>
  <c r="F945" i="11"/>
  <c r="F945" i="16" s="1"/>
  <c r="E973" i="12"/>
  <c r="F977" i="11"/>
  <c r="F977" i="16" s="1"/>
  <c r="E1005" i="12"/>
  <c r="F153" i="11"/>
  <c r="F153" i="16" s="1"/>
  <c r="E181" i="12"/>
  <c r="F520" i="11"/>
  <c r="F520" i="16" s="1"/>
  <c r="E548" i="12"/>
  <c r="E660" i="12"/>
  <c r="F632" i="11"/>
  <c r="F632" i="16" s="1"/>
  <c r="F696" i="11"/>
  <c r="F696" i="16" s="1"/>
  <c r="E724" i="12"/>
  <c r="F930" i="11"/>
  <c r="F930" i="16" s="1"/>
  <c r="E958" i="12"/>
  <c r="F962" i="11"/>
  <c r="F962" i="16" s="1"/>
  <c r="E990" i="12"/>
  <c r="E1022" i="12"/>
  <c r="F994" i="11"/>
  <c r="F994" i="16" s="1"/>
  <c r="F588" i="11"/>
  <c r="F588" i="16" s="1"/>
  <c r="E616" i="12"/>
  <c r="F915" i="11"/>
  <c r="F915" i="16" s="1"/>
  <c r="E943" i="12"/>
  <c r="F947" i="11"/>
  <c r="F947" i="16" s="1"/>
  <c r="E975" i="12"/>
  <c r="E1007" i="12"/>
  <c r="F979" i="11"/>
  <c r="F979" i="16" s="1"/>
  <c r="F892" i="11"/>
  <c r="F892" i="16" s="1"/>
  <c r="E920" i="12"/>
  <c r="F864" i="11"/>
  <c r="F864" i="16" s="1"/>
  <c r="E892" i="12"/>
  <c r="E1020" i="12"/>
  <c r="F992" i="11"/>
  <c r="F992" i="16" s="1"/>
  <c r="F852" i="11"/>
  <c r="F852" i="16" s="1"/>
  <c r="E880" i="12"/>
  <c r="F980" i="11"/>
  <c r="F980" i="16" s="1"/>
  <c r="E1008" i="12"/>
  <c r="E319" i="12"/>
  <c r="F291" i="11"/>
  <c r="F291" i="16" s="1"/>
  <c r="E704" i="12"/>
  <c r="F676" i="11"/>
  <c r="F676" i="16" s="1"/>
  <c r="F840" i="11"/>
  <c r="F840" i="16" s="1"/>
  <c r="E868" i="12"/>
  <c r="F160" i="11"/>
  <c r="F160" i="16" s="1"/>
  <c r="E188" i="12"/>
  <c r="F288" i="11"/>
  <c r="F288" i="16" s="1"/>
  <c r="E316" i="12"/>
  <c r="F10" i="11"/>
  <c r="F10" i="16" s="1"/>
  <c r="E38" i="12"/>
  <c r="F74" i="11"/>
  <c r="F74" i="16" s="1"/>
  <c r="E102" i="12"/>
  <c r="F170" i="11"/>
  <c r="F170" i="16" s="1"/>
  <c r="E198" i="12"/>
  <c r="E71" i="12"/>
  <c r="F43" i="11"/>
  <c r="F43" i="16" s="1"/>
  <c r="F171" i="11"/>
  <c r="F171" i="16" s="1"/>
  <c r="E199" i="12"/>
  <c r="E391" i="12"/>
  <c r="F363" i="11"/>
  <c r="F363" i="16" s="1"/>
  <c r="E487" i="12"/>
  <c r="F459" i="11"/>
  <c r="F459" i="16" s="1"/>
  <c r="F151" i="11"/>
  <c r="F151" i="16" s="1"/>
  <c r="E179" i="12"/>
  <c r="F343" i="11"/>
  <c r="F343" i="16" s="1"/>
  <c r="E371" i="12"/>
  <c r="F376" i="11"/>
  <c r="F376" i="16" s="1"/>
  <c r="E404" i="12"/>
  <c r="F408" i="11"/>
  <c r="F408" i="16" s="1"/>
  <c r="E436" i="12"/>
  <c r="F440" i="11"/>
  <c r="F440" i="16" s="1"/>
  <c r="E468" i="12"/>
  <c r="F472" i="11"/>
  <c r="F472" i="16" s="1"/>
  <c r="E500" i="12"/>
  <c r="F504" i="11"/>
  <c r="F504" i="16" s="1"/>
  <c r="E532" i="12"/>
  <c r="F525" i="11"/>
  <c r="F525" i="16" s="1"/>
  <c r="E553" i="12"/>
  <c r="E37" i="12"/>
  <c r="F9" i="11"/>
  <c r="F9" i="16" s="1"/>
  <c r="F598" i="11"/>
  <c r="F598" i="16" s="1"/>
  <c r="E626" i="12"/>
  <c r="F630" i="11"/>
  <c r="F630" i="16" s="1"/>
  <c r="E658" i="12"/>
  <c r="F662" i="11"/>
  <c r="F662" i="16" s="1"/>
  <c r="E690" i="12"/>
  <c r="E722" i="12"/>
  <c r="F694" i="11"/>
  <c r="F694" i="16" s="1"/>
  <c r="E109" i="12"/>
  <c r="F81" i="11"/>
  <c r="F81" i="16" s="1"/>
  <c r="E317" i="12"/>
  <c r="F289" i="11"/>
  <c r="F289" i="16" s="1"/>
  <c r="E537" i="12"/>
  <c r="F509" i="11"/>
  <c r="F509" i="16" s="1"/>
  <c r="F596" i="11"/>
  <c r="F596" i="16" s="1"/>
  <c r="E624" i="12"/>
  <c r="E668" i="12"/>
  <c r="F640" i="11"/>
  <c r="F640" i="16" s="1"/>
  <c r="F704" i="11"/>
  <c r="F704" i="16" s="1"/>
  <c r="E732" i="12"/>
  <c r="F902" i="11"/>
  <c r="F902" i="16" s="1"/>
  <c r="E930" i="12"/>
  <c r="F934" i="11"/>
  <c r="F934" i="16" s="1"/>
  <c r="E962" i="12"/>
  <c r="F966" i="11"/>
  <c r="F966" i="16" s="1"/>
  <c r="E994" i="12"/>
  <c r="E1026" i="12"/>
  <c r="F998" i="11"/>
  <c r="F998" i="16" s="1"/>
  <c r="F604" i="11"/>
  <c r="F604" i="16" s="1"/>
  <c r="E632" i="12"/>
  <c r="F919" i="11"/>
  <c r="F919" i="16" s="1"/>
  <c r="E947" i="12"/>
  <c r="F951" i="11"/>
  <c r="F951" i="16" s="1"/>
  <c r="E979" i="12"/>
  <c r="E1011" i="12"/>
  <c r="F983" i="11"/>
  <c r="F983" i="16" s="1"/>
  <c r="F908" i="11"/>
  <c r="F908" i="16" s="1"/>
  <c r="E936" i="12"/>
  <c r="F880" i="11"/>
  <c r="F880" i="16" s="1"/>
  <c r="E908" i="12"/>
  <c r="E245" i="12"/>
  <c r="F217" i="11"/>
  <c r="F217" i="16" s="1"/>
  <c r="F868" i="11"/>
  <c r="F868" i="16" s="1"/>
  <c r="E896" i="12"/>
  <c r="E1024" i="12"/>
  <c r="F996" i="11"/>
  <c r="F996" i="16" s="1"/>
  <c r="F644" i="11"/>
  <c r="F644" i="16" s="1"/>
  <c r="E672" i="12"/>
  <c r="F904" i="11"/>
  <c r="F904" i="16" s="1"/>
  <c r="E932" i="12"/>
  <c r="E48" i="12"/>
  <c r="F20" i="11"/>
  <c r="F20" i="16" s="1"/>
  <c r="F52" i="11"/>
  <c r="F52" i="16" s="1"/>
  <c r="E80" i="12"/>
  <c r="E112" i="12"/>
  <c r="F84" i="11"/>
  <c r="F84" i="16" s="1"/>
  <c r="F116" i="11"/>
  <c r="F116" i="16" s="1"/>
  <c r="E144" i="12"/>
  <c r="F180" i="11"/>
  <c r="F180" i="16" s="1"/>
  <c r="E208" i="12"/>
  <c r="F212" i="11"/>
  <c r="F212" i="16" s="1"/>
  <c r="E240" i="12"/>
  <c r="E272" i="12"/>
  <c r="F244" i="11"/>
  <c r="F244" i="16" s="1"/>
  <c r="F276" i="11"/>
  <c r="F276" i="16" s="1"/>
  <c r="E304" i="12"/>
  <c r="F62" i="11"/>
  <c r="F62" i="16" s="1"/>
  <c r="E90" i="12"/>
  <c r="E122" i="12"/>
  <c r="F94" i="11"/>
  <c r="F94" i="16" s="1"/>
  <c r="F126" i="11"/>
  <c r="F126" i="16" s="1"/>
  <c r="E154" i="12"/>
  <c r="F190" i="11"/>
  <c r="F190" i="16" s="1"/>
  <c r="E218" i="12"/>
  <c r="E250" i="12"/>
  <c r="F222" i="11"/>
  <c r="F222" i="16" s="1"/>
  <c r="E282" i="12"/>
  <c r="F254" i="11"/>
  <c r="F254" i="16" s="1"/>
  <c r="F286" i="11"/>
  <c r="F286" i="16" s="1"/>
  <c r="E314" i="12"/>
  <c r="F318" i="11"/>
  <c r="F318" i="16" s="1"/>
  <c r="E346" i="12"/>
  <c r="F19" i="11"/>
  <c r="F19" i="16" s="1"/>
  <c r="E47" i="12"/>
  <c r="F83" i="11"/>
  <c r="F83" i="16" s="1"/>
  <c r="E111" i="12"/>
  <c r="E239" i="12"/>
  <c r="F211" i="11"/>
  <c r="F211" i="16" s="1"/>
  <c r="F101" i="11"/>
  <c r="F101" i="16" s="1"/>
  <c r="E129" i="12"/>
  <c r="E321" i="12"/>
  <c r="F293" i="11"/>
  <c r="F293" i="16" s="1"/>
  <c r="F351" i="11"/>
  <c r="F351" i="16" s="1"/>
  <c r="E379" i="12"/>
  <c r="F383" i="11"/>
  <c r="F383" i="16" s="1"/>
  <c r="E411" i="12"/>
  <c r="E443" i="12"/>
  <c r="F415" i="11"/>
  <c r="F415" i="16" s="1"/>
  <c r="E91" i="12"/>
  <c r="F63" i="11"/>
  <c r="F63" i="16" s="1"/>
  <c r="E155" i="12"/>
  <c r="F127" i="11"/>
  <c r="F127" i="16" s="1"/>
  <c r="E219" i="12"/>
  <c r="F191" i="11"/>
  <c r="F191" i="16" s="1"/>
  <c r="E283" i="12"/>
  <c r="F255" i="11"/>
  <c r="F255" i="16" s="1"/>
  <c r="E424" i="12"/>
  <c r="F396" i="11"/>
  <c r="F396" i="16" s="1"/>
  <c r="E125" i="12"/>
  <c r="F97" i="11"/>
  <c r="F97" i="16" s="1"/>
  <c r="F385" i="11"/>
  <c r="F385" i="16" s="1"/>
  <c r="E413" i="12"/>
  <c r="E477" i="12"/>
  <c r="F449" i="11"/>
  <c r="F449" i="16" s="1"/>
  <c r="E573" i="12"/>
  <c r="F545" i="11"/>
  <c r="F545" i="16" s="1"/>
  <c r="E605" i="12"/>
  <c r="F577" i="11"/>
  <c r="F577" i="16" s="1"/>
  <c r="E637" i="12"/>
  <c r="F609" i="11"/>
  <c r="F609" i="16" s="1"/>
  <c r="E669" i="12"/>
  <c r="F641" i="11"/>
  <c r="F641" i="16" s="1"/>
  <c r="E701" i="12"/>
  <c r="F673" i="11"/>
  <c r="F673" i="16" s="1"/>
  <c r="F705" i="11"/>
  <c r="F705" i="16" s="1"/>
  <c r="E733" i="12"/>
  <c r="F169" i="11"/>
  <c r="F169" i="16" s="1"/>
  <c r="E197" i="12"/>
  <c r="F402" i="11"/>
  <c r="F402" i="16" s="1"/>
  <c r="E430" i="12"/>
  <c r="E494" i="12"/>
  <c r="F466" i="11"/>
  <c r="F466" i="16" s="1"/>
  <c r="E582" i="12"/>
  <c r="F554" i="11"/>
  <c r="F554" i="16" s="1"/>
  <c r="F241" i="11"/>
  <c r="F241" i="16" s="1"/>
  <c r="E269" i="12"/>
  <c r="E385" i="12"/>
  <c r="F357" i="11"/>
  <c r="F357" i="16" s="1"/>
  <c r="F421" i="11"/>
  <c r="F421" i="16" s="1"/>
  <c r="E449" i="12"/>
  <c r="F531" i="11"/>
  <c r="F531" i="16" s="1"/>
  <c r="E559" i="12"/>
  <c r="F563" i="11"/>
  <c r="F563" i="16" s="1"/>
  <c r="E591" i="12"/>
  <c r="F595" i="11"/>
  <c r="F595" i="16" s="1"/>
  <c r="E623" i="12"/>
  <c r="F307" i="11"/>
  <c r="F307" i="16" s="1"/>
  <c r="E335" i="12"/>
  <c r="F548" i="11"/>
  <c r="F548" i="16" s="1"/>
  <c r="E576" i="12"/>
  <c r="E675" i="12"/>
  <c r="F647" i="11"/>
  <c r="F647" i="16" s="1"/>
  <c r="E739" i="12"/>
  <c r="F711" i="11"/>
  <c r="F711" i="16" s="1"/>
  <c r="E773" i="12"/>
  <c r="F745" i="11"/>
  <c r="F745" i="16" s="1"/>
  <c r="E805" i="12"/>
  <c r="F777" i="11"/>
  <c r="F777" i="16" s="1"/>
  <c r="E837" i="12"/>
  <c r="F809" i="11"/>
  <c r="F809" i="16" s="1"/>
  <c r="E869" i="12"/>
  <c r="F841" i="11"/>
  <c r="F841" i="16" s="1"/>
  <c r="E901" i="12"/>
  <c r="F873" i="11"/>
  <c r="F873" i="16" s="1"/>
  <c r="F462" i="11"/>
  <c r="F462" i="16" s="1"/>
  <c r="E490" i="12"/>
  <c r="F730" i="11"/>
  <c r="F730" i="16" s="1"/>
  <c r="E758" i="12"/>
  <c r="F762" i="11"/>
  <c r="F762" i="16" s="1"/>
  <c r="E790" i="12"/>
  <c r="F794" i="11"/>
  <c r="F794" i="16" s="1"/>
  <c r="E822" i="12"/>
  <c r="E854" i="12"/>
  <c r="F826" i="11"/>
  <c r="F826" i="16" s="1"/>
  <c r="E886" i="12"/>
  <c r="F858" i="11"/>
  <c r="F858" i="16" s="1"/>
  <c r="E918" i="12"/>
  <c r="F890" i="11"/>
  <c r="F890" i="16" s="1"/>
  <c r="F922" i="11"/>
  <c r="F922" i="16" s="1"/>
  <c r="E950" i="12"/>
  <c r="E982" i="12"/>
  <c r="F954" i="11"/>
  <c r="F954" i="16" s="1"/>
  <c r="E1014" i="12"/>
  <c r="F986" i="11"/>
  <c r="F986" i="16" s="1"/>
  <c r="F556" i="11"/>
  <c r="F556" i="16" s="1"/>
  <c r="E584" i="12"/>
  <c r="F651" i="11"/>
  <c r="F651" i="16" s="1"/>
  <c r="E679" i="12"/>
  <c r="E743" i="12"/>
  <c r="F715" i="11"/>
  <c r="F715" i="16" s="1"/>
  <c r="F747" i="11"/>
  <c r="F747" i="16" s="1"/>
  <c r="E775" i="12"/>
  <c r="F779" i="11"/>
  <c r="F779" i="16" s="1"/>
  <c r="E807" i="12"/>
  <c r="F811" i="11"/>
  <c r="F811" i="16" s="1"/>
  <c r="E839" i="12"/>
  <c r="F843" i="11"/>
  <c r="F843" i="16" s="1"/>
  <c r="E871" i="12"/>
  <c r="F875" i="11"/>
  <c r="F875" i="16" s="1"/>
  <c r="E903" i="12"/>
  <c r="E760" i="12"/>
  <c r="F732" i="11"/>
  <c r="F732" i="16" s="1"/>
  <c r="E720" i="12"/>
  <c r="F692" i="11"/>
  <c r="F692" i="16" s="1"/>
  <c r="F8" i="11"/>
  <c r="F8" i="16" s="1"/>
  <c r="E36" i="12"/>
  <c r="E196" i="12"/>
  <c r="F168" i="11"/>
  <c r="F168" i="16" s="1"/>
  <c r="E324" i="12"/>
  <c r="F296" i="11"/>
  <c r="F296" i="16" s="1"/>
  <c r="E356" i="12"/>
  <c r="F328" i="11"/>
  <c r="F328" i="16" s="1"/>
  <c r="F18" i="11"/>
  <c r="F18" i="16" s="1"/>
  <c r="E46" i="12"/>
  <c r="E174" i="12"/>
  <c r="F146" i="11"/>
  <c r="F146" i="16" s="1"/>
  <c r="F178" i="11"/>
  <c r="F178" i="16" s="1"/>
  <c r="E206" i="12"/>
  <c r="F306" i="11"/>
  <c r="F306" i="16" s="1"/>
  <c r="E334" i="12"/>
  <c r="F371" i="11"/>
  <c r="F371" i="16" s="1"/>
  <c r="E399" i="12"/>
  <c r="E495" i="12"/>
  <c r="F467" i="11"/>
  <c r="F467" i="16" s="1"/>
  <c r="E67" i="12"/>
  <c r="F39" i="11"/>
  <c r="F39" i="16" s="1"/>
  <c r="F167" i="11"/>
  <c r="F167" i="16" s="1"/>
  <c r="E195" i="12"/>
  <c r="E323" i="12"/>
  <c r="F295" i="11"/>
  <c r="F295" i="16" s="1"/>
  <c r="F352" i="11"/>
  <c r="F352" i="16" s="1"/>
  <c r="E380" i="12"/>
  <c r="F416" i="11"/>
  <c r="F416" i="16" s="1"/>
  <c r="E444" i="12"/>
  <c r="F448" i="11"/>
  <c r="F448" i="16" s="1"/>
  <c r="E476" i="12"/>
  <c r="F480" i="11"/>
  <c r="F480" i="16" s="1"/>
  <c r="E508" i="12"/>
  <c r="F73" i="11"/>
  <c r="F73" i="16" s="1"/>
  <c r="E101" i="12"/>
  <c r="F606" i="11"/>
  <c r="F606" i="16" s="1"/>
  <c r="E634" i="12"/>
  <c r="F638" i="11"/>
  <c r="F638" i="16" s="1"/>
  <c r="E666" i="12"/>
  <c r="F145" i="11"/>
  <c r="F145" i="16" s="1"/>
  <c r="E173" i="12"/>
  <c r="F925" i="11"/>
  <c r="F925" i="16" s="1"/>
  <c r="E953" i="12"/>
  <c r="F957" i="11"/>
  <c r="F957" i="16" s="1"/>
  <c r="E985" i="12"/>
  <c r="E1017" i="12"/>
  <c r="F989" i="11"/>
  <c r="F989" i="16" s="1"/>
  <c r="E684" i="12"/>
  <c r="F656" i="11"/>
  <c r="F656" i="16" s="1"/>
  <c r="E746" i="12"/>
  <c r="F718" i="11"/>
  <c r="F718" i="16" s="1"/>
  <c r="F910" i="11"/>
  <c r="F910" i="16" s="1"/>
  <c r="E938" i="12"/>
  <c r="F942" i="11"/>
  <c r="F942" i="16" s="1"/>
  <c r="E970" i="12"/>
  <c r="F974" i="11"/>
  <c r="F974" i="16" s="1"/>
  <c r="E1002" i="12"/>
  <c r="F652" i="11"/>
  <c r="F652" i="16" s="1"/>
  <c r="E680" i="12"/>
  <c r="F812" i="11"/>
  <c r="F812" i="16" s="1"/>
  <c r="E840" i="12"/>
  <c r="F940" i="11"/>
  <c r="F940" i="16" s="1"/>
  <c r="E968" i="12"/>
  <c r="F912" i="11"/>
  <c r="F912" i="16" s="1"/>
  <c r="E940" i="12"/>
  <c r="E556" i="12"/>
  <c r="F528" i="11"/>
  <c r="F528" i="16" s="1"/>
  <c r="F900" i="11"/>
  <c r="F900" i="16" s="1"/>
  <c r="E928" i="12"/>
  <c r="F888" i="11"/>
  <c r="F888" i="16" s="1"/>
  <c r="E916" i="12"/>
  <c r="E104" i="12"/>
  <c r="F76" i="11"/>
  <c r="F76" i="16" s="1"/>
  <c r="F108" i="11"/>
  <c r="F108" i="16" s="1"/>
  <c r="E136" i="12"/>
  <c r="E168" i="12"/>
  <c r="F140" i="11"/>
  <c r="F140" i="16" s="1"/>
  <c r="E232" i="12"/>
  <c r="F204" i="11"/>
  <c r="F204" i="16" s="1"/>
  <c r="F236" i="11"/>
  <c r="F236" i="16" s="1"/>
  <c r="E264" i="12"/>
  <c r="F268" i="11"/>
  <c r="F268" i="16" s="1"/>
  <c r="E296" i="12"/>
  <c r="E328" i="12"/>
  <c r="F300" i="11"/>
  <c r="F300" i="16" s="1"/>
  <c r="F54" i="11"/>
  <c r="F54" i="16" s="1"/>
  <c r="E82" i="12"/>
  <c r="E114" i="12"/>
  <c r="F86" i="11"/>
  <c r="F86" i="16" s="1"/>
  <c r="E146" i="12"/>
  <c r="F118" i="11"/>
  <c r="F118" i="16" s="1"/>
  <c r="E210" i="12"/>
  <c r="F182" i="11"/>
  <c r="F182" i="16" s="1"/>
  <c r="F214" i="11"/>
  <c r="F214" i="16" s="1"/>
  <c r="E242" i="12"/>
  <c r="E274" i="12"/>
  <c r="F246" i="11"/>
  <c r="F246" i="16" s="1"/>
  <c r="F278" i="11"/>
  <c r="F278" i="16" s="1"/>
  <c r="E306" i="12"/>
  <c r="F342" i="11"/>
  <c r="F342" i="16" s="1"/>
  <c r="E370" i="12"/>
  <c r="E95" i="12"/>
  <c r="F67" i="11"/>
  <c r="F67" i="16" s="1"/>
  <c r="E159" i="12"/>
  <c r="F131" i="11"/>
  <c r="F131" i="16" s="1"/>
  <c r="F195" i="11"/>
  <c r="F195" i="16" s="1"/>
  <c r="E223" i="12"/>
  <c r="F21" i="11"/>
  <c r="F21" i="16" s="1"/>
  <c r="E49" i="12"/>
  <c r="E113" i="12"/>
  <c r="F85" i="11"/>
  <c r="F85" i="16" s="1"/>
  <c r="E177" i="12"/>
  <c r="F149" i="11"/>
  <c r="F149" i="16" s="1"/>
  <c r="E241" i="12"/>
  <c r="F213" i="11"/>
  <c r="F213" i="16" s="1"/>
  <c r="E305" i="12"/>
  <c r="F277" i="11"/>
  <c r="F277" i="16" s="1"/>
  <c r="E369" i="12"/>
  <c r="F341" i="11"/>
  <c r="F341" i="16" s="1"/>
  <c r="F407" i="11"/>
  <c r="F407" i="16" s="1"/>
  <c r="E435" i="12"/>
  <c r="F503" i="11"/>
  <c r="F503" i="16" s="1"/>
  <c r="E531" i="12"/>
  <c r="F47" i="11"/>
  <c r="F47" i="16" s="1"/>
  <c r="E75" i="12"/>
  <c r="F111" i="11"/>
  <c r="F111" i="16" s="1"/>
  <c r="E139" i="12"/>
  <c r="F239" i="11"/>
  <c r="F239" i="16" s="1"/>
  <c r="E267" i="12"/>
  <c r="F388" i="11"/>
  <c r="F388" i="16" s="1"/>
  <c r="E416" i="12"/>
  <c r="E293" i="12"/>
  <c r="F265" i="11"/>
  <c r="F265" i="16" s="1"/>
  <c r="E397" i="12"/>
  <c r="F369" i="11"/>
  <c r="F369" i="16" s="1"/>
  <c r="F433" i="11"/>
  <c r="F433" i="16" s="1"/>
  <c r="E461" i="12"/>
  <c r="F537" i="11"/>
  <c r="F537" i="16" s="1"/>
  <c r="E565" i="12"/>
  <c r="F569" i="11"/>
  <c r="F569" i="16" s="1"/>
  <c r="E597" i="12"/>
  <c r="F601" i="11"/>
  <c r="F601" i="16" s="1"/>
  <c r="E629" i="12"/>
  <c r="F633" i="11"/>
  <c r="F633" i="16" s="1"/>
  <c r="E661" i="12"/>
  <c r="F665" i="11"/>
  <c r="F665" i="16" s="1"/>
  <c r="E693" i="12"/>
  <c r="E725" i="12"/>
  <c r="F697" i="11"/>
  <c r="F697" i="16" s="1"/>
  <c r="E133" i="12"/>
  <c r="F105" i="11"/>
  <c r="F105" i="16" s="1"/>
  <c r="F386" i="11"/>
  <c r="F386" i="16" s="1"/>
  <c r="E414" i="12"/>
  <c r="E478" i="12"/>
  <c r="F450" i="11"/>
  <c r="F450" i="16" s="1"/>
  <c r="F546" i="11"/>
  <c r="F546" i="16" s="1"/>
  <c r="E574" i="12"/>
  <c r="E606" i="12"/>
  <c r="F578" i="11"/>
  <c r="F578" i="16" s="1"/>
  <c r="F706" i="11"/>
  <c r="F706" i="16" s="1"/>
  <c r="E734" i="12"/>
  <c r="E365" i="12"/>
  <c r="F337" i="11"/>
  <c r="F337" i="16" s="1"/>
  <c r="F405" i="11"/>
  <c r="F405" i="16" s="1"/>
  <c r="E433" i="12"/>
  <c r="F469" i="11"/>
  <c r="F469" i="16" s="1"/>
  <c r="E497" i="12"/>
  <c r="E551" i="12"/>
  <c r="F523" i="11"/>
  <c r="F523" i="16" s="1"/>
  <c r="F555" i="11"/>
  <c r="F555" i="16" s="1"/>
  <c r="E583" i="12"/>
  <c r="F587" i="11"/>
  <c r="F587" i="16" s="1"/>
  <c r="E615" i="12"/>
  <c r="F121" i="11"/>
  <c r="F121" i="16" s="1"/>
  <c r="E149" i="12"/>
  <c r="E544" i="12"/>
  <c r="F516" i="11"/>
  <c r="F516" i="16" s="1"/>
  <c r="E659" i="12"/>
  <c r="F631" i="11"/>
  <c r="F631" i="16" s="1"/>
  <c r="F695" i="11"/>
  <c r="F695" i="16" s="1"/>
  <c r="E723" i="12"/>
  <c r="F737" i="11"/>
  <c r="F737" i="16" s="1"/>
  <c r="E765" i="12"/>
  <c r="F769" i="11"/>
  <c r="F769" i="16" s="1"/>
  <c r="E797" i="12"/>
  <c r="F801" i="11"/>
  <c r="F801" i="16" s="1"/>
  <c r="E829" i="12"/>
  <c r="F833" i="11"/>
  <c r="F833" i="16" s="1"/>
  <c r="E861" i="12"/>
  <c r="F865" i="11"/>
  <c r="F865" i="16" s="1"/>
  <c r="E893" i="12"/>
  <c r="F897" i="11"/>
  <c r="F897" i="16" s="1"/>
  <c r="E925" i="12"/>
  <c r="E426" i="12"/>
  <c r="F398" i="11"/>
  <c r="F398" i="16" s="1"/>
  <c r="E612" i="12"/>
  <c r="F584" i="11"/>
  <c r="F584" i="16" s="1"/>
  <c r="E750" i="12"/>
  <c r="F722" i="11"/>
  <c r="F722" i="16" s="1"/>
  <c r="E782" i="12"/>
  <c r="F754" i="11"/>
  <c r="F754" i="16" s="1"/>
  <c r="E814" i="12"/>
  <c r="F786" i="11"/>
  <c r="F786" i="16" s="1"/>
  <c r="E846" i="12"/>
  <c r="F818" i="11"/>
  <c r="F818" i="16" s="1"/>
  <c r="F850" i="11"/>
  <c r="F850" i="16" s="1"/>
  <c r="E878" i="12"/>
  <c r="F882" i="11"/>
  <c r="F882" i="16" s="1"/>
  <c r="E910" i="12"/>
  <c r="E213" i="12"/>
  <c r="F185" i="11"/>
  <c r="F185" i="16" s="1"/>
  <c r="F524" i="11"/>
  <c r="F524" i="16" s="1"/>
  <c r="E552" i="12"/>
  <c r="F635" i="11"/>
  <c r="F635" i="16" s="1"/>
  <c r="E663" i="12"/>
  <c r="F699" i="11"/>
  <c r="F699" i="16" s="1"/>
  <c r="E727" i="12"/>
  <c r="F739" i="11"/>
  <c r="F739" i="16" s="1"/>
  <c r="E767" i="12"/>
  <c r="F771" i="11"/>
  <c r="F771" i="16" s="1"/>
  <c r="E799" i="12"/>
  <c r="F803" i="11"/>
  <c r="F803" i="16" s="1"/>
  <c r="E831" i="12"/>
  <c r="F835" i="11"/>
  <c r="F835" i="16" s="1"/>
  <c r="E863" i="12"/>
  <c r="F867" i="11"/>
  <c r="F867" i="16" s="1"/>
  <c r="E895" i="12"/>
  <c r="F899" i="11"/>
  <c r="F899" i="16" s="1"/>
  <c r="E927" i="12"/>
  <c r="F684" i="11"/>
  <c r="F684" i="16" s="1"/>
  <c r="E712" i="12"/>
  <c r="E828" i="12"/>
  <c r="F800" i="11"/>
  <c r="F800" i="16" s="1"/>
  <c r="F788" i="11"/>
  <c r="F788" i="16" s="1"/>
  <c r="E816" i="12"/>
  <c r="F792" i="11"/>
  <c r="F792" i="16" s="1"/>
  <c r="E820" i="12"/>
  <c r="F16" i="11"/>
  <c r="F16" i="16" s="1"/>
  <c r="E44" i="12"/>
  <c r="F48" i="11"/>
  <c r="F48" i="16" s="1"/>
  <c r="E76" i="12"/>
  <c r="F80" i="11"/>
  <c r="F80" i="16" s="1"/>
  <c r="E108" i="12"/>
  <c r="F112" i="11"/>
  <c r="F112" i="16" s="1"/>
  <c r="E140" i="12"/>
  <c r="F208" i="11"/>
  <c r="F208" i="16" s="1"/>
  <c r="E236" i="12"/>
  <c r="F240" i="11"/>
  <c r="F240" i="16" s="1"/>
  <c r="E268" i="12"/>
  <c r="E300" i="12"/>
  <c r="F272" i="11"/>
  <c r="F272" i="16" s="1"/>
  <c r="F58" i="11"/>
  <c r="F58" i="16" s="1"/>
  <c r="E86" i="12"/>
  <c r="E118" i="12"/>
  <c r="F90" i="11"/>
  <c r="F90" i="16" s="1"/>
  <c r="E150" i="12"/>
  <c r="F122" i="11"/>
  <c r="F122" i="16" s="1"/>
  <c r="F186" i="11"/>
  <c r="F186" i="16" s="1"/>
  <c r="E214" i="12"/>
  <c r="F218" i="11"/>
  <c r="F218" i="16" s="1"/>
  <c r="E246" i="12"/>
  <c r="F250" i="11"/>
  <c r="F250" i="16" s="1"/>
  <c r="E278" i="12"/>
  <c r="E310" i="12"/>
  <c r="F282" i="11"/>
  <c r="F282" i="16" s="1"/>
  <c r="E342" i="12"/>
  <c r="F314" i="11"/>
  <c r="F314" i="16" s="1"/>
  <c r="F11" i="11"/>
  <c r="F11" i="16" s="1"/>
  <c r="E39" i="12"/>
  <c r="E167" i="12"/>
  <c r="F139" i="11"/>
  <c r="F139" i="16" s="1"/>
  <c r="F203" i="11"/>
  <c r="F203" i="16" s="1"/>
  <c r="E231" i="12"/>
  <c r="F93" i="11"/>
  <c r="F93" i="16" s="1"/>
  <c r="E121" i="12"/>
  <c r="F157" i="11"/>
  <c r="F157" i="16" s="1"/>
  <c r="E185" i="12"/>
  <c r="E313" i="12"/>
  <c r="F285" i="11"/>
  <c r="F285" i="16" s="1"/>
  <c r="E375" i="12"/>
  <c r="F347" i="11"/>
  <c r="F347" i="16" s="1"/>
  <c r="F411" i="11"/>
  <c r="F411" i="16" s="1"/>
  <c r="E439" i="12"/>
  <c r="E83" i="12"/>
  <c r="F55" i="11"/>
  <c r="F55" i="16" s="1"/>
  <c r="E147" i="12"/>
  <c r="F119" i="11"/>
  <c r="F119" i="16" s="1"/>
  <c r="E211" i="12"/>
  <c r="F183" i="11"/>
  <c r="F183" i="16" s="1"/>
  <c r="E275" i="12"/>
  <c r="F247" i="11"/>
  <c r="F247" i="16" s="1"/>
  <c r="F65" i="11"/>
  <c r="F65" i="16" s="1"/>
  <c r="E93" i="12"/>
  <c r="E309" i="12"/>
  <c r="F281" i="11"/>
  <c r="F281" i="16" s="1"/>
  <c r="F377" i="11"/>
  <c r="F377" i="16" s="1"/>
  <c r="E405" i="12"/>
  <c r="E469" i="12"/>
  <c r="F441" i="11"/>
  <c r="F441" i="16" s="1"/>
  <c r="E533" i="12"/>
  <c r="F505" i="11"/>
  <c r="F505" i="16" s="1"/>
  <c r="F541" i="11"/>
  <c r="F541" i="16" s="1"/>
  <c r="E569" i="12"/>
  <c r="F573" i="11"/>
  <c r="F573" i="16" s="1"/>
  <c r="E601" i="12"/>
  <c r="F605" i="11"/>
  <c r="F605" i="16" s="1"/>
  <c r="E633" i="12"/>
  <c r="F637" i="11"/>
  <c r="F637" i="16" s="1"/>
  <c r="E665" i="12"/>
  <c r="F669" i="11"/>
  <c r="F669" i="16" s="1"/>
  <c r="E697" i="12"/>
  <c r="F701" i="11"/>
  <c r="F701" i="16" s="1"/>
  <c r="E729" i="12"/>
  <c r="E165" i="12"/>
  <c r="F137" i="11"/>
  <c r="F137" i="16" s="1"/>
  <c r="F394" i="11"/>
  <c r="F394" i="16" s="1"/>
  <c r="E422" i="12"/>
  <c r="E486" i="12"/>
  <c r="F458" i="11"/>
  <c r="F458" i="16" s="1"/>
  <c r="E578" i="12"/>
  <c r="F550" i="11"/>
  <c r="F550" i="16" s="1"/>
  <c r="F582" i="11"/>
  <c r="F582" i="16" s="1"/>
  <c r="E610" i="12"/>
  <c r="F209" i="11"/>
  <c r="F209" i="16" s="1"/>
  <c r="E237" i="12"/>
  <c r="F349" i="11"/>
  <c r="F349" i="16" s="1"/>
  <c r="E377" i="12"/>
  <c r="E441" i="12"/>
  <c r="F413" i="11"/>
  <c r="F413" i="16" s="1"/>
  <c r="F477" i="11"/>
  <c r="F477" i="16" s="1"/>
  <c r="E505" i="12"/>
  <c r="E555" i="12"/>
  <c r="F527" i="11"/>
  <c r="F527" i="16" s="1"/>
  <c r="E587" i="12"/>
  <c r="F559" i="11"/>
  <c r="F559" i="16" s="1"/>
  <c r="F591" i="11"/>
  <c r="F591" i="16" s="1"/>
  <c r="E619" i="12"/>
  <c r="E271" i="12"/>
  <c r="F243" i="11"/>
  <c r="F243" i="16" s="1"/>
  <c r="E560" i="12"/>
  <c r="F532" i="11"/>
  <c r="F532" i="16" s="1"/>
  <c r="F639" i="11"/>
  <c r="F639" i="16" s="1"/>
  <c r="E667" i="12"/>
  <c r="F703" i="11"/>
  <c r="F703" i="16" s="1"/>
  <c r="E731" i="12"/>
  <c r="F741" i="11"/>
  <c r="F741" i="16" s="1"/>
  <c r="E769" i="12"/>
  <c r="F773" i="11"/>
  <c r="F773" i="16" s="1"/>
  <c r="E801" i="12"/>
  <c r="F805" i="11"/>
  <c r="F805" i="16" s="1"/>
  <c r="E833" i="12"/>
  <c r="F837" i="11"/>
  <c r="F837" i="16" s="1"/>
  <c r="E865" i="12"/>
  <c r="F869" i="11"/>
  <c r="F869" i="16" s="1"/>
  <c r="E897" i="12"/>
  <c r="F901" i="11"/>
  <c r="F901" i="16" s="1"/>
  <c r="E929" i="12"/>
  <c r="F933" i="11"/>
  <c r="F933" i="16" s="1"/>
  <c r="E961" i="12"/>
  <c r="F965" i="11"/>
  <c r="F965" i="16" s="1"/>
  <c r="E993" i="12"/>
  <c r="F997" i="11"/>
  <c r="F997" i="16" s="1"/>
  <c r="E1025" i="12"/>
  <c r="E458" i="12"/>
  <c r="F430" i="11"/>
  <c r="F430" i="16" s="1"/>
  <c r="F726" i="11"/>
  <c r="F726" i="16" s="1"/>
  <c r="E754" i="12"/>
  <c r="F758" i="11"/>
  <c r="F758" i="16" s="1"/>
  <c r="E786" i="12"/>
  <c r="F790" i="11"/>
  <c r="F790" i="16" s="1"/>
  <c r="E818" i="12"/>
  <c r="E850" i="12"/>
  <c r="F822" i="11"/>
  <c r="F822" i="16" s="1"/>
  <c r="E882" i="12"/>
  <c r="F854" i="11"/>
  <c r="F854" i="16" s="1"/>
  <c r="E914" i="12"/>
  <c r="F886" i="11"/>
  <c r="F886" i="16" s="1"/>
  <c r="E303" i="12"/>
  <c r="F275" i="11"/>
  <c r="F275" i="16" s="1"/>
  <c r="E568" i="12"/>
  <c r="F540" i="11"/>
  <c r="F540" i="16" s="1"/>
  <c r="F643" i="11"/>
  <c r="F643" i="16" s="1"/>
  <c r="E671" i="12"/>
  <c r="E735" i="12"/>
  <c r="F707" i="11"/>
  <c r="F707" i="16" s="1"/>
  <c r="F743" i="11"/>
  <c r="F743" i="16" s="1"/>
  <c r="E771" i="12"/>
  <c r="F775" i="11"/>
  <c r="F775" i="16" s="1"/>
  <c r="E803" i="12"/>
  <c r="F807" i="11"/>
  <c r="F807" i="16" s="1"/>
  <c r="E835" i="12"/>
  <c r="F839" i="11"/>
  <c r="F839" i="16" s="1"/>
  <c r="E867" i="12"/>
  <c r="F871" i="11"/>
  <c r="F871" i="16" s="1"/>
  <c r="E899" i="12"/>
  <c r="E931" i="12"/>
  <c r="F903" i="11"/>
  <c r="F903" i="16" s="1"/>
  <c r="F804" i="11"/>
  <c r="F804" i="16" s="1"/>
  <c r="E832" i="12"/>
  <c r="E572" i="12"/>
  <c r="F544" i="11"/>
  <c r="F544" i="16" s="1"/>
  <c r="E176" i="12"/>
  <c r="F148" i="11"/>
  <c r="F148" i="16" s="1"/>
  <c r="E336" i="12"/>
  <c r="F308" i="11"/>
  <c r="F308" i="16" s="1"/>
  <c r="F340" i="11"/>
  <c r="F340" i="16" s="1"/>
  <c r="E368" i="12"/>
  <c r="F30" i="11"/>
  <c r="F30" i="16" s="1"/>
  <c r="E58" i="12"/>
  <c r="F158" i="11"/>
  <c r="F158" i="16" s="1"/>
  <c r="E186" i="12"/>
  <c r="F147" i="11"/>
  <c r="F147" i="16" s="1"/>
  <c r="E175" i="12"/>
  <c r="F37" i="11"/>
  <c r="F37" i="16" s="1"/>
  <c r="E65" i="12"/>
  <c r="F165" i="11"/>
  <c r="F165" i="16" s="1"/>
  <c r="E193" i="12"/>
  <c r="F229" i="11"/>
  <c r="F229" i="16" s="1"/>
  <c r="E257" i="12"/>
  <c r="E475" i="12"/>
  <c r="F447" i="11"/>
  <c r="F447" i="16" s="1"/>
  <c r="E507" i="12"/>
  <c r="F479" i="11"/>
  <c r="F479" i="16" s="1"/>
  <c r="F511" i="11"/>
  <c r="F511" i="16" s="1"/>
  <c r="E539" i="12"/>
  <c r="E347" i="12"/>
  <c r="F319" i="11"/>
  <c r="F319" i="16" s="1"/>
  <c r="E392" i="12"/>
  <c r="F364" i="11"/>
  <c r="F364" i="16" s="1"/>
  <c r="E456" i="12"/>
  <c r="F428" i="11"/>
  <c r="F428" i="16" s="1"/>
  <c r="E488" i="12"/>
  <c r="F460" i="11"/>
  <c r="F460" i="16" s="1"/>
  <c r="E520" i="12"/>
  <c r="F492" i="11"/>
  <c r="F492" i="16" s="1"/>
  <c r="F297" i="11"/>
  <c r="F297" i="16" s="1"/>
  <c r="E325" i="12"/>
  <c r="E541" i="12"/>
  <c r="F513" i="11"/>
  <c r="F513" i="16" s="1"/>
  <c r="E359" i="12"/>
  <c r="F331" i="11"/>
  <c r="F331" i="16" s="1"/>
  <c r="E550" i="12"/>
  <c r="F522" i="11"/>
  <c r="F522" i="16" s="1"/>
  <c r="E614" i="12"/>
  <c r="F586" i="11"/>
  <c r="F586" i="16" s="1"/>
  <c r="E646" i="12"/>
  <c r="F618" i="11"/>
  <c r="F618" i="16" s="1"/>
  <c r="E678" i="12"/>
  <c r="F650" i="11"/>
  <c r="F650" i="16" s="1"/>
  <c r="F682" i="11"/>
  <c r="F682" i="16" s="1"/>
  <c r="E710" i="12"/>
  <c r="F714" i="11"/>
  <c r="F714" i="16" s="1"/>
  <c r="E742" i="12"/>
  <c r="F485" i="11"/>
  <c r="F485" i="16" s="1"/>
  <c r="E513" i="12"/>
  <c r="F905" i="11"/>
  <c r="F905" i="16" s="1"/>
  <c r="E933" i="12"/>
  <c r="F937" i="11"/>
  <c r="F937" i="16" s="1"/>
  <c r="E965" i="12"/>
  <c r="F969" i="11"/>
  <c r="F969" i="16" s="1"/>
  <c r="E997" i="12"/>
  <c r="E1029" i="12"/>
  <c r="F1001" i="11"/>
  <c r="F1001" i="16" s="1"/>
  <c r="E644" i="12"/>
  <c r="F616" i="11"/>
  <c r="F616" i="16" s="1"/>
  <c r="F680" i="11"/>
  <c r="F680" i="16" s="1"/>
  <c r="E708" i="12"/>
  <c r="F339" i="11"/>
  <c r="F339" i="16" s="1"/>
  <c r="E367" i="12"/>
  <c r="F907" i="11"/>
  <c r="F907" i="16" s="1"/>
  <c r="E935" i="12"/>
  <c r="F939" i="11"/>
  <c r="F939" i="16" s="1"/>
  <c r="E967" i="12"/>
  <c r="F971" i="11"/>
  <c r="F971" i="16" s="1"/>
  <c r="E999" i="12"/>
  <c r="E1031" i="12"/>
  <c r="F1003" i="11"/>
  <c r="F1003" i="16" s="1"/>
  <c r="F860" i="11"/>
  <c r="F860" i="16" s="1"/>
  <c r="E888" i="12"/>
  <c r="E1016" i="12"/>
  <c r="F988" i="11"/>
  <c r="F988" i="16" s="1"/>
  <c r="F832" i="11"/>
  <c r="F832" i="16" s="1"/>
  <c r="E860" i="12"/>
  <c r="F960" i="11"/>
  <c r="F960" i="16" s="1"/>
  <c r="E988" i="12"/>
  <c r="F668" i="11"/>
  <c r="F668" i="16" s="1"/>
  <c r="E696" i="12"/>
  <c r="F820" i="11"/>
  <c r="F820" i="16" s="1"/>
  <c r="E848" i="12"/>
  <c r="F948" i="11"/>
  <c r="F948" i="16" s="1"/>
  <c r="E976" i="12"/>
  <c r="F920" i="11"/>
  <c r="F920" i="16" s="1"/>
  <c r="E948" i="12"/>
  <c r="F1000" i="11"/>
  <c r="F1000" i="16" s="1"/>
  <c r="E1028" i="12"/>
  <c r="E736" i="12"/>
  <c r="F708" i="11"/>
  <c r="F708" i="16" s="1"/>
  <c r="H18" i="15"/>
  <c r="H56" i="15"/>
  <c r="H205" i="15"/>
  <c r="H310" i="15"/>
  <c r="H351" i="15"/>
  <c r="H387" i="15"/>
  <c r="H962" i="15"/>
  <c r="H994" i="15"/>
  <c r="H282" i="15"/>
  <c r="H380" i="15"/>
  <c r="H426" i="15"/>
  <c r="H490" i="15"/>
  <c r="H522" i="15"/>
  <c r="H552" i="15"/>
  <c r="H53" i="15"/>
  <c r="H200" i="15"/>
  <c r="H587" i="15"/>
  <c r="I839" i="15"/>
  <c r="I855" i="15"/>
  <c r="I871" i="15"/>
  <c r="I951" i="15"/>
  <c r="H12" i="15"/>
  <c r="H41" i="15"/>
  <c r="H125" i="15"/>
  <c r="H964" i="15"/>
  <c r="H996" i="15"/>
  <c r="H185" i="15"/>
  <c r="H274" i="15"/>
  <c r="H383" i="15"/>
  <c r="H973" i="15"/>
  <c r="H91" i="15"/>
  <c r="H149" i="15"/>
  <c r="H266" i="15"/>
  <c r="H324" i="15"/>
  <c r="H407" i="15"/>
  <c r="H559" i="15"/>
  <c r="H21" i="15"/>
  <c r="I192" i="15"/>
  <c r="H269" i="15"/>
  <c r="H332" i="15"/>
  <c r="H430" i="15"/>
  <c r="H462" i="15"/>
  <c r="H494" i="15"/>
  <c r="H526" i="15"/>
  <c r="H637" i="15"/>
  <c r="H669" i="15"/>
  <c r="H701" i="15"/>
  <c r="H733" i="15"/>
  <c r="H765" i="15"/>
  <c r="H797" i="15"/>
  <c r="I816" i="15"/>
  <c r="I880" i="15"/>
  <c r="I896" i="15"/>
  <c r="I944" i="15"/>
  <c r="H55" i="15"/>
  <c r="H113" i="15"/>
  <c r="H154" i="15"/>
  <c r="H280" i="15"/>
  <c r="H349" i="15"/>
  <c r="H406" i="15"/>
  <c r="H554" i="15"/>
  <c r="I72" i="15"/>
  <c r="I122" i="15"/>
  <c r="H153" i="15"/>
  <c r="H278" i="15"/>
  <c r="H579" i="15"/>
  <c r="H621" i="15"/>
  <c r="H689" i="15"/>
  <c r="H721" i="15"/>
  <c r="H753" i="15"/>
  <c r="H785" i="15"/>
  <c r="I809" i="15"/>
  <c r="I825" i="15"/>
  <c r="I841" i="15"/>
  <c r="I873" i="15"/>
  <c r="I937" i="15"/>
  <c r="H983" i="15"/>
  <c r="H33" i="15"/>
  <c r="H341" i="15"/>
  <c r="H379" i="15"/>
  <c r="H89" i="15"/>
  <c r="H575" i="15"/>
  <c r="H591" i="15"/>
  <c r="H607" i="15"/>
  <c r="H642" i="15"/>
  <c r="H674" i="15"/>
  <c r="H706" i="15"/>
  <c r="H738" i="15"/>
  <c r="H770" i="15"/>
  <c r="H626" i="15"/>
  <c r="H652" i="15"/>
  <c r="H684" i="15"/>
  <c r="H716" i="15"/>
  <c r="H748" i="15"/>
  <c r="H780" i="15"/>
  <c r="H405" i="15"/>
  <c r="H656" i="15"/>
  <c r="H752" i="15"/>
  <c r="H784" i="15"/>
  <c r="H568" i="15"/>
  <c r="H679" i="15"/>
  <c r="H711" i="15"/>
  <c r="H743" i="15"/>
  <c r="H775" i="15"/>
  <c r="I62" i="15"/>
  <c r="H643" i="15"/>
  <c r="H675" i="15"/>
  <c r="H707" i="15"/>
  <c r="H739" i="15"/>
  <c r="H771" i="15"/>
  <c r="H221" i="15"/>
  <c r="H570" i="15"/>
  <c r="H586" i="15"/>
  <c r="H602" i="15"/>
  <c r="H120" i="15"/>
  <c r="H301" i="15"/>
  <c r="H240" i="15"/>
  <c r="H289" i="15"/>
  <c r="H317" i="15"/>
  <c r="H285" i="15"/>
  <c r="H227" i="15"/>
  <c r="H353" i="15"/>
  <c r="H614" i="15"/>
  <c r="I308" i="15"/>
  <c r="H179" i="15"/>
  <c r="H224" i="15"/>
  <c r="H293" i="15"/>
  <c r="H369" i="15"/>
  <c r="H44" i="15"/>
  <c r="H309" i="15"/>
  <c r="H628" i="15"/>
  <c r="H660" i="15"/>
  <c r="H692" i="15"/>
  <c r="H724" i="15"/>
  <c r="H756" i="15"/>
  <c r="H43" i="15"/>
  <c r="H561" i="15"/>
  <c r="H593" i="15"/>
  <c r="H632" i="15"/>
  <c r="H664" i="15"/>
  <c r="H696" i="15"/>
  <c r="H728" i="15"/>
  <c r="H760" i="15"/>
  <c r="H792" i="15"/>
  <c r="H655" i="15"/>
  <c r="H687" i="15"/>
  <c r="H719" i="15"/>
  <c r="H751" i="15"/>
  <c r="H783" i="15"/>
  <c r="H635" i="15"/>
  <c r="H667" i="15"/>
  <c r="H699" i="15"/>
  <c r="H731" i="15"/>
  <c r="H763" i="15"/>
  <c r="H795" i="15"/>
  <c r="H617" i="15"/>
  <c r="H108" i="15"/>
  <c r="H175" i="15"/>
  <c r="H233" i="15"/>
  <c r="H624" i="15"/>
  <c r="H226" i="15"/>
  <c r="H90" i="15"/>
  <c r="H244" i="15"/>
  <c r="H100" i="15"/>
  <c r="H215" i="15"/>
  <c r="H231" i="15"/>
  <c r="H210" i="15"/>
  <c r="H36" i="15"/>
  <c r="H132" i="15"/>
  <c r="H228" i="15"/>
  <c r="H70" i="15"/>
  <c r="H163" i="15"/>
  <c r="H429" i="15"/>
  <c r="H461" i="15"/>
  <c r="H493" i="15"/>
  <c r="H525" i="15"/>
  <c r="H564" i="15"/>
  <c r="H638" i="15"/>
  <c r="H670" i="15"/>
  <c r="H702" i="15"/>
  <c r="H734" i="15"/>
  <c r="H766" i="15"/>
  <c r="H798" i="15"/>
  <c r="H45" i="15"/>
  <c r="H448" i="15"/>
  <c r="H480" i="15"/>
  <c r="H512" i="15"/>
  <c r="H545" i="15"/>
  <c r="H81" i="15"/>
  <c r="H76" i="15"/>
  <c r="H425" i="15"/>
  <c r="H457" i="15"/>
  <c r="H489" i="15"/>
  <c r="H521" i="15"/>
  <c r="H572" i="15"/>
  <c r="H465" i="15"/>
  <c r="H161" i="15"/>
  <c r="H421" i="15"/>
  <c r="H453" i="15"/>
  <c r="H485" i="15"/>
  <c r="H517" i="15"/>
  <c r="H589" i="15"/>
  <c r="H960" i="15"/>
  <c r="H992" i="15"/>
  <c r="H68" i="15"/>
  <c r="H118" i="15"/>
  <c r="H180" i="15"/>
  <c r="H237" i="15"/>
  <c r="H312" i="15"/>
  <c r="H342" i="15"/>
  <c r="H985" i="15"/>
  <c r="H147" i="15"/>
  <c r="H243" i="15"/>
  <c r="H373" i="15"/>
  <c r="H551" i="15"/>
  <c r="H42" i="15"/>
  <c r="H187" i="15"/>
  <c r="H270" i="15"/>
  <c r="H419" i="15"/>
  <c r="H451" i="15"/>
  <c r="H483" i="15"/>
  <c r="I818" i="15"/>
  <c r="I834" i="15"/>
  <c r="I850" i="15"/>
  <c r="I866" i="15"/>
  <c r="I882" i="15"/>
  <c r="I930" i="15"/>
  <c r="I946" i="15"/>
  <c r="H970" i="15"/>
  <c r="H1002" i="15"/>
  <c r="H98" i="15"/>
  <c r="H150" i="15"/>
  <c r="H316" i="15"/>
  <c r="H546" i="15"/>
  <c r="H9" i="15"/>
  <c r="I73" i="15"/>
  <c r="I204" i="15"/>
  <c r="H348" i="15"/>
  <c r="H388" i="15"/>
  <c r="H438" i="15"/>
  <c r="H470" i="15"/>
  <c r="H534" i="15"/>
  <c r="H603" i="15"/>
  <c r="I827" i="15"/>
  <c r="I859" i="15"/>
  <c r="H17" i="15"/>
  <c r="H172" i="15"/>
  <c r="H207" i="15"/>
  <c r="H323" i="15"/>
  <c r="H360" i="15"/>
  <c r="H956" i="15"/>
  <c r="H988" i="15"/>
  <c r="H130" i="15"/>
  <c r="H199" i="15"/>
  <c r="H302" i="15"/>
  <c r="H344" i="15"/>
  <c r="H981" i="15"/>
  <c r="H115" i="15"/>
  <c r="H174" i="15"/>
  <c r="H203" i="15"/>
  <c r="H295" i="15"/>
  <c r="H415" i="15"/>
  <c r="H447" i="15"/>
  <c r="H479" i="15"/>
  <c r="H511" i="15"/>
  <c r="H543" i="15"/>
  <c r="H15" i="15"/>
  <c r="H121" i="15"/>
  <c r="I275" i="15"/>
  <c r="H629" i="15"/>
  <c r="H661" i="15"/>
  <c r="H693" i="15"/>
  <c r="H725" i="15"/>
  <c r="H757" i="15"/>
  <c r="H958" i="15"/>
  <c r="H990" i="15"/>
  <c r="H22" i="15"/>
  <c r="H126" i="15"/>
  <c r="H245" i="15"/>
  <c r="H403" i="15"/>
  <c r="H439" i="15"/>
  <c r="H471" i="15"/>
  <c r="H503" i="15"/>
  <c r="H535" i="15"/>
  <c r="H560" i="15"/>
  <c r="H352" i="15"/>
  <c r="H427" i="15"/>
  <c r="H459" i="15"/>
  <c r="H491" i="15"/>
  <c r="H523" i="15"/>
  <c r="H563" i="15"/>
  <c r="H697" i="15"/>
  <c r="H793" i="15"/>
  <c r="I893" i="15"/>
  <c r="I925" i="15"/>
  <c r="H959" i="15"/>
  <c r="H27" i="15"/>
  <c r="H97" i="15"/>
  <c r="H193" i="15"/>
  <c r="H267" i="15"/>
  <c r="H303" i="15"/>
  <c r="H366" i="15"/>
  <c r="H428" i="15"/>
  <c r="H460" i="15"/>
  <c r="H492" i="15"/>
  <c r="H524" i="15"/>
  <c r="H666" i="15"/>
  <c r="H698" i="15"/>
  <c r="H730" i="15"/>
  <c r="H794" i="15"/>
  <c r="H26" i="15"/>
  <c r="H580" i="15"/>
  <c r="H74" i="15"/>
  <c r="H436" i="15"/>
  <c r="H468" i="15"/>
  <c r="H500" i="15"/>
  <c r="H532" i="15"/>
  <c r="H678" i="15"/>
  <c r="H710" i="15"/>
  <c r="H742" i="15"/>
  <c r="H385" i="15"/>
  <c r="H622" i="15"/>
  <c r="H169" i="15"/>
  <c r="H424" i="15"/>
  <c r="H456" i="15"/>
  <c r="H488" i="15"/>
  <c r="H520" i="15"/>
  <c r="H557" i="15"/>
  <c r="H620" i="15"/>
  <c r="H374" i="15"/>
  <c r="H390" i="15"/>
  <c r="H984" i="15"/>
  <c r="H58" i="15"/>
  <c r="H299" i="15"/>
  <c r="H372" i="15"/>
  <c r="H977" i="15"/>
  <c r="H170" i="15"/>
  <c r="H287" i="15"/>
  <c r="H381" i="15"/>
  <c r="H418" i="15"/>
  <c r="H482" i="15"/>
  <c r="H514" i="15"/>
  <c r="H548" i="15"/>
  <c r="H34" i="15"/>
  <c r="I123" i="15"/>
  <c r="H191" i="15"/>
  <c r="H253" i="15"/>
  <c r="H294" i="15"/>
  <c r="H364" i="15"/>
  <c r="I902" i="15"/>
  <c r="I918" i="15"/>
  <c r="H978" i="15"/>
  <c r="H11" i="15"/>
  <c r="H176" i="15"/>
  <c r="H246" i="15"/>
  <c r="H334" i="15"/>
  <c r="H410" i="15"/>
  <c r="H442" i="15"/>
  <c r="H506" i="15"/>
  <c r="H20" i="15"/>
  <c r="H61" i="15"/>
  <c r="H117" i="15"/>
  <c r="H151" i="15"/>
  <c r="H262" i="15"/>
  <c r="I291" i="15"/>
  <c r="H335" i="15"/>
  <c r="I357" i="15"/>
  <c r="H619" i="15"/>
  <c r="I815" i="15"/>
  <c r="I863" i="15"/>
  <c r="I895" i="15"/>
  <c r="I927" i="15"/>
  <c r="H1001" i="15"/>
  <c r="H25" i="15"/>
  <c r="H288" i="15"/>
  <c r="H333" i="15"/>
  <c r="H144" i="15"/>
  <c r="H320" i="15"/>
  <c r="H359" i="15"/>
  <c r="H957" i="15"/>
  <c r="H989" i="15"/>
  <c r="H127" i="15"/>
  <c r="H300" i="15"/>
  <c r="H365" i="15"/>
  <c r="I164" i="15"/>
  <c r="H254" i="15"/>
  <c r="I283" i="15"/>
  <c r="H314" i="15"/>
  <c r="H368" i="15"/>
  <c r="H414" i="15"/>
  <c r="H446" i="15"/>
  <c r="H478" i="15"/>
  <c r="H510" i="15"/>
  <c r="H542" i="15"/>
  <c r="H653" i="15"/>
  <c r="H685" i="15"/>
  <c r="H717" i="15"/>
  <c r="H749" i="15"/>
  <c r="H781" i="15"/>
  <c r="I840" i="15"/>
  <c r="I856" i="15"/>
  <c r="I920" i="15"/>
  <c r="H16" i="15"/>
  <c r="I83" i="15"/>
  <c r="H131" i="15"/>
  <c r="H209" i="15"/>
  <c r="H307" i="15"/>
  <c r="H397" i="15"/>
  <c r="H544" i="15"/>
  <c r="H40" i="15"/>
  <c r="H137" i="15"/>
  <c r="I358" i="15"/>
  <c r="H673" i="15"/>
  <c r="H705" i="15"/>
  <c r="H737" i="15"/>
  <c r="H801" i="15"/>
  <c r="I849" i="15"/>
  <c r="I865" i="15"/>
  <c r="I913" i="15"/>
  <c r="H967" i="15"/>
  <c r="H10" i="15"/>
  <c r="H177" i="15"/>
  <c r="H251" i="15"/>
  <c r="H296" i="15"/>
  <c r="H356" i="15"/>
  <c r="H396" i="15"/>
  <c r="H599" i="15"/>
  <c r="H615" i="15"/>
  <c r="H658" i="15"/>
  <c r="H690" i="15"/>
  <c r="H722" i="15"/>
  <c r="H754" i="15"/>
  <c r="H786" i="15"/>
  <c r="H636" i="15"/>
  <c r="H668" i="15"/>
  <c r="H700" i="15"/>
  <c r="H732" i="15"/>
  <c r="H764" i="15"/>
  <c r="H796" i="15"/>
  <c r="H672" i="15"/>
  <c r="H704" i="15"/>
  <c r="H768" i="15"/>
  <c r="H800" i="15"/>
  <c r="H576" i="15"/>
  <c r="H592" i="15"/>
  <c r="H608" i="15"/>
  <c r="H695" i="15"/>
  <c r="H727" i="15"/>
  <c r="H759" i="15"/>
  <c r="H791" i="15"/>
  <c r="H723" i="15"/>
  <c r="H755" i="15"/>
  <c r="H787" i="15"/>
  <c r="H569" i="15"/>
  <c r="H601" i="15"/>
  <c r="H50" i="15"/>
  <c r="H213" i="15"/>
  <c r="H272" i="15"/>
  <c r="H562" i="15"/>
  <c r="H578" i="15"/>
  <c r="H594" i="15"/>
  <c r="H610" i="15"/>
  <c r="H195" i="15"/>
  <c r="I284" i="15"/>
  <c r="H214" i="15"/>
  <c r="H230" i="15"/>
  <c r="H59" i="15"/>
  <c r="H128" i="15"/>
  <c r="H66" i="15"/>
  <c r="H112" i="15"/>
  <c r="H219" i="15"/>
  <c r="H235" i="15"/>
  <c r="H325" i="15"/>
  <c r="H371" i="15"/>
  <c r="H574" i="15"/>
  <c r="H590" i="15"/>
  <c r="H606" i="15"/>
  <c r="H136" i="15"/>
  <c r="H363" i="15"/>
  <c r="H216" i="15"/>
  <c r="H232" i="15"/>
  <c r="H51" i="15"/>
  <c r="H644" i="15"/>
  <c r="H676" i="15"/>
  <c r="H708" i="15"/>
  <c r="H740" i="15"/>
  <c r="H772" i="15"/>
  <c r="H35" i="15"/>
  <c r="H648" i="15"/>
  <c r="H776" i="15"/>
  <c r="H31" i="15"/>
  <c r="H639" i="15"/>
  <c r="H671" i="15"/>
  <c r="H703" i="15"/>
  <c r="H767" i="15"/>
  <c r="H799" i="15"/>
  <c r="H651" i="15"/>
  <c r="H683" i="15"/>
  <c r="H715" i="15"/>
  <c r="H747" i="15"/>
  <c r="H225" i="15"/>
  <c r="H140" i="15"/>
  <c r="I139" i="15"/>
  <c r="H54" i="15"/>
  <c r="H218" i="15"/>
  <c r="H234" i="15"/>
  <c r="H277" i="15"/>
  <c r="H305" i="15"/>
  <c r="H355" i="15"/>
  <c r="H198" i="15"/>
  <c r="H297" i="15"/>
  <c r="I389" i="15"/>
  <c r="H220" i="15"/>
  <c r="H236" i="15"/>
  <c r="H347" i="15"/>
  <c r="H206" i="15"/>
  <c r="H281" i="15"/>
  <c r="I114" i="15"/>
  <c r="H171" i="15"/>
  <c r="H413" i="15"/>
  <c r="H445" i="15"/>
  <c r="H477" i="15"/>
  <c r="H509" i="15"/>
  <c r="H541" i="15"/>
  <c r="H596" i="15"/>
  <c r="H79" i="15"/>
  <c r="H623" i="15"/>
  <c r="H654" i="15"/>
  <c r="H686" i="15"/>
  <c r="H718" i="15"/>
  <c r="H750" i="15"/>
  <c r="H782" i="15"/>
  <c r="H382" i="15"/>
  <c r="H496" i="15"/>
  <c r="H528" i="15"/>
  <c r="H565" i="15"/>
  <c r="H597" i="15"/>
  <c r="H394" i="15"/>
  <c r="H82" i="15"/>
  <c r="H473" i="15"/>
  <c r="H537" i="15"/>
  <c r="H173" i="15"/>
  <c r="H604" i="15"/>
  <c r="H30" i="15"/>
  <c r="H417" i="15"/>
  <c r="H449" i="15"/>
  <c r="H481" i="15"/>
  <c r="H513" i="15"/>
  <c r="H625" i="15"/>
  <c r="I255" i="15"/>
  <c r="H437" i="15"/>
  <c r="H469" i="15"/>
  <c r="H501" i="15"/>
  <c r="H533" i="15"/>
  <c r="H976" i="15"/>
  <c r="H92" i="15"/>
  <c r="H327" i="15"/>
  <c r="H370" i="15"/>
  <c r="H969" i="15"/>
  <c r="H99" i="15"/>
  <c r="H184" i="15"/>
  <c r="H319" i="15"/>
  <c r="H399" i="15"/>
  <c r="H63" i="15"/>
  <c r="I106" i="15"/>
  <c r="H321" i="15"/>
  <c r="H398" i="15"/>
  <c r="H435" i="15"/>
  <c r="H531" i="15"/>
  <c r="I826" i="15"/>
  <c r="I842" i="15"/>
  <c r="I874" i="15"/>
  <c r="I906" i="15"/>
  <c r="I922" i="15"/>
  <c r="I938" i="15"/>
  <c r="I954" i="15"/>
  <c r="H986" i="15"/>
  <c r="H19" i="15"/>
  <c r="H129" i="15"/>
  <c r="H259" i="15"/>
  <c r="H375" i="15"/>
  <c r="H555" i="15"/>
  <c r="H32" i="15"/>
  <c r="H155" i="15"/>
  <c r="I241" i="15"/>
  <c r="H306" i="15"/>
  <c r="H340" i="15"/>
  <c r="H422" i="15"/>
  <c r="H454" i="15"/>
  <c r="H486" i="15"/>
  <c r="H571" i="15"/>
  <c r="H8" i="15"/>
  <c r="H107" i="15"/>
  <c r="H186" i="15"/>
  <c r="H257" i="15"/>
  <c r="H343" i="15"/>
  <c r="H972" i="15"/>
  <c r="H67" i="15"/>
  <c r="H152" i="15"/>
  <c r="H141" i="15"/>
  <c r="H188" i="15"/>
  <c r="H250" i="15"/>
  <c r="H315" i="15"/>
  <c r="I401" i="15"/>
  <c r="H431" i="15"/>
  <c r="H463" i="15"/>
  <c r="H495" i="15"/>
  <c r="H527" i="15"/>
  <c r="H556" i="15"/>
  <c r="I292" i="15"/>
  <c r="H411" i="15"/>
  <c r="H645" i="15"/>
  <c r="H677" i="15"/>
  <c r="H709" i="15"/>
  <c r="H741" i="15"/>
  <c r="H773" i="15"/>
  <c r="I820" i="15"/>
  <c r="H974" i="15"/>
  <c r="H5" i="15"/>
  <c r="H38" i="15"/>
  <c r="H105" i="15"/>
  <c r="H146" i="15"/>
  <c r="H265" i="15"/>
  <c r="H336" i="15"/>
  <c r="H392" i="15"/>
  <c r="H423" i="15"/>
  <c r="H455" i="15"/>
  <c r="H487" i="15"/>
  <c r="H13" i="15"/>
  <c r="I49" i="15"/>
  <c r="H145" i="15"/>
  <c r="H290" i="15"/>
  <c r="H318" i="15"/>
  <c r="I391" i="15"/>
  <c r="H443" i="15"/>
  <c r="H475" i="15"/>
  <c r="H507" i="15"/>
  <c r="H539" i="15"/>
  <c r="H595" i="15"/>
  <c r="H713" i="15"/>
  <c r="H745" i="15"/>
  <c r="H777" i="15"/>
  <c r="I821" i="15"/>
  <c r="I869" i="15"/>
  <c r="I885" i="15"/>
  <c r="I917" i="15"/>
  <c r="I933" i="15"/>
  <c r="H975" i="15"/>
  <c r="H14" i="15"/>
  <c r="H168" i="15"/>
  <c r="H239" i="15"/>
  <c r="H286" i="15"/>
  <c r="H354" i="15"/>
  <c r="H412" i="15"/>
  <c r="H444" i="15"/>
  <c r="H476" i="15"/>
  <c r="H508" i="15"/>
  <c r="H540" i="15"/>
  <c r="H682" i="15"/>
  <c r="H714" i="15"/>
  <c r="H778" i="15"/>
  <c r="H159" i="15"/>
  <c r="H549" i="15"/>
  <c r="H612" i="15"/>
  <c r="H420" i="15"/>
  <c r="H452" i="15"/>
  <c r="H484" i="15"/>
  <c r="H516" i="15"/>
  <c r="H630" i="15"/>
  <c r="H662" i="15"/>
  <c r="H694" i="15"/>
  <c r="H581" i="15"/>
  <c r="H613" i="15"/>
  <c r="H440" i="15"/>
  <c r="H472" i="15"/>
  <c r="H504" i="15"/>
  <c r="H588" i="15"/>
  <c r="H37" i="15"/>
  <c r="H157" i="15"/>
  <c r="I194" i="15"/>
  <c r="H573" i="15"/>
  <c r="H605" i="15"/>
  <c r="H84" i="15"/>
  <c r="H968" i="15"/>
  <c r="H1000" i="15"/>
  <c r="H138" i="15"/>
  <c r="H189" i="15"/>
  <c r="H258" i="15"/>
  <c r="H322" i="15"/>
  <c r="H350" i="15"/>
  <c r="H997" i="15"/>
  <c r="H201" i="15"/>
  <c r="H326" i="15"/>
  <c r="H404" i="15"/>
  <c r="H498" i="15"/>
  <c r="H530" i="15"/>
  <c r="H558" i="15"/>
  <c r="D27" i="12" l="1"/>
  <c r="D28" i="12" s="1"/>
  <c r="H847" i="15"/>
  <c r="H48" i="15"/>
  <c r="H810" i="15"/>
  <c r="H659" i="15"/>
  <c r="H848" i="15"/>
  <c r="H116" i="15"/>
  <c r="I384" i="15"/>
  <c r="H182" i="15"/>
  <c r="H618" i="15"/>
  <c r="H858" i="15"/>
  <c r="H945" i="15"/>
  <c r="H912" i="15"/>
  <c r="H52" i="15"/>
  <c r="H148" i="15"/>
  <c r="H640" i="15"/>
  <c r="H769" i="15"/>
  <c r="H497" i="15"/>
  <c r="H961" i="15"/>
  <c r="H726" i="15"/>
  <c r="H402" i="15"/>
  <c r="H133" i="15"/>
  <c r="I211" i="15"/>
  <c r="H736" i="15"/>
  <c r="H550" i="15"/>
  <c r="H474" i="15"/>
  <c r="H633" i="15"/>
  <c r="H217" i="15"/>
  <c r="H585" i="15"/>
  <c r="H339" i="15"/>
  <c r="H119" i="15"/>
  <c r="I879" i="15"/>
  <c r="H28" i="15"/>
  <c r="H519" i="15"/>
  <c r="I852" i="15"/>
  <c r="H744" i="15"/>
  <c r="H691" i="15"/>
  <c r="I929" i="15"/>
  <c r="I817" i="15"/>
  <c r="I936" i="15"/>
  <c r="I268" i="15"/>
  <c r="I935" i="15"/>
  <c r="H911" i="15"/>
  <c r="H892" i="15"/>
  <c r="H928" i="15"/>
  <c r="H943" i="15"/>
  <c r="I999" i="15"/>
  <c r="H249" i="15"/>
  <c r="I860" i="15"/>
  <c r="H143" i="15"/>
  <c r="H647" i="15"/>
  <c r="H688" i="15"/>
  <c r="H888" i="15"/>
  <c r="H681" i="15"/>
  <c r="I948" i="15"/>
  <c r="I897" i="15"/>
  <c r="H761" i="15"/>
  <c r="H499" i="15"/>
  <c r="H464" i="15"/>
  <c r="H329" i="15"/>
  <c r="H409" i="15"/>
  <c r="H69" i="15"/>
  <c r="I881" i="15"/>
  <c r="H450" i="15"/>
  <c r="H433" i="15"/>
  <c r="I256" i="15"/>
  <c r="H273" i="15"/>
  <c r="H222" i="15"/>
  <c r="I905" i="15"/>
  <c r="I903" i="15"/>
  <c r="I823" i="15"/>
  <c r="H844" i="15"/>
  <c r="H908" i="15"/>
  <c r="H828" i="15"/>
  <c r="H87" i="15"/>
  <c r="H746" i="15"/>
  <c r="H313" i="15"/>
  <c r="H124" i="15"/>
  <c r="H197" i="15"/>
  <c r="I75" i="15"/>
  <c r="H646" i="15"/>
  <c r="H395" i="15"/>
  <c r="H502" i="15"/>
  <c r="H47" i="15"/>
  <c r="H566" i="15"/>
  <c r="H627" i="15"/>
  <c r="H577" i="15"/>
  <c r="H890" i="15"/>
  <c r="H864" i="15"/>
  <c r="H298" i="15"/>
  <c r="H88" i="15"/>
  <c r="H505" i="15"/>
  <c r="H229" i="15"/>
  <c r="I304" i="15"/>
  <c r="I911" i="15"/>
  <c r="H993" i="15"/>
  <c r="I802" i="15"/>
  <c r="H582" i="15"/>
  <c r="H408" i="15"/>
  <c r="H634" i="15"/>
  <c r="H515" i="15"/>
  <c r="H609" i="15"/>
  <c r="H23" i="15"/>
  <c r="H998" i="15"/>
  <c r="H650" i="15"/>
  <c r="I804" i="15"/>
  <c r="H29" i="15"/>
  <c r="H971" i="15"/>
  <c r="H467" i="15"/>
  <c r="H386" i="15"/>
  <c r="H567" i="15"/>
  <c r="I202" i="15"/>
  <c r="H963" i="15"/>
  <c r="I991" i="15"/>
  <c r="H434" i="15"/>
  <c r="H536" i="15"/>
  <c r="H649" i="15"/>
  <c r="H441" i="15"/>
  <c r="H712" i="15"/>
  <c r="H631" i="15"/>
  <c r="H611" i="15"/>
  <c r="H538" i="15"/>
  <c r="I898" i="15"/>
  <c r="H181" i="15"/>
  <c r="H657" i="15"/>
  <c r="H966" i="15"/>
  <c r="I824" i="15"/>
  <c r="H665" i="15"/>
  <c r="I208" i="15"/>
  <c r="H789" i="15"/>
  <c r="H111" i="15"/>
  <c r="I46" i="15"/>
  <c r="H808" i="15"/>
  <c r="H7" i="15"/>
  <c r="H466" i="15"/>
  <c r="I104" i="15"/>
  <c r="H261" i="15"/>
  <c r="H965" i="15"/>
  <c r="H518" i="15"/>
  <c r="H367" i="15"/>
  <c r="I57" i="15"/>
  <c r="H432" i="15"/>
  <c r="H583" i="15"/>
  <c r="H6" i="15"/>
  <c r="I831" i="15"/>
  <c r="I854" i="15"/>
  <c r="H987" i="15"/>
  <c r="H616" i="15"/>
  <c r="I832" i="15"/>
  <c r="H142" i="15"/>
  <c r="H940" i="15"/>
  <c r="H264" i="15"/>
  <c r="H900" i="15"/>
  <c r="I178" i="15"/>
  <c r="I949" i="15"/>
  <c r="I1003" i="15"/>
  <c r="I952" i="15"/>
  <c r="I950" i="15"/>
  <c r="H762" i="15"/>
  <c r="I238" i="15"/>
  <c r="I919" i="15"/>
  <c r="H183" i="15"/>
  <c r="H663" i="15"/>
  <c r="H980" i="15"/>
  <c r="I242" i="15"/>
  <c r="I162" i="15"/>
  <c r="H24" i="15"/>
  <c r="H416" i="15"/>
  <c r="H584" i="15"/>
  <c r="H720" i="15"/>
  <c r="H71" i="15"/>
  <c r="H790" i="15"/>
  <c r="I884" i="15"/>
  <c r="H735" i="15"/>
  <c r="I904" i="15"/>
  <c r="I94" i="15"/>
  <c r="H598" i="15"/>
  <c r="I887" i="15"/>
  <c r="H758" i="15"/>
  <c r="H547" i="15"/>
  <c r="H223" i="15"/>
  <c r="H641" i="15"/>
  <c r="I330" i="15"/>
  <c r="H167" i="15"/>
  <c r="H729" i="15"/>
  <c r="H553" i="15"/>
  <c r="H331" i="15"/>
  <c r="I807" i="15"/>
  <c r="H872" i="15"/>
  <c r="H833" i="15"/>
  <c r="H806" i="15"/>
  <c r="H774" i="15"/>
  <c r="I252" i="15"/>
  <c r="H979" i="15"/>
  <c r="H311" i="15"/>
  <c r="H924" i="15"/>
  <c r="H857" i="15"/>
  <c r="H39" i="15"/>
  <c r="I847" i="15"/>
  <c r="I914" i="15"/>
  <c r="H600" i="15"/>
  <c r="H247" i="15"/>
  <c r="H165" i="15"/>
  <c r="H779" i="15"/>
  <c r="H680" i="15"/>
  <c r="H982" i="15"/>
  <c r="I65" i="15"/>
  <c r="H529" i="15"/>
  <c r="H378" i="15"/>
  <c r="H788" i="15"/>
  <c r="H458" i="15"/>
  <c r="H942" i="15"/>
  <c r="H876" i="15"/>
  <c r="H830" i="15"/>
  <c r="H862" i="15"/>
  <c r="H400" i="15"/>
  <c r="H77" i="15"/>
  <c r="H338" i="15"/>
  <c r="H95" i="15"/>
  <c r="I844" i="15"/>
  <c r="H156" i="15"/>
  <c r="H921" i="15"/>
  <c r="H926" i="15"/>
  <c r="H103" i="15"/>
  <c r="H263" i="15"/>
  <c r="H878" i="15"/>
  <c r="H196" i="15"/>
  <c r="H85" i="15"/>
  <c r="H276" i="15"/>
  <c r="H361" i="15"/>
  <c r="H134" i="15"/>
  <c r="H86" i="15"/>
  <c r="H377" i="15"/>
  <c r="H894" i="15"/>
  <c r="H910" i="15"/>
  <c r="H362" i="15"/>
  <c r="H814" i="15"/>
  <c r="H868" i="15"/>
  <c r="H886" i="15"/>
  <c r="H934" i="15"/>
  <c r="H846" i="15"/>
  <c r="H870" i="15"/>
  <c r="H889" i="15"/>
  <c r="H101" i="15"/>
  <c r="H248" i="15"/>
  <c r="H953" i="15"/>
  <c r="H995" i="15"/>
  <c r="H838" i="15"/>
  <c r="H345" i="15"/>
  <c r="H932" i="15"/>
  <c r="H812" i="15"/>
  <c r="H822" i="15"/>
  <c r="H811" i="15"/>
  <c r="H393" i="15"/>
  <c r="H845" i="15"/>
  <c r="H813" i="15"/>
  <c r="H829" i="15"/>
  <c r="H861" i="15"/>
  <c r="H96" i="15"/>
  <c r="H166" i="15"/>
  <c r="H923" i="15"/>
  <c r="H955" i="15"/>
  <c r="H271" i="15"/>
  <c r="H875" i="15"/>
  <c r="H260" i="15"/>
  <c r="H836" i="15"/>
  <c r="H64" i="15"/>
  <c r="H916" i="15"/>
  <c r="H891" i="15"/>
  <c r="H939" i="15"/>
  <c r="H102" i="15"/>
  <c r="H843" i="15"/>
  <c r="H909" i="15"/>
  <c r="H907" i="15"/>
  <c r="H160" i="15"/>
  <c r="H158" i="15"/>
  <c r="H805" i="15"/>
  <c r="H80" i="15"/>
  <c r="H803" i="15"/>
  <c r="H328" i="15"/>
  <c r="H853" i="15"/>
  <c r="H376" i="15"/>
  <c r="H135" i="15"/>
  <c r="H941" i="15"/>
  <c r="H60" i="15"/>
  <c r="H212" i="15"/>
  <c r="H190" i="15"/>
  <c r="H947" i="15"/>
  <c r="H915" i="15"/>
  <c r="H78" i="15"/>
  <c r="H279" i="15"/>
  <c r="H109" i="15"/>
  <c r="H837" i="15"/>
  <c r="H867" i="15"/>
  <c r="H877" i="15"/>
  <c r="H337" i="15"/>
  <c r="H883" i="15"/>
  <c r="H901" i="15"/>
  <c r="H819" i="15"/>
  <c r="H110" i="15"/>
  <c r="H346" i="15"/>
  <c r="H899" i="15"/>
  <c r="H93" i="15"/>
  <c r="H931" i="15"/>
  <c r="H835" i="15"/>
  <c r="H851" i="15"/>
  <c r="H4" i="15"/>
  <c r="E27" i="12"/>
  <c r="E28" i="12" s="1"/>
  <c r="G920" i="11"/>
  <c r="G920" i="16" s="1"/>
  <c r="F948" i="12"/>
  <c r="F848" i="12"/>
  <c r="G820" i="11"/>
  <c r="G820" i="16" s="1"/>
  <c r="G960" i="11"/>
  <c r="G960" i="16" s="1"/>
  <c r="F988" i="12"/>
  <c r="G939" i="11"/>
  <c r="G939" i="16" s="1"/>
  <c r="F967" i="12"/>
  <c r="G339" i="11"/>
  <c r="G339" i="16" s="1"/>
  <c r="F367" i="12"/>
  <c r="G969" i="11"/>
  <c r="G969" i="16" s="1"/>
  <c r="F997" i="12"/>
  <c r="G905" i="11"/>
  <c r="G905" i="16" s="1"/>
  <c r="F933" i="12"/>
  <c r="F742" i="12"/>
  <c r="G714" i="11"/>
  <c r="G714" i="16" s="1"/>
  <c r="F325" i="12"/>
  <c r="G297" i="11"/>
  <c r="G297" i="16" s="1"/>
  <c r="F539" i="12"/>
  <c r="G511" i="11"/>
  <c r="G511" i="16" s="1"/>
  <c r="F193" i="12"/>
  <c r="G165" i="11"/>
  <c r="G165" i="16" s="1"/>
  <c r="F175" i="12"/>
  <c r="G147" i="11"/>
  <c r="G147" i="16" s="1"/>
  <c r="G30" i="11"/>
  <c r="G30" i="16" s="1"/>
  <c r="F58" i="12"/>
  <c r="F867" i="12"/>
  <c r="G839" i="11"/>
  <c r="G839" i="16" s="1"/>
  <c r="F803" i="12"/>
  <c r="G775" i="11"/>
  <c r="G775" i="16" s="1"/>
  <c r="G758" i="11"/>
  <c r="G758" i="16" s="1"/>
  <c r="F786" i="12"/>
  <c r="G965" i="11"/>
  <c r="G965" i="16" s="1"/>
  <c r="F993" i="12"/>
  <c r="F929" i="12"/>
  <c r="G901" i="11"/>
  <c r="G901" i="16" s="1"/>
  <c r="F865" i="12"/>
  <c r="G837" i="11"/>
  <c r="G837" i="16" s="1"/>
  <c r="F801" i="12"/>
  <c r="G773" i="11"/>
  <c r="G773" i="16" s="1"/>
  <c r="F731" i="12"/>
  <c r="G703" i="11"/>
  <c r="G703" i="16" s="1"/>
  <c r="F619" i="12"/>
  <c r="G591" i="11"/>
  <c r="G591" i="16" s="1"/>
  <c r="F237" i="12"/>
  <c r="G209" i="11"/>
  <c r="G209" i="16" s="1"/>
  <c r="G394" i="11"/>
  <c r="G394" i="16" s="1"/>
  <c r="F422" i="12"/>
  <c r="G701" i="11"/>
  <c r="G701" i="16" s="1"/>
  <c r="F729" i="12"/>
  <c r="G637" i="11"/>
  <c r="G637" i="16" s="1"/>
  <c r="F665" i="12"/>
  <c r="G573" i="11"/>
  <c r="G573" i="16" s="1"/>
  <c r="F601" i="12"/>
  <c r="G377" i="11"/>
  <c r="G377" i="16" s="1"/>
  <c r="F405" i="12"/>
  <c r="F93" i="12"/>
  <c r="G65" i="11"/>
  <c r="G65" i="16" s="1"/>
  <c r="G157" i="11"/>
  <c r="G157" i="16" s="1"/>
  <c r="F185" i="12"/>
  <c r="F231" i="12"/>
  <c r="G203" i="11"/>
  <c r="G203" i="16" s="1"/>
  <c r="G11" i="11"/>
  <c r="G11" i="16" s="1"/>
  <c r="F39" i="12"/>
  <c r="F246" i="12"/>
  <c r="G218" i="11"/>
  <c r="G218" i="16" s="1"/>
  <c r="G58" i="11"/>
  <c r="G58" i="16" s="1"/>
  <c r="F86" i="12"/>
  <c r="F268" i="12"/>
  <c r="G240" i="11"/>
  <c r="G240" i="16" s="1"/>
  <c r="F140" i="12"/>
  <c r="G112" i="11"/>
  <c r="G112" i="16" s="1"/>
  <c r="F76" i="12"/>
  <c r="G48" i="11"/>
  <c r="G48" i="16" s="1"/>
  <c r="F820" i="12"/>
  <c r="G792" i="11"/>
  <c r="G792" i="16" s="1"/>
  <c r="F927" i="12"/>
  <c r="G899" i="11"/>
  <c r="G899" i="16" s="1"/>
  <c r="G835" i="11"/>
  <c r="G835" i="16" s="1"/>
  <c r="F863" i="12"/>
  <c r="F799" i="12"/>
  <c r="G771" i="11"/>
  <c r="G771" i="16" s="1"/>
  <c r="G699" i="11"/>
  <c r="G699" i="16" s="1"/>
  <c r="F727" i="12"/>
  <c r="F552" i="12"/>
  <c r="G524" i="11"/>
  <c r="G524" i="16" s="1"/>
  <c r="G882" i="11"/>
  <c r="G882" i="16" s="1"/>
  <c r="F910" i="12"/>
  <c r="G897" i="11"/>
  <c r="G897" i="16" s="1"/>
  <c r="F925" i="12"/>
  <c r="G833" i="11"/>
  <c r="G833" i="16" s="1"/>
  <c r="F861" i="12"/>
  <c r="G769" i="11"/>
  <c r="G769" i="16" s="1"/>
  <c r="F797" i="12"/>
  <c r="F723" i="12"/>
  <c r="G695" i="11"/>
  <c r="G695" i="16" s="1"/>
  <c r="G587" i="11"/>
  <c r="G587" i="16" s="1"/>
  <c r="F615" i="12"/>
  <c r="G405" i="11"/>
  <c r="G405" i="16" s="1"/>
  <c r="F433" i="12"/>
  <c r="F734" i="12"/>
  <c r="G706" i="11"/>
  <c r="G706" i="16" s="1"/>
  <c r="F574" i="12"/>
  <c r="G546" i="11"/>
  <c r="G546" i="16" s="1"/>
  <c r="G386" i="11"/>
  <c r="G386" i="16" s="1"/>
  <c r="F414" i="12"/>
  <c r="F661" i="12"/>
  <c r="G633" i="11"/>
  <c r="G633" i="16" s="1"/>
  <c r="G569" i="11"/>
  <c r="G569" i="16" s="1"/>
  <c r="F597" i="12"/>
  <c r="G433" i="11"/>
  <c r="G433" i="16" s="1"/>
  <c r="F461" i="12"/>
  <c r="F267" i="12"/>
  <c r="G239" i="11"/>
  <c r="G239" i="16" s="1"/>
  <c r="G47" i="11"/>
  <c r="G47" i="16" s="1"/>
  <c r="F75" i="12"/>
  <c r="G407" i="11"/>
  <c r="G407" i="16" s="1"/>
  <c r="F435" i="12"/>
  <c r="G21" i="11"/>
  <c r="G21" i="16" s="1"/>
  <c r="F49" i="12"/>
  <c r="G342" i="11"/>
  <c r="G342" i="16" s="1"/>
  <c r="F370" i="12"/>
  <c r="G236" i="11"/>
  <c r="G236" i="16" s="1"/>
  <c r="F264" i="12"/>
  <c r="F928" i="12"/>
  <c r="G900" i="11"/>
  <c r="G900" i="16" s="1"/>
  <c r="G912" i="11"/>
  <c r="G912" i="16" s="1"/>
  <c r="F940" i="12"/>
  <c r="G812" i="11"/>
  <c r="G812" i="16" s="1"/>
  <c r="F840" i="12"/>
  <c r="G974" i="11"/>
  <c r="G974" i="16" s="1"/>
  <c r="F1002" i="12"/>
  <c r="G910" i="11"/>
  <c r="G910" i="16" s="1"/>
  <c r="F938" i="12"/>
  <c r="G957" i="11"/>
  <c r="G957" i="16" s="1"/>
  <c r="F985" i="12"/>
  <c r="G145" i="11"/>
  <c r="G145" i="16" s="1"/>
  <c r="F173" i="12"/>
  <c r="G606" i="11"/>
  <c r="G606" i="16" s="1"/>
  <c r="F634" i="12"/>
  <c r="G480" i="11"/>
  <c r="G480" i="16" s="1"/>
  <c r="F508" i="12"/>
  <c r="G416" i="11"/>
  <c r="G416" i="16" s="1"/>
  <c r="F444" i="12"/>
  <c r="F399" i="12"/>
  <c r="G371" i="11"/>
  <c r="G371" i="16" s="1"/>
  <c r="G178" i="11"/>
  <c r="G178" i="16" s="1"/>
  <c r="F206" i="12"/>
  <c r="F46" i="12"/>
  <c r="G18" i="11"/>
  <c r="G18" i="16" s="1"/>
  <c r="G8" i="11"/>
  <c r="G8" i="16" s="1"/>
  <c r="F36" i="12"/>
  <c r="G875" i="11"/>
  <c r="G875" i="16" s="1"/>
  <c r="F903" i="12"/>
  <c r="G811" i="11"/>
  <c r="G811" i="16" s="1"/>
  <c r="F839" i="12"/>
  <c r="G747" i="11"/>
  <c r="G747" i="16" s="1"/>
  <c r="F775" i="12"/>
  <c r="G651" i="11"/>
  <c r="G651" i="16" s="1"/>
  <c r="F679" i="12"/>
  <c r="F950" i="12"/>
  <c r="G922" i="11"/>
  <c r="G922" i="16" s="1"/>
  <c r="G794" i="11"/>
  <c r="G794" i="16" s="1"/>
  <c r="F822" i="12"/>
  <c r="F758" i="12"/>
  <c r="G730" i="11"/>
  <c r="G730" i="16" s="1"/>
  <c r="F335" i="12"/>
  <c r="G307" i="11"/>
  <c r="G307" i="16" s="1"/>
  <c r="G563" i="11"/>
  <c r="G563" i="16" s="1"/>
  <c r="F591" i="12"/>
  <c r="F449" i="12"/>
  <c r="G421" i="11"/>
  <c r="G421" i="16" s="1"/>
  <c r="F269" i="12"/>
  <c r="G241" i="11"/>
  <c r="G241" i="16" s="1"/>
  <c r="F197" i="12"/>
  <c r="G169" i="11"/>
  <c r="G169" i="16" s="1"/>
  <c r="F413" i="12"/>
  <c r="G385" i="11"/>
  <c r="G385" i="16" s="1"/>
  <c r="F411" i="12"/>
  <c r="G383" i="11"/>
  <c r="G383" i="16" s="1"/>
  <c r="G19" i="11"/>
  <c r="G19" i="16" s="1"/>
  <c r="F47" i="12"/>
  <c r="G286" i="11"/>
  <c r="G286" i="16" s="1"/>
  <c r="F314" i="12"/>
  <c r="F154" i="12"/>
  <c r="G126" i="11"/>
  <c r="G126" i="16" s="1"/>
  <c r="F90" i="12"/>
  <c r="G62" i="11"/>
  <c r="G62" i="16" s="1"/>
  <c r="F208" i="12"/>
  <c r="G180" i="11"/>
  <c r="G180" i="16" s="1"/>
  <c r="G983" i="11"/>
  <c r="G983" i="16" s="1"/>
  <c r="F1011" i="12"/>
  <c r="F1026" i="12"/>
  <c r="G998" i="11"/>
  <c r="G998" i="16" s="1"/>
  <c r="F317" i="12"/>
  <c r="G289" i="11"/>
  <c r="G289" i="16" s="1"/>
  <c r="G694" i="11"/>
  <c r="G694" i="16" s="1"/>
  <c r="F722" i="12"/>
  <c r="F37" i="12"/>
  <c r="G9" i="11"/>
  <c r="G9" i="16" s="1"/>
  <c r="F391" i="12"/>
  <c r="G363" i="11"/>
  <c r="G363" i="16" s="1"/>
  <c r="F71" i="12"/>
  <c r="G43" i="11"/>
  <c r="G43" i="16" s="1"/>
  <c r="F319" i="12"/>
  <c r="G291" i="11"/>
  <c r="G291" i="16" s="1"/>
  <c r="G979" i="11"/>
  <c r="G979" i="16" s="1"/>
  <c r="F1007" i="12"/>
  <c r="G994" i="11"/>
  <c r="G994" i="16" s="1"/>
  <c r="F1022" i="12"/>
  <c r="F660" i="12"/>
  <c r="G632" i="11"/>
  <c r="G632" i="16" s="1"/>
  <c r="G658" i="11"/>
  <c r="G658" i="16" s="1"/>
  <c r="F686" i="12"/>
  <c r="G594" i="11"/>
  <c r="G594" i="16" s="1"/>
  <c r="F622" i="12"/>
  <c r="G233" i="11"/>
  <c r="G233" i="16" s="1"/>
  <c r="F261" i="12"/>
  <c r="G468" i="11"/>
  <c r="G468" i="16" s="1"/>
  <c r="F496" i="12"/>
  <c r="G143" i="11"/>
  <c r="G143" i="16" s="1"/>
  <c r="F171" i="12"/>
  <c r="F483" i="12"/>
  <c r="G455" i="11"/>
  <c r="G455" i="16" s="1"/>
  <c r="G53" i="11"/>
  <c r="G53" i="16" s="1"/>
  <c r="F81" i="12"/>
  <c r="F812" i="12"/>
  <c r="G784" i="11"/>
  <c r="G784" i="16" s="1"/>
  <c r="G991" i="11"/>
  <c r="G991" i="16" s="1"/>
  <c r="F1019" i="12"/>
  <c r="G863" i="11"/>
  <c r="G863" i="16" s="1"/>
  <c r="F891" i="12"/>
  <c r="G799" i="11"/>
  <c r="G799" i="16" s="1"/>
  <c r="F827" i="12"/>
  <c r="G735" i="11"/>
  <c r="G735" i="16" s="1"/>
  <c r="F763" i="12"/>
  <c r="G846" i="11"/>
  <c r="G846" i="16" s="1"/>
  <c r="F874" i="12"/>
  <c r="G568" i="11"/>
  <c r="G568" i="16" s="1"/>
  <c r="F596" i="12"/>
  <c r="G893" i="11"/>
  <c r="G893" i="16" s="1"/>
  <c r="F921" i="12"/>
  <c r="G829" i="11"/>
  <c r="G829" i="16" s="1"/>
  <c r="F857" i="12"/>
  <c r="G765" i="11"/>
  <c r="G765" i="16" s="1"/>
  <c r="F793" i="12"/>
  <c r="F611" i="12"/>
  <c r="G583" i="11"/>
  <c r="G583" i="16" s="1"/>
  <c r="G397" i="11"/>
  <c r="G397" i="16" s="1"/>
  <c r="F425" i="12"/>
  <c r="G702" i="11"/>
  <c r="G702" i="16" s="1"/>
  <c r="F730" i="12"/>
  <c r="G629" i="11"/>
  <c r="G629" i="16" s="1"/>
  <c r="F657" i="12"/>
  <c r="G565" i="11"/>
  <c r="G565" i="16" s="1"/>
  <c r="F593" i="12"/>
  <c r="G489" i="11"/>
  <c r="G489" i="16" s="1"/>
  <c r="F517" i="12"/>
  <c r="G361" i="11"/>
  <c r="G361" i="16" s="1"/>
  <c r="F389" i="12"/>
  <c r="F540" i="12"/>
  <c r="G512" i="11"/>
  <c r="G512" i="16" s="1"/>
  <c r="G499" i="11"/>
  <c r="G499" i="16" s="1"/>
  <c r="F527" i="12"/>
  <c r="G242" i="11"/>
  <c r="G242" i="16" s="1"/>
  <c r="F270" i="12"/>
  <c r="G608" i="11"/>
  <c r="G608" i="16" s="1"/>
  <c r="F636" i="12"/>
  <c r="F676" i="12"/>
  <c r="G648" i="11"/>
  <c r="G648" i="16" s="1"/>
  <c r="G985" i="11"/>
  <c r="G985" i="16" s="1"/>
  <c r="F1013" i="12"/>
  <c r="F543" i="12"/>
  <c r="G515" i="11"/>
  <c r="G515" i="16" s="1"/>
  <c r="G634" i="11"/>
  <c r="G634" i="16" s="1"/>
  <c r="F662" i="12"/>
  <c r="G225" i="11"/>
  <c r="G225" i="16" s="1"/>
  <c r="F253" i="12"/>
  <c r="G476" i="11"/>
  <c r="G476" i="16" s="1"/>
  <c r="F504" i="12"/>
  <c r="G287" i="11"/>
  <c r="G287" i="16" s="1"/>
  <c r="F315" i="12"/>
  <c r="G159" i="11"/>
  <c r="G159" i="16" s="1"/>
  <c r="F187" i="12"/>
  <c r="G463" i="11"/>
  <c r="G463" i="16" s="1"/>
  <c r="F491" i="12"/>
  <c r="F395" i="12"/>
  <c r="G367" i="11"/>
  <c r="G367" i="16" s="1"/>
  <c r="G174" i="11"/>
  <c r="G174" i="16" s="1"/>
  <c r="F202" i="12"/>
  <c r="F320" i="12"/>
  <c r="G292" i="11"/>
  <c r="G292" i="16" s="1"/>
  <c r="G36" i="11"/>
  <c r="G36" i="16" s="1"/>
  <c r="F64" i="12"/>
  <c r="G438" i="11"/>
  <c r="G438" i="16" s="1"/>
  <c r="F466" i="12"/>
  <c r="F564" i="12"/>
  <c r="G536" i="11"/>
  <c r="G536" i="16" s="1"/>
  <c r="F1009" i="12"/>
  <c r="G981" i="11"/>
  <c r="G981" i="16" s="1"/>
  <c r="G917" i="11"/>
  <c r="G917" i="16" s="1"/>
  <c r="F945" i="12"/>
  <c r="G422" i="11"/>
  <c r="G422" i="16" s="1"/>
  <c r="F450" i="12"/>
  <c r="F518" i="12"/>
  <c r="G490" i="11"/>
  <c r="G490" i="16" s="1"/>
  <c r="G362" i="11"/>
  <c r="G362" i="16" s="1"/>
  <c r="F390" i="12"/>
  <c r="G685" i="11"/>
  <c r="G685" i="16" s="1"/>
  <c r="F713" i="12"/>
  <c r="G409" i="11"/>
  <c r="G409" i="16" s="1"/>
  <c r="F437" i="12"/>
  <c r="F221" i="12"/>
  <c r="G193" i="11"/>
  <c r="G193" i="16" s="1"/>
  <c r="G61" i="11"/>
  <c r="G61" i="16" s="1"/>
  <c r="F89" i="12"/>
  <c r="F135" i="12"/>
  <c r="G107" i="11"/>
  <c r="G107" i="16" s="1"/>
  <c r="G234" i="11"/>
  <c r="G234" i="16" s="1"/>
  <c r="F262" i="12"/>
  <c r="F284" i="12"/>
  <c r="G256" i="11"/>
  <c r="G256" i="16" s="1"/>
  <c r="G736" i="11"/>
  <c r="G736" i="16" s="1"/>
  <c r="F764" i="12"/>
  <c r="G764" i="11"/>
  <c r="G764" i="16" s="1"/>
  <c r="F792" i="12"/>
  <c r="G667" i="11"/>
  <c r="G667" i="16" s="1"/>
  <c r="F695" i="12"/>
  <c r="F798" i="12"/>
  <c r="G770" i="11"/>
  <c r="G770" i="16" s="1"/>
  <c r="F691" i="12"/>
  <c r="G663" i="11"/>
  <c r="G663" i="16" s="1"/>
  <c r="F418" i="12"/>
  <c r="G390" i="11"/>
  <c r="G390" i="16" s="1"/>
  <c r="F301" i="12"/>
  <c r="G273" i="11"/>
  <c r="G273" i="16" s="1"/>
  <c r="F590" i="12"/>
  <c r="G562" i="11"/>
  <c r="G562" i="16" s="1"/>
  <c r="G465" i="11"/>
  <c r="G465" i="16" s="1"/>
  <c r="F493" i="12"/>
  <c r="G329" i="11"/>
  <c r="G329" i="16" s="1"/>
  <c r="F357" i="12"/>
  <c r="F209" i="12"/>
  <c r="G181" i="11"/>
  <c r="G181" i="16" s="1"/>
  <c r="G227" i="11"/>
  <c r="G227" i="16" s="1"/>
  <c r="F255" i="12"/>
  <c r="G35" i="11"/>
  <c r="G35" i="16" s="1"/>
  <c r="F63" i="12"/>
  <c r="F194" i="12"/>
  <c r="G166" i="11"/>
  <c r="G166" i="16" s="1"/>
  <c r="F130" i="12"/>
  <c r="G102" i="11"/>
  <c r="G102" i="16" s="1"/>
  <c r="F34" i="12"/>
  <c r="G6" i="11"/>
  <c r="G6" i="16" s="1"/>
  <c r="G252" i="11"/>
  <c r="G252" i="16" s="1"/>
  <c r="F280" i="12"/>
  <c r="G624" i="11"/>
  <c r="G624" i="16" s="1"/>
  <c r="F652" i="12"/>
  <c r="G526" i="11"/>
  <c r="G526" i="16" s="1"/>
  <c r="F554" i="12"/>
  <c r="G496" i="11"/>
  <c r="G496" i="16" s="1"/>
  <c r="F524" i="12"/>
  <c r="G451" i="11"/>
  <c r="G451" i="16" s="1"/>
  <c r="F479" i="12"/>
  <c r="G301" i="11"/>
  <c r="G301" i="16" s="1"/>
  <c r="F329" i="12"/>
  <c r="F190" i="12"/>
  <c r="G162" i="11"/>
  <c r="G162" i="16" s="1"/>
  <c r="G744" i="11"/>
  <c r="G744" i="16" s="1"/>
  <c r="F772" i="12"/>
  <c r="F538" i="12"/>
  <c r="G510" i="11"/>
  <c r="G510" i="16" s="1"/>
  <c r="G891" i="11"/>
  <c r="G891" i="16" s="1"/>
  <c r="F919" i="12"/>
  <c r="G763" i="11"/>
  <c r="G763" i="16" s="1"/>
  <c r="F791" i="12"/>
  <c r="G683" i="11"/>
  <c r="G683" i="16" s="1"/>
  <c r="F711" i="12"/>
  <c r="G470" i="11"/>
  <c r="G470" i="16" s="1"/>
  <c r="F498" i="12"/>
  <c r="G970" i="11"/>
  <c r="G970" i="16" s="1"/>
  <c r="F998" i="12"/>
  <c r="G874" i="11"/>
  <c r="G874" i="16" s="1"/>
  <c r="F902" i="12"/>
  <c r="G810" i="11"/>
  <c r="G810" i="16" s="1"/>
  <c r="F838" i="12"/>
  <c r="G746" i="11"/>
  <c r="G746" i="16" s="1"/>
  <c r="F774" i="12"/>
  <c r="F707" i="12"/>
  <c r="G679" i="11"/>
  <c r="G679" i="16" s="1"/>
  <c r="G611" i="11"/>
  <c r="G611" i="16" s="1"/>
  <c r="F639" i="12"/>
  <c r="G370" i="11"/>
  <c r="G370" i="16" s="1"/>
  <c r="F398" i="12"/>
  <c r="G417" i="11"/>
  <c r="G417" i="16" s="1"/>
  <c r="F445" i="12"/>
  <c r="G31" i="11"/>
  <c r="G31" i="16" s="1"/>
  <c r="F59" i="12"/>
  <c r="F225" i="12"/>
  <c r="G197" i="11"/>
  <c r="G197" i="16" s="1"/>
  <c r="F97" i="12"/>
  <c r="G69" i="11"/>
  <c r="G69" i="16" s="1"/>
  <c r="G115" i="11"/>
  <c r="G115" i="16" s="1"/>
  <c r="F143" i="12"/>
  <c r="G206" i="11"/>
  <c r="G206" i="16" s="1"/>
  <c r="F234" i="12"/>
  <c r="G110" i="11"/>
  <c r="G110" i="16" s="1"/>
  <c r="F138" i="12"/>
  <c r="G100" i="11"/>
  <c r="G100" i="16" s="1"/>
  <c r="F128" i="12"/>
  <c r="F1027" i="12"/>
  <c r="G999" i="11"/>
  <c r="G999" i="16" s="1"/>
  <c r="G672" i="11"/>
  <c r="G672" i="16" s="1"/>
  <c r="F700" i="12"/>
  <c r="G710" i="11"/>
  <c r="G710" i="16" s="1"/>
  <c r="F738" i="12"/>
  <c r="G360" i="11"/>
  <c r="G360" i="16" s="1"/>
  <c r="F388" i="12"/>
  <c r="F535" i="12"/>
  <c r="G507" i="11"/>
  <c r="G507" i="16" s="1"/>
  <c r="G443" i="11"/>
  <c r="G443" i="16" s="1"/>
  <c r="F471" i="12"/>
  <c r="F54" i="12"/>
  <c r="G26" i="11"/>
  <c r="G26" i="16" s="1"/>
  <c r="G592" i="11"/>
  <c r="G592" i="16" s="1"/>
  <c r="F620" i="12"/>
  <c r="G978" i="11"/>
  <c r="G978" i="16" s="1"/>
  <c r="F1006" i="12"/>
  <c r="G993" i="11"/>
  <c r="G993" i="16" s="1"/>
  <c r="F1021" i="12"/>
  <c r="G610" i="11"/>
  <c r="G610" i="16" s="1"/>
  <c r="F638" i="12"/>
  <c r="F61" i="12"/>
  <c r="G33" i="11"/>
  <c r="G33" i="16" s="1"/>
  <c r="G452" i="11"/>
  <c r="G452" i="16" s="1"/>
  <c r="F480" i="12"/>
  <c r="F200" i="12"/>
  <c r="G172" i="11"/>
  <c r="G172" i="16" s="1"/>
  <c r="G943" i="11"/>
  <c r="G943" i="16" s="1"/>
  <c r="F971" i="12"/>
  <c r="G847" i="11"/>
  <c r="G847" i="16" s="1"/>
  <c r="F875" i="12"/>
  <c r="G783" i="11"/>
  <c r="G783" i="16" s="1"/>
  <c r="F811" i="12"/>
  <c r="F747" i="12"/>
  <c r="G719" i="11"/>
  <c r="G719" i="16" s="1"/>
  <c r="F905" i="12"/>
  <c r="G877" i="11"/>
  <c r="G877" i="16" s="1"/>
  <c r="G813" i="11"/>
  <c r="G813" i="16" s="1"/>
  <c r="F841" i="12"/>
  <c r="F777" i="12"/>
  <c r="G749" i="11"/>
  <c r="G749" i="16" s="1"/>
  <c r="G358" i="11"/>
  <c r="G358" i="16" s="1"/>
  <c r="F386" i="12"/>
  <c r="F457" i="12"/>
  <c r="G429" i="11"/>
  <c r="G429" i="16" s="1"/>
  <c r="G201" i="11"/>
  <c r="G201" i="16" s="1"/>
  <c r="F229" i="12"/>
  <c r="F705" i="12"/>
  <c r="G677" i="11"/>
  <c r="G677" i="16" s="1"/>
  <c r="G613" i="11"/>
  <c r="G613" i="16" s="1"/>
  <c r="F641" i="12"/>
  <c r="F577" i="12"/>
  <c r="G549" i="11"/>
  <c r="G549" i="16" s="1"/>
  <c r="F157" i="12"/>
  <c r="G129" i="11"/>
  <c r="G129" i="16" s="1"/>
  <c r="F291" i="12"/>
  <c r="G263" i="11"/>
  <c r="G263" i="16" s="1"/>
  <c r="G483" i="11"/>
  <c r="G483" i="16" s="1"/>
  <c r="F511" i="12"/>
  <c r="G45" i="11"/>
  <c r="G45" i="16" s="1"/>
  <c r="F73" i="12"/>
  <c r="G258" i="11"/>
  <c r="G258" i="16" s="1"/>
  <c r="F286" i="12"/>
  <c r="F276" i="12"/>
  <c r="G248" i="11"/>
  <c r="G248" i="16" s="1"/>
  <c r="G184" i="11"/>
  <c r="G184" i="16" s="1"/>
  <c r="F212" i="12"/>
  <c r="F1029" i="12"/>
  <c r="G1001" i="11"/>
  <c r="G1001" i="16" s="1"/>
  <c r="F646" i="12"/>
  <c r="G618" i="11"/>
  <c r="G618" i="16" s="1"/>
  <c r="F550" i="12"/>
  <c r="G522" i="11"/>
  <c r="G522" i="16" s="1"/>
  <c r="G513" i="11"/>
  <c r="G513" i="16" s="1"/>
  <c r="F541" i="12"/>
  <c r="F520" i="12"/>
  <c r="G492" i="11"/>
  <c r="G492" i="16" s="1"/>
  <c r="G428" i="11"/>
  <c r="G428" i="16" s="1"/>
  <c r="F456" i="12"/>
  <c r="F347" i="12"/>
  <c r="G319" i="11"/>
  <c r="G319" i="16" s="1"/>
  <c r="G479" i="11"/>
  <c r="G479" i="16" s="1"/>
  <c r="F507" i="12"/>
  <c r="G148" i="11"/>
  <c r="G148" i="16" s="1"/>
  <c r="F176" i="12"/>
  <c r="F303" i="12"/>
  <c r="G275" i="11"/>
  <c r="G275" i="16" s="1"/>
  <c r="G854" i="11"/>
  <c r="G854" i="16" s="1"/>
  <c r="F882" i="12"/>
  <c r="G243" i="11"/>
  <c r="G243" i="16" s="1"/>
  <c r="F271" i="12"/>
  <c r="G559" i="11"/>
  <c r="G559" i="16" s="1"/>
  <c r="F587" i="12"/>
  <c r="G458" i="11"/>
  <c r="G458" i="16" s="1"/>
  <c r="F486" i="12"/>
  <c r="G137" i="11"/>
  <c r="G137" i="16" s="1"/>
  <c r="F165" i="12"/>
  <c r="G441" i="11"/>
  <c r="G441" i="16" s="1"/>
  <c r="F469" i="12"/>
  <c r="G281" i="11"/>
  <c r="G281" i="16" s="1"/>
  <c r="F309" i="12"/>
  <c r="F275" i="12"/>
  <c r="G247" i="11"/>
  <c r="G247" i="16" s="1"/>
  <c r="G119" i="11"/>
  <c r="G119" i="16" s="1"/>
  <c r="F147" i="12"/>
  <c r="F313" i="12"/>
  <c r="G285" i="11"/>
  <c r="G285" i="16" s="1"/>
  <c r="G139" i="11"/>
  <c r="G139" i="16" s="1"/>
  <c r="F167" i="12"/>
  <c r="F342" i="12"/>
  <c r="G314" i="11"/>
  <c r="G314" i="16" s="1"/>
  <c r="G90" i="11"/>
  <c r="G90" i="16" s="1"/>
  <c r="F118" i="12"/>
  <c r="G272" i="11"/>
  <c r="G272" i="16" s="1"/>
  <c r="F300" i="12"/>
  <c r="G185" i="11"/>
  <c r="G185" i="16" s="1"/>
  <c r="F213" i="12"/>
  <c r="G786" i="11"/>
  <c r="G786" i="16" s="1"/>
  <c r="F814" i="12"/>
  <c r="G722" i="11"/>
  <c r="G722" i="16" s="1"/>
  <c r="F750" i="12"/>
  <c r="F426" i="12"/>
  <c r="G398" i="11"/>
  <c r="G398" i="16" s="1"/>
  <c r="F659" i="12"/>
  <c r="G631" i="11"/>
  <c r="G631" i="16" s="1"/>
  <c r="F365" i="12"/>
  <c r="G337" i="11"/>
  <c r="G337" i="16" s="1"/>
  <c r="F606" i="12"/>
  <c r="G578" i="11"/>
  <c r="G578" i="16" s="1"/>
  <c r="G450" i="11"/>
  <c r="G450" i="16" s="1"/>
  <c r="F478" i="12"/>
  <c r="G105" i="11"/>
  <c r="G105" i="16" s="1"/>
  <c r="F133" i="12"/>
  <c r="F397" i="12"/>
  <c r="G369" i="11"/>
  <c r="G369" i="16" s="1"/>
  <c r="G341" i="11"/>
  <c r="G341" i="16" s="1"/>
  <c r="F369" i="12"/>
  <c r="F241" i="12"/>
  <c r="G213" i="11"/>
  <c r="G213" i="16" s="1"/>
  <c r="G85" i="11"/>
  <c r="G85" i="16" s="1"/>
  <c r="F113" i="12"/>
  <c r="G67" i="11"/>
  <c r="G67" i="16" s="1"/>
  <c r="F95" i="12"/>
  <c r="F146" i="12"/>
  <c r="G118" i="11"/>
  <c r="G118" i="16" s="1"/>
  <c r="G204" i="11"/>
  <c r="G204" i="16" s="1"/>
  <c r="F232" i="12"/>
  <c r="F556" i="12"/>
  <c r="G528" i="11"/>
  <c r="G528" i="16" s="1"/>
  <c r="G718" i="11"/>
  <c r="G718" i="16" s="1"/>
  <c r="F746" i="12"/>
  <c r="G989" i="11"/>
  <c r="G989" i="16" s="1"/>
  <c r="F1017" i="12"/>
  <c r="G467" i="11"/>
  <c r="G467" i="16" s="1"/>
  <c r="F495" i="12"/>
  <c r="G146" i="11"/>
  <c r="G146" i="16" s="1"/>
  <c r="F174" i="12"/>
  <c r="F356" i="12"/>
  <c r="G328" i="11"/>
  <c r="G328" i="16" s="1"/>
  <c r="F196" i="12"/>
  <c r="G168" i="11"/>
  <c r="G168" i="16" s="1"/>
  <c r="G732" i="11"/>
  <c r="G732" i="16" s="1"/>
  <c r="F760" i="12"/>
  <c r="G715" i="11"/>
  <c r="G715" i="16" s="1"/>
  <c r="F743" i="12"/>
  <c r="G954" i="11"/>
  <c r="G954" i="16" s="1"/>
  <c r="F982" i="12"/>
  <c r="G890" i="11"/>
  <c r="G890" i="16" s="1"/>
  <c r="F918" i="12"/>
  <c r="G826" i="11"/>
  <c r="G826" i="16" s="1"/>
  <c r="F854" i="12"/>
  <c r="G841" i="11"/>
  <c r="G841" i="16" s="1"/>
  <c r="F869" i="12"/>
  <c r="F805" i="12"/>
  <c r="G777" i="11"/>
  <c r="G777" i="16" s="1"/>
  <c r="F739" i="12"/>
  <c r="G711" i="11"/>
  <c r="G711" i="16" s="1"/>
  <c r="G357" i="11"/>
  <c r="G357" i="16" s="1"/>
  <c r="F385" i="12"/>
  <c r="G554" i="11"/>
  <c r="G554" i="16" s="1"/>
  <c r="F582" i="12"/>
  <c r="G641" i="11"/>
  <c r="G641" i="16" s="1"/>
  <c r="F669" i="12"/>
  <c r="G577" i="11"/>
  <c r="G577" i="16" s="1"/>
  <c r="F605" i="12"/>
  <c r="G449" i="11"/>
  <c r="G449" i="16" s="1"/>
  <c r="F477" i="12"/>
  <c r="G97" i="11"/>
  <c r="G97" i="16" s="1"/>
  <c r="F125" i="12"/>
  <c r="G255" i="11"/>
  <c r="G255" i="16" s="1"/>
  <c r="F283" i="12"/>
  <c r="F155" i="12"/>
  <c r="G127" i="11"/>
  <c r="G127" i="16" s="1"/>
  <c r="G415" i="11"/>
  <c r="G415" i="16" s="1"/>
  <c r="F443" i="12"/>
  <c r="F282" i="12"/>
  <c r="G254" i="11"/>
  <c r="G254" i="16" s="1"/>
  <c r="F122" i="12"/>
  <c r="G94" i="11"/>
  <c r="G94" i="16" s="1"/>
  <c r="G644" i="11"/>
  <c r="G644" i="16" s="1"/>
  <c r="F672" i="12"/>
  <c r="F896" i="12"/>
  <c r="G868" i="11"/>
  <c r="G868" i="16" s="1"/>
  <c r="G880" i="11"/>
  <c r="G880" i="16" s="1"/>
  <c r="F908" i="12"/>
  <c r="G919" i="11"/>
  <c r="G919" i="16" s="1"/>
  <c r="F947" i="12"/>
  <c r="G934" i="11"/>
  <c r="G934" i="16" s="1"/>
  <c r="F962" i="12"/>
  <c r="G704" i="11"/>
  <c r="G704" i="16" s="1"/>
  <c r="F732" i="12"/>
  <c r="G596" i="11"/>
  <c r="G596" i="16" s="1"/>
  <c r="F624" i="12"/>
  <c r="F658" i="12"/>
  <c r="G630" i="11"/>
  <c r="G630" i="16" s="1"/>
  <c r="G504" i="11"/>
  <c r="G504" i="16" s="1"/>
  <c r="F532" i="12"/>
  <c r="G440" i="11"/>
  <c r="G440" i="16" s="1"/>
  <c r="F468" i="12"/>
  <c r="F404" i="12"/>
  <c r="G376" i="11"/>
  <c r="G376" i="16" s="1"/>
  <c r="F179" i="12"/>
  <c r="G151" i="11"/>
  <c r="G151" i="16" s="1"/>
  <c r="G74" i="11"/>
  <c r="G74" i="16" s="1"/>
  <c r="F102" i="12"/>
  <c r="G288" i="11"/>
  <c r="G288" i="16" s="1"/>
  <c r="F316" i="12"/>
  <c r="G840" i="11"/>
  <c r="G840" i="16" s="1"/>
  <c r="F868" i="12"/>
  <c r="F880" i="12"/>
  <c r="G852" i="11"/>
  <c r="G852" i="16" s="1"/>
  <c r="G864" i="11"/>
  <c r="G864" i="16" s="1"/>
  <c r="F892" i="12"/>
  <c r="G915" i="11"/>
  <c r="G915" i="16" s="1"/>
  <c r="F943" i="12"/>
  <c r="G930" i="11"/>
  <c r="G930" i="16" s="1"/>
  <c r="F958" i="12"/>
  <c r="G153" i="11"/>
  <c r="G153" i="16" s="1"/>
  <c r="F181" i="12"/>
  <c r="G945" i="11"/>
  <c r="G945" i="16" s="1"/>
  <c r="F973" i="12"/>
  <c r="G501" i="11"/>
  <c r="G501" i="16" s="1"/>
  <c r="F529" i="12"/>
  <c r="F189" i="12"/>
  <c r="G161" i="11"/>
  <c r="G161" i="16" s="1"/>
  <c r="G404" i="11"/>
  <c r="G404" i="16" s="1"/>
  <c r="F432" i="12"/>
  <c r="F387" i="12"/>
  <c r="G359" i="11"/>
  <c r="G359" i="16" s="1"/>
  <c r="F98" i="12"/>
  <c r="G70" i="11"/>
  <c r="G70" i="16" s="1"/>
  <c r="F184" i="12"/>
  <c r="G156" i="11"/>
  <c r="G156" i="16" s="1"/>
  <c r="F756" i="12"/>
  <c r="G728" i="11"/>
  <c r="G728" i="16" s="1"/>
  <c r="G927" i="11"/>
  <c r="G927" i="16" s="1"/>
  <c r="F955" i="12"/>
  <c r="F655" i="12"/>
  <c r="G627" i="11"/>
  <c r="G627" i="16" s="1"/>
  <c r="F85" i="12"/>
  <c r="G57" i="11"/>
  <c r="G57" i="16" s="1"/>
  <c r="G782" i="11"/>
  <c r="G782" i="16" s="1"/>
  <c r="F810" i="12"/>
  <c r="G687" i="11"/>
  <c r="G687" i="16" s="1"/>
  <c r="F715" i="12"/>
  <c r="G486" i="11"/>
  <c r="G486" i="16" s="1"/>
  <c r="F514" i="12"/>
  <c r="G519" i="11"/>
  <c r="G519" i="16" s="1"/>
  <c r="F547" i="12"/>
  <c r="F602" i="12"/>
  <c r="G574" i="11"/>
  <c r="G574" i="16" s="1"/>
  <c r="G506" i="11"/>
  <c r="G506" i="16" s="1"/>
  <c r="F534" i="12"/>
  <c r="G378" i="11"/>
  <c r="G378" i="16" s="1"/>
  <c r="F406" i="12"/>
  <c r="F721" i="12"/>
  <c r="G693" i="11"/>
  <c r="G693" i="16" s="1"/>
  <c r="F259" i="12"/>
  <c r="G231" i="11"/>
  <c r="G231" i="16" s="1"/>
  <c r="F431" i="12"/>
  <c r="G403" i="11"/>
  <c r="G403" i="16" s="1"/>
  <c r="G269" i="11"/>
  <c r="G269" i="16" s="1"/>
  <c r="F297" i="12"/>
  <c r="G141" i="11"/>
  <c r="G141" i="16" s="1"/>
  <c r="F169" i="12"/>
  <c r="G13" i="11"/>
  <c r="G13" i="16" s="1"/>
  <c r="F41" i="12"/>
  <c r="G123" i="11"/>
  <c r="G123" i="16" s="1"/>
  <c r="F151" i="12"/>
  <c r="G338" i="11"/>
  <c r="G338" i="16" s="1"/>
  <c r="F366" i="12"/>
  <c r="G114" i="11"/>
  <c r="G114" i="16" s="1"/>
  <c r="F142" i="12"/>
  <c r="G50" i="11"/>
  <c r="G50" i="16" s="1"/>
  <c r="F78" i="12"/>
  <c r="G232" i="11"/>
  <c r="G232" i="16" s="1"/>
  <c r="F260" i="12"/>
  <c r="G136" i="11"/>
  <c r="G136" i="16" s="1"/>
  <c r="F164" i="12"/>
  <c r="G72" i="11"/>
  <c r="G72" i="16" s="1"/>
  <c r="F100" i="12"/>
  <c r="G968" i="11"/>
  <c r="G968" i="16" s="1"/>
  <c r="F996" i="12"/>
  <c r="G896" i="11"/>
  <c r="G896" i="16" s="1"/>
  <c r="F924" i="12"/>
  <c r="G620" i="11"/>
  <c r="G620" i="16" s="1"/>
  <c r="F648" i="12"/>
  <c r="G955" i="11"/>
  <c r="G955" i="16" s="1"/>
  <c r="F983" i="12"/>
  <c r="G906" i="11"/>
  <c r="G906" i="16" s="1"/>
  <c r="F934" i="12"/>
  <c r="G921" i="11"/>
  <c r="G921" i="16" s="1"/>
  <c r="F949" i="12"/>
  <c r="G41" i="11"/>
  <c r="G41" i="16" s="1"/>
  <c r="F69" i="12"/>
  <c r="G412" i="11"/>
  <c r="G412" i="16" s="1"/>
  <c r="F440" i="12"/>
  <c r="G14" i="11"/>
  <c r="G14" i="16" s="1"/>
  <c r="F42" i="12"/>
  <c r="F768" i="12"/>
  <c r="G740" i="11"/>
  <c r="G740" i="16" s="1"/>
  <c r="F410" i="12"/>
  <c r="G382" i="11"/>
  <c r="G382" i="16" s="1"/>
  <c r="G560" i="11"/>
  <c r="G560" i="16" s="1"/>
  <c r="F588" i="12"/>
  <c r="G855" i="11"/>
  <c r="G855" i="16" s="1"/>
  <c r="F883" i="12"/>
  <c r="G791" i="11"/>
  <c r="G791" i="16" s="1"/>
  <c r="F819" i="12"/>
  <c r="G727" i="11"/>
  <c r="G727" i="16" s="1"/>
  <c r="F755" i="12"/>
  <c r="G838" i="11"/>
  <c r="G838" i="16" s="1"/>
  <c r="F866" i="12"/>
  <c r="G774" i="11"/>
  <c r="G774" i="16" s="1"/>
  <c r="F802" i="12"/>
  <c r="G853" i="11"/>
  <c r="G853" i="16" s="1"/>
  <c r="F881" i="12"/>
  <c r="G789" i="11"/>
  <c r="G789" i="16" s="1"/>
  <c r="F817" i="12"/>
  <c r="G725" i="11"/>
  <c r="G725" i="16" s="1"/>
  <c r="F753" i="12"/>
  <c r="F603" i="12"/>
  <c r="G575" i="11"/>
  <c r="G575" i="16" s="1"/>
  <c r="G445" i="11"/>
  <c r="G445" i="16" s="1"/>
  <c r="F473" i="12"/>
  <c r="G566" i="11"/>
  <c r="G566" i="16" s="1"/>
  <c r="F594" i="12"/>
  <c r="G621" i="11"/>
  <c r="G621" i="16" s="1"/>
  <c r="F649" i="12"/>
  <c r="F585" i="12"/>
  <c r="G557" i="11"/>
  <c r="G557" i="16" s="1"/>
  <c r="F243" i="12"/>
  <c r="G215" i="11"/>
  <c r="G215" i="16" s="1"/>
  <c r="F51" i="12"/>
  <c r="G23" i="11"/>
  <c r="G23" i="16" s="1"/>
  <c r="G427" i="11"/>
  <c r="G427" i="16" s="1"/>
  <c r="F455" i="12"/>
  <c r="F345" i="12"/>
  <c r="G317" i="11"/>
  <c r="G317" i="16" s="1"/>
  <c r="G189" i="11"/>
  <c r="G189" i="16" s="1"/>
  <c r="F217" i="12"/>
  <c r="G298" i="11"/>
  <c r="G298" i="16" s="1"/>
  <c r="F326" i="12"/>
  <c r="F166" i="12"/>
  <c r="G138" i="11"/>
  <c r="G138" i="16" s="1"/>
  <c r="G42" i="11"/>
  <c r="G42" i="16" s="1"/>
  <c r="F70" i="12"/>
  <c r="G192" i="11"/>
  <c r="G192" i="16" s="1"/>
  <c r="F220" i="12"/>
  <c r="F124" i="12"/>
  <c r="G96" i="11"/>
  <c r="G96" i="16" s="1"/>
  <c r="G32" i="11"/>
  <c r="G32" i="16" s="1"/>
  <c r="F60" i="12"/>
  <c r="G883" i="11"/>
  <c r="G883" i="16" s="1"/>
  <c r="F911" i="12"/>
  <c r="G819" i="11"/>
  <c r="G819" i="16" s="1"/>
  <c r="F847" i="12"/>
  <c r="G755" i="11"/>
  <c r="G755" i="16" s="1"/>
  <c r="F783" i="12"/>
  <c r="G898" i="11"/>
  <c r="G898" i="16" s="1"/>
  <c r="F926" i="12"/>
  <c r="G834" i="11"/>
  <c r="G834" i="16" s="1"/>
  <c r="F862" i="12"/>
  <c r="G881" i="11"/>
  <c r="G881" i="16" s="1"/>
  <c r="F909" i="12"/>
  <c r="G817" i="11"/>
  <c r="G817" i="16" s="1"/>
  <c r="F845" i="12"/>
  <c r="G753" i="11"/>
  <c r="G753" i="16" s="1"/>
  <c r="F781" i="12"/>
  <c r="G571" i="11"/>
  <c r="G571" i="16" s="1"/>
  <c r="F599" i="12"/>
  <c r="G437" i="11"/>
  <c r="G437" i="16" s="1"/>
  <c r="F465" i="12"/>
  <c r="G418" i="11"/>
  <c r="G418" i="16" s="1"/>
  <c r="F446" i="12"/>
  <c r="G713" i="11"/>
  <c r="G713" i="16" s="1"/>
  <c r="F741" i="12"/>
  <c r="G649" i="11"/>
  <c r="G649" i="16" s="1"/>
  <c r="F677" i="12"/>
  <c r="G585" i="11"/>
  <c r="G585" i="16" s="1"/>
  <c r="F613" i="12"/>
  <c r="G271" i="11"/>
  <c r="G271" i="16" s="1"/>
  <c r="F299" i="12"/>
  <c r="G79" i="11"/>
  <c r="G79" i="16" s="1"/>
  <c r="F107" i="12"/>
  <c r="G423" i="11"/>
  <c r="G423" i="16" s="1"/>
  <c r="F451" i="12"/>
  <c r="G294" i="11"/>
  <c r="G294" i="16" s="1"/>
  <c r="F322" i="12"/>
  <c r="G230" i="11"/>
  <c r="G230" i="16" s="1"/>
  <c r="F258" i="12"/>
  <c r="G188" i="11"/>
  <c r="G188" i="16" s="1"/>
  <c r="F216" i="12"/>
  <c r="F120" i="12"/>
  <c r="G92" i="11"/>
  <c r="G92" i="16" s="1"/>
  <c r="G28" i="11"/>
  <c r="G28" i="16" s="1"/>
  <c r="F56" i="12"/>
  <c r="G964" i="11"/>
  <c r="G964" i="16" s="1"/>
  <c r="F992" i="12"/>
  <c r="G700" i="11"/>
  <c r="G700" i="16" s="1"/>
  <c r="F728" i="12"/>
  <c r="F876" i="12"/>
  <c r="G848" i="11"/>
  <c r="G848" i="16" s="1"/>
  <c r="G911" i="11"/>
  <c r="G911" i="16" s="1"/>
  <c r="F939" i="12"/>
  <c r="G958" i="11"/>
  <c r="G958" i="16" s="1"/>
  <c r="F986" i="12"/>
  <c r="G973" i="11"/>
  <c r="G973" i="16" s="1"/>
  <c r="F1001" i="12"/>
  <c r="G909" i="11"/>
  <c r="G909" i="16" s="1"/>
  <c r="F937" i="12"/>
  <c r="G686" i="11"/>
  <c r="G686" i="16" s="1"/>
  <c r="F714" i="12"/>
  <c r="G622" i="11"/>
  <c r="G622" i="16" s="1"/>
  <c r="F650" i="12"/>
  <c r="G432" i="11"/>
  <c r="G432" i="16" s="1"/>
  <c r="F460" i="12"/>
  <c r="G368" i="11"/>
  <c r="G368" i="16" s="1"/>
  <c r="F396" i="12"/>
  <c r="G173" i="11"/>
  <c r="G173" i="16" s="1"/>
  <c r="F201" i="12"/>
  <c r="G155" i="11"/>
  <c r="G155" i="16" s="1"/>
  <c r="F183" i="12"/>
  <c r="G344" i="11"/>
  <c r="G344" i="16" s="1"/>
  <c r="F372" i="12"/>
  <c r="G24" i="11"/>
  <c r="G24" i="16" s="1"/>
  <c r="F52" i="12"/>
  <c r="G768" i="11"/>
  <c r="G768" i="16" s="1"/>
  <c r="F796" i="12"/>
  <c r="G796" i="11"/>
  <c r="G796" i="16" s="1"/>
  <c r="F824" i="12"/>
  <c r="G731" i="11"/>
  <c r="G731" i="16" s="1"/>
  <c r="F759" i="12"/>
  <c r="G938" i="11"/>
  <c r="G938" i="16" s="1"/>
  <c r="F966" i="12"/>
  <c r="F580" i="12"/>
  <c r="G552" i="11"/>
  <c r="G552" i="16" s="1"/>
  <c r="G857" i="11"/>
  <c r="G857" i="16" s="1"/>
  <c r="F885" i="12"/>
  <c r="G793" i="11"/>
  <c r="G793" i="16" s="1"/>
  <c r="F821" i="12"/>
  <c r="G729" i="11"/>
  <c r="G729" i="16" s="1"/>
  <c r="F757" i="12"/>
  <c r="G579" i="11"/>
  <c r="G579" i="16" s="1"/>
  <c r="F607" i="12"/>
  <c r="F333" i="12"/>
  <c r="G305" i="11"/>
  <c r="G305" i="16" s="1"/>
  <c r="G657" i="11"/>
  <c r="G657" i="16" s="1"/>
  <c r="F685" i="12"/>
  <c r="G593" i="11"/>
  <c r="G593" i="16" s="1"/>
  <c r="F621" i="12"/>
  <c r="G481" i="11"/>
  <c r="G481" i="16" s="1"/>
  <c r="F509" i="12"/>
  <c r="F381" i="12"/>
  <c r="G353" i="11"/>
  <c r="G353" i="16" s="1"/>
  <c r="G95" i="11"/>
  <c r="G95" i="16" s="1"/>
  <c r="F123" i="12"/>
  <c r="G431" i="11"/>
  <c r="G431" i="16" s="1"/>
  <c r="F459" i="12"/>
  <c r="G261" i="11"/>
  <c r="G261" i="16" s="1"/>
  <c r="F289" i="12"/>
  <c r="F79" i="12"/>
  <c r="G51" i="11"/>
  <c r="G51" i="16" s="1"/>
  <c r="G238" i="11"/>
  <c r="G238" i="16" s="1"/>
  <c r="F266" i="12"/>
  <c r="F170" i="12"/>
  <c r="G142" i="11"/>
  <c r="G142" i="16" s="1"/>
  <c r="F256" i="12"/>
  <c r="G228" i="11"/>
  <c r="G228" i="16" s="1"/>
  <c r="F96" i="12"/>
  <c r="G68" i="11"/>
  <c r="G68" i="16" s="1"/>
  <c r="G936" i="11"/>
  <c r="G936" i="16" s="1"/>
  <c r="F964" i="12"/>
  <c r="G932" i="11"/>
  <c r="G932" i="16" s="1"/>
  <c r="F960" i="12"/>
  <c r="G944" i="11"/>
  <c r="G944" i="16" s="1"/>
  <c r="F972" i="12"/>
  <c r="G660" i="11"/>
  <c r="G660" i="16" s="1"/>
  <c r="F688" i="12"/>
  <c r="G844" i="11"/>
  <c r="G844" i="16" s="1"/>
  <c r="F872" i="12"/>
  <c r="G935" i="11"/>
  <c r="G935" i="16" s="1"/>
  <c r="F963" i="12"/>
  <c r="G950" i="11"/>
  <c r="G950" i="16" s="1"/>
  <c r="F978" i="12"/>
  <c r="F674" i="12"/>
  <c r="G646" i="11"/>
  <c r="G646" i="16" s="1"/>
  <c r="F546" i="12"/>
  <c r="G518" i="11"/>
  <c r="G518" i="16" s="1"/>
  <c r="G488" i="11"/>
  <c r="G488" i="16" s="1"/>
  <c r="F516" i="12"/>
  <c r="G424" i="11"/>
  <c r="G424" i="16" s="1"/>
  <c r="F452" i="12"/>
  <c r="F249" i="12"/>
  <c r="G221" i="11"/>
  <c r="G221" i="16" s="1"/>
  <c r="G75" i="11"/>
  <c r="G75" i="16" s="1"/>
  <c r="F103" i="12"/>
  <c r="F332" i="12"/>
  <c r="G304" i="11"/>
  <c r="G304" i="16" s="1"/>
  <c r="G144" i="11"/>
  <c r="G144" i="16" s="1"/>
  <c r="F172" i="12"/>
  <c r="G872" i="11"/>
  <c r="G872" i="16" s="1"/>
  <c r="F900" i="12"/>
  <c r="G628" i="11"/>
  <c r="G628" i="16" s="1"/>
  <c r="F656" i="12"/>
  <c r="G828" i="11"/>
  <c r="G828" i="16" s="1"/>
  <c r="F856" i="12"/>
  <c r="G963" i="11"/>
  <c r="G963" i="16" s="1"/>
  <c r="F991" i="12"/>
  <c r="G914" i="11"/>
  <c r="G914" i="16" s="1"/>
  <c r="F942" i="12"/>
  <c r="G929" i="11"/>
  <c r="G929" i="16" s="1"/>
  <c r="F957" i="12"/>
  <c r="F702" i="12"/>
  <c r="G674" i="11"/>
  <c r="G674" i="16" s="1"/>
  <c r="G299" i="11"/>
  <c r="G299" i="16" s="1"/>
  <c r="F327" i="12"/>
  <c r="G356" i="11"/>
  <c r="G356" i="16" s="1"/>
  <c r="F384" i="12"/>
  <c r="G175" i="11"/>
  <c r="G175" i="16" s="1"/>
  <c r="F203" i="12"/>
  <c r="F467" i="12"/>
  <c r="G439" i="11"/>
  <c r="G439" i="16" s="1"/>
  <c r="G310" i="11"/>
  <c r="G310" i="16" s="1"/>
  <c r="F338" i="12"/>
  <c r="F50" i="12"/>
  <c r="G22" i="11"/>
  <c r="G22" i="16" s="1"/>
  <c r="G12" i="11"/>
  <c r="G12" i="16" s="1"/>
  <c r="F40" i="12"/>
  <c r="G446" i="11"/>
  <c r="G446" i="16" s="1"/>
  <c r="F474" i="12"/>
  <c r="G4" i="11"/>
  <c r="G4" i="16" s="1"/>
  <c r="F32" i="12"/>
  <c r="F378" i="12"/>
  <c r="G350" i="11"/>
  <c r="G350" i="16" s="1"/>
  <c r="F600" i="12"/>
  <c r="G572" i="11"/>
  <c r="G572" i="16" s="1"/>
  <c r="G894" i="11"/>
  <c r="G894" i="16" s="1"/>
  <c r="F922" i="12"/>
  <c r="G830" i="11"/>
  <c r="G830" i="16" s="1"/>
  <c r="F858" i="12"/>
  <c r="F794" i="12"/>
  <c r="G766" i="11"/>
  <c r="G766" i="16" s="1"/>
  <c r="F716" i="12"/>
  <c r="G688" i="11"/>
  <c r="G688" i="16" s="1"/>
  <c r="F683" i="12"/>
  <c r="G655" i="11"/>
  <c r="G655" i="16" s="1"/>
  <c r="G567" i="11"/>
  <c r="G567" i="16" s="1"/>
  <c r="F595" i="12"/>
  <c r="G257" i="11"/>
  <c r="G257" i="16" s="1"/>
  <c r="F285" i="12"/>
  <c r="F586" i="12"/>
  <c r="G558" i="11"/>
  <c r="G558" i="16" s="1"/>
  <c r="F438" i="12"/>
  <c r="G410" i="11"/>
  <c r="G410" i="16" s="1"/>
  <c r="G393" i="11"/>
  <c r="G393" i="16" s="1"/>
  <c r="F421" i="12"/>
  <c r="G135" i="11"/>
  <c r="G135" i="16" s="1"/>
  <c r="F163" i="12"/>
  <c r="F415" i="12"/>
  <c r="G387" i="11"/>
  <c r="G387" i="16" s="1"/>
  <c r="F350" i="12"/>
  <c r="G322" i="11"/>
  <c r="G322" i="16" s="1"/>
  <c r="F222" i="12"/>
  <c r="G194" i="11"/>
  <c r="G194" i="16" s="1"/>
  <c r="G98" i="11"/>
  <c r="G98" i="16" s="1"/>
  <c r="F126" i="12"/>
  <c r="G312" i="11"/>
  <c r="G312" i="16" s="1"/>
  <c r="F340" i="12"/>
  <c r="F116" i="12"/>
  <c r="G88" i="11"/>
  <c r="G88" i="16" s="1"/>
  <c r="G1000" i="11"/>
  <c r="G1000" i="16" s="1"/>
  <c r="F1028" i="12"/>
  <c r="G948" i="11"/>
  <c r="G948" i="16" s="1"/>
  <c r="F976" i="12"/>
  <c r="G668" i="11"/>
  <c r="G668" i="16" s="1"/>
  <c r="F696" i="12"/>
  <c r="G832" i="11"/>
  <c r="G832" i="16" s="1"/>
  <c r="F860" i="12"/>
  <c r="G860" i="11"/>
  <c r="G860" i="16" s="1"/>
  <c r="F888" i="12"/>
  <c r="G971" i="11"/>
  <c r="G971" i="16" s="1"/>
  <c r="F999" i="12"/>
  <c r="G907" i="11"/>
  <c r="G907" i="16" s="1"/>
  <c r="F935" i="12"/>
  <c r="G680" i="11"/>
  <c r="G680" i="16" s="1"/>
  <c r="F708" i="12"/>
  <c r="G937" i="11"/>
  <c r="G937" i="16" s="1"/>
  <c r="F965" i="12"/>
  <c r="F513" i="12"/>
  <c r="G485" i="11"/>
  <c r="G485" i="16" s="1"/>
  <c r="F710" i="12"/>
  <c r="G682" i="11"/>
  <c r="G682" i="16" s="1"/>
  <c r="F257" i="12"/>
  <c r="G229" i="11"/>
  <c r="G229" i="16" s="1"/>
  <c r="G37" i="11"/>
  <c r="G37" i="16" s="1"/>
  <c r="F65" i="12"/>
  <c r="G158" i="11"/>
  <c r="G158" i="16" s="1"/>
  <c r="F186" i="12"/>
  <c r="G340" i="11"/>
  <c r="G340" i="16" s="1"/>
  <c r="F368" i="12"/>
  <c r="F832" i="12"/>
  <c r="G804" i="11"/>
  <c r="G804" i="16" s="1"/>
  <c r="F899" i="12"/>
  <c r="G871" i="11"/>
  <c r="G871" i="16" s="1"/>
  <c r="G807" i="11"/>
  <c r="G807" i="16" s="1"/>
  <c r="F835" i="12"/>
  <c r="F771" i="12"/>
  <c r="G743" i="11"/>
  <c r="G743" i="16" s="1"/>
  <c r="G643" i="11"/>
  <c r="G643" i="16" s="1"/>
  <c r="F671" i="12"/>
  <c r="G790" i="11"/>
  <c r="G790" i="16" s="1"/>
  <c r="F818" i="12"/>
  <c r="G726" i="11"/>
  <c r="G726" i="16" s="1"/>
  <c r="F754" i="12"/>
  <c r="F1025" i="12"/>
  <c r="G997" i="11"/>
  <c r="G997" i="16" s="1"/>
  <c r="G933" i="11"/>
  <c r="G933" i="16" s="1"/>
  <c r="F961" i="12"/>
  <c r="G869" i="11"/>
  <c r="G869" i="16" s="1"/>
  <c r="F897" i="12"/>
  <c r="F833" i="12"/>
  <c r="G805" i="11"/>
  <c r="G805" i="16" s="1"/>
  <c r="F769" i="12"/>
  <c r="G741" i="11"/>
  <c r="G741" i="16" s="1"/>
  <c r="G639" i="11"/>
  <c r="G639" i="16" s="1"/>
  <c r="F667" i="12"/>
  <c r="G477" i="11"/>
  <c r="G477" i="16" s="1"/>
  <c r="F505" i="12"/>
  <c r="F377" i="12"/>
  <c r="G349" i="11"/>
  <c r="G349" i="16" s="1"/>
  <c r="G582" i="11"/>
  <c r="G582" i="16" s="1"/>
  <c r="F610" i="12"/>
  <c r="G669" i="11"/>
  <c r="G669" i="16" s="1"/>
  <c r="F697" i="12"/>
  <c r="G605" i="11"/>
  <c r="G605" i="16" s="1"/>
  <c r="F633" i="12"/>
  <c r="G541" i="11"/>
  <c r="G541" i="16" s="1"/>
  <c r="F569" i="12"/>
  <c r="G411" i="11"/>
  <c r="G411" i="16" s="1"/>
  <c r="F439" i="12"/>
  <c r="F121" i="12"/>
  <c r="G93" i="11"/>
  <c r="G93" i="16" s="1"/>
  <c r="G250" i="11"/>
  <c r="G250" i="16" s="1"/>
  <c r="F278" i="12"/>
  <c r="F214" i="12"/>
  <c r="G186" i="11"/>
  <c r="G186" i="16" s="1"/>
  <c r="G208" i="11"/>
  <c r="G208" i="16" s="1"/>
  <c r="F236" i="12"/>
  <c r="G80" i="11"/>
  <c r="G80" i="16" s="1"/>
  <c r="F108" i="12"/>
  <c r="G16" i="11"/>
  <c r="G16" i="16" s="1"/>
  <c r="F44" i="12"/>
  <c r="G788" i="11"/>
  <c r="G788" i="16" s="1"/>
  <c r="F816" i="12"/>
  <c r="G684" i="11"/>
  <c r="G684" i="16" s="1"/>
  <c r="F712" i="12"/>
  <c r="F895" i="12"/>
  <c r="G867" i="11"/>
  <c r="G867" i="16" s="1"/>
  <c r="F831" i="12"/>
  <c r="G803" i="11"/>
  <c r="G803" i="16" s="1"/>
  <c r="F767" i="12"/>
  <c r="G739" i="11"/>
  <c r="G739" i="16" s="1"/>
  <c r="G635" i="11"/>
  <c r="G635" i="16" s="1"/>
  <c r="F663" i="12"/>
  <c r="F878" i="12"/>
  <c r="G850" i="11"/>
  <c r="G850" i="16" s="1"/>
  <c r="G865" i="11"/>
  <c r="G865" i="16" s="1"/>
  <c r="F893" i="12"/>
  <c r="G801" i="11"/>
  <c r="G801" i="16" s="1"/>
  <c r="F829" i="12"/>
  <c r="G737" i="11"/>
  <c r="G737" i="16" s="1"/>
  <c r="F765" i="12"/>
  <c r="G121" i="11"/>
  <c r="G121" i="16" s="1"/>
  <c r="F149" i="12"/>
  <c r="G555" i="11"/>
  <c r="G555" i="16" s="1"/>
  <c r="F583" i="12"/>
  <c r="G469" i="11"/>
  <c r="G469" i="16" s="1"/>
  <c r="F497" i="12"/>
  <c r="F693" i="12"/>
  <c r="G665" i="11"/>
  <c r="G665" i="16" s="1"/>
  <c r="F629" i="12"/>
  <c r="G601" i="11"/>
  <c r="G601" i="16" s="1"/>
  <c r="G537" i="11"/>
  <c r="G537" i="16" s="1"/>
  <c r="F565" i="12"/>
  <c r="G388" i="11"/>
  <c r="G388" i="16" s="1"/>
  <c r="F416" i="12"/>
  <c r="F139" i="12"/>
  <c r="G111" i="11"/>
  <c r="G111" i="16" s="1"/>
  <c r="G503" i="11"/>
  <c r="G503" i="16" s="1"/>
  <c r="F531" i="12"/>
  <c r="F223" i="12"/>
  <c r="G195" i="11"/>
  <c r="G195" i="16" s="1"/>
  <c r="F306" i="12"/>
  <c r="G278" i="11"/>
  <c r="G278" i="16" s="1"/>
  <c r="G214" i="11"/>
  <c r="G214" i="16" s="1"/>
  <c r="F242" i="12"/>
  <c r="F82" i="12"/>
  <c r="G54" i="11"/>
  <c r="G54" i="16" s="1"/>
  <c r="F296" i="12"/>
  <c r="G268" i="11"/>
  <c r="G268" i="16" s="1"/>
  <c r="F136" i="12"/>
  <c r="G108" i="11"/>
  <c r="G108" i="16" s="1"/>
  <c r="G888" i="11"/>
  <c r="G888" i="16" s="1"/>
  <c r="F916" i="12"/>
  <c r="G940" i="11"/>
  <c r="G940" i="16" s="1"/>
  <c r="F968" i="12"/>
  <c r="G652" i="11"/>
  <c r="G652" i="16" s="1"/>
  <c r="F680" i="12"/>
  <c r="G942" i="11"/>
  <c r="G942" i="16" s="1"/>
  <c r="F970" i="12"/>
  <c r="G925" i="11"/>
  <c r="G925" i="16" s="1"/>
  <c r="F953" i="12"/>
  <c r="G638" i="11"/>
  <c r="G638" i="16" s="1"/>
  <c r="F666" i="12"/>
  <c r="F101" i="12"/>
  <c r="G73" i="11"/>
  <c r="G73" i="16" s="1"/>
  <c r="G448" i="11"/>
  <c r="G448" i="16" s="1"/>
  <c r="F476" i="12"/>
  <c r="G352" i="11"/>
  <c r="G352" i="16" s="1"/>
  <c r="F380" i="12"/>
  <c r="G167" i="11"/>
  <c r="G167" i="16" s="1"/>
  <c r="F195" i="12"/>
  <c r="F334" i="12"/>
  <c r="G306" i="11"/>
  <c r="G306" i="16" s="1"/>
  <c r="G843" i="11"/>
  <c r="G843" i="16" s="1"/>
  <c r="F871" i="12"/>
  <c r="G779" i="11"/>
  <c r="G779" i="16" s="1"/>
  <c r="F807" i="12"/>
  <c r="F584" i="12"/>
  <c r="G556" i="11"/>
  <c r="G556" i="16" s="1"/>
  <c r="F790" i="12"/>
  <c r="G762" i="11"/>
  <c r="G762" i="16" s="1"/>
  <c r="G462" i="11"/>
  <c r="G462" i="16" s="1"/>
  <c r="F490" i="12"/>
  <c r="F576" i="12"/>
  <c r="G548" i="11"/>
  <c r="G548" i="16" s="1"/>
  <c r="F623" i="12"/>
  <c r="G595" i="11"/>
  <c r="G595" i="16" s="1"/>
  <c r="F559" i="12"/>
  <c r="G531" i="11"/>
  <c r="G531" i="16" s="1"/>
  <c r="G402" i="11"/>
  <c r="G402" i="16" s="1"/>
  <c r="F430" i="12"/>
  <c r="F733" i="12"/>
  <c r="G705" i="11"/>
  <c r="G705" i="16" s="1"/>
  <c r="G351" i="11"/>
  <c r="G351" i="16" s="1"/>
  <c r="F379" i="12"/>
  <c r="G101" i="11"/>
  <c r="G101" i="16" s="1"/>
  <c r="F129" i="12"/>
  <c r="F111" i="12"/>
  <c r="G83" i="11"/>
  <c r="G83" i="16" s="1"/>
  <c r="F346" i="12"/>
  <c r="G318" i="11"/>
  <c r="G318" i="16" s="1"/>
  <c r="G190" i="11"/>
  <c r="G190" i="16" s="1"/>
  <c r="F218" i="12"/>
  <c r="G276" i="11"/>
  <c r="G276" i="16" s="1"/>
  <c r="F304" i="12"/>
  <c r="F240" i="12"/>
  <c r="G212" i="11"/>
  <c r="G212" i="16" s="1"/>
  <c r="F144" i="12"/>
  <c r="G116" i="11"/>
  <c r="G116" i="16" s="1"/>
  <c r="F80" i="12"/>
  <c r="G52" i="11"/>
  <c r="G52" i="16" s="1"/>
  <c r="G996" i="11"/>
  <c r="G996" i="16" s="1"/>
  <c r="F1024" i="12"/>
  <c r="F245" i="12"/>
  <c r="G217" i="11"/>
  <c r="G217" i="16" s="1"/>
  <c r="G640" i="11"/>
  <c r="G640" i="16" s="1"/>
  <c r="F668" i="12"/>
  <c r="G509" i="11"/>
  <c r="G509" i="16" s="1"/>
  <c r="F537" i="12"/>
  <c r="G81" i="11"/>
  <c r="G81" i="16" s="1"/>
  <c r="F109" i="12"/>
  <c r="G459" i="11"/>
  <c r="G459" i="16" s="1"/>
  <c r="F487" i="12"/>
  <c r="G676" i="11"/>
  <c r="G676" i="16" s="1"/>
  <c r="F704" i="12"/>
  <c r="G992" i="11"/>
  <c r="G992" i="16" s="1"/>
  <c r="F1020" i="12"/>
  <c r="G626" i="11"/>
  <c r="G626" i="16" s="1"/>
  <c r="F654" i="12"/>
  <c r="G521" i="11"/>
  <c r="G521" i="16" s="1"/>
  <c r="F549" i="12"/>
  <c r="F363" i="12"/>
  <c r="G335" i="11"/>
  <c r="G335" i="16" s="1"/>
  <c r="G316" i="11"/>
  <c r="G316" i="16" s="1"/>
  <c r="F344" i="12"/>
  <c r="G895" i="11"/>
  <c r="G895" i="16" s="1"/>
  <c r="F923" i="12"/>
  <c r="G831" i="11"/>
  <c r="G831" i="16" s="1"/>
  <c r="F859" i="12"/>
  <c r="G767" i="11"/>
  <c r="G767" i="16" s="1"/>
  <c r="F795" i="12"/>
  <c r="G878" i="11"/>
  <c r="G878" i="16" s="1"/>
  <c r="F906" i="12"/>
  <c r="G814" i="11"/>
  <c r="G814" i="16" s="1"/>
  <c r="F842" i="12"/>
  <c r="F394" i="12"/>
  <c r="G366" i="11"/>
  <c r="G366" i="16" s="1"/>
  <c r="G861" i="11"/>
  <c r="G861" i="16" s="1"/>
  <c r="F889" i="12"/>
  <c r="G797" i="11"/>
  <c r="G797" i="16" s="1"/>
  <c r="F825" i="12"/>
  <c r="G733" i="11"/>
  <c r="G733" i="16" s="1"/>
  <c r="F761" i="12"/>
  <c r="G615" i="11"/>
  <c r="G615" i="16" s="1"/>
  <c r="F643" i="12"/>
  <c r="G551" i="11"/>
  <c r="G551" i="16" s="1"/>
  <c r="F579" i="12"/>
  <c r="F470" i="12"/>
  <c r="G442" i="11"/>
  <c r="G442" i="16" s="1"/>
  <c r="F311" i="12"/>
  <c r="G283" i="11"/>
  <c r="G283" i="16" s="1"/>
  <c r="G661" i="11"/>
  <c r="G661" i="16" s="1"/>
  <c r="F689" i="12"/>
  <c r="G597" i="11"/>
  <c r="G597" i="16" s="1"/>
  <c r="F625" i="12"/>
  <c r="F453" i="12"/>
  <c r="G425" i="11"/>
  <c r="G425" i="16" s="1"/>
  <c r="G249" i="11"/>
  <c r="G249" i="16" s="1"/>
  <c r="F277" i="12"/>
  <c r="F233" i="12"/>
  <c r="G205" i="11"/>
  <c r="G205" i="16" s="1"/>
  <c r="G59" i="11"/>
  <c r="G59" i="16" s="1"/>
  <c r="F87" i="12"/>
  <c r="G274" i="11"/>
  <c r="G274" i="16" s="1"/>
  <c r="F302" i="12"/>
  <c r="G210" i="11"/>
  <c r="G210" i="16" s="1"/>
  <c r="F238" i="12"/>
  <c r="F292" i="12"/>
  <c r="G264" i="11"/>
  <c r="G264" i="16" s="1"/>
  <c r="G200" i="11"/>
  <c r="G200" i="16" s="1"/>
  <c r="F228" i="12"/>
  <c r="F740" i="12"/>
  <c r="G712" i="11"/>
  <c r="G712" i="16" s="1"/>
  <c r="F630" i="12"/>
  <c r="G602" i="11"/>
  <c r="G602" i="16" s="1"/>
  <c r="G529" i="11"/>
  <c r="G529" i="16" s="1"/>
  <c r="F557" i="12"/>
  <c r="F536" i="12"/>
  <c r="G508" i="11"/>
  <c r="G508" i="16" s="1"/>
  <c r="F472" i="12"/>
  <c r="G444" i="11"/>
  <c r="G444" i="16" s="1"/>
  <c r="G348" i="11"/>
  <c r="G348" i="16" s="1"/>
  <c r="F376" i="12"/>
  <c r="F427" i="12"/>
  <c r="G399" i="11"/>
  <c r="G399" i="16" s="1"/>
  <c r="F106" i="12"/>
  <c r="G78" i="11"/>
  <c r="G78" i="16" s="1"/>
  <c r="F192" i="12"/>
  <c r="G164" i="11"/>
  <c r="G164" i="16" s="1"/>
  <c r="F780" i="12"/>
  <c r="G752" i="11"/>
  <c r="G752" i="16" s="1"/>
  <c r="G780" i="11"/>
  <c r="G780" i="16" s="1"/>
  <c r="F808" i="12"/>
  <c r="F977" i="12"/>
  <c r="G949" i="11"/>
  <c r="G949" i="16" s="1"/>
  <c r="G534" i="11"/>
  <c r="G534" i="16" s="1"/>
  <c r="F562" i="12"/>
  <c r="F279" i="12"/>
  <c r="G251" i="11"/>
  <c r="G251" i="16" s="1"/>
  <c r="G473" i="11"/>
  <c r="G473" i="16" s="1"/>
  <c r="F501" i="12"/>
  <c r="G345" i="11"/>
  <c r="G345" i="16" s="1"/>
  <c r="F373" i="12"/>
  <c r="F307" i="12"/>
  <c r="G279" i="11"/>
  <c r="G279" i="16" s="1"/>
  <c r="G491" i="11"/>
  <c r="G491" i="16" s="1"/>
  <c r="F519" i="12"/>
  <c r="G395" i="11"/>
  <c r="G395" i="16" s="1"/>
  <c r="F423" i="12"/>
  <c r="F263" i="12"/>
  <c r="G235" i="11"/>
  <c r="G235" i="16" s="1"/>
  <c r="G330" i="11"/>
  <c r="G330" i="16" s="1"/>
  <c r="F358" i="12"/>
  <c r="G266" i="11"/>
  <c r="G266" i="16" s="1"/>
  <c r="F294" i="12"/>
  <c r="G202" i="11"/>
  <c r="G202" i="16" s="1"/>
  <c r="F230" i="12"/>
  <c r="F134" i="12"/>
  <c r="G106" i="11"/>
  <c r="G106" i="16" s="1"/>
  <c r="G320" i="11"/>
  <c r="G320" i="16" s="1"/>
  <c r="F348" i="12"/>
  <c r="G406" i="11"/>
  <c r="G406" i="16" s="1"/>
  <c r="F434" i="12"/>
  <c r="G802" i="11"/>
  <c r="G802" i="16" s="1"/>
  <c r="F830" i="12"/>
  <c r="F766" i="12"/>
  <c r="G738" i="11"/>
  <c r="G738" i="16" s="1"/>
  <c r="F608" i="12"/>
  <c r="G580" i="11"/>
  <c r="G580" i="16" s="1"/>
  <c r="G373" i="11"/>
  <c r="G373" i="16" s="1"/>
  <c r="F401" i="12"/>
  <c r="G482" i="11"/>
  <c r="G482" i="16" s="1"/>
  <c r="F510" i="12"/>
  <c r="F709" i="12"/>
  <c r="G681" i="11"/>
  <c r="G681" i="16" s="1"/>
  <c r="G207" i="11"/>
  <c r="G207" i="16" s="1"/>
  <c r="F235" i="12"/>
  <c r="G487" i="11"/>
  <c r="G487" i="16" s="1"/>
  <c r="F515" i="12"/>
  <c r="G117" i="11"/>
  <c r="G117" i="16" s="1"/>
  <c r="F145" i="12"/>
  <c r="F354" i="12"/>
  <c r="G326" i="11"/>
  <c r="G326" i="16" s="1"/>
  <c r="G198" i="11"/>
  <c r="G198" i="16" s="1"/>
  <c r="F226" i="12"/>
  <c r="G284" i="11"/>
  <c r="G284" i="16" s="1"/>
  <c r="F312" i="12"/>
  <c r="G220" i="11"/>
  <c r="G220" i="16" s="1"/>
  <c r="F248" i="12"/>
  <c r="G984" i="11"/>
  <c r="G984" i="16" s="1"/>
  <c r="F1012" i="12"/>
  <c r="G990" i="11"/>
  <c r="G990" i="16" s="1"/>
  <c r="F1018" i="12"/>
  <c r="G517" i="11"/>
  <c r="G517" i="16" s="1"/>
  <c r="F545" i="12"/>
  <c r="F247" i="12"/>
  <c r="G219" i="11"/>
  <c r="G219" i="16" s="1"/>
  <c r="G66" i="11"/>
  <c r="G66" i="16" s="1"/>
  <c r="F94" i="12"/>
  <c r="G152" i="11"/>
  <c r="G152" i="16" s="1"/>
  <c r="F180" i="12"/>
  <c r="G756" i="11"/>
  <c r="G756" i="16" s="1"/>
  <c r="F784" i="12"/>
  <c r="G859" i="11"/>
  <c r="G859" i="16" s="1"/>
  <c r="F887" i="12"/>
  <c r="G795" i="11"/>
  <c r="G795" i="16" s="1"/>
  <c r="F823" i="12"/>
  <c r="G619" i="11"/>
  <c r="G619" i="16" s="1"/>
  <c r="F647" i="12"/>
  <c r="F1030" i="12"/>
  <c r="G1002" i="11"/>
  <c r="G1002" i="16" s="1"/>
  <c r="G842" i="11"/>
  <c r="G842" i="16" s="1"/>
  <c r="F870" i="12"/>
  <c r="G778" i="11"/>
  <c r="G778" i="16" s="1"/>
  <c r="F806" i="12"/>
  <c r="G454" i="11"/>
  <c r="G454" i="16" s="1"/>
  <c r="F482" i="12"/>
  <c r="F481" i="12"/>
  <c r="G453" i="11"/>
  <c r="G453" i="16" s="1"/>
  <c r="G666" i="11"/>
  <c r="G666" i="16" s="1"/>
  <c r="F694" i="12"/>
  <c r="G538" i="11"/>
  <c r="G538" i="16" s="1"/>
  <c r="F566" i="12"/>
  <c r="G434" i="11"/>
  <c r="G434" i="16" s="1"/>
  <c r="F462" i="12"/>
  <c r="G267" i="11"/>
  <c r="G267" i="16" s="1"/>
  <c r="F295" i="12"/>
  <c r="G133" i="11"/>
  <c r="G133" i="16" s="1"/>
  <c r="F161" i="12"/>
  <c r="G179" i="11"/>
  <c r="G179" i="16" s="1"/>
  <c r="F207" i="12"/>
  <c r="G302" i="11"/>
  <c r="G302" i="16" s="1"/>
  <c r="F330" i="12"/>
  <c r="F74" i="12"/>
  <c r="G46" i="11"/>
  <c r="G46" i="16" s="1"/>
  <c r="G132" i="11"/>
  <c r="G132" i="16" s="1"/>
  <c r="F160" i="12"/>
  <c r="G982" i="11"/>
  <c r="G982" i="16" s="1"/>
  <c r="F1010" i="12"/>
  <c r="F628" i="12"/>
  <c r="G600" i="11"/>
  <c r="G600" i="16" s="1"/>
  <c r="F343" i="12"/>
  <c r="G315" i="11"/>
  <c r="G315" i="16" s="1"/>
  <c r="G392" i="11"/>
  <c r="G392" i="16" s="1"/>
  <c r="F420" i="12"/>
  <c r="G475" i="11"/>
  <c r="G475" i="16" s="1"/>
  <c r="F503" i="12"/>
  <c r="F407" i="12"/>
  <c r="G379" i="11"/>
  <c r="G379" i="16" s="1"/>
  <c r="G29" i="11"/>
  <c r="G29" i="16" s="1"/>
  <c r="F57" i="12"/>
  <c r="G176" i="11"/>
  <c r="G176" i="16" s="1"/>
  <c r="F204" i="12"/>
  <c r="G995" i="11"/>
  <c r="G995" i="16" s="1"/>
  <c r="F1023" i="12"/>
  <c r="F692" i="12"/>
  <c r="G664" i="11"/>
  <c r="G664" i="16" s="1"/>
  <c r="F205" i="12"/>
  <c r="G177" i="11"/>
  <c r="G177" i="16" s="1"/>
  <c r="G642" i="11"/>
  <c r="G642" i="16" s="1"/>
  <c r="F670" i="12"/>
  <c r="G514" i="11"/>
  <c r="G514" i="16" s="1"/>
  <c r="F542" i="12"/>
  <c r="G484" i="11"/>
  <c r="G484" i="16" s="1"/>
  <c r="F512" i="12"/>
  <c r="F499" i="12"/>
  <c r="G471" i="11"/>
  <c r="G471" i="16" s="1"/>
  <c r="G150" i="11"/>
  <c r="G150" i="16" s="1"/>
  <c r="F178" i="12"/>
  <c r="G332" i="11"/>
  <c r="G332" i="16" s="1"/>
  <c r="F360" i="12"/>
  <c r="F748" i="12"/>
  <c r="G720" i="11"/>
  <c r="G720" i="16" s="1"/>
  <c r="G748" i="11"/>
  <c r="G748" i="16" s="1"/>
  <c r="F776" i="12"/>
  <c r="F1003" i="12"/>
  <c r="G975" i="11"/>
  <c r="G975" i="16" s="1"/>
  <c r="G879" i="11"/>
  <c r="G879" i="16" s="1"/>
  <c r="F907" i="12"/>
  <c r="G815" i="11"/>
  <c r="G815" i="16" s="1"/>
  <c r="F843" i="12"/>
  <c r="G751" i="11"/>
  <c r="G751" i="16" s="1"/>
  <c r="F779" i="12"/>
  <c r="F873" i="12"/>
  <c r="G845" i="11"/>
  <c r="G845" i="16" s="1"/>
  <c r="F809" i="12"/>
  <c r="G781" i="11"/>
  <c r="G781" i="16" s="1"/>
  <c r="G599" i="11"/>
  <c r="G599" i="16" s="1"/>
  <c r="F627" i="12"/>
  <c r="G17" i="11"/>
  <c r="G17" i="16" s="1"/>
  <c r="F45" i="12"/>
  <c r="F502" i="12"/>
  <c r="G474" i="11"/>
  <c r="G474" i="16" s="1"/>
  <c r="G346" i="11"/>
  <c r="G346" i="16" s="1"/>
  <c r="F374" i="12"/>
  <c r="F673" i="12"/>
  <c r="G645" i="11"/>
  <c r="G645" i="16" s="1"/>
  <c r="F609" i="12"/>
  <c r="G581" i="11"/>
  <c r="G581" i="16" s="1"/>
  <c r="G457" i="11"/>
  <c r="G457" i="16" s="1"/>
  <c r="F485" i="12"/>
  <c r="F355" i="12"/>
  <c r="G327" i="11"/>
  <c r="G327" i="16" s="1"/>
  <c r="G199" i="11"/>
  <c r="G199" i="16" s="1"/>
  <c r="F227" i="12"/>
  <c r="G109" i="11"/>
  <c r="G109" i="16" s="1"/>
  <c r="F137" i="12"/>
  <c r="G290" i="11"/>
  <c r="G290" i="16" s="1"/>
  <c r="F318" i="12"/>
  <c r="F254" i="12"/>
  <c r="G226" i="11"/>
  <c r="G226" i="16" s="1"/>
  <c r="G130" i="11"/>
  <c r="G130" i="16" s="1"/>
  <c r="F158" i="12"/>
  <c r="G34" i="11"/>
  <c r="G34" i="16" s="1"/>
  <c r="F62" i="12"/>
  <c r="F308" i="12"/>
  <c r="G280" i="11"/>
  <c r="G280" i="16" s="1"/>
  <c r="G216" i="11"/>
  <c r="G216" i="16" s="1"/>
  <c r="F244" i="12"/>
  <c r="F84" i="12"/>
  <c r="G56" i="11"/>
  <c r="G56" i="16" s="1"/>
  <c r="G708" i="11"/>
  <c r="G708" i="16" s="1"/>
  <c r="F736" i="12"/>
  <c r="F1016" i="12"/>
  <c r="G988" i="11"/>
  <c r="G988" i="16" s="1"/>
  <c r="G1003" i="11"/>
  <c r="G1003" i="16" s="1"/>
  <c r="F1031" i="12"/>
  <c r="G616" i="11"/>
  <c r="G616" i="16" s="1"/>
  <c r="F644" i="12"/>
  <c r="F678" i="12"/>
  <c r="G650" i="11"/>
  <c r="G650" i="16" s="1"/>
  <c r="F614" i="12"/>
  <c r="G586" i="11"/>
  <c r="G586" i="16" s="1"/>
  <c r="G331" i="11"/>
  <c r="G331" i="16" s="1"/>
  <c r="F359" i="12"/>
  <c r="F488" i="12"/>
  <c r="G460" i="11"/>
  <c r="G460" i="16" s="1"/>
  <c r="G364" i="11"/>
  <c r="G364" i="16" s="1"/>
  <c r="F392" i="12"/>
  <c r="G447" i="11"/>
  <c r="G447" i="16" s="1"/>
  <c r="F475" i="12"/>
  <c r="F336" i="12"/>
  <c r="G308" i="11"/>
  <c r="G308" i="16" s="1"/>
  <c r="F572" i="12"/>
  <c r="G544" i="11"/>
  <c r="G544" i="16" s="1"/>
  <c r="F931" i="12"/>
  <c r="G903" i="11"/>
  <c r="G903" i="16" s="1"/>
  <c r="F735" i="12"/>
  <c r="G707" i="11"/>
  <c r="G707" i="16" s="1"/>
  <c r="G540" i="11"/>
  <c r="G540" i="16" s="1"/>
  <c r="F568" i="12"/>
  <c r="F914" i="12"/>
  <c r="G886" i="11"/>
  <c r="G886" i="16" s="1"/>
  <c r="G822" i="11"/>
  <c r="G822" i="16" s="1"/>
  <c r="F850" i="12"/>
  <c r="F458" i="12"/>
  <c r="G430" i="11"/>
  <c r="G430" i="16" s="1"/>
  <c r="G532" i="11"/>
  <c r="G532" i="16" s="1"/>
  <c r="F560" i="12"/>
  <c r="F555" i="12"/>
  <c r="G527" i="11"/>
  <c r="G527" i="16" s="1"/>
  <c r="G413" i="11"/>
  <c r="G413" i="16" s="1"/>
  <c r="F441" i="12"/>
  <c r="G550" i="11"/>
  <c r="G550" i="16" s="1"/>
  <c r="F578" i="12"/>
  <c r="G505" i="11"/>
  <c r="G505" i="16" s="1"/>
  <c r="F533" i="12"/>
  <c r="F211" i="12"/>
  <c r="G183" i="11"/>
  <c r="G183" i="16" s="1"/>
  <c r="G55" i="11"/>
  <c r="G55" i="16" s="1"/>
  <c r="F83" i="12"/>
  <c r="F375" i="12"/>
  <c r="G347" i="11"/>
  <c r="G347" i="16" s="1"/>
  <c r="G282" i="11"/>
  <c r="G282" i="16" s="1"/>
  <c r="F310" i="12"/>
  <c r="G122" i="11"/>
  <c r="G122" i="16" s="1"/>
  <c r="F150" i="12"/>
  <c r="G800" i="11"/>
  <c r="G800" i="16" s="1"/>
  <c r="F828" i="12"/>
  <c r="G818" i="11"/>
  <c r="G818" i="16" s="1"/>
  <c r="F846" i="12"/>
  <c r="G754" i="11"/>
  <c r="G754" i="16" s="1"/>
  <c r="F782" i="12"/>
  <c r="F612" i="12"/>
  <c r="G584" i="11"/>
  <c r="G584" i="16" s="1"/>
  <c r="G516" i="11"/>
  <c r="G516" i="16" s="1"/>
  <c r="F544" i="12"/>
  <c r="G523" i="11"/>
  <c r="G523" i="16" s="1"/>
  <c r="F551" i="12"/>
  <c r="G697" i="11"/>
  <c r="G697" i="16" s="1"/>
  <c r="F725" i="12"/>
  <c r="G265" i="11"/>
  <c r="G265" i="16" s="1"/>
  <c r="F293" i="12"/>
  <c r="G277" i="11"/>
  <c r="G277" i="16" s="1"/>
  <c r="F305" i="12"/>
  <c r="G149" i="11"/>
  <c r="G149" i="16" s="1"/>
  <c r="F177" i="12"/>
  <c r="G131" i="11"/>
  <c r="G131" i="16" s="1"/>
  <c r="F159" i="12"/>
  <c r="G246" i="11"/>
  <c r="G246" i="16" s="1"/>
  <c r="F274" i="12"/>
  <c r="G182" i="11"/>
  <c r="G182" i="16" s="1"/>
  <c r="F210" i="12"/>
  <c r="G86" i="11"/>
  <c r="G86" i="16" s="1"/>
  <c r="F114" i="12"/>
  <c r="F328" i="12"/>
  <c r="G300" i="11"/>
  <c r="G300" i="16" s="1"/>
  <c r="G140" i="11"/>
  <c r="G140" i="16" s="1"/>
  <c r="F168" i="12"/>
  <c r="F104" i="12"/>
  <c r="G76" i="11"/>
  <c r="G76" i="16" s="1"/>
  <c r="G656" i="11"/>
  <c r="G656" i="16" s="1"/>
  <c r="F684" i="12"/>
  <c r="G295" i="11"/>
  <c r="G295" i="16" s="1"/>
  <c r="F323" i="12"/>
  <c r="F67" i="12"/>
  <c r="G39" i="11"/>
  <c r="G39" i="16" s="1"/>
  <c r="G296" i="11"/>
  <c r="G296" i="16" s="1"/>
  <c r="F324" i="12"/>
  <c r="G692" i="11"/>
  <c r="G692" i="16" s="1"/>
  <c r="F720" i="12"/>
  <c r="G986" i="11"/>
  <c r="G986" i="16" s="1"/>
  <c r="F1014" i="12"/>
  <c r="F886" i="12"/>
  <c r="G858" i="11"/>
  <c r="G858" i="16" s="1"/>
  <c r="F901" i="12"/>
  <c r="G873" i="11"/>
  <c r="G873" i="16" s="1"/>
  <c r="F837" i="12"/>
  <c r="G809" i="11"/>
  <c r="G809" i="16" s="1"/>
  <c r="F773" i="12"/>
  <c r="G745" i="11"/>
  <c r="G745" i="16" s="1"/>
  <c r="G647" i="11"/>
  <c r="G647" i="16" s="1"/>
  <c r="F675" i="12"/>
  <c r="G466" i="11"/>
  <c r="G466" i="16" s="1"/>
  <c r="F494" i="12"/>
  <c r="F701" i="12"/>
  <c r="G673" i="11"/>
  <c r="G673" i="16" s="1"/>
  <c r="G609" i="11"/>
  <c r="G609" i="16" s="1"/>
  <c r="F637" i="12"/>
  <c r="G545" i="11"/>
  <c r="G545" i="16" s="1"/>
  <c r="F573" i="12"/>
  <c r="G396" i="11"/>
  <c r="G396" i="16" s="1"/>
  <c r="F424" i="12"/>
  <c r="G191" i="11"/>
  <c r="G191" i="16" s="1"/>
  <c r="F219" i="12"/>
  <c r="G63" i="11"/>
  <c r="G63" i="16" s="1"/>
  <c r="F91" i="12"/>
  <c r="F321" i="12"/>
  <c r="G293" i="11"/>
  <c r="G293" i="16" s="1"/>
  <c r="G211" i="11"/>
  <c r="G211" i="16" s="1"/>
  <c r="F239" i="12"/>
  <c r="G222" i="11"/>
  <c r="G222" i="16" s="1"/>
  <c r="F250" i="12"/>
  <c r="G244" i="11"/>
  <c r="G244" i="16" s="1"/>
  <c r="F272" i="12"/>
  <c r="F112" i="12"/>
  <c r="G84" i="11"/>
  <c r="G84" i="16" s="1"/>
  <c r="F48" i="12"/>
  <c r="G20" i="11"/>
  <c r="G20" i="16" s="1"/>
  <c r="G904" i="11"/>
  <c r="G904" i="16" s="1"/>
  <c r="F932" i="12"/>
  <c r="G908" i="11"/>
  <c r="G908" i="16" s="1"/>
  <c r="F936" i="12"/>
  <c r="G951" i="11"/>
  <c r="G951" i="16" s="1"/>
  <c r="F979" i="12"/>
  <c r="G604" i="11"/>
  <c r="G604" i="16" s="1"/>
  <c r="F632" i="12"/>
  <c r="G966" i="11"/>
  <c r="G966" i="16" s="1"/>
  <c r="F994" i="12"/>
  <c r="G902" i="11"/>
  <c r="G902" i="16" s="1"/>
  <c r="F930" i="12"/>
  <c r="G662" i="11"/>
  <c r="G662" i="16" s="1"/>
  <c r="F690" i="12"/>
  <c r="F626" i="12"/>
  <c r="G598" i="11"/>
  <c r="G598" i="16" s="1"/>
  <c r="G525" i="11"/>
  <c r="G525" i="16" s="1"/>
  <c r="F553" i="12"/>
  <c r="G472" i="11"/>
  <c r="G472" i="16" s="1"/>
  <c r="F500" i="12"/>
  <c r="G408" i="11"/>
  <c r="G408" i="16" s="1"/>
  <c r="F436" i="12"/>
  <c r="G343" i="11"/>
  <c r="G343" i="16" s="1"/>
  <c r="F371" i="12"/>
  <c r="G171" i="11"/>
  <c r="G171" i="16" s="1"/>
  <c r="F199" i="12"/>
  <c r="G170" i="11"/>
  <c r="G170" i="16" s="1"/>
  <c r="F198" i="12"/>
  <c r="G10" i="11"/>
  <c r="G10" i="16" s="1"/>
  <c r="F38" i="12"/>
  <c r="G160" i="11"/>
  <c r="G160" i="16" s="1"/>
  <c r="F188" i="12"/>
  <c r="G980" i="11"/>
  <c r="G980" i="16" s="1"/>
  <c r="F1008" i="12"/>
  <c r="G892" i="11"/>
  <c r="G892" i="16" s="1"/>
  <c r="F920" i="12"/>
  <c r="G947" i="11"/>
  <c r="G947" i="16" s="1"/>
  <c r="F975" i="12"/>
  <c r="G588" i="11"/>
  <c r="G588" i="16" s="1"/>
  <c r="F616" i="12"/>
  <c r="G962" i="11"/>
  <c r="G962" i="16" s="1"/>
  <c r="F990" i="12"/>
  <c r="G696" i="11"/>
  <c r="G696" i="16" s="1"/>
  <c r="F724" i="12"/>
  <c r="F548" i="12"/>
  <c r="G520" i="11"/>
  <c r="G520" i="16" s="1"/>
  <c r="G977" i="11"/>
  <c r="G977" i="16" s="1"/>
  <c r="F1005" i="12"/>
  <c r="G913" i="11"/>
  <c r="G913" i="16" s="1"/>
  <c r="F941" i="12"/>
  <c r="G690" i="11"/>
  <c r="G690" i="16" s="1"/>
  <c r="F718" i="12"/>
  <c r="F558" i="12"/>
  <c r="G530" i="11"/>
  <c r="G530" i="16" s="1"/>
  <c r="F528" i="12"/>
  <c r="G500" i="11"/>
  <c r="G500" i="16" s="1"/>
  <c r="F464" i="12"/>
  <c r="G436" i="11"/>
  <c r="G436" i="16" s="1"/>
  <c r="G15" i="11"/>
  <c r="G15" i="16" s="1"/>
  <c r="F43" i="12"/>
  <c r="F419" i="12"/>
  <c r="G391" i="11"/>
  <c r="G391" i="16" s="1"/>
  <c r="F337" i="12"/>
  <c r="G309" i="11"/>
  <c r="G309" i="16" s="1"/>
  <c r="G163" i="11"/>
  <c r="G163" i="16" s="1"/>
  <c r="F191" i="12"/>
  <c r="G808" i="11"/>
  <c r="G808" i="16" s="1"/>
  <c r="F836" i="12"/>
  <c r="F800" i="12"/>
  <c r="G772" i="11"/>
  <c r="G772" i="16" s="1"/>
  <c r="F604" i="12"/>
  <c r="G576" i="11"/>
  <c r="G576" i="16" s="1"/>
  <c r="G959" i="11"/>
  <c r="G959" i="16" s="1"/>
  <c r="F987" i="12"/>
  <c r="F719" i="12"/>
  <c r="G691" i="11"/>
  <c r="G691" i="16" s="1"/>
  <c r="G502" i="11"/>
  <c r="G502" i="16" s="1"/>
  <c r="F530" i="12"/>
  <c r="G750" i="11"/>
  <c r="G750" i="16" s="1"/>
  <c r="F778" i="12"/>
  <c r="F651" i="12"/>
  <c r="G623" i="11"/>
  <c r="G623" i="16" s="1"/>
  <c r="G461" i="11"/>
  <c r="G461" i="16" s="1"/>
  <c r="F489" i="12"/>
  <c r="G321" i="11"/>
  <c r="G321" i="16" s="1"/>
  <c r="F349" i="12"/>
  <c r="G670" i="11"/>
  <c r="G670" i="16" s="1"/>
  <c r="F698" i="12"/>
  <c r="F570" i="12"/>
  <c r="G542" i="11"/>
  <c r="G542" i="16" s="1"/>
  <c r="G533" i="11"/>
  <c r="G533" i="16" s="1"/>
  <c r="F561" i="12"/>
  <c r="G384" i="11"/>
  <c r="G384" i="16" s="1"/>
  <c r="F412" i="12"/>
  <c r="G103" i="11"/>
  <c r="G103" i="16" s="1"/>
  <c r="F131" i="12"/>
  <c r="F463" i="12"/>
  <c r="G435" i="11"/>
  <c r="G435" i="16" s="1"/>
  <c r="G333" i="11"/>
  <c r="G333" i="16" s="1"/>
  <c r="F361" i="12"/>
  <c r="F105" i="12"/>
  <c r="G77" i="11"/>
  <c r="G77" i="16" s="1"/>
  <c r="G187" i="11"/>
  <c r="G187" i="16" s="1"/>
  <c r="F215" i="12"/>
  <c r="G82" i="11"/>
  <c r="G82" i="16" s="1"/>
  <c r="F110" i="12"/>
  <c r="F132" i="12"/>
  <c r="G104" i="11"/>
  <c r="G104" i="16" s="1"/>
  <c r="G40" i="11"/>
  <c r="G40" i="16" s="1"/>
  <c r="F68" i="12"/>
  <c r="G824" i="11"/>
  <c r="G824" i="16" s="1"/>
  <c r="F852" i="12"/>
  <c r="F912" i="12"/>
  <c r="G884" i="11"/>
  <c r="G884" i="16" s="1"/>
  <c r="G924" i="11"/>
  <c r="G924" i="16" s="1"/>
  <c r="F952" i="12"/>
  <c r="G987" i="11"/>
  <c r="G987" i="16" s="1"/>
  <c r="F1015" i="12"/>
  <c r="G923" i="11"/>
  <c r="G923" i="16" s="1"/>
  <c r="F951" i="12"/>
  <c r="F351" i="12"/>
  <c r="G323" i="11"/>
  <c r="G323" i="16" s="1"/>
  <c r="G953" i="11"/>
  <c r="G953" i="16" s="1"/>
  <c r="F981" i="12"/>
  <c r="G612" i="11"/>
  <c r="G612" i="16" s="1"/>
  <c r="F640" i="12"/>
  <c r="G698" i="11"/>
  <c r="G698" i="16" s="1"/>
  <c r="F726" i="12"/>
  <c r="G223" i="11"/>
  <c r="G223" i="16" s="1"/>
  <c r="F251" i="12"/>
  <c r="G495" i="11"/>
  <c r="G495" i="16" s="1"/>
  <c r="F523" i="12"/>
  <c r="F33" i="12"/>
  <c r="G5" i="11"/>
  <c r="G5" i="16" s="1"/>
  <c r="G324" i="11"/>
  <c r="G324" i="16" s="1"/>
  <c r="F352" i="12"/>
  <c r="F788" i="12"/>
  <c r="G760" i="11"/>
  <c r="G760" i="16" s="1"/>
  <c r="G887" i="11"/>
  <c r="G887" i="16" s="1"/>
  <c r="F915" i="12"/>
  <c r="G823" i="11"/>
  <c r="G823" i="16" s="1"/>
  <c r="F851" i="12"/>
  <c r="G759" i="11"/>
  <c r="G759" i="16" s="1"/>
  <c r="F787" i="12"/>
  <c r="F703" i="12"/>
  <c r="G675" i="11"/>
  <c r="G675" i="16" s="1"/>
  <c r="G870" i="11"/>
  <c r="G870" i="16" s="1"/>
  <c r="F898" i="12"/>
  <c r="G806" i="11"/>
  <c r="G806" i="16" s="1"/>
  <c r="F834" i="12"/>
  <c r="G742" i="11"/>
  <c r="G742" i="16" s="1"/>
  <c r="F770" i="12"/>
  <c r="F287" i="12"/>
  <c r="G259" i="11"/>
  <c r="G259" i="16" s="1"/>
  <c r="G885" i="11"/>
  <c r="G885" i="16" s="1"/>
  <c r="F913" i="12"/>
  <c r="G821" i="11"/>
  <c r="G821" i="16" s="1"/>
  <c r="F849" i="12"/>
  <c r="G757" i="11"/>
  <c r="G757" i="16" s="1"/>
  <c r="F785" i="12"/>
  <c r="F699" i="12"/>
  <c r="G671" i="11"/>
  <c r="G671" i="16" s="1"/>
  <c r="G607" i="11"/>
  <c r="G607" i="16" s="1"/>
  <c r="F635" i="12"/>
  <c r="G543" i="11"/>
  <c r="G543" i="16" s="1"/>
  <c r="F571" i="12"/>
  <c r="G381" i="11"/>
  <c r="G381" i="16" s="1"/>
  <c r="F409" i="12"/>
  <c r="F454" i="12"/>
  <c r="G426" i="11"/>
  <c r="G426" i="16" s="1"/>
  <c r="F681" i="12"/>
  <c r="G653" i="11"/>
  <c r="G653" i="16" s="1"/>
  <c r="F617" i="12"/>
  <c r="G589" i="11"/>
  <c r="G589" i="16" s="1"/>
  <c r="G87" i="11"/>
  <c r="G87" i="16" s="1"/>
  <c r="F115" i="12"/>
  <c r="F281" i="12"/>
  <c r="G253" i="11"/>
  <c r="G253" i="16" s="1"/>
  <c r="G125" i="11"/>
  <c r="G125" i="16" s="1"/>
  <c r="F153" i="12"/>
  <c r="G224" i="11"/>
  <c r="G224" i="16" s="1"/>
  <c r="F252" i="12"/>
  <c r="F156" i="12"/>
  <c r="G128" i="11"/>
  <c r="G128" i="16" s="1"/>
  <c r="F92" i="12"/>
  <c r="G64" i="11"/>
  <c r="G64" i="16" s="1"/>
  <c r="G724" i="11"/>
  <c r="G724" i="16" s="1"/>
  <c r="F752" i="12"/>
  <c r="F117" i="12"/>
  <c r="G89" i="11"/>
  <c r="G89" i="16" s="1"/>
  <c r="G478" i="11"/>
  <c r="G478" i="16" s="1"/>
  <c r="F506" i="12"/>
  <c r="G851" i="11"/>
  <c r="G851" i="16" s="1"/>
  <c r="F879" i="12"/>
  <c r="G787" i="11"/>
  <c r="G787" i="16" s="1"/>
  <c r="F815" i="12"/>
  <c r="G723" i="11"/>
  <c r="G723" i="16" s="1"/>
  <c r="F751" i="12"/>
  <c r="G866" i="11"/>
  <c r="G866" i="16" s="1"/>
  <c r="F894" i="12"/>
  <c r="G849" i="11"/>
  <c r="G849" i="16" s="1"/>
  <c r="F877" i="12"/>
  <c r="G785" i="11"/>
  <c r="G785" i="16" s="1"/>
  <c r="F813" i="12"/>
  <c r="G721" i="11"/>
  <c r="G721" i="16" s="1"/>
  <c r="F749" i="12"/>
  <c r="G603" i="11"/>
  <c r="G603" i="16" s="1"/>
  <c r="F631" i="12"/>
  <c r="G539" i="11"/>
  <c r="G539" i="16" s="1"/>
  <c r="F567" i="12"/>
  <c r="F77" i="12"/>
  <c r="G49" i="11"/>
  <c r="G49" i="16" s="1"/>
  <c r="G354" i="11"/>
  <c r="G354" i="16" s="1"/>
  <c r="F382" i="12"/>
  <c r="G617" i="11"/>
  <c r="G617" i="16" s="1"/>
  <c r="F645" i="12"/>
  <c r="G553" i="11"/>
  <c r="G553" i="16" s="1"/>
  <c r="F581" i="12"/>
  <c r="G401" i="11"/>
  <c r="G401" i="16" s="1"/>
  <c r="F429" i="12"/>
  <c r="G372" i="11"/>
  <c r="G372" i="16" s="1"/>
  <c r="F400" i="12"/>
  <c r="F273" i="12"/>
  <c r="G245" i="11"/>
  <c r="G245" i="16" s="1"/>
  <c r="G99" i="11"/>
  <c r="G99" i="16" s="1"/>
  <c r="F127" i="12"/>
  <c r="F290" i="12"/>
  <c r="G262" i="11"/>
  <c r="G262" i="16" s="1"/>
  <c r="F162" i="12"/>
  <c r="G134" i="11"/>
  <c r="G134" i="16" s="1"/>
  <c r="F66" i="12"/>
  <c r="G38" i="11"/>
  <c r="G38" i="16" s="1"/>
  <c r="G124" i="11"/>
  <c r="G124" i="16" s="1"/>
  <c r="F152" i="12"/>
  <c r="F88" i="12"/>
  <c r="G60" i="11"/>
  <c r="G60" i="16" s="1"/>
  <c r="F864" i="12"/>
  <c r="G836" i="11"/>
  <c r="G836" i="16" s="1"/>
  <c r="G976" i="11"/>
  <c r="G976" i="16" s="1"/>
  <c r="F1004" i="12"/>
  <c r="G876" i="11"/>
  <c r="G876" i="16" s="1"/>
  <c r="F904" i="12"/>
  <c r="G926" i="11"/>
  <c r="G926" i="16" s="1"/>
  <c r="F954" i="12"/>
  <c r="G25" i="11"/>
  <c r="G25" i="16" s="1"/>
  <c r="F53" i="12"/>
  <c r="G941" i="11"/>
  <c r="G941" i="16" s="1"/>
  <c r="F969" i="12"/>
  <c r="G493" i="11"/>
  <c r="G493" i="16" s="1"/>
  <c r="F521" i="12"/>
  <c r="G654" i="11"/>
  <c r="G654" i="16" s="1"/>
  <c r="F682" i="12"/>
  <c r="G590" i="11"/>
  <c r="G590" i="16" s="1"/>
  <c r="F618" i="12"/>
  <c r="G464" i="11"/>
  <c r="G464" i="16" s="1"/>
  <c r="F492" i="12"/>
  <c r="G400" i="11"/>
  <c r="G400" i="16" s="1"/>
  <c r="F428" i="12"/>
  <c r="F35" i="12"/>
  <c r="G7" i="11"/>
  <c r="G7" i="16" s="1"/>
  <c r="F383" i="12"/>
  <c r="G355" i="11"/>
  <c r="G355" i="16" s="1"/>
  <c r="G237" i="11"/>
  <c r="G237" i="16" s="1"/>
  <c r="F265" i="12"/>
  <c r="F55" i="12"/>
  <c r="G27" i="11"/>
  <c r="G27" i="16" s="1"/>
  <c r="G414" i="11"/>
  <c r="G414" i="16" s="1"/>
  <c r="F442" i="12"/>
  <c r="G827" i="11"/>
  <c r="G827" i="16" s="1"/>
  <c r="F855" i="12"/>
  <c r="G889" i="11"/>
  <c r="G889" i="16" s="1"/>
  <c r="F917" i="12"/>
  <c r="G825" i="11"/>
  <c r="G825" i="16" s="1"/>
  <c r="F853" i="12"/>
  <c r="G761" i="11"/>
  <c r="G761" i="16" s="1"/>
  <c r="F789" i="12"/>
  <c r="G547" i="11"/>
  <c r="G547" i="16" s="1"/>
  <c r="F575" i="12"/>
  <c r="G389" i="11"/>
  <c r="G389" i="16" s="1"/>
  <c r="F417" i="12"/>
  <c r="F141" i="12"/>
  <c r="G113" i="11"/>
  <c r="G113" i="16" s="1"/>
  <c r="G570" i="11"/>
  <c r="G570" i="16" s="1"/>
  <c r="F598" i="12"/>
  <c r="G498" i="11"/>
  <c r="G498" i="16" s="1"/>
  <c r="F526" i="12"/>
  <c r="G689" i="11"/>
  <c r="G689" i="16" s="1"/>
  <c r="F717" i="12"/>
  <c r="G625" i="11"/>
  <c r="G625" i="16" s="1"/>
  <c r="F653" i="12"/>
  <c r="G561" i="11"/>
  <c r="G561" i="16" s="1"/>
  <c r="F589" i="12"/>
  <c r="G380" i="11"/>
  <c r="G380" i="16" s="1"/>
  <c r="F408" i="12"/>
  <c r="G325" i="11"/>
  <c r="G325" i="16" s="1"/>
  <c r="F353" i="12"/>
  <c r="F362" i="12"/>
  <c r="G334" i="11"/>
  <c r="G334" i="16" s="1"/>
  <c r="G270" i="11"/>
  <c r="G270" i="16" s="1"/>
  <c r="F298" i="12"/>
  <c r="G260" i="11"/>
  <c r="G260" i="16" s="1"/>
  <c r="F288" i="12"/>
  <c r="G196" i="11"/>
  <c r="G196" i="16" s="1"/>
  <c r="F224" i="12"/>
  <c r="G856" i="11"/>
  <c r="G856" i="16" s="1"/>
  <c r="F884" i="12"/>
  <c r="G636" i="11"/>
  <c r="G636" i="16" s="1"/>
  <c r="F664" i="12"/>
  <c r="G816" i="11"/>
  <c r="G816" i="16" s="1"/>
  <c r="F844" i="12"/>
  <c r="G972" i="11"/>
  <c r="G972" i="16" s="1"/>
  <c r="F1000" i="12"/>
  <c r="G716" i="11"/>
  <c r="G716" i="16" s="1"/>
  <c r="F744" i="12"/>
  <c r="G967" i="11"/>
  <c r="G967" i="16" s="1"/>
  <c r="F995" i="12"/>
  <c r="G918" i="11"/>
  <c r="G918" i="16" s="1"/>
  <c r="F946" i="12"/>
  <c r="G678" i="11"/>
  <c r="G678" i="16" s="1"/>
  <c r="F706" i="12"/>
  <c r="F642" i="12"/>
  <c r="G614" i="11"/>
  <c r="G614" i="16" s="1"/>
  <c r="G456" i="11"/>
  <c r="G456" i="16" s="1"/>
  <c r="F484" i="12"/>
  <c r="G311" i="11"/>
  <c r="G311" i="16" s="1"/>
  <c r="F339" i="12"/>
  <c r="G154" i="11"/>
  <c r="G154" i="16" s="1"/>
  <c r="F182" i="12"/>
  <c r="G336" i="11"/>
  <c r="G336" i="16" s="1"/>
  <c r="F364" i="12"/>
  <c r="G952" i="11"/>
  <c r="G952" i="16" s="1"/>
  <c r="F980" i="12"/>
  <c r="G916" i="11"/>
  <c r="G916" i="16" s="1"/>
  <c r="F944" i="12"/>
  <c r="G928" i="11"/>
  <c r="G928" i="16" s="1"/>
  <c r="F956" i="12"/>
  <c r="G956" i="11"/>
  <c r="G956" i="16" s="1"/>
  <c r="F984" i="12"/>
  <c r="G931" i="11"/>
  <c r="G931" i="16" s="1"/>
  <c r="F959" i="12"/>
  <c r="G946" i="11"/>
  <c r="G946" i="16" s="1"/>
  <c r="F974" i="12"/>
  <c r="G961" i="11"/>
  <c r="G961" i="16" s="1"/>
  <c r="F989" i="12"/>
  <c r="G497" i="11"/>
  <c r="G497" i="16" s="1"/>
  <c r="F525" i="12"/>
  <c r="F448" i="12"/>
  <c r="G420" i="11"/>
  <c r="G420" i="16" s="1"/>
  <c r="G303" i="11"/>
  <c r="G303" i="16" s="1"/>
  <c r="F331" i="12"/>
  <c r="G375" i="11"/>
  <c r="G375" i="16" s="1"/>
  <c r="F403" i="12"/>
  <c r="G44" i="11"/>
  <c r="G44" i="16" s="1"/>
  <c r="F72" i="12"/>
  <c r="G776" i="11"/>
  <c r="G776" i="16" s="1"/>
  <c r="F804" i="12"/>
  <c r="F687" i="12"/>
  <c r="G659" i="11"/>
  <c r="G659" i="16" s="1"/>
  <c r="G374" i="11"/>
  <c r="G374" i="16" s="1"/>
  <c r="F402" i="12"/>
  <c r="G862" i="11"/>
  <c r="G862" i="16" s="1"/>
  <c r="F890" i="12"/>
  <c r="G798" i="11"/>
  <c r="G798" i="16" s="1"/>
  <c r="F826" i="12"/>
  <c r="F762" i="12"/>
  <c r="G734" i="11"/>
  <c r="G734" i="16" s="1"/>
  <c r="G494" i="11"/>
  <c r="G494" i="16" s="1"/>
  <c r="F522" i="12"/>
  <c r="G717" i="11"/>
  <c r="G717" i="16" s="1"/>
  <c r="F745" i="12"/>
  <c r="G564" i="11"/>
  <c r="G564" i="16" s="1"/>
  <c r="F592" i="12"/>
  <c r="G535" i="11"/>
  <c r="G535" i="16" s="1"/>
  <c r="F563" i="12"/>
  <c r="G365" i="11"/>
  <c r="G365" i="16" s="1"/>
  <c r="F393" i="12"/>
  <c r="F737" i="12"/>
  <c r="G709" i="11"/>
  <c r="G709" i="16" s="1"/>
  <c r="G313" i="11"/>
  <c r="G313" i="16" s="1"/>
  <c r="F341" i="12"/>
  <c r="G71" i="11"/>
  <c r="G71" i="16" s="1"/>
  <c r="F99" i="12"/>
  <c r="G419" i="11"/>
  <c r="G419" i="16" s="1"/>
  <c r="F447" i="12"/>
  <c r="G91" i="11"/>
  <c r="G91" i="16" s="1"/>
  <c r="F119" i="12"/>
  <c r="F148" i="12"/>
  <c r="G120" i="11"/>
  <c r="G120" i="16" s="1"/>
  <c r="J991" i="15"/>
  <c r="I530" i="15"/>
  <c r="I466" i="15"/>
  <c r="I404" i="15"/>
  <c r="I201" i="15"/>
  <c r="I961" i="15"/>
  <c r="I322" i="15"/>
  <c r="I189" i="15"/>
  <c r="I968" i="15"/>
  <c r="I157" i="15"/>
  <c r="I588" i="15"/>
  <c r="I504" i="15"/>
  <c r="I440" i="15"/>
  <c r="I87" i="15"/>
  <c r="J104" i="15"/>
  <c r="I758" i="15"/>
  <c r="I694" i="15"/>
  <c r="I630" i="15"/>
  <c r="I484" i="15"/>
  <c r="I420" i="15"/>
  <c r="I612" i="15"/>
  <c r="I778" i="15"/>
  <c r="I714" i="15"/>
  <c r="I650" i="15"/>
  <c r="I508" i="15"/>
  <c r="I444" i="15"/>
  <c r="I239" i="15"/>
  <c r="I14" i="15"/>
  <c r="J917" i="15"/>
  <c r="J885" i="15"/>
  <c r="J821" i="15"/>
  <c r="I777" i="15"/>
  <c r="I713" i="15"/>
  <c r="I649" i="15"/>
  <c r="I539" i="15"/>
  <c r="I475" i="15"/>
  <c r="J391" i="15"/>
  <c r="I290" i="15"/>
  <c r="I145" i="15"/>
  <c r="J49" i="15"/>
  <c r="I487" i="15"/>
  <c r="I423" i="15"/>
  <c r="I146" i="15"/>
  <c r="I38" i="15"/>
  <c r="I974" i="15"/>
  <c r="J804" i="15"/>
  <c r="I741" i="15"/>
  <c r="I677" i="15"/>
  <c r="I411" i="15"/>
  <c r="J292" i="15"/>
  <c r="I527" i="15"/>
  <c r="I463" i="15"/>
  <c r="J401" i="15"/>
  <c r="I250" i="15"/>
  <c r="I141" i="15"/>
  <c r="I152" i="15"/>
  <c r="I972" i="15"/>
  <c r="I343" i="15"/>
  <c r="I257" i="15"/>
  <c r="I107" i="15"/>
  <c r="I971" i="15"/>
  <c r="I367" i="15"/>
  <c r="I306" i="15"/>
  <c r="I183" i="15"/>
  <c r="I32" i="15"/>
  <c r="I375" i="15"/>
  <c r="I129" i="15"/>
  <c r="I986" i="15"/>
  <c r="J938" i="15"/>
  <c r="J906" i="15"/>
  <c r="J874" i="15"/>
  <c r="J842" i="15"/>
  <c r="I435" i="15"/>
  <c r="I321" i="15"/>
  <c r="J106" i="15"/>
  <c r="I399" i="15"/>
  <c r="I184" i="15"/>
  <c r="I148" i="15"/>
  <c r="I976" i="15"/>
  <c r="I533" i="15"/>
  <c r="I469" i="15"/>
  <c r="I386" i="15"/>
  <c r="J178" i="15"/>
  <c r="I481" i="15"/>
  <c r="I417" i="15"/>
  <c r="I604" i="15"/>
  <c r="I173" i="15"/>
  <c r="I505" i="15"/>
  <c r="I441" i="15"/>
  <c r="I394" i="15"/>
  <c r="I496" i="15"/>
  <c r="J211" i="15"/>
  <c r="I750" i="15"/>
  <c r="I686" i="15"/>
  <c r="I623" i="15"/>
  <c r="I596" i="15"/>
  <c r="I509" i="15"/>
  <c r="I445" i="15"/>
  <c r="I171" i="15"/>
  <c r="I281" i="15"/>
  <c r="I236" i="15"/>
  <c r="J389" i="15"/>
  <c r="I116" i="15"/>
  <c r="I329" i="15"/>
  <c r="I124" i="15"/>
  <c r="I305" i="15"/>
  <c r="I197" i="15"/>
  <c r="I218" i="15"/>
  <c r="J139" i="15"/>
  <c r="I776" i="15"/>
  <c r="I648" i="15"/>
  <c r="I772" i="15"/>
  <c r="I708" i="15"/>
  <c r="I644" i="15"/>
  <c r="I363" i="15"/>
  <c r="I59" i="15"/>
  <c r="I610" i="15"/>
  <c r="I578" i="15"/>
  <c r="I272" i="15"/>
  <c r="I601" i="15"/>
  <c r="I800" i="15"/>
  <c r="I736" i="15"/>
  <c r="I672" i="15"/>
  <c r="I764" i="15"/>
  <c r="I700" i="15"/>
  <c r="I636" i="15"/>
  <c r="I615" i="15"/>
  <c r="I583" i="15"/>
  <c r="I611" i="15"/>
  <c r="I542" i="15"/>
  <c r="I478" i="15"/>
  <c r="I414" i="15"/>
  <c r="I314" i="15"/>
  <c r="J357" i="15"/>
  <c r="I117" i="15"/>
  <c r="I20" i="15"/>
  <c r="I253" i="15"/>
  <c r="I26" i="15"/>
  <c r="I563" i="15"/>
  <c r="I245" i="15"/>
  <c r="I203" i="15"/>
  <c r="I360" i="15"/>
  <c r="I207" i="15"/>
  <c r="I534" i="15"/>
  <c r="I470" i="15"/>
  <c r="I546" i="15"/>
  <c r="I180" i="15"/>
  <c r="I589" i="15"/>
  <c r="I45" i="15"/>
  <c r="I70" i="15"/>
  <c r="I617" i="15"/>
  <c r="I792" i="15"/>
  <c r="I728" i="15"/>
  <c r="I664" i="15"/>
  <c r="I593" i="15"/>
  <c r="I724" i="15"/>
  <c r="I660" i="15"/>
  <c r="I602" i="15"/>
  <c r="I570" i="15"/>
  <c r="I627" i="15"/>
  <c r="I752" i="15"/>
  <c r="I688" i="15"/>
  <c r="I609" i="15"/>
  <c r="I748" i="15"/>
  <c r="I684" i="15"/>
  <c r="I591" i="15"/>
  <c r="I579" i="15"/>
  <c r="I554" i="15"/>
  <c r="I526" i="15"/>
  <c r="I462" i="15"/>
  <c r="I332" i="15"/>
  <c r="I324" i="15"/>
  <c r="I12" i="15"/>
  <c r="I587" i="15"/>
  <c r="I558" i="15"/>
  <c r="I573" i="15"/>
  <c r="I613" i="15"/>
  <c r="I402" i="15"/>
  <c r="I595" i="15"/>
  <c r="I67" i="15"/>
  <c r="I8" i="15"/>
  <c r="I571" i="15"/>
  <c r="I486" i="15"/>
  <c r="I422" i="15"/>
  <c r="I597" i="15"/>
  <c r="I206" i="15"/>
  <c r="I355" i="15"/>
  <c r="I54" i="15"/>
  <c r="I140" i="15"/>
  <c r="I715" i="15"/>
  <c r="I651" i="15"/>
  <c r="I767" i="15"/>
  <c r="I703" i="15"/>
  <c r="I639" i="15"/>
  <c r="I232" i="15"/>
  <c r="I136" i="15"/>
  <c r="I590" i="15"/>
  <c r="I69" i="15"/>
  <c r="I325" i="15"/>
  <c r="I219" i="15"/>
  <c r="I66" i="15"/>
  <c r="I214" i="15"/>
  <c r="J284" i="15"/>
  <c r="I213" i="15"/>
  <c r="I787" i="15"/>
  <c r="I723" i="15"/>
  <c r="I659" i="15"/>
  <c r="I759" i="15"/>
  <c r="I695" i="15"/>
  <c r="I631" i="15"/>
  <c r="I592" i="15"/>
  <c r="I39" i="15"/>
  <c r="I754" i="15"/>
  <c r="I690" i="15"/>
  <c r="I396" i="15"/>
  <c r="I296" i="15"/>
  <c r="I177" i="15"/>
  <c r="I967" i="15"/>
  <c r="J929" i="15"/>
  <c r="J897" i="15"/>
  <c r="J865" i="15"/>
  <c r="I801" i="15"/>
  <c r="I737" i="15"/>
  <c r="I673" i="15"/>
  <c r="J304" i="15"/>
  <c r="I137" i="15"/>
  <c r="I40" i="15"/>
  <c r="I544" i="15"/>
  <c r="I307" i="15"/>
  <c r="I209" i="15"/>
  <c r="J83" i="15"/>
  <c r="J936" i="15"/>
  <c r="J840" i="15"/>
  <c r="I749" i="15"/>
  <c r="I685" i="15"/>
  <c r="I254" i="15"/>
  <c r="I300" i="15"/>
  <c r="I989" i="15"/>
  <c r="I359" i="15"/>
  <c r="I144" i="15"/>
  <c r="I288" i="15"/>
  <c r="I1001" i="15"/>
  <c r="J879" i="15"/>
  <c r="J815" i="15"/>
  <c r="J291" i="15"/>
  <c r="I506" i="15"/>
  <c r="I442" i="15"/>
  <c r="I334" i="15"/>
  <c r="I176" i="15"/>
  <c r="I978" i="15"/>
  <c r="J902" i="15"/>
  <c r="J330" i="15"/>
  <c r="J123" i="15"/>
  <c r="I34" i="15"/>
  <c r="I548" i="15"/>
  <c r="I482" i="15"/>
  <c r="I418" i="15"/>
  <c r="I287" i="15"/>
  <c r="J75" i="15"/>
  <c r="I372" i="15"/>
  <c r="I58" i="15"/>
  <c r="I390" i="15"/>
  <c r="I557" i="15"/>
  <c r="I488" i="15"/>
  <c r="I424" i="15"/>
  <c r="I622" i="15"/>
  <c r="I774" i="15"/>
  <c r="I710" i="15"/>
  <c r="I500" i="15"/>
  <c r="I436" i="15"/>
  <c r="I74" i="15"/>
  <c r="I698" i="15"/>
  <c r="I634" i="15"/>
  <c r="I492" i="15"/>
  <c r="I428" i="15"/>
  <c r="I303" i="15"/>
  <c r="I193" i="15"/>
  <c r="I27" i="15"/>
  <c r="I959" i="15"/>
  <c r="J925" i="15"/>
  <c r="J893" i="15"/>
  <c r="I793" i="15"/>
  <c r="I665" i="15"/>
  <c r="I491" i="15"/>
  <c r="I427" i="15"/>
  <c r="J208" i="15"/>
  <c r="I560" i="15"/>
  <c r="I503" i="15"/>
  <c r="I439" i="15"/>
  <c r="I990" i="15"/>
  <c r="J844" i="15"/>
  <c r="I757" i="15"/>
  <c r="I693" i="15"/>
  <c r="I629" i="15"/>
  <c r="J275" i="15"/>
  <c r="I121" i="15"/>
  <c r="I543" i="15"/>
  <c r="I479" i="15"/>
  <c r="I415" i="15"/>
  <c r="I115" i="15"/>
  <c r="I395" i="15"/>
  <c r="I302" i="15"/>
  <c r="I130" i="15"/>
  <c r="I988" i="15"/>
  <c r="I987" i="15"/>
  <c r="I388" i="15"/>
  <c r="J204" i="15"/>
  <c r="I143" i="15"/>
  <c r="I47" i="15"/>
  <c r="I150" i="15"/>
  <c r="I1002" i="15"/>
  <c r="J946" i="15"/>
  <c r="J882" i="15"/>
  <c r="J850" i="15"/>
  <c r="J818" i="15"/>
  <c r="I515" i="15"/>
  <c r="I451" i="15"/>
  <c r="I270" i="15"/>
  <c r="I551" i="15"/>
  <c r="I243" i="15"/>
  <c r="I312" i="15"/>
  <c r="I68" i="15"/>
  <c r="I960" i="15"/>
  <c r="I517" i="15"/>
  <c r="I453" i="15"/>
  <c r="J268" i="15"/>
  <c r="I161" i="15"/>
  <c r="I497" i="15"/>
  <c r="I433" i="15"/>
  <c r="I572" i="15"/>
  <c r="I521" i="15"/>
  <c r="I457" i="15"/>
  <c r="I76" i="15"/>
  <c r="I545" i="15"/>
  <c r="I480" i="15"/>
  <c r="I766" i="15"/>
  <c r="I702" i="15"/>
  <c r="I638" i="15"/>
  <c r="I564" i="15"/>
  <c r="I493" i="15"/>
  <c r="I429" i="15"/>
  <c r="I228" i="15"/>
  <c r="I36" i="15"/>
  <c r="I182" i="15"/>
  <c r="I215" i="15"/>
  <c r="I244" i="15"/>
  <c r="I90" i="15"/>
  <c r="I111" i="15"/>
  <c r="I624" i="15"/>
  <c r="I233" i="15"/>
  <c r="I175" i="15"/>
  <c r="I795" i="15"/>
  <c r="I731" i="15"/>
  <c r="I667" i="15"/>
  <c r="I751" i="15"/>
  <c r="I687" i="15"/>
  <c r="J256" i="15"/>
  <c r="I309" i="15"/>
  <c r="I369" i="15"/>
  <c r="I224" i="15"/>
  <c r="I339" i="15"/>
  <c r="I614" i="15"/>
  <c r="I582" i="15"/>
  <c r="I353" i="15"/>
  <c r="I285" i="15"/>
  <c r="I289" i="15"/>
  <c r="I222" i="15"/>
  <c r="I120" i="15"/>
  <c r="J46" i="15"/>
  <c r="I739" i="15"/>
  <c r="I675" i="15"/>
  <c r="I775" i="15"/>
  <c r="I711" i="15"/>
  <c r="I568" i="15"/>
  <c r="I405" i="15"/>
  <c r="I626" i="15"/>
  <c r="I770" i="15"/>
  <c r="I706" i="15"/>
  <c r="I642" i="15"/>
  <c r="I89" i="15"/>
  <c r="I341" i="15"/>
  <c r="I33" i="15"/>
  <c r="J825" i="15"/>
  <c r="I785" i="15"/>
  <c r="I721" i="15"/>
  <c r="I657" i="15"/>
  <c r="I153" i="15"/>
  <c r="J72" i="15"/>
  <c r="I349" i="15"/>
  <c r="I154" i="15"/>
  <c r="I55" i="15"/>
  <c r="I966" i="15"/>
  <c r="J896" i="15"/>
  <c r="J832" i="15"/>
  <c r="I797" i="15"/>
  <c r="I733" i="15"/>
  <c r="I669" i="15"/>
  <c r="J192" i="15"/>
  <c r="I71" i="15"/>
  <c r="I559" i="15"/>
  <c r="I149" i="15"/>
  <c r="I973" i="15"/>
  <c r="I274" i="15"/>
  <c r="I996" i="15"/>
  <c r="I125" i="15"/>
  <c r="J951" i="15"/>
  <c r="J919" i="15"/>
  <c r="J887" i="15"/>
  <c r="J855" i="15"/>
  <c r="J823" i="15"/>
  <c r="I53" i="15"/>
  <c r="I522" i="15"/>
  <c r="I458" i="15"/>
  <c r="I380" i="15"/>
  <c r="I142" i="15"/>
  <c r="I962" i="15"/>
  <c r="I387" i="15"/>
  <c r="I310" i="15"/>
  <c r="I205" i="15"/>
  <c r="I56" i="15"/>
  <c r="I498" i="15"/>
  <c r="I326" i="15"/>
  <c r="I997" i="15"/>
  <c r="I350" i="15"/>
  <c r="I258" i="15"/>
  <c r="I138" i="15"/>
  <c r="I1000" i="15"/>
  <c r="I84" i="15"/>
  <c r="J194" i="15"/>
  <c r="I37" i="15"/>
  <c r="I536" i="15"/>
  <c r="I472" i="15"/>
  <c r="I726" i="15"/>
  <c r="I662" i="15"/>
  <c r="I516" i="15"/>
  <c r="I452" i="15"/>
  <c r="I549" i="15"/>
  <c r="I159" i="15"/>
  <c r="I746" i="15"/>
  <c r="I682" i="15"/>
  <c r="I540" i="15"/>
  <c r="I476" i="15"/>
  <c r="I412" i="15"/>
  <c r="I286" i="15"/>
  <c r="I168" i="15"/>
  <c r="I975" i="15"/>
  <c r="J933" i="15"/>
  <c r="J869" i="15"/>
  <c r="I745" i="15"/>
  <c r="I681" i="15"/>
  <c r="I507" i="15"/>
  <c r="I443" i="15"/>
  <c r="I318" i="15"/>
  <c r="I13" i="15"/>
  <c r="I519" i="15"/>
  <c r="I455" i="15"/>
  <c r="I392" i="15"/>
  <c r="I265" i="15"/>
  <c r="I105" i="15"/>
  <c r="I5" i="15"/>
  <c r="J948" i="15"/>
  <c r="J852" i="15"/>
  <c r="J820" i="15"/>
  <c r="I773" i="15"/>
  <c r="I709" i="15"/>
  <c r="I645" i="15"/>
  <c r="I29" i="15"/>
  <c r="I556" i="15"/>
  <c r="I495" i="15"/>
  <c r="I431" i="15"/>
  <c r="I315" i="15"/>
  <c r="I188" i="15"/>
  <c r="I298" i="15"/>
  <c r="I186" i="15"/>
  <c r="I340" i="15"/>
  <c r="J241" i="15"/>
  <c r="I155" i="15"/>
  <c r="I555" i="15"/>
  <c r="I259" i="15"/>
  <c r="I19" i="15"/>
  <c r="J954" i="15"/>
  <c r="J922" i="15"/>
  <c r="J826" i="15"/>
  <c r="I531" i="15"/>
  <c r="I467" i="15"/>
  <c r="I398" i="15"/>
  <c r="I133" i="15"/>
  <c r="I63" i="15"/>
  <c r="J999" i="15"/>
  <c r="I319" i="15"/>
  <c r="I99" i="15"/>
  <c r="I969" i="15"/>
  <c r="I327" i="15"/>
  <c r="I92" i="15"/>
  <c r="I501" i="15"/>
  <c r="I437" i="15"/>
  <c r="J255" i="15"/>
  <c r="J57" i="15"/>
  <c r="I513" i="15"/>
  <c r="I449" i="15"/>
  <c r="I30" i="15"/>
  <c r="I537" i="15"/>
  <c r="I473" i="15"/>
  <c r="I82" i="15"/>
  <c r="I528" i="15"/>
  <c r="I464" i="15"/>
  <c r="I382" i="15"/>
  <c r="I782" i="15"/>
  <c r="I718" i="15"/>
  <c r="I654" i="15"/>
  <c r="I79" i="15"/>
  <c r="I541" i="15"/>
  <c r="I477" i="15"/>
  <c r="I413" i="15"/>
  <c r="J114" i="15"/>
  <c r="I313" i="15"/>
  <c r="I220" i="15"/>
  <c r="I297" i="15"/>
  <c r="I198" i="15"/>
  <c r="I277" i="15"/>
  <c r="I234" i="15"/>
  <c r="I744" i="15"/>
  <c r="I680" i="15"/>
  <c r="I740" i="15"/>
  <c r="I676" i="15"/>
  <c r="I371" i="15"/>
  <c r="I594" i="15"/>
  <c r="I562" i="15"/>
  <c r="I569" i="15"/>
  <c r="I768" i="15"/>
  <c r="I704" i="15"/>
  <c r="I640" i="15"/>
  <c r="I796" i="15"/>
  <c r="I732" i="15"/>
  <c r="I668" i="15"/>
  <c r="I599" i="15"/>
  <c r="I567" i="15"/>
  <c r="I10" i="15"/>
  <c r="I6" i="15"/>
  <c r="I397" i="15"/>
  <c r="I16" i="15"/>
  <c r="I510" i="15"/>
  <c r="I446" i="15"/>
  <c r="I368" i="15"/>
  <c r="I127" i="15"/>
  <c r="I619" i="15"/>
  <c r="I410" i="15"/>
  <c r="I294" i="15"/>
  <c r="I191" i="15"/>
  <c r="I381" i="15"/>
  <c r="I352" i="15"/>
  <c r="I344" i="15"/>
  <c r="I603" i="15"/>
  <c r="I502" i="15"/>
  <c r="I438" i="15"/>
  <c r="I373" i="15"/>
  <c r="I24" i="15"/>
  <c r="I331" i="15"/>
  <c r="I585" i="15"/>
  <c r="I760" i="15"/>
  <c r="I696" i="15"/>
  <c r="I632" i="15"/>
  <c r="I561" i="15"/>
  <c r="I756" i="15"/>
  <c r="I692" i="15"/>
  <c r="I628" i="15"/>
  <c r="I44" i="15"/>
  <c r="I618" i="15"/>
  <c r="I586" i="15"/>
  <c r="I784" i="15"/>
  <c r="I720" i="15"/>
  <c r="I656" i="15"/>
  <c r="I577" i="15"/>
  <c r="I780" i="15"/>
  <c r="I716" i="15"/>
  <c r="I652" i="15"/>
  <c r="I607" i="15"/>
  <c r="I575" i="15"/>
  <c r="I494" i="15"/>
  <c r="I430" i="15"/>
  <c r="I269" i="15"/>
  <c r="I605" i="15"/>
  <c r="I581" i="15"/>
  <c r="I354" i="15"/>
  <c r="I336" i="15"/>
  <c r="I518" i="15"/>
  <c r="I454" i="15"/>
  <c r="I52" i="15"/>
  <c r="I370" i="15"/>
  <c r="I625" i="15"/>
  <c r="I565" i="15"/>
  <c r="I347" i="15"/>
  <c r="I225" i="15"/>
  <c r="I747" i="15"/>
  <c r="I683" i="15"/>
  <c r="I409" i="15"/>
  <c r="I799" i="15"/>
  <c r="I735" i="15"/>
  <c r="I671" i="15"/>
  <c r="I31" i="15"/>
  <c r="I35" i="15"/>
  <c r="I51" i="15"/>
  <c r="I216" i="15"/>
  <c r="I606" i="15"/>
  <c r="I574" i="15"/>
  <c r="I235" i="15"/>
  <c r="I112" i="15"/>
  <c r="I128" i="15"/>
  <c r="I230" i="15"/>
  <c r="I195" i="15"/>
  <c r="I229" i="15"/>
  <c r="I50" i="15"/>
  <c r="I755" i="15"/>
  <c r="I791" i="15"/>
  <c r="I727" i="15"/>
  <c r="I663" i="15"/>
  <c r="I608" i="15"/>
  <c r="I576" i="15"/>
  <c r="I786" i="15"/>
  <c r="I722" i="15"/>
  <c r="I658" i="15"/>
  <c r="I356" i="15"/>
  <c r="I251" i="15"/>
  <c r="J913" i="15"/>
  <c r="J881" i="15"/>
  <c r="J849" i="15"/>
  <c r="J817" i="15"/>
  <c r="I705" i="15"/>
  <c r="I641" i="15"/>
  <c r="J358" i="15"/>
  <c r="J202" i="15"/>
  <c r="I249" i="15"/>
  <c r="I131" i="15"/>
  <c r="J952" i="15"/>
  <c r="J920" i="15"/>
  <c r="J856" i="15"/>
  <c r="J824" i="15"/>
  <c r="I781" i="15"/>
  <c r="I717" i="15"/>
  <c r="I653" i="15"/>
  <c r="J283" i="15"/>
  <c r="J164" i="15"/>
  <c r="I365" i="15"/>
  <c r="I957" i="15"/>
  <c r="I320" i="15"/>
  <c r="I980" i="15"/>
  <c r="I333" i="15"/>
  <c r="I25" i="15"/>
  <c r="I963" i="15"/>
  <c r="J927" i="15"/>
  <c r="J895" i="15"/>
  <c r="J863" i="15"/>
  <c r="J831" i="15"/>
  <c r="I335" i="15"/>
  <c r="I262" i="15"/>
  <c r="I151" i="15"/>
  <c r="I61" i="15"/>
  <c r="I538" i="15"/>
  <c r="I474" i="15"/>
  <c r="I246" i="15"/>
  <c r="I11" i="15"/>
  <c r="J950" i="15"/>
  <c r="J918" i="15"/>
  <c r="I364" i="15"/>
  <c r="I514" i="15"/>
  <c r="I450" i="15"/>
  <c r="I170" i="15"/>
  <c r="I977" i="15"/>
  <c r="I299" i="15"/>
  <c r="I984" i="15"/>
  <c r="I374" i="15"/>
  <c r="I620" i="15"/>
  <c r="I520" i="15"/>
  <c r="I456" i="15"/>
  <c r="I169" i="15"/>
  <c r="I385" i="15"/>
  <c r="I742" i="15"/>
  <c r="I678" i="15"/>
  <c r="I532" i="15"/>
  <c r="I468" i="15"/>
  <c r="I408" i="15"/>
  <c r="I580" i="15"/>
  <c r="I794" i="15"/>
  <c r="I730" i="15"/>
  <c r="I666" i="15"/>
  <c r="I524" i="15"/>
  <c r="I460" i="15"/>
  <c r="I366" i="15"/>
  <c r="I267" i="15"/>
  <c r="I97" i="15"/>
  <c r="I993" i="15"/>
  <c r="I761" i="15"/>
  <c r="I697" i="15"/>
  <c r="I633" i="15"/>
  <c r="I523" i="15"/>
  <c r="I459" i="15"/>
  <c r="I535" i="15"/>
  <c r="I471" i="15"/>
  <c r="I403" i="15"/>
  <c r="I126" i="15"/>
  <c r="I22" i="15"/>
  <c r="I958" i="15"/>
  <c r="J860" i="15"/>
  <c r="I789" i="15"/>
  <c r="I725" i="15"/>
  <c r="I661" i="15"/>
  <c r="J384" i="15"/>
  <c r="I15" i="15"/>
  <c r="I511" i="15"/>
  <c r="I447" i="15"/>
  <c r="I295" i="15"/>
  <c r="I174" i="15"/>
  <c r="I981" i="15"/>
  <c r="I199" i="15"/>
  <c r="I956" i="15"/>
  <c r="I323" i="15"/>
  <c r="I172" i="15"/>
  <c r="I17" i="15"/>
  <c r="J859" i="15"/>
  <c r="J827" i="15"/>
  <c r="I348" i="15"/>
  <c r="J162" i="15"/>
  <c r="J73" i="15"/>
  <c r="I9" i="15"/>
  <c r="I316" i="15"/>
  <c r="I98" i="15"/>
  <c r="I970" i="15"/>
  <c r="J930" i="15"/>
  <c r="J898" i="15"/>
  <c r="J866" i="15"/>
  <c r="J834" i="15"/>
  <c r="J802" i="15"/>
  <c r="I483" i="15"/>
  <c r="I419" i="15"/>
  <c r="I187" i="15"/>
  <c r="I42" i="15"/>
  <c r="I147" i="15"/>
  <c r="I985" i="15"/>
  <c r="I342" i="15"/>
  <c r="I237" i="15"/>
  <c r="I118" i="15"/>
  <c r="I992" i="15"/>
  <c r="I553" i="15"/>
  <c r="I485" i="15"/>
  <c r="I421" i="15"/>
  <c r="I529" i="15"/>
  <c r="I465" i="15"/>
  <c r="I378" i="15"/>
  <c r="J238" i="15"/>
  <c r="I489" i="15"/>
  <c r="I425" i="15"/>
  <c r="I81" i="15"/>
  <c r="I512" i="15"/>
  <c r="I448" i="15"/>
  <c r="J252" i="15"/>
  <c r="I798" i="15"/>
  <c r="I734" i="15"/>
  <c r="I670" i="15"/>
  <c r="I525" i="15"/>
  <c r="I461" i="15"/>
  <c r="I163" i="15"/>
  <c r="I132" i="15"/>
  <c r="I210" i="15"/>
  <c r="I231" i="15"/>
  <c r="I100" i="15"/>
  <c r="I181" i="15"/>
  <c r="I226" i="15"/>
  <c r="I217" i="15"/>
  <c r="I108" i="15"/>
  <c r="I763" i="15"/>
  <c r="I699" i="15"/>
  <c r="I635" i="15"/>
  <c r="I783" i="15"/>
  <c r="I719" i="15"/>
  <c r="I655" i="15"/>
  <c r="I43" i="15"/>
  <c r="I273" i="15"/>
  <c r="I293" i="15"/>
  <c r="I179" i="15"/>
  <c r="J308" i="15"/>
  <c r="I566" i="15"/>
  <c r="I227" i="15"/>
  <c r="I317" i="15"/>
  <c r="I240" i="15"/>
  <c r="I301" i="15"/>
  <c r="I221" i="15"/>
  <c r="I771" i="15"/>
  <c r="I707" i="15"/>
  <c r="I643" i="15"/>
  <c r="J62" i="15"/>
  <c r="I743" i="15"/>
  <c r="I679" i="15"/>
  <c r="I616" i="15"/>
  <c r="I584" i="15"/>
  <c r="I738" i="15"/>
  <c r="I674" i="15"/>
  <c r="I379" i="15"/>
  <c r="I119" i="15"/>
  <c r="I983" i="15"/>
  <c r="J937" i="15"/>
  <c r="J905" i="15"/>
  <c r="J873" i="15"/>
  <c r="J841" i="15"/>
  <c r="J809" i="15"/>
  <c r="I753" i="15"/>
  <c r="I689" i="15"/>
  <c r="I621" i="15"/>
  <c r="I278" i="15"/>
  <c r="J122" i="15"/>
  <c r="I406" i="15"/>
  <c r="I280" i="15"/>
  <c r="I113" i="15"/>
  <c r="I998" i="15"/>
  <c r="J944" i="15"/>
  <c r="J880" i="15"/>
  <c r="J816" i="15"/>
  <c r="I765" i="15"/>
  <c r="I701" i="15"/>
  <c r="I637" i="15"/>
  <c r="I21" i="15"/>
  <c r="I407" i="15"/>
  <c r="I266" i="15"/>
  <c r="I91" i="15"/>
  <c r="I383" i="15"/>
  <c r="I185" i="15"/>
  <c r="I964" i="15"/>
  <c r="I41" i="15"/>
  <c r="I979" i="15"/>
  <c r="J935" i="15"/>
  <c r="J903" i="15"/>
  <c r="J871" i="15"/>
  <c r="J839" i="15"/>
  <c r="J807" i="15"/>
  <c r="I311" i="15"/>
  <c r="I200" i="15"/>
  <c r="I552" i="15"/>
  <c r="I490" i="15"/>
  <c r="I426" i="15"/>
  <c r="I282" i="15"/>
  <c r="I994" i="15"/>
  <c r="I351" i="15"/>
  <c r="I18" i="15"/>
  <c r="I810" i="15" l="1"/>
  <c r="I848" i="15"/>
  <c r="I48" i="15"/>
  <c r="I23" i="15"/>
  <c r="I167" i="15"/>
  <c r="J854" i="15"/>
  <c r="I691" i="15"/>
  <c r="I965" i="15"/>
  <c r="I434" i="15"/>
  <c r="I416" i="15"/>
  <c r="J94" i="15"/>
  <c r="I550" i="15"/>
  <c r="I712" i="15"/>
  <c r="I432" i="15"/>
  <c r="I547" i="15"/>
  <c r="I769" i="15"/>
  <c r="I28" i="15"/>
  <c r="I88" i="15"/>
  <c r="I647" i="15"/>
  <c r="I646" i="15"/>
  <c r="J911" i="15"/>
  <c r="I788" i="15"/>
  <c r="I7" i="15"/>
  <c r="I499" i="15"/>
  <c r="J1003" i="15"/>
  <c r="I912" i="15"/>
  <c r="I892" i="15"/>
  <c r="I945" i="15"/>
  <c r="I908" i="15"/>
  <c r="I858" i="15"/>
  <c r="I943" i="15"/>
  <c r="I928" i="15"/>
  <c r="I888" i="15"/>
  <c r="I828" i="15"/>
  <c r="I864" i="15"/>
  <c r="I890" i="15"/>
  <c r="I264" i="15"/>
  <c r="I808" i="15"/>
  <c r="I600" i="15"/>
  <c r="I762" i="15"/>
  <c r="I261" i="15"/>
  <c r="J904" i="15"/>
  <c r="I779" i="15"/>
  <c r="I900" i="15"/>
  <c r="I940" i="15"/>
  <c r="J949" i="15"/>
  <c r="J884" i="15"/>
  <c r="I223" i="15"/>
  <c r="I982" i="15"/>
  <c r="I598" i="15"/>
  <c r="I790" i="15"/>
  <c r="I729" i="15"/>
  <c r="J242" i="15"/>
  <c r="J847" i="15"/>
  <c r="I872" i="15"/>
  <c r="I806" i="15"/>
  <c r="I833" i="15"/>
  <c r="I247" i="15"/>
  <c r="I924" i="15"/>
  <c r="I165" i="15"/>
  <c r="J65" i="15"/>
  <c r="J914" i="15"/>
  <c r="I857" i="15"/>
  <c r="I248" i="15"/>
  <c r="I889" i="15"/>
  <c r="I846" i="15"/>
  <c r="I886" i="15"/>
  <c r="I814" i="15"/>
  <c r="I910" i="15"/>
  <c r="I377" i="15"/>
  <c r="I134" i="15"/>
  <c r="I276" i="15"/>
  <c r="I196" i="15"/>
  <c r="I263" i="15"/>
  <c r="I926" i="15"/>
  <c r="I156" i="15"/>
  <c r="I95" i="15"/>
  <c r="I77" i="15"/>
  <c r="I862" i="15"/>
  <c r="I876" i="15"/>
  <c r="I995" i="15"/>
  <c r="I953" i="15"/>
  <c r="I101" i="15"/>
  <c r="I870" i="15"/>
  <c r="I934" i="15"/>
  <c r="I868" i="15"/>
  <c r="I362" i="15"/>
  <c r="I894" i="15"/>
  <c r="I86" i="15"/>
  <c r="I361" i="15"/>
  <c r="I85" i="15"/>
  <c r="I878" i="15"/>
  <c r="I103" i="15"/>
  <c r="I921" i="15"/>
  <c r="I338" i="15"/>
  <c r="I400" i="15"/>
  <c r="I830" i="15"/>
  <c r="I942" i="15"/>
  <c r="I345" i="15"/>
  <c r="I838" i="15"/>
  <c r="I932" i="15"/>
  <c r="I822" i="15"/>
  <c r="I812" i="15"/>
  <c r="I907" i="15"/>
  <c r="I843" i="15"/>
  <c r="I939" i="15"/>
  <c r="I916" i="15"/>
  <c r="I836" i="15"/>
  <c r="I875" i="15"/>
  <c r="I166" i="15"/>
  <c r="I955" i="15"/>
  <c r="I861" i="15"/>
  <c r="I813" i="15"/>
  <c r="I393" i="15"/>
  <c r="I96" i="15"/>
  <c r="I845" i="15"/>
  <c r="I811" i="15"/>
  <c r="I909" i="15"/>
  <c r="I102" i="15"/>
  <c r="I891" i="15"/>
  <c r="I64" i="15"/>
  <c r="I260" i="15"/>
  <c r="I271" i="15"/>
  <c r="I923" i="15"/>
  <c r="I829" i="15"/>
  <c r="I158" i="15"/>
  <c r="I160" i="15"/>
  <c r="I337" i="15"/>
  <c r="I78" i="15"/>
  <c r="I941" i="15"/>
  <c r="I376" i="15"/>
  <c r="I80" i="15"/>
  <c r="I851" i="15"/>
  <c r="I931" i="15"/>
  <c r="I899" i="15"/>
  <c r="I110" i="15"/>
  <c r="I901" i="15"/>
  <c r="I867" i="15"/>
  <c r="I109" i="15"/>
  <c r="I947" i="15"/>
  <c r="I212" i="15"/>
  <c r="I328" i="15"/>
  <c r="I93" i="15"/>
  <c r="I877" i="15"/>
  <c r="I279" i="15"/>
  <c r="I835" i="15"/>
  <c r="I346" i="15"/>
  <c r="I819" i="15"/>
  <c r="I883" i="15"/>
  <c r="I837" i="15"/>
  <c r="I915" i="15"/>
  <c r="I190" i="15"/>
  <c r="I60" i="15"/>
  <c r="I135" i="15"/>
  <c r="I853" i="15"/>
  <c r="I803" i="15"/>
  <c r="I805" i="15"/>
  <c r="I4" i="15"/>
  <c r="F27" i="12"/>
  <c r="F28" i="12" s="1"/>
  <c r="G447" i="12"/>
  <c r="H419" i="11"/>
  <c r="H419" i="16" s="1"/>
  <c r="H313" i="11"/>
  <c r="H313" i="16" s="1"/>
  <c r="G341" i="12"/>
  <c r="H365" i="11"/>
  <c r="H365" i="16" s="1"/>
  <c r="G393" i="12"/>
  <c r="G592" i="12"/>
  <c r="H564" i="11"/>
  <c r="H564" i="16" s="1"/>
  <c r="H494" i="11"/>
  <c r="H494" i="16" s="1"/>
  <c r="G522" i="12"/>
  <c r="H798" i="11"/>
  <c r="H798" i="16" s="1"/>
  <c r="G826" i="12"/>
  <c r="G402" i="12"/>
  <c r="H374" i="11"/>
  <c r="H374" i="16" s="1"/>
  <c r="H776" i="11"/>
  <c r="H776" i="16" s="1"/>
  <c r="G804" i="12"/>
  <c r="H375" i="11"/>
  <c r="H375" i="16" s="1"/>
  <c r="G403" i="12"/>
  <c r="H961" i="11"/>
  <c r="H961" i="16" s="1"/>
  <c r="G989" i="12"/>
  <c r="H931" i="11"/>
  <c r="H931" i="16" s="1"/>
  <c r="G959" i="12"/>
  <c r="H928" i="11"/>
  <c r="H928" i="16" s="1"/>
  <c r="G956" i="12"/>
  <c r="H952" i="11"/>
  <c r="H952" i="16" s="1"/>
  <c r="G980" i="12"/>
  <c r="G182" i="12"/>
  <c r="H154" i="11"/>
  <c r="H154" i="16" s="1"/>
  <c r="H456" i="11"/>
  <c r="H456" i="16" s="1"/>
  <c r="G484" i="12"/>
  <c r="H678" i="11"/>
  <c r="H678" i="16" s="1"/>
  <c r="G706" i="12"/>
  <c r="H967" i="11"/>
  <c r="H967" i="16" s="1"/>
  <c r="G995" i="12"/>
  <c r="H972" i="11"/>
  <c r="H972" i="16" s="1"/>
  <c r="G1000" i="12"/>
  <c r="H636" i="11"/>
  <c r="H636" i="16" s="1"/>
  <c r="G664" i="12"/>
  <c r="H196" i="11"/>
  <c r="H196" i="16" s="1"/>
  <c r="G224" i="12"/>
  <c r="G298" i="12"/>
  <c r="H270" i="11"/>
  <c r="H270" i="16" s="1"/>
  <c r="G353" i="12"/>
  <c r="H325" i="11"/>
  <c r="H325" i="16" s="1"/>
  <c r="H561" i="11"/>
  <c r="H561" i="16" s="1"/>
  <c r="G589" i="12"/>
  <c r="H689" i="11"/>
  <c r="H689" i="16" s="1"/>
  <c r="G717" i="12"/>
  <c r="H570" i="11"/>
  <c r="H570" i="16" s="1"/>
  <c r="G598" i="12"/>
  <c r="G417" i="12"/>
  <c r="H389" i="11"/>
  <c r="H389" i="16" s="1"/>
  <c r="H761" i="11"/>
  <c r="H761" i="16" s="1"/>
  <c r="G789" i="12"/>
  <c r="H889" i="11"/>
  <c r="H889" i="16" s="1"/>
  <c r="G917" i="12"/>
  <c r="G442" i="12"/>
  <c r="H414" i="11"/>
  <c r="H414" i="16" s="1"/>
  <c r="G265" i="12"/>
  <c r="H237" i="11"/>
  <c r="H237" i="16" s="1"/>
  <c r="H464" i="11"/>
  <c r="H464" i="16" s="1"/>
  <c r="G492" i="12"/>
  <c r="G682" i="12"/>
  <c r="H654" i="11"/>
  <c r="H654" i="16" s="1"/>
  <c r="H941" i="11"/>
  <c r="H941" i="16" s="1"/>
  <c r="G969" i="12"/>
  <c r="H926" i="11"/>
  <c r="H926" i="16" s="1"/>
  <c r="G954" i="12"/>
  <c r="H976" i="11"/>
  <c r="H976" i="16" s="1"/>
  <c r="G1004" i="12"/>
  <c r="G429" i="12"/>
  <c r="H401" i="11"/>
  <c r="H401" i="16" s="1"/>
  <c r="G645" i="12"/>
  <c r="H617" i="11"/>
  <c r="H617" i="16" s="1"/>
  <c r="G631" i="12"/>
  <c r="H603" i="11"/>
  <c r="H603" i="16" s="1"/>
  <c r="H785" i="11"/>
  <c r="H785" i="16" s="1"/>
  <c r="G813" i="12"/>
  <c r="H866" i="11"/>
  <c r="H866" i="16" s="1"/>
  <c r="G894" i="12"/>
  <c r="H787" i="11"/>
  <c r="H787" i="16" s="1"/>
  <c r="G815" i="12"/>
  <c r="H478" i="11"/>
  <c r="H478" i="16" s="1"/>
  <c r="G506" i="12"/>
  <c r="G752" i="12"/>
  <c r="H724" i="11"/>
  <c r="H724" i="16" s="1"/>
  <c r="H125" i="11"/>
  <c r="H125" i="16" s="1"/>
  <c r="G153" i="12"/>
  <c r="H87" i="11"/>
  <c r="H87" i="16" s="1"/>
  <c r="G115" i="12"/>
  <c r="H381" i="11"/>
  <c r="H381" i="16" s="1"/>
  <c r="G409" i="12"/>
  <c r="G635" i="12"/>
  <c r="H607" i="11"/>
  <c r="H607" i="16" s="1"/>
  <c r="H757" i="11"/>
  <c r="H757" i="16" s="1"/>
  <c r="G785" i="12"/>
  <c r="H885" i="11"/>
  <c r="H885" i="16" s="1"/>
  <c r="G913" i="12"/>
  <c r="H742" i="11"/>
  <c r="H742" i="16" s="1"/>
  <c r="G770" i="12"/>
  <c r="H870" i="11"/>
  <c r="H870" i="16" s="1"/>
  <c r="G898" i="12"/>
  <c r="G787" i="12"/>
  <c r="H759" i="11"/>
  <c r="H759" i="16" s="1"/>
  <c r="H887" i="11"/>
  <c r="H887" i="16" s="1"/>
  <c r="G915" i="12"/>
  <c r="G352" i="12"/>
  <c r="H324" i="11"/>
  <c r="H324" i="16" s="1"/>
  <c r="H495" i="11"/>
  <c r="H495" i="16" s="1"/>
  <c r="G523" i="12"/>
  <c r="H698" i="11"/>
  <c r="H698" i="16" s="1"/>
  <c r="G726" i="12"/>
  <c r="H953" i="11"/>
  <c r="H953" i="16" s="1"/>
  <c r="G981" i="12"/>
  <c r="H923" i="11"/>
  <c r="H923" i="16" s="1"/>
  <c r="G951" i="12"/>
  <c r="H924" i="11"/>
  <c r="H924" i="16" s="1"/>
  <c r="G952" i="12"/>
  <c r="G852" i="12"/>
  <c r="H824" i="11"/>
  <c r="H824" i="16" s="1"/>
  <c r="H187" i="11"/>
  <c r="H187" i="16" s="1"/>
  <c r="G215" i="12"/>
  <c r="H333" i="11"/>
  <c r="H333" i="16" s="1"/>
  <c r="G361" i="12"/>
  <c r="H103" i="11"/>
  <c r="H103" i="16" s="1"/>
  <c r="G131" i="12"/>
  <c r="H533" i="11"/>
  <c r="H533" i="16" s="1"/>
  <c r="G561" i="12"/>
  <c r="G698" i="12"/>
  <c r="H670" i="11"/>
  <c r="H670" i="16" s="1"/>
  <c r="H461" i="11"/>
  <c r="H461" i="16" s="1"/>
  <c r="G489" i="12"/>
  <c r="H750" i="11"/>
  <c r="H750" i="16" s="1"/>
  <c r="G778" i="12"/>
  <c r="H808" i="11"/>
  <c r="H808" i="16" s="1"/>
  <c r="G836" i="12"/>
  <c r="H15" i="11"/>
  <c r="H15" i="16" s="1"/>
  <c r="G43" i="12"/>
  <c r="H690" i="11"/>
  <c r="H690" i="16" s="1"/>
  <c r="G718" i="12"/>
  <c r="H977" i="11"/>
  <c r="H977" i="16" s="1"/>
  <c r="G1005" i="12"/>
  <c r="H696" i="11"/>
  <c r="H696" i="16" s="1"/>
  <c r="G724" i="12"/>
  <c r="H588" i="11"/>
  <c r="H588" i="16" s="1"/>
  <c r="G616" i="12"/>
  <c r="H892" i="11"/>
  <c r="H892" i="16" s="1"/>
  <c r="G920" i="12"/>
  <c r="G188" i="12"/>
  <c r="H160" i="11"/>
  <c r="H160" i="16" s="1"/>
  <c r="G198" i="12"/>
  <c r="H170" i="11"/>
  <c r="H170" i="16" s="1"/>
  <c r="G371" i="12"/>
  <c r="H343" i="11"/>
  <c r="H343" i="16" s="1"/>
  <c r="H472" i="11"/>
  <c r="H472" i="16" s="1"/>
  <c r="G500" i="12"/>
  <c r="H902" i="11"/>
  <c r="H902" i="16" s="1"/>
  <c r="G930" i="12"/>
  <c r="H604" i="11"/>
  <c r="H604" i="16" s="1"/>
  <c r="G632" i="12"/>
  <c r="H908" i="11"/>
  <c r="H908" i="16" s="1"/>
  <c r="G936" i="12"/>
  <c r="H244" i="11"/>
  <c r="H244" i="16" s="1"/>
  <c r="G272" i="12"/>
  <c r="H211" i="11"/>
  <c r="H211" i="16" s="1"/>
  <c r="G239" i="12"/>
  <c r="H63" i="11"/>
  <c r="H63" i="16" s="1"/>
  <c r="G91" i="12"/>
  <c r="G424" i="12"/>
  <c r="H396" i="11"/>
  <c r="H396" i="16" s="1"/>
  <c r="G637" i="12"/>
  <c r="H609" i="11"/>
  <c r="H609" i="16" s="1"/>
  <c r="H466" i="11"/>
  <c r="H466" i="16" s="1"/>
  <c r="G494" i="12"/>
  <c r="H986" i="11"/>
  <c r="H986" i="16" s="1"/>
  <c r="G1014" i="12"/>
  <c r="H296" i="11"/>
  <c r="H296" i="16" s="1"/>
  <c r="G324" i="12"/>
  <c r="H295" i="11"/>
  <c r="H295" i="16" s="1"/>
  <c r="G323" i="12"/>
  <c r="G210" i="12"/>
  <c r="H182" i="11"/>
  <c r="H182" i="16" s="1"/>
  <c r="H131" i="11"/>
  <c r="H131" i="16" s="1"/>
  <c r="G159" i="12"/>
  <c r="H277" i="11"/>
  <c r="H277" i="16" s="1"/>
  <c r="G305" i="12"/>
  <c r="H697" i="11"/>
  <c r="H697" i="16" s="1"/>
  <c r="G725" i="12"/>
  <c r="H516" i="11"/>
  <c r="H516" i="16" s="1"/>
  <c r="G544" i="12"/>
  <c r="H754" i="11"/>
  <c r="H754" i="16" s="1"/>
  <c r="G782" i="12"/>
  <c r="H800" i="11"/>
  <c r="H800" i="16" s="1"/>
  <c r="G828" i="12"/>
  <c r="H282" i="11"/>
  <c r="H282" i="16" s="1"/>
  <c r="G310" i="12"/>
  <c r="H55" i="11"/>
  <c r="H55" i="16" s="1"/>
  <c r="G83" i="12"/>
  <c r="H505" i="11"/>
  <c r="H505" i="16" s="1"/>
  <c r="G533" i="12"/>
  <c r="G441" i="12"/>
  <c r="H413" i="11"/>
  <c r="H413" i="16" s="1"/>
  <c r="H532" i="11"/>
  <c r="H532" i="16" s="1"/>
  <c r="G560" i="12"/>
  <c r="H822" i="11"/>
  <c r="H822" i="16" s="1"/>
  <c r="G850" i="12"/>
  <c r="G568" i="12"/>
  <c r="H540" i="11"/>
  <c r="H540" i="16" s="1"/>
  <c r="G392" i="12"/>
  <c r="H364" i="11"/>
  <c r="H364" i="16" s="1"/>
  <c r="H331" i="11"/>
  <c r="H331" i="16" s="1"/>
  <c r="G359" i="12"/>
  <c r="H1003" i="11"/>
  <c r="H1003" i="16" s="1"/>
  <c r="G1031" i="12"/>
  <c r="H708" i="11"/>
  <c r="H708" i="16" s="1"/>
  <c r="G736" i="12"/>
  <c r="H216" i="11"/>
  <c r="H216" i="16" s="1"/>
  <c r="G244" i="12"/>
  <c r="H34" i="11"/>
  <c r="H34" i="16" s="1"/>
  <c r="G62" i="12"/>
  <c r="H109" i="11"/>
  <c r="H109" i="16" s="1"/>
  <c r="G137" i="12"/>
  <c r="G374" i="12"/>
  <c r="H346" i="11"/>
  <c r="H346" i="16" s="1"/>
  <c r="H17" i="11"/>
  <c r="H17" i="16" s="1"/>
  <c r="G45" i="12"/>
  <c r="H751" i="11"/>
  <c r="H751" i="16" s="1"/>
  <c r="G779" i="12"/>
  <c r="H879" i="11"/>
  <c r="H879" i="16" s="1"/>
  <c r="G907" i="12"/>
  <c r="H748" i="11"/>
  <c r="H748" i="16" s="1"/>
  <c r="G776" i="12"/>
  <c r="G360" i="12"/>
  <c r="H332" i="11"/>
  <c r="H332" i="16" s="1"/>
  <c r="H514" i="11"/>
  <c r="H514" i="16" s="1"/>
  <c r="G542" i="12"/>
  <c r="H995" i="11"/>
  <c r="H995" i="16" s="1"/>
  <c r="G1023" i="12"/>
  <c r="H29" i="11"/>
  <c r="H29" i="16" s="1"/>
  <c r="G57" i="12"/>
  <c r="H475" i="11"/>
  <c r="H475" i="16" s="1"/>
  <c r="G503" i="12"/>
  <c r="H982" i="11"/>
  <c r="H982" i="16" s="1"/>
  <c r="G1010" i="12"/>
  <c r="H179" i="11"/>
  <c r="H179" i="16" s="1"/>
  <c r="G207" i="12"/>
  <c r="G295" i="12"/>
  <c r="H267" i="11"/>
  <c r="H267" i="16" s="1"/>
  <c r="H538" i="11"/>
  <c r="H538" i="16" s="1"/>
  <c r="G566" i="12"/>
  <c r="H778" i="11"/>
  <c r="H778" i="16" s="1"/>
  <c r="G806" i="12"/>
  <c r="H795" i="11"/>
  <c r="H795" i="16" s="1"/>
  <c r="G823" i="12"/>
  <c r="H756" i="11"/>
  <c r="H756" i="16" s="1"/>
  <c r="G784" i="12"/>
  <c r="H66" i="11"/>
  <c r="H66" i="16" s="1"/>
  <c r="G94" i="12"/>
  <c r="H517" i="11"/>
  <c r="H517" i="16" s="1"/>
  <c r="G545" i="12"/>
  <c r="H984" i="11"/>
  <c r="H984" i="16" s="1"/>
  <c r="G1012" i="12"/>
  <c r="H284" i="11"/>
  <c r="H284" i="16" s="1"/>
  <c r="G312" i="12"/>
  <c r="H487" i="11"/>
  <c r="H487" i="16" s="1"/>
  <c r="G515" i="12"/>
  <c r="H373" i="11"/>
  <c r="H373" i="16" s="1"/>
  <c r="G401" i="12"/>
  <c r="H406" i="11"/>
  <c r="H406" i="16" s="1"/>
  <c r="G434" i="12"/>
  <c r="H266" i="11"/>
  <c r="H266" i="16" s="1"/>
  <c r="G294" i="12"/>
  <c r="H491" i="11"/>
  <c r="H491" i="16" s="1"/>
  <c r="G519" i="12"/>
  <c r="H345" i="11"/>
  <c r="H345" i="16" s="1"/>
  <c r="G373" i="12"/>
  <c r="G376" i="12"/>
  <c r="H348" i="11"/>
  <c r="H348" i="16" s="1"/>
  <c r="H200" i="11"/>
  <c r="H200" i="16" s="1"/>
  <c r="G228" i="12"/>
  <c r="H210" i="11"/>
  <c r="H210" i="16" s="1"/>
  <c r="G238" i="12"/>
  <c r="H59" i="11"/>
  <c r="H59" i="16" s="1"/>
  <c r="G87" i="12"/>
  <c r="H249" i="11"/>
  <c r="H249" i="16" s="1"/>
  <c r="G277" i="12"/>
  <c r="G625" i="12"/>
  <c r="H597" i="11"/>
  <c r="H597" i="16" s="1"/>
  <c r="H551" i="11"/>
  <c r="H551" i="16" s="1"/>
  <c r="G579" i="12"/>
  <c r="H733" i="11"/>
  <c r="H733" i="16" s="1"/>
  <c r="G761" i="12"/>
  <c r="H861" i="11"/>
  <c r="H861" i="16" s="1"/>
  <c r="G889" i="12"/>
  <c r="H814" i="11"/>
  <c r="H814" i="16" s="1"/>
  <c r="G842" i="12"/>
  <c r="H767" i="11"/>
  <c r="H767" i="16" s="1"/>
  <c r="G795" i="12"/>
  <c r="H895" i="11"/>
  <c r="H895" i="16" s="1"/>
  <c r="G923" i="12"/>
  <c r="H626" i="11"/>
  <c r="H626" i="16" s="1"/>
  <c r="G654" i="12"/>
  <c r="H676" i="11"/>
  <c r="H676" i="16" s="1"/>
  <c r="G704" i="12"/>
  <c r="H81" i="11"/>
  <c r="H81" i="16" s="1"/>
  <c r="G109" i="12"/>
  <c r="H640" i="11"/>
  <c r="H640" i="16" s="1"/>
  <c r="G668" i="12"/>
  <c r="H996" i="11"/>
  <c r="H996" i="16" s="1"/>
  <c r="G1024" i="12"/>
  <c r="G304" i="12"/>
  <c r="H276" i="11"/>
  <c r="H276" i="16" s="1"/>
  <c r="H101" i="11"/>
  <c r="H101" i="16" s="1"/>
  <c r="G129" i="12"/>
  <c r="H779" i="11"/>
  <c r="H779" i="16" s="1"/>
  <c r="G807" i="12"/>
  <c r="G380" i="12"/>
  <c r="H352" i="11"/>
  <c r="H352" i="16" s="1"/>
  <c r="H925" i="11"/>
  <c r="H925" i="16" s="1"/>
  <c r="G953" i="12"/>
  <c r="H652" i="11"/>
  <c r="H652" i="16" s="1"/>
  <c r="G680" i="12"/>
  <c r="G916" i="12"/>
  <c r="H888" i="11"/>
  <c r="H888" i="16" s="1"/>
  <c r="H214" i="11"/>
  <c r="H214" i="16" s="1"/>
  <c r="G242" i="12"/>
  <c r="H537" i="11"/>
  <c r="H537" i="16" s="1"/>
  <c r="G565" i="12"/>
  <c r="H555" i="11"/>
  <c r="H555" i="16" s="1"/>
  <c r="G583" i="12"/>
  <c r="H737" i="11"/>
  <c r="H737" i="16" s="1"/>
  <c r="G765" i="12"/>
  <c r="H865" i="11"/>
  <c r="H865" i="16" s="1"/>
  <c r="G893" i="12"/>
  <c r="G663" i="12"/>
  <c r="H635" i="11"/>
  <c r="H635" i="16" s="1"/>
  <c r="H684" i="11"/>
  <c r="H684" i="16" s="1"/>
  <c r="G712" i="12"/>
  <c r="H16" i="11"/>
  <c r="H16" i="16" s="1"/>
  <c r="G44" i="12"/>
  <c r="H208" i="11"/>
  <c r="H208" i="16" s="1"/>
  <c r="G236" i="12"/>
  <c r="H250" i="11"/>
  <c r="H250" i="16" s="1"/>
  <c r="G278" i="12"/>
  <c r="G439" i="12"/>
  <c r="H411" i="11"/>
  <c r="H411" i="16" s="1"/>
  <c r="H605" i="11"/>
  <c r="H605" i="16" s="1"/>
  <c r="G633" i="12"/>
  <c r="H582" i="11"/>
  <c r="H582" i="16" s="1"/>
  <c r="G610" i="12"/>
  <c r="H477" i="11"/>
  <c r="H477" i="16" s="1"/>
  <c r="G505" i="12"/>
  <c r="H869" i="11"/>
  <c r="H869" i="16" s="1"/>
  <c r="G897" i="12"/>
  <c r="H790" i="11"/>
  <c r="H790" i="16" s="1"/>
  <c r="G818" i="12"/>
  <c r="G368" i="12"/>
  <c r="H340" i="11"/>
  <c r="H340" i="16" s="1"/>
  <c r="H37" i="11"/>
  <c r="H37" i="16" s="1"/>
  <c r="G65" i="12"/>
  <c r="H937" i="11"/>
  <c r="H937" i="16" s="1"/>
  <c r="G965" i="12"/>
  <c r="H907" i="11"/>
  <c r="H907" i="16" s="1"/>
  <c r="G935" i="12"/>
  <c r="G888" i="12"/>
  <c r="H860" i="11"/>
  <c r="H860" i="16" s="1"/>
  <c r="H668" i="11"/>
  <c r="H668" i="16" s="1"/>
  <c r="G696" i="12"/>
  <c r="H1000" i="11"/>
  <c r="H1000" i="16" s="1"/>
  <c r="G1028" i="12"/>
  <c r="H312" i="11"/>
  <c r="H312" i="16" s="1"/>
  <c r="G340" i="12"/>
  <c r="H393" i="11"/>
  <c r="H393" i="16" s="1"/>
  <c r="G421" i="12"/>
  <c r="H567" i="11"/>
  <c r="H567" i="16" s="1"/>
  <c r="G595" i="12"/>
  <c r="H830" i="11"/>
  <c r="H830" i="16" s="1"/>
  <c r="G858" i="12"/>
  <c r="G32" i="12"/>
  <c r="H4" i="11"/>
  <c r="H4" i="16" s="1"/>
  <c r="G40" i="12"/>
  <c r="H12" i="11"/>
  <c r="H12" i="16" s="1"/>
  <c r="H310" i="11"/>
  <c r="H310" i="16" s="1"/>
  <c r="G338" i="12"/>
  <c r="H175" i="11"/>
  <c r="H175" i="16" s="1"/>
  <c r="G203" i="12"/>
  <c r="H299" i="11"/>
  <c r="H299" i="16" s="1"/>
  <c r="G327" i="12"/>
  <c r="H929" i="11"/>
  <c r="H929" i="16" s="1"/>
  <c r="G957" i="12"/>
  <c r="H963" i="11"/>
  <c r="H963" i="16" s="1"/>
  <c r="G991" i="12"/>
  <c r="H628" i="11"/>
  <c r="H628" i="16" s="1"/>
  <c r="G656" i="12"/>
  <c r="H144" i="11"/>
  <c r="H144" i="16" s="1"/>
  <c r="G172" i="12"/>
  <c r="H75" i="11"/>
  <c r="H75" i="16" s="1"/>
  <c r="G103" i="12"/>
  <c r="H424" i="11"/>
  <c r="H424" i="16" s="1"/>
  <c r="G452" i="12"/>
  <c r="H950" i="11"/>
  <c r="H950" i="16" s="1"/>
  <c r="G978" i="12"/>
  <c r="H844" i="11"/>
  <c r="H844" i="16" s="1"/>
  <c r="G872" i="12"/>
  <c r="H944" i="11"/>
  <c r="H944" i="16" s="1"/>
  <c r="G972" i="12"/>
  <c r="H936" i="11"/>
  <c r="H936" i="16" s="1"/>
  <c r="G964" i="12"/>
  <c r="G266" i="12"/>
  <c r="H238" i="11"/>
  <c r="H238" i="16" s="1"/>
  <c r="G289" i="12"/>
  <c r="H261" i="11"/>
  <c r="H261" i="16" s="1"/>
  <c r="H95" i="11"/>
  <c r="H95" i="16" s="1"/>
  <c r="G123" i="12"/>
  <c r="H481" i="11"/>
  <c r="H481" i="16" s="1"/>
  <c r="G509" i="12"/>
  <c r="G685" i="12"/>
  <c r="H657" i="11"/>
  <c r="H657" i="16" s="1"/>
  <c r="H579" i="11"/>
  <c r="H579" i="16" s="1"/>
  <c r="G607" i="12"/>
  <c r="H793" i="11"/>
  <c r="H793" i="16" s="1"/>
  <c r="G821" i="12"/>
  <c r="H731" i="11"/>
  <c r="H731" i="16" s="1"/>
  <c r="G759" i="12"/>
  <c r="H768" i="11"/>
  <c r="H768" i="16" s="1"/>
  <c r="G796" i="12"/>
  <c r="H344" i="11"/>
  <c r="H344" i="16" s="1"/>
  <c r="G372" i="12"/>
  <c r="H173" i="11"/>
  <c r="H173" i="16" s="1"/>
  <c r="G201" i="12"/>
  <c r="H432" i="11"/>
  <c r="H432" i="16" s="1"/>
  <c r="G460" i="12"/>
  <c r="H686" i="11"/>
  <c r="H686" i="16" s="1"/>
  <c r="G714" i="12"/>
  <c r="H973" i="11"/>
  <c r="H973" i="16" s="1"/>
  <c r="G1001" i="12"/>
  <c r="H911" i="11"/>
  <c r="H911" i="16" s="1"/>
  <c r="G939" i="12"/>
  <c r="H700" i="11"/>
  <c r="H700" i="16" s="1"/>
  <c r="G728" i="12"/>
  <c r="H28" i="11"/>
  <c r="H28" i="16" s="1"/>
  <c r="G56" i="12"/>
  <c r="H188" i="11"/>
  <c r="H188" i="16" s="1"/>
  <c r="G216" i="12"/>
  <c r="H294" i="11"/>
  <c r="H294" i="16" s="1"/>
  <c r="G322" i="12"/>
  <c r="H79" i="11"/>
  <c r="H79" i="16" s="1"/>
  <c r="G107" i="12"/>
  <c r="G613" i="12"/>
  <c r="H585" i="11"/>
  <c r="H585" i="16" s="1"/>
  <c r="H713" i="11"/>
  <c r="H713" i="16" s="1"/>
  <c r="G741" i="12"/>
  <c r="H437" i="11"/>
  <c r="H437" i="16" s="1"/>
  <c r="G465" i="12"/>
  <c r="H753" i="11"/>
  <c r="H753" i="16" s="1"/>
  <c r="G781" i="12"/>
  <c r="H881" i="11"/>
  <c r="H881" i="16" s="1"/>
  <c r="G909" i="12"/>
  <c r="H898" i="11"/>
  <c r="H898" i="16" s="1"/>
  <c r="G926" i="12"/>
  <c r="H819" i="11"/>
  <c r="H819" i="16" s="1"/>
  <c r="G847" i="12"/>
  <c r="H32" i="11"/>
  <c r="H32" i="16" s="1"/>
  <c r="G60" i="12"/>
  <c r="H192" i="11"/>
  <c r="H192" i="16" s="1"/>
  <c r="G220" i="12"/>
  <c r="H189" i="11"/>
  <c r="H189" i="16" s="1"/>
  <c r="G217" i="12"/>
  <c r="G455" i="12"/>
  <c r="H427" i="11"/>
  <c r="H427" i="16" s="1"/>
  <c r="G649" i="12"/>
  <c r="H621" i="11"/>
  <c r="H621" i="16" s="1"/>
  <c r="H445" i="11"/>
  <c r="H445" i="16" s="1"/>
  <c r="G473" i="12"/>
  <c r="G753" i="12"/>
  <c r="H725" i="11"/>
  <c r="H725" i="16" s="1"/>
  <c r="G881" i="12"/>
  <c r="H853" i="11"/>
  <c r="H853" i="16" s="1"/>
  <c r="H838" i="11"/>
  <c r="H838" i="16" s="1"/>
  <c r="G866" i="12"/>
  <c r="H791" i="11"/>
  <c r="H791" i="16" s="1"/>
  <c r="G819" i="12"/>
  <c r="G588" i="12"/>
  <c r="H560" i="11"/>
  <c r="H560" i="16" s="1"/>
  <c r="H412" i="11"/>
  <c r="H412" i="16" s="1"/>
  <c r="G440" i="12"/>
  <c r="H921" i="11"/>
  <c r="H921" i="16" s="1"/>
  <c r="G949" i="12"/>
  <c r="H955" i="11"/>
  <c r="H955" i="16" s="1"/>
  <c r="G983" i="12"/>
  <c r="H896" i="11"/>
  <c r="H896" i="16" s="1"/>
  <c r="G924" i="12"/>
  <c r="H72" i="11"/>
  <c r="H72" i="16" s="1"/>
  <c r="G100" i="12"/>
  <c r="H232" i="11"/>
  <c r="H232" i="16" s="1"/>
  <c r="G260" i="12"/>
  <c r="H114" i="11"/>
  <c r="H114" i="16" s="1"/>
  <c r="G142" i="12"/>
  <c r="H123" i="11"/>
  <c r="H123" i="16" s="1"/>
  <c r="G151" i="12"/>
  <c r="H141" i="11"/>
  <c r="H141" i="16" s="1"/>
  <c r="G169" i="12"/>
  <c r="H506" i="11"/>
  <c r="H506" i="16" s="1"/>
  <c r="G534" i="12"/>
  <c r="H519" i="11"/>
  <c r="H519" i="16" s="1"/>
  <c r="G547" i="12"/>
  <c r="H687" i="11"/>
  <c r="H687" i="16" s="1"/>
  <c r="G715" i="12"/>
  <c r="H927" i="11"/>
  <c r="H927" i="16" s="1"/>
  <c r="G955" i="12"/>
  <c r="H945" i="11"/>
  <c r="H945" i="16" s="1"/>
  <c r="G973" i="12"/>
  <c r="H930" i="11"/>
  <c r="H930" i="16" s="1"/>
  <c r="G958" i="12"/>
  <c r="H864" i="11"/>
  <c r="H864" i="16" s="1"/>
  <c r="G892" i="12"/>
  <c r="H840" i="11"/>
  <c r="H840" i="16" s="1"/>
  <c r="G868" i="12"/>
  <c r="G102" i="12"/>
  <c r="H74" i="11"/>
  <c r="H74" i="16" s="1"/>
  <c r="H504" i="11"/>
  <c r="H504" i="16" s="1"/>
  <c r="G532" i="12"/>
  <c r="H596" i="11"/>
  <c r="H596" i="16" s="1"/>
  <c r="G624" i="12"/>
  <c r="H934" i="11"/>
  <c r="H934" i="16" s="1"/>
  <c r="G962" i="12"/>
  <c r="H880" i="11"/>
  <c r="H880" i="16" s="1"/>
  <c r="G908" i="12"/>
  <c r="H644" i="11"/>
  <c r="H644" i="16" s="1"/>
  <c r="G672" i="12"/>
  <c r="H97" i="11"/>
  <c r="H97" i="16" s="1"/>
  <c r="G125" i="12"/>
  <c r="H577" i="11"/>
  <c r="H577" i="16" s="1"/>
  <c r="G605" i="12"/>
  <c r="H554" i="11"/>
  <c r="H554" i="16" s="1"/>
  <c r="G582" i="12"/>
  <c r="H841" i="11"/>
  <c r="H841" i="16" s="1"/>
  <c r="G869" i="12"/>
  <c r="H890" i="11"/>
  <c r="H890" i="16" s="1"/>
  <c r="G918" i="12"/>
  <c r="H715" i="11"/>
  <c r="H715" i="16" s="1"/>
  <c r="G743" i="12"/>
  <c r="G174" i="12"/>
  <c r="H146" i="11"/>
  <c r="H146" i="16" s="1"/>
  <c r="H989" i="11"/>
  <c r="H989" i="16" s="1"/>
  <c r="G1017" i="12"/>
  <c r="G113" i="12"/>
  <c r="H85" i="11"/>
  <c r="H85" i="16" s="1"/>
  <c r="H341" i="11"/>
  <c r="H341" i="16" s="1"/>
  <c r="G369" i="12"/>
  <c r="H105" i="11"/>
  <c r="H105" i="16" s="1"/>
  <c r="G133" i="12"/>
  <c r="H722" i="11"/>
  <c r="H722" i="16" s="1"/>
  <c r="G750" i="12"/>
  <c r="H185" i="11"/>
  <c r="H185" i="16" s="1"/>
  <c r="G213" i="12"/>
  <c r="H90" i="11"/>
  <c r="H90" i="16" s="1"/>
  <c r="G118" i="12"/>
  <c r="H139" i="11"/>
  <c r="H139" i="16" s="1"/>
  <c r="G167" i="12"/>
  <c r="H119" i="11"/>
  <c r="H119" i="16" s="1"/>
  <c r="G147" i="12"/>
  <c r="H281" i="11"/>
  <c r="H281" i="16" s="1"/>
  <c r="G309" i="12"/>
  <c r="H137" i="11"/>
  <c r="H137" i="16" s="1"/>
  <c r="G165" i="12"/>
  <c r="H559" i="11"/>
  <c r="H559" i="16" s="1"/>
  <c r="G587" i="12"/>
  <c r="H854" i="11"/>
  <c r="H854" i="16" s="1"/>
  <c r="G882" i="12"/>
  <c r="H148" i="11"/>
  <c r="H148" i="16" s="1"/>
  <c r="G176" i="12"/>
  <c r="H184" i="11"/>
  <c r="H184" i="16" s="1"/>
  <c r="G212" i="12"/>
  <c r="G286" i="12"/>
  <c r="H258" i="11"/>
  <c r="H258" i="16" s="1"/>
  <c r="H483" i="11"/>
  <c r="H483" i="16" s="1"/>
  <c r="G511" i="12"/>
  <c r="G641" i="12"/>
  <c r="H613" i="11"/>
  <c r="H613" i="16" s="1"/>
  <c r="H201" i="11"/>
  <c r="H201" i="16" s="1"/>
  <c r="G229" i="12"/>
  <c r="G386" i="12"/>
  <c r="H358" i="11"/>
  <c r="H358" i="16" s="1"/>
  <c r="H813" i="11"/>
  <c r="H813" i="16" s="1"/>
  <c r="G841" i="12"/>
  <c r="H847" i="11"/>
  <c r="H847" i="16" s="1"/>
  <c r="G875" i="12"/>
  <c r="H993" i="11"/>
  <c r="H993" i="16" s="1"/>
  <c r="G1021" i="12"/>
  <c r="H592" i="11"/>
  <c r="H592" i="16" s="1"/>
  <c r="G620" i="12"/>
  <c r="H443" i="11"/>
  <c r="H443" i="16" s="1"/>
  <c r="G471" i="12"/>
  <c r="G388" i="12"/>
  <c r="H360" i="11"/>
  <c r="H360" i="16" s="1"/>
  <c r="H672" i="11"/>
  <c r="H672" i="16" s="1"/>
  <c r="G700" i="12"/>
  <c r="H100" i="11"/>
  <c r="H100" i="16" s="1"/>
  <c r="G128" i="12"/>
  <c r="H206" i="11"/>
  <c r="H206" i="16" s="1"/>
  <c r="G234" i="12"/>
  <c r="H31" i="11"/>
  <c r="H31" i="16" s="1"/>
  <c r="G59" i="12"/>
  <c r="G398" i="12"/>
  <c r="H370" i="11"/>
  <c r="H370" i="16" s="1"/>
  <c r="H810" i="11"/>
  <c r="H810" i="16" s="1"/>
  <c r="G838" i="12"/>
  <c r="H970" i="11"/>
  <c r="H970" i="16" s="1"/>
  <c r="G998" i="12"/>
  <c r="H683" i="11"/>
  <c r="H683" i="16" s="1"/>
  <c r="G711" i="12"/>
  <c r="H891" i="11"/>
  <c r="H891" i="16" s="1"/>
  <c r="G919" i="12"/>
  <c r="G772" i="12"/>
  <c r="H744" i="11"/>
  <c r="H744" i="16" s="1"/>
  <c r="H301" i="11"/>
  <c r="H301" i="16" s="1"/>
  <c r="G329" i="12"/>
  <c r="H496" i="11"/>
  <c r="H496" i="16" s="1"/>
  <c r="G524" i="12"/>
  <c r="H624" i="11"/>
  <c r="H624" i="16" s="1"/>
  <c r="G652" i="12"/>
  <c r="H227" i="11"/>
  <c r="H227" i="16" s="1"/>
  <c r="G255" i="12"/>
  <c r="H329" i="11"/>
  <c r="H329" i="16" s="1"/>
  <c r="G357" i="12"/>
  <c r="H764" i="11"/>
  <c r="H764" i="16" s="1"/>
  <c r="G792" i="12"/>
  <c r="H685" i="11"/>
  <c r="H685" i="16" s="1"/>
  <c r="G713" i="12"/>
  <c r="H917" i="11"/>
  <c r="H917" i="16" s="1"/>
  <c r="G945" i="12"/>
  <c r="G64" i="12"/>
  <c r="H36" i="11"/>
  <c r="H36" i="16" s="1"/>
  <c r="G202" i="12"/>
  <c r="H174" i="11"/>
  <c r="H174" i="16" s="1"/>
  <c r="H463" i="11"/>
  <c r="H463" i="16" s="1"/>
  <c r="G491" i="12"/>
  <c r="H287" i="11"/>
  <c r="H287" i="16" s="1"/>
  <c r="G315" i="12"/>
  <c r="H225" i="11"/>
  <c r="H225" i="16" s="1"/>
  <c r="G253" i="12"/>
  <c r="G270" i="12"/>
  <c r="H242" i="11"/>
  <c r="H242" i="16" s="1"/>
  <c r="H489" i="11"/>
  <c r="H489" i="16" s="1"/>
  <c r="G517" i="12"/>
  <c r="G657" i="12"/>
  <c r="H629" i="11"/>
  <c r="H629" i="16" s="1"/>
  <c r="H397" i="11"/>
  <c r="H397" i="16" s="1"/>
  <c r="G425" i="12"/>
  <c r="H765" i="11"/>
  <c r="H765" i="16" s="1"/>
  <c r="G793" i="12"/>
  <c r="H893" i="11"/>
  <c r="H893" i="16" s="1"/>
  <c r="G921" i="12"/>
  <c r="H846" i="11"/>
  <c r="H846" i="16" s="1"/>
  <c r="G874" i="12"/>
  <c r="H799" i="11"/>
  <c r="H799" i="16" s="1"/>
  <c r="G827" i="12"/>
  <c r="H991" i="11"/>
  <c r="H991" i="16" s="1"/>
  <c r="G1019" i="12"/>
  <c r="H53" i="11"/>
  <c r="H53" i="16" s="1"/>
  <c r="G81" i="12"/>
  <c r="H143" i="11"/>
  <c r="H143" i="16" s="1"/>
  <c r="G171" i="12"/>
  <c r="H233" i="11"/>
  <c r="H233" i="16" s="1"/>
  <c r="G261" i="12"/>
  <c r="H658" i="11"/>
  <c r="H658" i="16" s="1"/>
  <c r="G686" i="12"/>
  <c r="H994" i="11"/>
  <c r="H994" i="16" s="1"/>
  <c r="G1022" i="12"/>
  <c r="H694" i="11"/>
  <c r="H694" i="16" s="1"/>
  <c r="G722" i="12"/>
  <c r="H19" i="11"/>
  <c r="H19" i="16" s="1"/>
  <c r="G47" i="12"/>
  <c r="G591" i="12"/>
  <c r="H563" i="11"/>
  <c r="H563" i="16" s="1"/>
  <c r="H747" i="11"/>
  <c r="H747" i="16" s="1"/>
  <c r="G775" i="12"/>
  <c r="H875" i="11"/>
  <c r="H875" i="16" s="1"/>
  <c r="G903" i="12"/>
  <c r="H480" i="11"/>
  <c r="H480" i="16" s="1"/>
  <c r="G508" i="12"/>
  <c r="H145" i="11"/>
  <c r="H145" i="16" s="1"/>
  <c r="G173" i="12"/>
  <c r="H910" i="11"/>
  <c r="H910" i="16" s="1"/>
  <c r="G938" i="12"/>
  <c r="H812" i="11"/>
  <c r="H812" i="16" s="1"/>
  <c r="G840" i="12"/>
  <c r="G370" i="12"/>
  <c r="H342" i="11"/>
  <c r="H342" i="16" s="1"/>
  <c r="G435" i="12"/>
  <c r="H407" i="11"/>
  <c r="H407" i="16" s="1"/>
  <c r="H569" i="11"/>
  <c r="H569" i="16" s="1"/>
  <c r="G597" i="12"/>
  <c r="G414" i="12"/>
  <c r="H386" i="11"/>
  <c r="H386" i="16" s="1"/>
  <c r="G615" i="12"/>
  <c r="H587" i="11"/>
  <c r="H587" i="16" s="1"/>
  <c r="H769" i="11"/>
  <c r="H769" i="16" s="1"/>
  <c r="G797" i="12"/>
  <c r="H897" i="11"/>
  <c r="H897" i="16" s="1"/>
  <c r="G925" i="12"/>
  <c r="H573" i="11"/>
  <c r="H573" i="16" s="1"/>
  <c r="G601" i="12"/>
  <c r="G729" i="12"/>
  <c r="H701" i="11"/>
  <c r="H701" i="16" s="1"/>
  <c r="H965" i="11"/>
  <c r="H965" i="16" s="1"/>
  <c r="G993" i="12"/>
  <c r="G58" i="12"/>
  <c r="H30" i="11"/>
  <c r="H30" i="16" s="1"/>
  <c r="H905" i="11"/>
  <c r="H905" i="16" s="1"/>
  <c r="G933" i="12"/>
  <c r="H339" i="11"/>
  <c r="H339" i="16" s="1"/>
  <c r="G367" i="12"/>
  <c r="H960" i="11"/>
  <c r="H960" i="16" s="1"/>
  <c r="G988" i="12"/>
  <c r="H920" i="11"/>
  <c r="H920" i="16" s="1"/>
  <c r="G948" i="12"/>
  <c r="H709" i="11"/>
  <c r="H709" i="16" s="1"/>
  <c r="G737" i="12"/>
  <c r="H734" i="11"/>
  <c r="H734" i="16" s="1"/>
  <c r="G762" i="12"/>
  <c r="G687" i="12"/>
  <c r="H659" i="11"/>
  <c r="H659" i="16" s="1"/>
  <c r="H614" i="11"/>
  <c r="H614" i="16" s="1"/>
  <c r="G642" i="12"/>
  <c r="H334" i="11"/>
  <c r="H334" i="16" s="1"/>
  <c r="G362" i="12"/>
  <c r="H113" i="11"/>
  <c r="H113" i="16" s="1"/>
  <c r="G141" i="12"/>
  <c r="H27" i="11"/>
  <c r="H27" i="16" s="1"/>
  <c r="G55" i="12"/>
  <c r="H355" i="11"/>
  <c r="H355" i="16" s="1"/>
  <c r="G383" i="12"/>
  <c r="H836" i="11"/>
  <c r="H836" i="16" s="1"/>
  <c r="G864" i="12"/>
  <c r="H134" i="11"/>
  <c r="H134" i="16" s="1"/>
  <c r="G162" i="12"/>
  <c r="H89" i="11"/>
  <c r="H89" i="16" s="1"/>
  <c r="G117" i="12"/>
  <c r="G92" i="12"/>
  <c r="H64" i="11"/>
  <c r="H64" i="16" s="1"/>
  <c r="H253" i="11"/>
  <c r="H253" i="16" s="1"/>
  <c r="G281" i="12"/>
  <c r="G617" i="12"/>
  <c r="H589" i="11"/>
  <c r="H589" i="16" s="1"/>
  <c r="H426" i="11"/>
  <c r="H426" i="16" s="1"/>
  <c r="G454" i="12"/>
  <c r="H671" i="11"/>
  <c r="H671" i="16" s="1"/>
  <c r="G699" i="12"/>
  <c r="G287" i="12"/>
  <c r="H259" i="11"/>
  <c r="H259" i="16" s="1"/>
  <c r="H675" i="11"/>
  <c r="H675" i="16" s="1"/>
  <c r="G703" i="12"/>
  <c r="H760" i="11"/>
  <c r="H760" i="16" s="1"/>
  <c r="G788" i="12"/>
  <c r="H5" i="11"/>
  <c r="H5" i="16" s="1"/>
  <c r="G33" i="12"/>
  <c r="G351" i="12"/>
  <c r="H323" i="11"/>
  <c r="H323" i="16" s="1"/>
  <c r="H884" i="11"/>
  <c r="H884" i="16" s="1"/>
  <c r="G912" i="12"/>
  <c r="H77" i="11"/>
  <c r="H77" i="16" s="1"/>
  <c r="G105" i="12"/>
  <c r="G463" i="12"/>
  <c r="H435" i="11"/>
  <c r="H435" i="16" s="1"/>
  <c r="H542" i="11"/>
  <c r="H542" i="16" s="1"/>
  <c r="G570" i="12"/>
  <c r="G651" i="12"/>
  <c r="H623" i="11"/>
  <c r="H623" i="16" s="1"/>
  <c r="H772" i="11"/>
  <c r="H772" i="16" s="1"/>
  <c r="G800" i="12"/>
  <c r="H391" i="11"/>
  <c r="H391" i="16" s="1"/>
  <c r="G419" i="12"/>
  <c r="H436" i="11"/>
  <c r="H436" i="16" s="1"/>
  <c r="G464" i="12"/>
  <c r="H530" i="11"/>
  <c r="H530" i="16" s="1"/>
  <c r="G558" i="12"/>
  <c r="H520" i="11"/>
  <c r="H520" i="16" s="1"/>
  <c r="G548" i="12"/>
  <c r="H84" i="11"/>
  <c r="H84" i="16" s="1"/>
  <c r="G112" i="12"/>
  <c r="H293" i="11"/>
  <c r="H293" i="16" s="1"/>
  <c r="G321" i="12"/>
  <c r="H673" i="11"/>
  <c r="H673" i="16" s="1"/>
  <c r="G701" i="12"/>
  <c r="G837" i="12"/>
  <c r="H809" i="11"/>
  <c r="H809" i="16" s="1"/>
  <c r="G886" i="12"/>
  <c r="H858" i="11"/>
  <c r="H858" i="16" s="1"/>
  <c r="H39" i="11"/>
  <c r="H39" i="16" s="1"/>
  <c r="G67" i="12"/>
  <c r="H584" i="11"/>
  <c r="H584" i="16" s="1"/>
  <c r="G612" i="12"/>
  <c r="H347" i="11"/>
  <c r="H347" i="16" s="1"/>
  <c r="G375" i="12"/>
  <c r="H183" i="11"/>
  <c r="H183" i="16" s="1"/>
  <c r="G211" i="12"/>
  <c r="H527" i="11"/>
  <c r="H527" i="16" s="1"/>
  <c r="G555" i="12"/>
  <c r="H430" i="11"/>
  <c r="H430" i="16" s="1"/>
  <c r="G458" i="12"/>
  <c r="H886" i="11"/>
  <c r="H886" i="16" s="1"/>
  <c r="G914" i="12"/>
  <c r="H707" i="11"/>
  <c r="H707" i="16" s="1"/>
  <c r="G735" i="12"/>
  <c r="H544" i="11"/>
  <c r="H544" i="16" s="1"/>
  <c r="G572" i="12"/>
  <c r="H460" i="11"/>
  <c r="H460" i="16" s="1"/>
  <c r="G488" i="12"/>
  <c r="H586" i="11"/>
  <c r="H586" i="16" s="1"/>
  <c r="G614" i="12"/>
  <c r="G1016" i="12"/>
  <c r="H988" i="11"/>
  <c r="H988" i="16" s="1"/>
  <c r="H56" i="11"/>
  <c r="H56" i="16" s="1"/>
  <c r="G84" i="12"/>
  <c r="H280" i="11"/>
  <c r="H280" i="16" s="1"/>
  <c r="G308" i="12"/>
  <c r="G673" i="12"/>
  <c r="H645" i="11"/>
  <c r="H645" i="16" s="1"/>
  <c r="H474" i="11"/>
  <c r="H474" i="16" s="1"/>
  <c r="G502" i="12"/>
  <c r="H845" i="11"/>
  <c r="H845" i="16" s="1"/>
  <c r="G873" i="12"/>
  <c r="G1003" i="12"/>
  <c r="H975" i="11"/>
  <c r="H975" i="16" s="1"/>
  <c r="H720" i="11"/>
  <c r="H720" i="16" s="1"/>
  <c r="G748" i="12"/>
  <c r="G692" i="12"/>
  <c r="H664" i="11"/>
  <c r="H664" i="16" s="1"/>
  <c r="G407" i="12"/>
  <c r="H379" i="11"/>
  <c r="H379" i="16" s="1"/>
  <c r="G628" i="12"/>
  <c r="H600" i="11"/>
  <c r="H600" i="16" s="1"/>
  <c r="H219" i="11"/>
  <c r="H219" i="16" s="1"/>
  <c r="G247" i="12"/>
  <c r="H580" i="11"/>
  <c r="H580" i="16" s="1"/>
  <c r="G608" i="12"/>
  <c r="G307" i="12"/>
  <c r="H279" i="11"/>
  <c r="H279" i="16" s="1"/>
  <c r="G192" i="12"/>
  <c r="H164" i="11"/>
  <c r="H164" i="16" s="1"/>
  <c r="H399" i="11"/>
  <c r="H399" i="16" s="1"/>
  <c r="G427" i="12"/>
  <c r="H444" i="11"/>
  <c r="H444" i="16" s="1"/>
  <c r="G472" i="12"/>
  <c r="H712" i="11"/>
  <c r="H712" i="16" s="1"/>
  <c r="G740" i="12"/>
  <c r="H264" i="11"/>
  <c r="H264" i="16" s="1"/>
  <c r="G292" i="12"/>
  <c r="H205" i="11"/>
  <c r="H205" i="16" s="1"/>
  <c r="G233" i="12"/>
  <c r="H425" i="11"/>
  <c r="H425" i="16" s="1"/>
  <c r="G453" i="12"/>
  <c r="H442" i="11"/>
  <c r="H442" i="16" s="1"/>
  <c r="G470" i="12"/>
  <c r="H366" i="11"/>
  <c r="H366" i="16" s="1"/>
  <c r="G394" i="12"/>
  <c r="G245" i="12"/>
  <c r="H217" i="11"/>
  <c r="H217" i="16" s="1"/>
  <c r="H52" i="11"/>
  <c r="H52" i="16" s="1"/>
  <c r="G80" i="12"/>
  <c r="H212" i="11"/>
  <c r="H212" i="16" s="1"/>
  <c r="G240" i="12"/>
  <c r="H83" i="11"/>
  <c r="H83" i="16" s="1"/>
  <c r="G111" i="12"/>
  <c r="G623" i="12"/>
  <c r="H595" i="11"/>
  <c r="H595" i="16" s="1"/>
  <c r="G584" i="12"/>
  <c r="H556" i="11"/>
  <c r="H556" i="16" s="1"/>
  <c r="H108" i="11"/>
  <c r="H108" i="16" s="1"/>
  <c r="G136" i="12"/>
  <c r="H54" i="11"/>
  <c r="H54" i="16" s="1"/>
  <c r="G82" i="12"/>
  <c r="G306" i="12"/>
  <c r="H278" i="11"/>
  <c r="H278" i="16" s="1"/>
  <c r="G629" i="12"/>
  <c r="H601" i="11"/>
  <c r="H601" i="16" s="1"/>
  <c r="H850" i="11"/>
  <c r="H850" i="16" s="1"/>
  <c r="G878" i="12"/>
  <c r="H739" i="11"/>
  <c r="H739" i="16" s="1"/>
  <c r="G767" i="12"/>
  <c r="H867" i="11"/>
  <c r="H867" i="16" s="1"/>
  <c r="G895" i="12"/>
  <c r="H186" i="11"/>
  <c r="H186" i="16" s="1"/>
  <c r="G214" i="12"/>
  <c r="G121" i="12"/>
  <c r="H93" i="11"/>
  <c r="H93" i="16" s="1"/>
  <c r="H349" i="11"/>
  <c r="H349" i="16" s="1"/>
  <c r="G377" i="12"/>
  <c r="H805" i="11"/>
  <c r="H805" i="16" s="1"/>
  <c r="G833" i="12"/>
  <c r="H804" i="11"/>
  <c r="H804" i="16" s="1"/>
  <c r="G832" i="12"/>
  <c r="H229" i="11"/>
  <c r="H229" i="16" s="1"/>
  <c r="G257" i="12"/>
  <c r="H485" i="11"/>
  <c r="H485" i="16" s="1"/>
  <c r="G513" i="12"/>
  <c r="H88" i="11"/>
  <c r="H88" i="16" s="1"/>
  <c r="G116" i="12"/>
  <c r="H322" i="11"/>
  <c r="H322" i="16" s="1"/>
  <c r="G350" i="12"/>
  <c r="H410" i="11"/>
  <c r="H410" i="16" s="1"/>
  <c r="G438" i="12"/>
  <c r="G683" i="12"/>
  <c r="H655" i="11"/>
  <c r="H655" i="16" s="1"/>
  <c r="H766" i="11"/>
  <c r="H766" i="16" s="1"/>
  <c r="G794" i="12"/>
  <c r="G378" i="12"/>
  <c r="H350" i="11"/>
  <c r="H350" i="16" s="1"/>
  <c r="H22" i="11"/>
  <c r="H22" i="16" s="1"/>
  <c r="G50" i="12"/>
  <c r="H439" i="11"/>
  <c r="H439" i="16" s="1"/>
  <c r="G467" i="12"/>
  <c r="H674" i="11"/>
  <c r="H674" i="16" s="1"/>
  <c r="G702" i="12"/>
  <c r="H304" i="11"/>
  <c r="H304" i="16" s="1"/>
  <c r="G332" i="12"/>
  <c r="H221" i="11"/>
  <c r="H221" i="16" s="1"/>
  <c r="G249" i="12"/>
  <c r="H646" i="11"/>
  <c r="H646" i="16" s="1"/>
  <c r="G674" i="12"/>
  <c r="G96" i="12"/>
  <c r="H68" i="11"/>
  <c r="H68" i="16" s="1"/>
  <c r="G170" i="12"/>
  <c r="H142" i="11"/>
  <c r="H142" i="16" s="1"/>
  <c r="H51" i="11"/>
  <c r="H51" i="16" s="1"/>
  <c r="G79" i="12"/>
  <c r="G381" i="12"/>
  <c r="H353" i="11"/>
  <c r="H353" i="16" s="1"/>
  <c r="G333" i="12"/>
  <c r="H305" i="11"/>
  <c r="H305" i="16" s="1"/>
  <c r="H848" i="11"/>
  <c r="H848" i="16" s="1"/>
  <c r="G876" i="12"/>
  <c r="H92" i="11"/>
  <c r="H92" i="16" s="1"/>
  <c r="G120" i="12"/>
  <c r="H96" i="11"/>
  <c r="H96" i="16" s="1"/>
  <c r="G124" i="12"/>
  <c r="G345" i="12"/>
  <c r="H317" i="11"/>
  <c r="H317" i="16" s="1"/>
  <c r="H23" i="11"/>
  <c r="H23" i="16" s="1"/>
  <c r="G51" i="12"/>
  <c r="H557" i="11"/>
  <c r="H557" i="16" s="1"/>
  <c r="G585" i="12"/>
  <c r="H575" i="11"/>
  <c r="H575" i="16" s="1"/>
  <c r="G603" i="12"/>
  <c r="G410" i="12"/>
  <c r="H382" i="11"/>
  <c r="H382" i="16" s="1"/>
  <c r="G259" i="12"/>
  <c r="H231" i="11"/>
  <c r="H231" i="16" s="1"/>
  <c r="H574" i="11"/>
  <c r="H574" i="16" s="1"/>
  <c r="G602" i="12"/>
  <c r="H627" i="11"/>
  <c r="H627" i="16" s="1"/>
  <c r="G655" i="12"/>
  <c r="H728" i="11"/>
  <c r="H728" i="16" s="1"/>
  <c r="G756" i="12"/>
  <c r="H70" i="11"/>
  <c r="H70" i="16" s="1"/>
  <c r="G98" i="12"/>
  <c r="H852" i="11"/>
  <c r="H852" i="16" s="1"/>
  <c r="G880" i="12"/>
  <c r="H151" i="11"/>
  <c r="H151" i="16" s="1"/>
  <c r="G179" i="12"/>
  <c r="H630" i="11"/>
  <c r="H630" i="16" s="1"/>
  <c r="G658" i="12"/>
  <c r="H868" i="11"/>
  <c r="H868" i="16" s="1"/>
  <c r="G896" i="12"/>
  <c r="G122" i="12"/>
  <c r="H94" i="11"/>
  <c r="H94" i="16" s="1"/>
  <c r="H777" i="11"/>
  <c r="H777" i="16" s="1"/>
  <c r="G805" i="12"/>
  <c r="G356" i="12"/>
  <c r="H328" i="11"/>
  <c r="H328" i="16" s="1"/>
  <c r="H213" i="11"/>
  <c r="H213" i="16" s="1"/>
  <c r="G241" i="12"/>
  <c r="H369" i="11"/>
  <c r="H369" i="16" s="1"/>
  <c r="G397" i="12"/>
  <c r="H337" i="11"/>
  <c r="H337" i="16" s="1"/>
  <c r="G365" i="12"/>
  <c r="H398" i="11"/>
  <c r="H398" i="16" s="1"/>
  <c r="G426" i="12"/>
  <c r="H314" i="11"/>
  <c r="H314" i="16" s="1"/>
  <c r="G342" i="12"/>
  <c r="H285" i="11"/>
  <c r="H285" i="16" s="1"/>
  <c r="G313" i="12"/>
  <c r="H247" i="11"/>
  <c r="H247" i="16" s="1"/>
  <c r="G275" i="12"/>
  <c r="G303" i="12"/>
  <c r="H275" i="11"/>
  <c r="H275" i="16" s="1"/>
  <c r="H618" i="11"/>
  <c r="H618" i="16" s="1"/>
  <c r="G646" i="12"/>
  <c r="G276" i="12"/>
  <c r="H248" i="11"/>
  <c r="H248" i="16" s="1"/>
  <c r="G291" i="12"/>
  <c r="H263" i="11"/>
  <c r="H263" i="16" s="1"/>
  <c r="H549" i="11"/>
  <c r="H549" i="16" s="1"/>
  <c r="G577" i="12"/>
  <c r="H677" i="11"/>
  <c r="H677" i="16" s="1"/>
  <c r="G705" i="12"/>
  <c r="G457" i="12"/>
  <c r="H429" i="11"/>
  <c r="H429" i="16" s="1"/>
  <c r="H749" i="11"/>
  <c r="H749" i="16" s="1"/>
  <c r="G777" i="12"/>
  <c r="H877" i="11"/>
  <c r="H877" i="16" s="1"/>
  <c r="G905" i="12"/>
  <c r="H26" i="11"/>
  <c r="H26" i="16" s="1"/>
  <c r="G54" i="12"/>
  <c r="H507" i="11"/>
  <c r="H507" i="16" s="1"/>
  <c r="G535" i="12"/>
  <c r="H999" i="11"/>
  <c r="H999" i="16" s="1"/>
  <c r="G1027" i="12"/>
  <c r="H197" i="11"/>
  <c r="H197" i="16" s="1"/>
  <c r="G225" i="12"/>
  <c r="H510" i="11"/>
  <c r="H510" i="16" s="1"/>
  <c r="G538" i="12"/>
  <c r="G190" i="12"/>
  <c r="H162" i="11"/>
  <c r="H162" i="16" s="1"/>
  <c r="H102" i="11"/>
  <c r="H102" i="16" s="1"/>
  <c r="G130" i="12"/>
  <c r="H181" i="11"/>
  <c r="H181" i="16" s="1"/>
  <c r="G209" i="12"/>
  <c r="H273" i="11"/>
  <c r="H273" i="16" s="1"/>
  <c r="G301" i="12"/>
  <c r="H663" i="11"/>
  <c r="H663" i="16" s="1"/>
  <c r="G691" i="12"/>
  <c r="H981" i="11"/>
  <c r="H981" i="16" s="1"/>
  <c r="G1009" i="12"/>
  <c r="G320" i="12"/>
  <c r="H292" i="11"/>
  <c r="H292" i="16" s="1"/>
  <c r="H367" i="11"/>
  <c r="H367" i="16" s="1"/>
  <c r="G395" i="12"/>
  <c r="H583" i="11"/>
  <c r="H583" i="16" s="1"/>
  <c r="G611" i="12"/>
  <c r="H784" i="11"/>
  <c r="H784" i="16" s="1"/>
  <c r="G812" i="12"/>
  <c r="H455" i="11"/>
  <c r="H455" i="16" s="1"/>
  <c r="G483" i="12"/>
  <c r="H632" i="11"/>
  <c r="H632" i="16" s="1"/>
  <c r="G660" i="12"/>
  <c r="H43" i="11"/>
  <c r="H43" i="16" s="1"/>
  <c r="G71" i="12"/>
  <c r="H9" i="11"/>
  <c r="H9" i="16" s="1"/>
  <c r="G37" i="12"/>
  <c r="H289" i="11"/>
  <c r="H289" i="16" s="1"/>
  <c r="G317" i="12"/>
  <c r="H62" i="11"/>
  <c r="H62" i="16" s="1"/>
  <c r="G90" i="12"/>
  <c r="H383" i="11"/>
  <c r="H383" i="16" s="1"/>
  <c r="G411" i="12"/>
  <c r="H169" i="11"/>
  <c r="H169" i="16" s="1"/>
  <c r="G197" i="12"/>
  <c r="G449" i="12"/>
  <c r="H421" i="11"/>
  <c r="H421" i="16" s="1"/>
  <c r="H307" i="11"/>
  <c r="H307" i="16" s="1"/>
  <c r="G335" i="12"/>
  <c r="G661" i="12"/>
  <c r="H633" i="11"/>
  <c r="H633" i="16" s="1"/>
  <c r="G574" i="12"/>
  <c r="H546" i="11"/>
  <c r="H546" i="16" s="1"/>
  <c r="H695" i="11"/>
  <c r="H695" i="16" s="1"/>
  <c r="G723" i="12"/>
  <c r="H792" i="11"/>
  <c r="H792" i="16" s="1"/>
  <c r="G820" i="12"/>
  <c r="H112" i="11"/>
  <c r="H112" i="16" s="1"/>
  <c r="G140" i="12"/>
  <c r="G619" i="12"/>
  <c r="H591" i="11"/>
  <c r="H591" i="16" s="1"/>
  <c r="H773" i="11"/>
  <c r="H773" i="16" s="1"/>
  <c r="G801" i="12"/>
  <c r="H901" i="11"/>
  <c r="H901" i="16" s="1"/>
  <c r="G929" i="12"/>
  <c r="H839" i="11"/>
  <c r="H839" i="16" s="1"/>
  <c r="G867" i="12"/>
  <c r="H147" i="11"/>
  <c r="H147" i="16" s="1"/>
  <c r="G175" i="12"/>
  <c r="H511" i="11"/>
  <c r="H511" i="16" s="1"/>
  <c r="G539" i="12"/>
  <c r="H714" i="11"/>
  <c r="H714" i="16" s="1"/>
  <c r="G742" i="12"/>
  <c r="H820" i="11"/>
  <c r="H820" i="16" s="1"/>
  <c r="G848" i="12"/>
  <c r="H91" i="11"/>
  <c r="H91" i="16" s="1"/>
  <c r="G119" i="12"/>
  <c r="H71" i="11"/>
  <c r="H71" i="16" s="1"/>
  <c r="G99" i="12"/>
  <c r="H535" i="11"/>
  <c r="H535" i="16" s="1"/>
  <c r="G563" i="12"/>
  <c r="H717" i="11"/>
  <c r="H717" i="16" s="1"/>
  <c r="G745" i="12"/>
  <c r="H862" i="11"/>
  <c r="H862" i="16" s="1"/>
  <c r="G890" i="12"/>
  <c r="H44" i="11"/>
  <c r="H44" i="16" s="1"/>
  <c r="G72" i="12"/>
  <c r="H303" i="11"/>
  <c r="H303" i="16" s="1"/>
  <c r="G331" i="12"/>
  <c r="H497" i="11"/>
  <c r="H497" i="16" s="1"/>
  <c r="G525" i="12"/>
  <c r="H946" i="11"/>
  <c r="H946" i="16" s="1"/>
  <c r="G974" i="12"/>
  <c r="H956" i="11"/>
  <c r="H956" i="16" s="1"/>
  <c r="G984" i="12"/>
  <c r="H916" i="11"/>
  <c r="H916" i="16" s="1"/>
  <c r="G944" i="12"/>
  <c r="G364" i="12"/>
  <c r="H336" i="11"/>
  <c r="H336" i="16" s="1"/>
  <c r="H311" i="11"/>
  <c r="H311" i="16" s="1"/>
  <c r="G339" i="12"/>
  <c r="H918" i="11"/>
  <c r="H918" i="16" s="1"/>
  <c r="G946" i="12"/>
  <c r="H716" i="11"/>
  <c r="H716" i="16" s="1"/>
  <c r="G744" i="12"/>
  <c r="H816" i="11"/>
  <c r="H816" i="16" s="1"/>
  <c r="G844" i="12"/>
  <c r="H856" i="11"/>
  <c r="H856" i="16" s="1"/>
  <c r="G884" i="12"/>
  <c r="H260" i="11"/>
  <c r="H260" i="16" s="1"/>
  <c r="G288" i="12"/>
  <c r="G408" i="12"/>
  <c r="H380" i="11"/>
  <c r="H380" i="16" s="1"/>
  <c r="G653" i="12"/>
  <c r="H625" i="11"/>
  <c r="H625" i="16" s="1"/>
  <c r="H498" i="11"/>
  <c r="H498" i="16" s="1"/>
  <c r="G526" i="12"/>
  <c r="H547" i="11"/>
  <c r="H547" i="16" s="1"/>
  <c r="G575" i="12"/>
  <c r="H825" i="11"/>
  <c r="H825" i="16" s="1"/>
  <c r="G853" i="12"/>
  <c r="H827" i="11"/>
  <c r="H827" i="16" s="1"/>
  <c r="G855" i="12"/>
  <c r="H400" i="11"/>
  <c r="H400" i="16" s="1"/>
  <c r="G428" i="12"/>
  <c r="H590" i="11"/>
  <c r="H590" i="16" s="1"/>
  <c r="G618" i="12"/>
  <c r="H493" i="11"/>
  <c r="H493" i="16" s="1"/>
  <c r="G521" i="12"/>
  <c r="H25" i="11"/>
  <c r="H25" i="16" s="1"/>
  <c r="G53" i="12"/>
  <c r="H876" i="11"/>
  <c r="H876" i="16" s="1"/>
  <c r="G904" i="12"/>
  <c r="H124" i="11"/>
  <c r="H124" i="16" s="1"/>
  <c r="G152" i="12"/>
  <c r="H99" i="11"/>
  <c r="H99" i="16" s="1"/>
  <c r="G127" i="12"/>
  <c r="G400" i="12"/>
  <c r="H372" i="11"/>
  <c r="H372" i="16" s="1"/>
  <c r="H553" i="11"/>
  <c r="H553" i="16" s="1"/>
  <c r="G581" i="12"/>
  <c r="G382" i="12"/>
  <c r="H354" i="11"/>
  <c r="H354" i="16" s="1"/>
  <c r="H539" i="11"/>
  <c r="H539" i="16" s="1"/>
  <c r="G567" i="12"/>
  <c r="H721" i="11"/>
  <c r="H721" i="16" s="1"/>
  <c r="G749" i="12"/>
  <c r="H849" i="11"/>
  <c r="H849" i="16" s="1"/>
  <c r="G877" i="12"/>
  <c r="H723" i="11"/>
  <c r="H723" i="16" s="1"/>
  <c r="G751" i="12"/>
  <c r="H851" i="11"/>
  <c r="H851" i="16" s="1"/>
  <c r="G879" i="12"/>
  <c r="H224" i="11"/>
  <c r="H224" i="16" s="1"/>
  <c r="G252" i="12"/>
  <c r="H543" i="11"/>
  <c r="H543" i="16" s="1"/>
  <c r="G571" i="12"/>
  <c r="H821" i="11"/>
  <c r="H821" i="16" s="1"/>
  <c r="G849" i="12"/>
  <c r="H806" i="11"/>
  <c r="H806" i="16" s="1"/>
  <c r="G834" i="12"/>
  <c r="G851" i="12"/>
  <c r="H823" i="11"/>
  <c r="H823" i="16" s="1"/>
  <c r="H223" i="11"/>
  <c r="H223" i="16" s="1"/>
  <c r="G251" i="12"/>
  <c r="H612" i="11"/>
  <c r="H612" i="16" s="1"/>
  <c r="G640" i="12"/>
  <c r="H987" i="11"/>
  <c r="H987" i="16" s="1"/>
  <c r="G1015" i="12"/>
  <c r="H40" i="11"/>
  <c r="H40" i="16" s="1"/>
  <c r="G68" i="12"/>
  <c r="H82" i="11"/>
  <c r="H82" i="16" s="1"/>
  <c r="G110" i="12"/>
  <c r="G412" i="12"/>
  <c r="H384" i="11"/>
  <c r="H384" i="16" s="1"/>
  <c r="H321" i="11"/>
  <c r="H321" i="16" s="1"/>
  <c r="G349" i="12"/>
  <c r="H502" i="11"/>
  <c r="H502" i="16" s="1"/>
  <c r="G530" i="12"/>
  <c r="H959" i="11"/>
  <c r="H959" i="16" s="1"/>
  <c r="G987" i="12"/>
  <c r="H163" i="11"/>
  <c r="H163" i="16" s="1"/>
  <c r="G191" i="12"/>
  <c r="H913" i="11"/>
  <c r="H913" i="16" s="1"/>
  <c r="G941" i="12"/>
  <c r="H962" i="11"/>
  <c r="H962" i="16" s="1"/>
  <c r="G990" i="12"/>
  <c r="H947" i="11"/>
  <c r="H947" i="16" s="1"/>
  <c r="G975" i="12"/>
  <c r="H980" i="11"/>
  <c r="H980" i="16" s="1"/>
  <c r="G1008" i="12"/>
  <c r="H10" i="11"/>
  <c r="H10" i="16" s="1"/>
  <c r="G38" i="12"/>
  <c r="H171" i="11"/>
  <c r="H171" i="16" s="1"/>
  <c r="G199" i="12"/>
  <c r="H408" i="11"/>
  <c r="H408" i="16" s="1"/>
  <c r="G436" i="12"/>
  <c r="H525" i="11"/>
  <c r="H525" i="16" s="1"/>
  <c r="G553" i="12"/>
  <c r="H662" i="11"/>
  <c r="H662" i="16" s="1"/>
  <c r="G690" i="12"/>
  <c r="H966" i="11"/>
  <c r="H966" i="16" s="1"/>
  <c r="G994" i="12"/>
  <c r="H951" i="11"/>
  <c r="H951" i="16" s="1"/>
  <c r="G979" i="12"/>
  <c r="H904" i="11"/>
  <c r="H904" i="16" s="1"/>
  <c r="G932" i="12"/>
  <c r="H222" i="11"/>
  <c r="H222" i="16" s="1"/>
  <c r="G250" i="12"/>
  <c r="H191" i="11"/>
  <c r="H191" i="16" s="1"/>
  <c r="G219" i="12"/>
  <c r="H545" i="11"/>
  <c r="H545" i="16" s="1"/>
  <c r="G573" i="12"/>
  <c r="G675" i="12"/>
  <c r="H647" i="11"/>
  <c r="H647" i="16" s="1"/>
  <c r="H692" i="11"/>
  <c r="H692" i="16" s="1"/>
  <c r="G720" i="12"/>
  <c r="H656" i="11"/>
  <c r="H656" i="16" s="1"/>
  <c r="G684" i="12"/>
  <c r="H140" i="11"/>
  <c r="H140" i="16" s="1"/>
  <c r="G168" i="12"/>
  <c r="H86" i="11"/>
  <c r="H86" i="16" s="1"/>
  <c r="G114" i="12"/>
  <c r="H246" i="11"/>
  <c r="H246" i="16" s="1"/>
  <c r="G274" i="12"/>
  <c r="H149" i="11"/>
  <c r="H149" i="16" s="1"/>
  <c r="G177" i="12"/>
  <c r="H265" i="11"/>
  <c r="H265" i="16" s="1"/>
  <c r="G293" i="12"/>
  <c r="H523" i="11"/>
  <c r="H523" i="16" s="1"/>
  <c r="G551" i="12"/>
  <c r="H818" i="11"/>
  <c r="H818" i="16" s="1"/>
  <c r="G846" i="12"/>
  <c r="G150" i="12"/>
  <c r="H122" i="11"/>
  <c r="H122" i="16" s="1"/>
  <c r="H550" i="11"/>
  <c r="H550" i="16" s="1"/>
  <c r="G578" i="12"/>
  <c r="H447" i="11"/>
  <c r="H447" i="16" s="1"/>
  <c r="G475" i="12"/>
  <c r="H616" i="11"/>
  <c r="H616" i="16" s="1"/>
  <c r="G644" i="12"/>
  <c r="H130" i="11"/>
  <c r="H130" i="16" s="1"/>
  <c r="G158" i="12"/>
  <c r="G318" i="12"/>
  <c r="H290" i="11"/>
  <c r="H290" i="16" s="1"/>
  <c r="H199" i="11"/>
  <c r="H199" i="16" s="1"/>
  <c r="G227" i="12"/>
  <c r="H457" i="11"/>
  <c r="H457" i="16" s="1"/>
  <c r="G485" i="12"/>
  <c r="G627" i="12"/>
  <c r="H599" i="11"/>
  <c r="H599" i="16" s="1"/>
  <c r="H815" i="11"/>
  <c r="H815" i="16" s="1"/>
  <c r="G843" i="12"/>
  <c r="G178" i="12"/>
  <c r="H150" i="11"/>
  <c r="H150" i="16" s="1"/>
  <c r="H484" i="11"/>
  <c r="H484" i="16" s="1"/>
  <c r="G512" i="12"/>
  <c r="H642" i="11"/>
  <c r="H642" i="16" s="1"/>
  <c r="G670" i="12"/>
  <c r="H176" i="11"/>
  <c r="H176" i="16" s="1"/>
  <c r="G204" i="12"/>
  <c r="G420" i="12"/>
  <c r="H392" i="11"/>
  <c r="H392" i="16" s="1"/>
  <c r="H132" i="11"/>
  <c r="H132" i="16" s="1"/>
  <c r="G160" i="12"/>
  <c r="H302" i="11"/>
  <c r="H302" i="16" s="1"/>
  <c r="G330" i="12"/>
  <c r="G161" i="12"/>
  <c r="H133" i="11"/>
  <c r="H133" i="16" s="1"/>
  <c r="H434" i="11"/>
  <c r="H434" i="16" s="1"/>
  <c r="G462" i="12"/>
  <c r="H666" i="11"/>
  <c r="H666" i="16" s="1"/>
  <c r="G694" i="12"/>
  <c r="H454" i="11"/>
  <c r="H454" i="16" s="1"/>
  <c r="G482" i="12"/>
  <c r="H842" i="11"/>
  <c r="H842" i="16" s="1"/>
  <c r="G870" i="12"/>
  <c r="G647" i="12"/>
  <c r="H619" i="11"/>
  <c r="H619" i="16" s="1"/>
  <c r="H859" i="11"/>
  <c r="H859" i="16" s="1"/>
  <c r="G887" i="12"/>
  <c r="H152" i="11"/>
  <c r="H152" i="16" s="1"/>
  <c r="G180" i="12"/>
  <c r="H990" i="11"/>
  <c r="H990" i="16" s="1"/>
  <c r="G1018" i="12"/>
  <c r="H220" i="11"/>
  <c r="H220" i="16" s="1"/>
  <c r="G248" i="12"/>
  <c r="H198" i="11"/>
  <c r="H198" i="16" s="1"/>
  <c r="G226" i="12"/>
  <c r="H117" i="11"/>
  <c r="H117" i="16" s="1"/>
  <c r="G145" i="12"/>
  <c r="H207" i="11"/>
  <c r="H207" i="16" s="1"/>
  <c r="G235" i="12"/>
  <c r="H482" i="11"/>
  <c r="H482" i="16" s="1"/>
  <c r="G510" i="12"/>
  <c r="H802" i="11"/>
  <c r="H802" i="16" s="1"/>
  <c r="G830" i="12"/>
  <c r="G348" i="12"/>
  <c r="H320" i="11"/>
  <c r="H320" i="16" s="1"/>
  <c r="H202" i="11"/>
  <c r="H202" i="16" s="1"/>
  <c r="G230" i="12"/>
  <c r="H330" i="11"/>
  <c r="H330" i="16" s="1"/>
  <c r="G358" i="12"/>
  <c r="H395" i="11"/>
  <c r="H395" i="16" s="1"/>
  <c r="G423" i="12"/>
  <c r="H473" i="11"/>
  <c r="H473" i="16" s="1"/>
  <c r="G501" i="12"/>
  <c r="H534" i="11"/>
  <c r="H534" i="16" s="1"/>
  <c r="G562" i="12"/>
  <c r="H780" i="11"/>
  <c r="H780" i="16" s="1"/>
  <c r="G808" i="12"/>
  <c r="H529" i="11"/>
  <c r="H529" i="16" s="1"/>
  <c r="G557" i="12"/>
  <c r="H274" i="11"/>
  <c r="H274" i="16" s="1"/>
  <c r="G302" i="12"/>
  <c r="G689" i="12"/>
  <c r="H661" i="11"/>
  <c r="H661" i="16" s="1"/>
  <c r="G643" i="12"/>
  <c r="H615" i="11"/>
  <c r="H615" i="16" s="1"/>
  <c r="H797" i="11"/>
  <c r="H797" i="16" s="1"/>
  <c r="G825" i="12"/>
  <c r="H878" i="11"/>
  <c r="H878" i="16" s="1"/>
  <c r="G906" i="12"/>
  <c r="H831" i="11"/>
  <c r="H831" i="16" s="1"/>
  <c r="G859" i="12"/>
  <c r="G344" i="12"/>
  <c r="H316" i="11"/>
  <c r="H316" i="16" s="1"/>
  <c r="H521" i="11"/>
  <c r="H521" i="16" s="1"/>
  <c r="G549" i="12"/>
  <c r="H992" i="11"/>
  <c r="H992" i="16" s="1"/>
  <c r="G1020" i="12"/>
  <c r="H459" i="11"/>
  <c r="H459" i="16" s="1"/>
  <c r="G487" i="12"/>
  <c r="G537" i="12"/>
  <c r="H509" i="11"/>
  <c r="H509" i="16" s="1"/>
  <c r="H190" i="11"/>
  <c r="H190" i="16" s="1"/>
  <c r="G218" i="12"/>
  <c r="H351" i="11"/>
  <c r="H351" i="16" s="1"/>
  <c r="G379" i="12"/>
  <c r="H402" i="11"/>
  <c r="H402" i="16" s="1"/>
  <c r="G430" i="12"/>
  <c r="H462" i="11"/>
  <c r="H462" i="16" s="1"/>
  <c r="G490" i="12"/>
  <c r="H843" i="11"/>
  <c r="H843" i="16" s="1"/>
  <c r="G871" i="12"/>
  <c r="H167" i="11"/>
  <c r="H167" i="16" s="1"/>
  <c r="G195" i="12"/>
  <c r="H448" i="11"/>
  <c r="H448" i="16" s="1"/>
  <c r="G476" i="12"/>
  <c r="H638" i="11"/>
  <c r="H638" i="16" s="1"/>
  <c r="G666" i="12"/>
  <c r="H942" i="11"/>
  <c r="H942" i="16" s="1"/>
  <c r="G970" i="12"/>
  <c r="H940" i="11"/>
  <c r="H940" i="16" s="1"/>
  <c r="G968" i="12"/>
  <c r="H503" i="11"/>
  <c r="H503" i="16" s="1"/>
  <c r="G531" i="12"/>
  <c r="G416" i="12"/>
  <c r="H388" i="11"/>
  <c r="H388" i="16" s="1"/>
  <c r="H469" i="11"/>
  <c r="H469" i="16" s="1"/>
  <c r="G497" i="12"/>
  <c r="H121" i="11"/>
  <c r="H121" i="16" s="1"/>
  <c r="G149" i="12"/>
  <c r="H801" i="11"/>
  <c r="H801" i="16" s="1"/>
  <c r="G829" i="12"/>
  <c r="H788" i="11"/>
  <c r="H788" i="16" s="1"/>
  <c r="G816" i="12"/>
  <c r="H80" i="11"/>
  <c r="H80" i="16" s="1"/>
  <c r="G108" i="12"/>
  <c r="H541" i="11"/>
  <c r="H541" i="16" s="1"/>
  <c r="G569" i="12"/>
  <c r="G697" i="12"/>
  <c r="H669" i="11"/>
  <c r="H669" i="16" s="1"/>
  <c r="G667" i="12"/>
  <c r="H639" i="11"/>
  <c r="H639" i="16" s="1"/>
  <c r="H933" i="11"/>
  <c r="H933" i="16" s="1"/>
  <c r="G961" i="12"/>
  <c r="H726" i="11"/>
  <c r="H726" i="16" s="1"/>
  <c r="G754" i="12"/>
  <c r="G671" i="12"/>
  <c r="H643" i="11"/>
  <c r="H643" i="16" s="1"/>
  <c r="H807" i="11"/>
  <c r="H807" i="16" s="1"/>
  <c r="G835" i="12"/>
  <c r="H158" i="11"/>
  <c r="H158" i="16" s="1"/>
  <c r="G186" i="12"/>
  <c r="H680" i="11"/>
  <c r="H680" i="16" s="1"/>
  <c r="G708" i="12"/>
  <c r="H971" i="11"/>
  <c r="H971" i="16" s="1"/>
  <c r="G999" i="12"/>
  <c r="H832" i="11"/>
  <c r="H832" i="16" s="1"/>
  <c r="G860" i="12"/>
  <c r="H948" i="11"/>
  <c r="H948" i="16" s="1"/>
  <c r="G976" i="12"/>
  <c r="H98" i="11"/>
  <c r="H98" i="16" s="1"/>
  <c r="G126" i="12"/>
  <c r="H135" i="11"/>
  <c r="H135" i="16" s="1"/>
  <c r="G163" i="12"/>
  <c r="H257" i="11"/>
  <c r="H257" i="16" s="1"/>
  <c r="G285" i="12"/>
  <c r="G922" i="12"/>
  <c r="H894" i="11"/>
  <c r="H894" i="16" s="1"/>
  <c r="H446" i="11"/>
  <c r="H446" i="16" s="1"/>
  <c r="G474" i="12"/>
  <c r="G384" i="12"/>
  <c r="H356" i="11"/>
  <c r="H356" i="16" s="1"/>
  <c r="H914" i="11"/>
  <c r="H914" i="16" s="1"/>
  <c r="G942" i="12"/>
  <c r="G856" i="12"/>
  <c r="H828" i="11"/>
  <c r="H828" i="16" s="1"/>
  <c r="H872" i="11"/>
  <c r="H872" i="16" s="1"/>
  <c r="G900" i="12"/>
  <c r="H488" i="11"/>
  <c r="H488" i="16" s="1"/>
  <c r="G516" i="12"/>
  <c r="H935" i="11"/>
  <c r="H935" i="16" s="1"/>
  <c r="G963" i="12"/>
  <c r="H660" i="11"/>
  <c r="H660" i="16" s="1"/>
  <c r="G688" i="12"/>
  <c r="H932" i="11"/>
  <c r="H932" i="16" s="1"/>
  <c r="G960" i="12"/>
  <c r="G459" i="12"/>
  <c r="H431" i="11"/>
  <c r="H431" i="16" s="1"/>
  <c r="G621" i="12"/>
  <c r="H593" i="11"/>
  <c r="H593" i="16" s="1"/>
  <c r="H729" i="11"/>
  <c r="H729" i="16" s="1"/>
  <c r="G757" i="12"/>
  <c r="H857" i="11"/>
  <c r="H857" i="16" s="1"/>
  <c r="G885" i="12"/>
  <c r="H938" i="11"/>
  <c r="H938" i="16" s="1"/>
  <c r="G966" i="12"/>
  <c r="H796" i="11"/>
  <c r="H796" i="16" s="1"/>
  <c r="G824" i="12"/>
  <c r="H24" i="11"/>
  <c r="H24" i="16" s="1"/>
  <c r="G52" i="12"/>
  <c r="H155" i="11"/>
  <c r="H155" i="16" s="1"/>
  <c r="G183" i="12"/>
  <c r="G396" i="12"/>
  <c r="H368" i="11"/>
  <c r="H368" i="16" s="1"/>
  <c r="G650" i="12"/>
  <c r="H622" i="11"/>
  <c r="H622" i="16" s="1"/>
  <c r="H909" i="11"/>
  <c r="H909" i="16" s="1"/>
  <c r="G937" i="12"/>
  <c r="H958" i="11"/>
  <c r="H958" i="16" s="1"/>
  <c r="G986" i="12"/>
  <c r="H964" i="11"/>
  <c r="H964" i="16" s="1"/>
  <c r="G992" i="12"/>
  <c r="H230" i="11"/>
  <c r="H230" i="16" s="1"/>
  <c r="G258" i="12"/>
  <c r="G451" i="12"/>
  <c r="H423" i="11"/>
  <c r="H423" i="16" s="1"/>
  <c r="G299" i="12"/>
  <c r="H271" i="11"/>
  <c r="H271" i="16" s="1"/>
  <c r="H649" i="11"/>
  <c r="H649" i="16" s="1"/>
  <c r="G677" i="12"/>
  <c r="H418" i="11"/>
  <c r="H418" i="16" s="1"/>
  <c r="G446" i="12"/>
  <c r="H571" i="11"/>
  <c r="H571" i="16" s="1"/>
  <c r="G599" i="12"/>
  <c r="H817" i="11"/>
  <c r="H817" i="16" s="1"/>
  <c r="G845" i="12"/>
  <c r="H834" i="11"/>
  <c r="H834" i="16" s="1"/>
  <c r="G862" i="12"/>
  <c r="H755" i="11"/>
  <c r="H755" i="16" s="1"/>
  <c r="G783" i="12"/>
  <c r="H883" i="11"/>
  <c r="H883" i="16" s="1"/>
  <c r="G911" i="12"/>
  <c r="H42" i="11"/>
  <c r="H42" i="16" s="1"/>
  <c r="G70" i="12"/>
  <c r="G326" i="12"/>
  <c r="H298" i="11"/>
  <c r="H298" i="16" s="1"/>
  <c r="H566" i="11"/>
  <c r="H566" i="16" s="1"/>
  <c r="G594" i="12"/>
  <c r="H789" i="11"/>
  <c r="H789" i="16" s="1"/>
  <c r="G817" i="12"/>
  <c r="H774" i="11"/>
  <c r="H774" i="16" s="1"/>
  <c r="G802" i="12"/>
  <c r="H727" i="11"/>
  <c r="H727" i="16" s="1"/>
  <c r="G755" i="12"/>
  <c r="H855" i="11"/>
  <c r="H855" i="16" s="1"/>
  <c r="G883" i="12"/>
  <c r="H14" i="11"/>
  <c r="H14" i="16" s="1"/>
  <c r="G42" i="12"/>
  <c r="H41" i="11"/>
  <c r="H41" i="16" s="1"/>
  <c r="G69" i="12"/>
  <c r="H906" i="11"/>
  <c r="H906" i="16" s="1"/>
  <c r="G934" i="12"/>
  <c r="H620" i="11"/>
  <c r="H620" i="16" s="1"/>
  <c r="G648" i="12"/>
  <c r="H968" i="11"/>
  <c r="H968" i="16" s="1"/>
  <c r="G996" i="12"/>
  <c r="H136" i="11"/>
  <c r="H136" i="16" s="1"/>
  <c r="G164" i="12"/>
  <c r="H50" i="11"/>
  <c r="H50" i="16" s="1"/>
  <c r="G78" i="12"/>
  <c r="H338" i="11"/>
  <c r="H338" i="16" s="1"/>
  <c r="G366" i="12"/>
  <c r="G41" i="12"/>
  <c r="H13" i="11"/>
  <c r="H13" i="16" s="1"/>
  <c r="G297" i="12"/>
  <c r="H269" i="11"/>
  <c r="H269" i="16" s="1"/>
  <c r="G406" i="12"/>
  <c r="H378" i="11"/>
  <c r="H378" i="16" s="1"/>
  <c r="H486" i="11"/>
  <c r="H486" i="16" s="1"/>
  <c r="G514" i="12"/>
  <c r="H782" i="11"/>
  <c r="H782" i="16" s="1"/>
  <c r="G810" i="12"/>
  <c r="H404" i="11"/>
  <c r="H404" i="16" s="1"/>
  <c r="G432" i="12"/>
  <c r="G529" i="12"/>
  <c r="H501" i="11"/>
  <c r="H501" i="16" s="1"/>
  <c r="H153" i="11"/>
  <c r="H153" i="16" s="1"/>
  <c r="G181" i="12"/>
  <c r="H915" i="11"/>
  <c r="H915" i="16" s="1"/>
  <c r="G943" i="12"/>
  <c r="H288" i="11"/>
  <c r="H288" i="16" s="1"/>
  <c r="G316" i="12"/>
  <c r="H440" i="11"/>
  <c r="H440" i="16" s="1"/>
  <c r="G468" i="12"/>
  <c r="H704" i="11"/>
  <c r="H704" i="16" s="1"/>
  <c r="G732" i="12"/>
  <c r="H919" i="11"/>
  <c r="H919" i="16" s="1"/>
  <c r="G947" i="12"/>
  <c r="G443" i="12"/>
  <c r="H415" i="11"/>
  <c r="H415" i="16" s="1"/>
  <c r="G283" i="12"/>
  <c r="H255" i="11"/>
  <c r="H255" i="16" s="1"/>
  <c r="H449" i="11"/>
  <c r="H449" i="16" s="1"/>
  <c r="G477" i="12"/>
  <c r="G669" i="12"/>
  <c r="H641" i="11"/>
  <c r="H641" i="16" s="1"/>
  <c r="G385" i="12"/>
  <c r="H357" i="11"/>
  <c r="H357" i="16" s="1"/>
  <c r="H826" i="11"/>
  <c r="H826" i="16" s="1"/>
  <c r="G854" i="12"/>
  <c r="H954" i="11"/>
  <c r="H954" i="16" s="1"/>
  <c r="G982" i="12"/>
  <c r="H732" i="11"/>
  <c r="H732" i="16" s="1"/>
  <c r="G760" i="12"/>
  <c r="H467" i="11"/>
  <c r="H467" i="16" s="1"/>
  <c r="G495" i="12"/>
  <c r="H718" i="11"/>
  <c r="H718" i="16" s="1"/>
  <c r="G746" i="12"/>
  <c r="H204" i="11"/>
  <c r="H204" i="16" s="1"/>
  <c r="G232" i="12"/>
  <c r="H67" i="11"/>
  <c r="H67" i="16" s="1"/>
  <c r="G95" i="12"/>
  <c r="H450" i="11"/>
  <c r="H450" i="16" s="1"/>
  <c r="G478" i="12"/>
  <c r="H786" i="11"/>
  <c r="H786" i="16" s="1"/>
  <c r="G814" i="12"/>
  <c r="H272" i="11"/>
  <c r="H272" i="16" s="1"/>
  <c r="G300" i="12"/>
  <c r="H441" i="11"/>
  <c r="H441" i="16" s="1"/>
  <c r="G469" i="12"/>
  <c r="H458" i="11"/>
  <c r="H458" i="16" s="1"/>
  <c r="G486" i="12"/>
  <c r="G271" i="12"/>
  <c r="H243" i="11"/>
  <c r="H243" i="16" s="1"/>
  <c r="H479" i="11"/>
  <c r="H479" i="16" s="1"/>
  <c r="G507" i="12"/>
  <c r="H428" i="11"/>
  <c r="H428" i="16" s="1"/>
  <c r="G456" i="12"/>
  <c r="H513" i="11"/>
  <c r="H513" i="16" s="1"/>
  <c r="G541" i="12"/>
  <c r="H45" i="11"/>
  <c r="H45" i="16" s="1"/>
  <c r="G73" i="12"/>
  <c r="H783" i="11"/>
  <c r="H783" i="16" s="1"/>
  <c r="G811" i="12"/>
  <c r="H943" i="11"/>
  <c r="H943" i="16" s="1"/>
  <c r="G971" i="12"/>
  <c r="H452" i="11"/>
  <c r="H452" i="16" s="1"/>
  <c r="G480" i="12"/>
  <c r="H610" i="11"/>
  <c r="H610" i="16" s="1"/>
  <c r="G638" i="12"/>
  <c r="G1006" i="12"/>
  <c r="H978" i="11"/>
  <c r="H978" i="16" s="1"/>
  <c r="H710" i="11"/>
  <c r="H710" i="16" s="1"/>
  <c r="G738" i="12"/>
  <c r="H110" i="11"/>
  <c r="H110" i="16" s="1"/>
  <c r="G138" i="12"/>
  <c r="H115" i="11"/>
  <c r="H115" i="16" s="1"/>
  <c r="G143" i="12"/>
  <c r="G445" i="12"/>
  <c r="H417" i="11"/>
  <c r="H417" i="16" s="1"/>
  <c r="G639" i="12"/>
  <c r="H611" i="11"/>
  <c r="H611" i="16" s="1"/>
  <c r="H746" i="11"/>
  <c r="H746" i="16" s="1"/>
  <c r="G774" i="12"/>
  <c r="H874" i="11"/>
  <c r="H874" i="16" s="1"/>
  <c r="G902" i="12"/>
  <c r="H470" i="11"/>
  <c r="H470" i="16" s="1"/>
  <c r="G498" i="12"/>
  <c r="H763" i="11"/>
  <c r="H763" i="16" s="1"/>
  <c r="G791" i="12"/>
  <c r="H451" i="11"/>
  <c r="H451" i="16" s="1"/>
  <c r="G479" i="12"/>
  <c r="H526" i="11"/>
  <c r="H526" i="16" s="1"/>
  <c r="G554" i="12"/>
  <c r="H252" i="11"/>
  <c r="H252" i="16" s="1"/>
  <c r="G280" i="12"/>
  <c r="H35" i="11"/>
  <c r="H35" i="16" s="1"/>
  <c r="G63" i="12"/>
  <c r="H465" i="11"/>
  <c r="H465" i="16" s="1"/>
  <c r="G493" i="12"/>
  <c r="H667" i="11"/>
  <c r="H667" i="16" s="1"/>
  <c r="G695" i="12"/>
  <c r="H736" i="11"/>
  <c r="H736" i="16" s="1"/>
  <c r="G764" i="12"/>
  <c r="G262" i="12"/>
  <c r="H234" i="11"/>
  <c r="H234" i="16" s="1"/>
  <c r="G89" i="12"/>
  <c r="H61" i="11"/>
  <c r="H61" i="16" s="1"/>
  <c r="G437" i="12"/>
  <c r="H409" i="11"/>
  <c r="H409" i="16" s="1"/>
  <c r="H362" i="11"/>
  <c r="H362" i="16" s="1"/>
  <c r="G390" i="12"/>
  <c r="H422" i="11"/>
  <c r="H422" i="16" s="1"/>
  <c r="G450" i="12"/>
  <c r="H438" i="11"/>
  <c r="H438" i="16" s="1"/>
  <c r="G466" i="12"/>
  <c r="H159" i="11"/>
  <c r="H159" i="16" s="1"/>
  <c r="G187" i="12"/>
  <c r="H476" i="11"/>
  <c r="H476" i="16" s="1"/>
  <c r="G504" i="12"/>
  <c r="H634" i="11"/>
  <c r="H634" i="16" s="1"/>
  <c r="G662" i="12"/>
  <c r="H985" i="11"/>
  <c r="H985" i="16" s="1"/>
  <c r="G1013" i="12"/>
  <c r="H608" i="11"/>
  <c r="H608" i="16" s="1"/>
  <c r="G636" i="12"/>
  <c r="H499" i="11"/>
  <c r="H499" i="16" s="1"/>
  <c r="G527" i="12"/>
  <c r="H361" i="11"/>
  <c r="H361" i="16" s="1"/>
  <c r="G389" i="12"/>
  <c r="H565" i="11"/>
  <c r="H565" i="16" s="1"/>
  <c r="G593" i="12"/>
  <c r="H702" i="11"/>
  <c r="H702" i="16" s="1"/>
  <c r="G730" i="12"/>
  <c r="H829" i="11"/>
  <c r="H829" i="16" s="1"/>
  <c r="G857" i="12"/>
  <c r="G596" i="12"/>
  <c r="H568" i="11"/>
  <c r="H568" i="16" s="1"/>
  <c r="H735" i="11"/>
  <c r="H735" i="16" s="1"/>
  <c r="G763" i="12"/>
  <c r="H863" i="11"/>
  <c r="H863" i="16" s="1"/>
  <c r="G891" i="12"/>
  <c r="H468" i="11"/>
  <c r="H468" i="16" s="1"/>
  <c r="G496" i="12"/>
  <c r="H594" i="11"/>
  <c r="H594" i="16" s="1"/>
  <c r="G622" i="12"/>
  <c r="G1007" i="12"/>
  <c r="H979" i="11"/>
  <c r="H979" i="16" s="1"/>
  <c r="H983" i="11"/>
  <c r="H983" i="16" s="1"/>
  <c r="G1011" i="12"/>
  <c r="H286" i="11"/>
  <c r="H286" i="16" s="1"/>
  <c r="G314" i="12"/>
  <c r="H794" i="11"/>
  <c r="H794" i="16" s="1"/>
  <c r="G822" i="12"/>
  <c r="G679" i="12"/>
  <c r="H651" i="11"/>
  <c r="H651" i="16" s="1"/>
  <c r="H811" i="11"/>
  <c r="H811" i="16" s="1"/>
  <c r="G839" i="12"/>
  <c r="H8" i="11"/>
  <c r="H8" i="16" s="1"/>
  <c r="G36" i="12"/>
  <c r="G206" i="12"/>
  <c r="H178" i="11"/>
  <c r="H178" i="16" s="1"/>
  <c r="H416" i="11"/>
  <c r="H416" i="16" s="1"/>
  <c r="G444" i="12"/>
  <c r="H606" i="11"/>
  <c r="H606" i="16" s="1"/>
  <c r="G634" i="12"/>
  <c r="H957" i="11"/>
  <c r="H957" i="16" s="1"/>
  <c r="G985" i="12"/>
  <c r="H974" i="11"/>
  <c r="H974" i="16" s="1"/>
  <c r="G1002" i="12"/>
  <c r="H912" i="11"/>
  <c r="H912" i="16" s="1"/>
  <c r="G940" i="12"/>
  <c r="H236" i="11"/>
  <c r="H236" i="16" s="1"/>
  <c r="G264" i="12"/>
  <c r="G49" i="12"/>
  <c r="H21" i="11"/>
  <c r="H21" i="16" s="1"/>
  <c r="H47" i="11"/>
  <c r="H47" i="16" s="1"/>
  <c r="G75" i="12"/>
  <c r="G461" i="12"/>
  <c r="H433" i="11"/>
  <c r="H433" i="16" s="1"/>
  <c r="G433" i="12"/>
  <c r="H405" i="11"/>
  <c r="H405" i="16" s="1"/>
  <c r="H833" i="11"/>
  <c r="H833" i="16" s="1"/>
  <c r="G861" i="12"/>
  <c r="H882" i="11"/>
  <c r="H882" i="16" s="1"/>
  <c r="G910" i="12"/>
  <c r="H699" i="11"/>
  <c r="H699" i="16" s="1"/>
  <c r="G727" i="12"/>
  <c r="H835" i="11"/>
  <c r="H835" i="16" s="1"/>
  <c r="G863" i="12"/>
  <c r="H58" i="11"/>
  <c r="H58" i="16" s="1"/>
  <c r="G86" i="12"/>
  <c r="G39" i="12"/>
  <c r="H11" i="11"/>
  <c r="H11" i="16" s="1"/>
  <c r="H157" i="11"/>
  <c r="H157" i="16" s="1"/>
  <c r="G185" i="12"/>
  <c r="H377" i="11"/>
  <c r="H377" i="16" s="1"/>
  <c r="G405" i="12"/>
  <c r="G665" i="12"/>
  <c r="H637" i="11"/>
  <c r="H637" i="16" s="1"/>
  <c r="H394" i="11"/>
  <c r="H394" i="16" s="1"/>
  <c r="G422" i="12"/>
  <c r="H758" i="11"/>
  <c r="H758" i="16" s="1"/>
  <c r="G786" i="12"/>
  <c r="H969" i="11"/>
  <c r="H969" i="16" s="1"/>
  <c r="G997" i="12"/>
  <c r="H939" i="11"/>
  <c r="H939" i="16" s="1"/>
  <c r="G967" i="12"/>
  <c r="H120" i="11"/>
  <c r="H120" i="16" s="1"/>
  <c r="G148" i="12"/>
  <c r="H420" i="11"/>
  <c r="H420" i="16" s="1"/>
  <c r="G448" i="12"/>
  <c r="H7" i="11"/>
  <c r="H7" i="16" s="1"/>
  <c r="G35" i="12"/>
  <c r="H60" i="11"/>
  <c r="H60" i="16" s="1"/>
  <c r="G88" i="12"/>
  <c r="G66" i="12"/>
  <c r="H38" i="11"/>
  <c r="H38" i="16" s="1"/>
  <c r="H262" i="11"/>
  <c r="H262" i="16" s="1"/>
  <c r="G290" i="12"/>
  <c r="H245" i="11"/>
  <c r="H245" i="16" s="1"/>
  <c r="G273" i="12"/>
  <c r="H49" i="11"/>
  <c r="H49" i="16" s="1"/>
  <c r="G77" i="12"/>
  <c r="G156" i="12"/>
  <c r="H128" i="11"/>
  <c r="H128" i="16" s="1"/>
  <c r="G681" i="12"/>
  <c r="H653" i="11"/>
  <c r="H653" i="16" s="1"/>
  <c r="H104" i="11"/>
  <c r="H104" i="16" s="1"/>
  <c r="G132" i="12"/>
  <c r="H691" i="11"/>
  <c r="H691" i="16" s="1"/>
  <c r="G719" i="12"/>
  <c r="H576" i="11"/>
  <c r="H576" i="16" s="1"/>
  <c r="G604" i="12"/>
  <c r="G337" i="12"/>
  <c r="H309" i="11"/>
  <c r="H309" i="16" s="1"/>
  <c r="H500" i="11"/>
  <c r="H500" i="16" s="1"/>
  <c r="G528" i="12"/>
  <c r="H598" i="11"/>
  <c r="H598" i="16" s="1"/>
  <c r="G626" i="12"/>
  <c r="G48" i="12"/>
  <c r="H20" i="11"/>
  <c r="H20" i="16" s="1"/>
  <c r="G773" i="12"/>
  <c r="H745" i="11"/>
  <c r="H745" i="16" s="1"/>
  <c r="G901" i="12"/>
  <c r="H873" i="11"/>
  <c r="H873" i="16" s="1"/>
  <c r="H76" i="11"/>
  <c r="H76" i="16" s="1"/>
  <c r="G104" i="12"/>
  <c r="G328" i="12"/>
  <c r="H300" i="11"/>
  <c r="H300" i="16" s="1"/>
  <c r="H903" i="11"/>
  <c r="H903" i="16" s="1"/>
  <c r="G931" i="12"/>
  <c r="G336" i="12"/>
  <c r="H308" i="11"/>
  <c r="H308" i="16" s="1"/>
  <c r="H650" i="11"/>
  <c r="H650" i="16" s="1"/>
  <c r="G678" i="12"/>
  <c r="H226" i="11"/>
  <c r="H226" i="16" s="1"/>
  <c r="G254" i="12"/>
  <c r="H327" i="11"/>
  <c r="H327" i="16" s="1"/>
  <c r="G355" i="12"/>
  <c r="H581" i="11"/>
  <c r="H581" i="16" s="1"/>
  <c r="G609" i="12"/>
  <c r="H781" i="11"/>
  <c r="H781" i="16" s="1"/>
  <c r="G809" i="12"/>
  <c r="H471" i="11"/>
  <c r="H471" i="16" s="1"/>
  <c r="G499" i="12"/>
  <c r="H177" i="11"/>
  <c r="H177" i="16" s="1"/>
  <c r="G205" i="12"/>
  <c r="H315" i="11"/>
  <c r="H315" i="16" s="1"/>
  <c r="G343" i="12"/>
  <c r="H46" i="11"/>
  <c r="H46" i="16" s="1"/>
  <c r="G74" i="12"/>
  <c r="H453" i="11"/>
  <c r="H453" i="16" s="1"/>
  <c r="G481" i="12"/>
  <c r="H1002" i="11"/>
  <c r="H1002" i="16" s="1"/>
  <c r="G1030" i="12"/>
  <c r="G354" i="12"/>
  <c r="H326" i="11"/>
  <c r="H326" i="16" s="1"/>
  <c r="H681" i="11"/>
  <c r="H681" i="16" s="1"/>
  <c r="G709" i="12"/>
  <c r="H738" i="11"/>
  <c r="H738" i="16" s="1"/>
  <c r="G766" i="12"/>
  <c r="G134" i="12"/>
  <c r="H106" i="11"/>
  <c r="H106" i="16" s="1"/>
  <c r="H235" i="11"/>
  <c r="H235" i="16" s="1"/>
  <c r="G263" i="12"/>
  <c r="G279" i="12"/>
  <c r="H251" i="11"/>
  <c r="H251" i="16" s="1"/>
  <c r="H949" i="11"/>
  <c r="H949" i="16" s="1"/>
  <c r="G977" i="12"/>
  <c r="H752" i="11"/>
  <c r="H752" i="16" s="1"/>
  <c r="G780" i="12"/>
  <c r="G106" i="12"/>
  <c r="H78" i="11"/>
  <c r="H78" i="16" s="1"/>
  <c r="H508" i="11"/>
  <c r="H508" i="16" s="1"/>
  <c r="G536" i="12"/>
  <c r="H602" i="11"/>
  <c r="H602" i="16" s="1"/>
  <c r="G630" i="12"/>
  <c r="H283" i="11"/>
  <c r="H283" i="16" s="1"/>
  <c r="G311" i="12"/>
  <c r="H335" i="11"/>
  <c r="H335" i="16" s="1"/>
  <c r="G363" i="12"/>
  <c r="G144" i="12"/>
  <c r="H116" i="11"/>
  <c r="H116" i="16" s="1"/>
  <c r="H318" i="11"/>
  <c r="H318" i="16" s="1"/>
  <c r="G346" i="12"/>
  <c r="H705" i="11"/>
  <c r="H705" i="16" s="1"/>
  <c r="G733" i="12"/>
  <c r="H531" i="11"/>
  <c r="H531" i="16" s="1"/>
  <c r="G559" i="12"/>
  <c r="H548" i="11"/>
  <c r="H548" i="16" s="1"/>
  <c r="G576" i="12"/>
  <c r="H762" i="11"/>
  <c r="H762" i="16" s="1"/>
  <c r="G790" i="12"/>
  <c r="H306" i="11"/>
  <c r="H306" i="16" s="1"/>
  <c r="G334" i="12"/>
  <c r="G101" i="12"/>
  <c r="H73" i="11"/>
  <c r="H73" i="16" s="1"/>
  <c r="H268" i="11"/>
  <c r="H268" i="16" s="1"/>
  <c r="G296" i="12"/>
  <c r="G223" i="12"/>
  <c r="H195" i="11"/>
  <c r="H195" i="16" s="1"/>
  <c r="H111" i="11"/>
  <c r="H111" i="16" s="1"/>
  <c r="G139" i="12"/>
  <c r="H665" i="11"/>
  <c r="H665" i="16" s="1"/>
  <c r="G693" i="12"/>
  <c r="H803" i="11"/>
  <c r="H803" i="16" s="1"/>
  <c r="G831" i="12"/>
  <c r="H741" i="11"/>
  <c r="H741" i="16" s="1"/>
  <c r="G769" i="12"/>
  <c r="H997" i="11"/>
  <c r="H997" i="16" s="1"/>
  <c r="G1025" i="12"/>
  <c r="H743" i="11"/>
  <c r="H743" i="16" s="1"/>
  <c r="G771" i="12"/>
  <c r="H871" i="11"/>
  <c r="H871" i="16" s="1"/>
  <c r="G899" i="12"/>
  <c r="H682" i="11"/>
  <c r="H682" i="16" s="1"/>
  <c r="G710" i="12"/>
  <c r="H194" i="11"/>
  <c r="H194" i="16" s="1"/>
  <c r="G222" i="12"/>
  <c r="H387" i="11"/>
  <c r="H387" i="16" s="1"/>
  <c r="G415" i="12"/>
  <c r="H558" i="11"/>
  <c r="H558" i="16" s="1"/>
  <c r="G586" i="12"/>
  <c r="H688" i="11"/>
  <c r="H688" i="16" s="1"/>
  <c r="G716" i="12"/>
  <c r="H572" i="11"/>
  <c r="H572" i="16" s="1"/>
  <c r="G600" i="12"/>
  <c r="H518" i="11"/>
  <c r="H518" i="16" s="1"/>
  <c r="G546" i="12"/>
  <c r="H228" i="11"/>
  <c r="H228" i="16" s="1"/>
  <c r="G256" i="12"/>
  <c r="H552" i="11"/>
  <c r="H552" i="16" s="1"/>
  <c r="G580" i="12"/>
  <c r="G166" i="12"/>
  <c r="H138" i="11"/>
  <c r="H138" i="16" s="1"/>
  <c r="H215" i="11"/>
  <c r="H215" i="16" s="1"/>
  <c r="G243" i="12"/>
  <c r="H740" i="11"/>
  <c r="H740" i="16" s="1"/>
  <c r="G768" i="12"/>
  <c r="G431" i="12"/>
  <c r="H403" i="11"/>
  <c r="H403" i="16" s="1"/>
  <c r="G721" i="12"/>
  <c r="H693" i="11"/>
  <c r="H693" i="16" s="1"/>
  <c r="H57" i="11"/>
  <c r="H57" i="16" s="1"/>
  <c r="G85" i="12"/>
  <c r="H156" i="11"/>
  <c r="H156" i="16" s="1"/>
  <c r="G184" i="12"/>
  <c r="H359" i="11"/>
  <c r="H359" i="16" s="1"/>
  <c r="G387" i="12"/>
  <c r="H161" i="11"/>
  <c r="H161" i="16" s="1"/>
  <c r="G189" i="12"/>
  <c r="G404" i="12"/>
  <c r="H376" i="11"/>
  <c r="H376" i="16" s="1"/>
  <c r="G282" i="12"/>
  <c r="H254" i="11"/>
  <c r="H254" i="16" s="1"/>
  <c r="G155" i="12"/>
  <c r="H127" i="11"/>
  <c r="H127" i="16" s="1"/>
  <c r="H711" i="11"/>
  <c r="H711" i="16" s="1"/>
  <c r="G739" i="12"/>
  <c r="H168" i="11"/>
  <c r="H168" i="16" s="1"/>
  <c r="G196" i="12"/>
  <c r="H528" i="11"/>
  <c r="H528" i="16" s="1"/>
  <c r="G556" i="12"/>
  <c r="H118" i="11"/>
  <c r="H118" i="16" s="1"/>
  <c r="G146" i="12"/>
  <c r="G606" i="12"/>
  <c r="H578" i="11"/>
  <c r="H578" i="16" s="1"/>
  <c r="G659" i="12"/>
  <c r="H631" i="11"/>
  <c r="H631" i="16" s="1"/>
  <c r="H319" i="11"/>
  <c r="H319" i="16" s="1"/>
  <c r="G347" i="12"/>
  <c r="H492" i="11"/>
  <c r="H492" i="16" s="1"/>
  <c r="G520" i="12"/>
  <c r="H522" i="11"/>
  <c r="H522" i="16" s="1"/>
  <c r="G550" i="12"/>
  <c r="H1001" i="11"/>
  <c r="H1001" i="16" s="1"/>
  <c r="G1029" i="12"/>
  <c r="H129" i="11"/>
  <c r="H129" i="16" s="1"/>
  <c r="G157" i="12"/>
  <c r="H719" i="11"/>
  <c r="H719" i="16" s="1"/>
  <c r="G747" i="12"/>
  <c r="H172" i="11"/>
  <c r="H172" i="16" s="1"/>
  <c r="G200" i="12"/>
  <c r="H33" i="11"/>
  <c r="H33" i="16" s="1"/>
  <c r="G61" i="12"/>
  <c r="G97" i="12"/>
  <c r="H69" i="11"/>
  <c r="H69" i="16" s="1"/>
  <c r="H679" i="11"/>
  <c r="H679" i="16" s="1"/>
  <c r="G707" i="12"/>
  <c r="H6" i="11"/>
  <c r="H6" i="16" s="1"/>
  <c r="G34" i="12"/>
  <c r="G194" i="12"/>
  <c r="H166" i="11"/>
  <c r="H166" i="16" s="1"/>
  <c r="H562" i="11"/>
  <c r="H562" i="16" s="1"/>
  <c r="G590" i="12"/>
  <c r="G418" i="12"/>
  <c r="H390" i="11"/>
  <c r="H390" i="16" s="1"/>
  <c r="G798" i="12"/>
  <c r="H770" i="11"/>
  <c r="H770" i="16" s="1"/>
  <c r="H256" i="11"/>
  <c r="H256" i="16" s="1"/>
  <c r="G284" i="12"/>
  <c r="H107" i="11"/>
  <c r="H107" i="16" s="1"/>
  <c r="G135" i="12"/>
  <c r="H193" i="11"/>
  <c r="H193" i="16" s="1"/>
  <c r="G221" i="12"/>
  <c r="H490" i="11"/>
  <c r="H490" i="16" s="1"/>
  <c r="G518" i="12"/>
  <c r="H536" i="11"/>
  <c r="H536" i="16" s="1"/>
  <c r="G564" i="12"/>
  <c r="H515" i="11"/>
  <c r="H515" i="16" s="1"/>
  <c r="G543" i="12"/>
  <c r="H648" i="11"/>
  <c r="H648" i="16" s="1"/>
  <c r="G676" i="12"/>
  <c r="H512" i="11"/>
  <c r="H512" i="16" s="1"/>
  <c r="G540" i="12"/>
  <c r="H291" i="11"/>
  <c r="H291" i="16" s="1"/>
  <c r="G319" i="12"/>
  <c r="H363" i="11"/>
  <c r="H363" i="16" s="1"/>
  <c r="G391" i="12"/>
  <c r="H998" i="11"/>
  <c r="H998" i="16" s="1"/>
  <c r="G1026" i="12"/>
  <c r="H180" i="11"/>
  <c r="H180" i="16" s="1"/>
  <c r="G208" i="12"/>
  <c r="H126" i="11"/>
  <c r="H126" i="16" s="1"/>
  <c r="G154" i="12"/>
  <c r="G413" i="12"/>
  <c r="H385" i="11"/>
  <c r="H385" i="16" s="1"/>
  <c r="H241" i="11"/>
  <c r="H241" i="16" s="1"/>
  <c r="G269" i="12"/>
  <c r="H730" i="11"/>
  <c r="H730" i="16" s="1"/>
  <c r="G758" i="12"/>
  <c r="H922" i="11"/>
  <c r="H922" i="16" s="1"/>
  <c r="G950" i="12"/>
  <c r="G46" i="12"/>
  <c r="H18" i="11"/>
  <c r="H18" i="16" s="1"/>
  <c r="H371" i="11"/>
  <c r="H371" i="16" s="1"/>
  <c r="G399" i="12"/>
  <c r="H900" i="11"/>
  <c r="H900" i="16" s="1"/>
  <c r="G928" i="12"/>
  <c r="H239" i="11"/>
  <c r="H239" i="16" s="1"/>
  <c r="G267" i="12"/>
  <c r="G734" i="12"/>
  <c r="H706" i="11"/>
  <c r="H706" i="16" s="1"/>
  <c r="H524" i="11"/>
  <c r="H524" i="16" s="1"/>
  <c r="G552" i="12"/>
  <c r="H771" i="11"/>
  <c r="H771" i="16" s="1"/>
  <c r="G799" i="12"/>
  <c r="H899" i="11"/>
  <c r="H899" i="16" s="1"/>
  <c r="G927" i="12"/>
  <c r="H48" i="11"/>
  <c r="H48" i="16" s="1"/>
  <c r="G76" i="12"/>
  <c r="H240" i="11"/>
  <c r="H240" i="16" s="1"/>
  <c r="G268" i="12"/>
  <c r="H218" i="11"/>
  <c r="H218" i="16" s="1"/>
  <c r="G246" i="12"/>
  <c r="G231" i="12"/>
  <c r="H203" i="11"/>
  <c r="H203" i="16" s="1"/>
  <c r="H65" i="11"/>
  <c r="H65" i="16" s="1"/>
  <c r="G93" i="12"/>
  <c r="H209" i="11"/>
  <c r="H209" i="16" s="1"/>
  <c r="G237" i="12"/>
  <c r="H703" i="11"/>
  <c r="H703" i="16" s="1"/>
  <c r="G731" i="12"/>
  <c r="H837" i="11"/>
  <c r="H837" i="16" s="1"/>
  <c r="G865" i="12"/>
  <c r="H775" i="11"/>
  <c r="H775" i="16" s="1"/>
  <c r="G803" i="12"/>
  <c r="H165" i="11"/>
  <c r="H165" i="16" s="1"/>
  <c r="G193" i="12"/>
  <c r="H297" i="11"/>
  <c r="H297" i="16" s="1"/>
  <c r="G325" i="12"/>
  <c r="J18" i="15"/>
  <c r="J351" i="15"/>
  <c r="J994" i="15"/>
  <c r="J426" i="15"/>
  <c r="J552" i="15"/>
  <c r="J200" i="15"/>
  <c r="K807" i="15"/>
  <c r="K871" i="15"/>
  <c r="K935" i="15"/>
  <c r="J41" i="15"/>
  <c r="J185" i="15"/>
  <c r="J91" i="15"/>
  <c r="J407" i="15"/>
  <c r="J701" i="15"/>
  <c r="K816" i="15"/>
  <c r="K880" i="15"/>
  <c r="K944" i="15"/>
  <c r="J406" i="15"/>
  <c r="K122" i="15"/>
  <c r="J621" i="15"/>
  <c r="J753" i="15"/>
  <c r="K841" i="15"/>
  <c r="K905" i="15"/>
  <c r="J983" i="15"/>
  <c r="J379" i="15"/>
  <c r="J738" i="15"/>
  <c r="J584" i="15"/>
  <c r="J679" i="15"/>
  <c r="K62" i="15"/>
  <c r="J707" i="15"/>
  <c r="J221" i="15"/>
  <c r="J240" i="15"/>
  <c r="J227" i="15"/>
  <c r="J598" i="15"/>
  <c r="J179" i="15"/>
  <c r="J655" i="15"/>
  <c r="J783" i="15"/>
  <c r="J699" i="15"/>
  <c r="J108" i="15"/>
  <c r="J226" i="15"/>
  <c r="J100" i="15"/>
  <c r="J210" i="15"/>
  <c r="J461" i="15"/>
  <c r="J670" i="15"/>
  <c r="J798" i="15"/>
  <c r="J448" i="15"/>
  <c r="J81" i="15"/>
  <c r="J489" i="15"/>
  <c r="J378" i="15"/>
  <c r="J529" i="15"/>
  <c r="J421" i="15"/>
  <c r="J553" i="15"/>
  <c r="J118" i="15"/>
  <c r="J342" i="15"/>
  <c r="J147" i="15"/>
  <c r="J187" i="15"/>
  <c r="J419" i="15"/>
  <c r="K802" i="15"/>
  <c r="K866" i="15"/>
  <c r="K930" i="15"/>
  <c r="J98" i="15"/>
  <c r="J9" i="15"/>
  <c r="K162" i="15"/>
  <c r="K827" i="15"/>
  <c r="J172" i="15"/>
  <c r="J956" i="15"/>
  <c r="J199" i="15"/>
  <c r="J174" i="15"/>
  <c r="J447" i="15"/>
  <c r="J15" i="15"/>
  <c r="J661" i="15"/>
  <c r="J789" i="15"/>
  <c r="K860" i="15"/>
  <c r="J22" i="15"/>
  <c r="J535" i="15"/>
  <c r="J523" i="15"/>
  <c r="J697" i="15"/>
  <c r="J97" i="15"/>
  <c r="J366" i="15"/>
  <c r="J524" i="15"/>
  <c r="J730" i="15"/>
  <c r="J167" i="15"/>
  <c r="J408" i="15"/>
  <c r="J532" i="15"/>
  <c r="J742" i="15"/>
  <c r="J169" i="15"/>
  <c r="J520" i="15"/>
  <c r="J165" i="15"/>
  <c r="J984" i="15"/>
  <c r="J977" i="15"/>
  <c r="J450" i="15"/>
  <c r="J364" i="15"/>
  <c r="K854" i="15"/>
  <c r="K918" i="15"/>
  <c r="J11" i="15"/>
  <c r="J474" i="15"/>
  <c r="J61" i="15"/>
  <c r="J262" i="15"/>
  <c r="K831" i="15"/>
  <c r="K895" i="15"/>
  <c r="J963" i="15"/>
  <c r="J333" i="15"/>
  <c r="J320" i="15"/>
  <c r="K164" i="15"/>
  <c r="J653" i="15"/>
  <c r="J781" i="15"/>
  <c r="K856" i="15"/>
  <c r="K920" i="15"/>
  <c r="J131" i="15"/>
  <c r="K358" i="15"/>
  <c r="J705" i="15"/>
  <c r="K817" i="15"/>
  <c r="K881" i="15"/>
  <c r="J356" i="15"/>
  <c r="J722" i="15"/>
  <c r="J576" i="15"/>
  <c r="J663" i="15"/>
  <c r="J791" i="15"/>
  <c r="J755" i="15"/>
  <c r="J229" i="15"/>
  <c r="J235" i="15"/>
  <c r="J606" i="15"/>
  <c r="J216" i="15"/>
  <c r="J35" i="15"/>
  <c r="J671" i="15"/>
  <c r="J799" i="15"/>
  <c r="J683" i="15"/>
  <c r="J225" i="15"/>
  <c r="J565" i="15"/>
  <c r="J370" i="15"/>
  <c r="J454" i="15"/>
  <c r="J336" i="15"/>
  <c r="J581" i="15"/>
  <c r="J605" i="15"/>
  <c r="J371" i="15"/>
  <c r="J53" i="15"/>
  <c r="J55" i="15"/>
  <c r="J349" i="15"/>
  <c r="J285" i="15"/>
  <c r="J369" i="15"/>
  <c r="K94" i="15"/>
  <c r="J287" i="15"/>
  <c r="J140" i="15"/>
  <c r="J355" i="15"/>
  <c r="J363" i="15"/>
  <c r="J301" i="15"/>
  <c r="J293" i="15"/>
  <c r="K73" i="15"/>
  <c r="J295" i="15"/>
  <c r="J335" i="15"/>
  <c r="J112" i="15"/>
  <c r="J347" i="15"/>
  <c r="J430" i="15"/>
  <c r="J575" i="15"/>
  <c r="J652" i="15"/>
  <c r="J780" i="15"/>
  <c r="J656" i="15"/>
  <c r="J784" i="15"/>
  <c r="J618" i="15"/>
  <c r="J628" i="15"/>
  <c r="J756" i="15"/>
  <c r="J632" i="15"/>
  <c r="J760" i="15"/>
  <c r="J331" i="15"/>
  <c r="J24" i="15"/>
  <c r="J438" i="15"/>
  <c r="J603" i="15"/>
  <c r="J381" i="15"/>
  <c r="J294" i="15"/>
  <c r="J619" i="15"/>
  <c r="J368" i="15"/>
  <c r="J510" i="15"/>
  <c r="J397" i="15"/>
  <c r="J10" i="15"/>
  <c r="J599" i="15"/>
  <c r="J732" i="15"/>
  <c r="J640" i="15"/>
  <c r="J768" i="15"/>
  <c r="J562" i="15"/>
  <c r="J740" i="15"/>
  <c r="J744" i="15"/>
  <c r="J223" i="15"/>
  <c r="J297" i="15"/>
  <c r="J313" i="15"/>
  <c r="J413" i="15"/>
  <c r="J541" i="15"/>
  <c r="J654" i="15"/>
  <c r="J782" i="15"/>
  <c r="J464" i="15"/>
  <c r="J82" i="15"/>
  <c r="J537" i="15"/>
  <c r="J449" i="15"/>
  <c r="K57" i="15"/>
  <c r="J437" i="15"/>
  <c r="J88" i="15"/>
  <c r="J327" i="15"/>
  <c r="J99" i="15"/>
  <c r="K999" i="15"/>
  <c r="J133" i="15"/>
  <c r="J467" i="15"/>
  <c r="K826" i="15"/>
  <c r="K954" i="15"/>
  <c r="J259" i="15"/>
  <c r="J155" i="15"/>
  <c r="J340" i="15"/>
  <c r="J186" i="15"/>
  <c r="J188" i="15"/>
  <c r="J431" i="15"/>
  <c r="J556" i="15"/>
  <c r="J645" i="15"/>
  <c r="J773" i="15"/>
  <c r="K852" i="15"/>
  <c r="J5" i="15"/>
  <c r="J265" i="15"/>
  <c r="J455" i="15"/>
  <c r="J13" i="15"/>
  <c r="J318" i="15"/>
  <c r="J507" i="15"/>
  <c r="J745" i="15"/>
  <c r="J975" i="15"/>
  <c r="J286" i="15"/>
  <c r="J476" i="15"/>
  <c r="J682" i="15"/>
  <c r="J159" i="15"/>
  <c r="J452" i="15"/>
  <c r="J662" i="15"/>
  <c r="J790" i="15"/>
  <c r="J536" i="15"/>
  <c r="K194" i="15"/>
  <c r="J1000" i="15"/>
  <c r="J258" i="15"/>
  <c r="J997" i="15"/>
  <c r="J434" i="15"/>
  <c r="J205" i="15"/>
  <c r="J387" i="15"/>
  <c r="J142" i="15"/>
  <c r="J458" i="15"/>
  <c r="K855" i="15"/>
  <c r="K919" i="15"/>
  <c r="J125" i="15"/>
  <c r="J274" i="15"/>
  <c r="J149" i="15"/>
  <c r="J71" i="15"/>
  <c r="J669" i="15"/>
  <c r="J797" i="15"/>
  <c r="J153" i="15"/>
  <c r="J721" i="15"/>
  <c r="K825" i="15"/>
  <c r="J341" i="15"/>
  <c r="J642" i="15"/>
  <c r="J770" i="15"/>
  <c r="J405" i="15"/>
  <c r="J600" i="15"/>
  <c r="J711" i="15"/>
  <c r="J675" i="15"/>
  <c r="K46" i="15"/>
  <c r="J222" i="15"/>
  <c r="J582" i="15"/>
  <c r="J339" i="15"/>
  <c r="K256" i="15"/>
  <c r="J751" i="15"/>
  <c r="J667" i="15"/>
  <c r="J795" i="15"/>
  <c r="J233" i="15"/>
  <c r="J111" i="15"/>
  <c r="J244" i="15"/>
  <c r="J182" i="15"/>
  <c r="J228" i="15"/>
  <c r="J493" i="15"/>
  <c r="J638" i="15"/>
  <c r="J766" i="15"/>
  <c r="J480" i="15"/>
  <c r="J76" i="15"/>
  <c r="J521" i="15"/>
  <c r="J433" i="15"/>
  <c r="J161" i="15"/>
  <c r="J453" i="15"/>
  <c r="J960" i="15"/>
  <c r="J312" i="15"/>
  <c r="J551" i="15"/>
  <c r="J270" i="15"/>
  <c r="J451" i="15"/>
  <c r="K818" i="15"/>
  <c r="K882" i="15"/>
  <c r="K946" i="15"/>
  <c r="J150" i="15"/>
  <c r="J143" i="15"/>
  <c r="J388" i="15"/>
  <c r="J987" i="15"/>
  <c r="J988" i="15"/>
  <c r="J302" i="15"/>
  <c r="J115" i="15"/>
  <c r="J479" i="15"/>
  <c r="K275" i="15"/>
  <c r="J693" i="15"/>
  <c r="J503" i="15"/>
  <c r="K208" i="15"/>
  <c r="J491" i="15"/>
  <c r="J729" i="15"/>
  <c r="K893" i="15"/>
  <c r="J959" i="15"/>
  <c r="J193" i="15"/>
  <c r="J428" i="15"/>
  <c r="J634" i="15"/>
  <c r="J762" i="15"/>
  <c r="J74" i="15"/>
  <c r="J500" i="15"/>
  <c r="J710" i="15"/>
  <c r="J622" i="15"/>
  <c r="J488" i="15"/>
  <c r="J390" i="15"/>
  <c r="J372" i="15"/>
  <c r="J482" i="15"/>
  <c r="J34" i="15"/>
  <c r="K330" i="15"/>
  <c r="K902" i="15"/>
  <c r="J978" i="15"/>
  <c r="J334" i="15"/>
  <c r="J506" i="15"/>
  <c r="K291" i="15"/>
  <c r="K847" i="15"/>
  <c r="K911" i="15"/>
  <c r="J1001" i="15"/>
  <c r="J359" i="15"/>
  <c r="J300" i="15"/>
  <c r="J254" i="15"/>
  <c r="J749" i="15"/>
  <c r="K840" i="15"/>
  <c r="K904" i="15"/>
  <c r="J982" i="15"/>
  <c r="J209" i="15"/>
  <c r="J544" i="15"/>
  <c r="J137" i="15"/>
  <c r="J673" i="15"/>
  <c r="J801" i="15"/>
  <c r="K865" i="15"/>
  <c r="K929" i="15"/>
  <c r="J177" i="15"/>
  <c r="J396" i="15"/>
  <c r="J754" i="15"/>
  <c r="J592" i="15"/>
  <c r="J695" i="15"/>
  <c r="J659" i="15"/>
  <c r="J787" i="15"/>
  <c r="K284" i="15"/>
  <c r="J66" i="15"/>
  <c r="J325" i="15"/>
  <c r="J590" i="15"/>
  <c r="J232" i="15"/>
  <c r="J703" i="15"/>
  <c r="J715" i="15"/>
  <c r="J597" i="15"/>
  <c r="J422" i="15"/>
  <c r="J571" i="15"/>
  <c r="J67" i="15"/>
  <c r="J595" i="15"/>
  <c r="J613" i="15"/>
  <c r="J558" i="15"/>
  <c r="J587" i="15"/>
  <c r="J324" i="15"/>
  <c r="J462" i="15"/>
  <c r="J554" i="15"/>
  <c r="J591" i="15"/>
  <c r="J748" i="15"/>
  <c r="J688" i="15"/>
  <c r="J627" i="15"/>
  <c r="J602" i="15"/>
  <c r="J660" i="15"/>
  <c r="J788" i="15"/>
  <c r="J664" i="15"/>
  <c r="J792" i="15"/>
  <c r="J70" i="15"/>
  <c r="J589" i="15"/>
  <c r="J546" i="15"/>
  <c r="J534" i="15"/>
  <c r="J360" i="15"/>
  <c r="J245" i="15"/>
  <c r="J26" i="15"/>
  <c r="J20" i="15"/>
  <c r="K357" i="15"/>
  <c r="J314" i="15"/>
  <c r="J478" i="15"/>
  <c r="J611" i="15"/>
  <c r="J615" i="15"/>
  <c r="J700" i="15"/>
  <c r="J672" i="15"/>
  <c r="J800" i="15"/>
  <c r="J272" i="15"/>
  <c r="J610" i="15"/>
  <c r="J708" i="15"/>
  <c r="J648" i="15"/>
  <c r="J776" i="15"/>
  <c r="J218" i="15"/>
  <c r="J197" i="15"/>
  <c r="J124" i="15"/>
  <c r="J116" i="15"/>
  <c r="J236" i="15"/>
  <c r="J171" i="15"/>
  <c r="J509" i="15"/>
  <c r="J623" i="15"/>
  <c r="J750" i="15"/>
  <c r="J432" i="15"/>
  <c r="J394" i="15"/>
  <c r="J505" i="15"/>
  <c r="J604" i="15"/>
  <c r="J481" i="15"/>
  <c r="J386" i="15"/>
  <c r="J533" i="15"/>
  <c r="J148" i="15"/>
  <c r="J399" i="15"/>
  <c r="K106" i="15"/>
  <c r="J435" i="15"/>
  <c r="K874" i="15"/>
  <c r="K938" i="15"/>
  <c r="J129" i="15"/>
  <c r="J32" i="15"/>
  <c r="J306" i="15"/>
  <c r="J107" i="15"/>
  <c r="J343" i="15"/>
  <c r="J152" i="15"/>
  <c r="J250" i="15"/>
  <c r="J463" i="15"/>
  <c r="K1003" i="15"/>
  <c r="K292" i="15"/>
  <c r="J677" i="15"/>
  <c r="K804" i="15"/>
  <c r="J38" i="15"/>
  <c r="J423" i="15"/>
  <c r="J547" i="15"/>
  <c r="J145" i="15"/>
  <c r="K391" i="15"/>
  <c r="J539" i="15"/>
  <c r="J713" i="15"/>
  <c r="K821" i="15"/>
  <c r="K885" i="15"/>
  <c r="K949" i="15"/>
  <c r="J239" i="15"/>
  <c r="J508" i="15"/>
  <c r="J714" i="15"/>
  <c r="J420" i="15"/>
  <c r="J630" i="15"/>
  <c r="J758" i="15"/>
  <c r="J87" i="15"/>
  <c r="J504" i="15"/>
  <c r="J157" i="15"/>
  <c r="J322" i="15"/>
  <c r="J201" i="15"/>
  <c r="J466" i="15"/>
  <c r="K991" i="15"/>
  <c r="J282" i="15"/>
  <c r="J490" i="15"/>
  <c r="J311" i="15"/>
  <c r="K839" i="15"/>
  <c r="K903" i="15"/>
  <c r="J979" i="15"/>
  <c r="J964" i="15"/>
  <c r="J383" i="15"/>
  <c r="J266" i="15"/>
  <c r="J21" i="15"/>
  <c r="J637" i="15"/>
  <c r="J765" i="15"/>
  <c r="J998" i="15"/>
  <c r="J280" i="15"/>
  <c r="J23" i="15"/>
  <c r="J278" i="15"/>
  <c r="J689" i="15"/>
  <c r="K809" i="15"/>
  <c r="K873" i="15"/>
  <c r="K937" i="15"/>
  <c r="J119" i="15"/>
  <c r="J674" i="15"/>
  <c r="J616" i="15"/>
  <c r="J743" i="15"/>
  <c r="J643" i="15"/>
  <c r="J771" i="15"/>
  <c r="J317" i="15"/>
  <c r="J566" i="15"/>
  <c r="K308" i="15"/>
  <c r="J43" i="15"/>
  <c r="J719" i="15"/>
  <c r="J635" i="15"/>
  <c r="J763" i="15"/>
  <c r="J217" i="15"/>
  <c r="J181" i="15"/>
  <c r="J231" i="15"/>
  <c r="J132" i="15"/>
  <c r="J163" i="15"/>
  <c r="J525" i="15"/>
  <c r="J734" i="15"/>
  <c r="K252" i="15"/>
  <c r="J512" i="15"/>
  <c r="J425" i="15"/>
  <c r="K238" i="15"/>
  <c r="J465" i="15"/>
  <c r="J485" i="15"/>
  <c r="J992" i="15"/>
  <c r="J237" i="15"/>
  <c r="J985" i="15"/>
  <c r="J42" i="15"/>
  <c r="J483" i="15"/>
  <c r="K834" i="15"/>
  <c r="K898" i="15"/>
  <c r="J970" i="15"/>
  <c r="J316" i="15"/>
  <c r="J348" i="15"/>
  <c r="K859" i="15"/>
  <c r="J17" i="15"/>
  <c r="J323" i="15"/>
  <c r="J981" i="15"/>
  <c r="J511" i="15"/>
  <c r="K384" i="15"/>
  <c r="J725" i="15"/>
  <c r="J958" i="15"/>
  <c r="J126" i="15"/>
  <c r="J471" i="15"/>
  <c r="J459" i="15"/>
  <c r="J633" i="15"/>
  <c r="J761" i="15"/>
  <c r="J993" i="15"/>
  <c r="J267" i="15"/>
  <c r="J460" i="15"/>
  <c r="J666" i="15"/>
  <c r="J794" i="15"/>
  <c r="J580" i="15"/>
  <c r="J468" i="15"/>
  <c r="J678" i="15"/>
  <c r="J385" i="15"/>
  <c r="J456" i="15"/>
  <c r="J620" i="15"/>
  <c r="J374" i="15"/>
  <c r="J299" i="15"/>
  <c r="J170" i="15"/>
  <c r="J514" i="15"/>
  <c r="K65" i="15"/>
  <c r="K950" i="15"/>
  <c r="J246" i="15"/>
  <c r="J538" i="15"/>
  <c r="J151" i="15"/>
  <c r="K863" i="15"/>
  <c r="K927" i="15"/>
  <c r="J25" i="15"/>
  <c r="J980" i="15"/>
  <c r="J957" i="15"/>
  <c r="K283" i="15"/>
  <c r="J717" i="15"/>
  <c r="K824" i="15"/>
  <c r="K952" i="15"/>
  <c r="J249" i="15"/>
  <c r="K202" i="15"/>
  <c r="J641" i="15"/>
  <c r="J769" i="15"/>
  <c r="K849" i="15"/>
  <c r="K913" i="15"/>
  <c r="J251" i="15"/>
  <c r="J658" i="15"/>
  <c r="J786" i="15"/>
  <c r="J608" i="15"/>
  <c r="J727" i="15"/>
  <c r="J691" i="15"/>
  <c r="J50" i="15"/>
  <c r="J195" i="15"/>
  <c r="J230" i="15"/>
  <c r="J574" i="15"/>
  <c r="J51" i="15"/>
  <c r="J31" i="15"/>
  <c r="J735" i="15"/>
  <c r="J409" i="15"/>
  <c r="J747" i="15"/>
  <c r="J625" i="15"/>
  <c r="J52" i="15"/>
  <c r="J518" i="15"/>
  <c r="J354" i="15"/>
  <c r="J277" i="15"/>
  <c r="J326" i="15"/>
  <c r="J310" i="15"/>
  <c r="J120" i="15"/>
  <c r="J289" i="15"/>
  <c r="J353" i="15"/>
  <c r="J303" i="15"/>
  <c r="J307" i="15"/>
  <c r="J305" i="15"/>
  <c r="J184" i="15"/>
  <c r="J189" i="15"/>
  <c r="J113" i="15"/>
  <c r="J273" i="15"/>
  <c r="J403" i="15"/>
  <c r="J365" i="15"/>
  <c r="J128" i="15"/>
  <c r="J269" i="15"/>
  <c r="J494" i="15"/>
  <c r="J607" i="15"/>
  <c r="J716" i="15"/>
  <c r="J577" i="15"/>
  <c r="J720" i="15"/>
  <c r="J586" i="15"/>
  <c r="J44" i="15"/>
  <c r="J692" i="15"/>
  <c r="J561" i="15"/>
  <c r="J696" i="15"/>
  <c r="J585" i="15"/>
  <c r="J28" i="15"/>
  <c r="J373" i="15"/>
  <c r="J502" i="15"/>
  <c r="J344" i="15"/>
  <c r="J352" i="15"/>
  <c r="J191" i="15"/>
  <c r="J410" i="15"/>
  <c r="J127" i="15"/>
  <c r="J446" i="15"/>
  <c r="J16" i="15"/>
  <c r="J6" i="15"/>
  <c r="J567" i="15"/>
  <c r="J668" i="15"/>
  <c r="J796" i="15"/>
  <c r="J704" i="15"/>
  <c r="J569" i="15"/>
  <c r="J594" i="15"/>
  <c r="J676" i="15"/>
  <c r="J680" i="15"/>
  <c r="J234" i="15"/>
  <c r="J198" i="15"/>
  <c r="J220" i="15"/>
  <c r="K114" i="15"/>
  <c r="J477" i="15"/>
  <c r="J79" i="15"/>
  <c r="J718" i="15"/>
  <c r="J382" i="15"/>
  <c r="J528" i="15"/>
  <c r="J473" i="15"/>
  <c r="J30" i="15"/>
  <c r="J513" i="15"/>
  <c r="K255" i="15"/>
  <c r="J501" i="15"/>
  <c r="J92" i="15"/>
  <c r="J969" i="15"/>
  <c r="J319" i="15"/>
  <c r="J63" i="15"/>
  <c r="J398" i="15"/>
  <c r="J531" i="15"/>
  <c r="K922" i="15"/>
  <c r="J19" i="15"/>
  <c r="J555" i="15"/>
  <c r="K241" i="15"/>
  <c r="J298" i="15"/>
  <c r="J965" i="15"/>
  <c r="J315" i="15"/>
  <c r="J495" i="15"/>
  <c r="J29" i="15"/>
  <c r="J709" i="15"/>
  <c r="K820" i="15"/>
  <c r="K884" i="15"/>
  <c r="K948" i="15"/>
  <c r="J105" i="15"/>
  <c r="J392" i="15"/>
  <c r="J519" i="15"/>
  <c r="J443" i="15"/>
  <c r="J681" i="15"/>
  <c r="K869" i="15"/>
  <c r="K933" i="15"/>
  <c r="J168" i="15"/>
  <c r="J412" i="15"/>
  <c r="J540" i="15"/>
  <c r="J746" i="15"/>
  <c r="J549" i="15"/>
  <c r="J516" i="15"/>
  <c r="J726" i="15"/>
  <c r="J472" i="15"/>
  <c r="J37" i="15"/>
  <c r="J84" i="15"/>
  <c r="J138" i="15"/>
  <c r="J350" i="15"/>
  <c r="J498" i="15"/>
  <c r="J56" i="15"/>
  <c r="J962" i="15"/>
  <c r="J380" i="15"/>
  <c r="J522" i="15"/>
  <c r="K823" i="15"/>
  <c r="K887" i="15"/>
  <c r="K951" i="15"/>
  <c r="J996" i="15"/>
  <c r="J973" i="15"/>
  <c r="J559" i="15"/>
  <c r="K192" i="15"/>
  <c r="J733" i="15"/>
  <c r="K832" i="15"/>
  <c r="K896" i="15"/>
  <c r="J966" i="15"/>
  <c r="J154" i="15"/>
  <c r="K72" i="15"/>
  <c r="J657" i="15"/>
  <c r="J785" i="15"/>
  <c r="J33" i="15"/>
  <c r="J89" i="15"/>
  <c r="J706" i="15"/>
  <c r="J626" i="15"/>
  <c r="J568" i="15"/>
  <c r="J647" i="15"/>
  <c r="J775" i="15"/>
  <c r="J739" i="15"/>
  <c r="J614" i="15"/>
  <c r="J224" i="15"/>
  <c r="J309" i="15"/>
  <c r="J687" i="15"/>
  <c r="J731" i="15"/>
  <c r="J175" i="15"/>
  <c r="J624" i="15"/>
  <c r="J90" i="15"/>
  <c r="J215" i="15"/>
  <c r="J36" i="15"/>
  <c r="J429" i="15"/>
  <c r="J564" i="15"/>
  <c r="J702" i="15"/>
  <c r="J416" i="15"/>
  <c r="J545" i="15"/>
  <c r="J457" i="15"/>
  <c r="J572" i="15"/>
  <c r="J497" i="15"/>
  <c r="K268" i="15"/>
  <c r="J517" i="15"/>
  <c r="J68" i="15"/>
  <c r="J243" i="15"/>
  <c r="J515" i="15"/>
  <c r="K850" i="15"/>
  <c r="K914" i="15"/>
  <c r="J1002" i="15"/>
  <c r="J47" i="15"/>
  <c r="K204" i="15"/>
  <c r="J130" i="15"/>
  <c r="J395" i="15"/>
  <c r="J415" i="15"/>
  <c r="J543" i="15"/>
  <c r="J121" i="15"/>
  <c r="J629" i="15"/>
  <c r="J757" i="15"/>
  <c r="K844" i="15"/>
  <c r="J990" i="15"/>
  <c r="J439" i="15"/>
  <c r="J560" i="15"/>
  <c r="J427" i="15"/>
  <c r="J665" i="15"/>
  <c r="J793" i="15"/>
  <c r="K925" i="15"/>
  <c r="J27" i="15"/>
  <c r="J492" i="15"/>
  <c r="J698" i="15"/>
  <c r="J436" i="15"/>
  <c r="J646" i="15"/>
  <c r="J774" i="15"/>
  <c r="J424" i="15"/>
  <c r="J557" i="15"/>
  <c r="K242" i="15"/>
  <c r="J58" i="15"/>
  <c r="K75" i="15"/>
  <c r="J418" i="15"/>
  <c r="J548" i="15"/>
  <c r="K123" i="15"/>
  <c r="J176" i="15"/>
  <c r="J442" i="15"/>
  <c r="K815" i="15"/>
  <c r="K879" i="15"/>
  <c r="J288" i="15"/>
  <c r="J144" i="15"/>
  <c r="J989" i="15"/>
  <c r="J685" i="15"/>
  <c r="K936" i="15"/>
  <c r="K83" i="15"/>
  <c r="J40" i="15"/>
  <c r="K304" i="15"/>
  <c r="J737" i="15"/>
  <c r="K897" i="15"/>
  <c r="J967" i="15"/>
  <c r="J296" i="15"/>
  <c r="J690" i="15"/>
  <c r="J39" i="15"/>
  <c r="J631" i="15"/>
  <c r="J759" i="15"/>
  <c r="J723" i="15"/>
  <c r="J213" i="15"/>
  <c r="J214" i="15"/>
  <c r="J219" i="15"/>
  <c r="J69" i="15"/>
  <c r="J136" i="15"/>
  <c r="J639" i="15"/>
  <c r="J767" i="15"/>
  <c r="J651" i="15"/>
  <c r="J779" i="15"/>
  <c r="J54" i="15"/>
  <c r="J206" i="15"/>
  <c r="J486" i="15"/>
  <c r="J8" i="15"/>
  <c r="J261" i="15"/>
  <c r="J402" i="15"/>
  <c r="J573" i="15"/>
  <c r="J12" i="15"/>
  <c r="J332" i="15"/>
  <c r="J526" i="15"/>
  <c r="J579" i="15"/>
  <c r="J684" i="15"/>
  <c r="J609" i="15"/>
  <c r="J752" i="15"/>
  <c r="J570" i="15"/>
  <c r="J724" i="15"/>
  <c r="J593" i="15"/>
  <c r="J728" i="15"/>
  <c r="J617" i="15"/>
  <c r="J45" i="15"/>
  <c r="J180" i="15"/>
  <c r="J470" i="15"/>
  <c r="J207" i="15"/>
  <c r="J203" i="15"/>
  <c r="J563" i="15"/>
  <c r="J253" i="15"/>
  <c r="J117" i="15"/>
  <c r="J550" i="15"/>
  <c r="J414" i="15"/>
  <c r="J542" i="15"/>
  <c r="J583" i="15"/>
  <c r="J636" i="15"/>
  <c r="J764" i="15"/>
  <c r="J736" i="15"/>
  <c r="J601" i="15"/>
  <c r="J578" i="15"/>
  <c r="J59" i="15"/>
  <c r="J644" i="15"/>
  <c r="J772" i="15"/>
  <c r="J712" i="15"/>
  <c r="K139" i="15"/>
  <c r="J329" i="15"/>
  <c r="K389" i="15"/>
  <c r="J281" i="15"/>
  <c r="J445" i="15"/>
  <c r="J596" i="15"/>
  <c r="J686" i="15"/>
  <c r="K211" i="15"/>
  <c r="J496" i="15"/>
  <c r="J441" i="15"/>
  <c r="J173" i="15"/>
  <c r="J417" i="15"/>
  <c r="K178" i="15"/>
  <c r="J469" i="15"/>
  <c r="J976" i="15"/>
  <c r="J7" i="15"/>
  <c r="J321" i="15"/>
  <c r="J499" i="15"/>
  <c r="K842" i="15"/>
  <c r="K906" i="15"/>
  <c r="J986" i="15"/>
  <c r="J375" i="15"/>
  <c r="J183" i="15"/>
  <c r="J367" i="15"/>
  <c r="J971" i="15"/>
  <c r="J257" i="15"/>
  <c r="J972" i="15"/>
  <c r="J141" i="15"/>
  <c r="K401" i="15"/>
  <c r="J527" i="15"/>
  <c r="J411" i="15"/>
  <c r="J741" i="15"/>
  <c r="J974" i="15"/>
  <c r="J146" i="15"/>
  <c r="J487" i="15"/>
  <c r="K49" i="15"/>
  <c r="J290" i="15"/>
  <c r="J475" i="15"/>
  <c r="J649" i="15"/>
  <c r="J777" i="15"/>
  <c r="K917" i="15"/>
  <c r="J14" i="15"/>
  <c r="J444" i="15"/>
  <c r="J650" i="15"/>
  <c r="J778" i="15"/>
  <c r="J612" i="15"/>
  <c r="J484" i="15"/>
  <c r="J694" i="15"/>
  <c r="K104" i="15"/>
  <c r="J440" i="15"/>
  <c r="J588" i="15"/>
  <c r="J968" i="15"/>
  <c r="J961" i="15"/>
  <c r="J404" i="15"/>
  <c r="J530" i="15"/>
  <c r="J848" i="15" l="1"/>
  <c r="J48" i="15"/>
  <c r="J810" i="15"/>
  <c r="J858" i="15"/>
  <c r="J892" i="15"/>
  <c r="J908" i="15"/>
  <c r="J912" i="15"/>
  <c r="J945" i="15"/>
  <c r="J928" i="15"/>
  <c r="J943" i="15"/>
  <c r="J828" i="15"/>
  <c r="J888" i="15"/>
  <c r="J890" i="15"/>
  <c r="J864" i="15"/>
  <c r="J808" i="15"/>
  <c r="J900" i="15"/>
  <c r="J264" i="15"/>
  <c r="J940" i="15"/>
  <c r="J872" i="15"/>
  <c r="J833" i="15"/>
  <c r="J806" i="15"/>
  <c r="J924" i="15"/>
  <c r="J247" i="15"/>
  <c r="J857" i="15"/>
  <c r="J830" i="15"/>
  <c r="J338" i="15"/>
  <c r="J103" i="15"/>
  <c r="J85" i="15"/>
  <c r="J86" i="15"/>
  <c r="J362" i="15"/>
  <c r="J934" i="15"/>
  <c r="J101" i="15"/>
  <c r="J995" i="15"/>
  <c r="J862" i="15"/>
  <c r="J95" i="15"/>
  <c r="J926" i="15"/>
  <c r="J196" i="15"/>
  <c r="J134" i="15"/>
  <c r="J910" i="15"/>
  <c r="J886" i="15"/>
  <c r="J889" i="15"/>
  <c r="J942" i="15"/>
  <c r="J400" i="15"/>
  <c r="J921" i="15"/>
  <c r="J878" i="15"/>
  <c r="J361" i="15"/>
  <c r="J894" i="15"/>
  <c r="J868" i="15"/>
  <c r="J870" i="15"/>
  <c r="J953" i="15"/>
  <c r="J876" i="15"/>
  <c r="J77" i="15"/>
  <c r="J156" i="15"/>
  <c r="J263" i="15"/>
  <c r="J276" i="15"/>
  <c r="J377" i="15"/>
  <c r="J814" i="15"/>
  <c r="J846" i="15"/>
  <c r="J248" i="15"/>
  <c r="J838" i="15"/>
  <c r="J345" i="15"/>
  <c r="J932" i="15"/>
  <c r="J812" i="15"/>
  <c r="J822" i="15"/>
  <c r="J271" i="15"/>
  <c r="J64" i="15"/>
  <c r="J813" i="15"/>
  <c r="J955" i="15"/>
  <c r="J829" i="15"/>
  <c r="J102" i="15"/>
  <c r="J811" i="15"/>
  <c r="J96" i="15"/>
  <c r="J875" i="15"/>
  <c r="J916" i="15"/>
  <c r="J843" i="15"/>
  <c r="J923" i="15"/>
  <c r="J891" i="15"/>
  <c r="J845" i="15"/>
  <c r="J393" i="15"/>
  <c r="J166" i="15"/>
  <c r="J836" i="15"/>
  <c r="J260" i="15"/>
  <c r="J909" i="15"/>
  <c r="J861" i="15"/>
  <c r="J939" i="15"/>
  <c r="J907" i="15"/>
  <c r="J160" i="15"/>
  <c r="J158" i="15"/>
  <c r="J805" i="15"/>
  <c r="J915" i="15"/>
  <c r="J883" i="15"/>
  <c r="J346" i="15"/>
  <c r="J279" i="15"/>
  <c r="J212" i="15"/>
  <c r="J109" i="15"/>
  <c r="J901" i="15"/>
  <c r="J851" i="15"/>
  <c r="J853" i="15"/>
  <c r="J60" i="15"/>
  <c r="J93" i="15"/>
  <c r="J899" i="15"/>
  <c r="J376" i="15"/>
  <c r="J78" i="15"/>
  <c r="J190" i="15"/>
  <c r="J837" i="15"/>
  <c r="J819" i="15"/>
  <c r="J877" i="15"/>
  <c r="J328" i="15"/>
  <c r="J947" i="15"/>
  <c r="J110" i="15"/>
  <c r="J80" i="15"/>
  <c r="J941" i="15"/>
  <c r="J337" i="15"/>
  <c r="J803" i="15"/>
  <c r="J135" i="15"/>
  <c r="J835" i="15"/>
  <c r="J867" i="15"/>
  <c r="J931" i="15"/>
  <c r="J4" i="15"/>
  <c r="G27" i="12"/>
  <c r="G28" i="12" s="1"/>
  <c r="I297" i="11"/>
  <c r="I297" i="16" s="1"/>
  <c r="H325" i="12"/>
  <c r="H803" i="12"/>
  <c r="I775" i="11"/>
  <c r="I775" i="16" s="1"/>
  <c r="H731" i="12"/>
  <c r="I703" i="11"/>
  <c r="I703" i="16" s="1"/>
  <c r="H93" i="12"/>
  <c r="I65" i="11"/>
  <c r="I65" i="16" s="1"/>
  <c r="H246" i="12"/>
  <c r="I218" i="11"/>
  <c r="I218" i="16" s="1"/>
  <c r="H76" i="12"/>
  <c r="I48" i="11"/>
  <c r="I48" i="16" s="1"/>
  <c r="I771" i="11"/>
  <c r="I771" i="16" s="1"/>
  <c r="H799" i="12"/>
  <c r="I900" i="11"/>
  <c r="I900" i="16" s="1"/>
  <c r="H928" i="12"/>
  <c r="H758" i="12"/>
  <c r="I730" i="11"/>
  <c r="I730" i="16" s="1"/>
  <c r="I180" i="11"/>
  <c r="I180" i="16" s="1"/>
  <c r="H208" i="12"/>
  <c r="I363" i="11"/>
  <c r="I363" i="16" s="1"/>
  <c r="H391" i="12"/>
  <c r="H540" i="12"/>
  <c r="I512" i="11"/>
  <c r="I512" i="16" s="1"/>
  <c r="I515" i="11"/>
  <c r="I515" i="16" s="1"/>
  <c r="H543" i="12"/>
  <c r="H518" i="12"/>
  <c r="I490" i="11"/>
  <c r="I490" i="16" s="1"/>
  <c r="I107" i="11"/>
  <c r="I107" i="16" s="1"/>
  <c r="H135" i="12"/>
  <c r="I562" i="11"/>
  <c r="I562" i="16" s="1"/>
  <c r="H590" i="12"/>
  <c r="H34" i="12"/>
  <c r="I6" i="11"/>
  <c r="I6" i="16" s="1"/>
  <c r="I172" i="11"/>
  <c r="I172" i="16" s="1"/>
  <c r="H200" i="12"/>
  <c r="H157" i="12"/>
  <c r="I129" i="11"/>
  <c r="I129" i="16" s="1"/>
  <c r="H550" i="12"/>
  <c r="I522" i="11"/>
  <c r="I522" i="16" s="1"/>
  <c r="H347" i="12"/>
  <c r="I319" i="11"/>
  <c r="I319" i="16" s="1"/>
  <c r="H556" i="12"/>
  <c r="I528" i="11"/>
  <c r="I528" i="16" s="1"/>
  <c r="H739" i="12"/>
  <c r="I711" i="11"/>
  <c r="I711" i="16" s="1"/>
  <c r="H189" i="12"/>
  <c r="I161" i="11"/>
  <c r="I161" i="16" s="1"/>
  <c r="I156" i="11"/>
  <c r="I156" i="16" s="1"/>
  <c r="H184" i="12"/>
  <c r="H768" i="12"/>
  <c r="I740" i="11"/>
  <c r="I740" i="16" s="1"/>
  <c r="I228" i="11"/>
  <c r="I228" i="16" s="1"/>
  <c r="H256" i="12"/>
  <c r="H600" i="12"/>
  <c r="I572" i="11"/>
  <c r="I572" i="16" s="1"/>
  <c r="I558" i="11"/>
  <c r="I558" i="16" s="1"/>
  <c r="H586" i="12"/>
  <c r="H222" i="12"/>
  <c r="I194" i="11"/>
  <c r="I194" i="16" s="1"/>
  <c r="I871" i="11"/>
  <c r="I871" i="16" s="1"/>
  <c r="H899" i="12"/>
  <c r="I997" i="11"/>
  <c r="I997" i="16" s="1"/>
  <c r="H1025" i="12"/>
  <c r="H831" i="12"/>
  <c r="I803" i="11"/>
  <c r="I803" i="16" s="1"/>
  <c r="I111" i="11"/>
  <c r="I111" i="16" s="1"/>
  <c r="H139" i="12"/>
  <c r="I268" i="11"/>
  <c r="I268" i="16" s="1"/>
  <c r="H296" i="12"/>
  <c r="I306" i="11"/>
  <c r="I306" i="16" s="1"/>
  <c r="H334" i="12"/>
  <c r="I548" i="11"/>
  <c r="I548" i="16" s="1"/>
  <c r="H576" i="12"/>
  <c r="H733" i="12"/>
  <c r="I705" i="11"/>
  <c r="I705" i="16" s="1"/>
  <c r="I283" i="11"/>
  <c r="I283" i="16" s="1"/>
  <c r="H311" i="12"/>
  <c r="I508" i="11"/>
  <c r="I508" i="16" s="1"/>
  <c r="H536" i="12"/>
  <c r="H780" i="12"/>
  <c r="I752" i="11"/>
  <c r="I752" i="16" s="1"/>
  <c r="I681" i="11"/>
  <c r="I681" i="16" s="1"/>
  <c r="H709" i="12"/>
  <c r="H1030" i="12"/>
  <c r="I1002" i="11"/>
  <c r="I1002" i="16" s="1"/>
  <c r="I46" i="11"/>
  <c r="I46" i="16" s="1"/>
  <c r="H74" i="12"/>
  <c r="I177" i="11"/>
  <c r="I177" i="16" s="1"/>
  <c r="H205" i="12"/>
  <c r="H809" i="12"/>
  <c r="I781" i="11"/>
  <c r="I781" i="16" s="1"/>
  <c r="I327" i="11"/>
  <c r="I327" i="16" s="1"/>
  <c r="H355" i="12"/>
  <c r="H678" i="12"/>
  <c r="I650" i="11"/>
  <c r="I650" i="16" s="1"/>
  <c r="I903" i="11"/>
  <c r="I903" i="16" s="1"/>
  <c r="H931" i="12"/>
  <c r="H104" i="12"/>
  <c r="I76" i="11"/>
  <c r="I76" i="16" s="1"/>
  <c r="I598" i="11"/>
  <c r="I598" i="16" s="1"/>
  <c r="H626" i="12"/>
  <c r="I691" i="11"/>
  <c r="I691" i="16" s="1"/>
  <c r="H719" i="12"/>
  <c r="H77" i="12"/>
  <c r="I49" i="11"/>
  <c r="I49" i="16" s="1"/>
  <c r="H290" i="12"/>
  <c r="I262" i="11"/>
  <c r="I262" i="16" s="1"/>
  <c r="H88" i="12"/>
  <c r="I60" i="11"/>
  <c r="I60" i="16" s="1"/>
  <c r="I420" i="11"/>
  <c r="I420" i="16" s="1"/>
  <c r="H448" i="12"/>
  <c r="I969" i="11"/>
  <c r="I969" i="16" s="1"/>
  <c r="H997" i="12"/>
  <c r="I394" i="11"/>
  <c r="I394" i="16" s="1"/>
  <c r="H422" i="12"/>
  <c r="I377" i="11"/>
  <c r="I377" i="16" s="1"/>
  <c r="H405" i="12"/>
  <c r="H863" i="12"/>
  <c r="I835" i="11"/>
  <c r="I835" i="16" s="1"/>
  <c r="I882" i="11"/>
  <c r="I882" i="16" s="1"/>
  <c r="H910" i="12"/>
  <c r="I47" i="11"/>
  <c r="I47" i="16" s="1"/>
  <c r="H75" i="12"/>
  <c r="H264" i="12"/>
  <c r="I236" i="11"/>
  <c r="I236" i="16" s="1"/>
  <c r="I974" i="11"/>
  <c r="I974" i="16" s="1"/>
  <c r="H1002" i="12"/>
  <c r="I606" i="11"/>
  <c r="I606" i="16" s="1"/>
  <c r="H634" i="12"/>
  <c r="I811" i="11"/>
  <c r="I811" i="16" s="1"/>
  <c r="H839" i="12"/>
  <c r="I794" i="11"/>
  <c r="I794" i="16" s="1"/>
  <c r="H822" i="12"/>
  <c r="I983" i="11"/>
  <c r="I983" i="16" s="1"/>
  <c r="H1011" i="12"/>
  <c r="I594" i="11"/>
  <c r="I594" i="16" s="1"/>
  <c r="H622" i="12"/>
  <c r="I863" i="11"/>
  <c r="I863" i="16" s="1"/>
  <c r="H891" i="12"/>
  <c r="I702" i="11"/>
  <c r="I702" i="16" s="1"/>
  <c r="H730" i="12"/>
  <c r="I361" i="11"/>
  <c r="I361" i="16" s="1"/>
  <c r="H389" i="12"/>
  <c r="H636" i="12"/>
  <c r="I608" i="11"/>
  <c r="I608" i="16" s="1"/>
  <c r="I634" i="11"/>
  <c r="I634" i="16" s="1"/>
  <c r="H662" i="12"/>
  <c r="H187" i="12"/>
  <c r="I159" i="11"/>
  <c r="I159" i="16" s="1"/>
  <c r="I422" i="11"/>
  <c r="I422" i="16" s="1"/>
  <c r="H450" i="12"/>
  <c r="I667" i="11"/>
  <c r="I667" i="16" s="1"/>
  <c r="H695" i="12"/>
  <c r="I35" i="11"/>
  <c r="I35" i="16" s="1"/>
  <c r="H63" i="12"/>
  <c r="H554" i="12"/>
  <c r="I526" i="11"/>
  <c r="I526" i="16" s="1"/>
  <c r="H791" i="12"/>
  <c r="I763" i="11"/>
  <c r="I763" i="16" s="1"/>
  <c r="I874" i="11"/>
  <c r="I874" i="16" s="1"/>
  <c r="H902" i="12"/>
  <c r="I115" i="11"/>
  <c r="I115" i="16" s="1"/>
  <c r="H143" i="12"/>
  <c r="H738" i="12"/>
  <c r="I710" i="11"/>
  <c r="I710" i="16" s="1"/>
  <c r="I610" i="11"/>
  <c r="I610" i="16" s="1"/>
  <c r="H638" i="12"/>
  <c r="H971" i="12"/>
  <c r="I943" i="11"/>
  <c r="I943" i="16" s="1"/>
  <c r="H73" i="12"/>
  <c r="I45" i="11"/>
  <c r="I45" i="16" s="1"/>
  <c r="I428" i="11"/>
  <c r="I428" i="16" s="1"/>
  <c r="H456" i="12"/>
  <c r="I441" i="11"/>
  <c r="I441" i="16" s="1"/>
  <c r="H469" i="12"/>
  <c r="I786" i="11"/>
  <c r="I786" i="16" s="1"/>
  <c r="H814" i="12"/>
  <c r="I67" i="11"/>
  <c r="I67" i="16" s="1"/>
  <c r="H95" i="12"/>
  <c r="H746" i="12"/>
  <c r="I718" i="11"/>
  <c r="I718" i="16" s="1"/>
  <c r="H760" i="12"/>
  <c r="I732" i="11"/>
  <c r="I732" i="16" s="1"/>
  <c r="H854" i="12"/>
  <c r="I826" i="11"/>
  <c r="I826" i="16" s="1"/>
  <c r="I919" i="11"/>
  <c r="I919" i="16" s="1"/>
  <c r="H947" i="12"/>
  <c r="I440" i="11"/>
  <c r="I440" i="16" s="1"/>
  <c r="H468" i="12"/>
  <c r="I915" i="11"/>
  <c r="I915" i="16" s="1"/>
  <c r="H943" i="12"/>
  <c r="H810" i="12"/>
  <c r="I782" i="11"/>
  <c r="I782" i="16" s="1"/>
  <c r="I50" i="11"/>
  <c r="I50" i="16" s="1"/>
  <c r="H78" i="12"/>
  <c r="I968" i="11"/>
  <c r="I968" i="16" s="1"/>
  <c r="H996" i="12"/>
  <c r="I906" i="11"/>
  <c r="I906" i="16" s="1"/>
  <c r="H934" i="12"/>
  <c r="I14" i="11"/>
  <c r="I14" i="16" s="1"/>
  <c r="H42" i="12"/>
  <c r="I727" i="11"/>
  <c r="I727" i="16" s="1"/>
  <c r="H755" i="12"/>
  <c r="H817" i="12"/>
  <c r="I789" i="11"/>
  <c r="I789" i="16" s="1"/>
  <c r="H911" i="12"/>
  <c r="I883" i="11"/>
  <c r="I883" i="16" s="1"/>
  <c r="I834" i="11"/>
  <c r="I834" i="16" s="1"/>
  <c r="H862" i="12"/>
  <c r="I571" i="11"/>
  <c r="I571" i="16" s="1"/>
  <c r="H599" i="12"/>
  <c r="I649" i="11"/>
  <c r="I649" i="16" s="1"/>
  <c r="H677" i="12"/>
  <c r="I964" i="11"/>
  <c r="I964" i="16" s="1"/>
  <c r="H992" i="12"/>
  <c r="I909" i="11"/>
  <c r="I909" i="16" s="1"/>
  <c r="H937" i="12"/>
  <c r="I24" i="11"/>
  <c r="I24" i="16" s="1"/>
  <c r="H52" i="12"/>
  <c r="H966" i="12"/>
  <c r="I938" i="11"/>
  <c r="I938" i="16" s="1"/>
  <c r="I729" i="11"/>
  <c r="I729" i="16" s="1"/>
  <c r="H757" i="12"/>
  <c r="I660" i="11"/>
  <c r="I660" i="16" s="1"/>
  <c r="H688" i="12"/>
  <c r="H516" i="12"/>
  <c r="I488" i="11"/>
  <c r="I488" i="16" s="1"/>
  <c r="I135" i="11"/>
  <c r="I135" i="16" s="1"/>
  <c r="H163" i="12"/>
  <c r="I948" i="11"/>
  <c r="I948" i="16" s="1"/>
  <c r="H976" i="12"/>
  <c r="I971" i="11"/>
  <c r="I971" i="16" s="1"/>
  <c r="H999" i="12"/>
  <c r="H186" i="12"/>
  <c r="I158" i="11"/>
  <c r="I158" i="16" s="1"/>
  <c r="I933" i="11"/>
  <c r="I933" i="16" s="1"/>
  <c r="H961" i="12"/>
  <c r="I80" i="11"/>
  <c r="I80" i="16" s="1"/>
  <c r="H108" i="12"/>
  <c r="I801" i="11"/>
  <c r="I801" i="16" s="1"/>
  <c r="H829" i="12"/>
  <c r="H497" i="12"/>
  <c r="I469" i="11"/>
  <c r="I469" i="16" s="1"/>
  <c r="I503" i="11"/>
  <c r="I503" i="16" s="1"/>
  <c r="H531" i="12"/>
  <c r="I942" i="11"/>
  <c r="I942" i="16" s="1"/>
  <c r="H970" i="12"/>
  <c r="I448" i="11"/>
  <c r="I448" i="16" s="1"/>
  <c r="H476" i="12"/>
  <c r="H871" i="12"/>
  <c r="I843" i="11"/>
  <c r="I843" i="16" s="1"/>
  <c r="H430" i="12"/>
  <c r="I402" i="11"/>
  <c r="I402" i="16" s="1"/>
  <c r="I190" i="11"/>
  <c r="I190" i="16" s="1"/>
  <c r="H218" i="12"/>
  <c r="H487" i="12"/>
  <c r="I459" i="11"/>
  <c r="I459" i="16" s="1"/>
  <c r="H549" i="12"/>
  <c r="I521" i="11"/>
  <c r="I521" i="16" s="1"/>
  <c r="I831" i="11"/>
  <c r="I831" i="16" s="1"/>
  <c r="H859" i="12"/>
  <c r="I797" i="11"/>
  <c r="I797" i="16" s="1"/>
  <c r="H825" i="12"/>
  <c r="I529" i="11"/>
  <c r="I529" i="16" s="1"/>
  <c r="H557" i="12"/>
  <c r="I534" i="11"/>
  <c r="I534" i="16" s="1"/>
  <c r="H562" i="12"/>
  <c r="I395" i="11"/>
  <c r="I395" i="16" s="1"/>
  <c r="H423" i="12"/>
  <c r="I202" i="11"/>
  <c r="I202" i="16" s="1"/>
  <c r="H230" i="12"/>
  <c r="I802" i="11"/>
  <c r="I802" i="16" s="1"/>
  <c r="H830" i="12"/>
  <c r="I207" i="11"/>
  <c r="I207" i="16" s="1"/>
  <c r="H235" i="12"/>
  <c r="I198" i="11"/>
  <c r="I198" i="16" s="1"/>
  <c r="H226" i="12"/>
  <c r="I990" i="11"/>
  <c r="I990" i="16" s="1"/>
  <c r="H1018" i="12"/>
  <c r="H887" i="12"/>
  <c r="I859" i="11"/>
  <c r="I859" i="16" s="1"/>
  <c r="H870" i="12"/>
  <c r="I842" i="11"/>
  <c r="I842" i="16" s="1"/>
  <c r="I666" i="11"/>
  <c r="I666" i="16" s="1"/>
  <c r="H694" i="12"/>
  <c r="I132" i="11"/>
  <c r="I132" i="16" s="1"/>
  <c r="H160" i="12"/>
  <c r="I176" i="11"/>
  <c r="I176" i="16" s="1"/>
  <c r="H204" i="12"/>
  <c r="H512" i="12"/>
  <c r="I484" i="11"/>
  <c r="I484" i="16" s="1"/>
  <c r="H843" i="12"/>
  <c r="I815" i="11"/>
  <c r="I815" i="16" s="1"/>
  <c r="I457" i="11"/>
  <c r="I457" i="16" s="1"/>
  <c r="H485" i="12"/>
  <c r="H644" i="12"/>
  <c r="I616" i="11"/>
  <c r="I616" i="16" s="1"/>
  <c r="I550" i="11"/>
  <c r="I550" i="16" s="1"/>
  <c r="H578" i="12"/>
  <c r="I818" i="11"/>
  <c r="I818" i="16" s="1"/>
  <c r="H846" i="12"/>
  <c r="I265" i="11"/>
  <c r="I265" i="16" s="1"/>
  <c r="H293" i="12"/>
  <c r="H274" i="12"/>
  <c r="I246" i="11"/>
  <c r="I246" i="16" s="1"/>
  <c r="I140" i="11"/>
  <c r="I140" i="16" s="1"/>
  <c r="H168" i="12"/>
  <c r="H720" i="12"/>
  <c r="I692" i="11"/>
  <c r="I692" i="16" s="1"/>
  <c r="H573" i="12"/>
  <c r="I545" i="11"/>
  <c r="I545" i="16" s="1"/>
  <c r="I222" i="11"/>
  <c r="I222" i="16" s="1"/>
  <c r="H250" i="12"/>
  <c r="I951" i="11"/>
  <c r="I951" i="16" s="1"/>
  <c r="H979" i="12"/>
  <c r="I662" i="11"/>
  <c r="I662" i="16" s="1"/>
  <c r="H690" i="12"/>
  <c r="I408" i="11"/>
  <c r="I408" i="16" s="1"/>
  <c r="H436" i="12"/>
  <c r="H38" i="12"/>
  <c r="I10" i="11"/>
  <c r="I10" i="16" s="1"/>
  <c r="I947" i="11"/>
  <c r="I947" i="16" s="1"/>
  <c r="H975" i="12"/>
  <c r="I913" i="11"/>
  <c r="I913" i="16" s="1"/>
  <c r="H941" i="12"/>
  <c r="I959" i="11"/>
  <c r="I959" i="16" s="1"/>
  <c r="H987" i="12"/>
  <c r="I321" i="11"/>
  <c r="I321" i="16" s="1"/>
  <c r="H349" i="12"/>
  <c r="H110" i="12"/>
  <c r="I82" i="11"/>
  <c r="I82" i="16" s="1"/>
  <c r="I987" i="11"/>
  <c r="I987" i="16" s="1"/>
  <c r="H1015" i="12"/>
  <c r="H251" i="12"/>
  <c r="I223" i="11"/>
  <c r="I223" i="16" s="1"/>
  <c r="H834" i="12"/>
  <c r="I806" i="11"/>
  <c r="I806" i="16" s="1"/>
  <c r="H571" i="12"/>
  <c r="I543" i="11"/>
  <c r="I543" i="16" s="1"/>
  <c r="H879" i="12"/>
  <c r="I851" i="11"/>
  <c r="I851" i="16" s="1"/>
  <c r="H877" i="12"/>
  <c r="I849" i="11"/>
  <c r="I849" i="16" s="1"/>
  <c r="H567" i="12"/>
  <c r="I539" i="11"/>
  <c r="I539" i="16" s="1"/>
  <c r="I553" i="11"/>
  <c r="I553" i="16" s="1"/>
  <c r="H581" i="12"/>
  <c r="I99" i="11"/>
  <c r="I99" i="16" s="1"/>
  <c r="H127" i="12"/>
  <c r="I876" i="11"/>
  <c r="I876" i="16" s="1"/>
  <c r="H904" i="12"/>
  <c r="I493" i="11"/>
  <c r="I493" i="16" s="1"/>
  <c r="H521" i="12"/>
  <c r="I400" i="11"/>
  <c r="I400" i="16" s="1"/>
  <c r="H428" i="12"/>
  <c r="H853" i="12"/>
  <c r="I825" i="11"/>
  <c r="I825" i="16" s="1"/>
  <c r="H526" i="12"/>
  <c r="I498" i="11"/>
  <c r="I498" i="16" s="1"/>
  <c r="I856" i="11"/>
  <c r="I856" i="16" s="1"/>
  <c r="H884" i="12"/>
  <c r="H744" i="12"/>
  <c r="I716" i="11"/>
  <c r="I716" i="16" s="1"/>
  <c r="H339" i="12"/>
  <c r="I311" i="11"/>
  <c r="I311" i="16" s="1"/>
  <c r="I916" i="11"/>
  <c r="I916" i="16" s="1"/>
  <c r="H944" i="12"/>
  <c r="I946" i="11"/>
  <c r="I946" i="16" s="1"/>
  <c r="H974" i="12"/>
  <c r="H331" i="12"/>
  <c r="I303" i="11"/>
  <c r="I303" i="16" s="1"/>
  <c r="I862" i="11"/>
  <c r="I862" i="16" s="1"/>
  <c r="H890" i="12"/>
  <c r="H563" i="12"/>
  <c r="I535" i="11"/>
  <c r="I535" i="16" s="1"/>
  <c r="I91" i="11"/>
  <c r="I91" i="16" s="1"/>
  <c r="H119" i="12"/>
  <c r="I714" i="11"/>
  <c r="I714" i="16" s="1"/>
  <c r="H742" i="12"/>
  <c r="I147" i="11"/>
  <c r="I147" i="16" s="1"/>
  <c r="H175" i="12"/>
  <c r="I901" i="11"/>
  <c r="I901" i="16" s="1"/>
  <c r="H929" i="12"/>
  <c r="H820" i="12"/>
  <c r="I792" i="11"/>
  <c r="I792" i="16" s="1"/>
  <c r="H335" i="12"/>
  <c r="I307" i="11"/>
  <c r="I307" i="16" s="1"/>
  <c r="H197" i="12"/>
  <c r="I169" i="11"/>
  <c r="I169" i="16" s="1"/>
  <c r="H90" i="12"/>
  <c r="I62" i="11"/>
  <c r="I62" i="16" s="1"/>
  <c r="H37" i="12"/>
  <c r="I9" i="11"/>
  <c r="I9" i="16" s="1"/>
  <c r="H660" i="12"/>
  <c r="I632" i="11"/>
  <c r="I632" i="16" s="1"/>
  <c r="H812" i="12"/>
  <c r="I784" i="11"/>
  <c r="I784" i="16" s="1"/>
  <c r="H395" i="12"/>
  <c r="I367" i="11"/>
  <c r="I367" i="16" s="1"/>
  <c r="I981" i="11"/>
  <c r="I981" i="16" s="1"/>
  <c r="H1009" i="12"/>
  <c r="I273" i="11"/>
  <c r="I273" i="16" s="1"/>
  <c r="H301" i="12"/>
  <c r="H130" i="12"/>
  <c r="I102" i="11"/>
  <c r="I102" i="16" s="1"/>
  <c r="I510" i="11"/>
  <c r="I510" i="16" s="1"/>
  <c r="H538" i="12"/>
  <c r="I999" i="11"/>
  <c r="I999" i="16" s="1"/>
  <c r="H1027" i="12"/>
  <c r="I26" i="11"/>
  <c r="I26" i="16" s="1"/>
  <c r="H54" i="12"/>
  <c r="I749" i="11"/>
  <c r="I749" i="16" s="1"/>
  <c r="H777" i="12"/>
  <c r="H705" i="12"/>
  <c r="I677" i="11"/>
  <c r="I677" i="16" s="1"/>
  <c r="I618" i="11"/>
  <c r="I618" i="16" s="1"/>
  <c r="H646" i="12"/>
  <c r="H275" i="12"/>
  <c r="I247" i="11"/>
  <c r="I247" i="16" s="1"/>
  <c r="I314" i="11"/>
  <c r="I314" i="16" s="1"/>
  <c r="H342" i="12"/>
  <c r="I337" i="11"/>
  <c r="I337" i="16" s="1"/>
  <c r="H365" i="12"/>
  <c r="I213" i="11"/>
  <c r="I213" i="16" s="1"/>
  <c r="H241" i="12"/>
  <c r="I777" i="11"/>
  <c r="I777" i="16" s="1"/>
  <c r="H805" i="12"/>
  <c r="I868" i="11"/>
  <c r="I868" i="16" s="1"/>
  <c r="H896" i="12"/>
  <c r="I151" i="11"/>
  <c r="I151" i="16" s="1"/>
  <c r="H179" i="12"/>
  <c r="H98" i="12"/>
  <c r="I70" i="11"/>
  <c r="I70" i="16" s="1"/>
  <c r="H655" i="12"/>
  <c r="I627" i="11"/>
  <c r="I627" i="16" s="1"/>
  <c r="I575" i="11"/>
  <c r="I575" i="16" s="1"/>
  <c r="H603" i="12"/>
  <c r="H51" i="12"/>
  <c r="I23" i="11"/>
  <c r="I23" i="16" s="1"/>
  <c r="H124" i="12"/>
  <c r="I96" i="11"/>
  <c r="I96" i="16" s="1"/>
  <c r="I848" i="11"/>
  <c r="I848" i="16" s="1"/>
  <c r="H876" i="12"/>
  <c r="I646" i="11"/>
  <c r="I646" i="16" s="1"/>
  <c r="H674" i="12"/>
  <c r="I304" i="11"/>
  <c r="I304" i="16" s="1"/>
  <c r="H332" i="12"/>
  <c r="I439" i="11"/>
  <c r="I439" i="16" s="1"/>
  <c r="H467" i="12"/>
  <c r="I322" i="11"/>
  <c r="I322" i="16" s="1"/>
  <c r="H350" i="12"/>
  <c r="I485" i="11"/>
  <c r="I485" i="16" s="1"/>
  <c r="H513" i="12"/>
  <c r="I804" i="11"/>
  <c r="I804" i="16" s="1"/>
  <c r="H832" i="12"/>
  <c r="H377" i="12"/>
  <c r="I349" i="11"/>
  <c r="I349" i="16" s="1"/>
  <c r="H214" i="12"/>
  <c r="I186" i="11"/>
  <c r="I186" i="16" s="1"/>
  <c r="I739" i="11"/>
  <c r="I739" i="16" s="1"/>
  <c r="H767" i="12"/>
  <c r="I54" i="11"/>
  <c r="I54" i="16" s="1"/>
  <c r="H82" i="12"/>
  <c r="I83" i="11"/>
  <c r="I83" i="16" s="1"/>
  <c r="H111" i="12"/>
  <c r="H80" i="12"/>
  <c r="I52" i="11"/>
  <c r="I52" i="16" s="1"/>
  <c r="I366" i="11"/>
  <c r="I366" i="16" s="1"/>
  <c r="H394" i="12"/>
  <c r="H453" i="12"/>
  <c r="I425" i="11"/>
  <c r="I425" i="16" s="1"/>
  <c r="I264" i="11"/>
  <c r="I264" i="16" s="1"/>
  <c r="H292" i="12"/>
  <c r="H472" i="12"/>
  <c r="I444" i="11"/>
  <c r="I444" i="16" s="1"/>
  <c r="I580" i="11"/>
  <c r="I580" i="16" s="1"/>
  <c r="H608" i="12"/>
  <c r="I474" i="11"/>
  <c r="I474" i="16" s="1"/>
  <c r="H502" i="12"/>
  <c r="H308" i="12"/>
  <c r="I280" i="11"/>
  <c r="I280" i="16" s="1"/>
  <c r="H488" i="12"/>
  <c r="I460" i="11"/>
  <c r="I460" i="16" s="1"/>
  <c r="I707" i="11"/>
  <c r="I707" i="16" s="1"/>
  <c r="H735" i="12"/>
  <c r="I430" i="11"/>
  <c r="I430" i="16" s="1"/>
  <c r="H458" i="12"/>
  <c r="I183" i="11"/>
  <c r="I183" i="16" s="1"/>
  <c r="H211" i="12"/>
  <c r="H612" i="12"/>
  <c r="I584" i="11"/>
  <c r="I584" i="16" s="1"/>
  <c r="H701" i="12"/>
  <c r="I673" i="11"/>
  <c r="I673" i="16" s="1"/>
  <c r="H112" i="12"/>
  <c r="I84" i="11"/>
  <c r="I84" i="16" s="1"/>
  <c r="I530" i="11"/>
  <c r="I530" i="16" s="1"/>
  <c r="H558" i="12"/>
  <c r="H419" i="12"/>
  <c r="I391" i="11"/>
  <c r="I391" i="16" s="1"/>
  <c r="I884" i="11"/>
  <c r="I884" i="16" s="1"/>
  <c r="H912" i="12"/>
  <c r="H33" i="12"/>
  <c r="I5" i="11"/>
  <c r="I5" i="16" s="1"/>
  <c r="I675" i="11"/>
  <c r="I675" i="16" s="1"/>
  <c r="H703" i="12"/>
  <c r="H699" i="12"/>
  <c r="I671" i="11"/>
  <c r="I671" i="16" s="1"/>
  <c r="H162" i="12"/>
  <c r="I134" i="11"/>
  <c r="I134" i="16" s="1"/>
  <c r="I355" i="11"/>
  <c r="I355" i="16" s="1"/>
  <c r="H383" i="12"/>
  <c r="I113" i="11"/>
  <c r="I113" i="16" s="1"/>
  <c r="H141" i="12"/>
  <c r="H642" i="12"/>
  <c r="I614" i="11"/>
  <c r="I614" i="16" s="1"/>
  <c r="H762" i="12"/>
  <c r="I734" i="11"/>
  <c r="I734" i="16" s="1"/>
  <c r="I386" i="11"/>
  <c r="I386" i="16" s="1"/>
  <c r="H414" i="12"/>
  <c r="I407" i="11"/>
  <c r="I407" i="16" s="1"/>
  <c r="H435" i="12"/>
  <c r="H591" i="12"/>
  <c r="I563" i="11"/>
  <c r="I563" i="16" s="1"/>
  <c r="I629" i="11"/>
  <c r="I629" i="16" s="1"/>
  <c r="H657" i="12"/>
  <c r="H270" i="12"/>
  <c r="I242" i="11"/>
  <c r="I242" i="16" s="1"/>
  <c r="H202" i="12"/>
  <c r="I174" i="11"/>
  <c r="I174" i="16" s="1"/>
  <c r="I744" i="11"/>
  <c r="I744" i="16" s="1"/>
  <c r="H772" i="12"/>
  <c r="I360" i="11"/>
  <c r="I360" i="16" s="1"/>
  <c r="H388" i="12"/>
  <c r="I358" i="11"/>
  <c r="I358" i="16" s="1"/>
  <c r="H386" i="12"/>
  <c r="H641" i="12"/>
  <c r="I613" i="11"/>
  <c r="I613" i="16" s="1"/>
  <c r="I258" i="11"/>
  <c r="I258" i="16" s="1"/>
  <c r="H286" i="12"/>
  <c r="I85" i="11"/>
  <c r="I85" i="16" s="1"/>
  <c r="H113" i="12"/>
  <c r="H174" i="12"/>
  <c r="I146" i="11"/>
  <c r="I146" i="16" s="1"/>
  <c r="I74" i="11"/>
  <c r="I74" i="16" s="1"/>
  <c r="H102" i="12"/>
  <c r="I560" i="11"/>
  <c r="I560" i="16" s="1"/>
  <c r="H588" i="12"/>
  <c r="I725" i="11"/>
  <c r="I725" i="16" s="1"/>
  <c r="H753" i="12"/>
  <c r="I621" i="11"/>
  <c r="I621" i="16" s="1"/>
  <c r="H649" i="12"/>
  <c r="I261" i="11"/>
  <c r="I261" i="16" s="1"/>
  <c r="H289" i="12"/>
  <c r="H32" i="12"/>
  <c r="I4" i="11"/>
  <c r="I4" i="16" s="1"/>
  <c r="I635" i="11"/>
  <c r="I635" i="16" s="1"/>
  <c r="H663" i="12"/>
  <c r="I888" i="11"/>
  <c r="I888" i="16" s="1"/>
  <c r="H916" i="12"/>
  <c r="H304" i="12"/>
  <c r="I276" i="11"/>
  <c r="I276" i="16" s="1"/>
  <c r="H625" i="12"/>
  <c r="I597" i="11"/>
  <c r="I597" i="16" s="1"/>
  <c r="I267" i="11"/>
  <c r="I267" i="16" s="1"/>
  <c r="H295" i="12"/>
  <c r="I346" i="11"/>
  <c r="I346" i="16" s="1"/>
  <c r="H374" i="12"/>
  <c r="I540" i="11"/>
  <c r="I540" i="16" s="1"/>
  <c r="H568" i="12"/>
  <c r="I609" i="11"/>
  <c r="I609" i="16" s="1"/>
  <c r="H637" i="12"/>
  <c r="I170" i="11"/>
  <c r="I170" i="16" s="1"/>
  <c r="H198" i="12"/>
  <c r="I824" i="11"/>
  <c r="I824" i="16" s="1"/>
  <c r="H852" i="12"/>
  <c r="I324" i="11"/>
  <c r="I324" i="16" s="1"/>
  <c r="H352" i="12"/>
  <c r="I759" i="11"/>
  <c r="I759" i="16" s="1"/>
  <c r="H787" i="12"/>
  <c r="I603" i="11"/>
  <c r="I603" i="16" s="1"/>
  <c r="H631" i="12"/>
  <c r="H429" i="12"/>
  <c r="I401" i="11"/>
  <c r="I401" i="16" s="1"/>
  <c r="H682" i="12"/>
  <c r="I654" i="11"/>
  <c r="I654" i="16" s="1"/>
  <c r="I237" i="11"/>
  <c r="I237" i="16" s="1"/>
  <c r="H265" i="12"/>
  <c r="I389" i="11"/>
  <c r="I389" i="16" s="1"/>
  <c r="H417" i="12"/>
  <c r="I325" i="11"/>
  <c r="I325" i="16" s="1"/>
  <c r="H353" i="12"/>
  <c r="I154" i="11"/>
  <c r="I154" i="16" s="1"/>
  <c r="H182" i="12"/>
  <c r="H592" i="12"/>
  <c r="I564" i="11"/>
  <c r="I564" i="16" s="1"/>
  <c r="H231" i="12"/>
  <c r="I203" i="11"/>
  <c r="I203" i="16" s="1"/>
  <c r="I390" i="11"/>
  <c r="I390" i="16" s="1"/>
  <c r="H418" i="12"/>
  <c r="H194" i="12"/>
  <c r="I166" i="11"/>
  <c r="I166" i="16" s="1"/>
  <c r="I631" i="11"/>
  <c r="I631" i="16" s="1"/>
  <c r="H659" i="12"/>
  <c r="H155" i="12"/>
  <c r="I127" i="11"/>
  <c r="I127" i="16" s="1"/>
  <c r="I376" i="11"/>
  <c r="I376" i="16" s="1"/>
  <c r="H404" i="12"/>
  <c r="H431" i="12"/>
  <c r="I403" i="11"/>
  <c r="I403" i="16" s="1"/>
  <c r="H223" i="12"/>
  <c r="I195" i="11"/>
  <c r="I195" i="16" s="1"/>
  <c r="H101" i="12"/>
  <c r="I73" i="11"/>
  <c r="I73" i="16" s="1"/>
  <c r="H106" i="12"/>
  <c r="I78" i="11"/>
  <c r="I78" i="16" s="1"/>
  <c r="I326" i="11"/>
  <c r="I326" i="16" s="1"/>
  <c r="H354" i="12"/>
  <c r="H336" i="12"/>
  <c r="I308" i="11"/>
  <c r="I308" i="16" s="1"/>
  <c r="I300" i="11"/>
  <c r="I300" i="16" s="1"/>
  <c r="H328" i="12"/>
  <c r="H901" i="12"/>
  <c r="I873" i="11"/>
  <c r="I873" i="16" s="1"/>
  <c r="I20" i="11"/>
  <c r="I20" i="16" s="1"/>
  <c r="H48" i="12"/>
  <c r="I128" i="11"/>
  <c r="I128" i="16" s="1"/>
  <c r="H156" i="12"/>
  <c r="I38" i="11"/>
  <c r="I38" i="16" s="1"/>
  <c r="H66" i="12"/>
  <c r="I637" i="11"/>
  <c r="I637" i="16" s="1"/>
  <c r="H665" i="12"/>
  <c r="I433" i="11"/>
  <c r="I433" i="16" s="1"/>
  <c r="H461" i="12"/>
  <c r="H49" i="12"/>
  <c r="I21" i="11"/>
  <c r="I21" i="16" s="1"/>
  <c r="I651" i="11"/>
  <c r="I651" i="16" s="1"/>
  <c r="H679" i="12"/>
  <c r="I979" i="11"/>
  <c r="I979" i="16" s="1"/>
  <c r="H1007" i="12"/>
  <c r="H89" i="12"/>
  <c r="I61" i="11"/>
  <c r="I61" i="16" s="1"/>
  <c r="I417" i="11"/>
  <c r="I417" i="16" s="1"/>
  <c r="H445" i="12"/>
  <c r="I978" i="11"/>
  <c r="I978" i="16" s="1"/>
  <c r="H1006" i="12"/>
  <c r="I357" i="11"/>
  <c r="I357" i="16" s="1"/>
  <c r="H385" i="12"/>
  <c r="I415" i="11"/>
  <c r="I415" i="16" s="1"/>
  <c r="H443" i="12"/>
  <c r="I269" i="11"/>
  <c r="I269" i="16" s="1"/>
  <c r="H297" i="12"/>
  <c r="H299" i="12"/>
  <c r="I271" i="11"/>
  <c r="I271" i="16" s="1"/>
  <c r="I622" i="11"/>
  <c r="I622" i="16" s="1"/>
  <c r="H650" i="12"/>
  <c r="H621" i="12"/>
  <c r="I593" i="11"/>
  <c r="I593" i="16" s="1"/>
  <c r="H667" i="12"/>
  <c r="I639" i="11"/>
  <c r="I639" i="16" s="1"/>
  <c r="H416" i="12"/>
  <c r="I388" i="11"/>
  <c r="I388" i="16" s="1"/>
  <c r="I509" i="11"/>
  <c r="I509" i="16" s="1"/>
  <c r="H537" i="12"/>
  <c r="I316" i="11"/>
  <c r="I316" i="16" s="1"/>
  <c r="H344" i="12"/>
  <c r="I615" i="11"/>
  <c r="I615" i="16" s="1"/>
  <c r="H643" i="12"/>
  <c r="I320" i="11"/>
  <c r="I320" i="16" s="1"/>
  <c r="H348" i="12"/>
  <c r="I619" i="11"/>
  <c r="I619" i="16" s="1"/>
  <c r="H647" i="12"/>
  <c r="I392" i="11"/>
  <c r="I392" i="16" s="1"/>
  <c r="H420" i="12"/>
  <c r="I150" i="11"/>
  <c r="I150" i="16" s="1"/>
  <c r="H178" i="12"/>
  <c r="I599" i="11"/>
  <c r="I599" i="16" s="1"/>
  <c r="H627" i="12"/>
  <c r="I122" i="11"/>
  <c r="I122" i="16" s="1"/>
  <c r="H150" i="12"/>
  <c r="I647" i="11"/>
  <c r="I647" i="16" s="1"/>
  <c r="H675" i="12"/>
  <c r="I384" i="11"/>
  <c r="I384" i="16" s="1"/>
  <c r="H412" i="12"/>
  <c r="H851" i="12"/>
  <c r="I823" i="11"/>
  <c r="I823" i="16" s="1"/>
  <c r="H382" i="12"/>
  <c r="I354" i="11"/>
  <c r="I354" i="16" s="1"/>
  <c r="H400" i="12"/>
  <c r="I372" i="11"/>
  <c r="I372" i="16" s="1"/>
  <c r="I625" i="11"/>
  <c r="I625" i="16" s="1"/>
  <c r="H653" i="12"/>
  <c r="H364" i="12"/>
  <c r="I336" i="11"/>
  <c r="I336" i="16" s="1"/>
  <c r="I633" i="11"/>
  <c r="I633" i="16" s="1"/>
  <c r="H661" i="12"/>
  <c r="H449" i="12"/>
  <c r="I421" i="11"/>
  <c r="I421" i="16" s="1"/>
  <c r="I292" i="11"/>
  <c r="I292" i="16" s="1"/>
  <c r="H320" i="12"/>
  <c r="I162" i="11"/>
  <c r="I162" i="16" s="1"/>
  <c r="H190" i="12"/>
  <c r="H457" i="12"/>
  <c r="I429" i="11"/>
  <c r="I429" i="16" s="1"/>
  <c r="H276" i="12"/>
  <c r="I248" i="11"/>
  <c r="I248" i="16" s="1"/>
  <c r="I275" i="11"/>
  <c r="I275" i="16" s="1"/>
  <c r="H303" i="12"/>
  <c r="I328" i="11"/>
  <c r="I328" i="16" s="1"/>
  <c r="H356" i="12"/>
  <c r="H122" i="12"/>
  <c r="I94" i="11"/>
  <c r="I94" i="16" s="1"/>
  <c r="I382" i="11"/>
  <c r="I382" i="16" s="1"/>
  <c r="H410" i="12"/>
  <c r="H345" i="12"/>
  <c r="I317" i="11"/>
  <c r="I317" i="16" s="1"/>
  <c r="I305" i="11"/>
  <c r="I305" i="16" s="1"/>
  <c r="H333" i="12"/>
  <c r="H96" i="12"/>
  <c r="I68" i="11"/>
  <c r="I68" i="16" s="1"/>
  <c r="I93" i="11"/>
  <c r="I93" i="16" s="1"/>
  <c r="H121" i="12"/>
  <c r="H306" i="12"/>
  <c r="I278" i="11"/>
  <c r="I278" i="16" s="1"/>
  <c r="H623" i="12"/>
  <c r="I595" i="11"/>
  <c r="I595" i="16" s="1"/>
  <c r="I217" i="11"/>
  <c r="I217" i="16" s="1"/>
  <c r="H245" i="12"/>
  <c r="I279" i="11"/>
  <c r="I279" i="16" s="1"/>
  <c r="H307" i="12"/>
  <c r="I379" i="11"/>
  <c r="I379" i="16" s="1"/>
  <c r="H407" i="12"/>
  <c r="H673" i="12"/>
  <c r="I645" i="11"/>
  <c r="I645" i="16" s="1"/>
  <c r="I809" i="11"/>
  <c r="I809" i="16" s="1"/>
  <c r="H837" i="12"/>
  <c r="I323" i="11"/>
  <c r="I323" i="16" s="1"/>
  <c r="H351" i="12"/>
  <c r="I259" i="11"/>
  <c r="I259" i="16" s="1"/>
  <c r="H287" i="12"/>
  <c r="I659" i="11"/>
  <c r="I659" i="16" s="1"/>
  <c r="H687" i="12"/>
  <c r="I960" i="11"/>
  <c r="I960" i="16" s="1"/>
  <c r="H988" i="12"/>
  <c r="I905" i="11"/>
  <c r="I905" i="16" s="1"/>
  <c r="H933" i="12"/>
  <c r="H993" i="12"/>
  <c r="I965" i="11"/>
  <c r="I965" i="16" s="1"/>
  <c r="H601" i="12"/>
  <c r="I573" i="11"/>
  <c r="I573" i="16" s="1"/>
  <c r="I769" i="11"/>
  <c r="I769" i="16" s="1"/>
  <c r="H797" i="12"/>
  <c r="I812" i="11"/>
  <c r="I812" i="16" s="1"/>
  <c r="H840" i="12"/>
  <c r="I145" i="11"/>
  <c r="I145" i="16" s="1"/>
  <c r="H173" i="12"/>
  <c r="H903" i="12"/>
  <c r="I875" i="11"/>
  <c r="I875" i="16" s="1"/>
  <c r="I694" i="11"/>
  <c r="I694" i="16" s="1"/>
  <c r="H722" i="12"/>
  <c r="I658" i="11"/>
  <c r="I658" i="16" s="1"/>
  <c r="H686" i="12"/>
  <c r="I143" i="11"/>
  <c r="I143" i="16" s="1"/>
  <c r="H171" i="12"/>
  <c r="H1019" i="12"/>
  <c r="I991" i="11"/>
  <c r="I991" i="16" s="1"/>
  <c r="H874" i="12"/>
  <c r="I846" i="11"/>
  <c r="I846" i="16" s="1"/>
  <c r="H793" i="12"/>
  <c r="I765" i="11"/>
  <c r="I765" i="16" s="1"/>
  <c r="I287" i="11"/>
  <c r="I287" i="16" s="1"/>
  <c r="H315" i="12"/>
  <c r="H945" i="12"/>
  <c r="I917" i="11"/>
  <c r="I917" i="16" s="1"/>
  <c r="I764" i="11"/>
  <c r="I764" i="16" s="1"/>
  <c r="H792" i="12"/>
  <c r="H255" i="12"/>
  <c r="I227" i="11"/>
  <c r="I227" i="16" s="1"/>
  <c r="H524" i="12"/>
  <c r="I496" i="11"/>
  <c r="I496" i="16" s="1"/>
  <c r="I683" i="11"/>
  <c r="I683" i="16" s="1"/>
  <c r="H711" i="12"/>
  <c r="I810" i="11"/>
  <c r="I810" i="16" s="1"/>
  <c r="H838" i="12"/>
  <c r="H59" i="12"/>
  <c r="I31" i="11"/>
  <c r="I31" i="16" s="1"/>
  <c r="I100" i="11"/>
  <c r="I100" i="16" s="1"/>
  <c r="H128" i="12"/>
  <c r="H620" i="12"/>
  <c r="I592" i="11"/>
  <c r="I592" i="16" s="1"/>
  <c r="I847" i="11"/>
  <c r="I847" i="16" s="1"/>
  <c r="H875" i="12"/>
  <c r="H176" i="12"/>
  <c r="I148" i="11"/>
  <c r="I148" i="16" s="1"/>
  <c r="H587" i="12"/>
  <c r="I559" i="11"/>
  <c r="I559" i="16" s="1"/>
  <c r="H309" i="12"/>
  <c r="I281" i="11"/>
  <c r="I281" i="16" s="1"/>
  <c r="I139" i="11"/>
  <c r="I139" i="16" s="1"/>
  <c r="H167" i="12"/>
  <c r="I185" i="11"/>
  <c r="I185" i="16" s="1"/>
  <c r="H213" i="12"/>
  <c r="I105" i="11"/>
  <c r="I105" i="16" s="1"/>
  <c r="H133" i="12"/>
  <c r="H918" i="12"/>
  <c r="I890" i="11"/>
  <c r="I890" i="16" s="1"/>
  <c r="I554" i="11"/>
  <c r="I554" i="16" s="1"/>
  <c r="H582" i="12"/>
  <c r="I97" i="11"/>
  <c r="I97" i="16" s="1"/>
  <c r="H125" i="12"/>
  <c r="I880" i="11"/>
  <c r="I880" i="16" s="1"/>
  <c r="H908" i="12"/>
  <c r="I596" i="11"/>
  <c r="I596" i="16" s="1"/>
  <c r="H624" i="12"/>
  <c r="I864" i="11"/>
  <c r="I864" i="16" s="1"/>
  <c r="H892" i="12"/>
  <c r="I945" i="11"/>
  <c r="I945" i="16" s="1"/>
  <c r="H973" i="12"/>
  <c r="I687" i="11"/>
  <c r="I687" i="16" s="1"/>
  <c r="H715" i="12"/>
  <c r="I506" i="11"/>
  <c r="I506" i="16" s="1"/>
  <c r="H534" i="12"/>
  <c r="H151" i="12"/>
  <c r="I123" i="11"/>
  <c r="I123" i="16" s="1"/>
  <c r="H260" i="12"/>
  <c r="I232" i="11"/>
  <c r="I232" i="16" s="1"/>
  <c r="I896" i="11"/>
  <c r="I896" i="16" s="1"/>
  <c r="H924" i="12"/>
  <c r="I921" i="11"/>
  <c r="I921" i="16" s="1"/>
  <c r="H949" i="12"/>
  <c r="H866" i="12"/>
  <c r="I838" i="11"/>
  <c r="I838" i="16" s="1"/>
  <c r="H217" i="12"/>
  <c r="I189" i="11"/>
  <c r="I189" i="16" s="1"/>
  <c r="I32" i="11"/>
  <c r="I32" i="16" s="1"/>
  <c r="H60" i="12"/>
  <c r="H926" i="12"/>
  <c r="I898" i="11"/>
  <c r="I898" i="16" s="1"/>
  <c r="H781" i="12"/>
  <c r="I753" i="11"/>
  <c r="I753" i="16" s="1"/>
  <c r="H741" i="12"/>
  <c r="I713" i="11"/>
  <c r="I713" i="16" s="1"/>
  <c r="I79" i="11"/>
  <c r="I79" i="16" s="1"/>
  <c r="H107" i="12"/>
  <c r="H216" i="12"/>
  <c r="I188" i="11"/>
  <c r="I188" i="16" s="1"/>
  <c r="H728" i="12"/>
  <c r="I700" i="11"/>
  <c r="I700" i="16" s="1"/>
  <c r="I973" i="11"/>
  <c r="I973" i="16" s="1"/>
  <c r="H1001" i="12"/>
  <c r="H460" i="12"/>
  <c r="I432" i="11"/>
  <c r="I432" i="16" s="1"/>
  <c r="H372" i="12"/>
  <c r="I344" i="11"/>
  <c r="I344" i="16" s="1"/>
  <c r="H759" i="12"/>
  <c r="I731" i="11"/>
  <c r="I731" i="16" s="1"/>
  <c r="I579" i="11"/>
  <c r="I579" i="16" s="1"/>
  <c r="H607" i="12"/>
  <c r="I481" i="11"/>
  <c r="I481" i="16" s="1"/>
  <c r="H509" i="12"/>
  <c r="I936" i="11"/>
  <c r="I936" i="16" s="1"/>
  <c r="H964" i="12"/>
  <c r="H872" i="12"/>
  <c r="I844" i="11"/>
  <c r="I844" i="16" s="1"/>
  <c r="I424" i="11"/>
  <c r="I424" i="16" s="1"/>
  <c r="H452" i="12"/>
  <c r="H172" i="12"/>
  <c r="I144" i="11"/>
  <c r="I144" i="16" s="1"/>
  <c r="I963" i="11"/>
  <c r="I963" i="16" s="1"/>
  <c r="H991" i="12"/>
  <c r="H327" i="12"/>
  <c r="I299" i="11"/>
  <c r="I299" i="16" s="1"/>
  <c r="H338" i="12"/>
  <c r="I310" i="11"/>
  <c r="I310" i="16" s="1"/>
  <c r="I567" i="11"/>
  <c r="I567" i="16" s="1"/>
  <c r="H595" i="12"/>
  <c r="H340" i="12"/>
  <c r="I312" i="11"/>
  <c r="I312" i="16" s="1"/>
  <c r="I668" i="11"/>
  <c r="I668" i="16" s="1"/>
  <c r="H696" i="12"/>
  <c r="I907" i="11"/>
  <c r="I907" i="16" s="1"/>
  <c r="H935" i="12"/>
  <c r="I37" i="11"/>
  <c r="I37" i="16" s="1"/>
  <c r="H65" i="12"/>
  <c r="I790" i="11"/>
  <c r="I790" i="16" s="1"/>
  <c r="H818" i="12"/>
  <c r="I477" i="11"/>
  <c r="I477" i="16" s="1"/>
  <c r="H505" i="12"/>
  <c r="I605" i="11"/>
  <c r="I605" i="16" s="1"/>
  <c r="H633" i="12"/>
  <c r="H278" i="12"/>
  <c r="I250" i="11"/>
  <c r="I250" i="16" s="1"/>
  <c r="H44" i="12"/>
  <c r="I16" i="11"/>
  <c r="I16" i="16" s="1"/>
  <c r="H765" i="12"/>
  <c r="I737" i="11"/>
  <c r="I737" i="16" s="1"/>
  <c r="I537" i="11"/>
  <c r="I537" i="16" s="1"/>
  <c r="H565" i="12"/>
  <c r="I925" i="11"/>
  <c r="I925" i="16" s="1"/>
  <c r="H953" i="12"/>
  <c r="I779" i="11"/>
  <c r="I779" i="16" s="1"/>
  <c r="H807" i="12"/>
  <c r="I640" i="11"/>
  <c r="I640" i="16" s="1"/>
  <c r="H668" i="12"/>
  <c r="H704" i="12"/>
  <c r="I676" i="11"/>
  <c r="I676" i="16" s="1"/>
  <c r="H923" i="12"/>
  <c r="I895" i="11"/>
  <c r="I895" i="16" s="1"/>
  <c r="H842" i="12"/>
  <c r="I814" i="11"/>
  <c r="I814" i="16" s="1"/>
  <c r="H761" i="12"/>
  <c r="I733" i="11"/>
  <c r="I733" i="16" s="1"/>
  <c r="I59" i="11"/>
  <c r="I59" i="16" s="1"/>
  <c r="H87" i="12"/>
  <c r="I200" i="11"/>
  <c r="I200" i="16" s="1"/>
  <c r="H228" i="12"/>
  <c r="I345" i="11"/>
  <c r="I345" i="16" s="1"/>
  <c r="H373" i="12"/>
  <c r="H294" i="12"/>
  <c r="I266" i="11"/>
  <c r="I266" i="16" s="1"/>
  <c r="I373" i="11"/>
  <c r="I373" i="16" s="1"/>
  <c r="H401" i="12"/>
  <c r="H312" i="12"/>
  <c r="I284" i="11"/>
  <c r="I284" i="16" s="1"/>
  <c r="I517" i="11"/>
  <c r="I517" i="16" s="1"/>
  <c r="H545" i="12"/>
  <c r="H784" i="12"/>
  <c r="I756" i="11"/>
  <c r="I756" i="16" s="1"/>
  <c r="H806" i="12"/>
  <c r="I778" i="11"/>
  <c r="I778" i="16" s="1"/>
  <c r="I982" i="11"/>
  <c r="I982" i="16" s="1"/>
  <c r="H1010" i="12"/>
  <c r="I29" i="11"/>
  <c r="I29" i="16" s="1"/>
  <c r="H57" i="12"/>
  <c r="H542" i="12"/>
  <c r="I514" i="11"/>
  <c r="I514" i="16" s="1"/>
  <c r="I748" i="11"/>
  <c r="I748" i="16" s="1"/>
  <c r="H776" i="12"/>
  <c r="I751" i="11"/>
  <c r="I751" i="16" s="1"/>
  <c r="H779" i="12"/>
  <c r="H62" i="12"/>
  <c r="I34" i="11"/>
  <c r="I34" i="16" s="1"/>
  <c r="I708" i="11"/>
  <c r="I708" i="16" s="1"/>
  <c r="H736" i="12"/>
  <c r="H359" i="12"/>
  <c r="I331" i="11"/>
  <c r="I331" i="16" s="1"/>
  <c r="I532" i="11"/>
  <c r="I532" i="16" s="1"/>
  <c r="H560" i="12"/>
  <c r="H533" i="12"/>
  <c r="I505" i="11"/>
  <c r="I505" i="16" s="1"/>
  <c r="H310" i="12"/>
  <c r="I282" i="11"/>
  <c r="I282" i="16" s="1"/>
  <c r="I754" i="11"/>
  <c r="I754" i="16" s="1"/>
  <c r="H782" i="12"/>
  <c r="H725" i="12"/>
  <c r="I697" i="11"/>
  <c r="I697" i="16" s="1"/>
  <c r="I131" i="11"/>
  <c r="I131" i="16" s="1"/>
  <c r="H159" i="12"/>
  <c r="H323" i="12"/>
  <c r="I295" i="11"/>
  <c r="I295" i="16" s="1"/>
  <c r="H1014" i="12"/>
  <c r="I986" i="11"/>
  <c r="I986" i="16" s="1"/>
  <c r="I63" i="11"/>
  <c r="I63" i="16" s="1"/>
  <c r="H91" i="12"/>
  <c r="H272" i="12"/>
  <c r="I244" i="11"/>
  <c r="I244" i="16" s="1"/>
  <c r="I604" i="11"/>
  <c r="I604" i="16" s="1"/>
  <c r="H632" i="12"/>
  <c r="H500" i="12"/>
  <c r="I472" i="11"/>
  <c r="I472" i="16" s="1"/>
  <c r="I892" i="11"/>
  <c r="I892" i="16" s="1"/>
  <c r="H920" i="12"/>
  <c r="H724" i="12"/>
  <c r="I696" i="11"/>
  <c r="I696" i="16" s="1"/>
  <c r="H718" i="12"/>
  <c r="I690" i="11"/>
  <c r="I690" i="16" s="1"/>
  <c r="H836" i="12"/>
  <c r="I808" i="11"/>
  <c r="I808" i="16" s="1"/>
  <c r="H489" i="12"/>
  <c r="I461" i="11"/>
  <c r="I461" i="16" s="1"/>
  <c r="H561" i="12"/>
  <c r="I533" i="11"/>
  <c r="I533" i="16" s="1"/>
  <c r="I333" i="11"/>
  <c r="I333" i="16" s="1"/>
  <c r="H361" i="12"/>
  <c r="I923" i="11"/>
  <c r="I923" i="16" s="1"/>
  <c r="H951" i="12"/>
  <c r="I698" i="11"/>
  <c r="I698" i="16" s="1"/>
  <c r="H726" i="12"/>
  <c r="I742" i="11"/>
  <c r="I742" i="16" s="1"/>
  <c r="H770" i="12"/>
  <c r="H785" i="12"/>
  <c r="I757" i="11"/>
  <c r="I757" i="16" s="1"/>
  <c r="I381" i="11"/>
  <c r="I381" i="16" s="1"/>
  <c r="H409" i="12"/>
  <c r="I125" i="11"/>
  <c r="I125" i="16" s="1"/>
  <c r="H153" i="12"/>
  <c r="I478" i="11"/>
  <c r="I478" i="16" s="1"/>
  <c r="H506" i="12"/>
  <c r="H894" i="12"/>
  <c r="I866" i="11"/>
  <c r="I866" i="16" s="1"/>
  <c r="I926" i="11"/>
  <c r="I926" i="16" s="1"/>
  <c r="H954" i="12"/>
  <c r="I889" i="11"/>
  <c r="I889" i="16" s="1"/>
  <c r="H917" i="12"/>
  <c r="H717" i="12"/>
  <c r="I689" i="11"/>
  <c r="I689" i="16" s="1"/>
  <c r="I196" i="11"/>
  <c r="I196" i="16" s="1"/>
  <c r="H224" i="12"/>
  <c r="I972" i="11"/>
  <c r="I972" i="16" s="1"/>
  <c r="H1000" i="12"/>
  <c r="I678" i="11"/>
  <c r="I678" i="16" s="1"/>
  <c r="H706" i="12"/>
  <c r="I928" i="11"/>
  <c r="I928" i="16" s="1"/>
  <c r="H956" i="12"/>
  <c r="I961" i="11"/>
  <c r="I961" i="16" s="1"/>
  <c r="H989" i="12"/>
  <c r="I776" i="11"/>
  <c r="I776" i="16" s="1"/>
  <c r="H804" i="12"/>
  <c r="I798" i="11"/>
  <c r="I798" i="16" s="1"/>
  <c r="H826" i="12"/>
  <c r="H341" i="12"/>
  <c r="I313" i="11"/>
  <c r="I313" i="16" s="1"/>
  <c r="I165" i="11"/>
  <c r="I165" i="16" s="1"/>
  <c r="H193" i="12"/>
  <c r="H865" i="12"/>
  <c r="I837" i="11"/>
  <c r="I837" i="16" s="1"/>
  <c r="H237" i="12"/>
  <c r="I209" i="11"/>
  <c r="I209" i="16" s="1"/>
  <c r="H268" i="12"/>
  <c r="I240" i="11"/>
  <c r="I240" i="16" s="1"/>
  <c r="I899" i="11"/>
  <c r="I899" i="16" s="1"/>
  <c r="H927" i="12"/>
  <c r="I524" i="11"/>
  <c r="I524" i="16" s="1"/>
  <c r="H552" i="12"/>
  <c r="H267" i="12"/>
  <c r="I239" i="11"/>
  <c r="I239" i="16" s="1"/>
  <c r="I371" i="11"/>
  <c r="I371" i="16" s="1"/>
  <c r="H399" i="12"/>
  <c r="H950" i="12"/>
  <c r="I922" i="11"/>
  <c r="I922" i="16" s="1"/>
  <c r="I241" i="11"/>
  <c r="I241" i="16" s="1"/>
  <c r="H269" i="12"/>
  <c r="I126" i="11"/>
  <c r="I126" i="16" s="1"/>
  <c r="H154" i="12"/>
  <c r="I998" i="11"/>
  <c r="I998" i="16" s="1"/>
  <c r="H1026" i="12"/>
  <c r="I291" i="11"/>
  <c r="I291" i="16" s="1"/>
  <c r="H319" i="12"/>
  <c r="I648" i="11"/>
  <c r="I648" i="16" s="1"/>
  <c r="H676" i="12"/>
  <c r="I536" i="11"/>
  <c r="I536" i="16" s="1"/>
  <c r="H564" i="12"/>
  <c r="H221" i="12"/>
  <c r="I193" i="11"/>
  <c r="I193" i="16" s="1"/>
  <c r="I256" i="11"/>
  <c r="I256" i="16" s="1"/>
  <c r="H284" i="12"/>
  <c r="I679" i="11"/>
  <c r="I679" i="16" s="1"/>
  <c r="H707" i="12"/>
  <c r="H61" i="12"/>
  <c r="I33" i="11"/>
  <c r="I33" i="16" s="1"/>
  <c r="I719" i="11"/>
  <c r="I719" i="16" s="1"/>
  <c r="H747" i="12"/>
  <c r="I1001" i="11"/>
  <c r="I1001" i="16" s="1"/>
  <c r="H1029" i="12"/>
  <c r="I492" i="11"/>
  <c r="I492" i="16" s="1"/>
  <c r="H520" i="12"/>
  <c r="H146" i="12"/>
  <c r="I118" i="11"/>
  <c r="I118" i="16" s="1"/>
  <c r="I168" i="11"/>
  <c r="I168" i="16" s="1"/>
  <c r="H196" i="12"/>
  <c r="I359" i="11"/>
  <c r="I359" i="16" s="1"/>
  <c r="H387" i="12"/>
  <c r="H85" i="12"/>
  <c r="I57" i="11"/>
  <c r="I57" i="16" s="1"/>
  <c r="I215" i="11"/>
  <c r="I215" i="16" s="1"/>
  <c r="H243" i="12"/>
  <c r="I552" i="11"/>
  <c r="I552" i="16" s="1"/>
  <c r="H580" i="12"/>
  <c r="H546" i="12"/>
  <c r="I518" i="11"/>
  <c r="I518" i="16" s="1"/>
  <c r="H716" i="12"/>
  <c r="I688" i="11"/>
  <c r="I688" i="16" s="1"/>
  <c r="H415" i="12"/>
  <c r="I387" i="11"/>
  <c r="I387" i="16" s="1"/>
  <c r="I682" i="11"/>
  <c r="I682" i="16" s="1"/>
  <c r="H710" i="12"/>
  <c r="I743" i="11"/>
  <c r="I743" i="16" s="1"/>
  <c r="H771" i="12"/>
  <c r="H769" i="12"/>
  <c r="I741" i="11"/>
  <c r="I741" i="16" s="1"/>
  <c r="I665" i="11"/>
  <c r="I665" i="16" s="1"/>
  <c r="H693" i="12"/>
  <c r="I762" i="11"/>
  <c r="I762" i="16" s="1"/>
  <c r="H790" i="12"/>
  <c r="I531" i="11"/>
  <c r="I531" i="16" s="1"/>
  <c r="H559" i="12"/>
  <c r="H346" i="12"/>
  <c r="I318" i="11"/>
  <c r="I318" i="16" s="1"/>
  <c r="I335" i="11"/>
  <c r="I335" i="16" s="1"/>
  <c r="H363" i="12"/>
  <c r="H630" i="12"/>
  <c r="I602" i="11"/>
  <c r="I602" i="16" s="1"/>
  <c r="I949" i="11"/>
  <c r="I949" i="16" s="1"/>
  <c r="H977" i="12"/>
  <c r="I235" i="11"/>
  <c r="I235" i="16" s="1"/>
  <c r="H263" i="12"/>
  <c r="H766" i="12"/>
  <c r="I738" i="11"/>
  <c r="I738" i="16" s="1"/>
  <c r="H481" i="12"/>
  <c r="I453" i="11"/>
  <c r="I453" i="16" s="1"/>
  <c r="H343" i="12"/>
  <c r="I315" i="11"/>
  <c r="I315" i="16" s="1"/>
  <c r="H499" i="12"/>
  <c r="I471" i="11"/>
  <c r="I471" i="16" s="1"/>
  <c r="I581" i="11"/>
  <c r="I581" i="16" s="1"/>
  <c r="H609" i="12"/>
  <c r="H254" i="12"/>
  <c r="I226" i="11"/>
  <c r="I226" i="16" s="1"/>
  <c r="H528" i="12"/>
  <c r="I500" i="11"/>
  <c r="I500" i="16" s="1"/>
  <c r="H604" i="12"/>
  <c r="I576" i="11"/>
  <c r="I576" i="16" s="1"/>
  <c r="I104" i="11"/>
  <c r="I104" i="16" s="1"/>
  <c r="H132" i="12"/>
  <c r="I245" i="11"/>
  <c r="I245" i="16" s="1"/>
  <c r="H273" i="12"/>
  <c r="H35" i="12"/>
  <c r="I7" i="11"/>
  <c r="I7" i="16" s="1"/>
  <c r="H148" i="12"/>
  <c r="I120" i="11"/>
  <c r="I120" i="16" s="1"/>
  <c r="I939" i="11"/>
  <c r="I939" i="16" s="1"/>
  <c r="H967" i="12"/>
  <c r="H786" i="12"/>
  <c r="I758" i="11"/>
  <c r="I758" i="16" s="1"/>
  <c r="I157" i="11"/>
  <c r="I157" i="16" s="1"/>
  <c r="H185" i="12"/>
  <c r="H86" i="12"/>
  <c r="I58" i="11"/>
  <c r="I58" i="16" s="1"/>
  <c r="I699" i="11"/>
  <c r="I699" i="16" s="1"/>
  <c r="H727" i="12"/>
  <c r="H861" i="12"/>
  <c r="I833" i="11"/>
  <c r="I833" i="16" s="1"/>
  <c r="I912" i="11"/>
  <c r="I912" i="16" s="1"/>
  <c r="H940" i="12"/>
  <c r="I957" i="11"/>
  <c r="I957" i="16" s="1"/>
  <c r="H985" i="12"/>
  <c r="H444" i="12"/>
  <c r="I416" i="11"/>
  <c r="I416" i="16" s="1"/>
  <c r="I8" i="11"/>
  <c r="I8" i="16" s="1"/>
  <c r="H36" i="12"/>
  <c r="I286" i="11"/>
  <c r="I286" i="16" s="1"/>
  <c r="H314" i="12"/>
  <c r="I468" i="11"/>
  <c r="I468" i="16" s="1"/>
  <c r="H496" i="12"/>
  <c r="I735" i="11"/>
  <c r="I735" i="16" s="1"/>
  <c r="H763" i="12"/>
  <c r="I829" i="11"/>
  <c r="I829" i="16" s="1"/>
  <c r="H857" i="12"/>
  <c r="I565" i="11"/>
  <c r="I565" i="16" s="1"/>
  <c r="H593" i="12"/>
  <c r="I499" i="11"/>
  <c r="I499" i="16" s="1"/>
  <c r="H527" i="12"/>
  <c r="I985" i="11"/>
  <c r="I985" i="16" s="1"/>
  <c r="H1013" i="12"/>
  <c r="I476" i="11"/>
  <c r="I476" i="16" s="1"/>
  <c r="H504" i="12"/>
  <c r="H466" i="12"/>
  <c r="I438" i="11"/>
  <c r="I438" i="16" s="1"/>
  <c r="I362" i="11"/>
  <c r="I362" i="16" s="1"/>
  <c r="H390" i="12"/>
  <c r="H764" i="12"/>
  <c r="I736" i="11"/>
  <c r="I736" i="16" s="1"/>
  <c r="H493" i="12"/>
  <c r="I465" i="11"/>
  <c r="I465" i="16" s="1"/>
  <c r="I252" i="11"/>
  <c r="I252" i="16" s="1"/>
  <c r="H280" i="12"/>
  <c r="I451" i="11"/>
  <c r="I451" i="16" s="1"/>
  <c r="H479" i="12"/>
  <c r="H498" i="12"/>
  <c r="I470" i="11"/>
  <c r="I470" i="16" s="1"/>
  <c r="H774" i="12"/>
  <c r="I746" i="11"/>
  <c r="I746" i="16" s="1"/>
  <c r="H138" i="12"/>
  <c r="I110" i="11"/>
  <c r="I110" i="16" s="1"/>
  <c r="I452" i="11"/>
  <c r="I452" i="16" s="1"/>
  <c r="H480" i="12"/>
  <c r="H811" i="12"/>
  <c r="I783" i="11"/>
  <c r="I783" i="16" s="1"/>
  <c r="H541" i="12"/>
  <c r="I513" i="11"/>
  <c r="I513" i="16" s="1"/>
  <c r="H507" i="12"/>
  <c r="I479" i="11"/>
  <c r="I479" i="16" s="1"/>
  <c r="I458" i="11"/>
  <c r="I458" i="16" s="1"/>
  <c r="H486" i="12"/>
  <c r="H300" i="12"/>
  <c r="I272" i="11"/>
  <c r="I272" i="16" s="1"/>
  <c r="H478" i="12"/>
  <c r="I450" i="11"/>
  <c r="I450" i="16" s="1"/>
  <c r="I204" i="11"/>
  <c r="I204" i="16" s="1"/>
  <c r="H232" i="12"/>
  <c r="I467" i="11"/>
  <c r="I467" i="16" s="1"/>
  <c r="H495" i="12"/>
  <c r="H982" i="12"/>
  <c r="I954" i="11"/>
  <c r="I954" i="16" s="1"/>
  <c r="H477" i="12"/>
  <c r="I449" i="11"/>
  <c r="I449" i="16" s="1"/>
  <c r="I704" i="11"/>
  <c r="I704" i="16" s="1"/>
  <c r="H732" i="12"/>
  <c r="I288" i="11"/>
  <c r="I288" i="16" s="1"/>
  <c r="H316" i="12"/>
  <c r="H181" i="12"/>
  <c r="I153" i="11"/>
  <c r="I153" i="16" s="1"/>
  <c r="I404" i="11"/>
  <c r="I404" i="16" s="1"/>
  <c r="H432" i="12"/>
  <c r="I486" i="11"/>
  <c r="I486" i="16" s="1"/>
  <c r="H514" i="12"/>
  <c r="I338" i="11"/>
  <c r="I338" i="16" s="1"/>
  <c r="H366" i="12"/>
  <c r="I136" i="11"/>
  <c r="I136" i="16" s="1"/>
  <c r="H164" i="12"/>
  <c r="H648" i="12"/>
  <c r="I620" i="11"/>
  <c r="I620" i="16" s="1"/>
  <c r="I41" i="11"/>
  <c r="I41" i="16" s="1"/>
  <c r="H69" i="12"/>
  <c r="I855" i="11"/>
  <c r="I855" i="16" s="1"/>
  <c r="H883" i="12"/>
  <c r="I774" i="11"/>
  <c r="I774" i="16" s="1"/>
  <c r="H802" i="12"/>
  <c r="I566" i="11"/>
  <c r="I566" i="16" s="1"/>
  <c r="H594" i="12"/>
  <c r="H70" i="12"/>
  <c r="I42" i="11"/>
  <c r="I42" i="16" s="1"/>
  <c r="H783" i="12"/>
  <c r="I755" i="11"/>
  <c r="I755" i="16" s="1"/>
  <c r="I817" i="11"/>
  <c r="I817" i="16" s="1"/>
  <c r="H845" i="12"/>
  <c r="I418" i="11"/>
  <c r="I418" i="16" s="1"/>
  <c r="H446" i="12"/>
  <c r="I230" i="11"/>
  <c r="I230" i="16" s="1"/>
  <c r="H258" i="12"/>
  <c r="I958" i="11"/>
  <c r="I958" i="16" s="1"/>
  <c r="H986" i="12"/>
  <c r="I155" i="11"/>
  <c r="I155" i="16" s="1"/>
  <c r="H183" i="12"/>
  <c r="I796" i="11"/>
  <c r="I796" i="16" s="1"/>
  <c r="H824" i="12"/>
  <c r="I857" i="11"/>
  <c r="I857" i="16" s="1"/>
  <c r="H885" i="12"/>
  <c r="I932" i="11"/>
  <c r="I932" i="16" s="1"/>
  <c r="H960" i="12"/>
  <c r="I935" i="11"/>
  <c r="I935" i="16" s="1"/>
  <c r="H963" i="12"/>
  <c r="I872" i="11"/>
  <c r="I872" i="16" s="1"/>
  <c r="H900" i="12"/>
  <c r="I914" i="11"/>
  <c r="I914" i="16" s="1"/>
  <c r="H942" i="12"/>
  <c r="H474" i="12"/>
  <c r="I446" i="11"/>
  <c r="I446" i="16" s="1"/>
  <c r="I257" i="11"/>
  <c r="I257" i="16" s="1"/>
  <c r="H285" i="12"/>
  <c r="I98" i="11"/>
  <c r="I98" i="16" s="1"/>
  <c r="H126" i="12"/>
  <c r="I832" i="11"/>
  <c r="I832" i="16" s="1"/>
  <c r="H860" i="12"/>
  <c r="I680" i="11"/>
  <c r="I680" i="16" s="1"/>
  <c r="H708" i="12"/>
  <c r="H835" i="12"/>
  <c r="I807" i="11"/>
  <c r="I807" i="16" s="1"/>
  <c r="H754" i="12"/>
  <c r="I726" i="11"/>
  <c r="I726" i="16" s="1"/>
  <c r="H569" i="12"/>
  <c r="I541" i="11"/>
  <c r="I541" i="16" s="1"/>
  <c r="H816" i="12"/>
  <c r="I788" i="11"/>
  <c r="I788" i="16" s="1"/>
  <c r="I121" i="11"/>
  <c r="I121" i="16" s="1"/>
  <c r="H149" i="12"/>
  <c r="I940" i="11"/>
  <c r="I940" i="16" s="1"/>
  <c r="H968" i="12"/>
  <c r="H666" i="12"/>
  <c r="I638" i="11"/>
  <c r="I638" i="16" s="1"/>
  <c r="I167" i="11"/>
  <c r="I167" i="16" s="1"/>
  <c r="H195" i="12"/>
  <c r="H490" i="12"/>
  <c r="I462" i="11"/>
  <c r="I462" i="16" s="1"/>
  <c r="H379" i="12"/>
  <c r="I351" i="11"/>
  <c r="I351" i="16" s="1"/>
  <c r="I992" i="11"/>
  <c r="I992" i="16" s="1"/>
  <c r="H1020" i="12"/>
  <c r="H906" i="12"/>
  <c r="I878" i="11"/>
  <c r="I878" i="16" s="1"/>
  <c r="H302" i="12"/>
  <c r="I274" i="11"/>
  <c r="I274" i="16" s="1"/>
  <c r="I780" i="11"/>
  <c r="I780" i="16" s="1"/>
  <c r="H808" i="12"/>
  <c r="H501" i="12"/>
  <c r="I473" i="11"/>
  <c r="I473" i="16" s="1"/>
  <c r="I330" i="11"/>
  <c r="I330" i="16" s="1"/>
  <c r="H358" i="12"/>
  <c r="I482" i="11"/>
  <c r="I482" i="16" s="1"/>
  <c r="H510" i="12"/>
  <c r="I117" i="11"/>
  <c r="I117" i="16" s="1"/>
  <c r="H145" i="12"/>
  <c r="H248" i="12"/>
  <c r="I220" i="11"/>
  <c r="I220" i="16" s="1"/>
  <c r="H180" i="12"/>
  <c r="I152" i="11"/>
  <c r="I152" i="16" s="1"/>
  <c r="I454" i="11"/>
  <c r="I454" i="16" s="1"/>
  <c r="H482" i="12"/>
  <c r="I434" i="11"/>
  <c r="I434" i="16" s="1"/>
  <c r="H462" i="12"/>
  <c r="H330" i="12"/>
  <c r="I302" i="11"/>
  <c r="I302" i="16" s="1"/>
  <c r="H670" i="12"/>
  <c r="I642" i="11"/>
  <c r="I642" i="16" s="1"/>
  <c r="H227" i="12"/>
  <c r="I199" i="11"/>
  <c r="I199" i="16" s="1"/>
  <c r="I130" i="11"/>
  <c r="I130" i="16" s="1"/>
  <c r="H158" i="12"/>
  <c r="I447" i="11"/>
  <c r="I447" i="16" s="1"/>
  <c r="H475" i="12"/>
  <c r="I523" i="11"/>
  <c r="I523" i="16" s="1"/>
  <c r="H551" i="12"/>
  <c r="I149" i="11"/>
  <c r="I149" i="16" s="1"/>
  <c r="H177" i="12"/>
  <c r="I86" i="11"/>
  <c r="I86" i="16" s="1"/>
  <c r="H114" i="12"/>
  <c r="H684" i="12"/>
  <c r="I656" i="11"/>
  <c r="I656" i="16" s="1"/>
  <c r="H219" i="12"/>
  <c r="I191" i="11"/>
  <c r="I191" i="16" s="1"/>
  <c r="I904" i="11"/>
  <c r="I904" i="16" s="1"/>
  <c r="H932" i="12"/>
  <c r="I966" i="11"/>
  <c r="I966" i="16" s="1"/>
  <c r="H994" i="12"/>
  <c r="H553" i="12"/>
  <c r="I525" i="11"/>
  <c r="I525" i="16" s="1"/>
  <c r="H199" i="12"/>
  <c r="I171" i="11"/>
  <c r="I171" i="16" s="1"/>
  <c r="I980" i="11"/>
  <c r="I980" i="16" s="1"/>
  <c r="H1008" i="12"/>
  <c r="I962" i="11"/>
  <c r="I962" i="16" s="1"/>
  <c r="H990" i="12"/>
  <c r="H191" i="12"/>
  <c r="I163" i="11"/>
  <c r="I163" i="16" s="1"/>
  <c r="I502" i="11"/>
  <c r="I502" i="16" s="1"/>
  <c r="H530" i="12"/>
  <c r="H68" i="12"/>
  <c r="I40" i="11"/>
  <c r="I40" i="16" s="1"/>
  <c r="H640" i="12"/>
  <c r="I612" i="11"/>
  <c r="I612" i="16" s="1"/>
  <c r="I821" i="11"/>
  <c r="I821" i="16" s="1"/>
  <c r="H849" i="12"/>
  <c r="I224" i="11"/>
  <c r="I224" i="16" s="1"/>
  <c r="H252" i="12"/>
  <c r="H751" i="12"/>
  <c r="I723" i="11"/>
  <c r="I723" i="16" s="1"/>
  <c r="H749" i="12"/>
  <c r="I721" i="11"/>
  <c r="I721" i="16" s="1"/>
  <c r="I124" i="11"/>
  <c r="I124" i="16" s="1"/>
  <c r="H152" i="12"/>
  <c r="I25" i="11"/>
  <c r="I25" i="16" s="1"/>
  <c r="H53" i="12"/>
  <c r="H618" i="12"/>
  <c r="I590" i="11"/>
  <c r="I590" i="16" s="1"/>
  <c r="I827" i="11"/>
  <c r="I827" i="16" s="1"/>
  <c r="H855" i="12"/>
  <c r="I547" i="11"/>
  <c r="I547" i="16" s="1"/>
  <c r="H575" i="12"/>
  <c r="I260" i="11"/>
  <c r="I260" i="16" s="1"/>
  <c r="H288" i="12"/>
  <c r="I816" i="11"/>
  <c r="I816" i="16" s="1"/>
  <c r="H844" i="12"/>
  <c r="I918" i="11"/>
  <c r="I918" i="16" s="1"/>
  <c r="H946" i="12"/>
  <c r="I956" i="11"/>
  <c r="I956" i="16" s="1"/>
  <c r="H984" i="12"/>
  <c r="H525" i="12"/>
  <c r="I497" i="11"/>
  <c r="I497" i="16" s="1"/>
  <c r="I44" i="11"/>
  <c r="I44" i="16" s="1"/>
  <c r="H72" i="12"/>
  <c r="H745" i="12"/>
  <c r="I717" i="11"/>
  <c r="I717" i="16" s="1"/>
  <c r="I71" i="11"/>
  <c r="I71" i="16" s="1"/>
  <c r="H99" i="12"/>
  <c r="I820" i="11"/>
  <c r="I820" i="16" s="1"/>
  <c r="H848" i="12"/>
  <c r="H539" i="12"/>
  <c r="I511" i="11"/>
  <c r="I511" i="16" s="1"/>
  <c r="I839" i="11"/>
  <c r="I839" i="16" s="1"/>
  <c r="H867" i="12"/>
  <c r="I773" i="11"/>
  <c r="I773" i="16" s="1"/>
  <c r="H801" i="12"/>
  <c r="I112" i="11"/>
  <c r="I112" i="16" s="1"/>
  <c r="H140" i="12"/>
  <c r="H723" i="12"/>
  <c r="I695" i="11"/>
  <c r="I695" i="16" s="1"/>
  <c r="H411" i="12"/>
  <c r="I383" i="11"/>
  <c r="I383" i="16" s="1"/>
  <c r="H317" i="12"/>
  <c r="I289" i="11"/>
  <c r="I289" i="16" s="1"/>
  <c r="I43" i="11"/>
  <c r="I43" i="16" s="1"/>
  <c r="H71" i="12"/>
  <c r="H483" i="12"/>
  <c r="I455" i="11"/>
  <c r="I455" i="16" s="1"/>
  <c r="I583" i="11"/>
  <c r="I583" i="16" s="1"/>
  <c r="H611" i="12"/>
  <c r="H691" i="12"/>
  <c r="I663" i="11"/>
  <c r="I663" i="16" s="1"/>
  <c r="I181" i="11"/>
  <c r="I181" i="16" s="1"/>
  <c r="H209" i="12"/>
  <c r="I197" i="11"/>
  <c r="I197" i="16" s="1"/>
  <c r="H225" i="12"/>
  <c r="H535" i="12"/>
  <c r="I507" i="11"/>
  <c r="I507" i="16" s="1"/>
  <c r="I877" i="11"/>
  <c r="I877" i="16" s="1"/>
  <c r="H905" i="12"/>
  <c r="I549" i="11"/>
  <c r="I549" i="16" s="1"/>
  <c r="H577" i="12"/>
  <c r="I285" i="11"/>
  <c r="I285" i="16" s="1"/>
  <c r="H313" i="12"/>
  <c r="I398" i="11"/>
  <c r="I398" i="16" s="1"/>
  <c r="H426" i="12"/>
  <c r="I369" i="11"/>
  <c r="I369" i="16" s="1"/>
  <c r="H397" i="12"/>
  <c r="H658" i="12"/>
  <c r="I630" i="11"/>
  <c r="I630" i="16" s="1"/>
  <c r="I852" i="11"/>
  <c r="I852" i="16" s="1"/>
  <c r="H880" i="12"/>
  <c r="I728" i="11"/>
  <c r="I728" i="16" s="1"/>
  <c r="H756" i="12"/>
  <c r="I574" i="11"/>
  <c r="I574" i="16" s="1"/>
  <c r="H602" i="12"/>
  <c r="H585" i="12"/>
  <c r="I557" i="11"/>
  <c r="I557" i="16" s="1"/>
  <c r="I92" i="11"/>
  <c r="I92" i="16" s="1"/>
  <c r="H120" i="12"/>
  <c r="H79" i="12"/>
  <c r="I51" i="11"/>
  <c r="I51" i="16" s="1"/>
  <c r="H249" i="12"/>
  <c r="I221" i="11"/>
  <c r="I221" i="16" s="1"/>
  <c r="H702" i="12"/>
  <c r="I674" i="11"/>
  <c r="I674" i="16" s="1"/>
  <c r="I22" i="11"/>
  <c r="I22" i="16" s="1"/>
  <c r="H50" i="12"/>
  <c r="I766" i="11"/>
  <c r="I766" i="16" s="1"/>
  <c r="H794" i="12"/>
  <c r="H438" i="12"/>
  <c r="I410" i="11"/>
  <c r="I410" i="16" s="1"/>
  <c r="I88" i="11"/>
  <c r="I88" i="16" s="1"/>
  <c r="H116" i="12"/>
  <c r="H257" i="12"/>
  <c r="I229" i="11"/>
  <c r="I229" i="16" s="1"/>
  <c r="I805" i="11"/>
  <c r="I805" i="16" s="1"/>
  <c r="H833" i="12"/>
  <c r="I867" i="11"/>
  <c r="I867" i="16" s="1"/>
  <c r="H895" i="12"/>
  <c r="H878" i="12"/>
  <c r="I850" i="11"/>
  <c r="I850" i="16" s="1"/>
  <c r="I108" i="11"/>
  <c r="I108" i="16" s="1"/>
  <c r="H136" i="12"/>
  <c r="I212" i="11"/>
  <c r="I212" i="16" s="1"/>
  <c r="H240" i="12"/>
  <c r="H470" i="12"/>
  <c r="I442" i="11"/>
  <c r="I442" i="16" s="1"/>
  <c r="I205" i="11"/>
  <c r="I205" i="16" s="1"/>
  <c r="H233" i="12"/>
  <c r="I712" i="11"/>
  <c r="I712" i="16" s="1"/>
  <c r="H740" i="12"/>
  <c r="I399" i="11"/>
  <c r="I399" i="16" s="1"/>
  <c r="H427" i="12"/>
  <c r="H247" i="12"/>
  <c r="I219" i="11"/>
  <c r="I219" i="16" s="1"/>
  <c r="I720" i="11"/>
  <c r="I720" i="16" s="1"/>
  <c r="H748" i="12"/>
  <c r="I845" i="11"/>
  <c r="I845" i="16" s="1"/>
  <c r="H873" i="12"/>
  <c r="H84" i="12"/>
  <c r="I56" i="11"/>
  <c r="I56" i="16" s="1"/>
  <c r="H614" i="12"/>
  <c r="I586" i="11"/>
  <c r="I586" i="16" s="1"/>
  <c r="I544" i="11"/>
  <c r="I544" i="16" s="1"/>
  <c r="H572" i="12"/>
  <c r="I886" i="11"/>
  <c r="I886" i="16" s="1"/>
  <c r="H914" i="12"/>
  <c r="H555" i="12"/>
  <c r="I527" i="11"/>
  <c r="I527" i="16" s="1"/>
  <c r="H375" i="12"/>
  <c r="I347" i="11"/>
  <c r="I347" i="16" s="1"/>
  <c r="H67" i="12"/>
  <c r="I39" i="11"/>
  <c r="I39" i="16" s="1"/>
  <c r="H321" i="12"/>
  <c r="I293" i="11"/>
  <c r="I293" i="16" s="1"/>
  <c r="I520" i="11"/>
  <c r="I520" i="16" s="1"/>
  <c r="H548" i="12"/>
  <c r="H464" i="12"/>
  <c r="I436" i="11"/>
  <c r="I436" i="16" s="1"/>
  <c r="H800" i="12"/>
  <c r="I772" i="11"/>
  <c r="I772" i="16" s="1"/>
  <c r="I542" i="11"/>
  <c r="I542" i="16" s="1"/>
  <c r="H570" i="12"/>
  <c r="I77" i="11"/>
  <c r="I77" i="16" s="1"/>
  <c r="H105" i="12"/>
  <c r="I760" i="11"/>
  <c r="I760" i="16" s="1"/>
  <c r="H788" i="12"/>
  <c r="H454" i="12"/>
  <c r="I426" i="11"/>
  <c r="I426" i="16" s="1"/>
  <c r="I253" i="11"/>
  <c r="I253" i="16" s="1"/>
  <c r="H281" i="12"/>
  <c r="I89" i="11"/>
  <c r="I89" i="16" s="1"/>
  <c r="H117" i="12"/>
  <c r="I836" i="11"/>
  <c r="I836" i="16" s="1"/>
  <c r="H864" i="12"/>
  <c r="I27" i="11"/>
  <c r="I27" i="16" s="1"/>
  <c r="H55" i="12"/>
  <c r="H362" i="12"/>
  <c r="I334" i="11"/>
  <c r="I334" i="16" s="1"/>
  <c r="I709" i="11"/>
  <c r="I709" i="16" s="1"/>
  <c r="H737" i="12"/>
  <c r="H58" i="12"/>
  <c r="I30" i="11"/>
  <c r="I30" i="16" s="1"/>
  <c r="I701" i="11"/>
  <c r="I701" i="16" s="1"/>
  <c r="H729" i="12"/>
  <c r="H615" i="12"/>
  <c r="I587" i="11"/>
  <c r="I587" i="16" s="1"/>
  <c r="H370" i="12"/>
  <c r="I342" i="11"/>
  <c r="I342" i="16" s="1"/>
  <c r="H64" i="12"/>
  <c r="I36" i="11"/>
  <c r="I36" i="16" s="1"/>
  <c r="I370" i="11"/>
  <c r="I370" i="16" s="1"/>
  <c r="H398" i="12"/>
  <c r="I853" i="11"/>
  <c r="I853" i="16" s="1"/>
  <c r="H881" i="12"/>
  <c r="H455" i="12"/>
  <c r="I427" i="11"/>
  <c r="I427" i="16" s="1"/>
  <c r="H613" i="12"/>
  <c r="I585" i="11"/>
  <c r="I585" i="16" s="1"/>
  <c r="I657" i="11"/>
  <c r="I657" i="16" s="1"/>
  <c r="H685" i="12"/>
  <c r="I238" i="11"/>
  <c r="I238" i="16" s="1"/>
  <c r="H266" i="12"/>
  <c r="H40" i="12"/>
  <c r="I12" i="11"/>
  <c r="I12" i="16" s="1"/>
  <c r="I860" i="11"/>
  <c r="I860" i="16" s="1"/>
  <c r="H888" i="12"/>
  <c r="H368" i="12"/>
  <c r="I340" i="11"/>
  <c r="I340" i="16" s="1"/>
  <c r="H439" i="12"/>
  <c r="I411" i="11"/>
  <c r="I411" i="16" s="1"/>
  <c r="I352" i="11"/>
  <c r="I352" i="16" s="1"/>
  <c r="H380" i="12"/>
  <c r="H376" i="12"/>
  <c r="I348" i="11"/>
  <c r="I348" i="16" s="1"/>
  <c r="I332" i="11"/>
  <c r="I332" i="16" s="1"/>
  <c r="H360" i="12"/>
  <c r="I364" i="11"/>
  <c r="I364" i="16" s="1"/>
  <c r="H392" i="12"/>
  <c r="H441" i="12"/>
  <c r="I413" i="11"/>
  <c r="I413" i="16" s="1"/>
  <c r="I182" i="11"/>
  <c r="I182" i="16" s="1"/>
  <c r="H210" i="12"/>
  <c r="H424" i="12"/>
  <c r="I396" i="11"/>
  <c r="I396" i="16" s="1"/>
  <c r="I343" i="11"/>
  <c r="I343" i="16" s="1"/>
  <c r="H371" i="12"/>
  <c r="H188" i="12"/>
  <c r="I160" i="11"/>
  <c r="I160" i="16" s="1"/>
  <c r="H698" i="12"/>
  <c r="I670" i="11"/>
  <c r="I670" i="16" s="1"/>
  <c r="H635" i="12"/>
  <c r="I607" i="11"/>
  <c r="I607" i="16" s="1"/>
  <c r="I724" i="11"/>
  <c r="I724" i="16" s="1"/>
  <c r="H752" i="12"/>
  <c r="H645" i="12"/>
  <c r="I617" i="11"/>
  <c r="I617" i="16" s="1"/>
  <c r="I414" i="11"/>
  <c r="I414" i="16" s="1"/>
  <c r="H442" i="12"/>
  <c r="I270" i="11"/>
  <c r="I270" i="16" s="1"/>
  <c r="H298" i="12"/>
  <c r="I374" i="11"/>
  <c r="I374" i="16" s="1"/>
  <c r="H402" i="12"/>
  <c r="I419" i="11"/>
  <c r="I419" i="16" s="1"/>
  <c r="H447" i="12"/>
  <c r="I706" i="11"/>
  <c r="I706" i="16" s="1"/>
  <c r="H734" i="12"/>
  <c r="H46" i="12"/>
  <c r="I18" i="11"/>
  <c r="I18" i="16" s="1"/>
  <c r="I385" i="11"/>
  <c r="I385" i="16" s="1"/>
  <c r="H413" i="12"/>
  <c r="H798" i="12"/>
  <c r="I770" i="11"/>
  <c r="I770" i="16" s="1"/>
  <c r="H97" i="12"/>
  <c r="I69" i="11"/>
  <c r="I69" i="16" s="1"/>
  <c r="I578" i="11"/>
  <c r="I578" i="16" s="1"/>
  <c r="H606" i="12"/>
  <c r="I254" i="11"/>
  <c r="I254" i="16" s="1"/>
  <c r="H282" i="12"/>
  <c r="I693" i="11"/>
  <c r="I693" i="16" s="1"/>
  <c r="H721" i="12"/>
  <c r="H166" i="12"/>
  <c r="I138" i="11"/>
  <c r="I138" i="16" s="1"/>
  <c r="I116" i="11"/>
  <c r="I116" i="16" s="1"/>
  <c r="H144" i="12"/>
  <c r="I251" i="11"/>
  <c r="I251" i="16" s="1"/>
  <c r="H279" i="12"/>
  <c r="I106" i="11"/>
  <c r="I106" i="16" s="1"/>
  <c r="H134" i="12"/>
  <c r="H773" i="12"/>
  <c r="I745" i="11"/>
  <c r="I745" i="16" s="1"/>
  <c r="I309" i="11"/>
  <c r="I309" i="16" s="1"/>
  <c r="H337" i="12"/>
  <c r="H681" i="12"/>
  <c r="I653" i="11"/>
  <c r="I653" i="16" s="1"/>
  <c r="H39" i="12"/>
  <c r="I11" i="11"/>
  <c r="I11" i="16" s="1"/>
  <c r="H433" i="12"/>
  <c r="I405" i="11"/>
  <c r="I405" i="16" s="1"/>
  <c r="I178" i="11"/>
  <c r="I178" i="16" s="1"/>
  <c r="H206" i="12"/>
  <c r="I568" i="11"/>
  <c r="I568" i="16" s="1"/>
  <c r="H596" i="12"/>
  <c r="H437" i="12"/>
  <c r="I409" i="11"/>
  <c r="I409" i="16" s="1"/>
  <c r="I234" i="11"/>
  <c r="I234" i="16" s="1"/>
  <c r="H262" i="12"/>
  <c r="I611" i="11"/>
  <c r="I611" i="16" s="1"/>
  <c r="H639" i="12"/>
  <c r="H271" i="12"/>
  <c r="I243" i="11"/>
  <c r="I243" i="16" s="1"/>
  <c r="H669" i="12"/>
  <c r="I641" i="11"/>
  <c r="I641" i="16" s="1"/>
  <c r="H283" i="12"/>
  <c r="I255" i="11"/>
  <c r="I255" i="16" s="1"/>
  <c r="H529" i="12"/>
  <c r="I501" i="11"/>
  <c r="I501" i="16" s="1"/>
  <c r="H406" i="12"/>
  <c r="I378" i="11"/>
  <c r="I378" i="16" s="1"/>
  <c r="I13" i="11"/>
  <c r="I13" i="16" s="1"/>
  <c r="H41" i="12"/>
  <c r="H326" i="12"/>
  <c r="I298" i="11"/>
  <c r="I298" i="16" s="1"/>
  <c r="H451" i="12"/>
  <c r="I423" i="11"/>
  <c r="I423" i="16" s="1"/>
  <c r="I368" i="11"/>
  <c r="I368" i="16" s="1"/>
  <c r="H396" i="12"/>
  <c r="H459" i="12"/>
  <c r="I431" i="11"/>
  <c r="I431" i="16" s="1"/>
  <c r="I828" i="11"/>
  <c r="I828" i="16" s="1"/>
  <c r="H856" i="12"/>
  <c r="I356" i="11"/>
  <c r="I356" i="16" s="1"/>
  <c r="H384" i="12"/>
  <c r="I894" i="11"/>
  <c r="I894" i="16" s="1"/>
  <c r="H922" i="12"/>
  <c r="H671" i="12"/>
  <c r="I643" i="11"/>
  <c r="I643" i="16" s="1"/>
  <c r="I669" i="11"/>
  <c r="I669" i="16" s="1"/>
  <c r="H697" i="12"/>
  <c r="I661" i="11"/>
  <c r="I661" i="16" s="1"/>
  <c r="H689" i="12"/>
  <c r="H161" i="12"/>
  <c r="I133" i="11"/>
  <c r="I133" i="16" s="1"/>
  <c r="H318" i="12"/>
  <c r="I290" i="11"/>
  <c r="I290" i="16" s="1"/>
  <c r="I380" i="11"/>
  <c r="I380" i="16" s="1"/>
  <c r="H408" i="12"/>
  <c r="H619" i="12"/>
  <c r="I591" i="11"/>
  <c r="I591" i="16" s="1"/>
  <c r="I546" i="11"/>
  <c r="I546" i="16" s="1"/>
  <c r="H574" i="12"/>
  <c r="I263" i="11"/>
  <c r="I263" i="16" s="1"/>
  <c r="H291" i="12"/>
  <c r="H259" i="12"/>
  <c r="I231" i="11"/>
  <c r="I231" i="16" s="1"/>
  <c r="I353" i="11"/>
  <c r="I353" i="16" s="1"/>
  <c r="H381" i="12"/>
  <c r="I142" i="11"/>
  <c r="I142" i="16" s="1"/>
  <c r="H170" i="12"/>
  <c r="I350" i="11"/>
  <c r="I350" i="16" s="1"/>
  <c r="H378" i="12"/>
  <c r="I655" i="11"/>
  <c r="I655" i="16" s="1"/>
  <c r="H683" i="12"/>
  <c r="H629" i="12"/>
  <c r="I601" i="11"/>
  <c r="I601" i="16" s="1"/>
  <c r="H584" i="12"/>
  <c r="I556" i="11"/>
  <c r="I556" i="16" s="1"/>
  <c r="I164" i="11"/>
  <c r="I164" i="16" s="1"/>
  <c r="H192" i="12"/>
  <c r="I600" i="11"/>
  <c r="I600" i="16" s="1"/>
  <c r="H628" i="12"/>
  <c r="I664" i="11"/>
  <c r="I664" i="16" s="1"/>
  <c r="H692" i="12"/>
  <c r="H1003" i="12"/>
  <c r="I975" i="11"/>
  <c r="I975" i="16" s="1"/>
  <c r="I988" i="11"/>
  <c r="I988" i="16" s="1"/>
  <c r="H1016" i="12"/>
  <c r="I858" i="11"/>
  <c r="I858" i="16" s="1"/>
  <c r="H886" i="12"/>
  <c r="H651" i="12"/>
  <c r="I623" i="11"/>
  <c r="I623" i="16" s="1"/>
  <c r="I435" i="11"/>
  <c r="I435" i="16" s="1"/>
  <c r="H463" i="12"/>
  <c r="I589" i="11"/>
  <c r="I589" i="16" s="1"/>
  <c r="H617" i="12"/>
  <c r="I64" i="11"/>
  <c r="I64" i="16" s="1"/>
  <c r="H92" i="12"/>
  <c r="I920" i="11"/>
  <c r="I920" i="16" s="1"/>
  <c r="H948" i="12"/>
  <c r="H367" i="12"/>
  <c r="I339" i="11"/>
  <c r="I339" i="16" s="1"/>
  <c r="I897" i="11"/>
  <c r="I897" i="16" s="1"/>
  <c r="H925" i="12"/>
  <c r="I569" i="11"/>
  <c r="I569" i="16" s="1"/>
  <c r="H597" i="12"/>
  <c r="I910" i="11"/>
  <c r="I910" i="16" s="1"/>
  <c r="H938" i="12"/>
  <c r="H508" i="12"/>
  <c r="I480" i="11"/>
  <c r="I480" i="16" s="1"/>
  <c r="H775" i="12"/>
  <c r="I747" i="11"/>
  <c r="I747" i="16" s="1"/>
  <c r="H47" i="12"/>
  <c r="I19" i="11"/>
  <c r="I19" i="16" s="1"/>
  <c r="I994" i="11"/>
  <c r="I994" i="16" s="1"/>
  <c r="H1022" i="12"/>
  <c r="H261" i="12"/>
  <c r="I233" i="11"/>
  <c r="I233" i="16" s="1"/>
  <c r="I53" i="11"/>
  <c r="I53" i="16" s="1"/>
  <c r="H81" i="12"/>
  <c r="H827" i="12"/>
  <c r="I799" i="11"/>
  <c r="I799" i="16" s="1"/>
  <c r="H921" i="12"/>
  <c r="I893" i="11"/>
  <c r="I893" i="16" s="1"/>
  <c r="H425" i="12"/>
  <c r="I397" i="11"/>
  <c r="I397" i="16" s="1"/>
  <c r="H517" i="12"/>
  <c r="I489" i="11"/>
  <c r="I489" i="16" s="1"/>
  <c r="H253" i="12"/>
  <c r="I225" i="11"/>
  <c r="I225" i="16" s="1"/>
  <c r="I463" i="11"/>
  <c r="I463" i="16" s="1"/>
  <c r="H491" i="12"/>
  <c r="I685" i="11"/>
  <c r="I685" i="16" s="1"/>
  <c r="H713" i="12"/>
  <c r="I329" i="11"/>
  <c r="I329" i="16" s="1"/>
  <c r="H357" i="12"/>
  <c r="I624" i="11"/>
  <c r="I624" i="16" s="1"/>
  <c r="H652" i="12"/>
  <c r="I301" i="11"/>
  <c r="I301" i="16" s="1"/>
  <c r="H329" i="12"/>
  <c r="H919" i="12"/>
  <c r="I891" i="11"/>
  <c r="I891" i="16" s="1"/>
  <c r="I970" i="11"/>
  <c r="I970" i="16" s="1"/>
  <c r="H998" i="12"/>
  <c r="H234" i="12"/>
  <c r="I206" i="11"/>
  <c r="I206" i="16" s="1"/>
  <c r="H700" i="12"/>
  <c r="I672" i="11"/>
  <c r="I672" i="16" s="1"/>
  <c r="H471" i="12"/>
  <c r="I443" i="11"/>
  <c r="I443" i="16" s="1"/>
  <c r="I993" i="11"/>
  <c r="I993" i="16" s="1"/>
  <c r="H1021" i="12"/>
  <c r="H841" i="12"/>
  <c r="I813" i="11"/>
  <c r="I813" i="16" s="1"/>
  <c r="I201" i="11"/>
  <c r="I201" i="16" s="1"/>
  <c r="H229" i="12"/>
  <c r="H511" i="12"/>
  <c r="I483" i="11"/>
  <c r="I483" i="16" s="1"/>
  <c r="I184" i="11"/>
  <c r="I184" i="16" s="1"/>
  <c r="H212" i="12"/>
  <c r="I854" i="11"/>
  <c r="I854" i="16" s="1"/>
  <c r="H882" i="12"/>
  <c r="I137" i="11"/>
  <c r="I137" i="16" s="1"/>
  <c r="H165" i="12"/>
  <c r="I119" i="11"/>
  <c r="I119" i="16" s="1"/>
  <c r="H147" i="12"/>
  <c r="I90" i="11"/>
  <c r="I90" i="16" s="1"/>
  <c r="H118" i="12"/>
  <c r="H750" i="12"/>
  <c r="I722" i="11"/>
  <c r="I722" i="16" s="1"/>
  <c r="I341" i="11"/>
  <c r="I341" i="16" s="1"/>
  <c r="H369" i="12"/>
  <c r="I989" i="11"/>
  <c r="I989" i="16" s="1"/>
  <c r="H1017" i="12"/>
  <c r="I715" i="11"/>
  <c r="I715" i="16" s="1"/>
  <c r="H743" i="12"/>
  <c r="H869" i="12"/>
  <c r="I841" i="11"/>
  <c r="I841" i="16" s="1"/>
  <c r="H605" i="12"/>
  <c r="I577" i="11"/>
  <c r="I577" i="16" s="1"/>
  <c r="I644" i="11"/>
  <c r="I644" i="16" s="1"/>
  <c r="H672" i="12"/>
  <c r="I934" i="11"/>
  <c r="I934" i="16" s="1"/>
  <c r="H962" i="12"/>
  <c r="H532" i="12"/>
  <c r="I504" i="11"/>
  <c r="I504" i="16" s="1"/>
  <c r="I840" i="11"/>
  <c r="I840" i="16" s="1"/>
  <c r="H868" i="12"/>
  <c r="I930" i="11"/>
  <c r="I930" i="16" s="1"/>
  <c r="H958" i="12"/>
  <c r="I927" i="11"/>
  <c r="I927" i="16" s="1"/>
  <c r="H955" i="12"/>
  <c r="I519" i="11"/>
  <c r="I519" i="16" s="1"/>
  <c r="H547" i="12"/>
  <c r="I141" i="11"/>
  <c r="I141" i="16" s="1"/>
  <c r="H169" i="12"/>
  <c r="I114" i="11"/>
  <c r="I114" i="16" s="1"/>
  <c r="H142" i="12"/>
  <c r="I72" i="11"/>
  <c r="I72" i="16" s="1"/>
  <c r="H100" i="12"/>
  <c r="I955" i="11"/>
  <c r="I955" i="16" s="1"/>
  <c r="H983" i="12"/>
  <c r="I412" i="11"/>
  <c r="I412" i="16" s="1"/>
  <c r="H440" i="12"/>
  <c r="H819" i="12"/>
  <c r="I791" i="11"/>
  <c r="I791" i="16" s="1"/>
  <c r="H473" i="12"/>
  <c r="I445" i="11"/>
  <c r="I445" i="16" s="1"/>
  <c r="I192" i="11"/>
  <c r="I192" i="16" s="1"/>
  <c r="H220" i="12"/>
  <c r="I819" i="11"/>
  <c r="I819" i="16" s="1"/>
  <c r="H847" i="12"/>
  <c r="H909" i="12"/>
  <c r="I881" i="11"/>
  <c r="I881" i="16" s="1"/>
  <c r="I437" i="11"/>
  <c r="I437" i="16" s="1"/>
  <c r="H465" i="12"/>
  <c r="H322" i="12"/>
  <c r="I294" i="11"/>
  <c r="I294" i="16" s="1"/>
  <c r="H56" i="12"/>
  <c r="I28" i="11"/>
  <c r="I28" i="16" s="1"/>
  <c r="I911" i="11"/>
  <c r="I911" i="16" s="1"/>
  <c r="H939" i="12"/>
  <c r="I686" i="11"/>
  <c r="I686" i="16" s="1"/>
  <c r="H714" i="12"/>
  <c r="I173" i="11"/>
  <c r="I173" i="16" s="1"/>
  <c r="H201" i="12"/>
  <c r="H796" i="12"/>
  <c r="I768" i="11"/>
  <c r="I768" i="16" s="1"/>
  <c r="H821" i="12"/>
  <c r="I793" i="11"/>
  <c r="I793" i="16" s="1"/>
  <c r="I95" i="11"/>
  <c r="I95" i="16" s="1"/>
  <c r="H123" i="12"/>
  <c r="I944" i="11"/>
  <c r="I944" i="16" s="1"/>
  <c r="H972" i="12"/>
  <c r="I950" i="11"/>
  <c r="I950" i="16" s="1"/>
  <c r="H978" i="12"/>
  <c r="I75" i="11"/>
  <c r="I75" i="16" s="1"/>
  <c r="H103" i="12"/>
  <c r="H656" i="12"/>
  <c r="I628" i="11"/>
  <c r="I628" i="16" s="1"/>
  <c r="I929" i="11"/>
  <c r="I929" i="16" s="1"/>
  <c r="H957" i="12"/>
  <c r="H203" i="12"/>
  <c r="I175" i="11"/>
  <c r="I175" i="16" s="1"/>
  <c r="I830" i="11"/>
  <c r="I830" i="16" s="1"/>
  <c r="H858" i="12"/>
  <c r="I393" i="11"/>
  <c r="I393" i="16" s="1"/>
  <c r="H421" i="12"/>
  <c r="I1000" i="11"/>
  <c r="I1000" i="16" s="1"/>
  <c r="H1028" i="12"/>
  <c r="I937" i="11"/>
  <c r="I937" i="16" s="1"/>
  <c r="H965" i="12"/>
  <c r="H897" i="12"/>
  <c r="I869" i="11"/>
  <c r="I869" i="16" s="1"/>
  <c r="I582" i="11"/>
  <c r="I582" i="16" s="1"/>
  <c r="H610" i="12"/>
  <c r="H236" i="12"/>
  <c r="I208" i="11"/>
  <c r="I208" i="16" s="1"/>
  <c r="H712" i="12"/>
  <c r="I684" i="11"/>
  <c r="I684" i="16" s="1"/>
  <c r="H893" i="12"/>
  <c r="I865" i="11"/>
  <c r="I865" i="16" s="1"/>
  <c r="I555" i="11"/>
  <c r="I555" i="16" s="1"/>
  <c r="H583" i="12"/>
  <c r="I214" i="11"/>
  <c r="I214" i="16" s="1"/>
  <c r="H242" i="12"/>
  <c r="I652" i="11"/>
  <c r="I652" i="16" s="1"/>
  <c r="H680" i="12"/>
  <c r="H129" i="12"/>
  <c r="I101" i="11"/>
  <c r="I101" i="16" s="1"/>
  <c r="I996" i="11"/>
  <c r="I996" i="16" s="1"/>
  <c r="H1024" i="12"/>
  <c r="I81" i="11"/>
  <c r="I81" i="16" s="1"/>
  <c r="H109" i="12"/>
  <c r="H654" i="12"/>
  <c r="I626" i="11"/>
  <c r="I626" i="16" s="1"/>
  <c r="H795" i="12"/>
  <c r="I767" i="11"/>
  <c r="I767" i="16" s="1"/>
  <c r="H889" i="12"/>
  <c r="I861" i="11"/>
  <c r="I861" i="16" s="1"/>
  <c r="I551" i="11"/>
  <c r="I551" i="16" s="1"/>
  <c r="H579" i="12"/>
  <c r="H277" i="12"/>
  <c r="I249" i="11"/>
  <c r="I249" i="16" s="1"/>
  <c r="I210" i="11"/>
  <c r="I210" i="16" s="1"/>
  <c r="H238" i="12"/>
  <c r="I491" i="11"/>
  <c r="I491" i="16" s="1"/>
  <c r="H519" i="12"/>
  <c r="I406" i="11"/>
  <c r="I406" i="16" s="1"/>
  <c r="H434" i="12"/>
  <c r="I487" i="11"/>
  <c r="I487" i="16" s="1"/>
  <c r="H515" i="12"/>
  <c r="I984" i="11"/>
  <c r="I984" i="16" s="1"/>
  <c r="H1012" i="12"/>
  <c r="I66" i="11"/>
  <c r="I66" i="16" s="1"/>
  <c r="H94" i="12"/>
  <c r="I795" i="11"/>
  <c r="I795" i="16" s="1"/>
  <c r="H823" i="12"/>
  <c r="I538" i="11"/>
  <c r="I538" i="16" s="1"/>
  <c r="H566" i="12"/>
  <c r="H207" i="12"/>
  <c r="I179" i="11"/>
  <c r="I179" i="16" s="1"/>
  <c r="I475" i="11"/>
  <c r="I475" i="16" s="1"/>
  <c r="H503" i="12"/>
  <c r="I995" i="11"/>
  <c r="I995" i="16" s="1"/>
  <c r="H1023" i="12"/>
  <c r="I879" i="11"/>
  <c r="I879" i="16" s="1"/>
  <c r="H907" i="12"/>
  <c r="H45" i="12"/>
  <c r="I17" i="11"/>
  <c r="I17" i="16" s="1"/>
  <c r="I109" i="11"/>
  <c r="I109" i="16" s="1"/>
  <c r="H137" i="12"/>
  <c r="H244" i="12"/>
  <c r="I216" i="11"/>
  <c r="I216" i="16" s="1"/>
  <c r="I1003" i="11"/>
  <c r="I1003" i="16" s="1"/>
  <c r="H1031" i="12"/>
  <c r="I822" i="11"/>
  <c r="I822" i="16" s="1"/>
  <c r="H850" i="12"/>
  <c r="H83" i="12"/>
  <c r="I55" i="11"/>
  <c r="I55" i="16" s="1"/>
  <c r="I800" i="11"/>
  <c r="I800" i="16" s="1"/>
  <c r="H828" i="12"/>
  <c r="H544" i="12"/>
  <c r="I516" i="11"/>
  <c r="I516" i="16" s="1"/>
  <c r="H305" i="12"/>
  <c r="I277" i="11"/>
  <c r="I277" i="16" s="1"/>
  <c r="I296" i="11"/>
  <c r="I296" i="16" s="1"/>
  <c r="H324" i="12"/>
  <c r="I466" i="11"/>
  <c r="I466" i="16" s="1"/>
  <c r="H494" i="12"/>
  <c r="I211" i="11"/>
  <c r="I211" i="16" s="1"/>
  <c r="H239" i="12"/>
  <c r="I908" i="11"/>
  <c r="I908" i="16" s="1"/>
  <c r="H936" i="12"/>
  <c r="I902" i="11"/>
  <c r="I902" i="16" s="1"/>
  <c r="H930" i="12"/>
  <c r="I588" i="11"/>
  <c r="I588" i="16" s="1"/>
  <c r="H616" i="12"/>
  <c r="I977" i="11"/>
  <c r="I977" i="16" s="1"/>
  <c r="H1005" i="12"/>
  <c r="H43" i="12"/>
  <c r="I15" i="11"/>
  <c r="I15" i="16" s="1"/>
  <c r="H778" i="12"/>
  <c r="I750" i="11"/>
  <c r="I750" i="16" s="1"/>
  <c r="H131" i="12"/>
  <c r="I103" i="11"/>
  <c r="I103" i="16" s="1"/>
  <c r="I187" i="11"/>
  <c r="I187" i="16" s="1"/>
  <c r="H215" i="12"/>
  <c r="I924" i="11"/>
  <c r="I924" i="16" s="1"/>
  <c r="H952" i="12"/>
  <c r="I953" i="11"/>
  <c r="I953" i="16" s="1"/>
  <c r="H981" i="12"/>
  <c r="I495" i="11"/>
  <c r="I495" i="16" s="1"/>
  <c r="H523" i="12"/>
  <c r="I887" i="11"/>
  <c r="I887" i="16" s="1"/>
  <c r="H915" i="12"/>
  <c r="H898" i="12"/>
  <c r="I870" i="11"/>
  <c r="I870" i="16" s="1"/>
  <c r="H913" i="12"/>
  <c r="I885" i="11"/>
  <c r="I885" i="16" s="1"/>
  <c r="I87" i="11"/>
  <c r="I87" i="16" s="1"/>
  <c r="H115" i="12"/>
  <c r="I787" i="11"/>
  <c r="I787" i="16" s="1"/>
  <c r="H815" i="12"/>
  <c r="I785" i="11"/>
  <c r="I785" i="16" s="1"/>
  <c r="H813" i="12"/>
  <c r="I976" i="11"/>
  <c r="I976" i="16" s="1"/>
  <c r="H1004" i="12"/>
  <c r="I941" i="11"/>
  <c r="I941" i="16" s="1"/>
  <c r="H969" i="12"/>
  <c r="I464" i="11"/>
  <c r="I464" i="16" s="1"/>
  <c r="H492" i="12"/>
  <c r="I761" i="11"/>
  <c r="I761" i="16" s="1"/>
  <c r="H789" i="12"/>
  <c r="I570" i="11"/>
  <c r="I570" i="16" s="1"/>
  <c r="H598" i="12"/>
  <c r="H589" i="12"/>
  <c r="I561" i="11"/>
  <c r="I561" i="16" s="1"/>
  <c r="H664" i="12"/>
  <c r="I636" i="11"/>
  <c r="I636" i="16" s="1"/>
  <c r="I967" i="11"/>
  <c r="I967" i="16" s="1"/>
  <c r="H995" i="12"/>
  <c r="I456" i="11"/>
  <c r="I456" i="16" s="1"/>
  <c r="H484" i="12"/>
  <c r="I952" i="11"/>
  <c r="I952" i="16" s="1"/>
  <c r="H980" i="12"/>
  <c r="I931" i="11"/>
  <c r="I931" i="16" s="1"/>
  <c r="H959" i="12"/>
  <c r="I375" i="11"/>
  <c r="I375" i="16" s="1"/>
  <c r="H403" i="12"/>
  <c r="I494" i="11"/>
  <c r="I494" i="16" s="1"/>
  <c r="H522" i="12"/>
  <c r="I365" i="11"/>
  <c r="I365" i="16" s="1"/>
  <c r="H393" i="12"/>
  <c r="K530" i="15"/>
  <c r="K961" i="15"/>
  <c r="K588" i="15"/>
  <c r="L104" i="15"/>
  <c r="K484" i="15"/>
  <c r="K778" i="15"/>
  <c r="K444" i="15"/>
  <c r="L917" i="15"/>
  <c r="K777" i="15"/>
  <c r="K475" i="15"/>
  <c r="L49" i="15"/>
  <c r="K146" i="15"/>
  <c r="K741" i="15"/>
  <c r="L401" i="15"/>
  <c r="K972" i="15"/>
  <c r="K971" i="15"/>
  <c r="K183" i="15"/>
  <c r="K986" i="15"/>
  <c r="L842" i="15"/>
  <c r="K321" i="15"/>
  <c r="K976" i="15"/>
  <c r="L178" i="15"/>
  <c r="K173" i="15"/>
  <c r="K496" i="15"/>
  <c r="K686" i="15"/>
  <c r="K445" i="15"/>
  <c r="L389" i="15"/>
  <c r="K712" i="15"/>
  <c r="K644" i="15"/>
  <c r="K578" i="15"/>
  <c r="K736" i="15"/>
  <c r="K636" i="15"/>
  <c r="K542" i="15"/>
  <c r="K550" i="15"/>
  <c r="K253" i="15"/>
  <c r="K203" i="15"/>
  <c r="K470" i="15"/>
  <c r="K45" i="15"/>
  <c r="K728" i="15"/>
  <c r="K724" i="15"/>
  <c r="K570" i="15"/>
  <c r="K609" i="15"/>
  <c r="K579" i="15"/>
  <c r="K332" i="15"/>
  <c r="K573" i="15"/>
  <c r="K261" i="15"/>
  <c r="K486" i="15"/>
  <c r="K206" i="15"/>
  <c r="K779" i="15"/>
  <c r="K767" i="15"/>
  <c r="K136" i="15"/>
  <c r="K219" i="15"/>
  <c r="K213" i="15"/>
  <c r="K759" i="15"/>
  <c r="K39" i="15"/>
  <c r="K296" i="15"/>
  <c r="L897" i="15"/>
  <c r="K737" i="15"/>
  <c r="K40" i="15"/>
  <c r="L936" i="15"/>
  <c r="K144" i="15"/>
  <c r="L815" i="15"/>
  <c r="K442" i="15"/>
  <c r="K548" i="15"/>
  <c r="L75" i="15"/>
  <c r="L242" i="15"/>
  <c r="K424" i="15"/>
  <c r="K646" i="15"/>
  <c r="K492" i="15"/>
  <c r="L925" i="15"/>
  <c r="K793" i="15"/>
  <c r="K427" i="15"/>
  <c r="K757" i="15"/>
  <c r="K121" i="15"/>
  <c r="K130" i="15"/>
  <c r="L204" i="15"/>
  <c r="K1002" i="15"/>
  <c r="L850" i="15"/>
  <c r="K243" i="15"/>
  <c r="K68" i="15"/>
  <c r="L268" i="15"/>
  <c r="K572" i="15"/>
  <c r="K545" i="15"/>
  <c r="K702" i="15"/>
  <c r="K429" i="15"/>
  <c r="K215" i="15"/>
  <c r="K624" i="15"/>
  <c r="K731" i="15"/>
  <c r="K687" i="15"/>
  <c r="K224" i="15"/>
  <c r="K739" i="15"/>
  <c r="K647" i="15"/>
  <c r="K785" i="15"/>
  <c r="K966" i="15"/>
  <c r="L832" i="15"/>
  <c r="K973" i="15"/>
  <c r="L951" i="15"/>
  <c r="L823" i="15"/>
  <c r="K522" i="15"/>
  <c r="K962" i="15"/>
  <c r="K498" i="15"/>
  <c r="K138" i="15"/>
  <c r="K37" i="15"/>
  <c r="K516" i="15"/>
  <c r="K746" i="15"/>
  <c r="K412" i="15"/>
  <c r="L933" i="15"/>
  <c r="K443" i="15"/>
  <c r="K105" i="15"/>
  <c r="L884" i="15"/>
  <c r="K709" i="15"/>
  <c r="K29" i="15"/>
  <c r="K315" i="15"/>
  <c r="K298" i="15"/>
  <c r="L241" i="15"/>
  <c r="K19" i="15"/>
  <c r="K398" i="15"/>
  <c r="K319" i="15"/>
  <c r="K92" i="15"/>
  <c r="L255" i="15"/>
  <c r="K30" i="15"/>
  <c r="K528" i="15"/>
  <c r="K718" i="15"/>
  <c r="K477" i="15"/>
  <c r="K220" i="15"/>
  <c r="K234" i="15"/>
  <c r="K676" i="15"/>
  <c r="K569" i="15"/>
  <c r="K796" i="15"/>
  <c r="K567" i="15"/>
  <c r="K16" i="15"/>
  <c r="K127" i="15"/>
  <c r="K191" i="15"/>
  <c r="K344" i="15"/>
  <c r="K373" i="15"/>
  <c r="K585" i="15"/>
  <c r="K561" i="15"/>
  <c r="K44" i="15"/>
  <c r="K720" i="15"/>
  <c r="K716" i="15"/>
  <c r="K494" i="15"/>
  <c r="K128" i="15"/>
  <c r="K403" i="15"/>
  <c r="K113" i="15"/>
  <c r="K184" i="15"/>
  <c r="K307" i="15"/>
  <c r="K289" i="15"/>
  <c r="K310" i="15"/>
  <c r="K277" i="15"/>
  <c r="K354" i="15"/>
  <c r="K52" i="15"/>
  <c r="K747" i="15"/>
  <c r="K735" i="15"/>
  <c r="K51" i="15"/>
  <c r="K195" i="15"/>
  <c r="K691" i="15"/>
  <c r="K608" i="15"/>
  <c r="K658" i="15"/>
  <c r="L913" i="15"/>
  <c r="K769" i="15"/>
  <c r="L202" i="15"/>
  <c r="L952" i="15"/>
  <c r="L824" i="15"/>
  <c r="L283" i="15"/>
  <c r="K957" i="15"/>
  <c r="K25" i="15"/>
  <c r="L863" i="15"/>
  <c r="K538" i="15"/>
  <c r="L950" i="15"/>
  <c r="K514" i="15"/>
  <c r="K299" i="15"/>
  <c r="K620" i="15"/>
  <c r="K385" i="15"/>
  <c r="K468" i="15"/>
  <c r="K794" i="15"/>
  <c r="K460" i="15"/>
  <c r="K993" i="15"/>
  <c r="K633" i="15"/>
  <c r="K958" i="15"/>
  <c r="L384" i="15"/>
  <c r="K17" i="15"/>
  <c r="L859" i="15"/>
  <c r="K316" i="15"/>
  <c r="L898" i="15"/>
  <c r="K483" i="15"/>
  <c r="K42" i="15"/>
  <c r="K237" i="15"/>
  <c r="K485" i="15"/>
  <c r="K465" i="15"/>
  <c r="K425" i="15"/>
  <c r="L252" i="15"/>
  <c r="K525" i="15"/>
  <c r="K132" i="15"/>
  <c r="K181" i="15"/>
  <c r="K763" i="15"/>
  <c r="K719" i="15"/>
  <c r="L308" i="15"/>
  <c r="K317" i="15"/>
  <c r="K643" i="15"/>
  <c r="K616" i="15"/>
  <c r="K674" i="15"/>
  <c r="L937" i="15"/>
  <c r="L809" i="15"/>
  <c r="K278" i="15"/>
  <c r="K280" i="15"/>
  <c r="K765" i="15"/>
  <c r="K21" i="15"/>
  <c r="K383" i="15"/>
  <c r="K979" i="15"/>
  <c r="L839" i="15"/>
  <c r="K282" i="15"/>
  <c r="K423" i="15"/>
  <c r="K463" i="15"/>
  <c r="K503" i="15"/>
  <c r="K551" i="15"/>
  <c r="K582" i="15"/>
  <c r="L46" i="15"/>
  <c r="K387" i="15"/>
  <c r="K431" i="15"/>
  <c r="K82" i="15"/>
  <c r="K606" i="15"/>
  <c r="L358" i="15"/>
  <c r="K535" i="15"/>
  <c r="K447" i="15"/>
  <c r="K81" i="15"/>
  <c r="K598" i="15"/>
  <c r="K487" i="15"/>
  <c r="K411" i="15"/>
  <c r="K527" i="15"/>
  <c r="K27" i="15"/>
  <c r="K543" i="15"/>
  <c r="K395" i="15"/>
  <c r="K90" i="15"/>
  <c r="K614" i="15"/>
  <c r="K559" i="15"/>
  <c r="K495" i="15"/>
  <c r="K555" i="15"/>
  <c r="L65" i="15"/>
  <c r="K566" i="15"/>
  <c r="L991" i="15"/>
  <c r="K201" i="15"/>
  <c r="K157" i="15"/>
  <c r="K87" i="15"/>
  <c r="K630" i="15"/>
  <c r="K508" i="15"/>
  <c r="L949" i="15"/>
  <c r="L821" i="15"/>
  <c r="K539" i="15"/>
  <c r="K145" i="15"/>
  <c r="L804" i="15"/>
  <c r="L292" i="15"/>
  <c r="K152" i="15"/>
  <c r="K107" i="15"/>
  <c r="K306" i="15"/>
  <c r="K129" i="15"/>
  <c r="L874" i="15"/>
  <c r="K435" i="15"/>
  <c r="K399" i="15"/>
  <c r="K533" i="15"/>
  <c r="K481" i="15"/>
  <c r="K505" i="15"/>
  <c r="K432" i="15"/>
  <c r="K623" i="15"/>
  <c r="K171" i="15"/>
  <c r="K116" i="15"/>
  <c r="K197" i="15"/>
  <c r="K776" i="15"/>
  <c r="K708" i="15"/>
  <c r="K272" i="15"/>
  <c r="K672" i="15"/>
  <c r="K615" i="15"/>
  <c r="K478" i="15"/>
  <c r="L357" i="15"/>
  <c r="K26" i="15"/>
  <c r="K360" i="15"/>
  <c r="K546" i="15"/>
  <c r="K70" i="15"/>
  <c r="K664" i="15"/>
  <c r="K660" i="15"/>
  <c r="K627" i="15"/>
  <c r="K748" i="15"/>
  <c r="K554" i="15"/>
  <c r="K324" i="15"/>
  <c r="K558" i="15"/>
  <c r="K595" i="15"/>
  <c r="K571" i="15"/>
  <c r="K597" i="15"/>
  <c r="K232" i="15"/>
  <c r="K325" i="15"/>
  <c r="L284" i="15"/>
  <c r="K659" i="15"/>
  <c r="K592" i="15"/>
  <c r="K396" i="15"/>
  <c r="L929" i="15"/>
  <c r="K801" i="15"/>
  <c r="K137" i="15"/>
  <c r="K209" i="15"/>
  <c r="L904" i="15"/>
  <c r="K749" i="15"/>
  <c r="K300" i="15"/>
  <c r="L911" i="15"/>
  <c r="L291" i="15"/>
  <c r="K334" i="15"/>
  <c r="L902" i="15"/>
  <c r="L330" i="15"/>
  <c r="K482" i="15"/>
  <c r="K390" i="15"/>
  <c r="K622" i="15"/>
  <c r="K500" i="15"/>
  <c r="K762" i="15"/>
  <c r="K428" i="15"/>
  <c r="K959" i="15"/>
  <c r="K491" i="15"/>
  <c r="K693" i="15"/>
  <c r="K115" i="15"/>
  <c r="K988" i="15"/>
  <c r="K388" i="15"/>
  <c r="K150" i="15"/>
  <c r="L882" i="15"/>
  <c r="K451" i="15"/>
  <c r="K960" i="15"/>
  <c r="K161" i="15"/>
  <c r="K521" i="15"/>
  <c r="K480" i="15"/>
  <c r="K638" i="15"/>
  <c r="K228" i="15"/>
  <c r="K244" i="15"/>
  <c r="K233" i="15"/>
  <c r="K667" i="15"/>
  <c r="L256" i="15"/>
  <c r="K711" i="15"/>
  <c r="K405" i="15"/>
  <c r="K642" i="15"/>
  <c r="L825" i="15"/>
  <c r="K153" i="15"/>
  <c r="K669" i="15"/>
  <c r="K149" i="15"/>
  <c r="K125" i="15"/>
  <c r="L855" i="15"/>
  <c r="K458" i="15"/>
  <c r="K434" i="15"/>
  <c r="K258" i="15"/>
  <c r="L194" i="15"/>
  <c r="K662" i="15"/>
  <c r="K159" i="15"/>
  <c r="K476" i="15"/>
  <c r="K975" i="15"/>
  <c r="K507" i="15"/>
  <c r="K13" i="15"/>
  <c r="K265" i="15"/>
  <c r="K773" i="15"/>
  <c r="K340" i="15"/>
  <c r="K259" i="15"/>
  <c r="K467" i="15"/>
  <c r="L999" i="15"/>
  <c r="K327" i="15"/>
  <c r="K437" i="15"/>
  <c r="K449" i="15"/>
  <c r="K782" i="15"/>
  <c r="K541" i="15"/>
  <c r="K313" i="15"/>
  <c r="K223" i="15"/>
  <c r="K744" i="15"/>
  <c r="K562" i="15"/>
  <c r="K640" i="15"/>
  <c r="K599" i="15"/>
  <c r="K397" i="15"/>
  <c r="K368" i="15"/>
  <c r="K294" i="15"/>
  <c r="K438" i="15"/>
  <c r="K331" i="15"/>
  <c r="K632" i="15"/>
  <c r="K628" i="15"/>
  <c r="K784" i="15"/>
  <c r="K780" i="15"/>
  <c r="K575" i="15"/>
  <c r="K112" i="15"/>
  <c r="K295" i="15"/>
  <c r="K293" i="15"/>
  <c r="K355" i="15"/>
  <c r="K287" i="15"/>
  <c r="K369" i="15"/>
  <c r="K349" i="15"/>
  <c r="K53" i="15"/>
  <c r="K605" i="15"/>
  <c r="K336" i="15"/>
  <c r="K370" i="15"/>
  <c r="K225" i="15"/>
  <c r="K799" i="15"/>
  <c r="K35" i="15"/>
  <c r="K755" i="15"/>
  <c r="K663" i="15"/>
  <c r="K722" i="15"/>
  <c r="L817" i="15"/>
  <c r="K131" i="15"/>
  <c r="L856" i="15"/>
  <c r="K653" i="15"/>
  <c r="K320" i="15"/>
  <c r="K963" i="15"/>
  <c r="L831" i="15"/>
  <c r="K61" i="15"/>
  <c r="K11" i="15"/>
  <c r="L854" i="15"/>
  <c r="K977" i="15"/>
  <c r="K165" i="15"/>
  <c r="K169" i="15"/>
  <c r="K532" i="15"/>
  <c r="K167" i="15"/>
  <c r="K524" i="15"/>
  <c r="K97" i="15"/>
  <c r="K697" i="15"/>
  <c r="K789" i="15"/>
  <c r="K199" i="15"/>
  <c r="K172" i="15"/>
  <c r="L162" i="15"/>
  <c r="K98" i="15"/>
  <c r="L866" i="15"/>
  <c r="K419" i="15"/>
  <c r="K147" i="15"/>
  <c r="K118" i="15"/>
  <c r="K421" i="15"/>
  <c r="K378" i="15"/>
  <c r="K798" i="15"/>
  <c r="K461" i="15"/>
  <c r="K210" i="15"/>
  <c r="K226" i="15"/>
  <c r="K699" i="15"/>
  <c r="K655" i="15"/>
  <c r="K240" i="15"/>
  <c r="K707" i="15"/>
  <c r="K679" i="15"/>
  <c r="K738" i="15"/>
  <c r="K983" i="15"/>
  <c r="L841" i="15"/>
  <c r="K621" i="15"/>
  <c r="K406" i="15"/>
  <c r="L880" i="15"/>
  <c r="K701" i="15"/>
  <c r="K407" i="15"/>
  <c r="K185" i="15"/>
  <c r="L935" i="15"/>
  <c r="L807" i="15"/>
  <c r="K552" i="15"/>
  <c r="K994" i="15"/>
  <c r="K18" i="15"/>
  <c r="K404" i="15"/>
  <c r="K968" i="15"/>
  <c r="K440" i="15"/>
  <c r="K694" i="15"/>
  <c r="K612" i="15"/>
  <c r="K650" i="15"/>
  <c r="K14" i="15"/>
  <c r="K649" i="15"/>
  <c r="K290" i="15"/>
  <c r="K974" i="15"/>
  <c r="K141" i="15"/>
  <c r="K257" i="15"/>
  <c r="K367" i="15"/>
  <c r="K375" i="15"/>
  <c r="L906" i="15"/>
  <c r="K499" i="15"/>
  <c r="K7" i="15"/>
  <c r="K469" i="15"/>
  <c r="K417" i="15"/>
  <c r="K441" i="15"/>
  <c r="L211" i="15"/>
  <c r="K596" i="15"/>
  <c r="K281" i="15"/>
  <c r="K329" i="15"/>
  <c r="L139" i="15"/>
  <c r="K772" i="15"/>
  <c r="K59" i="15"/>
  <c r="K601" i="15"/>
  <c r="K764" i="15"/>
  <c r="K583" i="15"/>
  <c r="K414" i="15"/>
  <c r="K117" i="15"/>
  <c r="K563" i="15"/>
  <c r="K207" i="15"/>
  <c r="K180" i="15"/>
  <c r="K617" i="15"/>
  <c r="K593" i="15"/>
  <c r="K752" i="15"/>
  <c r="K684" i="15"/>
  <c r="K526" i="15"/>
  <c r="K12" i="15"/>
  <c r="K402" i="15"/>
  <c r="K8" i="15"/>
  <c r="K54" i="15"/>
  <c r="K651" i="15"/>
  <c r="K639" i="15"/>
  <c r="K69" i="15"/>
  <c r="K214" i="15"/>
  <c r="K723" i="15"/>
  <c r="K631" i="15"/>
  <c r="K690" i="15"/>
  <c r="K967" i="15"/>
  <c r="L304" i="15"/>
  <c r="L83" i="15"/>
  <c r="K685" i="15"/>
  <c r="K989" i="15"/>
  <c r="K288" i="15"/>
  <c r="L879" i="15"/>
  <c r="K176" i="15"/>
  <c r="L123" i="15"/>
  <c r="K418" i="15"/>
  <c r="K58" i="15"/>
  <c r="K557" i="15"/>
  <c r="K774" i="15"/>
  <c r="K436" i="15"/>
  <c r="K698" i="15"/>
  <c r="K665" i="15"/>
  <c r="K560" i="15"/>
  <c r="K990" i="15"/>
  <c r="L844" i="15"/>
  <c r="K629" i="15"/>
  <c r="K47" i="15"/>
  <c r="L914" i="15"/>
  <c r="K515" i="15"/>
  <c r="K517" i="15"/>
  <c r="K497" i="15"/>
  <c r="K457" i="15"/>
  <c r="K416" i="15"/>
  <c r="K564" i="15"/>
  <c r="K36" i="15"/>
  <c r="K175" i="15"/>
  <c r="K309" i="15"/>
  <c r="K775" i="15"/>
  <c r="K568" i="15"/>
  <c r="K706" i="15"/>
  <c r="K33" i="15"/>
  <c r="K657" i="15"/>
  <c r="K154" i="15"/>
  <c r="L896" i="15"/>
  <c r="K733" i="15"/>
  <c r="K996" i="15"/>
  <c r="L887" i="15"/>
  <c r="K380" i="15"/>
  <c r="K56" i="15"/>
  <c r="K350" i="15"/>
  <c r="K84" i="15"/>
  <c r="K472" i="15"/>
  <c r="K726" i="15"/>
  <c r="K549" i="15"/>
  <c r="K540" i="15"/>
  <c r="K168" i="15"/>
  <c r="L869" i="15"/>
  <c r="K681" i="15"/>
  <c r="K392" i="15"/>
  <c r="L948" i="15"/>
  <c r="L820" i="15"/>
  <c r="K965" i="15"/>
  <c r="L922" i="15"/>
  <c r="K531" i="15"/>
  <c r="K63" i="15"/>
  <c r="K969" i="15"/>
  <c r="K501" i="15"/>
  <c r="K513" i="15"/>
  <c r="K473" i="15"/>
  <c r="K382" i="15"/>
  <c r="K79" i="15"/>
  <c r="L114" i="15"/>
  <c r="K198" i="15"/>
  <c r="K680" i="15"/>
  <c r="K594" i="15"/>
  <c r="K704" i="15"/>
  <c r="K668" i="15"/>
  <c r="K6" i="15"/>
  <c r="K446" i="15"/>
  <c r="K410" i="15"/>
  <c r="K352" i="15"/>
  <c r="K502" i="15"/>
  <c r="K28" i="15"/>
  <c r="K696" i="15"/>
  <c r="K692" i="15"/>
  <c r="K586" i="15"/>
  <c r="K577" i="15"/>
  <c r="K607" i="15"/>
  <c r="K269" i="15"/>
  <c r="K365" i="15"/>
  <c r="K273" i="15"/>
  <c r="K189" i="15"/>
  <c r="K305" i="15"/>
  <c r="K303" i="15"/>
  <c r="K353" i="15"/>
  <c r="K120" i="15"/>
  <c r="K326" i="15"/>
  <c r="K518" i="15"/>
  <c r="K625" i="15"/>
  <c r="K409" i="15"/>
  <c r="K31" i="15"/>
  <c r="K230" i="15"/>
  <c r="K50" i="15"/>
  <c r="K727" i="15"/>
  <c r="K786" i="15"/>
  <c r="K251" i="15"/>
  <c r="L849" i="15"/>
  <c r="K641" i="15"/>
  <c r="K249" i="15"/>
  <c r="K717" i="15"/>
  <c r="K980" i="15"/>
  <c r="L927" i="15"/>
  <c r="K151" i="15"/>
  <c r="K246" i="15"/>
  <c r="K170" i="15"/>
  <c r="K374" i="15"/>
  <c r="K456" i="15"/>
  <c r="K678" i="15"/>
  <c r="K580" i="15"/>
  <c r="K666" i="15"/>
  <c r="K267" i="15"/>
  <c r="K761" i="15"/>
  <c r="K459" i="15"/>
  <c r="K126" i="15"/>
  <c r="K725" i="15"/>
  <c r="K981" i="15"/>
  <c r="K323" i="15"/>
  <c r="K348" i="15"/>
  <c r="K970" i="15"/>
  <c r="L834" i="15"/>
  <c r="K985" i="15"/>
  <c r="K992" i="15"/>
  <c r="L238" i="15"/>
  <c r="K512" i="15"/>
  <c r="K734" i="15"/>
  <c r="K163" i="15"/>
  <c r="K231" i="15"/>
  <c r="K217" i="15"/>
  <c r="K635" i="15"/>
  <c r="K43" i="15"/>
  <c r="K771" i="15"/>
  <c r="K743" i="15"/>
  <c r="K119" i="15"/>
  <c r="L873" i="15"/>
  <c r="K689" i="15"/>
  <c r="K23" i="15"/>
  <c r="K998" i="15"/>
  <c r="K637" i="15"/>
  <c r="K266" i="15"/>
  <c r="K964" i="15"/>
  <c r="L903" i="15"/>
  <c r="K311" i="15"/>
  <c r="K490" i="15"/>
  <c r="K547" i="15"/>
  <c r="K590" i="15"/>
  <c r="K74" i="15"/>
  <c r="K479" i="15"/>
  <c r="K455" i="15"/>
  <c r="L62" i="15"/>
  <c r="K379" i="15"/>
  <c r="K439" i="15"/>
  <c r="K415" i="15"/>
  <c r="K626" i="15"/>
  <c r="K89" i="15"/>
  <c r="L72" i="15"/>
  <c r="L192" i="15"/>
  <c r="K519" i="15"/>
  <c r="K574" i="15"/>
  <c r="K471" i="15"/>
  <c r="K511" i="15"/>
  <c r="K466" i="15"/>
  <c r="K322" i="15"/>
  <c r="K504" i="15"/>
  <c r="K758" i="15"/>
  <c r="K420" i="15"/>
  <c r="K714" i="15"/>
  <c r="K239" i="15"/>
  <c r="L885" i="15"/>
  <c r="K713" i="15"/>
  <c r="L391" i="15"/>
  <c r="K38" i="15"/>
  <c r="K677" i="15"/>
  <c r="L1003" i="15"/>
  <c r="K250" i="15"/>
  <c r="K343" i="15"/>
  <c r="K32" i="15"/>
  <c r="L938" i="15"/>
  <c r="L106" i="15"/>
  <c r="K148" i="15"/>
  <c r="K386" i="15"/>
  <c r="K604" i="15"/>
  <c r="K394" i="15"/>
  <c r="K750" i="15"/>
  <c r="K509" i="15"/>
  <c r="K236" i="15"/>
  <c r="K124" i="15"/>
  <c r="K218" i="15"/>
  <c r="K648" i="15"/>
  <c r="K610" i="15"/>
  <c r="K800" i="15"/>
  <c r="K700" i="15"/>
  <c r="K611" i="15"/>
  <c r="K314" i="15"/>
  <c r="K20" i="15"/>
  <c r="K245" i="15"/>
  <c r="K534" i="15"/>
  <c r="K589" i="15"/>
  <c r="K792" i="15"/>
  <c r="K788" i="15"/>
  <c r="K602" i="15"/>
  <c r="K688" i="15"/>
  <c r="K591" i="15"/>
  <c r="K462" i="15"/>
  <c r="K587" i="15"/>
  <c r="K613" i="15"/>
  <c r="K67" i="15"/>
  <c r="K422" i="15"/>
  <c r="K715" i="15"/>
  <c r="K703" i="15"/>
  <c r="K66" i="15"/>
  <c r="K787" i="15"/>
  <c r="K695" i="15"/>
  <c r="K754" i="15"/>
  <c r="K177" i="15"/>
  <c r="L865" i="15"/>
  <c r="K673" i="15"/>
  <c r="K544" i="15"/>
  <c r="K982" i="15"/>
  <c r="L840" i="15"/>
  <c r="K254" i="15"/>
  <c r="K359" i="15"/>
  <c r="K1001" i="15"/>
  <c r="L847" i="15"/>
  <c r="K506" i="15"/>
  <c r="K978" i="15"/>
  <c r="K34" i="15"/>
  <c r="K372" i="15"/>
  <c r="K488" i="15"/>
  <c r="K710" i="15"/>
  <c r="K634" i="15"/>
  <c r="K193" i="15"/>
  <c r="L893" i="15"/>
  <c r="K729" i="15"/>
  <c r="L208" i="15"/>
  <c r="L275" i="15"/>
  <c r="K302" i="15"/>
  <c r="K987" i="15"/>
  <c r="K143" i="15"/>
  <c r="L946" i="15"/>
  <c r="L818" i="15"/>
  <c r="K270" i="15"/>
  <c r="K312" i="15"/>
  <c r="K453" i="15"/>
  <c r="K433" i="15"/>
  <c r="K76" i="15"/>
  <c r="K766" i="15"/>
  <c r="K493" i="15"/>
  <c r="K182" i="15"/>
  <c r="K111" i="15"/>
  <c r="K795" i="15"/>
  <c r="K751" i="15"/>
  <c r="K339" i="15"/>
  <c r="K222" i="15"/>
  <c r="K675" i="15"/>
  <c r="K600" i="15"/>
  <c r="K770" i="15"/>
  <c r="K341" i="15"/>
  <c r="K721" i="15"/>
  <c r="K797" i="15"/>
  <c r="K71" i="15"/>
  <c r="K274" i="15"/>
  <c r="L919" i="15"/>
  <c r="K142" i="15"/>
  <c r="K205" i="15"/>
  <c r="K997" i="15"/>
  <c r="K1000" i="15"/>
  <c r="K536" i="15"/>
  <c r="K790" i="15"/>
  <c r="K452" i="15"/>
  <c r="K682" i="15"/>
  <c r="K286" i="15"/>
  <c r="K745" i="15"/>
  <c r="K318" i="15"/>
  <c r="K5" i="15"/>
  <c r="L852" i="15"/>
  <c r="K645" i="15"/>
  <c r="K556" i="15"/>
  <c r="K188" i="15"/>
  <c r="K186" i="15"/>
  <c r="K155" i="15"/>
  <c r="L954" i="15"/>
  <c r="L826" i="15"/>
  <c r="K133" i="15"/>
  <c r="K99" i="15"/>
  <c r="K88" i="15"/>
  <c r="L57" i="15"/>
  <c r="K537" i="15"/>
  <c r="K464" i="15"/>
  <c r="K654" i="15"/>
  <c r="K413" i="15"/>
  <c r="K297" i="15"/>
  <c r="K740" i="15"/>
  <c r="K768" i="15"/>
  <c r="K732" i="15"/>
  <c r="K10" i="15"/>
  <c r="K510" i="15"/>
  <c r="K619" i="15"/>
  <c r="K381" i="15"/>
  <c r="K603" i="15"/>
  <c r="K24" i="15"/>
  <c r="K760" i="15"/>
  <c r="K756" i="15"/>
  <c r="K618" i="15"/>
  <c r="K656" i="15"/>
  <c r="K652" i="15"/>
  <c r="K430" i="15"/>
  <c r="K347" i="15"/>
  <c r="K335" i="15"/>
  <c r="L73" i="15"/>
  <c r="K301" i="15"/>
  <c r="K363" i="15"/>
  <c r="K140" i="15"/>
  <c r="L94" i="15"/>
  <c r="K285" i="15"/>
  <c r="K55" i="15"/>
  <c r="K371" i="15"/>
  <c r="K581" i="15"/>
  <c r="K454" i="15"/>
  <c r="K565" i="15"/>
  <c r="K683" i="15"/>
  <c r="K671" i="15"/>
  <c r="K216" i="15"/>
  <c r="K235" i="15"/>
  <c r="K229" i="15"/>
  <c r="K791" i="15"/>
  <c r="K576" i="15"/>
  <c r="K356" i="15"/>
  <c r="L881" i="15"/>
  <c r="K705" i="15"/>
  <c r="L920" i="15"/>
  <c r="K781" i="15"/>
  <c r="L164" i="15"/>
  <c r="K333" i="15"/>
  <c r="L895" i="15"/>
  <c r="K262" i="15"/>
  <c r="K474" i="15"/>
  <c r="L918" i="15"/>
  <c r="K364" i="15"/>
  <c r="K450" i="15"/>
  <c r="K984" i="15"/>
  <c r="K520" i="15"/>
  <c r="K742" i="15"/>
  <c r="K408" i="15"/>
  <c r="K730" i="15"/>
  <c r="K366" i="15"/>
  <c r="K523" i="15"/>
  <c r="K22" i="15"/>
  <c r="L860" i="15"/>
  <c r="K661" i="15"/>
  <c r="K15" i="15"/>
  <c r="K174" i="15"/>
  <c r="K956" i="15"/>
  <c r="L827" i="15"/>
  <c r="K9" i="15"/>
  <c r="L930" i="15"/>
  <c r="L802" i="15"/>
  <c r="K187" i="15"/>
  <c r="K342" i="15"/>
  <c r="K553" i="15"/>
  <c r="K529" i="15"/>
  <c r="K489" i="15"/>
  <c r="K448" i="15"/>
  <c r="K670" i="15"/>
  <c r="K100" i="15"/>
  <c r="K108" i="15"/>
  <c r="K783" i="15"/>
  <c r="K179" i="15"/>
  <c r="K227" i="15"/>
  <c r="K221" i="15"/>
  <c r="K584" i="15"/>
  <c r="L905" i="15"/>
  <c r="K753" i="15"/>
  <c r="L122" i="15"/>
  <c r="L944" i="15"/>
  <c r="L816" i="15"/>
  <c r="K91" i="15"/>
  <c r="K41" i="15"/>
  <c r="L871" i="15"/>
  <c r="K200" i="15"/>
  <c r="K426" i="15"/>
  <c r="K351" i="15"/>
  <c r="K48" i="15" l="1"/>
  <c r="K810" i="15"/>
  <c r="K848" i="15"/>
  <c r="K912" i="15"/>
  <c r="K892" i="15"/>
  <c r="K945" i="15"/>
  <c r="K908" i="15"/>
  <c r="K858" i="15"/>
  <c r="K943" i="15"/>
  <c r="K928" i="15"/>
  <c r="K888" i="15"/>
  <c r="K828" i="15"/>
  <c r="K864" i="15"/>
  <c r="K890" i="15"/>
  <c r="K940" i="15"/>
  <c r="K900" i="15"/>
  <c r="K264" i="15"/>
  <c r="K808" i="15"/>
  <c r="K872" i="15"/>
  <c r="K806" i="15"/>
  <c r="K833" i="15"/>
  <c r="K247" i="15"/>
  <c r="K857" i="15"/>
  <c r="K924" i="15"/>
  <c r="K846" i="15"/>
  <c r="K377" i="15"/>
  <c r="K263" i="15"/>
  <c r="K77" i="15"/>
  <c r="K953" i="15"/>
  <c r="K868" i="15"/>
  <c r="K361" i="15"/>
  <c r="K921" i="15"/>
  <c r="K942" i="15"/>
  <c r="K886" i="15"/>
  <c r="K134" i="15"/>
  <c r="K926" i="15"/>
  <c r="K862" i="15"/>
  <c r="K101" i="15"/>
  <c r="K362" i="15"/>
  <c r="K85" i="15"/>
  <c r="K338" i="15"/>
  <c r="K248" i="15"/>
  <c r="K814" i="15"/>
  <c r="K276" i="15"/>
  <c r="K156" i="15"/>
  <c r="K876" i="15"/>
  <c r="K870" i="15"/>
  <c r="K894" i="15"/>
  <c r="K878" i="15"/>
  <c r="K400" i="15"/>
  <c r="K889" i="15"/>
  <c r="K910" i="15"/>
  <c r="K196" i="15"/>
  <c r="K95" i="15"/>
  <c r="K995" i="15"/>
  <c r="K934" i="15"/>
  <c r="K86" i="15"/>
  <c r="K103" i="15"/>
  <c r="K830" i="15"/>
  <c r="K345" i="15"/>
  <c r="K932" i="15"/>
  <c r="K838" i="15"/>
  <c r="K822" i="15"/>
  <c r="K812" i="15"/>
  <c r="K861" i="15"/>
  <c r="K907" i="15"/>
  <c r="K260" i="15"/>
  <c r="K166" i="15"/>
  <c r="K845" i="15"/>
  <c r="K923" i="15"/>
  <c r="K916" i="15"/>
  <c r="K96" i="15"/>
  <c r="K102" i="15"/>
  <c r="K955" i="15"/>
  <c r="K64" i="15"/>
  <c r="K393" i="15"/>
  <c r="K891" i="15"/>
  <c r="K875" i="15"/>
  <c r="K813" i="15"/>
  <c r="K939" i="15"/>
  <c r="K909" i="15"/>
  <c r="K836" i="15"/>
  <c r="K843" i="15"/>
  <c r="K811" i="15"/>
  <c r="K829" i="15"/>
  <c r="K271" i="15"/>
  <c r="K158" i="15"/>
  <c r="K160" i="15"/>
  <c r="K931" i="15"/>
  <c r="K803" i="15"/>
  <c r="K941" i="15"/>
  <c r="K376" i="15"/>
  <c r="K93" i="15"/>
  <c r="K901" i="15"/>
  <c r="K346" i="15"/>
  <c r="K915" i="15"/>
  <c r="K835" i="15"/>
  <c r="K110" i="15"/>
  <c r="K328" i="15"/>
  <c r="K819" i="15"/>
  <c r="K190" i="15"/>
  <c r="K853" i="15"/>
  <c r="K212" i="15"/>
  <c r="K867" i="15"/>
  <c r="K877" i="15"/>
  <c r="K837" i="15"/>
  <c r="K851" i="15"/>
  <c r="K109" i="15"/>
  <c r="K279" i="15"/>
  <c r="K135" i="15"/>
  <c r="K337" i="15"/>
  <c r="K80" i="15"/>
  <c r="K947" i="15"/>
  <c r="K78" i="15"/>
  <c r="K899" i="15"/>
  <c r="K60" i="15"/>
  <c r="K883" i="15"/>
  <c r="K805" i="15"/>
  <c r="H27" i="12"/>
  <c r="H28" i="12" s="1"/>
  <c r="K4" i="15"/>
  <c r="J885" i="11"/>
  <c r="J885" i="16" s="1"/>
  <c r="I913" i="12"/>
  <c r="I778" i="12"/>
  <c r="J750" i="11"/>
  <c r="J750" i="16" s="1"/>
  <c r="J55" i="11"/>
  <c r="J55" i="16" s="1"/>
  <c r="I83" i="12"/>
  <c r="I277" i="12"/>
  <c r="J249" i="11"/>
  <c r="J249" i="16" s="1"/>
  <c r="J861" i="11"/>
  <c r="J861" i="16" s="1"/>
  <c r="I889" i="12"/>
  <c r="J626" i="11"/>
  <c r="J626" i="16" s="1"/>
  <c r="I654" i="12"/>
  <c r="J684" i="11"/>
  <c r="J684" i="16" s="1"/>
  <c r="I712" i="12"/>
  <c r="J175" i="11"/>
  <c r="J175" i="16" s="1"/>
  <c r="I203" i="12"/>
  <c r="J628" i="11"/>
  <c r="J628" i="16" s="1"/>
  <c r="I656" i="12"/>
  <c r="J768" i="11"/>
  <c r="J768" i="16" s="1"/>
  <c r="I796" i="12"/>
  <c r="J28" i="11"/>
  <c r="J28" i="16" s="1"/>
  <c r="I56" i="12"/>
  <c r="J445" i="11"/>
  <c r="J445" i="16" s="1"/>
  <c r="I473" i="12"/>
  <c r="J577" i="11"/>
  <c r="J577" i="16" s="1"/>
  <c r="I605" i="12"/>
  <c r="J672" i="11"/>
  <c r="J672" i="16" s="1"/>
  <c r="I700" i="12"/>
  <c r="J489" i="11"/>
  <c r="J489" i="16" s="1"/>
  <c r="I517" i="12"/>
  <c r="J893" i="11"/>
  <c r="J893" i="16" s="1"/>
  <c r="I921" i="12"/>
  <c r="J747" i="11"/>
  <c r="J747" i="16" s="1"/>
  <c r="I775" i="12"/>
  <c r="J623" i="11"/>
  <c r="J623" i="16" s="1"/>
  <c r="I651" i="12"/>
  <c r="J601" i="11"/>
  <c r="J601" i="16" s="1"/>
  <c r="I629" i="12"/>
  <c r="J591" i="11"/>
  <c r="J591" i="16" s="1"/>
  <c r="I619" i="12"/>
  <c r="I318" i="12"/>
  <c r="J290" i="11"/>
  <c r="J290" i="16" s="1"/>
  <c r="I671" i="12"/>
  <c r="J643" i="11"/>
  <c r="J643" i="16" s="1"/>
  <c r="J431" i="11"/>
  <c r="J431" i="16" s="1"/>
  <c r="I459" i="12"/>
  <c r="J423" i="11"/>
  <c r="J423" i="16" s="1"/>
  <c r="I451" i="12"/>
  <c r="J501" i="11"/>
  <c r="J501" i="16" s="1"/>
  <c r="I529" i="12"/>
  <c r="I669" i="12"/>
  <c r="J641" i="11"/>
  <c r="J641" i="16" s="1"/>
  <c r="I437" i="12"/>
  <c r="J409" i="11"/>
  <c r="J409" i="16" s="1"/>
  <c r="J11" i="11"/>
  <c r="J11" i="16" s="1"/>
  <c r="I39" i="12"/>
  <c r="J770" i="11"/>
  <c r="J770" i="16" s="1"/>
  <c r="I798" i="12"/>
  <c r="J18" i="11"/>
  <c r="J18" i="16" s="1"/>
  <c r="I46" i="12"/>
  <c r="J374" i="11"/>
  <c r="J374" i="16" s="1"/>
  <c r="I402" i="12"/>
  <c r="J414" i="11"/>
  <c r="J414" i="16" s="1"/>
  <c r="I442" i="12"/>
  <c r="I752" i="12"/>
  <c r="J724" i="11"/>
  <c r="J724" i="16" s="1"/>
  <c r="J343" i="11"/>
  <c r="J343" i="16" s="1"/>
  <c r="I371" i="12"/>
  <c r="J182" i="11"/>
  <c r="J182" i="16" s="1"/>
  <c r="I210" i="12"/>
  <c r="J364" i="11"/>
  <c r="J364" i="16" s="1"/>
  <c r="I392" i="12"/>
  <c r="J860" i="11"/>
  <c r="J860" i="16" s="1"/>
  <c r="I888" i="12"/>
  <c r="I266" i="12"/>
  <c r="J238" i="11"/>
  <c r="J238" i="16" s="1"/>
  <c r="I881" i="12"/>
  <c r="J853" i="11"/>
  <c r="J853" i="16" s="1"/>
  <c r="I864" i="12"/>
  <c r="J836" i="11"/>
  <c r="J836" i="16" s="1"/>
  <c r="J253" i="11"/>
  <c r="J253" i="16" s="1"/>
  <c r="I281" i="12"/>
  <c r="J760" i="11"/>
  <c r="J760" i="16" s="1"/>
  <c r="I788" i="12"/>
  <c r="I570" i="12"/>
  <c r="J542" i="11"/>
  <c r="J542" i="16" s="1"/>
  <c r="J886" i="11"/>
  <c r="J886" i="16" s="1"/>
  <c r="I914" i="12"/>
  <c r="J845" i="11"/>
  <c r="J845" i="16" s="1"/>
  <c r="I873" i="12"/>
  <c r="I740" i="12"/>
  <c r="J712" i="11"/>
  <c r="J712" i="16" s="1"/>
  <c r="I136" i="12"/>
  <c r="J108" i="11"/>
  <c r="J108" i="16" s="1"/>
  <c r="J867" i="11"/>
  <c r="J867" i="16" s="1"/>
  <c r="I895" i="12"/>
  <c r="J22" i="11"/>
  <c r="J22" i="16" s="1"/>
  <c r="I50" i="12"/>
  <c r="I120" i="12"/>
  <c r="J92" i="11"/>
  <c r="J92" i="16" s="1"/>
  <c r="J574" i="11"/>
  <c r="J574" i="16" s="1"/>
  <c r="I602" i="12"/>
  <c r="J852" i="11"/>
  <c r="J852" i="16" s="1"/>
  <c r="I880" i="12"/>
  <c r="J369" i="11"/>
  <c r="J369" i="16" s="1"/>
  <c r="I397" i="12"/>
  <c r="J285" i="11"/>
  <c r="J285" i="16" s="1"/>
  <c r="I313" i="12"/>
  <c r="J877" i="11"/>
  <c r="J877" i="16" s="1"/>
  <c r="I905" i="12"/>
  <c r="J197" i="11"/>
  <c r="J197" i="16" s="1"/>
  <c r="I225" i="12"/>
  <c r="I801" i="12"/>
  <c r="J773" i="11"/>
  <c r="J773" i="16" s="1"/>
  <c r="J71" i="11"/>
  <c r="J71" i="16" s="1"/>
  <c r="I99" i="12"/>
  <c r="J44" i="11"/>
  <c r="J44" i="16" s="1"/>
  <c r="I72" i="12"/>
  <c r="J956" i="11"/>
  <c r="J956" i="16" s="1"/>
  <c r="I984" i="12"/>
  <c r="J816" i="11"/>
  <c r="J816" i="16" s="1"/>
  <c r="I844" i="12"/>
  <c r="J547" i="11"/>
  <c r="J547" i="16" s="1"/>
  <c r="I575" i="12"/>
  <c r="I152" i="12"/>
  <c r="J124" i="11"/>
  <c r="J124" i="16" s="1"/>
  <c r="J821" i="11"/>
  <c r="J821" i="16" s="1"/>
  <c r="I849" i="12"/>
  <c r="J980" i="11"/>
  <c r="J980" i="16" s="1"/>
  <c r="I1008" i="12"/>
  <c r="J904" i="11"/>
  <c r="J904" i="16" s="1"/>
  <c r="I932" i="12"/>
  <c r="J149" i="11"/>
  <c r="J149" i="16" s="1"/>
  <c r="I177" i="12"/>
  <c r="J447" i="11"/>
  <c r="J447" i="16" s="1"/>
  <c r="I475" i="12"/>
  <c r="J454" i="11"/>
  <c r="J454" i="16" s="1"/>
  <c r="I482" i="12"/>
  <c r="J482" i="11"/>
  <c r="J482" i="16" s="1"/>
  <c r="I510" i="12"/>
  <c r="J992" i="11"/>
  <c r="J992" i="16" s="1"/>
  <c r="I1020" i="12"/>
  <c r="J121" i="11"/>
  <c r="J121" i="16" s="1"/>
  <c r="I149" i="12"/>
  <c r="J832" i="11"/>
  <c r="J832" i="16" s="1"/>
  <c r="I860" i="12"/>
  <c r="J257" i="11"/>
  <c r="J257" i="16" s="1"/>
  <c r="I285" i="12"/>
  <c r="J914" i="11"/>
  <c r="J914" i="16" s="1"/>
  <c r="I942" i="12"/>
  <c r="J935" i="11"/>
  <c r="J935" i="16" s="1"/>
  <c r="I963" i="12"/>
  <c r="J857" i="11"/>
  <c r="J857" i="16" s="1"/>
  <c r="I885" i="12"/>
  <c r="I183" i="12"/>
  <c r="J155" i="11"/>
  <c r="J155" i="16" s="1"/>
  <c r="I258" i="12"/>
  <c r="J230" i="11"/>
  <c r="J230" i="16" s="1"/>
  <c r="J817" i="11"/>
  <c r="J817" i="16" s="1"/>
  <c r="I845" i="12"/>
  <c r="J636" i="11"/>
  <c r="J636" i="16" s="1"/>
  <c r="I664" i="12"/>
  <c r="J516" i="11"/>
  <c r="J516" i="16" s="1"/>
  <c r="I544" i="12"/>
  <c r="J774" i="11"/>
  <c r="J774" i="16" s="1"/>
  <c r="I802" i="12"/>
  <c r="J41" i="11"/>
  <c r="J41" i="16" s="1"/>
  <c r="I69" i="12"/>
  <c r="I164" i="12"/>
  <c r="J136" i="11"/>
  <c r="J136" i="16" s="1"/>
  <c r="J486" i="11"/>
  <c r="J486" i="16" s="1"/>
  <c r="I514" i="12"/>
  <c r="I732" i="12"/>
  <c r="J704" i="11"/>
  <c r="J704" i="16" s="1"/>
  <c r="J204" i="11"/>
  <c r="J204" i="16" s="1"/>
  <c r="I232" i="12"/>
  <c r="I280" i="12"/>
  <c r="J252" i="11"/>
  <c r="J252" i="16" s="1"/>
  <c r="J985" i="11"/>
  <c r="J985" i="16" s="1"/>
  <c r="I1013" i="12"/>
  <c r="J565" i="11"/>
  <c r="J565" i="16" s="1"/>
  <c r="I593" i="12"/>
  <c r="I763" i="12"/>
  <c r="J735" i="11"/>
  <c r="J735" i="16" s="1"/>
  <c r="I314" i="12"/>
  <c r="J286" i="11"/>
  <c r="J286" i="16" s="1"/>
  <c r="J912" i="11"/>
  <c r="J912" i="16" s="1"/>
  <c r="I940" i="12"/>
  <c r="I727" i="12"/>
  <c r="J699" i="11"/>
  <c r="J699" i="16" s="1"/>
  <c r="J157" i="11"/>
  <c r="J157" i="16" s="1"/>
  <c r="I185" i="12"/>
  <c r="J939" i="11"/>
  <c r="J939" i="16" s="1"/>
  <c r="I967" i="12"/>
  <c r="I132" i="12"/>
  <c r="J104" i="11"/>
  <c r="J104" i="16" s="1"/>
  <c r="J581" i="11"/>
  <c r="J581" i="16" s="1"/>
  <c r="I609" i="12"/>
  <c r="J949" i="11"/>
  <c r="J949" i="16" s="1"/>
  <c r="I977" i="12"/>
  <c r="J335" i="11"/>
  <c r="J335" i="16" s="1"/>
  <c r="I363" i="12"/>
  <c r="J531" i="11"/>
  <c r="J531" i="16" s="1"/>
  <c r="I559" i="12"/>
  <c r="J665" i="11"/>
  <c r="J665" i="16" s="1"/>
  <c r="I693" i="12"/>
  <c r="I771" i="12"/>
  <c r="J743" i="11"/>
  <c r="J743" i="16" s="1"/>
  <c r="J215" i="11"/>
  <c r="J215" i="16" s="1"/>
  <c r="I243" i="12"/>
  <c r="J359" i="11"/>
  <c r="J359" i="16" s="1"/>
  <c r="I387" i="12"/>
  <c r="I1029" i="12"/>
  <c r="J1001" i="11"/>
  <c r="J1001" i="16" s="1"/>
  <c r="J256" i="11"/>
  <c r="J256" i="16" s="1"/>
  <c r="I284" i="12"/>
  <c r="J536" i="11"/>
  <c r="J536" i="16" s="1"/>
  <c r="I564" i="12"/>
  <c r="J291" i="11"/>
  <c r="J291" i="16" s="1"/>
  <c r="I319" i="12"/>
  <c r="I154" i="12"/>
  <c r="J126" i="11"/>
  <c r="J126" i="16" s="1"/>
  <c r="J899" i="11"/>
  <c r="J899" i="16" s="1"/>
  <c r="I927" i="12"/>
  <c r="I193" i="12"/>
  <c r="J165" i="11"/>
  <c r="J165" i="16" s="1"/>
  <c r="I826" i="12"/>
  <c r="J798" i="11"/>
  <c r="J798" i="16" s="1"/>
  <c r="J961" i="11"/>
  <c r="J961" i="16" s="1"/>
  <c r="I989" i="12"/>
  <c r="J678" i="11"/>
  <c r="J678" i="16" s="1"/>
  <c r="I706" i="12"/>
  <c r="I224" i="12"/>
  <c r="J196" i="11"/>
  <c r="J196" i="16" s="1"/>
  <c r="J889" i="11"/>
  <c r="J889" i="16" s="1"/>
  <c r="I917" i="12"/>
  <c r="J125" i="11"/>
  <c r="J125" i="16" s="1"/>
  <c r="I153" i="12"/>
  <c r="J698" i="11"/>
  <c r="J698" i="16" s="1"/>
  <c r="I726" i="12"/>
  <c r="J333" i="11"/>
  <c r="J333" i="16" s="1"/>
  <c r="I361" i="12"/>
  <c r="J892" i="11"/>
  <c r="J892" i="16" s="1"/>
  <c r="I920" i="12"/>
  <c r="J604" i="11"/>
  <c r="J604" i="16" s="1"/>
  <c r="I632" i="12"/>
  <c r="I91" i="12"/>
  <c r="J63" i="11"/>
  <c r="J63" i="16" s="1"/>
  <c r="I560" i="12"/>
  <c r="J532" i="11"/>
  <c r="J532" i="16" s="1"/>
  <c r="J708" i="11"/>
  <c r="J708" i="16" s="1"/>
  <c r="I736" i="12"/>
  <c r="J751" i="11"/>
  <c r="J751" i="16" s="1"/>
  <c r="I779" i="12"/>
  <c r="J982" i="11"/>
  <c r="J982" i="16" s="1"/>
  <c r="I1010" i="12"/>
  <c r="J200" i="11"/>
  <c r="J200" i="16" s="1"/>
  <c r="I228" i="12"/>
  <c r="J640" i="11"/>
  <c r="J640" i="16" s="1"/>
  <c r="I668" i="12"/>
  <c r="J925" i="11"/>
  <c r="J925" i="16" s="1"/>
  <c r="I953" i="12"/>
  <c r="I505" i="12"/>
  <c r="J477" i="11"/>
  <c r="J477" i="16" s="1"/>
  <c r="J37" i="11"/>
  <c r="J37" i="16" s="1"/>
  <c r="I65" i="12"/>
  <c r="J668" i="11"/>
  <c r="J668" i="16" s="1"/>
  <c r="I696" i="12"/>
  <c r="I595" i="12"/>
  <c r="J567" i="11"/>
  <c r="J567" i="16" s="1"/>
  <c r="J481" i="11"/>
  <c r="J481" i="16" s="1"/>
  <c r="I509" i="12"/>
  <c r="J79" i="11"/>
  <c r="J79" i="16" s="1"/>
  <c r="I107" i="12"/>
  <c r="J32" i="11"/>
  <c r="J32" i="16" s="1"/>
  <c r="I60" i="12"/>
  <c r="I924" i="12"/>
  <c r="J896" i="11"/>
  <c r="J896" i="16" s="1"/>
  <c r="J687" i="11"/>
  <c r="J687" i="16" s="1"/>
  <c r="I715" i="12"/>
  <c r="I892" i="12"/>
  <c r="J864" i="11"/>
  <c r="J864" i="16" s="1"/>
  <c r="I908" i="12"/>
  <c r="J880" i="11"/>
  <c r="J880" i="16" s="1"/>
  <c r="J554" i="11"/>
  <c r="J554" i="16" s="1"/>
  <c r="I582" i="12"/>
  <c r="I133" i="12"/>
  <c r="J105" i="11"/>
  <c r="J105" i="16" s="1"/>
  <c r="J139" i="11"/>
  <c r="J139" i="16" s="1"/>
  <c r="I167" i="12"/>
  <c r="J847" i="11"/>
  <c r="J847" i="16" s="1"/>
  <c r="I875" i="12"/>
  <c r="J100" i="11"/>
  <c r="J100" i="16" s="1"/>
  <c r="I128" i="12"/>
  <c r="J810" i="11"/>
  <c r="J810" i="16" s="1"/>
  <c r="I838" i="12"/>
  <c r="J764" i="11"/>
  <c r="J764" i="16" s="1"/>
  <c r="I792" i="12"/>
  <c r="I315" i="12"/>
  <c r="J287" i="11"/>
  <c r="J287" i="16" s="1"/>
  <c r="I171" i="12"/>
  <c r="J143" i="11"/>
  <c r="J143" i="16" s="1"/>
  <c r="J694" i="11"/>
  <c r="J694" i="16" s="1"/>
  <c r="I722" i="12"/>
  <c r="J145" i="11"/>
  <c r="J145" i="16" s="1"/>
  <c r="I173" i="12"/>
  <c r="I797" i="12"/>
  <c r="J769" i="11"/>
  <c r="J769" i="16" s="1"/>
  <c r="J960" i="11"/>
  <c r="J960" i="16" s="1"/>
  <c r="I988" i="12"/>
  <c r="J259" i="11"/>
  <c r="J259" i="16" s="1"/>
  <c r="I287" i="12"/>
  <c r="I837" i="12"/>
  <c r="J809" i="11"/>
  <c r="J809" i="16" s="1"/>
  <c r="J379" i="11"/>
  <c r="J379" i="16" s="1"/>
  <c r="I407" i="12"/>
  <c r="J217" i="11"/>
  <c r="J217" i="16" s="1"/>
  <c r="I245" i="12"/>
  <c r="J275" i="11"/>
  <c r="J275" i="16" s="1"/>
  <c r="I303" i="12"/>
  <c r="J292" i="11"/>
  <c r="J292" i="16" s="1"/>
  <c r="I320" i="12"/>
  <c r="J633" i="11"/>
  <c r="J633" i="16" s="1"/>
  <c r="I661" i="12"/>
  <c r="J625" i="11"/>
  <c r="J625" i="16" s="1"/>
  <c r="I653" i="12"/>
  <c r="J384" i="11"/>
  <c r="J384" i="16" s="1"/>
  <c r="I412" i="12"/>
  <c r="I150" i="12"/>
  <c r="J122" i="11"/>
  <c r="J122" i="16" s="1"/>
  <c r="J150" i="11"/>
  <c r="J150" i="16" s="1"/>
  <c r="I178" i="12"/>
  <c r="J619" i="11"/>
  <c r="J619" i="16" s="1"/>
  <c r="I647" i="12"/>
  <c r="J615" i="11"/>
  <c r="J615" i="16" s="1"/>
  <c r="I643" i="12"/>
  <c r="J509" i="11"/>
  <c r="J509" i="16" s="1"/>
  <c r="I537" i="12"/>
  <c r="I650" i="12"/>
  <c r="J622" i="11"/>
  <c r="J622" i="16" s="1"/>
  <c r="J269" i="11"/>
  <c r="J269" i="16" s="1"/>
  <c r="I297" i="12"/>
  <c r="J357" i="11"/>
  <c r="J357" i="16" s="1"/>
  <c r="I385" i="12"/>
  <c r="J417" i="11"/>
  <c r="J417" i="16" s="1"/>
  <c r="I445" i="12"/>
  <c r="I1007" i="12"/>
  <c r="J979" i="11"/>
  <c r="J979" i="16" s="1"/>
  <c r="I665" i="12"/>
  <c r="J637" i="11"/>
  <c r="J637" i="16" s="1"/>
  <c r="I156" i="12"/>
  <c r="J128" i="11"/>
  <c r="J128" i="16" s="1"/>
  <c r="J376" i="11"/>
  <c r="J376" i="16" s="1"/>
  <c r="I404" i="12"/>
  <c r="I659" i="12"/>
  <c r="J631" i="11"/>
  <c r="J631" i="16" s="1"/>
  <c r="J390" i="11"/>
  <c r="J390" i="16" s="1"/>
  <c r="I418" i="12"/>
  <c r="J564" i="11"/>
  <c r="J564" i="16" s="1"/>
  <c r="I592" i="12"/>
  <c r="I429" i="12"/>
  <c r="J401" i="11"/>
  <c r="J401" i="16" s="1"/>
  <c r="J597" i="11"/>
  <c r="J597" i="16" s="1"/>
  <c r="I625" i="12"/>
  <c r="J4" i="11"/>
  <c r="J4" i="16" s="1"/>
  <c r="I32" i="12"/>
  <c r="J146" i="11"/>
  <c r="J146" i="16" s="1"/>
  <c r="I174" i="12"/>
  <c r="J242" i="11"/>
  <c r="J242" i="16" s="1"/>
  <c r="I270" i="12"/>
  <c r="J563" i="11"/>
  <c r="J563" i="16" s="1"/>
  <c r="I591" i="12"/>
  <c r="J614" i="11"/>
  <c r="J614" i="16" s="1"/>
  <c r="I642" i="12"/>
  <c r="J671" i="11"/>
  <c r="J671" i="16" s="1"/>
  <c r="I699" i="12"/>
  <c r="J5" i="11"/>
  <c r="J5" i="16" s="1"/>
  <c r="I33" i="12"/>
  <c r="J391" i="11"/>
  <c r="J391" i="16" s="1"/>
  <c r="I419" i="12"/>
  <c r="J84" i="11"/>
  <c r="J84" i="16" s="1"/>
  <c r="I112" i="12"/>
  <c r="J584" i="11"/>
  <c r="J584" i="16" s="1"/>
  <c r="I612" i="12"/>
  <c r="J460" i="11"/>
  <c r="J460" i="16" s="1"/>
  <c r="I488" i="12"/>
  <c r="J444" i="11"/>
  <c r="J444" i="16" s="1"/>
  <c r="I472" i="12"/>
  <c r="J425" i="11"/>
  <c r="J425" i="16" s="1"/>
  <c r="I453" i="12"/>
  <c r="J52" i="11"/>
  <c r="J52" i="16" s="1"/>
  <c r="I80" i="12"/>
  <c r="J186" i="11"/>
  <c r="J186" i="16" s="1"/>
  <c r="I214" i="12"/>
  <c r="J23" i="11"/>
  <c r="J23" i="16" s="1"/>
  <c r="I51" i="12"/>
  <c r="J627" i="11"/>
  <c r="J627" i="16" s="1"/>
  <c r="I655" i="12"/>
  <c r="J247" i="11"/>
  <c r="J247" i="16" s="1"/>
  <c r="I275" i="12"/>
  <c r="I705" i="12"/>
  <c r="J677" i="11"/>
  <c r="J677" i="16" s="1"/>
  <c r="J367" i="11"/>
  <c r="J367" i="16" s="1"/>
  <c r="I395" i="12"/>
  <c r="J632" i="11"/>
  <c r="J632" i="16" s="1"/>
  <c r="I660" i="12"/>
  <c r="I90" i="12"/>
  <c r="J62" i="11"/>
  <c r="J62" i="16" s="1"/>
  <c r="J307" i="11"/>
  <c r="J307" i="16" s="1"/>
  <c r="I335" i="12"/>
  <c r="J535" i="11"/>
  <c r="J535" i="16" s="1"/>
  <c r="I563" i="12"/>
  <c r="J303" i="11"/>
  <c r="J303" i="16" s="1"/>
  <c r="I331" i="12"/>
  <c r="J716" i="11"/>
  <c r="J716" i="16" s="1"/>
  <c r="I744" i="12"/>
  <c r="I526" i="12"/>
  <c r="J498" i="11"/>
  <c r="J498" i="16" s="1"/>
  <c r="I877" i="12"/>
  <c r="J849" i="11"/>
  <c r="J849" i="16" s="1"/>
  <c r="J543" i="11"/>
  <c r="J543" i="16" s="1"/>
  <c r="I571" i="12"/>
  <c r="J223" i="11"/>
  <c r="J223" i="16" s="1"/>
  <c r="I251" i="12"/>
  <c r="J82" i="11"/>
  <c r="J82" i="16" s="1"/>
  <c r="I110" i="12"/>
  <c r="J545" i="11"/>
  <c r="J545" i="16" s="1"/>
  <c r="I573" i="12"/>
  <c r="J484" i="11"/>
  <c r="J484" i="16" s="1"/>
  <c r="I512" i="12"/>
  <c r="J842" i="11"/>
  <c r="J842" i="16" s="1"/>
  <c r="I870" i="12"/>
  <c r="J521" i="11"/>
  <c r="J521" i="16" s="1"/>
  <c r="I549" i="12"/>
  <c r="J843" i="11"/>
  <c r="J843" i="16" s="1"/>
  <c r="I871" i="12"/>
  <c r="J469" i="11"/>
  <c r="J469" i="16" s="1"/>
  <c r="I497" i="12"/>
  <c r="J158" i="11"/>
  <c r="J158" i="16" s="1"/>
  <c r="I186" i="12"/>
  <c r="J488" i="11"/>
  <c r="J488" i="16" s="1"/>
  <c r="I516" i="12"/>
  <c r="J883" i="11"/>
  <c r="J883" i="16" s="1"/>
  <c r="I911" i="12"/>
  <c r="I760" i="12"/>
  <c r="J732" i="11"/>
  <c r="J732" i="16" s="1"/>
  <c r="J45" i="11"/>
  <c r="J45" i="16" s="1"/>
  <c r="I73" i="12"/>
  <c r="J763" i="11"/>
  <c r="J763" i="16" s="1"/>
  <c r="I791" i="12"/>
  <c r="J835" i="11"/>
  <c r="J835" i="16" s="1"/>
  <c r="I863" i="12"/>
  <c r="J262" i="11"/>
  <c r="J262" i="16" s="1"/>
  <c r="I290" i="12"/>
  <c r="J76" i="11"/>
  <c r="J76" i="16" s="1"/>
  <c r="I104" i="12"/>
  <c r="J650" i="11"/>
  <c r="J650" i="16" s="1"/>
  <c r="I678" i="12"/>
  <c r="J781" i="11"/>
  <c r="J781" i="16" s="1"/>
  <c r="I809" i="12"/>
  <c r="J705" i="11"/>
  <c r="J705" i="16" s="1"/>
  <c r="I733" i="12"/>
  <c r="I222" i="12"/>
  <c r="J194" i="11"/>
  <c r="J194" i="16" s="1"/>
  <c r="J572" i="11"/>
  <c r="J572" i="16" s="1"/>
  <c r="I600" i="12"/>
  <c r="I768" i="12"/>
  <c r="J740" i="11"/>
  <c r="J740" i="16" s="1"/>
  <c r="J161" i="11"/>
  <c r="J161" i="16" s="1"/>
  <c r="I189" i="12"/>
  <c r="J528" i="11"/>
  <c r="J528" i="16" s="1"/>
  <c r="I556" i="12"/>
  <c r="J522" i="11"/>
  <c r="J522" i="16" s="1"/>
  <c r="I550" i="12"/>
  <c r="J490" i="11"/>
  <c r="J490" i="16" s="1"/>
  <c r="I518" i="12"/>
  <c r="J512" i="11"/>
  <c r="J512" i="16" s="1"/>
  <c r="I540" i="12"/>
  <c r="I76" i="12"/>
  <c r="J48" i="11"/>
  <c r="J48" i="16" s="1"/>
  <c r="J65" i="11"/>
  <c r="J65" i="16" s="1"/>
  <c r="I93" i="12"/>
  <c r="I803" i="12"/>
  <c r="J775" i="11"/>
  <c r="J775" i="16" s="1"/>
  <c r="I522" i="12"/>
  <c r="J494" i="11"/>
  <c r="J494" i="16" s="1"/>
  <c r="J931" i="11"/>
  <c r="J931" i="16" s="1"/>
  <c r="I959" i="12"/>
  <c r="J456" i="11"/>
  <c r="J456" i="16" s="1"/>
  <c r="I484" i="12"/>
  <c r="J570" i="11"/>
  <c r="J570" i="16" s="1"/>
  <c r="I598" i="12"/>
  <c r="J464" i="11"/>
  <c r="J464" i="16" s="1"/>
  <c r="I492" i="12"/>
  <c r="J976" i="11"/>
  <c r="J976" i="16" s="1"/>
  <c r="I1004" i="12"/>
  <c r="J787" i="11"/>
  <c r="J787" i="16" s="1"/>
  <c r="I815" i="12"/>
  <c r="J887" i="11"/>
  <c r="J887" i="16" s="1"/>
  <c r="I915" i="12"/>
  <c r="J953" i="11"/>
  <c r="J953" i="16" s="1"/>
  <c r="I981" i="12"/>
  <c r="J187" i="11"/>
  <c r="J187" i="16" s="1"/>
  <c r="I215" i="12"/>
  <c r="J977" i="11"/>
  <c r="J977" i="16" s="1"/>
  <c r="I1005" i="12"/>
  <c r="J902" i="11"/>
  <c r="J902" i="16" s="1"/>
  <c r="I930" i="12"/>
  <c r="I239" i="12"/>
  <c r="J211" i="11"/>
  <c r="J211" i="16" s="1"/>
  <c r="J296" i="11"/>
  <c r="J296" i="16" s="1"/>
  <c r="I324" i="12"/>
  <c r="J1003" i="11"/>
  <c r="J1003" i="16" s="1"/>
  <c r="I1031" i="12"/>
  <c r="J109" i="11"/>
  <c r="J109" i="16" s="1"/>
  <c r="I137" i="12"/>
  <c r="J879" i="11"/>
  <c r="J879" i="16" s="1"/>
  <c r="I907" i="12"/>
  <c r="J475" i="11"/>
  <c r="J475" i="16" s="1"/>
  <c r="I503" i="12"/>
  <c r="J538" i="11"/>
  <c r="J538" i="16" s="1"/>
  <c r="I566" i="12"/>
  <c r="J66" i="11"/>
  <c r="J66" i="16" s="1"/>
  <c r="I94" i="12"/>
  <c r="I515" i="12"/>
  <c r="J487" i="11"/>
  <c r="J487" i="16" s="1"/>
  <c r="J491" i="11"/>
  <c r="J491" i="16" s="1"/>
  <c r="I519" i="12"/>
  <c r="J996" i="11"/>
  <c r="J996" i="16" s="1"/>
  <c r="I1024" i="12"/>
  <c r="J652" i="11"/>
  <c r="J652" i="16" s="1"/>
  <c r="I680" i="12"/>
  <c r="I583" i="12"/>
  <c r="J555" i="11"/>
  <c r="J555" i="16" s="1"/>
  <c r="I610" i="12"/>
  <c r="J582" i="11"/>
  <c r="J582" i="16" s="1"/>
  <c r="J937" i="11"/>
  <c r="J937" i="16" s="1"/>
  <c r="I965" i="12"/>
  <c r="J393" i="11"/>
  <c r="J393" i="16" s="1"/>
  <c r="I421" i="12"/>
  <c r="J950" i="11"/>
  <c r="J950" i="16" s="1"/>
  <c r="I978" i="12"/>
  <c r="J95" i="11"/>
  <c r="J95" i="16" s="1"/>
  <c r="I123" i="12"/>
  <c r="J686" i="11"/>
  <c r="J686" i="16" s="1"/>
  <c r="I714" i="12"/>
  <c r="I465" i="12"/>
  <c r="J437" i="11"/>
  <c r="J437" i="16" s="1"/>
  <c r="J819" i="11"/>
  <c r="J819" i="16" s="1"/>
  <c r="I847" i="12"/>
  <c r="J412" i="11"/>
  <c r="J412" i="16" s="1"/>
  <c r="I440" i="12"/>
  <c r="I100" i="12"/>
  <c r="J72" i="11"/>
  <c r="J72" i="16" s="1"/>
  <c r="J141" i="11"/>
  <c r="J141" i="16" s="1"/>
  <c r="I169" i="12"/>
  <c r="J927" i="11"/>
  <c r="J927" i="16" s="1"/>
  <c r="I955" i="12"/>
  <c r="J840" i="11"/>
  <c r="J840" i="16" s="1"/>
  <c r="I868" i="12"/>
  <c r="J934" i="11"/>
  <c r="J934" i="16" s="1"/>
  <c r="I962" i="12"/>
  <c r="I743" i="12"/>
  <c r="J715" i="11"/>
  <c r="J715" i="16" s="1"/>
  <c r="J341" i="11"/>
  <c r="J341" i="16" s="1"/>
  <c r="I369" i="12"/>
  <c r="J90" i="11"/>
  <c r="J90" i="16" s="1"/>
  <c r="I118" i="12"/>
  <c r="I165" i="12"/>
  <c r="J137" i="11"/>
  <c r="J137" i="16" s="1"/>
  <c r="I212" i="12"/>
  <c r="J184" i="11"/>
  <c r="J184" i="16" s="1"/>
  <c r="J201" i="11"/>
  <c r="J201" i="16" s="1"/>
  <c r="I229" i="12"/>
  <c r="J993" i="11"/>
  <c r="J993" i="16" s="1"/>
  <c r="I1021" i="12"/>
  <c r="J970" i="11"/>
  <c r="J970" i="16" s="1"/>
  <c r="I998" i="12"/>
  <c r="J301" i="11"/>
  <c r="J301" i="16" s="1"/>
  <c r="I329" i="12"/>
  <c r="I357" i="12"/>
  <c r="J329" i="11"/>
  <c r="J329" i="16" s="1"/>
  <c r="J463" i="11"/>
  <c r="J463" i="16" s="1"/>
  <c r="I491" i="12"/>
  <c r="J53" i="11"/>
  <c r="J53" i="16" s="1"/>
  <c r="I81" i="12"/>
  <c r="J994" i="11"/>
  <c r="J994" i="16" s="1"/>
  <c r="I1022" i="12"/>
  <c r="J910" i="11"/>
  <c r="J910" i="16" s="1"/>
  <c r="I938" i="12"/>
  <c r="J897" i="11"/>
  <c r="J897" i="16" s="1"/>
  <c r="I925" i="12"/>
  <c r="J920" i="11"/>
  <c r="J920" i="16" s="1"/>
  <c r="I948" i="12"/>
  <c r="J589" i="11"/>
  <c r="J589" i="16" s="1"/>
  <c r="I617" i="12"/>
  <c r="J988" i="11"/>
  <c r="J988" i="16" s="1"/>
  <c r="I1016" i="12"/>
  <c r="J664" i="11"/>
  <c r="J664" i="16" s="1"/>
  <c r="I692" i="12"/>
  <c r="J164" i="11"/>
  <c r="J164" i="16" s="1"/>
  <c r="I192" i="12"/>
  <c r="I378" i="12"/>
  <c r="J350" i="11"/>
  <c r="J350" i="16" s="1"/>
  <c r="J353" i="11"/>
  <c r="J353" i="16" s="1"/>
  <c r="I381" i="12"/>
  <c r="I291" i="12"/>
  <c r="J263" i="11"/>
  <c r="J263" i="16" s="1"/>
  <c r="J661" i="11"/>
  <c r="J661" i="16" s="1"/>
  <c r="I689" i="12"/>
  <c r="I384" i="12"/>
  <c r="J356" i="11"/>
  <c r="J356" i="16" s="1"/>
  <c r="J13" i="11"/>
  <c r="J13" i="16" s="1"/>
  <c r="I41" i="12"/>
  <c r="J611" i="11"/>
  <c r="J611" i="16" s="1"/>
  <c r="I639" i="12"/>
  <c r="J178" i="11"/>
  <c r="J178" i="16" s="1"/>
  <c r="I206" i="12"/>
  <c r="J309" i="11"/>
  <c r="J309" i="16" s="1"/>
  <c r="I337" i="12"/>
  <c r="J106" i="11"/>
  <c r="J106" i="16" s="1"/>
  <c r="I134" i="12"/>
  <c r="J116" i="11"/>
  <c r="J116" i="16" s="1"/>
  <c r="I144" i="12"/>
  <c r="I721" i="12"/>
  <c r="J693" i="11"/>
  <c r="J693" i="16" s="1"/>
  <c r="I606" i="12"/>
  <c r="J578" i="11"/>
  <c r="J578" i="16" s="1"/>
  <c r="J617" i="11"/>
  <c r="J617" i="16" s="1"/>
  <c r="I645" i="12"/>
  <c r="J607" i="11"/>
  <c r="J607" i="16" s="1"/>
  <c r="I635" i="12"/>
  <c r="J160" i="11"/>
  <c r="J160" i="16" s="1"/>
  <c r="I188" i="12"/>
  <c r="J396" i="11"/>
  <c r="J396" i="16" s="1"/>
  <c r="I424" i="12"/>
  <c r="J413" i="11"/>
  <c r="J413" i="16" s="1"/>
  <c r="I441" i="12"/>
  <c r="J340" i="11"/>
  <c r="J340" i="16" s="1"/>
  <c r="I368" i="12"/>
  <c r="J12" i="11"/>
  <c r="J12" i="16" s="1"/>
  <c r="I40" i="12"/>
  <c r="I455" i="12"/>
  <c r="J427" i="11"/>
  <c r="J427" i="16" s="1"/>
  <c r="J342" i="11"/>
  <c r="J342" i="16" s="1"/>
  <c r="I370" i="12"/>
  <c r="I454" i="12"/>
  <c r="J426" i="11"/>
  <c r="J426" i="16" s="1"/>
  <c r="J772" i="11"/>
  <c r="J772" i="16" s="1"/>
  <c r="I800" i="12"/>
  <c r="J39" i="11"/>
  <c r="J39" i="16" s="1"/>
  <c r="I67" i="12"/>
  <c r="J527" i="11"/>
  <c r="J527" i="16" s="1"/>
  <c r="I555" i="12"/>
  <c r="I84" i="12"/>
  <c r="J56" i="11"/>
  <c r="J56" i="16" s="1"/>
  <c r="J850" i="11"/>
  <c r="J850" i="16" s="1"/>
  <c r="I878" i="12"/>
  <c r="J674" i="11"/>
  <c r="J674" i="16" s="1"/>
  <c r="I702" i="12"/>
  <c r="J51" i="11"/>
  <c r="J51" i="16" s="1"/>
  <c r="I79" i="12"/>
  <c r="J557" i="11"/>
  <c r="J557" i="16" s="1"/>
  <c r="I585" i="12"/>
  <c r="J630" i="11"/>
  <c r="J630" i="16" s="1"/>
  <c r="I658" i="12"/>
  <c r="J507" i="11"/>
  <c r="J507" i="16" s="1"/>
  <c r="I535" i="12"/>
  <c r="J383" i="11"/>
  <c r="J383" i="16" s="1"/>
  <c r="I411" i="12"/>
  <c r="I745" i="12"/>
  <c r="J717" i="11"/>
  <c r="J717" i="16" s="1"/>
  <c r="J497" i="11"/>
  <c r="J497" i="16" s="1"/>
  <c r="I525" i="12"/>
  <c r="I749" i="12"/>
  <c r="J721" i="11"/>
  <c r="J721" i="16" s="1"/>
  <c r="J612" i="11"/>
  <c r="J612" i="16" s="1"/>
  <c r="I640" i="12"/>
  <c r="I199" i="12"/>
  <c r="J171" i="11"/>
  <c r="J171" i="16" s="1"/>
  <c r="I219" i="12"/>
  <c r="J191" i="11"/>
  <c r="J191" i="16" s="1"/>
  <c r="I670" i="12"/>
  <c r="J642" i="11"/>
  <c r="J642" i="16" s="1"/>
  <c r="J152" i="11"/>
  <c r="J152" i="16" s="1"/>
  <c r="I180" i="12"/>
  <c r="J878" i="11"/>
  <c r="J878" i="16" s="1"/>
  <c r="I906" i="12"/>
  <c r="J351" i="11"/>
  <c r="J351" i="16" s="1"/>
  <c r="I379" i="12"/>
  <c r="J788" i="11"/>
  <c r="J788" i="16" s="1"/>
  <c r="I816" i="12"/>
  <c r="J726" i="11"/>
  <c r="J726" i="16" s="1"/>
  <c r="I754" i="12"/>
  <c r="J446" i="11"/>
  <c r="J446" i="16" s="1"/>
  <c r="I474" i="12"/>
  <c r="J755" i="11"/>
  <c r="J755" i="16" s="1"/>
  <c r="I783" i="12"/>
  <c r="I648" i="12"/>
  <c r="J620" i="11"/>
  <c r="J620" i="16" s="1"/>
  <c r="I477" i="12"/>
  <c r="J449" i="11"/>
  <c r="J449" i="16" s="1"/>
  <c r="J450" i="11"/>
  <c r="J450" i="16" s="1"/>
  <c r="I478" i="12"/>
  <c r="J513" i="11"/>
  <c r="J513" i="16" s="1"/>
  <c r="I541" i="12"/>
  <c r="J746" i="11"/>
  <c r="J746" i="16" s="1"/>
  <c r="I774" i="12"/>
  <c r="J465" i="11"/>
  <c r="J465" i="16" s="1"/>
  <c r="I493" i="12"/>
  <c r="J833" i="11"/>
  <c r="J833" i="16" s="1"/>
  <c r="I861" i="12"/>
  <c r="I86" i="12"/>
  <c r="J58" i="11"/>
  <c r="J58" i="16" s="1"/>
  <c r="J758" i="11"/>
  <c r="J758" i="16" s="1"/>
  <c r="I786" i="12"/>
  <c r="J120" i="11"/>
  <c r="J120" i="16" s="1"/>
  <c r="I148" i="12"/>
  <c r="J576" i="11"/>
  <c r="J576" i="16" s="1"/>
  <c r="I604" i="12"/>
  <c r="I254" i="12"/>
  <c r="J226" i="11"/>
  <c r="J226" i="16" s="1"/>
  <c r="J471" i="11"/>
  <c r="J471" i="16" s="1"/>
  <c r="I499" i="12"/>
  <c r="J453" i="11"/>
  <c r="J453" i="16" s="1"/>
  <c r="I481" i="12"/>
  <c r="J602" i="11"/>
  <c r="J602" i="16" s="1"/>
  <c r="I630" i="12"/>
  <c r="J318" i="11"/>
  <c r="J318" i="16" s="1"/>
  <c r="I346" i="12"/>
  <c r="I769" i="12"/>
  <c r="J741" i="11"/>
  <c r="J741" i="16" s="1"/>
  <c r="I716" i="12"/>
  <c r="J688" i="11"/>
  <c r="J688" i="16" s="1"/>
  <c r="I85" i="12"/>
  <c r="J57" i="11"/>
  <c r="J57" i="16" s="1"/>
  <c r="I221" i="12"/>
  <c r="J193" i="11"/>
  <c r="J193" i="16" s="1"/>
  <c r="J240" i="11"/>
  <c r="J240" i="16" s="1"/>
  <c r="I268" i="12"/>
  <c r="J837" i="11"/>
  <c r="J837" i="16" s="1"/>
  <c r="I865" i="12"/>
  <c r="J313" i="11"/>
  <c r="J313" i="16" s="1"/>
  <c r="I341" i="12"/>
  <c r="J689" i="11"/>
  <c r="J689" i="16" s="1"/>
  <c r="I717" i="12"/>
  <c r="I561" i="12"/>
  <c r="J533" i="11"/>
  <c r="J533" i="16" s="1"/>
  <c r="J808" i="11"/>
  <c r="J808" i="16" s="1"/>
  <c r="I836" i="12"/>
  <c r="J696" i="11"/>
  <c r="J696" i="16" s="1"/>
  <c r="I724" i="12"/>
  <c r="J472" i="11"/>
  <c r="J472" i="16" s="1"/>
  <c r="I500" i="12"/>
  <c r="J244" i="11"/>
  <c r="J244" i="16" s="1"/>
  <c r="I272" i="12"/>
  <c r="J986" i="11"/>
  <c r="J986" i="16" s="1"/>
  <c r="I1014" i="12"/>
  <c r="J505" i="11"/>
  <c r="J505" i="16" s="1"/>
  <c r="I533" i="12"/>
  <c r="J331" i="11"/>
  <c r="J331" i="16" s="1"/>
  <c r="I359" i="12"/>
  <c r="J34" i="11"/>
  <c r="J34" i="16" s="1"/>
  <c r="I62" i="12"/>
  <c r="J778" i="11"/>
  <c r="J778" i="16" s="1"/>
  <c r="I806" i="12"/>
  <c r="J814" i="11"/>
  <c r="J814" i="16" s="1"/>
  <c r="I842" i="12"/>
  <c r="J676" i="11"/>
  <c r="J676" i="16" s="1"/>
  <c r="I704" i="12"/>
  <c r="J16" i="11"/>
  <c r="J16" i="16" s="1"/>
  <c r="I44" i="12"/>
  <c r="J312" i="11"/>
  <c r="J312" i="16" s="1"/>
  <c r="I340" i="12"/>
  <c r="I338" i="12"/>
  <c r="J310" i="11"/>
  <c r="J310" i="16" s="1"/>
  <c r="J344" i="11"/>
  <c r="J344" i="16" s="1"/>
  <c r="I372" i="12"/>
  <c r="J188" i="11"/>
  <c r="J188" i="16" s="1"/>
  <c r="I216" i="12"/>
  <c r="J713" i="11"/>
  <c r="J713" i="16" s="1"/>
  <c r="I741" i="12"/>
  <c r="J898" i="11"/>
  <c r="J898" i="16" s="1"/>
  <c r="I926" i="12"/>
  <c r="I217" i="12"/>
  <c r="J189" i="11"/>
  <c r="J189" i="16" s="1"/>
  <c r="J232" i="11"/>
  <c r="J232" i="16" s="1"/>
  <c r="I260" i="12"/>
  <c r="J890" i="11"/>
  <c r="J890" i="16" s="1"/>
  <c r="I918" i="12"/>
  <c r="J281" i="11"/>
  <c r="J281" i="16" s="1"/>
  <c r="I309" i="12"/>
  <c r="J148" i="11"/>
  <c r="J148" i="16" s="1"/>
  <c r="I176" i="12"/>
  <c r="J592" i="11"/>
  <c r="J592" i="16" s="1"/>
  <c r="I620" i="12"/>
  <c r="I59" i="12"/>
  <c r="J31" i="11"/>
  <c r="J31" i="16" s="1"/>
  <c r="I255" i="12"/>
  <c r="J227" i="11"/>
  <c r="J227" i="16" s="1"/>
  <c r="J917" i="11"/>
  <c r="J917" i="16" s="1"/>
  <c r="I945" i="12"/>
  <c r="I793" i="12"/>
  <c r="J765" i="11"/>
  <c r="J765" i="16" s="1"/>
  <c r="J991" i="11"/>
  <c r="J991" i="16" s="1"/>
  <c r="I1019" i="12"/>
  <c r="J875" i="11"/>
  <c r="J875" i="16" s="1"/>
  <c r="I903" i="12"/>
  <c r="J573" i="11"/>
  <c r="J573" i="16" s="1"/>
  <c r="I601" i="12"/>
  <c r="J645" i="11"/>
  <c r="J645" i="16" s="1"/>
  <c r="I673" i="12"/>
  <c r="J595" i="11"/>
  <c r="J595" i="16" s="1"/>
  <c r="I623" i="12"/>
  <c r="J248" i="11"/>
  <c r="J248" i="16" s="1"/>
  <c r="I276" i="12"/>
  <c r="I449" i="12"/>
  <c r="J421" i="11"/>
  <c r="J421" i="16" s="1"/>
  <c r="J336" i="11"/>
  <c r="J336" i="16" s="1"/>
  <c r="I364" i="12"/>
  <c r="I400" i="12"/>
  <c r="J372" i="11"/>
  <c r="J372" i="16" s="1"/>
  <c r="J823" i="11"/>
  <c r="J823" i="16" s="1"/>
  <c r="I851" i="12"/>
  <c r="I416" i="12"/>
  <c r="J388" i="11"/>
  <c r="J388" i="16" s="1"/>
  <c r="J593" i="11"/>
  <c r="J593" i="16" s="1"/>
  <c r="I621" i="12"/>
  <c r="J271" i="11"/>
  <c r="J271" i="16" s="1"/>
  <c r="I299" i="12"/>
  <c r="J61" i="11"/>
  <c r="J61" i="16" s="1"/>
  <c r="I89" i="12"/>
  <c r="J73" i="11"/>
  <c r="J73" i="16" s="1"/>
  <c r="I101" i="12"/>
  <c r="J403" i="11"/>
  <c r="J403" i="16" s="1"/>
  <c r="I431" i="12"/>
  <c r="J127" i="11"/>
  <c r="J127" i="16" s="1"/>
  <c r="I155" i="12"/>
  <c r="I194" i="12"/>
  <c r="J166" i="11"/>
  <c r="J166" i="16" s="1"/>
  <c r="J203" i="11"/>
  <c r="J203" i="16" s="1"/>
  <c r="I231" i="12"/>
  <c r="I353" i="12"/>
  <c r="J325" i="11"/>
  <c r="J325" i="16" s="1"/>
  <c r="J237" i="11"/>
  <c r="J237" i="16" s="1"/>
  <c r="I265" i="12"/>
  <c r="I787" i="12"/>
  <c r="J759" i="11"/>
  <c r="J759" i="16" s="1"/>
  <c r="I852" i="12"/>
  <c r="J824" i="11"/>
  <c r="J824" i="16" s="1"/>
  <c r="I637" i="12"/>
  <c r="J609" i="11"/>
  <c r="J609" i="16" s="1"/>
  <c r="I374" i="12"/>
  <c r="J346" i="11"/>
  <c r="J346" i="16" s="1"/>
  <c r="J888" i="11"/>
  <c r="J888" i="16" s="1"/>
  <c r="I916" i="12"/>
  <c r="J621" i="11"/>
  <c r="J621" i="16" s="1"/>
  <c r="I649" i="12"/>
  <c r="J560" i="11"/>
  <c r="J560" i="16" s="1"/>
  <c r="I588" i="12"/>
  <c r="I286" i="12"/>
  <c r="J258" i="11"/>
  <c r="J258" i="16" s="1"/>
  <c r="J358" i="11"/>
  <c r="J358" i="16" s="1"/>
  <c r="I386" i="12"/>
  <c r="I772" i="12"/>
  <c r="J744" i="11"/>
  <c r="J744" i="16" s="1"/>
  <c r="J386" i="11"/>
  <c r="J386" i="16" s="1"/>
  <c r="I414" i="12"/>
  <c r="J355" i="11"/>
  <c r="J355" i="16" s="1"/>
  <c r="I383" i="12"/>
  <c r="J430" i="11"/>
  <c r="J430" i="16" s="1"/>
  <c r="I458" i="12"/>
  <c r="J474" i="11"/>
  <c r="J474" i="16" s="1"/>
  <c r="I502" i="12"/>
  <c r="J54" i="11"/>
  <c r="J54" i="16" s="1"/>
  <c r="I82" i="12"/>
  <c r="J804" i="11"/>
  <c r="J804" i="16" s="1"/>
  <c r="I832" i="12"/>
  <c r="I350" i="12"/>
  <c r="J322" i="11"/>
  <c r="J322" i="16" s="1"/>
  <c r="J304" i="11"/>
  <c r="J304" i="16" s="1"/>
  <c r="I332" i="12"/>
  <c r="J848" i="11"/>
  <c r="J848" i="16" s="1"/>
  <c r="I876" i="12"/>
  <c r="I179" i="12"/>
  <c r="J151" i="11"/>
  <c r="J151" i="16" s="1"/>
  <c r="J777" i="11"/>
  <c r="J777" i="16" s="1"/>
  <c r="I805" i="12"/>
  <c r="J337" i="11"/>
  <c r="J337" i="16" s="1"/>
  <c r="I365" i="12"/>
  <c r="J26" i="11"/>
  <c r="J26" i="16" s="1"/>
  <c r="I54" i="12"/>
  <c r="I538" i="12"/>
  <c r="J510" i="11"/>
  <c r="J510" i="16" s="1"/>
  <c r="J273" i="11"/>
  <c r="J273" i="16" s="1"/>
  <c r="I301" i="12"/>
  <c r="J901" i="11"/>
  <c r="J901" i="16" s="1"/>
  <c r="I929" i="12"/>
  <c r="J714" i="11"/>
  <c r="J714" i="16" s="1"/>
  <c r="I742" i="12"/>
  <c r="J916" i="11"/>
  <c r="J916" i="16" s="1"/>
  <c r="I944" i="12"/>
  <c r="J400" i="11"/>
  <c r="J400" i="16" s="1"/>
  <c r="I428" i="12"/>
  <c r="J876" i="11"/>
  <c r="J876" i="16" s="1"/>
  <c r="I904" i="12"/>
  <c r="J553" i="11"/>
  <c r="J553" i="16" s="1"/>
  <c r="I581" i="12"/>
  <c r="J959" i="11"/>
  <c r="J959" i="16" s="1"/>
  <c r="I987" i="12"/>
  <c r="J947" i="11"/>
  <c r="J947" i="16" s="1"/>
  <c r="I975" i="12"/>
  <c r="J408" i="11"/>
  <c r="J408" i="16" s="1"/>
  <c r="I436" i="12"/>
  <c r="J951" i="11"/>
  <c r="J951" i="16" s="1"/>
  <c r="I979" i="12"/>
  <c r="J140" i="11"/>
  <c r="J140" i="16" s="1"/>
  <c r="I168" i="12"/>
  <c r="I293" i="12"/>
  <c r="J265" i="11"/>
  <c r="J265" i="16" s="1"/>
  <c r="I578" i="12"/>
  <c r="J550" i="11"/>
  <c r="J550" i="16" s="1"/>
  <c r="I485" i="12"/>
  <c r="J457" i="11"/>
  <c r="J457" i="16" s="1"/>
  <c r="J132" i="11"/>
  <c r="J132" i="16" s="1"/>
  <c r="I160" i="12"/>
  <c r="J990" i="11"/>
  <c r="J990" i="16" s="1"/>
  <c r="I1018" i="12"/>
  <c r="J207" i="11"/>
  <c r="J207" i="16" s="1"/>
  <c r="I235" i="12"/>
  <c r="I230" i="12"/>
  <c r="J202" i="11"/>
  <c r="J202" i="16" s="1"/>
  <c r="I562" i="12"/>
  <c r="J534" i="11"/>
  <c r="J534" i="16" s="1"/>
  <c r="J797" i="11"/>
  <c r="J797" i="16" s="1"/>
  <c r="I825" i="12"/>
  <c r="J190" i="11"/>
  <c r="J190" i="16" s="1"/>
  <c r="I218" i="12"/>
  <c r="J942" i="11"/>
  <c r="J942" i="16" s="1"/>
  <c r="I970" i="12"/>
  <c r="I108" i="12"/>
  <c r="J80" i="11"/>
  <c r="J80" i="16" s="1"/>
  <c r="J948" i="11"/>
  <c r="J948" i="16" s="1"/>
  <c r="I976" i="12"/>
  <c r="J729" i="11"/>
  <c r="J729" i="16" s="1"/>
  <c r="I757" i="12"/>
  <c r="J24" i="11"/>
  <c r="J24" i="16" s="1"/>
  <c r="I52" i="12"/>
  <c r="J964" i="11"/>
  <c r="J964" i="16" s="1"/>
  <c r="I992" i="12"/>
  <c r="I599" i="12"/>
  <c r="J571" i="11"/>
  <c r="J571" i="16" s="1"/>
  <c r="J727" i="11"/>
  <c r="J727" i="16" s="1"/>
  <c r="I755" i="12"/>
  <c r="J906" i="11"/>
  <c r="J906" i="16" s="1"/>
  <c r="I934" i="12"/>
  <c r="J50" i="11"/>
  <c r="J50" i="16" s="1"/>
  <c r="I78" i="12"/>
  <c r="J915" i="11"/>
  <c r="J915" i="16" s="1"/>
  <c r="I943" i="12"/>
  <c r="J919" i="11"/>
  <c r="J919" i="16" s="1"/>
  <c r="I947" i="12"/>
  <c r="I95" i="12"/>
  <c r="J67" i="11"/>
  <c r="J67" i="16" s="1"/>
  <c r="I469" i="12"/>
  <c r="J441" i="11"/>
  <c r="J441" i="16" s="1"/>
  <c r="J610" i="11"/>
  <c r="J610" i="16" s="1"/>
  <c r="I638" i="12"/>
  <c r="I143" i="12"/>
  <c r="J115" i="11"/>
  <c r="J115" i="16" s="1"/>
  <c r="I63" i="12"/>
  <c r="J35" i="11"/>
  <c r="J35" i="16" s="1"/>
  <c r="J422" i="11"/>
  <c r="J422" i="16" s="1"/>
  <c r="I450" i="12"/>
  <c r="J634" i="11"/>
  <c r="J634" i="16" s="1"/>
  <c r="I662" i="12"/>
  <c r="J361" i="11"/>
  <c r="J361" i="16" s="1"/>
  <c r="I389" i="12"/>
  <c r="J863" i="11"/>
  <c r="J863" i="16" s="1"/>
  <c r="I891" i="12"/>
  <c r="J983" i="11"/>
  <c r="J983" i="16" s="1"/>
  <c r="I1011" i="12"/>
  <c r="J811" i="11"/>
  <c r="J811" i="16" s="1"/>
  <c r="I839" i="12"/>
  <c r="J974" i="11"/>
  <c r="J974" i="16" s="1"/>
  <c r="I1002" i="12"/>
  <c r="I75" i="12"/>
  <c r="J47" i="11"/>
  <c r="J47" i="16" s="1"/>
  <c r="I422" i="12"/>
  <c r="J394" i="11"/>
  <c r="J394" i="16" s="1"/>
  <c r="J420" i="11"/>
  <c r="J420" i="16" s="1"/>
  <c r="I448" i="12"/>
  <c r="I719" i="12"/>
  <c r="J691" i="11"/>
  <c r="J691" i="16" s="1"/>
  <c r="I74" i="12"/>
  <c r="J46" i="11"/>
  <c r="J46" i="16" s="1"/>
  <c r="I709" i="12"/>
  <c r="J681" i="11"/>
  <c r="J681" i="16" s="1"/>
  <c r="J508" i="11"/>
  <c r="J508" i="16" s="1"/>
  <c r="I536" i="12"/>
  <c r="I334" i="12"/>
  <c r="J306" i="11"/>
  <c r="J306" i="16" s="1"/>
  <c r="I139" i="12"/>
  <c r="J111" i="11"/>
  <c r="J111" i="16" s="1"/>
  <c r="J997" i="11"/>
  <c r="J997" i="16" s="1"/>
  <c r="I1025" i="12"/>
  <c r="J172" i="11"/>
  <c r="J172" i="16" s="1"/>
  <c r="I200" i="12"/>
  <c r="J562" i="11"/>
  <c r="J562" i="16" s="1"/>
  <c r="I590" i="12"/>
  <c r="J180" i="11"/>
  <c r="J180" i="16" s="1"/>
  <c r="I208" i="12"/>
  <c r="J900" i="11"/>
  <c r="J900" i="16" s="1"/>
  <c r="I928" i="12"/>
  <c r="J561" i="11"/>
  <c r="J561" i="16" s="1"/>
  <c r="I589" i="12"/>
  <c r="J870" i="11"/>
  <c r="J870" i="16" s="1"/>
  <c r="I898" i="12"/>
  <c r="J103" i="11"/>
  <c r="J103" i="16" s="1"/>
  <c r="I131" i="12"/>
  <c r="J15" i="11"/>
  <c r="J15" i="16" s="1"/>
  <c r="I43" i="12"/>
  <c r="J277" i="11"/>
  <c r="J277" i="16" s="1"/>
  <c r="I305" i="12"/>
  <c r="J216" i="11"/>
  <c r="J216" i="16" s="1"/>
  <c r="I244" i="12"/>
  <c r="J17" i="11"/>
  <c r="J17" i="16" s="1"/>
  <c r="I45" i="12"/>
  <c r="J179" i="11"/>
  <c r="J179" i="16" s="1"/>
  <c r="I207" i="12"/>
  <c r="J767" i="11"/>
  <c r="J767" i="16" s="1"/>
  <c r="I795" i="12"/>
  <c r="J101" i="11"/>
  <c r="J101" i="16" s="1"/>
  <c r="I129" i="12"/>
  <c r="J865" i="11"/>
  <c r="J865" i="16" s="1"/>
  <c r="I893" i="12"/>
  <c r="I236" i="12"/>
  <c r="J208" i="11"/>
  <c r="J208" i="16" s="1"/>
  <c r="J869" i="11"/>
  <c r="J869" i="16" s="1"/>
  <c r="I897" i="12"/>
  <c r="J793" i="11"/>
  <c r="J793" i="16" s="1"/>
  <c r="I821" i="12"/>
  <c r="J294" i="11"/>
  <c r="J294" i="16" s="1"/>
  <c r="I322" i="12"/>
  <c r="J881" i="11"/>
  <c r="J881" i="16" s="1"/>
  <c r="I909" i="12"/>
  <c r="J791" i="11"/>
  <c r="J791" i="16" s="1"/>
  <c r="I819" i="12"/>
  <c r="J504" i="11"/>
  <c r="J504" i="16" s="1"/>
  <c r="I532" i="12"/>
  <c r="J841" i="11"/>
  <c r="J841" i="16" s="1"/>
  <c r="I869" i="12"/>
  <c r="J722" i="11"/>
  <c r="J722" i="16" s="1"/>
  <c r="I750" i="12"/>
  <c r="J483" i="11"/>
  <c r="J483" i="16" s="1"/>
  <c r="I511" i="12"/>
  <c r="J813" i="11"/>
  <c r="J813" i="16" s="1"/>
  <c r="I841" i="12"/>
  <c r="J443" i="11"/>
  <c r="J443" i="16" s="1"/>
  <c r="I471" i="12"/>
  <c r="J206" i="11"/>
  <c r="J206" i="16" s="1"/>
  <c r="I234" i="12"/>
  <c r="J891" i="11"/>
  <c r="J891" i="16" s="1"/>
  <c r="I919" i="12"/>
  <c r="J225" i="11"/>
  <c r="J225" i="16" s="1"/>
  <c r="I253" i="12"/>
  <c r="J397" i="11"/>
  <c r="J397" i="16" s="1"/>
  <c r="I425" i="12"/>
  <c r="J799" i="11"/>
  <c r="J799" i="16" s="1"/>
  <c r="I827" i="12"/>
  <c r="J233" i="11"/>
  <c r="J233" i="16" s="1"/>
  <c r="I261" i="12"/>
  <c r="J19" i="11"/>
  <c r="J19" i="16" s="1"/>
  <c r="I47" i="12"/>
  <c r="J480" i="11"/>
  <c r="J480" i="16" s="1"/>
  <c r="I508" i="12"/>
  <c r="J339" i="11"/>
  <c r="J339" i="16" s="1"/>
  <c r="I367" i="12"/>
  <c r="J975" i="11"/>
  <c r="J975" i="16" s="1"/>
  <c r="I1003" i="12"/>
  <c r="J556" i="11"/>
  <c r="J556" i="16" s="1"/>
  <c r="I584" i="12"/>
  <c r="J231" i="11"/>
  <c r="J231" i="16" s="1"/>
  <c r="I259" i="12"/>
  <c r="J133" i="11"/>
  <c r="J133" i="16" s="1"/>
  <c r="I161" i="12"/>
  <c r="J298" i="11"/>
  <c r="J298" i="16" s="1"/>
  <c r="I326" i="12"/>
  <c r="J378" i="11"/>
  <c r="J378" i="16" s="1"/>
  <c r="I406" i="12"/>
  <c r="J255" i="11"/>
  <c r="J255" i="16" s="1"/>
  <c r="I283" i="12"/>
  <c r="J243" i="11"/>
  <c r="J243" i="16" s="1"/>
  <c r="I271" i="12"/>
  <c r="J405" i="11"/>
  <c r="J405" i="16" s="1"/>
  <c r="I433" i="12"/>
  <c r="I681" i="12"/>
  <c r="J653" i="11"/>
  <c r="J653" i="16" s="1"/>
  <c r="J745" i="11"/>
  <c r="J745" i="16" s="1"/>
  <c r="I773" i="12"/>
  <c r="J138" i="11"/>
  <c r="J138" i="16" s="1"/>
  <c r="I166" i="12"/>
  <c r="J69" i="11"/>
  <c r="J69" i="16" s="1"/>
  <c r="I97" i="12"/>
  <c r="J419" i="11"/>
  <c r="J419" i="16" s="1"/>
  <c r="I447" i="12"/>
  <c r="I298" i="12"/>
  <c r="J270" i="11"/>
  <c r="J270" i="16" s="1"/>
  <c r="I360" i="12"/>
  <c r="J332" i="11"/>
  <c r="J332" i="16" s="1"/>
  <c r="J352" i="11"/>
  <c r="J352" i="16" s="1"/>
  <c r="I380" i="12"/>
  <c r="J657" i="11"/>
  <c r="J657" i="16" s="1"/>
  <c r="I685" i="12"/>
  <c r="J370" i="11"/>
  <c r="J370" i="16" s="1"/>
  <c r="I398" i="12"/>
  <c r="I729" i="12"/>
  <c r="J701" i="11"/>
  <c r="J701" i="16" s="1"/>
  <c r="I737" i="12"/>
  <c r="J709" i="11"/>
  <c r="J709" i="16" s="1"/>
  <c r="J27" i="11"/>
  <c r="J27" i="16" s="1"/>
  <c r="I55" i="12"/>
  <c r="J89" i="11"/>
  <c r="J89" i="16" s="1"/>
  <c r="I117" i="12"/>
  <c r="I105" i="12"/>
  <c r="J77" i="11"/>
  <c r="J77" i="16" s="1"/>
  <c r="J520" i="11"/>
  <c r="J520" i="16" s="1"/>
  <c r="I548" i="12"/>
  <c r="I572" i="12"/>
  <c r="J544" i="11"/>
  <c r="J544" i="16" s="1"/>
  <c r="I748" i="12"/>
  <c r="J720" i="11"/>
  <c r="J720" i="16" s="1"/>
  <c r="J399" i="11"/>
  <c r="J399" i="16" s="1"/>
  <c r="I427" i="12"/>
  <c r="J205" i="11"/>
  <c r="J205" i="16" s="1"/>
  <c r="I233" i="12"/>
  <c r="J212" i="11"/>
  <c r="J212" i="16" s="1"/>
  <c r="I240" i="12"/>
  <c r="J805" i="11"/>
  <c r="J805" i="16" s="1"/>
  <c r="I833" i="12"/>
  <c r="J88" i="11"/>
  <c r="J88" i="16" s="1"/>
  <c r="I116" i="12"/>
  <c r="J766" i="11"/>
  <c r="J766" i="16" s="1"/>
  <c r="I794" i="12"/>
  <c r="I756" i="12"/>
  <c r="J728" i="11"/>
  <c r="J728" i="16" s="1"/>
  <c r="I426" i="12"/>
  <c r="J398" i="11"/>
  <c r="J398" i="16" s="1"/>
  <c r="J549" i="11"/>
  <c r="J549" i="16" s="1"/>
  <c r="I577" i="12"/>
  <c r="J181" i="11"/>
  <c r="J181" i="16" s="1"/>
  <c r="I209" i="12"/>
  <c r="J583" i="11"/>
  <c r="J583" i="16" s="1"/>
  <c r="I611" i="12"/>
  <c r="J43" i="11"/>
  <c r="J43" i="16" s="1"/>
  <c r="I71" i="12"/>
  <c r="J112" i="11"/>
  <c r="J112" i="16" s="1"/>
  <c r="I140" i="12"/>
  <c r="J839" i="11"/>
  <c r="J839" i="16" s="1"/>
  <c r="I867" i="12"/>
  <c r="I848" i="12"/>
  <c r="J820" i="11"/>
  <c r="J820" i="16" s="1"/>
  <c r="J918" i="11"/>
  <c r="J918" i="16" s="1"/>
  <c r="I946" i="12"/>
  <c r="J260" i="11"/>
  <c r="J260" i="16" s="1"/>
  <c r="I288" i="12"/>
  <c r="I855" i="12"/>
  <c r="J827" i="11"/>
  <c r="J827" i="16" s="1"/>
  <c r="J25" i="11"/>
  <c r="J25" i="16" s="1"/>
  <c r="I53" i="12"/>
  <c r="I252" i="12"/>
  <c r="J224" i="11"/>
  <c r="J224" i="16" s="1"/>
  <c r="J502" i="11"/>
  <c r="J502" i="16" s="1"/>
  <c r="I530" i="12"/>
  <c r="J962" i="11"/>
  <c r="J962" i="16" s="1"/>
  <c r="I990" i="12"/>
  <c r="J966" i="11"/>
  <c r="J966" i="16" s="1"/>
  <c r="I994" i="12"/>
  <c r="I114" i="12"/>
  <c r="J86" i="11"/>
  <c r="J86" i="16" s="1"/>
  <c r="J523" i="11"/>
  <c r="J523" i="16" s="1"/>
  <c r="I551" i="12"/>
  <c r="J130" i="11"/>
  <c r="J130" i="16" s="1"/>
  <c r="I158" i="12"/>
  <c r="I462" i="12"/>
  <c r="J434" i="11"/>
  <c r="J434" i="16" s="1"/>
  <c r="J117" i="11"/>
  <c r="J117" i="16" s="1"/>
  <c r="I145" i="12"/>
  <c r="I358" i="12"/>
  <c r="J330" i="11"/>
  <c r="J330" i="16" s="1"/>
  <c r="I808" i="12"/>
  <c r="J780" i="11"/>
  <c r="J780" i="16" s="1"/>
  <c r="J167" i="11"/>
  <c r="J167" i="16" s="1"/>
  <c r="I195" i="12"/>
  <c r="J940" i="11"/>
  <c r="J940" i="16" s="1"/>
  <c r="I968" i="12"/>
  <c r="J680" i="11"/>
  <c r="J680" i="16" s="1"/>
  <c r="I708" i="12"/>
  <c r="J98" i="11"/>
  <c r="J98" i="16" s="1"/>
  <c r="I126" i="12"/>
  <c r="I900" i="12"/>
  <c r="J872" i="11"/>
  <c r="J872" i="16" s="1"/>
  <c r="J932" i="11"/>
  <c r="J932" i="16" s="1"/>
  <c r="I960" i="12"/>
  <c r="J796" i="11"/>
  <c r="J796" i="16" s="1"/>
  <c r="I824" i="12"/>
  <c r="J958" i="11"/>
  <c r="J958" i="16" s="1"/>
  <c r="I986" i="12"/>
  <c r="J418" i="11"/>
  <c r="J418" i="16" s="1"/>
  <c r="I446" i="12"/>
  <c r="I594" i="12"/>
  <c r="J566" i="11"/>
  <c r="J566" i="16" s="1"/>
  <c r="J855" i="11"/>
  <c r="J855" i="16" s="1"/>
  <c r="I883" i="12"/>
  <c r="I366" i="12"/>
  <c r="J338" i="11"/>
  <c r="J338" i="16" s="1"/>
  <c r="J404" i="11"/>
  <c r="J404" i="16" s="1"/>
  <c r="I432" i="12"/>
  <c r="J288" i="11"/>
  <c r="J288" i="16" s="1"/>
  <c r="I316" i="12"/>
  <c r="J467" i="11"/>
  <c r="J467" i="16" s="1"/>
  <c r="I495" i="12"/>
  <c r="I486" i="12"/>
  <c r="J458" i="11"/>
  <c r="J458" i="16" s="1"/>
  <c r="J452" i="11"/>
  <c r="J452" i="16" s="1"/>
  <c r="I480" i="12"/>
  <c r="J451" i="11"/>
  <c r="J451" i="16" s="1"/>
  <c r="I479" i="12"/>
  <c r="I390" i="12"/>
  <c r="J362" i="11"/>
  <c r="J362" i="16" s="1"/>
  <c r="J476" i="11"/>
  <c r="J476" i="16" s="1"/>
  <c r="I504" i="12"/>
  <c r="I527" i="12"/>
  <c r="J499" i="11"/>
  <c r="J499" i="16" s="1"/>
  <c r="J829" i="11"/>
  <c r="J829" i="16" s="1"/>
  <c r="I857" i="12"/>
  <c r="J468" i="11"/>
  <c r="J468" i="16" s="1"/>
  <c r="I496" i="12"/>
  <c r="I36" i="12"/>
  <c r="J8" i="11"/>
  <c r="J8" i="16" s="1"/>
  <c r="J957" i="11"/>
  <c r="J957" i="16" s="1"/>
  <c r="I985" i="12"/>
  <c r="I273" i="12"/>
  <c r="J245" i="11"/>
  <c r="J245" i="16" s="1"/>
  <c r="I263" i="12"/>
  <c r="J235" i="11"/>
  <c r="J235" i="16" s="1"/>
  <c r="J762" i="11"/>
  <c r="J762" i="16" s="1"/>
  <c r="I790" i="12"/>
  <c r="I710" i="12"/>
  <c r="J682" i="11"/>
  <c r="J682" i="16" s="1"/>
  <c r="J552" i="11"/>
  <c r="J552" i="16" s="1"/>
  <c r="I580" i="12"/>
  <c r="J168" i="11"/>
  <c r="J168" i="16" s="1"/>
  <c r="I196" i="12"/>
  <c r="J492" i="11"/>
  <c r="J492" i="16" s="1"/>
  <c r="I520" i="12"/>
  <c r="I747" i="12"/>
  <c r="J719" i="11"/>
  <c r="J719" i="16" s="1"/>
  <c r="J679" i="11"/>
  <c r="J679" i="16" s="1"/>
  <c r="I707" i="12"/>
  <c r="J648" i="11"/>
  <c r="J648" i="16" s="1"/>
  <c r="I676" i="12"/>
  <c r="I1026" i="12"/>
  <c r="J998" i="11"/>
  <c r="J998" i="16" s="1"/>
  <c r="J241" i="11"/>
  <c r="J241" i="16" s="1"/>
  <c r="I269" i="12"/>
  <c r="I399" i="12"/>
  <c r="J371" i="11"/>
  <c r="J371" i="16" s="1"/>
  <c r="J524" i="11"/>
  <c r="J524" i="16" s="1"/>
  <c r="I552" i="12"/>
  <c r="J776" i="11"/>
  <c r="J776" i="16" s="1"/>
  <c r="I804" i="12"/>
  <c r="J928" i="11"/>
  <c r="J928" i="16" s="1"/>
  <c r="I956" i="12"/>
  <c r="J972" i="11"/>
  <c r="J972" i="16" s="1"/>
  <c r="I1000" i="12"/>
  <c r="J926" i="11"/>
  <c r="J926" i="16" s="1"/>
  <c r="I954" i="12"/>
  <c r="J478" i="11"/>
  <c r="J478" i="16" s="1"/>
  <c r="I506" i="12"/>
  <c r="J381" i="11"/>
  <c r="J381" i="16" s="1"/>
  <c r="I409" i="12"/>
  <c r="I770" i="12"/>
  <c r="J742" i="11"/>
  <c r="J742" i="16" s="1"/>
  <c r="J923" i="11"/>
  <c r="J923" i="16" s="1"/>
  <c r="I951" i="12"/>
  <c r="J131" i="11"/>
  <c r="J131" i="16" s="1"/>
  <c r="I159" i="12"/>
  <c r="J754" i="11"/>
  <c r="J754" i="16" s="1"/>
  <c r="I782" i="12"/>
  <c r="I776" i="12"/>
  <c r="J748" i="11"/>
  <c r="J748" i="16" s="1"/>
  <c r="I57" i="12"/>
  <c r="J29" i="11"/>
  <c r="J29" i="16" s="1"/>
  <c r="J517" i="11"/>
  <c r="J517" i="16" s="1"/>
  <c r="I545" i="12"/>
  <c r="I401" i="12"/>
  <c r="J373" i="11"/>
  <c r="J373" i="16" s="1"/>
  <c r="I373" i="12"/>
  <c r="J345" i="11"/>
  <c r="J345" i="16" s="1"/>
  <c r="I87" i="12"/>
  <c r="J59" i="11"/>
  <c r="J59" i="16" s="1"/>
  <c r="I807" i="12"/>
  <c r="J779" i="11"/>
  <c r="J779" i="16" s="1"/>
  <c r="J537" i="11"/>
  <c r="J537" i="16" s="1"/>
  <c r="I565" i="12"/>
  <c r="I633" i="12"/>
  <c r="J605" i="11"/>
  <c r="J605" i="16" s="1"/>
  <c r="J790" i="11"/>
  <c r="J790" i="16" s="1"/>
  <c r="I818" i="12"/>
  <c r="J907" i="11"/>
  <c r="J907" i="16" s="1"/>
  <c r="I935" i="12"/>
  <c r="J963" i="11"/>
  <c r="J963" i="16" s="1"/>
  <c r="I991" i="12"/>
  <c r="J424" i="11"/>
  <c r="J424" i="16" s="1"/>
  <c r="I452" i="12"/>
  <c r="J936" i="11"/>
  <c r="J936" i="16" s="1"/>
  <c r="I964" i="12"/>
  <c r="J579" i="11"/>
  <c r="J579" i="16" s="1"/>
  <c r="I607" i="12"/>
  <c r="J973" i="11"/>
  <c r="J973" i="16" s="1"/>
  <c r="I1001" i="12"/>
  <c r="J921" i="11"/>
  <c r="J921" i="16" s="1"/>
  <c r="I949" i="12"/>
  <c r="J506" i="11"/>
  <c r="J506" i="16" s="1"/>
  <c r="I534" i="12"/>
  <c r="J945" i="11"/>
  <c r="J945" i="16" s="1"/>
  <c r="I973" i="12"/>
  <c r="I624" i="12"/>
  <c r="J596" i="11"/>
  <c r="J596" i="16" s="1"/>
  <c r="I125" i="12"/>
  <c r="J97" i="11"/>
  <c r="J97" i="16" s="1"/>
  <c r="I213" i="12"/>
  <c r="J185" i="11"/>
  <c r="J185" i="16" s="1"/>
  <c r="I711" i="12"/>
  <c r="J683" i="11"/>
  <c r="J683" i="16" s="1"/>
  <c r="J658" i="11"/>
  <c r="J658" i="16" s="1"/>
  <c r="I686" i="12"/>
  <c r="I840" i="12"/>
  <c r="J812" i="11"/>
  <c r="J812" i="16" s="1"/>
  <c r="J905" i="11"/>
  <c r="J905" i="16" s="1"/>
  <c r="I933" i="12"/>
  <c r="J659" i="11"/>
  <c r="J659" i="16" s="1"/>
  <c r="I687" i="12"/>
  <c r="J323" i="11"/>
  <c r="J323" i="16" s="1"/>
  <c r="I351" i="12"/>
  <c r="I307" i="12"/>
  <c r="J279" i="11"/>
  <c r="J279" i="16" s="1"/>
  <c r="J93" i="11"/>
  <c r="J93" i="16" s="1"/>
  <c r="I121" i="12"/>
  <c r="J305" i="11"/>
  <c r="J305" i="16" s="1"/>
  <c r="I333" i="12"/>
  <c r="J382" i="11"/>
  <c r="J382" i="16" s="1"/>
  <c r="I410" i="12"/>
  <c r="I356" i="12"/>
  <c r="J328" i="11"/>
  <c r="J328" i="16" s="1"/>
  <c r="I190" i="12"/>
  <c r="J162" i="11"/>
  <c r="J162" i="16" s="1"/>
  <c r="J647" i="11"/>
  <c r="J647" i="16" s="1"/>
  <c r="I675" i="12"/>
  <c r="J599" i="11"/>
  <c r="J599" i="16" s="1"/>
  <c r="I627" i="12"/>
  <c r="I420" i="12"/>
  <c r="J392" i="11"/>
  <c r="J392" i="16" s="1"/>
  <c r="I348" i="12"/>
  <c r="J320" i="11"/>
  <c r="J320" i="16" s="1"/>
  <c r="I344" i="12"/>
  <c r="J316" i="11"/>
  <c r="J316" i="16" s="1"/>
  <c r="J415" i="11"/>
  <c r="J415" i="16" s="1"/>
  <c r="I443" i="12"/>
  <c r="J978" i="11"/>
  <c r="J978" i="16" s="1"/>
  <c r="I1006" i="12"/>
  <c r="I679" i="12"/>
  <c r="J651" i="11"/>
  <c r="J651" i="16" s="1"/>
  <c r="I461" i="12"/>
  <c r="J433" i="11"/>
  <c r="J433" i="16" s="1"/>
  <c r="I66" i="12"/>
  <c r="J38" i="11"/>
  <c r="J38" i="16" s="1"/>
  <c r="J20" i="11"/>
  <c r="J20" i="16" s="1"/>
  <c r="I48" i="12"/>
  <c r="J300" i="11"/>
  <c r="J300" i="16" s="1"/>
  <c r="I328" i="12"/>
  <c r="J326" i="11"/>
  <c r="J326" i="16" s="1"/>
  <c r="I354" i="12"/>
  <c r="J654" i="11"/>
  <c r="J654" i="16" s="1"/>
  <c r="I682" i="12"/>
  <c r="J276" i="11"/>
  <c r="J276" i="16" s="1"/>
  <c r="I304" i="12"/>
  <c r="I641" i="12"/>
  <c r="J613" i="11"/>
  <c r="J613" i="16" s="1"/>
  <c r="I202" i="12"/>
  <c r="J174" i="11"/>
  <c r="J174" i="16" s="1"/>
  <c r="J734" i="11"/>
  <c r="J734" i="16" s="1"/>
  <c r="I762" i="12"/>
  <c r="J134" i="11"/>
  <c r="J134" i="16" s="1"/>
  <c r="I162" i="12"/>
  <c r="J673" i="11"/>
  <c r="J673" i="16" s="1"/>
  <c r="I701" i="12"/>
  <c r="J280" i="11"/>
  <c r="J280" i="16" s="1"/>
  <c r="I308" i="12"/>
  <c r="J349" i="11"/>
  <c r="J349" i="16" s="1"/>
  <c r="I377" i="12"/>
  <c r="J96" i="11"/>
  <c r="J96" i="16" s="1"/>
  <c r="I124" i="12"/>
  <c r="J70" i="11"/>
  <c r="J70" i="16" s="1"/>
  <c r="I98" i="12"/>
  <c r="I130" i="12"/>
  <c r="J102" i="11"/>
  <c r="J102" i="16" s="1"/>
  <c r="J784" i="11"/>
  <c r="J784" i="16" s="1"/>
  <c r="I812" i="12"/>
  <c r="I37" i="12"/>
  <c r="J9" i="11"/>
  <c r="J9" i="16" s="1"/>
  <c r="J169" i="11"/>
  <c r="J169" i="16" s="1"/>
  <c r="I197" i="12"/>
  <c r="J792" i="11"/>
  <c r="J792" i="16" s="1"/>
  <c r="I820" i="12"/>
  <c r="J311" i="11"/>
  <c r="J311" i="16" s="1"/>
  <c r="I339" i="12"/>
  <c r="I853" i="12"/>
  <c r="J825" i="11"/>
  <c r="J825" i="16" s="1"/>
  <c r="J539" i="11"/>
  <c r="J539" i="16" s="1"/>
  <c r="I567" i="12"/>
  <c r="J851" i="11"/>
  <c r="J851" i="16" s="1"/>
  <c r="I879" i="12"/>
  <c r="J806" i="11"/>
  <c r="J806" i="16" s="1"/>
  <c r="I834" i="12"/>
  <c r="J10" i="11"/>
  <c r="J10" i="16" s="1"/>
  <c r="I38" i="12"/>
  <c r="J692" i="11"/>
  <c r="J692" i="16" s="1"/>
  <c r="I720" i="12"/>
  <c r="J246" i="11"/>
  <c r="J246" i="16" s="1"/>
  <c r="I274" i="12"/>
  <c r="J616" i="11"/>
  <c r="J616" i="16" s="1"/>
  <c r="I644" i="12"/>
  <c r="J815" i="11"/>
  <c r="J815" i="16" s="1"/>
  <c r="I843" i="12"/>
  <c r="J859" i="11"/>
  <c r="J859" i="16" s="1"/>
  <c r="I887" i="12"/>
  <c r="J459" i="11"/>
  <c r="J459" i="16" s="1"/>
  <c r="I487" i="12"/>
  <c r="J402" i="11"/>
  <c r="J402" i="16" s="1"/>
  <c r="I430" i="12"/>
  <c r="J938" i="11"/>
  <c r="J938" i="16" s="1"/>
  <c r="I966" i="12"/>
  <c r="J789" i="11"/>
  <c r="J789" i="16" s="1"/>
  <c r="I817" i="12"/>
  <c r="J782" i="11"/>
  <c r="J782" i="16" s="1"/>
  <c r="I810" i="12"/>
  <c r="J826" i="11"/>
  <c r="J826" i="16" s="1"/>
  <c r="I854" i="12"/>
  <c r="J718" i="11"/>
  <c r="J718" i="16" s="1"/>
  <c r="I746" i="12"/>
  <c r="I971" i="12"/>
  <c r="J943" i="11"/>
  <c r="J943" i="16" s="1"/>
  <c r="J710" i="11"/>
  <c r="J710" i="16" s="1"/>
  <c r="I738" i="12"/>
  <c r="I554" i="12"/>
  <c r="J526" i="11"/>
  <c r="J526" i="16" s="1"/>
  <c r="I187" i="12"/>
  <c r="J159" i="11"/>
  <c r="J159" i="16" s="1"/>
  <c r="I636" i="12"/>
  <c r="J608" i="11"/>
  <c r="J608" i="16" s="1"/>
  <c r="J236" i="11"/>
  <c r="J236" i="16" s="1"/>
  <c r="I264" i="12"/>
  <c r="I88" i="12"/>
  <c r="J60" i="11"/>
  <c r="J60" i="16" s="1"/>
  <c r="I77" i="12"/>
  <c r="J49" i="11"/>
  <c r="J49" i="16" s="1"/>
  <c r="J1002" i="11"/>
  <c r="J1002" i="16" s="1"/>
  <c r="I1030" i="12"/>
  <c r="J752" i="11"/>
  <c r="J752" i="16" s="1"/>
  <c r="I780" i="12"/>
  <c r="J803" i="11"/>
  <c r="J803" i="16" s="1"/>
  <c r="I831" i="12"/>
  <c r="J711" i="11"/>
  <c r="J711" i="16" s="1"/>
  <c r="I739" i="12"/>
  <c r="I347" i="12"/>
  <c r="J319" i="11"/>
  <c r="J319" i="16" s="1"/>
  <c r="J129" i="11"/>
  <c r="J129" i="16" s="1"/>
  <c r="I157" i="12"/>
  <c r="J6" i="11"/>
  <c r="J6" i="16" s="1"/>
  <c r="I34" i="12"/>
  <c r="J730" i="11"/>
  <c r="J730" i="16" s="1"/>
  <c r="I758" i="12"/>
  <c r="I246" i="12"/>
  <c r="J218" i="11"/>
  <c r="J218" i="16" s="1"/>
  <c r="J703" i="11"/>
  <c r="J703" i="16" s="1"/>
  <c r="I731" i="12"/>
  <c r="J365" i="11"/>
  <c r="J365" i="16" s="1"/>
  <c r="I393" i="12"/>
  <c r="J375" i="11"/>
  <c r="J375" i="16" s="1"/>
  <c r="I403" i="12"/>
  <c r="J952" i="11"/>
  <c r="J952" i="16" s="1"/>
  <c r="I980" i="12"/>
  <c r="J967" i="11"/>
  <c r="J967" i="16" s="1"/>
  <c r="I995" i="12"/>
  <c r="J761" i="11"/>
  <c r="J761" i="16" s="1"/>
  <c r="I789" i="12"/>
  <c r="J941" i="11"/>
  <c r="J941" i="16" s="1"/>
  <c r="I969" i="12"/>
  <c r="J785" i="11"/>
  <c r="J785" i="16" s="1"/>
  <c r="I813" i="12"/>
  <c r="I115" i="12"/>
  <c r="J87" i="11"/>
  <c r="J87" i="16" s="1"/>
  <c r="J495" i="11"/>
  <c r="J495" i="16" s="1"/>
  <c r="I523" i="12"/>
  <c r="J924" i="11"/>
  <c r="J924" i="16" s="1"/>
  <c r="I952" i="12"/>
  <c r="J588" i="11"/>
  <c r="J588" i="16" s="1"/>
  <c r="I616" i="12"/>
  <c r="J908" i="11"/>
  <c r="J908" i="16" s="1"/>
  <c r="I936" i="12"/>
  <c r="I494" i="12"/>
  <c r="J466" i="11"/>
  <c r="J466" i="16" s="1"/>
  <c r="J800" i="11"/>
  <c r="J800" i="16" s="1"/>
  <c r="I828" i="12"/>
  <c r="J822" i="11"/>
  <c r="J822" i="16" s="1"/>
  <c r="I850" i="12"/>
  <c r="J995" i="11"/>
  <c r="J995" i="16" s="1"/>
  <c r="I1023" i="12"/>
  <c r="I823" i="12"/>
  <c r="J795" i="11"/>
  <c r="J795" i="16" s="1"/>
  <c r="I1012" i="12"/>
  <c r="J984" i="11"/>
  <c r="J984" i="16" s="1"/>
  <c r="J406" i="11"/>
  <c r="J406" i="16" s="1"/>
  <c r="I434" i="12"/>
  <c r="J210" i="11"/>
  <c r="J210" i="16" s="1"/>
  <c r="I238" i="12"/>
  <c r="J551" i="11"/>
  <c r="J551" i="16" s="1"/>
  <c r="I579" i="12"/>
  <c r="J81" i="11"/>
  <c r="J81" i="16" s="1"/>
  <c r="I109" i="12"/>
  <c r="I242" i="12"/>
  <c r="J214" i="11"/>
  <c r="J214" i="16" s="1"/>
  <c r="I1028" i="12"/>
  <c r="J1000" i="11"/>
  <c r="J1000" i="16" s="1"/>
  <c r="J830" i="11"/>
  <c r="J830" i="16" s="1"/>
  <c r="I858" i="12"/>
  <c r="J929" i="11"/>
  <c r="J929" i="16" s="1"/>
  <c r="I957" i="12"/>
  <c r="J75" i="11"/>
  <c r="J75" i="16" s="1"/>
  <c r="I103" i="12"/>
  <c r="J944" i="11"/>
  <c r="J944" i="16" s="1"/>
  <c r="I972" i="12"/>
  <c r="J173" i="11"/>
  <c r="J173" i="16" s="1"/>
  <c r="I201" i="12"/>
  <c r="J911" i="11"/>
  <c r="J911" i="16" s="1"/>
  <c r="I939" i="12"/>
  <c r="I220" i="12"/>
  <c r="J192" i="11"/>
  <c r="J192" i="16" s="1"/>
  <c r="J955" i="11"/>
  <c r="J955" i="16" s="1"/>
  <c r="I983" i="12"/>
  <c r="I142" i="12"/>
  <c r="J114" i="11"/>
  <c r="J114" i="16" s="1"/>
  <c r="I547" i="12"/>
  <c r="J519" i="11"/>
  <c r="J519" i="16" s="1"/>
  <c r="J930" i="11"/>
  <c r="J930" i="16" s="1"/>
  <c r="I958" i="12"/>
  <c r="J644" i="11"/>
  <c r="J644" i="16" s="1"/>
  <c r="I672" i="12"/>
  <c r="I1017" i="12"/>
  <c r="J989" i="11"/>
  <c r="J989" i="16" s="1"/>
  <c r="J119" i="11"/>
  <c r="J119" i="16" s="1"/>
  <c r="I147" i="12"/>
  <c r="J854" i="11"/>
  <c r="J854" i="16" s="1"/>
  <c r="I882" i="12"/>
  <c r="J624" i="11"/>
  <c r="J624" i="16" s="1"/>
  <c r="I652" i="12"/>
  <c r="J685" i="11"/>
  <c r="J685" i="16" s="1"/>
  <c r="I713" i="12"/>
  <c r="J569" i="11"/>
  <c r="J569" i="16" s="1"/>
  <c r="I597" i="12"/>
  <c r="I92" i="12"/>
  <c r="J64" i="11"/>
  <c r="J64" i="16" s="1"/>
  <c r="I463" i="12"/>
  <c r="J435" i="11"/>
  <c r="J435" i="16" s="1"/>
  <c r="J858" i="11"/>
  <c r="J858" i="16" s="1"/>
  <c r="I886" i="12"/>
  <c r="I628" i="12"/>
  <c r="J600" i="11"/>
  <c r="J600" i="16" s="1"/>
  <c r="I683" i="12"/>
  <c r="J655" i="11"/>
  <c r="J655" i="16" s="1"/>
  <c r="I170" i="12"/>
  <c r="J142" i="11"/>
  <c r="J142" i="16" s="1"/>
  <c r="I574" i="12"/>
  <c r="J546" i="11"/>
  <c r="J546" i="16" s="1"/>
  <c r="I408" i="12"/>
  <c r="J380" i="11"/>
  <c r="J380" i="16" s="1"/>
  <c r="J669" i="11"/>
  <c r="J669" i="16" s="1"/>
  <c r="I697" i="12"/>
  <c r="I922" i="12"/>
  <c r="J894" i="11"/>
  <c r="J894" i="16" s="1"/>
  <c r="I856" i="12"/>
  <c r="J828" i="11"/>
  <c r="J828" i="16" s="1"/>
  <c r="J368" i="11"/>
  <c r="J368" i="16" s="1"/>
  <c r="I396" i="12"/>
  <c r="I262" i="12"/>
  <c r="J234" i="11"/>
  <c r="J234" i="16" s="1"/>
  <c r="J568" i="11"/>
  <c r="J568" i="16" s="1"/>
  <c r="I596" i="12"/>
  <c r="J251" i="11"/>
  <c r="J251" i="16" s="1"/>
  <c r="I279" i="12"/>
  <c r="J254" i="11"/>
  <c r="J254" i="16" s="1"/>
  <c r="I282" i="12"/>
  <c r="J385" i="11"/>
  <c r="J385" i="16" s="1"/>
  <c r="I413" i="12"/>
  <c r="I734" i="12"/>
  <c r="J706" i="11"/>
  <c r="J706" i="16" s="1"/>
  <c r="J670" i="11"/>
  <c r="J670" i="16" s="1"/>
  <c r="I698" i="12"/>
  <c r="J348" i="11"/>
  <c r="J348" i="16" s="1"/>
  <c r="I376" i="12"/>
  <c r="J411" i="11"/>
  <c r="J411" i="16" s="1"/>
  <c r="I439" i="12"/>
  <c r="J585" i="11"/>
  <c r="J585" i="16" s="1"/>
  <c r="I613" i="12"/>
  <c r="J36" i="11"/>
  <c r="J36" i="16" s="1"/>
  <c r="I64" i="12"/>
  <c r="J587" i="11"/>
  <c r="J587" i="16" s="1"/>
  <c r="I615" i="12"/>
  <c r="I58" i="12"/>
  <c r="J30" i="11"/>
  <c r="J30" i="16" s="1"/>
  <c r="J334" i="11"/>
  <c r="J334" i="16" s="1"/>
  <c r="I362" i="12"/>
  <c r="J436" i="11"/>
  <c r="J436" i="16" s="1"/>
  <c r="I464" i="12"/>
  <c r="J293" i="11"/>
  <c r="J293" i="16" s="1"/>
  <c r="I321" i="12"/>
  <c r="I375" i="12"/>
  <c r="J347" i="11"/>
  <c r="J347" i="16" s="1"/>
  <c r="J586" i="11"/>
  <c r="J586" i="16" s="1"/>
  <c r="I614" i="12"/>
  <c r="J219" i="11"/>
  <c r="J219" i="16" s="1"/>
  <c r="I247" i="12"/>
  <c r="J442" i="11"/>
  <c r="J442" i="16" s="1"/>
  <c r="I470" i="12"/>
  <c r="J229" i="11"/>
  <c r="J229" i="16" s="1"/>
  <c r="I257" i="12"/>
  <c r="J410" i="11"/>
  <c r="J410" i="16" s="1"/>
  <c r="I438" i="12"/>
  <c r="J221" i="11"/>
  <c r="J221" i="16" s="1"/>
  <c r="I249" i="12"/>
  <c r="J663" i="11"/>
  <c r="J663" i="16" s="1"/>
  <c r="I691" i="12"/>
  <c r="J455" i="11"/>
  <c r="J455" i="16" s="1"/>
  <c r="I483" i="12"/>
  <c r="J289" i="11"/>
  <c r="J289" i="16" s="1"/>
  <c r="I317" i="12"/>
  <c r="J695" i="11"/>
  <c r="J695" i="16" s="1"/>
  <c r="I723" i="12"/>
  <c r="J511" i="11"/>
  <c r="J511" i="16" s="1"/>
  <c r="I539" i="12"/>
  <c r="J590" i="11"/>
  <c r="J590" i="16" s="1"/>
  <c r="I618" i="12"/>
  <c r="J723" i="11"/>
  <c r="J723" i="16" s="1"/>
  <c r="I751" i="12"/>
  <c r="J40" i="11"/>
  <c r="J40" i="16" s="1"/>
  <c r="I68" i="12"/>
  <c r="J163" i="11"/>
  <c r="J163" i="16" s="1"/>
  <c r="I191" i="12"/>
  <c r="J525" i="11"/>
  <c r="J525" i="16" s="1"/>
  <c r="I553" i="12"/>
  <c r="I684" i="12"/>
  <c r="J656" i="11"/>
  <c r="J656" i="16" s="1"/>
  <c r="J199" i="11"/>
  <c r="J199" i="16" s="1"/>
  <c r="I227" i="12"/>
  <c r="J302" i="11"/>
  <c r="J302" i="16" s="1"/>
  <c r="I330" i="12"/>
  <c r="J220" i="11"/>
  <c r="J220" i="16" s="1"/>
  <c r="I248" i="12"/>
  <c r="J473" i="11"/>
  <c r="J473" i="16" s="1"/>
  <c r="I501" i="12"/>
  <c r="J274" i="11"/>
  <c r="J274" i="16" s="1"/>
  <c r="I302" i="12"/>
  <c r="J462" i="11"/>
  <c r="J462" i="16" s="1"/>
  <c r="I490" i="12"/>
  <c r="J638" i="11"/>
  <c r="J638" i="16" s="1"/>
  <c r="I666" i="12"/>
  <c r="I569" i="12"/>
  <c r="J541" i="11"/>
  <c r="J541" i="16" s="1"/>
  <c r="J807" i="11"/>
  <c r="J807" i="16" s="1"/>
  <c r="I835" i="12"/>
  <c r="J42" i="11"/>
  <c r="J42" i="16" s="1"/>
  <c r="I70" i="12"/>
  <c r="I181" i="12"/>
  <c r="J153" i="11"/>
  <c r="J153" i="16" s="1"/>
  <c r="I982" i="12"/>
  <c r="J954" i="11"/>
  <c r="J954" i="16" s="1"/>
  <c r="J272" i="11"/>
  <c r="J272" i="16" s="1"/>
  <c r="I300" i="12"/>
  <c r="J479" i="11"/>
  <c r="J479" i="16" s="1"/>
  <c r="I507" i="12"/>
  <c r="I811" i="12"/>
  <c r="J783" i="11"/>
  <c r="J783" i="16" s="1"/>
  <c r="J110" i="11"/>
  <c r="J110" i="16" s="1"/>
  <c r="I138" i="12"/>
  <c r="J470" i="11"/>
  <c r="J470" i="16" s="1"/>
  <c r="I498" i="12"/>
  <c r="I764" i="12"/>
  <c r="J736" i="11"/>
  <c r="J736" i="16" s="1"/>
  <c r="I466" i="12"/>
  <c r="J438" i="11"/>
  <c r="J438" i="16" s="1"/>
  <c r="I444" i="12"/>
  <c r="J416" i="11"/>
  <c r="J416" i="16" s="1"/>
  <c r="J7" i="11"/>
  <c r="J7" i="16" s="1"/>
  <c r="I35" i="12"/>
  <c r="I528" i="12"/>
  <c r="J500" i="11"/>
  <c r="J500" i="16" s="1"/>
  <c r="J315" i="11"/>
  <c r="J315" i="16" s="1"/>
  <c r="I343" i="12"/>
  <c r="I766" i="12"/>
  <c r="J738" i="11"/>
  <c r="J738" i="16" s="1"/>
  <c r="I415" i="12"/>
  <c r="J387" i="11"/>
  <c r="J387" i="16" s="1"/>
  <c r="I546" i="12"/>
  <c r="J518" i="11"/>
  <c r="J518" i="16" s="1"/>
  <c r="J118" i="11"/>
  <c r="J118" i="16" s="1"/>
  <c r="I146" i="12"/>
  <c r="J33" i="11"/>
  <c r="J33" i="16" s="1"/>
  <c r="I61" i="12"/>
  <c r="I950" i="12"/>
  <c r="J922" i="11"/>
  <c r="J922" i="16" s="1"/>
  <c r="I267" i="12"/>
  <c r="J239" i="11"/>
  <c r="J239" i="16" s="1"/>
  <c r="J209" i="11"/>
  <c r="J209" i="16" s="1"/>
  <c r="I237" i="12"/>
  <c r="I894" i="12"/>
  <c r="J866" i="11"/>
  <c r="J866" i="16" s="1"/>
  <c r="J757" i="11"/>
  <c r="J757" i="16" s="1"/>
  <c r="I785" i="12"/>
  <c r="J461" i="11"/>
  <c r="J461" i="16" s="1"/>
  <c r="I489" i="12"/>
  <c r="J690" i="11"/>
  <c r="J690" i="16" s="1"/>
  <c r="I718" i="12"/>
  <c r="J295" i="11"/>
  <c r="J295" i="16" s="1"/>
  <c r="I323" i="12"/>
  <c r="J697" i="11"/>
  <c r="J697" i="16" s="1"/>
  <c r="I725" i="12"/>
  <c r="J282" i="11"/>
  <c r="J282" i="16" s="1"/>
  <c r="I310" i="12"/>
  <c r="J514" i="11"/>
  <c r="J514" i="16" s="1"/>
  <c r="I542" i="12"/>
  <c r="J756" i="11"/>
  <c r="J756" i="16" s="1"/>
  <c r="I784" i="12"/>
  <c r="J284" i="11"/>
  <c r="J284" i="16" s="1"/>
  <c r="I312" i="12"/>
  <c r="J266" i="11"/>
  <c r="J266" i="16" s="1"/>
  <c r="I294" i="12"/>
  <c r="J733" i="11"/>
  <c r="J733" i="16" s="1"/>
  <c r="I761" i="12"/>
  <c r="J895" i="11"/>
  <c r="J895" i="16" s="1"/>
  <c r="I923" i="12"/>
  <c r="J737" i="11"/>
  <c r="J737" i="16" s="1"/>
  <c r="I765" i="12"/>
  <c r="J250" i="11"/>
  <c r="J250" i="16" s="1"/>
  <c r="I278" i="12"/>
  <c r="J299" i="11"/>
  <c r="J299" i="16" s="1"/>
  <c r="I327" i="12"/>
  <c r="J144" i="11"/>
  <c r="J144" i="16" s="1"/>
  <c r="I172" i="12"/>
  <c r="I872" i="12"/>
  <c r="J844" i="11"/>
  <c r="J844" i="16" s="1"/>
  <c r="J731" i="11"/>
  <c r="J731" i="16" s="1"/>
  <c r="I759" i="12"/>
  <c r="J432" i="11"/>
  <c r="J432" i="16" s="1"/>
  <c r="I460" i="12"/>
  <c r="J700" i="11"/>
  <c r="J700" i="16" s="1"/>
  <c r="I728" i="12"/>
  <c r="J753" i="11"/>
  <c r="J753" i="16" s="1"/>
  <c r="I781" i="12"/>
  <c r="J838" i="11"/>
  <c r="J838" i="16" s="1"/>
  <c r="I866" i="12"/>
  <c r="J123" i="11"/>
  <c r="J123" i="16" s="1"/>
  <c r="I151" i="12"/>
  <c r="I587" i="12"/>
  <c r="J559" i="11"/>
  <c r="J559" i="16" s="1"/>
  <c r="J496" i="11"/>
  <c r="J496" i="16" s="1"/>
  <c r="I524" i="12"/>
  <c r="J846" i="11"/>
  <c r="J846" i="16" s="1"/>
  <c r="I874" i="12"/>
  <c r="J965" i="11"/>
  <c r="J965" i="16" s="1"/>
  <c r="I993" i="12"/>
  <c r="J278" i="11"/>
  <c r="J278" i="16" s="1"/>
  <c r="I306" i="12"/>
  <c r="J68" i="11"/>
  <c r="J68" i="16" s="1"/>
  <c r="I96" i="12"/>
  <c r="J317" i="11"/>
  <c r="J317" i="16" s="1"/>
  <c r="I345" i="12"/>
  <c r="J94" i="11"/>
  <c r="J94" i="16" s="1"/>
  <c r="I122" i="12"/>
  <c r="J429" i="11"/>
  <c r="J429" i="16" s="1"/>
  <c r="I457" i="12"/>
  <c r="J354" i="11"/>
  <c r="J354" i="16" s="1"/>
  <c r="I382" i="12"/>
  <c r="I667" i="12"/>
  <c r="J639" i="11"/>
  <c r="J639" i="16" s="1"/>
  <c r="J21" i="11"/>
  <c r="J21" i="16" s="1"/>
  <c r="I49" i="12"/>
  <c r="J873" i="11"/>
  <c r="J873" i="16" s="1"/>
  <c r="I901" i="12"/>
  <c r="J308" i="11"/>
  <c r="J308" i="16" s="1"/>
  <c r="I336" i="12"/>
  <c r="I106" i="12"/>
  <c r="J78" i="11"/>
  <c r="J78" i="16" s="1"/>
  <c r="J195" i="11"/>
  <c r="J195" i="16" s="1"/>
  <c r="I223" i="12"/>
  <c r="J154" i="11"/>
  <c r="J154" i="16" s="1"/>
  <c r="I182" i="12"/>
  <c r="J389" i="11"/>
  <c r="J389" i="16" s="1"/>
  <c r="I417" i="12"/>
  <c r="I631" i="12"/>
  <c r="J603" i="11"/>
  <c r="J603" i="16" s="1"/>
  <c r="J324" i="11"/>
  <c r="J324" i="16" s="1"/>
  <c r="I352" i="12"/>
  <c r="J170" i="11"/>
  <c r="J170" i="16" s="1"/>
  <c r="I198" i="12"/>
  <c r="J540" i="11"/>
  <c r="J540" i="16" s="1"/>
  <c r="I568" i="12"/>
  <c r="J267" i="11"/>
  <c r="J267" i="16" s="1"/>
  <c r="I295" i="12"/>
  <c r="J635" i="11"/>
  <c r="J635" i="16" s="1"/>
  <c r="I663" i="12"/>
  <c r="J261" i="11"/>
  <c r="J261" i="16" s="1"/>
  <c r="I289" i="12"/>
  <c r="J725" i="11"/>
  <c r="J725" i="16" s="1"/>
  <c r="I753" i="12"/>
  <c r="I102" i="12"/>
  <c r="J74" i="11"/>
  <c r="J74" i="16" s="1"/>
  <c r="I113" i="12"/>
  <c r="J85" i="11"/>
  <c r="J85" i="16" s="1"/>
  <c r="J360" i="11"/>
  <c r="J360" i="16" s="1"/>
  <c r="I388" i="12"/>
  <c r="J629" i="11"/>
  <c r="J629" i="16" s="1"/>
  <c r="I657" i="12"/>
  <c r="J407" i="11"/>
  <c r="J407" i="16" s="1"/>
  <c r="I435" i="12"/>
  <c r="J113" i="11"/>
  <c r="J113" i="16" s="1"/>
  <c r="I141" i="12"/>
  <c r="I703" i="12"/>
  <c r="J675" i="11"/>
  <c r="J675" i="16" s="1"/>
  <c r="J884" i="11"/>
  <c r="J884" i="16" s="1"/>
  <c r="I912" i="12"/>
  <c r="J530" i="11"/>
  <c r="J530" i="16" s="1"/>
  <c r="I558" i="12"/>
  <c r="J183" i="11"/>
  <c r="J183" i="16" s="1"/>
  <c r="I211" i="12"/>
  <c r="I735" i="12"/>
  <c r="J707" i="11"/>
  <c r="J707" i="16" s="1"/>
  <c r="J580" i="11"/>
  <c r="J580" i="16" s="1"/>
  <c r="I608" i="12"/>
  <c r="J264" i="11"/>
  <c r="J264" i="16" s="1"/>
  <c r="I292" i="12"/>
  <c r="J366" i="11"/>
  <c r="J366" i="16" s="1"/>
  <c r="I394" i="12"/>
  <c r="I111" i="12"/>
  <c r="J83" i="11"/>
  <c r="J83" i="16" s="1"/>
  <c r="J739" i="11"/>
  <c r="J739" i="16" s="1"/>
  <c r="I767" i="12"/>
  <c r="J485" i="11"/>
  <c r="J485" i="16" s="1"/>
  <c r="I513" i="12"/>
  <c r="J439" i="11"/>
  <c r="J439" i="16" s="1"/>
  <c r="I467" i="12"/>
  <c r="J646" i="11"/>
  <c r="J646" i="16" s="1"/>
  <c r="I674" i="12"/>
  <c r="I603" i="12"/>
  <c r="J575" i="11"/>
  <c r="J575" i="16" s="1"/>
  <c r="J868" i="11"/>
  <c r="J868" i="16" s="1"/>
  <c r="I896" i="12"/>
  <c r="I241" i="12"/>
  <c r="J213" i="11"/>
  <c r="J213" i="16" s="1"/>
  <c r="J314" i="11"/>
  <c r="J314" i="16" s="1"/>
  <c r="I342" i="12"/>
  <c r="J618" i="11"/>
  <c r="J618" i="16" s="1"/>
  <c r="I646" i="12"/>
  <c r="I777" i="12"/>
  <c r="J749" i="11"/>
  <c r="J749" i="16" s="1"/>
  <c r="I1027" i="12"/>
  <c r="J999" i="11"/>
  <c r="J999" i="16" s="1"/>
  <c r="J981" i="11"/>
  <c r="J981" i="16" s="1"/>
  <c r="I1009" i="12"/>
  <c r="I175" i="12"/>
  <c r="J147" i="11"/>
  <c r="J147" i="16" s="1"/>
  <c r="I119" i="12"/>
  <c r="J91" i="11"/>
  <c r="J91" i="16" s="1"/>
  <c r="J862" i="11"/>
  <c r="J862" i="16" s="1"/>
  <c r="I890" i="12"/>
  <c r="J946" i="11"/>
  <c r="J946" i="16" s="1"/>
  <c r="I974" i="12"/>
  <c r="I884" i="12"/>
  <c r="J856" i="11"/>
  <c r="J856" i="16" s="1"/>
  <c r="J493" i="11"/>
  <c r="J493" i="16" s="1"/>
  <c r="I521" i="12"/>
  <c r="I127" i="12"/>
  <c r="J99" i="11"/>
  <c r="J99" i="16" s="1"/>
  <c r="J987" i="11"/>
  <c r="J987" i="16" s="1"/>
  <c r="I1015" i="12"/>
  <c r="J321" i="11"/>
  <c r="J321" i="16" s="1"/>
  <c r="I349" i="12"/>
  <c r="J913" i="11"/>
  <c r="J913" i="16" s="1"/>
  <c r="I941" i="12"/>
  <c r="J662" i="11"/>
  <c r="J662" i="16" s="1"/>
  <c r="I690" i="12"/>
  <c r="J222" i="11"/>
  <c r="J222" i="16" s="1"/>
  <c r="I250" i="12"/>
  <c r="J818" i="11"/>
  <c r="J818" i="16" s="1"/>
  <c r="I846" i="12"/>
  <c r="I204" i="12"/>
  <c r="J176" i="11"/>
  <c r="J176" i="16" s="1"/>
  <c r="J666" i="11"/>
  <c r="J666" i="16" s="1"/>
  <c r="I694" i="12"/>
  <c r="I226" i="12"/>
  <c r="J198" i="11"/>
  <c r="J198" i="16" s="1"/>
  <c r="J802" i="11"/>
  <c r="J802" i="16" s="1"/>
  <c r="I830" i="12"/>
  <c r="I423" i="12"/>
  <c r="J395" i="11"/>
  <c r="J395" i="16" s="1"/>
  <c r="J529" i="11"/>
  <c r="J529" i="16" s="1"/>
  <c r="I557" i="12"/>
  <c r="I859" i="12"/>
  <c r="J831" i="11"/>
  <c r="J831" i="16" s="1"/>
  <c r="I476" i="12"/>
  <c r="J448" i="11"/>
  <c r="J448" i="16" s="1"/>
  <c r="J503" i="11"/>
  <c r="J503" i="16" s="1"/>
  <c r="I531" i="12"/>
  <c r="I829" i="12"/>
  <c r="J801" i="11"/>
  <c r="J801" i="16" s="1"/>
  <c r="I961" i="12"/>
  <c r="J933" i="11"/>
  <c r="J933" i="16" s="1"/>
  <c r="J971" i="11"/>
  <c r="J971" i="16" s="1"/>
  <c r="I999" i="12"/>
  <c r="I163" i="12"/>
  <c r="J135" i="11"/>
  <c r="J135" i="16" s="1"/>
  <c r="J660" i="11"/>
  <c r="J660" i="16" s="1"/>
  <c r="I688" i="12"/>
  <c r="J909" i="11"/>
  <c r="J909" i="16" s="1"/>
  <c r="I937" i="12"/>
  <c r="J649" i="11"/>
  <c r="J649" i="16" s="1"/>
  <c r="I677" i="12"/>
  <c r="J834" i="11"/>
  <c r="J834" i="16" s="1"/>
  <c r="I862" i="12"/>
  <c r="I42" i="12"/>
  <c r="J14" i="11"/>
  <c r="J14" i="16" s="1"/>
  <c r="J968" i="11"/>
  <c r="J968" i="16" s="1"/>
  <c r="I996" i="12"/>
  <c r="I468" i="12"/>
  <c r="J440" i="11"/>
  <c r="J440" i="16" s="1"/>
  <c r="I814" i="12"/>
  <c r="J786" i="11"/>
  <c r="J786" i="16" s="1"/>
  <c r="J428" i="11"/>
  <c r="J428" i="16" s="1"/>
  <c r="I456" i="12"/>
  <c r="J874" i="11"/>
  <c r="J874" i="16" s="1"/>
  <c r="I902" i="12"/>
  <c r="J667" i="11"/>
  <c r="J667" i="16" s="1"/>
  <c r="I695" i="12"/>
  <c r="J702" i="11"/>
  <c r="J702" i="16" s="1"/>
  <c r="I730" i="12"/>
  <c r="J594" i="11"/>
  <c r="J594" i="16" s="1"/>
  <c r="I622" i="12"/>
  <c r="J794" i="11"/>
  <c r="J794" i="16" s="1"/>
  <c r="I822" i="12"/>
  <c r="J606" i="11"/>
  <c r="J606" i="16" s="1"/>
  <c r="I634" i="12"/>
  <c r="J882" i="11"/>
  <c r="J882" i="16" s="1"/>
  <c r="I910" i="12"/>
  <c r="I405" i="12"/>
  <c r="J377" i="11"/>
  <c r="J377" i="16" s="1"/>
  <c r="J969" i="11"/>
  <c r="J969" i="16" s="1"/>
  <c r="I997" i="12"/>
  <c r="J598" i="11"/>
  <c r="J598" i="16" s="1"/>
  <c r="I626" i="12"/>
  <c r="J903" i="11"/>
  <c r="J903" i="16" s="1"/>
  <c r="I931" i="12"/>
  <c r="J327" i="11"/>
  <c r="J327" i="16" s="1"/>
  <c r="I355" i="12"/>
  <c r="J177" i="11"/>
  <c r="J177" i="16" s="1"/>
  <c r="I205" i="12"/>
  <c r="J283" i="11"/>
  <c r="J283" i="16" s="1"/>
  <c r="I311" i="12"/>
  <c r="I576" i="12"/>
  <c r="J548" i="11"/>
  <c r="J548" i="16" s="1"/>
  <c r="J268" i="11"/>
  <c r="J268" i="16" s="1"/>
  <c r="I296" i="12"/>
  <c r="J871" i="11"/>
  <c r="J871" i="16" s="1"/>
  <c r="I899" i="12"/>
  <c r="J558" i="11"/>
  <c r="J558" i="16" s="1"/>
  <c r="I586" i="12"/>
  <c r="I256" i="12"/>
  <c r="J228" i="11"/>
  <c r="J228" i="16" s="1"/>
  <c r="I184" i="12"/>
  <c r="J156" i="11"/>
  <c r="J156" i="16" s="1"/>
  <c r="J107" i="11"/>
  <c r="J107" i="16" s="1"/>
  <c r="I135" i="12"/>
  <c r="J515" i="11"/>
  <c r="J515" i="16" s="1"/>
  <c r="I543" i="12"/>
  <c r="J363" i="11"/>
  <c r="J363" i="16" s="1"/>
  <c r="I391" i="12"/>
  <c r="I799" i="12"/>
  <c r="J771" i="11"/>
  <c r="J771" i="16" s="1"/>
  <c r="I325" i="12"/>
  <c r="J297" i="11"/>
  <c r="J297" i="16" s="1"/>
  <c r="L351" i="15"/>
  <c r="L426" i="15"/>
  <c r="M871" i="15"/>
  <c r="L91" i="15"/>
  <c r="M816" i="15"/>
  <c r="M122" i="15"/>
  <c r="M905" i="15"/>
  <c r="L221" i="15"/>
  <c r="L179" i="15"/>
  <c r="L108" i="15"/>
  <c r="L529" i="15"/>
  <c r="M802" i="15"/>
  <c r="L9" i="15"/>
  <c r="L174" i="15"/>
  <c r="L661" i="15"/>
  <c r="L22" i="15"/>
  <c r="L450" i="15"/>
  <c r="M918" i="15"/>
  <c r="L262" i="15"/>
  <c r="L333" i="15"/>
  <c r="L781" i="15"/>
  <c r="M881" i="15"/>
  <c r="L576" i="15"/>
  <c r="L229" i="15"/>
  <c r="L216" i="15"/>
  <c r="L683" i="15"/>
  <c r="L454" i="15"/>
  <c r="L371" i="15"/>
  <c r="L285" i="15"/>
  <c r="M94" i="15"/>
  <c r="L363" i="15"/>
  <c r="M73" i="15"/>
  <c r="L347" i="15"/>
  <c r="L652" i="15"/>
  <c r="L618" i="15"/>
  <c r="L760" i="15"/>
  <c r="L603" i="15"/>
  <c r="L619" i="15"/>
  <c r="L10" i="15"/>
  <c r="L768" i="15"/>
  <c r="M57" i="15"/>
  <c r="L99" i="15"/>
  <c r="M826" i="15"/>
  <c r="L155" i="15"/>
  <c r="L186" i="15"/>
  <c r="L556" i="15"/>
  <c r="M852" i="15"/>
  <c r="L318" i="15"/>
  <c r="L682" i="15"/>
  <c r="L790" i="15"/>
  <c r="L1000" i="15"/>
  <c r="L205" i="15"/>
  <c r="L142" i="15"/>
  <c r="M919" i="15"/>
  <c r="L71" i="15"/>
  <c r="L770" i="15"/>
  <c r="L675" i="15"/>
  <c r="L339" i="15"/>
  <c r="L795" i="15"/>
  <c r="L766" i="15"/>
  <c r="L433" i="15"/>
  <c r="L312" i="15"/>
  <c r="M818" i="15"/>
  <c r="L143" i="15"/>
  <c r="L987" i="15"/>
  <c r="M275" i="15"/>
  <c r="L729" i="15"/>
  <c r="L710" i="15"/>
  <c r="L372" i="15"/>
  <c r="L506" i="15"/>
  <c r="L1001" i="15"/>
  <c r="L254" i="15"/>
  <c r="L982" i="15"/>
  <c r="L673" i="15"/>
  <c r="L177" i="15"/>
  <c r="L695" i="15"/>
  <c r="L66" i="15"/>
  <c r="L715" i="15"/>
  <c r="L67" i="15"/>
  <c r="L587" i="15"/>
  <c r="L602" i="15"/>
  <c r="L792" i="15"/>
  <c r="L534" i="15"/>
  <c r="L20" i="15"/>
  <c r="L611" i="15"/>
  <c r="L800" i="15"/>
  <c r="L648" i="15"/>
  <c r="L124" i="15"/>
  <c r="L394" i="15"/>
  <c r="L386" i="15"/>
  <c r="M106" i="15"/>
  <c r="M938" i="15"/>
  <c r="L343" i="15"/>
  <c r="M1003" i="15"/>
  <c r="M391" i="15"/>
  <c r="M885" i="15"/>
  <c r="L714" i="15"/>
  <c r="L758" i="15"/>
  <c r="L322" i="15"/>
  <c r="L511" i="15"/>
  <c r="L574" i="15"/>
  <c r="M192" i="15"/>
  <c r="L89" i="15"/>
  <c r="L415" i="15"/>
  <c r="L379" i="15"/>
  <c r="L455" i="15"/>
  <c r="L74" i="15"/>
  <c r="L547" i="15"/>
  <c r="L964" i="15"/>
  <c r="L637" i="15"/>
  <c r="L998" i="15"/>
  <c r="L689" i="15"/>
  <c r="L119" i="15"/>
  <c r="L743" i="15"/>
  <c r="L217" i="15"/>
  <c r="L163" i="15"/>
  <c r="L985" i="15"/>
  <c r="M834" i="15"/>
  <c r="L348" i="15"/>
  <c r="L323" i="15"/>
  <c r="L459" i="15"/>
  <c r="L666" i="15"/>
  <c r="L678" i="15"/>
  <c r="L374" i="15"/>
  <c r="L151" i="15"/>
  <c r="L980" i="15"/>
  <c r="L717" i="15"/>
  <c r="L249" i="15"/>
  <c r="M849" i="15"/>
  <c r="L786" i="15"/>
  <c r="L50" i="15"/>
  <c r="L409" i="15"/>
  <c r="L518" i="15"/>
  <c r="L326" i="15"/>
  <c r="L353" i="15"/>
  <c r="L305" i="15"/>
  <c r="L273" i="15"/>
  <c r="L269" i="15"/>
  <c r="L577" i="15"/>
  <c r="L692" i="15"/>
  <c r="L28" i="15"/>
  <c r="L446" i="15"/>
  <c r="L668" i="15"/>
  <c r="L594" i="15"/>
  <c r="L198" i="15"/>
  <c r="L79" i="15"/>
  <c r="L473" i="15"/>
  <c r="L63" i="15"/>
  <c r="M922" i="15"/>
  <c r="M948" i="15"/>
  <c r="M869" i="15"/>
  <c r="L726" i="15"/>
  <c r="L84" i="15"/>
  <c r="L56" i="15"/>
  <c r="L380" i="15"/>
  <c r="M887" i="15"/>
  <c r="L733" i="15"/>
  <c r="L154" i="15"/>
  <c r="L706" i="15"/>
  <c r="L775" i="15"/>
  <c r="L36" i="15"/>
  <c r="L497" i="15"/>
  <c r="L515" i="15"/>
  <c r="L47" i="15"/>
  <c r="M844" i="15"/>
  <c r="L560" i="15"/>
  <c r="L418" i="15"/>
  <c r="L288" i="15"/>
  <c r="L685" i="15"/>
  <c r="M83" i="15"/>
  <c r="L690" i="15"/>
  <c r="L723" i="15"/>
  <c r="L69" i="15"/>
  <c r="L651" i="15"/>
  <c r="L402" i="15"/>
  <c r="L526" i="15"/>
  <c r="L752" i="15"/>
  <c r="L593" i="15"/>
  <c r="L180" i="15"/>
  <c r="L563" i="15"/>
  <c r="L414" i="15"/>
  <c r="L764" i="15"/>
  <c r="L59" i="15"/>
  <c r="M139" i="15"/>
  <c r="L281" i="15"/>
  <c r="M211" i="15"/>
  <c r="L417" i="15"/>
  <c r="L7" i="15"/>
  <c r="M906" i="15"/>
  <c r="L367" i="15"/>
  <c r="L257" i="15"/>
  <c r="L650" i="15"/>
  <c r="L694" i="15"/>
  <c r="L968" i="15"/>
  <c r="L18" i="15"/>
  <c r="L994" i="15"/>
  <c r="M807" i="15"/>
  <c r="L185" i="15"/>
  <c r="L701" i="15"/>
  <c r="L406" i="15"/>
  <c r="M841" i="15"/>
  <c r="L738" i="15"/>
  <c r="L707" i="15"/>
  <c r="L655" i="15"/>
  <c r="L226" i="15"/>
  <c r="L378" i="15"/>
  <c r="L118" i="15"/>
  <c r="L419" i="15"/>
  <c r="L98" i="15"/>
  <c r="L199" i="15"/>
  <c r="L789" i="15"/>
  <c r="L697" i="15"/>
  <c r="L97" i="15"/>
  <c r="L167" i="15"/>
  <c r="L169" i="15"/>
  <c r="L977" i="15"/>
  <c r="M854" i="15"/>
  <c r="L61" i="15"/>
  <c r="L963" i="15"/>
  <c r="L653" i="15"/>
  <c r="L131" i="15"/>
  <c r="L663" i="15"/>
  <c r="L799" i="15"/>
  <c r="L370" i="15"/>
  <c r="L349" i="15"/>
  <c r="L355" i="15"/>
  <c r="L293" i="15"/>
  <c r="L112" i="15"/>
  <c r="L784" i="15"/>
  <c r="L632" i="15"/>
  <c r="L438" i="15"/>
  <c r="L294" i="15"/>
  <c r="L397" i="15"/>
  <c r="L640" i="15"/>
  <c r="L744" i="15"/>
  <c r="L313" i="15"/>
  <c r="L782" i="15"/>
  <c r="M999" i="15"/>
  <c r="L340" i="15"/>
  <c r="L773" i="15"/>
  <c r="L265" i="15"/>
  <c r="L507" i="15"/>
  <c r="L975" i="15"/>
  <c r="L159" i="15"/>
  <c r="M855" i="15"/>
  <c r="L149" i="15"/>
  <c r="M825" i="15"/>
  <c r="L642" i="15"/>
  <c r="L711" i="15"/>
  <c r="L667" i="15"/>
  <c r="L244" i="15"/>
  <c r="L638" i="15"/>
  <c r="L521" i="15"/>
  <c r="L960" i="15"/>
  <c r="M882" i="15"/>
  <c r="L388" i="15"/>
  <c r="L988" i="15"/>
  <c r="L390" i="15"/>
  <c r="M330" i="15"/>
  <c r="L334" i="15"/>
  <c r="M911" i="15"/>
  <c r="L300" i="15"/>
  <c r="M904" i="15"/>
  <c r="M929" i="15"/>
  <c r="L592" i="15"/>
  <c r="M284" i="15"/>
  <c r="L232" i="15"/>
  <c r="L595" i="15"/>
  <c r="L324" i="15"/>
  <c r="L748" i="15"/>
  <c r="L660" i="15"/>
  <c r="L70" i="15"/>
  <c r="M357" i="15"/>
  <c r="L272" i="15"/>
  <c r="L776" i="15"/>
  <c r="L116" i="15"/>
  <c r="L623" i="15"/>
  <c r="L505" i="15"/>
  <c r="L435" i="15"/>
  <c r="L152" i="15"/>
  <c r="M804" i="15"/>
  <c r="L145" i="15"/>
  <c r="M821" i="15"/>
  <c r="L630" i="15"/>
  <c r="L157" i="15"/>
  <c r="M991" i="15"/>
  <c r="M65" i="15"/>
  <c r="L495" i="15"/>
  <c r="L614" i="15"/>
  <c r="L395" i="15"/>
  <c r="L27" i="15"/>
  <c r="L411" i="15"/>
  <c r="L81" i="15"/>
  <c r="L535" i="15"/>
  <c r="L606" i="15"/>
  <c r="L431" i="15"/>
  <c r="M46" i="15"/>
  <c r="L551" i="15"/>
  <c r="L463" i="15"/>
  <c r="L282" i="15"/>
  <c r="M839" i="15"/>
  <c r="L383" i="15"/>
  <c r="L765" i="15"/>
  <c r="L280" i="15"/>
  <c r="M809" i="15"/>
  <c r="L674" i="15"/>
  <c r="L643" i="15"/>
  <c r="M308" i="15"/>
  <c r="L763" i="15"/>
  <c r="L132" i="15"/>
  <c r="M252" i="15"/>
  <c r="L465" i="15"/>
  <c r="L237" i="15"/>
  <c r="L483" i="15"/>
  <c r="L316" i="15"/>
  <c r="L17" i="15"/>
  <c r="M384" i="15"/>
  <c r="L958" i="15"/>
  <c r="L620" i="15"/>
  <c r="L514" i="15"/>
  <c r="M950" i="15"/>
  <c r="M863" i="15"/>
  <c r="L957" i="15"/>
  <c r="M824" i="15"/>
  <c r="M202" i="15"/>
  <c r="M913" i="15"/>
  <c r="L608" i="15"/>
  <c r="L195" i="15"/>
  <c r="L735" i="15"/>
  <c r="L52" i="15"/>
  <c r="L277" i="15"/>
  <c r="L289" i="15"/>
  <c r="L307" i="15"/>
  <c r="L113" i="15"/>
  <c r="L128" i="15"/>
  <c r="L716" i="15"/>
  <c r="L44" i="15"/>
  <c r="L585" i="15"/>
  <c r="L127" i="15"/>
  <c r="L569" i="15"/>
  <c r="L234" i="15"/>
  <c r="L319" i="15"/>
  <c r="M241" i="15"/>
  <c r="L298" i="15"/>
  <c r="L29" i="15"/>
  <c r="M884" i="15"/>
  <c r="L443" i="15"/>
  <c r="M933" i="15"/>
  <c r="L746" i="15"/>
  <c r="L138" i="15"/>
  <c r="L522" i="15"/>
  <c r="M951" i="15"/>
  <c r="M832" i="15"/>
  <c r="L785" i="15"/>
  <c r="L647" i="15"/>
  <c r="L224" i="15"/>
  <c r="L731" i="15"/>
  <c r="L215" i="15"/>
  <c r="L702" i="15"/>
  <c r="L572" i="15"/>
  <c r="L68" i="15"/>
  <c r="L1002" i="15"/>
  <c r="L121" i="15"/>
  <c r="L793" i="15"/>
  <c r="L646" i="15"/>
  <c r="M242" i="15"/>
  <c r="L548" i="15"/>
  <c r="M815" i="15"/>
  <c r="L144" i="15"/>
  <c r="L40" i="15"/>
  <c r="M897" i="15"/>
  <c r="L39" i="15"/>
  <c r="L213" i="15"/>
  <c r="L136" i="15"/>
  <c r="L779" i="15"/>
  <c r="L486" i="15"/>
  <c r="L579" i="15"/>
  <c r="L570" i="15"/>
  <c r="L728" i="15"/>
  <c r="L470" i="15"/>
  <c r="L253" i="15"/>
  <c r="L542" i="15"/>
  <c r="L736" i="15"/>
  <c r="L644" i="15"/>
  <c r="L321" i="15"/>
  <c r="L986" i="15"/>
  <c r="L972" i="15"/>
  <c r="L741" i="15"/>
  <c r="L146" i="15"/>
  <c r="L475" i="15"/>
  <c r="M917" i="15"/>
  <c r="L778" i="15"/>
  <c r="M104" i="15"/>
  <c r="L961" i="15"/>
  <c r="L553" i="15"/>
  <c r="L565" i="15"/>
  <c r="L581" i="15"/>
  <c r="L286" i="15"/>
  <c r="L452" i="15"/>
  <c r="L536" i="15"/>
  <c r="L274" i="15"/>
  <c r="L493" i="15"/>
  <c r="L453" i="15"/>
  <c r="L488" i="15"/>
  <c r="L613" i="15"/>
  <c r="L589" i="15"/>
  <c r="L250" i="15"/>
  <c r="L420" i="15"/>
  <c r="L504" i="15"/>
  <c r="L266" i="15"/>
  <c r="L267" i="15"/>
  <c r="L456" i="15"/>
  <c r="L251" i="15"/>
  <c r="L607" i="15"/>
  <c r="L549" i="15"/>
  <c r="L472" i="15"/>
  <c r="L350" i="15"/>
  <c r="L517" i="15"/>
  <c r="L583" i="15"/>
  <c r="L469" i="15"/>
  <c r="L440" i="15"/>
  <c r="L421" i="15"/>
  <c r="L524" i="15"/>
  <c r="L532" i="15"/>
  <c r="L320" i="15"/>
  <c r="L368" i="15"/>
  <c r="L599" i="15"/>
  <c r="L541" i="15"/>
  <c r="L327" i="15"/>
  <c r="L259" i="15"/>
  <c r="L476" i="15"/>
  <c r="L480" i="15"/>
  <c r="L197" i="15"/>
  <c r="L432" i="15"/>
  <c r="L306" i="15"/>
  <c r="M358" i="15"/>
  <c r="L525" i="15"/>
  <c r="L485" i="15"/>
  <c r="L105" i="15"/>
  <c r="L412" i="15"/>
  <c r="L516" i="15"/>
  <c r="L429" i="15"/>
  <c r="L545" i="15"/>
  <c r="L243" i="15"/>
  <c r="L424" i="15"/>
  <c r="L444" i="15"/>
  <c r="L484" i="15"/>
  <c r="L200" i="15"/>
  <c r="L41" i="15"/>
  <c r="M944" i="15"/>
  <c r="L753" i="15"/>
  <c r="L584" i="15"/>
  <c r="L227" i="15"/>
  <c r="L783" i="15"/>
  <c r="L100" i="15"/>
  <c r="L670" i="15"/>
  <c r="L489" i="15"/>
  <c r="L187" i="15"/>
  <c r="M930" i="15"/>
  <c r="M827" i="15"/>
  <c r="L956" i="15"/>
  <c r="L15" i="15"/>
  <c r="M860" i="15"/>
  <c r="L523" i="15"/>
  <c r="L730" i="15"/>
  <c r="L742" i="15"/>
  <c r="L984" i="15"/>
  <c r="L364" i="15"/>
  <c r="L474" i="15"/>
  <c r="M895" i="15"/>
  <c r="M164" i="15"/>
  <c r="M920" i="15"/>
  <c r="L705" i="15"/>
  <c r="L356" i="15"/>
  <c r="L791" i="15"/>
  <c r="L235" i="15"/>
  <c r="L671" i="15"/>
  <c r="L55" i="15"/>
  <c r="L140" i="15"/>
  <c r="L301" i="15"/>
  <c r="L335" i="15"/>
  <c r="L430" i="15"/>
  <c r="L656" i="15"/>
  <c r="L756" i="15"/>
  <c r="L24" i="15"/>
  <c r="L381" i="15"/>
  <c r="L510" i="15"/>
  <c r="L732" i="15"/>
  <c r="L740" i="15"/>
  <c r="L297" i="15"/>
  <c r="L654" i="15"/>
  <c r="L537" i="15"/>
  <c r="L88" i="15"/>
  <c r="L133" i="15"/>
  <c r="M954" i="15"/>
  <c r="L188" i="15"/>
  <c r="L645" i="15"/>
  <c r="L5" i="15"/>
  <c r="L745" i="15"/>
  <c r="L997" i="15"/>
  <c r="L797" i="15"/>
  <c r="L721" i="15"/>
  <c r="L341" i="15"/>
  <c r="L600" i="15"/>
  <c r="L222" i="15"/>
  <c r="L751" i="15"/>
  <c r="L111" i="15"/>
  <c r="L76" i="15"/>
  <c r="L270" i="15"/>
  <c r="M946" i="15"/>
  <c r="L302" i="15"/>
  <c r="M208" i="15"/>
  <c r="M893" i="15"/>
  <c r="L634" i="15"/>
  <c r="L34" i="15"/>
  <c r="L978" i="15"/>
  <c r="M847" i="15"/>
  <c r="L359" i="15"/>
  <c r="M840" i="15"/>
  <c r="L544" i="15"/>
  <c r="M865" i="15"/>
  <c r="L754" i="15"/>
  <c r="L787" i="15"/>
  <c r="L703" i="15"/>
  <c r="L422" i="15"/>
  <c r="L462" i="15"/>
  <c r="L688" i="15"/>
  <c r="L788" i="15"/>
  <c r="L245" i="15"/>
  <c r="L314" i="15"/>
  <c r="L700" i="15"/>
  <c r="L610" i="15"/>
  <c r="L218" i="15"/>
  <c r="L236" i="15"/>
  <c r="L750" i="15"/>
  <c r="L604" i="15"/>
  <c r="L148" i="15"/>
  <c r="L32" i="15"/>
  <c r="L677" i="15"/>
  <c r="L38" i="15"/>
  <c r="L713" i="15"/>
  <c r="L239" i="15"/>
  <c r="L466" i="15"/>
  <c r="L471" i="15"/>
  <c r="L519" i="15"/>
  <c r="M72" i="15"/>
  <c r="L626" i="15"/>
  <c r="L439" i="15"/>
  <c r="M62" i="15"/>
  <c r="L479" i="15"/>
  <c r="L590" i="15"/>
  <c r="L490" i="15"/>
  <c r="M903" i="15"/>
  <c r="L23" i="15"/>
  <c r="M873" i="15"/>
  <c r="L771" i="15"/>
  <c r="L635" i="15"/>
  <c r="L231" i="15"/>
  <c r="L734" i="15"/>
  <c r="M238" i="15"/>
  <c r="L992" i="15"/>
  <c r="L970" i="15"/>
  <c r="L981" i="15"/>
  <c r="L725" i="15"/>
  <c r="L126" i="15"/>
  <c r="L761" i="15"/>
  <c r="L580" i="15"/>
  <c r="L170" i="15"/>
  <c r="L246" i="15"/>
  <c r="M927" i="15"/>
  <c r="L641" i="15"/>
  <c r="L727" i="15"/>
  <c r="L230" i="15"/>
  <c r="L31" i="15"/>
  <c r="L625" i="15"/>
  <c r="L120" i="15"/>
  <c r="L303" i="15"/>
  <c r="L189" i="15"/>
  <c r="L365" i="15"/>
  <c r="L586" i="15"/>
  <c r="L696" i="15"/>
  <c r="L502" i="15"/>
  <c r="L410" i="15"/>
  <c r="L6" i="15"/>
  <c r="L704" i="15"/>
  <c r="L680" i="15"/>
  <c r="M114" i="15"/>
  <c r="L382" i="15"/>
  <c r="L513" i="15"/>
  <c r="L969" i="15"/>
  <c r="L531" i="15"/>
  <c r="L965" i="15"/>
  <c r="M820" i="15"/>
  <c r="L392" i="15"/>
  <c r="L681" i="15"/>
  <c r="L168" i="15"/>
  <c r="L996" i="15"/>
  <c r="M896" i="15"/>
  <c r="L657" i="15"/>
  <c r="L33" i="15"/>
  <c r="L568" i="15"/>
  <c r="L309" i="15"/>
  <c r="L175" i="15"/>
  <c r="L564" i="15"/>
  <c r="L457" i="15"/>
  <c r="M914" i="15"/>
  <c r="L629" i="15"/>
  <c r="L990" i="15"/>
  <c r="L665" i="15"/>
  <c r="L698" i="15"/>
  <c r="L774" i="15"/>
  <c r="L58" i="15"/>
  <c r="M123" i="15"/>
  <c r="L176" i="15"/>
  <c r="M879" i="15"/>
  <c r="L989" i="15"/>
  <c r="M304" i="15"/>
  <c r="L967" i="15"/>
  <c r="L631" i="15"/>
  <c r="L214" i="15"/>
  <c r="L639" i="15"/>
  <c r="L54" i="15"/>
  <c r="L8" i="15"/>
  <c r="L12" i="15"/>
  <c r="L684" i="15"/>
  <c r="L617" i="15"/>
  <c r="L207" i="15"/>
  <c r="L117" i="15"/>
  <c r="L601" i="15"/>
  <c r="L772" i="15"/>
  <c r="L329" i="15"/>
  <c r="L596" i="15"/>
  <c r="L441" i="15"/>
  <c r="L499" i="15"/>
  <c r="L375" i="15"/>
  <c r="L141" i="15"/>
  <c r="L974" i="15"/>
  <c r="L649" i="15"/>
  <c r="L14" i="15"/>
  <c r="L612" i="15"/>
  <c r="L404" i="15"/>
  <c r="L552" i="15"/>
  <c r="M935" i="15"/>
  <c r="L407" i="15"/>
  <c r="M880" i="15"/>
  <c r="L621" i="15"/>
  <c r="L983" i="15"/>
  <c r="L679" i="15"/>
  <c r="L240" i="15"/>
  <c r="L699" i="15"/>
  <c r="L210" i="15"/>
  <c r="L798" i="15"/>
  <c r="L147" i="15"/>
  <c r="M866" i="15"/>
  <c r="M162" i="15"/>
  <c r="L172" i="15"/>
  <c r="L165" i="15"/>
  <c r="L11" i="15"/>
  <c r="M831" i="15"/>
  <c r="M856" i="15"/>
  <c r="M817" i="15"/>
  <c r="L722" i="15"/>
  <c r="L755" i="15"/>
  <c r="L35" i="15"/>
  <c r="L225" i="15"/>
  <c r="L336" i="15"/>
  <c r="L53" i="15"/>
  <c r="L369" i="15"/>
  <c r="L287" i="15"/>
  <c r="L295" i="15"/>
  <c r="L780" i="15"/>
  <c r="L628" i="15"/>
  <c r="L331" i="15"/>
  <c r="L562" i="15"/>
  <c r="L223" i="15"/>
  <c r="L449" i="15"/>
  <c r="L467" i="15"/>
  <c r="L13" i="15"/>
  <c r="L662" i="15"/>
  <c r="M194" i="15"/>
  <c r="L434" i="15"/>
  <c r="L458" i="15"/>
  <c r="L125" i="15"/>
  <c r="L669" i="15"/>
  <c r="L153" i="15"/>
  <c r="L405" i="15"/>
  <c r="M256" i="15"/>
  <c r="L233" i="15"/>
  <c r="L228" i="15"/>
  <c r="L161" i="15"/>
  <c r="L451" i="15"/>
  <c r="L150" i="15"/>
  <c r="L115" i="15"/>
  <c r="L693" i="15"/>
  <c r="L491" i="15"/>
  <c r="L959" i="15"/>
  <c r="L762" i="15"/>
  <c r="L622" i="15"/>
  <c r="L482" i="15"/>
  <c r="M902" i="15"/>
  <c r="M291" i="15"/>
  <c r="L749" i="15"/>
  <c r="L209" i="15"/>
  <c r="L801" i="15"/>
  <c r="L396" i="15"/>
  <c r="L659" i="15"/>
  <c r="L325" i="15"/>
  <c r="L571" i="15"/>
  <c r="L558" i="15"/>
  <c r="L554" i="15"/>
  <c r="L627" i="15"/>
  <c r="L664" i="15"/>
  <c r="L546" i="15"/>
  <c r="L26" i="15"/>
  <c r="L478" i="15"/>
  <c r="L672" i="15"/>
  <c r="L708" i="15"/>
  <c r="L171" i="15"/>
  <c r="L481" i="15"/>
  <c r="L399" i="15"/>
  <c r="M874" i="15"/>
  <c r="L107" i="15"/>
  <c r="M292" i="15"/>
  <c r="L539" i="15"/>
  <c r="M949" i="15"/>
  <c r="L87" i="15"/>
  <c r="L201" i="15"/>
  <c r="L566" i="15"/>
  <c r="L555" i="15"/>
  <c r="L559" i="15"/>
  <c r="L90" i="15"/>
  <c r="L543" i="15"/>
  <c r="L527" i="15"/>
  <c r="L487" i="15"/>
  <c r="L598" i="15"/>
  <c r="L447" i="15"/>
  <c r="L82" i="15"/>
  <c r="L387" i="15"/>
  <c r="L582" i="15"/>
  <c r="L503" i="15"/>
  <c r="L423" i="15"/>
  <c r="L979" i="15"/>
  <c r="L21" i="15"/>
  <c r="L278" i="15"/>
  <c r="M937" i="15"/>
  <c r="L616" i="15"/>
  <c r="L317" i="15"/>
  <c r="L719" i="15"/>
  <c r="L181" i="15"/>
  <c r="L425" i="15"/>
  <c r="L42" i="15"/>
  <c r="M898" i="15"/>
  <c r="M859" i="15"/>
  <c r="L633" i="15"/>
  <c r="L993" i="15"/>
  <c r="L794" i="15"/>
  <c r="L385" i="15"/>
  <c r="L299" i="15"/>
  <c r="L538" i="15"/>
  <c r="L25" i="15"/>
  <c r="M283" i="15"/>
  <c r="M952" i="15"/>
  <c r="L769" i="15"/>
  <c r="L658" i="15"/>
  <c r="L691" i="15"/>
  <c r="L51" i="15"/>
  <c r="L747" i="15"/>
  <c r="L354" i="15"/>
  <c r="L310" i="15"/>
  <c r="L184" i="15"/>
  <c r="L403" i="15"/>
  <c r="L494" i="15"/>
  <c r="L720" i="15"/>
  <c r="L561" i="15"/>
  <c r="L373" i="15"/>
  <c r="L191" i="15"/>
  <c r="L16" i="15"/>
  <c r="L796" i="15"/>
  <c r="L676" i="15"/>
  <c r="L220" i="15"/>
  <c r="L718" i="15"/>
  <c r="L30" i="15"/>
  <c r="L92" i="15"/>
  <c r="L398" i="15"/>
  <c r="L19" i="15"/>
  <c r="L315" i="15"/>
  <c r="L709" i="15"/>
  <c r="L37" i="15"/>
  <c r="L498" i="15"/>
  <c r="L962" i="15"/>
  <c r="M823" i="15"/>
  <c r="L973" i="15"/>
  <c r="L966" i="15"/>
  <c r="L739" i="15"/>
  <c r="L687" i="15"/>
  <c r="L624" i="15"/>
  <c r="M268" i="15"/>
  <c r="M850" i="15"/>
  <c r="M204" i="15"/>
  <c r="L130" i="15"/>
  <c r="L757" i="15"/>
  <c r="L427" i="15"/>
  <c r="M925" i="15"/>
  <c r="M75" i="15"/>
  <c r="L442" i="15"/>
  <c r="M936" i="15"/>
  <c r="L737" i="15"/>
  <c r="L296" i="15"/>
  <c r="L759" i="15"/>
  <c r="L219" i="15"/>
  <c r="L767" i="15"/>
  <c r="L206" i="15"/>
  <c r="L261" i="15"/>
  <c r="L332" i="15"/>
  <c r="L609" i="15"/>
  <c r="L724" i="15"/>
  <c r="L45" i="15"/>
  <c r="L203" i="15"/>
  <c r="L550" i="15"/>
  <c r="L636" i="15"/>
  <c r="L578" i="15"/>
  <c r="L712" i="15"/>
  <c r="M389" i="15"/>
  <c r="L686" i="15"/>
  <c r="L173" i="15"/>
  <c r="L976" i="15"/>
  <c r="M842" i="15"/>
  <c r="L183" i="15"/>
  <c r="L971" i="15"/>
  <c r="M401" i="15"/>
  <c r="M49" i="15"/>
  <c r="L777" i="15"/>
  <c r="L588" i="15"/>
  <c r="L530" i="15"/>
  <c r="L448" i="15"/>
  <c r="L342" i="15"/>
  <c r="L366" i="15"/>
  <c r="L408" i="15"/>
  <c r="L520" i="15"/>
  <c r="L413" i="15"/>
  <c r="L464" i="15"/>
  <c r="L182" i="15"/>
  <c r="L193" i="15"/>
  <c r="L591" i="15"/>
  <c r="L509" i="15"/>
  <c r="L311" i="15"/>
  <c r="L43" i="15"/>
  <c r="L512" i="15"/>
  <c r="L352" i="15"/>
  <c r="L501" i="15"/>
  <c r="L540" i="15"/>
  <c r="L416" i="15"/>
  <c r="L436" i="15"/>
  <c r="L557" i="15"/>
  <c r="L290" i="15"/>
  <c r="L461" i="15"/>
  <c r="L605" i="15"/>
  <c r="L575" i="15"/>
  <c r="L437" i="15"/>
  <c r="L258" i="15"/>
  <c r="L428" i="15"/>
  <c r="L500" i="15"/>
  <c r="L137" i="15"/>
  <c r="L597" i="15"/>
  <c r="L360" i="15"/>
  <c r="L615" i="15"/>
  <c r="L533" i="15"/>
  <c r="L129" i="15"/>
  <c r="L508" i="15"/>
  <c r="L460" i="15"/>
  <c r="L468" i="15"/>
  <c r="L344" i="15"/>
  <c r="L567" i="15"/>
  <c r="L477" i="15"/>
  <c r="L528" i="15"/>
  <c r="M255" i="15"/>
  <c r="L492" i="15"/>
  <c r="L573" i="15"/>
  <c r="L445" i="15"/>
  <c r="L496" i="15"/>
  <c r="M178" i="15"/>
  <c r="L810" i="15" l="1"/>
  <c r="L848" i="15"/>
  <c r="L48" i="15"/>
  <c r="L908" i="15"/>
  <c r="L892" i="15"/>
  <c r="L858" i="15"/>
  <c r="L945" i="15"/>
  <c r="L912" i="15"/>
  <c r="L928" i="15"/>
  <c r="L943" i="15"/>
  <c r="L828" i="15"/>
  <c r="L888" i="15"/>
  <c r="L890" i="15"/>
  <c r="L864" i="15"/>
  <c r="L900" i="15"/>
  <c r="L808" i="15"/>
  <c r="L264" i="15"/>
  <c r="L940" i="15"/>
  <c r="L872" i="15"/>
  <c r="L833" i="15"/>
  <c r="L806" i="15"/>
  <c r="L857" i="15"/>
  <c r="L924" i="15"/>
  <c r="L247" i="15"/>
  <c r="L103" i="15"/>
  <c r="L934" i="15"/>
  <c r="L95" i="15"/>
  <c r="L910" i="15"/>
  <c r="L400" i="15"/>
  <c r="L894" i="15"/>
  <c r="L876" i="15"/>
  <c r="L276" i="15"/>
  <c r="L248" i="15"/>
  <c r="L85" i="15"/>
  <c r="L101" i="15"/>
  <c r="L926" i="15"/>
  <c r="L886" i="15"/>
  <c r="L921" i="15"/>
  <c r="L868" i="15"/>
  <c r="L77" i="15"/>
  <c r="L377" i="15"/>
  <c r="L830" i="15"/>
  <c r="L86" i="15"/>
  <c r="L995" i="15"/>
  <c r="L196" i="15"/>
  <c r="L889" i="15"/>
  <c r="L878" i="15"/>
  <c r="L870" i="15"/>
  <c r="L156" i="15"/>
  <c r="L814" i="15"/>
  <c r="L338" i="15"/>
  <c r="L362" i="15"/>
  <c r="L862" i="15"/>
  <c r="L134" i="15"/>
  <c r="L942" i="15"/>
  <c r="L361" i="15"/>
  <c r="L953" i="15"/>
  <c r="L263" i="15"/>
  <c r="L846" i="15"/>
  <c r="L932" i="15"/>
  <c r="L345" i="15"/>
  <c r="L838" i="15"/>
  <c r="L812" i="15"/>
  <c r="L822" i="15"/>
  <c r="L811" i="15"/>
  <c r="L939" i="15"/>
  <c r="L907" i="15"/>
  <c r="L271" i="15"/>
  <c r="L836" i="15"/>
  <c r="L875" i="15"/>
  <c r="L393" i="15"/>
  <c r="L955" i="15"/>
  <c r="L96" i="15"/>
  <c r="L923" i="15"/>
  <c r="L166" i="15"/>
  <c r="L64" i="15"/>
  <c r="L916" i="15"/>
  <c r="L845" i="15"/>
  <c r="L829" i="15"/>
  <c r="L843" i="15"/>
  <c r="L909" i="15"/>
  <c r="L813" i="15"/>
  <c r="L891" i="15"/>
  <c r="L102" i="15"/>
  <c r="L260" i="15"/>
  <c r="L861" i="15"/>
  <c r="L160" i="15"/>
  <c r="L158" i="15"/>
  <c r="L805" i="15"/>
  <c r="L80" i="15"/>
  <c r="L901" i="15"/>
  <c r="L376" i="15"/>
  <c r="L803" i="15"/>
  <c r="L60" i="15"/>
  <c r="L78" i="15"/>
  <c r="L135" i="15"/>
  <c r="L109" i="15"/>
  <c r="L837" i="15"/>
  <c r="L867" i="15"/>
  <c r="L853" i="15"/>
  <c r="L819" i="15"/>
  <c r="L110" i="15"/>
  <c r="L915" i="15"/>
  <c r="L851" i="15"/>
  <c r="L877" i="15"/>
  <c r="L835" i="15"/>
  <c r="L346" i="15"/>
  <c r="L931" i="15"/>
  <c r="L883" i="15"/>
  <c r="L899" i="15"/>
  <c r="L947" i="15"/>
  <c r="L337" i="15"/>
  <c r="L279" i="15"/>
  <c r="L212" i="15"/>
  <c r="L190" i="15"/>
  <c r="L328" i="15"/>
  <c r="L93" i="15"/>
  <c r="L941" i="15"/>
  <c r="L4" i="15"/>
  <c r="I27" i="12"/>
  <c r="I28" i="12" s="1"/>
  <c r="J543" i="12"/>
  <c r="K515" i="11"/>
  <c r="K515" i="16" s="1"/>
  <c r="K558" i="11"/>
  <c r="K558" i="16" s="1"/>
  <c r="J586" i="12"/>
  <c r="K268" i="11"/>
  <c r="K268" i="16" s="1"/>
  <c r="J296" i="12"/>
  <c r="J311" i="12"/>
  <c r="K283" i="11"/>
  <c r="K283" i="16" s="1"/>
  <c r="K327" i="11"/>
  <c r="K327" i="16" s="1"/>
  <c r="J355" i="12"/>
  <c r="J626" i="12"/>
  <c r="K598" i="11"/>
  <c r="K598" i="16" s="1"/>
  <c r="K606" i="11"/>
  <c r="K606" i="16" s="1"/>
  <c r="J634" i="12"/>
  <c r="J622" i="12"/>
  <c r="K594" i="11"/>
  <c r="K594" i="16" s="1"/>
  <c r="J695" i="12"/>
  <c r="K667" i="11"/>
  <c r="K667" i="16" s="1"/>
  <c r="K428" i="11"/>
  <c r="K428" i="16" s="1"/>
  <c r="J456" i="12"/>
  <c r="J677" i="12"/>
  <c r="K649" i="11"/>
  <c r="K649" i="16" s="1"/>
  <c r="J688" i="12"/>
  <c r="K660" i="11"/>
  <c r="K660" i="16" s="1"/>
  <c r="K971" i="11"/>
  <c r="K971" i="16" s="1"/>
  <c r="J999" i="12"/>
  <c r="J557" i="12"/>
  <c r="K529" i="11"/>
  <c r="K529" i="16" s="1"/>
  <c r="K802" i="11"/>
  <c r="K802" i="16" s="1"/>
  <c r="J830" i="12"/>
  <c r="J694" i="12"/>
  <c r="K666" i="11"/>
  <c r="K666" i="16" s="1"/>
  <c r="K818" i="11"/>
  <c r="K818" i="16" s="1"/>
  <c r="J846" i="12"/>
  <c r="J690" i="12"/>
  <c r="K662" i="11"/>
  <c r="K662" i="16" s="1"/>
  <c r="K321" i="11"/>
  <c r="K321" i="16" s="1"/>
  <c r="J349" i="12"/>
  <c r="J890" i="12"/>
  <c r="K862" i="11"/>
  <c r="K862" i="16" s="1"/>
  <c r="J646" i="12"/>
  <c r="K618" i="11"/>
  <c r="K618" i="16" s="1"/>
  <c r="J467" i="12"/>
  <c r="K439" i="11"/>
  <c r="K439" i="16" s="1"/>
  <c r="J767" i="12"/>
  <c r="K739" i="11"/>
  <c r="K739" i="16" s="1"/>
  <c r="K366" i="11"/>
  <c r="K366" i="16" s="1"/>
  <c r="J394" i="12"/>
  <c r="J608" i="12"/>
  <c r="K580" i="11"/>
  <c r="K580" i="16" s="1"/>
  <c r="K183" i="11"/>
  <c r="K183" i="16" s="1"/>
  <c r="J211" i="12"/>
  <c r="J912" i="12"/>
  <c r="K884" i="11"/>
  <c r="K884" i="16" s="1"/>
  <c r="K113" i="11"/>
  <c r="K113" i="16" s="1"/>
  <c r="J141" i="12"/>
  <c r="K629" i="11"/>
  <c r="K629" i="16" s="1"/>
  <c r="J657" i="12"/>
  <c r="K725" i="11"/>
  <c r="K725" i="16" s="1"/>
  <c r="J753" i="12"/>
  <c r="K635" i="11"/>
  <c r="K635" i="16" s="1"/>
  <c r="J663" i="12"/>
  <c r="J568" i="12"/>
  <c r="K540" i="11"/>
  <c r="K540" i="16" s="1"/>
  <c r="K324" i="11"/>
  <c r="K324" i="16" s="1"/>
  <c r="J352" i="12"/>
  <c r="K389" i="11"/>
  <c r="K389" i="16" s="1"/>
  <c r="J417" i="12"/>
  <c r="J223" i="12"/>
  <c r="K195" i="11"/>
  <c r="K195" i="16" s="1"/>
  <c r="K308" i="11"/>
  <c r="K308" i="16" s="1"/>
  <c r="J336" i="12"/>
  <c r="J49" i="12"/>
  <c r="K21" i="11"/>
  <c r="K21" i="16" s="1"/>
  <c r="K354" i="11"/>
  <c r="K354" i="16" s="1"/>
  <c r="J382" i="12"/>
  <c r="J122" i="12"/>
  <c r="K94" i="11"/>
  <c r="K94" i="16" s="1"/>
  <c r="K68" i="11"/>
  <c r="K68" i="16" s="1"/>
  <c r="J96" i="12"/>
  <c r="K965" i="11"/>
  <c r="K965" i="16" s="1"/>
  <c r="J993" i="12"/>
  <c r="K496" i="11"/>
  <c r="K496" i="16" s="1"/>
  <c r="J524" i="12"/>
  <c r="K123" i="11"/>
  <c r="K123" i="16" s="1"/>
  <c r="J151" i="12"/>
  <c r="K753" i="11"/>
  <c r="K753" i="16" s="1"/>
  <c r="J781" i="12"/>
  <c r="K432" i="11"/>
  <c r="K432" i="16" s="1"/>
  <c r="J460" i="12"/>
  <c r="J327" i="12"/>
  <c r="K299" i="11"/>
  <c r="K299" i="16" s="1"/>
  <c r="J765" i="12"/>
  <c r="K737" i="11"/>
  <c r="K737" i="16" s="1"/>
  <c r="J761" i="12"/>
  <c r="K733" i="11"/>
  <c r="K733" i="16" s="1"/>
  <c r="J312" i="12"/>
  <c r="K284" i="11"/>
  <c r="K284" i="16" s="1"/>
  <c r="K514" i="11"/>
  <c r="K514" i="16" s="1"/>
  <c r="J542" i="12"/>
  <c r="K697" i="11"/>
  <c r="K697" i="16" s="1"/>
  <c r="J725" i="12"/>
  <c r="K690" i="11"/>
  <c r="K690" i="16" s="1"/>
  <c r="J718" i="12"/>
  <c r="J785" i="12"/>
  <c r="K757" i="11"/>
  <c r="K757" i="16" s="1"/>
  <c r="J237" i="12"/>
  <c r="K209" i="11"/>
  <c r="K209" i="16" s="1"/>
  <c r="J146" i="12"/>
  <c r="K118" i="11"/>
  <c r="K118" i="16" s="1"/>
  <c r="K315" i="11"/>
  <c r="K315" i="16" s="1"/>
  <c r="J343" i="12"/>
  <c r="J35" i="12"/>
  <c r="K7" i="11"/>
  <c r="K7" i="16" s="1"/>
  <c r="J498" i="12"/>
  <c r="K470" i="11"/>
  <c r="K470" i="16" s="1"/>
  <c r="K272" i="11"/>
  <c r="K272" i="16" s="1"/>
  <c r="J300" i="12"/>
  <c r="K807" i="11"/>
  <c r="K807" i="16" s="1"/>
  <c r="J835" i="12"/>
  <c r="K638" i="11"/>
  <c r="K638" i="16" s="1"/>
  <c r="J666" i="12"/>
  <c r="K274" i="11"/>
  <c r="K274" i="16" s="1"/>
  <c r="J302" i="12"/>
  <c r="K220" i="11"/>
  <c r="K220" i="16" s="1"/>
  <c r="J248" i="12"/>
  <c r="K199" i="11"/>
  <c r="K199" i="16" s="1"/>
  <c r="J227" i="12"/>
  <c r="J553" i="12"/>
  <c r="K525" i="11"/>
  <c r="K525" i="16" s="1"/>
  <c r="J68" i="12"/>
  <c r="K40" i="11"/>
  <c r="K40" i="16" s="1"/>
  <c r="J618" i="12"/>
  <c r="K590" i="11"/>
  <c r="K590" i="16" s="1"/>
  <c r="J723" i="12"/>
  <c r="K695" i="11"/>
  <c r="K695" i="16" s="1"/>
  <c r="J483" i="12"/>
  <c r="K455" i="11"/>
  <c r="K455" i="16" s="1"/>
  <c r="J249" i="12"/>
  <c r="K221" i="11"/>
  <c r="K221" i="16" s="1"/>
  <c r="J257" i="12"/>
  <c r="K229" i="11"/>
  <c r="K229" i="16" s="1"/>
  <c r="J247" i="12"/>
  <c r="K219" i="11"/>
  <c r="K219" i="16" s="1"/>
  <c r="K436" i="11"/>
  <c r="K436" i="16" s="1"/>
  <c r="J464" i="12"/>
  <c r="K36" i="11"/>
  <c r="K36" i="16" s="1"/>
  <c r="J64" i="12"/>
  <c r="K411" i="11"/>
  <c r="K411" i="16" s="1"/>
  <c r="J439" i="12"/>
  <c r="K670" i="11"/>
  <c r="K670" i="16" s="1"/>
  <c r="J698" i="12"/>
  <c r="K385" i="11"/>
  <c r="K385" i="16" s="1"/>
  <c r="J413" i="12"/>
  <c r="J279" i="12"/>
  <c r="K251" i="11"/>
  <c r="K251" i="16" s="1"/>
  <c r="J697" i="12"/>
  <c r="K669" i="11"/>
  <c r="K669" i="16" s="1"/>
  <c r="J886" i="12"/>
  <c r="K858" i="11"/>
  <c r="K858" i="16" s="1"/>
  <c r="K685" i="11"/>
  <c r="K685" i="16" s="1"/>
  <c r="J713" i="12"/>
  <c r="K854" i="11"/>
  <c r="K854" i="16" s="1"/>
  <c r="J882" i="12"/>
  <c r="K930" i="11"/>
  <c r="K930" i="16" s="1"/>
  <c r="J958" i="12"/>
  <c r="J201" i="12"/>
  <c r="K173" i="11"/>
  <c r="K173" i="16" s="1"/>
  <c r="J103" i="12"/>
  <c r="K75" i="11"/>
  <c r="K75" i="16" s="1"/>
  <c r="J858" i="12"/>
  <c r="K830" i="11"/>
  <c r="K830" i="16" s="1"/>
  <c r="K551" i="11"/>
  <c r="K551" i="16" s="1"/>
  <c r="J579" i="12"/>
  <c r="J434" i="12"/>
  <c r="K406" i="11"/>
  <c r="K406" i="16" s="1"/>
  <c r="J850" i="12"/>
  <c r="K822" i="11"/>
  <c r="K822" i="16" s="1"/>
  <c r="J616" i="12"/>
  <c r="K588" i="11"/>
  <c r="K588" i="16" s="1"/>
  <c r="J523" i="12"/>
  <c r="K495" i="11"/>
  <c r="K495" i="16" s="1"/>
  <c r="K785" i="11"/>
  <c r="K785" i="16" s="1"/>
  <c r="J813" i="12"/>
  <c r="J789" i="12"/>
  <c r="K761" i="11"/>
  <c r="K761" i="16" s="1"/>
  <c r="K952" i="11"/>
  <c r="K952" i="16" s="1"/>
  <c r="J980" i="12"/>
  <c r="K365" i="11"/>
  <c r="K365" i="16" s="1"/>
  <c r="J393" i="12"/>
  <c r="J731" i="12"/>
  <c r="K703" i="11"/>
  <c r="K703" i="16" s="1"/>
  <c r="J758" i="12"/>
  <c r="K730" i="11"/>
  <c r="K730" i="16" s="1"/>
  <c r="J157" i="12"/>
  <c r="K129" i="11"/>
  <c r="K129" i="16" s="1"/>
  <c r="K711" i="11"/>
  <c r="K711" i="16" s="1"/>
  <c r="J739" i="12"/>
  <c r="K752" i="11"/>
  <c r="K752" i="16" s="1"/>
  <c r="J780" i="12"/>
  <c r="J264" i="12"/>
  <c r="K236" i="11"/>
  <c r="K236" i="16" s="1"/>
  <c r="K710" i="11"/>
  <c r="K710" i="16" s="1"/>
  <c r="J738" i="12"/>
  <c r="J746" i="12"/>
  <c r="K718" i="11"/>
  <c r="K718" i="16" s="1"/>
  <c r="K782" i="11"/>
  <c r="K782" i="16" s="1"/>
  <c r="J810" i="12"/>
  <c r="K938" i="11"/>
  <c r="K938" i="16" s="1"/>
  <c r="J966" i="12"/>
  <c r="K459" i="11"/>
  <c r="K459" i="16" s="1"/>
  <c r="J487" i="12"/>
  <c r="K815" i="11"/>
  <c r="K815" i="16" s="1"/>
  <c r="J843" i="12"/>
  <c r="K246" i="11"/>
  <c r="K246" i="16" s="1"/>
  <c r="J274" i="12"/>
  <c r="J38" i="12"/>
  <c r="K10" i="11"/>
  <c r="K10" i="16" s="1"/>
  <c r="K851" i="11"/>
  <c r="K851" i="16" s="1"/>
  <c r="J879" i="12"/>
  <c r="K792" i="11"/>
  <c r="K792" i="16" s="1"/>
  <c r="J820" i="12"/>
  <c r="K96" i="11"/>
  <c r="K96" i="16" s="1"/>
  <c r="J124" i="12"/>
  <c r="K280" i="11"/>
  <c r="K280" i="16" s="1"/>
  <c r="J308" i="12"/>
  <c r="J162" i="12"/>
  <c r="K134" i="11"/>
  <c r="K134" i="16" s="1"/>
  <c r="K276" i="11"/>
  <c r="K276" i="16" s="1"/>
  <c r="J304" i="12"/>
  <c r="J354" i="12"/>
  <c r="K326" i="11"/>
  <c r="K326" i="16" s="1"/>
  <c r="J48" i="12"/>
  <c r="K20" i="11"/>
  <c r="K20" i="16" s="1"/>
  <c r="K978" i="11"/>
  <c r="K978" i="16" s="1"/>
  <c r="J1006" i="12"/>
  <c r="J675" i="12"/>
  <c r="K647" i="11"/>
  <c r="K647" i="16" s="1"/>
  <c r="J333" i="12"/>
  <c r="K305" i="11"/>
  <c r="K305" i="16" s="1"/>
  <c r="K659" i="11"/>
  <c r="K659" i="16" s="1"/>
  <c r="J687" i="12"/>
  <c r="K945" i="11"/>
  <c r="K945" i="16" s="1"/>
  <c r="J973" i="12"/>
  <c r="K921" i="11"/>
  <c r="K921" i="16" s="1"/>
  <c r="J949" i="12"/>
  <c r="K579" i="11"/>
  <c r="K579" i="16" s="1"/>
  <c r="J607" i="12"/>
  <c r="K424" i="11"/>
  <c r="K424" i="16" s="1"/>
  <c r="J452" i="12"/>
  <c r="K907" i="11"/>
  <c r="K907" i="16" s="1"/>
  <c r="J935" i="12"/>
  <c r="J545" i="12"/>
  <c r="K517" i="11"/>
  <c r="K517" i="16" s="1"/>
  <c r="J159" i="12"/>
  <c r="K131" i="11"/>
  <c r="K131" i="16" s="1"/>
  <c r="J506" i="12"/>
  <c r="K478" i="11"/>
  <c r="K478" i="16" s="1"/>
  <c r="K972" i="11"/>
  <c r="K972" i="16" s="1"/>
  <c r="J1000" i="12"/>
  <c r="J804" i="12"/>
  <c r="K776" i="11"/>
  <c r="K776" i="16" s="1"/>
  <c r="J707" i="12"/>
  <c r="K679" i="11"/>
  <c r="K679" i="16" s="1"/>
  <c r="J520" i="12"/>
  <c r="K492" i="11"/>
  <c r="K492" i="16" s="1"/>
  <c r="K552" i="11"/>
  <c r="K552" i="16" s="1"/>
  <c r="J580" i="12"/>
  <c r="J790" i="12"/>
  <c r="K762" i="11"/>
  <c r="K762" i="16" s="1"/>
  <c r="J857" i="12"/>
  <c r="K829" i="11"/>
  <c r="K829" i="16" s="1"/>
  <c r="J504" i="12"/>
  <c r="K476" i="11"/>
  <c r="K476" i="16" s="1"/>
  <c r="J479" i="12"/>
  <c r="K451" i="11"/>
  <c r="K451" i="16" s="1"/>
  <c r="J316" i="12"/>
  <c r="K288" i="11"/>
  <c r="K288" i="16" s="1"/>
  <c r="K958" i="11"/>
  <c r="K958" i="16" s="1"/>
  <c r="J986" i="12"/>
  <c r="K932" i="11"/>
  <c r="K932" i="16" s="1"/>
  <c r="J960" i="12"/>
  <c r="J126" i="12"/>
  <c r="K98" i="11"/>
  <c r="K98" i="16" s="1"/>
  <c r="K940" i="11"/>
  <c r="K940" i="16" s="1"/>
  <c r="J968" i="12"/>
  <c r="J145" i="12"/>
  <c r="K117" i="11"/>
  <c r="K117" i="16" s="1"/>
  <c r="J158" i="12"/>
  <c r="K130" i="11"/>
  <c r="K130" i="16" s="1"/>
  <c r="K962" i="11"/>
  <c r="K962" i="16" s="1"/>
  <c r="J990" i="12"/>
  <c r="K918" i="11"/>
  <c r="K918" i="16" s="1"/>
  <c r="J946" i="12"/>
  <c r="K839" i="11"/>
  <c r="K839" i="16" s="1"/>
  <c r="J867" i="12"/>
  <c r="J71" i="12"/>
  <c r="K43" i="11"/>
  <c r="K43" i="16" s="1"/>
  <c r="J209" i="12"/>
  <c r="K181" i="11"/>
  <c r="K181" i="16" s="1"/>
  <c r="K766" i="11"/>
  <c r="K766" i="16" s="1"/>
  <c r="J794" i="12"/>
  <c r="K805" i="11"/>
  <c r="K805" i="16" s="1"/>
  <c r="J833" i="12"/>
  <c r="K205" i="11"/>
  <c r="K205" i="16" s="1"/>
  <c r="J233" i="12"/>
  <c r="K520" i="11"/>
  <c r="K520" i="16" s="1"/>
  <c r="J548" i="12"/>
  <c r="K89" i="11"/>
  <c r="K89" i="16" s="1"/>
  <c r="J117" i="12"/>
  <c r="K370" i="11"/>
  <c r="K370" i="16" s="1"/>
  <c r="J398" i="12"/>
  <c r="J380" i="12"/>
  <c r="K352" i="11"/>
  <c r="K352" i="16" s="1"/>
  <c r="J97" i="12"/>
  <c r="K69" i="11"/>
  <c r="K69" i="16" s="1"/>
  <c r="K745" i="11"/>
  <c r="K745" i="16" s="1"/>
  <c r="J773" i="12"/>
  <c r="J433" i="12"/>
  <c r="K405" i="11"/>
  <c r="K405" i="16" s="1"/>
  <c r="K255" i="11"/>
  <c r="K255" i="16" s="1"/>
  <c r="J283" i="12"/>
  <c r="J326" i="12"/>
  <c r="K298" i="11"/>
  <c r="K298" i="16" s="1"/>
  <c r="J259" i="12"/>
  <c r="K231" i="11"/>
  <c r="K231" i="16" s="1"/>
  <c r="J1003" i="12"/>
  <c r="K975" i="11"/>
  <c r="K975" i="16" s="1"/>
  <c r="J508" i="12"/>
  <c r="K480" i="11"/>
  <c r="K480" i="16" s="1"/>
  <c r="J261" i="12"/>
  <c r="K233" i="11"/>
  <c r="K233" i="16" s="1"/>
  <c r="K397" i="11"/>
  <c r="K397" i="16" s="1"/>
  <c r="J425" i="12"/>
  <c r="J919" i="12"/>
  <c r="K891" i="11"/>
  <c r="K891" i="16" s="1"/>
  <c r="K443" i="11"/>
  <c r="K443" i="16" s="1"/>
  <c r="J471" i="12"/>
  <c r="J511" i="12"/>
  <c r="K483" i="11"/>
  <c r="K483" i="16" s="1"/>
  <c r="J869" i="12"/>
  <c r="K841" i="11"/>
  <c r="K841" i="16" s="1"/>
  <c r="J819" i="12"/>
  <c r="K791" i="11"/>
  <c r="K791" i="16" s="1"/>
  <c r="K294" i="11"/>
  <c r="K294" i="16" s="1"/>
  <c r="J322" i="12"/>
  <c r="J897" i="12"/>
  <c r="K869" i="11"/>
  <c r="K869" i="16" s="1"/>
  <c r="K865" i="11"/>
  <c r="K865" i="16" s="1"/>
  <c r="J893" i="12"/>
  <c r="K767" i="11"/>
  <c r="K767" i="16" s="1"/>
  <c r="J795" i="12"/>
  <c r="K17" i="11"/>
  <c r="K17" i="16" s="1"/>
  <c r="J45" i="12"/>
  <c r="K277" i="11"/>
  <c r="K277" i="16" s="1"/>
  <c r="J305" i="12"/>
  <c r="J131" i="12"/>
  <c r="K103" i="11"/>
  <c r="K103" i="16" s="1"/>
  <c r="J589" i="12"/>
  <c r="K561" i="11"/>
  <c r="K561" i="16" s="1"/>
  <c r="J139" i="12"/>
  <c r="K111" i="11"/>
  <c r="K111" i="16" s="1"/>
  <c r="K46" i="11"/>
  <c r="K46" i="16" s="1"/>
  <c r="J74" i="12"/>
  <c r="J75" i="12"/>
  <c r="K47" i="11"/>
  <c r="K47" i="16" s="1"/>
  <c r="K35" i="11"/>
  <c r="K35" i="16" s="1"/>
  <c r="J63" i="12"/>
  <c r="K67" i="11"/>
  <c r="K67" i="16" s="1"/>
  <c r="J95" i="12"/>
  <c r="J599" i="12"/>
  <c r="K571" i="11"/>
  <c r="K571" i="16" s="1"/>
  <c r="J230" i="12"/>
  <c r="K202" i="11"/>
  <c r="K202" i="16" s="1"/>
  <c r="K457" i="11"/>
  <c r="K457" i="16" s="1"/>
  <c r="J485" i="12"/>
  <c r="J293" i="12"/>
  <c r="K265" i="11"/>
  <c r="K265" i="16" s="1"/>
  <c r="J350" i="12"/>
  <c r="K322" i="11"/>
  <c r="K322" i="16" s="1"/>
  <c r="K609" i="11"/>
  <c r="K609" i="16" s="1"/>
  <c r="J637" i="12"/>
  <c r="J787" i="12"/>
  <c r="K759" i="11"/>
  <c r="K759" i="16" s="1"/>
  <c r="K325" i="11"/>
  <c r="K325" i="16" s="1"/>
  <c r="J353" i="12"/>
  <c r="J194" i="12"/>
  <c r="K166" i="11"/>
  <c r="K166" i="16" s="1"/>
  <c r="J793" i="12"/>
  <c r="K765" i="11"/>
  <c r="K765" i="16" s="1"/>
  <c r="K227" i="11"/>
  <c r="K227" i="16" s="1"/>
  <c r="J255" i="12"/>
  <c r="J338" i="12"/>
  <c r="K310" i="11"/>
  <c r="K310" i="16" s="1"/>
  <c r="K533" i="11"/>
  <c r="K533" i="16" s="1"/>
  <c r="J561" i="12"/>
  <c r="K57" i="11"/>
  <c r="K57" i="16" s="1"/>
  <c r="J85" i="12"/>
  <c r="J769" i="12"/>
  <c r="K741" i="11"/>
  <c r="K741" i="16" s="1"/>
  <c r="J648" i="12"/>
  <c r="K620" i="11"/>
  <c r="K620" i="16" s="1"/>
  <c r="J670" i="12"/>
  <c r="K642" i="11"/>
  <c r="K642" i="16" s="1"/>
  <c r="K171" i="11"/>
  <c r="K171" i="16" s="1"/>
  <c r="J199" i="12"/>
  <c r="K721" i="11"/>
  <c r="K721" i="16" s="1"/>
  <c r="J749" i="12"/>
  <c r="K717" i="11"/>
  <c r="K717" i="16" s="1"/>
  <c r="J745" i="12"/>
  <c r="K56" i="11"/>
  <c r="K56" i="16" s="1"/>
  <c r="J84" i="12"/>
  <c r="K426" i="11"/>
  <c r="K426" i="16" s="1"/>
  <c r="J454" i="12"/>
  <c r="K427" i="11"/>
  <c r="K427" i="16" s="1"/>
  <c r="J455" i="12"/>
  <c r="K578" i="11"/>
  <c r="K578" i="16" s="1"/>
  <c r="J606" i="12"/>
  <c r="J384" i="12"/>
  <c r="K356" i="11"/>
  <c r="K356" i="16" s="1"/>
  <c r="K263" i="11"/>
  <c r="K263" i="16" s="1"/>
  <c r="J291" i="12"/>
  <c r="K350" i="11"/>
  <c r="K350" i="16" s="1"/>
  <c r="J378" i="12"/>
  <c r="K184" i="11"/>
  <c r="K184" i="16" s="1"/>
  <c r="J212" i="12"/>
  <c r="K715" i="11"/>
  <c r="K715" i="16" s="1"/>
  <c r="J743" i="12"/>
  <c r="K437" i="11"/>
  <c r="K437" i="16" s="1"/>
  <c r="J465" i="12"/>
  <c r="K582" i="11"/>
  <c r="K582" i="16" s="1"/>
  <c r="J610" i="12"/>
  <c r="K775" i="11"/>
  <c r="K775" i="16" s="1"/>
  <c r="J803" i="12"/>
  <c r="K48" i="11"/>
  <c r="K48" i="16" s="1"/>
  <c r="J76" i="12"/>
  <c r="K740" i="11"/>
  <c r="K740" i="16" s="1"/>
  <c r="J768" i="12"/>
  <c r="J222" i="12"/>
  <c r="K194" i="11"/>
  <c r="K194" i="16" s="1"/>
  <c r="K849" i="11"/>
  <c r="K849" i="16" s="1"/>
  <c r="J877" i="12"/>
  <c r="K62" i="11"/>
  <c r="K62" i="16" s="1"/>
  <c r="J90" i="12"/>
  <c r="J659" i="12"/>
  <c r="K631" i="11"/>
  <c r="K631" i="16" s="1"/>
  <c r="J156" i="12"/>
  <c r="K128" i="11"/>
  <c r="K128" i="16" s="1"/>
  <c r="K979" i="11"/>
  <c r="K979" i="16" s="1"/>
  <c r="J1007" i="12"/>
  <c r="J650" i="12"/>
  <c r="K622" i="11"/>
  <c r="K622" i="16" s="1"/>
  <c r="K769" i="11"/>
  <c r="K769" i="16" s="1"/>
  <c r="J797" i="12"/>
  <c r="K287" i="11"/>
  <c r="K287" i="16" s="1"/>
  <c r="J315" i="12"/>
  <c r="K105" i="11"/>
  <c r="K105" i="16" s="1"/>
  <c r="J133" i="12"/>
  <c r="K880" i="11"/>
  <c r="K880" i="16" s="1"/>
  <c r="J908" i="12"/>
  <c r="K477" i="11"/>
  <c r="K477" i="16" s="1"/>
  <c r="J505" i="12"/>
  <c r="K63" i="11"/>
  <c r="K63" i="16" s="1"/>
  <c r="J91" i="12"/>
  <c r="J826" i="12"/>
  <c r="K798" i="11"/>
  <c r="K798" i="16" s="1"/>
  <c r="J771" i="12"/>
  <c r="K743" i="11"/>
  <c r="K743" i="16" s="1"/>
  <c r="K104" i="11"/>
  <c r="K104" i="16" s="1"/>
  <c r="J132" i="12"/>
  <c r="J763" i="12"/>
  <c r="K735" i="11"/>
  <c r="K735" i="16" s="1"/>
  <c r="J664" i="12"/>
  <c r="K636" i="11"/>
  <c r="K636" i="16" s="1"/>
  <c r="K857" i="11"/>
  <c r="K857" i="16" s="1"/>
  <c r="J885" i="12"/>
  <c r="K914" i="11"/>
  <c r="K914" i="16" s="1"/>
  <c r="J942" i="12"/>
  <c r="J860" i="12"/>
  <c r="K832" i="11"/>
  <c r="K832" i="16" s="1"/>
  <c r="K992" i="11"/>
  <c r="K992" i="16" s="1"/>
  <c r="J1020" i="12"/>
  <c r="K454" i="11"/>
  <c r="K454" i="16" s="1"/>
  <c r="J482" i="12"/>
  <c r="K149" i="11"/>
  <c r="K149" i="16" s="1"/>
  <c r="J177" i="12"/>
  <c r="J1008" i="12"/>
  <c r="K980" i="11"/>
  <c r="K980" i="16" s="1"/>
  <c r="K816" i="11"/>
  <c r="K816" i="16" s="1"/>
  <c r="J844" i="12"/>
  <c r="J72" i="12"/>
  <c r="K44" i="11"/>
  <c r="K44" i="16" s="1"/>
  <c r="J905" i="12"/>
  <c r="K877" i="11"/>
  <c r="K877" i="16" s="1"/>
  <c r="K369" i="11"/>
  <c r="K369" i="16" s="1"/>
  <c r="J397" i="12"/>
  <c r="J602" i="12"/>
  <c r="K574" i="11"/>
  <c r="K574" i="16" s="1"/>
  <c r="K22" i="11"/>
  <c r="K22" i="16" s="1"/>
  <c r="J50" i="12"/>
  <c r="J873" i="12"/>
  <c r="K845" i="11"/>
  <c r="K845" i="16" s="1"/>
  <c r="K253" i="11"/>
  <c r="K253" i="16" s="1"/>
  <c r="J281" i="12"/>
  <c r="K860" i="11"/>
  <c r="K860" i="16" s="1"/>
  <c r="J888" i="12"/>
  <c r="J210" i="12"/>
  <c r="K182" i="11"/>
  <c r="K182" i="16" s="1"/>
  <c r="J402" i="12"/>
  <c r="K374" i="11"/>
  <c r="K374" i="16" s="1"/>
  <c r="J798" i="12"/>
  <c r="K770" i="11"/>
  <c r="K770" i="16" s="1"/>
  <c r="J529" i="12"/>
  <c r="K501" i="11"/>
  <c r="K501" i="16" s="1"/>
  <c r="J459" i="12"/>
  <c r="K431" i="11"/>
  <c r="K431" i="16" s="1"/>
  <c r="J629" i="12"/>
  <c r="K601" i="11"/>
  <c r="K601" i="16" s="1"/>
  <c r="K747" i="11"/>
  <c r="K747" i="16" s="1"/>
  <c r="J775" i="12"/>
  <c r="J517" i="12"/>
  <c r="K489" i="11"/>
  <c r="K489" i="16" s="1"/>
  <c r="K577" i="11"/>
  <c r="K577" i="16" s="1"/>
  <c r="J605" i="12"/>
  <c r="K28" i="11"/>
  <c r="K28" i="16" s="1"/>
  <c r="J56" i="12"/>
  <c r="J656" i="12"/>
  <c r="K628" i="11"/>
  <c r="K628" i="16" s="1"/>
  <c r="K684" i="11"/>
  <c r="K684" i="16" s="1"/>
  <c r="J712" i="12"/>
  <c r="K861" i="11"/>
  <c r="K861" i="16" s="1"/>
  <c r="J889" i="12"/>
  <c r="J83" i="12"/>
  <c r="K55" i="11"/>
  <c r="K55" i="16" s="1"/>
  <c r="J913" i="12"/>
  <c r="K885" i="11"/>
  <c r="K885" i="16" s="1"/>
  <c r="K297" i="11"/>
  <c r="K297" i="16" s="1"/>
  <c r="J325" i="12"/>
  <c r="K228" i="11"/>
  <c r="K228" i="16" s="1"/>
  <c r="J256" i="12"/>
  <c r="J576" i="12"/>
  <c r="K548" i="11"/>
  <c r="K548" i="16" s="1"/>
  <c r="K786" i="11"/>
  <c r="K786" i="16" s="1"/>
  <c r="J814" i="12"/>
  <c r="J163" i="12"/>
  <c r="K135" i="11"/>
  <c r="K135" i="16" s="1"/>
  <c r="K933" i="11"/>
  <c r="K933" i="16" s="1"/>
  <c r="J961" i="12"/>
  <c r="K831" i="11"/>
  <c r="K831" i="16" s="1"/>
  <c r="J859" i="12"/>
  <c r="K395" i="11"/>
  <c r="K395" i="16" s="1"/>
  <c r="J423" i="12"/>
  <c r="K198" i="11"/>
  <c r="K198" i="16" s="1"/>
  <c r="J226" i="12"/>
  <c r="J204" i="12"/>
  <c r="K176" i="11"/>
  <c r="K176" i="16" s="1"/>
  <c r="J119" i="12"/>
  <c r="K91" i="11"/>
  <c r="K91" i="16" s="1"/>
  <c r="K749" i="11"/>
  <c r="K749" i="16" s="1"/>
  <c r="J777" i="12"/>
  <c r="J111" i="12"/>
  <c r="K83" i="11"/>
  <c r="K83" i="16" s="1"/>
  <c r="K707" i="11"/>
  <c r="K707" i="16" s="1"/>
  <c r="J735" i="12"/>
  <c r="J703" i="12"/>
  <c r="K675" i="11"/>
  <c r="K675" i="16" s="1"/>
  <c r="J102" i="12"/>
  <c r="K74" i="11"/>
  <c r="K74" i="16" s="1"/>
  <c r="J631" i="12"/>
  <c r="K603" i="11"/>
  <c r="K603" i="16" s="1"/>
  <c r="J106" i="12"/>
  <c r="K78" i="11"/>
  <c r="K78" i="16" s="1"/>
  <c r="K639" i="11"/>
  <c r="K639" i="16" s="1"/>
  <c r="J667" i="12"/>
  <c r="K559" i="11"/>
  <c r="K559" i="16" s="1"/>
  <c r="J587" i="12"/>
  <c r="J894" i="12"/>
  <c r="K866" i="11"/>
  <c r="K866" i="16" s="1"/>
  <c r="J267" i="12"/>
  <c r="K239" i="11"/>
  <c r="K239" i="16" s="1"/>
  <c r="J546" i="12"/>
  <c r="K518" i="11"/>
  <c r="K518" i="16" s="1"/>
  <c r="J766" i="12"/>
  <c r="K738" i="11"/>
  <c r="K738" i="16" s="1"/>
  <c r="K500" i="11"/>
  <c r="K500" i="16" s="1"/>
  <c r="J528" i="12"/>
  <c r="J444" i="12"/>
  <c r="K416" i="11"/>
  <c r="K416" i="16" s="1"/>
  <c r="J764" i="12"/>
  <c r="K736" i="11"/>
  <c r="K736" i="16" s="1"/>
  <c r="K954" i="11"/>
  <c r="K954" i="16" s="1"/>
  <c r="J982" i="12"/>
  <c r="J569" i="12"/>
  <c r="K541" i="11"/>
  <c r="K541" i="16" s="1"/>
  <c r="J684" i="12"/>
  <c r="K656" i="11"/>
  <c r="K656" i="16" s="1"/>
  <c r="J734" i="12"/>
  <c r="K706" i="11"/>
  <c r="K706" i="16" s="1"/>
  <c r="J922" i="12"/>
  <c r="K894" i="11"/>
  <c r="K894" i="16" s="1"/>
  <c r="J408" i="12"/>
  <c r="K380" i="11"/>
  <c r="K380" i="16" s="1"/>
  <c r="K142" i="11"/>
  <c r="K142" i="16" s="1"/>
  <c r="J170" i="12"/>
  <c r="K600" i="11"/>
  <c r="K600" i="16" s="1"/>
  <c r="J628" i="12"/>
  <c r="J463" i="12"/>
  <c r="K435" i="11"/>
  <c r="K435" i="16" s="1"/>
  <c r="J547" i="12"/>
  <c r="K519" i="11"/>
  <c r="K519" i="16" s="1"/>
  <c r="J1028" i="12"/>
  <c r="K1000" i="11"/>
  <c r="K1000" i="16" s="1"/>
  <c r="J1012" i="12"/>
  <c r="K984" i="11"/>
  <c r="K984" i="16" s="1"/>
  <c r="J115" i="12"/>
  <c r="K87" i="11"/>
  <c r="K87" i="16" s="1"/>
  <c r="K218" i="11"/>
  <c r="K218" i="16" s="1"/>
  <c r="J246" i="12"/>
  <c r="J347" i="12"/>
  <c r="K319" i="11"/>
  <c r="K319" i="16" s="1"/>
  <c r="J88" i="12"/>
  <c r="K60" i="11"/>
  <c r="K60" i="16" s="1"/>
  <c r="J636" i="12"/>
  <c r="K608" i="11"/>
  <c r="K608" i="16" s="1"/>
  <c r="K526" i="11"/>
  <c r="K526" i="16" s="1"/>
  <c r="J554" i="12"/>
  <c r="J971" i="12"/>
  <c r="K943" i="11"/>
  <c r="K943" i="16" s="1"/>
  <c r="J641" i="12"/>
  <c r="K613" i="11"/>
  <c r="K613" i="16" s="1"/>
  <c r="K38" i="11"/>
  <c r="K38" i="16" s="1"/>
  <c r="J66" i="12"/>
  <c r="J679" i="12"/>
  <c r="K651" i="11"/>
  <c r="K651" i="16" s="1"/>
  <c r="K320" i="11"/>
  <c r="K320" i="16" s="1"/>
  <c r="J348" i="12"/>
  <c r="K162" i="11"/>
  <c r="K162" i="16" s="1"/>
  <c r="J190" i="12"/>
  <c r="J213" i="12"/>
  <c r="K185" i="11"/>
  <c r="K185" i="16" s="1"/>
  <c r="J624" i="12"/>
  <c r="K596" i="11"/>
  <c r="K596" i="16" s="1"/>
  <c r="J87" i="12"/>
  <c r="K59" i="11"/>
  <c r="K59" i="16" s="1"/>
  <c r="J401" i="12"/>
  <c r="K373" i="11"/>
  <c r="K373" i="16" s="1"/>
  <c r="J57" i="12"/>
  <c r="K29" i="11"/>
  <c r="K29" i="16" s="1"/>
  <c r="J747" i="12"/>
  <c r="K719" i="11"/>
  <c r="K719" i="16" s="1"/>
  <c r="K682" i="11"/>
  <c r="K682" i="16" s="1"/>
  <c r="J710" i="12"/>
  <c r="K235" i="11"/>
  <c r="K235" i="16" s="1"/>
  <c r="J263" i="12"/>
  <c r="J527" i="12"/>
  <c r="K499" i="11"/>
  <c r="K499" i="16" s="1"/>
  <c r="K362" i="11"/>
  <c r="K362" i="16" s="1"/>
  <c r="J390" i="12"/>
  <c r="K872" i="11"/>
  <c r="K872" i="16" s="1"/>
  <c r="J900" i="12"/>
  <c r="J358" i="12"/>
  <c r="K330" i="11"/>
  <c r="K330" i="16" s="1"/>
  <c r="J462" i="12"/>
  <c r="K434" i="11"/>
  <c r="K434" i="16" s="1"/>
  <c r="K820" i="11"/>
  <c r="K820" i="16" s="1"/>
  <c r="J848" i="12"/>
  <c r="K728" i="11"/>
  <c r="K728" i="16" s="1"/>
  <c r="J756" i="12"/>
  <c r="J572" i="12"/>
  <c r="K544" i="11"/>
  <c r="K544" i="16" s="1"/>
  <c r="J105" i="12"/>
  <c r="K77" i="11"/>
  <c r="K77" i="16" s="1"/>
  <c r="K701" i="11"/>
  <c r="K701" i="16" s="1"/>
  <c r="J729" i="12"/>
  <c r="J360" i="12"/>
  <c r="K332" i="11"/>
  <c r="K332" i="16" s="1"/>
  <c r="J681" i="12"/>
  <c r="K653" i="11"/>
  <c r="K653" i="16" s="1"/>
  <c r="J236" i="12"/>
  <c r="K208" i="11"/>
  <c r="K208" i="16" s="1"/>
  <c r="K180" i="11"/>
  <c r="K180" i="16" s="1"/>
  <c r="J208" i="12"/>
  <c r="K172" i="11"/>
  <c r="K172" i="16" s="1"/>
  <c r="J200" i="12"/>
  <c r="J536" i="12"/>
  <c r="K508" i="11"/>
  <c r="K508" i="16" s="1"/>
  <c r="J448" i="12"/>
  <c r="K420" i="11"/>
  <c r="K420" i="16" s="1"/>
  <c r="K811" i="11"/>
  <c r="K811" i="16" s="1"/>
  <c r="J839" i="12"/>
  <c r="K863" i="11"/>
  <c r="K863" i="16" s="1"/>
  <c r="J891" i="12"/>
  <c r="K634" i="11"/>
  <c r="K634" i="16" s="1"/>
  <c r="J662" i="12"/>
  <c r="K610" i="11"/>
  <c r="K610" i="16" s="1"/>
  <c r="J638" i="12"/>
  <c r="K915" i="11"/>
  <c r="K915" i="16" s="1"/>
  <c r="J943" i="12"/>
  <c r="K906" i="11"/>
  <c r="K906" i="16" s="1"/>
  <c r="J934" i="12"/>
  <c r="J52" i="12"/>
  <c r="K24" i="11"/>
  <c r="K24" i="16" s="1"/>
  <c r="K948" i="11"/>
  <c r="K948" i="16" s="1"/>
  <c r="J976" i="12"/>
  <c r="K942" i="11"/>
  <c r="K942" i="16" s="1"/>
  <c r="J970" i="12"/>
  <c r="K797" i="11"/>
  <c r="K797" i="16" s="1"/>
  <c r="J825" i="12"/>
  <c r="K990" i="11"/>
  <c r="K990" i="16" s="1"/>
  <c r="J1018" i="12"/>
  <c r="K951" i="11"/>
  <c r="K951" i="16" s="1"/>
  <c r="J979" i="12"/>
  <c r="K947" i="11"/>
  <c r="K947" i="16" s="1"/>
  <c r="J975" i="12"/>
  <c r="J581" i="12"/>
  <c r="K553" i="11"/>
  <c r="K553" i="16" s="1"/>
  <c r="J428" i="12"/>
  <c r="K400" i="11"/>
  <c r="K400" i="16" s="1"/>
  <c r="J742" i="12"/>
  <c r="K714" i="11"/>
  <c r="K714" i="16" s="1"/>
  <c r="K273" i="11"/>
  <c r="K273" i="16" s="1"/>
  <c r="J301" i="12"/>
  <c r="J54" i="12"/>
  <c r="K26" i="11"/>
  <c r="K26" i="16" s="1"/>
  <c r="J805" i="12"/>
  <c r="K777" i="11"/>
  <c r="K777" i="16" s="1"/>
  <c r="J876" i="12"/>
  <c r="K848" i="11"/>
  <c r="K848" i="16" s="1"/>
  <c r="J82" i="12"/>
  <c r="K54" i="11"/>
  <c r="K54" i="16" s="1"/>
  <c r="K430" i="11"/>
  <c r="K430" i="16" s="1"/>
  <c r="J458" i="12"/>
  <c r="J414" i="12"/>
  <c r="K386" i="11"/>
  <c r="K386" i="16" s="1"/>
  <c r="J386" i="12"/>
  <c r="K358" i="11"/>
  <c r="K358" i="16" s="1"/>
  <c r="J588" i="12"/>
  <c r="K560" i="11"/>
  <c r="K560" i="16" s="1"/>
  <c r="K888" i="11"/>
  <c r="K888" i="16" s="1"/>
  <c r="J916" i="12"/>
  <c r="K403" i="11"/>
  <c r="K403" i="16" s="1"/>
  <c r="J431" i="12"/>
  <c r="K61" i="11"/>
  <c r="K61" i="16" s="1"/>
  <c r="J89" i="12"/>
  <c r="J621" i="12"/>
  <c r="K593" i="11"/>
  <c r="K593" i="16" s="1"/>
  <c r="K823" i="11"/>
  <c r="K823" i="16" s="1"/>
  <c r="J851" i="12"/>
  <c r="K336" i="11"/>
  <c r="K336" i="16" s="1"/>
  <c r="J364" i="12"/>
  <c r="K248" i="11"/>
  <c r="K248" i="16" s="1"/>
  <c r="J276" i="12"/>
  <c r="K645" i="11"/>
  <c r="K645" i="16" s="1"/>
  <c r="J673" i="12"/>
  <c r="K875" i="11"/>
  <c r="K875" i="16" s="1"/>
  <c r="J903" i="12"/>
  <c r="J620" i="12"/>
  <c r="K592" i="11"/>
  <c r="K592" i="16" s="1"/>
  <c r="K281" i="11"/>
  <c r="K281" i="16" s="1"/>
  <c r="J309" i="12"/>
  <c r="J260" i="12"/>
  <c r="K232" i="11"/>
  <c r="K232" i="16" s="1"/>
  <c r="K898" i="11"/>
  <c r="K898" i="16" s="1"/>
  <c r="J926" i="12"/>
  <c r="J216" i="12"/>
  <c r="K188" i="11"/>
  <c r="K188" i="16" s="1"/>
  <c r="J44" i="12"/>
  <c r="K16" i="11"/>
  <c r="K16" i="16" s="1"/>
  <c r="K814" i="11"/>
  <c r="K814" i="16" s="1"/>
  <c r="J842" i="12"/>
  <c r="J62" i="12"/>
  <c r="K34" i="11"/>
  <c r="K34" i="16" s="1"/>
  <c r="K505" i="11"/>
  <c r="K505" i="16" s="1"/>
  <c r="J533" i="12"/>
  <c r="J272" i="12"/>
  <c r="K244" i="11"/>
  <c r="K244" i="16" s="1"/>
  <c r="K696" i="11"/>
  <c r="K696" i="16" s="1"/>
  <c r="J724" i="12"/>
  <c r="J341" i="12"/>
  <c r="K313" i="11"/>
  <c r="K313" i="16" s="1"/>
  <c r="K240" i="11"/>
  <c r="K240" i="16" s="1"/>
  <c r="J268" i="12"/>
  <c r="J630" i="12"/>
  <c r="K602" i="11"/>
  <c r="K602" i="16" s="1"/>
  <c r="K471" i="11"/>
  <c r="K471" i="16" s="1"/>
  <c r="J499" i="12"/>
  <c r="K576" i="11"/>
  <c r="K576" i="16" s="1"/>
  <c r="J604" i="12"/>
  <c r="K758" i="11"/>
  <c r="K758" i="16" s="1"/>
  <c r="J786" i="12"/>
  <c r="J861" i="12"/>
  <c r="K833" i="11"/>
  <c r="K833" i="16" s="1"/>
  <c r="K746" i="11"/>
  <c r="K746" i="16" s="1"/>
  <c r="J774" i="12"/>
  <c r="J478" i="12"/>
  <c r="K450" i="11"/>
  <c r="K450" i="16" s="1"/>
  <c r="K446" i="11"/>
  <c r="K446" i="16" s="1"/>
  <c r="J474" i="12"/>
  <c r="K788" i="11"/>
  <c r="K788" i="16" s="1"/>
  <c r="J816" i="12"/>
  <c r="J906" i="12"/>
  <c r="K878" i="11"/>
  <c r="K878" i="16" s="1"/>
  <c r="J535" i="12"/>
  <c r="K507" i="11"/>
  <c r="K507" i="16" s="1"/>
  <c r="K557" i="11"/>
  <c r="K557" i="16" s="1"/>
  <c r="J585" i="12"/>
  <c r="J702" i="12"/>
  <c r="K674" i="11"/>
  <c r="K674" i="16" s="1"/>
  <c r="K39" i="11"/>
  <c r="K39" i="16" s="1"/>
  <c r="J67" i="12"/>
  <c r="K340" i="11"/>
  <c r="K340" i="16" s="1"/>
  <c r="J368" i="12"/>
  <c r="J424" i="12"/>
  <c r="K396" i="11"/>
  <c r="K396" i="16" s="1"/>
  <c r="K607" i="11"/>
  <c r="K607" i="16" s="1"/>
  <c r="J635" i="12"/>
  <c r="J144" i="12"/>
  <c r="K116" i="11"/>
  <c r="K116" i="16" s="1"/>
  <c r="K309" i="11"/>
  <c r="K309" i="16" s="1"/>
  <c r="J337" i="12"/>
  <c r="K611" i="11"/>
  <c r="K611" i="16" s="1"/>
  <c r="J639" i="12"/>
  <c r="J692" i="12"/>
  <c r="K664" i="11"/>
  <c r="K664" i="16" s="1"/>
  <c r="J617" i="12"/>
  <c r="K589" i="11"/>
  <c r="K589" i="16" s="1"/>
  <c r="K897" i="11"/>
  <c r="K897" i="16" s="1"/>
  <c r="J925" i="12"/>
  <c r="K994" i="11"/>
  <c r="K994" i="16" s="1"/>
  <c r="J1022" i="12"/>
  <c r="J491" i="12"/>
  <c r="K463" i="11"/>
  <c r="K463" i="16" s="1"/>
  <c r="K301" i="11"/>
  <c r="K301" i="16" s="1"/>
  <c r="J329" i="12"/>
  <c r="K993" i="11"/>
  <c r="K993" i="16" s="1"/>
  <c r="J1021" i="12"/>
  <c r="K90" i="11"/>
  <c r="K90" i="16" s="1"/>
  <c r="J118" i="12"/>
  <c r="J868" i="12"/>
  <c r="K840" i="11"/>
  <c r="K840" i="16" s="1"/>
  <c r="K141" i="11"/>
  <c r="K141" i="16" s="1"/>
  <c r="J169" i="12"/>
  <c r="J440" i="12"/>
  <c r="K412" i="11"/>
  <c r="K412" i="16" s="1"/>
  <c r="K95" i="11"/>
  <c r="K95" i="16" s="1"/>
  <c r="J123" i="12"/>
  <c r="K393" i="11"/>
  <c r="K393" i="16" s="1"/>
  <c r="J421" i="12"/>
  <c r="K652" i="11"/>
  <c r="K652" i="16" s="1"/>
  <c r="J680" i="12"/>
  <c r="K491" i="11"/>
  <c r="K491" i="16" s="1"/>
  <c r="J519" i="12"/>
  <c r="K66" i="11"/>
  <c r="K66" i="16" s="1"/>
  <c r="J94" i="12"/>
  <c r="J503" i="12"/>
  <c r="K475" i="11"/>
  <c r="K475" i="16" s="1"/>
  <c r="K109" i="11"/>
  <c r="K109" i="16" s="1"/>
  <c r="J137" i="12"/>
  <c r="K296" i="11"/>
  <c r="K296" i="16" s="1"/>
  <c r="J324" i="12"/>
  <c r="K902" i="11"/>
  <c r="K902" i="16" s="1"/>
  <c r="J930" i="12"/>
  <c r="K187" i="11"/>
  <c r="K187" i="16" s="1"/>
  <c r="J215" i="12"/>
  <c r="K887" i="11"/>
  <c r="K887" i="16" s="1"/>
  <c r="J915" i="12"/>
  <c r="K976" i="11"/>
  <c r="K976" i="16" s="1"/>
  <c r="J1004" i="12"/>
  <c r="J598" i="12"/>
  <c r="K570" i="11"/>
  <c r="K570" i="16" s="1"/>
  <c r="K931" i="11"/>
  <c r="K931" i="16" s="1"/>
  <c r="J959" i="12"/>
  <c r="J518" i="12"/>
  <c r="K490" i="11"/>
  <c r="K490" i="16" s="1"/>
  <c r="J556" i="12"/>
  <c r="K528" i="11"/>
  <c r="K528" i="16" s="1"/>
  <c r="J809" i="12"/>
  <c r="K781" i="11"/>
  <c r="K781" i="16" s="1"/>
  <c r="J104" i="12"/>
  <c r="K76" i="11"/>
  <c r="K76" i="16" s="1"/>
  <c r="K835" i="11"/>
  <c r="K835" i="16" s="1"/>
  <c r="J863" i="12"/>
  <c r="J73" i="12"/>
  <c r="K45" i="11"/>
  <c r="K45" i="16" s="1"/>
  <c r="J911" i="12"/>
  <c r="K883" i="11"/>
  <c r="K883" i="16" s="1"/>
  <c r="K158" i="11"/>
  <c r="K158" i="16" s="1"/>
  <c r="J186" i="12"/>
  <c r="K843" i="11"/>
  <c r="K843" i="16" s="1"/>
  <c r="J871" i="12"/>
  <c r="K842" i="11"/>
  <c r="K842" i="16" s="1"/>
  <c r="J870" i="12"/>
  <c r="J573" i="12"/>
  <c r="K545" i="11"/>
  <c r="K545" i="16" s="1"/>
  <c r="J251" i="12"/>
  <c r="K223" i="11"/>
  <c r="K223" i="16" s="1"/>
  <c r="J744" i="12"/>
  <c r="K716" i="11"/>
  <c r="K716" i="16" s="1"/>
  <c r="J563" i="12"/>
  <c r="K535" i="11"/>
  <c r="K535" i="16" s="1"/>
  <c r="K367" i="11"/>
  <c r="K367" i="16" s="1"/>
  <c r="J395" i="12"/>
  <c r="K247" i="11"/>
  <c r="K247" i="16" s="1"/>
  <c r="J275" i="12"/>
  <c r="J51" i="12"/>
  <c r="K23" i="11"/>
  <c r="K23" i="16" s="1"/>
  <c r="K52" i="11"/>
  <c r="K52" i="16" s="1"/>
  <c r="J80" i="12"/>
  <c r="J472" i="12"/>
  <c r="K444" i="11"/>
  <c r="K444" i="16" s="1"/>
  <c r="J612" i="12"/>
  <c r="K584" i="11"/>
  <c r="K584" i="16" s="1"/>
  <c r="J419" i="12"/>
  <c r="K391" i="11"/>
  <c r="K391" i="16" s="1"/>
  <c r="K671" i="11"/>
  <c r="K671" i="16" s="1"/>
  <c r="J699" i="12"/>
  <c r="K563" i="11"/>
  <c r="K563" i="16" s="1"/>
  <c r="J591" i="12"/>
  <c r="K146" i="11"/>
  <c r="K146" i="16" s="1"/>
  <c r="J174" i="12"/>
  <c r="J625" i="12"/>
  <c r="K597" i="11"/>
  <c r="K597" i="16" s="1"/>
  <c r="J592" i="12"/>
  <c r="K564" i="11"/>
  <c r="K564" i="16" s="1"/>
  <c r="K357" i="11"/>
  <c r="K357" i="16" s="1"/>
  <c r="J385" i="12"/>
  <c r="K615" i="11"/>
  <c r="K615" i="16" s="1"/>
  <c r="J643" i="12"/>
  <c r="K150" i="11"/>
  <c r="K150" i="16" s="1"/>
  <c r="J178" i="12"/>
  <c r="J412" i="12"/>
  <c r="K384" i="11"/>
  <c r="K384" i="16" s="1"/>
  <c r="K633" i="11"/>
  <c r="K633" i="16" s="1"/>
  <c r="J661" i="12"/>
  <c r="K275" i="11"/>
  <c r="K275" i="16" s="1"/>
  <c r="J303" i="12"/>
  <c r="J407" i="12"/>
  <c r="K379" i="11"/>
  <c r="K379" i="16" s="1"/>
  <c r="J287" i="12"/>
  <c r="K259" i="11"/>
  <c r="K259" i="16" s="1"/>
  <c r="K694" i="11"/>
  <c r="K694" i="16" s="1"/>
  <c r="J722" i="12"/>
  <c r="K810" i="11"/>
  <c r="K810" i="16" s="1"/>
  <c r="J838" i="12"/>
  <c r="J875" i="12"/>
  <c r="K847" i="11"/>
  <c r="K847" i="16" s="1"/>
  <c r="K687" i="11"/>
  <c r="K687" i="16" s="1"/>
  <c r="J715" i="12"/>
  <c r="J60" i="12"/>
  <c r="K32" i="11"/>
  <c r="K32" i="16" s="1"/>
  <c r="J509" i="12"/>
  <c r="K481" i="11"/>
  <c r="K481" i="16" s="1"/>
  <c r="J696" i="12"/>
  <c r="K668" i="11"/>
  <c r="K668" i="16" s="1"/>
  <c r="K640" i="11"/>
  <c r="K640" i="16" s="1"/>
  <c r="J668" i="12"/>
  <c r="K982" i="11"/>
  <c r="K982" i="16" s="1"/>
  <c r="J1010" i="12"/>
  <c r="K708" i="11"/>
  <c r="K708" i="16" s="1"/>
  <c r="J736" i="12"/>
  <c r="J920" i="12"/>
  <c r="K892" i="11"/>
  <c r="K892" i="16" s="1"/>
  <c r="J726" i="12"/>
  <c r="K698" i="11"/>
  <c r="K698" i="16" s="1"/>
  <c r="J917" i="12"/>
  <c r="K889" i="11"/>
  <c r="K889" i="16" s="1"/>
  <c r="K678" i="11"/>
  <c r="K678" i="16" s="1"/>
  <c r="J706" i="12"/>
  <c r="J927" i="12"/>
  <c r="K899" i="11"/>
  <c r="K899" i="16" s="1"/>
  <c r="J319" i="12"/>
  <c r="K291" i="11"/>
  <c r="K291" i="16" s="1"/>
  <c r="K256" i="11"/>
  <c r="K256" i="16" s="1"/>
  <c r="J284" i="12"/>
  <c r="K359" i="11"/>
  <c r="K359" i="16" s="1"/>
  <c r="J387" i="12"/>
  <c r="K531" i="11"/>
  <c r="K531" i="16" s="1"/>
  <c r="J559" i="12"/>
  <c r="K949" i="11"/>
  <c r="K949" i="16" s="1"/>
  <c r="J977" i="12"/>
  <c r="J185" i="12"/>
  <c r="K157" i="11"/>
  <c r="K157" i="16" s="1"/>
  <c r="K912" i="11"/>
  <c r="K912" i="16" s="1"/>
  <c r="J940" i="12"/>
  <c r="K985" i="11"/>
  <c r="K985" i="16" s="1"/>
  <c r="J1013" i="12"/>
  <c r="K204" i="11"/>
  <c r="K204" i="16" s="1"/>
  <c r="J232" i="12"/>
  <c r="J514" i="12"/>
  <c r="K486" i="11"/>
  <c r="K486" i="16" s="1"/>
  <c r="K41" i="11"/>
  <c r="K41" i="16" s="1"/>
  <c r="J69" i="12"/>
  <c r="K155" i="11"/>
  <c r="K155" i="16" s="1"/>
  <c r="J183" i="12"/>
  <c r="K92" i="11"/>
  <c r="K92" i="16" s="1"/>
  <c r="J120" i="12"/>
  <c r="J740" i="12"/>
  <c r="K712" i="11"/>
  <c r="K712" i="16" s="1"/>
  <c r="K836" i="11"/>
  <c r="K836" i="16" s="1"/>
  <c r="J864" i="12"/>
  <c r="J266" i="12"/>
  <c r="K238" i="11"/>
  <c r="K238" i="16" s="1"/>
  <c r="J669" i="12"/>
  <c r="K641" i="11"/>
  <c r="K641" i="16" s="1"/>
  <c r="J671" i="12"/>
  <c r="K643" i="11"/>
  <c r="K643" i="16" s="1"/>
  <c r="K249" i="11"/>
  <c r="K249" i="16" s="1"/>
  <c r="J277" i="12"/>
  <c r="J778" i="12"/>
  <c r="K750" i="11"/>
  <c r="K750" i="16" s="1"/>
  <c r="J391" i="12"/>
  <c r="K363" i="11"/>
  <c r="K363" i="16" s="1"/>
  <c r="J135" i="12"/>
  <c r="K107" i="11"/>
  <c r="K107" i="16" s="1"/>
  <c r="J899" i="12"/>
  <c r="K871" i="11"/>
  <c r="K871" i="16" s="1"/>
  <c r="K177" i="11"/>
  <c r="K177" i="16" s="1"/>
  <c r="J205" i="12"/>
  <c r="K903" i="11"/>
  <c r="K903" i="16" s="1"/>
  <c r="J931" i="12"/>
  <c r="K969" i="11"/>
  <c r="K969" i="16" s="1"/>
  <c r="J997" i="12"/>
  <c r="K882" i="11"/>
  <c r="K882" i="16" s="1"/>
  <c r="J910" i="12"/>
  <c r="K794" i="11"/>
  <c r="K794" i="16" s="1"/>
  <c r="J822" i="12"/>
  <c r="K702" i="11"/>
  <c r="K702" i="16" s="1"/>
  <c r="J730" i="12"/>
  <c r="J902" i="12"/>
  <c r="K874" i="11"/>
  <c r="K874" i="16" s="1"/>
  <c r="K968" i="11"/>
  <c r="K968" i="16" s="1"/>
  <c r="J996" i="12"/>
  <c r="K834" i="11"/>
  <c r="K834" i="16" s="1"/>
  <c r="J862" i="12"/>
  <c r="K909" i="11"/>
  <c r="K909" i="16" s="1"/>
  <c r="J937" i="12"/>
  <c r="K503" i="11"/>
  <c r="K503" i="16" s="1"/>
  <c r="J531" i="12"/>
  <c r="K222" i="11"/>
  <c r="K222" i="16" s="1"/>
  <c r="J250" i="12"/>
  <c r="K913" i="11"/>
  <c r="K913" i="16" s="1"/>
  <c r="J941" i="12"/>
  <c r="K987" i="11"/>
  <c r="K987" i="16" s="1"/>
  <c r="J1015" i="12"/>
  <c r="K493" i="11"/>
  <c r="K493" i="16" s="1"/>
  <c r="J521" i="12"/>
  <c r="K946" i="11"/>
  <c r="K946" i="16" s="1"/>
  <c r="J974" i="12"/>
  <c r="J1009" i="12"/>
  <c r="K981" i="11"/>
  <c r="K981" i="16" s="1"/>
  <c r="K314" i="11"/>
  <c r="K314" i="16" s="1"/>
  <c r="J342" i="12"/>
  <c r="K868" i="11"/>
  <c r="K868" i="16" s="1"/>
  <c r="J896" i="12"/>
  <c r="K646" i="11"/>
  <c r="K646" i="16" s="1"/>
  <c r="J674" i="12"/>
  <c r="J513" i="12"/>
  <c r="K485" i="11"/>
  <c r="K485" i="16" s="1"/>
  <c r="K264" i="11"/>
  <c r="K264" i="16" s="1"/>
  <c r="J292" i="12"/>
  <c r="K530" i="11"/>
  <c r="K530" i="16" s="1"/>
  <c r="J558" i="12"/>
  <c r="J435" i="12"/>
  <c r="K407" i="11"/>
  <c r="K407" i="16" s="1"/>
  <c r="J388" i="12"/>
  <c r="K360" i="11"/>
  <c r="K360" i="16" s="1"/>
  <c r="K261" i="11"/>
  <c r="K261" i="16" s="1"/>
  <c r="J289" i="12"/>
  <c r="J295" i="12"/>
  <c r="K267" i="11"/>
  <c r="K267" i="16" s="1"/>
  <c r="K170" i="11"/>
  <c r="K170" i="16" s="1"/>
  <c r="J198" i="12"/>
  <c r="J182" i="12"/>
  <c r="K154" i="11"/>
  <c r="K154" i="16" s="1"/>
  <c r="K873" i="11"/>
  <c r="K873" i="16" s="1"/>
  <c r="J901" i="12"/>
  <c r="J457" i="12"/>
  <c r="K429" i="11"/>
  <c r="K429" i="16" s="1"/>
  <c r="J345" i="12"/>
  <c r="K317" i="11"/>
  <c r="K317" i="16" s="1"/>
  <c r="K278" i="11"/>
  <c r="K278" i="16" s="1"/>
  <c r="J306" i="12"/>
  <c r="K846" i="11"/>
  <c r="K846" i="16" s="1"/>
  <c r="J874" i="12"/>
  <c r="J866" i="12"/>
  <c r="K838" i="11"/>
  <c r="K838" i="16" s="1"/>
  <c r="K700" i="11"/>
  <c r="K700" i="16" s="1"/>
  <c r="J728" i="12"/>
  <c r="K731" i="11"/>
  <c r="K731" i="16" s="1"/>
  <c r="J759" i="12"/>
  <c r="K144" i="11"/>
  <c r="K144" i="16" s="1"/>
  <c r="J172" i="12"/>
  <c r="J278" i="12"/>
  <c r="K250" i="11"/>
  <c r="K250" i="16" s="1"/>
  <c r="K895" i="11"/>
  <c r="K895" i="16" s="1"/>
  <c r="J923" i="12"/>
  <c r="J294" i="12"/>
  <c r="K266" i="11"/>
  <c r="K266" i="16" s="1"/>
  <c r="K756" i="11"/>
  <c r="K756" i="16" s="1"/>
  <c r="J784" i="12"/>
  <c r="K282" i="11"/>
  <c r="K282" i="16" s="1"/>
  <c r="J310" i="12"/>
  <c r="J323" i="12"/>
  <c r="K295" i="11"/>
  <c r="K295" i="16" s="1"/>
  <c r="K461" i="11"/>
  <c r="K461" i="16" s="1"/>
  <c r="J489" i="12"/>
  <c r="K33" i="11"/>
  <c r="K33" i="16" s="1"/>
  <c r="J61" i="12"/>
  <c r="K110" i="11"/>
  <c r="K110" i="16" s="1"/>
  <c r="J138" i="12"/>
  <c r="J507" i="12"/>
  <c r="K479" i="11"/>
  <c r="K479" i="16" s="1"/>
  <c r="K42" i="11"/>
  <c r="K42" i="16" s="1"/>
  <c r="J70" i="12"/>
  <c r="K462" i="11"/>
  <c r="K462" i="16" s="1"/>
  <c r="J490" i="12"/>
  <c r="J501" i="12"/>
  <c r="K473" i="11"/>
  <c r="K473" i="16" s="1"/>
  <c r="J330" i="12"/>
  <c r="K302" i="11"/>
  <c r="K302" i="16" s="1"/>
  <c r="J191" i="12"/>
  <c r="K163" i="11"/>
  <c r="K163" i="16" s="1"/>
  <c r="J751" i="12"/>
  <c r="K723" i="11"/>
  <c r="K723" i="16" s="1"/>
  <c r="J539" i="12"/>
  <c r="K511" i="11"/>
  <c r="K511" i="16" s="1"/>
  <c r="J317" i="12"/>
  <c r="K289" i="11"/>
  <c r="K289" i="16" s="1"/>
  <c r="J691" i="12"/>
  <c r="K663" i="11"/>
  <c r="K663" i="16" s="1"/>
  <c r="J438" i="12"/>
  <c r="K410" i="11"/>
  <c r="K410" i="16" s="1"/>
  <c r="J470" i="12"/>
  <c r="K442" i="11"/>
  <c r="K442" i="16" s="1"/>
  <c r="K586" i="11"/>
  <c r="K586" i="16" s="1"/>
  <c r="J614" i="12"/>
  <c r="J321" i="12"/>
  <c r="K293" i="11"/>
  <c r="K293" i="16" s="1"/>
  <c r="K334" i="11"/>
  <c r="K334" i="16" s="1"/>
  <c r="J362" i="12"/>
  <c r="K587" i="11"/>
  <c r="K587" i="16" s="1"/>
  <c r="J615" i="12"/>
  <c r="J613" i="12"/>
  <c r="K585" i="11"/>
  <c r="K585" i="16" s="1"/>
  <c r="K348" i="11"/>
  <c r="K348" i="16" s="1"/>
  <c r="J376" i="12"/>
  <c r="K254" i="11"/>
  <c r="K254" i="16" s="1"/>
  <c r="J282" i="12"/>
  <c r="J596" i="12"/>
  <c r="K568" i="11"/>
  <c r="K568" i="16" s="1"/>
  <c r="K368" i="11"/>
  <c r="K368" i="16" s="1"/>
  <c r="J396" i="12"/>
  <c r="K569" i="11"/>
  <c r="K569" i="16" s="1"/>
  <c r="J597" i="12"/>
  <c r="J652" i="12"/>
  <c r="K624" i="11"/>
  <c r="K624" i="16" s="1"/>
  <c r="J147" i="12"/>
  <c r="K119" i="11"/>
  <c r="K119" i="16" s="1"/>
  <c r="J672" i="12"/>
  <c r="K644" i="11"/>
  <c r="K644" i="16" s="1"/>
  <c r="K955" i="11"/>
  <c r="K955" i="16" s="1"/>
  <c r="J983" i="12"/>
  <c r="K911" i="11"/>
  <c r="K911" i="16" s="1"/>
  <c r="J939" i="12"/>
  <c r="K944" i="11"/>
  <c r="K944" i="16" s="1"/>
  <c r="J972" i="12"/>
  <c r="K929" i="11"/>
  <c r="K929" i="16" s="1"/>
  <c r="J957" i="12"/>
  <c r="J109" i="12"/>
  <c r="K81" i="11"/>
  <c r="K81" i="16" s="1"/>
  <c r="J238" i="12"/>
  <c r="K210" i="11"/>
  <c r="K210" i="16" s="1"/>
  <c r="K995" i="11"/>
  <c r="K995" i="16" s="1"/>
  <c r="J1023" i="12"/>
  <c r="J828" i="12"/>
  <c r="K800" i="11"/>
  <c r="K800" i="16" s="1"/>
  <c r="K908" i="11"/>
  <c r="K908" i="16" s="1"/>
  <c r="J936" i="12"/>
  <c r="K924" i="11"/>
  <c r="K924" i="16" s="1"/>
  <c r="J952" i="12"/>
  <c r="K941" i="11"/>
  <c r="K941" i="16" s="1"/>
  <c r="J969" i="12"/>
  <c r="K967" i="11"/>
  <c r="K967" i="16" s="1"/>
  <c r="J995" i="12"/>
  <c r="K375" i="11"/>
  <c r="K375" i="16" s="1"/>
  <c r="J403" i="12"/>
  <c r="J34" i="12"/>
  <c r="K6" i="11"/>
  <c r="K6" i="16" s="1"/>
  <c r="K803" i="11"/>
  <c r="K803" i="16" s="1"/>
  <c r="J831" i="12"/>
  <c r="K1002" i="11"/>
  <c r="K1002" i="16" s="1"/>
  <c r="J1030" i="12"/>
  <c r="J854" i="12"/>
  <c r="K826" i="11"/>
  <c r="K826" i="16" s="1"/>
  <c r="K789" i="11"/>
  <c r="K789" i="16" s="1"/>
  <c r="J817" i="12"/>
  <c r="J430" i="12"/>
  <c r="K402" i="11"/>
  <c r="K402" i="16" s="1"/>
  <c r="K859" i="11"/>
  <c r="K859" i="16" s="1"/>
  <c r="J887" i="12"/>
  <c r="K616" i="11"/>
  <c r="K616" i="16" s="1"/>
  <c r="J644" i="12"/>
  <c r="K692" i="11"/>
  <c r="K692" i="16" s="1"/>
  <c r="J720" i="12"/>
  <c r="K806" i="11"/>
  <c r="K806" i="16" s="1"/>
  <c r="J834" i="12"/>
  <c r="K539" i="11"/>
  <c r="K539" i="16" s="1"/>
  <c r="J567" i="12"/>
  <c r="J339" i="12"/>
  <c r="K311" i="11"/>
  <c r="K311" i="16" s="1"/>
  <c r="K169" i="11"/>
  <c r="K169" i="16" s="1"/>
  <c r="J197" i="12"/>
  <c r="J812" i="12"/>
  <c r="K784" i="11"/>
  <c r="K784" i="16" s="1"/>
  <c r="K70" i="11"/>
  <c r="K70" i="16" s="1"/>
  <c r="J98" i="12"/>
  <c r="K349" i="11"/>
  <c r="K349" i="16" s="1"/>
  <c r="J377" i="12"/>
  <c r="J701" i="12"/>
  <c r="K673" i="11"/>
  <c r="K673" i="16" s="1"/>
  <c r="K734" i="11"/>
  <c r="K734" i="16" s="1"/>
  <c r="J762" i="12"/>
  <c r="K654" i="11"/>
  <c r="K654" i="16" s="1"/>
  <c r="J682" i="12"/>
  <c r="K300" i="11"/>
  <c r="K300" i="16" s="1"/>
  <c r="J328" i="12"/>
  <c r="K415" i="11"/>
  <c r="K415" i="16" s="1"/>
  <c r="J443" i="12"/>
  <c r="K599" i="11"/>
  <c r="K599" i="16" s="1"/>
  <c r="J627" i="12"/>
  <c r="K382" i="11"/>
  <c r="K382" i="16" s="1"/>
  <c r="J410" i="12"/>
  <c r="K93" i="11"/>
  <c r="K93" i="16" s="1"/>
  <c r="J121" i="12"/>
  <c r="K323" i="11"/>
  <c r="K323" i="16" s="1"/>
  <c r="J351" i="12"/>
  <c r="K905" i="11"/>
  <c r="K905" i="16" s="1"/>
  <c r="J933" i="12"/>
  <c r="J686" i="12"/>
  <c r="K658" i="11"/>
  <c r="K658" i="16" s="1"/>
  <c r="K506" i="11"/>
  <c r="K506" i="16" s="1"/>
  <c r="J534" i="12"/>
  <c r="K973" i="11"/>
  <c r="K973" i="16" s="1"/>
  <c r="J1001" i="12"/>
  <c r="K936" i="11"/>
  <c r="K936" i="16" s="1"/>
  <c r="J964" i="12"/>
  <c r="K963" i="11"/>
  <c r="K963" i="16" s="1"/>
  <c r="J991" i="12"/>
  <c r="K790" i="11"/>
  <c r="K790" i="16" s="1"/>
  <c r="J818" i="12"/>
  <c r="K537" i="11"/>
  <c r="K537" i="16" s="1"/>
  <c r="J565" i="12"/>
  <c r="J782" i="12"/>
  <c r="K754" i="11"/>
  <c r="K754" i="16" s="1"/>
  <c r="K923" i="11"/>
  <c r="K923" i="16" s="1"/>
  <c r="J951" i="12"/>
  <c r="J409" i="12"/>
  <c r="K381" i="11"/>
  <c r="K381" i="16" s="1"/>
  <c r="K926" i="11"/>
  <c r="K926" i="16" s="1"/>
  <c r="J954" i="12"/>
  <c r="K928" i="11"/>
  <c r="K928" i="16" s="1"/>
  <c r="J956" i="12"/>
  <c r="K524" i="11"/>
  <c r="K524" i="16" s="1"/>
  <c r="J552" i="12"/>
  <c r="K241" i="11"/>
  <c r="K241" i="16" s="1"/>
  <c r="J269" i="12"/>
  <c r="K648" i="11"/>
  <c r="K648" i="16" s="1"/>
  <c r="J676" i="12"/>
  <c r="K168" i="11"/>
  <c r="K168" i="16" s="1"/>
  <c r="J196" i="12"/>
  <c r="K957" i="11"/>
  <c r="K957" i="16" s="1"/>
  <c r="J985" i="12"/>
  <c r="J496" i="12"/>
  <c r="K468" i="11"/>
  <c r="K468" i="16" s="1"/>
  <c r="J480" i="12"/>
  <c r="K452" i="11"/>
  <c r="K452" i="16" s="1"/>
  <c r="K467" i="11"/>
  <c r="K467" i="16" s="1"/>
  <c r="J495" i="12"/>
  <c r="K404" i="11"/>
  <c r="K404" i="16" s="1"/>
  <c r="J432" i="12"/>
  <c r="J883" i="12"/>
  <c r="K855" i="11"/>
  <c r="K855" i="16" s="1"/>
  <c r="J446" i="12"/>
  <c r="K418" i="11"/>
  <c r="K418" i="16" s="1"/>
  <c r="J824" i="12"/>
  <c r="K796" i="11"/>
  <c r="K796" i="16" s="1"/>
  <c r="J708" i="12"/>
  <c r="K680" i="11"/>
  <c r="K680" i="16" s="1"/>
  <c r="J195" i="12"/>
  <c r="K167" i="11"/>
  <c r="K167" i="16" s="1"/>
  <c r="K523" i="11"/>
  <c r="K523" i="16" s="1"/>
  <c r="J551" i="12"/>
  <c r="K966" i="11"/>
  <c r="K966" i="16" s="1"/>
  <c r="J994" i="12"/>
  <c r="J530" i="12"/>
  <c r="K502" i="11"/>
  <c r="K502" i="16" s="1"/>
  <c r="J53" i="12"/>
  <c r="K25" i="11"/>
  <c r="K25" i="16" s="1"/>
  <c r="K260" i="11"/>
  <c r="K260" i="16" s="1"/>
  <c r="J288" i="12"/>
  <c r="J140" i="12"/>
  <c r="K112" i="11"/>
  <c r="K112" i="16" s="1"/>
  <c r="K583" i="11"/>
  <c r="K583" i="16" s="1"/>
  <c r="J611" i="12"/>
  <c r="K549" i="11"/>
  <c r="K549" i="16" s="1"/>
  <c r="J577" i="12"/>
  <c r="K88" i="11"/>
  <c r="K88" i="16" s="1"/>
  <c r="J116" i="12"/>
  <c r="K212" i="11"/>
  <c r="K212" i="16" s="1"/>
  <c r="J240" i="12"/>
  <c r="J427" i="12"/>
  <c r="K399" i="11"/>
  <c r="K399" i="16" s="1"/>
  <c r="J55" i="12"/>
  <c r="K27" i="11"/>
  <c r="K27" i="16" s="1"/>
  <c r="J685" i="12"/>
  <c r="K657" i="11"/>
  <c r="K657" i="16" s="1"/>
  <c r="J447" i="12"/>
  <c r="K419" i="11"/>
  <c r="K419" i="16" s="1"/>
  <c r="J166" i="12"/>
  <c r="K138" i="11"/>
  <c r="K138" i="16" s="1"/>
  <c r="J271" i="12"/>
  <c r="K243" i="11"/>
  <c r="K243" i="16" s="1"/>
  <c r="K378" i="11"/>
  <c r="K378" i="16" s="1"/>
  <c r="J406" i="12"/>
  <c r="J161" i="12"/>
  <c r="K133" i="11"/>
  <c r="K133" i="16" s="1"/>
  <c r="J584" i="12"/>
  <c r="K556" i="11"/>
  <c r="K556" i="16" s="1"/>
  <c r="K339" i="11"/>
  <c r="K339" i="16" s="1"/>
  <c r="J367" i="12"/>
  <c r="J47" i="12"/>
  <c r="K19" i="11"/>
  <c r="K19" i="16" s="1"/>
  <c r="J827" i="12"/>
  <c r="K799" i="11"/>
  <c r="K799" i="16" s="1"/>
  <c r="J253" i="12"/>
  <c r="K225" i="11"/>
  <c r="K225" i="16" s="1"/>
  <c r="J234" i="12"/>
  <c r="K206" i="11"/>
  <c r="K206" i="16" s="1"/>
  <c r="K813" i="11"/>
  <c r="K813" i="16" s="1"/>
  <c r="J841" i="12"/>
  <c r="J750" i="12"/>
  <c r="K722" i="11"/>
  <c r="K722" i="16" s="1"/>
  <c r="K504" i="11"/>
  <c r="K504" i="16" s="1"/>
  <c r="J532" i="12"/>
  <c r="K881" i="11"/>
  <c r="K881" i="16" s="1"/>
  <c r="J909" i="12"/>
  <c r="J821" i="12"/>
  <c r="K793" i="11"/>
  <c r="K793" i="16" s="1"/>
  <c r="J129" i="12"/>
  <c r="K101" i="11"/>
  <c r="K101" i="16" s="1"/>
  <c r="K179" i="11"/>
  <c r="K179" i="16" s="1"/>
  <c r="J207" i="12"/>
  <c r="J244" i="12"/>
  <c r="K216" i="11"/>
  <c r="K216" i="16" s="1"/>
  <c r="J43" i="12"/>
  <c r="K15" i="11"/>
  <c r="K15" i="16" s="1"/>
  <c r="J898" i="12"/>
  <c r="K870" i="11"/>
  <c r="K870" i="16" s="1"/>
  <c r="J334" i="12"/>
  <c r="K306" i="11"/>
  <c r="K306" i="16" s="1"/>
  <c r="J709" i="12"/>
  <c r="K681" i="11"/>
  <c r="K681" i="16" s="1"/>
  <c r="K691" i="11"/>
  <c r="K691" i="16" s="1"/>
  <c r="J719" i="12"/>
  <c r="K394" i="11"/>
  <c r="K394" i="16" s="1"/>
  <c r="J422" i="12"/>
  <c r="K115" i="11"/>
  <c r="K115" i="16" s="1"/>
  <c r="J143" i="12"/>
  <c r="J469" i="12"/>
  <c r="K441" i="11"/>
  <c r="K441" i="16" s="1"/>
  <c r="J108" i="12"/>
  <c r="K80" i="11"/>
  <c r="K80" i="16" s="1"/>
  <c r="J562" i="12"/>
  <c r="K534" i="11"/>
  <c r="K534" i="16" s="1"/>
  <c r="K550" i="11"/>
  <c r="K550" i="16" s="1"/>
  <c r="J578" i="12"/>
  <c r="K510" i="11"/>
  <c r="K510" i="16" s="1"/>
  <c r="J538" i="12"/>
  <c r="K151" i="11"/>
  <c r="K151" i="16" s="1"/>
  <c r="J179" i="12"/>
  <c r="K744" i="11"/>
  <c r="K744" i="16" s="1"/>
  <c r="J772" i="12"/>
  <c r="K258" i="11"/>
  <c r="K258" i="16" s="1"/>
  <c r="J286" i="12"/>
  <c r="J374" i="12"/>
  <c r="K346" i="11"/>
  <c r="K346" i="16" s="1"/>
  <c r="K824" i="11"/>
  <c r="K824" i="16" s="1"/>
  <c r="J852" i="12"/>
  <c r="J416" i="12"/>
  <c r="K388" i="11"/>
  <c r="K388" i="16" s="1"/>
  <c r="K372" i="11"/>
  <c r="K372" i="16" s="1"/>
  <c r="J400" i="12"/>
  <c r="J449" i="12"/>
  <c r="K421" i="11"/>
  <c r="K421" i="16" s="1"/>
  <c r="J59" i="12"/>
  <c r="K31" i="11"/>
  <c r="K31" i="16" s="1"/>
  <c r="J217" i="12"/>
  <c r="K189" i="11"/>
  <c r="K189" i="16" s="1"/>
  <c r="J221" i="12"/>
  <c r="K193" i="11"/>
  <c r="K193" i="16" s="1"/>
  <c r="J716" i="12"/>
  <c r="K688" i="11"/>
  <c r="K688" i="16" s="1"/>
  <c r="K226" i="11"/>
  <c r="K226" i="16" s="1"/>
  <c r="J254" i="12"/>
  <c r="J86" i="12"/>
  <c r="K58" i="11"/>
  <c r="K58" i="16" s="1"/>
  <c r="J477" i="12"/>
  <c r="K449" i="11"/>
  <c r="K449" i="16" s="1"/>
  <c r="K191" i="11"/>
  <c r="K191" i="16" s="1"/>
  <c r="J219" i="12"/>
  <c r="J721" i="12"/>
  <c r="K693" i="11"/>
  <c r="K693" i="16" s="1"/>
  <c r="K329" i="11"/>
  <c r="K329" i="16" s="1"/>
  <c r="J357" i="12"/>
  <c r="K137" i="11"/>
  <c r="K137" i="16" s="1"/>
  <c r="J165" i="12"/>
  <c r="J100" i="12"/>
  <c r="K72" i="11"/>
  <c r="K72" i="16" s="1"/>
  <c r="J583" i="12"/>
  <c r="K555" i="11"/>
  <c r="K555" i="16" s="1"/>
  <c r="K487" i="11"/>
  <c r="K487" i="16" s="1"/>
  <c r="J515" i="12"/>
  <c r="J239" i="12"/>
  <c r="K211" i="11"/>
  <c r="K211" i="16" s="1"/>
  <c r="J522" i="12"/>
  <c r="K494" i="11"/>
  <c r="K494" i="16" s="1"/>
  <c r="K732" i="11"/>
  <c r="K732" i="16" s="1"/>
  <c r="J760" i="12"/>
  <c r="J526" i="12"/>
  <c r="K498" i="11"/>
  <c r="K498" i="16" s="1"/>
  <c r="K677" i="11"/>
  <c r="K677" i="16" s="1"/>
  <c r="J705" i="12"/>
  <c r="J429" i="12"/>
  <c r="K401" i="11"/>
  <c r="K401" i="16" s="1"/>
  <c r="J665" i="12"/>
  <c r="K637" i="11"/>
  <c r="K637" i="16" s="1"/>
  <c r="J150" i="12"/>
  <c r="K122" i="11"/>
  <c r="K122" i="16" s="1"/>
  <c r="J837" i="12"/>
  <c r="K809" i="11"/>
  <c r="K809" i="16" s="1"/>
  <c r="J171" i="12"/>
  <c r="K143" i="11"/>
  <c r="K143" i="16" s="1"/>
  <c r="K864" i="11"/>
  <c r="K864" i="16" s="1"/>
  <c r="J892" i="12"/>
  <c r="K896" i="11"/>
  <c r="K896" i="16" s="1"/>
  <c r="J924" i="12"/>
  <c r="J595" i="12"/>
  <c r="K567" i="11"/>
  <c r="K567" i="16" s="1"/>
  <c r="J560" i="12"/>
  <c r="K532" i="11"/>
  <c r="K532" i="16" s="1"/>
  <c r="K196" i="11"/>
  <c r="K196" i="16" s="1"/>
  <c r="J224" i="12"/>
  <c r="J193" i="12"/>
  <c r="K165" i="11"/>
  <c r="K165" i="16" s="1"/>
  <c r="K126" i="11"/>
  <c r="K126" i="16" s="1"/>
  <c r="J154" i="12"/>
  <c r="K1001" i="11"/>
  <c r="K1001" i="16" s="1"/>
  <c r="J1029" i="12"/>
  <c r="K699" i="11"/>
  <c r="K699" i="16" s="1"/>
  <c r="J727" i="12"/>
  <c r="K286" i="11"/>
  <c r="K286" i="16" s="1"/>
  <c r="J314" i="12"/>
  <c r="K252" i="11"/>
  <c r="K252" i="16" s="1"/>
  <c r="J280" i="12"/>
  <c r="J732" i="12"/>
  <c r="K704" i="11"/>
  <c r="K704" i="16" s="1"/>
  <c r="K136" i="11"/>
  <c r="K136" i="16" s="1"/>
  <c r="J164" i="12"/>
  <c r="J544" i="12"/>
  <c r="K516" i="11"/>
  <c r="K516" i="16" s="1"/>
  <c r="K817" i="11"/>
  <c r="K817" i="16" s="1"/>
  <c r="J845" i="12"/>
  <c r="K935" i="11"/>
  <c r="K935" i="16" s="1"/>
  <c r="J963" i="12"/>
  <c r="K257" i="11"/>
  <c r="K257" i="16" s="1"/>
  <c r="J285" i="12"/>
  <c r="K121" i="11"/>
  <c r="K121" i="16" s="1"/>
  <c r="J149" i="12"/>
  <c r="J510" i="12"/>
  <c r="K482" i="11"/>
  <c r="K482" i="16" s="1"/>
  <c r="K447" i="11"/>
  <c r="K447" i="16" s="1"/>
  <c r="J475" i="12"/>
  <c r="K904" i="11"/>
  <c r="K904" i="16" s="1"/>
  <c r="J932" i="12"/>
  <c r="J849" i="12"/>
  <c r="K821" i="11"/>
  <c r="K821" i="16" s="1"/>
  <c r="K547" i="11"/>
  <c r="K547" i="16" s="1"/>
  <c r="J575" i="12"/>
  <c r="K956" i="11"/>
  <c r="K956" i="16" s="1"/>
  <c r="J984" i="12"/>
  <c r="J99" i="12"/>
  <c r="K71" i="11"/>
  <c r="K71" i="16" s="1"/>
  <c r="J225" i="12"/>
  <c r="K197" i="11"/>
  <c r="K197" i="16" s="1"/>
  <c r="K285" i="11"/>
  <c r="K285" i="16" s="1"/>
  <c r="J313" i="12"/>
  <c r="K852" i="11"/>
  <c r="K852" i="16" s="1"/>
  <c r="J880" i="12"/>
  <c r="K867" i="11"/>
  <c r="K867" i="16" s="1"/>
  <c r="J895" i="12"/>
  <c r="K886" i="11"/>
  <c r="K886" i="16" s="1"/>
  <c r="J914" i="12"/>
  <c r="K760" i="11"/>
  <c r="K760" i="16" s="1"/>
  <c r="J788" i="12"/>
  <c r="J392" i="12"/>
  <c r="K364" i="11"/>
  <c r="K364" i="16" s="1"/>
  <c r="J371" i="12"/>
  <c r="K343" i="11"/>
  <c r="K343" i="16" s="1"/>
  <c r="J442" i="12"/>
  <c r="K414" i="11"/>
  <c r="K414" i="16" s="1"/>
  <c r="J46" i="12"/>
  <c r="K18" i="11"/>
  <c r="K18" i="16" s="1"/>
  <c r="J39" i="12"/>
  <c r="K11" i="11"/>
  <c r="K11" i="16" s="1"/>
  <c r="K423" i="11"/>
  <c r="K423" i="16" s="1"/>
  <c r="J451" i="12"/>
  <c r="K591" i="11"/>
  <c r="K591" i="16" s="1"/>
  <c r="J619" i="12"/>
  <c r="J651" i="12"/>
  <c r="K623" i="11"/>
  <c r="K623" i="16" s="1"/>
  <c r="K893" i="11"/>
  <c r="K893" i="16" s="1"/>
  <c r="J921" i="12"/>
  <c r="J700" i="12"/>
  <c r="K672" i="11"/>
  <c r="K672" i="16" s="1"/>
  <c r="J473" i="12"/>
  <c r="K445" i="11"/>
  <c r="K445" i="16" s="1"/>
  <c r="K768" i="11"/>
  <c r="K768" i="16" s="1"/>
  <c r="J796" i="12"/>
  <c r="J203" i="12"/>
  <c r="K175" i="11"/>
  <c r="K175" i="16" s="1"/>
  <c r="J654" i="12"/>
  <c r="K626" i="11"/>
  <c r="K626" i="16" s="1"/>
  <c r="K771" i="11"/>
  <c r="K771" i="16" s="1"/>
  <c r="J799" i="12"/>
  <c r="J184" i="12"/>
  <c r="K156" i="11"/>
  <c r="K156" i="16" s="1"/>
  <c r="K377" i="11"/>
  <c r="K377" i="16" s="1"/>
  <c r="J405" i="12"/>
  <c r="J468" i="12"/>
  <c r="K440" i="11"/>
  <c r="K440" i="16" s="1"/>
  <c r="K14" i="11"/>
  <c r="K14" i="16" s="1"/>
  <c r="J42" i="12"/>
  <c r="J829" i="12"/>
  <c r="K801" i="11"/>
  <c r="K801" i="16" s="1"/>
  <c r="J476" i="12"/>
  <c r="K448" i="11"/>
  <c r="K448" i="16" s="1"/>
  <c r="K99" i="11"/>
  <c r="K99" i="16" s="1"/>
  <c r="J127" i="12"/>
  <c r="K856" i="11"/>
  <c r="K856" i="16" s="1"/>
  <c r="J884" i="12"/>
  <c r="K147" i="11"/>
  <c r="K147" i="16" s="1"/>
  <c r="J175" i="12"/>
  <c r="K999" i="11"/>
  <c r="K999" i="16" s="1"/>
  <c r="J1027" i="12"/>
  <c r="J241" i="12"/>
  <c r="K213" i="11"/>
  <c r="K213" i="16" s="1"/>
  <c r="J603" i="12"/>
  <c r="K575" i="11"/>
  <c r="K575" i="16" s="1"/>
  <c r="K85" i="11"/>
  <c r="K85" i="16" s="1"/>
  <c r="J113" i="12"/>
  <c r="K844" i="11"/>
  <c r="K844" i="16" s="1"/>
  <c r="J872" i="12"/>
  <c r="J950" i="12"/>
  <c r="K922" i="11"/>
  <c r="K922" i="16" s="1"/>
  <c r="K387" i="11"/>
  <c r="K387" i="16" s="1"/>
  <c r="J415" i="12"/>
  <c r="J466" i="12"/>
  <c r="K438" i="11"/>
  <c r="K438" i="16" s="1"/>
  <c r="K783" i="11"/>
  <c r="K783" i="16" s="1"/>
  <c r="J811" i="12"/>
  <c r="K153" i="11"/>
  <c r="K153" i="16" s="1"/>
  <c r="J181" i="12"/>
  <c r="J375" i="12"/>
  <c r="K347" i="11"/>
  <c r="K347" i="16" s="1"/>
  <c r="J58" i="12"/>
  <c r="K30" i="11"/>
  <c r="K30" i="16" s="1"/>
  <c r="K234" i="11"/>
  <c r="K234" i="16" s="1"/>
  <c r="J262" i="12"/>
  <c r="K828" i="11"/>
  <c r="K828" i="16" s="1"/>
  <c r="J856" i="12"/>
  <c r="K546" i="11"/>
  <c r="K546" i="16" s="1"/>
  <c r="J574" i="12"/>
  <c r="K655" i="11"/>
  <c r="K655" i="16" s="1"/>
  <c r="J683" i="12"/>
  <c r="K64" i="11"/>
  <c r="K64" i="16" s="1"/>
  <c r="J92" i="12"/>
  <c r="K989" i="11"/>
  <c r="K989" i="16" s="1"/>
  <c r="J1017" i="12"/>
  <c r="J142" i="12"/>
  <c r="K114" i="11"/>
  <c r="K114" i="16" s="1"/>
  <c r="K192" i="11"/>
  <c r="K192" i="16" s="1"/>
  <c r="J220" i="12"/>
  <c r="K214" i="11"/>
  <c r="K214" i="16" s="1"/>
  <c r="J242" i="12"/>
  <c r="K795" i="11"/>
  <c r="K795" i="16" s="1"/>
  <c r="J823" i="12"/>
  <c r="K466" i="11"/>
  <c r="K466" i="16" s="1"/>
  <c r="J494" i="12"/>
  <c r="K49" i="11"/>
  <c r="K49" i="16" s="1"/>
  <c r="J77" i="12"/>
  <c r="K159" i="11"/>
  <c r="K159" i="16" s="1"/>
  <c r="J187" i="12"/>
  <c r="K825" i="11"/>
  <c r="K825" i="16" s="1"/>
  <c r="J853" i="12"/>
  <c r="J37" i="12"/>
  <c r="K9" i="11"/>
  <c r="K9" i="16" s="1"/>
  <c r="K102" i="11"/>
  <c r="K102" i="16" s="1"/>
  <c r="J130" i="12"/>
  <c r="K174" i="11"/>
  <c r="K174" i="16" s="1"/>
  <c r="J202" i="12"/>
  <c r="K433" i="11"/>
  <c r="K433" i="16" s="1"/>
  <c r="J461" i="12"/>
  <c r="J344" i="12"/>
  <c r="K316" i="11"/>
  <c r="K316" i="16" s="1"/>
  <c r="K392" i="11"/>
  <c r="K392" i="16" s="1"/>
  <c r="J420" i="12"/>
  <c r="K328" i="11"/>
  <c r="K328" i="16" s="1"/>
  <c r="J356" i="12"/>
  <c r="K279" i="11"/>
  <c r="K279" i="16" s="1"/>
  <c r="J307" i="12"/>
  <c r="K812" i="11"/>
  <c r="K812" i="16" s="1"/>
  <c r="J840" i="12"/>
  <c r="K683" i="11"/>
  <c r="K683" i="16" s="1"/>
  <c r="J711" i="12"/>
  <c r="J125" i="12"/>
  <c r="K97" i="11"/>
  <c r="K97" i="16" s="1"/>
  <c r="K605" i="11"/>
  <c r="K605" i="16" s="1"/>
  <c r="J633" i="12"/>
  <c r="J807" i="12"/>
  <c r="K779" i="11"/>
  <c r="K779" i="16" s="1"/>
  <c r="K345" i="11"/>
  <c r="K345" i="16" s="1"/>
  <c r="J373" i="12"/>
  <c r="J776" i="12"/>
  <c r="K748" i="11"/>
  <c r="K748" i="16" s="1"/>
  <c r="J770" i="12"/>
  <c r="K742" i="11"/>
  <c r="K742" i="16" s="1"/>
  <c r="J399" i="12"/>
  <c r="K371" i="11"/>
  <c r="K371" i="16" s="1"/>
  <c r="K998" i="11"/>
  <c r="K998" i="16" s="1"/>
  <c r="J1026" i="12"/>
  <c r="J273" i="12"/>
  <c r="K245" i="11"/>
  <c r="K245" i="16" s="1"/>
  <c r="J36" i="12"/>
  <c r="K8" i="11"/>
  <c r="K8" i="16" s="1"/>
  <c r="K458" i="11"/>
  <c r="K458" i="16" s="1"/>
  <c r="J486" i="12"/>
  <c r="J366" i="12"/>
  <c r="K338" i="11"/>
  <c r="K338" i="16" s="1"/>
  <c r="K566" i="11"/>
  <c r="K566" i="16" s="1"/>
  <c r="J594" i="12"/>
  <c r="J808" i="12"/>
  <c r="K780" i="11"/>
  <c r="K780" i="16" s="1"/>
  <c r="J114" i="12"/>
  <c r="K86" i="11"/>
  <c r="K86" i="16" s="1"/>
  <c r="K224" i="11"/>
  <c r="K224" i="16" s="1"/>
  <c r="J252" i="12"/>
  <c r="J855" i="12"/>
  <c r="K827" i="11"/>
  <c r="K827" i="16" s="1"/>
  <c r="K398" i="11"/>
  <c r="K398" i="16" s="1"/>
  <c r="J426" i="12"/>
  <c r="J748" i="12"/>
  <c r="K720" i="11"/>
  <c r="K720" i="16" s="1"/>
  <c r="K709" i="11"/>
  <c r="K709" i="16" s="1"/>
  <c r="J737" i="12"/>
  <c r="K270" i="11"/>
  <c r="K270" i="16" s="1"/>
  <c r="J298" i="12"/>
  <c r="K900" i="11"/>
  <c r="K900" i="16" s="1"/>
  <c r="J928" i="12"/>
  <c r="J590" i="12"/>
  <c r="K562" i="11"/>
  <c r="K562" i="16" s="1"/>
  <c r="K997" i="11"/>
  <c r="K997" i="16" s="1"/>
  <c r="J1025" i="12"/>
  <c r="K974" i="11"/>
  <c r="K974" i="16" s="1"/>
  <c r="J1002" i="12"/>
  <c r="K983" i="11"/>
  <c r="K983" i="16" s="1"/>
  <c r="J1011" i="12"/>
  <c r="J389" i="12"/>
  <c r="K361" i="11"/>
  <c r="K361" i="16" s="1"/>
  <c r="K422" i="11"/>
  <c r="K422" i="16" s="1"/>
  <c r="J450" i="12"/>
  <c r="K919" i="11"/>
  <c r="K919" i="16" s="1"/>
  <c r="J947" i="12"/>
  <c r="K50" i="11"/>
  <c r="K50" i="16" s="1"/>
  <c r="J78" i="12"/>
  <c r="J755" i="12"/>
  <c r="K727" i="11"/>
  <c r="K727" i="16" s="1"/>
  <c r="K964" i="11"/>
  <c r="K964" i="16" s="1"/>
  <c r="J992" i="12"/>
  <c r="K729" i="11"/>
  <c r="K729" i="16" s="1"/>
  <c r="J757" i="12"/>
  <c r="J218" i="12"/>
  <c r="K190" i="11"/>
  <c r="K190" i="16" s="1"/>
  <c r="J235" i="12"/>
  <c r="K207" i="11"/>
  <c r="K207" i="16" s="1"/>
  <c r="K132" i="11"/>
  <c r="K132" i="16" s="1"/>
  <c r="J160" i="12"/>
  <c r="J168" i="12"/>
  <c r="K140" i="11"/>
  <c r="K140" i="16" s="1"/>
  <c r="K408" i="11"/>
  <c r="K408" i="16" s="1"/>
  <c r="J436" i="12"/>
  <c r="K959" i="11"/>
  <c r="K959" i="16" s="1"/>
  <c r="J987" i="12"/>
  <c r="K876" i="11"/>
  <c r="K876" i="16" s="1"/>
  <c r="J904" i="12"/>
  <c r="K916" i="11"/>
  <c r="K916" i="16" s="1"/>
  <c r="J944" i="12"/>
  <c r="J929" i="12"/>
  <c r="K901" i="11"/>
  <c r="K901" i="16" s="1"/>
  <c r="K337" i="11"/>
  <c r="K337" i="16" s="1"/>
  <c r="J365" i="12"/>
  <c r="K304" i="11"/>
  <c r="K304" i="16" s="1"/>
  <c r="J332" i="12"/>
  <c r="J832" i="12"/>
  <c r="K804" i="11"/>
  <c r="K804" i="16" s="1"/>
  <c r="J502" i="12"/>
  <c r="K474" i="11"/>
  <c r="K474" i="16" s="1"/>
  <c r="J383" i="12"/>
  <c r="K355" i="11"/>
  <c r="K355" i="16" s="1"/>
  <c r="K621" i="11"/>
  <c r="K621" i="16" s="1"/>
  <c r="J649" i="12"/>
  <c r="J265" i="12"/>
  <c r="K237" i="11"/>
  <c r="K237" i="16" s="1"/>
  <c r="K203" i="11"/>
  <c r="K203" i="16" s="1"/>
  <c r="J231" i="12"/>
  <c r="K127" i="11"/>
  <c r="K127" i="16" s="1"/>
  <c r="J155" i="12"/>
  <c r="J101" i="12"/>
  <c r="K73" i="11"/>
  <c r="K73" i="16" s="1"/>
  <c r="K271" i="11"/>
  <c r="K271" i="16" s="1"/>
  <c r="J299" i="12"/>
  <c r="J623" i="12"/>
  <c r="K595" i="11"/>
  <c r="K595" i="16" s="1"/>
  <c r="K573" i="11"/>
  <c r="K573" i="16" s="1"/>
  <c r="J601" i="12"/>
  <c r="J1019" i="12"/>
  <c r="K991" i="11"/>
  <c r="K991" i="16" s="1"/>
  <c r="J945" i="12"/>
  <c r="K917" i="11"/>
  <c r="K917" i="16" s="1"/>
  <c r="J176" i="12"/>
  <c r="K148" i="11"/>
  <c r="K148" i="16" s="1"/>
  <c r="K890" i="11"/>
  <c r="K890" i="16" s="1"/>
  <c r="J918" i="12"/>
  <c r="J741" i="12"/>
  <c r="K713" i="11"/>
  <c r="K713" i="16" s="1"/>
  <c r="K344" i="11"/>
  <c r="K344" i="16" s="1"/>
  <c r="J372" i="12"/>
  <c r="J340" i="12"/>
  <c r="K312" i="11"/>
  <c r="K312" i="16" s="1"/>
  <c r="J704" i="12"/>
  <c r="K676" i="11"/>
  <c r="K676" i="16" s="1"/>
  <c r="K778" i="11"/>
  <c r="K778" i="16" s="1"/>
  <c r="J806" i="12"/>
  <c r="K331" i="11"/>
  <c r="K331" i="16" s="1"/>
  <c r="J359" i="12"/>
  <c r="K986" i="11"/>
  <c r="K986" i="16" s="1"/>
  <c r="J1014" i="12"/>
  <c r="J500" i="12"/>
  <c r="K472" i="11"/>
  <c r="K472" i="16" s="1"/>
  <c r="J836" i="12"/>
  <c r="K808" i="11"/>
  <c r="K808" i="16" s="1"/>
  <c r="K689" i="11"/>
  <c r="K689" i="16" s="1"/>
  <c r="J717" i="12"/>
  <c r="K837" i="11"/>
  <c r="K837" i="16" s="1"/>
  <c r="J865" i="12"/>
  <c r="K318" i="11"/>
  <c r="K318" i="16" s="1"/>
  <c r="J346" i="12"/>
  <c r="K453" i="11"/>
  <c r="K453" i="16" s="1"/>
  <c r="J481" i="12"/>
  <c r="J148" i="12"/>
  <c r="K120" i="11"/>
  <c r="K120" i="16" s="1"/>
  <c r="K465" i="11"/>
  <c r="K465" i="16" s="1"/>
  <c r="J493" i="12"/>
  <c r="K513" i="11"/>
  <c r="K513" i="16" s="1"/>
  <c r="J541" i="12"/>
  <c r="K755" i="11"/>
  <c r="K755" i="16" s="1"/>
  <c r="J783" i="12"/>
  <c r="K726" i="11"/>
  <c r="K726" i="16" s="1"/>
  <c r="J754" i="12"/>
  <c r="K351" i="11"/>
  <c r="K351" i="16" s="1"/>
  <c r="J379" i="12"/>
  <c r="J180" i="12"/>
  <c r="K152" i="11"/>
  <c r="K152" i="16" s="1"/>
  <c r="K612" i="11"/>
  <c r="K612" i="16" s="1"/>
  <c r="J640" i="12"/>
  <c r="K497" i="11"/>
  <c r="K497" i="16" s="1"/>
  <c r="J525" i="12"/>
  <c r="J411" i="12"/>
  <c r="K383" i="11"/>
  <c r="K383" i="16" s="1"/>
  <c r="J658" i="12"/>
  <c r="K630" i="11"/>
  <c r="K630" i="16" s="1"/>
  <c r="J79" i="12"/>
  <c r="K51" i="11"/>
  <c r="K51" i="16" s="1"/>
  <c r="K850" i="11"/>
  <c r="K850" i="16" s="1"/>
  <c r="J878" i="12"/>
  <c r="J555" i="12"/>
  <c r="K527" i="11"/>
  <c r="K527" i="16" s="1"/>
  <c r="J800" i="12"/>
  <c r="K772" i="11"/>
  <c r="K772" i="16" s="1"/>
  <c r="J370" i="12"/>
  <c r="K342" i="11"/>
  <c r="K342" i="16" s="1"/>
  <c r="J40" i="12"/>
  <c r="K12" i="11"/>
  <c r="K12" i="16" s="1"/>
  <c r="J441" i="12"/>
  <c r="K413" i="11"/>
  <c r="K413" i="16" s="1"/>
  <c r="J188" i="12"/>
  <c r="K160" i="11"/>
  <c r="K160" i="16" s="1"/>
  <c r="K617" i="11"/>
  <c r="K617" i="16" s="1"/>
  <c r="J645" i="12"/>
  <c r="J134" i="12"/>
  <c r="K106" i="11"/>
  <c r="K106" i="16" s="1"/>
  <c r="J206" i="12"/>
  <c r="K178" i="11"/>
  <c r="K178" i="16" s="1"/>
  <c r="K13" i="11"/>
  <c r="K13" i="16" s="1"/>
  <c r="J41" i="12"/>
  <c r="J689" i="12"/>
  <c r="K661" i="11"/>
  <c r="K661" i="16" s="1"/>
  <c r="J381" i="12"/>
  <c r="K353" i="11"/>
  <c r="K353" i="16" s="1"/>
  <c r="J192" i="12"/>
  <c r="K164" i="11"/>
  <c r="K164" i="16" s="1"/>
  <c r="K988" i="11"/>
  <c r="K988" i="16" s="1"/>
  <c r="J1016" i="12"/>
  <c r="K920" i="11"/>
  <c r="K920" i="16" s="1"/>
  <c r="J948" i="12"/>
  <c r="K910" i="11"/>
  <c r="K910" i="16" s="1"/>
  <c r="J938" i="12"/>
  <c r="J81" i="12"/>
  <c r="K53" i="11"/>
  <c r="K53" i="16" s="1"/>
  <c r="J998" i="12"/>
  <c r="K970" i="11"/>
  <c r="K970" i="16" s="1"/>
  <c r="K201" i="11"/>
  <c r="K201" i="16" s="1"/>
  <c r="J229" i="12"/>
  <c r="J369" i="12"/>
  <c r="K341" i="11"/>
  <c r="K341" i="16" s="1"/>
  <c r="K934" i="11"/>
  <c r="K934" i="16" s="1"/>
  <c r="J962" i="12"/>
  <c r="K927" i="11"/>
  <c r="K927" i="16" s="1"/>
  <c r="J955" i="12"/>
  <c r="K819" i="11"/>
  <c r="K819" i="16" s="1"/>
  <c r="J847" i="12"/>
  <c r="J714" i="12"/>
  <c r="K686" i="11"/>
  <c r="K686" i="16" s="1"/>
  <c r="K950" i="11"/>
  <c r="K950" i="16" s="1"/>
  <c r="J978" i="12"/>
  <c r="K937" i="11"/>
  <c r="K937" i="16" s="1"/>
  <c r="J965" i="12"/>
  <c r="K996" i="11"/>
  <c r="K996" i="16" s="1"/>
  <c r="J1024" i="12"/>
  <c r="K538" i="11"/>
  <c r="K538" i="16" s="1"/>
  <c r="J566" i="12"/>
  <c r="K879" i="11"/>
  <c r="K879" i="16" s="1"/>
  <c r="J907" i="12"/>
  <c r="K1003" i="11"/>
  <c r="K1003" i="16" s="1"/>
  <c r="J1031" i="12"/>
  <c r="K977" i="11"/>
  <c r="K977" i="16" s="1"/>
  <c r="J1005" i="12"/>
  <c r="K953" i="11"/>
  <c r="K953" i="16" s="1"/>
  <c r="J981" i="12"/>
  <c r="K787" i="11"/>
  <c r="K787" i="16" s="1"/>
  <c r="J815" i="12"/>
  <c r="K464" i="11"/>
  <c r="K464" i="16" s="1"/>
  <c r="J492" i="12"/>
  <c r="J484" i="12"/>
  <c r="K456" i="11"/>
  <c r="K456" i="16" s="1"/>
  <c r="J93" i="12"/>
  <c r="K65" i="11"/>
  <c r="K65" i="16" s="1"/>
  <c r="J540" i="12"/>
  <c r="K512" i="11"/>
  <c r="K512" i="16" s="1"/>
  <c r="J550" i="12"/>
  <c r="K522" i="11"/>
  <c r="K522" i="16" s="1"/>
  <c r="J189" i="12"/>
  <c r="K161" i="11"/>
  <c r="K161" i="16" s="1"/>
  <c r="J600" i="12"/>
  <c r="K572" i="11"/>
  <c r="K572" i="16" s="1"/>
  <c r="J733" i="12"/>
  <c r="K705" i="11"/>
  <c r="K705" i="16" s="1"/>
  <c r="J678" i="12"/>
  <c r="K650" i="11"/>
  <c r="K650" i="16" s="1"/>
  <c r="K262" i="11"/>
  <c r="K262" i="16" s="1"/>
  <c r="J290" i="12"/>
  <c r="K763" i="11"/>
  <c r="K763" i="16" s="1"/>
  <c r="J791" i="12"/>
  <c r="J516" i="12"/>
  <c r="K488" i="11"/>
  <c r="K488" i="16" s="1"/>
  <c r="J497" i="12"/>
  <c r="K469" i="11"/>
  <c r="K469" i="16" s="1"/>
  <c r="J549" i="12"/>
  <c r="K521" i="11"/>
  <c r="K521" i="16" s="1"/>
  <c r="J512" i="12"/>
  <c r="K484" i="11"/>
  <c r="K484" i="16" s="1"/>
  <c r="J110" i="12"/>
  <c r="K82" i="11"/>
  <c r="K82" i="16" s="1"/>
  <c r="K543" i="11"/>
  <c r="K543" i="16" s="1"/>
  <c r="J571" i="12"/>
  <c r="K303" i="11"/>
  <c r="K303" i="16" s="1"/>
  <c r="J331" i="12"/>
  <c r="J335" i="12"/>
  <c r="K307" i="11"/>
  <c r="K307" i="16" s="1"/>
  <c r="J660" i="12"/>
  <c r="K632" i="11"/>
  <c r="K632" i="16" s="1"/>
  <c r="K627" i="11"/>
  <c r="K627" i="16" s="1"/>
  <c r="J655" i="12"/>
  <c r="J214" i="12"/>
  <c r="K186" i="11"/>
  <c r="K186" i="16" s="1"/>
  <c r="K425" i="11"/>
  <c r="K425" i="16" s="1"/>
  <c r="J453" i="12"/>
  <c r="J488" i="12"/>
  <c r="K460" i="11"/>
  <c r="K460" i="16" s="1"/>
  <c r="K84" i="11"/>
  <c r="K84" i="16" s="1"/>
  <c r="J112" i="12"/>
  <c r="K5" i="11"/>
  <c r="K5" i="16" s="1"/>
  <c r="J33" i="12"/>
  <c r="J642" i="12"/>
  <c r="K614" i="11"/>
  <c r="K614" i="16" s="1"/>
  <c r="K242" i="11"/>
  <c r="K242" i="16" s="1"/>
  <c r="J270" i="12"/>
  <c r="K4" i="11"/>
  <c r="K4" i="16" s="1"/>
  <c r="J32" i="12"/>
  <c r="K390" i="11"/>
  <c r="K390" i="16" s="1"/>
  <c r="J418" i="12"/>
  <c r="J404" i="12"/>
  <c r="K376" i="11"/>
  <c r="K376" i="16" s="1"/>
  <c r="J445" i="12"/>
  <c r="K417" i="11"/>
  <c r="K417" i="16" s="1"/>
  <c r="K269" i="11"/>
  <c r="K269" i="16" s="1"/>
  <c r="J297" i="12"/>
  <c r="J537" i="12"/>
  <c r="K509" i="11"/>
  <c r="K509" i="16" s="1"/>
  <c r="K619" i="11"/>
  <c r="K619" i="16" s="1"/>
  <c r="J647" i="12"/>
  <c r="J653" i="12"/>
  <c r="K625" i="11"/>
  <c r="K625" i="16" s="1"/>
  <c r="J320" i="12"/>
  <c r="K292" i="11"/>
  <c r="K292" i="16" s="1"/>
  <c r="K217" i="11"/>
  <c r="K217" i="16" s="1"/>
  <c r="J245" i="12"/>
  <c r="K960" i="11"/>
  <c r="K960" i="16" s="1"/>
  <c r="J988" i="12"/>
  <c r="J173" i="12"/>
  <c r="K145" i="11"/>
  <c r="K145" i="16" s="1"/>
  <c r="K764" i="11"/>
  <c r="K764" i="16" s="1"/>
  <c r="J792" i="12"/>
  <c r="J128" i="12"/>
  <c r="K100" i="11"/>
  <c r="K100" i="16" s="1"/>
  <c r="J167" i="12"/>
  <c r="K139" i="11"/>
  <c r="K139" i="16" s="1"/>
  <c r="K554" i="11"/>
  <c r="K554" i="16" s="1"/>
  <c r="J582" i="12"/>
  <c r="K79" i="11"/>
  <c r="K79" i="16" s="1"/>
  <c r="J107" i="12"/>
  <c r="J65" i="12"/>
  <c r="K37" i="11"/>
  <c r="K37" i="16" s="1"/>
  <c r="K925" i="11"/>
  <c r="K925" i="16" s="1"/>
  <c r="J953" i="12"/>
  <c r="J228" i="12"/>
  <c r="K200" i="11"/>
  <c r="K200" i="16" s="1"/>
  <c r="K751" i="11"/>
  <c r="K751" i="16" s="1"/>
  <c r="J779" i="12"/>
  <c r="J632" i="12"/>
  <c r="K604" i="11"/>
  <c r="K604" i="16" s="1"/>
  <c r="J361" i="12"/>
  <c r="K333" i="11"/>
  <c r="K333" i="16" s="1"/>
  <c r="K125" i="11"/>
  <c r="K125" i="16" s="1"/>
  <c r="J153" i="12"/>
  <c r="K961" i="11"/>
  <c r="K961" i="16" s="1"/>
  <c r="J989" i="12"/>
  <c r="J564" i="12"/>
  <c r="K536" i="11"/>
  <c r="K536" i="16" s="1"/>
  <c r="J243" i="12"/>
  <c r="K215" i="11"/>
  <c r="K215" i="16" s="1"/>
  <c r="K665" i="11"/>
  <c r="K665" i="16" s="1"/>
  <c r="J693" i="12"/>
  <c r="J363" i="12"/>
  <c r="K335" i="11"/>
  <c r="K335" i="16" s="1"/>
  <c r="J609" i="12"/>
  <c r="K581" i="11"/>
  <c r="K581" i="16" s="1"/>
  <c r="K939" i="11"/>
  <c r="K939" i="16" s="1"/>
  <c r="J967" i="12"/>
  <c r="K565" i="11"/>
  <c r="K565" i="16" s="1"/>
  <c r="J593" i="12"/>
  <c r="K774" i="11"/>
  <c r="K774" i="16" s="1"/>
  <c r="J802" i="12"/>
  <c r="K230" i="11"/>
  <c r="K230" i="16" s="1"/>
  <c r="J258" i="12"/>
  <c r="J152" i="12"/>
  <c r="K124" i="11"/>
  <c r="K124" i="16" s="1"/>
  <c r="K773" i="11"/>
  <c r="K773" i="16" s="1"/>
  <c r="J801" i="12"/>
  <c r="K108" i="11"/>
  <c r="K108" i="16" s="1"/>
  <c r="J136" i="12"/>
  <c r="K542" i="11"/>
  <c r="K542" i="16" s="1"/>
  <c r="J570" i="12"/>
  <c r="K853" i="11"/>
  <c r="K853" i="16" s="1"/>
  <c r="J881" i="12"/>
  <c r="J752" i="12"/>
  <c r="K724" i="11"/>
  <c r="K724" i="16" s="1"/>
  <c r="K409" i="11"/>
  <c r="K409" i="16" s="1"/>
  <c r="J437" i="12"/>
  <c r="K290" i="11"/>
  <c r="K290" i="16" s="1"/>
  <c r="J318" i="12"/>
  <c r="N178" i="15"/>
  <c r="M445" i="15"/>
  <c r="M492" i="15"/>
  <c r="M528" i="15"/>
  <c r="M567" i="15"/>
  <c r="M468" i="15"/>
  <c r="M508" i="15"/>
  <c r="M533" i="15"/>
  <c r="M360" i="15"/>
  <c r="M137" i="15"/>
  <c r="M428" i="15"/>
  <c r="M575" i="15"/>
  <c r="M290" i="15"/>
  <c r="M436" i="15"/>
  <c r="M540" i="15"/>
  <c r="M352" i="15"/>
  <c r="M43" i="15"/>
  <c r="M509" i="15"/>
  <c r="M193" i="15"/>
  <c r="M464" i="15"/>
  <c r="M408" i="15"/>
  <c r="M342" i="15"/>
  <c r="M530" i="15"/>
  <c r="M777" i="15"/>
  <c r="M971" i="15"/>
  <c r="N842" i="15"/>
  <c r="M173" i="15"/>
  <c r="N389" i="15"/>
  <c r="M578" i="15"/>
  <c r="M45" i="15"/>
  <c r="M261" i="15"/>
  <c r="M767" i="15"/>
  <c r="M759" i="15"/>
  <c r="M737" i="15"/>
  <c r="M442" i="15"/>
  <c r="N75" i="15"/>
  <c r="N925" i="15"/>
  <c r="M757" i="15"/>
  <c r="N204" i="15"/>
  <c r="N268" i="15"/>
  <c r="M687" i="15"/>
  <c r="M973" i="15"/>
  <c r="M962" i="15"/>
  <c r="M37" i="15"/>
  <c r="M709" i="15"/>
  <c r="M30" i="15"/>
  <c r="M220" i="15"/>
  <c r="M796" i="15"/>
  <c r="M494" i="15"/>
  <c r="M184" i="15"/>
  <c r="M310" i="15"/>
  <c r="M747" i="15"/>
  <c r="M691" i="15"/>
  <c r="M769" i="15"/>
  <c r="N283" i="15"/>
  <c r="M538" i="15"/>
  <c r="M299" i="15"/>
  <c r="M794" i="15"/>
  <c r="M633" i="15"/>
  <c r="N898" i="15"/>
  <c r="M425" i="15"/>
  <c r="M719" i="15"/>
  <c r="M616" i="15"/>
  <c r="M278" i="15"/>
  <c r="M21" i="15"/>
  <c r="M423" i="15"/>
  <c r="M82" i="15"/>
  <c r="M527" i="15"/>
  <c r="M90" i="15"/>
  <c r="M555" i="15"/>
  <c r="M201" i="15"/>
  <c r="N949" i="15"/>
  <c r="M107" i="15"/>
  <c r="M399" i="15"/>
  <c r="M171" i="15"/>
  <c r="M672" i="15"/>
  <c r="M26" i="15"/>
  <c r="M664" i="15"/>
  <c r="M571" i="15"/>
  <c r="M325" i="15"/>
  <c r="M396" i="15"/>
  <c r="M209" i="15"/>
  <c r="N902" i="15"/>
  <c r="M622" i="15"/>
  <c r="M959" i="15"/>
  <c r="M693" i="15"/>
  <c r="M451" i="15"/>
  <c r="M228" i="15"/>
  <c r="M669" i="15"/>
  <c r="M458" i="15"/>
  <c r="N194" i="15"/>
  <c r="M449" i="15"/>
  <c r="M562" i="15"/>
  <c r="M331" i="15"/>
  <c r="M780" i="15"/>
  <c r="M369" i="15"/>
  <c r="M336" i="15"/>
  <c r="M35" i="15"/>
  <c r="M722" i="15"/>
  <c r="N856" i="15"/>
  <c r="M172" i="15"/>
  <c r="N866" i="15"/>
  <c r="M798" i="15"/>
  <c r="M699" i="15"/>
  <c r="M679" i="15"/>
  <c r="M621" i="15"/>
  <c r="M407" i="15"/>
  <c r="M552" i="15"/>
  <c r="M404" i="15"/>
  <c r="M14" i="15"/>
  <c r="M974" i="15"/>
  <c r="M499" i="15"/>
  <c r="M596" i="15"/>
  <c r="M772" i="15"/>
  <c r="M117" i="15"/>
  <c r="M684" i="15"/>
  <c r="M8" i="15"/>
  <c r="M639" i="15"/>
  <c r="M631" i="15"/>
  <c r="N304" i="15"/>
  <c r="M989" i="15"/>
  <c r="M176" i="15"/>
  <c r="M58" i="15"/>
  <c r="M698" i="15"/>
  <c r="M990" i="15"/>
  <c r="M564" i="15"/>
  <c r="M309" i="15"/>
  <c r="M33" i="15"/>
  <c r="N896" i="15"/>
  <c r="M168" i="15"/>
  <c r="M392" i="15"/>
  <c r="M965" i="15"/>
  <c r="M531" i="15"/>
  <c r="M513" i="15"/>
  <c r="N114" i="15"/>
  <c r="M704" i="15"/>
  <c r="M410" i="15"/>
  <c r="M696" i="15"/>
  <c r="M365" i="15"/>
  <c r="M303" i="15"/>
  <c r="M31" i="15"/>
  <c r="M727" i="15"/>
  <c r="N927" i="15"/>
  <c r="M170" i="15"/>
  <c r="M761" i="15"/>
  <c r="M725" i="15"/>
  <c r="N238" i="15"/>
  <c r="M231" i="15"/>
  <c r="M771" i="15"/>
  <c r="N873" i="15"/>
  <c r="M490" i="15"/>
  <c r="N62" i="15"/>
  <c r="M626" i="15"/>
  <c r="M519" i="15"/>
  <c r="M466" i="15"/>
  <c r="M713" i="15"/>
  <c r="M677" i="15"/>
  <c r="M32" i="15"/>
  <c r="M148" i="15"/>
  <c r="M750" i="15"/>
  <c r="M218" i="15"/>
  <c r="M700" i="15"/>
  <c r="M245" i="15"/>
  <c r="M688" i="15"/>
  <c r="M422" i="15"/>
  <c r="M787" i="15"/>
  <c r="N865" i="15"/>
  <c r="N840" i="15"/>
  <c r="N847" i="15"/>
  <c r="M34" i="15"/>
  <c r="N893" i="15"/>
  <c r="M270" i="15"/>
  <c r="M111" i="15"/>
  <c r="M222" i="15"/>
  <c r="M341" i="15"/>
  <c r="M797" i="15"/>
  <c r="M745" i="15"/>
  <c r="M645" i="15"/>
  <c r="M133" i="15"/>
  <c r="M537" i="15"/>
  <c r="M297" i="15"/>
  <c r="M732" i="15"/>
  <c r="M381" i="15"/>
  <c r="M756" i="15"/>
  <c r="M430" i="15"/>
  <c r="M301" i="15"/>
  <c r="M671" i="15"/>
  <c r="M791" i="15"/>
  <c r="M705" i="15"/>
  <c r="N164" i="15"/>
  <c r="M474" i="15"/>
  <c r="M984" i="15"/>
  <c r="M730" i="15"/>
  <c r="M523" i="15"/>
  <c r="M15" i="15"/>
  <c r="N827" i="15"/>
  <c r="M187" i="15"/>
  <c r="M670" i="15"/>
  <c r="M783" i="15"/>
  <c r="M584" i="15"/>
  <c r="N944" i="15"/>
  <c r="M41" i="15"/>
  <c r="M350" i="15"/>
  <c r="M613" i="15"/>
  <c r="M581" i="15"/>
  <c r="N104" i="15"/>
  <c r="N917" i="15"/>
  <c r="M146" i="15"/>
  <c r="M972" i="15"/>
  <c r="M986" i="15"/>
  <c r="M736" i="15"/>
  <c r="M253" i="15"/>
  <c r="M728" i="15"/>
  <c r="M579" i="15"/>
  <c r="M779" i="15"/>
  <c r="M213" i="15"/>
  <c r="N897" i="15"/>
  <c r="N815" i="15"/>
  <c r="M548" i="15"/>
  <c r="M646" i="15"/>
  <c r="M572" i="15"/>
  <c r="M215" i="15"/>
  <c r="M224" i="15"/>
  <c r="M785" i="15"/>
  <c r="N951" i="15"/>
  <c r="N933" i="15"/>
  <c r="N884" i="15"/>
  <c r="M298" i="15"/>
  <c r="M234" i="15"/>
  <c r="M127" i="15"/>
  <c r="M44" i="15"/>
  <c r="M128" i="15"/>
  <c r="M307" i="15"/>
  <c r="M277" i="15"/>
  <c r="M735" i="15"/>
  <c r="M608" i="15"/>
  <c r="N202" i="15"/>
  <c r="M957" i="15"/>
  <c r="N950" i="15"/>
  <c r="M620" i="15"/>
  <c r="M958" i="15"/>
  <c r="M17" i="15"/>
  <c r="M483" i="15"/>
  <c r="M465" i="15"/>
  <c r="M132" i="15"/>
  <c r="N308" i="15"/>
  <c r="M674" i="15"/>
  <c r="M383" i="15"/>
  <c r="M282" i="15"/>
  <c r="M463" i="15"/>
  <c r="N46" i="15"/>
  <c r="M81" i="15"/>
  <c r="M27" i="15"/>
  <c r="N65" i="15"/>
  <c r="N821" i="15"/>
  <c r="N804" i="15"/>
  <c r="M505" i="15"/>
  <c r="M116" i="15"/>
  <c r="M70" i="15"/>
  <c r="M748" i="15"/>
  <c r="M595" i="15"/>
  <c r="N284" i="15"/>
  <c r="N929" i="15"/>
  <c r="M300" i="15"/>
  <c r="M334" i="15"/>
  <c r="M390" i="15"/>
  <c r="M988" i="15"/>
  <c r="N882" i="15"/>
  <c r="M521" i="15"/>
  <c r="M244" i="15"/>
  <c r="M711" i="15"/>
  <c r="N825" i="15"/>
  <c r="M149" i="15"/>
  <c r="M975" i="15"/>
  <c r="M265" i="15"/>
  <c r="M782" i="15"/>
  <c r="M744" i="15"/>
  <c r="M397" i="15"/>
  <c r="M438" i="15"/>
  <c r="M784" i="15"/>
  <c r="M293" i="15"/>
  <c r="M663" i="15"/>
  <c r="M963" i="15"/>
  <c r="N854" i="15"/>
  <c r="M169" i="15"/>
  <c r="M97" i="15"/>
  <c r="M789" i="15"/>
  <c r="M419" i="15"/>
  <c r="M378" i="15"/>
  <c r="M655" i="15"/>
  <c r="M738" i="15"/>
  <c r="M406" i="15"/>
  <c r="M185" i="15"/>
  <c r="M994" i="15"/>
  <c r="M968" i="15"/>
  <c r="M650" i="15"/>
  <c r="M367" i="15"/>
  <c r="N211" i="15"/>
  <c r="N139" i="15"/>
  <c r="M764" i="15"/>
  <c r="M563" i="15"/>
  <c r="M526" i="15"/>
  <c r="M690" i="15"/>
  <c r="N83" i="15"/>
  <c r="M288" i="15"/>
  <c r="N844" i="15"/>
  <c r="M47" i="15"/>
  <c r="M36" i="15"/>
  <c r="M775" i="15"/>
  <c r="M733" i="15"/>
  <c r="M380" i="15"/>
  <c r="M84" i="15"/>
  <c r="N869" i="15"/>
  <c r="N948" i="15"/>
  <c r="M79" i="15"/>
  <c r="M594" i="15"/>
  <c r="M446" i="15"/>
  <c r="M692" i="15"/>
  <c r="M269" i="15"/>
  <c r="M305" i="15"/>
  <c r="M326" i="15"/>
  <c r="M50" i="15"/>
  <c r="N849" i="15"/>
  <c r="M717" i="15"/>
  <c r="M151" i="15"/>
  <c r="M374" i="15"/>
  <c r="M666" i="15"/>
  <c r="M459" i="15"/>
  <c r="M348" i="15"/>
  <c r="M985" i="15"/>
  <c r="M743" i="15"/>
  <c r="M689" i="15"/>
  <c r="M637" i="15"/>
  <c r="M74" i="15"/>
  <c r="M379" i="15"/>
  <c r="M415" i="15"/>
  <c r="N192" i="15"/>
  <c r="M511" i="15"/>
  <c r="M758" i="15"/>
  <c r="N885" i="15"/>
  <c r="M343" i="15"/>
  <c r="N938" i="15"/>
  <c r="M386" i="15"/>
  <c r="M124" i="15"/>
  <c r="M800" i="15"/>
  <c r="M20" i="15"/>
  <c r="M792" i="15"/>
  <c r="M587" i="15"/>
  <c r="M715" i="15"/>
  <c r="M695" i="15"/>
  <c r="M673" i="15"/>
  <c r="M254" i="15"/>
  <c r="M506" i="15"/>
  <c r="M372" i="15"/>
  <c r="M729" i="15"/>
  <c r="N275" i="15"/>
  <c r="M143" i="15"/>
  <c r="M312" i="15"/>
  <c r="M766" i="15"/>
  <c r="M339" i="15"/>
  <c r="M770" i="15"/>
  <c r="N919" i="15"/>
  <c r="M205" i="15"/>
  <c r="M790" i="15"/>
  <c r="N852" i="15"/>
  <c r="M186" i="15"/>
  <c r="N826" i="15"/>
  <c r="N57" i="15"/>
  <c r="M10" i="15"/>
  <c r="M603" i="15"/>
  <c r="M618" i="15"/>
  <c r="M347" i="15"/>
  <c r="M363" i="15"/>
  <c r="M285" i="15"/>
  <c r="M454" i="15"/>
  <c r="M216" i="15"/>
  <c r="M576" i="15"/>
  <c r="M333" i="15"/>
  <c r="N918" i="15"/>
  <c r="M661" i="15"/>
  <c r="N802" i="15"/>
  <c r="N905" i="15"/>
  <c r="N816" i="15"/>
  <c r="N871" i="15"/>
  <c r="M351" i="15"/>
  <c r="M573" i="15"/>
  <c r="M597" i="15"/>
  <c r="M605" i="15"/>
  <c r="M366" i="15"/>
  <c r="N401" i="15"/>
  <c r="M130" i="15"/>
  <c r="M354" i="15"/>
  <c r="M566" i="15"/>
  <c r="M546" i="15"/>
  <c r="M558" i="15"/>
  <c r="M161" i="15"/>
  <c r="M153" i="15"/>
  <c r="M295" i="15"/>
  <c r="M601" i="15"/>
  <c r="M335" i="15"/>
  <c r="M484" i="15"/>
  <c r="M424" i="15"/>
  <c r="M545" i="15"/>
  <c r="M516" i="15"/>
  <c r="M105" i="15"/>
  <c r="M525" i="15"/>
  <c r="M432" i="15"/>
  <c r="M480" i="15"/>
  <c r="M259" i="15"/>
  <c r="M541" i="15"/>
  <c r="M368" i="15"/>
  <c r="M320" i="15"/>
  <c r="M524" i="15"/>
  <c r="M440" i="15"/>
  <c r="M583" i="15"/>
  <c r="M549" i="15"/>
  <c r="M251" i="15"/>
  <c r="M267" i="15"/>
  <c r="M504" i="15"/>
  <c r="M250" i="15"/>
  <c r="M453" i="15"/>
  <c r="M274" i="15"/>
  <c r="M452" i="15"/>
  <c r="M553" i="15"/>
  <c r="M138" i="15"/>
  <c r="N241" i="15"/>
  <c r="M569" i="15"/>
  <c r="M585" i="15"/>
  <c r="M159" i="15"/>
  <c r="M577" i="15"/>
  <c r="M323" i="15"/>
  <c r="M574" i="15"/>
  <c r="M496" i="15"/>
  <c r="N255" i="15"/>
  <c r="M477" i="15"/>
  <c r="M344" i="15"/>
  <c r="M460" i="15"/>
  <c r="M129" i="15"/>
  <c r="M615" i="15"/>
  <c r="M500" i="15"/>
  <c r="M258" i="15"/>
  <c r="M437" i="15"/>
  <c r="M461" i="15"/>
  <c r="M557" i="15"/>
  <c r="M416" i="15"/>
  <c r="M501" i="15"/>
  <c r="M512" i="15"/>
  <c r="M311" i="15"/>
  <c r="M591" i="15"/>
  <c r="M182" i="15"/>
  <c r="M413" i="15"/>
  <c r="M520" i="15"/>
  <c r="M448" i="15"/>
  <c r="M588" i="15"/>
  <c r="N49" i="15"/>
  <c r="M183" i="15"/>
  <c r="M976" i="15"/>
  <c r="M686" i="15"/>
  <c r="M712" i="15"/>
  <c r="M636" i="15"/>
  <c r="M203" i="15"/>
  <c r="M724" i="15"/>
  <c r="M332" i="15"/>
  <c r="M206" i="15"/>
  <c r="M219" i="15"/>
  <c r="M296" i="15"/>
  <c r="N936" i="15"/>
  <c r="M427" i="15"/>
  <c r="N850" i="15"/>
  <c r="M624" i="15"/>
  <c r="M739" i="15"/>
  <c r="M966" i="15"/>
  <c r="N823" i="15"/>
  <c r="M498" i="15"/>
  <c r="M315" i="15"/>
  <c r="M19" i="15"/>
  <c r="M92" i="15"/>
  <c r="M718" i="15"/>
  <c r="M676" i="15"/>
  <c r="M16" i="15"/>
  <c r="M373" i="15"/>
  <c r="M720" i="15"/>
  <c r="M403" i="15"/>
  <c r="M51" i="15"/>
  <c r="M658" i="15"/>
  <c r="N952" i="15"/>
  <c r="M25" i="15"/>
  <c r="M385" i="15"/>
  <c r="M993" i="15"/>
  <c r="N859" i="15"/>
  <c r="M42" i="15"/>
  <c r="M181" i="15"/>
  <c r="M317" i="15"/>
  <c r="N937" i="15"/>
  <c r="M979" i="15"/>
  <c r="M503" i="15"/>
  <c r="M387" i="15"/>
  <c r="M447" i="15"/>
  <c r="M487" i="15"/>
  <c r="M543" i="15"/>
  <c r="M559" i="15"/>
  <c r="M87" i="15"/>
  <c r="M539" i="15"/>
  <c r="N292" i="15"/>
  <c r="N874" i="15"/>
  <c r="M481" i="15"/>
  <c r="M708" i="15"/>
  <c r="M478" i="15"/>
  <c r="M627" i="15"/>
  <c r="M659" i="15"/>
  <c r="M801" i="15"/>
  <c r="M749" i="15"/>
  <c r="N291" i="15"/>
  <c r="M482" i="15"/>
  <c r="M762" i="15"/>
  <c r="M491" i="15"/>
  <c r="M115" i="15"/>
  <c r="M150" i="15"/>
  <c r="M233" i="15"/>
  <c r="M405" i="15"/>
  <c r="M125" i="15"/>
  <c r="M434" i="15"/>
  <c r="M662" i="15"/>
  <c r="M13" i="15"/>
  <c r="M467" i="15"/>
  <c r="M223" i="15"/>
  <c r="M628" i="15"/>
  <c r="M287" i="15"/>
  <c r="M53" i="15"/>
  <c r="M225" i="15"/>
  <c r="M755" i="15"/>
  <c r="N817" i="15"/>
  <c r="N831" i="15"/>
  <c r="N162" i="15"/>
  <c r="M147" i="15"/>
  <c r="M210" i="15"/>
  <c r="M240" i="15"/>
  <c r="M983" i="15"/>
  <c r="N880" i="15"/>
  <c r="N935" i="15"/>
  <c r="M612" i="15"/>
  <c r="M649" i="15"/>
  <c r="M141" i="15"/>
  <c r="M375" i="15"/>
  <c r="M441" i="15"/>
  <c r="M329" i="15"/>
  <c r="M207" i="15"/>
  <c r="M12" i="15"/>
  <c r="M54" i="15"/>
  <c r="M214" i="15"/>
  <c r="M967" i="15"/>
  <c r="N879" i="15"/>
  <c r="N123" i="15"/>
  <c r="M774" i="15"/>
  <c r="M665" i="15"/>
  <c r="M629" i="15"/>
  <c r="N914" i="15"/>
  <c r="M457" i="15"/>
  <c r="M175" i="15"/>
  <c r="M568" i="15"/>
  <c r="M657" i="15"/>
  <c r="M996" i="15"/>
  <c r="M681" i="15"/>
  <c r="N820" i="15"/>
  <c r="M969" i="15"/>
  <c r="M382" i="15"/>
  <c r="M680" i="15"/>
  <c r="M6" i="15"/>
  <c r="M502" i="15"/>
  <c r="M586" i="15"/>
  <c r="M189" i="15"/>
  <c r="M120" i="15"/>
  <c r="M625" i="15"/>
  <c r="M230" i="15"/>
  <c r="M641" i="15"/>
  <c r="M246" i="15"/>
  <c r="M580" i="15"/>
  <c r="M126" i="15"/>
  <c r="M981" i="15"/>
  <c r="M970" i="15"/>
  <c r="M992" i="15"/>
  <c r="M734" i="15"/>
  <c r="M635" i="15"/>
  <c r="M23" i="15"/>
  <c r="N903" i="15"/>
  <c r="M479" i="15"/>
  <c r="M439" i="15"/>
  <c r="N72" i="15"/>
  <c r="M471" i="15"/>
  <c r="M239" i="15"/>
  <c r="M38" i="15"/>
  <c r="M604" i="15"/>
  <c r="M236" i="15"/>
  <c r="M610" i="15"/>
  <c r="M314" i="15"/>
  <c r="M788" i="15"/>
  <c r="M462" i="15"/>
  <c r="M703" i="15"/>
  <c r="M754" i="15"/>
  <c r="M544" i="15"/>
  <c r="M359" i="15"/>
  <c r="M978" i="15"/>
  <c r="M634" i="15"/>
  <c r="N208" i="15"/>
  <c r="M302" i="15"/>
  <c r="N946" i="15"/>
  <c r="M76" i="15"/>
  <c r="M751" i="15"/>
  <c r="M600" i="15"/>
  <c r="M721" i="15"/>
  <c r="M997" i="15"/>
  <c r="M5" i="15"/>
  <c r="M188" i="15"/>
  <c r="N954" i="15"/>
  <c r="M88" i="15"/>
  <c r="M654" i="15"/>
  <c r="M740" i="15"/>
  <c r="M510" i="15"/>
  <c r="M24" i="15"/>
  <c r="M656" i="15"/>
  <c r="M140" i="15"/>
  <c r="M55" i="15"/>
  <c r="M235" i="15"/>
  <c r="M356" i="15"/>
  <c r="N920" i="15"/>
  <c r="N895" i="15"/>
  <c r="M364" i="15"/>
  <c r="M742" i="15"/>
  <c r="N860" i="15"/>
  <c r="M956" i="15"/>
  <c r="N930" i="15"/>
  <c r="M489" i="15"/>
  <c r="M100" i="15"/>
  <c r="M227" i="15"/>
  <c r="M753" i="15"/>
  <c r="M200" i="15"/>
  <c r="M589" i="15"/>
  <c r="M565" i="15"/>
  <c r="M961" i="15"/>
  <c r="M778" i="15"/>
  <c r="M475" i="15"/>
  <c r="M741" i="15"/>
  <c r="M321" i="15"/>
  <c r="M644" i="15"/>
  <c r="M542" i="15"/>
  <c r="M470" i="15"/>
  <c r="M570" i="15"/>
  <c r="M486" i="15"/>
  <c r="M136" i="15"/>
  <c r="M39" i="15"/>
  <c r="M40" i="15"/>
  <c r="M144" i="15"/>
  <c r="N242" i="15"/>
  <c r="M793" i="15"/>
  <c r="M121" i="15"/>
  <c r="M1002" i="15"/>
  <c r="M68" i="15"/>
  <c r="M702" i="15"/>
  <c r="M731" i="15"/>
  <c r="M647" i="15"/>
  <c r="N832" i="15"/>
  <c r="M522" i="15"/>
  <c r="M746" i="15"/>
  <c r="M443" i="15"/>
  <c r="M29" i="15"/>
  <c r="M319" i="15"/>
  <c r="M716" i="15"/>
  <c r="M113" i="15"/>
  <c r="M289" i="15"/>
  <c r="M52" i="15"/>
  <c r="M195" i="15"/>
  <c r="N913" i="15"/>
  <c r="N824" i="15"/>
  <c r="N863" i="15"/>
  <c r="M514" i="15"/>
  <c r="N384" i="15"/>
  <c r="M316" i="15"/>
  <c r="M237" i="15"/>
  <c r="N252" i="15"/>
  <c r="M763" i="15"/>
  <c r="M643" i="15"/>
  <c r="N809" i="15"/>
  <c r="M765" i="15"/>
  <c r="N839" i="15"/>
  <c r="M551" i="15"/>
  <c r="M431" i="15"/>
  <c r="M535" i="15"/>
  <c r="M411" i="15"/>
  <c r="M395" i="15"/>
  <c r="M495" i="15"/>
  <c r="N991" i="15"/>
  <c r="M630" i="15"/>
  <c r="M145" i="15"/>
  <c r="M152" i="15"/>
  <c r="M435" i="15"/>
  <c r="M623" i="15"/>
  <c r="M776" i="15"/>
  <c r="N357" i="15"/>
  <c r="M660" i="15"/>
  <c r="M324" i="15"/>
  <c r="M232" i="15"/>
  <c r="M592" i="15"/>
  <c r="N904" i="15"/>
  <c r="N911" i="15"/>
  <c r="N330" i="15"/>
  <c r="M388" i="15"/>
  <c r="M960" i="15"/>
  <c r="M638" i="15"/>
  <c r="M667" i="15"/>
  <c r="M642" i="15"/>
  <c r="N855" i="15"/>
  <c r="M507" i="15"/>
  <c r="M773" i="15"/>
  <c r="M340" i="15"/>
  <c r="N999" i="15"/>
  <c r="M313" i="15"/>
  <c r="M640" i="15"/>
  <c r="M294" i="15"/>
  <c r="M632" i="15"/>
  <c r="M112" i="15"/>
  <c r="M355" i="15"/>
  <c r="M349" i="15"/>
  <c r="M799" i="15"/>
  <c r="M653" i="15"/>
  <c r="M61" i="15"/>
  <c r="M977" i="15"/>
  <c r="M167" i="15"/>
  <c r="M697" i="15"/>
  <c r="M199" i="15"/>
  <c r="M98" i="15"/>
  <c r="M118" i="15"/>
  <c r="M226" i="15"/>
  <c r="M707" i="15"/>
  <c r="N841" i="15"/>
  <c r="M701" i="15"/>
  <c r="N807" i="15"/>
  <c r="M18" i="15"/>
  <c r="M694" i="15"/>
  <c r="M257" i="15"/>
  <c r="N906" i="15"/>
  <c r="M417" i="15"/>
  <c r="M281" i="15"/>
  <c r="M59" i="15"/>
  <c r="M414" i="15"/>
  <c r="M180" i="15"/>
  <c r="M752" i="15"/>
  <c r="M402" i="15"/>
  <c r="M651" i="15"/>
  <c r="M723" i="15"/>
  <c r="M685" i="15"/>
  <c r="M418" i="15"/>
  <c r="M560" i="15"/>
  <c r="M515" i="15"/>
  <c r="M497" i="15"/>
  <c r="M706" i="15"/>
  <c r="M154" i="15"/>
  <c r="N887" i="15"/>
  <c r="M56" i="15"/>
  <c r="M726" i="15"/>
  <c r="N922" i="15"/>
  <c r="M473" i="15"/>
  <c r="M198" i="15"/>
  <c r="M668" i="15"/>
  <c r="M28" i="15"/>
  <c r="M273" i="15"/>
  <c r="M353" i="15"/>
  <c r="M518" i="15"/>
  <c r="M786" i="15"/>
  <c r="M249" i="15"/>
  <c r="M980" i="15"/>
  <c r="M678" i="15"/>
  <c r="N834" i="15"/>
  <c r="M217" i="15"/>
  <c r="M119" i="15"/>
  <c r="M998" i="15"/>
  <c r="M964" i="15"/>
  <c r="M547" i="15"/>
  <c r="M455" i="15"/>
  <c r="M89" i="15"/>
  <c r="M322" i="15"/>
  <c r="M714" i="15"/>
  <c r="N391" i="15"/>
  <c r="N1003" i="15"/>
  <c r="N106" i="15"/>
  <c r="M394" i="15"/>
  <c r="M648" i="15"/>
  <c r="M611" i="15"/>
  <c r="M534" i="15"/>
  <c r="M602" i="15"/>
  <c r="M67" i="15"/>
  <c r="M66" i="15"/>
  <c r="M177" i="15"/>
  <c r="M982" i="15"/>
  <c r="M1001" i="15"/>
  <c r="M710" i="15"/>
  <c r="M987" i="15"/>
  <c r="N818" i="15"/>
  <c r="M433" i="15"/>
  <c r="M795" i="15"/>
  <c r="M675" i="15"/>
  <c r="M71" i="15"/>
  <c r="M142" i="15"/>
  <c r="M1000" i="15"/>
  <c r="M682" i="15"/>
  <c r="M318" i="15"/>
  <c r="M556" i="15"/>
  <c r="M155" i="15"/>
  <c r="M99" i="15"/>
  <c r="M768" i="15"/>
  <c r="M619" i="15"/>
  <c r="M760" i="15"/>
  <c r="M652" i="15"/>
  <c r="N73" i="15"/>
  <c r="N94" i="15"/>
  <c r="M371" i="15"/>
  <c r="M683" i="15"/>
  <c r="M229" i="15"/>
  <c r="N881" i="15"/>
  <c r="M781" i="15"/>
  <c r="M262" i="15"/>
  <c r="M450" i="15"/>
  <c r="M22" i="15"/>
  <c r="M174" i="15"/>
  <c r="M9" i="15"/>
  <c r="M529" i="15"/>
  <c r="M108" i="15"/>
  <c r="M221" i="15"/>
  <c r="N122" i="15"/>
  <c r="M91" i="15"/>
  <c r="M426" i="15"/>
  <c r="M550" i="15"/>
  <c r="M609" i="15"/>
  <c r="M398" i="15"/>
  <c r="M191" i="15"/>
  <c r="M561" i="15"/>
  <c r="M582" i="15"/>
  <c r="M598" i="15"/>
  <c r="M554" i="15"/>
  <c r="N256" i="15"/>
  <c r="M11" i="15"/>
  <c r="M165" i="15"/>
  <c r="M617" i="15"/>
  <c r="M590" i="15"/>
  <c r="M444" i="15"/>
  <c r="M243" i="15"/>
  <c r="M429" i="15"/>
  <c r="M412" i="15"/>
  <c r="M485" i="15"/>
  <c r="N358" i="15"/>
  <c r="M306" i="15"/>
  <c r="M197" i="15"/>
  <c r="M476" i="15"/>
  <c r="M327" i="15"/>
  <c r="M599" i="15"/>
  <c r="M532" i="15"/>
  <c r="M421" i="15"/>
  <c r="M469" i="15"/>
  <c r="M517" i="15"/>
  <c r="M472" i="15"/>
  <c r="M607" i="15"/>
  <c r="M456" i="15"/>
  <c r="M266" i="15"/>
  <c r="M420" i="15"/>
  <c r="M488" i="15"/>
  <c r="M493" i="15"/>
  <c r="M536" i="15"/>
  <c r="M286" i="15"/>
  <c r="M280" i="15"/>
  <c r="M606" i="15"/>
  <c r="M614" i="15"/>
  <c r="M157" i="15"/>
  <c r="M272" i="15"/>
  <c r="M370" i="15"/>
  <c r="M131" i="15"/>
  <c r="M7" i="15"/>
  <c r="M593" i="15"/>
  <c r="M69" i="15"/>
  <c r="M63" i="15"/>
  <c r="M409" i="15"/>
  <c r="M163" i="15"/>
  <c r="M179" i="15"/>
  <c r="M848" i="15" l="1"/>
  <c r="M48" i="15"/>
  <c r="M810" i="15"/>
  <c r="M892" i="15"/>
  <c r="M945" i="15"/>
  <c r="M912" i="15"/>
  <c r="M858" i="15"/>
  <c r="M908" i="15"/>
  <c r="M943" i="15"/>
  <c r="M928" i="15"/>
  <c r="M888" i="15"/>
  <c r="M828" i="15"/>
  <c r="M864" i="15"/>
  <c r="M890" i="15"/>
  <c r="M808" i="15"/>
  <c r="M940" i="15"/>
  <c r="M264" i="15"/>
  <c r="M900" i="15"/>
  <c r="M872" i="15"/>
  <c r="M806" i="15"/>
  <c r="M833" i="15"/>
  <c r="M924" i="15"/>
  <c r="M247" i="15"/>
  <c r="M857" i="15"/>
  <c r="M263" i="15"/>
  <c r="M361" i="15"/>
  <c r="M134" i="15"/>
  <c r="M362" i="15"/>
  <c r="M814" i="15"/>
  <c r="M870" i="15"/>
  <c r="M889" i="15"/>
  <c r="M995" i="15"/>
  <c r="M830" i="15"/>
  <c r="M77" i="15"/>
  <c r="M921" i="15"/>
  <c r="M926" i="15"/>
  <c r="M85" i="15"/>
  <c r="M276" i="15"/>
  <c r="M894" i="15"/>
  <c r="M910" i="15"/>
  <c r="M934" i="15"/>
  <c r="M846" i="15"/>
  <c r="M953" i="15"/>
  <c r="M942" i="15"/>
  <c r="M862" i="15"/>
  <c r="M338" i="15"/>
  <c r="M156" i="15"/>
  <c r="M878" i="15"/>
  <c r="M196" i="15"/>
  <c r="M86" i="15"/>
  <c r="M377" i="15"/>
  <c r="M868" i="15"/>
  <c r="M886" i="15"/>
  <c r="M101" i="15"/>
  <c r="M248" i="15"/>
  <c r="M876" i="15"/>
  <c r="M400" i="15"/>
  <c r="M95" i="15"/>
  <c r="M103" i="15"/>
  <c r="M345" i="15"/>
  <c r="M838" i="15"/>
  <c r="M932" i="15"/>
  <c r="M822" i="15"/>
  <c r="M812" i="15"/>
  <c r="M102" i="15"/>
  <c r="M861" i="15"/>
  <c r="M813" i="15"/>
  <c r="M843" i="15"/>
  <c r="M845" i="15"/>
  <c r="M64" i="15"/>
  <c r="M923" i="15"/>
  <c r="M955" i="15"/>
  <c r="M875" i="15"/>
  <c r="M271" i="15"/>
  <c r="M939" i="15"/>
  <c r="M260" i="15"/>
  <c r="M891" i="15"/>
  <c r="M909" i="15"/>
  <c r="M829" i="15"/>
  <c r="M916" i="15"/>
  <c r="M166" i="15"/>
  <c r="M96" i="15"/>
  <c r="M393" i="15"/>
  <c r="M836" i="15"/>
  <c r="M907" i="15"/>
  <c r="M811" i="15"/>
  <c r="M158" i="15"/>
  <c r="M160" i="15"/>
  <c r="M337" i="15"/>
  <c r="M899" i="15"/>
  <c r="M60" i="15"/>
  <c r="M80" i="15"/>
  <c r="M941" i="15"/>
  <c r="M328" i="15"/>
  <c r="M212" i="15"/>
  <c r="M931" i="15"/>
  <c r="M835" i="15"/>
  <c r="M851" i="15"/>
  <c r="M110" i="15"/>
  <c r="M853" i="15"/>
  <c r="M837" i="15"/>
  <c r="M135" i="15"/>
  <c r="M376" i="15"/>
  <c r="M93" i="15"/>
  <c r="M279" i="15"/>
  <c r="M883" i="15"/>
  <c r="M877" i="15"/>
  <c r="M819" i="15"/>
  <c r="M867" i="15"/>
  <c r="M803" i="15"/>
  <c r="M901" i="15"/>
  <c r="M805" i="15"/>
  <c r="M190" i="15"/>
  <c r="M947" i="15"/>
  <c r="M346" i="15"/>
  <c r="M915" i="15"/>
  <c r="M109" i="15"/>
  <c r="M78" i="15"/>
  <c r="M4" i="15"/>
  <c r="J27" i="12"/>
  <c r="J28" i="12" s="1"/>
  <c r="L724" i="11"/>
  <c r="L724" i="16" s="1"/>
  <c r="K752" i="12"/>
  <c r="L581" i="11"/>
  <c r="L581" i="16" s="1"/>
  <c r="K609" i="12"/>
  <c r="K564" i="12"/>
  <c r="L536" i="11"/>
  <c r="L536" i="16" s="1"/>
  <c r="L604" i="11"/>
  <c r="L604" i="16" s="1"/>
  <c r="K632" i="12"/>
  <c r="L200" i="11"/>
  <c r="L200" i="16" s="1"/>
  <c r="K228" i="12"/>
  <c r="L37" i="11"/>
  <c r="L37" i="16" s="1"/>
  <c r="K65" i="12"/>
  <c r="L100" i="11"/>
  <c r="L100" i="16" s="1"/>
  <c r="K128" i="12"/>
  <c r="K173" i="12"/>
  <c r="L145" i="11"/>
  <c r="L145" i="16" s="1"/>
  <c r="L625" i="11"/>
  <c r="L625" i="16" s="1"/>
  <c r="K653" i="12"/>
  <c r="L509" i="11"/>
  <c r="L509" i="16" s="1"/>
  <c r="K537" i="12"/>
  <c r="L417" i="11"/>
  <c r="L417" i="16" s="1"/>
  <c r="K445" i="12"/>
  <c r="L460" i="11"/>
  <c r="L460" i="16" s="1"/>
  <c r="K488" i="12"/>
  <c r="L186" i="11"/>
  <c r="L186" i="16" s="1"/>
  <c r="K214" i="12"/>
  <c r="L632" i="11"/>
  <c r="L632" i="16" s="1"/>
  <c r="K660" i="12"/>
  <c r="L82" i="11"/>
  <c r="L82" i="16" s="1"/>
  <c r="K110" i="12"/>
  <c r="L521" i="11"/>
  <c r="L521" i="16" s="1"/>
  <c r="K549" i="12"/>
  <c r="L488" i="11"/>
  <c r="L488" i="16" s="1"/>
  <c r="K516" i="12"/>
  <c r="L705" i="11"/>
  <c r="L705" i="16" s="1"/>
  <c r="K733" i="12"/>
  <c r="K189" i="12"/>
  <c r="L161" i="11"/>
  <c r="L161" i="16" s="1"/>
  <c r="K540" i="12"/>
  <c r="L512" i="11"/>
  <c r="L512" i="16" s="1"/>
  <c r="L456" i="11"/>
  <c r="L456" i="16" s="1"/>
  <c r="K484" i="12"/>
  <c r="L53" i="11"/>
  <c r="L53" i="16" s="1"/>
  <c r="K81" i="12"/>
  <c r="K192" i="12"/>
  <c r="L164" i="11"/>
  <c r="L164" i="16" s="1"/>
  <c r="L661" i="11"/>
  <c r="L661" i="16" s="1"/>
  <c r="K689" i="12"/>
  <c r="L178" i="11"/>
  <c r="L178" i="16" s="1"/>
  <c r="K206" i="12"/>
  <c r="L413" i="11"/>
  <c r="L413" i="16" s="1"/>
  <c r="K441" i="12"/>
  <c r="L342" i="11"/>
  <c r="L342" i="16" s="1"/>
  <c r="K370" i="12"/>
  <c r="L527" i="11"/>
  <c r="L527" i="16" s="1"/>
  <c r="K555" i="12"/>
  <c r="L51" i="11"/>
  <c r="L51" i="16" s="1"/>
  <c r="K79" i="12"/>
  <c r="L383" i="11"/>
  <c r="L383" i="16" s="1"/>
  <c r="K411" i="12"/>
  <c r="L808" i="11"/>
  <c r="L808" i="16" s="1"/>
  <c r="K836" i="12"/>
  <c r="L312" i="11"/>
  <c r="L312" i="16" s="1"/>
  <c r="K340" i="12"/>
  <c r="L713" i="11"/>
  <c r="L713" i="16" s="1"/>
  <c r="K741" i="12"/>
  <c r="L148" i="11"/>
  <c r="L148" i="16" s="1"/>
  <c r="K176" i="12"/>
  <c r="L991" i="11"/>
  <c r="L991" i="16" s="1"/>
  <c r="K1019" i="12"/>
  <c r="L595" i="11"/>
  <c r="L595" i="16" s="1"/>
  <c r="K623" i="12"/>
  <c r="K101" i="12"/>
  <c r="L73" i="11"/>
  <c r="L73" i="16" s="1"/>
  <c r="L474" i="11"/>
  <c r="L474" i="16" s="1"/>
  <c r="K502" i="12"/>
  <c r="L901" i="11"/>
  <c r="L901" i="16" s="1"/>
  <c r="K929" i="12"/>
  <c r="L190" i="11"/>
  <c r="L190" i="16" s="1"/>
  <c r="K218" i="12"/>
  <c r="L780" i="11"/>
  <c r="L780" i="16" s="1"/>
  <c r="K808" i="12"/>
  <c r="K366" i="12"/>
  <c r="L338" i="11"/>
  <c r="L338" i="16" s="1"/>
  <c r="L8" i="11"/>
  <c r="L8" i="16" s="1"/>
  <c r="K36" i="12"/>
  <c r="L742" i="11"/>
  <c r="L742" i="16" s="1"/>
  <c r="K770" i="12"/>
  <c r="L30" i="11"/>
  <c r="L30" i="16" s="1"/>
  <c r="K58" i="12"/>
  <c r="L438" i="11"/>
  <c r="L438" i="16" s="1"/>
  <c r="K466" i="12"/>
  <c r="L922" i="11"/>
  <c r="L922" i="16" s="1"/>
  <c r="K950" i="12"/>
  <c r="K241" i="12"/>
  <c r="L213" i="11"/>
  <c r="L213" i="16" s="1"/>
  <c r="L801" i="11"/>
  <c r="L801" i="16" s="1"/>
  <c r="K829" i="12"/>
  <c r="L440" i="11"/>
  <c r="L440" i="16" s="1"/>
  <c r="K468" i="12"/>
  <c r="L156" i="11"/>
  <c r="L156" i="16" s="1"/>
  <c r="K184" i="12"/>
  <c r="L768" i="11"/>
  <c r="L768" i="16" s="1"/>
  <c r="K796" i="12"/>
  <c r="L423" i="11"/>
  <c r="L423" i="16" s="1"/>
  <c r="K451" i="12"/>
  <c r="L760" i="11"/>
  <c r="L760" i="16" s="1"/>
  <c r="K788" i="12"/>
  <c r="L867" i="11"/>
  <c r="L867" i="16" s="1"/>
  <c r="K895" i="12"/>
  <c r="L285" i="11"/>
  <c r="L285" i="16" s="1"/>
  <c r="K313" i="12"/>
  <c r="L547" i="11"/>
  <c r="L547" i="16" s="1"/>
  <c r="K575" i="12"/>
  <c r="L904" i="11"/>
  <c r="L904" i="16" s="1"/>
  <c r="K932" i="12"/>
  <c r="K285" i="12"/>
  <c r="L257" i="11"/>
  <c r="L257" i="16" s="1"/>
  <c r="L817" i="11"/>
  <c r="L817" i="16" s="1"/>
  <c r="K845" i="12"/>
  <c r="L136" i="11"/>
  <c r="L136" i="16" s="1"/>
  <c r="K164" i="12"/>
  <c r="K280" i="12"/>
  <c r="L252" i="11"/>
  <c r="L252" i="16" s="1"/>
  <c r="L699" i="11"/>
  <c r="L699" i="16" s="1"/>
  <c r="K727" i="12"/>
  <c r="L126" i="11"/>
  <c r="L126" i="16" s="1"/>
  <c r="K154" i="12"/>
  <c r="L196" i="11"/>
  <c r="L196" i="16" s="1"/>
  <c r="K224" i="12"/>
  <c r="K892" i="12"/>
  <c r="L864" i="11"/>
  <c r="L864" i="16" s="1"/>
  <c r="K705" i="12"/>
  <c r="L677" i="11"/>
  <c r="L677" i="16" s="1"/>
  <c r="L732" i="11"/>
  <c r="L732" i="16" s="1"/>
  <c r="K760" i="12"/>
  <c r="L137" i="11"/>
  <c r="L137" i="16" s="1"/>
  <c r="K165" i="12"/>
  <c r="L226" i="11"/>
  <c r="L226" i="16" s="1"/>
  <c r="K254" i="12"/>
  <c r="L372" i="11"/>
  <c r="L372" i="16" s="1"/>
  <c r="K400" i="12"/>
  <c r="L824" i="11"/>
  <c r="L824" i="16" s="1"/>
  <c r="K852" i="12"/>
  <c r="L258" i="11"/>
  <c r="L258" i="16" s="1"/>
  <c r="K286" i="12"/>
  <c r="L151" i="11"/>
  <c r="L151" i="16" s="1"/>
  <c r="K179" i="12"/>
  <c r="K578" i="12"/>
  <c r="L550" i="11"/>
  <c r="L550" i="16" s="1"/>
  <c r="K143" i="12"/>
  <c r="L115" i="11"/>
  <c r="L115" i="16" s="1"/>
  <c r="L691" i="11"/>
  <c r="L691" i="16" s="1"/>
  <c r="K719" i="12"/>
  <c r="L179" i="11"/>
  <c r="L179" i="16" s="1"/>
  <c r="K207" i="12"/>
  <c r="L504" i="11"/>
  <c r="L504" i="16" s="1"/>
  <c r="K532" i="12"/>
  <c r="L813" i="11"/>
  <c r="L813" i="16" s="1"/>
  <c r="K841" i="12"/>
  <c r="K406" i="12"/>
  <c r="L378" i="11"/>
  <c r="L378" i="16" s="1"/>
  <c r="K116" i="12"/>
  <c r="L88" i="11"/>
  <c r="L88" i="16" s="1"/>
  <c r="L583" i="11"/>
  <c r="L583" i="16" s="1"/>
  <c r="K611" i="12"/>
  <c r="L260" i="11"/>
  <c r="L260" i="16" s="1"/>
  <c r="K288" i="12"/>
  <c r="L523" i="11"/>
  <c r="L523" i="16" s="1"/>
  <c r="K551" i="12"/>
  <c r="L404" i="11"/>
  <c r="L404" i="16" s="1"/>
  <c r="K432" i="12"/>
  <c r="L957" i="11"/>
  <c r="L957" i="16" s="1"/>
  <c r="K985" i="12"/>
  <c r="L648" i="11"/>
  <c r="L648" i="16" s="1"/>
  <c r="K676" i="12"/>
  <c r="L524" i="11"/>
  <c r="L524" i="16" s="1"/>
  <c r="K552" i="12"/>
  <c r="L926" i="11"/>
  <c r="L926" i="16" s="1"/>
  <c r="K954" i="12"/>
  <c r="L923" i="11"/>
  <c r="L923" i="16" s="1"/>
  <c r="K951" i="12"/>
  <c r="K565" i="12"/>
  <c r="L537" i="11"/>
  <c r="L537" i="16" s="1"/>
  <c r="L963" i="11"/>
  <c r="L963" i="16" s="1"/>
  <c r="K991" i="12"/>
  <c r="L973" i="11"/>
  <c r="L973" i="16" s="1"/>
  <c r="K1001" i="12"/>
  <c r="L323" i="11"/>
  <c r="L323" i="16" s="1"/>
  <c r="K351" i="12"/>
  <c r="L382" i="11"/>
  <c r="L382" i="16" s="1"/>
  <c r="K410" i="12"/>
  <c r="L415" i="11"/>
  <c r="L415" i="16" s="1"/>
  <c r="K443" i="12"/>
  <c r="L654" i="11"/>
  <c r="L654" i="16" s="1"/>
  <c r="K682" i="12"/>
  <c r="L70" i="11"/>
  <c r="L70" i="16" s="1"/>
  <c r="K98" i="12"/>
  <c r="K197" i="12"/>
  <c r="L169" i="11"/>
  <c r="L169" i="16" s="1"/>
  <c r="L539" i="11"/>
  <c r="L539" i="16" s="1"/>
  <c r="K567" i="12"/>
  <c r="L692" i="11"/>
  <c r="L692" i="16" s="1"/>
  <c r="K720" i="12"/>
  <c r="L859" i="11"/>
  <c r="L859" i="16" s="1"/>
  <c r="K887" i="12"/>
  <c r="L789" i="11"/>
  <c r="L789" i="16" s="1"/>
  <c r="K817" i="12"/>
  <c r="L1002" i="11"/>
  <c r="L1002" i="16" s="1"/>
  <c r="K1030" i="12"/>
  <c r="L967" i="11"/>
  <c r="L967" i="16" s="1"/>
  <c r="K995" i="12"/>
  <c r="L924" i="11"/>
  <c r="L924" i="16" s="1"/>
  <c r="K952" i="12"/>
  <c r="L929" i="11"/>
  <c r="L929" i="16" s="1"/>
  <c r="K957" i="12"/>
  <c r="L911" i="11"/>
  <c r="L911" i="16" s="1"/>
  <c r="K939" i="12"/>
  <c r="L368" i="11"/>
  <c r="L368" i="16" s="1"/>
  <c r="K396" i="12"/>
  <c r="L254" i="11"/>
  <c r="L254" i="16" s="1"/>
  <c r="K282" i="12"/>
  <c r="L334" i="11"/>
  <c r="L334" i="16" s="1"/>
  <c r="K362" i="12"/>
  <c r="L586" i="11"/>
  <c r="L586" i="16" s="1"/>
  <c r="K614" i="12"/>
  <c r="L462" i="11"/>
  <c r="L462" i="16" s="1"/>
  <c r="K490" i="12"/>
  <c r="L33" i="11"/>
  <c r="L33" i="16" s="1"/>
  <c r="K61" i="12"/>
  <c r="L756" i="11"/>
  <c r="L756" i="16" s="1"/>
  <c r="K784" i="12"/>
  <c r="L895" i="11"/>
  <c r="L895" i="16" s="1"/>
  <c r="K923" i="12"/>
  <c r="L144" i="11"/>
  <c r="L144" i="16" s="1"/>
  <c r="K172" i="12"/>
  <c r="L700" i="11"/>
  <c r="L700" i="16" s="1"/>
  <c r="K728" i="12"/>
  <c r="L846" i="11"/>
  <c r="L846" i="16" s="1"/>
  <c r="K874" i="12"/>
  <c r="L873" i="11"/>
  <c r="L873" i="16" s="1"/>
  <c r="K901" i="12"/>
  <c r="L170" i="11"/>
  <c r="L170" i="16" s="1"/>
  <c r="K198" i="12"/>
  <c r="L261" i="11"/>
  <c r="L261" i="16" s="1"/>
  <c r="K289" i="12"/>
  <c r="L264" i="11"/>
  <c r="L264" i="16" s="1"/>
  <c r="K292" i="12"/>
  <c r="L646" i="11"/>
  <c r="L646" i="16" s="1"/>
  <c r="K674" i="12"/>
  <c r="L314" i="11"/>
  <c r="L314" i="16" s="1"/>
  <c r="K342" i="12"/>
  <c r="L946" i="11"/>
  <c r="L946" i="16" s="1"/>
  <c r="K974" i="12"/>
  <c r="K1015" i="12"/>
  <c r="L987" i="11"/>
  <c r="L987" i="16" s="1"/>
  <c r="L222" i="11"/>
  <c r="L222" i="16" s="1"/>
  <c r="K250" i="12"/>
  <c r="L909" i="11"/>
  <c r="L909" i="16" s="1"/>
  <c r="K937" i="12"/>
  <c r="L968" i="11"/>
  <c r="L968" i="16" s="1"/>
  <c r="K996" i="12"/>
  <c r="L702" i="11"/>
  <c r="L702" i="16" s="1"/>
  <c r="K730" i="12"/>
  <c r="L882" i="11"/>
  <c r="L882" i="16" s="1"/>
  <c r="K910" i="12"/>
  <c r="L903" i="11"/>
  <c r="L903" i="16" s="1"/>
  <c r="K931" i="12"/>
  <c r="L750" i="11"/>
  <c r="L750" i="16" s="1"/>
  <c r="K778" i="12"/>
  <c r="L643" i="11"/>
  <c r="L643" i="16" s="1"/>
  <c r="K671" i="12"/>
  <c r="L238" i="11"/>
  <c r="L238" i="16" s="1"/>
  <c r="K266" i="12"/>
  <c r="L712" i="11"/>
  <c r="L712" i="16" s="1"/>
  <c r="K740" i="12"/>
  <c r="L486" i="11"/>
  <c r="L486" i="16" s="1"/>
  <c r="K514" i="12"/>
  <c r="K185" i="12"/>
  <c r="L157" i="11"/>
  <c r="L157" i="16" s="1"/>
  <c r="L899" i="11"/>
  <c r="L899" i="16" s="1"/>
  <c r="K927" i="12"/>
  <c r="L889" i="11"/>
  <c r="L889" i="16" s="1"/>
  <c r="K917" i="12"/>
  <c r="L892" i="11"/>
  <c r="L892" i="16" s="1"/>
  <c r="K920" i="12"/>
  <c r="L668" i="11"/>
  <c r="L668" i="16" s="1"/>
  <c r="K696" i="12"/>
  <c r="L32" i="11"/>
  <c r="L32" i="16" s="1"/>
  <c r="K60" i="12"/>
  <c r="L847" i="11"/>
  <c r="L847" i="16" s="1"/>
  <c r="K875" i="12"/>
  <c r="L379" i="11"/>
  <c r="L379" i="16" s="1"/>
  <c r="K407" i="12"/>
  <c r="L597" i="11"/>
  <c r="L597" i="16" s="1"/>
  <c r="K625" i="12"/>
  <c r="L391" i="11"/>
  <c r="L391" i="16" s="1"/>
  <c r="K419" i="12"/>
  <c r="L444" i="11"/>
  <c r="L444" i="16" s="1"/>
  <c r="K472" i="12"/>
  <c r="L23" i="11"/>
  <c r="L23" i="16" s="1"/>
  <c r="K51" i="12"/>
  <c r="L716" i="11"/>
  <c r="L716" i="16" s="1"/>
  <c r="K744" i="12"/>
  <c r="L545" i="11"/>
  <c r="L545" i="16" s="1"/>
  <c r="K573" i="12"/>
  <c r="L883" i="11"/>
  <c r="L883" i="16" s="1"/>
  <c r="K911" i="12"/>
  <c r="L781" i="11"/>
  <c r="L781" i="16" s="1"/>
  <c r="K809" i="12"/>
  <c r="L490" i="11"/>
  <c r="L490" i="16" s="1"/>
  <c r="K518" i="12"/>
  <c r="L570" i="11"/>
  <c r="L570" i="16" s="1"/>
  <c r="K598" i="12"/>
  <c r="L589" i="11"/>
  <c r="L589" i="16" s="1"/>
  <c r="K617" i="12"/>
  <c r="K144" i="12"/>
  <c r="L116" i="11"/>
  <c r="L116" i="16" s="1"/>
  <c r="L396" i="11"/>
  <c r="L396" i="16" s="1"/>
  <c r="K424" i="12"/>
  <c r="L878" i="11"/>
  <c r="L878" i="16" s="1"/>
  <c r="K906" i="12"/>
  <c r="L188" i="11"/>
  <c r="L188" i="16" s="1"/>
  <c r="K216" i="12"/>
  <c r="L232" i="11"/>
  <c r="L232" i="16" s="1"/>
  <c r="K260" i="12"/>
  <c r="L592" i="11"/>
  <c r="L592" i="16" s="1"/>
  <c r="K620" i="12"/>
  <c r="L593" i="11"/>
  <c r="L593" i="16" s="1"/>
  <c r="K621" i="12"/>
  <c r="L560" i="11"/>
  <c r="L560" i="16" s="1"/>
  <c r="K588" i="12"/>
  <c r="K414" i="12"/>
  <c r="L386" i="11"/>
  <c r="L386" i="16" s="1"/>
  <c r="L54" i="11"/>
  <c r="L54" i="16" s="1"/>
  <c r="K82" i="12"/>
  <c r="L777" i="11"/>
  <c r="L777" i="16" s="1"/>
  <c r="K805" i="12"/>
  <c r="L400" i="11"/>
  <c r="L400" i="16" s="1"/>
  <c r="K428" i="12"/>
  <c r="L24" i="11"/>
  <c r="L24" i="16" s="1"/>
  <c r="K52" i="12"/>
  <c r="L508" i="11"/>
  <c r="L508" i="16" s="1"/>
  <c r="K536" i="12"/>
  <c r="L653" i="11"/>
  <c r="L653" i="16" s="1"/>
  <c r="K681" i="12"/>
  <c r="K572" i="12"/>
  <c r="L544" i="11"/>
  <c r="L544" i="16" s="1"/>
  <c r="L330" i="11"/>
  <c r="L330" i="16" s="1"/>
  <c r="K358" i="12"/>
  <c r="L719" i="11"/>
  <c r="L719" i="16" s="1"/>
  <c r="K747" i="12"/>
  <c r="K401" i="12"/>
  <c r="L373" i="11"/>
  <c r="L373" i="16" s="1"/>
  <c r="L596" i="11"/>
  <c r="L596" i="16" s="1"/>
  <c r="K624" i="12"/>
  <c r="L651" i="11"/>
  <c r="L651" i="16" s="1"/>
  <c r="K679" i="12"/>
  <c r="L613" i="11"/>
  <c r="L613" i="16" s="1"/>
  <c r="K641" i="12"/>
  <c r="L60" i="11"/>
  <c r="L60" i="16" s="1"/>
  <c r="K88" i="12"/>
  <c r="L984" i="11"/>
  <c r="L984" i="16" s="1"/>
  <c r="K1012" i="12"/>
  <c r="L519" i="11"/>
  <c r="L519" i="16" s="1"/>
  <c r="K547" i="12"/>
  <c r="L380" i="11"/>
  <c r="L380" i="16" s="1"/>
  <c r="K408" i="12"/>
  <c r="L706" i="11"/>
  <c r="L706" i="16" s="1"/>
  <c r="K734" i="12"/>
  <c r="L541" i="11"/>
  <c r="L541" i="16" s="1"/>
  <c r="K569" i="12"/>
  <c r="L736" i="11"/>
  <c r="L736" i="16" s="1"/>
  <c r="K764" i="12"/>
  <c r="L518" i="11"/>
  <c r="L518" i="16" s="1"/>
  <c r="K546" i="12"/>
  <c r="L866" i="11"/>
  <c r="L866" i="16" s="1"/>
  <c r="K894" i="12"/>
  <c r="L603" i="11"/>
  <c r="L603" i="16" s="1"/>
  <c r="K631" i="12"/>
  <c r="L675" i="11"/>
  <c r="L675" i="16" s="1"/>
  <c r="K703" i="12"/>
  <c r="L83" i="11"/>
  <c r="L83" i="16" s="1"/>
  <c r="K111" i="12"/>
  <c r="L91" i="11"/>
  <c r="L91" i="16" s="1"/>
  <c r="K119" i="12"/>
  <c r="L135" i="11"/>
  <c r="L135" i="16" s="1"/>
  <c r="K163" i="12"/>
  <c r="L548" i="11"/>
  <c r="L548" i="16" s="1"/>
  <c r="K576" i="12"/>
  <c r="L684" i="11"/>
  <c r="L684" i="16" s="1"/>
  <c r="K712" i="12"/>
  <c r="L28" i="11"/>
  <c r="L28" i="16" s="1"/>
  <c r="K56" i="12"/>
  <c r="K888" i="12"/>
  <c r="L860" i="11"/>
  <c r="L860" i="16" s="1"/>
  <c r="L816" i="11"/>
  <c r="L816" i="16" s="1"/>
  <c r="K844" i="12"/>
  <c r="K177" i="12"/>
  <c r="L149" i="11"/>
  <c r="L149" i="16" s="1"/>
  <c r="L992" i="11"/>
  <c r="L992" i="16" s="1"/>
  <c r="K1020" i="12"/>
  <c r="L914" i="11"/>
  <c r="L914" i="16" s="1"/>
  <c r="K942" i="12"/>
  <c r="K132" i="12"/>
  <c r="L104" i="11"/>
  <c r="L104" i="16" s="1"/>
  <c r="L477" i="11"/>
  <c r="L477" i="16" s="1"/>
  <c r="K505" i="12"/>
  <c r="L105" i="11"/>
  <c r="L105" i="16" s="1"/>
  <c r="K133" i="12"/>
  <c r="L769" i="11"/>
  <c r="L769" i="16" s="1"/>
  <c r="K797" i="12"/>
  <c r="K1007" i="12"/>
  <c r="L979" i="11"/>
  <c r="L979" i="16" s="1"/>
  <c r="L849" i="11"/>
  <c r="L849" i="16" s="1"/>
  <c r="K877" i="12"/>
  <c r="L740" i="11"/>
  <c r="L740" i="16" s="1"/>
  <c r="K768" i="12"/>
  <c r="L775" i="11"/>
  <c r="L775" i="16" s="1"/>
  <c r="K803" i="12"/>
  <c r="L437" i="11"/>
  <c r="L437" i="16" s="1"/>
  <c r="K465" i="12"/>
  <c r="K212" i="12"/>
  <c r="L184" i="11"/>
  <c r="L184" i="16" s="1"/>
  <c r="L263" i="11"/>
  <c r="L263" i="16" s="1"/>
  <c r="K291" i="12"/>
  <c r="L578" i="11"/>
  <c r="L578" i="16" s="1"/>
  <c r="K606" i="12"/>
  <c r="L426" i="11"/>
  <c r="L426" i="16" s="1"/>
  <c r="K454" i="12"/>
  <c r="L717" i="11"/>
  <c r="L717" i="16" s="1"/>
  <c r="K745" i="12"/>
  <c r="L171" i="11"/>
  <c r="L171" i="16" s="1"/>
  <c r="K199" i="12"/>
  <c r="L57" i="11"/>
  <c r="L57" i="16" s="1"/>
  <c r="K85" i="12"/>
  <c r="K353" i="12"/>
  <c r="L325" i="11"/>
  <c r="L325" i="16" s="1"/>
  <c r="L609" i="11"/>
  <c r="L609" i="16" s="1"/>
  <c r="K637" i="12"/>
  <c r="L67" i="11"/>
  <c r="L67" i="16" s="1"/>
  <c r="K95" i="12"/>
  <c r="L17" i="11"/>
  <c r="L17" i="16" s="1"/>
  <c r="K45" i="12"/>
  <c r="L865" i="11"/>
  <c r="L865" i="16" s="1"/>
  <c r="K893" i="12"/>
  <c r="L294" i="11"/>
  <c r="L294" i="16" s="1"/>
  <c r="K322" i="12"/>
  <c r="L443" i="11"/>
  <c r="L443" i="16" s="1"/>
  <c r="K471" i="12"/>
  <c r="L397" i="11"/>
  <c r="L397" i="16" s="1"/>
  <c r="K425" i="12"/>
  <c r="L255" i="11"/>
  <c r="L255" i="16" s="1"/>
  <c r="K283" i="12"/>
  <c r="L745" i="11"/>
  <c r="L745" i="16" s="1"/>
  <c r="K773" i="12"/>
  <c r="K117" i="12"/>
  <c r="L89" i="11"/>
  <c r="L89" i="16" s="1"/>
  <c r="L205" i="11"/>
  <c r="L205" i="16" s="1"/>
  <c r="K233" i="12"/>
  <c r="L766" i="11"/>
  <c r="L766" i="16" s="1"/>
  <c r="K794" i="12"/>
  <c r="L918" i="11"/>
  <c r="L918" i="16" s="1"/>
  <c r="K946" i="12"/>
  <c r="L940" i="11"/>
  <c r="L940" i="16" s="1"/>
  <c r="K968" i="12"/>
  <c r="L932" i="11"/>
  <c r="L932" i="16" s="1"/>
  <c r="K960" i="12"/>
  <c r="L424" i="11"/>
  <c r="L424" i="16" s="1"/>
  <c r="K452" i="12"/>
  <c r="L921" i="11"/>
  <c r="L921" i="16" s="1"/>
  <c r="K949" i="12"/>
  <c r="L659" i="11"/>
  <c r="L659" i="16" s="1"/>
  <c r="K687" i="12"/>
  <c r="L276" i="11"/>
  <c r="L276" i="16" s="1"/>
  <c r="K304" i="12"/>
  <c r="K308" i="12"/>
  <c r="L280" i="11"/>
  <c r="L280" i="16" s="1"/>
  <c r="L792" i="11"/>
  <c r="L792" i="16" s="1"/>
  <c r="K820" i="12"/>
  <c r="L815" i="11"/>
  <c r="L815" i="16" s="1"/>
  <c r="K843" i="12"/>
  <c r="L938" i="11"/>
  <c r="L938" i="16" s="1"/>
  <c r="K966" i="12"/>
  <c r="L711" i="11"/>
  <c r="L711" i="16" s="1"/>
  <c r="K739" i="12"/>
  <c r="L365" i="11"/>
  <c r="L365" i="16" s="1"/>
  <c r="K393" i="12"/>
  <c r="L551" i="11"/>
  <c r="L551" i="16" s="1"/>
  <c r="K579" i="12"/>
  <c r="L930" i="11"/>
  <c r="L930" i="16" s="1"/>
  <c r="K958" i="12"/>
  <c r="L685" i="11"/>
  <c r="L685" i="16" s="1"/>
  <c r="K713" i="12"/>
  <c r="K413" i="12"/>
  <c r="L385" i="11"/>
  <c r="L385" i="16" s="1"/>
  <c r="L411" i="11"/>
  <c r="L411" i="16" s="1"/>
  <c r="K439" i="12"/>
  <c r="L436" i="11"/>
  <c r="L436" i="16" s="1"/>
  <c r="K464" i="12"/>
  <c r="L220" i="11"/>
  <c r="L220" i="16" s="1"/>
  <c r="K248" i="12"/>
  <c r="L638" i="11"/>
  <c r="L638" i="16" s="1"/>
  <c r="K666" i="12"/>
  <c r="L272" i="11"/>
  <c r="L272" i="16" s="1"/>
  <c r="K300" i="12"/>
  <c r="L697" i="11"/>
  <c r="L697" i="16" s="1"/>
  <c r="K725" i="12"/>
  <c r="L432" i="11"/>
  <c r="L432" i="16" s="1"/>
  <c r="K460" i="12"/>
  <c r="L123" i="11"/>
  <c r="L123" i="16" s="1"/>
  <c r="K151" i="12"/>
  <c r="L965" i="11"/>
  <c r="L965" i="16" s="1"/>
  <c r="K993" i="12"/>
  <c r="L324" i="11"/>
  <c r="L324" i="16" s="1"/>
  <c r="K352" i="12"/>
  <c r="L635" i="11"/>
  <c r="L635" i="16" s="1"/>
  <c r="K663" i="12"/>
  <c r="L629" i="11"/>
  <c r="L629" i="16" s="1"/>
  <c r="K657" i="12"/>
  <c r="L321" i="11"/>
  <c r="L321" i="16" s="1"/>
  <c r="K349" i="12"/>
  <c r="L818" i="11"/>
  <c r="L818" i="16" s="1"/>
  <c r="K846" i="12"/>
  <c r="L802" i="11"/>
  <c r="L802" i="16" s="1"/>
  <c r="K830" i="12"/>
  <c r="L971" i="11"/>
  <c r="L971" i="16" s="1"/>
  <c r="K999" i="12"/>
  <c r="L606" i="11"/>
  <c r="L606" i="16" s="1"/>
  <c r="K634" i="12"/>
  <c r="L327" i="11"/>
  <c r="L327" i="16" s="1"/>
  <c r="K355" i="12"/>
  <c r="K296" i="12"/>
  <c r="L268" i="11"/>
  <c r="L268" i="16" s="1"/>
  <c r="L290" i="11"/>
  <c r="L290" i="16" s="1"/>
  <c r="K318" i="12"/>
  <c r="K570" i="12"/>
  <c r="L542" i="11"/>
  <c r="L542" i="16" s="1"/>
  <c r="L773" i="11"/>
  <c r="L773" i="16" s="1"/>
  <c r="K801" i="12"/>
  <c r="K258" i="12"/>
  <c r="L230" i="11"/>
  <c r="L230" i="16" s="1"/>
  <c r="L565" i="11"/>
  <c r="L565" i="16" s="1"/>
  <c r="K593" i="12"/>
  <c r="L665" i="11"/>
  <c r="L665" i="16" s="1"/>
  <c r="K693" i="12"/>
  <c r="L125" i="11"/>
  <c r="L125" i="16" s="1"/>
  <c r="K153" i="12"/>
  <c r="K582" i="12"/>
  <c r="L554" i="11"/>
  <c r="L554" i="16" s="1"/>
  <c r="L217" i="11"/>
  <c r="L217" i="16" s="1"/>
  <c r="K245" i="12"/>
  <c r="L390" i="11"/>
  <c r="L390" i="16" s="1"/>
  <c r="K418" i="12"/>
  <c r="L242" i="11"/>
  <c r="L242" i="16" s="1"/>
  <c r="K270" i="12"/>
  <c r="L5" i="11"/>
  <c r="L5" i="16" s="1"/>
  <c r="K33" i="12"/>
  <c r="L303" i="11"/>
  <c r="L303" i="16" s="1"/>
  <c r="K331" i="12"/>
  <c r="L262" i="11"/>
  <c r="L262" i="16" s="1"/>
  <c r="K290" i="12"/>
  <c r="L787" i="11"/>
  <c r="L787" i="16" s="1"/>
  <c r="K815" i="12"/>
  <c r="L977" i="11"/>
  <c r="L977" i="16" s="1"/>
  <c r="K1005" i="12"/>
  <c r="L879" i="11"/>
  <c r="L879" i="16" s="1"/>
  <c r="K907" i="12"/>
  <c r="L996" i="11"/>
  <c r="L996" i="16" s="1"/>
  <c r="K1024" i="12"/>
  <c r="L950" i="11"/>
  <c r="L950" i="16" s="1"/>
  <c r="K978" i="12"/>
  <c r="L819" i="11"/>
  <c r="L819" i="16" s="1"/>
  <c r="K847" i="12"/>
  <c r="L934" i="11"/>
  <c r="L934" i="16" s="1"/>
  <c r="K962" i="12"/>
  <c r="K229" i="12"/>
  <c r="L201" i="11"/>
  <c r="L201" i="16" s="1"/>
  <c r="L920" i="11"/>
  <c r="L920" i="16" s="1"/>
  <c r="K948" i="12"/>
  <c r="L617" i="11"/>
  <c r="L617" i="16" s="1"/>
  <c r="K645" i="12"/>
  <c r="L612" i="11"/>
  <c r="L612" i="16" s="1"/>
  <c r="K640" i="12"/>
  <c r="L351" i="11"/>
  <c r="L351" i="16" s="1"/>
  <c r="K379" i="12"/>
  <c r="L755" i="11"/>
  <c r="L755" i="16" s="1"/>
  <c r="K783" i="12"/>
  <c r="L465" i="11"/>
  <c r="L465" i="16" s="1"/>
  <c r="K493" i="12"/>
  <c r="L453" i="11"/>
  <c r="L453" i="16" s="1"/>
  <c r="K481" i="12"/>
  <c r="L837" i="11"/>
  <c r="L837" i="16" s="1"/>
  <c r="K865" i="12"/>
  <c r="L986" i="11"/>
  <c r="L986" i="16" s="1"/>
  <c r="K1014" i="12"/>
  <c r="L778" i="11"/>
  <c r="L778" i="16" s="1"/>
  <c r="K806" i="12"/>
  <c r="L203" i="11"/>
  <c r="L203" i="16" s="1"/>
  <c r="K231" i="12"/>
  <c r="L621" i="11"/>
  <c r="L621" i="16" s="1"/>
  <c r="K649" i="12"/>
  <c r="L304" i="11"/>
  <c r="L304" i="16" s="1"/>
  <c r="K332" i="12"/>
  <c r="L876" i="11"/>
  <c r="L876" i="16" s="1"/>
  <c r="K904" i="12"/>
  <c r="L408" i="11"/>
  <c r="L408" i="16" s="1"/>
  <c r="K436" i="12"/>
  <c r="L132" i="11"/>
  <c r="L132" i="16" s="1"/>
  <c r="K160" i="12"/>
  <c r="L964" i="11"/>
  <c r="L964" i="16" s="1"/>
  <c r="K992" i="12"/>
  <c r="L50" i="11"/>
  <c r="L50" i="16" s="1"/>
  <c r="K78" i="12"/>
  <c r="L422" i="11"/>
  <c r="L422" i="16" s="1"/>
  <c r="K450" i="12"/>
  <c r="L983" i="11"/>
  <c r="L983" i="16" s="1"/>
  <c r="K1011" i="12"/>
  <c r="L997" i="11"/>
  <c r="L997" i="16" s="1"/>
  <c r="K1025" i="12"/>
  <c r="K928" i="12"/>
  <c r="L900" i="11"/>
  <c r="L900" i="16" s="1"/>
  <c r="L709" i="11"/>
  <c r="L709" i="16" s="1"/>
  <c r="K737" i="12"/>
  <c r="L398" i="11"/>
  <c r="L398" i="16" s="1"/>
  <c r="K426" i="12"/>
  <c r="L224" i="11"/>
  <c r="L224" i="16" s="1"/>
  <c r="K252" i="12"/>
  <c r="K1026" i="12"/>
  <c r="L998" i="11"/>
  <c r="L998" i="16" s="1"/>
  <c r="K373" i="12"/>
  <c r="L345" i="11"/>
  <c r="L345" i="16" s="1"/>
  <c r="L605" i="11"/>
  <c r="L605" i="16" s="1"/>
  <c r="K633" i="12"/>
  <c r="L683" i="11"/>
  <c r="L683" i="16" s="1"/>
  <c r="K711" i="12"/>
  <c r="L279" i="11"/>
  <c r="L279" i="16" s="1"/>
  <c r="K307" i="12"/>
  <c r="L392" i="11"/>
  <c r="L392" i="16" s="1"/>
  <c r="K420" i="12"/>
  <c r="L433" i="11"/>
  <c r="L433" i="16" s="1"/>
  <c r="K461" i="12"/>
  <c r="K130" i="12"/>
  <c r="L102" i="11"/>
  <c r="L102" i="16" s="1"/>
  <c r="L825" i="11"/>
  <c r="L825" i="16" s="1"/>
  <c r="K853" i="12"/>
  <c r="K77" i="12"/>
  <c r="L49" i="11"/>
  <c r="L49" i="16" s="1"/>
  <c r="L795" i="11"/>
  <c r="L795" i="16" s="1"/>
  <c r="K823" i="12"/>
  <c r="L192" i="11"/>
  <c r="L192" i="16" s="1"/>
  <c r="K220" i="12"/>
  <c r="L989" i="11"/>
  <c r="L989" i="16" s="1"/>
  <c r="K1017" i="12"/>
  <c r="L655" i="11"/>
  <c r="L655" i="16" s="1"/>
  <c r="K683" i="12"/>
  <c r="L828" i="11"/>
  <c r="L828" i="16" s="1"/>
  <c r="K856" i="12"/>
  <c r="K181" i="12"/>
  <c r="L153" i="11"/>
  <c r="L153" i="16" s="1"/>
  <c r="L85" i="11"/>
  <c r="L85" i="16" s="1"/>
  <c r="K113" i="12"/>
  <c r="L147" i="11"/>
  <c r="L147" i="16" s="1"/>
  <c r="K175" i="12"/>
  <c r="K127" i="12"/>
  <c r="L99" i="11"/>
  <c r="L99" i="16" s="1"/>
  <c r="L175" i="11"/>
  <c r="L175" i="16" s="1"/>
  <c r="K203" i="12"/>
  <c r="L445" i="11"/>
  <c r="L445" i="16" s="1"/>
  <c r="K473" i="12"/>
  <c r="L11" i="11"/>
  <c r="L11" i="16" s="1"/>
  <c r="K39" i="12"/>
  <c r="L414" i="11"/>
  <c r="L414" i="16" s="1"/>
  <c r="K442" i="12"/>
  <c r="L364" i="11"/>
  <c r="L364" i="16" s="1"/>
  <c r="K392" i="12"/>
  <c r="K225" i="12"/>
  <c r="L197" i="11"/>
  <c r="L197" i="16" s="1"/>
  <c r="L821" i="11"/>
  <c r="L821" i="16" s="1"/>
  <c r="K849" i="12"/>
  <c r="L516" i="11"/>
  <c r="L516" i="16" s="1"/>
  <c r="K544" i="12"/>
  <c r="L704" i="11"/>
  <c r="L704" i="16" s="1"/>
  <c r="K732" i="12"/>
  <c r="L165" i="11"/>
  <c r="L165" i="16" s="1"/>
  <c r="K193" i="12"/>
  <c r="K560" i="12"/>
  <c r="L532" i="11"/>
  <c r="L532" i="16" s="1"/>
  <c r="L143" i="11"/>
  <c r="L143" i="16" s="1"/>
  <c r="K171" i="12"/>
  <c r="L122" i="11"/>
  <c r="L122" i="16" s="1"/>
  <c r="K150" i="12"/>
  <c r="L401" i="11"/>
  <c r="L401" i="16" s="1"/>
  <c r="K429" i="12"/>
  <c r="L498" i="11"/>
  <c r="L498" i="16" s="1"/>
  <c r="K526" i="12"/>
  <c r="L494" i="11"/>
  <c r="L494" i="16" s="1"/>
  <c r="K522" i="12"/>
  <c r="K100" i="12"/>
  <c r="L72" i="11"/>
  <c r="L72" i="16" s="1"/>
  <c r="L58" i="11"/>
  <c r="L58" i="16" s="1"/>
  <c r="K86" i="12"/>
  <c r="L688" i="11"/>
  <c r="L688" i="16" s="1"/>
  <c r="K716" i="12"/>
  <c r="L189" i="11"/>
  <c r="L189" i="16" s="1"/>
  <c r="K217" i="12"/>
  <c r="L421" i="11"/>
  <c r="L421" i="16" s="1"/>
  <c r="K449" i="12"/>
  <c r="L388" i="11"/>
  <c r="L388" i="16" s="1"/>
  <c r="K416" i="12"/>
  <c r="K374" i="12"/>
  <c r="L346" i="11"/>
  <c r="L346" i="16" s="1"/>
  <c r="L534" i="11"/>
  <c r="L534" i="16" s="1"/>
  <c r="K562" i="12"/>
  <c r="L441" i="11"/>
  <c r="L441" i="16" s="1"/>
  <c r="K469" i="12"/>
  <c r="L681" i="11"/>
  <c r="L681" i="16" s="1"/>
  <c r="K709" i="12"/>
  <c r="L870" i="11"/>
  <c r="L870" i="16" s="1"/>
  <c r="K898" i="12"/>
  <c r="L216" i="11"/>
  <c r="L216" i="16" s="1"/>
  <c r="K244" i="12"/>
  <c r="L101" i="11"/>
  <c r="L101" i="16" s="1"/>
  <c r="K129" i="12"/>
  <c r="L722" i="11"/>
  <c r="L722" i="16" s="1"/>
  <c r="K750" i="12"/>
  <c r="L206" i="11"/>
  <c r="L206" i="16" s="1"/>
  <c r="K234" i="12"/>
  <c r="L799" i="11"/>
  <c r="L799" i="16" s="1"/>
  <c r="K827" i="12"/>
  <c r="L133" i="11"/>
  <c r="L133" i="16" s="1"/>
  <c r="K161" i="12"/>
  <c r="L243" i="11"/>
  <c r="L243" i="16" s="1"/>
  <c r="K271" i="12"/>
  <c r="L419" i="11"/>
  <c r="L419" i="16" s="1"/>
  <c r="K447" i="12"/>
  <c r="L27" i="11"/>
  <c r="L27" i="16" s="1"/>
  <c r="K55" i="12"/>
  <c r="K140" i="12"/>
  <c r="L112" i="11"/>
  <c r="L112" i="16" s="1"/>
  <c r="L25" i="11"/>
  <c r="L25" i="16" s="1"/>
  <c r="K53" i="12"/>
  <c r="L167" i="11"/>
  <c r="L167" i="16" s="1"/>
  <c r="K195" i="12"/>
  <c r="L796" i="11"/>
  <c r="L796" i="16" s="1"/>
  <c r="K824" i="12"/>
  <c r="L855" i="11"/>
  <c r="L855" i="16" s="1"/>
  <c r="K883" i="12"/>
  <c r="L468" i="11"/>
  <c r="L468" i="16" s="1"/>
  <c r="K496" i="12"/>
  <c r="L381" i="11"/>
  <c r="L381" i="16" s="1"/>
  <c r="K409" i="12"/>
  <c r="L754" i="11"/>
  <c r="L754" i="16" s="1"/>
  <c r="K782" i="12"/>
  <c r="L784" i="11"/>
  <c r="L784" i="16" s="1"/>
  <c r="K812" i="12"/>
  <c r="L311" i="11"/>
  <c r="L311" i="16" s="1"/>
  <c r="K339" i="12"/>
  <c r="L402" i="11"/>
  <c r="L402" i="16" s="1"/>
  <c r="K430" i="12"/>
  <c r="L826" i="11"/>
  <c r="L826" i="16" s="1"/>
  <c r="K854" i="12"/>
  <c r="L81" i="11"/>
  <c r="L81" i="16" s="1"/>
  <c r="K109" i="12"/>
  <c r="L119" i="11"/>
  <c r="L119" i="16" s="1"/>
  <c r="K147" i="12"/>
  <c r="L568" i="11"/>
  <c r="L568" i="16" s="1"/>
  <c r="K596" i="12"/>
  <c r="L293" i="11"/>
  <c r="L293" i="16" s="1"/>
  <c r="K321" i="12"/>
  <c r="L442" i="11"/>
  <c r="L442" i="16" s="1"/>
  <c r="K470" i="12"/>
  <c r="L663" i="11"/>
  <c r="L663" i="16" s="1"/>
  <c r="K691" i="12"/>
  <c r="L511" i="11"/>
  <c r="L511" i="16" s="1"/>
  <c r="K539" i="12"/>
  <c r="L163" i="11"/>
  <c r="L163" i="16" s="1"/>
  <c r="K191" i="12"/>
  <c r="L473" i="11"/>
  <c r="L473" i="16" s="1"/>
  <c r="K501" i="12"/>
  <c r="L266" i="11"/>
  <c r="L266" i="16" s="1"/>
  <c r="K294" i="12"/>
  <c r="L250" i="11"/>
  <c r="L250" i="16" s="1"/>
  <c r="K278" i="12"/>
  <c r="L838" i="11"/>
  <c r="L838" i="16" s="1"/>
  <c r="K866" i="12"/>
  <c r="L429" i="11"/>
  <c r="L429" i="16" s="1"/>
  <c r="K457" i="12"/>
  <c r="L154" i="11"/>
  <c r="L154" i="16" s="1"/>
  <c r="K182" i="12"/>
  <c r="L267" i="11"/>
  <c r="L267" i="16" s="1"/>
  <c r="K295" i="12"/>
  <c r="L360" i="11"/>
  <c r="L360" i="16" s="1"/>
  <c r="K388" i="12"/>
  <c r="L485" i="11"/>
  <c r="L485" i="16" s="1"/>
  <c r="K513" i="12"/>
  <c r="L981" i="11"/>
  <c r="L981" i="16" s="1"/>
  <c r="K1009" i="12"/>
  <c r="L874" i="11"/>
  <c r="L874" i="16" s="1"/>
  <c r="K902" i="12"/>
  <c r="L107" i="11"/>
  <c r="L107" i="16" s="1"/>
  <c r="K135" i="12"/>
  <c r="L155" i="11"/>
  <c r="L155" i="16" s="1"/>
  <c r="K183" i="12"/>
  <c r="L985" i="11"/>
  <c r="L985" i="16" s="1"/>
  <c r="K1013" i="12"/>
  <c r="L531" i="11"/>
  <c r="L531" i="16" s="1"/>
  <c r="K559" i="12"/>
  <c r="L256" i="11"/>
  <c r="L256" i="16" s="1"/>
  <c r="K284" i="12"/>
  <c r="L982" i="11"/>
  <c r="L982" i="16" s="1"/>
  <c r="K1010" i="12"/>
  <c r="L694" i="11"/>
  <c r="L694" i="16" s="1"/>
  <c r="K722" i="12"/>
  <c r="L633" i="11"/>
  <c r="L633" i="16" s="1"/>
  <c r="K661" i="12"/>
  <c r="L150" i="11"/>
  <c r="L150" i="16" s="1"/>
  <c r="K178" i="12"/>
  <c r="K385" i="12"/>
  <c r="L357" i="11"/>
  <c r="L357" i="16" s="1"/>
  <c r="L563" i="11"/>
  <c r="L563" i="16" s="1"/>
  <c r="K591" i="12"/>
  <c r="L367" i="11"/>
  <c r="L367" i="16" s="1"/>
  <c r="K395" i="12"/>
  <c r="L843" i="11"/>
  <c r="L843" i="16" s="1"/>
  <c r="K871" i="12"/>
  <c r="L835" i="11"/>
  <c r="L835" i="16" s="1"/>
  <c r="K863" i="12"/>
  <c r="L887" i="11"/>
  <c r="L887" i="16" s="1"/>
  <c r="K915" i="12"/>
  <c r="L902" i="11"/>
  <c r="L902" i="16" s="1"/>
  <c r="K930" i="12"/>
  <c r="L109" i="11"/>
  <c r="L109" i="16" s="1"/>
  <c r="K137" i="12"/>
  <c r="L66" i="11"/>
  <c r="L66" i="16" s="1"/>
  <c r="K94" i="12"/>
  <c r="L652" i="11"/>
  <c r="L652" i="16" s="1"/>
  <c r="K680" i="12"/>
  <c r="L95" i="11"/>
  <c r="L95" i="16" s="1"/>
  <c r="K123" i="12"/>
  <c r="K169" i="12"/>
  <c r="L141" i="11"/>
  <c r="L141" i="16" s="1"/>
  <c r="L90" i="11"/>
  <c r="L90" i="16" s="1"/>
  <c r="K118" i="12"/>
  <c r="L301" i="11"/>
  <c r="L301" i="16" s="1"/>
  <c r="K329" i="12"/>
  <c r="L994" i="11"/>
  <c r="L994" i="16" s="1"/>
  <c r="K1022" i="12"/>
  <c r="L611" i="11"/>
  <c r="L611" i="16" s="1"/>
  <c r="K639" i="12"/>
  <c r="L39" i="11"/>
  <c r="L39" i="16" s="1"/>
  <c r="K67" i="12"/>
  <c r="L557" i="11"/>
  <c r="L557" i="16" s="1"/>
  <c r="K585" i="12"/>
  <c r="L446" i="11"/>
  <c r="L446" i="16" s="1"/>
  <c r="K474" i="12"/>
  <c r="L746" i="11"/>
  <c r="L746" i="16" s="1"/>
  <c r="K774" i="12"/>
  <c r="L758" i="11"/>
  <c r="L758" i="16" s="1"/>
  <c r="K786" i="12"/>
  <c r="L471" i="11"/>
  <c r="L471" i="16" s="1"/>
  <c r="K499" i="12"/>
  <c r="L240" i="11"/>
  <c r="L240" i="16" s="1"/>
  <c r="K268" i="12"/>
  <c r="L696" i="11"/>
  <c r="L696" i="16" s="1"/>
  <c r="K724" i="12"/>
  <c r="L505" i="11"/>
  <c r="L505" i="16" s="1"/>
  <c r="K533" i="12"/>
  <c r="L814" i="11"/>
  <c r="L814" i="16" s="1"/>
  <c r="K842" i="12"/>
  <c r="L645" i="11"/>
  <c r="L645" i="16" s="1"/>
  <c r="K673" i="12"/>
  <c r="L336" i="11"/>
  <c r="L336" i="16" s="1"/>
  <c r="K364" i="12"/>
  <c r="L403" i="11"/>
  <c r="L403" i="16" s="1"/>
  <c r="K431" i="12"/>
  <c r="K301" i="12"/>
  <c r="L273" i="11"/>
  <c r="L273" i="16" s="1"/>
  <c r="L947" i="11"/>
  <c r="L947" i="16" s="1"/>
  <c r="K975" i="12"/>
  <c r="K1018" i="12"/>
  <c r="L990" i="11"/>
  <c r="L990" i="16" s="1"/>
  <c r="L942" i="11"/>
  <c r="L942" i="16" s="1"/>
  <c r="K970" i="12"/>
  <c r="L915" i="11"/>
  <c r="L915" i="16" s="1"/>
  <c r="K943" i="12"/>
  <c r="L634" i="11"/>
  <c r="L634" i="16" s="1"/>
  <c r="K662" i="12"/>
  <c r="L811" i="11"/>
  <c r="L811" i="16" s="1"/>
  <c r="K839" i="12"/>
  <c r="L180" i="11"/>
  <c r="L180" i="16" s="1"/>
  <c r="K208" i="12"/>
  <c r="L701" i="11"/>
  <c r="L701" i="16" s="1"/>
  <c r="K729" i="12"/>
  <c r="L820" i="11"/>
  <c r="L820" i="16" s="1"/>
  <c r="K848" i="12"/>
  <c r="K390" i="12"/>
  <c r="L362" i="11"/>
  <c r="L362" i="16" s="1"/>
  <c r="L235" i="11"/>
  <c r="L235" i="16" s="1"/>
  <c r="K263" i="12"/>
  <c r="L162" i="11"/>
  <c r="L162" i="16" s="1"/>
  <c r="K190" i="12"/>
  <c r="L526" i="11"/>
  <c r="L526" i="16" s="1"/>
  <c r="K554" i="12"/>
  <c r="L218" i="11"/>
  <c r="L218" i="16" s="1"/>
  <c r="K246" i="12"/>
  <c r="L600" i="11"/>
  <c r="L600" i="16" s="1"/>
  <c r="K628" i="12"/>
  <c r="L500" i="11"/>
  <c r="L500" i="16" s="1"/>
  <c r="K528" i="12"/>
  <c r="L639" i="11"/>
  <c r="L639" i="16" s="1"/>
  <c r="K667" i="12"/>
  <c r="K226" i="12"/>
  <c r="L198" i="11"/>
  <c r="L198" i="16" s="1"/>
  <c r="L831" i="11"/>
  <c r="L831" i="16" s="1"/>
  <c r="K859" i="12"/>
  <c r="L297" i="11"/>
  <c r="L297" i="16" s="1"/>
  <c r="K325" i="12"/>
  <c r="L885" i="11"/>
  <c r="L885" i="16" s="1"/>
  <c r="K913" i="12"/>
  <c r="L628" i="11"/>
  <c r="L628" i="16" s="1"/>
  <c r="K656" i="12"/>
  <c r="L431" i="11"/>
  <c r="L431" i="16" s="1"/>
  <c r="K459" i="12"/>
  <c r="L770" i="11"/>
  <c r="L770" i="16" s="1"/>
  <c r="K798" i="12"/>
  <c r="L182" i="11"/>
  <c r="L182" i="16" s="1"/>
  <c r="K210" i="12"/>
  <c r="L44" i="11"/>
  <c r="L44" i="16" s="1"/>
  <c r="K72" i="12"/>
  <c r="L980" i="11"/>
  <c r="L980" i="16" s="1"/>
  <c r="K1008" i="12"/>
  <c r="K860" i="12"/>
  <c r="L832" i="11"/>
  <c r="L832" i="16" s="1"/>
  <c r="L735" i="11"/>
  <c r="L735" i="16" s="1"/>
  <c r="K763" i="12"/>
  <c r="L743" i="11"/>
  <c r="L743" i="16" s="1"/>
  <c r="K771" i="12"/>
  <c r="L622" i="11"/>
  <c r="L622" i="16" s="1"/>
  <c r="K650" i="12"/>
  <c r="K156" i="12"/>
  <c r="L128" i="11"/>
  <c r="L128" i="16" s="1"/>
  <c r="L194" i="11"/>
  <c r="L194" i="16" s="1"/>
  <c r="K222" i="12"/>
  <c r="L356" i="11"/>
  <c r="L356" i="16" s="1"/>
  <c r="K384" i="12"/>
  <c r="L642" i="11"/>
  <c r="L642" i="16" s="1"/>
  <c r="K670" i="12"/>
  <c r="L741" i="11"/>
  <c r="L741" i="16" s="1"/>
  <c r="K769" i="12"/>
  <c r="L166" i="11"/>
  <c r="L166" i="16" s="1"/>
  <c r="K194" i="12"/>
  <c r="L759" i="11"/>
  <c r="L759" i="16" s="1"/>
  <c r="K787" i="12"/>
  <c r="L322" i="11"/>
  <c r="L322" i="16" s="1"/>
  <c r="K350" i="12"/>
  <c r="L571" i="11"/>
  <c r="L571" i="16" s="1"/>
  <c r="K599" i="12"/>
  <c r="L561" i="11"/>
  <c r="L561" i="16" s="1"/>
  <c r="K589" i="12"/>
  <c r="L869" i="11"/>
  <c r="L869" i="16" s="1"/>
  <c r="K897" i="12"/>
  <c r="L791" i="11"/>
  <c r="L791" i="16" s="1"/>
  <c r="K819" i="12"/>
  <c r="L483" i="11"/>
  <c r="L483" i="16" s="1"/>
  <c r="K511" i="12"/>
  <c r="L891" i="11"/>
  <c r="L891" i="16" s="1"/>
  <c r="K919" i="12"/>
  <c r="L233" i="11"/>
  <c r="L233" i="16" s="1"/>
  <c r="K261" i="12"/>
  <c r="L975" i="11"/>
  <c r="L975" i="16" s="1"/>
  <c r="K1003" i="12"/>
  <c r="L298" i="11"/>
  <c r="L298" i="16" s="1"/>
  <c r="K326" i="12"/>
  <c r="L405" i="11"/>
  <c r="L405" i="16" s="1"/>
  <c r="K433" i="12"/>
  <c r="L69" i="11"/>
  <c r="L69" i="16" s="1"/>
  <c r="K97" i="12"/>
  <c r="L181" i="11"/>
  <c r="L181" i="16" s="1"/>
  <c r="K209" i="12"/>
  <c r="L117" i="11"/>
  <c r="L117" i="16" s="1"/>
  <c r="K145" i="12"/>
  <c r="K126" i="12"/>
  <c r="L98" i="11"/>
  <c r="L98" i="16" s="1"/>
  <c r="L451" i="11"/>
  <c r="L451" i="16" s="1"/>
  <c r="K479" i="12"/>
  <c r="L829" i="11"/>
  <c r="L829" i="16" s="1"/>
  <c r="K857" i="12"/>
  <c r="L679" i="11"/>
  <c r="L679" i="16" s="1"/>
  <c r="K707" i="12"/>
  <c r="L131" i="11"/>
  <c r="L131" i="16" s="1"/>
  <c r="K159" i="12"/>
  <c r="L305" i="11"/>
  <c r="L305" i="16" s="1"/>
  <c r="K333" i="12"/>
  <c r="L326" i="11"/>
  <c r="L326" i="16" s="1"/>
  <c r="K354" i="12"/>
  <c r="L134" i="11"/>
  <c r="L134" i="16" s="1"/>
  <c r="K162" i="12"/>
  <c r="L129" i="11"/>
  <c r="L129" i="16" s="1"/>
  <c r="K157" i="12"/>
  <c r="L703" i="11"/>
  <c r="L703" i="16" s="1"/>
  <c r="K731" i="12"/>
  <c r="L588" i="11"/>
  <c r="L588" i="16" s="1"/>
  <c r="K616" i="12"/>
  <c r="L406" i="11"/>
  <c r="L406" i="16" s="1"/>
  <c r="K434" i="12"/>
  <c r="L830" i="11"/>
  <c r="L830" i="16" s="1"/>
  <c r="K858" i="12"/>
  <c r="L173" i="11"/>
  <c r="L173" i="16" s="1"/>
  <c r="K201" i="12"/>
  <c r="L858" i="11"/>
  <c r="L858" i="16" s="1"/>
  <c r="K886" i="12"/>
  <c r="L251" i="11"/>
  <c r="L251" i="16" s="1"/>
  <c r="K279" i="12"/>
  <c r="L219" i="11"/>
  <c r="L219" i="16" s="1"/>
  <c r="K247" i="12"/>
  <c r="L221" i="11"/>
  <c r="L221" i="16" s="1"/>
  <c r="K249" i="12"/>
  <c r="L695" i="11"/>
  <c r="L695" i="16" s="1"/>
  <c r="K723" i="12"/>
  <c r="L40" i="11"/>
  <c r="L40" i="16" s="1"/>
  <c r="K68" i="12"/>
  <c r="L470" i="11"/>
  <c r="L470" i="16" s="1"/>
  <c r="K498" i="12"/>
  <c r="L209" i="11"/>
  <c r="L209" i="16" s="1"/>
  <c r="K237" i="12"/>
  <c r="L733" i="11"/>
  <c r="L733" i="16" s="1"/>
  <c r="K761" i="12"/>
  <c r="L299" i="11"/>
  <c r="L299" i="16" s="1"/>
  <c r="K327" i="12"/>
  <c r="L540" i="11"/>
  <c r="L540" i="16" s="1"/>
  <c r="K568" i="12"/>
  <c r="L439" i="11"/>
  <c r="L439" i="16" s="1"/>
  <c r="K467" i="12"/>
  <c r="L862" i="11"/>
  <c r="L862" i="16" s="1"/>
  <c r="K890" i="12"/>
  <c r="L662" i="11"/>
  <c r="L662" i="16" s="1"/>
  <c r="K690" i="12"/>
  <c r="L666" i="11"/>
  <c r="L666" i="16" s="1"/>
  <c r="K694" i="12"/>
  <c r="L529" i="11"/>
  <c r="L529" i="16" s="1"/>
  <c r="K557" i="12"/>
  <c r="L660" i="11"/>
  <c r="L660" i="16" s="1"/>
  <c r="K688" i="12"/>
  <c r="L594" i="11"/>
  <c r="L594" i="16" s="1"/>
  <c r="K622" i="12"/>
  <c r="L598" i="11"/>
  <c r="L598" i="16" s="1"/>
  <c r="K626" i="12"/>
  <c r="L283" i="11"/>
  <c r="L283" i="16" s="1"/>
  <c r="K311" i="12"/>
  <c r="L124" i="11"/>
  <c r="L124" i="16" s="1"/>
  <c r="K152" i="12"/>
  <c r="L335" i="11"/>
  <c r="L335" i="16" s="1"/>
  <c r="K363" i="12"/>
  <c r="L215" i="11"/>
  <c r="L215" i="16" s="1"/>
  <c r="K243" i="12"/>
  <c r="L333" i="11"/>
  <c r="L333" i="16" s="1"/>
  <c r="K361" i="12"/>
  <c r="L139" i="11"/>
  <c r="L139" i="16" s="1"/>
  <c r="K167" i="12"/>
  <c r="L292" i="11"/>
  <c r="L292" i="16" s="1"/>
  <c r="K320" i="12"/>
  <c r="L376" i="11"/>
  <c r="L376" i="16" s="1"/>
  <c r="K404" i="12"/>
  <c r="L614" i="11"/>
  <c r="L614" i="16" s="1"/>
  <c r="K642" i="12"/>
  <c r="L307" i="11"/>
  <c r="L307" i="16" s="1"/>
  <c r="K335" i="12"/>
  <c r="L484" i="11"/>
  <c r="L484" i="16" s="1"/>
  <c r="K512" i="12"/>
  <c r="L469" i="11"/>
  <c r="L469" i="16" s="1"/>
  <c r="K497" i="12"/>
  <c r="L650" i="11"/>
  <c r="L650" i="16" s="1"/>
  <c r="K678" i="12"/>
  <c r="L572" i="11"/>
  <c r="L572" i="16" s="1"/>
  <c r="K600" i="12"/>
  <c r="L522" i="11"/>
  <c r="L522" i="16" s="1"/>
  <c r="K550" i="12"/>
  <c r="L65" i="11"/>
  <c r="L65" i="16" s="1"/>
  <c r="K93" i="12"/>
  <c r="L686" i="11"/>
  <c r="L686" i="16" s="1"/>
  <c r="K714" i="12"/>
  <c r="L341" i="11"/>
  <c r="L341" i="16" s="1"/>
  <c r="K369" i="12"/>
  <c r="L970" i="11"/>
  <c r="L970" i="16" s="1"/>
  <c r="K998" i="12"/>
  <c r="L353" i="11"/>
  <c r="L353" i="16" s="1"/>
  <c r="K381" i="12"/>
  <c r="L106" i="11"/>
  <c r="L106" i="16" s="1"/>
  <c r="K134" i="12"/>
  <c r="L160" i="11"/>
  <c r="L160" i="16" s="1"/>
  <c r="K188" i="12"/>
  <c r="L12" i="11"/>
  <c r="L12" i="16" s="1"/>
  <c r="K40" i="12"/>
  <c r="L772" i="11"/>
  <c r="L772" i="16" s="1"/>
  <c r="K800" i="12"/>
  <c r="L630" i="11"/>
  <c r="L630" i="16" s="1"/>
  <c r="K658" i="12"/>
  <c r="L152" i="11"/>
  <c r="L152" i="16" s="1"/>
  <c r="K180" i="12"/>
  <c r="L120" i="11"/>
  <c r="L120" i="16" s="1"/>
  <c r="K148" i="12"/>
  <c r="L472" i="11"/>
  <c r="L472" i="16" s="1"/>
  <c r="K500" i="12"/>
  <c r="L676" i="11"/>
  <c r="L676" i="16" s="1"/>
  <c r="K704" i="12"/>
  <c r="L917" i="11"/>
  <c r="L917" i="16" s="1"/>
  <c r="K945" i="12"/>
  <c r="L237" i="11"/>
  <c r="L237" i="16" s="1"/>
  <c r="K265" i="12"/>
  <c r="L355" i="11"/>
  <c r="L355" i="16" s="1"/>
  <c r="K383" i="12"/>
  <c r="L804" i="11"/>
  <c r="L804" i="16" s="1"/>
  <c r="K832" i="12"/>
  <c r="L140" i="11"/>
  <c r="L140" i="16" s="1"/>
  <c r="K168" i="12"/>
  <c r="K235" i="12"/>
  <c r="L207" i="11"/>
  <c r="L207" i="16" s="1"/>
  <c r="L727" i="11"/>
  <c r="L727" i="16" s="1"/>
  <c r="K755" i="12"/>
  <c r="L361" i="11"/>
  <c r="L361" i="16" s="1"/>
  <c r="K389" i="12"/>
  <c r="K590" i="12"/>
  <c r="L562" i="11"/>
  <c r="L562" i="16" s="1"/>
  <c r="L720" i="11"/>
  <c r="L720" i="16" s="1"/>
  <c r="K748" i="12"/>
  <c r="L827" i="11"/>
  <c r="L827" i="16" s="1"/>
  <c r="K855" i="12"/>
  <c r="L86" i="11"/>
  <c r="L86" i="16" s="1"/>
  <c r="K114" i="12"/>
  <c r="L245" i="11"/>
  <c r="L245" i="16" s="1"/>
  <c r="K273" i="12"/>
  <c r="L371" i="11"/>
  <c r="L371" i="16" s="1"/>
  <c r="K399" i="12"/>
  <c r="L748" i="11"/>
  <c r="L748" i="16" s="1"/>
  <c r="K776" i="12"/>
  <c r="L779" i="11"/>
  <c r="L779" i="16" s="1"/>
  <c r="K807" i="12"/>
  <c r="L97" i="11"/>
  <c r="L97" i="16" s="1"/>
  <c r="K125" i="12"/>
  <c r="L316" i="11"/>
  <c r="L316" i="16" s="1"/>
  <c r="K344" i="12"/>
  <c r="L9" i="11"/>
  <c r="L9" i="16" s="1"/>
  <c r="K37" i="12"/>
  <c r="L114" i="11"/>
  <c r="L114" i="16" s="1"/>
  <c r="K142" i="12"/>
  <c r="L347" i="11"/>
  <c r="L347" i="16" s="1"/>
  <c r="K375" i="12"/>
  <c r="L575" i="11"/>
  <c r="L575" i="16" s="1"/>
  <c r="K603" i="12"/>
  <c r="L448" i="11"/>
  <c r="L448" i="16" s="1"/>
  <c r="K476" i="12"/>
  <c r="L893" i="11"/>
  <c r="L893" i="16" s="1"/>
  <c r="K921" i="12"/>
  <c r="L591" i="11"/>
  <c r="L591" i="16" s="1"/>
  <c r="K619" i="12"/>
  <c r="L886" i="11"/>
  <c r="L886" i="16" s="1"/>
  <c r="K914" i="12"/>
  <c r="K880" i="12"/>
  <c r="L852" i="11"/>
  <c r="L852" i="16" s="1"/>
  <c r="L956" i="11"/>
  <c r="L956" i="16" s="1"/>
  <c r="K984" i="12"/>
  <c r="L447" i="11"/>
  <c r="L447" i="16" s="1"/>
  <c r="K475" i="12"/>
  <c r="L121" i="11"/>
  <c r="L121" i="16" s="1"/>
  <c r="K149" i="12"/>
  <c r="L935" i="11"/>
  <c r="L935" i="16" s="1"/>
  <c r="K963" i="12"/>
  <c r="L286" i="11"/>
  <c r="L286" i="16" s="1"/>
  <c r="K314" i="12"/>
  <c r="K1029" i="12"/>
  <c r="L1001" i="11"/>
  <c r="L1001" i="16" s="1"/>
  <c r="K924" i="12"/>
  <c r="L896" i="11"/>
  <c r="L896" i="16" s="1"/>
  <c r="L487" i="11"/>
  <c r="L487" i="16" s="1"/>
  <c r="K515" i="12"/>
  <c r="K357" i="12"/>
  <c r="L329" i="11"/>
  <c r="L329" i="16" s="1"/>
  <c r="K219" i="12"/>
  <c r="L191" i="11"/>
  <c r="L191" i="16" s="1"/>
  <c r="L744" i="11"/>
  <c r="L744" i="16" s="1"/>
  <c r="K772" i="12"/>
  <c r="L510" i="11"/>
  <c r="L510" i="16" s="1"/>
  <c r="K538" i="12"/>
  <c r="K422" i="12"/>
  <c r="L394" i="11"/>
  <c r="L394" i="16" s="1"/>
  <c r="L881" i="11"/>
  <c r="L881" i="16" s="1"/>
  <c r="K909" i="12"/>
  <c r="L339" i="11"/>
  <c r="L339" i="16" s="1"/>
  <c r="K367" i="12"/>
  <c r="L212" i="11"/>
  <c r="L212" i="16" s="1"/>
  <c r="K240" i="12"/>
  <c r="L549" i="11"/>
  <c r="L549" i="16" s="1"/>
  <c r="K577" i="12"/>
  <c r="L966" i="11"/>
  <c r="L966" i="16" s="1"/>
  <c r="K994" i="12"/>
  <c r="L467" i="11"/>
  <c r="L467" i="16" s="1"/>
  <c r="K495" i="12"/>
  <c r="L168" i="11"/>
  <c r="L168" i="16" s="1"/>
  <c r="K196" i="12"/>
  <c r="L241" i="11"/>
  <c r="L241" i="16" s="1"/>
  <c r="K269" i="12"/>
  <c r="L928" i="11"/>
  <c r="L928" i="16" s="1"/>
  <c r="K956" i="12"/>
  <c r="L790" i="11"/>
  <c r="L790" i="16" s="1"/>
  <c r="K818" i="12"/>
  <c r="L936" i="11"/>
  <c r="L936" i="16" s="1"/>
  <c r="K964" i="12"/>
  <c r="L506" i="11"/>
  <c r="L506" i="16" s="1"/>
  <c r="K534" i="12"/>
  <c r="L905" i="11"/>
  <c r="L905" i="16" s="1"/>
  <c r="K933" i="12"/>
  <c r="L93" i="11"/>
  <c r="L93" i="16" s="1"/>
  <c r="K121" i="12"/>
  <c r="L599" i="11"/>
  <c r="L599" i="16" s="1"/>
  <c r="K627" i="12"/>
  <c r="L300" i="11"/>
  <c r="L300" i="16" s="1"/>
  <c r="K328" i="12"/>
  <c r="L734" i="11"/>
  <c r="L734" i="16" s="1"/>
  <c r="K762" i="12"/>
  <c r="L349" i="11"/>
  <c r="L349" i="16" s="1"/>
  <c r="K377" i="12"/>
  <c r="L806" i="11"/>
  <c r="L806" i="16" s="1"/>
  <c r="K834" i="12"/>
  <c r="L616" i="11"/>
  <c r="L616" i="16" s="1"/>
  <c r="K644" i="12"/>
  <c r="L803" i="11"/>
  <c r="L803" i="16" s="1"/>
  <c r="K831" i="12"/>
  <c r="L375" i="11"/>
  <c r="L375" i="16" s="1"/>
  <c r="K403" i="12"/>
  <c r="L941" i="11"/>
  <c r="L941" i="16" s="1"/>
  <c r="K969" i="12"/>
  <c r="L908" i="11"/>
  <c r="L908" i="16" s="1"/>
  <c r="K936" i="12"/>
  <c r="L995" i="11"/>
  <c r="L995" i="16" s="1"/>
  <c r="K1023" i="12"/>
  <c r="L944" i="11"/>
  <c r="L944" i="16" s="1"/>
  <c r="K972" i="12"/>
  <c r="L955" i="11"/>
  <c r="L955" i="16" s="1"/>
  <c r="K983" i="12"/>
  <c r="L569" i="11"/>
  <c r="L569" i="16" s="1"/>
  <c r="K597" i="12"/>
  <c r="L348" i="11"/>
  <c r="L348" i="16" s="1"/>
  <c r="K376" i="12"/>
  <c r="L587" i="11"/>
  <c r="L587" i="16" s="1"/>
  <c r="K615" i="12"/>
  <c r="L42" i="11"/>
  <c r="L42" i="16" s="1"/>
  <c r="K70" i="12"/>
  <c r="L110" i="11"/>
  <c r="L110" i="16" s="1"/>
  <c r="K138" i="12"/>
  <c r="L461" i="11"/>
  <c r="L461" i="16" s="1"/>
  <c r="K489" i="12"/>
  <c r="L282" i="11"/>
  <c r="L282" i="16" s="1"/>
  <c r="K310" i="12"/>
  <c r="L731" i="11"/>
  <c r="L731" i="16" s="1"/>
  <c r="K759" i="12"/>
  <c r="L278" i="11"/>
  <c r="L278" i="16" s="1"/>
  <c r="K306" i="12"/>
  <c r="L530" i="11"/>
  <c r="L530" i="16" s="1"/>
  <c r="K558" i="12"/>
  <c r="K896" i="12"/>
  <c r="L868" i="11"/>
  <c r="L868" i="16" s="1"/>
  <c r="L493" i="11"/>
  <c r="L493" i="16" s="1"/>
  <c r="K521" i="12"/>
  <c r="L913" i="11"/>
  <c r="L913" i="16" s="1"/>
  <c r="K941" i="12"/>
  <c r="L503" i="11"/>
  <c r="L503" i="16" s="1"/>
  <c r="K531" i="12"/>
  <c r="L834" i="11"/>
  <c r="L834" i="16" s="1"/>
  <c r="K862" i="12"/>
  <c r="L794" i="11"/>
  <c r="L794" i="16" s="1"/>
  <c r="K822" i="12"/>
  <c r="L969" i="11"/>
  <c r="L969" i="16" s="1"/>
  <c r="K997" i="12"/>
  <c r="K205" i="12"/>
  <c r="L177" i="11"/>
  <c r="L177" i="16" s="1"/>
  <c r="L641" i="11"/>
  <c r="L641" i="16" s="1"/>
  <c r="K669" i="12"/>
  <c r="L291" i="11"/>
  <c r="L291" i="16" s="1"/>
  <c r="K319" i="12"/>
  <c r="L698" i="11"/>
  <c r="L698" i="16" s="1"/>
  <c r="K726" i="12"/>
  <c r="L481" i="11"/>
  <c r="L481" i="16" s="1"/>
  <c r="K509" i="12"/>
  <c r="L259" i="11"/>
  <c r="L259" i="16" s="1"/>
  <c r="K287" i="12"/>
  <c r="L384" i="11"/>
  <c r="L384" i="16" s="1"/>
  <c r="K412" i="12"/>
  <c r="L564" i="11"/>
  <c r="L564" i="16" s="1"/>
  <c r="K592" i="12"/>
  <c r="L584" i="11"/>
  <c r="L584" i="16" s="1"/>
  <c r="K612" i="12"/>
  <c r="L535" i="11"/>
  <c r="L535" i="16" s="1"/>
  <c r="K563" i="12"/>
  <c r="L223" i="11"/>
  <c r="L223" i="16" s="1"/>
  <c r="K251" i="12"/>
  <c r="L45" i="11"/>
  <c r="L45" i="16" s="1"/>
  <c r="K73" i="12"/>
  <c r="L76" i="11"/>
  <c r="L76" i="16" s="1"/>
  <c r="K104" i="12"/>
  <c r="L528" i="11"/>
  <c r="L528" i="16" s="1"/>
  <c r="K556" i="12"/>
  <c r="L475" i="11"/>
  <c r="L475" i="16" s="1"/>
  <c r="K503" i="12"/>
  <c r="L412" i="11"/>
  <c r="L412" i="16" s="1"/>
  <c r="K440" i="12"/>
  <c r="L840" i="11"/>
  <c r="L840" i="16" s="1"/>
  <c r="K868" i="12"/>
  <c r="L463" i="11"/>
  <c r="L463" i="16" s="1"/>
  <c r="K491" i="12"/>
  <c r="L664" i="11"/>
  <c r="L664" i="16" s="1"/>
  <c r="K692" i="12"/>
  <c r="L674" i="11"/>
  <c r="L674" i="16" s="1"/>
  <c r="K702" i="12"/>
  <c r="L507" i="11"/>
  <c r="L507" i="16" s="1"/>
  <c r="K535" i="12"/>
  <c r="L450" i="11"/>
  <c r="L450" i="16" s="1"/>
  <c r="K478" i="12"/>
  <c r="L833" i="11"/>
  <c r="L833" i="16" s="1"/>
  <c r="K861" i="12"/>
  <c r="L602" i="11"/>
  <c r="L602" i="16" s="1"/>
  <c r="K630" i="12"/>
  <c r="L313" i="11"/>
  <c r="L313" i="16" s="1"/>
  <c r="K341" i="12"/>
  <c r="L244" i="11"/>
  <c r="L244" i="16" s="1"/>
  <c r="K272" i="12"/>
  <c r="L34" i="11"/>
  <c r="L34" i="16" s="1"/>
  <c r="K62" i="12"/>
  <c r="K44" i="12"/>
  <c r="L16" i="11"/>
  <c r="L16" i="16" s="1"/>
  <c r="L358" i="11"/>
  <c r="L358" i="16" s="1"/>
  <c r="K386" i="12"/>
  <c r="K876" i="12"/>
  <c r="L848" i="11"/>
  <c r="L848" i="16" s="1"/>
  <c r="K54" i="12"/>
  <c r="L26" i="11"/>
  <c r="L26" i="16" s="1"/>
  <c r="L714" i="11"/>
  <c r="L714" i="16" s="1"/>
  <c r="K742" i="12"/>
  <c r="L553" i="11"/>
  <c r="L553" i="16" s="1"/>
  <c r="K581" i="12"/>
  <c r="L420" i="11"/>
  <c r="L420" i="16" s="1"/>
  <c r="K448" i="12"/>
  <c r="K236" i="12"/>
  <c r="L208" i="11"/>
  <c r="L208" i="16" s="1"/>
  <c r="L332" i="11"/>
  <c r="L332" i="16" s="1"/>
  <c r="K360" i="12"/>
  <c r="L77" i="11"/>
  <c r="L77" i="16" s="1"/>
  <c r="K105" i="12"/>
  <c r="L434" i="11"/>
  <c r="L434" i="16" s="1"/>
  <c r="K462" i="12"/>
  <c r="L499" i="11"/>
  <c r="L499" i="16" s="1"/>
  <c r="K527" i="12"/>
  <c r="L29" i="11"/>
  <c r="L29" i="16" s="1"/>
  <c r="K57" i="12"/>
  <c r="K87" i="12"/>
  <c r="L59" i="11"/>
  <c r="L59" i="16" s="1"/>
  <c r="L185" i="11"/>
  <c r="L185" i="16" s="1"/>
  <c r="K213" i="12"/>
  <c r="L943" i="11"/>
  <c r="L943" i="16" s="1"/>
  <c r="K971" i="12"/>
  <c r="L608" i="11"/>
  <c r="L608" i="16" s="1"/>
  <c r="K636" i="12"/>
  <c r="K347" i="12"/>
  <c r="L319" i="11"/>
  <c r="L319" i="16" s="1"/>
  <c r="L87" i="11"/>
  <c r="L87" i="16" s="1"/>
  <c r="K115" i="12"/>
  <c r="L1000" i="11"/>
  <c r="L1000" i="16" s="1"/>
  <c r="K1028" i="12"/>
  <c r="L435" i="11"/>
  <c r="L435" i="16" s="1"/>
  <c r="K463" i="12"/>
  <c r="L894" i="11"/>
  <c r="L894" i="16" s="1"/>
  <c r="K922" i="12"/>
  <c r="L656" i="11"/>
  <c r="L656" i="16" s="1"/>
  <c r="K684" i="12"/>
  <c r="L416" i="11"/>
  <c r="L416" i="16" s="1"/>
  <c r="K444" i="12"/>
  <c r="L738" i="11"/>
  <c r="L738" i="16" s="1"/>
  <c r="K766" i="12"/>
  <c r="L239" i="11"/>
  <c r="L239" i="16" s="1"/>
  <c r="K267" i="12"/>
  <c r="L78" i="11"/>
  <c r="L78" i="16" s="1"/>
  <c r="K106" i="12"/>
  <c r="L74" i="11"/>
  <c r="L74" i="16" s="1"/>
  <c r="K102" i="12"/>
  <c r="L176" i="11"/>
  <c r="L176" i="16" s="1"/>
  <c r="K204" i="12"/>
  <c r="L861" i="11"/>
  <c r="L861" i="16" s="1"/>
  <c r="K889" i="12"/>
  <c r="L577" i="11"/>
  <c r="L577" i="16" s="1"/>
  <c r="K605" i="12"/>
  <c r="L747" i="11"/>
  <c r="L747" i="16" s="1"/>
  <c r="K775" i="12"/>
  <c r="K281" i="12"/>
  <c r="L253" i="11"/>
  <c r="L253" i="16" s="1"/>
  <c r="L22" i="11"/>
  <c r="L22" i="16" s="1"/>
  <c r="K50" i="12"/>
  <c r="L369" i="11"/>
  <c r="L369" i="16" s="1"/>
  <c r="K397" i="12"/>
  <c r="L454" i="11"/>
  <c r="L454" i="16" s="1"/>
  <c r="K482" i="12"/>
  <c r="L857" i="11"/>
  <c r="L857" i="16" s="1"/>
  <c r="K885" i="12"/>
  <c r="K91" i="12"/>
  <c r="L63" i="11"/>
  <c r="L63" i="16" s="1"/>
  <c r="K908" i="12"/>
  <c r="L880" i="11"/>
  <c r="L880" i="16" s="1"/>
  <c r="L287" i="11"/>
  <c r="L287" i="16" s="1"/>
  <c r="K315" i="12"/>
  <c r="L62" i="11"/>
  <c r="L62" i="16" s="1"/>
  <c r="K90" i="12"/>
  <c r="L48" i="11"/>
  <c r="L48" i="16" s="1"/>
  <c r="K76" i="12"/>
  <c r="L582" i="11"/>
  <c r="L582" i="16" s="1"/>
  <c r="K610" i="12"/>
  <c r="L715" i="11"/>
  <c r="L715" i="16" s="1"/>
  <c r="K743" i="12"/>
  <c r="K378" i="12"/>
  <c r="L350" i="11"/>
  <c r="L350" i="16" s="1"/>
  <c r="L427" i="11"/>
  <c r="L427" i="16" s="1"/>
  <c r="K455" i="12"/>
  <c r="L56" i="11"/>
  <c r="L56" i="16" s="1"/>
  <c r="K84" i="12"/>
  <c r="L721" i="11"/>
  <c r="L721" i="16" s="1"/>
  <c r="K749" i="12"/>
  <c r="K561" i="12"/>
  <c r="L533" i="11"/>
  <c r="L533" i="16" s="1"/>
  <c r="L227" i="11"/>
  <c r="L227" i="16" s="1"/>
  <c r="K255" i="12"/>
  <c r="L457" i="11"/>
  <c r="L457" i="16" s="1"/>
  <c r="K485" i="12"/>
  <c r="L35" i="11"/>
  <c r="L35" i="16" s="1"/>
  <c r="K63" i="12"/>
  <c r="L46" i="11"/>
  <c r="L46" i="16" s="1"/>
  <c r="K74" i="12"/>
  <c r="L277" i="11"/>
  <c r="L277" i="16" s="1"/>
  <c r="K305" i="12"/>
  <c r="L767" i="11"/>
  <c r="L767" i="16" s="1"/>
  <c r="K795" i="12"/>
  <c r="K398" i="12"/>
  <c r="L370" i="11"/>
  <c r="L370" i="16" s="1"/>
  <c r="L520" i="11"/>
  <c r="L520" i="16" s="1"/>
  <c r="K548" i="12"/>
  <c r="L805" i="11"/>
  <c r="L805" i="16" s="1"/>
  <c r="K833" i="12"/>
  <c r="L839" i="11"/>
  <c r="L839" i="16" s="1"/>
  <c r="K867" i="12"/>
  <c r="L962" i="11"/>
  <c r="L962" i="16" s="1"/>
  <c r="K990" i="12"/>
  <c r="L958" i="11"/>
  <c r="L958" i="16" s="1"/>
  <c r="K986" i="12"/>
  <c r="L552" i="11"/>
  <c r="L552" i="16" s="1"/>
  <c r="K580" i="12"/>
  <c r="L972" i="11"/>
  <c r="L972" i="16" s="1"/>
  <c r="K1000" i="12"/>
  <c r="L907" i="11"/>
  <c r="L907" i="16" s="1"/>
  <c r="K935" i="12"/>
  <c r="L579" i="11"/>
  <c r="L579" i="16" s="1"/>
  <c r="K607" i="12"/>
  <c r="L945" i="11"/>
  <c r="L945" i="16" s="1"/>
  <c r="K973" i="12"/>
  <c r="K1006" i="12"/>
  <c r="L978" i="11"/>
  <c r="L978" i="16" s="1"/>
  <c r="L96" i="11"/>
  <c r="L96" i="16" s="1"/>
  <c r="K124" i="12"/>
  <c r="L851" i="11"/>
  <c r="L851" i="16" s="1"/>
  <c r="K879" i="12"/>
  <c r="K274" i="12"/>
  <c r="L246" i="11"/>
  <c r="L246" i="16" s="1"/>
  <c r="L459" i="11"/>
  <c r="L459" i="16" s="1"/>
  <c r="K487" i="12"/>
  <c r="L782" i="11"/>
  <c r="L782" i="16" s="1"/>
  <c r="K810" i="12"/>
  <c r="L710" i="11"/>
  <c r="L710" i="16" s="1"/>
  <c r="K738" i="12"/>
  <c r="L752" i="11"/>
  <c r="L752" i="16" s="1"/>
  <c r="K780" i="12"/>
  <c r="L952" i="11"/>
  <c r="L952" i="16" s="1"/>
  <c r="K980" i="12"/>
  <c r="L785" i="11"/>
  <c r="L785" i="16" s="1"/>
  <c r="K813" i="12"/>
  <c r="L854" i="11"/>
  <c r="L854" i="16" s="1"/>
  <c r="K882" i="12"/>
  <c r="L670" i="11"/>
  <c r="L670" i="16" s="1"/>
  <c r="K698" i="12"/>
  <c r="L36" i="11"/>
  <c r="L36" i="16" s="1"/>
  <c r="K64" i="12"/>
  <c r="L199" i="11"/>
  <c r="L199" i="16" s="1"/>
  <c r="K227" i="12"/>
  <c r="L274" i="11"/>
  <c r="L274" i="16" s="1"/>
  <c r="K302" i="12"/>
  <c r="L807" i="11"/>
  <c r="L807" i="16" s="1"/>
  <c r="K835" i="12"/>
  <c r="L315" i="11"/>
  <c r="L315" i="16" s="1"/>
  <c r="K343" i="12"/>
  <c r="L690" i="11"/>
  <c r="L690" i="16" s="1"/>
  <c r="K718" i="12"/>
  <c r="L514" i="11"/>
  <c r="L514" i="16" s="1"/>
  <c r="K542" i="12"/>
  <c r="L753" i="11"/>
  <c r="L753" i="16" s="1"/>
  <c r="K781" i="12"/>
  <c r="L496" i="11"/>
  <c r="L496" i="16" s="1"/>
  <c r="K524" i="12"/>
  <c r="K96" i="12"/>
  <c r="L68" i="11"/>
  <c r="L68" i="16" s="1"/>
  <c r="L354" i="11"/>
  <c r="L354" i="16" s="1"/>
  <c r="K382" i="12"/>
  <c r="L308" i="11"/>
  <c r="L308" i="16" s="1"/>
  <c r="K336" i="12"/>
  <c r="L389" i="11"/>
  <c r="L389" i="16" s="1"/>
  <c r="K417" i="12"/>
  <c r="L725" i="11"/>
  <c r="L725" i="16" s="1"/>
  <c r="K753" i="12"/>
  <c r="K141" i="12"/>
  <c r="L113" i="11"/>
  <c r="L113" i="16" s="1"/>
  <c r="L183" i="11"/>
  <c r="L183" i="16" s="1"/>
  <c r="K211" i="12"/>
  <c r="L366" i="11"/>
  <c r="L366" i="16" s="1"/>
  <c r="K394" i="12"/>
  <c r="L428" i="11"/>
  <c r="L428" i="16" s="1"/>
  <c r="K456" i="12"/>
  <c r="L558" i="11"/>
  <c r="L558" i="16" s="1"/>
  <c r="K586" i="12"/>
  <c r="L409" i="11"/>
  <c r="L409" i="16" s="1"/>
  <c r="K437" i="12"/>
  <c r="L853" i="11"/>
  <c r="L853" i="16" s="1"/>
  <c r="K881" i="12"/>
  <c r="K136" i="12"/>
  <c r="L108" i="11"/>
  <c r="L108" i="16" s="1"/>
  <c r="L774" i="11"/>
  <c r="L774" i="16" s="1"/>
  <c r="K802" i="12"/>
  <c r="L939" i="11"/>
  <c r="L939" i="16" s="1"/>
  <c r="K967" i="12"/>
  <c r="L961" i="11"/>
  <c r="L961" i="16" s="1"/>
  <c r="K989" i="12"/>
  <c r="L751" i="11"/>
  <c r="L751" i="16" s="1"/>
  <c r="K779" i="12"/>
  <c r="L925" i="11"/>
  <c r="L925" i="16" s="1"/>
  <c r="K953" i="12"/>
  <c r="L79" i="11"/>
  <c r="L79" i="16" s="1"/>
  <c r="K107" i="12"/>
  <c r="L764" i="11"/>
  <c r="L764" i="16" s="1"/>
  <c r="K792" i="12"/>
  <c r="L960" i="11"/>
  <c r="L960" i="16" s="1"/>
  <c r="K988" i="12"/>
  <c r="L619" i="11"/>
  <c r="L619" i="16" s="1"/>
  <c r="K647" i="12"/>
  <c r="L269" i="11"/>
  <c r="L269" i="16" s="1"/>
  <c r="K297" i="12"/>
  <c r="L4" i="11"/>
  <c r="L4" i="16" s="1"/>
  <c r="K32" i="12"/>
  <c r="L84" i="11"/>
  <c r="L84" i="16" s="1"/>
  <c r="K112" i="12"/>
  <c r="L425" i="11"/>
  <c r="L425" i="16" s="1"/>
  <c r="K453" i="12"/>
  <c r="L627" i="11"/>
  <c r="L627" i="16" s="1"/>
  <c r="K655" i="12"/>
  <c r="L543" i="11"/>
  <c r="L543" i="16" s="1"/>
  <c r="K571" i="12"/>
  <c r="L763" i="11"/>
  <c r="L763" i="16" s="1"/>
  <c r="K791" i="12"/>
  <c r="L464" i="11"/>
  <c r="L464" i="16" s="1"/>
  <c r="K492" i="12"/>
  <c r="L953" i="11"/>
  <c r="L953" i="16" s="1"/>
  <c r="K981" i="12"/>
  <c r="L1003" i="11"/>
  <c r="L1003" i="16" s="1"/>
  <c r="K1031" i="12"/>
  <c r="L538" i="11"/>
  <c r="L538" i="16" s="1"/>
  <c r="K566" i="12"/>
  <c r="L937" i="11"/>
  <c r="L937" i="16" s="1"/>
  <c r="K965" i="12"/>
  <c r="L927" i="11"/>
  <c r="L927" i="16" s="1"/>
  <c r="K955" i="12"/>
  <c r="L910" i="11"/>
  <c r="L910" i="16" s="1"/>
  <c r="K938" i="12"/>
  <c r="K1016" i="12"/>
  <c r="L988" i="11"/>
  <c r="L988" i="16" s="1"/>
  <c r="L13" i="11"/>
  <c r="L13" i="16" s="1"/>
  <c r="K41" i="12"/>
  <c r="L850" i="11"/>
  <c r="L850" i="16" s="1"/>
  <c r="K878" i="12"/>
  <c r="L497" i="11"/>
  <c r="L497" i="16" s="1"/>
  <c r="K525" i="12"/>
  <c r="L726" i="11"/>
  <c r="L726" i="16" s="1"/>
  <c r="K754" i="12"/>
  <c r="L513" i="11"/>
  <c r="L513" i="16" s="1"/>
  <c r="K541" i="12"/>
  <c r="L318" i="11"/>
  <c r="L318" i="16" s="1"/>
  <c r="K346" i="12"/>
  <c r="L689" i="11"/>
  <c r="L689" i="16" s="1"/>
  <c r="K717" i="12"/>
  <c r="L331" i="11"/>
  <c r="L331" i="16" s="1"/>
  <c r="K359" i="12"/>
  <c r="L344" i="11"/>
  <c r="L344" i="16" s="1"/>
  <c r="K372" i="12"/>
  <c r="L890" i="11"/>
  <c r="L890" i="16" s="1"/>
  <c r="K918" i="12"/>
  <c r="L573" i="11"/>
  <c r="L573" i="16" s="1"/>
  <c r="K601" i="12"/>
  <c r="L271" i="11"/>
  <c r="L271" i="16" s="1"/>
  <c r="K299" i="12"/>
  <c r="L127" i="11"/>
  <c r="L127" i="16" s="1"/>
  <c r="K155" i="12"/>
  <c r="K365" i="12"/>
  <c r="L337" i="11"/>
  <c r="L337" i="16" s="1"/>
  <c r="L916" i="11"/>
  <c r="L916" i="16" s="1"/>
  <c r="K944" i="12"/>
  <c r="L959" i="11"/>
  <c r="L959" i="16" s="1"/>
  <c r="K987" i="12"/>
  <c r="L729" i="11"/>
  <c r="L729" i="16" s="1"/>
  <c r="K757" i="12"/>
  <c r="L919" i="11"/>
  <c r="L919" i="16" s="1"/>
  <c r="K947" i="12"/>
  <c r="L974" i="11"/>
  <c r="L974" i="16" s="1"/>
  <c r="K1002" i="12"/>
  <c r="L270" i="11"/>
  <c r="L270" i="16" s="1"/>
  <c r="K298" i="12"/>
  <c r="K594" i="12"/>
  <c r="L566" i="11"/>
  <c r="L566" i="16" s="1"/>
  <c r="L458" i="11"/>
  <c r="L458" i="16" s="1"/>
  <c r="K486" i="12"/>
  <c r="K840" i="12"/>
  <c r="L812" i="11"/>
  <c r="L812" i="16" s="1"/>
  <c r="L328" i="11"/>
  <c r="L328" i="16" s="1"/>
  <c r="K356" i="12"/>
  <c r="L174" i="11"/>
  <c r="L174" i="16" s="1"/>
  <c r="K202" i="12"/>
  <c r="L159" i="11"/>
  <c r="L159" i="16" s="1"/>
  <c r="K187" i="12"/>
  <c r="L466" i="11"/>
  <c r="L466" i="16" s="1"/>
  <c r="K494" i="12"/>
  <c r="K242" i="12"/>
  <c r="L214" i="11"/>
  <c r="L214" i="16" s="1"/>
  <c r="L64" i="11"/>
  <c r="L64" i="16" s="1"/>
  <c r="K92" i="12"/>
  <c r="K574" i="12"/>
  <c r="L546" i="11"/>
  <c r="L546" i="16" s="1"/>
  <c r="K262" i="12"/>
  <c r="L234" i="11"/>
  <c r="L234" i="16" s="1"/>
  <c r="L783" i="11"/>
  <c r="L783" i="16" s="1"/>
  <c r="K811" i="12"/>
  <c r="L387" i="11"/>
  <c r="L387" i="16" s="1"/>
  <c r="K415" i="12"/>
  <c r="K872" i="12"/>
  <c r="L844" i="11"/>
  <c r="L844" i="16" s="1"/>
  <c r="L999" i="11"/>
  <c r="L999" i="16" s="1"/>
  <c r="K1027" i="12"/>
  <c r="K884" i="12"/>
  <c r="L856" i="11"/>
  <c r="L856" i="16" s="1"/>
  <c r="L14" i="11"/>
  <c r="L14" i="16" s="1"/>
  <c r="K42" i="12"/>
  <c r="K405" i="12"/>
  <c r="L377" i="11"/>
  <c r="L377" i="16" s="1"/>
  <c r="L771" i="11"/>
  <c r="L771" i="16" s="1"/>
  <c r="K799" i="12"/>
  <c r="L626" i="11"/>
  <c r="L626" i="16" s="1"/>
  <c r="K654" i="12"/>
  <c r="L672" i="11"/>
  <c r="L672" i="16" s="1"/>
  <c r="K700" i="12"/>
  <c r="L623" i="11"/>
  <c r="L623" i="16" s="1"/>
  <c r="K651" i="12"/>
  <c r="L18" i="11"/>
  <c r="L18" i="16" s="1"/>
  <c r="K46" i="12"/>
  <c r="L343" i="11"/>
  <c r="L343" i="16" s="1"/>
  <c r="K371" i="12"/>
  <c r="L71" i="11"/>
  <c r="L71" i="16" s="1"/>
  <c r="K99" i="12"/>
  <c r="L482" i="11"/>
  <c r="L482" i="16" s="1"/>
  <c r="K510" i="12"/>
  <c r="L567" i="11"/>
  <c r="L567" i="16" s="1"/>
  <c r="K595" i="12"/>
  <c r="L809" i="11"/>
  <c r="L809" i="16" s="1"/>
  <c r="K837" i="12"/>
  <c r="L637" i="11"/>
  <c r="L637" i="16" s="1"/>
  <c r="K665" i="12"/>
  <c r="L211" i="11"/>
  <c r="L211" i="16" s="1"/>
  <c r="K239" i="12"/>
  <c r="L555" i="11"/>
  <c r="L555" i="16" s="1"/>
  <c r="K583" i="12"/>
  <c r="K721" i="12"/>
  <c r="L693" i="11"/>
  <c r="L693" i="16" s="1"/>
  <c r="L449" i="11"/>
  <c r="L449" i="16" s="1"/>
  <c r="K477" i="12"/>
  <c r="L193" i="11"/>
  <c r="L193" i="16" s="1"/>
  <c r="K221" i="12"/>
  <c r="L31" i="11"/>
  <c r="L31" i="16" s="1"/>
  <c r="K59" i="12"/>
  <c r="L80" i="11"/>
  <c r="L80" i="16" s="1"/>
  <c r="K108" i="12"/>
  <c r="L306" i="11"/>
  <c r="L306" i="16" s="1"/>
  <c r="K334" i="12"/>
  <c r="L15" i="11"/>
  <c r="L15" i="16" s="1"/>
  <c r="K43" i="12"/>
  <c r="L793" i="11"/>
  <c r="L793" i="16" s="1"/>
  <c r="K821" i="12"/>
  <c r="L225" i="11"/>
  <c r="L225" i="16" s="1"/>
  <c r="K253" i="12"/>
  <c r="L19" i="11"/>
  <c r="L19" i="16" s="1"/>
  <c r="K47" i="12"/>
  <c r="L556" i="11"/>
  <c r="L556" i="16" s="1"/>
  <c r="K584" i="12"/>
  <c r="L138" i="11"/>
  <c r="L138" i="16" s="1"/>
  <c r="K166" i="12"/>
  <c r="L657" i="11"/>
  <c r="L657" i="16" s="1"/>
  <c r="K685" i="12"/>
  <c r="L399" i="11"/>
  <c r="L399" i="16" s="1"/>
  <c r="K427" i="12"/>
  <c r="L502" i="11"/>
  <c r="L502" i="16" s="1"/>
  <c r="K530" i="12"/>
  <c r="L680" i="11"/>
  <c r="L680" i="16" s="1"/>
  <c r="K708" i="12"/>
  <c r="L418" i="11"/>
  <c r="L418" i="16" s="1"/>
  <c r="K446" i="12"/>
  <c r="L452" i="11"/>
  <c r="L452" i="16" s="1"/>
  <c r="K480" i="12"/>
  <c r="L658" i="11"/>
  <c r="L658" i="16" s="1"/>
  <c r="K686" i="12"/>
  <c r="L673" i="11"/>
  <c r="L673" i="16" s="1"/>
  <c r="K701" i="12"/>
  <c r="L6" i="11"/>
  <c r="L6" i="16" s="1"/>
  <c r="K34" i="12"/>
  <c r="L800" i="11"/>
  <c r="L800" i="16" s="1"/>
  <c r="K828" i="12"/>
  <c r="L210" i="11"/>
  <c r="L210" i="16" s="1"/>
  <c r="K238" i="12"/>
  <c r="L644" i="11"/>
  <c r="L644" i="16" s="1"/>
  <c r="K672" i="12"/>
  <c r="L624" i="11"/>
  <c r="L624" i="16" s="1"/>
  <c r="K652" i="12"/>
  <c r="L585" i="11"/>
  <c r="L585" i="16" s="1"/>
  <c r="K613" i="12"/>
  <c r="L410" i="11"/>
  <c r="L410" i="16" s="1"/>
  <c r="K438" i="12"/>
  <c r="L289" i="11"/>
  <c r="L289" i="16" s="1"/>
  <c r="K317" i="12"/>
  <c r="L723" i="11"/>
  <c r="L723" i="16" s="1"/>
  <c r="K751" i="12"/>
  <c r="L302" i="11"/>
  <c r="L302" i="16" s="1"/>
  <c r="K330" i="12"/>
  <c r="L479" i="11"/>
  <c r="L479" i="16" s="1"/>
  <c r="K507" i="12"/>
  <c r="K323" i="12"/>
  <c r="L295" i="11"/>
  <c r="L295" i="16" s="1"/>
  <c r="L317" i="11"/>
  <c r="L317" i="16" s="1"/>
  <c r="K345" i="12"/>
  <c r="L407" i="11"/>
  <c r="L407" i="16" s="1"/>
  <c r="K435" i="12"/>
  <c r="L871" i="11"/>
  <c r="L871" i="16" s="1"/>
  <c r="K899" i="12"/>
  <c r="L363" i="11"/>
  <c r="L363" i="16" s="1"/>
  <c r="K391" i="12"/>
  <c r="L249" i="11"/>
  <c r="L249" i="16" s="1"/>
  <c r="K277" i="12"/>
  <c r="L836" i="11"/>
  <c r="L836" i="16" s="1"/>
  <c r="K864" i="12"/>
  <c r="L92" i="11"/>
  <c r="L92" i="16" s="1"/>
  <c r="K120" i="12"/>
  <c r="L41" i="11"/>
  <c r="L41" i="16" s="1"/>
  <c r="K69" i="12"/>
  <c r="L204" i="11"/>
  <c r="L204" i="16" s="1"/>
  <c r="K232" i="12"/>
  <c r="L912" i="11"/>
  <c r="L912" i="16" s="1"/>
  <c r="K940" i="12"/>
  <c r="L949" i="11"/>
  <c r="L949" i="16" s="1"/>
  <c r="K977" i="12"/>
  <c r="L359" i="11"/>
  <c r="L359" i="16" s="1"/>
  <c r="K387" i="12"/>
  <c r="L678" i="11"/>
  <c r="L678" i="16" s="1"/>
  <c r="K706" i="12"/>
  <c r="L708" i="11"/>
  <c r="L708" i="16" s="1"/>
  <c r="K736" i="12"/>
  <c r="L640" i="11"/>
  <c r="L640" i="16" s="1"/>
  <c r="K668" i="12"/>
  <c r="L687" i="11"/>
  <c r="L687" i="16" s="1"/>
  <c r="K715" i="12"/>
  <c r="L810" i="11"/>
  <c r="L810" i="16" s="1"/>
  <c r="K838" i="12"/>
  <c r="L275" i="11"/>
  <c r="L275" i="16" s="1"/>
  <c r="K303" i="12"/>
  <c r="L615" i="11"/>
  <c r="L615" i="16" s="1"/>
  <c r="K643" i="12"/>
  <c r="L146" i="11"/>
  <c r="L146" i="16" s="1"/>
  <c r="K174" i="12"/>
  <c r="L671" i="11"/>
  <c r="L671" i="16" s="1"/>
  <c r="K699" i="12"/>
  <c r="L52" i="11"/>
  <c r="L52" i="16" s="1"/>
  <c r="K80" i="12"/>
  <c r="L247" i="11"/>
  <c r="L247" i="16" s="1"/>
  <c r="K275" i="12"/>
  <c r="L842" i="11"/>
  <c r="L842" i="16" s="1"/>
  <c r="K870" i="12"/>
  <c r="L158" i="11"/>
  <c r="L158" i="16" s="1"/>
  <c r="K186" i="12"/>
  <c r="L931" i="11"/>
  <c r="L931" i="16" s="1"/>
  <c r="K959" i="12"/>
  <c r="L976" i="11"/>
  <c r="L976" i="16" s="1"/>
  <c r="K1004" i="12"/>
  <c r="L187" i="11"/>
  <c r="L187" i="16" s="1"/>
  <c r="K215" i="12"/>
  <c r="K324" i="12"/>
  <c r="L296" i="11"/>
  <c r="L296" i="16" s="1"/>
  <c r="L491" i="11"/>
  <c r="L491" i="16" s="1"/>
  <c r="K519" i="12"/>
  <c r="K421" i="12"/>
  <c r="L393" i="11"/>
  <c r="L393" i="16" s="1"/>
  <c r="L993" i="11"/>
  <c r="L993" i="16" s="1"/>
  <c r="K1021" i="12"/>
  <c r="L897" i="11"/>
  <c r="L897" i="16" s="1"/>
  <c r="K925" i="12"/>
  <c r="L309" i="11"/>
  <c r="L309" i="16" s="1"/>
  <c r="K337" i="12"/>
  <c r="L607" i="11"/>
  <c r="L607" i="16" s="1"/>
  <c r="K635" i="12"/>
  <c r="L340" i="11"/>
  <c r="L340" i="16" s="1"/>
  <c r="K368" i="12"/>
  <c r="L788" i="11"/>
  <c r="L788" i="16" s="1"/>
  <c r="K816" i="12"/>
  <c r="L576" i="11"/>
  <c r="L576" i="16" s="1"/>
  <c r="K604" i="12"/>
  <c r="L898" i="11"/>
  <c r="L898" i="16" s="1"/>
  <c r="K926" i="12"/>
  <c r="L281" i="11"/>
  <c r="L281" i="16" s="1"/>
  <c r="K309" i="12"/>
  <c r="L875" i="11"/>
  <c r="L875" i="16" s="1"/>
  <c r="K903" i="12"/>
  <c r="L248" i="11"/>
  <c r="L248" i="16" s="1"/>
  <c r="K276" i="12"/>
  <c r="L823" i="11"/>
  <c r="L823" i="16" s="1"/>
  <c r="K851" i="12"/>
  <c r="L61" i="11"/>
  <c r="L61" i="16" s="1"/>
  <c r="K89" i="12"/>
  <c r="L888" i="11"/>
  <c r="L888" i="16" s="1"/>
  <c r="K916" i="12"/>
  <c r="L430" i="11"/>
  <c r="L430" i="16" s="1"/>
  <c r="K458" i="12"/>
  <c r="L951" i="11"/>
  <c r="L951" i="16" s="1"/>
  <c r="K979" i="12"/>
  <c r="L797" i="11"/>
  <c r="L797" i="16" s="1"/>
  <c r="K825" i="12"/>
  <c r="L948" i="11"/>
  <c r="L948" i="16" s="1"/>
  <c r="K976" i="12"/>
  <c r="L906" i="11"/>
  <c r="L906" i="16" s="1"/>
  <c r="K934" i="12"/>
  <c r="L610" i="11"/>
  <c r="L610" i="16" s="1"/>
  <c r="K638" i="12"/>
  <c r="L863" i="11"/>
  <c r="L863" i="16" s="1"/>
  <c r="K891" i="12"/>
  <c r="K200" i="12"/>
  <c r="L172" i="11"/>
  <c r="L172" i="16" s="1"/>
  <c r="L728" i="11"/>
  <c r="L728" i="16" s="1"/>
  <c r="K756" i="12"/>
  <c r="L872" i="11"/>
  <c r="L872" i="16" s="1"/>
  <c r="K900" i="12"/>
  <c r="L682" i="11"/>
  <c r="L682" i="16" s="1"/>
  <c r="K710" i="12"/>
  <c r="L320" i="11"/>
  <c r="L320" i="16" s="1"/>
  <c r="K348" i="12"/>
  <c r="L38" i="11"/>
  <c r="L38" i="16" s="1"/>
  <c r="K66" i="12"/>
  <c r="L142" i="11"/>
  <c r="L142" i="16" s="1"/>
  <c r="K170" i="12"/>
  <c r="L954" i="11"/>
  <c r="L954" i="16" s="1"/>
  <c r="K982" i="12"/>
  <c r="L559" i="11"/>
  <c r="L559" i="16" s="1"/>
  <c r="K587" i="12"/>
  <c r="L707" i="11"/>
  <c r="L707" i="16" s="1"/>
  <c r="K735" i="12"/>
  <c r="L749" i="11"/>
  <c r="L749" i="16" s="1"/>
  <c r="K777" i="12"/>
  <c r="L395" i="11"/>
  <c r="L395" i="16" s="1"/>
  <c r="K423" i="12"/>
  <c r="L933" i="11"/>
  <c r="L933" i="16" s="1"/>
  <c r="K961" i="12"/>
  <c r="L786" i="11"/>
  <c r="L786" i="16" s="1"/>
  <c r="K814" i="12"/>
  <c r="L228" i="11"/>
  <c r="L228" i="16" s="1"/>
  <c r="K256" i="12"/>
  <c r="K83" i="12"/>
  <c r="L55" i="11"/>
  <c r="L55" i="16" s="1"/>
  <c r="L489" i="11"/>
  <c r="L489" i="16" s="1"/>
  <c r="K517" i="12"/>
  <c r="L601" i="11"/>
  <c r="L601" i="16" s="1"/>
  <c r="K629" i="12"/>
  <c r="L501" i="11"/>
  <c r="L501" i="16" s="1"/>
  <c r="K529" i="12"/>
  <c r="L374" i="11"/>
  <c r="L374" i="16" s="1"/>
  <c r="K402" i="12"/>
  <c r="L845" i="11"/>
  <c r="L845" i="16" s="1"/>
  <c r="K873" i="12"/>
  <c r="K602" i="12"/>
  <c r="L574" i="11"/>
  <c r="L574" i="16" s="1"/>
  <c r="L877" i="11"/>
  <c r="L877" i="16" s="1"/>
  <c r="K905" i="12"/>
  <c r="L636" i="11"/>
  <c r="L636" i="16" s="1"/>
  <c r="K664" i="12"/>
  <c r="L798" i="11"/>
  <c r="L798" i="16" s="1"/>
  <c r="K826" i="12"/>
  <c r="L631" i="11"/>
  <c r="L631" i="16" s="1"/>
  <c r="K659" i="12"/>
  <c r="L620" i="11"/>
  <c r="L620" i="16" s="1"/>
  <c r="K648" i="12"/>
  <c r="L310" i="11"/>
  <c r="L310" i="16" s="1"/>
  <c r="K338" i="12"/>
  <c r="L765" i="11"/>
  <c r="L765" i="16" s="1"/>
  <c r="K793" i="12"/>
  <c r="L265" i="11"/>
  <c r="L265" i="16" s="1"/>
  <c r="K293" i="12"/>
  <c r="K230" i="12"/>
  <c r="L202" i="11"/>
  <c r="L202" i="16" s="1"/>
  <c r="L47" i="11"/>
  <c r="L47" i="16" s="1"/>
  <c r="K75" i="12"/>
  <c r="L111" i="11"/>
  <c r="L111" i="16" s="1"/>
  <c r="K139" i="12"/>
  <c r="L103" i="11"/>
  <c r="L103" i="16" s="1"/>
  <c r="K131" i="12"/>
  <c r="L841" i="11"/>
  <c r="L841" i="16" s="1"/>
  <c r="K869" i="12"/>
  <c r="L480" i="11"/>
  <c r="L480" i="16" s="1"/>
  <c r="K508" i="12"/>
  <c r="L231" i="11"/>
  <c r="L231" i="16" s="1"/>
  <c r="K259" i="12"/>
  <c r="L352" i="11"/>
  <c r="L352" i="16" s="1"/>
  <c r="K380" i="12"/>
  <c r="L43" i="11"/>
  <c r="L43" i="16" s="1"/>
  <c r="K71" i="12"/>
  <c r="L130" i="11"/>
  <c r="L130" i="16" s="1"/>
  <c r="K158" i="12"/>
  <c r="L288" i="11"/>
  <c r="L288" i="16" s="1"/>
  <c r="K316" i="12"/>
  <c r="L476" i="11"/>
  <c r="L476" i="16" s="1"/>
  <c r="K504" i="12"/>
  <c r="L762" i="11"/>
  <c r="L762" i="16" s="1"/>
  <c r="K790" i="12"/>
  <c r="L492" i="11"/>
  <c r="L492" i="16" s="1"/>
  <c r="K520" i="12"/>
  <c r="L776" i="11"/>
  <c r="L776" i="16" s="1"/>
  <c r="K804" i="12"/>
  <c r="L478" i="11"/>
  <c r="L478" i="16" s="1"/>
  <c r="K506" i="12"/>
  <c r="L517" i="11"/>
  <c r="L517" i="16" s="1"/>
  <c r="K545" i="12"/>
  <c r="L647" i="11"/>
  <c r="L647" i="16" s="1"/>
  <c r="K675" i="12"/>
  <c r="L20" i="11"/>
  <c r="L20" i="16" s="1"/>
  <c r="K48" i="12"/>
  <c r="L10" i="11"/>
  <c r="L10" i="16" s="1"/>
  <c r="K38" i="12"/>
  <c r="L718" i="11"/>
  <c r="L718" i="16" s="1"/>
  <c r="K746" i="12"/>
  <c r="L236" i="11"/>
  <c r="L236" i="16" s="1"/>
  <c r="K264" i="12"/>
  <c r="L730" i="11"/>
  <c r="L730" i="16" s="1"/>
  <c r="K758" i="12"/>
  <c r="L761" i="11"/>
  <c r="L761" i="16" s="1"/>
  <c r="K789" i="12"/>
  <c r="L495" i="11"/>
  <c r="L495" i="16" s="1"/>
  <c r="K523" i="12"/>
  <c r="L822" i="11"/>
  <c r="L822" i="16" s="1"/>
  <c r="K850" i="12"/>
  <c r="L75" i="11"/>
  <c r="L75" i="16" s="1"/>
  <c r="K103" i="12"/>
  <c r="L669" i="11"/>
  <c r="L669" i="16" s="1"/>
  <c r="K697" i="12"/>
  <c r="L229" i="11"/>
  <c r="L229" i="16" s="1"/>
  <c r="K257" i="12"/>
  <c r="L455" i="11"/>
  <c r="L455" i="16" s="1"/>
  <c r="K483" i="12"/>
  <c r="L590" i="11"/>
  <c r="L590" i="16" s="1"/>
  <c r="K618" i="12"/>
  <c r="L525" i="11"/>
  <c r="L525" i="16" s="1"/>
  <c r="K553" i="12"/>
  <c r="L7" i="11"/>
  <c r="L7" i="16" s="1"/>
  <c r="K35" i="12"/>
  <c r="L118" i="11"/>
  <c r="L118" i="16" s="1"/>
  <c r="K146" i="12"/>
  <c r="L757" i="11"/>
  <c r="L757" i="16" s="1"/>
  <c r="K785" i="12"/>
  <c r="L284" i="11"/>
  <c r="L284" i="16" s="1"/>
  <c r="K312" i="12"/>
  <c r="L737" i="11"/>
  <c r="L737" i="16" s="1"/>
  <c r="K765" i="12"/>
  <c r="L94" i="11"/>
  <c r="L94" i="16" s="1"/>
  <c r="K122" i="12"/>
  <c r="K49" i="12"/>
  <c r="L21" i="11"/>
  <c r="L21" i="16" s="1"/>
  <c r="L195" i="11"/>
  <c r="L195" i="16" s="1"/>
  <c r="K223" i="12"/>
  <c r="L884" i="11"/>
  <c r="L884" i="16" s="1"/>
  <c r="K912" i="12"/>
  <c r="L580" i="11"/>
  <c r="L580" i="16" s="1"/>
  <c r="K608" i="12"/>
  <c r="L739" i="11"/>
  <c r="L739" i="16" s="1"/>
  <c r="K767" i="12"/>
  <c r="L618" i="11"/>
  <c r="L618" i="16" s="1"/>
  <c r="K646" i="12"/>
  <c r="L649" i="11"/>
  <c r="L649" i="16" s="1"/>
  <c r="K677" i="12"/>
  <c r="K695" i="12"/>
  <c r="L667" i="11"/>
  <c r="L667" i="16" s="1"/>
  <c r="L515" i="11"/>
  <c r="L515" i="16" s="1"/>
  <c r="K543" i="12"/>
  <c r="N179" i="15"/>
  <c r="N63" i="15"/>
  <c r="N593" i="15"/>
  <c r="N131" i="15"/>
  <c r="N272" i="15"/>
  <c r="N614" i="15"/>
  <c r="N280" i="15"/>
  <c r="N536" i="15"/>
  <c r="N488" i="15"/>
  <c r="N266" i="15"/>
  <c r="N607" i="15"/>
  <c r="N517" i="15"/>
  <c r="N421" i="15"/>
  <c r="N327" i="15"/>
  <c r="N197" i="15"/>
  <c r="O358" i="15"/>
  <c r="N412" i="15"/>
  <c r="N243" i="15"/>
  <c r="N590" i="15"/>
  <c r="N165" i="15"/>
  <c r="O256" i="15"/>
  <c r="N598" i="15"/>
  <c r="N561" i="15"/>
  <c r="N398" i="15"/>
  <c r="N550" i="15"/>
  <c r="N426" i="15"/>
  <c r="O122" i="15"/>
  <c r="N108" i="15"/>
  <c r="N9" i="15"/>
  <c r="N22" i="15"/>
  <c r="N262" i="15"/>
  <c r="O881" i="15"/>
  <c r="N683" i="15"/>
  <c r="O94" i="15"/>
  <c r="N652" i="15"/>
  <c r="N619" i="15"/>
  <c r="N99" i="15"/>
  <c r="N556" i="15"/>
  <c r="N682" i="15"/>
  <c r="N142" i="15"/>
  <c r="N795" i="15"/>
  <c r="O818" i="15"/>
  <c r="N982" i="15"/>
  <c r="N66" i="15"/>
  <c r="N602" i="15"/>
  <c r="N611" i="15"/>
  <c r="N394" i="15"/>
  <c r="N322" i="15"/>
  <c r="N547" i="15"/>
  <c r="N998" i="15"/>
  <c r="N217" i="15"/>
  <c r="O834" i="15"/>
  <c r="N249" i="15"/>
  <c r="N518" i="15"/>
  <c r="N273" i="15"/>
  <c r="N668" i="15"/>
  <c r="N473" i="15"/>
  <c r="N726" i="15"/>
  <c r="O887" i="15"/>
  <c r="N706" i="15"/>
  <c r="N515" i="15"/>
  <c r="N560" i="15"/>
  <c r="N651" i="15"/>
  <c r="N752" i="15"/>
  <c r="N414" i="15"/>
  <c r="N281" i="15"/>
  <c r="O906" i="15"/>
  <c r="N18" i="15"/>
  <c r="N701" i="15"/>
  <c r="N707" i="15"/>
  <c r="N118" i="15"/>
  <c r="N199" i="15"/>
  <c r="N167" i="15"/>
  <c r="N61" i="15"/>
  <c r="N349" i="15"/>
  <c r="N112" i="15"/>
  <c r="N294" i="15"/>
  <c r="N313" i="15"/>
  <c r="N340" i="15"/>
  <c r="N507" i="15"/>
  <c r="N667" i="15"/>
  <c r="N960" i="15"/>
  <c r="O330" i="15"/>
  <c r="O904" i="15"/>
  <c r="N232" i="15"/>
  <c r="N660" i="15"/>
  <c r="N776" i="15"/>
  <c r="N435" i="15"/>
  <c r="N145" i="15"/>
  <c r="O991" i="15"/>
  <c r="N395" i="15"/>
  <c r="N535" i="15"/>
  <c r="N551" i="15"/>
  <c r="O839" i="15"/>
  <c r="O809" i="15"/>
  <c r="N763" i="15"/>
  <c r="O384" i="15"/>
  <c r="N514" i="15"/>
  <c r="O824" i="15"/>
  <c r="N195" i="15"/>
  <c r="N289" i="15"/>
  <c r="N716" i="15"/>
  <c r="N29" i="15"/>
  <c r="N746" i="15"/>
  <c r="O832" i="15"/>
  <c r="N731" i="15"/>
  <c r="N68" i="15"/>
  <c r="N121" i="15"/>
  <c r="N144" i="15"/>
  <c r="N39" i="15"/>
  <c r="N486" i="15"/>
  <c r="N470" i="15"/>
  <c r="N644" i="15"/>
  <c r="N475" i="15"/>
  <c r="N961" i="15"/>
  <c r="N589" i="15"/>
  <c r="N227" i="15"/>
  <c r="N489" i="15"/>
  <c r="N956" i="15"/>
  <c r="N364" i="15"/>
  <c r="O920" i="15"/>
  <c r="N235" i="15"/>
  <c r="N24" i="15"/>
  <c r="N740" i="15"/>
  <c r="N88" i="15"/>
  <c r="N188" i="15"/>
  <c r="N997" i="15"/>
  <c r="N721" i="15"/>
  <c r="N751" i="15"/>
  <c r="O946" i="15"/>
  <c r="O208" i="15"/>
  <c r="N978" i="15"/>
  <c r="N544" i="15"/>
  <c r="N703" i="15"/>
  <c r="N788" i="15"/>
  <c r="N610" i="15"/>
  <c r="N604" i="15"/>
  <c r="N239" i="15"/>
  <c r="O72" i="15"/>
  <c r="N479" i="15"/>
  <c r="O903" i="15"/>
  <c r="N635" i="15"/>
  <c r="N992" i="15"/>
  <c r="N981" i="15"/>
  <c r="N580" i="15"/>
  <c r="N230" i="15"/>
  <c r="N120" i="15"/>
  <c r="N586" i="15"/>
  <c r="N6" i="15"/>
  <c r="N382" i="15"/>
  <c r="N681" i="15"/>
  <c r="N996" i="15"/>
  <c r="N568" i="15"/>
  <c r="N457" i="15"/>
  <c r="N629" i="15"/>
  <c r="N774" i="15"/>
  <c r="O879" i="15"/>
  <c r="N967" i="15"/>
  <c r="N54" i="15"/>
  <c r="N329" i="15"/>
  <c r="N375" i="15"/>
  <c r="N649" i="15"/>
  <c r="O880" i="15"/>
  <c r="N240" i="15"/>
  <c r="N147" i="15"/>
  <c r="O817" i="15"/>
  <c r="N225" i="15"/>
  <c r="N287" i="15"/>
  <c r="N467" i="15"/>
  <c r="N13" i="15"/>
  <c r="N434" i="15"/>
  <c r="N405" i="15"/>
  <c r="N150" i="15"/>
  <c r="N491" i="15"/>
  <c r="N482" i="15"/>
  <c r="N749" i="15"/>
  <c r="N659" i="15"/>
  <c r="N478" i="15"/>
  <c r="N481" i="15"/>
  <c r="O292" i="15"/>
  <c r="N87" i="15"/>
  <c r="N543" i="15"/>
  <c r="N447" i="15"/>
  <c r="N503" i="15"/>
  <c r="N979" i="15"/>
  <c r="O937" i="15"/>
  <c r="N181" i="15"/>
  <c r="O859" i="15"/>
  <c r="N993" i="15"/>
  <c r="O952" i="15"/>
  <c r="N403" i="15"/>
  <c r="N373" i="15"/>
  <c r="N676" i="15"/>
  <c r="N315" i="15"/>
  <c r="N498" i="15"/>
  <c r="N966" i="15"/>
  <c r="N624" i="15"/>
  <c r="N427" i="15"/>
  <c r="O936" i="15"/>
  <c r="N219" i="15"/>
  <c r="N332" i="15"/>
  <c r="N203" i="15"/>
  <c r="N712" i="15"/>
  <c r="N976" i="15"/>
  <c r="O49" i="15"/>
  <c r="N448" i="15"/>
  <c r="N413" i="15"/>
  <c r="N591" i="15"/>
  <c r="N512" i="15"/>
  <c r="N416" i="15"/>
  <c r="N461" i="15"/>
  <c r="N258" i="15"/>
  <c r="N615" i="15"/>
  <c r="N460" i="15"/>
  <c r="N477" i="15"/>
  <c r="N496" i="15"/>
  <c r="N285" i="15"/>
  <c r="O211" i="15"/>
  <c r="N70" i="15"/>
  <c r="N146" i="15"/>
  <c r="N301" i="15"/>
  <c r="N261" i="15"/>
  <c r="N67" i="15"/>
  <c r="N317" i="15"/>
  <c r="N574" i="15"/>
  <c r="N585" i="15"/>
  <c r="O241" i="15"/>
  <c r="N553" i="15"/>
  <c r="N274" i="15"/>
  <c r="N250" i="15"/>
  <c r="N267" i="15"/>
  <c r="N549" i="15"/>
  <c r="N440" i="15"/>
  <c r="N320" i="15"/>
  <c r="N541" i="15"/>
  <c r="N480" i="15"/>
  <c r="N105" i="15"/>
  <c r="N545" i="15"/>
  <c r="N484" i="15"/>
  <c r="N295" i="15"/>
  <c r="N161" i="15"/>
  <c r="N558" i="15"/>
  <c r="N566" i="15"/>
  <c r="N130" i="15"/>
  <c r="N366" i="15"/>
  <c r="N597" i="15"/>
  <c r="O871" i="15"/>
  <c r="O905" i="15"/>
  <c r="O802" i="15"/>
  <c r="N661" i="15"/>
  <c r="O918" i="15"/>
  <c r="N216" i="15"/>
  <c r="N347" i="15"/>
  <c r="N603" i="15"/>
  <c r="O57" i="15"/>
  <c r="N186" i="15"/>
  <c r="N205" i="15"/>
  <c r="N339" i="15"/>
  <c r="N312" i="15"/>
  <c r="O275" i="15"/>
  <c r="N372" i="15"/>
  <c r="N254" i="15"/>
  <c r="N695" i="15"/>
  <c r="N587" i="15"/>
  <c r="N20" i="15"/>
  <c r="N124" i="15"/>
  <c r="O938" i="15"/>
  <c r="N758" i="15"/>
  <c r="O192" i="15"/>
  <c r="N379" i="15"/>
  <c r="N689" i="15"/>
  <c r="N985" i="15"/>
  <c r="N459" i="15"/>
  <c r="N374" i="15"/>
  <c r="N717" i="15"/>
  <c r="N50" i="15"/>
  <c r="N305" i="15"/>
  <c r="N692" i="15"/>
  <c r="N594" i="15"/>
  <c r="O869" i="15"/>
  <c r="N380" i="15"/>
  <c r="N36" i="15"/>
  <c r="N47" i="15"/>
  <c r="N288" i="15"/>
  <c r="N690" i="15"/>
  <c r="N526" i="15"/>
  <c r="N764" i="15"/>
  <c r="N968" i="15"/>
  <c r="N185" i="15"/>
  <c r="N738" i="15"/>
  <c r="N378" i="15"/>
  <c r="N97" i="15"/>
  <c r="O854" i="15"/>
  <c r="N663" i="15"/>
  <c r="N293" i="15"/>
  <c r="N438" i="15"/>
  <c r="N744" i="15"/>
  <c r="N265" i="15"/>
  <c r="O825" i="15"/>
  <c r="N244" i="15"/>
  <c r="O882" i="15"/>
  <c r="N334" i="15"/>
  <c r="O929" i="15"/>
  <c r="N595" i="15"/>
  <c r="N505" i="15"/>
  <c r="O804" i="15"/>
  <c r="O65" i="15"/>
  <c r="N81" i="15"/>
  <c r="N463" i="15"/>
  <c r="N383" i="15"/>
  <c r="O308" i="15"/>
  <c r="N465" i="15"/>
  <c r="N17" i="15"/>
  <c r="N620" i="15"/>
  <c r="N957" i="15"/>
  <c r="N608" i="15"/>
  <c r="N277" i="15"/>
  <c r="N128" i="15"/>
  <c r="N127" i="15"/>
  <c r="O884" i="15"/>
  <c r="O951" i="15"/>
  <c r="N224" i="15"/>
  <c r="N572" i="15"/>
  <c r="N646" i="15"/>
  <c r="O815" i="15"/>
  <c r="O897" i="15"/>
  <c r="N779" i="15"/>
  <c r="N728" i="15"/>
  <c r="N736" i="15"/>
  <c r="N986" i="15"/>
  <c r="O104" i="15"/>
  <c r="N613" i="15"/>
  <c r="O944" i="15"/>
  <c r="N783" i="15"/>
  <c r="N187" i="15"/>
  <c r="N15" i="15"/>
  <c r="N730" i="15"/>
  <c r="N474" i="15"/>
  <c r="N705" i="15"/>
  <c r="N671" i="15"/>
  <c r="N756" i="15"/>
  <c r="N732" i="15"/>
  <c r="N537" i="15"/>
  <c r="N745" i="15"/>
  <c r="N797" i="15"/>
  <c r="N222" i="15"/>
  <c r="N270" i="15"/>
  <c r="N34" i="15"/>
  <c r="O840" i="15"/>
  <c r="N787" i="15"/>
  <c r="N688" i="15"/>
  <c r="N700" i="15"/>
  <c r="N750" i="15"/>
  <c r="N32" i="15"/>
  <c r="N713" i="15"/>
  <c r="N519" i="15"/>
  <c r="O62" i="15"/>
  <c r="N771" i="15"/>
  <c r="O238" i="15"/>
  <c r="N761" i="15"/>
  <c r="O927" i="15"/>
  <c r="N727" i="15"/>
  <c r="N365" i="15"/>
  <c r="N410" i="15"/>
  <c r="O114" i="15"/>
  <c r="N531" i="15"/>
  <c r="N392" i="15"/>
  <c r="N33" i="15"/>
  <c r="N564" i="15"/>
  <c r="N698" i="15"/>
  <c r="N176" i="15"/>
  <c r="O304" i="15"/>
  <c r="N639" i="15"/>
  <c r="N684" i="15"/>
  <c r="N772" i="15"/>
  <c r="N499" i="15"/>
  <c r="N974" i="15"/>
  <c r="N404" i="15"/>
  <c r="N407" i="15"/>
  <c r="N679" i="15"/>
  <c r="N798" i="15"/>
  <c r="N172" i="15"/>
  <c r="O856" i="15"/>
  <c r="N35" i="15"/>
  <c r="N369" i="15"/>
  <c r="N780" i="15"/>
  <c r="N562" i="15"/>
  <c r="N458" i="15"/>
  <c r="N451" i="15"/>
  <c r="N693" i="15"/>
  <c r="N622" i="15"/>
  <c r="N396" i="15"/>
  <c r="N571" i="15"/>
  <c r="N26" i="15"/>
  <c r="N171" i="15"/>
  <c r="N107" i="15"/>
  <c r="O949" i="15"/>
  <c r="N555" i="15"/>
  <c r="N527" i="15"/>
  <c r="N423" i="15"/>
  <c r="N21" i="15"/>
  <c r="N616" i="15"/>
  <c r="N425" i="15"/>
  <c r="N794" i="15"/>
  <c r="N538" i="15"/>
  <c r="N769" i="15"/>
  <c r="N747" i="15"/>
  <c r="N184" i="15"/>
  <c r="N796" i="15"/>
  <c r="N30" i="15"/>
  <c r="N709" i="15"/>
  <c r="N962" i="15"/>
  <c r="O268" i="15"/>
  <c r="N757" i="15"/>
  <c r="O75" i="15"/>
  <c r="N759" i="15"/>
  <c r="N578" i="15"/>
  <c r="N173" i="15"/>
  <c r="N971" i="15"/>
  <c r="N777" i="15"/>
  <c r="N342" i="15"/>
  <c r="N193" i="15"/>
  <c r="N43" i="15"/>
  <c r="N540" i="15"/>
  <c r="N290" i="15"/>
  <c r="N575" i="15"/>
  <c r="N428" i="15"/>
  <c r="N360" i="15"/>
  <c r="N508" i="15"/>
  <c r="N567" i="15"/>
  <c r="N492" i="15"/>
  <c r="O178" i="15"/>
  <c r="N163" i="15"/>
  <c r="N409" i="15"/>
  <c r="N69" i="15"/>
  <c r="N7" i="15"/>
  <c r="N370" i="15"/>
  <c r="N157" i="15"/>
  <c r="N606" i="15"/>
  <c r="N286" i="15"/>
  <c r="N493" i="15"/>
  <c r="N420" i="15"/>
  <c r="N456" i="15"/>
  <c r="N472" i="15"/>
  <c r="N469" i="15"/>
  <c r="N532" i="15"/>
  <c r="N599" i="15"/>
  <c r="N476" i="15"/>
  <c r="N306" i="15"/>
  <c r="N485" i="15"/>
  <c r="N429" i="15"/>
  <c r="N444" i="15"/>
  <c r="N617" i="15"/>
  <c r="N11" i="15"/>
  <c r="N554" i="15"/>
  <c r="N582" i="15"/>
  <c r="N191" i="15"/>
  <c r="N609" i="15"/>
  <c r="N91" i="15"/>
  <c r="N221" i="15"/>
  <c r="N529" i="15"/>
  <c r="N174" i="15"/>
  <c r="N450" i="15"/>
  <c r="N781" i="15"/>
  <c r="N229" i="15"/>
  <c r="N371" i="15"/>
  <c r="O73" i="15"/>
  <c r="N760" i="15"/>
  <c r="N768" i="15"/>
  <c r="N155" i="15"/>
  <c r="N318" i="15"/>
  <c r="N1000" i="15"/>
  <c r="N71" i="15"/>
  <c r="N675" i="15"/>
  <c r="N433" i="15"/>
  <c r="N987" i="15"/>
  <c r="N710" i="15"/>
  <c r="N1001" i="15"/>
  <c r="N177" i="15"/>
  <c r="N534" i="15"/>
  <c r="N648" i="15"/>
  <c r="O106" i="15"/>
  <c r="O1003" i="15"/>
  <c r="N714" i="15"/>
  <c r="N89" i="15"/>
  <c r="N455" i="15"/>
  <c r="N964" i="15"/>
  <c r="N119" i="15"/>
  <c r="N678" i="15"/>
  <c r="N980" i="15"/>
  <c r="N786" i="15"/>
  <c r="N353" i="15"/>
  <c r="N28" i="15"/>
  <c r="N198" i="15"/>
  <c r="O922" i="15"/>
  <c r="N56" i="15"/>
  <c r="N154" i="15"/>
  <c r="N497" i="15"/>
  <c r="N418" i="15"/>
  <c r="N685" i="15"/>
  <c r="N723" i="15"/>
  <c r="N402" i="15"/>
  <c r="N180" i="15"/>
  <c r="N59" i="15"/>
  <c r="N417" i="15"/>
  <c r="N257" i="15"/>
  <c r="N694" i="15"/>
  <c r="O807" i="15"/>
  <c r="O841" i="15"/>
  <c r="N226" i="15"/>
  <c r="N98" i="15"/>
  <c r="N697" i="15"/>
  <c r="N977" i="15"/>
  <c r="N653" i="15"/>
  <c r="N799" i="15"/>
  <c r="N355" i="15"/>
  <c r="N632" i="15"/>
  <c r="N640" i="15"/>
  <c r="O999" i="15"/>
  <c r="N773" i="15"/>
  <c r="O855" i="15"/>
  <c r="N642" i="15"/>
  <c r="N638" i="15"/>
  <c r="N388" i="15"/>
  <c r="O911" i="15"/>
  <c r="N592" i="15"/>
  <c r="N324" i="15"/>
  <c r="O357" i="15"/>
  <c r="N623" i="15"/>
  <c r="N152" i="15"/>
  <c r="N630" i="15"/>
  <c r="N495" i="15"/>
  <c r="N411" i="15"/>
  <c r="N431" i="15"/>
  <c r="N765" i="15"/>
  <c r="N643" i="15"/>
  <c r="O252" i="15"/>
  <c r="N316" i="15"/>
  <c r="O863" i="15"/>
  <c r="O913" i="15"/>
  <c r="N52" i="15"/>
  <c r="N113" i="15"/>
  <c r="N319" i="15"/>
  <c r="N443" i="15"/>
  <c r="N522" i="15"/>
  <c r="N647" i="15"/>
  <c r="N702" i="15"/>
  <c r="N1002" i="15"/>
  <c r="N793" i="15"/>
  <c r="N40" i="15"/>
  <c r="N136" i="15"/>
  <c r="N570" i="15"/>
  <c r="N542" i="15"/>
  <c r="N321" i="15"/>
  <c r="N741" i="15"/>
  <c r="N778" i="15"/>
  <c r="N565" i="15"/>
  <c r="N200" i="15"/>
  <c r="N753" i="15"/>
  <c r="N100" i="15"/>
  <c r="O930" i="15"/>
  <c r="O860" i="15"/>
  <c r="N742" i="15"/>
  <c r="O895" i="15"/>
  <c r="N356" i="15"/>
  <c r="N55" i="15"/>
  <c r="N656" i="15"/>
  <c r="N510" i="15"/>
  <c r="N654" i="15"/>
  <c r="O954" i="15"/>
  <c r="N5" i="15"/>
  <c r="N600" i="15"/>
  <c r="N76" i="15"/>
  <c r="N302" i="15"/>
  <c r="N634" i="15"/>
  <c r="N359" i="15"/>
  <c r="N754" i="15"/>
  <c r="N462" i="15"/>
  <c r="N314" i="15"/>
  <c r="N236" i="15"/>
  <c r="N38" i="15"/>
  <c r="N471" i="15"/>
  <c r="N439" i="15"/>
  <c r="N23" i="15"/>
  <c r="N734" i="15"/>
  <c r="N970" i="15"/>
  <c r="N126" i="15"/>
  <c r="N246" i="15"/>
  <c r="N641" i="15"/>
  <c r="N625" i="15"/>
  <c r="N189" i="15"/>
  <c r="N502" i="15"/>
  <c r="N680" i="15"/>
  <c r="N969" i="15"/>
  <c r="O820" i="15"/>
  <c r="N657" i="15"/>
  <c r="N175" i="15"/>
  <c r="O914" i="15"/>
  <c r="N665" i="15"/>
  <c r="O123" i="15"/>
  <c r="N214" i="15"/>
  <c r="N12" i="15"/>
  <c r="N207" i="15"/>
  <c r="N441" i="15"/>
  <c r="N141" i="15"/>
  <c r="N612" i="15"/>
  <c r="O935" i="15"/>
  <c r="N983" i="15"/>
  <c r="N210" i="15"/>
  <c r="O162" i="15"/>
  <c r="O831" i="15"/>
  <c r="N755" i="15"/>
  <c r="N53" i="15"/>
  <c r="N628" i="15"/>
  <c r="N223" i="15"/>
  <c r="N662" i="15"/>
  <c r="N125" i="15"/>
  <c r="N233" i="15"/>
  <c r="N115" i="15"/>
  <c r="N762" i="15"/>
  <c r="O291" i="15"/>
  <c r="N801" i="15"/>
  <c r="N627" i="15"/>
  <c r="N708" i="15"/>
  <c r="O874" i="15"/>
  <c r="N539" i="15"/>
  <c r="N559" i="15"/>
  <c r="N487" i="15"/>
  <c r="N387" i="15"/>
  <c r="N42" i="15"/>
  <c r="N385" i="15"/>
  <c r="N25" i="15"/>
  <c r="N658" i="15"/>
  <c r="N720" i="15"/>
  <c r="N16" i="15"/>
  <c r="N718" i="15"/>
  <c r="N19" i="15"/>
  <c r="O823" i="15"/>
  <c r="N739" i="15"/>
  <c r="O850" i="15"/>
  <c r="N296" i="15"/>
  <c r="N206" i="15"/>
  <c r="N724" i="15"/>
  <c r="N636" i="15"/>
  <c r="N686" i="15"/>
  <c r="N183" i="15"/>
  <c r="N588" i="15"/>
  <c r="N520" i="15"/>
  <c r="N182" i="15"/>
  <c r="N311" i="15"/>
  <c r="N501" i="15"/>
  <c r="N557" i="15"/>
  <c r="N437" i="15"/>
  <c r="N500" i="15"/>
  <c r="N129" i="15"/>
  <c r="N344" i="15"/>
  <c r="O255" i="15"/>
  <c r="N269" i="15"/>
  <c r="N132" i="15"/>
  <c r="N253" i="15"/>
  <c r="N111" i="15"/>
  <c r="N245" i="15"/>
  <c r="N148" i="15"/>
  <c r="N399" i="15"/>
  <c r="O391" i="15"/>
  <c r="N237" i="15"/>
  <c r="O242" i="15"/>
  <c r="N140" i="15"/>
  <c r="N51" i="15"/>
  <c r="N92" i="15"/>
  <c r="N323" i="15"/>
  <c r="N577" i="15"/>
  <c r="N159" i="15"/>
  <c r="N569" i="15"/>
  <c r="N138" i="15"/>
  <c r="N452" i="15"/>
  <c r="N453" i="15"/>
  <c r="N504" i="15"/>
  <c r="N251" i="15"/>
  <c r="N583" i="15"/>
  <c r="N524" i="15"/>
  <c r="N368" i="15"/>
  <c r="N259" i="15"/>
  <c r="N432" i="15"/>
  <c r="N525" i="15"/>
  <c r="N516" i="15"/>
  <c r="N424" i="15"/>
  <c r="N335" i="15"/>
  <c r="N601" i="15"/>
  <c r="N153" i="15"/>
  <c r="N546" i="15"/>
  <c r="N354" i="15"/>
  <c r="O401" i="15"/>
  <c r="N605" i="15"/>
  <c r="N573" i="15"/>
  <c r="N351" i="15"/>
  <c r="O816" i="15"/>
  <c r="N333" i="15"/>
  <c r="N576" i="15"/>
  <c r="N454" i="15"/>
  <c r="N363" i="15"/>
  <c r="N618" i="15"/>
  <c r="N10" i="15"/>
  <c r="O826" i="15"/>
  <c r="O852" i="15"/>
  <c r="N790" i="15"/>
  <c r="O919" i="15"/>
  <c r="N770" i="15"/>
  <c r="N766" i="15"/>
  <c r="N143" i="15"/>
  <c r="N729" i="15"/>
  <c r="N506" i="15"/>
  <c r="N673" i="15"/>
  <c r="N715" i="15"/>
  <c r="N792" i="15"/>
  <c r="N800" i="15"/>
  <c r="N386" i="15"/>
  <c r="N343" i="15"/>
  <c r="O885" i="15"/>
  <c r="N511" i="15"/>
  <c r="N415" i="15"/>
  <c r="N74" i="15"/>
  <c r="N637" i="15"/>
  <c r="N743" i="15"/>
  <c r="N348" i="15"/>
  <c r="N666" i="15"/>
  <c r="N151" i="15"/>
  <c r="O849" i="15"/>
  <c r="N326" i="15"/>
  <c r="N446" i="15"/>
  <c r="N79" i="15"/>
  <c r="O948" i="15"/>
  <c r="N84" i="15"/>
  <c r="N733" i="15"/>
  <c r="N775" i="15"/>
  <c r="O844" i="15"/>
  <c r="O83" i="15"/>
  <c r="N563" i="15"/>
  <c r="O139" i="15"/>
  <c r="N367" i="15"/>
  <c r="N650" i="15"/>
  <c r="N994" i="15"/>
  <c r="N406" i="15"/>
  <c r="N655" i="15"/>
  <c r="N419" i="15"/>
  <c r="N789" i="15"/>
  <c r="N169" i="15"/>
  <c r="N963" i="15"/>
  <c r="N784" i="15"/>
  <c r="N397" i="15"/>
  <c r="N782" i="15"/>
  <c r="N975" i="15"/>
  <c r="N149" i="15"/>
  <c r="N711" i="15"/>
  <c r="N521" i="15"/>
  <c r="N988" i="15"/>
  <c r="N390" i="15"/>
  <c r="N300" i="15"/>
  <c r="O284" i="15"/>
  <c r="N748" i="15"/>
  <c r="N116" i="15"/>
  <c r="O821" i="15"/>
  <c r="N27" i="15"/>
  <c r="O46" i="15"/>
  <c r="N282" i="15"/>
  <c r="N674" i="15"/>
  <c r="N483" i="15"/>
  <c r="N958" i="15"/>
  <c r="O950" i="15"/>
  <c r="O202" i="15"/>
  <c r="N735" i="15"/>
  <c r="N307" i="15"/>
  <c r="N44" i="15"/>
  <c r="N234" i="15"/>
  <c r="N298" i="15"/>
  <c r="O933" i="15"/>
  <c r="N785" i="15"/>
  <c r="N215" i="15"/>
  <c r="N548" i="15"/>
  <c r="N213" i="15"/>
  <c r="N579" i="15"/>
  <c r="N972" i="15"/>
  <c r="O917" i="15"/>
  <c r="N581" i="15"/>
  <c r="N350" i="15"/>
  <c r="N41" i="15"/>
  <c r="N584" i="15"/>
  <c r="N670" i="15"/>
  <c r="O827" i="15"/>
  <c r="N523" i="15"/>
  <c r="N984" i="15"/>
  <c r="O164" i="15"/>
  <c r="N791" i="15"/>
  <c r="N430" i="15"/>
  <c r="N381" i="15"/>
  <c r="N297" i="15"/>
  <c r="N133" i="15"/>
  <c r="N645" i="15"/>
  <c r="N341" i="15"/>
  <c r="O893" i="15"/>
  <c r="O847" i="15"/>
  <c r="O865" i="15"/>
  <c r="N422" i="15"/>
  <c r="N218" i="15"/>
  <c r="N677" i="15"/>
  <c r="N466" i="15"/>
  <c r="N626" i="15"/>
  <c r="N490" i="15"/>
  <c r="O873" i="15"/>
  <c r="N231" i="15"/>
  <c r="N725" i="15"/>
  <c r="N170" i="15"/>
  <c r="N31" i="15"/>
  <c r="N303" i="15"/>
  <c r="N696" i="15"/>
  <c r="N704" i="15"/>
  <c r="N513" i="15"/>
  <c r="N965" i="15"/>
  <c r="N168" i="15"/>
  <c r="O896" i="15"/>
  <c r="N309" i="15"/>
  <c r="N990" i="15"/>
  <c r="N58" i="15"/>
  <c r="N989" i="15"/>
  <c r="N631" i="15"/>
  <c r="N8" i="15"/>
  <c r="N117" i="15"/>
  <c r="N596" i="15"/>
  <c r="N14" i="15"/>
  <c r="N552" i="15"/>
  <c r="N621" i="15"/>
  <c r="N699" i="15"/>
  <c r="O866" i="15"/>
  <c r="N722" i="15"/>
  <c r="N336" i="15"/>
  <c r="N331" i="15"/>
  <c r="N449" i="15"/>
  <c r="O194" i="15"/>
  <c r="N669" i="15"/>
  <c r="N228" i="15"/>
  <c r="N959" i="15"/>
  <c r="O902" i="15"/>
  <c r="N209" i="15"/>
  <c r="N325" i="15"/>
  <c r="N664" i="15"/>
  <c r="N672" i="15"/>
  <c r="N201" i="15"/>
  <c r="N90" i="15"/>
  <c r="N82" i="15"/>
  <c r="N278" i="15"/>
  <c r="N719" i="15"/>
  <c r="O898" i="15"/>
  <c r="N633" i="15"/>
  <c r="N299" i="15"/>
  <c r="O283" i="15"/>
  <c r="N691" i="15"/>
  <c r="N310" i="15"/>
  <c r="N494" i="15"/>
  <c r="N220" i="15"/>
  <c r="N37" i="15"/>
  <c r="N973" i="15"/>
  <c r="N687" i="15"/>
  <c r="O204" i="15"/>
  <c r="O925" i="15"/>
  <c r="N442" i="15"/>
  <c r="N737" i="15"/>
  <c r="N767" i="15"/>
  <c r="N45" i="15"/>
  <c r="O389" i="15"/>
  <c r="O842" i="15"/>
  <c r="N530" i="15"/>
  <c r="N408" i="15"/>
  <c r="N464" i="15"/>
  <c r="N509" i="15"/>
  <c r="N352" i="15"/>
  <c r="N436" i="15"/>
  <c r="N137" i="15"/>
  <c r="N533" i="15"/>
  <c r="N468" i="15"/>
  <c r="N528" i="15"/>
  <c r="N445" i="15"/>
  <c r="N48" i="15" l="1"/>
  <c r="N810" i="15"/>
  <c r="N848" i="15"/>
  <c r="N858" i="15"/>
  <c r="N945" i="15"/>
  <c r="N908" i="15"/>
  <c r="N912" i="15"/>
  <c r="N892" i="15"/>
  <c r="N928" i="15"/>
  <c r="N943" i="15"/>
  <c r="N828" i="15"/>
  <c r="N888" i="15"/>
  <c r="N890" i="15"/>
  <c r="N864" i="15"/>
  <c r="N900" i="15"/>
  <c r="N940" i="15"/>
  <c r="N264" i="15"/>
  <c r="N808" i="15"/>
  <c r="N872" i="15"/>
  <c r="N833" i="15"/>
  <c r="N806" i="15"/>
  <c r="N247" i="15"/>
  <c r="N857" i="15"/>
  <c r="N924" i="15"/>
  <c r="N95" i="15"/>
  <c r="N876" i="15"/>
  <c r="N101" i="15"/>
  <c r="N868" i="15"/>
  <c r="N86" i="15"/>
  <c r="N878" i="15"/>
  <c r="N338" i="15"/>
  <c r="N942" i="15"/>
  <c r="N846" i="15"/>
  <c r="N910" i="15"/>
  <c r="N276" i="15"/>
  <c r="N926" i="15"/>
  <c r="N77" i="15"/>
  <c r="N995" i="15"/>
  <c r="N870" i="15"/>
  <c r="N362" i="15"/>
  <c r="N361" i="15"/>
  <c r="N103" i="15"/>
  <c r="N400" i="15"/>
  <c r="N248" i="15"/>
  <c r="N886" i="15"/>
  <c r="N377" i="15"/>
  <c r="N196" i="15"/>
  <c r="N156" i="15"/>
  <c r="N862" i="15"/>
  <c r="N953" i="15"/>
  <c r="N934" i="15"/>
  <c r="N894" i="15"/>
  <c r="N85" i="15"/>
  <c r="N921" i="15"/>
  <c r="N830" i="15"/>
  <c r="N889" i="15"/>
  <c r="N814" i="15"/>
  <c r="N134" i="15"/>
  <c r="N263" i="15"/>
  <c r="N838" i="15"/>
  <c r="N932" i="15"/>
  <c r="N345" i="15"/>
  <c r="N812" i="15"/>
  <c r="N822" i="15"/>
  <c r="N96" i="15"/>
  <c r="N260" i="15"/>
  <c r="N811" i="15"/>
  <c r="N836" i="15"/>
  <c r="N916" i="15"/>
  <c r="N909" i="15"/>
  <c r="N271" i="15"/>
  <c r="N955" i="15"/>
  <c r="N64" i="15"/>
  <c r="N843" i="15"/>
  <c r="N861" i="15"/>
  <c r="N907" i="15"/>
  <c r="N393" i="15"/>
  <c r="N166" i="15"/>
  <c r="N829" i="15"/>
  <c r="N891" i="15"/>
  <c r="N939" i="15"/>
  <c r="N875" i="15"/>
  <c r="N923" i="15"/>
  <c r="N845" i="15"/>
  <c r="N813" i="15"/>
  <c r="N102" i="15"/>
  <c r="N160" i="15"/>
  <c r="N158" i="15"/>
  <c r="N78" i="15"/>
  <c r="N915" i="15"/>
  <c r="N947" i="15"/>
  <c r="N819" i="15"/>
  <c r="N135" i="15"/>
  <c r="N931" i="15"/>
  <c r="N80" i="15"/>
  <c r="N805" i="15"/>
  <c r="N803" i="15"/>
  <c r="N883" i="15"/>
  <c r="N93" i="15"/>
  <c r="N853" i="15"/>
  <c r="N851" i="15"/>
  <c r="N328" i="15"/>
  <c r="N899" i="15"/>
  <c r="N190" i="15"/>
  <c r="N901" i="15"/>
  <c r="N867" i="15"/>
  <c r="N877" i="15"/>
  <c r="N376" i="15"/>
  <c r="N837" i="15"/>
  <c r="N941" i="15"/>
  <c r="N60" i="15"/>
  <c r="N109" i="15"/>
  <c r="N346" i="15"/>
  <c r="N279" i="15"/>
  <c r="N110" i="15"/>
  <c r="N835" i="15"/>
  <c r="N212" i="15"/>
  <c r="N337" i="15"/>
  <c r="N4" i="15"/>
  <c r="K27" i="12"/>
  <c r="K28" i="12" s="1"/>
  <c r="L49" i="12"/>
  <c r="M21" i="11"/>
  <c r="M21" i="16" s="1"/>
  <c r="M202" i="11"/>
  <c r="M202" i="16" s="1"/>
  <c r="L230" i="12"/>
  <c r="L200" i="12"/>
  <c r="M172" i="11"/>
  <c r="M172" i="16" s="1"/>
  <c r="M393" i="11"/>
  <c r="M393" i="16" s="1"/>
  <c r="L421" i="12"/>
  <c r="L324" i="12"/>
  <c r="M296" i="11"/>
  <c r="M296" i="16" s="1"/>
  <c r="M693" i="11"/>
  <c r="M693" i="16" s="1"/>
  <c r="L721" i="12"/>
  <c r="M377" i="11"/>
  <c r="M377" i="16" s="1"/>
  <c r="L405" i="12"/>
  <c r="M856" i="11"/>
  <c r="M856" i="16" s="1"/>
  <c r="L884" i="12"/>
  <c r="M844" i="11"/>
  <c r="M844" i="16" s="1"/>
  <c r="L872" i="12"/>
  <c r="M546" i="11"/>
  <c r="M546" i="16" s="1"/>
  <c r="L574" i="12"/>
  <c r="M214" i="11"/>
  <c r="M214" i="16" s="1"/>
  <c r="L242" i="12"/>
  <c r="M337" i="11"/>
  <c r="M337" i="16" s="1"/>
  <c r="L365" i="12"/>
  <c r="M988" i="11"/>
  <c r="M988" i="16" s="1"/>
  <c r="L1016" i="12"/>
  <c r="M108" i="11"/>
  <c r="M108" i="16" s="1"/>
  <c r="L136" i="12"/>
  <c r="L456" i="12"/>
  <c r="M428" i="11"/>
  <c r="M428" i="16" s="1"/>
  <c r="M183" i="11"/>
  <c r="M183" i="16" s="1"/>
  <c r="L211" i="12"/>
  <c r="L753" i="12"/>
  <c r="M725" i="11"/>
  <c r="M725" i="16" s="1"/>
  <c r="M308" i="11"/>
  <c r="M308" i="16" s="1"/>
  <c r="L336" i="12"/>
  <c r="L781" i="12"/>
  <c r="M753" i="11"/>
  <c r="M753" i="16" s="1"/>
  <c r="L718" i="12"/>
  <c r="M690" i="11"/>
  <c r="M690" i="16" s="1"/>
  <c r="L835" i="12"/>
  <c r="M807" i="11"/>
  <c r="M807" i="16" s="1"/>
  <c r="M199" i="11"/>
  <c r="M199" i="16" s="1"/>
  <c r="L227" i="12"/>
  <c r="L698" i="12"/>
  <c r="M670" i="11"/>
  <c r="M670" i="16" s="1"/>
  <c r="L813" i="12"/>
  <c r="M785" i="11"/>
  <c r="M785" i="16" s="1"/>
  <c r="L780" i="12"/>
  <c r="M752" i="11"/>
  <c r="M752" i="16" s="1"/>
  <c r="M782" i="11"/>
  <c r="M782" i="16" s="1"/>
  <c r="L810" i="12"/>
  <c r="M96" i="11"/>
  <c r="M96" i="16" s="1"/>
  <c r="L124" i="12"/>
  <c r="M945" i="11"/>
  <c r="M945" i="16" s="1"/>
  <c r="L973" i="12"/>
  <c r="M907" i="11"/>
  <c r="M907" i="16" s="1"/>
  <c r="L935" i="12"/>
  <c r="M552" i="11"/>
  <c r="M552" i="16" s="1"/>
  <c r="L580" i="12"/>
  <c r="M962" i="11"/>
  <c r="M962" i="16" s="1"/>
  <c r="L990" i="12"/>
  <c r="L833" i="12"/>
  <c r="M805" i="11"/>
  <c r="M805" i="16" s="1"/>
  <c r="L305" i="12"/>
  <c r="M277" i="11"/>
  <c r="M277" i="16" s="1"/>
  <c r="M35" i="11"/>
  <c r="M35" i="16" s="1"/>
  <c r="L63" i="12"/>
  <c r="L255" i="12"/>
  <c r="M227" i="11"/>
  <c r="M227" i="16" s="1"/>
  <c r="M721" i="11"/>
  <c r="M721" i="16" s="1"/>
  <c r="L749" i="12"/>
  <c r="L455" i="12"/>
  <c r="M427" i="11"/>
  <c r="M427" i="16" s="1"/>
  <c r="M715" i="11"/>
  <c r="M715" i="16" s="1"/>
  <c r="L743" i="12"/>
  <c r="L76" i="12"/>
  <c r="M48" i="11"/>
  <c r="M48" i="16" s="1"/>
  <c r="M287" i="11"/>
  <c r="M287" i="16" s="1"/>
  <c r="L315" i="12"/>
  <c r="L482" i="12"/>
  <c r="M454" i="11"/>
  <c r="M454" i="16" s="1"/>
  <c r="M22" i="11"/>
  <c r="M22" i="16" s="1"/>
  <c r="L50" i="12"/>
  <c r="L775" i="12"/>
  <c r="M747" i="11"/>
  <c r="M747" i="16" s="1"/>
  <c r="M861" i="11"/>
  <c r="M861" i="16" s="1"/>
  <c r="L889" i="12"/>
  <c r="L102" i="12"/>
  <c r="M74" i="11"/>
  <c r="M74" i="16" s="1"/>
  <c r="L267" i="12"/>
  <c r="M239" i="11"/>
  <c r="M239" i="16" s="1"/>
  <c r="L444" i="12"/>
  <c r="M416" i="11"/>
  <c r="M416" i="16" s="1"/>
  <c r="L922" i="12"/>
  <c r="M894" i="11"/>
  <c r="M894" i="16" s="1"/>
  <c r="L1028" i="12"/>
  <c r="M1000" i="11"/>
  <c r="M1000" i="16" s="1"/>
  <c r="M943" i="11"/>
  <c r="M943" i="16" s="1"/>
  <c r="L971" i="12"/>
  <c r="L527" i="12"/>
  <c r="M499" i="11"/>
  <c r="M499" i="16" s="1"/>
  <c r="M77" i="11"/>
  <c r="M77" i="16" s="1"/>
  <c r="L105" i="12"/>
  <c r="L581" i="12"/>
  <c r="M553" i="11"/>
  <c r="M553" i="16" s="1"/>
  <c r="L386" i="12"/>
  <c r="M358" i="11"/>
  <c r="M358" i="16" s="1"/>
  <c r="M34" i="11"/>
  <c r="M34" i="16" s="1"/>
  <c r="L62" i="12"/>
  <c r="L341" i="12"/>
  <c r="M313" i="11"/>
  <c r="M313" i="16" s="1"/>
  <c r="L861" i="12"/>
  <c r="M833" i="11"/>
  <c r="M833" i="16" s="1"/>
  <c r="M507" i="11"/>
  <c r="M507" i="16" s="1"/>
  <c r="L535" i="12"/>
  <c r="L692" i="12"/>
  <c r="M664" i="11"/>
  <c r="M664" i="16" s="1"/>
  <c r="M840" i="11"/>
  <c r="M840" i="16" s="1"/>
  <c r="L868" i="12"/>
  <c r="L503" i="12"/>
  <c r="M475" i="11"/>
  <c r="M475" i="16" s="1"/>
  <c r="L104" i="12"/>
  <c r="M76" i="11"/>
  <c r="M76" i="16" s="1"/>
  <c r="M223" i="11"/>
  <c r="M223" i="16" s="1"/>
  <c r="L251" i="12"/>
  <c r="M584" i="11"/>
  <c r="M584" i="16" s="1"/>
  <c r="L612" i="12"/>
  <c r="L412" i="12"/>
  <c r="M384" i="11"/>
  <c r="M384" i="16" s="1"/>
  <c r="L509" i="12"/>
  <c r="M481" i="11"/>
  <c r="M481" i="16" s="1"/>
  <c r="M291" i="11"/>
  <c r="M291" i="16" s="1"/>
  <c r="L319" i="12"/>
  <c r="L822" i="12"/>
  <c r="M794" i="11"/>
  <c r="M794" i="16" s="1"/>
  <c r="M503" i="11"/>
  <c r="M503" i="16" s="1"/>
  <c r="L531" i="12"/>
  <c r="L521" i="12"/>
  <c r="M493" i="11"/>
  <c r="M493" i="16" s="1"/>
  <c r="L558" i="12"/>
  <c r="M530" i="11"/>
  <c r="M530" i="16" s="1"/>
  <c r="L759" i="12"/>
  <c r="M731" i="11"/>
  <c r="M731" i="16" s="1"/>
  <c r="L489" i="12"/>
  <c r="M461" i="11"/>
  <c r="M461" i="16" s="1"/>
  <c r="M42" i="11"/>
  <c r="M42" i="16" s="1"/>
  <c r="L70" i="12"/>
  <c r="L376" i="12"/>
  <c r="M348" i="11"/>
  <c r="M348" i="16" s="1"/>
  <c r="M955" i="11"/>
  <c r="M955" i="16" s="1"/>
  <c r="L983" i="12"/>
  <c r="M995" i="11"/>
  <c r="M995" i="16" s="1"/>
  <c r="L1023" i="12"/>
  <c r="M941" i="11"/>
  <c r="M941" i="16" s="1"/>
  <c r="L969" i="12"/>
  <c r="M803" i="11"/>
  <c r="M803" i="16" s="1"/>
  <c r="L831" i="12"/>
  <c r="L834" i="12"/>
  <c r="M806" i="11"/>
  <c r="M806" i="16" s="1"/>
  <c r="L762" i="12"/>
  <c r="M734" i="11"/>
  <c r="M734" i="16" s="1"/>
  <c r="L627" i="12"/>
  <c r="M599" i="11"/>
  <c r="M599" i="16" s="1"/>
  <c r="M905" i="11"/>
  <c r="M905" i="16" s="1"/>
  <c r="L933" i="12"/>
  <c r="M936" i="11"/>
  <c r="M936" i="16" s="1"/>
  <c r="L964" i="12"/>
  <c r="M928" i="11"/>
  <c r="M928" i="16" s="1"/>
  <c r="L956" i="12"/>
  <c r="L196" i="12"/>
  <c r="M168" i="11"/>
  <c r="M168" i="16" s="1"/>
  <c r="M966" i="11"/>
  <c r="M966" i="16" s="1"/>
  <c r="L994" i="12"/>
  <c r="L240" i="12"/>
  <c r="M212" i="11"/>
  <c r="M212" i="16" s="1"/>
  <c r="L909" i="12"/>
  <c r="M881" i="11"/>
  <c r="M881" i="16" s="1"/>
  <c r="M510" i="11"/>
  <c r="M510" i="16" s="1"/>
  <c r="L538" i="12"/>
  <c r="L515" i="12"/>
  <c r="M487" i="11"/>
  <c r="M487" i="16" s="1"/>
  <c r="M935" i="11"/>
  <c r="M935" i="16" s="1"/>
  <c r="L963" i="12"/>
  <c r="L475" i="12"/>
  <c r="M447" i="11"/>
  <c r="M447" i="16" s="1"/>
  <c r="M591" i="11"/>
  <c r="M591" i="16" s="1"/>
  <c r="L619" i="12"/>
  <c r="L476" i="12"/>
  <c r="M448" i="11"/>
  <c r="M448" i="16" s="1"/>
  <c r="M347" i="11"/>
  <c r="M347" i="16" s="1"/>
  <c r="L375" i="12"/>
  <c r="M9" i="11"/>
  <c r="M9" i="16" s="1"/>
  <c r="L37" i="12"/>
  <c r="L125" i="12"/>
  <c r="M97" i="11"/>
  <c r="M97" i="16" s="1"/>
  <c r="L776" i="12"/>
  <c r="M748" i="11"/>
  <c r="M748" i="16" s="1"/>
  <c r="L273" i="12"/>
  <c r="M245" i="11"/>
  <c r="M245" i="16" s="1"/>
  <c r="L855" i="12"/>
  <c r="M827" i="11"/>
  <c r="M827" i="16" s="1"/>
  <c r="M727" i="11"/>
  <c r="M727" i="16" s="1"/>
  <c r="L755" i="12"/>
  <c r="M140" i="11"/>
  <c r="M140" i="16" s="1"/>
  <c r="L168" i="12"/>
  <c r="L383" i="12"/>
  <c r="M355" i="11"/>
  <c r="M355" i="16" s="1"/>
  <c r="M917" i="11"/>
  <c r="M917" i="16" s="1"/>
  <c r="L945" i="12"/>
  <c r="L500" i="12"/>
  <c r="M472" i="11"/>
  <c r="M472" i="16" s="1"/>
  <c r="M152" i="11"/>
  <c r="M152" i="16" s="1"/>
  <c r="L180" i="12"/>
  <c r="L800" i="12"/>
  <c r="M772" i="11"/>
  <c r="M772" i="16" s="1"/>
  <c r="L188" i="12"/>
  <c r="M160" i="11"/>
  <c r="M160" i="16" s="1"/>
  <c r="M353" i="11"/>
  <c r="M353" i="16" s="1"/>
  <c r="L381" i="12"/>
  <c r="M341" i="11"/>
  <c r="M341" i="16" s="1"/>
  <c r="L369" i="12"/>
  <c r="M65" i="11"/>
  <c r="M65" i="16" s="1"/>
  <c r="L93" i="12"/>
  <c r="L600" i="12"/>
  <c r="M572" i="11"/>
  <c r="M572" i="16" s="1"/>
  <c r="L497" i="12"/>
  <c r="M469" i="11"/>
  <c r="M469" i="16" s="1"/>
  <c r="L335" i="12"/>
  <c r="M307" i="11"/>
  <c r="M307" i="16" s="1"/>
  <c r="M376" i="11"/>
  <c r="M376" i="16" s="1"/>
  <c r="L404" i="12"/>
  <c r="L167" i="12"/>
  <c r="M139" i="11"/>
  <c r="M139" i="16" s="1"/>
  <c r="M215" i="11"/>
  <c r="M215" i="16" s="1"/>
  <c r="L243" i="12"/>
  <c r="L152" i="12"/>
  <c r="M124" i="11"/>
  <c r="M124" i="16" s="1"/>
  <c r="L626" i="12"/>
  <c r="M598" i="11"/>
  <c r="M598" i="16" s="1"/>
  <c r="L688" i="12"/>
  <c r="M660" i="11"/>
  <c r="M660" i="16" s="1"/>
  <c r="L694" i="12"/>
  <c r="M666" i="11"/>
  <c r="M666" i="16" s="1"/>
  <c r="L890" i="12"/>
  <c r="M862" i="11"/>
  <c r="M862" i="16" s="1"/>
  <c r="M540" i="11"/>
  <c r="M540" i="16" s="1"/>
  <c r="L568" i="12"/>
  <c r="L761" i="12"/>
  <c r="M733" i="11"/>
  <c r="M733" i="16" s="1"/>
  <c r="L498" i="12"/>
  <c r="M470" i="11"/>
  <c r="M470" i="16" s="1"/>
  <c r="L723" i="12"/>
  <c r="M695" i="11"/>
  <c r="M695" i="16" s="1"/>
  <c r="L247" i="12"/>
  <c r="M219" i="11"/>
  <c r="M219" i="16" s="1"/>
  <c r="M858" i="11"/>
  <c r="M858" i="16" s="1"/>
  <c r="L886" i="12"/>
  <c r="L858" i="12"/>
  <c r="M830" i="11"/>
  <c r="M830" i="16" s="1"/>
  <c r="L616" i="12"/>
  <c r="M588" i="11"/>
  <c r="M588" i="16" s="1"/>
  <c r="L157" i="12"/>
  <c r="M129" i="11"/>
  <c r="M129" i="16" s="1"/>
  <c r="M326" i="11"/>
  <c r="M326" i="16" s="1"/>
  <c r="L354" i="12"/>
  <c r="M131" i="11"/>
  <c r="M131" i="16" s="1"/>
  <c r="L159" i="12"/>
  <c r="L857" i="12"/>
  <c r="M829" i="11"/>
  <c r="M829" i="16" s="1"/>
  <c r="M181" i="11"/>
  <c r="M181" i="16" s="1"/>
  <c r="L209" i="12"/>
  <c r="M405" i="11"/>
  <c r="M405" i="16" s="1"/>
  <c r="L433" i="12"/>
  <c r="L1003" i="12"/>
  <c r="M975" i="11"/>
  <c r="M975" i="16" s="1"/>
  <c r="L919" i="12"/>
  <c r="M891" i="11"/>
  <c r="M891" i="16" s="1"/>
  <c r="L819" i="12"/>
  <c r="M791" i="11"/>
  <c r="M791" i="16" s="1"/>
  <c r="L589" i="12"/>
  <c r="M561" i="11"/>
  <c r="M561" i="16" s="1"/>
  <c r="M322" i="11"/>
  <c r="M322" i="16" s="1"/>
  <c r="L350" i="12"/>
  <c r="L194" i="12"/>
  <c r="M166" i="11"/>
  <c r="M166" i="16" s="1"/>
  <c r="M642" i="11"/>
  <c r="M642" i="16" s="1"/>
  <c r="L670" i="12"/>
  <c r="L222" i="12"/>
  <c r="M194" i="11"/>
  <c r="M194" i="16" s="1"/>
  <c r="L650" i="12"/>
  <c r="M622" i="11"/>
  <c r="M622" i="16" s="1"/>
  <c r="M735" i="11"/>
  <c r="M735" i="16" s="1"/>
  <c r="L763" i="12"/>
  <c r="L1008" i="12"/>
  <c r="M980" i="11"/>
  <c r="M980" i="16" s="1"/>
  <c r="M182" i="11"/>
  <c r="M182" i="16" s="1"/>
  <c r="L210" i="12"/>
  <c r="L459" i="12"/>
  <c r="M431" i="11"/>
  <c r="M431" i="16" s="1"/>
  <c r="M885" i="11"/>
  <c r="M885" i="16" s="1"/>
  <c r="L913" i="12"/>
  <c r="L859" i="12"/>
  <c r="M831" i="11"/>
  <c r="M831" i="16" s="1"/>
  <c r="L667" i="12"/>
  <c r="M639" i="11"/>
  <c r="M639" i="16" s="1"/>
  <c r="L628" i="12"/>
  <c r="M600" i="11"/>
  <c r="M600" i="16" s="1"/>
  <c r="L554" i="12"/>
  <c r="M526" i="11"/>
  <c r="M526" i="16" s="1"/>
  <c r="L263" i="12"/>
  <c r="M235" i="11"/>
  <c r="M235" i="16" s="1"/>
  <c r="M820" i="11"/>
  <c r="M820" i="16" s="1"/>
  <c r="L848" i="12"/>
  <c r="M180" i="11"/>
  <c r="M180" i="16" s="1"/>
  <c r="L208" i="12"/>
  <c r="L662" i="12"/>
  <c r="M634" i="11"/>
  <c r="M634" i="16" s="1"/>
  <c r="M942" i="11"/>
  <c r="M942" i="16" s="1"/>
  <c r="L970" i="12"/>
  <c r="M947" i="11"/>
  <c r="M947" i="16" s="1"/>
  <c r="L975" i="12"/>
  <c r="M403" i="11"/>
  <c r="M403" i="16" s="1"/>
  <c r="L431" i="12"/>
  <c r="L673" i="12"/>
  <c r="M645" i="11"/>
  <c r="M645" i="16" s="1"/>
  <c r="L533" i="12"/>
  <c r="M505" i="11"/>
  <c r="M505" i="16" s="1"/>
  <c r="L268" i="12"/>
  <c r="M240" i="11"/>
  <c r="M240" i="16" s="1"/>
  <c r="L786" i="12"/>
  <c r="M758" i="11"/>
  <c r="M758" i="16" s="1"/>
  <c r="L474" i="12"/>
  <c r="M446" i="11"/>
  <c r="M446" i="16" s="1"/>
  <c r="L67" i="12"/>
  <c r="M39" i="11"/>
  <c r="M39" i="16" s="1"/>
  <c r="L1022" i="12"/>
  <c r="M994" i="11"/>
  <c r="M994" i="16" s="1"/>
  <c r="M90" i="11"/>
  <c r="M90" i="16" s="1"/>
  <c r="L118" i="12"/>
  <c r="M95" i="11"/>
  <c r="M95" i="16" s="1"/>
  <c r="L123" i="12"/>
  <c r="L94" i="12"/>
  <c r="M66" i="11"/>
  <c r="M66" i="16" s="1"/>
  <c r="M902" i="11"/>
  <c r="M902" i="16" s="1"/>
  <c r="L930" i="12"/>
  <c r="M835" i="11"/>
  <c r="M835" i="16" s="1"/>
  <c r="L863" i="12"/>
  <c r="L395" i="12"/>
  <c r="M367" i="11"/>
  <c r="M367" i="16" s="1"/>
  <c r="L661" i="12"/>
  <c r="M633" i="11"/>
  <c r="M633" i="16" s="1"/>
  <c r="L1010" i="12"/>
  <c r="M982" i="11"/>
  <c r="M982" i="16" s="1"/>
  <c r="M531" i="11"/>
  <c r="M531" i="16" s="1"/>
  <c r="L559" i="12"/>
  <c r="M155" i="11"/>
  <c r="M155" i="16" s="1"/>
  <c r="L183" i="12"/>
  <c r="L902" i="12"/>
  <c r="M874" i="11"/>
  <c r="M874" i="16" s="1"/>
  <c r="L513" i="12"/>
  <c r="M485" i="11"/>
  <c r="M485" i="16" s="1"/>
  <c r="M267" i="11"/>
  <c r="M267" i="16" s="1"/>
  <c r="L295" i="12"/>
  <c r="L457" i="12"/>
  <c r="M429" i="11"/>
  <c r="M429" i="16" s="1"/>
  <c r="M250" i="11"/>
  <c r="M250" i="16" s="1"/>
  <c r="L278" i="12"/>
  <c r="L501" i="12"/>
  <c r="M473" i="11"/>
  <c r="M473" i="16" s="1"/>
  <c r="M511" i="11"/>
  <c r="M511" i="16" s="1"/>
  <c r="L539" i="12"/>
  <c r="M442" i="11"/>
  <c r="M442" i="16" s="1"/>
  <c r="L470" i="12"/>
  <c r="L596" i="12"/>
  <c r="M568" i="11"/>
  <c r="M568" i="16" s="1"/>
  <c r="L109" i="12"/>
  <c r="M81" i="11"/>
  <c r="M81" i="16" s="1"/>
  <c r="M402" i="11"/>
  <c r="M402" i="16" s="1"/>
  <c r="L430" i="12"/>
  <c r="L812" i="12"/>
  <c r="M784" i="11"/>
  <c r="M784" i="16" s="1"/>
  <c r="M381" i="11"/>
  <c r="M381" i="16" s="1"/>
  <c r="L409" i="12"/>
  <c r="L883" i="12"/>
  <c r="M855" i="11"/>
  <c r="M855" i="16" s="1"/>
  <c r="M167" i="11"/>
  <c r="M167" i="16" s="1"/>
  <c r="L195" i="12"/>
  <c r="L447" i="12"/>
  <c r="M419" i="11"/>
  <c r="M419" i="16" s="1"/>
  <c r="M133" i="11"/>
  <c r="M133" i="16" s="1"/>
  <c r="L161" i="12"/>
  <c r="L234" i="12"/>
  <c r="M206" i="11"/>
  <c r="M206" i="16" s="1"/>
  <c r="M101" i="11"/>
  <c r="M101" i="16" s="1"/>
  <c r="L129" i="12"/>
  <c r="L898" i="12"/>
  <c r="M870" i="11"/>
  <c r="M870" i="16" s="1"/>
  <c r="M441" i="11"/>
  <c r="M441" i="16" s="1"/>
  <c r="L469" i="12"/>
  <c r="M421" i="11"/>
  <c r="M421" i="16" s="1"/>
  <c r="L449" i="12"/>
  <c r="M688" i="11"/>
  <c r="M688" i="16" s="1"/>
  <c r="L716" i="12"/>
  <c r="L526" i="12"/>
  <c r="M498" i="11"/>
  <c r="M498" i="16" s="1"/>
  <c r="M122" i="11"/>
  <c r="M122" i="16" s="1"/>
  <c r="L150" i="12"/>
  <c r="L732" i="12"/>
  <c r="M704" i="11"/>
  <c r="M704" i="16" s="1"/>
  <c r="L849" i="12"/>
  <c r="M821" i="11"/>
  <c r="M821" i="16" s="1"/>
  <c r="L392" i="12"/>
  <c r="M364" i="11"/>
  <c r="M364" i="16" s="1"/>
  <c r="L39" i="12"/>
  <c r="M11" i="11"/>
  <c r="M11" i="16" s="1"/>
  <c r="M175" i="11"/>
  <c r="M175" i="16" s="1"/>
  <c r="L203" i="12"/>
  <c r="L175" i="12"/>
  <c r="M147" i="11"/>
  <c r="M147" i="16" s="1"/>
  <c r="L683" i="12"/>
  <c r="M655" i="11"/>
  <c r="M655" i="16" s="1"/>
  <c r="M192" i="11"/>
  <c r="M192" i="16" s="1"/>
  <c r="L220" i="12"/>
  <c r="L420" i="12"/>
  <c r="M392" i="11"/>
  <c r="M392" i="16" s="1"/>
  <c r="M683" i="11"/>
  <c r="M683" i="16" s="1"/>
  <c r="L711" i="12"/>
  <c r="L252" i="12"/>
  <c r="M224" i="11"/>
  <c r="M224" i="16" s="1"/>
  <c r="M709" i="11"/>
  <c r="M709" i="16" s="1"/>
  <c r="L737" i="12"/>
  <c r="L1025" i="12"/>
  <c r="M997" i="11"/>
  <c r="M997" i="16" s="1"/>
  <c r="M422" i="11"/>
  <c r="M422" i="16" s="1"/>
  <c r="L450" i="12"/>
  <c r="M964" i="11"/>
  <c r="M964" i="16" s="1"/>
  <c r="L992" i="12"/>
  <c r="L436" i="12"/>
  <c r="M408" i="11"/>
  <c r="M408" i="16" s="1"/>
  <c r="M304" i="11"/>
  <c r="M304" i="16" s="1"/>
  <c r="L332" i="12"/>
  <c r="L231" i="12"/>
  <c r="M203" i="11"/>
  <c r="M203" i="16" s="1"/>
  <c r="L1014" i="12"/>
  <c r="M986" i="11"/>
  <c r="M986" i="16" s="1"/>
  <c r="L481" i="12"/>
  <c r="M453" i="11"/>
  <c r="M453" i="16" s="1"/>
  <c r="M755" i="11"/>
  <c r="M755" i="16" s="1"/>
  <c r="L783" i="12"/>
  <c r="L640" i="12"/>
  <c r="M612" i="11"/>
  <c r="M612" i="16" s="1"/>
  <c r="M920" i="11"/>
  <c r="M920" i="16" s="1"/>
  <c r="L948" i="12"/>
  <c r="M934" i="11"/>
  <c r="M934" i="16" s="1"/>
  <c r="L962" i="12"/>
  <c r="M950" i="11"/>
  <c r="M950" i="16" s="1"/>
  <c r="L978" i="12"/>
  <c r="L907" i="12"/>
  <c r="M879" i="11"/>
  <c r="M879" i="16" s="1"/>
  <c r="L815" i="12"/>
  <c r="M787" i="11"/>
  <c r="M787" i="16" s="1"/>
  <c r="M303" i="11"/>
  <c r="M303" i="16" s="1"/>
  <c r="L331" i="12"/>
  <c r="M242" i="11"/>
  <c r="M242" i="16" s="1"/>
  <c r="L270" i="12"/>
  <c r="L245" i="12"/>
  <c r="M217" i="11"/>
  <c r="M217" i="16" s="1"/>
  <c r="M125" i="11"/>
  <c r="M125" i="16" s="1"/>
  <c r="L153" i="12"/>
  <c r="L593" i="12"/>
  <c r="M565" i="11"/>
  <c r="M565" i="16" s="1"/>
  <c r="L801" i="12"/>
  <c r="M773" i="11"/>
  <c r="M773" i="16" s="1"/>
  <c r="M290" i="11"/>
  <c r="M290" i="16" s="1"/>
  <c r="L318" i="12"/>
  <c r="M385" i="11"/>
  <c r="M385" i="16" s="1"/>
  <c r="L413" i="12"/>
  <c r="M184" i="11"/>
  <c r="M184" i="16" s="1"/>
  <c r="L212" i="12"/>
  <c r="L177" i="12"/>
  <c r="M149" i="11"/>
  <c r="M149" i="16" s="1"/>
  <c r="M860" i="11"/>
  <c r="M860" i="16" s="1"/>
  <c r="L888" i="12"/>
  <c r="M544" i="11"/>
  <c r="M544" i="16" s="1"/>
  <c r="L572" i="12"/>
  <c r="M157" i="11"/>
  <c r="M157" i="16" s="1"/>
  <c r="L185" i="12"/>
  <c r="L1015" i="12"/>
  <c r="M987" i="11"/>
  <c r="M987" i="16" s="1"/>
  <c r="M169" i="11"/>
  <c r="M169" i="16" s="1"/>
  <c r="L197" i="12"/>
  <c r="M537" i="11"/>
  <c r="M537" i="16" s="1"/>
  <c r="L565" i="12"/>
  <c r="M88" i="11"/>
  <c r="M88" i="16" s="1"/>
  <c r="L116" i="12"/>
  <c r="M115" i="11"/>
  <c r="M115" i="16" s="1"/>
  <c r="L143" i="12"/>
  <c r="M864" i="11"/>
  <c r="M864" i="16" s="1"/>
  <c r="L892" i="12"/>
  <c r="M252" i="11"/>
  <c r="M252" i="16" s="1"/>
  <c r="L280" i="12"/>
  <c r="M213" i="11"/>
  <c r="M213" i="16" s="1"/>
  <c r="L241" i="12"/>
  <c r="M338" i="11"/>
  <c r="M338" i="16" s="1"/>
  <c r="L366" i="12"/>
  <c r="L540" i="12"/>
  <c r="M512" i="11"/>
  <c r="M512" i="16" s="1"/>
  <c r="L173" i="12"/>
  <c r="M145" i="11"/>
  <c r="M145" i="16" s="1"/>
  <c r="L543" i="12"/>
  <c r="M515" i="11"/>
  <c r="M515" i="16" s="1"/>
  <c r="M649" i="11"/>
  <c r="M649" i="16" s="1"/>
  <c r="L677" i="12"/>
  <c r="L767" i="12"/>
  <c r="M739" i="11"/>
  <c r="M739" i="16" s="1"/>
  <c r="M884" i="11"/>
  <c r="M884" i="16" s="1"/>
  <c r="L912" i="12"/>
  <c r="M737" i="11"/>
  <c r="M737" i="16" s="1"/>
  <c r="L765" i="12"/>
  <c r="L785" i="12"/>
  <c r="M757" i="11"/>
  <c r="M757" i="16" s="1"/>
  <c r="L35" i="12"/>
  <c r="M7" i="11"/>
  <c r="M7" i="16" s="1"/>
  <c r="M590" i="11"/>
  <c r="M590" i="16" s="1"/>
  <c r="L618" i="12"/>
  <c r="L257" i="12"/>
  <c r="M229" i="11"/>
  <c r="M229" i="16" s="1"/>
  <c r="L103" i="12"/>
  <c r="M75" i="11"/>
  <c r="M75" i="16" s="1"/>
  <c r="L523" i="12"/>
  <c r="M495" i="11"/>
  <c r="M495" i="16" s="1"/>
  <c r="L758" i="12"/>
  <c r="M730" i="11"/>
  <c r="M730" i="16" s="1"/>
  <c r="L746" i="12"/>
  <c r="M718" i="11"/>
  <c r="M718" i="16" s="1"/>
  <c r="L48" i="12"/>
  <c r="M20" i="11"/>
  <c r="M20" i="16" s="1"/>
  <c r="L545" i="12"/>
  <c r="M517" i="11"/>
  <c r="M517" i="16" s="1"/>
  <c r="L804" i="12"/>
  <c r="M776" i="11"/>
  <c r="M776" i="16" s="1"/>
  <c r="M762" i="11"/>
  <c r="M762" i="16" s="1"/>
  <c r="L790" i="12"/>
  <c r="L316" i="12"/>
  <c r="M288" i="11"/>
  <c r="M288" i="16" s="1"/>
  <c r="L71" i="12"/>
  <c r="M43" i="11"/>
  <c r="M43" i="16" s="1"/>
  <c r="M231" i="11"/>
  <c r="M231" i="16" s="1"/>
  <c r="L259" i="12"/>
  <c r="L869" i="12"/>
  <c r="M841" i="11"/>
  <c r="M841" i="16" s="1"/>
  <c r="M111" i="11"/>
  <c r="M111" i="16" s="1"/>
  <c r="L139" i="12"/>
  <c r="L793" i="12"/>
  <c r="M765" i="11"/>
  <c r="M765" i="16" s="1"/>
  <c r="L648" i="12"/>
  <c r="M620" i="11"/>
  <c r="M620" i="16" s="1"/>
  <c r="L826" i="12"/>
  <c r="M798" i="11"/>
  <c r="M798" i="16" s="1"/>
  <c r="M877" i="11"/>
  <c r="M877" i="16" s="1"/>
  <c r="L905" i="12"/>
  <c r="L873" i="12"/>
  <c r="M845" i="11"/>
  <c r="M845" i="16" s="1"/>
  <c r="L529" i="12"/>
  <c r="M501" i="11"/>
  <c r="M501" i="16" s="1"/>
  <c r="L517" i="12"/>
  <c r="M489" i="11"/>
  <c r="M489" i="16" s="1"/>
  <c r="L256" i="12"/>
  <c r="M228" i="11"/>
  <c r="M228" i="16" s="1"/>
  <c r="L961" i="12"/>
  <c r="M933" i="11"/>
  <c r="M933" i="16" s="1"/>
  <c r="M749" i="11"/>
  <c r="M749" i="16" s="1"/>
  <c r="L777" i="12"/>
  <c r="L587" i="12"/>
  <c r="M559" i="11"/>
  <c r="M559" i="16" s="1"/>
  <c r="M142" i="11"/>
  <c r="M142" i="16" s="1"/>
  <c r="L170" i="12"/>
  <c r="L348" i="12"/>
  <c r="M320" i="11"/>
  <c r="M320" i="16" s="1"/>
  <c r="M872" i="11"/>
  <c r="M872" i="16" s="1"/>
  <c r="L900" i="12"/>
  <c r="L638" i="12"/>
  <c r="M610" i="11"/>
  <c r="M610" i="16" s="1"/>
  <c r="M948" i="11"/>
  <c r="M948" i="16" s="1"/>
  <c r="L976" i="12"/>
  <c r="M951" i="11"/>
  <c r="M951" i="16" s="1"/>
  <c r="L979" i="12"/>
  <c r="M888" i="11"/>
  <c r="M888" i="16" s="1"/>
  <c r="L916" i="12"/>
  <c r="L851" i="12"/>
  <c r="M823" i="11"/>
  <c r="M823" i="16" s="1"/>
  <c r="M875" i="11"/>
  <c r="M875" i="16" s="1"/>
  <c r="L903" i="12"/>
  <c r="L926" i="12"/>
  <c r="M898" i="11"/>
  <c r="M898" i="16" s="1"/>
  <c r="L816" i="12"/>
  <c r="M788" i="11"/>
  <c r="M788" i="16" s="1"/>
  <c r="L635" i="12"/>
  <c r="M607" i="11"/>
  <c r="M607" i="16" s="1"/>
  <c r="L925" i="12"/>
  <c r="M897" i="11"/>
  <c r="M897" i="16" s="1"/>
  <c r="M976" i="11"/>
  <c r="M976" i="16" s="1"/>
  <c r="L1004" i="12"/>
  <c r="L186" i="12"/>
  <c r="M158" i="11"/>
  <c r="M158" i="16" s="1"/>
  <c r="L275" i="12"/>
  <c r="M247" i="11"/>
  <c r="M247" i="16" s="1"/>
  <c r="L699" i="12"/>
  <c r="M671" i="11"/>
  <c r="M671" i="16" s="1"/>
  <c r="L643" i="12"/>
  <c r="M615" i="11"/>
  <c r="M615" i="16" s="1"/>
  <c r="L838" i="12"/>
  <c r="M810" i="11"/>
  <c r="M810" i="16" s="1"/>
  <c r="L668" i="12"/>
  <c r="M640" i="11"/>
  <c r="M640" i="16" s="1"/>
  <c r="M678" i="11"/>
  <c r="M678" i="16" s="1"/>
  <c r="L706" i="12"/>
  <c r="L977" i="12"/>
  <c r="M949" i="11"/>
  <c r="M949" i="16" s="1"/>
  <c r="M204" i="11"/>
  <c r="M204" i="16" s="1"/>
  <c r="L232" i="12"/>
  <c r="M92" i="11"/>
  <c r="M92" i="16" s="1"/>
  <c r="L120" i="12"/>
  <c r="L277" i="12"/>
  <c r="M249" i="11"/>
  <c r="M249" i="16" s="1"/>
  <c r="L899" i="12"/>
  <c r="M871" i="11"/>
  <c r="M871" i="16" s="1"/>
  <c r="L345" i="12"/>
  <c r="M317" i="11"/>
  <c r="M317" i="16" s="1"/>
  <c r="L507" i="12"/>
  <c r="M479" i="11"/>
  <c r="M479" i="16" s="1"/>
  <c r="L751" i="12"/>
  <c r="M723" i="11"/>
  <c r="M723" i="16" s="1"/>
  <c r="L438" i="12"/>
  <c r="M410" i="11"/>
  <c r="M410" i="16" s="1"/>
  <c r="L652" i="12"/>
  <c r="M624" i="11"/>
  <c r="M624" i="16" s="1"/>
  <c r="L238" i="12"/>
  <c r="M210" i="11"/>
  <c r="M210" i="16" s="1"/>
  <c r="M6" i="11"/>
  <c r="M6" i="16" s="1"/>
  <c r="L34" i="12"/>
  <c r="M658" i="11"/>
  <c r="M658" i="16" s="1"/>
  <c r="L686" i="12"/>
  <c r="L446" i="12"/>
  <c r="M418" i="11"/>
  <c r="M418" i="16" s="1"/>
  <c r="L530" i="12"/>
  <c r="M502" i="11"/>
  <c r="M502" i="16" s="1"/>
  <c r="L685" i="12"/>
  <c r="M657" i="11"/>
  <c r="M657" i="16" s="1"/>
  <c r="L584" i="12"/>
  <c r="M556" i="11"/>
  <c r="M556" i="16" s="1"/>
  <c r="L253" i="12"/>
  <c r="M225" i="11"/>
  <c r="M225" i="16" s="1"/>
  <c r="L43" i="12"/>
  <c r="M15" i="11"/>
  <c r="M15" i="16" s="1"/>
  <c r="M80" i="11"/>
  <c r="M80" i="16" s="1"/>
  <c r="L108" i="12"/>
  <c r="L221" i="12"/>
  <c r="M193" i="11"/>
  <c r="M193" i="16" s="1"/>
  <c r="M211" i="11"/>
  <c r="M211" i="16" s="1"/>
  <c r="L239" i="12"/>
  <c r="L837" i="12"/>
  <c r="M809" i="11"/>
  <c r="M809" i="16" s="1"/>
  <c r="L510" i="12"/>
  <c r="M482" i="11"/>
  <c r="M482" i="16" s="1"/>
  <c r="L371" i="12"/>
  <c r="M343" i="11"/>
  <c r="M343" i="16" s="1"/>
  <c r="L651" i="12"/>
  <c r="M623" i="11"/>
  <c r="M623" i="16" s="1"/>
  <c r="M626" i="11"/>
  <c r="M626" i="16" s="1"/>
  <c r="L654" i="12"/>
  <c r="L811" i="12"/>
  <c r="M783" i="11"/>
  <c r="M783" i="16" s="1"/>
  <c r="L187" i="12"/>
  <c r="M159" i="11"/>
  <c r="M159" i="16" s="1"/>
  <c r="M328" i="11"/>
  <c r="M328" i="16" s="1"/>
  <c r="L356" i="12"/>
  <c r="L486" i="12"/>
  <c r="M458" i="11"/>
  <c r="M458" i="16" s="1"/>
  <c r="L298" i="12"/>
  <c r="M270" i="11"/>
  <c r="M270" i="16" s="1"/>
  <c r="M919" i="11"/>
  <c r="M919" i="16" s="1"/>
  <c r="L947" i="12"/>
  <c r="L987" i="12"/>
  <c r="M959" i="11"/>
  <c r="M959" i="16" s="1"/>
  <c r="M271" i="11"/>
  <c r="M271" i="16" s="1"/>
  <c r="L299" i="12"/>
  <c r="L918" i="12"/>
  <c r="M890" i="11"/>
  <c r="M890" i="16" s="1"/>
  <c r="L359" i="12"/>
  <c r="M331" i="11"/>
  <c r="M331" i="16" s="1"/>
  <c r="L346" i="12"/>
  <c r="M318" i="11"/>
  <c r="M318" i="16" s="1"/>
  <c r="L754" i="12"/>
  <c r="M726" i="11"/>
  <c r="M726" i="16" s="1"/>
  <c r="L878" i="12"/>
  <c r="M850" i="11"/>
  <c r="M850" i="16" s="1"/>
  <c r="L955" i="12"/>
  <c r="M927" i="11"/>
  <c r="M927" i="16" s="1"/>
  <c r="M538" i="11"/>
  <c r="M538" i="16" s="1"/>
  <c r="L566" i="12"/>
  <c r="M953" i="11"/>
  <c r="M953" i="16" s="1"/>
  <c r="L981" i="12"/>
  <c r="M763" i="11"/>
  <c r="M763" i="16" s="1"/>
  <c r="L791" i="12"/>
  <c r="L655" i="12"/>
  <c r="M627" i="11"/>
  <c r="M627" i="16" s="1"/>
  <c r="M84" i="11"/>
  <c r="M84" i="16" s="1"/>
  <c r="L112" i="12"/>
  <c r="M269" i="11"/>
  <c r="M269" i="16" s="1"/>
  <c r="L297" i="12"/>
  <c r="M960" i="11"/>
  <c r="M960" i="16" s="1"/>
  <c r="L988" i="12"/>
  <c r="L107" i="12"/>
  <c r="M79" i="11"/>
  <c r="M79" i="16" s="1"/>
  <c r="L779" i="12"/>
  <c r="M751" i="11"/>
  <c r="M751" i="16" s="1"/>
  <c r="M939" i="11"/>
  <c r="M939" i="16" s="1"/>
  <c r="L967" i="12"/>
  <c r="M409" i="11"/>
  <c r="M409" i="16" s="1"/>
  <c r="L437" i="12"/>
  <c r="M113" i="11"/>
  <c r="M113" i="16" s="1"/>
  <c r="L141" i="12"/>
  <c r="M978" i="11"/>
  <c r="M978" i="16" s="1"/>
  <c r="L1006" i="12"/>
  <c r="M533" i="11"/>
  <c r="M533" i="16" s="1"/>
  <c r="L561" i="12"/>
  <c r="M350" i="11"/>
  <c r="M350" i="16" s="1"/>
  <c r="L378" i="12"/>
  <c r="M880" i="11"/>
  <c r="M880" i="16" s="1"/>
  <c r="L908" i="12"/>
  <c r="M253" i="11"/>
  <c r="M253" i="16" s="1"/>
  <c r="L281" i="12"/>
  <c r="M848" i="11"/>
  <c r="M848" i="16" s="1"/>
  <c r="L876" i="12"/>
  <c r="M16" i="11"/>
  <c r="M16" i="16" s="1"/>
  <c r="L44" i="12"/>
  <c r="M868" i="11"/>
  <c r="M868" i="16" s="1"/>
  <c r="L896" i="12"/>
  <c r="M394" i="11"/>
  <c r="M394" i="16" s="1"/>
  <c r="L422" i="12"/>
  <c r="M329" i="11"/>
  <c r="M329" i="16" s="1"/>
  <c r="L357" i="12"/>
  <c r="M896" i="11"/>
  <c r="M896" i="16" s="1"/>
  <c r="L924" i="12"/>
  <c r="M207" i="11"/>
  <c r="M207" i="16" s="1"/>
  <c r="L235" i="12"/>
  <c r="M128" i="11"/>
  <c r="M128" i="16" s="1"/>
  <c r="L156" i="12"/>
  <c r="M832" i="11"/>
  <c r="M832" i="16" s="1"/>
  <c r="L860" i="12"/>
  <c r="M198" i="11"/>
  <c r="M198" i="16" s="1"/>
  <c r="L226" i="12"/>
  <c r="M362" i="11"/>
  <c r="M362" i="16" s="1"/>
  <c r="L390" i="12"/>
  <c r="M990" i="11"/>
  <c r="M990" i="16" s="1"/>
  <c r="L1018" i="12"/>
  <c r="M273" i="11"/>
  <c r="M273" i="16" s="1"/>
  <c r="L301" i="12"/>
  <c r="M141" i="11"/>
  <c r="M141" i="16" s="1"/>
  <c r="L169" i="12"/>
  <c r="M197" i="11"/>
  <c r="M197" i="16" s="1"/>
  <c r="L225" i="12"/>
  <c r="M99" i="11"/>
  <c r="M99" i="16" s="1"/>
  <c r="L127" i="12"/>
  <c r="M998" i="11"/>
  <c r="M998" i="16" s="1"/>
  <c r="L1026" i="12"/>
  <c r="M900" i="11"/>
  <c r="M900" i="16" s="1"/>
  <c r="L928" i="12"/>
  <c r="L229" i="12"/>
  <c r="M201" i="11"/>
  <c r="M201" i="16" s="1"/>
  <c r="M554" i="11"/>
  <c r="M554" i="16" s="1"/>
  <c r="L582" i="12"/>
  <c r="M230" i="11"/>
  <c r="M230" i="16" s="1"/>
  <c r="L258" i="12"/>
  <c r="M542" i="11"/>
  <c r="M542" i="16" s="1"/>
  <c r="L570" i="12"/>
  <c r="L355" i="12"/>
  <c r="M327" i="11"/>
  <c r="M327" i="16" s="1"/>
  <c r="M971" i="11"/>
  <c r="M971" i="16" s="1"/>
  <c r="L999" i="12"/>
  <c r="M818" i="11"/>
  <c r="M818" i="16" s="1"/>
  <c r="L846" i="12"/>
  <c r="L657" i="12"/>
  <c r="M629" i="11"/>
  <c r="M629" i="16" s="1"/>
  <c r="L352" i="12"/>
  <c r="M324" i="11"/>
  <c r="M324" i="16" s="1"/>
  <c r="L151" i="12"/>
  <c r="M123" i="11"/>
  <c r="M123" i="16" s="1"/>
  <c r="L725" i="12"/>
  <c r="M697" i="11"/>
  <c r="M697" i="16" s="1"/>
  <c r="L666" i="12"/>
  <c r="M638" i="11"/>
  <c r="M638" i="16" s="1"/>
  <c r="L464" i="12"/>
  <c r="M436" i="11"/>
  <c r="M436" i="16" s="1"/>
  <c r="M930" i="11"/>
  <c r="M930" i="16" s="1"/>
  <c r="L958" i="12"/>
  <c r="M365" i="11"/>
  <c r="M365" i="16" s="1"/>
  <c r="L393" i="12"/>
  <c r="M938" i="11"/>
  <c r="M938" i="16" s="1"/>
  <c r="L966" i="12"/>
  <c r="M792" i="11"/>
  <c r="M792" i="16" s="1"/>
  <c r="L820" i="12"/>
  <c r="M276" i="11"/>
  <c r="M276" i="16" s="1"/>
  <c r="L304" i="12"/>
  <c r="M921" i="11"/>
  <c r="M921" i="16" s="1"/>
  <c r="L949" i="12"/>
  <c r="M932" i="11"/>
  <c r="M932" i="16" s="1"/>
  <c r="L960" i="12"/>
  <c r="M918" i="11"/>
  <c r="M918" i="16" s="1"/>
  <c r="L946" i="12"/>
  <c r="M205" i="11"/>
  <c r="M205" i="16" s="1"/>
  <c r="L233" i="12"/>
  <c r="M745" i="11"/>
  <c r="M745" i="16" s="1"/>
  <c r="L773" i="12"/>
  <c r="L425" i="12"/>
  <c r="M397" i="11"/>
  <c r="M397" i="16" s="1"/>
  <c r="L322" i="12"/>
  <c r="M294" i="11"/>
  <c r="M294" i="16" s="1"/>
  <c r="M17" i="11"/>
  <c r="M17" i="16" s="1"/>
  <c r="L45" i="12"/>
  <c r="M609" i="11"/>
  <c r="M609" i="16" s="1"/>
  <c r="L637" i="12"/>
  <c r="M57" i="11"/>
  <c r="M57" i="16" s="1"/>
  <c r="L85" i="12"/>
  <c r="M717" i="11"/>
  <c r="M717" i="16" s="1"/>
  <c r="L745" i="12"/>
  <c r="M578" i="11"/>
  <c r="M578" i="16" s="1"/>
  <c r="L606" i="12"/>
  <c r="M775" i="11"/>
  <c r="M775" i="16" s="1"/>
  <c r="L803" i="12"/>
  <c r="M849" i="11"/>
  <c r="M849" i="16" s="1"/>
  <c r="L877" i="12"/>
  <c r="M769" i="11"/>
  <c r="M769" i="16" s="1"/>
  <c r="L797" i="12"/>
  <c r="L505" i="12"/>
  <c r="M477" i="11"/>
  <c r="M477" i="16" s="1"/>
  <c r="M914" i="11"/>
  <c r="M914" i="16" s="1"/>
  <c r="L942" i="12"/>
  <c r="L712" i="12"/>
  <c r="M684" i="11"/>
  <c r="M684" i="16" s="1"/>
  <c r="M135" i="11"/>
  <c r="M135" i="16" s="1"/>
  <c r="L163" i="12"/>
  <c r="M83" i="11"/>
  <c r="M83" i="16" s="1"/>
  <c r="L111" i="12"/>
  <c r="L631" i="12"/>
  <c r="M603" i="11"/>
  <c r="M603" i="16" s="1"/>
  <c r="L546" i="12"/>
  <c r="M518" i="11"/>
  <c r="M518" i="16" s="1"/>
  <c r="M541" i="11"/>
  <c r="M541" i="16" s="1"/>
  <c r="L569" i="12"/>
  <c r="M380" i="11"/>
  <c r="M380" i="16" s="1"/>
  <c r="L408" i="12"/>
  <c r="M984" i="11"/>
  <c r="M984" i="16" s="1"/>
  <c r="L1012" i="12"/>
  <c r="M613" i="11"/>
  <c r="M613" i="16" s="1"/>
  <c r="L641" i="12"/>
  <c r="L624" i="12"/>
  <c r="M596" i="11"/>
  <c r="M596" i="16" s="1"/>
  <c r="L747" i="12"/>
  <c r="M719" i="11"/>
  <c r="M719" i="16" s="1"/>
  <c r="M508" i="11"/>
  <c r="M508" i="16" s="1"/>
  <c r="L536" i="12"/>
  <c r="L428" i="12"/>
  <c r="M400" i="11"/>
  <c r="M400" i="16" s="1"/>
  <c r="M54" i="11"/>
  <c r="M54" i="16" s="1"/>
  <c r="L82" i="12"/>
  <c r="L588" i="12"/>
  <c r="M560" i="11"/>
  <c r="M560" i="16" s="1"/>
  <c r="L620" i="12"/>
  <c r="M592" i="11"/>
  <c r="M592" i="16" s="1"/>
  <c r="M188" i="11"/>
  <c r="M188" i="16" s="1"/>
  <c r="L216" i="12"/>
  <c r="L424" i="12"/>
  <c r="M396" i="11"/>
  <c r="M396" i="16" s="1"/>
  <c r="L617" i="12"/>
  <c r="M589" i="11"/>
  <c r="M589" i="16" s="1"/>
  <c r="L518" i="12"/>
  <c r="M490" i="11"/>
  <c r="M490" i="16" s="1"/>
  <c r="M883" i="11"/>
  <c r="M883" i="16" s="1"/>
  <c r="L911" i="12"/>
  <c r="L744" i="12"/>
  <c r="M716" i="11"/>
  <c r="M716" i="16" s="1"/>
  <c r="L472" i="12"/>
  <c r="M444" i="11"/>
  <c r="M444" i="16" s="1"/>
  <c r="L625" i="12"/>
  <c r="M597" i="11"/>
  <c r="M597" i="16" s="1"/>
  <c r="L875" i="12"/>
  <c r="M847" i="11"/>
  <c r="M847" i="16" s="1"/>
  <c r="L696" i="12"/>
  <c r="M668" i="11"/>
  <c r="M668" i="16" s="1"/>
  <c r="M889" i="11"/>
  <c r="M889" i="16" s="1"/>
  <c r="L917" i="12"/>
  <c r="L740" i="12"/>
  <c r="M712" i="11"/>
  <c r="M712" i="16" s="1"/>
  <c r="L671" i="12"/>
  <c r="M643" i="11"/>
  <c r="M643" i="16" s="1"/>
  <c r="M903" i="11"/>
  <c r="M903" i="16" s="1"/>
  <c r="L931" i="12"/>
  <c r="L730" i="12"/>
  <c r="M702" i="11"/>
  <c r="M702" i="16" s="1"/>
  <c r="M909" i="11"/>
  <c r="M909" i="16" s="1"/>
  <c r="L937" i="12"/>
  <c r="M314" i="11"/>
  <c r="M314" i="16" s="1"/>
  <c r="L342" i="12"/>
  <c r="L292" i="12"/>
  <c r="M264" i="11"/>
  <c r="M264" i="16" s="1"/>
  <c r="M170" i="11"/>
  <c r="M170" i="16" s="1"/>
  <c r="L198" i="12"/>
  <c r="L874" i="12"/>
  <c r="M846" i="11"/>
  <c r="M846" i="16" s="1"/>
  <c r="L172" i="12"/>
  <c r="M144" i="11"/>
  <c r="M144" i="16" s="1"/>
  <c r="L784" i="12"/>
  <c r="M756" i="11"/>
  <c r="M756" i="16" s="1"/>
  <c r="M462" i="11"/>
  <c r="M462" i="16" s="1"/>
  <c r="L490" i="12"/>
  <c r="M334" i="11"/>
  <c r="M334" i="16" s="1"/>
  <c r="L362" i="12"/>
  <c r="L396" i="12"/>
  <c r="M368" i="11"/>
  <c r="M368" i="16" s="1"/>
  <c r="M929" i="11"/>
  <c r="M929" i="16" s="1"/>
  <c r="L957" i="12"/>
  <c r="M967" i="11"/>
  <c r="M967" i="16" s="1"/>
  <c r="L995" i="12"/>
  <c r="L817" i="12"/>
  <c r="M789" i="11"/>
  <c r="M789" i="16" s="1"/>
  <c r="L720" i="12"/>
  <c r="M692" i="11"/>
  <c r="M692" i="16" s="1"/>
  <c r="L682" i="12"/>
  <c r="M654" i="11"/>
  <c r="M654" i="16" s="1"/>
  <c r="M382" i="11"/>
  <c r="M382" i="16" s="1"/>
  <c r="L410" i="12"/>
  <c r="M973" i="11"/>
  <c r="M973" i="16" s="1"/>
  <c r="L1001" i="12"/>
  <c r="M926" i="11"/>
  <c r="M926" i="16" s="1"/>
  <c r="L954" i="12"/>
  <c r="L676" i="12"/>
  <c r="M648" i="11"/>
  <c r="M648" i="16" s="1"/>
  <c r="L432" i="12"/>
  <c r="M404" i="11"/>
  <c r="M404" i="16" s="1"/>
  <c r="L288" i="12"/>
  <c r="M260" i="11"/>
  <c r="M260" i="16" s="1"/>
  <c r="L841" i="12"/>
  <c r="M813" i="11"/>
  <c r="M813" i="16" s="1"/>
  <c r="L207" i="12"/>
  <c r="M179" i="11"/>
  <c r="M179" i="16" s="1"/>
  <c r="L179" i="12"/>
  <c r="M151" i="11"/>
  <c r="M151" i="16" s="1"/>
  <c r="M824" i="11"/>
  <c r="M824" i="16" s="1"/>
  <c r="L852" i="12"/>
  <c r="M226" i="11"/>
  <c r="M226" i="16" s="1"/>
  <c r="L254" i="12"/>
  <c r="L760" i="12"/>
  <c r="M732" i="11"/>
  <c r="M732" i="16" s="1"/>
  <c r="M126" i="11"/>
  <c r="M126" i="16" s="1"/>
  <c r="L154" i="12"/>
  <c r="L845" i="12"/>
  <c r="M817" i="11"/>
  <c r="M817" i="16" s="1"/>
  <c r="M904" i="11"/>
  <c r="M904" i="16" s="1"/>
  <c r="L932" i="12"/>
  <c r="L313" i="12"/>
  <c r="M285" i="11"/>
  <c r="M285" i="16" s="1"/>
  <c r="M760" i="11"/>
  <c r="M760" i="16" s="1"/>
  <c r="L788" i="12"/>
  <c r="L796" i="12"/>
  <c r="M768" i="11"/>
  <c r="M768" i="16" s="1"/>
  <c r="L468" i="12"/>
  <c r="M440" i="11"/>
  <c r="M440" i="16" s="1"/>
  <c r="L466" i="12"/>
  <c r="M438" i="11"/>
  <c r="M438" i="16" s="1"/>
  <c r="L770" i="12"/>
  <c r="M742" i="11"/>
  <c r="M742" i="16" s="1"/>
  <c r="L218" i="12"/>
  <c r="M190" i="11"/>
  <c r="M190" i="16" s="1"/>
  <c r="L502" i="12"/>
  <c r="M474" i="11"/>
  <c r="M474" i="16" s="1"/>
  <c r="L623" i="12"/>
  <c r="M595" i="11"/>
  <c r="M595" i="16" s="1"/>
  <c r="M148" i="11"/>
  <c r="M148" i="16" s="1"/>
  <c r="L176" i="12"/>
  <c r="L340" i="12"/>
  <c r="M312" i="11"/>
  <c r="M312" i="16" s="1"/>
  <c r="M383" i="11"/>
  <c r="M383" i="16" s="1"/>
  <c r="L411" i="12"/>
  <c r="L555" i="12"/>
  <c r="M527" i="11"/>
  <c r="M527" i="16" s="1"/>
  <c r="M413" i="11"/>
  <c r="M413" i="16" s="1"/>
  <c r="L441" i="12"/>
  <c r="L689" i="12"/>
  <c r="M661" i="11"/>
  <c r="M661" i="16" s="1"/>
  <c r="M53" i="11"/>
  <c r="M53" i="16" s="1"/>
  <c r="L81" i="12"/>
  <c r="L733" i="12"/>
  <c r="M705" i="11"/>
  <c r="M705" i="16" s="1"/>
  <c r="L549" i="12"/>
  <c r="M521" i="11"/>
  <c r="M521" i="16" s="1"/>
  <c r="M632" i="11"/>
  <c r="M632" i="16" s="1"/>
  <c r="L660" i="12"/>
  <c r="M460" i="11"/>
  <c r="M460" i="16" s="1"/>
  <c r="L488" i="12"/>
  <c r="L537" i="12"/>
  <c r="M509" i="11"/>
  <c r="M509" i="16" s="1"/>
  <c r="M37" i="11"/>
  <c r="M37" i="16" s="1"/>
  <c r="L65" i="12"/>
  <c r="L632" i="12"/>
  <c r="M604" i="11"/>
  <c r="M604" i="16" s="1"/>
  <c r="L609" i="12"/>
  <c r="M581" i="11"/>
  <c r="M581" i="16" s="1"/>
  <c r="M667" i="11"/>
  <c r="M667" i="16" s="1"/>
  <c r="L695" i="12"/>
  <c r="M574" i="11"/>
  <c r="M574" i="16" s="1"/>
  <c r="L602" i="12"/>
  <c r="M55" i="11"/>
  <c r="M55" i="16" s="1"/>
  <c r="L83" i="12"/>
  <c r="M295" i="11"/>
  <c r="M295" i="16" s="1"/>
  <c r="L323" i="12"/>
  <c r="M234" i="11"/>
  <c r="M234" i="16" s="1"/>
  <c r="L262" i="12"/>
  <c r="M812" i="11"/>
  <c r="M812" i="16" s="1"/>
  <c r="L840" i="12"/>
  <c r="M566" i="11"/>
  <c r="M566" i="16" s="1"/>
  <c r="L594" i="12"/>
  <c r="M558" i="11"/>
  <c r="M558" i="16" s="1"/>
  <c r="L586" i="12"/>
  <c r="M366" i="11"/>
  <c r="M366" i="16" s="1"/>
  <c r="L394" i="12"/>
  <c r="M389" i="11"/>
  <c r="M389" i="16" s="1"/>
  <c r="L417" i="12"/>
  <c r="M354" i="11"/>
  <c r="M354" i="16" s="1"/>
  <c r="L382" i="12"/>
  <c r="L524" i="12"/>
  <c r="M496" i="11"/>
  <c r="M496" i="16" s="1"/>
  <c r="L542" i="12"/>
  <c r="M514" i="11"/>
  <c r="M514" i="16" s="1"/>
  <c r="L343" i="12"/>
  <c r="M315" i="11"/>
  <c r="M315" i="16" s="1"/>
  <c r="L302" i="12"/>
  <c r="M274" i="11"/>
  <c r="M274" i="16" s="1"/>
  <c r="L64" i="12"/>
  <c r="M36" i="11"/>
  <c r="M36" i="16" s="1"/>
  <c r="M854" i="11"/>
  <c r="M854" i="16" s="1"/>
  <c r="L882" i="12"/>
  <c r="M952" i="11"/>
  <c r="M952" i="16" s="1"/>
  <c r="L980" i="12"/>
  <c r="L738" i="12"/>
  <c r="M710" i="11"/>
  <c r="M710" i="16" s="1"/>
  <c r="L487" i="12"/>
  <c r="M459" i="11"/>
  <c r="M459" i="16" s="1"/>
  <c r="L879" i="12"/>
  <c r="M851" i="11"/>
  <c r="M851" i="16" s="1"/>
  <c r="M579" i="11"/>
  <c r="M579" i="16" s="1"/>
  <c r="L607" i="12"/>
  <c r="M972" i="11"/>
  <c r="M972" i="16" s="1"/>
  <c r="L1000" i="12"/>
  <c r="M958" i="11"/>
  <c r="M958" i="16" s="1"/>
  <c r="L986" i="12"/>
  <c r="L867" i="12"/>
  <c r="M839" i="11"/>
  <c r="M839" i="16" s="1"/>
  <c r="L548" i="12"/>
  <c r="M520" i="11"/>
  <c r="M520" i="16" s="1"/>
  <c r="L795" i="12"/>
  <c r="M767" i="11"/>
  <c r="M767" i="16" s="1"/>
  <c r="M46" i="11"/>
  <c r="M46" i="16" s="1"/>
  <c r="L74" i="12"/>
  <c r="L485" i="12"/>
  <c r="M457" i="11"/>
  <c r="M457" i="16" s="1"/>
  <c r="M56" i="11"/>
  <c r="M56" i="16" s="1"/>
  <c r="L84" i="12"/>
  <c r="M582" i="11"/>
  <c r="M582" i="16" s="1"/>
  <c r="L610" i="12"/>
  <c r="L90" i="12"/>
  <c r="M62" i="11"/>
  <c r="M62" i="16" s="1"/>
  <c r="M857" i="11"/>
  <c r="M857" i="16" s="1"/>
  <c r="L885" i="12"/>
  <c r="M369" i="11"/>
  <c r="M369" i="16" s="1"/>
  <c r="L397" i="12"/>
  <c r="L605" i="12"/>
  <c r="M577" i="11"/>
  <c r="M577" i="16" s="1"/>
  <c r="L204" i="12"/>
  <c r="M176" i="11"/>
  <c r="M176" i="16" s="1"/>
  <c r="L106" i="12"/>
  <c r="M78" i="11"/>
  <c r="M78" i="16" s="1"/>
  <c r="L766" i="12"/>
  <c r="M738" i="11"/>
  <c r="M738" i="16" s="1"/>
  <c r="M656" i="11"/>
  <c r="M656" i="16" s="1"/>
  <c r="L684" i="12"/>
  <c r="L463" i="12"/>
  <c r="M435" i="11"/>
  <c r="M435" i="16" s="1"/>
  <c r="L115" i="12"/>
  <c r="M87" i="11"/>
  <c r="M87" i="16" s="1"/>
  <c r="L636" i="12"/>
  <c r="M608" i="11"/>
  <c r="M608" i="16" s="1"/>
  <c r="L213" i="12"/>
  <c r="M185" i="11"/>
  <c r="M185" i="16" s="1"/>
  <c r="L57" i="12"/>
  <c r="M29" i="11"/>
  <c r="M29" i="16" s="1"/>
  <c r="L462" i="12"/>
  <c r="M434" i="11"/>
  <c r="M434" i="16" s="1"/>
  <c r="L360" i="12"/>
  <c r="M332" i="11"/>
  <c r="M332" i="16" s="1"/>
  <c r="L448" i="12"/>
  <c r="M420" i="11"/>
  <c r="M420" i="16" s="1"/>
  <c r="L742" i="12"/>
  <c r="M714" i="11"/>
  <c r="M714" i="16" s="1"/>
  <c r="L272" i="12"/>
  <c r="M244" i="11"/>
  <c r="M244" i="16" s="1"/>
  <c r="M602" i="11"/>
  <c r="M602" i="16" s="1"/>
  <c r="L630" i="12"/>
  <c r="M450" i="11"/>
  <c r="M450" i="16" s="1"/>
  <c r="L478" i="12"/>
  <c r="L702" i="12"/>
  <c r="M674" i="11"/>
  <c r="M674" i="16" s="1"/>
  <c r="L491" i="12"/>
  <c r="M463" i="11"/>
  <c r="M463" i="16" s="1"/>
  <c r="M412" i="11"/>
  <c r="M412" i="16" s="1"/>
  <c r="L440" i="12"/>
  <c r="M528" i="11"/>
  <c r="M528" i="16" s="1"/>
  <c r="L556" i="12"/>
  <c r="L73" i="12"/>
  <c r="M45" i="11"/>
  <c r="M45" i="16" s="1"/>
  <c r="L563" i="12"/>
  <c r="M535" i="11"/>
  <c r="M535" i="16" s="1"/>
  <c r="M564" i="11"/>
  <c r="M564" i="16" s="1"/>
  <c r="L592" i="12"/>
  <c r="M259" i="11"/>
  <c r="M259" i="16" s="1"/>
  <c r="L287" i="12"/>
  <c r="L726" i="12"/>
  <c r="M698" i="11"/>
  <c r="M698" i="16" s="1"/>
  <c r="L669" i="12"/>
  <c r="M641" i="11"/>
  <c r="M641" i="16" s="1"/>
  <c r="M969" i="11"/>
  <c r="M969" i="16" s="1"/>
  <c r="L997" i="12"/>
  <c r="M834" i="11"/>
  <c r="M834" i="16" s="1"/>
  <c r="L862" i="12"/>
  <c r="M913" i="11"/>
  <c r="M913" i="16" s="1"/>
  <c r="L941" i="12"/>
  <c r="L306" i="12"/>
  <c r="M278" i="11"/>
  <c r="M278" i="16" s="1"/>
  <c r="M282" i="11"/>
  <c r="M282" i="16" s="1"/>
  <c r="L310" i="12"/>
  <c r="L138" i="12"/>
  <c r="M110" i="11"/>
  <c r="M110" i="16" s="1"/>
  <c r="L615" i="12"/>
  <c r="M587" i="11"/>
  <c r="M587" i="16" s="1"/>
  <c r="M569" i="11"/>
  <c r="M569" i="16" s="1"/>
  <c r="L597" i="12"/>
  <c r="M944" i="11"/>
  <c r="M944" i="16" s="1"/>
  <c r="L972" i="12"/>
  <c r="M908" i="11"/>
  <c r="M908" i="16" s="1"/>
  <c r="L936" i="12"/>
  <c r="L403" i="12"/>
  <c r="M375" i="11"/>
  <c r="M375" i="16" s="1"/>
  <c r="L644" i="12"/>
  <c r="M616" i="11"/>
  <c r="M616" i="16" s="1"/>
  <c r="L377" i="12"/>
  <c r="M349" i="11"/>
  <c r="M349" i="16" s="1"/>
  <c r="M300" i="11"/>
  <c r="M300" i="16" s="1"/>
  <c r="L328" i="12"/>
  <c r="M93" i="11"/>
  <c r="M93" i="16" s="1"/>
  <c r="L121" i="12"/>
  <c r="M506" i="11"/>
  <c r="M506" i="16" s="1"/>
  <c r="L534" i="12"/>
  <c r="M790" i="11"/>
  <c r="M790" i="16" s="1"/>
  <c r="L818" i="12"/>
  <c r="L269" i="12"/>
  <c r="M241" i="11"/>
  <c r="M241" i="16" s="1"/>
  <c r="L495" i="12"/>
  <c r="M467" i="11"/>
  <c r="M467" i="16" s="1"/>
  <c r="M549" i="11"/>
  <c r="M549" i="16" s="1"/>
  <c r="L577" i="12"/>
  <c r="L367" i="12"/>
  <c r="M339" i="11"/>
  <c r="M339" i="16" s="1"/>
  <c r="L772" i="12"/>
  <c r="M744" i="11"/>
  <c r="M744" i="16" s="1"/>
  <c r="M286" i="11"/>
  <c r="M286" i="16" s="1"/>
  <c r="L314" i="12"/>
  <c r="M121" i="11"/>
  <c r="M121" i="16" s="1"/>
  <c r="L149" i="12"/>
  <c r="M956" i="11"/>
  <c r="M956" i="16" s="1"/>
  <c r="L984" i="12"/>
  <c r="L914" i="12"/>
  <c r="M886" i="11"/>
  <c r="M886" i="16" s="1"/>
  <c r="M893" i="11"/>
  <c r="M893" i="16" s="1"/>
  <c r="L921" i="12"/>
  <c r="L603" i="12"/>
  <c r="M575" i="11"/>
  <c r="M575" i="16" s="1"/>
  <c r="M114" i="11"/>
  <c r="M114" i="16" s="1"/>
  <c r="L142" i="12"/>
  <c r="L344" i="12"/>
  <c r="M316" i="11"/>
  <c r="M316" i="16" s="1"/>
  <c r="M779" i="11"/>
  <c r="M779" i="16" s="1"/>
  <c r="L807" i="12"/>
  <c r="L399" i="12"/>
  <c r="M371" i="11"/>
  <c r="M371" i="16" s="1"/>
  <c r="M86" i="11"/>
  <c r="M86" i="16" s="1"/>
  <c r="L114" i="12"/>
  <c r="L748" i="12"/>
  <c r="M720" i="11"/>
  <c r="M720" i="16" s="1"/>
  <c r="M361" i="11"/>
  <c r="M361" i="16" s="1"/>
  <c r="L389" i="12"/>
  <c r="L832" i="12"/>
  <c r="M804" i="11"/>
  <c r="M804" i="16" s="1"/>
  <c r="M237" i="11"/>
  <c r="M237" i="16" s="1"/>
  <c r="L265" i="12"/>
  <c r="L704" i="12"/>
  <c r="M676" i="11"/>
  <c r="M676" i="16" s="1"/>
  <c r="L148" i="12"/>
  <c r="M120" i="11"/>
  <c r="M120" i="16" s="1"/>
  <c r="L658" i="12"/>
  <c r="M630" i="11"/>
  <c r="M630" i="16" s="1"/>
  <c r="L40" i="12"/>
  <c r="M12" i="11"/>
  <c r="M12" i="16" s="1"/>
  <c r="M106" i="11"/>
  <c r="M106" i="16" s="1"/>
  <c r="L134" i="12"/>
  <c r="M970" i="11"/>
  <c r="M970" i="16" s="1"/>
  <c r="L998" i="12"/>
  <c r="M686" i="11"/>
  <c r="M686" i="16" s="1"/>
  <c r="L714" i="12"/>
  <c r="L550" i="12"/>
  <c r="M522" i="11"/>
  <c r="M522" i="16" s="1"/>
  <c r="L678" i="12"/>
  <c r="M650" i="11"/>
  <c r="M650" i="16" s="1"/>
  <c r="L512" i="12"/>
  <c r="M484" i="11"/>
  <c r="M484" i="16" s="1"/>
  <c r="L642" i="12"/>
  <c r="M614" i="11"/>
  <c r="M614" i="16" s="1"/>
  <c r="M292" i="11"/>
  <c r="M292" i="16" s="1"/>
  <c r="L320" i="12"/>
  <c r="L361" i="12"/>
  <c r="M333" i="11"/>
  <c r="M333" i="16" s="1"/>
  <c r="L363" i="12"/>
  <c r="M335" i="11"/>
  <c r="M335" i="16" s="1"/>
  <c r="L311" i="12"/>
  <c r="M283" i="11"/>
  <c r="M283" i="16" s="1"/>
  <c r="L622" i="12"/>
  <c r="M594" i="11"/>
  <c r="M594" i="16" s="1"/>
  <c r="L557" i="12"/>
  <c r="M529" i="11"/>
  <c r="M529" i="16" s="1"/>
  <c r="L690" i="12"/>
  <c r="M662" i="11"/>
  <c r="M662" i="16" s="1"/>
  <c r="L467" i="12"/>
  <c r="M439" i="11"/>
  <c r="M439" i="16" s="1"/>
  <c r="L327" i="12"/>
  <c r="M299" i="11"/>
  <c r="M299" i="16" s="1"/>
  <c r="M209" i="11"/>
  <c r="M209" i="16" s="1"/>
  <c r="L237" i="12"/>
  <c r="L68" i="12"/>
  <c r="M40" i="11"/>
  <c r="M40" i="16" s="1"/>
  <c r="M221" i="11"/>
  <c r="M221" i="16" s="1"/>
  <c r="L249" i="12"/>
  <c r="L279" i="12"/>
  <c r="M251" i="11"/>
  <c r="M251" i="16" s="1"/>
  <c r="L201" i="12"/>
  <c r="M173" i="11"/>
  <c r="M173" i="16" s="1"/>
  <c r="L434" i="12"/>
  <c r="M406" i="11"/>
  <c r="M406" i="16" s="1"/>
  <c r="L731" i="12"/>
  <c r="M703" i="11"/>
  <c r="M703" i="16" s="1"/>
  <c r="M134" i="11"/>
  <c r="M134" i="16" s="1"/>
  <c r="L162" i="12"/>
  <c r="M305" i="11"/>
  <c r="M305" i="16" s="1"/>
  <c r="L333" i="12"/>
  <c r="L707" i="12"/>
  <c r="M679" i="11"/>
  <c r="M679" i="16" s="1"/>
  <c r="M451" i="11"/>
  <c r="M451" i="16" s="1"/>
  <c r="L479" i="12"/>
  <c r="M117" i="11"/>
  <c r="M117" i="16" s="1"/>
  <c r="L145" i="12"/>
  <c r="L97" i="12"/>
  <c r="M69" i="11"/>
  <c r="M69" i="16" s="1"/>
  <c r="M298" i="11"/>
  <c r="M298" i="16" s="1"/>
  <c r="L326" i="12"/>
  <c r="M233" i="11"/>
  <c r="M233" i="16" s="1"/>
  <c r="L261" i="12"/>
  <c r="L511" i="12"/>
  <c r="M483" i="11"/>
  <c r="M483" i="16" s="1"/>
  <c r="L897" i="12"/>
  <c r="M869" i="11"/>
  <c r="M869" i="16" s="1"/>
  <c r="L599" i="12"/>
  <c r="M571" i="11"/>
  <c r="M571" i="16" s="1"/>
  <c r="L787" i="12"/>
  <c r="M759" i="11"/>
  <c r="M759" i="16" s="1"/>
  <c r="L769" i="12"/>
  <c r="M741" i="11"/>
  <c r="M741" i="16" s="1"/>
  <c r="M356" i="11"/>
  <c r="M356" i="16" s="1"/>
  <c r="L384" i="12"/>
  <c r="L771" i="12"/>
  <c r="M743" i="11"/>
  <c r="M743" i="16" s="1"/>
  <c r="M44" i="11"/>
  <c r="M44" i="16" s="1"/>
  <c r="L72" i="12"/>
  <c r="M770" i="11"/>
  <c r="M770" i="16" s="1"/>
  <c r="L798" i="12"/>
  <c r="L656" i="12"/>
  <c r="M628" i="11"/>
  <c r="M628" i="16" s="1"/>
  <c r="L325" i="12"/>
  <c r="M297" i="11"/>
  <c r="M297" i="16" s="1"/>
  <c r="M500" i="11"/>
  <c r="M500" i="16" s="1"/>
  <c r="L528" i="12"/>
  <c r="M218" i="11"/>
  <c r="M218" i="16" s="1"/>
  <c r="L246" i="12"/>
  <c r="L190" i="12"/>
  <c r="M162" i="11"/>
  <c r="M162" i="16" s="1"/>
  <c r="M701" i="11"/>
  <c r="M701" i="16" s="1"/>
  <c r="L729" i="12"/>
  <c r="L839" i="12"/>
  <c r="M811" i="11"/>
  <c r="M811" i="16" s="1"/>
  <c r="M915" i="11"/>
  <c r="M915" i="16" s="1"/>
  <c r="L943" i="12"/>
  <c r="L364" i="12"/>
  <c r="M336" i="11"/>
  <c r="M336" i="16" s="1"/>
  <c r="L842" i="12"/>
  <c r="M814" i="11"/>
  <c r="M814" i="16" s="1"/>
  <c r="M696" i="11"/>
  <c r="M696" i="16" s="1"/>
  <c r="L724" i="12"/>
  <c r="L499" i="12"/>
  <c r="M471" i="11"/>
  <c r="M471" i="16" s="1"/>
  <c r="L774" i="12"/>
  <c r="M746" i="11"/>
  <c r="M746" i="16" s="1"/>
  <c r="L585" i="12"/>
  <c r="M557" i="11"/>
  <c r="M557" i="16" s="1"/>
  <c r="M611" i="11"/>
  <c r="M611" i="16" s="1"/>
  <c r="L639" i="12"/>
  <c r="L329" i="12"/>
  <c r="M301" i="11"/>
  <c r="M301" i="16" s="1"/>
  <c r="L680" i="12"/>
  <c r="M652" i="11"/>
  <c r="M652" i="16" s="1"/>
  <c r="M109" i="11"/>
  <c r="M109" i="16" s="1"/>
  <c r="L137" i="12"/>
  <c r="M887" i="11"/>
  <c r="M887" i="16" s="1"/>
  <c r="L915" i="12"/>
  <c r="M843" i="11"/>
  <c r="M843" i="16" s="1"/>
  <c r="L871" i="12"/>
  <c r="L591" i="12"/>
  <c r="M563" i="11"/>
  <c r="M563" i="16" s="1"/>
  <c r="L178" i="12"/>
  <c r="M150" i="11"/>
  <c r="M150" i="16" s="1"/>
  <c r="M694" i="11"/>
  <c r="M694" i="16" s="1"/>
  <c r="L722" i="12"/>
  <c r="M256" i="11"/>
  <c r="M256" i="16" s="1"/>
  <c r="L284" i="12"/>
  <c r="M985" i="11"/>
  <c r="M985" i="16" s="1"/>
  <c r="L1013" i="12"/>
  <c r="M107" i="11"/>
  <c r="M107" i="16" s="1"/>
  <c r="L135" i="12"/>
  <c r="L1009" i="12"/>
  <c r="M981" i="11"/>
  <c r="M981" i="16" s="1"/>
  <c r="M360" i="11"/>
  <c r="M360" i="16" s="1"/>
  <c r="L388" i="12"/>
  <c r="L182" i="12"/>
  <c r="M154" i="11"/>
  <c r="M154" i="16" s="1"/>
  <c r="L866" i="12"/>
  <c r="M838" i="11"/>
  <c r="M838" i="16" s="1"/>
  <c r="L294" i="12"/>
  <c r="M266" i="11"/>
  <c r="M266" i="16" s="1"/>
  <c r="L191" i="12"/>
  <c r="M163" i="11"/>
  <c r="M163" i="16" s="1"/>
  <c r="L691" i="12"/>
  <c r="M663" i="11"/>
  <c r="M663" i="16" s="1"/>
  <c r="L321" i="12"/>
  <c r="M293" i="11"/>
  <c r="M293" i="16" s="1"/>
  <c r="M119" i="11"/>
  <c r="M119" i="16" s="1"/>
  <c r="L147" i="12"/>
  <c r="M826" i="11"/>
  <c r="M826" i="16" s="1"/>
  <c r="L854" i="12"/>
  <c r="L339" i="12"/>
  <c r="M311" i="11"/>
  <c r="M311" i="16" s="1"/>
  <c r="L782" i="12"/>
  <c r="M754" i="11"/>
  <c r="M754" i="16" s="1"/>
  <c r="L496" i="12"/>
  <c r="M468" i="11"/>
  <c r="M468" i="16" s="1"/>
  <c r="L824" i="12"/>
  <c r="M796" i="11"/>
  <c r="M796" i="16" s="1"/>
  <c r="L53" i="12"/>
  <c r="M25" i="11"/>
  <c r="M25" i="16" s="1"/>
  <c r="L55" i="12"/>
  <c r="M27" i="11"/>
  <c r="M27" i="16" s="1"/>
  <c r="M243" i="11"/>
  <c r="M243" i="16" s="1"/>
  <c r="L271" i="12"/>
  <c r="L827" i="12"/>
  <c r="M799" i="11"/>
  <c r="M799" i="16" s="1"/>
  <c r="L750" i="12"/>
  <c r="M722" i="11"/>
  <c r="M722" i="16" s="1"/>
  <c r="L244" i="12"/>
  <c r="M216" i="11"/>
  <c r="M216" i="16" s="1"/>
  <c r="M681" i="11"/>
  <c r="M681" i="16" s="1"/>
  <c r="L709" i="12"/>
  <c r="M534" i="11"/>
  <c r="M534" i="16" s="1"/>
  <c r="L562" i="12"/>
  <c r="L416" i="12"/>
  <c r="M388" i="11"/>
  <c r="M388" i="16" s="1"/>
  <c r="M189" i="11"/>
  <c r="M189" i="16" s="1"/>
  <c r="L217" i="12"/>
  <c r="L86" i="12"/>
  <c r="M58" i="11"/>
  <c r="M58" i="16" s="1"/>
  <c r="M494" i="11"/>
  <c r="M494" i="16" s="1"/>
  <c r="L522" i="12"/>
  <c r="L429" i="12"/>
  <c r="M401" i="11"/>
  <c r="M401" i="16" s="1"/>
  <c r="M143" i="11"/>
  <c r="M143" i="16" s="1"/>
  <c r="L171" i="12"/>
  <c r="L193" i="12"/>
  <c r="M165" i="11"/>
  <c r="M165" i="16" s="1"/>
  <c r="L544" i="12"/>
  <c r="M516" i="11"/>
  <c r="M516" i="16" s="1"/>
  <c r="L442" i="12"/>
  <c r="M414" i="11"/>
  <c r="M414" i="16" s="1"/>
  <c r="L473" i="12"/>
  <c r="M445" i="11"/>
  <c r="M445" i="16" s="1"/>
  <c r="M85" i="11"/>
  <c r="M85" i="16" s="1"/>
  <c r="L113" i="12"/>
  <c r="M828" i="11"/>
  <c r="M828" i="16" s="1"/>
  <c r="L856" i="12"/>
  <c r="M989" i="11"/>
  <c r="M989" i="16" s="1"/>
  <c r="L1017" i="12"/>
  <c r="L823" i="12"/>
  <c r="M795" i="11"/>
  <c r="M795" i="16" s="1"/>
  <c r="L853" i="12"/>
  <c r="M825" i="11"/>
  <c r="M825" i="16" s="1"/>
  <c r="L461" i="12"/>
  <c r="M433" i="11"/>
  <c r="M433" i="16" s="1"/>
  <c r="L307" i="12"/>
  <c r="M279" i="11"/>
  <c r="M279" i="16" s="1"/>
  <c r="L633" i="12"/>
  <c r="M605" i="11"/>
  <c r="M605" i="16" s="1"/>
  <c r="M398" i="11"/>
  <c r="M398" i="16" s="1"/>
  <c r="L426" i="12"/>
  <c r="M983" i="11"/>
  <c r="M983" i="16" s="1"/>
  <c r="L1011" i="12"/>
  <c r="L78" i="12"/>
  <c r="M50" i="11"/>
  <c r="M50" i="16" s="1"/>
  <c r="M132" i="11"/>
  <c r="M132" i="16" s="1"/>
  <c r="L160" i="12"/>
  <c r="M876" i="11"/>
  <c r="M876" i="16" s="1"/>
  <c r="L904" i="12"/>
  <c r="L649" i="12"/>
  <c r="M621" i="11"/>
  <c r="M621" i="16" s="1"/>
  <c r="M778" i="11"/>
  <c r="M778" i="16" s="1"/>
  <c r="L806" i="12"/>
  <c r="M837" i="11"/>
  <c r="M837" i="16" s="1"/>
  <c r="L865" i="12"/>
  <c r="L493" i="12"/>
  <c r="M465" i="11"/>
  <c r="M465" i="16" s="1"/>
  <c r="M351" i="11"/>
  <c r="M351" i="16" s="1"/>
  <c r="L379" i="12"/>
  <c r="M617" i="11"/>
  <c r="M617" i="16" s="1"/>
  <c r="L645" i="12"/>
  <c r="M819" i="11"/>
  <c r="M819" i="16" s="1"/>
  <c r="L847" i="12"/>
  <c r="M996" i="11"/>
  <c r="M996" i="16" s="1"/>
  <c r="L1024" i="12"/>
  <c r="M977" i="11"/>
  <c r="M977" i="16" s="1"/>
  <c r="L1005" i="12"/>
  <c r="L290" i="12"/>
  <c r="M262" i="11"/>
  <c r="M262" i="16" s="1"/>
  <c r="L33" i="12"/>
  <c r="M5" i="11"/>
  <c r="M5" i="16" s="1"/>
  <c r="L418" i="12"/>
  <c r="M390" i="11"/>
  <c r="M390" i="16" s="1"/>
  <c r="L693" i="12"/>
  <c r="M665" i="11"/>
  <c r="M665" i="16" s="1"/>
  <c r="M268" i="11"/>
  <c r="M268" i="16" s="1"/>
  <c r="L296" i="12"/>
  <c r="M280" i="11"/>
  <c r="M280" i="16" s="1"/>
  <c r="L308" i="12"/>
  <c r="M89" i="11"/>
  <c r="M89" i="16" s="1"/>
  <c r="L117" i="12"/>
  <c r="M325" i="11"/>
  <c r="M325" i="16" s="1"/>
  <c r="L353" i="12"/>
  <c r="M979" i="11"/>
  <c r="M979" i="16" s="1"/>
  <c r="L1007" i="12"/>
  <c r="M104" i="11"/>
  <c r="M104" i="16" s="1"/>
  <c r="L132" i="12"/>
  <c r="M373" i="11"/>
  <c r="M373" i="16" s="1"/>
  <c r="L401" i="12"/>
  <c r="M386" i="11"/>
  <c r="M386" i="16" s="1"/>
  <c r="L414" i="12"/>
  <c r="M116" i="11"/>
  <c r="M116" i="16" s="1"/>
  <c r="L144" i="12"/>
  <c r="M378" i="11"/>
  <c r="M378" i="16" s="1"/>
  <c r="L406" i="12"/>
  <c r="M550" i="11"/>
  <c r="M550" i="16" s="1"/>
  <c r="L578" i="12"/>
  <c r="M677" i="11"/>
  <c r="M677" i="16" s="1"/>
  <c r="L705" i="12"/>
  <c r="M257" i="11"/>
  <c r="M257" i="16" s="1"/>
  <c r="L285" i="12"/>
  <c r="M73" i="11"/>
  <c r="M73" i="16" s="1"/>
  <c r="L101" i="12"/>
  <c r="L192" i="12"/>
  <c r="M164" i="11"/>
  <c r="M164" i="16" s="1"/>
  <c r="M161" i="11"/>
  <c r="M161" i="16" s="1"/>
  <c r="L189" i="12"/>
  <c r="M536" i="11"/>
  <c r="M536" i="16" s="1"/>
  <c r="L564" i="12"/>
  <c r="M618" i="11"/>
  <c r="M618" i="16" s="1"/>
  <c r="L646" i="12"/>
  <c r="M580" i="11"/>
  <c r="M580" i="16" s="1"/>
  <c r="L608" i="12"/>
  <c r="L223" i="12"/>
  <c r="M195" i="11"/>
  <c r="M195" i="16" s="1"/>
  <c r="L122" i="12"/>
  <c r="M94" i="11"/>
  <c r="M94" i="16" s="1"/>
  <c r="M284" i="11"/>
  <c r="M284" i="16" s="1"/>
  <c r="L312" i="12"/>
  <c r="L146" i="12"/>
  <c r="M118" i="11"/>
  <c r="M118" i="16" s="1"/>
  <c r="L553" i="12"/>
  <c r="M525" i="11"/>
  <c r="M525" i="16" s="1"/>
  <c r="L483" i="12"/>
  <c r="M455" i="11"/>
  <c r="M455" i="16" s="1"/>
  <c r="M669" i="11"/>
  <c r="M669" i="16" s="1"/>
  <c r="L697" i="12"/>
  <c r="L850" i="12"/>
  <c r="M822" i="11"/>
  <c r="M822" i="16" s="1"/>
  <c r="L789" i="12"/>
  <c r="M761" i="11"/>
  <c r="M761" i="16" s="1"/>
  <c r="L264" i="12"/>
  <c r="M236" i="11"/>
  <c r="M236" i="16" s="1"/>
  <c r="M10" i="11"/>
  <c r="M10" i="16" s="1"/>
  <c r="L38" i="12"/>
  <c r="M647" i="11"/>
  <c r="M647" i="16" s="1"/>
  <c r="L675" i="12"/>
  <c r="M478" i="11"/>
  <c r="M478" i="16" s="1"/>
  <c r="L506" i="12"/>
  <c r="L520" i="12"/>
  <c r="M492" i="11"/>
  <c r="M492" i="16" s="1"/>
  <c r="M476" i="11"/>
  <c r="M476" i="16" s="1"/>
  <c r="L504" i="12"/>
  <c r="L158" i="12"/>
  <c r="M130" i="11"/>
  <c r="M130" i="16" s="1"/>
  <c r="L380" i="12"/>
  <c r="M352" i="11"/>
  <c r="M352" i="16" s="1"/>
  <c r="L508" i="12"/>
  <c r="M480" i="11"/>
  <c r="M480" i="16" s="1"/>
  <c r="L131" i="12"/>
  <c r="M103" i="11"/>
  <c r="M103" i="16" s="1"/>
  <c r="L75" i="12"/>
  <c r="M47" i="11"/>
  <c r="M47" i="16" s="1"/>
  <c r="M265" i="11"/>
  <c r="M265" i="16" s="1"/>
  <c r="L293" i="12"/>
  <c r="L338" i="12"/>
  <c r="M310" i="11"/>
  <c r="M310" i="16" s="1"/>
  <c r="L659" i="12"/>
  <c r="M631" i="11"/>
  <c r="M631" i="16" s="1"/>
  <c r="L664" i="12"/>
  <c r="M636" i="11"/>
  <c r="M636" i="16" s="1"/>
  <c r="L402" i="12"/>
  <c r="M374" i="11"/>
  <c r="M374" i="16" s="1"/>
  <c r="M601" i="11"/>
  <c r="M601" i="16" s="1"/>
  <c r="L629" i="12"/>
  <c r="L814" i="12"/>
  <c r="M786" i="11"/>
  <c r="M786" i="16" s="1"/>
  <c r="L423" i="12"/>
  <c r="M395" i="11"/>
  <c r="M395" i="16" s="1"/>
  <c r="M707" i="11"/>
  <c r="M707" i="16" s="1"/>
  <c r="L735" i="12"/>
  <c r="L982" i="12"/>
  <c r="M954" i="11"/>
  <c r="M954" i="16" s="1"/>
  <c r="M38" i="11"/>
  <c r="M38" i="16" s="1"/>
  <c r="L66" i="12"/>
  <c r="M682" i="11"/>
  <c r="M682" i="16" s="1"/>
  <c r="L710" i="12"/>
  <c r="M728" i="11"/>
  <c r="M728" i="16" s="1"/>
  <c r="L756" i="12"/>
  <c r="M863" i="11"/>
  <c r="M863" i="16" s="1"/>
  <c r="L891" i="12"/>
  <c r="M906" i="11"/>
  <c r="M906" i="16" s="1"/>
  <c r="L934" i="12"/>
  <c r="L825" i="12"/>
  <c r="M797" i="11"/>
  <c r="M797" i="16" s="1"/>
  <c r="L458" i="12"/>
  <c r="M430" i="11"/>
  <c r="M430" i="16" s="1"/>
  <c r="L89" i="12"/>
  <c r="M61" i="11"/>
  <c r="M61" i="16" s="1"/>
  <c r="L276" i="12"/>
  <c r="M248" i="11"/>
  <c r="M248" i="16" s="1"/>
  <c r="L309" i="12"/>
  <c r="M281" i="11"/>
  <c r="M281" i="16" s="1"/>
  <c r="L604" i="12"/>
  <c r="M576" i="11"/>
  <c r="M576" i="16" s="1"/>
  <c r="L368" i="12"/>
  <c r="M340" i="11"/>
  <c r="M340" i="16" s="1"/>
  <c r="M309" i="11"/>
  <c r="M309" i="16" s="1"/>
  <c r="L337" i="12"/>
  <c r="M993" i="11"/>
  <c r="M993" i="16" s="1"/>
  <c r="L1021" i="12"/>
  <c r="L519" i="12"/>
  <c r="M491" i="11"/>
  <c r="M491" i="16" s="1"/>
  <c r="L215" i="12"/>
  <c r="M187" i="11"/>
  <c r="M187" i="16" s="1"/>
  <c r="M931" i="11"/>
  <c r="M931" i="16" s="1"/>
  <c r="L959" i="12"/>
  <c r="L870" i="12"/>
  <c r="M842" i="11"/>
  <c r="M842" i="16" s="1"/>
  <c r="M52" i="11"/>
  <c r="M52" i="16" s="1"/>
  <c r="L80" i="12"/>
  <c r="L174" i="12"/>
  <c r="M146" i="11"/>
  <c r="M146" i="16" s="1"/>
  <c r="M275" i="11"/>
  <c r="M275" i="16" s="1"/>
  <c r="L303" i="12"/>
  <c r="M687" i="11"/>
  <c r="M687" i="16" s="1"/>
  <c r="L715" i="12"/>
  <c r="L736" i="12"/>
  <c r="M708" i="11"/>
  <c r="M708" i="16" s="1"/>
  <c r="M359" i="11"/>
  <c r="M359" i="16" s="1"/>
  <c r="L387" i="12"/>
  <c r="M912" i="11"/>
  <c r="M912" i="16" s="1"/>
  <c r="L940" i="12"/>
  <c r="M41" i="11"/>
  <c r="M41" i="16" s="1"/>
  <c r="L69" i="12"/>
  <c r="M836" i="11"/>
  <c r="M836" i="16" s="1"/>
  <c r="L864" i="12"/>
  <c r="L391" i="12"/>
  <c r="M363" i="11"/>
  <c r="M363" i="16" s="1"/>
  <c r="M407" i="11"/>
  <c r="M407" i="16" s="1"/>
  <c r="L435" i="12"/>
  <c r="M302" i="11"/>
  <c r="M302" i="16" s="1"/>
  <c r="L330" i="12"/>
  <c r="L317" i="12"/>
  <c r="M289" i="11"/>
  <c r="M289" i="16" s="1"/>
  <c r="L613" i="12"/>
  <c r="M585" i="11"/>
  <c r="M585" i="16" s="1"/>
  <c r="M644" i="11"/>
  <c r="M644" i="16" s="1"/>
  <c r="L672" i="12"/>
  <c r="L828" i="12"/>
  <c r="M800" i="11"/>
  <c r="M800" i="16" s="1"/>
  <c r="L701" i="12"/>
  <c r="M673" i="11"/>
  <c r="M673" i="16" s="1"/>
  <c r="M452" i="11"/>
  <c r="M452" i="16" s="1"/>
  <c r="L480" i="12"/>
  <c r="L708" i="12"/>
  <c r="M680" i="11"/>
  <c r="M680" i="16" s="1"/>
  <c r="M399" i="11"/>
  <c r="M399" i="16" s="1"/>
  <c r="L427" i="12"/>
  <c r="M138" i="11"/>
  <c r="M138" i="16" s="1"/>
  <c r="L166" i="12"/>
  <c r="M19" i="11"/>
  <c r="M19" i="16" s="1"/>
  <c r="L47" i="12"/>
  <c r="M793" i="11"/>
  <c r="M793" i="16" s="1"/>
  <c r="L821" i="12"/>
  <c r="L334" i="12"/>
  <c r="M306" i="11"/>
  <c r="M306" i="16" s="1"/>
  <c r="L59" i="12"/>
  <c r="M31" i="11"/>
  <c r="M31" i="16" s="1"/>
  <c r="L477" i="12"/>
  <c r="M449" i="11"/>
  <c r="M449" i="16" s="1"/>
  <c r="L583" i="12"/>
  <c r="M555" i="11"/>
  <c r="M555" i="16" s="1"/>
  <c r="M637" i="11"/>
  <c r="M637" i="16" s="1"/>
  <c r="L665" i="12"/>
  <c r="L595" i="12"/>
  <c r="M567" i="11"/>
  <c r="M567" i="16" s="1"/>
  <c r="M71" i="11"/>
  <c r="M71" i="16" s="1"/>
  <c r="L99" i="12"/>
  <c r="M18" i="11"/>
  <c r="M18" i="16" s="1"/>
  <c r="L46" i="12"/>
  <c r="L700" i="12"/>
  <c r="M672" i="11"/>
  <c r="M672" i="16" s="1"/>
  <c r="L799" i="12"/>
  <c r="M771" i="11"/>
  <c r="M771" i="16" s="1"/>
  <c r="L42" i="12"/>
  <c r="M14" i="11"/>
  <c r="M14" i="16" s="1"/>
  <c r="M999" i="11"/>
  <c r="M999" i="16" s="1"/>
  <c r="L1027" i="12"/>
  <c r="L415" i="12"/>
  <c r="M387" i="11"/>
  <c r="M387" i="16" s="1"/>
  <c r="M64" i="11"/>
  <c r="M64" i="16" s="1"/>
  <c r="L92" i="12"/>
  <c r="M466" i="11"/>
  <c r="M466" i="16" s="1"/>
  <c r="L494" i="12"/>
  <c r="L202" i="12"/>
  <c r="M174" i="11"/>
  <c r="M174" i="16" s="1"/>
  <c r="M974" i="11"/>
  <c r="M974" i="16" s="1"/>
  <c r="L1002" i="12"/>
  <c r="L757" i="12"/>
  <c r="M729" i="11"/>
  <c r="M729" i="16" s="1"/>
  <c r="M916" i="11"/>
  <c r="M916" i="16" s="1"/>
  <c r="L944" i="12"/>
  <c r="M127" i="11"/>
  <c r="M127" i="16" s="1"/>
  <c r="L155" i="12"/>
  <c r="L601" i="12"/>
  <c r="M573" i="11"/>
  <c r="M573" i="16" s="1"/>
  <c r="L372" i="12"/>
  <c r="M344" i="11"/>
  <c r="M344" i="16" s="1"/>
  <c r="M689" i="11"/>
  <c r="M689" i="16" s="1"/>
  <c r="L717" i="12"/>
  <c r="L541" i="12"/>
  <c r="M513" i="11"/>
  <c r="M513" i="16" s="1"/>
  <c r="L525" i="12"/>
  <c r="M497" i="11"/>
  <c r="M497" i="16" s="1"/>
  <c r="M13" i="11"/>
  <c r="M13" i="16" s="1"/>
  <c r="L41" i="12"/>
  <c r="M910" i="11"/>
  <c r="M910" i="16" s="1"/>
  <c r="L938" i="12"/>
  <c r="M937" i="11"/>
  <c r="M937" i="16" s="1"/>
  <c r="L965" i="12"/>
  <c r="M1003" i="11"/>
  <c r="M1003" i="16" s="1"/>
  <c r="L1031" i="12"/>
  <c r="L492" i="12"/>
  <c r="M464" i="11"/>
  <c r="M464" i="16" s="1"/>
  <c r="L571" i="12"/>
  <c r="M543" i="11"/>
  <c r="M543" i="16" s="1"/>
  <c r="L453" i="12"/>
  <c r="M425" i="11"/>
  <c r="M425" i="16" s="1"/>
  <c r="L32" i="12"/>
  <c r="M4" i="11"/>
  <c r="M4" i="16" s="1"/>
  <c r="L647" i="12"/>
  <c r="M619" i="11"/>
  <c r="M619" i="16" s="1"/>
  <c r="L792" i="12"/>
  <c r="M764" i="11"/>
  <c r="M764" i="16" s="1"/>
  <c r="M925" i="11"/>
  <c r="M925" i="16" s="1"/>
  <c r="L953" i="12"/>
  <c r="M961" i="11"/>
  <c r="M961" i="16" s="1"/>
  <c r="L989" i="12"/>
  <c r="M774" i="11"/>
  <c r="M774" i="16" s="1"/>
  <c r="L802" i="12"/>
  <c r="L881" i="12"/>
  <c r="M853" i="11"/>
  <c r="M853" i="16" s="1"/>
  <c r="M68" i="11"/>
  <c r="M68" i="16" s="1"/>
  <c r="L96" i="12"/>
  <c r="M246" i="11"/>
  <c r="M246" i="16" s="1"/>
  <c r="L274" i="12"/>
  <c r="M370" i="11"/>
  <c r="M370" i="16" s="1"/>
  <c r="L398" i="12"/>
  <c r="M63" i="11"/>
  <c r="M63" i="16" s="1"/>
  <c r="L91" i="12"/>
  <c r="L347" i="12"/>
  <c r="M319" i="11"/>
  <c r="M319" i="16" s="1"/>
  <c r="M59" i="11"/>
  <c r="M59" i="16" s="1"/>
  <c r="L87" i="12"/>
  <c r="M208" i="11"/>
  <c r="M208" i="16" s="1"/>
  <c r="L236" i="12"/>
  <c r="L54" i="12"/>
  <c r="M26" i="11"/>
  <c r="M26" i="16" s="1"/>
  <c r="L205" i="12"/>
  <c r="M177" i="11"/>
  <c r="M177" i="16" s="1"/>
  <c r="M191" i="11"/>
  <c r="M191" i="16" s="1"/>
  <c r="L219" i="12"/>
  <c r="M1001" i="11"/>
  <c r="M1001" i="16" s="1"/>
  <c r="L1029" i="12"/>
  <c r="M852" i="11"/>
  <c r="M852" i="16" s="1"/>
  <c r="L880" i="12"/>
  <c r="M562" i="11"/>
  <c r="M562" i="16" s="1"/>
  <c r="L590" i="12"/>
  <c r="L126" i="12"/>
  <c r="M98" i="11"/>
  <c r="M98" i="16" s="1"/>
  <c r="M357" i="11"/>
  <c r="M357" i="16" s="1"/>
  <c r="L385" i="12"/>
  <c r="M112" i="11"/>
  <c r="M112" i="16" s="1"/>
  <c r="L140" i="12"/>
  <c r="M346" i="11"/>
  <c r="M346" i="16" s="1"/>
  <c r="L374" i="12"/>
  <c r="L100" i="12"/>
  <c r="M72" i="11"/>
  <c r="M72" i="16" s="1"/>
  <c r="M532" i="11"/>
  <c r="M532" i="16" s="1"/>
  <c r="L560" i="12"/>
  <c r="M153" i="11"/>
  <c r="M153" i="16" s="1"/>
  <c r="L181" i="12"/>
  <c r="M49" i="11"/>
  <c r="M49" i="16" s="1"/>
  <c r="L77" i="12"/>
  <c r="M102" i="11"/>
  <c r="M102" i="16" s="1"/>
  <c r="L130" i="12"/>
  <c r="M345" i="11"/>
  <c r="M345" i="16" s="1"/>
  <c r="L373" i="12"/>
  <c r="L634" i="12"/>
  <c r="M606" i="11"/>
  <c r="M606" i="16" s="1"/>
  <c r="M802" i="11"/>
  <c r="M802" i="16" s="1"/>
  <c r="L830" i="12"/>
  <c r="L349" i="12"/>
  <c r="M321" i="11"/>
  <c r="M321" i="16" s="1"/>
  <c r="L663" i="12"/>
  <c r="M635" i="11"/>
  <c r="M635" i="16" s="1"/>
  <c r="M965" i="11"/>
  <c r="M965" i="16" s="1"/>
  <c r="L993" i="12"/>
  <c r="L460" i="12"/>
  <c r="M432" i="11"/>
  <c r="M432" i="16" s="1"/>
  <c r="M272" i="11"/>
  <c r="M272" i="16" s="1"/>
  <c r="L300" i="12"/>
  <c r="M220" i="11"/>
  <c r="M220" i="16" s="1"/>
  <c r="L248" i="12"/>
  <c r="M411" i="11"/>
  <c r="M411" i="16" s="1"/>
  <c r="L439" i="12"/>
  <c r="M685" i="11"/>
  <c r="M685" i="16" s="1"/>
  <c r="L713" i="12"/>
  <c r="M551" i="11"/>
  <c r="M551" i="16" s="1"/>
  <c r="L579" i="12"/>
  <c r="L739" i="12"/>
  <c r="M711" i="11"/>
  <c r="M711" i="16" s="1"/>
  <c r="L843" i="12"/>
  <c r="M815" i="11"/>
  <c r="M815" i="16" s="1"/>
  <c r="M659" i="11"/>
  <c r="M659" i="16" s="1"/>
  <c r="L687" i="12"/>
  <c r="L452" i="12"/>
  <c r="M424" i="11"/>
  <c r="M424" i="16" s="1"/>
  <c r="M940" i="11"/>
  <c r="M940" i="16" s="1"/>
  <c r="L968" i="12"/>
  <c r="L794" i="12"/>
  <c r="M766" i="11"/>
  <c r="M766" i="16" s="1"/>
  <c r="M255" i="11"/>
  <c r="M255" i="16" s="1"/>
  <c r="L283" i="12"/>
  <c r="M443" i="11"/>
  <c r="M443" i="16" s="1"/>
  <c r="L471" i="12"/>
  <c r="L893" i="12"/>
  <c r="M865" i="11"/>
  <c r="M865" i="16" s="1"/>
  <c r="L95" i="12"/>
  <c r="M67" i="11"/>
  <c r="M67" i="16" s="1"/>
  <c r="L199" i="12"/>
  <c r="M171" i="11"/>
  <c r="M171" i="16" s="1"/>
  <c r="M426" i="11"/>
  <c r="M426" i="16" s="1"/>
  <c r="L454" i="12"/>
  <c r="L291" i="12"/>
  <c r="M263" i="11"/>
  <c r="M263" i="16" s="1"/>
  <c r="M437" i="11"/>
  <c r="M437" i="16" s="1"/>
  <c r="L465" i="12"/>
  <c r="L768" i="12"/>
  <c r="M740" i="11"/>
  <c r="M740" i="16" s="1"/>
  <c r="M105" i="11"/>
  <c r="M105" i="16" s="1"/>
  <c r="L133" i="12"/>
  <c r="M992" i="11"/>
  <c r="M992" i="16" s="1"/>
  <c r="L1020" i="12"/>
  <c r="M816" i="11"/>
  <c r="M816" i="16" s="1"/>
  <c r="L844" i="12"/>
  <c r="M28" i="11"/>
  <c r="M28" i="16" s="1"/>
  <c r="L56" i="12"/>
  <c r="L576" i="12"/>
  <c r="M548" i="11"/>
  <c r="M548" i="16" s="1"/>
  <c r="L119" i="12"/>
  <c r="M91" i="11"/>
  <c r="M91" i="16" s="1"/>
  <c r="M675" i="11"/>
  <c r="M675" i="16" s="1"/>
  <c r="L703" i="12"/>
  <c r="L894" i="12"/>
  <c r="M866" i="11"/>
  <c r="M866" i="16" s="1"/>
  <c r="L764" i="12"/>
  <c r="M736" i="11"/>
  <c r="M736" i="16" s="1"/>
  <c r="L734" i="12"/>
  <c r="M706" i="11"/>
  <c r="M706" i="16" s="1"/>
  <c r="L547" i="12"/>
  <c r="M519" i="11"/>
  <c r="M519" i="16" s="1"/>
  <c r="L88" i="12"/>
  <c r="M60" i="11"/>
  <c r="M60" i="16" s="1"/>
  <c r="L679" i="12"/>
  <c r="M651" i="11"/>
  <c r="M651" i="16" s="1"/>
  <c r="M330" i="11"/>
  <c r="M330" i="16" s="1"/>
  <c r="L358" i="12"/>
  <c r="L681" i="12"/>
  <c r="M653" i="11"/>
  <c r="M653" i="16" s="1"/>
  <c r="M24" i="11"/>
  <c r="M24" i="16" s="1"/>
  <c r="L52" i="12"/>
  <c r="M777" i="11"/>
  <c r="M777" i="16" s="1"/>
  <c r="L805" i="12"/>
  <c r="L621" i="12"/>
  <c r="M593" i="11"/>
  <c r="M593" i="16" s="1"/>
  <c r="M232" i="11"/>
  <c r="M232" i="16" s="1"/>
  <c r="L260" i="12"/>
  <c r="L906" i="12"/>
  <c r="M878" i="11"/>
  <c r="M878" i="16" s="1"/>
  <c r="M570" i="11"/>
  <c r="M570" i="16" s="1"/>
  <c r="L598" i="12"/>
  <c r="L809" i="12"/>
  <c r="M781" i="11"/>
  <c r="M781" i="16" s="1"/>
  <c r="L573" i="12"/>
  <c r="M545" i="11"/>
  <c r="M545" i="16" s="1"/>
  <c r="M23" i="11"/>
  <c r="M23" i="16" s="1"/>
  <c r="L51" i="12"/>
  <c r="M391" i="11"/>
  <c r="M391" i="16" s="1"/>
  <c r="L419" i="12"/>
  <c r="L407" i="12"/>
  <c r="M379" i="11"/>
  <c r="M379" i="16" s="1"/>
  <c r="L60" i="12"/>
  <c r="M32" i="11"/>
  <c r="M32" i="16" s="1"/>
  <c r="M892" i="11"/>
  <c r="M892" i="16" s="1"/>
  <c r="L920" i="12"/>
  <c r="L927" i="12"/>
  <c r="M899" i="11"/>
  <c r="M899" i="16" s="1"/>
  <c r="M486" i="11"/>
  <c r="M486" i="16" s="1"/>
  <c r="L514" i="12"/>
  <c r="M238" i="11"/>
  <c r="M238" i="16" s="1"/>
  <c r="L266" i="12"/>
  <c r="L778" i="12"/>
  <c r="M750" i="11"/>
  <c r="M750" i="16" s="1"/>
  <c r="M882" i="11"/>
  <c r="M882" i="16" s="1"/>
  <c r="L910" i="12"/>
  <c r="M968" i="11"/>
  <c r="M968" i="16" s="1"/>
  <c r="L996" i="12"/>
  <c r="L250" i="12"/>
  <c r="M222" i="11"/>
  <c r="M222" i="16" s="1"/>
  <c r="M946" i="11"/>
  <c r="M946" i="16" s="1"/>
  <c r="L974" i="12"/>
  <c r="L674" i="12"/>
  <c r="M646" i="11"/>
  <c r="M646" i="16" s="1"/>
  <c r="L289" i="12"/>
  <c r="M261" i="11"/>
  <c r="M261" i="16" s="1"/>
  <c r="L901" i="12"/>
  <c r="M873" i="11"/>
  <c r="M873" i="16" s="1"/>
  <c r="L728" i="12"/>
  <c r="M700" i="11"/>
  <c r="M700" i="16" s="1"/>
  <c r="L923" i="12"/>
  <c r="M895" i="11"/>
  <c r="M895" i="16" s="1"/>
  <c r="L61" i="12"/>
  <c r="M33" i="11"/>
  <c r="M33" i="16" s="1"/>
  <c r="L614" i="12"/>
  <c r="M586" i="11"/>
  <c r="M586" i="16" s="1"/>
  <c r="M254" i="11"/>
  <c r="M254" i="16" s="1"/>
  <c r="L282" i="12"/>
  <c r="M911" i="11"/>
  <c r="M911" i="16" s="1"/>
  <c r="L939" i="12"/>
  <c r="M924" i="11"/>
  <c r="M924" i="16" s="1"/>
  <c r="L952" i="12"/>
  <c r="L1030" i="12"/>
  <c r="M1002" i="11"/>
  <c r="M1002" i="16" s="1"/>
  <c r="M859" i="11"/>
  <c r="M859" i="16" s="1"/>
  <c r="L887" i="12"/>
  <c r="L567" i="12"/>
  <c r="M539" i="11"/>
  <c r="M539" i="16" s="1"/>
  <c r="M70" i="11"/>
  <c r="M70" i="16" s="1"/>
  <c r="L98" i="12"/>
  <c r="L443" i="12"/>
  <c r="M415" i="11"/>
  <c r="M415" i="16" s="1"/>
  <c r="L351" i="12"/>
  <c r="M323" i="11"/>
  <c r="M323" i="16" s="1"/>
  <c r="M963" i="11"/>
  <c r="M963" i="16" s="1"/>
  <c r="L991" i="12"/>
  <c r="M923" i="11"/>
  <c r="M923" i="16" s="1"/>
  <c r="L951" i="12"/>
  <c r="L552" i="12"/>
  <c r="M524" i="11"/>
  <c r="M524" i="16" s="1"/>
  <c r="M957" i="11"/>
  <c r="M957" i="16" s="1"/>
  <c r="L985" i="12"/>
  <c r="L551" i="12"/>
  <c r="M523" i="11"/>
  <c r="M523" i="16" s="1"/>
  <c r="L611" i="12"/>
  <c r="M583" i="11"/>
  <c r="M583" i="16" s="1"/>
  <c r="M504" i="11"/>
  <c r="M504" i="16" s="1"/>
  <c r="L532" i="12"/>
  <c r="M691" i="11"/>
  <c r="M691" i="16" s="1"/>
  <c r="L719" i="12"/>
  <c r="M258" i="11"/>
  <c r="M258" i="16" s="1"/>
  <c r="L286" i="12"/>
  <c r="M372" i="11"/>
  <c r="M372" i="16" s="1"/>
  <c r="L400" i="12"/>
  <c r="M137" i="11"/>
  <c r="M137" i="16" s="1"/>
  <c r="L165" i="12"/>
  <c r="M196" i="11"/>
  <c r="M196" i="16" s="1"/>
  <c r="L224" i="12"/>
  <c r="M699" i="11"/>
  <c r="M699" i="16" s="1"/>
  <c r="L727" i="12"/>
  <c r="L164" i="12"/>
  <c r="M136" i="11"/>
  <c r="M136" i="16" s="1"/>
  <c r="L575" i="12"/>
  <c r="M547" i="11"/>
  <c r="M547" i="16" s="1"/>
  <c r="M867" i="11"/>
  <c r="M867" i="16" s="1"/>
  <c r="L895" i="12"/>
  <c r="L451" i="12"/>
  <c r="M423" i="11"/>
  <c r="M423" i="16" s="1"/>
  <c r="M156" i="11"/>
  <c r="M156" i="16" s="1"/>
  <c r="L184" i="12"/>
  <c r="L829" i="12"/>
  <c r="M801" i="11"/>
  <c r="M801" i="16" s="1"/>
  <c r="M922" i="11"/>
  <c r="M922" i="16" s="1"/>
  <c r="L950" i="12"/>
  <c r="L58" i="12"/>
  <c r="M30" i="11"/>
  <c r="M30" i="16" s="1"/>
  <c r="M8" i="11"/>
  <c r="M8" i="16" s="1"/>
  <c r="L36" i="12"/>
  <c r="M780" i="11"/>
  <c r="M780" i="16" s="1"/>
  <c r="L808" i="12"/>
  <c r="L929" i="12"/>
  <c r="M901" i="11"/>
  <c r="M901" i="16" s="1"/>
  <c r="L1019" i="12"/>
  <c r="M991" i="11"/>
  <c r="M991" i="16" s="1"/>
  <c r="L741" i="12"/>
  <c r="M713" i="11"/>
  <c r="M713" i="16" s="1"/>
  <c r="M808" i="11"/>
  <c r="M808" i="16" s="1"/>
  <c r="L836" i="12"/>
  <c r="L79" i="12"/>
  <c r="M51" i="11"/>
  <c r="M51" i="16" s="1"/>
  <c r="L370" i="12"/>
  <c r="M342" i="11"/>
  <c r="M342" i="16" s="1"/>
  <c r="L206" i="12"/>
  <c r="M178" i="11"/>
  <c r="M178" i="16" s="1"/>
  <c r="L484" i="12"/>
  <c r="M456" i="11"/>
  <c r="M456" i="16" s="1"/>
  <c r="M488" i="11"/>
  <c r="M488" i="16" s="1"/>
  <c r="L516" i="12"/>
  <c r="L110" i="12"/>
  <c r="M82" i="11"/>
  <c r="M82" i="16" s="1"/>
  <c r="L214" i="12"/>
  <c r="M186" i="11"/>
  <c r="M186" i="16" s="1"/>
  <c r="L445" i="12"/>
  <c r="M417" i="11"/>
  <c r="M417" i="16" s="1"/>
  <c r="L653" i="12"/>
  <c r="M625" i="11"/>
  <c r="M625" i="16" s="1"/>
  <c r="L128" i="12"/>
  <c r="M100" i="11"/>
  <c r="M100" i="16" s="1"/>
  <c r="L228" i="12"/>
  <c r="M200" i="11"/>
  <c r="M200" i="16" s="1"/>
  <c r="L752" i="12"/>
  <c r="M724" i="11"/>
  <c r="M724" i="16" s="1"/>
  <c r="O445" i="15"/>
  <c r="O468" i="15"/>
  <c r="O137" i="15"/>
  <c r="O352" i="15"/>
  <c r="O464" i="15"/>
  <c r="O530" i="15"/>
  <c r="P842" i="15"/>
  <c r="O45" i="15"/>
  <c r="O737" i="15"/>
  <c r="P925" i="15"/>
  <c r="O687" i="15"/>
  <c r="O220" i="15"/>
  <c r="O310" i="15"/>
  <c r="P283" i="15"/>
  <c r="O633" i="15"/>
  <c r="O719" i="15"/>
  <c r="O90" i="15"/>
  <c r="O664" i="15"/>
  <c r="O209" i="15"/>
  <c r="O959" i="15"/>
  <c r="O228" i="15"/>
  <c r="P194" i="15"/>
  <c r="O449" i="15"/>
  <c r="O336" i="15"/>
  <c r="O699" i="15"/>
  <c r="O552" i="15"/>
  <c r="O117" i="15"/>
  <c r="O631" i="15"/>
  <c r="O58" i="15"/>
  <c r="P896" i="15"/>
  <c r="O965" i="15"/>
  <c r="O704" i="15"/>
  <c r="O303" i="15"/>
  <c r="O725" i="15"/>
  <c r="O490" i="15"/>
  <c r="O466" i="15"/>
  <c r="O218" i="15"/>
  <c r="P865" i="15"/>
  <c r="P893" i="15"/>
  <c r="O341" i="15"/>
  <c r="O645" i="15"/>
  <c r="O297" i="15"/>
  <c r="O791" i="15"/>
  <c r="O984" i="15"/>
  <c r="P827" i="15"/>
  <c r="O584" i="15"/>
  <c r="O350" i="15"/>
  <c r="P917" i="15"/>
  <c r="O548" i="15"/>
  <c r="O785" i="15"/>
  <c r="P933" i="15"/>
  <c r="O234" i="15"/>
  <c r="O307" i="15"/>
  <c r="P202" i="15"/>
  <c r="O958" i="15"/>
  <c r="O674" i="15"/>
  <c r="P46" i="15"/>
  <c r="P821" i="15"/>
  <c r="O116" i="15"/>
  <c r="P284" i="15"/>
  <c r="O390" i="15"/>
  <c r="O521" i="15"/>
  <c r="O149" i="15"/>
  <c r="O397" i="15"/>
  <c r="O169" i="15"/>
  <c r="O419" i="15"/>
  <c r="O650" i="15"/>
  <c r="P139" i="15"/>
  <c r="O733" i="15"/>
  <c r="P948" i="15"/>
  <c r="P849" i="15"/>
  <c r="O666" i="15"/>
  <c r="O743" i="15"/>
  <c r="O511" i="15"/>
  <c r="O343" i="15"/>
  <c r="O800" i="15"/>
  <c r="O715" i="15"/>
  <c r="O506" i="15"/>
  <c r="O770" i="15"/>
  <c r="O790" i="15"/>
  <c r="P826" i="15"/>
  <c r="O618" i="15"/>
  <c r="O333" i="15"/>
  <c r="P816" i="15"/>
  <c r="O573" i="15"/>
  <c r="P401" i="15"/>
  <c r="O153" i="15"/>
  <c r="O335" i="15"/>
  <c r="O516" i="15"/>
  <c r="O432" i="15"/>
  <c r="O368" i="15"/>
  <c r="O583" i="15"/>
  <c r="O504" i="15"/>
  <c r="O452" i="15"/>
  <c r="O569" i="15"/>
  <c r="O577" i="15"/>
  <c r="O92" i="15"/>
  <c r="O140" i="15"/>
  <c r="O237" i="15"/>
  <c r="O233" i="15"/>
  <c r="O223" i="15"/>
  <c r="O502" i="15"/>
  <c r="O236" i="15"/>
  <c r="O462" i="15"/>
  <c r="O542" i="15"/>
  <c r="O229" i="15"/>
  <c r="O554" i="15"/>
  <c r="O438" i="15"/>
  <c r="O526" i="15"/>
  <c r="O558" i="15"/>
  <c r="O261" i="15"/>
  <c r="O146" i="15"/>
  <c r="P211" i="15"/>
  <c r="O496" i="15"/>
  <c r="O460" i="15"/>
  <c r="O258" i="15"/>
  <c r="O416" i="15"/>
  <c r="O591" i="15"/>
  <c r="O448" i="15"/>
  <c r="O976" i="15"/>
  <c r="O203" i="15"/>
  <c r="O624" i="15"/>
  <c r="O498" i="15"/>
  <c r="O676" i="15"/>
  <c r="O403" i="15"/>
  <c r="P859" i="15"/>
  <c r="P937" i="15"/>
  <c r="O503" i="15"/>
  <c r="O543" i="15"/>
  <c r="P292" i="15"/>
  <c r="O749" i="15"/>
  <c r="O491" i="15"/>
  <c r="O405" i="15"/>
  <c r="O13" i="15"/>
  <c r="O147" i="15"/>
  <c r="P880" i="15"/>
  <c r="O649" i="15"/>
  <c r="O329" i="15"/>
  <c r="O54" i="15"/>
  <c r="P879" i="15"/>
  <c r="O629" i="15"/>
  <c r="O568" i="15"/>
  <c r="O681" i="15"/>
  <c r="O382" i="15"/>
  <c r="O586" i="15"/>
  <c r="O230" i="15"/>
  <c r="O580" i="15"/>
  <c r="O992" i="15"/>
  <c r="P903" i="15"/>
  <c r="P72" i="15"/>
  <c r="O610" i="15"/>
  <c r="O703" i="15"/>
  <c r="O978" i="15"/>
  <c r="P946" i="15"/>
  <c r="O721" i="15"/>
  <c r="O188" i="15"/>
  <c r="O740" i="15"/>
  <c r="O364" i="15"/>
  <c r="O956" i="15"/>
  <c r="O589" i="15"/>
  <c r="O475" i="15"/>
  <c r="O644" i="15"/>
  <c r="O144" i="15"/>
  <c r="O68" i="15"/>
  <c r="P832" i="15"/>
  <c r="O29" i="15"/>
  <c r="O289" i="15"/>
  <c r="P824" i="15"/>
  <c r="P384" i="15"/>
  <c r="P809" i="15"/>
  <c r="O551" i="15"/>
  <c r="O395" i="15"/>
  <c r="O776" i="15"/>
  <c r="O232" i="15"/>
  <c r="P330" i="15"/>
  <c r="O960" i="15"/>
  <c r="O340" i="15"/>
  <c r="O294" i="15"/>
  <c r="O349" i="15"/>
  <c r="O61" i="15"/>
  <c r="O199" i="15"/>
  <c r="O707" i="15"/>
  <c r="O18" i="15"/>
  <c r="P906" i="15"/>
  <c r="O651" i="15"/>
  <c r="O515" i="15"/>
  <c r="P887" i="15"/>
  <c r="O668" i="15"/>
  <c r="P834" i="15"/>
  <c r="O998" i="15"/>
  <c r="O611" i="15"/>
  <c r="O66" i="15"/>
  <c r="P818" i="15"/>
  <c r="O682" i="15"/>
  <c r="O99" i="15"/>
  <c r="O652" i="15"/>
  <c r="O683" i="15"/>
  <c r="O262" i="15"/>
  <c r="O9" i="15"/>
  <c r="P122" i="15"/>
  <c r="O561" i="15"/>
  <c r="P256" i="15"/>
  <c r="O590" i="15"/>
  <c r="O412" i="15"/>
  <c r="O197" i="15"/>
  <c r="O517" i="15"/>
  <c r="O266" i="15"/>
  <c r="O536" i="15"/>
  <c r="O614" i="15"/>
  <c r="O131" i="15"/>
  <c r="O63" i="15"/>
  <c r="O179" i="15"/>
  <c r="P204" i="15"/>
  <c r="O494" i="15"/>
  <c r="O82" i="15"/>
  <c r="O422" i="15"/>
  <c r="O215" i="15"/>
  <c r="O151" i="15"/>
  <c r="O245" i="15"/>
  <c r="O253" i="15"/>
  <c r="O269" i="15"/>
  <c r="O344" i="15"/>
  <c r="O500" i="15"/>
  <c r="O557" i="15"/>
  <c r="O311" i="15"/>
  <c r="O520" i="15"/>
  <c r="O183" i="15"/>
  <c r="O636" i="15"/>
  <c r="O206" i="15"/>
  <c r="P850" i="15"/>
  <c r="P823" i="15"/>
  <c r="O19" i="15"/>
  <c r="O16" i="15"/>
  <c r="O658" i="15"/>
  <c r="O385" i="15"/>
  <c r="O42" i="15"/>
  <c r="O487" i="15"/>
  <c r="O539" i="15"/>
  <c r="O708" i="15"/>
  <c r="O801" i="15"/>
  <c r="O762" i="15"/>
  <c r="O662" i="15"/>
  <c r="O53" i="15"/>
  <c r="P831" i="15"/>
  <c r="P162" i="15"/>
  <c r="O983" i="15"/>
  <c r="O612" i="15"/>
  <c r="O441" i="15"/>
  <c r="O12" i="15"/>
  <c r="O665" i="15"/>
  <c r="O175" i="15"/>
  <c r="O969" i="15"/>
  <c r="O625" i="15"/>
  <c r="O246" i="15"/>
  <c r="O970" i="15"/>
  <c r="O23" i="15"/>
  <c r="O439" i="15"/>
  <c r="O38" i="15"/>
  <c r="O359" i="15"/>
  <c r="O302" i="15"/>
  <c r="O600" i="15"/>
  <c r="O5" i="15"/>
  <c r="O654" i="15"/>
  <c r="O656" i="15"/>
  <c r="O356" i="15"/>
  <c r="O742" i="15"/>
  <c r="P930" i="15"/>
  <c r="O753" i="15"/>
  <c r="O565" i="15"/>
  <c r="O741" i="15"/>
  <c r="O136" i="15"/>
  <c r="O1002" i="15"/>
  <c r="O647" i="15"/>
  <c r="O443" i="15"/>
  <c r="O113" i="15"/>
  <c r="P913" i="15"/>
  <c r="P252" i="15"/>
  <c r="O765" i="15"/>
  <c r="O431" i="15"/>
  <c r="O495" i="15"/>
  <c r="O152" i="15"/>
  <c r="P357" i="15"/>
  <c r="O592" i="15"/>
  <c r="O638" i="15"/>
  <c r="P855" i="15"/>
  <c r="P999" i="15"/>
  <c r="O632" i="15"/>
  <c r="O799" i="15"/>
  <c r="O977" i="15"/>
  <c r="O98" i="15"/>
  <c r="P841" i="15"/>
  <c r="O694" i="15"/>
  <c r="O417" i="15"/>
  <c r="O180" i="15"/>
  <c r="O723" i="15"/>
  <c r="O418" i="15"/>
  <c r="O497" i="15"/>
  <c r="O56" i="15"/>
  <c r="P922" i="15"/>
  <c r="O28" i="15"/>
  <c r="O786" i="15"/>
  <c r="O678" i="15"/>
  <c r="O964" i="15"/>
  <c r="O89" i="15"/>
  <c r="P1003" i="15"/>
  <c r="O648" i="15"/>
  <c r="O177" i="15"/>
  <c r="O710" i="15"/>
  <c r="O433" i="15"/>
  <c r="O71" i="15"/>
  <c r="O318" i="15"/>
  <c r="O768" i="15"/>
  <c r="P73" i="15"/>
  <c r="O450" i="15"/>
  <c r="O529" i="15"/>
  <c r="O91" i="15"/>
  <c r="O191" i="15"/>
  <c r="O617" i="15"/>
  <c r="O429" i="15"/>
  <c r="O306" i="15"/>
  <c r="O599" i="15"/>
  <c r="O469" i="15"/>
  <c r="O456" i="15"/>
  <c r="O493" i="15"/>
  <c r="O606" i="15"/>
  <c r="O370" i="15"/>
  <c r="O69" i="15"/>
  <c r="O163" i="15"/>
  <c r="P178" i="15"/>
  <c r="O567" i="15"/>
  <c r="O360" i="15"/>
  <c r="O575" i="15"/>
  <c r="O540" i="15"/>
  <c r="O193" i="15"/>
  <c r="O342" i="15"/>
  <c r="O971" i="15"/>
  <c r="O578" i="15"/>
  <c r="O757" i="15"/>
  <c r="O709" i="15"/>
  <c r="O796" i="15"/>
  <c r="O747" i="15"/>
  <c r="O538" i="15"/>
  <c r="O616" i="15"/>
  <c r="O423" i="15"/>
  <c r="O555" i="15"/>
  <c r="O107" i="15"/>
  <c r="O26" i="15"/>
  <c r="O396" i="15"/>
  <c r="O622" i="15"/>
  <c r="O451" i="15"/>
  <c r="O458" i="15"/>
  <c r="O780" i="15"/>
  <c r="O35" i="15"/>
  <c r="O172" i="15"/>
  <c r="O679" i="15"/>
  <c r="O404" i="15"/>
  <c r="O499" i="15"/>
  <c r="O684" i="15"/>
  <c r="P304" i="15"/>
  <c r="O698" i="15"/>
  <c r="O564" i="15"/>
  <c r="O531" i="15"/>
  <c r="O410" i="15"/>
  <c r="P927" i="15"/>
  <c r="O771" i="15"/>
  <c r="P62" i="15"/>
  <c r="O713" i="15"/>
  <c r="O750" i="15"/>
  <c r="O688" i="15"/>
  <c r="P840" i="15"/>
  <c r="O222" i="15"/>
  <c r="O745" i="15"/>
  <c r="O537" i="15"/>
  <c r="O756" i="15"/>
  <c r="O705" i="15"/>
  <c r="O730" i="15"/>
  <c r="O187" i="15"/>
  <c r="P944" i="15"/>
  <c r="O613" i="15"/>
  <c r="O986" i="15"/>
  <c r="O728" i="15"/>
  <c r="P897" i="15"/>
  <c r="O646" i="15"/>
  <c r="O572" i="15"/>
  <c r="P951" i="15"/>
  <c r="P884" i="15"/>
  <c r="O127" i="15"/>
  <c r="O277" i="15"/>
  <c r="O957" i="15"/>
  <c r="O17" i="15"/>
  <c r="P308" i="15"/>
  <c r="O463" i="15"/>
  <c r="P65" i="15"/>
  <c r="O505" i="15"/>
  <c r="P929" i="15"/>
  <c r="O244" i="15"/>
  <c r="O663" i="15"/>
  <c r="O97" i="15"/>
  <c r="O378" i="15"/>
  <c r="O185" i="15"/>
  <c r="O288" i="15"/>
  <c r="O47" i="15"/>
  <c r="P869" i="15"/>
  <c r="O594" i="15"/>
  <c r="O305" i="15"/>
  <c r="O717" i="15"/>
  <c r="O459" i="15"/>
  <c r="O689" i="15"/>
  <c r="O379" i="15"/>
  <c r="O758" i="15"/>
  <c r="P938" i="15"/>
  <c r="O20" i="15"/>
  <c r="O695" i="15"/>
  <c r="O372" i="15"/>
  <c r="O312" i="15"/>
  <c r="P57" i="15"/>
  <c r="O347" i="15"/>
  <c r="O661" i="15"/>
  <c r="P905" i="15"/>
  <c r="O597" i="15"/>
  <c r="O130" i="15"/>
  <c r="O295" i="15"/>
  <c r="O484" i="15"/>
  <c r="O105" i="15"/>
  <c r="O480" i="15"/>
  <c r="O320" i="15"/>
  <c r="O549" i="15"/>
  <c r="O250" i="15"/>
  <c r="O553" i="15"/>
  <c r="O585" i="15"/>
  <c r="O67" i="15"/>
  <c r="O240" i="15"/>
  <c r="O375" i="15"/>
  <c r="O24" i="15"/>
  <c r="O470" i="15"/>
  <c r="O217" i="15"/>
  <c r="O528" i="15"/>
  <c r="O533" i="15"/>
  <c r="O436" i="15"/>
  <c r="O509" i="15"/>
  <c r="O408" i="15"/>
  <c r="P389" i="15"/>
  <c r="O767" i="15"/>
  <c r="O442" i="15"/>
  <c r="O973" i="15"/>
  <c r="O691" i="15"/>
  <c r="O299" i="15"/>
  <c r="P898" i="15"/>
  <c r="O278" i="15"/>
  <c r="O201" i="15"/>
  <c r="O672" i="15"/>
  <c r="O325" i="15"/>
  <c r="P902" i="15"/>
  <c r="O669" i="15"/>
  <c r="O331" i="15"/>
  <c r="O722" i="15"/>
  <c r="P866" i="15"/>
  <c r="O621" i="15"/>
  <c r="O14" i="15"/>
  <c r="O596" i="15"/>
  <c r="O8" i="15"/>
  <c r="O989" i="15"/>
  <c r="O990" i="15"/>
  <c r="O309" i="15"/>
  <c r="O168" i="15"/>
  <c r="O513" i="15"/>
  <c r="O696" i="15"/>
  <c r="O31" i="15"/>
  <c r="O170" i="15"/>
  <c r="P873" i="15"/>
  <c r="O626" i="15"/>
  <c r="O677" i="15"/>
  <c r="P847" i="15"/>
  <c r="O133" i="15"/>
  <c r="O381" i="15"/>
  <c r="P164" i="15"/>
  <c r="O523" i="15"/>
  <c r="O670" i="15"/>
  <c r="O41" i="15"/>
  <c r="O581" i="15"/>
  <c r="O972" i="15"/>
  <c r="O579" i="15"/>
  <c r="O298" i="15"/>
  <c r="O44" i="15"/>
  <c r="O735" i="15"/>
  <c r="P950" i="15"/>
  <c r="O483" i="15"/>
  <c r="O282" i="15"/>
  <c r="O27" i="15"/>
  <c r="O748" i="15"/>
  <c r="O300" i="15"/>
  <c r="O988" i="15"/>
  <c r="O711" i="15"/>
  <c r="O975" i="15"/>
  <c r="O782" i="15"/>
  <c r="O784" i="15"/>
  <c r="O963" i="15"/>
  <c r="O789" i="15"/>
  <c r="O655" i="15"/>
  <c r="O994" i="15"/>
  <c r="O367" i="15"/>
  <c r="O563" i="15"/>
  <c r="P83" i="15"/>
  <c r="P844" i="15"/>
  <c r="O775" i="15"/>
  <c r="O84" i="15"/>
  <c r="O79" i="15"/>
  <c r="O326" i="15"/>
  <c r="O348" i="15"/>
  <c r="O637" i="15"/>
  <c r="O415" i="15"/>
  <c r="P885" i="15"/>
  <c r="O386" i="15"/>
  <c r="O792" i="15"/>
  <c r="O673" i="15"/>
  <c r="O729" i="15"/>
  <c r="O766" i="15"/>
  <c r="P919" i="15"/>
  <c r="P852" i="15"/>
  <c r="O10" i="15"/>
  <c r="O363" i="15"/>
  <c r="O576" i="15"/>
  <c r="O351" i="15"/>
  <c r="O605" i="15"/>
  <c r="O354" i="15"/>
  <c r="O601" i="15"/>
  <c r="O424" i="15"/>
  <c r="O525" i="15"/>
  <c r="O259" i="15"/>
  <c r="O524" i="15"/>
  <c r="O251" i="15"/>
  <c r="O453" i="15"/>
  <c r="O138" i="15"/>
  <c r="O159" i="15"/>
  <c r="O323" i="15"/>
  <c r="O51" i="15"/>
  <c r="P242" i="15"/>
  <c r="P391" i="15"/>
  <c r="O510" i="15"/>
  <c r="O534" i="15"/>
  <c r="O221" i="15"/>
  <c r="O383" i="15"/>
  <c r="O301" i="15"/>
  <c r="O70" i="15"/>
  <c r="O285" i="15"/>
  <c r="O477" i="15"/>
  <c r="O615" i="15"/>
  <c r="O461" i="15"/>
  <c r="O512" i="15"/>
  <c r="O413" i="15"/>
  <c r="P49" i="15"/>
  <c r="O712" i="15"/>
  <c r="O332" i="15"/>
  <c r="P936" i="15"/>
  <c r="O427" i="15"/>
  <c r="O966" i="15"/>
  <c r="O315" i="15"/>
  <c r="O373" i="15"/>
  <c r="P952" i="15"/>
  <c r="O993" i="15"/>
  <c r="O181" i="15"/>
  <c r="O979" i="15"/>
  <c r="O447" i="15"/>
  <c r="O87" i="15"/>
  <c r="O481" i="15"/>
  <c r="O659" i="15"/>
  <c r="O482" i="15"/>
  <c r="O150" i="15"/>
  <c r="O434" i="15"/>
  <c r="O467" i="15"/>
  <c r="O287" i="15"/>
  <c r="P817" i="15"/>
  <c r="O967" i="15"/>
  <c r="O774" i="15"/>
  <c r="O457" i="15"/>
  <c r="O996" i="15"/>
  <c r="O6" i="15"/>
  <c r="O120" i="15"/>
  <c r="O981" i="15"/>
  <c r="O635" i="15"/>
  <c r="O479" i="15"/>
  <c r="O239" i="15"/>
  <c r="O604" i="15"/>
  <c r="O788" i="15"/>
  <c r="O544" i="15"/>
  <c r="P208" i="15"/>
  <c r="O751" i="15"/>
  <c r="O997" i="15"/>
  <c r="O88" i="15"/>
  <c r="P920" i="15"/>
  <c r="O489" i="15"/>
  <c r="O961" i="15"/>
  <c r="O39" i="15"/>
  <c r="O121" i="15"/>
  <c r="O731" i="15"/>
  <c r="O746" i="15"/>
  <c r="O716" i="15"/>
  <c r="O195" i="15"/>
  <c r="O514" i="15"/>
  <c r="O763" i="15"/>
  <c r="P839" i="15"/>
  <c r="O535" i="15"/>
  <c r="P991" i="15"/>
  <c r="O435" i="15"/>
  <c r="O660" i="15"/>
  <c r="P904" i="15"/>
  <c r="O667" i="15"/>
  <c r="O507" i="15"/>
  <c r="O313" i="15"/>
  <c r="O112" i="15"/>
  <c r="O167" i="15"/>
  <c r="O118" i="15"/>
  <c r="O701" i="15"/>
  <c r="O281" i="15"/>
  <c r="O752" i="15"/>
  <c r="O560" i="15"/>
  <c r="O706" i="15"/>
  <c r="O726" i="15"/>
  <c r="O473" i="15"/>
  <c r="O273" i="15"/>
  <c r="O249" i="15"/>
  <c r="O547" i="15"/>
  <c r="O322" i="15"/>
  <c r="O394" i="15"/>
  <c r="O602" i="15"/>
  <c r="O982" i="15"/>
  <c r="O795" i="15"/>
  <c r="O142" i="15"/>
  <c r="O556" i="15"/>
  <c r="O619" i="15"/>
  <c r="P94" i="15"/>
  <c r="P881" i="15"/>
  <c r="O22" i="15"/>
  <c r="O108" i="15"/>
  <c r="O426" i="15"/>
  <c r="O398" i="15"/>
  <c r="O598" i="15"/>
  <c r="O165" i="15"/>
  <c r="O243" i="15"/>
  <c r="P358" i="15"/>
  <c r="O327" i="15"/>
  <c r="O421" i="15"/>
  <c r="O607" i="15"/>
  <c r="O488" i="15"/>
  <c r="O280" i="15"/>
  <c r="O272" i="15"/>
  <c r="O593" i="15"/>
  <c r="O37" i="15"/>
  <c r="O231" i="15"/>
  <c r="O430" i="15"/>
  <c r="O213" i="15"/>
  <c r="O406" i="15"/>
  <c r="O446" i="15"/>
  <c r="O74" i="15"/>
  <c r="O143" i="15"/>
  <c r="O454" i="15"/>
  <c r="O546" i="15"/>
  <c r="O399" i="15"/>
  <c r="O148" i="15"/>
  <c r="O111" i="15"/>
  <c r="O132" i="15"/>
  <c r="P255" i="15"/>
  <c r="O129" i="15"/>
  <c r="O437" i="15"/>
  <c r="O501" i="15"/>
  <c r="O182" i="15"/>
  <c r="O588" i="15"/>
  <c r="O686" i="15"/>
  <c r="O724" i="15"/>
  <c r="O296" i="15"/>
  <c r="O739" i="15"/>
  <c r="O718" i="15"/>
  <c r="O720" i="15"/>
  <c r="O25" i="15"/>
  <c r="O387" i="15"/>
  <c r="O559" i="15"/>
  <c r="P874" i="15"/>
  <c r="O627" i="15"/>
  <c r="P291" i="15"/>
  <c r="O115" i="15"/>
  <c r="O125" i="15"/>
  <c r="O628" i="15"/>
  <c r="O755" i="15"/>
  <c r="O210" i="15"/>
  <c r="P935" i="15"/>
  <c r="O141" i="15"/>
  <c r="O207" i="15"/>
  <c r="O214" i="15"/>
  <c r="P123" i="15"/>
  <c r="P914" i="15"/>
  <c r="O657" i="15"/>
  <c r="P820" i="15"/>
  <c r="O680" i="15"/>
  <c r="O189" i="15"/>
  <c r="O641" i="15"/>
  <c r="O126" i="15"/>
  <c r="O734" i="15"/>
  <c r="O471" i="15"/>
  <c r="O314" i="15"/>
  <c r="O754" i="15"/>
  <c r="O634" i="15"/>
  <c r="O76" i="15"/>
  <c r="P954" i="15"/>
  <c r="O55" i="15"/>
  <c r="P895" i="15"/>
  <c r="P860" i="15"/>
  <c r="O100" i="15"/>
  <c r="O200" i="15"/>
  <c r="O778" i="15"/>
  <c r="O321" i="15"/>
  <c r="O570" i="15"/>
  <c r="O40" i="15"/>
  <c r="O793" i="15"/>
  <c r="O702" i="15"/>
  <c r="O522" i="15"/>
  <c r="O319" i="15"/>
  <c r="O52" i="15"/>
  <c r="P863" i="15"/>
  <c r="O316" i="15"/>
  <c r="O643" i="15"/>
  <c r="O411" i="15"/>
  <c r="O630" i="15"/>
  <c r="O623" i="15"/>
  <c r="O324" i="15"/>
  <c r="P911" i="15"/>
  <c r="O388" i="15"/>
  <c r="O642" i="15"/>
  <c r="O773" i="15"/>
  <c r="O640" i="15"/>
  <c r="O355" i="15"/>
  <c r="O653" i="15"/>
  <c r="O697" i="15"/>
  <c r="O226" i="15"/>
  <c r="P807" i="15"/>
  <c r="O257" i="15"/>
  <c r="O59" i="15"/>
  <c r="O402" i="15"/>
  <c r="O685" i="15"/>
  <c r="O154" i="15"/>
  <c r="O198" i="15"/>
  <c r="O353" i="15"/>
  <c r="O980" i="15"/>
  <c r="O119" i="15"/>
  <c r="O455" i="15"/>
  <c r="O714" i="15"/>
  <c r="P106" i="15"/>
  <c r="O1001" i="15"/>
  <c r="O987" i="15"/>
  <c r="O675" i="15"/>
  <c r="O1000" i="15"/>
  <c r="O155" i="15"/>
  <c r="O760" i="15"/>
  <c r="O371" i="15"/>
  <c r="O781" i="15"/>
  <c r="O174" i="15"/>
  <c r="O609" i="15"/>
  <c r="O582" i="15"/>
  <c r="O11" i="15"/>
  <c r="O444" i="15"/>
  <c r="O485" i="15"/>
  <c r="O476" i="15"/>
  <c r="O532" i="15"/>
  <c r="O472" i="15"/>
  <c r="O420" i="15"/>
  <c r="O286" i="15"/>
  <c r="O157" i="15"/>
  <c r="O7" i="15"/>
  <c r="O409" i="15"/>
  <c r="O492" i="15"/>
  <c r="O508" i="15"/>
  <c r="O428" i="15"/>
  <c r="O290" i="15"/>
  <c r="O43" i="15"/>
  <c r="O777" i="15"/>
  <c r="O173" i="15"/>
  <c r="O759" i="15"/>
  <c r="P75" i="15"/>
  <c r="P268" i="15"/>
  <c r="O962" i="15"/>
  <c r="O30" i="15"/>
  <c r="O184" i="15"/>
  <c r="O769" i="15"/>
  <c r="O794" i="15"/>
  <c r="O425" i="15"/>
  <c r="O21" i="15"/>
  <c r="O527" i="15"/>
  <c r="P949" i="15"/>
  <c r="O171" i="15"/>
  <c r="O571" i="15"/>
  <c r="O693" i="15"/>
  <c r="O562" i="15"/>
  <c r="O369" i="15"/>
  <c r="P856" i="15"/>
  <c r="O798" i="15"/>
  <c r="O407" i="15"/>
  <c r="O974" i="15"/>
  <c r="O772" i="15"/>
  <c r="O639" i="15"/>
  <c r="O176" i="15"/>
  <c r="O33" i="15"/>
  <c r="O392" i="15"/>
  <c r="P114" i="15"/>
  <c r="O365" i="15"/>
  <c r="O727" i="15"/>
  <c r="O761" i="15"/>
  <c r="P238" i="15"/>
  <c r="O519" i="15"/>
  <c r="O32" i="15"/>
  <c r="O700" i="15"/>
  <c r="O787" i="15"/>
  <c r="O34" i="15"/>
  <c r="O270" i="15"/>
  <c r="O797" i="15"/>
  <c r="O732" i="15"/>
  <c r="O671" i="15"/>
  <c r="O474" i="15"/>
  <c r="O15" i="15"/>
  <c r="O783" i="15"/>
  <c r="P104" i="15"/>
  <c r="O736" i="15"/>
  <c r="O779" i="15"/>
  <c r="P815" i="15"/>
  <c r="O224" i="15"/>
  <c r="O128" i="15"/>
  <c r="O608" i="15"/>
  <c r="O620" i="15"/>
  <c r="O465" i="15"/>
  <c r="O81" i="15"/>
  <c r="P804" i="15"/>
  <c r="O595" i="15"/>
  <c r="O334" i="15"/>
  <c r="P882" i="15"/>
  <c r="P825" i="15"/>
  <c r="O265" i="15"/>
  <c r="O744" i="15"/>
  <c r="O293" i="15"/>
  <c r="P854" i="15"/>
  <c r="O738" i="15"/>
  <c r="O968" i="15"/>
  <c r="O764" i="15"/>
  <c r="O690" i="15"/>
  <c r="O36" i="15"/>
  <c r="O380" i="15"/>
  <c r="O692" i="15"/>
  <c r="O50" i="15"/>
  <c r="O374" i="15"/>
  <c r="O985" i="15"/>
  <c r="P192" i="15"/>
  <c r="O124" i="15"/>
  <c r="O587" i="15"/>
  <c r="O254" i="15"/>
  <c r="P275" i="15"/>
  <c r="O339" i="15"/>
  <c r="O205" i="15"/>
  <c r="O186" i="15"/>
  <c r="O603" i="15"/>
  <c r="O216" i="15"/>
  <c r="P918" i="15"/>
  <c r="P802" i="15"/>
  <c r="P871" i="15"/>
  <c r="O366" i="15"/>
  <c r="O566" i="15"/>
  <c r="O161" i="15"/>
  <c r="O545" i="15"/>
  <c r="O541" i="15"/>
  <c r="O440" i="15"/>
  <c r="O267" i="15"/>
  <c r="O274" i="15"/>
  <c r="P241" i="15"/>
  <c r="O574" i="15"/>
  <c r="O317" i="15"/>
  <c r="O219" i="15"/>
  <c r="O478" i="15"/>
  <c r="O225" i="15"/>
  <c r="O235" i="15"/>
  <c r="O227" i="15"/>
  <c r="O486" i="15"/>
  <c r="O145" i="15"/>
  <c r="O414" i="15"/>
  <c r="O518" i="15"/>
  <c r="O550" i="15"/>
  <c r="O810" i="15" l="1"/>
  <c r="O848" i="15"/>
  <c r="O48" i="15"/>
  <c r="O912" i="15"/>
  <c r="O945" i="15"/>
  <c r="O892" i="15"/>
  <c r="O908" i="15"/>
  <c r="O858" i="15"/>
  <c r="O943" i="15"/>
  <c r="O928" i="15"/>
  <c r="O888" i="15"/>
  <c r="O828" i="15"/>
  <c r="O864" i="15"/>
  <c r="O890" i="15"/>
  <c r="O808" i="15"/>
  <c r="O940" i="15"/>
  <c r="O264" i="15"/>
  <c r="O900" i="15"/>
  <c r="O872" i="15"/>
  <c r="O806" i="15"/>
  <c r="O833" i="15"/>
  <c r="O857" i="15"/>
  <c r="O924" i="15"/>
  <c r="O247" i="15"/>
  <c r="O134" i="15"/>
  <c r="O889" i="15"/>
  <c r="O921" i="15"/>
  <c r="O894" i="15"/>
  <c r="O953" i="15"/>
  <c r="O156" i="15"/>
  <c r="O377" i="15"/>
  <c r="O248" i="15"/>
  <c r="O103" i="15"/>
  <c r="O362" i="15"/>
  <c r="O995" i="15"/>
  <c r="O926" i="15"/>
  <c r="O910" i="15"/>
  <c r="O942" i="15"/>
  <c r="O878" i="15"/>
  <c r="O868" i="15"/>
  <c r="O876" i="15"/>
  <c r="O263" i="15"/>
  <c r="O814" i="15"/>
  <c r="O830" i="15"/>
  <c r="O85" i="15"/>
  <c r="O934" i="15"/>
  <c r="O862" i="15"/>
  <c r="O196" i="15"/>
  <c r="O886" i="15"/>
  <c r="O400" i="15"/>
  <c r="O361" i="15"/>
  <c r="O870" i="15"/>
  <c r="O77" i="15"/>
  <c r="O276" i="15"/>
  <c r="O846" i="15"/>
  <c r="O338" i="15"/>
  <c r="O86" i="15"/>
  <c r="O101" i="15"/>
  <c r="O95" i="15"/>
  <c r="O932" i="15"/>
  <c r="O345" i="15"/>
  <c r="O838" i="15"/>
  <c r="O822" i="15"/>
  <c r="O812" i="15"/>
  <c r="O102" i="15"/>
  <c r="O845" i="15"/>
  <c r="O875" i="15"/>
  <c r="O891" i="15"/>
  <c r="O166" i="15"/>
  <c r="O907" i="15"/>
  <c r="O843" i="15"/>
  <c r="O955" i="15"/>
  <c r="O909" i="15"/>
  <c r="O836" i="15"/>
  <c r="O260" i="15"/>
  <c r="O813" i="15"/>
  <c r="O923" i="15"/>
  <c r="O939" i="15"/>
  <c r="O829" i="15"/>
  <c r="O393" i="15"/>
  <c r="O861" i="15"/>
  <c r="O64" i="15"/>
  <c r="O271" i="15"/>
  <c r="O916" i="15"/>
  <c r="O811" i="15"/>
  <c r="O96" i="15"/>
  <c r="O158" i="15"/>
  <c r="O160" i="15"/>
  <c r="O190" i="15"/>
  <c r="O915" i="15"/>
  <c r="O337" i="15"/>
  <c r="O835" i="15"/>
  <c r="O279" i="15"/>
  <c r="O109" i="15"/>
  <c r="O941" i="15"/>
  <c r="O376" i="15"/>
  <c r="O867" i="15"/>
  <c r="O328" i="15"/>
  <c r="O853" i="15"/>
  <c r="O883" i="15"/>
  <c r="O805" i="15"/>
  <c r="O931" i="15"/>
  <c r="O819" i="15"/>
  <c r="O212" i="15"/>
  <c r="O110" i="15"/>
  <c r="O346" i="15"/>
  <c r="O837" i="15"/>
  <c r="O877" i="15"/>
  <c r="O901" i="15"/>
  <c r="O851" i="15"/>
  <c r="O80" i="15"/>
  <c r="O947" i="15"/>
  <c r="O78" i="15"/>
  <c r="O60" i="15"/>
  <c r="O899" i="15"/>
  <c r="O93" i="15"/>
  <c r="O803" i="15"/>
  <c r="O135" i="15"/>
  <c r="O4" i="15"/>
  <c r="L27" i="12"/>
  <c r="L28" i="12" s="1"/>
  <c r="N488" i="11"/>
  <c r="N488" i="16" s="1"/>
  <c r="M516" i="12"/>
  <c r="N8" i="11"/>
  <c r="N8" i="16" s="1"/>
  <c r="M36" i="12"/>
  <c r="N922" i="11"/>
  <c r="N922" i="16" s="1"/>
  <c r="M950" i="12"/>
  <c r="N156" i="11"/>
  <c r="N156" i="16" s="1"/>
  <c r="M184" i="12"/>
  <c r="N867" i="11"/>
  <c r="N867" i="16" s="1"/>
  <c r="M895" i="12"/>
  <c r="N196" i="11"/>
  <c r="N196" i="16" s="1"/>
  <c r="M224" i="12"/>
  <c r="N372" i="11"/>
  <c r="N372" i="16" s="1"/>
  <c r="M400" i="12"/>
  <c r="M719" i="12"/>
  <c r="N691" i="11"/>
  <c r="N691" i="16" s="1"/>
  <c r="N957" i="11"/>
  <c r="N957" i="16" s="1"/>
  <c r="M985" i="12"/>
  <c r="N923" i="11"/>
  <c r="N923" i="16" s="1"/>
  <c r="M951" i="12"/>
  <c r="N70" i="11"/>
  <c r="N70" i="16" s="1"/>
  <c r="M98" i="12"/>
  <c r="N859" i="11"/>
  <c r="N859" i="16" s="1"/>
  <c r="M887" i="12"/>
  <c r="N924" i="11"/>
  <c r="N924" i="16" s="1"/>
  <c r="M952" i="12"/>
  <c r="N254" i="11"/>
  <c r="N254" i="16" s="1"/>
  <c r="M282" i="12"/>
  <c r="N946" i="11"/>
  <c r="N946" i="16" s="1"/>
  <c r="M974" i="12"/>
  <c r="N968" i="11"/>
  <c r="N968" i="16" s="1"/>
  <c r="M996" i="12"/>
  <c r="N486" i="11"/>
  <c r="N486" i="16" s="1"/>
  <c r="M514" i="12"/>
  <c r="M920" i="12"/>
  <c r="N892" i="11"/>
  <c r="N892" i="16" s="1"/>
  <c r="N23" i="11"/>
  <c r="N23" i="16" s="1"/>
  <c r="M51" i="12"/>
  <c r="N24" i="11"/>
  <c r="N24" i="16" s="1"/>
  <c r="M52" i="12"/>
  <c r="M358" i="12"/>
  <c r="N330" i="11"/>
  <c r="N330" i="16" s="1"/>
  <c r="N28" i="11"/>
  <c r="N28" i="16" s="1"/>
  <c r="M56" i="12"/>
  <c r="N992" i="11"/>
  <c r="N992" i="16" s="1"/>
  <c r="M1020" i="12"/>
  <c r="N255" i="11"/>
  <c r="N255" i="16" s="1"/>
  <c r="M283" i="12"/>
  <c r="N940" i="11"/>
  <c r="N940" i="16" s="1"/>
  <c r="M968" i="12"/>
  <c r="N659" i="11"/>
  <c r="N659" i="16" s="1"/>
  <c r="M687" i="12"/>
  <c r="M713" i="12"/>
  <c r="N685" i="11"/>
  <c r="N685" i="16" s="1"/>
  <c r="N220" i="11"/>
  <c r="N220" i="16" s="1"/>
  <c r="M248" i="12"/>
  <c r="N802" i="11"/>
  <c r="N802" i="16" s="1"/>
  <c r="M830" i="12"/>
  <c r="N345" i="11"/>
  <c r="N345" i="16" s="1"/>
  <c r="M373" i="12"/>
  <c r="M77" i="12"/>
  <c r="N49" i="11"/>
  <c r="N49" i="16" s="1"/>
  <c r="M560" i="12"/>
  <c r="N532" i="11"/>
  <c r="N532" i="16" s="1"/>
  <c r="M374" i="12"/>
  <c r="N346" i="11"/>
  <c r="N346" i="16" s="1"/>
  <c r="M385" i="12"/>
  <c r="N357" i="11"/>
  <c r="N357" i="16" s="1"/>
  <c r="M590" i="12"/>
  <c r="N562" i="11"/>
  <c r="N562" i="16" s="1"/>
  <c r="N1001" i="11"/>
  <c r="N1001" i="16" s="1"/>
  <c r="M1029" i="12"/>
  <c r="N208" i="11"/>
  <c r="N208" i="16" s="1"/>
  <c r="M236" i="12"/>
  <c r="M398" i="12"/>
  <c r="N370" i="11"/>
  <c r="N370" i="16" s="1"/>
  <c r="N68" i="11"/>
  <c r="N68" i="16" s="1"/>
  <c r="M96" i="12"/>
  <c r="N774" i="11"/>
  <c r="N774" i="16" s="1"/>
  <c r="M802" i="12"/>
  <c r="N925" i="11"/>
  <c r="N925" i="16" s="1"/>
  <c r="M953" i="12"/>
  <c r="N937" i="11"/>
  <c r="N937" i="16" s="1"/>
  <c r="M965" i="12"/>
  <c r="M41" i="12"/>
  <c r="N13" i="11"/>
  <c r="N13" i="16" s="1"/>
  <c r="N127" i="11"/>
  <c r="N127" i="16" s="1"/>
  <c r="M155" i="12"/>
  <c r="N64" i="11"/>
  <c r="N64" i="16" s="1"/>
  <c r="M92" i="12"/>
  <c r="N999" i="11"/>
  <c r="N999" i="16" s="1"/>
  <c r="M1027" i="12"/>
  <c r="N18" i="11"/>
  <c r="N18" i="16" s="1"/>
  <c r="M46" i="12"/>
  <c r="N793" i="11"/>
  <c r="N793" i="16" s="1"/>
  <c r="M821" i="12"/>
  <c r="N138" i="11"/>
  <c r="N138" i="16" s="1"/>
  <c r="M166" i="12"/>
  <c r="N644" i="11"/>
  <c r="N644" i="16" s="1"/>
  <c r="M672" i="12"/>
  <c r="N407" i="11"/>
  <c r="N407" i="16" s="1"/>
  <c r="M435" i="12"/>
  <c r="M864" i="12"/>
  <c r="N836" i="11"/>
  <c r="N836" i="16" s="1"/>
  <c r="N912" i="11"/>
  <c r="N912" i="16" s="1"/>
  <c r="M940" i="12"/>
  <c r="N275" i="11"/>
  <c r="N275" i="16" s="1"/>
  <c r="M303" i="12"/>
  <c r="M80" i="12"/>
  <c r="N52" i="11"/>
  <c r="N52" i="16" s="1"/>
  <c r="N931" i="11"/>
  <c r="N931" i="16" s="1"/>
  <c r="M959" i="12"/>
  <c r="N309" i="11"/>
  <c r="N309" i="16" s="1"/>
  <c r="M337" i="12"/>
  <c r="N906" i="11"/>
  <c r="N906" i="16" s="1"/>
  <c r="M934" i="12"/>
  <c r="M756" i="12"/>
  <c r="N728" i="11"/>
  <c r="N728" i="16" s="1"/>
  <c r="M66" i="12"/>
  <c r="N38" i="11"/>
  <c r="N38" i="16" s="1"/>
  <c r="N707" i="11"/>
  <c r="N707" i="16" s="1"/>
  <c r="M735" i="12"/>
  <c r="N265" i="11"/>
  <c r="N265" i="16" s="1"/>
  <c r="M293" i="12"/>
  <c r="N476" i="11"/>
  <c r="N476" i="16" s="1"/>
  <c r="M504" i="12"/>
  <c r="N478" i="11"/>
  <c r="N478" i="16" s="1"/>
  <c r="M506" i="12"/>
  <c r="N10" i="11"/>
  <c r="N10" i="16" s="1"/>
  <c r="M38" i="12"/>
  <c r="N669" i="11"/>
  <c r="N669" i="16" s="1"/>
  <c r="M697" i="12"/>
  <c r="N284" i="11"/>
  <c r="N284" i="16" s="1"/>
  <c r="M312" i="12"/>
  <c r="N618" i="11"/>
  <c r="N618" i="16" s="1"/>
  <c r="M646" i="12"/>
  <c r="N161" i="11"/>
  <c r="N161" i="16" s="1"/>
  <c r="M189" i="12"/>
  <c r="N73" i="11"/>
  <c r="N73" i="16" s="1"/>
  <c r="M101" i="12"/>
  <c r="M705" i="12"/>
  <c r="N677" i="11"/>
  <c r="N677" i="16" s="1"/>
  <c r="M406" i="12"/>
  <c r="N378" i="11"/>
  <c r="N378" i="16" s="1"/>
  <c r="M414" i="12"/>
  <c r="N386" i="11"/>
  <c r="N386" i="16" s="1"/>
  <c r="N104" i="11"/>
  <c r="N104" i="16" s="1"/>
  <c r="M132" i="12"/>
  <c r="M353" i="12"/>
  <c r="N325" i="11"/>
  <c r="N325" i="16" s="1"/>
  <c r="N280" i="11"/>
  <c r="N280" i="16" s="1"/>
  <c r="M308" i="12"/>
  <c r="N977" i="11"/>
  <c r="N977" i="16" s="1"/>
  <c r="M1005" i="12"/>
  <c r="N819" i="11"/>
  <c r="N819" i="16" s="1"/>
  <c r="M847" i="12"/>
  <c r="N351" i="11"/>
  <c r="N351" i="16" s="1"/>
  <c r="M379" i="12"/>
  <c r="N837" i="11"/>
  <c r="N837" i="16" s="1"/>
  <c r="M865" i="12"/>
  <c r="M160" i="12"/>
  <c r="N132" i="11"/>
  <c r="N132" i="16" s="1"/>
  <c r="N983" i="11"/>
  <c r="N983" i="16" s="1"/>
  <c r="M1011" i="12"/>
  <c r="N828" i="11"/>
  <c r="N828" i="16" s="1"/>
  <c r="M856" i="12"/>
  <c r="N143" i="11"/>
  <c r="N143" i="16" s="1"/>
  <c r="M171" i="12"/>
  <c r="N494" i="11"/>
  <c r="N494" i="16" s="1"/>
  <c r="M522" i="12"/>
  <c r="N189" i="11"/>
  <c r="N189" i="16" s="1"/>
  <c r="M217" i="12"/>
  <c r="M562" i="12"/>
  <c r="N534" i="11"/>
  <c r="N534" i="16" s="1"/>
  <c r="N826" i="11"/>
  <c r="N826" i="16" s="1"/>
  <c r="M854" i="12"/>
  <c r="N360" i="11"/>
  <c r="N360" i="16" s="1"/>
  <c r="M388" i="12"/>
  <c r="N107" i="11"/>
  <c r="N107" i="16" s="1"/>
  <c r="M135" i="12"/>
  <c r="N256" i="11"/>
  <c r="N256" i="16" s="1"/>
  <c r="M284" i="12"/>
  <c r="N843" i="11"/>
  <c r="N843" i="16" s="1"/>
  <c r="M871" i="12"/>
  <c r="N109" i="11"/>
  <c r="N109" i="16" s="1"/>
  <c r="M137" i="12"/>
  <c r="N915" i="11"/>
  <c r="N915" i="16" s="1"/>
  <c r="M943" i="12"/>
  <c r="M729" i="12"/>
  <c r="N701" i="11"/>
  <c r="N701" i="16" s="1"/>
  <c r="N218" i="11"/>
  <c r="N218" i="16" s="1"/>
  <c r="M246" i="12"/>
  <c r="N770" i="11"/>
  <c r="N770" i="16" s="1"/>
  <c r="M798" i="12"/>
  <c r="N298" i="11"/>
  <c r="N298" i="16" s="1"/>
  <c r="M326" i="12"/>
  <c r="N117" i="11"/>
  <c r="N117" i="16" s="1"/>
  <c r="M145" i="12"/>
  <c r="N134" i="11"/>
  <c r="N134" i="16" s="1"/>
  <c r="M162" i="12"/>
  <c r="N292" i="11"/>
  <c r="N292" i="16" s="1"/>
  <c r="M320" i="12"/>
  <c r="N970" i="11"/>
  <c r="N970" i="16" s="1"/>
  <c r="M998" i="12"/>
  <c r="N237" i="11"/>
  <c r="N237" i="16" s="1"/>
  <c r="M265" i="12"/>
  <c r="N361" i="11"/>
  <c r="N361" i="16" s="1"/>
  <c r="M389" i="12"/>
  <c r="M114" i="12"/>
  <c r="N86" i="11"/>
  <c r="N86" i="16" s="1"/>
  <c r="N779" i="11"/>
  <c r="N779" i="16" s="1"/>
  <c r="M807" i="12"/>
  <c r="N114" i="11"/>
  <c r="N114" i="16" s="1"/>
  <c r="M142" i="12"/>
  <c r="N893" i="11"/>
  <c r="N893" i="16" s="1"/>
  <c r="M921" i="12"/>
  <c r="N956" i="11"/>
  <c r="N956" i="16" s="1"/>
  <c r="M984" i="12"/>
  <c r="N286" i="11"/>
  <c r="N286" i="16" s="1"/>
  <c r="M314" i="12"/>
  <c r="N790" i="11"/>
  <c r="N790" i="16" s="1"/>
  <c r="M818" i="12"/>
  <c r="N93" i="11"/>
  <c r="N93" i="16" s="1"/>
  <c r="M121" i="12"/>
  <c r="N944" i="11"/>
  <c r="N944" i="16" s="1"/>
  <c r="M972" i="12"/>
  <c r="N282" i="11"/>
  <c r="N282" i="16" s="1"/>
  <c r="M310" i="12"/>
  <c r="N913" i="11"/>
  <c r="N913" i="16" s="1"/>
  <c r="M941" i="12"/>
  <c r="N969" i="11"/>
  <c r="N969" i="16" s="1"/>
  <c r="M997" i="12"/>
  <c r="N564" i="11"/>
  <c r="N564" i="16" s="1"/>
  <c r="M592" i="12"/>
  <c r="N412" i="11"/>
  <c r="N412" i="16" s="1"/>
  <c r="M440" i="12"/>
  <c r="N602" i="11"/>
  <c r="N602" i="16" s="1"/>
  <c r="M630" i="12"/>
  <c r="M397" i="12"/>
  <c r="N369" i="11"/>
  <c r="N369" i="16" s="1"/>
  <c r="N56" i="11"/>
  <c r="N56" i="16" s="1"/>
  <c r="M84" i="12"/>
  <c r="N46" i="11"/>
  <c r="N46" i="16" s="1"/>
  <c r="M74" i="12"/>
  <c r="N958" i="11"/>
  <c r="N958" i="16" s="1"/>
  <c r="M986" i="12"/>
  <c r="N579" i="11"/>
  <c r="N579" i="16" s="1"/>
  <c r="M607" i="12"/>
  <c r="N952" i="11"/>
  <c r="N952" i="16" s="1"/>
  <c r="M980" i="12"/>
  <c r="N389" i="11"/>
  <c r="N389" i="16" s="1"/>
  <c r="M417" i="12"/>
  <c r="M586" i="12"/>
  <c r="N558" i="11"/>
  <c r="N558" i="16" s="1"/>
  <c r="M840" i="12"/>
  <c r="N812" i="11"/>
  <c r="N812" i="16" s="1"/>
  <c r="M323" i="12"/>
  <c r="N295" i="11"/>
  <c r="N295" i="16" s="1"/>
  <c r="M602" i="12"/>
  <c r="N574" i="11"/>
  <c r="N574" i="16" s="1"/>
  <c r="N37" i="11"/>
  <c r="N37" i="16" s="1"/>
  <c r="M65" i="12"/>
  <c r="N460" i="11"/>
  <c r="N460" i="16" s="1"/>
  <c r="M488" i="12"/>
  <c r="N53" i="11"/>
  <c r="N53" i="16" s="1"/>
  <c r="M81" i="12"/>
  <c r="N413" i="11"/>
  <c r="N413" i="16" s="1"/>
  <c r="M441" i="12"/>
  <c r="N383" i="11"/>
  <c r="N383" i="16" s="1"/>
  <c r="M411" i="12"/>
  <c r="N148" i="11"/>
  <c r="N148" i="16" s="1"/>
  <c r="M176" i="12"/>
  <c r="N760" i="11"/>
  <c r="N760" i="16" s="1"/>
  <c r="M788" i="12"/>
  <c r="N904" i="11"/>
  <c r="N904" i="16" s="1"/>
  <c r="M932" i="12"/>
  <c r="N126" i="11"/>
  <c r="N126" i="16" s="1"/>
  <c r="M154" i="12"/>
  <c r="M254" i="12"/>
  <c r="N226" i="11"/>
  <c r="N226" i="16" s="1"/>
  <c r="N926" i="11"/>
  <c r="N926" i="16" s="1"/>
  <c r="M954" i="12"/>
  <c r="M410" i="12"/>
  <c r="N382" i="11"/>
  <c r="N382" i="16" s="1"/>
  <c r="N967" i="11"/>
  <c r="N967" i="16" s="1"/>
  <c r="M995" i="12"/>
  <c r="N462" i="11"/>
  <c r="N462" i="16" s="1"/>
  <c r="M490" i="12"/>
  <c r="N170" i="11"/>
  <c r="N170" i="16" s="1"/>
  <c r="M198" i="12"/>
  <c r="M342" i="12"/>
  <c r="N314" i="11"/>
  <c r="N314" i="16" s="1"/>
  <c r="N889" i="11"/>
  <c r="N889" i="16" s="1"/>
  <c r="M917" i="12"/>
  <c r="N883" i="11"/>
  <c r="N883" i="16" s="1"/>
  <c r="M911" i="12"/>
  <c r="N188" i="11"/>
  <c r="N188" i="16" s="1"/>
  <c r="M216" i="12"/>
  <c r="N613" i="11"/>
  <c r="N613" i="16" s="1"/>
  <c r="M641" i="12"/>
  <c r="N380" i="11"/>
  <c r="N380" i="16" s="1"/>
  <c r="M408" i="12"/>
  <c r="M111" i="12"/>
  <c r="N83" i="11"/>
  <c r="N83" i="16" s="1"/>
  <c r="N849" i="11"/>
  <c r="N849" i="16" s="1"/>
  <c r="M877" i="12"/>
  <c r="M606" i="12"/>
  <c r="N578" i="11"/>
  <c r="N578" i="16" s="1"/>
  <c r="M85" i="12"/>
  <c r="N57" i="11"/>
  <c r="N57" i="16" s="1"/>
  <c r="N17" i="11"/>
  <c r="N17" i="16" s="1"/>
  <c r="M45" i="12"/>
  <c r="N205" i="11"/>
  <c r="N205" i="16" s="1"/>
  <c r="M233" i="12"/>
  <c r="N932" i="11"/>
  <c r="N932" i="16" s="1"/>
  <c r="M960" i="12"/>
  <c r="M304" i="12"/>
  <c r="N276" i="11"/>
  <c r="N276" i="16" s="1"/>
  <c r="N938" i="11"/>
  <c r="N938" i="16" s="1"/>
  <c r="M966" i="12"/>
  <c r="N930" i="11"/>
  <c r="N930" i="16" s="1"/>
  <c r="M958" i="12"/>
  <c r="N971" i="11"/>
  <c r="N971" i="16" s="1"/>
  <c r="M999" i="12"/>
  <c r="M570" i="12"/>
  <c r="N542" i="11"/>
  <c r="N542" i="16" s="1"/>
  <c r="M582" i="12"/>
  <c r="N554" i="11"/>
  <c r="N554" i="16" s="1"/>
  <c r="M928" i="12"/>
  <c r="N900" i="11"/>
  <c r="N900" i="16" s="1"/>
  <c r="N99" i="11"/>
  <c r="N99" i="16" s="1"/>
  <c r="M127" i="12"/>
  <c r="M169" i="12"/>
  <c r="N141" i="11"/>
  <c r="N141" i="16" s="1"/>
  <c r="M1018" i="12"/>
  <c r="N990" i="11"/>
  <c r="N990" i="16" s="1"/>
  <c r="N198" i="11"/>
  <c r="N198" i="16" s="1"/>
  <c r="M226" i="12"/>
  <c r="M156" i="12"/>
  <c r="N128" i="11"/>
  <c r="N128" i="16" s="1"/>
  <c r="N896" i="11"/>
  <c r="N896" i="16" s="1"/>
  <c r="M924" i="12"/>
  <c r="M422" i="12"/>
  <c r="N394" i="11"/>
  <c r="N394" i="16" s="1"/>
  <c r="N16" i="11"/>
  <c r="N16" i="16" s="1"/>
  <c r="M44" i="12"/>
  <c r="N253" i="11"/>
  <c r="N253" i="16" s="1"/>
  <c r="M281" i="12"/>
  <c r="M378" i="12"/>
  <c r="N350" i="11"/>
  <c r="N350" i="16" s="1"/>
  <c r="M1006" i="12"/>
  <c r="N978" i="11"/>
  <c r="N978" i="16" s="1"/>
  <c r="N409" i="11"/>
  <c r="N409" i="16" s="1"/>
  <c r="M437" i="12"/>
  <c r="N960" i="11"/>
  <c r="N960" i="16" s="1"/>
  <c r="M988" i="12"/>
  <c r="N84" i="11"/>
  <c r="N84" i="16" s="1"/>
  <c r="M112" i="12"/>
  <c r="N763" i="11"/>
  <c r="N763" i="16" s="1"/>
  <c r="M791" i="12"/>
  <c r="N538" i="11"/>
  <c r="N538" i="16" s="1"/>
  <c r="M566" i="12"/>
  <c r="N328" i="11"/>
  <c r="N328" i="16" s="1"/>
  <c r="M356" i="12"/>
  <c r="N211" i="11"/>
  <c r="N211" i="16" s="1"/>
  <c r="M239" i="12"/>
  <c r="N80" i="11"/>
  <c r="N80" i="16" s="1"/>
  <c r="M108" i="12"/>
  <c r="N6" i="11"/>
  <c r="N6" i="16" s="1"/>
  <c r="M34" i="12"/>
  <c r="N204" i="11"/>
  <c r="N204" i="16" s="1"/>
  <c r="M232" i="12"/>
  <c r="M706" i="12"/>
  <c r="N678" i="11"/>
  <c r="N678" i="16" s="1"/>
  <c r="N875" i="11"/>
  <c r="N875" i="16" s="1"/>
  <c r="M903" i="12"/>
  <c r="N888" i="11"/>
  <c r="N888" i="16" s="1"/>
  <c r="M916" i="12"/>
  <c r="N948" i="11"/>
  <c r="N948" i="16" s="1"/>
  <c r="M976" i="12"/>
  <c r="M900" i="12"/>
  <c r="N872" i="11"/>
  <c r="N872" i="16" s="1"/>
  <c r="M170" i="12"/>
  <c r="N142" i="11"/>
  <c r="N142" i="16" s="1"/>
  <c r="N749" i="11"/>
  <c r="N749" i="16" s="1"/>
  <c r="M777" i="12"/>
  <c r="N877" i="11"/>
  <c r="N877" i="16" s="1"/>
  <c r="M905" i="12"/>
  <c r="M139" i="12"/>
  <c r="N111" i="11"/>
  <c r="N111" i="16" s="1"/>
  <c r="N231" i="11"/>
  <c r="N231" i="16" s="1"/>
  <c r="M259" i="12"/>
  <c r="N590" i="11"/>
  <c r="N590" i="16" s="1"/>
  <c r="M618" i="12"/>
  <c r="M912" i="12"/>
  <c r="N884" i="11"/>
  <c r="N884" i="16" s="1"/>
  <c r="N649" i="11"/>
  <c r="N649" i="16" s="1"/>
  <c r="M677" i="12"/>
  <c r="N145" i="11"/>
  <c r="N145" i="16" s="1"/>
  <c r="M173" i="12"/>
  <c r="N987" i="11"/>
  <c r="N987" i="16" s="1"/>
  <c r="M1015" i="12"/>
  <c r="N149" i="11"/>
  <c r="N149" i="16" s="1"/>
  <c r="M177" i="12"/>
  <c r="N773" i="11"/>
  <c r="N773" i="16" s="1"/>
  <c r="M801" i="12"/>
  <c r="N787" i="11"/>
  <c r="N787" i="16" s="1"/>
  <c r="M815" i="12"/>
  <c r="N986" i="11"/>
  <c r="N986" i="16" s="1"/>
  <c r="M1014" i="12"/>
  <c r="N997" i="11"/>
  <c r="N997" i="16" s="1"/>
  <c r="M1025" i="12"/>
  <c r="N224" i="11"/>
  <c r="N224" i="16" s="1"/>
  <c r="M252" i="12"/>
  <c r="N392" i="11"/>
  <c r="N392" i="16" s="1"/>
  <c r="M420" i="12"/>
  <c r="N655" i="11"/>
  <c r="N655" i="16" s="1"/>
  <c r="M683" i="12"/>
  <c r="N364" i="11"/>
  <c r="N364" i="16" s="1"/>
  <c r="M392" i="12"/>
  <c r="N704" i="11"/>
  <c r="N704" i="16" s="1"/>
  <c r="M732" i="12"/>
  <c r="N498" i="11"/>
  <c r="N498" i="16" s="1"/>
  <c r="M526" i="12"/>
  <c r="N870" i="11"/>
  <c r="N870" i="16" s="1"/>
  <c r="M898" i="12"/>
  <c r="N206" i="11"/>
  <c r="N206" i="16" s="1"/>
  <c r="M234" i="12"/>
  <c r="N419" i="11"/>
  <c r="N419" i="16" s="1"/>
  <c r="M447" i="12"/>
  <c r="N855" i="11"/>
  <c r="N855" i="16" s="1"/>
  <c r="M883" i="12"/>
  <c r="N784" i="11"/>
  <c r="N784" i="16" s="1"/>
  <c r="M812" i="12"/>
  <c r="N81" i="11"/>
  <c r="N81" i="16" s="1"/>
  <c r="M109" i="12"/>
  <c r="N473" i="11"/>
  <c r="N473" i="16" s="1"/>
  <c r="M501" i="12"/>
  <c r="N429" i="11"/>
  <c r="N429" i="16" s="1"/>
  <c r="M457" i="12"/>
  <c r="N485" i="11"/>
  <c r="N485" i="16" s="1"/>
  <c r="M513" i="12"/>
  <c r="N982" i="11"/>
  <c r="N982" i="16" s="1"/>
  <c r="M1010" i="12"/>
  <c r="N367" i="11"/>
  <c r="N367" i="16" s="1"/>
  <c r="M395" i="12"/>
  <c r="M1022" i="12"/>
  <c r="N994" i="11"/>
  <c r="N994" i="16" s="1"/>
  <c r="N446" i="11"/>
  <c r="N446" i="16" s="1"/>
  <c r="M474" i="12"/>
  <c r="N240" i="11"/>
  <c r="N240" i="16" s="1"/>
  <c r="M268" i="12"/>
  <c r="N645" i="11"/>
  <c r="N645" i="16" s="1"/>
  <c r="M673" i="12"/>
  <c r="N634" i="11"/>
  <c r="N634" i="16" s="1"/>
  <c r="M662" i="12"/>
  <c r="N526" i="11"/>
  <c r="N526" i="16" s="1"/>
  <c r="M554" i="12"/>
  <c r="N639" i="11"/>
  <c r="N639" i="16" s="1"/>
  <c r="M667" i="12"/>
  <c r="N194" i="11"/>
  <c r="N194" i="16" s="1"/>
  <c r="M222" i="12"/>
  <c r="M194" i="12"/>
  <c r="N166" i="11"/>
  <c r="N166" i="16" s="1"/>
  <c r="N561" i="11"/>
  <c r="N561" i="16" s="1"/>
  <c r="M589" i="12"/>
  <c r="N891" i="11"/>
  <c r="N891" i="16" s="1"/>
  <c r="M919" i="12"/>
  <c r="N829" i="11"/>
  <c r="N829" i="16" s="1"/>
  <c r="M857" i="12"/>
  <c r="N588" i="11"/>
  <c r="N588" i="16" s="1"/>
  <c r="M616" i="12"/>
  <c r="N695" i="11"/>
  <c r="N695" i="16" s="1"/>
  <c r="M723" i="12"/>
  <c r="N733" i="11"/>
  <c r="N733" i="16" s="1"/>
  <c r="M761" i="12"/>
  <c r="N862" i="11"/>
  <c r="N862" i="16" s="1"/>
  <c r="M890" i="12"/>
  <c r="N660" i="11"/>
  <c r="N660" i="16" s="1"/>
  <c r="M688" i="12"/>
  <c r="N124" i="11"/>
  <c r="N124" i="16" s="1"/>
  <c r="M152" i="12"/>
  <c r="N139" i="11"/>
  <c r="N139" i="16" s="1"/>
  <c r="M167" i="12"/>
  <c r="N307" i="11"/>
  <c r="N307" i="16" s="1"/>
  <c r="M335" i="12"/>
  <c r="N572" i="11"/>
  <c r="N572" i="16" s="1"/>
  <c r="M600" i="12"/>
  <c r="N160" i="11"/>
  <c r="N160" i="16" s="1"/>
  <c r="M188" i="12"/>
  <c r="N827" i="11"/>
  <c r="N827" i="16" s="1"/>
  <c r="M855" i="12"/>
  <c r="N748" i="11"/>
  <c r="N748" i="16" s="1"/>
  <c r="M776" i="12"/>
  <c r="N448" i="11"/>
  <c r="N448" i="16" s="1"/>
  <c r="M476" i="12"/>
  <c r="N447" i="11"/>
  <c r="N447" i="16" s="1"/>
  <c r="M475" i="12"/>
  <c r="N487" i="11"/>
  <c r="N487" i="16" s="1"/>
  <c r="M515" i="12"/>
  <c r="N881" i="11"/>
  <c r="N881" i="16" s="1"/>
  <c r="M909" i="12"/>
  <c r="N734" i="11"/>
  <c r="N734" i="16" s="1"/>
  <c r="M762" i="12"/>
  <c r="N348" i="11"/>
  <c r="N348" i="16" s="1"/>
  <c r="M376" i="12"/>
  <c r="N461" i="11"/>
  <c r="N461" i="16" s="1"/>
  <c r="M489" i="12"/>
  <c r="N530" i="11"/>
  <c r="N530" i="16" s="1"/>
  <c r="M558" i="12"/>
  <c r="N384" i="11"/>
  <c r="N384" i="16" s="1"/>
  <c r="M412" i="12"/>
  <c r="N475" i="11"/>
  <c r="N475" i="16" s="1"/>
  <c r="M503" i="12"/>
  <c r="N664" i="11"/>
  <c r="N664" i="16" s="1"/>
  <c r="M692" i="12"/>
  <c r="N833" i="11"/>
  <c r="N833" i="16" s="1"/>
  <c r="M861" i="12"/>
  <c r="N553" i="11"/>
  <c r="N553" i="16" s="1"/>
  <c r="M581" i="12"/>
  <c r="N499" i="11"/>
  <c r="N499" i="16" s="1"/>
  <c r="M527" i="12"/>
  <c r="N1000" i="11"/>
  <c r="N1000" i="16" s="1"/>
  <c r="M1028" i="12"/>
  <c r="N416" i="11"/>
  <c r="N416" i="16" s="1"/>
  <c r="M444" i="12"/>
  <c r="N74" i="11"/>
  <c r="N74" i="16" s="1"/>
  <c r="M102" i="12"/>
  <c r="N747" i="11"/>
  <c r="N747" i="16" s="1"/>
  <c r="M775" i="12"/>
  <c r="N454" i="11"/>
  <c r="N454" i="16" s="1"/>
  <c r="M482" i="12"/>
  <c r="N48" i="11"/>
  <c r="N48" i="16" s="1"/>
  <c r="M76" i="12"/>
  <c r="N427" i="11"/>
  <c r="N427" i="16" s="1"/>
  <c r="M455" i="12"/>
  <c r="M255" i="12"/>
  <c r="N227" i="11"/>
  <c r="N227" i="16" s="1"/>
  <c r="N277" i="11"/>
  <c r="N277" i="16" s="1"/>
  <c r="M305" i="12"/>
  <c r="N752" i="11"/>
  <c r="N752" i="16" s="1"/>
  <c r="M780" i="12"/>
  <c r="N670" i="11"/>
  <c r="N670" i="16" s="1"/>
  <c r="M698" i="12"/>
  <c r="M835" i="12"/>
  <c r="N807" i="11"/>
  <c r="N807" i="16" s="1"/>
  <c r="N753" i="11"/>
  <c r="N753" i="16" s="1"/>
  <c r="M781" i="12"/>
  <c r="N725" i="11"/>
  <c r="N725" i="16" s="1"/>
  <c r="M753" i="12"/>
  <c r="N428" i="11"/>
  <c r="N428" i="16" s="1"/>
  <c r="M456" i="12"/>
  <c r="N296" i="11"/>
  <c r="N296" i="16" s="1"/>
  <c r="M324" i="12"/>
  <c r="N172" i="11"/>
  <c r="N172" i="16" s="1"/>
  <c r="M200" i="12"/>
  <c r="N21" i="11"/>
  <c r="N21" i="16" s="1"/>
  <c r="M49" i="12"/>
  <c r="N724" i="11"/>
  <c r="N724" i="16" s="1"/>
  <c r="M752" i="12"/>
  <c r="N100" i="11"/>
  <c r="N100" i="16" s="1"/>
  <c r="M128" i="12"/>
  <c r="N417" i="11"/>
  <c r="N417" i="16" s="1"/>
  <c r="M445" i="12"/>
  <c r="N82" i="11"/>
  <c r="N82" i="16" s="1"/>
  <c r="M110" i="12"/>
  <c r="N456" i="11"/>
  <c r="N456" i="16" s="1"/>
  <c r="M484" i="12"/>
  <c r="N342" i="11"/>
  <c r="N342" i="16" s="1"/>
  <c r="M370" i="12"/>
  <c r="N991" i="11"/>
  <c r="N991" i="16" s="1"/>
  <c r="M1019" i="12"/>
  <c r="N30" i="11"/>
  <c r="N30" i="16" s="1"/>
  <c r="M58" i="12"/>
  <c r="N801" i="11"/>
  <c r="N801" i="16" s="1"/>
  <c r="M829" i="12"/>
  <c r="N423" i="11"/>
  <c r="N423" i="16" s="1"/>
  <c r="M451" i="12"/>
  <c r="N547" i="11"/>
  <c r="N547" i="16" s="1"/>
  <c r="M575" i="12"/>
  <c r="N523" i="11"/>
  <c r="N523" i="16" s="1"/>
  <c r="M551" i="12"/>
  <c r="N524" i="11"/>
  <c r="N524" i="16" s="1"/>
  <c r="M552" i="12"/>
  <c r="N415" i="11"/>
  <c r="N415" i="16" s="1"/>
  <c r="M443" i="12"/>
  <c r="N539" i="11"/>
  <c r="N539" i="16" s="1"/>
  <c r="M567" i="12"/>
  <c r="N1002" i="11"/>
  <c r="N1002" i="16" s="1"/>
  <c r="M1030" i="12"/>
  <c r="N586" i="11"/>
  <c r="N586" i="16" s="1"/>
  <c r="M614" i="12"/>
  <c r="N895" i="11"/>
  <c r="N895" i="16" s="1"/>
  <c r="M923" i="12"/>
  <c r="N873" i="11"/>
  <c r="N873" i="16" s="1"/>
  <c r="M901" i="12"/>
  <c r="N646" i="11"/>
  <c r="N646" i="16" s="1"/>
  <c r="M674" i="12"/>
  <c r="N222" i="11"/>
  <c r="N222" i="16" s="1"/>
  <c r="M250" i="12"/>
  <c r="N899" i="11"/>
  <c r="N899" i="16" s="1"/>
  <c r="M927" i="12"/>
  <c r="M60" i="12"/>
  <c r="N32" i="11"/>
  <c r="N32" i="16" s="1"/>
  <c r="N545" i="11"/>
  <c r="N545" i="16" s="1"/>
  <c r="M573" i="12"/>
  <c r="N653" i="11"/>
  <c r="N653" i="16" s="1"/>
  <c r="M681" i="12"/>
  <c r="N651" i="11"/>
  <c r="N651" i="16" s="1"/>
  <c r="M679" i="12"/>
  <c r="N519" i="11"/>
  <c r="N519" i="16" s="1"/>
  <c r="M547" i="12"/>
  <c r="N736" i="11"/>
  <c r="N736" i="16" s="1"/>
  <c r="M764" i="12"/>
  <c r="N548" i="11"/>
  <c r="N548" i="16" s="1"/>
  <c r="M576" i="12"/>
  <c r="N67" i="11"/>
  <c r="N67" i="16" s="1"/>
  <c r="M95" i="12"/>
  <c r="N766" i="11"/>
  <c r="N766" i="16" s="1"/>
  <c r="M794" i="12"/>
  <c r="N424" i="11"/>
  <c r="N424" i="16" s="1"/>
  <c r="M452" i="12"/>
  <c r="M843" i="12"/>
  <c r="N815" i="11"/>
  <c r="N815" i="16" s="1"/>
  <c r="N321" i="11"/>
  <c r="N321" i="16" s="1"/>
  <c r="M349" i="12"/>
  <c r="N606" i="11"/>
  <c r="N606" i="16" s="1"/>
  <c r="M634" i="12"/>
  <c r="N72" i="11"/>
  <c r="N72" i="16" s="1"/>
  <c r="M100" i="12"/>
  <c r="N98" i="11"/>
  <c r="N98" i="16" s="1"/>
  <c r="M126" i="12"/>
  <c r="N26" i="11"/>
  <c r="N26" i="16" s="1"/>
  <c r="M54" i="12"/>
  <c r="N853" i="11"/>
  <c r="N853" i="16" s="1"/>
  <c r="M881" i="12"/>
  <c r="N764" i="11"/>
  <c r="N764" i="16" s="1"/>
  <c r="M792" i="12"/>
  <c r="N4" i="11"/>
  <c r="N4" i="16" s="1"/>
  <c r="M32" i="12"/>
  <c r="N543" i="11"/>
  <c r="N543" i="16" s="1"/>
  <c r="M571" i="12"/>
  <c r="N497" i="11"/>
  <c r="N497" i="16" s="1"/>
  <c r="M525" i="12"/>
  <c r="N573" i="11"/>
  <c r="N573" i="16" s="1"/>
  <c r="M601" i="12"/>
  <c r="N387" i="11"/>
  <c r="N387" i="16" s="1"/>
  <c r="M415" i="12"/>
  <c r="N14" i="11"/>
  <c r="N14" i="16" s="1"/>
  <c r="M42" i="12"/>
  <c r="N672" i="11"/>
  <c r="N672" i="16" s="1"/>
  <c r="M700" i="12"/>
  <c r="N449" i="11"/>
  <c r="N449" i="16" s="1"/>
  <c r="M477" i="12"/>
  <c r="M334" i="12"/>
  <c r="N306" i="11"/>
  <c r="N306" i="16" s="1"/>
  <c r="N800" i="11"/>
  <c r="N800" i="16" s="1"/>
  <c r="M828" i="12"/>
  <c r="N585" i="11"/>
  <c r="N585" i="16" s="1"/>
  <c r="M613" i="12"/>
  <c r="M391" i="12"/>
  <c r="N363" i="11"/>
  <c r="N363" i="16" s="1"/>
  <c r="N146" i="11"/>
  <c r="N146" i="16" s="1"/>
  <c r="M174" i="12"/>
  <c r="N842" i="11"/>
  <c r="N842" i="16" s="1"/>
  <c r="M870" i="12"/>
  <c r="M215" i="12"/>
  <c r="N187" i="11"/>
  <c r="N187" i="16" s="1"/>
  <c r="N340" i="11"/>
  <c r="N340" i="16" s="1"/>
  <c r="M368" i="12"/>
  <c r="M309" i="12"/>
  <c r="N281" i="11"/>
  <c r="N281" i="16" s="1"/>
  <c r="M89" i="12"/>
  <c r="N61" i="11"/>
  <c r="N61" i="16" s="1"/>
  <c r="N797" i="11"/>
  <c r="N797" i="16" s="1"/>
  <c r="M825" i="12"/>
  <c r="N954" i="11"/>
  <c r="N954" i="16" s="1"/>
  <c r="M982" i="12"/>
  <c r="N395" i="11"/>
  <c r="N395" i="16" s="1"/>
  <c r="M423" i="12"/>
  <c r="N636" i="11"/>
  <c r="N636" i="16" s="1"/>
  <c r="M664" i="12"/>
  <c r="N310" i="11"/>
  <c r="N310" i="16" s="1"/>
  <c r="M338" i="12"/>
  <c r="N47" i="11"/>
  <c r="N47" i="16" s="1"/>
  <c r="M75" i="12"/>
  <c r="N480" i="11"/>
  <c r="N480" i="16" s="1"/>
  <c r="M508" i="12"/>
  <c r="N130" i="11"/>
  <c r="N130" i="16" s="1"/>
  <c r="M158" i="12"/>
  <c r="N492" i="11"/>
  <c r="N492" i="16" s="1"/>
  <c r="M520" i="12"/>
  <c r="N236" i="11"/>
  <c r="N236" i="16" s="1"/>
  <c r="M264" i="12"/>
  <c r="N822" i="11"/>
  <c r="N822" i="16" s="1"/>
  <c r="M850" i="12"/>
  <c r="N455" i="11"/>
  <c r="N455" i="16" s="1"/>
  <c r="M483" i="12"/>
  <c r="N118" i="11"/>
  <c r="N118" i="16" s="1"/>
  <c r="M146" i="12"/>
  <c r="N94" i="11"/>
  <c r="N94" i="16" s="1"/>
  <c r="M122" i="12"/>
  <c r="N164" i="11"/>
  <c r="N164" i="16" s="1"/>
  <c r="M192" i="12"/>
  <c r="N390" i="11"/>
  <c r="N390" i="16" s="1"/>
  <c r="M418" i="12"/>
  <c r="N262" i="11"/>
  <c r="N262" i="16" s="1"/>
  <c r="M290" i="12"/>
  <c r="N465" i="11"/>
  <c r="N465" i="16" s="1"/>
  <c r="M493" i="12"/>
  <c r="N50" i="11"/>
  <c r="N50" i="16" s="1"/>
  <c r="M78" i="12"/>
  <c r="M307" i="12"/>
  <c r="N279" i="11"/>
  <c r="N279" i="16" s="1"/>
  <c r="N825" i="11"/>
  <c r="N825" i="16" s="1"/>
  <c r="M853" i="12"/>
  <c r="N414" i="11"/>
  <c r="N414" i="16" s="1"/>
  <c r="M442" i="12"/>
  <c r="N165" i="11"/>
  <c r="N165" i="16" s="1"/>
  <c r="M193" i="12"/>
  <c r="N401" i="11"/>
  <c r="N401" i="16" s="1"/>
  <c r="M429" i="12"/>
  <c r="N58" i="11"/>
  <c r="N58" i="16" s="1"/>
  <c r="M86" i="12"/>
  <c r="N388" i="11"/>
  <c r="N388" i="16" s="1"/>
  <c r="M416" i="12"/>
  <c r="N722" i="11"/>
  <c r="N722" i="16" s="1"/>
  <c r="M750" i="12"/>
  <c r="N25" i="11"/>
  <c r="N25" i="16" s="1"/>
  <c r="M53" i="12"/>
  <c r="N468" i="11"/>
  <c r="N468" i="16" s="1"/>
  <c r="M496" i="12"/>
  <c r="N311" i="11"/>
  <c r="N311" i="16" s="1"/>
  <c r="M339" i="12"/>
  <c r="N663" i="11"/>
  <c r="N663" i="16" s="1"/>
  <c r="M691" i="12"/>
  <c r="N266" i="11"/>
  <c r="N266" i="16" s="1"/>
  <c r="M294" i="12"/>
  <c r="N154" i="11"/>
  <c r="N154" i="16" s="1"/>
  <c r="M182" i="12"/>
  <c r="N981" i="11"/>
  <c r="N981" i="16" s="1"/>
  <c r="M1009" i="12"/>
  <c r="N563" i="11"/>
  <c r="N563" i="16" s="1"/>
  <c r="M591" i="12"/>
  <c r="N652" i="11"/>
  <c r="N652" i="16" s="1"/>
  <c r="M680" i="12"/>
  <c r="N746" i="11"/>
  <c r="N746" i="16" s="1"/>
  <c r="M774" i="12"/>
  <c r="N336" i="11"/>
  <c r="N336" i="16" s="1"/>
  <c r="M364" i="12"/>
  <c r="N811" i="11"/>
  <c r="N811" i="16" s="1"/>
  <c r="M839" i="12"/>
  <c r="N162" i="11"/>
  <c r="N162" i="16" s="1"/>
  <c r="M190" i="12"/>
  <c r="N628" i="11"/>
  <c r="N628" i="16" s="1"/>
  <c r="M656" i="12"/>
  <c r="N759" i="11"/>
  <c r="N759" i="16" s="1"/>
  <c r="M787" i="12"/>
  <c r="N869" i="11"/>
  <c r="N869" i="16" s="1"/>
  <c r="M897" i="12"/>
  <c r="N69" i="11"/>
  <c r="N69" i="16" s="1"/>
  <c r="M97" i="12"/>
  <c r="N703" i="11"/>
  <c r="N703" i="16" s="1"/>
  <c r="M731" i="12"/>
  <c r="N173" i="11"/>
  <c r="N173" i="16" s="1"/>
  <c r="M201" i="12"/>
  <c r="N439" i="11"/>
  <c r="N439" i="16" s="1"/>
  <c r="M467" i="12"/>
  <c r="N529" i="11"/>
  <c r="N529" i="16" s="1"/>
  <c r="M557" i="12"/>
  <c r="N283" i="11"/>
  <c r="N283" i="16" s="1"/>
  <c r="M311" i="12"/>
  <c r="N333" i="11"/>
  <c r="N333" i="16" s="1"/>
  <c r="M361" i="12"/>
  <c r="M642" i="12"/>
  <c r="N614" i="11"/>
  <c r="N614" i="16" s="1"/>
  <c r="N650" i="11"/>
  <c r="N650" i="16" s="1"/>
  <c r="M678" i="12"/>
  <c r="N630" i="11"/>
  <c r="N630" i="16" s="1"/>
  <c r="M658" i="12"/>
  <c r="N676" i="11"/>
  <c r="N676" i="16" s="1"/>
  <c r="M704" i="12"/>
  <c r="N804" i="11"/>
  <c r="N804" i="16" s="1"/>
  <c r="M832" i="12"/>
  <c r="N720" i="11"/>
  <c r="N720" i="16" s="1"/>
  <c r="M748" i="12"/>
  <c r="N371" i="11"/>
  <c r="N371" i="16" s="1"/>
  <c r="M399" i="12"/>
  <c r="N316" i="11"/>
  <c r="N316" i="16" s="1"/>
  <c r="M344" i="12"/>
  <c r="N575" i="11"/>
  <c r="N575" i="16" s="1"/>
  <c r="M603" i="12"/>
  <c r="N886" i="11"/>
  <c r="N886" i="16" s="1"/>
  <c r="M914" i="12"/>
  <c r="N744" i="11"/>
  <c r="N744" i="16" s="1"/>
  <c r="M772" i="12"/>
  <c r="N241" i="11"/>
  <c r="N241" i="16" s="1"/>
  <c r="M269" i="12"/>
  <c r="N616" i="11"/>
  <c r="N616" i="16" s="1"/>
  <c r="M644" i="12"/>
  <c r="N110" i="11"/>
  <c r="N110" i="16" s="1"/>
  <c r="M138" i="12"/>
  <c r="M306" i="12"/>
  <c r="N278" i="11"/>
  <c r="N278" i="16" s="1"/>
  <c r="N641" i="11"/>
  <c r="N641" i="16" s="1"/>
  <c r="M669" i="12"/>
  <c r="N535" i="11"/>
  <c r="N535" i="16" s="1"/>
  <c r="M563" i="12"/>
  <c r="N463" i="11"/>
  <c r="N463" i="16" s="1"/>
  <c r="M491" i="12"/>
  <c r="M272" i="12"/>
  <c r="N244" i="11"/>
  <c r="N244" i="16" s="1"/>
  <c r="N420" i="11"/>
  <c r="N420" i="16" s="1"/>
  <c r="M448" i="12"/>
  <c r="N434" i="11"/>
  <c r="N434" i="16" s="1"/>
  <c r="M462" i="12"/>
  <c r="N185" i="11"/>
  <c r="N185" i="16" s="1"/>
  <c r="M213" i="12"/>
  <c r="N87" i="11"/>
  <c r="N87" i="16" s="1"/>
  <c r="M115" i="12"/>
  <c r="N78" i="11"/>
  <c r="N78" i="16" s="1"/>
  <c r="M106" i="12"/>
  <c r="N577" i="11"/>
  <c r="N577" i="16" s="1"/>
  <c r="M605" i="12"/>
  <c r="N457" i="11"/>
  <c r="N457" i="16" s="1"/>
  <c r="M485" i="12"/>
  <c r="N767" i="11"/>
  <c r="N767" i="16" s="1"/>
  <c r="M795" i="12"/>
  <c r="N839" i="11"/>
  <c r="N839" i="16" s="1"/>
  <c r="M867" i="12"/>
  <c r="N851" i="11"/>
  <c r="N851" i="16" s="1"/>
  <c r="M879" i="12"/>
  <c r="N710" i="11"/>
  <c r="N710" i="16" s="1"/>
  <c r="M738" i="12"/>
  <c r="N274" i="11"/>
  <c r="N274" i="16" s="1"/>
  <c r="M302" i="12"/>
  <c r="N514" i="11"/>
  <c r="N514" i="16" s="1"/>
  <c r="M542" i="12"/>
  <c r="N604" i="11"/>
  <c r="N604" i="16" s="1"/>
  <c r="M632" i="12"/>
  <c r="N509" i="11"/>
  <c r="N509" i="16" s="1"/>
  <c r="M537" i="12"/>
  <c r="N705" i="11"/>
  <c r="N705" i="16" s="1"/>
  <c r="M733" i="12"/>
  <c r="M689" i="12"/>
  <c r="N661" i="11"/>
  <c r="N661" i="16" s="1"/>
  <c r="N527" i="11"/>
  <c r="N527" i="16" s="1"/>
  <c r="M555" i="12"/>
  <c r="N312" i="11"/>
  <c r="N312" i="16" s="1"/>
  <c r="M340" i="12"/>
  <c r="N595" i="11"/>
  <c r="N595" i="16" s="1"/>
  <c r="M623" i="12"/>
  <c r="N190" i="11"/>
  <c r="N190" i="16" s="1"/>
  <c r="M218" i="12"/>
  <c r="N438" i="11"/>
  <c r="N438" i="16" s="1"/>
  <c r="M466" i="12"/>
  <c r="N768" i="11"/>
  <c r="N768" i="16" s="1"/>
  <c r="M796" i="12"/>
  <c r="N285" i="11"/>
  <c r="N285" i="16" s="1"/>
  <c r="M313" i="12"/>
  <c r="N817" i="11"/>
  <c r="N817" i="16" s="1"/>
  <c r="M845" i="12"/>
  <c r="N732" i="11"/>
  <c r="N732" i="16" s="1"/>
  <c r="M760" i="12"/>
  <c r="M207" i="12"/>
  <c r="N179" i="11"/>
  <c r="N179" i="16" s="1"/>
  <c r="M288" i="12"/>
  <c r="N260" i="11"/>
  <c r="N260" i="16" s="1"/>
  <c r="N648" i="11"/>
  <c r="N648" i="16" s="1"/>
  <c r="M676" i="12"/>
  <c r="N654" i="11"/>
  <c r="N654" i="16" s="1"/>
  <c r="M682" i="12"/>
  <c r="N789" i="11"/>
  <c r="N789" i="16" s="1"/>
  <c r="M817" i="12"/>
  <c r="N756" i="11"/>
  <c r="N756" i="16" s="1"/>
  <c r="M784" i="12"/>
  <c r="N846" i="11"/>
  <c r="N846" i="16" s="1"/>
  <c r="M874" i="12"/>
  <c r="N264" i="11"/>
  <c r="N264" i="16" s="1"/>
  <c r="M292" i="12"/>
  <c r="N712" i="11"/>
  <c r="N712" i="16" s="1"/>
  <c r="M740" i="12"/>
  <c r="N668" i="11"/>
  <c r="N668" i="16" s="1"/>
  <c r="M696" i="12"/>
  <c r="N597" i="11"/>
  <c r="N597" i="16" s="1"/>
  <c r="M625" i="12"/>
  <c r="N716" i="11"/>
  <c r="N716" i="16" s="1"/>
  <c r="M744" i="12"/>
  <c r="N490" i="11"/>
  <c r="N490" i="16" s="1"/>
  <c r="M518" i="12"/>
  <c r="N396" i="11"/>
  <c r="N396" i="16" s="1"/>
  <c r="M424" i="12"/>
  <c r="N592" i="11"/>
  <c r="N592" i="16" s="1"/>
  <c r="M620" i="12"/>
  <c r="N596" i="11"/>
  <c r="N596" i="16" s="1"/>
  <c r="M624" i="12"/>
  <c r="N603" i="11"/>
  <c r="N603" i="16" s="1"/>
  <c r="M631" i="12"/>
  <c r="N294" i="11"/>
  <c r="N294" i="16" s="1"/>
  <c r="M322" i="12"/>
  <c r="N436" i="11"/>
  <c r="N436" i="16" s="1"/>
  <c r="M464" i="12"/>
  <c r="N697" i="11"/>
  <c r="N697" i="16" s="1"/>
  <c r="M725" i="12"/>
  <c r="N324" i="11"/>
  <c r="N324" i="16" s="1"/>
  <c r="M352" i="12"/>
  <c r="N327" i="11"/>
  <c r="N327" i="16" s="1"/>
  <c r="M355" i="12"/>
  <c r="M229" i="12"/>
  <c r="N201" i="11"/>
  <c r="N201" i="16" s="1"/>
  <c r="N79" i="11"/>
  <c r="N79" i="16" s="1"/>
  <c r="M107" i="12"/>
  <c r="N627" i="11"/>
  <c r="N627" i="16" s="1"/>
  <c r="M655" i="12"/>
  <c r="N927" i="11"/>
  <c r="N927" i="16" s="1"/>
  <c r="M955" i="12"/>
  <c r="N726" i="11"/>
  <c r="N726" i="16" s="1"/>
  <c r="M754" i="12"/>
  <c r="N331" i="11"/>
  <c r="N331" i="16" s="1"/>
  <c r="M359" i="12"/>
  <c r="N458" i="11"/>
  <c r="N458" i="16" s="1"/>
  <c r="M486" i="12"/>
  <c r="N159" i="11"/>
  <c r="N159" i="16" s="1"/>
  <c r="M187" i="12"/>
  <c r="N343" i="11"/>
  <c r="N343" i="16" s="1"/>
  <c r="M371" i="12"/>
  <c r="N809" i="11"/>
  <c r="N809" i="16" s="1"/>
  <c r="M837" i="12"/>
  <c r="N193" i="11"/>
  <c r="N193" i="16" s="1"/>
  <c r="M221" i="12"/>
  <c r="N15" i="11"/>
  <c r="N15" i="16" s="1"/>
  <c r="M43" i="12"/>
  <c r="N556" i="11"/>
  <c r="N556" i="16" s="1"/>
  <c r="M584" i="12"/>
  <c r="N502" i="11"/>
  <c r="N502" i="16" s="1"/>
  <c r="M530" i="12"/>
  <c r="N210" i="11"/>
  <c r="N210" i="16" s="1"/>
  <c r="M238" i="12"/>
  <c r="N410" i="11"/>
  <c r="N410" i="16" s="1"/>
  <c r="M438" i="12"/>
  <c r="N479" i="11"/>
  <c r="N479" i="16" s="1"/>
  <c r="M507" i="12"/>
  <c r="N871" i="11"/>
  <c r="N871" i="16" s="1"/>
  <c r="M899" i="12"/>
  <c r="N949" i="11"/>
  <c r="N949" i="16" s="1"/>
  <c r="M977" i="12"/>
  <c r="N640" i="11"/>
  <c r="N640" i="16" s="1"/>
  <c r="M668" i="12"/>
  <c r="N615" i="11"/>
  <c r="N615" i="16" s="1"/>
  <c r="M643" i="12"/>
  <c r="N247" i="11"/>
  <c r="N247" i="16" s="1"/>
  <c r="M275" i="12"/>
  <c r="N607" i="11"/>
  <c r="N607" i="16" s="1"/>
  <c r="M635" i="12"/>
  <c r="N898" i="11"/>
  <c r="N898" i="16" s="1"/>
  <c r="M926" i="12"/>
  <c r="N823" i="11"/>
  <c r="N823" i="16" s="1"/>
  <c r="M851" i="12"/>
  <c r="N610" i="11"/>
  <c r="N610" i="16" s="1"/>
  <c r="M638" i="12"/>
  <c r="N320" i="11"/>
  <c r="N320" i="16" s="1"/>
  <c r="M348" i="12"/>
  <c r="N559" i="11"/>
  <c r="N559" i="16" s="1"/>
  <c r="M587" i="12"/>
  <c r="N933" i="11"/>
  <c r="N933" i="16" s="1"/>
  <c r="M961" i="12"/>
  <c r="N489" i="11"/>
  <c r="N489" i="16" s="1"/>
  <c r="M517" i="12"/>
  <c r="N845" i="11"/>
  <c r="N845" i="16" s="1"/>
  <c r="M873" i="12"/>
  <c r="N798" i="11"/>
  <c r="N798" i="16" s="1"/>
  <c r="M826" i="12"/>
  <c r="N765" i="11"/>
  <c r="N765" i="16" s="1"/>
  <c r="M793" i="12"/>
  <c r="N841" i="11"/>
  <c r="N841" i="16" s="1"/>
  <c r="M869" i="12"/>
  <c r="N43" i="11"/>
  <c r="N43" i="16" s="1"/>
  <c r="M71" i="12"/>
  <c r="N517" i="11"/>
  <c r="N517" i="16" s="1"/>
  <c r="M545" i="12"/>
  <c r="N718" i="11"/>
  <c r="N718" i="16" s="1"/>
  <c r="M746" i="12"/>
  <c r="N495" i="11"/>
  <c r="N495" i="16" s="1"/>
  <c r="M523" i="12"/>
  <c r="N229" i="11"/>
  <c r="N229" i="16" s="1"/>
  <c r="M257" i="12"/>
  <c r="N7" i="11"/>
  <c r="N7" i="16" s="1"/>
  <c r="M35" i="12"/>
  <c r="N739" i="11"/>
  <c r="N739" i="16" s="1"/>
  <c r="M767" i="12"/>
  <c r="N515" i="11"/>
  <c r="N515" i="16" s="1"/>
  <c r="M543" i="12"/>
  <c r="M366" i="12"/>
  <c r="N338" i="11"/>
  <c r="N338" i="16" s="1"/>
  <c r="M280" i="12"/>
  <c r="N252" i="11"/>
  <c r="N252" i="16" s="1"/>
  <c r="M143" i="12"/>
  <c r="N115" i="11"/>
  <c r="N115" i="16" s="1"/>
  <c r="M565" i="12"/>
  <c r="N537" i="11"/>
  <c r="N537" i="16" s="1"/>
  <c r="M572" i="12"/>
  <c r="N544" i="11"/>
  <c r="N544" i="16" s="1"/>
  <c r="M413" i="12"/>
  <c r="N385" i="11"/>
  <c r="N385" i="16" s="1"/>
  <c r="M153" i="12"/>
  <c r="N125" i="11"/>
  <c r="N125" i="16" s="1"/>
  <c r="N242" i="11"/>
  <c r="N242" i="16" s="1"/>
  <c r="M270" i="12"/>
  <c r="N950" i="11"/>
  <c r="N950" i="16" s="1"/>
  <c r="M978" i="12"/>
  <c r="N920" i="11"/>
  <c r="N920" i="16" s="1"/>
  <c r="M948" i="12"/>
  <c r="N755" i="11"/>
  <c r="N755" i="16" s="1"/>
  <c r="M783" i="12"/>
  <c r="N304" i="11"/>
  <c r="N304" i="16" s="1"/>
  <c r="M332" i="12"/>
  <c r="N964" i="11"/>
  <c r="N964" i="16" s="1"/>
  <c r="M992" i="12"/>
  <c r="N175" i="11"/>
  <c r="N175" i="16" s="1"/>
  <c r="M203" i="12"/>
  <c r="N421" i="11"/>
  <c r="N421" i="16" s="1"/>
  <c r="M449" i="12"/>
  <c r="N442" i="11"/>
  <c r="N442" i="16" s="1"/>
  <c r="M470" i="12"/>
  <c r="N155" i="11"/>
  <c r="N155" i="16" s="1"/>
  <c r="M183" i="12"/>
  <c r="N902" i="11"/>
  <c r="N902" i="16" s="1"/>
  <c r="M930" i="12"/>
  <c r="M123" i="12"/>
  <c r="N95" i="11"/>
  <c r="N95" i="16" s="1"/>
  <c r="N947" i="11"/>
  <c r="N947" i="16" s="1"/>
  <c r="M975" i="12"/>
  <c r="M848" i="12"/>
  <c r="N820" i="11"/>
  <c r="N820" i="16" s="1"/>
  <c r="N885" i="11"/>
  <c r="N885" i="16" s="1"/>
  <c r="M913" i="12"/>
  <c r="N182" i="11"/>
  <c r="N182" i="16" s="1"/>
  <c r="M210" i="12"/>
  <c r="N735" i="11"/>
  <c r="N735" i="16" s="1"/>
  <c r="M763" i="12"/>
  <c r="N405" i="11"/>
  <c r="N405" i="16" s="1"/>
  <c r="M433" i="12"/>
  <c r="N326" i="11"/>
  <c r="N326" i="16" s="1"/>
  <c r="M354" i="12"/>
  <c r="N858" i="11"/>
  <c r="N858" i="16" s="1"/>
  <c r="M886" i="12"/>
  <c r="M369" i="12"/>
  <c r="N341" i="11"/>
  <c r="N341" i="16" s="1"/>
  <c r="N152" i="11"/>
  <c r="N152" i="16" s="1"/>
  <c r="M180" i="12"/>
  <c r="N917" i="11"/>
  <c r="N917" i="16" s="1"/>
  <c r="M945" i="12"/>
  <c r="N140" i="11"/>
  <c r="N140" i="16" s="1"/>
  <c r="M168" i="12"/>
  <c r="N9" i="11"/>
  <c r="N9" i="16" s="1"/>
  <c r="M37" i="12"/>
  <c r="N966" i="11"/>
  <c r="N966" i="16" s="1"/>
  <c r="M994" i="12"/>
  <c r="N928" i="11"/>
  <c r="N928" i="16" s="1"/>
  <c r="M956" i="12"/>
  <c r="N905" i="11"/>
  <c r="N905" i="16" s="1"/>
  <c r="M933" i="12"/>
  <c r="N803" i="11"/>
  <c r="N803" i="16" s="1"/>
  <c r="M831" i="12"/>
  <c r="N995" i="11"/>
  <c r="N995" i="16" s="1"/>
  <c r="M1023" i="12"/>
  <c r="N503" i="11"/>
  <c r="N503" i="16" s="1"/>
  <c r="M531" i="12"/>
  <c r="N291" i="11"/>
  <c r="N291" i="16" s="1"/>
  <c r="M319" i="12"/>
  <c r="N223" i="11"/>
  <c r="N223" i="16" s="1"/>
  <c r="M251" i="12"/>
  <c r="N34" i="11"/>
  <c r="N34" i="16" s="1"/>
  <c r="M62" i="12"/>
  <c r="N962" i="11"/>
  <c r="N962" i="16" s="1"/>
  <c r="M990" i="12"/>
  <c r="N907" i="11"/>
  <c r="N907" i="16" s="1"/>
  <c r="M935" i="12"/>
  <c r="N96" i="11"/>
  <c r="N96" i="16" s="1"/>
  <c r="M124" i="12"/>
  <c r="M1016" i="12"/>
  <c r="N988" i="11"/>
  <c r="N988" i="16" s="1"/>
  <c r="N214" i="11"/>
  <c r="N214" i="16" s="1"/>
  <c r="M242" i="12"/>
  <c r="M872" i="12"/>
  <c r="N844" i="11"/>
  <c r="N844" i="16" s="1"/>
  <c r="M405" i="12"/>
  <c r="N377" i="11"/>
  <c r="N377" i="16" s="1"/>
  <c r="N808" i="11"/>
  <c r="N808" i="16" s="1"/>
  <c r="M836" i="12"/>
  <c r="N780" i="11"/>
  <c r="N780" i="16" s="1"/>
  <c r="M808" i="12"/>
  <c r="N699" i="11"/>
  <c r="N699" i="16" s="1"/>
  <c r="M727" i="12"/>
  <c r="M165" i="12"/>
  <c r="N137" i="11"/>
  <c r="N137" i="16" s="1"/>
  <c r="N258" i="11"/>
  <c r="N258" i="16" s="1"/>
  <c r="M286" i="12"/>
  <c r="N504" i="11"/>
  <c r="N504" i="16" s="1"/>
  <c r="M532" i="12"/>
  <c r="N963" i="11"/>
  <c r="N963" i="16" s="1"/>
  <c r="M991" i="12"/>
  <c r="N911" i="11"/>
  <c r="N911" i="16" s="1"/>
  <c r="M939" i="12"/>
  <c r="N882" i="11"/>
  <c r="N882" i="16" s="1"/>
  <c r="M910" i="12"/>
  <c r="N238" i="11"/>
  <c r="N238" i="16" s="1"/>
  <c r="M266" i="12"/>
  <c r="N391" i="11"/>
  <c r="N391" i="16" s="1"/>
  <c r="M419" i="12"/>
  <c r="M598" i="12"/>
  <c r="N570" i="11"/>
  <c r="N570" i="16" s="1"/>
  <c r="N232" i="11"/>
  <c r="N232" i="16" s="1"/>
  <c r="M260" i="12"/>
  <c r="N777" i="11"/>
  <c r="N777" i="16" s="1"/>
  <c r="M805" i="12"/>
  <c r="M703" i="12"/>
  <c r="N675" i="11"/>
  <c r="N675" i="16" s="1"/>
  <c r="M844" i="12"/>
  <c r="N816" i="11"/>
  <c r="N816" i="16" s="1"/>
  <c r="M133" i="12"/>
  <c r="N105" i="11"/>
  <c r="N105" i="16" s="1"/>
  <c r="M465" i="12"/>
  <c r="N437" i="11"/>
  <c r="N437" i="16" s="1"/>
  <c r="N426" i="11"/>
  <c r="N426" i="16" s="1"/>
  <c r="M454" i="12"/>
  <c r="N443" i="11"/>
  <c r="N443" i="16" s="1"/>
  <c r="M471" i="12"/>
  <c r="N551" i="11"/>
  <c r="N551" i="16" s="1"/>
  <c r="M579" i="12"/>
  <c r="N411" i="11"/>
  <c r="N411" i="16" s="1"/>
  <c r="M439" i="12"/>
  <c r="N272" i="11"/>
  <c r="N272" i="16" s="1"/>
  <c r="M300" i="12"/>
  <c r="N965" i="11"/>
  <c r="N965" i="16" s="1"/>
  <c r="M993" i="12"/>
  <c r="N102" i="11"/>
  <c r="N102" i="16" s="1"/>
  <c r="M130" i="12"/>
  <c r="N153" i="11"/>
  <c r="N153" i="16" s="1"/>
  <c r="M181" i="12"/>
  <c r="M140" i="12"/>
  <c r="N112" i="11"/>
  <c r="N112" i="16" s="1"/>
  <c r="M880" i="12"/>
  <c r="N852" i="11"/>
  <c r="N852" i="16" s="1"/>
  <c r="M219" i="12"/>
  <c r="N191" i="11"/>
  <c r="N191" i="16" s="1"/>
  <c r="M87" i="12"/>
  <c r="N59" i="11"/>
  <c r="N59" i="16" s="1"/>
  <c r="M91" i="12"/>
  <c r="N63" i="11"/>
  <c r="N63" i="16" s="1"/>
  <c r="N246" i="11"/>
  <c r="N246" i="16" s="1"/>
  <c r="M274" i="12"/>
  <c r="N961" i="11"/>
  <c r="N961" i="16" s="1"/>
  <c r="M989" i="12"/>
  <c r="N1003" i="11"/>
  <c r="N1003" i="16" s="1"/>
  <c r="M1031" i="12"/>
  <c r="N910" i="11"/>
  <c r="N910" i="16" s="1"/>
  <c r="M938" i="12"/>
  <c r="N689" i="11"/>
  <c r="N689" i="16" s="1"/>
  <c r="M717" i="12"/>
  <c r="N916" i="11"/>
  <c r="N916" i="16" s="1"/>
  <c r="M944" i="12"/>
  <c r="N974" i="11"/>
  <c r="N974" i="16" s="1"/>
  <c r="M1002" i="12"/>
  <c r="N466" i="11"/>
  <c r="N466" i="16" s="1"/>
  <c r="M494" i="12"/>
  <c r="N71" i="11"/>
  <c r="N71" i="16" s="1"/>
  <c r="M99" i="12"/>
  <c r="N637" i="11"/>
  <c r="N637" i="16" s="1"/>
  <c r="M665" i="12"/>
  <c r="N19" i="11"/>
  <c r="N19" i="16" s="1"/>
  <c r="M47" i="12"/>
  <c r="N399" i="11"/>
  <c r="N399" i="16" s="1"/>
  <c r="M427" i="12"/>
  <c r="N452" i="11"/>
  <c r="N452" i="16" s="1"/>
  <c r="M480" i="12"/>
  <c r="N302" i="11"/>
  <c r="N302" i="16" s="1"/>
  <c r="M330" i="12"/>
  <c r="M69" i="12"/>
  <c r="N41" i="11"/>
  <c r="N41" i="16" s="1"/>
  <c r="N359" i="11"/>
  <c r="N359" i="16" s="1"/>
  <c r="M387" i="12"/>
  <c r="N687" i="11"/>
  <c r="N687" i="16" s="1"/>
  <c r="M715" i="12"/>
  <c r="N993" i="11"/>
  <c r="N993" i="16" s="1"/>
  <c r="M1021" i="12"/>
  <c r="N863" i="11"/>
  <c r="N863" i="16" s="1"/>
  <c r="M891" i="12"/>
  <c r="N682" i="11"/>
  <c r="N682" i="16" s="1"/>
  <c r="M710" i="12"/>
  <c r="N601" i="11"/>
  <c r="N601" i="16" s="1"/>
  <c r="M629" i="12"/>
  <c r="N647" i="11"/>
  <c r="N647" i="16" s="1"/>
  <c r="M675" i="12"/>
  <c r="N580" i="11"/>
  <c r="N580" i="16" s="1"/>
  <c r="M608" i="12"/>
  <c r="N536" i="11"/>
  <c r="N536" i="16" s="1"/>
  <c r="M564" i="12"/>
  <c r="N257" i="11"/>
  <c r="N257" i="16" s="1"/>
  <c r="M285" i="12"/>
  <c r="M578" i="12"/>
  <c r="N550" i="11"/>
  <c r="N550" i="16" s="1"/>
  <c r="M144" i="12"/>
  <c r="N116" i="11"/>
  <c r="N116" i="16" s="1"/>
  <c r="M401" i="12"/>
  <c r="N373" i="11"/>
  <c r="N373" i="16" s="1"/>
  <c r="M1007" i="12"/>
  <c r="N979" i="11"/>
  <c r="N979" i="16" s="1"/>
  <c r="M117" i="12"/>
  <c r="N89" i="11"/>
  <c r="N89" i="16" s="1"/>
  <c r="N268" i="11"/>
  <c r="N268" i="16" s="1"/>
  <c r="M296" i="12"/>
  <c r="N996" i="11"/>
  <c r="N996" i="16" s="1"/>
  <c r="M1024" i="12"/>
  <c r="N617" i="11"/>
  <c r="N617" i="16" s="1"/>
  <c r="M645" i="12"/>
  <c r="N778" i="11"/>
  <c r="N778" i="16" s="1"/>
  <c r="M806" i="12"/>
  <c r="M904" i="12"/>
  <c r="N876" i="11"/>
  <c r="N876" i="16" s="1"/>
  <c r="N398" i="11"/>
  <c r="N398" i="16" s="1"/>
  <c r="M426" i="12"/>
  <c r="M1017" i="12"/>
  <c r="N989" i="11"/>
  <c r="N989" i="16" s="1"/>
  <c r="N85" i="11"/>
  <c r="N85" i="16" s="1"/>
  <c r="M113" i="12"/>
  <c r="N681" i="11"/>
  <c r="N681" i="16" s="1"/>
  <c r="M709" i="12"/>
  <c r="N243" i="11"/>
  <c r="N243" i="16" s="1"/>
  <c r="M271" i="12"/>
  <c r="N119" i="11"/>
  <c r="N119" i="16" s="1"/>
  <c r="M147" i="12"/>
  <c r="N985" i="11"/>
  <c r="N985" i="16" s="1"/>
  <c r="M1013" i="12"/>
  <c r="N694" i="11"/>
  <c r="N694" i="16" s="1"/>
  <c r="M722" i="12"/>
  <c r="N887" i="11"/>
  <c r="N887" i="16" s="1"/>
  <c r="M915" i="12"/>
  <c r="N611" i="11"/>
  <c r="N611" i="16" s="1"/>
  <c r="M639" i="12"/>
  <c r="N696" i="11"/>
  <c r="N696" i="16" s="1"/>
  <c r="M724" i="12"/>
  <c r="N500" i="11"/>
  <c r="N500" i="16" s="1"/>
  <c r="M528" i="12"/>
  <c r="N44" i="11"/>
  <c r="N44" i="16" s="1"/>
  <c r="M72" i="12"/>
  <c r="N356" i="11"/>
  <c r="N356" i="16" s="1"/>
  <c r="M384" i="12"/>
  <c r="N233" i="11"/>
  <c r="N233" i="16" s="1"/>
  <c r="M261" i="12"/>
  <c r="N451" i="11"/>
  <c r="N451" i="16" s="1"/>
  <c r="M479" i="12"/>
  <c r="M333" i="12"/>
  <c r="N305" i="11"/>
  <c r="N305" i="16" s="1"/>
  <c r="N221" i="11"/>
  <c r="N221" i="16" s="1"/>
  <c r="M249" i="12"/>
  <c r="N209" i="11"/>
  <c r="N209" i="16" s="1"/>
  <c r="M237" i="12"/>
  <c r="N686" i="11"/>
  <c r="N686" i="16" s="1"/>
  <c r="M714" i="12"/>
  <c r="N106" i="11"/>
  <c r="N106" i="16" s="1"/>
  <c r="M134" i="12"/>
  <c r="M149" i="12"/>
  <c r="N121" i="11"/>
  <c r="N121" i="16" s="1"/>
  <c r="N549" i="11"/>
  <c r="N549" i="16" s="1"/>
  <c r="M577" i="12"/>
  <c r="N506" i="11"/>
  <c r="N506" i="16" s="1"/>
  <c r="M534" i="12"/>
  <c r="N300" i="11"/>
  <c r="N300" i="16" s="1"/>
  <c r="M328" i="12"/>
  <c r="N908" i="11"/>
  <c r="N908" i="16" s="1"/>
  <c r="M936" i="12"/>
  <c r="N569" i="11"/>
  <c r="N569" i="16" s="1"/>
  <c r="M597" i="12"/>
  <c r="N834" i="11"/>
  <c r="N834" i="16" s="1"/>
  <c r="M862" i="12"/>
  <c r="N259" i="11"/>
  <c r="N259" i="16" s="1"/>
  <c r="M287" i="12"/>
  <c r="N528" i="11"/>
  <c r="N528" i="16" s="1"/>
  <c r="M556" i="12"/>
  <c r="N450" i="11"/>
  <c r="N450" i="16" s="1"/>
  <c r="M478" i="12"/>
  <c r="N656" i="11"/>
  <c r="N656" i="16" s="1"/>
  <c r="M684" i="12"/>
  <c r="N857" i="11"/>
  <c r="N857" i="16" s="1"/>
  <c r="M885" i="12"/>
  <c r="M610" i="12"/>
  <c r="N582" i="11"/>
  <c r="N582" i="16" s="1"/>
  <c r="N972" i="11"/>
  <c r="N972" i="16" s="1"/>
  <c r="M1000" i="12"/>
  <c r="N854" i="11"/>
  <c r="N854" i="16" s="1"/>
  <c r="M882" i="12"/>
  <c r="M382" i="12"/>
  <c r="N354" i="11"/>
  <c r="N354" i="16" s="1"/>
  <c r="M394" i="12"/>
  <c r="N366" i="11"/>
  <c r="N366" i="16" s="1"/>
  <c r="M594" i="12"/>
  <c r="N566" i="11"/>
  <c r="N566" i="16" s="1"/>
  <c r="M262" i="12"/>
  <c r="N234" i="11"/>
  <c r="N234" i="16" s="1"/>
  <c r="N55" i="11"/>
  <c r="N55" i="16" s="1"/>
  <c r="M83" i="12"/>
  <c r="M695" i="12"/>
  <c r="N667" i="11"/>
  <c r="N667" i="16" s="1"/>
  <c r="N632" i="11"/>
  <c r="N632" i="16" s="1"/>
  <c r="M660" i="12"/>
  <c r="N824" i="11"/>
  <c r="N824" i="16" s="1"/>
  <c r="M852" i="12"/>
  <c r="N973" i="11"/>
  <c r="N973" i="16" s="1"/>
  <c r="M1001" i="12"/>
  <c r="N929" i="11"/>
  <c r="N929" i="16" s="1"/>
  <c r="M957" i="12"/>
  <c r="M362" i="12"/>
  <c r="N334" i="11"/>
  <c r="N334" i="16" s="1"/>
  <c r="N909" i="11"/>
  <c r="N909" i="16" s="1"/>
  <c r="M937" i="12"/>
  <c r="N903" i="11"/>
  <c r="N903" i="16" s="1"/>
  <c r="M931" i="12"/>
  <c r="M82" i="12"/>
  <c r="N54" i="11"/>
  <c r="N54" i="16" s="1"/>
  <c r="N508" i="11"/>
  <c r="N508" i="16" s="1"/>
  <c r="M536" i="12"/>
  <c r="N984" i="11"/>
  <c r="N984" i="16" s="1"/>
  <c r="M1012" i="12"/>
  <c r="M569" i="12"/>
  <c r="N541" i="11"/>
  <c r="N541" i="16" s="1"/>
  <c r="N135" i="11"/>
  <c r="N135" i="16" s="1"/>
  <c r="M163" i="12"/>
  <c r="N914" i="11"/>
  <c r="N914" i="16" s="1"/>
  <c r="M942" i="12"/>
  <c r="N769" i="11"/>
  <c r="N769" i="16" s="1"/>
  <c r="M797" i="12"/>
  <c r="N775" i="11"/>
  <c r="N775" i="16" s="1"/>
  <c r="M803" i="12"/>
  <c r="N717" i="11"/>
  <c r="N717" i="16" s="1"/>
  <c r="M745" i="12"/>
  <c r="N609" i="11"/>
  <c r="N609" i="16" s="1"/>
  <c r="M637" i="12"/>
  <c r="N745" i="11"/>
  <c r="N745" i="16" s="1"/>
  <c r="M773" i="12"/>
  <c r="N918" i="11"/>
  <c r="N918" i="16" s="1"/>
  <c r="M946" i="12"/>
  <c r="N921" i="11"/>
  <c r="N921" i="16" s="1"/>
  <c r="M949" i="12"/>
  <c r="N792" i="11"/>
  <c r="N792" i="16" s="1"/>
  <c r="M820" i="12"/>
  <c r="N365" i="11"/>
  <c r="N365" i="16" s="1"/>
  <c r="M393" i="12"/>
  <c r="N818" i="11"/>
  <c r="N818" i="16" s="1"/>
  <c r="M846" i="12"/>
  <c r="M258" i="12"/>
  <c r="N230" i="11"/>
  <c r="N230" i="16" s="1"/>
  <c r="M1026" i="12"/>
  <c r="N998" i="11"/>
  <c r="N998" i="16" s="1"/>
  <c r="M225" i="12"/>
  <c r="N197" i="11"/>
  <c r="N197" i="16" s="1"/>
  <c r="M301" i="12"/>
  <c r="N273" i="11"/>
  <c r="N273" i="16" s="1"/>
  <c r="M390" i="12"/>
  <c r="N362" i="11"/>
  <c r="N362" i="16" s="1"/>
  <c r="N832" i="11"/>
  <c r="N832" i="16" s="1"/>
  <c r="M860" i="12"/>
  <c r="M235" i="12"/>
  <c r="N207" i="11"/>
  <c r="N207" i="16" s="1"/>
  <c r="N329" i="11"/>
  <c r="N329" i="16" s="1"/>
  <c r="M357" i="12"/>
  <c r="M896" i="12"/>
  <c r="N868" i="11"/>
  <c r="N868" i="16" s="1"/>
  <c r="N848" i="11"/>
  <c r="N848" i="16" s="1"/>
  <c r="M876" i="12"/>
  <c r="N880" i="11"/>
  <c r="N880" i="16" s="1"/>
  <c r="M908" i="12"/>
  <c r="M561" i="12"/>
  <c r="N533" i="11"/>
  <c r="N533" i="16" s="1"/>
  <c r="N113" i="11"/>
  <c r="N113" i="16" s="1"/>
  <c r="M141" i="12"/>
  <c r="N939" i="11"/>
  <c r="N939" i="16" s="1"/>
  <c r="M967" i="12"/>
  <c r="N269" i="11"/>
  <c r="N269" i="16" s="1"/>
  <c r="M297" i="12"/>
  <c r="N953" i="11"/>
  <c r="N953" i="16" s="1"/>
  <c r="M981" i="12"/>
  <c r="M299" i="12"/>
  <c r="N271" i="11"/>
  <c r="N271" i="16" s="1"/>
  <c r="N919" i="11"/>
  <c r="N919" i="16" s="1"/>
  <c r="M947" i="12"/>
  <c r="N626" i="11"/>
  <c r="N626" i="16" s="1"/>
  <c r="M654" i="12"/>
  <c r="N658" i="11"/>
  <c r="N658" i="16" s="1"/>
  <c r="M686" i="12"/>
  <c r="N92" i="11"/>
  <c r="N92" i="16" s="1"/>
  <c r="M120" i="12"/>
  <c r="N976" i="11"/>
  <c r="N976" i="16" s="1"/>
  <c r="M1004" i="12"/>
  <c r="N951" i="11"/>
  <c r="N951" i="16" s="1"/>
  <c r="M979" i="12"/>
  <c r="M790" i="12"/>
  <c r="N762" i="11"/>
  <c r="N762" i="16" s="1"/>
  <c r="N737" i="11"/>
  <c r="N737" i="16" s="1"/>
  <c r="M765" i="12"/>
  <c r="N512" i="11"/>
  <c r="N512" i="16" s="1"/>
  <c r="M540" i="12"/>
  <c r="N565" i="11"/>
  <c r="N565" i="16" s="1"/>
  <c r="M593" i="12"/>
  <c r="N217" i="11"/>
  <c r="N217" i="16" s="1"/>
  <c r="M245" i="12"/>
  <c r="N879" i="11"/>
  <c r="N879" i="16" s="1"/>
  <c r="M907" i="12"/>
  <c r="N612" i="11"/>
  <c r="N612" i="16" s="1"/>
  <c r="M640" i="12"/>
  <c r="N453" i="11"/>
  <c r="N453" i="16" s="1"/>
  <c r="M481" i="12"/>
  <c r="N203" i="11"/>
  <c r="N203" i="16" s="1"/>
  <c r="M231" i="12"/>
  <c r="N408" i="11"/>
  <c r="N408" i="16" s="1"/>
  <c r="M436" i="12"/>
  <c r="N147" i="11"/>
  <c r="N147" i="16" s="1"/>
  <c r="M175" i="12"/>
  <c r="N11" i="11"/>
  <c r="N11" i="16" s="1"/>
  <c r="M39" i="12"/>
  <c r="N821" i="11"/>
  <c r="N821" i="16" s="1"/>
  <c r="M849" i="12"/>
  <c r="N568" i="11"/>
  <c r="N568" i="16" s="1"/>
  <c r="M596" i="12"/>
  <c r="N874" i="11"/>
  <c r="N874" i="16" s="1"/>
  <c r="M902" i="12"/>
  <c r="M661" i="12"/>
  <c r="N633" i="11"/>
  <c r="N633" i="16" s="1"/>
  <c r="N66" i="11"/>
  <c r="N66" i="16" s="1"/>
  <c r="M94" i="12"/>
  <c r="N39" i="11"/>
  <c r="N39" i="16" s="1"/>
  <c r="M67" i="12"/>
  <c r="N758" i="11"/>
  <c r="N758" i="16" s="1"/>
  <c r="M786" i="12"/>
  <c r="N505" i="11"/>
  <c r="N505" i="16" s="1"/>
  <c r="M533" i="12"/>
  <c r="N235" i="11"/>
  <c r="N235" i="16" s="1"/>
  <c r="M263" i="12"/>
  <c r="N600" i="11"/>
  <c r="N600" i="16" s="1"/>
  <c r="M628" i="12"/>
  <c r="N831" i="11"/>
  <c r="N831" i="16" s="1"/>
  <c r="M859" i="12"/>
  <c r="N431" i="11"/>
  <c r="N431" i="16" s="1"/>
  <c r="M459" i="12"/>
  <c r="N980" i="11"/>
  <c r="N980" i="16" s="1"/>
  <c r="M1008" i="12"/>
  <c r="N622" i="11"/>
  <c r="N622" i="16" s="1"/>
  <c r="M650" i="12"/>
  <c r="N791" i="11"/>
  <c r="N791" i="16" s="1"/>
  <c r="M819" i="12"/>
  <c r="N975" i="11"/>
  <c r="N975" i="16" s="1"/>
  <c r="M1003" i="12"/>
  <c r="M157" i="12"/>
  <c r="N129" i="11"/>
  <c r="N129" i="16" s="1"/>
  <c r="N830" i="11"/>
  <c r="N830" i="16" s="1"/>
  <c r="M858" i="12"/>
  <c r="N219" i="11"/>
  <c r="N219" i="16" s="1"/>
  <c r="M247" i="12"/>
  <c r="N470" i="11"/>
  <c r="N470" i="16" s="1"/>
  <c r="M498" i="12"/>
  <c r="N666" i="11"/>
  <c r="N666" i="16" s="1"/>
  <c r="M694" i="12"/>
  <c r="N598" i="11"/>
  <c r="N598" i="16" s="1"/>
  <c r="M626" i="12"/>
  <c r="N469" i="11"/>
  <c r="N469" i="16" s="1"/>
  <c r="M497" i="12"/>
  <c r="N772" i="11"/>
  <c r="N772" i="16" s="1"/>
  <c r="M800" i="12"/>
  <c r="N472" i="11"/>
  <c r="N472" i="16" s="1"/>
  <c r="M500" i="12"/>
  <c r="N355" i="11"/>
  <c r="N355" i="16" s="1"/>
  <c r="M383" i="12"/>
  <c r="N245" i="11"/>
  <c r="N245" i="16" s="1"/>
  <c r="M273" i="12"/>
  <c r="N97" i="11"/>
  <c r="N97" i="16" s="1"/>
  <c r="M125" i="12"/>
  <c r="N212" i="11"/>
  <c r="N212" i="16" s="1"/>
  <c r="M240" i="12"/>
  <c r="N168" i="11"/>
  <c r="N168" i="16" s="1"/>
  <c r="M196" i="12"/>
  <c r="N599" i="11"/>
  <c r="N599" i="16" s="1"/>
  <c r="M627" i="12"/>
  <c r="N806" i="11"/>
  <c r="N806" i="16" s="1"/>
  <c r="M834" i="12"/>
  <c r="N731" i="11"/>
  <c r="N731" i="16" s="1"/>
  <c r="M759" i="12"/>
  <c r="N493" i="11"/>
  <c r="N493" i="16" s="1"/>
  <c r="M521" i="12"/>
  <c r="N794" i="11"/>
  <c r="N794" i="16" s="1"/>
  <c r="M822" i="12"/>
  <c r="N481" i="11"/>
  <c r="N481" i="16" s="1"/>
  <c r="M509" i="12"/>
  <c r="N76" i="11"/>
  <c r="N76" i="16" s="1"/>
  <c r="M104" i="12"/>
  <c r="N313" i="11"/>
  <c r="N313" i="16" s="1"/>
  <c r="M341" i="12"/>
  <c r="N358" i="11"/>
  <c r="N358" i="16" s="1"/>
  <c r="M386" i="12"/>
  <c r="N894" i="11"/>
  <c r="N894" i="16" s="1"/>
  <c r="M922" i="12"/>
  <c r="N239" i="11"/>
  <c r="N239" i="16" s="1"/>
  <c r="M267" i="12"/>
  <c r="N805" i="11"/>
  <c r="N805" i="16" s="1"/>
  <c r="M833" i="12"/>
  <c r="N785" i="11"/>
  <c r="N785" i="16" s="1"/>
  <c r="M813" i="12"/>
  <c r="N690" i="11"/>
  <c r="N690" i="16" s="1"/>
  <c r="M718" i="12"/>
  <c r="N200" i="11"/>
  <c r="N200" i="16" s="1"/>
  <c r="M228" i="12"/>
  <c r="M653" i="12"/>
  <c r="N625" i="11"/>
  <c r="N625" i="16" s="1"/>
  <c r="N186" i="11"/>
  <c r="N186" i="16" s="1"/>
  <c r="M214" i="12"/>
  <c r="N178" i="11"/>
  <c r="N178" i="16" s="1"/>
  <c r="M206" i="12"/>
  <c r="N51" i="11"/>
  <c r="N51" i="16" s="1"/>
  <c r="M79" i="12"/>
  <c r="N713" i="11"/>
  <c r="N713" i="16" s="1"/>
  <c r="M741" i="12"/>
  <c r="N901" i="11"/>
  <c r="N901" i="16" s="1"/>
  <c r="M929" i="12"/>
  <c r="N136" i="11"/>
  <c r="N136" i="16" s="1"/>
  <c r="M164" i="12"/>
  <c r="N583" i="11"/>
  <c r="N583" i="16" s="1"/>
  <c r="M611" i="12"/>
  <c r="N323" i="11"/>
  <c r="N323" i="16" s="1"/>
  <c r="M351" i="12"/>
  <c r="N33" i="11"/>
  <c r="N33" i="16" s="1"/>
  <c r="M61" i="12"/>
  <c r="N700" i="11"/>
  <c r="N700" i="16" s="1"/>
  <c r="M728" i="12"/>
  <c r="N261" i="11"/>
  <c r="N261" i="16" s="1"/>
  <c r="M289" i="12"/>
  <c r="N750" i="11"/>
  <c r="N750" i="16" s="1"/>
  <c r="M778" i="12"/>
  <c r="N379" i="11"/>
  <c r="N379" i="16" s="1"/>
  <c r="M407" i="12"/>
  <c r="N781" i="11"/>
  <c r="N781" i="16" s="1"/>
  <c r="M809" i="12"/>
  <c r="N878" i="11"/>
  <c r="N878" i="16" s="1"/>
  <c r="M906" i="12"/>
  <c r="N593" i="11"/>
  <c r="N593" i="16" s="1"/>
  <c r="M621" i="12"/>
  <c r="N60" i="11"/>
  <c r="N60" i="16" s="1"/>
  <c r="M88" i="12"/>
  <c r="N706" i="11"/>
  <c r="N706" i="16" s="1"/>
  <c r="M734" i="12"/>
  <c r="N866" i="11"/>
  <c r="N866" i="16" s="1"/>
  <c r="M894" i="12"/>
  <c r="N91" i="11"/>
  <c r="N91" i="16" s="1"/>
  <c r="M119" i="12"/>
  <c r="N740" i="11"/>
  <c r="N740" i="16" s="1"/>
  <c r="M768" i="12"/>
  <c r="N263" i="11"/>
  <c r="N263" i="16" s="1"/>
  <c r="M291" i="12"/>
  <c r="N171" i="11"/>
  <c r="N171" i="16" s="1"/>
  <c r="M199" i="12"/>
  <c r="N865" i="11"/>
  <c r="N865" i="16" s="1"/>
  <c r="M893" i="12"/>
  <c r="N711" i="11"/>
  <c r="N711" i="16" s="1"/>
  <c r="M739" i="12"/>
  <c r="N432" i="11"/>
  <c r="N432" i="16" s="1"/>
  <c r="M460" i="12"/>
  <c r="N635" i="11"/>
  <c r="N635" i="16" s="1"/>
  <c r="M663" i="12"/>
  <c r="N177" i="11"/>
  <c r="N177" i="16" s="1"/>
  <c r="M205" i="12"/>
  <c r="N319" i="11"/>
  <c r="N319" i="16" s="1"/>
  <c r="M347" i="12"/>
  <c r="N619" i="11"/>
  <c r="N619" i="16" s="1"/>
  <c r="M647" i="12"/>
  <c r="N425" i="11"/>
  <c r="N425" i="16" s="1"/>
  <c r="M453" i="12"/>
  <c r="N464" i="11"/>
  <c r="N464" i="16" s="1"/>
  <c r="M492" i="12"/>
  <c r="M541" i="12"/>
  <c r="N513" i="11"/>
  <c r="N513" i="16" s="1"/>
  <c r="N344" i="11"/>
  <c r="N344" i="16" s="1"/>
  <c r="M372" i="12"/>
  <c r="N729" i="11"/>
  <c r="N729" i="16" s="1"/>
  <c r="M757" i="12"/>
  <c r="M202" i="12"/>
  <c r="N174" i="11"/>
  <c r="N174" i="16" s="1"/>
  <c r="N771" i="11"/>
  <c r="N771" i="16" s="1"/>
  <c r="M799" i="12"/>
  <c r="N567" i="11"/>
  <c r="N567" i="16" s="1"/>
  <c r="M595" i="12"/>
  <c r="N555" i="11"/>
  <c r="N555" i="16" s="1"/>
  <c r="M583" i="12"/>
  <c r="N31" i="11"/>
  <c r="N31" i="16" s="1"/>
  <c r="M59" i="12"/>
  <c r="N680" i="11"/>
  <c r="N680" i="16" s="1"/>
  <c r="M708" i="12"/>
  <c r="N673" i="11"/>
  <c r="N673" i="16" s="1"/>
  <c r="M701" i="12"/>
  <c r="N289" i="11"/>
  <c r="N289" i="16" s="1"/>
  <c r="M317" i="12"/>
  <c r="N708" i="11"/>
  <c r="N708" i="16" s="1"/>
  <c r="M736" i="12"/>
  <c r="N491" i="11"/>
  <c r="N491" i="16" s="1"/>
  <c r="M519" i="12"/>
  <c r="N576" i="11"/>
  <c r="N576" i="16" s="1"/>
  <c r="M604" i="12"/>
  <c r="N248" i="11"/>
  <c r="N248" i="16" s="1"/>
  <c r="M276" i="12"/>
  <c r="N430" i="11"/>
  <c r="N430" i="16" s="1"/>
  <c r="M458" i="12"/>
  <c r="N786" i="11"/>
  <c r="N786" i="16" s="1"/>
  <c r="M814" i="12"/>
  <c r="N374" i="11"/>
  <c r="N374" i="16" s="1"/>
  <c r="M402" i="12"/>
  <c r="N631" i="11"/>
  <c r="N631" i="16" s="1"/>
  <c r="M659" i="12"/>
  <c r="N103" i="11"/>
  <c r="N103" i="16" s="1"/>
  <c r="M131" i="12"/>
  <c r="N352" i="11"/>
  <c r="N352" i="16" s="1"/>
  <c r="M380" i="12"/>
  <c r="N761" i="11"/>
  <c r="N761" i="16" s="1"/>
  <c r="M789" i="12"/>
  <c r="N525" i="11"/>
  <c r="N525" i="16" s="1"/>
  <c r="M553" i="12"/>
  <c r="N195" i="11"/>
  <c r="N195" i="16" s="1"/>
  <c r="M223" i="12"/>
  <c r="N665" i="11"/>
  <c r="N665" i="16" s="1"/>
  <c r="M693" i="12"/>
  <c r="N5" i="11"/>
  <c r="N5" i="16" s="1"/>
  <c r="M33" i="12"/>
  <c r="N621" i="11"/>
  <c r="N621" i="16" s="1"/>
  <c r="M649" i="12"/>
  <c r="N605" i="11"/>
  <c r="N605" i="16" s="1"/>
  <c r="M633" i="12"/>
  <c r="N433" i="11"/>
  <c r="N433" i="16" s="1"/>
  <c r="M461" i="12"/>
  <c r="N795" i="11"/>
  <c r="N795" i="16" s="1"/>
  <c r="M823" i="12"/>
  <c r="N445" i="11"/>
  <c r="N445" i="16" s="1"/>
  <c r="M473" i="12"/>
  <c r="N516" i="11"/>
  <c r="N516" i="16" s="1"/>
  <c r="M544" i="12"/>
  <c r="M244" i="12"/>
  <c r="N216" i="11"/>
  <c r="N216" i="16" s="1"/>
  <c r="N799" i="11"/>
  <c r="N799" i="16" s="1"/>
  <c r="M827" i="12"/>
  <c r="N27" i="11"/>
  <c r="N27" i="16" s="1"/>
  <c r="M55" i="12"/>
  <c r="N796" i="11"/>
  <c r="N796" i="16" s="1"/>
  <c r="M824" i="12"/>
  <c r="N754" i="11"/>
  <c r="N754" i="16" s="1"/>
  <c r="M782" i="12"/>
  <c r="N293" i="11"/>
  <c r="N293" i="16" s="1"/>
  <c r="M321" i="12"/>
  <c r="N163" i="11"/>
  <c r="N163" i="16" s="1"/>
  <c r="M191" i="12"/>
  <c r="N838" i="11"/>
  <c r="N838" i="16" s="1"/>
  <c r="M866" i="12"/>
  <c r="N150" i="11"/>
  <c r="N150" i="16" s="1"/>
  <c r="M178" i="12"/>
  <c r="N301" i="11"/>
  <c r="N301" i="16" s="1"/>
  <c r="M329" i="12"/>
  <c r="N557" i="11"/>
  <c r="N557" i="16" s="1"/>
  <c r="M585" i="12"/>
  <c r="N471" i="11"/>
  <c r="N471" i="16" s="1"/>
  <c r="M499" i="12"/>
  <c r="N814" i="11"/>
  <c r="N814" i="16" s="1"/>
  <c r="M842" i="12"/>
  <c r="M325" i="12"/>
  <c r="N297" i="11"/>
  <c r="N297" i="16" s="1"/>
  <c r="N743" i="11"/>
  <c r="N743" i="16" s="1"/>
  <c r="M771" i="12"/>
  <c r="N741" i="11"/>
  <c r="N741" i="16" s="1"/>
  <c r="M769" i="12"/>
  <c r="N571" i="11"/>
  <c r="N571" i="16" s="1"/>
  <c r="M599" i="12"/>
  <c r="N483" i="11"/>
  <c r="N483" i="16" s="1"/>
  <c r="M511" i="12"/>
  <c r="N679" i="11"/>
  <c r="N679" i="16" s="1"/>
  <c r="M707" i="12"/>
  <c r="N406" i="11"/>
  <c r="N406" i="16" s="1"/>
  <c r="M434" i="12"/>
  <c r="N251" i="11"/>
  <c r="N251" i="16" s="1"/>
  <c r="M279" i="12"/>
  <c r="M68" i="12"/>
  <c r="N40" i="11"/>
  <c r="N40" i="16" s="1"/>
  <c r="N299" i="11"/>
  <c r="N299" i="16" s="1"/>
  <c r="M327" i="12"/>
  <c r="N662" i="11"/>
  <c r="N662" i="16" s="1"/>
  <c r="M690" i="12"/>
  <c r="N594" i="11"/>
  <c r="N594" i="16" s="1"/>
  <c r="M622" i="12"/>
  <c r="N335" i="11"/>
  <c r="N335" i="16" s="1"/>
  <c r="M363" i="12"/>
  <c r="N484" i="11"/>
  <c r="N484" i="16" s="1"/>
  <c r="M512" i="12"/>
  <c r="N522" i="11"/>
  <c r="N522" i="16" s="1"/>
  <c r="M550" i="12"/>
  <c r="N12" i="11"/>
  <c r="N12" i="16" s="1"/>
  <c r="M40" i="12"/>
  <c r="N120" i="11"/>
  <c r="N120" i="16" s="1"/>
  <c r="M148" i="12"/>
  <c r="N339" i="11"/>
  <c r="N339" i="16" s="1"/>
  <c r="M367" i="12"/>
  <c r="N467" i="11"/>
  <c r="N467" i="16" s="1"/>
  <c r="M495" i="12"/>
  <c r="N349" i="11"/>
  <c r="N349" i="16" s="1"/>
  <c r="M377" i="12"/>
  <c r="N375" i="11"/>
  <c r="N375" i="16" s="1"/>
  <c r="M403" i="12"/>
  <c r="N587" i="11"/>
  <c r="N587" i="16" s="1"/>
  <c r="M615" i="12"/>
  <c r="N698" i="11"/>
  <c r="N698" i="16" s="1"/>
  <c r="M726" i="12"/>
  <c r="N45" i="11"/>
  <c r="N45" i="16" s="1"/>
  <c r="M73" i="12"/>
  <c r="N674" i="11"/>
  <c r="N674" i="16" s="1"/>
  <c r="M702" i="12"/>
  <c r="N714" i="11"/>
  <c r="N714" i="16" s="1"/>
  <c r="M742" i="12"/>
  <c r="N332" i="11"/>
  <c r="N332" i="16" s="1"/>
  <c r="M360" i="12"/>
  <c r="N29" i="11"/>
  <c r="N29" i="16" s="1"/>
  <c r="M57" i="12"/>
  <c r="N608" i="11"/>
  <c r="N608" i="16" s="1"/>
  <c r="M636" i="12"/>
  <c r="N435" i="11"/>
  <c r="N435" i="16" s="1"/>
  <c r="M463" i="12"/>
  <c r="N738" i="11"/>
  <c r="N738" i="16" s="1"/>
  <c r="M766" i="12"/>
  <c r="N176" i="11"/>
  <c r="N176" i="16" s="1"/>
  <c r="M204" i="12"/>
  <c r="N62" i="11"/>
  <c r="N62" i="16" s="1"/>
  <c r="M90" i="12"/>
  <c r="N520" i="11"/>
  <c r="N520" i="16" s="1"/>
  <c r="M548" i="12"/>
  <c r="N459" i="11"/>
  <c r="N459" i="16" s="1"/>
  <c r="M487" i="12"/>
  <c r="N36" i="11"/>
  <c r="N36" i="16" s="1"/>
  <c r="M64" i="12"/>
  <c r="N315" i="11"/>
  <c r="N315" i="16" s="1"/>
  <c r="M343" i="12"/>
  <c r="N496" i="11"/>
  <c r="N496" i="16" s="1"/>
  <c r="M524" i="12"/>
  <c r="N581" i="11"/>
  <c r="N581" i="16" s="1"/>
  <c r="M609" i="12"/>
  <c r="N521" i="11"/>
  <c r="N521" i="16" s="1"/>
  <c r="M549" i="12"/>
  <c r="N474" i="11"/>
  <c r="N474" i="16" s="1"/>
  <c r="M502" i="12"/>
  <c r="N742" i="11"/>
  <c r="N742" i="16" s="1"/>
  <c r="M770" i="12"/>
  <c r="N440" i="11"/>
  <c r="N440" i="16" s="1"/>
  <c r="M468" i="12"/>
  <c r="N151" i="11"/>
  <c r="N151" i="16" s="1"/>
  <c r="M179" i="12"/>
  <c r="N813" i="11"/>
  <c r="N813" i="16" s="1"/>
  <c r="M841" i="12"/>
  <c r="N404" i="11"/>
  <c r="N404" i="16" s="1"/>
  <c r="M432" i="12"/>
  <c r="N692" i="11"/>
  <c r="N692" i="16" s="1"/>
  <c r="M720" i="12"/>
  <c r="N368" i="11"/>
  <c r="N368" i="16" s="1"/>
  <c r="M396" i="12"/>
  <c r="N144" i="11"/>
  <c r="N144" i="16" s="1"/>
  <c r="M172" i="12"/>
  <c r="N702" i="11"/>
  <c r="N702" i="16" s="1"/>
  <c r="M730" i="12"/>
  <c r="N643" i="11"/>
  <c r="N643" i="16" s="1"/>
  <c r="M671" i="12"/>
  <c r="N847" i="11"/>
  <c r="N847" i="16" s="1"/>
  <c r="M875" i="12"/>
  <c r="N444" i="11"/>
  <c r="N444" i="16" s="1"/>
  <c r="M472" i="12"/>
  <c r="N589" i="11"/>
  <c r="N589" i="16" s="1"/>
  <c r="M617" i="12"/>
  <c r="N560" i="11"/>
  <c r="N560" i="16" s="1"/>
  <c r="M588" i="12"/>
  <c r="N400" i="11"/>
  <c r="N400" i="16" s="1"/>
  <c r="M428" i="12"/>
  <c r="N719" i="11"/>
  <c r="N719" i="16" s="1"/>
  <c r="M747" i="12"/>
  <c r="N518" i="11"/>
  <c r="N518" i="16" s="1"/>
  <c r="M546" i="12"/>
  <c r="N684" i="11"/>
  <c r="N684" i="16" s="1"/>
  <c r="M712" i="12"/>
  <c r="N477" i="11"/>
  <c r="N477" i="16" s="1"/>
  <c r="M505" i="12"/>
  <c r="N397" i="11"/>
  <c r="N397" i="16" s="1"/>
  <c r="M425" i="12"/>
  <c r="N638" i="11"/>
  <c r="N638" i="16" s="1"/>
  <c r="M666" i="12"/>
  <c r="N123" i="11"/>
  <c r="N123" i="16" s="1"/>
  <c r="M151" i="12"/>
  <c r="N629" i="11"/>
  <c r="N629" i="16" s="1"/>
  <c r="M657" i="12"/>
  <c r="N751" i="11"/>
  <c r="N751" i="16" s="1"/>
  <c r="M779" i="12"/>
  <c r="N850" i="11"/>
  <c r="N850" i="16" s="1"/>
  <c r="M878" i="12"/>
  <c r="N318" i="11"/>
  <c r="N318" i="16" s="1"/>
  <c r="M346" i="12"/>
  <c r="N890" i="11"/>
  <c r="N890" i="16" s="1"/>
  <c r="M918" i="12"/>
  <c r="N959" i="11"/>
  <c r="N959" i="16" s="1"/>
  <c r="M987" i="12"/>
  <c r="N270" i="11"/>
  <c r="N270" i="16" s="1"/>
  <c r="M298" i="12"/>
  <c r="N783" i="11"/>
  <c r="N783" i="16" s="1"/>
  <c r="M811" i="12"/>
  <c r="N623" i="11"/>
  <c r="N623" i="16" s="1"/>
  <c r="M651" i="12"/>
  <c r="N482" i="11"/>
  <c r="N482" i="16" s="1"/>
  <c r="M510" i="12"/>
  <c r="N225" i="11"/>
  <c r="N225" i="16" s="1"/>
  <c r="M253" i="12"/>
  <c r="N657" i="11"/>
  <c r="N657" i="16" s="1"/>
  <c r="M685" i="12"/>
  <c r="N418" i="11"/>
  <c r="N418" i="16" s="1"/>
  <c r="M446" i="12"/>
  <c r="N624" i="11"/>
  <c r="N624" i="16" s="1"/>
  <c r="M652" i="12"/>
  <c r="N723" i="11"/>
  <c r="N723" i="16" s="1"/>
  <c r="M751" i="12"/>
  <c r="N317" i="11"/>
  <c r="N317" i="16" s="1"/>
  <c r="M345" i="12"/>
  <c r="N249" i="11"/>
  <c r="N249" i="16" s="1"/>
  <c r="M277" i="12"/>
  <c r="N810" i="11"/>
  <c r="N810" i="16" s="1"/>
  <c r="M838" i="12"/>
  <c r="N671" i="11"/>
  <c r="N671" i="16" s="1"/>
  <c r="M699" i="12"/>
  <c r="N158" i="11"/>
  <c r="N158" i="16" s="1"/>
  <c r="M186" i="12"/>
  <c r="N897" i="11"/>
  <c r="N897" i="16" s="1"/>
  <c r="M925" i="12"/>
  <c r="N788" i="11"/>
  <c r="N788" i="16" s="1"/>
  <c r="M816" i="12"/>
  <c r="N228" i="11"/>
  <c r="N228" i="16" s="1"/>
  <c r="M256" i="12"/>
  <c r="N501" i="11"/>
  <c r="N501" i="16" s="1"/>
  <c r="M529" i="12"/>
  <c r="N620" i="11"/>
  <c r="N620" i="16" s="1"/>
  <c r="M648" i="12"/>
  <c r="N288" i="11"/>
  <c r="N288" i="16" s="1"/>
  <c r="M316" i="12"/>
  <c r="N776" i="11"/>
  <c r="N776" i="16" s="1"/>
  <c r="M804" i="12"/>
  <c r="N20" i="11"/>
  <c r="N20" i="16" s="1"/>
  <c r="M48" i="12"/>
  <c r="N730" i="11"/>
  <c r="N730" i="16" s="1"/>
  <c r="M758" i="12"/>
  <c r="N75" i="11"/>
  <c r="N75" i="16" s="1"/>
  <c r="M103" i="12"/>
  <c r="N757" i="11"/>
  <c r="N757" i="16" s="1"/>
  <c r="M785" i="12"/>
  <c r="M241" i="12"/>
  <c r="N213" i="11"/>
  <c r="N213" i="16" s="1"/>
  <c r="M892" i="12"/>
  <c r="N864" i="11"/>
  <c r="N864" i="16" s="1"/>
  <c r="M116" i="12"/>
  <c r="N88" i="11"/>
  <c r="N88" i="16" s="1"/>
  <c r="N169" i="11"/>
  <c r="N169" i="16" s="1"/>
  <c r="M197" i="12"/>
  <c r="M185" i="12"/>
  <c r="N157" i="11"/>
  <c r="N157" i="16" s="1"/>
  <c r="M888" i="12"/>
  <c r="N860" i="11"/>
  <c r="N860" i="16" s="1"/>
  <c r="M212" i="12"/>
  <c r="N184" i="11"/>
  <c r="N184" i="16" s="1"/>
  <c r="N290" i="11"/>
  <c r="N290" i="16" s="1"/>
  <c r="M318" i="12"/>
  <c r="N303" i="11"/>
  <c r="N303" i="16" s="1"/>
  <c r="M331" i="12"/>
  <c r="N934" i="11"/>
  <c r="N934" i="16" s="1"/>
  <c r="M962" i="12"/>
  <c r="N422" i="11"/>
  <c r="N422" i="16" s="1"/>
  <c r="M450" i="12"/>
  <c r="N709" i="11"/>
  <c r="N709" i="16" s="1"/>
  <c r="M737" i="12"/>
  <c r="M711" i="12"/>
  <c r="N683" i="11"/>
  <c r="N683" i="16" s="1"/>
  <c r="N192" i="11"/>
  <c r="N192" i="16" s="1"/>
  <c r="M220" i="12"/>
  <c r="M150" i="12"/>
  <c r="N122" i="11"/>
  <c r="N122" i="16" s="1"/>
  <c r="N688" i="11"/>
  <c r="N688" i="16" s="1"/>
  <c r="M716" i="12"/>
  <c r="N441" i="11"/>
  <c r="N441" i="16" s="1"/>
  <c r="M469" i="12"/>
  <c r="N101" i="11"/>
  <c r="N101" i="16" s="1"/>
  <c r="M129" i="12"/>
  <c r="N133" i="11"/>
  <c r="N133" i="16" s="1"/>
  <c r="M161" i="12"/>
  <c r="N167" i="11"/>
  <c r="N167" i="16" s="1"/>
  <c r="M195" i="12"/>
  <c r="N381" i="11"/>
  <c r="N381" i="16" s="1"/>
  <c r="M409" i="12"/>
  <c r="N402" i="11"/>
  <c r="N402" i="16" s="1"/>
  <c r="M430" i="12"/>
  <c r="N511" i="11"/>
  <c r="N511" i="16" s="1"/>
  <c r="M539" i="12"/>
  <c r="N250" i="11"/>
  <c r="N250" i="16" s="1"/>
  <c r="M278" i="12"/>
  <c r="N267" i="11"/>
  <c r="N267" i="16" s="1"/>
  <c r="M295" i="12"/>
  <c r="N531" i="11"/>
  <c r="N531" i="16" s="1"/>
  <c r="M559" i="12"/>
  <c r="N835" i="11"/>
  <c r="N835" i="16" s="1"/>
  <c r="M863" i="12"/>
  <c r="N90" i="11"/>
  <c r="N90" i="16" s="1"/>
  <c r="M118" i="12"/>
  <c r="N403" i="11"/>
  <c r="N403" i="16" s="1"/>
  <c r="M431" i="12"/>
  <c r="N942" i="11"/>
  <c r="N942" i="16" s="1"/>
  <c r="M970" i="12"/>
  <c r="N180" i="11"/>
  <c r="N180" i="16" s="1"/>
  <c r="M208" i="12"/>
  <c r="N642" i="11"/>
  <c r="N642" i="16" s="1"/>
  <c r="M670" i="12"/>
  <c r="M350" i="12"/>
  <c r="N322" i="11"/>
  <c r="N322" i="16" s="1"/>
  <c r="N181" i="11"/>
  <c r="N181" i="16" s="1"/>
  <c r="M209" i="12"/>
  <c r="N131" i="11"/>
  <c r="N131" i="16" s="1"/>
  <c r="M159" i="12"/>
  <c r="M568" i="12"/>
  <c r="N540" i="11"/>
  <c r="N540" i="16" s="1"/>
  <c r="N215" i="11"/>
  <c r="N215" i="16" s="1"/>
  <c r="M243" i="12"/>
  <c r="N376" i="11"/>
  <c r="N376" i="16" s="1"/>
  <c r="M404" i="12"/>
  <c r="N65" i="11"/>
  <c r="N65" i="16" s="1"/>
  <c r="M93" i="12"/>
  <c r="M381" i="12"/>
  <c r="N353" i="11"/>
  <c r="N353" i="16" s="1"/>
  <c r="N727" i="11"/>
  <c r="N727" i="16" s="1"/>
  <c r="M755" i="12"/>
  <c r="N347" i="11"/>
  <c r="N347" i="16" s="1"/>
  <c r="M375" i="12"/>
  <c r="N591" i="11"/>
  <c r="N591" i="16" s="1"/>
  <c r="M619" i="12"/>
  <c r="N935" i="11"/>
  <c r="N935" i="16" s="1"/>
  <c r="M963" i="12"/>
  <c r="N510" i="11"/>
  <c r="N510" i="16" s="1"/>
  <c r="M538" i="12"/>
  <c r="N936" i="11"/>
  <c r="N936" i="16" s="1"/>
  <c r="M964" i="12"/>
  <c r="N941" i="11"/>
  <c r="N941" i="16" s="1"/>
  <c r="M969" i="12"/>
  <c r="N955" i="11"/>
  <c r="N955" i="16" s="1"/>
  <c r="M983" i="12"/>
  <c r="N42" i="11"/>
  <c r="N42" i="16" s="1"/>
  <c r="M70" i="12"/>
  <c r="N584" i="11"/>
  <c r="N584" i="16" s="1"/>
  <c r="M612" i="12"/>
  <c r="M868" i="12"/>
  <c r="N840" i="11"/>
  <c r="N840" i="16" s="1"/>
  <c r="N507" i="11"/>
  <c r="N507" i="16" s="1"/>
  <c r="M535" i="12"/>
  <c r="N77" i="11"/>
  <c r="N77" i="16" s="1"/>
  <c r="M105" i="12"/>
  <c r="N943" i="11"/>
  <c r="N943" i="16" s="1"/>
  <c r="M971" i="12"/>
  <c r="N861" i="11"/>
  <c r="N861" i="16" s="1"/>
  <c r="M889" i="12"/>
  <c r="M50" i="12"/>
  <c r="N22" i="11"/>
  <c r="N22" i="16" s="1"/>
  <c r="N287" i="11"/>
  <c r="N287" i="16" s="1"/>
  <c r="M315" i="12"/>
  <c r="M743" i="12"/>
  <c r="N715" i="11"/>
  <c r="N715" i="16" s="1"/>
  <c r="N721" i="11"/>
  <c r="N721" i="16" s="1"/>
  <c r="M749" i="12"/>
  <c r="M63" i="12"/>
  <c r="N35" i="11"/>
  <c r="N35" i="16" s="1"/>
  <c r="N552" i="11"/>
  <c r="N552" i="16" s="1"/>
  <c r="M580" i="12"/>
  <c r="N945" i="11"/>
  <c r="N945" i="16" s="1"/>
  <c r="M973" i="12"/>
  <c r="N782" i="11"/>
  <c r="N782" i="16" s="1"/>
  <c r="M810" i="12"/>
  <c r="N199" i="11"/>
  <c r="N199" i="16" s="1"/>
  <c r="M227" i="12"/>
  <c r="N308" i="11"/>
  <c r="N308" i="16" s="1"/>
  <c r="M336" i="12"/>
  <c r="M211" i="12"/>
  <c r="N183" i="11"/>
  <c r="N183" i="16" s="1"/>
  <c r="N108" i="11"/>
  <c r="N108" i="16" s="1"/>
  <c r="M136" i="12"/>
  <c r="M365" i="12"/>
  <c r="N337" i="11"/>
  <c r="N337" i="16" s="1"/>
  <c r="M574" i="12"/>
  <c r="N546" i="11"/>
  <c r="N546" i="16" s="1"/>
  <c r="M884" i="12"/>
  <c r="N856" i="11"/>
  <c r="N856" i="16" s="1"/>
  <c r="N693" i="11"/>
  <c r="N693" i="16" s="1"/>
  <c r="M721" i="12"/>
  <c r="M421" i="12"/>
  <c r="N393" i="11"/>
  <c r="N393" i="16" s="1"/>
  <c r="M230" i="12"/>
  <c r="N202" i="11"/>
  <c r="N202" i="16" s="1"/>
  <c r="P550" i="15"/>
  <c r="P414" i="15"/>
  <c r="P486" i="15"/>
  <c r="P235" i="15"/>
  <c r="P478" i="15"/>
  <c r="P274" i="15"/>
  <c r="P440" i="15"/>
  <c r="P566" i="15"/>
  <c r="Q871" i="15"/>
  <c r="Q918" i="15"/>
  <c r="P603" i="15"/>
  <c r="Q275" i="15"/>
  <c r="P587" i="15"/>
  <c r="P374" i="15"/>
  <c r="P692" i="15"/>
  <c r="P380" i="15"/>
  <c r="P764" i="15"/>
  <c r="P738" i="15"/>
  <c r="Q854" i="15"/>
  <c r="P744" i="15"/>
  <c r="Q825" i="15"/>
  <c r="P334" i="15"/>
  <c r="Q804" i="15"/>
  <c r="P465" i="15"/>
  <c r="P608" i="15"/>
  <c r="P224" i="15"/>
  <c r="Q815" i="15"/>
  <c r="P736" i="15"/>
  <c r="P15" i="15"/>
  <c r="P671" i="15"/>
  <c r="P270" i="15"/>
  <c r="P787" i="15"/>
  <c r="P32" i="15"/>
  <c r="P761" i="15"/>
  <c r="P365" i="15"/>
  <c r="P392" i="15"/>
  <c r="P639" i="15"/>
  <c r="P974" i="15"/>
  <c r="P798" i="15"/>
  <c r="P369" i="15"/>
  <c r="P693" i="15"/>
  <c r="P571" i="15"/>
  <c r="Q949" i="15"/>
  <c r="P21" i="15"/>
  <c r="P794" i="15"/>
  <c r="P184" i="15"/>
  <c r="P962" i="15"/>
  <c r="Q75" i="15"/>
  <c r="P173" i="15"/>
  <c r="P508" i="15"/>
  <c r="P409" i="15"/>
  <c r="P157" i="15"/>
  <c r="P420" i="15"/>
  <c r="P532" i="15"/>
  <c r="P485" i="15"/>
  <c r="P11" i="15"/>
  <c r="P609" i="15"/>
  <c r="P781" i="15"/>
  <c r="P760" i="15"/>
  <c r="P1000" i="15"/>
  <c r="P987" i="15"/>
  <c r="Q106" i="15"/>
  <c r="P353" i="15"/>
  <c r="P154" i="15"/>
  <c r="P685" i="15"/>
  <c r="P59" i="15"/>
  <c r="Q807" i="15"/>
  <c r="P697" i="15"/>
  <c r="P355" i="15"/>
  <c r="P773" i="15"/>
  <c r="P388" i="15"/>
  <c r="P324" i="15"/>
  <c r="P630" i="15"/>
  <c r="P316" i="15"/>
  <c r="P522" i="15"/>
  <c r="P793" i="15"/>
  <c r="P570" i="15"/>
  <c r="P778" i="15"/>
  <c r="P100" i="15"/>
  <c r="Q895" i="15"/>
  <c r="Q954" i="15"/>
  <c r="P76" i="15"/>
  <c r="P754" i="15"/>
  <c r="P126" i="15"/>
  <c r="P189" i="15"/>
  <c r="Q820" i="15"/>
  <c r="Q914" i="15"/>
  <c r="P214" i="15"/>
  <c r="P141" i="15"/>
  <c r="P210" i="15"/>
  <c r="P755" i="15"/>
  <c r="P115" i="15"/>
  <c r="P627" i="15"/>
  <c r="P559" i="15"/>
  <c r="P25" i="15"/>
  <c r="P718" i="15"/>
  <c r="P739" i="15"/>
  <c r="P296" i="15"/>
  <c r="P686" i="15"/>
  <c r="P182" i="15"/>
  <c r="P437" i="15"/>
  <c r="Q255" i="15"/>
  <c r="P111" i="15"/>
  <c r="P399" i="15"/>
  <c r="P454" i="15"/>
  <c r="P74" i="15"/>
  <c r="P406" i="15"/>
  <c r="P430" i="15"/>
  <c r="P37" i="15"/>
  <c r="P272" i="15"/>
  <c r="P488" i="15"/>
  <c r="P421" i="15"/>
  <c r="Q358" i="15"/>
  <c r="P165" i="15"/>
  <c r="P398" i="15"/>
  <c r="P108" i="15"/>
  <c r="Q881" i="15"/>
  <c r="P619" i="15"/>
  <c r="P142" i="15"/>
  <c r="P602" i="15"/>
  <c r="P322" i="15"/>
  <c r="P273" i="15"/>
  <c r="P726" i="15"/>
  <c r="P560" i="15"/>
  <c r="P752" i="15"/>
  <c r="P118" i="15"/>
  <c r="P313" i="15"/>
  <c r="P667" i="15"/>
  <c r="Q904" i="15"/>
  <c r="P435" i="15"/>
  <c r="P763" i="15"/>
  <c r="P746" i="15"/>
  <c r="P121" i="15"/>
  <c r="P88" i="15"/>
  <c r="P751" i="15"/>
  <c r="P544" i="15"/>
  <c r="P604" i="15"/>
  <c r="P981" i="15"/>
  <c r="P120" i="15"/>
  <c r="P457" i="15"/>
  <c r="P967" i="15"/>
  <c r="Q817" i="15"/>
  <c r="P467" i="15"/>
  <c r="P150" i="15"/>
  <c r="P659" i="15"/>
  <c r="P87" i="15"/>
  <c r="P979" i="15"/>
  <c r="P993" i="15"/>
  <c r="P373" i="15"/>
  <c r="P966" i="15"/>
  <c r="Q936" i="15"/>
  <c r="P712" i="15"/>
  <c r="P413" i="15"/>
  <c r="P461" i="15"/>
  <c r="P477" i="15"/>
  <c r="P70" i="15"/>
  <c r="P383" i="15"/>
  <c r="P534" i="15"/>
  <c r="P510" i="15"/>
  <c r="Q242" i="15"/>
  <c r="P138" i="15"/>
  <c r="P251" i="15"/>
  <c r="P259" i="15"/>
  <c r="P424" i="15"/>
  <c r="P605" i="15"/>
  <c r="P576" i="15"/>
  <c r="P10" i="15"/>
  <c r="Q919" i="15"/>
  <c r="P729" i="15"/>
  <c r="P792" i="15"/>
  <c r="Q885" i="15"/>
  <c r="P637" i="15"/>
  <c r="P326" i="15"/>
  <c r="P84" i="15"/>
  <c r="Q844" i="15"/>
  <c r="P563" i="15"/>
  <c r="P994" i="15"/>
  <c r="P789" i="15"/>
  <c r="P784" i="15"/>
  <c r="P975" i="15"/>
  <c r="P988" i="15"/>
  <c r="P748" i="15"/>
  <c r="P27" i="15"/>
  <c r="P483" i="15"/>
  <c r="P735" i="15"/>
  <c r="P298" i="15"/>
  <c r="P579" i="15"/>
  <c r="P581" i="15"/>
  <c r="P670" i="15"/>
  <c r="P381" i="15"/>
  <c r="Q847" i="15"/>
  <c r="P626" i="15"/>
  <c r="P31" i="15"/>
  <c r="P513" i="15"/>
  <c r="P309" i="15"/>
  <c r="P989" i="15"/>
  <c r="P596" i="15"/>
  <c r="P621" i="15"/>
  <c r="P722" i="15"/>
  <c r="P325" i="15"/>
  <c r="P201" i="15"/>
  <c r="Q898" i="15"/>
  <c r="P691" i="15"/>
  <c r="P973" i="15"/>
  <c r="P767" i="15"/>
  <c r="P509" i="15"/>
  <c r="P528" i="15"/>
  <c r="P217" i="15"/>
  <c r="P24" i="15"/>
  <c r="P240" i="15"/>
  <c r="P585" i="15"/>
  <c r="P250" i="15"/>
  <c r="P320" i="15"/>
  <c r="P105" i="15"/>
  <c r="P295" i="15"/>
  <c r="P597" i="15"/>
  <c r="P661" i="15"/>
  <c r="P347" i="15"/>
  <c r="P312" i="15"/>
  <c r="P695" i="15"/>
  <c r="Q938" i="15"/>
  <c r="P379" i="15"/>
  <c r="P459" i="15"/>
  <c r="P305" i="15"/>
  <c r="Q869" i="15"/>
  <c r="P47" i="15"/>
  <c r="P378" i="15"/>
  <c r="P663" i="15"/>
  <c r="P505" i="15"/>
  <c r="P17" i="15"/>
  <c r="P277" i="15"/>
  <c r="Q884" i="15"/>
  <c r="P572" i="15"/>
  <c r="Q897" i="15"/>
  <c r="P986" i="15"/>
  <c r="Q944" i="15"/>
  <c r="P730" i="15"/>
  <c r="P756" i="15"/>
  <c r="P745" i="15"/>
  <c r="P688" i="15"/>
  <c r="P713" i="15"/>
  <c r="P771" i="15"/>
  <c r="Q927" i="15"/>
  <c r="P410" i="15"/>
  <c r="P698" i="15"/>
  <c r="P684" i="15"/>
  <c r="P404" i="15"/>
  <c r="P172" i="15"/>
  <c r="P780" i="15"/>
  <c r="P458" i="15"/>
  <c r="P622" i="15"/>
  <c r="P26" i="15"/>
  <c r="P555" i="15"/>
  <c r="P616" i="15"/>
  <c r="P538" i="15"/>
  <c r="P796" i="15"/>
  <c r="P971" i="15"/>
  <c r="P193" i="15"/>
  <c r="P575" i="15"/>
  <c r="P567" i="15"/>
  <c r="P163" i="15"/>
  <c r="P370" i="15"/>
  <c r="P493" i="15"/>
  <c r="P469" i="15"/>
  <c r="P306" i="15"/>
  <c r="P617" i="15"/>
  <c r="P91" i="15"/>
  <c r="P450" i="15"/>
  <c r="P768" i="15"/>
  <c r="P71" i="15"/>
  <c r="P710" i="15"/>
  <c r="P648" i="15"/>
  <c r="P89" i="15"/>
  <c r="P786" i="15"/>
  <c r="Q922" i="15"/>
  <c r="P497" i="15"/>
  <c r="P723" i="15"/>
  <c r="P417" i="15"/>
  <c r="Q841" i="15"/>
  <c r="P977" i="15"/>
  <c r="P632" i="15"/>
  <c r="Q855" i="15"/>
  <c r="Q357" i="15"/>
  <c r="P765" i="15"/>
  <c r="P113" i="15"/>
  <c r="P647" i="15"/>
  <c r="P741" i="15"/>
  <c r="P753" i="15"/>
  <c r="P742" i="15"/>
  <c r="P656" i="15"/>
  <c r="P5" i="15"/>
  <c r="P302" i="15"/>
  <c r="P38" i="15"/>
  <c r="P23" i="15"/>
  <c r="P246" i="15"/>
  <c r="P969" i="15"/>
  <c r="P441" i="15"/>
  <c r="P983" i="15"/>
  <c r="Q831" i="15"/>
  <c r="P662" i="15"/>
  <c r="P801" i="15"/>
  <c r="P539" i="15"/>
  <c r="P385" i="15"/>
  <c r="P16" i="15"/>
  <c r="Q823" i="15"/>
  <c r="P636" i="15"/>
  <c r="P520" i="15"/>
  <c r="P557" i="15"/>
  <c r="P344" i="15"/>
  <c r="P253" i="15"/>
  <c r="P215" i="15"/>
  <c r="P82" i="15"/>
  <c r="Q204" i="15"/>
  <c r="P179" i="15"/>
  <c r="P131" i="15"/>
  <c r="P536" i="15"/>
  <c r="P517" i="15"/>
  <c r="P197" i="15"/>
  <c r="P590" i="15"/>
  <c r="P561" i="15"/>
  <c r="P9" i="15"/>
  <c r="P683" i="15"/>
  <c r="P99" i="15"/>
  <c r="P611" i="15"/>
  <c r="Q834" i="15"/>
  <c r="P668" i="15"/>
  <c r="Q887" i="15"/>
  <c r="Q906" i="15"/>
  <c r="P707" i="15"/>
  <c r="P61" i="15"/>
  <c r="P294" i="15"/>
  <c r="Q330" i="15"/>
  <c r="P776" i="15"/>
  <c r="P551" i="15"/>
  <c r="Q384" i="15"/>
  <c r="P289" i="15"/>
  <c r="Q832" i="15"/>
  <c r="P144" i="15"/>
  <c r="P475" i="15"/>
  <c r="P956" i="15"/>
  <c r="P740" i="15"/>
  <c r="P721" i="15"/>
  <c r="P978" i="15"/>
  <c r="P610" i="15"/>
  <c r="P992" i="15"/>
  <c r="P230" i="15"/>
  <c r="P382" i="15"/>
  <c r="P568" i="15"/>
  <c r="Q879" i="15"/>
  <c r="P329" i="15"/>
  <c r="Q880" i="15"/>
  <c r="P13" i="15"/>
  <c r="P491" i="15"/>
  <c r="Q292" i="15"/>
  <c r="Q859" i="15"/>
  <c r="P403" i="15"/>
  <c r="P498" i="15"/>
  <c r="P976" i="15"/>
  <c r="P591" i="15"/>
  <c r="P258" i="15"/>
  <c r="P496" i="15"/>
  <c r="P146" i="15"/>
  <c r="P558" i="15"/>
  <c r="P438" i="15"/>
  <c r="P229" i="15"/>
  <c r="P462" i="15"/>
  <c r="P502" i="15"/>
  <c r="P233" i="15"/>
  <c r="P140" i="15"/>
  <c r="P577" i="15"/>
  <c r="P452" i="15"/>
  <c r="P583" i="15"/>
  <c r="P432" i="15"/>
  <c r="P335" i="15"/>
  <c r="Q401" i="15"/>
  <c r="Q816" i="15"/>
  <c r="P333" i="15"/>
  <c r="Q826" i="15"/>
  <c r="P770" i="15"/>
  <c r="P715" i="15"/>
  <c r="P343" i="15"/>
  <c r="P743" i="15"/>
  <c r="Q849" i="15"/>
  <c r="P733" i="15"/>
  <c r="Q139" i="15"/>
  <c r="P419" i="15"/>
  <c r="P521" i="15"/>
  <c r="Q284" i="15"/>
  <c r="Q821" i="15"/>
  <c r="P674" i="15"/>
  <c r="Q202" i="15"/>
  <c r="P234" i="15"/>
  <c r="P785" i="15"/>
  <c r="P548" i="15"/>
  <c r="Q917" i="15"/>
  <c r="P584" i="15"/>
  <c r="P984" i="15"/>
  <c r="P297" i="15"/>
  <c r="P341" i="15"/>
  <c r="Q865" i="15"/>
  <c r="P466" i="15"/>
  <c r="P725" i="15"/>
  <c r="P303" i="15"/>
  <c r="P965" i="15"/>
  <c r="P631" i="15"/>
  <c r="P699" i="15"/>
  <c r="P336" i="15"/>
  <c r="Q194" i="15"/>
  <c r="P959" i="15"/>
  <c r="P664" i="15"/>
  <c r="P90" i="15"/>
  <c r="P719" i="15"/>
  <c r="P220" i="15"/>
  <c r="Q925" i="15"/>
  <c r="P45" i="15"/>
  <c r="P530" i="15"/>
  <c r="P352" i="15"/>
  <c r="P137" i="15"/>
  <c r="P445" i="15"/>
  <c r="P519" i="15"/>
  <c r="P407" i="15"/>
  <c r="P527" i="15"/>
  <c r="P471" i="15"/>
  <c r="Q208" i="15"/>
  <c r="P447" i="15"/>
  <c r="P415" i="15"/>
  <c r="P423" i="15"/>
  <c r="P177" i="15"/>
  <c r="P431" i="15"/>
  <c r="P439" i="15"/>
  <c r="Q162" i="15"/>
  <c r="P487" i="15"/>
  <c r="P511" i="15"/>
  <c r="P518" i="15"/>
  <c r="P145" i="15"/>
  <c r="P227" i="15"/>
  <c r="P225" i="15"/>
  <c r="P219" i="15"/>
  <c r="P574" i="15"/>
  <c r="Q241" i="15"/>
  <c r="P267" i="15"/>
  <c r="P541" i="15"/>
  <c r="P545" i="15"/>
  <c r="P161" i="15"/>
  <c r="P366" i="15"/>
  <c r="Q802" i="15"/>
  <c r="P216" i="15"/>
  <c r="P186" i="15"/>
  <c r="P339" i="15"/>
  <c r="P254" i="15"/>
  <c r="P124" i="15"/>
  <c r="Q192" i="15"/>
  <c r="P985" i="15"/>
  <c r="P50" i="15"/>
  <c r="P36" i="15"/>
  <c r="P690" i="15"/>
  <c r="P968" i="15"/>
  <c r="P293" i="15"/>
  <c r="P265" i="15"/>
  <c r="Q882" i="15"/>
  <c r="P595" i="15"/>
  <c r="P81" i="15"/>
  <c r="P620" i="15"/>
  <c r="P128" i="15"/>
  <c r="P779" i="15"/>
  <c r="Q104" i="15"/>
  <c r="P783" i="15"/>
  <c r="P474" i="15"/>
  <c r="P732" i="15"/>
  <c r="P797" i="15"/>
  <c r="P34" i="15"/>
  <c r="P700" i="15"/>
  <c r="Q238" i="15"/>
  <c r="P727" i="15"/>
  <c r="Q114" i="15"/>
  <c r="P33" i="15"/>
  <c r="P176" i="15"/>
  <c r="P772" i="15"/>
  <c r="Q856" i="15"/>
  <c r="P562" i="15"/>
  <c r="P171" i="15"/>
  <c r="P425" i="15"/>
  <c r="P769" i="15"/>
  <c r="P30" i="15"/>
  <c r="Q268" i="15"/>
  <c r="P759" i="15"/>
  <c r="P777" i="15"/>
  <c r="P43" i="15"/>
  <c r="P428" i="15"/>
  <c r="P492" i="15"/>
  <c r="P7" i="15"/>
  <c r="P286" i="15"/>
  <c r="P472" i="15"/>
  <c r="P476" i="15"/>
  <c r="P444" i="15"/>
  <c r="P582" i="15"/>
  <c r="P174" i="15"/>
  <c r="P371" i="15"/>
  <c r="P155" i="15"/>
  <c r="P675" i="15"/>
  <c r="P1001" i="15"/>
  <c r="P714" i="15"/>
  <c r="P119" i="15"/>
  <c r="P980" i="15"/>
  <c r="P198" i="15"/>
  <c r="P402" i="15"/>
  <c r="P257" i="15"/>
  <c r="P226" i="15"/>
  <c r="P653" i="15"/>
  <c r="P640" i="15"/>
  <c r="P642" i="15"/>
  <c r="Q911" i="15"/>
  <c r="P623" i="15"/>
  <c r="P411" i="15"/>
  <c r="P643" i="15"/>
  <c r="Q863" i="15"/>
  <c r="P319" i="15"/>
  <c r="P702" i="15"/>
  <c r="P40" i="15"/>
  <c r="P321" i="15"/>
  <c r="P200" i="15"/>
  <c r="Q860" i="15"/>
  <c r="P55" i="15"/>
  <c r="P634" i="15"/>
  <c r="P314" i="15"/>
  <c r="P734" i="15"/>
  <c r="P641" i="15"/>
  <c r="P680" i="15"/>
  <c r="P657" i="15"/>
  <c r="Q123" i="15"/>
  <c r="P207" i="15"/>
  <c r="Q935" i="15"/>
  <c r="P628" i="15"/>
  <c r="P125" i="15"/>
  <c r="Q291" i="15"/>
  <c r="Q874" i="15"/>
  <c r="P387" i="15"/>
  <c r="P720" i="15"/>
  <c r="P724" i="15"/>
  <c r="P588" i="15"/>
  <c r="P501" i="15"/>
  <c r="P129" i="15"/>
  <c r="P132" i="15"/>
  <c r="P148" i="15"/>
  <c r="P546" i="15"/>
  <c r="P143" i="15"/>
  <c r="P446" i="15"/>
  <c r="P213" i="15"/>
  <c r="P231" i="15"/>
  <c r="P593" i="15"/>
  <c r="P280" i="15"/>
  <c r="P607" i="15"/>
  <c r="P327" i="15"/>
  <c r="P243" i="15"/>
  <c r="P598" i="15"/>
  <c r="P426" i="15"/>
  <c r="P22" i="15"/>
  <c r="Q94" i="15"/>
  <c r="P556" i="15"/>
  <c r="P795" i="15"/>
  <c r="P982" i="15"/>
  <c r="P394" i="15"/>
  <c r="P547" i="15"/>
  <c r="P249" i="15"/>
  <c r="P473" i="15"/>
  <c r="P706" i="15"/>
  <c r="P281" i="15"/>
  <c r="P701" i="15"/>
  <c r="P167" i="15"/>
  <c r="P112" i="15"/>
  <c r="P507" i="15"/>
  <c r="P660" i="15"/>
  <c r="Q991" i="15"/>
  <c r="Q839" i="15"/>
  <c r="P514" i="15"/>
  <c r="P716" i="15"/>
  <c r="P731" i="15"/>
  <c r="P39" i="15"/>
  <c r="P961" i="15"/>
  <c r="P489" i="15"/>
  <c r="Q920" i="15"/>
  <c r="P997" i="15"/>
  <c r="P788" i="15"/>
  <c r="P239" i="15"/>
  <c r="P635" i="15"/>
  <c r="P6" i="15"/>
  <c r="P996" i="15"/>
  <c r="P774" i="15"/>
  <c r="P287" i="15"/>
  <c r="P434" i="15"/>
  <c r="P482" i="15"/>
  <c r="P481" i="15"/>
  <c r="P181" i="15"/>
  <c r="Q952" i="15"/>
  <c r="P315" i="15"/>
  <c r="P427" i="15"/>
  <c r="P332" i="15"/>
  <c r="Q49" i="15"/>
  <c r="P512" i="15"/>
  <c r="P615" i="15"/>
  <c r="P285" i="15"/>
  <c r="P301" i="15"/>
  <c r="P221" i="15"/>
  <c r="Q391" i="15"/>
  <c r="P51" i="15"/>
  <c r="P159" i="15"/>
  <c r="P453" i="15"/>
  <c r="P524" i="15"/>
  <c r="P525" i="15"/>
  <c r="P601" i="15"/>
  <c r="P354" i="15"/>
  <c r="P351" i="15"/>
  <c r="P363" i="15"/>
  <c r="Q852" i="15"/>
  <c r="P766" i="15"/>
  <c r="P673" i="15"/>
  <c r="P386" i="15"/>
  <c r="P348" i="15"/>
  <c r="P79" i="15"/>
  <c r="P775" i="15"/>
  <c r="Q83" i="15"/>
  <c r="P367" i="15"/>
  <c r="P655" i="15"/>
  <c r="P963" i="15"/>
  <c r="P782" i="15"/>
  <c r="P711" i="15"/>
  <c r="P300" i="15"/>
  <c r="P282" i="15"/>
  <c r="Q950" i="15"/>
  <c r="P44" i="15"/>
  <c r="P972" i="15"/>
  <c r="P41" i="15"/>
  <c r="P523" i="15"/>
  <c r="P133" i="15"/>
  <c r="P677" i="15"/>
  <c r="Q873" i="15"/>
  <c r="P170" i="15"/>
  <c r="P696" i="15"/>
  <c r="P168" i="15"/>
  <c r="P990" i="15"/>
  <c r="P8" i="15"/>
  <c r="P14" i="15"/>
  <c r="Q866" i="15"/>
  <c r="P331" i="15"/>
  <c r="P669" i="15"/>
  <c r="Q902" i="15"/>
  <c r="P672" i="15"/>
  <c r="P278" i="15"/>
  <c r="P299" i="15"/>
  <c r="P442" i="15"/>
  <c r="Q389" i="15"/>
  <c r="P408" i="15"/>
  <c r="P436" i="15"/>
  <c r="P533" i="15"/>
  <c r="P470" i="15"/>
  <c r="P375" i="15"/>
  <c r="P67" i="15"/>
  <c r="P553" i="15"/>
  <c r="P549" i="15"/>
  <c r="P480" i="15"/>
  <c r="P484" i="15"/>
  <c r="P130" i="15"/>
  <c r="Q905" i="15"/>
  <c r="Q57" i="15"/>
  <c r="P372" i="15"/>
  <c r="P20" i="15"/>
  <c r="P758" i="15"/>
  <c r="P689" i="15"/>
  <c r="P717" i="15"/>
  <c r="P594" i="15"/>
  <c r="P288" i="15"/>
  <c r="P185" i="15"/>
  <c r="P97" i="15"/>
  <c r="P244" i="15"/>
  <c r="Q929" i="15"/>
  <c r="Q65" i="15"/>
  <c r="Q308" i="15"/>
  <c r="P957" i="15"/>
  <c r="P127" i="15"/>
  <c r="Q951" i="15"/>
  <c r="P646" i="15"/>
  <c r="P728" i="15"/>
  <c r="P613" i="15"/>
  <c r="P187" i="15"/>
  <c r="P705" i="15"/>
  <c r="P537" i="15"/>
  <c r="P222" i="15"/>
  <c r="Q840" i="15"/>
  <c r="P750" i="15"/>
  <c r="Q62" i="15"/>
  <c r="P531" i="15"/>
  <c r="P564" i="15"/>
  <c r="Q304" i="15"/>
  <c r="P499" i="15"/>
  <c r="P679" i="15"/>
  <c r="P35" i="15"/>
  <c r="P451" i="15"/>
  <c r="P396" i="15"/>
  <c r="P107" i="15"/>
  <c r="P747" i="15"/>
  <c r="P709" i="15"/>
  <c r="P757" i="15"/>
  <c r="P578" i="15"/>
  <c r="P342" i="15"/>
  <c r="P540" i="15"/>
  <c r="P360" i="15"/>
  <c r="Q178" i="15"/>
  <c r="P69" i="15"/>
  <c r="P606" i="15"/>
  <c r="P456" i="15"/>
  <c r="P599" i="15"/>
  <c r="P429" i="15"/>
  <c r="P191" i="15"/>
  <c r="P529" i="15"/>
  <c r="Q73" i="15"/>
  <c r="P318" i="15"/>
  <c r="P433" i="15"/>
  <c r="Q1003" i="15"/>
  <c r="P964" i="15"/>
  <c r="P678" i="15"/>
  <c r="P28" i="15"/>
  <c r="P56" i="15"/>
  <c r="P418" i="15"/>
  <c r="P180" i="15"/>
  <c r="P694" i="15"/>
  <c r="P98" i="15"/>
  <c r="P799" i="15"/>
  <c r="Q999" i="15"/>
  <c r="P638" i="15"/>
  <c r="P592" i="15"/>
  <c r="P152" i="15"/>
  <c r="Q252" i="15"/>
  <c r="Q913" i="15"/>
  <c r="P443" i="15"/>
  <c r="P1002" i="15"/>
  <c r="P136" i="15"/>
  <c r="P565" i="15"/>
  <c r="Q930" i="15"/>
  <c r="P356" i="15"/>
  <c r="P654" i="15"/>
  <c r="P600" i="15"/>
  <c r="P359" i="15"/>
  <c r="P970" i="15"/>
  <c r="P625" i="15"/>
  <c r="P665" i="15"/>
  <c r="P12" i="15"/>
  <c r="P612" i="15"/>
  <c r="P53" i="15"/>
  <c r="P762" i="15"/>
  <c r="P708" i="15"/>
  <c r="P42" i="15"/>
  <c r="P658" i="15"/>
  <c r="P19" i="15"/>
  <c r="Q850" i="15"/>
  <c r="P206" i="15"/>
  <c r="P183" i="15"/>
  <c r="P311" i="15"/>
  <c r="P500" i="15"/>
  <c r="P269" i="15"/>
  <c r="P245" i="15"/>
  <c r="P151" i="15"/>
  <c r="P422" i="15"/>
  <c r="P494" i="15"/>
  <c r="P63" i="15"/>
  <c r="P614" i="15"/>
  <c r="P266" i="15"/>
  <c r="P412" i="15"/>
  <c r="Q256" i="15"/>
  <c r="Q122" i="15"/>
  <c r="P262" i="15"/>
  <c r="P652" i="15"/>
  <c r="P682" i="15"/>
  <c r="Q818" i="15"/>
  <c r="P66" i="15"/>
  <c r="P998" i="15"/>
  <c r="P515" i="15"/>
  <c r="P651" i="15"/>
  <c r="P18" i="15"/>
  <c r="P199" i="15"/>
  <c r="P349" i="15"/>
  <c r="P340" i="15"/>
  <c r="P960" i="15"/>
  <c r="P232" i="15"/>
  <c r="P395" i="15"/>
  <c r="Q809" i="15"/>
  <c r="Q824" i="15"/>
  <c r="P29" i="15"/>
  <c r="P68" i="15"/>
  <c r="P644" i="15"/>
  <c r="P589" i="15"/>
  <c r="P364" i="15"/>
  <c r="P188" i="15"/>
  <c r="Q946" i="15"/>
  <c r="P703" i="15"/>
  <c r="Q903" i="15"/>
  <c r="P580" i="15"/>
  <c r="P586" i="15"/>
  <c r="P681" i="15"/>
  <c r="P629" i="15"/>
  <c r="P54" i="15"/>
  <c r="P649" i="15"/>
  <c r="P147" i="15"/>
  <c r="P405" i="15"/>
  <c r="P749" i="15"/>
  <c r="P543" i="15"/>
  <c r="Q937" i="15"/>
  <c r="P676" i="15"/>
  <c r="P624" i="15"/>
  <c r="P203" i="15"/>
  <c r="P448" i="15"/>
  <c r="P416" i="15"/>
  <c r="P460" i="15"/>
  <c r="Q211" i="15"/>
  <c r="P261" i="15"/>
  <c r="P526" i="15"/>
  <c r="P554" i="15"/>
  <c r="P542" i="15"/>
  <c r="P236" i="15"/>
  <c r="P223" i="15"/>
  <c r="P237" i="15"/>
  <c r="P92" i="15"/>
  <c r="P569" i="15"/>
  <c r="P504" i="15"/>
  <c r="P368" i="15"/>
  <c r="P516" i="15"/>
  <c r="P153" i="15"/>
  <c r="P573" i="15"/>
  <c r="P618" i="15"/>
  <c r="P790" i="15"/>
  <c r="P506" i="15"/>
  <c r="P800" i="15"/>
  <c r="P666" i="15"/>
  <c r="Q948" i="15"/>
  <c r="P650" i="15"/>
  <c r="P169" i="15"/>
  <c r="P397" i="15"/>
  <c r="P149" i="15"/>
  <c r="P390" i="15"/>
  <c r="P116" i="15"/>
  <c r="Q46" i="15"/>
  <c r="P958" i="15"/>
  <c r="P307" i="15"/>
  <c r="Q933" i="15"/>
  <c r="P350" i="15"/>
  <c r="Q827" i="15"/>
  <c r="P791" i="15"/>
  <c r="P645" i="15"/>
  <c r="Q893" i="15"/>
  <c r="P218" i="15"/>
  <c r="P490" i="15"/>
  <c r="P704" i="15"/>
  <c r="Q896" i="15"/>
  <c r="P58" i="15"/>
  <c r="P117" i="15"/>
  <c r="P552" i="15"/>
  <c r="P449" i="15"/>
  <c r="P228" i="15"/>
  <c r="P209" i="15"/>
  <c r="P633" i="15"/>
  <c r="P310" i="15"/>
  <c r="P687" i="15"/>
  <c r="P737" i="15"/>
  <c r="Q842" i="15"/>
  <c r="P464" i="15"/>
  <c r="P468" i="15"/>
  <c r="P317" i="15"/>
  <c r="P205" i="15"/>
  <c r="P290" i="15"/>
  <c r="P455" i="15"/>
  <c r="P52" i="15"/>
  <c r="P535" i="15"/>
  <c r="P195" i="15"/>
  <c r="P479" i="15"/>
  <c r="P323" i="15"/>
  <c r="Q164" i="15"/>
  <c r="P463" i="15"/>
  <c r="P495" i="15"/>
  <c r="P175" i="15"/>
  <c r="Q72" i="15"/>
  <c r="P503" i="15"/>
  <c r="Q283" i="15"/>
  <c r="P848" i="15" l="1"/>
  <c r="P48" i="15"/>
  <c r="P810" i="15"/>
  <c r="P908" i="15"/>
  <c r="P945" i="15"/>
  <c r="P858" i="15"/>
  <c r="P892" i="15"/>
  <c r="P912" i="15"/>
  <c r="P928" i="15"/>
  <c r="P943" i="15"/>
  <c r="P828" i="15"/>
  <c r="P888" i="15"/>
  <c r="P890" i="15"/>
  <c r="P864" i="15"/>
  <c r="P900" i="15"/>
  <c r="P940" i="15"/>
  <c r="P264" i="15"/>
  <c r="P808" i="15"/>
  <c r="P872" i="15"/>
  <c r="P833" i="15"/>
  <c r="P806" i="15"/>
  <c r="P924" i="15"/>
  <c r="P247" i="15"/>
  <c r="P857" i="15"/>
  <c r="P101" i="15"/>
  <c r="P338" i="15"/>
  <c r="P276" i="15"/>
  <c r="P870" i="15"/>
  <c r="P400" i="15"/>
  <c r="P196" i="15"/>
  <c r="P934" i="15"/>
  <c r="P830" i="15"/>
  <c r="P263" i="15"/>
  <c r="P868" i="15"/>
  <c r="P942" i="15"/>
  <c r="P926" i="15"/>
  <c r="P362" i="15"/>
  <c r="P248" i="15"/>
  <c r="P156" i="15"/>
  <c r="P894" i="15"/>
  <c r="P889" i="15"/>
  <c r="P95" i="15"/>
  <c r="P86" i="15"/>
  <c r="P846" i="15"/>
  <c r="P77" i="15"/>
  <c r="P361" i="15"/>
  <c r="P886" i="15"/>
  <c r="P862" i="15"/>
  <c r="P85" i="15"/>
  <c r="P814" i="15"/>
  <c r="P876" i="15"/>
  <c r="P878" i="15"/>
  <c r="P910" i="15"/>
  <c r="P995" i="15"/>
  <c r="P103" i="15"/>
  <c r="P377" i="15"/>
  <c r="P953" i="15"/>
  <c r="P921" i="15"/>
  <c r="P134" i="15"/>
  <c r="P345" i="15"/>
  <c r="P838" i="15"/>
  <c r="P932" i="15"/>
  <c r="P812" i="15"/>
  <c r="P822" i="15"/>
  <c r="P271" i="15"/>
  <c r="P861" i="15"/>
  <c r="P829" i="15"/>
  <c r="P923" i="15"/>
  <c r="P260" i="15"/>
  <c r="P909" i="15"/>
  <c r="P843" i="15"/>
  <c r="P102" i="15"/>
  <c r="P875" i="15"/>
  <c r="P96" i="15"/>
  <c r="P916" i="15"/>
  <c r="P64" i="15"/>
  <c r="P393" i="15"/>
  <c r="P939" i="15"/>
  <c r="P813" i="15"/>
  <c r="P836" i="15"/>
  <c r="P955" i="15"/>
  <c r="P907" i="15"/>
  <c r="P891" i="15"/>
  <c r="P845" i="15"/>
  <c r="P811" i="15"/>
  <c r="P166" i="15"/>
  <c r="P160" i="15"/>
  <c r="P158" i="15"/>
  <c r="P931" i="15"/>
  <c r="P328" i="15"/>
  <c r="P915" i="15"/>
  <c r="P135" i="15"/>
  <c r="P93" i="15"/>
  <c r="P60" i="15"/>
  <c r="P947" i="15"/>
  <c r="P851" i="15"/>
  <c r="P877" i="15"/>
  <c r="P346" i="15"/>
  <c r="P212" i="15"/>
  <c r="P883" i="15"/>
  <c r="P376" i="15"/>
  <c r="P109" i="15"/>
  <c r="P835" i="15"/>
  <c r="P803" i="15"/>
  <c r="P899" i="15"/>
  <c r="P901" i="15"/>
  <c r="P805" i="15"/>
  <c r="P279" i="15"/>
  <c r="P78" i="15"/>
  <c r="P80" i="15"/>
  <c r="P837" i="15"/>
  <c r="P110" i="15"/>
  <c r="P819" i="15"/>
  <c r="P853" i="15"/>
  <c r="P867" i="15"/>
  <c r="P941" i="15"/>
  <c r="P337" i="15"/>
  <c r="P190" i="15"/>
  <c r="P4" i="15"/>
  <c r="M27" i="12"/>
  <c r="M28" i="12" s="1"/>
  <c r="O202" i="11"/>
  <c r="O202" i="16" s="1"/>
  <c r="N230" i="12"/>
  <c r="O546" i="11"/>
  <c r="O546" i="16" s="1"/>
  <c r="N574" i="12"/>
  <c r="O840" i="11"/>
  <c r="O840" i="16" s="1"/>
  <c r="N868" i="12"/>
  <c r="O322" i="11"/>
  <c r="O322" i="16" s="1"/>
  <c r="N350" i="12"/>
  <c r="N150" i="12"/>
  <c r="O122" i="11"/>
  <c r="O122" i="16" s="1"/>
  <c r="O683" i="11"/>
  <c r="O683" i="16" s="1"/>
  <c r="N711" i="12"/>
  <c r="O184" i="11"/>
  <c r="O184" i="16" s="1"/>
  <c r="N212" i="12"/>
  <c r="O157" i="11"/>
  <c r="O157" i="16" s="1"/>
  <c r="N185" i="12"/>
  <c r="O88" i="11"/>
  <c r="O88" i="16" s="1"/>
  <c r="N116" i="12"/>
  <c r="O213" i="11"/>
  <c r="O213" i="16" s="1"/>
  <c r="N241" i="12"/>
  <c r="O40" i="11"/>
  <c r="O40" i="16" s="1"/>
  <c r="N68" i="12"/>
  <c r="O297" i="11"/>
  <c r="O297" i="16" s="1"/>
  <c r="N325" i="12"/>
  <c r="N202" i="12"/>
  <c r="O174" i="11"/>
  <c r="O174" i="16" s="1"/>
  <c r="N653" i="12"/>
  <c r="O625" i="11"/>
  <c r="O625" i="16" s="1"/>
  <c r="N661" i="12"/>
  <c r="O633" i="11"/>
  <c r="O633" i="16" s="1"/>
  <c r="O271" i="11"/>
  <c r="O271" i="16" s="1"/>
  <c r="N299" i="12"/>
  <c r="O868" i="11"/>
  <c r="O868" i="16" s="1"/>
  <c r="N896" i="12"/>
  <c r="O207" i="11"/>
  <c r="O207" i="16" s="1"/>
  <c r="N235" i="12"/>
  <c r="O362" i="11"/>
  <c r="O362" i="16" s="1"/>
  <c r="N390" i="12"/>
  <c r="O197" i="11"/>
  <c r="O197" i="16" s="1"/>
  <c r="N225" i="12"/>
  <c r="O230" i="11"/>
  <c r="O230" i="16" s="1"/>
  <c r="N258" i="12"/>
  <c r="O54" i="11"/>
  <c r="O54" i="16" s="1"/>
  <c r="N82" i="12"/>
  <c r="O667" i="11"/>
  <c r="O667" i="16" s="1"/>
  <c r="N695" i="12"/>
  <c r="O234" i="11"/>
  <c r="O234" i="16" s="1"/>
  <c r="N262" i="12"/>
  <c r="O366" i="11"/>
  <c r="O366" i="16" s="1"/>
  <c r="N394" i="12"/>
  <c r="O582" i="11"/>
  <c r="O582" i="16" s="1"/>
  <c r="N610" i="12"/>
  <c r="O121" i="11"/>
  <c r="O121" i="16" s="1"/>
  <c r="N149" i="12"/>
  <c r="O989" i="11"/>
  <c r="O989" i="16" s="1"/>
  <c r="N1017" i="12"/>
  <c r="O876" i="11"/>
  <c r="O876" i="16" s="1"/>
  <c r="N904" i="12"/>
  <c r="O979" i="11"/>
  <c r="O979" i="16" s="1"/>
  <c r="N1007" i="12"/>
  <c r="O116" i="11"/>
  <c r="O116" i="16" s="1"/>
  <c r="N144" i="12"/>
  <c r="O41" i="11"/>
  <c r="O41" i="16" s="1"/>
  <c r="N69" i="12"/>
  <c r="O59" i="11"/>
  <c r="O59" i="16" s="1"/>
  <c r="N87" i="12"/>
  <c r="O852" i="11"/>
  <c r="O852" i="16" s="1"/>
  <c r="N880" i="12"/>
  <c r="O437" i="11"/>
  <c r="O437" i="16" s="1"/>
  <c r="N465" i="12"/>
  <c r="O816" i="11"/>
  <c r="O816" i="16" s="1"/>
  <c r="N844" i="12"/>
  <c r="O570" i="11"/>
  <c r="O570" i="16" s="1"/>
  <c r="N598" i="12"/>
  <c r="O137" i="11"/>
  <c r="O137" i="16" s="1"/>
  <c r="N165" i="12"/>
  <c r="O377" i="11"/>
  <c r="O377" i="16" s="1"/>
  <c r="N405" i="12"/>
  <c r="O341" i="11"/>
  <c r="O341" i="16" s="1"/>
  <c r="N369" i="12"/>
  <c r="O385" i="11"/>
  <c r="O385" i="16" s="1"/>
  <c r="N413" i="12"/>
  <c r="O537" i="11"/>
  <c r="O537" i="16" s="1"/>
  <c r="N565" i="12"/>
  <c r="O252" i="11"/>
  <c r="O252" i="16" s="1"/>
  <c r="N280" i="12"/>
  <c r="O260" i="11"/>
  <c r="O260" i="16" s="1"/>
  <c r="N288" i="12"/>
  <c r="O244" i="11"/>
  <c r="O244" i="16" s="1"/>
  <c r="N272" i="12"/>
  <c r="O278" i="11"/>
  <c r="O278" i="16" s="1"/>
  <c r="N306" i="12"/>
  <c r="O614" i="11"/>
  <c r="O614" i="16" s="1"/>
  <c r="N642" i="12"/>
  <c r="O281" i="11"/>
  <c r="O281" i="16" s="1"/>
  <c r="N309" i="12"/>
  <c r="N215" i="12"/>
  <c r="O187" i="11"/>
  <c r="O187" i="16" s="1"/>
  <c r="O306" i="11"/>
  <c r="O306" i="16" s="1"/>
  <c r="N334" i="12"/>
  <c r="O815" i="11"/>
  <c r="O815" i="16" s="1"/>
  <c r="N843" i="12"/>
  <c r="O32" i="11"/>
  <c r="O32" i="16" s="1"/>
  <c r="N60" i="12"/>
  <c r="O166" i="11"/>
  <c r="O166" i="16" s="1"/>
  <c r="N194" i="12"/>
  <c r="O994" i="11"/>
  <c r="O994" i="16" s="1"/>
  <c r="N1022" i="12"/>
  <c r="O884" i="11"/>
  <c r="O884" i="16" s="1"/>
  <c r="N912" i="12"/>
  <c r="O142" i="11"/>
  <c r="O142" i="16" s="1"/>
  <c r="N170" i="12"/>
  <c r="O978" i="11"/>
  <c r="O978" i="16" s="1"/>
  <c r="N1006" i="12"/>
  <c r="O394" i="11"/>
  <c r="O394" i="16" s="1"/>
  <c r="N422" i="12"/>
  <c r="O128" i="11"/>
  <c r="O128" i="16" s="1"/>
  <c r="N156" i="12"/>
  <c r="O990" i="11"/>
  <c r="O990" i="16" s="1"/>
  <c r="N1018" i="12"/>
  <c r="O554" i="11"/>
  <c r="O554" i="16" s="1"/>
  <c r="N582" i="12"/>
  <c r="O578" i="11"/>
  <c r="O578" i="16" s="1"/>
  <c r="N606" i="12"/>
  <c r="O83" i="11"/>
  <c r="O83" i="16" s="1"/>
  <c r="N111" i="12"/>
  <c r="O314" i="11"/>
  <c r="O314" i="16" s="1"/>
  <c r="N342" i="12"/>
  <c r="O382" i="11"/>
  <c r="O382" i="16" s="1"/>
  <c r="N410" i="12"/>
  <c r="O226" i="11"/>
  <c r="O226" i="16" s="1"/>
  <c r="N254" i="12"/>
  <c r="O574" i="11"/>
  <c r="O574" i="16" s="1"/>
  <c r="N602" i="12"/>
  <c r="O812" i="11"/>
  <c r="O812" i="16" s="1"/>
  <c r="N840" i="12"/>
  <c r="O369" i="11"/>
  <c r="O369" i="16" s="1"/>
  <c r="N397" i="12"/>
  <c r="O378" i="11"/>
  <c r="O378" i="16" s="1"/>
  <c r="N406" i="12"/>
  <c r="O38" i="11"/>
  <c r="O38" i="16" s="1"/>
  <c r="N66" i="12"/>
  <c r="O836" i="11"/>
  <c r="O836" i="16" s="1"/>
  <c r="N864" i="12"/>
  <c r="O370" i="11"/>
  <c r="O370" i="16" s="1"/>
  <c r="N398" i="12"/>
  <c r="O357" i="11"/>
  <c r="O357" i="16" s="1"/>
  <c r="N385" i="12"/>
  <c r="O532" i="11"/>
  <c r="O532" i="16" s="1"/>
  <c r="N560" i="12"/>
  <c r="O892" i="11"/>
  <c r="O892" i="16" s="1"/>
  <c r="N920" i="12"/>
  <c r="O691" i="11"/>
  <c r="O691" i="16" s="1"/>
  <c r="N719" i="12"/>
  <c r="O693" i="11"/>
  <c r="O693" i="16" s="1"/>
  <c r="N721" i="12"/>
  <c r="O108" i="11"/>
  <c r="O108" i="16" s="1"/>
  <c r="N136" i="12"/>
  <c r="O308" i="11"/>
  <c r="O308" i="16" s="1"/>
  <c r="N336" i="12"/>
  <c r="O782" i="11"/>
  <c r="O782" i="16" s="1"/>
  <c r="N810" i="12"/>
  <c r="O552" i="11"/>
  <c r="O552" i="16" s="1"/>
  <c r="N580" i="12"/>
  <c r="N749" i="12"/>
  <c r="O721" i="11"/>
  <c r="O721" i="16" s="1"/>
  <c r="O287" i="11"/>
  <c r="O287" i="16" s="1"/>
  <c r="N315" i="12"/>
  <c r="O861" i="11"/>
  <c r="O861" i="16" s="1"/>
  <c r="N889" i="12"/>
  <c r="O77" i="11"/>
  <c r="O77" i="16" s="1"/>
  <c r="N105" i="12"/>
  <c r="N70" i="12"/>
  <c r="O42" i="11"/>
  <c r="O42" i="16" s="1"/>
  <c r="O941" i="11"/>
  <c r="O941" i="16" s="1"/>
  <c r="N969" i="12"/>
  <c r="O510" i="11"/>
  <c r="O510" i="16" s="1"/>
  <c r="N538" i="12"/>
  <c r="O591" i="11"/>
  <c r="O591" i="16" s="1"/>
  <c r="N619" i="12"/>
  <c r="O727" i="11"/>
  <c r="O727" i="16" s="1"/>
  <c r="N755" i="12"/>
  <c r="O65" i="11"/>
  <c r="O65" i="16" s="1"/>
  <c r="N93" i="12"/>
  <c r="O215" i="11"/>
  <c r="O215" i="16" s="1"/>
  <c r="N243" i="12"/>
  <c r="O131" i="11"/>
  <c r="O131" i="16" s="1"/>
  <c r="N159" i="12"/>
  <c r="O180" i="11"/>
  <c r="O180" i="16" s="1"/>
  <c r="N208" i="12"/>
  <c r="O403" i="11"/>
  <c r="O403" i="16" s="1"/>
  <c r="N431" i="12"/>
  <c r="O835" i="11"/>
  <c r="O835" i="16" s="1"/>
  <c r="N863" i="12"/>
  <c r="O267" i="11"/>
  <c r="O267" i="16" s="1"/>
  <c r="N295" i="12"/>
  <c r="N539" i="12"/>
  <c r="O511" i="11"/>
  <c r="O511" i="16" s="1"/>
  <c r="O381" i="11"/>
  <c r="O381" i="16" s="1"/>
  <c r="N409" i="12"/>
  <c r="O133" i="11"/>
  <c r="O133" i="16" s="1"/>
  <c r="N161" i="12"/>
  <c r="O441" i="11"/>
  <c r="O441" i="16" s="1"/>
  <c r="N469" i="12"/>
  <c r="N450" i="12"/>
  <c r="O422" i="11"/>
  <c r="O422" i="16" s="1"/>
  <c r="O303" i="11"/>
  <c r="O303" i="16" s="1"/>
  <c r="N331" i="12"/>
  <c r="N103" i="12"/>
  <c r="O75" i="11"/>
  <c r="O75" i="16" s="1"/>
  <c r="O20" i="11"/>
  <c r="O20" i="16" s="1"/>
  <c r="N48" i="12"/>
  <c r="N316" i="12"/>
  <c r="O288" i="11"/>
  <c r="O288" i="16" s="1"/>
  <c r="N529" i="12"/>
  <c r="O501" i="11"/>
  <c r="O501" i="16" s="1"/>
  <c r="O788" i="11"/>
  <c r="O788" i="16" s="1"/>
  <c r="N816" i="12"/>
  <c r="N186" i="12"/>
  <c r="O158" i="11"/>
  <c r="O158" i="16" s="1"/>
  <c r="O810" i="11"/>
  <c r="O810" i="16" s="1"/>
  <c r="N838" i="12"/>
  <c r="O317" i="11"/>
  <c r="O317" i="16" s="1"/>
  <c r="N345" i="12"/>
  <c r="N652" i="12"/>
  <c r="O624" i="11"/>
  <c r="O624" i="16" s="1"/>
  <c r="O657" i="11"/>
  <c r="O657" i="16" s="1"/>
  <c r="N685" i="12"/>
  <c r="O482" i="11"/>
  <c r="O482" i="16" s="1"/>
  <c r="N510" i="12"/>
  <c r="O783" i="11"/>
  <c r="O783" i="16" s="1"/>
  <c r="N811" i="12"/>
  <c r="O959" i="11"/>
  <c r="O959" i="16" s="1"/>
  <c r="N987" i="12"/>
  <c r="N346" i="12"/>
  <c r="O318" i="11"/>
  <c r="O318" i="16" s="1"/>
  <c r="O751" i="11"/>
  <c r="O751" i="16" s="1"/>
  <c r="N779" i="12"/>
  <c r="O123" i="11"/>
  <c r="O123" i="16" s="1"/>
  <c r="N151" i="12"/>
  <c r="O397" i="11"/>
  <c r="O397" i="16" s="1"/>
  <c r="N425" i="12"/>
  <c r="O684" i="11"/>
  <c r="O684" i="16" s="1"/>
  <c r="N712" i="12"/>
  <c r="N747" i="12"/>
  <c r="O719" i="11"/>
  <c r="O719" i="16" s="1"/>
  <c r="N588" i="12"/>
  <c r="O560" i="11"/>
  <c r="O560" i="16" s="1"/>
  <c r="O444" i="11"/>
  <c r="O444" i="16" s="1"/>
  <c r="N472" i="12"/>
  <c r="N671" i="12"/>
  <c r="O643" i="11"/>
  <c r="O643" i="16" s="1"/>
  <c r="N172" i="12"/>
  <c r="O144" i="11"/>
  <c r="O144" i="16" s="1"/>
  <c r="N720" i="12"/>
  <c r="O692" i="11"/>
  <c r="O692" i="16" s="1"/>
  <c r="O813" i="11"/>
  <c r="O813" i="16" s="1"/>
  <c r="N841" i="12"/>
  <c r="O440" i="11"/>
  <c r="O440" i="16" s="1"/>
  <c r="N468" i="12"/>
  <c r="N502" i="12"/>
  <c r="O474" i="11"/>
  <c r="O474" i="16" s="1"/>
  <c r="N609" i="12"/>
  <c r="O581" i="11"/>
  <c r="O581" i="16" s="1"/>
  <c r="O315" i="11"/>
  <c r="O315" i="16" s="1"/>
  <c r="N343" i="12"/>
  <c r="O459" i="11"/>
  <c r="O459" i="16" s="1"/>
  <c r="N487" i="12"/>
  <c r="N90" i="12"/>
  <c r="O62" i="11"/>
  <c r="O62" i="16" s="1"/>
  <c r="O738" i="11"/>
  <c r="O738" i="16" s="1"/>
  <c r="N766" i="12"/>
  <c r="O608" i="11"/>
  <c r="O608" i="16" s="1"/>
  <c r="N636" i="12"/>
  <c r="O332" i="11"/>
  <c r="O332" i="16" s="1"/>
  <c r="N360" i="12"/>
  <c r="O674" i="11"/>
  <c r="O674" i="16" s="1"/>
  <c r="N702" i="12"/>
  <c r="O698" i="11"/>
  <c r="O698" i="16" s="1"/>
  <c r="N726" i="12"/>
  <c r="N403" i="12"/>
  <c r="O375" i="11"/>
  <c r="O375" i="16" s="1"/>
  <c r="O467" i="11"/>
  <c r="O467" i="16" s="1"/>
  <c r="N495" i="12"/>
  <c r="N148" i="12"/>
  <c r="O120" i="11"/>
  <c r="O120" i="16" s="1"/>
  <c r="O522" i="11"/>
  <c r="O522" i="16" s="1"/>
  <c r="N550" i="12"/>
  <c r="N363" i="12"/>
  <c r="O335" i="11"/>
  <c r="O335" i="16" s="1"/>
  <c r="O662" i="11"/>
  <c r="O662" i="16" s="1"/>
  <c r="N690" i="12"/>
  <c r="N434" i="12"/>
  <c r="O406" i="11"/>
  <c r="O406" i="16" s="1"/>
  <c r="O483" i="11"/>
  <c r="O483" i="16" s="1"/>
  <c r="N511" i="12"/>
  <c r="O741" i="11"/>
  <c r="O741" i="16" s="1"/>
  <c r="N769" i="12"/>
  <c r="N499" i="12"/>
  <c r="O471" i="11"/>
  <c r="O471" i="16" s="1"/>
  <c r="N329" i="12"/>
  <c r="O301" i="11"/>
  <c r="O301" i="16" s="1"/>
  <c r="O838" i="11"/>
  <c r="O838" i="16" s="1"/>
  <c r="N866" i="12"/>
  <c r="O293" i="11"/>
  <c r="O293" i="16" s="1"/>
  <c r="N321" i="12"/>
  <c r="N824" i="12"/>
  <c r="O796" i="11"/>
  <c r="O796" i="16" s="1"/>
  <c r="N827" i="12"/>
  <c r="O799" i="11"/>
  <c r="O799" i="16" s="1"/>
  <c r="O516" i="11"/>
  <c r="O516" i="16" s="1"/>
  <c r="N544" i="12"/>
  <c r="O795" i="11"/>
  <c r="O795" i="16" s="1"/>
  <c r="N823" i="12"/>
  <c r="O605" i="11"/>
  <c r="O605" i="16" s="1"/>
  <c r="N633" i="12"/>
  <c r="O5" i="11"/>
  <c r="O5" i="16" s="1"/>
  <c r="N33" i="12"/>
  <c r="O195" i="11"/>
  <c r="O195" i="16" s="1"/>
  <c r="N223" i="12"/>
  <c r="O761" i="11"/>
  <c r="O761" i="16" s="1"/>
  <c r="N789" i="12"/>
  <c r="N131" i="12"/>
  <c r="O103" i="11"/>
  <c r="O103" i="16" s="1"/>
  <c r="O374" i="11"/>
  <c r="O374" i="16" s="1"/>
  <c r="N402" i="12"/>
  <c r="N458" i="12"/>
  <c r="O430" i="11"/>
  <c r="O430" i="16" s="1"/>
  <c r="O576" i="11"/>
  <c r="O576" i="16" s="1"/>
  <c r="N604" i="12"/>
  <c r="O708" i="11"/>
  <c r="O708" i="16" s="1"/>
  <c r="N736" i="12"/>
  <c r="O673" i="11"/>
  <c r="O673" i="16" s="1"/>
  <c r="N701" i="12"/>
  <c r="O31" i="11"/>
  <c r="O31" i="16" s="1"/>
  <c r="N59" i="12"/>
  <c r="N595" i="12"/>
  <c r="O567" i="11"/>
  <c r="O567" i="16" s="1"/>
  <c r="N372" i="12"/>
  <c r="O344" i="11"/>
  <c r="O344" i="16" s="1"/>
  <c r="O464" i="11"/>
  <c r="O464" i="16" s="1"/>
  <c r="N492" i="12"/>
  <c r="N647" i="12"/>
  <c r="O619" i="11"/>
  <c r="O619" i="16" s="1"/>
  <c r="O177" i="11"/>
  <c r="O177" i="16" s="1"/>
  <c r="N205" i="12"/>
  <c r="O432" i="11"/>
  <c r="O432" i="16" s="1"/>
  <c r="N460" i="12"/>
  <c r="O865" i="11"/>
  <c r="O865" i="16" s="1"/>
  <c r="N893" i="12"/>
  <c r="N291" i="12"/>
  <c r="O263" i="11"/>
  <c r="O263" i="16" s="1"/>
  <c r="O91" i="11"/>
  <c r="O91" i="16" s="1"/>
  <c r="N119" i="12"/>
  <c r="O706" i="11"/>
  <c r="O706" i="16" s="1"/>
  <c r="N734" i="12"/>
  <c r="O593" i="11"/>
  <c r="O593" i="16" s="1"/>
  <c r="N621" i="12"/>
  <c r="N809" i="12"/>
  <c r="O781" i="11"/>
  <c r="O781" i="16" s="1"/>
  <c r="O750" i="11"/>
  <c r="O750" i="16" s="1"/>
  <c r="N778" i="12"/>
  <c r="O700" i="11"/>
  <c r="O700" i="16" s="1"/>
  <c r="N728" i="12"/>
  <c r="O323" i="11"/>
  <c r="O323" i="16" s="1"/>
  <c r="N351" i="12"/>
  <c r="O136" i="11"/>
  <c r="O136" i="16" s="1"/>
  <c r="N164" i="12"/>
  <c r="N741" i="12"/>
  <c r="O713" i="11"/>
  <c r="O713" i="16" s="1"/>
  <c r="N206" i="12"/>
  <c r="O178" i="11"/>
  <c r="O178" i="16" s="1"/>
  <c r="O690" i="11"/>
  <c r="O690" i="16" s="1"/>
  <c r="N718" i="12"/>
  <c r="O805" i="11"/>
  <c r="O805" i="16" s="1"/>
  <c r="N833" i="12"/>
  <c r="O894" i="11"/>
  <c r="O894" i="16" s="1"/>
  <c r="N922" i="12"/>
  <c r="N341" i="12"/>
  <c r="O313" i="11"/>
  <c r="O313" i="16" s="1"/>
  <c r="O481" i="11"/>
  <c r="O481" i="16" s="1"/>
  <c r="N509" i="12"/>
  <c r="O493" i="11"/>
  <c r="O493" i="16" s="1"/>
  <c r="N521" i="12"/>
  <c r="O806" i="11"/>
  <c r="O806" i="16" s="1"/>
  <c r="N834" i="12"/>
  <c r="N196" i="12"/>
  <c r="O168" i="11"/>
  <c r="O168" i="16" s="1"/>
  <c r="O97" i="11"/>
  <c r="O97" i="16" s="1"/>
  <c r="N125" i="12"/>
  <c r="O355" i="11"/>
  <c r="O355" i="16" s="1"/>
  <c r="N383" i="12"/>
  <c r="O772" i="11"/>
  <c r="O772" i="16" s="1"/>
  <c r="N800" i="12"/>
  <c r="O598" i="11"/>
  <c r="O598" i="16" s="1"/>
  <c r="N626" i="12"/>
  <c r="O470" i="11"/>
  <c r="O470" i="16" s="1"/>
  <c r="N498" i="12"/>
  <c r="O830" i="11"/>
  <c r="O830" i="16" s="1"/>
  <c r="N858" i="12"/>
  <c r="N1003" i="12"/>
  <c r="O975" i="11"/>
  <c r="O975" i="16" s="1"/>
  <c r="N650" i="12"/>
  <c r="O622" i="11"/>
  <c r="O622" i="16" s="1"/>
  <c r="O431" i="11"/>
  <c r="O431" i="16" s="1"/>
  <c r="N459" i="12"/>
  <c r="O600" i="11"/>
  <c r="O600" i="16" s="1"/>
  <c r="N628" i="12"/>
  <c r="N533" i="12"/>
  <c r="O505" i="11"/>
  <c r="O505" i="16" s="1"/>
  <c r="N67" i="12"/>
  <c r="O39" i="11"/>
  <c r="O39" i="16" s="1"/>
  <c r="N596" i="12"/>
  <c r="O568" i="11"/>
  <c r="O568" i="16" s="1"/>
  <c r="O11" i="11"/>
  <c r="O11" i="16" s="1"/>
  <c r="N39" i="12"/>
  <c r="O408" i="11"/>
  <c r="O408" i="16" s="1"/>
  <c r="N436" i="12"/>
  <c r="N481" i="12"/>
  <c r="O453" i="11"/>
  <c r="O453" i="16" s="1"/>
  <c r="O879" i="11"/>
  <c r="O879" i="16" s="1"/>
  <c r="N907" i="12"/>
  <c r="O565" i="11"/>
  <c r="O565" i="16" s="1"/>
  <c r="N593" i="12"/>
  <c r="O737" i="11"/>
  <c r="O737" i="16" s="1"/>
  <c r="N765" i="12"/>
  <c r="O951" i="11"/>
  <c r="O951" i="16" s="1"/>
  <c r="N979" i="12"/>
  <c r="O92" i="11"/>
  <c r="O92" i="16" s="1"/>
  <c r="N120" i="12"/>
  <c r="N654" i="12"/>
  <c r="O626" i="11"/>
  <c r="O626" i="16" s="1"/>
  <c r="O269" i="11"/>
  <c r="O269" i="16" s="1"/>
  <c r="N297" i="12"/>
  <c r="O113" i="11"/>
  <c r="O113" i="16" s="1"/>
  <c r="N141" i="12"/>
  <c r="O880" i="11"/>
  <c r="O880" i="16" s="1"/>
  <c r="N908" i="12"/>
  <c r="O365" i="11"/>
  <c r="O365" i="16" s="1"/>
  <c r="N393" i="12"/>
  <c r="O921" i="11"/>
  <c r="O921" i="16" s="1"/>
  <c r="N949" i="12"/>
  <c r="O745" i="11"/>
  <c r="O745" i="16" s="1"/>
  <c r="N773" i="12"/>
  <c r="O717" i="11"/>
  <c r="O717" i="16" s="1"/>
  <c r="N745" i="12"/>
  <c r="O769" i="11"/>
  <c r="O769" i="16" s="1"/>
  <c r="N797" i="12"/>
  <c r="O135" i="11"/>
  <c r="O135" i="16" s="1"/>
  <c r="N163" i="12"/>
  <c r="N1012" i="12"/>
  <c r="O984" i="11"/>
  <c r="O984" i="16" s="1"/>
  <c r="O909" i="11"/>
  <c r="O909" i="16" s="1"/>
  <c r="N937" i="12"/>
  <c r="O929" i="11"/>
  <c r="O929" i="16" s="1"/>
  <c r="N957" i="12"/>
  <c r="O824" i="11"/>
  <c r="O824" i="16" s="1"/>
  <c r="N852" i="12"/>
  <c r="O854" i="11"/>
  <c r="O854" i="16" s="1"/>
  <c r="N882" i="12"/>
  <c r="O656" i="11"/>
  <c r="O656" i="16" s="1"/>
  <c r="N684" i="12"/>
  <c r="O528" i="11"/>
  <c r="O528" i="16" s="1"/>
  <c r="N556" i="12"/>
  <c r="O834" i="11"/>
  <c r="O834" i="16" s="1"/>
  <c r="N862" i="12"/>
  <c r="O908" i="11"/>
  <c r="O908" i="16" s="1"/>
  <c r="N936" i="12"/>
  <c r="N534" i="12"/>
  <c r="O506" i="11"/>
  <c r="O506" i="16" s="1"/>
  <c r="N714" i="12"/>
  <c r="O686" i="11"/>
  <c r="O686" i="16" s="1"/>
  <c r="O221" i="11"/>
  <c r="O221" i="16" s="1"/>
  <c r="N249" i="12"/>
  <c r="N479" i="12"/>
  <c r="O451" i="11"/>
  <c r="O451" i="16" s="1"/>
  <c r="O356" i="11"/>
  <c r="O356" i="16" s="1"/>
  <c r="N384" i="12"/>
  <c r="O500" i="11"/>
  <c r="O500" i="16" s="1"/>
  <c r="N528" i="12"/>
  <c r="O611" i="11"/>
  <c r="O611" i="16" s="1"/>
  <c r="N639" i="12"/>
  <c r="O694" i="11"/>
  <c r="O694" i="16" s="1"/>
  <c r="N722" i="12"/>
  <c r="O119" i="11"/>
  <c r="O119" i="16" s="1"/>
  <c r="N147" i="12"/>
  <c r="O681" i="11"/>
  <c r="O681" i="16" s="1"/>
  <c r="N709" i="12"/>
  <c r="O617" i="11"/>
  <c r="O617" i="16" s="1"/>
  <c r="N645" i="12"/>
  <c r="O268" i="11"/>
  <c r="O268" i="16" s="1"/>
  <c r="N296" i="12"/>
  <c r="O257" i="11"/>
  <c r="O257" i="16" s="1"/>
  <c r="N285" i="12"/>
  <c r="N608" i="12"/>
  <c r="O580" i="11"/>
  <c r="O580" i="16" s="1"/>
  <c r="O601" i="11"/>
  <c r="O601" i="16" s="1"/>
  <c r="N629" i="12"/>
  <c r="O863" i="11"/>
  <c r="O863" i="16" s="1"/>
  <c r="N891" i="12"/>
  <c r="O687" i="11"/>
  <c r="O687" i="16" s="1"/>
  <c r="N715" i="12"/>
  <c r="O452" i="11"/>
  <c r="O452" i="16" s="1"/>
  <c r="N480" i="12"/>
  <c r="O19" i="11"/>
  <c r="O19" i="16" s="1"/>
  <c r="N47" i="12"/>
  <c r="N99" i="12"/>
  <c r="O71" i="11"/>
  <c r="O71" i="16" s="1"/>
  <c r="O974" i="11"/>
  <c r="O974" i="16" s="1"/>
  <c r="N1002" i="12"/>
  <c r="O689" i="11"/>
  <c r="O689" i="16" s="1"/>
  <c r="N717" i="12"/>
  <c r="O1003" i="11"/>
  <c r="O1003" i="16" s="1"/>
  <c r="N1031" i="12"/>
  <c r="N274" i="12"/>
  <c r="O246" i="11"/>
  <c r="O246" i="16" s="1"/>
  <c r="O153" i="11"/>
  <c r="O153" i="16" s="1"/>
  <c r="N181" i="12"/>
  <c r="O965" i="11"/>
  <c r="O965" i="16" s="1"/>
  <c r="N993" i="12"/>
  <c r="O411" i="11"/>
  <c r="O411" i="16" s="1"/>
  <c r="N439" i="12"/>
  <c r="O443" i="11"/>
  <c r="O443" i="16" s="1"/>
  <c r="N471" i="12"/>
  <c r="N805" i="12"/>
  <c r="O777" i="11"/>
  <c r="O777" i="16" s="1"/>
  <c r="O238" i="11"/>
  <c r="O238" i="16" s="1"/>
  <c r="N266" i="12"/>
  <c r="O911" i="11"/>
  <c r="O911" i="16" s="1"/>
  <c r="N939" i="12"/>
  <c r="O504" i="11"/>
  <c r="O504" i="16" s="1"/>
  <c r="N532" i="12"/>
  <c r="O780" i="11"/>
  <c r="O780" i="16" s="1"/>
  <c r="N808" i="12"/>
  <c r="O214" i="11"/>
  <c r="O214" i="16" s="1"/>
  <c r="N242" i="12"/>
  <c r="O96" i="11"/>
  <c r="O96" i="16" s="1"/>
  <c r="N124" i="12"/>
  <c r="O962" i="11"/>
  <c r="O962" i="16" s="1"/>
  <c r="N990" i="12"/>
  <c r="N251" i="12"/>
  <c r="O223" i="11"/>
  <c r="O223" i="16" s="1"/>
  <c r="N531" i="12"/>
  <c r="O503" i="11"/>
  <c r="O503" i="16" s="1"/>
  <c r="O803" i="11"/>
  <c r="O803" i="16" s="1"/>
  <c r="N831" i="12"/>
  <c r="O928" i="11"/>
  <c r="O928" i="16" s="1"/>
  <c r="N956" i="12"/>
  <c r="O9" i="11"/>
  <c r="O9" i="16" s="1"/>
  <c r="N37" i="12"/>
  <c r="N945" i="12"/>
  <c r="O917" i="11"/>
  <c r="O917" i="16" s="1"/>
  <c r="O326" i="11"/>
  <c r="O326" i="16" s="1"/>
  <c r="N354" i="12"/>
  <c r="N763" i="12"/>
  <c r="O735" i="11"/>
  <c r="O735" i="16" s="1"/>
  <c r="O885" i="11"/>
  <c r="O885" i="16" s="1"/>
  <c r="N913" i="12"/>
  <c r="O947" i="11"/>
  <c r="O947" i="16" s="1"/>
  <c r="N975" i="12"/>
  <c r="O902" i="11"/>
  <c r="O902" i="16" s="1"/>
  <c r="N930" i="12"/>
  <c r="N470" i="12"/>
  <c r="O442" i="11"/>
  <c r="O442" i="16" s="1"/>
  <c r="O175" i="11"/>
  <c r="O175" i="16" s="1"/>
  <c r="N203" i="12"/>
  <c r="N332" i="12"/>
  <c r="O304" i="11"/>
  <c r="O304" i="16" s="1"/>
  <c r="O920" i="11"/>
  <c r="O920" i="16" s="1"/>
  <c r="N948" i="12"/>
  <c r="N270" i="12"/>
  <c r="O242" i="11"/>
  <c r="O242" i="16" s="1"/>
  <c r="N543" i="12"/>
  <c r="O515" i="11"/>
  <c r="O515" i="16" s="1"/>
  <c r="O7" i="11"/>
  <c r="O7" i="16" s="1"/>
  <c r="N35" i="12"/>
  <c r="N523" i="12"/>
  <c r="O495" i="11"/>
  <c r="O495" i="16" s="1"/>
  <c r="O517" i="11"/>
  <c r="O517" i="16" s="1"/>
  <c r="N545" i="12"/>
  <c r="N869" i="12"/>
  <c r="O841" i="11"/>
  <c r="O841" i="16" s="1"/>
  <c r="O798" i="11"/>
  <c r="O798" i="16" s="1"/>
  <c r="N826" i="12"/>
  <c r="O489" i="11"/>
  <c r="O489" i="16" s="1"/>
  <c r="N517" i="12"/>
  <c r="O559" i="11"/>
  <c r="O559" i="16" s="1"/>
  <c r="N587" i="12"/>
  <c r="O610" i="11"/>
  <c r="O610" i="16" s="1"/>
  <c r="N638" i="12"/>
  <c r="O898" i="11"/>
  <c r="O898" i="16" s="1"/>
  <c r="N926" i="12"/>
  <c r="N275" i="12"/>
  <c r="O247" i="11"/>
  <c r="O247" i="16" s="1"/>
  <c r="N668" i="12"/>
  <c r="O640" i="11"/>
  <c r="O640" i="16" s="1"/>
  <c r="N899" i="12"/>
  <c r="O871" i="11"/>
  <c r="O871" i="16" s="1"/>
  <c r="O410" i="11"/>
  <c r="O410" i="16" s="1"/>
  <c r="N438" i="12"/>
  <c r="N530" i="12"/>
  <c r="O502" i="11"/>
  <c r="O502" i="16" s="1"/>
  <c r="O15" i="11"/>
  <c r="O15" i="16" s="1"/>
  <c r="N43" i="12"/>
  <c r="N837" i="12"/>
  <c r="O809" i="11"/>
  <c r="O809" i="16" s="1"/>
  <c r="O159" i="11"/>
  <c r="O159" i="16" s="1"/>
  <c r="N187" i="12"/>
  <c r="O331" i="11"/>
  <c r="O331" i="16" s="1"/>
  <c r="N359" i="12"/>
  <c r="O927" i="11"/>
  <c r="O927" i="16" s="1"/>
  <c r="N955" i="12"/>
  <c r="O79" i="11"/>
  <c r="O79" i="16" s="1"/>
  <c r="N107" i="12"/>
  <c r="O327" i="11"/>
  <c r="O327" i="16" s="1"/>
  <c r="N355" i="12"/>
  <c r="O697" i="11"/>
  <c r="O697" i="16" s="1"/>
  <c r="N725" i="12"/>
  <c r="O294" i="11"/>
  <c r="O294" i="16" s="1"/>
  <c r="N322" i="12"/>
  <c r="O596" i="11"/>
  <c r="O596" i="16" s="1"/>
  <c r="N624" i="12"/>
  <c r="N424" i="12"/>
  <c r="O396" i="11"/>
  <c r="O396" i="16" s="1"/>
  <c r="N744" i="12"/>
  <c r="O716" i="11"/>
  <c r="O716" i="16" s="1"/>
  <c r="O668" i="11"/>
  <c r="O668" i="16" s="1"/>
  <c r="N696" i="12"/>
  <c r="O264" i="11"/>
  <c r="O264" i="16" s="1"/>
  <c r="N292" i="12"/>
  <c r="O756" i="11"/>
  <c r="O756" i="16" s="1"/>
  <c r="N784" i="12"/>
  <c r="O654" i="11"/>
  <c r="O654" i="16" s="1"/>
  <c r="N682" i="12"/>
  <c r="O732" i="11"/>
  <c r="O732" i="16" s="1"/>
  <c r="N760" i="12"/>
  <c r="O285" i="11"/>
  <c r="O285" i="16" s="1"/>
  <c r="N313" i="12"/>
  <c r="O438" i="11"/>
  <c r="O438" i="16" s="1"/>
  <c r="N466" i="12"/>
  <c r="N623" i="12"/>
  <c r="O595" i="11"/>
  <c r="O595" i="16" s="1"/>
  <c r="O527" i="11"/>
  <c r="O527" i="16" s="1"/>
  <c r="N555" i="12"/>
  <c r="O705" i="11"/>
  <c r="O705" i="16" s="1"/>
  <c r="N733" i="12"/>
  <c r="O604" i="11"/>
  <c r="O604" i="16" s="1"/>
  <c r="N632" i="12"/>
  <c r="N302" i="12"/>
  <c r="O274" i="11"/>
  <c r="O274" i="16" s="1"/>
  <c r="N879" i="12"/>
  <c r="O851" i="11"/>
  <c r="O851" i="16" s="1"/>
  <c r="O767" i="11"/>
  <c r="O767" i="16" s="1"/>
  <c r="N795" i="12"/>
  <c r="O577" i="11"/>
  <c r="O577" i="16" s="1"/>
  <c r="N605" i="12"/>
  <c r="N115" i="12"/>
  <c r="O87" i="11"/>
  <c r="O87" i="16" s="1"/>
  <c r="O434" i="11"/>
  <c r="O434" i="16" s="1"/>
  <c r="N462" i="12"/>
  <c r="O535" i="11"/>
  <c r="O535" i="16" s="1"/>
  <c r="N563" i="12"/>
  <c r="N644" i="12"/>
  <c r="O616" i="11"/>
  <c r="O616" i="16" s="1"/>
  <c r="O744" i="11"/>
  <c r="O744" i="16" s="1"/>
  <c r="N772" i="12"/>
  <c r="O575" i="11"/>
  <c r="O575" i="16" s="1"/>
  <c r="N603" i="12"/>
  <c r="N399" i="12"/>
  <c r="O371" i="11"/>
  <c r="O371" i="16" s="1"/>
  <c r="N832" i="12"/>
  <c r="O804" i="11"/>
  <c r="O804" i="16" s="1"/>
  <c r="N658" i="12"/>
  <c r="O630" i="11"/>
  <c r="O630" i="16" s="1"/>
  <c r="O283" i="11"/>
  <c r="O283" i="16" s="1"/>
  <c r="N311" i="12"/>
  <c r="O439" i="11"/>
  <c r="O439" i="16" s="1"/>
  <c r="N467" i="12"/>
  <c r="O703" i="11"/>
  <c r="O703" i="16" s="1"/>
  <c r="N731" i="12"/>
  <c r="O869" i="11"/>
  <c r="O869" i="16" s="1"/>
  <c r="N897" i="12"/>
  <c r="N656" i="12"/>
  <c r="O628" i="11"/>
  <c r="O628" i="16" s="1"/>
  <c r="O811" i="11"/>
  <c r="O811" i="16" s="1"/>
  <c r="N839" i="12"/>
  <c r="N774" i="12"/>
  <c r="O746" i="11"/>
  <c r="O746" i="16" s="1"/>
  <c r="N591" i="12"/>
  <c r="O563" i="11"/>
  <c r="O563" i="16" s="1"/>
  <c r="O154" i="11"/>
  <c r="O154" i="16" s="1"/>
  <c r="N182" i="12"/>
  <c r="O663" i="11"/>
  <c r="O663" i="16" s="1"/>
  <c r="N691" i="12"/>
  <c r="O468" i="11"/>
  <c r="O468" i="16" s="1"/>
  <c r="N496" i="12"/>
  <c r="N750" i="12"/>
  <c r="O722" i="11"/>
  <c r="O722" i="16" s="1"/>
  <c r="N86" i="12"/>
  <c r="O58" i="11"/>
  <c r="O58" i="16" s="1"/>
  <c r="O165" i="11"/>
  <c r="O165" i="16" s="1"/>
  <c r="N193" i="12"/>
  <c r="O825" i="11"/>
  <c r="O825" i="16" s="1"/>
  <c r="N853" i="12"/>
  <c r="O50" i="11"/>
  <c r="O50" i="16" s="1"/>
  <c r="N78" i="12"/>
  <c r="O262" i="11"/>
  <c r="O262" i="16" s="1"/>
  <c r="N290" i="12"/>
  <c r="O164" i="11"/>
  <c r="O164" i="16" s="1"/>
  <c r="N192" i="12"/>
  <c r="O118" i="11"/>
  <c r="O118" i="16" s="1"/>
  <c r="N146" i="12"/>
  <c r="O822" i="11"/>
  <c r="O822" i="16" s="1"/>
  <c r="N850" i="12"/>
  <c r="N520" i="12"/>
  <c r="O492" i="11"/>
  <c r="O492" i="16" s="1"/>
  <c r="O480" i="11"/>
  <c r="O480" i="16" s="1"/>
  <c r="N508" i="12"/>
  <c r="N338" i="12"/>
  <c r="O310" i="11"/>
  <c r="O310" i="16" s="1"/>
  <c r="O395" i="11"/>
  <c r="O395" i="16" s="1"/>
  <c r="N423" i="12"/>
  <c r="O797" i="11"/>
  <c r="O797" i="16" s="1"/>
  <c r="N825" i="12"/>
  <c r="O146" i="11"/>
  <c r="O146" i="16" s="1"/>
  <c r="N174" i="12"/>
  <c r="O585" i="11"/>
  <c r="O585" i="16" s="1"/>
  <c r="N613" i="12"/>
  <c r="O672" i="11"/>
  <c r="O672" i="16" s="1"/>
  <c r="N700" i="12"/>
  <c r="N415" i="12"/>
  <c r="O387" i="11"/>
  <c r="O387" i="16" s="1"/>
  <c r="O497" i="11"/>
  <c r="O497" i="16" s="1"/>
  <c r="N525" i="12"/>
  <c r="O4" i="11"/>
  <c r="O4" i="16" s="1"/>
  <c r="N32" i="12"/>
  <c r="O853" i="11"/>
  <c r="O853" i="16" s="1"/>
  <c r="N881" i="12"/>
  <c r="O98" i="11"/>
  <c r="O98" i="16" s="1"/>
  <c r="N126" i="12"/>
  <c r="O606" i="11"/>
  <c r="O606" i="16" s="1"/>
  <c r="N634" i="12"/>
  <c r="O766" i="11"/>
  <c r="O766" i="16" s="1"/>
  <c r="N794" i="12"/>
  <c r="O548" i="11"/>
  <c r="O548" i="16" s="1"/>
  <c r="N576" i="12"/>
  <c r="N547" i="12"/>
  <c r="O519" i="11"/>
  <c r="O519" i="16" s="1"/>
  <c r="O653" i="11"/>
  <c r="O653" i="16" s="1"/>
  <c r="N681" i="12"/>
  <c r="O222" i="11"/>
  <c r="O222" i="16" s="1"/>
  <c r="N250" i="12"/>
  <c r="O873" i="11"/>
  <c r="O873" i="16" s="1"/>
  <c r="N901" i="12"/>
  <c r="O586" i="11"/>
  <c r="O586" i="16" s="1"/>
  <c r="N614" i="12"/>
  <c r="O539" i="11"/>
  <c r="O539" i="16" s="1"/>
  <c r="N567" i="12"/>
  <c r="O524" i="11"/>
  <c r="O524" i="16" s="1"/>
  <c r="N552" i="12"/>
  <c r="N575" i="12"/>
  <c r="O547" i="11"/>
  <c r="O547" i="16" s="1"/>
  <c r="N829" i="12"/>
  <c r="O801" i="11"/>
  <c r="O801" i="16" s="1"/>
  <c r="N1019" i="12"/>
  <c r="O991" i="11"/>
  <c r="O991" i="16" s="1"/>
  <c r="O456" i="11"/>
  <c r="O456" i="16" s="1"/>
  <c r="N484" i="12"/>
  <c r="N445" i="12"/>
  <c r="O417" i="11"/>
  <c r="O417" i="16" s="1"/>
  <c r="O724" i="11"/>
  <c r="O724" i="16" s="1"/>
  <c r="N752" i="12"/>
  <c r="O172" i="11"/>
  <c r="O172" i="16" s="1"/>
  <c r="N200" i="12"/>
  <c r="O428" i="11"/>
  <c r="O428" i="16" s="1"/>
  <c r="N456" i="12"/>
  <c r="O753" i="11"/>
  <c r="O753" i="16" s="1"/>
  <c r="N781" i="12"/>
  <c r="O670" i="11"/>
  <c r="O670" i="16" s="1"/>
  <c r="N698" i="12"/>
  <c r="O277" i="11"/>
  <c r="O277" i="16" s="1"/>
  <c r="N305" i="12"/>
  <c r="N455" i="12"/>
  <c r="O427" i="11"/>
  <c r="O427" i="16" s="1"/>
  <c r="O454" i="11"/>
  <c r="O454" i="16" s="1"/>
  <c r="N482" i="12"/>
  <c r="O74" i="11"/>
  <c r="O74" i="16" s="1"/>
  <c r="N102" i="12"/>
  <c r="O1000" i="11"/>
  <c r="O1000" i="16" s="1"/>
  <c r="N1028" i="12"/>
  <c r="N581" i="12"/>
  <c r="O553" i="11"/>
  <c r="O553" i="16" s="1"/>
  <c r="O664" i="11"/>
  <c r="O664" i="16" s="1"/>
  <c r="N692" i="12"/>
  <c r="N412" i="12"/>
  <c r="O384" i="11"/>
  <c r="O384" i="16" s="1"/>
  <c r="N489" i="12"/>
  <c r="O461" i="11"/>
  <c r="O461" i="16" s="1"/>
  <c r="O734" i="11"/>
  <c r="O734" i="16" s="1"/>
  <c r="N762" i="12"/>
  <c r="N515" i="12"/>
  <c r="O487" i="11"/>
  <c r="O487" i="16" s="1"/>
  <c r="O448" i="11"/>
  <c r="O448" i="16" s="1"/>
  <c r="N476" i="12"/>
  <c r="N855" i="12"/>
  <c r="O827" i="11"/>
  <c r="O827" i="16" s="1"/>
  <c r="O572" i="11"/>
  <c r="O572" i="16" s="1"/>
  <c r="N600" i="12"/>
  <c r="N167" i="12"/>
  <c r="O139" i="11"/>
  <c r="O139" i="16" s="1"/>
  <c r="N688" i="12"/>
  <c r="O660" i="11"/>
  <c r="O660" i="16" s="1"/>
  <c r="O733" i="11"/>
  <c r="O733" i="16" s="1"/>
  <c r="N761" i="12"/>
  <c r="O588" i="11"/>
  <c r="O588" i="16" s="1"/>
  <c r="N616" i="12"/>
  <c r="O891" i="11"/>
  <c r="O891" i="16" s="1"/>
  <c r="N919" i="12"/>
  <c r="O639" i="11"/>
  <c r="O639" i="16" s="1"/>
  <c r="N667" i="12"/>
  <c r="O634" i="11"/>
  <c r="O634" i="16" s="1"/>
  <c r="N662" i="12"/>
  <c r="O240" i="11"/>
  <c r="O240" i="16" s="1"/>
  <c r="N268" i="12"/>
  <c r="N1010" i="12"/>
  <c r="O982" i="11"/>
  <c r="O982" i="16" s="1"/>
  <c r="N457" i="12"/>
  <c r="O429" i="11"/>
  <c r="O429" i="16" s="1"/>
  <c r="N109" i="12"/>
  <c r="O81" i="11"/>
  <c r="O81" i="16" s="1"/>
  <c r="O855" i="11"/>
  <c r="O855" i="16" s="1"/>
  <c r="N883" i="12"/>
  <c r="O206" i="11"/>
  <c r="O206" i="16" s="1"/>
  <c r="N234" i="12"/>
  <c r="N526" i="12"/>
  <c r="O498" i="11"/>
  <c r="O498" i="16" s="1"/>
  <c r="O364" i="11"/>
  <c r="O364" i="16" s="1"/>
  <c r="N392" i="12"/>
  <c r="N420" i="12"/>
  <c r="O392" i="11"/>
  <c r="O392" i="16" s="1"/>
  <c r="N1025" i="12"/>
  <c r="O997" i="11"/>
  <c r="O997" i="16" s="1"/>
  <c r="O787" i="11"/>
  <c r="O787" i="16" s="1"/>
  <c r="N815" i="12"/>
  <c r="O149" i="11"/>
  <c r="O149" i="16" s="1"/>
  <c r="N177" i="12"/>
  <c r="N173" i="12"/>
  <c r="O145" i="11"/>
  <c r="O145" i="16" s="1"/>
  <c r="O231" i="11"/>
  <c r="O231" i="16" s="1"/>
  <c r="N259" i="12"/>
  <c r="O877" i="11"/>
  <c r="O877" i="16" s="1"/>
  <c r="N905" i="12"/>
  <c r="O948" i="11"/>
  <c r="O948" i="16" s="1"/>
  <c r="N976" i="12"/>
  <c r="N903" i="12"/>
  <c r="O875" i="11"/>
  <c r="O875" i="16" s="1"/>
  <c r="N232" i="12"/>
  <c r="O204" i="11"/>
  <c r="O204" i="16" s="1"/>
  <c r="O80" i="11"/>
  <c r="O80" i="16" s="1"/>
  <c r="N108" i="12"/>
  <c r="O328" i="11"/>
  <c r="O328" i="16" s="1"/>
  <c r="N356" i="12"/>
  <c r="O763" i="11"/>
  <c r="O763" i="16" s="1"/>
  <c r="N791" i="12"/>
  <c r="O960" i="11"/>
  <c r="O960" i="16" s="1"/>
  <c r="N988" i="12"/>
  <c r="O253" i="11"/>
  <c r="O253" i="16" s="1"/>
  <c r="N281" i="12"/>
  <c r="O99" i="11"/>
  <c r="O99" i="16" s="1"/>
  <c r="N127" i="12"/>
  <c r="O971" i="11"/>
  <c r="O971" i="16" s="1"/>
  <c r="N999" i="12"/>
  <c r="O938" i="11"/>
  <c r="O938" i="16" s="1"/>
  <c r="N966" i="12"/>
  <c r="O932" i="11"/>
  <c r="O932" i="16" s="1"/>
  <c r="N960" i="12"/>
  <c r="O17" i="11"/>
  <c r="O17" i="16" s="1"/>
  <c r="N45" i="12"/>
  <c r="O613" i="11"/>
  <c r="O613" i="16" s="1"/>
  <c r="N641" i="12"/>
  <c r="N911" i="12"/>
  <c r="O883" i="11"/>
  <c r="O883" i="16" s="1"/>
  <c r="O462" i="11"/>
  <c r="O462" i="16" s="1"/>
  <c r="N490" i="12"/>
  <c r="O904" i="11"/>
  <c r="O904" i="16" s="1"/>
  <c r="N932" i="12"/>
  <c r="N176" i="12"/>
  <c r="O148" i="11"/>
  <c r="O148" i="16" s="1"/>
  <c r="O413" i="11"/>
  <c r="O413" i="16" s="1"/>
  <c r="N441" i="12"/>
  <c r="O460" i="11"/>
  <c r="O460" i="16" s="1"/>
  <c r="N488" i="12"/>
  <c r="O389" i="11"/>
  <c r="O389" i="16" s="1"/>
  <c r="N417" i="12"/>
  <c r="O579" i="11"/>
  <c r="O579" i="16" s="1"/>
  <c r="N607" i="12"/>
  <c r="O46" i="11"/>
  <c r="O46" i="16" s="1"/>
  <c r="N74" i="12"/>
  <c r="O412" i="11"/>
  <c r="O412" i="16" s="1"/>
  <c r="N440" i="12"/>
  <c r="O969" i="11"/>
  <c r="O969" i="16" s="1"/>
  <c r="N997" i="12"/>
  <c r="N310" i="12"/>
  <c r="O282" i="11"/>
  <c r="O282" i="16" s="1"/>
  <c r="N121" i="12"/>
  <c r="O93" i="11"/>
  <c r="O93" i="16" s="1"/>
  <c r="O286" i="11"/>
  <c r="O286" i="16" s="1"/>
  <c r="N314" i="12"/>
  <c r="O893" i="11"/>
  <c r="O893" i="16" s="1"/>
  <c r="N921" i="12"/>
  <c r="O779" i="11"/>
  <c r="O779" i="16" s="1"/>
  <c r="N807" i="12"/>
  <c r="O361" i="11"/>
  <c r="O361" i="16" s="1"/>
  <c r="N389" i="12"/>
  <c r="O970" i="11"/>
  <c r="O970" i="16" s="1"/>
  <c r="N998" i="12"/>
  <c r="O134" i="11"/>
  <c r="O134" i="16" s="1"/>
  <c r="N162" i="12"/>
  <c r="O298" i="11"/>
  <c r="O298" i="16" s="1"/>
  <c r="N326" i="12"/>
  <c r="O218" i="11"/>
  <c r="O218" i="16" s="1"/>
  <c r="N246" i="12"/>
  <c r="O915" i="11"/>
  <c r="O915" i="16" s="1"/>
  <c r="N943" i="12"/>
  <c r="N871" i="12"/>
  <c r="O843" i="11"/>
  <c r="O843" i="16" s="1"/>
  <c r="N135" i="12"/>
  <c r="O107" i="11"/>
  <c r="O107" i="16" s="1"/>
  <c r="O826" i="11"/>
  <c r="O826" i="16" s="1"/>
  <c r="N854" i="12"/>
  <c r="O189" i="11"/>
  <c r="O189" i="16" s="1"/>
  <c r="N217" i="12"/>
  <c r="O143" i="11"/>
  <c r="O143" i="16" s="1"/>
  <c r="N171" i="12"/>
  <c r="O983" i="11"/>
  <c r="O983" i="16" s="1"/>
  <c r="N1011" i="12"/>
  <c r="N865" i="12"/>
  <c r="O837" i="11"/>
  <c r="O837" i="16" s="1"/>
  <c r="N847" i="12"/>
  <c r="O819" i="11"/>
  <c r="O819" i="16" s="1"/>
  <c r="O280" i="11"/>
  <c r="O280" i="16" s="1"/>
  <c r="N308" i="12"/>
  <c r="O104" i="11"/>
  <c r="O104" i="16" s="1"/>
  <c r="N132" i="12"/>
  <c r="N101" i="12"/>
  <c r="O73" i="11"/>
  <c r="O73" i="16" s="1"/>
  <c r="O618" i="11"/>
  <c r="O618" i="16" s="1"/>
  <c r="N646" i="12"/>
  <c r="O669" i="11"/>
  <c r="O669" i="16" s="1"/>
  <c r="N697" i="12"/>
  <c r="N506" i="12"/>
  <c r="O478" i="11"/>
  <c r="O478" i="16" s="1"/>
  <c r="O265" i="11"/>
  <c r="O265" i="16" s="1"/>
  <c r="N293" i="12"/>
  <c r="O906" i="11"/>
  <c r="O906" i="16" s="1"/>
  <c r="N934" i="12"/>
  <c r="O931" i="11"/>
  <c r="O931" i="16" s="1"/>
  <c r="N959" i="12"/>
  <c r="N303" i="12"/>
  <c r="O275" i="11"/>
  <c r="O275" i="16" s="1"/>
  <c r="N672" i="12"/>
  <c r="O644" i="11"/>
  <c r="O644" i="16" s="1"/>
  <c r="O793" i="11"/>
  <c r="O793" i="16" s="1"/>
  <c r="N821" i="12"/>
  <c r="O999" i="11"/>
  <c r="O999" i="16" s="1"/>
  <c r="N1027" i="12"/>
  <c r="O127" i="11"/>
  <c r="O127" i="16" s="1"/>
  <c r="N155" i="12"/>
  <c r="O937" i="11"/>
  <c r="O937" i="16" s="1"/>
  <c r="N965" i="12"/>
  <c r="N802" i="12"/>
  <c r="O774" i="11"/>
  <c r="O774" i="16" s="1"/>
  <c r="O1001" i="11"/>
  <c r="O1001" i="16" s="1"/>
  <c r="N1029" i="12"/>
  <c r="O345" i="11"/>
  <c r="O345" i="16" s="1"/>
  <c r="N373" i="12"/>
  <c r="O220" i="11"/>
  <c r="O220" i="16" s="1"/>
  <c r="N248" i="12"/>
  <c r="O659" i="11"/>
  <c r="O659" i="16" s="1"/>
  <c r="N687" i="12"/>
  <c r="N283" i="12"/>
  <c r="O255" i="11"/>
  <c r="O255" i="16" s="1"/>
  <c r="N56" i="12"/>
  <c r="O28" i="11"/>
  <c r="O28" i="16" s="1"/>
  <c r="N52" i="12"/>
  <c r="O24" i="11"/>
  <c r="O24" i="16" s="1"/>
  <c r="O968" i="11"/>
  <c r="O968" i="16" s="1"/>
  <c r="N996" i="12"/>
  <c r="N282" i="12"/>
  <c r="O254" i="11"/>
  <c r="O254" i="16" s="1"/>
  <c r="N887" i="12"/>
  <c r="O859" i="11"/>
  <c r="O859" i="16" s="1"/>
  <c r="O923" i="11"/>
  <c r="O923" i="16" s="1"/>
  <c r="N951" i="12"/>
  <c r="N224" i="12"/>
  <c r="O196" i="11"/>
  <c r="O196" i="16" s="1"/>
  <c r="O156" i="11"/>
  <c r="O156" i="16" s="1"/>
  <c r="N184" i="12"/>
  <c r="N36" i="12"/>
  <c r="O8" i="11"/>
  <c r="O8" i="16" s="1"/>
  <c r="O393" i="11"/>
  <c r="O393" i="16" s="1"/>
  <c r="N421" i="12"/>
  <c r="O856" i="11"/>
  <c r="O856" i="16" s="1"/>
  <c r="N884" i="12"/>
  <c r="O337" i="11"/>
  <c r="O337" i="16" s="1"/>
  <c r="N365" i="12"/>
  <c r="O183" i="11"/>
  <c r="O183" i="16" s="1"/>
  <c r="N211" i="12"/>
  <c r="O35" i="11"/>
  <c r="O35" i="16" s="1"/>
  <c r="N63" i="12"/>
  <c r="O715" i="11"/>
  <c r="O715" i="16" s="1"/>
  <c r="N743" i="12"/>
  <c r="O22" i="11"/>
  <c r="O22" i="16" s="1"/>
  <c r="N50" i="12"/>
  <c r="O353" i="11"/>
  <c r="O353" i="16" s="1"/>
  <c r="N381" i="12"/>
  <c r="O540" i="11"/>
  <c r="O540" i="16" s="1"/>
  <c r="N568" i="12"/>
  <c r="O860" i="11"/>
  <c r="O860" i="16" s="1"/>
  <c r="N888" i="12"/>
  <c r="O864" i="11"/>
  <c r="O864" i="16" s="1"/>
  <c r="N892" i="12"/>
  <c r="O216" i="11"/>
  <c r="O216" i="16" s="1"/>
  <c r="N244" i="12"/>
  <c r="O513" i="11"/>
  <c r="O513" i="16" s="1"/>
  <c r="N541" i="12"/>
  <c r="O129" i="11"/>
  <c r="O129" i="16" s="1"/>
  <c r="N157" i="12"/>
  <c r="O762" i="11"/>
  <c r="O762" i="16" s="1"/>
  <c r="N790" i="12"/>
  <c r="O533" i="11"/>
  <c r="O533" i="16" s="1"/>
  <c r="N561" i="12"/>
  <c r="O273" i="11"/>
  <c r="O273" i="16" s="1"/>
  <c r="N301" i="12"/>
  <c r="O998" i="11"/>
  <c r="O998" i="16" s="1"/>
  <c r="N1026" i="12"/>
  <c r="O541" i="11"/>
  <c r="O541" i="16" s="1"/>
  <c r="N569" i="12"/>
  <c r="O334" i="11"/>
  <c r="O334" i="16" s="1"/>
  <c r="N362" i="12"/>
  <c r="O566" i="11"/>
  <c r="O566" i="16" s="1"/>
  <c r="N594" i="12"/>
  <c r="O354" i="11"/>
  <c r="O354" i="16" s="1"/>
  <c r="N382" i="12"/>
  <c r="O305" i="11"/>
  <c r="O305" i="16" s="1"/>
  <c r="N333" i="12"/>
  <c r="O89" i="11"/>
  <c r="O89" i="16" s="1"/>
  <c r="N117" i="12"/>
  <c r="O373" i="11"/>
  <c r="O373" i="16" s="1"/>
  <c r="N401" i="12"/>
  <c r="O550" i="11"/>
  <c r="O550" i="16" s="1"/>
  <c r="N578" i="12"/>
  <c r="O63" i="11"/>
  <c r="O63" i="16" s="1"/>
  <c r="N91" i="12"/>
  <c r="N219" i="12"/>
  <c r="O191" i="11"/>
  <c r="O191" i="16" s="1"/>
  <c r="O112" i="11"/>
  <c r="O112" i="16" s="1"/>
  <c r="N140" i="12"/>
  <c r="O105" i="11"/>
  <c r="O105" i="16" s="1"/>
  <c r="N133" i="12"/>
  <c r="O675" i="11"/>
  <c r="O675" i="16" s="1"/>
  <c r="N703" i="12"/>
  <c r="O844" i="11"/>
  <c r="O844" i="16" s="1"/>
  <c r="N872" i="12"/>
  <c r="O988" i="11"/>
  <c r="O988" i="16" s="1"/>
  <c r="N1016" i="12"/>
  <c r="O820" i="11"/>
  <c r="O820" i="16" s="1"/>
  <c r="N848" i="12"/>
  <c r="O95" i="11"/>
  <c r="O95" i="16" s="1"/>
  <c r="N123" i="12"/>
  <c r="O125" i="11"/>
  <c r="O125" i="16" s="1"/>
  <c r="N153" i="12"/>
  <c r="O544" i="11"/>
  <c r="O544" i="16" s="1"/>
  <c r="N572" i="12"/>
  <c r="O115" i="11"/>
  <c r="O115" i="16" s="1"/>
  <c r="N143" i="12"/>
  <c r="O338" i="11"/>
  <c r="O338" i="16" s="1"/>
  <c r="N366" i="12"/>
  <c r="O201" i="11"/>
  <c r="O201" i="16" s="1"/>
  <c r="N229" i="12"/>
  <c r="O179" i="11"/>
  <c r="O179" i="16" s="1"/>
  <c r="N207" i="12"/>
  <c r="O661" i="11"/>
  <c r="O661" i="16" s="1"/>
  <c r="N689" i="12"/>
  <c r="N307" i="12"/>
  <c r="O279" i="11"/>
  <c r="O279" i="16" s="1"/>
  <c r="N89" i="12"/>
  <c r="O61" i="11"/>
  <c r="O61" i="16" s="1"/>
  <c r="O363" i="11"/>
  <c r="O363" i="16" s="1"/>
  <c r="N391" i="12"/>
  <c r="N835" i="12"/>
  <c r="O807" i="11"/>
  <c r="O807" i="16" s="1"/>
  <c r="O227" i="11"/>
  <c r="O227" i="16" s="1"/>
  <c r="N255" i="12"/>
  <c r="O111" i="11"/>
  <c r="O111" i="16" s="1"/>
  <c r="N139" i="12"/>
  <c r="O872" i="11"/>
  <c r="O872" i="16" s="1"/>
  <c r="N900" i="12"/>
  <c r="O678" i="11"/>
  <c r="O678" i="16" s="1"/>
  <c r="N706" i="12"/>
  <c r="O350" i="11"/>
  <c r="O350" i="16" s="1"/>
  <c r="N378" i="12"/>
  <c r="O141" i="11"/>
  <c r="O141" i="16" s="1"/>
  <c r="N169" i="12"/>
  <c r="O900" i="11"/>
  <c r="O900" i="16" s="1"/>
  <c r="N928" i="12"/>
  <c r="O542" i="11"/>
  <c r="O542" i="16" s="1"/>
  <c r="N570" i="12"/>
  <c r="N304" i="12"/>
  <c r="O276" i="11"/>
  <c r="O276" i="16" s="1"/>
  <c r="O57" i="11"/>
  <c r="O57" i="16" s="1"/>
  <c r="N85" i="12"/>
  <c r="O295" i="11"/>
  <c r="O295" i="16" s="1"/>
  <c r="N323" i="12"/>
  <c r="O558" i="11"/>
  <c r="O558" i="16" s="1"/>
  <c r="N586" i="12"/>
  <c r="O86" i="11"/>
  <c r="O86" i="16" s="1"/>
  <c r="N114" i="12"/>
  <c r="O701" i="11"/>
  <c r="O701" i="16" s="1"/>
  <c r="N729" i="12"/>
  <c r="O534" i="11"/>
  <c r="O534" i="16" s="1"/>
  <c r="N562" i="12"/>
  <c r="O132" i="11"/>
  <c r="O132" i="16" s="1"/>
  <c r="N160" i="12"/>
  <c r="N353" i="12"/>
  <c r="O325" i="11"/>
  <c r="O325" i="16" s="1"/>
  <c r="O386" i="11"/>
  <c r="O386" i="16" s="1"/>
  <c r="N414" i="12"/>
  <c r="O677" i="11"/>
  <c r="O677" i="16" s="1"/>
  <c r="N705" i="12"/>
  <c r="O728" i="11"/>
  <c r="O728" i="16" s="1"/>
  <c r="N756" i="12"/>
  <c r="O52" i="11"/>
  <c r="O52" i="16" s="1"/>
  <c r="N80" i="12"/>
  <c r="O13" i="11"/>
  <c r="O13" i="16" s="1"/>
  <c r="N41" i="12"/>
  <c r="O562" i="11"/>
  <c r="O562" i="16" s="1"/>
  <c r="N590" i="12"/>
  <c r="O346" i="11"/>
  <c r="O346" i="16" s="1"/>
  <c r="N374" i="12"/>
  <c r="O49" i="11"/>
  <c r="O49" i="16" s="1"/>
  <c r="N77" i="12"/>
  <c r="O685" i="11"/>
  <c r="O685" i="16" s="1"/>
  <c r="N713" i="12"/>
  <c r="O330" i="11"/>
  <c r="O330" i="16" s="1"/>
  <c r="N358" i="12"/>
  <c r="O199" i="11"/>
  <c r="O199" i="16" s="1"/>
  <c r="N227" i="12"/>
  <c r="O945" i="11"/>
  <c r="O945" i="16" s="1"/>
  <c r="N973" i="12"/>
  <c r="N971" i="12"/>
  <c r="O943" i="11"/>
  <c r="O943" i="16" s="1"/>
  <c r="O507" i="11"/>
  <c r="O507" i="16" s="1"/>
  <c r="N535" i="12"/>
  <c r="O584" i="11"/>
  <c r="O584" i="16" s="1"/>
  <c r="N612" i="12"/>
  <c r="O955" i="11"/>
  <c r="O955" i="16" s="1"/>
  <c r="N983" i="12"/>
  <c r="O936" i="11"/>
  <c r="O936" i="16" s="1"/>
  <c r="N964" i="12"/>
  <c r="O935" i="11"/>
  <c r="O935" i="16" s="1"/>
  <c r="N963" i="12"/>
  <c r="O347" i="11"/>
  <c r="O347" i="16" s="1"/>
  <c r="N375" i="12"/>
  <c r="O376" i="11"/>
  <c r="O376" i="16" s="1"/>
  <c r="N404" i="12"/>
  <c r="O181" i="11"/>
  <c r="O181" i="16" s="1"/>
  <c r="N209" i="12"/>
  <c r="N670" i="12"/>
  <c r="O642" i="11"/>
  <c r="O642" i="16" s="1"/>
  <c r="O942" i="11"/>
  <c r="O942" i="16" s="1"/>
  <c r="N970" i="12"/>
  <c r="O90" i="11"/>
  <c r="O90" i="16" s="1"/>
  <c r="N118" i="12"/>
  <c r="O531" i="11"/>
  <c r="O531" i="16" s="1"/>
  <c r="N559" i="12"/>
  <c r="O250" i="11"/>
  <c r="O250" i="16" s="1"/>
  <c r="N278" i="12"/>
  <c r="N430" i="12"/>
  <c r="O402" i="11"/>
  <c r="O402" i="16" s="1"/>
  <c r="O167" i="11"/>
  <c r="O167" i="16" s="1"/>
  <c r="N195" i="12"/>
  <c r="N129" i="12"/>
  <c r="O101" i="11"/>
  <c r="O101" i="16" s="1"/>
  <c r="N716" i="12"/>
  <c r="O688" i="11"/>
  <c r="O688" i="16" s="1"/>
  <c r="O192" i="11"/>
  <c r="O192" i="16" s="1"/>
  <c r="N220" i="12"/>
  <c r="O709" i="11"/>
  <c r="O709" i="16" s="1"/>
  <c r="N737" i="12"/>
  <c r="O934" i="11"/>
  <c r="O934" i="16" s="1"/>
  <c r="N962" i="12"/>
  <c r="N318" i="12"/>
  <c r="O290" i="11"/>
  <c r="O290" i="16" s="1"/>
  <c r="N197" i="12"/>
  <c r="O169" i="11"/>
  <c r="O169" i="16" s="1"/>
  <c r="O757" i="11"/>
  <c r="O757" i="16" s="1"/>
  <c r="N785" i="12"/>
  <c r="O730" i="11"/>
  <c r="O730" i="16" s="1"/>
  <c r="N758" i="12"/>
  <c r="O776" i="11"/>
  <c r="O776" i="16" s="1"/>
  <c r="N804" i="12"/>
  <c r="N648" i="12"/>
  <c r="O620" i="11"/>
  <c r="O620" i="16" s="1"/>
  <c r="O228" i="11"/>
  <c r="O228" i="16" s="1"/>
  <c r="N256" i="12"/>
  <c r="O897" i="11"/>
  <c r="O897" i="16" s="1"/>
  <c r="N925" i="12"/>
  <c r="N699" i="12"/>
  <c r="O671" i="11"/>
  <c r="O671" i="16" s="1"/>
  <c r="O249" i="11"/>
  <c r="O249" i="16" s="1"/>
  <c r="N277" i="12"/>
  <c r="O723" i="11"/>
  <c r="O723" i="16" s="1"/>
  <c r="N751" i="12"/>
  <c r="O418" i="11"/>
  <c r="O418" i="16" s="1"/>
  <c r="N446" i="12"/>
  <c r="O225" i="11"/>
  <c r="O225" i="16" s="1"/>
  <c r="N253" i="12"/>
  <c r="N651" i="12"/>
  <c r="O623" i="11"/>
  <c r="O623" i="16" s="1"/>
  <c r="O270" i="11"/>
  <c r="O270" i="16" s="1"/>
  <c r="N298" i="12"/>
  <c r="O890" i="11"/>
  <c r="O890" i="16" s="1"/>
  <c r="N918" i="12"/>
  <c r="O850" i="11"/>
  <c r="O850" i="16" s="1"/>
  <c r="N878" i="12"/>
  <c r="O629" i="11"/>
  <c r="O629" i="16" s="1"/>
  <c r="N657" i="12"/>
  <c r="N666" i="12"/>
  <c r="O638" i="11"/>
  <c r="O638" i="16" s="1"/>
  <c r="O477" i="11"/>
  <c r="O477" i="16" s="1"/>
  <c r="N505" i="12"/>
  <c r="O518" i="11"/>
  <c r="O518" i="16" s="1"/>
  <c r="N546" i="12"/>
  <c r="N428" i="12"/>
  <c r="O400" i="11"/>
  <c r="O400" i="16" s="1"/>
  <c r="O589" i="11"/>
  <c r="O589" i="16" s="1"/>
  <c r="N617" i="12"/>
  <c r="O847" i="11"/>
  <c r="O847" i="16" s="1"/>
  <c r="N875" i="12"/>
  <c r="N730" i="12"/>
  <c r="O702" i="11"/>
  <c r="O702" i="16" s="1"/>
  <c r="N396" i="12"/>
  <c r="O368" i="11"/>
  <c r="O368" i="16" s="1"/>
  <c r="N432" i="12"/>
  <c r="O404" i="11"/>
  <c r="O404" i="16" s="1"/>
  <c r="O151" i="11"/>
  <c r="O151" i="16" s="1"/>
  <c r="N179" i="12"/>
  <c r="O742" i="11"/>
  <c r="O742" i="16" s="1"/>
  <c r="N770" i="12"/>
  <c r="O521" i="11"/>
  <c r="O521" i="16" s="1"/>
  <c r="N549" i="12"/>
  <c r="N524" i="12"/>
  <c r="O496" i="11"/>
  <c r="O496" i="16" s="1"/>
  <c r="O36" i="11"/>
  <c r="O36" i="16" s="1"/>
  <c r="N64" i="12"/>
  <c r="N548" i="12"/>
  <c r="O520" i="11"/>
  <c r="O520" i="16" s="1"/>
  <c r="O176" i="11"/>
  <c r="O176" i="16" s="1"/>
  <c r="N204" i="12"/>
  <c r="O435" i="11"/>
  <c r="O435" i="16" s="1"/>
  <c r="N463" i="12"/>
  <c r="O29" i="11"/>
  <c r="O29" i="16" s="1"/>
  <c r="N57" i="12"/>
  <c r="N742" i="12"/>
  <c r="O714" i="11"/>
  <c r="O714" i="16" s="1"/>
  <c r="N73" i="12"/>
  <c r="O45" i="11"/>
  <c r="O45" i="16" s="1"/>
  <c r="O587" i="11"/>
  <c r="O587" i="16" s="1"/>
  <c r="N615" i="12"/>
  <c r="O349" i="11"/>
  <c r="O349" i="16" s="1"/>
  <c r="N377" i="12"/>
  <c r="O339" i="11"/>
  <c r="O339" i="16" s="1"/>
  <c r="N367" i="12"/>
  <c r="N40" i="12"/>
  <c r="O12" i="11"/>
  <c r="O12" i="16" s="1"/>
  <c r="N512" i="12"/>
  <c r="O484" i="11"/>
  <c r="O484" i="16" s="1"/>
  <c r="O594" i="11"/>
  <c r="O594" i="16" s="1"/>
  <c r="N622" i="12"/>
  <c r="O299" i="11"/>
  <c r="O299" i="16" s="1"/>
  <c r="N327" i="12"/>
  <c r="O251" i="11"/>
  <c r="O251" i="16" s="1"/>
  <c r="N279" i="12"/>
  <c r="O679" i="11"/>
  <c r="O679" i="16" s="1"/>
  <c r="N707" i="12"/>
  <c r="N599" i="12"/>
  <c r="O571" i="11"/>
  <c r="O571" i="16" s="1"/>
  <c r="O743" i="11"/>
  <c r="O743" i="16" s="1"/>
  <c r="N771" i="12"/>
  <c r="O814" i="11"/>
  <c r="O814" i="16" s="1"/>
  <c r="N842" i="12"/>
  <c r="O557" i="11"/>
  <c r="O557" i="16" s="1"/>
  <c r="N585" i="12"/>
  <c r="O150" i="11"/>
  <c r="O150" i="16" s="1"/>
  <c r="N178" i="12"/>
  <c r="O163" i="11"/>
  <c r="O163" i="16" s="1"/>
  <c r="N191" i="12"/>
  <c r="O754" i="11"/>
  <c r="O754" i="16" s="1"/>
  <c r="N782" i="12"/>
  <c r="O27" i="11"/>
  <c r="O27" i="16" s="1"/>
  <c r="N55" i="12"/>
  <c r="O445" i="11"/>
  <c r="O445" i="16" s="1"/>
  <c r="N473" i="12"/>
  <c r="O433" i="11"/>
  <c r="O433" i="16" s="1"/>
  <c r="N461" i="12"/>
  <c r="O621" i="11"/>
  <c r="O621" i="16" s="1"/>
  <c r="N649" i="12"/>
  <c r="N693" i="12"/>
  <c r="O665" i="11"/>
  <c r="O665" i="16" s="1"/>
  <c r="O525" i="11"/>
  <c r="O525" i="16" s="1"/>
  <c r="N553" i="12"/>
  <c r="N380" i="12"/>
  <c r="O352" i="11"/>
  <c r="O352" i="16" s="1"/>
  <c r="N659" i="12"/>
  <c r="O631" i="11"/>
  <c r="O631" i="16" s="1"/>
  <c r="O786" i="11"/>
  <c r="O786" i="16" s="1"/>
  <c r="N814" i="12"/>
  <c r="N276" i="12"/>
  <c r="O248" i="11"/>
  <c r="O248" i="16" s="1"/>
  <c r="N519" i="12"/>
  <c r="O491" i="11"/>
  <c r="O491" i="16" s="1"/>
  <c r="O289" i="11"/>
  <c r="O289" i="16" s="1"/>
  <c r="N317" i="12"/>
  <c r="O680" i="11"/>
  <c r="O680" i="16" s="1"/>
  <c r="N708" i="12"/>
  <c r="O555" i="11"/>
  <c r="O555" i="16" s="1"/>
  <c r="N583" i="12"/>
  <c r="N799" i="12"/>
  <c r="O771" i="11"/>
  <c r="O771" i="16" s="1"/>
  <c r="O729" i="11"/>
  <c r="O729" i="16" s="1"/>
  <c r="N757" i="12"/>
  <c r="O425" i="11"/>
  <c r="O425" i="16" s="1"/>
  <c r="N453" i="12"/>
  <c r="O319" i="11"/>
  <c r="O319" i="16" s="1"/>
  <c r="N347" i="12"/>
  <c r="O635" i="11"/>
  <c r="O635" i="16" s="1"/>
  <c r="N663" i="12"/>
  <c r="N739" i="12"/>
  <c r="O711" i="11"/>
  <c r="O711" i="16" s="1"/>
  <c r="N199" i="12"/>
  <c r="O171" i="11"/>
  <c r="O171" i="16" s="1"/>
  <c r="N768" i="12"/>
  <c r="O740" i="11"/>
  <c r="O740" i="16" s="1"/>
  <c r="O866" i="11"/>
  <c r="O866" i="16" s="1"/>
  <c r="N894" i="12"/>
  <c r="O60" i="11"/>
  <c r="O60" i="16" s="1"/>
  <c r="N88" i="12"/>
  <c r="O878" i="11"/>
  <c r="O878" i="16" s="1"/>
  <c r="N906" i="12"/>
  <c r="N407" i="12"/>
  <c r="O379" i="11"/>
  <c r="O379" i="16" s="1"/>
  <c r="O261" i="11"/>
  <c r="O261" i="16" s="1"/>
  <c r="N289" i="12"/>
  <c r="N61" i="12"/>
  <c r="O33" i="11"/>
  <c r="O33" i="16" s="1"/>
  <c r="O583" i="11"/>
  <c r="O583" i="16" s="1"/>
  <c r="N611" i="12"/>
  <c r="O901" i="11"/>
  <c r="O901" i="16" s="1"/>
  <c r="N929" i="12"/>
  <c r="O51" i="11"/>
  <c r="O51" i="16" s="1"/>
  <c r="N79" i="12"/>
  <c r="N214" i="12"/>
  <c r="O186" i="11"/>
  <c r="O186" i="16" s="1"/>
  <c r="N228" i="12"/>
  <c r="O200" i="11"/>
  <c r="O200" i="16" s="1"/>
  <c r="O785" i="11"/>
  <c r="O785" i="16" s="1"/>
  <c r="N813" i="12"/>
  <c r="O239" i="11"/>
  <c r="O239" i="16" s="1"/>
  <c r="N267" i="12"/>
  <c r="N386" i="12"/>
  <c r="O358" i="11"/>
  <c r="O358" i="16" s="1"/>
  <c r="O76" i="11"/>
  <c r="O76" i="16" s="1"/>
  <c r="N104" i="12"/>
  <c r="O794" i="11"/>
  <c r="O794" i="16" s="1"/>
  <c r="N822" i="12"/>
  <c r="N759" i="12"/>
  <c r="O731" i="11"/>
  <c r="O731" i="16" s="1"/>
  <c r="O599" i="11"/>
  <c r="O599" i="16" s="1"/>
  <c r="N627" i="12"/>
  <c r="O212" i="11"/>
  <c r="O212" i="16" s="1"/>
  <c r="N240" i="12"/>
  <c r="O245" i="11"/>
  <c r="O245" i="16" s="1"/>
  <c r="N273" i="12"/>
  <c r="N500" i="12"/>
  <c r="O472" i="11"/>
  <c r="O472" i="16" s="1"/>
  <c r="O469" i="11"/>
  <c r="O469" i="16" s="1"/>
  <c r="N497" i="12"/>
  <c r="N694" i="12"/>
  <c r="O666" i="11"/>
  <c r="O666" i="16" s="1"/>
  <c r="O219" i="11"/>
  <c r="O219" i="16" s="1"/>
  <c r="N247" i="12"/>
  <c r="N819" i="12"/>
  <c r="O791" i="11"/>
  <c r="O791" i="16" s="1"/>
  <c r="N1008" i="12"/>
  <c r="O980" i="11"/>
  <c r="O980" i="16" s="1"/>
  <c r="N859" i="12"/>
  <c r="O831" i="11"/>
  <c r="O831" i="16" s="1"/>
  <c r="N263" i="12"/>
  <c r="O235" i="11"/>
  <c r="O235" i="16" s="1"/>
  <c r="O758" i="11"/>
  <c r="O758" i="16" s="1"/>
  <c r="N786" i="12"/>
  <c r="O66" i="11"/>
  <c r="O66" i="16" s="1"/>
  <c r="N94" i="12"/>
  <c r="O874" i="11"/>
  <c r="O874" i="16" s="1"/>
  <c r="N902" i="12"/>
  <c r="N849" i="12"/>
  <c r="O821" i="11"/>
  <c r="O821" i="16" s="1"/>
  <c r="O147" i="11"/>
  <c r="O147" i="16" s="1"/>
  <c r="N175" i="12"/>
  <c r="N231" i="12"/>
  <c r="O203" i="11"/>
  <c r="O203" i="16" s="1"/>
  <c r="O612" i="11"/>
  <c r="O612" i="16" s="1"/>
  <c r="N640" i="12"/>
  <c r="N245" i="12"/>
  <c r="O217" i="11"/>
  <c r="O217" i="16" s="1"/>
  <c r="N540" i="12"/>
  <c r="O512" i="11"/>
  <c r="O512" i="16" s="1"/>
  <c r="O976" i="11"/>
  <c r="O976" i="16" s="1"/>
  <c r="N1004" i="12"/>
  <c r="O658" i="11"/>
  <c r="O658" i="16" s="1"/>
  <c r="N686" i="12"/>
  <c r="O919" i="11"/>
  <c r="O919" i="16" s="1"/>
  <c r="N947" i="12"/>
  <c r="O953" i="11"/>
  <c r="O953" i="16" s="1"/>
  <c r="N981" i="12"/>
  <c r="O939" i="11"/>
  <c r="O939" i="16" s="1"/>
  <c r="N967" i="12"/>
  <c r="O848" i="11"/>
  <c r="O848" i="16" s="1"/>
  <c r="N876" i="12"/>
  <c r="N357" i="12"/>
  <c r="O329" i="11"/>
  <c r="O329" i="16" s="1"/>
  <c r="O832" i="11"/>
  <c r="O832" i="16" s="1"/>
  <c r="N860" i="12"/>
  <c r="O818" i="11"/>
  <c r="O818" i="16" s="1"/>
  <c r="N846" i="12"/>
  <c r="O792" i="11"/>
  <c r="O792" i="16" s="1"/>
  <c r="N820" i="12"/>
  <c r="O918" i="11"/>
  <c r="O918" i="16" s="1"/>
  <c r="N946" i="12"/>
  <c r="O609" i="11"/>
  <c r="O609" i="16" s="1"/>
  <c r="N637" i="12"/>
  <c r="O775" i="11"/>
  <c r="O775" i="16" s="1"/>
  <c r="N803" i="12"/>
  <c r="O914" i="11"/>
  <c r="O914" i="16" s="1"/>
  <c r="N942" i="12"/>
  <c r="O508" i="11"/>
  <c r="O508" i="16" s="1"/>
  <c r="N536" i="12"/>
  <c r="O903" i="11"/>
  <c r="O903" i="16" s="1"/>
  <c r="N931" i="12"/>
  <c r="O973" i="11"/>
  <c r="O973" i="16" s="1"/>
  <c r="N1001" i="12"/>
  <c r="O632" i="11"/>
  <c r="O632" i="16" s="1"/>
  <c r="N660" i="12"/>
  <c r="O55" i="11"/>
  <c r="O55" i="16" s="1"/>
  <c r="N83" i="12"/>
  <c r="O972" i="11"/>
  <c r="O972" i="16" s="1"/>
  <c r="N1000" i="12"/>
  <c r="O857" i="11"/>
  <c r="O857" i="16" s="1"/>
  <c r="N885" i="12"/>
  <c r="N478" i="12"/>
  <c r="O450" i="11"/>
  <c r="O450" i="16" s="1"/>
  <c r="O259" i="11"/>
  <c r="O259" i="16" s="1"/>
  <c r="N287" i="12"/>
  <c r="N597" i="12"/>
  <c r="O569" i="11"/>
  <c r="O569" i="16" s="1"/>
  <c r="O300" i="11"/>
  <c r="O300" i="16" s="1"/>
  <c r="N328" i="12"/>
  <c r="N577" i="12"/>
  <c r="O549" i="11"/>
  <c r="O549" i="16" s="1"/>
  <c r="N134" i="12"/>
  <c r="O106" i="11"/>
  <c r="O106" i="16" s="1"/>
  <c r="N237" i="12"/>
  <c r="O209" i="11"/>
  <c r="O209" i="16" s="1"/>
  <c r="O233" i="11"/>
  <c r="O233" i="16" s="1"/>
  <c r="N261" i="12"/>
  <c r="O44" i="11"/>
  <c r="O44" i="16" s="1"/>
  <c r="N72" i="12"/>
  <c r="N724" i="12"/>
  <c r="O696" i="11"/>
  <c r="O696" i="16" s="1"/>
  <c r="N915" i="12"/>
  <c r="O887" i="11"/>
  <c r="O887" i="16" s="1"/>
  <c r="O985" i="11"/>
  <c r="O985" i="16" s="1"/>
  <c r="N1013" i="12"/>
  <c r="O243" i="11"/>
  <c r="O243" i="16" s="1"/>
  <c r="N271" i="12"/>
  <c r="N113" i="12"/>
  <c r="O85" i="11"/>
  <c r="O85" i="16" s="1"/>
  <c r="O398" i="11"/>
  <c r="O398" i="16" s="1"/>
  <c r="N426" i="12"/>
  <c r="O778" i="11"/>
  <c r="O778" i="16" s="1"/>
  <c r="N806" i="12"/>
  <c r="O996" i="11"/>
  <c r="O996" i="16" s="1"/>
  <c r="N1024" i="12"/>
  <c r="O536" i="11"/>
  <c r="O536" i="16" s="1"/>
  <c r="N564" i="12"/>
  <c r="O647" i="11"/>
  <c r="O647" i="16" s="1"/>
  <c r="N675" i="12"/>
  <c r="O682" i="11"/>
  <c r="O682" i="16" s="1"/>
  <c r="N710" i="12"/>
  <c r="O993" i="11"/>
  <c r="O993" i="16" s="1"/>
  <c r="N1021" i="12"/>
  <c r="O359" i="11"/>
  <c r="O359" i="16" s="1"/>
  <c r="N387" i="12"/>
  <c r="O302" i="11"/>
  <c r="O302" i="16" s="1"/>
  <c r="N330" i="12"/>
  <c r="O399" i="11"/>
  <c r="O399" i="16" s="1"/>
  <c r="N427" i="12"/>
  <c r="O637" i="11"/>
  <c r="O637" i="16" s="1"/>
  <c r="N665" i="12"/>
  <c r="O466" i="11"/>
  <c r="O466" i="16" s="1"/>
  <c r="N494" i="12"/>
  <c r="O916" i="11"/>
  <c r="O916" i="16" s="1"/>
  <c r="N944" i="12"/>
  <c r="O910" i="11"/>
  <c r="O910" i="16" s="1"/>
  <c r="N938" i="12"/>
  <c r="O961" i="11"/>
  <c r="O961" i="16" s="1"/>
  <c r="N989" i="12"/>
  <c r="O102" i="11"/>
  <c r="O102" i="16" s="1"/>
  <c r="N130" i="12"/>
  <c r="N300" i="12"/>
  <c r="O272" i="11"/>
  <c r="O272" i="16" s="1"/>
  <c r="O551" i="11"/>
  <c r="O551" i="16" s="1"/>
  <c r="N579" i="12"/>
  <c r="O426" i="11"/>
  <c r="O426" i="16" s="1"/>
  <c r="N454" i="12"/>
  <c r="N260" i="12"/>
  <c r="O232" i="11"/>
  <c r="O232" i="16" s="1"/>
  <c r="O391" i="11"/>
  <c r="O391" i="16" s="1"/>
  <c r="N419" i="12"/>
  <c r="O882" i="11"/>
  <c r="O882" i="16" s="1"/>
  <c r="N910" i="12"/>
  <c r="O963" i="11"/>
  <c r="O963" i="16" s="1"/>
  <c r="N991" i="12"/>
  <c r="N286" i="12"/>
  <c r="O258" i="11"/>
  <c r="O258" i="16" s="1"/>
  <c r="O699" i="11"/>
  <c r="O699" i="16" s="1"/>
  <c r="N727" i="12"/>
  <c r="O808" i="11"/>
  <c r="O808" i="16" s="1"/>
  <c r="N836" i="12"/>
  <c r="O907" i="11"/>
  <c r="O907" i="16" s="1"/>
  <c r="N935" i="12"/>
  <c r="N62" i="12"/>
  <c r="O34" i="11"/>
  <c r="O34" i="16" s="1"/>
  <c r="N319" i="12"/>
  <c r="O291" i="11"/>
  <c r="O291" i="16" s="1"/>
  <c r="O995" i="11"/>
  <c r="O995" i="16" s="1"/>
  <c r="N1023" i="12"/>
  <c r="O905" i="11"/>
  <c r="O905" i="16" s="1"/>
  <c r="N933" i="12"/>
  <c r="O966" i="11"/>
  <c r="O966" i="16" s="1"/>
  <c r="N994" i="12"/>
  <c r="O140" i="11"/>
  <c r="O140" i="16" s="1"/>
  <c r="N168" i="12"/>
  <c r="O152" i="11"/>
  <c r="O152" i="16" s="1"/>
  <c r="N180" i="12"/>
  <c r="O858" i="11"/>
  <c r="O858" i="16" s="1"/>
  <c r="N886" i="12"/>
  <c r="O405" i="11"/>
  <c r="O405" i="16" s="1"/>
  <c r="N433" i="12"/>
  <c r="O182" i="11"/>
  <c r="O182" i="16" s="1"/>
  <c r="N210" i="12"/>
  <c r="O155" i="11"/>
  <c r="O155" i="16" s="1"/>
  <c r="N183" i="12"/>
  <c r="O421" i="11"/>
  <c r="O421" i="16" s="1"/>
  <c r="N449" i="12"/>
  <c r="O964" i="11"/>
  <c r="O964" i="16" s="1"/>
  <c r="N992" i="12"/>
  <c r="O755" i="11"/>
  <c r="O755" i="16" s="1"/>
  <c r="N783" i="12"/>
  <c r="O950" i="11"/>
  <c r="O950" i="16" s="1"/>
  <c r="N978" i="12"/>
  <c r="O739" i="11"/>
  <c r="O739" i="16" s="1"/>
  <c r="N767" i="12"/>
  <c r="N257" i="12"/>
  <c r="O229" i="11"/>
  <c r="O229" i="16" s="1"/>
  <c r="O718" i="11"/>
  <c r="O718" i="16" s="1"/>
  <c r="N746" i="12"/>
  <c r="N71" i="12"/>
  <c r="O43" i="11"/>
  <c r="O43" i="16" s="1"/>
  <c r="N793" i="12"/>
  <c r="O765" i="11"/>
  <c r="O765" i="16" s="1"/>
  <c r="O845" i="11"/>
  <c r="O845" i="16" s="1"/>
  <c r="N873" i="12"/>
  <c r="O933" i="11"/>
  <c r="O933" i="16" s="1"/>
  <c r="N961" i="12"/>
  <c r="N348" i="12"/>
  <c r="O320" i="11"/>
  <c r="O320" i="16" s="1"/>
  <c r="O823" i="11"/>
  <c r="O823" i="16" s="1"/>
  <c r="N851" i="12"/>
  <c r="N635" i="12"/>
  <c r="O607" i="11"/>
  <c r="O607" i="16" s="1"/>
  <c r="O615" i="11"/>
  <c r="O615" i="16" s="1"/>
  <c r="N643" i="12"/>
  <c r="N977" i="12"/>
  <c r="O949" i="11"/>
  <c r="O949" i="16" s="1"/>
  <c r="O479" i="11"/>
  <c r="O479" i="16" s="1"/>
  <c r="N507" i="12"/>
  <c r="O210" i="11"/>
  <c r="O210" i="16" s="1"/>
  <c r="N238" i="12"/>
  <c r="N584" i="12"/>
  <c r="O556" i="11"/>
  <c r="O556" i="16" s="1"/>
  <c r="O193" i="11"/>
  <c r="O193" i="16" s="1"/>
  <c r="N221" i="12"/>
  <c r="O343" i="11"/>
  <c r="O343" i="16" s="1"/>
  <c r="N371" i="12"/>
  <c r="O458" i="11"/>
  <c r="O458" i="16" s="1"/>
  <c r="N486" i="12"/>
  <c r="O726" i="11"/>
  <c r="O726" i="16" s="1"/>
  <c r="N754" i="12"/>
  <c r="O627" i="11"/>
  <c r="O627" i="16" s="1"/>
  <c r="N655" i="12"/>
  <c r="O324" i="11"/>
  <c r="O324" i="16" s="1"/>
  <c r="N352" i="12"/>
  <c r="O436" i="11"/>
  <c r="O436" i="16" s="1"/>
  <c r="N464" i="12"/>
  <c r="O603" i="11"/>
  <c r="O603" i="16" s="1"/>
  <c r="N631" i="12"/>
  <c r="O592" i="11"/>
  <c r="O592" i="16" s="1"/>
  <c r="N620" i="12"/>
  <c r="O490" i="11"/>
  <c r="O490" i="16" s="1"/>
  <c r="N518" i="12"/>
  <c r="N625" i="12"/>
  <c r="O597" i="11"/>
  <c r="O597" i="16" s="1"/>
  <c r="O712" i="11"/>
  <c r="O712" i="16" s="1"/>
  <c r="N740" i="12"/>
  <c r="N874" i="12"/>
  <c r="O846" i="11"/>
  <c r="O846" i="16" s="1"/>
  <c r="N817" i="12"/>
  <c r="O789" i="11"/>
  <c r="O789" i="16" s="1"/>
  <c r="O648" i="11"/>
  <c r="O648" i="16" s="1"/>
  <c r="N676" i="12"/>
  <c r="N845" i="12"/>
  <c r="O817" i="11"/>
  <c r="O817" i="16" s="1"/>
  <c r="O768" i="11"/>
  <c r="O768" i="16" s="1"/>
  <c r="N796" i="12"/>
  <c r="O190" i="11"/>
  <c r="O190" i="16" s="1"/>
  <c r="N218" i="12"/>
  <c r="O312" i="11"/>
  <c r="O312" i="16" s="1"/>
  <c r="N340" i="12"/>
  <c r="N537" i="12"/>
  <c r="O509" i="11"/>
  <c r="O509" i="16" s="1"/>
  <c r="N542" i="12"/>
  <c r="O514" i="11"/>
  <c r="O514" i="16" s="1"/>
  <c r="O710" i="11"/>
  <c r="O710" i="16" s="1"/>
  <c r="N738" i="12"/>
  <c r="O839" i="11"/>
  <c r="O839" i="16" s="1"/>
  <c r="N867" i="12"/>
  <c r="O457" i="11"/>
  <c r="O457" i="16" s="1"/>
  <c r="N485" i="12"/>
  <c r="O78" i="11"/>
  <c r="O78" i="16" s="1"/>
  <c r="N106" i="12"/>
  <c r="O185" i="11"/>
  <c r="O185" i="16" s="1"/>
  <c r="N213" i="12"/>
  <c r="O420" i="11"/>
  <c r="O420" i="16" s="1"/>
  <c r="N448" i="12"/>
  <c r="N491" i="12"/>
  <c r="O463" i="11"/>
  <c r="O463" i="16" s="1"/>
  <c r="O641" i="11"/>
  <c r="O641" i="16" s="1"/>
  <c r="N669" i="12"/>
  <c r="N138" i="12"/>
  <c r="O110" i="11"/>
  <c r="O110" i="16" s="1"/>
  <c r="O241" i="11"/>
  <c r="O241" i="16" s="1"/>
  <c r="N269" i="12"/>
  <c r="N914" i="12"/>
  <c r="O886" i="11"/>
  <c r="O886" i="16" s="1"/>
  <c r="O316" i="11"/>
  <c r="O316" i="16" s="1"/>
  <c r="N344" i="12"/>
  <c r="O720" i="11"/>
  <c r="O720" i="16" s="1"/>
  <c r="N748" i="12"/>
  <c r="N704" i="12"/>
  <c r="O676" i="11"/>
  <c r="O676" i="16" s="1"/>
  <c r="N678" i="12"/>
  <c r="O650" i="11"/>
  <c r="O650" i="16" s="1"/>
  <c r="O333" i="11"/>
  <c r="O333" i="16" s="1"/>
  <c r="N361" i="12"/>
  <c r="O529" i="11"/>
  <c r="O529" i="16" s="1"/>
  <c r="N557" i="12"/>
  <c r="O173" i="11"/>
  <c r="O173" i="16" s="1"/>
  <c r="N201" i="12"/>
  <c r="O69" i="11"/>
  <c r="O69" i="16" s="1"/>
  <c r="N97" i="12"/>
  <c r="O759" i="11"/>
  <c r="O759" i="16" s="1"/>
  <c r="N787" i="12"/>
  <c r="N190" i="12"/>
  <c r="O162" i="11"/>
  <c r="O162" i="16" s="1"/>
  <c r="N364" i="12"/>
  <c r="O336" i="11"/>
  <c r="O336" i="16" s="1"/>
  <c r="O652" i="11"/>
  <c r="O652" i="16" s="1"/>
  <c r="N680" i="12"/>
  <c r="N1009" i="12"/>
  <c r="O981" i="11"/>
  <c r="O981" i="16" s="1"/>
  <c r="O266" i="11"/>
  <c r="O266" i="16" s="1"/>
  <c r="N294" i="12"/>
  <c r="O311" i="11"/>
  <c r="O311" i="16" s="1"/>
  <c r="N339" i="12"/>
  <c r="O25" i="11"/>
  <c r="O25" i="16" s="1"/>
  <c r="N53" i="12"/>
  <c r="O388" i="11"/>
  <c r="O388" i="16" s="1"/>
  <c r="N416" i="12"/>
  <c r="O401" i="11"/>
  <c r="O401" i="16" s="1"/>
  <c r="N429" i="12"/>
  <c r="O414" i="11"/>
  <c r="O414" i="16" s="1"/>
  <c r="N442" i="12"/>
  <c r="O465" i="11"/>
  <c r="O465" i="16" s="1"/>
  <c r="N493" i="12"/>
  <c r="O390" i="11"/>
  <c r="O390" i="16" s="1"/>
  <c r="N418" i="12"/>
  <c r="O94" i="11"/>
  <c r="O94" i="16" s="1"/>
  <c r="N122" i="12"/>
  <c r="O455" i="11"/>
  <c r="O455" i="16" s="1"/>
  <c r="N483" i="12"/>
  <c r="O236" i="11"/>
  <c r="O236" i="16" s="1"/>
  <c r="N264" i="12"/>
  <c r="N158" i="12"/>
  <c r="O130" i="11"/>
  <c r="O130" i="16" s="1"/>
  <c r="N75" i="12"/>
  <c r="O47" i="11"/>
  <c r="O47" i="16" s="1"/>
  <c r="O636" i="11"/>
  <c r="O636" i="16" s="1"/>
  <c r="N664" i="12"/>
  <c r="O954" i="11"/>
  <c r="O954" i="16" s="1"/>
  <c r="N982" i="12"/>
  <c r="O340" i="11"/>
  <c r="O340" i="16" s="1"/>
  <c r="N368" i="12"/>
  <c r="O842" i="11"/>
  <c r="O842" i="16" s="1"/>
  <c r="N870" i="12"/>
  <c r="N828" i="12"/>
  <c r="O800" i="11"/>
  <c r="O800" i="16" s="1"/>
  <c r="N477" i="12"/>
  <c r="O449" i="11"/>
  <c r="O449" i="16" s="1"/>
  <c r="O14" i="11"/>
  <c r="O14" i="16" s="1"/>
  <c r="N42" i="12"/>
  <c r="O573" i="11"/>
  <c r="O573" i="16" s="1"/>
  <c r="N601" i="12"/>
  <c r="N571" i="12"/>
  <c r="O543" i="11"/>
  <c r="O543" i="16" s="1"/>
  <c r="O764" i="11"/>
  <c r="O764" i="16" s="1"/>
  <c r="N792" i="12"/>
  <c r="O26" i="11"/>
  <c r="O26" i="16" s="1"/>
  <c r="N54" i="12"/>
  <c r="O72" i="11"/>
  <c r="O72" i="16" s="1"/>
  <c r="N100" i="12"/>
  <c r="O321" i="11"/>
  <c r="O321" i="16" s="1"/>
  <c r="N349" i="12"/>
  <c r="N452" i="12"/>
  <c r="O424" i="11"/>
  <c r="O424" i="16" s="1"/>
  <c r="O67" i="11"/>
  <c r="O67" i="16" s="1"/>
  <c r="N95" i="12"/>
  <c r="N764" i="12"/>
  <c r="O736" i="11"/>
  <c r="O736" i="16" s="1"/>
  <c r="N679" i="12"/>
  <c r="O651" i="11"/>
  <c r="O651" i="16" s="1"/>
  <c r="O545" i="11"/>
  <c r="O545" i="16" s="1"/>
  <c r="N573" i="12"/>
  <c r="N927" i="12"/>
  <c r="O899" i="11"/>
  <c r="O899" i="16" s="1"/>
  <c r="N674" i="12"/>
  <c r="O646" i="11"/>
  <c r="O646" i="16" s="1"/>
  <c r="O895" i="11"/>
  <c r="O895" i="16" s="1"/>
  <c r="N923" i="12"/>
  <c r="O1002" i="11"/>
  <c r="O1002" i="16" s="1"/>
  <c r="N1030" i="12"/>
  <c r="N443" i="12"/>
  <c r="O415" i="11"/>
  <c r="O415" i="16" s="1"/>
  <c r="N551" i="12"/>
  <c r="O523" i="11"/>
  <c r="O523" i="16" s="1"/>
  <c r="O423" i="11"/>
  <c r="O423" i="16" s="1"/>
  <c r="N451" i="12"/>
  <c r="O30" i="11"/>
  <c r="O30" i="16" s="1"/>
  <c r="N58" i="12"/>
  <c r="N370" i="12"/>
  <c r="O342" i="11"/>
  <c r="O342" i="16" s="1"/>
  <c r="O82" i="11"/>
  <c r="O82" i="16" s="1"/>
  <c r="N110" i="12"/>
  <c r="N128" i="12"/>
  <c r="O100" i="11"/>
  <c r="O100" i="16" s="1"/>
  <c r="O21" i="11"/>
  <c r="O21" i="16" s="1"/>
  <c r="N49" i="12"/>
  <c r="O296" i="11"/>
  <c r="O296" i="16" s="1"/>
  <c r="N324" i="12"/>
  <c r="O725" i="11"/>
  <c r="O725" i="16" s="1"/>
  <c r="N753" i="12"/>
  <c r="O752" i="11"/>
  <c r="O752" i="16" s="1"/>
  <c r="N780" i="12"/>
  <c r="O48" i="11"/>
  <c r="O48" i="16" s="1"/>
  <c r="N76" i="12"/>
  <c r="O747" i="11"/>
  <c r="O747" i="16" s="1"/>
  <c r="N775" i="12"/>
  <c r="O416" i="11"/>
  <c r="O416" i="16" s="1"/>
  <c r="N444" i="12"/>
  <c r="O499" i="11"/>
  <c r="O499" i="16" s="1"/>
  <c r="N527" i="12"/>
  <c r="O833" i="11"/>
  <c r="O833" i="16" s="1"/>
  <c r="N861" i="12"/>
  <c r="N503" i="12"/>
  <c r="O475" i="11"/>
  <c r="O475" i="16" s="1"/>
  <c r="N558" i="12"/>
  <c r="O530" i="11"/>
  <c r="O530" i="16" s="1"/>
  <c r="N376" i="12"/>
  <c r="O348" i="11"/>
  <c r="O348" i="16" s="1"/>
  <c r="O881" i="11"/>
  <c r="O881" i="16" s="1"/>
  <c r="N909" i="12"/>
  <c r="O447" i="11"/>
  <c r="O447" i="16" s="1"/>
  <c r="N475" i="12"/>
  <c r="O748" i="11"/>
  <c r="O748" i="16" s="1"/>
  <c r="N776" i="12"/>
  <c r="O160" i="11"/>
  <c r="O160" i="16" s="1"/>
  <c r="N188" i="12"/>
  <c r="O307" i="11"/>
  <c r="O307" i="16" s="1"/>
  <c r="N335" i="12"/>
  <c r="N152" i="12"/>
  <c r="O124" i="11"/>
  <c r="O124" i="16" s="1"/>
  <c r="N890" i="12"/>
  <c r="O862" i="11"/>
  <c r="O862" i="16" s="1"/>
  <c r="O695" i="11"/>
  <c r="O695" i="16" s="1"/>
  <c r="N723" i="12"/>
  <c r="O829" i="11"/>
  <c r="O829" i="16" s="1"/>
  <c r="N857" i="12"/>
  <c r="N589" i="12"/>
  <c r="O561" i="11"/>
  <c r="O561" i="16" s="1"/>
  <c r="N222" i="12"/>
  <c r="O194" i="11"/>
  <c r="O194" i="16" s="1"/>
  <c r="O526" i="11"/>
  <c r="O526" i="16" s="1"/>
  <c r="N554" i="12"/>
  <c r="N673" i="12"/>
  <c r="O645" i="11"/>
  <c r="O645" i="16" s="1"/>
  <c r="N474" i="12"/>
  <c r="O446" i="11"/>
  <c r="O446" i="16" s="1"/>
  <c r="O367" i="11"/>
  <c r="O367" i="16" s="1"/>
  <c r="N395" i="12"/>
  <c r="O485" i="11"/>
  <c r="O485" i="16" s="1"/>
  <c r="N513" i="12"/>
  <c r="N501" i="12"/>
  <c r="O473" i="11"/>
  <c r="O473" i="16" s="1"/>
  <c r="N812" i="12"/>
  <c r="O784" i="11"/>
  <c r="O784" i="16" s="1"/>
  <c r="O419" i="11"/>
  <c r="O419" i="16" s="1"/>
  <c r="N447" i="12"/>
  <c r="O870" i="11"/>
  <c r="O870" i="16" s="1"/>
  <c r="N898" i="12"/>
  <c r="O704" i="11"/>
  <c r="O704" i="16" s="1"/>
  <c r="N732" i="12"/>
  <c r="N683" i="12"/>
  <c r="O655" i="11"/>
  <c r="O655" i="16" s="1"/>
  <c r="O224" i="11"/>
  <c r="O224" i="16" s="1"/>
  <c r="N252" i="12"/>
  <c r="O986" i="11"/>
  <c r="O986" i="16" s="1"/>
  <c r="N1014" i="12"/>
  <c r="O773" i="11"/>
  <c r="O773" i="16" s="1"/>
  <c r="N801" i="12"/>
  <c r="N1015" i="12"/>
  <c r="O987" i="11"/>
  <c r="O987" i="16" s="1"/>
  <c r="O649" i="11"/>
  <c r="O649" i="16" s="1"/>
  <c r="N677" i="12"/>
  <c r="O590" i="11"/>
  <c r="O590" i="16" s="1"/>
  <c r="N618" i="12"/>
  <c r="N777" i="12"/>
  <c r="O749" i="11"/>
  <c r="O749" i="16" s="1"/>
  <c r="O888" i="11"/>
  <c r="O888" i="16" s="1"/>
  <c r="N916" i="12"/>
  <c r="N34" i="12"/>
  <c r="O6" i="11"/>
  <c r="O6" i="16" s="1"/>
  <c r="O211" i="11"/>
  <c r="O211" i="16" s="1"/>
  <c r="N239" i="12"/>
  <c r="N566" i="12"/>
  <c r="O538" i="11"/>
  <c r="O538" i="16" s="1"/>
  <c r="N112" i="12"/>
  <c r="O84" i="11"/>
  <c r="O84" i="16" s="1"/>
  <c r="O409" i="11"/>
  <c r="O409" i="16" s="1"/>
  <c r="N437" i="12"/>
  <c r="N44" i="12"/>
  <c r="O16" i="11"/>
  <c r="O16" i="16" s="1"/>
  <c r="O896" i="11"/>
  <c r="O896" i="16" s="1"/>
  <c r="N924" i="12"/>
  <c r="O198" i="11"/>
  <c r="O198" i="16" s="1"/>
  <c r="N226" i="12"/>
  <c r="O930" i="11"/>
  <c r="O930" i="16" s="1"/>
  <c r="N958" i="12"/>
  <c r="O205" i="11"/>
  <c r="O205" i="16" s="1"/>
  <c r="N233" i="12"/>
  <c r="N877" i="12"/>
  <c r="O849" i="11"/>
  <c r="O849" i="16" s="1"/>
  <c r="O380" i="11"/>
  <c r="O380" i="16" s="1"/>
  <c r="N408" i="12"/>
  <c r="O188" i="11"/>
  <c r="O188" i="16" s="1"/>
  <c r="N216" i="12"/>
  <c r="N917" i="12"/>
  <c r="O889" i="11"/>
  <c r="O889" i="16" s="1"/>
  <c r="N198" i="12"/>
  <c r="O170" i="11"/>
  <c r="O170" i="16" s="1"/>
  <c r="O967" i="11"/>
  <c r="O967" i="16" s="1"/>
  <c r="N995" i="12"/>
  <c r="O926" i="11"/>
  <c r="O926" i="16" s="1"/>
  <c r="N954" i="12"/>
  <c r="O126" i="11"/>
  <c r="O126" i="16" s="1"/>
  <c r="N154" i="12"/>
  <c r="O760" i="11"/>
  <c r="O760" i="16" s="1"/>
  <c r="N788" i="12"/>
  <c r="N411" i="12"/>
  <c r="O383" i="11"/>
  <c r="O383" i="16" s="1"/>
  <c r="O53" i="11"/>
  <c r="O53" i="16" s="1"/>
  <c r="N81" i="12"/>
  <c r="N65" i="12"/>
  <c r="O37" i="11"/>
  <c r="O37" i="16" s="1"/>
  <c r="O952" i="11"/>
  <c r="O952" i="16" s="1"/>
  <c r="N980" i="12"/>
  <c r="O958" i="11"/>
  <c r="O958" i="16" s="1"/>
  <c r="N986" i="12"/>
  <c r="N84" i="12"/>
  <c r="O56" i="11"/>
  <c r="O56" i="16" s="1"/>
  <c r="N630" i="12"/>
  <c r="O602" i="11"/>
  <c r="O602" i="16" s="1"/>
  <c r="N592" i="12"/>
  <c r="O564" i="11"/>
  <c r="O564" i="16" s="1"/>
  <c r="O913" i="11"/>
  <c r="O913" i="16" s="1"/>
  <c r="N941" i="12"/>
  <c r="O944" i="11"/>
  <c r="O944" i="16" s="1"/>
  <c r="N972" i="12"/>
  <c r="O790" i="11"/>
  <c r="O790" i="16" s="1"/>
  <c r="N818" i="12"/>
  <c r="O956" i="11"/>
  <c r="O956" i="16" s="1"/>
  <c r="N984" i="12"/>
  <c r="N142" i="12"/>
  <c r="O114" i="11"/>
  <c r="O114" i="16" s="1"/>
  <c r="O237" i="11"/>
  <c r="O237" i="16" s="1"/>
  <c r="N265" i="12"/>
  <c r="O292" i="11"/>
  <c r="O292" i="16" s="1"/>
  <c r="N320" i="12"/>
  <c r="N145" i="12"/>
  <c r="O117" i="11"/>
  <c r="O117" i="16" s="1"/>
  <c r="O770" i="11"/>
  <c r="O770" i="16" s="1"/>
  <c r="N798" i="12"/>
  <c r="N137" i="12"/>
  <c r="O109" i="11"/>
  <c r="O109" i="16" s="1"/>
  <c r="N284" i="12"/>
  <c r="O256" i="11"/>
  <c r="O256" i="16" s="1"/>
  <c r="O360" i="11"/>
  <c r="O360" i="16" s="1"/>
  <c r="N388" i="12"/>
  <c r="N522" i="12"/>
  <c r="O494" i="11"/>
  <c r="O494" i="16" s="1"/>
  <c r="O828" i="11"/>
  <c r="O828" i="16" s="1"/>
  <c r="N856" i="12"/>
  <c r="O351" i="11"/>
  <c r="O351" i="16" s="1"/>
  <c r="N379" i="12"/>
  <c r="O977" i="11"/>
  <c r="O977" i="16" s="1"/>
  <c r="N1005" i="12"/>
  <c r="O161" i="11"/>
  <c r="O161" i="16" s="1"/>
  <c r="N189" i="12"/>
  <c r="O284" i="11"/>
  <c r="O284" i="16" s="1"/>
  <c r="N312" i="12"/>
  <c r="O10" i="11"/>
  <c r="O10" i="16" s="1"/>
  <c r="N38" i="12"/>
  <c r="N504" i="12"/>
  <c r="O476" i="11"/>
  <c r="O476" i="16" s="1"/>
  <c r="O707" i="11"/>
  <c r="O707" i="16" s="1"/>
  <c r="N735" i="12"/>
  <c r="O309" i="11"/>
  <c r="O309" i="16" s="1"/>
  <c r="N337" i="12"/>
  <c r="O912" i="11"/>
  <c r="O912" i="16" s="1"/>
  <c r="N940" i="12"/>
  <c r="N435" i="12"/>
  <c r="O407" i="11"/>
  <c r="O407" i="16" s="1"/>
  <c r="N166" i="12"/>
  <c r="O138" i="11"/>
  <c r="O138" i="16" s="1"/>
  <c r="O18" i="11"/>
  <c r="O18" i="16" s="1"/>
  <c r="N46" i="12"/>
  <c r="O64" i="11"/>
  <c r="O64" i="16" s="1"/>
  <c r="N92" i="12"/>
  <c r="O925" i="11"/>
  <c r="O925" i="16" s="1"/>
  <c r="N953" i="12"/>
  <c r="O68" i="11"/>
  <c r="O68" i="16" s="1"/>
  <c r="N96" i="12"/>
  <c r="O208" i="11"/>
  <c r="O208" i="16" s="1"/>
  <c r="N236" i="12"/>
  <c r="O802" i="11"/>
  <c r="O802" i="16" s="1"/>
  <c r="N830" i="12"/>
  <c r="O940" i="11"/>
  <c r="O940" i="16" s="1"/>
  <c r="N968" i="12"/>
  <c r="O992" i="11"/>
  <c r="O992" i="16" s="1"/>
  <c r="N1020" i="12"/>
  <c r="O23" i="11"/>
  <c r="O23" i="16" s="1"/>
  <c r="N51" i="12"/>
  <c r="O486" i="11"/>
  <c r="O486" i="16" s="1"/>
  <c r="N514" i="12"/>
  <c r="O946" i="11"/>
  <c r="O946" i="16" s="1"/>
  <c r="N974" i="12"/>
  <c r="O924" i="11"/>
  <c r="O924" i="16" s="1"/>
  <c r="N952" i="12"/>
  <c r="N98" i="12"/>
  <c r="O70" i="11"/>
  <c r="O70" i="16" s="1"/>
  <c r="O957" i="11"/>
  <c r="O957" i="16" s="1"/>
  <c r="N985" i="12"/>
  <c r="N400" i="12"/>
  <c r="O372" i="11"/>
  <c r="O372" i="16" s="1"/>
  <c r="N895" i="12"/>
  <c r="O867" i="11"/>
  <c r="O867" i="16" s="1"/>
  <c r="O922" i="11"/>
  <c r="O922" i="16" s="1"/>
  <c r="N950" i="12"/>
  <c r="O488" i="11"/>
  <c r="O488" i="16" s="1"/>
  <c r="N516" i="12"/>
  <c r="R283" i="15"/>
  <c r="R72" i="15"/>
  <c r="Q495" i="15"/>
  <c r="Q463" i="15"/>
  <c r="Q323" i="15"/>
  <c r="Q535" i="15"/>
  <c r="Q455" i="15"/>
  <c r="Q205" i="15"/>
  <c r="R842" i="15"/>
  <c r="Q687" i="15"/>
  <c r="Q633" i="15"/>
  <c r="Q228" i="15"/>
  <c r="Q117" i="15"/>
  <c r="R896" i="15"/>
  <c r="Q218" i="15"/>
  <c r="Q645" i="15"/>
  <c r="R827" i="15"/>
  <c r="R933" i="15"/>
  <c r="Q958" i="15"/>
  <c r="Q116" i="15"/>
  <c r="Q149" i="15"/>
  <c r="Q169" i="15"/>
  <c r="Q666" i="15"/>
  <c r="Q506" i="15"/>
  <c r="Q618" i="15"/>
  <c r="Q573" i="15"/>
  <c r="Q504" i="15"/>
  <c r="Q92" i="15"/>
  <c r="Q223" i="15"/>
  <c r="Q542" i="15"/>
  <c r="Q526" i="15"/>
  <c r="R211" i="15"/>
  <c r="Q416" i="15"/>
  <c r="Q203" i="15"/>
  <c r="Q676" i="15"/>
  <c r="R937" i="15"/>
  <c r="Q749" i="15"/>
  <c r="Q147" i="15"/>
  <c r="Q54" i="15"/>
  <c r="Q681" i="15"/>
  <c r="Q580" i="15"/>
  <c r="R946" i="15"/>
  <c r="Q644" i="15"/>
  <c r="Q29" i="15"/>
  <c r="R809" i="15"/>
  <c r="Q232" i="15"/>
  <c r="Q340" i="15"/>
  <c r="Q199" i="15"/>
  <c r="Q651" i="15"/>
  <c r="Q998" i="15"/>
  <c r="Q66" i="15"/>
  <c r="Q682" i="15"/>
  <c r="Q262" i="15"/>
  <c r="R256" i="15"/>
  <c r="Q63" i="15"/>
  <c r="Q422" i="15"/>
  <c r="Q245" i="15"/>
  <c r="Q183" i="15"/>
  <c r="R850" i="15"/>
  <c r="Q658" i="15"/>
  <c r="Q708" i="15"/>
  <c r="Q53" i="15"/>
  <c r="Q970" i="15"/>
  <c r="Q600" i="15"/>
  <c r="Q565" i="15"/>
  <c r="Q1002" i="15"/>
  <c r="R913" i="15"/>
  <c r="Q152" i="15"/>
  <c r="Q638" i="15"/>
  <c r="Q799" i="15"/>
  <c r="Q694" i="15"/>
  <c r="Q418" i="15"/>
  <c r="Q28" i="15"/>
  <c r="Q964" i="15"/>
  <c r="Q433" i="15"/>
  <c r="R73" i="15"/>
  <c r="Q191" i="15"/>
  <c r="Q599" i="15"/>
  <c r="Q606" i="15"/>
  <c r="R178" i="15"/>
  <c r="Q578" i="15"/>
  <c r="Q709" i="15"/>
  <c r="Q396" i="15"/>
  <c r="Q679" i="15"/>
  <c r="R304" i="15"/>
  <c r="Q531" i="15"/>
  <c r="Q750" i="15"/>
  <c r="Q222" i="15"/>
  <c r="Q705" i="15"/>
  <c r="Q613" i="15"/>
  <c r="Q646" i="15"/>
  <c r="R308" i="15"/>
  <c r="R929" i="15"/>
  <c r="Q185" i="15"/>
  <c r="Q717" i="15"/>
  <c r="Q758" i="15"/>
  <c r="Q372" i="15"/>
  <c r="R57" i="15"/>
  <c r="R905" i="15"/>
  <c r="Q549" i="15"/>
  <c r="Q375" i="15"/>
  <c r="Q408" i="15"/>
  <c r="Q442" i="15"/>
  <c r="Q299" i="15"/>
  <c r="Q672" i="15"/>
  <c r="Q669" i="15"/>
  <c r="R866" i="15"/>
  <c r="Q168" i="15"/>
  <c r="Q170" i="15"/>
  <c r="Q677" i="15"/>
  <c r="Q133" i="15"/>
  <c r="Q523" i="15"/>
  <c r="Q972" i="15"/>
  <c r="R950" i="15"/>
  <c r="Q711" i="15"/>
  <c r="Q963" i="15"/>
  <c r="Q367" i="15"/>
  <c r="Q775" i="15"/>
  <c r="Q673" i="15"/>
  <c r="R852" i="15"/>
  <c r="Q354" i="15"/>
  <c r="Q51" i="15"/>
  <c r="Q301" i="15"/>
  <c r="Q615" i="15"/>
  <c r="R49" i="15"/>
  <c r="Q427" i="15"/>
  <c r="R952" i="15"/>
  <c r="Q481" i="15"/>
  <c r="Q434" i="15"/>
  <c r="Q774" i="15"/>
  <c r="Q6" i="15"/>
  <c r="Q635" i="15"/>
  <c r="Q788" i="15"/>
  <c r="R920" i="15"/>
  <c r="Q961" i="15"/>
  <c r="Q731" i="15"/>
  <c r="Q514" i="15"/>
  <c r="R991" i="15"/>
  <c r="Q112" i="15"/>
  <c r="Q701" i="15"/>
  <c r="Q473" i="15"/>
  <c r="Q547" i="15"/>
  <c r="Q982" i="15"/>
  <c r="Q556" i="15"/>
  <c r="Q22" i="15"/>
  <c r="Q598" i="15"/>
  <c r="Q327" i="15"/>
  <c r="Q280" i="15"/>
  <c r="Q231" i="15"/>
  <c r="Q446" i="15"/>
  <c r="Q546" i="15"/>
  <c r="Q132" i="15"/>
  <c r="Q724" i="15"/>
  <c r="R874" i="15"/>
  <c r="Q125" i="15"/>
  <c r="Q207" i="15"/>
  <c r="Q657" i="15"/>
  <c r="Q641" i="15"/>
  <c r="Q314" i="15"/>
  <c r="R860" i="15"/>
  <c r="Q321" i="15"/>
  <c r="Q702" i="15"/>
  <c r="R863" i="15"/>
  <c r="Q411" i="15"/>
  <c r="R911" i="15"/>
  <c r="Q640" i="15"/>
  <c r="Q226" i="15"/>
  <c r="Q402" i="15"/>
  <c r="Q198" i="15"/>
  <c r="Q119" i="15"/>
  <c r="Q1001" i="15"/>
  <c r="Q155" i="15"/>
  <c r="Q174" i="15"/>
  <c r="Q472" i="15"/>
  <c r="Q7" i="15"/>
  <c r="Q777" i="15"/>
  <c r="R268" i="15"/>
  <c r="Q769" i="15"/>
  <c r="Q171" i="15"/>
  <c r="Q562" i="15"/>
  <c r="Q772" i="15"/>
  <c r="Q33" i="15"/>
  <c r="Q727" i="15"/>
  <c r="Q700" i="15"/>
  <c r="Q797" i="15"/>
  <c r="Q474" i="15"/>
  <c r="R104" i="15"/>
  <c r="Q128" i="15"/>
  <c r="Q81" i="15"/>
  <c r="R882" i="15"/>
  <c r="Q293" i="15"/>
  <c r="Q968" i="15"/>
  <c r="Q36" i="15"/>
  <c r="Q50" i="15"/>
  <c r="R192" i="15"/>
  <c r="Q254" i="15"/>
  <c r="Q186" i="15"/>
  <c r="R802" i="15"/>
  <c r="Q161" i="15"/>
  <c r="R241" i="15"/>
  <c r="Q219" i="15"/>
  <c r="Q227" i="15"/>
  <c r="Q518" i="15"/>
  <c r="Q445" i="15"/>
  <c r="Q258" i="15"/>
  <c r="Q517" i="15"/>
  <c r="Q385" i="15"/>
  <c r="Q493" i="15"/>
  <c r="Q404" i="15"/>
  <c r="Q250" i="15"/>
  <c r="Q509" i="15"/>
  <c r="Q461" i="15"/>
  <c r="Q421" i="15"/>
  <c r="Q272" i="15"/>
  <c r="Q437" i="15"/>
  <c r="Q485" i="15"/>
  <c r="Q420" i="15"/>
  <c r="Q436" i="15"/>
  <c r="R389" i="15"/>
  <c r="Q524" i="15"/>
  <c r="Q181" i="15"/>
  <c r="Q39" i="15"/>
  <c r="Q243" i="15"/>
  <c r="Q476" i="15"/>
  <c r="Q492" i="15"/>
  <c r="Q511" i="15"/>
  <c r="R162" i="15"/>
  <c r="Q431" i="15"/>
  <c r="Q423" i="15"/>
  <c r="Q447" i="15"/>
  <c r="Q471" i="15"/>
  <c r="Q519" i="15"/>
  <c r="Q352" i="15"/>
  <c r="Q45" i="15"/>
  <c r="Q220" i="15"/>
  <c r="Q90" i="15"/>
  <c r="Q959" i="15"/>
  <c r="Q336" i="15"/>
  <c r="Q303" i="15"/>
  <c r="Q466" i="15"/>
  <c r="Q341" i="15"/>
  <c r="Q984" i="15"/>
  <c r="R917" i="15"/>
  <c r="Q785" i="15"/>
  <c r="R202" i="15"/>
  <c r="R821" i="15"/>
  <c r="Q521" i="15"/>
  <c r="R139" i="15"/>
  <c r="Q733" i="15"/>
  <c r="Q743" i="15"/>
  <c r="Q715" i="15"/>
  <c r="R826" i="15"/>
  <c r="R816" i="15"/>
  <c r="Q335" i="15"/>
  <c r="Q583" i="15"/>
  <c r="Q577" i="15"/>
  <c r="Q233" i="15"/>
  <c r="Q462" i="15"/>
  <c r="Q438" i="15"/>
  <c r="Q146" i="15"/>
  <c r="Q976" i="15"/>
  <c r="Q498" i="15"/>
  <c r="R859" i="15"/>
  <c r="Q491" i="15"/>
  <c r="Q329" i="15"/>
  <c r="Q568" i="15"/>
  <c r="Q230" i="15"/>
  <c r="Q610" i="15"/>
  <c r="Q721" i="15"/>
  <c r="Q956" i="15"/>
  <c r="Q144" i="15"/>
  <c r="Q289" i="15"/>
  <c r="Q551" i="15"/>
  <c r="R330" i="15"/>
  <c r="Q294" i="15"/>
  <c r="Q707" i="15"/>
  <c r="R887" i="15"/>
  <c r="R834" i="15"/>
  <c r="Q99" i="15"/>
  <c r="Q9" i="15"/>
  <c r="Q590" i="15"/>
  <c r="Q131" i="15"/>
  <c r="R204" i="15"/>
  <c r="Q215" i="15"/>
  <c r="Q253" i="15"/>
  <c r="Q557" i="15"/>
  <c r="Q636" i="15"/>
  <c r="R823" i="15"/>
  <c r="Q539" i="15"/>
  <c r="Q662" i="15"/>
  <c r="Q983" i="15"/>
  <c r="Q246" i="15"/>
  <c r="Q38" i="15"/>
  <c r="Q5" i="15"/>
  <c r="Q742" i="15"/>
  <c r="Q741" i="15"/>
  <c r="Q647" i="15"/>
  <c r="R357" i="15"/>
  <c r="R855" i="15"/>
  <c r="Q977" i="15"/>
  <c r="Q417" i="15"/>
  <c r="Q497" i="15"/>
  <c r="Q786" i="15"/>
  <c r="Q89" i="15"/>
  <c r="Q710" i="15"/>
  <c r="Q768" i="15"/>
  <c r="Q91" i="15"/>
  <c r="Q306" i="15"/>
  <c r="Q163" i="15"/>
  <c r="Q575" i="15"/>
  <c r="Q971" i="15"/>
  <c r="Q538" i="15"/>
  <c r="Q555" i="15"/>
  <c r="Q622" i="15"/>
  <c r="Q780" i="15"/>
  <c r="Q698" i="15"/>
  <c r="R927" i="15"/>
  <c r="Q713" i="15"/>
  <c r="Q756" i="15"/>
  <c r="R944" i="15"/>
  <c r="R897" i="15"/>
  <c r="R884" i="15"/>
  <c r="Q17" i="15"/>
  <c r="Q663" i="15"/>
  <c r="R869" i="15"/>
  <c r="Q459" i="15"/>
  <c r="R938" i="15"/>
  <c r="Q312" i="15"/>
  <c r="Q347" i="15"/>
  <c r="Q597" i="15"/>
  <c r="Q105" i="15"/>
  <c r="Q24" i="15"/>
  <c r="Q528" i="15"/>
  <c r="Q767" i="15"/>
  <c r="Q691" i="15"/>
  <c r="Q201" i="15"/>
  <c r="Q722" i="15"/>
  <c r="Q596" i="15"/>
  <c r="Q309" i="15"/>
  <c r="Q31" i="15"/>
  <c r="Q626" i="15"/>
  <c r="Q670" i="15"/>
  <c r="Q579" i="15"/>
  <c r="Q298" i="15"/>
  <c r="Q483" i="15"/>
  <c r="Q748" i="15"/>
  <c r="Q975" i="15"/>
  <c r="Q789" i="15"/>
  <c r="Q563" i="15"/>
  <c r="Q84" i="15"/>
  <c r="Q637" i="15"/>
  <c r="Q792" i="15"/>
  <c r="R919" i="15"/>
  <c r="Q576" i="15"/>
  <c r="Q605" i="15"/>
  <c r="Q424" i="15"/>
  <c r="Q251" i="15"/>
  <c r="R242" i="15"/>
  <c r="Q534" i="15"/>
  <c r="Q70" i="15"/>
  <c r="Q712" i="15"/>
  <c r="Q966" i="15"/>
  <c r="Q993" i="15"/>
  <c r="Q87" i="15"/>
  <c r="Q150" i="15"/>
  <c r="R817" i="15"/>
  <c r="Q967" i="15"/>
  <c r="Q981" i="15"/>
  <c r="Q544" i="15"/>
  <c r="Q88" i="15"/>
  <c r="Q746" i="15"/>
  <c r="Q435" i="15"/>
  <c r="Q667" i="15"/>
  <c r="Q560" i="15"/>
  <c r="Q273" i="15"/>
  <c r="Q322" i="15"/>
  <c r="Q619" i="15"/>
  <c r="Q108" i="15"/>
  <c r="Q165" i="15"/>
  <c r="Q37" i="15"/>
  <c r="Q406" i="15"/>
  <c r="Q454" i="15"/>
  <c r="Q111" i="15"/>
  <c r="Q686" i="15"/>
  <c r="Q739" i="15"/>
  <c r="Q25" i="15"/>
  <c r="Q559" i="15"/>
  <c r="Q115" i="15"/>
  <c r="Q755" i="15"/>
  <c r="Q141" i="15"/>
  <c r="R914" i="15"/>
  <c r="Q189" i="15"/>
  <c r="Q754" i="15"/>
  <c r="R954" i="15"/>
  <c r="Q100" i="15"/>
  <c r="Q570" i="15"/>
  <c r="Q522" i="15"/>
  <c r="Q324" i="15"/>
  <c r="Q773" i="15"/>
  <c r="Q697" i="15"/>
  <c r="Q59" i="15"/>
  <c r="Q154" i="15"/>
  <c r="Q987" i="15"/>
  <c r="Q760" i="15"/>
  <c r="Q609" i="15"/>
  <c r="Q409" i="15"/>
  <c r="R75" i="15"/>
  <c r="Q184" i="15"/>
  <c r="Q21" i="15"/>
  <c r="Q571" i="15"/>
  <c r="Q798" i="15"/>
  <c r="Q639" i="15"/>
  <c r="Q392" i="15"/>
  <c r="Q761" i="15"/>
  <c r="Q32" i="15"/>
  <c r="Q270" i="15"/>
  <c r="Q671" i="15"/>
  <c r="R815" i="15"/>
  <c r="Q465" i="15"/>
  <c r="Q334" i="15"/>
  <c r="Q744" i="15"/>
  <c r="Q738" i="15"/>
  <c r="Q692" i="15"/>
  <c r="Q587" i="15"/>
  <c r="Q603" i="15"/>
  <c r="R871" i="15"/>
  <c r="Q440" i="15"/>
  <c r="Q235" i="15"/>
  <c r="Q414" i="15"/>
  <c r="Q468" i="15"/>
  <c r="Q460" i="15"/>
  <c r="Q412" i="15"/>
  <c r="Q429" i="15"/>
  <c r="Q288" i="15"/>
  <c r="Q503" i="15"/>
  <c r="Q175" i="15"/>
  <c r="R164" i="15"/>
  <c r="Q479" i="15"/>
  <c r="Q195" i="15"/>
  <c r="Q52" i="15"/>
  <c r="Q290" i="15"/>
  <c r="Q317" i="15"/>
  <c r="Q464" i="15"/>
  <c r="Q737" i="15"/>
  <c r="Q310" i="15"/>
  <c r="Q209" i="15"/>
  <c r="Q449" i="15"/>
  <c r="Q552" i="15"/>
  <c r="Q58" i="15"/>
  <c r="Q704" i="15"/>
  <c r="Q490" i="15"/>
  <c r="R893" i="15"/>
  <c r="Q791" i="15"/>
  <c r="Q350" i="15"/>
  <c r="Q307" i="15"/>
  <c r="R46" i="15"/>
  <c r="Q390" i="15"/>
  <c r="Q397" i="15"/>
  <c r="Q650" i="15"/>
  <c r="R948" i="15"/>
  <c r="Q800" i="15"/>
  <c r="Q790" i="15"/>
  <c r="Q153" i="15"/>
  <c r="Q368" i="15"/>
  <c r="Q569" i="15"/>
  <c r="Q237" i="15"/>
  <c r="Q236" i="15"/>
  <c r="Q554" i="15"/>
  <c r="Q261" i="15"/>
  <c r="Q448" i="15"/>
  <c r="Q624" i="15"/>
  <c r="Q543" i="15"/>
  <c r="Q405" i="15"/>
  <c r="Q649" i="15"/>
  <c r="Q629" i="15"/>
  <c r="Q586" i="15"/>
  <c r="R903" i="15"/>
  <c r="Q703" i="15"/>
  <c r="Q188" i="15"/>
  <c r="Q589" i="15"/>
  <c r="Q68" i="15"/>
  <c r="R824" i="15"/>
  <c r="Q395" i="15"/>
  <c r="Q960" i="15"/>
  <c r="Q349" i="15"/>
  <c r="Q18" i="15"/>
  <c r="Q515" i="15"/>
  <c r="R818" i="15"/>
  <c r="Q652" i="15"/>
  <c r="R122" i="15"/>
  <c r="Q614" i="15"/>
  <c r="Q494" i="15"/>
  <c r="Q151" i="15"/>
  <c r="Q269" i="15"/>
  <c r="Q311" i="15"/>
  <c r="Q206" i="15"/>
  <c r="Q19" i="15"/>
  <c r="Q42" i="15"/>
  <c r="Q762" i="15"/>
  <c r="Q612" i="15"/>
  <c r="Q665" i="15"/>
  <c r="Q625" i="15"/>
  <c r="Q359" i="15"/>
  <c r="Q654" i="15"/>
  <c r="R930" i="15"/>
  <c r="Q136" i="15"/>
  <c r="Q443" i="15"/>
  <c r="R252" i="15"/>
  <c r="Q592" i="15"/>
  <c r="R999" i="15"/>
  <c r="Q98" i="15"/>
  <c r="Q180" i="15"/>
  <c r="Q56" i="15"/>
  <c r="Q678" i="15"/>
  <c r="R1003" i="15"/>
  <c r="Q318" i="15"/>
  <c r="Q529" i="15"/>
  <c r="Q456" i="15"/>
  <c r="Q69" i="15"/>
  <c r="Q360" i="15"/>
  <c r="Q342" i="15"/>
  <c r="Q757" i="15"/>
  <c r="Q747" i="15"/>
  <c r="Q107" i="15"/>
  <c r="Q451" i="15"/>
  <c r="Q35" i="15"/>
  <c r="Q499" i="15"/>
  <c r="Q564" i="15"/>
  <c r="R62" i="15"/>
  <c r="R840" i="15"/>
  <c r="Q537" i="15"/>
  <c r="Q187" i="15"/>
  <c r="Q728" i="15"/>
  <c r="R951" i="15"/>
  <c r="Q957" i="15"/>
  <c r="R65" i="15"/>
  <c r="Q244" i="15"/>
  <c r="Q97" i="15"/>
  <c r="Q594" i="15"/>
  <c r="Q689" i="15"/>
  <c r="Q20" i="15"/>
  <c r="Q130" i="15"/>
  <c r="Q480" i="15"/>
  <c r="Q553" i="15"/>
  <c r="Q67" i="15"/>
  <c r="Q470" i="15"/>
  <c r="Q278" i="15"/>
  <c r="R902" i="15"/>
  <c r="Q331" i="15"/>
  <c r="Q14" i="15"/>
  <c r="Q990" i="15"/>
  <c r="Q696" i="15"/>
  <c r="R873" i="15"/>
  <c r="Q41" i="15"/>
  <c r="Q44" i="15"/>
  <c r="Q282" i="15"/>
  <c r="Q300" i="15"/>
  <c r="Q782" i="15"/>
  <c r="Q655" i="15"/>
  <c r="R83" i="15"/>
  <c r="Q79" i="15"/>
  <c r="Q386" i="15"/>
  <c r="Q766" i="15"/>
  <c r="Q363" i="15"/>
  <c r="Q351" i="15"/>
  <c r="Q601" i="15"/>
  <c r="Q159" i="15"/>
  <c r="R391" i="15"/>
  <c r="Q221" i="15"/>
  <c r="Q285" i="15"/>
  <c r="Q512" i="15"/>
  <c r="Q332" i="15"/>
  <c r="Q315" i="15"/>
  <c r="Q482" i="15"/>
  <c r="Q287" i="15"/>
  <c r="Q996" i="15"/>
  <c r="Q239" i="15"/>
  <c r="Q997" i="15"/>
  <c r="Q489" i="15"/>
  <c r="Q716" i="15"/>
  <c r="R839" i="15"/>
  <c r="Q660" i="15"/>
  <c r="Q507" i="15"/>
  <c r="Q167" i="15"/>
  <c r="Q281" i="15"/>
  <c r="Q706" i="15"/>
  <c r="Q249" i="15"/>
  <c r="Q394" i="15"/>
  <c r="Q795" i="15"/>
  <c r="R94" i="15"/>
  <c r="Q426" i="15"/>
  <c r="Q607" i="15"/>
  <c r="Q593" i="15"/>
  <c r="Q213" i="15"/>
  <c r="Q143" i="15"/>
  <c r="Q148" i="15"/>
  <c r="Q129" i="15"/>
  <c r="Q588" i="15"/>
  <c r="Q720" i="15"/>
  <c r="Q387" i="15"/>
  <c r="R291" i="15"/>
  <c r="Q628" i="15"/>
  <c r="R935" i="15"/>
  <c r="R123" i="15"/>
  <c r="Q680" i="15"/>
  <c r="Q734" i="15"/>
  <c r="Q634" i="15"/>
  <c r="Q55" i="15"/>
  <c r="Q200" i="15"/>
  <c r="Q40" i="15"/>
  <c r="Q319" i="15"/>
  <c r="Q643" i="15"/>
  <c r="Q623" i="15"/>
  <c r="Q642" i="15"/>
  <c r="Q653" i="15"/>
  <c r="Q257" i="15"/>
  <c r="Q980" i="15"/>
  <c r="Q714" i="15"/>
  <c r="Q675" i="15"/>
  <c r="Q371" i="15"/>
  <c r="Q582" i="15"/>
  <c r="Q286" i="15"/>
  <c r="Q43" i="15"/>
  <c r="Q759" i="15"/>
  <c r="Q30" i="15"/>
  <c r="Q425" i="15"/>
  <c r="R856" i="15"/>
  <c r="Q176" i="15"/>
  <c r="R114" i="15"/>
  <c r="R238" i="15"/>
  <c r="Q34" i="15"/>
  <c r="Q732" i="15"/>
  <c r="Q783" i="15"/>
  <c r="Q779" i="15"/>
  <c r="Q620" i="15"/>
  <c r="Q595" i="15"/>
  <c r="Q265" i="15"/>
  <c r="Q690" i="15"/>
  <c r="Q985" i="15"/>
  <c r="Q124" i="15"/>
  <c r="Q339" i="15"/>
  <c r="Q216" i="15"/>
  <c r="Q366" i="15"/>
  <c r="Q545" i="15"/>
  <c r="Q267" i="15"/>
  <c r="Q574" i="15"/>
  <c r="Q225" i="15"/>
  <c r="Q145" i="15"/>
  <c r="Q452" i="15"/>
  <c r="Q469" i="15"/>
  <c r="Q320" i="15"/>
  <c r="Q477" i="15"/>
  <c r="Q413" i="15"/>
  <c r="Q532" i="15"/>
  <c r="Q508" i="15"/>
  <c r="Q516" i="15"/>
  <c r="Q364" i="15"/>
  <c r="Q266" i="15"/>
  <c r="Q500" i="15"/>
  <c r="Q12" i="15"/>
  <c r="Q356" i="15"/>
  <c r="Q540" i="15"/>
  <c r="Q127" i="15"/>
  <c r="Q484" i="15"/>
  <c r="Q533" i="15"/>
  <c r="Q8" i="15"/>
  <c r="Q348" i="15"/>
  <c r="Q525" i="15"/>
  <c r="Q453" i="15"/>
  <c r="Q501" i="15"/>
  <c r="Q444" i="15"/>
  <c r="Q428" i="15"/>
  <c r="Q541" i="15"/>
  <c r="Q487" i="15"/>
  <c r="Q439" i="15"/>
  <c r="Q177" i="15"/>
  <c r="Q415" i="15"/>
  <c r="R208" i="15"/>
  <c r="Q527" i="15"/>
  <c r="Q407" i="15"/>
  <c r="Q137" i="15"/>
  <c r="Q530" i="15"/>
  <c r="R925" i="15"/>
  <c r="Q719" i="15"/>
  <c r="Q664" i="15"/>
  <c r="R194" i="15"/>
  <c r="Q699" i="15"/>
  <c r="Q631" i="15"/>
  <c r="Q965" i="15"/>
  <c r="Q725" i="15"/>
  <c r="R865" i="15"/>
  <c r="Q297" i="15"/>
  <c r="Q584" i="15"/>
  <c r="Q548" i="15"/>
  <c r="Q234" i="15"/>
  <c r="Q674" i="15"/>
  <c r="R284" i="15"/>
  <c r="Q419" i="15"/>
  <c r="R849" i="15"/>
  <c r="Q343" i="15"/>
  <c r="Q770" i="15"/>
  <c r="Q333" i="15"/>
  <c r="R401" i="15"/>
  <c r="Q432" i="15"/>
  <c r="Q140" i="15"/>
  <c r="Q502" i="15"/>
  <c r="Q229" i="15"/>
  <c r="Q558" i="15"/>
  <c r="Q496" i="15"/>
  <c r="Q591" i="15"/>
  <c r="Q403" i="15"/>
  <c r="R292" i="15"/>
  <c r="Q13" i="15"/>
  <c r="R880" i="15"/>
  <c r="R879" i="15"/>
  <c r="Q382" i="15"/>
  <c r="Q992" i="15"/>
  <c r="Q978" i="15"/>
  <c r="Q740" i="15"/>
  <c r="Q475" i="15"/>
  <c r="R832" i="15"/>
  <c r="R384" i="15"/>
  <c r="Q776" i="15"/>
  <c r="Q61" i="15"/>
  <c r="R906" i="15"/>
  <c r="Q668" i="15"/>
  <c r="Q611" i="15"/>
  <c r="Q683" i="15"/>
  <c r="Q561" i="15"/>
  <c r="Q197" i="15"/>
  <c r="Q536" i="15"/>
  <c r="Q179" i="15"/>
  <c r="Q82" i="15"/>
  <c r="Q344" i="15"/>
  <c r="Q520" i="15"/>
  <c r="Q16" i="15"/>
  <c r="Q801" i="15"/>
  <c r="R831" i="15"/>
  <c r="Q441" i="15"/>
  <c r="Q969" i="15"/>
  <c r="Q23" i="15"/>
  <c r="Q302" i="15"/>
  <c r="Q656" i="15"/>
  <c r="Q753" i="15"/>
  <c r="Q113" i="15"/>
  <c r="Q765" i="15"/>
  <c r="Q632" i="15"/>
  <c r="R841" i="15"/>
  <c r="Q723" i="15"/>
  <c r="R922" i="15"/>
  <c r="Q648" i="15"/>
  <c r="Q71" i="15"/>
  <c r="Q450" i="15"/>
  <c r="Q617" i="15"/>
  <c r="Q370" i="15"/>
  <c r="Q567" i="15"/>
  <c r="Q193" i="15"/>
  <c r="Q796" i="15"/>
  <c r="Q616" i="15"/>
  <c r="Q26" i="15"/>
  <c r="Q458" i="15"/>
  <c r="Q172" i="15"/>
  <c r="Q684" i="15"/>
  <c r="Q410" i="15"/>
  <c r="Q771" i="15"/>
  <c r="Q688" i="15"/>
  <c r="Q745" i="15"/>
  <c r="Q730" i="15"/>
  <c r="Q986" i="15"/>
  <c r="Q572" i="15"/>
  <c r="Q277" i="15"/>
  <c r="Q505" i="15"/>
  <c r="Q378" i="15"/>
  <c r="Q47" i="15"/>
  <c r="Q305" i="15"/>
  <c r="Q379" i="15"/>
  <c r="Q695" i="15"/>
  <c r="Q661" i="15"/>
  <c r="Q295" i="15"/>
  <c r="Q585" i="15"/>
  <c r="Q240" i="15"/>
  <c r="Q217" i="15"/>
  <c r="Q973" i="15"/>
  <c r="R898" i="15"/>
  <c r="Q325" i="15"/>
  <c r="Q621" i="15"/>
  <c r="Q989" i="15"/>
  <c r="Q513" i="15"/>
  <c r="R847" i="15"/>
  <c r="Q381" i="15"/>
  <c r="Q581" i="15"/>
  <c r="Q735" i="15"/>
  <c r="Q27" i="15"/>
  <c r="Q988" i="15"/>
  <c r="Q784" i="15"/>
  <c r="Q994" i="15"/>
  <c r="R844" i="15"/>
  <c r="Q326" i="15"/>
  <c r="R885" i="15"/>
  <c r="Q729" i="15"/>
  <c r="Q10" i="15"/>
  <c r="Q259" i="15"/>
  <c r="Q138" i="15"/>
  <c r="Q510" i="15"/>
  <c r="Q383" i="15"/>
  <c r="R936" i="15"/>
  <c r="Q373" i="15"/>
  <c r="Q979" i="15"/>
  <c r="Q659" i="15"/>
  <c r="Q467" i="15"/>
  <c r="Q457" i="15"/>
  <c r="Q120" i="15"/>
  <c r="Q604" i="15"/>
  <c r="Q751" i="15"/>
  <c r="Q121" i="15"/>
  <c r="Q763" i="15"/>
  <c r="R904" i="15"/>
  <c r="Q313" i="15"/>
  <c r="Q118" i="15"/>
  <c r="Q752" i="15"/>
  <c r="Q726" i="15"/>
  <c r="Q602" i="15"/>
  <c r="Q142" i="15"/>
  <c r="R881" i="15"/>
  <c r="Q398" i="15"/>
  <c r="R358" i="15"/>
  <c r="Q488" i="15"/>
  <c r="Q430" i="15"/>
  <c r="Q74" i="15"/>
  <c r="Q399" i="15"/>
  <c r="R255" i="15"/>
  <c r="Q182" i="15"/>
  <c r="Q296" i="15"/>
  <c r="Q718" i="15"/>
  <c r="Q627" i="15"/>
  <c r="Q210" i="15"/>
  <c r="Q214" i="15"/>
  <c r="R820" i="15"/>
  <c r="Q126" i="15"/>
  <c r="Q76" i="15"/>
  <c r="R895" i="15"/>
  <c r="Q778" i="15"/>
  <c r="Q793" i="15"/>
  <c r="Q316" i="15"/>
  <c r="Q630" i="15"/>
  <c r="Q388" i="15"/>
  <c r="Q355" i="15"/>
  <c r="R807" i="15"/>
  <c r="Q685" i="15"/>
  <c r="Q353" i="15"/>
  <c r="R106" i="15"/>
  <c r="Q1000" i="15"/>
  <c r="Q781" i="15"/>
  <c r="Q11" i="15"/>
  <c r="Q157" i="15"/>
  <c r="Q173" i="15"/>
  <c r="Q962" i="15"/>
  <c r="Q794" i="15"/>
  <c r="R949" i="15"/>
  <c r="Q693" i="15"/>
  <c r="Q369" i="15"/>
  <c r="Q974" i="15"/>
  <c r="Q365" i="15"/>
  <c r="Q787" i="15"/>
  <c r="Q15" i="15"/>
  <c r="Q736" i="15"/>
  <c r="Q224" i="15"/>
  <c r="Q608" i="15"/>
  <c r="R804" i="15"/>
  <c r="R825" i="15"/>
  <c r="R854" i="15"/>
  <c r="Q764" i="15"/>
  <c r="Q380" i="15"/>
  <c r="Q374" i="15"/>
  <c r="R275" i="15"/>
  <c r="R918" i="15"/>
  <c r="Q566" i="15"/>
  <c r="Q274" i="15"/>
  <c r="Q478" i="15"/>
  <c r="Q486" i="15"/>
  <c r="Q550" i="15"/>
  <c r="Q48" i="15" l="1"/>
  <c r="Q810" i="15"/>
  <c r="Q848" i="15"/>
  <c r="Q892" i="15"/>
  <c r="Q945" i="15"/>
  <c r="Q912" i="15"/>
  <c r="Q858" i="15"/>
  <c r="Q908" i="15"/>
  <c r="Q943" i="15"/>
  <c r="Q928" i="15"/>
  <c r="Q888" i="15"/>
  <c r="Q828" i="15"/>
  <c r="Q864" i="15"/>
  <c r="Q890" i="15"/>
  <c r="Q808" i="15"/>
  <c r="Q940" i="15"/>
  <c r="Q264" i="15"/>
  <c r="Q900" i="15"/>
  <c r="Q872" i="15"/>
  <c r="Q806" i="15"/>
  <c r="Q833" i="15"/>
  <c r="Q247" i="15"/>
  <c r="Q857" i="15"/>
  <c r="Q924" i="15"/>
  <c r="Q921" i="15"/>
  <c r="Q377" i="15"/>
  <c r="Q995" i="15"/>
  <c r="Q878" i="15"/>
  <c r="Q814" i="15"/>
  <c r="Q862" i="15"/>
  <c r="Q361" i="15"/>
  <c r="Q846" i="15"/>
  <c r="Q95" i="15"/>
  <c r="Q894" i="15"/>
  <c r="Q248" i="15"/>
  <c r="Q926" i="15"/>
  <c r="Q868" i="15"/>
  <c r="Q830" i="15"/>
  <c r="Q196" i="15"/>
  <c r="Q870" i="15"/>
  <c r="Q338" i="15"/>
  <c r="Q134" i="15"/>
  <c r="Q953" i="15"/>
  <c r="Q103" i="15"/>
  <c r="Q910" i="15"/>
  <c r="Q876" i="15"/>
  <c r="Q85" i="15"/>
  <c r="Q886" i="15"/>
  <c r="Q77" i="15"/>
  <c r="Q86" i="15"/>
  <c r="Q889" i="15"/>
  <c r="Q156" i="15"/>
  <c r="Q362" i="15"/>
  <c r="Q942" i="15"/>
  <c r="Q263" i="15"/>
  <c r="Q934" i="15"/>
  <c r="Q400" i="15"/>
  <c r="Q276" i="15"/>
  <c r="Q101" i="15"/>
  <c r="Q838" i="15"/>
  <c r="Q932" i="15"/>
  <c r="Q345" i="15"/>
  <c r="Q822" i="15"/>
  <c r="Q812" i="15"/>
  <c r="Q166" i="15"/>
  <c r="Q64" i="15"/>
  <c r="Q845" i="15"/>
  <c r="Q907" i="15"/>
  <c r="Q836" i="15"/>
  <c r="Q939" i="15"/>
  <c r="Q96" i="15"/>
  <c r="Q102" i="15"/>
  <c r="Q909" i="15"/>
  <c r="Q923" i="15"/>
  <c r="Q861" i="15"/>
  <c r="Q393" i="15"/>
  <c r="Q811" i="15"/>
  <c r="Q891" i="15"/>
  <c r="Q955" i="15"/>
  <c r="Q813" i="15"/>
  <c r="Q916" i="15"/>
  <c r="Q875" i="15"/>
  <c r="Q843" i="15"/>
  <c r="Q260" i="15"/>
  <c r="Q829" i="15"/>
  <c r="Q271" i="15"/>
  <c r="Q158" i="15"/>
  <c r="Q160" i="15"/>
  <c r="Q110" i="15"/>
  <c r="Q901" i="15"/>
  <c r="Q803" i="15"/>
  <c r="Q109" i="15"/>
  <c r="Q883" i="15"/>
  <c r="Q346" i="15"/>
  <c r="Q851" i="15"/>
  <c r="Q328" i="15"/>
  <c r="Q190" i="15"/>
  <c r="Q941" i="15"/>
  <c r="Q853" i="15"/>
  <c r="Q80" i="15"/>
  <c r="Q279" i="15"/>
  <c r="Q60" i="15"/>
  <c r="Q135" i="15"/>
  <c r="Q867" i="15"/>
  <c r="Q837" i="15"/>
  <c r="Q78" i="15"/>
  <c r="Q899" i="15"/>
  <c r="Q212" i="15"/>
  <c r="Q947" i="15"/>
  <c r="Q93" i="15"/>
  <c r="Q931" i="15"/>
  <c r="Q337" i="15"/>
  <c r="Q819" i="15"/>
  <c r="Q805" i="15"/>
  <c r="Q835" i="15"/>
  <c r="Q376" i="15"/>
  <c r="Q877" i="15"/>
  <c r="Q915" i="15"/>
  <c r="Q4" i="15"/>
  <c r="N27" i="12"/>
  <c r="N28" i="12" s="1"/>
  <c r="P922" i="11"/>
  <c r="P922" i="16" s="1"/>
  <c r="O950" i="12"/>
  <c r="P946" i="11"/>
  <c r="P946" i="16" s="1"/>
  <c r="O974" i="12"/>
  <c r="P23" i="11"/>
  <c r="P23" i="16" s="1"/>
  <c r="O51" i="12"/>
  <c r="P940" i="11"/>
  <c r="P940" i="16" s="1"/>
  <c r="O968" i="12"/>
  <c r="P208" i="11"/>
  <c r="P208" i="16" s="1"/>
  <c r="O236" i="12"/>
  <c r="P925" i="11"/>
  <c r="P925" i="16" s="1"/>
  <c r="O953" i="12"/>
  <c r="P18" i="11"/>
  <c r="P18" i="16" s="1"/>
  <c r="O46" i="12"/>
  <c r="P309" i="11"/>
  <c r="P309" i="16" s="1"/>
  <c r="O337" i="12"/>
  <c r="P284" i="11"/>
  <c r="P284" i="16" s="1"/>
  <c r="O312" i="12"/>
  <c r="P977" i="11"/>
  <c r="P977" i="16" s="1"/>
  <c r="O1005" i="12"/>
  <c r="P828" i="11"/>
  <c r="P828" i="16" s="1"/>
  <c r="O856" i="12"/>
  <c r="P360" i="11"/>
  <c r="P360" i="16" s="1"/>
  <c r="O388" i="12"/>
  <c r="P237" i="11"/>
  <c r="P237" i="16" s="1"/>
  <c r="O265" i="12"/>
  <c r="P956" i="11"/>
  <c r="P956" i="16" s="1"/>
  <c r="O984" i="12"/>
  <c r="P944" i="11"/>
  <c r="P944" i="16" s="1"/>
  <c r="O972" i="12"/>
  <c r="P952" i="11"/>
  <c r="P952" i="16" s="1"/>
  <c r="O980" i="12"/>
  <c r="P53" i="11"/>
  <c r="P53" i="16" s="1"/>
  <c r="O81" i="12"/>
  <c r="P760" i="11"/>
  <c r="P760" i="16" s="1"/>
  <c r="O788" i="12"/>
  <c r="P926" i="11"/>
  <c r="P926" i="16" s="1"/>
  <c r="O954" i="12"/>
  <c r="P188" i="11"/>
  <c r="P188" i="16" s="1"/>
  <c r="O216" i="12"/>
  <c r="P930" i="11"/>
  <c r="P930" i="16" s="1"/>
  <c r="O958" i="12"/>
  <c r="P896" i="11"/>
  <c r="P896" i="16" s="1"/>
  <c r="O924" i="12"/>
  <c r="P409" i="11"/>
  <c r="P409" i="16" s="1"/>
  <c r="O437" i="12"/>
  <c r="P649" i="11"/>
  <c r="P649" i="16" s="1"/>
  <c r="O677" i="12"/>
  <c r="P773" i="11"/>
  <c r="P773" i="16" s="1"/>
  <c r="O801" i="12"/>
  <c r="P224" i="11"/>
  <c r="P224" i="16" s="1"/>
  <c r="O252" i="12"/>
  <c r="P704" i="11"/>
  <c r="P704" i="16" s="1"/>
  <c r="O732" i="12"/>
  <c r="O447" i="12"/>
  <c r="P419" i="11"/>
  <c r="P419" i="16" s="1"/>
  <c r="P367" i="11"/>
  <c r="P367" i="16" s="1"/>
  <c r="O395" i="12"/>
  <c r="P829" i="11"/>
  <c r="P829" i="16" s="1"/>
  <c r="O857" i="12"/>
  <c r="P307" i="11"/>
  <c r="P307" i="16" s="1"/>
  <c r="O335" i="12"/>
  <c r="P748" i="11"/>
  <c r="P748" i="16" s="1"/>
  <c r="O776" i="12"/>
  <c r="P881" i="11"/>
  <c r="P881" i="16" s="1"/>
  <c r="O909" i="12"/>
  <c r="P833" i="11"/>
  <c r="P833" i="16" s="1"/>
  <c r="O861" i="12"/>
  <c r="P416" i="11"/>
  <c r="P416" i="16" s="1"/>
  <c r="O444" i="12"/>
  <c r="P48" i="11"/>
  <c r="P48" i="16" s="1"/>
  <c r="O76" i="12"/>
  <c r="P725" i="11"/>
  <c r="P725" i="16" s="1"/>
  <c r="O753" i="12"/>
  <c r="P21" i="11"/>
  <c r="P21" i="16" s="1"/>
  <c r="O49" i="12"/>
  <c r="P82" i="11"/>
  <c r="P82" i="16" s="1"/>
  <c r="O110" i="12"/>
  <c r="O58" i="12"/>
  <c r="P30" i="11"/>
  <c r="P30" i="16" s="1"/>
  <c r="P1002" i="11"/>
  <c r="P1002" i="16" s="1"/>
  <c r="O1030" i="12"/>
  <c r="P545" i="11"/>
  <c r="P545" i="16" s="1"/>
  <c r="O573" i="12"/>
  <c r="P72" i="11"/>
  <c r="P72" i="16" s="1"/>
  <c r="O100" i="12"/>
  <c r="P764" i="11"/>
  <c r="P764" i="16" s="1"/>
  <c r="O792" i="12"/>
  <c r="P573" i="11"/>
  <c r="P573" i="16" s="1"/>
  <c r="O601" i="12"/>
  <c r="P842" i="11"/>
  <c r="P842" i="16" s="1"/>
  <c r="O870" i="12"/>
  <c r="P954" i="11"/>
  <c r="P954" i="16" s="1"/>
  <c r="O982" i="12"/>
  <c r="P236" i="11"/>
  <c r="P236" i="16" s="1"/>
  <c r="O264" i="12"/>
  <c r="P94" i="11"/>
  <c r="P94" i="16" s="1"/>
  <c r="O122" i="12"/>
  <c r="P465" i="11"/>
  <c r="P465" i="16" s="1"/>
  <c r="O493" i="12"/>
  <c r="P401" i="11"/>
  <c r="P401" i="16" s="1"/>
  <c r="O429" i="12"/>
  <c r="P25" i="11"/>
  <c r="P25" i="16" s="1"/>
  <c r="O53" i="12"/>
  <c r="P266" i="11"/>
  <c r="P266" i="16" s="1"/>
  <c r="O294" i="12"/>
  <c r="P652" i="11"/>
  <c r="P652" i="16" s="1"/>
  <c r="O680" i="12"/>
  <c r="P69" i="11"/>
  <c r="P69" i="16" s="1"/>
  <c r="O97" i="12"/>
  <c r="P529" i="11"/>
  <c r="P529" i="16" s="1"/>
  <c r="O557" i="12"/>
  <c r="P720" i="11"/>
  <c r="P720" i="16" s="1"/>
  <c r="O748" i="12"/>
  <c r="P185" i="11"/>
  <c r="P185" i="16" s="1"/>
  <c r="O213" i="12"/>
  <c r="P457" i="11"/>
  <c r="P457" i="16" s="1"/>
  <c r="O485" i="12"/>
  <c r="P710" i="11"/>
  <c r="P710" i="16" s="1"/>
  <c r="O738" i="12"/>
  <c r="P190" i="11"/>
  <c r="P190" i="16" s="1"/>
  <c r="O218" i="12"/>
  <c r="P712" i="11"/>
  <c r="P712" i="16" s="1"/>
  <c r="O740" i="12"/>
  <c r="P490" i="11"/>
  <c r="P490" i="16" s="1"/>
  <c r="O518" i="12"/>
  <c r="P603" i="11"/>
  <c r="P603" i="16" s="1"/>
  <c r="O631" i="12"/>
  <c r="P324" i="11"/>
  <c r="P324" i="16" s="1"/>
  <c r="O352" i="12"/>
  <c r="P726" i="11"/>
  <c r="P726" i="16" s="1"/>
  <c r="O754" i="12"/>
  <c r="P343" i="11"/>
  <c r="P343" i="16" s="1"/>
  <c r="O371" i="12"/>
  <c r="P479" i="11"/>
  <c r="P479" i="16" s="1"/>
  <c r="O507" i="12"/>
  <c r="P615" i="11"/>
  <c r="P615" i="16" s="1"/>
  <c r="O643" i="12"/>
  <c r="P823" i="11"/>
  <c r="P823" i="16" s="1"/>
  <c r="O851" i="12"/>
  <c r="P933" i="11"/>
  <c r="P933" i="16" s="1"/>
  <c r="O961" i="12"/>
  <c r="P718" i="11"/>
  <c r="P718" i="16" s="1"/>
  <c r="O746" i="12"/>
  <c r="P739" i="11"/>
  <c r="P739" i="16" s="1"/>
  <c r="O767" i="12"/>
  <c r="P755" i="11"/>
  <c r="P755" i="16" s="1"/>
  <c r="O783" i="12"/>
  <c r="P421" i="11"/>
  <c r="P421" i="16" s="1"/>
  <c r="O449" i="12"/>
  <c r="P182" i="11"/>
  <c r="P182" i="16" s="1"/>
  <c r="O210" i="12"/>
  <c r="P858" i="11"/>
  <c r="P858" i="16" s="1"/>
  <c r="O886" i="12"/>
  <c r="P140" i="11"/>
  <c r="P140" i="16" s="1"/>
  <c r="O168" i="12"/>
  <c r="P905" i="11"/>
  <c r="P905" i="16" s="1"/>
  <c r="O933" i="12"/>
  <c r="P907" i="11"/>
  <c r="P907" i="16" s="1"/>
  <c r="O935" i="12"/>
  <c r="O727" i="12"/>
  <c r="P699" i="11"/>
  <c r="P699" i="16" s="1"/>
  <c r="P963" i="11"/>
  <c r="P963" i="16" s="1"/>
  <c r="O991" i="12"/>
  <c r="P391" i="11"/>
  <c r="P391" i="16" s="1"/>
  <c r="O419" i="12"/>
  <c r="P426" i="11"/>
  <c r="P426" i="16" s="1"/>
  <c r="O454" i="12"/>
  <c r="P961" i="11"/>
  <c r="P961" i="16" s="1"/>
  <c r="O989" i="12"/>
  <c r="P916" i="11"/>
  <c r="P916" i="16" s="1"/>
  <c r="O944" i="12"/>
  <c r="P637" i="11"/>
  <c r="P637" i="16" s="1"/>
  <c r="O665" i="12"/>
  <c r="P302" i="11"/>
  <c r="P302" i="16" s="1"/>
  <c r="O330" i="12"/>
  <c r="P993" i="11"/>
  <c r="P993" i="16" s="1"/>
  <c r="O1021" i="12"/>
  <c r="P647" i="11"/>
  <c r="P647" i="16" s="1"/>
  <c r="O675" i="12"/>
  <c r="P996" i="11"/>
  <c r="P996" i="16" s="1"/>
  <c r="O1024" i="12"/>
  <c r="P398" i="11"/>
  <c r="P398" i="16" s="1"/>
  <c r="O426" i="12"/>
  <c r="P243" i="11"/>
  <c r="P243" i="16" s="1"/>
  <c r="O271" i="12"/>
  <c r="P44" i="11"/>
  <c r="P44" i="16" s="1"/>
  <c r="O72" i="12"/>
  <c r="P972" i="11"/>
  <c r="P972" i="16" s="1"/>
  <c r="O1000" i="12"/>
  <c r="P632" i="11"/>
  <c r="P632" i="16" s="1"/>
  <c r="O660" i="12"/>
  <c r="P903" i="11"/>
  <c r="P903" i="16" s="1"/>
  <c r="O931" i="12"/>
  <c r="P914" i="11"/>
  <c r="P914" i="16" s="1"/>
  <c r="O942" i="12"/>
  <c r="P609" i="11"/>
  <c r="P609" i="16" s="1"/>
  <c r="O637" i="12"/>
  <c r="P792" i="11"/>
  <c r="P792" i="16" s="1"/>
  <c r="O820" i="12"/>
  <c r="O860" i="12"/>
  <c r="P832" i="11"/>
  <c r="P832" i="16" s="1"/>
  <c r="P848" i="11"/>
  <c r="P848" i="16" s="1"/>
  <c r="O876" i="12"/>
  <c r="P953" i="11"/>
  <c r="P953" i="16" s="1"/>
  <c r="O981" i="12"/>
  <c r="P658" i="11"/>
  <c r="P658" i="16" s="1"/>
  <c r="O686" i="12"/>
  <c r="P612" i="11"/>
  <c r="P612" i="16" s="1"/>
  <c r="O640" i="12"/>
  <c r="P147" i="11"/>
  <c r="P147" i="16" s="1"/>
  <c r="O175" i="12"/>
  <c r="P874" i="11"/>
  <c r="P874" i="16" s="1"/>
  <c r="O902" i="12"/>
  <c r="O786" i="12"/>
  <c r="P758" i="11"/>
  <c r="P758" i="16" s="1"/>
  <c r="O240" i="12"/>
  <c r="P212" i="11"/>
  <c r="P212" i="16" s="1"/>
  <c r="P76" i="11"/>
  <c r="P76" i="16" s="1"/>
  <c r="O104" i="12"/>
  <c r="P239" i="11"/>
  <c r="P239" i="16" s="1"/>
  <c r="O267" i="12"/>
  <c r="P51" i="11"/>
  <c r="P51" i="16" s="1"/>
  <c r="O79" i="12"/>
  <c r="P583" i="11"/>
  <c r="P583" i="16" s="1"/>
  <c r="O611" i="12"/>
  <c r="P261" i="11"/>
  <c r="P261" i="16" s="1"/>
  <c r="O289" i="12"/>
  <c r="P878" i="11"/>
  <c r="P878" i="16" s="1"/>
  <c r="O906" i="12"/>
  <c r="P866" i="11"/>
  <c r="P866" i="16" s="1"/>
  <c r="O894" i="12"/>
  <c r="P635" i="11"/>
  <c r="P635" i="16" s="1"/>
  <c r="O663" i="12"/>
  <c r="O453" i="12"/>
  <c r="P425" i="11"/>
  <c r="P425" i="16" s="1"/>
  <c r="P680" i="11"/>
  <c r="P680" i="16" s="1"/>
  <c r="O708" i="12"/>
  <c r="P786" i="11"/>
  <c r="P786" i="16" s="1"/>
  <c r="O814" i="12"/>
  <c r="P433" i="11"/>
  <c r="P433" i="16" s="1"/>
  <c r="O461" i="12"/>
  <c r="P27" i="11"/>
  <c r="P27" i="16" s="1"/>
  <c r="O55" i="12"/>
  <c r="P163" i="11"/>
  <c r="P163" i="16" s="1"/>
  <c r="O191" i="12"/>
  <c r="P557" i="11"/>
  <c r="P557" i="16" s="1"/>
  <c r="O585" i="12"/>
  <c r="P743" i="11"/>
  <c r="P743" i="16" s="1"/>
  <c r="O771" i="12"/>
  <c r="P679" i="11"/>
  <c r="P679" i="16" s="1"/>
  <c r="O707" i="12"/>
  <c r="P299" i="11"/>
  <c r="P299" i="16" s="1"/>
  <c r="O327" i="12"/>
  <c r="P339" i="11"/>
  <c r="P339" i="16" s="1"/>
  <c r="O367" i="12"/>
  <c r="P587" i="11"/>
  <c r="P587" i="16" s="1"/>
  <c r="O615" i="12"/>
  <c r="P435" i="11"/>
  <c r="P435" i="16" s="1"/>
  <c r="O463" i="12"/>
  <c r="P742" i="11"/>
  <c r="P742" i="16" s="1"/>
  <c r="O770" i="12"/>
  <c r="P589" i="11"/>
  <c r="P589" i="16" s="1"/>
  <c r="O617" i="12"/>
  <c r="P518" i="11"/>
  <c r="P518" i="16" s="1"/>
  <c r="O546" i="12"/>
  <c r="P850" i="11"/>
  <c r="P850" i="16" s="1"/>
  <c r="O878" i="12"/>
  <c r="P270" i="11"/>
  <c r="P270" i="16" s="1"/>
  <c r="O298" i="12"/>
  <c r="P225" i="11"/>
  <c r="P225" i="16" s="1"/>
  <c r="O253" i="12"/>
  <c r="P723" i="11"/>
  <c r="P723" i="16" s="1"/>
  <c r="O751" i="12"/>
  <c r="P228" i="11"/>
  <c r="P228" i="16" s="1"/>
  <c r="O256" i="12"/>
  <c r="P776" i="11"/>
  <c r="P776" i="16" s="1"/>
  <c r="O804" i="12"/>
  <c r="P757" i="11"/>
  <c r="P757" i="16" s="1"/>
  <c r="O785" i="12"/>
  <c r="O737" i="12"/>
  <c r="P709" i="11"/>
  <c r="P709" i="16" s="1"/>
  <c r="P167" i="11"/>
  <c r="P167" i="16" s="1"/>
  <c r="O195" i="12"/>
  <c r="P250" i="11"/>
  <c r="P250" i="16" s="1"/>
  <c r="O278" i="12"/>
  <c r="P90" i="11"/>
  <c r="P90" i="16" s="1"/>
  <c r="O118" i="12"/>
  <c r="P376" i="11"/>
  <c r="P376" i="16" s="1"/>
  <c r="O404" i="12"/>
  <c r="P935" i="11"/>
  <c r="P935" i="16" s="1"/>
  <c r="O963" i="12"/>
  <c r="P955" i="11"/>
  <c r="P955" i="16" s="1"/>
  <c r="O983" i="12"/>
  <c r="P507" i="11"/>
  <c r="P507" i="16" s="1"/>
  <c r="O535" i="12"/>
  <c r="P945" i="11"/>
  <c r="P945" i="16" s="1"/>
  <c r="O973" i="12"/>
  <c r="O353" i="12"/>
  <c r="P325" i="11"/>
  <c r="P325" i="16" s="1"/>
  <c r="P276" i="11"/>
  <c r="P276" i="16" s="1"/>
  <c r="O304" i="12"/>
  <c r="P279" i="11"/>
  <c r="P279" i="16" s="1"/>
  <c r="O307" i="12"/>
  <c r="O184" i="12"/>
  <c r="P156" i="11"/>
  <c r="P156" i="16" s="1"/>
  <c r="P923" i="11"/>
  <c r="P923" i="16" s="1"/>
  <c r="O951" i="12"/>
  <c r="P220" i="11"/>
  <c r="P220" i="16" s="1"/>
  <c r="O248" i="12"/>
  <c r="O1029" i="12"/>
  <c r="P1001" i="11"/>
  <c r="P1001" i="16" s="1"/>
  <c r="P937" i="11"/>
  <c r="P937" i="16" s="1"/>
  <c r="O965" i="12"/>
  <c r="P999" i="11"/>
  <c r="P999" i="16" s="1"/>
  <c r="O1027" i="12"/>
  <c r="P931" i="11"/>
  <c r="P931" i="16" s="1"/>
  <c r="O959" i="12"/>
  <c r="P265" i="11"/>
  <c r="P265" i="16" s="1"/>
  <c r="O293" i="12"/>
  <c r="P669" i="11"/>
  <c r="P669" i="16" s="1"/>
  <c r="O697" i="12"/>
  <c r="P280" i="11"/>
  <c r="P280" i="16" s="1"/>
  <c r="O308" i="12"/>
  <c r="P143" i="11"/>
  <c r="P143" i="16" s="1"/>
  <c r="O171" i="12"/>
  <c r="P826" i="11"/>
  <c r="P826" i="16" s="1"/>
  <c r="O854" i="12"/>
  <c r="P218" i="11"/>
  <c r="P218" i="16" s="1"/>
  <c r="O246" i="12"/>
  <c r="P134" i="11"/>
  <c r="P134" i="16" s="1"/>
  <c r="O162" i="12"/>
  <c r="P361" i="11"/>
  <c r="P361" i="16" s="1"/>
  <c r="O389" i="12"/>
  <c r="P893" i="11"/>
  <c r="P893" i="16" s="1"/>
  <c r="O921" i="12"/>
  <c r="P969" i="11"/>
  <c r="P969" i="16" s="1"/>
  <c r="O997" i="12"/>
  <c r="O74" i="12"/>
  <c r="P46" i="11"/>
  <c r="P46" i="16" s="1"/>
  <c r="P389" i="11"/>
  <c r="P389" i="16" s="1"/>
  <c r="O417" i="12"/>
  <c r="P413" i="11"/>
  <c r="P413" i="16" s="1"/>
  <c r="O441" i="12"/>
  <c r="P904" i="11"/>
  <c r="P904" i="16" s="1"/>
  <c r="O932" i="12"/>
  <c r="P17" i="11"/>
  <c r="P17" i="16" s="1"/>
  <c r="O45" i="12"/>
  <c r="P938" i="11"/>
  <c r="P938" i="16" s="1"/>
  <c r="O966" i="12"/>
  <c r="O127" i="12"/>
  <c r="P99" i="11"/>
  <c r="P99" i="16" s="1"/>
  <c r="P960" i="11"/>
  <c r="P960" i="16" s="1"/>
  <c r="O988" i="12"/>
  <c r="P328" i="11"/>
  <c r="P328" i="16" s="1"/>
  <c r="O356" i="12"/>
  <c r="P948" i="11"/>
  <c r="P948" i="16" s="1"/>
  <c r="O976" i="12"/>
  <c r="P231" i="11"/>
  <c r="P231" i="16" s="1"/>
  <c r="O259" i="12"/>
  <c r="P149" i="11"/>
  <c r="P149" i="16" s="1"/>
  <c r="O177" i="12"/>
  <c r="P364" i="11"/>
  <c r="P364" i="16" s="1"/>
  <c r="O392" i="12"/>
  <c r="P206" i="11"/>
  <c r="P206" i="16" s="1"/>
  <c r="O234" i="12"/>
  <c r="P634" i="11"/>
  <c r="P634" i="16" s="1"/>
  <c r="O662" i="12"/>
  <c r="P891" i="11"/>
  <c r="P891" i="16" s="1"/>
  <c r="O919" i="12"/>
  <c r="P733" i="11"/>
  <c r="P733" i="16" s="1"/>
  <c r="O761" i="12"/>
  <c r="P664" i="11"/>
  <c r="P664" i="16" s="1"/>
  <c r="O692" i="12"/>
  <c r="P1000" i="11"/>
  <c r="P1000" i="16" s="1"/>
  <c r="O1028" i="12"/>
  <c r="P454" i="11"/>
  <c r="P454" i="16" s="1"/>
  <c r="O482" i="12"/>
  <c r="P277" i="11"/>
  <c r="P277" i="16" s="1"/>
  <c r="O305" i="12"/>
  <c r="P753" i="11"/>
  <c r="P753" i="16" s="1"/>
  <c r="O781" i="12"/>
  <c r="O200" i="12"/>
  <c r="P172" i="11"/>
  <c r="P172" i="16" s="1"/>
  <c r="P539" i="11"/>
  <c r="P539" i="16" s="1"/>
  <c r="O567" i="12"/>
  <c r="P873" i="11"/>
  <c r="P873" i="16" s="1"/>
  <c r="O901" i="12"/>
  <c r="P653" i="11"/>
  <c r="P653" i="16" s="1"/>
  <c r="O681" i="12"/>
  <c r="P548" i="11"/>
  <c r="P548" i="16" s="1"/>
  <c r="O576" i="12"/>
  <c r="P606" i="11"/>
  <c r="P606" i="16" s="1"/>
  <c r="O634" i="12"/>
  <c r="P853" i="11"/>
  <c r="P853" i="16" s="1"/>
  <c r="O881" i="12"/>
  <c r="P497" i="11"/>
  <c r="P497" i="16" s="1"/>
  <c r="O525" i="12"/>
  <c r="P672" i="11"/>
  <c r="P672" i="16" s="1"/>
  <c r="O700" i="12"/>
  <c r="P146" i="11"/>
  <c r="P146" i="16" s="1"/>
  <c r="O174" i="12"/>
  <c r="P395" i="11"/>
  <c r="P395" i="16" s="1"/>
  <c r="O423" i="12"/>
  <c r="P480" i="11"/>
  <c r="P480" i="16" s="1"/>
  <c r="O508" i="12"/>
  <c r="P822" i="11"/>
  <c r="P822" i="16" s="1"/>
  <c r="O850" i="12"/>
  <c r="P164" i="11"/>
  <c r="P164" i="16" s="1"/>
  <c r="O192" i="12"/>
  <c r="P50" i="11"/>
  <c r="P50" i="16" s="1"/>
  <c r="O78" i="12"/>
  <c r="P165" i="11"/>
  <c r="P165" i="16" s="1"/>
  <c r="O193" i="12"/>
  <c r="P663" i="11"/>
  <c r="P663" i="16" s="1"/>
  <c r="O691" i="12"/>
  <c r="P811" i="11"/>
  <c r="P811" i="16" s="1"/>
  <c r="O839" i="12"/>
  <c r="P869" i="11"/>
  <c r="P869" i="16" s="1"/>
  <c r="O897" i="12"/>
  <c r="P439" i="11"/>
  <c r="P439" i="16" s="1"/>
  <c r="O467" i="12"/>
  <c r="P744" i="11"/>
  <c r="P744" i="16" s="1"/>
  <c r="O772" i="12"/>
  <c r="P535" i="11"/>
  <c r="P535" i="16" s="1"/>
  <c r="O563" i="12"/>
  <c r="O795" i="12"/>
  <c r="P767" i="11"/>
  <c r="P767" i="16" s="1"/>
  <c r="P705" i="11"/>
  <c r="P705" i="16" s="1"/>
  <c r="O733" i="12"/>
  <c r="P285" i="11"/>
  <c r="P285" i="16" s="1"/>
  <c r="O313" i="12"/>
  <c r="P654" i="11"/>
  <c r="P654" i="16" s="1"/>
  <c r="O682" i="12"/>
  <c r="P264" i="11"/>
  <c r="P264" i="16" s="1"/>
  <c r="O292" i="12"/>
  <c r="P596" i="11"/>
  <c r="P596" i="16" s="1"/>
  <c r="O624" i="12"/>
  <c r="P697" i="11"/>
  <c r="P697" i="16" s="1"/>
  <c r="O725" i="12"/>
  <c r="P79" i="11"/>
  <c r="P79" i="16" s="1"/>
  <c r="O107" i="12"/>
  <c r="P331" i="11"/>
  <c r="P331" i="16" s="1"/>
  <c r="O359" i="12"/>
  <c r="P610" i="11"/>
  <c r="P610" i="16" s="1"/>
  <c r="O638" i="12"/>
  <c r="P489" i="11"/>
  <c r="P489" i="16" s="1"/>
  <c r="O517" i="12"/>
  <c r="P920" i="11"/>
  <c r="P920" i="16" s="1"/>
  <c r="O948" i="12"/>
  <c r="P175" i="11"/>
  <c r="P175" i="16" s="1"/>
  <c r="O203" i="12"/>
  <c r="P902" i="11"/>
  <c r="P902" i="16" s="1"/>
  <c r="O930" i="12"/>
  <c r="P885" i="11"/>
  <c r="P885" i="16" s="1"/>
  <c r="O913" i="12"/>
  <c r="P326" i="11"/>
  <c r="P326" i="16" s="1"/>
  <c r="O354" i="12"/>
  <c r="P9" i="11"/>
  <c r="P9" i="16" s="1"/>
  <c r="O37" i="12"/>
  <c r="O831" i="12"/>
  <c r="P803" i="11"/>
  <c r="P803" i="16" s="1"/>
  <c r="P96" i="11"/>
  <c r="P96" i="16" s="1"/>
  <c r="O124" i="12"/>
  <c r="P780" i="11"/>
  <c r="P780" i="16" s="1"/>
  <c r="O808" i="12"/>
  <c r="P911" i="11"/>
  <c r="P911" i="16" s="1"/>
  <c r="O939" i="12"/>
  <c r="P411" i="11"/>
  <c r="P411" i="16" s="1"/>
  <c r="O439" i="12"/>
  <c r="P153" i="11"/>
  <c r="P153" i="16" s="1"/>
  <c r="O181" i="12"/>
  <c r="P1003" i="11"/>
  <c r="P1003" i="16" s="1"/>
  <c r="O1031" i="12"/>
  <c r="P974" i="11"/>
  <c r="P974" i="16" s="1"/>
  <c r="O1002" i="12"/>
  <c r="P19" i="11"/>
  <c r="P19" i="16" s="1"/>
  <c r="O47" i="12"/>
  <c r="P687" i="11"/>
  <c r="P687" i="16" s="1"/>
  <c r="O715" i="12"/>
  <c r="P601" i="11"/>
  <c r="P601" i="16" s="1"/>
  <c r="O629" i="12"/>
  <c r="P257" i="11"/>
  <c r="P257" i="16" s="1"/>
  <c r="O285" i="12"/>
  <c r="P617" i="11"/>
  <c r="P617" i="16" s="1"/>
  <c r="O645" i="12"/>
  <c r="P119" i="11"/>
  <c r="P119" i="16" s="1"/>
  <c r="O147" i="12"/>
  <c r="P611" i="11"/>
  <c r="P611" i="16" s="1"/>
  <c r="O639" i="12"/>
  <c r="P356" i="11"/>
  <c r="P356" i="16" s="1"/>
  <c r="O384" i="12"/>
  <c r="O249" i="12"/>
  <c r="P221" i="11"/>
  <c r="P221" i="16" s="1"/>
  <c r="P834" i="11"/>
  <c r="P834" i="16" s="1"/>
  <c r="O862" i="12"/>
  <c r="P656" i="11"/>
  <c r="P656" i="16" s="1"/>
  <c r="O684" i="12"/>
  <c r="P824" i="11"/>
  <c r="P824" i="16" s="1"/>
  <c r="O852" i="12"/>
  <c r="P909" i="11"/>
  <c r="P909" i="16" s="1"/>
  <c r="O937" i="12"/>
  <c r="P135" i="11"/>
  <c r="P135" i="16" s="1"/>
  <c r="O163" i="12"/>
  <c r="O745" i="12"/>
  <c r="P717" i="11"/>
  <c r="P717" i="16" s="1"/>
  <c r="P921" i="11"/>
  <c r="P921" i="16" s="1"/>
  <c r="O949" i="12"/>
  <c r="P880" i="11"/>
  <c r="P880" i="16" s="1"/>
  <c r="O908" i="12"/>
  <c r="P269" i="11"/>
  <c r="P269" i="16" s="1"/>
  <c r="O297" i="12"/>
  <c r="P92" i="11"/>
  <c r="P92" i="16" s="1"/>
  <c r="O120" i="12"/>
  <c r="P737" i="11"/>
  <c r="P737" i="16" s="1"/>
  <c r="O765" i="12"/>
  <c r="P879" i="11"/>
  <c r="P879" i="16" s="1"/>
  <c r="O907" i="12"/>
  <c r="P408" i="11"/>
  <c r="P408" i="16" s="1"/>
  <c r="O436" i="12"/>
  <c r="P431" i="11"/>
  <c r="P431" i="16" s="1"/>
  <c r="O459" i="12"/>
  <c r="P470" i="11"/>
  <c r="P470" i="16" s="1"/>
  <c r="O498" i="12"/>
  <c r="P772" i="11"/>
  <c r="P772" i="16" s="1"/>
  <c r="O800" i="12"/>
  <c r="P97" i="11"/>
  <c r="P97" i="16" s="1"/>
  <c r="O125" i="12"/>
  <c r="P806" i="11"/>
  <c r="P806" i="16" s="1"/>
  <c r="O834" i="12"/>
  <c r="P481" i="11"/>
  <c r="P481" i="16" s="1"/>
  <c r="O509" i="12"/>
  <c r="P894" i="11"/>
  <c r="P894" i="16" s="1"/>
  <c r="O922" i="12"/>
  <c r="P690" i="11"/>
  <c r="P690" i="16" s="1"/>
  <c r="O718" i="12"/>
  <c r="P323" i="11"/>
  <c r="P323" i="16" s="1"/>
  <c r="O351" i="12"/>
  <c r="P750" i="11"/>
  <c r="P750" i="16" s="1"/>
  <c r="O778" i="12"/>
  <c r="P593" i="11"/>
  <c r="P593" i="16" s="1"/>
  <c r="O621" i="12"/>
  <c r="P91" i="11"/>
  <c r="P91" i="16" s="1"/>
  <c r="O119" i="12"/>
  <c r="P865" i="11"/>
  <c r="P865" i="16" s="1"/>
  <c r="O893" i="12"/>
  <c r="P177" i="11"/>
  <c r="P177" i="16" s="1"/>
  <c r="O205" i="12"/>
  <c r="P464" i="11"/>
  <c r="P464" i="16" s="1"/>
  <c r="O492" i="12"/>
  <c r="P673" i="11"/>
  <c r="P673" i="16" s="1"/>
  <c r="O701" i="12"/>
  <c r="P576" i="11"/>
  <c r="P576" i="16" s="1"/>
  <c r="O604" i="12"/>
  <c r="P374" i="11"/>
  <c r="P374" i="16" s="1"/>
  <c r="O402" i="12"/>
  <c r="P761" i="11"/>
  <c r="P761" i="16" s="1"/>
  <c r="O789" i="12"/>
  <c r="P5" i="11"/>
  <c r="P5" i="16" s="1"/>
  <c r="O33" i="12"/>
  <c r="P795" i="11"/>
  <c r="P795" i="16" s="1"/>
  <c r="O823" i="12"/>
  <c r="P293" i="11"/>
  <c r="P293" i="16" s="1"/>
  <c r="O321" i="12"/>
  <c r="P741" i="11"/>
  <c r="P741" i="16" s="1"/>
  <c r="O769" i="12"/>
  <c r="P674" i="11"/>
  <c r="P674" i="16" s="1"/>
  <c r="O702" i="12"/>
  <c r="P608" i="11"/>
  <c r="P608" i="16" s="1"/>
  <c r="O636" i="12"/>
  <c r="P315" i="11"/>
  <c r="P315" i="16" s="1"/>
  <c r="O343" i="12"/>
  <c r="P813" i="11"/>
  <c r="P813" i="16" s="1"/>
  <c r="O841" i="12"/>
  <c r="P444" i="11"/>
  <c r="P444" i="16" s="1"/>
  <c r="O472" i="12"/>
  <c r="P397" i="11"/>
  <c r="P397" i="16" s="1"/>
  <c r="O425" i="12"/>
  <c r="P751" i="11"/>
  <c r="P751" i="16" s="1"/>
  <c r="O779" i="12"/>
  <c r="P959" i="11"/>
  <c r="P959" i="16" s="1"/>
  <c r="O987" i="12"/>
  <c r="P482" i="11"/>
  <c r="P482" i="16" s="1"/>
  <c r="O510" i="12"/>
  <c r="P810" i="11"/>
  <c r="P810" i="16" s="1"/>
  <c r="O838" i="12"/>
  <c r="P788" i="11"/>
  <c r="P788" i="16" s="1"/>
  <c r="O816" i="12"/>
  <c r="P133" i="11"/>
  <c r="P133" i="16" s="1"/>
  <c r="O161" i="12"/>
  <c r="P835" i="11"/>
  <c r="P835" i="16" s="1"/>
  <c r="O863" i="12"/>
  <c r="P180" i="11"/>
  <c r="P180" i="16" s="1"/>
  <c r="O208" i="12"/>
  <c r="P215" i="11"/>
  <c r="P215" i="16" s="1"/>
  <c r="O243" i="12"/>
  <c r="P727" i="11"/>
  <c r="P727" i="16" s="1"/>
  <c r="O755" i="12"/>
  <c r="P510" i="11"/>
  <c r="P510" i="16" s="1"/>
  <c r="O538" i="12"/>
  <c r="P861" i="11"/>
  <c r="P861" i="16" s="1"/>
  <c r="O889" i="12"/>
  <c r="P782" i="11"/>
  <c r="P782" i="16" s="1"/>
  <c r="O810" i="12"/>
  <c r="P108" i="11"/>
  <c r="P108" i="16" s="1"/>
  <c r="O136" i="12"/>
  <c r="P187" i="11"/>
  <c r="P187" i="16" s="1"/>
  <c r="O215" i="12"/>
  <c r="P633" i="11"/>
  <c r="P633" i="16" s="1"/>
  <c r="O661" i="12"/>
  <c r="P174" i="11"/>
  <c r="P174" i="16" s="1"/>
  <c r="O202" i="12"/>
  <c r="P122" i="11"/>
  <c r="P122" i="16" s="1"/>
  <c r="O150" i="12"/>
  <c r="P867" i="11"/>
  <c r="P867" i="16" s="1"/>
  <c r="O895" i="12"/>
  <c r="O166" i="12"/>
  <c r="P138" i="11"/>
  <c r="P138" i="16" s="1"/>
  <c r="P494" i="11"/>
  <c r="P494" i="16" s="1"/>
  <c r="O522" i="12"/>
  <c r="P256" i="11"/>
  <c r="P256" i="16" s="1"/>
  <c r="O284" i="12"/>
  <c r="P114" i="11"/>
  <c r="P114" i="16" s="1"/>
  <c r="O142" i="12"/>
  <c r="P602" i="11"/>
  <c r="P602" i="16" s="1"/>
  <c r="O630" i="12"/>
  <c r="P37" i="11"/>
  <c r="P37" i="16" s="1"/>
  <c r="O65" i="12"/>
  <c r="P383" i="11"/>
  <c r="P383" i="16" s="1"/>
  <c r="O411" i="12"/>
  <c r="P889" i="11"/>
  <c r="P889" i="16" s="1"/>
  <c r="O917" i="12"/>
  <c r="P16" i="11"/>
  <c r="P16" i="16" s="1"/>
  <c r="O44" i="12"/>
  <c r="P84" i="11"/>
  <c r="P84" i="16" s="1"/>
  <c r="O112" i="12"/>
  <c r="P987" i="11"/>
  <c r="P987" i="16" s="1"/>
  <c r="O1015" i="12"/>
  <c r="P655" i="11"/>
  <c r="P655" i="16" s="1"/>
  <c r="O683" i="12"/>
  <c r="P784" i="11"/>
  <c r="P784" i="16" s="1"/>
  <c r="O812" i="12"/>
  <c r="P446" i="11"/>
  <c r="P446" i="16" s="1"/>
  <c r="O474" i="12"/>
  <c r="P561" i="11"/>
  <c r="P561" i="16" s="1"/>
  <c r="O589" i="12"/>
  <c r="P124" i="11"/>
  <c r="P124" i="16" s="1"/>
  <c r="O152" i="12"/>
  <c r="P348" i="11"/>
  <c r="P348" i="16" s="1"/>
  <c r="O376" i="12"/>
  <c r="P475" i="11"/>
  <c r="P475" i="16" s="1"/>
  <c r="O503" i="12"/>
  <c r="P100" i="11"/>
  <c r="P100" i="16" s="1"/>
  <c r="O128" i="12"/>
  <c r="P342" i="11"/>
  <c r="P342" i="16" s="1"/>
  <c r="O370" i="12"/>
  <c r="O443" i="12"/>
  <c r="P415" i="11"/>
  <c r="P415" i="16" s="1"/>
  <c r="P899" i="11"/>
  <c r="P899" i="16" s="1"/>
  <c r="O927" i="12"/>
  <c r="P651" i="11"/>
  <c r="P651" i="16" s="1"/>
  <c r="O679" i="12"/>
  <c r="P543" i="11"/>
  <c r="P543" i="16" s="1"/>
  <c r="O571" i="12"/>
  <c r="P800" i="11"/>
  <c r="P800" i="16" s="1"/>
  <c r="O828" i="12"/>
  <c r="P130" i="11"/>
  <c r="P130" i="16" s="1"/>
  <c r="O158" i="12"/>
  <c r="P981" i="11"/>
  <c r="P981" i="16" s="1"/>
  <c r="O1009" i="12"/>
  <c r="P336" i="11"/>
  <c r="P336" i="16" s="1"/>
  <c r="O364" i="12"/>
  <c r="P676" i="11"/>
  <c r="P676" i="16" s="1"/>
  <c r="O704" i="12"/>
  <c r="P514" i="11"/>
  <c r="P514" i="16" s="1"/>
  <c r="O542" i="12"/>
  <c r="P846" i="11"/>
  <c r="P846" i="16" s="1"/>
  <c r="O874" i="12"/>
  <c r="P597" i="11"/>
  <c r="P597" i="16" s="1"/>
  <c r="O625" i="12"/>
  <c r="P949" i="11"/>
  <c r="P949" i="16" s="1"/>
  <c r="O977" i="12"/>
  <c r="P607" i="11"/>
  <c r="P607" i="16" s="1"/>
  <c r="O635" i="12"/>
  <c r="P320" i="11"/>
  <c r="P320" i="16" s="1"/>
  <c r="O348" i="12"/>
  <c r="P43" i="11"/>
  <c r="P43" i="16" s="1"/>
  <c r="O71" i="12"/>
  <c r="P229" i="11"/>
  <c r="P229" i="16" s="1"/>
  <c r="O257" i="12"/>
  <c r="P34" i="11"/>
  <c r="P34" i="16" s="1"/>
  <c r="O62" i="12"/>
  <c r="P258" i="11"/>
  <c r="P258" i="16" s="1"/>
  <c r="O286" i="12"/>
  <c r="P232" i="11"/>
  <c r="P232" i="16" s="1"/>
  <c r="O260" i="12"/>
  <c r="P85" i="11"/>
  <c r="P85" i="16" s="1"/>
  <c r="O113" i="12"/>
  <c r="P696" i="11"/>
  <c r="P696" i="16" s="1"/>
  <c r="O724" i="12"/>
  <c r="P106" i="11"/>
  <c r="P106" i="16" s="1"/>
  <c r="O134" i="12"/>
  <c r="O357" i="12"/>
  <c r="P329" i="11"/>
  <c r="P329" i="16" s="1"/>
  <c r="P217" i="11"/>
  <c r="P217" i="16" s="1"/>
  <c r="O245" i="12"/>
  <c r="P203" i="11"/>
  <c r="P203" i="16" s="1"/>
  <c r="O231" i="12"/>
  <c r="P821" i="11"/>
  <c r="P821" i="16" s="1"/>
  <c r="O849" i="12"/>
  <c r="P235" i="11"/>
  <c r="P235" i="16" s="1"/>
  <c r="O263" i="12"/>
  <c r="P980" i="11"/>
  <c r="P980" i="16" s="1"/>
  <c r="O1008" i="12"/>
  <c r="P358" i="11"/>
  <c r="P358" i="16" s="1"/>
  <c r="O386" i="12"/>
  <c r="P186" i="11"/>
  <c r="P186" i="16" s="1"/>
  <c r="O214" i="12"/>
  <c r="P33" i="11"/>
  <c r="P33" i="16" s="1"/>
  <c r="O61" i="12"/>
  <c r="P379" i="11"/>
  <c r="P379" i="16" s="1"/>
  <c r="O407" i="12"/>
  <c r="P740" i="11"/>
  <c r="P740" i="16" s="1"/>
  <c r="O768" i="12"/>
  <c r="P711" i="11"/>
  <c r="P711" i="16" s="1"/>
  <c r="O739" i="12"/>
  <c r="O276" i="12"/>
  <c r="P248" i="11"/>
  <c r="P248" i="16" s="1"/>
  <c r="P631" i="11"/>
  <c r="P631" i="16" s="1"/>
  <c r="O659" i="12"/>
  <c r="P571" i="11"/>
  <c r="P571" i="16" s="1"/>
  <c r="O599" i="12"/>
  <c r="P12" i="11"/>
  <c r="P12" i="16" s="1"/>
  <c r="O40" i="12"/>
  <c r="P45" i="11"/>
  <c r="P45" i="16" s="1"/>
  <c r="O73" i="12"/>
  <c r="P368" i="11"/>
  <c r="P368" i="16" s="1"/>
  <c r="O396" i="12"/>
  <c r="P400" i="11"/>
  <c r="P400" i="16" s="1"/>
  <c r="O428" i="12"/>
  <c r="P623" i="11"/>
  <c r="P623" i="16" s="1"/>
  <c r="O651" i="12"/>
  <c r="P620" i="11"/>
  <c r="P620" i="16" s="1"/>
  <c r="O648" i="12"/>
  <c r="P169" i="11"/>
  <c r="P169" i="16" s="1"/>
  <c r="O197" i="12"/>
  <c r="P101" i="11"/>
  <c r="P101" i="16" s="1"/>
  <c r="O129" i="12"/>
  <c r="P402" i="11"/>
  <c r="P402" i="16" s="1"/>
  <c r="O430" i="12"/>
  <c r="P943" i="11"/>
  <c r="P943" i="16" s="1"/>
  <c r="O971" i="12"/>
  <c r="P330" i="11"/>
  <c r="P330" i="16" s="1"/>
  <c r="O358" i="12"/>
  <c r="P49" i="11"/>
  <c r="P49" i="16" s="1"/>
  <c r="O77" i="12"/>
  <c r="P562" i="11"/>
  <c r="P562" i="16" s="1"/>
  <c r="O590" i="12"/>
  <c r="P52" i="11"/>
  <c r="P52" i="16" s="1"/>
  <c r="O80" i="12"/>
  <c r="P677" i="11"/>
  <c r="P677" i="16" s="1"/>
  <c r="O705" i="12"/>
  <c r="P534" i="11"/>
  <c r="P534" i="16" s="1"/>
  <c r="O562" i="12"/>
  <c r="P86" i="11"/>
  <c r="P86" i="16" s="1"/>
  <c r="O114" i="12"/>
  <c r="P295" i="11"/>
  <c r="P295" i="16" s="1"/>
  <c r="O323" i="12"/>
  <c r="P900" i="11"/>
  <c r="P900" i="16" s="1"/>
  <c r="O928" i="12"/>
  <c r="P350" i="11"/>
  <c r="P350" i="16" s="1"/>
  <c r="O378" i="12"/>
  <c r="P872" i="11"/>
  <c r="P872" i="16" s="1"/>
  <c r="O900" i="12"/>
  <c r="P227" i="11"/>
  <c r="P227" i="16" s="1"/>
  <c r="O255" i="12"/>
  <c r="P363" i="11"/>
  <c r="P363" i="16" s="1"/>
  <c r="O391" i="12"/>
  <c r="P179" i="11"/>
  <c r="P179" i="16" s="1"/>
  <c r="O207" i="12"/>
  <c r="O366" i="12"/>
  <c r="P338" i="11"/>
  <c r="P338" i="16" s="1"/>
  <c r="P544" i="11"/>
  <c r="P544" i="16" s="1"/>
  <c r="O572" i="12"/>
  <c r="O123" i="12"/>
  <c r="P95" i="11"/>
  <c r="P95" i="16" s="1"/>
  <c r="P988" i="11"/>
  <c r="P988" i="16" s="1"/>
  <c r="O1016" i="12"/>
  <c r="P675" i="11"/>
  <c r="P675" i="16" s="1"/>
  <c r="O703" i="12"/>
  <c r="P112" i="11"/>
  <c r="P112" i="16" s="1"/>
  <c r="O140" i="12"/>
  <c r="O91" i="12"/>
  <c r="P63" i="11"/>
  <c r="P63" i="16" s="1"/>
  <c r="P373" i="11"/>
  <c r="P373" i="16" s="1"/>
  <c r="O401" i="12"/>
  <c r="O333" i="12"/>
  <c r="P305" i="11"/>
  <c r="P305" i="16" s="1"/>
  <c r="P566" i="11"/>
  <c r="P566" i="16" s="1"/>
  <c r="O594" i="12"/>
  <c r="P541" i="11"/>
  <c r="P541" i="16" s="1"/>
  <c r="O569" i="12"/>
  <c r="P273" i="11"/>
  <c r="P273" i="16" s="1"/>
  <c r="O301" i="12"/>
  <c r="P762" i="11"/>
  <c r="P762" i="16" s="1"/>
  <c r="O790" i="12"/>
  <c r="P513" i="11"/>
  <c r="P513" i="16" s="1"/>
  <c r="O541" i="12"/>
  <c r="P864" i="11"/>
  <c r="P864" i="16" s="1"/>
  <c r="O892" i="12"/>
  <c r="O568" i="12"/>
  <c r="P540" i="11"/>
  <c r="P540" i="16" s="1"/>
  <c r="P22" i="11"/>
  <c r="P22" i="16" s="1"/>
  <c r="O50" i="12"/>
  <c r="P35" i="11"/>
  <c r="P35" i="16" s="1"/>
  <c r="O63" i="12"/>
  <c r="O365" i="12"/>
  <c r="P337" i="11"/>
  <c r="P337" i="16" s="1"/>
  <c r="P393" i="11"/>
  <c r="P393" i="16" s="1"/>
  <c r="O421" i="12"/>
  <c r="P8" i="11"/>
  <c r="P8" i="16" s="1"/>
  <c r="O36" i="12"/>
  <c r="O224" i="12"/>
  <c r="P196" i="11"/>
  <c r="P196" i="16" s="1"/>
  <c r="P859" i="11"/>
  <c r="P859" i="16" s="1"/>
  <c r="O887" i="12"/>
  <c r="P28" i="11"/>
  <c r="P28" i="16" s="1"/>
  <c r="O56" i="12"/>
  <c r="P774" i="11"/>
  <c r="P774" i="16" s="1"/>
  <c r="O802" i="12"/>
  <c r="P275" i="11"/>
  <c r="P275" i="16" s="1"/>
  <c r="O303" i="12"/>
  <c r="P478" i="11"/>
  <c r="P478" i="16" s="1"/>
  <c r="O506" i="12"/>
  <c r="P819" i="11"/>
  <c r="P819" i="16" s="1"/>
  <c r="O847" i="12"/>
  <c r="P107" i="11"/>
  <c r="P107" i="16" s="1"/>
  <c r="O135" i="12"/>
  <c r="O310" i="12"/>
  <c r="P282" i="11"/>
  <c r="P282" i="16" s="1"/>
  <c r="O176" i="12"/>
  <c r="P148" i="11"/>
  <c r="P148" i="16" s="1"/>
  <c r="P875" i="11"/>
  <c r="P875" i="16" s="1"/>
  <c r="O903" i="12"/>
  <c r="P145" i="11"/>
  <c r="P145" i="16" s="1"/>
  <c r="O173" i="12"/>
  <c r="P392" i="11"/>
  <c r="P392" i="16" s="1"/>
  <c r="O420" i="12"/>
  <c r="P498" i="11"/>
  <c r="P498" i="16" s="1"/>
  <c r="O526" i="12"/>
  <c r="P429" i="11"/>
  <c r="P429" i="16" s="1"/>
  <c r="O457" i="12"/>
  <c r="P660" i="11"/>
  <c r="P660" i="16" s="1"/>
  <c r="O688" i="12"/>
  <c r="P384" i="11"/>
  <c r="P384" i="16" s="1"/>
  <c r="O412" i="12"/>
  <c r="P553" i="11"/>
  <c r="P553" i="16" s="1"/>
  <c r="O581" i="12"/>
  <c r="P427" i="11"/>
  <c r="P427" i="16" s="1"/>
  <c r="O455" i="12"/>
  <c r="P801" i="11"/>
  <c r="P801" i="16" s="1"/>
  <c r="O829" i="12"/>
  <c r="P519" i="11"/>
  <c r="P519" i="16" s="1"/>
  <c r="O547" i="12"/>
  <c r="P387" i="11"/>
  <c r="P387" i="16" s="1"/>
  <c r="O415" i="12"/>
  <c r="O338" i="12"/>
  <c r="P310" i="11"/>
  <c r="P310" i="16" s="1"/>
  <c r="P492" i="11"/>
  <c r="P492" i="16" s="1"/>
  <c r="O520" i="12"/>
  <c r="P58" i="11"/>
  <c r="P58" i="16" s="1"/>
  <c r="O86" i="12"/>
  <c r="P746" i="11"/>
  <c r="P746" i="16" s="1"/>
  <c r="O774" i="12"/>
  <c r="P628" i="11"/>
  <c r="P628" i="16" s="1"/>
  <c r="O656" i="12"/>
  <c r="P804" i="11"/>
  <c r="P804" i="16" s="1"/>
  <c r="O832" i="12"/>
  <c r="P616" i="11"/>
  <c r="P616" i="16" s="1"/>
  <c r="O644" i="12"/>
  <c r="P851" i="11"/>
  <c r="P851" i="16" s="1"/>
  <c r="O879" i="12"/>
  <c r="P396" i="11"/>
  <c r="P396" i="16" s="1"/>
  <c r="O424" i="12"/>
  <c r="P640" i="11"/>
  <c r="P640" i="16" s="1"/>
  <c r="O668" i="12"/>
  <c r="P242" i="11"/>
  <c r="P242" i="16" s="1"/>
  <c r="O270" i="12"/>
  <c r="P304" i="11"/>
  <c r="P304" i="16" s="1"/>
  <c r="O332" i="12"/>
  <c r="P442" i="11"/>
  <c r="P442" i="16" s="1"/>
  <c r="O470" i="12"/>
  <c r="P735" i="11"/>
  <c r="P735" i="16" s="1"/>
  <c r="O763" i="12"/>
  <c r="P917" i="11"/>
  <c r="P917" i="16" s="1"/>
  <c r="O945" i="12"/>
  <c r="P503" i="11"/>
  <c r="P503" i="16" s="1"/>
  <c r="O531" i="12"/>
  <c r="P246" i="11"/>
  <c r="P246" i="16" s="1"/>
  <c r="O274" i="12"/>
  <c r="O99" i="12"/>
  <c r="P71" i="11"/>
  <c r="P71" i="16" s="1"/>
  <c r="P580" i="11"/>
  <c r="P580" i="16" s="1"/>
  <c r="O608" i="12"/>
  <c r="P451" i="11"/>
  <c r="P451" i="16" s="1"/>
  <c r="O479" i="12"/>
  <c r="P686" i="11"/>
  <c r="P686" i="16" s="1"/>
  <c r="O714" i="12"/>
  <c r="P984" i="11"/>
  <c r="P984" i="16" s="1"/>
  <c r="O1012" i="12"/>
  <c r="P626" i="11"/>
  <c r="P626" i="16" s="1"/>
  <c r="O654" i="12"/>
  <c r="P453" i="11"/>
  <c r="P453" i="16" s="1"/>
  <c r="O481" i="12"/>
  <c r="P39" i="11"/>
  <c r="P39" i="16" s="1"/>
  <c r="O67" i="12"/>
  <c r="P622" i="11"/>
  <c r="P622" i="16" s="1"/>
  <c r="O650" i="12"/>
  <c r="P168" i="11"/>
  <c r="P168" i="16" s="1"/>
  <c r="O196" i="12"/>
  <c r="P313" i="11"/>
  <c r="P313" i="16" s="1"/>
  <c r="O341" i="12"/>
  <c r="P178" i="11"/>
  <c r="P178" i="16" s="1"/>
  <c r="O206" i="12"/>
  <c r="P781" i="11"/>
  <c r="P781" i="16" s="1"/>
  <c r="O809" i="12"/>
  <c r="P263" i="11"/>
  <c r="P263" i="16" s="1"/>
  <c r="O291" i="12"/>
  <c r="P619" i="11"/>
  <c r="P619" i="16" s="1"/>
  <c r="O647" i="12"/>
  <c r="P344" i="11"/>
  <c r="P344" i="16" s="1"/>
  <c r="O372" i="12"/>
  <c r="P430" i="11"/>
  <c r="P430" i="16" s="1"/>
  <c r="O458" i="12"/>
  <c r="P103" i="11"/>
  <c r="P103" i="16" s="1"/>
  <c r="O131" i="12"/>
  <c r="P796" i="11"/>
  <c r="P796" i="16" s="1"/>
  <c r="O824" i="12"/>
  <c r="P471" i="11"/>
  <c r="P471" i="16" s="1"/>
  <c r="O499" i="12"/>
  <c r="P581" i="11"/>
  <c r="P581" i="16" s="1"/>
  <c r="O609" i="12"/>
  <c r="P692" i="11"/>
  <c r="P692" i="16" s="1"/>
  <c r="O720" i="12"/>
  <c r="P643" i="11"/>
  <c r="P643" i="16" s="1"/>
  <c r="O671" i="12"/>
  <c r="P560" i="11"/>
  <c r="P560" i="16" s="1"/>
  <c r="O588" i="12"/>
  <c r="P318" i="11"/>
  <c r="P318" i="16" s="1"/>
  <c r="O346" i="12"/>
  <c r="P158" i="11"/>
  <c r="P158" i="16" s="1"/>
  <c r="O186" i="12"/>
  <c r="P501" i="11"/>
  <c r="P501" i="16" s="1"/>
  <c r="O529" i="12"/>
  <c r="O719" i="12"/>
  <c r="P691" i="11"/>
  <c r="P691" i="16" s="1"/>
  <c r="P532" i="11"/>
  <c r="P532" i="16" s="1"/>
  <c r="O560" i="12"/>
  <c r="O398" i="12"/>
  <c r="P370" i="11"/>
  <c r="P370" i="16" s="1"/>
  <c r="P38" i="11"/>
  <c r="P38" i="16" s="1"/>
  <c r="O66" i="12"/>
  <c r="P369" i="11"/>
  <c r="P369" i="16" s="1"/>
  <c r="O397" i="12"/>
  <c r="P574" i="11"/>
  <c r="P574" i="16" s="1"/>
  <c r="O602" i="12"/>
  <c r="P382" i="11"/>
  <c r="P382" i="16" s="1"/>
  <c r="O410" i="12"/>
  <c r="P83" i="11"/>
  <c r="P83" i="16" s="1"/>
  <c r="O111" i="12"/>
  <c r="O582" i="12"/>
  <c r="P554" i="11"/>
  <c r="P554" i="16" s="1"/>
  <c r="P128" i="11"/>
  <c r="P128" i="16" s="1"/>
  <c r="O156" i="12"/>
  <c r="P978" i="11"/>
  <c r="P978" i="16" s="1"/>
  <c r="O1006" i="12"/>
  <c r="P884" i="11"/>
  <c r="P884" i="16" s="1"/>
  <c r="O912" i="12"/>
  <c r="P166" i="11"/>
  <c r="P166" i="16" s="1"/>
  <c r="O194" i="12"/>
  <c r="P815" i="11"/>
  <c r="P815" i="16" s="1"/>
  <c r="O843" i="12"/>
  <c r="P614" i="11"/>
  <c r="P614" i="16" s="1"/>
  <c r="O642" i="12"/>
  <c r="P244" i="11"/>
  <c r="P244" i="16" s="1"/>
  <c r="O272" i="12"/>
  <c r="P252" i="11"/>
  <c r="P252" i="16" s="1"/>
  <c r="O280" i="12"/>
  <c r="P385" i="11"/>
  <c r="P385" i="16" s="1"/>
  <c r="O413" i="12"/>
  <c r="P377" i="11"/>
  <c r="P377" i="16" s="1"/>
  <c r="O405" i="12"/>
  <c r="P570" i="11"/>
  <c r="P570" i="16" s="1"/>
  <c r="O598" i="12"/>
  <c r="P437" i="11"/>
  <c r="P437" i="16" s="1"/>
  <c r="O465" i="12"/>
  <c r="P59" i="11"/>
  <c r="P59" i="16" s="1"/>
  <c r="O87" i="12"/>
  <c r="P116" i="11"/>
  <c r="P116" i="16" s="1"/>
  <c r="O144" i="12"/>
  <c r="O904" i="12"/>
  <c r="P876" i="11"/>
  <c r="P876" i="16" s="1"/>
  <c r="P121" i="11"/>
  <c r="P121" i="16" s="1"/>
  <c r="O149" i="12"/>
  <c r="P366" i="11"/>
  <c r="P366" i="16" s="1"/>
  <c r="O394" i="12"/>
  <c r="P667" i="11"/>
  <c r="P667" i="16" s="1"/>
  <c r="O695" i="12"/>
  <c r="O258" i="12"/>
  <c r="P230" i="11"/>
  <c r="P230" i="16" s="1"/>
  <c r="P362" i="11"/>
  <c r="P362" i="16" s="1"/>
  <c r="O390" i="12"/>
  <c r="P868" i="11"/>
  <c r="P868" i="16" s="1"/>
  <c r="O896" i="12"/>
  <c r="P40" i="11"/>
  <c r="P40" i="16" s="1"/>
  <c r="O68" i="12"/>
  <c r="O116" i="12"/>
  <c r="P88" i="11"/>
  <c r="P88" i="16" s="1"/>
  <c r="P184" i="11"/>
  <c r="P184" i="16" s="1"/>
  <c r="O212" i="12"/>
  <c r="O868" i="12"/>
  <c r="P840" i="11"/>
  <c r="P840" i="16" s="1"/>
  <c r="O230" i="12"/>
  <c r="P202" i="11"/>
  <c r="P202" i="16" s="1"/>
  <c r="P488" i="11"/>
  <c r="P488" i="16" s="1"/>
  <c r="O516" i="12"/>
  <c r="P957" i="11"/>
  <c r="P957" i="16" s="1"/>
  <c r="O985" i="12"/>
  <c r="P924" i="11"/>
  <c r="P924" i="16" s="1"/>
  <c r="O952" i="12"/>
  <c r="P486" i="11"/>
  <c r="P486" i="16" s="1"/>
  <c r="O514" i="12"/>
  <c r="P992" i="11"/>
  <c r="P992" i="16" s="1"/>
  <c r="O1020" i="12"/>
  <c r="P802" i="11"/>
  <c r="P802" i="16" s="1"/>
  <c r="O830" i="12"/>
  <c r="P68" i="11"/>
  <c r="P68" i="16" s="1"/>
  <c r="O96" i="12"/>
  <c r="P64" i="11"/>
  <c r="P64" i="16" s="1"/>
  <c r="O92" i="12"/>
  <c r="P912" i="11"/>
  <c r="P912" i="16" s="1"/>
  <c r="O940" i="12"/>
  <c r="O735" i="12"/>
  <c r="P707" i="11"/>
  <c r="P707" i="16" s="1"/>
  <c r="P10" i="11"/>
  <c r="P10" i="16" s="1"/>
  <c r="O38" i="12"/>
  <c r="P161" i="11"/>
  <c r="P161" i="16" s="1"/>
  <c r="O189" i="12"/>
  <c r="P351" i="11"/>
  <c r="P351" i="16" s="1"/>
  <c r="O379" i="12"/>
  <c r="P770" i="11"/>
  <c r="P770" i="16" s="1"/>
  <c r="O798" i="12"/>
  <c r="O320" i="12"/>
  <c r="P292" i="11"/>
  <c r="P292" i="16" s="1"/>
  <c r="P790" i="11"/>
  <c r="P790" i="16" s="1"/>
  <c r="O818" i="12"/>
  <c r="P913" i="11"/>
  <c r="P913" i="16" s="1"/>
  <c r="O941" i="12"/>
  <c r="P958" i="11"/>
  <c r="P958" i="16" s="1"/>
  <c r="O986" i="12"/>
  <c r="O154" i="12"/>
  <c r="P126" i="11"/>
  <c r="P126" i="16" s="1"/>
  <c r="P967" i="11"/>
  <c r="P967" i="16" s="1"/>
  <c r="O995" i="12"/>
  <c r="P380" i="11"/>
  <c r="P380" i="16" s="1"/>
  <c r="O408" i="12"/>
  <c r="P205" i="11"/>
  <c r="P205" i="16" s="1"/>
  <c r="O233" i="12"/>
  <c r="P198" i="11"/>
  <c r="P198" i="16" s="1"/>
  <c r="O226" i="12"/>
  <c r="O239" i="12"/>
  <c r="P211" i="11"/>
  <c r="P211" i="16" s="1"/>
  <c r="P888" i="11"/>
  <c r="P888" i="16" s="1"/>
  <c r="O916" i="12"/>
  <c r="P590" i="11"/>
  <c r="P590" i="16" s="1"/>
  <c r="O618" i="12"/>
  <c r="P986" i="11"/>
  <c r="P986" i="16" s="1"/>
  <c r="O1014" i="12"/>
  <c r="P870" i="11"/>
  <c r="P870" i="16" s="1"/>
  <c r="O898" i="12"/>
  <c r="P485" i="11"/>
  <c r="P485" i="16" s="1"/>
  <c r="O513" i="12"/>
  <c r="P526" i="11"/>
  <c r="P526" i="16" s="1"/>
  <c r="O554" i="12"/>
  <c r="O723" i="12"/>
  <c r="P695" i="11"/>
  <c r="P695" i="16" s="1"/>
  <c r="P160" i="11"/>
  <c r="P160" i="16" s="1"/>
  <c r="O188" i="12"/>
  <c r="P447" i="11"/>
  <c r="P447" i="16" s="1"/>
  <c r="O475" i="12"/>
  <c r="P499" i="11"/>
  <c r="P499" i="16" s="1"/>
  <c r="O527" i="12"/>
  <c r="P747" i="11"/>
  <c r="P747" i="16" s="1"/>
  <c r="O775" i="12"/>
  <c r="P752" i="11"/>
  <c r="P752" i="16" s="1"/>
  <c r="O780" i="12"/>
  <c r="P296" i="11"/>
  <c r="P296" i="16" s="1"/>
  <c r="O324" i="12"/>
  <c r="P423" i="11"/>
  <c r="P423" i="16" s="1"/>
  <c r="O451" i="12"/>
  <c r="P895" i="11"/>
  <c r="P895" i="16" s="1"/>
  <c r="O923" i="12"/>
  <c r="P67" i="11"/>
  <c r="P67" i="16" s="1"/>
  <c r="O95" i="12"/>
  <c r="P321" i="11"/>
  <c r="P321" i="16" s="1"/>
  <c r="O349" i="12"/>
  <c r="P26" i="11"/>
  <c r="P26" i="16" s="1"/>
  <c r="O54" i="12"/>
  <c r="P14" i="11"/>
  <c r="P14" i="16" s="1"/>
  <c r="O42" i="12"/>
  <c r="P340" i="11"/>
  <c r="P340" i="16" s="1"/>
  <c r="O368" i="12"/>
  <c r="P636" i="11"/>
  <c r="P636" i="16" s="1"/>
  <c r="O664" i="12"/>
  <c r="P455" i="11"/>
  <c r="P455" i="16" s="1"/>
  <c r="O483" i="12"/>
  <c r="P390" i="11"/>
  <c r="P390" i="16" s="1"/>
  <c r="O418" i="12"/>
  <c r="P414" i="11"/>
  <c r="P414" i="16" s="1"/>
  <c r="O442" i="12"/>
  <c r="P388" i="11"/>
  <c r="P388" i="16" s="1"/>
  <c r="O416" i="12"/>
  <c r="O339" i="12"/>
  <c r="P311" i="11"/>
  <c r="P311" i="16" s="1"/>
  <c r="P759" i="11"/>
  <c r="P759" i="16" s="1"/>
  <c r="O787" i="12"/>
  <c r="P173" i="11"/>
  <c r="P173" i="16" s="1"/>
  <c r="O201" i="12"/>
  <c r="P333" i="11"/>
  <c r="P333" i="16" s="1"/>
  <c r="O361" i="12"/>
  <c r="P316" i="11"/>
  <c r="P316" i="16" s="1"/>
  <c r="O344" i="12"/>
  <c r="P241" i="11"/>
  <c r="P241" i="16" s="1"/>
  <c r="O269" i="12"/>
  <c r="P641" i="11"/>
  <c r="P641" i="16" s="1"/>
  <c r="O669" i="12"/>
  <c r="P420" i="11"/>
  <c r="P420" i="16" s="1"/>
  <c r="O448" i="12"/>
  <c r="P78" i="11"/>
  <c r="P78" i="16" s="1"/>
  <c r="O106" i="12"/>
  <c r="P839" i="11"/>
  <c r="P839" i="16" s="1"/>
  <c r="O867" i="12"/>
  <c r="P312" i="11"/>
  <c r="P312" i="16" s="1"/>
  <c r="O340" i="12"/>
  <c r="P768" i="11"/>
  <c r="P768" i="16" s="1"/>
  <c r="O796" i="12"/>
  <c r="P648" i="11"/>
  <c r="P648" i="16" s="1"/>
  <c r="O676" i="12"/>
  <c r="P592" i="11"/>
  <c r="P592" i="16" s="1"/>
  <c r="O620" i="12"/>
  <c r="P436" i="11"/>
  <c r="P436" i="16" s="1"/>
  <c r="O464" i="12"/>
  <c r="P627" i="11"/>
  <c r="P627" i="16" s="1"/>
  <c r="O655" i="12"/>
  <c r="P458" i="11"/>
  <c r="P458" i="16" s="1"/>
  <c r="O486" i="12"/>
  <c r="P193" i="11"/>
  <c r="P193" i="16" s="1"/>
  <c r="O221" i="12"/>
  <c r="P210" i="11"/>
  <c r="P210" i="16" s="1"/>
  <c r="O238" i="12"/>
  <c r="O873" i="12"/>
  <c r="P845" i="11"/>
  <c r="P845" i="16" s="1"/>
  <c r="P950" i="11"/>
  <c r="P950" i="16" s="1"/>
  <c r="O978" i="12"/>
  <c r="P964" i="11"/>
  <c r="P964" i="16" s="1"/>
  <c r="O992" i="12"/>
  <c r="P155" i="11"/>
  <c r="P155" i="16" s="1"/>
  <c r="O183" i="12"/>
  <c r="P405" i="11"/>
  <c r="P405" i="16" s="1"/>
  <c r="O433" i="12"/>
  <c r="O180" i="12"/>
  <c r="P152" i="11"/>
  <c r="P152" i="16" s="1"/>
  <c r="P966" i="11"/>
  <c r="P966" i="16" s="1"/>
  <c r="O994" i="12"/>
  <c r="P995" i="11"/>
  <c r="P995" i="16" s="1"/>
  <c r="O1023" i="12"/>
  <c r="P808" i="11"/>
  <c r="P808" i="16" s="1"/>
  <c r="O836" i="12"/>
  <c r="P882" i="11"/>
  <c r="P882" i="16" s="1"/>
  <c r="O910" i="12"/>
  <c r="P551" i="11"/>
  <c r="P551" i="16" s="1"/>
  <c r="O579" i="12"/>
  <c r="O130" i="12"/>
  <c r="P102" i="11"/>
  <c r="P102" i="16" s="1"/>
  <c r="P910" i="11"/>
  <c r="P910" i="16" s="1"/>
  <c r="O938" i="12"/>
  <c r="P466" i="11"/>
  <c r="P466" i="16" s="1"/>
  <c r="O494" i="12"/>
  <c r="P399" i="11"/>
  <c r="P399" i="16" s="1"/>
  <c r="O427" i="12"/>
  <c r="P359" i="11"/>
  <c r="P359" i="16" s="1"/>
  <c r="O387" i="12"/>
  <c r="P682" i="11"/>
  <c r="P682" i="16" s="1"/>
  <c r="O710" i="12"/>
  <c r="P536" i="11"/>
  <c r="P536" i="16" s="1"/>
  <c r="O564" i="12"/>
  <c r="P778" i="11"/>
  <c r="P778" i="16" s="1"/>
  <c r="O806" i="12"/>
  <c r="P985" i="11"/>
  <c r="P985" i="16" s="1"/>
  <c r="O1013" i="12"/>
  <c r="P233" i="11"/>
  <c r="P233" i="16" s="1"/>
  <c r="O261" i="12"/>
  <c r="P300" i="11"/>
  <c r="P300" i="16" s="1"/>
  <c r="O328" i="12"/>
  <c r="P259" i="11"/>
  <c r="P259" i="16" s="1"/>
  <c r="O287" i="12"/>
  <c r="P857" i="11"/>
  <c r="P857" i="16" s="1"/>
  <c r="O885" i="12"/>
  <c r="P55" i="11"/>
  <c r="P55" i="16" s="1"/>
  <c r="O83" i="12"/>
  <c r="P973" i="11"/>
  <c r="P973" i="16" s="1"/>
  <c r="O1001" i="12"/>
  <c r="P508" i="11"/>
  <c r="P508" i="16" s="1"/>
  <c r="O536" i="12"/>
  <c r="P775" i="11"/>
  <c r="P775" i="16" s="1"/>
  <c r="O803" i="12"/>
  <c r="P918" i="11"/>
  <c r="P918" i="16" s="1"/>
  <c r="O946" i="12"/>
  <c r="P818" i="11"/>
  <c r="P818" i="16" s="1"/>
  <c r="O846" i="12"/>
  <c r="P939" i="11"/>
  <c r="P939" i="16" s="1"/>
  <c r="O967" i="12"/>
  <c r="P919" i="11"/>
  <c r="P919" i="16" s="1"/>
  <c r="O947" i="12"/>
  <c r="P976" i="11"/>
  <c r="P976" i="16" s="1"/>
  <c r="O1004" i="12"/>
  <c r="P66" i="11"/>
  <c r="P66" i="16" s="1"/>
  <c r="O94" i="12"/>
  <c r="P219" i="11"/>
  <c r="P219" i="16" s="1"/>
  <c r="O247" i="12"/>
  <c r="O497" i="12"/>
  <c r="P469" i="11"/>
  <c r="P469" i="16" s="1"/>
  <c r="P245" i="11"/>
  <c r="P245" i="16" s="1"/>
  <c r="O273" i="12"/>
  <c r="P599" i="11"/>
  <c r="P599" i="16" s="1"/>
  <c r="O627" i="12"/>
  <c r="P794" i="11"/>
  <c r="P794" i="16" s="1"/>
  <c r="O822" i="12"/>
  <c r="P785" i="11"/>
  <c r="P785" i="16" s="1"/>
  <c r="O813" i="12"/>
  <c r="P901" i="11"/>
  <c r="P901" i="16" s="1"/>
  <c r="O929" i="12"/>
  <c r="O88" i="12"/>
  <c r="P60" i="11"/>
  <c r="P60" i="16" s="1"/>
  <c r="P319" i="11"/>
  <c r="P319" i="16" s="1"/>
  <c r="O347" i="12"/>
  <c r="P729" i="11"/>
  <c r="P729" i="16" s="1"/>
  <c r="O757" i="12"/>
  <c r="P555" i="11"/>
  <c r="P555" i="16" s="1"/>
  <c r="O583" i="12"/>
  <c r="P289" i="11"/>
  <c r="P289" i="16" s="1"/>
  <c r="O317" i="12"/>
  <c r="P525" i="11"/>
  <c r="P525" i="16" s="1"/>
  <c r="O553" i="12"/>
  <c r="O649" i="12"/>
  <c r="P621" i="11"/>
  <c r="P621" i="16" s="1"/>
  <c r="P445" i="11"/>
  <c r="P445" i="16" s="1"/>
  <c r="O473" i="12"/>
  <c r="P754" i="11"/>
  <c r="P754" i="16" s="1"/>
  <c r="O782" i="12"/>
  <c r="P150" i="11"/>
  <c r="P150" i="16" s="1"/>
  <c r="O178" i="12"/>
  <c r="P814" i="11"/>
  <c r="P814" i="16" s="1"/>
  <c r="O842" i="12"/>
  <c r="P251" i="11"/>
  <c r="P251" i="16" s="1"/>
  <c r="O279" i="12"/>
  <c r="P594" i="11"/>
  <c r="P594" i="16" s="1"/>
  <c r="O622" i="12"/>
  <c r="P349" i="11"/>
  <c r="P349" i="16" s="1"/>
  <c r="O377" i="12"/>
  <c r="P29" i="11"/>
  <c r="P29" i="16" s="1"/>
  <c r="O57" i="12"/>
  <c r="P176" i="11"/>
  <c r="P176" i="16" s="1"/>
  <c r="O204" i="12"/>
  <c r="P36" i="11"/>
  <c r="P36" i="16" s="1"/>
  <c r="O64" i="12"/>
  <c r="P521" i="11"/>
  <c r="P521" i="16" s="1"/>
  <c r="O549" i="12"/>
  <c r="P151" i="11"/>
  <c r="P151" i="16" s="1"/>
  <c r="O179" i="12"/>
  <c r="P847" i="11"/>
  <c r="P847" i="16" s="1"/>
  <c r="O875" i="12"/>
  <c r="O505" i="12"/>
  <c r="P477" i="11"/>
  <c r="P477" i="16" s="1"/>
  <c r="P629" i="11"/>
  <c r="P629" i="16" s="1"/>
  <c r="O657" i="12"/>
  <c r="P890" i="11"/>
  <c r="P890" i="16" s="1"/>
  <c r="O918" i="12"/>
  <c r="P418" i="11"/>
  <c r="P418" i="16" s="1"/>
  <c r="O446" i="12"/>
  <c r="P249" i="11"/>
  <c r="P249" i="16" s="1"/>
  <c r="O277" i="12"/>
  <c r="P897" i="11"/>
  <c r="P897" i="16" s="1"/>
  <c r="O925" i="12"/>
  <c r="P730" i="11"/>
  <c r="P730" i="16" s="1"/>
  <c r="O758" i="12"/>
  <c r="P934" i="11"/>
  <c r="P934" i="16" s="1"/>
  <c r="O962" i="12"/>
  <c r="P192" i="11"/>
  <c r="P192" i="16" s="1"/>
  <c r="O220" i="12"/>
  <c r="P531" i="11"/>
  <c r="P531" i="16" s="1"/>
  <c r="O559" i="12"/>
  <c r="P942" i="11"/>
  <c r="P942" i="16" s="1"/>
  <c r="O970" i="12"/>
  <c r="P181" i="11"/>
  <c r="P181" i="16" s="1"/>
  <c r="O209" i="12"/>
  <c r="P347" i="11"/>
  <c r="P347" i="16" s="1"/>
  <c r="O375" i="12"/>
  <c r="P936" i="11"/>
  <c r="P936" i="16" s="1"/>
  <c r="O964" i="12"/>
  <c r="P584" i="11"/>
  <c r="P584" i="16" s="1"/>
  <c r="O612" i="12"/>
  <c r="P199" i="11"/>
  <c r="P199" i="16" s="1"/>
  <c r="O227" i="12"/>
  <c r="P807" i="11"/>
  <c r="P807" i="16" s="1"/>
  <c r="O835" i="12"/>
  <c r="P61" i="11"/>
  <c r="P61" i="16" s="1"/>
  <c r="O89" i="12"/>
  <c r="P191" i="11"/>
  <c r="P191" i="16" s="1"/>
  <c r="O219" i="12"/>
  <c r="P968" i="11"/>
  <c r="P968" i="16" s="1"/>
  <c r="O996" i="12"/>
  <c r="P659" i="11"/>
  <c r="P659" i="16" s="1"/>
  <c r="O687" i="12"/>
  <c r="P345" i="11"/>
  <c r="P345" i="16" s="1"/>
  <c r="O373" i="12"/>
  <c r="P127" i="11"/>
  <c r="P127" i="16" s="1"/>
  <c r="O155" i="12"/>
  <c r="P793" i="11"/>
  <c r="P793" i="16" s="1"/>
  <c r="O821" i="12"/>
  <c r="P906" i="11"/>
  <c r="P906" i="16" s="1"/>
  <c r="O934" i="12"/>
  <c r="P618" i="11"/>
  <c r="P618" i="16" s="1"/>
  <c r="O646" i="12"/>
  <c r="O132" i="12"/>
  <c r="P104" i="11"/>
  <c r="P104" i="16" s="1"/>
  <c r="P983" i="11"/>
  <c r="P983" i="16" s="1"/>
  <c r="O1011" i="12"/>
  <c r="P189" i="11"/>
  <c r="P189" i="16" s="1"/>
  <c r="O217" i="12"/>
  <c r="P915" i="11"/>
  <c r="P915" i="16" s="1"/>
  <c r="O943" i="12"/>
  <c r="P298" i="11"/>
  <c r="P298" i="16" s="1"/>
  <c r="O326" i="12"/>
  <c r="P970" i="11"/>
  <c r="P970" i="16" s="1"/>
  <c r="O998" i="12"/>
  <c r="P779" i="11"/>
  <c r="P779" i="16" s="1"/>
  <c r="O807" i="12"/>
  <c r="P286" i="11"/>
  <c r="P286" i="16" s="1"/>
  <c r="O314" i="12"/>
  <c r="P412" i="11"/>
  <c r="P412" i="16" s="1"/>
  <c r="O440" i="12"/>
  <c r="P579" i="11"/>
  <c r="P579" i="16" s="1"/>
  <c r="O607" i="12"/>
  <c r="O488" i="12"/>
  <c r="P460" i="11"/>
  <c r="P460" i="16" s="1"/>
  <c r="P462" i="11"/>
  <c r="P462" i="16" s="1"/>
  <c r="O490" i="12"/>
  <c r="P613" i="11"/>
  <c r="P613" i="16" s="1"/>
  <c r="O641" i="12"/>
  <c r="P932" i="11"/>
  <c r="P932" i="16" s="1"/>
  <c r="O960" i="12"/>
  <c r="P971" i="11"/>
  <c r="P971" i="16" s="1"/>
  <c r="O999" i="12"/>
  <c r="P253" i="11"/>
  <c r="P253" i="16" s="1"/>
  <c r="O281" i="12"/>
  <c r="P763" i="11"/>
  <c r="P763" i="16" s="1"/>
  <c r="O791" i="12"/>
  <c r="P80" i="11"/>
  <c r="P80" i="16" s="1"/>
  <c r="O108" i="12"/>
  <c r="P877" i="11"/>
  <c r="P877" i="16" s="1"/>
  <c r="O905" i="12"/>
  <c r="P787" i="11"/>
  <c r="P787" i="16" s="1"/>
  <c r="O815" i="12"/>
  <c r="P855" i="11"/>
  <c r="P855" i="16" s="1"/>
  <c r="O883" i="12"/>
  <c r="P240" i="11"/>
  <c r="P240" i="16" s="1"/>
  <c r="O268" i="12"/>
  <c r="P639" i="11"/>
  <c r="P639" i="16" s="1"/>
  <c r="O667" i="12"/>
  <c r="P588" i="11"/>
  <c r="P588" i="16" s="1"/>
  <c r="O616" i="12"/>
  <c r="P572" i="11"/>
  <c r="P572" i="16" s="1"/>
  <c r="O600" i="12"/>
  <c r="P448" i="11"/>
  <c r="P448" i="16" s="1"/>
  <c r="O476" i="12"/>
  <c r="P734" i="11"/>
  <c r="P734" i="16" s="1"/>
  <c r="O762" i="12"/>
  <c r="P74" i="11"/>
  <c r="P74" i="16" s="1"/>
  <c r="O102" i="12"/>
  <c r="O698" i="12"/>
  <c r="P670" i="11"/>
  <c r="P670" i="16" s="1"/>
  <c r="P428" i="11"/>
  <c r="P428" i="16" s="1"/>
  <c r="O456" i="12"/>
  <c r="P724" i="11"/>
  <c r="P724" i="16" s="1"/>
  <c r="O752" i="12"/>
  <c r="P456" i="11"/>
  <c r="P456" i="16" s="1"/>
  <c r="O484" i="12"/>
  <c r="O552" i="12"/>
  <c r="P524" i="11"/>
  <c r="P524" i="16" s="1"/>
  <c r="P586" i="11"/>
  <c r="P586" i="16" s="1"/>
  <c r="O614" i="12"/>
  <c r="P222" i="11"/>
  <c r="P222" i="16" s="1"/>
  <c r="O250" i="12"/>
  <c r="P766" i="11"/>
  <c r="P766" i="16" s="1"/>
  <c r="O794" i="12"/>
  <c r="O126" i="12"/>
  <c r="P98" i="11"/>
  <c r="P98" i="16" s="1"/>
  <c r="P4" i="11"/>
  <c r="P4" i="16" s="1"/>
  <c r="O32" i="12"/>
  <c r="P585" i="11"/>
  <c r="P585" i="16" s="1"/>
  <c r="O613" i="12"/>
  <c r="P797" i="11"/>
  <c r="P797" i="16" s="1"/>
  <c r="O825" i="12"/>
  <c r="O146" i="12"/>
  <c r="P118" i="11"/>
  <c r="P118" i="16" s="1"/>
  <c r="P262" i="11"/>
  <c r="P262" i="16" s="1"/>
  <c r="O290" i="12"/>
  <c r="P825" i="11"/>
  <c r="P825" i="16" s="1"/>
  <c r="O853" i="12"/>
  <c r="P468" i="11"/>
  <c r="P468" i="16" s="1"/>
  <c r="O496" i="12"/>
  <c r="P154" i="11"/>
  <c r="P154" i="16" s="1"/>
  <c r="O182" i="12"/>
  <c r="P703" i="11"/>
  <c r="P703" i="16" s="1"/>
  <c r="O731" i="12"/>
  <c r="O311" i="12"/>
  <c r="P283" i="11"/>
  <c r="P283" i="16" s="1"/>
  <c r="P575" i="11"/>
  <c r="P575" i="16" s="1"/>
  <c r="O603" i="12"/>
  <c r="P434" i="11"/>
  <c r="P434" i="16" s="1"/>
  <c r="O462" i="12"/>
  <c r="P577" i="11"/>
  <c r="P577" i="16" s="1"/>
  <c r="O605" i="12"/>
  <c r="P604" i="11"/>
  <c r="P604" i="16" s="1"/>
  <c r="O632" i="12"/>
  <c r="P527" i="11"/>
  <c r="P527" i="16" s="1"/>
  <c r="O555" i="12"/>
  <c r="P438" i="11"/>
  <c r="P438" i="16" s="1"/>
  <c r="O466" i="12"/>
  <c r="P732" i="11"/>
  <c r="P732" i="16" s="1"/>
  <c r="O760" i="12"/>
  <c r="P756" i="11"/>
  <c r="P756" i="16" s="1"/>
  <c r="O784" i="12"/>
  <c r="P668" i="11"/>
  <c r="P668" i="16" s="1"/>
  <c r="O696" i="12"/>
  <c r="P294" i="11"/>
  <c r="P294" i="16" s="1"/>
  <c r="O322" i="12"/>
  <c r="P327" i="11"/>
  <c r="P327" i="16" s="1"/>
  <c r="O355" i="12"/>
  <c r="P927" i="11"/>
  <c r="P927" i="16" s="1"/>
  <c r="O955" i="12"/>
  <c r="P159" i="11"/>
  <c r="P159" i="16" s="1"/>
  <c r="O187" i="12"/>
  <c r="P15" i="11"/>
  <c r="P15" i="16" s="1"/>
  <c r="O43" i="12"/>
  <c r="P410" i="11"/>
  <c r="P410" i="16" s="1"/>
  <c r="O438" i="12"/>
  <c r="P898" i="11"/>
  <c r="P898" i="16" s="1"/>
  <c r="O926" i="12"/>
  <c r="P559" i="11"/>
  <c r="P559" i="16" s="1"/>
  <c r="O587" i="12"/>
  <c r="P798" i="11"/>
  <c r="P798" i="16" s="1"/>
  <c r="O826" i="12"/>
  <c r="P517" i="11"/>
  <c r="P517" i="16" s="1"/>
  <c r="O545" i="12"/>
  <c r="P7" i="11"/>
  <c r="P7" i="16" s="1"/>
  <c r="O35" i="12"/>
  <c r="P947" i="11"/>
  <c r="P947" i="16" s="1"/>
  <c r="O975" i="12"/>
  <c r="P928" i="11"/>
  <c r="P928" i="16" s="1"/>
  <c r="O956" i="12"/>
  <c r="P962" i="11"/>
  <c r="P962" i="16" s="1"/>
  <c r="O990" i="12"/>
  <c r="O242" i="12"/>
  <c r="P214" i="11"/>
  <c r="P214" i="16" s="1"/>
  <c r="P504" i="11"/>
  <c r="P504" i="16" s="1"/>
  <c r="O532" i="12"/>
  <c r="P238" i="11"/>
  <c r="P238" i="16" s="1"/>
  <c r="O266" i="12"/>
  <c r="P443" i="11"/>
  <c r="P443" i="16" s="1"/>
  <c r="O471" i="12"/>
  <c r="P965" i="11"/>
  <c r="P965" i="16" s="1"/>
  <c r="O993" i="12"/>
  <c r="P689" i="11"/>
  <c r="P689" i="16" s="1"/>
  <c r="O717" i="12"/>
  <c r="P452" i="11"/>
  <c r="P452" i="16" s="1"/>
  <c r="O480" i="12"/>
  <c r="P863" i="11"/>
  <c r="P863" i="16" s="1"/>
  <c r="O891" i="12"/>
  <c r="O296" i="12"/>
  <c r="P268" i="11"/>
  <c r="P268" i="16" s="1"/>
  <c r="P681" i="11"/>
  <c r="P681" i="16" s="1"/>
  <c r="O709" i="12"/>
  <c r="P694" i="11"/>
  <c r="P694" i="16" s="1"/>
  <c r="O722" i="12"/>
  <c r="P500" i="11"/>
  <c r="P500" i="16" s="1"/>
  <c r="O528" i="12"/>
  <c r="P908" i="11"/>
  <c r="P908" i="16" s="1"/>
  <c r="O936" i="12"/>
  <c r="P528" i="11"/>
  <c r="P528" i="16" s="1"/>
  <c r="O556" i="12"/>
  <c r="P854" i="11"/>
  <c r="P854" i="16" s="1"/>
  <c r="O882" i="12"/>
  <c r="P929" i="11"/>
  <c r="P929" i="16" s="1"/>
  <c r="O957" i="12"/>
  <c r="P769" i="11"/>
  <c r="P769" i="16" s="1"/>
  <c r="O797" i="12"/>
  <c r="P745" i="11"/>
  <c r="P745" i="16" s="1"/>
  <c r="O773" i="12"/>
  <c r="P365" i="11"/>
  <c r="P365" i="16" s="1"/>
  <c r="O393" i="12"/>
  <c r="P113" i="11"/>
  <c r="P113" i="16" s="1"/>
  <c r="O141" i="12"/>
  <c r="P951" i="11"/>
  <c r="P951" i="16" s="1"/>
  <c r="O979" i="12"/>
  <c r="P565" i="11"/>
  <c r="P565" i="16" s="1"/>
  <c r="O593" i="12"/>
  <c r="P11" i="11"/>
  <c r="P11" i="16" s="1"/>
  <c r="O39" i="12"/>
  <c r="P600" i="11"/>
  <c r="P600" i="16" s="1"/>
  <c r="O628" i="12"/>
  <c r="P830" i="11"/>
  <c r="P830" i="16" s="1"/>
  <c r="O858" i="12"/>
  <c r="P598" i="11"/>
  <c r="P598" i="16" s="1"/>
  <c r="O626" i="12"/>
  <c r="P355" i="11"/>
  <c r="P355" i="16" s="1"/>
  <c r="O383" i="12"/>
  <c r="P493" i="11"/>
  <c r="P493" i="16" s="1"/>
  <c r="O521" i="12"/>
  <c r="P805" i="11"/>
  <c r="P805" i="16" s="1"/>
  <c r="O833" i="12"/>
  <c r="P136" i="11"/>
  <c r="P136" i="16" s="1"/>
  <c r="O164" i="12"/>
  <c r="P700" i="11"/>
  <c r="P700" i="16" s="1"/>
  <c r="O728" i="12"/>
  <c r="P706" i="11"/>
  <c r="P706" i="16" s="1"/>
  <c r="O734" i="12"/>
  <c r="P432" i="11"/>
  <c r="P432" i="16" s="1"/>
  <c r="O460" i="12"/>
  <c r="P31" i="11"/>
  <c r="P31" i="16" s="1"/>
  <c r="O59" i="12"/>
  <c r="P708" i="11"/>
  <c r="P708" i="16" s="1"/>
  <c r="O736" i="12"/>
  <c r="P195" i="11"/>
  <c r="P195" i="16" s="1"/>
  <c r="O223" i="12"/>
  <c r="P605" i="11"/>
  <c r="P605" i="16" s="1"/>
  <c r="O633" i="12"/>
  <c r="P516" i="11"/>
  <c r="P516" i="16" s="1"/>
  <c r="O544" i="12"/>
  <c r="P838" i="11"/>
  <c r="P838" i="16" s="1"/>
  <c r="O866" i="12"/>
  <c r="P483" i="11"/>
  <c r="P483" i="16" s="1"/>
  <c r="O511" i="12"/>
  <c r="P662" i="11"/>
  <c r="P662" i="16" s="1"/>
  <c r="O690" i="12"/>
  <c r="P522" i="11"/>
  <c r="P522" i="16" s="1"/>
  <c r="O550" i="12"/>
  <c r="P467" i="11"/>
  <c r="P467" i="16" s="1"/>
  <c r="O495" i="12"/>
  <c r="P698" i="11"/>
  <c r="P698" i="16" s="1"/>
  <c r="O726" i="12"/>
  <c r="P332" i="11"/>
  <c r="P332" i="16" s="1"/>
  <c r="O360" i="12"/>
  <c r="P738" i="11"/>
  <c r="P738" i="16" s="1"/>
  <c r="O766" i="12"/>
  <c r="P459" i="11"/>
  <c r="P459" i="16" s="1"/>
  <c r="O487" i="12"/>
  <c r="P440" i="11"/>
  <c r="P440" i="16" s="1"/>
  <c r="O468" i="12"/>
  <c r="P684" i="11"/>
  <c r="P684" i="16" s="1"/>
  <c r="O712" i="12"/>
  <c r="P123" i="11"/>
  <c r="P123" i="16" s="1"/>
  <c r="O151" i="12"/>
  <c r="P783" i="11"/>
  <c r="P783" i="16" s="1"/>
  <c r="O811" i="12"/>
  <c r="P657" i="11"/>
  <c r="P657" i="16" s="1"/>
  <c r="O685" i="12"/>
  <c r="O345" i="12"/>
  <c r="P317" i="11"/>
  <c r="P317" i="16" s="1"/>
  <c r="P20" i="11"/>
  <c r="P20" i="16" s="1"/>
  <c r="O48" i="12"/>
  <c r="P303" i="11"/>
  <c r="P303" i="16" s="1"/>
  <c r="O331" i="12"/>
  <c r="P441" i="11"/>
  <c r="P441" i="16" s="1"/>
  <c r="O469" i="12"/>
  <c r="P381" i="11"/>
  <c r="P381" i="16" s="1"/>
  <c r="O409" i="12"/>
  <c r="P267" i="11"/>
  <c r="P267" i="16" s="1"/>
  <c r="O295" i="12"/>
  <c r="P403" i="11"/>
  <c r="P403" i="16" s="1"/>
  <c r="O431" i="12"/>
  <c r="P131" i="11"/>
  <c r="P131" i="16" s="1"/>
  <c r="O159" i="12"/>
  <c r="P65" i="11"/>
  <c r="P65" i="16" s="1"/>
  <c r="O93" i="12"/>
  <c r="P591" i="11"/>
  <c r="P591" i="16" s="1"/>
  <c r="O619" i="12"/>
  <c r="P941" i="11"/>
  <c r="P941" i="16" s="1"/>
  <c r="O969" i="12"/>
  <c r="O105" i="12"/>
  <c r="P77" i="11"/>
  <c r="P77" i="16" s="1"/>
  <c r="O315" i="12"/>
  <c r="P287" i="11"/>
  <c r="P287" i="16" s="1"/>
  <c r="P552" i="11"/>
  <c r="P552" i="16" s="1"/>
  <c r="O580" i="12"/>
  <c r="O336" i="12"/>
  <c r="P308" i="11"/>
  <c r="P308" i="16" s="1"/>
  <c r="P693" i="11"/>
  <c r="P693" i="16" s="1"/>
  <c r="O721" i="12"/>
  <c r="P625" i="11"/>
  <c r="P625" i="16" s="1"/>
  <c r="O653" i="12"/>
  <c r="P372" i="11"/>
  <c r="P372" i="16" s="1"/>
  <c r="O400" i="12"/>
  <c r="P70" i="11"/>
  <c r="P70" i="16" s="1"/>
  <c r="O98" i="12"/>
  <c r="P407" i="11"/>
  <c r="P407" i="16" s="1"/>
  <c r="O435" i="12"/>
  <c r="P476" i="11"/>
  <c r="P476" i="16" s="1"/>
  <c r="O504" i="12"/>
  <c r="O137" i="12"/>
  <c r="P109" i="11"/>
  <c r="P109" i="16" s="1"/>
  <c r="P117" i="11"/>
  <c r="P117" i="16" s="1"/>
  <c r="O145" i="12"/>
  <c r="P564" i="11"/>
  <c r="P564" i="16" s="1"/>
  <c r="O592" i="12"/>
  <c r="P56" i="11"/>
  <c r="P56" i="16" s="1"/>
  <c r="O84" i="12"/>
  <c r="P170" i="11"/>
  <c r="P170" i="16" s="1"/>
  <c r="O198" i="12"/>
  <c r="P849" i="11"/>
  <c r="P849" i="16" s="1"/>
  <c r="O877" i="12"/>
  <c r="O566" i="12"/>
  <c r="P538" i="11"/>
  <c r="P538" i="16" s="1"/>
  <c r="P6" i="11"/>
  <c r="P6" i="16" s="1"/>
  <c r="O34" i="12"/>
  <c r="P749" i="11"/>
  <c r="P749" i="16" s="1"/>
  <c r="O777" i="12"/>
  <c r="P473" i="11"/>
  <c r="P473" i="16" s="1"/>
  <c r="O501" i="12"/>
  <c r="P645" i="11"/>
  <c r="P645" i="16" s="1"/>
  <c r="O673" i="12"/>
  <c r="P194" i="11"/>
  <c r="P194" i="16" s="1"/>
  <c r="O222" i="12"/>
  <c r="P862" i="11"/>
  <c r="P862" i="16" s="1"/>
  <c r="O890" i="12"/>
  <c r="P530" i="11"/>
  <c r="P530" i="16" s="1"/>
  <c r="O558" i="12"/>
  <c r="P523" i="11"/>
  <c r="P523" i="16" s="1"/>
  <c r="O551" i="12"/>
  <c r="P646" i="11"/>
  <c r="P646" i="16" s="1"/>
  <c r="O674" i="12"/>
  <c r="P736" i="11"/>
  <c r="P736" i="16" s="1"/>
  <c r="O764" i="12"/>
  <c r="P424" i="11"/>
  <c r="P424" i="16" s="1"/>
  <c r="O452" i="12"/>
  <c r="P449" i="11"/>
  <c r="P449" i="16" s="1"/>
  <c r="O477" i="12"/>
  <c r="P47" i="11"/>
  <c r="P47" i="16" s="1"/>
  <c r="O75" i="12"/>
  <c r="P162" i="11"/>
  <c r="P162" i="16" s="1"/>
  <c r="O190" i="12"/>
  <c r="P650" i="11"/>
  <c r="P650" i="16" s="1"/>
  <c r="O678" i="12"/>
  <c r="P886" i="11"/>
  <c r="P886" i="16" s="1"/>
  <c r="O914" i="12"/>
  <c r="P110" i="11"/>
  <c r="P110" i="16" s="1"/>
  <c r="O138" i="12"/>
  <c r="P463" i="11"/>
  <c r="P463" i="16" s="1"/>
  <c r="O491" i="12"/>
  <c r="P509" i="11"/>
  <c r="P509" i="16" s="1"/>
  <c r="O537" i="12"/>
  <c r="P817" i="11"/>
  <c r="P817" i="16" s="1"/>
  <c r="O845" i="12"/>
  <c r="P789" i="11"/>
  <c r="P789" i="16" s="1"/>
  <c r="O817" i="12"/>
  <c r="P556" i="11"/>
  <c r="P556" i="16" s="1"/>
  <c r="O584" i="12"/>
  <c r="P765" i="11"/>
  <c r="P765" i="16" s="1"/>
  <c r="O793" i="12"/>
  <c r="P291" i="11"/>
  <c r="P291" i="16" s="1"/>
  <c r="O319" i="12"/>
  <c r="P272" i="11"/>
  <c r="P272" i="16" s="1"/>
  <c r="O300" i="12"/>
  <c r="O915" i="12"/>
  <c r="P887" i="11"/>
  <c r="P887" i="16" s="1"/>
  <c r="P209" i="11"/>
  <c r="P209" i="16" s="1"/>
  <c r="O237" i="12"/>
  <c r="P549" i="11"/>
  <c r="P549" i="16" s="1"/>
  <c r="O577" i="12"/>
  <c r="P569" i="11"/>
  <c r="P569" i="16" s="1"/>
  <c r="O597" i="12"/>
  <c r="P450" i="11"/>
  <c r="P450" i="16" s="1"/>
  <c r="O478" i="12"/>
  <c r="P512" i="11"/>
  <c r="P512" i="16" s="1"/>
  <c r="O540" i="12"/>
  <c r="P831" i="11"/>
  <c r="P831" i="16" s="1"/>
  <c r="O859" i="12"/>
  <c r="P791" i="11"/>
  <c r="P791" i="16" s="1"/>
  <c r="O819" i="12"/>
  <c r="P666" i="11"/>
  <c r="P666" i="16" s="1"/>
  <c r="O694" i="12"/>
  <c r="P472" i="11"/>
  <c r="P472" i="16" s="1"/>
  <c r="O500" i="12"/>
  <c r="P731" i="11"/>
  <c r="P731" i="16" s="1"/>
  <c r="O759" i="12"/>
  <c r="P200" i="11"/>
  <c r="P200" i="16" s="1"/>
  <c r="O228" i="12"/>
  <c r="P171" i="11"/>
  <c r="P171" i="16" s="1"/>
  <c r="O199" i="12"/>
  <c r="P771" i="11"/>
  <c r="P771" i="16" s="1"/>
  <c r="O799" i="12"/>
  <c r="P491" i="11"/>
  <c r="P491" i="16" s="1"/>
  <c r="O519" i="12"/>
  <c r="P352" i="11"/>
  <c r="P352" i="16" s="1"/>
  <c r="O380" i="12"/>
  <c r="P665" i="11"/>
  <c r="P665" i="16" s="1"/>
  <c r="O693" i="12"/>
  <c r="P484" i="11"/>
  <c r="P484" i="16" s="1"/>
  <c r="O512" i="12"/>
  <c r="P714" i="11"/>
  <c r="P714" i="16" s="1"/>
  <c r="O742" i="12"/>
  <c r="P520" i="11"/>
  <c r="P520" i="16" s="1"/>
  <c r="O548" i="12"/>
  <c r="P496" i="11"/>
  <c r="P496" i="16" s="1"/>
  <c r="O524" i="12"/>
  <c r="P404" i="11"/>
  <c r="P404" i="16" s="1"/>
  <c r="O432" i="12"/>
  <c r="P702" i="11"/>
  <c r="P702" i="16" s="1"/>
  <c r="O730" i="12"/>
  <c r="P638" i="11"/>
  <c r="P638" i="16" s="1"/>
  <c r="O666" i="12"/>
  <c r="P671" i="11"/>
  <c r="P671" i="16" s="1"/>
  <c r="O699" i="12"/>
  <c r="P290" i="11"/>
  <c r="P290" i="16" s="1"/>
  <c r="O318" i="12"/>
  <c r="P688" i="11"/>
  <c r="P688" i="16" s="1"/>
  <c r="O716" i="12"/>
  <c r="P642" i="11"/>
  <c r="P642" i="16" s="1"/>
  <c r="O670" i="12"/>
  <c r="P685" i="11"/>
  <c r="P685" i="16" s="1"/>
  <c r="O713" i="12"/>
  <c r="P346" i="11"/>
  <c r="P346" i="16" s="1"/>
  <c r="O374" i="12"/>
  <c r="P13" i="11"/>
  <c r="P13" i="16" s="1"/>
  <c r="O41" i="12"/>
  <c r="P728" i="11"/>
  <c r="P728" i="16" s="1"/>
  <c r="O756" i="12"/>
  <c r="O414" i="12"/>
  <c r="P386" i="11"/>
  <c r="P386" i="16" s="1"/>
  <c r="P132" i="11"/>
  <c r="P132" i="16" s="1"/>
  <c r="O160" i="12"/>
  <c r="P701" i="11"/>
  <c r="P701" i="16" s="1"/>
  <c r="O729" i="12"/>
  <c r="O586" i="12"/>
  <c r="P558" i="11"/>
  <c r="P558" i="16" s="1"/>
  <c r="O85" i="12"/>
  <c r="P57" i="11"/>
  <c r="P57" i="16" s="1"/>
  <c r="P542" i="11"/>
  <c r="P542" i="16" s="1"/>
  <c r="O570" i="12"/>
  <c r="P141" i="11"/>
  <c r="P141" i="16" s="1"/>
  <c r="O169" i="12"/>
  <c r="P678" i="11"/>
  <c r="P678" i="16" s="1"/>
  <c r="O706" i="12"/>
  <c r="O139" i="12"/>
  <c r="P111" i="11"/>
  <c r="P111" i="16" s="1"/>
  <c r="P661" i="11"/>
  <c r="P661" i="16" s="1"/>
  <c r="O689" i="12"/>
  <c r="O229" i="12"/>
  <c r="P201" i="11"/>
  <c r="P201" i="16" s="1"/>
  <c r="O143" i="12"/>
  <c r="P115" i="11"/>
  <c r="P115" i="16" s="1"/>
  <c r="O153" i="12"/>
  <c r="P125" i="11"/>
  <c r="P125" i="16" s="1"/>
  <c r="P820" i="11"/>
  <c r="P820" i="16" s="1"/>
  <c r="O848" i="12"/>
  <c r="P844" i="11"/>
  <c r="P844" i="16" s="1"/>
  <c r="O872" i="12"/>
  <c r="O133" i="12"/>
  <c r="P105" i="11"/>
  <c r="P105" i="16" s="1"/>
  <c r="O578" i="12"/>
  <c r="P550" i="11"/>
  <c r="P550" i="16" s="1"/>
  <c r="P89" i="11"/>
  <c r="P89" i="16" s="1"/>
  <c r="O117" i="12"/>
  <c r="P354" i="11"/>
  <c r="P354" i="16" s="1"/>
  <c r="O382" i="12"/>
  <c r="P334" i="11"/>
  <c r="P334" i="16" s="1"/>
  <c r="O362" i="12"/>
  <c r="O1026" i="12"/>
  <c r="P998" i="11"/>
  <c r="P998" i="16" s="1"/>
  <c r="P533" i="11"/>
  <c r="P533" i="16" s="1"/>
  <c r="O561" i="12"/>
  <c r="P129" i="11"/>
  <c r="P129" i="16" s="1"/>
  <c r="O157" i="12"/>
  <c r="P216" i="11"/>
  <c r="P216" i="16" s="1"/>
  <c r="O244" i="12"/>
  <c r="O888" i="12"/>
  <c r="P860" i="11"/>
  <c r="P860" i="16" s="1"/>
  <c r="P353" i="11"/>
  <c r="P353" i="16" s="1"/>
  <c r="O381" i="12"/>
  <c r="P715" i="11"/>
  <c r="P715" i="16" s="1"/>
  <c r="O743" i="12"/>
  <c r="O211" i="12"/>
  <c r="P183" i="11"/>
  <c r="P183" i="16" s="1"/>
  <c r="P856" i="11"/>
  <c r="P856" i="16" s="1"/>
  <c r="O884" i="12"/>
  <c r="P254" i="11"/>
  <c r="P254" i="16" s="1"/>
  <c r="O282" i="12"/>
  <c r="P24" i="11"/>
  <c r="P24" i="16" s="1"/>
  <c r="O52" i="12"/>
  <c r="P255" i="11"/>
  <c r="P255" i="16" s="1"/>
  <c r="O283" i="12"/>
  <c r="P644" i="11"/>
  <c r="P644" i="16" s="1"/>
  <c r="O672" i="12"/>
  <c r="P73" i="11"/>
  <c r="P73" i="16" s="1"/>
  <c r="O101" i="12"/>
  <c r="P837" i="11"/>
  <c r="P837" i="16" s="1"/>
  <c r="O865" i="12"/>
  <c r="P843" i="11"/>
  <c r="P843" i="16" s="1"/>
  <c r="O871" i="12"/>
  <c r="P93" i="11"/>
  <c r="P93" i="16" s="1"/>
  <c r="O121" i="12"/>
  <c r="P883" i="11"/>
  <c r="P883" i="16" s="1"/>
  <c r="O911" i="12"/>
  <c r="P204" i="11"/>
  <c r="P204" i="16" s="1"/>
  <c r="O232" i="12"/>
  <c r="P997" i="11"/>
  <c r="P997" i="16" s="1"/>
  <c r="O1025" i="12"/>
  <c r="P81" i="11"/>
  <c r="P81" i="16" s="1"/>
  <c r="O109" i="12"/>
  <c r="P982" i="11"/>
  <c r="P982" i="16" s="1"/>
  <c r="O1010" i="12"/>
  <c r="P139" i="11"/>
  <c r="P139" i="16" s="1"/>
  <c r="O167" i="12"/>
  <c r="P827" i="11"/>
  <c r="P827" i="16" s="1"/>
  <c r="O855" i="12"/>
  <c r="P487" i="11"/>
  <c r="P487" i="16" s="1"/>
  <c r="O515" i="12"/>
  <c r="P461" i="11"/>
  <c r="P461" i="16" s="1"/>
  <c r="O489" i="12"/>
  <c r="P417" i="11"/>
  <c r="P417" i="16" s="1"/>
  <c r="O445" i="12"/>
  <c r="P991" i="11"/>
  <c r="P991" i="16" s="1"/>
  <c r="O1019" i="12"/>
  <c r="P547" i="11"/>
  <c r="P547" i="16" s="1"/>
  <c r="O575" i="12"/>
  <c r="P722" i="11"/>
  <c r="P722" i="16" s="1"/>
  <c r="O750" i="12"/>
  <c r="P563" i="11"/>
  <c r="P563" i="16" s="1"/>
  <c r="O591" i="12"/>
  <c r="P630" i="11"/>
  <c r="P630" i="16" s="1"/>
  <c r="O658" i="12"/>
  <c r="P371" i="11"/>
  <c r="P371" i="16" s="1"/>
  <c r="O399" i="12"/>
  <c r="P87" i="11"/>
  <c r="P87" i="16" s="1"/>
  <c r="O115" i="12"/>
  <c r="P274" i="11"/>
  <c r="P274" i="16" s="1"/>
  <c r="O302" i="12"/>
  <c r="P595" i="11"/>
  <c r="P595" i="16" s="1"/>
  <c r="O623" i="12"/>
  <c r="P716" i="11"/>
  <c r="P716" i="16" s="1"/>
  <c r="O744" i="12"/>
  <c r="P809" i="11"/>
  <c r="P809" i="16" s="1"/>
  <c r="O837" i="12"/>
  <c r="P502" i="11"/>
  <c r="P502" i="16" s="1"/>
  <c r="O530" i="12"/>
  <c r="P871" i="11"/>
  <c r="P871" i="16" s="1"/>
  <c r="O899" i="12"/>
  <c r="P247" i="11"/>
  <c r="P247" i="16" s="1"/>
  <c r="O275" i="12"/>
  <c r="P841" i="11"/>
  <c r="P841" i="16" s="1"/>
  <c r="O869" i="12"/>
  <c r="P495" i="11"/>
  <c r="P495" i="16" s="1"/>
  <c r="O523" i="12"/>
  <c r="P515" i="11"/>
  <c r="P515" i="16" s="1"/>
  <c r="O543" i="12"/>
  <c r="P223" i="11"/>
  <c r="P223" i="16" s="1"/>
  <c r="O251" i="12"/>
  <c r="P777" i="11"/>
  <c r="P777" i="16" s="1"/>
  <c r="O805" i="12"/>
  <c r="P506" i="11"/>
  <c r="P506" i="16" s="1"/>
  <c r="O534" i="12"/>
  <c r="P568" i="11"/>
  <c r="P568" i="16" s="1"/>
  <c r="O596" i="12"/>
  <c r="P505" i="11"/>
  <c r="P505" i="16" s="1"/>
  <c r="O533" i="12"/>
  <c r="P975" i="11"/>
  <c r="P975" i="16" s="1"/>
  <c r="O1003" i="12"/>
  <c r="P713" i="11"/>
  <c r="P713" i="16" s="1"/>
  <c r="O741" i="12"/>
  <c r="P567" i="11"/>
  <c r="P567" i="16" s="1"/>
  <c r="O595" i="12"/>
  <c r="P799" i="11"/>
  <c r="P799" i="16" s="1"/>
  <c r="O827" i="12"/>
  <c r="P301" i="11"/>
  <c r="P301" i="16" s="1"/>
  <c r="O329" i="12"/>
  <c r="P406" i="11"/>
  <c r="P406" i="16" s="1"/>
  <c r="O434" i="12"/>
  <c r="P335" i="11"/>
  <c r="P335" i="16" s="1"/>
  <c r="O363" i="12"/>
  <c r="P120" i="11"/>
  <c r="P120" i="16" s="1"/>
  <c r="O148" i="12"/>
  <c r="P375" i="11"/>
  <c r="P375" i="16" s="1"/>
  <c r="O403" i="12"/>
  <c r="P62" i="11"/>
  <c r="P62" i="16" s="1"/>
  <c r="O90" i="12"/>
  <c r="P474" i="11"/>
  <c r="P474" i="16" s="1"/>
  <c r="O502" i="12"/>
  <c r="O172" i="12"/>
  <c r="P144" i="11"/>
  <c r="P144" i="16" s="1"/>
  <c r="P719" i="11"/>
  <c r="P719" i="16" s="1"/>
  <c r="O747" i="12"/>
  <c r="P624" i="11"/>
  <c r="P624" i="16" s="1"/>
  <c r="O652" i="12"/>
  <c r="P288" i="11"/>
  <c r="P288" i="16" s="1"/>
  <c r="O316" i="12"/>
  <c r="P75" i="11"/>
  <c r="P75" i="16" s="1"/>
  <c r="O103" i="12"/>
  <c r="P422" i="11"/>
  <c r="P422" i="16" s="1"/>
  <c r="O450" i="12"/>
  <c r="O539" i="12"/>
  <c r="P511" i="11"/>
  <c r="P511" i="16" s="1"/>
  <c r="P42" i="11"/>
  <c r="P42" i="16" s="1"/>
  <c r="O70" i="12"/>
  <c r="P721" i="11"/>
  <c r="P721" i="16" s="1"/>
  <c r="O749" i="12"/>
  <c r="P892" i="11"/>
  <c r="P892" i="16" s="1"/>
  <c r="O920" i="12"/>
  <c r="P357" i="11"/>
  <c r="P357" i="16" s="1"/>
  <c r="O385" i="12"/>
  <c r="O864" i="12"/>
  <c r="P836" i="11"/>
  <c r="P836" i="16" s="1"/>
  <c r="P378" i="11"/>
  <c r="P378" i="16" s="1"/>
  <c r="O406" i="12"/>
  <c r="P812" i="11"/>
  <c r="P812" i="16" s="1"/>
  <c r="O840" i="12"/>
  <c r="P226" i="11"/>
  <c r="P226" i="16" s="1"/>
  <c r="O254" i="12"/>
  <c r="P314" i="11"/>
  <c r="P314" i="16" s="1"/>
  <c r="O342" i="12"/>
  <c r="O606" i="12"/>
  <c r="P578" i="11"/>
  <c r="P578" i="16" s="1"/>
  <c r="O1018" i="12"/>
  <c r="P990" i="11"/>
  <c r="P990" i="16" s="1"/>
  <c r="P394" i="11"/>
  <c r="P394" i="16" s="1"/>
  <c r="O422" i="12"/>
  <c r="P142" i="11"/>
  <c r="P142" i="16" s="1"/>
  <c r="O170" i="12"/>
  <c r="O1022" i="12"/>
  <c r="P994" i="11"/>
  <c r="P994" i="16" s="1"/>
  <c r="P32" i="11"/>
  <c r="P32" i="16" s="1"/>
  <c r="O60" i="12"/>
  <c r="P306" i="11"/>
  <c r="P306" i="16" s="1"/>
  <c r="O334" i="12"/>
  <c r="P281" i="11"/>
  <c r="P281" i="16" s="1"/>
  <c r="O309" i="12"/>
  <c r="P278" i="11"/>
  <c r="P278" i="16" s="1"/>
  <c r="O306" i="12"/>
  <c r="P260" i="11"/>
  <c r="P260" i="16" s="1"/>
  <c r="O288" i="12"/>
  <c r="P537" i="11"/>
  <c r="P537" i="16" s="1"/>
  <c r="O565" i="12"/>
  <c r="O369" i="12"/>
  <c r="P341" i="11"/>
  <c r="P341" i="16" s="1"/>
  <c r="P137" i="11"/>
  <c r="P137" i="16" s="1"/>
  <c r="O165" i="12"/>
  <c r="P816" i="11"/>
  <c r="P816" i="16" s="1"/>
  <c r="O844" i="12"/>
  <c r="P852" i="11"/>
  <c r="P852" i="16" s="1"/>
  <c r="O880" i="12"/>
  <c r="P41" i="11"/>
  <c r="P41" i="16" s="1"/>
  <c r="O69" i="12"/>
  <c r="O1007" i="12"/>
  <c r="P979" i="11"/>
  <c r="P979" i="16" s="1"/>
  <c r="P989" i="11"/>
  <c r="P989" i="16" s="1"/>
  <c r="O1017" i="12"/>
  <c r="P582" i="11"/>
  <c r="P582" i="16" s="1"/>
  <c r="O610" i="12"/>
  <c r="P234" i="11"/>
  <c r="P234" i="16" s="1"/>
  <c r="O262" i="12"/>
  <c r="P54" i="11"/>
  <c r="P54" i="16" s="1"/>
  <c r="O82" i="12"/>
  <c r="O225" i="12"/>
  <c r="P197" i="11"/>
  <c r="P197" i="16" s="1"/>
  <c r="P207" i="11"/>
  <c r="P207" i="16" s="1"/>
  <c r="O235" i="12"/>
  <c r="P271" i="11"/>
  <c r="P271" i="16" s="1"/>
  <c r="O299" i="12"/>
  <c r="P297" i="11"/>
  <c r="P297" i="16" s="1"/>
  <c r="O325" i="12"/>
  <c r="P213" i="11"/>
  <c r="P213" i="16" s="1"/>
  <c r="O241" i="12"/>
  <c r="P157" i="11"/>
  <c r="P157" i="16" s="1"/>
  <c r="O185" i="12"/>
  <c r="P683" i="11"/>
  <c r="P683" i="16" s="1"/>
  <c r="O711" i="12"/>
  <c r="P322" i="11"/>
  <c r="P322" i="16" s="1"/>
  <c r="O350" i="12"/>
  <c r="P546" i="11"/>
  <c r="P546" i="16" s="1"/>
  <c r="O574" i="12"/>
  <c r="R486" i="15"/>
  <c r="R274" i="15"/>
  <c r="R566" i="15"/>
  <c r="S275" i="15"/>
  <c r="R374" i="15"/>
  <c r="R764" i="15"/>
  <c r="S825" i="15"/>
  <c r="R608" i="15"/>
  <c r="R736" i="15"/>
  <c r="R369" i="15"/>
  <c r="S949" i="15"/>
  <c r="R962" i="15"/>
  <c r="R157" i="15"/>
  <c r="R781" i="15"/>
  <c r="S106" i="15"/>
  <c r="R685" i="15"/>
  <c r="R355" i="15"/>
  <c r="R630" i="15"/>
  <c r="R793" i="15"/>
  <c r="S895" i="15"/>
  <c r="S820" i="15"/>
  <c r="R210" i="15"/>
  <c r="R627" i="15"/>
  <c r="R718" i="15"/>
  <c r="R182" i="15"/>
  <c r="R399" i="15"/>
  <c r="R430" i="15"/>
  <c r="R488" i="15"/>
  <c r="R398" i="15"/>
  <c r="R142" i="15"/>
  <c r="R752" i="15"/>
  <c r="R313" i="15"/>
  <c r="R763" i="15"/>
  <c r="R604" i="15"/>
  <c r="R457" i="15"/>
  <c r="R467" i="15"/>
  <c r="R979" i="15"/>
  <c r="S936" i="15"/>
  <c r="R510" i="15"/>
  <c r="R259" i="15"/>
  <c r="R729" i="15"/>
  <c r="R326" i="15"/>
  <c r="R994" i="15"/>
  <c r="R988" i="15"/>
  <c r="R735" i="15"/>
  <c r="R581" i="15"/>
  <c r="S847" i="15"/>
  <c r="R513" i="15"/>
  <c r="R621" i="15"/>
  <c r="R325" i="15"/>
  <c r="R973" i="15"/>
  <c r="R240" i="15"/>
  <c r="R295" i="15"/>
  <c r="R379" i="15"/>
  <c r="R47" i="15"/>
  <c r="R277" i="15"/>
  <c r="R986" i="15"/>
  <c r="R745" i="15"/>
  <c r="R771" i="15"/>
  <c r="R684" i="15"/>
  <c r="R458" i="15"/>
  <c r="R616" i="15"/>
  <c r="R567" i="15"/>
  <c r="R617" i="15"/>
  <c r="R71" i="15"/>
  <c r="R723" i="15"/>
  <c r="R632" i="15"/>
  <c r="R765" i="15"/>
  <c r="R656" i="15"/>
  <c r="R23" i="15"/>
  <c r="R441" i="15"/>
  <c r="R801" i="15"/>
  <c r="R16" i="15"/>
  <c r="R520" i="15"/>
  <c r="R179" i="15"/>
  <c r="R197" i="15"/>
  <c r="R683" i="15"/>
  <c r="R611" i="15"/>
  <c r="S906" i="15"/>
  <c r="S384" i="15"/>
  <c r="R475" i="15"/>
  <c r="R978" i="15"/>
  <c r="R382" i="15"/>
  <c r="S880" i="15"/>
  <c r="S292" i="15"/>
  <c r="R496" i="15"/>
  <c r="R229" i="15"/>
  <c r="R140" i="15"/>
  <c r="S401" i="15"/>
  <c r="R770" i="15"/>
  <c r="S849" i="15"/>
  <c r="R419" i="15"/>
  <c r="S284" i="15"/>
  <c r="R234" i="15"/>
  <c r="R584" i="15"/>
  <c r="S865" i="15"/>
  <c r="R965" i="15"/>
  <c r="R699" i="15"/>
  <c r="R664" i="15"/>
  <c r="S925" i="15"/>
  <c r="R137" i="15"/>
  <c r="R527" i="15"/>
  <c r="R177" i="15"/>
  <c r="R487" i="15"/>
  <c r="R428" i="15"/>
  <c r="R501" i="15"/>
  <c r="R525" i="15"/>
  <c r="R8" i="15"/>
  <c r="R484" i="15"/>
  <c r="R540" i="15"/>
  <c r="R12" i="15"/>
  <c r="R266" i="15"/>
  <c r="R516" i="15"/>
  <c r="R206" i="15"/>
  <c r="R397" i="15"/>
  <c r="R414" i="15"/>
  <c r="R603" i="15"/>
  <c r="R744" i="15"/>
  <c r="R465" i="15"/>
  <c r="S815" i="15"/>
  <c r="R671" i="15"/>
  <c r="R32" i="15"/>
  <c r="R392" i="15"/>
  <c r="R798" i="15"/>
  <c r="R571" i="15"/>
  <c r="R184" i="15"/>
  <c r="R609" i="15"/>
  <c r="R987" i="15"/>
  <c r="R154" i="15"/>
  <c r="R697" i="15"/>
  <c r="R324" i="15"/>
  <c r="R522" i="15"/>
  <c r="R100" i="15"/>
  <c r="R754" i="15"/>
  <c r="R189" i="15"/>
  <c r="R141" i="15"/>
  <c r="R115" i="15"/>
  <c r="R25" i="15"/>
  <c r="R686" i="15"/>
  <c r="R454" i="15"/>
  <c r="R37" i="15"/>
  <c r="R108" i="15"/>
  <c r="R273" i="15"/>
  <c r="R667" i="15"/>
  <c r="R746" i="15"/>
  <c r="R88" i="15"/>
  <c r="R981" i="15"/>
  <c r="R967" i="15"/>
  <c r="R150" i="15"/>
  <c r="R993" i="15"/>
  <c r="R712" i="15"/>
  <c r="R534" i="15"/>
  <c r="R251" i="15"/>
  <c r="R605" i="15"/>
  <c r="S919" i="15"/>
  <c r="R637" i="15"/>
  <c r="R563" i="15"/>
  <c r="R975" i="15"/>
  <c r="R483" i="15"/>
  <c r="R579" i="15"/>
  <c r="R31" i="15"/>
  <c r="R596" i="15"/>
  <c r="R691" i="15"/>
  <c r="R528" i="15"/>
  <c r="R597" i="15"/>
  <c r="R312" i="15"/>
  <c r="R459" i="15"/>
  <c r="S884" i="15"/>
  <c r="S944" i="15"/>
  <c r="S927" i="15"/>
  <c r="R780" i="15"/>
  <c r="R555" i="15"/>
  <c r="R575" i="15"/>
  <c r="R306" i="15"/>
  <c r="R768" i="15"/>
  <c r="R89" i="15"/>
  <c r="R497" i="15"/>
  <c r="R977" i="15"/>
  <c r="S357" i="15"/>
  <c r="R647" i="15"/>
  <c r="R742" i="15"/>
  <c r="R38" i="15"/>
  <c r="R662" i="15"/>
  <c r="S823" i="15"/>
  <c r="R557" i="15"/>
  <c r="R215" i="15"/>
  <c r="R131" i="15"/>
  <c r="R9" i="15"/>
  <c r="S887" i="15"/>
  <c r="R294" i="15"/>
  <c r="R551" i="15"/>
  <c r="R144" i="15"/>
  <c r="R721" i="15"/>
  <c r="R230" i="15"/>
  <c r="R329" i="15"/>
  <c r="R491" i="15"/>
  <c r="R498" i="15"/>
  <c r="R146" i="15"/>
  <c r="R462" i="15"/>
  <c r="R577" i="15"/>
  <c r="R335" i="15"/>
  <c r="S826" i="15"/>
  <c r="R743" i="15"/>
  <c r="S139" i="15"/>
  <c r="R521" i="15"/>
  <c r="S202" i="15"/>
  <c r="S917" i="15"/>
  <c r="R341" i="15"/>
  <c r="R303" i="15"/>
  <c r="R959" i="15"/>
  <c r="R220" i="15"/>
  <c r="R352" i="15"/>
  <c r="R423" i="15"/>
  <c r="S162" i="15"/>
  <c r="R511" i="15"/>
  <c r="R476" i="15"/>
  <c r="R39" i="15"/>
  <c r="R524" i="15"/>
  <c r="R436" i="15"/>
  <c r="R420" i="15"/>
  <c r="R437" i="15"/>
  <c r="R421" i="15"/>
  <c r="R509" i="15"/>
  <c r="R404" i="15"/>
  <c r="R385" i="15"/>
  <c r="R258" i="15"/>
  <c r="R518" i="15"/>
  <c r="R219" i="15"/>
  <c r="R161" i="15"/>
  <c r="R186" i="15"/>
  <c r="S192" i="15"/>
  <c r="R36" i="15"/>
  <c r="R293" i="15"/>
  <c r="R81" i="15"/>
  <c r="R474" i="15"/>
  <c r="R700" i="15"/>
  <c r="R33" i="15"/>
  <c r="R562" i="15"/>
  <c r="R769" i="15"/>
  <c r="R777" i="15"/>
  <c r="R472" i="15"/>
  <c r="R155" i="15"/>
  <c r="R119" i="15"/>
  <c r="R402" i="15"/>
  <c r="R640" i="15"/>
  <c r="R411" i="15"/>
  <c r="R702" i="15"/>
  <c r="S860" i="15"/>
  <c r="R314" i="15"/>
  <c r="R657" i="15"/>
  <c r="S874" i="15"/>
  <c r="R132" i="15"/>
  <c r="R446" i="15"/>
  <c r="R280" i="15"/>
  <c r="R598" i="15"/>
  <c r="R556" i="15"/>
  <c r="R547" i="15"/>
  <c r="R112" i="15"/>
  <c r="S991" i="15"/>
  <c r="R731" i="15"/>
  <c r="S920" i="15"/>
  <c r="R635" i="15"/>
  <c r="R774" i="15"/>
  <c r="R481" i="15"/>
  <c r="R427" i="15"/>
  <c r="R615" i="15"/>
  <c r="R354" i="15"/>
  <c r="S852" i="15"/>
  <c r="R775" i="15"/>
  <c r="R963" i="15"/>
  <c r="R523" i="15"/>
  <c r="R677" i="15"/>
  <c r="R168" i="15"/>
  <c r="R669" i="15"/>
  <c r="R299" i="15"/>
  <c r="R408" i="15"/>
  <c r="S905" i="15"/>
  <c r="R372" i="15"/>
  <c r="R717" i="15"/>
  <c r="R185" i="15"/>
  <c r="S929" i="15"/>
  <c r="R646" i="15"/>
  <c r="R705" i="15"/>
  <c r="R750" i="15"/>
  <c r="R531" i="15"/>
  <c r="R679" i="15"/>
  <c r="R396" i="15"/>
  <c r="R709" i="15"/>
  <c r="S178" i="15"/>
  <c r="R599" i="15"/>
  <c r="S73" i="15"/>
  <c r="R964" i="15"/>
  <c r="R418" i="15"/>
  <c r="R799" i="15"/>
  <c r="R152" i="15"/>
  <c r="R1002" i="15"/>
  <c r="R600" i="15"/>
  <c r="R708" i="15"/>
  <c r="S850" i="15"/>
  <c r="R245" i="15"/>
  <c r="R63" i="15"/>
  <c r="R262" i="15"/>
  <c r="R66" i="15"/>
  <c r="R199" i="15"/>
  <c r="R232" i="15"/>
  <c r="R29" i="15"/>
  <c r="S946" i="15"/>
  <c r="R580" i="15"/>
  <c r="R54" i="15"/>
  <c r="R749" i="15"/>
  <c r="R676" i="15"/>
  <c r="R416" i="15"/>
  <c r="R526" i="15"/>
  <c r="R223" i="15"/>
  <c r="R504" i="15"/>
  <c r="R618" i="15"/>
  <c r="R666" i="15"/>
  <c r="R169" i="15"/>
  <c r="R116" i="15"/>
  <c r="S933" i="15"/>
  <c r="S827" i="15"/>
  <c r="R218" i="15"/>
  <c r="S896" i="15"/>
  <c r="R687" i="15"/>
  <c r="R455" i="15"/>
  <c r="R463" i="15"/>
  <c r="S283" i="15"/>
  <c r="R120" i="15"/>
  <c r="R373" i="15"/>
  <c r="R381" i="15"/>
  <c r="R532" i="15"/>
  <c r="R477" i="15"/>
  <c r="R469" i="15"/>
  <c r="R145" i="15"/>
  <c r="R574" i="15"/>
  <c r="R545" i="15"/>
  <c r="R216" i="15"/>
  <c r="R124" i="15"/>
  <c r="R595" i="15"/>
  <c r="R783" i="15"/>
  <c r="R34" i="15"/>
  <c r="S114" i="15"/>
  <c r="S856" i="15"/>
  <c r="R425" i="15"/>
  <c r="R759" i="15"/>
  <c r="R286" i="15"/>
  <c r="R371" i="15"/>
  <c r="R714" i="15"/>
  <c r="R653" i="15"/>
  <c r="R623" i="15"/>
  <c r="R319" i="15"/>
  <c r="R200" i="15"/>
  <c r="R634" i="15"/>
  <c r="R680" i="15"/>
  <c r="S935" i="15"/>
  <c r="S291" i="15"/>
  <c r="R720" i="15"/>
  <c r="R588" i="15"/>
  <c r="R148" i="15"/>
  <c r="R213" i="15"/>
  <c r="R607" i="15"/>
  <c r="S94" i="15"/>
  <c r="R394" i="15"/>
  <c r="R706" i="15"/>
  <c r="R167" i="15"/>
  <c r="R660" i="15"/>
  <c r="R716" i="15"/>
  <c r="R997" i="15"/>
  <c r="R287" i="15"/>
  <c r="R315" i="15"/>
  <c r="R512" i="15"/>
  <c r="R221" i="15"/>
  <c r="R159" i="15"/>
  <c r="R351" i="15"/>
  <c r="R766" i="15"/>
  <c r="R79" i="15"/>
  <c r="R655" i="15"/>
  <c r="R300" i="15"/>
  <c r="R44" i="15"/>
  <c r="R41" i="15"/>
  <c r="R696" i="15"/>
  <c r="R14" i="15"/>
  <c r="S902" i="15"/>
  <c r="R67" i="15"/>
  <c r="R480" i="15"/>
  <c r="R20" i="15"/>
  <c r="R594" i="15"/>
  <c r="R244" i="15"/>
  <c r="R957" i="15"/>
  <c r="R728" i="15"/>
  <c r="R537" i="15"/>
  <c r="S62" i="15"/>
  <c r="R564" i="15"/>
  <c r="R35" i="15"/>
  <c r="R107" i="15"/>
  <c r="R757" i="15"/>
  <c r="R360" i="15"/>
  <c r="R456" i="15"/>
  <c r="R318" i="15"/>
  <c r="R678" i="15"/>
  <c r="R180" i="15"/>
  <c r="S999" i="15"/>
  <c r="S252" i="15"/>
  <c r="R136" i="15"/>
  <c r="R654" i="15"/>
  <c r="R625" i="15"/>
  <c r="R612" i="15"/>
  <c r="R42" i="15"/>
  <c r="R269" i="15"/>
  <c r="R494" i="15"/>
  <c r="S122" i="15"/>
  <c r="S818" i="15"/>
  <c r="R18" i="15"/>
  <c r="R960" i="15"/>
  <c r="S824" i="15"/>
  <c r="R589" i="15"/>
  <c r="R703" i="15"/>
  <c r="R586" i="15"/>
  <c r="R649" i="15"/>
  <c r="R543" i="15"/>
  <c r="R624" i="15"/>
  <c r="R261" i="15"/>
  <c r="R236" i="15"/>
  <c r="R569" i="15"/>
  <c r="R153" i="15"/>
  <c r="R790" i="15"/>
  <c r="S948" i="15"/>
  <c r="S46" i="15"/>
  <c r="R791" i="15"/>
  <c r="R490" i="15"/>
  <c r="R58" i="15"/>
  <c r="R449" i="15"/>
  <c r="R737" i="15"/>
  <c r="R317" i="15"/>
  <c r="R52" i="15"/>
  <c r="R479" i="15"/>
  <c r="R429" i="15"/>
  <c r="R460" i="15"/>
  <c r="R289" i="15"/>
  <c r="R301" i="15"/>
  <c r="R550" i="15"/>
  <c r="R478" i="15"/>
  <c r="S918" i="15"/>
  <c r="R380" i="15"/>
  <c r="S854" i="15"/>
  <c r="S804" i="15"/>
  <c r="R224" i="15"/>
  <c r="R15" i="15"/>
  <c r="R787" i="15"/>
  <c r="R365" i="15"/>
  <c r="R974" i="15"/>
  <c r="R693" i="15"/>
  <c r="R794" i="15"/>
  <c r="R173" i="15"/>
  <c r="R11" i="15"/>
  <c r="R1000" i="15"/>
  <c r="R353" i="15"/>
  <c r="S807" i="15"/>
  <c r="R388" i="15"/>
  <c r="R316" i="15"/>
  <c r="R778" i="15"/>
  <c r="R76" i="15"/>
  <c r="R126" i="15"/>
  <c r="R214" i="15"/>
  <c r="R296" i="15"/>
  <c r="S255" i="15"/>
  <c r="R74" i="15"/>
  <c r="S358" i="15"/>
  <c r="S881" i="15"/>
  <c r="R602" i="15"/>
  <c r="R726" i="15"/>
  <c r="R118" i="15"/>
  <c r="S904" i="15"/>
  <c r="R121" i="15"/>
  <c r="R751" i="15"/>
  <c r="R659" i="15"/>
  <c r="R383" i="15"/>
  <c r="R138" i="15"/>
  <c r="R10" i="15"/>
  <c r="S885" i="15"/>
  <c r="S844" i="15"/>
  <c r="R784" i="15"/>
  <c r="R27" i="15"/>
  <c r="R989" i="15"/>
  <c r="S898" i="15"/>
  <c r="R217" i="15"/>
  <c r="R585" i="15"/>
  <c r="R661" i="15"/>
  <c r="R695" i="15"/>
  <c r="R305" i="15"/>
  <c r="R378" i="15"/>
  <c r="R505" i="15"/>
  <c r="R572" i="15"/>
  <c r="R730" i="15"/>
  <c r="R688" i="15"/>
  <c r="R410" i="15"/>
  <c r="R172" i="15"/>
  <c r="R26" i="15"/>
  <c r="R796" i="15"/>
  <c r="R193" i="15"/>
  <c r="R370" i="15"/>
  <c r="R450" i="15"/>
  <c r="R648" i="15"/>
  <c r="S922" i="15"/>
  <c r="S841" i="15"/>
  <c r="R113" i="15"/>
  <c r="R753" i="15"/>
  <c r="R302" i="15"/>
  <c r="R969" i="15"/>
  <c r="S831" i="15"/>
  <c r="R344" i="15"/>
  <c r="R82" i="15"/>
  <c r="R536" i="15"/>
  <c r="R561" i="15"/>
  <c r="R668" i="15"/>
  <c r="R61" i="15"/>
  <c r="R776" i="15"/>
  <c r="S832" i="15"/>
  <c r="R740" i="15"/>
  <c r="R992" i="15"/>
  <c r="S879" i="15"/>
  <c r="R13" i="15"/>
  <c r="R403" i="15"/>
  <c r="R591" i="15"/>
  <c r="R558" i="15"/>
  <c r="R502" i="15"/>
  <c r="R432" i="15"/>
  <c r="R333" i="15"/>
  <c r="R343" i="15"/>
  <c r="R674" i="15"/>
  <c r="R548" i="15"/>
  <c r="R297" i="15"/>
  <c r="R725" i="15"/>
  <c r="R631" i="15"/>
  <c r="S194" i="15"/>
  <c r="R719" i="15"/>
  <c r="R530" i="15"/>
  <c r="R407" i="15"/>
  <c r="S208" i="15"/>
  <c r="R415" i="15"/>
  <c r="R439" i="15"/>
  <c r="R541" i="15"/>
  <c r="R444" i="15"/>
  <c r="R453" i="15"/>
  <c r="R348" i="15"/>
  <c r="R533" i="15"/>
  <c r="R127" i="15"/>
  <c r="R356" i="15"/>
  <c r="R500" i="15"/>
  <c r="R364" i="15"/>
  <c r="R55" i="15"/>
  <c r="R235" i="15"/>
  <c r="R440" i="15"/>
  <c r="S871" i="15"/>
  <c r="R587" i="15"/>
  <c r="R692" i="15"/>
  <c r="R738" i="15"/>
  <c r="R334" i="15"/>
  <c r="R270" i="15"/>
  <c r="R761" i="15"/>
  <c r="R639" i="15"/>
  <c r="R21" i="15"/>
  <c r="S75" i="15"/>
  <c r="R409" i="15"/>
  <c r="R760" i="15"/>
  <c r="R59" i="15"/>
  <c r="R773" i="15"/>
  <c r="R570" i="15"/>
  <c r="S954" i="15"/>
  <c r="S914" i="15"/>
  <c r="R755" i="15"/>
  <c r="R559" i="15"/>
  <c r="R739" i="15"/>
  <c r="R111" i="15"/>
  <c r="R406" i="15"/>
  <c r="R165" i="15"/>
  <c r="R619" i="15"/>
  <c r="R322" i="15"/>
  <c r="R560" i="15"/>
  <c r="R435" i="15"/>
  <c r="R544" i="15"/>
  <c r="S817" i="15"/>
  <c r="R87" i="15"/>
  <c r="R966" i="15"/>
  <c r="R70" i="15"/>
  <c r="S242" i="15"/>
  <c r="R424" i="15"/>
  <c r="R576" i="15"/>
  <c r="R792" i="15"/>
  <c r="R84" i="15"/>
  <c r="R789" i="15"/>
  <c r="R748" i="15"/>
  <c r="R298" i="15"/>
  <c r="R670" i="15"/>
  <c r="R626" i="15"/>
  <c r="R309" i="15"/>
  <c r="R722" i="15"/>
  <c r="R201" i="15"/>
  <c r="R767" i="15"/>
  <c r="R24" i="15"/>
  <c r="R105" i="15"/>
  <c r="R347" i="15"/>
  <c r="S938" i="15"/>
  <c r="S869" i="15"/>
  <c r="R663" i="15"/>
  <c r="R17" i="15"/>
  <c r="S897" i="15"/>
  <c r="R756" i="15"/>
  <c r="R713" i="15"/>
  <c r="R698" i="15"/>
  <c r="R622" i="15"/>
  <c r="R538" i="15"/>
  <c r="R971" i="15"/>
  <c r="R163" i="15"/>
  <c r="R91" i="15"/>
  <c r="R710" i="15"/>
  <c r="R786" i="15"/>
  <c r="R417" i="15"/>
  <c r="S855" i="15"/>
  <c r="R741" i="15"/>
  <c r="R5" i="15"/>
  <c r="R246" i="15"/>
  <c r="R983" i="15"/>
  <c r="R539" i="15"/>
  <c r="R636" i="15"/>
  <c r="R253" i="15"/>
  <c r="S204" i="15"/>
  <c r="R590" i="15"/>
  <c r="R99" i="15"/>
  <c r="S834" i="15"/>
  <c r="R707" i="15"/>
  <c r="S330" i="15"/>
  <c r="R956" i="15"/>
  <c r="R610" i="15"/>
  <c r="R568" i="15"/>
  <c r="S859" i="15"/>
  <c r="R976" i="15"/>
  <c r="R438" i="15"/>
  <c r="R233" i="15"/>
  <c r="R583" i="15"/>
  <c r="S816" i="15"/>
  <c r="R715" i="15"/>
  <c r="R733" i="15"/>
  <c r="S821" i="15"/>
  <c r="R785" i="15"/>
  <c r="R984" i="15"/>
  <c r="R466" i="15"/>
  <c r="R336" i="15"/>
  <c r="R90" i="15"/>
  <c r="R45" i="15"/>
  <c r="R519" i="15"/>
  <c r="R471" i="15"/>
  <c r="R447" i="15"/>
  <c r="R431" i="15"/>
  <c r="R492" i="15"/>
  <c r="R243" i="15"/>
  <c r="R181" i="15"/>
  <c r="S389" i="15"/>
  <c r="R485" i="15"/>
  <c r="R272" i="15"/>
  <c r="R461" i="15"/>
  <c r="R250" i="15"/>
  <c r="R493" i="15"/>
  <c r="R517" i="15"/>
  <c r="R445" i="15"/>
  <c r="R227" i="15"/>
  <c r="S241" i="15"/>
  <c r="S802" i="15"/>
  <c r="R254" i="15"/>
  <c r="R50" i="15"/>
  <c r="R968" i="15"/>
  <c r="S882" i="15"/>
  <c r="R128" i="15"/>
  <c r="S104" i="15"/>
  <c r="R797" i="15"/>
  <c r="R727" i="15"/>
  <c r="R772" i="15"/>
  <c r="R171" i="15"/>
  <c r="S268" i="15"/>
  <c r="R7" i="15"/>
  <c r="R174" i="15"/>
  <c r="R1001" i="15"/>
  <c r="R198" i="15"/>
  <c r="R226" i="15"/>
  <c r="S911" i="15"/>
  <c r="S863" i="15"/>
  <c r="R321" i="15"/>
  <c r="R641" i="15"/>
  <c r="R207" i="15"/>
  <c r="R125" i="15"/>
  <c r="R724" i="15"/>
  <c r="R546" i="15"/>
  <c r="R231" i="15"/>
  <c r="R327" i="15"/>
  <c r="R22" i="15"/>
  <c r="R982" i="15"/>
  <c r="R473" i="15"/>
  <c r="R701" i="15"/>
  <c r="R514" i="15"/>
  <c r="R961" i="15"/>
  <c r="R788" i="15"/>
  <c r="R6" i="15"/>
  <c r="R434" i="15"/>
  <c r="S952" i="15"/>
  <c r="S49" i="15"/>
  <c r="R51" i="15"/>
  <c r="R673" i="15"/>
  <c r="R367" i="15"/>
  <c r="R711" i="15"/>
  <c r="S950" i="15"/>
  <c r="R972" i="15"/>
  <c r="R133" i="15"/>
  <c r="R170" i="15"/>
  <c r="S866" i="15"/>
  <c r="R672" i="15"/>
  <c r="R442" i="15"/>
  <c r="R375" i="15"/>
  <c r="R549" i="15"/>
  <c r="S57" i="15"/>
  <c r="R758" i="15"/>
  <c r="S308" i="15"/>
  <c r="R613" i="15"/>
  <c r="R222" i="15"/>
  <c r="S304" i="15"/>
  <c r="R578" i="15"/>
  <c r="R606" i="15"/>
  <c r="R191" i="15"/>
  <c r="R433" i="15"/>
  <c r="R28" i="15"/>
  <c r="R694" i="15"/>
  <c r="R638" i="15"/>
  <c r="S913" i="15"/>
  <c r="R565" i="15"/>
  <c r="R970" i="15"/>
  <c r="R53" i="15"/>
  <c r="R658" i="15"/>
  <c r="R183" i="15"/>
  <c r="R422" i="15"/>
  <c r="S256" i="15"/>
  <c r="R682" i="15"/>
  <c r="R998" i="15"/>
  <c r="R651" i="15"/>
  <c r="R340" i="15"/>
  <c r="S809" i="15"/>
  <c r="R644" i="15"/>
  <c r="R681" i="15"/>
  <c r="R147" i="15"/>
  <c r="S937" i="15"/>
  <c r="R203" i="15"/>
  <c r="S211" i="15"/>
  <c r="R542" i="15"/>
  <c r="R92" i="15"/>
  <c r="R573" i="15"/>
  <c r="R506" i="15"/>
  <c r="R149" i="15"/>
  <c r="R958" i="15"/>
  <c r="R645" i="15"/>
  <c r="R117" i="15"/>
  <c r="R228" i="15"/>
  <c r="R633" i="15"/>
  <c r="S842" i="15"/>
  <c r="R205" i="15"/>
  <c r="R535" i="15"/>
  <c r="R323" i="15"/>
  <c r="R495" i="15"/>
  <c r="S72" i="15"/>
  <c r="R508" i="15"/>
  <c r="R413" i="15"/>
  <c r="R320" i="15"/>
  <c r="R452" i="15"/>
  <c r="R225" i="15"/>
  <c r="R267" i="15"/>
  <c r="R366" i="15"/>
  <c r="R339" i="15"/>
  <c r="R985" i="15"/>
  <c r="R690" i="15"/>
  <c r="R265" i="15"/>
  <c r="R620" i="15"/>
  <c r="R779" i="15"/>
  <c r="R732" i="15"/>
  <c r="S238" i="15"/>
  <c r="R176" i="15"/>
  <c r="R30" i="15"/>
  <c r="R43" i="15"/>
  <c r="R582" i="15"/>
  <c r="R675" i="15"/>
  <c r="R980" i="15"/>
  <c r="R257" i="15"/>
  <c r="R642" i="15"/>
  <c r="R643" i="15"/>
  <c r="R40" i="15"/>
  <c r="R734" i="15"/>
  <c r="S123" i="15"/>
  <c r="R628" i="15"/>
  <c r="R387" i="15"/>
  <c r="R129" i="15"/>
  <c r="R143" i="15"/>
  <c r="R593" i="15"/>
  <c r="R426" i="15"/>
  <c r="R795" i="15"/>
  <c r="R249" i="15"/>
  <c r="R281" i="15"/>
  <c r="R507" i="15"/>
  <c r="S839" i="15"/>
  <c r="R489" i="15"/>
  <c r="R239" i="15"/>
  <c r="R996" i="15"/>
  <c r="R482" i="15"/>
  <c r="R332" i="15"/>
  <c r="R285" i="15"/>
  <c r="S391" i="15"/>
  <c r="R601" i="15"/>
  <c r="R363" i="15"/>
  <c r="R386" i="15"/>
  <c r="S83" i="15"/>
  <c r="R782" i="15"/>
  <c r="R282" i="15"/>
  <c r="S873" i="15"/>
  <c r="R990" i="15"/>
  <c r="R331" i="15"/>
  <c r="R278" i="15"/>
  <c r="R470" i="15"/>
  <c r="R553" i="15"/>
  <c r="R130" i="15"/>
  <c r="R689" i="15"/>
  <c r="R97" i="15"/>
  <c r="S65" i="15"/>
  <c r="S951" i="15"/>
  <c r="R187" i="15"/>
  <c r="S840" i="15"/>
  <c r="R499" i="15"/>
  <c r="R451" i="15"/>
  <c r="R747" i="15"/>
  <c r="R342" i="15"/>
  <c r="R69" i="15"/>
  <c r="R529" i="15"/>
  <c r="S1003" i="15"/>
  <c r="R56" i="15"/>
  <c r="R98" i="15"/>
  <c r="R592" i="15"/>
  <c r="R443" i="15"/>
  <c r="S930" i="15"/>
  <c r="R359" i="15"/>
  <c r="R665" i="15"/>
  <c r="R762" i="15"/>
  <c r="R19" i="15"/>
  <c r="R311" i="15"/>
  <c r="R151" i="15"/>
  <c r="R614" i="15"/>
  <c r="R652" i="15"/>
  <c r="R515" i="15"/>
  <c r="R349" i="15"/>
  <c r="R395" i="15"/>
  <c r="R68" i="15"/>
  <c r="R188" i="15"/>
  <c r="S903" i="15"/>
  <c r="R629" i="15"/>
  <c r="R405" i="15"/>
  <c r="R448" i="15"/>
  <c r="R554" i="15"/>
  <c r="R237" i="15"/>
  <c r="R368" i="15"/>
  <c r="R800" i="15"/>
  <c r="R650" i="15"/>
  <c r="R390" i="15"/>
  <c r="R307" i="15"/>
  <c r="R350" i="15"/>
  <c r="S893" i="15"/>
  <c r="R704" i="15"/>
  <c r="R552" i="15"/>
  <c r="R209" i="15"/>
  <c r="R310" i="15"/>
  <c r="R464" i="15"/>
  <c r="R290" i="15"/>
  <c r="R195" i="15"/>
  <c r="S164" i="15"/>
  <c r="R175" i="15"/>
  <c r="R503" i="15"/>
  <c r="R288" i="15"/>
  <c r="R412" i="15"/>
  <c r="R468" i="15"/>
  <c r="R810" i="15" l="1"/>
  <c r="R848" i="15"/>
  <c r="R48" i="15"/>
  <c r="R858" i="15"/>
  <c r="R945" i="15"/>
  <c r="R908" i="15"/>
  <c r="R912" i="15"/>
  <c r="R892" i="15"/>
  <c r="R928" i="15"/>
  <c r="R943" i="15"/>
  <c r="R828" i="15"/>
  <c r="R888" i="15"/>
  <c r="R890" i="15"/>
  <c r="R864" i="15"/>
  <c r="R900" i="15"/>
  <c r="R940" i="15"/>
  <c r="R264" i="15"/>
  <c r="R808" i="15"/>
  <c r="R872" i="15"/>
  <c r="R833" i="15"/>
  <c r="R806" i="15"/>
  <c r="R857" i="15"/>
  <c r="R924" i="15"/>
  <c r="R247" i="15"/>
  <c r="R276" i="15"/>
  <c r="R934" i="15"/>
  <c r="R942" i="15"/>
  <c r="R156" i="15"/>
  <c r="R86" i="15"/>
  <c r="R886" i="15"/>
  <c r="R876" i="15"/>
  <c r="R103" i="15"/>
  <c r="R134" i="15"/>
  <c r="R870" i="15"/>
  <c r="R830" i="15"/>
  <c r="R926" i="15"/>
  <c r="R894" i="15"/>
  <c r="R846" i="15"/>
  <c r="R862" i="15"/>
  <c r="R878" i="15"/>
  <c r="R377" i="15"/>
  <c r="R101" i="15"/>
  <c r="R400" i="15"/>
  <c r="R263" i="15"/>
  <c r="R362" i="15"/>
  <c r="R889" i="15"/>
  <c r="R77" i="15"/>
  <c r="R85" i="15"/>
  <c r="R910" i="15"/>
  <c r="R953" i="15"/>
  <c r="R338" i="15"/>
  <c r="R196" i="15"/>
  <c r="R868" i="15"/>
  <c r="R248" i="15"/>
  <c r="R95" i="15"/>
  <c r="R361" i="15"/>
  <c r="R814" i="15"/>
  <c r="R995" i="15"/>
  <c r="R921" i="15"/>
  <c r="R932" i="15"/>
  <c r="R345" i="15"/>
  <c r="R838" i="15"/>
  <c r="R812" i="15"/>
  <c r="R822" i="15"/>
  <c r="R271" i="15"/>
  <c r="R260" i="15"/>
  <c r="R813" i="15"/>
  <c r="R891" i="15"/>
  <c r="R923" i="15"/>
  <c r="R939" i="15"/>
  <c r="R907" i="15"/>
  <c r="R875" i="15"/>
  <c r="R393" i="15"/>
  <c r="R102" i="15"/>
  <c r="R64" i="15"/>
  <c r="R843" i="15"/>
  <c r="R955" i="15"/>
  <c r="R811" i="15"/>
  <c r="R861" i="15"/>
  <c r="R845" i="15"/>
  <c r="R166" i="15"/>
  <c r="R829" i="15"/>
  <c r="R916" i="15"/>
  <c r="R909" i="15"/>
  <c r="R96" i="15"/>
  <c r="R836" i="15"/>
  <c r="R160" i="15"/>
  <c r="R158" i="15"/>
  <c r="R376" i="15"/>
  <c r="R337" i="15"/>
  <c r="R93" i="15"/>
  <c r="R212" i="15"/>
  <c r="R78" i="15"/>
  <c r="R941" i="15"/>
  <c r="R109" i="15"/>
  <c r="R901" i="15"/>
  <c r="R915" i="15"/>
  <c r="R805" i="15"/>
  <c r="R867" i="15"/>
  <c r="R60" i="15"/>
  <c r="R80" i="15"/>
  <c r="R328" i="15"/>
  <c r="R346" i="15"/>
  <c r="R947" i="15"/>
  <c r="R899" i="15"/>
  <c r="R190" i="15"/>
  <c r="R851" i="15"/>
  <c r="R803" i="15"/>
  <c r="R877" i="15"/>
  <c r="R835" i="15"/>
  <c r="R819" i="15"/>
  <c r="R931" i="15"/>
  <c r="R837" i="15"/>
  <c r="R135" i="15"/>
  <c r="R279" i="15"/>
  <c r="R853" i="15"/>
  <c r="R883" i="15"/>
  <c r="R110" i="15"/>
  <c r="R4" i="15"/>
  <c r="O27" i="12"/>
  <c r="O28" i="12" s="1"/>
  <c r="Q322" i="11"/>
  <c r="Q322" i="16" s="1"/>
  <c r="P350" i="12"/>
  <c r="Q157" i="11"/>
  <c r="Q157" i="16" s="1"/>
  <c r="P185" i="12"/>
  <c r="P325" i="12"/>
  <c r="Q297" i="11"/>
  <c r="Q297" i="16" s="1"/>
  <c r="Q207" i="11"/>
  <c r="Q207" i="16" s="1"/>
  <c r="P235" i="12"/>
  <c r="Q54" i="11"/>
  <c r="Q54" i="16" s="1"/>
  <c r="P82" i="12"/>
  <c r="Q582" i="11"/>
  <c r="Q582" i="16" s="1"/>
  <c r="P610" i="12"/>
  <c r="Q852" i="11"/>
  <c r="Q852" i="16" s="1"/>
  <c r="P880" i="12"/>
  <c r="Q137" i="11"/>
  <c r="Q137" i="16" s="1"/>
  <c r="P165" i="12"/>
  <c r="Q537" i="11"/>
  <c r="Q537" i="16" s="1"/>
  <c r="P565" i="12"/>
  <c r="P306" i="12"/>
  <c r="Q278" i="11"/>
  <c r="Q278" i="16" s="1"/>
  <c r="Q306" i="11"/>
  <c r="Q306" i="16" s="1"/>
  <c r="P334" i="12"/>
  <c r="Q394" i="11"/>
  <c r="Q394" i="16" s="1"/>
  <c r="P422" i="12"/>
  <c r="Q226" i="11"/>
  <c r="Q226" i="16" s="1"/>
  <c r="P254" i="12"/>
  <c r="Q378" i="11"/>
  <c r="Q378" i="16" s="1"/>
  <c r="P406" i="12"/>
  <c r="Q357" i="11"/>
  <c r="Q357" i="16" s="1"/>
  <c r="P385" i="12"/>
  <c r="Q721" i="11"/>
  <c r="Q721" i="16" s="1"/>
  <c r="P749" i="12"/>
  <c r="Q75" i="11"/>
  <c r="Q75" i="16" s="1"/>
  <c r="P103" i="12"/>
  <c r="Q624" i="11"/>
  <c r="Q624" i="16" s="1"/>
  <c r="P652" i="12"/>
  <c r="Q62" i="11"/>
  <c r="Q62" i="16" s="1"/>
  <c r="P90" i="12"/>
  <c r="Q120" i="11"/>
  <c r="Q120" i="16" s="1"/>
  <c r="P148" i="12"/>
  <c r="P434" i="12"/>
  <c r="Q406" i="11"/>
  <c r="Q406" i="16" s="1"/>
  <c r="Q799" i="11"/>
  <c r="Q799" i="16" s="1"/>
  <c r="P827" i="12"/>
  <c r="Q713" i="11"/>
  <c r="Q713" i="16" s="1"/>
  <c r="P741" i="12"/>
  <c r="Q505" i="11"/>
  <c r="Q505" i="16" s="1"/>
  <c r="P533" i="12"/>
  <c r="Q506" i="11"/>
  <c r="Q506" i="16" s="1"/>
  <c r="P534" i="12"/>
  <c r="P251" i="12"/>
  <c r="Q223" i="11"/>
  <c r="Q223" i="16" s="1"/>
  <c r="Q495" i="11"/>
  <c r="Q495" i="16" s="1"/>
  <c r="P523" i="12"/>
  <c r="P275" i="12"/>
  <c r="Q247" i="11"/>
  <c r="Q247" i="16" s="1"/>
  <c r="Q502" i="11"/>
  <c r="Q502" i="16" s="1"/>
  <c r="P530" i="12"/>
  <c r="P744" i="12"/>
  <c r="Q716" i="11"/>
  <c r="Q716" i="16" s="1"/>
  <c r="Q274" i="11"/>
  <c r="Q274" i="16" s="1"/>
  <c r="P302" i="12"/>
  <c r="Q371" i="11"/>
  <c r="Q371" i="16" s="1"/>
  <c r="P399" i="12"/>
  <c r="Q563" i="11"/>
  <c r="Q563" i="16" s="1"/>
  <c r="P591" i="12"/>
  <c r="Q547" i="11"/>
  <c r="Q547" i="16" s="1"/>
  <c r="P575" i="12"/>
  <c r="P445" i="12"/>
  <c r="Q417" i="11"/>
  <c r="Q417" i="16" s="1"/>
  <c r="Q487" i="11"/>
  <c r="Q487" i="16" s="1"/>
  <c r="P515" i="12"/>
  <c r="Q139" i="11"/>
  <c r="Q139" i="16" s="1"/>
  <c r="P167" i="12"/>
  <c r="Q81" i="11"/>
  <c r="Q81" i="16" s="1"/>
  <c r="P109" i="12"/>
  <c r="Q204" i="11"/>
  <c r="Q204" i="16" s="1"/>
  <c r="P232" i="12"/>
  <c r="Q93" i="11"/>
  <c r="Q93" i="16" s="1"/>
  <c r="P121" i="12"/>
  <c r="Q837" i="11"/>
  <c r="Q837" i="16" s="1"/>
  <c r="P865" i="12"/>
  <c r="Q644" i="11"/>
  <c r="Q644" i="16" s="1"/>
  <c r="P672" i="12"/>
  <c r="P52" i="12"/>
  <c r="Q24" i="11"/>
  <c r="Q24" i="16" s="1"/>
  <c r="Q856" i="11"/>
  <c r="Q856" i="16" s="1"/>
  <c r="P884" i="12"/>
  <c r="Q715" i="11"/>
  <c r="Q715" i="16" s="1"/>
  <c r="P743" i="12"/>
  <c r="P157" i="12"/>
  <c r="Q129" i="11"/>
  <c r="Q129" i="16" s="1"/>
  <c r="Q354" i="11"/>
  <c r="Q354" i="16" s="1"/>
  <c r="P382" i="12"/>
  <c r="Q844" i="11"/>
  <c r="Q844" i="16" s="1"/>
  <c r="P872" i="12"/>
  <c r="P169" i="12"/>
  <c r="Q141" i="11"/>
  <c r="Q141" i="16" s="1"/>
  <c r="Q701" i="11"/>
  <c r="Q701" i="16" s="1"/>
  <c r="P729" i="12"/>
  <c r="Q13" i="11"/>
  <c r="Q13" i="16" s="1"/>
  <c r="P41" i="12"/>
  <c r="Q685" i="11"/>
  <c r="Q685" i="16" s="1"/>
  <c r="P713" i="12"/>
  <c r="P716" i="12"/>
  <c r="Q688" i="11"/>
  <c r="Q688" i="16" s="1"/>
  <c r="Q671" i="11"/>
  <c r="Q671" i="16" s="1"/>
  <c r="P699" i="12"/>
  <c r="P730" i="12"/>
  <c r="Q702" i="11"/>
  <c r="Q702" i="16" s="1"/>
  <c r="P524" i="12"/>
  <c r="Q496" i="11"/>
  <c r="Q496" i="16" s="1"/>
  <c r="Q714" i="11"/>
  <c r="Q714" i="16" s="1"/>
  <c r="P742" i="12"/>
  <c r="Q665" i="11"/>
  <c r="Q665" i="16" s="1"/>
  <c r="P693" i="12"/>
  <c r="Q491" i="11"/>
  <c r="Q491" i="16" s="1"/>
  <c r="P519" i="12"/>
  <c r="Q171" i="11"/>
  <c r="Q171" i="16" s="1"/>
  <c r="P199" i="12"/>
  <c r="Q731" i="11"/>
  <c r="Q731" i="16" s="1"/>
  <c r="P759" i="12"/>
  <c r="P694" i="12"/>
  <c r="Q666" i="11"/>
  <c r="Q666" i="16" s="1"/>
  <c r="Q831" i="11"/>
  <c r="Q831" i="16" s="1"/>
  <c r="P859" i="12"/>
  <c r="Q450" i="11"/>
  <c r="Q450" i="16" s="1"/>
  <c r="P478" i="12"/>
  <c r="Q549" i="11"/>
  <c r="Q549" i="16" s="1"/>
  <c r="P577" i="12"/>
  <c r="P319" i="12"/>
  <c r="Q291" i="11"/>
  <c r="Q291" i="16" s="1"/>
  <c r="Q556" i="11"/>
  <c r="Q556" i="16" s="1"/>
  <c r="P584" i="12"/>
  <c r="Q817" i="11"/>
  <c r="Q817" i="16" s="1"/>
  <c r="P845" i="12"/>
  <c r="Q463" i="11"/>
  <c r="Q463" i="16" s="1"/>
  <c r="P491" i="12"/>
  <c r="Q886" i="11"/>
  <c r="Q886" i="16" s="1"/>
  <c r="P914" i="12"/>
  <c r="Q162" i="11"/>
  <c r="Q162" i="16" s="1"/>
  <c r="P190" i="12"/>
  <c r="Q449" i="11"/>
  <c r="Q449" i="16" s="1"/>
  <c r="P477" i="12"/>
  <c r="Q736" i="11"/>
  <c r="Q736" i="16" s="1"/>
  <c r="P764" i="12"/>
  <c r="Q523" i="11"/>
  <c r="Q523" i="16" s="1"/>
  <c r="P551" i="12"/>
  <c r="P890" i="12"/>
  <c r="Q862" i="11"/>
  <c r="Q862" i="16" s="1"/>
  <c r="P673" i="12"/>
  <c r="Q645" i="11"/>
  <c r="Q645" i="16" s="1"/>
  <c r="P777" i="12"/>
  <c r="Q749" i="11"/>
  <c r="Q749" i="16" s="1"/>
  <c r="Q170" i="11"/>
  <c r="Q170" i="16" s="1"/>
  <c r="P198" i="12"/>
  <c r="P592" i="12"/>
  <c r="Q564" i="11"/>
  <c r="Q564" i="16" s="1"/>
  <c r="Q407" i="11"/>
  <c r="Q407" i="16" s="1"/>
  <c r="P435" i="12"/>
  <c r="Q372" i="11"/>
  <c r="Q372" i="16" s="1"/>
  <c r="P400" i="12"/>
  <c r="Q308" i="11"/>
  <c r="Q308" i="16" s="1"/>
  <c r="P336" i="12"/>
  <c r="Q287" i="11"/>
  <c r="Q287" i="16" s="1"/>
  <c r="P315" i="12"/>
  <c r="Q317" i="11"/>
  <c r="Q317" i="16" s="1"/>
  <c r="P345" i="12"/>
  <c r="Q268" i="11"/>
  <c r="Q268" i="16" s="1"/>
  <c r="P296" i="12"/>
  <c r="Q214" i="11"/>
  <c r="Q214" i="16" s="1"/>
  <c r="P242" i="12"/>
  <c r="Q283" i="11"/>
  <c r="Q283" i="16" s="1"/>
  <c r="P311" i="12"/>
  <c r="Q118" i="11"/>
  <c r="Q118" i="16" s="1"/>
  <c r="P146" i="12"/>
  <c r="Q98" i="11"/>
  <c r="Q98" i="16" s="1"/>
  <c r="P126" i="12"/>
  <c r="P552" i="12"/>
  <c r="Q524" i="11"/>
  <c r="Q524" i="16" s="1"/>
  <c r="Q670" i="11"/>
  <c r="Q670" i="16" s="1"/>
  <c r="P698" i="12"/>
  <c r="Q460" i="11"/>
  <c r="Q460" i="16" s="1"/>
  <c r="P488" i="12"/>
  <c r="Q104" i="11"/>
  <c r="Q104" i="16" s="1"/>
  <c r="P132" i="12"/>
  <c r="P505" i="12"/>
  <c r="Q477" i="11"/>
  <c r="Q477" i="16" s="1"/>
  <c r="Q621" i="11"/>
  <c r="Q621" i="16" s="1"/>
  <c r="P649" i="12"/>
  <c r="Q60" i="11"/>
  <c r="Q60" i="16" s="1"/>
  <c r="P88" i="12"/>
  <c r="Q469" i="11"/>
  <c r="Q469" i="16" s="1"/>
  <c r="P497" i="12"/>
  <c r="Q102" i="11"/>
  <c r="Q102" i="16" s="1"/>
  <c r="P130" i="12"/>
  <c r="Q152" i="11"/>
  <c r="Q152" i="16" s="1"/>
  <c r="P180" i="12"/>
  <c r="Q311" i="11"/>
  <c r="Q311" i="16" s="1"/>
  <c r="P339" i="12"/>
  <c r="Q211" i="11"/>
  <c r="Q211" i="16" s="1"/>
  <c r="P239" i="12"/>
  <c r="Q707" i="11"/>
  <c r="Q707" i="16" s="1"/>
  <c r="P735" i="12"/>
  <c r="Q202" i="11"/>
  <c r="Q202" i="16" s="1"/>
  <c r="P230" i="12"/>
  <c r="Q554" i="11"/>
  <c r="Q554" i="16" s="1"/>
  <c r="P582" i="12"/>
  <c r="Q370" i="11"/>
  <c r="Q370" i="16" s="1"/>
  <c r="P398" i="12"/>
  <c r="Q691" i="11"/>
  <c r="Q691" i="16" s="1"/>
  <c r="P719" i="12"/>
  <c r="P338" i="12"/>
  <c r="Q310" i="11"/>
  <c r="Q310" i="16" s="1"/>
  <c r="P310" i="12"/>
  <c r="Q282" i="11"/>
  <c r="Q282" i="16" s="1"/>
  <c r="Q196" i="11"/>
  <c r="Q196" i="16" s="1"/>
  <c r="P224" i="12"/>
  <c r="Q540" i="11"/>
  <c r="Q540" i="16" s="1"/>
  <c r="P568" i="12"/>
  <c r="P276" i="12"/>
  <c r="Q248" i="11"/>
  <c r="Q248" i="16" s="1"/>
  <c r="Q329" i="11"/>
  <c r="Q329" i="16" s="1"/>
  <c r="P357" i="12"/>
  <c r="Q767" i="11"/>
  <c r="Q767" i="16" s="1"/>
  <c r="P795" i="12"/>
  <c r="Q172" i="11"/>
  <c r="Q172" i="16" s="1"/>
  <c r="P200" i="12"/>
  <c r="Q99" i="11"/>
  <c r="Q99" i="16" s="1"/>
  <c r="P127" i="12"/>
  <c r="Q46" i="11"/>
  <c r="Q46" i="16" s="1"/>
  <c r="P74" i="12"/>
  <c r="Q1001" i="11"/>
  <c r="Q1001" i="16" s="1"/>
  <c r="P1029" i="12"/>
  <c r="Q325" i="11"/>
  <c r="Q325" i="16" s="1"/>
  <c r="P353" i="12"/>
  <c r="Q425" i="11"/>
  <c r="Q425" i="16" s="1"/>
  <c r="P453" i="12"/>
  <c r="Q758" i="11"/>
  <c r="Q758" i="16" s="1"/>
  <c r="P786" i="12"/>
  <c r="Q30" i="11"/>
  <c r="Q30" i="16" s="1"/>
  <c r="P58" i="12"/>
  <c r="Q419" i="11"/>
  <c r="Q419" i="16" s="1"/>
  <c r="P447" i="12"/>
  <c r="Q197" i="11"/>
  <c r="Q197" i="16" s="1"/>
  <c r="P225" i="12"/>
  <c r="Q341" i="11"/>
  <c r="Q341" i="16" s="1"/>
  <c r="P369" i="12"/>
  <c r="Q990" i="11"/>
  <c r="Q990" i="16" s="1"/>
  <c r="P1018" i="12"/>
  <c r="Q836" i="11"/>
  <c r="Q836" i="16" s="1"/>
  <c r="P864" i="12"/>
  <c r="Q183" i="11"/>
  <c r="Q183" i="16" s="1"/>
  <c r="P211" i="12"/>
  <c r="Q105" i="11"/>
  <c r="Q105" i="16" s="1"/>
  <c r="P133" i="12"/>
  <c r="P143" i="12"/>
  <c r="Q115" i="11"/>
  <c r="Q115" i="16" s="1"/>
  <c r="Q558" i="11"/>
  <c r="Q558" i="16" s="1"/>
  <c r="P586" i="12"/>
  <c r="P653" i="12"/>
  <c r="Q625" i="11"/>
  <c r="Q625" i="16" s="1"/>
  <c r="Q941" i="11"/>
  <c r="Q941" i="16" s="1"/>
  <c r="P969" i="12"/>
  <c r="Q65" i="11"/>
  <c r="Q65" i="16" s="1"/>
  <c r="P93" i="12"/>
  <c r="Q403" i="11"/>
  <c r="Q403" i="16" s="1"/>
  <c r="P431" i="12"/>
  <c r="Q381" i="11"/>
  <c r="Q381" i="16" s="1"/>
  <c r="P409" i="12"/>
  <c r="P331" i="12"/>
  <c r="Q303" i="11"/>
  <c r="Q303" i="16" s="1"/>
  <c r="P811" i="12"/>
  <c r="Q783" i="11"/>
  <c r="Q783" i="16" s="1"/>
  <c r="Q684" i="11"/>
  <c r="Q684" i="16" s="1"/>
  <c r="P712" i="12"/>
  <c r="Q459" i="11"/>
  <c r="Q459" i="16" s="1"/>
  <c r="P487" i="12"/>
  <c r="Q332" i="11"/>
  <c r="Q332" i="16" s="1"/>
  <c r="P360" i="12"/>
  <c r="Q467" i="11"/>
  <c r="Q467" i="16" s="1"/>
  <c r="P495" i="12"/>
  <c r="P690" i="12"/>
  <c r="Q662" i="11"/>
  <c r="Q662" i="16" s="1"/>
  <c r="P866" i="12"/>
  <c r="Q838" i="11"/>
  <c r="Q838" i="16" s="1"/>
  <c r="P633" i="12"/>
  <c r="Q605" i="11"/>
  <c r="Q605" i="16" s="1"/>
  <c r="P736" i="12"/>
  <c r="Q708" i="11"/>
  <c r="Q708" i="16" s="1"/>
  <c r="Q432" i="11"/>
  <c r="Q432" i="16" s="1"/>
  <c r="P460" i="12"/>
  <c r="P728" i="12"/>
  <c r="Q700" i="11"/>
  <c r="Q700" i="16" s="1"/>
  <c r="Q805" i="11"/>
  <c r="Q805" i="16" s="1"/>
  <c r="P833" i="12"/>
  <c r="Q355" i="11"/>
  <c r="Q355" i="16" s="1"/>
  <c r="P383" i="12"/>
  <c r="P858" i="12"/>
  <c r="Q830" i="11"/>
  <c r="Q830" i="16" s="1"/>
  <c r="Q11" i="11"/>
  <c r="Q11" i="16" s="1"/>
  <c r="P39" i="12"/>
  <c r="Q951" i="11"/>
  <c r="Q951" i="16" s="1"/>
  <c r="P979" i="12"/>
  <c r="P393" i="12"/>
  <c r="Q365" i="11"/>
  <c r="Q365" i="16" s="1"/>
  <c r="P797" i="12"/>
  <c r="Q769" i="11"/>
  <c r="Q769" i="16" s="1"/>
  <c r="P882" i="12"/>
  <c r="Q854" i="11"/>
  <c r="Q854" i="16" s="1"/>
  <c r="Q908" i="11"/>
  <c r="Q908" i="16" s="1"/>
  <c r="P936" i="12"/>
  <c r="P722" i="12"/>
  <c r="Q694" i="11"/>
  <c r="Q694" i="16" s="1"/>
  <c r="P480" i="12"/>
  <c r="Q452" i="11"/>
  <c r="Q452" i="16" s="1"/>
  <c r="Q965" i="11"/>
  <c r="Q965" i="16" s="1"/>
  <c r="P993" i="12"/>
  <c r="Q238" i="11"/>
  <c r="Q238" i="16" s="1"/>
  <c r="P266" i="12"/>
  <c r="Q928" i="11"/>
  <c r="Q928" i="16" s="1"/>
  <c r="P956" i="12"/>
  <c r="Q7" i="11"/>
  <c r="Q7" i="16" s="1"/>
  <c r="P35" i="12"/>
  <c r="Q798" i="11"/>
  <c r="Q798" i="16" s="1"/>
  <c r="P826" i="12"/>
  <c r="P926" i="12"/>
  <c r="Q898" i="11"/>
  <c r="Q898" i="16" s="1"/>
  <c r="Q15" i="11"/>
  <c r="Q15" i="16" s="1"/>
  <c r="P43" i="12"/>
  <c r="Q927" i="11"/>
  <c r="Q927" i="16" s="1"/>
  <c r="P955" i="12"/>
  <c r="P322" i="12"/>
  <c r="Q294" i="11"/>
  <c r="Q294" i="16" s="1"/>
  <c r="P784" i="12"/>
  <c r="Q756" i="11"/>
  <c r="Q756" i="16" s="1"/>
  <c r="Q438" i="11"/>
  <c r="Q438" i="16" s="1"/>
  <c r="P466" i="12"/>
  <c r="Q604" i="11"/>
  <c r="Q604" i="16" s="1"/>
  <c r="P632" i="12"/>
  <c r="Q434" i="11"/>
  <c r="Q434" i="16" s="1"/>
  <c r="P462" i="12"/>
  <c r="P182" i="12"/>
  <c r="Q154" i="11"/>
  <c r="Q154" i="16" s="1"/>
  <c r="Q825" i="11"/>
  <c r="Q825" i="16" s="1"/>
  <c r="P853" i="12"/>
  <c r="Q585" i="11"/>
  <c r="Q585" i="16" s="1"/>
  <c r="P613" i="12"/>
  <c r="P250" i="12"/>
  <c r="Q222" i="11"/>
  <c r="Q222" i="16" s="1"/>
  <c r="P752" i="12"/>
  <c r="Q724" i="11"/>
  <c r="Q724" i="16" s="1"/>
  <c r="Q734" i="11"/>
  <c r="Q734" i="16" s="1"/>
  <c r="P762" i="12"/>
  <c r="P600" i="12"/>
  <c r="Q572" i="11"/>
  <c r="Q572" i="16" s="1"/>
  <c r="Q639" i="11"/>
  <c r="Q639" i="16" s="1"/>
  <c r="P667" i="12"/>
  <c r="Q855" i="11"/>
  <c r="Q855" i="16" s="1"/>
  <c r="P883" i="12"/>
  <c r="Q877" i="11"/>
  <c r="Q877" i="16" s="1"/>
  <c r="P905" i="12"/>
  <c r="P791" i="12"/>
  <c r="Q763" i="11"/>
  <c r="Q763" i="16" s="1"/>
  <c r="Q971" i="11"/>
  <c r="Q971" i="16" s="1"/>
  <c r="P999" i="12"/>
  <c r="Q613" i="11"/>
  <c r="Q613" i="16" s="1"/>
  <c r="P641" i="12"/>
  <c r="Q412" i="11"/>
  <c r="Q412" i="16" s="1"/>
  <c r="P440" i="12"/>
  <c r="Q779" i="11"/>
  <c r="Q779" i="16" s="1"/>
  <c r="P807" i="12"/>
  <c r="Q298" i="11"/>
  <c r="Q298" i="16" s="1"/>
  <c r="P326" i="12"/>
  <c r="P217" i="12"/>
  <c r="Q189" i="11"/>
  <c r="Q189" i="16" s="1"/>
  <c r="Q906" i="11"/>
  <c r="Q906" i="16" s="1"/>
  <c r="P934" i="12"/>
  <c r="Q127" i="11"/>
  <c r="Q127" i="16" s="1"/>
  <c r="P155" i="12"/>
  <c r="P687" i="12"/>
  <c r="Q659" i="11"/>
  <c r="Q659" i="16" s="1"/>
  <c r="Q191" i="11"/>
  <c r="Q191" i="16" s="1"/>
  <c r="P219" i="12"/>
  <c r="Q807" i="11"/>
  <c r="Q807" i="16" s="1"/>
  <c r="P835" i="12"/>
  <c r="Q584" i="11"/>
  <c r="Q584" i="16" s="1"/>
  <c r="P612" i="12"/>
  <c r="P375" i="12"/>
  <c r="Q347" i="11"/>
  <c r="Q347" i="16" s="1"/>
  <c r="Q942" i="11"/>
  <c r="Q942" i="16" s="1"/>
  <c r="P970" i="12"/>
  <c r="Q192" i="11"/>
  <c r="Q192" i="16" s="1"/>
  <c r="P220" i="12"/>
  <c r="Q730" i="11"/>
  <c r="Q730" i="16" s="1"/>
  <c r="P758" i="12"/>
  <c r="P277" i="12"/>
  <c r="Q249" i="11"/>
  <c r="Q249" i="16" s="1"/>
  <c r="Q890" i="11"/>
  <c r="Q890" i="16" s="1"/>
  <c r="P918" i="12"/>
  <c r="P179" i="12"/>
  <c r="Q151" i="11"/>
  <c r="Q151" i="16" s="1"/>
  <c r="Q36" i="11"/>
  <c r="Q36" i="16" s="1"/>
  <c r="P64" i="12"/>
  <c r="P57" i="12"/>
  <c r="Q29" i="11"/>
  <c r="Q29" i="16" s="1"/>
  <c r="Q594" i="11"/>
  <c r="Q594" i="16" s="1"/>
  <c r="P622" i="12"/>
  <c r="P842" i="12"/>
  <c r="Q814" i="11"/>
  <c r="Q814" i="16" s="1"/>
  <c r="Q754" i="11"/>
  <c r="Q754" i="16" s="1"/>
  <c r="P782" i="12"/>
  <c r="P317" i="12"/>
  <c r="Q289" i="11"/>
  <c r="Q289" i="16" s="1"/>
  <c r="Q729" i="11"/>
  <c r="Q729" i="16" s="1"/>
  <c r="P757" i="12"/>
  <c r="Q785" i="11"/>
  <c r="Q785" i="16" s="1"/>
  <c r="P813" i="12"/>
  <c r="Q599" i="11"/>
  <c r="Q599" i="16" s="1"/>
  <c r="P627" i="12"/>
  <c r="P94" i="12"/>
  <c r="Q66" i="11"/>
  <c r="Q66" i="16" s="1"/>
  <c r="Q919" i="11"/>
  <c r="Q919" i="16" s="1"/>
  <c r="P947" i="12"/>
  <c r="Q818" i="11"/>
  <c r="Q818" i="16" s="1"/>
  <c r="P846" i="12"/>
  <c r="Q775" i="11"/>
  <c r="Q775" i="16" s="1"/>
  <c r="P803" i="12"/>
  <c r="Q973" i="11"/>
  <c r="Q973" i="16" s="1"/>
  <c r="P1001" i="12"/>
  <c r="P885" i="12"/>
  <c r="Q857" i="11"/>
  <c r="Q857" i="16" s="1"/>
  <c r="P328" i="12"/>
  <c r="Q300" i="11"/>
  <c r="Q300" i="16" s="1"/>
  <c r="Q985" i="11"/>
  <c r="Q985" i="16" s="1"/>
  <c r="P1013" i="12"/>
  <c r="Q536" i="11"/>
  <c r="Q536" i="16" s="1"/>
  <c r="P564" i="12"/>
  <c r="P387" i="12"/>
  <c r="Q359" i="11"/>
  <c r="Q359" i="16" s="1"/>
  <c r="Q466" i="11"/>
  <c r="Q466" i="16" s="1"/>
  <c r="P494" i="12"/>
  <c r="P910" i="12"/>
  <c r="Q882" i="11"/>
  <c r="Q882" i="16" s="1"/>
  <c r="Q995" i="11"/>
  <c r="Q995" i="16" s="1"/>
  <c r="P1023" i="12"/>
  <c r="Q155" i="11"/>
  <c r="Q155" i="16" s="1"/>
  <c r="P183" i="12"/>
  <c r="Q950" i="11"/>
  <c r="Q950" i="16" s="1"/>
  <c r="P978" i="12"/>
  <c r="Q210" i="11"/>
  <c r="Q210" i="16" s="1"/>
  <c r="P238" i="12"/>
  <c r="Q458" i="11"/>
  <c r="Q458" i="16" s="1"/>
  <c r="P486" i="12"/>
  <c r="Q436" i="11"/>
  <c r="Q436" i="16" s="1"/>
  <c r="P464" i="12"/>
  <c r="Q648" i="11"/>
  <c r="Q648" i="16" s="1"/>
  <c r="P676" i="12"/>
  <c r="Q312" i="11"/>
  <c r="Q312" i="16" s="1"/>
  <c r="P340" i="12"/>
  <c r="P106" i="12"/>
  <c r="Q78" i="11"/>
  <c r="Q78" i="16" s="1"/>
  <c r="Q641" i="11"/>
  <c r="Q641" i="16" s="1"/>
  <c r="P669" i="12"/>
  <c r="Q316" i="11"/>
  <c r="Q316" i="16" s="1"/>
  <c r="P344" i="12"/>
  <c r="Q173" i="11"/>
  <c r="Q173" i="16" s="1"/>
  <c r="P201" i="12"/>
  <c r="P442" i="12"/>
  <c r="Q414" i="11"/>
  <c r="Q414" i="16" s="1"/>
  <c r="Q455" i="11"/>
  <c r="Q455" i="16" s="1"/>
  <c r="P483" i="12"/>
  <c r="Q340" i="11"/>
  <c r="Q340" i="16" s="1"/>
  <c r="P368" i="12"/>
  <c r="Q26" i="11"/>
  <c r="Q26" i="16" s="1"/>
  <c r="P54" i="12"/>
  <c r="Q67" i="11"/>
  <c r="Q67" i="16" s="1"/>
  <c r="P95" i="12"/>
  <c r="P451" i="12"/>
  <c r="Q423" i="11"/>
  <c r="Q423" i="16" s="1"/>
  <c r="Q752" i="11"/>
  <c r="Q752" i="16" s="1"/>
  <c r="P780" i="12"/>
  <c r="Q499" i="11"/>
  <c r="Q499" i="16" s="1"/>
  <c r="P527" i="12"/>
  <c r="Q160" i="11"/>
  <c r="Q160" i="16" s="1"/>
  <c r="P188" i="12"/>
  <c r="P554" i="12"/>
  <c r="Q526" i="11"/>
  <c r="Q526" i="16" s="1"/>
  <c r="Q870" i="11"/>
  <c r="Q870" i="16" s="1"/>
  <c r="P898" i="12"/>
  <c r="P618" i="12"/>
  <c r="Q590" i="11"/>
  <c r="Q590" i="16" s="1"/>
  <c r="P233" i="12"/>
  <c r="Q205" i="11"/>
  <c r="Q205" i="16" s="1"/>
  <c r="Q967" i="11"/>
  <c r="Q967" i="16" s="1"/>
  <c r="P995" i="12"/>
  <c r="Q958" i="11"/>
  <c r="Q958" i="16" s="1"/>
  <c r="P986" i="12"/>
  <c r="P818" i="12"/>
  <c r="Q790" i="11"/>
  <c r="Q790" i="16" s="1"/>
  <c r="P798" i="12"/>
  <c r="Q770" i="11"/>
  <c r="Q770" i="16" s="1"/>
  <c r="Q161" i="11"/>
  <c r="Q161" i="16" s="1"/>
  <c r="P189" i="12"/>
  <c r="Q64" i="11"/>
  <c r="Q64" i="16" s="1"/>
  <c r="P92" i="12"/>
  <c r="Q802" i="11"/>
  <c r="Q802" i="16" s="1"/>
  <c r="P830" i="12"/>
  <c r="Q486" i="11"/>
  <c r="Q486" i="16" s="1"/>
  <c r="P514" i="12"/>
  <c r="Q957" i="11"/>
  <c r="Q957" i="16" s="1"/>
  <c r="P985" i="12"/>
  <c r="Q184" i="11"/>
  <c r="Q184" i="16" s="1"/>
  <c r="P212" i="12"/>
  <c r="P68" i="12"/>
  <c r="Q40" i="11"/>
  <c r="Q40" i="16" s="1"/>
  <c r="Q362" i="11"/>
  <c r="Q362" i="16" s="1"/>
  <c r="P390" i="12"/>
  <c r="Q667" i="11"/>
  <c r="Q667" i="16" s="1"/>
  <c r="P695" i="12"/>
  <c r="Q121" i="11"/>
  <c r="Q121" i="16" s="1"/>
  <c r="P149" i="12"/>
  <c r="Q116" i="11"/>
  <c r="Q116" i="16" s="1"/>
  <c r="P144" i="12"/>
  <c r="P465" i="12"/>
  <c r="Q437" i="11"/>
  <c r="Q437" i="16" s="1"/>
  <c r="Q377" i="11"/>
  <c r="Q377" i="16" s="1"/>
  <c r="P405" i="12"/>
  <c r="Q252" i="11"/>
  <c r="Q252" i="16" s="1"/>
  <c r="P280" i="12"/>
  <c r="Q614" i="11"/>
  <c r="Q614" i="16" s="1"/>
  <c r="P642" i="12"/>
  <c r="P194" i="12"/>
  <c r="Q166" i="11"/>
  <c r="Q166" i="16" s="1"/>
  <c r="Q978" i="11"/>
  <c r="Q978" i="16" s="1"/>
  <c r="P1006" i="12"/>
  <c r="Q382" i="11"/>
  <c r="Q382" i="16" s="1"/>
  <c r="P410" i="12"/>
  <c r="Q369" i="11"/>
  <c r="Q369" i="16" s="1"/>
  <c r="P397" i="12"/>
  <c r="Q158" i="11"/>
  <c r="Q158" i="16" s="1"/>
  <c r="P186" i="12"/>
  <c r="Q560" i="11"/>
  <c r="Q560" i="16" s="1"/>
  <c r="P588" i="12"/>
  <c r="Q692" i="11"/>
  <c r="Q692" i="16" s="1"/>
  <c r="P720" i="12"/>
  <c r="Q471" i="11"/>
  <c r="Q471" i="16" s="1"/>
  <c r="P499" i="12"/>
  <c r="Q103" i="11"/>
  <c r="Q103" i="16" s="1"/>
  <c r="P131" i="12"/>
  <c r="Q344" i="11"/>
  <c r="Q344" i="16" s="1"/>
  <c r="P372" i="12"/>
  <c r="P291" i="12"/>
  <c r="Q263" i="11"/>
  <c r="Q263" i="16" s="1"/>
  <c r="P206" i="12"/>
  <c r="Q178" i="11"/>
  <c r="Q178" i="16" s="1"/>
  <c r="Q168" i="11"/>
  <c r="Q168" i="16" s="1"/>
  <c r="P196" i="12"/>
  <c r="Q39" i="11"/>
  <c r="Q39" i="16" s="1"/>
  <c r="P67" i="12"/>
  <c r="Q626" i="11"/>
  <c r="Q626" i="16" s="1"/>
  <c r="P654" i="12"/>
  <c r="Q686" i="11"/>
  <c r="Q686" i="16" s="1"/>
  <c r="P714" i="12"/>
  <c r="Q580" i="11"/>
  <c r="Q580" i="16" s="1"/>
  <c r="P608" i="12"/>
  <c r="Q246" i="11"/>
  <c r="Q246" i="16" s="1"/>
  <c r="P274" i="12"/>
  <c r="Q917" i="11"/>
  <c r="Q917" i="16" s="1"/>
  <c r="P945" i="12"/>
  <c r="Q442" i="11"/>
  <c r="Q442" i="16" s="1"/>
  <c r="P470" i="12"/>
  <c r="P270" i="12"/>
  <c r="Q242" i="11"/>
  <c r="Q242" i="16" s="1"/>
  <c r="Q396" i="11"/>
  <c r="Q396" i="16" s="1"/>
  <c r="P424" i="12"/>
  <c r="P644" i="12"/>
  <c r="Q616" i="11"/>
  <c r="Q616" i="16" s="1"/>
  <c r="Q628" i="11"/>
  <c r="Q628" i="16" s="1"/>
  <c r="P656" i="12"/>
  <c r="Q58" i="11"/>
  <c r="Q58" i="16" s="1"/>
  <c r="P86" i="12"/>
  <c r="P547" i="12"/>
  <c r="Q519" i="11"/>
  <c r="Q519" i="16" s="1"/>
  <c r="P455" i="12"/>
  <c r="Q427" i="11"/>
  <c r="Q427" i="16" s="1"/>
  <c r="P412" i="12"/>
  <c r="Q384" i="11"/>
  <c r="Q384" i="16" s="1"/>
  <c r="Q429" i="11"/>
  <c r="Q429" i="16" s="1"/>
  <c r="P457" i="12"/>
  <c r="P420" i="12"/>
  <c r="Q392" i="11"/>
  <c r="Q392" i="16" s="1"/>
  <c r="P903" i="12"/>
  <c r="Q875" i="11"/>
  <c r="Q875" i="16" s="1"/>
  <c r="Q819" i="11"/>
  <c r="Q819" i="16" s="1"/>
  <c r="P847" i="12"/>
  <c r="Q275" i="11"/>
  <c r="Q275" i="16" s="1"/>
  <c r="P303" i="12"/>
  <c r="Q28" i="11"/>
  <c r="Q28" i="16" s="1"/>
  <c r="P56" i="12"/>
  <c r="Q393" i="11"/>
  <c r="Q393" i="16" s="1"/>
  <c r="P421" i="12"/>
  <c r="Q35" i="11"/>
  <c r="Q35" i="16" s="1"/>
  <c r="P63" i="12"/>
  <c r="P541" i="12"/>
  <c r="Q513" i="11"/>
  <c r="Q513" i="16" s="1"/>
  <c r="P301" i="12"/>
  <c r="Q273" i="11"/>
  <c r="Q273" i="16" s="1"/>
  <c r="Q566" i="11"/>
  <c r="Q566" i="16" s="1"/>
  <c r="P594" i="12"/>
  <c r="Q373" i="11"/>
  <c r="Q373" i="16" s="1"/>
  <c r="P401" i="12"/>
  <c r="Q112" i="11"/>
  <c r="Q112" i="16" s="1"/>
  <c r="P140" i="12"/>
  <c r="Q988" i="11"/>
  <c r="Q988" i="16" s="1"/>
  <c r="P1016" i="12"/>
  <c r="Q544" i="11"/>
  <c r="Q544" i="16" s="1"/>
  <c r="P572" i="12"/>
  <c r="Q179" i="11"/>
  <c r="Q179" i="16" s="1"/>
  <c r="P207" i="12"/>
  <c r="P255" i="12"/>
  <c r="Q227" i="11"/>
  <c r="Q227" i="16" s="1"/>
  <c r="Q350" i="11"/>
  <c r="Q350" i="16" s="1"/>
  <c r="P378" i="12"/>
  <c r="Q295" i="11"/>
  <c r="Q295" i="16" s="1"/>
  <c r="P323" i="12"/>
  <c r="Q534" i="11"/>
  <c r="Q534" i="16" s="1"/>
  <c r="P562" i="12"/>
  <c r="Q52" i="11"/>
  <c r="Q52" i="16" s="1"/>
  <c r="P80" i="12"/>
  <c r="Q49" i="11"/>
  <c r="Q49" i="16" s="1"/>
  <c r="P77" i="12"/>
  <c r="Q943" i="11"/>
  <c r="Q943" i="16" s="1"/>
  <c r="P971" i="12"/>
  <c r="P129" i="12"/>
  <c r="Q101" i="11"/>
  <c r="Q101" i="16" s="1"/>
  <c r="Q620" i="11"/>
  <c r="Q620" i="16" s="1"/>
  <c r="P648" i="12"/>
  <c r="Q400" i="11"/>
  <c r="Q400" i="16" s="1"/>
  <c r="P428" i="12"/>
  <c r="P73" i="12"/>
  <c r="Q45" i="11"/>
  <c r="Q45" i="16" s="1"/>
  <c r="Q571" i="11"/>
  <c r="Q571" i="16" s="1"/>
  <c r="P599" i="12"/>
  <c r="Q740" i="11"/>
  <c r="Q740" i="16" s="1"/>
  <c r="P768" i="12"/>
  <c r="P61" i="12"/>
  <c r="Q33" i="11"/>
  <c r="Q33" i="16" s="1"/>
  <c r="P386" i="12"/>
  <c r="Q358" i="11"/>
  <c r="Q358" i="16" s="1"/>
  <c r="Q235" i="11"/>
  <c r="Q235" i="16" s="1"/>
  <c r="P263" i="12"/>
  <c r="Q203" i="11"/>
  <c r="Q203" i="16" s="1"/>
  <c r="P231" i="12"/>
  <c r="Q696" i="11"/>
  <c r="Q696" i="16" s="1"/>
  <c r="P724" i="12"/>
  <c r="Q232" i="11"/>
  <c r="Q232" i="16" s="1"/>
  <c r="P260" i="12"/>
  <c r="P62" i="12"/>
  <c r="Q34" i="11"/>
  <c r="Q34" i="16" s="1"/>
  <c r="P71" i="12"/>
  <c r="Q43" i="11"/>
  <c r="Q43" i="16" s="1"/>
  <c r="Q607" i="11"/>
  <c r="Q607" i="16" s="1"/>
  <c r="P635" i="12"/>
  <c r="Q597" i="11"/>
  <c r="Q597" i="16" s="1"/>
  <c r="P625" i="12"/>
  <c r="P542" i="12"/>
  <c r="Q514" i="11"/>
  <c r="Q514" i="16" s="1"/>
  <c r="Q336" i="11"/>
  <c r="Q336" i="16" s="1"/>
  <c r="P364" i="12"/>
  <c r="Q130" i="11"/>
  <c r="Q130" i="16" s="1"/>
  <c r="P158" i="12"/>
  <c r="Q543" i="11"/>
  <c r="Q543" i="16" s="1"/>
  <c r="P571" i="12"/>
  <c r="Q899" i="11"/>
  <c r="Q899" i="16" s="1"/>
  <c r="P927" i="12"/>
  <c r="Q342" i="11"/>
  <c r="Q342" i="16" s="1"/>
  <c r="P370" i="12"/>
  <c r="Q475" i="11"/>
  <c r="Q475" i="16" s="1"/>
  <c r="P503" i="12"/>
  <c r="Q124" i="11"/>
  <c r="Q124" i="16" s="1"/>
  <c r="P152" i="12"/>
  <c r="Q446" i="11"/>
  <c r="Q446" i="16" s="1"/>
  <c r="P474" i="12"/>
  <c r="Q655" i="11"/>
  <c r="Q655" i="16" s="1"/>
  <c r="P683" i="12"/>
  <c r="P112" i="12"/>
  <c r="Q84" i="11"/>
  <c r="Q84" i="16" s="1"/>
  <c r="P917" i="12"/>
  <c r="Q889" i="11"/>
  <c r="Q889" i="16" s="1"/>
  <c r="P65" i="12"/>
  <c r="Q37" i="11"/>
  <c r="Q37" i="16" s="1"/>
  <c r="P142" i="12"/>
  <c r="Q114" i="11"/>
  <c r="Q114" i="16" s="1"/>
  <c r="P522" i="12"/>
  <c r="Q494" i="11"/>
  <c r="Q494" i="16" s="1"/>
  <c r="Q867" i="11"/>
  <c r="Q867" i="16" s="1"/>
  <c r="P895" i="12"/>
  <c r="Q174" i="11"/>
  <c r="Q174" i="16" s="1"/>
  <c r="P202" i="12"/>
  <c r="Q187" i="11"/>
  <c r="Q187" i="16" s="1"/>
  <c r="P215" i="12"/>
  <c r="P810" i="12"/>
  <c r="Q782" i="11"/>
  <c r="Q782" i="16" s="1"/>
  <c r="Q510" i="11"/>
  <c r="Q510" i="16" s="1"/>
  <c r="P538" i="12"/>
  <c r="Q215" i="11"/>
  <c r="Q215" i="16" s="1"/>
  <c r="P243" i="12"/>
  <c r="Q835" i="11"/>
  <c r="Q835" i="16" s="1"/>
  <c r="P863" i="12"/>
  <c r="Q788" i="11"/>
  <c r="Q788" i="16" s="1"/>
  <c r="P816" i="12"/>
  <c r="Q482" i="11"/>
  <c r="Q482" i="16" s="1"/>
  <c r="P510" i="12"/>
  <c r="P779" i="12"/>
  <c r="Q751" i="11"/>
  <c r="Q751" i="16" s="1"/>
  <c r="Q444" i="11"/>
  <c r="Q444" i="16" s="1"/>
  <c r="P472" i="12"/>
  <c r="Q315" i="11"/>
  <c r="Q315" i="16" s="1"/>
  <c r="P343" i="12"/>
  <c r="P702" i="12"/>
  <c r="Q674" i="11"/>
  <c r="Q674" i="16" s="1"/>
  <c r="P321" i="12"/>
  <c r="Q293" i="11"/>
  <c r="Q293" i="16" s="1"/>
  <c r="Q5" i="11"/>
  <c r="Q5" i="16" s="1"/>
  <c r="P33" i="12"/>
  <c r="Q374" i="11"/>
  <c r="Q374" i="16" s="1"/>
  <c r="P402" i="12"/>
  <c r="P701" i="12"/>
  <c r="Q673" i="11"/>
  <c r="Q673" i="16" s="1"/>
  <c r="P205" i="12"/>
  <c r="Q177" i="11"/>
  <c r="Q177" i="16" s="1"/>
  <c r="Q91" i="11"/>
  <c r="Q91" i="16" s="1"/>
  <c r="P119" i="12"/>
  <c r="Q750" i="11"/>
  <c r="Q750" i="16" s="1"/>
  <c r="P778" i="12"/>
  <c r="P718" i="12"/>
  <c r="Q690" i="11"/>
  <c r="Q690" i="16" s="1"/>
  <c r="Q481" i="11"/>
  <c r="Q481" i="16" s="1"/>
  <c r="P509" i="12"/>
  <c r="Q97" i="11"/>
  <c r="Q97" i="16" s="1"/>
  <c r="P125" i="12"/>
  <c r="Q470" i="11"/>
  <c r="Q470" i="16" s="1"/>
  <c r="P498" i="12"/>
  <c r="Q408" i="11"/>
  <c r="Q408" i="16" s="1"/>
  <c r="P436" i="12"/>
  <c r="Q737" i="11"/>
  <c r="Q737" i="16" s="1"/>
  <c r="P765" i="12"/>
  <c r="Q269" i="11"/>
  <c r="Q269" i="16" s="1"/>
  <c r="P297" i="12"/>
  <c r="Q921" i="11"/>
  <c r="Q921" i="16" s="1"/>
  <c r="P949" i="12"/>
  <c r="Q135" i="11"/>
  <c r="Q135" i="16" s="1"/>
  <c r="P163" i="12"/>
  <c r="Q824" i="11"/>
  <c r="Q824" i="16" s="1"/>
  <c r="P852" i="12"/>
  <c r="Q834" i="11"/>
  <c r="Q834" i="16" s="1"/>
  <c r="P862" i="12"/>
  <c r="Q356" i="11"/>
  <c r="Q356" i="16" s="1"/>
  <c r="P384" i="12"/>
  <c r="P147" i="12"/>
  <c r="Q119" i="11"/>
  <c r="Q119" i="16" s="1"/>
  <c r="P285" i="12"/>
  <c r="Q257" i="11"/>
  <c r="Q257" i="16" s="1"/>
  <c r="Q687" i="11"/>
  <c r="Q687" i="16" s="1"/>
  <c r="P715" i="12"/>
  <c r="Q974" i="11"/>
  <c r="Q974" i="16" s="1"/>
  <c r="P1002" i="12"/>
  <c r="P181" i="12"/>
  <c r="Q153" i="11"/>
  <c r="Q153" i="16" s="1"/>
  <c r="Q911" i="11"/>
  <c r="Q911" i="16" s="1"/>
  <c r="P939" i="12"/>
  <c r="P124" i="12"/>
  <c r="Q96" i="11"/>
  <c r="Q96" i="16" s="1"/>
  <c r="Q9" i="11"/>
  <c r="Q9" i="16" s="1"/>
  <c r="P37" i="12"/>
  <c r="Q885" i="11"/>
  <c r="Q885" i="16" s="1"/>
  <c r="P913" i="12"/>
  <c r="Q175" i="11"/>
  <c r="Q175" i="16" s="1"/>
  <c r="P203" i="12"/>
  <c r="Q489" i="11"/>
  <c r="Q489" i="16" s="1"/>
  <c r="P517" i="12"/>
  <c r="Q331" i="11"/>
  <c r="Q331" i="16" s="1"/>
  <c r="P359" i="12"/>
  <c r="Q697" i="11"/>
  <c r="Q697" i="16" s="1"/>
  <c r="P725" i="12"/>
  <c r="Q264" i="11"/>
  <c r="Q264" i="16" s="1"/>
  <c r="P292" i="12"/>
  <c r="P313" i="12"/>
  <c r="Q285" i="11"/>
  <c r="Q285" i="16" s="1"/>
  <c r="Q744" i="11"/>
  <c r="Q744" i="16" s="1"/>
  <c r="P772" i="12"/>
  <c r="Q869" i="11"/>
  <c r="Q869" i="16" s="1"/>
  <c r="P897" i="12"/>
  <c r="Q663" i="11"/>
  <c r="Q663" i="16" s="1"/>
  <c r="P691" i="12"/>
  <c r="Q50" i="11"/>
  <c r="Q50" i="16" s="1"/>
  <c r="P78" i="12"/>
  <c r="Q822" i="11"/>
  <c r="Q822" i="16" s="1"/>
  <c r="P850" i="12"/>
  <c r="Q395" i="11"/>
  <c r="Q395" i="16" s="1"/>
  <c r="P423" i="12"/>
  <c r="P700" i="12"/>
  <c r="Q672" i="11"/>
  <c r="Q672" i="16" s="1"/>
  <c r="Q853" i="11"/>
  <c r="Q853" i="16" s="1"/>
  <c r="P881" i="12"/>
  <c r="P576" i="12"/>
  <c r="Q548" i="11"/>
  <c r="Q548" i="16" s="1"/>
  <c r="Q873" i="11"/>
  <c r="Q873" i="16" s="1"/>
  <c r="P901" i="12"/>
  <c r="P305" i="12"/>
  <c r="Q277" i="11"/>
  <c r="Q277" i="16" s="1"/>
  <c r="P1028" i="12"/>
  <c r="Q1000" i="11"/>
  <c r="Q1000" i="16" s="1"/>
  <c r="Q733" i="11"/>
  <c r="Q733" i="16" s="1"/>
  <c r="P761" i="12"/>
  <c r="Q634" i="11"/>
  <c r="Q634" i="16" s="1"/>
  <c r="P662" i="12"/>
  <c r="Q364" i="11"/>
  <c r="Q364" i="16" s="1"/>
  <c r="P392" i="12"/>
  <c r="Q231" i="11"/>
  <c r="Q231" i="16" s="1"/>
  <c r="P259" i="12"/>
  <c r="Q328" i="11"/>
  <c r="Q328" i="16" s="1"/>
  <c r="P356" i="12"/>
  <c r="Q17" i="11"/>
  <c r="Q17" i="16" s="1"/>
  <c r="P45" i="12"/>
  <c r="P441" i="12"/>
  <c r="Q413" i="11"/>
  <c r="Q413" i="16" s="1"/>
  <c r="P921" i="12"/>
  <c r="Q893" i="11"/>
  <c r="Q893" i="16" s="1"/>
  <c r="P162" i="12"/>
  <c r="Q134" i="11"/>
  <c r="Q134" i="16" s="1"/>
  <c r="Q826" i="11"/>
  <c r="Q826" i="16" s="1"/>
  <c r="P854" i="12"/>
  <c r="Q280" i="11"/>
  <c r="Q280" i="16" s="1"/>
  <c r="P308" i="12"/>
  <c r="Q265" i="11"/>
  <c r="Q265" i="16" s="1"/>
  <c r="P293" i="12"/>
  <c r="Q999" i="11"/>
  <c r="Q999" i="16" s="1"/>
  <c r="P1027" i="12"/>
  <c r="Q923" i="11"/>
  <c r="Q923" i="16" s="1"/>
  <c r="P951" i="12"/>
  <c r="Q279" i="11"/>
  <c r="Q279" i="16" s="1"/>
  <c r="P307" i="12"/>
  <c r="Q507" i="11"/>
  <c r="Q507" i="16" s="1"/>
  <c r="P535" i="12"/>
  <c r="Q935" i="11"/>
  <c r="Q935" i="16" s="1"/>
  <c r="P963" i="12"/>
  <c r="Q90" i="11"/>
  <c r="Q90" i="16" s="1"/>
  <c r="P118" i="12"/>
  <c r="Q167" i="11"/>
  <c r="Q167" i="16" s="1"/>
  <c r="P195" i="12"/>
  <c r="Q757" i="11"/>
  <c r="Q757" i="16" s="1"/>
  <c r="P785" i="12"/>
  <c r="P256" i="12"/>
  <c r="Q228" i="11"/>
  <c r="Q228" i="16" s="1"/>
  <c r="Q225" i="11"/>
  <c r="Q225" i="16" s="1"/>
  <c r="P253" i="12"/>
  <c r="Q850" i="11"/>
  <c r="Q850" i="16" s="1"/>
  <c r="P878" i="12"/>
  <c r="Q589" i="11"/>
  <c r="Q589" i="16" s="1"/>
  <c r="P617" i="12"/>
  <c r="P463" i="12"/>
  <c r="Q435" i="11"/>
  <c r="Q435" i="16" s="1"/>
  <c r="Q339" i="11"/>
  <c r="Q339" i="16" s="1"/>
  <c r="P367" i="12"/>
  <c r="P707" i="12"/>
  <c r="Q679" i="11"/>
  <c r="Q679" i="16" s="1"/>
  <c r="Q557" i="11"/>
  <c r="Q557" i="16" s="1"/>
  <c r="P585" i="12"/>
  <c r="P55" i="12"/>
  <c r="Q27" i="11"/>
  <c r="Q27" i="16" s="1"/>
  <c r="P814" i="12"/>
  <c r="Q786" i="11"/>
  <c r="Q786" i="16" s="1"/>
  <c r="Q866" i="11"/>
  <c r="Q866" i="16" s="1"/>
  <c r="P894" i="12"/>
  <c r="P289" i="12"/>
  <c r="Q261" i="11"/>
  <c r="Q261" i="16" s="1"/>
  <c r="Q51" i="11"/>
  <c r="Q51" i="16" s="1"/>
  <c r="P79" i="12"/>
  <c r="P104" i="12"/>
  <c r="Q76" i="11"/>
  <c r="Q76" i="16" s="1"/>
  <c r="P175" i="12"/>
  <c r="Q147" i="11"/>
  <c r="Q147" i="16" s="1"/>
  <c r="Q658" i="11"/>
  <c r="Q658" i="16" s="1"/>
  <c r="P686" i="12"/>
  <c r="Q848" i="11"/>
  <c r="Q848" i="16" s="1"/>
  <c r="P876" i="12"/>
  <c r="P820" i="12"/>
  <c r="Q792" i="11"/>
  <c r="Q792" i="16" s="1"/>
  <c r="Q914" i="11"/>
  <c r="Q914" i="16" s="1"/>
  <c r="P942" i="12"/>
  <c r="Q632" i="11"/>
  <c r="Q632" i="16" s="1"/>
  <c r="P660" i="12"/>
  <c r="P72" i="12"/>
  <c r="Q44" i="11"/>
  <c r="Q44" i="16" s="1"/>
  <c r="Q398" i="11"/>
  <c r="Q398" i="16" s="1"/>
  <c r="P426" i="12"/>
  <c r="Q647" i="11"/>
  <c r="Q647" i="16" s="1"/>
  <c r="P675" i="12"/>
  <c r="P330" i="12"/>
  <c r="Q302" i="11"/>
  <c r="Q302" i="16" s="1"/>
  <c r="Q916" i="11"/>
  <c r="Q916" i="16" s="1"/>
  <c r="P944" i="12"/>
  <c r="Q426" i="11"/>
  <c r="Q426" i="16" s="1"/>
  <c r="P454" i="12"/>
  <c r="Q963" i="11"/>
  <c r="Q963" i="16" s="1"/>
  <c r="P991" i="12"/>
  <c r="Q907" i="11"/>
  <c r="Q907" i="16" s="1"/>
  <c r="P935" i="12"/>
  <c r="Q140" i="11"/>
  <c r="Q140" i="16" s="1"/>
  <c r="P168" i="12"/>
  <c r="Q182" i="11"/>
  <c r="Q182" i="16" s="1"/>
  <c r="P210" i="12"/>
  <c r="P783" i="12"/>
  <c r="Q755" i="11"/>
  <c r="Q755" i="16" s="1"/>
  <c r="P746" i="12"/>
  <c r="Q718" i="11"/>
  <c r="Q718" i="16" s="1"/>
  <c r="Q823" i="11"/>
  <c r="Q823" i="16" s="1"/>
  <c r="P851" i="12"/>
  <c r="P507" i="12"/>
  <c r="Q479" i="11"/>
  <c r="Q479" i="16" s="1"/>
  <c r="Q726" i="11"/>
  <c r="Q726" i="16" s="1"/>
  <c r="P754" i="12"/>
  <c r="P631" i="12"/>
  <c r="Q603" i="11"/>
  <c r="Q603" i="16" s="1"/>
  <c r="Q712" i="11"/>
  <c r="Q712" i="16" s="1"/>
  <c r="P740" i="12"/>
  <c r="P738" i="12"/>
  <c r="Q710" i="11"/>
  <c r="Q710" i="16" s="1"/>
  <c r="Q185" i="11"/>
  <c r="Q185" i="16" s="1"/>
  <c r="P213" i="12"/>
  <c r="Q529" i="11"/>
  <c r="Q529" i="16" s="1"/>
  <c r="P557" i="12"/>
  <c r="Q652" i="11"/>
  <c r="Q652" i="16" s="1"/>
  <c r="P680" i="12"/>
  <c r="P53" i="12"/>
  <c r="Q25" i="11"/>
  <c r="Q25" i="16" s="1"/>
  <c r="P493" i="12"/>
  <c r="Q465" i="11"/>
  <c r="Q465" i="16" s="1"/>
  <c r="P264" i="12"/>
  <c r="Q236" i="11"/>
  <c r="Q236" i="16" s="1"/>
  <c r="P870" i="12"/>
  <c r="Q842" i="11"/>
  <c r="Q842" i="16" s="1"/>
  <c r="P792" i="12"/>
  <c r="Q764" i="11"/>
  <c r="Q764" i="16" s="1"/>
  <c r="Q545" i="11"/>
  <c r="Q545" i="16" s="1"/>
  <c r="P573" i="12"/>
  <c r="P49" i="12"/>
  <c r="Q21" i="11"/>
  <c r="Q21" i="16" s="1"/>
  <c r="Q48" i="11"/>
  <c r="Q48" i="16" s="1"/>
  <c r="P76" i="12"/>
  <c r="Q833" i="11"/>
  <c r="Q833" i="16" s="1"/>
  <c r="P861" i="12"/>
  <c r="P776" i="12"/>
  <c r="Q748" i="11"/>
  <c r="Q748" i="16" s="1"/>
  <c r="Q829" i="11"/>
  <c r="Q829" i="16" s="1"/>
  <c r="P857" i="12"/>
  <c r="Q224" i="11"/>
  <c r="Q224" i="16" s="1"/>
  <c r="P252" i="12"/>
  <c r="P677" i="12"/>
  <c r="Q649" i="11"/>
  <c r="Q649" i="16" s="1"/>
  <c r="Q896" i="11"/>
  <c r="Q896" i="16" s="1"/>
  <c r="P924" i="12"/>
  <c r="P216" i="12"/>
  <c r="Q188" i="11"/>
  <c r="Q188" i="16" s="1"/>
  <c r="P788" i="12"/>
  <c r="Q760" i="11"/>
  <c r="Q760" i="16" s="1"/>
  <c r="Q952" i="11"/>
  <c r="Q952" i="16" s="1"/>
  <c r="P980" i="12"/>
  <c r="Q956" i="11"/>
  <c r="Q956" i="16" s="1"/>
  <c r="P984" i="12"/>
  <c r="Q360" i="11"/>
  <c r="Q360" i="16" s="1"/>
  <c r="P388" i="12"/>
  <c r="Q977" i="11"/>
  <c r="Q977" i="16" s="1"/>
  <c r="P1005" i="12"/>
  <c r="P337" i="12"/>
  <c r="Q309" i="11"/>
  <c r="Q309" i="16" s="1"/>
  <c r="Q925" i="11"/>
  <c r="Q925" i="16" s="1"/>
  <c r="P953" i="12"/>
  <c r="Q940" i="11"/>
  <c r="Q940" i="16" s="1"/>
  <c r="P968" i="12"/>
  <c r="Q946" i="11"/>
  <c r="Q946" i="16" s="1"/>
  <c r="P974" i="12"/>
  <c r="Q546" i="11"/>
  <c r="Q546" i="16" s="1"/>
  <c r="P574" i="12"/>
  <c r="Q683" i="11"/>
  <c r="Q683" i="16" s="1"/>
  <c r="P711" i="12"/>
  <c r="Q213" i="11"/>
  <c r="Q213" i="16" s="1"/>
  <c r="P241" i="12"/>
  <c r="P299" i="12"/>
  <c r="Q271" i="11"/>
  <c r="Q271" i="16" s="1"/>
  <c r="Q234" i="11"/>
  <c r="Q234" i="16" s="1"/>
  <c r="P262" i="12"/>
  <c r="Q989" i="11"/>
  <c r="Q989" i="16" s="1"/>
  <c r="P1017" i="12"/>
  <c r="Q41" i="11"/>
  <c r="Q41" i="16" s="1"/>
  <c r="P69" i="12"/>
  <c r="Q816" i="11"/>
  <c r="Q816" i="16" s="1"/>
  <c r="P844" i="12"/>
  <c r="Q260" i="11"/>
  <c r="Q260" i="16" s="1"/>
  <c r="P288" i="12"/>
  <c r="P309" i="12"/>
  <c r="Q281" i="11"/>
  <c r="Q281" i="16" s="1"/>
  <c r="Q32" i="11"/>
  <c r="Q32" i="16" s="1"/>
  <c r="P60" i="12"/>
  <c r="Q142" i="11"/>
  <c r="Q142" i="16" s="1"/>
  <c r="P170" i="12"/>
  <c r="Q314" i="11"/>
  <c r="Q314" i="16" s="1"/>
  <c r="P342" i="12"/>
  <c r="Q812" i="11"/>
  <c r="Q812" i="16" s="1"/>
  <c r="P840" i="12"/>
  <c r="Q892" i="11"/>
  <c r="Q892" i="16" s="1"/>
  <c r="P920" i="12"/>
  <c r="Q42" i="11"/>
  <c r="Q42" i="16" s="1"/>
  <c r="P70" i="12"/>
  <c r="Q422" i="11"/>
  <c r="Q422" i="16" s="1"/>
  <c r="P450" i="12"/>
  <c r="P316" i="12"/>
  <c r="Q288" i="11"/>
  <c r="Q288" i="16" s="1"/>
  <c r="Q719" i="11"/>
  <c r="Q719" i="16" s="1"/>
  <c r="P747" i="12"/>
  <c r="P502" i="12"/>
  <c r="Q474" i="11"/>
  <c r="Q474" i="16" s="1"/>
  <c r="Q375" i="11"/>
  <c r="Q375" i="16" s="1"/>
  <c r="P403" i="12"/>
  <c r="Q335" i="11"/>
  <c r="Q335" i="16" s="1"/>
  <c r="P363" i="12"/>
  <c r="Q301" i="11"/>
  <c r="Q301" i="16" s="1"/>
  <c r="P329" i="12"/>
  <c r="Q567" i="11"/>
  <c r="Q567" i="16" s="1"/>
  <c r="P595" i="12"/>
  <c r="Q975" i="11"/>
  <c r="Q975" i="16" s="1"/>
  <c r="P1003" i="12"/>
  <c r="P596" i="12"/>
  <c r="Q568" i="11"/>
  <c r="Q568" i="16" s="1"/>
  <c r="Q777" i="11"/>
  <c r="Q777" i="16" s="1"/>
  <c r="P805" i="12"/>
  <c r="Q515" i="11"/>
  <c r="Q515" i="16" s="1"/>
  <c r="P543" i="12"/>
  <c r="P869" i="12"/>
  <c r="Q841" i="11"/>
  <c r="Q841" i="16" s="1"/>
  <c r="Q871" i="11"/>
  <c r="Q871" i="16" s="1"/>
  <c r="P899" i="12"/>
  <c r="Q809" i="11"/>
  <c r="Q809" i="16" s="1"/>
  <c r="P837" i="12"/>
  <c r="Q595" i="11"/>
  <c r="Q595" i="16" s="1"/>
  <c r="P623" i="12"/>
  <c r="P115" i="12"/>
  <c r="Q87" i="11"/>
  <c r="Q87" i="16" s="1"/>
  <c r="Q630" i="11"/>
  <c r="Q630" i="16" s="1"/>
  <c r="P658" i="12"/>
  <c r="Q722" i="11"/>
  <c r="Q722" i="16" s="1"/>
  <c r="P750" i="12"/>
  <c r="Q991" i="11"/>
  <c r="Q991" i="16" s="1"/>
  <c r="P1019" i="12"/>
  <c r="Q461" i="11"/>
  <c r="Q461" i="16" s="1"/>
  <c r="P489" i="12"/>
  <c r="Q827" i="11"/>
  <c r="Q827" i="16" s="1"/>
  <c r="P855" i="12"/>
  <c r="P1010" i="12"/>
  <c r="Q982" i="11"/>
  <c r="Q982" i="16" s="1"/>
  <c r="P1025" i="12"/>
  <c r="Q997" i="11"/>
  <c r="Q997" i="16" s="1"/>
  <c r="Q883" i="11"/>
  <c r="Q883" i="16" s="1"/>
  <c r="P911" i="12"/>
  <c r="P871" i="12"/>
  <c r="Q843" i="11"/>
  <c r="Q843" i="16" s="1"/>
  <c r="Q73" i="11"/>
  <c r="Q73" i="16" s="1"/>
  <c r="P101" i="12"/>
  <c r="Q255" i="11"/>
  <c r="Q255" i="16" s="1"/>
  <c r="P283" i="12"/>
  <c r="Q254" i="11"/>
  <c r="Q254" i="16" s="1"/>
  <c r="P282" i="12"/>
  <c r="Q353" i="11"/>
  <c r="Q353" i="16" s="1"/>
  <c r="P381" i="12"/>
  <c r="P244" i="12"/>
  <c r="Q216" i="11"/>
  <c r="Q216" i="16" s="1"/>
  <c r="Q533" i="11"/>
  <c r="Q533" i="16" s="1"/>
  <c r="P561" i="12"/>
  <c r="P362" i="12"/>
  <c r="Q334" i="11"/>
  <c r="Q334" i="16" s="1"/>
  <c r="Q89" i="11"/>
  <c r="Q89" i="16" s="1"/>
  <c r="P117" i="12"/>
  <c r="Q820" i="11"/>
  <c r="Q820" i="16" s="1"/>
  <c r="P848" i="12"/>
  <c r="P689" i="12"/>
  <c r="Q661" i="11"/>
  <c r="Q661" i="16" s="1"/>
  <c r="P706" i="12"/>
  <c r="Q678" i="11"/>
  <c r="Q678" i="16" s="1"/>
  <c r="Q542" i="11"/>
  <c r="Q542" i="16" s="1"/>
  <c r="P570" i="12"/>
  <c r="Q132" i="11"/>
  <c r="Q132" i="16" s="1"/>
  <c r="P160" i="12"/>
  <c r="Q728" i="11"/>
  <c r="Q728" i="16" s="1"/>
  <c r="P756" i="12"/>
  <c r="Q346" i="11"/>
  <c r="Q346" i="16" s="1"/>
  <c r="P374" i="12"/>
  <c r="Q642" i="11"/>
  <c r="Q642" i="16" s="1"/>
  <c r="P670" i="12"/>
  <c r="Q290" i="11"/>
  <c r="Q290" i="16" s="1"/>
  <c r="P318" i="12"/>
  <c r="P666" i="12"/>
  <c r="Q638" i="11"/>
  <c r="Q638" i="16" s="1"/>
  <c r="Q404" i="11"/>
  <c r="Q404" i="16" s="1"/>
  <c r="P432" i="12"/>
  <c r="P548" i="12"/>
  <c r="Q520" i="11"/>
  <c r="Q520" i="16" s="1"/>
  <c r="Q484" i="11"/>
  <c r="Q484" i="16" s="1"/>
  <c r="P512" i="12"/>
  <c r="Q352" i="11"/>
  <c r="Q352" i="16" s="1"/>
  <c r="P380" i="12"/>
  <c r="Q771" i="11"/>
  <c r="Q771" i="16" s="1"/>
  <c r="P799" i="12"/>
  <c r="Q200" i="11"/>
  <c r="Q200" i="16" s="1"/>
  <c r="P228" i="12"/>
  <c r="Q472" i="11"/>
  <c r="Q472" i="16" s="1"/>
  <c r="P500" i="12"/>
  <c r="Q791" i="11"/>
  <c r="Q791" i="16" s="1"/>
  <c r="P819" i="12"/>
  <c r="Q512" i="11"/>
  <c r="Q512" i="16" s="1"/>
  <c r="P540" i="12"/>
  <c r="Q569" i="11"/>
  <c r="Q569" i="16" s="1"/>
  <c r="P597" i="12"/>
  <c r="Q209" i="11"/>
  <c r="Q209" i="16" s="1"/>
  <c r="P237" i="12"/>
  <c r="Q272" i="11"/>
  <c r="Q272" i="16" s="1"/>
  <c r="P300" i="12"/>
  <c r="Q765" i="11"/>
  <c r="Q765" i="16" s="1"/>
  <c r="P793" i="12"/>
  <c r="P817" i="12"/>
  <c r="Q789" i="11"/>
  <c r="Q789" i="16" s="1"/>
  <c r="P537" i="12"/>
  <c r="Q509" i="11"/>
  <c r="Q509" i="16" s="1"/>
  <c r="Q110" i="11"/>
  <c r="Q110" i="16" s="1"/>
  <c r="P138" i="12"/>
  <c r="Q650" i="11"/>
  <c r="Q650" i="16" s="1"/>
  <c r="P678" i="12"/>
  <c r="P75" i="12"/>
  <c r="Q47" i="11"/>
  <c r="Q47" i="16" s="1"/>
  <c r="Q424" i="11"/>
  <c r="Q424" i="16" s="1"/>
  <c r="P452" i="12"/>
  <c r="Q646" i="11"/>
  <c r="Q646" i="16" s="1"/>
  <c r="P674" i="12"/>
  <c r="Q530" i="11"/>
  <c r="Q530" i="16" s="1"/>
  <c r="P558" i="12"/>
  <c r="Q194" i="11"/>
  <c r="Q194" i="16" s="1"/>
  <c r="P222" i="12"/>
  <c r="Q473" i="11"/>
  <c r="Q473" i="16" s="1"/>
  <c r="P501" i="12"/>
  <c r="Q6" i="11"/>
  <c r="Q6" i="16" s="1"/>
  <c r="P34" i="12"/>
  <c r="Q849" i="11"/>
  <c r="Q849" i="16" s="1"/>
  <c r="P877" i="12"/>
  <c r="Q56" i="11"/>
  <c r="Q56" i="16" s="1"/>
  <c r="P84" i="12"/>
  <c r="Q117" i="11"/>
  <c r="Q117" i="16" s="1"/>
  <c r="P145" i="12"/>
  <c r="P504" i="12"/>
  <c r="Q476" i="11"/>
  <c r="Q476" i="16" s="1"/>
  <c r="Q70" i="11"/>
  <c r="Q70" i="16" s="1"/>
  <c r="P98" i="12"/>
  <c r="Q77" i="11"/>
  <c r="Q77" i="16" s="1"/>
  <c r="P105" i="12"/>
  <c r="Q845" i="11"/>
  <c r="Q845" i="16" s="1"/>
  <c r="P873" i="12"/>
  <c r="Q695" i="11"/>
  <c r="Q695" i="16" s="1"/>
  <c r="P723" i="12"/>
  <c r="Q126" i="11"/>
  <c r="Q126" i="16" s="1"/>
  <c r="P154" i="12"/>
  <c r="Q292" i="11"/>
  <c r="Q292" i="16" s="1"/>
  <c r="P320" i="12"/>
  <c r="Q840" i="11"/>
  <c r="Q840" i="16" s="1"/>
  <c r="P868" i="12"/>
  <c r="Q88" i="11"/>
  <c r="Q88" i="16" s="1"/>
  <c r="P116" i="12"/>
  <c r="Q230" i="11"/>
  <c r="Q230" i="16" s="1"/>
  <c r="P258" i="12"/>
  <c r="Q876" i="11"/>
  <c r="Q876" i="16" s="1"/>
  <c r="P904" i="12"/>
  <c r="Q71" i="11"/>
  <c r="Q71" i="16" s="1"/>
  <c r="P99" i="12"/>
  <c r="Q148" i="11"/>
  <c r="Q148" i="16" s="1"/>
  <c r="P176" i="12"/>
  <c r="Q337" i="11"/>
  <c r="Q337" i="16" s="1"/>
  <c r="P365" i="12"/>
  <c r="Q305" i="11"/>
  <c r="Q305" i="16" s="1"/>
  <c r="P333" i="12"/>
  <c r="Q63" i="11"/>
  <c r="Q63" i="16" s="1"/>
  <c r="P91" i="12"/>
  <c r="Q95" i="11"/>
  <c r="Q95" i="16" s="1"/>
  <c r="P123" i="12"/>
  <c r="Q338" i="11"/>
  <c r="Q338" i="16" s="1"/>
  <c r="P366" i="12"/>
  <c r="Q415" i="11"/>
  <c r="Q415" i="16" s="1"/>
  <c r="P443" i="12"/>
  <c r="Q138" i="11"/>
  <c r="Q138" i="16" s="1"/>
  <c r="P166" i="12"/>
  <c r="Q717" i="11"/>
  <c r="Q717" i="16" s="1"/>
  <c r="P745" i="12"/>
  <c r="Q221" i="11"/>
  <c r="Q221" i="16" s="1"/>
  <c r="P249" i="12"/>
  <c r="Q803" i="11"/>
  <c r="Q803" i="16" s="1"/>
  <c r="P831" i="12"/>
  <c r="P184" i="12"/>
  <c r="Q156" i="11"/>
  <c r="Q156" i="16" s="1"/>
  <c r="Q709" i="11"/>
  <c r="Q709" i="16" s="1"/>
  <c r="P737" i="12"/>
  <c r="P240" i="12"/>
  <c r="Q212" i="11"/>
  <c r="Q212" i="16" s="1"/>
  <c r="Q832" i="11"/>
  <c r="Q832" i="16" s="1"/>
  <c r="P860" i="12"/>
  <c r="Q699" i="11"/>
  <c r="Q699" i="16" s="1"/>
  <c r="P727" i="12"/>
  <c r="Q979" i="11"/>
  <c r="Q979" i="16" s="1"/>
  <c r="P1007" i="12"/>
  <c r="Q994" i="11"/>
  <c r="Q994" i="16" s="1"/>
  <c r="P1022" i="12"/>
  <c r="Q578" i="11"/>
  <c r="Q578" i="16" s="1"/>
  <c r="P606" i="12"/>
  <c r="Q511" i="11"/>
  <c r="Q511" i="16" s="1"/>
  <c r="P539" i="12"/>
  <c r="Q144" i="11"/>
  <c r="Q144" i="16" s="1"/>
  <c r="P172" i="12"/>
  <c r="Q860" i="11"/>
  <c r="Q860" i="16" s="1"/>
  <c r="P888" i="12"/>
  <c r="Q998" i="11"/>
  <c r="Q998" i="16" s="1"/>
  <c r="P1026" i="12"/>
  <c r="Q550" i="11"/>
  <c r="Q550" i="16" s="1"/>
  <c r="P578" i="12"/>
  <c r="P153" i="12"/>
  <c r="Q125" i="11"/>
  <c r="Q125" i="16" s="1"/>
  <c r="Q201" i="11"/>
  <c r="Q201" i="16" s="1"/>
  <c r="P229" i="12"/>
  <c r="Q111" i="11"/>
  <c r="Q111" i="16" s="1"/>
  <c r="P139" i="12"/>
  <c r="P85" i="12"/>
  <c r="Q57" i="11"/>
  <c r="Q57" i="16" s="1"/>
  <c r="Q386" i="11"/>
  <c r="Q386" i="16" s="1"/>
  <c r="P414" i="12"/>
  <c r="Q887" i="11"/>
  <c r="Q887" i="16" s="1"/>
  <c r="P915" i="12"/>
  <c r="Q538" i="11"/>
  <c r="Q538" i="16" s="1"/>
  <c r="P566" i="12"/>
  <c r="Q109" i="11"/>
  <c r="Q109" i="16" s="1"/>
  <c r="P137" i="12"/>
  <c r="P721" i="12"/>
  <c r="Q693" i="11"/>
  <c r="Q693" i="16" s="1"/>
  <c r="Q552" i="11"/>
  <c r="Q552" i="16" s="1"/>
  <c r="P580" i="12"/>
  <c r="Q591" i="11"/>
  <c r="Q591" i="16" s="1"/>
  <c r="P619" i="12"/>
  <c r="Q131" i="11"/>
  <c r="Q131" i="16" s="1"/>
  <c r="P159" i="12"/>
  <c r="Q267" i="11"/>
  <c r="Q267" i="16" s="1"/>
  <c r="P295" i="12"/>
  <c r="Q441" i="11"/>
  <c r="Q441" i="16" s="1"/>
  <c r="P469" i="12"/>
  <c r="P48" i="12"/>
  <c r="Q20" i="11"/>
  <c r="Q20" i="16" s="1"/>
  <c r="P685" i="12"/>
  <c r="Q657" i="11"/>
  <c r="Q657" i="16" s="1"/>
  <c r="Q123" i="11"/>
  <c r="Q123" i="16" s="1"/>
  <c r="P151" i="12"/>
  <c r="Q440" i="11"/>
  <c r="Q440" i="16" s="1"/>
  <c r="P468" i="12"/>
  <c r="P766" i="12"/>
  <c r="Q738" i="11"/>
  <c r="Q738" i="16" s="1"/>
  <c r="P726" i="12"/>
  <c r="Q698" i="11"/>
  <c r="Q698" i="16" s="1"/>
  <c r="Q522" i="11"/>
  <c r="Q522" i="16" s="1"/>
  <c r="P550" i="12"/>
  <c r="Q483" i="11"/>
  <c r="Q483" i="16" s="1"/>
  <c r="P511" i="12"/>
  <c r="Q516" i="11"/>
  <c r="Q516" i="16" s="1"/>
  <c r="P544" i="12"/>
  <c r="Q195" i="11"/>
  <c r="Q195" i="16" s="1"/>
  <c r="P223" i="12"/>
  <c r="Q31" i="11"/>
  <c r="Q31" i="16" s="1"/>
  <c r="P59" i="12"/>
  <c r="Q706" i="11"/>
  <c r="Q706" i="16" s="1"/>
  <c r="P734" i="12"/>
  <c r="P164" i="12"/>
  <c r="Q136" i="11"/>
  <c r="Q136" i="16" s="1"/>
  <c r="P521" i="12"/>
  <c r="Q493" i="11"/>
  <c r="Q493" i="16" s="1"/>
  <c r="Q598" i="11"/>
  <c r="Q598" i="16" s="1"/>
  <c r="P626" i="12"/>
  <c r="Q600" i="11"/>
  <c r="Q600" i="16" s="1"/>
  <c r="P628" i="12"/>
  <c r="Q565" i="11"/>
  <c r="Q565" i="16" s="1"/>
  <c r="P593" i="12"/>
  <c r="Q113" i="11"/>
  <c r="Q113" i="16" s="1"/>
  <c r="P141" i="12"/>
  <c r="Q745" i="11"/>
  <c r="Q745" i="16" s="1"/>
  <c r="P773" i="12"/>
  <c r="Q929" i="11"/>
  <c r="Q929" i="16" s="1"/>
  <c r="P957" i="12"/>
  <c r="Q528" i="11"/>
  <c r="Q528" i="16" s="1"/>
  <c r="P556" i="12"/>
  <c r="Q500" i="11"/>
  <c r="Q500" i="16" s="1"/>
  <c r="P528" i="12"/>
  <c r="P709" i="12"/>
  <c r="Q681" i="11"/>
  <c r="Q681" i="16" s="1"/>
  <c r="Q863" i="11"/>
  <c r="Q863" i="16" s="1"/>
  <c r="P891" i="12"/>
  <c r="P717" i="12"/>
  <c r="Q689" i="11"/>
  <c r="Q689" i="16" s="1"/>
  <c r="Q443" i="11"/>
  <c r="Q443" i="16" s="1"/>
  <c r="P471" i="12"/>
  <c r="Q504" i="11"/>
  <c r="Q504" i="16" s="1"/>
  <c r="P532" i="12"/>
  <c r="Q962" i="11"/>
  <c r="Q962" i="16" s="1"/>
  <c r="P990" i="12"/>
  <c r="Q947" i="11"/>
  <c r="Q947" i="16" s="1"/>
  <c r="P975" i="12"/>
  <c r="Q517" i="11"/>
  <c r="Q517" i="16" s="1"/>
  <c r="P545" i="12"/>
  <c r="P587" i="12"/>
  <c r="Q559" i="11"/>
  <c r="Q559" i="16" s="1"/>
  <c r="Q410" i="11"/>
  <c r="Q410" i="16" s="1"/>
  <c r="P438" i="12"/>
  <c r="Q159" i="11"/>
  <c r="Q159" i="16" s="1"/>
  <c r="P187" i="12"/>
  <c r="P355" i="12"/>
  <c r="Q327" i="11"/>
  <c r="Q327" i="16" s="1"/>
  <c r="P696" i="12"/>
  <c r="Q668" i="11"/>
  <c r="Q668" i="16" s="1"/>
  <c r="Q732" i="11"/>
  <c r="Q732" i="16" s="1"/>
  <c r="P760" i="12"/>
  <c r="P555" i="12"/>
  <c r="Q527" i="11"/>
  <c r="Q527" i="16" s="1"/>
  <c r="Q577" i="11"/>
  <c r="Q577" i="16" s="1"/>
  <c r="P605" i="12"/>
  <c r="Q575" i="11"/>
  <c r="Q575" i="16" s="1"/>
  <c r="P603" i="12"/>
  <c r="Q703" i="11"/>
  <c r="Q703" i="16" s="1"/>
  <c r="P731" i="12"/>
  <c r="Q468" i="11"/>
  <c r="Q468" i="16" s="1"/>
  <c r="P496" i="12"/>
  <c r="Q262" i="11"/>
  <c r="Q262" i="16" s="1"/>
  <c r="P290" i="12"/>
  <c r="Q797" i="11"/>
  <c r="Q797" i="16" s="1"/>
  <c r="P825" i="12"/>
  <c r="Q4" i="11"/>
  <c r="Q4" i="16" s="1"/>
  <c r="P32" i="12"/>
  <c r="Q766" i="11"/>
  <c r="Q766" i="16" s="1"/>
  <c r="P794" i="12"/>
  <c r="Q586" i="11"/>
  <c r="Q586" i="16" s="1"/>
  <c r="P614" i="12"/>
  <c r="Q456" i="11"/>
  <c r="Q456" i="16" s="1"/>
  <c r="P484" i="12"/>
  <c r="P456" i="12"/>
  <c r="Q428" i="11"/>
  <c r="Q428" i="16" s="1"/>
  <c r="Q74" i="11"/>
  <c r="Q74" i="16" s="1"/>
  <c r="P102" i="12"/>
  <c r="Q448" i="11"/>
  <c r="Q448" i="16" s="1"/>
  <c r="P476" i="12"/>
  <c r="Q588" i="11"/>
  <c r="Q588" i="16" s="1"/>
  <c r="P616" i="12"/>
  <c r="Q240" i="11"/>
  <c r="Q240" i="16" s="1"/>
  <c r="P268" i="12"/>
  <c r="Q787" i="11"/>
  <c r="Q787" i="16" s="1"/>
  <c r="P815" i="12"/>
  <c r="Q80" i="11"/>
  <c r="Q80" i="16" s="1"/>
  <c r="P108" i="12"/>
  <c r="P281" i="12"/>
  <c r="Q253" i="11"/>
  <c r="Q253" i="16" s="1"/>
  <c r="Q932" i="11"/>
  <c r="Q932" i="16" s="1"/>
  <c r="P960" i="12"/>
  <c r="Q462" i="11"/>
  <c r="Q462" i="16" s="1"/>
  <c r="P490" i="12"/>
  <c r="Q579" i="11"/>
  <c r="Q579" i="16" s="1"/>
  <c r="P607" i="12"/>
  <c r="P314" i="12"/>
  <c r="Q286" i="11"/>
  <c r="Q286" i="16" s="1"/>
  <c r="P998" i="12"/>
  <c r="Q970" i="11"/>
  <c r="Q970" i="16" s="1"/>
  <c r="Q915" i="11"/>
  <c r="Q915" i="16" s="1"/>
  <c r="P943" i="12"/>
  <c r="Q983" i="11"/>
  <c r="Q983" i="16" s="1"/>
  <c r="P1011" i="12"/>
  <c r="P646" i="12"/>
  <c r="Q618" i="11"/>
  <c r="Q618" i="16" s="1"/>
  <c r="Q793" i="11"/>
  <c r="Q793" i="16" s="1"/>
  <c r="P821" i="12"/>
  <c r="Q345" i="11"/>
  <c r="Q345" i="16" s="1"/>
  <c r="P373" i="12"/>
  <c r="Q968" i="11"/>
  <c r="Q968" i="16" s="1"/>
  <c r="P996" i="12"/>
  <c r="Q61" i="11"/>
  <c r="Q61" i="16" s="1"/>
  <c r="P89" i="12"/>
  <c r="P227" i="12"/>
  <c r="Q199" i="11"/>
  <c r="Q199" i="16" s="1"/>
  <c r="Q936" i="11"/>
  <c r="Q936" i="16" s="1"/>
  <c r="P964" i="12"/>
  <c r="P209" i="12"/>
  <c r="Q181" i="11"/>
  <c r="Q181" i="16" s="1"/>
  <c r="Q531" i="11"/>
  <c r="Q531" i="16" s="1"/>
  <c r="P559" i="12"/>
  <c r="Q934" i="11"/>
  <c r="Q934" i="16" s="1"/>
  <c r="P962" i="12"/>
  <c r="P925" i="12"/>
  <c r="Q897" i="11"/>
  <c r="Q897" i="16" s="1"/>
  <c r="P446" i="12"/>
  <c r="Q418" i="11"/>
  <c r="Q418" i="16" s="1"/>
  <c r="Q629" i="11"/>
  <c r="Q629" i="16" s="1"/>
  <c r="P657" i="12"/>
  <c r="P875" i="12"/>
  <c r="Q847" i="11"/>
  <c r="Q847" i="16" s="1"/>
  <c r="Q521" i="11"/>
  <c r="Q521" i="16" s="1"/>
  <c r="P549" i="12"/>
  <c r="Q176" i="11"/>
  <c r="Q176" i="16" s="1"/>
  <c r="P204" i="12"/>
  <c r="Q349" i="11"/>
  <c r="Q349" i="16" s="1"/>
  <c r="P377" i="12"/>
  <c r="P279" i="12"/>
  <c r="Q251" i="11"/>
  <c r="Q251" i="16" s="1"/>
  <c r="P178" i="12"/>
  <c r="Q150" i="11"/>
  <c r="Q150" i="16" s="1"/>
  <c r="Q445" i="11"/>
  <c r="Q445" i="16" s="1"/>
  <c r="P473" i="12"/>
  <c r="Q525" i="11"/>
  <c r="Q525" i="16" s="1"/>
  <c r="P553" i="12"/>
  <c r="Q555" i="11"/>
  <c r="Q555" i="16" s="1"/>
  <c r="P583" i="12"/>
  <c r="Q319" i="11"/>
  <c r="Q319" i="16" s="1"/>
  <c r="P347" i="12"/>
  <c r="Q901" i="11"/>
  <c r="Q901" i="16" s="1"/>
  <c r="P929" i="12"/>
  <c r="P822" i="12"/>
  <c r="Q794" i="11"/>
  <c r="Q794" i="16" s="1"/>
  <c r="P273" i="12"/>
  <c r="Q245" i="11"/>
  <c r="Q245" i="16" s="1"/>
  <c r="Q219" i="11"/>
  <c r="Q219" i="16" s="1"/>
  <c r="P247" i="12"/>
  <c r="Q976" i="11"/>
  <c r="Q976" i="16" s="1"/>
  <c r="P1004" i="12"/>
  <c r="Q939" i="11"/>
  <c r="Q939" i="16" s="1"/>
  <c r="P967" i="12"/>
  <c r="Q918" i="11"/>
  <c r="Q918" i="16" s="1"/>
  <c r="P946" i="12"/>
  <c r="P536" i="12"/>
  <c r="Q508" i="11"/>
  <c r="Q508" i="16" s="1"/>
  <c r="Q55" i="11"/>
  <c r="Q55" i="16" s="1"/>
  <c r="P83" i="12"/>
  <c r="P287" i="12"/>
  <c r="Q259" i="11"/>
  <c r="Q259" i="16" s="1"/>
  <c r="Q233" i="11"/>
  <c r="Q233" i="16" s="1"/>
  <c r="P261" i="12"/>
  <c r="P806" i="12"/>
  <c r="Q778" i="11"/>
  <c r="Q778" i="16" s="1"/>
  <c r="P710" i="12"/>
  <c r="Q682" i="11"/>
  <c r="Q682" i="16" s="1"/>
  <c r="P427" i="12"/>
  <c r="Q399" i="11"/>
  <c r="Q399" i="16" s="1"/>
  <c r="Q910" i="11"/>
  <c r="Q910" i="16" s="1"/>
  <c r="P938" i="12"/>
  <c r="Q551" i="11"/>
  <c r="Q551" i="16" s="1"/>
  <c r="P579" i="12"/>
  <c r="Q808" i="11"/>
  <c r="Q808" i="16" s="1"/>
  <c r="P836" i="12"/>
  <c r="Q966" i="11"/>
  <c r="Q966" i="16" s="1"/>
  <c r="P994" i="12"/>
  <c r="Q405" i="11"/>
  <c r="Q405" i="16" s="1"/>
  <c r="P433" i="12"/>
  <c r="Q964" i="11"/>
  <c r="Q964" i="16" s="1"/>
  <c r="P992" i="12"/>
  <c r="P221" i="12"/>
  <c r="Q193" i="11"/>
  <c r="Q193" i="16" s="1"/>
  <c r="P655" i="12"/>
  <c r="Q627" i="11"/>
  <c r="Q627" i="16" s="1"/>
  <c r="P620" i="12"/>
  <c r="Q592" i="11"/>
  <c r="Q592" i="16" s="1"/>
  <c r="Q768" i="11"/>
  <c r="Q768" i="16" s="1"/>
  <c r="P796" i="12"/>
  <c r="P867" i="12"/>
  <c r="Q839" i="11"/>
  <c r="Q839" i="16" s="1"/>
  <c r="Q420" i="11"/>
  <c r="Q420" i="16" s="1"/>
  <c r="P448" i="12"/>
  <c r="Q241" i="11"/>
  <c r="Q241" i="16" s="1"/>
  <c r="P269" i="12"/>
  <c r="P361" i="12"/>
  <c r="Q333" i="11"/>
  <c r="Q333" i="16" s="1"/>
  <c r="Q759" i="11"/>
  <c r="Q759" i="16" s="1"/>
  <c r="P787" i="12"/>
  <c r="Q388" i="11"/>
  <c r="Q388" i="16" s="1"/>
  <c r="P416" i="12"/>
  <c r="Q390" i="11"/>
  <c r="Q390" i="16" s="1"/>
  <c r="P418" i="12"/>
  <c r="P664" i="12"/>
  <c r="Q636" i="11"/>
  <c r="Q636" i="16" s="1"/>
  <c r="Q14" i="11"/>
  <c r="Q14" i="16" s="1"/>
  <c r="P42" i="12"/>
  <c r="Q321" i="11"/>
  <c r="Q321" i="16" s="1"/>
  <c r="P349" i="12"/>
  <c r="Q895" i="11"/>
  <c r="Q895" i="16" s="1"/>
  <c r="P923" i="12"/>
  <c r="Q296" i="11"/>
  <c r="Q296" i="16" s="1"/>
  <c r="P324" i="12"/>
  <c r="Q747" i="11"/>
  <c r="Q747" i="16" s="1"/>
  <c r="P775" i="12"/>
  <c r="Q447" i="11"/>
  <c r="Q447" i="16" s="1"/>
  <c r="P475" i="12"/>
  <c r="Q485" i="11"/>
  <c r="Q485" i="16" s="1"/>
  <c r="P513" i="12"/>
  <c r="Q986" i="11"/>
  <c r="Q986" i="16" s="1"/>
  <c r="P1014" i="12"/>
  <c r="Q888" i="11"/>
  <c r="Q888" i="16" s="1"/>
  <c r="P916" i="12"/>
  <c r="Q198" i="11"/>
  <c r="Q198" i="16" s="1"/>
  <c r="P226" i="12"/>
  <c r="Q380" i="11"/>
  <c r="Q380" i="16" s="1"/>
  <c r="P408" i="12"/>
  <c r="Q913" i="11"/>
  <c r="Q913" i="16" s="1"/>
  <c r="P941" i="12"/>
  <c r="Q351" i="11"/>
  <c r="Q351" i="16" s="1"/>
  <c r="P379" i="12"/>
  <c r="Q10" i="11"/>
  <c r="Q10" i="16" s="1"/>
  <c r="P38" i="12"/>
  <c r="Q912" i="11"/>
  <c r="Q912" i="16" s="1"/>
  <c r="P940" i="12"/>
  <c r="P96" i="12"/>
  <c r="Q68" i="11"/>
  <c r="Q68" i="16" s="1"/>
  <c r="Q992" i="11"/>
  <c r="Q992" i="16" s="1"/>
  <c r="P1020" i="12"/>
  <c r="Q924" i="11"/>
  <c r="Q924" i="16" s="1"/>
  <c r="P952" i="12"/>
  <c r="Q488" i="11"/>
  <c r="Q488" i="16" s="1"/>
  <c r="P516" i="12"/>
  <c r="Q868" i="11"/>
  <c r="Q868" i="16" s="1"/>
  <c r="P896" i="12"/>
  <c r="Q366" i="11"/>
  <c r="Q366" i="16" s="1"/>
  <c r="P394" i="12"/>
  <c r="Q59" i="11"/>
  <c r="Q59" i="16" s="1"/>
  <c r="P87" i="12"/>
  <c r="P598" i="12"/>
  <c r="Q570" i="11"/>
  <c r="Q570" i="16" s="1"/>
  <c r="Q385" i="11"/>
  <c r="Q385" i="16" s="1"/>
  <c r="P413" i="12"/>
  <c r="P272" i="12"/>
  <c r="Q244" i="11"/>
  <c r="Q244" i="16" s="1"/>
  <c r="Q815" i="11"/>
  <c r="Q815" i="16" s="1"/>
  <c r="P843" i="12"/>
  <c r="Q884" i="11"/>
  <c r="Q884" i="16" s="1"/>
  <c r="P912" i="12"/>
  <c r="Q128" i="11"/>
  <c r="Q128" i="16" s="1"/>
  <c r="P156" i="12"/>
  <c r="Q83" i="11"/>
  <c r="Q83" i="16" s="1"/>
  <c r="P111" i="12"/>
  <c r="Q574" i="11"/>
  <c r="Q574" i="16" s="1"/>
  <c r="P602" i="12"/>
  <c r="Q38" i="11"/>
  <c r="Q38" i="16" s="1"/>
  <c r="P66" i="12"/>
  <c r="Q532" i="11"/>
  <c r="Q532" i="16" s="1"/>
  <c r="P560" i="12"/>
  <c r="Q501" i="11"/>
  <c r="Q501" i="16" s="1"/>
  <c r="P529" i="12"/>
  <c r="P346" i="12"/>
  <c r="Q318" i="11"/>
  <c r="Q318" i="16" s="1"/>
  <c r="P671" i="12"/>
  <c r="Q643" i="11"/>
  <c r="Q643" i="16" s="1"/>
  <c r="P609" i="12"/>
  <c r="Q581" i="11"/>
  <c r="Q581" i="16" s="1"/>
  <c r="P824" i="12"/>
  <c r="Q796" i="11"/>
  <c r="Q796" i="16" s="1"/>
  <c r="Q430" i="11"/>
  <c r="Q430" i="16" s="1"/>
  <c r="P458" i="12"/>
  <c r="Q619" i="11"/>
  <c r="Q619" i="16" s="1"/>
  <c r="P647" i="12"/>
  <c r="Q781" i="11"/>
  <c r="Q781" i="16" s="1"/>
  <c r="P809" i="12"/>
  <c r="P341" i="12"/>
  <c r="Q313" i="11"/>
  <c r="Q313" i="16" s="1"/>
  <c r="Q622" i="11"/>
  <c r="Q622" i="16" s="1"/>
  <c r="P650" i="12"/>
  <c r="Q453" i="11"/>
  <c r="Q453" i="16" s="1"/>
  <c r="P481" i="12"/>
  <c r="Q984" i="11"/>
  <c r="Q984" i="16" s="1"/>
  <c r="P1012" i="12"/>
  <c r="Q451" i="11"/>
  <c r="Q451" i="16" s="1"/>
  <c r="P479" i="12"/>
  <c r="Q503" i="11"/>
  <c r="Q503" i="16" s="1"/>
  <c r="P531" i="12"/>
  <c r="Q735" i="11"/>
  <c r="Q735" i="16" s="1"/>
  <c r="P763" i="12"/>
  <c r="P332" i="12"/>
  <c r="Q304" i="11"/>
  <c r="Q304" i="16" s="1"/>
  <c r="Q640" i="11"/>
  <c r="Q640" i="16" s="1"/>
  <c r="P668" i="12"/>
  <c r="Q851" i="11"/>
  <c r="Q851" i="16" s="1"/>
  <c r="P879" i="12"/>
  <c r="P832" i="12"/>
  <c r="Q804" i="11"/>
  <c r="Q804" i="16" s="1"/>
  <c r="P774" i="12"/>
  <c r="Q746" i="11"/>
  <c r="Q746" i="16" s="1"/>
  <c r="Q492" i="11"/>
  <c r="Q492" i="16" s="1"/>
  <c r="P520" i="12"/>
  <c r="Q387" i="11"/>
  <c r="Q387" i="16" s="1"/>
  <c r="P415" i="12"/>
  <c r="Q801" i="11"/>
  <c r="Q801" i="16" s="1"/>
  <c r="P829" i="12"/>
  <c r="P581" i="12"/>
  <c r="Q553" i="11"/>
  <c r="Q553" i="16" s="1"/>
  <c r="Q660" i="11"/>
  <c r="Q660" i="16" s="1"/>
  <c r="P688" i="12"/>
  <c r="P526" i="12"/>
  <c r="Q498" i="11"/>
  <c r="Q498" i="16" s="1"/>
  <c r="Q145" i="11"/>
  <c r="Q145" i="16" s="1"/>
  <c r="P173" i="12"/>
  <c r="Q107" i="11"/>
  <c r="Q107" i="16" s="1"/>
  <c r="P135" i="12"/>
  <c r="Q478" i="11"/>
  <c r="Q478" i="16" s="1"/>
  <c r="P506" i="12"/>
  <c r="P802" i="12"/>
  <c r="Q774" i="11"/>
  <c r="Q774" i="16" s="1"/>
  <c r="Q859" i="11"/>
  <c r="Q859" i="16" s="1"/>
  <c r="P887" i="12"/>
  <c r="Q8" i="11"/>
  <c r="Q8" i="16" s="1"/>
  <c r="P36" i="12"/>
  <c r="P50" i="12"/>
  <c r="Q22" i="11"/>
  <c r="Q22" i="16" s="1"/>
  <c r="Q864" i="11"/>
  <c r="Q864" i="16" s="1"/>
  <c r="P892" i="12"/>
  <c r="Q762" i="11"/>
  <c r="Q762" i="16" s="1"/>
  <c r="P790" i="12"/>
  <c r="Q541" i="11"/>
  <c r="Q541" i="16" s="1"/>
  <c r="P569" i="12"/>
  <c r="Q675" i="11"/>
  <c r="Q675" i="16" s="1"/>
  <c r="P703" i="12"/>
  <c r="Q363" i="11"/>
  <c r="Q363" i="16" s="1"/>
  <c r="P391" i="12"/>
  <c r="Q872" i="11"/>
  <c r="Q872" i="16" s="1"/>
  <c r="P900" i="12"/>
  <c r="Q900" i="11"/>
  <c r="Q900" i="16" s="1"/>
  <c r="P928" i="12"/>
  <c r="Q86" i="11"/>
  <c r="Q86" i="16" s="1"/>
  <c r="P114" i="12"/>
  <c r="Q677" i="11"/>
  <c r="Q677" i="16" s="1"/>
  <c r="P705" i="12"/>
  <c r="Q562" i="11"/>
  <c r="Q562" i="16" s="1"/>
  <c r="P590" i="12"/>
  <c r="Q330" i="11"/>
  <c r="Q330" i="16" s="1"/>
  <c r="P358" i="12"/>
  <c r="Q402" i="11"/>
  <c r="Q402" i="16" s="1"/>
  <c r="P430" i="12"/>
  <c r="Q169" i="11"/>
  <c r="Q169" i="16" s="1"/>
  <c r="P197" i="12"/>
  <c r="Q623" i="11"/>
  <c r="Q623" i="16" s="1"/>
  <c r="P651" i="12"/>
  <c r="Q368" i="11"/>
  <c r="Q368" i="16" s="1"/>
  <c r="P396" i="12"/>
  <c r="P40" i="12"/>
  <c r="Q12" i="11"/>
  <c r="Q12" i="16" s="1"/>
  <c r="Q631" i="11"/>
  <c r="Q631" i="16" s="1"/>
  <c r="P659" i="12"/>
  <c r="Q711" i="11"/>
  <c r="Q711" i="16" s="1"/>
  <c r="P739" i="12"/>
  <c r="P407" i="12"/>
  <c r="Q379" i="11"/>
  <c r="Q379" i="16" s="1"/>
  <c r="Q186" i="11"/>
  <c r="Q186" i="16" s="1"/>
  <c r="P214" i="12"/>
  <c r="Q980" i="11"/>
  <c r="Q980" i="16" s="1"/>
  <c r="P1008" i="12"/>
  <c r="Q821" i="11"/>
  <c r="Q821" i="16" s="1"/>
  <c r="P849" i="12"/>
  <c r="Q217" i="11"/>
  <c r="Q217" i="16" s="1"/>
  <c r="P245" i="12"/>
  <c r="Q106" i="11"/>
  <c r="Q106" i="16" s="1"/>
  <c r="P134" i="12"/>
  <c r="Q85" i="11"/>
  <c r="Q85" i="16" s="1"/>
  <c r="P113" i="12"/>
  <c r="P286" i="12"/>
  <c r="Q258" i="11"/>
  <c r="Q258" i="16" s="1"/>
  <c r="Q229" i="11"/>
  <c r="Q229" i="16" s="1"/>
  <c r="P257" i="12"/>
  <c r="Q320" i="11"/>
  <c r="Q320" i="16" s="1"/>
  <c r="P348" i="12"/>
  <c r="Q949" i="11"/>
  <c r="Q949" i="16" s="1"/>
  <c r="P977" i="12"/>
  <c r="Q846" i="11"/>
  <c r="Q846" i="16" s="1"/>
  <c r="P874" i="12"/>
  <c r="Q676" i="11"/>
  <c r="Q676" i="16" s="1"/>
  <c r="P704" i="12"/>
  <c r="Q981" i="11"/>
  <c r="Q981" i="16" s="1"/>
  <c r="P1009" i="12"/>
  <c r="Q800" i="11"/>
  <c r="Q800" i="16" s="1"/>
  <c r="P828" i="12"/>
  <c r="P679" i="12"/>
  <c r="Q651" i="11"/>
  <c r="Q651" i="16" s="1"/>
  <c r="Q100" i="11"/>
  <c r="Q100" i="16" s="1"/>
  <c r="P128" i="12"/>
  <c r="P376" i="12"/>
  <c r="Q348" i="11"/>
  <c r="Q348" i="16" s="1"/>
  <c r="Q561" i="11"/>
  <c r="Q561" i="16" s="1"/>
  <c r="P589" i="12"/>
  <c r="Q784" i="11"/>
  <c r="Q784" i="16" s="1"/>
  <c r="P812" i="12"/>
  <c r="Q987" i="11"/>
  <c r="Q987" i="16" s="1"/>
  <c r="P1015" i="12"/>
  <c r="Q16" i="11"/>
  <c r="Q16" i="16" s="1"/>
  <c r="P44" i="12"/>
  <c r="P411" i="12"/>
  <c r="Q383" i="11"/>
  <c r="Q383" i="16" s="1"/>
  <c r="Q602" i="11"/>
  <c r="Q602" i="16" s="1"/>
  <c r="P630" i="12"/>
  <c r="Q256" i="11"/>
  <c r="Q256" i="16" s="1"/>
  <c r="P284" i="12"/>
  <c r="Q122" i="11"/>
  <c r="Q122" i="16" s="1"/>
  <c r="P150" i="12"/>
  <c r="Q633" i="11"/>
  <c r="Q633" i="16" s="1"/>
  <c r="P661" i="12"/>
  <c r="Q108" i="11"/>
  <c r="Q108" i="16" s="1"/>
  <c r="P136" i="12"/>
  <c r="Q861" i="11"/>
  <c r="Q861" i="16" s="1"/>
  <c r="P889" i="12"/>
  <c r="P755" i="12"/>
  <c r="Q727" i="11"/>
  <c r="Q727" i="16" s="1"/>
  <c r="P208" i="12"/>
  <c r="Q180" i="11"/>
  <c r="Q180" i="16" s="1"/>
  <c r="Q133" i="11"/>
  <c r="Q133" i="16" s="1"/>
  <c r="P161" i="12"/>
  <c r="P838" i="12"/>
  <c r="Q810" i="11"/>
  <c r="Q810" i="16" s="1"/>
  <c r="Q959" i="11"/>
  <c r="Q959" i="16" s="1"/>
  <c r="P987" i="12"/>
  <c r="P425" i="12"/>
  <c r="Q397" i="11"/>
  <c r="Q397" i="16" s="1"/>
  <c r="Q813" i="11"/>
  <c r="Q813" i="16" s="1"/>
  <c r="P841" i="12"/>
  <c r="P636" i="12"/>
  <c r="Q608" i="11"/>
  <c r="Q608" i="16" s="1"/>
  <c r="Q741" i="11"/>
  <c r="Q741" i="16" s="1"/>
  <c r="P769" i="12"/>
  <c r="Q795" i="11"/>
  <c r="Q795" i="16" s="1"/>
  <c r="P823" i="12"/>
  <c r="P789" i="12"/>
  <c r="Q761" i="11"/>
  <c r="Q761" i="16" s="1"/>
  <c r="Q576" i="11"/>
  <c r="Q576" i="16" s="1"/>
  <c r="P604" i="12"/>
  <c r="P492" i="12"/>
  <c r="Q464" i="11"/>
  <c r="Q464" i="16" s="1"/>
  <c r="Q865" i="11"/>
  <c r="Q865" i="16" s="1"/>
  <c r="P893" i="12"/>
  <c r="Q593" i="11"/>
  <c r="Q593" i="16" s="1"/>
  <c r="P621" i="12"/>
  <c r="P351" i="12"/>
  <c r="Q323" i="11"/>
  <c r="Q323" i="16" s="1"/>
  <c r="Q894" i="11"/>
  <c r="Q894" i="16" s="1"/>
  <c r="P922" i="12"/>
  <c r="Q806" i="11"/>
  <c r="Q806" i="16" s="1"/>
  <c r="P834" i="12"/>
  <c r="P800" i="12"/>
  <c r="Q772" i="11"/>
  <c r="Q772" i="16" s="1"/>
  <c r="P459" i="12"/>
  <c r="Q431" i="11"/>
  <c r="Q431" i="16" s="1"/>
  <c r="Q879" i="11"/>
  <c r="Q879" i="16" s="1"/>
  <c r="P907" i="12"/>
  <c r="Q92" i="11"/>
  <c r="Q92" i="16" s="1"/>
  <c r="P120" i="12"/>
  <c r="Q880" i="11"/>
  <c r="Q880" i="16" s="1"/>
  <c r="P908" i="12"/>
  <c r="Q909" i="11"/>
  <c r="Q909" i="16" s="1"/>
  <c r="P937" i="12"/>
  <c r="Q656" i="11"/>
  <c r="Q656" i="16" s="1"/>
  <c r="P684" i="12"/>
  <c r="P639" i="12"/>
  <c r="Q611" i="11"/>
  <c r="Q611" i="16" s="1"/>
  <c r="Q617" i="11"/>
  <c r="Q617" i="16" s="1"/>
  <c r="P645" i="12"/>
  <c r="Q601" i="11"/>
  <c r="Q601" i="16" s="1"/>
  <c r="P629" i="12"/>
  <c r="Q19" i="11"/>
  <c r="Q19" i="16" s="1"/>
  <c r="P47" i="12"/>
  <c r="Q1003" i="11"/>
  <c r="Q1003" i="16" s="1"/>
  <c r="P1031" i="12"/>
  <c r="P439" i="12"/>
  <c r="Q411" i="11"/>
  <c r="Q411" i="16" s="1"/>
  <c r="Q780" i="11"/>
  <c r="Q780" i="16" s="1"/>
  <c r="P808" i="12"/>
  <c r="Q326" i="11"/>
  <c r="Q326" i="16" s="1"/>
  <c r="P354" i="12"/>
  <c r="Q902" i="11"/>
  <c r="Q902" i="16" s="1"/>
  <c r="P930" i="12"/>
  <c r="Q920" i="11"/>
  <c r="Q920" i="16" s="1"/>
  <c r="P948" i="12"/>
  <c r="Q610" i="11"/>
  <c r="Q610" i="16" s="1"/>
  <c r="P638" i="12"/>
  <c r="Q79" i="11"/>
  <c r="Q79" i="16" s="1"/>
  <c r="P107" i="12"/>
  <c r="Q596" i="11"/>
  <c r="Q596" i="16" s="1"/>
  <c r="P624" i="12"/>
  <c r="Q654" i="11"/>
  <c r="Q654" i="16" s="1"/>
  <c r="P682" i="12"/>
  <c r="Q705" i="11"/>
  <c r="Q705" i="16" s="1"/>
  <c r="P733" i="12"/>
  <c r="Q535" i="11"/>
  <c r="Q535" i="16" s="1"/>
  <c r="P563" i="12"/>
  <c r="Q439" i="11"/>
  <c r="Q439" i="16" s="1"/>
  <c r="P467" i="12"/>
  <c r="Q811" i="11"/>
  <c r="Q811" i="16" s="1"/>
  <c r="P839" i="12"/>
  <c r="P193" i="12"/>
  <c r="Q165" i="11"/>
  <c r="Q165" i="16" s="1"/>
  <c r="Q164" i="11"/>
  <c r="Q164" i="16" s="1"/>
  <c r="P192" i="12"/>
  <c r="Q480" i="11"/>
  <c r="Q480" i="16" s="1"/>
  <c r="P508" i="12"/>
  <c r="Q146" i="11"/>
  <c r="Q146" i="16" s="1"/>
  <c r="P174" i="12"/>
  <c r="Q497" i="11"/>
  <c r="Q497" i="16" s="1"/>
  <c r="P525" i="12"/>
  <c r="Q606" i="11"/>
  <c r="Q606" i="16" s="1"/>
  <c r="P634" i="12"/>
  <c r="P681" i="12"/>
  <c r="Q653" i="11"/>
  <c r="Q653" i="16" s="1"/>
  <c r="Q539" i="11"/>
  <c r="Q539" i="16" s="1"/>
  <c r="P567" i="12"/>
  <c r="P781" i="12"/>
  <c r="Q753" i="11"/>
  <c r="Q753" i="16" s="1"/>
  <c r="Q454" i="11"/>
  <c r="Q454" i="16" s="1"/>
  <c r="P482" i="12"/>
  <c r="Q664" i="11"/>
  <c r="Q664" i="16" s="1"/>
  <c r="P692" i="12"/>
  <c r="P919" i="12"/>
  <c r="Q891" i="11"/>
  <c r="Q891" i="16" s="1"/>
  <c r="P234" i="12"/>
  <c r="Q206" i="11"/>
  <c r="Q206" i="16" s="1"/>
  <c r="P177" i="12"/>
  <c r="Q149" i="11"/>
  <c r="Q149" i="16" s="1"/>
  <c r="Q948" i="11"/>
  <c r="Q948" i="16" s="1"/>
  <c r="P976" i="12"/>
  <c r="Q960" i="11"/>
  <c r="Q960" i="16" s="1"/>
  <c r="P988" i="12"/>
  <c r="P966" i="12"/>
  <c r="Q938" i="11"/>
  <c r="Q938" i="16" s="1"/>
  <c r="Q904" i="11"/>
  <c r="Q904" i="16" s="1"/>
  <c r="P932" i="12"/>
  <c r="Q389" i="11"/>
  <c r="Q389" i="16" s="1"/>
  <c r="P417" i="12"/>
  <c r="Q969" i="11"/>
  <c r="Q969" i="16" s="1"/>
  <c r="P997" i="12"/>
  <c r="Q361" i="11"/>
  <c r="Q361" i="16" s="1"/>
  <c r="P389" i="12"/>
  <c r="P246" i="12"/>
  <c r="Q218" i="11"/>
  <c r="Q218" i="16" s="1"/>
  <c r="Q143" i="11"/>
  <c r="Q143" i="16" s="1"/>
  <c r="P171" i="12"/>
  <c r="Q669" i="11"/>
  <c r="Q669" i="16" s="1"/>
  <c r="P697" i="12"/>
  <c r="Q931" i="11"/>
  <c r="Q931" i="16" s="1"/>
  <c r="P959" i="12"/>
  <c r="Q937" i="11"/>
  <c r="Q937" i="16" s="1"/>
  <c r="P965" i="12"/>
  <c r="Q220" i="11"/>
  <c r="Q220" i="16" s="1"/>
  <c r="P248" i="12"/>
  <c r="P304" i="12"/>
  <c r="Q276" i="11"/>
  <c r="Q276" i="16" s="1"/>
  <c r="Q945" i="11"/>
  <c r="Q945" i="16" s="1"/>
  <c r="P973" i="12"/>
  <c r="Q955" i="11"/>
  <c r="Q955" i="16" s="1"/>
  <c r="P983" i="12"/>
  <c r="P404" i="12"/>
  <c r="Q376" i="11"/>
  <c r="Q376" i="16" s="1"/>
  <c r="P278" i="12"/>
  <c r="Q250" i="11"/>
  <c r="Q250" i="16" s="1"/>
  <c r="Q776" i="11"/>
  <c r="Q776" i="16" s="1"/>
  <c r="P804" i="12"/>
  <c r="P751" i="12"/>
  <c r="Q723" i="11"/>
  <c r="Q723" i="16" s="1"/>
  <c r="Q270" i="11"/>
  <c r="Q270" i="16" s="1"/>
  <c r="P298" i="12"/>
  <c r="Q518" i="11"/>
  <c r="Q518" i="16" s="1"/>
  <c r="P546" i="12"/>
  <c r="P770" i="12"/>
  <c r="Q742" i="11"/>
  <c r="Q742" i="16" s="1"/>
  <c r="Q587" i="11"/>
  <c r="Q587" i="16" s="1"/>
  <c r="P615" i="12"/>
  <c r="Q299" i="11"/>
  <c r="Q299" i="16" s="1"/>
  <c r="P327" i="12"/>
  <c r="Q743" i="11"/>
  <c r="Q743" i="16" s="1"/>
  <c r="P771" i="12"/>
  <c r="Q163" i="11"/>
  <c r="Q163" i="16" s="1"/>
  <c r="P191" i="12"/>
  <c r="Q433" i="11"/>
  <c r="Q433" i="16" s="1"/>
  <c r="P461" i="12"/>
  <c r="Q680" i="11"/>
  <c r="Q680" i="16" s="1"/>
  <c r="P708" i="12"/>
  <c r="P663" i="12"/>
  <c r="Q635" i="11"/>
  <c r="Q635" i="16" s="1"/>
  <c r="Q878" i="11"/>
  <c r="Q878" i="16" s="1"/>
  <c r="P906" i="12"/>
  <c r="P611" i="12"/>
  <c r="Q583" i="11"/>
  <c r="Q583" i="16" s="1"/>
  <c r="P267" i="12"/>
  <c r="Q239" i="11"/>
  <c r="Q239" i="16" s="1"/>
  <c r="P902" i="12"/>
  <c r="Q874" i="11"/>
  <c r="Q874" i="16" s="1"/>
  <c r="P640" i="12"/>
  <c r="Q612" i="11"/>
  <c r="Q612" i="16" s="1"/>
  <c r="Q953" i="11"/>
  <c r="Q953" i="16" s="1"/>
  <c r="P981" i="12"/>
  <c r="Q609" i="11"/>
  <c r="Q609" i="16" s="1"/>
  <c r="P637" i="12"/>
  <c r="P931" i="12"/>
  <c r="Q903" i="11"/>
  <c r="Q903" i="16" s="1"/>
  <c r="Q972" i="11"/>
  <c r="Q972" i="16" s="1"/>
  <c r="P1000" i="12"/>
  <c r="P271" i="12"/>
  <c r="Q243" i="11"/>
  <c r="Q243" i="16" s="1"/>
  <c r="Q996" i="11"/>
  <c r="Q996" i="16" s="1"/>
  <c r="P1024" i="12"/>
  <c r="Q993" i="11"/>
  <c r="Q993" i="16" s="1"/>
  <c r="P1021" i="12"/>
  <c r="P665" i="12"/>
  <c r="Q637" i="11"/>
  <c r="Q637" i="16" s="1"/>
  <c r="Q961" i="11"/>
  <c r="Q961" i="16" s="1"/>
  <c r="P989" i="12"/>
  <c r="P419" i="12"/>
  <c r="Q391" i="11"/>
  <c r="Q391" i="16" s="1"/>
  <c r="Q905" i="11"/>
  <c r="Q905" i="16" s="1"/>
  <c r="P933" i="12"/>
  <c r="Q858" i="11"/>
  <c r="Q858" i="16" s="1"/>
  <c r="P886" i="12"/>
  <c r="Q421" i="11"/>
  <c r="Q421" i="16" s="1"/>
  <c r="P449" i="12"/>
  <c r="Q739" i="11"/>
  <c r="Q739" i="16" s="1"/>
  <c r="P767" i="12"/>
  <c r="Q933" i="11"/>
  <c r="Q933" i="16" s="1"/>
  <c r="P961" i="12"/>
  <c r="Q615" i="11"/>
  <c r="Q615" i="16" s="1"/>
  <c r="P643" i="12"/>
  <c r="Q343" i="11"/>
  <c r="Q343" i="16" s="1"/>
  <c r="P371" i="12"/>
  <c r="Q324" i="11"/>
  <c r="Q324" i="16" s="1"/>
  <c r="P352" i="12"/>
  <c r="Q490" i="11"/>
  <c r="Q490" i="16" s="1"/>
  <c r="P518" i="12"/>
  <c r="P218" i="12"/>
  <c r="Q190" i="11"/>
  <c r="Q190" i="16" s="1"/>
  <c r="Q457" i="11"/>
  <c r="Q457" i="16" s="1"/>
  <c r="P485" i="12"/>
  <c r="Q720" i="11"/>
  <c r="Q720" i="16" s="1"/>
  <c r="P748" i="12"/>
  <c r="P97" i="12"/>
  <c r="Q69" i="11"/>
  <c r="Q69" i="16" s="1"/>
  <c r="Q266" i="11"/>
  <c r="Q266" i="16" s="1"/>
  <c r="P294" i="12"/>
  <c r="Q401" i="11"/>
  <c r="Q401" i="16" s="1"/>
  <c r="P429" i="12"/>
  <c r="P122" i="12"/>
  <c r="Q94" i="11"/>
  <c r="Q94" i="16" s="1"/>
  <c r="Q954" i="11"/>
  <c r="Q954" i="16" s="1"/>
  <c r="P982" i="12"/>
  <c r="Q573" i="11"/>
  <c r="Q573" i="16" s="1"/>
  <c r="P601" i="12"/>
  <c r="Q72" i="11"/>
  <c r="Q72" i="16" s="1"/>
  <c r="P100" i="12"/>
  <c r="P1030" i="12"/>
  <c r="Q1002" i="11"/>
  <c r="Q1002" i="16" s="1"/>
  <c r="P110" i="12"/>
  <c r="Q82" i="11"/>
  <c r="Q82" i="16" s="1"/>
  <c r="P753" i="12"/>
  <c r="Q725" i="11"/>
  <c r="Q725" i="16" s="1"/>
  <c r="Q416" i="11"/>
  <c r="Q416" i="16" s="1"/>
  <c r="P444" i="12"/>
  <c r="Q881" i="11"/>
  <c r="Q881" i="16" s="1"/>
  <c r="P909" i="12"/>
  <c r="Q307" i="11"/>
  <c r="Q307" i="16" s="1"/>
  <c r="P335" i="12"/>
  <c r="P395" i="12"/>
  <c r="Q367" i="11"/>
  <c r="Q367" i="16" s="1"/>
  <c r="P732" i="12"/>
  <c r="Q704" i="11"/>
  <c r="Q704" i="16" s="1"/>
  <c r="Q773" i="11"/>
  <c r="Q773" i="16" s="1"/>
  <c r="P801" i="12"/>
  <c r="Q409" i="11"/>
  <c r="Q409" i="16" s="1"/>
  <c r="P437" i="12"/>
  <c r="Q930" i="11"/>
  <c r="Q930" i="16" s="1"/>
  <c r="P958" i="12"/>
  <c r="Q926" i="11"/>
  <c r="Q926" i="16" s="1"/>
  <c r="P954" i="12"/>
  <c r="Q53" i="11"/>
  <c r="Q53" i="16" s="1"/>
  <c r="P81" i="12"/>
  <c r="Q944" i="11"/>
  <c r="Q944" i="16" s="1"/>
  <c r="P972" i="12"/>
  <c r="Q237" i="11"/>
  <c r="Q237" i="16" s="1"/>
  <c r="P265" i="12"/>
  <c r="Q828" i="11"/>
  <c r="Q828" i="16" s="1"/>
  <c r="P856" i="12"/>
  <c r="Q284" i="11"/>
  <c r="Q284" i="16" s="1"/>
  <c r="P312" i="12"/>
  <c r="P46" i="12"/>
  <c r="Q18" i="11"/>
  <c r="Q18" i="16" s="1"/>
  <c r="Q208" i="11"/>
  <c r="Q208" i="16" s="1"/>
  <c r="P236" i="12"/>
  <c r="P51" i="12"/>
  <c r="Q23" i="11"/>
  <c r="Q23" i="16" s="1"/>
  <c r="Q922" i="11"/>
  <c r="Q922" i="16" s="1"/>
  <c r="P950" i="12"/>
  <c r="S288" i="15"/>
  <c r="S464" i="15"/>
  <c r="S350" i="15"/>
  <c r="S368" i="15"/>
  <c r="S395" i="15"/>
  <c r="S19" i="15"/>
  <c r="T930" i="15"/>
  <c r="S529" i="15"/>
  <c r="S342" i="15"/>
  <c r="S451" i="15"/>
  <c r="S187" i="15"/>
  <c r="T65" i="15"/>
  <c r="S689" i="15"/>
  <c r="S130" i="15"/>
  <c r="S470" i="15"/>
  <c r="S331" i="15"/>
  <c r="T873" i="15"/>
  <c r="S601" i="15"/>
  <c r="S285" i="15"/>
  <c r="S482" i="15"/>
  <c r="S239" i="15"/>
  <c r="T839" i="15"/>
  <c r="S281" i="15"/>
  <c r="S795" i="15"/>
  <c r="S593" i="15"/>
  <c r="S129" i="15"/>
  <c r="S387" i="15"/>
  <c r="T123" i="15"/>
  <c r="S40" i="15"/>
  <c r="S642" i="15"/>
  <c r="S980" i="15"/>
  <c r="S582" i="15"/>
  <c r="S30" i="15"/>
  <c r="S176" i="15"/>
  <c r="S732" i="15"/>
  <c r="S620" i="15"/>
  <c r="S690" i="15"/>
  <c r="S339" i="15"/>
  <c r="S267" i="15"/>
  <c r="S452" i="15"/>
  <c r="S413" i="15"/>
  <c r="S495" i="15"/>
  <c r="S535" i="15"/>
  <c r="T842" i="15"/>
  <c r="S228" i="15"/>
  <c r="S149" i="15"/>
  <c r="S506" i="15"/>
  <c r="S92" i="15"/>
  <c r="T211" i="15"/>
  <c r="T937" i="15"/>
  <c r="S681" i="15"/>
  <c r="S644" i="15"/>
  <c r="S340" i="15"/>
  <c r="S998" i="15"/>
  <c r="S183" i="15"/>
  <c r="S53" i="15"/>
  <c r="S565" i="15"/>
  <c r="S638" i="15"/>
  <c r="S28" i="15"/>
  <c r="S191" i="15"/>
  <c r="S578" i="15"/>
  <c r="S613" i="15"/>
  <c r="S758" i="15"/>
  <c r="S549" i="15"/>
  <c r="S442" i="15"/>
  <c r="T866" i="15"/>
  <c r="S133" i="15"/>
  <c r="T950" i="15"/>
  <c r="S367" i="15"/>
  <c r="T49" i="15"/>
  <c r="S434" i="15"/>
  <c r="S788" i="15"/>
  <c r="S514" i="15"/>
  <c r="S701" i="15"/>
  <c r="S982" i="15"/>
  <c r="S327" i="15"/>
  <c r="S546" i="15"/>
  <c r="S207" i="15"/>
  <c r="T863" i="15"/>
  <c r="S226" i="15"/>
  <c r="S1001" i="15"/>
  <c r="S7" i="15"/>
  <c r="S171" i="15"/>
  <c r="S727" i="15"/>
  <c r="T104" i="15"/>
  <c r="T882" i="15"/>
  <c r="S50" i="15"/>
  <c r="T802" i="15"/>
  <c r="S227" i="15"/>
  <c r="S517" i="15"/>
  <c r="S250" i="15"/>
  <c r="S272" i="15"/>
  <c r="T389" i="15"/>
  <c r="S243" i="15"/>
  <c r="S447" i="15"/>
  <c r="S519" i="15"/>
  <c r="S90" i="15"/>
  <c r="S984" i="15"/>
  <c r="T821" i="15"/>
  <c r="S733" i="15"/>
  <c r="T816" i="15"/>
  <c r="S233" i="15"/>
  <c r="S976" i="15"/>
  <c r="S610" i="15"/>
  <c r="T330" i="15"/>
  <c r="T834" i="15"/>
  <c r="S590" i="15"/>
  <c r="S253" i="15"/>
  <c r="S539" i="15"/>
  <c r="S246" i="15"/>
  <c r="S741" i="15"/>
  <c r="T855" i="15"/>
  <c r="S786" i="15"/>
  <c r="S91" i="15"/>
  <c r="S971" i="15"/>
  <c r="S622" i="15"/>
  <c r="S713" i="15"/>
  <c r="T897" i="15"/>
  <c r="S663" i="15"/>
  <c r="T938" i="15"/>
  <c r="S105" i="15"/>
  <c r="S767" i="15"/>
  <c r="S722" i="15"/>
  <c r="S626" i="15"/>
  <c r="S298" i="15"/>
  <c r="S789" i="15"/>
  <c r="S792" i="15"/>
  <c r="S424" i="15"/>
  <c r="S70" i="15"/>
  <c r="S322" i="15"/>
  <c r="S165" i="15"/>
  <c r="S111" i="15"/>
  <c r="S559" i="15"/>
  <c r="T914" i="15"/>
  <c r="T954" i="15"/>
  <c r="S59" i="15"/>
  <c r="S760" i="15"/>
  <c r="T75" i="15"/>
  <c r="S761" i="15"/>
  <c r="S334" i="15"/>
  <c r="S692" i="15"/>
  <c r="T871" i="15"/>
  <c r="S235" i="15"/>
  <c r="S364" i="15"/>
  <c r="S356" i="15"/>
  <c r="S533" i="15"/>
  <c r="S453" i="15"/>
  <c r="S541" i="15"/>
  <c r="S439" i="15"/>
  <c r="T208" i="15"/>
  <c r="S530" i="15"/>
  <c r="T194" i="15"/>
  <c r="S725" i="15"/>
  <c r="S548" i="15"/>
  <c r="S343" i="15"/>
  <c r="S432" i="15"/>
  <c r="S558" i="15"/>
  <c r="S403" i="15"/>
  <c r="T879" i="15"/>
  <c r="S740" i="15"/>
  <c r="S776" i="15"/>
  <c r="S668" i="15"/>
  <c r="S561" i="15"/>
  <c r="S82" i="15"/>
  <c r="T831" i="15"/>
  <c r="S302" i="15"/>
  <c r="S113" i="15"/>
  <c r="T841" i="15"/>
  <c r="S648" i="15"/>
  <c r="S370" i="15"/>
  <c r="S796" i="15"/>
  <c r="S172" i="15"/>
  <c r="S688" i="15"/>
  <c r="S572" i="15"/>
  <c r="S378" i="15"/>
  <c r="S695" i="15"/>
  <c r="S585" i="15"/>
  <c r="S27" i="15"/>
  <c r="T844" i="15"/>
  <c r="S10" i="15"/>
  <c r="S138" i="15"/>
  <c r="S659" i="15"/>
  <c r="S751" i="15"/>
  <c r="T904" i="15"/>
  <c r="S726" i="15"/>
  <c r="T881" i="15"/>
  <c r="T255" i="15"/>
  <c r="S214" i="15"/>
  <c r="S76" i="15"/>
  <c r="S316" i="15"/>
  <c r="T807" i="15"/>
  <c r="S1000" i="15"/>
  <c r="S173" i="15"/>
  <c r="S693" i="15"/>
  <c r="S365" i="15"/>
  <c r="S15" i="15"/>
  <c r="T804" i="15"/>
  <c r="S380" i="15"/>
  <c r="T918" i="15"/>
  <c r="S478" i="15"/>
  <c r="S468" i="15"/>
  <c r="S195" i="15"/>
  <c r="S704" i="15"/>
  <c r="S800" i="15"/>
  <c r="S629" i="15"/>
  <c r="S515" i="15"/>
  <c r="S151" i="15"/>
  <c r="S592" i="15"/>
  <c r="S782" i="15"/>
  <c r="S405" i="15"/>
  <c r="T241" i="15"/>
  <c r="S289" i="15"/>
  <c r="S429" i="15"/>
  <c r="S52" i="15"/>
  <c r="S737" i="15"/>
  <c r="S449" i="15"/>
  <c r="S490" i="15"/>
  <c r="T948" i="15"/>
  <c r="S153" i="15"/>
  <c r="S236" i="15"/>
  <c r="S624" i="15"/>
  <c r="S649" i="15"/>
  <c r="S703" i="15"/>
  <c r="T824" i="15"/>
  <c r="S18" i="15"/>
  <c r="T818" i="15"/>
  <c r="S494" i="15"/>
  <c r="S42" i="15"/>
  <c r="S625" i="15"/>
  <c r="S136" i="15"/>
  <c r="T999" i="15"/>
  <c r="S678" i="15"/>
  <c r="S456" i="15"/>
  <c r="S757" i="15"/>
  <c r="S35" i="15"/>
  <c r="T62" i="15"/>
  <c r="S728" i="15"/>
  <c r="S244" i="15"/>
  <c r="S20" i="15"/>
  <c r="S480" i="15"/>
  <c r="S14" i="15"/>
  <c r="S44" i="15"/>
  <c r="S655" i="15"/>
  <c r="S766" i="15"/>
  <c r="S159" i="15"/>
  <c r="S512" i="15"/>
  <c r="S287" i="15"/>
  <c r="S997" i="15"/>
  <c r="S660" i="15"/>
  <c r="S706" i="15"/>
  <c r="T94" i="15"/>
  <c r="S213" i="15"/>
  <c r="S588" i="15"/>
  <c r="T291" i="15"/>
  <c r="S680" i="15"/>
  <c r="S200" i="15"/>
  <c r="S623" i="15"/>
  <c r="S371" i="15"/>
  <c r="S759" i="15"/>
  <c r="T856" i="15"/>
  <c r="S34" i="15"/>
  <c r="S124" i="15"/>
  <c r="S545" i="15"/>
  <c r="S145" i="15"/>
  <c r="S477" i="15"/>
  <c r="S381" i="15"/>
  <c r="S120" i="15"/>
  <c r="T896" i="15"/>
  <c r="T827" i="15"/>
  <c r="S116" i="15"/>
  <c r="S666" i="15"/>
  <c r="S504" i="15"/>
  <c r="S526" i="15"/>
  <c r="S676" i="15"/>
  <c r="S54" i="15"/>
  <c r="T946" i="15"/>
  <c r="S232" i="15"/>
  <c r="S262" i="15"/>
  <c r="S245" i="15"/>
  <c r="S708" i="15"/>
  <c r="S600" i="15"/>
  <c r="S152" i="15"/>
  <c r="S418" i="15"/>
  <c r="T73" i="15"/>
  <c r="T178" i="15"/>
  <c r="S396" i="15"/>
  <c r="S531" i="15"/>
  <c r="S705" i="15"/>
  <c r="T929" i="15"/>
  <c r="S717" i="15"/>
  <c r="T905" i="15"/>
  <c r="S408" i="15"/>
  <c r="S669" i="15"/>
  <c r="S677" i="15"/>
  <c r="S963" i="15"/>
  <c r="T852" i="15"/>
  <c r="S427" i="15"/>
  <c r="S774" i="15"/>
  <c r="T920" i="15"/>
  <c r="T991" i="15"/>
  <c r="S556" i="15"/>
  <c r="S280" i="15"/>
  <c r="S132" i="15"/>
  <c r="T874" i="15"/>
  <c r="S657" i="15"/>
  <c r="T860" i="15"/>
  <c r="S411" i="15"/>
  <c r="S402" i="15"/>
  <c r="S155" i="15"/>
  <c r="S777" i="15"/>
  <c r="S562" i="15"/>
  <c r="S700" i="15"/>
  <c r="S293" i="15"/>
  <c r="T192" i="15"/>
  <c r="S161" i="15"/>
  <c r="S518" i="15"/>
  <c r="S385" i="15"/>
  <c r="S509" i="15"/>
  <c r="S437" i="15"/>
  <c r="S436" i="15"/>
  <c r="S39" i="15"/>
  <c r="S511" i="15"/>
  <c r="S423" i="15"/>
  <c r="S220" i="15"/>
  <c r="S341" i="15"/>
  <c r="T202" i="15"/>
  <c r="T139" i="15"/>
  <c r="T826" i="15"/>
  <c r="S577" i="15"/>
  <c r="S146" i="15"/>
  <c r="S491" i="15"/>
  <c r="S230" i="15"/>
  <c r="S144" i="15"/>
  <c r="S294" i="15"/>
  <c r="S131" i="15"/>
  <c r="S557" i="15"/>
  <c r="S662" i="15"/>
  <c r="S38" i="15"/>
  <c r="S647" i="15"/>
  <c r="S977" i="15"/>
  <c r="S89" i="15"/>
  <c r="S306" i="15"/>
  <c r="S780" i="15"/>
  <c r="T884" i="15"/>
  <c r="S312" i="15"/>
  <c r="S691" i="15"/>
  <c r="S596" i="15"/>
  <c r="S483" i="15"/>
  <c r="S563" i="15"/>
  <c r="T919" i="15"/>
  <c r="S251" i="15"/>
  <c r="S712" i="15"/>
  <c r="S150" i="15"/>
  <c r="S981" i="15"/>
  <c r="S746" i="15"/>
  <c r="S37" i="15"/>
  <c r="S686" i="15"/>
  <c r="S115" i="15"/>
  <c r="S189" i="15"/>
  <c r="S100" i="15"/>
  <c r="S324" i="15"/>
  <c r="S154" i="15"/>
  <c r="S609" i="15"/>
  <c r="S184" i="15"/>
  <c r="S798" i="15"/>
  <c r="S32" i="15"/>
  <c r="T815" i="15"/>
  <c r="S744" i="15"/>
  <c r="S414" i="15"/>
  <c r="S206" i="15"/>
  <c r="S266" i="15"/>
  <c r="S540" i="15"/>
  <c r="S8" i="15"/>
  <c r="S501" i="15"/>
  <c r="S177" i="15"/>
  <c r="S527" i="15"/>
  <c r="T925" i="15"/>
  <c r="S699" i="15"/>
  <c r="T865" i="15"/>
  <c r="S234" i="15"/>
  <c r="S419" i="15"/>
  <c r="S770" i="15"/>
  <c r="S140" i="15"/>
  <c r="S496" i="15"/>
  <c r="T292" i="15"/>
  <c r="S382" i="15"/>
  <c r="S475" i="15"/>
  <c r="S611" i="15"/>
  <c r="S197" i="15"/>
  <c r="S16" i="15"/>
  <c r="S441" i="15"/>
  <c r="S656" i="15"/>
  <c r="S765" i="15"/>
  <c r="S723" i="15"/>
  <c r="S71" i="15"/>
  <c r="S567" i="15"/>
  <c r="S616" i="15"/>
  <c r="S684" i="15"/>
  <c r="S745" i="15"/>
  <c r="S277" i="15"/>
  <c r="S47" i="15"/>
  <c r="S240" i="15"/>
  <c r="S973" i="15"/>
  <c r="S621" i="15"/>
  <c r="T847" i="15"/>
  <c r="S735" i="15"/>
  <c r="S994" i="15"/>
  <c r="S729" i="15"/>
  <c r="S259" i="15"/>
  <c r="T936" i="15"/>
  <c r="S467" i="15"/>
  <c r="S604" i="15"/>
  <c r="S763" i="15"/>
  <c r="S752" i="15"/>
  <c r="S142" i="15"/>
  <c r="S488" i="15"/>
  <c r="S399" i="15"/>
  <c r="S718" i="15"/>
  <c r="S210" i="15"/>
  <c r="S793" i="15"/>
  <c r="S355" i="15"/>
  <c r="T106" i="15"/>
  <c r="S157" i="15"/>
  <c r="T949" i="15"/>
  <c r="S608" i="15"/>
  <c r="S764" i="15"/>
  <c r="T275" i="15"/>
  <c r="S274" i="15"/>
  <c r="S175" i="15"/>
  <c r="S209" i="15"/>
  <c r="S390" i="15"/>
  <c r="S554" i="15"/>
  <c r="S188" i="15"/>
  <c r="S652" i="15"/>
  <c r="S665" i="15"/>
  <c r="S56" i="15"/>
  <c r="S386" i="15"/>
  <c r="S412" i="15"/>
  <c r="S503" i="15"/>
  <c r="T164" i="15"/>
  <c r="S290" i="15"/>
  <c r="S310" i="15"/>
  <c r="S552" i="15"/>
  <c r="T893" i="15"/>
  <c r="S307" i="15"/>
  <c r="S650" i="15"/>
  <c r="S237" i="15"/>
  <c r="S448" i="15"/>
  <c r="T903" i="15"/>
  <c r="S68" i="15"/>
  <c r="S349" i="15"/>
  <c r="S614" i="15"/>
  <c r="S311" i="15"/>
  <c r="S762" i="15"/>
  <c r="S359" i="15"/>
  <c r="S443" i="15"/>
  <c r="S98" i="15"/>
  <c r="T1003" i="15"/>
  <c r="S69" i="15"/>
  <c r="S747" i="15"/>
  <c r="S499" i="15"/>
  <c r="T840" i="15"/>
  <c r="T951" i="15"/>
  <c r="S97" i="15"/>
  <c r="S553" i="15"/>
  <c r="S278" i="15"/>
  <c r="S990" i="15"/>
  <c r="S282" i="15"/>
  <c r="T83" i="15"/>
  <c r="S363" i="15"/>
  <c r="T391" i="15"/>
  <c r="S332" i="15"/>
  <c r="S996" i="15"/>
  <c r="S489" i="15"/>
  <c r="S507" i="15"/>
  <c r="S249" i="15"/>
  <c r="S426" i="15"/>
  <c r="S143" i="15"/>
  <c r="S628" i="15"/>
  <c r="S734" i="15"/>
  <c r="S643" i="15"/>
  <c r="S257" i="15"/>
  <c r="S675" i="15"/>
  <c r="S43" i="15"/>
  <c r="T238" i="15"/>
  <c r="S779" i="15"/>
  <c r="S265" i="15"/>
  <c r="S985" i="15"/>
  <c r="S366" i="15"/>
  <c r="S225" i="15"/>
  <c r="S320" i="15"/>
  <c r="S508" i="15"/>
  <c r="T72" i="15"/>
  <c r="S323" i="15"/>
  <c r="S205" i="15"/>
  <c r="S633" i="15"/>
  <c r="S117" i="15"/>
  <c r="S645" i="15"/>
  <c r="S958" i="15"/>
  <c r="S573" i="15"/>
  <c r="S542" i="15"/>
  <c r="S203" i="15"/>
  <c r="S147" i="15"/>
  <c r="T809" i="15"/>
  <c r="S651" i="15"/>
  <c r="S682" i="15"/>
  <c r="S422" i="15"/>
  <c r="S658" i="15"/>
  <c r="S970" i="15"/>
  <c r="T913" i="15"/>
  <c r="S694" i="15"/>
  <c r="S433" i="15"/>
  <c r="S606" i="15"/>
  <c r="T304" i="15"/>
  <c r="S222" i="15"/>
  <c r="T308" i="15"/>
  <c r="T57" i="15"/>
  <c r="S375" i="15"/>
  <c r="S672" i="15"/>
  <c r="S170" i="15"/>
  <c r="S972" i="15"/>
  <c r="S711" i="15"/>
  <c r="S673" i="15"/>
  <c r="S51" i="15"/>
  <c r="T952" i="15"/>
  <c r="S6" i="15"/>
  <c r="S961" i="15"/>
  <c r="S473" i="15"/>
  <c r="S22" i="15"/>
  <c r="S231" i="15"/>
  <c r="S724" i="15"/>
  <c r="S125" i="15"/>
  <c r="S641" i="15"/>
  <c r="S321" i="15"/>
  <c r="T911" i="15"/>
  <c r="S198" i="15"/>
  <c r="S174" i="15"/>
  <c r="T268" i="15"/>
  <c r="S772" i="15"/>
  <c r="S797" i="15"/>
  <c r="S128" i="15"/>
  <c r="S968" i="15"/>
  <c r="S254" i="15"/>
  <c r="S445" i="15"/>
  <c r="S493" i="15"/>
  <c r="S461" i="15"/>
  <c r="S485" i="15"/>
  <c r="S181" i="15"/>
  <c r="S492" i="15"/>
  <c r="S431" i="15"/>
  <c r="S471" i="15"/>
  <c r="S45" i="15"/>
  <c r="S336" i="15"/>
  <c r="S466" i="15"/>
  <c r="S785" i="15"/>
  <c r="S715" i="15"/>
  <c r="S583" i="15"/>
  <c r="S438" i="15"/>
  <c r="T859" i="15"/>
  <c r="S568" i="15"/>
  <c r="S956" i="15"/>
  <c r="S707" i="15"/>
  <c r="S99" i="15"/>
  <c r="T204" i="15"/>
  <c r="S636" i="15"/>
  <c r="S983" i="15"/>
  <c r="S5" i="15"/>
  <c r="S417" i="15"/>
  <c r="S710" i="15"/>
  <c r="S163" i="15"/>
  <c r="S538" i="15"/>
  <c r="S698" i="15"/>
  <c r="S756" i="15"/>
  <c r="S17" i="15"/>
  <c r="T869" i="15"/>
  <c r="S347" i="15"/>
  <c r="S24" i="15"/>
  <c r="S201" i="15"/>
  <c r="S309" i="15"/>
  <c r="S670" i="15"/>
  <c r="S748" i="15"/>
  <c r="S84" i="15"/>
  <c r="S576" i="15"/>
  <c r="T242" i="15"/>
  <c r="S966" i="15"/>
  <c r="T817" i="15"/>
  <c r="S544" i="15"/>
  <c r="S435" i="15"/>
  <c r="S560" i="15"/>
  <c r="S619" i="15"/>
  <c r="S406" i="15"/>
  <c r="S739" i="15"/>
  <c r="S755" i="15"/>
  <c r="S570" i="15"/>
  <c r="S773" i="15"/>
  <c r="S409" i="15"/>
  <c r="S21" i="15"/>
  <c r="S639" i="15"/>
  <c r="S270" i="15"/>
  <c r="S738" i="15"/>
  <c r="S587" i="15"/>
  <c r="S440" i="15"/>
  <c r="S55" i="15"/>
  <c r="S500" i="15"/>
  <c r="S127" i="15"/>
  <c r="S348" i="15"/>
  <c r="S444" i="15"/>
  <c r="S415" i="15"/>
  <c r="S407" i="15"/>
  <c r="S719" i="15"/>
  <c r="S631" i="15"/>
  <c r="S297" i="15"/>
  <c r="S674" i="15"/>
  <c r="S333" i="15"/>
  <c r="S502" i="15"/>
  <c r="S591" i="15"/>
  <c r="S13" i="15"/>
  <c r="S992" i="15"/>
  <c r="T832" i="15"/>
  <c r="S61" i="15"/>
  <c r="S536" i="15"/>
  <c r="S344" i="15"/>
  <c r="S969" i="15"/>
  <c r="S753" i="15"/>
  <c r="T922" i="15"/>
  <c r="S450" i="15"/>
  <c r="S193" i="15"/>
  <c r="S26" i="15"/>
  <c r="S410" i="15"/>
  <c r="S730" i="15"/>
  <c r="S505" i="15"/>
  <c r="S305" i="15"/>
  <c r="S661" i="15"/>
  <c r="S217" i="15"/>
  <c r="T898" i="15"/>
  <c r="S989" i="15"/>
  <c r="S784" i="15"/>
  <c r="T885" i="15"/>
  <c r="S383" i="15"/>
  <c r="S121" i="15"/>
  <c r="S118" i="15"/>
  <c r="S602" i="15"/>
  <c r="T358" i="15"/>
  <c r="S74" i="15"/>
  <c r="S296" i="15"/>
  <c r="S126" i="15"/>
  <c r="S778" i="15"/>
  <c r="S388" i="15"/>
  <c r="S353" i="15"/>
  <c r="S11" i="15"/>
  <c r="S794" i="15"/>
  <c r="S974" i="15"/>
  <c r="S787" i="15"/>
  <c r="S224" i="15"/>
  <c r="T854" i="15"/>
  <c r="S550" i="15"/>
  <c r="T256" i="15"/>
  <c r="S87" i="15"/>
  <c r="S301" i="15"/>
  <c r="S460" i="15"/>
  <c r="S479" i="15"/>
  <c r="S317" i="15"/>
  <c r="S58" i="15"/>
  <c r="S791" i="15"/>
  <c r="T46" i="15"/>
  <c r="S790" i="15"/>
  <c r="S569" i="15"/>
  <c r="S261" i="15"/>
  <c r="S543" i="15"/>
  <c r="S586" i="15"/>
  <c r="S589" i="15"/>
  <c r="S960" i="15"/>
  <c r="T122" i="15"/>
  <c r="S269" i="15"/>
  <c r="S612" i="15"/>
  <c r="S654" i="15"/>
  <c r="T252" i="15"/>
  <c r="S180" i="15"/>
  <c r="S318" i="15"/>
  <c r="S360" i="15"/>
  <c r="S107" i="15"/>
  <c r="S564" i="15"/>
  <c r="S537" i="15"/>
  <c r="S957" i="15"/>
  <c r="S594" i="15"/>
  <c r="S67" i="15"/>
  <c r="T902" i="15"/>
  <c r="S696" i="15"/>
  <c r="S41" i="15"/>
  <c r="S300" i="15"/>
  <c r="S79" i="15"/>
  <c r="S351" i="15"/>
  <c r="S221" i="15"/>
  <c r="S315" i="15"/>
  <c r="S716" i="15"/>
  <c r="S167" i="15"/>
  <c r="S394" i="15"/>
  <c r="S607" i="15"/>
  <c r="S148" i="15"/>
  <c r="S720" i="15"/>
  <c r="T935" i="15"/>
  <c r="S634" i="15"/>
  <c r="S319" i="15"/>
  <c r="S653" i="15"/>
  <c r="S714" i="15"/>
  <c r="S286" i="15"/>
  <c r="S425" i="15"/>
  <c r="T114" i="15"/>
  <c r="S783" i="15"/>
  <c r="S595" i="15"/>
  <c r="S216" i="15"/>
  <c r="S574" i="15"/>
  <c r="S469" i="15"/>
  <c r="S532" i="15"/>
  <c r="S373" i="15"/>
  <c r="T283" i="15"/>
  <c r="S463" i="15"/>
  <c r="S455" i="15"/>
  <c r="S687" i="15"/>
  <c r="S218" i="15"/>
  <c r="T933" i="15"/>
  <c r="S169" i="15"/>
  <c r="S618" i="15"/>
  <c r="S223" i="15"/>
  <c r="S416" i="15"/>
  <c r="S749" i="15"/>
  <c r="S580" i="15"/>
  <c r="S29" i="15"/>
  <c r="S199" i="15"/>
  <c r="S66" i="15"/>
  <c r="S63" i="15"/>
  <c r="T850" i="15"/>
  <c r="S1002" i="15"/>
  <c r="S799" i="15"/>
  <c r="S964" i="15"/>
  <c r="S599" i="15"/>
  <c r="S709" i="15"/>
  <c r="S679" i="15"/>
  <c r="S750" i="15"/>
  <c r="S646" i="15"/>
  <c r="S185" i="15"/>
  <c r="S372" i="15"/>
  <c r="S299" i="15"/>
  <c r="S168" i="15"/>
  <c r="S523" i="15"/>
  <c r="S775" i="15"/>
  <c r="S354" i="15"/>
  <c r="S615" i="15"/>
  <c r="S481" i="15"/>
  <c r="S635" i="15"/>
  <c r="S731" i="15"/>
  <c r="S112" i="15"/>
  <c r="S547" i="15"/>
  <c r="S598" i="15"/>
  <c r="S446" i="15"/>
  <c r="S314" i="15"/>
  <c r="S702" i="15"/>
  <c r="S640" i="15"/>
  <c r="S119" i="15"/>
  <c r="S472" i="15"/>
  <c r="S769" i="15"/>
  <c r="S33" i="15"/>
  <c r="S474" i="15"/>
  <c r="S81" i="15"/>
  <c r="S36" i="15"/>
  <c r="S186" i="15"/>
  <c r="S219" i="15"/>
  <c r="S258" i="15"/>
  <c r="S404" i="15"/>
  <c r="S421" i="15"/>
  <c r="S420" i="15"/>
  <c r="S524" i="15"/>
  <c r="S476" i="15"/>
  <c r="T162" i="15"/>
  <c r="S352" i="15"/>
  <c r="S959" i="15"/>
  <c r="S303" i="15"/>
  <c r="T917" i="15"/>
  <c r="S521" i="15"/>
  <c r="S743" i="15"/>
  <c r="S335" i="15"/>
  <c r="S462" i="15"/>
  <c r="S498" i="15"/>
  <c r="S329" i="15"/>
  <c r="S721" i="15"/>
  <c r="S551" i="15"/>
  <c r="T887" i="15"/>
  <c r="S9" i="15"/>
  <c r="S215" i="15"/>
  <c r="T823" i="15"/>
  <c r="S742" i="15"/>
  <c r="T357" i="15"/>
  <c r="S497" i="15"/>
  <c r="S768" i="15"/>
  <c r="S575" i="15"/>
  <c r="S555" i="15"/>
  <c r="T927" i="15"/>
  <c r="T944" i="15"/>
  <c r="S459" i="15"/>
  <c r="S597" i="15"/>
  <c r="S528" i="15"/>
  <c r="S31" i="15"/>
  <c r="S579" i="15"/>
  <c r="S975" i="15"/>
  <c r="S637" i="15"/>
  <c r="S605" i="15"/>
  <c r="S534" i="15"/>
  <c r="S993" i="15"/>
  <c r="S967" i="15"/>
  <c r="S88" i="15"/>
  <c r="S667" i="15"/>
  <c r="S273" i="15"/>
  <c r="S108" i="15"/>
  <c r="S454" i="15"/>
  <c r="S25" i="15"/>
  <c r="S141" i="15"/>
  <c r="S754" i="15"/>
  <c r="S522" i="15"/>
  <c r="S697" i="15"/>
  <c r="S987" i="15"/>
  <c r="S571" i="15"/>
  <c r="S392" i="15"/>
  <c r="S671" i="15"/>
  <c r="S465" i="15"/>
  <c r="S603" i="15"/>
  <c r="S397" i="15"/>
  <c r="S516" i="15"/>
  <c r="S12" i="15"/>
  <c r="S484" i="15"/>
  <c r="S525" i="15"/>
  <c r="S428" i="15"/>
  <c r="S487" i="15"/>
  <c r="S137" i="15"/>
  <c r="S664" i="15"/>
  <c r="S965" i="15"/>
  <c r="S584" i="15"/>
  <c r="T284" i="15"/>
  <c r="T849" i="15"/>
  <c r="T401" i="15"/>
  <c r="S229" i="15"/>
  <c r="T880" i="15"/>
  <c r="S978" i="15"/>
  <c r="T384" i="15"/>
  <c r="T906" i="15"/>
  <c r="S683" i="15"/>
  <c r="S179" i="15"/>
  <c r="S520" i="15"/>
  <c r="S801" i="15"/>
  <c r="S23" i="15"/>
  <c r="S632" i="15"/>
  <c r="S617" i="15"/>
  <c r="S458" i="15"/>
  <c r="S771" i="15"/>
  <c r="S986" i="15"/>
  <c r="S379" i="15"/>
  <c r="S295" i="15"/>
  <c r="S325" i="15"/>
  <c r="S513" i="15"/>
  <c r="S581" i="15"/>
  <c r="S988" i="15"/>
  <c r="S326" i="15"/>
  <c r="S510" i="15"/>
  <c r="S979" i="15"/>
  <c r="S457" i="15"/>
  <c r="S313" i="15"/>
  <c r="S398" i="15"/>
  <c r="S430" i="15"/>
  <c r="S182" i="15"/>
  <c r="S627" i="15"/>
  <c r="T820" i="15"/>
  <c r="T895" i="15"/>
  <c r="S630" i="15"/>
  <c r="S685" i="15"/>
  <c r="S781" i="15"/>
  <c r="S962" i="15"/>
  <c r="S369" i="15"/>
  <c r="S736" i="15"/>
  <c r="T825" i="15"/>
  <c r="S374" i="15"/>
  <c r="S566" i="15"/>
  <c r="S486" i="15"/>
  <c r="S848" i="15" l="1"/>
  <c r="S48" i="15"/>
  <c r="S810" i="15"/>
  <c r="S912" i="15"/>
  <c r="S945" i="15"/>
  <c r="S892" i="15"/>
  <c r="S908" i="15"/>
  <c r="S858" i="15"/>
  <c r="S943" i="15"/>
  <c r="S928" i="15"/>
  <c r="S888" i="15"/>
  <c r="S828" i="15"/>
  <c r="S864" i="15"/>
  <c r="S890" i="15"/>
  <c r="S808" i="15"/>
  <c r="S940" i="15"/>
  <c r="S264" i="15"/>
  <c r="S900" i="15"/>
  <c r="S872" i="15"/>
  <c r="S806" i="15"/>
  <c r="S833" i="15"/>
  <c r="S924" i="15"/>
  <c r="S247" i="15"/>
  <c r="S857" i="15"/>
  <c r="S995" i="15"/>
  <c r="S361" i="15"/>
  <c r="S248" i="15"/>
  <c r="S196" i="15"/>
  <c r="S953" i="15"/>
  <c r="S85" i="15"/>
  <c r="S889" i="15"/>
  <c r="S263" i="15"/>
  <c r="S101" i="15"/>
  <c r="S878" i="15"/>
  <c r="S846" i="15"/>
  <c r="S926" i="15"/>
  <c r="S870" i="15"/>
  <c r="S103" i="15"/>
  <c r="S886" i="15"/>
  <c r="S156" i="15"/>
  <c r="S934" i="15"/>
  <c r="S921" i="15"/>
  <c r="S814" i="15"/>
  <c r="S95" i="15"/>
  <c r="S868" i="15"/>
  <c r="S338" i="15"/>
  <c r="S910" i="15"/>
  <c r="S77" i="15"/>
  <c r="S362" i="15"/>
  <c r="S400" i="15"/>
  <c r="S377" i="15"/>
  <c r="S862" i="15"/>
  <c r="S894" i="15"/>
  <c r="S830" i="15"/>
  <c r="S134" i="15"/>
  <c r="S876" i="15"/>
  <c r="S86" i="15"/>
  <c r="S942" i="15"/>
  <c r="S276" i="15"/>
  <c r="S345" i="15"/>
  <c r="S838" i="15"/>
  <c r="S932" i="15"/>
  <c r="S822" i="15"/>
  <c r="S812" i="15"/>
  <c r="S811" i="15"/>
  <c r="S836" i="15"/>
  <c r="S909" i="15"/>
  <c r="S829" i="15"/>
  <c r="S845" i="15"/>
  <c r="S843" i="15"/>
  <c r="S102" i="15"/>
  <c r="S875" i="15"/>
  <c r="S939" i="15"/>
  <c r="S891" i="15"/>
  <c r="S260" i="15"/>
  <c r="S96" i="15"/>
  <c r="S916" i="15"/>
  <c r="S166" i="15"/>
  <c r="S861" i="15"/>
  <c r="S955" i="15"/>
  <c r="S64" i="15"/>
  <c r="S393" i="15"/>
  <c r="S907" i="15"/>
  <c r="S923" i="15"/>
  <c r="S813" i="15"/>
  <c r="S271" i="15"/>
  <c r="S158" i="15"/>
  <c r="S160" i="15"/>
  <c r="S110" i="15"/>
  <c r="S853" i="15"/>
  <c r="S803" i="15"/>
  <c r="S190" i="15"/>
  <c r="S328" i="15"/>
  <c r="S805" i="15"/>
  <c r="S135" i="15"/>
  <c r="S931" i="15"/>
  <c r="S835" i="15"/>
  <c r="S947" i="15"/>
  <c r="S60" i="15"/>
  <c r="S901" i="15"/>
  <c r="S941" i="15"/>
  <c r="S212" i="15"/>
  <c r="S337" i="15"/>
  <c r="S279" i="15"/>
  <c r="S877" i="15"/>
  <c r="S346" i="15"/>
  <c r="S867" i="15"/>
  <c r="S109" i="15"/>
  <c r="S93" i="15"/>
  <c r="S883" i="15"/>
  <c r="S837" i="15"/>
  <c r="S819" i="15"/>
  <c r="S851" i="15"/>
  <c r="S899" i="15"/>
  <c r="S80" i="15"/>
  <c r="S915" i="15"/>
  <c r="S78" i="15"/>
  <c r="S376" i="15"/>
  <c r="S4" i="15"/>
  <c r="P27" i="12"/>
  <c r="P28" i="12" s="1"/>
  <c r="R828" i="11"/>
  <c r="R828" i="16" s="1"/>
  <c r="Q856" i="12"/>
  <c r="R944" i="11"/>
  <c r="R944" i="16" s="1"/>
  <c r="Q972" i="12"/>
  <c r="R926" i="11"/>
  <c r="R926" i="16" s="1"/>
  <c r="Q954" i="12"/>
  <c r="R409" i="11"/>
  <c r="R409" i="16" s="1"/>
  <c r="Q437" i="12"/>
  <c r="R307" i="11"/>
  <c r="R307" i="16" s="1"/>
  <c r="Q335" i="12"/>
  <c r="R416" i="11"/>
  <c r="R416" i="16" s="1"/>
  <c r="Q444" i="12"/>
  <c r="R72" i="11"/>
  <c r="R72" i="16" s="1"/>
  <c r="Q100" i="12"/>
  <c r="R954" i="11"/>
  <c r="R954" i="16" s="1"/>
  <c r="Q982" i="12"/>
  <c r="Q429" i="12"/>
  <c r="R401" i="11"/>
  <c r="R401" i="16" s="1"/>
  <c r="R457" i="11"/>
  <c r="R457" i="16" s="1"/>
  <c r="Q485" i="12"/>
  <c r="R490" i="11"/>
  <c r="R490" i="16" s="1"/>
  <c r="Q518" i="12"/>
  <c r="R343" i="11"/>
  <c r="R343" i="16" s="1"/>
  <c r="Q371" i="12"/>
  <c r="R933" i="11"/>
  <c r="R933" i="16" s="1"/>
  <c r="Q961" i="12"/>
  <c r="R421" i="11"/>
  <c r="R421" i="16" s="1"/>
  <c r="Q449" i="12"/>
  <c r="R905" i="11"/>
  <c r="R905" i="16" s="1"/>
  <c r="Q933" i="12"/>
  <c r="R961" i="11"/>
  <c r="R961" i="16" s="1"/>
  <c r="Q989" i="12"/>
  <c r="R993" i="11"/>
  <c r="R993" i="16" s="1"/>
  <c r="Q1021" i="12"/>
  <c r="R953" i="11"/>
  <c r="R953" i="16" s="1"/>
  <c r="Q981" i="12"/>
  <c r="R433" i="11"/>
  <c r="R433" i="16" s="1"/>
  <c r="Q461" i="12"/>
  <c r="R743" i="11"/>
  <c r="R743" i="16" s="1"/>
  <c r="Q771" i="12"/>
  <c r="R587" i="11"/>
  <c r="R587" i="16" s="1"/>
  <c r="Q615" i="12"/>
  <c r="R518" i="11"/>
  <c r="R518" i="16" s="1"/>
  <c r="Q546" i="12"/>
  <c r="R955" i="11"/>
  <c r="R955" i="16" s="1"/>
  <c r="Q983" i="12"/>
  <c r="R937" i="11"/>
  <c r="R937" i="16" s="1"/>
  <c r="Q965" i="12"/>
  <c r="Q697" i="12"/>
  <c r="R669" i="11"/>
  <c r="R669" i="16" s="1"/>
  <c r="R969" i="11"/>
  <c r="R969" i="16" s="1"/>
  <c r="Q997" i="12"/>
  <c r="R904" i="11"/>
  <c r="R904" i="16" s="1"/>
  <c r="Q932" i="12"/>
  <c r="R960" i="11"/>
  <c r="R960" i="16" s="1"/>
  <c r="Q988" i="12"/>
  <c r="R454" i="11"/>
  <c r="R454" i="16" s="1"/>
  <c r="Q482" i="12"/>
  <c r="R539" i="11"/>
  <c r="R539" i="16" s="1"/>
  <c r="Q567" i="12"/>
  <c r="R606" i="11"/>
  <c r="R606" i="16" s="1"/>
  <c r="Q634" i="12"/>
  <c r="R146" i="11"/>
  <c r="R146" i="16" s="1"/>
  <c r="Q174" i="12"/>
  <c r="R164" i="11"/>
  <c r="R164" i="16" s="1"/>
  <c r="Q192" i="12"/>
  <c r="R811" i="11"/>
  <c r="R811" i="16" s="1"/>
  <c r="Q839" i="12"/>
  <c r="R535" i="11"/>
  <c r="R535" i="16" s="1"/>
  <c r="Q563" i="12"/>
  <c r="R654" i="11"/>
  <c r="R654" i="16" s="1"/>
  <c r="Q682" i="12"/>
  <c r="R79" i="11"/>
  <c r="R79" i="16" s="1"/>
  <c r="Q107" i="12"/>
  <c r="R920" i="11"/>
  <c r="R920" i="16" s="1"/>
  <c r="Q948" i="12"/>
  <c r="R326" i="11"/>
  <c r="R326" i="16" s="1"/>
  <c r="Q354" i="12"/>
  <c r="R19" i="11"/>
  <c r="R19" i="16" s="1"/>
  <c r="Q47" i="12"/>
  <c r="R617" i="11"/>
  <c r="R617" i="16" s="1"/>
  <c r="Q645" i="12"/>
  <c r="R656" i="11"/>
  <c r="R656" i="16" s="1"/>
  <c r="Q684" i="12"/>
  <c r="R880" i="11"/>
  <c r="R880" i="16" s="1"/>
  <c r="Q908" i="12"/>
  <c r="R879" i="11"/>
  <c r="R879" i="16" s="1"/>
  <c r="Q907" i="12"/>
  <c r="R894" i="11"/>
  <c r="R894" i="16" s="1"/>
  <c r="Q922" i="12"/>
  <c r="Q621" i="12"/>
  <c r="R593" i="11"/>
  <c r="R593" i="16" s="1"/>
  <c r="R741" i="11"/>
  <c r="R741" i="16" s="1"/>
  <c r="Q769" i="12"/>
  <c r="R813" i="11"/>
  <c r="R813" i="16" s="1"/>
  <c r="Q841" i="12"/>
  <c r="R959" i="11"/>
  <c r="R959" i="16" s="1"/>
  <c r="Q987" i="12"/>
  <c r="R133" i="11"/>
  <c r="R133" i="16" s="1"/>
  <c r="Q161" i="12"/>
  <c r="R108" i="11"/>
  <c r="R108" i="16" s="1"/>
  <c r="Q136" i="12"/>
  <c r="R122" i="11"/>
  <c r="R122" i="16" s="1"/>
  <c r="Q150" i="12"/>
  <c r="R602" i="11"/>
  <c r="R602" i="16" s="1"/>
  <c r="Q630" i="12"/>
  <c r="R16" i="11"/>
  <c r="R16" i="16" s="1"/>
  <c r="Q44" i="12"/>
  <c r="Q812" i="12"/>
  <c r="R784" i="11"/>
  <c r="R784" i="16" s="1"/>
  <c r="R981" i="11"/>
  <c r="R981" i="16" s="1"/>
  <c r="Q1009" i="12"/>
  <c r="R846" i="11"/>
  <c r="R846" i="16" s="1"/>
  <c r="Q874" i="12"/>
  <c r="R320" i="11"/>
  <c r="R320" i="16" s="1"/>
  <c r="Q348" i="12"/>
  <c r="R106" i="11"/>
  <c r="R106" i="16" s="1"/>
  <c r="Q134" i="12"/>
  <c r="R821" i="11"/>
  <c r="R821" i="16" s="1"/>
  <c r="Q849" i="12"/>
  <c r="R186" i="11"/>
  <c r="R186" i="16" s="1"/>
  <c r="Q214" i="12"/>
  <c r="R711" i="11"/>
  <c r="R711" i="16" s="1"/>
  <c r="Q739" i="12"/>
  <c r="R623" i="11"/>
  <c r="R623" i="16" s="1"/>
  <c r="Q651" i="12"/>
  <c r="R402" i="11"/>
  <c r="R402" i="16" s="1"/>
  <c r="Q430" i="12"/>
  <c r="Q590" i="12"/>
  <c r="R562" i="11"/>
  <c r="R562" i="16" s="1"/>
  <c r="Q114" i="12"/>
  <c r="R86" i="11"/>
  <c r="R86" i="16" s="1"/>
  <c r="R872" i="11"/>
  <c r="R872" i="16" s="1"/>
  <c r="Q900" i="12"/>
  <c r="R675" i="11"/>
  <c r="R675" i="16" s="1"/>
  <c r="Q703" i="12"/>
  <c r="R762" i="11"/>
  <c r="R762" i="16" s="1"/>
  <c r="Q790" i="12"/>
  <c r="R859" i="11"/>
  <c r="R859" i="16" s="1"/>
  <c r="Q887" i="12"/>
  <c r="R478" i="11"/>
  <c r="R478" i="16" s="1"/>
  <c r="Q506" i="12"/>
  <c r="Q173" i="12"/>
  <c r="R145" i="11"/>
  <c r="R145" i="16" s="1"/>
  <c r="R660" i="11"/>
  <c r="R660" i="16" s="1"/>
  <c r="Q688" i="12"/>
  <c r="R801" i="11"/>
  <c r="R801" i="16" s="1"/>
  <c r="Q829" i="12"/>
  <c r="R492" i="11"/>
  <c r="R492" i="16" s="1"/>
  <c r="Q520" i="12"/>
  <c r="R640" i="11"/>
  <c r="R640" i="16" s="1"/>
  <c r="Q668" i="12"/>
  <c r="R735" i="11"/>
  <c r="R735" i="16" s="1"/>
  <c r="Q763" i="12"/>
  <c r="R451" i="11"/>
  <c r="R451" i="16" s="1"/>
  <c r="Q479" i="12"/>
  <c r="R453" i="11"/>
  <c r="R453" i="16" s="1"/>
  <c r="Q481" i="12"/>
  <c r="R619" i="11"/>
  <c r="R619" i="16" s="1"/>
  <c r="Q647" i="12"/>
  <c r="R501" i="11"/>
  <c r="R501" i="16" s="1"/>
  <c r="Q529" i="12"/>
  <c r="Q66" i="12"/>
  <c r="R38" i="11"/>
  <c r="R38" i="16" s="1"/>
  <c r="Q111" i="12"/>
  <c r="R83" i="11"/>
  <c r="R83" i="16" s="1"/>
  <c r="R884" i="11"/>
  <c r="R884" i="16" s="1"/>
  <c r="Q912" i="12"/>
  <c r="R366" i="11"/>
  <c r="R366" i="16" s="1"/>
  <c r="Q394" i="12"/>
  <c r="R488" i="11"/>
  <c r="R488" i="16" s="1"/>
  <c r="Q516" i="12"/>
  <c r="R992" i="11"/>
  <c r="R992" i="16" s="1"/>
  <c r="Q1020" i="12"/>
  <c r="R912" i="11"/>
  <c r="R912" i="16" s="1"/>
  <c r="Q940" i="12"/>
  <c r="R351" i="11"/>
  <c r="R351" i="16" s="1"/>
  <c r="Q379" i="12"/>
  <c r="R380" i="11"/>
  <c r="R380" i="16" s="1"/>
  <c r="Q408" i="12"/>
  <c r="Q916" i="12"/>
  <c r="R888" i="11"/>
  <c r="R888" i="16" s="1"/>
  <c r="R485" i="11"/>
  <c r="R485" i="16" s="1"/>
  <c r="Q513" i="12"/>
  <c r="R747" i="11"/>
  <c r="R747" i="16" s="1"/>
  <c r="Q775" i="12"/>
  <c r="R895" i="11"/>
  <c r="R895" i="16" s="1"/>
  <c r="Q923" i="12"/>
  <c r="R14" i="11"/>
  <c r="R14" i="16" s="1"/>
  <c r="Q42" i="12"/>
  <c r="R390" i="11"/>
  <c r="R390" i="16" s="1"/>
  <c r="Q418" i="12"/>
  <c r="R759" i="11"/>
  <c r="R759" i="16" s="1"/>
  <c r="Q787" i="12"/>
  <c r="R241" i="11"/>
  <c r="R241" i="16" s="1"/>
  <c r="Q269" i="12"/>
  <c r="R405" i="11"/>
  <c r="R405" i="16" s="1"/>
  <c r="Q433" i="12"/>
  <c r="R808" i="11"/>
  <c r="R808" i="16" s="1"/>
  <c r="Q836" i="12"/>
  <c r="R910" i="11"/>
  <c r="R910" i="16" s="1"/>
  <c r="Q938" i="12"/>
  <c r="R233" i="11"/>
  <c r="R233" i="16" s="1"/>
  <c r="Q261" i="12"/>
  <c r="R55" i="11"/>
  <c r="R55" i="16" s="1"/>
  <c r="Q83" i="12"/>
  <c r="R918" i="11"/>
  <c r="R918" i="16" s="1"/>
  <c r="Q946" i="12"/>
  <c r="R976" i="11"/>
  <c r="R976" i="16" s="1"/>
  <c r="Q1004" i="12"/>
  <c r="R901" i="11"/>
  <c r="R901" i="16" s="1"/>
  <c r="Q929" i="12"/>
  <c r="R555" i="11"/>
  <c r="R555" i="16" s="1"/>
  <c r="Q583" i="12"/>
  <c r="R445" i="11"/>
  <c r="R445" i="16" s="1"/>
  <c r="Q473" i="12"/>
  <c r="R176" i="11"/>
  <c r="R176" i="16" s="1"/>
  <c r="Q204" i="12"/>
  <c r="R934" i="11"/>
  <c r="R934" i="16" s="1"/>
  <c r="Q962" i="12"/>
  <c r="R968" i="11"/>
  <c r="R968" i="16" s="1"/>
  <c r="Q996" i="12"/>
  <c r="R793" i="11"/>
  <c r="R793" i="16" s="1"/>
  <c r="Q821" i="12"/>
  <c r="R983" i="11"/>
  <c r="R983" i="16" s="1"/>
  <c r="Q1011" i="12"/>
  <c r="R579" i="11"/>
  <c r="R579" i="16" s="1"/>
  <c r="Q607" i="12"/>
  <c r="R932" i="11"/>
  <c r="R932" i="16" s="1"/>
  <c r="Q960" i="12"/>
  <c r="R80" i="11"/>
  <c r="R80" i="16" s="1"/>
  <c r="Q108" i="12"/>
  <c r="R240" i="11"/>
  <c r="R240" i="16" s="1"/>
  <c r="Q268" i="12"/>
  <c r="R448" i="11"/>
  <c r="R448" i="16" s="1"/>
  <c r="Q476" i="12"/>
  <c r="R586" i="11"/>
  <c r="R586" i="16" s="1"/>
  <c r="Q614" i="12"/>
  <c r="R4" i="11"/>
  <c r="R4" i="16" s="1"/>
  <c r="Q32" i="12"/>
  <c r="R262" i="11"/>
  <c r="R262" i="16" s="1"/>
  <c r="Q290" i="12"/>
  <c r="R703" i="11"/>
  <c r="R703" i="16" s="1"/>
  <c r="Q731" i="12"/>
  <c r="R577" i="11"/>
  <c r="R577" i="16" s="1"/>
  <c r="Q605" i="12"/>
  <c r="R732" i="11"/>
  <c r="R732" i="16" s="1"/>
  <c r="Q760" i="12"/>
  <c r="R410" i="11"/>
  <c r="R410" i="16" s="1"/>
  <c r="Q438" i="12"/>
  <c r="R517" i="11"/>
  <c r="R517" i="16" s="1"/>
  <c r="Q545" i="12"/>
  <c r="R962" i="11"/>
  <c r="R962" i="16" s="1"/>
  <c r="Q990" i="12"/>
  <c r="R443" i="11"/>
  <c r="R443" i="16" s="1"/>
  <c r="Q471" i="12"/>
  <c r="R863" i="11"/>
  <c r="R863" i="16" s="1"/>
  <c r="Q891" i="12"/>
  <c r="R500" i="11"/>
  <c r="R500" i="16" s="1"/>
  <c r="Q528" i="12"/>
  <c r="R929" i="11"/>
  <c r="R929" i="16" s="1"/>
  <c r="Q957" i="12"/>
  <c r="R113" i="11"/>
  <c r="R113" i="16" s="1"/>
  <c r="Q141" i="12"/>
  <c r="R600" i="11"/>
  <c r="R600" i="16" s="1"/>
  <c r="Q628" i="12"/>
  <c r="R706" i="11"/>
  <c r="R706" i="16" s="1"/>
  <c r="Q734" i="12"/>
  <c r="R195" i="11"/>
  <c r="R195" i="16" s="1"/>
  <c r="Q223" i="12"/>
  <c r="R483" i="11"/>
  <c r="R483" i="16" s="1"/>
  <c r="Q511" i="12"/>
  <c r="R440" i="11"/>
  <c r="R440" i="16" s="1"/>
  <c r="Q468" i="12"/>
  <c r="R441" i="11"/>
  <c r="R441" i="16" s="1"/>
  <c r="Q469" i="12"/>
  <c r="R131" i="11"/>
  <c r="R131" i="16" s="1"/>
  <c r="Q159" i="12"/>
  <c r="R552" i="11"/>
  <c r="R552" i="16" s="1"/>
  <c r="Q580" i="12"/>
  <c r="Q137" i="12"/>
  <c r="R109" i="11"/>
  <c r="R109" i="16" s="1"/>
  <c r="R887" i="11"/>
  <c r="R887" i="16" s="1"/>
  <c r="Q915" i="12"/>
  <c r="Q229" i="12"/>
  <c r="R201" i="11"/>
  <c r="R201" i="16" s="1"/>
  <c r="R550" i="11"/>
  <c r="R550" i="16" s="1"/>
  <c r="Q578" i="12"/>
  <c r="R860" i="11"/>
  <c r="R860" i="16" s="1"/>
  <c r="Q888" i="12"/>
  <c r="R511" i="11"/>
  <c r="R511" i="16" s="1"/>
  <c r="Q539" i="12"/>
  <c r="R994" i="11"/>
  <c r="R994" i="16" s="1"/>
  <c r="Q1022" i="12"/>
  <c r="Q727" i="12"/>
  <c r="R699" i="11"/>
  <c r="R699" i="16" s="1"/>
  <c r="R221" i="11"/>
  <c r="R221" i="16" s="1"/>
  <c r="Q249" i="12"/>
  <c r="R138" i="11"/>
  <c r="R138" i="16" s="1"/>
  <c r="Q166" i="12"/>
  <c r="R338" i="11"/>
  <c r="R338" i="16" s="1"/>
  <c r="Q366" i="12"/>
  <c r="R63" i="11"/>
  <c r="R63" i="16" s="1"/>
  <c r="Q91" i="12"/>
  <c r="Q365" i="12"/>
  <c r="R337" i="11"/>
  <c r="R337" i="16" s="1"/>
  <c r="R71" i="11"/>
  <c r="R71" i="16" s="1"/>
  <c r="Q99" i="12"/>
  <c r="R230" i="11"/>
  <c r="R230" i="16" s="1"/>
  <c r="Q258" i="12"/>
  <c r="Q868" i="12"/>
  <c r="R840" i="11"/>
  <c r="R840" i="16" s="1"/>
  <c r="R126" i="11"/>
  <c r="R126" i="16" s="1"/>
  <c r="Q154" i="12"/>
  <c r="R845" i="11"/>
  <c r="R845" i="16" s="1"/>
  <c r="Q873" i="12"/>
  <c r="R70" i="11"/>
  <c r="R70" i="16" s="1"/>
  <c r="Q98" i="12"/>
  <c r="R117" i="11"/>
  <c r="R117" i="16" s="1"/>
  <c r="Q145" i="12"/>
  <c r="R849" i="11"/>
  <c r="R849" i="16" s="1"/>
  <c r="Q877" i="12"/>
  <c r="R473" i="11"/>
  <c r="R473" i="16" s="1"/>
  <c r="Q501" i="12"/>
  <c r="R530" i="11"/>
  <c r="R530" i="16" s="1"/>
  <c r="Q558" i="12"/>
  <c r="R424" i="11"/>
  <c r="R424" i="16" s="1"/>
  <c r="Q452" i="12"/>
  <c r="R650" i="11"/>
  <c r="R650" i="16" s="1"/>
  <c r="Q678" i="12"/>
  <c r="R765" i="11"/>
  <c r="R765" i="16" s="1"/>
  <c r="Q793" i="12"/>
  <c r="R209" i="11"/>
  <c r="R209" i="16" s="1"/>
  <c r="Q237" i="12"/>
  <c r="R512" i="11"/>
  <c r="R512" i="16" s="1"/>
  <c r="Q540" i="12"/>
  <c r="R472" i="11"/>
  <c r="R472" i="16" s="1"/>
  <c r="Q500" i="12"/>
  <c r="R771" i="11"/>
  <c r="R771" i="16" s="1"/>
  <c r="Q799" i="12"/>
  <c r="R484" i="11"/>
  <c r="R484" i="16" s="1"/>
  <c r="Q512" i="12"/>
  <c r="R404" i="11"/>
  <c r="R404" i="16" s="1"/>
  <c r="Q432" i="12"/>
  <c r="R290" i="11"/>
  <c r="R290" i="16" s="1"/>
  <c r="Q318" i="12"/>
  <c r="Q374" i="12"/>
  <c r="R346" i="11"/>
  <c r="R346" i="16" s="1"/>
  <c r="R132" i="11"/>
  <c r="R132" i="16" s="1"/>
  <c r="Q160" i="12"/>
  <c r="R820" i="11"/>
  <c r="R820" i="16" s="1"/>
  <c r="Q848" i="12"/>
  <c r="R254" i="11"/>
  <c r="R254" i="16" s="1"/>
  <c r="Q282" i="12"/>
  <c r="R73" i="11"/>
  <c r="R73" i="16" s="1"/>
  <c r="Q101" i="12"/>
  <c r="R883" i="11"/>
  <c r="R883" i="16" s="1"/>
  <c r="Q911" i="12"/>
  <c r="Q489" i="12"/>
  <c r="R461" i="11"/>
  <c r="R461" i="16" s="1"/>
  <c r="R722" i="11"/>
  <c r="R722" i="16" s="1"/>
  <c r="Q750" i="12"/>
  <c r="R809" i="11"/>
  <c r="R809" i="16" s="1"/>
  <c r="Q837" i="12"/>
  <c r="R777" i="11"/>
  <c r="R777" i="16" s="1"/>
  <c r="Q805" i="12"/>
  <c r="R975" i="11"/>
  <c r="R975" i="16" s="1"/>
  <c r="Q1003" i="12"/>
  <c r="R301" i="11"/>
  <c r="R301" i="16" s="1"/>
  <c r="Q329" i="12"/>
  <c r="R375" i="11"/>
  <c r="R375" i="16" s="1"/>
  <c r="Q403" i="12"/>
  <c r="R719" i="11"/>
  <c r="R719" i="16" s="1"/>
  <c r="Q747" i="12"/>
  <c r="R422" i="11"/>
  <c r="R422" i="16" s="1"/>
  <c r="Q450" i="12"/>
  <c r="Q920" i="12"/>
  <c r="R892" i="11"/>
  <c r="R892" i="16" s="1"/>
  <c r="R314" i="11"/>
  <c r="R314" i="16" s="1"/>
  <c r="Q342" i="12"/>
  <c r="Q60" i="12"/>
  <c r="R32" i="11"/>
  <c r="R32" i="16" s="1"/>
  <c r="R260" i="11"/>
  <c r="R260" i="16" s="1"/>
  <c r="Q288" i="12"/>
  <c r="R41" i="11"/>
  <c r="R41" i="16" s="1"/>
  <c r="Q69" i="12"/>
  <c r="R234" i="11"/>
  <c r="R234" i="16" s="1"/>
  <c r="Q262" i="12"/>
  <c r="Q241" i="12"/>
  <c r="R213" i="11"/>
  <c r="R213" i="16" s="1"/>
  <c r="R546" i="11"/>
  <c r="R546" i="16" s="1"/>
  <c r="Q574" i="12"/>
  <c r="R309" i="11"/>
  <c r="R309" i="16" s="1"/>
  <c r="Q337" i="12"/>
  <c r="R188" i="11"/>
  <c r="R188" i="16" s="1"/>
  <c r="Q216" i="12"/>
  <c r="R649" i="11"/>
  <c r="R649" i="16" s="1"/>
  <c r="Q677" i="12"/>
  <c r="R21" i="11"/>
  <c r="R21" i="16" s="1"/>
  <c r="Q49" i="12"/>
  <c r="R764" i="11"/>
  <c r="R764" i="16" s="1"/>
  <c r="Q792" i="12"/>
  <c r="R236" i="11"/>
  <c r="R236" i="16" s="1"/>
  <c r="Q264" i="12"/>
  <c r="R25" i="11"/>
  <c r="R25" i="16" s="1"/>
  <c r="Q53" i="12"/>
  <c r="R710" i="11"/>
  <c r="R710" i="16" s="1"/>
  <c r="Q738" i="12"/>
  <c r="R603" i="11"/>
  <c r="R603" i="16" s="1"/>
  <c r="Q631" i="12"/>
  <c r="R479" i="11"/>
  <c r="R479" i="16" s="1"/>
  <c r="Q507" i="12"/>
  <c r="R718" i="11"/>
  <c r="R718" i="16" s="1"/>
  <c r="Q746" i="12"/>
  <c r="R302" i="11"/>
  <c r="R302" i="16" s="1"/>
  <c r="Q330" i="12"/>
  <c r="R792" i="11"/>
  <c r="R792" i="16" s="1"/>
  <c r="Q820" i="12"/>
  <c r="R76" i="11"/>
  <c r="R76" i="16" s="1"/>
  <c r="Q104" i="12"/>
  <c r="Q289" i="12"/>
  <c r="R261" i="11"/>
  <c r="R261" i="16" s="1"/>
  <c r="R786" i="11"/>
  <c r="R786" i="16" s="1"/>
  <c r="Q814" i="12"/>
  <c r="R893" i="11"/>
  <c r="R893" i="16" s="1"/>
  <c r="Q921" i="12"/>
  <c r="R1000" i="11"/>
  <c r="R1000" i="16" s="1"/>
  <c r="Q1028" i="12"/>
  <c r="R285" i="11"/>
  <c r="R285" i="16" s="1"/>
  <c r="Q313" i="12"/>
  <c r="Q124" i="12"/>
  <c r="R96" i="11"/>
  <c r="R96" i="16" s="1"/>
  <c r="R153" i="11"/>
  <c r="R153" i="16" s="1"/>
  <c r="Q181" i="12"/>
  <c r="R119" i="11"/>
  <c r="R119" i="16" s="1"/>
  <c r="Q147" i="12"/>
  <c r="R690" i="11"/>
  <c r="R690" i="16" s="1"/>
  <c r="Q718" i="12"/>
  <c r="R673" i="11"/>
  <c r="R673" i="16" s="1"/>
  <c r="Q701" i="12"/>
  <c r="R674" i="11"/>
  <c r="R674" i="16" s="1"/>
  <c r="Q702" i="12"/>
  <c r="R114" i="11"/>
  <c r="R114" i="16" s="1"/>
  <c r="Q142" i="12"/>
  <c r="R889" i="11"/>
  <c r="R889" i="16" s="1"/>
  <c r="Q917" i="12"/>
  <c r="R43" i="11"/>
  <c r="R43" i="16" s="1"/>
  <c r="Q71" i="12"/>
  <c r="R358" i="11"/>
  <c r="R358" i="16" s="1"/>
  <c r="Q386" i="12"/>
  <c r="R45" i="11"/>
  <c r="R45" i="16" s="1"/>
  <c r="Q73" i="12"/>
  <c r="R227" i="11"/>
  <c r="R227" i="16" s="1"/>
  <c r="Q255" i="12"/>
  <c r="R513" i="11"/>
  <c r="R513" i="16" s="1"/>
  <c r="Q541" i="12"/>
  <c r="R875" i="11"/>
  <c r="R875" i="16" s="1"/>
  <c r="Q903" i="12"/>
  <c r="R427" i="11"/>
  <c r="R427" i="16" s="1"/>
  <c r="Q455" i="12"/>
  <c r="R616" i="11"/>
  <c r="R616" i="16" s="1"/>
  <c r="Q644" i="12"/>
  <c r="R242" i="11"/>
  <c r="R242" i="16" s="1"/>
  <c r="Q270" i="12"/>
  <c r="R263" i="11"/>
  <c r="R263" i="16" s="1"/>
  <c r="Q291" i="12"/>
  <c r="R166" i="11"/>
  <c r="R166" i="16" s="1"/>
  <c r="Q194" i="12"/>
  <c r="R437" i="11"/>
  <c r="R437" i="16" s="1"/>
  <c r="Q465" i="12"/>
  <c r="R770" i="11"/>
  <c r="R770" i="16" s="1"/>
  <c r="Q798" i="12"/>
  <c r="R205" i="11"/>
  <c r="R205" i="16" s="1"/>
  <c r="Q233" i="12"/>
  <c r="R414" i="11"/>
  <c r="R414" i="16" s="1"/>
  <c r="Q442" i="12"/>
  <c r="R78" i="11"/>
  <c r="R78" i="16" s="1"/>
  <c r="Q106" i="12"/>
  <c r="R300" i="11"/>
  <c r="R300" i="16" s="1"/>
  <c r="Q328" i="12"/>
  <c r="R66" i="11"/>
  <c r="R66" i="16" s="1"/>
  <c r="Q94" i="12"/>
  <c r="R289" i="11"/>
  <c r="R289" i="16" s="1"/>
  <c r="Q317" i="12"/>
  <c r="R814" i="11"/>
  <c r="R814" i="16" s="1"/>
  <c r="Q842" i="12"/>
  <c r="R29" i="11"/>
  <c r="R29" i="16" s="1"/>
  <c r="Q57" i="12"/>
  <c r="R151" i="11"/>
  <c r="R151" i="16" s="1"/>
  <c r="Q179" i="12"/>
  <c r="R249" i="11"/>
  <c r="R249" i="16" s="1"/>
  <c r="Q277" i="12"/>
  <c r="R347" i="11"/>
  <c r="R347" i="16" s="1"/>
  <c r="Q375" i="12"/>
  <c r="R659" i="11"/>
  <c r="R659" i="16" s="1"/>
  <c r="Q687" i="12"/>
  <c r="R222" i="11"/>
  <c r="R222" i="16" s="1"/>
  <c r="Q250" i="12"/>
  <c r="R294" i="11"/>
  <c r="R294" i="16" s="1"/>
  <c r="Q322" i="12"/>
  <c r="R694" i="11"/>
  <c r="R694" i="16" s="1"/>
  <c r="Q722" i="12"/>
  <c r="R854" i="11"/>
  <c r="R854" i="16" s="1"/>
  <c r="Q882" i="12"/>
  <c r="R365" i="11"/>
  <c r="R365" i="16" s="1"/>
  <c r="Q393" i="12"/>
  <c r="R700" i="11"/>
  <c r="R700" i="16" s="1"/>
  <c r="Q728" i="12"/>
  <c r="R708" i="11"/>
  <c r="R708" i="16" s="1"/>
  <c r="Q736" i="12"/>
  <c r="R838" i="11"/>
  <c r="R838" i="16" s="1"/>
  <c r="Q866" i="12"/>
  <c r="R783" i="11"/>
  <c r="R783" i="16" s="1"/>
  <c r="Q811" i="12"/>
  <c r="R625" i="11"/>
  <c r="R625" i="16" s="1"/>
  <c r="Q653" i="12"/>
  <c r="R115" i="11"/>
  <c r="R115" i="16" s="1"/>
  <c r="Q143" i="12"/>
  <c r="R419" i="11"/>
  <c r="R419" i="16" s="1"/>
  <c r="Q447" i="12"/>
  <c r="R758" i="11"/>
  <c r="R758" i="16" s="1"/>
  <c r="Q786" i="12"/>
  <c r="Q353" i="12"/>
  <c r="R325" i="11"/>
  <c r="R325" i="16" s="1"/>
  <c r="R46" i="11"/>
  <c r="R46" i="16" s="1"/>
  <c r="Q74" i="12"/>
  <c r="R172" i="11"/>
  <c r="R172" i="16" s="1"/>
  <c r="Q200" i="12"/>
  <c r="R329" i="11"/>
  <c r="R329" i="16" s="1"/>
  <c r="Q357" i="12"/>
  <c r="R540" i="11"/>
  <c r="R540" i="16" s="1"/>
  <c r="Q568" i="12"/>
  <c r="Q719" i="12"/>
  <c r="R691" i="11"/>
  <c r="R691" i="16" s="1"/>
  <c r="R554" i="11"/>
  <c r="R554" i="16" s="1"/>
  <c r="Q582" i="12"/>
  <c r="R707" i="11"/>
  <c r="R707" i="16" s="1"/>
  <c r="Q735" i="12"/>
  <c r="R311" i="11"/>
  <c r="R311" i="16" s="1"/>
  <c r="Q339" i="12"/>
  <c r="R102" i="11"/>
  <c r="R102" i="16" s="1"/>
  <c r="Q130" i="12"/>
  <c r="R60" i="11"/>
  <c r="R60" i="16" s="1"/>
  <c r="Q88" i="12"/>
  <c r="R460" i="11"/>
  <c r="R460" i="16" s="1"/>
  <c r="Q488" i="12"/>
  <c r="R118" i="11"/>
  <c r="R118" i="16" s="1"/>
  <c r="Q146" i="12"/>
  <c r="Q242" i="12"/>
  <c r="R214" i="11"/>
  <c r="R214" i="16" s="1"/>
  <c r="R317" i="11"/>
  <c r="R317" i="16" s="1"/>
  <c r="Q345" i="12"/>
  <c r="R308" i="11"/>
  <c r="R308" i="16" s="1"/>
  <c r="Q336" i="12"/>
  <c r="R407" i="11"/>
  <c r="R407" i="16" s="1"/>
  <c r="Q435" i="12"/>
  <c r="R170" i="11"/>
  <c r="R170" i="16" s="1"/>
  <c r="Q198" i="12"/>
  <c r="R523" i="11"/>
  <c r="R523" i="16" s="1"/>
  <c r="Q551" i="12"/>
  <c r="R449" i="11"/>
  <c r="R449" i="16" s="1"/>
  <c r="Q477" i="12"/>
  <c r="R886" i="11"/>
  <c r="R886" i="16" s="1"/>
  <c r="Q914" i="12"/>
  <c r="R817" i="11"/>
  <c r="R817" i="16" s="1"/>
  <c r="Q845" i="12"/>
  <c r="R450" i="11"/>
  <c r="R450" i="16" s="1"/>
  <c r="Q478" i="12"/>
  <c r="R171" i="11"/>
  <c r="R171" i="16" s="1"/>
  <c r="Q199" i="12"/>
  <c r="R665" i="11"/>
  <c r="R665" i="16" s="1"/>
  <c r="Q693" i="12"/>
  <c r="R671" i="11"/>
  <c r="R671" i="16" s="1"/>
  <c r="Q699" i="12"/>
  <c r="R685" i="11"/>
  <c r="R685" i="16" s="1"/>
  <c r="Q713" i="12"/>
  <c r="Q729" i="12"/>
  <c r="R701" i="11"/>
  <c r="R701" i="16" s="1"/>
  <c r="R844" i="11"/>
  <c r="R844" i="16" s="1"/>
  <c r="Q872" i="12"/>
  <c r="R856" i="11"/>
  <c r="R856" i="16" s="1"/>
  <c r="Q884" i="12"/>
  <c r="R644" i="11"/>
  <c r="R644" i="16" s="1"/>
  <c r="Q672" i="12"/>
  <c r="R93" i="11"/>
  <c r="R93" i="16" s="1"/>
  <c r="Q121" i="12"/>
  <c r="R81" i="11"/>
  <c r="R81" i="16" s="1"/>
  <c r="Q109" i="12"/>
  <c r="R487" i="11"/>
  <c r="R487" i="16" s="1"/>
  <c r="Q515" i="12"/>
  <c r="R547" i="11"/>
  <c r="R547" i="16" s="1"/>
  <c r="Q575" i="12"/>
  <c r="R371" i="11"/>
  <c r="R371" i="16" s="1"/>
  <c r="Q399" i="12"/>
  <c r="R505" i="11"/>
  <c r="R505" i="16" s="1"/>
  <c r="Q533" i="12"/>
  <c r="R799" i="11"/>
  <c r="R799" i="16" s="1"/>
  <c r="Q827" i="12"/>
  <c r="R120" i="11"/>
  <c r="R120" i="16" s="1"/>
  <c r="Q148" i="12"/>
  <c r="R624" i="11"/>
  <c r="R624" i="16" s="1"/>
  <c r="Q652" i="12"/>
  <c r="R721" i="11"/>
  <c r="R721" i="16" s="1"/>
  <c r="Q749" i="12"/>
  <c r="R378" i="11"/>
  <c r="R378" i="16" s="1"/>
  <c r="Q406" i="12"/>
  <c r="Q422" i="12"/>
  <c r="R394" i="11"/>
  <c r="R394" i="16" s="1"/>
  <c r="R137" i="11"/>
  <c r="R137" i="16" s="1"/>
  <c r="Q165" i="12"/>
  <c r="R582" i="11"/>
  <c r="R582" i="16" s="1"/>
  <c r="Q610" i="12"/>
  <c r="Q235" i="12"/>
  <c r="R207" i="11"/>
  <c r="R207" i="16" s="1"/>
  <c r="R157" i="11"/>
  <c r="R157" i="16" s="1"/>
  <c r="Q185" i="12"/>
  <c r="R367" i="11"/>
  <c r="R367" i="16" s="1"/>
  <c r="Q395" i="12"/>
  <c r="R725" i="11"/>
  <c r="R725" i="16" s="1"/>
  <c r="Q753" i="12"/>
  <c r="R1002" i="11"/>
  <c r="R1002" i="16" s="1"/>
  <c r="Q1030" i="12"/>
  <c r="R94" i="11"/>
  <c r="R94" i="16" s="1"/>
  <c r="Q122" i="12"/>
  <c r="R190" i="11"/>
  <c r="R190" i="16" s="1"/>
  <c r="Q218" i="12"/>
  <c r="R391" i="11"/>
  <c r="R391" i="16" s="1"/>
  <c r="Q419" i="12"/>
  <c r="R637" i="11"/>
  <c r="R637" i="16" s="1"/>
  <c r="Q665" i="12"/>
  <c r="R612" i="11"/>
  <c r="R612" i="16" s="1"/>
  <c r="Q640" i="12"/>
  <c r="R239" i="11"/>
  <c r="R239" i="16" s="1"/>
  <c r="Q267" i="12"/>
  <c r="R742" i="11"/>
  <c r="R742" i="16" s="1"/>
  <c r="Q770" i="12"/>
  <c r="R376" i="11"/>
  <c r="R376" i="16" s="1"/>
  <c r="Q404" i="12"/>
  <c r="R938" i="11"/>
  <c r="R938" i="16" s="1"/>
  <c r="Q966" i="12"/>
  <c r="R206" i="11"/>
  <c r="R206" i="16" s="1"/>
  <c r="Q234" i="12"/>
  <c r="R753" i="11"/>
  <c r="R753" i="16" s="1"/>
  <c r="Q781" i="12"/>
  <c r="R653" i="11"/>
  <c r="R653" i="16" s="1"/>
  <c r="Q681" i="12"/>
  <c r="R165" i="11"/>
  <c r="R165" i="16" s="1"/>
  <c r="Q193" i="12"/>
  <c r="R611" i="11"/>
  <c r="R611" i="16" s="1"/>
  <c r="Q639" i="12"/>
  <c r="R431" i="11"/>
  <c r="R431" i="16" s="1"/>
  <c r="Q459" i="12"/>
  <c r="R323" i="11"/>
  <c r="R323" i="16" s="1"/>
  <c r="Q351" i="12"/>
  <c r="R608" i="11"/>
  <c r="R608" i="16" s="1"/>
  <c r="Q636" i="12"/>
  <c r="R397" i="11"/>
  <c r="R397" i="16" s="1"/>
  <c r="Q425" i="12"/>
  <c r="R810" i="11"/>
  <c r="R810" i="16" s="1"/>
  <c r="Q838" i="12"/>
  <c r="R180" i="11"/>
  <c r="R180" i="16" s="1"/>
  <c r="Q208" i="12"/>
  <c r="R383" i="11"/>
  <c r="R383" i="16" s="1"/>
  <c r="Q411" i="12"/>
  <c r="R379" i="11"/>
  <c r="R379" i="16" s="1"/>
  <c r="Q407" i="12"/>
  <c r="R774" i="11"/>
  <c r="R774" i="16" s="1"/>
  <c r="Q802" i="12"/>
  <c r="R498" i="11"/>
  <c r="R498" i="16" s="1"/>
  <c r="Q526" i="12"/>
  <c r="R553" i="11"/>
  <c r="R553" i="16" s="1"/>
  <c r="Q581" i="12"/>
  <c r="R746" i="11"/>
  <c r="R746" i="16" s="1"/>
  <c r="Q774" i="12"/>
  <c r="R304" i="11"/>
  <c r="R304" i="16" s="1"/>
  <c r="Q332" i="12"/>
  <c r="R581" i="11"/>
  <c r="R581" i="16" s="1"/>
  <c r="Q609" i="12"/>
  <c r="R318" i="11"/>
  <c r="R318" i="16" s="1"/>
  <c r="Q346" i="12"/>
  <c r="R68" i="11"/>
  <c r="R68" i="16" s="1"/>
  <c r="Q96" i="12"/>
  <c r="R636" i="11"/>
  <c r="R636" i="16" s="1"/>
  <c r="Q664" i="12"/>
  <c r="R333" i="11"/>
  <c r="R333" i="16" s="1"/>
  <c r="Q361" i="12"/>
  <c r="R627" i="11"/>
  <c r="R627" i="16" s="1"/>
  <c r="Q655" i="12"/>
  <c r="R399" i="11"/>
  <c r="R399" i="16" s="1"/>
  <c r="Q427" i="12"/>
  <c r="R778" i="11"/>
  <c r="R778" i="16" s="1"/>
  <c r="Q806" i="12"/>
  <c r="R259" i="11"/>
  <c r="R259" i="16" s="1"/>
  <c r="Q287" i="12"/>
  <c r="Q536" i="12"/>
  <c r="R508" i="11"/>
  <c r="R508" i="16" s="1"/>
  <c r="R794" i="11"/>
  <c r="R794" i="16" s="1"/>
  <c r="Q822" i="12"/>
  <c r="R150" i="11"/>
  <c r="R150" i="16" s="1"/>
  <c r="Q178" i="12"/>
  <c r="R897" i="11"/>
  <c r="R897" i="16" s="1"/>
  <c r="Q925" i="12"/>
  <c r="R618" i="11"/>
  <c r="R618" i="16" s="1"/>
  <c r="Q646" i="12"/>
  <c r="R286" i="11"/>
  <c r="R286" i="16" s="1"/>
  <c r="Q314" i="12"/>
  <c r="R253" i="11"/>
  <c r="R253" i="16" s="1"/>
  <c r="Q281" i="12"/>
  <c r="R527" i="11"/>
  <c r="R527" i="16" s="1"/>
  <c r="Q555" i="12"/>
  <c r="R668" i="11"/>
  <c r="R668" i="16" s="1"/>
  <c r="Q696" i="12"/>
  <c r="R559" i="11"/>
  <c r="R559" i="16" s="1"/>
  <c r="Q587" i="12"/>
  <c r="R689" i="11"/>
  <c r="R689" i="16" s="1"/>
  <c r="Q717" i="12"/>
  <c r="R681" i="11"/>
  <c r="R681" i="16" s="1"/>
  <c r="Q709" i="12"/>
  <c r="R136" i="11"/>
  <c r="R136" i="16" s="1"/>
  <c r="Q164" i="12"/>
  <c r="R738" i="11"/>
  <c r="R738" i="16" s="1"/>
  <c r="Q766" i="12"/>
  <c r="R20" i="11"/>
  <c r="R20" i="16" s="1"/>
  <c r="Q48" i="12"/>
  <c r="R693" i="11"/>
  <c r="R693" i="16" s="1"/>
  <c r="Q721" i="12"/>
  <c r="R125" i="11"/>
  <c r="R125" i="16" s="1"/>
  <c r="Q153" i="12"/>
  <c r="R476" i="11"/>
  <c r="R476" i="16" s="1"/>
  <c r="Q504" i="12"/>
  <c r="R47" i="11"/>
  <c r="R47" i="16" s="1"/>
  <c r="Q75" i="12"/>
  <c r="R789" i="11"/>
  <c r="R789" i="16" s="1"/>
  <c r="Q817" i="12"/>
  <c r="R520" i="11"/>
  <c r="R520" i="16" s="1"/>
  <c r="Q548" i="12"/>
  <c r="R638" i="11"/>
  <c r="R638" i="16" s="1"/>
  <c r="Q666" i="12"/>
  <c r="R661" i="11"/>
  <c r="R661" i="16" s="1"/>
  <c r="Q689" i="12"/>
  <c r="Q871" i="12"/>
  <c r="R843" i="11"/>
  <c r="R843" i="16" s="1"/>
  <c r="R997" i="11"/>
  <c r="R997" i="16" s="1"/>
  <c r="Q1025" i="12"/>
  <c r="R568" i="11"/>
  <c r="R568" i="16" s="1"/>
  <c r="Q596" i="12"/>
  <c r="R474" i="11"/>
  <c r="R474" i="16" s="1"/>
  <c r="Q502" i="12"/>
  <c r="R288" i="11"/>
  <c r="R288" i="16" s="1"/>
  <c r="Q316" i="12"/>
  <c r="R281" i="11"/>
  <c r="R281" i="16" s="1"/>
  <c r="Q309" i="12"/>
  <c r="Q299" i="12"/>
  <c r="R271" i="11"/>
  <c r="R271" i="16" s="1"/>
  <c r="R940" i="11"/>
  <c r="R940" i="16" s="1"/>
  <c r="Q968" i="12"/>
  <c r="R360" i="11"/>
  <c r="R360" i="16" s="1"/>
  <c r="Q388" i="12"/>
  <c r="R952" i="11"/>
  <c r="R952" i="16" s="1"/>
  <c r="Q980" i="12"/>
  <c r="R829" i="11"/>
  <c r="R829" i="16" s="1"/>
  <c r="Q857" i="12"/>
  <c r="R833" i="11"/>
  <c r="R833" i="16" s="1"/>
  <c r="Q861" i="12"/>
  <c r="R529" i="11"/>
  <c r="R529" i="16" s="1"/>
  <c r="Q557" i="12"/>
  <c r="R182" i="11"/>
  <c r="R182" i="16" s="1"/>
  <c r="Q210" i="12"/>
  <c r="R907" i="11"/>
  <c r="R907" i="16" s="1"/>
  <c r="Q935" i="12"/>
  <c r="R426" i="11"/>
  <c r="R426" i="16" s="1"/>
  <c r="Q454" i="12"/>
  <c r="R398" i="11"/>
  <c r="R398" i="16" s="1"/>
  <c r="Q426" i="12"/>
  <c r="R632" i="11"/>
  <c r="R632" i="16" s="1"/>
  <c r="Q660" i="12"/>
  <c r="R658" i="11"/>
  <c r="R658" i="16" s="1"/>
  <c r="Q686" i="12"/>
  <c r="R557" i="11"/>
  <c r="R557" i="16" s="1"/>
  <c r="Q585" i="12"/>
  <c r="R339" i="11"/>
  <c r="R339" i="16" s="1"/>
  <c r="Q367" i="12"/>
  <c r="R589" i="11"/>
  <c r="R589" i="16" s="1"/>
  <c r="Q617" i="12"/>
  <c r="R225" i="11"/>
  <c r="R225" i="16" s="1"/>
  <c r="Q253" i="12"/>
  <c r="R757" i="11"/>
  <c r="R757" i="16" s="1"/>
  <c r="Q785" i="12"/>
  <c r="R90" i="11"/>
  <c r="R90" i="16" s="1"/>
  <c r="Q118" i="12"/>
  <c r="R507" i="11"/>
  <c r="R507" i="16" s="1"/>
  <c r="Q535" i="12"/>
  <c r="R923" i="11"/>
  <c r="R923" i="16" s="1"/>
  <c r="Q951" i="12"/>
  <c r="R265" i="11"/>
  <c r="R265" i="16" s="1"/>
  <c r="Q293" i="12"/>
  <c r="R826" i="11"/>
  <c r="R826" i="16" s="1"/>
  <c r="Q854" i="12"/>
  <c r="R17" i="11"/>
  <c r="R17" i="16" s="1"/>
  <c r="Q45" i="12"/>
  <c r="R231" i="11"/>
  <c r="R231" i="16" s="1"/>
  <c r="Q259" i="12"/>
  <c r="R634" i="11"/>
  <c r="R634" i="16" s="1"/>
  <c r="Q662" i="12"/>
  <c r="R873" i="11"/>
  <c r="R873" i="16" s="1"/>
  <c r="Q901" i="12"/>
  <c r="R853" i="11"/>
  <c r="R853" i="16" s="1"/>
  <c r="Q881" i="12"/>
  <c r="R395" i="11"/>
  <c r="R395" i="16" s="1"/>
  <c r="Q423" i="12"/>
  <c r="R50" i="11"/>
  <c r="R50" i="16" s="1"/>
  <c r="Q78" i="12"/>
  <c r="R869" i="11"/>
  <c r="R869" i="16" s="1"/>
  <c r="Q897" i="12"/>
  <c r="R697" i="11"/>
  <c r="R697" i="16" s="1"/>
  <c r="Q725" i="12"/>
  <c r="R489" i="11"/>
  <c r="R489" i="16" s="1"/>
  <c r="Q517" i="12"/>
  <c r="R885" i="11"/>
  <c r="R885" i="16" s="1"/>
  <c r="Q913" i="12"/>
  <c r="R687" i="11"/>
  <c r="R687" i="16" s="1"/>
  <c r="Q715" i="12"/>
  <c r="R834" i="11"/>
  <c r="R834" i="16" s="1"/>
  <c r="Q862" i="12"/>
  <c r="R135" i="11"/>
  <c r="R135" i="16" s="1"/>
  <c r="Q163" i="12"/>
  <c r="R269" i="11"/>
  <c r="R269" i="16" s="1"/>
  <c r="Q297" i="12"/>
  <c r="R408" i="11"/>
  <c r="R408" i="16" s="1"/>
  <c r="Q436" i="12"/>
  <c r="R97" i="11"/>
  <c r="R97" i="16" s="1"/>
  <c r="Q125" i="12"/>
  <c r="R91" i="11"/>
  <c r="R91" i="16" s="1"/>
  <c r="Q119" i="12"/>
  <c r="R5" i="11"/>
  <c r="R5" i="16" s="1"/>
  <c r="Q33" i="12"/>
  <c r="R444" i="11"/>
  <c r="R444" i="16" s="1"/>
  <c r="Q472" i="12"/>
  <c r="R482" i="11"/>
  <c r="R482" i="16" s="1"/>
  <c r="Q510" i="12"/>
  <c r="R835" i="11"/>
  <c r="R835" i="16" s="1"/>
  <c r="Q863" i="12"/>
  <c r="Q538" i="12"/>
  <c r="R510" i="11"/>
  <c r="R510" i="16" s="1"/>
  <c r="R187" i="11"/>
  <c r="R187" i="16" s="1"/>
  <c r="Q215" i="12"/>
  <c r="R867" i="11"/>
  <c r="R867" i="16" s="1"/>
  <c r="Q895" i="12"/>
  <c r="R655" i="11"/>
  <c r="R655" i="16" s="1"/>
  <c r="Q683" i="12"/>
  <c r="R124" i="11"/>
  <c r="R124" i="16" s="1"/>
  <c r="Q152" i="12"/>
  <c r="R342" i="11"/>
  <c r="R342" i="16" s="1"/>
  <c r="Q370" i="12"/>
  <c r="R543" i="11"/>
  <c r="R543" i="16" s="1"/>
  <c r="Q571" i="12"/>
  <c r="R336" i="11"/>
  <c r="R336" i="16" s="1"/>
  <c r="Q364" i="12"/>
  <c r="R597" i="11"/>
  <c r="R597" i="16" s="1"/>
  <c r="Q625" i="12"/>
  <c r="Q260" i="12"/>
  <c r="R232" i="11"/>
  <c r="R232" i="16" s="1"/>
  <c r="R203" i="11"/>
  <c r="R203" i="16" s="1"/>
  <c r="Q231" i="12"/>
  <c r="R740" i="11"/>
  <c r="R740" i="16" s="1"/>
  <c r="Q768" i="12"/>
  <c r="Q648" i="12"/>
  <c r="R620" i="11"/>
  <c r="R620" i="16" s="1"/>
  <c r="R943" i="11"/>
  <c r="R943" i="16" s="1"/>
  <c r="Q971" i="12"/>
  <c r="R52" i="11"/>
  <c r="R52" i="16" s="1"/>
  <c r="Q80" i="12"/>
  <c r="R295" i="11"/>
  <c r="R295" i="16" s="1"/>
  <c r="Q323" i="12"/>
  <c r="R544" i="11"/>
  <c r="R544" i="16" s="1"/>
  <c r="Q572" i="12"/>
  <c r="Q140" i="12"/>
  <c r="R112" i="11"/>
  <c r="R112" i="16" s="1"/>
  <c r="Q594" i="12"/>
  <c r="R566" i="11"/>
  <c r="R566" i="16" s="1"/>
  <c r="R393" i="11"/>
  <c r="R393" i="16" s="1"/>
  <c r="Q421" i="12"/>
  <c r="R275" i="11"/>
  <c r="R275" i="16" s="1"/>
  <c r="Q303" i="12"/>
  <c r="R429" i="11"/>
  <c r="R429" i="16" s="1"/>
  <c r="Q457" i="12"/>
  <c r="R58" i="11"/>
  <c r="R58" i="16" s="1"/>
  <c r="Q86" i="12"/>
  <c r="R917" i="11"/>
  <c r="R917" i="16" s="1"/>
  <c r="Q945" i="12"/>
  <c r="R580" i="11"/>
  <c r="R580" i="16" s="1"/>
  <c r="Q608" i="12"/>
  <c r="R626" i="11"/>
  <c r="R626" i="16" s="1"/>
  <c r="Q654" i="12"/>
  <c r="Q196" i="12"/>
  <c r="R168" i="11"/>
  <c r="R168" i="16" s="1"/>
  <c r="R103" i="11"/>
  <c r="R103" i="16" s="1"/>
  <c r="Q131" i="12"/>
  <c r="R692" i="11"/>
  <c r="R692" i="16" s="1"/>
  <c r="Q720" i="12"/>
  <c r="R158" i="11"/>
  <c r="R158" i="16" s="1"/>
  <c r="Q186" i="12"/>
  <c r="Q410" i="12"/>
  <c r="R382" i="11"/>
  <c r="R382" i="16" s="1"/>
  <c r="Q280" i="12"/>
  <c r="R252" i="11"/>
  <c r="R252" i="16" s="1"/>
  <c r="Q149" i="12"/>
  <c r="R121" i="11"/>
  <c r="R121" i="16" s="1"/>
  <c r="Q390" i="12"/>
  <c r="R362" i="11"/>
  <c r="R362" i="16" s="1"/>
  <c r="R184" i="11"/>
  <c r="R184" i="16" s="1"/>
  <c r="Q212" i="12"/>
  <c r="R486" i="11"/>
  <c r="R486" i="16" s="1"/>
  <c r="Q514" i="12"/>
  <c r="R64" i="11"/>
  <c r="R64" i="16" s="1"/>
  <c r="Q92" i="12"/>
  <c r="R958" i="11"/>
  <c r="R958" i="16" s="1"/>
  <c r="Q986" i="12"/>
  <c r="R870" i="11"/>
  <c r="R870" i="16" s="1"/>
  <c r="Q898" i="12"/>
  <c r="R160" i="11"/>
  <c r="R160" i="16" s="1"/>
  <c r="Q188" i="12"/>
  <c r="R752" i="11"/>
  <c r="R752" i="16" s="1"/>
  <c r="Q780" i="12"/>
  <c r="R67" i="11"/>
  <c r="R67" i="16" s="1"/>
  <c r="Q95" i="12"/>
  <c r="R340" i="11"/>
  <c r="R340" i="16" s="1"/>
  <c r="Q368" i="12"/>
  <c r="R316" i="11"/>
  <c r="R316" i="16" s="1"/>
  <c r="Q344" i="12"/>
  <c r="R648" i="11"/>
  <c r="R648" i="16" s="1"/>
  <c r="Q676" i="12"/>
  <c r="R458" i="11"/>
  <c r="R458" i="16" s="1"/>
  <c r="Q486" i="12"/>
  <c r="R950" i="11"/>
  <c r="R950" i="16" s="1"/>
  <c r="Q978" i="12"/>
  <c r="R995" i="11"/>
  <c r="R995" i="16" s="1"/>
  <c r="Q1023" i="12"/>
  <c r="R466" i="11"/>
  <c r="R466" i="16" s="1"/>
  <c r="Q494" i="12"/>
  <c r="R536" i="11"/>
  <c r="R536" i="16" s="1"/>
  <c r="Q564" i="12"/>
  <c r="R973" i="11"/>
  <c r="R973" i="16" s="1"/>
  <c r="Q1001" i="12"/>
  <c r="R818" i="11"/>
  <c r="R818" i="16" s="1"/>
  <c r="Q846" i="12"/>
  <c r="R785" i="11"/>
  <c r="R785" i="16" s="1"/>
  <c r="Q813" i="12"/>
  <c r="R192" i="11"/>
  <c r="R192" i="16" s="1"/>
  <c r="Q220" i="12"/>
  <c r="R807" i="11"/>
  <c r="R807" i="16" s="1"/>
  <c r="Q835" i="12"/>
  <c r="R906" i="11"/>
  <c r="R906" i="16" s="1"/>
  <c r="Q934" i="12"/>
  <c r="R298" i="11"/>
  <c r="R298" i="16" s="1"/>
  <c r="Q326" i="12"/>
  <c r="R412" i="11"/>
  <c r="R412" i="16" s="1"/>
  <c r="Q440" i="12"/>
  <c r="R971" i="11"/>
  <c r="R971" i="16" s="1"/>
  <c r="Q999" i="12"/>
  <c r="R877" i="11"/>
  <c r="R877" i="16" s="1"/>
  <c r="Q905" i="12"/>
  <c r="R639" i="11"/>
  <c r="R639" i="16" s="1"/>
  <c r="Q667" i="12"/>
  <c r="R734" i="11"/>
  <c r="R734" i="16" s="1"/>
  <c r="Q762" i="12"/>
  <c r="R825" i="11"/>
  <c r="R825" i="16" s="1"/>
  <c r="Q853" i="12"/>
  <c r="R434" i="11"/>
  <c r="R434" i="16" s="1"/>
  <c r="Q462" i="12"/>
  <c r="R438" i="11"/>
  <c r="R438" i="16" s="1"/>
  <c r="Q466" i="12"/>
  <c r="R15" i="11"/>
  <c r="R15" i="16" s="1"/>
  <c r="Q43" i="12"/>
  <c r="R798" i="11"/>
  <c r="R798" i="16" s="1"/>
  <c r="Q826" i="12"/>
  <c r="R928" i="11"/>
  <c r="R928" i="16" s="1"/>
  <c r="Q956" i="12"/>
  <c r="R965" i="11"/>
  <c r="R965" i="16" s="1"/>
  <c r="Q993" i="12"/>
  <c r="R11" i="11"/>
  <c r="R11" i="16" s="1"/>
  <c r="Q39" i="12"/>
  <c r="R355" i="11"/>
  <c r="R355" i="16" s="1"/>
  <c r="Q383" i="12"/>
  <c r="R467" i="11"/>
  <c r="R467" i="16" s="1"/>
  <c r="Q495" i="12"/>
  <c r="R459" i="11"/>
  <c r="R459" i="16" s="1"/>
  <c r="Q487" i="12"/>
  <c r="R381" i="11"/>
  <c r="R381" i="16" s="1"/>
  <c r="Q409" i="12"/>
  <c r="R65" i="11"/>
  <c r="R65" i="16" s="1"/>
  <c r="Q93" i="12"/>
  <c r="R183" i="11"/>
  <c r="R183" i="16" s="1"/>
  <c r="Q211" i="12"/>
  <c r="R990" i="11"/>
  <c r="R990" i="16" s="1"/>
  <c r="Q1018" i="12"/>
  <c r="Q225" i="12"/>
  <c r="R197" i="11"/>
  <c r="R197" i="16" s="1"/>
  <c r="R248" i="11"/>
  <c r="R248" i="16" s="1"/>
  <c r="Q276" i="12"/>
  <c r="R310" i="11"/>
  <c r="R310" i="16" s="1"/>
  <c r="Q338" i="12"/>
  <c r="R564" i="11"/>
  <c r="R564" i="16" s="1"/>
  <c r="Q592" i="12"/>
  <c r="R749" i="11"/>
  <c r="R749" i="16" s="1"/>
  <c r="Q777" i="12"/>
  <c r="R862" i="11"/>
  <c r="R862" i="16" s="1"/>
  <c r="Q890" i="12"/>
  <c r="R702" i="11"/>
  <c r="R702" i="16" s="1"/>
  <c r="Q730" i="12"/>
  <c r="R688" i="11"/>
  <c r="R688" i="16" s="1"/>
  <c r="Q716" i="12"/>
  <c r="R141" i="11"/>
  <c r="R141" i="16" s="1"/>
  <c r="Q169" i="12"/>
  <c r="R24" i="11"/>
  <c r="R24" i="16" s="1"/>
  <c r="Q52" i="12"/>
  <c r="R417" i="11"/>
  <c r="R417" i="16" s="1"/>
  <c r="Q445" i="12"/>
  <c r="R406" i="11"/>
  <c r="R406" i="16" s="1"/>
  <c r="Q434" i="12"/>
  <c r="R297" i="11"/>
  <c r="R297" i="16" s="1"/>
  <c r="Q325" i="12"/>
  <c r="R922" i="11"/>
  <c r="R922" i="16" s="1"/>
  <c r="Q950" i="12"/>
  <c r="Q236" i="12"/>
  <c r="R208" i="11"/>
  <c r="R208" i="16" s="1"/>
  <c r="R284" i="11"/>
  <c r="R284" i="16" s="1"/>
  <c r="Q312" i="12"/>
  <c r="R237" i="11"/>
  <c r="R237" i="16" s="1"/>
  <c r="Q265" i="12"/>
  <c r="R53" i="11"/>
  <c r="R53" i="16" s="1"/>
  <c r="Q81" i="12"/>
  <c r="R930" i="11"/>
  <c r="R930" i="16" s="1"/>
  <c r="Q958" i="12"/>
  <c r="R773" i="11"/>
  <c r="R773" i="16" s="1"/>
  <c r="Q801" i="12"/>
  <c r="R881" i="11"/>
  <c r="R881" i="16" s="1"/>
  <c r="Q909" i="12"/>
  <c r="R573" i="11"/>
  <c r="R573" i="16" s="1"/>
  <c r="Q601" i="12"/>
  <c r="Q294" i="12"/>
  <c r="R266" i="11"/>
  <c r="R266" i="16" s="1"/>
  <c r="R720" i="11"/>
  <c r="R720" i="16" s="1"/>
  <c r="Q748" i="12"/>
  <c r="R324" i="11"/>
  <c r="R324" i="16" s="1"/>
  <c r="Q352" i="12"/>
  <c r="R615" i="11"/>
  <c r="R615" i="16" s="1"/>
  <c r="Q643" i="12"/>
  <c r="R739" i="11"/>
  <c r="R739" i="16" s="1"/>
  <c r="Q767" i="12"/>
  <c r="R858" i="11"/>
  <c r="R858" i="16" s="1"/>
  <c r="Q886" i="12"/>
  <c r="R996" i="11"/>
  <c r="R996" i="16" s="1"/>
  <c r="Q1024" i="12"/>
  <c r="R972" i="11"/>
  <c r="R972" i="16" s="1"/>
  <c r="Q1000" i="12"/>
  <c r="R609" i="11"/>
  <c r="R609" i="16" s="1"/>
  <c r="Q637" i="12"/>
  <c r="R878" i="11"/>
  <c r="R878" i="16" s="1"/>
  <c r="Q906" i="12"/>
  <c r="Q708" i="12"/>
  <c r="R680" i="11"/>
  <c r="R680" i="16" s="1"/>
  <c r="R163" i="11"/>
  <c r="R163" i="16" s="1"/>
  <c r="Q191" i="12"/>
  <c r="R299" i="11"/>
  <c r="R299" i="16" s="1"/>
  <c r="Q327" i="12"/>
  <c r="R270" i="11"/>
  <c r="R270" i="16" s="1"/>
  <c r="Q298" i="12"/>
  <c r="R776" i="11"/>
  <c r="R776" i="16" s="1"/>
  <c r="Q804" i="12"/>
  <c r="R945" i="11"/>
  <c r="R945" i="16" s="1"/>
  <c r="Q973" i="12"/>
  <c r="R220" i="11"/>
  <c r="R220" i="16" s="1"/>
  <c r="Q248" i="12"/>
  <c r="R931" i="11"/>
  <c r="R931" i="16" s="1"/>
  <c r="Q959" i="12"/>
  <c r="Q171" i="12"/>
  <c r="R143" i="11"/>
  <c r="R143" i="16" s="1"/>
  <c r="R361" i="11"/>
  <c r="R361" i="16" s="1"/>
  <c r="Q389" i="12"/>
  <c r="Q417" i="12"/>
  <c r="R389" i="11"/>
  <c r="R389" i="16" s="1"/>
  <c r="R948" i="11"/>
  <c r="R948" i="16" s="1"/>
  <c r="Q976" i="12"/>
  <c r="R664" i="11"/>
  <c r="R664" i="16" s="1"/>
  <c r="Q692" i="12"/>
  <c r="R497" i="11"/>
  <c r="R497" i="16" s="1"/>
  <c r="Q525" i="12"/>
  <c r="R480" i="11"/>
  <c r="R480" i="16" s="1"/>
  <c r="Q508" i="12"/>
  <c r="R439" i="11"/>
  <c r="R439" i="16" s="1"/>
  <c r="Q467" i="12"/>
  <c r="R705" i="11"/>
  <c r="R705" i="16" s="1"/>
  <c r="Q733" i="12"/>
  <c r="R596" i="11"/>
  <c r="R596" i="16" s="1"/>
  <c r="Q624" i="12"/>
  <c r="R610" i="11"/>
  <c r="R610" i="16" s="1"/>
  <c r="Q638" i="12"/>
  <c r="R902" i="11"/>
  <c r="R902" i="16" s="1"/>
  <c r="Q930" i="12"/>
  <c r="R780" i="11"/>
  <c r="R780" i="16" s="1"/>
  <c r="Q808" i="12"/>
  <c r="R1003" i="11"/>
  <c r="R1003" i="16" s="1"/>
  <c r="Q1031" i="12"/>
  <c r="R601" i="11"/>
  <c r="R601" i="16" s="1"/>
  <c r="Q629" i="12"/>
  <c r="R909" i="11"/>
  <c r="R909" i="16" s="1"/>
  <c r="Q937" i="12"/>
  <c r="R92" i="11"/>
  <c r="R92" i="16" s="1"/>
  <c r="Q120" i="12"/>
  <c r="Q834" i="12"/>
  <c r="R806" i="11"/>
  <c r="R806" i="16" s="1"/>
  <c r="R865" i="11"/>
  <c r="R865" i="16" s="1"/>
  <c r="Q893" i="12"/>
  <c r="R576" i="11"/>
  <c r="R576" i="16" s="1"/>
  <c r="Q604" i="12"/>
  <c r="R795" i="11"/>
  <c r="R795" i="16" s="1"/>
  <c r="Q823" i="12"/>
  <c r="R861" i="11"/>
  <c r="R861" i="16" s="1"/>
  <c r="Q889" i="12"/>
  <c r="R633" i="11"/>
  <c r="R633" i="16" s="1"/>
  <c r="Q661" i="12"/>
  <c r="R256" i="11"/>
  <c r="R256" i="16" s="1"/>
  <c r="Q284" i="12"/>
  <c r="R987" i="11"/>
  <c r="R987" i="16" s="1"/>
  <c r="Q1015" i="12"/>
  <c r="R561" i="11"/>
  <c r="R561" i="16" s="1"/>
  <c r="Q589" i="12"/>
  <c r="R100" i="11"/>
  <c r="R100" i="16" s="1"/>
  <c r="Q128" i="12"/>
  <c r="R800" i="11"/>
  <c r="R800" i="16" s="1"/>
  <c r="Q828" i="12"/>
  <c r="R676" i="11"/>
  <c r="R676" i="16" s="1"/>
  <c r="Q704" i="12"/>
  <c r="R949" i="11"/>
  <c r="R949" i="16" s="1"/>
  <c r="Q977" i="12"/>
  <c r="R229" i="11"/>
  <c r="R229" i="16" s="1"/>
  <c r="Q257" i="12"/>
  <c r="R85" i="11"/>
  <c r="R85" i="16" s="1"/>
  <c r="Q113" i="12"/>
  <c r="R217" i="11"/>
  <c r="R217" i="16" s="1"/>
  <c r="Q245" i="12"/>
  <c r="R980" i="11"/>
  <c r="R980" i="16" s="1"/>
  <c r="Q1008" i="12"/>
  <c r="R631" i="11"/>
  <c r="R631" i="16" s="1"/>
  <c r="Q659" i="12"/>
  <c r="R368" i="11"/>
  <c r="R368" i="16" s="1"/>
  <c r="Q396" i="12"/>
  <c r="R169" i="11"/>
  <c r="R169" i="16" s="1"/>
  <c r="Q197" i="12"/>
  <c r="R330" i="11"/>
  <c r="R330" i="16" s="1"/>
  <c r="Q358" i="12"/>
  <c r="R677" i="11"/>
  <c r="R677" i="16" s="1"/>
  <c r="Q705" i="12"/>
  <c r="R900" i="11"/>
  <c r="R900" i="16" s="1"/>
  <c r="Q928" i="12"/>
  <c r="R363" i="11"/>
  <c r="R363" i="16" s="1"/>
  <c r="Q391" i="12"/>
  <c r="R541" i="11"/>
  <c r="R541" i="16" s="1"/>
  <c r="Q569" i="12"/>
  <c r="Q892" i="12"/>
  <c r="R864" i="11"/>
  <c r="R864" i="16" s="1"/>
  <c r="R8" i="11"/>
  <c r="R8" i="16" s="1"/>
  <c r="Q36" i="12"/>
  <c r="R107" i="11"/>
  <c r="R107" i="16" s="1"/>
  <c r="Q135" i="12"/>
  <c r="R387" i="11"/>
  <c r="R387" i="16" s="1"/>
  <c r="Q415" i="12"/>
  <c r="R851" i="11"/>
  <c r="R851" i="16" s="1"/>
  <c r="Q879" i="12"/>
  <c r="R503" i="11"/>
  <c r="R503" i="16" s="1"/>
  <c r="Q531" i="12"/>
  <c r="R984" i="11"/>
  <c r="R984" i="16" s="1"/>
  <c r="Q1012" i="12"/>
  <c r="R622" i="11"/>
  <c r="R622" i="16" s="1"/>
  <c r="Q650" i="12"/>
  <c r="R781" i="11"/>
  <c r="R781" i="16" s="1"/>
  <c r="Q809" i="12"/>
  <c r="R430" i="11"/>
  <c r="R430" i="16" s="1"/>
  <c r="Q458" i="12"/>
  <c r="R532" i="11"/>
  <c r="R532" i="16" s="1"/>
  <c r="Q560" i="12"/>
  <c r="R574" i="11"/>
  <c r="R574" i="16" s="1"/>
  <c r="Q602" i="12"/>
  <c r="Q156" i="12"/>
  <c r="R128" i="11"/>
  <c r="R128" i="16" s="1"/>
  <c r="R815" i="11"/>
  <c r="R815" i="16" s="1"/>
  <c r="Q843" i="12"/>
  <c r="Q413" i="12"/>
  <c r="R385" i="11"/>
  <c r="R385" i="16" s="1"/>
  <c r="R59" i="11"/>
  <c r="R59" i="16" s="1"/>
  <c r="Q87" i="12"/>
  <c r="R868" i="11"/>
  <c r="R868" i="16" s="1"/>
  <c r="Q896" i="12"/>
  <c r="R924" i="11"/>
  <c r="R924" i="16" s="1"/>
  <c r="Q952" i="12"/>
  <c r="R10" i="11"/>
  <c r="R10" i="16" s="1"/>
  <c r="Q38" i="12"/>
  <c r="R913" i="11"/>
  <c r="R913" i="16" s="1"/>
  <c r="Q941" i="12"/>
  <c r="R198" i="11"/>
  <c r="R198" i="16" s="1"/>
  <c r="Q226" i="12"/>
  <c r="R986" i="11"/>
  <c r="R986" i="16" s="1"/>
  <c r="Q1014" i="12"/>
  <c r="Q475" i="12"/>
  <c r="R447" i="11"/>
  <c r="R447" i="16" s="1"/>
  <c r="R296" i="11"/>
  <c r="R296" i="16" s="1"/>
  <c r="Q324" i="12"/>
  <c r="R321" i="11"/>
  <c r="R321" i="16" s="1"/>
  <c r="Q349" i="12"/>
  <c r="R388" i="11"/>
  <c r="R388" i="16" s="1"/>
  <c r="Q416" i="12"/>
  <c r="R420" i="11"/>
  <c r="R420" i="16" s="1"/>
  <c r="Q448" i="12"/>
  <c r="R768" i="11"/>
  <c r="R768" i="16" s="1"/>
  <c r="Q796" i="12"/>
  <c r="R964" i="11"/>
  <c r="R964" i="16" s="1"/>
  <c r="Q992" i="12"/>
  <c r="R966" i="11"/>
  <c r="R966" i="16" s="1"/>
  <c r="Q994" i="12"/>
  <c r="R551" i="11"/>
  <c r="R551" i="16" s="1"/>
  <c r="Q579" i="12"/>
  <c r="R939" i="11"/>
  <c r="R939" i="16" s="1"/>
  <c r="Q967" i="12"/>
  <c r="R219" i="11"/>
  <c r="R219" i="16" s="1"/>
  <c r="Q247" i="12"/>
  <c r="R319" i="11"/>
  <c r="R319" i="16" s="1"/>
  <c r="Q347" i="12"/>
  <c r="R525" i="11"/>
  <c r="R525" i="16" s="1"/>
  <c r="Q553" i="12"/>
  <c r="R349" i="11"/>
  <c r="R349" i="16" s="1"/>
  <c r="Q377" i="12"/>
  <c r="R521" i="11"/>
  <c r="R521" i="16" s="1"/>
  <c r="Q549" i="12"/>
  <c r="R629" i="11"/>
  <c r="R629" i="16" s="1"/>
  <c r="Q657" i="12"/>
  <c r="R531" i="11"/>
  <c r="R531" i="16" s="1"/>
  <c r="Q559" i="12"/>
  <c r="R936" i="11"/>
  <c r="R936" i="16" s="1"/>
  <c r="Q964" i="12"/>
  <c r="R61" i="11"/>
  <c r="R61" i="16" s="1"/>
  <c r="Q89" i="12"/>
  <c r="R345" i="11"/>
  <c r="R345" i="16" s="1"/>
  <c r="Q373" i="12"/>
  <c r="R915" i="11"/>
  <c r="R915" i="16" s="1"/>
  <c r="Q943" i="12"/>
  <c r="R462" i="11"/>
  <c r="R462" i="16" s="1"/>
  <c r="Q490" i="12"/>
  <c r="R787" i="11"/>
  <c r="R787" i="16" s="1"/>
  <c r="Q815" i="12"/>
  <c r="R588" i="11"/>
  <c r="R588" i="16" s="1"/>
  <c r="Q616" i="12"/>
  <c r="R74" i="11"/>
  <c r="R74" i="16" s="1"/>
  <c r="Q102" i="12"/>
  <c r="R456" i="11"/>
  <c r="R456" i="16" s="1"/>
  <c r="Q484" i="12"/>
  <c r="R766" i="11"/>
  <c r="R766" i="16" s="1"/>
  <c r="Q794" i="12"/>
  <c r="Q825" i="12"/>
  <c r="R797" i="11"/>
  <c r="R797" i="16" s="1"/>
  <c r="R468" i="11"/>
  <c r="R468" i="16" s="1"/>
  <c r="Q496" i="12"/>
  <c r="R575" i="11"/>
  <c r="R575" i="16" s="1"/>
  <c r="Q603" i="12"/>
  <c r="Q187" i="12"/>
  <c r="R159" i="11"/>
  <c r="R159" i="16" s="1"/>
  <c r="R947" i="11"/>
  <c r="R947" i="16" s="1"/>
  <c r="Q975" i="12"/>
  <c r="R504" i="11"/>
  <c r="R504" i="16" s="1"/>
  <c r="Q532" i="12"/>
  <c r="R528" i="11"/>
  <c r="R528" i="16" s="1"/>
  <c r="Q556" i="12"/>
  <c r="R745" i="11"/>
  <c r="R745" i="16" s="1"/>
  <c r="Q773" i="12"/>
  <c r="R565" i="11"/>
  <c r="R565" i="16" s="1"/>
  <c r="Q593" i="12"/>
  <c r="R598" i="11"/>
  <c r="R598" i="16" s="1"/>
  <c r="Q626" i="12"/>
  <c r="R31" i="11"/>
  <c r="R31" i="16" s="1"/>
  <c r="Q59" i="12"/>
  <c r="R516" i="11"/>
  <c r="R516" i="16" s="1"/>
  <c r="Q544" i="12"/>
  <c r="R522" i="11"/>
  <c r="R522" i="16" s="1"/>
  <c r="Q550" i="12"/>
  <c r="R123" i="11"/>
  <c r="R123" i="16" s="1"/>
  <c r="Q151" i="12"/>
  <c r="Q295" i="12"/>
  <c r="R267" i="11"/>
  <c r="R267" i="16" s="1"/>
  <c r="R591" i="11"/>
  <c r="R591" i="16" s="1"/>
  <c r="Q619" i="12"/>
  <c r="R538" i="11"/>
  <c r="R538" i="16" s="1"/>
  <c r="Q566" i="12"/>
  <c r="Q414" i="12"/>
  <c r="R386" i="11"/>
  <c r="R386" i="16" s="1"/>
  <c r="Q139" i="12"/>
  <c r="R111" i="11"/>
  <c r="R111" i="16" s="1"/>
  <c r="R998" i="11"/>
  <c r="R998" i="16" s="1"/>
  <c r="Q1026" i="12"/>
  <c r="R144" i="11"/>
  <c r="R144" i="16" s="1"/>
  <c r="Q172" i="12"/>
  <c r="R578" i="11"/>
  <c r="R578" i="16" s="1"/>
  <c r="Q606" i="12"/>
  <c r="Q1007" i="12"/>
  <c r="R979" i="11"/>
  <c r="R979" i="16" s="1"/>
  <c r="R832" i="11"/>
  <c r="R832" i="16" s="1"/>
  <c r="Q860" i="12"/>
  <c r="R709" i="11"/>
  <c r="R709" i="16" s="1"/>
  <c r="Q737" i="12"/>
  <c r="R803" i="11"/>
  <c r="R803" i="16" s="1"/>
  <c r="Q831" i="12"/>
  <c r="R717" i="11"/>
  <c r="R717" i="16" s="1"/>
  <c r="Q745" i="12"/>
  <c r="R415" i="11"/>
  <c r="R415" i="16" s="1"/>
  <c r="Q443" i="12"/>
  <c r="R95" i="11"/>
  <c r="R95" i="16" s="1"/>
  <c r="Q123" i="12"/>
  <c r="R305" i="11"/>
  <c r="R305" i="16" s="1"/>
  <c r="Q333" i="12"/>
  <c r="R148" i="11"/>
  <c r="R148" i="16" s="1"/>
  <c r="Q176" i="12"/>
  <c r="R876" i="11"/>
  <c r="R876" i="16" s="1"/>
  <c r="Q904" i="12"/>
  <c r="Q116" i="12"/>
  <c r="R88" i="11"/>
  <c r="R88" i="16" s="1"/>
  <c r="R292" i="11"/>
  <c r="R292" i="16" s="1"/>
  <c r="Q320" i="12"/>
  <c r="R695" i="11"/>
  <c r="R695" i="16" s="1"/>
  <c r="Q723" i="12"/>
  <c r="R77" i="11"/>
  <c r="R77" i="16" s="1"/>
  <c r="Q105" i="12"/>
  <c r="R56" i="11"/>
  <c r="R56" i="16" s="1"/>
  <c r="Q84" i="12"/>
  <c r="Q34" i="12"/>
  <c r="R6" i="11"/>
  <c r="R6" i="16" s="1"/>
  <c r="R194" i="11"/>
  <c r="R194" i="16" s="1"/>
  <c r="Q222" i="12"/>
  <c r="R646" i="11"/>
  <c r="R646" i="16" s="1"/>
  <c r="Q674" i="12"/>
  <c r="R110" i="11"/>
  <c r="R110" i="16" s="1"/>
  <c r="Q138" i="12"/>
  <c r="Q300" i="12"/>
  <c r="R272" i="11"/>
  <c r="R272" i="16" s="1"/>
  <c r="R569" i="11"/>
  <c r="R569" i="16" s="1"/>
  <c r="Q597" i="12"/>
  <c r="R791" i="11"/>
  <c r="R791" i="16" s="1"/>
  <c r="Q819" i="12"/>
  <c r="R200" i="11"/>
  <c r="R200" i="16" s="1"/>
  <c r="Q228" i="12"/>
  <c r="R352" i="11"/>
  <c r="R352" i="16" s="1"/>
  <c r="Q380" i="12"/>
  <c r="R642" i="11"/>
  <c r="R642" i="16" s="1"/>
  <c r="Q670" i="12"/>
  <c r="R728" i="11"/>
  <c r="R728" i="16" s="1"/>
  <c r="Q756" i="12"/>
  <c r="R542" i="11"/>
  <c r="R542" i="16" s="1"/>
  <c r="Q570" i="12"/>
  <c r="R89" i="11"/>
  <c r="R89" i="16" s="1"/>
  <c r="Q117" i="12"/>
  <c r="R533" i="11"/>
  <c r="R533" i="16" s="1"/>
  <c r="Q561" i="12"/>
  <c r="Q381" i="12"/>
  <c r="R353" i="11"/>
  <c r="R353" i="16" s="1"/>
  <c r="Q283" i="12"/>
  <c r="R255" i="11"/>
  <c r="R255" i="16" s="1"/>
  <c r="R827" i="11"/>
  <c r="R827" i="16" s="1"/>
  <c r="Q855" i="12"/>
  <c r="R991" i="11"/>
  <c r="R991" i="16" s="1"/>
  <c r="Q1019" i="12"/>
  <c r="R630" i="11"/>
  <c r="R630" i="16" s="1"/>
  <c r="Q658" i="12"/>
  <c r="R595" i="11"/>
  <c r="R595" i="16" s="1"/>
  <c r="Q623" i="12"/>
  <c r="R871" i="11"/>
  <c r="R871" i="16" s="1"/>
  <c r="Q899" i="12"/>
  <c r="R515" i="11"/>
  <c r="R515" i="16" s="1"/>
  <c r="Q543" i="12"/>
  <c r="R567" i="11"/>
  <c r="R567" i="16" s="1"/>
  <c r="Q595" i="12"/>
  <c r="R335" i="11"/>
  <c r="R335" i="16" s="1"/>
  <c r="Q363" i="12"/>
  <c r="R42" i="11"/>
  <c r="R42" i="16" s="1"/>
  <c r="Q70" i="12"/>
  <c r="R812" i="11"/>
  <c r="R812" i="16" s="1"/>
  <c r="Q840" i="12"/>
  <c r="R142" i="11"/>
  <c r="R142" i="16" s="1"/>
  <c r="Q170" i="12"/>
  <c r="Q844" i="12"/>
  <c r="R816" i="11"/>
  <c r="R816" i="16" s="1"/>
  <c r="R989" i="11"/>
  <c r="R989" i="16" s="1"/>
  <c r="Q1017" i="12"/>
  <c r="Q711" i="12"/>
  <c r="R683" i="11"/>
  <c r="R683" i="16" s="1"/>
  <c r="R760" i="11"/>
  <c r="R760" i="16" s="1"/>
  <c r="Q788" i="12"/>
  <c r="R748" i="11"/>
  <c r="R748" i="16" s="1"/>
  <c r="Q776" i="12"/>
  <c r="R842" i="11"/>
  <c r="R842" i="16" s="1"/>
  <c r="Q870" i="12"/>
  <c r="R465" i="11"/>
  <c r="R465" i="16" s="1"/>
  <c r="Q493" i="12"/>
  <c r="R755" i="11"/>
  <c r="R755" i="16" s="1"/>
  <c r="Q783" i="12"/>
  <c r="R44" i="11"/>
  <c r="R44" i="16" s="1"/>
  <c r="Q72" i="12"/>
  <c r="R147" i="11"/>
  <c r="R147" i="16" s="1"/>
  <c r="Q175" i="12"/>
  <c r="R27" i="11"/>
  <c r="R27" i="16" s="1"/>
  <c r="Q55" i="12"/>
  <c r="R679" i="11"/>
  <c r="R679" i="16" s="1"/>
  <c r="Q707" i="12"/>
  <c r="R435" i="11"/>
  <c r="R435" i="16" s="1"/>
  <c r="Q463" i="12"/>
  <c r="R228" i="11"/>
  <c r="R228" i="16" s="1"/>
  <c r="Q256" i="12"/>
  <c r="R134" i="11"/>
  <c r="R134" i="16" s="1"/>
  <c r="Q162" i="12"/>
  <c r="R413" i="11"/>
  <c r="R413" i="16" s="1"/>
  <c r="Q441" i="12"/>
  <c r="R277" i="11"/>
  <c r="R277" i="16" s="1"/>
  <c r="Q305" i="12"/>
  <c r="R548" i="11"/>
  <c r="R548" i="16" s="1"/>
  <c r="Q576" i="12"/>
  <c r="R672" i="11"/>
  <c r="R672" i="16" s="1"/>
  <c r="Q700" i="12"/>
  <c r="R257" i="11"/>
  <c r="R257" i="16" s="1"/>
  <c r="Q285" i="12"/>
  <c r="R177" i="11"/>
  <c r="R177" i="16" s="1"/>
  <c r="Q205" i="12"/>
  <c r="Q321" i="12"/>
  <c r="R293" i="11"/>
  <c r="R293" i="16" s="1"/>
  <c r="R751" i="11"/>
  <c r="R751" i="16" s="1"/>
  <c r="Q779" i="12"/>
  <c r="R782" i="11"/>
  <c r="R782" i="16" s="1"/>
  <c r="Q810" i="12"/>
  <c r="Q522" i="12"/>
  <c r="R494" i="11"/>
  <c r="R494" i="16" s="1"/>
  <c r="R37" i="11"/>
  <c r="R37" i="16" s="1"/>
  <c r="Q65" i="12"/>
  <c r="R84" i="11"/>
  <c r="R84" i="16" s="1"/>
  <c r="Q112" i="12"/>
  <c r="R514" i="11"/>
  <c r="R514" i="16" s="1"/>
  <c r="Q542" i="12"/>
  <c r="R34" i="11"/>
  <c r="R34" i="16" s="1"/>
  <c r="Q62" i="12"/>
  <c r="R33" i="11"/>
  <c r="R33" i="16" s="1"/>
  <c r="Q61" i="12"/>
  <c r="R101" i="11"/>
  <c r="R101" i="16" s="1"/>
  <c r="Q129" i="12"/>
  <c r="R273" i="11"/>
  <c r="R273" i="16" s="1"/>
  <c r="Q301" i="12"/>
  <c r="R392" i="11"/>
  <c r="R392" i="16" s="1"/>
  <c r="Q420" i="12"/>
  <c r="R384" i="11"/>
  <c r="R384" i="16" s="1"/>
  <c r="Q412" i="12"/>
  <c r="R519" i="11"/>
  <c r="R519" i="16" s="1"/>
  <c r="Q547" i="12"/>
  <c r="R178" i="11"/>
  <c r="R178" i="16" s="1"/>
  <c r="Q206" i="12"/>
  <c r="R40" i="11"/>
  <c r="R40" i="16" s="1"/>
  <c r="Q68" i="12"/>
  <c r="R790" i="11"/>
  <c r="R790" i="16" s="1"/>
  <c r="Q818" i="12"/>
  <c r="R590" i="11"/>
  <c r="R590" i="16" s="1"/>
  <c r="Q618" i="12"/>
  <c r="R526" i="11"/>
  <c r="R526" i="16" s="1"/>
  <c r="Q554" i="12"/>
  <c r="R423" i="11"/>
  <c r="R423" i="16" s="1"/>
  <c r="Q451" i="12"/>
  <c r="R882" i="11"/>
  <c r="R882" i="16" s="1"/>
  <c r="Q910" i="12"/>
  <c r="R359" i="11"/>
  <c r="R359" i="16" s="1"/>
  <c r="Q387" i="12"/>
  <c r="R857" i="11"/>
  <c r="R857" i="16" s="1"/>
  <c r="Q885" i="12"/>
  <c r="R189" i="11"/>
  <c r="R189" i="16" s="1"/>
  <c r="Q217" i="12"/>
  <c r="R763" i="11"/>
  <c r="R763" i="16" s="1"/>
  <c r="Q791" i="12"/>
  <c r="R572" i="11"/>
  <c r="R572" i="16" s="1"/>
  <c r="Q600" i="12"/>
  <c r="R724" i="11"/>
  <c r="R724" i="16" s="1"/>
  <c r="Q752" i="12"/>
  <c r="R154" i="11"/>
  <c r="R154" i="16" s="1"/>
  <c r="Q182" i="12"/>
  <c r="R756" i="11"/>
  <c r="R756" i="16" s="1"/>
  <c r="Q784" i="12"/>
  <c r="R898" i="11"/>
  <c r="R898" i="16" s="1"/>
  <c r="Q926" i="12"/>
  <c r="R452" i="11"/>
  <c r="R452" i="16" s="1"/>
  <c r="Q480" i="12"/>
  <c r="R769" i="11"/>
  <c r="R769" i="16" s="1"/>
  <c r="Q797" i="12"/>
  <c r="R830" i="11"/>
  <c r="R830" i="16" s="1"/>
  <c r="Q858" i="12"/>
  <c r="Q633" i="12"/>
  <c r="R605" i="11"/>
  <c r="R605" i="16" s="1"/>
  <c r="R662" i="11"/>
  <c r="R662" i="16" s="1"/>
  <c r="Q690" i="12"/>
  <c r="R303" i="11"/>
  <c r="R303" i="16" s="1"/>
  <c r="Q331" i="12"/>
  <c r="R30" i="11"/>
  <c r="R30" i="16" s="1"/>
  <c r="Q58" i="12"/>
  <c r="R425" i="11"/>
  <c r="R425" i="16" s="1"/>
  <c r="Q453" i="12"/>
  <c r="Q1029" i="12"/>
  <c r="R1001" i="11"/>
  <c r="R1001" i="16" s="1"/>
  <c r="R99" i="11"/>
  <c r="R99" i="16" s="1"/>
  <c r="Q127" i="12"/>
  <c r="R767" i="11"/>
  <c r="R767" i="16" s="1"/>
  <c r="Q795" i="12"/>
  <c r="R196" i="11"/>
  <c r="R196" i="16" s="1"/>
  <c r="Q224" i="12"/>
  <c r="R370" i="11"/>
  <c r="R370" i="16" s="1"/>
  <c r="Q398" i="12"/>
  <c r="R202" i="11"/>
  <c r="R202" i="16" s="1"/>
  <c r="Q230" i="12"/>
  <c r="R211" i="11"/>
  <c r="R211" i="16" s="1"/>
  <c r="Q239" i="12"/>
  <c r="R152" i="11"/>
  <c r="R152" i="16" s="1"/>
  <c r="Q180" i="12"/>
  <c r="R469" i="11"/>
  <c r="R469" i="16" s="1"/>
  <c r="Q497" i="12"/>
  <c r="R621" i="11"/>
  <c r="R621" i="16" s="1"/>
  <c r="Q649" i="12"/>
  <c r="Q132" i="12"/>
  <c r="R104" i="11"/>
  <c r="R104" i="16" s="1"/>
  <c r="R670" i="11"/>
  <c r="R670" i="16" s="1"/>
  <c r="Q698" i="12"/>
  <c r="Q126" i="12"/>
  <c r="R98" i="11"/>
  <c r="R98" i="16" s="1"/>
  <c r="R283" i="11"/>
  <c r="R283" i="16" s="1"/>
  <c r="Q311" i="12"/>
  <c r="R268" i="11"/>
  <c r="R268" i="16" s="1"/>
  <c r="Q296" i="12"/>
  <c r="R287" i="11"/>
  <c r="R287" i="16" s="1"/>
  <c r="Q315" i="12"/>
  <c r="R372" i="11"/>
  <c r="R372" i="16" s="1"/>
  <c r="Q400" i="12"/>
  <c r="R736" i="11"/>
  <c r="R736" i="16" s="1"/>
  <c r="Q764" i="12"/>
  <c r="R162" i="11"/>
  <c r="R162" i="16" s="1"/>
  <c r="Q190" i="12"/>
  <c r="R463" i="11"/>
  <c r="R463" i="16" s="1"/>
  <c r="Q491" i="12"/>
  <c r="R556" i="11"/>
  <c r="R556" i="16" s="1"/>
  <c r="Q584" i="12"/>
  <c r="R549" i="11"/>
  <c r="R549" i="16" s="1"/>
  <c r="Q577" i="12"/>
  <c r="R831" i="11"/>
  <c r="R831" i="16" s="1"/>
  <c r="Q859" i="12"/>
  <c r="R731" i="11"/>
  <c r="R731" i="16" s="1"/>
  <c r="Q759" i="12"/>
  <c r="R491" i="11"/>
  <c r="R491" i="16" s="1"/>
  <c r="Q519" i="12"/>
  <c r="R714" i="11"/>
  <c r="R714" i="16" s="1"/>
  <c r="Q742" i="12"/>
  <c r="R13" i="11"/>
  <c r="R13" i="16" s="1"/>
  <c r="Q41" i="12"/>
  <c r="R354" i="11"/>
  <c r="R354" i="16" s="1"/>
  <c r="Q382" i="12"/>
  <c r="Q743" i="12"/>
  <c r="R715" i="11"/>
  <c r="R715" i="16" s="1"/>
  <c r="R837" i="11"/>
  <c r="R837" i="16" s="1"/>
  <c r="Q865" i="12"/>
  <c r="R204" i="11"/>
  <c r="R204" i="16" s="1"/>
  <c r="Q232" i="12"/>
  <c r="R139" i="11"/>
  <c r="R139" i="16" s="1"/>
  <c r="Q167" i="12"/>
  <c r="R563" i="11"/>
  <c r="R563" i="16" s="1"/>
  <c r="Q591" i="12"/>
  <c r="R274" i="11"/>
  <c r="R274" i="16" s="1"/>
  <c r="Q302" i="12"/>
  <c r="R502" i="11"/>
  <c r="R502" i="16" s="1"/>
  <c r="Q530" i="12"/>
  <c r="R495" i="11"/>
  <c r="R495" i="16" s="1"/>
  <c r="Q523" i="12"/>
  <c r="R506" i="11"/>
  <c r="R506" i="16" s="1"/>
  <c r="Q534" i="12"/>
  <c r="R713" i="11"/>
  <c r="R713" i="16" s="1"/>
  <c r="Q741" i="12"/>
  <c r="R62" i="11"/>
  <c r="R62" i="16" s="1"/>
  <c r="Q90" i="12"/>
  <c r="R75" i="11"/>
  <c r="R75" i="16" s="1"/>
  <c r="Q103" i="12"/>
  <c r="R357" i="11"/>
  <c r="R357" i="16" s="1"/>
  <c r="Q385" i="12"/>
  <c r="Q254" i="12"/>
  <c r="R226" i="11"/>
  <c r="R226" i="16" s="1"/>
  <c r="R306" i="11"/>
  <c r="R306" i="16" s="1"/>
  <c r="Q334" i="12"/>
  <c r="R537" i="11"/>
  <c r="R537" i="16" s="1"/>
  <c r="Q565" i="12"/>
  <c r="Q880" i="12"/>
  <c r="R852" i="11"/>
  <c r="R852" i="16" s="1"/>
  <c r="Q82" i="12"/>
  <c r="R54" i="11"/>
  <c r="R54" i="16" s="1"/>
  <c r="R322" i="11"/>
  <c r="R322" i="16" s="1"/>
  <c r="Q350" i="12"/>
  <c r="R23" i="11"/>
  <c r="R23" i="16" s="1"/>
  <c r="Q51" i="12"/>
  <c r="R18" i="11"/>
  <c r="R18" i="16" s="1"/>
  <c r="Q46" i="12"/>
  <c r="R704" i="11"/>
  <c r="R704" i="16" s="1"/>
  <c r="Q732" i="12"/>
  <c r="R82" i="11"/>
  <c r="R82" i="16" s="1"/>
  <c r="Q110" i="12"/>
  <c r="R69" i="11"/>
  <c r="R69" i="16" s="1"/>
  <c r="Q97" i="12"/>
  <c r="Q271" i="12"/>
  <c r="R243" i="11"/>
  <c r="R243" i="16" s="1"/>
  <c r="R903" i="11"/>
  <c r="R903" i="16" s="1"/>
  <c r="Q931" i="12"/>
  <c r="R874" i="11"/>
  <c r="R874" i="16" s="1"/>
  <c r="Q902" i="12"/>
  <c r="R583" i="11"/>
  <c r="R583" i="16" s="1"/>
  <c r="Q611" i="12"/>
  <c r="R635" i="11"/>
  <c r="R635" i="16" s="1"/>
  <c r="Q663" i="12"/>
  <c r="R723" i="11"/>
  <c r="R723" i="16" s="1"/>
  <c r="Q751" i="12"/>
  <c r="Q278" i="12"/>
  <c r="R250" i="11"/>
  <c r="R250" i="16" s="1"/>
  <c r="R276" i="11"/>
  <c r="R276" i="16" s="1"/>
  <c r="Q304" i="12"/>
  <c r="R218" i="11"/>
  <c r="R218" i="16" s="1"/>
  <c r="Q246" i="12"/>
  <c r="R149" i="11"/>
  <c r="R149" i="16" s="1"/>
  <c r="Q177" i="12"/>
  <c r="R891" i="11"/>
  <c r="R891" i="16" s="1"/>
  <c r="Q919" i="12"/>
  <c r="R411" i="11"/>
  <c r="R411" i="16" s="1"/>
  <c r="Q439" i="12"/>
  <c r="R772" i="11"/>
  <c r="R772" i="16" s="1"/>
  <c r="Q800" i="12"/>
  <c r="R464" i="11"/>
  <c r="R464" i="16" s="1"/>
  <c r="Q492" i="12"/>
  <c r="R761" i="11"/>
  <c r="R761" i="16" s="1"/>
  <c r="Q789" i="12"/>
  <c r="R727" i="11"/>
  <c r="R727" i="16" s="1"/>
  <c r="Q755" i="12"/>
  <c r="R348" i="11"/>
  <c r="R348" i="16" s="1"/>
  <c r="Q376" i="12"/>
  <c r="R651" i="11"/>
  <c r="R651" i="16" s="1"/>
  <c r="Q679" i="12"/>
  <c r="R258" i="11"/>
  <c r="R258" i="16" s="1"/>
  <c r="Q286" i="12"/>
  <c r="R12" i="11"/>
  <c r="R12" i="16" s="1"/>
  <c r="Q40" i="12"/>
  <c r="R22" i="11"/>
  <c r="R22" i="16" s="1"/>
  <c r="Q50" i="12"/>
  <c r="R804" i="11"/>
  <c r="R804" i="16" s="1"/>
  <c r="Q832" i="12"/>
  <c r="R313" i="11"/>
  <c r="R313" i="16" s="1"/>
  <c r="Q341" i="12"/>
  <c r="R796" i="11"/>
  <c r="R796" i="16" s="1"/>
  <c r="Q824" i="12"/>
  <c r="R643" i="11"/>
  <c r="R643" i="16" s="1"/>
  <c r="Q671" i="12"/>
  <c r="R244" i="11"/>
  <c r="R244" i="16" s="1"/>
  <c r="Q272" i="12"/>
  <c r="R570" i="11"/>
  <c r="R570" i="16" s="1"/>
  <c r="Q598" i="12"/>
  <c r="R839" i="11"/>
  <c r="R839" i="16" s="1"/>
  <c r="Q867" i="12"/>
  <c r="R592" i="11"/>
  <c r="R592" i="16" s="1"/>
  <c r="Q620" i="12"/>
  <c r="Q221" i="12"/>
  <c r="R193" i="11"/>
  <c r="R193" i="16" s="1"/>
  <c r="R682" i="11"/>
  <c r="R682" i="16" s="1"/>
  <c r="Q710" i="12"/>
  <c r="Q273" i="12"/>
  <c r="R245" i="11"/>
  <c r="R245" i="16" s="1"/>
  <c r="R251" i="11"/>
  <c r="R251" i="16" s="1"/>
  <c r="Q279" i="12"/>
  <c r="R847" i="11"/>
  <c r="R847" i="16" s="1"/>
  <c r="Q875" i="12"/>
  <c r="R418" i="11"/>
  <c r="R418" i="16" s="1"/>
  <c r="Q446" i="12"/>
  <c r="R181" i="11"/>
  <c r="R181" i="16" s="1"/>
  <c r="Q209" i="12"/>
  <c r="R199" i="11"/>
  <c r="R199" i="16" s="1"/>
  <c r="Q227" i="12"/>
  <c r="R970" i="11"/>
  <c r="R970" i="16" s="1"/>
  <c r="Q998" i="12"/>
  <c r="R428" i="11"/>
  <c r="R428" i="16" s="1"/>
  <c r="Q456" i="12"/>
  <c r="R327" i="11"/>
  <c r="R327" i="16" s="1"/>
  <c r="Q355" i="12"/>
  <c r="R493" i="11"/>
  <c r="R493" i="16" s="1"/>
  <c r="Q521" i="12"/>
  <c r="R698" i="11"/>
  <c r="R698" i="16" s="1"/>
  <c r="Q726" i="12"/>
  <c r="R657" i="11"/>
  <c r="R657" i="16" s="1"/>
  <c r="Q685" i="12"/>
  <c r="R57" i="11"/>
  <c r="R57" i="16" s="1"/>
  <c r="Q85" i="12"/>
  <c r="R212" i="11"/>
  <c r="R212" i="16" s="1"/>
  <c r="Q240" i="12"/>
  <c r="R156" i="11"/>
  <c r="R156" i="16" s="1"/>
  <c r="Q184" i="12"/>
  <c r="R509" i="11"/>
  <c r="R509" i="16" s="1"/>
  <c r="Q537" i="12"/>
  <c r="R678" i="11"/>
  <c r="R678" i="16" s="1"/>
  <c r="Q706" i="12"/>
  <c r="R334" i="11"/>
  <c r="R334" i="16" s="1"/>
  <c r="Q362" i="12"/>
  <c r="R216" i="11"/>
  <c r="R216" i="16" s="1"/>
  <c r="Q244" i="12"/>
  <c r="Q1010" i="12"/>
  <c r="R982" i="11"/>
  <c r="R982" i="16" s="1"/>
  <c r="R87" i="11"/>
  <c r="R87" i="16" s="1"/>
  <c r="Q115" i="12"/>
  <c r="R841" i="11"/>
  <c r="R841" i="16" s="1"/>
  <c r="Q869" i="12"/>
  <c r="R946" i="11"/>
  <c r="R946" i="16" s="1"/>
  <c r="Q974" i="12"/>
  <c r="R925" i="11"/>
  <c r="R925" i="16" s="1"/>
  <c r="Q953" i="12"/>
  <c r="R977" i="11"/>
  <c r="R977" i="16" s="1"/>
  <c r="Q1005" i="12"/>
  <c r="R956" i="11"/>
  <c r="R956" i="16" s="1"/>
  <c r="Q984" i="12"/>
  <c r="R896" i="11"/>
  <c r="R896" i="16" s="1"/>
  <c r="Q924" i="12"/>
  <c r="R224" i="11"/>
  <c r="R224" i="16" s="1"/>
  <c r="Q252" i="12"/>
  <c r="R48" i="11"/>
  <c r="R48" i="16" s="1"/>
  <c r="Q76" i="12"/>
  <c r="R545" i="11"/>
  <c r="R545" i="16" s="1"/>
  <c r="Q573" i="12"/>
  <c r="R652" i="11"/>
  <c r="R652" i="16" s="1"/>
  <c r="Q680" i="12"/>
  <c r="Q213" i="12"/>
  <c r="R185" i="11"/>
  <c r="R185" i="16" s="1"/>
  <c r="R712" i="11"/>
  <c r="R712" i="16" s="1"/>
  <c r="Q740" i="12"/>
  <c r="R726" i="11"/>
  <c r="R726" i="16" s="1"/>
  <c r="Q754" i="12"/>
  <c r="R823" i="11"/>
  <c r="R823" i="16" s="1"/>
  <c r="Q851" i="12"/>
  <c r="R140" i="11"/>
  <c r="R140" i="16" s="1"/>
  <c r="Q168" i="12"/>
  <c r="R963" i="11"/>
  <c r="R963" i="16" s="1"/>
  <c r="Q991" i="12"/>
  <c r="R916" i="11"/>
  <c r="R916" i="16" s="1"/>
  <c r="Q944" i="12"/>
  <c r="R647" i="11"/>
  <c r="R647" i="16" s="1"/>
  <c r="Q675" i="12"/>
  <c r="R914" i="11"/>
  <c r="R914" i="16" s="1"/>
  <c r="Q942" i="12"/>
  <c r="R848" i="11"/>
  <c r="R848" i="16" s="1"/>
  <c r="Q876" i="12"/>
  <c r="Q79" i="12"/>
  <c r="R51" i="11"/>
  <c r="R51" i="16" s="1"/>
  <c r="R866" i="11"/>
  <c r="R866" i="16" s="1"/>
  <c r="Q894" i="12"/>
  <c r="R850" i="11"/>
  <c r="R850" i="16" s="1"/>
  <c r="Q878" i="12"/>
  <c r="R167" i="11"/>
  <c r="R167" i="16" s="1"/>
  <c r="Q195" i="12"/>
  <c r="R935" i="11"/>
  <c r="R935" i="16" s="1"/>
  <c r="Q963" i="12"/>
  <c r="Q307" i="12"/>
  <c r="R279" i="11"/>
  <c r="R279" i="16" s="1"/>
  <c r="R999" i="11"/>
  <c r="R999" i="16" s="1"/>
  <c r="Q1027" i="12"/>
  <c r="R280" i="11"/>
  <c r="R280" i="16" s="1"/>
  <c r="Q308" i="12"/>
  <c r="R328" i="11"/>
  <c r="R328" i="16" s="1"/>
  <c r="Q356" i="12"/>
  <c r="R364" i="11"/>
  <c r="R364" i="16" s="1"/>
  <c r="Q392" i="12"/>
  <c r="R733" i="11"/>
  <c r="R733" i="16" s="1"/>
  <c r="Q761" i="12"/>
  <c r="R822" i="11"/>
  <c r="R822" i="16" s="1"/>
  <c r="Q850" i="12"/>
  <c r="R663" i="11"/>
  <c r="R663" i="16" s="1"/>
  <c r="Q691" i="12"/>
  <c r="R744" i="11"/>
  <c r="R744" i="16" s="1"/>
  <c r="Q772" i="12"/>
  <c r="R264" i="11"/>
  <c r="R264" i="16" s="1"/>
  <c r="Q292" i="12"/>
  <c r="R331" i="11"/>
  <c r="R331" i="16" s="1"/>
  <c r="Q359" i="12"/>
  <c r="R175" i="11"/>
  <c r="R175" i="16" s="1"/>
  <c r="Q203" i="12"/>
  <c r="R9" i="11"/>
  <c r="R9" i="16" s="1"/>
  <c r="Q37" i="12"/>
  <c r="R911" i="11"/>
  <c r="R911" i="16" s="1"/>
  <c r="Q939" i="12"/>
  <c r="R974" i="11"/>
  <c r="R974" i="16" s="1"/>
  <c r="Q1002" i="12"/>
  <c r="R356" i="11"/>
  <c r="R356" i="16" s="1"/>
  <c r="Q384" i="12"/>
  <c r="R824" i="11"/>
  <c r="R824" i="16" s="1"/>
  <c r="Q852" i="12"/>
  <c r="R921" i="11"/>
  <c r="R921" i="16" s="1"/>
  <c r="Q949" i="12"/>
  <c r="R737" i="11"/>
  <c r="R737" i="16" s="1"/>
  <c r="Q765" i="12"/>
  <c r="R470" i="11"/>
  <c r="R470" i="16" s="1"/>
  <c r="Q498" i="12"/>
  <c r="R481" i="11"/>
  <c r="R481" i="16" s="1"/>
  <c r="Q509" i="12"/>
  <c r="R750" i="11"/>
  <c r="R750" i="16" s="1"/>
  <c r="Q778" i="12"/>
  <c r="R374" i="11"/>
  <c r="R374" i="16" s="1"/>
  <c r="Q402" i="12"/>
  <c r="R315" i="11"/>
  <c r="R315" i="16" s="1"/>
  <c r="Q343" i="12"/>
  <c r="R788" i="11"/>
  <c r="R788" i="16" s="1"/>
  <c r="Q816" i="12"/>
  <c r="R215" i="11"/>
  <c r="R215" i="16" s="1"/>
  <c r="Q243" i="12"/>
  <c r="R174" i="11"/>
  <c r="R174" i="16" s="1"/>
  <c r="Q202" i="12"/>
  <c r="R446" i="11"/>
  <c r="R446" i="16" s="1"/>
  <c r="Q474" i="12"/>
  <c r="R475" i="11"/>
  <c r="R475" i="16" s="1"/>
  <c r="Q503" i="12"/>
  <c r="R899" i="11"/>
  <c r="R899" i="16" s="1"/>
  <c r="Q927" i="12"/>
  <c r="R130" i="11"/>
  <c r="R130" i="16" s="1"/>
  <c r="Q158" i="12"/>
  <c r="R607" i="11"/>
  <c r="R607" i="16" s="1"/>
  <c r="Q635" i="12"/>
  <c r="R696" i="11"/>
  <c r="R696" i="16" s="1"/>
  <c r="Q724" i="12"/>
  <c r="R235" i="11"/>
  <c r="R235" i="16" s="1"/>
  <c r="Q263" i="12"/>
  <c r="R571" i="11"/>
  <c r="R571" i="16" s="1"/>
  <c r="Q599" i="12"/>
  <c r="R400" i="11"/>
  <c r="R400" i="16" s="1"/>
  <c r="Q428" i="12"/>
  <c r="R49" i="11"/>
  <c r="R49" i="16" s="1"/>
  <c r="Q77" i="12"/>
  <c r="R534" i="11"/>
  <c r="R534" i="16" s="1"/>
  <c r="Q562" i="12"/>
  <c r="R350" i="11"/>
  <c r="R350" i="16" s="1"/>
  <c r="Q378" i="12"/>
  <c r="R179" i="11"/>
  <c r="R179" i="16" s="1"/>
  <c r="Q207" i="12"/>
  <c r="R988" i="11"/>
  <c r="R988" i="16" s="1"/>
  <c r="Q1016" i="12"/>
  <c r="R373" i="11"/>
  <c r="R373" i="16" s="1"/>
  <c r="Q401" i="12"/>
  <c r="R35" i="11"/>
  <c r="R35" i="16" s="1"/>
  <c r="Q63" i="12"/>
  <c r="R28" i="11"/>
  <c r="R28" i="16" s="1"/>
  <c r="Q56" i="12"/>
  <c r="R819" i="11"/>
  <c r="R819" i="16" s="1"/>
  <c r="Q847" i="12"/>
  <c r="R628" i="11"/>
  <c r="R628" i="16" s="1"/>
  <c r="Q656" i="12"/>
  <c r="R396" i="11"/>
  <c r="R396" i="16" s="1"/>
  <c r="Q424" i="12"/>
  <c r="R442" i="11"/>
  <c r="R442" i="16" s="1"/>
  <c r="Q470" i="12"/>
  <c r="R246" i="11"/>
  <c r="R246" i="16" s="1"/>
  <c r="Q274" i="12"/>
  <c r="R686" i="11"/>
  <c r="R686" i="16" s="1"/>
  <c r="Q714" i="12"/>
  <c r="R39" i="11"/>
  <c r="R39" i="16" s="1"/>
  <c r="Q67" i="12"/>
  <c r="R344" i="11"/>
  <c r="R344" i="16" s="1"/>
  <c r="Q372" i="12"/>
  <c r="R471" i="11"/>
  <c r="R471" i="16" s="1"/>
  <c r="Q499" i="12"/>
  <c r="R560" i="11"/>
  <c r="R560" i="16" s="1"/>
  <c r="Q588" i="12"/>
  <c r="R369" i="11"/>
  <c r="R369" i="16" s="1"/>
  <c r="Q397" i="12"/>
  <c r="R978" i="11"/>
  <c r="R978" i="16" s="1"/>
  <c r="Q1006" i="12"/>
  <c r="R614" i="11"/>
  <c r="R614" i="16" s="1"/>
  <c r="Q642" i="12"/>
  <c r="R377" i="11"/>
  <c r="R377" i="16" s="1"/>
  <c r="Q405" i="12"/>
  <c r="R116" i="11"/>
  <c r="R116" i="16" s="1"/>
  <c r="Q144" i="12"/>
  <c r="R667" i="11"/>
  <c r="R667" i="16" s="1"/>
  <c r="Q695" i="12"/>
  <c r="R957" i="11"/>
  <c r="R957" i="16" s="1"/>
  <c r="Q985" i="12"/>
  <c r="R802" i="11"/>
  <c r="R802" i="16" s="1"/>
  <c r="Q830" i="12"/>
  <c r="R161" i="11"/>
  <c r="R161" i="16" s="1"/>
  <c r="Q189" i="12"/>
  <c r="R967" i="11"/>
  <c r="R967" i="16" s="1"/>
  <c r="Q995" i="12"/>
  <c r="R499" i="11"/>
  <c r="R499" i="16" s="1"/>
  <c r="Q527" i="12"/>
  <c r="R26" i="11"/>
  <c r="R26" i="16" s="1"/>
  <c r="Q54" i="12"/>
  <c r="R455" i="11"/>
  <c r="R455" i="16" s="1"/>
  <c r="Q483" i="12"/>
  <c r="Q201" i="12"/>
  <c r="R173" i="11"/>
  <c r="R173" i="16" s="1"/>
  <c r="R641" i="11"/>
  <c r="R641" i="16" s="1"/>
  <c r="Q669" i="12"/>
  <c r="R312" i="11"/>
  <c r="R312" i="16" s="1"/>
  <c r="Q340" i="12"/>
  <c r="R436" i="11"/>
  <c r="R436" i="16" s="1"/>
  <c r="Q464" i="12"/>
  <c r="R210" i="11"/>
  <c r="R210" i="16" s="1"/>
  <c r="Q238" i="12"/>
  <c r="R155" i="11"/>
  <c r="R155" i="16" s="1"/>
  <c r="Q183" i="12"/>
  <c r="R985" i="11"/>
  <c r="R985" i="16" s="1"/>
  <c r="Q1013" i="12"/>
  <c r="R775" i="11"/>
  <c r="R775" i="16" s="1"/>
  <c r="Q803" i="12"/>
  <c r="R919" i="11"/>
  <c r="R919" i="16" s="1"/>
  <c r="Q947" i="12"/>
  <c r="R599" i="11"/>
  <c r="R599" i="16" s="1"/>
  <c r="Q627" i="12"/>
  <c r="R729" i="11"/>
  <c r="R729" i="16" s="1"/>
  <c r="Q757" i="12"/>
  <c r="R754" i="11"/>
  <c r="R754" i="16" s="1"/>
  <c r="Q782" i="12"/>
  <c r="R594" i="11"/>
  <c r="R594" i="16" s="1"/>
  <c r="Q622" i="12"/>
  <c r="R36" i="11"/>
  <c r="R36" i="16" s="1"/>
  <c r="Q64" i="12"/>
  <c r="R890" i="11"/>
  <c r="R890" i="16" s="1"/>
  <c r="Q918" i="12"/>
  <c r="R730" i="11"/>
  <c r="R730" i="16" s="1"/>
  <c r="Q758" i="12"/>
  <c r="R942" i="11"/>
  <c r="R942" i="16" s="1"/>
  <c r="Q970" i="12"/>
  <c r="R584" i="11"/>
  <c r="R584" i="16" s="1"/>
  <c r="Q612" i="12"/>
  <c r="Q219" i="12"/>
  <c r="R191" i="11"/>
  <c r="R191" i="16" s="1"/>
  <c r="R127" i="11"/>
  <c r="R127" i="16" s="1"/>
  <c r="Q155" i="12"/>
  <c r="R779" i="11"/>
  <c r="R779" i="16" s="1"/>
  <c r="Q807" i="12"/>
  <c r="R613" i="11"/>
  <c r="R613" i="16" s="1"/>
  <c r="Q641" i="12"/>
  <c r="R855" i="11"/>
  <c r="R855" i="16" s="1"/>
  <c r="Q883" i="12"/>
  <c r="R585" i="11"/>
  <c r="R585" i="16" s="1"/>
  <c r="Q613" i="12"/>
  <c r="Q632" i="12"/>
  <c r="R604" i="11"/>
  <c r="R604" i="16" s="1"/>
  <c r="R927" i="11"/>
  <c r="R927" i="16" s="1"/>
  <c r="Q955" i="12"/>
  <c r="R7" i="11"/>
  <c r="R7" i="16" s="1"/>
  <c r="Q35" i="12"/>
  <c r="R238" i="11"/>
  <c r="R238" i="16" s="1"/>
  <c r="Q266" i="12"/>
  <c r="R908" i="11"/>
  <c r="R908" i="16" s="1"/>
  <c r="Q936" i="12"/>
  <c r="R951" i="11"/>
  <c r="R951" i="16" s="1"/>
  <c r="Q979" i="12"/>
  <c r="Q833" i="12"/>
  <c r="R805" i="11"/>
  <c r="R805" i="16" s="1"/>
  <c r="R432" i="11"/>
  <c r="R432" i="16" s="1"/>
  <c r="Q460" i="12"/>
  <c r="R332" i="11"/>
  <c r="R332" i="16" s="1"/>
  <c r="Q360" i="12"/>
  <c r="R684" i="11"/>
  <c r="R684" i="16" s="1"/>
  <c r="Q712" i="12"/>
  <c r="R403" i="11"/>
  <c r="R403" i="16" s="1"/>
  <c r="Q431" i="12"/>
  <c r="R941" i="11"/>
  <c r="R941" i="16" s="1"/>
  <c r="Q969" i="12"/>
  <c r="R558" i="11"/>
  <c r="R558" i="16" s="1"/>
  <c r="Q586" i="12"/>
  <c r="R105" i="11"/>
  <c r="R105" i="16" s="1"/>
  <c r="Q133" i="12"/>
  <c r="Q864" i="12"/>
  <c r="R836" i="11"/>
  <c r="R836" i="16" s="1"/>
  <c r="R341" i="11"/>
  <c r="R341" i="16" s="1"/>
  <c r="Q369" i="12"/>
  <c r="Q310" i="12"/>
  <c r="R282" i="11"/>
  <c r="R282" i="16" s="1"/>
  <c r="R477" i="11"/>
  <c r="R477" i="16" s="1"/>
  <c r="Q505" i="12"/>
  <c r="R524" i="11"/>
  <c r="R524" i="16" s="1"/>
  <c r="Q552" i="12"/>
  <c r="R645" i="11"/>
  <c r="R645" i="16" s="1"/>
  <c r="Q673" i="12"/>
  <c r="R291" i="11"/>
  <c r="R291" i="16" s="1"/>
  <c r="Q319" i="12"/>
  <c r="R666" i="11"/>
  <c r="R666" i="16" s="1"/>
  <c r="Q694" i="12"/>
  <c r="Q524" i="12"/>
  <c r="R496" i="11"/>
  <c r="R496" i="16" s="1"/>
  <c r="R129" i="11"/>
  <c r="R129" i="16" s="1"/>
  <c r="Q157" i="12"/>
  <c r="Q744" i="12"/>
  <c r="R716" i="11"/>
  <c r="R716" i="16" s="1"/>
  <c r="Q275" i="12"/>
  <c r="R247" i="11"/>
  <c r="R247" i="16" s="1"/>
  <c r="R223" i="11"/>
  <c r="R223" i="16" s="1"/>
  <c r="Q251" i="12"/>
  <c r="R278" i="11"/>
  <c r="R278" i="16" s="1"/>
  <c r="Q306" i="12"/>
  <c r="T486" i="15"/>
  <c r="T374" i="15"/>
  <c r="T736" i="15"/>
  <c r="T369" i="15"/>
  <c r="T781" i="15"/>
  <c r="T630" i="15"/>
  <c r="U820" i="15"/>
  <c r="T182" i="15"/>
  <c r="T398" i="15"/>
  <c r="T313" i="15"/>
  <c r="T457" i="15"/>
  <c r="T510" i="15"/>
  <c r="T326" i="15"/>
  <c r="T581" i="15"/>
  <c r="T325" i="15"/>
  <c r="T295" i="15"/>
  <c r="T771" i="15"/>
  <c r="T801" i="15"/>
  <c r="T179" i="15"/>
  <c r="U906" i="15"/>
  <c r="T978" i="15"/>
  <c r="U401" i="15"/>
  <c r="U284" i="15"/>
  <c r="T965" i="15"/>
  <c r="T137" i="15"/>
  <c r="T487" i="15"/>
  <c r="T525" i="15"/>
  <c r="T12" i="15"/>
  <c r="T397" i="15"/>
  <c r="T671" i="15"/>
  <c r="T571" i="15"/>
  <c r="T987" i="15"/>
  <c r="T522" i="15"/>
  <c r="T141" i="15"/>
  <c r="T454" i="15"/>
  <c r="T273" i="15"/>
  <c r="T88" i="15"/>
  <c r="T993" i="15"/>
  <c r="T605" i="15"/>
  <c r="T975" i="15"/>
  <c r="T31" i="15"/>
  <c r="T528" i="15"/>
  <c r="T459" i="15"/>
  <c r="U944" i="15"/>
  <c r="T555" i="15"/>
  <c r="T768" i="15"/>
  <c r="U357" i="15"/>
  <c r="T215" i="15"/>
  <c r="U887" i="15"/>
  <c r="T721" i="15"/>
  <c r="T498" i="15"/>
  <c r="T335" i="15"/>
  <c r="T521" i="15"/>
  <c r="T303" i="15"/>
  <c r="T352" i="15"/>
  <c r="U162" i="15"/>
  <c r="T524" i="15"/>
  <c r="T421" i="15"/>
  <c r="T258" i="15"/>
  <c r="T186" i="15"/>
  <c r="T81" i="15"/>
  <c r="T33" i="15"/>
  <c r="T472" i="15"/>
  <c r="T640" i="15"/>
  <c r="T314" i="15"/>
  <c r="T598" i="15"/>
  <c r="T112" i="15"/>
  <c r="T635" i="15"/>
  <c r="T615" i="15"/>
  <c r="T775" i="15"/>
  <c r="T523" i="15"/>
  <c r="T299" i="15"/>
  <c r="T372" i="15"/>
  <c r="T646" i="15"/>
  <c r="T679" i="15"/>
  <c r="T599" i="15"/>
  <c r="T799" i="15"/>
  <c r="T199" i="15"/>
  <c r="T580" i="15"/>
  <c r="T416" i="15"/>
  <c r="T618" i="15"/>
  <c r="U933" i="15"/>
  <c r="T455" i="15"/>
  <c r="T532" i="15"/>
  <c r="T574" i="15"/>
  <c r="T783" i="15"/>
  <c r="T425" i="15"/>
  <c r="T714" i="15"/>
  <c r="T319" i="15"/>
  <c r="U935" i="15"/>
  <c r="T148" i="15"/>
  <c r="T394" i="15"/>
  <c r="T716" i="15"/>
  <c r="T315" i="15"/>
  <c r="T300" i="15"/>
  <c r="T696" i="15"/>
  <c r="T594" i="15"/>
  <c r="T537" i="15"/>
  <c r="T107" i="15"/>
  <c r="T318" i="15"/>
  <c r="U252" i="15"/>
  <c r="T612" i="15"/>
  <c r="U122" i="15"/>
  <c r="T960" i="15"/>
  <c r="T586" i="15"/>
  <c r="T790" i="15"/>
  <c r="T791" i="15"/>
  <c r="T479" i="15"/>
  <c r="T460" i="15"/>
  <c r="T87" i="15"/>
  <c r="T410" i="15"/>
  <c r="T282" i="15"/>
  <c r="T131" i="15"/>
  <c r="T44" i="15"/>
  <c r="T478" i="15"/>
  <c r="T380" i="15"/>
  <c r="T15" i="15"/>
  <c r="T693" i="15"/>
  <c r="T1000" i="15"/>
  <c r="T316" i="15"/>
  <c r="T214" i="15"/>
  <c r="U255" i="15"/>
  <c r="U881" i="15"/>
  <c r="U904" i="15"/>
  <c r="T659" i="15"/>
  <c r="T10" i="15"/>
  <c r="T27" i="15"/>
  <c r="T585" i="15"/>
  <c r="T378" i="15"/>
  <c r="T688" i="15"/>
  <c r="T796" i="15"/>
  <c r="T648" i="15"/>
  <c r="T113" i="15"/>
  <c r="U831" i="15"/>
  <c r="T82" i="15"/>
  <c r="T668" i="15"/>
  <c r="T740" i="15"/>
  <c r="T403" i="15"/>
  <c r="T432" i="15"/>
  <c r="T725" i="15"/>
  <c r="T530" i="15"/>
  <c r="T439" i="15"/>
  <c r="T453" i="15"/>
  <c r="T356" i="15"/>
  <c r="T235" i="15"/>
  <c r="T692" i="15"/>
  <c r="T760" i="15"/>
  <c r="U914" i="15"/>
  <c r="T111" i="15"/>
  <c r="T322" i="15"/>
  <c r="T792" i="15"/>
  <c r="T298" i="15"/>
  <c r="T722" i="15"/>
  <c r="T105" i="15"/>
  <c r="T663" i="15"/>
  <c r="T713" i="15"/>
  <c r="T971" i="15"/>
  <c r="T786" i="15"/>
  <c r="T741" i="15"/>
  <c r="T539" i="15"/>
  <c r="T590" i="15"/>
  <c r="U330" i="15"/>
  <c r="T233" i="15"/>
  <c r="T733" i="15"/>
  <c r="T984" i="15"/>
  <c r="T90" i="15"/>
  <c r="T447" i="15"/>
  <c r="T243" i="15"/>
  <c r="T272" i="15"/>
  <c r="T517" i="15"/>
  <c r="U802" i="15"/>
  <c r="U882" i="15"/>
  <c r="T727" i="15"/>
  <c r="T7" i="15"/>
  <c r="T226" i="15"/>
  <c r="T327" i="15"/>
  <c r="T701" i="15"/>
  <c r="T788" i="15"/>
  <c r="T133" i="15"/>
  <c r="T442" i="15"/>
  <c r="T758" i="15"/>
  <c r="T613" i="15"/>
  <c r="T191" i="15"/>
  <c r="T638" i="15"/>
  <c r="T53" i="15"/>
  <c r="T998" i="15"/>
  <c r="T644" i="15"/>
  <c r="U937" i="15"/>
  <c r="T92" i="15"/>
  <c r="T149" i="15"/>
  <c r="U842" i="15"/>
  <c r="T495" i="15"/>
  <c r="T452" i="15"/>
  <c r="T339" i="15"/>
  <c r="T620" i="15"/>
  <c r="T176" i="15"/>
  <c r="T582" i="15"/>
  <c r="T642" i="15"/>
  <c r="U123" i="15"/>
  <c r="T795" i="15"/>
  <c r="U839" i="15"/>
  <c r="T482" i="15"/>
  <c r="T601" i="15"/>
  <c r="U873" i="15"/>
  <c r="T470" i="15"/>
  <c r="T689" i="15"/>
  <c r="T187" i="15"/>
  <c r="T451" i="15"/>
  <c r="T529" i="15"/>
  <c r="T19" i="15"/>
  <c r="T350" i="15"/>
  <c r="T286" i="15"/>
  <c r="T269" i="15"/>
  <c r="U854" i="15"/>
  <c r="T787" i="15"/>
  <c r="T794" i="15"/>
  <c r="T353" i="15"/>
  <c r="T778" i="15"/>
  <c r="T74" i="15"/>
  <c r="T602" i="15"/>
  <c r="T121" i="15"/>
  <c r="T383" i="15"/>
  <c r="U885" i="15"/>
  <c r="U898" i="15"/>
  <c r="T661" i="15"/>
  <c r="T505" i="15"/>
  <c r="T193" i="15"/>
  <c r="U922" i="15"/>
  <c r="T753" i="15"/>
  <c r="T536" i="15"/>
  <c r="T61" i="15"/>
  <c r="T992" i="15"/>
  <c r="T591" i="15"/>
  <c r="T333" i="15"/>
  <c r="T674" i="15"/>
  <c r="T631" i="15"/>
  <c r="T407" i="15"/>
  <c r="T348" i="15"/>
  <c r="T500" i="15"/>
  <c r="T440" i="15"/>
  <c r="T738" i="15"/>
  <c r="T270" i="15"/>
  <c r="T21" i="15"/>
  <c r="T570" i="15"/>
  <c r="T755" i="15"/>
  <c r="T406" i="15"/>
  <c r="T560" i="15"/>
  <c r="T544" i="15"/>
  <c r="T966" i="15"/>
  <c r="T576" i="15"/>
  <c r="T748" i="15"/>
  <c r="T309" i="15"/>
  <c r="T24" i="15"/>
  <c r="U869" i="15"/>
  <c r="T756" i="15"/>
  <c r="T538" i="15"/>
  <c r="T710" i="15"/>
  <c r="T983" i="15"/>
  <c r="U204" i="15"/>
  <c r="T707" i="15"/>
  <c r="T568" i="15"/>
  <c r="T438" i="15"/>
  <c r="T715" i="15"/>
  <c r="T785" i="15"/>
  <c r="T336" i="15"/>
  <c r="T471" i="15"/>
  <c r="T492" i="15"/>
  <c r="T485" i="15"/>
  <c r="T493" i="15"/>
  <c r="T254" i="15"/>
  <c r="T128" i="15"/>
  <c r="T772" i="15"/>
  <c r="T174" i="15"/>
  <c r="U911" i="15"/>
  <c r="T641" i="15"/>
  <c r="T724" i="15"/>
  <c r="T22" i="15"/>
  <c r="T6" i="15"/>
  <c r="T51" i="15"/>
  <c r="T711" i="15"/>
  <c r="T170" i="15"/>
  <c r="T375" i="15"/>
  <c r="T222" i="15"/>
  <c r="T433" i="15"/>
  <c r="U913" i="15"/>
  <c r="T658" i="15"/>
  <c r="T682" i="15"/>
  <c r="U809" i="15"/>
  <c r="T147" i="15"/>
  <c r="T542" i="15"/>
  <c r="T645" i="15"/>
  <c r="T633" i="15"/>
  <c r="T323" i="15"/>
  <c r="T508" i="15"/>
  <c r="T225" i="15"/>
  <c r="T985" i="15"/>
  <c r="T779" i="15"/>
  <c r="T675" i="15"/>
  <c r="T643" i="15"/>
  <c r="T628" i="15"/>
  <c r="T143" i="15"/>
  <c r="T249" i="15"/>
  <c r="T489" i="15"/>
  <c r="T332" i="15"/>
  <c r="T363" i="15"/>
  <c r="T990" i="15"/>
  <c r="T553" i="15"/>
  <c r="T97" i="15"/>
  <c r="U840" i="15"/>
  <c r="T747" i="15"/>
  <c r="U1003" i="15"/>
  <c r="T443" i="15"/>
  <c r="T762" i="15"/>
  <c r="T614" i="15"/>
  <c r="T349" i="15"/>
  <c r="U903" i="15"/>
  <c r="T237" i="15"/>
  <c r="T650" i="15"/>
  <c r="U893" i="15"/>
  <c r="T310" i="15"/>
  <c r="U164" i="15"/>
  <c r="T412" i="15"/>
  <c r="T56" i="15"/>
  <c r="T652" i="15"/>
  <c r="T554" i="15"/>
  <c r="T209" i="15"/>
  <c r="T274" i="15"/>
  <c r="T764" i="15"/>
  <c r="U949" i="15"/>
  <c r="U106" i="15"/>
  <c r="T793" i="15"/>
  <c r="T210" i="15"/>
  <c r="T399" i="15"/>
  <c r="T142" i="15"/>
  <c r="T763" i="15"/>
  <c r="T467" i="15"/>
  <c r="T259" i="15"/>
  <c r="T994" i="15"/>
  <c r="U847" i="15"/>
  <c r="T973" i="15"/>
  <c r="T277" i="15"/>
  <c r="T684" i="15"/>
  <c r="T567" i="15"/>
  <c r="T723" i="15"/>
  <c r="T656" i="15"/>
  <c r="T16" i="15"/>
  <c r="T197" i="15"/>
  <c r="T382" i="15"/>
  <c r="T496" i="15"/>
  <c r="T770" i="15"/>
  <c r="T234" i="15"/>
  <c r="T699" i="15"/>
  <c r="T527" i="15"/>
  <c r="T8" i="15"/>
  <c r="T266" i="15"/>
  <c r="T414" i="15"/>
  <c r="T744" i="15"/>
  <c r="T32" i="15"/>
  <c r="T184" i="15"/>
  <c r="T154" i="15"/>
  <c r="T100" i="15"/>
  <c r="T115" i="15"/>
  <c r="T37" i="15"/>
  <c r="T981" i="15"/>
  <c r="T712" i="15"/>
  <c r="U919" i="15"/>
  <c r="T483" i="15"/>
  <c r="T596" i="15"/>
  <c r="T89" i="15"/>
  <c r="T647" i="15"/>
  <c r="T662" i="15"/>
  <c r="T294" i="15"/>
  <c r="T230" i="15"/>
  <c r="T146" i="15"/>
  <c r="U826" i="15"/>
  <c r="U202" i="15"/>
  <c r="T511" i="15"/>
  <c r="T436" i="15"/>
  <c r="T509" i="15"/>
  <c r="T518" i="15"/>
  <c r="U192" i="15"/>
  <c r="T562" i="15"/>
  <c r="T155" i="15"/>
  <c r="T411" i="15"/>
  <c r="T657" i="15"/>
  <c r="T132" i="15"/>
  <c r="T556" i="15"/>
  <c r="U991" i="15"/>
  <c r="T774" i="15"/>
  <c r="T963" i="15"/>
  <c r="T677" i="15"/>
  <c r="T408" i="15"/>
  <c r="T717" i="15"/>
  <c r="T705" i="15"/>
  <c r="T396" i="15"/>
  <c r="U73" i="15"/>
  <c r="T152" i="15"/>
  <c r="T708" i="15"/>
  <c r="T262" i="15"/>
  <c r="T232" i="15"/>
  <c r="T54" i="15"/>
  <c r="T526" i="15"/>
  <c r="T666" i="15"/>
  <c r="U827" i="15"/>
  <c r="T120" i="15"/>
  <c r="T477" i="15"/>
  <c r="T545" i="15"/>
  <c r="T34" i="15"/>
  <c r="T759" i="15"/>
  <c r="T200" i="15"/>
  <c r="U291" i="15"/>
  <c r="T213" i="15"/>
  <c r="T706" i="15"/>
  <c r="T997" i="15"/>
  <c r="T512" i="15"/>
  <c r="T766" i="15"/>
  <c r="T14" i="15"/>
  <c r="T480" i="15"/>
  <c r="T244" i="15"/>
  <c r="U62" i="15"/>
  <c r="T757" i="15"/>
  <c r="T678" i="15"/>
  <c r="T136" i="15"/>
  <c r="T42" i="15"/>
  <c r="U818" i="15"/>
  <c r="U824" i="15"/>
  <c r="T649" i="15"/>
  <c r="T236" i="15"/>
  <c r="U948" i="15"/>
  <c r="T490" i="15"/>
  <c r="T737" i="15"/>
  <c r="T289" i="15"/>
  <c r="T405" i="15"/>
  <c r="T592" i="15"/>
  <c r="T515" i="15"/>
  <c r="T800" i="15"/>
  <c r="T195" i="15"/>
  <c r="T343" i="15"/>
  <c r="T253" i="15"/>
  <c r="T566" i="15"/>
  <c r="U825" i="15"/>
  <c r="T962" i="15"/>
  <c r="T685" i="15"/>
  <c r="U895" i="15"/>
  <c r="T627" i="15"/>
  <c r="T430" i="15"/>
  <c r="T979" i="15"/>
  <c r="T988" i="15"/>
  <c r="T513" i="15"/>
  <c r="T379" i="15"/>
  <c r="T986" i="15"/>
  <c r="T458" i="15"/>
  <c r="T617" i="15"/>
  <c r="T632" i="15"/>
  <c r="T23" i="15"/>
  <c r="T520" i="15"/>
  <c r="T683" i="15"/>
  <c r="U384" i="15"/>
  <c r="U880" i="15"/>
  <c r="T229" i="15"/>
  <c r="U849" i="15"/>
  <c r="T584" i="15"/>
  <c r="T664" i="15"/>
  <c r="T428" i="15"/>
  <c r="T484" i="15"/>
  <c r="T516" i="15"/>
  <c r="T603" i="15"/>
  <c r="T465" i="15"/>
  <c r="T392" i="15"/>
  <c r="T697" i="15"/>
  <c r="T754" i="15"/>
  <c r="T25" i="15"/>
  <c r="T108" i="15"/>
  <c r="T667" i="15"/>
  <c r="T967" i="15"/>
  <c r="T534" i="15"/>
  <c r="T637" i="15"/>
  <c r="T579" i="15"/>
  <c r="T597" i="15"/>
  <c r="U927" i="15"/>
  <c r="T575" i="15"/>
  <c r="T497" i="15"/>
  <c r="T742" i="15"/>
  <c r="U823" i="15"/>
  <c r="T9" i="15"/>
  <c r="T551" i="15"/>
  <c r="T329" i="15"/>
  <c r="T462" i="15"/>
  <c r="T743" i="15"/>
  <c r="U917" i="15"/>
  <c r="T959" i="15"/>
  <c r="T476" i="15"/>
  <c r="T420" i="15"/>
  <c r="T404" i="15"/>
  <c r="T219" i="15"/>
  <c r="T36" i="15"/>
  <c r="T474" i="15"/>
  <c r="T769" i="15"/>
  <c r="T119" i="15"/>
  <c r="T702" i="15"/>
  <c r="T446" i="15"/>
  <c r="T547" i="15"/>
  <c r="T731" i="15"/>
  <c r="T481" i="15"/>
  <c r="T354" i="15"/>
  <c r="T168" i="15"/>
  <c r="T185" i="15"/>
  <c r="T750" i="15"/>
  <c r="T709" i="15"/>
  <c r="T964" i="15"/>
  <c r="T1002" i="15"/>
  <c r="U850" i="15"/>
  <c r="T66" i="15"/>
  <c r="T29" i="15"/>
  <c r="T749" i="15"/>
  <c r="T223" i="15"/>
  <c r="T169" i="15"/>
  <c r="T218" i="15"/>
  <c r="T687" i="15"/>
  <c r="T463" i="15"/>
  <c r="T373" i="15"/>
  <c r="T469" i="15"/>
  <c r="T216" i="15"/>
  <c r="T595" i="15"/>
  <c r="U114" i="15"/>
  <c r="T653" i="15"/>
  <c r="T634" i="15"/>
  <c r="T720" i="15"/>
  <c r="T607" i="15"/>
  <c r="T167" i="15"/>
  <c r="T221" i="15"/>
  <c r="T79" i="15"/>
  <c r="T41" i="15"/>
  <c r="U902" i="15"/>
  <c r="T957" i="15"/>
  <c r="T564" i="15"/>
  <c r="T360" i="15"/>
  <c r="T180" i="15"/>
  <c r="T654" i="15"/>
  <c r="T589" i="15"/>
  <c r="T543" i="15"/>
  <c r="T569" i="15"/>
  <c r="U46" i="15"/>
  <c r="T58" i="15"/>
  <c r="T317" i="15"/>
  <c r="T301" i="15"/>
  <c r="U256" i="15"/>
  <c r="T359" i="15"/>
  <c r="T245" i="15"/>
  <c r="U918" i="15"/>
  <c r="U804" i="15"/>
  <c r="T365" i="15"/>
  <c r="T173" i="15"/>
  <c r="U807" i="15"/>
  <c r="T76" i="15"/>
  <c r="T726" i="15"/>
  <c r="T751" i="15"/>
  <c r="T138" i="15"/>
  <c r="U844" i="15"/>
  <c r="T695" i="15"/>
  <c r="T572" i="15"/>
  <c r="T172" i="15"/>
  <c r="T370" i="15"/>
  <c r="U841" i="15"/>
  <c r="T302" i="15"/>
  <c r="T561" i="15"/>
  <c r="T776" i="15"/>
  <c r="U879" i="15"/>
  <c r="T558" i="15"/>
  <c r="T548" i="15"/>
  <c r="U194" i="15"/>
  <c r="U208" i="15"/>
  <c r="T541" i="15"/>
  <c r="T533" i="15"/>
  <c r="T364" i="15"/>
  <c r="U871" i="15"/>
  <c r="T334" i="15"/>
  <c r="T761" i="15"/>
  <c r="U75" i="15"/>
  <c r="T59" i="15"/>
  <c r="U954" i="15"/>
  <c r="T559" i="15"/>
  <c r="T165" i="15"/>
  <c r="T424" i="15"/>
  <c r="T789" i="15"/>
  <c r="T626" i="15"/>
  <c r="T767" i="15"/>
  <c r="U938" i="15"/>
  <c r="U897" i="15"/>
  <c r="T622" i="15"/>
  <c r="T91" i="15"/>
  <c r="U855" i="15"/>
  <c r="T246" i="15"/>
  <c r="U834" i="15"/>
  <c r="T610" i="15"/>
  <c r="T976" i="15"/>
  <c r="U816" i="15"/>
  <c r="U821" i="15"/>
  <c r="T519" i="15"/>
  <c r="U389" i="15"/>
  <c r="T250" i="15"/>
  <c r="T227" i="15"/>
  <c r="T50" i="15"/>
  <c r="U104" i="15"/>
  <c r="T171" i="15"/>
  <c r="T1001" i="15"/>
  <c r="U863" i="15"/>
  <c r="T207" i="15"/>
  <c r="T546" i="15"/>
  <c r="T982" i="15"/>
  <c r="T514" i="15"/>
  <c r="T434" i="15"/>
  <c r="U950" i="15"/>
  <c r="U866" i="15"/>
  <c r="T549" i="15"/>
  <c r="T578" i="15"/>
  <c r="T28" i="15"/>
  <c r="T565" i="15"/>
  <c r="T183" i="15"/>
  <c r="T340" i="15"/>
  <c r="T681" i="15"/>
  <c r="U211" i="15"/>
  <c r="T506" i="15"/>
  <c r="T228" i="15"/>
  <c r="T535" i="15"/>
  <c r="T413" i="15"/>
  <c r="T267" i="15"/>
  <c r="T690" i="15"/>
  <c r="T732" i="15"/>
  <c r="T30" i="15"/>
  <c r="T980" i="15"/>
  <c r="T40" i="15"/>
  <c r="T387" i="15"/>
  <c r="T593" i="15"/>
  <c r="T281" i="15"/>
  <c r="T239" i="15"/>
  <c r="T285" i="15"/>
  <c r="T331" i="15"/>
  <c r="T130" i="15"/>
  <c r="U65" i="15"/>
  <c r="T342" i="15"/>
  <c r="U930" i="15"/>
  <c r="T395" i="15"/>
  <c r="T368" i="15"/>
  <c r="T464" i="15"/>
  <c r="T63" i="15"/>
  <c r="U283" i="15"/>
  <c r="T351" i="15"/>
  <c r="T67" i="15"/>
  <c r="T261" i="15"/>
  <c r="T550" i="15"/>
  <c r="T224" i="15"/>
  <c r="T974" i="15"/>
  <c r="T11" i="15"/>
  <c r="T388" i="15"/>
  <c r="T126" i="15"/>
  <c r="T296" i="15"/>
  <c r="U358" i="15"/>
  <c r="T118" i="15"/>
  <c r="T784" i="15"/>
  <c r="T989" i="15"/>
  <c r="T217" i="15"/>
  <c r="T305" i="15"/>
  <c r="T730" i="15"/>
  <c r="T26" i="15"/>
  <c r="T450" i="15"/>
  <c r="T969" i="15"/>
  <c r="T344" i="15"/>
  <c r="U832" i="15"/>
  <c r="T13" i="15"/>
  <c r="T502" i="15"/>
  <c r="T297" i="15"/>
  <c r="T719" i="15"/>
  <c r="T415" i="15"/>
  <c r="T444" i="15"/>
  <c r="T127" i="15"/>
  <c r="T55" i="15"/>
  <c r="T587" i="15"/>
  <c r="T639" i="15"/>
  <c r="T409" i="15"/>
  <c r="T773" i="15"/>
  <c r="T739" i="15"/>
  <c r="T619" i="15"/>
  <c r="T435" i="15"/>
  <c r="U817" i="15"/>
  <c r="U242" i="15"/>
  <c r="T84" i="15"/>
  <c r="T670" i="15"/>
  <c r="T201" i="15"/>
  <c r="T347" i="15"/>
  <c r="T17" i="15"/>
  <c r="T698" i="15"/>
  <c r="T163" i="15"/>
  <c r="T417" i="15"/>
  <c r="T5" i="15"/>
  <c r="T636" i="15"/>
  <c r="T99" i="15"/>
  <c r="T956" i="15"/>
  <c r="U859" i="15"/>
  <c r="T583" i="15"/>
  <c r="T466" i="15"/>
  <c r="T45" i="15"/>
  <c r="T431" i="15"/>
  <c r="T181" i="15"/>
  <c r="T461" i="15"/>
  <c r="T445" i="15"/>
  <c r="T968" i="15"/>
  <c r="T797" i="15"/>
  <c r="U268" i="15"/>
  <c r="T198" i="15"/>
  <c r="T321" i="15"/>
  <c r="T125" i="15"/>
  <c r="T231" i="15"/>
  <c r="T473" i="15"/>
  <c r="T961" i="15"/>
  <c r="U952" i="15"/>
  <c r="T673" i="15"/>
  <c r="T972" i="15"/>
  <c r="T672" i="15"/>
  <c r="U57" i="15"/>
  <c r="U308" i="15"/>
  <c r="U304" i="15"/>
  <c r="T606" i="15"/>
  <c r="T694" i="15"/>
  <c r="T970" i="15"/>
  <c r="T422" i="15"/>
  <c r="T651" i="15"/>
  <c r="T203" i="15"/>
  <c r="T573" i="15"/>
  <c r="T958" i="15"/>
  <c r="T117" i="15"/>
  <c r="T205" i="15"/>
  <c r="U72" i="15"/>
  <c r="T320" i="15"/>
  <c r="T366" i="15"/>
  <c r="T265" i="15"/>
  <c r="U238" i="15"/>
  <c r="T43" i="15"/>
  <c r="T257" i="15"/>
  <c r="T734" i="15"/>
  <c r="T426" i="15"/>
  <c r="T507" i="15"/>
  <c r="T996" i="15"/>
  <c r="U391" i="15"/>
  <c r="U83" i="15"/>
  <c r="T278" i="15"/>
  <c r="U951" i="15"/>
  <c r="T499" i="15"/>
  <c r="T69" i="15"/>
  <c r="T98" i="15"/>
  <c r="T311" i="15"/>
  <c r="T68" i="15"/>
  <c r="T448" i="15"/>
  <c r="T307" i="15"/>
  <c r="T552" i="15"/>
  <c r="T290" i="15"/>
  <c r="T503" i="15"/>
  <c r="T386" i="15"/>
  <c r="T665" i="15"/>
  <c r="T188" i="15"/>
  <c r="T390" i="15"/>
  <c r="T175" i="15"/>
  <c r="U275" i="15"/>
  <c r="T608" i="15"/>
  <c r="T157" i="15"/>
  <c r="T355" i="15"/>
  <c r="T718" i="15"/>
  <c r="T488" i="15"/>
  <c r="T752" i="15"/>
  <c r="T604" i="15"/>
  <c r="U936" i="15"/>
  <c r="T729" i="15"/>
  <c r="T735" i="15"/>
  <c r="T621" i="15"/>
  <c r="T240" i="15"/>
  <c r="T47" i="15"/>
  <c r="T745" i="15"/>
  <c r="T616" i="15"/>
  <c r="T71" i="15"/>
  <c r="T765" i="15"/>
  <c r="T441" i="15"/>
  <c r="T611" i="15"/>
  <c r="T475" i="15"/>
  <c r="U292" i="15"/>
  <c r="T140" i="15"/>
  <c r="T419" i="15"/>
  <c r="U865" i="15"/>
  <c r="U925" i="15"/>
  <c r="T177" i="15"/>
  <c r="T501" i="15"/>
  <c r="T540" i="15"/>
  <c r="T206" i="15"/>
  <c r="U815" i="15"/>
  <c r="T798" i="15"/>
  <c r="T609" i="15"/>
  <c r="T324" i="15"/>
  <c r="T189" i="15"/>
  <c r="T686" i="15"/>
  <c r="T746" i="15"/>
  <c r="T150" i="15"/>
  <c r="T251" i="15"/>
  <c r="T563" i="15"/>
  <c r="T691" i="15"/>
  <c r="T312" i="15"/>
  <c r="U884" i="15"/>
  <c r="T780" i="15"/>
  <c r="T306" i="15"/>
  <c r="T977" i="15"/>
  <c r="T38" i="15"/>
  <c r="T557" i="15"/>
  <c r="T144" i="15"/>
  <c r="T491" i="15"/>
  <c r="T577" i="15"/>
  <c r="U139" i="15"/>
  <c r="T341" i="15"/>
  <c r="T220" i="15"/>
  <c r="T423" i="15"/>
  <c r="T39" i="15"/>
  <c r="T437" i="15"/>
  <c r="T385" i="15"/>
  <c r="T161" i="15"/>
  <c r="T293" i="15"/>
  <c r="T700" i="15"/>
  <c r="T777" i="15"/>
  <c r="T402" i="15"/>
  <c r="U860" i="15"/>
  <c r="U874" i="15"/>
  <c r="T280" i="15"/>
  <c r="U920" i="15"/>
  <c r="T427" i="15"/>
  <c r="U852" i="15"/>
  <c r="T669" i="15"/>
  <c r="U905" i="15"/>
  <c r="U929" i="15"/>
  <c r="T531" i="15"/>
  <c r="U178" i="15"/>
  <c r="T418" i="15"/>
  <c r="T600" i="15"/>
  <c r="U946" i="15"/>
  <c r="T676" i="15"/>
  <c r="T504" i="15"/>
  <c r="T116" i="15"/>
  <c r="U896" i="15"/>
  <c r="T381" i="15"/>
  <c r="T145" i="15"/>
  <c r="T124" i="15"/>
  <c r="U856" i="15"/>
  <c r="T371" i="15"/>
  <c r="T623" i="15"/>
  <c r="T680" i="15"/>
  <c r="T588" i="15"/>
  <c r="U94" i="15"/>
  <c r="T660" i="15"/>
  <c r="T287" i="15"/>
  <c r="T159" i="15"/>
  <c r="T655" i="15"/>
  <c r="T20" i="15"/>
  <c r="T728" i="15"/>
  <c r="T35" i="15"/>
  <c r="T456" i="15"/>
  <c r="U999" i="15"/>
  <c r="T625" i="15"/>
  <c r="T494" i="15"/>
  <c r="T18" i="15"/>
  <c r="T703" i="15"/>
  <c r="T624" i="15"/>
  <c r="T153" i="15"/>
  <c r="T449" i="15"/>
  <c r="T52" i="15"/>
  <c r="T429" i="15"/>
  <c r="U241" i="15"/>
  <c r="T782" i="15"/>
  <c r="T151" i="15"/>
  <c r="T629" i="15"/>
  <c r="T704" i="15"/>
  <c r="T468" i="15"/>
  <c r="T70" i="15"/>
  <c r="U49" i="15"/>
  <c r="T367" i="15"/>
  <c r="T129" i="15"/>
  <c r="T288" i="15"/>
  <c r="T48" i="15" l="1"/>
  <c r="T810" i="15"/>
  <c r="T848" i="15"/>
  <c r="T908" i="15"/>
  <c r="T945" i="15"/>
  <c r="T858" i="15"/>
  <c r="T892" i="15"/>
  <c r="T912" i="15"/>
  <c r="T928" i="15"/>
  <c r="T943" i="15"/>
  <c r="T828" i="15"/>
  <c r="T888" i="15"/>
  <c r="T890" i="15"/>
  <c r="T864" i="15"/>
  <c r="T900" i="15"/>
  <c r="T940" i="15"/>
  <c r="T264" i="15"/>
  <c r="T808" i="15"/>
  <c r="T872" i="15"/>
  <c r="T833" i="15"/>
  <c r="T806" i="15"/>
  <c r="T247" i="15"/>
  <c r="T857" i="15"/>
  <c r="T924" i="15"/>
  <c r="T942" i="15"/>
  <c r="T876" i="15"/>
  <c r="T830" i="15"/>
  <c r="T862" i="15"/>
  <c r="T400" i="15"/>
  <c r="T77" i="15"/>
  <c r="T338" i="15"/>
  <c r="T95" i="15"/>
  <c r="T921" i="15"/>
  <c r="T156" i="15"/>
  <c r="T103" i="15"/>
  <c r="T926" i="15"/>
  <c r="T878" i="15"/>
  <c r="T263" i="15"/>
  <c r="T85" i="15"/>
  <c r="T196" i="15"/>
  <c r="T361" i="15"/>
  <c r="T276" i="15"/>
  <c r="T86" i="15"/>
  <c r="T134" i="15"/>
  <c r="T894" i="15"/>
  <c r="T377" i="15"/>
  <c r="T362" i="15"/>
  <c r="T910" i="15"/>
  <c r="T868" i="15"/>
  <c r="T814" i="15"/>
  <c r="T934" i="15"/>
  <c r="T886" i="15"/>
  <c r="T870" i="15"/>
  <c r="T846" i="15"/>
  <c r="T101" i="15"/>
  <c r="T889" i="15"/>
  <c r="T953" i="15"/>
  <c r="T248" i="15"/>
  <c r="T995" i="15"/>
  <c r="T838" i="15"/>
  <c r="T932" i="15"/>
  <c r="T345" i="15"/>
  <c r="T812" i="15"/>
  <c r="T822" i="15"/>
  <c r="T955" i="15"/>
  <c r="T271" i="15"/>
  <c r="T923" i="15"/>
  <c r="T393" i="15"/>
  <c r="T166" i="15"/>
  <c r="T96" i="15"/>
  <c r="T891" i="15"/>
  <c r="T875" i="15"/>
  <c r="T843" i="15"/>
  <c r="T829" i="15"/>
  <c r="T836" i="15"/>
  <c r="T813" i="15"/>
  <c r="T907" i="15"/>
  <c r="T64" i="15"/>
  <c r="T861" i="15"/>
  <c r="T916" i="15"/>
  <c r="T260" i="15"/>
  <c r="T939" i="15"/>
  <c r="T102" i="15"/>
  <c r="T845" i="15"/>
  <c r="T909" i="15"/>
  <c r="T811" i="15"/>
  <c r="T160" i="15"/>
  <c r="T158" i="15"/>
  <c r="T346" i="15"/>
  <c r="T212" i="15"/>
  <c r="T947" i="15"/>
  <c r="T805" i="15"/>
  <c r="T376" i="15"/>
  <c r="T915" i="15"/>
  <c r="T899" i="15"/>
  <c r="T819" i="15"/>
  <c r="T883" i="15"/>
  <c r="T109" i="15"/>
  <c r="T279" i="15"/>
  <c r="T901" i="15"/>
  <c r="T931" i="15"/>
  <c r="T190" i="15"/>
  <c r="T853" i="15"/>
  <c r="T867" i="15"/>
  <c r="T877" i="15"/>
  <c r="T941" i="15"/>
  <c r="T60" i="15"/>
  <c r="T78" i="15"/>
  <c r="T80" i="15"/>
  <c r="T851" i="15"/>
  <c r="T837" i="15"/>
  <c r="T93" i="15"/>
  <c r="T337" i="15"/>
  <c r="T835" i="15"/>
  <c r="T135" i="15"/>
  <c r="T328" i="15"/>
  <c r="T803" i="15"/>
  <c r="T110" i="15"/>
  <c r="T4" i="15"/>
  <c r="Q27" i="12"/>
  <c r="Q28" i="12" s="1"/>
  <c r="S716" i="11"/>
  <c r="S716" i="16" s="1"/>
  <c r="R744" i="12"/>
  <c r="S496" i="11"/>
  <c r="S496" i="16" s="1"/>
  <c r="R524" i="12"/>
  <c r="S282" i="11"/>
  <c r="S282" i="16" s="1"/>
  <c r="R310" i="12"/>
  <c r="S836" i="11"/>
  <c r="S836" i="16" s="1"/>
  <c r="R864" i="12"/>
  <c r="S805" i="11"/>
  <c r="S805" i="16" s="1"/>
  <c r="R833" i="12"/>
  <c r="S604" i="11"/>
  <c r="S604" i="16" s="1"/>
  <c r="R632" i="12"/>
  <c r="S191" i="11"/>
  <c r="S191" i="16" s="1"/>
  <c r="R219" i="12"/>
  <c r="S173" i="11"/>
  <c r="S173" i="16" s="1"/>
  <c r="R201" i="12"/>
  <c r="S51" i="11"/>
  <c r="S51" i="16" s="1"/>
  <c r="R79" i="12"/>
  <c r="S185" i="11"/>
  <c r="S185" i="16" s="1"/>
  <c r="R213" i="12"/>
  <c r="S982" i="11"/>
  <c r="S982" i="16" s="1"/>
  <c r="R1010" i="12"/>
  <c r="S250" i="11"/>
  <c r="S250" i="16" s="1"/>
  <c r="R278" i="12"/>
  <c r="S243" i="11"/>
  <c r="S243" i="16" s="1"/>
  <c r="R271" i="12"/>
  <c r="S852" i="11"/>
  <c r="S852" i="16" s="1"/>
  <c r="R880" i="12"/>
  <c r="S715" i="11"/>
  <c r="S715" i="16" s="1"/>
  <c r="R743" i="12"/>
  <c r="S98" i="11"/>
  <c r="S98" i="16" s="1"/>
  <c r="R126" i="12"/>
  <c r="S104" i="11"/>
  <c r="S104" i="16" s="1"/>
  <c r="R132" i="12"/>
  <c r="S1001" i="11"/>
  <c r="S1001" i="16" s="1"/>
  <c r="R1029" i="12"/>
  <c r="S293" i="11"/>
  <c r="S293" i="16" s="1"/>
  <c r="R321" i="12"/>
  <c r="S353" i="11"/>
  <c r="S353" i="16" s="1"/>
  <c r="R381" i="12"/>
  <c r="S272" i="11"/>
  <c r="S272" i="16" s="1"/>
  <c r="R300" i="12"/>
  <c r="S6" i="11"/>
  <c r="S6" i="16" s="1"/>
  <c r="R34" i="12"/>
  <c r="S386" i="11"/>
  <c r="S386" i="16" s="1"/>
  <c r="R414" i="12"/>
  <c r="S159" i="11"/>
  <c r="S159" i="16" s="1"/>
  <c r="R187" i="12"/>
  <c r="S447" i="11"/>
  <c r="S447" i="16" s="1"/>
  <c r="R475" i="12"/>
  <c r="S385" i="11"/>
  <c r="S385" i="16" s="1"/>
  <c r="R413" i="12"/>
  <c r="S128" i="11"/>
  <c r="S128" i="16" s="1"/>
  <c r="R156" i="12"/>
  <c r="S864" i="11"/>
  <c r="S864" i="16" s="1"/>
  <c r="R892" i="12"/>
  <c r="S389" i="11"/>
  <c r="S389" i="16" s="1"/>
  <c r="R417" i="12"/>
  <c r="S143" i="11"/>
  <c r="S143" i="16" s="1"/>
  <c r="R171" i="12"/>
  <c r="S680" i="11"/>
  <c r="S680" i="16" s="1"/>
  <c r="R708" i="12"/>
  <c r="S266" i="11"/>
  <c r="S266" i="16" s="1"/>
  <c r="R294" i="12"/>
  <c r="S208" i="11"/>
  <c r="S208" i="16" s="1"/>
  <c r="R236" i="12"/>
  <c r="S121" i="11"/>
  <c r="S121" i="16" s="1"/>
  <c r="R149" i="12"/>
  <c r="S382" i="11"/>
  <c r="S382" i="16" s="1"/>
  <c r="R410" i="12"/>
  <c r="S168" i="11"/>
  <c r="S168" i="16" s="1"/>
  <c r="R196" i="12"/>
  <c r="S566" i="11"/>
  <c r="S566" i="16" s="1"/>
  <c r="R594" i="12"/>
  <c r="S620" i="11"/>
  <c r="S620" i="16" s="1"/>
  <c r="R648" i="12"/>
  <c r="S510" i="11"/>
  <c r="S510" i="16" s="1"/>
  <c r="R538" i="12"/>
  <c r="S508" i="11"/>
  <c r="S508" i="16" s="1"/>
  <c r="R536" i="12"/>
  <c r="R185" i="12"/>
  <c r="S157" i="11"/>
  <c r="S157" i="16" s="1"/>
  <c r="S582" i="11"/>
  <c r="S582" i="16" s="1"/>
  <c r="R610" i="12"/>
  <c r="S721" i="11"/>
  <c r="S721" i="16" s="1"/>
  <c r="R749" i="12"/>
  <c r="S120" i="11"/>
  <c r="S120" i="16" s="1"/>
  <c r="R148" i="12"/>
  <c r="S505" i="11"/>
  <c r="S505" i="16" s="1"/>
  <c r="R533" i="12"/>
  <c r="R575" i="12"/>
  <c r="S547" i="11"/>
  <c r="S547" i="16" s="1"/>
  <c r="S81" i="11"/>
  <c r="S81" i="16" s="1"/>
  <c r="R109" i="12"/>
  <c r="S644" i="11"/>
  <c r="S644" i="16" s="1"/>
  <c r="R672" i="12"/>
  <c r="S844" i="11"/>
  <c r="S844" i="16" s="1"/>
  <c r="R872" i="12"/>
  <c r="S685" i="11"/>
  <c r="S685" i="16" s="1"/>
  <c r="R713" i="12"/>
  <c r="S665" i="11"/>
  <c r="S665" i="16" s="1"/>
  <c r="R693" i="12"/>
  <c r="S450" i="11"/>
  <c r="S450" i="16" s="1"/>
  <c r="R478" i="12"/>
  <c r="S886" i="11"/>
  <c r="S886" i="16" s="1"/>
  <c r="R914" i="12"/>
  <c r="S523" i="11"/>
  <c r="S523" i="16" s="1"/>
  <c r="R551" i="12"/>
  <c r="S407" i="11"/>
  <c r="S407" i="16" s="1"/>
  <c r="R435" i="12"/>
  <c r="S317" i="11"/>
  <c r="S317" i="16" s="1"/>
  <c r="R345" i="12"/>
  <c r="S118" i="11"/>
  <c r="S118" i="16" s="1"/>
  <c r="R146" i="12"/>
  <c r="R88" i="12"/>
  <c r="S60" i="11"/>
  <c r="S60" i="16" s="1"/>
  <c r="R339" i="12"/>
  <c r="S311" i="11"/>
  <c r="S311" i="16" s="1"/>
  <c r="S554" i="11"/>
  <c r="S554" i="16" s="1"/>
  <c r="R582" i="12"/>
  <c r="S540" i="11"/>
  <c r="S540" i="16" s="1"/>
  <c r="R568" i="12"/>
  <c r="S172" i="11"/>
  <c r="S172" i="16" s="1"/>
  <c r="R200" i="12"/>
  <c r="S419" i="11"/>
  <c r="S419" i="16" s="1"/>
  <c r="R447" i="12"/>
  <c r="S625" i="11"/>
  <c r="S625" i="16" s="1"/>
  <c r="R653" i="12"/>
  <c r="S838" i="11"/>
  <c r="S838" i="16" s="1"/>
  <c r="R866" i="12"/>
  <c r="S700" i="11"/>
  <c r="S700" i="16" s="1"/>
  <c r="R728" i="12"/>
  <c r="S854" i="11"/>
  <c r="S854" i="16" s="1"/>
  <c r="R882" i="12"/>
  <c r="S294" i="11"/>
  <c r="S294" i="16" s="1"/>
  <c r="R322" i="12"/>
  <c r="S659" i="11"/>
  <c r="S659" i="16" s="1"/>
  <c r="R687" i="12"/>
  <c r="S249" i="11"/>
  <c r="S249" i="16" s="1"/>
  <c r="R277" i="12"/>
  <c r="S29" i="11"/>
  <c r="S29" i="16" s="1"/>
  <c r="R57" i="12"/>
  <c r="S289" i="11"/>
  <c r="S289" i="16" s="1"/>
  <c r="R317" i="12"/>
  <c r="S300" i="11"/>
  <c r="S300" i="16" s="1"/>
  <c r="R328" i="12"/>
  <c r="S414" i="11"/>
  <c r="S414" i="16" s="1"/>
  <c r="R442" i="12"/>
  <c r="S770" i="11"/>
  <c r="S770" i="16" s="1"/>
  <c r="R798" i="12"/>
  <c r="S166" i="11"/>
  <c r="S166" i="16" s="1"/>
  <c r="R194" i="12"/>
  <c r="R270" i="12"/>
  <c r="S242" i="11"/>
  <c r="S242" i="16" s="1"/>
  <c r="S427" i="11"/>
  <c r="S427" i="16" s="1"/>
  <c r="R455" i="12"/>
  <c r="S513" i="11"/>
  <c r="S513" i="16" s="1"/>
  <c r="R541" i="12"/>
  <c r="S45" i="11"/>
  <c r="S45" i="16" s="1"/>
  <c r="R73" i="12"/>
  <c r="S43" i="11"/>
  <c r="S43" i="16" s="1"/>
  <c r="R71" i="12"/>
  <c r="S114" i="11"/>
  <c r="S114" i="16" s="1"/>
  <c r="R142" i="12"/>
  <c r="S673" i="11"/>
  <c r="S673" i="16" s="1"/>
  <c r="R701" i="12"/>
  <c r="S119" i="11"/>
  <c r="S119" i="16" s="1"/>
  <c r="R147" i="12"/>
  <c r="S1000" i="11"/>
  <c r="S1000" i="16" s="1"/>
  <c r="R1028" i="12"/>
  <c r="S786" i="11"/>
  <c r="S786" i="16" s="1"/>
  <c r="R814" i="12"/>
  <c r="S76" i="11"/>
  <c r="S76" i="16" s="1"/>
  <c r="R104" i="12"/>
  <c r="S302" i="11"/>
  <c r="S302" i="16" s="1"/>
  <c r="R330" i="12"/>
  <c r="S479" i="11"/>
  <c r="S479" i="16" s="1"/>
  <c r="R507" i="12"/>
  <c r="S710" i="11"/>
  <c r="S710" i="16" s="1"/>
  <c r="R738" i="12"/>
  <c r="S236" i="11"/>
  <c r="S236" i="16" s="1"/>
  <c r="R264" i="12"/>
  <c r="S21" i="11"/>
  <c r="S21" i="16" s="1"/>
  <c r="R49" i="12"/>
  <c r="S188" i="11"/>
  <c r="S188" i="16" s="1"/>
  <c r="R216" i="12"/>
  <c r="S546" i="11"/>
  <c r="S546" i="16" s="1"/>
  <c r="R574" i="12"/>
  <c r="S234" i="11"/>
  <c r="S234" i="16" s="1"/>
  <c r="R262" i="12"/>
  <c r="S260" i="11"/>
  <c r="S260" i="16" s="1"/>
  <c r="R288" i="12"/>
  <c r="S314" i="11"/>
  <c r="S314" i="16" s="1"/>
  <c r="R342" i="12"/>
  <c r="S422" i="11"/>
  <c r="S422" i="16" s="1"/>
  <c r="R450" i="12"/>
  <c r="S375" i="11"/>
  <c r="S375" i="16" s="1"/>
  <c r="R403" i="12"/>
  <c r="S975" i="11"/>
  <c r="S975" i="16" s="1"/>
  <c r="R1003" i="12"/>
  <c r="S809" i="11"/>
  <c r="S809" i="16" s="1"/>
  <c r="R837" i="12"/>
  <c r="S73" i="11"/>
  <c r="S73" i="16" s="1"/>
  <c r="R101" i="12"/>
  <c r="R848" i="12"/>
  <c r="S820" i="11"/>
  <c r="S820" i="16" s="1"/>
  <c r="S404" i="11"/>
  <c r="S404" i="16" s="1"/>
  <c r="R432" i="12"/>
  <c r="S771" i="11"/>
  <c r="S771" i="16" s="1"/>
  <c r="R799" i="12"/>
  <c r="S512" i="11"/>
  <c r="S512" i="16" s="1"/>
  <c r="R540" i="12"/>
  <c r="R793" i="12"/>
  <c r="S765" i="11"/>
  <c r="S765" i="16" s="1"/>
  <c r="S424" i="11"/>
  <c r="S424" i="16" s="1"/>
  <c r="R452" i="12"/>
  <c r="S473" i="11"/>
  <c r="S473" i="16" s="1"/>
  <c r="R501" i="12"/>
  <c r="S117" i="11"/>
  <c r="S117" i="16" s="1"/>
  <c r="R145" i="12"/>
  <c r="S845" i="11"/>
  <c r="S845" i="16" s="1"/>
  <c r="R873" i="12"/>
  <c r="S71" i="11"/>
  <c r="S71" i="16" s="1"/>
  <c r="R99" i="12"/>
  <c r="S63" i="11"/>
  <c r="S63" i="16" s="1"/>
  <c r="R91" i="12"/>
  <c r="S138" i="11"/>
  <c r="S138" i="16" s="1"/>
  <c r="R166" i="12"/>
  <c r="S511" i="11"/>
  <c r="S511" i="16" s="1"/>
  <c r="R539" i="12"/>
  <c r="S550" i="11"/>
  <c r="S550" i="16" s="1"/>
  <c r="R578" i="12"/>
  <c r="S887" i="11"/>
  <c r="S887" i="16" s="1"/>
  <c r="R915" i="12"/>
  <c r="S552" i="11"/>
  <c r="S552" i="16" s="1"/>
  <c r="R580" i="12"/>
  <c r="S441" i="11"/>
  <c r="S441" i="16" s="1"/>
  <c r="R469" i="12"/>
  <c r="S483" i="11"/>
  <c r="S483" i="16" s="1"/>
  <c r="R511" i="12"/>
  <c r="S706" i="11"/>
  <c r="S706" i="16" s="1"/>
  <c r="R734" i="12"/>
  <c r="S113" i="11"/>
  <c r="S113" i="16" s="1"/>
  <c r="R141" i="12"/>
  <c r="S500" i="11"/>
  <c r="S500" i="16" s="1"/>
  <c r="R528" i="12"/>
  <c r="R471" i="12"/>
  <c r="S443" i="11"/>
  <c r="S443" i="16" s="1"/>
  <c r="S517" i="11"/>
  <c r="S517" i="16" s="1"/>
  <c r="R545" i="12"/>
  <c r="S732" i="11"/>
  <c r="S732" i="16" s="1"/>
  <c r="R760" i="12"/>
  <c r="S703" i="11"/>
  <c r="S703" i="16" s="1"/>
  <c r="R731" i="12"/>
  <c r="S4" i="11"/>
  <c r="S4" i="16" s="1"/>
  <c r="R32" i="12"/>
  <c r="S448" i="11"/>
  <c r="S448" i="16" s="1"/>
  <c r="R476" i="12"/>
  <c r="S80" i="11"/>
  <c r="S80" i="16" s="1"/>
  <c r="R108" i="12"/>
  <c r="S579" i="11"/>
  <c r="S579" i="16" s="1"/>
  <c r="R607" i="12"/>
  <c r="S793" i="11"/>
  <c r="S793" i="16" s="1"/>
  <c r="R821" i="12"/>
  <c r="S934" i="11"/>
  <c r="S934" i="16" s="1"/>
  <c r="R962" i="12"/>
  <c r="S445" i="11"/>
  <c r="S445" i="16" s="1"/>
  <c r="R473" i="12"/>
  <c r="S901" i="11"/>
  <c r="S901" i="16" s="1"/>
  <c r="R929" i="12"/>
  <c r="S918" i="11"/>
  <c r="S918" i="16" s="1"/>
  <c r="R946" i="12"/>
  <c r="S233" i="11"/>
  <c r="S233" i="16" s="1"/>
  <c r="R261" i="12"/>
  <c r="S808" i="11"/>
  <c r="S808" i="16" s="1"/>
  <c r="R836" i="12"/>
  <c r="S241" i="11"/>
  <c r="S241" i="16" s="1"/>
  <c r="R269" i="12"/>
  <c r="S390" i="11"/>
  <c r="S390" i="16" s="1"/>
  <c r="R418" i="12"/>
  <c r="S895" i="11"/>
  <c r="S895" i="16" s="1"/>
  <c r="R923" i="12"/>
  <c r="S485" i="11"/>
  <c r="S485" i="16" s="1"/>
  <c r="R513" i="12"/>
  <c r="S380" i="11"/>
  <c r="S380" i="16" s="1"/>
  <c r="R408" i="12"/>
  <c r="S912" i="11"/>
  <c r="S912" i="16" s="1"/>
  <c r="R940" i="12"/>
  <c r="S488" i="11"/>
  <c r="S488" i="16" s="1"/>
  <c r="R516" i="12"/>
  <c r="S884" i="11"/>
  <c r="S884" i="16" s="1"/>
  <c r="R912" i="12"/>
  <c r="S619" i="11"/>
  <c r="S619" i="16" s="1"/>
  <c r="R647" i="12"/>
  <c r="S451" i="11"/>
  <c r="S451" i="16" s="1"/>
  <c r="R479" i="12"/>
  <c r="S640" i="11"/>
  <c r="S640" i="16" s="1"/>
  <c r="R668" i="12"/>
  <c r="S801" i="11"/>
  <c r="S801" i="16" s="1"/>
  <c r="R829" i="12"/>
  <c r="S859" i="11"/>
  <c r="S859" i="16" s="1"/>
  <c r="R887" i="12"/>
  <c r="S675" i="11"/>
  <c r="S675" i="16" s="1"/>
  <c r="R703" i="12"/>
  <c r="S402" i="11"/>
  <c r="S402" i="16" s="1"/>
  <c r="R430" i="12"/>
  <c r="S711" i="11"/>
  <c r="S711" i="16" s="1"/>
  <c r="R739" i="12"/>
  <c r="S821" i="11"/>
  <c r="S821" i="16" s="1"/>
  <c r="R849" i="12"/>
  <c r="S320" i="11"/>
  <c r="S320" i="16" s="1"/>
  <c r="R348" i="12"/>
  <c r="S981" i="11"/>
  <c r="S981" i="16" s="1"/>
  <c r="R1009" i="12"/>
  <c r="S16" i="11"/>
  <c r="S16" i="16" s="1"/>
  <c r="R44" i="12"/>
  <c r="S122" i="11"/>
  <c r="S122" i="16" s="1"/>
  <c r="R150" i="12"/>
  <c r="S133" i="11"/>
  <c r="S133" i="16" s="1"/>
  <c r="R161" i="12"/>
  <c r="S813" i="11"/>
  <c r="S813" i="16" s="1"/>
  <c r="R841" i="12"/>
  <c r="S879" i="11"/>
  <c r="S879" i="16" s="1"/>
  <c r="R907" i="12"/>
  <c r="S656" i="11"/>
  <c r="S656" i="16" s="1"/>
  <c r="R684" i="12"/>
  <c r="S19" i="11"/>
  <c r="S19" i="16" s="1"/>
  <c r="R47" i="12"/>
  <c r="S920" i="11"/>
  <c r="S920" i="16" s="1"/>
  <c r="R948" i="12"/>
  <c r="S654" i="11"/>
  <c r="S654" i="16" s="1"/>
  <c r="R682" i="12"/>
  <c r="S811" i="11"/>
  <c r="S811" i="16" s="1"/>
  <c r="R839" i="12"/>
  <c r="R174" i="12"/>
  <c r="S146" i="11"/>
  <c r="S146" i="16" s="1"/>
  <c r="S539" i="11"/>
  <c r="S539" i="16" s="1"/>
  <c r="R567" i="12"/>
  <c r="S960" i="11"/>
  <c r="S960" i="16" s="1"/>
  <c r="R988" i="12"/>
  <c r="S969" i="11"/>
  <c r="S969" i="16" s="1"/>
  <c r="R997" i="12"/>
  <c r="S937" i="11"/>
  <c r="S937" i="16" s="1"/>
  <c r="R965" i="12"/>
  <c r="R546" i="12"/>
  <c r="S518" i="11"/>
  <c r="S518" i="16" s="1"/>
  <c r="S743" i="11"/>
  <c r="S743" i="16" s="1"/>
  <c r="R771" i="12"/>
  <c r="S953" i="11"/>
  <c r="S953" i="16" s="1"/>
  <c r="R981" i="12"/>
  <c r="S961" i="11"/>
  <c r="S961" i="16" s="1"/>
  <c r="R989" i="12"/>
  <c r="S421" i="11"/>
  <c r="S421" i="16" s="1"/>
  <c r="R449" i="12"/>
  <c r="S343" i="11"/>
  <c r="S343" i="16" s="1"/>
  <c r="R371" i="12"/>
  <c r="S457" i="11"/>
  <c r="S457" i="16" s="1"/>
  <c r="R485" i="12"/>
  <c r="S954" i="11"/>
  <c r="S954" i="16" s="1"/>
  <c r="R982" i="12"/>
  <c r="S416" i="11"/>
  <c r="S416" i="16" s="1"/>
  <c r="R444" i="12"/>
  <c r="S409" i="11"/>
  <c r="S409" i="16" s="1"/>
  <c r="R437" i="12"/>
  <c r="S944" i="11"/>
  <c r="S944" i="16" s="1"/>
  <c r="R972" i="12"/>
  <c r="S223" i="11"/>
  <c r="S223" i="16" s="1"/>
  <c r="R251" i="12"/>
  <c r="S291" i="11"/>
  <c r="S291" i="16" s="1"/>
  <c r="R319" i="12"/>
  <c r="S524" i="11"/>
  <c r="S524" i="16" s="1"/>
  <c r="R552" i="12"/>
  <c r="S558" i="11"/>
  <c r="S558" i="16" s="1"/>
  <c r="R586" i="12"/>
  <c r="S403" i="11"/>
  <c r="S403" i="16" s="1"/>
  <c r="R431" i="12"/>
  <c r="S332" i="11"/>
  <c r="S332" i="16" s="1"/>
  <c r="R360" i="12"/>
  <c r="S908" i="11"/>
  <c r="S908" i="16" s="1"/>
  <c r="R936" i="12"/>
  <c r="S7" i="11"/>
  <c r="S7" i="16" s="1"/>
  <c r="R35" i="12"/>
  <c r="S855" i="11"/>
  <c r="S855" i="16" s="1"/>
  <c r="R883" i="12"/>
  <c r="S779" i="11"/>
  <c r="S779" i="16" s="1"/>
  <c r="R807" i="12"/>
  <c r="S942" i="11"/>
  <c r="S942" i="16" s="1"/>
  <c r="R970" i="12"/>
  <c r="S890" i="11"/>
  <c r="S890" i="16" s="1"/>
  <c r="R918" i="12"/>
  <c r="S594" i="11"/>
  <c r="S594" i="16" s="1"/>
  <c r="R622" i="12"/>
  <c r="S729" i="11"/>
  <c r="S729" i="16" s="1"/>
  <c r="R757" i="12"/>
  <c r="S919" i="11"/>
  <c r="S919" i="16" s="1"/>
  <c r="R947" i="12"/>
  <c r="S985" i="11"/>
  <c r="S985" i="16" s="1"/>
  <c r="R1013" i="12"/>
  <c r="R238" i="12"/>
  <c r="S210" i="11"/>
  <c r="S210" i="16" s="1"/>
  <c r="S312" i="11"/>
  <c r="S312" i="16" s="1"/>
  <c r="R340" i="12"/>
  <c r="S26" i="11"/>
  <c r="S26" i="16" s="1"/>
  <c r="R54" i="12"/>
  <c r="S967" i="11"/>
  <c r="S967" i="16" s="1"/>
  <c r="R995" i="12"/>
  <c r="S802" i="11"/>
  <c r="S802" i="16" s="1"/>
  <c r="R830" i="12"/>
  <c r="S667" i="11"/>
  <c r="S667" i="16" s="1"/>
  <c r="R695" i="12"/>
  <c r="S377" i="11"/>
  <c r="S377" i="16" s="1"/>
  <c r="R405" i="12"/>
  <c r="S978" i="11"/>
  <c r="S978" i="16" s="1"/>
  <c r="R1006" i="12"/>
  <c r="S560" i="11"/>
  <c r="S560" i="16" s="1"/>
  <c r="R588" i="12"/>
  <c r="S344" i="11"/>
  <c r="S344" i="16" s="1"/>
  <c r="R372" i="12"/>
  <c r="S686" i="11"/>
  <c r="S686" i="16" s="1"/>
  <c r="R714" i="12"/>
  <c r="S442" i="11"/>
  <c r="S442" i="16" s="1"/>
  <c r="R470" i="12"/>
  <c r="S628" i="11"/>
  <c r="S628" i="16" s="1"/>
  <c r="R656" i="12"/>
  <c r="S28" i="11"/>
  <c r="S28" i="16" s="1"/>
  <c r="R56" i="12"/>
  <c r="S373" i="11"/>
  <c r="S373" i="16" s="1"/>
  <c r="R401" i="12"/>
  <c r="S179" i="11"/>
  <c r="S179" i="16" s="1"/>
  <c r="R207" i="12"/>
  <c r="S534" i="11"/>
  <c r="S534" i="16" s="1"/>
  <c r="R562" i="12"/>
  <c r="S400" i="11"/>
  <c r="S400" i="16" s="1"/>
  <c r="R428" i="12"/>
  <c r="S235" i="11"/>
  <c r="S235" i="16" s="1"/>
  <c r="R263" i="12"/>
  <c r="S607" i="11"/>
  <c r="S607" i="16" s="1"/>
  <c r="R635" i="12"/>
  <c r="S899" i="11"/>
  <c r="S899" i="16" s="1"/>
  <c r="R927" i="12"/>
  <c r="S446" i="11"/>
  <c r="S446" i="16" s="1"/>
  <c r="R474" i="12"/>
  <c r="S215" i="11"/>
  <c r="S215" i="16" s="1"/>
  <c r="R243" i="12"/>
  <c r="R343" i="12"/>
  <c r="S315" i="11"/>
  <c r="S315" i="16" s="1"/>
  <c r="S750" i="11"/>
  <c r="S750" i="16" s="1"/>
  <c r="R778" i="12"/>
  <c r="S470" i="11"/>
  <c r="S470" i="16" s="1"/>
  <c r="R498" i="12"/>
  <c r="S921" i="11"/>
  <c r="S921" i="16" s="1"/>
  <c r="R949" i="12"/>
  <c r="S356" i="11"/>
  <c r="S356" i="16" s="1"/>
  <c r="R384" i="12"/>
  <c r="S911" i="11"/>
  <c r="S911" i="16" s="1"/>
  <c r="R939" i="12"/>
  <c r="S175" i="11"/>
  <c r="S175" i="16" s="1"/>
  <c r="R203" i="12"/>
  <c r="R292" i="12"/>
  <c r="S264" i="11"/>
  <c r="S264" i="16" s="1"/>
  <c r="S663" i="11"/>
  <c r="S663" i="16" s="1"/>
  <c r="R691" i="12"/>
  <c r="S733" i="11"/>
  <c r="S733" i="16" s="1"/>
  <c r="R761" i="12"/>
  <c r="S328" i="11"/>
  <c r="S328" i="16" s="1"/>
  <c r="R356" i="12"/>
  <c r="S999" i="11"/>
  <c r="S999" i="16" s="1"/>
  <c r="R1027" i="12"/>
  <c r="S935" i="11"/>
  <c r="S935" i="16" s="1"/>
  <c r="R963" i="12"/>
  <c r="S850" i="11"/>
  <c r="S850" i="16" s="1"/>
  <c r="R878" i="12"/>
  <c r="S914" i="11"/>
  <c r="S914" i="16" s="1"/>
  <c r="R942" i="12"/>
  <c r="S916" i="11"/>
  <c r="S916" i="16" s="1"/>
  <c r="R944" i="12"/>
  <c r="S140" i="11"/>
  <c r="S140" i="16" s="1"/>
  <c r="R168" i="12"/>
  <c r="S726" i="11"/>
  <c r="S726" i="16" s="1"/>
  <c r="R754" i="12"/>
  <c r="S545" i="11"/>
  <c r="S545" i="16" s="1"/>
  <c r="R573" i="12"/>
  <c r="S224" i="11"/>
  <c r="S224" i="16" s="1"/>
  <c r="R252" i="12"/>
  <c r="S956" i="11"/>
  <c r="S956" i="16" s="1"/>
  <c r="R984" i="12"/>
  <c r="S925" i="11"/>
  <c r="S925" i="16" s="1"/>
  <c r="R953" i="12"/>
  <c r="S841" i="11"/>
  <c r="S841" i="16" s="1"/>
  <c r="R869" i="12"/>
  <c r="S334" i="11"/>
  <c r="S334" i="16" s="1"/>
  <c r="R362" i="12"/>
  <c r="R537" i="12"/>
  <c r="S509" i="11"/>
  <c r="S509" i="16" s="1"/>
  <c r="S212" i="11"/>
  <c r="S212" i="16" s="1"/>
  <c r="R240" i="12"/>
  <c r="S657" i="11"/>
  <c r="S657" i="16" s="1"/>
  <c r="R685" i="12"/>
  <c r="S493" i="11"/>
  <c r="S493" i="16" s="1"/>
  <c r="R521" i="12"/>
  <c r="S428" i="11"/>
  <c r="S428" i="16" s="1"/>
  <c r="R456" i="12"/>
  <c r="S199" i="11"/>
  <c r="S199" i="16" s="1"/>
  <c r="R227" i="12"/>
  <c r="S418" i="11"/>
  <c r="S418" i="16" s="1"/>
  <c r="R446" i="12"/>
  <c r="S251" i="11"/>
  <c r="S251" i="16" s="1"/>
  <c r="R279" i="12"/>
  <c r="S682" i="11"/>
  <c r="S682" i="16" s="1"/>
  <c r="R710" i="12"/>
  <c r="S592" i="11"/>
  <c r="S592" i="16" s="1"/>
  <c r="R620" i="12"/>
  <c r="S570" i="11"/>
  <c r="S570" i="16" s="1"/>
  <c r="R598" i="12"/>
  <c r="S643" i="11"/>
  <c r="S643" i="16" s="1"/>
  <c r="R671" i="12"/>
  <c r="S313" i="11"/>
  <c r="S313" i="16" s="1"/>
  <c r="R341" i="12"/>
  <c r="S22" i="11"/>
  <c r="S22" i="16" s="1"/>
  <c r="R50" i="12"/>
  <c r="S258" i="11"/>
  <c r="S258" i="16" s="1"/>
  <c r="R286" i="12"/>
  <c r="S348" i="11"/>
  <c r="S348" i="16" s="1"/>
  <c r="R376" i="12"/>
  <c r="S761" i="11"/>
  <c r="S761" i="16" s="1"/>
  <c r="R789" i="12"/>
  <c r="S772" i="11"/>
  <c r="S772" i="16" s="1"/>
  <c r="R800" i="12"/>
  <c r="S891" i="11"/>
  <c r="S891" i="16" s="1"/>
  <c r="R919" i="12"/>
  <c r="S218" i="11"/>
  <c r="S218" i="16" s="1"/>
  <c r="R246" i="12"/>
  <c r="S635" i="11"/>
  <c r="S635" i="16" s="1"/>
  <c r="R663" i="12"/>
  <c r="S874" i="11"/>
  <c r="S874" i="16" s="1"/>
  <c r="R902" i="12"/>
  <c r="S82" i="11"/>
  <c r="S82" i="16" s="1"/>
  <c r="R110" i="12"/>
  <c r="S18" i="11"/>
  <c r="S18" i="16" s="1"/>
  <c r="R46" i="12"/>
  <c r="S322" i="11"/>
  <c r="S322" i="16" s="1"/>
  <c r="R350" i="12"/>
  <c r="S306" i="11"/>
  <c r="S306" i="16" s="1"/>
  <c r="R334" i="12"/>
  <c r="S357" i="11"/>
  <c r="S357" i="16" s="1"/>
  <c r="R385" i="12"/>
  <c r="S62" i="11"/>
  <c r="S62" i="16" s="1"/>
  <c r="R90" i="12"/>
  <c r="S506" i="11"/>
  <c r="S506" i="16" s="1"/>
  <c r="R534" i="12"/>
  <c r="S502" i="11"/>
  <c r="S502" i="16" s="1"/>
  <c r="R530" i="12"/>
  <c r="S563" i="11"/>
  <c r="S563" i="16" s="1"/>
  <c r="R591" i="12"/>
  <c r="S204" i="11"/>
  <c r="S204" i="16" s="1"/>
  <c r="R232" i="12"/>
  <c r="S13" i="11"/>
  <c r="S13" i="16" s="1"/>
  <c r="R41" i="12"/>
  <c r="S491" i="11"/>
  <c r="S491" i="16" s="1"/>
  <c r="R519" i="12"/>
  <c r="S831" i="11"/>
  <c r="S831" i="16" s="1"/>
  <c r="R859" i="12"/>
  <c r="R584" i="12"/>
  <c r="S556" i="11"/>
  <c r="S556" i="16" s="1"/>
  <c r="S162" i="11"/>
  <c r="S162" i="16" s="1"/>
  <c r="R190" i="12"/>
  <c r="S372" i="11"/>
  <c r="S372" i="16" s="1"/>
  <c r="R400" i="12"/>
  <c r="R296" i="12"/>
  <c r="S268" i="11"/>
  <c r="S268" i="16" s="1"/>
  <c r="S469" i="11"/>
  <c r="S469" i="16" s="1"/>
  <c r="R497" i="12"/>
  <c r="S211" i="11"/>
  <c r="S211" i="16" s="1"/>
  <c r="R239" i="12"/>
  <c r="S370" i="11"/>
  <c r="S370" i="16" s="1"/>
  <c r="R398" i="12"/>
  <c r="S767" i="11"/>
  <c r="S767" i="16" s="1"/>
  <c r="R795" i="12"/>
  <c r="S30" i="11"/>
  <c r="S30" i="16" s="1"/>
  <c r="R58" i="12"/>
  <c r="S662" i="11"/>
  <c r="S662" i="16" s="1"/>
  <c r="R690" i="12"/>
  <c r="S830" i="11"/>
  <c r="S830" i="16" s="1"/>
  <c r="R858" i="12"/>
  <c r="S452" i="11"/>
  <c r="S452" i="16" s="1"/>
  <c r="R480" i="12"/>
  <c r="S756" i="11"/>
  <c r="S756" i="16" s="1"/>
  <c r="R784" i="12"/>
  <c r="S724" i="11"/>
  <c r="S724" i="16" s="1"/>
  <c r="R752" i="12"/>
  <c r="R791" i="12"/>
  <c r="S763" i="11"/>
  <c r="S763" i="16" s="1"/>
  <c r="S857" i="11"/>
  <c r="S857" i="16" s="1"/>
  <c r="R885" i="12"/>
  <c r="S882" i="11"/>
  <c r="S882" i="16" s="1"/>
  <c r="R910" i="12"/>
  <c r="S526" i="11"/>
  <c r="S526" i="16" s="1"/>
  <c r="R554" i="12"/>
  <c r="S790" i="11"/>
  <c r="S790" i="16" s="1"/>
  <c r="R818" i="12"/>
  <c r="S178" i="11"/>
  <c r="S178" i="16" s="1"/>
  <c r="R206" i="12"/>
  <c r="S384" i="11"/>
  <c r="S384" i="16" s="1"/>
  <c r="R412" i="12"/>
  <c r="S273" i="11"/>
  <c r="S273" i="16" s="1"/>
  <c r="R301" i="12"/>
  <c r="S33" i="11"/>
  <c r="S33" i="16" s="1"/>
  <c r="R61" i="12"/>
  <c r="S514" i="11"/>
  <c r="S514" i="16" s="1"/>
  <c r="R542" i="12"/>
  <c r="S37" i="11"/>
  <c r="S37" i="16" s="1"/>
  <c r="R65" i="12"/>
  <c r="S782" i="11"/>
  <c r="S782" i="16" s="1"/>
  <c r="R810" i="12"/>
  <c r="S257" i="11"/>
  <c r="S257" i="16" s="1"/>
  <c r="R285" i="12"/>
  <c r="S548" i="11"/>
  <c r="S548" i="16" s="1"/>
  <c r="R576" i="12"/>
  <c r="S413" i="11"/>
  <c r="S413" i="16" s="1"/>
  <c r="R441" i="12"/>
  <c r="S228" i="11"/>
  <c r="S228" i="16" s="1"/>
  <c r="R256" i="12"/>
  <c r="S679" i="11"/>
  <c r="S679" i="16" s="1"/>
  <c r="R707" i="12"/>
  <c r="S147" i="11"/>
  <c r="S147" i="16" s="1"/>
  <c r="R175" i="12"/>
  <c r="S755" i="11"/>
  <c r="S755" i="16" s="1"/>
  <c r="R783" i="12"/>
  <c r="S842" i="11"/>
  <c r="S842" i="16" s="1"/>
  <c r="R870" i="12"/>
  <c r="S760" i="11"/>
  <c r="S760" i="16" s="1"/>
  <c r="R788" i="12"/>
  <c r="S989" i="11"/>
  <c r="S989" i="16" s="1"/>
  <c r="R1017" i="12"/>
  <c r="R170" i="12"/>
  <c r="S142" i="11"/>
  <c r="S142" i="16" s="1"/>
  <c r="S42" i="11"/>
  <c r="S42" i="16" s="1"/>
  <c r="R70" i="12"/>
  <c r="S567" i="11"/>
  <c r="S567" i="16" s="1"/>
  <c r="R595" i="12"/>
  <c r="S871" i="11"/>
  <c r="S871" i="16" s="1"/>
  <c r="R899" i="12"/>
  <c r="R658" i="12"/>
  <c r="S630" i="11"/>
  <c r="S630" i="16" s="1"/>
  <c r="S827" i="11"/>
  <c r="S827" i="16" s="1"/>
  <c r="R855" i="12"/>
  <c r="S89" i="11"/>
  <c r="S89" i="16" s="1"/>
  <c r="R117" i="12"/>
  <c r="S728" i="11"/>
  <c r="S728" i="16" s="1"/>
  <c r="R756" i="12"/>
  <c r="S352" i="11"/>
  <c r="S352" i="16" s="1"/>
  <c r="R380" i="12"/>
  <c r="S791" i="11"/>
  <c r="S791" i="16" s="1"/>
  <c r="R819" i="12"/>
  <c r="S646" i="11"/>
  <c r="S646" i="16" s="1"/>
  <c r="R674" i="12"/>
  <c r="S77" i="11"/>
  <c r="S77" i="16" s="1"/>
  <c r="R105" i="12"/>
  <c r="S292" i="11"/>
  <c r="S292" i="16" s="1"/>
  <c r="R320" i="12"/>
  <c r="S876" i="11"/>
  <c r="S876" i="16" s="1"/>
  <c r="R904" i="12"/>
  <c r="S305" i="11"/>
  <c r="S305" i="16" s="1"/>
  <c r="R333" i="12"/>
  <c r="R443" i="12"/>
  <c r="S415" i="11"/>
  <c r="S415" i="16" s="1"/>
  <c r="S803" i="11"/>
  <c r="S803" i="16" s="1"/>
  <c r="R831" i="12"/>
  <c r="S832" i="11"/>
  <c r="S832" i="16" s="1"/>
  <c r="R860" i="12"/>
  <c r="S578" i="11"/>
  <c r="S578" i="16" s="1"/>
  <c r="R606" i="12"/>
  <c r="R1026" i="12"/>
  <c r="S998" i="11"/>
  <c r="S998" i="16" s="1"/>
  <c r="S591" i="11"/>
  <c r="S591" i="16" s="1"/>
  <c r="R619" i="12"/>
  <c r="S123" i="11"/>
  <c r="S123" i="16" s="1"/>
  <c r="R151" i="12"/>
  <c r="S516" i="11"/>
  <c r="S516" i="16" s="1"/>
  <c r="R544" i="12"/>
  <c r="S598" i="11"/>
  <c r="S598" i="16" s="1"/>
  <c r="R626" i="12"/>
  <c r="S745" i="11"/>
  <c r="S745" i="16" s="1"/>
  <c r="R773" i="12"/>
  <c r="R532" i="12"/>
  <c r="S504" i="11"/>
  <c r="S504" i="16" s="1"/>
  <c r="S468" i="11"/>
  <c r="S468" i="16" s="1"/>
  <c r="R496" i="12"/>
  <c r="S766" i="11"/>
  <c r="S766" i="16" s="1"/>
  <c r="R794" i="12"/>
  <c r="S74" i="11"/>
  <c r="S74" i="16" s="1"/>
  <c r="R102" i="12"/>
  <c r="S787" i="11"/>
  <c r="S787" i="16" s="1"/>
  <c r="R815" i="12"/>
  <c r="S915" i="11"/>
  <c r="S915" i="16" s="1"/>
  <c r="R943" i="12"/>
  <c r="S61" i="11"/>
  <c r="S61" i="16" s="1"/>
  <c r="R89" i="12"/>
  <c r="R559" i="12"/>
  <c r="S531" i="11"/>
  <c r="S531" i="16" s="1"/>
  <c r="S521" i="11"/>
  <c r="S521" i="16" s="1"/>
  <c r="R549" i="12"/>
  <c r="S525" i="11"/>
  <c r="S525" i="16" s="1"/>
  <c r="R553" i="12"/>
  <c r="S219" i="11"/>
  <c r="S219" i="16" s="1"/>
  <c r="R247" i="12"/>
  <c r="S551" i="11"/>
  <c r="S551" i="16" s="1"/>
  <c r="R579" i="12"/>
  <c r="S964" i="11"/>
  <c r="S964" i="16" s="1"/>
  <c r="R992" i="12"/>
  <c r="S420" i="11"/>
  <c r="S420" i="16" s="1"/>
  <c r="R448" i="12"/>
  <c r="S321" i="11"/>
  <c r="S321" i="16" s="1"/>
  <c r="R349" i="12"/>
  <c r="S198" i="11"/>
  <c r="S198" i="16" s="1"/>
  <c r="R226" i="12"/>
  <c r="R38" i="12"/>
  <c r="S10" i="11"/>
  <c r="S10" i="16" s="1"/>
  <c r="S868" i="11"/>
  <c r="S868" i="16" s="1"/>
  <c r="R896" i="12"/>
  <c r="S532" i="11"/>
  <c r="S532" i="16" s="1"/>
  <c r="R560" i="12"/>
  <c r="S781" i="11"/>
  <c r="S781" i="16" s="1"/>
  <c r="R809" i="12"/>
  <c r="R1012" i="12"/>
  <c r="S984" i="11"/>
  <c r="S984" i="16" s="1"/>
  <c r="S851" i="11"/>
  <c r="S851" i="16" s="1"/>
  <c r="R879" i="12"/>
  <c r="S107" i="11"/>
  <c r="S107" i="16" s="1"/>
  <c r="R135" i="12"/>
  <c r="S363" i="11"/>
  <c r="S363" i="16" s="1"/>
  <c r="R391" i="12"/>
  <c r="S677" i="11"/>
  <c r="S677" i="16" s="1"/>
  <c r="R705" i="12"/>
  <c r="S169" i="11"/>
  <c r="S169" i="16" s="1"/>
  <c r="R197" i="12"/>
  <c r="S631" i="11"/>
  <c r="S631" i="16" s="1"/>
  <c r="R659" i="12"/>
  <c r="S217" i="11"/>
  <c r="S217" i="16" s="1"/>
  <c r="R245" i="12"/>
  <c r="S229" i="11"/>
  <c r="S229" i="16" s="1"/>
  <c r="R257" i="12"/>
  <c r="S676" i="11"/>
  <c r="S676" i="16" s="1"/>
  <c r="R704" i="12"/>
  <c r="S100" i="11"/>
  <c r="S100" i="16" s="1"/>
  <c r="R128" i="12"/>
  <c r="S987" i="11"/>
  <c r="S987" i="16" s="1"/>
  <c r="R1015" i="12"/>
  <c r="S633" i="11"/>
  <c r="S633" i="16" s="1"/>
  <c r="R661" i="12"/>
  <c r="S795" i="11"/>
  <c r="S795" i="16" s="1"/>
  <c r="R823" i="12"/>
  <c r="S865" i="11"/>
  <c r="S865" i="16" s="1"/>
  <c r="R893" i="12"/>
  <c r="S92" i="11"/>
  <c r="S92" i="16" s="1"/>
  <c r="R120" i="12"/>
  <c r="S601" i="11"/>
  <c r="S601" i="16" s="1"/>
  <c r="R629" i="12"/>
  <c r="S780" i="11"/>
  <c r="S780" i="16" s="1"/>
  <c r="R808" i="12"/>
  <c r="S610" i="11"/>
  <c r="S610" i="16" s="1"/>
  <c r="R638" i="12"/>
  <c r="S705" i="11"/>
  <c r="S705" i="16" s="1"/>
  <c r="R733" i="12"/>
  <c r="S480" i="11"/>
  <c r="S480" i="16" s="1"/>
  <c r="R508" i="12"/>
  <c r="S664" i="11"/>
  <c r="S664" i="16" s="1"/>
  <c r="R692" i="12"/>
  <c r="S220" i="11"/>
  <c r="S220" i="16" s="1"/>
  <c r="R248" i="12"/>
  <c r="S776" i="11"/>
  <c r="S776" i="16" s="1"/>
  <c r="R804" i="12"/>
  <c r="S299" i="11"/>
  <c r="S299" i="16" s="1"/>
  <c r="R327" i="12"/>
  <c r="S609" i="11"/>
  <c r="S609" i="16" s="1"/>
  <c r="R637" i="12"/>
  <c r="S996" i="11"/>
  <c r="S996" i="16" s="1"/>
  <c r="R1024" i="12"/>
  <c r="S739" i="11"/>
  <c r="S739" i="16" s="1"/>
  <c r="R767" i="12"/>
  <c r="S324" i="11"/>
  <c r="S324" i="16" s="1"/>
  <c r="R352" i="12"/>
  <c r="S881" i="11"/>
  <c r="S881" i="16" s="1"/>
  <c r="R909" i="12"/>
  <c r="S930" i="11"/>
  <c r="S930" i="16" s="1"/>
  <c r="R958" i="12"/>
  <c r="S237" i="11"/>
  <c r="S237" i="16" s="1"/>
  <c r="R265" i="12"/>
  <c r="S406" i="11"/>
  <c r="S406" i="16" s="1"/>
  <c r="R434" i="12"/>
  <c r="S24" i="11"/>
  <c r="S24" i="16" s="1"/>
  <c r="R52" i="12"/>
  <c r="S688" i="11"/>
  <c r="S688" i="16" s="1"/>
  <c r="R716" i="12"/>
  <c r="S862" i="11"/>
  <c r="S862" i="16" s="1"/>
  <c r="R890" i="12"/>
  <c r="S564" i="11"/>
  <c r="S564" i="16" s="1"/>
  <c r="R592" i="12"/>
  <c r="R276" i="12"/>
  <c r="S248" i="11"/>
  <c r="S248" i="16" s="1"/>
  <c r="S990" i="11"/>
  <c r="S990" i="16" s="1"/>
  <c r="R1018" i="12"/>
  <c r="S65" i="11"/>
  <c r="S65" i="16" s="1"/>
  <c r="R93" i="12"/>
  <c r="S459" i="11"/>
  <c r="S459" i="16" s="1"/>
  <c r="R487" i="12"/>
  <c r="S355" i="11"/>
  <c r="S355" i="16" s="1"/>
  <c r="R383" i="12"/>
  <c r="S965" i="11"/>
  <c r="S965" i="16" s="1"/>
  <c r="R993" i="12"/>
  <c r="S798" i="11"/>
  <c r="S798" i="16" s="1"/>
  <c r="R826" i="12"/>
  <c r="S438" i="11"/>
  <c r="S438" i="16" s="1"/>
  <c r="R466" i="12"/>
  <c r="S825" i="11"/>
  <c r="S825" i="16" s="1"/>
  <c r="R853" i="12"/>
  <c r="S639" i="11"/>
  <c r="S639" i="16" s="1"/>
  <c r="R667" i="12"/>
  <c r="S971" i="11"/>
  <c r="S971" i="16" s="1"/>
  <c r="R999" i="12"/>
  <c r="S298" i="11"/>
  <c r="S298" i="16" s="1"/>
  <c r="R326" i="12"/>
  <c r="S807" i="11"/>
  <c r="S807" i="16" s="1"/>
  <c r="R835" i="12"/>
  <c r="S785" i="11"/>
  <c r="S785" i="16" s="1"/>
  <c r="R813" i="12"/>
  <c r="S973" i="11"/>
  <c r="S973" i="16" s="1"/>
  <c r="R1001" i="12"/>
  <c r="S466" i="11"/>
  <c r="S466" i="16" s="1"/>
  <c r="R494" i="12"/>
  <c r="S950" i="11"/>
  <c r="S950" i="16" s="1"/>
  <c r="R978" i="12"/>
  <c r="S648" i="11"/>
  <c r="S648" i="16" s="1"/>
  <c r="R676" i="12"/>
  <c r="S340" i="11"/>
  <c r="S340" i="16" s="1"/>
  <c r="R368" i="12"/>
  <c r="S752" i="11"/>
  <c r="S752" i="16" s="1"/>
  <c r="R780" i="12"/>
  <c r="S870" i="11"/>
  <c r="S870" i="16" s="1"/>
  <c r="R898" i="12"/>
  <c r="S64" i="11"/>
  <c r="S64" i="16" s="1"/>
  <c r="R92" i="12"/>
  <c r="S184" i="11"/>
  <c r="S184" i="16" s="1"/>
  <c r="R212" i="12"/>
  <c r="S692" i="11"/>
  <c r="S692" i="16" s="1"/>
  <c r="R720" i="12"/>
  <c r="S580" i="11"/>
  <c r="S580" i="16" s="1"/>
  <c r="R608" i="12"/>
  <c r="S58" i="11"/>
  <c r="S58" i="16" s="1"/>
  <c r="R86" i="12"/>
  <c r="R303" i="12"/>
  <c r="S275" i="11"/>
  <c r="S275" i="16" s="1"/>
  <c r="S544" i="11"/>
  <c r="S544" i="16" s="1"/>
  <c r="R572" i="12"/>
  <c r="S52" i="11"/>
  <c r="S52" i="16" s="1"/>
  <c r="R80" i="12"/>
  <c r="S203" i="11"/>
  <c r="S203" i="16" s="1"/>
  <c r="R231" i="12"/>
  <c r="S597" i="11"/>
  <c r="S597" i="16" s="1"/>
  <c r="R625" i="12"/>
  <c r="S543" i="11"/>
  <c r="S543" i="16" s="1"/>
  <c r="R571" i="12"/>
  <c r="S124" i="11"/>
  <c r="S124" i="16" s="1"/>
  <c r="R152" i="12"/>
  <c r="S867" i="11"/>
  <c r="S867" i="16" s="1"/>
  <c r="R895" i="12"/>
  <c r="S482" i="11"/>
  <c r="S482" i="16" s="1"/>
  <c r="R510" i="12"/>
  <c r="S5" i="11"/>
  <c r="S5" i="16" s="1"/>
  <c r="R33" i="12"/>
  <c r="S97" i="11"/>
  <c r="S97" i="16" s="1"/>
  <c r="R125" i="12"/>
  <c r="R297" i="12"/>
  <c r="S269" i="11"/>
  <c r="S269" i="16" s="1"/>
  <c r="R862" i="12"/>
  <c r="S834" i="11"/>
  <c r="S834" i="16" s="1"/>
  <c r="S885" i="11"/>
  <c r="S885" i="16" s="1"/>
  <c r="R913" i="12"/>
  <c r="S697" i="11"/>
  <c r="S697" i="16" s="1"/>
  <c r="R725" i="12"/>
  <c r="S50" i="11"/>
  <c r="S50" i="16" s="1"/>
  <c r="R78" i="12"/>
  <c r="S853" i="11"/>
  <c r="S853" i="16" s="1"/>
  <c r="R881" i="12"/>
  <c r="S634" i="11"/>
  <c r="S634" i="16" s="1"/>
  <c r="R662" i="12"/>
  <c r="S17" i="11"/>
  <c r="S17" i="16" s="1"/>
  <c r="R45" i="12"/>
  <c r="S265" i="11"/>
  <c r="S265" i="16" s="1"/>
  <c r="R293" i="12"/>
  <c r="R535" i="12"/>
  <c r="S507" i="11"/>
  <c r="S507" i="16" s="1"/>
  <c r="S757" i="11"/>
  <c r="S757" i="16" s="1"/>
  <c r="R785" i="12"/>
  <c r="S589" i="11"/>
  <c r="S589" i="16" s="1"/>
  <c r="R617" i="12"/>
  <c r="S557" i="11"/>
  <c r="S557" i="16" s="1"/>
  <c r="R585" i="12"/>
  <c r="S632" i="11"/>
  <c r="S632" i="16" s="1"/>
  <c r="R660" i="12"/>
  <c r="S426" i="11"/>
  <c r="S426" i="16" s="1"/>
  <c r="R454" i="12"/>
  <c r="S182" i="11"/>
  <c r="S182" i="16" s="1"/>
  <c r="R210" i="12"/>
  <c r="S833" i="11"/>
  <c r="S833" i="16" s="1"/>
  <c r="R861" i="12"/>
  <c r="S952" i="11"/>
  <c r="S952" i="16" s="1"/>
  <c r="R980" i="12"/>
  <c r="S940" i="11"/>
  <c r="S940" i="16" s="1"/>
  <c r="R968" i="12"/>
  <c r="S281" i="11"/>
  <c r="S281" i="16" s="1"/>
  <c r="R309" i="12"/>
  <c r="S474" i="11"/>
  <c r="S474" i="16" s="1"/>
  <c r="R502" i="12"/>
  <c r="S997" i="11"/>
  <c r="S997" i="16" s="1"/>
  <c r="R1025" i="12"/>
  <c r="S661" i="11"/>
  <c r="S661" i="16" s="1"/>
  <c r="R689" i="12"/>
  <c r="S520" i="11"/>
  <c r="S520" i="16" s="1"/>
  <c r="R548" i="12"/>
  <c r="S47" i="11"/>
  <c r="S47" i="16" s="1"/>
  <c r="R75" i="12"/>
  <c r="S125" i="11"/>
  <c r="S125" i="16" s="1"/>
  <c r="R153" i="12"/>
  <c r="S20" i="11"/>
  <c r="S20" i="16" s="1"/>
  <c r="R48" i="12"/>
  <c r="S136" i="11"/>
  <c r="S136" i="16" s="1"/>
  <c r="R164" i="12"/>
  <c r="S689" i="11"/>
  <c r="S689" i="16" s="1"/>
  <c r="R717" i="12"/>
  <c r="S668" i="11"/>
  <c r="S668" i="16" s="1"/>
  <c r="R696" i="12"/>
  <c r="S253" i="11"/>
  <c r="S253" i="16" s="1"/>
  <c r="R281" i="12"/>
  <c r="S618" i="11"/>
  <c r="S618" i="16" s="1"/>
  <c r="R646" i="12"/>
  <c r="R178" i="12"/>
  <c r="S150" i="11"/>
  <c r="S150" i="16" s="1"/>
  <c r="S778" i="11"/>
  <c r="S778" i="16" s="1"/>
  <c r="R806" i="12"/>
  <c r="S627" i="11"/>
  <c r="S627" i="16" s="1"/>
  <c r="R655" i="12"/>
  <c r="S636" i="11"/>
  <c r="S636" i="16" s="1"/>
  <c r="R664" i="12"/>
  <c r="S318" i="11"/>
  <c r="S318" i="16" s="1"/>
  <c r="R346" i="12"/>
  <c r="S304" i="11"/>
  <c r="S304" i="16" s="1"/>
  <c r="R332" i="12"/>
  <c r="S553" i="11"/>
  <c r="S553" i="16" s="1"/>
  <c r="R581" i="12"/>
  <c r="S774" i="11"/>
  <c r="S774" i="16" s="1"/>
  <c r="R802" i="12"/>
  <c r="R411" i="12"/>
  <c r="S383" i="11"/>
  <c r="S383" i="16" s="1"/>
  <c r="S810" i="11"/>
  <c r="S810" i="16" s="1"/>
  <c r="R838" i="12"/>
  <c r="S608" i="11"/>
  <c r="S608" i="16" s="1"/>
  <c r="R636" i="12"/>
  <c r="S431" i="11"/>
  <c r="S431" i="16" s="1"/>
  <c r="R459" i="12"/>
  <c r="S165" i="11"/>
  <c r="S165" i="16" s="1"/>
  <c r="R193" i="12"/>
  <c r="S753" i="11"/>
  <c r="S753" i="16" s="1"/>
  <c r="R781" i="12"/>
  <c r="S938" i="11"/>
  <c r="S938" i="16" s="1"/>
  <c r="R966" i="12"/>
  <c r="S742" i="11"/>
  <c r="S742" i="16" s="1"/>
  <c r="R770" i="12"/>
  <c r="S612" i="11"/>
  <c r="S612" i="16" s="1"/>
  <c r="R640" i="12"/>
  <c r="S391" i="11"/>
  <c r="S391" i="16" s="1"/>
  <c r="R419" i="12"/>
  <c r="S94" i="11"/>
  <c r="S94" i="16" s="1"/>
  <c r="R122" i="12"/>
  <c r="S725" i="11"/>
  <c r="S725" i="16" s="1"/>
  <c r="R753" i="12"/>
  <c r="S207" i="11"/>
  <c r="S207" i="16" s="1"/>
  <c r="R235" i="12"/>
  <c r="S701" i="11"/>
  <c r="S701" i="16" s="1"/>
  <c r="R729" i="12"/>
  <c r="S214" i="11"/>
  <c r="S214" i="16" s="1"/>
  <c r="R242" i="12"/>
  <c r="S691" i="11"/>
  <c r="S691" i="16" s="1"/>
  <c r="R719" i="12"/>
  <c r="S261" i="11"/>
  <c r="S261" i="16" s="1"/>
  <c r="R289" i="12"/>
  <c r="S213" i="11"/>
  <c r="S213" i="16" s="1"/>
  <c r="R241" i="12"/>
  <c r="S32" i="11"/>
  <c r="S32" i="16" s="1"/>
  <c r="R60" i="12"/>
  <c r="S892" i="11"/>
  <c r="S892" i="16" s="1"/>
  <c r="R920" i="12"/>
  <c r="S337" i="11"/>
  <c r="S337" i="16" s="1"/>
  <c r="R365" i="12"/>
  <c r="S201" i="11"/>
  <c r="S201" i="16" s="1"/>
  <c r="R229" i="12"/>
  <c r="S109" i="11"/>
  <c r="S109" i="16" s="1"/>
  <c r="R137" i="12"/>
  <c r="S888" i="11"/>
  <c r="S888" i="16" s="1"/>
  <c r="R916" i="12"/>
  <c r="S83" i="11"/>
  <c r="S83" i="16" s="1"/>
  <c r="R111" i="12"/>
  <c r="S562" i="11"/>
  <c r="S562" i="16" s="1"/>
  <c r="R590" i="12"/>
  <c r="S784" i="11"/>
  <c r="S784" i="16" s="1"/>
  <c r="R812" i="12"/>
  <c r="S669" i="11"/>
  <c r="S669" i="16" s="1"/>
  <c r="R697" i="12"/>
  <c r="S401" i="11"/>
  <c r="S401" i="16" s="1"/>
  <c r="R429" i="12"/>
  <c r="S247" i="11"/>
  <c r="S247" i="16" s="1"/>
  <c r="R275" i="12"/>
  <c r="R307" i="12"/>
  <c r="S279" i="11"/>
  <c r="S279" i="16" s="1"/>
  <c r="R273" i="12"/>
  <c r="S245" i="11"/>
  <c r="S245" i="16" s="1"/>
  <c r="S193" i="11"/>
  <c r="S193" i="16" s="1"/>
  <c r="R221" i="12"/>
  <c r="S54" i="11"/>
  <c r="S54" i="16" s="1"/>
  <c r="R82" i="12"/>
  <c r="S226" i="11"/>
  <c r="S226" i="16" s="1"/>
  <c r="R254" i="12"/>
  <c r="S605" i="11"/>
  <c r="S605" i="16" s="1"/>
  <c r="R633" i="12"/>
  <c r="R522" i="12"/>
  <c r="S494" i="11"/>
  <c r="S494" i="16" s="1"/>
  <c r="S683" i="11"/>
  <c r="S683" i="16" s="1"/>
  <c r="R711" i="12"/>
  <c r="S816" i="11"/>
  <c r="S816" i="16" s="1"/>
  <c r="R844" i="12"/>
  <c r="S255" i="11"/>
  <c r="S255" i="16" s="1"/>
  <c r="R283" i="12"/>
  <c r="S88" i="11"/>
  <c r="S88" i="16" s="1"/>
  <c r="R116" i="12"/>
  <c r="S979" i="11"/>
  <c r="S979" i="16" s="1"/>
  <c r="R1007" i="12"/>
  <c r="S111" i="11"/>
  <c r="S111" i="16" s="1"/>
  <c r="R139" i="12"/>
  <c r="S267" i="11"/>
  <c r="S267" i="16" s="1"/>
  <c r="R295" i="12"/>
  <c r="S797" i="11"/>
  <c r="S797" i="16" s="1"/>
  <c r="R825" i="12"/>
  <c r="S806" i="11"/>
  <c r="S806" i="16" s="1"/>
  <c r="R834" i="12"/>
  <c r="S197" i="11"/>
  <c r="S197" i="16" s="1"/>
  <c r="R225" i="12"/>
  <c r="S362" i="11"/>
  <c r="S362" i="16" s="1"/>
  <c r="R390" i="12"/>
  <c r="S252" i="11"/>
  <c r="S252" i="16" s="1"/>
  <c r="R280" i="12"/>
  <c r="S112" i="11"/>
  <c r="S112" i="16" s="1"/>
  <c r="R140" i="12"/>
  <c r="S232" i="11"/>
  <c r="S232" i="16" s="1"/>
  <c r="R260" i="12"/>
  <c r="S271" i="11"/>
  <c r="S271" i="16" s="1"/>
  <c r="R299" i="12"/>
  <c r="S843" i="11"/>
  <c r="S843" i="16" s="1"/>
  <c r="R871" i="12"/>
  <c r="S137" i="11"/>
  <c r="S137" i="16" s="1"/>
  <c r="R165" i="12"/>
  <c r="S378" i="11"/>
  <c r="S378" i="16" s="1"/>
  <c r="R406" i="12"/>
  <c r="S624" i="11"/>
  <c r="S624" i="16" s="1"/>
  <c r="R652" i="12"/>
  <c r="S799" i="11"/>
  <c r="S799" i="16" s="1"/>
  <c r="R827" i="12"/>
  <c r="R399" i="12"/>
  <c r="S371" i="11"/>
  <c r="S371" i="16" s="1"/>
  <c r="S487" i="11"/>
  <c r="S487" i="16" s="1"/>
  <c r="R515" i="12"/>
  <c r="S93" i="11"/>
  <c r="S93" i="16" s="1"/>
  <c r="R121" i="12"/>
  <c r="S856" i="11"/>
  <c r="S856" i="16" s="1"/>
  <c r="R884" i="12"/>
  <c r="R699" i="12"/>
  <c r="S671" i="11"/>
  <c r="S671" i="16" s="1"/>
  <c r="R199" i="12"/>
  <c r="S171" i="11"/>
  <c r="S171" i="16" s="1"/>
  <c r="S817" i="11"/>
  <c r="S817" i="16" s="1"/>
  <c r="R845" i="12"/>
  <c r="S449" i="11"/>
  <c r="S449" i="16" s="1"/>
  <c r="R477" i="12"/>
  <c r="S170" i="11"/>
  <c r="S170" i="16" s="1"/>
  <c r="R198" i="12"/>
  <c r="S308" i="11"/>
  <c r="S308" i="16" s="1"/>
  <c r="R336" i="12"/>
  <c r="S460" i="11"/>
  <c r="S460" i="16" s="1"/>
  <c r="R488" i="12"/>
  <c r="S102" i="11"/>
  <c r="S102" i="16" s="1"/>
  <c r="R130" i="12"/>
  <c r="S707" i="11"/>
  <c r="S707" i="16" s="1"/>
  <c r="R735" i="12"/>
  <c r="S329" i="11"/>
  <c r="S329" i="16" s="1"/>
  <c r="R357" i="12"/>
  <c r="S46" i="11"/>
  <c r="S46" i="16" s="1"/>
  <c r="R74" i="12"/>
  <c r="S758" i="11"/>
  <c r="S758" i="16" s="1"/>
  <c r="R786" i="12"/>
  <c r="S115" i="11"/>
  <c r="S115" i="16" s="1"/>
  <c r="R143" i="12"/>
  <c r="S783" i="11"/>
  <c r="S783" i="16" s="1"/>
  <c r="R811" i="12"/>
  <c r="S708" i="11"/>
  <c r="S708" i="16" s="1"/>
  <c r="R736" i="12"/>
  <c r="S365" i="11"/>
  <c r="S365" i="16" s="1"/>
  <c r="R393" i="12"/>
  <c r="R722" i="12"/>
  <c r="S694" i="11"/>
  <c r="S694" i="16" s="1"/>
  <c r="S222" i="11"/>
  <c r="S222" i="16" s="1"/>
  <c r="R250" i="12"/>
  <c r="S347" i="11"/>
  <c r="S347" i="16" s="1"/>
  <c r="R375" i="12"/>
  <c r="S151" i="11"/>
  <c r="S151" i="16" s="1"/>
  <c r="R179" i="12"/>
  <c r="S814" i="11"/>
  <c r="S814" i="16" s="1"/>
  <c r="R842" i="12"/>
  <c r="S66" i="11"/>
  <c r="S66" i="16" s="1"/>
  <c r="R94" i="12"/>
  <c r="S78" i="11"/>
  <c r="S78" i="16" s="1"/>
  <c r="R106" i="12"/>
  <c r="S205" i="11"/>
  <c r="S205" i="16" s="1"/>
  <c r="R233" i="12"/>
  <c r="S437" i="11"/>
  <c r="S437" i="16" s="1"/>
  <c r="R465" i="12"/>
  <c r="S263" i="11"/>
  <c r="S263" i="16" s="1"/>
  <c r="R291" i="12"/>
  <c r="S616" i="11"/>
  <c r="S616" i="16" s="1"/>
  <c r="R644" i="12"/>
  <c r="S875" i="11"/>
  <c r="S875" i="16" s="1"/>
  <c r="R903" i="12"/>
  <c r="S227" i="11"/>
  <c r="S227" i="16" s="1"/>
  <c r="R255" i="12"/>
  <c r="S358" i="11"/>
  <c r="S358" i="16" s="1"/>
  <c r="R386" i="12"/>
  <c r="S889" i="11"/>
  <c r="S889" i="16" s="1"/>
  <c r="R917" i="12"/>
  <c r="S674" i="11"/>
  <c r="S674" i="16" s="1"/>
  <c r="R702" i="12"/>
  <c r="S690" i="11"/>
  <c r="S690" i="16" s="1"/>
  <c r="R718" i="12"/>
  <c r="S153" i="11"/>
  <c r="S153" i="16" s="1"/>
  <c r="R181" i="12"/>
  <c r="S285" i="11"/>
  <c r="S285" i="16" s="1"/>
  <c r="R313" i="12"/>
  <c r="R921" i="12"/>
  <c r="S893" i="11"/>
  <c r="S893" i="16" s="1"/>
  <c r="S792" i="11"/>
  <c r="S792" i="16" s="1"/>
  <c r="R820" i="12"/>
  <c r="S718" i="11"/>
  <c r="S718" i="16" s="1"/>
  <c r="R746" i="12"/>
  <c r="S603" i="11"/>
  <c r="S603" i="16" s="1"/>
  <c r="R631" i="12"/>
  <c r="S25" i="11"/>
  <c r="S25" i="16" s="1"/>
  <c r="R53" i="12"/>
  <c r="S764" i="11"/>
  <c r="S764" i="16" s="1"/>
  <c r="R792" i="12"/>
  <c r="S649" i="11"/>
  <c r="S649" i="16" s="1"/>
  <c r="R677" i="12"/>
  <c r="S309" i="11"/>
  <c r="S309" i="16" s="1"/>
  <c r="R337" i="12"/>
  <c r="S41" i="11"/>
  <c r="S41" i="16" s="1"/>
  <c r="R69" i="12"/>
  <c r="S719" i="11"/>
  <c r="S719" i="16" s="1"/>
  <c r="R747" i="12"/>
  <c r="S301" i="11"/>
  <c r="S301" i="16" s="1"/>
  <c r="R329" i="12"/>
  <c r="S777" i="11"/>
  <c r="S777" i="16" s="1"/>
  <c r="R805" i="12"/>
  <c r="S722" i="11"/>
  <c r="S722" i="16" s="1"/>
  <c r="R750" i="12"/>
  <c r="S883" i="11"/>
  <c r="S883" i="16" s="1"/>
  <c r="R911" i="12"/>
  <c r="S254" i="11"/>
  <c r="S254" i="16" s="1"/>
  <c r="R282" i="12"/>
  <c r="S132" i="11"/>
  <c r="S132" i="16" s="1"/>
  <c r="R160" i="12"/>
  <c r="S290" i="11"/>
  <c r="S290" i="16" s="1"/>
  <c r="R318" i="12"/>
  <c r="S484" i="11"/>
  <c r="S484" i="16" s="1"/>
  <c r="R512" i="12"/>
  <c r="S472" i="11"/>
  <c r="S472" i="16" s="1"/>
  <c r="R500" i="12"/>
  <c r="S209" i="11"/>
  <c r="S209" i="16" s="1"/>
  <c r="R237" i="12"/>
  <c r="S650" i="11"/>
  <c r="S650" i="16" s="1"/>
  <c r="R678" i="12"/>
  <c r="S530" i="11"/>
  <c r="S530" i="16" s="1"/>
  <c r="R558" i="12"/>
  <c r="S849" i="11"/>
  <c r="S849" i="16" s="1"/>
  <c r="R877" i="12"/>
  <c r="S70" i="11"/>
  <c r="S70" i="16" s="1"/>
  <c r="R98" i="12"/>
  <c r="S126" i="11"/>
  <c r="S126" i="16" s="1"/>
  <c r="R154" i="12"/>
  <c r="S230" i="11"/>
  <c r="S230" i="16" s="1"/>
  <c r="R258" i="12"/>
  <c r="S338" i="11"/>
  <c r="S338" i="16" s="1"/>
  <c r="R366" i="12"/>
  <c r="S221" i="11"/>
  <c r="S221" i="16" s="1"/>
  <c r="R249" i="12"/>
  <c r="S994" i="11"/>
  <c r="S994" i="16" s="1"/>
  <c r="R1022" i="12"/>
  <c r="S860" i="11"/>
  <c r="S860" i="16" s="1"/>
  <c r="R888" i="12"/>
  <c r="S131" i="11"/>
  <c r="S131" i="16" s="1"/>
  <c r="R159" i="12"/>
  <c r="S440" i="11"/>
  <c r="S440" i="16" s="1"/>
  <c r="R468" i="12"/>
  <c r="S195" i="11"/>
  <c r="S195" i="16" s="1"/>
  <c r="R223" i="12"/>
  <c r="S600" i="11"/>
  <c r="S600" i="16" s="1"/>
  <c r="R628" i="12"/>
  <c r="S929" i="11"/>
  <c r="S929" i="16" s="1"/>
  <c r="R957" i="12"/>
  <c r="S863" i="11"/>
  <c r="S863" i="16" s="1"/>
  <c r="R891" i="12"/>
  <c r="S962" i="11"/>
  <c r="S962" i="16" s="1"/>
  <c r="R990" i="12"/>
  <c r="S410" i="11"/>
  <c r="S410" i="16" s="1"/>
  <c r="R438" i="12"/>
  <c r="S577" i="11"/>
  <c r="S577" i="16" s="1"/>
  <c r="R605" i="12"/>
  <c r="S262" i="11"/>
  <c r="S262" i="16" s="1"/>
  <c r="R290" i="12"/>
  <c r="R614" i="12"/>
  <c r="S586" i="11"/>
  <c r="S586" i="16" s="1"/>
  <c r="S240" i="11"/>
  <c r="S240" i="16" s="1"/>
  <c r="R268" i="12"/>
  <c r="S932" i="11"/>
  <c r="S932" i="16" s="1"/>
  <c r="R960" i="12"/>
  <c r="S983" i="11"/>
  <c r="S983" i="16" s="1"/>
  <c r="R1011" i="12"/>
  <c r="S968" i="11"/>
  <c r="S968" i="16" s="1"/>
  <c r="R996" i="12"/>
  <c r="S176" i="11"/>
  <c r="S176" i="16" s="1"/>
  <c r="R204" i="12"/>
  <c r="S555" i="11"/>
  <c r="S555" i="16" s="1"/>
  <c r="R583" i="12"/>
  <c r="S976" i="11"/>
  <c r="S976" i="16" s="1"/>
  <c r="R1004" i="12"/>
  <c r="S55" i="11"/>
  <c r="S55" i="16" s="1"/>
  <c r="R83" i="12"/>
  <c r="S910" i="11"/>
  <c r="S910" i="16" s="1"/>
  <c r="R938" i="12"/>
  <c r="S405" i="11"/>
  <c r="S405" i="16" s="1"/>
  <c r="R433" i="12"/>
  <c r="S759" i="11"/>
  <c r="S759" i="16" s="1"/>
  <c r="R787" i="12"/>
  <c r="R42" i="12"/>
  <c r="S14" i="11"/>
  <c r="S14" i="16" s="1"/>
  <c r="S747" i="11"/>
  <c r="S747" i="16" s="1"/>
  <c r="R775" i="12"/>
  <c r="S351" i="11"/>
  <c r="S351" i="16" s="1"/>
  <c r="R379" i="12"/>
  <c r="S992" i="11"/>
  <c r="S992" i="16" s="1"/>
  <c r="R1020" i="12"/>
  <c r="S366" i="11"/>
  <c r="S366" i="16" s="1"/>
  <c r="R394" i="12"/>
  <c r="S501" i="11"/>
  <c r="S501" i="16" s="1"/>
  <c r="R529" i="12"/>
  <c r="S453" i="11"/>
  <c r="S453" i="16" s="1"/>
  <c r="R481" i="12"/>
  <c r="S735" i="11"/>
  <c r="S735" i="16" s="1"/>
  <c r="R763" i="12"/>
  <c r="S492" i="11"/>
  <c r="S492" i="16" s="1"/>
  <c r="R520" i="12"/>
  <c r="S660" i="11"/>
  <c r="S660" i="16" s="1"/>
  <c r="R688" i="12"/>
  <c r="S478" i="11"/>
  <c r="S478" i="16" s="1"/>
  <c r="R506" i="12"/>
  <c r="S762" i="11"/>
  <c r="S762" i="16" s="1"/>
  <c r="R790" i="12"/>
  <c r="S872" i="11"/>
  <c r="S872" i="16" s="1"/>
  <c r="R900" i="12"/>
  <c r="R651" i="12"/>
  <c r="S623" i="11"/>
  <c r="S623" i="16" s="1"/>
  <c r="R214" i="12"/>
  <c r="S186" i="11"/>
  <c r="S186" i="16" s="1"/>
  <c r="S106" i="11"/>
  <c r="S106" i="16" s="1"/>
  <c r="R134" i="12"/>
  <c r="S846" i="11"/>
  <c r="S846" i="16" s="1"/>
  <c r="R874" i="12"/>
  <c r="S602" i="11"/>
  <c r="S602" i="16" s="1"/>
  <c r="R630" i="12"/>
  <c r="S108" i="11"/>
  <c r="S108" i="16" s="1"/>
  <c r="R136" i="12"/>
  <c r="S959" i="11"/>
  <c r="S959" i="16" s="1"/>
  <c r="R987" i="12"/>
  <c r="S741" i="11"/>
  <c r="S741" i="16" s="1"/>
  <c r="R769" i="12"/>
  <c r="S894" i="11"/>
  <c r="S894" i="16" s="1"/>
  <c r="R922" i="12"/>
  <c r="S880" i="11"/>
  <c r="S880" i="16" s="1"/>
  <c r="R908" i="12"/>
  <c r="S617" i="11"/>
  <c r="S617" i="16" s="1"/>
  <c r="R645" i="12"/>
  <c r="S326" i="11"/>
  <c r="S326" i="16" s="1"/>
  <c r="R354" i="12"/>
  <c r="S79" i="11"/>
  <c r="S79" i="16" s="1"/>
  <c r="R107" i="12"/>
  <c r="S535" i="11"/>
  <c r="S535" i="16" s="1"/>
  <c r="R563" i="12"/>
  <c r="S164" i="11"/>
  <c r="S164" i="16" s="1"/>
  <c r="R192" i="12"/>
  <c r="S606" i="11"/>
  <c r="S606" i="16" s="1"/>
  <c r="R634" i="12"/>
  <c r="R482" i="12"/>
  <c r="S454" i="11"/>
  <c r="S454" i="16" s="1"/>
  <c r="S904" i="11"/>
  <c r="S904" i="16" s="1"/>
  <c r="R932" i="12"/>
  <c r="S955" i="11"/>
  <c r="S955" i="16" s="1"/>
  <c r="R983" i="12"/>
  <c r="S587" i="11"/>
  <c r="S587" i="16" s="1"/>
  <c r="R615" i="12"/>
  <c r="S433" i="11"/>
  <c r="S433" i="16" s="1"/>
  <c r="R461" i="12"/>
  <c r="S993" i="11"/>
  <c r="S993" i="16" s="1"/>
  <c r="R1021" i="12"/>
  <c r="S905" i="11"/>
  <c r="S905" i="16" s="1"/>
  <c r="R933" i="12"/>
  <c r="S933" i="11"/>
  <c r="S933" i="16" s="1"/>
  <c r="R961" i="12"/>
  <c r="R518" i="12"/>
  <c r="S490" i="11"/>
  <c r="S490" i="16" s="1"/>
  <c r="S72" i="11"/>
  <c r="S72" i="16" s="1"/>
  <c r="R100" i="12"/>
  <c r="S307" i="11"/>
  <c r="S307" i="16" s="1"/>
  <c r="R335" i="12"/>
  <c r="S926" i="11"/>
  <c r="S926" i="16" s="1"/>
  <c r="R954" i="12"/>
  <c r="S828" i="11"/>
  <c r="S828" i="16" s="1"/>
  <c r="R856" i="12"/>
  <c r="S278" i="11"/>
  <c r="S278" i="16" s="1"/>
  <c r="R306" i="12"/>
  <c r="S129" i="11"/>
  <c r="S129" i="16" s="1"/>
  <c r="R157" i="12"/>
  <c r="R694" i="12"/>
  <c r="S666" i="11"/>
  <c r="S666" i="16" s="1"/>
  <c r="S645" i="11"/>
  <c r="S645" i="16" s="1"/>
  <c r="R673" i="12"/>
  <c r="S477" i="11"/>
  <c r="S477" i="16" s="1"/>
  <c r="R505" i="12"/>
  <c r="S341" i="11"/>
  <c r="S341" i="16" s="1"/>
  <c r="R369" i="12"/>
  <c r="S105" i="11"/>
  <c r="S105" i="16" s="1"/>
  <c r="R133" i="12"/>
  <c r="S941" i="11"/>
  <c r="S941" i="16" s="1"/>
  <c r="R969" i="12"/>
  <c r="S684" i="11"/>
  <c r="S684" i="16" s="1"/>
  <c r="R712" i="12"/>
  <c r="S432" i="11"/>
  <c r="S432" i="16" s="1"/>
  <c r="R460" i="12"/>
  <c r="S951" i="11"/>
  <c r="S951" i="16" s="1"/>
  <c r="R979" i="12"/>
  <c r="S238" i="11"/>
  <c r="S238" i="16" s="1"/>
  <c r="R266" i="12"/>
  <c r="S927" i="11"/>
  <c r="S927" i="16" s="1"/>
  <c r="R955" i="12"/>
  <c r="S585" i="11"/>
  <c r="S585" i="16" s="1"/>
  <c r="R613" i="12"/>
  <c r="S613" i="11"/>
  <c r="S613" i="16" s="1"/>
  <c r="R641" i="12"/>
  <c r="R155" i="12"/>
  <c r="S127" i="11"/>
  <c r="S127" i="16" s="1"/>
  <c r="S584" i="11"/>
  <c r="S584" i="16" s="1"/>
  <c r="R612" i="12"/>
  <c r="S730" i="11"/>
  <c r="S730" i="16" s="1"/>
  <c r="R758" i="12"/>
  <c r="S36" i="11"/>
  <c r="S36" i="16" s="1"/>
  <c r="R64" i="12"/>
  <c r="S754" i="11"/>
  <c r="S754" i="16" s="1"/>
  <c r="R782" i="12"/>
  <c r="R627" i="12"/>
  <c r="S599" i="11"/>
  <c r="S599" i="16" s="1"/>
  <c r="S775" i="11"/>
  <c r="S775" i="16" s="1"/>
  <c r="R803" i="12"/>
  <c r="S155" i="11"/>
  <c r="S155" i="16" s="1"/>
  <c r="R183" i="12"/>
  <c r="S436" i="11"/>
  <c r="S436" i="16" s="1"/>
  <c r="R464" i="12"/>
  <c r="S641" i="11"/>
  <c r="S641" i="16" s="1"/>
  <c r="R669" i="12"/>
  <c r="S455" i="11"/>
  <c r="S455" i="16" s="1"/>
  <c r="R483" i="12"/>
  <c r="S499" i="11"/>
  <c r="S499" i="16" s="1"/>
  <c r="R527" i="12"/>
  <c r="S161" i="11"/>
  <c r="S161" i="16" s="1"/>
  <c r="R189" i="12"/>
  <c r="S957" i="11"/>
  <c r="S957" i="16" s="1"/>
  <c r="R985" i="12"/>
  <c r="S116" i="11"/>
  <c r="S116" i="16" s="1"/>
  <c r="R144" i="12"/>
  <c r="S614" i="11"/>
  <c r="S614" i="16" s="1"/>
  <c r="R642" i="12"/>
  <c r="S369" i="11"/>
  <c r="S369" i="16" s="1"/>
  <c r="R397" i="12"/>
  <c r="S471" i="11"/>
  <c r="S471" i="16" s="1"/>
  <c r="R499" i="12"/>
  <c r="S39" i="11"/>
  <c r="S39" i="16" s="1"/>
  <c r="R67" i="12"/>
  <c r="S246" i="11"/>
  <c r="S246" i="16" s="1"/>
  <c r="R274" i="12"/>
  <c r="S396" i="11"/>
  <c r="S396" i="16" s="1"/>
  <c r="R424" i="12"/>
  <c r="S819" i="11"/>
  <c r="S819" i="16" s="1"/>
  <c r="R847" i="12"/>
  <c r="S35" i="11"/>
  <c r="S35" i="16" s="1"/>
  <c r="R63" i="12"/>
  <c r="S988" i="11"/>
  <c r="S988" i="16" s="1"/>
  <c r="R1016" i="12"/>
  <c r="S350" i="11"/>
  <c r="S350" i="16" s="1"/>
  <c r="R378" i="12"/>
  <c r="S49" i="11"/>
  <c r="S49" i="16" s="1"/>
  <c r="R77" i="12"/>
  <c r="S571" i="11"/>
  <c r="S571" i="16" s="1"/>
  <c r="R599" i="12"/>
  <c r="R724" i="12"/>
  <c r="S696" i="11"/>
  <c r="S696" i="16" s="1"/>
  <c r="S130" i="11"/>
  <c r="S130" i="16" s="1"/>
  <c r="R158" i="12"/>
  <c r="S475" i="11"/>
  <c r="S475" i="16" s="1"/>
  <c r="R503" i="12"/>
  <c r="S174" i="11"/>
  <c r="S174" i="16" s="1"/>
  <c r="R202" i="12"/>
  <c r="S788" i="11"/>
  <c r="S788" i="16" s="1"/>
  <c r="R816" i="12"/>
  <c r="S374" i="11"/>
  <c r="S374" i="16" s="1"/>
  <c r="R402" i="12"/>
  <c r="S481" i="11"/>
  <c r="S481" i="16" s="1"/>
  <c r="R509" i="12"/>
  <c r="S737" i="11"/>
  <c r="S737" i="16" s="1"/>
  <c r="R765" i="12"/>
  <c r="S824" i="11"/>
  <c r="S824" i="16" s="1"/>
  <c r="R852" i="12"/>
  <c r="S974" i="11"/>
  <c r="S974" i="16" s="1"/>
  <c r="R1002" i="12"/>
  <c r="R37" i="12"/>
  <c r="S9" i="11"/>
  <c r="S9" i="16" s="1"/>
  <c r="S331" i="11"/>
  <c r="S331" i="16" s="1"/>
  <c r="R359" i="12"/>
  <c r="S744" i="11"/>
  <c r="S744" i="16" s="1"/>
  <c r="R772" i="12"/>
  <c r="S822" i="11"/>
  <c r="S822" i="16" s="1"/>
  <c r="R850" i="12"/>
  <c r="S364" i="11"/>
  <c r="S364" i="16" s="1"/>
  <c r="R392" i="12"/>
  <c r="R308" i="12"/>
  <c r="S280" i="11"/>
  <c r="S280" i="16" s="1"/>
  <c r="S167" i="11"/>
  <c r="S167" i="16" s="1"/>
  <c r="R195" i="12"/>
  <c r="R894" i="12"/>
  <c r="S866" i="11"/>
  <c r="S866" i="16" s="1"/>
  <c r="S848" i="11"/>
  <c r="S848" i="16" s="1"/>
  <c r="R876" i="12"/>
  <c r="S647" i="11"/>
  <c r="S647" i="16" s="1"/>
  <c r="R675" i="12"/>
  <c r="S963" i="11"/>
  <c r="S963" i="16" s="1"/>
  <c r="R991" i="12"/>
  <c r="S823" i="11"/>
  <c r="S823" i="16" s="1"/>
  <c r="R851" i="12"/>
  <c r="S712" i="11"/>
  <c r="S712" i="16" s="1"/>
  <c r="R740" i="12"/>
  <c r="S652" i="11"/>
  <c r="S652" i="16" s="1"/>
  <c r="R680" i="12"/>
  <c r="S48" i="11"/>
  <c r="S48" i="16" s="1"/>
  <c r="R76" i="12"/>
  <c r="S896" i="11"/>
  <c r="S896" i="16" s="1"/>
  <c r="R924" i="12"/>
  <c r="S977" i="11"/>
  <c r="S977" i="16" s="1"/>
  <c r="R1005" i="12"/>
  <c r="S946" i="11"/>
  <c r="S946" i="16" s="1"/>
  <c r="R974" i="12"/>
  <c r="S87" i="11"/>
  <c r="S87" i="16" s="1"/>
  <c r="R115" i="12"/>
  <c r="S216" i="11"/>
  <c r="S216" i="16" s="1"/>
  <c r="R244" i="12"/>
  <c r="S678" i="11"/>
  <c r="S678" i="16" s="1"/>
  <c r="R706" i="12"/>
  <c r="S156" i="11"/>
  <c r="S156" i="16" s="1"/>
  <c r="R184" i="12"/>
  <c r="S57" i="11"/>
  <c r="S57" i="16" s="1"/>
  <c r="R85" i="12"/>
  <c r="S698" i="11"/>
  <c r="S698" i="16" s="1"/>
  <c r="R726" i="12"/>
  <c r="S327" i="11"/>
  <c r="S327" i="16" s="1"/>
  <c r="R355" i="12"/>
  <c r="S970" i="11"/>
  <c r="S970" i="16" s="1"/>
  <c r="R998" i="12"/>
  <c r="S181" i="11"/>
  <c r="S181" i="16" s="1"/>
  <c r="R209" i="12"/>
  <c r="S847" i="11"/>
  <c r="S847" i="16" s="1"/>
  <c r="R875" i="12"/>
  <c r="R867" i="12"/>
  <c r="S839" i="11"/>
  <c r="S839" i="16" s="1"/>
  <c r="S244" i="11"/>
  <c r="S244" i="16" s="1"/>
  <c r="R272" i="12"/>
  <c r="S796" i="11"/>
  <c r="S796" i="16" s="1"/>
  <c r="R824" i="12"/>
  <c r="S804" i="11"/>
  <c r="S804" i="16" s="1"/>
  <c r="R832" i="12"/>
  <c r="S12" i="11"/>
  <c r="S12" i="16" s="1"/>
  <c r="R40" i="12"/>
  <c r="S651" i="11"/>
  <c r="S651" i="16" s="1"/>
  <c r="R679" i="12"/>
  <c r="S727" i="11"/>
  <c r="S727" i="16" s="1"/>
  <c r="R755" i="12"/>
  <c r="S464" i="11"/>
  <c r="S464" i="16" s="1"/>
  <c r="R492" i="12"/>
  <c r="S411" i="11"/>
  <c r="S411" i="16" s="1"/>
  <c r="R439" i="12"/>
  <c r="S149" i="11"/>
  <c r="S149" i="16" s="1"/>
  <c r="R177" i="12"/>
  <c r="S276" i="11"/>
  <c r="S276" i="16" s="1"/>
  <c r="R304" i="12"/>
  <c r="S723" i="11"/>
  <c r="S723" i="16" s="1"/>
  <c r="R751" i="12"/>
  <c r="S583" i="11"/>
  <c r="S583" i="16" s="1"/>
  <c r="R611" i="12"/>
  <c r="S903" i="11"/>
  <c r="S903" i="16" s="1"/>
  <c r="R931" i="12"/>
  <c r="S69" i="11"/>
  <c r="S69" i="16" s="1"/>
  <c r="R97" i="12"/>
  <c r="S704" i="11"/>
  <c r="S704" i="16" s="1"/>
  <c r="R732" i="12"/>
  <c r="S23" i="11"/>
  <c r="S23" i="16" s="1"/>
  <c r="R51" i="12"/>
  <c r="S537" i="11"/>
  <c r="S537" i="16" s="1"/>
  <c r="R565" i="12"/>
  <c r="S75" i="11"/>
  <c r="S75" i="16" s="1"/>
  <c r="R103" i="12"/>
  <c r="S713" i="11"/>
  <c r="S713" i="16" s="1"/>
  <c r="R741" i="12"/>
  <c r="S495" i="11"/>
  <c r="S495" i="16" s="1"/>
  <c r="R523" i="12"/>
  <c r="R302" i="12"/>
  <c r="S274" i="11"/>
  <c r="S274" i="16" s="1"/>
  <c r="S139" i="11"/>
  <c r="S139" i="16" s="1"/>
  <c r="R167" i="12"/>
  <c r="S837" i="11"/>
  <c r="S837" i="16" s="1"/>
  <c r="R865" i="12"/>
  <c r="S354" i="11"/>
  <c r="S354" i="16" s="1"/>
  <c r="R382" i="12"/>
  <c r="S714" i="11"/>
  <c r="S714" i="16" s="1"/>
  <c r="R742" i="12"/>
  <c r="S731" i="11"/>
  <c r="S731" i="16" s="1"/>
  <c r="R759" i="12"/>
  <c r="S549" i="11"/>
  <c r="S549" i="16" s="1"/>
  <c r="R577" i="12"/>
  <c r="S463" i="11"/>
  <c r="S463" i="16" s="1"/>
  <c r="R491" i="12"/>
  <c r="S736" i="11"/>
  <c r="S736" i="16" s="1"/>
  <c r="R764" i="12"/>
  <c r="S287" i="11"/>
  <c r="S287" i="16" s="1"/>
  <c r="R315" i="12"/>
  <c r="S283" i="11"/>
  <c r="S283" i="16" s="1"/>
  <c r="R311" i="12"/>
  <c r="S670" i="11"/>
  <c r="S670" i="16" s="1"/>
  <c r="R698" i="12"/>
  <c r="S621" i="11"/>
  <c r="S621" i="16" s="1"/>
  <c r="R649" i="12"/>
  <c r="S152" i="11"/>
  <c r="S152" i="16" s="1"/>
  <c r="R180" i="12"/>
  <c r="S202" i="11"/>
  <c r="S202" i="16" s="1"/>
  <c r="R230" i="12"/>
  <c r="S196" i="11"/>
  <c r="S196" i="16" s="1"/>
  <c r="R224" i="12"/>
  <c r="S99" i="11"/>
  <c r="S99" i="16" s="1"/>
  <c r="R127" i="12"/>
  <c r="S425" i="11"/>
  <c r="S425" i="16" s="1"/>
  <c r="R453" i="12"/>
  <c r="S303" i="11"/>
  <c r="S303" i="16" s="1"/>
  <c r="R331" i="12"/>
  <c r="S769" i="11"/>
  <c r="S769" i="16" s="1"/>
  <c r="R797" i="12"/>
  <c r="R926" i="12"/>
  <c r="S898" i="11"/>
  <c r="S898" i="16" s="1"/>
  <c r="R182" i="12"/>
  <c r="S154" i="11"/>
  <c r="S154" i="16" s="1"/>
  <c r="S572" i="11"/>
  <c r="S572" i="16" s="1"/>
  <c r="R600" i="12"/>
  <c r="S189" i="11"/>
  <c r="S189" i="16" s="1"/>
  <c r="R217" i="12"/>
  <c r="S359" i="11"/>
  <c r="S359" i="16" s="1"/>
  <c r="R387" i="12"/>
  <c r="S423" i="11"/>
  <c r="S423" i="16" s="1"/>
  <c r="R451" i="12"/>
  <c r="S590" i="11"/>
  <c r="S590" i="16" s="1"/>
  <c r="R618" i="12"/>
  <c r="S40" i="11"/>
  <c r="S40" i="16" s="1"/>
  <c r="R68" i="12"/>
  <c r="R547" i="12"/>
  <c r="S519" i="11"/>
  <c r="S519" i="16" s="1"/>
  <c r="R420" i="12"/>
  <c r="S392" i="11"/>
  <c r="S392" i="16" s="1"/>
  <c r="S101" i="11"/>
  <c r="S101" i="16" s="1"/>
  <c r="R129" i="12"/>
  <c r="S34" i="11"/>
  <c r="S34" i="16" s="1"/>
  <c r="R62" i="12"/>
  <c r="S84" i="11"/>
  <c r="S84" i="16" s="1"/>
  <c r="R112" i="12"/>
  <c r="S751" i="11"/>
  <c r="S751" i="16" s="1"/>
  <c r="R779" i="12"/>
  <c r="S177" i="11"/>
  <c r="S177" i="16" s="1"/>
  <c r="R205" i="12"/>
  <c r="S672" i="11"/>
  <c r="S672" i="16" s="1"/>
  <c r="R700" i="12"/>
  <c r="S277" i="11"/>
  <c r="S277" i="16" s="1"/>
  <c r="R305" i="12"/>
  <c r="S134" i="11"/>
  <c r="S134" i="16" s="1"/>
  <c r="R162" i="12"/>
  <c r="S435" i="11"/>
  <c r="S435" i="16" s="1"/>
  <c r="R463" i="12"/>
  <c r="S27" i="11"/>
  <c r="S27" i="16" s="1"/>
  <c r="R55" i="12"/>
  <c r="S44" i="11"/>
  <c r="S44" i="16" s="1"/>
  <c r="R72" i="12"/>
  <c r="S465" i="11"/>
  <c r="S465" i="16" s="1"/>
  <c r="R493" i="12"/>
  <c r="S748" i="11"/>
  <c r="S748" i="16" s="1"/>
  <c r="R776" i="12"/>
  <c r="S812" i="11"/>
  <c r="S812" i="16" s="1"/>
  <c r="R840" i="12"/>
  <c r="S335" i="11"/>
  <c r="S335" i="16" s="1"/>
  <c r="R363" i="12"/>
  <c r="S515" i="11"/>
  <c r="S515" i="16" s="1"/>
  <c r="R543" i="12"/>
  <c r="S595" i="11"/>
  <c r="S595" i="16" s="1"/>
  <c r="R623" i="12"/>
  <c r="S991" i="11"/>
  <c r="S991" i="16" s="1"/>
  <c r="R1019" i="12"/>
  <c r="S533" i="11"/>
  <c r="S533" i="16" s="1"/>
  <c r="R561" i="12"/>
  <c r="S542" i="11"/>
  <c r="S542" i="16" s="1"/>
  <c r="R570" i="12"/>
  <c r="S642" i="11"/>
  <c r="S642" i="16" s="1"/>
  <c r="R670" i="12"/>
  <c r="S200" i="11"/>
  <c r="S200" i="16" s="1"/>
  <c r="R228" i="12"/>
  <c r="S569" i="11"/>
  <c r="S569" i="16" s="1"/>
  <c r="R597" i="12"/>
  <c r="S110" i="11"/>
  <c r="S110" i="16" s="1"/>
  <c r="R138" i="12"/>
  <c r="S194" i="11"/>
  <c r="S194" i="16" s="1"/>
  <c r="R222" i="12"/>
  <c r="R84" i="12"/>
  <c r="S56" i="11"/>
  <c r="S56" i="16" s="1"/>
  <c r="S695" i="11"/>
  <c r="S695" i="16" s="1"/>
  <c r="R723" i="12"/>
  <c r="S148" i="11"/>
  <c r="S148" i="16" s="1"/>
  <c r="R176" i="12"/>
  <c r="S95" i="11"/>
  <c r="S95" i="16" s="1"/>
  <c r="R123" i="12"/>
  <c r="S717" i="11"/>
  <c r="S717" i="16" s="1"/>
  <c r="R745" i="12"/>
  <c r="S709" i="11"/>
  <c r="S709" i="16" s="1"/>
  <c r="R737" i="12"/>
  <c r="S144" i="11"/>
  <c r="S144" i="16" s="1"/>
  <c r="R172" i="12"/>
  <c r="S538" i="11"/>
  <c r="S538" i="16" s="1"/>
  <c r="R566" i="12"/>
  <c r="S522" i="11"/>
  <c r="S522" i="16" s="1"/>
  <c r="R550" i="12"/>
  <c r="R59" i="12"/>
  <c r="S31" i="11"/>
  <c r="S31" i="16" s="1"/>
  <c r="S565" i="11"/>
  <c r="S565" i="16" s="1"/>
  <c r="R593" i="12"/>
  <c r="S528" i="11"/>
  <c r="S528" i="16" s="1"/>
  <c r="R556" i="12"/>
  <c r="S947" i="11"/>
  <c r="S947" i="16" s="1"/>
  <c r="R975" i="12"/>
  <c r="S575" i="11"/>
  <c r="S575" i="16" s="1"/>
  <c r="R603" i="12"/>
  <c r="S456" i="11"/>
  <c r="S456" i="16" s="1"/>
  <c r="R484" i="12"/>
  <c r="S588" i="11"/>
  <c r="S588" i="16" s="1"/>
  <c r="R616" i="12"/>
  <c r="S462" i="11"/>
  <c r="S462" i="16" s="1"/>
  <c r="R490" i="12"/>
  <c r="S345" i="11"/>
  <c r="S345" i="16" s="1"/>
  <c r="R373" i="12"/>
  <c r="S936" i="11"/>
  <c r="S936" i="16" s="1"/>
  <c r="R964" i="12"/>
  <c r="S629" i="11"/>
  <c r="S629" i="16" s="1"/>
  <c r="R657" i="12"/>
  <c r="S349" i="11"/>
  <c r="S349" i="16" s="1"/>
  <c r="R377" i="12"/>
  <c r="S319" i="11"/>
  <c r="S319" i="16" s="1"/>
  <c r="R347" i="12"/>
  <c r="S939" i="11"/>
  <c r="S939" i="16" s="1"/>
  <c r="R967" i="12"/>
  <c r="S966" i="11"/>
  <c r="S966" i="16" s="1"/>
  <c r="R994" i="12"/>
  <c r="S768" i="11"/>
  <c r="S768" i="16" s="1"/>
  <c r="R796" i="12"/>
  <c r="S388" i="11"/>
  <c r="S388" i="16" s="1"/>
  <c r="R416" i="12"/>
  <c r="S296" i="11"/>
  <c r="S296" i="16" s="1"/>
  <c r="R324" i="12"/>
  <c r="S986" i="11"/>
  <c r="S986" i="16" s="1"/>
  <c r="R1014" i="12"/>
  <c r="S913" i="11"/>
  <c r="S913" i="16" s="1"/>
  <c r="R941" i="12"/>
  <c r="S924" i="11"/>
  <c r="S924" i="16" s="1"/>
  <c r="R952" i="12"/>
  <c r="S59" i="11"/>
  <c r="S59" i="16" s="1"/>
  <c r="R87" i="12"/>
  <c r="S815" i="11"/>
  <c r="S815" i="16" s="1"/>
  <c r="R843" i="12"/>
  <c r="S574" i="11"/>
  <c r="S574" i="16" s="1"/>
  <c r="R602" i="12"/>
  <c r="S430" i="11"/>
  <c r="S430" i="16" s="1"/>
  <c r="R458" i="12"/>
  <c r="S622" i="11"/>
  <c r="S622" i="16" s="1"/>
  <c r="R650" i="12"/>
  <c r="S503" i="11"/>
  <c r="S503" i="16" s="1"/>
  <c r="R531" i="12"/>
  <c r="S387" i="11"/>
  <c r="S387" i="16" s="1"/>
  <c r="R415" i="12"/>
  <c r="S8" i="11"/>
  <c r="S8" i="16" s="1"/>
  <c r="R36" i="12"/>
  <c r="S541" i="11"/>
  <c r="S541" i="16" s="1"/>
  <c r="R569" i="12"/>
  <c r="S900" i="11"/>
  <c r="S900" i="16" s="1"/>
  <c r="R928" i="12"/>
  <c r="S330" i="11"/>
  <c r="S330" i="16" s="1"/>
  <c r="R358" i="12"/>
  <c r="R396" i="12"/>
  <c r="S368" i="11"/>
  <c r="S368" i="16" s="1"/>
  <c r="R1008" i="12"/>
  <c r="S980" i="11"/>
  <c r="S980" i="16" s="1"/>
  <c r="S85" i="11"/>
  <c r="S85" i="16" s="1"/>
  <c r="R113" i="12"/>
  <c r="S949" i="11"/>
  <c r="S949" i="16" s="1"/>
  <c r="R977" i="12"/>
  <c r="S800" i="11"/>
  <c r="S800" i="16" s="1"/>
  <c r="R828" i="12"/>
  <c r="S561" i="11"/>
  <c r="S561" i="16" s="1"/>
  <c r="R589" i="12"/>
  <c r="S256" i="11"/>
  <c r="S256" i="16" s="1"/>
  <c r="R284" i="12"/>
  <c r="S861" i="11"/>
  <c r="S861" i="16" s="1"/>
  <c r="R889" i="12"/>
  <c r="S576" i="11"/>
  <c r="S576" i="16" s="1"/>
  <c r="R604" i="12"/>
  <c r="S909" i="11"/>
  <c r="S909" i="16" s="1"/>
  <c r="R937" i="12"/>
  <c r="S1003" i="11"/>
  <c r="S1003" i="16" s="1"/>
  <c r="R1031" i="12"/>
  <c r="S902" i="11"/>
  <c r="S902" i="16" s="1"/>
  <c r="R930" i="12"/>
  <c r="S596" i="11"/>
  <c r="S596" i="16" s="1"/>
  <c r="R624" i="12"/>
  <c r="R467" i="12"/>
  <c r="S439" i="11"/>
  <c r="S439" i="16" s="1"/>
  <c r="S497" i="11"/>
  <c r="S497" i="16" s="1"/>
  <c r="R525" i="12"/>
  <c r="S948" i="11"/>
  <c r="S948" i="16" s="1"/>
  <c r="R976" i="12"/>
  <c r="S361" i="11"/>
  <c r="S361" i="16" s="1"/>
  <c r="R389" i="12"/>
  <c r="S931" i="11"/>
  <c r="S931" i="16" s="1"/>
  <c r="R959" i="12"/>
  <c r="S945" i="11"/>
  <c r="S945" i="16" s="1"/>
  <c r="R973" i="12"/>
  <c r="R298" i="12"/>
  <c r="S270" i="11"/>
  <c r="S270" i="16" s="1"/>
  <c r="S163" i="11"/>
  <c r="S163" i="16" s="1"/>
  <c r="R191" i="12"/>
  <c r="S878" i="11"/>
  <c r="S878" i="16" s="1"/>
  <c r="R906" i="12"/>
  <c r="S972" i="11"/>
  <c r="S972" i="16" s="1"/>
  <c r="R1000" i="12"/>
  <c r="S858" i="11"/>
  <c r="S858" i="16" s="1"/>
  <c r="R886" i="12"/>
  <c r="R643" i="12"/>
  <c r="S615" i="11"/>
  <c r="S615" i="16" s="1"/>
  <c r="S720" i="11"/>
  <c r="S720" i="16" s="1"/>
  <c r="R748" i="12"/>
  <c r="S573" i="11"/>
  <c r="S573" i="16" s="1"/>
  <c r="R601" i="12"/>
  <c r="R801" i="12"/>
  <c r="S773" i="11"/>
  <c r="S773" i="16" s="1"/>
  <c r="S53" i="11"/>
  <c r="S53" i="16" s="1"/>
  <c r="R81" i="12"/>
  <c r="S284" i="11"/>
  <c r="S284" i="16" s="1"/>
  <c r="R312" i="12"/>
  <c r="S922" i="11"/>
  <c r="S922" i="16" s="1"/>
  <c r="R950" i="12"/>
  <c r="S297" i="11"/>
  <c r="S297" i="16" s="1"/>
  <c r="R325" i="12"/>
  <c r="S417" i="11"/>
  <c r="S417" i="16" s="1"/>
  <c r="R445" i="12"/>
  <c r="S141" i="11"/>
  <c r="S141" i="16" s="1"/>
  <c r="R169" i="12"/>
  <c r="S702" i="11"/>
  <c r="S702" i="16" s="1"/>
  <c r="R730" i="12"/>
  <c r="S749" i="11"/>
  <c r="S749" i="16" s="1"/>
  <c r="R777" i="12"/>
  <c r="S310" i="11"/>
  <c r="S310" i="16" s="1"/>
  <c r="R338" i="12"/>
  <c r="S183" i="11"/>
  <c r="S183" i="16" s="1"/>
  <c r="R211" i="12"/>
  <c r="S381" i="11"/>
  <c r="S381" i="16" s="1"/>
  <c r="R409" i="12"/>
  <c r="S467" i="11"/>
  <c r="S467" i="16" s="1"/>
  <c r="R495" i="12"/>
  <c r="S11" i="11"/>
  <c r="S11" i="16" s="1"/>
  <c r="R39" i="12"/>
  <c r="S928" i="11"/>
  <c r="S928" i="16" s="1"/>
  <c r="R956" i="12"/>
  <c r="S15" i="11"/>
  <c r="S15" i="16" s="1"/>
  <c r="R43" i="12"/>
  <c r="S434" i="11"/>
  <c r="S434" i="16" s="1"/>
  <c r="R462" i="12"/>
  <c r="S734" i="11"/>
  <c r="S734" i="16" s="1"/>
  <c r="R762" i="12"/>
  <c r="S877" i="11"/>
  <c r="S877" i="16" s="1"/>
  <c r="R905" i="12"/>
  <c r="S412" i="11"/>
  <c r="S412" i="16" s="1"/>
  <c r="R440" i="12"/>
  <c r="S906" i="11"/>
  <c r="S906" i="16" s="1"/>
  <c r="R934" i="12"/>
  <c r="S192" i="11"/>
  <c r="S192" i="16" s="1"/>
  <c r="R220" i="12"/>
  <c r="S818" i="11"/>
  <c r="S818" i="16" s="1"/>
  <c r="R846" i="12"/>
  <c r="S536" i="11"/>
  <c r="S536" i="16" s="1"/>
  <c r="R564" i="12"/>
  <c r="S995" i="11"/>
  <c r="S995" i="16" s="1"/>
  <c r="R1023" i="12"/>
  <c r="S458" i="11"/>
  <c r="S458" i="16" s="1"/>
  <c r="R486" i="12"/>
  <c r="S316" i="11"/>
  <c r="S316" i="16" s="1"/>
  <c r="R344" i="12"/>
  <c r="S67" i="11"/>
  <c r="S67" i="16" s="1"/>
  <c r="R95" i="12"/>
  <c r="S160" i="11"/>
  <c r="S160" i="16" s="1"/>
  <c r="R188" i="12"/>
  <c r="S958" i="11"/>
  <c r="S958" i="16" s="1"/>
  <c r="R986" i="12"/>
  <c r="S486" i="11"/>
  <c r="S486" i="16" s="1"/>
  <c r="R514" i="12"/>
  <c r="R186" i="12"/>
  <c r="S158" i="11"/>
  <c r="S158" i="16" s="1"/>
  <c r="S103" i="11"/>
  <c r="S103" i="16" s="1"/>
  <c r="R131" i="12"/>
  <c r="S626" i="11"/>
  <c r="S626" i="16" s="1"/>
  <c r="R654" i="12"/>
  <c r="S917" i="11"/>
  <c r="S917" i="16" s="1"/>
  <c r="R945" i="12"/>
  <c r="S429" i="11"/>
  <c r="S429" i="16" s="1"/>
  <c r="R457" i="12"/>
  <c r="S393" i="11"/>
  <c r="S393" i="16" s="1"/>
  <c r="R421" i="12"/>
  <c r="S295" i="11"/>
  <c r="S295" i="16" s="1"/>
  <c r="R323" i="12"/>
  <c r="S943" i="11"/>
  <c r="S943" i="16" s="1"/>
  <c r="R971" i="12"/>
  <c r="S740" i="11"/>
  <c r="S740" i="16" s="1"/>
  <c r="R768" i="12"/>
  <c r="R364" i="12"/>
  <c r="S336" i="11"/>
  <c r="S336" i="16" s="1"/>
  <c r="S342" i="11"/>
  <c r="S342" i="16" s="1"/>
  <c r="R370" i="12"/>
  <c r="S655" i="11"/>
  <c r="S655" i="16" s="1"/>
  <c r="R683" i="12"/>
  <c r="S187" i="11"/>
  <c r="S187" i="16" s="1"/>
  <c r="R215" i="12"/>
  <c r="S835" i="11"/>
  <c r="S835" i="16" s="1"/>
  <c r="R863" i="12"/>
  <c r="S444" i="11"/>
  <c r="S444" i="16" s="1"/>
  <c r="R472" i="12"/>
  <c r="S91" i="11"/>
  <c r="S91" i="16" s="1"/>
  <c r="R119" i="12"/>
  <c r="S408" i="11"/>
  <c r="S408" i="16" s="1"/>
  <c r="R436" i="12"/>
  <c r="R163" i="12"/>
  <c r="S135" i="11"/>
  <c r="S135" i="16" s="1"/>
  <c r="S687" i="11"/>
  <c r="S687" i="16" s="1"/>
  <c r="R715" i="12"/>
  <c r="S489" i="11"/>
  <c r="S489" i="16" s="1"/>
  <c r="R517" i="12"/>
  <c r="S869" i="11"/>
  <c r="S869" i="16" s="1"/>
  <c r="R897" i="12"/>
  <c r="S395" i="11"/>
  <c r="S395" i="16" s="1"/>
  <c r="R423" i="12"/>
  <c r="S873" i="11"/>
  <c r="S873" i="16" s="1"/>
  <c r="R901" i="12"/>
  <c r="S231" i="11"/>
  <c r="S231" i="16" s="1"/>
  <c r="R259" i="12"/>
  <c r="S826" i="11"/>
  <c r="S826" i="16" s="1"/>
  <c r="R854" i="12"/>
  <c r="S923" i="11"/>
  <c r="S923" i="16" s="1"/>
  <c r="R951" i="12"/>
  <c r="S90" i="11"/>
  <c r="S90" i="16" s="1"/>
  <c r="R118" i="12"/>
  <c r="S225" i="11"/>
  <c r="S225" i="16" s="1"/>
  <c r="R253" i="12"/>
  <c r="S339" i="11"/>
  <c r="S339" i="16" s="1"/>
  <c r="R367" i="12"/>
  <c r="R686" i="12"/>
  <c r="S658" i="11"/>
  <c r="S658" i="16" s="1"/>
  <c r="S398" i="11"/>
  <c r="S398" i="16" s="1"/>
  <c r="R426" i="12"/>
  <c r="S907" i="11"/>
  <c r="S907" i="16" s="1"/>
  <c r="R935" i="12"/>
  <c r="S529" i="11"/>
  <c r="S529" i="16" s="1"/>
  <c r="R557" i="12"/>
  <c r="S829" i="11"/>
  <c r="S829" i="16" s="1"/>
  <c r="R857" i="12"/>
  <c r="S360" i="11"/>
  <c r="S360" i="16" s="1"/>
  <c r="R388" i="12"/>
  <c r="S288" i="11"/>
  <c r="S288" i="16" s="1"/>
  <c r="R316" i="12"/>
  <c r="S568" i="11"/>
  <c r="S568" i="16" s="1"/>
  <c r="R596" i="12"/>
  <c r="S638" i="11"/>
  <c r="S638" i="16" s="1"/>
  <c r="R666" i="12"/>
  <c r="S789" i="11"/>
  <c r="S789" i="16" s="1"/>
  <c r="R817" i="12"/>
  <c r="S476" i="11"/>
  <c r="S476" i="16" s="1"/>
  <c r="R504" i="12"/>
  <c r="S693" i="11"/>
  <c r="S693" i="16" s="1"/>
  <c r="R721" i="12"/>
  <c r="S738" i="11"/>
  <c r="S738" i="16" s="1"/>
  <c r="R766" i="12"/>
  <c r="S681" i="11"/>
  <c r="S681" i="16" s="1"/>
  <c r="R709" i="12"/>
  <c r="S559" i="11"/>
  <c r="S559" i="16" s="1"/>
  <c r="R587" i="12"/>
  <c r="S527" i="11"/>
  <c r="S527" i="16" s="1"/>
  <c r="R555" i="12"/>
  <c r="R314" i="12"/>
  <c r="S286" i="11"/>
  <c r="S286" i="16" s="1"/>
  <c r="S897" i="11"/>
  <c r="S897" i="16" s="1"/>
  <c r="R925" i="12"/>
  <c r="S794" i="11"/>
  <c r="S794" i="16" s="1"/>
  <c r="R822" i="12"/>
  <c r="S259" i="11"/>
  <c r="S259" i="16" s="1"/>
  <c r="R287" i="12"/>
  <c r="S399" i="11"/>
  <c r="S399" i="16" s="1"/>
  <c r="R427" i="12"/>
  <c r="S333" i="11"/>
  <c r="S333" i="16" s="1"/>
  <c r="R361" i="12"/>
  <c r="S68" i="11"/>
  <c r="S68" i="16" s="1"/>
  <c r="R96" i="12"/>
  <c r="R609" i="12"/>
  <c r="S581" i="11"/>
  <c r="S581" i="16" s="1"/>
  <c r="S746" i="11"/>
  <c r="S746" i="16" s="1"/>
  <c r="R774" i="12"/>
  <c r="S498" i="11"/>
  <c r="S498" i="16" s="1"/>
  <c r="R526" i="12"/>
  <c r="S379" i="11"/>
  <c r="S379" i="16" s="1"/>
  <c r="R407" i="12"/>
  <c r="S180" i="11"/>
  <c r="S180" i="16" s="1"/>
  <c r="R208" i="12"/>
  <c r="S397" i="11"/>
  <c r="S397" i="16" s="1"/>
  <c r="R425" i="12"/>
  <c r="S323" i="11"/>
  <c r="S323" i="16" s="1"/>
  <c r="R351" i="12"/>
  <c r="S611" i="11"/>
  <c r="S611" i="16" s="1"/>
  <c r="R639" i="12"/>
  <c r="S653" i="11"/>
  <c r="S653" i="16" s="1"/>
  <c r="R681" i="12"/>
  <c r="S206" i="11"/>
  <c r="S206" i="16" s="1"/>
  <c r="R234" i="12"/>
  <c r="S376" i="11"/>
  <c r="S376" i="16" s="1"/>
  <c r="R404" i="12"/>
  <c r="S239" i="11"/>
  <c r="S239" i="16" s="1"/>
  <c r="R267" i="12"/>
  <c r="S637" i="11"/>
  <c r="S637" i="16" s="1"/>
  <c r="R665" i="12"/>
  <c r="S190" i="11"/>
  <c r="S190" i="16" s="1"/>
  <c r="R218" i="12"/>
  <c r="R1030" i="12"/>
  <c r="S1002" i="11"/>
  <c r="S1002" i="16" s="1"/>
  <c r="S367" i="11"/>
  <c r="S367" i="16" s="1"/>
  <c r="R395" i="12"/>
  <c r="S394" i="11"/>
  <c r="S394" i="16" s="1"/>
  <c r="R422" i="12"/>
  <c r="R353" i="12"/>
  <c r="S325" i="11"/>
  <c r="S325" i="16" s="1"/>
  <c r="S96" i="11"/>
  <c r="S96" i="16" s="1"/>
  <c r="R124" i="12"/>
  <c r="S461" i="11"/>
  <c r="S461" i="16" s="1"/>
  <c r="R489" i="12"/>
  <c r="S346" i="11"/>
  <c r="S346" i="16" s="1"/>
  <c r="R374" i="12"/>
  <c r="S840" i="11"/>
  <c r="S840" i="16" s="1"/>
  <c r="R868" i="12"/>
  <c r="S699" i="11"/>
  <c r="S699" i="16" s="1"/>
  <c r="R727" i="12"/>
  <c r="S38" i="11"/>
  <c r="S38" i="16" s="1"/>
  <c r="R66" i="12"/>
  <c r="S145" i="11"/>
  <c r="S145" i="16" s="1"/>
  <c r="R173" i="12"/>
  <c r="S86" i="11"/>
  <c r="S86" i="16" s="1"/>
  <c r="R114" i="12"/>
  <c r="S593" i="11"/>
  <c r="S593" i="16" s="1"/>
  <c r="R621" i="12"/>
  <c r="U288" i="15"/>
  <c r="U367" i="15"/>
  <c r="U70" i="15"/>
  <c r="U704" i="15"/>
  <c r="U151" i="15"/>
  <c r="V241" i="15"/>
  <c r="U52" i="15"/>
  <c r="U624" i="15"/>
  <c r="U18" i="15"/>
  <c r="U625" i="15"/>
  <c r="U456" i="15"/>
  <c r="U728" i="15"/>
  <c r="U655" i="15"/>
  <c r="U287" i="15"/>
  <c r="V94" i="15"/>
  <c r="U680" i="15"/>
  <c r="U371" i="15"/>
  <c r="U145" i="15"/>
  <c r="V896" i="15"/>
  <c r="U504" i="15"/>
  <c r="V946" i="15"/>
  <c r="U600" i="15"/>
  <c r="V178" i="15"/>
  <c r="V929" i="15"/>
  <c r="U669" i="15"/>
  <c r="V852" i="15"/>
  <c r="V920" i="15"/>
  <c r="U280" i="15"/>
  <c r="V860" i="15"/>
  <c r="U777" i="15"/>
  <c r="U293" i="15"/>
  <c r="U385" i="15"/>
  <c r="U39" i="15"/>
  <c r="U220" i="15"/>
  <c r="V139" i="15"/>
  <c r="U491" i="15"/>
  <c r="U38" i="15"/>
  <c r="U306" i="15"/>
  <c r="V884" i="15"/>
  <c r="U691" i="15"/>
  <c r="U563" i="15"/>
  <c r="U150" i="15"/>
  <c r="U189" i="15"/>
  <c r="U609" i="15"/>
  <c r="V815" i="15"/>
  <c r="U206" i="15"/>
  <c r="U501" i="15"/>
  <c r="V925" i="15"/>
  <c r="U419" i="15"/>
  <c r="V292" i="15"/>
  <c r="U611" i="15"/>
  <c r="U441" i="15"/>
  <c r="U71" i="15"/>
  <c r="U745" i="15"/>
  <c r="U240" i="15"/>
  <c r="U735" i="15"/>
  <c r="V936" i="15"/>
  <c r="U752" i="15"/>
  <c r="U718" i="15"/>
  <c r="U355" i="15"/>
  <c r="V275" i="15"/>
  <c r="U390" i="15"/>
  <c r="U665" i="15"/>
  <c r="U503" i="15"/>
  <c r="U552" i="15"/>
  <c r="U68" i="15"/>
  <c r="U311" i="15"/>
  <c r="U69" i="15"/>
  <c r="V951" i="15"/>
  <c r="U278" i="15"/>
  <c r="V83" i="15"/>
  <c r="U996" i="15"/>
  <c r="U426" i="15"/>
  <c r="U734" i="15"/>
  <c r="U43" i="15"/>
  <c r="U265" i="15"/>
  <c r="U320" i="15"/>
  <c r="U205" i="15"/>
  <c r="U958" i="15"/>
  <c r="U203" i="15"/>
  <c r="U651" i="15"/>
  <c r="U970" i="15"/>
  <c r="U606" i="15"/>
  <c r="V308" i="15"/>
  <c r="U672" i="15"/>
  <c r="U673" i="15"/>
  <c r="U961" i="15"/>
  <c r="U231" i="15"/>
  <c r="U321" i="15"/>
  <c r="V268" i="15"/>
  <c r="U968" i="15"/>
  <c r="U461" i="15"/>
  <c r="U431" i="15"/>
  <c r="U466" i="15"/>
  <c r="U583" i="15"/>
  <c r="U956" i="15"/>
  <c r="U636" i="15"/>
  <c r="U417" i="15"/>
  <c r="U698" i="15"/>
  <c r="U347" i="15"/>
  <c r="U670" i="15"/>
  <c r="U435" i="15"/>
  <c r="U739" i="15"/>
  <c r="U773" i="15"/>
  <c r="U639" i="15"/>
  <c r="U587" i="15"/>
  <c r="U127" i="15"/>
  <c r="U415" i="15"/>
  <c r="U502" i="15"/>
  <c r="V832" i="15"/>
  <c r="U344" i="15"/>
  <c r="U26" i="15"/>
  <c r="U305" i="15"/>
  <c r="U989" i="15"/>
  <c r="U118" i="15"/>
  <c r="U296" i="15"/>
  <c r="U388" i="15"/>
  <c r="U974" i="15"/>
  <c r="U261" i="15"/>
  <c r="U351" i="15"/>
  <c r="U63" i="15"/>
  <c r="U130" i="15"/>
  <c r="V384" i="15"/>
  <c r="U132" i="15"/>
  <c r="U411" i="15"/>
  <c r="U529" i="15"/>
  <c r="U187" i="15"/>
  <c r="U470" i="15"/>
  <c r="U601" i="15"/>
  <c r="V839" i="15"/>
  <c r="V123" i="15"/>
  <c r="U582" i="15"/>
  <c r="U620" i="15"/>
  <c r="U452" i="15"/>
  <c r="V842" i="15"/>
  <c r="U149" i="15"/>
  <c r="V937" i="15"/>
  <c r="U998" i="15"/>
  <c r="U638" i="15"/>
  <c r="U758" i="15"/>
  <c r="U133" i="15"/>
  <c r="U701" i="15"/>
  <c r="U226" i="15"/>
  <c r="U727" i="15"/>
  <c r="V802" i="15"/>
  <c r="U272" i="15"/>
  <c r="U447" i="15"/>
  <c r="U984" i="15"/>
  <c r="U233" i="15"/>
  <c r="V330" i="15"/>
  <c r="U539" i="15"/>
  <c r="U786" i="15"/>
  <c r="U713" i="15"/>
  <c r="U105" i="15"/>
  <c r="U298" i="15"/>
  <c r="U111" i="15"/>
  <c r="U692" i="15"/>
  <c r="U356" i="15"/>
  <c r="U439" i="15"/>
  <c r="U725" i="15"/>
  <c r="U432" i="15"/>
  <c r="U740" i="15"/>
  <c r="U82" i="15"/>
  <c r="U113" i="15"/>
  <c r="U796" i="15"/>
  <c r="U378" i="15"/>
  <c r="U10" i="15"/>
  <c r="V904" i="15"/>
  <c r="V255" i="15"/>
  <c r="U316" i="15"/>
  <c r="U693" i="15"/>
  <c r="U380" i="15"/>
  <c r="U44" i="15"/>
  <c r="U282" i="15"/>
  <c r="U87" i="15"/>
  <c r="U479" i="15"/>
  <c r="U791" i="15"/>
  <c r="U586" i="15"/>
  <c r="V122" i="15"/>
  <c r="V252" i="15"/>
  <c r="U107" i="15"/>
  <c r="U594" i="15"/>
  <c r="U300" i="15"/>
  <c r="U716" i="15"/>
  <c r="U148" i="15"/>
  <c r="U319" i="15"/>
  <c r="U425" i="15"/>
  <c r="U532" i="15"/>
  <c r="U618" i="15"/>
  <c r="U580" i="15"/>
  <c r="U599" i="15"/>
  <c r="U646" i="15"/>
  <c r="U299" i="15"/>
  <c r="U775" i="15"/>
  <c r="U635" i="15"/>
  <c r="U598" i="15"/>
  <c r="U314" i="15"/>
  <c r="U472" i="15"/>
  <c r="U81" i="15"/>
  <c r="U258" i="15"/>
  <c r="U524" i="15"/>
  <c r="U352" i="15"/>
  <c r="U521" i="15"/>
  <c r="U498" i="15"/>
  <c r="V887" i="15"/>
  <c r="U768" i="15"/>
  <c r="V944" i="15"/>
  <c r="U528" i="15"/>
  <c r="U975" i="15"/>
  <c r="U993" i="15"/>
  <c r="U273" i="15"/>
  <c r="U141" i="15"/>
  <c r="U987" i="15"/>
  <c r="U671" i="15"/>
  <c r="U397" i="15"/>
  <c r="U525" i="15"/>
  <c r="U137" i="15"/>
  <c r="V284" i="15"/>
  <c r="V906" i="15"/>
  <c r="U801" i="15"/>
  <c r="U771" i="15"/>
  <c r="U295" i="15"/>
  <c r="U581" i="15"/>
  <c r="U510" i="15"/>
  <c r="U313" i="15"/>
  <c r="U182" i="15"/>
  <c r="U630" i="15"/>
  <c r="U369" i="15"/>
  <c r="U374" i="15"/>
  <c r="U188" i="15"/>
  <c r="U368" i="15"/>
  <c r="V930" i="15"/>
  <c r="U239" i="15"/>
  <c r="U593" i="15"/>
  <c r="U40" i="15"/>
  <c r="U30" i="15"/>
  <c r="U690" i="15"/>
  <c r="U413" i="15"/>
  <c r="U228" i="15"/>
  <c r="U506" i="15"/>
  <c r="U681" i="15"/>
  <c r="U183" i="15"/>
  <c r="U28" i="15"/>
  <c r="U549" i="15"/>
  <c r="V950" i="15"/>
  <c r="U434" i="15"/>
  <c r="U982" i="15"/>
  <c r="U207" i="15"/>
  <c r="U1001" i="15"/>
  <c r="V104" i="15"/>
  <c r="U227" i="15"/>
  <c r="V389" i="15"/>
  <c r="U519" i="15"/>
  <c r="V821" i="15"/>
  <c r="U976" i="15"/>
  <c r="V834" i="15"/>
  <c r="V855" i="15"/>
  <c r="U622" i="15"/>
  <c r="V938" i="15"/>
  <c r="U626" i="15"/>
  <c r="U424" i="15"/>
  <c r="U559" i="15"/>
  <c r="U59" i="15"/>
  <c r="U761" i="15"/>
  <c r="V871" i="15"/>
  <c r="U533" i="15"/>
  <c r="V208" i="15"/>
  <c r="U548" i="15"/>
  <c r="V879" i="15"/>
  <c r="U561" i="15"/>
  <c r="U302" i="15"/>
  <c r="U370" i="15"/>
  <c r="U572" i="15"/>
  <c r="V844" i="15"/>
  <c r="U751" i="15"/>
  <c r="U76" i="15"/>
  <c r="U173" i="15"/>
  <c r="V804" i="15"/>
  <c r="U359" i="15"/>
  <c r="U301" i="15"/>
  <c r="U317" i="15"/>
  <c r="V46" i="15"/>
  <c r="U543" i="15"/>
  <c r="U180" i="15"/>
  <c r="U564" i="15"/>
  <c r="U41" i="15"/>
  <c r="U221" i="15"/>
  <c r="U167" i="15"/>
  <c r="U720" i="15"/>
  <c r="U653" i="15"/>
  <c r="U595" i="15"/>
  <c r="U469" i="15"/>
  <c r="U463" i="15"/>
  <c r="U218" i="15"/>
  <c r="U223" i="15"/>
  <c r="U29" i="15"/>
  <c r="V850" i="15"/>
  <c r="U964" i="15"/>
  <c r="U750" i="15"/>
  <c r="U481" i="15"/>
  <c r="U547" i="15"/>
  <c r="U119" i="15"/>
  <c r="U474" i="15"/>
  <c r="U219" i="15"/>
  <c r="U420" i="15"/>
  <c r="V917" i="15"/>
  <c r="U462" i="15"/>
  <c r="U551" i="15"/>
  <c r="V823" i="15"/>
  <c r="U497" i="15"/>
  <c r="V927" i="15"/>
  <c r="U597" i="15"/>
  <c r="U579" i="15"/>
  <c r="U534" i="15"/>
  <c r="U667" i="15"/>
  <c r="U25" i="15"/>
  <c r="U697" i="15"/>
  <c r="U392" i="15"/>
  <c r="U603" i="15"/>
  <c r="U484" i="15"/>
  <c r="U584" i="15"/>
  <c r="U229" i="15"/>
  <c r="U520" i="15"/>
  <c r="U632" i="15"/>
  <c r="U458" i="15"/>
  <c r="U379" i="15"/>
  <c r="U513" i="15"/>
  <c r="U430" i="15"/>
  <c r="V895" i="15"/>
  <c r="U962" i="15"/>
  <c r="V825" i="15"/>
  <c r="U343" i="15"/>
  <c r="U800" i="15"/>
  <c r="U592" i="15"/>
  <c r="U289" i="15"/>
  <c r="U737" i="15"/>
  <c r="V948" i="15"/>
  <c r="U649" i="15"/>
  <c r="V818" i="15"/>
  <c r="U136" i="15"/>
  <c r="U757" i="15"/>
  <c r="U244" i="15"/>
  <c r="U14" i="15"/>
  <c r="U512" i="15"/>
  <c r="U706" i="15"/>
  <c r="V291" i="15"/>
  <c r="U34" i="15"/>
  <c r="U545" i="15"/>
  <c r="U120" i="15"/>
  <c r="U666" i="15"/>
  <c r="U54" i="15"/>
  <c r="U262" i="15"/>
  <c r="U152" i="15"/>
  <c r="U396" i="15"/>
  <c r="U717" i="15"/>
  <c r="U677" i="15"/>
  <c r="V991" i="15"/>
  <c r="U562" i="15"/>
  <c r="V192" i="15"/>
  <c r="U509" i="15"/>
  <c r="U511" i="15"/>
  <c r="V826" i="15"/>
  <c r="U230" i="15"/>
  <c r="U662" i="15"/>
  <c r="U89" i="15"/>
  <c r="U483" i="15"/>
  <c r="U712" i="15"/>
  <c r="U115" i="15"/>
  <c r="U154" i="15"/>
  <c r="U32" i="15"/>
  <c r="U414" i="15"/>
  <c r="U8" i="15"/>
  <c r="U527" i="15"/>
  <c r="U234" i="15"/>
  <c r="U496" i="15"/>
  <c r="U16" i="15"/>
  <c r="U723" i="15"/>
  <c r="U684" i="15"/>
  <c r="V847" i="15"/>
  <c r="U259" i="15"/>
  <c r="U763" i="15"/>
  <c r="U399" i="15"/>
  <c r="U793" i="15"/>
  <c r="V949" i="15"/>
  <c r="U764" i="15"/>
  <c r="U209" i="15"/>
  <c r="U652" i="15"/>
  <c r="U412" i="15"/>
  <c r="U310" i="15"/>
  <c r="U650" i="15"/>
  <c r="V903" i="15"/>
  <c r="U614" i="15"/>
  <c r="U443" i="15"/>
  <c r="U747" i="15"/>
  <c r="U97" i="15"/>
  <c r="U990" i="15"/>
  <c r="U332" i="15"/>
  <c r="U249" i="15"/>
  <c r="U628" i="15"/>
  <c r="U675" i="15"/>
  <c r="U779" i="15"/>
  <c r="U225" i="15"/>
  <c r="U323" i="15"/>
  <c r="U645" i="15"/>
  <c r="U542" i="15"/>
  <c r="V809" i="15"/>
  <c r="U658" i="15"/>
  <c r="U433" i="15"/>
  <c r="U222" i="15"/>
  <c r="U375" i="15"/>
  <c r="U711" i="15"/>
  <c r="U6" i="15"/>
  <c r="U22" i="15"/>
  <c r="U641" i="15"/>
  <c r="U174" i="15"/>
  <c r="U128" i="15"/>
  <c r="U493" i="15"/>
  <c r="U492" i="15"/>
  <c r="U336" i="15"/>
  <c r="U715" i="15"/>
  <c r="U568" i="15"/>
  <c r="V204" i="15"/>
  <c r="U538" i="15"/>
  <c r="V869" i="15"/>
  <c r="U309" i="15"/>
  <c r="U576" i="15"/>
  <c r="U544" i="15"/>
  <c r="U406" i="15"/>
  <c r="U570" i="15"/>
  <c r="U21" i="15"/>
  <c r="U738" i="15"/>
  <c r="U500" i="15"/>
  <c r="U631" i="15"/>
  <c r="U333" i="15"/>
  <c r="U992" i="15"/>
  <c r="U536" i="15"/>
  <c r="U753" i="15"/>
  <c r="U193" i="15"/>
  <c r="U661" i="15"/>
  <c r="U383" i="15"/>
  <c r="U602" i="15"/>
  <c r="U353" i="15"/>
  <c r="U787" i="15"/>
  <c r="U269" i="15"/>
  <c r="U7" i="15"/>
  <c r="U129" i="15"/>
  <c r="V49" i="15"/>
  <c r="U468" i="15"/>
  <c r="U629" i="15"/>
  <c r="U782" i="15"/>
  <c r="U429" i="15"/>
  <c r="U449" i="15"/>
  <c r="U153" i="15"/>
  <c r="U703" i="15"/>
  <c r="U494" i="15"/>
  <c r="V999" i="15"/>
  <c r="U35" i="15"/>
  <c r="U20" i="15"/>
  <c r="U159" i="15"/>
  <c r="U660" i="15"/>
  <c r="U588" i="15"/>
  <c r="U623" i="15"/>
  <c r="V856" i="15"/>
  <c r="U124" i="15"/>
  <c r="U381" i="15"/>
  <c r="U116" i="15"/>
  <c r="U676" i="15"/>
  <c r="U418" i="15"/>
  <c r="U531" i="15"/>
  <c r="V905" i="15"/>
  <c r="U427" i="15"/>
  <c r="V874" i="15"/>
  <c r="U402" i="15"/>
  <c r="U700" i="15"/>
  <c r="U161" i="15"/>
  <c r="U437" i="15"/>
  <c r="U423" i="15"/>
  <c r="U341" i="15"/>
  <c r="U577" i="15"/>
  <c r="U144" i="15"/>
  <c r="U557" i="15"/>
  <c r="U977" i="15"/>
  <c r="U780" i="15"/>
  <c r="U312" i="15"/>
  <c r="U251" i="15"/>
  <c r="U746" i="15"/>
  <c r="U686" i="15"/>
  <c r="U324" i="15"/>
  <c r="U798" i="15"/>
  <c r="U540" i="15"/>
  <c r="U177" i="15"/>
  <c r="V865" i="15"/>
  <c r="U140" i="15"/>
  <c r="U475" i="15"/>
  <c r="U765" i="15"/>
  <c r="U616" i="15"/>
  <c r="U47" i="15"/>
  <c r="U621" i="15"/>
  <c r="U729" i="15"/>
  <c r="U604" i="15"/>
  <c r="U488" i="15"/>
  <c r="U157" i="15"/>
  <c r="U608" i="15"/>
  <c r="U175" i="15"/>
  <c r="U386" i="15"/>
  <c r="U290" i="15"/>
  <c r="U307" i="15"/>
  <c r="U448" i="15"/>
  <c r="U98" i="15"/>
  <c r="U499" i="15"/>
  <c r="V391" i="15"/>
  <c r="U507" i="15"/>
  <c r="U257" i="15"/>
  <c r="V238" i="15"/>
  <c r="U366" i="15"/>
  <c r="V72" i="15"/>
  <c r="U117" i="15"/>
  <c r="U573" i="15"/>
  <c r="U422" i="15"/>
  <c r="U694" i="15"/>
  <c r="V304" i="15"/>
  <c r="V57" i="15"/>
  <c r="U972" i="15"/>
  <c r="V952" i="15"/>
  <c r="U473" i="15"/>
  <c r="U125" i="15"/>
  <c r="U198" i="15"/>
  <c r="U797" i="15"/>
  <c r="U445" i="15"/>
  <c r="U181" i="15"/>
  <c r="U45" i="15"/>
  <c r="V859" i="15"/>
  <c r="U99" i="15"/>
  <c r="U5" i="15"/>
  <c r="U163" i="15"/>
  <c r="U17" i="15"/>
  <c r="U201" i="15"/>
  <c r="U84" i="15"/>
  <c r="V817" i="15"/>
  <c r="U619" i="15"/>
  <c r="U409" i="15"/>
  <c r="U55" i="15"/>
  <c r="U444" i="15"/>
  <c r="U719" i="15"/>
  <c r="U13" i="15"/>
  <c r="U969" i="15"/>
  <c r="U450" i="15"/>
  <c r="U730" i="15"/>
  <c r="U217" i="15"/>
  <c r="U784" i="15"/>
  <c r="V358" i="15"/>
  <c r="U126" i="15"/>
  <c r="U11" i="15"/>
  <c r="U224" i="15"/>
  <c r="U550" i="15"/>
  <c r="U67" i="15"/>
  <c r="V283" i="15"/>
  <c r="U246" i="15"/>
  <c r="V106" i="15"/>
  <c r="U350" i="15"/>
  <c r="U19" i="15"/>
  <c r="U451" i="15"/>
  <c r="U689" i="15"/>
  <c r="V873" i="15"/>
  <c r="U482" i="15"/>
  <c r="U795" i="15"/>
  <c r="U642" i="15"/>
  <c r="U176" i="15"/>
  <c r="U339" i="15"/>
  <c r="U495" i="15"/>
  <c r="U92" i="15"/>
  <c r="U644" i="15"/>
  <c r="U53" i="15"/>
  <c r="U191" i="15"/>
  <c r="U613" i="15"/>
  <c r="U442" i="15"/>
  <c r="U788" i="15"/>
  <c r="U327" i="15"/>
  <c r="V882" i="15"/>
  <c r="U517" i="15"/>
  <c r="U243" i="15"/>
  <c r="U90" i="15"/>
  <c r="U733" i="15"/>
  <c r="U590" i="15"/>
  <c r="U741" i="15"/>
  <c r="U971" i="15"/>
  <c r="U663" i="15"/>
  <c r="U722" i="15"/>
  <c r="U792" i="15"/>
  <c r="U322" i="15"/>
  <c r="V914" i="15"/>
  <c r="U760" i="15"/>
  <c r="U235" i="15"/>
  <c r="U453" i="15"/>
  <c r="U530" i="15"/>
  <c r="U403" i="15"/>
  <c r="U668" i="15"/>
  <c r="V831" i="15"/>
  <c r="U648" i="15"/>
  <c r="U688" i="15"/>
  <c r="U585" i="15"/>
  <c r="U27" i="15"/>
  <c r="U659" i="15"/>
  <c r="V881" i="15"/>
  <c r="U214" i="15"/>
  <c r="U1000" i="15"/>
  <c r="U15" i="15"/>
  <c r="U478" i="15"/>
  <c r="U131" i="15"/>
  <c r="U410" i="15"/>
  <c r="U460" i="15"/>
  <c r="U790" i="15"/>
  <c r="U960" i="15"/>
  <c r="U612" i="15"/>
  <c r="U318" i="15"/>
  <c r="U537" i="15"/>
  <c r="U696" i="15"/>
  <c r="U315" i="15"/>
  <c r="U394" i="15"/>
  <c r="V935" i="15"/>
  <c r="U714" i="15"/>
  <c r="U783" i="15"/>
  <c r="U574" i="15"/>
  <c r="U455" i="15"/>
  <c r="V933" i="15"/>
  <c r="U416" i="15"/>
  <c r="U199" i="15"/>
  <c r="U799" i="15"/>
  <c r="U679" i="15"/>
  <c r="U372" i="15"/>
  <c r="U523" i="15"/>
  <c r="U615" i="15"/>
  <c r="U112" i="15"/>
  <c r="U640" i="15"/>
  <c r="U33" i="15"/>
  <c r="U186" i="15"/>
  <c r="U421" i="15"/>
  <c r="V162" i="15"/>
  <c r="U303" i="15"/>
  <c r="U335" i="15"/>
  <c r="U721" i="15"/>
  <c r="U215" i="15"/>
  <c r="V357" i="15"/>
  <c r="U555" i="15"/>
  <c r="U459" i="15"/>
  <c r="U31" i="15"/>
  <c r="U605" i="15"/>
  <c r="U88" i="15"/>
  <c r="U454" i="15"/>
  <c r="U522" i="15"/>
  <c r="U571" i="15"/>
  <c r="U12" i="15"/>
  <c r="U487" i="15"/>
  <c r="U965" i="15"/>
  <c r="V401" i="15"/>
  <c r="U978" i="15"/>
  <c r="U179" i="15"/>
  <c r="U325" i="15"/>
  <c r="U326" i="15"/>
  <c r="U457" i="15"/>
  <c r="U398" i="15"/>
  <c r="V820" i="15"/>
  <c r="U781" i="15"/>
  <c r="U736" i="15"/>
  <c r="U486" i="15"/>
  <c r="V242" i="15"/>
  <c r="U297" i="15"/>
  <c r="U464" i="15"/>
  <c r="U395" i="15"/>
  <c r="U342" i="15"/>
  <c r="V65" i="15"/>
  <c r="U331" i="15"/>
  <c r="U285" i="15"/>
  <c r="U281" i="15"/>
  <c r="U387" i="15"/>
  <c r="U980" i="15"/>
  <c r="U732" i="15"/>
  <c r="U267" i="15"/>
  <c r="U535" i="15"/>
  <c r="V211" i="15"/>
  <c r="U340" i="15"/>
  <c r="U565" i="15"/>
  <c r="U578" i="15"/>
  <c r="V866" i="15"/>
  <c r="U514" i="15"/>
  <c r="U546" i="15"/>
  <c r="V863" i="15"/>
  <c r="U171" i="15"/>
  <c r="U50" i="15"/>
  <c r="U250" i="15"/>
  <c r="V816" i="15"/>
  <c r="U610" i="15"/>
  <c r="U91" i="15"/>
  <c r="V897" i="15"/>
  <c r="U767" i="15"/>
  <c r="U789" i="15"/>
  <c r="U165" i="15"/>
  <c r="V954" i="15"/>
  <c r="V75" i="15"/>
  <c r="U334" i="15"/>
  <c r="U364" i="15"/>
  <c r="U541" i="15"/>
  <c r="V194" i="15"/>
  <c r="U558" i="15"/>
  <c r="U776" i="15"/>
  <c r="V841" i="15"/>
  <c r="U172" i="15"/>
  <c r="U695" i="15"/>
  <c r="U138" i="15"/>
  <c r="U726" i="15"/>
  <c r="V807" i="15"/>
  <c r="U365" i="15"/>
  <c r="V918" i="15"/>
  <c r="U245" i="15"/>
  <c r="V256" i="15"/>
  <c r="U58" i="15"/>
  <c r="U569" i="15"/>
  <c r="U589" i="15"/>
  <c r="U654" i="15"/>
  <c r="U360" i="15"/>
  <c r="U957" i="15"/>
  <c r="V902" i="15"/>
  <c r="U79" i="15"/>
  <c r="U607" i="15"/>
  <c r="U634" i="15"/>
  <c r="V114" i="15"/>
  <c r="U216" i="15"/>
  <c r="U373" i="15"/>
  <c r="U687" i="15"/>
  <c r="U169" i="15"/>
  <c r="U749" i="15"/>
  <c r="U66" i="15"/>
  <c r="U1002" i="15"/>
  <c r="U709" i="15"/>
  <c r="U185" i="15"/>
  <c r="U168" i="15"/>
  <c r="U354" i="15"/>
  <c r="U731" i="15"/>
  <c r="U446" i="15"/>
  <c r="U702" i="15"/>
  <c r="U769" i="15"/>
  <c r="U36" i="15"/>
  <c r="U404" i="15"/>
  <c r="U476" i="15"/>
  <c r="U959" i="15"/>
  <c r="U743" i="15"/>
  <c r="U329" i="15"/>
  <c r="U9" i="15"/>
  <c r="U742" i="15"/>
  <c r="U575" i="15"/>
  <c r="U637" i="15"/>
  <c r="U967" i="15"/>
  <c r="U108" i="15"/>
  <c r="U754" i="15"/>
  <c r="U465" i="15"/>
  <c r="U516" i="15"/>
  <c r="U428" i="15"/>
  <c r="U664" i="15"/>
  <c r="V849" i="15"/>
  <c r="V880" i="15"/>
  <c r="U683" i="15"/>
  <c r="U23" i="15"/>
  <c r="U617" i="15"/>
  <c r="U986" i="15"/>
  <c r="U988" i="15"/>
  <c r="U979" i="15"/>
  <c r="U627" i="15"/>
  <c r="U685" i="15"/>
  <c r="U566" i="15"/>
  <c r="U253" i="15"/>
  <c r="U195" i="15"/>
  <c r="U515" i="15"/>
  <c r="U405" i="15"/>
  <c r="U490" i="15"/>
  <c r="U236" i="15"/>
  <c r="V824" i="15"/>
  <c r="U42" i="15"/>
  <c r="U678" i="15"/>
  <c r="V62" i="15"/>
  <c r="U480" i="15"/>
  <c r="U766" i="15"/>
  <c r="U997" i="15"/>
  <c r="U213" i="15"/>
  <c r="U200" i="15"/>
  <c r="U759" i="15"/>
  <c r="U477" i="15"/>
  <c r="V827" i="15"/>
  <c r="U526" i="15"/>
  <c r="U232" i="15"/>
  <c r="U708" i="15"/>
  <c r="V73" i="15"/>
  <c r="U705" i="15"/>
  <c r="U408" i="15"/>
  <c r="U963" i="15"/>
  <c r="U774" i="15"/>
  <c r="U556" i="15"/>
  <c r="U657" i="15"/>
  <c r="U155" i="15"/>
  <c r="U518" i="15"/>
  <c r="U436" i="15"/>
  <c r="V202" i="15"/>
  <c r="U146" i="15"/>
  <c r="U294" i="15"/>
  <c r="U647" i="15"/>
  <c r="U596" i="15"/>
  <c r="V919" i="15"/>
  <c r="U981" i="15"/>
  <c r="U37" i="15"/>
  <c r="U100" i="15"/>
  <c r="U184" i="15"/>
  <c r="U744" i="15"/>
  <c r="U266" i="15"/>
  <c r="U699" i="15"/>
  <c r="U770" i="15"/>
  <c r="U382" i="15"/>
  <c r="U197" i="15"/>
  <c r="U656" i="15"/>
  <c r="U567" i="15"/>
  <c r="U277" i="15"/>
  <c r="U973" i="15"/>
  <c r="U994" i="15"/>
  <c r="U467" i="15"/>
  <c r="U142" i="15"/>
  <c r="U210" i="15"/>
  <c r="U274" i="15"/>
  <c r="U554" i="15"/>
  <c r="U56" i="15"/>
  <c r="V164" i="15"/>
  <c r="V893" i="15"/>
  <c r="U237" i="15"/>
  <c r="U349" i="15"/>
  <c r="U762" i="15"/>
  <c r="V1003" i="15"/>
  <c r="V840" i="15"/>
  <c r="U553" i="15"/>
  <c r="U363" i="15"/>
  <c r="U489" i="15"/>
  <c r="U143" i="15"/>
  <c r="U643" i="15"/>
  <c r="U985" i="15"/>
  <c r="U508" i="15"/>
  <c r="U633" i="15"/>
  <c r="U147" i="15"/>
  <c r="U682" i="15"/>
  <c r="V913" i="15"/>
  <c r="U170" i="15"/>
  <c r="U51" i="15"/>
  <c r="U724" i="15"/>
  <c r="V911" i="15"/>
  <c r="U772" i="15"/>
  <c r="U254" i="15"/>
  <c r="U485" i="15"/>
  <c r="U471" i="15"/>
  <c r="U785" i="15"/>
  <c r="U438" i="15"/>
  <c r="U707" i="15"/>
  <c r="U983" i="15"/>
  <c r="U710" i="15"/>
  <c r="U756" i="15"/>
  <c r="U24" i="15"/>
  <c r="U748" i="15"/>
  <c r="U966" i="15"/>
  <c r="U560" i="15"/>
  <c r="U755" i="15"/>
  <c r="U270" i="15"/>
  <c r="U440" i="15"/>
  <c r="U348" i="15"/>
  <c r="U407" i="15"/>
  <c r="U674" i="15"/>
  <c r="U591" i="15"/>
  <c r="U61" i="15"/>
  <c r="V922" i="15"/>
  <c r="U505" i="15"/>
  <c r="V898" i="15"/>
  <c r="V885" i="15"/>
  <c r="U121" i="15"/>
  <c r="U74" i="15"/>
  <c r="U778" i="15"/>
  <c r="U794" i="15"/>
  <c r="V854" i="15"/>
  <c r="U286" i="15"/>
  <c r="U810" i="15" l="1"/>
  <c r="U848" i="15"/>
  <c r="U48" i="15"/>
  <c r="U892" i="15"/>
  <c r="U945" i="15"/>
  <c r="U912" i="15"/>
  <c r="U858" i="15"/>
  <c r="U908" i="15"/>
  <c r="U943" i="15"/>
  <c r="U928" i="15"/>
  <c r="U888" i="15"/>
  <c r="U828" i="15"/>
  <c r="U864" i="15"/>
  <c r="U890" i="15"/>
  <c r="U808" i="15"/>
  <c r="U940" i="15"/>
  <c r="U264" i="15"/>
  <c r="U900" i="15"/>
  <c r="U872" i="15"/>
  <c r="U806" i="15"/>
  <c r="U833" i="15"/>
  <c r="U857" i="15"/>
  <c r="U924" i="15"/>
  <c r="U247" i="15"/>
  <c r="U248" i="15"/>
  <c r="U889" i="15"/>
  <c r="U846" i="15"/>
  <c r="U886" i="15"/>
  <c r="U814" i="15"/>
  <c r="U910" i="15"/>
  <c r="U377" i="15"/>
  <c r="U134" i="15"/>
  <c r="U276" i="15"/>
  <c r="U196" i="15"/>
  <c r="U263" i="15"/>
  <c r="U926" i="15"/>
  <c r="U156" i="15"/>
  <c r="U95" i="15"/>
  <c r="U77" i="15"/>
  <c r="U862" i="15"/>
  <c r="U876" i="15"/>
  <c r="U995" i="15"/>
  <c r="U953" i="15"/>
  <c r="U101" i="15"/>
  <c r="U870" i="15"/>
  <c r="U934" i="15"/>
  <c r="U868" i="15"/>
  <c r="U362" i="15"/>
  <c r="U894" i="15"/>
  <c r="U86" i="15"/>
  <c r="U361" i="15"/>
  <c r="U85" i="15"/>
  <c r="U878" i="15"/>
  <c r="U103" i="15"/>
  <c r="U921" i="15"/>
  <c r="U338" i="15"/>
  <c r="U400" i="15"/>
  <c r="U830" i="15"/>
  <c r="U942" i="15"/>
  <c r="U345" i="15"/>
  <c r="U932" i="15"/>
  <c r="U838" i="15"/>
  <c r="U822" i="15"/>
  <c r="U812" i="15"/>
  <c r="U811" i="15"/>
  <c r="U845" i="15"/>
  <c r="U939" i="15"/>
  <c r="U916" i="15"/>
  <c r="U64" i="15"/>
  <c r="U813" i="15"/>
  <c r="U829" i="15"/>
  <c r="U875" i="15"/>
  <c r="U96" i="15"/>
  <c r="U393" i="15"/>
  <c r="U271" i="15"/>
  <c r="U909" i="15"/>
  <c r="U102" i="15"/>
  <c r="U260" i="15"/>
  <c r="U861" i="15"/>
  <c r="U907" i="15"/>
  <c r="U836" i="15"/>
  <c r="U843" i="15"/>
  <c r="U891" i="15"/>
  <c r="U166" i="15"/>
  <c r="U923" i="15"/>
  <c r="U955" i="15"/>
  <c r="U158" i="15"/>
  <c r="U160" i="15"/>
  <c r="U110" i="15"/>
  <c r="U851" i="15"/>
  <c r="U190" i="15"/>
  <c r="U901" i="15"/>
  <c r="U109" i="15"/>
  <c r="U819" i="15"/>
  <c r="U915" i="15"/>
  <c r="U328" i="15"/>
  <c r="U835" i="15"/>
  <c r="U93" i="15"/>
  <c r="U78" i="15"/>
  <c r="U941" i="15"/>
  <c r="U867" i="15"/>
  <c r="U805" i="15"/>
  <c r="U212" i="15"/>
  <c r="U337" i="15"/>
  <c r="U80" i="15"/>
  <c r="U853" i="15"/>
  <c r="U899" i="15"/>
  <c r="U947" i="15"/>
  <c r="U803" i="15"/>
  <c r="U135" i="15"/>
  <c r="U837" i="15"/>
  <c r="U60" i="15"/>
  <c r="U877" i="15"/>
  <c r="U931" i="15"/>
  <c r="U279" i="15"/>
  <c r="U883" i="15"/>
  <c r="U376" i="15"/>
  <c r="U346" i="15"/>
  <c r="U4" i="15"/>
  <c r="R27" i="12"/>
  <c r="R28" i="12" s="1"/>
  <c r="T1002" i="11"/>
  <c r="T1002" i="16" s="1"/>
  <c r="S1030" i="12"/>
  <c r="S609" i="12"/>
  <c r="T581" i="11"/>
  <c r="T581" i="16" s="1"/>
  <c r="S186" i="12"/>
  <c r="T158" i="11"/>
  <c r="T158" i="16" s="1"/>
  <c r="T615" i="11"/>
  <c r="T615" i="16" s="1"/>
  <c r="S643" i="12"/>
  <c r="T368" i="11"/>
  <c r="T368" i="16" s="1"/>
  <c r="S396" i="12"/>
  <c r="S59" i="12"/>
  <c r="T31" i="11"/>
  <c r="T31" i="16" s="1"/>
  <c r="S547" i="12"/>
  <c r="T519" i="11"/>
  <c r="T519" i="16" s="1"/>
  <c r="T898" i="11"/>
  <c r="T898" i="16" s="1"/>
  <c r="S926" i="12"/>
  <c r="T274" i="11"/>
  <c r="T274" i="16" s="1"/>
  <c r="S302" i="12"/>
  <c r="S894" i="12"/>
  <c r="T866" i="11"/>
  <c r="T866" i="16" s="1"/>
  <c r="T280" i="11"/>
  <c r="T280" i="16" s="1"/>
  <c r="S308" i="12"/>
  <c r="T127" i="11"/>
  <c r="T127" i="16" s="1"/>
  <c r="S155" i="12"/>
  <c r="T926" i="11"/>
  <c r="T926" i="16" s="1"/>
  <c r="S954" i="12"/>
  <c r="S100" i="12"/>
  <c r="T72" i="11"/>
  <c r="T72" i="16" s="1"/>
  <c r="T933" i="11"/>
  <c r="T933" i="16" s="1"/>
  <c r="S961" i="12"/>
  <c r="T993" i="11"/>
  <c r="T993" i="16" s="1"/>
  <c r="S1021" i="12"/>
  <c r="T587" i="11"/>
  <c r="T587" i="16" s="1"/>
  <c r="S615" i="12"/>
  <c r="T904" i="11"/>
  <c r="T904" i="16" s="1"/>
  <c r="S932" i="12"/>
  <c r="T606" i="11"/>
  <c r="T606" i="16" s="1"/>
  <c r="S634" i="12"/>
  <c r="S563" i="12"/>
  <c r="T535" i="11"/>
  <c r="T535" i="16" s="1"/>
  <c r="S354" i="12"/>
  <c r="T326" i="11"/>
  <c r="T326" i="16" s="1"/>
  <c r="T880" i="11"/>
  <c r="T880" i="16" s="1"/>
  <c r="S908" i="12"/>
  <c r="S769" i="12"/>
  <c r="T741" i="11"/>
  <c r="T741" i="16" s="1"/>
  <c r="S136" i="12"/>
  <c r="T108" i="11"/>
  <c r="T108" i="16" s="1"/>
  <c r="S874" i="12"/>
  <c r="T846" i="11"/>
  <c r="T846" i="16" s="1"/>
  <c r="T872" i="11"/>
  <c r="T872" i="16" s="1"/>
  <c r="S900" i="12"/>
  <c r="S506" i="12"/>
  <c r="T478" i="11"/>
  <c r="T478" i="16" s="1"/>
  <c r="S520" i="12"/>
  <c r="T492" i="11"/>
  <c r="T492" i="16" s="1"/>
  <c r="S481" i="12"/>
  <c r="T453" i="11"/>
  <c r="T453" i="16" s="1"/>
  <c r="T366" i="11"/>
  <c r="T366" i="16" s="1"/>
  <c r="S394" i="12"/>
  <c r="S379" i="12"/>
  <c r="T351" i="11"/>
  <c r="T351" i="16" s="1"/>
  <c r="T405" i="11"/>
  <c r="T405" i="16" s="1"/>
  <c r="S433" i="12"/>
  <c r="T55" i="11"/>
  <c r="T55" i="16" s="1"/>
  <c r="S83" i="12"/>
  <c r="T555" i="11"/>
  <c r="T555" i="16" s="1"/>
  <c r="S583" i="12"/>
  <c r="T968" i="11"/>
  <c r="T968" i="16" s="1"/>
  <c r="S996" i="12"/>
  <c r="T932" i="11"/>
  <c r="T932" i="16" s="1"/>
  <c r="S960" i="12"/>
  <c r="T577" i="11"/>
  <c r="T577" i="16" s="1"/>
  <c r="S605" i="12"/>
  <c r="T962" i="11"/>
  <c r="T962" i="16" s="1"/>
  <c r="S990" i="12"/>
  <c r="T929" i="11"/>
  <c r="T929" i="16" s="1"/>
  <c r="S957" i="12"/>
  <c r="S223" i="12"/>
  <c r="T195" i="11"/>
  <c r="T195" i="16" s="1"/>
  <c r="S159" i="12"/>
  <c r="T131" i="11"/>
  <c r="T131" i="16" s="1"/>
  <c r="T994" i="11"/>
  <c r="T994" i="16" s="1"/>
  <c r="S1022" i="12"/>
  <c r="T338" i="11"/>
  <c r="T338" i="16" s="1"/>
  <c r="S366" i="12"/>
  <c r="T126" i="11"/>
  <c r="T126" i="16" s="1"/>
  <c r="S154" i="12"/>
  <c r="T849" i="11"/>
  <c r="T849" i="16" s="1"/>
  <c r="S877" i="12"/>
  <c r="S678" i="12"/>
  <c r="T650" i="11"/>
  <c r="T650" i="16" s="1"/>
  <c r="S500" i="12"/>
  <c r="T472" i="11"/>
  <c r="T472" i="16" s="1"/>
  <c r="S318" i="12"/>
  <c r="T290" i="11"/>
  <c r="T290" i="16" s="1"/>
  <c r="T254" i="11"/>
  <c r="T254" i="16" s="1"/>
  <c r="S282" i="12"/>
  <c r="T722" i="11"/>
  <c r="T722" i="16" s="1"/>
  <c r="S750" i="12"/>
  <c r="T301" i="11"/>
  <c r="T301" i="16" s="1"/>
  <c r="S329" i="12"/>
  <c r="T41" i="11"/>
  <c r="T41" i="16" s="1"/>
  <c r="S69" i="12"/>
  <c r="T649" i="11"/>
  <c r="T649" i="16" s="1"/>
  <c r="S677" i="12"/>
  <c r="T25" i="11"/>
  <c r="T25" i="16" s="1"/>
  <c r="S53" i="12"/>
  <c r="T718" i="11"/>
  <c r="T718" i="16" s="1"/>
  <c r="S746" i="12"/>
  <c r="S181" i="12"/>
  <c r="T153" i="11"/>
  <c r="T153" i="16" s="1"/>
  <c r="S702" i="12"/>
  <c r="T674" i="11"/>
  <c r="T674" i="16" s="1"/>
  <c r="T358" i="11"/>
  <c r="T358" i="16" s="1"/>
  <c r="S386" i="12"/>
  <c r="T875" i="11"/>
  <c r="T875" i="16" s="1"/>
  <c r="S903" i="12"/>
  <c r="T263" i="11"/>
  <c r="T263" i="16" s="1"/>
  <c r="S291" i="12"/>
  <c r="S233" i="12"/>
  <c r="T205" i="11"/>
  <c r="T205" i="16" s="1"/>
  <c r="S94" i="12"/>
  <c r="T66" i="11"/>
  <c r="T66" i="16" s="1"/>
  <c r="T151" i="11"/>
  <c r="T151" i="16" s="1"/>
  <c r="S179" i="12"/>
  <c r="T222" i="11"/>
  <c r="T222" i="16" s="1"/>
  <c r="S250" i="12"/>
  <c r="T365" i="11"/>
  <c r="T365" i="16" s="1"/>
  <c r="S393" i="12"/>
  <c r="S811" i="12"/>
  <c r="T783" i="11"/>
  <c r="T783" i="16" s="1"/>
  <c r="S786" i="12"/>
  <c r="T758" i="11"/>
  <c r="T758" i="16" s="1"/>
  <c r="T329" i="11"/>
  <c r="T329" i="16" s="1"/>
  <c r="S357" i="12"/>
  <c r="T102" i="11"/>
  <c r="T102" i="16" s="1"/>
  <c r="S130" i="12"/>
  <c r="T308" i="11"/>
  <c r="T308" i="16" s="1"/>
  <c r="S336" i="12"/>
  <c r="T449" i="11"/>
  <c r="T449" i="16" s="1"/>
  <c r="S477" i="12"/>
  <c r="T856" i="11"/>
  <c r="T856" i="16" s="1"/>
  <c r="S884" i="12"/>
  <c r="S515" i="12"/>
  <c r="T487" i="11"/>
  <c r="T487" i="16" s="1"/>
  <c r="T799" i="11"/>
  <c r="T799" i="16" s="1"/>
  <c r="S827" i="12"/>
  <c r="T378" i="11"/>
  <c r="T378" i="16" s="1"/>
  <c r="S406" i="12"/>
  <c r="T843" i="11"/>
  <c r="T843" i="16" s="1"/>
  <c r="S871" i="12"/>
  <c r="T232" i="11"/>
  <c r="T232" i="16" s="1"/>
  <c r="S260" i="12"/>
  <c r="T252" i="11"/>
  <c r="T252" i="16" s="1"/>
  <c r="S280" i="12"/>
  <c r="T197" i="11"/>
  <c r="T197" i="16" s="1"/>
  <c r="S225" i="12"/>
  <c r="T797" i="11"/>
  <c r="T797" i="16" s="1"/>
  <c r="S825" i="12"/>
  <c r="T111" i="11"/>
  <c r="T111" i="16" s="1"/>
  <c r="S139" i="12"/>
  <c r="T88" i="11"/>
  <c r="T88" i="16" s="1"/>
  <c r="S116" i="12"/>
  <c r="T816" i="11"/>
  <c r="T816" i="16" s="1"/>
  <c r="S844" i="12"/>
  <c r="T226" i="11"/>
  <c r="T226" i="16" s="1"/>
  <c r="S254" i="12"/>
  <c r="S221" i="12"/>
  <c r="T193" i="11"/>
  <c r="T193" i="16" s="1"/>
  <c r="T383" i="11"/>
  <c r="T383" i="16" s="1"/>
  <c r="S411" i="12"/>
  <c r="T150" i="11"/>
  <c r="T150" i="16" s="1"/>
  <c r="S178" i="12"/>
  <c r="T269" i="11"/>
  <c r="T269" i="16" s="1"/>
  <c r="S297" i="12"/>
  <c r="T984" i="11"/>
  <c r="T984" i="16" s="1"/>
  <c r="S1012" i="12"/>
  <c r="S38" i="12"/>
  <c r="T10" i="11"/>
  <c r="T10" i="16" s="1"/>
  <c r="T504" i="11"/>
  <c r="T504" i="16" s="1"/>
  <c r="S532" i="12"/>
  <c r="T998" i="11"/>
  <c r="T998" i="16" s="1"/>
  <c r="S1026" i="12"/>
  <c r="T415" i="11"/>
  <c r="T415" i="16" s="1"/>
  <c r="S443" i="12"/>
  <c r="T268" i="11"/>
  <c r="T268" i="16" s="1"/>
  <c r="S296" i="12"/>
  <c r="T509" i="11"/>
  <c r="T509" i="16" s="1"/>
  <c r="S537" i="12"/>
  <c r="T315" i="11"/>
  <c r="T315" i="16" s="1"/>
  <c r="S343" i="12"/>
  <c r="T518" i="11"/>
  <c r="T518" i="16" s="1"/>
  <c r="S546" i="12"/>
  <c r="T765" i="11"/>
  <c r="T765" i="16" s="1"/>
  <c r="S793" i="12"/>
  <c r="T820" i="11"/>
  <c r="T820" i="16" s="1"/>
  <c r="S848" i="12"/>
  <c r="S270" i="12"/>
  <c r="T242" i="11"/>
  <c r="T242" i="16" s="1"/>
  <c r="S339" i="12"/>
  <c r="T311" i="11"/>
  <c r="T311" i="16" s="1"/>
  <c r="T157" i="11"/>
  <c r="T157" i="16" s="1"/>
  <c r="S185" i="12"/>
  <c r="T593" i="11"/>
  <c r="T593" i="16" s="1"/>
  <c r="S621" i="12"/>
  <c r="S173" i="12"/>
  <c r="T145" i="11"/>
  <c r="T145" i="16" s="1"/>
  <c r="T699" i="11"/>
  <c r="T699" i="16" s="1"/>
  <c r="S727" i="12"/>
  <c r="T346" i="11"/>
  <c r="T346" i="16" s="1"/>
  <c r="S374" i="12"/>
  <c r="S124" i="12"/>
  <c r="T96" i="11"/>
  <c r="T96" i="16" s="1"/>
  <c r="T394" i="11"/>
  <c r="T394" i="16" s="1"/>
  <c r="S422" i="12"/>
  <c r="S665" i="12"/>
  <c r="T637" i="11"/>
  <c r="T637" i="16" s="1"/>
  <c r="T376" i="11"/>
  <c r="T376" i="16" s="1"/>
  <c r="S404" i="12"/>
  <c r="S681" i="12"/>
  <c r="T653" i="11"/>
  <c r="T653" i="16" s="1"/>
  <c r="S351" i="12"/>
  <c r="T323" i="11"/>
  <c r="T323" i="16" s="1"/>
  <c r="T180" i="11"/>
  <c r="T180" i="16" s="1"/>
  <c r="S208" i="12"/>
  <c r="S526" i="12"/>
  <c r="T498" i="11"/>
  <c r="T498" i="16" s="1"/>
  <c r="S361" i="12"/>
  <c r="T333" i="11"/>
  <c r="T333" i="16" s="1"/>
  <c r="T259" i="11"/>
  <c r="T259" i="16" s="1"/>
  <c r="S287" i="12"/>
  <c r="S925" i="12"/>
  <c r="T897" i="11"/>
  <c r="T897" i="16" s="1"/>
  <c r="S555" i="12"/>
  <c r="T527" i="11"/>
  <c r="T527" i="16" s="1"/>
  <c r="S709" i="12"/>
  <c r="T681" i="11"/>
  <c r="T681" i="16" s="1"/>
  <c r="T693" i="11"/>
  <c r="T693" i="16" s="1"/>
  <c r="S721" i="12"/>
  <c r="S817" i="12"/>
  <c r="T789" i="11"/>
  <c r="T789" i="16" s="1"/>
  <c r="T568" i="11"/>
  <c r="T568" i="16" s="1"/>
  <c r="S596" i="12"/>
  <c r="S388" i="12"/>
  <c r="T360" i="11"/>
  <c r="T360" i="16" s="1"/>
  <c r="S557" i="12"/>
  <c r="T529" i="11"/>
  <c r="T529" i="16" s="1"/>
  <c r="T398" i="11"/>
  <c r="T398" i="16" s="1"/>
  <c r="S426" i="12"/>
  <c r="T339" i="11"/>
  <c r="T339" i="16" s="1"/>
  <c r="S367" i="12"/>
  <c r="T90" i="11"/>
  <c r="T90" i="16" s="1"/>
  <c r="S118" i="12"/>
  <c r="S854" i="12"/>
  <c r="T826" i="11"/>
  <c r="T826" i="16" s="1"/>
  <c r="T873" i="11"/>
  <c r="T873" i="16" s="1"/>
  <c r="S901" i="12"/>
  <c r="T869" i="11"/>
  <c r="T869" i="16" s="1"/>
  <c r="S897" i="12"/>
  <c r="S715" i="12"/>
  <c r="T687" i="11"/>
  <c r="T687" i="16" s="1"/>
  <c r="S436" i="12"/>
  <c r="T408" i="11"/>
  <c r="T408" i="16" s="1"/>
  <c r="T444" i="11"/>
  <c r="T444" i="16" s="1"/>
  <c r="S472" i="12"/>
  <c r="S215" i="12"/>
  <c r="T187" i="11"/>
  <c r="T187" i="16" s="1"/>
  <c r="T342" i="11"/>
  <c r="T342" i="16" s="1"/>
  <c r="S370" i="12"/>
  <c r="S768" i="12"/>
  <c r="T740" i="11"/>
  <c r="T740" i="16" s="1"/>
  <c r="T295" i="11"/>
  <c r="T295" i="16" s="1"/>
  <c r="S323" i="12"/>
  <c r="S457" i="12"/>
  <c r="T429" i="11"/>
  <c r="T429" i="16" s="1"/>
  <c r="S654" i="12"/>
  <c r="T626" i="11"/>
  <c r="T626" i="16" s="1"/>
  <c r="T958" i="11"/>
  <c r="T958" i="16" s="1"/>
  <c r="S986" i="12"/>
  <c r="S95" i="12"/>
  <c r="T67" i="11"/>
  <c r="T67" i="16" s="1"/>
  <c r="S486" i="12"/>
  <c r="T458" i="11"/>
  <c r="T458" i="16" s="1"/>
  <c r="T536" i="11"/>
  <c r="T536" i="16" s="1"/>
  <c r="S564" i="12"/>
  <c r="T192" i="11"/>
  <c r="T192" i="16" s="1"/>
  <c r="S220" i="12"/>
  <c r="T412" i="11"/>
  <c r="T412" i="16" s="1"/>
  <c r="S440" i="12"/>
  <c r="S762" i="12"/>
  <c r="T734" i="11"/>
  <c r="T734" i="16" s="1"/>
  <c r="T15" i="11"/>
  <c r="T15" i="16" s="1"/>
  <c r="S43" i="12"/>
  <c r="S39" i="12"/>
  <c r="T11" i="11"/>
  <c r="T11" i="16" s="1"/>
  <c r="T381" i="11"/>
  <c r="T381" i="16" s="1"/>
  <c r="S409" i="12"/>
  <c r="S338" i="12"/>
  <c r="T310" i="11"/>
  <c r="T310" i="16" s="1"/>
  <c r="T702" i="11"/>
  <c r="T702" i="16" s="1"/>
  <c r="S730" i="12"/>
  <c r="S445" i="12"/>
  <c r="T417" i="11"/>
  <c r="T417" i="16" s="1"/>
  <c r="T922" i="11"/>
  <c r="T922" i="16" s="1"/>
  <c r="S950" i="12"/>
  <c r="S81" i="12"/>
  <c r="T53" i="11"/>
  <c r="T53" i="16" s="1"/>
  <c r="T573" i="11"/>
  <c r="T573" i="16" s="1"/>
  <c r="S601" i="12"/>
  <c r="T972" i="11"/>
  <c r="T972" i="16" s="1"/>
  <c r="S1000" i="12"/>
  <c r="S191" i="12"/>
  <c r="T163" i="11"/>
  <c r="T163" i="16" s="1"/>
  <c r="T945" i="11"/>
  <c r="T945" i="16" s="1"/>
  <c r="S973" i="12"/>
  <c r="T361" i="11"/>
  <c r="T361" i="16" s="1"/>
  <c r="S389" i="12"/>
  <c r="S525" i="12"/>
  <c r="T497" i="11"/>
  <c r="T497" i="16" s="1"/>
  <c r="S624" i="12"/>
  <c r="T596" i="11"/>
  <c r="T596" i="16" s="1"/>
  <c r="T1003" i="11"/>
  <c r="T1003" i="16" s="1"/>
  <c r="S1031" i="12"/>
  <c r="T576" i="11"/>
  <c r="T576" i="16" s="1"/>
  <c r="S604" i="12"/>
  <c r="T256" i="11"/>
  <c r="T256" i="16" s="1"/>
  <c r="S284" i="12"/>
  <c r="S828" i="12"/>
  <c r="T800" i="11"/>
  <c r="T800" i="16" s="1"/>
  <c r="S113" i="12"/>
  <c r="T85" i="11"/>
  <c r="T85" i="16" s="1"/>
  <c r="T900" i="11"/>
  <c r="T900" i="16" s="1"/>
  <c r="S928" i="12"/>
  <c r="S36" i="12"/>
  <c r="T8" i="11"/>
  <c r="T8" i="16" s="1"/>
  <c r="S531" i="12"/>
  <c r="T503" i="11"/>
  <c r="T503" i="16" s="1"/>
  <c r="T430" i="11"/>
  <c r="T430" i="16" s="1"/>
  <c r="S458" i="12"/>
  <c r="S843" i="12"/>
  <c r="T815" i="11"/>
  <c r="T815" i="16" s="1"/>
  <c r="T924" i="11"/>
  <c r="T924" i="16" s="1"/>
  <c r="S952" i="12"/>
  <c r="T986" i="11"/>
  <c r="T986" i="16" s="1"/>
  <c r="S1014" i="12"/>
  <c r="S416" i="12"/>
  <c r="T388" i="11"/>
  <c r="T388" i="16" s="1"/>
  <c r="T966" i="11"/>
  <c r="T966" i="16" s="1"/>
  <c r="S994" i="12"/>
  <c r="T319" i="11"/>
  <c r="T319" i="16" s="1"/>
  <c r="S347" i="12"/>
  <c r="T629" i="11"/>
  <c r="T629" i="16" s="1"/>
  <c r="S657" i="12"/>
  <c r="T345" i="11"/>
  <c r="T345" i="16" s="1"/>
  <c r="S373" i="12"/>
  <c r="S616" i="12"/>
  <c r="T588" i="11"/>
  <c r="T588" i="16" s="1"/>
  <c r="T575" i="11"/>
  <c r="T575" i="16" s="1"/>
  <c r="S603" i="12"/>
  <c r="T528" i="11"/>
  <c r="T528" i="16" s="1"/>
  <c r="S556" i="12"/>
  <c r="S566" i="12"/>
  <c r="T538" i="11"/>
  <c r="T538" i="16" s="1"/>
  <c r="T709" i="11"/>
  <c r="T709" i="16" s="1"/>
  <c r="S737" i="12"/>
  <c r="T95" i="11"/>
  <c r="T95" i="16" s="1"/>
  <c r="S123" i="12"/>
  <c r="S723" i="12"/>
  <c r="T695" i="11"/>
  <c r="T695" i="16" s="1"/>
  <c r="T194" i="11"/>
  <c r="T194" i="16" s="1"/>
  <c r="S222" i="12"/>
  <c r="S597" i="12"/>
  <c r="T569" i="11"/>
  <c r="T569" i="16" s="1"/>
  <c r="T642" i="11"/>
  <c r="T642" i="16" s="1"/>
  <c r="S670" i="12"/>
  <c r="T533" i="11"/>
  <c r="T533" i="16" s="1"/>
  <c r="S561" i="12"/>
  <c r="T595" i="11"/>
  <c r="T595" i="16" s="1"/>
  <c r="S623" i="12"/>
  <c r="S363" i="12"/>
  <c r="T335" i="11"/>
  <c r="T335" i="16" s="1"/>
  <c r="T748" i="11"/>
  <c r="T748" i="16" s="1"/>
  <c r="S776" i="12"/>
  <c r="T44" i="11"/>
  <c r="T44" i="16" s="1"/>
  <c r="S72" i="12"/>
  <c r="S463" i="12"/>
  <c r="T435" i="11"/>
  <c r="T435" i="16" s="1"/>
  <c r="T277" i="11"/>
  <c r="T277" i="16" s="1"/>
  <c r="S305" i="12"/>
  <c r="T177" i="11"/>
  <c r="T177" i="16" s="1"/>
  <c r="S205" i="12"/>
  <c r="S112" i="12"/>
  <c r="T84" i="11"/>
  <c r="T84" i="16" s="1"/>
  <c r="T101" i="11"/>
  <c r="T101" i="16" s="1"/>
  <c r="S129" i="12"/>
  <c r="T590" i="11"/>
  <c r="T590" i="16" s="1"/>
  <c r="S618" i="12"/>
  <c r="S387" i="12"/>
  <c r="T359" i="11"/>
  <c r="T359" i="16" s="1"/>
  <c r="T572" i="11"/>
  <c r="T572" i="16" s="1"/>
  <c r="S600" i="12"/>
  <c r="S331" i="12"/>
  <c r="T303" i="11"/>
  <c r="T303" i="16" s="1"/>
  <c r="T99" i="11"/>
  <c r="T99" i="16" s="1"/>
  <c r="S127" i="12"/>
  <c r="T202" i="11"/>
  <c r="T202" i="16" s="1"/>
  <c r="S230" i="12"/>
  <c r="T621" i="11"/>
  <c r="T621" i="16" s="1"/>
  <c r="S649" i="12"/>
  <c r="T283" i="11"/>
  <c r="T283" i="16" s="1"/>
  <c r="S311" i="12"/>
  <c r="S764" i="12"/>
  <c r="T736" i="11"/>
  <c r="T736" i="16" s="1"/>
  <c r="T549" i="11"/>
  <c r="T549" i="16" s="1"/>
  <c r="S577" i="12"/>
  <c r="S742" i="12"/>
  <c r="T714" i="11"/>
  <c r="T714" i="16" s="1"/>
  <c r="T837" i="11"/>
  <c r="T837" i="16" s="1"/>
  <c r="S865" i="12"/>
  <c r="T713" i="11"/>
  <c r="T713" i="16" s="1"/>
  <c r="S741" i="12"/>
  <c r="T537" i="11"/>
  <c r="T537" i="16" s="1"/>
  <c r="S565" i="12"/>
  <c r="T704" i="11"/>
  <c r="T704" i="16" s="1"/>
  <c r="S732" i="12"/>
  <c r="S931" i="12"/>
  <c r="T903" i="11"/>
  <c r="T903" i="16" s="1"/>
  <c r="T723" i="11"/>
  <c r="T723" i="16" s="1"/>
  <c r="S751" i="12"/>
  <c r="S177" i="12"/>
  <c r="T149" i="11"/>
  <c r="T149" i="16" s="1"/>
  <c r="S492" i="12"/>
  <c r="T464" i="11"/>
  <c r="T464" i="16" s="1"/>
  <c r="S679" i="12"/>
  <c r="T651" i="11"/>
  <c r="T651" i="16" s="1"/>
  <c r="T804" i="11"/>
  <c r="T804" i="16" s="1"/>
  <c r="S832" i="12"/>
  <c r="S272" i="12"/>
  <c r="T244" i="11"/>
  <c r="T244" i="16" s="1"/>
  <c r="S875" i="12"/>
  <c r="T847" i="11"/>
  <c r="T847" i="16" s="1"/>
  <c r="S998" i="12"/>
  <c r="T970" i="11"/>
  <c r="T970" i="16" s="1"/>
  <c r="S726" i="12"/>
  <c r="T698" i="11"/>
  <c r="T698" i="16" s="1"/>
  <c r="S184" i="12"/>
  <c r="T156" i="11"/>
  <c r="T156" i="16" s="1"/>
  <c r="T216" i="11"/>
  <c r="T216" i="16" s="1"/>
  <c r="S244" i="12"/>
  <c r="T946" i="11"/>
  <c r="T946" i="16" s="1"/>
  <c r="S974" i="12"/>
  <c r="S924" i="12"/>
  <c r="T896" i="11"/>
  <c r="T896" i="16" s="1"/>
  <c r="S680" i="12"/>
  <c r="T652" i="11"/>
  <c r="T652" i="16" s="1"/>
  <c r="T823" i="11"/>
  <c r="T823" i="16" s="1"/>
  <c r="S851" i="12"/>
  <c r="T647" i="11"/>
  <c r="T647" i="16" s="1"/>
  <c r="S675" i="12"/>
  <c r="S850" i="12"/>
  <c r="T822" i="11"/>
  <c r="T822" i="16" s="1"/>
  <c r="T331" i="11"/>
  <c r="T331" i="16" s="1"/>
  <c r="S359" i="12"/>
  <c r="T974" i="11"/>
  <c r="T974" i="16" s="1"/>
  <c r="S1002" i="12"/>
  <c r="T737" i="11"/>
  <c r="T737" i="16" s="1"/>
  <c r="S765" i="12"/>
  <c r="S402" i="12"/>
  <c r="T374" i="11"/>
  <c r="T374" i="16" s="1"/>
  <c r="S202" i="12"/>
  <c r="T174" i="11"/>
  <c r="T174" i="16" s="1"/>
  <c r="T130" i="11"/>
  <c r="T130" i="16" s="1"/>
  <c r="S158" i="12"/>
  <c r="S599" i="12"/>
  <c r="T571" i="11"/>
  <c r="T571" i="16" s="1"/>
  <c r="T350" i="11"/>
  <c r="T350" i="16" s="1"/>
  <c r="S378" i="12"/>
  <c r="S63" i="12"/>
  <c r="T35" i="11"/>
  <c r="T35" i="16" s="1"/>
  <c r="S424" i="12"/>
  <c r="T396" i="11"/>
  <c r="T396" i="16" s="1"/>
  <c r="T39" i="11"/>
  <c r="T39" i="16" s="1"/>
  <c r="S67" i="12"/>
  <c r="T369" i="11"/>
  <c r="T369" i="16" s="1"/>
  <c r="S397" i="12"/>
  <c r="T116" i="11"/>
  <c r="T116" i="16" s="1"/>
  <c r="S144" i="12"/>
  <c r="S189" i="12"/>
  <c r="T161" i="11"/>
  <c r="T161" i="16" s="1"/>
  <c r="T455" i="11"/>
  <c r="T455" i="16" s="1"/>
  <c r="S483" i="12"/>
  <c r="S464" i="12"/>
  <c r="T436" i="11"/>
  <c r="T436" i="16" s="1"/>
  <c r="T775" i="11"/>
  <c r="T775" i="16" s="1"/>
  <c r="S803" i="12"/>
  <c r="T754" i="11"/>
  <c r="T754" i="16" s="1"/>
  <c r="S782" i="12"/>
  <c r="S758" i="12"/>
  <c r="T730" i="11"/>
  <c r="T730" i="16" s="1"/>
  <c r="T585" i="11"/>
  <c r="T585" i="16" s="1"/>
  <c r="S613" i="12"/>
  <c r="T238" i="11"/>
  <c r="T238" i="16" s="1"/>
  <c r="S266" i="12"/>
  <c r="T432" i="11"/>
  <c r="T432" i="16" s="1"/>
  <c r="S460" i="12"/>
  <c r="T941" i="11"/>
  <c r="T941" i="16" s="1"/>
  <c r="S969" i="12"/>
  <c r="T341" i="11"/>
  <c r="T341" i="16" s="1"/>
  <c r="S369" i="12"/>
  <c r="S673" i="12"/>
  <c r="T645" i="11"/>
  <c r="T645" i="16" s="1"/>
  <c r="T129" i="11"/>
  <c r="T129" i="16" s="1"/>
  <c r="S157" i="12"/>
  <c r="T490" i="11"/>
  <c r="T490" i="16" s="1"/>
  <c r="S518" i="12"/>
  <c r="S482" i="12"/>
  <c r="T454" i="11"/>
  <c r="T454" i="16" s="1"/>
  <c r="S651" i="12"/>
  <c r="T623" i="11"/>
  <c r="T623" i="16" s="1"/>
  <c r="T694" i="11"/>
  <c r="T694" i="16" s="1"/>
  <c r="S722" i="12"/>
  <c r="S699" i="12"/>
  <c r="T671" i="11"/>
  <c r="T671" i="16" s="1"/>
  <c r="S399" i="12"/>
  <c r="T371" i="11"/>
  <c r="T371" i="16" s="1"/>
  <c r="T245" i="11"/>
  <c r="T245" i="16" s="1"/>
  <c r="S273" i="12"/>
  <c r="T401" i="11"/>
  <c r="T401" i="16" s="1"/>
  <c r="S429" i="12"/>
  <c r="S812" i="12"/>
  <c r="T784" i="11"/>
  <c r="T784" i="16" s="1"/>
  <c r="T83" i="11"/>
  <c r="T83" i="16" s="1"/>
  <c r="S111" i="12"/>
  <c r="T109" i="11"/>
  <c r="T109" i="16" s="1"/>
  <c r="S137" i="12"/>
  <c r="T337" i="11"/>
  <c r="T337" i="16" s="1"/>
  <c r="S365" i="12"/>
  <c r="T32" i="11"/>
  <c r="T32" i="16" s="1"/>
  <c r="S60" i="12"/>
  <c r="T261" i="11"/>
  <c r="T261" i="16" s="1"/>
  <c r="S289" i="12"/>
  <c r="T214" i="11"/>
  <c r="T214" i="16" s="1"/>
  <c r="S242" i="12"/>
  <c r="T207" i="11"/>
  <c r="T207" i="16" s="1"/>
  <c r="S235" i="12"/>
  <c r="S122" i="12"/>
  <c r="T94" i="11"/>
  <c r="T94" i="16" s="1"/>
  <c r="S640" i="12"/>
  <c r="T612" i="11"/>
  <c r="T612" i="16" s="1"/>
  <c r="T938" i="11"/>
  <c r="T938" i="16" s="1"/>
  <c r="S966" i="12"/>
  <c r="T165" i="11"/>
  <c r="T165" i="16" s="1"/>
  <c r="S193" i="12"/>
  <c r="S636" i="12"/>
  <c r="T608" i="11"/>
  <c r="T608" i="16" s="1"/>
  <c r="S581" i="12"/>
  <c r="T553" i="11"/>
  <c r="T553" i="16" s="1"/>
  <c r="T318" i="11"/>
  <c r="T318" i="16" s="1"/>
  <c r="S346" i="12"/>
  <c r="S655" i="12"/>
  <c r="T627" i="11"/>
  <c r="T627" i="16" s="1"/>
  <c r="S281" i="12"/>
  <c r="T253" i="11"/>
  <c r="T253" i="16" s="1"/>
  <c r="T689" i="11"/>
  <c r="T689" i="16" s="1"/>
  <c r="S717" i="12"/>
  <c r="T20" i="11"/>
  <c r="T20" i="16" s="1"/>
  <c r="S48" i="12"/>
  <c r="S75" i="12"/>
  <c r="T47" i="11"/>
  <c r="T47" i="16" s="1"/>
  <c r="S689" i="12"/>
  <c r="T661" i="11"/>
  <c r="T661" i="16" s="1"/>
  <c r="S502" i="12"/>
  <c r="T474" i="11"/>
  <c r="T474" i="16" s="1"/>
  <c r="T940" i="11"/>
  <c r="T940" i="16" s="1"/>
  <c r="S968" i="12"/>
  <c r="S861" i="12"/>
  <c r="T833" i="11"/>
  <c r="T833" i="16" s="1"/>
  <c r="S454" i="12"/>
  <c r="T426" i="11"/>
  <c r="T426" i="16" s="1"/>
  <c r="S585" i="12"/>
  <c r="T557" i="11"/>
  <c r="T557" i="16" s="1"/>
  <c r="S785" i="12"/>
  <c r="T757" i="11"/>
  <c r="T757" i="16" s="1"/>
  <c r="S293" i="12"/>
  <c r="T265" i="11"/>
  <c r="T265" i="16" s="1"/>
  <c r="S662" i="12"/>
  <c r="T634" i="11"/>
  <c r="T634" i="16" s="1"/>
  <c r="S78" i="12"/>
  <c r="T50" i="11"/>
  <c r="T50" i="16" s="1"/>
  <c r="T885" i="11"/>
  <c r="T885" i="16" s="1"/>
  <c r="S913" i="12"/>
  <c r="S33" i="12"/>
  <c r="T5" i="11"/>
  <c r="T5" i="16" s="1"/>
  <c r="S895" i="12"/>
  <c r="T867" i="11"/>
  <c r="T867" i="16" s="1"/>
  <c r="S571" i="12"/>
  <c r="T543" i="11"/>
  <c r="T543" i="16" s="1"/>
  <c r="S231" i="12"/>
  <c r="T203" i="11"/>
  <c r="T203" i="16" s="1"/>
  <c r="T544" i="11"/>
  <c r="T544" i="16" s="1"/>
  <c r="S572" i="12"/>
  <c r="T58" i="11"/>
  <c r="T58" i="16" s="1"/>
  <c r="S86" i="12"/>
  <c r="S720" i="12"/>
  <c r="T692" i="11"/>
  <c r="T692" i="16" s="1"/>
  <c r="S92" i="12"/>
  <c r="T64" i="11"/>
  <c r="T64" i="16" s="1"/>
  <c r="T752" i="11"/>
  <c r="T752" i="16" s="1"/>
  <c r="S780" i="12"/>
  <c r="S676" i="12"/>
  <c r="T648" i="11"/>
  <c r="T648" i="16" s="1"/>
  <c r="S494" i="12"/>
  <c r="T466" i="11"/>
  <c r="T466" i="16" s="1"/>
  <c r="S813" i="12"/>
  <c r="T785" i="11"/>
  <c r="T785" i="16" s="1"/>
  <c r="S326" i="12"/>
  <c r="T298" i="11"/>
  <c r="T298" i="16" s="1"/>
  <c r="S667" i="12"/>
  <c r="T639" i="11"/>
  <c r="T639" i="16" s="1"/>
  <c r="T438" i="11"/>
  <c r="T438" i="16" s="1"/>
  <c r="S466" i="12"/>
  <c r="T965" i="11"/>
  <c r="T965" i="16" s="1"/>
  <c r="S993" i="12"/>
  <c r="S487" i="12"/>
  <c r="T459" i="11"/>
  <c r="T459" i="16" s="1"/>
  <c r="T990" i="11"/>
  <c r="T990" i="16" s="1"/>
  <c r="S1018" i="12"/>
  <c r="T564" i="11"/>
  <c r="T564" i="16" s="1"/>
  <c r="S592" i="12"/>
  <c r="S716" i="12"/>
  <c r="T688" i="11"/>
  <c r="T688" i="16" s="1"/>
  <c r="S434" i="12"/>
  <c r="T406" i="11"/>
  <c r="T406" i="16" s="1"/>
  <c r="T930" i="11"/>
  <c r="T930" i="16" s="1"/>
  <c r="S958" i="12"/>
  <c r="S352" i="12"/>
  <c r="T324" i="11"/>
  <c r="T324" i="16" s="1"/>
  <c r="T996" i="11"/>
  <c r="T996" i="16" s="1"/>
  <c r="S1024" i="12"/>
  <c r="S327" i="12"/>
  <c r="T299" i="11"/>
  <c r="T299" i="16" s="1"/>
  <c r="T220" i="11"/>
  <c r="T220" i="16" s="1"/>
  <c r="S248" i="12"/>
  <c r="T480" i="11"/>
  <c r="T480" i="16" s="1"/>
  <c r="S508" i="12"/>
  <c r="S638" i="12"/>
  <c r="T610" i="11"/>
  <c r="T610" i="16" s="1"/>
  <c r="S629" i="12"/>
  <c r="T601" i="11"/>
  <c r="T601" i="16" s="1"/>
  <c r="T865" i="11"/>
  <c r="T865" i="16" s="1"/>
  <c r="S893" i="12"/>
  <c r="T633" i="11"/>
  <c r="T633" i="16" s="1"/>
  <c r="S661" i="12"/>
  <c r="S128" i="12"/>
  <c r="T100" i="11"/>
  <c r="T100" i="16" s="1"/>
  <c r="T229" i="11"/>
  <c r="T229" i="16" s="1"/>
  <c r="S257" i="12"/>
  <c r="S659" i="12"/>
  <c r="T631" i="11"/>
  <c r="T631" i="16" s="1"/>
  <c r="T677" i="11"/>
  <c r="T677" i="16" s="1"/>
  <c r="S705" i="12"/>
  <c r="S135" i="12"/>
  <c r="T107" i="11"/>
  <c r="T107" i="16" s="1"/>
  <c r="T532" i="11"/>
  <c r="T532" i="16" s="1"/>
  <c r="S560" i="12"/>
  <c r="S349" i="12"/>
  <c r="T321" i="11"/>
  <c r="T321" i="16" s="1"/>
  <c r="T964" i="11"/>
  <c r="T964" i="16" s="1"/>
  <c r="S992" i="12"/>
  <c r="T219" i="11"/>
  <c r="T219" i="16" s="1"/>
  <c r="S247" i="12"/>
  <c r="T521" i="11"/>
  <c r="T521" i="16" s="1"/>
  <c r="S549" i="12"/>
  <c r="T61" i="11"/>
  <c r="T61" i="16" s="1"/>
  <c r="S89" i="12"/>
  <c r="S815" i="12"/>
  <c r="T787" i="11"/>
  <c r="T787" i="16" s="1"/>
  <c r="T766" i="11"/>
  <c r="T766" i="16" s="1"/>
  <c r="S794" i="12"/>
  <c r="S626" i="12"/>
  <c r="T598" i="11"/>
  <c r="T598" i="16" s="1"/>
  <c r="S151" i="12"/>
  <c r="T123" i="11"/>
  <c r="T123" i="16" s="1"/>
  <c r="T832" i="11"/>
  <c r="T832" i="16" s="1"/>
  <c r="S860" i="12"/>
  <c r="T876" i="11"/>
  <c r="T876" i="16" s="1"/>
  <c r="S904" i="12"/>
  <c r="S105" i="12"/>
  <c r="T77" i="11"/>
  <c r="T77" i="16" s="1"/>
  <c r="T791" i="11"/>
  <c r="T791" i="16" s="1"/>
  <c r="S819" i="12"/>
  <c r="T728" i="11"/>
  <c r="T728" i="16" s="1"/>
  <c r="S756" i="12"/>
  <c r="S855" i="12"/>
  <c r="T827" i="11"/>
  <c r="T827" i="16" s="1"/>
  <c r="S899" i="12"/>
  <c r="T871" i="11"/>
  <c r="T871" i="16" s="1"/>
  <c r="T42" i="11"/>
  <c r="T42" i="16" s="1"/>
  <c r="S70" i="12"/>
  <c r="S1017" i="12"/>
  <c r="T989" i="11"/>
  <c r="T989" i="16" s="1"/>
  <c r="T842" i="11"/>
  <c r="T842" i="16" s="1"/>
  <c r="S870" i="12"/>
  <c r="S175" i="12"/>
  <c r="T147" i="11"/>
  <c r="T147" i="16" s="1"/>
  <c r="S256" i="12"/>
  <c r="T228" i="11"/>
  <c r="T228" i="16" s="1"/>
  <c r="S576" i="12"/>
  <c r="T548" i="11"/>
  <c r="T548" i="16" s="1"/>
  <c r="S810" i="12"/>
  <c r="T782" i="11"/>
  <c r="T782" i="16" s="1"/>
  <c r="S542" i="12"/>
  <c r="T514" i="11"/>
  <c r="T514" i="16" s="1"/>
  <c r="S301" i="12"/>
  <c r="T273" i="11"/>
  <c r="T273" i="16" s="1"/>
  <c r="S206" i="12"/>
  <c r="T178" i="11"/>
  <c r="T178" i="16" s="1"/>
  <c r="T526" i="11"/>
  <c r="T526" i="16" s="1"/>
  <c r="S554" i="12"/>
  <c r="S885" i="12"/>
  <c r="T857" i="11"/>
  <c r="T857" i="16" s="1"/>
  <c r="S752" i="12"/>
  <c r="T724" i="11"/>
  <c r="T724" i="16" s="1"/>
  <c r="S480" i="12"/>
  <c r="T452" i="11"/>
  <c r="T452" i="16" s="1"/>
  <c r="S690" i="12"/>
  <c r="T662" i="11"/>
  <c r="T662" i="16" s="1"/>
  <c r="S795" i="12"/>
  <c r="T767" i="11"/>
  <c r="T767" i="16" s="1"/>
  <c r="T211" i="11"/>
  <c r="T211" i="16" s="1"/>
  <c r="S239" i="12"/>
  <c r="T162" i="11"/>
  <c r="T162" i="16" s="1"/>
  <c r="S190" i="12"/>
  <c r="S859" i="12"/>
  <c r="T831" i="11"/>
  <c r="T831" i="16" s="1"/>
  <c r="S41" i="12"/>
  <c r="T13" i="11"/>
  <c r="T13" i="16" s="1"/>
  <c r="T563" i="11"/>
  <c r="T563" i="16" s="1"/>
  <c r="S591" i="12"/>
  <c r="S534" i="12"/>
  <c r="T506" i="11"/>
  <c r="T506" i="16" s="1"/>
  <c r="T357" i="11"/>
  <c r="T357" i="16" s="1"/>
  <c r="S385" i="12"/>
  <c r="T322" i="11"/>
  <c r="T322" i="16" s="1"/>
  <c r="S350" i="12"/>
  <c r="T82" i="11"/>
  <c r="T82" i="16" s="1"/>
  <c r="S110" i="12"/>
  <c r="T635" i="11"/>
  <c r="T635" i="16" s="1"/>
  <c r="S663" i="12"/>
  <c r="S919" i="12"/>
  <c r="T891" i="11"/>
  <c r="T891" i="16" s="1"/>
  <c r="S789" i="12"/>
  <c r="T761" i="11"/>
  <c r="T761" i="16" s="1"/>
  <c r="T258" i="11"/>
  <c r="T258" i="16" s="1"/>
  <c r="S286" i="12"/>
  <c r="T313" i="11"/>
  <c r="T313" i="16" s="1"/>
  <c r="S341" i="12"/>
  <c r="T570" i="11"/>
  <c r="T570" i="16" s="1"/>
  <c r="S598" i="12"/>
  <c r="S710" i="12"/>
  <c r="T682" i="11"/>
  <c r="T682" i="16" s="1"/>
  <c r="T418" i="11"/>
  <c r="T418" i="16" s="1"/>
  <c r="S446" i="12"/>
  <c r="S456" i="12"/>
  <c r="T428" i="11"/>
  <c r="T428" i="16" s="1"/>
  <c r="T657" i="11"/>
  <c r="T657" i="16" s="1"/>
  <c r="S685" i="12"/>
  <c r="S869" i="12"/>
  <c r="T841" i="11"/>
  <c r="T841" i="16" s="1"/>
  <c r="T956" i="11"/>
  <c r="T956" i="16" s="1"/>
  <c r="S984" i="12"/>
  <c r="S573" i="12"/>
  <c r="T545" i="11"/>
  <c r="T545" i="16" s="1"/>
  <c r="S168" i="12"/>
  <c r="T140" i="11"/>
  <c r="T140" i="16" s="1"/>
  <c r="T914" i="11"/>
  <c r="T914" i="16" s="1"/>
  <c r="S942" i="12"/>
  <c r="T935" i="11"/>
  <c r="T935" i="16" s="1"/>
  <c r="S963" i="12"/>
  <c r="T328" i="11"/>
  <c r="T328" i="16" s="1"/>
  <c r="S356" i="12"/>
  <c r="S691" i="12"/>
  <c r="T663" i="11"/>
  <c r="T663" i="16" s="1"/>
  <c r="S203" i="12"/>
  <c r="T175" i="11"/>
  <c r="T175" i="16" s="1"/>
  <c r="T356" i="11"/>
  <c r="T356" i="16" s="1"/>
  <c r="S384" i="12"/>
  <c r="S498" i="12"/>
  <c r="T470" i="11"/>
  <c r="T470" i="16" s="1"/>
  <c r="S474" i="12"/>
  <c r="T446" i="11"/>
  <c r="T446" i="16" s="1"/>
  <c r="T607" i="11"/>
  <c r="T607" i="16" s="1"/>
  <c r="S635" i="12"/>
  <c r="T400" i="11"/>
  <c r="T400" i="16" s="1"/>
  <c r="S428" i="12"/>
  <c r="S207" i="12"/>
  <c r="T179" i="11"/>
  <c r="T179" i="16" s="1"/>
  <c r="T28" i="11"/>
  <c r="T28" i="16" s="1"/>
  <c r="S56" i="12"/>
  <c r="T442" i="11"/>
  <c r="T442" i="16" s="1"/>
  <c r="S470" i="12"/>
  <c r="T344" i="11"/>
  <c r="T344" i="16" s="1"/>
  <c r="S372" i="12"/>
  <c r="T978" i="11"/>
  <c r="T978" i="16" s="1"/>
  <c r="S1006" i="12"/>
  <c r="T667" i="11"/>
  <c r="T667" i="16" s="1"/>
  <c r="S695" i="12"/>
  <c r="T967" i="11"/>
  <c r="T967" i="16" s="1"/>
  <c r="S995" i="12"/>
  <c r="T312" i="11"/>
  <c r="T312" i="16" s="1"/>
  <c r="S340" i="12"/>
  <c r="T985" i="11"/>
  <c r="T985" i="16" s="1"/>
  <c r="S1013" i="12"/>
  <c r="T729" i="11"/>
  <c r="T729" i="16" s="1"/>
  <c r="S757" i="12"/>
  <c r="T890" i="11"/>
  <c r="T890" i="16" s="1"/>
  <c r="S918" i="12"/>
  <c r="S807" i="12"/>
  <c r="T779" i="11"/>
  <c r="T779" i="16" s="1"/>
  <c r="S35" i="12"/>
  <c r="T7" i="11"/>
  <c r="T7" i="16" s="1"/>
  <c r="T332" i="11"/>
  <c r="T332" i="16" s="1"/>
  <c r="S360" i="12"/>
  <c r="T558" i="11"/>
  <c r="T558" i="16" s="1"/>
  <c r="S586" i="12"/>
  <c r="T291" i="11"/>
  <c r="T291" i="16" s="1"/>
  <c r="S319" i="12"/>
  <c r="T944" i="11"/>
  <c r="T944" i="16" s="1"/>
  <c r="S972" i="12"/>
  <c r="S444" i="12"/>
  <c r="T416" i="11"/>
  <c r="T416" i="16" s="1"/>
  <c r="S485" i="12"/>
  <c r="T457" i="11"/>
  <c r="T457" i="16" s="1"/>
  <c r="T421" i="11"/>
  <c r="T421" i="16" s="1"/>
  <c r="S449" i="12"/>
  <c r="T953" i="11"/>
  <c r="T953" i="16" s="1"/>
  <c r="S981" i="12"/>
  <c r="T969" i="11"/>
  <c r="T969" i="16" s="1"/>
  <c r="S997" i="12"/>
  <c r="T539" i="11"/>
  <c r="T539" i="16" s="1"/>
  <c r="S567" i="12"/>
  <c r="T811" i="11"/>
  <c r="T811" i="16" s="1"/>
  <c r="S839" i="12"/>
  <c r="T920" i="11"/>
  <c r="T920" i="16" s="1"/>
  <c r="S948" i="12"/>
  <c r="S684" i="12"/>
  <c r="T656" i="11"/>
  <c r="T656" i="16" s="1"/>
  <c r="S841" i="12"/>
  <c r="T813" i="11"/>
  <c r="T813" i="16" s="1"/>
  <c r="T122" i="11"/>
  <c r="T122" i="16" s="1"/>
  <c r="S150" i="12"/>
  <c r="S1009" i="12"/>
  <c r="T981" i="11"/>
  <c r="T981" i="16" s="1"/>
  <c r="S849" i="12"/>
  <c r="T821" i="11"/>
  <c r="T821" i="16" s="1"/>
  <c r="T402" i="11"/>
  <c r="T402" i="16" s="1"/>
  <c r="S430" i="12"/>
  <c r="S887" i="12"/>
  <c r="T859" i="11"/>
  <c r="T859" i="16" s="1"/>
  <c r="S668" i="12"/>
  <c r="T640" i="11"/>
  <c r="T640" i="16" s="1"/>
  <c r="S647" i="12"/>
  <c r="T619" i="11"/>
  <c r="T619" i="16" s="1"/>
  <c r="S516" i="12"/>
  <c r="T488" i="11"/>
  <c r="T488" i="16" s="1"/>
  <c r="T380" i="11"/>
  <c r="T380" i="16" s="1"/>
  <c r="S408" i="12"/>
  <c r="T895" i="11"/>
  <c r="T895" i="16" s="1"/>
  <c r="S923" i="12"/>
  <c r="T241" i="11"/>
  <c r="T241" i="16" s="1"/>
  <c r="S269" i="12"/>
  <c r="T233" i="11"/>
  <c r="T233" i="16" s="1"/>
  <c r="S261" i="12"/>
  <c r="S929" i="12"/>
  <c r="T901" i="11"/>
  <c r="T901" i="16" s="1"/>
  <c r="T934" i="11"/>
  <c r="T934" i="16" s="1"/>
  <c r="S962" i="12"/>
  <c r="S607" i="12"/>
  <c r="T579" i="11"/>
  <c r="T579" i="16" s="1"/>
  <c r="S476" i="12"/>
  <c r="T448" i="11"/>
  <c r="T448" i="16" s="1"/>
  <c r="S731" i="12"/>
  <c r="T703" i="11"/>
  <c r="T703" i="16" s="1"/>
  <c r="S545" i="12"/>
  <c r="T517" i="11"/>
  <c r="T517" i="16" s="1"/>
  <c r="T500" i="11"/>
  <c r="T500" i="16" s="1"/>
  <c r="S528" i="12"/>
  <c r="T706" i="11"/>
  <c r="T706" i="16" s="1"/>
  <c r="S734" i="12"/>
  <c r="T441" i="11"/>
  <c r="T441" i="16" s="1"/>
  <c r="S469" i="12"/>
  <c r="S915" i="12"/>
  <c r="T887" i="11"/>
  <c r="T887" i="16" s="1"/>
  <c r="T511" i="11"/>
  <c r="T511" i="16" s="1"/>
  <c r="S539" i="12"/>
  <c r="T63" i="11"/>
  <c r="T63" i="16" s="1"/>
  <c r="S91" i="12"/>
  <c r="T845" i="11"/>
  <c r="T845" i="16" s="1"/>
  <c r="S873" i="12"/>
  <c r="T473" i="11"/>
  <c r="T473" i="16" s="1"/>
  <c r="S501" i="12"/>
  <c r="T771" i="11"/>
  <c r="T771" i="16" s="1"/>
  <c r="S799" i="12"/>
  <c r="T809" i="11"/>
  <c r="T809" i="16" s="1"/>
  <c r="S837" i="12"/>
  <c r="S403" i="12"/>
  <c r="T375" i="11"/>
  <c r="T375" i="16" s="1"/>
  <c r="T314" i="11"/>
  <c r="T314" i="16" s="1"/>
  <c r="S342" i="12"/>
  <c r="T234" i="11"/>
  <c r="T234" i="16" s="1"/>
  <c r="S262" i="12"/>
  <c r="T188" i="11"/>
  <c r="T188" i="16" s="1"/>
  <c r="S216" i="12"/>
  <c r="T236" i="11"/>
  <c r="T236" i="16" s="1"/>
  <c r="S264" i="12"/>
  <c r="T479" i="11"/>
  <c r="T479" i="16" s="1"/>
  <c r="S507" i="12"/>
  <c r="T76" i="11"/>
  <c r="T76" i="16" s="1"/>
  <c r="S104" i="12"/>
  <c r="T1000" i="11"/>
  <c r="T1000" i="16" s="1"/>
  <c r="S1028" i="12"/>
  <c r="S701" i="12"/>
  <c r="T673" i="11"/>
  <c r="T673" i="16" s="1"/>
  <c r="S71" i="12"/>
  <c r="T43" i="11"/>
  <c r="T43" i="16" s="1"/>
  <c r="S541" i="12"/>
  <c r="T513" i="11"/>
  <c r="T513" i="16" s="1"/>
  <c r="T770" i="11"/>
  <c r="T770" i="16" s="1"/>
  <c r="S798" i="12"/>
  <c r="S328" i="12"/>
  <c r="T300" i="11"/>
  <c r="T300" i="16" s="1"/>
  <c r="T29" i="11"/>
  <c r="T29" i="16" s="1"/>
  <c r="S57" i="12"/>
  <c r="T659" i="11"/>
  <c r="T659" i="16" s="1"/>
  <c r="S687" i="12"/>
  <c r="T854" i="11"/>
  <c r="T854" i="16" s="1"/>
  <c r="S882" i="12"/>
  <c r="T838" i="11"/>
  <c r="T838" i="16" s="1"/>
  <c r="S866" i="12"/>
  <c r="S447" i="12"/>
  <c r="T419" i="11"/>
  <c r="T419" i="16" s="1"/>
  <c r="T540" i="11"/>
  <c r="T540" i="16" s="1"/>
  <c r="S568" i="12"/>
  <c r="S146" i="12"/>
  <c r="T118" i="11"/>
  <c r="T118" i="16" s="1"/>
  <c r="S435" i="12"/>
  <c r="T407" i="11"/>
  <c r="T407" i="16" s="1"/>
  <c r="S914" i="12"/>
  <c r="T886" i="11"/>
  <c r="T886" i="16" s="1"/>
  <c r="T665" i="11"/>
  <c r="T665" i="16" s="1"/>
  <c r="S693" i="12"/>
  <c r="T844" i="11"/>
  <c r="T844" i="16" s="1"/>
  <c r="S872" i="12"/>
  <c r="S109" i="12"/>
  <c r="T81" i="11"/>
  <c r="T81" i="16" s="1"/>
  <c r="S533" i="12"/>
  <c r="T505" i="11"/>
  <c r="T505" i="16" s="1"/>
  <c r="T721" i="11"/>
  <c r="T721" i="16" s="1"/>
  <c r="S749" i="12"/>
  <c r="S538" i="12"/>
  <c r="T510" i="11"/>
  <c r="T510" i="16" s="1"/>
  <c r="T566" i="11"/>
  <c r="T566" i="16" s="1"/>
  <c r="S594" i="12"/>
  <c r="T382" i="11"/>
  <c r="T382" i="16" s="1"/>
  <c r="S410" i="12"/>
  <c r="T208" i="11"/>
  <c r="T208" i="16" s="1"/>
  <c r="S236" i="12"/>
  <c r="T680" i="11"/>
  <c r="T680" i="16" s="1"/>
  <c r="S708" i="12"/>
  <c r="T389" i="11"/>
  <c r="T389" i="16" s="1"/>
  <c r="S417" i="12"/>
  <c r="T128" i="11"/>
  <c r="T128" i="16" s="1"/>
  <c r="S156" i="12"/>
  <c r="S475" i="12"/>
  <c r="T447" i="11"/>
  <c r="T447" i="16" s="1"/>
  <c r="T386" i="11"/>
  <c r="T386" i="16" s="1"/>
  <c r="S414" i="12"/>
  <c r="T272" i="11"/>
  <c r="T272" i="16" s="1"/>
  <c r="S300" i="12"/>
  <c r="S321" i="12"/>
  <c r="T293" i="11"/>
  <c r="T293" i="16" s="1"/>
  <c r="T104" i="11"/>
  <c r="T104" i="16" s="1"/>
  <c r="S132" i="12"/>
  <c r="T715" i="11"/>
  <c r="T715" i="16" s="1"/>
  <c r="S743" i="12"/>
  <c r="S271" i="12"/>
  <c r="T243" i="11"/>
  <c r="T243" i="16" s="1"/>
  <c r="T982" i="11"/>
  <c r="T982" i="16" s="1"/>
  <c r="S1010" i="12"/>
  <c r="T51" i="11"/>
  <c r="T51" i="16" s="1"/>
  <c r="S79" i="12"/>
  <c r="T191" i="11"/>
  <c r="T191" i="16" s="1"/>
  <c r="S219" i="12"/>
  <c r="T805" i="11"/>
  <c r="T805" i="16" s="1"/>
  <c r="S833" i="12"/>
  <c r="T282" i="11"/>
  <c r="T282" i="16" s="1"/>
  <c r="S310" i="12"/>
  <c r="T716" i="11"/>
  <c r="T716" i="16" s="1"/>
  <c r="S744" i="12"/>
  <c r="T325" i="11"/>
  <c r="T325" i="16" s="1"/>
  <c r="S353" i="12"/>
  <c r="S314" i="12"/>
  <c r="T286" i="11"/>
  <c r="T286" i="16" s="1"/>
  <c r="S686" i="12"/>
  <c r="T658" i="11"/>
  <c r="T658" i="16" s="1"/>
  <c r="T135" i="11"/>
  <c r="T135" i="16" s="1"/>
  <c r="S163" i="12"/>
  <c r="S364" i="12"/>
  <c r="T336" i="11"/>
  <c r="T336" i="16" s="1"/>
  <c r="S801" i="12"/>
  <c r="T773" i="11"/>
  <c r="T773" i="16" s="1"/>
  <c r="S298" i="12"/>
  <c r="T270" i="11"/>
  <c r="T270" i="16" s="1"/>
  <c r="T439" i="11"/>
  <c r="T439" i="16" s="1"/>
  <c r="S467" i="12"/>
  <c r="T980" i="11"/>
  <c r="T980" i="16" s="1"/>
  <c r="S1008" i="12"/>
  <c r="S84" i="12"/>
  <c r="T56" i="11"/>
  <c r="T56" i="16" s="1"/>
  <c r="T392" i="11"/>
  <c r="T392" i="16" s="1"/>
  <c r="S420" i="12"/>
  <c r="T154" i="11"/>
  <c r="T154" i="16" s="1"/>
  <c r="S182" i="12"/>
  <c r="T839" i="11"/>
  <c r="T839" i="16" s="1"/>
  <c r="S867" i="12"/>
  <c r="T9" i="11"/>
  <c r="T9" i="16" s="1"/>
  <c r="S37" i="12"/>
  <c r="T696" i="11"/>
  <c r="T696" i="16" s="1"/>
  <c r="S724" i="12"/>
  <c r="S627" i="12"/>
  <c r="T599" i="11"/>
  <c r="T599" i="16" s="1"/>
  <c r="T666" i="11"/>
  <c r="T666" i="16" s="1"/>
  <c r="S694" i="12"/>
  <c r="T828" i="11"/>
  <c r="T828" i="16" s="1"/>
  <c r="S856" i="12"/>
  <c r="S335" i="12"/>
  <c r="T307" i="11"/>
  <c r="T307" i="16" s="1"/>
  <c r="T905" i="11"/>
  <c r="T905" i="16" s="1"/>
  <c r="S933" i="12"/>
  <c r="T433" i="11"/>
  <c r="T433" i="16" s="1"/>
  <c r="S461" i="12"/>
  <c r="T955" i="11"/>
  <c r="T955" i="16" s="1"/>
  <c r="S983" i="12"/>
  <c r="T164" i="11"/>
  <c r="T164" i="16" s="1"/>
  <c r="S192" i="12"/>
  <c r="T79" i="11"/>
  <c r="T79" i="16" s="1"/>
  <c r="S107" i="12"/>
  <c r="S645" i="12"/>
  <c r="T617" i="11"/>
  <c r="T617" i="16" s="1"/>
  <c r="S922" i="12"/>
  <c r="T894" i="11"/>
  <c r="T894" i="16" s="1"/>
  <c r="T959" i="11"/>
  <c r="T959" i="16" s="1"/>
  <c r="S987" i="12"/>
  <c r="T602" i="11"/>
  <c r="T602" i="16" s="1"/>
  <c r="S630" i="12"/>
  <c r="S134" i="12"/>
  <c r="T106" i="11"/>
  <c r="T106" i="16" s="1"/>
  <c r="T762" i="11"/>
  <c r="T762" i="16" s="1"/>
  <c r="S790" i="12"/>
  <c r="S688" i="12"/>
  <c r="T660" i="11"/>
  <c r="T660" i="16" s="1"/>
  <c r="T735" i="11"/>
  <c r="T735" i="16" s="1"/>
  <c r="S763" i="12"/>
  <c r="T501" i="11"/>
  <c r="T501" i="16" s="1"/>
  <c r="S529" i="12"/>
  <c r="T992" i="11"/>
  <c r="T992" i="16" s="1"/>
  <c r="S1020" i="12"/>
  <c r="S775" i="12"/>
  <c r="T747" i="11"/>
  <c r="T747" i="16" s="1"/>
  <c r="T759" i="11"/>
  <c r="T759" i="16" s="1"/>
  <c r="S787" i="12"/>
  <c r="T910" i="11"/>
  <c r="T910" i="16" s="1"/>
  <c r="S938" i="12"/>
  <c r="T976" i="11"/>
  <c r="T976" i="16" s="1"/>
  <c r="S1004" i="12"/>
  <c r="S204" i="12"/>
  <c r="T176" i="11"/>
  <c r="T176" i="16" s="1"/>
  <c r="T983" i="11"/>
  <c r="T983" i="16" s="1"/>
  <c r="S1011" i="12"/>
  <c r="S268" i="12"/>
  <c r="T240" i="11"/>
  <c r="T240" i="16" s="1"/>
  <c r="T262" i="11"/>
  <c r="T262" i="16" s="1"/>
  <c r="S290" i="12"/>
  <c r="T410" i="11"/>
  <c r="T410" i="16" s="1"/>
  <c r="S438" i="12"/>
  <c r="T863" i="11"/>
  <c r="T863" i="16" s="1"/>
  <c r="S891" i="12"/>
  <c r="S628" i="12"/>
  <c r="T600" i="11"/>
  <c r="T600" i="16" s="1"/>
  <c r="T440" i="11"/>
  <c r="T440" i="16" s="1"/>
  <c r="S468" i="12"/>
  <c r="T860" i="11"/>
  <c r="T860" i="16" s="1"/>
  <c r="S888" i="12"/>
  <c r="S249" i="12"/>
  <c r="T221" i="11"/>
  <c r="T221" i="16" s="1"/>
  <c r="T230" i="11"/>
  <c r="T230" i="16" s="1"/>
  <c r="S258" i="12"/>
  <c r="S98" i="12"/>
  <c r="T70" i="11"/>
  <c r="T70" i="16" s="1"/>
  <c r="T530" i="11"/>
  <c r="T530" i="16" s="1"/>
  <c r="S558" i="12"/>
  <c r="S237" i="12"/>
  <c r="T209" i="11"/>
  <c r="T209" i="16" s="1"/>
  <c r="S512" i="12"/>
  <c r="T484" i="11"/>
  <c r="T484" i="16" s="1"/>
  <c r="T132" i="11"/>
  <c r="T132" i="16" s="1"/>
  <c r="S160" i="12"/>
  <c r="S911" i="12"/>
  <c r="T883" i="11"/>
  <c r="T883" i="16" s="1"/>
  <c r="T777" i="11"/>
  <c r="T777" i="16" s="1"/>
  <c r="S805" i="12"/>
  <c r="S747" i="12"/>
  <c r="T719" i="11"/>
  <c r="T719" i="16" s="1"/>
  <c r="T309" i="11"/>
  <c r="T309" i="16" s="1"/>
  <c r="S337" i="12"/>
  <c r="S792" i="12"/>
  <c r="T764" i="11"/>
  <c r="T764" i="16" s="1"/>
  <c r="T603" i="11"/>
  <c r="T603" i="16" s="1"/>
  <c r="S631" i="12"/>
  <c r="T792" i="11"/>
  <c r="T792" i="16" s="1"/>
  <c r="S820" i="12"/>
  <c r="T285" i="11"/>
  <c r="T285" i="16" s="1"/>
  <c r="S313" i="12"/>
  <c r="S718" i="12"/>
  <c r="T690" i="11"/>
  <c r="T690" i="16" s="1"/>
  <c r="T889" i="11"/>
  <c r="T889" i="16" s="1"/>
  <c r="S917" i="12"/>
  <c r="T227" i="11"/>
  <c r="T227" i="16" s="1"/>
  <c r="S255" i="12"/>
  <c r="S644" i="12"/>
  <c r="T616" i="11"/>
  <c r="T616" i="16" s="1"/>
  <c r="S465" i="12"/>
  <c r="T437" i="11"/>
  <c r="T437" i="16" s="1"/>
  <c r="S106" i="12"/>
  <c r="T78" i="11"/>
  <c r="T78" i="16" s="1"/>
  <c r="T814" i="11"/>
  <c r="T814" i="16" s="1"/>
  <c r="S842" i="12"/>
  <c r="S375" i="12"/>
  <c r="T347" i="11"/>
  <c r="T347" i="16" s="1"/>
  <c r="S736" i="12"/>
  <c r="T708" i="11"/>
  <c r="T708" i="16" s="1"/>
  <c r="T115" i="11"/>
  <c r="T115" i="16" s="1"/>
  <c r="S143" i="12"/>
  <c r="S74" i="12"/>
  <c r="T46" i="11"/>
  <c r="T46" i="16" s="1"/>
  <c r="T707" i="11"/>
  <c r="T707" i="16" s="1"/>
  <c r="S735" i="12"/>
  <c r="S488" i="12"/>
  <c r="T460" i="11"/>
  <c r="T460" i="16" s="1"/>
  <c r="T170" i="11"/>
  <c r="T170" i="16" s="1"/>
  <c r="S198" i="12"/>
  <c r="T817" i="11"/>
  <c r="T817" i="16" s="1"/>
  <c r="S845" i="12"/>
  <c r="T93" i="11"/>
  <c r="T93" i="16" s="1"/>
  <c r="S121" i="12"/>
  <c r="T624" i="11"/>
  <c r="T624" i="16" s="1"/>
  <c r="S652" i="12"/>
  <c r="T137" i="11"/>
  <c r="T137" i="16" s="1"/>
  <c r="S165" i="12"/>
  <c r="T271" i="11"/>
  <c r="T271" i="16" s="1"/>
  <c r="S299" i="12"/>
  <c r="T112" i="11"/>
  <c r="T112" i="16" s="1"/>
  <c r="S140" i="12"/>
  <c r="T362" i="11"/>
  <c r="T362" i="16" s="1"/>
  <c r="S390" i="12"/>
  <c r="S834" i="12"/>
  <c r="T806" i="11"/>
  <c r="T806" i="16" s="1"/>
  <c r="S295" i="12"/>
  <c r="T267" i="11"/>
  <c r="T267" i="16" s="1"/>
  <c r="T979" i="11"/>
  <c r="T979" i="16" s="1"/>
  <c r="S1007" i="12"/>
  <c r="T255" i="11"/>
  <c r="T255" i="16" s="1"/>
  <c r="S283" i="12"/>
  <c r="T683" i="11"/>
  <c r="T683" i="16" s="1"/>
  <c r="S711" i="12"/>
  <c r="S633" i="12"/>
  <c r="T605" i="11"/>
  <c r="T605" i="16" s="1"/>
  <c r="T54" i="11"/>
  <c r="T54" i="16" s="1"/>
  <c r="S82" i="12"/>
  <c r="T247" i="11"/>
  <c r="T247" i="16" s="1"/>
  <c r="S275" i="12"/>
  <c r="S535" i="12"/>
  <c r="T507" i="11"/>
  <c r="T507" i="16" s="1"/>
  <c r="S862" i="12"/>
  <c r="T834" i="11"/>
  <c r="T834" i="16" s="1"/>
  <c r="T275" i="11"/>
  <c r="T275" i="16" s="1"/>
  <c r="S303" i="12"/>
  <c r="T248" i="11"/>
  <c r="T248" i="16" s="1"/>
  <c r="S276" i="12"/>
  <c r="S559" i="12"/>
  <c r="T531" i="11"/>
  <c r="T531" i="16" s="1"/>
  <c r="T630" i="11"/>
  <c r="T630" i="16" s="1"/>
  <c r="S658" i="12"/>
  <c r="T142" i="11"/>
  <c r="T142" i="16" s="1"/>
  <c r="S170" i="12"/>
  <c r="S791" i="12"/>
  <c r="T763" i="11"/>
  <c r="T763" i="16" s="1"/>
  <c r="T556" i="11"/>
  <c r="T556" i="16" s="1"/>
  <c r="S584" i="12"/>
  <c r="S292" i="12"/>
  <c r="T264" i="11"/>
  <c r="T264" i="16" s="1"/>
  <c r="T210" i="11"/>
  <c r="T210" i="16" s="1"/>
  <c r="S238" i="12"/>
  <c r="T146" i="11"/>
  <c r="T146" i="16" s="1"/>
  <c r="S174" i="12"/>
  <c r="T443" i="11"/>
  <c r="T443" i="16" s="1"/>
  <c r="S471" i="12"/>
  <c r="S88" i="12"/>
  <c r="T60" i="11"/>
  <c r="T60" i="16" s="1"/>
  <c r="T547" i="11"/>
  <c r="T547" i="16" s="1"/>
  <c r="S575" i="12"/>
  <c r="T86" i="11"/>
  <c r="T86" i="16" s="1"/>
  <c r="S114" i="12"/>
  <c r="T38" i="11"/>
  <c r="T38" i="16" s="1"/>
  <c r="S66" i="12"/>
  <c r="S868" i="12"/>
  <c r="T840" i="11"/>
  <c r="T840" i="16" s="1"/>
  <c r="T461" i="11"/>
  <c r="T461" i="16" s="1"/>
  <c r="S489" i="12"/>
  <c r="T367" i="11"/>
  <c r="T367" i="16" s="1"/>
  <c r="S395" i="12"/>
  <c r="S218" i="12"/>
  <c r="T190" i="11"/>
  <c r="T190" i="16" s="1"/>
  <c r="T239" i="11"/>
  <c r="T239" i="16" s="1"/>
  <c r="S267" i="12"/>
  <c r="T206" i="11"/>
  <c r="T206" i="16" s="1"/>
  <c r="S234" i="12"/>
  <c r="T611" i="11"/>
  <c r="T611" i="16" s="1"/>
  <c r="S639" i="12"/>
  <c r="S425" i="12"/>
  <c r="T397" i="11"/>
  <c r="T397" i="16" s="1"/>
  <c r="T379" i="11"/>
  <c r="T379" i="16" s="1"/>
  <c r="S407" i="12"/>
  <c r="S774" i="12"/>
  <c r="T746" i="11"/>
  <c r="T746" i="16" s="1"/>
  <c r="S96" i="12"/>
  <c r="T68" i="11"/>
  <c r="T68" i="16" s="1"/>
  <c r="S427" i="12"/>
  <c r="T399" i="11"/>
  <c r="T399" i="16" s="1"/>
  <c r="S822" i="12"/>
  <c r="T794" i="11"/>
  <c r="T794" i="16" s="1"/>
  <c r="T559" i="11"/>
  <c r="T559" i="16" s="1"/>
  <c r="S587" i="12"/>
  <c r="T738" i="11"/>
  <c r="T738" i="16" s="1"/>
  <c r="S766" i="12"/>
  <c r="T476" i="11"/>
  <c r="T476" i="16" s="1"/>
  <c r="S504" i="12"/>
  <c r="S666" i="12"/>
  <c r="T638" i="11"/>
  <c r="T638" i="16" s="1"/>
  <c r="S316" i="12"/>
  <c r="T288" i="11"/>
  <c r="T288" i="16" s="1"/>
  <c r="T829" i="11"/>
  <c r="T829" i="16" s="1"/>
  <c r="S857" i="12"/>
  <c r="T907" i="11"/>
  <c r="T907" i="16" s="1"/>
  <c r="S935" i="12"/>
  <c r="S253" i="12"/>
  <c r="T225" i="11"/>
  <c r="T225" i="16" s="1"/>
  <c r="T923" i="11"/>
  <c r="T923" i="16" s="1"/>
  <c r="S951" i="12"/>
  <c r="S259" i="12"/>
  <c r="T231" i="11"/>
  <c r="T231" i="16" s="1"/>
  <c r="T395" i="11"/>
  <c r="T395" i="16" s="1"/>
  <c r="S423" i="12"/>
  <c r="S517" i="12"/>
  <c r="T489" i="11"/>
  <c r="T489" i="16" s="1"/>
  <c r="S119" i="12"/>
  <c r="T91" i="11"/>
  <c r="T91" i="16" s="1"/>
  <c r="S863" i="12"/>
  <c r="T835" i="11"/>
  <c r="T835" i="16" s="1"/>
  <c r="S683" i="12"/>
  <c r="T655" i="11"/>
  <c r="T655" i="16" s="1"/>
  <c r="T943" i="11"/>
  <c r="T943" i="16" s="1"/>
  <c r="S971" i="12"/>
  <c r="T393" i="11"/>
  <c r="T393" i="16" s="1"/>
  <c r="S421" i="12"/>
  <c r="T917" i="11"/>
  <c r="T917" i="16" s="1"/>
  <c r="S945" i="12"/>
  <c r="S131" i="12"/>
  <c r="T103" i="11"/>
  <c r="T103" i="16" s="1"/>
  <c r="S514" i="12"/>
  <c r="T486" i="11"/>
  <c r="T486" i="16" s="1"/>
  <c r="T160" i="11"/>
  <c r="T160" i="16" s="1"/>
  <c r="S188" i="12"/>
  <c r="S344" i="12"/>
  <c r="T316" i="11"/>
  <c r="T316" i="16" s="1"/>
  <c r="T995" i="11"/>
  <c r="T995" i="16" s="1"/>
  <c r="S1023" i="12"/>
  <c r="S846" i="12"/>
  <c r="T818" i="11"/>
  <c r="T818" i="16" s="1"/>
  <c r="T906" i="11"/>
  <c r="T906" i="16" s="1"/>
  <c r="S934" i="12"/>
  <c r="T877" i="11"/>
  <c r="T877" i="16" s="1"/>
  <c r="S905" i="12"/>
  <c r="T434" i="11"/>
  <c r="T434" i="16" s="1"/>
  <c r="S462" i="12"/>
  <c r="T928" i="11"/>
  <c r="T928" i="16" s="1"/>
  <c r="S956" i="12"/>
  <c r="S495" i="12"/>
  <c r="T467" i="11"/>
  <c r="T467" i="16" s="1"/>
  <c r="T183" i="11"/>
  <c r="T183" i="16" s="1"/>
  <c r="S211" i="12"/>
  <c r="S777" i="12"/>
  <c r="T749" i="11"/>
  <c r="T749" i="16" s="1"/>
  <c r="T141" i="11"/>
  <c r="T141" i="16" s="1"/>
  <c r="S169" i="12"/>
  <c r="T297" i="11"/>
  <c r="T297" i="16" s="1"/>
  <c r="S325" i="12"/>
  <c r="S312" i="12"/>
  <c r="T284" i="11"/>
  <c r="T284" i="16" s="1"/>
  <c r="S748" i="12"/>
  <c r="T720" i="11"/>
  <c r="T720" i="16" s="1"/>
  <c r="S886" i="12"/>
  <c r="T858" i="11"/>
  <c r="T858" i="16" s="1"/>
  <c r="S906" i="12"/>
  <c r="T878" i="11"/>
  <c r="T878" i="16" s="1"/>
  <c r="T931" i="11"/>
  <c r="T931" i="16" s="1"/>
  <c r="S959" i="12"/>
  <c r="T948" i="11"/>
  <c r="T948" i="16" s="1"/>
  <c r="S976" i="12"/>
  <c r="T902" i="11"/>
  <c r="T902" i="16" s="1"/>
  <c r="S930" i="12"/>
  <c r="T909" i="11"/>
  <c r="T909" i="16" s="1"/>
  <c r="S937" i="12"/>
  <c r="S889" i="12"/>
  <c r="T861" i="11"/>
  <c r="T861" i="16" s="1"/>
  <c r="T561" i="11"/>
  <c r="T561" i="16" s="1"/>
  <c r="S589" i="12"/>
  <c r="S977" i="12"/>
  <c r="T949" i="11"/>
  <c r="T949" i="16" s="1"/>
  <c r="T330" i="11"/>
  <c r="T330" i="16" s="1"/>
  <c r="S358" i="12"/>
  <c r="T541" i="11"/>
  <c r="T541" i="16" s="1"/>
  <c r="S569" i="12"/>
  <c r="T387" i="11"/>
  <c r="T387" i="16" s="1"/>
  <c r="S415" i="12"/>
  <c r="S650" i="12"/>
  <c r="T622" i="11"/>
  <c r="T622" i="16" s="1"/>
  <c r="T574" i="11"/>
  <c r="T574" i="16" s="1"/>
  <c r="S602" i="12"/>
  <c r="T59" i="11"/>
  <c r="T59" i="16" s="1"/>
  <c r="S87" i="12"/>
  <c r="T913" i="11"/>
  <c r="T913" i="16" s="1"/>
  <c r="S941" i="12"/>
  <c r="S324" i="12"/>
  <c r="T296" i="11"/>
  <c r="T296" i="16" s="1"/>
  <c r="T768" i="11"/>
  <c r="T768" i="16" s="1"/>
  <c r="S796" i="12"/>
  <c r="T939" i="11"/>
  <c r="T939" i="16" s="1"/>
  <c r="S967" i="12"/>
  <c r="T349" i="11"/>
  <c r="T349" i="16" s="1"/>
  <c r="S377" i="12"/>
  <c r="T936" i="11"/>
  <c r="T936" i="16" s="1"/>
  <c r="S964" i="12"/>
  <c r="S490" i="12"/>
  <c r="T462" i="11"/>
  <c r="T462" i="16" s="1"/>
  <c r="S484" i="12"/>
  <c r="T456" i="11"/>
  <c r="T456" i="16" s="1"/>
  <c r="T947" i="11"/>
  <c r="T947" i="16" s="1"/>
  <c r="S975" i="12"/>
  <c r="S593" i="12"/>
  <c r="T565" i="11"/>
  <c r="T565" i="16" s="1"/>
  <c r="S550" i="12"/>
  <c r="T522" i="11"/>
  <c r="T522" i="16" s="1"/>
  <c r="T144" i="11"/>
  <c r="T144" i="16" s="1"/>
  <c r="S172" i="12"/>
  <c r="T717" i="11"/>
  <c r="T717" i="16" s="1"/>
  <c r="S745" i="12"/>
  <c r="T148" i="11"/>
  <c r="T148" i="16" s="1"/>
  <c r="S176" i="12"/>
  <c r="T110" i="11"/>
  <c r="T110" i="16" s="1"/>
  <c r="S138" i="12"/>
  <c r="S228" i="12"/>
  <c r="T200" i="11"/>
  <c r="T200" i="16" s="1"/>
  <c r="T542" i="11"/>
  <c r="T542" i="16" s="1"/>
  <c r="S570" i="12"/>
  <c r="S1019" i="12"/>
  <c r="T991" i="11"/>
  <c r="T991" i="16" s="1"/>
  <c r="T515" i="11"/>
  <c r="T515" i="16" s="1"/>
  <c r="S543" i="12"/>
  <c r="T812" i="11"/>
  <c r="T812" i="16" s="1"/>
  <c r="S840" i="12"/>
  <c r="T465" i="11"/>
  <c r="T465" i="16" s="1"/>
  <c r="S493" i="12"/>
  <c r="S55" i="12"/>
  <c r="T27" i="11"/>
  <c r="T27" i="16" s="1"/>
  <c r="S162" i="12"/>
  <c r="T134" i="11"/>
  <c r="T134" i="16" s="1"/>
  <c r="S700" i="12"/>
  <c r="T672" i="11"/>
  <c r="T672" i="16" s="1"/>
  <c r="T751" i="11"/>
  <c r="T751" i="16" s="1"/>
  <c r="S779" i="12"/>
  <c r="T34" i="11"/>
  <c r="T34" i="16" s="1"/>
  <c r="S62" i="12"/>
  <c r="T40" i="11"/>
  <c r="T40" i="16" s="1"/>
  <c r="S68" i="12"/>
  <c r="T423" i="11"/>
  <c r="T423" i="16" s="1"/>
  <c r="S451" i="12"/>
  <c r="S217" i="12"/>
  <c r="T189" i="11"/>
  <c r="T189" i="16" s="1"/>
  <c r="S797" i="12"/>
  <c r="T769" i="11"/>
  <c r="T769" i="16" s="1"/>
  <c r="T425" i="11"/>
  <c r="T425" i="16" s="1"/>
  <c r="S453" i="12"/>
  <c r="T196" i="11"/>
  <c r="T196" i="16" s="1"/>
  <c r="S224" i="12"/>
  <c r="S180" i="12"/>
  <c r="T152" i="11"/>
  <c r="T152" i="16" s="1"/>
  <c r="T670" i="11"/>
  <c r="T670" i="16" s="1"/>
  <c r="S698" i="12"/>
  <c r="T287" i="11"/>
  <c r="T287" i="16" s="1"/>
  <c r="S315" i="12"/>
  <c r="S491" i="12"/>
  <c r="T463" i="11"/>
  <c r="T463" i="16" s="1"/>
  <c r="S759" i="12"/>
  <c r="T731" i="11"/>
  <c r="T731" i="16" s="1"/>
  <c r="T354" i="11"/>
  <c r="T354" i="16" s="1"/>
  <c r="S382" i="12"/>
  <c r="S167" i="12"/>
  <c r="T139" i="11"/>
  <c r="T139" i="16" s="1"/>
  <c r="S523" i="12"/>
  <c r="T495" i="11"/>
  <c r="T495" i="16" s="1"/>
  <c r="T75" i="11"/>
  <c r="T75" i="16" s="1"/>
  <c r="S103" i="12"/>
  <c r="T23" i="11"/>
  <c r="T23" i="16" s="1"/>
  <c r="S51" i="12"/>
  <c r="T69" i="11"/>
  <c r="T69" i="16" s="1"/>
  <c r="S97" i="12"/>
  <c r="S611" i="12"/>
  <c r="T583" i="11"/>
  <c r="T583" i="16" s="1"/>
  <c r="S304" i="12"/>
  <c r="T276" i="11"/>
  <c r="T276" i="16" s="1"/>
  <c r="S439" i="12"/>
  <c r="T411" i="11"/>
  <c r="T411" i="16" s="1"/>
  <c r="S755" i="12"/>
  <c r="T727" i="11"/>
  <c r="T727" i="16" s="1"/>
  <c r="S40" i="12"/>
  <c r="T12" i="11"/>
  <c r="T12" i="16" s="1"/>
  <c r="S824" i="12"/>
  <c r="T796" i="11"/>
  <c r="T796" i="16" s="1"/>
  <c r="T181" i="11"/>
  <c r="T181" i="16" s="1"/>
  <c r="S209" i="12"/>
  <c r="S355" i="12"/>
  <c r="T327" i="11"/>
  <c r="T327" i="16" s="1"/>
  <c r="T57" i="11"/>
  <c r="T57" i="16" s="1"/>
  <c r="S85" i="12"/>
  <c r="T678" i="11"/>
  <c r="T678" i="16" s="1"/>
  <c r="S706" i="12"/>
  <c r="S115" i="12"/>
  <c r="T87" i="11"/>
  <c r="T87" i="16" s="1"/>
  <c r="T977" i="11"/>
  <c r="T977" i="16" s="1"/>
  <c r="S1005" i="12"/>
  <c r="T48" i="11"/>
  <c r="T48" i="16" s="1"/>
  <c r="S76" i="12"/>
  <c r="T712" i="11"/>
  <c r="T712" i="16" s="1"/>
  <c r="S740" i="12"/>
  <c r="T963" i="11"/>
  <c r="T963" i="16" s="1"/>
  <c r="S991" i="12"/>
  <c r="T848" i="11"/>
  <c r="T848" i="16" s="1"/>
  <c r="S876" i="12"/>
  <c r="S195" i="12"/>
  <c r="T167" i="11"/>
  <c r="T167" i="16" s="1"/>
  <c r="S392" i="12"/>
  <c r="T364" i="11"/>
  <c r="T364" i="16" s="1"/>
  <c r="T744" i="11"/>
  <c r="T744" i="16" s="1"/>
  <c r="S772" i="12"/>
  <c r="T824" i="11"/>
  <c r="T824" i="16" s="1"/>
  <c r="S852" i="12"/>
  <c r="S509" i="12"/>
  <c r="T481" i="11"/>
  <c r="T481" i="16" s="1"/>
  <c r="T788" i="11"/>
  <c r="T788" i="16" s="1"/>
  <c r="S816" i="12"/>
  <c r="T475" i="11"/>
  <c r="T475" i="16" s="1"/>
  <c r="S503" i="12"/>
  <c r="T49" i="11"/>
  <c r="T49" i="16" s="1"/>
  <c r="S77" i="12"/>
  <c r="T988" i="11"/>
  <c r="T988" i="16" s="1"/>
  <c r="S1016" i="12"/>
  <c r="T819" i="11"/>
  <c r="T819" i="16" s="1"/>
  <c r="S847" i="12"/>
  <c r="T246" i="11"/>
  <c r="T246" i="16" s="1"/>
  <c r="S274" i="12"/>
  <c r="T471" i="11"/>
  <c r="T471" i="16" s="1"/>
  <c r="S499" i="12"/>
  <c r="T614" i="11"/>
  <c r="T614" i="16" s="1"/>
  <c r="S642" i="12"/>
  <c r="T957" i="11"/>
  <c r="T957" i="16" s="1"/>
  <c r="S985" i="12"/>
  <c r="T499" i="11"/>
  <c r="T499" i="16" s="1"/>
  <c r="S527" i="12"/>
  <c r="T641" i="11"/>
  <c r="T641" i="16" s="1"/>
  <c r="S669" i="12"/>
  <c r="T155" i="11"/>
  <c r="T155" i="16" s="1"/>
  <c r="S183" i="12"/>
  <c r="S64" i="12"/>
  <c r="T36" i="11"/>
  <c r="T36" i="16" s="1"/>
  <c r="T584" i="11"/>
  <c r="T584" i="16" s="1"/>
  <c r="S612" i="12"/>
  <c r="T613" i="11"/>
  <c r="T613" i="16" s="1"/>
  <c r="S641" i="12"/>
  <c r="T927" i="11"/>
  <c r="T927" i="16" s="1"/>
  <c r="S955" i="12"/>
  <c r="T951" i="11"/>
  <c r="T951" i="16" s="1"/>
  <c r="S979" i="12"/>
  <c r="S712" i="12"/>
  <c r="T684" i="11"/>
  <c r="T684" i="16" s="1"/>
  <c r="S133" i="12"/>
  <c r="T105" i="11"/>
  <c r="T105" i="16" s="1"/>
  <c r="T477" i="11"/>
  <c r="T477" i="16" s="1"/>
  <c r="S505" i="12"/>
  <c r="T278" i="11"/>
  <c r="T278" i="16" s="1"/>
  <c r="S306" i="12"/>
  <c r="S214" i="12"/>
  <c r="T186" i="11"/>
  <c r="T186" i="16" s="1"/>
  <c r="T14" i="11"/>
  <c r="T14" i="16" s="1"/>
  <c r="S42" i="12"/>
  <c r="S614" i="12"/>
  <c r="T586" i="11"/>
  <c r="T586" i="16" s="1"/>
  <c r="T893" i="11"/>
  <c r="T893" i="16" s="1"/>
  <c r="S921" i="12"/>
  <c r="T171" i="11"/>
  <c r="T171" i="16" s="1"/>
  <c r="S199" i="12"/>
  <c r="S522" i="12"/>
  <c r="T494" i="11"/>
  <c r="T494" i="16" s="1"/>
  <c r="S307" i="12"/>
  <c r="T279" i="11"/>
  <c r="T279" i="16" s="1"/>
  <c r="T669" i="11"/>
  <c r="T669" i="16" s="1"/>
  <c r="S697" i="12"/>
  <c r="T562" i="11"/>
  <c r="T562" i="16" s="1"/>
  <c r="S590" i="12"/>
  <c r="T888" i="11"/>
  <c r="T888" i="16" s="1"/>
  <c r="S916" i="12"/>
  <c r="T201" i="11"/>
  <c r="T201" i="16" s="1"/>
  <c r="S229" i="12"/>
  <c r="T892" i="11"/>
  <c r="T892" i="16" s="1"/>
  <c r="S920" i="12"/>
  <c r="T213" i="11"/>
  <c r="T213" i="16" s="1"/>
  <c r="S241" i="12"/>
  <c r="T691" i="11"/>
  <c r="T691" i="16" s="1"/>
  <c r="S719" i="12"/>
  <c r="T701" i="11"/>
  <c r="T701" i="16" s="1"/>
  <c r="S729" i="12"/>
  <c r="T725" i="11"/>
  <c r="T725" i="16" s="1"/>
  <c r="S753" i="12"/>
  <c r="T391" i="11"/>
  <c r="T391" i="16" s="1"/>
  <c r="S419" i="12"/>
  <c r="S770" i="12"/>
  <c r="T742" i="11"/>
  <c r="T742" i="16" s="1"/>
  <c r="T753" i="11"/>
  <c r="T753" i="16" s="1"/>
  <c r="S781" i="12"/>
  <c r="T431" i="11"/>
  <c r="T431" i="16" s="1"/>
  <c r="S459" i="12"/>
  <c r="T810" i="11"/>
  <c r="T810" i="16" s="1"/>
  <c r="S838" i="12"/>
  <c r="S802" i="12"/>
  <c r="T774" i="11"/>
  <c r="T774" i="16" s="1"/>
  <c r="T304" i="11"/>
  <c r="T304" i="16" s="1"/>
  <c r="S332" i="12"/>
  <c r="S664" i="12"/>
  <c r="T636" i="11"/>
  <c r="T636" i="16" s="1"/>
  <c r="T778" i="11"/>
  <c r="T778" i="16" s="1"/>
  <c r="S806" i="12"/>
  <c r="S646" i="12"/>
  <c r="T618" i="11"/>
  <c r="T618" i="16" s="1"/>
  <c r="T668" i="11"/>
  <c r="T668" i="16" s="1"/>
  <c r="S696" i="12"/>
  <c r="S164" i="12"/>
  <c r="T136" i="11"/>
  <c r="T136" i="16" s="1"/>
  <c r="T125" i="11"/>
  <c r="T125" i="16" s="1"/>
  <c r="S153" i="12"/>
  <c r="T520" i="11"/>
  <c r="T520" i="16" s="1"/>
  <c r="S548" i="12"/>
  <c r="T997" i="11"/>
  <c r="T997" i="16" s="1"/>
  <c r="S1025" i="12"/>
  <c r="T281" i="11"/>
  <c r="T281" i="16" s="1"/>
  <c r="S309" i="12"/>
  <c r="T952" i="11"/>
  <c r="T952" i="16" s="1"/>
  <c r="S980" i="12"/>
  <c r="S210" i="12"/>
  <c r="T182" i="11"/>
  <c r="T182" i="16" s="1"/>
  <c r="T632" i="11"/>
  <c r="T632" i="16" s="1"/>
  <c r="S660" i="12"/>
  <c r="T589" i="11"/>
  <c r="T589" i="16" s="1"/>
  <c r="S617" i="12"/>
  <c r="T17" i="11"/>
  <c r="T17" i="16" s="1"/>
  <c r="S45" i="12"/>
  <c r="S881" i="12"/>
  <c r="T853" i="11"/>
  <c r="T853" i="16" s="1"/>
  <c r="T697" i="11"/>
  <c r="T697" i="16" s="1"/>
  <c r="S725" i="12"/>
  <c r="S125" i="12"/>
  <c r="T97" i="11"/>
  <c r="T97" i="16" s="1"/>
  <c r="T482" i="11"/>
  <c r="T482" i="16" s="1"/>
  <c r="S510" i="12"/>
  <c r="T124" i="11"/>
  <c r="T124" i="16" s="1"/>
  <c r="S152" i="12"/>
  <c r="T597" i="11"/>
  <c r="T597" i="16" s="1"/>
  <c r="S625" i="12"/>
  <c r="T52" i="11"/>
  <c r="T52" i="16" s="1"/>
  <c r="S80" i="12"/>
  <c r="T580" i="11"/>
  <c r="T580" i="16" s="1"/>
  <c r="S608" i="12"/>
  <c r="T184" i="11"/>
  <c r="T184" i="16" s="1"/>
  <c r="S212" i="12"/>
  <c r="S898" i="12"/>
  <c r="T870" i="11"/>
  <c r="T870" i="16" s="1"/>
  <c r="S368" i="12"/>
  <c r="T340" i="11"/>
  <c r="T340" i="16" s="1"/>
  <c r="T950" i="11"/>
  <c r="T950" i="16" s="1"/>
  <c r="S978" i="12"/>
  <c r="T973" i="11"/>
  <c r="T973" i="16" s="1"/>
  <c r="S1001" i="12"/>
  <c r="S835" i="12"/>
  <c r="T807" i="11"/>
  <c r="T807" i="16" s="1"/>
  <c r="T971" i="11"/>
  <c r="T971" i="16" s="1"/>
  <c r="S999" i="12"/>
  <c r="T825" i="11"/>
  <c r="T825" i="16" s="1"/>
  <c r="S853" i="12"/>
  <c r="S826" i="12"/>
  <c r="T798" i="11"/>
  <c r="T798" i="16" s="1"/>
  <c r="S383" i="12"/>
  <c r="T355" i="11"/>
  <c r="T355" i="16" s="1"/>
  <c r="T65" i="11"/>
  <c r="T65" i="16" s="1"/>
  <c r="S93" i="12"/>
  <c r="T862" i="11"/>
  <c r="T862" i="16" s="1"/>
  <c r="S890" i="12"/>
  <c r="T24" i="11"/>
  <c r="T24" i="16" s="1"/>
  <c r="S52" i="12"/>
  <c r="T237" i="11"/>
  <c r="T237" i="16" s="1"/>
  <c r="S265" i="12"/>
  <c r="S909" i="12"/>
  <c r="T881" i="11"/>
  <c r="T881" i="16" s="1"/>
  <c r="T739" i="11"/>
  <c r="T739" i="16" s="1"/>
  <c r="S767" i="12"/>
  <c r="T609" i="11"/>
  <c r="T609" i="16" s="1"/>
  <c r="S637" i="12"/>
  <c r="S804" i="12"/>
  <c r="T776" i="11"/>
  <c r="T776" i="16" s="1"/>
  <c r="S692" i="12"/>
  <c r="T664" i="11"/>
  <c r="T664" i="16" s="1"/>
  <c r="S733" i="12"/>
  <c r="T705" i="11"/>
  <c r="T705" i="16" s="1"/>
  <c r="T780" i="11"/>
  <c r="T780" i="16" s="1"/>
  <c r="S808" i="12"/>
  <c r="T92" i="11"/>
  <c r="T92" i="16" s="1"/>
  <c r="S120" i="12"/>
  <c r="T795" i="11"/>
  <c r="T795" i="16" s="1"/>
  <c r="S823" i="12"/>
  <c r="T987" i="11"/>
  <c r="T987" i="16" s="1"/>
  <c r="S1015" i="12"/>
  <c r="S704" i="12"/>
  <c r="T676" i="11"/>
  <c r="T676" i="16" s="1"/>
  <c r="S245" i="12"/>
  <c r="T217" i="11"/>
  <c r="T217" i="16" s="1"/>
  <c r="T169" i="11"/>
  <c r="T169" i="16" s="1"/>
  <c r="S197" i="12"/>
  <c r="S391" i="12"/>
  <c r="T363" i="11"/>
  <c r="T363" i="16" s="1"/>
  <c r="T851" i="11"/>
  <c r="T851" i="16" s="1"/>
  <c r="S879" i="12"/>
  <c r="S809" i="12"/>
  <c r="T781" i="11"/>
  <c r="T781" i="16" s="1"/>
  <c r="T868" i="11"/>
  <c r="T868" i="16" s="1"/>
  <c r="S896" i="12"/>
  <c r="T198" i="11"/>
  <c r="T198" i="16" s="1"/>
  <c r="S226" i="12"/>
  <c r="S448" i="12"/>
  <c r="T420" i="11"/>
  <c r="T420" i="16" s="1"/>
  <c r="S579" i="12"/>
  <c r="T551" i="11"/>
  <c r="T551" i="16" s="1"/>
  <c r="T525" i="11"/>
  <c r="T525" i="16" s="1"/>
  <c r="S553" i="12"/>
  <c r="T915" i="11"/>
  <c r="T915" i="16" s="1"/>
  <c r="S943" i="12"/>
  <c r="T74" i="11"/>
  <c r="T74" i="16" s="1"/>
  <c r="S102" i="12"/>
  <c r="S496" i="12"/>
  <c r="T468" i="11"/>
  <c r="T468" i="16" s="1"/>
  <c r="S773" i="12"/>
  <c r="T745" i="11"/>
  <c r="T745" i="16" s="1"/>
  <c r="S544" i="12"/>
  <c r="T516" i="11"/>
  <c r="T516" i="16" s="1"/>
  <c r="S619" i="12"/>
  <c r="T591" i="11"/>
  <c r="T591" i="16" s="1"/>
  <c r="T578" i="11"/>
  <c r="T578" i="16" s="1"/>
  <c r="S606" i="12"/>
  <c r="S831" i="12"/>
  <c r="T803" i="11"/>
  <c r="T803" i="16" s="1"/>
  <c r="S333" i="12"/>
  <c r="T305" i="11"/>
  <c r="T305" i="16" s="1"/>
  <c r="T292" i="11"/>
  <c r="T292" i="16" s="1"/>
  <c r="S320" i="12"/>
  <c r="S674" i="12"/>
  <c r="T646" i="11"/>
  <c r="T646" i="16" s="1"/>
  <c r="S380" i="12"/>
  <c r="T352" i="11"/>
  <c r="T352" i="16" s="1"/>
  <c r="T89" i="11"/>
  <c r="T89" i="16" s="1"/>
  <c r="S117" i="12"/>
  <c r="T567" i="11"/>
  <c r="T567" i="16" s="1"/>
  <c r="S595" i="12"/>
  <c r="T760" i="11"/>
  <c r="T760" i="16" s="1"/>
  <c r="S788" i="12"/>
  <c r="T755" i="11"/>
  <c r="T755" i="16" s="1"/>
  <c r="S783" i="12"/>
  <c r="S707" i="12"/>
  <c r="T679" i="11"/>
  <c r="T679" i="16" s="1"/>
  <c r="S441" i="12"/>
  <c r="T413" i="11"/>
  <c r="T413" i="16" s="1"/>
  <c r="S285" i="12"/>
  <c r="T257" i="11"/>
  <c r="T257" i="16" s="1"/>
  <c r="S65" i="12"/>
  <c r="T37" i="11"/>
  <c r="T37" i="16" s="1"/>
  <c r="S61" i="12"/>
  <c r="T33" i="11"/>
  <c r="T33" i="16" s="1"/>
  <c r="T384" i="11"/>
  <c r="T384" i="16" s="1"/>
  <c r="S412" i="12"/>
  <c r="S818" i="12"/>
  <c r="T790" i="11"/>
  <c r="T790" i="16" s="1"/>
  <c r="T882" i="11"/>
  <c r="T882" i="16" s="1"/>
  <c r="S910" i="12"/>
  <c r="S784" i="12"/>
  <c r="T756" i="11"/>
  <c r="T756" i="16" s="1"/>
  <c r="T830" i="11"/>
  <c r="T830" i="16" s="1"/>
  <c r="S858" i="12"/>
  <c r="S58" i="12"/>
  <c r="T30" i="11"/>
  <c r="T30" i="16" s="1"/>
  <c r="T370" i="11"/>
  <c r="T370" i="16" s="1"/>
  <c r="S398" i="12"/>
  <c r="S497" i="12"/>
  <c r="T469" i="11"/>
  <c r="T469" i="16" s="1"/>
  <c r="S400" i="12"/>
  <c r="T372" i="11"/>
  <c r="T372" i="16" s="1"/>
  <c r="S519" i="12"/>
  <c r="T491" i="11"/>
  <c r="T491" i="16" s="1"/>
  <c r="T204" i="11"/>
  <c r="T204" i="16" s="1"/>
  <c r="S232" i="12"/>
  <c r="T502" i="11"/>
  <c r="T502" i="16" s="1"/>
  <c r="S530" i="12"/>
  <c r="T62" i="11"/>
  <c r="T62" i="16" s="1"/>
  <c r="S90" i="12"/>
  <c r="S334" i="12"/>
  <c r="T306" i="11"/>
  <c r="T306" i="16" s="1"/>
  <c r="T18" i="11"/>
  <c r="T18" i="16" s="1"/>
  <c r="S46" i="12"/>
  <c r="S902" i="12"/>
  <c r="T874" i="11"/>
  <c r="T874" i="16" s="1"/>
  <c r="S246" i="12"/>
  <c r="T218" i="11"/>
  <c r="T218" i="16" s="1"/>
  <c r="S800" i="12"/>
  <c r="T772" i="11"/>
  <c r="T772" i="16" s="1"/>
  <c r="S376" i="12"/>
  <c r="T348" i="11"/>
  <c r="T348" i="16" s="1"/>
  <c r="T22" i="11"/>
  <c r="T22" i="16" s="1"/>
  <c r="S50" i="12"/>
  <c r="T643" i="11"/>
  <c r="T643" i="16" s="1"/>
  <c r="S671" i="12"/>
  <c r="S620" i="12"/>
  <c r="T592" i="11"/>
  <c r="T592" i="16" s="1"/>
  <c r="S279" i="12"/>
  <c r="T251" i="11"/>
  <c r="T251" i="16" s="1"/>
  <c r="T199" i="11"/>
  <c r="T199" i="16" s="1"/>
  <c r="S227" i="12"/>
  <c r="T493" i="11"/>
  <c r="T493" i="16" s="1"/>
  <c r="S521" i="12"/>
  <c r="S240" i="12"/>
  <c r="T212" i="11"/>
  <c r="T212" i="16" s="1"/>
  <c r="T334" i="11"/>
  <c r="T334" i="16" s="1"/>
  <c r="S362" i="12"/>
  <c r="T925" i="11"/>
  <c r="T925" i="16" s="1"/>
  <c r="S953" i="12"/>
  <c r="T224" i="11"/>
  <c r="T224" i="16" s="1"/>
  <c r="S252" i="12"/>
  <c r="T726" i="11"/>
  <c r="T726" i="16" s="1"/>
  <c r="S754" i="12"/>
  <c r="T916" i="11"/>
  <c r="T916" i="16" s="1"/>
  <c r="S944" i="12"/>
  <c r="S878" i="12"/>
  <c r="T850" i="11"/>
  <c r="T850" i="16" s="1"/>
  <c r="T999" i="11"/>
  <c r="T999" i="16" s="1"/>
  <c r="S1027" i="12"/>
  <c r="T733" i="11"/>
  <c r="T733" i="16" s="1"/>
  <c r="S761" i="12"/>
  <c r="T911" i="11"/>
  <c r="T911" i="16" s="1"/>
  <c r="S939" i="12"/>
  <c r="T921" i="11"/>
  <c r="T921" i="16" s="1"/>
  <c r="S949" i="12"/>
  <c r="S778" i="12"/>
  <c r="T750" i="11"/>
  <c r="T750" i="16" s="1"/>
  <c r="S243" i="12"/>
  <c r="T215" i="11"/>
  <c r="T215" i="16" s="1"/>
  <c r="T899" i="11"/>
  <c r="T899" i="16" s="1"/>
  <c r="S927" i="12"/>
  <c r="S263" i="12"/>
  <c r="T235" i="11"/>
  <c r="T235" i="16" s="1"/>
  <c r="T534" i="11"/>
  <c r="T534" i="16" s="1"/>
  <c r="S562" i="12"/>
  <c r="T373" i="11"/>
  <c r="T373" i="16" s="1"/>
  <c r="S401" i="12"/>
  <c r="T628" i="11"/>
  <c r="T628" i="16" s="1"/>
  <c r="S656" i="12"/>
  <c r="T686" i="11"/>
  <c r="T686" i="16" s="1"/>
  <c r="S714" i="12"/>
  <c r="S588" i="12"/>
  <c r="T560" i="11"/>
  <c r="T560" i="16" s="1"/>
  <c r="T377" i="11"/>
  <c r="T377" i="16" s="1"/>
  <c r="S405" i="12"/>
  <c r="T802" i="11"/>
  <c r="T802" i="16" s="1"/>
  <c r="S830" i="12"/>
  <c r="S54" i="12"/>
  <c r="T26" i="11"/>
  <c r="T26" i="16" s="1"/>
  <c r="T919" i="11"/>
  <c r="T919" i="16" s="1"/>
  <c r="S947" i="12"/>
  <c r="T594" i="11"/>
  <c r="T594" i="16" s="1"/>
  <c r="S622" i="12"/>
  <c r="T942" i="11"/>
  <c r="T942" i="16" s="1"/>
  <c r="S970" i="12"/>
  <c r="S883" i="12"/>
  <c r="T855" i="11"/>
  <c r="T855" i="16" s="1"/>
  <c r="T908" i="11"/>
  <c r="T908" i="16" s="1"/>
  <c r="S936" i="12"/>
  <c r="T403" i="11"/>
  <c r="T403" i="16" s="1"/>
  <c r="S431" i="12"/>
  <c r="T524" i="11"/>
  <c r="T524" i="16" s="1"/>
  <c r="S552" i="12"/>
  <c r="S251" i="12"/>
  <c r="T223" i="11"/>
  <c r="T223" i="16" s="1"/>
  <c r="S437" i="12"/>
  <c r="T409" i="11"/>
  <c r="T409" i="16" s="1"/>
  <c r="T954" i="11"/>
  <c r="T954" i="16" s="1"/>
  <c r="S982" i="12"/>
  <c r="S371" i="12"/>
  <c r="T343" i="11"/>
  <c r="T343" i="16" s="1"/>
  <c r="T961" i="11"/>
  <c r="T961" i="16" s="1"/>
  <c r="S989" i="12"/>
  <c r="S771" i="12"/>
  <c r="T743" i="11"/>
  <c r="T743" i="16" s="1"/>
  <c r="T937" i="11"/>
  <c r="T937" i="16" s="1"/>
  <c r="S965" i="12"/>
  <c r="T960" i="11"/>
  <c r="T960" i="16" s="1"/>
  <c r="S988" i="12"/>
  <c r="S682" i="12"/>
  <c r="T654" i="11"/>
  <c r="T654" i="16" s="1"/>
  <c r="T19" i="11"/>
  <c r="T19" i="16" s="1"/>
  <c r="S47" i="12"/>
  <c r="T879" i="11"/>
  <c r="T879" i="16" s="1"/>
  <c r="S907" i="12"/>
  <c r="T133" i="11"/>
  <c r="T133" i="16" s="1"/>
  <c r="S161" i="12"/>
  <c r="S44" i="12"/>
  <c r="T16" i="11"/>
  <c r="T16" i="16" s="1"/>
  <c r="T320" i="11"/>
  <c r="T320" i="16" s="1"/>
  <c r="S348" i="12"/>
  <c r="S739" i="12"/>
  <c r="T711" i="11"/>
  <c r="T711" i="16" s="1"/>
  <c r="T675" i="11"/>
  <c r="T675" i="16" s="1"/>
  <c r="S703" i="12"/>
  <c r="S829" i="12"/>
  <c r="T801" i="11"/>
  <c r="T801" i="16" s="1"/>
  <c r="T451" i="11"/>
  <c r="T451" i="16" s="1"/>
  <c r="S479" i="12"/>
  <c r="T884" i="11"/>
  <c r="T884" i="16" s="1"/>
  <c r="S912" i="12"/>
  <c r="T912" i="11"/>
  <c r="T912" i="16" s="1"/>
  <c r="S940" i="12"/>
  <c r="S513" i="12"/>
  <c r="T485" i="11"/>
  <c r="T485" i="16" s="1"/>
  <c r="S418" i="12"/>
  <c r="T390" i="11"/>
  <c r="T390" i="16" s="1"/>
  <c r="T808" i="11"/>
  <c r="T808" i="16" s="1"/>
  <c r="S836" i="12"/>
  <c r="T918" i="11"/>
  <c r="T918" i="16" s="1"/>
  <c r="S946" i="12"/>
  <c r="S473" i="12"/>
  <c r="T445" i="11"/>
  <c r="T445" i="16" s="1"/>
  <c r="S821" i="12"/>
  <c r="T793" i="11"/>
  <c r="T793" i="16" s="1"/>
  <c r="S108" i="12"/>
  <c r="T80" i="11"/>
  <c r="T80" i="16" s="1"/>
  <c r="T4" i="11"/>
  <c r="T4" i="16" s="1"/>
  <c r="S32" i="12"/>
  <c r="T732" i="11"/>
  <c r="T732" i="16" s="1"/>
  <c r="S760" i="12"/>
  <c r="T113" i="11"/>
  <c r="T113" i="16" s="1"/>
  <c r="S141" i="12"/>
  <c r="T483" i="11"/>
  <c r="T483" i="16" s="1"/>
  <c r="S511" i="12"/>
  <c r="T552" i="11"/>
  <c r="T552" i="16" s="1"/>
  <c r="S580" i="12"/>
  <c r="T550" i="11"/>
  <c r="T550" i="16" s="1"/>
  <c r="S578" i="12"/>
  <c r="T138" i="11"/>
  <c r="T138" i="16" s="1"/>
  <c r="S166" i="12"/>
  <c r="T71" i="11"/>
  <c r="T71" i="16" s="1"/>
  <c r="S99" i="12"/>
  <c r="S145" i="12"/>
  <c r="T117" i="11"/>
  <c r="T117" i="16" s="1"/>
  <c r="T424" i="11"/>
  <c r="T424" i="16" s="1"/>
  <c r="S452" i="12"/>
  <c r="S540" i="12"/>
  <c r="T512" i="11"/>
  <c r="T512" i="16" s="1"/>
  <c r="T404" i="11"/>
  <c r="T404" i="16" s="1"/>
  <c r="S432" i="12"/>
  <c r="S101" i="12"/>
  <c r="T73" i="11"/>
  <c r="T73" i="16" s="1"/>
  <c r="T975" i="11"/>
  <c r="T975" i="16" s="1"/>
  <c r="S1003" i="12"/>
  <c r="S450" i="12"/>
  <c r="T422" i="11"/>
  <c r="T422" i="16" s="1"/>
  <c r="S288" i="12"/>
  <c r="T260" i="11"/>
  <c r="T260" i="16" s="1"/>
  <c r="S574" i="12"/>
  <c r="T546" i="11"/>
  <c r="T546" i="16" s="1"/>
  <c r="T21" i="11"/>
  <c r="T21" i="16" s="1"/>
  <c r="S49" i="12"/>
  <c r="S738" i="12"/>
  <c r="T710" i="11"/>
  <c r="T710" i="16" s="1"/>
  <c r="T302" i="11"/>
  <c r="T302" i="16" s="1"/>
  <c r="S330" i="12"/>
  <c r="T786" i="11"/>
  <c r="T786" i="16" s="1"/>
  <c r="S814" i="12"/>
  <c r="S147" i="12"/>
  <c r="T119" i="11"/>
  <c r="T119" i="16" s="1"/>
  <c r="T114" i="11"/>
  <c r="T114" i="16" s="1"/>
  <c r="S142" i="12"/>
  <c r="T45" i="11"/>
  <c r="T45" i="16" s="1"/>
  <c r="S73" i="12"/>
  <c r="S455" i="12"/>
  <c r="T427" i="11"/>
  <c r="T427" i="16" s="1"/>
  <c r="S194" i="12"/>
  <c r="T166" i="11"/>
  <c r="T166" i="16" s="1"/>
  <c r="S442" i="12"/>
  <c r="T414" i="11"/>
  <c r="T414" i="16" s="1"/>
  <c r="T289" i="11"/>
  <c r="T289" i="16" s="1"/>
  <c r="S317" i="12"/>
  <c r="S277" i="12"/>
  <c r="T249" i="11"/>
  <c r="T249" i="16" s="1"/>
  <c r="S322" i="12"/>
  <c r="T294" i="11"/>
  <c r="T294" i="16" s="1"/>
  <c r="T700" i="11"/>
  <c r="T700" i="16" s="1"/>
  <c r="S728" i="12"/>
  <c r="S653" i="12"/>
  <c r="T625" i="11"/>
  <c r="T625" i="16" s="1"/>
  <c r="T172" i="11"/>
  <c r="T172" i="16" s="1"/>
  <c r="S200" i="12"/>
  <c r="T554" i="11"/>
  <c r="T554" i="16" s="1"/>
  <c r="S582" i="12"/>
  <c r="T317" i="11"/>
  <c r="T317" i="16" s="1"/>
  <c r="S345" i="12"/>
  <c r="S551" i="12"/>
  <c r="T523" i="11"/>
  <c r="T523" i="16" s="1"/>
  <c r="T450" i="11"/>
  <c r="T450" i="16" s="1"/>
  <c r="S478" i="12"/>
  <c r="T685" i="11"/>
  <c r="T685" i="16" s="1"/>
  <c r="S713" i="12"/>
  <c r="S672" i="12"/>
  <c r="T644" i="11"/>
  <c r="T644" i="16" s="1"/>
  <c r="T120" i="11"/>
  <c r="T120" i="16" s="1"/>
  <c r="S148" i="12"/>
  <c r="T582" i="11"/>
  <c r="T582" i="16" s="1"/>
  <c r="S610" i="12"/>
  <c r="S536" i="12"/>
  <c r="T508" i="11"/>
  <c r="T508" i="16" s="1"/>
  <c r="S648" i="12"/>
  <c r="T620" i="11"/>
  <c r="T620" i="16" s="1"/>
  <c r="S196" i="12"/>
  <c r="T168" i="11"/>
  <c r="T168" i="16" s="1"/>
  <c r="T121" i="11"/>
  <c r="T121" i="16" s="1"/>
  <c r="S149" i="12"/>
  <c r="T266" i="11"/>
  <c r="T266" i="16" s="1"/>
  <c r="S294" i="12"/>
  <c r="T143" i="11"/>
  <c r="T143" i="16" s="1"/>
  <c r="S171" i="12"/>
  <c r="T864" i="11"/>
  <c r="T864" i="16" s="1"/>
  <c r="S892" i="12"/>
  <c r="T385" i="11"/>
  <c r="T385" i="16" s="1"/>
  <c r="S413" i="12"/>
  <c r="S187" i="12"/>
  <c r="T159" i="11"/>
  <c r="T159" i="16" s="1"/>
  <c r="S34" i="12"/>
  <c r="T6" i="11"/>
  <c r="T6" i="16" s="1"/>
  <c r="T353" i="11"/>
  <c r="T353" i="16" s="1"/>
  <c r="S381" i="12"/>
  <c r="T1001" i="11"/>
  <c r="T1001" i="16" s="1"/>
  <c r="S1029" i="12"/>
  <c r="T98" i="11"/>
  <c r="T98" i="16" s="1"/>
  <c r="S126" i="12"/>
  <c r="T852" i="11"/>
  <c r="T852" i="16" s="1"/>
  <c r="S880" i="12"/>
  <c r="T250" i="11"/>
  <c r="T250" i="16" s="1"/>
  <c r="S278" i="12"/>
  <c r="S213" i="12"/>
  <c r="T185" i="11"/>
  <c r="T185" i="16" s="1"/>
  <c r="T173" i="11"/>
  <c r="T173" i="16" s="1"/>
  <c r="S201" i="12"/>
  <c r="T604" i="11"/>
  <c r="T604" i="16" s="1"/>
  <c r="S632" i="12"/>
  <c r="T836" i="11"/>
  <c r="T836" i="16" s="1"/>
  <c r="S864" i="12"/>
  <c r="T496" i="11"/>
  <c r="T496" i="16" s="1"/>
  <c r="S524" i="12"/>
  <c r="V232" i="15"/>
  <c r="V224" i="15"/>
  <c r="V201" i="15"/>
  <c r="V222" i="15"/>
  <c r="V352" i="15"/>
  <c r="V226" i="15"/>
  <c r="V344" i="15"/>
  <c r="V240" i="15"/>
  <c r="V286" i="15"/>
  <c r="W854" i="15"/>
  <c r="V778" i="15"/>
  <c r="V121" i="15"/>
  <c r="W898" i="15"/>
  <c r="W922" i="15"/>
  <c r="V61" i="15"/>
  <c r="V674" i="15"/>
  <c r="V348" i="15"/>
  <c r="V270" i="15"/>
  <c r="V755" i="15"/>
  <c r="V966" i="15"/>
  <c r="V24" i="15"/>
  <c r="V710" i="15"/>
  <c r="V707" i="15"/>
  <c r="V785" i="15"/>
  <c r="V485" i="15"/>
  <c r="V772" i="15"/>
  <c r="V724" i="15"/>
  <c r="V51" i="15"/>
  <c r="W913" i="15"/>
  <c r="V147" i="15"/>
  <c r="V633" i="15"/>
  <c r="V985" i="15"/>
  <c r="V643" i="15"/>
  <c r="V489" i="15"/>
  <c r="V553" i="15"/>
  <c r="W1003" i="15"/>
  <c r="V349" i="15"/>
  <c r="W893" i="15"/>
  <c r="V56" i="15"/>
  <c r="V274" i="15"/>
  <c r="V210" i="15"/>
  <c r="V467" i="15"/>
  <c r="V973" i="15"/>
  <c r="V567" i="15"/>
  <c r="V197" i="15"/>
  <c r="V770" i="15"/>
  <c r="V744" i="15"/>
  <c r="V100" i="15"/>
  <c r="V981" i="15"/>
  <c r="V596" i="15"/>
  <c r="V294" i="15"/>
  <c r="W202" i="15"/>
  <c r="V436" i="15"/>
  <c r="V657" i="15"/>
  <c r="V774" i="15"/>
  <c r="V408" i="15"/>
  <c r="W73" i="15"/>
  <c r="W827" i="15"/>
  <c r="V477" i="15"/>
  <c r="V759" i="15"/>
  <c r="V213" i="15"/>
  <c r="V766" i="15"/>
  <c r="W62" i="15"/>
  <c r="V42" i="15"/>
  <c r="V236" i="15"/>
  <c r="V515" i="15"/>
  <c r="V253" i="15"/>
  <c r="V627" i="15"/>
  <c r="V979" i="15"/>
  <c r="V617" i="15"/>
  <c r="V683" i="15"/>
  <c r="W849" i="15"/>
  <c r="V428" i="15"/>
  <c r="V465" i="15"/>
  <c r="V754" i="15"/>
  <c r="V967" i="15"/>
  <c r="V575" i="15"/>
  <c r="V9" i="15"/>
  <c r="V743" i="15"/>
  <c r="V476" i="15"/>
  <c r="V36" i="15"/>
  <c r="V702" i="15"/>
  <c r="V731" i="15"/>
  <c r="V168" i="15"/>
  <c r="V709" i="15"/>
  <c r="V66" i="15"/>
  <c r="V169" i="15"/>
  <c r="V373" i="15"/>
  <c r="W114" i="15"/>
  <c r="V607" i="15"/>
  <c r="V79" i="15"/>
  <c r="V957" i="15"/>
  <c r="V654" i="15"/>
  <c r="V569" i="15"/>
  <c r="V245" i="15"/>
  <c r="V365" i="15"/>
  <c r="V138" i="15"/>
  <c r="V695" i="15"/>
  <c r="W841" i="15"/>
  <c r="V776" i="15"/>
  <c r="W194" i="15"/>
  <c r="V364" i="15"/>
  <c r="W75" i="15"/>
  <c r="V165" i="15"/>
  <c r="V789" i="15"/>
  <c r="W897" i="15"/>
  <c r="V610" i="15"/>
  <c r="V250" i="15"/>
  <c r="V171" i="15"/>
  <c r="V546" i="15"/>
  <c r="V565" i="15"/>
  <c r="W211" i="15"/>
  <c r="V535" i="15"/>
  <c r="V732" i="15"/>
  <c r="V387" i="15"/>
  <c r="V285" i="15"/>
  <c r="W65" i="15"/>
  <c r="V395" i="15"/>
  <c r="V297" i="15"/>
  <c r="V736" i="15"/>
  <c r="W820" i="15"/>
  <c r="V457" i="15"/>
  <c r="V325" i="15"/>
  <c r="V179" i="15"/>
  <c r="W401" i="15"/>
  <c r="V487" i="15"/>
  <c r="V522" i="15"/>
  <c r="V88" i="15"/>
  <c r="V31" i="15"/>
  <c r="V555" i="15"/>
  <c r="V215" i="15"/>
  <c r="V335" i="15"/>
  <c r="W162" i="15"/>
  <c r="V186" i="15"/>
  <c r="V640" i="15"/>
  <c r="V112" i="15"/>
  <c r="V523" i="15"/>
  <c r="V679" i="15"/>
  <c r="V199" i="15"/>
  <c r="W933" i="15"/>
  <c r="V574" i="15"/>
  <c r="V714" i="15"/>
  <c r="V394" i="15"/>
  <c r="V696" i="15"/>
  <c r="V318" i="15"/>
  <c r="V960" i="15"/>
  <c r="V410" i="15"/>
  <c r="V478" i="15"/>
  <c r="V1000" i="15"/>
  <c r="W881" i="15"/>
  <c r="V27" i="15"/>
  <c r="V688" i="15"/>
  <c r="W831" i="15"/>
  <c r="V403" i="15"/>
  <c r="V453" i="15"/>
  <c r="W914" i="15"/>
  <c r="V792" i="15"/>
  <c r="V663" i="15"/>
  <c r="V741" i="15"/>
  <c r="V90" i="15"/>
  <c r="V517" i="15"/>
  <c r="V788" i="15"/>
  <c r="V613" i="15"/>
  <c r="V53" i="15"/>
  <c r="V92" i="15"/>
  <c r="V495" i="15"/>
  <c r="V176" i="15"/>
  <c r="V795" i="15"/>
  <c r="W873" i="15"/>
  <c r="V451" i="15"/>
  <c r="V350" i="15"/>
  <c r="V246" i="15"/>
  <c r="V67" i="15"/>
  <c r="V126" i="15"/>
  <c r="V217" i="15"/>
  <c r="V450" i="15"/>
  <c r="V444" i="15"/>
  <c r="W817" i="15"/>
  <c r="V163" i="15"/>
  <c r="V99" i="15"/>
  <c r="V181" i="15"/>
  <c r="V797" i="15"/>
  <c r="V125" i="15"/>
  <c r="W952" i="15"/>
  <c r="W57" i="15"/>
  <c r="V694" i="15"/>
  <c r="V117" i="15"/>
  <c r="V366" i="15"/>
  <c r="V257" i="15"/>
  <c r="V507" i="15"/>
  <c r="V499" i="15"/>
  <c r="V307" i="15"/>
  <c r="V386" i="15"/>
  <c r="V608" i="15"/>
  <c r="V604" i="15"/>
  <c r="V621" i="15"/>
  <c r="V616" i="15"/>
  <c r="V140" i="15"/>
  <c r="V177" i="15"/>
  <c r="V324" i="15"/>
  <c r="V746" i="15"/>
  <c r="V780" i="15"/>
  <c r="V557" i="15"/>
  <c r="V577" i="15"/>
  <c r="V423" i="15"/>
  <c r="V161" i="15"/>
  <c r="V402" i="15"/>
  <c r="V531" i="15"/>
  <c r="V116" i="15"/>
  <c r="V381" i="15"/>
  <c r="W856" i="15"/>
  <c r="V588" i="15"/>
  <c r="V159" i="15"/>
  <c r="V20" i="15"/>
  <c r="W999" i="15"/>
  <c r="V703" i="15"/>
  <c r="V449" i="15"/>
  <c r="V782" i="15"/>
  <c r="V468" i="15"/>
  <c r="V129" i="15"/>
  <c r="V269" i="15"/>
  <c r="V787" i="15"/>
  <c r="V383" i="15"/>
  <c r="V661" i="15"/>
  <c r="V753" i="15"/>
  <c r="V992" i="15"/>
  <c r="V631" i="15"/>
  <c r="V500" i="15"/>
  <c r="V21" i="15"/>
  <c r="V406" i="15"/>
  <c r="V576" i="15"/>
  <c r="W869" i="15"/>
  <c r="V568" i="15"/>
  <c r="V336" i="15"/>
  <c r="V493" i="15"/>
  <c r="V174" i="15"/>
  <c r="V22" i="15"/>
  <c r="V711" i="15"/>
  <c r="V658" i="15"/>
  <c r="V542" i="15"/>
  <c r="V323" i="15"/>
  <c r="V779" i="15"/>
  <c r="V628" i="15"/>
  <c r="V332" i="15"/>
  <c r="V97" i="15"/>
  <c r="V443" i="15"/>
  <c r="W903" i="15"/>
  <c r="V310" i="15"/>
  <c r="V652" i="15"/>
  <c r="V764" i="15"/>
  <c r="V793" i="15"/>
  <c r="V763" i="15"/>
  <c r="W847" i="15"/>
  <c r="V684" i="15"/>
  <c r="V16" i="15"/>
  <c r="V496" i="15"/>
  <c r="V527" i="15"/>
  <c r="V414" i="15"/>
  <c r="V154" i="15"/>
  <c r="V483" i="15"/>
  <c r="V662" i="15"/>
  <c r="W826" i="15"/>
  <c r="V511" i="15"/>
  <c r="W192" i="15"/>
  <c r="W991" i="15"/>
  <c r="V677" i="15"/>
  <c r="V396" i="15"/>
  <c r="V262" i="15"/>
  <c r="V666" i="15"/>
  <c r="V120" i="15"/>
  <c r="V34" i="15"/>
  <c r="W291" i="15"/>
  <c r="V512" i="15"/>
  <c r="V244" i="15"/>
  <c r="V136" i="15"/>
  <c r="V649" i="15"/>
  <c r="V737" i="15"/>
  <c r="V592" i="15"/>
  <c r="V343" i="15"/>
  <c r="V962" i="15"/>
  <c r="V430" i="15"/>
  <c r="V379" i="15"/>
  <c r="V632" i="15"/>
  <c r="V229" i="15"/>
  <c r="V603" i="15"/>
  <c r="V697" i="15"/>
  <c r="V667" i="15"/>
  <c r="V579" i="15"/>
  <c r="W927" i="15"/>
  <c r="W823" i="15"/>
  <c r="V462" i="15"/>
  <c r="V219" i="15"/>
  <c r="V119" i="15"/>
  <c r="V547" i="15"/>
  <c r="V750" i="15"/>
  <c r="W850" i="15"/>
  <c r="V223" i="15"/>
  <c r="V463" i="15"/>
  <c r="V595" i="15"/>
  <c r="V720" i="15"/>
  <c r="V221" i="15"/>
  <c r="V180" i="15"/>
  <c r="V543" i="15"/>
  <c r="V317" i="15"/>
  <c r="V359" i="15"/>
  <c r="W804" i="15"/>
  <c r="V76" i="15"/>
  <c r="V751" i="15"/>
  <c r="V370" i="15"/>
  <c r="V561" i="15"/>
  <c r="V548" i="15"/>
  <c r="V533" i="15"/>
  <c r="V761" i="15"/>
  <c r="V559" i="15"/>
  <c r="V424" i="15"/>
  <c r="W938" i="15"/>
  <c r="W855" i="15"/>
  <c r="V976" i="15"/>
  <c r="V519" i="15"/>
  <c r="V227" i="15"/>
  <c r="V1001" i="15"/>
  <c r="V982" i="15"/>
  <c r="W950" i="15"/>
  <c r="V183" i="15"/>
  <c r="V506" i="15"/>
  <c r="V413" i="15"/>
  <c r="V30" i="15"/>
  <c r="V593" i="15"/>
  <c r="W930" i="15"/>
  <c r="V188" i="15"/>
  <c r="V374" i="15"/>
  <c r="V630" i="15"/>
  <c r="V313" i="15"/>
  <c r="V581" i="15"/>
  <c r="V771" i="15"/>
  <c r="V801" i="15"/>
  <c r="V137" i="15"/>
  <c r="V397" i="15"/>
  <c r="V987" i="15"/>
  <c r="V273" i="15"/>
  <c r="V975" i="15"/>
  <c r="W944" i="15"/>
  <c r="V498" i="15"/>
  <c r="V258" i="15"/>
  <c r="V472" i="15"/>
  <c r="V598" i="15"/>
  <c r="V775" i="15"/>
  <c r="V646" i="15"/>
  <c r="V618" i="15"/>
  <c r="V532" i="15"/>
  <c r="V425" i="15"/>
  <c r="V148" i="15"/>
  <c r="V300" i="15"/>
  <c r="V107" i="15"/>
  <c r="W122" i="15"/>
  <c r="V791" i="15"/>
  <c r="V87" i="15"/>
  <c r="V44" i="15"/>
  <c r="V693" i="15"/>
  <c r="W255" i="15"/>
  <c r="V10" i="15"/>
  <c r="V378" i="15"/>
  <c r="V113" i="15"/>
  <c r="V740" i="15"/>
  <c r="V725" i="15"/>
  <c r="V356" i="15"/>
  <c r="V111" i="15"/>
  <c r="V298" i="15"/>
  <c r="V713" i="15"/>
  <c r="V539" i="15"/>
  <c r="V233" i="15"/>
  <c r="V447" i="15"/>
  <c r="W802" i="15"/>
  <c r="V701" i="15"/>
  <c r="V758" i="15"/>
  <c r="V638" i="15"/>
  <c r="W937" i="15"/>
  <c r="W842" i="15"/>
  <c r="V620" i="15"/>
  <c r="W123" i="15"/>
  <c r="V601" i="15"/>
  <c r="V187" i="15"/>
  <c r="V132" i="15"/>
  <c r="V130" i="15"/>
  <c r="V351" i="15"/>
  <c r="V388" i="15"/>
  <c r="V118" i="15"/>
  <c r="V989" i="15"/>
  <c r="V26" i="15"/>
  <c r="V502" i="15"/>
  <c r="V127" i="15"/>
  <c r="V639" i="15"/>
  <c r="V739" i="15"/>
  <c r="V670" i="15"/>
  <c r="V698" i="15"/>
  <c r="V636" i="15"/>
  <c r="V583" i="15"/>
  <c r="V431" i="15"/>
  <c r="V968" i="15"/>
  <c r="V321" i="15"/>
  <c r="V961" i="15"/>
  <c r="V672" i="15"/>
  <c r="V606" i="15"/>
  <c r="V651" i="15"/>
  <c r="V958" i="15"/>
  <c r="V320" i="15"/>
  <c r="V43" i="15"/>
  <c r="V426" i="15"/>
  <c r="W83" i="15"/>
  <c r="W951" i="15"/>
  <c r="V311" i="15"/>
  <c r="V503" i="15"/>
  <c r="V390" i="15"/>
  <c r="V718" i="15"/>
  <c r="W936" i="15"/>
  <c r="V71" i="15"/>
  <c r="V611" i="15"/>
  <c r="V419" i="15"/>
  <c r="V501" i="15"/>
  <c r="W815" i="15"/>
  <c r="V189" i="15"/>
  <c r="V150" i="15"/>
  <c r="V691" i="15"/>
  <c r="V306" i="15"/>
  <c r="W139" i="15"/>
  <c r="V39" i="15"/>
  <c r="V293" i="15"/>
  <c r="W860" i="15"/>
  <c r="W920" i="15"/>
  <c r="V669" i="15"/>
  <c r="W178" i="15"/>
  <c r="W946" i="15"/>
  <c r="W896" i="15"/>
  <c r="V145" i="15"/>
  <c r="V371" i="15"/>
  <c r="W94" i="15"/>
  <c r="V655" i="15"/>
  <c r="V728" i="15"/>
  <c r="V625" i="15"/>
  <c r="V624" i="15"/>
  <c r="V52" i="15"/>
  <c r="V151" i="15"/>
  <c r="V70" i="15"/>
  <c r="V288" i="15"/>
  <c r="V216" i="15"/>
  <c r="V360" i="15"/>
  <c r="V214" i="15"/>
  <c r="V234" i="15"/>
  <c r="V230" i="15"/>
  <c r="V392" i="15"/>
  <c r="V218" i="15"/>
  <c r="V228" i="15"/>
  <c r="V368" i="15"/>
  <c r="V220" i="15"/>
  <c r="V794" i="15"/>
  <c r="V74" i="15"/>
  <c r="W885" i="15"/>
  <c r="V505" i="15"/>
  <c r="V591" i="15"/>
  <c r="V407" i="15"/>
  <c r="V440" i="15"/>
  <c r="V560" i="15"/>
  <c r="V748" i="15"/>
  <c r="V756" i="15"/>
  <c r="V983" i="15"/>
  <c r="V438" i="15"/>
  <c r="V471" i="15"/>
  <c r="V254" i="15"/>
  <c r="W911" i="15"/>
  <c r="V170" i="15"/>
  <c r="V682" i="15"/>
  <c r="V508" i="15"/>
  <c r="V143" i="15"/>
  <c r="V363" i="15"/>
  <c r="W840" i="15"/>
  <c r="V762" i="15"/>
  <c r="V237" i="15"/>
  <c r="W164" i="15"/>
  <c r="V554" i="15"/>
  <c r="V142" i="15"/>
  <c r="V994" i="15"/>
  <c r="V277" i="15"/>
  <c r="V656" i="15"/>
  <c r="V382" i="15"/>
  <c r="V699" i="15"/>
  <c r="V266" i="15"/>
  <c r="V184" i="15"/>
  <c r="V37" i="15"/>
  <c r="W919" i="15"/>
  <c r="V647" i="15"/>
  <c r="V146" i="15"/>
  <c r="V518" i="15"/>
  <c r="V155" i="15"/>
  <c r="V556" i="15"/>
  <c r="V963" i="15"/>
  <c r="V705" i="15"/>
  <c r="V708" i="15"/>
  <c r="V526" i="15"/>
  <c r="V200" i="15"/>
  <c r="V997" i="15"/>
  <c r="V480" i="15"/>
  <c r="V678" i="15"/>
  <c r="W824" i="15"/>
  <c r="V490" i="15"/>
  <c r="V405" i="15"/>
  <c r="V195" i="15"/>
  <c r="V566" i="15"/>
  <c r="V685" i="15"/>
  <c r="V988" i="15"/>
  <c r="V986" i="15"/>
  <c r="V23" i="15"/>
  <c r="W880" i="15"/>
  <c r="V664" i="15"/>
  <c r="V516" i="15"/>
  <c r="V108" i="15"/>
  <c r="V637" i="15"/>
  <c r="V742" i="15"/>
  <c r="V329" i="15"/>
  <c r="V959" i="15"/>
  <c r="V404" i="15"/>
  <c r="V769" i="15"/>
  <c r="V446" i="15"/>
  <c r="V354" i="15"/>
  <c r="V185" i="15"/>
  <c r="V1002" i="15"/>
  <c r="V749" i="15"/>
  <c r="V687" i="15"/>
  <c r="V634" i="15"/>
  <c r="W902" i="15"/>
  <c r="V589" i="15"/>
  <c r="V58" i="15"/>
  <c r="W256" i="15"/>
  <c r="W918" i="15"/>
  <c r="W807" i="15"/>
  <c r="V726" i="15"/>
  <c r="V172" i="15"/>
  <c r="V558" i="15"/>
  <c r="V541" i="15"/>
  <c r="V334" i="15"/>
  <c r="W954" i="15"/>
  <c r="V767" i="15"/>
  <c r="V91" i="15"/>
  <c r="W816" i="15"/>
  <c r="V50" i="15"/>
  <c r="W863" i="15"/>
  <c r="V514" i="15"/>
  <c r="W866" i="15"/>
  <c r="V578" i="15"/>
  <c r="V340" i="15"/>
  <c r="V267" i="15"/>
  <c r="V980" i="15"/>
  <c r="V281" i="15"/>
  <c r="V331" i="15"/>
  <c r="V342" i="15"/>
  <c r="V464" i="15"/>
  <c r="W242" i="15"/>
  <c r="V486" i="15"/>
  <c r="V781" i="15"/>
  <c r="V398" i="15"/>
  <c r="V326" i="15"/>
  <c r="V978" i="15"/>
  <c r="V965" i="15"/>
  <c r="V12" i="15"/>
  <c r="V571" i="15"/>
  <c r="V454" i="15"/>
  <c r="V605" i="15"/>
  <c r="V459" i="15"/>
  <c r="W357" i="15"/>
  <c r="V721" i="15"/>
  <c r="V303" i="15"/>
  <c r="V421" i="15"/>
  <c r="V33" i="15"/>
  <c r="V615" i="15"/>
  <c r="V372" i="15"/>
  <c r="V799" i="15"/>
  <c r="V416" i="15"/>
  <c r="V455" i="15"/>
  <c r="V783" i="15"/>
  <c r="W935" i="15"/>
  <c r="V315" i="15"/>
  <c r="V537" i="15"/>
  <c r="V612" i="15"/>
  <c r="V790" i="15"/>
  <c r="V460" i="15"/>
  <c r="V131" i="15"/>
  <c r="V15" i="15"/>
  <c r="V659" i="15"/>
  <c r="V585" i="15"/>
  <c r="V648" i="15"/>
  <c r="V668" i="15"/>
  <c r="V530" i="15"/>
  <c r="V235" i="15"/>
  <c r="V760" i="15"/>
  <c r="V322" i="15"/>
  <c r="V722" i="15"/>
  <c r="V971" i="15"/>
  <c r="V590" i="15"/>
  <c r="V733" i="15"/>
  <c r="V243" i="15"/>
  <c r="W882" i="15"/>
  <c r="V327" i="15"/>
  <c r="V442" i="15"/>
  <c r="V191" i="15"/>
  <c r="V644" i="15"/>
  <c r="V339" i="15"/>
  <c r="V642" i="15"/>
  <c r="V482" i="15"/>
  <c r="V689" i="15"/>
  <c r="V19" i="15"/>
  <c r="W106" i="15"/>
  <c r="W283" i="15"/>
  <c r="V550" i="15"/>
  <c r="V11" i="15"/>
  <c r="W358" i="15"/>
  <c r="V784" i="15"/>
  <c r="V730" i="15"/>
  <c r="V969" i="15"/>
  <c r="V13" i="15"/>
  <c r="V719" i="15"/>
  <c r="V55" i="15"/>
  <c r="V409" i="15"/>
  <c r="V619" i="15"/>
  <c r="V84" i="15"/>
  <c r="V17" i="15"/>
  <c r="V5" i="15"/>
  <c r="W859" i="15"/>
  <c r="V45" i="15"/>
  <c r="V445" i="15"/>
  <c r="V198" i="15"/>
  <c r="V473" i="15"/>
  <c r="V972" i="15"/>
  <c r="W304" i="15"/>
  <c r="V422" i="15"/>
  <c r="V573" i="15"/>
  <c r="W72" i="15"/>
  <c r="W238" i="15"/>
  <c r="W391" i="15"/>
  <c r="V98" i="15"/>
  <c r="V448" i="15"/>
  <c r="V290" i="15"/>
  <c r="V175" i="15"/>
  <c r="V157" i="15"/>
  <c r="V488" i="15"/>
  <c r="V729" i="15"/>
  <c r="V47" i="15"/>
  <c r="V765" i="15"/>
  <c r="V475" i="15"/>
  <c r="W865" i="15"/>
  <c r="V540" i="15"/>
  <c r="V798" i="15"/>
  <c r="V686" i="15"/>
  <c r="V251" i="15"/>
  <c r="V312" i="15"/>
  <c r="V977" i="15"/>
  <c r="V144" i="15"/>
  <c r="V341" i="15"/>
  <c r="V437" i="15"/>
  <c r="V700" i="15"/>
  <c r="W874" i="15"/>
  <c r="V427" i="15"/>
  <c r="W905" i="15"/>
  <c r="V418" i="15"/>
  <c r="V676" i="15"/>
  <c r="V124" i="15"/>
  <c r="V623" i="15"/>
  <c r="V660" i="15"/>
  <c r="V35" i="15"/>
  <c r="V494" i="15"/>
  <c r="V153" i="15"/>
  <c r="V429" i="15"/>
  <c r="V629" i="15"/>
  <c r="W49" i="15"/>
  <c r="V7" i="15"/>
  <c r="V353" i="15"/>
  <c r="V602" i="15"/>
  <c r="V193" i="15"/>
  <c r="V536" i="15"/>
  <c r="V333" i="15"/>
  <c r="V738" i="15"/>
  <c r="V570" i="15"/>
  <c r="V544" i="15"/>
  <c r="V309" i="15"/>
  <c r="V538" i="15"/>
  <c r="W204" i="15"/>
  <c r="V715" i="15"/>
  <c r="V492" i="15"/>
  <c r="V128" i="15"/>
  <c r="V641" i="15"/>
  <c r="V6" i="15"/>
  <c r="V375" i="15"/>
  <c r="V433" i="15"/>
  <c r="W809" i="15"/>
  <c r="V645" i="15"/>
  <c r="V225" i="15"/>
  <c r="V675" i="15"/>
  <c r="V249" i="15"/>
  <c r="V990" i="15"/>
  <c r="V747" i="15"/>
  <c r="V614" i="15"/>
  <c r="V650" i="15"/>
  <c r="V412" i="15"/>
  <c r="V209" i="15"/>
  <c r="W949" i="15"/>
  <c r="V399" i="15"/>
  <c r="V259" i="15"/>
  <c r="V723" i="15"/>
  <c r="V8" i="15"/>
  <c r="V32" i="15"/>
  <c r="V115" i="15"/>
  <c r="V712" i="15"/>
  <c r="V89" i="15"/>
  <c r="V509" i="15"/>
  <c r="V562" i="15"/>
  <c r="V717" i="15"/>
  <c r="V152" i="15"/>
  <c r="V54" i="15"/>
  <c r="V545" i="15"/>
  <c r="V706" i="15"/>
  <c r="V14" i="15"/>
  <c r="V757" i="15"/>
  <c r="W818" i="15"/>
  <c r="W948" i="15"/>
  <c r="V289" i="15"/>
  <c r="V800" i="15"/>
  <c r="W825" i="15"/>
  <c r="W895" i="15"/>
  <c r="V513" i="15"/>
  <c r="V458" i="15"/>
  <c r="V520" i="15"/>
  <c r="V584" i="15"/>
  <c r="V484" i="15"/>
  <c r="V25" i="15"/>
  <c r="V534" i="15"/>
  <c r="V597" i="15"/>
  <c r="V497" i="15"/>
  <c r="V551" i="15"/>
  <c r="W917" i="15"/>
  <c r="V420" i="15"/>
  <c r="V474" i="15"/>
  <c r="V481" i="15"/>
  <c r="V964" i="15"/>
  <c r="V29" i="15"/>
  <c r="V469" i="15"/>
  <c r="V653" i="15"/>
  <c r="V167" i="15"/>
  <c r="V41" i="15"/>
  <c r="V564" i="15"/>
  <c r="W46" i="15"/>
  <c r="V301" i="15"/>
  <c r="V173" i="15"/>
  <c r="W844" i="15"/>
  <c r="V572" i="15"/>
  <c r="V302" i="15"/>
  <c r="W879" i="15"/>
  <c r="W208" i="15"/>
  <c r="W871" i="15"/>
  <c r="V59" i="15"/>
  <c r="V626" i="15"/>
  <c r="V622" i="15"/>
  <c r="W834" i="15"/>
  <c r="W821" i="15"/>
  <c r="W389" i="15"/>
  <c r="W104" i="15"/>
  <c r="V207" i="15"/>
  <c r="V434" i="15"/>
  <c r="V549" i="15"/>
  <c r="V28" i="15"/>
  <c r="V681" i="15"/>
  <c r="V690" i="15"/>
  <c r="V40" i="15"/>
  <c r="V239" i="15"/>
  <c r="V369" i="15"/>
  <c r="V182" i="15"/>
  <c r="V510" i="15"/>
  <c r="V295" i="15"/>
  <c r="W906" i="15"/>
  <c r="W284" i="15"/>
  <c r="V525" i="15"/>
  <c r="V671" i="15"/>
  <c r="V141" i="15"/>
  <c r="V993" i="15"/>
  <c r="V528" i="15"/>
  <c r="V768" i="15"/>
  <c r="W887" i="15"/>
  <c r="V521" i="15"/>
  <c r="V524" i="15"/>
  <c r="V81" i="15"/>
  <c r="V314" i="15"/>
  <c r="V635" i="15"/>
  <c r="V299" i="15"/>
  <c r="V599" i="15"/>
  <c r="V580" i="15"/>
  <c r="V319" i="15"/>
  <c r="V716" i="15"/>
  <c r="V594" i="15"/>
  <c r="W252" i="15"/>
  <c r="V586" i="15"/>
  <c r="V479" i="15"/>
  <c r="V282" i="15"/>
  <c r="V380" i="15"/>
  <c r="V316" i="15"/>
  <c r="W904" i="15"/>
  <c r="V796" i="15"/>
  <c r="V82" i="15"/>
  <c r="V432" i="15"/>
  <c r="V439" i="15"/>
  <c r="V692" i="15"/>
  <c r="V105" i="15"/>
  <c r="V786" i="15"/>
  <c r="W330" i="15"/>
  <c r="V984" i="15"/>
  <c r="V272" i="15"/>
  <c r="V727" i="15"/>
  <c r="V133" i="15"/>
  <c r="V998" i="15"/>
  <c r="V149" i="15"/>
  <c r="V452" i="15"/>
  <c r="V582" i="15"/>
  <c r="W839" i="15"/>
  <c r="V470" i="15"/>
  <c r="V529" i="15"/>
  <c r="V411" i="15"/>
  <c r="W384" i="15"/>
  <c r="V63" i="15"/>
  <c r="V261" i="15"/>
  <c r="V974" i="15"/>
  <c r="V296" i="15"/>
  <c r="V305" i="15"/>
  <c r="W832" i="15"/>
  <c r="V415" i="15"/>
  <c r="V587" i="15"/>
  <c r="V773" i="15"/>
  <c r="V435" i="15"/>
  <c r="V347" i="15"/>
  <c r="V417" i="15"/>
  <c r="V956" i="15"/>
  <c r="V466" i="15"/>
  <c r="V461" i="15"/>
  <c r="W268" i="15"/>
  <c r="V231" i="15"/>
  <c r="V673" i="15"/>
  <c r="W308" i="15"/>
  <c r="V970" i="15"/>
  <c r="V203" i="15"/>
  <c r="V205" i="15"/>
  <c r="V265" i="15"/>
  <c r="V734" i="15"/>
  <c r="V996" i="15"/>
  <c r="V278" i="15"/>
  <c r="V69" i="15"/>
  <c r="V68" i="15"/>
  <c r="V552" i="15"/>
  <c r="V665" i="15"/>
  <c r="W275" i="15"/>
  <c r="V355" i="15"/>
  <c r="V752" i="15"/>
  <c r="V735" i="15"/>
  <c r="V745" i="15"/>
  <c r="V441" i="15"/>
  <c r="W292" i="15"/>
  <c r="W925" i="15"/>
  <c r="V206" i="15"/>
  <c r="V609" i="15"/>
  <c r="V563" i="15"/>
  <c r="W884" i="15"/>
  <c r="V38" i="15"/>
  <c r="V491" i="15"/>
  <c r="V385" i="15"/>
  <c r="V777" i="15"/>
  <c r="V280" i="15"/>
  <c r="W852" i="15"/>
  <c r="W929" i="15"/>
  <c r="V600" i="15"/>
  <c r="V504" i="15"/>
  <c r="V680" i="15"/>
  <c r="V287" i="15"/>
  <c r="V456" i="15"/>
  <c r="V18" i="15"/>
  <c r="W241" i="15"/>
  <c r="V704" i="15"/>
  <c r="V367" i="15"/>
  <c r="V848" i="15" l="1"/>
  <c r="V48" i="15"/>
  <c r="V810" i="15"/>
  <c r="V858" i="15"/>
  <c r="V945" i="15"/>
  <c r="V908" i="15"/>
  <c r="V912" i="15"/>
  <c r="V892" i="15"/>
  <c r="V928" i="15"/>
  <c r="V943" i="15"/>
  <c r="V828" i="15"/>
  <c r="V888" i="15"/>
  <c r="V890" i="15"/>
  <c r="V864" i="15"/>
  <c r="V900" i="15"/>
  <c r="V940" i="15"/>
  <c r="V264" i="15"/>
  <c r="V808" i="15"/>
  <c r="V872" i="15"/>
  <c r="V833" i="15"/>
  <c r="V806" i="15"/>
  <c r="V924" i="15"/>
  <c r="V247" i="15"/>
  <c r="V857" i="15"/>
  <c r="V830" i="15"/>
  <c r="V338" i="15"/>
  <c r="V103" i="15"/>
  <c r="V85" i="15"/>
  <c r="V86" i="15"/>
  <c r="V362" i="15"/>
  <c r="V934" i="15"/>
  <c r="V101" i="15"/>
  <c r="V995" i="15"/>
  <c r="V862" i="15"/>
  <c r="V95" i="15"/>
  <c r="V926" i="15"/>
  <c r="V196" i="15"/>
  <c r="V134" i="15"/>
  <c r="V910" i="15"/>
  <c r="V886" i="15"/>
  <c r="V889" i="15"/>
  <c r="V942" i="15"/>
  <c r="V400" i="15"/>
  <c r="V921" i="15"/>
  <c r="V878" i="15"/>
  <c r="V361" i="15"/>
  <c r="V894" i="15"/>
  <c r="V868" i="15"/>
  <c r="V870" i="15"/>
  <c r="V953" i="15"/>
  <c r="V876" i="15"/>
  <c r="V77" i="15"/>
  <c r="V156" i="15"/>
  <c r="V263" i="15"/>
  <c r="V276" i="15"/>
  <c r="V377" i="15"/>
  <c r="V814" i="15"/>
  <c r="V846" i="15"/>
  <c r="V248" i="15"/>
  <c r="V932" i="15"/>
  <c r="V838" i="15"/>
  <c r="V345" i="15"/>
  <c r="V812" i="15"/>
  <c r="V822" i="15"/>
  <c r="V166" i="15"/>
  <c r="V813" i="15"/>
  <c r="V955" i="15"/>
  <c r="V843" i="15"/>
  <c r="V907" i="15"/>
  <c r="V260" i="15"/>
  <c r="V909" i="15"/>
  <c r="V393" i="15"/>
  <c r="V875" i="15"/>
  <c r="V916" i="15"/>
  <c r="V845" i="15"/>
  <c r="V923" i="15"/>
  <c r="V891" i="15"/>
  <c r="V836" i="15"/>
  <c r="V861" i="15"/>
  <c r="V102" i="15"/>
  <c r="V271" i="15"/>
  <c r="V96" i="15"/>
  <c r="V829" i="15"/>
  <c r="V64" i="15"/>
  <c r="V939" i="15"/>
  <c r="V811" i="15"/>
  <c r="V160" i="15"/>
  <c r="V158" i="15"/>
  <c r="V60" i="15"/>
  <c r="V805" i="15"/>
  <c r="V941" i="15"/>
  <c r="V851" i="15"/>
  <c r="V346" i="15"/>
  <c r="V883" i="15"/>
  <c r="V931" i="15"/>
  <c r="V135" i="15"/>
  <c r="V947" i="15"/>
  <c r="V853" i="15"/>
  <c r="V337" i="15"/>
  <c r="V93" i="15"/>
  <c r="V328" i="15"/>
  <c r="V819" i="15"/>
  <c r="V901" i="15"/>
  <c r="V877" i="15"/>
  <c r="V80" i="15"/>
  <c r="V867" i="15"/>
  <c r="V915" i="15"/>
  <c r="V190" i="15"/>
  <c r="V376" i="15"/>
  <c r="V279" i="15"/>
  <c r="V837" i="15"/>
  <c r="V803" i="15"/>
  <c r="V899" i="15"/>
  <c r="V212" i="15"/>
  <c r="V78" i="15"/>
  <c r="V835" i="15"/>
  <c r="V109" i="15"/>
  <c r="V110" i="15"/>
  <c r="S27" i="12"/>
  <c r="S28" i="12" s="1"/>
  <c r="V4" i="15"/>
  <c r="T864" i="12"/>
  <c r="U836" i="11"/>
  <c r="U836" i="16" s="1"/>
  <c r="T201" i="12"/>
  <c r="U173" i="11"/>
  <c r="U173" i="16" s="1"/>
  <c r="U250" i="11"/>
  <c r="U250" i="16" s="1"/>
  <c r="T278" i="12"/>
  <c r="T126" i="12"/>
  <c r="U98" i="11"/>
  <c r="U98" i="16" s="1"/>
  <c r="T381" i="12"/>
  <c r="U353" i="11"/>
  <c r="U353" i="16" s="1"/>
  <c r="T892" i="12"/>
  <c r="U864" i="11"/>
  <c r="U864" i="16" s="1"/>
  <c r="U266" i="11"/>
  <c r="U266" i="16" s="1"/>
  <c r="T294" i="12"/>
  <c r="T148" i="12"/>
  <c r="U120" i="11"/>
  <c r="U120" i="16" s="1"/>
  <c r="U685" i="11"/>
  <c r="U685" i="16" s="1"/>
  <c r="T713" i="12"/>
  <c r="T582" i="12"/>
  <c r="U554" i="11"/>
  <c r="U554" i="16" s="1"/>
  <c r="U289" i="11"/>
  <c r="U289" i="16" s="1"/>
  <c r="T317" i="12"/>
  <c r="T73" i="12"/>
  <c r="U45" i="11"/>
  <c r="U45" i="16" s="1"/>
  <c r="U302" i="11"/>
  <c r="U302" i="16" s="1"/>
  <c r="T330" i="12"/>
  <c r="U21" i="11"/>
  <c r="U21" i="16" s="1"/>
  <c r="T49" i="12"/>
  <c r="U975" i="11"/>
  <c r="U975" i="16" s="1"/>
  <c r="T1003" i="12"/>
  <c r="T432" i="12"/>
  <c r="U404" i="11"/>
  <c r="U404" i="16" s="1"/>
  <c r="T452" i="12"/>
  <c r="U424" i="11"/>
  <c r="U424" i="16" s="1"/>
  <c r="T99" i="12"/>
  <c r="U71" i="11"/>
  <c r="U71" i="16" s="1"/>
  <c r="U550" i="11"/>
  <c r="U550" i="16" s="1"/>
  <c r="T578" i="12"/>
  <c r="T511" i="12"/>
  <c r="U483" i="11"/>
  <c r="U483" i="16" s="1"/>
  <c r="T760" i="12"/>
  <c r="U732" i="11"/>
  <c r="U732" i="16" s="1"/>
  <c r="U808" i="11"/>
  <c r="U808" i="16" s="1"/>
  <c r="T836" i="12"/>
  <c r="T912" i="12"/>
  <c r="U884" i="11"/>
  <c r="U884" i="16" s="1"/>
  <c r="U879" i="11"/>
  <c r="U879" i="16" s="1"/>
  <c r="T907" i="12"/>
  <c r="U937" i="11"/>
  <c r="U937" i="16" s="1"/>
  <c r="T965" i="12"/>
  <c r="U961" i="11"/>
  <c r="U961" i="16" s="1"/>
  <c r="T989" i="12"/>
  <c r="T982" i="12"/>
  <c r="U954" i="11"/>
  <c r="U954" i="16" s="1"/>
  <c r="U403" i="11"/>
  <c r="U403" i="16" s="1"/>
  <c r="T431" i="12"/>
  <c r="U594" i="11"/>
  <c r="U594" i="16" s="1"/>
  <c r="T622" i="12"/>
  <c r="T405" i="12"/>
  <c r="U377" i="11"/>
  <c r="U377" i="16" s="1"/>
  <c r="T714" i="12"/>
  <c r="U686" i="11"/>
  <c r="U686" i="16" s="1"/>
  <c r="T401" i="12"/>
  <c r="U373" i="11"/>
  <c r="U373" i="16" s="1"/>
  <c r="U921" i="11"/>
  <c r="U921" i="16" s="1"/>
  <c r="T949" i="12"/>
  <c r="T761" i="12"/>
  <c r="U733" i="11"/>
  <c r="U733" i="16" s="1"/>
  <c r="U726" i="11"/>
  <c r="U726" i="16" s="1"/>
  <c r="T754" i="12"/>
  <c r="U925" i="11"/>
  <c r="U925" i="16" s="1"/>
  <c r="T953" i="12"/>
  <c r="U199" i="11"/>
  <c r="U199" i="16" s="1"/>
  <c r="T227" i="12"/>
  <c r="T50" i="12"/>
  <c r="U22" i="11"/>
  <c r="U22" i="16" s="1"/>
  <c r="U502" i="11"/>
  <c r="U502" i="16" s="1"/>
  <c r="T530" i="12"/>
  <c r="T788" i="12"/>
  <c r="U760" i="11"/>
  <c r="U760" i="16" s="1"/>
  <c r="U89" i="11"/>
  <c r="U89" i="16" s="1"/>
  <c r="T117" i="12"/>
  <c r="T606" i="12"/>
  <c r="U578" i="11"/>
  <c r="U578" i="16" s="1"/>
  <c r="U915" i="11"/>
  <c r="U915" i="16" s="1"/>
  <c r="T943" i="12"/>
  <c r="T226" i="12"/>
  <c r="U198" i="11"/>
  <c r="U198" i="16" s="1"/>
  <c r="T1015" i="12"/>
  <c r="U987" i="11"/>
  <c r="U987" i="16" s="1"/>
  <c r="U92" i="11"/>
  <c r="U92" i="16" s="1"/>
  <c r="T120" i="12"/>
  <c r="U739" i="11"/>
  <c r="U739" i="16" s="1"/>
  <c r="T767" i="12"/>
  <c r="U237" i="11"/>
  <c r="U237" i="16" s="1"/>
  <c r="T265" i="12"/>
  <c r="T890" i="12"/>
  <c r="U862" i="11"/>
  <c r="U862" i="16" s="1"/>
  <c r="T853" i="12"/>
  <c r="U825" i="11"/>
  <c r="U825" i="16" s="1"/>
  <c r="U950" i="11"/>
  <c r="U950" i="16" s="1"/>
  <c r="T978" i="12"/>
  <c r="T608" i="12"/>
  <c r="U580" i="11"/>
  <c r="U580" i="16" s="1"/>
  <c r="U597" i="11"/>
  <c r="U597" i="16" s="1"/>
  <c r="T625" i="12"/>
  <c r="T510" i="12"/>
  <c r="U482" i="11"/>
  <c r="U482" i="16" s="1"/>
  <c r="T725" i="12"/>
  <c r="U697" i="11"/>
  <c r="U697" i="16" s="1"/>
  <c r="U17" i="11"/>
  <c r="U17" i="16" s="1"/>
  <c r="T45" i="12"/>
  <c r="U632" i="11"/>
  <c r="U632" i="16" s="1"/>
  <c r="T660" i="12"/>
  <c r="U952" i="11"/>
  <c r="U952" i="16" s="1"/>
  <c r="T980" i="12"/>
  <c r="U997" i="11"/>
  <c r="U997" i="16" s="1"/>
  <c r="T1025" i="12"/>
  <c r="T153" i="12"/>
  <c r="U125" i="11"/>
  <c r="U125" i="16" s="1"/>
  <c r="T696" i="12"/>
  <c r="U668" i="11"/>
  <c r="U668" i="16" s="1"/>
  <c r="T806" i="12"/>
  <c r="U778" i="11"/>
  <c r="U778" i="16" s="1"/>
  <c r="U304" i="11"/>
  <c r="U304" i="16" s="1"/>
  <c r="T332" i="12"/>
  <c r="T838" i="12"/>
  <c r="U810" i="11"/>
  <c r="U810" i="16" s="1"/>
  <c r="T781" i="12"/>
  <c r="U753" i="11"/>
  <c r="U753" i="16" s="1"/>
  <c r="U391" i="11"/>
  <c r="U391" i="16" s="1"/>
  <c r="T419" i="12"/>
  <c r="T729" i="12"/>
  <c r="U701" i="11"/>
  <c r="U701" i="16" s="1"/>
  <c r="T241" i="12"/>
  <c r="U213" i="11"/>
  <c r="U213" i="16" s="1"/>
  <c r="T229" i="12"/>
  <c r="U201" i="11"/>
  <c r="U201" i="16" s="1"/>
  <c r="T590" i="12"/>
  <c r="U562" i="11"/>
  <c r="U562" i="16" s="1"/>
  <c r="U171" i="11"/>
  <c r="U171" i="16" s="1"/>
  <c r="T199" i="12"/>
  <c r="U477" i="11"/>
  <c r="U477" i="16" s="1"/>
  <c r="T505" i="12"/>
  <c r="U927" i="11"/>
  <c r="U927" i="16" s="1"/>
  <c r="T955" i="12"/>
  <c r="U584" i="11"/>
  <c r="U584" i="16" s="1"/>
  <c r="T612" i="12"/>
  <c r="T183" i="12"/>
  <c r="U155" i="11"/>
  <c r="U155" i="16" s="1"/>
  <c r="U499" i="11"/>
  <c r="U499" i="16" s="1"/>
  <c r="T527" i="12"/>
  <c r="T642" i="12"/>
  <c r="U614" i="11"/>
  <c r="U614" i="16" s="1"/>
  <c r="T274" i="12"/>
  <c r="U246" i="11"/>
  <c r="U246" i="16" s="1"/>
  <c r="T1016" i="12"/>
  <c r="U988" i="11"/>
  <c r="U988" i="16" s="1"/>
  <c r="T503" i="12"/>
  <c r="U475" i="11"/>
  <c r="U475" i="16" s="1"/>
  <c r="T772" i="12"/>
  <c r="U744" i="11"/>
  <c r="U744" i="16" s="1"/>
  <c r="U963" i="11"/>
  <c r="U963" i="16" s="1"/>
  <c r="T991" i="12"/>
  <c r="U48" i="11"/>
  <c r="U48" i="16" s="1"/>
  <c r="T76" i="12"/>
  <c r="U57" i="11"/>
  <c r="U57" i="16" s="1"/>
  <c r="T85" i="12"/>
  <c r="T209" i="12"/>
  <c r="U181" i="11"/>
  <c r="U181" i="16" s="1"/>
  <c r="T51" i="12"/>
  <c r="U23" i="11"/>
  <c r="U23" i="16" s="1"/>
  <c r="U354" i="11"/>
  <c r="U354" i="16" s="1"/>
  <c r="T382" i="12"/>
  <c r="T698" i="12"/>
  <c r="U670" i="11"/>
  <c r="U670" i="16" s="1"/>
  <c r="T224" i="12"/>
  <c r="U196" i="11"/>
  <c r="U196" i="16" s="1"/>
  <c r="T451" i="12"/>
  <c r="U423" i="11"/>
  <c r="U423" i="16" s="1"/>
  <c r="T62" i="12"/>
  <c r="U34" i="11"/>
  <c r="U34" i="16" s="1"/>
  <c r="U812" i="11"/>
  <c r="U812" i="16" s="1"/>
  <c r="T840" i="12"/>
  <c r="U148" i="11"/>
  <c r="U148" i="16" s="1"/>
  <c r="T176" i="12"/>
  <c r="U144" i="11"/>
  <c r="U144" i="16" s="1"/>
  <c r="T172" i="12"/>
  <c r="U936" i="11"/>
  <c r="U936" i="16" s="1"/>
  <c r="T964" i="12"/>
  <c r="U939" i="11"/>
  <c r="U939" i="16" s="1"/>
  <c r="T967" i="12"/>
  <c r="U59" i="11"/>
  <c r="U59" i="16" s="1"/>
  <c r="T87" i="12"/>
  <c r="U541" i="11"/>
  <c r="U541" i="16" s="1"/>
  <c r="T569" i="12"/>
  <c r="U902" i="11"/>
  <c r="U902" i="16" s="1"/>
  <c r="T930" i="12"/>
  <c r="U931" i="11"/>
  <c r="U931" i="16" s="1"/>
  <c r="T959" i="12"/>
  <c r="T169" i="12"/>
  <c r="U141" i="11"/>
  <c r="U141" i="16" s="1"/>
  <c r="U183" i="11"/>
  <c r="U183" i="16" s="1"/>
  <c r="T211" i="12"/>
  <c r="U928" i="11"/>
  <c r="U928" i="16" s="1"/>
  <c r="T956" i="12"/>
  <c r="U877" i="11"/>
  <c r="U877" i="16" s="1"/>
  <c r="T905" i="12"/>
  <c r="U917" i="11"/>
  <c r="U917" i="16" s="1"/>
  <c r="T945" i="12"/>
  <c r="T971" i="12"/>
  <c r="U943" i="11"/>
  <c r="U943" i="16" s="1"/>
  <c r="U829" i="11"/>
  <c r="U829" i="16" s="1"/>
  <c r="T857" i="12"/>
  <c r="U738" i="11"/>
  <c r="U738" i="16" s="1"/>
  <c r="T766" i="12"/>
  <c r="U379" i="11"/>
  <c r="U379" i="16" s="1"/>
  <c r="T407" i="12"/>
  <c r="T639" i="12"/>
  <c r="U611" i="11"/>
  <c r="U611" i="16" s="1"/>
  <c r="U239" i="11"/>
  <c r="U239" i="16" s="1"/>
  <c r="T267" i="12"/>
  <c r="U367" i="11"/>
  <c r="U367" i="16" s="1"/>
  <c r="T395" i="12"/>
  <c r="T114" i="12"/>
  <c r="U86" i="11"/>
  <c r="U86" i="16" s="1"/>
  <c r="U60" i="11"/>
  <c r="U60" i="16" s="1"/>
  <c r="T88" i="12"/>
  <c r="T292" i="12"/>
  <c r="U264" i="11"/>
  <c r="U264" i="16" s="1"/>
  <c r="T791" i="12"/>
  <c r="U763" i="11"/>
  <c r="U763" i="16" s="1"/>
  <c r="T862" i="12"/>
  <c r="U834" i="11"/>
  <c r="U834" i="16" s="1"/>
  <c r="U605" i="11"/>
  <c r="U605" i="16" s="1"/>
  <c r="T633" i="12"/>
  <c r="T295" i="12"/>
  <c r="U267" i="11"/>
  <c r="U267" i="16" s="1"/>
  <c r="U460" i="11"/>
  <c r="U460" i="16" s="1"/>
  <c r="T488" i="12"/>
  <c r="U46" i="11"/>
  <c r="U46" i="16" s="1"/>
  <c r="T74" i="12"/>
  <c r="U708" i="11"/>
  <c r="U708" i="16" s="1"/>
  <c r="T736" i="12"/>
  <c r="U437" i="11"/>
  <c r="U437" i="16" s="1"/>
  <c r="T465" i="12"/>
  <c r="U690" i="11"/>
  <c r="U690" i="16" s="1"/>
  <c r="T718" i="12"/>
  <c r="U764" i="11"/>
  <c r="U764" i="16" s="1"/>
  <c r="T792" i="12"/>
  <c r="T747" i="12"/>
  <c r="U719" i="11"/>
  <c r="U719" i="16" s="1"/>
  <c r="T911" i="12"/>
  <c r="U883" i="11"/>
  <c r="U883" i="16" s="1"/>
  <c r="U484" i="11"/>
  <c r="U484" i="16" s="1"/>
  <c r="T512" i="12"/>
  <c r="U600" i="11"/>
  <c r="U600" i="16" s="1"/>
  <c r="T628" i="12"/>
  <c r="U240" i="11"/>
  <c r="U240" i="16" s="1"/>
  <c r="T268" i="12"/>
  <c r="T204" i="12"/>
  <c r="U176" i="11"/>
  <c r="U176" i="16" s="1"/>
  <c r="U747" i="11"/>
  <c r="U747" i="16" s="1"/>
  <c r="T775" i="12"/>
  <c r="T688" i="12"/>
  <c r="U660" i="11"/>
  <c r="U660" i="16" s="1"/>
  <c r="U106" i="11"/>
  <c r="U106" i="16" s="1"/>
  <c r="T134" i="12"/>
  <c r="U617" i="11"/>
  <c r="U617" i="16" s="1"/>
  <c r="T645" i="12"/>
  <c r="U307" i="11"/>
  <c r="U307" i="16" s="1"/>
  <c r="T335" i="12"/>
  <c r="U270" i="11"/>
  <c r="U270" i="16" s="1"/>
  <c r="T298" i="12"/>
  <c r="T364" i="12"/>
  <c r="U336" i="11"/>
  <c r="U336" i="16" s="1"/>
  <c r="T686" i="12"/>
  <c r="U658" i="11"/>
  <c r="U658" i="16" s="1"/>
  <c r="T744" i="12"/>
  <c r="U716" i="11"/>
  <c r="U716" i="16" s="1"/>
  <c r="T833" i="12"/>
  <c r="U805" i="11"/>
  <c r="U805" i="16" s="1"/>
  <c r="T79" i="12"/>
  <c r="U51" i="11"/>
  <c r="U51" i="16" s="1"/>
  <c r="T132" i="12"/>
  <c r="U104" i="11"/>
  <c r="U104" i="16" s="1"/>
  <c r="T300" i="12"/>
  <c r="U272" i="11"/>
  <c r="U272" i="16" s="1"/>
  <c r="U389" i="11"/>
  <c r="U389" i="16" s="1"/>
  <c r="T417" i="12"/>
  <c r="U208" i="11"/>
  <c r="U208" i="16" s="1"/>
  <c r="T236" i="12"/>
  <c r="T594" i="12"/>
  <c r="U566" i="11"/>
  <c r="U566" i="16" s="1"/>
  <c r="T749" i="12"/>
  <c r="U721" i="11"/>
  <c r="U721" i="16" s="1"/>
  <c r="T693" i="12"/>
  <c r="U665" i="11"/>
  <c r="U665" i="16" s="1"/>
  <c r="U540" i="11"/>
  <c r="U540" i="16" s="1"/>
  <c r="T568" i="12"/>
  <c r="U838" i="11"/>
  <c r="U838" i="16" s="1"/>
  <c r="T866" i="12"/>
  <c r="U659" i="11"/>
  <c r="U659" i="16" s="1"/>
  <c r="T687" i="12"/>
  <c r="T104" i="12"/>
  <c r="U76" i="11"/>
  <c r="U76" i="16" s="1"/>
  <c r="U236" i="11"/>
  <c r="U236" i="16" s="1"/>
  <c r="T264" i="12"/>
  <c r="T262" i="12"/>
  <c r="U234" i="11"/>
  <c r="U234" i="16" s="1"/>
  <c r="T799" i="12"/>
  <c r="U771" i="11"/>
  <c r="U771" i="16" s="1"/>
  <c r="T873" i="12"/>
  <c r="U845" i="11"/>
  <c r="U845" i="16" s="1"/>
  <c r="U511" i="11"/>
  <c r="U511" i="16" s="1"/>
  <c r="T539" i="12"/>
  <c r="T469" i="12"/>
  <c r="U441" i="11"/>
  <c r="U441" i="16" s="1"/>
  <c r="U500" i="11"/>
  <c r="U500" i="16" s="1"/>
  <c r="T528" i="12"/>
  <c r="T269" i="12"/>
  <c r="U241" i="11"/>
  <c r="U241" i="16" s="1"/>
  <c r="T408" i="12"/>
  <c r="U380" i="11"/>
  <c r="U380" i="16" s="1"/>
  <c r="U122" i="11"/>
  <c r="U122" i="16" s="1"/>
  <c r="T150" i="12"/>
  <c r="U811" i="11"/>
  <c r="U811" i="16" s="1"/>
  <c r="T839" i="12"/>
  <c r="U969" i="11"/>
  <c r="U969" i="16" s="1"/>
  <c r="T997" i="12"/>
  <c r="U421" i="11"/>
  <c r="U421" i="16" s="1"/>
  <c r="T449" i="12"/>
  <c r="T319" i="12"/>
  <c r="U291" i="11"/>
  <c r="U291" i="16" s="1"/>
  <c r="U332" i="11"/>
  <c r="U332" i="16" s="1"/>
  <c r="T360" i="12"/>
  <c r="U729" i="11"/>
  <c r="U729" i="16" s="1"/>
  <c r="T757" i="12"/>
  <c r="U312" i="11"/>
  <c r="U312" i="16" s="1"/>
  <c r="T340" i="12"/>
  <c r="U667" i="11"/>
  <c r="U667" i="16" s="1"/>
  <c r="T695" i="12"/>
  <c r="T372" i="12"/>
  <c r="U344" i="11"/>
  <c r="U344" i="16" s="1"/>
  <c r="U28" i="11"/>
  <c r="U28" i="16" s="1"/>
  <c r="T56" i="12"/>
  <c r="T428" i="12"/>
  <c r="U400" i="11"/>
  <c r="U400" i="16" s="1"/>
  <c r="U356" i="11"/>
  <c r="U356" i="16" s="1"/>
  <c r="T384" i="12"/>
  <c r="U935" i="11"/>
  <c r="U935" i="16" s="1"/>
  <c r="T963" i="12"/>
  <c r="U956" i="11"/>
  <c r="U956" i="16" s="1"/>
  <c r="T984" i="12"/>
  <c r="T685" i="12"/>
  <c r="U657" i="11"/>
  <c r="U657" i="16" s="1"/>
  <c r="U418" i="11"/>
  <c r="U418" i="16" s="1"/>
  <c r="T446" i="12"/>
  <c r="U570" i="11"/>
  <c r="U570" i="16" s="1"/>
  <c r="T598" i="12"/>
  <c r="T286" i="12"/>
  <c r="U258" i="11"/>
  <c r="U258" i="16" s="1"/>
  <c r="U82" i="11"/>
  <c r="U82" i="16" s="1"/>
  <c r="T110" i="12"/>
  <c r="U357" i="11"/>
  <c r="U357" i="16" s="1"/>
  <c r="T385" i="12"/>
  <c r="T591" i="12"/>
  <c r="U563" i="11"/>
  <c r="U563" i="16" s="1"/>
  <c r="U211" i="11"/>
  <c r="U211" i="16" s="1"/>
  <c r="T239" i="12"/>
  <c r="U526" i="11"/>
  <c r="U526" i="16" s="1"/>
  <c r="T554" i="12"/>
  <c r="T870" i="12"/>
  <c r="U842" i="11"/>
  <c r="U842" i="16" s="1"/>
  <c r="T70" i="12"/>
  <c r="U42" i="11"/>
  <c r="U42" i="16" s="1"/>
  <c r="T819" i="12"/>
  <c r="U791" i="11"/>
  <c r="U791" i="16" s="1"/>
  <c r="U876" i="11"/>
  <c r="U876" i="16" s="1"/>
  <c r="T904" i="12"/>
  <c r="U766" i="11"/>
  <c r="U766" i="16" s="1"/>
  <c r="T794" i="12"/>
  <c r="T89" i="12"/>
  <c r="U61" i="11"/>
  <c r="U61" i="16" s="1"/>
  <c r="U219" i="11"/>
  <c r="U219" i="16" s="1"/>
  <c r="T247" i="12"/>
  <c r="U865" i="11"/>
  <c r="U865" i="16" s="1"/>
  <c r="T893" i="12"/>
  <c r="T248" i="12"/>
  <c r="U220" i="11"/>
  <c r="U220" i="16" s="1"/>
  <c r="U996" i="11"/>
  <c r="U996" i="16" s="1"/>
  <c r="T1024" i="12"/>
  <c r="U930" i="11"/>
  <c r="U930" i="16" s="1"/>
  <c r="T958" i="12"/>
  <c r="T1018" i="12"/>
  <c r="U990" i="11"/>
  <c r="U990" i="16" s="1"/>
  <c r="U965" i="11"/>
  <c r="U965" i="16" s="1"/>
  <c r="T993" i="12"/>
  <c r="T86" i="12"/>
  <c r="U58" i="11"/>
  <c r="U58" i="16" s="1"/>
  <c r="U885" i="11"/>
  <c r="U885" i="16" s="1"/>
  <c r="T913" i="12"/>
  <c r="U940" i="11"/>
  <c r="U940" i="16" s="1"/>
  <c r="T968" i="12"/>
  <c r="U20" i="11"/>
  <c r="U20" i="16" s="1"/>
  <c r="T48" i="12"/>
  <c r="T346" i="12"/>
  <c r="U318" i="11"/>
  <c r="U318" i="16" s="1"/>
  <c r="U938" i="11"/>
  <c r="U938" i="16" s="1"/>
  <c r="T966" i="12"/>
  <c r="U214" i="11"/>
  <c r="U214" i="16" s="1"/>
  <c r="T242" i="12"/>
  <c r="U32" i="11"/>
  <c r="U32" i="16" s="1"/>
  <c r="T60" i="12"/>
  <c r="U109" i="11"/>
  <c r="U109" i="16" s="1"/>
  <c r="T137" i="12"/>
  <c r="U245" i="11"/>
  <c r="U245" i="16" s="1"/>
  <c r="T273" i="12"/>
  <c r="T518" i="12"/>
  <c r="U490" i="11"/>
  <c r="U490" i="16" s="1"/>
  <c r="U941" i="11"/>
  <c r="U941" i="16" s="1"/>
  <c r="T969" i="12"/>
  <c r="U238" i="11"/>
  <c r="U238" i="16" s="1"/>
  <c r="T266" i="12"/>
  <c r="T803" i="12"/>
  <c r="U775" i="11"/>
  <c r="U775" i="16" s="1"/>
  <c r="T483" i="12"/>
  <c r="U455" i="11"/>
  <c r="U455" i="16" s="1"/>
  <c r="T144" i="12"/>
  <c r="U116" i="11"/>
  <c r="U116" i="16" s="1"/>
  <c r="T67" i="12"/>
  <c r="U39" i="11"/>
  <c r="U39" i="16" s="1"/>
  <c r="U737" i="11"/>
  <c r="U737" i="16" s="1"/>
  <c r="T765" i="12"/>
  <c r="T359" i="12"/>
  <c r="U331" i="11"/>
  <c r="U331" i="16" s="1"/>
  <c r="T675" i="12"/>
  <c r="U647" i="11"/>
  <c r="U647" i="16" s="1"/>
  <c r="U946" i="11"/>
  <c r="U946" i="16" s="1"/>
  <c r="T974" i="12"/>
  <c r="T565" i="12"/>
  <c r="U537" i="11"/>
  <c r="U537" i="16" s="1"/>
  <c r="U837" i="11"/>
  <c r="U837" i="16" s="1"/>
  <c r="T865" i="12"/>
  <c r="U549" i="11"/>
  <c r="U549" i="16" s="1"/>
  <c r="T577" i="12"/>
  <c r="T311" i="12"/>
  <c r="U283" i="11"/>
  <c r="U283" i="16" s="1"/>
  <c r="T230" i="12"/>
  <c r="U202" i="11"/>
  <c r="U202" i="16" s="1"/>
  <c r="T129" i="12"/>
  <c r="U101" i="11"/>
  <c r="U101" i="16" s="1"/>
  <c r="U177" i="11"/>
  <c r="U177" i="16" s="1"/>
  <c r="T205" i="12"/>
  <c r="U748" i="11"/>
  <c r="U748" i="16" s="1"/>
  <c r="T776" i="12"/>
  <c r="T623" i="12"/>
  <c r="U595" i="11"/>
  <c r="U595" i="16" s="1"/>
  <c r="U642" i="11"/>
  <c r="U642" i="16" s="1"/>
  <c r="T670" i="12"/>
  <c r="T222" i="12"/>
  <c r="U194" i="11"/>
  <c r="U194" i="16" s="1"/>
  <c r="T123" i="12"/>
  <c r="U95" i="11"/>
  <c r="U95" i="16" s="1"/>
  <c r="U575" i="11"/>
  <c r="U575" i="16" s="1"/>
  <c r="T603" i="12"/>
  <c r="T373" i="12"/>
  <c r="U345" i="11"/>
  <c r="U345" i="16" s="1"/>
  <c r="T347" i="12"/>
  <c r="U319" i="11"/>
  <c r="U319" i="16" s="1"/>
  <c r="U924" i="11"/>
  <c r="U924" i="16" s="1"/>
  <c r="T952" i="12"/>
  <c r="T458" i="12"/>
  <c r="U430" i="11"/>
  <c r="U430" i="16" s="1"/>
  <c r="U256" i="11"/>
  <c r="U256" i="16" s="1"/>
  <c r="T284" i="12"/>
  <c r="U1003" i="11"/>
  <c r="U1003" i="16" s="1"/>
  <c r="T1031" i="12"/>
  <c r="U945" i="11"/>
  <c r="U945" i="16" s="1"/>
  <c r="T973" i="12"/>
  <c r="U972" i="11"/>
  <c r="U972" i="16" s="1"/>
  <c r="T1000" i="12"/>
  <c r="U192" i="11"/>
  <c r="U192" i="16" s="1"/>
  <c r="T220" i="12"/>
  <c r="U958" i="11"/>
  <c r="U958" i="16" s="1"/>
  <c r="T986" i="12"/>
  <c r="T897" i="12"/>
  <c r="U869" i="11"/>
  <c r="U869" i="16" s="1"/>
  <c r="U339" i="11"/>
  <c r="U339" i="16" s="1"/>
  <c r="T367" i="12"/>
  <c r="U568" i="11"/>
  <c r="U568" i="16" s="1"/>
  <c r="T596" i="12"/>
  <c r="U693" i="11"/>
  <c r="U693" i="16" s="1"/>
  <c r="T721" i="12"/>
  <c r="T287" i="12"/>
  <c r="U259" i="11"/>
  <c r="U259" i="16" s="1"/>
  <c r="T404" i="12"/>
  <c r="U376" i="11"/>
  <c r="U376" i="16" s="1"/>
  <c r="U394" i="11"/>
  <c r="U394" i="16" s="1"/>
  <c r="T422" i="12"/>
  <c r="T374" i="12"/>
  <c r="U346" i="11"/>
  <c r="U346" i="16" s="1"/>
  <c r="T185" i="12"/>
  <c r="U157" i="11"/>
  <c r="U157" i="16" s="1"/>
  <c r="U765" i="11"/>
  <c r="U765" i="16" s="1"/>
  <c r="T793" i="12"/>
  <c r="U315" i="11"/>
  <c r="U315" i="16" s="1"/>
  <c r="T343" i="12"/>
  <c r="T296" i="12"/>
  <c r="U268" i="11"/>
  <c r="U268" i="16" s="1"/>
  <c r="U998" i="11"/>
  <c r="U998" i="16" s="1"/>
  <c r="T1026" i="12"/>
  <c r="U269" i="11"/>
  <c r="U269" i="16" s="1"/>
  <c r="T297" i="12"/>
  <c r="T411" i="12"/>
  <c r="U383" i="11"/>
  <c r="U383" i="16" s="1"/>
  <c r="T254" i="12"/>
  <c r="U226" i="11"/>
  <c r="U226" i="16" s="1"/>
  <c r="T116" i="12"/>
  <c r="U88" i="11"/>
  <c r="U88" i="16" s="1"/>
  <c r="T825" i="12"/>
  <c r="U797" i="11"/>
  <c r="U797" i="16" s="1"/>
  <c r="T280" i="12"/>
  <c r="U252" i="11"/>
  <c r="U252" i="16" s="1"/>
  <c r="T871" i="12"/>
  <c r="U843" i="11"/>
  <c r="U843" i="16" s="1"/>
  <c r="T827" i="12"/>
  <c r="U799" i="11"/>
  <c r="U799" i="16" s="1"/>
  <c r="U856" i="11"/>
  <c r="U856" i="16" s="1"/>
  <c r="T884" i="12"/>
  <c r="T336" i="12"/>
  <c r="U308" i="11"/>
  <c r="U308" i="16" s="1"/>
  <c r="U329" i="11"/>
  <c r="U329" i="16" s="1"/>
  <c r="T357" i="12"/>
  <c r="T250" i="12"/>
  <c r="U222" i="11"/>
  <c r="U222" i="16" s="1"/>
  <c r="T291" i="12"/>
  <c r="U263" i="11"/>
  <c r="U263" i="16" s="1"/>
  <c r="U358" i="11"/>
  <c r="U358" i="16" s="1"/>
  <c r="T386" i="12"/>
  <c r="T53" i="12"/>
  <c r="U25" i="11"/>
  <c r="U25" i="16" s="1"/>
  <c r="T69" i="12"/>
  <c r="U41" i="11"/>
  <c r="U41" i="16" s="1"/>
  <c r="U722" i="11"/>
  <c r="U722" i="16" s="1"/>
  <c r="T750" i="12"/>
  <c r="T154" i="12"/>
  <c r="U126" i="11"/>
  <c r="U126" i="16" s="1"/>
  <c r="U994" i="11"/>
  <c r="U994" i="16" s="1"/>
  <c r="T1022" i="12"/>
  <c r="U962" i="11"/>
  <c r="U962" i="16" s="1"/>
  <c r="T990" i="12"/>
  <c r="U932" i="11"/>
  <c r="U932" i="16" s="1"/>
  <c r="T960" i="12"/>
  <c r="T583" i="12"/>
  <c r="U555" i="11"/>
  <c r="U555" i="16" s="1"/>
  <c r="T433" i="12"/>
  <c r="U405" i="11"/>
  <c r="U405" i="16" s="1"/>
  <c r="T394" i="12"/>
  <c r="U366" i="11"/>
  <c r="U366" i="16" s="1"/>
  <c r="T900" i="12"/>
  <c r="U872" i="11"/>
  <c r="U872" i="16" s="1"/>
  <c r="T908" i="12"/>
  <c r="U880" i="11"/>
  <c r="U880" i="16" s="1"/>
  <c r="U904" i="11"/>
  <c r="U904" i="16" s="1"/>
  <c r="T932" i="12"/>
  <c r="U993" i="11"/>
  <c r="U993" i="16" s="1"/>
  <c r="T1021" i="12"/>
  <c r="U127" i="11"/>
  <c r="U127" i="16" s="1"/>
  <c r="T155" i="12"/>
  <c r="U898" i="11"/>
  <c r="U898" i="16" s="1"/>
  <c r="T926" i="12"/>
  <c r="T643" i="12"/>
  <c r="U615" i="11"/>
  <c r="U615" i="16" s="1"/>
  <c r="T213" i="12"/>
  <c r="U185" i="11"/>
  <c r="U185" i="16" s="1"/>
  <c r="U6" i="11"/>
  <c r="U6" i="16" s="1"/>
  <c r="T34" i="12"/>
  <c r="T648" i="12"/>
  <c r="U620" i="11"/>
  <c r="U620" i="16" s="1"/>
  <c r="U644" i="11"/>
  <c r="U644" i="16" s="1"/>
  <c r="T672" i="12"/>
  <c r="U249" i="11"/>
  <c r="U249" i="16" s="1"/>
  <c r="T277" i="12"/>
  <c r="T442" i="12"/>
  <c r="U414" i="11"/>
  <c r="U414" i="16" s="1"/>
  <c r="T455" i="12"/>
  <c r="U427" i="11"/>
  <c r="U427" i="16" s="1"/>
  <c r="T738" i="12"/>
  <c r="U710" i="11"/>
  <c r="U710" i="16" s="1"/>
  <c r="T574" i="12"/>
  <c r="U546" i="11"/>
  <c r="U546" i="16" s="1"/>
  <c r="U422" i="11"/>
  <c r="U422" i="16" s="1"/>
  <c r="T450" i="12"/>
  <c r="T101" i="12"/>
  <c r="U73" i="11"/>
  <c r="U73" i="16" s="1"/>
  <c r="U512" i="11"/>
  <c r="U512" i="16" s="1"/>
  <c r="T540" i="12"/>
  <c r="T145" i="12"/>
  <c r="U117" i="11"/>
  <c r="U117" i="16" s="1"/>
  <c r="T821" i="12"/>
  <c r="U793" i="11"/>
  <c r="U793" i="16" s="1"/>
  <c r="T418" i="12"/>
  <c r="U390" i="11"/>
  <c r="U390" i="16" s="1"/>
  <c r="T771" i="12"/>
  <c r="U743" i="11"/>
  <c r="U743" i="16" s="1"/>
  <c r="U343" i="11"/>
  <c r="U343" i="16" s="1"/>
  <c r="T371" i="12"/>
  <c r="T437" i="12"/>
  <c r="U409" i="11"/>
  <c r="U409" i="16" s="1"/>
  <c r="U560" i="11"/>
  <c r="U560" i="16" s="1"/>
  <c r="T588" i="12"/>
  <c r="T778" i="12"/>
  <c r="U750" i="11"/>
  <c r="U750" i="16" s="1"/>
  <c r="T279" i="12"/>
  <c r="U251" i="11"/>
  <c r="U251" i="16" s="1"/>
  <c r="T376" i="12"/>
  <c r="U348" i="11"/>
  <c r="U348" i="16" s="1"/>
  <c r="T246" i="12"/>
  <c r="U218" i="11"/>
  <c r="U218" i="16" s="1"/>
  <c r="U372" i="11"/>
  <c r="U372" i="16" s="1"/>
  <c r="T400" i="12"/>
  <c r="T65" i="12"/>
  <c r="U37" i="11"/>
  <c r="U37" i="16" s="1"/>
  <c r="U413" i="11"/>
  <c r="U413" i="16" s="1"/>
  <c r="T441" i="12"/>
  <c r="T380" i="12"/>
  <c r="U352" i="11"/>
  <c r="U352" i="16" s="1"/>
  <c r="U803" i="11"/>
  <c r="U803" i="16" s="1"/>
  <c r="T831" i="12"/>
  <c r="U591" i="11"/>
  <c r="U591" i="16" s="1"/>
  <c r="T619" i="12"/>
  <c r="T773" i="12"/>
  <c r="U745" i="11"/>
  <c r="U745" i="16" s="1"/>
  <c r="T448" i="12"/>
  <c r="U420" i="11"/>
  <c r="U420" i="16" s="1"/>
  <c r="T704" i="12"/>
  <c r="U676" i="11"/>
  <c r="U676" i="16" s="1"/>
  <c r="T692" i="12"/>
  <c r="U664" i="11"/>
  <c r="U664" i="16" s="1"/>
  <c r="T909" i="12"/>
  <c r="U881" i="11"/>
  <c r="U881" i="16" s="1"/>
  <c r="T826" i="12"/>
  <c r="U798" i="11"/>
  <c r="U798" i="16" s="1"/>
  <c r="T368" i="12"/>
  <c r="U340" i="11"/>
  <c r="U340" i="16" s="1"/>
  <c r="T125" i="12"/>
  <c r="U97" i="11"/>
  <c r="U97" i="16" s="1"/>
  <c r="U853" i="11"/>
  <c r="U853" i="16" s="1"/>
  <c r="T881" i="12"/>
  <c r="U182" i="11"/>
  <c r="U182" i="16" s="1"/>
  <c r="T210" i="12"/>
  <c r="T164" i="12"/>
  <c r="U136" i="11"/>
  <c r="U136" i="16" s="1"/>
  <c r="T646" i="12"/>
  <c r="U618" i="11"/>
  <c r="U618" i="16" s="1"/>
  <c r="U636" i="11"/>
  <c r="U636" i="16" s="1"/>
  <c r="T664" i="12"/>
  <c r="T802" i="12"/>
  <c r="U774" i="11"/>
  <c r="U774" i="16" s="1"/>
  <c r="T770" i="12"/>
  <c r="U742" i="11"/>
  <c r="U742" i="16" s="1"/>
  <c r="T522" i="12"/>
  <c r="U494" i="11"/>
  <c r="U494" i="16" s="1"/>
  <c r="T133" i="12"/>
  <c r="U105" i="11"/>
  <c r="U105" i="16" s="1"/>
  <c r="U36" i="11"/>
  <c r="U36" i="16" s="1"/>
  <c r="T64" i="12"/>
  <c r="T392" i="12"/>
  <c r="U364" i="11"/>
  <c r="U364" i="16" s="1"/>
  <c r="U327" i="11"/>
  <c r="U327" i="16" s="1"/>
  <c r="T355" i="12"/>
  <c r="U796" i="11"/>
  <c r="U796" i="16" s="1"/>
  <c r="T824" i="12"/>
  <c r="U727" i="11"/>
  <c r="U727" i="16" s="1"/>
  <c r="T755" i="12"/>
  <c r="U276" i="11"/>
  <c r="U276" i="16" s="1"/>
  <c r="T304" i="12"/>
  <c r="T167" i="12"/>
  <c r="U139" i="11"/>
  <c r="U139" i="16" s="1"/>
  <c r="T759" i="12"/>
  <c r="U731" i="11"/>
  <c r="U731" i="16" s="1"/>
  <c r="U152" i="11"/>
  <c r="U152" i="16" s="1"/>
  <c r="T180" i="12"/>
  <c r="T217" i="12"/>
  <c r="U189" i="11"/>
  <c r="U189" i="16" s="1"/>
  <c r="U134" i="11"/>
  <c r="U134" i="16" s="1"/>
  <c r="T162" i="12"/>
  <c r="U522" i="11"/>
  <c r="U522" i="16" s="1"/>
  <c r="T550" i="12"/>
  <c r="U462" i="11"/>
  <c r="U462" i="16" s="1"/>
  <c r="T490" i="12"/>
  <c r="U878" i="11"/>
  <c r="U878" i="16" s="1"/>
  <c r="T906" i="12"/>
  <c r="U720" i="11"/>
  <c r="U720" i="16" s="1"/>
  <c r="T748" i="12"/>
  <c r="T777" i="12"/>
  <c r="U749" i="11"/>
  <c r="U749" i="16" s="1"/>
  <c r="U467" i="11"/>
  <c r="U467" i="16" s="1"/>
  <c r="T495" i="12"/>
  <c r="U103" i="11"/>
  <c r="U103" i="16" s="1"/>
  <c r="T131" i="12"/>
  <c r="T683" i="12"/>
  <c r="U655" i="11"/>
  <c r="U655" i="16" s="1"/>
  <c r="U91" i="11"/>
  <c r="U91" i="16" s="1"/>
  <c r="T119" i="12"/>
  <c r="U288" i="11"/>
  <c r="U288" i="16" s="1"/>
  <c r="T316" i="12"/>
  <c r="U399" i="11"/>
  <c r="U399" i="16" s="1"/>
  <c r="T427" i="12"/>
  <c r="T774" i="12"/>
  <c r="U746" i="11"/>
  <c r="U746" i="16" s="1"/>
  <c r="U397" i="11"/>
  <c r="U397" i="16" s="1"/>
  <c r="T425" i="12"/>
  <c r="T218" i="12"/>
  <c r="U190" i="11"/>
  <c r="U190" i="16" s="1"/>
  <c r="U146" i="11"/>
  <c r="U146" i="16" s="1"/>
  <c r="T174" i="12"/>
  <c r="U630" i="11"/>
  <c r="U630" i="16" s="1"/>
  <c r="T658" i="12"/>
  <c r="U248" i="11"/>
  <c r="U248" i="16" s="1"/>
  <c r="T276" i="12"/>
  <c r="T275" i="12"/>
  <c r="U247" i="11"/>
  <c r="U247" i="16" s="1"/>
  <c r="T283" i="12"/>
  <c r="U255" i="11"/>
  <c r="U255" i="16" s="1"/>
  <c r="U362" i="11"/>
  <c r="U362" i="16" s="1"/>
  <c r="T390" i="12"/>
  <c r="U271" i="11"/>
  <c r="U271" i="16" s="1"/>
  <c r="T299" i="12"/>
  <c r="T652" i="12"/>
  <c r="U624" i="11"/>
  <c r="U624" i="16" s="1"/>
  <c r="T845" i="12"/>
  <c r="U817" i="11"/>
  <c r="U817" i="16" s="1"/>
  <c r="T842" i="12"/>
  <c r="U814" i="11"/>
  <c r="U814" i="16" s="1"/>
  <c r="U227" i="11"/>
  <c r="U227" i="16" s="1"/>
  <c r="T255" i="12"/>
  <c r="T820" i="12"/>
  <c r="U792" i="11"/>
  <c r="U792" i="16" s="1"/>
  <c r="U530" i="11"/>
  <c r="U530" i="16" s="1"/>
  <c r="T558" i="12"/>
  <c r="U230" i="11"/>
  <c r="U230" i="16" s="1"/>
  <c r="T258" i="12"/>
  <c r="U860" i="11"/>
  <c r="U860" i="16" s="1"/>
  <c r="T888" i="12"/>
  <c r="T438" i="12"/>
  <c r="U410" i="11"/>
  <c r="U410" i="16" s="1"/>
  <c r="U910" i="11"/>
  <c r="U910" i="16" s="1"/>
  <c r="T938" i="12"/>
  <c r="T529" i="12"/>
  <c r="U501" i="11"/>
  <c r="U501" i="16" s="1"/>
  <c r="T987" i="12"/>
  <c r="U959" i="11"/>
  <c r="U959" i="16" s="1"/>
  <c r="U164" i="11"/>
  <c r="U164" i="16" s="1"/>
  <c r="T192" i="12"/>
  <c r="U433" i="11"/>
  <c r="U433" i="16" s="1"/>
  <c r="T461" i="12"/>
  <c r="T694" i="12"/>
  <c r="U666" i="11"/>
  <c r="U666" i="16" s="1"/>
  <c r="T724" i="12"/>
  <c r="U696" i="11"/>
  <c r="U696" i="16" s="1"/>
  <c r="T867" i="12"/>
  <c r="U839" i="11"/>
  <c r="U839" i="16" s="1"/>
  <c r="T420" i="12"/>
  <c r="U392" i="11"/>
  <c r="U392" i="16" s="1"/>
  <c r="U980" i="11"/>
  <c r="U980" i="16" s="1"/>
  <c r="T1008" i="12"/>
  <c r="U325" i="11"/>
  <c r="U325" i="16" s="1"/>
  <c r="T353" i="12"/>
  <c r="U293" i="11"/>
  <c r="U293" i="16" s="1"/>
  <c r="T321" i="12"/>
  <c r="U510" i="11"/>
  <c r="U510" i="16" s="1"/>
  <c r="T538" i="12"/>
  <c r="T533" i="12"/>
  <c r="U505" i="11"/>
  <c r="U505" i="16" s="1"/>
  <c r="U886" i="11"/>
  <c r="U886" i="16" s="1"/>
  <c r="T914" i="12"/>
  <c r="U118" i="11"/>
  <c r="U118" i="16" s="1"/>
  <c r="T146" i="12"/>
  <c r="U419" i="11"/>
  <c r="U419" i="16" s="1"/>
  <c r="T447" i="12"/>
  <c r="T71" i="12"/>
  <c r="U43" i="11"/>
  <c r="U43" i="16" s="1"/>
  <c r="T915" i="12"/>
  <c r="U887" i="11"/>
  <c r="U887" i="16" s="1"/>
  <c r="U517" i="11"/>
  <c r="U517" i="16" s="1"/>
  <c r="T545" i="12"/>
  <c r="T476" i="12"/>
  <c r="U448" i="11"/>
  <c r="U448" i="16" s="1"/>
  <c r="U488" i="11"/>
  <c r="U488" i="16" s="1"/>
  <c r="T516" i="12"/>
  <c r="T668" i="12"/>
  <c r="U640" i="11"/>
  <c r="U640" i="16" s="1"/>
  <c r="T1009" i="12"/>
  <c r="U981" i="11"/>
  <c r="U981" i="16" s="1"/>
  <c r="U813" i="11"/>
  <c r="U813" i="16" s="1"/>
  <c r="T841" i="12"/>
  <c r="T485" i="12"/>
  <c r="U457" i="11"/>
  <c r="U457" i="16" s="1"/>
  <c r="T35" i="12"/>
  <c r="U7" i="11"/>
  <c r="U7" i="16" s="1"/>
  <c r="T207" i="12"/>
  <c r="U179" i="11"/>
  <c r="U179" i="16" s="1"/>
  <c r="T498" i="12"/>
  <c r="U470" i="11"/>
  <c r="U470" i="16" s="1"/>
  <c r="U175" i="11"/>
  <c r="U175" i="16" s="1"/>
  <c r="T203" i="12"/>
  <c r="U545" i="11"/>
  <c r="U545" i="16" s="1"/>
  <c r="T573" i="12"/>
  <c r="T869" i="12"/>
  <c r="U841" i="11"/>
  <c r="U841" i="16" s="1"/>
  <c r="U428" i="11"/>
  <c r="U428" i="16" s="1"/>
  <c r="T456" i="12"/>
  <c r="U682" i="11"/>
  <c r="U682" i="16" s="1"/>
  <c r="T710" i="12"/>
  <c r="T789" i="12"/>
  <c r="U761" i="11"/>
  <c r="U761" i="16" s="1"/>
  <c r="T534" i="12"/>
  <c r="U506" i="11"/>
  <c r="U506" i="16" s="1"/>
  <c r="U13" i="11"/>
  <c r="U13" i="16" s="1"/>
  <c r="T41" i="12"/>
  <c r="U767" i="11"/>
  <c r="U767" i="16" s="1"/>
  <c r="T795" i="12"/>
  <c r="T480" i="12"/>
  <c r="U452" i="11"/>
  <c r="U452" i="16" s="1"/>
  <c r="U857" i="11"/>
  <c r="U857" i="16" s="1"/>
  <c r="T885" i="12"/>
  <c r="T206" i="12"/>
  <c r="U178" i="11"/>
  <c r="U178" i="16" s="1"/>
  <c r="T542" i="12"/>
  <c r="U514" i="11"/>
  <c r="U514" i="16" s="1"/>
  <c r="U548" i="11"/>
  <c r="U548" i="16" s="1"/>
  <c r="T576" i="12"/>
  <c r="U147" i="11"/>
  <c r="U147" i="16" s="1"/>
  <c r="T175" i="12"/>
  <c r="T1017" i="12"/>
  <c r="U989" i="11"/>
  <c r="U989" i="16" s="1"/>
  <c r="U871" i="11"/>
  <c r="U871" i="16" s="1"/>
  <c r="T899" i="12"/>
  <c r="T105" i="12"/>
  <c r="U77" i="11"/>
  <c r="U77" i="16" s="1"/>
  <c r="T626" i="12"/>
  <c r="U598" i="11"/>
  <c r="U598" i="16" s="1"/>
  <c r="U787" i="11"/>
  <c r="U787" i="16" s="1"/>
  <c r="T815" i="12"/>
  <c r="T629" i="12"/>
  <c r="U601" i="11"/>
  <c r="U601" i="16" s="1"/>
  <c r="U299" i="11"/>
  <c r="U299" i="16" s="1"/>
  <c r="T327" i="12"/>
  <c r="U324" i="11"/>
  <c r="U324" i="16" s="1"/>
  <c r="T352" i="12"/>
  <c r="T434" i="12"/>
  <c r="U406" i="11"/>
  <c r="U406" i="16" s="1"/>
  <c r="U459" i="11"/>
  <c r="U459" i="16" s="1"/>
  <c r="T487" i="12"/>
  <c r="T326" i="12"/>
  <c r="U298" i="11"/>
  <c r="U298" i="16" s="1"/>
  <c r="U466" i="11"/>
  <c r="U466" i="16" s="1"/>
  <c r="T494" i="12"/>
  <c r="U692" i="11"/>
  <c r="U692" i="16" s="1"/>
  <c r="T720" i="12"/>
  <c r="U543" i="11"/>
  <c r="U543" i="16" s="1"/>
  <c r="T571" i="12"/>
  <c r="U5" i="11"/>
  <c r="U5" i="16" s="1"/>
  <c r="T33" i="12"/>
  <c r="T78" i="12"/>
  <c r="U50" i="11"/>
  <c r="U50" i="16" s="1"/>
  <c r="T293" i="12"/>
  <c r="U265" i="11"/>
  <c r="U265" i="16" s="1"/>
  <c r="U557" i="11"/>
  <c r="U557" i="16" s="1"/>
  <c r="T585" i="12"/>
  <c r="T861" i="12"/>
  <c r="U833" i="11"/>
  <c r="U833" i="16" s="1"/>
  <c r="T502" i="12"/>
  <c r="U474" i="11"/>
  <c r="U474" i="16" s="1"/>
  <c r="T75" i="12"/>
  <c r="U47" i="11"/>
  <c r="U47" i="16" s="1"/>
  <c r="T655" i="12"/>
  <c r="U627" i="11"/>
  <c r="U627" i="16" s="1"/>
  <c r="U553" i="11"/>
  <c r="U553" i="16" s="1"/>
  <c r="T581" i="12"/>
  <c r="U612" i="11"/>
  <c r="U612" i="16" s="1"/>
  <c r="T640" i="12"/>
  <c r="T399" i="12"/>
  <c r="U371" i="11"/>
  <c r="U371" i="16" s="1"/>
  <c r="T482" i="12"/>
  <c r="U454" i="11"/>
  <c r="U454" i="16" s="1"/>
  <c r="U436" i="11"/>
  <c r="U436" i="16" s="1"/>
  <c r="T464" i="12"/>
  <c r="T189" i="12"/>
  <c r="U161" i="11"/>
  <c r="U161" i="16" s="1"/>
  <c r="T424" i="12"/>
  <c r="U396" i="11"/>
  <c r="U396" i="16" s="1"/>
  <c r="U374" i="11"/>
  <c r="U374" i="16" s="1"/>
  <c r="T402" i="12"/>
  <c r="T850" i="12"/>
  <c r="U822" i="11"/>
  <c r="U822" i="16" s="1"/>
  <c r="T924" i="12"/>
  <c r="U896" i="11"/>
  <c r="U896" i="16" s="1"/>
  <c r="U698" i="11"/>
  <c r="U698" i="16" s="1"/>
  <c r="T726" i="12"/>
  <c r="T875" i="12"/>
  <c r="U847" i="11"/>
  <c r="U847" i="16" s="1"/>
  <c r="T492" i="12"/>
  <c r="U464" i="11"/>
  <c r="U464" i="16" s="1"/>
  <c r="U714" i="11"/>
  <c r="U714" i="16" s="1"/>
  <c r="T742" i="12"/>
  <c r="T764" i="12"/>
  <c r="U736" i="11"/>
  <c r="U736" i="16" s="1"/>
  <c r="U84" i="11"/>
  <c r="U84" i="16" s="1"/>
  <c r="T112" i="12"/>
  <c r="T363" i="12"/>
  <c r="U335" i="11"/>
  <c r="U335" i="16" s="1"/>
  <c r="T597" i="12"/>
  <c r="U569" i="11"/>
  <c r="U569" i="16" s="1"/>
  <c r="U695" i="11"/>
  <c r="U695" i="16" s="1"/>
  <c r="T723" i="12"/>
  <c r="U588" i="11"/>
  <c r="U588" i="16" s="1"/>
  <c r="T616" i="12"/>
  <c r="U815" i="11"/>
  <c r="U815" i="16" s="1"/>
  <c r="T843" i="12"/>
  <c r="T531" i="12"/>
  <c r="U503" i="11"/>
  <c r="U503" i="16" s="1"/>
  <c r="U800" i="11"/>
  <c r="U800" i="16" s="1"/>
  <c r="T828" i="12"/>
  <c r="U596" i="11"/>
  <c r="U596" i="16" s="1"/>
  <c r="T624" i="12"/>
  <c r="T191" i="12"/>
  <c r="U163" i="11"/>
  <c r="U163" i="16" s="1"/>
  <c r="T95" i="12"/>
  <c r="U67" i="11"/>
  <c r="U67" i="16" s="1"/>
  <c r="U626" i="11"/>
  <c r="U626" i="16" s="1"/>
  <c r="T654" i="12"/>
  <c r="U687" i="11"/>
  <c r="U687" i="16" s="1"/>
  <c r="T715" i="12"/>
  <c r="T388" i="12"/>
  <c r="U360" i="11"/>
  <c r="U360" i="16" s="1"/>
  <c r="T817" i="12"/>
  <c r="U789" i="11"/>
  <c r="U789" i="16" s="1"/>
  <c r="T709" i="12"/>
  <c r="U681" i="11"/>
  <c r="U681" i="16" s="1"/>
  <c r="U897" i="11"/>
  <c r="U897" i="16" s="1"/>
  <c r="T925" i="12"/>
  <c r="T361" i="12"/>
  <c r="U333" i="11"/>
  <c r="U333" i="16" s="1"/>
  <c r="T681" i="12"/>
  <c r="U653" i="11"/>
  <c r="U653" i="16" s="1"/>
  <c r="T665" i="12"/>
  <c r="U637" i="11"/>
  <c r="U637" i="16" s="1"/>
  <c r="T124" i="12"/>
  <c r="U96" i="11"/>
  <c r="U96" i="16" s="1"/>
  <c r="U311" i="11"/>
  <c r="U311" i="16" s="1"/>
  <c r="T339" i="12"/>
  <c r="T221" i="12"/>
  <c r="U193" i="11"/>
  <c r="U193" i="16" s="1"/>
  <c r="T515" i="12"/>
  <c r="U487" i="11"/>
  <c r="U487" i="16" s="1"/>
  <c r="U758" i="11"/>
  <c r="U758" i="16" s="1"/>
  <c r="T786" i="12"/>
  <c r="T233" i="12"/>
  <c r="U205" i="11"/>
  <c r="U205" i="16" s="1"/>
  <c r="T702" i="12"/>
  <c r="U674" i="11"/>
  <c r="U674" i="16" s="1"/>
  <c r="U472" i="11"/>
  <c r="U472" i="16" s="1"/>
  <c r="T500" i="12"/>
  <c r="T159" i="12"/>
  <c r="U131" i="11"/>
  <c r="U131" i="16" s="1"/>
  <c r="T379" i="12"/>
  <c r="U351" i="11"/>
  <c r="U351" i="16" s="1"/>
  <c r="T481" i="12"/>
  <c r="U453" i="11"/>
  <c r="U453" i="16" s="1"/>
  <c r="T506" i="12"/>
  <c r="U478" i="11"/>
  <c r="U478" i="16" s="1"/>
  <c r="T874" i="12"/>
  <c r="U846" i="11"/>
  <c r="U846" i="16" s="1"/>
  <c r="T769" i="12"/>
  <c r="U741" i="11"/>
  <c r="U741" i="16" s="1"/>
  <c r="U326" i="11"/>
  <c r="U326" i="16" s="1"/>
  <c r="T354" i="12"/>
  <c r="U519" i="11"/>
  <c r="U519" i="16" s="1"/>
  <c r="T547" i="12"/>
  <c r="T186" i="12"/>
  <c r="U158" i="11"/>
  <c r="U158" i="16" s="1"/>
  <c r="T524" i="12"/>
  <c r="U496" i="11"/>
  <c r="U496" i="16" s="1"/>
  <c r="T632" i="12"/>
  <c r="U604" i="11"/>
  <c r="U604" i="16" s="1"/>
  <c r="U852" i="11"/>
  <c r="U852" i="16" s="1"/>
  <c r="T880" i="12"/>
  <c r="U1001" i="11"/>
  <c r="U1001" i="16" s="1"/>
  <c r="T1029" i="12"/>
  <c r="U385" i="11"/>
  <c r="U385" i="16" s="1"/>
  <c r="T413" i="12"/>
  <c r="T171" i="12"/>
  <c r="U143" i="11"/>
  <c r="U143" i="16" s="1"/>
  <c r="U121" i="11"/>
  <c r="U121" i="16" s="1"/>
  <c r="T149" i="12"/>
  <c r="U582" i="11"/>
  <c r="U582" i="16" s="1"/>
  <c r="T610" i="12"/>
  <c r="T478" i="12"/>
  <c r="U450" i="11"/>
  <c r="U450" i="16" s="1"/>
  <c r="T345" i="12"/>
  <c r="U317" i="11"/>
  <c r="U317" i="16" s="1"/>
  <c r="T200" i="12"/>
  <c r="U172" i="11"/>
  <c r="U172" i="16" s="1"/>
  <c r="U700" i="11"/>
  <c r="U700" i="16" s="1"/>
  <c r="T728" i="12"/>
  <c r="T142" i="12"/>
  <c r="U114" i="11"/>
  <c r="U114" i="16" s="1"/>
  <c r="T814" i="12"/>
  <c r="U786" i="11"/>
  <c r="U786" i="16" s="1"/>
  <c r="U138" i="11"/>
  <c r="U138" i="16" s="1"/>
  <c r="T166" i="12"/>
  <c r="T580" i="12"/>
  <c r="U552" i="11"/>
  <c r="U552" i="16" s="1"/>
  <c r="U113" i="11"/>
  <c r="U113" i="16" s="1"/>
  <c r="T141" i="12"/>
  <c r="T32" i="12"/>
  <c r="U4" i="11"/>
  <c r="U4" i="16" s="1"/>
  <c r="U918" i="11"/>
  <c r="U918" i="16" s="1"/>
  <c r="T946" i="12"/>
  <c r="U912" i="11"/>
  <c r="U912" i="16" s="1"/>
  <c r="T940" i="12"/>
  <c r="T479" i="12"/>
  <c r="U451" i="11"/>
  <c r="U451" i="16" s="1"/>
  <c r="T703" i="12"/>
  <c r="U675" i="11"/>
  <c r="U675" i="16" s="1"/>
  <c r="T348" i="12"/>
  <c r="U320" i="11"/>
  <c r="U320" i="16" s="1"/>
  <c r="T161" i="12"/>
  <c r="U133" i="11"/>
  <c r="U133" i="16" s="1"/>
  <c r="T47" i="12"/>
  <c r="U19" i="11"/>
  <c r="U19" i="16" s="1"/>
  <c r="U960" i="11"/>
  <c r="U960" i="16" s="1"/>
  <c r="T988" i="12"/>
  <c r="T552" i="12"/>
  <c r="U524" i="11"/>
  <c r="U524" i="16" s="1"/>
  <c r="U908" i="11"/>
  <c r="U908" i="16" s="1"/>
  <c r="T936" i="12"/>
  <c r="U942" i="11"/>
  <c r="U942" i="16" s="1"/>
  <c r="T970" i="12"/>
  <c r="U919" i="11"/>
  <c r="U919" i="16" s="1"/>
  <c r="T947" i="12"/>
  <c r="T830" i="12"/>
  <c r="U802" i="11"/>
  <c r="U802" i="16" s="1"/>
  <c r="T656" i="12"/>
  <c r="U628" i="11"/>
  <c r="U628" i="16" s="1"/>
  <c r="U534" i="11"/>
  <c r="U534" i="16" s="1"/>
  <c r="T562" i="12"/>
  <c r="T927" i="12"/>
  <c r="U899" i="11"/>
  <c r="U899" i="16" s="1"/>
  <c r="U911" i="11"/>
  <c r="U911" i="16" s="1"/>
  <c r="T939" i="12"/>
  <c r="T1027" i="12"/>
  <c r="U999" i="11"/>
  <c r="U999" i="16" s="1"/>
  <c r="U916" i="11"/>
  <c r="U916" i="16" s="1"/>
  <c r="T944" i="12"/>
  <c r="U224" i="11"/>
  <c r="U224" i="16" s="1"/>
  <c r="T252" i="12"/>
  <c r="U334" i="11"/>
  <c r="U334" i="16" s="1"/>
  <c r="T362" i="12"/>
  <c r="T521" i="12"/>
  <c r="U493" i="11"/>
  <c r="U493" i="16" s="1"/>
  <c r="T671" i="12"/>
  <c r="U643" i="11"/>
  <c r="U643" i="16" s="1"/>
  <c r="T46" i="12"/>
  <c r="U18" i="11"/>
  <c r="U18" i="16" s="1"/>
  <c r="T90" i="12"/>
  <c r="U62" i="11"/>
  <c r="U62" i="16" s="1"/>
  <c r="T232" i="12"/>
  <c r="U204" i="11"/>
  <c r="U204" i="16" s="1"/>
  <c r="U370" i="11"/>
  <c r="U370" i="16" s="1"/>
  <c r="T398" i="12"/>
  <c r="T858" i="12"/>
  <c r="U830" i="11"/>
  <c r="U830" i="16" s="1"/>
  <c r="T910" i="12"/>
  <c r="U882" i="11"/>
  <c r="U882" i="16" s="1"/>
  <c r="T412" i="12"/>
  <c r="U384" i="11"/>
  <c r="U384" i="16" s="1"/>
  <c r="T783" i="12"/>
  <c r="U755" i="11"/>
  <c r="U755" i="16" s="1"/>
  <c r="T595" i="12"/>
  <c r="U567" i="11"/>
  <c r="U567" i="16" s="1"/>
  <c r="T320" i="12"/>
  <c r="U292" i="11"/>
  <c r="U292" i="16" s="1"/>
  <c r="T102" i="12"/>
  <c r="U74" i="11"/>
  <c r="U74" i="16" s="1"/>
  <c r="U525" i="11"/>
  <c r="U525" i="16" s="1"/>
  <c r="T553" i="12"/>
  <c r="T896" i="12"/>
  <c r="U868" i="11"/>
  <c r="U868" i="16" s="1"/>
  <c r="U851" i="11"/>
  <c r="U851" i="16" s="1"/>
  <c r="T879" i="12"/>
  <c r="T197" i="12"/>
  <c r="U169" i="11"/>
  <c r="U169" i="16" s="1"/>
  <c r="T823" i="12"/>
  <c r="U795" i="11"/>
  <c r="U795" i="16" s="1"/>
  <c r="T808" i="12"/>
  <c r="U780" i="11"/>
  <c r="U780" i="16" s="1"/>
  <c r="U609" i="11"/>
  <c r="U609" i="16" s="1"/>
  <c r="T637" i="12"/>
  <c r="T52" i="12"/>
  <c r="U24" i="11"/>
  <c r="U24" i="16" s="1"/>
  <c r="T93" i="12"/>
  <c r="U65" i="11"/>
  <c r="U65" i="16" s="1"/>
  <c r="U971" i="11"/>
  <c r="U971" i="16" s="1"/>
  <c r="T999" i="12"/>
  <c r="U973" i="11"/>
  <c r="U973" i="16" s="1"/>
  <c r="T1001" i="12"/>
  <c r="U184" i="11"/>
  <c r="U184" i="16" s="1"/>
  <c r="T212" i="12"/>
  <c r="T80" i="12"/>
  <c r="U52" i="11"/>
  <c r="U52" i="16" s="1"/>
  <c r="T152" i="12"/>
  <c r="U124" i="11"/>
  <c r="U124" i="16" s="1"/>
  <c r="U589" i="11"/>
  <c r="U589" i="16" s="1"/>
  <c r="T617" i="12"/>
  <c r="T309" i="12"/>
  <c r="U281" i="11"/>
  <c r="U281" i="16" s="1"/>
  <c r="T548" i="12"/>
  <c r="U520" i="11"/>
  <c r="U520" i="16" s="1"/>
  <c r="T459" i="12"/>
  <c r="U431" i="11"/>
  <c r="U431" i="16" s="1"/>
  <c r="T753" i="12"/>
  <c r="U725" i="11"/>
  <c r="U725" i="16" s="1"/>
  <c r="T719" i="12"/>
  <c r="U691" i="11"/>
  <c r="U691" i="16" s="1"/>
  <c r="U892" i="11"/>
  <c r="U892" i="16" s="1"/>
  <c r="T920" i="12"/>
  <c r="T916" i="12"/>
  <c r="U888" i="11"/>
  <c r="U888" i="16" s="1"/>
  <c r="U669" i="11"/>
  <c r="U669" i="16" s="1"/>
  <c r="T697" i="12"/>
  <c r="T921" i="12"/>
  <c r="U893" i="11"/>
  <c r="U893" i="16" s="1"/>
  <c r="T42" i="12"/>
  <c r="U14" i="11"/>
  <c r="U14" i="16" s="1"/>
  <c r="T306" i="12"/>
  <c r="U278" i="11"/>
  <c r="U278" i="16" s="1"/>
  <c r="U951" i="11"/>
  <c r="U951" i="16" s="1"/>
  <c r="T979" i="12"/>
  <c r="U613" i="11"/>
  <c r="U613" i="16" s="1"/>
  <c r="T641" i="12"/>
  <c r="T669" i="12"/>
  <c r="U641" i="11"/>
  <c r="U641" i="16" s="1"/>
  <c r="U957" i="11"/>
  <c r="U957" i="16" s="1"/>
  <c r="T985" i="12"/>
  <c r="U471" i="11"/>
  <c r="U471" i="16" s="1"/>
  <c r="T499" i="12"/>
  <c r="T847" i="12"/>
  <c r="U819" i="11"/>
  <c r="U819" i="16" s="1"/>
  <c r="T77" i="12"/>
  <c r="U49" i="11"/>
  <c r="U49" i="16" s="1"/>
  <c r="U788" i="11"/>
  <c r="U788" i="16" s="1"/>
  <c r="T816" i="12"/>
  <c r="T852" i="12"/>
  <c r="U824" i="11"/>
  <c r="U824" i="16" s="1"/>
  <c r="U848" i="11"/>
  <c r="U848" i="16" s="1"/>
  <c r="T876" i="12"/>
  <c r="T740" i="12"/>
  <c r="U712" i="11"/>
  <c r="U712" i="16" s="1"/>
  <c r="U977" i="11"/>
  <c r="U977" i="16" s="1"/>
  <c r="T1005" i="12"/>
  <c r="U678" i="11"/>
  <c r="U678" i="16" s="1"/>
  <c r="T706" i="12"/>
  <c r="T97" i="12"/>
  <c r="U69" i="11"/>
  <c r="U69" i="16" s="1"/>
  <c r="T103" i="12"/>
  <c r="U75" i="11"/>
  <c r="U75" i="16" s="1"/>
  <c r="T315" i="12"/>
  <c r="U287" i="11"/>
  <c r="U287" i="16" s="1"/>
  <c r="T453" i="12"/>
  <c r="U425" i="11"/>
  <c r="U425" i="16" s="1"/>
  <c r="T68" i="12"/>
  <c r="U40" i="11"/>
  <c r="U40" i="16" s="1"/>
  <c r="T779" i="12"/>
  <c r="U751" i="11"/>
  <c r="U751" i="16" s="1"/>
  <c r="T493" i="12"/>
  <c r="U465" i="11"/>
  <c r="U465" i="16" s="1"/>
  <c r="U515" i="11"/>
  <c r="U515" i="16" s="1"/>
  <c r="T543" i="12"/>
  <c r="U542" i="11"/>
  <c r="U542" i="16" s="1"/>
  <c r="T570" i="12"/>
  <c r="U110" i="11"/>
  <c r="U110" i="16" s="1"/>
  <c r="T138" i="12"/>
  <c r="T745" i="12"/>
  <c r="U717" i="11"/>
  <c r="U717" i="16" s="1"/>
  <c r="U947" i="11"/>
  <c r="U947" i="16" s="1"/>
  <c r="T975" i="12"/>
  <c r="U349" i="11"/>
  <c r="U349" i="16" s="1"/>
  <c r="T377" i="12"/>
  <c r="T796" i="12"/>
  <c r="U768" i="11"/>
  <c r="U768" i="16" s="1"/>
  <c r="U913" i="11"/>
  <c r="U913" i="16" s="1"/>
  <c r="T941" i="12"/>
  <c r="T602" i="12"/>
  <c r="U574" i="11"/>
  <c r="U574" i="16" s="1"/>
  <c r="T415" i="12"/>
  <c r="U387" i="11"/>
  <c r="U387" i="16" s="1"/>
  <c r="U330" i="11"/>
  <c r="U330" i="16" s="1"/>
  <c r="T358" i="12"/>
  <c r="T589" i="12"/>
  <c r="U561" i="11"/>
  <c r="U561" i="16" s="1"/>
  <c r="U909" i="11"/>
  <c r="U909" i="16" s="1"/>
  <c r="T937" i="12"/>
  <c r="U948" i="11"/>
  <c r="U948" i="16" s="1"/>
  <c r="T976" i="12"/>
  <c r="T325" i="12"/>
  <c r="U297" i="11"/>
  <c r="U297" i="16" s="1"/>
  <c r="T462" i="12"/>
  <c r="U434" i="11"/>
  <c r="U434" i="16" s="1"/>
  <c r="U906" i="11"/>
  <c r="U906" i="16" s="1"/>
  <c r="T934" i="12"/>
  <c r="U995" i="11"/>
  <c r="U995" i="16" s="1"/>
  <c r="T1023" i="12"/>
  <c r="T188" i="12"/>
  <c r="U160" i="11"/>
  <c r="U160" i="16" s="1"/>
  <c r="U393" i="11"/>
  <c r="U393" i="16" s="1"/>
  <c r="T421" i="12"/>
  <c r="U395" i="11"/>
  <c r="U395" i="16" s="1"/>
  <c r="T423" i="12"/>
  <c r="U923" i="11"/>
  <c r="U923" i="16" s="1"/>
  <c r="T951" i="12"/>
  <c r="U907" i="11"/>
  <c r="U907" i="16" s="1"/>
  <c r="T935" i="12"/>
  <c r="U476" i="11"/>
  <c r="U476" i="16" s="1"/>
  <c r="T504" i="12"/>
  <c r="U559" i="11"/>
  <c r="U559" i="16" s="1"/>
  <c r="T587" i="12"/>
  <c r="U206" i="11"/>
  <c r="U206" i="16" s="1"/>
  <c r="T234" i="12"/>
  <c r="T489" i="12"/>
  <c r="U461" i="11"/>
  <c r="U461" i="16" s="1"/>
  <c r="T66" i="12"/>
  <c r="U38" i="11"/>
  <c r="U38" i="16" s="1"/>
  <c r="T559" i="12"/>
  <c r="U531" i="11"/>
  <c r="U531" i="16" s="1"/>
  <c r="T535" i="12"/>
  <c r="U507" i="11"/>
  <c r="U507" i="16" s="1"/>
  <c r="U806" i="11"/>
  <c r="U806" i="16" s="1"/>
  <c r="T834" i="12"/>
  <c r="T375" i="12"/>
  <c r="U347" i="11"/>
  <c r="U347" i="16" s="1"/>
  <c r="U78" i="11"/>
  <c r="U78" i="16" s="1"/>
  <c r="T106" i="12"/>
  <c r="T644" i="12"/>
  <c r="U616" i="11"/>
  <c r="U616" i="16" s="1"/>
  <c r="U209" i="11"/>
  <c r="U209" i="16" s="1"/>
  <c r="T237" i="12"/>
  <c r="T98" i="12"/>
  <c r="U70" i="11"/>
  <c r="U70" i="16" s="1"/>
  <c r="T249" i="12"/>
  <c r="U221" i="11"/>
  <c r="U221" i="16" s="1"/>
  <c r="U894" i="11"/>
  <c r="U894" i="16" s="1"/>
  <c r="T922" i="12"/>
  <c r="T627" i="12"/>
  <c r="U599" i="11"/>
  <c r="U599" i="16" s="1"/>
  <c r="T84" i="12"/>
  <c r="U56" i="11"/>
  <c r="U56" i="16" s="1"/>
  <c r="U773" i="11"/>
  <c r="U773" i="16" s="1"/>
  <c r="T801" i="12"/>
  <c r="U286" i="11"/>
  <c r="U286" i="16" s="1"/>
  <c r="T314" i="12"/>
  <c r="T310" i="12"/>
  <c r="U282" i="11"/>
  <c r="U282" i="16" s="1"/>
  <c r="U191" i="11"/>
  <c r="U191" i="16" s="1"/>
  <c r="T219" i="12"/>
  <c r="U982" i="11"/>
  <c r="U982" i="16" s="1"/>
  <c r="T1010" i="12"/>
  <c r="T743" i="12"/>
  <c r="U715" i="11"/>
  <c r="U715" i="16" s="1"/>
  <c r="T414" i="12"/>
  <c r="U386" i="11"/>
  <c r="U386" i="16" s="1"/>
  <c r="U128" i="11"/>
  <c r="U128" i="16" s="1"/>
  <c r="T156" i="12"/>
  <c r="T708" i="12"/>
  <c r="U680" i="11"/>
  <c r="U680" i="16" s="1"/>
  <c r="U382" i="11"/>
  <c r="U382" i="16" s="1"/>
  <c r="T410" i="12"/>
  <c r="T872" i="12"/>
  <c r="U844" i="11"/>
  <c r="U844" i="16" s="1"/>
  <c r="U854" i="11"/>
  <c r="U854" i="16" s="1"/>
  <c r="T882" i="12"/>
  <c r="T57" i="12"/>
  <c r="U29" i="11"/>
  <c r="U29" i="16" s="1"/>
  <c r="U770" i="11"/>
  <c r="U770" i="16" s="1"/>
  <c r="T798" i="12"/>
  <c r="U1000" i="11"/>
  <c r="U1000" i="16" s="1"/>
  <c r="T1028" i="12"/>
  <c r="U479" i="11"/>
  <c r="U479" i="16" s="1"/>
  <c r="T507" i="12"/>
  <c r="U188" i="11"/>
  <c r="U188" i="16" s="1"/>
  <c r="T216" i="12"/>
  <c r="T342" i="12"/>
  <c r="U314" i="11"/>
  <c r="U314" i="16" s="1"/>
  <c r="T837" i="12"/>
  <c r="U809" i="11"/>
  <c r="U809" i="16" s="1"/>
  <c r="T501" i="12"/>
  <c r="U473" i="11"/>
  <c r="U473" i="16" s="1"/>
  <c r="U63" i="11"/>
  <c r="U63" i="16" s="1"/>
  <c r="T91" i="12"/>
  <c r="T734" i="12"/>
  <c r="U706" i="11"/>
  <c r="U706" i="16" s="1"/>
  <c r="U934" i="11"/>
  <c r="U934" i="16" s="1"/>
  <c r="T962" i="12"/>
  <c r="U233" i="11"/>
  <c r="U233" i="16" s="1"/>
  <c r="T261" i="12"/>
  <c r="T923" i="12"/>
  <c r="U895" i="11"/>
  <c r="U895" i="16" s="1"/>
  <c r="T430" i="12"/>
  <c r="U402" i="11"/>
  <c r="U402" i="16" s="1"/>
  <c r="U920" i="11"/>
  <c r="U920" i="16" s="1"/>
  <c r="T948" i="12"/>
  <c r="U539" i="11"/>
  <c r="U539" i="16" s="1"/>
  <c r="T567" i="12"/>
  <c r="U953" i="11"/>
  <c r="U953" i="16" s="1"/>
  <c r="T981" i="12"/>
  <c r="U944" i="11"/>
  <c r="U944" i="16" s="1"/>
  <c r="T972" i="12"/>
  <c r="U558" i="11"/>
  <c r="U558" i="16" s="1"/>
  <c r="T586" i="12"/>
  <c r="U890" i="11"/>
  <c r="U890" i="16" s="1"/>
  <c r="T918" i="12"/>
  <c r="U985" i="11"/>
  <c r="U985" i="16" s="1"/>
  <c r="T1013" i="12"/>
  <c r="U967" i="11"/>
  <c r="U967" i="16" s="1"/>
  <c r="T995" i="12"/>
  <c r="U978" i="11"/>
  <c r="U978" i="16" s="1"/>
  <c r="T1006" i="12"/>
  <c r="T470" i="12"/>
  <c r="U442" i="11"/>
  <c r="U442" i="16" s="1"/>
  <c r="U607" i="11"/>
  <c r="U607" i="16" s="1"/>
  <c r="T635" i="12"/>
  <c r="U328" i="11"/>
  <c r="U328" i="16" s="1"/>
  <c r="T356" i="12"/>
  <c r="U914" i="11"/>
  <c r="U914" i="16" s="1"/>
  <c r="T942" i="12"/>
  <c r="T341" i="12"/>
  <c r="U313" i="11"/>
  <c r="U313" i="16" s="1"/>
  <c r="T663" i="12"/>
  <c r="U635" i="11"/>
  <c r="U635" i="16" s="1"/>
  <c r="U322" i="11"/>
  <c r="U322" i="16" s="1"/>
  <c r="T350" i="12"/>
  <c r="U162" i="11"/>
  <c r="U162" i="16" s="1"/>
  <c r="T190" i="12"/>
  <c r="U728" i="11"/>
  <c r="U728" i="16" s="1"/>
  <c r="T756" i="12"/>
  <c r="T860" i="12"/>
  <c r="U832" i="11"/>
  <c r="U832" i="16" s="1"/>
  <c r="U521" i="11"/>
  <c r="U521" i="16" s="1"/>
  <c r="T549" i="12"/>
  <c r="U964" i="11"/>
  <c r="U964" i="16" s="1"/>
  <c r="T992" i="12"/>
  <c r="T560" i="12"/>
  <c r="U532" i="11"/>
  <c r="U532" i="16" s="1"/>
  <c r="T705" i="12"/>
  <c r="U677" i="11"/>
  <c r="U677" i="16" s="1"/>
  <c r="T257" i="12"/>
  <c r="U229" i="11"/>
  <c r="U229" i="16" s="1"/>
  <c r="T661" i="12"/>
  <c r="U633" i="11"/>
  <c r="U633" i="16" s="1"/>
  <c r="U480" i="11"/>
  <c r="U480" i="16" s="1"/>
  <c r="T508" i="12"/>
  <c r="U564" i="11"/>
  <c r="U564" i="16" s="1"/>
  <c r="T592" i="12"/>
  <c r="U438" i="11"/>
  <c r="U438" i="16" s="1"/>
  <c r="T466" i="12"/>
  <c r="T780" i="12"/>
  <c r="U752" i="11"/>
  <c r="U752" i="16" s="1"/>
  <c r="T572" i="12"/>
  <c r="U544" i="11"/>
  <c r="U544" i="16" s="1"/>
  <c r="U689" i="11"/>
  <c r="U689" i="16" s="1"/>
  <c r="T717" i="12"/>
  <c r="U165" i="11"/>
  <c r="U165" i="16" s="1"/>
  <c r="T193" i="12"/>
  <c r="T235" i="12"/>
  <c r="U207" i="11"/>
  <c r="U207" i="16" s="1"/>
  <c r="T289" i="12"/>
  <c r="U261" i="11"/>
  <c r="U261" i="16" s="1"/>
  <c r="U337" i="11"/>
  <c r="U337" i="16" s="1"/>
  <c r="T365" i="12"/>
  <c r="U83" i="11"/>
  <c r="U83" i="16" s="1"/>
  <c r="T111" i="12"/>
  <c r="U401" i="11"/>
  <c r="U401" i="16" s="1"/>
  <c r="T429" i="12"/>
  <c r="T722" i="12"/>
  <c r="U694" i="11"/>
  <c r="U694" i="16" s="1"/>
  <c r="T157" i="12"/>
  <c r="U129" i="11"/>
  <c r="U129" i="16" s="1"/>
  <c r="T369" i="12"/>
  <c r="U341" i="11"/>
  <c r="U341" i="16" s="1"/>
  <c r="U432" i="11"/>
  <c r="U432" i="16" s="1"/>
  <c r="T460" i="12"/>
  <c r="U585" i="11"/>
  <c r="U585" i="16" s="1"/>
  <c r="T613" i="12"/>
  <c r="U754" i="11"/>
  <c r="U754" i="16" s="1"/>
  <c r="T782" i="12"/>
  <c r="U369" i="11"/>
  <c r="U369" i="16" s="1"/>
  <c r="T397" i="12"/>
  <c r="U350" i="11"/>
  <c r="U350" i="16" s="1"/>
  <c r="T378" i="12"/>
  <c r="U130" i="11"/>
  <c r="U130" i="16" s="1"/>
  <c r="T158" i="12"/>
  <c r="U974" i="11"/>
  <c r="U974" i="16" s="1"/>
  <c r="T1002" i="12"/>
  <c r="U823" i="11"/>
  <c r="U823" i="16" s="1"/>
  <c r="T851" i="12"/>
  <c r="U216" i="11"/>
  <c r="U216" i="16" s="1"/>
  <c r="T244" i="12"/>
  <c r="U804" i="11"/>
  <c r="U804" i="16" s="1"/>
  <c r="T832" i="12"/>
  <c r="U723" i="11"/>
  <c r="U723" i="16" s="1"/>
  <c r="T751" i="12"/>
  <c r="T732" i="12"/>
  <c r="U704" i="11"/>
  <c r="U704" i="16" s="1"/>
  <c r="T741" i="12"/>
  <c r="U713" i="11"/>
  <c r="U713" i="16" s="1"/>
  <c r="U621" i="11"/>
  <c r="U621" i="16" s="1"/>
  <c r="T649" i="12"/>
  <c r="T127" i="12"/>
  <c r="U99" i="11"/>
  <c r="U99" i="16" s="1"/>
  <c r="T600" i="12"/>
  <c r="U572" i="11"/>
  <c r="U572" i="16" s="1"/>
  <c r="T618" i="12"/>
  <c r="U590" i="11"/>
  <c r="U590" i="16" s="1"/>
  <c r="U277" i="11"/>
  <c r="U277" i="16" s="1"/>
  <c r="T305" i="12"/>
  <c r="U44" i="11"/>
  <c r="U44" i="16" s="1"/>
  <c r="T72" i="12"/>
  <c r="T561" i="12"/>
  <c r="U533" i="11"/>
  <c r="U533" i="16" s="1"/>
  <c r="T737" i="12"/>
  <c r="U709" i="11"/>
  <c r="U709" i="16" s="1"/>
  <c r="T556" i="12"/>
  <c r="U528" i="11"/>
  <c r="U528" i="16" s="1"/>
  <c r="U629" i="11"/>
  <c r="U629" i="16" s="1"/>
  <c r="T657" i="12"/>
  <c r="U966" i="11"/>
  <c r="U966" i="16" s="1"/>
  <c r="T994" i="12"/>
  <c r="T1014" i="12"/>
  <c r="U986" i="11"/>
  <c r="U986" i="16" s="1"/>
  <c r="U900" i="11"/>
  <c r="U900" i="16" s="1"/>
  <c r="T928" i="12"/>
  <c r="T604" i="12"/>
  <c r="U576" i="11"/>
  <c r="U576" i="16" s="1"/>
  <c r="T389" i="12"/>
  <c r="U361" i="11"/>
  <c r="U361" i="16" s="1"/>
  <c r="T601" i="12"/>
  <c r="U573" i="11"/>
  <c r="U573" i="16" s="1"/>
  <c r="T950" i="12"/>
  <c r="U922" i="11"/>
  <c r="U922" i="16" s="1"/>
  <c r="U702" i="11"/>
  <c r="U702" i="16" s="1"/>
  <c r="T730" i="12"/>
  <c r="U381" i="11"/>
  <c r="U381" i="16" s="1"/>
  <c r="T409" i="12"/>
  <c r="T43" i="12"/>
  <c r="U15" i="11"/>
  <c r="U15" i="16" s="1"/>
  <c r="U412" i="11"/>
  <c r="U412" i="16" s="1"/>
  <c r="T440" i="12"/>
  <c r="U536" i="11"/>
  <c r="U536" i="16" s="1"/>
  <c r="T564" i="12"/>
  <c r="T323" i="12"/>
  <c r="U295" i="11"/>
  <c r="U295" i="16" s="1"/>
  <c r="U342" i="11"/>
  <c r="U342" i="16" s="1"/>
  <c r="T370" i="12"/>
  <c r="T472" i="12"/>
  <c r="U444" i="11"/>
  <c r="U444" i="16" s="1"/>
  <c r="T901" i="12"/>
  <c r="U873" i="11"/>
  <c r="U873" i="16" s="1"/>
  <c r="U90" i="11"/>
  <c r="U90" i="16" s="1"/>
  <c r="T118" i="12"/>
  <c r="T426" i="12"/>
  <c r="U398" i="11"/>
  <c r="U398" i="16" s="1"/>
  <c r="T208" i="12"/>
  <c r="U180" i="11"/>
  <c r="U180" i="16" s="1"/>
  <c r="U699" i="11"/>
  <c r="U699" i="16" s="1"/>
  <c r="T727" i="12"/>
  <c r="T621" i="12"/>
  <c r="U593" i="11"/>
  <c r="U593" i="16" s="1"/>
  <c r="U820" i="11"/>
  <c r="U820" i="16" s="1"/>
  <c r="T848" i="12"/>
  <c r="T546" i="12"/>
  <c r="U518" i="11"/>
  <c r="U518" i="16" s="1"/>
  <c r="T537" i="12"/>
  <c r="U509" i="11"/>
  <c r="U509" i="16" s="1"/>
  <c r="U415" i="11"/>
  <c r="U415" i="16" s="1"/>
  <c r="T443" i="12"/>
  <c r="T532" i="12"/>
  <c r="U504" i="11"/>
  <c r="U504" i="16" s="1"/>
  <c r="T1012" i="12"/>
  <c r="U984" i="11"/>
  <c r="U984" i="16" s="1"/>
  <c r="T178" i="12"/>
  <c r="U150" i="11"/>
  <c r="U150" i="16" s="1"/>
  <c r="U816" i="11"/>
  <c r="U816" i="16" s="1"/>
  <c r="T844" i="12"/>
  <c r="T139" i="12"/>
  <c r="U111" i="11"/>
  <c r="U111" i="16" s="1"/>
  <c r="T225" i="12"/>
  <c r="U197" i="11"/>
  <c r="U197" i="16" s="1"/>
  <c r="T260" i="12"/>
  <c r="U232" i="11"/>
  <c r="U232" i="16" s="1"/>
  <c r="U378" i="11"/>
  <c r="U378" i="16" s="1"/>
  <c r="T406" i="12"/>
  <c r="T477" i="12"/>
  <c r="U449" i="11"/>
  <c r="U449" i="16" s="1"/>
  <c r="T130" i="12"/>
  <c r="U102" i="11"/>
  <c r="U102" i="16" s="1"/>
  <c r="U365" i="11"/>
  <c r="U365" i="16" s="1"/>
  <c r="T393" i="12"/>
  <c r="U151" i="11"/>
  <c r="U151" i="16" s="1"/>
  <c r="T179" i="12"/>
  <c r="T903" i="12"/>
  <c r="U875" i="11"/>
  <c r="U875" i="16" s="1"/>
  <c r="U718" i="11"/>
  <c r="U718" i="16" s="1"/>
  <c r="T746" i="12"/>
  <c r="U649" i="11"/>
  <c r="U649" i="16" s="1"/>
  <c r="T677" i="12"/>
  <c r="U301" i="11"/>
  <c r="U301" i="16" s="1"/>
  <c r="T329" i="12"/>
  <c r="U254" i="11"/>
  <c r="U254" i="16" s="1"/>
  <c r="T282" i="12"/>
  <c r="T877" i="12"/>
  <c r="U849" i="11"/>
  <c r="U849" i="16" s="1"/>
  <c r="T366" i="12"/>
  <c r="U338" i="11"/>
  <c r="U338" i="16" s="1"/>
  <c r="U929" i="11"/>
  <c r="U929" i="16" s="1"/>
  <c r="T957" i="12"/>
  <c r="T605" i="12"/>
  <c r="U577" i="11"/>
  <c r="U577" i="16" s="1"/>
  <c r="U968" i="11"/>
  <c r="U968" i="16" s="1"/>
  <c r="T996" i="12"/>
  <c r="T83" i="12"/>
  <c r="U55" i="11"/>
  <c r="U55" i="16" s="1"/>
  <c r="U606" i="11"/>
  <c r="U606" i="16" s="1"/>
  <c r="T634" i="12"/>
  <c r="T615" i="12"/>
  <c r="U587" i="11"/>
  <c r="U587" i="16" s="1"/>
  <c r="U933" i="11"/>
  <c r="U933" i="16" s="1"/>
  <c r="T961" i="12"/>
  <c r="U926" i="11"/>
  <c r="U926" i="16" s="1"/>
  <c r="T954" i="12"/>
  <c r="U280" i="11"/>
  <c r="U280" i="16" s="1"/>
  <c r="T308" i="12"/>
  <c r="U274" i="11"/>
  <c r="U274" i="16" s="1"/>
  <c r="T302" i="12"/>
  <c r="U368" i="11"/>
  <c r="U368" i="16" s="1"/>
  <c r="T396" i="12"/>
  <c r="T1030" i="12"/>
  <c r="U1002" i="11"/>
  <c r="U1002" i="16" s="1"/>
  <c r="U159" i="11"/>
  <c r="U159" i="16" s="1"/>
  <c r="T187" i="12"/>
  <c r="U168" i="11"/>
  <c r="U168" i="16" s="1"/>
  <c r="T196" i="12"/>
  <c r="T536" i="12"/>
  <c r="U508" i="11"/>
  <c r="U508" i="16" s="1"/>
  <c r="T551" i="12"/>
  <c r="U523" i="11"/>
  <c r="U523" i="16" s="1"/>
  <c r="T653" i="12"/>
  <c r="U625" i="11"/>
  <c r="U625" i="16" s="1"/>
  <c r="T322" i="12"/>
  <c r="U294" i="11"/>
  <c r="U294" i="16" s="1"/>
  <c r="U166" i="11"/>
  <c r="U166" i="16" s="1"/>
  <c r="T194" i="12"/>
  <c r="T147" i="12"/>
  <c r="U119" i="11"/>
  <c r="U119" i="16" s="1"/>
  <c r="T288" i="12"/>
  <c r="U260" i="11"/>
  <c r="U260" i="16" s="1"/>
  <c r="T108" i="12"/>
  <c r="U80" i="11"/>
  <c r="U80" i="16" s="1"/>
  <c r="U445" i="11"/>
  <c r="U445" i="16" s="1"/>
  <c r="T473" i="12"/>
  <c r="T513" i="12"/>
  <c r="U485" i="11"/>
  <c r="U485" i="16" s="1"/>
  <c r="T829" i="12"/>
  <c r="U801" i="11"/>
  <c r="U801" i="16" s="1"/>
  <c r="U711" i="11"/>
  <c r="U711" i="16" s="1"/>
  <c r="T739" i="12"/>
  <c r="U16" i="11"/>
  <c r="U16" i="16" s="1"/>
  <c r="T44" i="12"/>
  <c r="T682" i="12"/>
  <c r="U654" i="11"/>
  <c r="U654" i="16" s="1"/>
  <c r="T251" i="12"/>
  <c r="U223" i="11"/>
  <c r="U223" i="16" s="1"/>
  <c r="U855" i="11"/>
  <c r="U855" i="16" s="1"/>
  <c r="T883" i="12"/>
  <c r="T54" i="12"/>
  <c r="U26" i="11"/>
  <c r="U26" i="16" s="1"/>
  <c r="U235" i="11"/>
  <c r="U235" i="16" s="1"/>
  <c r="T263" i="12"/>
  <c r="U215" i="11"/>
  <c r="U215" i="16" s="1"/>
  <c r="T243" i="12"/>
  <c r="T878" i="12"/>
  <c r="U850" i="11"/>
  <c r="U850" i="16" s="1"/>
  <c r="T240" i="12"/>
  <c r="U212" i="11"/>
  <c r="U212" i="16" s="1"/>
  <c r="T620" i="12"/>
  <c r="U592" i="11"/>
  <c r="U592" i="16" s="1"/>
  <c r="U772" i="11"/>
  <c r="U772" i="16" s="1"/>
  <c r="T800" i="12"/>
  <c r="U874" i="11"/>
  <c r="U874" i="16" s="1"/>
  <c r="T902" i="12"/>
  <c r="T334" i="12"/>
  <c r="U306" i="11"/>
  <c r="U306" i="16" s="1"/>
  <c r="U491" i="11"/>
  <c r="U491" i="16" s="1"/>
  <c r="T519" i="12"/>
  <c r="T497" i="12"/>
  <c r="U469" i="11"/>
  <c r="U469" i="16" s="1"/>
  <c r="U30" i="11"/>
  <c r="U30" i="16" s="1"/>
  <c r="T58" i="12"/>
  <c r="T784" i="12"/>
  <c r="U756" i="11"/>
  <c r="U756" i="16" s="1"/>
  <c r="U790" i="11"/>
  <c r="U790" i="16" s="1"/>
  <c r="T818" i="12"/>
  <c r="U33" i="11"/>
  <c r="U33" i="16" s="1"/>
  <c r="T61" i="12"/>
  <c r="T285" i="12"/>
  <c r="U257" i="11"/>
  <c r="U257" i="16" s="1"/>
  <c r="U679" i="11"/>
  <c r="U679" i="16" s="1"/>
  <c r="T707" i="12"/>
  <c r="U646" i="11"/>
  <c r="U646" i="16" s="1"/>
  <c r="T674" i="12"/>
  <c r="T333" i="12"/>
  <c r="U305" i="11"/>
  <c r="U305" i="16" s="1"/>
  <c r="U516" i="11"/>
  <c r="U516" i="16" s="1"/>
  <c r="T544" i="12"/>
  <c r="U468" i="11"/>
  <c r="U468" i="16" s="1"/>
  <c r="T496" i="12"/>
  <c r="T579" i="12"/>
  <c r="U551" i="11"/>
  <c r="U551" i="16" s="1"/>
  <c r="U781" i="11"/>
  <c r="U781" i="16" s="1"/>
  <c r="T809" i="12"/>
  <c r="T391" i="12"/>
  <c r="U363" i="11"/>
  <c r="U363" i="16" s="1"/>
  <c r="U217" i="11"/>
  <c r="U217" i="16" s="1"/>
  <c r="T245" i="12"/>
  <c r="T733" i="12"/>
  <c r="U705" i="11"/>
  <c r="U705" i="16" s="1"/>
  <c r="U776" i="11"/>
  <c r="U776" i="16" s="1"/>
  <c r="T804" i="12"/>
  <c r="U355" i="11"/>
  <c r="U355" i="16" s="1"/>
  <c r="T383" i="12"/>
  <c r="T835" i="12"/>
  <c r="U807" i="11"/>
  <c r="U807" i="16" s="1"/>
  <c r="T898" i="12"/>
  <c r="U870" i="11"/>
  <c r="U870" i="16" s="1"/>
  <c r="U279" i="11"/>
  <c r="U279" i="16" s="1"/>
  <c r="T307" i="12"/>
  <c r="T614" i="12"/>
  <c r="U586" i="11"/>
  <c r="U586" i="16" s="1"/>
  <c r="T214" i="12"/>
  <c r="U186" i="11"/>
  <c r="U186" i="16" s="1"/>
  <c r="T712" i="12"/>
  <c r="U684" i="11"/>
  <c r="U684" i="16" s="1"/>
  <c r="U481" i="11"/>
  <c r="U481" i="16" s="1"/>
  <c r="T509" i="12"/>
  <c r="T195" i="12"/>
  <c r="U167" i="11"/>
  <c r="U167" i="16" s="1"/>
  <c r="U87" i="11"/>
  <c r="U87" i="16" s="1"/>
  <c r="T115" i="12"/>
  <c r="T40" i="12"/>
  <c r="U12" i="11"/>
  <c r="U12" i="16" s="1"/>
  <c r="T439" i="12"/>
  <c r="U411" i="11"/>
  <c r="U411" i="16" s="1"/>
  <c r="T611" i="12"/>
  <c r="U583" i="11"/>
  <c r="U583" i="16" s="1"/>
  <c r="U495" i="11"/>
  <c r="U495" i="16" s="1"/>
  <c r="T523" i="12"/>
  <c r="T491" i="12"/>
  <c r="U463" i="11"/>
  <c r="U463" i="16" s="1"/>
  <c r="T797" i="12"/>
  <c r="U769" i="11"/>
  <c r="U769" i="16" s="1"/>
  <c r="T700" i="12"/>
  <c r="U672" i="11"/>
  <c r="U672" i="16" s="1"/>
  <c r="T55" i="12"/>
  <c r="U27" i="11"/>
  <c r="U27" i="16" s="1"/>
  <c r="T1019" i="12"/>
  <c r="U991" i="11"/>
  <c r="U991" i="16" s="1"/>
  <c r="T228" i="12"/>
  <c r="U200" i="11"/>
  <c r="U200" i="16" s="1"/>
  <c r="T593" i="12"/>
  <c r="U565" i="11"/>
  <c r="U565" i="16" s="1"/>
  <c r="U456" i="11"/>
  <c r="U456" i="16" s="1"/>
  <c r="T484" i="12"/>
  <c r="T324" i="12"/>
  <c r="U296" i="11"/>
  <c r="U296" i="16" s="1"/>
  <c r="T650" i="12"/>
  <c r="U622" i="11"/>
  <c r="U622" i="16" s="1"/>
  <c r="U949" i="11"/>
  <c r="U949" i="16" s="1"/>
  <c r="T977" i="12"/>
  <c r="T889" i="12"/>
  <c r="U861" i="11"/>
  <c r="U861" i="16" s="1"/>
  <c r="T886" i="12"/>
  <c r="U858" i="11"/>
  <c r="U858" i="16" s="1"/>
  <c r="U284" i="11"/>
  <c r="U284" i="16" s="1"/>
  <c r="T312" i="12"/>
  <c r="U818" i="11"/>
  <c r="U818" i="16" s="1"/>
  <c r="T846" i="12"/>
  <c r="U316" i="11"/>
  <c r="U316" i="16" s="1"/>
  <c r="T344" i="12"/>
  <c r="T514" i="12"/>
  <c r="U486" i="11"/>
  <c r="U486" i="16" s="1"/>
  <c r="T863" i="12"/>
  <c r="U835" i="11"/>
  <c r="U835" i="16" s="1"/>
  <c r="T517" i="12"/>
  <c r="U489" i="11"/>
  <c r="U489" i="16" s="1"/>
  <c r="T259" i="12"/>
  <c r="U231" i="11"/>
  <c r="U231" i="16" s="1"/>
  <c r="U225" i="11"/>
  <c r="U225" i="16" s="1"/>
  <c r="T253" i="12"/>
  <c r="U638" i="11"/>
  <c r="U638" i="16" s="1"/>
  <c r="T666" i="12"/>
  <c r="T822" i="12"/>
  <c r="U794" i="11"/>
  <c r="U794" i="16" s="1"/>
  <c r="T96" i="12"/>
  <c r="U68" i="11"/>
  <c r="U68" i="16" s="1"/>
  <c r="U840" i="11"/>
  <c r="U840" i="16" s="1"/>
  <c r="T868" i="12"/>
  <c r="T575" i="12"/>
  <c r="U547" i="11"/>
  <c r="U547" i="16" s="1"/>
  <c r="T471" i="12"/>
  <c r="U443" i="11"/>
  <c r="U443" i="16" s="1"/>
  <c r="T238" i="12"/>
  <c r="U210" i="11"/>
  <c r="U210" i="16" s="1"/>
  <c r="T584" i="12"/>
  <c r="U556" i="11"/>
  <c r="U556" i="16" s="1"/>
  <c r="T170" i="12"/>
  <c r="U142" i="11"/>
  <c r="U142" i="16" s="1"/>
  <c r="U275" i="11"/>
  <c r="U275" i="16" s="1"/>
  <c r="T303" i="12"/>
  <c r="U54" i="11"/>
  <c r="U54" i="16" s="1"/>
  <c r="T82" i="12"/>
  <c r="U683" i="11"/>
  <c r="U683" i="16" s="1"/>
  <c r="T711" i="12"/>
  <c r="U979" i="11"/>
  <c r="U979" i="16" s="1"/>
  <c r="T1007" i="12"/>
  <c r="U112" i="11"/>
  <c r="U112" i="16" s="1"/>
  <c r="T140" i="12"/>
  <c r="T165" i="12"/>
  <c r="U137" i="11"/>
  <c r="U137" i="16" s="1"/>
  <c r="U93" i="11"/>
  <c r="U93" i="16" s="1"/>
  <c r="T121" i="12"/>
  <c r="T198" i="12"/>
  <c r="U170" i="11"/>
  <c r="U170" i="16" s="1"/>
  <c r="U707" i="11"/>
  <c r="U707" i="16" s="1"/>
  <c r="T735" i="12"/>
  <c r="U115" i="11"/>
  <c r="U115" i="16" s="1"/>
  <c r="T143" i="12"/>
  <c r="U889" i="11"/>
  <c r="U889" i="16" s="1"/>
  <c r="T917" i="12"/>
  <c r="T313" i="12"/>
  <c r="U285" i="11"/>
  <c r="U285" i="16" s="1"/>
  <c r="U603" i="11"/>
  <c r="U603" i="16" s="1"/>
  <c r="T631" i="12"/>
  <c r="T337" i="12"/>
  <c r="U309" i="11"/>
  <c r="U309" i="16" s="1"/>
  <c r="T805" i="12"/>
  <c r="U777" i="11"/>
  <c r="U777" i="16" s="1"/>
  <c r="U132" i="11"/>
  <c r="U132" i="16" s="1"/>
  <c r="T160" i="12"/>
  <c r="T468" i="12"/>
  <c r="U440" i="11"/>
  <c r="U440" i="16" s="1"/>
  <c r="T891" i="12"/>
  <c r="U863" i="11"/>
  <c r="U863" i="16" s="1"/>
  <c r="U262" i="11"/>
  <c r="U262" i="16" s="1"/>
  <c r="T290" i="12"/>
  <c r="U983" i="11"/>
  <c r="U983" i="16" s="1"/>
  <c r="T1011" i="12"/>
  <c r="U976" i="11"/>
  <c r="U976" i="16" s="1"/>
  <c r="T1004" i="12"/>
  <c r="T787" i="12"/>
  <c r="U759" i="11"/>
  <c r="U759" i="16" s="1"/>
  <c r="U992" i="11"/>
  <c r="U992" i="16" s="1"/>
  <c r="T1020" i="12"/>
  <c r="T763" i="12"/>
  <c r="U735" i="11"/>
  <c r="U735" i="16" s="1"/>
  <c r="T790" i="12"/>
  <c r="U762" i="11"/>
  <c r="U762" i="16" s="1"/>
  <c r="T630" i="12"/>
  <c r="U602" i="11"/>
  <c r="U602" i="16" s="1"/>
  <c r="U79" i="11"/>
  <c r="U79" i="16" s="1"/>
  <c r="T107" i="12"/>
  <c r="U955" i="11"/>
  <c r="U955" i="16" s="1"/>
  <c r="T983" i="12"/>
  <c r="U905" i="11"/>
  <c r="U905" i="16" s="1"/>
  <c r="T933" i="12"/>
  <c r="U828" i="11"/>
  <c r="U828" i="16" s="1"/>
  <c r="T856" i="12"/>
  <c r="U9" i="11"/>
  <c r="U9" i="16" s="1"/>
  <c r="T37" i="12"/>
  <c r="T182" i="12"/>
  <c r="U154" i="11"/>
  <c r="U154" i="16" s="1"/>
  <c r="T467" i="12"/>
  <c r="U439" i="11"/>
  <c r="U439" i="16" s="1"/>
  <c r="U135" i="11"/>
  <c r="U135" i="16" s="1"/>
  <c r="T163" i="12"/>
  <c r="U243" i="11"/>
  <c r="U243" i="16" s="1"/>
  <c r="T271" i="12"/>
  <c r="T475" i="12"/>
  <c r="U447" i="11"/>
  <c r="U447" i="16" s="1"/>
  <c r="T109" i="12"/>
  <c r="U81" i="11"/>
  <c r="U81" i="16" s="1"/>
  <c r="T435" i="12"/>
  <c r="U407" i="11"/>
  <c r="U407" i="16" s="1"/>
  <c r="T328" i="12"/>
  <c r="U300" i="11"/>
  <c r="U300" i="16" s="1"/>
  <c r="U513" i="11"/>
  <c r="U513" i="16" s="1"/>
  <c r="T541" i="12"/>
  <c r="T701" i="12"/>
  <c r="U673" i="11"/>
  <c r="U673" i="16" s="1"/>
  <c r="T403" i="12"/>
  <c r="U375" i="11"/>
  <c r="U375" i="16" s="1"/>
  <c r="T731" i="12"/>
  <c r="U703" i="11"/>
  <c r="U703" i="16" s="1"/>
  <c r="U579" i="11"/>
  <c r="U579" i="16" s="1"/>
  <c r="T607" i="12"/>
  <c r="T929" i="12"/>
  <c r="U901" i="11"/>
  <c r="U901" i="16" s="1"/>
  <c r="U619" i="11"/>
  <c r="U619" i="16" s="1"/>
  <c r="T647" i="12"/>
  <c r="U859" i="11"/>
  <c r="U859" i="16" s="1"/>
  <c r="T887" i="12"/>
  <c r="U821" i="11"/>
  <c r="U821" i="16" s="1"/>
  <c r="T849" i="12"/>
  <c r="U656" i="11"/>
  <c r="U656" i="16" s="1"/>
  <c r="T684" i="12"/>
  <c r="T444" i="12"/>
  <c r="U416" i="11"/>
  <c r="U416" i="16" s="1"/>
  <c r="T807" i="12"/>
  <c r="U779" i="11"/>
  <c r="U779" i="16" s="1"/>
  <c r="U446" i="11"/>
  <c r="U446" i="16" s="1"/>
  <c r="T474" i="12"/>
  <c r="U663" i="11"/>
  <c r="U663" i="16" s="1"/>
  <c r="T691" i="12"/>
  <c r="U140" i="11"/>
  <c r="U140" i="16" s="1"/>
  <c r="T168" i="12"/>
  <c r="T919" i="12"/>
  <c r="U891" i="11"/>
  <c r="U891" i="16" s="1"/>
  <c r="T859" i="12"/>
  <c r="U831" i="11"/>
  <c r="U831" i="16" s="1"/>
  <c r="U662" i="11"/>
  <c r="U662" i="16" s="1"/>
  <c r="T690" i="12"/>
  <c r="T752" i="12"/>
  <c r="U724" i="11"/>
  <c r="U724" i="16" s="1"/>
  <c r="U273" i="11"/>
  <c r="U273" i="16" s="1"/>
  <c r="T301" i="12"/>
  <c r="T810" i="12"/>
  <c r="U782" i="11"/>
  <c r="U782" i="16" s="1"/>
  <c r="U228" i="11"/>
  <c r="U228" i="16" s="1"/>
  <c r="T256" i="12"/>
  <c r="U827" i="11"/>
  <c r="U827" i="16" s="1"/>
  <c r="T855" i="12"/>
  <c r="U123" i="11"/>
  <c r="U123" i="16" s="1"/>
  <c r="T151" i="12"/>
  <c r="T349" i="12"/>
  <c r="U321" i="11"/>
  <c r="U321" i="16" s="1"/>
  <c r="U107" i="11"/>
  <c r="U107" i="16" s="1"/>
  <c r="T135" i="12"/>
  <c r="T659" i="12"/>
  <c r="U631" i="11"/>
  <c r="U631" i="16" s="1"/>
  <c r="U100" i="11"/>
  <c r="U100" i="16" s="1"/>
  <c r="T128" i="12"/>
  <c r="T638" i="12"/>
  <c r="U610" i="11"/>
  <c r="U610" i="16" s="1"/>
  <c r="U688" i="11"/>
  <c r="U688" i="16" s="1"/>
  <c r="T716" i="12"/>
  <c r="U639" i="11"/>
  <c r="U639" i="16" s="1"/>
  <c r="T667" i="12"/>
  <c r="U785" i="11"/>
  <c r="U785" i="16" s="1"/>
  <c r="T813" i="12"/>
  <c r="T676" i="12"/>
  <c r="U648" i="11"/>
  <c r="U648" i="16" s="1"/>
  <c r="U64" i="11"/>
  <c r="U64" i="16" s="1"/>
  <c r="T92" i="12"/>
  <c r="T231" i="12"/>
  <c r="U203" i="11"/>
  <c r="U203" i="16" s="1"/>
  <c r="T895" i="12"/>
  <c r="U867" i="11"/>
  <c r="U867" i="16" s="1"/>
  <c r="T662" i="12"/>
  <c r="U634" i="11"/>
  <c r="U634" i="16" s="1"/>
  <c r="U757" i="11"/>
  <c r="U757" i="16" s="1"/>
  <c r="T785" i="12"/>
  <c r="T454" i="12"/>
  <c r="U426" i="11"/>
  <c r="U426" i="16" s="1"/>
  <c r="U661" i="11"/>
  <c r="U661" i="16" s="1"/>
  <c r="T689" i="12"/>
  <c r="T281" i="12"/>
  <c r="U253" i="11"/>
  <c r="U253" i="16" s="1"/>
  <c r="T636" i="12"/>
  <c r="U608" i="11"/>
  <c r="U608" i="16" s="1"/>
  <c r="T122" i="12"/>
  <c r="U94" i="11"/>
  <c r="U94" i="16" s="1"/>
  <c r="U784" i="11"/>
  <c r="U784" i="16" s="1"/>
  <c r="T812" i="12"/>
  <c r="T699" i="12"/>
  <c r="U671" i="11"/>
  <c r="U671" i="16" s="1"/>
  <c r="U623" i="11"/>
  <c r="U623" i="16" s="1"/>
  <c r="T651" i="12"/>
  <c r="U645" i="11"/>
  <c r="U645" i="16" s="1"/>
  <c r="T673" i="12"/>
  <c r="U730" i="11"/>
  <c r="U730" i="16" s="1"/>
  <c r="T758" i="12"/>
  <c r="T63" i="12"/>
  <c r="U35" i="11"/>
  <c r="U35" i="16" s="1"/>
  <c r="T599" i="12"/>
  <c r="U571" i="11"/>
  <c r="U571" i="16" s="1"/>
  <c r="T202" i="12"/>
  <c r="U174" i="11"/>
  <c r="U174" i="16" s="1"/>
  <c r="U652" i="11"/>
  <c r="U652" i="16" s="1"/>
  <c r="T680" i="12"/>
  <c r="T184" i="12"/>
  <c r="U156" i="11"/>
  <c r="U156" i="16" s="1"/>
  <c r="T998" i="12"/>
  <c r="U970" i="11"/>
  <c r="U970" i="16" s="1"/>
  <c r="T272" i="12"/>
  <c r="U244" i="11"/>
  <c r="U244" i="16" s="1"/>
  <c r="T679" i="12"/>
  <c r="U651" i="11"/>
  <c r="U651" i="16" s="1"/>
  <c r="T177" i="12"/>
  <c r="U149" i="11"/>
  <c r="U149" i="16" s="1"/>
  <c r="U903" i="11"/>
  <c r="U903" i="16" s="1"/>
  <c r="T931" i="12"/>
  <c r="U303" i="11"/>
  <c r="U303" i="16" s="1"/>
  <c r="T331" i="12"/>
  <c r="U359" i="11"/>
  <c r="U359" i="16" s="1"/>
  <c r="T387" i="12"/>
  <c r="T463" i="12"/>
  <c r="U435" i="11"/>
  <c r="U435" i="16" s="1"/>
  <c r="T566" i="12"/>
  <c r="U538" i="11"/>
  <c r="U538" i="16" s="1"/>
  <c r="T416" i="12"/>
  <c r="U388" i="11"/>
  <c r="U388" i="16" s="1"/>
  <c r="T36" i="12"/>
  <c r="U8" i="11"/>
  <c r="U8" i="16" s="1"/>
  <c r="T113" i="12"/>
  <c r="U85" i="11"/>
  <c r="U85" i="16" s="1"/>
  <c r="T525" i="12"/>
  <c r="U497" i="11"/>
  <c r="U497" i="16" s="1"/>
  <c r="T81" i="12"/>
  <c r="U53" i="11"/>
  <c r="U53" i="16" s="1"/>
  <c r="U417" i="11"/>
  <c r="U417" i="16" s="1"/>
  <c r="T445" i="12"/>
  <c r="U310" i="11"/>
  <c r="U310" i="16" s="1"/>
  <c r="T338" i="12"/>
  <c r="T39" i="12"/>
  <c r="U11" i="11"/>
  <c r="U11" i="16" s="1"/>
  <c r="T762" i="12"/>
  <c r="U734" i="11"/>
  <c r="U734" i="16" s="1"/>
  <c r="T486" i="12"/>
  <c r="U458" i="11"/>
  <c r="U458" i="16" s="1"/>
  <c r="T457" i="12"/>
  <c r="U429" i="11"/>
  <c r="U429" i="16" s="1"/>
  <c r="U740" i="11"/>
  <c r="U740" i="16" s="1"/>
  <c r="T768" i="12"/>
  <c r="T215" i="12"/>
  <c r="U187" i="11"/>
  <c r="U187" i="16" s="1"/>
  <c r="T436" i="12"/>
  <c r="U408" i="11"/>
  <c r="U408" i="16" s="1"/>
  <c r="U826" i="11"/>
  <c r="U826" i="16" s="1"/>
  <c r="T854" i="12"/>
  <c r="T557" i="12"/>
  <c r="U529" i="11"/>
  <c r="U529" i="16" s="1"/>
  <c r="T555" i="12"/>
  <c r="U527" i="11"/>
  <c r="U527" i="16" s="1"/>
  <c r="T526" i="12"/>
  <c r="U498" i="11"/>
  <c r="U498" i="16" s="1"/>
  <c r="T351" i="12"/>
  <c r="U323" i="11"/>
  <c r="U323" i="16" s="1"/>
  <c r="U145" i="11"/>
  <c r="U145" i="16" s="1"/>
  <c r="T173" i="12"/>
  <c r="T270" i="12"/>
  <c r="U242" i="11"/>
  <c r="U242" i="16" s="1"/>
  <c r="T38" i="12"/>
  <c r="U10" i="11"/>
  <c r="U10" i="16" s="1"/>
  <c r="T811" i="12"/>
  <c r="U783" i="11"/>
  <c r="U783" i="16" s="1"/>
  <c r="U66" i="11"/>
  <c r="U66" i="16" s="1"/>
  <c r="T94" i="12"/>
  <c r="T181" i="12"/>
  <c r="U153" i="11"/>
  <c r="U153" i="16" s="1"/>
  <c r="T318" i="12"/>
  <c r="U290" i="11"/>
  <c r="U290" i="16" s="1"/>
  <c r="U650" i="11"/>
  <c r="U650" i="16" s="1"/>
  <c r="T678" i="12"/>
  <c r="T223" i="12"/>
  <c r="U195" i="11"/>
  <c r="U195" i="16" s="1"/>
  <c r="T520" i="12"/>
  <c r="U492" i="11"/>
  <c r="U492" i="16" s="1"/>
  <c r="T136" i="12"/>
  <c r="U108" i="11"/>
  <c r="U108" i="16" s="1"/>
  <c r="T563" i="12"/>
  <c r="U535" i="11"/>
  <c r="U535" i="16" s="1"/>
  <c r="T100" i="12"/>
  <c r="U72" i="11"/>
  <c r="U72" i="16" s="1"/>
  <c r="U866" i="11"/>
  <c r="U866" i="16" s="1"/>
  <c r="T894" i="12"/>
  <c r="T59" i="12"/>
  <c r="U31" i="11"/>
  <c r="U31" i="16" s="1"/>
  <c r="U581" i="11"/>
  <c r="U581" i="16" s="1"/>
  <c r="T609" i="12"/>
  <c r="W367" i="15"/>
  <c r="W18" i="15"/>
  <c r="W680" i="15"/>
  <c r="W600" i="15"/>
  <c r="W777" i="15"/>
  <c r="W491" i="15"/>
  <c r="W206" i="15"/>
  <c r="W745" i="15"/>
  <c r="W752" i="15"/>
  <c r="W552" i="15"/>
  <c r="W69" i="15"/>
  <c r="W996" i="15"/>
  <c r="W265" i="15"/>
  <c r="W203" i="15"/>
  <c r="W231" i="15"/>
  <c r="W461" i="15"/>
  <c r="W956" i="15"/>
  <c r="W347" i="15"/>
  <c r="W773" i="15"/>
  <c r="W415" i="15"/>
  <c r="W974" i="15"/>
  <c r="W63" i="15"/>
  <c r="W411" i="15"/>
  <c r="W470" i="15"/>
  <c r="W582" i="15"/>
  <c r="W149" i="15"/>
  <c r="W272" i="15"/>
  <c r="W105" i="15"/>
  <c r="W439" i="15"/>
  <c r="W82" i="15"/>
  <c r="W316" i="15"/>
  <c r="W282" i="15"/>
  <c r="W586" i="15"/>
  <c r="W594" i="15"/>
  <c r="W319" i="15"/>
  <c r="W599" i="15"/>
  <c r="W635" i="15"/>
  <c r="W81" i="15"/>
  <c r="W521" i="15"/>
  <c r="W768" i="15"/>
  <c r="W993" i="15"/>
  <c r="W671" i="15"/>
  <c r="W510" i="15"/>
  <c r="W369" i="15"/>
  <c r="W239" i="15"/>
  <c r="W690" i="15"/>
  <c r="W28" i="15"/>
  <c r="W434" i="15"/>
  <c r="W622" i="15"/>
  <c r="W572" i="15"/>
  <c r="W564" i="15"/>
  <c r="W167" i="15"/>
  <c r="W469" i="15"/>
  <c r="W964" i="15"/>
  <c r="W481" i="15"/>
  <c r="W474" i="15"/>
  <c r="W497" i="15"/>
  <c r="W534" i="15"/>
  <c r="W520" i="15"/>
  <c r="W513" i="15"/>
  <c r="W800" i="15"/>
  <c r="W757" i="15"/>
  <c r="W706" i="15"/>
  <c r="W545" i="15"/>
  <c r="W54" i="15"/>
  <c r="W717" i="15"/>
  <c r="W562" i="15"/>
  <c r="W115" i="15"/>
  <c r="W8" i="15"/>
  <c r="W723" i="15"/>
  <c r="W259" i="15"/>
  <c r="W614" i="15"/>
  <c r="W990" i="15"/>
  <c r="W675" i="15"/>
  <c r="W645" i="15"/>
  <c r="W433" i="15"/>
  <c r="W6" i="15"/>
  <c r="W128" i="15"/>
  <c r="W715" i="15"/>
  <c r="W538" i="15"/>
  <c r="W544" i="15"/>
  <c r="W738" i="15"/>
  <c r="W333" i="15"/>
  <c r="W193" i="15"/>
  <c r="W602" i="15"/>
  <c r="W429" i="15"/>
  <c r="W494" i="15"/>
  <c r="W623" i="15"/>
  <c r="W418" i="15"/>
  <c r="W427" i="15"/>
  <c r="W700" i="15"/>
  <c r="W341" i="15"/>
  <c r="W977" i="15"/>
  <c r="W251" i="15"/>
  <c r="W798" i="15"/>
  <c r="W765" i="15"/>
  <c r="W729" i="15"/>
  <c r="W157" i="15"/>
  <c r="W290" i="15"/>
  <c r="W98" i="15"/>
  <c r="W573" i="15"/>
  <c r="W473" i="15"/>
  <c r="W445" i="15"/>
  <c r="W17" i="15"/>
  <c r="W619" i="15"/>
  <c r="W55" i="15"/>
  <c r="W13" i="15"/>
  <c r="W730" i="15"/>
  <c r="W550" i="15"/>
  <c r="W689" i="15"/>
  <c r="W642" i="15"/>
  <c r="W191" i="15"/>
  <c r="W327" i="15"/>
  <c r="W243" i="15"/>
  <c r="W590" i="15"/>
  <c r="W722" i="15"/>
  <c r="W760" i="15"/>
  <c r="W530" i="15"/>
  <c r="W648" i="15"/>
  <c r="W659" i="15"/>
  <c r="W131" i="15"/>
  <c r="W790" i="15"/>
  <c r="W537" i="15"/>
  <c r="W455" i="15"/>
  <c r="W799" i="15"/>
  <c r="W615" i="15"/>
  <c r="W33" i="15"/>
  <c r="W303" i="15"/>
  <c r="W605" i="15"/>
  <c r="W571" i="15"/>
  <c r="W965" i="15"/>
  <c r="W326" i="15"/>
  <c r="W781" i="15"/>
  <c r="W342" i="15"/>
  <c r="W281" i="15"/>
  <c r="W267" i="15"/>
  <c r="W340" i="15"/>
  <c r="W91" i="15"/>
  <c r="W334" i="15"/>
  <c r="W558" i="15"/>
  <c r="W172" i="15"/>
  <c r="W726" i="15"/>
  <c r="W58" i="15"/>
  <c r="W634" i="15"/>
  <c r="W749" i="15"/>
  <c r="W185" i="15"/>
  <c r="W446" i="15"/>
  <c r="W404" i="15"/>
  <c r="W329" i="15"/>
  <c r="W108" i="15"/>
  <c r="W986" i="15"/>
  <c r="W566" i="15"/>
  <c r="W405" i="15"/>
  <c r="W480" i="15"/>
  <c r="W200" i="15"/>
  <c r="W708" i="15"/>
  <c r="W963" i="15"/>
  <c r="W155" i="15"/>
  <c r="W647" i="15"/>
  <c r="W184" i="15"/>
  <c r="W699" i="15"/>
  <c r="W656" i="15"/>
  <c r="W994" i="15"/>
  <c r="W762" i="15"/>
  <c r="W363" i="15"/>
  <c r="W254" i="15"/>
  <c r="W438" i="15"/>
  <c r="W756" i="15"/>
  <c r="W560" i="15"/>
  <c r="W440" i="15"/>
  <c r="W591" i="15"/>
  <c r="W505" i="15"/>
  <c r="W74" i="15"/>
  <c r="W532" i="15"/>
  <c r="W500" i="15"/>
  <c r="W402" i="15"/>
  <c r="W444" i="15"/>
  <c r="W476" i="15"/>
  <c r="W428" i="15"/>
  <c r="W42" i="15"/>
  <c r="W408" i="15"/>
  <c r="W436" i="15"/>
  <c r="W452" i="15"/>
  <c r="W524" i="15"/>
  <c r="W420" i="15"/>
  <c r="W492" i="15"/>
  <c r="W540" i="15"/>
  <c r="W460" i="15"/>
  <c r="W508" i="15"/>
  <c r="W220" i="15"/>
  <c r="W228" i="15"/>
  <c r="W392" i="15"/>
  <c r="W234" i="15"/>
  <c r="W360" i="15"/>
  <c r="W288" i="15"/>
  <c r="W151" i="15"/>
  <c r="W624" i="15"/>
  <c r="W728" i="15"/>
  <c r="W145" i="15"/>
  <c r="W669" i="15"/>
  <c r="W39" i="15"/>
  <c r="W691" i="15"/>
  <c r="W189" i="15"/>
  <c r="W501" i="15"/>
  <c r="W611" i="15"/>
  <c r="W503" i="15"/>
  <c r="W311" i="15"/>
  <c r="W43" i="15"/>
  <c r="W958" i="15"/>
  <c r="W606" i="15"/>
  <c r="W961" i="15"/>
  <c r="W968" i="15"/>
  <c r="W583" i="15"/>
  <c r="W698" i="15"/>
  <c r="W739" i="15"/>
  <c r="W127" i="15"/>
  <c r="W26" i="15"/>
  <c r="W118" i="15"/>
  <c r="W130" i="15"/>
  <c r="W601" i="15"/>
  <c r="W620" i="15"/>
  <c r="W758" i="15"/>
  <c r="W233" i="15"/>
  <c r="W713" i="15"/>
  <c r="W111" i="15"/>
  <c r="W356" i="15"/>
  <c r="W740" i="15"/>
  <c r="W378" i="15"/>
  <c r="W44" i="15"/>
  <c r="W791" i="15"/>
  <c r="W107" i="15"/>
  <c r="W148" i="15"/>
  <c r="W775" i="15"/>
  <c r="W472" i="15"/>
  <c r="W498" i="15"/>
  <c r="W273" i="15"/>
  <c r="W397" i="15"/>
  <c r="W771" i="15"/>
  <c r="W313" i="15"/>
  <c r="W374" i="15"/>
  <c r="W593" i="15"/>
  <c r="W413" i="15"/>
  <c r="W183" i="15"/>
  <c r="W1001" i="15"/>
  <c r="W519" i="15"/>
  <c r="W424" i="15"/>
  <c r="W761" i="15"/>
  <c r="W548" i="15"/>
  <c r="W370" i="15"/>
  <c r="W751" i="15"/>
  <c r="W317" i="15"/>
  <c r="W180" i="15"/>
  <c r="W221" i="15"/>
  <c r="W595" i="15"/>
  <c r="W223" i="15"/>
  <c r="W750" i="15"/>
  <c r="W547" i="15"/>
  <c r="W219" i="15"/>
  <c r="W462" i="15"/>
  <c r="W667" i="15"/>
  <c r="W603" i="15"/>
  <c r="W229" i="15"/>
  <c r="W379" i="15"/>
  <c r="W430" i="15"/>
  <c r="W343" i="15"/>
  <c r="W737" i="15"/>
  <c r="W136" i="15"/>
  <c r="W512" i="15"/>
  <c r="W34" i="15"/>
  <c r="W666" i="15"/>
  <c r="W396" i="15"/>
  <c r="W511" i="15"/>
  <c r="W662" i="15"/>
  <c r="W483" i="15"/>
  <c r="W154" i="15"/>
  <c r="W527" i="15"/>
  <c r="W16" i="15"/>
  <c r="W793" i="15"/>
  <c r="W652" i="15"/>
  <c r="W97" i="15"/>
  <c r="W628" i="15"/>
  <c r="W323" i="15"/>
  <c r="W658" i="15"/>
  <c r="W22" i="15"/>
  <c r="W493" i="15"/>
  <c r="W568" i="15"/>
  <c r="W406" i="15"/>
  <c r="W992" i="15"/>
  <c r="W661" i="15"/>
  <c r="W269" i="15"/>
  <c r="W129" i="15"/>
  <c r="W782" i="15"/>
  <c r="W703" i="15"/>
  <c r="W20" i="15"/>
  <c r="W588" i="15"/>
  <c r="W381" i="15"/>
  <c r="W423" i="15"/>
  <c r="W557" i="15"/>
  <c r="W324" i="15"/>
  <c r="W177" i="15"/>
  <c r="W621" i="15"/>
  <c r="W386" i="15"/>
  <c r="W257" i="15"/>
  <c r="W117" i="15"/>
  <c r="W694" i="15"/>
  <c r="W797" i="15"/>
  <c r="W163" i="15"/>
  <c r="W217" i="15"/>
  <c r="W126" i="15"/>
  <c r="W246" i="15"/>
  <c r="W451" i="15"/>
  <c r="W795" i="15"/>
  <c r="W495" i="15"/>
  <c r="W53" i="15"/>
  <c r="W788" i="15"/>
  <c r="W517" i="15"/>
  <c r="W741" i="15"/>
  <c r="W792" i="15"/>
  <c r="W403" i="15"/>
  <c r="W688" i="15"/>
  <c r="W478" i="15"/>
  <c r="W318" i="15"/>
  <c r="W394" i="15"/>
  <c r="W574" i="15"/>
  <c r="W199" i="15"/>
  <c r="W523" i="15"/>
  <c r="W640" i="15"/>
  <c r="W215" i="15"/>
  <c r="W31" i="15"/>
  <c r="W522" i="15"/>
  <c r="W487" i="15"/>
  <c r="W179" i="15"/>
  <c r="W325" i="15"/>
  <c r="W297" i="15"/>
  <c r="W387" i="15"/>
  <c r="W535" i="15"/>
  <c r="W565" i="15"/>
  <c r="W171" i="15"/>
  <c r="W165" i="15"/>
  <c r="W364" i="15"/>
  <c r="W776" i="15"/>
  <c r="W695" i="15"/>
  <c r="W245" i="15"/>
  <c r="W569" i="15"/>
  <c r="W957" i="15"/>
  <c r="W607" i="15"/>
  <c r="W373" i="15"/>
  <c r="W66" i="15"/>
  <c r="W168" i="15"/>
  <c r="W702" i="15"/>
  <c r="W9" i="15"/>
  <c r="W754" i="15"/>
  <c r="W683" i="15"/>
  <c r="W627" i="15"/>
  <c r="W253" i="15"/>
  <c r="W766" i="15"/>
  <c r="W759" i="15"/>
  <c r="W657" i="15"/>
  <c r="W294" i="15"/>
  <c r="W596" i="15"/>
  <c r="W100" i="15"/>
  <c r="W197" i="15"/>
  <c r="W973" i="15"/>
  <c r="W210" i="15"/>
  <c r="W56" i="15"/>
  <c r="W349" i="15"/>
  <c r="W553" i="15"/>
  <c r="W643" i="15"/>
  <c r="W633" i="15"/>
  <c r="W51" i="15"/>
  <c r="W772" i="15"/>
  <c r="W785" i="15"/>
  <c r="W710" i="15"/>
  <c r="W966" i="15"/>
  <c r="W270" i="15"/>
  <c r="W674" i="15"/>
  <c r="W121" i="15"/>
  <c r="W240" i="15"/>
  <c r="W226" i="15"/>
  <c r="W222" i="15"/>
  <c r="W224" i="15"/>
  <c r="W704" i="15"/>
  <c r="W456" i="15"/>
  <c r="W287" i="15"/>
  <c r="W504" i="15"/>
  <c r="W280" i="15"/>
  <c r="W385" i="15"/>
  <c r="W38" i="15"/>
  <c r="W563" i="15"/>
  <c r="W609" i="15"/>
  <c r="W441" i="15"/>
  <c r="W735" i="15"/>
  <c r="W355" i="15"/>
  <c r="W665" i="15"/>
  <c r="W68" i="15"/>
  <c r="W278" i="15"/>
  <c r="W734" i="15"/>
  <c r="W205" i="15"/>
  <c r="W970" i="15"/>
  <c r="W673" i="15"/>
  <c r="W466" i="15"/>
  <c r="W417" i="15"/>
  <c r="W435" i="15"/>
  <c r="W587" i="15"/>
  <c r="W305" i="15"/>
  <c r="W296" i="15"/>
  <c r="W261" i="15"/>
  <c r="W529" i="15"/>
  <c r="W998" i="15"/>
  <c r="W133" i="15"/>
  <c r="W727" i="15"/>
  <c r="W984" i="15"/>
  <c r="W786" i="15"/>
  <c r="W692" i="15"/>
  <c r="W432" i="15"/>
  <c r="W796" i="15"/>
  <c r="W380" i="15"/>
  <c r="W479" i="15"/>
  <c r="W716" i="15"/>
  <c r="W580" i="15"/>
  <c r="W299" i="15"/>
  <c r="W314" i="15"/>
  <c r="W528" i="15"/>
  <c r="W141" i="15"/>
  <c r="W525" i="15"/>
  <c r="W295" i="15"/>
  <c r="W182" i="15"/>
  <c r="W40" i="15"/>
  <c r="W681" i="15"/>
  <c r="W549" i="15"/>
  <c r="W207" i="15"/>
  <c r="W626" i="15"/>
  <c r="W59" i="15"/>
  <c r="W302" i="15"/>
  <c r="W173" i="15"/>
  <c r="W301" i="15"/>
  <c r="W41" i="15"/>
  <c r="W653" i="15"/>
  <c r="W29" i="15"/>
  <c r="W551" i="15"/>
  <c r="W597" i="15"/>
  <c r="W25" i="15"/>
  <c r="W584" i="15"/>
  <c r="W458" i="15"/>
  <c r="W289" i="15"/>
  <c r="W14" i="15"/>
  <c r="W152" i="15"/>
  <c r="W509" i="15"/>
  <c r="W89" i="15"/>
  <c r="W712" i="15"/>
  <c r="W32" i="15"/>
  <c r="W399" i="15"/>
  <c r="W209" i="15"/>
  <c r="W650" i="15"/>
  <c r="W747" i="15"/>
  <c r="W249" i="15"/>
  <c r="W225" i="15"/>
  <c r="W375" i="15"/>
  <c r="W641" i="15"/>
  <c r="W309" i="15"/>
  <c r="W570" i="15"/>
  <c r="W536" i="15"/>
  <c r="W353" i="15"/>
  <c r="W7" i="15"/>
  <c r="W629" i="15"/>
  <c r="W153" i="15"/>
  <c r="W35" i="15"/>
  <c r="W660" i="15"/>
  <c r="W124" i="15"/>
  <c r="W676" i="15"/>
  <c r="W437" i="15"/>
  <c r="W144" i="15"/>
  <c r="W312" i="15"/>
  <c r="W686" i="15"/>
  <c r="W475" i="15"/>
  <c r="W47" i="15"/>
  <c r="W488" i="15"/>
  <c r="W175" i="15"/>
  <c r="W448" i="15"/>
  <c r="W422" i="15"/>
  <c r="W972" i="15"/>
  <c r="W198" i="15"/>
  <c r="W45" i="15"/>
  <c r="W5" i="15"/>
  <c r="W84" i="15"/>
  <c r="W409" i="15"/>
  <c r="W719" i="15"/>
  <c r="W969" i="15"/>
  <c r="W784" i="15"/>
  <c r="W11" i="15"/>
  <c r="W19" i="15"/>
  <c r="W482" i="15"/>
  <c r="W339" i="15"/>
  <c r="W644" i="15"/>
  <c r="W442" i="15"/>
  <c r="W733" i="15"/>
  <c r="W971" i="15"/>
  <c r="W322" i="15"/>
  <c r="W235" i="15"/>
  <c r="W668" i="15"/>
  <c r="W585" i="15"/>
  <c r="W15" i="15"/>
  <c r="W612" i="15"/>
  <c r="W315" i="15"/>
  <c r="W783" i="15"/>
  <c r="W416" i="15"/>
  <c r="W372" i="15"/>
  <c r="W421" i="15"/>
  <c r="W721" i="15"/>
  <c r="W459" i="15"/>
  <c r="W454" i="15"/>
  <c r="W12" i="15"/>
  <c r="W978" i="15"/>
  <c r="W398" i="15"/>
  <c r="W486" i="15"/>
  <c r="W464" i="15"/>
  <c r="W331" i="15"/>
  <c r="W980" i="15"/>
  <c r="W578" i="15"/>
  <c r="W514" i="15"/>
  <c r="W50" i="15"/>
  <c r="W767" i="15"/>
  <c r="W541" i="15"/>
  <c r="W589" i="15"/>
  <c r="W687" i="15"/>
  <c r="W1002" i="15"/>
  <c r="W354" i="15"/>
  <c r="W769" i="15"/>
  <c r="W959" i="15"/>
  <c r="W742" i="15"/>
  <c r="W637" i="15"/>
  <c r="W664" i="15"/>
  <c r="W23" i="15"/>
  <c r="W988" i="15"/>
  <c r="W685" i="15"/>
  <c r="W195" i="15"/>
  <c r="W490" i="15"/>
  <c r="W678" i="15"/>
  <c r="W997" i="15"/>
  <c r="W526" i="15"/>
  <c r="W705" i="15"/>
  <c r="W556" i="15"/>
  <c r="W518" i="15"/>
  <c r="W146" i="15"/>
  <c r="W37" i="15"/>
  <c r="W266" i="15"/>
  <c r="W382" i="15"/>
  <c r="W277" i="15"/>
  <c r="W142" i="15"/>
  <c r="W554" i="15"/>
  <c r="W237" i="15"/>
  <c r="W143" i="15"/>
  <c r="W682" i="15"/>
  <c r="W170" i="15"/>
  <c r="W471" i="15"/>
  <c r="W983" i="15"/>
  <c r="W748" i="15"/>
  <c r="W407" i="15"/>
  <c r="W794" i="15"/>
  <c r="W468" i="15"/>
  <c r="W88" i="15"/>
  <c r="W484" i="15"/>
  <c r="W412" i="15"/>
  <c r="W516" i="15"/>
  <c r="W368" i="15"/>
  <c r="W218" i="15"/>
  <c r="W230" i="15"/>
  <c r="W214" i="15"/>
  <c r="W216" i="15"/>
  <c r="W70" i="15"/>
  <c r="W52" i="15"/>
  <c r="W625" i="15"/>
  <c r="W655" i="15"/>
  <c r="W371" i="15"/>
  <c r="W293" i="15"/>
  <c r="W306" i="15"/>
  <c r="W150" i="15"/>
  <c r="W419" i="15"/>
  <c r="W71" i="15"/>
  <c r="W718" i="15"/>
  <c r="W390" i="15"/>
  <c r="W426" i="15"/>
  <c r="W320" i="15"/>
  <c r="W651" i="15"/>
  <c r="W672" i="15"/>
  <c r="W321" i="15"/>
  <c r="W431" i="15"/>
  <c r="W636" i="15"/>
  <c r="W670" i="15"/>
  <c r="W639" i="15"/>
  <c r="W502" i="15"/>
  <c r="W989" i="15"/>
  <c r="W388" i="15"/>
  <c r="W351" i="15"/>
  <c r="W132" i="15"/>
  <c r="W187" i="15"/>
  <c r="W638" i="15"/>
  <c r="W701" i="15"/>
  <c r="W447" i="15"/>
  <c r="W539" i="15"/>
  <c r="W298" i="15"/>
  <c r="W725" i="15"/>
  <c r="W113" i="15"/>
  <c r="W10" i="15"/>
  <c r="W693" i="15"/>
  <c r="W87" i="15"/>
  <c r="W300" i="15"/>
  <c r="W425" i="15"/>
  <c r="W618" i="15"/>
  <c r="W646" i="15"/>
  <c r="W598" i="15"/>
  <c r="W258" i="15"/>
  <c r="W975" i="15"/>
  <c r="W987" i="15"/>
  <c r="W137" i="15"/>
  <c r="W801" i="15"/>
  <c r="W581" i="15"/>
  <c r="W630" i="15"/>
  <c r="W188" i="15"/>
  <c r="W30" i="15"/>
  <c r="W506" i="15"/>
  <c r="W982" i="15"/>
  <c r="W227" i="15"/>
  <c r="W976" i="15"/>
  <c r="W559" i="15"/>
  <c r="W533" i="15"/>
  <c r="W561" i="15"/>
  <c r="W76" i="15"/>
  <c r="W359" i="15"/>
  <c r="W543" i="15"/>
  <c r="W720" i="15"/>
  <c r="W463" i="15"/>
  <c r="W119" i="15"/>
  <c r="W579" i="15"/>
  <c r="W697" i="15"/>
  <c r="W632" i="15"/>
  <c r="W962" i="15"/>
  <c r="W592" i="15"/>
  <c r="W649" i="15"/>
  <c r="W244" i="15"/>
  <c r="W120" i="15"/>
  <c r="W262" i="15"/>
  <c r="W677" i="15"/>
  <c r="W414" i="15"/>
  <c r="W496" i="15"/>
  <c r="W684" i="15"/>
  <c r="W763" i="15"/>
  <c r="W764" i="15"/>
  <c r="W310" i="15"/>
  <c r="W443" i="15"/>
  <c r="W332" i="15"/>
  <c r="W779" i="15"/>
  <c r="W542" i="15"/>
  <c r="W711" i="15"/>
  <c r="W174" i="15"/>
  <c r="W336" i="15"/>
  <c r="W576" i="15"/>
  <c r="W21" i="15"/>
  <c r="W631" i="15"/>
  <c r="W753" i="15"/>
  <c r="W383" i="15"/>
  <c r="W787" i="15"/>
  <c r="W449" i="15"/>
  <c r="W159" i="15"/>
  <c r="W116" i="15"/>
  <c r="W531" i="15"/>
  <c r="W161" i="15"/>
  <c r="W577" i="15"/>
  <c r="W780" i="15"/>
  <c r="W746" i="15"/>
  <c r="W140" i="15"/>
  <c r="W616" i="15"/>
  <c r="W604" i="15"/>
  <c r="W608" i="15"/>
  <c r="W307" i="15"/>
  <c r="W499" i="15"/>
  <c r="W507" i="15"/>
  <c r="W366" i="15"/>
  <c r="W125" i="15"/>
  <c r="W181" i="15"/>
  <c r="W99" i="15"/>
  <c r="W450" i="15"/>
  <c r="W67" i="15"/>
  <c r="W350" i="15"/>
  <c r="W176" i="15"/>
  <c r="W92" i="15"/>
  <c r="W613" i="15"/>
  <c r="W90" i="15"/>
  <c r="W663" i="15"/>
  <c r="W453" i="15"/>
  <c r="W27" i="15"/>
  <c r="W1000" i="15"/>
  <c r="W410" i="15"/>
  <c r="W960" i="15"/>
  <c r="W696" i="15"/>
  <c r="W714" i="15"/>
  <c r="W679" i="15"/>
  <c r="W112" i="15"/>
  <c r="W186" i="15"/>
  <c r="W335" i="15"/>
  <c r="W555" i="15"/>
  <c r="W457" i="15"/>
  <c r="W736" i="15"/>
  <c r="W395" i="15"/>
  <c r="W285" i="15"/>
  <c r="W732" i="15"/>
  <c r="W546" i="15"/>
  <c r="W250" i="15"/>
  <c r="W610" i="15"/>
  <c r="W789" i="15"/>
  <c r="W138" i="15"/>
  <c r="W365" i="15"/>
  <c r="W654" i="15"/>
  <c r="W79" i="15"/>
  <c r="W169" i="15"/>
  <c r="W709" i="15"/>
  <c r="W731" i="15"/>
  <c r="W36" i="15"/>
  <c r="W743" i="15"/>
  <c r="W575" i="15"/>
  <c r="W967" i="15"/>
  <c r="W465" i="15"/>
  <c r="W617" i="15"/>
  <c r="W979" i="15"/>
  <c r="W515" i="15"/>
  <c r="W236" i="15"/>
  <c r="W213" i="15"/>
  <c r="W477" i="15"/>
  <c r="W774" i="15"/>
  <c r="W981" i="15"/>
  <c r="W744" i="15"/>
  <c r="W770" i="15"/>
  <c r="W567" i="15"/>
  <c r="W467" i="15"/>
  <c r="W274" i="15"/>
  <c r="W489" i="15"/>
  <c r="W985" i="15"/>
  <c r="W147" i="15"/>
  <c r="W724" i="15"/>
  <c r="W485" i="15"/>
  <c r="W707" i="15"/>
  <c r="W24" i="15"/>
  <c r="W755" i="15"/>
  <c r="W348" i="15"/>
  <c r="W61" i="15"/>
  <c r="W778" i="15"/>
  <c r="W286" i="15"/>
  <c r="W344" i="15"/>
  <c r="W352" i="15"/>
  <c r="W201" i="15"/>
  <c r="W232" i="15"/>
  <c r="W48" i="15" l="1"/>
  <c r="W810" i="15"/>
  <c r="W848" i="15"/>
  <c r="W912" i="15"/>
  <c r="W945" i="15"/>
  <c r="W892" i="15"/>
  <c r="W908" i="15"/>
  <c r="W858" i="15"/>
  <c r="W943" i="15"/>
  <c r="W928" i="15"/>
  <c r="W888" i="15"/>
  <c r="W828" i="15"/>
  <c r="W864" i="15"/>
  <c r="W890" i="15"/>
  <c r="W808" i="15"/>
  <c r="W940" i="15"/>
  <c r="W264" i="15"/>
  <c r="W900" i="15"/>
  <c r="W872" i="15"/>
  <c r="W806" i="15"/>
  <c r="W833" i="15"/>
  <c r="W247" i="15"/>
  <c r="W857" i="15"/>
  <c r="W924" i="15"/>
  <c r="W846" i="15"/>
  <c r="W377" i="15"/>
  <c r="W263" i="15"/>
  <c r="W77" i="15"/>
  <c r="W953" i="15"/>
  <c r="W868" i="15"/>
  <c r="W361" i="15"/>
  <c r="W921" i="15"/>
  <c r="W942" i="15"/>
  <c r="W886" i="15"/>
  <c r="W134" i="15"/>
  <c r="W926" i="15"/>
  <c r="W862" i="15"/>
  <c r="W101" i="15"/>
  <c r="W362" i="15"/>
  <c r="W85" i="15"/>
  <c r="W338" i="15"/>
  <c r="W248" i="15"/>
  <c r="W814" i="15"/>
  <c r="W276" i="15"/>
  <c r="W156" i="15"/>
  <c r="W876" i="15"/>
  <c r="W870" i="15"/>
  <c r="W894" i="15"/>
  <c r="W878" i="15"/>
  <c r="W400" i="15"/>
  <c r="W889" i="15"/>
  <c r="W910" i="15"/>
  <c r="W196" i="15"/>
  <c r="W95" i="15"/>
  <c r="W995" i="15"/>
  <c r="W934" i="15"/>
  <c r="W86" i="15"/>
  <c r="W103" i="15"/>
  <c r="W830" i="15"/>
  <c r="W838" i="15"/>
  <c r="W932" i="15"/>
  <c r="W345" i="15"/>
  <c r="W822" i="15"/>
  <c r="W812" i="15"/>
  <c r="W811" i="15"/>
  <c r="W64" i="15"/>
  <c r="W96" i="15"/>
  <c r="W102" i="15"/>
  <c r="W836" i="15"/>
  <c r="W923" i="15"/>
  <c r="W916" i="15"/>
  <c r="W393" i="15"/>
  <c r="W260" i="15"/>
  <c r="W843" i="15"/>
  <c r="W813" i="15"/>
  <c r="W939" i="15"/>
  <c r="W829" i="15"/>
  <c r="W271" i="15"/>
  <c r="W861" i="15"/>
  <c r="W891" i="15"/>
  <c r="W845" i="15"/>
  <c r="W875" i="15"/>
  <c r="W909" i="15"/>
  <c r="W907" i="15"/>
  <c r="W955" i="15"/>
  <c r="W166" i="15"/>
  <c r="W158" i="15"/>
  <c r="W160" i="15"/>
  <c r="W110" i="15"/>
  <c r="W803" i="15"/>
  <c r="W877" i="15"/>
  <c r="W93" i="15"/>
  <c r="W805" i="15"/>
  <c r="W835" i="15"/>
  <c r="W212" i="15"/>
  <c r="W279" i="15"/>
  <c r="W190" i="15"/>
  <c r="W867" i="15"/>
  <c r="W819" i="15"/>
  <c r="W853" i="15"/>
  <c r="W135" i="15"/>
  <c r="W883" i="15"/>
  <c r="W851" i="15"/>
  <c r="W78" i="15"/>
  <c r="W899" i="15"/>
  <c r="W837" i="15"/>
  <c r="W901" i="15"/>
  <c r="W328" i="15"/>
  <c r="W931" i="15"/>
  <c r="W941" i="15"/>
  <c r="W109" i="15"/>
  <c r="W376" i="15"/>
  <c r="W915" i="15"/>
  <c r="W80" i="15"/>
  <c r="W337" i="15"/>
  <c r="W947" i="15"/>
  <c r="W346" i="15"/>
  <c r="W60" i="15"/>
  <c r="W4" i="15"/>
  <c r="T27" i="12"/>
  <c r="T28" i="12" s="1"/>
  <c r="V66" i="11"/>
  <c r="V66" i="16" s="1"/>
  <c r="U94" i="12"/>
  <c r="V145" i="11"/>
  <c r="V145" i="16" s="1"/>
  <c r="U173" i="12"/>
  <c r="U768" i="12"/>
  <c r="V740" i="11"/>
  <c r="V740" i="16" s="1"/>
  <c r="U445" i="12"/>
  <c r="V417" i="11"/>
  <c r="V417" i="16" s="1"/>
  <c r="U387" i="12"/>
  <c r="V359" i="11"/>
  <c r="V359" i="16" s="1"/>
  <c r="V903" i="11"/>
  <c r="V903" i="16" s="1"/>
  <c r="U931" i="12"/>
  <c r="U680" i="12"/>
  <c r="V652" i="11"/>
  <c r="V652" i="16" s="1"/>
  <c r="U758" i="12"/>
  <c r="V730" i="11"/>
  <c r="V730" i="16" s="1"/>
  <c r="V623" i="11"/>
  <c r="V623" i="16" s="1"/>
  <c r="U651" i="12"/>
  <c r="V784" i="11"/>
  <c r="V784" i="16" s="1"/>
  <c r="U812" i="12"/>
  <c r="U689" i="12"/>
  <c r="V661" i="11"/>
  <c r="V661" i="16" s="1"/>
  <c r="U785" i="12"/>
  <c r="V757" i="11"/>
  <c r="V757" i="16" s="1"/>
  <c r="V64" i="11"/>
  <c r="V64" i="16" s="1"/>
  <c r="U92" i="12"/>
  <c r="V785" i="11"/>
  <c r="V785" i="16" s="1"/>
  <c r="U813" i="12"/>
  <c r="V688" i="11"/>
  <c r="V688" i="16" s="1"/>
  <c r="U716" i="12"/>
  <c r="U128" i="12"/>
  <c r="V100" i="11"/>
  <c r="V100" i="16" s="1"/>
  <c r="V107" i="11"/>
  <c r="V107" i="16" s="1"/>
  <c r="U135" i="12"/>
  <c r="U151" i="12"/>
  <c r="V123" i="11"/>
  <c r="V123" i="16" s="1"/>
  <c r="U256" i="12"/>
  <c r="V228" i="11"/>
  <c r="V228" i="16" s="1"/>
  <c r="U301" i="12"/>
  <c r="V273" i="11"/>
  <c r="V273" i="16" s="1"/>
  <c r="V662" i="11"/>
  <c r="V662" i="16" s="1"/>
  <c r="U690" i="12"/>
  <c r="U691" i="12"/>
  <c r="V663" i="11"/>
  <c r="V663" i="16" s="1"/>
  <c r="U684" i="12"/>
  <c r="V656" i="11"/>
  <c r="V656" i="16" s="1"/>
  <c r="U887" i="12"/>
  <c r="V859" i="11"/>
  <c r="V859" i="16" s="1"/>
  <c r="V243" i="11"/>
  <c r="V243" i="16" s="1"/>
  <c r="U271" i="12"/>
  <c r="V9" i="11"/>
  <c r="V9" i="16" s="1"/>
  <c r="U37" i="12"/>
  <c r="V905" i="11"/>
  <c r="V905" i="16" s="1"/>
  <c r="U933" i="12"/>
  <c r="V79" i="11"/>
  <c r="V79" i="16" s="1"/>
  <c r="U107" i="12"/>
  <c r="V992" i="11"/>
  <c r="V992" i="16" s="1"/>
  <c r="U1020" i="12"/>
  <c r="V976" i="11"/>
  <c r="V976" i="16" s="1"/>
  <c r="U1004" i="12"/>
  <c r="U290" i="12"/>
  <c r="V262" i="11"/>
  <c r="V262" i="16" s="1"/>
  <c r="V603" i="11"/>
  <c r="V603" i="16" s="1"/>
  <c r="U631" i="12"/>
  <c r="V889" i="11"/>
  <c r="V889" i="16" s="1"/>
  <c r="U917" i="12"/>
  <c r="U735" i="12"/>
  <c r="V707" i="11"/>
  <c r="V707" i="16" s="1"/>
  <c r="V93" i="11"/>
  <c r="V93" i="16" s="1"/>
  <c r="U121" i="12"/>
  <c r="V112" i="11"/>
  <c r="V112" i="16" s="1"/>
  <c r="U140" i="12"/>
  <c r="V683" i="11"/>
  <c r="V683" i="16" s="1"/>
  <c r="U711" i="12"/>
  <c r="V275" i="11"/>
  <c r="V275" i="16" s="1"/>
  <c r="U303" i="12"/>
  <c r="U868" i="12"/>
  <c r="V840" i="11"/>
  <c r="V840" i="16" s="1"/>
  <c r="V225" i="11"/>
  <c r="V225" i="16" s="1"/>
  <c r="U253" i="12"/>
  <c r="V818" i="11"/>
  <c r="V818" i="16" s="1"/>
  <c r="U846" i="12"/>
  <c r="U977" i="12"/>
  <c r="V949" i="11"/>
  <c r="V949" i="16" s="1"/>
  <c r="U383" i="12"/>
  <c r="V355" i="11"/>
  <c r="V355" i="16" s="1"/>
  <c r="U544" i="12"/>
  <c r="V516" i="11"/>
  <c r="V516" i="16" s="1"/>
  <c r="V646" i="11"/>
  <c r="V646" i="16" s="1"/>
  <c r="U674" i="12"/>
  <c r="V790" i="11"/>
  <c r="V790" i="16" s="1"/>
  <c r="U818" i="12"/>
  <c r="V30" i="11"/>
  <c r="V30" i="16" s="1"/>
  <c r="U58" i="12"/>
  <c r="U519" i="12"/>
  <c r="V491" i="11"/>
  <c r="V491" i="16" s="1"/>
  <c r="V874" i="11"/>
  <c r="V874" i="16" s="1"/>
  <c r="U902" i="12"/>
  <c r="V235" i="11"/>
  <c r="V235" i="16" s="1"/>
  <c r="U263" i="12"/>
  <c r="V855" i="11"/>
  <c r="V855" i="16" s="1"/>
  <c r="U883" i="12"/>
  <c r="U739" i="12"/>
  <c r="V711" i="11"/>
  <c r="V711" i="16" s="1"/>
  <c r="U196" i="12"/>
  <c r="V168" i="11"/>
  <c r="V168" i="16" s="1"/>
  <c r="V849" i="11"/>
  <c r="V849" i="16" s="1"/>
  <c r="U877" i="12"/>
  <c r="V102" i="11"/>
  <c r="V102" i="16" s="1"/>
  <c r="U130" i="12"/>
  <c r="U225" i="12"/>
  <c r="V197" i="11"/>
  <c r="V197" i="16" s="1"/>
  <c r="V984" i="11"/>
  <c r="V984" i="16" s="1"/>
  <c r="U1012" i="12"/>
  <c r="V518" i="11"/>
  <c r="V518" i="16" s="1"/>
  <c r="U546" i="12"/>
  <c r="U621" i="12"/>
  <c r="V593" i="11"/>
  <c r="V593" i="16" s="1"/>
  <c r="V180" i="11"/>
  <c r="V180" i="16" s="1"/>
  <c r="U208" i="12"/>
  <c r="V444" i="11"/>
  <c r="V444" i="16" s="1"/>
  <c r="U472" i="12"/>
  <c r="U323" i="12"/>
  <c r="V295" i="11"/>
  <c r="V295" i="16" s="1"/>
  <c r="V922" i="11"/>
  <c r="V922" i="16" s="1"/>
  <c r="U950" i="12"/>
  <c r="U389" i="12"/>
  <c r="V361" i="11"/>
  <c r="V361" i="16" s="1"/>
  <c r="U556" i="12"/>
  <c r="V528" i="11"/>
  <c r="V528" i="16" s="1"/>
  <c r="V533" i="11"/>
  <c r="V533" i="16" s="1"/>
  <c r="U561" i="12"/>
  <c r="V572" i="11"/>
  <c r="V572" i="16" s="1"/>
  <c r="U600" i="12"/>
  <c r="U732" i="12"/>
  <c r="V704" i="11"/>
  <c r="V704" i="16" s="1"/>
  <c r="U369" i="12"/>
  <c r="V341" i="11"/>
  <c r="V341" i="16" s="1"/>
  <c r="U722" i="12"/>
  <c r="V694" i="11"/>
  <c r="V694" i="16" s="1"/>
  <c r="V261" i="11"/>
  <c r="V261" i="16" s="1"/>
  <c r="U289" i="12"/>
  <c r="U572" i="12"/>
  <c r="V544" i="11"/>
  <c r="V544" i="16" s="1"/>
  <c r="U257" i="12"/>
  <c r="V229" i="11"/>
  <c r="V229" i="16" s="1"/>
  <c r="V532" i="11"/>
  <c r="V532" i="16" s="1"/>
  <c r="U560" i="12"/>
  <c r="V313" i="11"/>
  <c r="V313" i="16" s="1"/>
  <c r="U341" i="12"/>
  <c r="U470" i="12"/>
  <c r="V442" i="11"/>
  <c r="V442" i="16" s="1"/>
  <c r="U430" i="12"/>
  <c r="V402" i="11"/>
  <c r="V402" i="16" s="1"/>
  <c r="U734" i="12"/>
  <c r="V706" i="11"/>
  <c r="V706" i="16" s="1"/>
  <c r="V473" i="11"/>
  <c r="V473" i="16" s="1"/>
  <c r="U501" i="12"/>
  <c r="U342" i="12"/>
  <c r="V314" i="11"/>
  <c r="V314" i="16" s="1"/>
  <c r="U743" i="12"/>
  <c r="V715" i="11"/>
  <c r="V715" i="16" s="1"/>
  <c r="U84" i="12"/>
  <c r="V56" i="11"/>
  <c r="V56" i="16" s="1"/>
  <c r="U98" i="12"/>
  <c r="V70" i="11"/>
  <c r="V70" i="16" s="1"/>
  <c r="V616" i="11"/>
  <c r="V616" i="16" s="1"/>
  <c r="U644" i="12"/>
  <c r="V347" i="11"/>
  <c r="V347" i="16" s="1"/>
  <c r="U375" i="12"/>
  <c r="V507" i="11"/>
  <c r="V507" i="16" s="1"/>
  <c r="U535" i="12"/>
  <c r="U66" i="12"/>
  <c r="V38" i="11"/>
  <c r="V38" i="16" s="1"/>
  <c r="U462" i="12"/>
  <c r="V434" i="11"/>
  <c r="V434" i="16" s="1"/>
  <c r="V561" i="11"/>
  <c r="V561" i="16" s="1"/>
  <c r="U589" i="12"/>
  <c r="U415" i="12"/>
  <c r="V387" i="11"/>
  <c r="V387" i="16" s="1"/>
  <c r="V717" i="11"/>
  <c r="V717" i="16" s="1"/>
  <c r="U745" i="12"/>
  <c r="U493" i="12"/>
  <c r="V465" i="11"/>
  <c r="V465" i="16" s="1"/>
  <c r="U68" i="12"/>
  <c r="V40" i="11"/>
  <c r="V40" i="16" s="1"/>
  <c r="V287" i="11"/>
  <c r="V287" i="16" s="1"/>
  <c r="U315" i="12"/>
  <c r="U97" i="12"/>
  <c r="V69" i="11"/>
  <c r="V69" i="16" s="1"/>
  <c r="U847" i="12"/>
  <c r="V819" i="11"/>
  <c r="V819" i="16" s="1"/>
  <c r="U306" i="12"/>
  <c r="V278" i="11"/>
  <c r="V278" i="16" s="1"/>
  <c r="U921" i="12"/>
  <c r="V893" i="11"/>
  <c r="V893" i="16" s="1"/>
  <c r="U916" i="12"/>
  <c r="V888" i="11"/>
  <c r="V888" i="16" s="1"/>
  <c r="U719" i="12"/>
  <c r="V691" i="11"/>
  <c r="V691" i="16" s="1"/>
  <c r="U459" i="12"/>
  <c r="V431" i="11"/>
  <c r="V431" i="16" s="1"/>
  <c r="V281" i="11"/>
  <c r="V281" i="16" s="1"/>
  <c r="U309" i="12"/>
  <c r="U152" i="12"/>
  <c r="V124" i="11"/>
  <c r="V124" i="16" s="1"/>
  <c r="U52" i="12"/>
  <c r="V24" i="11"/>
  <c r="V24" i="16" s="1"/>
  <c r="U808" i="12"/>
  <c r="V780" i="11"/>
  <c r="V780" i="16" s="1"/>
  <c r="V169" i="11"/>
  <c r="V169" i="16" s="1"/>
  <c r="U197" i="12"/>
  <c r="V868" i="11"/>
  <c r="V868" i="16" s="1"/>
  <c r="U896" i="12"/>
  <c r="U102" i="12"/>
  <c r="V74" i="11"/>
  <c r="V74" i="16" s="1"/>
  <c r="U595" i="12"/>
  <c r="V567" i="11"/>
  <c r="V567" i="16" s="1"/>
  <c r="V384" i="11"/>
  <c r="V384" i="16" s="1"/>
  <c r="U412" i="12"/>
  <c r="V830" i="11"/>
  <c r="V830" i="16" s="1"/>
  <c r="U858" i="12"/>
  <c r="V204" i="11"/>
  <c r="V204" i="16" s="1"/>
  <c r="U232" i="12"/>
  <c r="U46" i="12"/>
  <c r="V18" i="11"/>
  <c r="V18" i="16" s="1"/>
  <c r="V493" i="11"/>
  <c r="V493" i="16" s="1"/>
  <c r="U521" i="12"/>
  <c r="V999" i="11"/>
  <c r="V999" i="16" s="1"/>
  <c r="U1027" i="12"/>
  <c r="U927" i="12"/>
  <c r="V899" i="11"/>
  <c r="V899" i="16" s="1"/>
  <c r="U656" i="12"/>
  <c r="V628" i="11"/>
  <c r="V628" i="16" s="1"/>
  <c r="U161" i="12"/>
  <c r="V133" i="11"/>
  <c r="V133" i="16" s="1"/>
  <c r="V675" i="11"/>
  <c r="V675" i="16" s="1"/>
  <c r="U703" i="12"/>
  <c r="U32" i="12"/>
  <c r="V4" i="11"/>
  <c r="V4" i="16" s="1"/>
  <c r="V552" i="11"/>
  <c r="V552" i="16" s="1"/>
  <c r="U580" i="12"/>
  <c r="V786" i="11"/>
  <c r="V786" i="16" s="1"/>
  <c r="U814" i="12"/>
  <c r="V317" i="11"/>
  <c r="V317" i="16" s="1"/>
  <c r="U345" i="12"/>
  <c r="U171" i="12"/>
  <c r="V143" i="11"/>
  <c r="V143" i="16" s="1"/>
  <c r="V604" i="11"/>
  <c r="V604" i="16" s="1"/>
  <c r="U632" i="12"/>
  <c r="V158" i="11"/>
  <c r="V158" i="16" s="1"/>
  <c r="U186" i="12"/>
  <c r="U874" i="12"/>
  <c r="V846" i="11"/>
  <c r="V846" i="16" s="1"/>
  <c r="V453" i="11"/>
  <c r="V453" i="16" s="1"/>
  <c r="U481" i="12"/>
  <c r="U159" i="12"/>
  <c r="V131" i="11"/>
  <c r="V131" i="16" s="1"/>
  <c r="V674" i="11"/>
  <c r="V674" i="16" s="1"/>
  <c r="U702" i="12"/>
  <c r="V193" i="11"/>
  <c r="V193" i="16" s="1"/>
  <c r="U221" i="12"/>
  <c r="V96" i="11"/>
  <c r="V96" i="16" s="1"/>
  <c r="U124" i="12"/>
  <c r="U681" i="12"/>
  <c r="V653" i="11"/>
  <c r="V653" i="16" s="1"/>
  <c r="V789" i="11"/>
  <c r="V789" i="16" s="1"/>
  <c r="U817" i="12"/>
  <c r="V67" i="11"/>
  <c r="V67" i="16" s="1"/>
  <c r="U95" i="12"/>
  <c r="V503" i="11"/>
  <c r="V503" i="16" s="1"/>
  <c r="U531" i="12"/>
  <c r="V569" i="11"/>
  <c r="V569" i="16" s="1"/>
  <c r="U597" i="12"/>
  <c r="U875" i="12"/>
  <c r="V847" i="11"/>
  <c r="V847" i="16" s="1"/>
  <c r="V896" i="11"/>
  <c r="V896" i="16" s="1"/>
  <c r="U924" i="12"/>
  <c r="V161" i="11"/>
  <c r="V161" i="16" s="1"/>
  <c r="U189" i="12"/>
  <c r="U482" i="12"/>
  <c r="V454" i="11"/>
  <c r="V454" i="16" s="1"/>
  <c r="U655" i="12"/>
  <c r="V627" i="11"/>
  <c r="V627" i="16" s="1"/>
  <c r="V474" i="11"/>
  <c r="V474" i="16" s="1"/>
  <c r="U502" i="12"/>
  <c r="V50" i="11"/>
  <c r="V50" i="16" s="1"/>
  <c r="U78" i="12"/>
  <c r="U629" i="12"/>
  <c r="V601" i="11"/>
  <c r="V601" i="16" s="1"/>
  <c r="V598" i="11"/>
  <c r="V598" i="16" s="1"/>
  <c r="U626" i="12"/>
  <c r="V514" i="11"/>
  <c r="V514" i="16" s="1"/>
  <c r="U542" i="12"/>
  <c r="V506" i="11"/>
  <c r="V506" i="16" s="1"/>
  <c r="U534" i="12"/>
  <c r="U869" i="12"/>
  <c r="V841" i="11"/>
  <c r="V841" i="16" s="1"/>
  <c r="V179" i="11"/>
  <c r="V179" i="16" s="1"/>
  <c r="U207" i="12"/>
  <c r="V457" i="11"/>
  <c r="V457" i="16" s="1"/>
  <c r="U485" i="12"/>
  <c r="U1009" i="12"/>
  <c r="V981" i="11"/>
  <c r="V981" i="16" s="1"/>
  <c r="V43" i="11"/>
  <c r="V43" i="16" s="1"/>
  <c r="U71" i="12"/>
  <c r="U533" i="12"/>
  <c r="V505" i="11"/>
  <c r="V505" i="16" s="1"/>
  <c r="U867" i="12"/>
  <c r="V839" i="11"/>
  <c r="V839" i="16" s="1"/>
  <c r="V666" i="11"/>
  <c r="V666" i="16" s="1"/>
  <c r="U694" i="12"/>
  <c r="V501" i="11"/>
  <c r="V501" i="16" s="1"/>
  <c r="U529" i="12"/>
  <c r="V410" i="11"/>
  <c r="V410" i="16" s="1"/>
  <c r="U438" i="12"/>
  <c r="U820" i="12"/>
  <c r="V792" i="11"/>
  <c r="V792" i="16" s="1"/>
  <c r="V814" i="11"/>
  <c r="V814" i="16" s="1"/>
  <c r="U842" i="12"/>
  <c r="U652" i="12"/>
  <c r="V624" i="11"/>
  <c r="V624" i="16" s="1"/>
  <c r="V247" i="11"/>
  <c r="V247" i="16" s="1"/>
  <c r="U275" i="12"/>
  <c r="V190" i="11"/>
  <c r="V190" i="16" s="1"/>
  <c r="U218" i="12"/>
  <c r="U774" i="12"/>
  <c r="V746" i="11"/>
  <c r="V746" i="16" s="1"/>
  <c r="V655" i="11"/>
  <c r="V655" i="16" s="1"/>
  <c r="U683" i="12"/>
  <c r="V139" i="11"/>
  <c r="V139" i="16" s="1"/>
  <c r="U167" i="12"/>
  <c r="V494" i="11"/>
  <c r="V494" i="16" s="1"/>
  <c r="U522" i="12"/>
  <c r="U802" i="12"/>
  <c r="V774" i="11"/>
  <c r="V774" i="16" s="1"/>
  <c r="V618" i="11"/>
  <c r="V618" i="16" s="1"/>
  <c r="U646" i="12"/>
  <c r="V97" i="11"/>
  <c r="V97" i="16" s="1"/>
  <c r="U125" i="12"/>
  <c r="U826" i="12"/>
  <c r="V798" i="11"/>
  <c r="V798" i="16" s="1"/>
  <c r="U692" i="12"/>
  <c r="V664" i="11"/>
  <c r="V664" i="16" s="1"/>
  <c r="U448" i="12"/>
  <c r="V420" i="11"/>
  <c r="V420" i="16" s="1"/>
  <c r="U380" i="12"/>
  <c r="V352" i="11"/>
  <c r="V352" i="16" s="1"/>
  <c r="U65" i="12"/>
  <c r="V37" i="11"/>
  <c r="V37" i="16" s="1"/>
  <c r="U246" i="12"/>
  <c r="V218" i="11"/>
  <c r="V218" i="16" s="1"/>
  <c r="V251" i="11"/>
  <c r="V251" i="16" s="1"/>
  <c r="U279" i="12"/>
  <c r="U418" i="12"/>
  <c r="V390" i="11"/>
  <c r="V390" i="16" s="1"/>
  <c r="U145" i="12"/>
  <c r="V117" i="11"/>
  <c r="V117" i="16" s="1"/>
  <c r="V73" i="11"/>
  <c r="V73" i="16" s="1"/>
  <c r="U101" i="12"/>
  <c r="U574" i="12"/>
  <c r="V546" i="11"/>
  <c r="V546" i="16" s="1"/>
  <c r="U455" i="12"/>
  <c r="V427" i="11"/>
  <c r="V427" i="16" s="1"/>
  <c r="U648" i="12"/>
  <c r="V620" i="11"/>
  <c r="V620" i="16" s="1"/>
  <c r="U213" i="12"/>
  <c r="V185" i="11"/>
  <c r="V185" i="16" s="1"/>
  <c r="V880" i="11"/>
  <c r="V880" i="16" s="1"/>
  <c r="U908" i="12"/>
  <c r="U394" i="12"/>
  <c r="V366" i="11"/>
  <c r="V366" i="16" s="1"/>
  <c r="V555" i="11"/>
  <c r="V555" i="16" s="1"/>
  <c r="U583" i="12"/>
  <c r="V126" i="11"/>
  <c r="V126" i="16" s="1"/>
  <c r="U154" i="12"/>
  <c r="V41" i="11"/>
  <c r="V41" i="16" s="1"/>
  <c r="U69" i="12"/>
  <c r="V222" i="11"/>
  <c r="V222" i="16" s="1"/>
  <c r="U250" i="12"/>
  <c r="U336" i="12"/>
  <c r="V308" i="11"/>
  <c r="V308" i="16" s="1"/>
  <c r="V799" i="11"/>
  <c r="V799" i="16" s="1"/>
  <c r="U827" i="12"/>
  <c r="V252" i="11"/>
  <c r="V252" i="16" s="1"/>
  <c r="U280" i="12"/>
  <c r="U116" i="12"/>
  <c r="V88" i="11"/>
  <c r="V88" i="16" s="1"/>
  <c r="V383" i="11"/>
  <c r="V383" i="16" s="1"/>
  <c r="U411" i="12"/>
  <c r="V157" i="11"/>
  <c r="V157" i="16" s="1"/>
  <c r="U185" i="12"/>
  <c r="U287" i="12"/>
  <c r="V259" i="11"/>
  <c r="V259" i="16" s="1"/>
  <c r="U897" i="12"/>
  <c r="V869" i="11"/>
  <c r="V869" i="16" s="1"/>
  <c r="V345" i="11"/>
  <c r="V345" i="16" s="1"/>
  <c r="U373" i="12"/>
  <c r="U123" i="12"/>
  <c r="V95" i="11"/>
  <c r="V95" i="16" s="1"/>
  <c r="U129" i="12"/>
  <c r="V101" i="11"/>
  <c r="V101" i="16" s="1"/>
  <c r="V283" i="11"/>
  <c r="V283" i="16" s="1"/>
  <c r="U311" i="12"/>
  <c r="U359" i="12"/>
  <c r="V331" i="11"/>
  <c r="V331" i="16" s="1"/>
  <c r="U67" i="12"/>
  <c r="V39" i="11"/>
  <c r="V39" i="16" s="1"/>
  <c r="V455" i="11"/>
  <c r="V455" i="16" s="1"/>
  <c r="U483" i="12"/>
  <c r="U518" i="12"/>
  <c r="V490" i="11"/>
  <c r="V490" i="16" s="1"/>
  <c r="V318" i="11"/>
  <c r="V318" i="16" s="1"/>
  <c r="U346" i="12"/>
  <c r="V58" i="11"/>
  <c r="V58" i="16" s="1"/>
  <c r="U86" i="12"/>
  <c r="U1018" i="12"/>
  <c r="V990" i="11"/>
  <c r="V990" i="16" s="1"/>
  <c r="V61" i="11"/>
  <c r="V61" i="16" s="1"/>
  <c r="U89" i="12"/>
  <c r="V42" i="11"/>
  <c r="V42" i="16" s="1"/>
  <c r="U70" i="12"/>
  <c r="V563" i="11"/>
  <c r="V563" i="16" s="1"/>
  <c r="U591" i="12"/>
  <c r="V657" i="11"/>
  <c r="V657" i="16" s="1"/>
  <c r="U685" i="12"/>
  <c r="V400" i="11"/>
  <c r="V400" i="16" s="1"/>
  <c r="U428" i="12"/>
  <c r="V344" i="11"/>
  <c r="V344" i="16" s="1"/>
  <c r="U372" i="12"/>
  <c r="U408" i="12"/>
  <c r="V380" i="11"/>
  <c r="V380" i="16" s="1"/>
  <c r="U799" i="12"/>
  <c r="V771" i="11"/>
  <c r="V771" i="16" s="1"/>
  <c r="V721" i="11"/>
  <c r="V721" i="16" s="1"/>
  <c r="U749" i="12"/>
  <c r="V272" i="11"/>
  <c r="V272" i="16" s="1"/>
  <c r="U300" i="12"/>
  <c r="U79" i="12"/>
  <c r="V51" i="11"/>
  <c r="V51" i="16" s="1"/>
  <c r="V716" i="11"/>
  <c r="V716" i="16" s="1"/>
  <c r="U744" i="12"/>
  <c r="V336" i="11"/>
  <c r="V336" i="16" s="1"/>
  <c r="U364" i="12"/>
  <c r="U747" i="12"/>
  <c r="V719" i="11"/>
  <c r="V719" i="16" s="1"/>
  <c r="V763" i="11"/>
  <c r="V763" i="16" s="1"/>
  <c r="U791" i="12"/>
  <c r="U639" i="12"/>
  <c r="V611" i="11"/>
  <c r="V611" i="16" s="1"/>
  <c r="V943" i="11"/>
  <c r="V943" i="16" s="1"/>
  <c r="U971" i="12"/>
  <c r="V423" i="11"/>
  <c r="V423" i="16" s="1"/>
  <c r="U451" i="12"/>
  <c r="U698" i="12"/>
  <c r="V670" i="11"/>
  <c r="V670" i="16" s="1"/>
  <c r="V23" i="11"/>
  <c r="V23" i="16" s="1"/>
  <c r="U51" i="12"/>
  <c r="V475" i="11"/>
  <c r="V475" i="16" s="1"/>
  <c r="U503" i="12"/>
  <c r="U274" i="12"/>
  <c r="V246" i="11"/>
  <c r="V246" i="16" s="1"/>
  <c r="V562" i="11"/>
  <c r="V562" i="16" s="1"/>
  <c r="U590" i="12"/>
  <c r="V213" i="11"/>
  <c r="V213" i="16" s="1"/>
  <c r="U241" i="12"/>
  <c r="U838" i="12"/>
  <c r="V810" i="11"/>
  <c r="V810" i="16" s="1"/>
  <c r="V778" i="11"/>
  <c r="V778" i="16" s="1"/>
  <c r="U806" i="12"/>
  <c r="U153" i="12"/>
  <c r="V125" i="11"/>
  <c r="V125" i="16" s="1"/>
  <c r="V482" i="11"/>
  <c r="V482" i="16" s="1"/>
  <c r="U510" i="12"/>
  <c r="V580" i="11"/>
  <c r="V580" i="16" s="1"/>
  <c r="U608" i="12"/>
  <c r="V825" i="11"/>
  <c r="V825" i="16" s="1"/>
  <c r="U853" i="12"/>
  <c r="U226" i="12"/>
  <c r="V198" i="11"/>
  <c r="V198" i="16" s="1"/>
  <c r="U606" i="12"/>
  <c r="V578" i="11"/>
  <c r="V578" i="16" s="1"/>
  <c r="V760" i="11"/>
  <c r="V760" i="16" s="1"/>
  <c r="U788" i="12"/>
  <c r="V22" i="11"/>
  <c r="V22" i="16" s="1"/>
  <c r="U50" i="12"/>
  <c r="V733" i="11"/>
  <c r="V733" i="16" s="1"/>
  <c r="U761" i="12"/>
  <c r="V373" i="11"/>
  <c r="V373" i="16" s="1"/>
  <c r="U401" i="12"/>
  <c r="V377" i="11"/>
  <c r="V377" i="16" s="1"/>
  <c r="U405" i="12"/>
  <c r="V483" i="11"/>
  <c r="V483" i="16" s="1"/>
  <c r="U511" i="12"/>
  <c r="V71" i="11"/>
  <c r="V71" i="16" s="1"/>
  <c r="U99" i="12"/>
  <c r="U432" i="12"/>
  <c r="V404" i="11"/>
  <c r="V404" i="16" s="1"/>
  <c r="U73" i="12"/>
  <c r="V45" i="11"/>
  <c r="V45" i="16" s="1"/>
  <c r="U582" i="12"/>
  <c r="V554" i="11"/>
  <c r="V554" i="16" s="1"/>
  <c r="V120" i="11"/>
  <c r="V120" i="16" s="1"/>
  <c r="U148" i="12"/>
  <c r="U892" i="12"/>
  <c r="V864" i="11"/>
  <c r="V864" i="16" s="1"/>
  <c r="V98" i="11"/>
  <c r="V98" i="16" s="1"/>
  <c r="U126" i="12"/>
  <c r="U201" i="12"/>
  <c r="V173" i="11"/>
  <c r="V173" i="16" s="1"/>
  <c r="V535" i="11"/>
  <c r="V535" i="16" s="1"/>
  <c r="U563" i="12"/>
  <c r="U520" i="12"/>
  <c r="V492" i="11"/>
  <c r="V492" i="16" s="1"/>
  <c r="U181" i="12"/>
  <c r="V153" i="11"/>
  <c r="V153" i="16" s="1"/>
  <c r="V783" i="11"/>
  <c r="V783" i="16" s="1"/>
  <c r="U811" i="12"/>
  <c r="V242" i="11"/>
  <c r="V242" i="16" s="1"/>
  <c r="U270" i="12"/>
  <c r="U351" i="12"/>
  <c r="V323" i="11"/>
  <c r="V323" i="16" s="1"/>
  <c r="U555" i="12"/>
  <c r="V527" i="11"/>
  <c r="V527" i="16" s="1"/>
  <c r="U215" i="12"/>
  <c r="V187" i="11"/>
  <c r="V187" i="16" s="1"/>
  <c r="U457" i="12"/>
  <c r="V429" i="11"/>
  <c r="V429" i="16" s="1"/>
  <c r="V734" i="11"/>
  <c r="V734" i="16" s="1"/>
  <c r="U762" i="12"/>
  <c r="U81" i="12"/>
  <c r="V53" i="11"/>
  <c r="V53" i="16" s="1"/>
  <c r="V85" i="11"/>
  <c r="V85" i="16" s="1"/>
  <c r="U113" i="12"/>
  <c r="V388" i="11"/>
  <c r="V388" i="16" s="1"/>
  <c r="U416" i="12"/>
  <c r="V435" i="11"/>
  <c r="V435" i="16" s="1"/>
  <c r="U463" i="12"/>
  <c r="V149" i="11"/>
  <c r="V149" i="16" s="1"/>
  <c r="U177" i="12"/>
  <c r="V244" i="11"/>
  <c r="V244" i="16" s="1"/>
  <c r="U272" i="12"/>
  <c r="V156" i="11"/>
  <c r="V156" i="16" s="1"/>
  <c r="U184" i="12"/>
  <c r="U202" i="12"/>
  <c r="V174" i="11"/>
  <c r="V174" i="16" s="1"/>
  <c r="U63" i="12"/>
  <c r="V35" i="11"/>
  <c r="V35" i="16" s="1"/>
  <c r="V671" i="11"/>
  <c r="V671" i="16" s="1"/>
  <c r="U699" i="12"/>
  <c r="V94" i="11"/>
  <c r="V94" i="16" s="1"/>
  <c r="U122" i="12"/>
  <c r="V253" i="11"/>
  <c r="V253" i="16" s="1"/>
  <c r="U281" i="12"/>
  <c r="V426" i="11"/>
  <c r="V426" i="16" s="1"/>
  <c r="U454" i="12"/>
  <c r="V634" i="11"/>
  <c r="V634" i="16" s="1"/>
  <c r="U662" i="12"/>
  <c r="V203" i="11"/>
  <c r="V203" i="16" s="1"/>
  <c r="U231" i="12"/>
  <c r="U676" i="12"/>
  <c r="V648" i="11"/>
  <c r="V648" i="16" s="1"/>
  <c r="U638" i="12"/>
  <c r="V610" i="11"/>
  <c r="V610" i="16" s="1"/>
  <c r="V631" i="11"/>
  <c r="V631" i="16" s="1"/>
  <c r="U659" i="12"/>
  <c r="V321" i="11"/>
  <c r="V321" i="16" s="1"/>
  <c r="U349" i="12"/>
  <c r="U810" i="12"/>
  <c r="V782" i="11"/>
  <c r="V782" i="16" s="1"/>
  <c r="V724" i="11"/>
  <c r="V724" i="16" s="1"/>
  <c r="U752" i="12"/>
  <c r="V831" i="11"/>
  <c r="V831" i="16" s="1"/>
  <c r="U859" i="12"/>
  <c r="V416" i="11"/>
  <c r="V416" i="16" s="1"/>
  <c r="U444" i="12"/>
  <c r="U403" i="12"/>
  <c r="V375" i="11"/>
  <c r="V375" i="16" s="1"/>
  <c r="V407" i="11"/>
  <c r="V407" i="16" s="1"/>
  <c r="U435" i="12"/>
  <c r="V447" i="11"/>
  <c r="V447" i="16" s="1"/>
  <c r="U475" i="12"/>
  <c r="U182" i="12"/>
  <c r="V154" i="11"/>
  <c r="V154" i="16" s="1"/>
  <c r="V602" i="11"/>
  <c r="V602" i="16" s="1"/>
  <c r="U630" i="12"/>
  <c r="U763" i="12"/>
  <c r="V735" i="11"/>
  <c r="V735" i="16" s="1"/>
  <c r="U787" i="12"/>
  <c r="V759" i="11"/>
  <c r="V759" i="16" s="1"/>
  <c r="V863" i="11"/>
  <c r="V863" i="16" s="1"/>
  <c r="U891" i="12"/>
  <c r="V309" i="11"/>
  <c r="V309" i="16" s="1"/>
  <c r="U337" i="12"/>
  <c r="U313" i="12"/>
  <c r="V285" i="11"/>
  <c r="V285" i="16" s="1"/>
  <c r="V170" i="11"/>
  <c r="V170" i="16" s="1"/>
  <c r="U198" i="12"/>
  <c r="U165" i="12"/>
  <c r="V137" i="11"/>
  <c r="V137" i="16" s="1"/>
  <c r="U170" i="12"/>
  <c r="V142" i="11"/>
  <c r="V142" i="16" s="1"/>
  <c r="V210" i="11"/>
  <c r="V210" i="16" s="1"/>
  <c r="U238" i="12"/>
  <c r="V547" i="11"/>
  <c r="V547" i="16" s="1"/>
  <c r="U575" i="12"/>
  <c r="U96" i="12"/>
  <c r="V68" i="11"/>
  <c r="V68" i="16" s="1"/>
  <c r="V231" i="11"/>
  <c r="V231" i="16" s="1"/>
  <c r="U259" i="12"/>
  <c r="V835" i="11"/>
  <c r="V835" i="16" s="1"/>
  <c r="U863" i="12"/>
  <c r="V861" i="11"/>
  <c r="V861" i="16" s="1"/>
  <c r="U889" i="12"/>
  <c r="V622" i="11"/>
  <c r="V622" i="16" s="1"/>
  <c r="U650" i="12"/>
  <c r="U228" i="12"/>
  <c r="V200" i="11"/>
  <c r="V200" i="16" s="1"/>
  <c r="U55" i="12"/>
  <c r="V27" i="11"/>
  <c r="V27" i="16" s="1"/>
  <c r="U797" i="12"/>
  <c r="V769" i="11"/>
  <c r="V769" i="16" s="1"/>
  <c r="U439" i="12"/>
  <c r="V411" i="11"/>
  <c r="V411" i="16" s="1"/>
  <c r="U214" i="12"/>
  <c r="V186" i="11"/>
  <c r="V186" i="16" s="1"/>
  <c r="V807" i="11"/>
  <c r="V807" i="16" s="1"/>
  <c r="U835" i="12"/>
  <c r="U333" i="12"/>
  <c r="V305" i="11"/>
  <c r="V305" i="16" s="1"/>
  <c r="U784" i="12"/>
  <c r="V756" i="11"/>
  <c r="V756" i="16" s="1"/>
  <c r="V469" i="11"/>
  <c r="V469" i="16" s="1"/>
  <c r="U497" i="12"/>
  <c r="V306" i="11"/>
  <c r="V306" i="16" s="1"/>
  <c r="U334" i="12"/>
  <c r="V212" i="11"/>
  <c r="V212" i="16" s="1"/>
  <c r="U240" i="12"/>
  <c r="U54" i="12"/>
  <c r="V26" i="11"/>
  <c r="V26" i="16" s="1"/>
  <c r="V223" i="11"/>
  <c r="V223" i="16" s="1"/>
  <c r="U251" i="12"/>
  <c r="U829" i="12"/>
  <c r="V801" i="11"/>
  <c r="V801" i="16" s="1"/>
  <c r="V260" i="11"/>
  <c r="V260" i="16" s="1"/>
  <c r="U288" i="12"/>
  <c r="V625" i="11"/>
  <c r="V625" i="16" s="1"/>
  <c r="U653" i="12"/>
  <c r="U536" i="12"/>
  <c r="V508" i="11"/>
  <c r="V508" i="16" s="1"/>
  <c r="V368" i="11"/>
  <c r="V368" i="16" s="1"/>
  <c r="U396" i="12"/>
  <c r="U308" i="12"/>
  <c r="V280" i="11"/>
  <c r="V280" i="16" s="1"/>
  <c r="U961" i="12"/>
  <c r="V933" i="11"/>
  <c r="V933" i="16" s="1"/>
  <c r="U634" i="12"/>
  <c r="V606" i="11"/>
  <c r="V606" i="16" s="1"/>
  <c r="V968" i="11"/>
  <c r="V968" i="16" s="1"/>
  <c r="U996" i="12"/>
  <c r="V929" i="11"/>
  <c r="V929" i="16" s="1"/>
  <c r="U957" i="12"/>
  <c r="V301" i="11"/>
  <c r="V301" i="16" s="1"/>
  <c r="U329" i="12"/>
  <c r="U746" i="12"/>
  <c r="V718" i="11"/>
  <c r="V718" i="16" s="1"/>
  <c r="V151" i="11"/>
  <c r="V151" i="16" s="1"/>
  <c r="U179" i="12"/>
  <c r="U406" i="12"/>
  <c r="V378" i="11"/>
  <c r="V378" i="16" s="1"/>
  <c r="U844" i="12"/>
  <c r="V816" i="11"/>
  <c r="V816" i="16" s="1"/>
  <c r="U443" i="12"/>
  <c r="V415" i="11"/>
  <c r="V415" i="16" s="1"/>
  <c r="V90" i="11"/>
  <c r="V90" i="16" s="1"/>
  <c r="U118" i="12"/>
  <c r="U440" i="12"/>
  <c r="V412" i="11"/>
  <c r="V412" i="16" s="1"/>
  <c r="U409" i="12"/>
  <c r="V381" i="11"/>
  <c r="V381" i="16" s="1"/>
  <c r="V900" i="11"/>
  <c r="V900" i="16" s="1"/>
  <c r="U928" i="12"/>
  <c r="V966" i="11"/>
  <c r="V966" i="16" s="1"/>
  <c r="U994" i="12"/>
  <c r="V277" i="11"/>
  <c r="V277" i="16" s="1"/>
  <c r="U305" i="12"/>
  <c r="V621" i="11"/>
  <c r="V621" i="16" s="1"/>
  <c r="U649" i="12"/>
  <c r="V804" i="11"/>
  <c r="V804" i="16" s="1"/>
  <c r="U832" i="12"/>
  <c r="U851" i="12"/>
  <c r="V823" i="11"/>
  <c r="V823" i="16" s="1"/>
  <c r="U158" i="12"/>
  <c r="V130" i="11"/>
  <c r="V130" i="16" s="1"/>
  <c r="V369" i="11"/>
  <c r="V369" i="16" s="1"/>
  <c r="U397" i="12"/>
  <c r="V585" i="11"/>
  <c r="V585" i="16" s="1"/>
  <c r="U613" i="12"/>
  <c r="U111" i="12"/>
  <c r="V83" i="11"/>
  <c r="V83" i="16" s="1"/>
  <c r="V165" i="11"/>
  <c r="V165" i="16" s="1"/>
  <c r="U193" i="12"/>
  <c r="V438" i="11"/>
  <c r="V438" i="16" s="1"/>
  <c r="U466" i="12"/>
  <c r="V480" i="11"/>
  <c r="V480" i="16" s="1"/>
  <c r="U508" i="12"/>
  <c r="V521" i="11"/>
  <c r="V521" i="16" s="1"/>
  <c r="U549" i="12"/>
  <c r="U756" i="12"/>
  <c r="V728" i="11"/>
  <c r="V728" i="16" s="1"/>
  <c r="U350" i="12"/>
  <c r="V322" i="11"/>
  <c r="V322" i="16" s="1"/>
  <c r="V328" i="11"/>
  <c r="V328" i="16" s="1"/>
  <c r="U356" i="12"/>
  <c r="V967" i="11"/>
  <c r="V967" i="16" s="1"/>
  <c r="U995" i="12"/>
  <c r="V890" i="11"/>
  <c r="V890" i="16" s="1"/>
  <c r="U918" i="12"/>
  <c r="V944" i="11"/>
  <c r="V944" i="16" s="1"/>
  <c r="U972" i="12"/>
  <c r="U567" i="12"/>
  <c r="V539" i="11"/>
  <c r="V539" i="16" s="1"/>
  <c r="U261" i="12"/>
  <c r="V233" i="11"/>
  <c r="V233" i="16" s="1"/>
  <c r="V479" i="11"/>
  <c r="V479" i="16" s="1"/>
  <c r="U507" i="12"/>
  <c r="V770" i="11"/>
  <c r="V770" i="16" s="1"/>
  <c r="U798" i="12"/>
  <c r="U882" i="12"/>
  <c r="V854" i="11"/>
  <c r="V854" i="16" s="1"/>
  <c r="U410" i="12"/>
  <c r="V382" i="11"/>
  <c r="V382" i="16" s="1"/>
  <c r="V128" i="11"/>
  <c r="V128" i="16" s="1"/>
  <c r="U156" i="12"/>
  <c r="V191" i="11"/>
  <c r="V191" i="16" s="1"/>
  <c r="U219" i="12"/>
  <c r="V286" i="11"/>
  <c r="V286" i="16" s="1"/>
  <c r="U314" i="12"/>
  <c r="V894" i="11"/>
  <c r="V894" i="16" s="1"/>
  <c r="U922" i="12"/>
  <c r="U234" i="12"/>
  <c r="V206" i="11"/>
  <c r="V206" i="16" s="1"/>
  <c r="U504" i="12"/>
  <c r="V476" i="11"/>
  <c r="V476" i="16" s="1"/>
  <c r="V923" i="11"/>
  <c r="V923" i="16" s="1"/>
  <c r="U951" i="12"/>
  <c r="V393" i="11"/>
  <c r="V393" i="16" s="1"/>
  <c r="U421" i="12"/>
  <c r="V995" i="11"/>
  <c r="V995" i="16" s="1"/>
  <c r="U1023" i="12"/>
  <c r="V948" i="11"/>
  <c r="V948" i="16" s="1"/>
  <c r="U976" i="12"/>
  <c r="V913" i="11"/>
  <c r="V913" i="16" s="1"/>
  <c r="U941" i="12"/>
  <c r="U377" i="12"/>
  <c r="V349" i="11"/>
  <c r="V349" i="16" s="1"/>
  <c r="U570" i="12"/>
  <c r="V542" i="11"/>
  <c r="V542" i="16" s="1"/>
  <c r="V977" i="11"/>
  <c r="V977" i="16" s="1"/>
  <c r="U1005" i="12"/>
  <c r="V848" i="11"/>
  <c r="V848" i="16" s="1"/>
  <c r="U876" i="12"/>
  <c r="V788" i="11"/>
  <c r="V788" i="16" s="1"/>
  <c r="U816" i="12"/>
  <c r="V957" i="11"/>
  <c r="V957" i="16" s="1"/>
  <c r="U985" i="12"/>
  <c r="V613" i="11"/>
  <c r="V613" i="16" s="1"/>
  <c r="U641" i="12"/>
  <c r="U212" i="12"/>
  <c r="V184" i="11"/>
  <c r="V184" i="16" s="1"/>
  <c r="V971" i="11"/>
  <c r="V971" i="16" s="1"/>
  <c r="U999" i="12"/>
  <c r="U252" i="12"/>
  <c r="V224" i="11"/>
  <c r="V224" i="16" s="1"/>
  <c r="V919" i="11"/>
  <c r="V919" i="16" s="1"/>
  <c r="U947" i="12"/>
  <c r="V908" i="11"/>
  <c r="V908" i="16" s="1"/>
  <c r="U936" i="12"/>
  <c r="V960" i="11"/>
  <c r="V960" i="16" s="1"/>
  <c r="U988" i="12"/>
  <c r="V912" i="11"/>
  <c r="V912" i="16" s="1"/>
  <c r="U940" i="12"/>
  <c r="V700" i="11"/>
  <c r="V700" i="16" s="1"/>
  <c r="U728" i="12"/>
  <c r="V582" i="11"/>
  <c r="V582" i="16" s="1"/>
  <c r="U610" i="12"/>
  <c r="U1029" i="12"/>
  <c r="V1001" i="11"/>
  <c r="V1001" i="16" s="1"/>
  <c r="U354" i="12"/>
  <c r="V326" i="11"/>
  <c r="V326" i="16" s="1"/>
  <c r="V758" i="11"/>
  <c r="V758" i="16" s="1"/>
  <c r="U786" i="12"/>
  <c r="U925" i="12"/>
  <c r="V897" i="11"/>
  <c r="V897" i="16" s="1"/>
  <c r="U715" i="12"/>
  <c r="V687" i="11"/>
  <c r="V687" i="16" s="1"/>
  <c r="U624" i="12"/>
  <c r="V596" i="11"/>
  <c r="V596" i="16" s="1"/>
  <c r="U616" i="12"/>
  <c r="V588" i="11"/>
  <c r="V588" i="16" s="1"/>
  <c r="U112" i="12"/>
  <c r="V84" i="11"/>
  <c r="V84" i="16" s="1"/>
  <c r="U742" i="12"/>
  <c r="V714" i="11"/>
  <c r="V714" i="16" s="1"/>
  <c r="U402" i="12"/>
  <c r="V374" i="11"/>
  <c r="V374" i="16" s="1"/>
  <c r="V612" i="11"/>
  <c r="V612" i="16" s="1"/>
  <c r="U640" i="12"/>
  <c r="V557" i="11"/>
  <c r="V557" i="16" s="1"/>
  <c r="U585" i="12"/>
  <c r="U571" i="12"/>
  <c r="V543" i="11"/>
  <c r="V543" i="16" s="1"/>
  <c r="U494" i="12"/>
  <c r="V466" i="11"/>
  <c r="V466" i="16" s="1"/>
  <c r="U487" i="12"/>
  <c r="V459" i="11"/>
  <c r="V459" i="16" s="1"/>
  <c r="V324" i="11"/>
  <c r="V324" i="16" s="1"/>
  <c r="U352" i="12"/>
  <c r="U899" i="12"/>
  <c r="V871" i="11"/>
  <c r="V871" i="16" s="1"/>
  <c r="U175" i="12"/>
  <c r="V147" i="11"/>
  <c r="V147" i="16" s="1"/>
  <c r="V857" i="11"/>
  <c r="V857" i="16" s="1"/>
  <c r="U885" i="12"/>
  <c r="U795" i="12"/>
  <c r="V767" i="11"/>
  <c r="V767" i="16" s="1"/>
  <c r="V682" i="11"/>
  <c r="V682" i="16" s="1"/>
  <c r="U710" i="12"/>
  <c r="U203" i="12"/>
  <c r="V175" i="11"/>
  <c r="V175" i="16" s="1"/>
  <c r="U516" i="12"/>
  <c r="V488" i="11"/>
  <c r="V488" i="16" s="1"/>
  <c r="V517" i="11"/>
  <c r="V517" i="16" s="1"/>
  <c r="U545" i="12"/>
  <c r="V118" i="11"/>
  <c r="V118" i="16" s="1"/>
  <c r="U146" i="12"/>
  <c r="U321" i="12"/>
  <c r="V293" i="11"/>
  <c r="V293" i="16" s="1"/>
  <c r="V980" i="11"/>
  <c r="V980" i="16" s="1"/>
  <c r="U1008" i="12"/>
  <c r="V164" i="11"/>
  <c r="V164" i="16" s="1"/>
  <c r="U192" i="12"/>
  <c r="V230" i="11"/>
  <c r="V230" i="16" s="1"/>
  <c r="U258" i="12"/>
  <c r="V362" i="11"/>
  <c r="V362" i="16" s="1"/>
  <c r="U390" i="12"/>
  <c r="U658" i="12"/>
  <c r="V630" i="11"/>
  <c r="V630" i="16" s="1"/>
  <c r="U316" i="12"/>
  <c r="V288" i="11"/>
  <c r="V288" i="16" s="1"/>
  <c r="U495" i="12"/>
  <c r="V467" i="11"/>
  <c r="V467" i="16" s="1"/>
  <c r="U748" i="12"/>
  <c r="V720" i="11"/>
  <c r="V720" i="16" s="1"/>
  <c r="U490" i="12"/>
  <c r="V462" i="11"/>
  <c r="V462" i="16" s="1"/>
  <c r="V134" i="11"/>
  <c r="V134" i="16" s="1"/>
  <c r="U162" i="12"/>
  <c r="V152" i="11"/>
  <c r="V152" i="16" s="1"/>
  <c r="U180" i="12"/>
  <c r="U755" i="12"/>
  <c r="V727" i="11"/>
  <c r="V727" i="16" s="1"/>
  <c r="U355" i="12"/>
  <c r="V327" i="11"/>
  <c r="V327" i="16" s="1"/>
  <c r="V36" i="11"/>
  <c r="V36" i="16" s="1"/>
  <c r="U64" i="12"/>
  <c r="U210" i="12"/>
  <c r="V182" i="11"/>
  <c r="V182" i="16" s="1"/>
  <c r="V591" i="11"/>
  <c r="V591" i="16" s="1"/>
  <c r="U619" i="12"/>
  <c r="V560" i="11"/>
  <c r="V560" i="16" s="1"/>
  <c r="U588" i="12"/>
  <c r="V343" i="11"/>
  <c r="V343" i="16" s="1"/>
  <c r="U371" i="12"/>
  <c r="U277" i="12"/>
  <c r="V249" i="11"/>
  <c r="V249" i="16" s="1"/>
  <c r="V898" i="11"/>
  <c r="V898" i="16" s="1"/>
  <c r="U926" i="12"/>
  <c r="V993" i="11"/>
  <c r="V993" i="16" s="1"/>
  <c r="U1021" i="12"/>
  <c r="V962" i="11"/>
  <c r="V962" i="16" s="1"/>
  <c r="U990" i="12"/>
  <c r="U386" i="12"/>
  <c r="V358" i="11"/>
  <c r="V358" i="16" s="1"/>
  <c r="V998" i="11"/>
  <c r="V998" i="16" s="1"/>
  <c r="U1026" i="12"/>
  <c r="V315" i="11"/>
  <c r="V315" i="16" s="1"/>
  <c r="U343" i="12"/>
  <c r="V394" i="11"/>
  <c r="V394" i="16" s="1"/>
  <c r="U422" i="12"/>
  <c r="V568" i="11"/>
  <c r="V568" i="16" s="1"/>
  <c r="U596" i="12"/>
  <c r="V192" i="11"/>
  <c r="V192" i="16" s="1"/>
  <c r="U220" i="12"/>
  <c r="V945" i="11"/>
  <c r="V945" i="16" s="1"/>
  <c r="U973" i="12"/>
  <c r="U284" i="12"/>
  <c r="V256" i="11"/>
  <c r="V256" i="16" s="1"/>
  <c r="V924" i="11"/>
  <c r="V924" i="16" s="1"/>
  <c r="U952" i="12"/>
  <c r="U670" i="12"/>
  <c r="V642" i="11"/>
  <c r="V642" i="16" s="1"/>
  <c r="U776" i="12"/>
  <c r="V748" i="11"/>
  <c r="V748" i="16" s="1"/>
  <c r="U865" i="12"/>
  <c r="V837" i="11"/>
  <c r="V837" i="16" s="1"/>
  <c r="V946" i="11"/>
  <c r="V946" i="16" s="1"/>
  <c r="U974" i="12"/>
  <c r="V238" i="11"/>
  <c r="V238" i="16" s="1"/>
  <c r="U266" i="12"/>
  <c r="U137" i="12"/>
  <c r="V109" i="11"/>
  <c r="V109" i="16" s="1"/>
  <c r="U242" i="12"/>
  <c r="V214" i="11"/>
  <c r="V214" i="16" s="1"/>
  <c r="V940" i="11"/>
  <c r="V940" i="16" s="1"/>
  <c r="U968" i="12"/>
  <c r="V996" i="11"/>
  <c r="V996" i="16" s="1"/>
  <c r="U1024" i="12"/>
  <c r="U893" i="12"/>
  <c r="V865" i="11"/>
  <c r="V865" i="16" s="1"/>
  <c r="U904" i="12"/>
  <c r="V876" i="11"/>
  <c r="V876" i="16" s="1"/>
  <c r="U554" i="12"/>
  <c r="V526" i="11"/>
  <c r="V526" i="16" s="1"/>
  <c r="U110" i="12"/>
  <c r="V82" i="11"/>
  <c r="V82" i="16" s="1"/>
  <c r="U598" i="12"/>
  <c r="V570" i="11"/>
  <c r="V570" i="16" s="1"/>
  <c r="V935" i="11"/>
  <c r="V935" i="16" s="1"/>
  <c r="U963" i="12"/>
  <c r="U340" i="12"/>
  <c r="V312" i="11"/>
  <c r="V312" i="16" s="1"/>
  <c r="V332" i="11"/>
  <c r="V332" i="16" s="1"/>
  <c r="U360" i="12"/>
  <c r="U449" i="12"/>
  <c r="V421" i="11"/>
  <c r="V421" i="16" s="1"/>
  <c r="U839" i="12"/>
  <c r="V811" i="11"/>
  <c r="V811" i="16" s="1"/>
  <c r="V500" i="11"/>
  <c r="V500" i="16" s="1"/>
  <c r="U528" i="12"/>
  <c r="V511" i="11"/>
  <c r="V511" i="16" s="1"/>
  <c r="U539" i="12"/>
  <c r="U264" i="12"/>
  <c r="V236" i="11"/>
  <c r="V236" i="16" s="1"/>
  <c r="U687" i="12"/>
  <c r="V659" i="11"/>
  <c r="V659" i="16" s="1"/>
  <c r="U568" i="12"/>
  <c r="V540" i="11"/>
  <c r="V540" i="16" s="1"/>
  <c r="U236" i="12"/>
  <c r="V208" i="11"/>
  <c r="V208" i="16" s="1"/>
  <c r="U335" i="12"/>
  <c r="V307" i="11"/>
  <c r="V307" i="16" s="1"/>
  <c r="V106" i="11"/>
  <c r="V106" i="16" s="1"/>
  <c r="U134" i="12"/>
  <c r="U775" i="12"/>
  <c r="V747" i="11"/>
  <c r="V747" i="16" s="1"/>
  <c r="U268" i="12"/>
  <c r="V240" i="11"/>
  <c r="V240" i="16" s="1"/>
  <c r="V484" i="11"/>
  <c r="V484" i="16" s="1"/>
  <c r="U512" i="12"/>
  <c r="V690" i="11"/>
  <c r="V690" i="16" s="1"/>
  <c r="U718" i="12"/>
  <c r="U736" i="12"/>
  <c r="V708" i="11"/>
  <c r="V708" i="16" s="1"/>
  <c r="U488" i="12"/>
  <c r="V460" i="11"/>
  <c r="V460" i="16" s="1"/>
  <c r="U633" i="12"/>
  <c r="V605" i="11"/>
  <c r="V605" i="16" s="1"/>
  <c r="U88" i="12"/>
  <c r="V60" i="11"/>
  <c r="V60" i="16" s="1"/>
  <c r="V367" i="11"/>
  <c r="V367" i="16" s="1"/>
  <c r="U395" i="12"/>
  <c r="V738" i="11"/>
  <c r="V738" i="16" s="1"/>
  <c r="U766" i="12"/>
  <c r="U905" i="12"/>
  <c r="V877" i="11"/>
  <c r="V877" i="16" s="1"/>
  <c r="V183" i="11"/>
  <c r="V183" i="16" s="1"/>
  <c r="U211" i="12"/>
  <c r="V931" i="11"/>
  <c r="V931" i="16" s="1"/>
  <c r="U959" i="12"/>
  <c r="V541" i="11"/>
  <c r="V541" i="16" s="1"/>
  <c r="U569" i="12"/>
  <c r="V939" i="11"/>
  <c r="V939" i="16" s="1"/>
  <c r="U967" i="12"/>
  <c r="U172" i="12"/>
  <c r="V144" i="11"/>
  <c r="V144" i="16" s="1"/>
  <c r="U840" i="12"/>
  <c r="V812" i="11"/>
  <c r="V812" i="16" s="1"/>
  <c r="U85" i="12"/>
  <c r="V57" i="11"/>
  <c r="V57" i="16" s="1"/>
  <c r="V963" i="11"/>
  <c r="V963" i="16" s="1"/>
  <c r="U991" i="12"/>
  <c r="V499" i="11"/>
  <c r="V499" i="16" s="1"/>
  <c r="U527" i="12"/>
  <c r="U612" i="12"/>
  <c r="V584" i="11"/>
  <c r="V584" i="16" s="1"/>
  <c r="U505" i="12"/>
  <c r="V477" i="11"/>
  <c r="V477" i="16" s="1"/>
  <c r="U419" i="12"/>
  <c r="V391" i="11"/>
  <c r="V391" i="16" s="1"/>
  <c r="V952" i="11"/>
  <c r="V952" i="16" s="1"/>
  <c r="U980" i="12"/>
  <c r="V17" i="11"/>
  <c r="V17" i="16" s="1"/>
  <c r="U45" i="12"/>
  <c r="V237" i="11"/>
  <c r="V237" i="16" s="1"/>
  <c r="U265" i="12"/>
  <c r="U120" i="12"/>
  <c r="V92" i="11"/>
  <c r="V92" i="16" s="1"/>
  <c r="V925" i="11"/>
  <c r="V925" i="16" s="1"/>
  <c r="U953" i="12"/>
  <c r="U431" i="12"/>
  <c r="V403" i="11"/>
  <c r="V403" i="16" s="1"/>
  <c r="V961" i="11"/>
  <c r="V961" i="16" s="1"/>
  <c r="U989" i="12"/>
  <c r="V879" i="11"/>
  <c r="V879" i="16" s="1"/>
  <c r="U907" i="12"/>
  <c r="U836" i="12"/>
  <c r="V808" i="11"/>
  <c r="V808" i="16" s="1"/>
  <c r="V21" i="11"/>
  <c r="V21" i="16" s="1"/>
  <c r="U49" i="12"/>
  <c r="U609" i="12"/>
  <c r="V581" i="11"/>
  <c r="V581" i="16" s="1"/>
  <c r="V866" i="11"/>
  <c r="V866" i="16" s="1"/>
  <c r="U894" i="12"/>
  <c r="V650" i="11"/>
  <c r="V650" i="16" s="1"/>
  <c r="U678" i="12"/>
  <c r="U854" i="12"/>
  <c r="V826" i="11"/>
  <c r="V826" i="16" s="1"/>
  <c r="V310" i="11"/>
  <c r="V310" i="16" s="1"/>
  <c r="U338" i="12"/>
  <c r="U331" i="12"/>
  <c r="V303" i="11"/>
  <c r="V303" i="16" s="1"/>
  <c r="V645" i="11"/>
  <c r="V645" i="16" s="1"/>
  <c r="U673" i="12"/>
  <c r="U667" i="12"/>
  <c r="V639" i="11"/>
  <c r="V639" i="16" s="1"/>
  <c r="V827" i="11"/>
  <c r="V827" i="16" s="1"/>
  <c r="U855" i="12"/>
  <c r="U168" i="12"/>
  <c r="V140" i="11"/>
  <c r="V140" i="16" s="1"/>
  <c r="U474" i="12"/>
  <c r="V446" i="11"/>
  <c r="V446" i="16" s="1"/>
  <c r="V821" i="11"/>
  <c r="V821" i="16" s="1"/>
  <c r="U849" i="12"/>
  <c r="V619" i="11"/>
  <c r="V619" i="16" s="1"/>
  <c r="U647" i="12"/>
  <c r="U607" i="12"/>
  <c r="V579" i="11"/>
  <c r="V579" i="16" s="1"/>
  <c r="U541" i="12"/>
  <c r="V513" i="11"/>
  <c r="V513" i="16" s="1"/>
  <c r="V135" i="11"/>
  <c r="V135" i="16" s="1"/>
  <c r="U163" i="12"/>
  <c r="V828" i="11"/>
  <c r="V828" i="16" s="1"/>
  <c r="U856" i="12"/>
  <c r="V955" i="11"/>
  <c r="V955" i="16" s="1"/>
  <c r="U983" i="12"/>
  <c r="V983" i="11"/>
  <c r="V983" i="16" s="1"/>
  <c r="U1011" i="12"/>
  <c r="V132" i="11"/>
  <c r="V132" i="16" s="1"/>
  <c r="U160" i="12"/>
  <c r="V115" i="11"/>
  <c r="V115" i="16" s="1"/>
  <c r="U143" i="12"/>
  <c r="V979" i="11"/>
  <c r="V979" i="16" s="1"/>
  <c r="U1007" i="12"/>
  <c r="V54" i="11"/>
  <c r="V54" i="16" s="1"/>
  <c r="U82" i="12"/>
  <c r="V638" i="11"/>
  <c r="V638" i="16" s="1"/>
  <c r="U666" i="12"/>
  <c r="U344" i="12"/>
  <c r="V316" i="11"/>
  <c r="V316" i="16" s="1"/>
  <c r="V284" i="11"/>
  <c r="V284" i="16" s="1"/>
  <c r="U312" i="12"/>
  <c r="U484" i="12"/>
  <c r="V456" i="11"/>
  <c r="V456" i="16" s="1"/>
  <c r="U523" i="12"/>
  <c r="V495" i="11"/>
  <c r="V495" i="16" s="1"/>
  <c r="U115" i="12"/>
  <c r="V87" i="11"/>
  <c r="V87" i="16" s="1"/>
  <c r="U509" i="12"/>
  <c r="V481" i="11"/>
  <c r="V481" i="16" s="1"/>
  <c r="U307" i="12"/>
  <c r="V279" i="11"/>
  <c r="V279" i="16" s="1"/>
  <c r="U804" i="12"/>
  <c r="V776" i="11"/>
  <c r="V776" i="16" s="1"/>
  <c r="U245" i="12"/>
  <c r="V217" i="11"/>
  <c r="V217" i="16" s="1"/>
  <c r="V781" i="11"/>
  <c r="V781" i="16" s="1"/>
  <c r="U809" i="12"/>
  <c r="V468" i="11"/>
  <c r="V468" i="16" s="1"/>
  <c r="U496" i="12"/>
  <c r="U707" i="12"/>
  <c r="V679" i="11"/>
  <c r="V679" i="16" s="1"/>
  <c r="U61" i="12"/>
  <c r="V33" i="11"/>
  <c r="V33" i="16" s="1"/>
  <c r="V772" i="11"/>
  <c r="V772" i="16" s="1"/>
  <c r="U800" i="12"/>
  <c r="U243" i="12"/>
  <c r="V215" i="11"/>
  <c r="V215" i="16" s="1"/>
  <c r="V16" i="11"/>
  <c r="V16" i="16" s="1"/>
  <c r="U44" i="12"/>
  <c r="U473" i="12"/>
  <c r="V445" i="11"/>
  <c r="V445" i="16" s="1"/>
  <c r="V166" i="11"/>
  <c r="V166" i="16" s="1"/>
  <c r="U194" i="12"/>
  <c r="U187" i="12"/>
  <c r="V159" i="11"/>
  <c r="V159" i="16" s="1"/>
  <c r="V1002" i="11"/>
  <c r="V1002" i="16" s="1"/>
  <c r="U1030" i="12"/>
  <c r="U615" i="12"/>
  <c r="V587" i="11"/>
  <c r="V587" i="16" s="1"/>
  <c r="V55" i="11"/>
  <c r="V55" i="16" s="1"/>
  <c r="U83" i="12"/>
  <c r="U605" i="12"/>
  <c r="V577" i="11"/>
  <c r="V577" i="16" s="1"/>
  <c r="V338" i="11"/>
  <c r="V338" i="16" s="1"/>
  <c r="U366" i="12"/>
  <c r="V875" i="11"/>
  <c r="V875" i="16" s="1"/>
  <c r="U903" i="12"/>
  <c r="V449" i="11"/>
  <c r="V449" i="16" s="1"/>
  <c r="U477" i="12"/>
  <c r="U260" i="12"/>
  <c r="V232" i="11"/>
  <c r="V232" i="16" s="1"/>
  <c r="V111" i="11"/>
  <c r="V111" i="16" s="1"/>
  <c r="U139" i="12"/>
  <c r="V150" i="11"/>
  <c r="V150" i="16" s="1"/>
  <c r="U178" i="12"/>
  <c r="V504" i="11"/>
  <c r="V504" i="16" s="1"/>
  <c r="U532" i="12"/>
  <c r="V509" i="11"/>
  <c r="V509" i="16" s="1"/>
  <c r="U537" i="12"/>
  <c r="U426" i="12"/>
  <c r="V398" i="11"/>
  <c r="V398" i="16" s="1"/>
  <c r="U901" i="12"/>
  <c r="V873" i="11"/>
  <c r="V873" i="16" s="1"/>
  <c r="V15" i="11"/>
  <c r="V15" i="16" s="1"/>
  <c r="U43" i="12"/>
  <c r="V573" i="11"/>
  <c r="V573" i="16" s="1"/>
  <c r="U601" i="12"/>
  <c r="U604" i="12"/>
  <c r="V576" i="11"/>
  <c r="V576" i="16" s="1"/>
  <c r="V986" i="11"/>
  <c r="V986" i="16" s="1"/>
  <c r="U1014" i="12"/>
  <c r="V709" i="11"/>
  <c r="V709" i="16" s="1"/>
  <c r="U737" i="12"/>
  <c r="U618" i="12"/>
  <c r="V590" i="11"/>
  <c r="V590" i="16" s="1"/>
  <c r="U127" i="12"/>
  <c r="V99" i="11"/>
  <c r="V99" i="16" s="1"/>
  <c r="U741" i="12"/>
  <c r="V713" i="11"/>
  <c r="V713" i="16" s="1"/>
  <c r="U157" i="12"/>
  <c r="V129" i="11"/>
  <c r="V129" i="16" s="1"/>
  <c r="U235" i="12"/>
  <c r="V207" i="11"/>
  <c r="V207" i="16" s="1"/>
  <c r="U780" i="12"/>
  <c r="V752" i="11"/>
  <c r="V752" i="16" s="1"/>
  <c r="V633" i="11"/>
  <c r="V633" i="16" s="1"/>
  <c r="U661" i="12"/>
  <c r="U705" i="12"/>
  <c r="V677" i="11"/>
  <c r="V677" i="16" s="1"/>
  <c r="U860" i="12"/>
  <c r="V832" i="11"/>
  <c r="V832" i="16" s="1"/>
  <c r="U663" i="12"/>
  <c r="V635" i="11"/>
  <c r="V635" i="16" s="1"/>
  <c r="V895" i="11"/>
  <c r="V895" i="16" s="1"/>
  <c r="U923" i="12"/>
  <c r="V809" i="11"/>
  <c r="V809" i="16" s="1"/>
  <c r="U837" i="12"/>
  <c r="V29" i="11"/>
  <c r="V29" i="16" s="1"/>
  <c r="U57" i="12"/>
  <c r="V844" i="11"/>
  <c r="V844" i="16" s="1"/>
  <c r="U872" i="12"/>
  <c r="U708" i="12"/>
  <c r="V680" i="11"/>
  <c r="V680" i="16" s="1"/>
  <c r="U414" i="12"/>
  <c r="V386" i="11"/>
  <c r="V386" i="16" s="1"/>
  <c r="U310" i="12"/>
  <c r="V282" i="11"/>
  <c r="V282" i="16" s="1"/>
  <c r="U627" i="12"/>
  <c r="V599" i="11"/>
  <c r="V599" i="16" s="1"/>
  <c r="V221" i="11"/>
  <c r="V221" i="16" s="1"/>
  <c r="U249" i="12"/>
  <c r="V531" i="11"/>
  <c r="V531" i="16" s="1"/>
  <c r="U559" i="12"/>
  <c r="V461" i="11"/>
  <c r="V461" i="16" s="1"/>
  <c r="U489" i="12"/>
  <c r="U188" i="12"/>
  <c r="V160" i="11"/>
  <c r="V160" i="16" s="1"/>
  <c r="V297" i="11"/>
  <c r="V297" i="16" s="1"/>
  <c r="U325" i="12"/>
  <c r="V574" i="11"/>
  <c r="V574" i="16" s="1"/>
  <c r="U602" i="12"/>
  <c r="U796" i="12"/>
  <c r="V768" i="11"/>
  <c r="V768" i="16" s="1"/>
  <c r="V751" i="11"/>
  <c r="V751" i="16" s="1"/>
  <c r="U779" i="12"/>
  <c r="U453" i="12"/>
  <c r="V425" i="11"/>
  <c r="V425" i="16" s="1"/>
  <c r="U103" i="12"/>
  <c r="V75" i="11"/>
  <c r="V75" i="16" s="1"/>
  <c r="U740" i="12"/>
  <c r="V712" i="11"/>
  <c r="V712" i="16" s="1"/>
  <c r="U852" i="12"/>
  <c r="V824" i="11"/>
  <c r="V824" i="16" s="1"/>
  <c r="V49" i="11"/>
  <c r="V49" i="16" s="1"/>
  <c r="U77" i="12"/>
  <c r="V641" i="11"/>
  <c r="V641" i="16" s="1"/>
  <c r="U669" i="12"/>
  <c r="U42" i="12"/>
  <c r="V14" i="11"/>
  <c r="V14" i="16" s="1"/>
  <c r="U753" i="12"/>
  <c r="V725" i="11"/>
  <c r="V725" i="16" s="1"/>
  <c r="V520" i="11"/>
  <c r="V520" i="16" s="1"/>
  <c r="U548" i="12"/>
  <c r="U80" i="12"/>
  <c r="V52" i="11"/>
  <c r="V52" i="16" s="1"/>
  <c r="U93" i="12"/>
  <c r="V65" i="11"/>
  <c r="V65" i="16" s="1"/>
  <c r="U823" i="12"/>
  <c r="V795" i="11"/>
  <c r="V795" i="16" s="1"/>
  <c r="U320" i="12"/>
  <c r="V292" i="11"/>
  <c r="V292" i="16" s="1"/>
  <c r="V755" i="11"/>
  <c r="V755" i="16" s="1"/>
  <c r="U783" i="12"/>
  <c r="V882" i="11"/>
  <c r="V882" i="16" s="1"/>
  <c r="U910" i="12"/>
  <c r="U90" i="12"/>
  <c r="V62" i="11"/>
  <c r="V62" i="16" s="1"/>
  <c r="V643" i="11"/>
  <c r="V643" i="16" s="1"/>
  <c r="U671" i="12"/>
  <c r="U830" i="12"/>
  <c r="V802" i="11"/>
  <c r="V802" i="16" s="1"/>
  <c r="U552" i="12"/>
  <c r="V524" i="11"/>
  <c r="V524" i="16" s="1"/>
  <c r="U47" i="12"/>
  <c r="V19" i="11"/>
  <c r="V19" i="16" s="1"/>
  <c r="U348" i="12"/>
  <c r="V320" i="11"/>
  <c r="V320" i="16" s="1"/>
  <c r="U479" i="12"/>
  <c r="V451" i="11"/>
  <c r="V451" i="16" s="1"/>
  <c r="U142" i="12"/>
  <c r="V114" i="11"/>
  <c r="V114" i="16" s="1"/>
  <c r="V172" i="11"/>
  <c r="V172" i="16" s="1"/>
  <c r="U200" i="12"/>
  <c r="V450" i="11"/>
  <c r="V450" i="16" s="1"/>
  <c r="U478" i="12"/>
  <c r="V496" i="11"/>
  <c r="V496" i="16" s="1"/>
  <c r="U524" i="12"/>
  <c r="V741" i="11"/>
  <c r="V741" i="16" s="1"/>
  <c r="U769" i="12"/>
  <c r="U506" i="12"/>
  <c r="V478" i="11"/>
  <c r="V478" i="16" s="1"/>
  <c r="V351" i="11"/>
  <c r="V351" i="16" s="1"/>
  <c r="U379" i="12"/>
  <c r="V205" i="11"/>
  <c r="V205" i="16" s="1"/>
  <c r="U233" i="12"/>
  <c r="U515" i="12"/>
  <c r="V487" i="11"/>
  <c r="V487" i="16" s="1"/>
  <c r="V637" i="11"/>
  <c r="V637" i="16" s="1"/>
  <c r="U665" i="12"/>
  <c r="U361" i="12"/>
  <c r="V333" i="11"/>
  <c r="V333" i="16" s="1"/>
  <c r="V681" i="11"/>
  <c r="V681" i="16" s="1"/>
  <c r="U709" i="12"/>
  <c r="U388" i="12"/>
  <c r="V360" i="11"/>
  <c r="V360" i="16" s="1"/>
  <c r="U191" i="12"/>
  <c r="V163" i="11"/>
  <c r="V163" i="16" s="1"/>
  <c r="V335" i="11"/>
  <c r="V335" i="16" s="1"/>
  <c r="U363" i="12"/>
  <c r="U764" i="12"/>
  <c r="V736" i="11"/>
  <c r="V736" i="16" s="1"/>
  <c r="V464" i="11"/>
  <c r="V464" i="16" s="1"/>
  <c r="U492" i="12"/>
  <c r="U850" i="12"/>
  <c r="V822" i="11"/>
  <c r="V822" i="16" s="1"/>
  <c r="U424" i="12"/>
  <c r="V396" i="11"/>
  <c r="V396" i="16" s="1"/>
  <c r="V371" i="11"/>
  <c r="V371" i="16" s="1"/>
  <c r="U399" i="12"/>
  <c r="U75" i="12"/>
  <c r="V47" i="11"/>
  <c r="V47" i="16" s="1"/>
  <c r="V833" i="11"/>
  <c r="V833" i="16" s="1"/>
  <c r="U861" i="12"/>
  <c r="U293" i="12"/>
  <c r="V265" i="11"/>
  <c r="V265" i="16" s="1"/>
  <c r="V298" i="11"/>
  <c r="V298" i="16" s="1"/>
  <c r="U326" i="12"/>
  <c r="V406" i="11"/>
  <c r="V406" i="16" s="1"/>
  <c r="U434" i="12"/>
  <c r="V77" i="11"/>
  <c r="V77" i="16" s="1"/>
  <c r="U105" i="12"/>
  <c r="U1017" i="12"/>
  <c r="V989" i="11"/>
  <c r="V989" i="16" s="1"/>
  <c r="V178" i="11"/>
  <c r="V178" i="16" s="1"/>
  <c r="U206" i="12"/>
  <c r="U480" i="12"/>
  <c r="V452" i="11"/>
  <c r="V452" i="16" s="1"/>
  <c r="V761" i="11"/>
  <c r="V761" i="16" s="1"/>
  <c r="U789" i="12"/>
  <c r="U498" i="12"/>
  <c r="V470" i="11"/>
  <c r="V470" i="16" s="1"/>
  <c r="V7" i="11"/>
  <c r="V7" i="16" s="1"/>
  <c r="U35" i="12"/>
  <c r="V640" i="11"/>
  <c r="V640" i="16" s="1"/>
  <c r="U668" i="12"/>
  <c r="U476" i="12"/>
  <c r="V448" i="11"/>
  <c r="V448" i="16" s="1"/>
  <c r="V887" i="11"/>
  <c r="V887" i="16" s="1"/>
  <c r="U915" i="12"/>
  <c r="U420" i="12"/>
  <c r="V392" i="11"/>
  <c r="V392" i="16" s="1"/>
  <c r="V696" i="11"/>
  <c r="V696" i="16" s="1"/>
  <c r="U724" i="12"/>
  <c r="V959" i="11"/>
  <c r="V959" i="16" s="1"/>
  <c r="U987" i="12"/>
  <c r="V817" i="11"/>
  <c r="V817" i="16" s="1"/>
  <c r="U845" i="12"/>
  <c r="V255" i="11"/>
  <c r="V255" i="16" s="1"/>
  <c r="U283" i="12"/>
  <c r="V749" i="11"/>
  <c r="V749" i="16" s="1"/>
  <c r="U777" i="12"/>
  <c r="U217" i="12"/>
  <c r="V189" i="11"/>
  <c r="V189" i="16" s="1"/>
  <c r="U759" i="12"/>
  <c r="V731" i="11"/>
  <c r="V731" i="16" s="1"/>
  <c r="U392" i="12"/>
  <c r="V364" i="11"/>
  <c r="V364" i="16" s="1"/>
  <c r="U133" i="12"/>
  <c r="V105" i="11"/>
  <c r="V105" i="16" s="1"/>
  <c r="U770" i="12"/>
  <c r="V742" i="11"/>
  <c r="V742" i="16" s="1"/>
  <c r="V136" i="11"/>
  <c r="V136" i="16" s="1"/>
  <c r="U164" i="12"/>
  <c r="V340" i="11"/>
  <c r="V340" i="16" s="1"/>
  <c r="U368" i="12"/>
  <c r="U909" i="12"/>
  <c r="V881" i="11"/>
  <c r="V881" i="16" s="1"/>
  <c r="V676" i="11"/>
  <c r="V676" i="16" s="1"/>
  <c r="U704" i="12"/>
  <c r="V745" i="11"/>
  <c r="V745" i="16" s="1"/>
  <c r="U773" i="12"/>
  <c r="U376" i="12"/>
  <c r="V348" i="11"/>
  <c r="V348" i="16" s="1"/>
  <c r="U778" i="12"/>
  <c r="V750" i="11"/>
  <c r="V750" i="16" s="1"/>
  <c r="V409" i="11"/>
  <c r="V409" i="16" s="1"/>
  <c r="U437" i="12"/>
  <c r="V743" i="11"/>
  <c r="V743" i="16" s="1"/>
  <c r="U771" i="12"/>
  <c r="U821" i="12"/>
  <c r="V793" i="11"/>
  <c r="V793" i="16" s="1"/>
  <c r="U738" i="12"/>
  <c r="V710" i="11"/>
  <c r="V710" i="16" s="1"/>
  <c r="U442" i="12"/>
  <c r="V414" i="11"/>
  <c r="V414" i="16" s="1"/>
  <c r="U643" i="12"/>
  <c r="V615" i="11"/>
  <c r="V615" i="16" s="1"/>
  <c r="V872" i="11"/>
  <c r="V872" i="16" s="1"/>
  <c r="U900" i="12"/>
  <c r="V405" i="11"/>
  <c r="V405" i="16" s="1"/>
  <c r="U433" i="12"/>
  <c r="U53" i="12"/>
  <c r="V25" i="11"/>
  <c r="V25" i="16" s="1"/>
  <c r="U291" i="12"/>
  <c r="V263" i="11"/>
  <c r="V263" i="16" s="1"/>
  <c r="V843" i="11"/>
  <c r="V843" i="16" s="1"/>
  <c r="U871" i="12"/>
  <c r="U825" i="12"/>
  <c r="V797" i="11"/>
  <c r="V797" i="16" s="1"/>
  <c r="V226" i="11"/>
  <c r="V226" i="16" s="1"/>
  <c r="U254" i="12"/>
  <c r="U296" i="12"/>
  <c r="V268" i="11"/>
  <c r="V268" i="16" s="1"/>
  <c r="V346" i="11"/>
  <c r="V346" i="16" s="1"/>
  <c r="U374" i="12"/>
  <c r="V376" i="11"/>
  <c r="V376" i="16" s="1"/>
  <c r="U404" i="12"/>
  <c r="U458" i="12"/>
  <c r="V430" i="11"/>
  <c r="V430" i="16" s="1"/>
  <c r="V319" i="11"/>
  <c r="V319" i="16" s="1"/>
  <c r="U347" i="12"/>
  <c r="U222" i="12"/>
  <c r="V194" i="11"/>
  <c r="V194" i="16" s="1"/>
  <c r="V595" i="11"/>
  <c r="V595" i="16" s="1"/>
  <c r="U623" i="12"/>
  <c r="U230" i="12"/>
  <c r="V202" i="11"/>
  <c r="V202" i="16" s="1"/>
  <c r="U565" i="12"/>
  <c r="V537" i="11"/>
  <c r="V537" i="16" s="1"/>
  <c r="U675" i="12"/>
  <c r="V647" i="11"/>
  <c r="V647" i="16" s="1"/>
  <c r="U144" i="12"/>
  <c r="V116" i="11"/>
  <c r="V116" i="16" s="1"/>
  <c r="V775" i="11"/>
  <c r="V775" i="16" s="1"/>
  <c r="U803" i="12"/>
  <c r="V220" i="11"/>
  <c r="V220" i="16" s="1"/>
  <c r="U248" i="12"/>
  <c r="U819" i="12"/>
  <c r="V791" i="11"/>
  <c r="V791" i="16" s="1"/>
  <c r="V842" i="11"/>
  <c r="V842" i="16" s="1"/>
  <c r="U870" i="12"/>
  <c r="U286" i="12"/>
  <c r="V258" i="11"/>
  <c r="V258" i="16" s="1"/>
  <c r="U319" i="12"/>
  <c r="V291" i="11"/>
  <c r="V291" i="16" s="1"/>
  <c r="V241" i="11"/>
  <c r="V241" i="16" s="1"/>
  <c r="U269" i="12"/>
  <c r="U469" i="12"/>
  <c r="V441" i="11"/>
  <c r="V441" i="16" s="1"/>
  <c r="U873" i="12"/>
  <c r="V845" i="11"/>
  <c r="V845" i="16" s="1"/>
  <c r="U262" i="12"/>
  <c r="V234" i="11"/>
  <c r="V234" i="16" s="1"/>
  <c r="V76" i="11"/>
  <c r="V76" i="16" s="1"/>
  <c r="U104" i="12"/>
  <c r="U693" i="12"/>
  <c r="V665" i="11"/>
  <c r="V665" i="16" s="1"/>
  <c r="V566" i="11"/>
  <c r="V566" i="16" s="1"/>
  <c r="U594" i="12"/>
  <c r="V104" i="11"/>
  <c r="V104" i="16" s="1"/>
  <c r="U132" i="12"/>
  <c r="U833" i="12"/>
  <c r="V805" i="11"/>
  <c r="V805" i="16" s="1"/>
  <c r="V658" i="11"/>
  <c r="V658" i="16" s="1"/>
  <c r="U686" i="12"/>
  <c r="V660" i="11"/>
  <c r="V660" i="16" s="1"/>
  <c r="U688" i="12"/>
  <c r="U204" i="12"/>
  <c r="V176" i="11"/>
  <c r="V176" i="16" s="1"/>
  <c r="V883" i="11"/>
  <c r="V883" i="16" s="1"/>
  <c r="U911" i="12"/>
  <c r="V267" i="11"/>
  <c r="V267" i="16" s="1"/>
  <c r="U295" i="12"/>
  <c r="U862" i="12"/>
  <c r="V834" i="11"/>
  <c r="V834" i="16" s="1"/>
  <c r="V264" i="11"/>
  <c r="V264" i="16" s="1"/>
  <c r="U292" i="12"/>
  <c r="V86" i="11"/>
  <c r="V86" i="16" s="1"/>
  <c r="U114" i="12"/>
  <c r="U169" i="12"/>
  <c r="V141" i="11"/>
  <c r="V141" i="16" s="1"/>
  <c r="U62" i="12"/>
  <c r="V34" i="11"/>
  <c r="V34" i="16" s="1"/>
  <c r="U224" i="12"/>
  <c r="V196" i="11"/>
  <c r="V196" i="16" s="1"/>
  <c r="V181" i="11"/>
  <c r="V181" i="16" s="1"/>
  <c r="U209" i="12"/>
  <c r="V744" i="11"/>
  <c r="V744" i="16" s="1"/>
  <c r="U772" i="12"/>
  <c r="V988" i="11"/>
  <c r="V988" i="16" s="1"/>
  <c r="U1016" i="12"/>
  <c r="V614" i="11"/>
  <c r="V614" i="16" s="1"/>
  <c r="U642" i="12"/>
  <c r="U183" i="12"/>
  <c r="V155" i="11"/>
  <c r="V155" i="16" s="1"/>
  <c r="V201" i="11"/>
  <c r="V201" i="16" s="1"/>
  <c r="U229" i="12"/>
  <c r="U729" i="12"/>
  <c r="V701" i="11"/>
  <c r="V701" i="16" s="1"/>
  <c r="V753" i="11"/>
  <c r="V753" i="16" s="1"/>
  <c r="U781" i="12"/>
  <c r="V668" i="11"/>
  <c r="V668" i="16" s="1"/>
  <c r="U696" i="12"/>
  <c r="V697" i="11"/>
  <c r="V697" i="16" s="1"/>
  <c r="U725" i="12"/>
  <c r="U890" i="12"/>
  <c r="V862" i="11"/>
  <c r="V862" i="16" s="1"/>
  <c r="V987" i="11"/>
  <c r="V987" i="16" s="1"/>
  <c r="U1015" i="12"/>
  <c r="U714" i="12"/>
  <c r="V686" i="11"/>
  <c r="V686" i="16" s="1"/>
  <c r="U982" i="12"/>
  <c r="V954" i="11"/>
  <c r="V954" i="16" s="1"/>
  <c r="U912" i="12"/>
  <c r="V884" i="11"/>
  <c r="V884" i="16" s="1"/>
  <c r="U760" i="12"/>
  <c r="V732" i="11"/>
  <c r="V732" i="16" s="1"/>
  <c r="V424" i="11"/>
  <c r="V424" i="16" s="1"/>
  <c r="U452" i="12"/>
  <c r="V353" i="11"/>
  <c r="V353" i="16" s="1"/>
  <c r="U381" i="12"/>
  <c r="V836" i="11"/>
  <c r="V836" i="16" s="1"/>
  <c r="U864" i="12"/>
  <c r="U59" i="12"/>
  <c r="V31" i="11"/>
  <c r="V31" i="16" s="1"/>
  <c r="U100" i="12"/>
  <c r="V72" i="11"/>
  <c r="V72" i="16" s="1"/>
  <c r="U136" i="12"/>
  <c r="V108" i="11"/>
  <c r="V108" i="16" s="1"/>
  <c r="V195" i="11"/>
  <c r="V195" i="16" s="1"/>
  <c r="U223" i="12"/>
  <c r="V290" i="11"/>
  <c r="V290" i="16" s="1"/>
  <c r="U318" i="12"/>
  <c r="V10" i="11"/>
  <c r="V10" i="16" s="1"/>
  <c r="U38" i="12"/>
  <c r="V498" i="11"/>
  <c r="V498" i="16" s="1"/>
  <c r="U526" i="12"/>
  <c r="V529" i="11"/>
  <c r="V529" i="16" s="1"/>
  <c r="U557" i="12"/>
  <c r="V408" i="11"/>
  <c r="V408" i="16" s="1"/>
  <c r="U436" i="12"/>
  <c r="V458" i="11"/>
  <c r="V458" i="16" s="1"/>
  <c r="U486" i="12"/>
  <c r="U39" i="12"/>
  <c r="V11" i="11"/>
  <c r="V11" i="16" s="1"/>
  <c r="V497" i="11"/>
  <c r="V497" i="16" s="1"/>
  <c r="U525" i="12"/>
  <c r="U36" i="12"/>
  <c r="V8" i="11"/>
  <c r="V8" i="16" s="1"/>
  <c r="V538" i="11"/>
  <c r="V538" i="16" s="1"/>
  <c r="U566" i="12"/>
  <c r="V651" i="11"/>
  <c r="V651" i="16" s="1"/>
  <c r="U679" i="12"/>
  <c r="V970" i="11"/>
  <c r="V970" i="16" s="1"/>
  <c r="U998" i="12"/>
  <c r="U599" i="12"/>
  <c r="V571" i="11"/>
  <c r="V571" i="16" s="1"/>
  <c r="U636" i="12"/>
  <c r="V608" i="11"/>
  <c r="V608" i="16" s="1"/>
  <c r="U895" i="12"/>
  <c r="V867" i="11"/>
  <c r="V867" i="16" s="1"/>
  <c r="U919" i="12"/>
  <c r="V891" i="11"/>
  <c r="V891" i="16" s="1"/>
  <c r="U807" i="12"/>
  <c r="V779" i="11"/>
  <c r="V779" i="16" s="1"/>
  <c r="V901" i="11"/>
  <c r="V901" i="16" s="1"/>
  <c r="U929" i="12"/>
  <c r="U731" i="12"/>
  <c r="V703" i="11"/>
  <c r="V703" i="16" s="1"/>
  <c r="V673" i="11"/>
  <c r="V673" i="16" s="1"/>
  <c r="U701" i="12"/>
  <c r="U328" i="12"/>
  <c r="V300" i="11"/>
  <c r="V300" i="16" s="1"/>
  <c r="V81" i="11"/>
  <c r="V81" i="16" s="1"/>
  <c r="U109" i="12"/>
  <c r="V439" i="11"/>
  <c r="V439" i="16" s="1"/>
  <c r="U467" i="12"/>
  <c r="U790" i="12"/>
  <c r="V762" i="11"/>
  <c r="V762" i="16" s="1"/>
  <c r="U468" i="12"/>
  <c r="V440" i="11"/>
  <c r="V440" i="16" s="1"/>
  <c r="V777" i="11"/>
  <c r="V777" i="16" s="1"/>
  <c r="U805" i="12"/>
  <c r="U584" i="12"/>
  <c r="V556" i="11"/>
  <c r="V556" i="16" s="1"/>
  <c r="V443" i="11"/>
  <c r="V443" i="16" s="1"/>
  <c r="U471" i="12"/>
  <c r="U822" i="12"/>
  <c r="V794" i="11"/>
  <c r="V794" i="16" s="1"/>
  <c r="U517" i="12"/>
  <c r="V489" i="11"/>
  <c r="V489" i="16" s="1"/>
  <c r="U514" i="12"/>
  <c r="V486" i="11"/>
  <c r="V486" i="16" s="1"/>
  <c r="V858" i="11"/>
  <c r="V858" i="16" s="1"/>
  <c r="U886" i="12"/>
  <c r="U324" i="12"/>
  <c r="V296" i="11"/>
  <c r="V296" i="16" s="1"/>
  <c r="V565" i="11"/>
  <c r="V565" i="16" s="1"/>
  <c r="U593" i="12"/>
  <c r="U1019" i="12"/>
  <c r="V991" i="11"/>
  <c r="V991" i="16" s="1"/>
  <c r="U700" i="12"/>
  <c r="V672" i="11"/>
  <c r="V672" i="16" s="1"/>
  <c r="U491" i="12"/>
  <c r="V463" i="11"/>
  <c r="V463" i="16" s="1"/>
  <c r="U611" i="12"/>
  <c r="V583" i="11"/>
  <c r="V583" i="16" s="1"/>
  <c r="U40" i="12"/>
  <c r="V12" i="11"/>
  <c r="V12" i="16" s="1"/>
  <c r="V167" i="11"/>
  <c r="V167" i="16" s="1"/>
  <c r="U195" i="12"/>
  <c r="U712" i="12"/>
  <c r="V684" i="11"/>
  <c r="V684" i="16" s="1"/>
  <c r="U614" i="12"/>
  <c r="V586" i="11"/>
  <c r="V586" i="16" s="1"/>
  <c r="V870" i="11"/>
  <c r="V870" i="16" s="1"/>
  <c r="U898" i="12"/>
  <c r="U733" i="12"/>
  <c r="V705" i="11"/>
  <c r="V705" i="16" s="1"/>
  <c r="U391" i="12"/>
  <c r="V363" i="11"/>
  <c r="V363" i="16" s="1"/>
  <c r="U579" i="12"/>
  <c r="V551" i="11"/>
  <c r="V551" i="16" s="1"/>
  <c r="V257" i="11"/>
  <c r="V257" i="16" s="1"/>
  <c r="U285" i="12"/>
  <c r="U620" i="12"/>
  <c r="V592" i="11"/>
  <c r="V592" i="16" s="1"/>
  <c r="V850" i="11"/>
  <c r="V850" i="16" s="1"/>
  <c r="U878" i="12"/>
  <c r="V654" i="11"/>
  <c r="V654" i="16" s="1"/>
  <c r="U682" i="12"/>
  <c r="V485" i="11"/>
  <c r="V485" i="16" s="1"/>
  <c r="U513" i="12"/>
  <c r="V80" i="11"/>
  <c r="V80" i="16" s="1"/>
  <c r="U108" i="12"/>
  <c r="V119" i="11"/>
  <c r="V119" i="16" s="1"/>
  <c r="U147" i="12"/>
  <c r="U322" i="12"/>
  <c r="V294" i="11"/>
  <c r="V294" i="16" s="1"/>
  <c r="V523" i="11"/>
  <c r="V523" i="16" s="1"/>
  <c r="U551" i="12"/>
  <c r="U302" i="12"/>
  <c r="V274" i="11"/>
  <c r="V274" i="16" s="1"/>
  <c r="V926" i="11"/>
  <c r="V926" i="16" s="1"/>
  <c r="U954" i="12"/>
  <c r="U282" i="12"/>
  <c r="V254" i="11"/>
  <c r="V254" i="16" s="1"/>
  <c r="V649" i="11"/>
  <c r="V649" i="16" s="1"/>
  <c r="U677" i="12"/>
  <c r="V365" i="11"/>
  <c r="V365" i="16" s="1"/>
  <c r="U393" i="12"/>
  <c r="V820" i="11"/>
  <c r="V820" i="16" s="1"/>
  <c r="U848" i="12"/>
  <c r="U727" i="12"/>
  <c r="V699" i="11"/>
  <c r="V699" i="16" s="1"/>
  <c r="V342" i="11"/>
  <c r="V342" i="16" s="1"/>
  <c r="U370" i="12"/>
  <c r="V536" i="11"/>
  <c r="V536" i="16" s="1"/>
  <c r="U564" i="12"/>
  <c r="U730" i="12"/>
  <c r="V702" i="11"/>
  <c r="V702" i="16" s="1"/>
  <c r="U657" i="12"/>
  <c r="V629" i="11"/>
  <c r="V629" i="16" s="1"/>
  <c r="U72" i="12"/>
  <c r="V44" i="11"/>
  <c r="V44" i="16" s="1"/>
  <c r="U751" i="12"/>
  <c r="V723" i="11"/>
  <c r="V723" i="16" s="1"/>
  <c r="U244" i="12"/>
  <c r="V216" i="11"/>
  <c r="V216" i="16" s="1"/>
  <c r="V974" i="11"/>
  <c r="V974" i="16" s="1"/>
  <c r="U1002" i="12"/>
  <c r="V350" i="11"/>
  <c r="V350" i="16" s="1"/>
  <c r="U378" i="12"/>
  <c r="U782" i="12"/>
  <c r="V754" i="11"/>
  <c r="V754" i="16" s="1"/>
  <c r="U460" i="12"/>
  <c r="V432" i="11"/>
  <c r="V432" i="16" s="1"/>
  <c r="V401" i="11"/>
  <c r="V401" i="16" s="1"/>
  <c r="U429" i="12"/>
  <c r="V337" i="11"/>
  <c r="V337" i="16" s="1"/>
  <c r="U365" i="12"/>
  <c r="V689" i="11"/>
  <c r="V689" i="16" s="1"/>
  <c r="U717" i="12"/>
  <c r="U592" i="12"/>
  <c r="V564" i="11"/>
  <c r="V564" i="16" s="1"/>
  <c r="V964" i="11"/>
  <c r="V964" i="16" s="1"/>
  <c r="U992" i="12"/>
  <c r="V162" i="11"/>
  <c r="V162" i="16" s="1"/>
  <c r="U190" i="12"/>
  <c r="V914" i="11"/>
  <c r="V914" i="16" s="1"/>
  <c r="U942" i="12"/>
  <c r="V607" i="11"/>
  <c r="V607" i="16" s="1"/>
  <c r="U635" i="12"/>
  <c r="V978" i="11"/>
  <c r="V978" i="16" s="1"/>
  <c r="U1006" i="12"/>
  <c r="V985" i="11"/>
  <c r="V985" i="16" s="1"/>
  <c r="U1013" i="12"/>
  <c r="U586" i="12"/>
  <c r="V558" i="11"/>
  <c r="V558" i="16" s="1"/>
  <c r="V953" i="11"/>
  <c r="V953" i="16" s="1"/>
  <c r="U981" i="12"/>
  <c r="V920" i="11"/>
  <c r="V920" i="16" s="1"/>
  <c r="U948" i="12"/>
  <c r="V934" i="11"/>
  <c r="V934" i="16" s="1"/>
  <c r="U962" i="12"/>
  <c r="V63" i="11"/>
  <c r="V63" i="16" s="1"/>
  <c r="U91" i="12"/>
  <c r="V188" i="11"/>
  <c r="V188" i="16" s="1"/>
  <c r="U216" i="12"/>
  <c r="U1028" i="12"/>
  <c r="V1000" i="11"/>
  <c r="V1000" i="16" s="1"/>
  <c r="V982" i="11"/>
  <c r="V982" i="16" s="1"/>
  <c r="U1010" i="12"/>
  <c r="U801" i="12"/>
  <c r="V773" i="11"/>
  <c r="V773" i="16" s="1"/>
  <c r="U237" i="12"/>
  <c r="V209" i="11"/>
  <c r="V209" i="16" s="1"/>
  <c r="V78" i="11"/>
  <c r="V78" i="16" s="1"/>
  <c r="U106" i="12"/>
  <c r="V806" i="11"/>
  <c r="V806" i="16" s="1"/>
  <c r="U834" i="12"/>
  <c r="U587" i="12"/>
  <c r="V559" i="11"/>
  <c r="V559" i="16" s="1"/>
  <c r="V907" i="11"/>
  <c r="V907" i="16" s="1"/>
  <c r="U935" i="12"/>
  <c r="V395" i="11"/>
  <c r="V395" i="16" s="1"/>
  <c r="U423" i="12"/>
  <c r="V906" i="11"/>
  <c r="V906" i="16" s="1"/>
  <c r="U934" i="12"/>
  <c r="V909" i="11"/>
  <c r="V909" i="16" s="1"/>
  <c r="U937" i="12"/>
  <c r="U358" i="12"/>
  <c r="V330" i="11"/>
  <c r="V330" i="16" s="1"/>
  <c r="V947" i="11"/>
  <c r="V947" i="16" s="1"/>
  <c r="U975" i="12"/>
  <c r="U138" i="12"/>
  <c r="V110" i="11"/>
  <c r="V110" i="16" s="1"/>
  <c r="V515" i="11"/>
  <c r="V515" i="16" s="1"/>
  <c r="U543" i="12"/>
  <c r="U706" i="12"/>
  <c r="V678" i="11"/>
  <c r="V678" i="16" s="1"/>
  <c r="U499" i="12"/>
  <c r="V471" i="11"/>
  <c r="V471" i="16" s="1"/>
  <c r="V951" i="11"/>
  <c r="V951" i="16" s="1"/>
  <c r="U979" i="12"/>
  <c r="V669" i="11"/>
  <c r="V669" i="16" s="1"/>
  <c r="U697" i="12"/>
  <c r="U920" i="12"/>
  <c r="V892" i="11"/>
  <c r="V892" i="16" s="1"/>
  <c r="V589" i="11"/>
  <c r="V589" i="16" s="1"/>
  <c r="U617" i="12"/>
  <c r="V973" i="11"/>
  <c r="V973" i="16" s="1"/>
  <c r="U1001" i="12"/>
  <c r="U637" i="12"/>
  <c r="V609" i="11"/>
  <c r="V609" i="16" s="1"/>
  <c r="U879" i="12"/>
  <c r="V851" i="11"/>
  <c r="V851" i="16" s="1"/>
  <c r="U553" i="12"/>
  <c r="V525" i="11"/>
  <c r="V525" i="16" s="1"/>
  <c r="V370" i="11"/>
  <c r="V370" i="16" s="1"/>
  <c r="U398" i="12"/>
  <c r="V334" i="11"/>
  <c r="V334" i="16" s="1"/>
  <c r="U362" i="12"/>
  <c r="V916" i="11"/>
  <c r="V916" i="16" s="1"/>
  <c r="U944" i="12"/>
  <c r="V911" i="11"/>
  <c r="V911" i="16" s="1"/>
  <c r="U939" i="12"/>
  <c r="U562" i="12"/>
  <c r="V534" i="11"/>
  <c r="V534" i="16" s="1"/>
  <c r="V942" i="11"/>
  <c r="V942" i="16" s="1"/>
  <c r="U970" i="12"/>
  <c r="V918" i="11"/>
  <c r="V918" i="16" s="1"/>
  <c r="U946" i="12"/>
  <c r="V113" i="11"/>
  <c r="V113" i="16" s="1"/>
  <c r="U141" i="12"/>
  <c r="U166" i="12"/>
  <c r="V138" i="11"/>
  <c r="V138" i="16" s="1"/>
  <c r="U149" i="12"/>
  <c r="V121" i="11"/>
  <c r="V121" i="16" s="1"/>
  <c r="U413" i="12"/>
  <c r="V385" i="11"/>
  <c r="V385" i="16" s="1"/>
  <c r="V852" i="11"/>
  <c r="V852" i="16" s="1"/>
  <c r="U880" i="12"/>
  <c r="U547" i="12"/>
  <c r="V519" i="11"/>
  <c r="V519" i="16" s="1"/>
  <c r="V472" i="11"/>
  <c r="V472" i="16" s="1"/>
  <c r="U500" i="12"/>
  <c r="V311" i="11"/>
  <c r="V311" i="16" s="1"/>
  <c r="U339" i="12"/>
  <c r="U654" i="12"/>
  <c r="V626" i="11"/>
  <c r="V626" i="16" s="1"/>
  <c r="U828" i="12"/>
  <c r="V800" i="11"/>
  <c r="V800" i="16" s="1"/>
  <c r="V815" i="11"/>
  <c r="V815" i="16" s="1"/>
  <c r="U843" i="12"/>
  <c r="V695" i="11"/>
  <c r="V695" i="16" s="1"/>
  <c r="U723" i="12"/>
  <c r="V698" i="11"/>
  <c r="V698" i="16" s="1"/>
  <c r="U726" i="12"/>
  <c r="V436" i="11"/>
  <c r="V436" i="16" s="1"/>
  <c r="U464" i="12"/>
  <c r="U581" i="12"/>
  <c r="V553" i="11"/>
  <c r="V553" i="16" s="1"/>
  <c r="U33" i="12"/>
  <c r="V5" i="11"/>
  <c r="V5" i="16" s="1"/>
  <c r="U720" i="12"/>
  <c r="V692" i="11"/>
  <c r="V692" i="16" s="1"/>
  <c r="V299" i="11"/>
  <c r="V299" i="16" s="1"/>
  <c r="U327" i="12"/>
  <c r="V787" i="11"/>
  <c r="V787" i="16" s="1"/>
  <c r="U815" i="12"/>
  <c r="V548" i="11"/>
  <c r="V548" i="16" s="1"/>
  <c r="U576" i="12"/>
  <c r="V13" i="11"/>
  <c r="V13" i="16" s="1"/>
  <c r="U41" i="12"/>
  <c r="V428" i="11"/>
  <c r="V428" i="16" s="1"/>
  <c r="U456" i="12"/>
  <c r="U573" i="12"/>
  <c r="V545" i="11"/>
  <c r="V545" i="16" s="1"/>
  <c r="V813" i="11"/>
  <c r="V813" i="16" s="1"/>
  <c r="U841" i="12"/>
  <c r="U447" i="12"/>
  <c r="V419" i="11"/>
  <c r="V419" i="16" s="1"/>
  <c r="U914" i="12"/>
  <c r="V886" i="11"/>
  <c r="V886" i="16" s="1"/>
  <c r="V510" i="11"/>
  <c r="V510" i="16" s="1"/>
  <c r="U538" i="12"/>
  <c r="V325" i="11"/>
  <c r="V325" i="16" s="1"/>
  <c r="U353" i="12"/>
  <c r="V433" i="11"/>
  <c r="V433" i="16" s="1"/>
  <c r="U461" i="12"/>
  <c r="V910" i="11"/>
  <c r="V910" i="16" s="1"/>
  <c r="U938" i="12"/>
  <c r="V860" i="11"/>
  <c r="V860" i="16" s="1"/>
  <c r="U888" i="12"/>
  <c r="U558" i="12"/>
  <c r="V530" i="11"/>
  <c r="V530" i="16" s="1"/>
  <c r="V227" i="11"/>
  <c r="V227" i="16" s="1"/>
  <c r="U255" i="12"/>
  <c r="U299" i="12"/>
  <c r="V271" i="11"/>
  <c r="V271" i="16" s="1"/>
  <c r="U276" i="12"/>
  <c r="V248" i="11"/>
  <c r="V248" i="16" s="1"/>
  <c r="V146" i="11"/>
  <c r="V146" i="16" s="1"/>
  <c r="U174" i="12"/>
  <c r="V397" i="11"/>
  <c r="V397" i="16" s="1"/>
  <c r="U425" i="12"/>
  <c r="U427" i="12"/>
  <c r="V399" i="11"/>
  <c r="V399" i="16" s="1"/>
  <c r="V91" i="11"/>
  <c r="V91" i="16" s="1"/>
  <c r="U119" i="12"/>
  <c r="U131" i="12"/>
  <c r="V103" i="11"/>
  <c r="V103" i="16" s="1"/>
  <c r="V878" i="11"/>
  <c r="V878" i="16" s="1"/>
  <c r="U906" i="12"/>
  <c r="U550" i="12"/>
  <c r="V522" i="11"/>
  <c r="V522" i="16" s="1"/>
  <c r="U304" i="12"/>
  <c r="V276" i="11"/>
  <c r="V276" i="16" s="1"/>
  <c r="U824" i="12"/>
  <c r="V796" i="11"/>
  <c r="V796" i="16" s="1"/>
  <c r="V636" i="11"/>
  <c r="V636" i="16" s="1"/>
  <c r="U664" i="12"/>
  <c r="U881" i="12"/>
  <c r="V853" i="11"/>
  <c r="V853" i="16" s="1"/>
  <c r="V803" i="11"/>
  <c r="V803" i="16" s="1"/>
  <c r="U831" i="12"/>
  <c r="V413" i="11"/>
  <c r="V413" i="16" s="1"/>
  <c r="U441" i="12"/>
  <c r="V372" i="11"/>
  <c r="V372" i="16" s="1"/>
  <c r="U400" i="12"/>
  <c r="V512" i="11"/>
  <c r="V512" i="16" s="1"/>
  <c r="U540" i="12"/>
  <c r="U450" i="12"/>
  <c r="V422" i="11"/>
  <c r="V422" i="16" s="1"/>
  <c r="V644" i="11"/>
  <c r="V644" i="16" s="1"/>
  <c r="U672" i="12"/>
  <c r="U34" i="12"/>
  <c r="V6" i="11"/>
  <c r="V6" i="16" s="1"/>
  <c r="V127" i="11"/>
  <c r="V127" i="16" s="1"/>
  <c r="U155" i="12"/>
  <c r="V904" i="11"/>
  <c r="V904" i="16" s="1"/>
  <c r="U932" i="12"/>
  <c r="V932" i="11"/>
  <c r="V932" i="16" s="1"/>
  <c r="U960" i="12"/>
  <c r="V994" i="11"/>
  <c r="V994" i="16" s="1"/>
  <c r="U1022" i="12"/>
  <c r="V722" i="11"/>
  <c r="V722" i="16" s="1"/>
  <c r="U750" i="12"/>
  <c r="V329" i="11"/>
  <c r="V329" i="16" s="1"/>
  <c r="U357" i="12"/>
  <c r="V856" i="11"/>
  <c r="V856" i="16" s="1"/>
  <c r="U884" i="12"/>
  <c r="U297" i="12"/>
  <c r="V269" i="11"/>
  <c r="V269" i="16" s="1"/>
  <c r="V765" i="11"/>
  <c r="V765" i="16" s="1"/>
  <c r="U793" i="12"/>
  <c r="U721" i="12"/>
  <c r="V693" i="11"/>
  <c r="V693" i="16" s="1"/>
  <c r="V339" i="11"/>
  <c r="V339" i="16" s="1"/>
  <c r="U367" i="12"/>
  <c r="V958" i="11"/>
  <c r="V958" i="16" s="1"/>
  <c r="U986" i="12"/>
  <c r="V972" i="11"/>
  <c r="V972" i="16" s="1"/>
  <c r="U1000" i="12"/>
  <c r="V1003" i="11"/>
  <c r="V1003" i="16" s="1"/>
  <c r="U1031" i="12"/>
  <c r="V575" i="11"/>
  <c r="V575" i="16" s="1"/>
  <c r="U603" i="12"/>
  <c r="V177" i="11"/>
  <c r="V177" i="16" s="1"/>
  <c r="U205" i="12"/>
  <c r="U577" i="12"/>
  <c r="V549" i="11"/>
  <c r="V549" i="16" s="1"/>
  <c r="V737" i="11"/>
  <c r="V737" i="16" s="1"/>
  <c r="U765" i="12"/>
  <c r="V941" i="11"/>
  <c r="V941" i="16" s="1"/>
  <c r="U969" i="12"/>
  <c r="V245" i="11"/>
  <c r="V245" i="16" s="1"/>
  <c r="U273" i="12"/>
  <c r="V32" i="11"/>
  <c r="V32" i="16" s="1"/>
  <c r="U60" i="12"/>
  <c r="V938" i="11"/>
  <c r="V938" i="16" s="1"/>
  <c r="U966" i="12"/>
  <c r="V20" i="11"/>
  <c r="V20" i="16" s="1"/>
  <c r="U48" i="12"/>
  <c r="U913" i="12"/>
  <c r="V885" i="11"/>
  <c r="V885" i="16" s="1"/>
  <c r="V965" i="11"/>
  <c r="V965" i="16" s="1"/>
  <c r="U993" i="12"/>
  <c r="V930" i="11"/>
  <c r="V930" i="16" s="1"/>
  <c r="U958" i="12"/>
  <c r="V219" i="11"/>
  <c r="V219" i="16" s="1"/>
  <c r="U247" i="12"/>
  <c r="V766" i="11"/>
  <c r="V766" i="16" s="1"/>
  <c r="U794" i="12"/>
  <c r="V211" i="11"/>
  <c r="V211" i="16" s="1"/>
  <c r="U239" i="12"/>
  <c r="V357" i="11"/>
  <c r="V357" i="16" s="1"/>
  <c r="U385" i="12"/>
  <c r="U446" i="12"/>
  <c r="V418" i="11"/>
  <c r="V418" i="16" s="1"/>
  <c r="V956" i="11"/>
  <c r="V956" i="16" s="1"/>
  <c r="U984" i="12"/>
  <c r="U384" i="12"/>
  <c r="V356" i="11"/>
  <c r="V356" i="16" s="1"/>
  <c r="V28" i="11"/>
  <c r="V28" i="16" s="1"/>
  <c r="U56" i="12"/>
  <c r="U695" i="12"/>
  <c r="V667" i="11"/>
  <c r="V667" i="16" s="1"/>
  <c r="V729" i="11"/>
  <c r="V729" i="16" s="1"/>
  <c r="U757" i="12"/>
  <c r="V969" i="11"/>
  <c r="V969" i="16" s="1"/>
  <c r="U997" i="12"/>
  <c r="U150" i="12"/>
  <c r="V122" i="11"/>
  <c r="V122" i="16" s="1"/>
  <c r="U866" i="12"/>
  <c r="V838" i="11"/>
  <c r="V838" i="16" s="1"/>
  <c r="U417" i="12"/>
  <c r="V389" i="11"/>
  <c r="V389" i="16" s="1"/>
  <c r="V270" i="11"/>
  <c r="V270" i="16" s="1"/>
  <c r="U298" i="12"/>
  <c r="V617" i="11"/>
  <c r="V617" i="16" s="1"/>
  <c r="U645" i="12"/>
  <c r="V600" i="11"/>
  <c r="V600" i="16" s="1"/>
  <c r="U628" i="12"/>
  <c r="U792" i="12"/>
  <c r="V764" i="11"/>
  <c r="V764" i="16" s="1"/>
  <c r="U465" i="12"/>
  <c r="V437" i="11"/>
  <c r="V437" i="16" s="1"/>
  <c r="U74" i="12"/>
  <c r="V46" i="11"/>
  <c r="V46" i="16" s="1"/>
  <c r="V239" i="11"/>
  <c r="V239" i="16" s="1"/>
  <c r="U267" i="12"/>
  <c r="V379" i="11"/>
  <c r="V379" i="16" s="1"/>
  <c r="U407" i="12"/>
  <c r="U857" i="12"/>
  <c r="V829" i="11"/>
  <c r="V829" i="16" s="1"/>
  <c r="V917" i="11"/>
  <c r="V917" i="16" s="1"/>
  <c r="U945" i="12"/>
  <c r="V928" i="11"/>
  <c r="V928" i="16" s="1"/>
  <c r="U956" i="12"/>
  <c r="V902" i="11"/>
  <c r="V902" i="16" s="1"/>
  <c r="U930" i="12"/>
  <c r="V59" i="11"/>
  <c r="V59" i="16" s="1"/>
  <c r="U87" i="12"/>
  <c r="V936" i="11"/>
  <c r="V936" i="16" s="1"/>
  <c r="U964" i="12"/>
  <c r="V148" i="11"/>
  <c r="V148" i="16" s="1"/>
  <c r="U176" i="12"/>
  <c r="V354" i="11"/>
  <c r="V354" i="16" s="1"/>
  <c r="U382" i="12"/>
  <c r="V48" i="11"/>
  <c r="V48" i="16" s="1"/>
  <c r="U76" i="12"/>
  <c r="V927" i="11"/>
  <c r="V927" i="16" s="1"/>
  <c r="U955" i="12"/>
  <c r="U199" i="12"/>
  <c r="V171" i="11"/>
  <c r="V171" i="16" s="1"/>
  <c r="U332" i="12"/>
  <c r="V304" i="11"/>
  <c r="V304" i="16" s="1"/>
  <c r="V997" i="11"/>
  <c r="V997" i="16" s="1"/>
  <c r="U1025" i="12"/>
  <c r="V632" i="11"/>
  <c r="V632" i="16" s="1"/>
  <c r="U660" i="12"/>
  <c r="U625" i="12"/>
  <c r="V597" i="11"/>
  <c r="V597" i="16" s="1"/>
  <c r="V950" i="11"/>
  <c r="V950" i="16" s="1"/>
  <c r="U978" i="12"/>
  <c r="U767" i="12"/>
  <c r="V739" i="11"/>
  <c r="V739" i="16" s="1"/>
  <c r="V915" i="11"/>
  <c r="V915" i="16" s="1"/>
  <c r="U943" i="12"/>
  <c r="U117" i="12"/>
  <c r="V89" i="11"/>
  <c r="V89" i="16" s="1"/>
  <c r="U530" i="12"/>
  <c r="V502" i="11"/>
  <c r="V502" i="16" s="1"/>
  <c r="V199" i="11"/>
  <c r="V199" i="16" s="1"/>
  <c r="U227" i="12"/>
  <c r="U754" i="12"/>
  <c r="V726" i="11"/>
  <c r="V726" i="16" s="1"/>
  <c r="V921" i="11"/>
  <c r="V921" i="16" s="1"/>
  <c r="U949" i="12"/>
  <c r="U622" i="12"/>
  <c r="V594" i="11"/>
  <c r="V594" i="16" s="1"/>
  <c r="V937" i="11"/>
  <c r="V937" i="16" s="1"/>
  <c r="U965" i="12"/>
  <c r="V550" i="11"/>
  <c r="V550" i="16" s="1"/>
  <c r="U578" i="12"/>
  <c r="V975" i="11"/>
  <c r="V975" i="16" s="1"/>
  <c r="U1003" i="12"/>
  <c r="U330" i="12"/>
  <c r="V302" i="11"/>
  <c r="V302" i="16" s="1"/>
  <c r="V289" i="11"/>
  <c r="V289" i="16" s="1"/>
  <c r="U317" i="12"/>
  <c r="U713" i="12"/>
  <c r="V685" i="11"/>
  <c r="V685" i="16" s="1"/>
  <c r="U294" i="12"/>
  <c r="V266" i="11"/>
  <c r="V266" i="16" s="1"/>
  <c r="U278" i="12"/>
  <c r="V250" i="11"/>
  <c r="V250" i="16" s="1"/>
  <c r="U27" i="12" l="1"/>
  <c r="U28" i="12" s="1"/>
  <c r="W266" i="11"/>
  <c r="W266" i="16" s="1"/>
  <c r="V294" i="12"/>
  <c r="V117" i="12"/>
  <c r="W89" i="11"/>
  <c r="W89" i="16" s="1"/>
  <c r="W739" i="11"/>
  <c r="W739" i="16" s="1"/>
  <c r="V767" i="12"/>
  <c r="W597" i="11"/>
  <c r="W597" i="16" s="1"/>
  <c r="V625" i="12"/>
  <c r="W171" i="11"/>
  <c r="W171" i="16" s="1"/>
  <c r="V199" i="12"/>
  <c r="W829" i="11"/>
  <c r="W829" i="16" s="1"/>
  <c r="V857" i="12"/>
  <c r="W437" i="11"/>
  <c r="W437" i="16" s="1"/>
  <c r="V465" i="12"/>
  <c r="W838" i="11"/>
  <c r="W838" i="16" s="1"/>
  <c r="V866" i="12"/>
  <c r="W667" i="11"/>
  <c r="W667" i="16" s="1"/>
  <c r="V695" i="12"/>
  <c r="W356" i="11"/>
  <c r="W356" i="16" s="1"/>
  <c r="V384" i="12"/>
  <c r="W418" i="11"/>
  <c r="W418" i="16" s="1"/>
  <c r="V446" i="12"/>
  <c r="W549" i="11"/>
  <c r="W549" i="16" s="1"/>
  <c r="W577" i="12" s="1"/>
  <c r="V577" i="12"/>
  <c r="W853" i="11"/>
  <c r="W853" i="16" s="1"/>
  <c r="V881" i="12"/>
  <c r="W796" i="11"/>
  <c r="W796" i="16" s="1"/>
  <c r="V824" i="12"/>
  <c r="W522" i="11"/>
  <c r="W522" i="16" s="1"/>
  <c r="V550" i="12"/>
  <c r="W103" i="11"/>
  <c r="W103" i="16" s="1"/>
  <c r="V131" i="12"/>
  <c r="W399" i="11"/>
  <c r="W399" i="16" s="1"/>
  <c r="V427" i="12"/>
  <c r="W271" i="11"/>
  <c r="W271" i="16" s="1"/>
  <c r="V299" i="12"/>
  <c r="W530" i="11"/>
  <c r="W530" i="16" s="1"/>
  <c r="V558" i="12"/>
  <c r="W886" i="11"/>
  <c r="W886" i="16" s="1"/>
  <c r="V914" i="12"/>
  <c r="W5" i="11"/>
  <c r="W5" i="16" s="1"/>
  <c r="V33" i="12"/>
  <c r="W800" i="11"/>
  <c r="W800" i="16" s="1"/>
  <c r="V828" i="12"/>
  <c r="W519" i="11"/>
  <c r="W519" i="16" s="1"/>
  <c r="V547" i="12"/>
  <c r="W385" i="11"/>
  <c r="W385" i="16" s="1"/>
  <c r="V413" i="12"/>
  <c r="W138" i="11"/>
  <c r="W138" i="16" s="1"/>
  <c r="V166" i="12"/>
  <c r="V562" i="12"/>
  <c r="W534" i="11"/>
  <c r="W534" i="16" s="1"/>
  <c r="W851" i="11"/>
  <c r="W851" i="16" s="1"/>
  <c r="V879" i="12"/>
  <c r="W892" i="11"/>
  <c r="W892" i="16" s="1"/>
  <c r="V920" i="12"/>
  <c r="W678" i="11"/>
  <c r="W678" i="16" s="1"/>
  <c r="V706" i="12"/>
  <c r="W110" i="11"/>
  <c r="W110" i="16" s="1"/>
  <c r="V138" i="12"/>
  <c r="V358" i="12"/>
  <c r="W330" i="11"/>
  <c r="W330" i="16" s="1"/>
  <c r="W209" i="11"/>
  <c r="W209" i="16" s="1"/>
  <c r="V237" i="12"/>
  <c r="W564" i="11"/>
  <c r="W564" i="16" s="1"/>
  <c r="V592" i="12"/>
  <c r="W432" i="11"/>
  <c r="W432" i="16" s="1"/>
  <c r="V460" i="12"/>
  <c r="W216" i="11"/>
  <c r="W216" i="16" s="1"/>
  <c r="V244" i="12"/>
  <c r="W44" i="11"/>
  <c r="W44" i="16" s="1"/>
  <c r="V72" i="12"/>
  <c r="W702" i="11"/>
  <c r="W702" i="16" s="1"/>
  <c r="V730" i="12"/>
  <c r="W363" i="11"/>
  <c r="W363" i="16" s="1"/>
  <c r="V391" i="12"/>
  <c r="W684" i="11"/>
  <c r="W684" i="16" s="1"/>
  <c r="V712" i="12"/>
  <c r="W12" i="11"/>
  <c r="W12" i="16" s="1"/>
  <c r="V40" i="12"/>
  <c r="W463" i="11"/>
  <c r="W463" i="16" s="1"/>
  <c r="V491" i="12"/>
  <c r="W991" i="11"/>
  <c r="W991" i="16" s="1"/>
  <c r="V1019" i="12"/>
  <c r="W296" i="11"/>
  <c r="W296" i="16" s="1"/>
  <c r="V324" i="12"/>
  <c r="W486" i="11"/>
  <c r="W486" i="16" s="1"/>
  <c r="V514" i="12"/>
  <c r="W794" i="11"/>
  <c r="W794" i="16" s="1"/>
  <c r="V822" i="12"/>
  <c r="W556" i="11"/>
  <c r="W556" i="16" s="1"/>
  <c r="V584" i="12"/>
  <c r="W440" i="11"/>
  <c r="W440" i="16" s="1"/>
  <c r="V468" i="12"/>
  <c r="W300" i="11"/>
  <c r="W300" i="16" s="1"/>
  <c r="V328" i="12"/>
  <c r="W703" i="11"/>
  <c r="W703" i="16" s="1"/>
  <c r="V731" i="12"/>
  <c r="W779" i="11"/>
  <c r="W779" i="16" s="1"/>
  <c r="V807" i="12"/>
  <c r="W867" i="11"/>
  <c r="W867" i="16" s="1"/>
  <c r="V895" i="12"/>
  <c r="W571" i="11"/>
  <c r="W571" i="16" s="1"/>
  <c r="V599" i="12"/>
  <c r="W8" i="11"/>
  <c r="W8" i="16" s="1"/>
  <c r="V36" i="12"/>
  <c r="W11" i="11"/>
  <c r="W11" i="16" s="1"/>
  <c r="V39" i="12"/>
  <c r="V136" i="12"/>
  <c r="W108" i="11"/>
  <c r="W108" i="16" s="1"/>
  <c r="W31" i="11"/>
  <c r="W31" i="16" s="1"/>
  <c r="V59" i="12"/>
  <c r="W836" i="11"/>
  <c r="W836" i="16" s="1"/>
  <c r="V864" i="12"/>
  <c r="W424" i="11"/>
  <c r="W424" i="16" s="1"/>
  <c r="V452" i="12"/>
  <c r="W668" i="11"/>
  <c r="W668" i="16" s="1"/>
  <c r="V696" i="12"/>
  <c r="W988" i="11"/>
  <c r="W988" i="16" s="1"/>
  <c r="V1016" i="12"/>
  <c r="W181" i="11"/>
  <c r="W181" i="16" s="1"/>
  <c r="V209" i="12"/>
  <c r="V114" i="12"/>
  <c r="W86" i="11"/>
  <c r="W86" i="16" s="1"/>
  <c r="W883" i="11"/>
  <c r="W883" i="16" s="1"/>
  <c r="V911" i="12"/>
  <c r="W660" i="11"/>
  <c r="W660" i="16" s="1"/>
  <c r="V688" i="12"/>
  <c r="V594" i="12"/>
  <c r="W566" i="11"/>
  <c r="W566" i="16" s="1"/>
  <c r="W76" i="11"/>
  <c r="W76" i="16" s="1"/>
  <c r="V104" i="12"/>
  <c r="V269" i="12"/>
  <c r="W241" i="11"/>
  <c r="W241" i="16" s="1"/>
  <c r="W775" i="11"/>
  <c r="W775" i="16" s="1"/>
  <c r="V803" i="12"/>
  <c r="W346" i="11"/>
  <c r="W346" i="16" s="1"/>
  <c r="V374" i="12"/>
  <c r="V254" i="12"/>
  <c r="W226" i="11"/>
  <c r="W226" i="16" s="1"/>
  <c r="W843" i="11"/>
  <c r="W843" i="16" s="1"/>
  <c r="V871" i="12"/>
  <c r="W872" i="11"/>
  <c r="W872" i="16" s="1"/>
  <c r="V900" i="12"/>
  <c r="W409" i="11"/>
  <c r="W409" i="16" s="1"/>
  <c r="V437" i="12"/>
  <c r="W676" i="11"/>
  <c r="W676" i="16" s="1"/>
  <c r="V704" i="12"/>
  <c r="W340" i="11"/>
  <c r="W340" i="16" s="1"/>
  <c r="V368" i="12"/>
  <c r="V283" i="12"/>
  <c r="W255" i="11"/>
  <c r="W255" i="16" s="1"/>
  <c r="W959" i="11"/>
  <c r="W959" i="16" s="1"/>
  <c r="V987" i="12"/>
  <c r="W7" i="11"/>
  <c r="W7" i="16" s="1"/>
  <c r="V35" i="12"/>
  <c r="W761" i="11"/>
  <c r="W761" i="16" s="1"/>
  <c r="V789" i="12"/>
  <c r="W178" i="11"/>
  <c r="W178" i="16" s="1"/>
  <c r="V206" i="12"/>
  <c r="W77" i="11"/>
  <c r="W77" i="16" s="1"/>
  <c r="V105" i="12"/>
  <c r="W298" i="11"/>
  <c r="W298" i="16" s="1"/>
  <c r="V326" i="12"/>
  <c r="W833" i="11"/>
  <c r="W833" i="16" s="1"/>
  <c r="V861" i="12"/>
  <c r="W371" i="11"/>
  <c r="W371" i="16" s="1"/>
  <c r="V399" i="12"/>
  <c r="W681" i="11"/>
  <c r="W681" i="16" s="1"/>
  <c r="V709" i="12"/>
  <c r="W637" i="11"/>
  <c r="W637" i="16" s="1"/>
  <c r="V665" i="12"/>
  <c r="W205" i="11"/>
  <c r="W205" i="16" s="1"/>
  <c r="V233" i="12"/>
  <c r="W496" i="11"/>
  <c r="W496" i="16" s="1"/>
  <c r="V524" i="12"/>
  <c r="V200" i="12"/>
  <c r="W172" i="11"/>
  <c r="W172" i="16" s="1"/>
  <c r="W755" i="11"/>
  <c r="W755" i="16" s="1"/>
  <c r="V783" i="12"/>
  <c r="W641" i="11"/>
  <c r="W641" i="16" s="1"/>
  <c r="V669" i="12"/>
  <c r="W751" i="11"/>
  <c r="W751" i="16" s="1"/>
  <c r="V779" i="12"/>
  <c r="V602" i="12"/>
  <c r="W574" i="11"/>
  <c r="W574" i="16" s="1"/>
  <c r="W531" i="11"/>
  <c r="W531" i="16" s="1"/>
  <c r="V559" i="12"/>
  <c r="W844" i="11"/>
  <c r="W844" i="16" s="1"/>
  <c r="V872" i="12"/>
  <c r="W809" i="11"/>
  <c r="W809" i="16" s="1"/>
  <c r="V837" i="12"/>
  <c r="V737" i="12"/>
  <c r="W709" i="11"/>
  <c r="W709" i="16" s="1"/>
  <c r="W15" i="11"/>
  <c r="W15" i="16" s="1"/>
  <c r="W43" i="12" s="1"/>
  <c r="V43" i="12"/>
  <c r="W504" i="11"/>
  <c r="W504" i="16" s="1"/>
  <c r="V532" i="12"/>
  <c r="V139" i="12"/>
  <c r="W111" i="11"/>
  <c r="W111" i="16" s="1"/>
  <c r="W449" i="11"/>
  <c r="W449" i="16" s="1"/>
  <c r="V477" i="12"/>
  <c r="W338" i="11"/>
  <c r="W338" i="16" s="1"/>
  <c r="V366" i="12"/>
  <c r="W55" i="11"/>
  <c r="W55" i="16" s="1"/>
  <c r="V83" i="12"/>
  <c r="W1002" i="11"/>
  <c r="W1002" i="16" s="1"/>
  <c r="V1030" i="12"/>
  <c r="W166" i="11"/>
  <c r="W166" i="16" s="1"/>
  <c r="V194" i="12"/>
  <c r="W16" i="11"/>
  <c r="W16" i="16" s="1"/>
  <c r="V44" i="12"/>
  <c r="W772" i="11"/>
  <c r="W772" i="16" s="1"/>
  <c r="V800" i="12"/>
  <c r="W781" i="11"/>
  <c r="W781" i="16" s="1"/>
  <c r="V809" i="12"/>
  <c r="V312" i="12"/>
  <c r="W284" i="11"/>
  <c r="W284" i="16" s="1"/>
  <c r="W638" i="11"/>
  <c r="W638" i="16" s="1"/>
  <c r="V666" i="12"/>
  <c r="V1007" i="12"/>
  <c r="W979" i="11"/>
  <c r="W979" i="16" s="1"/>
  <c r="W132" i="11"/>
  <c r="W132" i="16" s="1"/>
  <c r="V160" i="12"/>
  <c r="W955" i="11"/>
  <c r="W955" i="16" s="1"/>
  <c r="V983" i="12"/>
  <c r="W135" i="11"/>
  <c r="W135" i="16" s="1"/>
  <c r="V163" i="12"/>
  <c r="W821" i="11"/>
  <c r="W821" i="16" s="1"/>
  <c r="V849" i="12"/>
  <c r="W866" i="11"/>
  <c r="W866" i="16" s="1"/>
  <c r="V894" i="12"/>
  <c r="W961" i="11"/>
  <c r="W961" i="16" s="1"/>
  <c r="V989" i="12"/>
  <c r="W925" i="11"/>
  <c r="W925" i="16" s="1"/>
  <c r="V953" i="12"/>
  <c r="W237" i="11"/>
  <c r="W237" i="16" s="1"/>
  <c r="V265" i="12"/>
  <c r="W952" i="11"/>
  <c r="W952" i="16" s="1"/>
  <c r="V980" i="12"/>
  <c r="W499" i="11"/>
  <c r="W499" i="16" s="1"/>
  <c r="V527" i="12"/>
  <c r="W541" i="11"/>
  <c r="W541" i="16" s="1"/>
  <c r="V569" i="12"/>
  <c r="W183" i="11"/>
  <c r="W183" i="16" s="1"/>
  <c r="V211" i="12"/>
  <c r="W738" i="11"/>
  <c r="W738" i="16" s="1"/>
  <c r="V766" i="12"/>
  <c r="W690" i="11"/>
  <c r="W690" i="16" s="1"/>
  <c r="V718" i="12"/>
  <c r="W106" i="11"/>
  <c r="W106" i="16" s="1"/>
  <c r="V134" i="12"/>
  <c r="W511" i="11"/>
  <c r="W511" i="16" s="1"/>
  <c r="V539" i="12"/>
  <c r="W332" i="11"/>
  <c r="W332" i="16" s="1"/>
  <c r="V360" i="12"/>
  <c r="W935" i="11"/>
  <c r="W935" i="16" s="1"/>
  <c r="V963" i="12"/>
  <c r="W996" i="11"/>
  <c r="W996" i="16" s="1"/>
  <c r="V1024" i="12"/>
  <c r="V266" i="12"/>
  <c r="W238" i="11"/>
  <c r="W238" i="16" s="1"/>
  <c r="V220" i="12"/>
  <c r="W192" i="11"/>
  <c r="W192" i="16" s="1"/>
  <c r="V422" i="12"/>
  <c r="W394" i="11"/>
  <c r="W394" i="16" s="1"/>
  <c r="W998" i="11"/>
  <c r="W998" i="16" s="1"/>
  <c r="V1026" i="12"/>
  <c r="W962" i="11"/>
  <c r="W962" i="16" s="1"/>
  <c r="V990" i="12"/>
  <c r="W898" i="11"/>
  <c r="W898" i="16" s="1"/>
  <c r="V926" i="12"/>
  <c r="W343" i="11"/>
  <c r="W343" i="16" s="1"/>
  <c r="V371" i="12"/>
  <c r="W591" i="11"/>
  <c r="W591" i="16" s="1"/>
  <c r="V619" i="12"/>
  <c r="W36" i="11"/>
  <c r="W36" i="16" s="1"/>
  <c r="V64" i="12"/>
  <c r="W134" i="11"/>
  <c r="W134" i="16" s="1"/>
  <c r="V162" i="12"/>
  <c r="V390" i="12"/>
  <c r="W362" i="11"/>
  <c r="W362" i="16" s="1"/>
  <c r="W164" i="11"/>
  <c r="W164" i="16" s="1"/>
  <c r="V192" i="12"/>
  <c r="W517" i="11"/>
  <c r="W517" i="16" s="1"/>
  <c r="V545" i="12"/>
  <c r="W324" i="11"/>
  <c r="W324" i="16" s="1"/>
  <c r="V352" i="12"/>
  <c r="W557" i="11"/>
  <c r="W557" i="16" s="1"/>
  <c r="V585" i="12"/>
  <c r="V610" i="12"/>
  <c r="W582" i="11"/>
  <c r="W582" i="16" s="1"/>
  <c r="W912" i="11"/>
  <c r="W912" i="16" s="1"/>
  <c r="V940" i="12"/>
  <c r="W908" i="11"/>
  <c r="W908" i="16" s="1"/>
  <c r="V936" i="12"/>
  <c r="W957" i="11"/>
  <c r="W957" i="16" s="1"/>
  <c r="V985" i="12"/>
  <c r="W848" i="11"/>
  <c r="W848" i="16" s="1"/>
  <c r="V876" i="12"/>
  <c r="W913" i="11"/>
  <c r="W913" i="16" s="1"/>
  <c r="V941" i="12"/>
  <c r="W995" i="11"/>
  <c r="W995" i="16" s="1"/>
  <c r="V1023" i="12"/>
  <c r="W923" i="11"/>
  <c r="W923" i="16" s="1"/>
  <c r="V951" i="12"/>
  <c r="W286" i="11"/>
  <c r="W286" i="16" s="1"/>
  <c r="V314" i="12"/>
  <c r="W128" i="11"/>
  <c r="W128" i="16" s="1"/>
  <c r="V156" i="12"/>
  <c r="W479" i="11"/>
  <c r="W479" i="16" s="1"/>
  <c r="V507" i="12"/>
  <c r="W890" i="11"/>
  <c r="W890" i="16" s="1"/>
  <c r="V918" i="12"/>
  <c r="W328" i="11"/>
  <c r="W328" i="16" s="1"/>
  <c r="V356" i="12"/>
  <c r="W480" i="11"/>
  <c r="W480" i="16" s="1"/>
  <c r="V508" i="12"/>
  <c r="W165" i="11"/>
  <c r="W165" i="16" s="1"/>
  <c r="V193" i="12"/>
  <c r="W585" i="11"/>
  <c r="W585" i="16" s="1"/>
  <c r="V613" i="12"/>
  <c r="W804" i="11"/>
  <c r="W804" i="16" s="1"/>
  <c r="V832" i="12"/>
  <c r="V305" i="12"/>
  <c r="W277" i="11"/>
  <c r="W277" i="16" s="1"/>
  <c r="V928" i="12"/>
  <c r="W900" i="11"/>
  <c r="W900" i="16" s="1"/>
  <c r="W929" i="11"/>
  <c r="W929" i="16" s="1"/>
  <c r="V957" i="12"/>
  <c r="W260" i="11"/>
  <c r="W260" i="16" s="1"/>
  <c r="V288" i="12"/>
  <c r="W223" i="11"/>
  <c r="W223" i="16" s="1"/>
  <c r="V251" i="12"/>
  <c r="W212" i="11"/>
  <c r="W212" i="16" s="1"/>
  <c r="V240" i="12"/>
  <c r="W469" i="11"/>
  <c r="W469" i="16" s="1"/>
  <c r="V497" i="12"/>
  <c r="W861" i="11"/>
  <c r="W861" i="16" s="1"/>
  <c r="V889" i="12"/>
  <c r="W231" i="11"/>
  <c r="W231" i="16" s="1"/>
  <c r="V259" i="12"/>
  <c r="W547" i="11"/>
  <c r="W547" i="16" s="1"/>
  <c r="V575" i="12"/>
  <c r="W170" i="11"/>
  <c r="W170" i="16" s="1"/>
  <c r="V198" i="12"/>
  <c r="W309" i="11"/>
  <c r="W309" i="16" s="1"/>
  <c r="V337" i="12"/>
  <c r="W602" i="11"/>
  <c r="W602" i="16" s="1"/>
  <c r="V630" i="12"/>
  <c r="W447" i="11"/>
  <c r="W447" i="16" s="1"/>
  <c r="V475" i="12"/>
  <c r="W831" i="11"/>
  <c r="W831" i="16" s="1"/>
  <c r="V859" i="12"/>
  <c r="W631" i="11"/>
  <c r="W631" i="16" s="1"/>
  <c r="V659" i="12"/>
  <c r="W634" i="11"/>
  <c r="W634" i="16" s="1"/>
  <c r="V662" i="12"/>
  <c r="V281" i="12"/>
  <c r="W253" i="11"/>
  <c r="W253" i="16" s="1"/>
  <c r="W671" i="11"/>
  <c r="W671" i="16" s="1"/>
  <c r="V699" i="12"/>
  <c r="W244" i="11"/>
  <c r="W244" i="16" s="1"/>
  <c r="V272" i="12"/>
  <c r="W435" i="11"/>
  <c r="W435" i="16" s="1"/>
  <c r="V463" i="12"/>
  <c r="W85" i="11"/>
  <c r="W85" i="16" s="1"/>
  <c r="V113" i="12"/>
  <c r="W734" i="11"/>
  <c r="W734" i="16" s="1"/>
  <c r="V762" i="12"/>
  <c r="W783" i="11"/>
  <c r="W783" i="16" s="1"/>
  <c r="V811" i="12"/>
  <c r="W173" i="11"/>
  <c r="W173" i="16" s="1"/>
  <c r="V201" i="12"/>
  <c r="W864" i="11"/>
  <c r="W864" i="16" s="1"/>
  <c r="V892" i="12"/>
  <c r="W554" i="11"/>
  <c r="W554" i="16" s="1"/>
  <c r="V582" i="12"/>
  <c r="W404" i="11"/>
  <c r="W404" i="16" s="1"/>
  <c r="V432" i="12"/>
  <c r="V606" i="12"/>
  <c r="W578" i="11"/>
  <c r="W578" i="16" s="1"/>
  <c r="V274" i="12"/>
  <c r="W246" i="11"/>
  <c r="W246" i="16" s="1"/>
  <c r="W611" i="11"/>
  <c r="W611" i="16" s="1"/>
  <c r="V639" i="12"/>
  <c r="W719" i="11"/>
  <c r="W719" i="16" s="1"/>
  <c r="V747" i="12"/>
  <c r="W771" i="11"/>
  <c r="W771" i="16" s="1"/>
  <c r="V799" i="12"/>
  <c r="W990" i="11"/>
  <c r="W990" i="16" s="1"/>
  <c r="V1018" i="12"/>
  <c r="W331" i="11"/>
  <c r="W331" i="16" s="1"/>
  <c r="V359" i="12"/>
  <c r="W101" i="11"/>
  <c r="W101" i="16" s="1"/>
  <c r="V129" i="12"/>
  <c r="V287" i="12"/>
  <c r="W259" i="11"/>
  <c r="W259" i="16" s="1"/>
  <c r="W308" i="11"/>
  <c r="W308" i="16" s="1"/>
  <c r="V336" i="12"/>
  <c r="W620" i="11"/>
  <c r="W620" i="16" s="1"/>
  <c r="V648" i="12"/>
  <c r="V574" i="12"/>
  <c r="W546" i="11"/>
  <c r="W546" i="16" s="1"/>
  <c r="W117" i="11"/>
  <c r="W117" i="16" s="1"/>
  <c r="V145" i="12"/>
  <c r="W37" i="11"/>
  <c r="W37" i="16" s="1"/>
  <c r="V65" i="12"/>
  <c r="W420" i="11"/>
  <c r="W420" i="16" s="1"/>
  <c r="V448" i="12"/>
  <c r="W798" i="11"/>
  <c r="W798" i="16" s="1"/>
  <c r="V826" i="12"/>
  <c r="W624" i="11"/>
  <c r="W624" i="16" s="1"/>
  <c r="V652" i="12"/>
  <c r="W792" i="11"/>
  <c r="W792" i="16" s="1"/>
  <c r="V820" i="12"/>
  <c r="W839" i="11"/>
  <c r="W839" i="16" s="1"/>
  <c r="V867" i="12"/>
  <c r="W841" i="11"/>
  <c r="W841" i="16" s="1"/>
  <c r="V869" i="12"/>
  <c r="W601" i="11"/>
  <c r="W601" i="16" s="1"/>
  <c r="V629" i="12"/>
  <c r="W454" i="11"/>
  <c r="W454" i="16" s="1"/>
  <c r="V482" i="12"/>
  <c r="W653" i="11"/>
  <c r="W653" i="16" s="1"/>
  <c r="V681" i="12"/>
  <c r="V159" i="12"/>
  <c r="W131" i="11"/>
  <c r="W131" i="16" s="1"/>
  <c r="W846" i="11"/>
  <c r="W846" i="16" s="1"/>
  <c r="V874" i="12"/>
  <c r="W628" i="11"/>
  <c r="W628" i="16" s="1"/>
  <c r="V656" i="12"/>
  <c r="W18" i="11"/>
  <c r="W18" i="16" s="1"/>
  <c r="V46" i="12"/>
  <c r="W567" i="11"/>
  <c r="W567" i="16" s="1"/>
  <c r="V595" i="12"/>
  <c r="W780" i="11"/>
  <c r="W780" i="16" s="1"/>
  <c r="V808" i="12"/>
  <c r="W124" i="11"/>
  <c r="W124" i="16" s="1"/>
  <c r="V152" i="12"/>
  <c r="W431" i="11"/>
  <c r="W431" i="16" s="1"/>
  <c r="V459" i="12"/>
  <c r="W888" i="11"/>
  <c r="W888" i="16" s="1"/>
  <c r="V916" i="12"/>
  <c r="V306" i="12"/>
  <c r="W278" i="11"/>
  <c r="W278" i="16" s="1"/>
  <c r="W69" i="11"/>
  <c r="W69" i="16" s="1"/>
  <c r="V97" i="12"/>
  <c r="W40" i="11"/>
  <c r="W40" i="16" s="1"/>
  <c r="V68" i="12"/>
  <c r="W38" i="11"/>
  <c r="W38" i="16" s="1"/>
  <c r="V66" i="12"/>
  <c r="W70" i="11"/>
  <c r="W70" i="16" s="1"/>
  <c r="V98" i="12"/>
  <c r="W715" i="11"/>
  <c r="W715" i="16" s="1"/>
  <c r="V743" i="12"/>
  <c r="W402" i="11"/>
  <c r="W402" i="16" s="1"/>
  <c r="V430" i="12"/>
  <c r="W229" i="11"/>
  <c r="W229" i="16" s="1"/>
  <c r="V257" i="12"/>
  <c r="W341" i="11"/>
  <c r="W341" i="16" s="1"/>
  <c r="V369" i="12"/>
  <c r="W528" i="11"/>
  <c r="W528" i="16" s="1"/>
  <c r="V556" i="12"/>
  <c r="W593" i="11"/>
  <c r="W593" i="16" s="1"/>
  <c r="V621" i="12"/>
  <c r="W168" i="11"/>
  <c r="W168" i="16" s="1"/>
  <c r="V196" i="12"/>
  <c r="W355" i="11"/>
  <c r="W355" i="16" s="1"/>
  <c r="V383" i="12"/>
  <c r="V868" i="12"/>
  <c r="W840" i="11"/>
  <c r="W840" i="16" s="1"/>
  <c r="W262" i="11"/>
  <c r="W262" i="16" s="1"/>
  <c r="V290" i="12"/>
  <c r="W656" i="11"/>
  <c r="W656" i="16" s="1"/>
  <c r="V684" i="12"/>
  <c r="W228" i="11"/>
  <c r="W228" i="16" s="1"/>
  <c r="V256" i="12"/>
  <c r="W661" i="11"/>
  <c r="W661" i="16" s="1"/>
  <c r="V689" i="12"/>
  <c r="W652" i="11"/>
  <c r="W652" i="16" s="1"/>
  <c r="V680" i="12"/>
  <c r="W359" i="11"/>
  <c r="W359" i="16" s="1"/>
  <c r="V387" i="12"/>
  <c r="W740" i="11"/>
  <c r="W740" i="16" s="1"/>
  <c r="V768" i="12"/>
  <c r="W766" i="12"/>
  <c r="W289" i="11"/>
  <c r="W289" i="16" s="1"/>
  <c r="V317" i="12"/>
  <c r="W975" i="11"/>
  <c r="W975" i="16" s="1"/>
  <c r="V1003" i="12"/>
  <c r="W937" i="11"/>
  <c r="W937" i="16" s="1"/>
  <c r="V965" i="12"/>
  <c r="W921" i="11"/>
  <c r="W921" i="16" s="1"/>
  <c r="V949" i="12"/>
  <c r="W199" i="11"/>
  <c r="W199" i="16" s="1"/>
  <c r="V227" i="12"/>
  <c r="W997" i="11"/>
  <c r="W997" i="16" s="1"/>
  <c r="V1025" i="12"/>
  <c r="W48" i="11"/>
  <c r="W48" i="16" s="1"/>
  <c r="V76" i="12"/>
  <c r="W148" i="11"/>
  <c r="W148" i="16" s="1"/>
  <c r="V176" i="12"/>
  <c r="W59" i="11"/>
  <c r="W59" i="16" s="1"/>
  <c r="V87" i="12"/>
  <c r="W928" i="11"/>
  <c r="W928" i="16" s="1"/>
  <c r="V956" i="12"/>
  <c r="W239" i="11"/>
  <c r="W239" i="16" s="1"/>
  <c r="V267" i="12"/>
  <c r="W600" i="11"/>
  <c r="W600" i="16" s="1"/>
  <c r="V628" i="12"/>
  <c r="V298" i="12"/>
  <c r="W270" i="11"/>
  <c r="W270" i="16" s="1"/>
  <c r="W969" i="11"/>
  <c r="W969" i="16" s="1"/>
  <c r="V997" i="12"/>
  <c r="V239" i="12"/>
  <c r="W211" i="11"/>
  <c r="W211" i="16" s="1"/>
  <c r="W219" i="11"/>
  <c r="W219" i="16" s="1"/>
  <c r="V247" i="12"/>
  <c r="W965" i="11"/>
  <c r="W965" i="16" s="1"/>
  <c r="V993" i="12"/>
  <c r="W20" i="11"/>
  <c r="W20" i="16" s="1"/>
  <c r="V48" i="12"/>
  <c r="W32" i="11"/>
  <c r="W32" i="16" s="1"/>
  <c r="V60" i="12"/>
  <c r="W941" i="11"/>
  <c r="W941" i="16" s="1"/>
  <c r="V969" i="12"/>
  <c r="W575" i="11"/>
  <c r="W575" i="16" s="1"/>
  <c r="V603" i="12"/>
  <c r="W972" i="11"/>
  <c r="W972" i="16" s="1"/>
  <c r="V1000" i="12"/>
  <c r="W339" i="11"/>
  <c r="W339" i="16" s="1"/>
  <c r="V367" i="12"/>
  <c r="W765" i="11"/>
  <c r="W765" i="16" s="1"/>
  <c r="V793" i="12"/>
  <c r="V884" i="12"/>
  <c r="W856" i="11"/>
  <c r="W856" i="16" s="1"/>
  <c r="W722" i="11"/>
  <c r="W722" i="16" s="1"/>
  <c r="V750" i="12"/>
  <c r="W932" i="11"/>
  <c r="W932" i="16" s="1"/>
  <c r="V960" i="12"/>
  <c r="W127" i="11"/>
  <c r="W127" i="16" s="1"/>
  <c r="V155" i="12"/>
  <c r="W644" i="11"/>
  <c r="W644" i="16" s="1"/>
  <c r="V672" i="12"/>
  <c r="W512" i="11"/>
  <c r="W512" i="16" s="1"/>
  <c r="V540" i="12"/>
  <c r="W413" i="11"/>
  <c r="W413" i="16" s="1"/>
  <c r="V441" i="12"/>
  <c r="W146" i="11"/>
  <c r="W146" i="16" s="1"/>
  <c r="V174" i="12"/>
  <c r="W910" i="11"/>
  <c r="W910" i="16" s="1"/>
  <c r="V938" i="12"/>
  <c r="W325" i="11"/>
  <c r="W325" i="16" s="1"/>
  <c r="V353" i="12"/>
  <c r="W813" i="11"/>
  <c r="W813" i="16" s="1"/>
  <c r="V841" i="12"/>
  <c r="W428" i="11"/>
  <c r="W428" i="16" s="1"/>
  <c r="V456" i="12"/>
  <c r="W548" i="11"/>
  <c r="W548" i="16" s="1"/>
  <c r="V576" i="12"/>
  <c r="V327" i="12"/>
  <c r="W299" i="11"/>
  <c r="W299" i="16" s="1"/>
  <c r="W436" i="11"/>
  <c r="W436" i="16" s="1"/>
  <c r="V464" i="12"/>
  <c r="W695" i="11"/>
  <c r="W695" i="16" s="1"/>
  <c r="V723" i="12"/>
  <c r="W311" i="11"/>
  <c r="W311" i="16" s="1"/>
  <c r="V339" i="12"/>
  <c r="W918" i="11"/>
  <c r="W918" i="16" s="1"/>
  <c r="V946" i="12"/>
  <c r="W916" i="11"/>
  <c r="W916" i="16" s="1"/>
  <c r="V944" i="12"/>
  <c r="V398" i="12"/>
  <c r="W370" i="11"/>
  <c r="W370" i="16" s="1"/>
  <c r="W973" i="11"/>
  <c r="W973" i="16" s="1"/>
  <c r="V1001" i="12"/>
  <c r="W951" i="11"/>
  <c r="W951" i="16" s="1"/>
  <c r="V979" i="12"/>
  <c r="W906" i="11"/>
  <c r="W906" i="16" s="1"/>
  <c r="V934" i="12"/>
  <c r="W907" i="11"/>
  <c r="W907" i="16" s="1"/>
  <c r="V935" i="12"/>
  <c r="W806" i="11"/>
  <c r="W806" i="16" s="1"/>
  <c r="V834" i="12"/>
  <c r="W982" i="11"/>
  <c r="W982" i="16" s="1"/>
  <c r="V1010" i="12"/>
  <c r="W188" i="11"/>
  <c r="W188" i="16" s="1"/>
  <c r="V216" i="12"/>
  <c r="W934" i="11"/>
  <c r="W934" i="16" s="1"/>
  <c r="V962" i="12"/>
  <c r="W953" i="11"/>
  <c r="W953" i="16" s="1"/>
  <c r="V981" i="12"/>
  <c r="W985" i="11"/>
  <c r="W985" i="16" s="1"/>
  <c r="V1013" i="12"/>
  <c r="W607" i="11"/>
  <c r="W607" i="16" s="1"/>
  <c r="V635" i="12"/>
  <c r="W162" i="11"/>
  <c r="W162" i="16" s="1"/>
  <c r="V190" i="12"/>
  <c r="V365" i="12"/>
  <c r="W337" i="11"/>
  <c r="W337" i="16" s="1"/>
  <c r="W350" i="11"/>
  <c r="W350" i="16" s="1"/>
  <c r="V378" i="12"/>
  <c r="W342" i="11"/>
  <c r="W342" i="16" s="1"/>
  <c r="V370" i="12"/>
  <c r="V848" i="12"/>
  <c r="W820" i="11"/>
  <c r="W820" i="16" s="1"/>
  <c r="W649" i="11"/>
  <c r="W649" i="16" s="1"/>
  <c r="V677" i="12"/>
  <c r="W926" i="11"/>
  <c r="W926" i="16" s="1"/>
  <c r="V954" i="12"/>
  <c r="W523" i="11"/>
  <c r="W523" i="16" s="1"/>
  <c r="V551" i="12"/>
  <c r="W119" i="11"/>
  <c r="W119" i="16" s="1"/>
  <c r="V147" i="12"/>
  <c r="W485" i="11"/>
  <c r="W485" i="16" s="1"/>
  <c r="V513" i="12"/>
  <c r="W850" i="11"/>
  <c r="W850" i="16" s="1"/>
  <c r="V878" i="12"/>
  <c r="W257" i="11"/>
  <c r="W257" i="16" s="1"/>
  <c r="V285" i="12"/>
  <c r="W870" i="11"/>
  <c r="W870" i="16" s="1"/>
  <c r="V898" i="12"/>
  <c r="W439" i="11"/>
  <c r="W439" i="16" s="1"/>
  <c r="V467" i="12"/>
  <c r="W651" i="11"/>
  <c r="W651" i="16" s="1"/>
  <c r="V679" i="12"/>
  <c r="W408" i="11"/>
  <c r="W408" i="16" s="1"/>
  <c r="V436" i="12"/>
  <c r="W498" i="11"/>
  <c r="W498" i="16" s="1"/>
  <c r="V526" i="12"/>
  <c r="W290" i="11"/>
  <c r="W290" i="16" s="1"/>
  <c r="V318" i="12"/>
  <c r="W732" i="11"/>
  <c r="W732" i="16" s="1"/>
  <c r="V760" i="12"/>
  <c r="W954" i="11"/>
  <c r="W954" i="16" s="1"/>
  <c r="V982" i="12"/>
  <c r="V224" i="12"/>
  <c r="W196" i="11"/>
  <c r="W196" i="16" s="1"/>
  <c r="V169" i="12"/>
  <c r="W141" i="11"/>
  <c r="W141" i="16" s="1"/>
  <c r="W176" i="11"/>
  <c r="W176" i="16" s="1"/>
  <c r="V204" i="12"/>
  <c r="W665" i="11"/>
  <c r="W665" i="16" s="1"/>
  <c r="V693" i="12"/>
  <c r="V262" i="12"/>
  <c r="W234" i="11"/>
  <c r="W234" i="16" s="1"/>
  <c r="W441" i="11"/>
  <c r="W441" i="16" s="1"/>
  <c r="V469" i="12"/>
  <c r="W291" i="11"/>
  <c r="W291" i="16" s="1"/>
  <c r="V319" i="12"/>
  <c r="V144" i="12"/>
  <c r="W116" i="11"/>
  <c r="W116" i="16" s="1"/>
  <c r="V565" i="12"/>
  <c r="W537" i="11"/>
  <c r="W537" i="16" s="1"/>
  <c r="V296" i="12"/>
  <c r="W268" i="11"/>
  <c r="W268" i="16" s="1"/>
  <c r="W797" i="11"/>
  <c r="W797" i="16" s="1"/>
  <c r="V825" i="12"/>
  <c r="W263" i="11"/>
  <c r="W263" i="16" s="1"/>
  <c r="V291" i="12"/>
  <c r="W615" i="11"/>
  <c r="W615" i="16" s="1"/>
  <c r="V643" i="12"/>
  <c r="W710" i="11"/>
  <c r="W710" i="16" s="1"/>
  <c r="V738" i="12"/>
  <c r="W750" i="11"/>
  <c r="W750" i="16" s="1"/>
  <c r="V778" i="12"/>
  <c r="W881" i="11"/>
  <c r="W881" i="16" s="1"/>
  <c r="V909" i="12"/>
  <c r="W105" i="11"/>
  <c r="W105" i="16" s="1"/>
  <c r="V133" i="12"/>
  <c r="W731" i="11"/>
  <c r="W731" i="16" s="1"/>
  <c r="V759" i="12"/>
  <c r="W470" i="11"/>
  <c r="W470" i="16" s="1"/>
  <c r="V498" i="12"/>
  <c r="W452" i="11"/>
  <c r="W452" i="16" s="1"/>
  <c r="V480" i="12"/>
  <c r="V1017" i="12"/>
  <c r="W989" i="11"/>
  <c r="W989" i="16" s="1"/>
  <c r="W265" i="11"/>
  <c r="W265" i="16" s="1"/>
  <c r="V293" i="12"/>
  <c r="W47" i="11"/>
  <c r="W47" i="16" s="1"/>
  <c r="V75" i="12"/>
  <c r="W396" i="11"/>
  <c r="W396" i="16" s="1"/>
  <c r="V424" i="12"/>
  <c r="W360" i="11"/>
  <c r="W360" i="16" s="1"/>
  <c r="V388" i="12"/>
  <c r="W333" i="11"/>
  <c r="W333" i="16" s="1"/>
  <c r="V361" i="12"/>
  <c r="W487" i="11"/>
  <c r="W487" i="16" s="1"/>
  <c r="V515" i="12"/>
  <c r="W114" i="11"/>
  <c r="W114" i="16" s="1"/>
  <c r="V142" i="12"/>
  <c r="W320" i="11"/>
  <c r="W320" i="16" s="1"/>
  <c r="V348" i="12"/>
  <c r="W524" i="11"/>
  <c r="W524" i="16" s="1"/>
  <c r="V552" i="12"/>
  <c r="W292" i="11"/>
  <c r="W292" i="16" s="1"/>
  <c r="V320" i="12"/>
  <c r="W65" i="11"/>
  <c r="W65" i="16" s="1"/>
  <c r="V93" i="12"/>
  <c r="W14" i="11"/>
  <c r="W14" i="16" s="1"/>
  <c r="V42" i="12"/>
  <c r="W712" i="11"/>
  <c r="W712" i="16" s="1"/>
  <c r="V740" i="12"/>
  <c r="W425" i="11"/>
  <c r="W425" i="16" s="1"/>
  <c r="V453" i="12"/>
  <c r="W768" i="11"/>
  <c r="W768" i="16" s="1"/>
  <c r="V796" i="12"/>
  <c r="V310" i="12"/>
  <c r="W282" i="11"/>
  <c r="W282" i="16" s="1"/>
  <c r="W680" i="11"/>
  <c r="W680" i="16" s="1"/>
  <c r="V708" i="12"/>
  <c r="W832" i="11"/>
  <c r="W832" i="16" s="1"/>
  <c r="V860" i="12"/>
  <c r="V235" i="12"/>
  <c r="W207" i="11"/>
  <c r="W207" i="16" s="1"/>
  <c r="W713" i="11"/>
  <c r="W713" i="16" s="1"/>
  <c r="V741" i="12"/>
  <c r="W590" i="11"/>
  <c r="W590" i="16" s="1"/>
  <c r="V618" i="12"/>
  <c r="W873" i="11"/>
  <c r="W873" i="16" s="1"/>
  <c r="V901" i="12"/>
  <c r="W232" i="11"/>
  <c r="W232" i="16" s="1"/>
  <c r="V260" i="12"/>
  <c r="W577" i="11"/>
  <c r="W577" i="16" s="1"/>
  <c r="V605" i="12"/>
  <c r="W587" i="11"/>
  <c r="W587" i="16" s="1"/>
  <c r="V615" i="12"/>
  <c r="W159" i="11"/>
  <c r="W159" i="16" s="1"/>
  <c r="V187" i="12"/>
  <c r="W445" i="11"/>
  <c r="W445" i="16" s="1"/>
  <c r="V473" i="12"/>
  <c r="W215" i="11"/>
  <c r="W215" i="16" s="1"/>
  <c r="V243" i="12"/>
  <c r="W33" i="11"/>
  <c r="W33" i="16" s="1"/>
  <c r="V61" i="12"/>
  <c r="W217" i="11"/>
  <c r="W217" i="16" s="1"/>
  <c r="V245" i="12"/>
  <c r="V307" i="12"/>
  <c r="W279" i="11"/>
  <c r="W279" i="16" s="1"/>
  <c r="W87" i="11"/>
  <c r="W87" i="16" s="1"/>
  <c r="V115" i="12"/>
  <c r="W456" i="11"/>
  <c r="W456" i="16" s="1"/>
  <c r="V484" i="12"/>
  <c r="W316" i="11"/>
  <c r="W316" i="16" s="1"/>
  <c r="V344" i="12"/>
  <c r="W513" i="11"/>
  <c r="W513" i="16" s="1"/>
  <c r="V541" i="12"/>
  <c r="W446" i="11"/>
  <c r="W446" i="16" s="1"/>
  <c r="V474" i="12"/>
  <c r="W581" i="11"/>
  <c r="W581" i="16" s="1"/>
  <c r="V609" i="12"/>
  <c r="W403" i="11"/>
  <c r="W403" i="16" s="1"/>
  <c r="V431" i="12"/>
  <c r="V120" i="12"/>
  <c r="W92" i="11"/>
  <c r="W92" i="16" s="1"/>
  <c r="W391" i="11"/>
  <c r="W391" i="16" s="1"/>
  <c r="V419" i="12"/>
  <c r="W584" i="11"/>
  <c r="W584" i="16" s="1"/>
  <c r="V612" i="12"/>
  <c r="V840" i="12"/>
  <c r="W812" i="11"/>
  <c r="W812" i="16" s="1"/>
  <c r="W877" i="11"/>
  <c r="W877" i="16" s="1"/>
  <c r="V905" i="12"/>
  <c r="W605" i="11"/>
  <c r="W605" i="16" s="1"/>
  <c r="V633" i="12"/>
  <c r="W708" i="11"/>
  <c r="W708" i="16" s="1"/>
  <c r="V736" i="12"/>
  <c r="W747" i="11"/>
  <c r="W747" i="16" s="1"/>
  <c r="V775" i="12"/>
  <c r="W307" i="11"/>
  <c r="W307" i="16" s="1"/>
  <c r="V335" i="12"/>
  <c r="W540" i="11"/>
  <c r="W540" i="16" s="1"/>
  <c r="V568" i="12"/>
  <c r="W236" i="11"/>
  <c r="W236" i="16" s="1"/>
  <c r="V264" i="12"/>
  <c r="W421" i="11"/>
  <c r="W421" i="16" s="1"/>
  <c r="V449" i="12"/>
  <c r="W312" i="11"/>
  <c r="W312" i="16" s="1"/>
  <c r="V340" i="12"/>
  <c r="W570" i="11"/>
  <c r="W570" i="16" s="1"/>
  <c r="V598" i="12"/>
  <c r="W526" i="11"/>
  <c r="W526" i="16" s="1"/>
  <c r="V554" i="12"/>
  <c r="W865" i="11"/>
  <c r="W865" i="16" s="1"/>
  <c r="V893" i="12"/>
  <c r="W109" i="11"/>
  <c r="W109" i="16" s="1"/>
  <c r="V137" i="12"/>
  <c r="W748" i="11"/>
  <c r="W748" i="16" s="1"/>
  <c r="V776" i="12"/>
  <c r="W358" i="11"/>
  <c r="W358" i="16" s="1"/>
  <c r="V386" i="12"/>
  <c r="W249" i="11"/>
  <c r="W249" i="16" s="1"/>
  <c r="V277" i="12"/>
  <c r="W182" i="11"/>
  <c r="W182" i="16" s="1"/>
  <c r="V210" i="12"/>
  <c r="W327" i="11"/>
  <c r="W327" i="16" s="1"/>
  <c r="V355" i="12"/>
  <c r="W462" i="11"/>
  <c r="W462" i="16" s="1"/>
  <c r="V490" i="12"/>
  <c r="W467" i="11"/>
  <c r="W467" i="16" s="1"/>
  <c r="V495" i="12"/>
  <c r="W630" i="11"/>
  <c r="W630" i="16" s="1"/>
  <c r="V658" i="12"/>
  <c r="W488" i="11"/>
  <c r="W488" i="16" s="1"/>
  <c r="V516" i="12"/>
  <c r="W871" i="11"/>
  <c r="W871" i="16" s="1"/>
  <c r="V899" i="12"/>
  <c r="W459" i="11"/>
  <c r="W459" i="16" s="1"/>
  <c r="V487" i="12"/>
  <c r="W543" i="11"/>
  <c r="W543" i="16" s="1"/>
  <c r="V571" i="12"/>
  <c r="W714" i="11"/>
  <c r="W714" i="16" s="1"/>
  <c r="V742" i="12"/>
  <c r="W588" i="11"/>
  <c r="W588" i="16" s="1"/>
  <c r="V616" i="12"/>
  <c r="W687" i="11"/>
  <c r="W687" i="16" s="1"/>
  <c r="V715" i="12"/>
  <c r="W1001" i="11"/>
  <c r="W1001" i="16" s="1"/>
  <c r="V1029" i="12"/>
  <c r="W349" i="11"/>
  <c r="W349" i="16" s="1"/>
  <c r="V377" i="12"/>
  <c r="W476" i="11"/>
  <c r="W476" i="16" s="1"/>
  <c r="V504" i="12"/>
  <c r="W382" i="11"/>
  <c r="W382" i="16" s="1"/>
  <c r="V410" i="12"/>
  <c r="W233" i="11"/>
  <c r="W233" i="16" s="1"/>
  <c r="V261" i="12"/>
  <c r="V350" i="12"/>
  <c r="W322" i="11"/>
  <c r="W322" i="16" s="1"/>
  <c r="W83" i="11"/>
  <c r="W83" i="16" s="1"/>
  <c r="V111" i="12"/>
  <c r="W823" i="11"/>
  <c r="W823" i="16" s="1"/>
  <c r="V851" i="12"/>
  <c r="W381" i="11"/>
  <c r="W381" i="16" s="1"/>
  <c r="V409" i="12"/>
  <c r="W816" i="11"/>
  <c r="W816" i="16" s="1"/>
  <c r="V844" i="12"/>
  <c r="W933" i="11"/>
  <c r="W933" i="16" s="1"/>
  <c r="V961" i="12"/>
  <c r="W801" i="11"/>
  <c r="W801" i="16" s="1"/>
  <c r="V829" i="12"/>
  <c r="W26" i="11"/>
  <c r="W26" i="16" s="1"/>
  <c r="V54" i="12"/>
  <c r="W756" i="11"/>
  <c r="W756" i="16" s="1"/>
  <c r="V784" i="12"/>
  <c r="W411" i="11"/>
  <c r="W411" i="16" s="1"/>
  <c r="V439" i="12"/>
  <c r="W27" i="11"/>
  <c r="W27" i="16" s="1"/>
  <c r="V55" i="12"/>
  <c r="W68" i="11"/>
  <c r="W68" i="16" s="1"/>
  <c r="V96" i="12"/>
  <c r="V165" i="12"/>
  <c r="W137" i="11"/>
  <c r="W137" i="16" s="1"/>
  <c r="W285" i="11"/>
  <c r="W285" i="16" s="1"/>
  <c r="V313" i="12"/>
  <c r="W735" i="11"/>
  <c r="W735" i="16" s="1"/>
  <c r="V763" i="12"/>
  <c r="W154" i="11"/>
  <c r="W154" i="16" s="1"/>
  <c r="V182" i="12"/>
  <c r="W610" i="11"/>
  <c r="W610" i="16" s="1"/>
  <c r="V638" i="12"/>
  <c r="W35" i="11"/>
  <c r="W35" i="16" s="1"/>
  <c r="V63" i="12"/>
  <c r="W53" i="11"/>
  <c r="W53" i="16" s="1"/>
  <c r="V81" i="12"/>
  <c r="W429" i="11"/>
  <c r="W429" i="16" s="1"/>
  <c r="V457" i="12"/>
  <c r="W527" i="11"/>
  <c r="W527" i="16" s="1"/>
  <c r="V555" i="12"/>
  <c r="W153" i="11"/>
  <c r="W153" i="16" s="1"/>
  <c r="V181" i="12"/>
  <c r="W483" i="11"/>
  <c r="W483" i="16" s="1"/>
  <c r="V511" i="12"/>
  <c r="W373" i="11"/>
  <c r="W373" i="16" s="1"/>
  <c r="V401" i="12"/>
  <c r="W22" i="11"/>
  <c r="W22" i="16" s="1"/>
  <c r="V50" i="12"/>
  <c r="W825" i="11"/>
  <c r="W825" i="16" s="1"/>
  <c r="V853" i="12"/>
  <c r="W482" i="11"/>
  <c r="W482" i="16" s="1"/>
  <c r="V510" i="12"/>
  <c r="W778" i="11"/>
  <c r="W778" i="16" s="1"/>
  <c r="V806" i="12"/>
  <c r="W213" i="11"/>
  <c r="W213" i="16" s="1"/>
  <c r="V241" i="12"/>
  <c r="W23" i="11"/>
  <c r="W23" i="16" s="1"/>
  <c r="V51" i="12"/>
  <c r="W423" i="11"/>
  <c r="W423" i="16" s="1"/>
  <c r="V451" i="12"/>
  <c r="W716" i="11"/>
  <c r="W716" i="16" s="1"/>
  <c r="V744" i="12"/>
  <c r="V300" i="12"/>
  <c r="W272" i="11"/>
  <c r="W272" i="16" s="1"/>
  <c r="W344" i="11"/>
  <c r="W344" i="16" s="1"/>
  <c r="V372" i="12"/>
  <c r="W657" i="11"/>
  <c r="W657" i="16" s="1"/>
  <c r="V685" i="12"/>
  <c r="W42" i="11"/>
  <c r="W42" i="16" s="1"/>
  <c r="V70" i="12"/>
  <c r="W318" i="11"/>
  <c r="W318" i="16" s="1"/>
  <c r="V346" i="12"/>
  <c r="W455" i="11"/>
  <c r="W455" i="16" s="1"/>
  <c r="V483" i="12"/>
  <c r="W345" i="11"/>
  <c r="W345" i="16" s="1"/>
  <c r="V373" i="12"/>
  <c r="W383" i="11"/>
  <c r="W383" i="16" s="1"/>
  <c r="V411" i="12"/>
  <c r="W252" i="11"/>
  <c r="W252" i="16" s="1"/>
  <c r="V280" i="12"/>
  <c r="W41" i="11"/>
  <c r="W41" i="16" s="1"/>
  <c r="V69" i="12"/>
  <c r="W555" i="11"/>
  <c r="W555" i="16" s="1"/>
  <c r="V583" i="12"/>
  <c r="V908" i="12"/>
  <c r="W880" i="11"/>
  <c r="W880" i="16" s="1"/>
  <c r="V279" i="12"/>
  <c r="W251" i="11"/>
  <c r="W251" i="16" s="1"/>
  <c r="W618" i="11"/>
  <c r="W618" i="16" s="1"/>
  <c r="V646" i="12"/>
  <c r="W494" i="11"/>
  <c r="W494" i="16" s="1"/>
  <c r="V522" i="12"/>
  <c r="W655" i="11"/>
  <c r="W655" i="16" s="1"/>
  <c r="V683" i="12"/>
  <c r="W190" i="11"/>
  <c r="W190" i="16" s="1"/>
  <c r="V218" i="12"/>
  <c r="W501" i="11"/>
  <c r="W501" i="16" s="1"/>
  <c r="V529" i="12"/>
  <c r="W43" i="11"/>
  <c r="W43" i="16" s="1"/>
  <c r="W71" i="12" s="1"/>
  <c r="V71" i="12"/>
  <c r="W457" i="11"/>
  <c r="W457" i="16" s="1"/>
  <c r="V485" i="12"/>
  <c r="W514" i="11"/>
  <c r="W514" i="16" s="1"/>
  <c r="V542" i="12"/>
  <c r="W474" i="11"/>
  <c r="W474" i="16" s="1"/>
  <c r="V502" i="12"/>
  <c r="W896" i="11"/>
  <c r="W896" i="16" s="1"/>
  <c r="V924" i="12"/>
  <c r="W569" i="11"/>
  <c r="W569" i="16" s="1"/>
  <c r="V597" i="12"/>
  <c r="W67" i="11"/>
  <c r="W67" i="16" s="1"/>
  <c r="V95" i="12"/>
  <c r="W193" i="11"/>
  <c r="W193" i="16" s="1"/>
  <c r="V221" i="12"/>
  <c r="W604" i="11"/>
  <c r="W604" i="16" s="1"/>
  <c r="V632" i="12"/>
  <c r="W317" i="11"/>
  <c r="W317" i="16" s="1"/>
  <c r="V345" i="12"/>
  <c r="W552" i="11"/>
  <c r="W552" i="16" s="1"/>
  <c r="V580" i="12"/>
  <c r="V703" i="12"/>
  <c r="W675" i="11"/>
  <c r="W675" i="16" s="1"/>
  <c r="W999" i="11"/>
  <c r="W999" i="16" s="1"/>
  <c r="V1027" i="12"/>
  <c r="W830" i="11"/>
  <c r="W830" i="16" s="1"/>
  <c r="V858" i="12"/>
  <c r="W868" i="11"/>
  <c r="W868" i="16" s="1"/>
  <c r="V896" i="12"/>
  <c r="V745" i="12"/>
  <c r="W717" i="11"/>
  <c r="W717" i="16" s="1"/>
  <c r="W561" i="11"/>
  <c r="W561" i="16" s="1"/>
  <c r="V589" i="12"/>
  <c r="W347" i="11"/>
  <c r="W347" i="16" s="1"/>
  <c r="V375" i="12"/>
  <c r="W473" i="11"/>
  <c r="W473" i="16" s="1"/>
  <c r="V501" i="12"/>
  <c r="W313" i="11"/>
  <c r="W313" i="16" s="1"/>
  <c r="V341" i="12"/>
  <c r="W261" i="11"/>
  <c r="W261" i="16" s="1"/>
  <c r="V289" i="12"/>
  <c r="W572" i="11"/>
  <c r="W572" i="16" s="1"/>
  <c r="V600" i="12"/>
  <c r="W922" i="11"/>
  <c r="W922" i="16" s="1"/>
  <c r="V950" i="12"/>
  <c r="W444" i="11"/>
  <c r="W444" i="16" s="1"/>
  <c r="V472" i="12"/>
  <c r="V1012" i="12"/>
  <c r="W984" i="11"/>
  <c r="W984" i="16" s="1"/>
  <c r="V130" i="12"/>
  <c r="W102" i="11"/>
  <c r="W102" i="16" s="1"/>
  <c r="W855" i="11"/>
  <c r="W855" i="16" s="1"/>
  <c r="V883" i="12"/>
  <c r="W874" i="11"/>
  <c r="W874" i="16" s="1"/>
  <c r="V902" i="12"/>
  <c r="W30" i="11"/>
  <c r="W30" i="16" s="1"/>
  <c r="V58" i="12"/>
  <c r="W646" i="11"/>
  <c r="W646" i="16" s="1"/>
  <c r="V674" i="12"/>
  <c r="W818" i="11"/>
  <c r="W818" i="16" s="1"/>
  <c r="V846" i="12"/>
  <c r="V711" i="12"/>
  <c r="W683" i="11"/>
  <c r="W683" i="16" s="1"/>
  <c r="W93" i="11"/>
  <c r="W93" i="16" s="1"/>
  <c r="V121" i="12"/>
  <c r="W889" i="11"/>
  <c r="W889" i="16" s="1"/>
  <c r="V917" i="12"/>
  <c r="W992" i="11"/>
  <c r="W992" i="16" s="1"/>
  <c r="V1020" i="12"/>
  <c r="W905" i="11"/>
  <c r="W905" i="16" s="1"/>
  <c r="V933" i="12"/>
  <c r="V271" i="12"/>
  <c r="W243" i="11"/>
  <c r="W243" i="16" s="1"/>
  <c r="W662" i="11"/>
  <c r="W662" i="16" s="1"/>
  <c r="V690" i="12"/>
  <c r="W107" i="11"/>
  <c r="W107" i="16" s="1"/>
  <c r="V135" i="12"/>
  <c r="W688" i="11"/>
  <c r="W688" i="16" s="1"/>
  <c r="V716" i="12"/>
  <c r="W64" i="11"/>
  <c r="W64" i="16" s="1"/>
  <c r="V92" i="12"/>
  <c r="W623" i="11"/>
  <c r="W623" i="16" s="1"/>
  <c r="V651" i="12"/>
  <c r="W66" i="11"/>
  <c r="W66" i="16" s="1"/>
  <c r="V94" i="12"/>
  <c r="W789" i="12"/>
  <c r="W585" i="12"/>
  <c r="W199" i="12"/>
  <c r="W233" i="12"/>
  <c r="W324" i="12"/>
  <c r="W681" i="12"/>
  <c r="W704" i="12"/>
  <c r="W437" i="12"/>
  <c r="W250" i="11"/>
  <c r="W250" i="16" s="1"/>
  <c r="W278" i="12" s="1"/>
  <c r="V278" i="12"/>
  <c r="W685" i="11"/>
  <c r="W685" i="16" s="1"/>
  <c r="V713" i="12"/>
  <c r="W302" i="11"/>
  <c r="W302" i="16" s="1"/>
  <c r="V330" i="12"/>
  <c r="W594" i="11"/>
  <c r="W594" i="16" s="1"/>
  <c r="V622" i="12"/>
  <c r="W726" i="11"/>
  <c r="W726" i="16" s="1"/>
  <c r="V754" i="12"/>
  <c r="W502" i="11"/>
  <c r="W502" i="16" s="1"/>
  <c r="V530" i="12"/>
  <c r="W304" i="11"/>
  <c r="W304" i="16" s="1"/>
  <c r="V332" i="12"/>
  <c r="W46" i="11"/>
  <c r="W46" i="16" s="1"/>
  <c r="V74" i="12"/>
  <c r="W764" i="11"/>
  <c r="W764" i="16" s="1"/>
  <c r="V792" i="12"/>
  <c r="W389" i="11"/>
  <c r="W389" i="16" s="1"/>
  <c r="V417" i="12"/>
  <c r="V150" i="12"/>
  <c r="W122" i="11"/>
  <c r="W122" i="16" s="1"/>
  <c r="W885" i="11"/>
  <c r="W885" i="16" s="1"/>
  <c r="V913" i="12"/>
  <c r="V721" i="12"/>
  <c r="W693" i="11"/>
  <c r="W693" i="16" s="1"/>
  <c r="V297" i="12"/>
  <c r="W269" i="11"/>
  <c r="W269" i="16" s="1"/>
  <c r="W6" i="11"/>
  <c r="W6" i="16" s="1"/>
  <c r="V34" i="12"/>
  <c r="W422" i="11"/>
  <c r="W422" i="16" s="1"/>
  <c r="V450" i="12"/>
  <c r="W276" i="11"/>
  <c r="W276" i="16" s="1"/>
  <c r="V304" i="12"/>
  <c r="V276" i="12"/>
  <c r="W248" i="11"/>
  <c r="W248" i="16" s="1"/>
  <c r="W419" i="11"/>
  <c r="W419" i="16" s="1"/>
  <c r="V447" i="12"/>
  <c r="W545" i="11"/>
  <c r="W545" i="16" s="1"/>
  <c r="V573" i="12"/>
  <c r="W692" i="11"/>
  <c r="W692" i="16" s="1"/>
  <c r="V720" i="12"/>
  <c r="W553" i="11"/>
  <c r="W553" i="16" s="1"/>
  <c r="V581" i="12"/>
  <c r="W626" i="11"/>
  <c r="W626" i="16" s="1"/>
  <c r="V654" i="12"/>
  <c r="W121" i="11"/>
  <c r="W121" i="16" s="1"/>
  <c r="V149" i="12"/>
  <c r="W525" i="11"/>
  <c r="W525" i="16" s="1"/>
  <c r="V553" i="12"/>
  <c r="W609" i="11"/>
  <c r="W609" i="16" s="1"/>
  <c r="V637" i="12"/>
  <c r="W471" i="11"/>
  <c r="W471" i="16" s="1"/>
  <c r="V499" i="12"/>
  <c r="W559" i="11"/>
  <c r="W559" i="16" s="1"/>
  <c r="V587" i="12"/>
  <c r="W773" i="11"/>
  <c r="W773" i="16" s="1"/>
  <c r="V801" i="12"/>
  <c r="V1028" i="12"/>
  <c r="W1000" i="11"/>
  <c r="W1000" i="16" s="1"/>
  <c r="V586" i="12"/>
  <c r="W558" i="11"/>
  <c r="W558" i="16" s="1"/>
  <c r="W754" i="11"/>
  <c r="W754" i="16" s="1"/>
  <c r="V782" i="12"/>
  <c r="W723" i="11"/>
  <c r="W723" i="16" s="1"/>
  <c r="V751" i="12"/>
  <c r="W629" i="11"/>
  <c r="W629" i="16" s="1"/>
  <c r="V657" i="12"/>
  <c r="W699" i="11"/>
  <c r="W699" i="16" s="1"/>
  <c r="V727" i="12"/>
  <c r="V282" i="12"/>
  <c r="W254" i="11"/>
  <c r="W254" i="16" s="1"/>
  <c r="W274" i="11"/>
  <c r="W274" i="16" s="1"/>
  <c r="V302" i="12"/>
  <c r="W294" i="11"/>
  <c r="W294" i="16" s="1"/>
  <c r="V322" i="12"/>
  <c r="W592" i="11"/>
  <c r="W592" i="16" s="1"/>
  <c r="V620" i="12"/>
  <c r="W551" i="11"/>
  <c r="W551" i="16" s="1"/>
  <c r="V579" i="12"/>
  <c r="W705" i="11"/>
  <c r="W705" i="16" s="1"/>
  <c r="V733" i="12"/>
  <c r="W586" i="11"/>
  <c r="W586" i="16" s="1"/>
  <c r="V614" i="12"/>
  <c r="W583" i="11"/>
  <c r="W583" i="16" s="1"/>
  <c r="V611" i="12"/>
  <c r="W672" i="11"/>
  <c r="W672" i="16" s="1"/>
  <c r="V700" i="12"/>
  <c r="W489" i="11"/>
  <c r="W489" i="16" s="1"/>
  <c r="V517" i="12"/>
  <c r="W762" i="11"/>
  <c r="W762" i="16" s="1"/>
  <c r="V790" i="12"/>
  <c r="W891" i="11"/>
  <c r="W891" i="16" s="1"/>
  <c r="V919" i="12"/>
  <c r="W608" i="11"/>
  <c r="W608" i="16" s="1"/>
  <c r="V636" i="12"/>
  <c r="W72" i="11"/>
  <c r="W72" i="16" s="1"/>
  <c r="V100" i="12"/>
  <c r="V381" i="12"/>
  <c r="W353" i="11"/>
  <c r="W353" i="16" s="1"/>
  <c r="W987" i="11"/>
  <c r="W987" i="16" s="1"/>
  <c r="V1015" i="12"/>
  <c r="W697" i="11"/>
  <c r="W697" i="16" s="1"/>
  <c r="V725" i="12"/>
  <c r="W753" i="11"/>
  <c r="W753" i="16" s="1"/>
  <c r="V781" i="12"/>
  <c r="W201" i="11"/>
  <c r="W201" i="16" s="1"/>
  <c r="V229" i="12"/>
  <c r="W614" i="11"/>
  <c r="W614" i="16" s="1"/>
  <c r="V642" i="12"/>
  <c r="W744" i="11"/>
  <c r="W744" i="16" s="1"/>
  <c r="V772" i="12"/>
  <c r="V292" i="12"/>
  <c r="W264" i="11"/>
  <c r="W264" i="16" s="1"/>
  <c r="W267" i="11"/>
  <c r="W267" i="16" s="1"/>
  <c r="V295" i="12"/>
  <c r="W658" i="11"/>
  <c r="W658" i="16" s="1"/>
  <c r="V686" i="12"/>
  <c r="W104" i="11"/>
  <c r="W104" i="16" s="1"/>
  <c r="V132" i="12"/>
  <c r="W842" i="11"/>
  <c r="W842" i="16" s="1"/>
  <c r="V870" i="12"/>
  <c r="W220" i="11"/>
  <c r="W220" i="16" s="1"/>
  <c r="V248" i="12"/>
  <c r="W595" i="11"/>
  <c r="W595" i="16" s="1"/>
  <c r="V623" i="12"/>
  <c r="W319" i="11"/>
  <c r="W319" i="16" s="1"/>
  <c r="V347" i="12"/>
  <c r="W376" i="11"/>
  <c r="W376" i="16" s="1"/>
  <c r="V404" i="12"/>
  <c r="W405" i="11"/>
  <c r="W405" i="16" s="1"/>
  <c r="V433" i="12"/>
  <c r="W743" i="11"/>
  <c r="W743" i="16" s="1"/>
  <c r="V771" i="12"/>
  <c r="W745" i="11"/>
  <c r="W745" i="16" s="1"/>
  <c r="V773" i="12"/>
  <c r="W136" i="11"/>
  <c r="W136" i="16" s="1"/>
  <c r="V164" i="12"/>
  <c r="W749" i="11"/>
  <c r="W749" i="16" s="1"/>
  <c r="V777" i="12"/>
  <c r="W817" i="11"/>
  <c r="W817" i="16" s="1"/>
  <c r="V845" i="12"/>
  <c r="W696" i="11"/>
  <c r="W696" i="16" s="1"/>
  <c r="V724" i="12"/>
  <c r="W887" i="11"/>
  <c r="W887" i="16" s="1"/>
  <c r="V915" i="12"/>
  <c r="W640" i="11"/>
  <c r="W640" i="16" s="1"/>
  <c r="V668" i="12"/>
  <c r="W406" i="11"/>
  <c r="W406" i="16" s="1"/>
  <c r="V434" i="12"/>
  <c r="W464" i="11"/>
  <c r="W464" i="16" s="1"/>
  <c r="V492" i="12"/>
  <c r="W335" i="11"/>
  <c r="W335" i="16" s="1"/>
  <c r="V363" i="12"/>
  <c r="W351" i="11"/>
  <c r="W351" i="16" s="1"/>
  <c r="V379" i="12"/>
  <c r="W741" i="11"/>
  <c r="W741" i="16" s="1"/>
  <c r="V769" i="12"/>
  <c r="W450" i="11"/>
  <c r="W450" i="16" s="1"/>
  <c r="V478" i="12"/>
  <c r="W643" i="11"/>
  <c r="W643" i="16" s="1"/>
  <c r="V671" i="12"/>
  <c r="W882" i="11"/>
  <c r="W882" i="16" s="1"/>
  <c r="V910" i="12"/>
  <c r="W520" i="11"/>
  <c r="W520" i="16" s="1"/>
  <c r="V548" i="12"/>
  <c r="V77" i="12"/>
  <c r="W49" i="11"/>
  <c r="W49" i="16" s="1"/>
  <c r="W297" i="11"/>
  <c r="W297" i="16" s="1"/>
  <c r="V325" i="12"/>
  <c r="W461" i="11"/>
  <c r="W461" i="16" s="1"/>
  <c r="V489" i="12"/>
  <c r="W221" i="11"/>
  <c r="W221" i="16" s="1"/>
  <c r="V249" i="12"/>
  <c r="W29" i="11"/>
  <c r="W29" i="16" s="1"/>
  <c r="V57" i="12"/>
  <c r="W895" i="11"/>
  <c r="W895" i="16" s="1"/>
  <c r="V923" i="12"/>
  <c r="W633" i="11"/>
  <c r="W633" i="16" s="1"/>
  <c r="V661" i="12"/>
  <c r="W986" i="11"/>
  <c r="W986" i="16" s="1"/>
  <c r="V1014" i="12"/>
  <c r="W573" i="11"/>
  <c r="W573" i="16" s="1"/>
  <c r="V601" i="12"/>
  <c r="W509" i="11"/>
  <c r="W509" i="16" s="1"/>
  <c r="V537" i="12"/>
  <c r="W150" i="11"/>
  <c r="W150" i="16" s="1"/>
  <c r="V178" i="12"/>
  <c r="W875" i="11"/>
  <c r="W875" i="16" s="1"/>
  <c r="V903" i="12"/>
  <c r="W468" i="11"/>
  <c r="W468" i="16" s="1"/>
  <c r="V496" i="12"/>
  <c r="W54" i="11"/>
  <c r="W54" i="16" s="1"/>
  <c r="V82" i="12"/>
  <c r="W115" i="11"/>
  <c r="W115" i="16" s="1"/>
  <c r="V143" i="12"/>
  <c r="W983" i="11"/>
  <c r="W983" i="16" s="1"/>
  <c r="V1011" i="12"/>
  <c r="W828" i="11"/>
  <c r="W828" i="16" s="1"/>
  <c r="V856" i="12"/>
  <c r="W619" i="11"/>
  <c r="W619" i="16" s="1"/>
  <c r="V647" i="12"/>
  <c r="W827" i="11"/>
  <c r="W827" i="16" s="1"/>
  <c r="V855" i="12"/>
  <c r="W645" i="11"/>
  <c r="W645" i="16" s="1"/>
  <c r="V673" i="12"/>
  <c r="W310" i="11"/>
  <c r="W310" i="16" s="1"/>
  <c r="V338" i="12"/>
  <c r="W650" i="11"/>
  <c r="W650" i="16" s="1"/>
  <c r="V678" i="12"/>
  <c r="W21" i="11"/>
  <c r="W21" i="16" s="1"/>
  <c r="V49" i="12"/>
  <c r="W879" i="11"/>
  <c r="W879" i="16" s="1"/>
  <c r="V907" i="12"/>
  <c r="W17" i="11"/>
  <c r="W17" i="16" s="1"/>
  <c r="V45" i="12"/>
  <c r="W963" i="11"/>
  <c r="W963" i="16" s="1"/>
  <c r="V991" i="12"/>
  <c r="W939" i="11"/>
  <c r="W939" i="16" s="1"/>
  <c r="V967" i="12"/>
  <c r="W931" i="11"/>
  <c r="W931" i="16" s="1"/>
  <c r="V959" i="12"/>
  <c r="W367" i="11"/>
  <c r="W367" i="16" s="1"/>
  <c r="V395" i="12"/>
  <c r="W484" i="11"/>
  <c r="W484" i="16" s="1"/>
  <c r="V512" i="12"/>
  <c r="W500" i="11"/>
  <c r="W500" i="16" s="1"/>
  <c r="V528" i="12"/>
  <c r="W940" i="11"/>
  <c r="W940" i="16" s="1"/>
  <c r="V968" i="12"/>
  <c r="W946" i="11"/>
  <c r="W946" i="16" s="1"/>
  <c r="V974" i="12"/>
  <c r="W924" i="11"/>
  <c r="W924" i="16" s="1"/>
  <c r="V952" i="12"/>
  <c r="W945" i="11"/>
  <c r="W945" i="16" s="1"/>
  <c r="V973" i="12"/>
  <c r="W568" i="11"/>
  <c r="W568" i="16" s="1"/>
  <c r="V596" i="12"/>
  <c r="W315" i="11"/>
  <c r="W315" i="16" s="1"/>
  <c r="V343" i="12"/>
  <c r="W993" i="11"/>
  <c r="W993" i="16" s="1"/>
  <c r="V1021" i="12"/>
  <c r="W560" i="11"/>
  <c r="W560" i="16" s="1"/>
  <c r="V588" i="12"/>
  <c r="W152" i="11"/>
  <c r="W152" i="16" s="1"/>
  <c r="V180" i="12"/>
  <c r="V258" i="12"/>
  <c r="W230" i="11"/>
  <c r="W230" i="16" s="1"/>
  <c r="V1008" i="12"/>
  <c r="W980" i="11"/>
  <c r="W980" i="16" s="1"/>
  <c r="W118" i="11"/>
  <c r="W118" i="16" s="1"/>
  <c r="V146" i="12"/>
  <c r="W682" i="11"/>
  <c r="W682" i="16" s="1"/>
  <c r="V710" i="12"/>
  <c r="W857" i="11"/>
  <c r="W857" i="16" s="1"/>
  <c r="V885" i="12"/>
  <c r="W612" i="11"/>
  <c r="W612" i="16" s="1"/>
  <c r="V640" i="12"/>
  <c r="W758" i="11"/>
  <c r="W758" i="16" s="1"/>
  <c r="V786" i="12"/>
  <c r="W700" i="11"/>
  <c r="W700" i="16" s="1"/>
  <c r="V728" i="12"/>
  <c r="W960" i="11"/>
  <c r="W960" i="16" s="1"/>
  <c r="V988" i="12"/>
  <c r="W919" i="11"/>
  <c r="W919" i="16" s="1"/>
  <c r="V947" i="12"/>
  <c r="W971" i="11"/>
  <c r="W971" i="16" s="1"/>
  <c r="V999" i="12"/>
  <c r="W613" i="11"/>
  <c r="W613" i="16" s="1"/>
  <c r="V641" i="12"/>
  <c r="W788" i="11"/>
  <c r="W788" i="16" s="1"/>
  <c r="V816" i="12"/>
  <c r="W977" i="11"/>
  <c r="W977" i="16" s="1"/>
  <c r="V1005" i="12"/>
  <c r="W948" i="11"/>
  <c r="W948" i="16" s="1"/>
  <c r="V976" i="12"/>
  <c r="V421" i="12"/>
  <c r="W393" i="11"/>
  <c r="W393" i="16" s="1"/>
  <c r="W894" i="11"/>
  <c r="W894" i="16" s="1"/>
  <c r="V922" i="12"/>
  <c r="V219" i="12"/>
  <c r="W191" i="11"/>
  <c r="W191" i="16" s="1"/>
  <c r="W770" i="11"/>
  <c r="W770" i="16" s="1"/>
  <c r="V798" i="12"/>
  <c r="W944" i="11"/>
  <c r="W944" i="16" s="1"/>
  <c r="V972" i="12"/>
  <c r="W967" i="11"/>
  <c r="W967" i="16" s="1"/>
  <c r="V995" i="12"/>
  <c r="W521" i="11"/>
  <c r="W521" i="16" s="1"/>
  <c r="V549" i="12"/>
  <c r="W438" i="11"/>
  <c r="W438" i="16" s="1"/>
  <c r="V466" i="12"/>
  <c r="W369" i="11"/>
  <c r="W369" i="16" s="1"/>
  <c r="V397" i="12"/>
  <c r="W621" i="11"/>
  <c r="W621" i="16" s="1"/>
  <c r="V649" i="12"/>
  <c r="W966" i="11"/>
  <c r="W966" i="16" s="1"/>
  <c r="V994" i="12"/>
  <c r="W90" i="11"/>
  <c r="W90" i="16" s="1"/>
  <c r="V118" i="12"/>
  <c r="W151" i="11"/>
  <c r="W151" i="16" s="1"/>
  <c r="V179" i="12"/>
  <c r="W301" i="11"/>
  <c r="W301" i="16" s="1"/>
  <c r="V329" i="12"/>
  <c r="W968" i="11"/>
  <c r="W968" i="16" s="1"/>
  <c r="V996" i="12"/>
  <c r="W368" i="11"/>
  <c r="W368" i="16" s="1"/>
  <c r="V396" i="12"/>
  <c r="W625" i="11"/>
  <c r="W625" i="16" s="1"/>
  <c r="V653" i="12"/>
  <c r="W306" i="11"/>
  <c r="W306" i="16" s="1"/>
  <c r="V334" i="12"/>
  <c r="W807" i="11"/>
  <c r="W807" i="16" s="1"/>
  <c r="V835" i="12"/>
  <c r="W622" i="11"/>
  <c r="W622" i="16" s="1"/>
  <c r="V650" i="12"/>
  <c r="W835" i="11"/>
  <c r="W835" i="16" s="1"/>
  <c r="V863" i="12"/>
  <c r="W210" i="11"/>
  <c r="W210" i="16" s="1"/>
  <c r="V238" i="12"/>
  <c r="W863" i="11"/>
  <c r="W863" i="16" s="1"/>
  <c r="V891" i="12"/>
  <c r="W407" i="11"/>
  <c r="W407" i="16" s="1"/>
  <c r="V435" i="12"/>
  <c r="W416" i="11"/>
  <c r="W416" i="16" s="1"/>
  <c r="V444" i="12"/>
  <c r="W724" i="11"/>
  <c r="W724" i="16" s="1"/>
  <c r="V752" i="12"/>
  <c r="W321" i="11"/>
  <c r="W321" i="16" s="1"/>
  <c r="V349" i="12"/>
  <c r="W203" i="11"/>
  <c r="W203" i="16" s="1"/>
  <c r="V231" i="12"/>
  <c r="W426" i="11"/>
  <c r="W426" i="16" s="1"/>
  <c r="V454" i="12"/>
  <c r="W94" i="11"/>
  <c r="W94" i="16" s="1"/>
  <c r="V122" i="12"/>
  <c r="W156" i="11"/>
  <c r="W156" i="16" s="1"/>
  <c r="V184" i="12"/>
  <c r="W149" i="11"/>
  <c r="W149" i="16" s="1"/>
  <c r="V177" i="12"/>
  <c r="W388" i="11"/>
  <c r="W388" i="16" s="1"/>
  <c r="V416" i="12"/>
  <c r="W242" i="11"/>
  <c r="W242" i="16" s="1"/>
  <c r="V270" i="12"/>
  <c r="W535" i="11"/>
  <c r="W535" i="16" s="1"/>
  <c r="V563" i="12"/>
  <c r="W45" i="11"/>
  <c r="W45" i="16" s="1"/>
  <c r="V73" i="12"/>
  <c r="W198" i="11"/>
  <c r="W198" i="16" s="1"/>
  <c r="V226" i="12"/>
  <c r="V153" i="12"/>
  <c r="W125" i="11"/>
  <c r="W125" i="16" s="1"/>
  <c r="W810" i="11"/>
  <c r="W810" i="16" s="1"/>
  <c r="V838" i="12"/>
  <c r="W670" i="11"/>
  <c r="W670" i="16" s="1"/>
  <c r="V698" i="12"/>
  <c r="W51" i="11"/>
  <c r="W51" i="16" s="1"/>
  <c r="V79" i="12"/>
  <c r="W380" i="11"/>
  <c r="W380" i="16" s="1"/>
  <c r="V408" i="12"/>
  <c r="W490" i="11"/>
  <c r="W490" i="16" s="1"/>
  <c r="V518" i="12"/>
  <c r="W39" i="11"/>
  <c r="W39" i="16" s="1"/>
  <c r="V67" i="12"/>
  <c r="V123" i="12"/>
  <c r="W95" i="11"/>
  <c r="W95" i="16" s="1"/>
  <c r="W869" i="11"/>
  <c r="W869" i="16" s="1"/>
  <c r="V897" i="12"/>
  <c r="W88" i="11"/>
  <c r="W88" i="16" s="1"/>
  <c r="V116" i="12"/>
  <c r="V394" i="12"/>
  <c r="W366" i="11"/>
  <c r="W366" i="16" s="1"/>
  <c r="W185" i="11"/>
  <c r="W185" i="16" s="1"/>
  <c r="V213" i="12"/>
  <c r="W427" i="11"/>
  <c r="W427" i="16" s="1"/>
  <c r="V455" i="12"/>
  <c r="W390" i="11"/>
  <c r="W390" i="16" s="1"/>
  <c r="V418" i="12"/>
  <c r="W218" i="11"/>
  <c r="W218" i="16" s="1"/>
  <c r="V246" i="12"/>
  <c r="W352" i="11"/>
  <c r="W352" i="16" s="1"/>
  <c r="V380" i="12"/>
  <c r="W664" i="11"/>
  <c r="W664" i="16" s="1"/>
  <c r="V692" i="12"/>
  <c r="W774" i="11"/>
  <c r="W774" i="16" s="1"/>
  <c r="V802" i="12"/>
  <c r="W746" i="11"/>
  <c r="W746" i="16" s="1"/>
  <c r="V774" i="12"/>
  <c r="W505" i="11"/>
  <c r="W505" i="16" s="1"/>
  <c r="V533" i="12"/>
  <c r="W981" i="11"/>
  <c r="W981" i="16" s="1"/>
  <c r="V1009" i="12"/>
  <c r="W627" i="11"/>
  <c r="W627" i="16" s="1"/>
  <c r="V655" i="12"/>
  <c r="W847" i="11"/>
  <c r="W847" i="16" s="1"/>
  <c r="V875" i="12"/>
  <c r="W143" i="11"/>
  <c r="W143" i="16" s="1"/>
  <c r="V171" i="12"/>
  <c r="W4" i="11"/>
  <c r="W4" i="16" s="1"/>
  <c r="V32" i="12"/>
  <c r="W133" i="11"/>
  <c r="W133" i="16" s="1"/>
  <c r="V161" i="12"/>
  <c r="W899" i="11"/>
  <c r="W899" i="16" s="1"/>
  <c r="V927" i="12"/>
  <c r="W74" i="11"/>
  <c r="W74" i="16" s="1"/>
  <c r="V102" i="12"/>
  <c r="W24" i="11"/>
  <c r="W24" i="16" s="1"/>
  <c r="V52" i="12"/>
  <c r="V719" i="12"/>
  <c r="W691" i="11"/>
  <c r="W691" i="16" s="1"/>
  <c r="W893" i="11"/>
  <c r="W893" i="16" s="1"/>
  <c r="V921" i="12"/>
  <c r="W819" i="11"/>
  <c r="W819" i="16" s="1"/>
  <c r="V847" i="12"/>
  <c r="W465" i="11"/>
  <c r="W465" i="16" s="1"/>
  <c r="V493" i="12"/>
  <c r="W387" i="11"/>
  <c r="W387" i="16" s="1"/>
  <c r="V415" i="12"/>
  <c r="W434" i="11"/>
  <c r="W434" i="16" s="1"/>
  <c r="V462" i="12"/>
  <c r="W56" i="11"/>
  <c r="W56" i="16" s="1"/>
  <c r="V84" i="12"/>
  <c r="W314" i="11"/>
  <c r="W314" i="16" s="1"/>
  <c r="V342" i="12"/>
  <c r="W706" i="11"/>
  <c r="W706" i="16" s="1"/>
  <c r="V734" i="12"/>
  <c r="W442" i="11"/>
  <c r="W442" i="16" s="1"/>
  <c r="V470" i="12"/>
  <c r="V572" i="12"/>
  <c r="W544" i="11"/>
  <c r="W544" i="16" s="1"/>
  <c r="W694" i="11"/>
  <c r="W694" i="16" s="1"/>
  <c r="V722" i="12"/>
  <c r="W704" i="11"/>
  <c r="W704" i="16" s="1"/>
  <c r="V732" i="12"/>
  <c r="W361" i="11"/>
  <c r="W361" i="16" s="1"/>
  <c r="V389" i="12"/>
  <c r="W295" i="11"/>
  <c r="W295" i="16" s="1"/>
  <c r="V323" i="12"/>
  <c r="V225" i="12"/>
  <c r="W197" i="11"/>
  <c r="W197" i="16" s="1"/>
  <c r="W711" i="11"/>
  <c r="W711" i="16" s="1"/>
  <c r="V739" i="12"/>
  <c r="W491" i="11"/>
  <c r="W491" i="16" s="1"/>
  <c r="V519" i="12"/>
  <c r="W516" i="11"/>
  <c r="W516" i="16" s="1"/>
  <c r="V544" i="12"/>
  <c r="W949" i="11"/>
  <c r="W949" i="16" s="1"/>
  <c r="V977" i="12"/>
  <c r="V735" i="12"/>
  <c r="W707" i="11"/>
  <c r="W707" i="16" s="1"/>
  <c r="W859" i="11"/>
  <c r="W859" i="16" s="1"/>
  <c r="V887" i="12"/>
  <c r="W663" i="11"/>
  <c r="W663" i="16" s="1"/>
  <c r="V691" i="12"/>
  <c r="V301" i="12"/>
  <c r="W273" i="11"/>
  <c r="W273" i="16" s="1"/>
  <c r="W123" i="11"/>
  <c r="W123" i="16" s="1"/>
  <c r="V151" i="12"/>
  <c r="W100" i="11"/>
  <c r="W100" i="16" s="1"/>
  <c r="V128" i="12"/>
  <c r="W757" i="11"/>
  <c r="W757" i="16" s="1"/>
  <c r="V785" i="12"/>
  <c r="W730" i="11"/>
  <c r="W730" i="16" s="1"/>
  <c r="V758" i="12"/>
  <c r="W417" i="11"/>
  <c r="W417" i="16" s="1"/>
  <c r="V445" i="12"/>
  <c r="W558" i="12"/>
  <c r="W613" i="12"/>
  <c r="W359" i="12"/>
  <c r="V578" i="12"/>
  <c r="W550" i="11"/>
  <c r="W550" i="16" s="1"/>
  <c r="W915" i="11"/>
  <c r="W915" i="16" s="1"/>
  <c r="V943" i="12"/>
  <c r="W950" i="11"/>
  <c r="W950" i="16" s="1"/>
  <c r="V978" i="12"/>
  <c r="W632" i="11"/>
  <c r="W632" i="16" s="1"/>
  <c r="V660" i="12"/>
  <c r="W927" i="11"/>
  <c r="W927" i="16" s="1"/>
  <c r="V955" i="12"/>
  <c r="V382" i="12"/>
  <c r="W354" i="11"/>
  <c r="W354" i="16" s="1"/>
  <c r="W936" i="11"/>
  <c r="W936" i="16" s="1"/>
  <c r="V964" i="12"/>
  <c r="W902" i="11"/>
  <c r="W902" i="16" s="1"/>
  <c r="V930" i="12"/>
  <c r="W917" i="11"/>
  <c r="W917" i="16" s="1"/>
  <c r="V945" i="12"/>
  <c r="W379" i="11"/>
  <c r="W379" i="16" s="1"/>
  <c r="V407" i="12"/>
  <c r="W617" i="11"/>
  <c r="W617" i="16" s="1"/>
  <c r="V645" i="12"/>
  <c r="W729" i="11"/>
  <c r="W729" i="16" s="1"/>
  <c r="V757" i="12"/>
  <c r="W28" i="11"/>
  <c r="W28" i="16" s="1"/>
  <c r="V56" i="12"/>
  <c r="W956" i="11"/>
  <c r="W956" i="16" s="1"/>
  <c r="V984" i="12"/>
  <c r="V385" i="12"/>
  <c r="W357" i="11"/>
  <c r="W357" i="16" s="1"/>
  <c r="W766" i="11"/>
  <c r="W766" i="16" s="1"/>
  <c r="V794" i="12"/>
  <c r="W930" i="11"/>
  <c r="W930" i="16" s="1"/>
  <c r="V958" i="12"/>
  <c r="W938" i="11"/>
  <c r="W938" i="16" s="1"/>
  <c r="V966" i="12"/>
  <c r="W245" i="11"/>
  <c r="W245" i="16" s="1"/>
  <c r="V273" i="12"/>
  <c r="W737" i="11"/>
  <c r="W737" i="16" s="1"/>
  <c r="V765" i="12"/>
  <c r="W177" i="11"/>
  <c r="W177" i="16" s="1"/>
  <c r="V205" i="12"/>
  <c r="W1003" i="11"/>
  <c r="W1003" i="16" s="1"/>
  <c r="V1031" i="12"/>
  <c r="W958" i="11"/>
  <c r="W958" i="16" s="1"/>
  <c r="V986" i="12"/>
  <c r="W329" i="11"/>
  <c r="W329" i="16" s="1"/>
  <c r="V357" i="12"/>
  <c r="W994" i="11"/>
  <c r="W994" i="16" s="1"/>
  <c r="V1022" i="12"/>
  <c r="W904" i="11"/>
  <c r="W904" i="16" s="1"/>
  <c r="V932" i="12"/>
  <c r="W372" i="11"/>
  <c r="W372" i="16" s="1"/>
  <c r="V400" i="12"/>
  <c r="W803" i="11"/>
  <c r="W803" i="16" s="1"/>
  <c r="V831" i="12"/>
  <c r="W636" i="11"/>
  <c r="W636" i="16" s="1"/>
  <c r="V664" i="12"/>
  <c r="W878" i="11"/>
  <c r="W878" i="16" s="1"/>
  <c r="V906" i="12"/>
  <c r="W91" i="11"/>
  <c r="W91" i="16" s="1"/>
  <c r="V119" i="12"/>
  <c r="W397" i="11"/>
  <c r="W397" i="16" s="1"/>
  <c r="V425" i="12"/>
  <c r="W227" i="11"/>
  <c r="W227" i="16" s="1"/>
  <c r="V255" i="12"/>
  <c r="W860" i="11"/>
  <c r="W860" i="16" s="1"/>
  <c r="V888" i="12"/>
  <c r="W433" i="11"/>
  <c r="W433" i="16" s="1"/>
  <c r="V461" i="12"/>
  <c r="W510" i="11"/>
  <c r="W510" i="16" s="1"/>
  <c r="V538" i="12"/>
  <c r="V41" i="12"/>
  <c r="W13" i="11"/>
  <c r="W13" i="16" s="1"/>
  <c r="W787" i="11"/>
  <c r="W787" i="16" s="1"/>
  <c r="V815" i="12"/>
  <c r="W698" i="11"/>
  <c r="W698" i="16" s="1"/>
  <c r="V726" i="12"/>
  <c r="W815" i="11"/>
  <c r="W815" i="16" s="1"/>
  <c r="V843" i="12"/>
  <c r="W472" i="11"/>
  <c r="W472" i="16" s="1"/>
  <c r="V500" i="12"/>
  <c r="W852" i="11"/>
  <c r="W852" i="16" s="1"/>
  <c r="V880" i="12"/>
  <c r="V141" i="12"/>
  <c r="W113" i="11"/>
  <c r="W113" i="16" s="1"/>
  <c r="W942" i="11"/>
  <c r="W942" i="16" s="1"/>
  <c r="V970" i="12"/>
  <c r="W911" i="11"/>
  <c r="W911" i="16" s="1"/>
  <c r="V939" i="12"/>
  <c r="W334" i="11"/>
  <c r="W334" i="16" s="1"/>
  <c r="V362" i="12"/>
  <c r="W589" i="11"/>
  <c r="W589" i="16" s="1"/>
  <c r="V617" i="12"/>
  <c r="V697" i="12"/>
  <c r="W669" i="11"/>
  <c r="W669" i="16" s="1"/>
  <c r="W515" i="11"/>
  <c r="W515" i="16" s="1"/>
  <c r="V543" i="12"/>
  <c r="W947" i="11"/>
  <c r="W947" i="16" s="1"/>
  <c r="V975" i="12"/>
  <c r="W909" i="11"/>
  <c r="W909" i="16" s="1"/>
  <c r="V937" i="12"/>
  <c r="W395" i="11"/>
  <c r="W395" i="16" s="1"/>
  <c r="V423" i="12"/>
  <c r="W78" i="11"/>
  <c r="W78" i="16" s="1"/>
  <c r="V106" i="12"/>
  <c r="V91" i="12"/>
  <c r="W63" i="11"/>
  <c r="W63" i="16" s="1"/>
  <c r="W920" i="11"/>
  <c r="W920" i="16" s="1"/>
  <c r="V948" i="12"/>
  <c r="V1006" i="12"/>
  <c r="W978" i="11"/>
  <c r="W978" i="16" s="1"/>
  <c r="W914" i="11"/>
  <c r="W914" i="16" s="1"/>
  <c r="V942" i="12"/>
  <c r="W964" i="11"/>
  <c r="W964" i="16" s="1"/>
  <c r="V992" i="12"/>
  <c r="W689" i="11"/>
  <c r="W689" i="16" s="1"/>
  <c r="V717" i="12"/>
  <c r="W401" i="11"/>
  <c r="W401" i="16" s="1"/>
  <c r="V429" i="12"/>
  <c r="W974" i="11"/>
  <c r="W974" i="16" s="1"/>
  <c r="V1002" i="12"/>
  <c r="V564" i="12"/>
  <c r="W536" i="11"/>
  <c r="W536" i="16" s="1"/>
  <c r="W365" i="11"/>
  <c r="W365" i="16" s="1"/>
  <c r="V393" i="12"/>
  <c r="W80" i="11"/>
  <c r="W80" i="16" s="1"/>
  <c r="V108" i="12"/>
  <c r="W654" i="11"/>
  <c r="W654" i="16" s="1"/>
  <c r="V682" i="12"/>
  <c r="W167" i="11"/>
  <c r="W167" i="16" s="1"/>
  <c r="V195" i="12"/>
  <c r="W565" i="11"/>
  <c r="W565" i="16" s="1"/>
  <c r="V593" i="12"/>
  <c r="W858" i="11"/>
  <c r="W858" i="16" s="1"/>
  <c r="V886" i="12"/>
  <c r="W443" i="11"/>
  <c r="W443" i="16" s="1"/>
  <c r="V471" i="12"/>
  <c r="W777" i="11"/>
  <c r="W777" i="16" s="1"/>
  <c r="V805" i="12"/>
  <c r="W81" i="11"/>
  <c r="W81" i="16" s="1"/>
  <c r="V109" i="12"/>
  <c r="W673" i="11"/>
  <c r="W673" i="16" s="1"/>
  <c r="V701" i="12"/>
  <c r="W901" i="11"/>
  <c r="W901" i="16" s="1"/>
  <c r="V929" i="12"/>
  <c r="W970" i="11"/>
  <c r="W970" i="16" s="1"/>
  <c r="V998" i="12"/>
  <c r="W538" i="11"/>
  <c r="W538" i="16" s="1"/>
  <c r="V566" i="12"/>
  <c r="W497" i="11"/>
  <c r="W497" i="16" s="1"/>
  <c r="V525" i="12"/>
  <c r="W458" i="11"/>
  <c r="W458" i="16" s="1"/>
  <c r="V486" i="12"/>
  <c r="W529" i="11"/>
  <c r="W529" i="16" s="1"/>
  <c r="V557" i="12"/>
  <c r="W10" i="11"/>
  <c r="W10" i="16" s="1"/>
  <c r="V38" i="12"/>
  <c r="W195" i="11"/>
  <c r="W195" i="16" s="1"/>
  <c r="V223" i="12"/>
  <c r="V912" i="12"/>
  <c r="W884" i="11"/>
  <c r="W884" i="16" s="1"/>
  <c r="W686" i="11"/>
  <c r="W686" i="16" s="1"/>
  <c r="V714" i="12"/>
  <c r="W862" i="11"/>
  <c r="W862" i="16" s="1"/>
  <c r="V890" i="12"/>
  <c r="V729" i="12"/>
  <c r="W701" i="11"/>
  <c r="W701" i="16" s="1"/>
  <c r="W155" i="11"/>
  <c r="W155" i="16" s="1"/>
  <c r="V183" i="12"/>
  <c r="W34" i="11"/>
  <c r="W34" i="16" s="1"/>
  <c r="V62" i="12"/>
  <c r="W834" i="11"/>
  <c r="W834" i="16" s="1"/>
  <c r="V862" i="12"/>
  <c r="W805" i="11"/>
  <c r="W805" i="16" s="1"/>
  <c r="V833" i="12"/>
  <c r="W845" i="11"/>
  <c r="W845" i="16" s="1"/>
  <c r="V873" i="12"/>
  <c r="W258" i="11"/>
  <c r="W258" i="16" s="1"/>
  <c r="V286" i="12"/>
  <c r="W791" i="11"/>
  <c r="W791" i="16" s="1"/>
  <c r="V819" i="12"/>
  <c r="W647" i="11"/>
  <c r="W647" i="16" s="1"/>
  <c r="V675" i="12"/>
  <c r="V230" i="12"/>
  <c r="W202" i="11"/>
  <c r="W202" i="16" s="1"/>
  <c r="W194" i="11"/>
  <c r="W194" i="16" s="1"/>
  <c r="V222" i="12"/>
  <c r="W430" i="11"/>
  <c r="W430" i="16" s="1"/>
  <c r="V458" i="12"/>
  <c r="W25" i="11"/>
  <c r="W25" i="16" s="1"/>
  <c r="V53" i="12"/>
  <c r="W414" i="11"/>
  <c r="W414" i="16" s="1"/>
  <c r="V442" i="12"/>
  <c r="W793" i="11"/>
  <c r="W793" i="16" s="1"/>
  <c r="V821" i="12"/>
  <c r="W348" i="11"/>
  <c r="W348" i="16" s="1"/>
  <c r="V376" i="12"/>
  <c r="W742" i="11"/>
  <c r="W742" i="16" s="1"/>
  <c r="V770" i="12"/>
  <c r="W364" i="11"/>
  <c r="W364" i="16" s="1"/>
  <c r="V392" i="12"/>
  <c r="W189" i="11"/>
  <c r="W189" i="16" s="1"/>
  <c r="V217" i="12"/>
  <c r="W392" i="11"/>
  <c r="W392" i="16" s="1"/>
  <c r="V420" i="12"/>
  <c r="W448" i="11"/>
  <c r="W448" i="16" s="1"/>
  <c r="V476" i="12"/>
  <c r="W822" i="11"/>
  <c r="W822" i="16" s="1"/>
  <c r="V850" i="12"/>
  <c r="W736" i="11"/>
  <c r="W736" i="16" s="1"/>
  <c r="V764" i="12"/>
  <c r="W163" i="11"/>
  <c r="W163" i="16" s="1"/>
  <c r="V191" i="12"/>
  <c r="W478" i="11"/>
  <c r="W478" i="16" s="1"/>
  <c r="V506" i="12"/>
  <c r="W451" i="11"/>
  <c r="W451" i="16" s="1"/>
  <c r="V479" i="12"/>
  <c r="W19" i="11"/>
  <c r="W19" i="16" s="1"/>
  <c r="V47" i="12"/>
  <c r="W802" i="11"/>
  <c r="W802" i="16" s="1"/>
  <c r="V830" i="12"/>
  <c r="W62" i="11"/>
  <c r="W62" i="16" s="1"/>
  <c r="V90" i="12"/>
  <c r="W795" i="11"/>
  <c r="W795" i="16" s="1"/>
  <c r="V823" i="12"/>
  <c r="W52" i="11"/>
  <c r="W52" i="16" s="1"/>
  <c r="V80" i="12"/>
  <c r="W725" i="11"/>
  <c r="W725" i="16" s="1"/>
  <c r="V753" i="12"/>
  <c r="W824" i="11"/>
  <c r="W824" i="16" s="1"/>
  <c r="V852" i="12"/>
  <c r="W75" i="11"/>
  <c r="W75" i="16" s="1"/>
  <c r="V103" i="12"/>
  <c r="W160" i="11"/>
  <c r="W160" i="16" s="1"/>
  <c r="V188" i="12"/>
  <c r="W599" i="11"/>
  <c r="W599" i="16" s="1"/>
  <c r="V627" i="12"/>
  <c r="W386" i="11"/>
  <c r="W386" i="16" s="1"/>
  <c r="V414" i="12"/>
  <c r="W635" i="11"/>
  <c r="W635" i="16" s="1"/>
  <c r="V663" i="12"/>
  <c r="V705" i="12"/>
  <c r="W677" i="11"/>
  <c r="W677" i="16" s="1"/>
  <c r="W752" i="11"/>
  <c r="W752" i="16" s="1"/>
  <c r="V780" i="12"/>
  <c r="W129" i="11"/>
  <c r="W129" i="16" s="1"/>
  <c r="V157" i="12"/>
  <c r="W99" i="11"/>
  <c r="W99" i="16" s="1"/>
  <c r="V127" i="12"/>
  <c r="W576" i="11"/>
  <c r="W576" i="16" s="1"/>
  <c r="V604" i="12"/>
  <c r="W398" i="11"/>
  <c r="W398" i="16" s="1"/>
  <c r="V426" i="12"/>
  <c r="W679" i="11"/>
  <c r="W679" i="16" s="1"/>
  <c r="V707" i="12"/>
  <c r="W776" i="11"/>
  <c r="W776" i="16" s="1"/>
  <c r="V804" i="12"/>
  <c r="W481" i="11"/>
  <c r="W481" i="16" s="1"/>
  <c r="V509" i="12"/>
  <c r="W495" i="11"/>
  <c r="W495" i="16" s="1"/>
  <c r="V523" i="12"/>
  <c r="W579" i="11"/>
  <c r="W579" i="16" s="1"/>
  <c r="V607" i="12"/>
  <c r="W140" i="11"/>
  <c r="W140" i="16" s="1"/>
  <c r="V168" i="12"/>
  <c r="W639" i="11"/>
  <c r="W639" i="16" s="1"/>
  <c r="V667" i="12"/>
  <c r="W303" i="11"/>
  <c r="W303" i="16" s="1"/>
  <c r="V331" i="12"/>
  <c r="W826" i="11"/>
  <c r="W826" i="16" s="1"/>
  <c r="V854" i="12"/>
  <c r="W808" i="11"/>
  <c r="W808" i="16" s="1"/>
  <c r="V836" i="12"/>
  <c r="W477" i="11"/>
  <c r="W477" i="16" s="1"/>
  <c r="V505" i="12"/>
  <c r="V85" i="12"/>
  <c r="W57" i="11"/>
  <c r="W57" i="16" s="1"/>
  <c r="W144" i="11"/>
  <c r="W144" i="16" s="1"/>
  <c r="V172" i="12"/>
  <c r="W60" i="11"/>
  <c r="W60" i="16" s="1"/>
  <c r="V88" i="12"/>
  <c r="W460" i="11"/>
  <c r="W460" i="16" s="1"/>
  <c r="V488" i="12"/>
  <c r="W240" i="11"/>
  <c r="W240" i="16" s="1"/>
  <c r="V268" i="12"/>
  <c r="V236" i="12"/>
  <c r="W208" i="11"/>
  <c r="W208" i="16" s="1"/>
  <c r="W659" i="11"/>
  <c r="W659" i="16" s="1"/>
  <c r="V687" i="12"/>
  <c r="W811" i="11"/>
  <c r="W811" i="16" s="1"/>
  <c r="V839" i="12"/>
  <c r="W82" i="11"/>
  <c r="W82" i="16" s="1"/>
  <c r="V110" i="12"/>
  <c r="V904" i="12"/>
  <c r="W876" i="11"/>
  <c r="W876" i="16" s="1"/>
  <c r="W214" i="11"/>
  <c r="W214" i="16" s="1"/>
  <c r="V242" i="12"/>
  <c r="W837" i="11"/>
  <c r="W837" i="16" s="1"/>
  <c r="V865" i="12"/>
  <c r="W642" i="11"/>
  <c r="W642" i="16" s="1"/>
  <c r="V670" i="12"/>
  <c r="W256" i="11"/>
  <c r="W256" i="16" s="1"/>
  <c r="V284" i="12"/>
  <c r="W727" i="11"/>
  <c r="W727" i="16" s="1"/>
  <c r="V755" i="12"/>
  <c r="W720" i="11"/>
  <c r="W720" i="16" s="1"/>
  <c r="V748" i="12"/>
  <c r="W288" i="11"/>
  <c r="W288" i="16" s="1"/>
  <c r="V316" i="12"/>
  <c r="W293" i="11"/>
  <c r="W293" i="16" s="1"/>
  <c r="V321" i="12"/>
  <c r="W175" i="11"/>
  <c r="W175" i="16" s="1"/>
  <c r="V203" i="12"/>
  <c r="W767" i="11"/>
  <c r="W767" i="16" s="1"/>
  <c r="V795" i="12"/>
  <c r="W147" i="11"/>
  <c r="W147" i="16" s="1"/>
  <c r="V175" i="12"/>
  <c r="W466" i="11"/>
  <c r="W466" i="16" s="1"/>
  <c r="V494" i="12"/>
  <c r="W374" i="11"/>
  <c r="W374" i="16" s="1"/>
  <c r="V402" i="12"/>
  <c r="W84" i="11"/>
  <c r="W84" i="16" s="1"/>
  <c r="V112" i="12"/>
  <c r="W596" i="11"/>
  <c r="W596" i="16" s="1"/>
  <c r="V624" i="12"/>
  <c r="W897" i="11"/>
  <c r="W897" i="16" s="1"/>
  <c r="V925" i="12"/>
  <c r="W326" i="11"/>
  <c r="W326" i="16" s="1"/>
  <c r="V354" i="12"/>
  <c r="W224" i="11"/>
  <c r="W224" i="16" s="1"/>
  <c r="V252" i="12"/>
  <c r="V212" i="12"/>
  <c r="W184" i="11"/>
  <c r="W184" i="16" s="1"/>
  <c r="V570" i="12"/>
  <c r="W542" i="11"/>
  <c r="W542" i="16" s="1"/>
  <c r="W206" i="11"/>
  <c r="W206" i="16" s="1"/>
  <c r="V234" i="12"/>
  <c r="W854" i="11"/>
  <c r="W854" i="16" s="1"/>
  <c r="V882" i="12"/>
  <c r="W539" i="11"/>
  <c r="W539" i="16" s="1"/>
  <c r="V567" i="12"/>
  <c r="W728" i="11"/>
  <c r="W728" i="16" s="1"/>
  <c r="V756" i="12"/>
  <c r="W130" i="11"/>
  <c r="W130" i="16" s="1"/>
  <c r="V158" i="12"/>
  <c r="W412" i="11"/>
  <c r="W412" i="16" s="1"/>
  <c r="V440" i="12"/>
  <c r="W415" i="11"/>
  <c r="W415" i="16" s="1"/>
  <c r="V443" i="12"/>
  <c r="W378" i="11"/>
  <c r="W378" i="16" s="1"/>
  <c r="V406" i="12"/>
  <c r="W718" i="11"/>
  <c r="W718" i="16" s="1"/>
  <c r="V746" i="12"/>
  <c r="W606" i="11"/>
  <c r="W606" i="16" s="1"/>
  <c r="V634" i="12"/>
  <c r="W280" i="11"/>
  <c r="W280" i="16" s="1"/>
  <c r="V308" i="12"/>
  <c r="W508" i="11"/>
  <c r="W508" i="16" s="1"/>
  <c r="V536" i="12"/>
  <c r="W305" i="11"/>
  <c r="W305" i="16" s="1"/>
  <c r="V333" i="12"/>
  <c r="W186" i="11"/>
  <c r="W186" i="16" s="1"/>
  <c r="V214" i="12"/>
  <c r="W769" i="11"/>
  <c r="W769" i="16" s="1"/>
  <c r="V797" i="12"/>
  <c r="W200" i="11"/>
  <c r="W200" i="16" s="1"/>
  <c r="V228" i="12"/>
  <c r="W142" i="11"/>
  <c r="W142" i="16" s="1"/>
  <c r="V170" i="12"/>
  <c r="W759" i="11"/>
  <c r="W759" i="16" s="1"/>
  <c r="V787" i="12"/>
  <c r="W375" i="11"/>
  <c r="W375" i="16" s="1"/>
  <c r="V403" i="12"/>
  <c r="W782" i="11"/>
  <c r="W782" i="16" s="1"/>
  <c r="V810" i="12"/>
  <c r="W648" i="11"/>
  <c r="W648" i="16" s="1"/>
  <c r="V676" i="12"/>
  <c r="W174" i="11"/>
  <c r="W174" i="16" s="1"/>
  <c r="V202" i="12"/>
  <c r="W187" i="11"/>
  <c r="W187" i="16" s="1"/>
  <c r="V215" i="12"/>
  <c r="W323" i="11"/>
  <c r="W323" i="16" s="1"/>
  <c r="V351" i="12"/>
  <c r="W492" i="11"/>
  <c r="W492" i="16" s="1"/>
  <c r="V520" i="12"/>
  <c r="V126" i="12"/>
  <c r="W98" i="11"/>
  <c r="W98" i="16" s="1"/>
  <c r="W120" i="11"/>
  <c r="W120" i="16" s="1"/>
  <c r="V148" i="12"/>
  <c r="W71" i="11"/>
  <c r="W71" i="16" s="1"/>
  <c r="V99" i="12"/>
  <c r="W377" i="11"/>
  <c r="W377" i="16" s="1"/>
  <c r="V405" i="12"/>
  <c r="W733" i="11"/>
  <c r="W733" i="16" s="1"/>
  <c r="V761" i="12"/>
  <c r="W760" i="11"/>
  <c r="W760" i="16" s="1"/>
  <c r="V788" i="12"/>
  <c r="W580" i="11"/>
  <c r="W580" i="16" s="1"/>
  <c r="V608" i="12"/>
  <c r="V590" i="12"/>
  <c r="W562" i="11"/>
  <c r="W562" i="16" s="1"/>
  <c r="W475" i="11"/>
  <c r="W475" i="16" s="1"/>
  <c r="V503" i="12"/>
  <c r="W943" i="11"/>
  <c r="W943" i="16" s="1"/>
  <c r="V971" i="12"/>
  <c r="W763" i="11"/>
  <c r="W763" i="16" s="1"/>
  <c r="V791" i="12"/>
  <c r="W336" i="11"/>
  <c r="W336" i="16" s="1"/>
  <c r="V364" i="12"/>
  <c r="W721" i="11"/>
  <c r="W721" i="16" s="1"/>
  <c r="V749" i="12"/>
  <c r="W400" i="11"/>
  <c r="W400" i="16" s="1"/>
  <c r="V428" i="12"/>
  <c r="W563" i="11"/>
  <c r="W563" i="16" s="1"/>
  <c r="V591" i="12"/>
  <c r="W61" i="11"/>
  <c r="W61" i="16" s="1"/>
  <c r="V89" i="12"/>
  <c r="W58" i="11"/>
  <c r="W58" i="16" s="1"/>
  <c r="V86" i="12"/>
  <c r="W283" i="11"/>
  <c r="W283" i="16" s="1"/>
  <c r="V311" i="12"/>
  <c r="W157" i="11"/>
  <c r="W157" i="16" s="1"/>
  <c r="V185" i="12"/>
  <c r="W799" i="11"/>
  <c r="W799" i="16" s="1"/>
  <c r="V827" i="12"/>
  <c r="W222" i="11"/>
  <c r="W222" i="16" s="1"/>
  <c r="V250" i="12"/>
  <c r="W126" i="11"/>
  <c r="W126" i="16" s="1"/>
  <c r="V154" i="12"/>
  <c r="W73" i="11"/>
  <c r="W73" i="16" s="1"/>
  <c r="V101" i="12"/>
  <c r="W97" i="11"/>
  <c r="W97" i="16" s="1"/>
  <c r="V125" i="12"/>
  <c r="W139" i="11"/>
  <c r="W139" i="16" s="1"/>
  <c r="V167" i="12"/>
  <c r="V275" i="12"/>
  <c r="W247" i="11"/>
  <c r="W247" i="16" s="1"/>
  <c r="W814" i="11"/>
  <c r="W814" i="16" s="1"/>
  <c r="V842" i="12"/>
  <c r="W410" i="11"/>
  <c r="W410" i="16" s="1"/>
  <c r="V438" i="12"/>
  <c r="W666" i="11"/>
  <c r="W666" i="16" s="1"/>
  <c r="V694" i="12"/>
  <c r="W179" i="11"/>
  <c r="W179" i="16" s="1"/>
  <c r="V207" i="12"/>
  <c r="W506" i="11"/>
  <c r="W506" i="16" s="1"/>
  <c r="V534" i="12"/>
  <c r="W598" i="11"/>
  <c r="W598" i="16" s="1"/>
  <c r="V626" i="12"/>
  <c r="W50" i="11"/>
  <c r="W50" i="16" s="1"/>
  <c r="V78" i="12"/>
  <c r="V189" i="12"/>
  <c r="W161" i="11"/>
  <c r="W161" i="16" s="1"/>
  <c r="W503" i="11"/>
  <c r="W503" i="16" s="1"/>
  <c r="V531" i="12"/>
  <c r="W789" i="11"/>
  <c r="W789" i="16" s="1"/>
  <c r="V817" i="12"/>
  <c r="W96" i="11"/>
  <c r="W96" i="16" s="1"/>
  <c r="V124" i="12"/>
  <c r="W674" i="11"/>
  <c r="W674" i="16" s="1"/>
  <c r="V702" i="12"/>
  <c r="W453" i="11"/>
  <c r="W453" i="16" s="1"/>
  <c r="V481" i="12"/>
  <c r="W158" i="11"/>
  <c r="W158" i="16" s="1"/>
  <c r="V186" i="12"/>
  <c r="W786" i="11"/>
  <c r="W786" i="16" s="1"/>
  <c r="V814" i="12"/>
  <c r="W493" i="11"/>
  <c r="W493" i="16" s="1"/>
  <c r="V521" i="12"/>
  <c r="W204" i="11"/>
  <c r="W204" i="16" s="1"/>
  <c r="V232" i="12"/>
  <c r="W384" i="11"/>
  <c r="W384" i="16" s="1"/>
  <c r="V412" i="12"/>
  <c r="W169" i="11"/>
  <c r="W169" i="16" s="1"/>
  <c r="V197" i="12"/>
  <c r="W281" i="11"/>
  <c r="W281" i="16" s="1"/>
  <c r="V309" i="12"/>
  <c r="W287" i="11"/>
  <c r="W287" i="16" s="1"/>
  <c r="V315" i="12"/>
  <c r="W507" i="11"/>
  <c r="W507" i="16" s="1"/>
  <c r="V535" i="12"/>
  <c r="W616" i="11"/>
  <c r="W616" i="16" s="1"/>
  <c r="V644" i="12"/>
  <c r="V560" i="12"/>
  <c r="W532" i="11"/>
  <c r="W532" i="16" s="1"/>
  <c r="W533" i="11"/>
  <c r="W533" i="16" s="1"/>
  <c r="V561" i="12"/>
  <c r="W180" i="11"/>
  <c r="W180" i="16" s="1"/>
  <c r="V208" i="12"/>
  <c r="W518" i="11"/>
  <c r="W518" i="16" s="1"/>
  <c r="V546" i="12"/>
  <c r="W849" i="11"/>
  <c r="W849" i="16" s="1"/>
  <c r="V877" i="12"/>
  <c r="W235" i="11"/>
  <c r="W235" i="16" s="1"/>
  <c r="V263" i="12"/>
  <c r="W790" i="11"/>
  <c r="W790" i="16" s="1"/>
  <c r="V818" i="12"/>
  <c r="W225" i="11"/>
  <c r="W225" i="16" s="1"/>
  <c r="V253" i="12"/>
  <c r="V303" i="12"/>
  <c r="W275" i="11"/>
  <c r="W275" i="16" s="1"/>
  <c r="W112" i="11"/>
  <c r="W112" i="16" s="1"/>
  <c r="V140" i="12"/>
  <c r="W603" i="11"/>
  <c r="W603" i="16" s="1"/>
  <c r="V631" i="12"/>
  <c r="W976" i="11"/>
  <c r="W976" i="16" s="1"/>
  <c r="V1004" i="12"/>
  <c r="W79" i="11"/>
  <c r="W79" i="16" s="1"/>
  <c r="V107" i="12"/>
  <c r="W9" i="11"/>
  <c r="W9" i="16" s="1"/>
  <c r="V37" i="12"/>
  <c r="W785" i="11"/>
  <c r="W785" i="16" s="1"/>
  <c r="V813" i="12"/>
  <c r="W784" i="11"/>
  <c r="W784" i="16" s="1"/>
  <c r="V812" i="12"/>
  <c r="W903" i="11"/>
  <c r="W903" i="16" s="1"/>
  <c r="V931" i="12"/>
  <c r="W145" i="11"/>
  <c r="W145" i="16" s="1"/>
  <c r="V173" i="12"/>
  <c r="W1024" i="12"/>
  <c r="W369" i="12"/>
  <c r="W599" i="12"/>
  <c r="W989" i="12"/>
  <c r="W211" i="12"/>
  <c r="W285" i="12"/>
  <c r="W401" i="12"/>
  <c r="W281" i="12"/>
  <c r="W1001" i="12"/>
  <c r="W254" i="12"/>
  <c r="W413" i="12"/>
  <c r="W235" i="12"/>
  <c r="W381" i="12"/>
  <c r="W569" i="12"/>
  <c r="W744" i="12"/>
  <c r="W532" i="12"/>
  <c r="W718" i="12"/>
  <c r="W809" i="12"/>
  <c r="W677" i="12"/>
  <c r="W367" i="12"/>
  <c r="W368" i="12"/>
  <c r="W646" i="12"/>
  <c r="W484" i="12"/>
  <c r="W796" i="12"/>
  <c r="W387" i="12"/>
  <c r="W828" i="12"/>
  <c r="W822" i="12"/>
  <c r="W201" i="12"/>
  <c r="W552" i="12"/>
  <c r="W54" i="12"/>
  <c r="W1017" i="12"/>
  <c r="W63" i="12"/>
  <c r="W259" i="12"/>
  <c r="W803" i="12"/>
  <c r="W318" i="12"/>
  <c r="W339" i="12"/>
  <c r="W485" i="12"/>
  <c r="W247" i="12"/>
  <c r="W799" i="12"/>
  <c r="W61" i="12"/>
  <c r="W648" i="12"/>
  <c r="W482" i="12"/>
  <c r="W65" i="12"/>
  <c r="W258" i="12"/>
  <c r="W160" i="12"/>
  <c r="W165" i="12"/>
  <c r="W574" i="12"/>
  <c r="W166" i="12"/>
  <c r="W783" i="12"/>
  <c r="W666" i="12"/>
  <c r="W216" i="12"/>
  <c r="W326" i="12"/>
  <c r="W468" i="12"/>
  <c r="W808" i="12"/>
  <c r="W244" i="12"/>
  <c r="W159" i="12"/>
  <c r="W383" i="12"/>
  <c r="W1029" i="12"/>
  <c r="W695" i="12"/>
  <c r="W1016" i="12"/>
  <c r="W582" i="12"/>
  <c r="W290" i="12"/>
  <c r="W120" i="12"/>
  <c r="W712" i="12"/>
  <c r="W762" i="12"/>
  <c r="W472" i="12"/>
  <c r="W665" i="12"/>
  <c r="W603" i="12"/>
  <c r="W513" i="12"/>
  <c r="W452" i="12"/>
  <c r="W539" i="12"/>
  <c r="W800" i="12"/>
  <c r="W669" i="12"/>
  <c r="W811" i="12"/>
  <c r="W993" i="12"/>
  <c r="W441" i="12"/>
  <c r="W145" i="12"/>
  <c r="W448" i="12"/>
  <c r="W261" i="12"/>
  <c r="W625" i="12"/>
  <c r="W562" i="12"/>
  <c r="W745" i="12"/>
  <c r="W703" i="12"/>
  <c r="W156" i="12"/>
  <c r="W83" i="12"/>
  <c r="W282" i="12"/>
  <c r="W459" i="12"/>
  <c r="W139" i="12"/>
  <c r="W985" i="12"/>
  <c r="W711" i="12"/>
  <c r="W1026" i="12"/>
  <c r="W87" i="12"/>
  <c r="W117" i="12"/>
  <c r="W1000" i="12"/>
  <c r="W59" i="12"/>
  <c r="W480" i="12"/>
  <c r="W709" i="12"/>
  <c r="W341" i="12"/>
  <c r="W524" i="12"/>
  <c r="W619" i="12"/>
  <c r="W436" i="12"/>
  <c r="W221" i="12"/>
  <c r="W265" i="12"/>
  <c r="W317" i="12"/>
  <c r="W662" i="12"/>
  <c r="W508" i="12"/>
  <c r="W335" i="12"/>
  <c r="W72" i="12"/>
  <c r="W446" i="12"/>
  <c r="W490" i="12"/>
  <c r="W618" i="12"/>
  <c r="W731" i="12"/>
  <c r="W652" i="12"/>
  <c r="W738" i="12"/>
  <c r="W689" i="12"/>
  <c r="W616" i="12"/>
  <c r="W355" i="12"/>
  <c r="W612" i="12"/>
  <c r="W237" i="12"/>
  <c r="W779" i="12"/>
  <c r="W251" i="12"/>
  <c r="W69" i="12"/>
  <c r="W272" i="12"/>
  <c r="W512" i="12"/>
  <c r="W44" i="12"/>
  <c r="W576" i="12"/>
  <c r="W372" i="12"/>
  <c r="W467" i="12"/>
  <c r="W559" i="12"/>
  <c r="W424" i="12"/>
  <c r="W243" i="12"/>
  <c r="W384" i="12"/>
  <c r="W721" i="12"/>
  <c r="W990" i="12"/>
  <c r="W144" i="12"/>
  <c r="W699" i="12"/>
  <c r="W314" i="12"/>
  <c r="W411" i="12"/>
  <c r="W360" i="12"/>
  <c r="W659" i="12"/>
  <c r="W457" i="12"/>
  <c r="W328" i="12"/>
  <c r="W430" i="12"/>
  <c r="W767" i="12"/>
  <c r="W736" i="12"/>
  <c r="W541" i="12"/>
  <c r="W610" i="12"/>
  <c r="W743" i="12"/>
  <c r="W565" i="12"/>
  <c r="W514" i="12"/>
  <c r="W465" i="12"/>
  <c r="W274" i="12"/>
  <c r="W66" i="12"/>
  <c r="W169" i="12"/>
  <c r="W1028" i="12"/>
  <c r="W685" i="12"/>
  <c r="W987" i="12"/>
  <c r="W227" i="12"/>
  <c r="W463" i="12"/>
  <c r="W193" i="12"/>
  <c r="W399" i="12"/>
  <c r="W267" i="12"/>
  <c r="W527" i="12"/>
  <c r="W98" i="12"/>
  <c r="W621" i="12"/>
  <c r="W547" i="12"/>
  <c r="W639" i="12"/>
  <c r="W768" i="12"/>
  <c r="W550" i="12"/>
  <c r="W595" i="12"/>
  <c r="W710" i="12" l="1"/>
  <c r="W58" i="12"/>
  <c r="W377" i="12"/>
  <c r="W715" i="12"/>
  <c r="W568" i="12"/>
  <c r="W431" i="12"/>
  <c r="W474" i="12"/>
  <c r="W187" i="12"/>
  <c r="W741" i="12"/>
  <c r="W133" i="12"/>
  <c r="W378" i="12"/>
  <c r="W1013" i="12"/>
  <c r="W456" i="12"/>
  <c r="W353" i="12"/>
  <c r="W540" i="12"/>
  <c r="W997" i="12"/>
  <c r="W176" i="12"/>
  <c r="W660" i="12"/>
  <c r="W726" i="12"/>
  <c r="W196" i="12"/>
  <c r="W97" i="12"/>
  <c r="W152" i="12"/>
  <c r="W820" i="12"/>
  <c r="W1018" i="12"/>
  <c r="W747" i="12"/>
  <c r="W35" i="12"/>
  <c r="W584" i="12"/>
  <c r="W425" i="12"/>
  <c r="W802" i="12"/>
  <c r="W116" i="12"/>
  <c r="W996" i="12"/>
  <c r="W994" i="12"/>
  <c r="W1005" i="12"/>
  <c r="W728" i="12"/>
  <c r="W640" i="12"/>
  <c r="W180" i="12"/>
  <c r="W1021" i="12"/>
  <c r="W596" i="12"/>
  <c r="W991" i="12"/>
  <c r="W673" i="12"/>
  <c r="W1011" i="12"/>
  <c r="W82" i="12"/>
  <c r="W1014" i="12"/>
  <c r="W249" i="12"/>
  <c r="W325" i="12"/>
  <c r="W548" i="12"/>
  <c r="W434" i="12"/>
  <c r="W623" i="12"/>
  <c r="W686" i="12"/>
  <c r="W781" i="12"/>
  <c r="W1015" i="12"/>
  <c r="W517" i="12"/>
  <c r="W611" i="12"/>
  <c r="W733" i="12"/>
  <c r="W302" i="12"/>
  <c r="W727" i="12"/>
  <c r="W801" i="12"/>
  <c r="W553" i="12"/>
  <c r="W34" i="12"/>
  <c r="W135" i="12"/>
  <c r="W1020" i="12"/>
  <c r="W501" i="12"/>
  <c r="W589" i="12"/>
  <c r="W580" i="12"/>
  <c r="W522" i="12"/>
  <c r="W346" i="12"/>
  <c r="W451" i="12"/>
  <c r="W241" i="12"/>
  <c r="W511" i="12"/>
  <c r="W555" i="12"/>
  <c r="W638" i="12"/>
  <c r="W763" i="12"/>
  <c r="W410" i="12"/>
  <c r="W516" i="12"/>
  <c r="W776" i="12"/>
  <c r="W598" i="12"/>
  <c r="W633" i="12"/>
  <c r="W344" i="12"/>
  <c r="W453" i="12"/>
  <c r="W388" i="12"/>
  <c r="W498" i="12"/>
  <c r="W643" i="12"/>
  <c r="W526" i="12"/>
  <c r="W147" i="12"/>
  <c r="W1010" i="12"/>
  <c r="W155" i="12"/>
  <c r="W750" i="12"/>
  <c r="W793" i="12"/>
  <c r="W628" i="12"/>
  <c r="W1025" i="12"/>
  <c r="W287" i="12"/>
  <c r="W217" i="12"/>
  <c r="W998" i="12"/>
  <c r="W362" i="12"/>
  <c r="W765" i="12"/>
  <c r="W757" i="12"/>
  <c r="W407" i="12"/>
  <c r="W301" i="12"/>
  <c r="W225" i="12"/>
  <c r="W371" i="12"/>
  <c r="W477" i="12"/>
  <c r="W143" i="12"/>
  <c r="W724" i="12"/>
  <c r="W433" i="12"/>
  <c r="W790" i="12"/>
  <c r="W782" i="12"/>
  <c r="W149" i="12"/>
  <c r="W713" i="12"/>
  <c r="W674" i="12"/>
  <c r="W70" i="12"/>
  <c r="W370" i="12"/>
  <c r="W464" i="12"/>
  <c r="W60" i="12"/>
  <c r="W303" i="12"/>
  <c r="W189" i="12"/>
  <c r="W85" i="12"/>
  <c r="W230" i="12"/>
  <c r="W912" i="12"/>
  <c r="W141" i="12"/>
  <c r="W41" i="12"/>
  <c r="W385" i="12"/>
  <c r="W578" i="12"/>
  <c r="W394" i="12"/>
  <c r="W153" i="12"/>
  <c r="W77" i="12"/>
  <c r="W276" i="12"/>
  <c r="W297" i="12"/>
  <c r="W651" i="12"/>
  <c r="W716" i="12"/>
  <c r="W690" i="12"/>
  <c r="W933" i="12"/>
  <c r="W917" i="12"/>
  <c r="W902" i="12"/>
  <c r="W600" i="12"/>
  <c r="W375" i="12"/>
  <c r="W858" i="12"/>
  <c r="W345" i="12"/>
  <c r="W597" i="12"/>
  <c r="W502" i="12"/>
  <c r="W529" i="12"/>
  <c r="W683" i="12"/>
  <c r="W483" i="12"/>
  <c r="W51" i="12"/>
  <c r="W806" i="12"/>
  <c r="W853" i="12"/>
  <c r="W181" i="12"/>
  <c r="W182" i="12"/>
  <c r="W313" i="12"/>
  <c r="W96" i="12"/>
  <c r="W439" i="12"/>
  <c r="W961" i="12"/>
  <c r="W409" i="12"/>
  <c r="W111" i="12"/>
  <c r="W504" i="12"/>
  <c r="W571" i="12"/>
  <c r="W899" i="12"/>
  <c r="W658" i="12"/>
  <c r="W210" i="12"/>
  <c r="W386" i="12"/>
  <c r="W137" i="12"/>
  <c r="W554" i="12"/>
  <c r="W340" i="12"/>
  <c r="W264" i="12"/>
  <c r="W905" i="12"/>
  <c r="W609" i="12"/>
  <c r="W473" i="12"/>
  <c r="W615" i="12"/>
  <c r="W260" i="12"/>
  <c r="W708" i="12"/>
  <c r="W740" i="12"/>
  <c r="W93" i="12"/>
  <c r="W142" i="12"/>
  <c r="W361" i="12"/>
  <c r="W293" i="12"/>
  <c r="W759" i="12"/>
  <c r="W909" i="12"/>
  <c r="W291" i="12"/>
  <c r="W469" i="12"/>
  <c r="W693" i="12"/>
  <c r="W982" i="12"/>
  <c r="W551" i="12"/>
  <c r="W635" i="12"/>
  <c r="W981" i="12"/>
  <c r="W834" i="12"/>
  <c r="W934" i="12"/>
  <c r="W944" i="12"/>
  <c r="W841" i="12"/>
  <c r="W938" i="12"/>
  <c r="W672" i="12"/>
  <c r="W960" i="12"/>
  <c r="W76" i="12"/>
  <c r="W965" i="12"/>
  <c r="W684" i="12"/>
  <c r="W556" i="12"/>
  <c r="W257" i="12"/>
  <c r="W916" i="12"/>
  <c r="W656" i="12"/>
  <c r="W869" i="12"/>
  <c r="W826" i="12"/>
  <c r="W336" i="12"/>
  <c r="W129" i="12"/>
  <c r="W432" i="12"/>
  <c r="W892" i="12"/>
  <c r="W113" i="12"/>
  <c r="W475" i="12"/>
  <c r="W337" i="12"/>
  <c r="W575" i="12"/>
  <c r="W889" i="12"/>
  <c r="W240" i="12"/>
  <c r="W288" i="12"/>
  <c r="W832" i="12"/>
  <c r="W356" i="12"/>
  <c r="W507" i="12"/>
  <c r="W1023" i="12"/>
  <c r="W876" i="12"/>
  <c r="W936" i="12"/>
  <c r="W352" i="12"/>
  <c r="W192" i="12"/>
  <c r="W162" i="12"/>
  <c r="W926" i="12"/>
  <c r="W134" i="12"/>
  <c r="W980" i="12"/>
  <c r="W953" i="12"/>
  <c r="W894" i="12"/>
  <c r="W163" i="12"/>
  <c r="W1030" i="12"/>
  <c r="W366" i="12"/>
  <c r="W837" i="12"/>
  <c r="W206" i="12"/>
  <c r="W900" i="12"/>
  <c r="W104" i="12"/>
  <c r="W688" i="12"/>
  <c r="W39" i="12"/>
  <c r="W807" i="12"/>
  <c r="W1019" i="12"/>
  <c r="W40" i="12"/>
  <c r="W391" i="12"/>
  <c r="W460" i="12"/>
  <c r="W138" i="12"/>
  <c r="W920" i="12"/>
  <c r="W914" i="12"/>
  <c r="W299" i="12"/>
  <c r="W131" i="12"/>
  <c r="W824" i="12"/>
  <c r="W866" i="12"/>
  <c r="W857" i="12"/>
  <c r="W560" i="12"/>
  <c r="W275" i="12"/>
  <c r="W590" i="12"/>
  <c r="W212" i="12"/>
  <c r="W931" i="12"/>
  <c r="W813" i="12"/>
  <c r="W107" i="12"/>
  <c r="W631" i="12"/>
  <c r="W818" i="12"/>
  <c r="W877" i="12"/>
  <c r="W208" i="12"/>
  <c r="W535" i="12"/>
  <c r="W309" i="12"/>
  <c r="W412" i="12"/>
  <c r="W521" i="12"/>
  <c r="W186" i="12"/>
  <c r="W702" i="12"/>
  <c r="W817" i="12"/>
  <c r="W626" i="12"/>
  <c r="W207" i="12"/>
  <c r="W438" i="12"/>
  <c r="W125" i="12"/>
  <c r="W154" i="12"/>
  <c r="W827" i="12"/>
  <c r="W311" i="12"/>
  <c r="W89" i="12"/>
  <c r="W428" i="12"/>
  <c r="W364" i="12"/>
  <c r="W971" i="12"/>
  <c r="W788" i="12"/>
  <c r="W405" i="12"/>
  <c r="W148" i="12"/>
  <c r="W520" i="12"/>
  <c r="W215" i="12"/>
  <c r="W676" i="12"/>
  <c r="W403" i="12"/>
  <c r="W170" i="12"/>
  <c r="W797" i="12"/>
  <c r="W333" i="12"/>
  <c r="W308" i="12"/>
  <c r="W746" i="12"/>
  <c r="W443" i="12"/>
  <c r="W158" i="12"/>
  <c r="W567" i="12"/>
  <c r="W234" i="12"/>
  <c r="W354" i="12"/>
  <c r="W624" i="12"/>
  <c r="W402" i="12"/>
  <c r="W175" i="12"/>
  <c r="W203" i="12"/>
  <c r="W316" i="12"/>
  <c r="W755" i="12"/>
  <c r="W670" i="12"/>
  <c r="W242" i="12"/>
  <c r="W110" i="12"/>
  <c r="W687" i="12"/>
  <c r="W268" i="12"/>
  <c r="W88" i="12"/>
  <c r="W836" i="12"/>
  <c r="W331" i="12"/>
  <c r="W168" i="12"/>
  <c r="W523" i="12"/>
  <c r="W804" i="12"/>
  <c r="W426" i="12"/>
  <c r="W127" i="12"/>
  <c r="W780" i="12"/>
  <c r="W663" i="12"/>
  <c r="W627" i="12"/>
  <c r="W103" i="12"/>
  <c r="W753" i="12"/>
  <c r="W823" i="12"/>
  <c r="W830" i="12"/>
  <c r="W479" i="12"/>
  <c r="W191" i="12"/>
  <c r="W850" i="12"/>
  <c r="W420" i="12"/>
  <c r="W392" i="12"/>
  <c r="W376" i="12"/>
  <c r="W442" i="12"/>
  <c r="W458" i="12"/>
  <c r="W819" i="12"/>
  <c r="W873" i="12"/>
  <c r="W862" i="12"/>
  <c r="W183" i="12"/>
  <c r="W890" i="12"/>
  <c r="W38" i="12"/>
  <c r="W486" i="12"/>
  <c r="W566" i="12"/>
  <c r="W929" i="12"/>
  <c r="W109" i="12"/>
  <c r="W471" i="12"/>
  <c r="W593" i="12"/>
  <c r="W682" i="12"/>
  <c r="W393" i="12"/>
  <c r="W1002" i="12"/>
  <c r="W717" i="12"/>
  <c r="W942" i="12"/>
  <c r="W948" i="12"/>
  <c r="W106" i="12"/>
  <c r="W937" i="12"/>
  <c r="W543" i="12"/>
  <c r="W617" i="12"/>
  <c r="W939" i="12"/>
  <c r="W500" i="12"/>
  <c r="W461" i="12"/>
  <c r="W255" i="12"/>
  <c r="W119" i="12"/>
  <c r="W664" i="12"/>
  <c r="W400" i="12"/>
  <c r="W1022" i="12"/>
  <c r="W986" i="12"/>
  <c r="W205" i="12"/>
  <c r="W273" i="12"/>
  <c r="W958" i="12"/>
  <c r="W56" i="12"/>
  <c r="W645" i="12"/>
  <c r="W945" i="12"/>
  <c r="W964" i="12"/>
  <c r="W955" i="12"/>
  <c r="W978" i="12"/>
  <c r="W758" i="12"/>
  <c r="W128" i="12"/>
  <c r="W887" i="12"/>
  <c r="W977" i="12"/>
  <c r="W519" i="12"/>
  <c r="W389" i="12"/>
  <c r="W722" i="12"/>
  <c r="W470" i="12"/>
  <c r="W342" i="12"/>
  <c r="W462" i="12"/>
  <c r="W493" i="12"/>
  <c r="W921" i="12"/>
  <c r="W52" i="12"/>
  <c r="W927" i="12"/>
  <c r="W32" i="12"/>
  <c r="W875" i="12"/>
  <c r="W1009" i="12"/>
  <c r="W774" i="12"/>
  <c r="W692" i="12"/>
  <c r="W246" i="12"/>
  <c r="W455" i="12"/>
  <c r="W897" i="12"/>
  <c r="W67" i="12"/>
  <c r="W408" i="12"/>
  <c r="W698" i="12"/>
  <c r="W73" i="12"/>
  <c r="W270" i="12"/>
  <c r="W177" i="12"/>
  <c r="W122" i="12"/>
  <c r="W231" i="12"/>
  <c r="W752" i="12"/>
  <c r="W435" i="12"/>
  <c r="W238" i="12"/>
  <c r="W650" i="12"/>
  <c r="W334" i="12"/>
  <c r="W396" i="12"/>
  <c r="W329" i="12"/>
  <c r="W118" i="12"/>
  <c r="W649" i="12"/>
  <c r="W466" i="12"/>
  <c r="W995" i="12"/>
  <c r="W798" i="12"/>
  <c r="W922" i="12"/>
  <c r="W976" i="12"/>
  <c r="W816" i="12"/>
  <c r="W999" i="12"/>
  <c r="W988" i="12"/>
  <c r="W786" i="12"/>
  <c r="W885" i="12"/>
  <c r="W146" i="12"/>
  <c r="W588" i="12"/>
  <c r="W343" i="12"/>
  <c r="W973" i="12"/>
  <c r="W974" i="12"/>
  <c r="W528" i="12"/>
  <c r="W395" i="12"/>
  <c r="W967" i="12"/>
  <c r="W45" i="12"/>
  <c r="W49" i="12"/>
  <c r="W338" i="12"/>
  <c r="W855" i="12"/>
  <c r="W856" i="12"/>
  <c r="W496" i="12"/>
  <c r="W178" i="12"/>
  <c r="W601" i="12"/>
  <c r="W661" i="12"/>
  <c r="W57" i="12"/>
  <c r="W489" i="12"/>
  <c r="W910" i="12"/>
  <c r="W478" i="12"/>
  <c r="W379" i="12"/>
  <c r="W492" i="12"/>
  <c r="W668" i="12"/>
  <c r="W777" i="12"/>
  <c r="W773" i="12"/>
  <c r="W347" i="12"/>
  <c r="W248" i="12"/>
  <c r="W132" i="12"/>
  <c r="W295" i="12"/>
  <c r="W772" i="12"/>
  <c r="W229" i="12"/>
  <c r="W725" i="12"/>
  <c r="W636" i="12"/>
  <c r="W700" i="12"/>
  <c r="W614" i="12"/>
  <c r="W579" i="12"/>
  <c r="W322" i="12"/>
  <c r="W657" i="12"/>
  <c r="W587" i="12"/>
  <c r="W637" i="12"/>
  <c r="W581" i="12"/>
  <c r="W573" i="12"/>
  <c r="W450" i="12"/>
  <c r="W913" i="12"/>
  <c r="W417" i="12"/>
  <c r="W74" i="12"/>
  <c r="W530" i="12"/>
  <c r="W622" i="12"/>
  <c r="W271" i="12"/>
  <c r="W1012" i="12"/>
  <c r="W279" i="12"/>
  <c r="W300" i="12"/>
  <c r="W350" i="12"/>
  <c r="W840" i="12"/>
  <c r="W310" i="12"/>
  <c r="W262" i="12"/>
  <c r="W224" i="12"/>
  <c r="W848" i="12"/>
  <c r="W398" i="12"/>
  <c r="W327" i="12"/>
  <c r="W306" i="12"/>
  <c r="W606" i="12"/>
  <c r="W305" i="12"/>
  <c r="W390" i="12"/>
  <c r="W422" i="12"/>
  <c r="W266" i="12"/>
  <c r="W1007" i="12"/>
  <c r="W312" i="12"/>
  <c r="W737" i="12"/>
  <c r="W602" i="12"/>
  <c r="W200" i="12"/>
  <c r="W269" i="12"/>
  <c r="W594" i="12"/>
  <c r="W136" i="12"/>
  <c r="W358" i="12"/>
  <c r="W126" i="12"/>
  <c r="W570" i="12"/>
  <c r="W904" i="12"/>
  <c r="W236" i="12"/>
  <c r="W705" i="12"/>
  <c r="W729" i="12"/>
  <c r="W564" i="12"/>
  <c r="W1006" i="12"/>
  <c r="W91" i="12"/>
  <c r="W697" i="12"/>
  <c r="W382" i="12"/>
  <c r="W735" i="12"/>
  <c r="W572" i="12"/>
  <c r="W719" i="12"/>
  <c r="W123" i="12"/>
  <c r="W219" i="12"/>
  <c r="W421" i="12"/>
  <c r="W1008" i="12"/>
  <c r="W292" i="12"/>
  <c r="W586" i="12"/>
  <c r="W150" i="12"/>
  <c r="W94" i="12"/>
  <c r="W92" i="12"/>
  <c r="W121" i="12"/>
  <c r="W846" i="12"/>
  <c r="W883" i="12"/>
  <c r="W950" i="12"/>
  <c r="W289" i="12"/>
  <c r="W896" i="12"/>
  <c r="W1027" i="12"/>
  <c r="W632" i="12"/>
  <c r="W95" i="12"/>
  <c r="W924" i="12"/>
  <c r="W542" i="12"/>
  <c r="W218" i="12"/>
  <c r="W583" i="12"/>
  <c r="W280" i="12"/>
  <c r="W373" i="12"/>
  <c r="W510" i="12"/>
  <c r="W50" i="12"/>
  <c r="W81" i="12"/>
  <c r="W55" i="12"/>
  <c r="W784" i="12"/>
  <c r="W829" i="12"/>
  <c r="W844" i="12"/>
  <c r="W851" i="12"/>
  <c r="W742" i="12"/>
  <c r="W487" i="12"/>
  <c r="W495" i="12"/>
  <c r="W277" i="12"/>
  <c r="W893" i="12"/>
  <c r="W449" i="12"/>
  <c r="W775" i="12"/>
  <c r="W419" i="12"/>
  <c r="W115" i="12"/>
  <c r="W245" i="12"/>
  <c r="W605" i="12"/>
  <c r="W901" i="12"/>
  <c r="W860" i="12"/>
  <c r="W42" i="12"/>
  <c r="W320" i="12"/>
  <c r="W348" i="12"/>
  <c r="W515" i="12"/>
  <c r="W75" i="12"/>
  <c r="W778" i="12"/>
  <c r="W825" i="12"/>
  <c r="W319" i="12"/>
  <c r="W204" i="12"/>
  <c r="W760" i="12"/>
  <c r="W679" i="12"/>
  <c r="W898" i="12"/>
  <c r="W878" i="12"/>
  <c r="W954" i="12"/>
  <c r="W190" i="12"/>
  <c r="W962" i="12"/>
  <c r="W935" i="12"/>
  <c r="W979" i="12"/>
  <c r="W946" i="12"/>
  <c r="W723" i="12"/>
  <c r="W174" i="12"/>
  <c r="W969" i="12"/>
  <c r="W48" i="12"/>
  <c r="W956" i="12"/>
  <c r="W949" i="12"/>
  <c r="W1003" i="12"/>
  <c r="W680" i="12"/>
  <c r="W256" i="12"/>
  <c r="W68" i="12"/>
  <c r="W46" i="12"/>
  <c r="W874" i="12"/>
  <c r="W629" i="12"/>
  <c r="W867" i="12"/>
  <c r="W859" i="12"/>
  <c r="W630" i="12"/>
  <c r="W198" i="12"/>
  <c r="W497" i="12"/>
  <c r="W957" i="12"/>
  <c r="W918" i="12"/>
  <c r="W951" i="12"/>
  <c r="W941" i="12"/>
  <c r="W940" i="12"/>
  <c r="W545" i="12"/>
  <c r="W64" i="12"/>
  <c r="W963" i="12"/>
  <c r="W849" i="12"/>
  <c r="W983" i="12"/>
  <c r="W194" i="12"/>
  <c r="W872" i="12"/>
  <c r="W861" i="12"/>
  <c r="W105" i="12"/>
  <c r="W871" i="12"/>
  <c r="W374" i="12"/>
  <c r="W911" i="12"/>
  <c r="W209" i="12"/>
  <c r="W696" i="12"/>
  <c r="W864" i="12"/>
  <c r="W36" i="12"/>
  <c r="W895" i="12"/>
  <c r="W491" i="12"/>
  <c r="W730" i="12"/>
  <c r="W592" i="12"/>
  <c r="W706" i="12"/>
  <c r="W879" i="12"/>
  <c r="W33" i="12"/>
  <c r="W427" i="12"/>
  <c r="W881" i="12"/>
  <c r="W294" i="12"/>
  <c r="W173" i="12"/>
  <c r="W812" i="12"/>
  <c r="W37" i="12"/>
  <c r="W1004" i="12"/>
  <c r="W140" i="12"/>
  <c r="W253" i="12"/>
  <c r="W263" i="12"/>
  <c r="W546" i="12"/>
  <c r="W561" i="12"/>
  <c r="W644" i="12"/>
  <c r="W315" i="12"/>
  <c r="W197" i="12"/>
  <c r="W232" i="12"/>
  <c r="W814" i="12"/>
  <c r="W481" i="12"/>
  <c r="W124" i="12"/>
  <c r="W531" i="12"/>
  <c r="W78" i="12"/>
  <c r="W534" i="12"/>
  <c r="W694" i="12"/>
  <c r="W842" i="12"/>
  <c r="W167" i="12"/>
  <c r="W101" i="12"/>
  <c r="W250" i="12"/>
  <c r="W185" i="12"/>
  <c r="W86" i="12"/>
  <c r="W591" i="12"/>
  <c r="W749" i="12"/>
  <c r="W791" i="12"/>
  <c r="W503" i="12"/>
  <c r="W608" i="12"/>
  <c r="W761" i="12"/>
  <c r="W99" i="12"/>
  <c r="W351" i="12"/>
  <c r="W202" i="12"/>
  <c r="W810" i="12"/>
  <c r="W787" i="12"/>
  <c r="W228" i="12"/>
  <c r="W214" i="12"/>
  <c r="W536" i="12"/>
  <c r="W634" i="12"/>
  <c r="W406" i="12"/>
  <c r="W440" i="12"/>
  <c r="W756" i="12"/>
  <c r="W882" i="12"/>
  <c r="W252" i="12"/>
  <c r="W925" i="12"/>
  <c r="W112" i="12"/>
  <c r="W494" i="12"/>
  <c r="W795" i="12"/>
  <c r="W321" i="12"/>
  <c r="W748" i="12"/>
  <c r="W284" i="12"/>
  <c r="W865" i="12"/>
  <c r="W839" i="12"/>
  <c r="W488" i="12"/>
  <c r="W172" i="12"/>
  <c r="W505" i="12"/>
  <c r="W854" i="12"/>
  <c r="W667" i="12"/>
  <c r="W607" i="12"/>
  <c r="W509" i="12"/>
  <c r="W707" i="12"/>
  <c r="W604" i="12"/>
  <c r="W157" i="12"/>
  <c r="W414" i="12"/>
  <c r="W188" i="12"/>
  <c r="W852" i="12"/>
  <c r="W80" i="12"/>
  <c r="W90" i="12"/>
  <c r="W47" i="12"/>
  <c r="W506" i="12"/>
  <c r="W764" i="12"/>
  <c r="W476" i="12"/>
  <c r="W770" i="12"/>
  <c r="W821" i="12"/>
  <c r="W53" i="12"/>
  <c r="W222" i="12"/>
  <c r="W675" i="12"/>
  <c r="W286" i="12"/>
  <c r="W833" i="12"/>
  <c r="W62" i="12"/>
  <c r="W714" i="12"/>
  <c r="W223" i="12"/>
  <c r="W557" i="12"/>
  <c r="W525" i="12"/>
  <c r="W701" i="12"/>
  <c r="W805" i="12"/>
  <c r="W886" i="12"/>
  <c r="W195" i="12"/>
  <c r="W108" i="12"/>
  <c r="W429" i="12"/>
  <c r="W992" i="12"/>
  <c r="W423" i="12"/>
  <c r="W975" i="12"/>
  <c r="W970" i="12"/>
  <c r="W880" i="12"/>
  <c r="W843" i="12"/>
  <c r="W815" i="12"/>
  <c r="W538" i="12"/>
  <c r="W888" i="12"/>
  <c r="W906" i="12"/>
  <c r="W831" i="12"/>
  <c r="W932" i="12"/>
  <c r="W357" i="12"/>
  <c r="W1031" i="12"/>
  <c r="W966" i="12"/>
  <c r="W794" i="12"/>
  <c r="W984" i="12"/>
  <c r="W930" i="12"/>
  <c r="W943" i="12"/>
  <c r="W445" i="12"/>
  <c r="W785" i="12"/>
  <c r="W151" i="12"/>
  <c r="W691" i="12"/>
  <c r="W544" i="12"/>
  <c r="W739" i="12"/>
  <c r="W323" i="12"/>
  <c r="W732" i="12"/>
  <c r="W734" i="12"/>
  <c r="W84" i="12"/>
  <c r="W415" i="12"/>
  <c r="W847" i="12"/>
  <c r="W102" i="12"/>
  <c r="W161" i="12"/>
  <c r="W171" i="12"/>
  <c r="W655" i="12"/>
  <c r="W533" i="12"/>
  <c r="W380" i="12"/>
  <c r="W418" i="12"/>
  <c r="W213" i="12"/>
  <c r="W518" i="12"/>
  <c r="W79" i="12"/>
  <c r="W838" i="12"/>
  <c r="W226" i="12"/>
  <c r="W563" i="12"/>
  <c r="W416" i="12"/>
  <c r="W184" i="12"/>
  <c r="W454" i="12"/>
  <c r="W349" i="12"/>
  <c r="W444" i="12"/>
  <c r="W891" i="12"/>
  <c r="W863" i="12"/>
  <c r="W835" i="12"/>
  <c r="W653" i="12"/>
  <c r="W179" i="12"/>
  <c r="W397" i="12"/>
  <c r="W549" i="12"/>
  <c r="W972" i="12"/>
  <c r="W641" i="12"/>
  <c r="W947" i="12"/>
  <c r="W952" i="12"/>
  <c r="W968" i="12"/>
  <c r="W959" i="12"/>
  <c r="W907" i="12"/>
  <c r="W678" i="12"/>
  <c r="W647" i="12"/>
  <c r="W903" i="12"/>
  <c r="W537" i="12"/>
  <c r="W923" i="12"/>
  <c r="W671" i="12"/>
  <c r="W769" i="12"/>
  <c r="W363" i="12"/>
  <c r="W915" i="12"/>
  <c r="W845" i="12"/>
  <c r="W164" i="12"/>
  <c r="W771" i="12"/>
  <c r="W404" i="12"/>
  <c r="W870" i="12"/>
  <c r="W642" i="12"/>
  <c r="W100" i="12"/>
  <c r="W919" i="12"/>
  <c r="W620" i="12"/>
  <c r="W751" i="12"/>
  <c r="W499" i="12"/>
  <c r="W654" i="12"/>
  <c r="W720" i="12"/>
  <c r="W447" i="12"/>
  <c r="W304" i="12"/>
  <c r="W792" i="12"/>
  <c r="W332" i="12"/>
  <c r="W754" i="12"/>
  <c r="W330" i="12"/>
  <c r="W130" i="12"/>
  <c r="W908" i="12"/>
  <c r="W307" i="12"/>
  <c r="W296" i="12"/>
  <c r="W365" i="12"/>
  <c r="W884" i="12"/>
  <c r="W239" i="12"/>
  <c r="W298" i="12"/>
  <c r="W868" i="12"/>
  <c r="W928" i="12"/>
  <c r="W220" i="12"/>
  <c r="W283" i="12"/>
  <c r="W114" i="12"/>
  <c r="V27" i="12"/>
  <c r="V28" i="12" s="1"/>
  <c r="W27" i="12" l="1"/>
  <c r="W28" i="12" s="1"/>
  <c r="C20" i="12" s="1"/>
</calcChain>
</file>

<file path=xl/sharedStrings.xml><?xml version="1.0" encoding="utf-8"?>
<sst xmlns="http://schemas.openxmlformats.org/spreadsheetml/2006/main" count="8040" uniqueCount="1027">
  <si>
    <t>Scenario 1</t>
  </si>
  <si>
    <t>Scenario 2</t>
  </si>
  <si>
    <t>Scenario 3</t>
  </si>
  <si>
    <t>Scenario 4</t>
  </si>
  <si>
    <t>Scenario 5</t>
  </si>
  <si>
    <t>Scenario 6</t>
  </si>
  <si>
    <t>Scenario 7</t>
  </si>
  <si>
    <t>Scenario 8</t>
  </si>
  <si>
    <t>Scenario 9</t>
  </si>
  <si>
    <t>Scenario 10</t>
  </si>
  <si>
    <t>Scenario 11</t>
  </si>
  <si>
    <t>Scenario 12</t>
  </si>
  <si>
    <t>Scenario 13</t>
  </si>
  <si>
    <t>Scenario 14</t>
  </si>
  <si>
    <t>Scenario 15</t>
  </si>
  <si>
    <t>Scenario 16</t>
  </si>
  <si>
    <t>Scenario 17</t>
  </si>
  <si>
    <t>Scenario 18</t>
  </si>
  <si>
    <t>Scenario 19</t>
  </si>
  <si>
    <t>Scenario 20</t>
  </si>
  <si>
    <t>Scenario 21</t>
  </si>
  <si>
    <t>Scenario 22</t>
  </si>
  <si>
    <t>Scenario 23</t>
  </si>
  <si>
    <t>Scenario 24</t>
  </si>
  <si>
    <t>Scenario 25</t>
  </si>
  <si>
    <t>Scenario 26</t>
  </si>
  <si>
    <t>Scenario 27</t>
  </si>
  <si>
    <t>Scenario 28</t>
  </si>
  <si>
    <t>Scenario 29</t>
  </si>
  <si>
    <t>Scenario 30</t>
  </si>
  <si>
    <t>Scenario 31</t>
  </si>
  <si>
    <t>Scenario 32</t>
  </si>
  <si>
    <t>Scenario 33</t>
  </si>
  <si>
    <t>Scenario 34</t>
  </si>
  <si>
    <t>Scenario 35</t>
  </si>
  <si>
    <t>Scenario 36</t>
  </si>
  <si>
    <t>Scenario 37</t>
  </si>
  <si>
    <t>Scenario 38</t>
  </si>
  <si>
    <t>Scenario 39</t>
  </si>
  <si>
    <t>Scenario 40</t>
  </si>
  <si>
    <t>Scenario 41</t>
  </si>
  <si>
    <t>Scenario 42</t>
  </si>
  <si>
    <t>Scenario 43</t>
  </si>
  <si>
    <t>Scenario 44</t>
  </si>
  <si>
    <t>Scenario 45</t>
  </si>
  <si>
    <t>Scenario 46</t>
  </si>
  <si>
    <t>Scenario 47</t>
  </si>
  <si>
    <t>Scenario 48</t>
  </si>
  <si>
    <t>Scenario 49</t>
  </si>
  <si>
    <t>Scenario 50</t>
  </si>
  <si>
    <t>Scenario 51</t>
  </si>
  <si>
    <t>Scenario 52</t>
  </si>
  <si>
    <t>Scenario 53</t>
  </si>
  <si>
    <t>Scenario 54</t>
  </si>
  <si>
    <t>Scenario 55</t>
  </si>
  <si>
    <t>Scenario 56</t>
  </si>
  <si>
    <t>Scenario 57</t>
  </si>
  <si>
    <t>Scenario 58</t>
  </si>
  <si>
    <t>Scenario 59</t>
  </si>
  <si>
    <t>Scenario 60</t>
  </si>
  <si>
    <t>Scenario 61</t>
  </si>
  <si>
    <t>Scenario 62</t>
  </si>
  <si>
    <t>Scenario 63</t>
  </si>
  <si>
    <t>Scenario 64</t>
  </si>
  <si>
    <t>Scenario 65</t>
  </si>
  <si>
    <t>Scenario 66</t>
  </si>
  <si>
    <t>Scenario 67</t>
  </si>
  <si>
    <t>Scenario 68</t>
  </si>
  <si>
    <t>Scenario 69</t>
  </si>
  <si>
    <t>Scenario 70</t>
  </si>
  <si>
    <t>Scenario 71</t>
  </si>
  <si>
    <t>Scenario 72</t>
  </si>
  <si>
    <t>Scenario 73</t>
  </si>
  <si>
    <t>Scenario 74</t>
  </si>
  <si>
    <t>Scenario 75</t>
  </si>
  <si>
    <t>Scenario 76</t>
  </si>
  <si>
    <t>Scenario 77</t>
  </si>
  <si>
    <t>Scenario 78</t>
  </si>
  <si>
    <t>Scenario 79</t>
  </si>
  <si>
    <t>Scenario 80</t>
  </si>
  <si>
    <t>Scenario 81</t>
  </si>
  <si>
    <t>Scenario 82</t>
  </si>
  <si>
    <t>Scenario 83</t>
  </si>
  <si>
    <t>Scenario 84</t>
  </si>
  <si>
    <t>Scenario 85</t>
  </si>
  <si>
    <t>Scenario 86</t>
  </si>
  <si>
    <t>Scenario 87</t>
  </si>
  <si>
    <t>Scenario 88</t>
  </si>
  <si>
    <t>Scenario 89</t>
  </si>
  <si>
    <t>Scenario 90</t>
  </si>
  <si>
    <t>Scenario 91</t>
  </si>
  <si>
    <t>Scenario 92</t>
  </si>
  <si>
    <t>Scenario 93</t>
  </si>
  <si>
    <t>Scenario 94</t>
  </si>
  <si>
    <t>Scenario 95</t>
  </si>
  <si>
    <t>Scenario 96</t>
  </si>
  <si>
    <t>Scenario 97</t>
  </si>
  <si>
    <t>Scenario 98</t>
  </si>
  <si>
    <t>Scenario 99</t>
  </si>
  <si>
    <t>Scenario 100</t>
  </si>
  <si>
    <t>Scenario 101</t>
  </si>
  <si>
    <t>Scenario 102</t>
  </si>
  <si>
    <t>Scenario 103</t>
  </si>
  <si>
    <t>Scenario 104</t>
  </si>
  <si>
    <t>Scenario 105</t>
  </si>
  <si>
    <t>Scenario 106</t>
  </si>
  <si>
    <t>Scenario 107</t>
  </si>
  <si>
    <t>Scenario 108</t>
  </si>
  <si>
    <t>Scenario 109</t>
  </si>
  <si>
    <t>Scenario 110</t>
  </si>
  <si>
    <t>Scenario 111</t>
  </si>
  <si>
    <t>Scenario 112</t>
  </si>
  <si>
    <t>Scenario 113</t>
  </si>
  <si>
    <t>Scenario 114</t>
  </si>
  <si>
    <t>Scenario 115</t>
  </si>
  <si>
    <t>Scenario 116</t>
  </si>
  <si>
    <t>Scenario 117</t>
  </si>
  <si>
    <t>Scenario 118</t>
  </si>
  <si>
    <t>Scenario 119</t>
  </si>
  <si>
    <t>Scenario 120</t>
  </si>
  <si>
    <t>Scenario 121</t>
  </si>
  <si>
    <t>Scenario 122</t>
  </si>
  <si>
    <t>Scenario 123</t>
  </si>
  <si>
    <t>Scenario 124</t>
  </si>
  <si>
    <t>Scenario 125</t>
  </si>
  <si>
    <t>Scenario 126</t>
  </si>
  <si>
    <t>Scenario 127</t>
  </si>
  <si>
    <t>Scenario 128</t>
  </si>
  <si>
    <t>Scenario 129</t>
  </si>
  <si>
    <t>Scenario 130</t>
  </si>
  <si>
    <t>Scenario 131</t>
  </si>
  <si>
    <t>Scenario 132</t>
  </si>
  <si>
    <t>Scenario 133</t>
  </si>
  <si>
    <t>Scenario 134</t>
  </si>
  <si>
    <t>Scenario 135</t>
  </si>
  <si>
    <t>Scenario 136</t>
  </si>
  <si>
    <t>Scenario 137</t>
  </si>
  <si>
    <t>Scenario 138</t>
  </si>
  <si>
    <t>Scenario 139</t>
  </si>
  <si>
    <t>Scenario 140</t>
  </si>
  <si>
    <t>Scenario 141</t>
  </si>
  <si>
    <t>Scenario 142</t>
  </si>
  <si>
    <t>Scenario 143</t>
  </si>
  <si>
    <t>Scenario 144</t>
  </si>
  <si>
    <t>Scenario 145</t>
  </si>
  <si>
    <t>Scenario 146</t>
  </si>
  <si>
    <t>Scenario 147</t>
  </si>
  <si>
    <t>Scenario 148</t>
  </si>
  <si>
    <t>Scenario 149</t>
  </si>
  <si>
    <t>Scenario 150</t>
  </si>
  <si>
    <t>Scenario 151</t>
  </si>
  <si>
    <t>Scenario 152</t>
  </si>
  <si>
    <t>Scenario 153</t>
  </si>
  <si>
    <t>Scenario 154</t>
  </si>
  <si>
    <t>Scenario 155</t>
  </si>
  <si>
    <t>Scenario 156</t>
  </si>
  <si>
    <t>Scenario 157</t>
  </si>
  <si>
    <t>Scenario 158</t>
  </si>
  <si>
    <t>Scenario 159</t>
  </si>
  <si>
    <t>Scenario 160</t>
  </si>
  <si>
    <t>Scenario 161</t>
  </si>
  <si>
    <t>Scenario 162</t>
  </si>
  <si>
    <t>Scenario 163</t>
  </si>
  <si>
    <t>Scenario 164</t>
  </si>
  <si>
    <t>Scenario 165</t>
  </si>
  <si>
    <t>Scenario 166</t>
  </si>
  <si>
    <t>Scenario 167</t>
  </si>
  <si>
    <t>Scenario 168</t>
  </si>
  <si>
    <t>Scenario 169</t>
  </si>
  <si>
    <t>Scenario 170</t>
  </si>
  <si>
    <t>Scenario 171</t>
  </si>
  <si>
    <t>Scenario 172</t>
  </si>
  <si>
    <t>Scenario 173</t>
  </si>
  <si>
    <t>Scenario 174</t>
  </si>
  <si>
    <t>Scenario 175</t>
  </si>
  <si>
    <t>Scenario 176</t>
  </si>
  <si>
    <t>Scenario 177</t>
  </si>
  <si>
    <t>Scenario 178</t>
  </si>
  <si>
    <t>Scenario 179</t>
  </si>
  <si>
    <t>Scenario 180</t>
  </si>
  <si>
    <t>Scenario 181</t>
  </si>
  <si>
    <t>Scenario 182</t>
  </si>
  <si>
    <t>Scenario 183</t>
  </si>
  <si>
    <t>Scenario 184</t>
  </si>
  <si>
    <t>Scenario 185</t>
  </si>
  <si>
    <t>Scenario 186</t>
  </si>
  <si>
    <t>Scenario 187</t>
  </si>
  <si>
    <t>Scenario 188</t>
  </si>
  <si>
    <t>Scenario 189</t>
  </si>
  <si>
    <t>Scenario 190</t>
  </si>
  <si>
    <t>Scenario 191</t>
  </si>
  <si>
    <t>Scenario 192</t>
  </si>
  <si>
    <t>Scenario 193</t>
  </si>
  <si>
    <t>Scenario 194</t>
  </si>
  <si>
    <t>Scenario 195</t>
  </si>
  <si>
    <t>Scenario 196</t>
  </si>
  <si>
    <t>Scenario 197</t>
  </si>
  <si>
    <t>Scenario 198</t>
  </si>
  <si>
    <t>Scenario 199</t>
  </si>
  <si>
    <t>Scenario 200</t>
  </si>
  <si>
    <t>Scenario 201</t>
  </si>
  <si>
    <t>Scenario 202</t>
  </si>
  <si>
    <t>Scenario 203</t>
  </si>
  <si>
    <t>Scenario 204</t>
  </si>
  <si>
    <t>Scenario 205</t>
  </si>
  <si>
    <t>Scenario 206</t>
  </si>
  <si>
    <t>Scenario 207</t>
  </si>
  <si>
    <t>Scenario 208</t>
  </si>
  <si>
    <t>Scenario 209</t>
  </si>
  <si>
    <t>Scenario 210</t>
  </si>
  <si>
    <t>Scenario 211</t>
  </si>
  <si>
    <t>Scenario 212</t>
  </si>
  <si>
    <t>Scenario 213</t>
  </si>
  <si>
    <t>Scenario 214</t>
  </si>
  <si>
    <t>Scenario 215</t>
  </si>
  <si>
    <t>Scenario 216</t>
  </si>
  <si>
    <t>Scenario 217</t>
  </si>
  <si>
    <t>Scenario 218</t>
  </si>
  <si>
    <t>Scenario 219</t>
  </si>
  <si>
    <t>Scenario 220</t>
  </si>
  <si>
    <t>Scenario 221</t>
  </si>
  <si>
    <t>Scenario 222</t>
  </si>
  <si>
    <t>Scenario 223</t>
  </si>
  <si>
    <t>Scenario 224</t>
  </si>
  <si>
    <t>Scenario 225</t>
  </si>
  <si>
    <t>Scenario 226</t>
  </si>
  <si>
    <t>Scenario 227</t>
  </si>
  <si>
    <t>Scenario 228</t>
  </si>
  <si>
    <t>Scenario 229</t>
  </si>
  <si>
    <t>Scenario 230</t>
  </si>
  <si>
    <t>Scenario 231</t>
  </si>
  <si>
    <t>Scenario 232</t>
  </si>
  <si>
    <t>Scenario 233</t>
  </si>
  <si>
    <t>Scenario 234</t>
  </si>
  <si>
    <t>Scenario 235</t>
  </si>
  <si>
    <t>Scenario 236</t>
  </si>
  <si>
    <t>Scenario 237</t>
  </si>
  <si>
    <t>Scenario 238</t>
  </si>
  <si>
    <t>Scenario 239</t>
  </si>
  <si>
    <t>Scenario 240</t>
  </si>
  <si>
    <t>Scenario 241</t>
  </si>
  <si>
    <t>Scenario 242</t>
  </si>
  <si>
    <t>Scenario 243</t>
  </si>
  <si>
    <t>Scenario 244</t>
  </si>
  <si>
    <t>Scenario 245</t>
  </si>
  <si>
    <t>Scenario 246</t>
  </si>
  <si>
    <t>Scenario 247</t>
  </si>
  <si>
    <t>Scenario 248</t>
  </si>
  <si>
    <t>Scenario 249</t>
  </si>
  <si>
    <t>Scenario 250</t>
  </si>
  <si>
    <t>Scenario 251</t>
  </si>
  <si>
    <t>Scenario 252</t>
  </si>
  <si>
    <t>Scenario 253</t>
  </si>
  <si>
    <t>Scenario 254</t>
  </si>
  <si>
    <t>Scenario 255</t>
  </si>
  <si>
    <t>Scenario 256</t>
  </si>
  <si>
    <t>Scenario 257</t>
  </si>
  <si>
    <t>Scenario 258</t>
  </si>
  <si>
    <t>Scenario 259</t>
  </si>
  <si>
    <t>Scenario 260</t>
  </si>
  <si>
    <t>Scenario 261</t>
  </si>
  <si>
    <t>Scenario 262</t>
  </si>
  <si>
    <t>Scenario 263</t>
  </si>
  <si>
    <t>Scenario 264</t>
  </si>
  <si>
    <t>Scenario 265</t>
  </si>
  <si>
    <t>Scenario 266</t>
  </si>
  <si>
    <t>Scenario 267</t>
  </si>
  <si>
    <t>Scenario 268</t>
  </si>
  <si>
    <t>Scenario 269</t>
  </si>
  <si>
    <t>Scenario 270</t>
  </si>
  <si>
    <t>Scenario 271</t>
  </si>
  <si>
    <t>Scenario 272</t>
  </si>
  <si>
    <t>Scenario 273</t>
  </si>
  <si>
    <t>Scenario 274</t>
  </si>
  <si>
    <t>Scenario 275</t>
  </si>
  <si>
    <t>Scenario 276</t>
  </si>
  <si>
    <t>Scenario 277</t>
  </si>
  <si>
    <t>Scenario 278</t>
  </si>
  <si>
    <t>Scenario 279</t>
  </si>
  <si>
    <t>Scenario 280</t>
  </si>
  <si>
    <t>Scenario 281</t>
  </si>
  <si>
    <t>Scenario 282</t>
  </si>
  <si>
    <t>Scenario 283</t>
  </si>
  <si>
    <t>Scenario 284</t>
  </si>
  <si>
    <t>Scenario 285</t>
  </si>
  <si>
    <t>Scenario 286</t>
  </si>
  <si>
    <t>Scenario 287</t>
  </si>
  <si>
    <t>Scenario 288</t>
  </si>
  <si>
    <t>Scenario 289</t>
  </si>
  <si>
    <t>Scenario 290</t>
  </si>
  <si>
    <t>Scenario 291</t>
  </si>
  <si>
    <t>Scenario 292</t>
  </si>
  <si>
    <t>Scenario 293</t>
  </si>
  <si>
    <t>Scenario 294</t>
  </si>
  <si>
    <t>Scenario 295</t>
  </si>
  <si>
    <t>Scenario 296</t>
  </si>
  <si>
    <t>Scenario 297</t>
  </si>
  <si>
    <t>Scenario 298</t>
  </si>
  <si>
    <t>Scenario 299</t>
  </si>
  <si>
    <t>Scenario 300</t>
  </si>
  <si>
    <t>Scenario 301</t>
  </si>
  <si>
    <t>Scenario 302</t>
  </si>
  <si>
    <t>Scenario 303</t>
  </si>
  <si>
    <t>Scenario 304</t>
  </si>
  <si>
    <t>Scenario 305</t>
  </si>
  <si>
    <t>Scenario 306</t>
  </si>
  <si>
    <t>Scenario 307</t>
  </si>
  <si>
    <t>Scenario 308</t>
  </si>
  <si>
    <t>Scenario 309</t>
  </si>
  <si>
    <t>Scenario 310</t>
  </si>
  <si>
    <t>Scenario 311</t>
  </si>
  <si>
    <t>Scenario 312</t>
  </si>
  <si>
    <t>Scenario 313</t>
  </si>
  <si>
    <t>Scenario 314</t>
  </si>
  <si>
    <t>Scenario 315</t>
  </si>
  <si>
    <t>Scenario 316</t>
  </si>
  <si>
    <t>Scenario 317</t>
  </si>
  <si>
    <t>Scenario 318</t>
  </si>
  <si>
    <t>Scenario 319</t>
  </si>
  <si>
    <t>Scenario 320</t>
  </si>
  <si>
    <t>Scenario 321</t>
  </si>
  <si>
    <t>Scenario 322</t>
  </si>
  <si>
    <t>Scenario 323</t>
  </si>
  <si>
    <t>Scenario 324</t>
  </si>
  <si>
    <t>Scenario 325</t>
  </si>
  <si>
    <t>Scenario 326</t>
  </si>
  <si>
    <t>Scenario 327</t>
  </si>
  <si>
    <t>Scenario 328</t>
  </si>
  <si>
    <t>Scenario 329</t>
  </si>
  <si>
    <t>Scenario 330</t>
  </si>
  <si>
    <t>Scenario 331</t>
  </si>
  <si>
    <t>Scenario 332</t>
  </si>
  <si>
    <t>Scenario 333</t>
  </si>
  <si>
    <t>Scenario 334</t>
  </si>
  <si>
    <t>Scenario 335</t>
  </si>
  <si>
    <t>Scenario 336</t>
  </si>
  <si>
    <t>Scenario 337</t>
  </si>
  <si>
    <t>Scenario 338</t>
  </si>
  <si>
    <t>Scenario 339</t>
  </si>
  <si>
    <t>Scenario 340</t>
  </si>
  <si>
    <t>Scenario 341</t>
  </si>
  <si>
    <t>Scenario 342</t>
  </si>
  <si>
    <t>Scenario 343</t>
  </si>
  <si>
    <t>Scenario 344</t>
  </si>
  <si>
    <t>Scenario 345</t>
  </si>
  <si>
    <t>Scenario 346</t>
  </si>
  <si>
    <t>Scenario 347</t>
  </si>
  <si>
    <t>Scenario 348</t>
  </si>
  <si>
    <t>Scenario 349</t>
  </si>
  <si>
    <t>Scenario 350</t>
  </si>
  <si>
    <t>Scenario 351</t>
  </si>
  <si>
    <t>Scenario 352</t>
  </si>
  <si>
    <t>Scenario 353</t>
  </si>
  <si>
    <t>Scenario 354</t>
  </si>
  <si>
    <t>Scenario 355</t>
  </si>
  <si>
    <t>Scenario 356</t>
  </si>
  <si>
    <t>Scenario 357</t>
  </si>
  <si>
    <t>Scenario 358</t>
  </si>
  <si>
    <t>Scenario 359</t>
  </si>
  <si>
    <t>Scenario 360</t>
  </si>
  <si>
    <t>Scenario 361</t>
  </si>
  <si>
    <t>Scenario 362</t>
  </si>
  <si>
    <t>Scenario 363</t>
  </si>
  <si>
    <t>Scenario 364</t>
  </si>
  <si>
    <t>Scenario 365</t>
  </si>
  <si>
    <t>Scenario 366</t>
  </si>
  <si>
    <t>Scenario 367</t>
  </si>
  <si>
    <t>Scenario 368</t>
  </si>
  <si>
    <t>Scenario 369</t>
  </si>
  <si>
    <t>Scenario 370</t>
  </si>
  <si>
    <t>Scenario 371</t>
  </si>
  <si>
    <t>Scenario 372</t>
  </si>
  <si>
    <t>Scenario 373</t>
  </si>
  <si>
    <t>Scenario 374</t>
  </si>
  <si>
    <t>Scenario 375</t>
  </si>
  <si>
    <t>Scenario 376</t>
  </si>
  <si>
    <t>Scenario 377</t>
  </si>
  <si>
    <t>Scenario 378</t>
  </si>
  <si>
    <t>Scenario 379</t>
  </si>
  <si>
    <t>Scenario 380</t>
  </si>
  <si>
    <t>Scenario 381</t>
  </si>
  <si>
    <t>Scenario 382</t>
  </si>
  <si>
    <t>Scenario 383</t>
  </si>
  <si>
    <t>Scenario 384</t>
  </si>
  <si>
    <t>Scenario 385</t>
  </si>
  <si>
    <t>Scenario 386</t>
  </si>
  <si>
    <t>Scenario 387</t>
  </si>
  <si>
    <t>Scenario 388</t>
  </si>
  <si>
    <t>Scenario 389</t>
  </si>
  <si>
    <t>Scenario 390</t>
  </si>
  <si>
    <t>Scenario 391</t>
  </si>
  <si>
    <t>Scenario 392</t>
  </si>
  <si>
    <t>Scenario 393</t>
  </si>
  <si>
    <t>Scenario 394</t>
  </si>
  <si>
    <t>Scenario 395</t>
  </si>
  <si>
    <t>Scenario 396</t>
  </si>
  <si>
    <t>Scenario 397</t>
  </si>
  <si>
    <t>Scenario 398</t>
  </si>
  <si>
    <t>Scenario 399</t>
  </si>
  <si>
    <t>Scenario 400</t>
  </si>
  <si>
    <t>Scenario 401</t>
  </si>
  <si>
    <t>Scenario 402</t>
  </si>
  <si>
    <t>Scenario 403</t>
  </si>
  <si>
    <t>Scenario 404</t>
  </si>
  <si>
    <t>Scenario 405</t>
  </si>
  <si>
    <t>Scenario 406</t>
  </si>
  <si>
    <t>Scenario 407</t>
  </si>
  <si>
    <t>Scenario 408</t>
  </si>
  <si>
    <t>Scenario 409</t>
  </si>
  <si>
    <t>Scenario 410</t>
  </si>
  <si>
    <t>Scenario 411</t>
  </si>
  <si>
    <t>Scenario 412</t>
  </si>
  <si>
    <t>Scenario 413</t>
  </si>
  <si>
    <t>Scenario 414</t>
  </si>
  <si>
    <t>Scenario 415</t>
  </si>
  <si>
    <t>Scenario 416</t>
  </si>
  <si>
    <t>Scenario 417</t>
  </si>
  <si>
    <t>Scenario 418</t>
  </si>
  <si>
    <t>Scenario 419</t>
  </si>
  <si>
    <t>Scenario 420</t>
  </si>
  <si>
    <t>Scenario 421</t>
  </si>
  <si>
    <t>Scenario 422</t>
  </si>
  <si>
    <t>Scenario 423</t>
  </si>
  <si>
    <t>Scenario 424</t>
  </si>
  <si>
    <t>Scenario 425</t>
  </si>
  <si>
    <t>Scenario 426</t>
  </si>
  <si>
    <t>Scenario 427</t>
  </si>
  <si>
    <t>Scenario 428</t>
  </si>
  <si>
    <t>Scenario 429</t>
  </si>
  <si>
    <t>Scenario 430</t>
  </si>
  <si>
    <t>Scenario 431</t>
  </si>
  <si>
    <t>Scenario 432</t>
  </si>
  <si>
    <t>Scenario 433</t>
  </si>
  <si>
    <t>Scenario 434</t>
  </si>
  <si>
    <t>Scenario 435</t>
  </si>
  <si>
    <t>Scenario 436</t>
  </si>
  <si>
    <t>Scenario 437</t>
  </si>
  <si>
    <t>Scenario 438</t>
  </si>
  <si>
    <t>Scenario 439</t>
  </si>
  <si>
    <t>Scenario 440</t>
  </si>
  <si>
    <t>Scenario 441</t>
  </si>
  <si>
    <t>Scenario 442</t>
  </si>
  <si>
    <t>Scenario 443</t>
  </si>
  <si>
    <t>Scenario 444</t>
  </si>
  <si>
    <t>Scenario 445</t>
  </si>
  <si>
    <t>Scenario 446</t>
  </si>
  <si>
    <t>Scenario 447</t>
  </si>
  <si>
    <t>Scenario 448</t>
  </si>
  <si>
    <t>Scenario 449</t>
  </si>
  <si>
    <t>Scenario 450</t>
  </si>
  <si>
    <t>Scenario 451</t>
  </si>
  <si>
    <t>Scenario 452</t>
  </si>
  <si>
    <t>Scenario 453</t>
  </si>
  <si>
    <t>Scenario 454</t>
  </si>
  <si>
    <t>Scenario 455</t>
  </si>
  <si>
    <t>Scenario 456</t>
  </si>
  <si>
    <t>Scenario 457</t>
  </si>
  <si>
    <t>Scenario 458</t>
  </si>
  <si>
    <t>Scenario 459</t>
  </si>
  <si>
    <t>Scenario 460</t>
  </si>
  <si>
    <t>Scenario 461</t>
  </si>
  <si>
    <t>Scenario 462</t>
  </si>
  <si>
    <t>Scenario 463</t>
  </si>
  <si>
    <t>Scenario 464</t>
  </si>
  <si>
    <t>Scenario 465</t>
  </si>
  <si>
    <t>Scenario 466</t>
  </si>
  <si>
    <t>Scenario 467</t>
  </si>
  <si>
    <t>Scenario 468</t>
  </si>
  <si>
    <t>Scenario 469</t>
  </si>
  <si>
    <t>Scenario 470</t>
  </si>
  <si>
    <t>Scenario 471</t>
  </si>
  <si>
    <t>Scenario 472</t>
  </si>
  <si>
    <t>Scenario 473</t>
  </si>
  <si>
    <t>Scenario 474</t>
  </si>
  <si>
    <t>Scenario 475</t>
  </si>
  <si>
    <t>Scenario 476</t>
  </si>
  <si>
    <t>Scenario 477</t>
  </si>
  <si>
    <t>Scenario 478</t>
  </si>
  <si>
    <t>Scenario 479</t>
  </si>
  <si>
    <t>Scenario 480</t>
  </si>
  <si>
    <t>Scenario 481</t>
  </si>
  <si>
    <t>Scenario 482</t>
  </si>
  <si>
    <t>Scenario 483</t>
  </si>
  <si>
    <t>Scenario 484</t>
  </si>
  <si>
    <t>Scenario 485</t>
  </si>
  <si>
    <t>Scenario 486</t>
  </si>
  <si>
    <t>Scenario 487</t>
  </si>
  <si>
    <t>Scenario 488</t>
  </si>
  <si>
    <t>Scenario 489</t>
  </si>
  <si>
    <t>Scenario 490</t>
  </si>
  <si>
    <t>Scenario 491</t>
  </si>
  <si>
    <t>Scenario 492</t>
  </si>
  <si>
    <t>Scenario 493</t>
  </si>
  <si>
    <t>Scenario 494</t>
  </si>
  <si>
    <t>Scenario 495</t>
  </si>
  <si>
    <t>Scenario 496</t>
  </si>
  <si>
    <t>Scenario 497</t>
  </si>
  <si>
    <t>Scenario 498</t>
  </si>
  <si>
    <t>Scenario 499</t>
  </si>
  <si>
    <t>Scenario 500</t>
  </si>
  <si>
    <t>Scenario 501</t>
  </si>
  <si>
    <t>Scenario 502</t>
  </si>
  <si>
    <t>Scenario 503</t>
  </si>
  <si>
    <t>Scenario 504</t>
  </si>
  <si>
    <t>Scenario 505</t>
  </si>
  <si>
    <t>Scenario 506</t>
  </si>
  <si>
    <t>Scenario 507</t>
  </si>
  <si>
    <t>Scenario 508</t>
  </si>
  <si>
    <t>Scenario 509</t>
  </si>
  <si>
    <t>Scenario 510</t>
  </si>
  <si>
    <t>Scenario 511</t>
  </si>
  <si>
    <t>Scenario 512</t>
  </si>
  <si>
    <t>Scenario 513</t>
  </si>
  <si>
    <t>Scenario 514</t>
  </si>
  <si>
    <t>Scenario 515</t>
  </si>
  <si>
    <t>Scenario 516</t>
  </si>
  <si>
    <t>Scenario 517</t>
  </si>
  <si>
    <t>Scenario 518</t>
  </si>
  <si>
    <t>Scenario 519</t>
  </si>
  <si>
    <t>Scenario 520</t>
  </si>
  <si>
    <t>Scenario 521</t>
  </si>
  <si>
    <t>Scenario 522</t>
  </si>
  <si>
    <t>Scenario 523</t>
  </si>
  <si>
    <t>Scenario 524</t>
  </si>
  <si>
    <t>Scenario 525</t>
  </si>
  <si>
    <t>Scenario 526</t>
  </si>
  <si>
    <t>Scenario 527</t>
  </si>
  <si>
    <t>Scenario 528</t>
  </si>
  <si>
    <t>Scenario 529</t>
  </si>
  <si>
    <t>Scenario 530</t>
  </si>
  <si>
    <t>Scenario 531</t>
  </si>
  <si>
    <t>Scenario 532</t>
  </si>
  <si>
    <t>Scenario 533</t>
  </si>
  <si>
    <t>Scenario 534</t>
  </si>
  <si>
    <t>Scenario 535</t>
  </si>
  <si>
    <t>Scenario 536</t>
  </si>
  <si>
    <t>Scenario 537</t>
  </si>
  <si>
    <t>Scenario 538</t>
  </si>
  <si>
    <t>Scenario 539</t>
  </si>
  <si>
    <t>Scenario 540</t>
  </si>
  <si>
    <t>Scenario 541</t>
  </si>
  <si>
    <t>Scenario 542</t>
  </si>
  <si>
    <t>Scenario 543</t>
  </si>
  <si>
    <t>Scenario 544</t>
  </si>
  <si>
    <t>Scenario 545</t>
  </si>
  <si>
    <t>Scenario 546</t>
  </si>
  <si>
    <t>Scenario 547</t>
  </si>
  <si>
    <t>Scenario 548</t>
  </si>
  <si>
    <t>Scenario 549</t>
  </si>
  <si>
    <t>Scenario 550</t>
  </si>
  <si>
    <t>Scenario 551</t>
  </si>
  <si>
    <t>Scenario 552</t>
  </si>
  <si>
    <t>Scenario 553</t>
  </si>
  <si>
    <t>Scenario 554</t>
  </si>
  <si>
    <t>Scenario 555</t>
  </si>
  <si>
    <t>Scenario 556</t>
  </si>
  <si>
    <t>Scenario 557</t>
  </si>
  <si>
    <t>Scenario 558</t>
  </si>
  <si>
    <t>Scenario 559</t>
  </si>
  <si>
    <t>Scenario 560</t>
  </si>
  <si>
    <t>Scenario 561</t>
  </si>
  <si>
    <t>Scenario 562</t>
  </si>
  <si>
    <t>Scenario 563</t>
  </si>
  <si>
    <t>Scenario 564</t>
  </si>
  <si>
    <t>Scenario 565</t>
  </si>
  <si>
    <t>Scenario 566</t>
  </si>
  <si>
    <t>Scenario 567</t>
  </si>
  <si>
    <t>Scenario 568</t>
  </si>
  <si>
    <t>Scenario 569</t>
  </si>
  <si>
    <t>Scenario 570</t>
  </si>
  <si>
    <t>Scenario 571</t>
  </si>
  <si>
    <t>Scenario 572</t>
  </si>
  <si>
    <t>Scenario 573</t>
  </si>
  <si>
    <t>Scenario 574</t>
  </si>
  <si>
    <t>Scenario 575</t>
  </si>
  <si>
    <t>Scenario 576</t>
  </si>
  <si>
    <t>Scenario 577</t>
  </si>
  <si>
    <t>Scenario 578</t>
  </si>
  <si>
    <t>Scenario 579</t>
  </si>
  <si>
    <t>Scenario 580</t>
  </si>
  <si>
    <t>Scenario 581</t>
  </si>
  <si>
    <t>Scenario 582</t>
  </si>
  <si>
    <t>Scenario 583</t>
  </si>
  <si>
    <t>Scenario 584</t>
  </si>
  <si>
    <t>Scenario 585</t>
  </si>
  <si>
    <t>Scenario 586</t>
  </si>
  <si>
    <t>Scenario 587</t>
  </si>
  <si>
    <t>Scenario 588</t>
  </si>
  <si>
    <t>Scenario 589</t>
  </si>
  <si>
    <t>Scenario 590</t>
  </si>
  <si>
    <t>Scenario 591</t>
  </si>
  <si>
    <t>Scenario 592</t>
  </si>
  <si>
    <t>Scenario 593</t>
  </si>
  <si>
    <t>Scenario 594</t>
  </si>
  <si>
    <t>Scenario 595</t>
  </si>
  <si>
    <t>Scenario 596</t>
  </si>
  <si>
    <t>Scenario 597</t>
  </si>
  <si>
    <t>Scenario 598</t>
  </si>
  <si>
    <t>Scenario 599</t>
  </si>
  <si>
    <t>Scenario 600</t>
  </si>
  <si>
    <t>Scenario 601</t>
  </si>
  <si>
    <t>Scenario 602</t>
  </si>
  <si>
    <t>Scenario 603</t>
  </si>
  <si>
    <t>Scenario 604</t>
  </si>
  <si>
    <t>Scenario 605</t>
  </si>
  <si>
    <t>Scenario 606</t>
  </si>
  <si>
    <t>Scenario 607</t>
  </si>
  <si>
    <t>Scenario 608</t>
  </si>
  <si>
    <t>Scenario 609</t>
  </si>
  <si>
    <t>Scenario 610</t>
  </si>
  <si>
    <t>Scenario 611</t>
  </si>
  <si>
    <t>Scenario 612</t>
  </si>
  <si>
    <t>Scenario 613</t>
  </si>
  <si>
    <t>Scenario 614</t>
  </si>
  <si>
    <t>Scenario 615</t>
  </si>
  <si>
    <t>Scenario 616</t>
  </si>
  <si>
    <t>Scenario 617</t>
  </si>
  <si>
    <t>Scenario 618</t>
  </si>
  <si>
    <t>Scenario 619</t>
  </si>
  <si>
    <t>Scenario 620</t>
  </si>
  <si>
    <t>Scenario 621</t>
  </si>
  <si>
    <t>Scenario 622</t>
  </si>
  <si>
    <t>Scenario 623</t>
  </si>
  <si>
    <t>Scenario 624</t>
  </si>
  <si>
    <t>Scenario 625</t>
  </si>
  <si>
    <t>Scenario 626</t>
  </si>
  <si>
    <t>Scenario 627</t>
  </si>
  <si>
    <t>Scenario 628</t>
  </si>
  <si>
    <t>Scenario 629</t>
  </si>
  <si>
    <t>Scenario 630</t>
  </si>
  <si>
    <t>Scenario 631</t>
  </si>
  <si>
    <t>Scenario 632</t>
  </si>
  <si>
    <t>Scenario 633</t>
  </si>
  <si>
    <t>Scenario 634</t>
  </si>
  <si>
    <t>Scenario 635</t>
  </si>
  <si>
    <t>Scenario 636</t>
  </si>
  <si>
    <t>Scenario 637</t>
  </si>
  <si>
    <t>Scenario 638</t>
  </si>
  <si>
    <t>Scenario 639</t>
  </si>
  <si>
    <t>Scenario 640</t>
  </si>
  <si>
    <t>Scenario 641</t>
  </si>
  <si>
    <t>Scenario 642</t>
  </si>
  <si>
    <t>Scenario 643</t>
  </si>
  <si>
    <t>Scenario 644</t>
  </si>
  <si>
    <t>Scenario 645</t>
  </si>
  <si>
    <t>Scenario 646</t>
  </si>
  <si>
    <t>Scenario 647</t>
  </si>
  <si>
    <t>Scenario 648</t>
  </si>
  <si>
    <t>Scenario 649</t>
  </si>
  <si>
    <t>Scenario 650</t>
  </si>
  <si>
    <t>Scenario 651</t>
  </si>
  <si>
    <t>Scenario 652</t>
  </si>
  <si>
    <t>Scenario 653</t>
  </si>
  <si>
    <t>Scenario 654</t>
  </si>
  <si>
    <t>Scenario 655</t>
  </si>
  <si>
    <t>Scenario 656</t>
  </si>
  <si>
    <t>Scenario 657</t>
  </si>
  <si>
    <t>Scenario 658</t>
  </si>
  <si>
    <t>Scenario 659</t>
  </si>
  <si>
    <t>Scenario 660</t>
  </si>
  <si>
    <t>Scenario 661</t>
  </si>
  <si>
    <t>Scenario 662</t>
  </si>
  <si>
    <t>Scenario 663</t>
  </si>
  <si>
    <t>Scenario 664</t>
  </si>
  <si>
    <t>Scenario 665</t>
  </si>
  <si>
    <t>Scenario 666</t>
  </si>
  <si>
    <t>Scenario 667</t>
  </si>
  <si>
    <t>Scenario 668</t>
  </si>
  <si>
    <t>Scenario 669</t>
  </si>
  <si>
    <t>Scenario 670</t>
  </si>
  <si>
    <t>Scenario 671</t>
  </si>
  <si>
    <t>Scenario 672</t>
  </si>
  <si>
    <t>Scenario 673</t>
  </si>
  <si>
    <t>Scenario 674</t>
  </si>
  <si>
    <t>Scenario 675</t>
  </si>
  <si>
    <t>Scenario 676</t>
  </si>
  <si>
    <t>Scenario 677</t>
  </si>
  <si>
    <t>Scenario 678</t>
  </si>
  <si>
    <t>Scenario 679</t>
  </si>
  <si>
    <t>Scenario 680</t>
  </si>
  <si>
    <t>Scenario 681</t>
  </si>
  <si>
    <t>Scenario 682</t>
  </si>
  <si>
    <t>Scenario 683</t>
  </si>
  <si>
    <t>Scenario 684</t>
  </si>
  <si>
    <t>Scenario 685</t>
  </si>
  <si>
    <t>Scenario 686</t>
  </si>
  <si>
    <t>Scenario 687</t>
  </si>
  <si>
    <t>Scenario 688</t>
  </si>
  <si>
    <t>Scenario 689</t>
  </si>
  <si>
    <t>Scenario 690</t>
  </si>
  <si>
    <t>Scenario 691</t>
  </si>
  <si>
    <t>Scenario 692</t>
  </si>
  <si>
    <t>Scenario 693</t>
  </si>
  <si>
    <t>Scenario 694</t>
  </si>
  <si>
    <t>Scenario 695</t>
  </si>
  <si>
    <t>Scenario 696</t>
  </si>
  <si>
    <t>Scenario 697</t>
  </si>
  <si>
    <t>Scenario 698</t>
  </si>
  <si>
    <t>Scenario 699</t>
  </si>
  <si>
    <t>Scenario 700</t>
  </si>
  <si>
    <t>Scenario 701</t>
  </si>
  <si>
    <t>Scenario 702</t>
  </si>
  <si>
    <t>Scenario 703</t>
  </si>
  <si>
    <t>Scenario 704</t>
  </si>
  <si>
    <t>Scenario 705</t>
  </si>
  <si>
    <t>Scenario 706</t>
  </si>
  <si>
    <t>Scenario 707</t>
  </si>
  <si>
    <t>Scenario 708</t>
  </si>
  <si>
    <t>Scenario 709</t>
  </si>
  <si>
    <t>Scenario 710</t>
  </si>
  <si>
    <t>Scenario 711</t>
  </si>
  <si>
    <t>Scenario 712</t>
  </si>
  <si>
    <t>Scenario 713</t>
  </si>
  <si>
    <t>Scenario 714</t>
  </si>
  <si>
    <t>Scenario 715</t>
  </si>
  <si>
    <t>Scenario 716</t>
  </si>
  <si>
    <t>Scenario 717</t>
  </si>
  <si>
    <t>Scenario 718</t>
  </si>
  <si>
    <t>Scenario 719</t>
  </si>
  <si>
    <t>Scenario 720</t>
  </si>
  <si>
    <t>Scenario 721</t>
  </si>
  <si>
    <t>Scenario 722</t>
  </si>
  <si>
    <t>Scenario 723</t>
  </si>
  <si>
    <t>Scenario 724</t>
  </si>
  <si>
    <t>Scenario 725</t>
  </si>
  <si>
    <t>Scenario 726</t>
  </si>
  <si>
    <t>Scenario 727</t>
  </si>
  <si>
    <t>Scenario 728</t>
  </si>
  <si>
    <t>Scenario 729</t>
  </si>
  <si>
    <t>Scenario 730</t>
  </si>
  <si>
    <t>Scenario 731</t>
  </si>
  <si>
    <t>Scenario 732</t>
  </si>
  <si>
    <t>Scenario 733</t>
  </si>
  <si>
    <t>Scenario 734</t>
  </si>
  <si>
    <t>Scenario 735</t>
  </si>
  <si>
    <t>Scenario 736</t>
  </si>
  <si>
    <t>Scenario 737</t>
  </si>
  <si>
    <t>Scenario 738</t>
  </si>
  <si>
    <t>Scenario 739</t>
  </si>
  <si>
    <t>Scenario 740</t>
  </si>
  <si>
    <t>Scenario 741</t>
  </si>
  <si>
    <t>Scenario 742</t>
  </si>
  <si>
    <t>Scenario 743</t>
  </si>
  <si>
    <t>Scenario 744</t>
  </si>
  <si>
    <t>Scenario 745</t>
  </si>
  <si>
    <t>Scenario 746</t>
  </si>
  <si>
    <t>Scenario 747</t>
  </si>
  <si>
    <t>Scenario 748</t>
  </si>
  <si>
    <t>Scenario 749</t>
  </si>
  <si>
    <t>Scenario 750</t>
  </si>
  <si>
    <t>Scenario 751</t>
  </si>
  <si>
    <t>Scenario 752</t>
  </si>
  <si>
    <t>Scenario 753</t>
  </si>
  <si>
    <t>Scenario 754</t>
  </si>
  <si>
    <t>Scenario 755</t>
  </si>
  <si>
    <t>Scenario 756</t>
  </si>
  <si>
    <t>Scenario 757</t>
  </si>
  <si>
    <t>Scenario 758</t>
  </si>
  <si>
    <t>Scenario 759</t>
  </si>
  <si>
    <t>Scenario 760</t>
  </si>
  <si>
    <t>Scenario 761</t>
  </si>
  <si>
    <t>Scenario 762</t>
  </si>
  <si>
    <t>Scenario 763</t>
  </si>
  <si>
    <t>Scenario 764</t>
  </si>
  <si>
    <t>Scenario 765</t>
  </si>
  <si>
    <t>Scenario 766</t>
  </si>
  <si>
    <t>Scenario 767</t>
  </si>
  <si>
    <t>Scenario 768</t>
  </si>
  <si>
    <t>Scenario 769</t>
  </si>
  <si>
    <t>Scenario 770</t>
  </si>
  <si>
    <t>Scenario 771</t>
  </si>
  <si>
    <t>Scenario 772</t>
  </si>
  <si>
    <t>Scenario 773</t>
  </si>
  <si>
    <t>Scenario 774</t>
  </si>
  <si>
    <t>Scenario 775</t>
  </si>
  <si>
    <t>Scenario 776</t>
  </si>
  <si>
    <t>Scenario 777</t>
  </si>
  <si>
    <t>Scenario 778</t>
  </si>
  <si>
    <t>Scenario 779</t>
  </si>
  <si>
    <t>Scenario 780</t>
  </si>
  <si>
    <t>Scenario 781</t>
  </si>
  <si>
    <t>Scenario 782</t>
  </si>
  <si>
    <t>Scenario 783</t>
  </si>
  <si>
    <t>Scenario 784</t>
  </si>
  <si>
    <t>Scenario 785</t>
  </si>
  <si>
    <t>Scenario 786</t>
  </si>
  <si>
    <t>Scenario 787</t>
  </si>
  <si>
    <t>Scenario 788</t>
  </si>
  <si>
    <t>Scenario 789</t>
  </si>
  <si>
    <t>Scenario 790</t>
  </si>
  <si>
    <t>Scenario 791</t>
  </si>
  <si>
    <t>Scenario 792</t>
  </si>
  <si>
    <t>Scenario 793</t>
  </si>
  <si>
    <t>Scenario 794</t>
  </si>
  <si>
    <t>Scenario 795</t>
  </si>
  <si>
    <t>Scenario 796</t>
  </si>
  <si>
    <t>Scenario 797</t>
  </si>
  <si>
    <t>Scenario 798</t>
  </si>
  <si>
    <t>Scenario 799</t>
  </si>
  <si>
    <t>Scenario 800</t>
  </si>
  <si>
    <t>Scenario 801</t>
  </si>
  <si>
    <t>Scenario 802</t>
  </si>
  <si>
    <t>Scenario 803</t>
  </si>
  <si>
    <t>Scenario 804</t>
  </si>
  <si>
    <t>Scenario 805</t>
  </si>
  <si>
    <t>Scenario 806</t>
  </si>
  <si>
    <t>Scenario 807</t>
  </si>
  <si>
    <t>Scenario 808</t>
  </si>
  <si>
    <t>Scenario 809</t>
  </si>
  <si>
    <t>Scenario 810</t>
  </si>
  <si>
    <t>Scenario 811</t>
  </si>
  <si>
    <t>Scenario 812</t>
  </si>
  <si>
    <t>Scenario 813</t>
  </si>
  <si>
    <t>Scenario 814</t>
  </si>
  <si>
    <t>Scenario 815</t>
  </si>
  <si>
    <t>Scenario 816</t>
  </si>
  <si>
    <t>Scenario 817</t>
  </si>
  <si>
    <t>Scenario 818</t>
  </si>
  <si>
    <t>Scenario 819</t>
  </si>
  <si>
    <t>Scenario 820</t>
  </si>
  <si>
    <t>Scenario 821</t>
  </si>
  <si>
    <t>Scenario 822</t>
  </si>
  <si>
    <t>Scenario 823</t>
  </si>
  <si>
    <t>Scenario 824</t>
  </si>
  <si>
    <t>Scenario 825</t>
  </si>
  <si>
    <t>Scenario 826</t>
  </si>
  <si>
    <t>Scenario 827</t>
  </si>
  <si>
    <t>Scenario 828</t>
  </si>
  <si>
    <t>Scenario 829</t>
  </si>
  <si>
    <t>Scenario 830</t>
  </si>
  <si>
    <t>Scenario 831</t>
  </si>
  <si>
    <t>Scenario 832</t>
  </si>
  <si>
    <t>Scenario 833</t>
  </si>
  <si>
    <t>Scenario 834</t>
  </si>
  <si>
    <t>Scenario 835</t>
  </si>
  <si>
    <t>Scenario 836</t>
  </si>
  <si>
    <t>Scenario 837</t>
  </si>
  <si>
    <t>Scenario 838</t>
  </si>
  <si>
    <t>Scenario 839</t>
  </si>
  <si>
    <t>Scenario 840</t>
  </si>
  <si>
    <t>Scenario 841</t>
  </si>
  <si>
    <t>Scenario 842</t>
  </si>
  <si>
    <t>Scenario 843</t>
  </si>
  <si>
    <t>Scenario 844</t>
  </si>
  <si>
    <t>Scenario 845</t>
  </si>
  <si>
    <t>Scenario 846</t>
  </si>
  <si>
    <t>Scenario 847</t>
  </si>
  <si>
    <t>Scenario 848</t>
  </si>
  <si>
    <t>Scenario 849</t>
  </si>
  <si>
    <t>Scenario 850</t>
  </si>
  <si>
    <t>Scenario 851</t>
  </si>
  <si>
    <t>Scenario 852</t>
  </si>
  <si>
    <t>Scenario 853</t>
  </si>
  <si>
    <t>Scenario 854</t>
  </si>
  <si>
    <t>Scenario 855</t>
  </si>
  <si>
    <t>Scenario 856</t>
  </si>
  <si>
    <t>Scenario 857</t>
  </si>
  <si>
    <t>Scenario 858</t>
  </si>
  <si>
    <t>Scenario 859</t>
  </si>
  <si>
    <t>Scenario 860</t>
  </si>
  <si>
    <t>Scenario 861</t>
  </si>
  <si>
    <t>Scenario 862</t>
  </si>
  <si>
    <t>Scenario 863</t>
  </si>
  <si>
    <t>Scenario 864</t>
  </si>
  <si>
    <t>Scenario 865</t>
  </si>
  <si>
    <t>Scenario 866</t>
  </si>
  <si>
    <t>Scenario 867</t>
  </si>
  <si>
    <t>Scenario 868</t>
  </si>
  <si>
    <t>Scenario 869</t>
  </si>
  <si>
    <t>Scenario 870</t>
  </si>
  <si>
    <t>Scenario 871</t>
  </si>
  <si>
    <t>Scenario 872</t>
  </si>
  <si>
    <t>Scenario 873</t>
  </si>
  <si>
    <t>Scenario 874</t>
  </si>
  <si>
    <t>Scenario 875</t>
  </si>
  <si>
    <t>Scenario 876</t>
  </si>
  <si>
    <t>Scenario 877</t>
  </si>
  <si>
    <t>Scenario 878</t>
  </si>
  <si>
    <t>Scenario 879</t>
  </si>
  <si>
    <t>Scenario 880</t>
  </si>
  <si>
    <t>Scenario 881</t>
  </si>
  <si>
    <t>Scenario 882</t>
  </si>
  <si>
    <t>Scenario 883</t>
  </si>
  <si>
    <t>Scenario 884</t>
  </si>
  <si>
    <t>Scenario 885</t>
  </si>
  <si>
    <t>Scenario 886</t>
  </si>
  <si>
    <t>Scenario 887</t>
  </si>
  <si>
    <t>Scenario 888</t>
  </si>
  <si>
    <t>Scenario 889</t>
  </si>
  <si>
    <t>Scenario 890</t>
  </si>
  <si>
    <t>Scenario 891</t>
  </si>
  <si>
    <t>Scenario 892</t>
  </si>
  <si>
    <t>Scenario 893</t>
  </si>
  <si>
    <t>Scenario 894</t>
  </si>
  <si>
    <t>Scenario 895</t>
  </si>
  <si>
    <t>Scenario 896</t>
  </si>
  <si>
    <t>Scenario 897</t>
  </si>
  <si>
    <t>Scenario 898</t>
  </si>
  <si>
    <t>Scenario 899</t>
  </si>
  <si>
    <t>Scenario 900</t>
  </si>
  <si>
    <t>Scenario 901</t>
  </si>
  <si>
    <t>Scenario 902</t>
  </si>
  <si>
    <t>Scenario 903</t>
  </si>
  <si>
    <t>Scenario 904</t>
  </si>
  <si>
    <t>Scenario 905</t>
  </si>
  <si>
    <t>Scenario 906</t>
  </si>
  <si>
    <t>Scenario 907</t>
  </si>
  <si>
    <t>Scenario 908</t>
  </si>
  <si>
    <t>Scenario 909</t>
  </si>
  <si>
    <t>Scenario 910</t>
  </si>
  <si>
    <t>Scenario 911</t>
  </si>
  <si>
    <t>Scenario 912</t>
  </si>
  <si>
    <t>Scenario 913</t>
  </si>
  <si>
    <t>Scenario 914</t>
  </si>
  <si>
    <t>Scenario 915</t>
  </si>
  <si>
    <t>Scenario 916</t>
  </si>
  <si>
    <t>Scenario 917</t>
  </si>
  <si>
    <t>Scenario 918</t>
  </si>
  <si>
    <t>Scenario 919</t>
  </si>
  <si>
    <t>Scenario 920</t>
  </si>
  <si>
    <t>Scenario 921</t>
  </si>
  <si>
    <t>Scenario 922</t>
  </si>
  <si>
    <t>Scenario 923</t>
  </si>
  <si>
    <t>Scenario 924</t>
  </si>
  <si>
    <t>Scenario 925</t>
  </si>
  <si>
    <t>Scenario 926</t>
  </si>
  <si>
    <t>Scenario 927</t>
  </si>
  <si>
    <t>Scenario 928</t>
  </si>
  <si>
    <t>Scenario 929</t>
  </si>
  <si>
    <t>Scenario 930</t>
  </si>
  <si>
    <t>Scenario 931</t>
  </si>
  <si>
    <t>Scenario 932</t>
  </si>
  <si>
    <t>Scenario 933</t>
  </si>
  <si>
    <t>Scenario 934</t>
  </si>
  <si>
    <t>Scenario 935</t>
  </si>
  <si>
    <t>Scenario 936</t>
  </si>
  <si>
    <t>Scenario 937</t>
  </si>
  <si>
    <t>Scenario 938</t>
  </si>
  <si>
    <t>Scenario 939</t>
  </si>
  <si>
    <t>Scenario 940</t>
  </si>
  <si>
    <t>Scenario 941</t>
  </si>
  <si>
    <t>Scenario 942</t>
  </si>
  <si>
    <t>Scenario 943</t>
  </si>
  <si>
    <t>Scenario 944</t>
  </si>
  <si>
    <t>Scenario 945</t>
  </si>
  <si>
    <t>Scenario 946</t>
  </si>
  <si>
    <t>Scenario 947</t>
  </si>
  <si>
    <t>Scenario 948</t>
  </si>
  <si>
    <t>Scenario 949</t>
  </si>
  <si>
    <t>Scenario 950</t>
  </si>
  <si>
    <t>Scenario 951</t>
  </si>
  <si>
    <t>Scenario 952</t>
  </si>
  <si>
    <t>Scenario 953</t>
  </si>
  <si>
    <t>Scenario 954</t>
  </si>
  <si>
    <t>Scenario 955</t>
  </si>
  <si>
    <t>Scenario 956</t>
  </si>
  <si>
    <t>Scenario 957</t>
  </si>
  <si>
    <t>Scenario 958</t>
  </si>
  <si>
    <t>Scenario 959</t>
  </si>
  <si>
    <t>Scenario 960</t>
  </si>
  <si>
    <t>Scenario 961</t>
  </si>
  <si>
    <t>Scenario 962</t>
  </si>
  <si>
    <t>Scenario 963</t>
  </si>
  <si>
    <t>Scenario 964</t>
  </si>
  <si>
    <t>Scenario 965</t>
  </si>
  <si>
    <t>Scenario 966</t>
  </si>
  <si>
    <t>Scenario 967</t>
  </si>
  <si>
    <t>Scenario 968</t>
  </si>
  <si>
    <t>Scenario 969</t>
  </si>
  <si>
    <t>Scenario 970</t>
  </si>
  <si>
    <t>Scenario 971</t>
  </si>
  <si>
    <t>Scenario 972</t>
  </si>
  <si>
    <t>Scenario 973</t>
  </si>
  <si>
    <t>Scenario 974</t>
  </si>
  <si>
    <t>Scenario 975</t>
  </si>
  <si>
    <t>Scenario 976</t>
  </si>
  <si>
    <t>Scenario 977</t>
  </si>
  <si>
    <t>Scenario 978</t>
  </si>
  <si>
    <t>Scenario 979</t>
  </si>
  <si>
    <t>Scenario 980</t>
  </si>
  <si>
    <t>Scenario 981</t>
  </si>
  <si>
    <t>Scenario 982</t>
  </si>
  <si>
    <t>Scenario 983</t>
  </si>
  <si>
    <t>Scenario 984</t>
  </si>
  <si>
    <t>Scenario 985</t>
  </si>
  <si>
    <t>Scenario 986</t>
  </si>
  <si>
    <t>Scenario 987</t>
  </si>
  <si>
    <t>Scenario 988</t>
  </si>
  <si>
    <t>Scenario 989</t>
  </si>
  <si>
    <t>Scenario 990</t>
  </si>
  <si>
    <t>Scenario 991</t>
  </si>
  <si>
    <t>Scenario 992</t>
  </si>
  <si>
    <t>Scenario 993</t>
  </si>
  <si>
    <t>Scenario 994</t>
  </si>
  <si>
    <t>Scenario 995</t>
  </si>
  <si>
    <t>Scenario 996</t>
  </si>
  <si>
    <t>Scenario 997</t>
  </si>
  <si>
    <t>Scenario 998</t>
  </si>
  <si>
    <t>Scenario 999</t>
  </si>
  <si>
    <t>Scenario 1000</t>
  </si>
  <si>
    <t>=NORM.S.INV(RAND())</t>
  </si>
  <si>
    <t>vol stock</t>
  </si>
  <si>
    <t>rate</t>
  </si>
  <si>
    <t>T</t>
  </si>
  <si>
    <t>dt</t>
  </si>
  <si>
    <t>Intensity</t>
  </si>
  <si>
    <t>Q(t_{i-1},t_i)</t>
  </si>
  <si>
    <t>Cumulative intensity</t>
  </si>
  <si>
    <t>CVA per period</t>
  </si>
  <si>
    <t>CVA</t>
  </si>
  <si>
    <t>vol stock2</t>
  </si>
  <si>
    <t>rho</t>
  </si>
  <si>
    <t>strike</t>
  </si>
  <si>
    <t>strike 2</t>
  </si>
  <si>
    <t>Netting</t>
  </si>
  <si>
    <t>CVA parameters</t>
  </si>
  <si>
    <t>Equity Forward Parameters</t>
  </si>
  <si>
    <t>LGD</t>
  </si>
  <si>
    <t>div</t>
  </si>
  <si>
    <t>Forward intensity</t>
  </si>
  <si>
    <t>Average Discounted Loss (conditional on default)</t>
  </si>
  <si>
    <t>notional EQ Forward 2</t>
  </si>
  <si>
    <t>notional EQ Forward</t>
  </si>
  <si>
    <t>spot price</t>
  </si>
  <si>
    <t>spot price 2</t>
  </si>
  <si>
    <t>CVA Calculation</t>
  </si>
  <si>
    <t>Simulated Losses (conditional on default) = Discount*LGD*Positive Exposure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</si>
</sst>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* #,##0.00_);_(* \(#,##0.00\);_(* &quot;-&quot;??_);_(@_)"/>
    <numFmt numFmtId="165" formatCode="_(* #,##0.0000_);_(* \(#,##0.0000\);_(* &quot;-&quot;??_);_(@_)"/>
    <numFmt numFmtId="166" formatCode="_(* #,##0.0_);_(* \(#,##0.0\);_(* &quot;-&quot;??_);_(@_)"/>
    <numFmt numFmtId="167" formatCode="_(* #,##0_);_(* \(#,##0\);_(* &quot;-&quot;??_);_(@_)"/>
    <numFmt numFmtId="168" formatCode="0.0%"/>
    <numFmt numFmtId="169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3" borderId="0" xfId="0" applyFill="1"/>
    <xf numFmtId="0" fontId="0" fillId="3" borderId="0" xfId="0" quotePrefix="1" applyFill="1"/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9" xfId="0" applyFill="1" applyBorder="1"/>
    <xf numFmtId="166" fontId="0" fillId="3" borderId="0" xfId="1" applyNumberFormat="1" applyFont="1" applyFill="1" applyBorder="1"/>
    <xf numFmtId="166" fontId="0" fillId="3" borderId="12" xfId="1" applyNumberFormat="1" applyFont="1" applyFill="1" applyBorder="1"/>
    <xf numFmtId="166" fontId="0" fillId="3" borderId="13" xfId="1" applyNumberFormat="1" applyFont="1" applyFill="1" applyBorder="1"/>
    <xf numFmtId="166" fontId="0" fillId="3" borderId="14" xfId="1" applyNumberFormat="1" applyFont="1" applyFill="1" applyBorder="1"/>
    <xf numFmtId="0" fontId="0" fillId="3" borderId="5" xfId="0" applyFill="1" applyBorder="1"/>
    <xf numFmtId="0" fontId="0" fillId="3" borderId="20" xfId="0" applyFill="1" applyBorder="1"/>
    <xf numFmtId="0" fontId="0" fillId="3" borderId="21" xfId="0" applyFill="1" applyBorder="1"/>
    <xf numFmtId="0" fontId="0" fillId="3" borderId="15" xfId="0" quotePrefix="1" applyFill="1" applyBorder="1"/>
    <xf numFmtId="0" fontId="0" fillId="3" borderId="16" xfId="0" quotePrefix="1" applyFill="1" applyBorder="1"/>
    <xf numFmtId="165" fontId="0" fillId="3" borderId="0" xfId="1" applyNumberFormat="1" applyFont="1" applyFill="1" applyBorder="1"/>
    <xf numFmtId="165" fontId="0" fillId="3" borderId="12" xfId="1" applyNumberFormat="1" applyFont="1" applyFill="1" applyBorder="1"/>
    <xf numFmtId="165" fontId="0" fillId="3" borderId="13" xfId="1" applyNumberFormat="1" applyFont="1" applyFill="1" applyBorder="1"/>
    <xf numFmtId="165" fontId="0" fillId="3" borderId="14" xfId="1" applyNumberFormat="1" applyFont="1" applyFill="1" applyBorder="1"/>
    <xf numFmtId="0" fontId="2" fillId="3" borderId="6" xfId="0" applyFont="1" applyFill="1" applyBorder="1"/>
    <xf numFmtId="0" fontId="0" fillId="3" borderId="9" xfId="0" applyFill="1" applyBorder="1"/>
    <xf numFmtId="0" fontId="0" fillId="3" borderId="1" xfId="0" applyFill="1" applyBorder="1"/>
    <xf numFmtId="0" fontId="0" fillId="3" borderId="3" xfId="0" applyFill="1" applyBorder="1"/>
    <xf numFmtId="164" fontId="0" fillId="3" borderId="0" xfId="0" applyNumberFormat="1" applyFill="1"/>
    <xf numFmtId="0" fontId="2" fillId="3" borderId="0" xfId="0" applyFont="1" applyFill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168" fontId="0" fillId="3" borderId="1" xfId="0" applyNumberFormat="1" applyFill="1" applyBorder="1"/>
    <xf numFmtId="169" fontId="0" fillId="3" borderId="0" xfId="0" applyNumberFormat="1" applyFill="1"/>
    <xf numFmtId="168" fontId="0" fillId="3" borderId="0" xfId="0" applyNumberFormat="1" applyFill="1"/>
    <xf numFmtId="168" fontId="0" fillId="3" borderId="2" xfId="0" applyNumberFormat="1" applyFill="1" applyBorder="1"/>
    <xf numFmtId="165" fontId="0" fillId="3" borderId="1" xfId="1" applyNumberFormat="1" applyFont="1" applyFill="1" applyBorder="1"/>
    <xf numFmtId="10" fontId="0" fillId="3" borderId="0" xfId="2" applyNumberFormat="1" applyFont="1" applyFill="1" applyBorder="1"/>
    <xf numFmtId="10" fontId="0" fillId="3" borderId="2" xfId="2" applyNumberFormat="1" applyFont="1" applyFill="1" applyBorder="1"/>
    <xf numFmtId="164" fontId="0" fillId="3" borderId="3" xfId="0" applyNumberFormat="1" applyFill="1" applyBorder="1"/>
    <xf numFmtId="9" fontId="0" fillId="4" borderId="10" xfId="0" applyNumberFormat="1" applyFill="1" applyBorder="1"/>
    <xf numFmtId="167" fontId="0" fillId="4" borderId="10" xfId="1" applyNumberFormat="1" applyFont="1" applyFill="1" applyBorder="1"/>
    <xf numFmtId="9" fontId="0" fillId="4" borderId="11" xfId="0" applyNumberFormat="1" applyFill="1" applyBorder="1"/>
    <xf numFmtId="9" fontId="0" fillId="5" borderId="10" xfId="0" applyNumberFormat="1" applyFill="1" applyBorder="1"/>
    <xf numFmtId="164" fontId="0" fillId="6" borderId="3" xfId="0" applyNumberFormat="1" applyFill="1" applyBorder="1"/>
    <xf numFmtId="9" fontId="0" fillId="5" borderId="11" xfId="0" applyNumberFormat="1" applyFill="1" applyBorder="1"/>
    <xf numFmtId="9" fontId="0" fillId="3" borderId="0" xfId="0" applyNumberFormat="1" applyFill="1"/>
    <xf numFmtId="167" fontId="0" fillId="3" borderId="0" xfId="1" applyNumberFormat="1" applyFont="1" applyFill="1" applyBorder="1"/>
    <xf numFmtId="167" fontId="0" fillId="3" borderId="12" xfId="1" applyNumberFormat="1" applyFont="1" applyFill="1" applyBorder="1"/>
    <xf numFmtId="167" fontId="0" fillId="3" borderId="13" xfId="1" applyNumberFormat="1" applyFont="1" applyFill="1" applyBorder="1"/>
    <xf numFmtId="167" fontId="0" fillId="3" borderId="14" xfId="1" applyNumberFormat="1" applyFont="1" applyFill="1" applyBorder="1"/>
    <xf numFmtId="167" fontId="0" fillId="3" borderId="1" xfId="1" applyNumberFormat="1" applyFont="1" applyFill="1" applyBorder="1"/>
    <xf numFmtId="167" fontId="0" fillId="3" borderId="2" xfId="1" applyNumberFormat="1" applyFont="1" applyFill="1" applyBorder="1"/>
    <xf numFmtId="167" fontId="0" fillId="3" borderId="3" xfId="1" applyNumberFormat="1" applyFont="1" applyFill="1" applyBorder="1"/>
    <xf numFmtId="167" fontId="0" fillId="3" borderId="5" xfId="1" applyNumberFormat="1" applyFont="1" applyFill="1" applyBorder="1"/>
    <xf numFmtId="167" fontId="0" fillId="3" borderId="4" xfId="1" applyNumberFormat="1" applyFont="1" applyFill="1" applyBorder="1"/>
    <xf numFmtId="167" fontId="0" fillId="3" borderId="5" xfId="0" applyNumberFormat="1" applyFill="1" applyBorder="1"/>
    <xf numFmtId="167" fontId="0" fillId="3" borderId="4" xfId="0" applyNumberFormat="1" applyFill="1" applyBorder="1"/>
    <xf numFmtId="167" fontId="0" fillId="6" borderId="5" xfId="0" applyNumberFormat="1" applyFill="1" applyBorder="1"/>
    <xf numFmtId="167" fontId="0" fillId="6" borderId="4" xfId="0" applyNumberFormat="1" applyFill="1" applyBorder="1"/>
    <xf numFmtId="167" fontId="2" fillId="2" borderId="9" xfId="0" applyNumberFormat="1" applyFont="1" applyFill="1" applyBorder="1"/>
    <xf numFmtId="168" fontId="0" fillId="3" borderId="6" xfId="2" applyNumberFormat="1" applyFont="1" applyFill="1" applyBorder="1"/>
    <xf numFmtId="168" fontId="0" fillId="3" borderId="7" xfId="2" applyNumberFormat="1" applyFont="1" applyFill="1" applyBorder="1"/>
    <xf numFmtId="168" fontId="0" fillId="3" borderId="8" xfId="2" applyNumberFormat="1" applyFont="1" applyFill="1" applyBorder="1"/>
  </cellXfs>
  <cellStyles count="3">
    <cellStyle name="Comma" xfId="1" builtinId="3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2</xdr:row>
      <xdr:rowOff>114300</xdr:rowOff>
    </xdr:from>
    <xdr:to>
      <xdr:col>15</xdr:col>
      <xdr:colOff>751690</xdr:colOff>
      <xdr:row>16</xdr:row>
      <xdr:rowOff>47300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D2CDFE-41EB-4B34-A713-43C061E22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495300"/>
          <a:ext cx="9581365" cy="2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552450</xdr:colOff>
      <xdr:row>1</xdr:row>
      <xdr:rowOff>152400</xdr:rowOff>
    </xdr:from>
    <xdr:to>
      <xdr:col>22</xdr:col>
      <xdr:colOff>152400</xdr:colOff>
      <xdr:row>20</xdr:row>
      <xdr:rowOff>43061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71465C-A8E3-7211-7A52-E8A3F67C5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68475" y="342900"/>
          <a:ext cx="4514850" cy="35101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V1002"/>
  <sheetViews>
    <sheetView zoomScaleNormal="100" workbookViewId="0">
      <selection activeCell="E43" sqref="E43"/>
    </sheetView>
  </sheetViews>
  <sheetFormatPr defaultColWidth="9.1796875" defaultRowHeight="14.5" x14ac:dyDescent="0.35"/>
  <cols>
    <col min="1" max="1" width="9.1796875" style="1"/>
    <col min="2" max="3" width="14.1796875" style="1" bestFit="1" customWidth="1"/>
    <col min="4" max="16384" width="9.1796875" style="1"/>
  </cols>
  <sheetData>
    <row r="1" spans="2:22" ht="15" thickBot="1" x14ac:dyDescent="0.4">
      <c r="C1" s="2" t="s">
        <v>1000</v>
      </c>
    </row>
    <row r="2" spans="2:22" x14ac:dyDescent="0.35">
      <c r="B2" s="8"/>
      <c r="C2" s="6">
        <v>0.25</v>
      </c>
      <c r="D2" s="6">
        <v>0.5</v>
      </c>
      <c r="E2" s="6">
        <v>0.75</v>
      </c>
      <c r="F2" s="6">
        <v>1</v>
      </c>
      <c r="G2" s="6">
        <v>1.25</v>
      </c>
      <c r="H2" s="6">
        <v>1.5</v>
      </c>
      <c r="I2" s="6">
        <v>1.75</v>
      </c>
      <c r="J2" s="6">
        <v>2</v>
      </c>
      <c r="K2" s="6">
        <v>2.25</v>
      </c>
      <c r="L2" s="6">
        <v>2.5</v>
      </c>
      <c r="M2" s="6">
        <v>2.75</v>
      </c>
      <c r="N2" s="6">
        <v>3</v>
      </c>
      <c r="O2" s="6">
        <v>3.25</v>
      </c>
      <c r="P2" s="6">
        <v>3.5</v>
      </c>
      <c r="Q2" s="6">
        <v>3.75</v>
      </c>
      <c r="R2" s="6">
        <v>4</v>
      </c>
      <c r="S2" s="6">
        <v>4.25</v>
      </c>
      <c r="T2" s="6">
        <v>4.5</v>
      </c>
      <c r="U2" s="6">
        <v>4.75</v>
      </c>
      <c r="V2" s="7">
        <v>5</v>
      </c>
    </row>
    <row r="3" spans="2:22" x14ac:dyDescent="0.35">
      <c r="B3" s="9" t="s">
        <v>0</v>
      </c>
      <c r="C3" s="1">
        <v>-0.34305666940150398</v>
      </c>
      <c r="D3" s="1">
        <v>-0.85047862925009532</v>
      </c>
      <c r="E3" s="1">
        <v>2.8479551649005397</v>
      </c>
      <c r="F3" s="1">
        <v>1.1945672229824791</v>
      </c>
      <c r="G3" s="1">
        <v>0.91682809044208324</v>
      </c>
      <c r="H3" s="1">
        <v>1.1924946816327857</v>
      </c>
      <c r="I3" s="1">
        <v>-1.4495273424369159</v>
      </c>
      <c r="J3" s="1">
        <v>1.8050530874971971</v>
      </c>
      <c r="K3" s="1">
        <v>-2.8510579890066112E-2</v>
      </c>
      <c r="L3" s="1">
        <v>-0.68077314549524637</v>
      </c>
      <c r="M3" s="1">
        <v>-0.91162555621683483</v>
      </c>
      <c r="N3" s="1">
        <v>0.94353994942253938</v>
      </c>
      <c r="O3" s="1">
        <v>-0.75863245228246146</v>
      </c>
      <c r="P3" s="1">
        <v>1.1095828743471559</v>
      </c>
      <c r="Q3" s="1">
        <v>0.2082811497358811</v>
      </c>
      <c r="R3" s="1">
        <v>0.1601341298796668</v>
      </c>
      <c r="S3" s="1">
        <v>0.30451127291432578</v>
      </c>
      <c r="T3" s="1">
        <v>-0.50066693788608663</v>
      </c>
      <c r="U3" s="1">
        <v>-1.1069984964738633</v>
      </c>
      <c r="V3" s="3">
        <v>0.56375489214099694</v>
      </c>
    </row>
    <row r="4" spans="2:22" x14ac:dyDescent="0.35">
      <c r="B4" s="9" t="s">
        <v>1</v>
      </c>
      <c r="C4" s="1">
        <v>1.0271486413763273</v>
      </c>
      <c r="D4" s="1">
        <v>1.4108651546254505</v>
      </c>
      <c r="E4" s="1">
        <v>-2.4024261697217644</v>
      </c>
      <c r="F4" s="1">
        <v>-0.14873268722758573</v>
      </c>
      <c r="G4" s="1">
        <v>1.1761245595558769</v>
      </c>
      <c r="H4" s="1">
        <v>-2.0253337255843165</v>
      </c>
      <c r="I4" s="1">
        <v>-0.23827557673740826</v>
      </c>
      <c r="J4" s="1">
        <v>0.19142266721594445</v>
      </c>
      <c r="K4" s="1">
        <v>1.108720073999911</v>
      </c>
      <c r="L4" s="1">
        <v>0.54099285858372992</v>
      </c>
      <c r="M4" s="1">
        <v>-1.2258166239564241</v>
      </c>
      <c r="N4" s="1">
        <v>-0.4960001172970801</v>
      </c>
      <c r="O4" s="1">
        <v>-1.2868257788464571E-2</v>
      </c>
      <c r="P4" s="1">
        <v>-1.2531068511721708</v>
      </c>
      <c r="Q4" s="1">
        <v>-0.40568022484278993</v>
      </c>
      <c r="R4" s="1">
        <v>-0.14828155983242675</v>
      </c>
      <c r="S4" s="1">
        <v>-0.50189037492135846</v>
      </c>
      <c r="T4" s="1">
        <v>-0.58356555258635312</v>
      </c>
      <c r="U4" s="1">
        <v>-0.45612678681831675</v>
      </c>
      <c r="V4" s="3">
        <v>-1.3809040679509976</v>
      </c>
    </row>
    <row r="5" spans="2:22" x14ac:dyDescent="0.35">
      <c r="B5" s="9" t="s">
        <v>2</v>
      </c>
      <c r="C5" s="1">
        <v>0.22484260498221925</v>
      </c>
      <c r="D5" s="1">
        <v>0.84011773501652531</v>
      </c>
      <c r="E5" s="1">
        <v>1.0326388700545708</v>
      </c>
      <c r="F5" s="1">
        <v>-0.63450959412645769</v>
      </c>
      <c r="G5" s="1">
        <v>-0.73065235625901803</v>
      </c>
      <c r="H5" s="1">
        <v>-1.6468418236027502</v>
      </c>
      <c r="I5" s="1">
        <v>-2.1629422755366137</v>
      </c>
      <c r="J5" s="1">
        <v>-1.313543720606299</v>
      </c>
      <c r="K5" s="1">
        <v>-0.80705303695457642</v>
      </c>
      <c r="L5" s="1">
        <v>-0.25296843140069447</v>
      </c>
      <c r="M5" s="1">
        <v>1.2924185120031468</v>
      </c>
      <c r="N5" s="1">
        <v>4.4938037598241144E-2</v>
      </c>
      <c r="O5" s="1">
        <v>0.16224348345800008</v>
      </c>
      <c r="P5" s="1">
        <v>-0.45457121693566088</v>
      </c>
      <c r="Q5" s="1">
        <v>-0.99334788098173832</v>
      </c>
      <c r="R5" s="1">
        <v>-1.1218754673968487</v>
      </c>
      <c r="S5" s="1">
        <v>-0.12273714314755806</v>
      </c>
      <c r="T5" s="1">
        <v>-0.63003587670620687</v>
      </c>
      <c r="U5" s="1">
        <v>6.1536954978602391E-2</v>
      </c>
      <c r="V5" s="3">
        <v>7.4231409159258036E-2</v>
      </c>
    </row>
    <row r="6" spans="2:22" x14ac:dyDescent="0.35">
      <c r="B6" s="9" t="s">
        <v>3</v>
      </c>
      <c r="C6" s="1">
        <v>-1.2653545296344486</v>
      </c>
      <c r="D6" s="1">
        <v>0.11724559783642619</v>
      </c>
      <c r="E6" s="1">
        <v>-0.51663767255181259</v>
      </c>
      <c r="F6" s="1">
        <v>0.18946405384242265</v>
      </c>
      <c r="G6" s="1">
        <v>0.70390148905205607</v>
      </c>
      <c r="H6" s="1">
        <v>-1.2573924244775416</v>
      </c>
      <c r="I6" s="1">
        <v>-0.58301053924137647</v>
      </c>
      <c r="J6" s="1">
        <v>0.26071751209932681</v>
      </c>
      <c r="K6" s="1">
        <v>-0.10448853558282031</v>
      </c>
      <c r="L6" s="1">
        <v>0.4407688875468514</v>
      </c>
      <c r="M6" s="1">
        <v>-5.8163459612819199E-2</v>
      </c>
      <c r="N6" s="1">
        <v>-2.8486123103280372</v>
      </c>
      <c r="O6" s="1">
        <v>0.17408222553072039</v>
      </c>
      <c r="P6" s="1">
        <v>0.8218733463404555</v>
      </c>
      <c r="Q6" s="1">
        <v>0.57913403358127769</v>
      </c>
      <c r="R6" s="1">
        <v>0.71207680078982749</v>
      </c>
      <c r="S6" s="1">
        <v>-0.37585261471307935</v>
      </c>
      <c r="T6" s="1">
        <v>1.2337641127332841</v>
      </c>
      <c r="U6" s="1">
        <v>-2.0005083652601576</v>
      </c>
      <c r="V6" s="3">
        <v>0.78041730786010244</v>
      </c>
    </row>
    <row r="7" spans="2:22" x14ac:dyDescent="0.35">
      <c r="B7" s="9" t="s">
        <v>4</v>
      </c>
      <c r="C7" s="1">
        <v>-0.53067832200982556</v>
      </c>
      <c r="D7" s="1">
        <v>0.20879028580211248</v>
      </c>
      <c r="E7" s="1">
        <v>1.4866809970147572</v>
      </c>
      <c r="F7" s="1">
        <v>-0.5484560832111357</v>
      </c>
      <c r="G7" s="1">
        <v>9.0324160469587772E-2</v>
      </c>
      <c r="H7" s="1">
        <v>-0.404266710839565</v>
      </c>
      <c r="I7" s="1">
        <v>-0.82502536695996043</v>
      </c>
      <c r="J7" s="1">
        <v>-0.82724250859706838</v>
      </c>
      <c r="K7" s="1">
        <v>0.23275768377114223</v>
      </c>
      <c r="L7" s="1">
        <v>-0.59995792452792862</v>
      </c>
      <c r="M7" s="1">
        <v>0.53093579304559779</v>
      </c>
      <c r="N7" s="1">
        <v>-0.17086010294372753</v>
      </c>
      <c r="O7" s="1">
        <v>9.2192566946176516E-2</v>
      </c>
      <c r="P7" s="1">
        <v>0.63089895888499881</v>
      </c>
      <c r="Q7" s="1">
        <v>1.1672723057038761</v>
      </c>
      <c r="R7" s="1">
        <v>-0.69293076585686419</v>
      </c>
      <c r="S7" s="1">
        <v>0.18147933782313599</v>
      </c>
      <c r="T7" s="1">
        <v>0.3491205423493115</v>
      </c>
      <c r="U7" s="1">
        <v>-1.7612293795433334</v>
      </c>
      <c r="V7" s="3">
        <v>-1.9940999594049924</v>
      </c>
    </row>
    <row r="8" spans="2:22" x14ac:dyDescent="0.35">
      <c r="B8" s="9" t="s">
        <v>5</v>
      </c>
      <c r="C8" s="1">
        <v>0.72336258167390621</v>
      </c>
      <c r="D8" s="1">
        <v>-1.2155553039674198</v>
      </c>
      <c r="E8" s="1">
        <v>-0.80751131412793553</v>
      </c>
      <c r="F8" s="1">
        <v>-0.62546218070028126</v>
      </c>
      <c r="G8" s="1">
        <v>-0.14807173618551878</v>
      </c>
      <c r="H8" s="1">
        <v>-6.4735070011238932E-2</v>
      </c>
      <c r="I8" s="1">
        <v>-0.27589992109138345</v>
      </c>
      <c r="J8" s="1">
        <v>-1.7651874954303863</v>
      </c>
      <c r="K8" s="1">
        <v>-1.1445630622372669</v>
      </c>
      <c r="L8" s="1">
        <v>-0.23175297595693281</v>
      </c>
      <c r="M8" s="1">
        <v>0.94335995830530639</v>
      </c>
      <c r="N8" s="1">
        <v>-1.3860956951151484</v>
      </c>
      <c r="O8" s="1">
        <v>-0.7041091411555449</v>
      </c>
      <c r="P8" s="1">
        <v>0.46931489734374593</v>
      </c>
      <c r="Q8" s="1">
        <v>-0.33331771271844135</v>
      </c>
      <c r="R8" s="1">
        <v>0.22588652183333807</v>
      </c>
      <c r="S8" s="1">
        <v>0.64748310429958333</v>
      </c>
      <c r="T8" s="1">
        <v>-0.11045696471931782</v>
      </c>
      <c r="U8" s="1">
        <v>1.1557000748531649</v>
      </c>
      <c r="V8" s="3">
        <v>-1.4255867219037903</v>
      </c>
    </row>
    <row r="9" spans="2:22" x14ac:dyDescent="0.35">
      <c r="B9" s="9" t="s">
        <v>6</v>
      </c>
      <c r="C9" s="1">
        <v>-0.76780366195997019</v>
      </c>
      <c r="D9" s="1">
        <v>0.48898278104155918</v>
      </c>
      <c r="E9" s="1">
        <v>-1.6864225670539175</v>
      </c>
      <c r="F9" s="1">
        <v>-0.12237029402271057</v>
      </c>
      <c r="G9" s="1">
        <v>-9.4439807200334524E-3</v>
      </c>
      <c r="H9" s="1">
        <v>0.55383266622602467</v>
      </c>
      <c r="I9" s="1">
        <v>0.50836057108187116</v>
      </c>
      <c r="J9" s="1">
        <v>-1.4106945509990831</v>
      </c>
      <c r="K9" s="1">
        <v>3.9473017146713689E-2</v>
      </c>
      <c r="L9" s="1">
        <v>1.0208366187645754</v>
      </c>
      <c r="M9" s="1">
        <v>-0.15105584854017473</v>
      </c>
      <c r="N9" s="1">
        <v>2.9246159583440026E-2</v>
      </c>
      <c r="O9" s="1">
        <v>-0.62955659978188194</v>
      </c>
      <c r="P9" s="1">
        <v>1.2191064729811762</v>
      </c>
      <c r="Q9" s="1">
        <v>-0.72593562053900751</v>
      </c>
      <c r="R9" s="1">
        <v>5.2888591060608711E-2</v>
      </c>
      <c r="S9" s="1">
        <v>0.68995854402652024</v>
      </c>
      <c r="T9" s="1">
        <v>1.1586261570372252</v>
      </c>
      <c r="U9" s="1">
        <v>0.80034017985212103</v>
      </c>
      <c r="V9" s="3">
        <v>0.62005815340377457</v>
      </c>
    </row>
    <row r="10" spans="2:22" x14ac:dyDescent="0.35">
      <c r="B10" s="9" t="s">
        <v>7</v>
      </c>
      <c r="C10" s="1">
        <v>-0.74543771723214958</v>
      </c>
      <c r="D10" s="1">
        <v>-1.2800709578287974</v>
      </c>
      <c r="E10" s="1">
        <v>1.323323433044254</v>
      </c>
      <c r="F10" s="1">
        <v>0.41587821465061775</v>
      </c>
      <c r="G10" s="1">
        <v>-0.46805900806020545</v>
      </c>
      <c r="H10" s="1">
        <v>6.0973082011986882E-2</v>
      </c>
      <c r="I10" s="1">
        <v>-0.35326184140975514</v>
      </c>
      <c r="J10" s="1">
        <v>0.24315432330697972</v>
      </c>
      <c r="K10" s="1">
        <v>-0.71266173113193454</v>
      </c>
      <c r="L10" s="1">
        <v>-0.16020740013720811</v>
      </c>
      <c r="M10" s="1">
        <v>-2.1793922515932018</v>
      </c>
      <c r="N10" s="1">
        <v>0.26037406138083091</v>
      </c>
      <c r="O10" s="1">
        <v>-3.2731372914855551E-3</v>
      </c>
      <c r="P10" s="1">
        <v>-1.0274223410151129</v>
      </c>
      <c r="Q10" s="1">
        <v>-0.23121034060092496</v>
      </c>
      <c r="R10" s="1">
        <v>0.32739585862995468</v>
      </c>
      <c r="S10" s="1">
        <v>-2.1678325006687351</v>
      </c>
      <c r="T10" s="1">
        <v>0.17744075497164521</v>
      </c>
      <c r="U10" s="1">
        <v>0.53685670685417763</v>
      </c>
      <c r="V10" s="3">
        <v>-0.32520907791994591</v>
      </c>
    </row>
    <row r="11" spans="2:22" x14ac:dyDescent="0.35">
      <c r="B11" s="9" t="s">
        <v>8</v>
      </c>
      <c r="C11" s="1">
        <v>-0.70512464107653794</v>
      </c>
      <c r="D11" s="1">
        <v>-0.18898743770377585</v>
      </c>
      <c r="E11" s="1">
        <v>1.0538010304419441E-2</v>
      </c>
      <c r="F11" s="1">
        <v>-0.27272696909920291</v>
      </c>
      <c r="G11" s="1">
        <v>-2.5982148925724586</v>
      </c>
      <c r="H11" s="1">
        <v>1.5209690007153516</v>
      </c>
      <c r="I11" s="1">
        <v>0.38473265749234048</v>
      </c>
      <c r="J11" s="1">
        <v>-1.4919062677624781</v>
      </c>
      <c r="K11" s="1">
        <v>-0.42122929396667191</v>
      </c>
      <c r="L11" s="1">
        <v>-0.7247054074695044</v>
      </c>
      <c r="M11" s="1">
        <v>-2.0883446488493975</v>
      </c>
      <c r="N11" s="1">
        <v>-1.2644461622322241</v>
      </c>
      <c r="O11" s="1">
        <v>-0.76842817600205893</v>
      </c>
      <c r="P11" s="1">
        <v>0.69557635300941412</v>
      </c>
      <c r="Q11" s="1">
        <v>-1.5833998063932926</v>
      </c>
      <c r="R11" s="1">
        <v>-1.2010150213002704</v>
      </c>
      <c r="S11" s="1">
        <v>-2.6343013624108025</v>
      </c>
      <c r="T11" s="1">
        <v>0.40403175468673086</v>
      </c>
      <c r="U11" s="1">
        <v>-2.1559395762475795</v>
      </c>
      <c r="V11" s="3">
        <v>0.28357819367865306</v>
      </c>
    </row>
    <row r="12" spans="2:22" x14ac:dyDescent="0.35">
      <c r="B12" s="9" t="s">
        <v>9</v>
      </c>
      <c r="C12" s="1">
        <v>-3.3653012176737794E-2</v>
      </c>
      <c r="D12" s="1">
        <v>-1.6227712194006352</v>
      </c>
      <c r="E12" s="1">
        <v>-0.68290304575975658</v>
      </c>
      <c r="F12" s="1">
        <v>1.3084262936100264</v>
      </c>
      <c r="G12" s="1">
        <v>1.3941219378204417</v>
      </c>
      <c r="H12" s="1">
        <v>-0.80427114467406424</v>
      </c>
      <c r="I12" s="1">
        <v>0.561352061828712</v>
      </c>
      <c r="J12" s="1">
        <v>-0.59426771536432255</v>
      </c>
      <c r="K12" s="1">
        <v>-0.13939315757729642</v>
      </c>
      <c r="L12" s="1">
        <v>0.72086394049960678</v>
      </c>
      <c r="M12" s="1">
        <v>0.42185863209378183</v>
      </c>
      <c r="N12" s="1">
        <v>1.4755500121869758</v>
      </c>
      <c r="O12" s="1">
        <v>-0.73410423095261979</v>
      </c>
      <c r="P12" s="1">
        <v>-0.76947588023629787</v>
      </c>
      <c r="Q12" s="1">
        <v>0.3658663185374611</v>
      </c>
      <c r="R12" s="1">
        <v>0.30674360728159517</v>
      </c>
      <c r="S12" s="1">
        <v>-2.1651432864580458</v>
      </c>
      <c r="T12" s="1">
        <v>-9.1707493883557437E-2</v>
      </c>
      <c r="U12" s="1">
        <v>-1.5795155436406689</v>
      </c>
      <c r="V12" s="3">
        <v>-0.17202785175017951</v>
      </c>
    </row>
    <row r="13" spans="2:22" x14ac:dyDescent="0.35">
      <c r="B13" s="9" t="s">
        <v>10</v>
      </c>
      <c r="C13" s="1">
        <v>0.86754420205121108</v>
      </c>
      <c r="D13" s="1">
        <v>-0.27178053671576685</v>
      </c>
      <c r="E13" s="1">
        <v>0.4917603661113284</v>
      </c>
      <c r="F13" s="1">
        <v>1.187940214261106</v>
      </c>
      <c r="G13" s="1">
        <v>1.4444366169920952</v>
      </c>
      <c r="H13" s="1">
        <v>0.62311579631342262</v>
      </c>
      <c r="I13" s="1">
        <v>-1.633512865459233</v>
      </c>
      <c r="J13" s="1">
        <v>0.72047954501248679</v>
      </c>
      <c r="K13" s="1">
        <v>2.8308054009496901</v>
      </c>
      <c r="L13" s="1">
        <v>1.7648974496188521</v>
      </c>
      <c r="M13" s="1">
        <v>-0.89561613439411991</v>
      </c>
      <c r="N13" s="1">
        <v>-1.1852797800662107</v>
      </c>
      <c r="O13" s="1">
        <v>0.48545328688958894</v>
      </c>
      <c r="P13" s="1">
        <v>0.64385300971524673</v>
      </c>
      <c r="Q13" s="1">
        <v>-1.3003421918734237</v>
      </c>
      <c r="R13" s="1">
        <v>0.23515439346517794</v>
      </c>
      <c r="S13" s="1">
        <v>3.481259078924142E-2</v>
      </c>
      <c r="T13" s="1">
        <v>0.17996863812557556</v>
      </c>
      <c r="U13" s="1">
        <v>0.98835980886107722</v>
      </c>
      <c r="V13" s="3">
        <v>1.3355813955426263</v>
      </c>
    </row>
    <row r="14" spans="2:22" x14ac:dyDescent="0.35">
      <c r="B14" s="9" t="s">
        <v>11</v>
      </c>
      <c r="C14" s="1">
        <v>0.26740733942905304</v>
      </c>
      <c r="D14" s="1">
        <v>0.18975753230849435</v>
      </c>
      <c r="E14" s="1">
        <v>-0.85384749922211856</v>
      </c>
      <c r="F14" s="1">
        <v>-1.3091156614375095</v>
      </c>
      <c r="G14" s="1">
        <v>-1.4464773446363297</v>
      </c>
      <c r="H14" s="1">
        <v>2.0799170830908498</v>
      </c>
      <c r="I14" s="1">
        <v>-0.59178156445776386</v>
      </c>
      <c r="J14" s="1">
        <v>-0.25330346531500958</v>
      </c>
      <c r="K14" s="1">
        <v>0.15963837609376774</v>
      </c>
      <c r="L14" s="1">
        <v>0.82985470329452127</v>
      </c>
      <c r="M14" s="1">
        <v>-0.98361618650056082</v>
      </c>
      <c r="N14" s="1">
        <v>0.37379939046318678</v>
      </c>
      <c r="O14" s="1">
        <v>-0.90549888937307743</v>
      </c>
      <c r="P14" s="1">
        <v>-0.33474019807622213</v>
      </c>
      <c r="Q14" s="1">
        <v>-0.34075283792882077</v>
      </c>
      <c r="R14" s="1">
        <v>0.1428691065625686</v>
      </c>
      <c r="S14" s="1">
        <v>0.83474465334801773</v>
      </c>
      <c r="T14" s="1">
        <v>-0.94795663930460039</v>
      </c>
      <c r="U14" s="1">
        <v>-0.1762904188796531</v>
      </c>
      <c r="V14" s="3">
        <v>-0.15390973232770372</v>
      </c>
    </row>
    <row r="15" spans="2:22" x14ac:dyDescent="0.35">
      <c r="B15" s="9" t="s">
        <v>12</v>
      </c>
      <c r="C15" s="1">
        <v>0.10190726290436976</v>
      </c>
      <c r="D15" s="1">
        <v>-0.71805255230607623</v>
      </c>
      <c r="E15" s="1">
        <v>-0.92851914397896562</v>
      </c>
      <c r="F15" s="1">
        <v>-0.82314506265911436</v>
      </c>
      <c r="G15" s="1">
        <v>-0.64605242307202049</v>
      </c>
      <c r="H15" s="1">
        <v>-0.26722926692783711</v>
      </c>
      <c r="I15" s="1">
        <v>0.21365628595670619</v>
      </c>
      <c r="J15" s="1">
        <v>-0.38462549872780927</v>
      </c>
      <c r="K15" s="1">
        <v>-1.4062972747665019</v>
      </c>
      <c r="L15" s="1">
        <v>-6.4664849571723082E-2</v>
      </c>
      <c r="M15" s="1">
        <v>-1.3538725075433979</v>
      </c>
      <c r="N15" s="1">
        <v>-0.66328081581054588</v>
      </c>
      <c r="O15" s="1">
        <v>7.8715953242934136E-2</v>
      </c>
      <c r="P15" s="1">
        <v>0.99066202587961061</v>
      </c>
      <c r="Q15" s="1">
        <v>0.28027702238372093</v>
      </c>
      <c r="R15" s="1">
        <v>-0.57081676121462332</v>
      </c>
      <c r="S15" s="1">
        <v>-2.5644268738000067</v>
      </c>
      <c r="T15" s="1">
        <v>0.64856744217997364</v>
      </c>
      <c r="U15" s="1">
        <v>-1.562486213577583</v>
      </c>
      <c r="V15" s="3">
        <v>0.77819655446277824</v>
      </c>
    </row>
    <row r="16" spans="2:22" x14ac:dyDescent="0.35">
      <c r="B16" s="9" t="s">
        <v>13</v>
      </c>
      <c r="C16" s="1">
        <v>-0.6458569843274804</v>
      </c>
      <c r="D16" s="1">
        <v>-0.33367103800659426</v>
      </c>
      <c r="E16" s="1">
        <v>1.634078041620203</v>
      </c>
      <c r="F16" s="1">
        <v>-1.7081771241884458</v>
      </c>
      <c r="G16" s="1">
        <v>-3.9822230066143965E-2</v>
      </c>
      <c r="H16" s="1">
        <v>-0.38794058123884334</v>
      </c>
      <c r="I16" s="1">
        <v>0.43755624706049645</v>
      </c>
      <c r="J16" s="1">
        <v>-1.3015171111353387</v>
      </c>
      <c r="K16" s="1">
        <v>0.1573475259825233</v>
      </c>
      <c r="L16" s="1">
        <v>1.3523587205449545</v>
      </c>
      <c r="M16" s="1">
        <v>-1.1499349392995126</v>
      </c>
      <c r="N16" s="1">
        <v>-0.81831916247622538</v>
      </c>
      <c r="O16" s="1">
        <v>-0.24097422485865655</v>
      </c>
      <c r="P16" s="1">
        <v>-1.1057038940527826</v>
      </c>
      <c r="Q16" s="1">
        <v>0.37276193738134089</v>
      </c>
      <c r="R16" s="1">
        <v>0.27858470436716393</v>
      </c>
      <c r="S16" s="1">
        <v>0.32359047144062586</v>
      </c>
      <c r="T16" s="1">
        <v>-3.2292396247205426</v>
      </c>
      <c r="U16" s="1">
        <v>-1.9006123495112022</v>
      </c>
      <c r="V16" s="3">
        <v>7.6177992088422089E-2</v>
      </c>
    </row>
    <row r="17" spans="2:22" x14ac:dyDescent="0.35">
      <c r="B17" s="9" t="s">
        <v>14</v>
      </c>
      <c r="C17" s="1">
        <v>2.0154102274778007</v>
      </c>
      <c r="D17" s="1">
        <v>-2.1551156177817017</v>
      </c>
      <c r="E17" s="1">
        <v>1.6982578646892881</v>
      </c>
      <c r="F17" s="1">
        <v>1.3912411519589039</v>
      </c>
      <c r="G17" s="1">
        <v>0.49610912093791931</v>
      </c>
      <c r="H17" s="1">
        <v>-0.45178666265628964</v>
      </c>
      <c r="I17" s="1">
        <v>-8.3917493722661218E-2</v>
      </c>
      <c r="J17" s="1">
        <v>0.60619270078621446</v>
      </c>
      <c r="K17" s="1">
        <v>-1.4579160703699687</v>
      </c>
      <c r="L17" s="1">
        <v>0.61055685440635588</v>
      </c>
      <c r="M17" s="1">
        <v>0.12969886561452318</v>
      </c>
      <c r="N17" s="1">
        <v>-0.46000204146286805</v>
      </c>
      <c r="O17" s="1">
        <v>-0.75037485078825084</v>
      </c>
      <c r="P17" s="1">
        <v>-0.74560207191006589</v>
      </c>
      <c r="Q17" s="1">
        <v>0.68629473957889575</v>
      </c>
      <c r="R17" s="1">
        <v>-0.31136226597803079</v>
      </c>
      <c r="S17" s="1">
        <v>2.1156333265573171</v>
      </c>
      <c r="T17" s="1">
        <v>-0.15906680789554067</v>
      </c>
      <c r="U17" s="1">
        <v>1.5789052336672209</v>
      </c>
      <c r="V17" s="3">
        <v>1.1861956131915357</v>
      </c>
    </row>
    <row r="18" spans="2:22" x14ac:dyDescent="0.35">
      <c r="B18" s="9" t="s">
        <v>15</v>
      </c>
      <c r="C18" s="1">
        <v>-0.59347436409324195</v>
      </c>
      <c r="D18" s="1">
        <v>1.9217006291133651</v>
      </c>
      <c r="E18" s="1">
        <v>2.5567936524466206</v>
      </c>
      <c r="F18" s="1">
        <v>2.0736741864166275</v>
      </c>
      <c r="G18" s="1">
        <v>3.8751527900787418E-2</v>
      </c>
      <c r="H18" s="1">
        <v>0.84218782712703233</v>
      </c>
      <c r="I18" s="1">
        <v>1.3638481747224473</v>
      </c>
      <c r="J18" s="1">
        <v>0.38102657206507851</v>
      </c>
      <c r="K18" s="1">
        <v>-1.3631430131661533</v>
      </c>
      <c r="L18" s="1">
        <v>0.52286043928484371</v>
      </c>
      <c r="M18" s="1">
        <v>0.65069802662920795</v>
      </c>
      <c r="N18" s="1">
        <v>1.5276808432890434</v>
      </c>
      <c r="O18" s="1">
        <v>2.0320361694426698</v>
      </c>
      <c r="P18" s="1">
        <v>-1.4677413664248176</v>
      </c>
      <c r="Q18" s="1">
        <v>1.7713562065209321</v>
      </c>
      <c r="R18" s="1">
        <v>-0.96880742226736605</v>
      </c>
      <c r="S18" s="1">
        <v>1.2122678930987327</v>
      </c>
      <c r="T18" s="1">
        <v>-0.87138197628312253</v>
      </c>
      <c r="U18" s="1">
        <v>-0.55804792403933468</v>
      </c>
      <c r="V18" s="3">
        <v>-1.5133976100369027</v>
      </c>
    </row>
    <row r="19" spans="2:22" x14ac:dyDescent="0.35">
      <c r="B19" s="9" t="s">
        <v>16</v>
      </c>
      <c r="C19" s="1">
        <v>-1.0304141257600157</v>
      </c>
      <c r="D19" s="1">
        <v>2.2144016219198339E-2</v>
      </c>
      <c r="E19" s="1">
        <v>-0.67832836792568152</v>
      </c>
      <c r="F19" s="1">
        <v>-0.67213569527518779</v>
      </c>
      <c r="G19" s="1">
        <v>-0.82997034444665374</v>
      </c>
      <c r="H19" s="1">
        <v>1.1078868034626916</v>
      </c>
      <c r="I19" s="1">
        <v>0.9451959568503594</v>
      </c>
      <c r="J19" s="1">
        <v>0.90413847581504847</v>
      </c>
      <c r="K19" s="1">
        <v>-1.3911233929113329</v>
      </c>
      <c r="L19" s="1">
        <v>-0.25567732034796498</v>
      </c>
      <c r="M19" s="1">
        <v>-0.51153907810111832</v>
      </c>
      <c r="N19" s="1">
        <v>-0.76070023944622289</v>
      </c>
      <c r="O19" s="1">
        <v>-0.57198040944495676</v>
      </c>
      <c r="P19" s="1">
        <v>0.55318186177091422</v>
      </c>
      <c r="Q19" s="1">
        <v>-0.5711310399155749</v>
      </c>
      <c r="R19" s="1">
        <v>-0.24855546136733808</v>
      </c>
      <c r="S19" s="1">
        <v>0.8135852215609678</v>
      </c>
      <c r="T19" s="1">
        <v>0.36783813911162005</v>
      </c>
      <c r="U19" s="1">
        <v>-1.7187916648554502</v>
      </c>
      <c r="V19" s="3">
        <v>1.1867859358984891</v>
      </c>
    </row>
    <row r="20" spans="2:22" x14ac:dyDescent="0.35">
      <c r="B20" s="9" t="s">
        <v>17</v>
      </c>
      <c r="C20" s="1">
        <v>3.3624461478475816E-2</v>
      </c>
      <c r="D20" s="1">
        <v>0.95318667549995828</v>
      </c>
      <c r="E20" s="1">
        <v>-0.57584773532036349</v>
      </c>
      <c r="F20" s="1">
        <v>1.1537852818441929</v>
      </c>
      <c r="G20" s="1">
        <v>0.46656302742507771</v>
      </c>
      <c r="H20" s="1">
        <v>3.6359331984321943</v>
      </c>
      <c r="I20" s="1">
        <v>1.8217806557301159</v>
      </c>
      <c r="J20" s="1">
        <v>-0.5148089591136753</v>
      </c>
      <c r="K20" s="1">
        <v>0.63261325802795654</v>
      </c>
      <c r="L20" s="1">
        <v>0.11581801184771821</v>
      </c>
      <c r="M20" s="1">
        <v>-0.31445914801545644</v>
      </c>
      <c r="N20" s="1">
        <v>1.5816569986801761</v>
      </c>
      <c r="O20" s="1">
        <v>-0.19611064782933452</v>
      </c>
      <c r="P20" s="1">
        <v>0.53862650218261876</v>
      </c>
      <c r="Q20" s="1">
        <v>-1.3627138537710952</v>
      </c>
      <c r="R20" s="1">
        <v>-0.9152861241242447</v>
      </c>
      <c r="S20" s="1">
        <v>-0.39376983903563523</v>
      </c>
      <c r="T20" s="1">
        <v>1.8683822952623286</v>
      </c>
      <c r="U20" s="1">
        <v>0.16043486934634654</v>
      </c>
      <c r="V20" s="3">
        <v>0.74246530497386631</v>
      </c>
    </row>
    <row r="21" spans="2:22" x14ac:dyDescent="0.35">
      <c r="B21" s="9" t="s">
        <v>18</v>
      </c>
      <c r="C21" s="1">
        <v>0.22390172046741014</v>
      </c>
      <c r="D21" s="1">
        <v>0.59350102637843805</v>
      </c>
      <c r="E21" s="1">
        <v>-0.958544494125942</v>
      </c>
      <c r="F21" s="1">
        <v>-1.3101456090002728</v>
      </c>
      <c r="G21" s="1">
        <v>-0.86714964852973309</v>
      </c>
      <c r="H21" s="1">
        <v>-0.39016378957444453</v>
      </c>
      <c r="I21" s="1">
        <v>1.50060838741501</v>
      </c>
      <c r="J21" s="1">
        <v>-1.5936142429979707</v>
      </c>
      <c r="K21" s="1">
        <v>-1.5513922492633234</v>
      </c>
      <c r="L21" s="1">
        <v>0.83238611457559231</v>
      </c>
      <c r="M21" s="1">
        <v>2.6648650958620027E-2</v>
      </c>
      <c r="N21" s="1">
        <v>0.25128415627281747</v>
      </c>
      <c r="O21" s="1">
        <v>-0.30047400633414395</v>
      </c>
      <c r="P21" s="1">
        <v>0.33297206778157112</v>
      </c>
      <c r="Q21" s="1">
        <v>0.80625066236349241</v>
      </c>
      <c r="R21" s="1">
        <v>0.98760285951599547</v>
      </c>
      <c r="S21" s="1">
        <v>-0.1466714937329672</v>
      </c>
      <c r="T21" s="1">
        <v>0.6802647054869303</v>
      </c>
      <c r="U21" s="1">
        <v>-0.320454880686043</v>
      </c>
      <c r="V21" s="3">
        <v>-0.18123990510661869</v>
      </c>
    </row>
    <row r="22" spans="2:22" x14ac:dyDescent="0.35">
      <c r="B22" s="9" t="s">
        <v>19</v>
      </c>
      <c r="C22" s="1">
        <v>-7.2340540155492933E-2</v>
      </c>
      <c r="D22" s="1">
        <v>-0.94057919808527202</v>
      </c>
      <c r="E22" s="1">
        <v>1.5964318022227151</v>
      </c>
      <c r="F22" s="1">
        <v>-0.21829200515646729</v>
      </c>
      <c r="G22" s="1">
        <v>8.7597209528232384E-2</v>
      </c>
      <c r="H22" s="1">
        <v>-0.18281600363086395</v>
      </c>
      <c r="I22" s="1">
        <v>-0.46008888428221495</v>
      </c>
      <c r="J22" s="1">
        <v>0.60341723228994693</v>
      </c>
      <c r="K22" s="1">
        <v>-0.74363985238875741</v>
      </c>
      <c r="L22" s="1">
        <v>0.17773435017770864</v>
      </c>
      <c r="M22" s="1">
        <v>-0.93427004729241203</v>
      </c>
      <c r="N22" s="1">
        <v>1.6363460385730315</v>
      </c>
      <c r="O22" s="1">
        <v>-0.19905944404505882</v>
      </c>
      <c r="P22" s="1">
        <v>0.97956030762785051</v>
      </c>
      <c r="Q22" s="1">
        <v>0.57004311007156538</v>
      </c>
      <c r="R22" s="1">
        <v>-0.76373947574006851</v>
      </c>
      <c r="S22" s="1">
        <v>-0.60902739708286713</v>
      </c>
      <c r="T22" s="1">
        <v>-0.79339700308437255</v>
      </c>
      <c r="U22" s="1">
        <v>-0.23485865229460653</v>
      </c>
      <c r="V22" s="3">
        <v>1.6090801034256417</v>
      </c>
    </row>
    <row r="23" spans="2:22" x14ac:dyDescent="0.35">
      <c r="B23" s="9" t="s">
        <v>20</v>
      </c>
      <c r="C23" s="1">
        <v>-0.70595980658661783</v>
      </c>
      <c r="D23" s="1">
        <v>-0.41981275145269681</v>
      </c>
      <c r="E23" s="1">
        <v>0.44513825944167906</v>
      </c>
      <c r="F23" s="1">
        <v>1.0639221437468285</v>
      </c>
      <c r="G23" s="1">
        <v>0.70320126613045741</v>
      </c>
      <c r="H23" s="1">
        <v>1.057183350904469</v>
      </c>
      <c r="I23" s="1">
        <v>0.52028707131955509</v>
      </c>
      <c r="J23" s="1">
        <v>1.3530494911856299E-2</v>
      </c>
      <c r="K23" s="1">
        <v>0.22021021879546507</v>
      </c>
      <c r="L23" s="1">
        <v>-0.14560400738611395</v>
      </c>
      <c r="M23" s="1">
        <v>-1.0750134175721798E-2</v>
      </c>
      <c r="N23" s="1">
        <v>1.7802208114822649</v>
      </c>
      <c r="O23" s="1">
        <v>-0.58875394216955224</v>
      </c>
      <c r="P23" s="1">
        <v>-0.40718003309287615</v>
      </c>
      <c r="Q23" s="1">
        <v>-0.39872026239156816</v>
      </c>
      <c r="R23" s="1">
        <v>-0.23934215135007222</v>
      </c>
      <c r="S23" s="1">
        <v>-0.52704763549095812</v>
      </c>
      <c r="T23" s="1">
        <v>-0.67041868635293667</v>
      </c>
      <c r="U23" s="1">
        <v>0.20182008882276326</v>
      </c>
      <c r="V23" s="3">
        <v>-1.9442415006845688</v>
      </c>
    </row>
    <row r="24" spans="2:22" x14ac:dyDescent="0.35">
      <c r="B24" s="9" t="s">
        <v>21</v>
      </c>
      <c r="C24" s="1">
        <v>0.3223116924781404</v>
      </c>
      <c r="D24" s="1">
        <v>-0.88633163149574246</v>
      </c>
      <c r="E24" s="1">
        <v>-0.43722125730051775</v>
      </c>
      <c r="F24" s="1">
        <v>0.17427327757283492</v>
      </c>
      <c r="G24" s="1">
        <v>-1.1311965681575764</v>
      </c>
      <c r="H24" s="1">
        <v>0.18052022663488529</v>
      </c>
      <c r="I24" s="1">
        <v>7.3747976675312132E-2</v>
      </c>
      <c r="J24" s="1">
        <v>0.80507360261672423</v>
      </c>
      <c r="K24" s="1">
        <v>-0.74363652011542647</v>
      </c>
      <c r="L24" s="1">
        <v>-0.12410616156779397</v>
      </c>
      <c r="M24" s="1">
        <v>8.8189969855715949E-2</v>
      </c>
      <c r="N24" s="1">
        <v>0.38307056373663612</v>
      </c>
      <c r="O24" s="1">
        <v>-1.1766682704769982</v>
      </c>
      <c r="P24" s="1">
        <v>0.63505540126022542</v>
      </c>
      <c r="Q24" s="1">
        <v>0.78484340259642271</v>
      </c>
      <c r="R24" s="1">
        <v>-0.23785400025460765</v>
      </c>
      <c r="S24" s="1">
        <v>0.55619094173668904</v>
      </c>
      <c r="T24" s="1">
        <v>-0.52566368488327286</v>
      </c>
      <c r="U24" s="1">
        <v>0.79932423280563469</v>
      </c>
      <c r="V24" s="3">
        <v>-0.95752001977716228</v>
      </c>
    </row>
    <row r="25" spans="2:22" x14ac:dyDescent="0.35">
      <c r="B25" s="9" t="s">
        <v>22</v>
      </c>
      <c r="C25" s="1">
        <v>-1.3959456393561511</v>
      </c>
      <c r="D25" s="1">
        <v>-0.70787399326324807</v>
      </c>
      <c r="E25" s="1">
        <v>-0.36491806495250745</v>
      </c>
      <c r="F25" s="1">
        <v>1.1065850413683072</v>
      </c>
      <c r="G25" s="1">
        <v>0.19131670618348501</v>
      </c>
      <c r="H25" s="1">
        <v>-0.13776527288956245</v>
      </c>
      <c r="I25" s="1">
        <v>-2.4984467436287296</v>
      </c>
      <c r="J25" s="1">
        <v>-0.40718802088209122</v>
      </c>
      <c r="K25" s="1">
        <v>-5.9160224459437333E-2</v>
      </c>
      <c r="L25" s="1">
        <v>-1.911713687237252</v>
      </c>
      <c r="M25" s="1">
        <v>-0.50437513084339958</v>
      </c>
      <c r="N25" s="1">
        <v>-0.15490702487399277</v>
      </c>
      <c r="O25" s="1">
        <v>-1.7748998393831503</v>
      </c>
      <c r="P25" s="1">
        <v>0.49611686388337162</v>
      </c>
      <c r="Q25" s="1">
        <v>1.3871396796076327</v>
      </c>
      <c r="R25" s="1">
        <v>-0.3826100363848538</v>
      </c>
      <c r="S25" s="1">
        <v>1.2134965533008555</v>
      </c>
      <c r="T25" s="1">
        <v>0.32415599042728871</v>
      </c>
      <c r="U25" s="1">
        <v>2.1038740517572951</v>
      </c>
      <c r="V25" s="3">
        <v>1.5455960161778961</v>
      </c>
    </row>
    <row r="26" spans="2:22" x14ac:dyDescent="0.35">
      <c r="B26" s="9" t="s">
        <v>23</v>
      </c>
      <c r="C26" s="1">
        <v>1.014041949645478</v>
      </c>
      <c r="D26" s="1">
        <v>-0.19687974233670311</v>
      </c>
      <c r="E26" s="1">
        <v>0.13581143626016035</v>
      </c>
      <c r="F26" s="1">
        <v>-0.65643386820212457</v>
      </c>
      <c r="G26" s="1">
        <v>-0.3732491702118636</v>
      </c>
      <c r="H26" s="1">
        <v>9.4493262128161573E-2</v>
      </c>
      <c r="I26" s="1">
        <v>-1.38450914211581</v>
      </c>
      <c r="J26" s="1">
        <v>0.97188315019360094</v>
      </c>
      <c r="K26" s="1">
        <v>9.5755928436442261E-2</v>
      </c>
      <c r="L26" s="1">
        <v>-2.4375689451424165</v>
      </c>
      <c r="M26" s="1">
        <v>-2.190310947991278E-2</v>
      </c>
      <c r="N26" s="1">
        <v>0.46224946402151212</v>
      </c>
      <c r="O26" s="1">
        <v>-0.42930546980247286</v>
      </c>
      <c r="P26" s="1">
        <v>4.3040825574716321E-2</v>
      </c>
      <c r="Q26" s="1">
        <v>-1.165226652674324</v>
      </c>
      <c r="R26" s="1">
        <v>0.52226225935339876</v>
      </c>
      <c r="S26" s="1">
        <v>-1.3695214730418199</v>
      </c>
      <c r="T26" s="1">
        <v>0.46847847031856127</v>
      </c>
      <c r="U26" s="1">
        <v>2.1422512841767616</v>
      </c>
      <c r="V26" s="3">
        <v>-0.18890477847792544</v>
      </c>
    </row>
    <row r="27" spans="2:22" x14ac:dyDescent="0.35">
      <c r="B27" s="9" t="s">
        <v>24</v>
      </c>
      <c r="C27" s="1">
        <v>0.31229388175936629</v>
      </c>
      <c r="D27" s="1">
        <v>-0.14032101176939718</v>
      </c>
      <c r="E27" s="1">
        <v>-2.0006209060610809</v>
      </c>
      <c r="F27" s="1">
        <v>-0.5579528560775604</v>
      </c>
      <c r="G27" s="1">
        <v>0.40706749258736952</v>
      </c>
      <c r="H27" s="1">
        <v>0.68856662351181164</v>
      </c>
      <c r="I27" s="1">
        <v>-0.92144437321531225</v>
      </c>
      <c r="J27" s="1">
        <v>0.3756975383102748</v>
      </c>
      <c r="K27" s="1">
        <v>-0.94940136859927426</v>
      </c>
      <c r="L27" s="1">
        <v>-0.34038156030780609</v>
      </c>
      <c r="M27" s="1">
        <v>-1.1994015831619194</v>
      </c>
      <c r="N27" s="1">
        <v>-0.93194396275522595</v>
      </c>
      <c r="O27" s="1">
        <v>-0.21281314371020169</v>
      </c>
      <c r="P27" s="1">
        <v>1.3172470487573809</v>
      </c>
      <c r="Q27" s="1">
        <v>-0.91158616972451856</v>
      </c>
      <c r="R27" s="1">
        <v>3.5249898051453205E-2</v>
      </c>
      <c r="S27" s="1">
        <v>-1.4501623507233858</v>
      </c>
      <c r="T27" s="1">
        <v>0.40608326303859749</v>
      </c>
      <c r="U27" s="1">
        <v>-0.45985478828811865</v>
      </c>
      <c r="V27" s="3">
        <v>1.8814043756901218</v>
      </c>
    </row>
    <row r="28" spans="2:22" x14ac:dyDescent="0.35">
      <c r="B28" s="9" t="s">
        <v>25</v>
      </c>
      <c r="C28" s="1">
        <v>0.76216785113045793</v>
      </c>
      <c r="D28" s="1">
        <v>0.25568257697997898</v>
      </c>
      <c r="E28" s="1">
        <v>-0.46426148536588613</v>
      </c>
      <c r="F28" s="1">
        <v>4.2470728943671029E-2</v>
      </c>
      <c r="G28" s="1">
        <v>-0.68238844653864006</v>
      </c>
      <c r="H28" s="1">
        <v>1.0611172388008143</v>
      </c>
      <c r="I28" s="1">
        <v>0.41190853823511631</v>
      </c>
      <c r="J28" s="1">
        <v>2.0049383188642778</v>
      </c>
      <c r="K28" s="1">
        <v>-0.41302277985592106</v>
      </c>
      <c r="L28" s="1">
        <v>0.96157625424931414</v>
      </c>
      <c r="M28" s="1">
        <v>-0.47775630928301849</v>
      </c>
      <c r="N28" s="1">
        <v>-5.98605992633384E-2</v>
      </c>
      <c r="O28" s="1">
        <v>-1.3990095420257176</v>
      </c>
      <c r="P28" s="1">
        <v>-0.32025648244234167</v>
      </c>
      <c r="Q28" s="1">
        <v>-0.73285424238748464</v>
      </c>
      <c r="R28" s="1">
        <v>1.6257607723688476</v>
      </c>
      <c r="S28" s="1">
        <v>7.8414173551727515E-2</v>
      </c>
      <c r="T28" s="1">
        <v>4.0846146205526929E-2</v>
      </c>
      <c r="U28" s="1">
        <v>0.6372994440169315</v>
      </c>
      <c r="V28" s="3">
        <v>0.65868738479301203</v>
      </c>
    </row>
    <row r="29" spans="2:22" x14ac:dyDescent="0.35">
      <c r="B29" s="9" t="s">
        <v>26</v>
      </c>
      <c r="C29" s="1">
        <v>-0.29384855644749192</v>
      </c>
      <c r="D29" s="1">
        <v>-0.68257482618235632</v>
      </c>
      <c r="E29" s="1">
        <v>0.3423352320049784</v>
      </c>
      <c r="F29" s="1">
        <v>-1.4807273367537466</v>
      </c>
      <c r="G29" s="1">
        <v>-0.81176553965234788</v>
      </c>
      <c r="H29" s="1">
        <v>-0.69028192790074905</v>
      </c>
      <c r="I29" s="1">
        <v>0.22160448652458059</v>
      </c>
      <c r="J29" s="1">
        <v>-1.5468202029310927</v>
      </c>
      <c r="K29" s="1">
        <v>-1.0113479907274343</v>
      </c>
      <c r="L29" s="1">
        <v>1.3300518848111662</v>
      </c>
      <c r="M29" s="1">
        <v>2.1482137505467338</v>
      </c>
      <c r="N29" s="1">
        <v>1.2752473190494953</v>
      </c>
      <c r="O29" s="1">
        <v>-0.56122822708982423</v>
      </c>
      <c r="P29" s="1">
        <v>-0.57569007742724798</v>
      </c>
      <c r="Q29" s="1">
        <v>2.2793121240829248</v>
      </c>
      <c r="R29" s="1">
        <v>-1.5779721654466856</v>
      </c>
      <c r="S29" s="1">
        <v>-0.88467903125342717</v>
      </c>
      <c r="T29" s="1">
        <v>0.68224207699279849</v>
      </c>
      <c r="U29" s="1">
        <v>1.1235685614325206</v>
      </c>
      <c r="V29" s="3">
        <v>-1.3514877063442752</v>
      </c>
    </row>
    <row r="30" spans="2:22" x14ac:dyDescent="0.35">
      <c r="B30" s="9" t="s">
        <v>27</v>
      </c>
      <c r="C30" s="1">
        <v>0.78616187669234572</v>
      </c>
      <c r="D30" s="1">
        <v>1.0973220147266389</v>
      </c>
      <c r="E30" s="1">
        <v>0.29582199321601815</v>
      </c>
      <c r="F30" s="1">
        <v>0.96664235163463008</v>
      </c>
      <c r="G30" s="1">
        <v>0.18708169861217511</v>
      </c>
      <c r="H30" s="1">
        <v>-0.37959287129492503</v>
      </c>
      <c r="I30" s="1">
        <v>0.40283269985815706</v>
      </c>
      <c r="J30" s="1">
        <v>-0.21434848969271109</v>
      </c>
      <c r="K30" s="1">
        <v>1.2203606542964114</v>
      </c>
      <c r="L30" s="1">
        <v>7.6662796595197327E-2</v>
      </c>
      <c r="M30" s="1">
        <v>-0.83784749137119097</v>
      </c>
      <c r="N30" s="1">
        <v>-0.19748176466818729</v>
      </c>
      <c r="O30" s="1">
        <v>-0.65294889772411191</v>
      </c>
      <c r="P30" s="1">
        <v>0.31914430786452214</v>
      </c>
      <c r="Q30" s="1">
        <v>0.38022725692274656</v>
      </c>
      <c r="R30" s="1">
        <v>-1.3325873835366233</v>
      </c>
      <c r="S30" s="1">
        <v>0.31488123416337199</v>
      </c>
      <c r="T30" s="1">
        <v>-1.5921674743193808</v>
      </c>
      <c r="U30" s="1">
        <v>-0.70352054185685364</v>
      </c>
      <c r="V30" s="3">
        <v>-0.78831166113044637</v>
      </c>
    </row>
    <row r="31" spans="2:22" x14ac:dyDescent="0.35">
      <c r="B31" s="9" t="s">
        <v>28</v>
      </c>
      <c r="C31" s="1">
        <v>-0.76885093243062241</v>
      </c>
      <c r="D31" s="1">
        <v>0.36537190393625968</v>
      </c>
      <c r="E31" s="1">
        <v>-7.1297195063286167E-3</v>
      </c>
      <c r="F31" s="1">
        <v>-0.61040304542866475</v>
      </c>
      <c r="G31" s="1">
        <v>-0.28117045584897704</v>
      </c>
      <c r="H31" s="1">
        <v>0.61676016160750824</v>
      </c>
      <c r="I31" s="1">
        <v>1.7699501957846089</v>
      </c>
      <c r="J31" s="1">
        <v>-0.29314626098914515</v>
      </c>
      <c r="K31" s="1">
        <v>-2.8745723740838246E-2</v>
      </c>
      <c r="L31" s="1">
        <v>0.40250856292635606</v>
      </c>
      <c r="M31" s="1">
        <v>-0.14906362630358019</v>
      </c>
      <c r="N31" s="1">
        <v>0.77845737665248993</v>
      </c>
      <c r="O31" s="1">
        <v>0.16048764367277438</v>
      </c>
      <c r="P31" s="1">
        <v>0.33827738971472515</v>
      </c>
      <c r="Q31" s="1">
        <v>-0.60455911990072242</v>
      </c>
      <c r="R31" s="1">
        <v>1.7686783292901542</v>
      </c>
      <c r="S31" s="1">
        <v>0.88195868100821806</v>
      </c>
      <c r="T31" s="1">
        <v>1.3571213604923829</v>
      </c>
      <c r="U31" s="1">
        <v>0.25179113629462913</v>
      </c>
      <c r="V31" s="3">
        <v>2.1933367559213477</v>
      </c>
    </row>
    <row r="32" spans="2:22" x14ac:dyDescent="0.35">
      <c r="B32" s="9" t="s">
        <v>29</v>
      </c>
      <c r="C32" s="1">
        <v>1.5733839729167276</v>
      </c>
      <c r="D32" s="1">
        <v>0.87784454715192972</v>
      </c>
      <c r="E32" s="1">
        <v>0.34593606101597796</v>
      </c>
      <c r="F32" s="1">
        <v>1.4863381677552208</v>
      </c>
      <c r="G32" s="1">
        <v>-1.7469744450938656</v>
      </c>
      <c r="H32" s="1">
        <v>-0.56530949229126382</v>
      </c>
      <c r="I32" s="1">
        <v>1.4393195087493555</v>
      </c>
      <c r="J32" s="1">
        <v>0.69487883416376806</v>
      </c>
      <c r="K32" s="1">
        <v>1.6105291039785818</v>
      </c>
      <c r="L32" s="1">
        <v>-0.3850485208840555</v>
      </c>
      <c r="M32" s="1">
        <v>0.6974494334964767</v>
      </c>
      <c r="N32" s="1">
        <v>1.4133280754349675</v>
      </c>
      <c r="O32" s="1">
        <v>-0.74583608857973061</v>
      </c>
      <c r="P32" s="1">
        <v>-1.8518924582625457E-2</v>
      </c>
      <c r="Q32" s="1">
        <v>0.95322751036894848</v>
      </c>
      <c r="R32" s="1">
        <v>-0.26845232045745815</v>
      </c>
      <c r="S32" s="1">
        <v>1.4619193266486779</v>
      </c>
      <c r="T32" s="1">
        <v>0.14449908391994939</v>
      </c>
      <c r="U32" s="1">
        <v>1.6604914865761764</v>
      </c>
      <c r="V32" s="3">
        <v>-1.0291506770027734</v>
      </c>
    </row>
    <row r="33" spans="2:22" x14ac:dyDescent="0.35">
      <c r="B33" s="9" t="s">
        <v>30</v>
      </c>
      <c r="C33" s="1">
        <v>-0.32523236324174637</v>
      </c>
      <c r="D33" s="1">
        <v>-9.7745949656303899E-2</v>
      </c>
      <c r="E33" s="1">
        <v>-1.1397970699880271</v>
      </c>
      <c r="F33" s="1">
        <v>-0.84012935863311278</v>
      </c>
      <c r="G33" s="1">
        <v>-1.6121319874435764</v>
      </c>
      <c r="H33" s="1">
        <v>-1.1029120988606793</v>
      </c>
      <c r="I33" s="1">
        <v>-1.3003757044493967</v>
      </c>
      <c r="J33" s="1">
        <v>0.52022213494703096</v>
      </c>
      <c r="K33" s="1">
        <v>0.87014319508518412</v>
      </c>
      <c r="L33" s="1">
        <v>0.52030384903932259</v>
      </c>
      <c r="M33" s="1">
        <v>0.11656177035900865</v>
      </c>
      <c r="N33" s="1">
        <v>-5.333433548044942E-2</v>
      </c>
      <c r="O33" s="1">
        <v>0.52855049822858768</v>
      </c>
      <c r="P33" s="1">
        <v>-0.34521603010872254</v>
      </c>
      <c r="Q33" s="1">
        <v>0.87400136860237798</v>
      </c>
      <c r="R33" s="1">
        <v>-0.34560934652696418</v>
      </c>
      <c r="S33" s="1">
        <v>1.5781559536805345</v>
      </c>
      <c r="T33" s="1">
        <v>-1.3222711628290764</v>
      </c>
      <c r="U33" s="1">
        <v>2.3693509531553039</v>
      </c>
      <c r="V33" s="3">
        <v>2.1503019828610494E-3</v>
      </c>
    </row>
    <row r="34" spans="2:22" x14ac:dyDescent="0.35">
      <c r="B34" s="9" t="s">
        <v>31</v>
      </c>
      <c r="C34" s="1">
        <v>-0.98958102744514798</v>
      </c>
      <c r="D34" s="1">
        <v>0.71431150544092803</v>
      </c>
      <c r="E34" s="1">
        <v>0.20832577394352256</v>
      </c>
      <c r="F34" s="1">
        <v>-1.261186672876675</v>
      </c>
      <c r="G34" s="1">
        <v>0.42158368528797507</v>
      </c>
      <c r="H34" s="1">
        <v>-0.36602972043729298</v>
      </c>
      <c r="I34" s="1">
        <v>0.38681671976497817</v>
      </c>
      <c r="J34" s="1">
        <v>4.2365187416326631E-2</v>
      </c>
      <c r="K34" s="1">
        <v>-0.35587427756314843</v>
      </c>
      <c r="L34" s="1">
        <v>-0.80466527475039484</v>
      </c>
      <c r="M34" s="1">
        <v>0.83800431898611272</v>
      </c>
      <c r="N34" s="1">
        <v>0.67822751749820542</v>
      </c>
      <c r="O34" s="1">
        <v>-0.8500898716569677</v>
      </c>
      <c r="P34" s="1">
        <v>-0.1572043250156509</v>
      </c>
      <c r="Q34" s="1">
        <v>-1.357820306433442</v>
      </c>
      <c r="R34" s="1">
        <v>-0.63208162657666156</v>
      </c>
      <c r="S34" s="1">
        <v>0.66711601483725436</v>
      </c>
      <c r="T34" s="1">
        <v>-0.50696263881125347</v>
      </c>
      <c r="U34" s="1">
        <v>-0.63716907035734471</v>
      </c>
      <c r="V34" s="3">
        <v>0.44124143776907288</v>
      </c>
    </row>
    <row r="35" spans="2:22" x14ac:dyDescent="0.35">
      <c r="B35" s="9" t="s">
        <v>32</v>
      </c>
      <c r="C35" s="1">
        <v>-1.810186967354263</v>
      </c>
      <c r="D35" s="1">
        <v>-0.26418379275534992</v>
      </c>
      <c r="E35" s="1">
        <v>0.75263311334446314</v>
      </c>
      <c r="F35" s="1">
        <v>-0.15049119017521856</v>
      </c>
      <c r="G35" s="1">
        <v>-1.2692573423140272</v>
      </c>
      <c r="H35" s="1">
        <v>-1.014871714139141</v>
      </c>
      <c r="I35" s="1">
        <v>-1.1119740151466289</v>
      </c>
      <c r="J35" s="1">
        <v>-0.58339042050016876</v>
      </c>
      <c r="K35" s="1">
        <v>-1.4158588382469028E-2</v>
      </c>
      <c r="L35" s="1">
        <v>-1.2054680585818616</v>
      </c>
      <c r="M35" s="1">
        <v>0.4471195909056197</v>
      </c>
      <c r="N35" s="1">
        <v>0.66729633582779579</v>
      </c>
      <c r="O35" s="1">
        <v>-0.35035416212253617</v>
      </c>
      <c r="P35" s="1">
        <v>-0.39076326494613672</v>
      </c>
      <c r="Q35" s="1">
        <v>-0.47009744997789121</v>
      </c>
      <c r="R35" s="1">
        <v>0.85856188643860532</v>
      </c>
      <c r="S35" s="1">
        <v>1.4243869517749344</v>
      </c>
      <c r="T35" s="1">
        <v>0.51888436271387162</v>
      </c>
      <c r="U35" s="1">
        <v>-0.7942998128044445</v>
      </c>
      <c r="V35" s="3">
        <v>-0.70998464087135627</v>
      </c>
    </row>
    <row r="36" spans="2:22" x14ac:dyDescent="0.35">
      <c r="B36" s="9" t="s">
        <v>33</v>
      </c>
      <c r="C36" s="1">
        <v>-0.33582875351643704</v>
      </c>
      <c r="D36" s="1">
        <v>0.52773090628376851</v>
      </c>
      <c r="E36" s="1">
        <v>-1.0296907299608973</v>
      </c>
      <c r="F36" s="1">
        <v>0.50561756275225977</v>
      </c>
      <c r="G36" s="1">
        <v>-0.14975667726527728</v>
      </c>
      <c r="H36" s="1">
        <v>0.30624742702005325</v>
      </c>
      <c r="I36" s="1">
        <v>-1.9390389622967379</v>
      </c>
      <c r="J36" s="1">
        <v>-1.9119723569848903</v>
      </c>
      <c r="K36" s="1">
        <v>2.1183425130884772</v>
      </c>
      <c r="L36" s="1">
        <v>-0.62743789813615725</v>
      </c>
      <c r="M36" s="1">
        <v>1.1209749308693584</v>
      </c>
      <c r="N36" s="1">
        <v>-0.52198623114345855</v>
      </c>
      <c r="O36" s="1">
        <v>0.81066354599191981</v>
      </c>
      <c r="P36" s="1">
        <v>-1.1316041299277169</v>
      </c>
      <c r="Q36" s="1">
        <v>-0.11989850496059098</v>
      </c>
      <c r="R36" s="1">
        <v>-0.85400543603009627</v>
      </c>
      <c r="S36" s="1">
        <v>-0.63588115632502296</v>
      </c>
      <c r="T36" s="1">
        <v>1.0592179881606425</v>
      </c>
      <c r="U36" s="1">
        <v>-1.7257961160119149E-2</v>
      </c>
      <c r="V36" s="3">
        <v>0.19333877921815412</v>
      </c>
    </row>
    <row r="37" spans="2:22" x14ac:dyDescent="0.35">
      <c r="B37" s="9" t="s">
        <v>34</v>
      </c>
      <c r="C37" s="1">
        <v>1.4025162227994967</v>
      </c>
      <c r="D37" s="1">
        <v>0.75642509911407085</v>
      </c>
      <c r="E37" s="1">
        <v>-0.21975952909047336</v>
      </c>
      <c r="F37" s="1">
        <v>-4.2684749831812412E-2</v>
      </c>
      <c r="G37" s="1">
        <v>-0.35011040069404159</v>
      </c>
      <c r="H37" s="1">
        <v>-1.0548963581774704</v>
      </c>
      <c r="I37" s="1">
        <v>1.2165033073891476</v>
      </c>
      <c r="J37" s="1">
        <v>-0.49155798137030116</v>
      </c>
      <c r="K37" s="1">
        <v>0.40227614857979471</v>
      </c>
      <c r="L37" s="1">
        <v>0.5453187489416863</v>
      </c>
      <c r="M37" s="1">
        <v>0.86632655864975827</v>
      </c>
      <c r="N37" s="1">
        <v>0.10715530402375038</v>
      </c>
      <c r="O37" s="1">
        <v>0.7337101423232617</v>
      </c>
      <c r="P37" s="1">
        <v>-1.5380305829572518</v>
      </c>
      <c r="Q37" s="1">
        <v>-6.8419129793072797E-2</v>
      </c>
      <c r="R37" s="1">
        <v>0.46504527795487371</v>
      </c>
      <c r="S37" s="1">
        <v>0.93049408824754343</v>
      </c>
      <c r="T37" s="1">
        <v>1.0333239627448954</v>
      </c>
      <c r="U37" s="1">
        <v>0.13248582489400912</v>
      </c>
      <c r="V37" s="3">
        <v>1.5131306535090381</v>
      </c>
    </row>
    <row r="38" spans="2:22" x14ac:dyDescent="0.35">
      <c r="B38" s="9" t="s">
        <v>35</v>
      </c>
      <c r="C38" s="1">
        <v>2.4924970195826788</v>
      </c>
      <c r="D38" s="1">
        <v>0.59064234040609076</v>
      </c>
      <c r="E38" s="1">
        <v>0.71434611786126401</v>
      </c>
      <c r="F38" s="1">
        <v>-0.34209397775298228</v>
      </c>
      <c r="G38" s="1">
        <v>0.4045646627737971</v>
      </c>
      <c r="H38" s="1">
        <v>0.97885405607958154</v>
      </c>
      <c r="I38" s="1">
        <v>0.40869347837374137</v>
      </c>
      <c r="J38" s="1">
        <v>-0.5610760512657883</v>
      </c>
      <c r="K38" s="1">
        <v>-0.6757824594784555</v>
      </c>
      <c r="L38" s="1">
        <v>-0.74551441265896912</v>
      </c>
      <c r="M38" s="1">
        <v>1.3285206381655021</v>
      </c>
      <c r="N38" s="1">
        <v>9.1720557707284073E-2</v>
      </c>
      <c r="O38" s="1">
        <v>5.9423978610438556E-2</v>
      </c>
      <c r="P38" s="1">
        <v>0.88956578579579881</v>
      </c>
      <c r="Q38" s="1">
        <v>-1.0682359546247255</v>
      </c>
      <c r="R38" s="1">
        <v>-1.0057513497818291</v>
      </c>
      <c r="S38" s="1">
        <v>4.6132078347471517E-2</v>
      </c>
      <c r="T38" s="1">
        <v>-1.5244693933155637</v>
      </c>
      <c r="U38" s="1">
        <v>0.37357102881605969</v>
      </c>
      <c r="V38" s="3">
        <v>-1.8222268736578284</v>
      </c>
    </row>
    <row r="39" spans="2:22" x14ac:dyDescent="0.35">
      <c r="B39" s="9" t="s">
        <v>36</v>
      </c>
      <c r="C39" s="1">
        <v>1.7759508213690733</v>
      </c>
      <c r="D39" s="1">
        <v>0.46898894994068802</v>
      </c>
      <c r="E39" s="1">
        <v>-0.36613093805974745</v>
      </c>
      <c r="F39" s="1">
        <v>-0.50232810348773405</v>
      </c>
      <c r="G39" s="1">
        <v>-0.44444084399984202</v>
      </c>
      <c r="H39" s="1">
        <v>1.5744533905685947</v>
      </c>
      <c r="I39" s="1">
        <v>2.2700909391713062</v>
      </c>
      <c r="J39" s="1">
        <v>1.2284333666375211</v>
      </c>
      <c r="K39" s="1">
        <v>0.88646497789531509</v>
      </c>
      <c r="L39" s="1">
        <v>1.3983448247482246</v>
      </c>
      <c r="M39" s="1">
        <v>-0.63598290609955499</v>
      </c>
      <c r="N39" s="1">
        <v>-0.44521440646677207</v>
      </c>
      <c r="O39" s="1">
        <v>-5.2922450030160516E-2</v>
      </c>
      <c r="P39" s="1">
        <v>-0.95704756963094417</v>
      </c>
      <c r="Q39" s="1">
        <v>0.23110874541991161</v>
      </c>
      <c r="R39" s="1">
        <v>-0.57600226216984662</v>
      </c>
      <c r="S39" s="1">
        <v>-0.33950750115971257</v>
      </c>
      <c r="T39" s="1">
        <v>-1.5841532929385325</v>
      </c>
      <c r="U39" s="1">
        <v>0.97978354205214779</v>
      </c>
      <c r="V39" s="3">
        <v>0.96003344842395455</v>
      </c>
    </row>
    <row r="40" spans="2:22" x14ac:dyDescent="0.35">
      <c r="B40" s="9" t="s">
        <v>37</v>
      </c>
      <c r="C40" s="1">
        <v>0.36202078242352309</v>
      </c>
      <c r="D40" s="1">
        <v>-0.68107946061329205</v>
      </c>
      <c r="E40" s="1">
        <v>-0.63941453082786559</v>
      </c>
      <c r="F40" s="1">
        <v>0.50167580034984571</v>
      </c>
      <c r="G40" s="1">
        <v>3.8783116261504505E-2</v>
      </c>
      <c r="H40" s="1">
        <v>-0.32482036955682841</v>
      </c>
      <c r="I40" s="1">
        <v>0.24900361987704803</v>
      </c>
      <c r="J40" s="1">
        <v>-1.8497554720918665</v>
      </c>
      <c r="K40" s="1">
        <v>0.48394919591433194</v>
      </c>
      <c r="L40" s="1">
        <v>1.0094974310677773</v>
      </c>
      <c r="M40" s="1">
        <v>-0.35171788710258445</v>
      </c>
      <c r="N40" s="1">
        <v>0.42572380038652013</v>
      </c>
      <c r="O40" s="1">
        <v>0.37105118301968387</v>
      </c>
      <c r="P40" s="1">
        <v>-1.4513556341333136</v>
      </c>
      <c r="Q40" s="1">
        <v>0.38742186867700829</v>
      </c>
      <c r="R40" s="1">
        <v>1.3799872644291429</v>
      </c>
      <c r="S40" s="1">
        <v>1.0236174572752093</v>
      </c>
      <c r="T40" s="1">
        <v>0.93478307146296069</v>
      </c>
      <c r="U40" s="1">
        <v>-0.59904414103822823</v>
      </c>
      <c r="V40" s="3">
        <v>0.61581149515878486</v>
      </c>
    </row>
    <row r="41" spans="2:22" x14ac:dyDescent="0.35">
      <c r="B41" s="9" t="s">
        <v>38</v>
      </c>
      <c r="C41" s="1">
        <v>0.92792134631995304</v>
      </c>
      <c r="D41" s="1">
        <v>0.2006391876942453</v>
      </c>
      <c r="E41" s="1">
        <v>-1.0898691229381099</v>
      </c>
      <c r="F41" s="1">
        <v>-0.55304981683043553</v>
      </c>
      <c r="G41" s="1">
        <v>1.9788990131862716</v>
      </c>
      <c r="H41" s="1">
        <v>-0.39055979505964922</v>
      </c>
      <c r="I41" s="1">
        <v>-0.89454150847579494</v>
      </c>
      <c r="J41" s="1">
        <v>-1.2558135231793499</v>
      </c>
      <c r="K41" s="1">
        <v>-3.0074043273829166E-2</v>
      </c>
      <c r="L41" s="1">
        <v>1.9958958076256819E-2</v>
      </c>
      <c r="M41" s="1">
        <v>1.8386872646632186</v>
      </c>
      <c r="N41" s="1">
        <v>9.4841559723319896E-2</v>
      </c>
      <c r="O41" s="1">
        <v>0.17024574237368345</v>
      </c>
      <c r="P41" s="1">
        <v>-0.50238493200288536</v>
      </c>
      <c r="Q41" s="1">
        <v>-0.95376546339970358</v>
      </c>
      <c r="R41" s="1">
        <v>-1.0750720692976294</v>
      </c>
      <c r="S41" s="1">
        <v>-0.33172190166009263</v>
      </c>
      <c r="T41" s="1">
        <v>0.5933352420696365</v>
      </c>
      <c r="U41" s="1">
        <v>-0.17743946586102324</v>
      </c>
      <c r="V41" s="3">
        <v>1.2404199698150864</v>
      </c>
    </row>
    <row r="42" spans="2:22" x14ac:dyDescent="0.35">
      <c r="B42" s="9" t="s">
        <v>39</v>
      </c>
      <c r="C42" s="1">
        <v>0.40340855306997275</v>
      </c>
      <c r="D42" s="1">
        <v>-0.2454643243617087</v>
      </c>
      <c r="E42" s="1">
        <v>-3.0205053875426272E-2</v>
      </c>
      <c r="F42" s="1">
        <v>-0.40615356480215731</v>
      </c>
      <c r="G42" s="1">
        <v>0.1806020583604408</v>
      </c>
      <c r="H42" s="1">
        <v>0.987236989980525</v>
      </c>
      <c r="I42" s="1">
        <v>1.4442900716542433</v>
      </c>
      <c r="J42" s="1">
        <v>2.3321862008873673</v>
      </c>
      <c r="K42" s="1">
        <v>-0.92029992349118983</v>
      </c>
      <c r="L42" s="1">
        <v>-2.1195365581777521</v>
      </c>
      <c r="M42" s="1">
        <v>0.10422037515412313</v>
      </c>
      <c r="N42" s="1">
        <v>1.408168221066838</v>
      </c>
      <c r="O42" s="1">
        <v>-0.36253186922336383</v>
      </c>
      <c r="P42" s="1">
        <v>0.37498196112699506</v>
      </c>
      <c r="Q42" s="1">
        <v>-1.7748594794682775</v>
      </c>
      <c r="R42" s="1">
        <v>0.43280374876499805</v>
      </c>
      <c r="S42" s="1">
        <v>-1.6897881378290636</v>
      </c>
      <c r="T42" s="1">
        <v>0.92321220048324393</v>
      </c>
      <c r="U42" s="1">
        <v>-0.27205653442706684</v>
      </c>
      <c r="V42" s="3">
        <v>-1.7196331974174817</v>
      </c>
    </row>
    <row r="43" spans="2:22" x14ac:dyDescent="0.35">
      <c r="B43" s="9" t="s">
        <v>40</v>
      </c>
      <c r="C43" s="1">
        <v>9.1938149989541168E-2</v>
      </c>
      <c r="D43" s="1">
        <v>0.87256247166619527</v>
      </c>
      <c r="E43" s="1">
        <v>0.98212407876207564</v>
      </c>
      <c r="F43" s="1">
        <v>-1.5929464418811219</v>
      </c>
      <c r="G43" s="1">
        <v>1.0350694210905982</v>
      </c>
      <c r="H43" s="1">
        <v>0.21639403603547686</v>
      </c>
      <c r="I43" s="1">
        <v>0.41512643216024186</v>
      </c>
      <c r="J43" s="1">
        <v>0.62603159745621306</v>
      </c>
      <c r="K43" s="1">
        <v>-0.23468415396773626</v>
      </c>
      <c r="L43" s="1">
        <v>-1.9377355017743561</v>
      </c>
      <c r="M43" s="1">
        <v>0.8426681587158894</v>
      </c>
      <c r="N43" s="1">
        <v>-0.40128510314714533</v>
      </c>
      <c r="O43" s="1">
        <v>-0.53581705469133323</v>
      </c>
      <c r="P43" s="1">
        <v>0.73205996875631063</v>
      </c>
      <c r="Q43" s="1">
        <v>-1.1054016942972908</v>
      </c>
      <c r="R43" s="1">
        <v>0.45133257820908107</v>
      </c>
      <c r="S43" s="1">
        <v>0.80020313121562869</v>
      </c>
      <c r="T43" s="1">
        <v>1.630524253738028</v>
      </c>
      <c r="U43" s="1">
        <v>-0.13144053138739481</v>
      </c>
      <c r="V43" s="3">
        <v>0.32098860064559842</v>
      </c>
    </row>
    <row r="44" spans="2:22" x14ac:dyDescent="0.35">
      <c r="B44" s="9" t="s">
        <v>41</v>
      </c>
      <c r="C44" s="1">
        <v>-9.0665506883474786E-2</v>
      </c>
      <c r="D44" s="1">
        <v>0.25601754100264151</v>
      </c>
      <c r="E44" s="1">
        <v>-0.28972424604612745</v>
      </c>
      <c r="F44" s="1">
        <v>0.61904996729809458</v>
      </c>
      <c r="G44" s="1">
        <v>-1.0160312688778548</v>
      </c>
      <c r="H44" s="1">
        <v>0.68212552973415619</v>
      </c>
      <c r="I44" s="1">
        <v>0.52321560735341954</v>
      </c>
      <c r="J44" s="1">
        <v>0.96255514139575105</v>
      </c>
      <c r="K44" s="1">
        <v>0.1717734282466776</v>
      </c>
      <c r="L44" s="1">
        <v>-5.7777092209697234E-2</v>
      </c>
      <c r="M44" s="1">
        <v>-1.2001586114605496</v>
      </c>
      <c r="N44" s="1">
        <v>1.1546439485780193</v>
      </c>
      <c r="O44" s="1">
        <v>-2.2456166452108688</v>
      </c>
      <c r="P44" s="1">
        <v>0.11593550434725013</v>
      </c>
      <c r="Q44" s="1">
        <v>8.7009926133034807E-2</v>
      </c>
      <c r="R44" s="1">
        <v>1.2772069744492578</v>
      </c>
      <c r="S44" s="1">
        <v>-1.6325456350068084</v>
      </c>
      <c r="T44" s="1">
        <v>0.35584418051894695</v>
      </c>
      <c r="U44" s="1">
        <v>-1.5109075234641607</v>
      </c>
      <c r="V44" s="3">
        <v>-3.1138332004577749</v>
      </c>
    </row>
    <row r="45" spans="2:22" x14ac:dyDescent="0.35">
      <c r="B45" s="9" t="s">
        <v>42</v>
      </c>
      <c r="C45" s="1">
        <v>-0.60506328418122057</v>
      </c>
      <c r="D45" s="1">
        <v>-5.6396865751859586E-2</v>
      </c>
      <c r="E45" s="1">
        <v>0.53336934807560055</v>
      </c>
      <c r="F45" s="1">
        <v>0.38347741429539922</v>
      </c>
      <c r="G45" s="1">
        <v>-0.87008782713750965</v>
      </c>
      <c r="H45" s="1">
        <v>-1.5100555813011507</v>
      </c>
      <c r="I45" s="1">
        <v>-0.59753992993681682</v>
      </c>
      <c r="J45" s="1">
        <v>0.86990988282397819</v>
      </c>
      <c r="K45" s="1">
        <v>3.0462805994189388</v>
      </c>
      <c r="L45" s="1">
        <v>0.46023700781958582</v>
      </c>
      <c r="M45" s="1">
        <v>0.69622831747661029</v>
      </c>
      <c r="N45" s="1">
        <v>-1.75259996910426</v>
      </c>
      <c r="O45" s="1">
        <v>0.85415560404316282</v>
      </c>
      <c r="P45" s="1">
        <v>-1.0649091678383136</v>
      </c>
      <c r="Q45" s="1">
        <v>0.26773898631904297</v>
      </c>
      <c r="R45" s="1">
        <v>-0.146107921388206</v>
      </c>
      <c r="S45" s="1">
        <v>-0.25604220469176309</v>
      </c>
      <c r="T45" s="1">
        <v>-0.52703825544321747</v>
      </c>
      <c r="U45" s="1">
        <v>0.88591917926280761</v>
      </c>
      <c r="V45" s="3">
        <v>6.077278044397029E-2</v>
      </c>
    </row>
    <row r="46" spans="2:22" x14ac:dyDescent="0.35">
      <c r="B46" s="9" t="s">
        <v>43</v>
      </c>
      <c r="C46" s="1">
        <v>0.48127087628478454</v>
      </c>
      <c r="D46" s="1">
        <v>-1.067000692005353</v>
      </c>
      <c r="E46" s="1">
        <v>0.34876805465977323</v>
      </c>
      <c r="F46" s="1">
        <v>0.54159030931889784</v>
      </c>
      <c r="G46" s="1">
        <v>1.7696517433954575</v>
      </c>
      <c r="H46" s="1">
        <v>-0.17007876695509541</v>
      </c>
      <c r="I46" s="1">
        <v>-0.68130774157432661</v>
      </c>
      <c r="J46" s="1">
        <v>-0.2245649692150922</v>
      </c>
      <c r="K46" s="1">
        <v>-0.10945655824621592</v>
      </c>
      <c r="L46" s="1">
        <v>1.2802793310229681</v>
      </c>
      <c r="M46" s="1">
        <v>-1.1273974557694457</v>
      </c>
      <c r="N46" s="1">
        <v>-1.799937556197873</v>
      </c>
      <c r="O46" s="1">
        <v>-0.21064395221925883</v>
      </c>
      <c r="P46" s="1">
        <v>-1.1586838215337787</v>
      </c>
      <c r="Q46" s="1">
        <v>-1.939137370890007</v>
      </c>
      <c r="R46" s="1">
        <v>6.6410828585034859E-2</v>
      </c>
      <c r="S46" s="1">
        <v>1.2774211718260722</v>
      </c>
      <c r="T46" s="1">
        <v>-8.9528459190885895E-2</v>
      </c>
      <c r="U46" s="1">
        <v>-0.44622447983991359</v>
      </c>
      <c r="V46" s="3">
        <v>-0.10937291476388145</v>
      </c>
    </row>
    <row r="47" spans="2:22" x14ac:dyDescent="0.35">
      <c r="B47" s="9" t="s">
        <v>44</v>
      </c>
      <c r="C47" s="1">
        <v>1.3545298373163308</v>
      </c>
      <c r="D47" s="1">
        <v>-0.52656373534025169</v>
      </c>
      <c r="E47" s="1">
        <v>1.662284966686667</v>
      </c>
      <c r="F47" s="1">
        <v>-0.1125227973338566</v>
      </c>
      <c r="G47" s="1">
        <v>1.1941150520633965</v>
      </c>
      <c r="H47" s="1">
        <v>-0.58052626318568212</v>
      </c>
      <c r="I47" s="1">
        <v>-2.4395150221392052</v>
      </c>
      <c r="J47" s="1">
        <v>1.4112882167816501</v>
      </c>
      <c r="K47" s="1">
        <v>0.44716251232011645</v>
      </c>
      <c r="L47" s="1">
        <v>0.24520453798262423</v>
      </c>
      <c r="M47" s="1">
        <v>0.49847817623868196</v>
      </c>
      <c r="N47" s="1">
        <v>1.0659375222100194</v>
      </c>
      <c r="O47" s="1">
        <v>-0.61006330212377213</v>
      </c>
      <c r="P47" s="1">
        <v>-0.86415607249849591</v>
      </c>
      <c r="Q47" s="1">
        <v>-0.85135615994546332</v>
      </c>
      <c r="R47" s="1">
        <v>-1.0219431426410235</v>
      </c>
      <c r="S47" s="1">
        <v>-1.0033187383359716</v>
      </c>
      <c r="T47" s="1">
        <v>1.3625887487433057</v>
      </c>
      <c r="U47" s="1">
        <v>0.54525409870117159</v>
      </c>
      <c r="V47" s="3">
        <v>0.92497599160680655</v>
      </c>
    </row>
    <row r="48" spans="2:22" x14ac:dyDescent="0.35">
      <c r="B48" s="9" t="s">
        <v>45</v>
      </c>
      <c r="C48" s="1">
        <v>-0.58196389679661709</v>
      </c>
      <c r="D48" s="1">
        <v>0.1770427705480658</v>
      </c>
      <c r="E48" s="1">
        <v>0.95294204028063956</v>
      </c>
      <c r="F48" s="1">
        <v>0.66334213768016959</v>
      </c>
      <c r="G48" s="1">
        <v>7.7537404674083793E-2</v>
      </c>
      <c r="H48" s="1">
        <v>-2.0920898437127966</v>
      </c>
      <c r="I48" s="1">
        <v>1.35981558806032</v>
      </c>
      <c r="J48" s="1">
        <v>1.2595555602995634</v>
      </c>
      <c r="K48" s="1">
        <v>-0.58528947134523734</v>
      </c>
      <c r="L48" s="1">
        <v>-1.5666820854205996</v>
      </c>
      <c r="M48" s="1">
        <v>-2.2904996287752479</v>
      </c>
      <c r="N48" s="1">
        <v>8.3952205804642813E-2</v>
      </c>
      <c r="O48" s="1">
        <v>-0.55164661937855863</v>
      </c>
      <c r="P48" s="1">
        <v>-0.22316883681670982</v>
      </c>
      <c r="Q48" s="1">
        <v>2.2202699767105991</v>
      </c>
      <c r="R48" s="1">
        <v>0.39939775589640392</v>
      </c>
      <c r="S48" s="1">
        <v>-0.49983654151465479</v>
      </c>
      <c r="T48" s="1">
        <v>2.3171458266689844</v>
      </c>
      <c r="U48" s="1">
        <v>0.27738192368398823</v>
      </c>
      <c r="V48" s="3">
        <v>1.0745690290445471</v>
      </c>
    </row>
    <row r="49" spans="2:22" x14ac:dyDescent="0.35">
      <c r="B49" s="9" t="s">
        <v>46</v>
      </c>
      <c r="C49" s="1">
        <v>1.1716789744054217</v>
      </c>
      <c r="D49" s="1">
        <v>1.1050564532757823</v>
      </c>
      <c r="E49" s="1">
        <v>1.8852396208297328</v>
      </c>
      <c r="F49" s="1">
        <v>-1.5067248583992781</v>
      </c>
      <c r="G49" s="1">
        <v>-1.2940781300565976</v>
      </c>
      <c r="H49" s="1">
        <v>-1.9123694050403548</v>
      </c>
      <c r="I49" s="1">
        <v>-0.5490323208421336</v>
      </c>
      <c r="J49" s="1">
        <v>-0.25062206075479254</v>
      </c>
      <c r="K49" s="1">
        <v>0.24635924285500174</v>
      </c>
      <c r="L49" s="1">
        <v>-1.1246681336358777</v>
      </c>
      <c r="M49" s="1">
        <v>1.7845193195984221</v>
      </c>
      <c r="N49" s="1">
        <v>1.0951257450590013</v>
      </c>
      <c r="O49" s="1">
        <v>0.76642020986494996</v>
      </c>
      <c r="P49" s="1">
        <v>-0.20431231879328604</v>
      </c>
      <c r="Q49" s="1">
        <v>1.7788583615537474</v>
      </c>
      <c r="R49" s="1">
        <v>1.5432681467423837</v>
      </c>
      <c r="S49" s="1">
        <v>1.247419674537728</v>
      </c>
      <c r="T49" s="1">
        <v>1.1092528987324102</v>
      </c>
      <c r="U49" s="1">
        <v>-1.7200903083508814</v>
      </c>
      <c r="V49" s="3">
        <v>-1.5582237130740371</v>
      </c>
    </row>
    <row r="50" spans="2:22" x14ac:dyDescent="0.35">
      <c r="B50" s="9" t="s">
        <v>47</v>
      </c>
      <c r="C50" s="1">
        <v>-0.7907743500355382</v>
      </c>
      <c r="D50" s="1">
        <v>1.538963172413679</v>
      </c>
      <c r="E50" s="1">
        <v>-6.3579410563016733E-2</v>
      </c>
      <c r="F50" s="1">
        <v>0.49672691715944378</v>
      </c>
      <c r="G50" s="1">
        <v>-0.96755119650920141</v>
      </c>
      <c r="H50" s="1">
        <v>0.64556732431092678</v>
      </c>
      <c r="I50" s="1">
        <v>0.38061093697136572</v>
      </c>
      <c r="J50" s="1">
        <v>-0.26965605805650728</v>
      </c>
      <c r="K50" s="1">
        <v>-1.71532702522634</v>
      </c>
      <c r="L50" s="1">
        <v>-1.6258855333699547</v>
      </c>
      <c r="M50" s="1">
        <v>3.6156774279201949E-2</v>
      </c>
      <c r="N50" s="1">
        <v>0.86650500652835116</v>
      </c>
      <c r="O50" s="1">
        <v>-0.45740395306341641</v>
      </c>
      <c r="P50" s="1">
        <v>0.49151830057325074</v>
      </c>
      <c r="Q50" s="1">
        <v>-0.74832172408485464</v>
      </c>
      <c r="R50" s="1">
        <v>0.52328318859264955</v>
      </c>
      <c r="S50" s="1">
        <v>0.45912950443485229</v>
      </c>
      <c r="T50" s="1">
        <v>3.5417690242037801E-2</v>
      </c>
      <c r="U50" s="1">
        <v>0.48833897458210823</v>
      </c>
      <c r="V50" s="3">
        <v>-6.7167031614248709E-2</v>
      </c>
    </row>
    <row r="51" spans="2:22" x14ac:dyDescent="0.35">
      <c r="B51" s="9" t="s">
        <v>48</v>
      </c>
      <c r="C51" s="1">
        <v>-2.8933209637467115E-2</v>
      </c>
      <c r="D51" s="1">
        <v>2.1120898044464598</v>
      </c>
      <c r="E51" s="1">
        <v>1.8923224784657371</v>
      </c>
      <c r="F51" s="1">
        <v>0.35966936608209382</v>
      </c>
      <c r="G51" s="1">
        <v>2.7143529261250646E-2</v>
      </c>
      <c r="H51" s="1">
        <v>0.791413759913147</v>
      </c>
      <c r="I51" s="1">
        <v>1.1116157155275015</v>
      </c>
      <c r="J51" s="1">
        <v>-0.11097649204261098</v>
      </c>
      <c r="K51" s="1">
        <v>-2.0697377055398252</v>
      </c>
      <c r="L51" s="1">
        <v>-0.30875872433137502</v>
      </c>
      <c r="M51" s="1">
        <v>0.54899960664297376</v>
      </c>
      <c r="N51" s="1">
        <v>0.74565679250829842</v>
      </c>
      <c r="O51" s="1">
        <v>-0.76894621163916455</v>
      </c>
      <c r="P51" s="1">
        <v>-2.4955934072573225</v>
      </c>
      <c r="Q51" s="1">
        <v>0.18034361004063937</v>
      </c>
      <c r="R51" s="1">
        <v>0.43328759519926774</v>
      </c>
      <c r="S51" s="1">
        <v>1.3595014113036312</v>
      </c>
      <c r="T51" s="1">
        <v>-0.6561789369337967</v>
      </c>
      <c r="U51" s="1">
        <v>-0.15102730257326616</v>
      </c>
      <c r="V51" s="3">
        <v>-0.10823446879418522</v>
      </c>
    </row>
    <row r="52" spans="2:22" x14ac:dyDescent="0.35">
      <c r="B52" s="9" t="s">
        <v>49</v>
      </c>
      <c r="C52" s="1">
        <v>-0.39242347844812508</v>
      </c>
      <c r="D52" s="1">
        <v>1.2997809766166903</v>
      </c>
      <c r="E52" s="1">
        <v>-4.8456820285069604E-2</v>
      </c>
      <c r="F52" s="1">
        <v>-0.44600215071976235</v>
      </c>
      <c r="G52" s="1">
        <v>0.75893388858283339</v>
      </c>
      <c r="H52" s="1">
        <v>-0.38464742659767087</v>
      </c>
      <c r="I52" s="1">
        <v>0.33477073771698601</v>
      </c>
      <c r="J52" s="1">
        <v>-2.1132788048511189</v>
      </c>
      <c r="K52" s="1">
        <v>-3.6724963659112655</v>
      </c>
      <c r="L52" s="1">
        <v>1.0840938602463683</v>
      </c>
      <c r="M52" s="1">
        <v>1.0903850577307086</v>
      </c>
      <c r="N52" s="1">
        <v>0.80756768077807639</v>
      </c>
      <c r="O52" s="1">
        <v>-0.97864341784631237</v>
      </c>
      <c r="P52" s="1">
        <v>1.3200010635781176</v>
      </c>
      <c r="Q52" s="1">
        <v>-1.1182508274666696</v>
      </c>
      <c r="R52" s="1">
        <v>-0.84227940347578389</v>
      </c>
      <c r="S52" s="1">
        <v>-1.9355293685808934</v>
      </c>
      <c r="T52" s="1">
        <v>1.2197869422631478</v>
      </c>
      <c r="U52" s="1">
        <v>-1.2793121975733102</v>
      </c>
      <c r="V52" s="3">
        <v>-1.2379243457216367</v>
      </c>
    </row>
    <row r="53" spans="2:22" x14ac:dyDescent="0.35">
      <c r="B53" s="9" t="s">
        <v>50</v>
      </c>
      <c r="C53" s="1">
        <v>-9.658164557748676E-2</v>
      </c>
      <c r="D53" s="1">
        <v>-9.7670915963548155E-2</v>
      </c>
      <c r="E53" s="1">
        <v>0.11181733338597878</v>
      </c>
      <c r="F53" s="1">
        <v>1.2777260894368343</v>
      </c>
      <c r="G53" s="1">
        <v>-0.83086013659728397</v>
      </c>
      <c r="H53" s="1">
        <v>-1.3818050984747705</v>
      </c>
      <c r="I53" s="1">
        <v>-0.43249706413126271</v>
      </c>
      <c r="J53" s="1">
        <v>1.7580738768133242</v>
      </c>
      <c r="K53" s="1">
        <v>0.29571788505965224</v>
      </c>
      <c r="L53" s="1">
        <v>0.52891390488823398</v>
      </c>
      <c r="M53" s="1">
        <v>1.7707139902202118</v>
      </c>
      <c r="N53" s="1">
        <v>-0.41113677684058819</v>
      </c>
      <c r="O53" s="1">
        <v>0.34467131690510422</v>
      </c>
      <c r="P53" s="1">
        <v>0.10714614088953781</v>
      </c>
      <c r="Q53" s="1">
        <v>-0.83614991643279524</v>
      </c>
      <c r="R53" s="1">
        <v>0.98892323590899867</v>
      </c>
      <c r="S53" s="1">
        <v>0.60410301488364992</v>
      </c>
      <c r="T53" s="1">
        <v>-0.69859828943828994</v>
      </c>
      <c r="U53" s="1">
        <v>-1.8561530594198294</v>
      </c>
      <c r="V53" s="3">
        <v>-4.0916238313794132E-3</v>
      </c>
    </row>
    <row r="54" spans="2:22" x14ac:dyDescent="0.35">
      <c r="B54" s="9" t="s">
        <v>51</v>
      </c>
      <c r="C54" s="1">
        <v>0.30570611823813226</v>
      </c>
      <c r="D54" s="1">
        <v>1.4931031734051905</v>
      </c>
      <c r="E54" s="1">
        <v>0.97789153117058925</v>
      </c>
      <c r="F54" s="1">
        <v>-0.36011217949447538</v>
      </c>
      <c r="G54" s="1">
        <v>0.92086258866500204</v>
      </c>
      <c r="H54" s="1">
        <v>2.6482255055106472</v>
      </c>
      <c r="I54" s="1">
        <v>0.82010387418788522</v>
      </c>
      <c r="J54" s="1">
        <v>1.5689885178397683E-2</v>
      </c>
      <c r="K54" s="1">
        <v>5.1542048530895404E-2</v>
      </c>
      <c r="L54" s="1">
        <v>0.22284984817146006</v>
      </c>
      <c r="M54" s="1">
        <v>0.42570689456293082</v>
      </c>
      <c r="N54" s="1">
        <v>2.0430631768790311</v>
      </c>
      <c r="O54" s="1">
        <v>-1.4257106639011308</v>
      </c>
      <c r="P54" s="1">
        <v>-0.67009635028526171</v>
      </c>
      <c r="Q54" s="1">
        <v>-0.16595622630424015</v>
      </c>
      <c r="R54" s="1">
        <v>-0.57681945400798385</v>
      </c>
      <c r="S54" s="1">
        <v>-0.67319346639324962</v>
      </c>
      <c r="T54" s="1">
        <v>-0.70771270821200261</v>
      </c>
      <c r="U54" s="1">
        <v>0.61021339802975139</v>
      </c>
      <c r="V54" s="3">
        <v>1.0699711243517329</v>
      </c>
    </row>
    <row r="55" spans="2:22" x14ac:dyDescent="0.35">
      <c r="B55" s="9" t="s">
        <v>52</v>
      </c>
      <c r="C55" s="1">
        <v>-0.73574612080193014</v>
      </c>
      <c r="D55" s="1">
        <v>-0.29547399345334302</v>
      </c>
      <c r="E55" s="1">
        <v>-1.0555691011508939</v>
      </c>
      <c r="F55" s="1">
        <v>-0.81534920668890487</v>
      </c>
      <c r="G55" s="1">
        <v>-0.49888278125048791</v>
      </c>
      <c r="H55" s="1">
        <v>-0.22123055819427886</v>
      </c>
      <c r="I55" s="1">
        <v>0.27128524707209634</v>
      </c>
      <c r="J55" s="1">
        <v>-0.74986755413575745</v>
      </c>
      <c r="K55" s="1">
        <v>0.53032648179683339</v>
      </c>
      <c r="L55" s="1">
        <v>-1.9276856413967558</v>
      </c>
      <c r="M55" s="1">
        <v>0.8183942849463931</v>
      </c>
      <c r="N55" s="1">
        <v>0.28290410322303</v>
      </c>
      <c r="O55" s="1">
        <v>0.14400202353342706</v>
      </c>
      <c r="P55" s="1">
        <v>-0.46408820420160102</v>
      </c>
      <c r="Q55" s="1">
        <v>-1.6333884168642336</v>
      </c>
      <c r="R55" s="1">
        <v>-0.67756151745316062</v>
      </c>
      <c r="S55" s="1">
        <v>1.3764295748094677</v>
      </c>
      <c r="T55" s="1">
        <v>-6.9481482194584721E-2</v>
      </c>
      <c r="U55" s="1">
        <v>-2.8146489055214902E-2</v>
      </c>
      <c r="V55" s="3">
        <v>-0.52657630376383091</v>
      </c>
    </row>
    <row r="56" spans="2:22" x14ac:dyDescent="0.35">
      <c r="B56" s="9" t="s">
        <v>53</v>
      </c>
      <c r="C56" s="1">
        <v>-0.70555424717300197</v>
      </c>
      <c r="D56" s="1">
        <v>0.22088631384038379</v>
      </c>
      <c r="E56" s="1">
        <v>0.33318341109217497</v>
      </c>
      <c r="F56" s="1">
        <v>-0.5887666714911246</v>
      </c>
      <c r="G56" s="1">
        <v>-0.41853617732701176</v>
      </c>
      <c r="H56" s="1">
        <v>0.32180267649529432</v>
      </c>
      <c r="I56" s="1">
        <v>0.18386008569213935</v>
      </c>
      <c r="J56" s="1">
        <v>0.41443779559763128</v>
      </c>
      <c r="K56" s="1">
        <v>-0.88355029925222384</v>
      </c>
      <c r="L56" s="1">
        <v>0.59287328579284349</v>
      </c>
      <c r="M56" s="1">
        <v>-1.8282636685138884</v>
      </c>
      <c r="N56" s="1">
        <v>2.1828402564697567</v>
      </c>
      <c r="O56" s="1">
        <v>0.11061471772458333</v>
      </c>
      <c r="P56" s="1">
        <v>-0.53934125960459445</v>
      </c>
      <c r="Q56" s="1">
        <v>-1.7609392947220808</v>
      </c>
      <c r="R56" s="1">
        <v>-0.17239067171532971</v>
      </c>
      <c r="S56" s="1">
        <v>-0.83930103764758224</v>
      </c>
      <c r="T56" s="1">
        <v>-0.78112015567278958</v>
      </c>
      <c r="U56" s="1">
        <v>-1.9727830013402159</v>
      </c>
      <c r="V56" s="3">
        <v>0.19518998130746965</v>
      </c>
    </row>
    <row r="57" spans="2:22" x14ac:dyDescent="0.35">
      <c r="B57" s="9" t="s">
        <v>54</v>
      </c>
      <c r="C57" s="1">
        <v>0.61176176089812873</v>
      </c>
      <c r="D57" s="1">
        <v>0.84885874871699762</v>
      </c>
      <c r="E57" s="1">
        <v>0.81901769059989127</v>
      </c>
      <c r="F57" s="1">
        <v>-0.18849138522336065</v>
      </c>
      <c r="G57" s="1">
        <v>0.28441386846047412</v>
      </c>
      <c r="H57" s="1">
        <v>0.65764066781332042</v>
      </c>
      <c r="I57" s="1">
        <v>-1.0307096824596693</v>
      </c>
      <c r="J57" s="1">
        <v>0.67319394136648514</v>
      </c>
      <c r="K57" s="1">
        <v>0.35125346683477443</v>
      </c>
      <c r="L57" s="1">
        <v>-0.38561685616544633</v>
      </c>
      <c r="M57" s="1">
        <v>-0.32827852528224466</v>
      </c>
      <c r="N57" s="1">
        <v>0.11281954826640446</v>
      </c>
      <c r="O57" s="1">
        <v>-0.1000054450876615</v>
      </c>
      <c r="P57" s="1">
        <v>-8.663752500962732E-2</v>
      </c>
      <c r="Q57" s="1">
        <v>0.4768522430808162</v>
      </c>
      <c r="R57" s="1">
        <v>0.35483889230631593</v>
      </c>
      <c r="S57" s="1">
        <v>-0.89610653037713162</v>
      </c>
      <c r="T57" s="1">
        <v>0.83876904052614076</v>
      </c>
      <c r="U57" s="1">
        <v>-2.3909656674145747</v>
      </c>
      <c r="V57" s="3">
        <v>0.18813582087507061</v>
      </c>
    </row>
    <row r="58" spans="2:22" x14ac:dyDescent="0.35">
      <c r="B58" s="9" t="s">
        <v>55</v>
      </c>
      <c r="C58" s="1">
        <v>0.85567251652648957</v>
      </c>
      <c r="D58" s="1">
        <v>0.46323630328260051</v>
      </c>
      <c r="E58" s="1">
        <v>0.15156836566108334</v>
      </c>
      <c r="F58" s="1">
        <v>-0.38257732840918529</v>
      </c>
      <c r="G58" s="1">
        <v>-0.10135543046128463</v>
      </c>
      <c r="H58" s="1">
        <v>-8.4086009975210714E-3</v>
      </c>
      <c r="I58" s="1">
        <v>1.0049469497198003</v>
      </c>
      <c r="J58" s="1">
        <v>-0.77622353368030417</v>
      </c>
      <c r="K58" s="1">
        <v>-8.0156227979916395E-2</v>
      </c>
      <c r="L58" s="1">
        <v>-0.19473674157874835</v>
      </c>
      <c r="M58" s="1">
        <v>2.4069807492455468</v>
      </c>
      <c r="N58" s="1">
        <v>1.2941711943599525</v>
      </c>
      <c r="O58" s="1">
        <v>1.0601860360327919</v>
      </c>
      <c r="P58" s="1">
        <v>-1.2837438641351029</v>
      </c>
      <c r="Q58" s="1">
        <v>-0.35952837048627512</v>
      </c>
      <c r="R58" s="1">
        <v>-0.78338946058254066</v>
      </c>
      <c r="S58" s="1">
        <v>-1.1806557404037689E-2</v>
      </c>
      <c r="T58" s="1">
        <v>-0.28042600668697121</v>
      </c>
      <c r="U58" s="1">
        <v>0.81369965725776516</v>
      </c>
      <c r="V58" s="3">
        <v>-0.75276374429527959</v>
      </c>
    </row>
    <row r="59" spans="2:22" x14ac:dyDescent="0.35">
      <c r="B59" s="9" t="s">
        <v>56</v>
      </c>
      <c r="C59" s="1">
        <v>-2.3535433686899871</v>
      </c>
      <c r="D59" s="1">
        <v>-1.3136938216305003</v>
      </c>
      <c r="E59" s="1">
        <v>-0.14243293539512664</v>
      </c>
      <c r="F59" s="1">
        <v>1.9899661068186685</v>
      </c>
      <c r="G59" s="1">
        <v>2.0174326660946238</v>
      </c>
      <c r="H59" s="1">
        <v>1.3298729990849349</v>
      </c>
      <c r="I59" s="1">
        <v>-1.1778457165018534</v>
      </c>
      <c r="J59" s="1">
        <v>8.3481312892230528E-2</v>
      </c>
      <c r="K59" s="1">
        <v>-0.6800906777889808</v>
      </c>
      <c r="L59" s="1">
        <v>0.71877404243453247</v>
      </c>
      <c r="M59" s="1">
        <v>0.26598084245665227</v>
      </c>
      <c r="N59" s="1">
        <v>0.54077542756166919</v>
      </c>
      <c r="O59" s="1">
        <v>-9.0788018788575717E-2</v>
      </c>
      <c r="P59" s="1">
        <v>-0.54062957279974799</v>
      </c>
      <c r="Q59" s="1">
        <v>-0.65481568913995181</v>
      </c>
      <c r="R59" s="1">
        <v>1.4289960745894534</v>
      </c>
      <c r="S59" s="1">
        <v>0.5134189408868356</v>
      </c>
      <c r="T59" s="1">
        <v>-0.76117331413934797</v>
      </c>
      <c r="U59" s="1">
        <v>0.47763538003506945</v>
      </c>
      <c r="V59" s="3">
        <v>0.70208053579508056</v>
      </c>
    </row>
    <row r="60" spans="2:22" x14ac:dyDescent="0.35">
      <c r="B60" s="9" t="s">
        <v>57</v>
      </c>
      <c r="C60" s="1">
        <v>1.5612885406735029</v>
      </c>
      <c r="D60" s="1">
        <v>-0.99354687071312831</v>
      </c>
      <c r="E60" s="1">
        <v>-0.46707638694370501</v>
      </c>
      <c r="F60" s="1">
        <v>8.8448226238979188E-2</v>
      </c>
      <c r="G60" s="1">
        <v>-1.3482580995126925</v>
      </c>
      <c r="H60" s="1">
        <v>0.41456419108635029</v>
      </c>
      <c r="I60" s="1">
        <v>0.61947201284846276</v>
      </c>
      <c r="J60" s="1">
        <v>-0.37635693697699213</v>
      </c>
      <c r="K60" s="1">
        <v>-1.1400681872504272</v>
      </c>
      <c r="L60" s="1">
        <v>0.2036871382005529</v>
      </c>
      <c r="M60" s="1">
        <v>0.45268924100447261</v>
      </c>
      <c r="N60" s="1">
        <v>0.1841530097281788</v>
      </c>
      <c r="O60" s="1">
        <v>-0.31304713972858533</v>
      </c>
      <c r="P60" s="1">
        <v>0.61129622522245319</v>
      </c>
      <c r="Q60" s="1">
        <v>-0.91554210580701278</v>
      </c>
      <c r="R60" s="1">
        <v>-1.5463962719560511</v>
      </c>
      <c r="S60" s="1">
        <v>0.69088258633154531</v>
      </c>
      <c r="T60" s="1">
        <v>1.2714821153521803</v>
      </c>
      <c r="U60" s="1">
        <v>1.8788516782971836</v>
      </c>
      <c r="V60" s="3">
        <v>-0.17550406725651238</v>
      </c>
    </row>
    <row r="61" spans="2:22" x14ac:dyDescent="0.35">
      <c r="B61" s="9" t="s">
        <v>58</v>
      </c>
      <c r="C61" s="1">
        <v>-0.93834946406793152</v>
      </c>
      <c r="D61" s="1">
        <v>-1.3446887572099031</v>
      </c>
      <c r="E61" s="1">
        <v>1.1765952950521503</v>
      </c>
      <c r="F61" s="1">
        <v>0.10278782828059464</v>
      </c>
      <c r="G61" s="1">
        <v>-0.64368521779652488</v>
      </c>
      <c r="H61" s="1">
        <v>-1.5152716737155341</v>
      </c>
      <c r="I61" s="1">
        <v>0.35534849793855383</v>
      </c>
      <c r="J61" s="1">
        <v>-0.13200031799662307</v>
      </c>
      <c r="K61" s="1">
        <v>0.97577955654247428</v>
      </c>
      <c r="L61" s="1">
        <v>-1.1213049644742001</v>
      </c>
      <c r="M61" s="1">
        <v>0.92811134295616071</v>
      </c>
      <c r="N61" s="1">
        <v>1.6041966196230519</v>
      </c>
      <c r="O61" s="1">
        <v>-0.2709179698845775</v>
      </c>
      <c r="P61" s="1">
        <v>0.3186175813853046</v>
      </c>
      <c r="Q61" s="1">
        <v>-0.21802164791435244</v>
      </c>
      <c r="R61" s="1">
        <v>-0.61421979352298095</v>
      </c>
      <c r="S61" s="1">
        <v>-0.51331033175766216</v>
      </c>
      <c r="T61" s="1">
        <v>0.16173502825948327</v>
      </c>
      <c r="U61" s="1">
        <v>0.11255736473637935</v>
      </c>
      <c r="V61" s="3">
        <v>1.1467811791995284</v>
      </c>
    </row>
    <row r="62" spans="2:22" x14ac:dyDescent="0.35">
      <c r="B62" s="9" t="s">
        <v>59</v>
      </c>
      <c r="C62" s="1">
        <v>-0.1090140278913978</v>
      </c>
      <c r="D62" s="1">
        <v>0.30627032156702927</v>
      </c>
      <c r="E62" s="1">
        <v>1.1486702833008535</v>
      </c>
      <c r="F62" s="1">
        <v>1.5236713710671033</v>
      </c>
      <c r="G62" s="1">
        <v>0.33669279913891598</v>
      </c>
      <c r="H62" s="1">
        <v>1.2877166143856804</v>
      </c>
      <c r="I62" s="1">
        <v>0.62572555342967984</v>
      </c>
      <c r="J62" s="1">
        <v>1.242311780646461</v>
      </c>
      <c r="K62" s="1">
        <v>0.12892354142149162</v>
      </c>
      <c r="L62" s="1">
        <v>-0.28429780233004476</v>
      </c>
      <c r="M62" s="1">
        <v>-0.29242088813641809</v>
      </c>
      <c r="N62" s="1">
        <v>4.1416654989484498E-2</v>
      </c>
      <c r="O62" s="1">
        <v>-0.8323636239676151</v>
      </c>
      <c r="P62" s="1">
        <v>4.5532405452600171E-2</v>
      </c>
      <c r="Q62" s="1">
        <v>0.82537899471661136</v>
      </c>
      <c r="R62" s="1">
        <v>1.407146386044916</v>
      </c>
      <c r="S62" s="1">
        <v>-0.4355808342871047</v>
      </c>
      <c r="T62" s="1">
        <v>1.4124307331425154</v>
      </c>
      <c r="U62" s="1">
        <v>-1.5813320245753291</v>
      </c>
      <c r="V62" s="3">
        <v>-0.56188494668887623</v>
      </c>
    </row>
    <row r="63" spans="2:22" x14ac:dyDescent="0.35">
      <c r="B63" s="9" t="s">
        <v>60</v>
      </c>
      <c r="C63" s="1">
        <v>-0.17552766437210379</v>
      </c>
      <c r="D63" s="1">
        <v>-1.029677882418742</v>
      </c>
      <c r="E63" s="1">
        <v>-1.4453906001682517</v>
      </c>
      <c r="F63" s="1">
        <v>0.32324515730229153</v>
      </c>
      <c r="G63" s="1">
        <v>0.79207510650018387</v>
      </c>
      <c r="H63" s="1">
        <v>0.72761496842553008</v>
      </c>
      <c r="I63" s="1">
        <v>0.62997272046981623</v>
      </c>
      <c r="J63" s="1">
        <v>0.94399455551009415</v>
      </c>
      <c r="K63" s="1">
        <v>-0.13326517990108777</v>
      </c>
      <c r="L63" s="1">
        <v>1.5126945023080525E-2</v>
      </c>
      <c r="M63" s="1">
        <v>-0.90287604659630494</v>
      </c>
      <c r="N63" s="1">
        <v>-4.2613206169972337E-4</v>
      </c>
      <c r="O63" s="1">
        <v>0.63162465183958172</v>
      </c>
      <c r="P63" s="1">
        <v>-0.46378946117199715</v>
      </c>
      <c r="Q63" s="1">
        <v>7.6892708943167007E-2</v>
      </c>
      <c r="R63" s="1">
        <v>0.27321215855803777</v>
      </c>
      <c r="S63" s="1">
        <v>-1.5658604833532224</v>
      </c>
      <c r="T63" s="1">
        <v>-0.19122549056321617</v>
      </c>
      <c r="U63" s="1">
        <v>-0.78754604440987197</v>
      </c>
      <c r="V63" s="3">
        <v>0.34314032054378163</v>
      </c>
    </row>
    <row r="64" spans="2:22" x14ac:dyDescent="0.35">
      <c r="B64" s="9" t="s">
        <v>61</v>
      </c>
      <c r="C64" s="1">
        <v>-2.2461017828895624</v>
      </c>
      <c r="D64" s="1">
        <v>0.32495570641911814</v>
      </c>
      <c r="E64" s="1">
        <v>0.25229553056628196</v>
      </c>
      <c r="F64" s="1">
        <v>-1.1791593749939999</v>
      </c>
      <c r="G64" s="1">
        <v>-0.70229978637598178</v>
      </c>
      <c r="H64" s="1">
        <v>-1.0345110826075037</v>
      </c>
      <c r="I64" s="1">
        <v>-0.20966403349219009</v>
      </c>
      <c r="J64" s="1">
        <v>1.4207773897842262</v>
      </c>
      <c r="K64" s="1">
        <v>-1.2190812774501874</v>
      </c>
      <c r="L64" s="1">
        <v>-1.3111622858372118</v>
      </c>
      <c r="M64" s="1">
        <v>-1.3564919034477365</v>
      </c>
      <c r="N64" s="1">
        <v>0.6466449553685012</v>
      </c>
      <c r="O64" s="1">
        <v>-0.68331362706678556</v>
      </c>
      <c r="P64" s="1">
        <v>0.15214971611675568</v>
      </c>
      <c r="Q64" s="1">
        <v>-1.9831397351256358E-2</v>
      </c>
      <c r="R64" s="1">
        <v>1.9046577454878013</v>
      </c>
      <c r="S64" s="1">
        <v>0.34311799909380464</v>
      </c>
      <c r="T64" s="1">
        <v>-0.58504040741076002</v>
      </c>
      <c r="U64" s="1">
        <v>-0.20663633548001475</v>
      </c>
      <c r="V64" s="3">
        <v>-0.56028475013196954</v>
      </c>
    </row>
    <row r="65" spans="2:22" x14ac:dyDescent="0.35">
      <c r="B65" s="9" t="s">
        <v>62</v>
      </c>
      <c r="C65" s="1">
        <v>-0.23093889641073731</v>
      </c>
      <c r="D65" s="1">
        <v>0.52015337861125155</v>
      </c>
      <c r="E65" s="1">
        <v>0.58222609873206876</v>
      </c>
      <c r="F65" s="1">
        <v>-0.45930746788702109</v>
      </c>
      <c r="G65" s="1">
        <v>-9.3256221683919883E-3</v>
      </c>
      <c r="H65" s="1">
        <v>0.60263213721456843</v>
      </c>
      <c r="I65" s="1">
        <v>-0.98177988564330299</v>
      </c>
      <c r="J65" s="1">
        <v>0.89103240045511556</v>
      </c>
      <c r="K65" s="1">
        <v>-1.0065826318445883</v>
      </c>
      <c r="L65" s="1">
        <v>1.9656982521492801</v>
      </c>
      <c r="M65" s="1">
        <v>-1.2250140396385023</v>
      </c>
      <c r="N65" s="1">
        <v>-0.22032977663594169</v>
      </c>
      <c r="O65" s="1">
        <v>8.6286109267447744E-2</v>
      </c>
      <c r="P65" s="1">
        <v>-0.74708212035394161</v>
      </c>
      <c r="Q65" s="1">
        <v>-1.1599641089319039</v>
      </c>
      <c r="R65" s="1">
        <v>1.0792288731283979</v>
      </c>
      <c r="S65" s="1">
        <v>0.88413397431519947</v>
      </c>
      <c r="T65" s="1">
        <v>0.10281341286070615</v>
      </c>
      <c r="U65" s="1">
        <v>0.26948322698547705</v>
      </c>
      <c r="V65" s="3">
        <v>0.64352036386734024</v>
      </c>
    </row>
    <row r="66" spans="2:22" x14ac:dyDescent="0.35">
      <c r="B66" s="9" t="s">
        <v>63</v>
      </c>
      <c r="C66" s="1">
        <v>-0.58640624555970677</v>
      </c>
      <c r="D66" s="1">
        <v>0.32480629389832127</v>
      </c>
      <c r="E66" s="1">
        <v>0.51841103703378777</v>
      </c>
      <c r="F66" s="1">
        <v>-1.7582251924099304</v>
      </c>
      <c r="G66" s="1">
        <v>0.20899512330370029</v>
      </c>
      <c r="H66" s="1">
        <v>-0.15947388139765395</v>
      </c>
      <c r="I66" s="1">
        <v>-0.44026436132883917</v>
      </c>
      <c r="J66" s="1">
        <v>0.14396918904459854</v>
      </c>
      <c r="K66" s="1">
        <v>-1.8879976226267297</v>
      </c>
      <c r="L66" s="1">
        <v>-0.82135992246177036</v>
      </c>
      <c r="M66" s="1">
        <v>0.26009169654184844</v>
      </c>
      <c r="N66" s="1">
        <v>-0.36998948826281303</v>
      </c>
      <c r="O66" s="1">
        <v>-0.29282507706154792</v>
      </c>
      <c r="P66" s="1">
        <v>7.5937811544476222E-2</v>
      </c>
      <c r="Q66" s="1">
        <v>-4.9830616347897302E-2</v>
      </c>
      <c r="R66" s="1">
        <v>1.0697762516736296</v>
      </c>
      <c r="S66" s="1">
        <v>-0.14534796675083839</v>
      </c>
      <c r="T66" s="1">
        <v>0.40713503415891555</v>
      </c>
      <c r="U66" s="1">
        <v>0.23348599169056133</v>
      </c>
      <c r="V66" s="3">
        <v>0.16090730006464923</v>
      </c>
    </row>
    <row r="67" spans="2:22" x14ac:dyDescent="0.35">
      <c r="B67" s="9" t="s">
        <v>64</v>
      </c>
      <c r="C67" s="1">
        <v>2.853211135280341E-2</v>
      </c>
      <c r="D67" s="1">
        <v>0.13347512690707108</v>
      </c>
      <c r="E67" s="1">
        <v>1.0435751292821518</v>
      </c>
      <c r="F67" s="1">
        <v>1.3679275587933875</v>
      </c>
      <c r="G67" s="1">
        <v>9.3512979698874149E-2</v>
      </c>
      <c r="H67" s="1">
        <v>-3.0357843113318797E-3</v>
      </c>
      <c r="I67" s="1">
        <v>2.5409679136990038E-2</v>
      </c>
      <c r="J67" s="1">
        <v>-1.5128802276504327</v>
      </c>
      <c r="K67" s="1">
        <v>2.1948766477088984E-2</v>
      </c>
      <c r="L67" s="1">
        <v>7.2939001102021603E-2</v>
      </c>
      <c r="M67" s="1">
        <v>-0.42714602152658215</v>
      </c>
      <c r="N67" s="1">
        <v>-0.54868439751417164</v>
      </c>
      <c r="O67" s="1">
        <v>0.70806571775605964</v>
      </c>
      <c r="P67" s="1">
        <v>1.8644365124322508</v>
      </c>
      <c r="Q67" s="1">
        <v>-0.10929439430411632</v>
      </c>
      <c r="R67" s="1">
        <v>0.91237656228818043</v>
      </c>
      <c r="S67" s="1">
        <v>1.3155116616122973</v>
      </c>
      <c r="T67" s="1">
        <v>-1.0988760721065831</v>
      </c>
      <c r="U67" s="1">
        <v>0.12261704897735955</v>
      </c>
      <c r="V67" s="3">
        <v>0.83553691479400527</v>
      </c>
    </row>
    <row r="68" spans="2:22" x14ac:dyDescent="0.35">
      <c r="B68" s="9" t="s">
        <v>65</v>
      </c>
      <c r="C68" s="1">
        <v>-0.21557016322939446</v>
      </c>
      <c r="D68" s="1">
        <v>1.4770084208131364</v>
      </c>
      <c r="E68" s="1">
        <v>-0.53245407696054059</v>
      </c>
      <c r="F68" s="1">
        <v>-1.0654065011970366</v>
      </c>
      <c r="G68" s="1">
        <v>0.11580426944937877</v>
      </c>
      <c r="H68" s="1">
        <v>-0.59821348066118474</v>
      </c>
      <c r="I68" s="1">
        <v>0.7141631376131321</v>
      </c>
      <c r="J68" s="1">
        <v>-0.15804938823716447</v>
      </c>
      <c r="K68" s="1">
        <v>-0.20745727160258876</v>
      </c>
      <c r="L68" s="1">
        <v>0.57442578132977218</v>
      </c>
      <c r="M68" s="1">
        <v>0.90040923685850183</v>
      </c>
      <c r="N68" s="1">
        <v>0.17460686523631133</v>
      </c>
      <c r="O68" s="1">
        <v>-0.37241380603595231</v>
      </c>
      <c r="P68" s="1">
        <v>5.6271477175594616E-2</v>
      </c>
      <c r="Q68" s="1">
        <v>-0.4979550254589778</v>
      </c>
      <c r="R68" s="1">
        <v>-0.29643762684246633</v>
      </c>
      <c r="S68" s="1">
        <v>-0.48156449775185389</v>
      </c>
      <c r="T68" s="1">
        <v>-0.30887014197382434</v>
      </c>
      <c r="U68" s="1">
        <v>-0.39834662030265627</v>
      </c>
      <c r="V68" s="3">
        <v>-0.23814264287604561</v>
      </c>
    </row>
    <row r="69" spans="2:22" x14ac:dyDescent="0.35">
      <c r="B69" s="9" t="s">
        <v>66</v>
      </c>
      <c r="C69" s="1">
        <v>0.85015138151527281</v>
      </c>
      <c r="D69" s="1">
        <v>-0.19395393374330205</v>
      </c>
      <c r="E69" s="1">
        <v>-0.31500351219774003</v>
      </c>
      <c r="F69" s="1">
        <v>0.10483120286383087</v>
      </c>
      <c r="G69" s="1">
        <v>-1.6052556528842861</v>
      </c>
      <c r="H69" s="1">
        <v>-0.6209605132651268</v>
      </c>
      <c r="I69" s="1">
        <v>0.6888243021155418</v>
      </c>
      <c r="J69" s="1">
        <v>0.2821753858567847</v>
      </c>
      <c r="K69" s="1">
        <v>-0.19420367997510618</v>
      </c>
      <c r="L69" s="1">
        <v>-0.99677605393418256</v>
      </c>
      <c r="M69" s="1">
        <v>-0.82944336434402866</v>
      </c>
      <c r="N69" s="1">
        <v>7.3199501780268073E-2</v>
      </c>
      <c r="O69" s="1">
        <v>1.1271876132330543</v>
      </c>
      <c r="P69" s="1">
        <v>-1.3094984468566873</v>
      </c>
      <c r="Q69" s="1">
        <v>0.17312177561445166</v>
      </c>
      <c r="R69" s="1">
        <v>0.55269488686605128</v>
      </c>
      <c r="S69" s="1">
        <v>0.50460032628475049</v>
      </c>
      <c r="T69" s="1">
        <v>-1.0322052780069899</v>
      </c>
      <c r="U69" s="1">
        <v>-0.23896869429872267</v>
      </c>
      <c r="V69" s="3">
        <v>-6.1047103460847463E-2</v>
      </c>
    </row>
    <row r="70" spans="2:22" x14ac:dyDescent="0.35">
      <c r="B70" s="9" t="s">
        <v>67</v>
      </c>
      <c r="C70" s="1">
        <v>2.4855500921959353</v>
      </c>
      <c r="D70" s="1">
        <v>-0.36129135679104618</v>
      </c>
      <c r="E70" s="1">
        <v>-5.3888695932349261E-2</v>
      </c>
      <c r="F70" s="1">
        <v>0.23495238058473078</v>
      </c>
      <c r="G70" s="1">
        <v>1.2045212011693232</v>
      </c>
      <c r="H70" s="1">
        <v>0.21007239079444229</v>
      </c>
      <c r="I70" s="1">
        <v>2.4129221636397777</v>
      </c>
      <c r="J70" s="1">
        <v>-0.25375752388565725</v>
      </c>
      <c r="K70" s="1">
        <v>-0.11161891511751788</v>
      </c>
      <c r="L70" s="1">
        <v>-0.51719407914341109</v>
      </c>
      <c r="M70" s="1">
        <v>-0.91436829410534926</v>
      </c>
      <c r="N70" s="1">
        <v>-1.0143268766276909</v>
      </c>
      <c r="O70" s="1">
        <v>0.49511767964124603</v>
      </c>
      <c r="P70" s="1">
        <v>0.43930980234312739</v>
      </c>
      <c r="Q70" s="1">
        <v>0.36741223759751623</v>
      </c>
      <c r="R70" s="1">
        <v>0.81029113024809563</v>
      </c>
      <c r="S70" s="1">
        <v>0.74719692809038596</v>
      </c>
      <c r="T70" s="1">
        <v>1.9392825922380466</v>
      </c>
      <c r="U70" s="1">
        <v>0.19367678950539668</v>
      </c>
      <c r="V70" s="3">
        <v>0.33758832639801545</v>
      </c>
    </row>
    <row r="71" spans="2:22" x14ac:dyDescent="0.35">
      <c r="B71" s="9" t="s">
        <v>68</v>
      </c>
      <c r="C71" s="1">
        <v>-1.6313292284049754</v>
      </c>
      <c r="D71" s="1">
        <v>2.0970762075087128</v>
      </c>
      <c r="E71" s="1">
        <v>-0.32289070668354447</v>
      </c>
      <c r="F71" s="1">
        <v>-0.32441490686521801</v>
      </c>
      <c r="G71" s="1">
        <v>-1.0656335760521205</v>
      </c>
      <c r="H71" s="1">
        <v>0.39507629728768651</v>
      </c>
      <c r="I71" s="1">
        <v>-0.86660450965112512</v>
      </c>
      <c r="J71" s="1">
        <v>0.9051207900399183</v>
      </c>
      <c r="K71" s="1">
        <v>0.5482922146675423</v>
      </c>
      <c r="L71" s="1">
        <v>0.19142723764830369</v>
      </c>
      <c r="M71" s="1">
        <v>0.31836210453407549</v>
      </c>
      <c r="N71" s="1">
        <v>8.3871349126552044E-2</v>
      </c>
      <c r="O71" s="1">
        <v>-8.2110640741244814E-2</v>
      </c>
      <c r="P71" s="1">
        <v>0.96459945725093166</v>
      </c>
      <c r="Q71" s="1">
        <v>-0.76646231844098545</v>
      </c>
      <c r="R71" s="1">
        <v>-0.50389296062010724</v>
      </c>
      <c r="S71" s="1">
        <v>5.1861669100441751E-2</v>
      </c>
      <c r="T71" s="1">
        <v>-0.97323283074727251</v>
      </c>
      <c r="U71" s="1">
        <v>-2.0741461457476071</v>
      </c>
      <c r="V71" s="3">
        <v>0.13073669446151628</v>
      </c>
    </row>
    <row r="72" spans="2:22" x14ac:dyDescent="0.35">
      <c r="B72" s="9" t="s">
        <v>69</v>
      </c>
      <c r="C72" s="1">
        <v>0.17125867142740539</v>
      </c>
      <c r="D72" s="1">
        <v>0.67253242111022704</v>
      </c>
      <c r="E72" s="1">
        <v>-1.28192929765181</v>
      </c>
      <c r="F72" s="1">
        <v>0.42470790497703131</v>
      </c>
      <c r="G72" s="1">
        <v>-0.1684346556094802</v>
      </c>
      <c r="H72" s="1">
        <v>-0.32059842671793815</v>
      </c>
      <c r="I72" s="1">
        <v>-1.6512427357263817</v>
      </c>
      <c r="J72" s="1">
        <v>1.9125537464774265</v>
      </c>
      <c r="K72" s="1">
        <v>-1.5341676785984941</v>
      </c>
      <c r="L72" s="1">
        <v>-0.41397846624320472</v>
      </c>
      <c r="M72" s="1">
        <v>-0.37551857797702654</v>
      </c>
      <c r="N72" s="1">
        <v>-0.37459294707928781</v>
      </c>
      <c r="O72" s="1">
        <v>1.8356843233833622</v>
      </c>
      <c r="P72" s="1">
        <v>-0.11234675057932728</v>
      </c>
      <c r="Q72" s="1">
        <v>-0.38249102997601153</v>
      </c>
      <c r="R72" s="1">
        <v>0.11991749944464204</v>
      </c>
      <c r="S72" s="1">
        <v>2.0068759815222332</v>
      </c>
      <c r="T72" s="1">
        <v>-8.8349491808596484E-2</v>
      </c>
      <c r="U72" s="1">
        <v>0.24850459898454344</v>
      </c>
      <c r="V72" s="3">
        <v>5.8176882122759545E-2</v>
      </c>
    </row>
    <row r="73" spans="2:22" x14ac:dyDescent="0.35">
      <c r="B73" s="9" t="s">
        <v>70</v>
      </c>
      <c r="C73" s="1">
        <v>-8.4372056680053417E-3</v>
      </c>
      <c r="D73" s="1">
        <v>1.7325458294936855</v>
      </c>
      <c r="E73" s="1">
        <v>-0.17216404617460021</v>
      </c>
      <c r="F73" s="1">
        <v>-1.2504446571641492</v>
      </c>
      <c r="G73" s="1">
        <v>0.30720358738690723</v>
      </c>
      <c r="H73" s="1">
        <v>-0.25318733994793513</v>
      </c>
      <c r="I73" s="1">
        <v>-0.83724442393726939</v>
      </c>
      <c r="J73" s="1">
        <v>5.2919563193797843E-3</v>
      </c>
      <c r="K73" s="1">
        <v>1.2796604784062187</v>
      </c>
      <c r="L73" s="1">
        <v>0.16930325705299165</v>
      </c>
      <c r="M73" s="1">
        <v>9.4277498787464664E-2</v>
      </c>
      <c r="N73" s="1">
        <v>-0.47987737018785431</v>
      </c>
      <c r="O73" s="1">
        <v>-0.6570803235107725</v>
      </c>
      <c r="P73" s="1">
        <v>0.6191588349393059</v>
      </c>
      <c r="Q73" s="1">
        <v>-0.40405649673943361</v>
      </c>
      <c r="R73" s="1">
        <v>2.2691960314187911</v>
      </c>
      <c r="S73" s="1">
        <v>1.3935263182747268</v>
      </c>
      <c r="T73" s="1">
        <v>1.7741401420192617</v>
      </c>
      <c r="U73" s="1">
        <v>0.79580817506646562</v>
      </c>
      <c r="V73" s="3">
        <v>0.58805182338213069</v>
      </c>
    </row>
    <row r="74" spans="2:22" x14ac:dyDescent="0.35">
      <c r="B74" s="9" t="s">
        <v>71</v>
      </c>
      <c r="C74" s="1">
        <v>-1.1007711789847119</v>
      </c>
      <c r="D74" s="1">
        <v>0.67493914048859982</v>
      </c>
      <c r="E74" s="1">
        <v>-1.1518606541561582</v>
      </c>
      <c r="F74" s="1">
        <v>0.34135123872701395</v>
      </c>
      <c r="G74" s="1">
        <v>-0.76446131416752239</v>
      </c>
      <c r="H74" s="1">
        <v>0.98514354153535966</v>
      </c>
      <c r="I74" s="1">
        <v>0.64632762465346816</v>
      </c>
      <c r="J74" s="1">
        <v>7.8434875780421506E-2</v>
      </c>
      <c r="K74" s="1">
        <v>1.7173582440635795</v>
      </c>
      <c r="L74" s="1">
        <v>2.0901804674722304</v>
      </c>
      <c r="M74" s="1">
        <v>-0.6379244546301529</v>
      </c>
      <c r="N74" s="1">
        <v>0.74438840268243456</v>
      </c>
      <c r="O74" s="1">
        <v>1.6004437952881363</v>
      </c>
      <c r="P74" s="1">
        <v>0.42950694758958674</v>
      </c>
      <c r="Q74" s="1">
        <v>-1.4556514863886552</v>
      </c>
      <c r="R74" s="1">
        <v>2.0353520916634538</v>
      </c>
      <c r="S74" s="1">
        <v>0.29430194611636878</v>
      </c>
      <c r="T74" s="1">
        <v>1.0743146758117028</v>
      </c>
      <c r="U74" s="1">
        <v>0.61134866705236768</v>
      </c>
      <c r="V74" s="3">
        <v>0.71602586565929038</v>
      </c>
    </row>
    <row r="75" spans="2:22" x14ac:dyDescent="0.35">
      <c r="B75" s="9" t="s">
        <v>72</v>
      </c>
      <c r="C75" s="1">
        <v>3.4028351508795171E-2</v>
      </c>
      <c r="D75" s="1">
        <v>0.17181470601846646</v>
      </c>
      <c r="E75" s="1">
        <v>-0.77105672951643744</v>
      </c>
      <c r="F75" s="1">
        <v>1.0057626694539143</v>
      </c>
      <c r="G75" s="1">
        <v>0.48682752705030896</v>
      </c>
      <c r="H75" s="1">
        <v>2.3925166075684055</v>
      </c>
      <c r="I75" s="1">
        <v>-0.25077948022902002</v>
      </c>
      <c r="J75" s="1">
        <v>-0.78496916984340936</v>
      </c>
      <c r="K75" s="1">
        <v>-0.56941613459706086</v>
      </c>
      <c r="L75" s="1">
        <v>1.0639365190842831</v>
      </c>
      <c r="M75" s="1">
        <v>-0.55403037611819372</v>
      </c>
      <c r="N75" s="1">
        <v>-0.78981350047156351</v>
      </c>
      <c r="O75" s="1">
        <v>-1.5334027339838039</v>
      </c>
      <c r="P75" s="1">
        <v>-0.9518047645885841</v>
      </c>
      <c r="Q75" s="1">
        <v>-0.70230724501436692</v>
      </c>
      <c r="R75" s="1">
        <v>0.2740820648613515</v>
      </c>
      <c r="S75" s="1">
        <v>0.2232078660533578</v>
      </c>
      <c r="T75" s="1">
        <v>-0.43173208900994064</v>
      </c>
      <c r="U75" s="1">
        <v>-0.30758260062974435</v>
      </c>
      <c r="V75" s="3">
        <v>1.0891904661015595</v>
      </c>
    </row>
    <row r="76" spans="2:22" x14ac:dyDescent="0.35">
      <c r="B76" s="9" t="s">
        <v>73</v>
      </c>
      <c r="C76" s="1">
        <v>1.197862081879419</v>
      </c>
      <c r="D76" s="1">
        <v>-0.86965968802902915</v>
      </c>
      <c r="E76" s="1">
        <v>0.37602813171963106</v>
      </c>
      <c r="F76" s="1">
        <v>1.6757142910744016</v>
      </c>
      <c r="G76" s="1">
        <v>1.3773653916039186</v>
      </c>
      <c r="H76" s="1">
        <v>0.47781479420409173</v>
      </c>
      <c r="I76" s="1">
        <v>0.40054015800536674</v>
      </c>
      <c r="J76" s="1">
        <v>1.2049195994681843</v>
      </c>
      <c r="K76" s="1">
        <v>-0.92122051233460078</v>
      </c>
      <c r="L76" s="1">
        <v>-0.26712063452357265</v>
      </c>
      <c r="M76" s="1">
        <v>-0.37075587553048278</v>
      </c>
      <c r="N76" s="1">
        <v>0.98328490418500925</v>
      </c>
      <c r="O76" s="1">
        <v>0.11585212941351411</v>
      </c>
      <c r="P76" s="1">
        <v>0.15543947245892886</v>
      </c>
      <c r="Q76" s="1">
        <v>-1.4962983994112224</v>
      </c>
      <c r="R76" s="1">
        <v>1.3104934145856209</v>
      </c>
      <c r="S76" s="1">
        <v>-0.56794857746473937</v>
      </c>
      <c r="T76" s="1">
        <v>-1.0460586517071024</v>
      </c>
      <c r="U76" s="1">
        <v>-0.69113463935139507</v>
      </c>
      <c r="V76" s="3">
        <v>1.7388092821200944</v>
      </c>
    </row>
    <row r="77" spans="2:22" x14ac:dyDescent="0.35">
      <c r="B77" s="9" t="s">
        <v>74</v>
      </c>
      <c r="C77" s="1">
        <v>-0.51290534887701122</v>
      </c>
      <c r="D77" s="1">
        <v>0.29027260080691858</v>
      </c>
      <c r="E77" s="1">
        <v>0.35781365026131584</v>
      </c>
      <c r="F77" s="1">
        <v>-0.41517265142935927</v>
      </c>
      <c r="G77" s="1">
        <v>0.11567333752407528</v>
      </c>
      <c r="H77" s="1">
        <v>0.17308785200698171</v>
      </c>
      <c r="I77" s="1">
        <v>-0.81563500420232871</v>
      </c>
      <c r="J77" s="1">
        <v>0.62889505024191195</v>
      </c>
      <c r="K77" s="1">
        <v>-1.1919344147941222</v>
      </c>
      <c r="L77" s="1">
        <v>-0.966536505339881</v>
      </c>
      <c r="M77" s="1">
        <v>-1.4769133135014429</v>
      </c>
      <c r="N77" s="1">
        <v>0.12007491617573236</v>
      </c>
      <c r="O77" s="1">
        <v>4.3565996054830622E-2</v>
      </c>
      <c r="P77" s="1">
        <v>0.73421338375368039</v>
      </c>
      <c r="Q77" s="1">
        <v>0.28563724439945187</v>
      </c>
      <c r="R77" s="1">
        <v>0.38658514043538472</v>
      </c>
      <c r="S77" s="1">
        <v>0.42615621270380671</v>
      </c>
      <c r="T77" s="1">
        <v>-1.013304661575906</v>
      </c>
      <c r="U77" s="1">
        <v>-1.8553645323840922</v>
      </c>
      <c r="V77" s="3">
        <v>0.32714617513716676</v>
      </c>
    </row>
    <row r="78" spans="2:22" x14ac:dyDescent="0.35">
      <c r="B78" s="9" t="s">
        <v>75</v>
      </c>
      <c r="C78" s="1">
        <v>0.58274240972281921</v>
      </c>
      <c r="D78" s="1">
        <v>-0.48216253655318531</v>
      </c>
      <c r="E78" s="1">
        <v>-4.8652765111262602E-3</v>
      </c>
      <c r="F78" s="1">
        <v>0.61824974578470515</v>
      </c>
      <c r="G78" s="1">
        <v>0.36101590256425381</v>
      </c>
      <c r="H78" s="1">
        <v>0.28772611076089466</v>
      </c>
      <c r="I78" s="1">
        <v>-0.58958313189776779</v>
      </c>
      <c r="J78" s="1">
        <v>-0.75585691366523311</v>
      </c>
      <c r="K78" s="1">
        <v>-0.71543804951907175</v>
      </c>
      <c r="L78" s="1">
        <v>4.3474416476818191E-2</v>
      </c>
      <c r="M78" s="1">
        <v>-0.48507899619703138</v>
      </c>
      <c r="N78" s="1">
        <v>0.36020461497249123</v>
      </c>
      <c r="O78" s="1">
        <v>0.30109578050596414</v>
      </c>
      <c r="P78" s="1">
        <v>-5.7710830051759587E-2</v>
      </c>
      <c r="Q78" s="1">
        <v>-1.2560281454445508</v>
      </c>
      <c r="R78" s="1">
        <v>1.2576545492061582</v>
      </c>
      <c r="S78" s="1">
        <v>0.34141473925906723</v>
      </c>
      <c r="T78" s="1">
        <v>0.23606398550017327</v>
      </c>
      <c r="U78" s="1">
        <v>0.77349010567492482</v>
      </c>
      <c r="V78" s="3">
        <v>0.9004812521057981</v>
      </c>
    </row>
    <row r="79" spans="2:22" x14ac:dyDescent="0.35">
      <c r="B79" s="9" t="s">
        <v>76</v>
      </c>
      <c r="C79" s="1">
        <v>-0.365662459663679</v>
      </c>
      <c r="D79" s="1">
        <v>1.5211601375605506</v>
      </c>
      <c r="E79" s="1">
        <v>-0.40512570620485644</v>
      </c>
      <c r="F79" s="1">
        <v>-0.73688918866145225</v>
      </c>
      <c r="G79" s="1">
        <v>0.84556912615640256</v>
      </c>
      <c r="H79" s="1">
        <v>1.6430800266979733</v>
      </c>
      <c r="I79" s="1">
        <v>-0.25346632467040942</v>
      </c>
      <c r="J79" s="1">
        <v>-1.9142297222080893</v>
      </c>
      <c r="K79" s="1">
        <v>1.031895352804532</v>
      </c>
      <c r="L79" s="1">
        <v>0.69997316604971416</v>
      </c>
      <c r="M79" s="1">
        <v>-1.0913054485970382</v>
      </c>
      <c r="N79" s="1">
        <v>1.2769403129455983</v>
      </c>
      <c r="O79" s="1">
        <v>1.474686094773052</v>
      </c>
      <c r="P79" s="1">
        <v>1.2238651157951776</v>
      </c>
      <c r="Q79" s="1">
        <v>-0.54899783797740032</v>
      </c>
      <c r="R79" s="1">
        <v>0.51150081588808316</v>
      </c>
      <c r="S79" s="1">
        <v>-0.35738171084810827</v>
      </c>
      <c r="T79" s="1">
        <v>-9.1713626841202836E-2</v>
      </c>
      <c r="U79" s="1">
        <v>-2.4386636355392324</v>
      </c>
      <c r="V79" s="3">
        <v>0.19308380814285014</v>
      </c>
    </row>
    <row r="80" spans="2:22" x14ac:dyDescent="0.35">
      <c r="B80" s="9" t="s">
        <v>77</v>
      </c>
      <c r="C80" s="1">
        <v>-0.76815958365413572</v>
      </c>
      <c r="D80" s="1">
        <v>0.28318439025891168</v>
      </c>
      <c r="E80" s="1">
        <v>0.37834577937808828</v>
      </c>
      <c r="F80" s="1">
        <v>0.1170524244089827</v>
      </c>
      <c r="G80" s="1">
        <v>-1.1664401712565406</v>
      </c>
      <c r="H80" s="1">
        <v>0.17720487811286231</v>
      </c>
      <c r="I80" s="1">
        <v>-0.60893449689716239</v>
      </c>
      <c r="J80" s="1">
        <v>-0.51220813641014928</v>
      </c>
      <c r="K80" s="1">
        <v>-1.9207223015602586</v>
      </c>
      <c r="L80" s="1">
        <v>0.77095841972261925</v>
      </c>
      <c r="M80" s="1">
        <v>0.87061145757446101</v>
      </c>
      <c r="N80" s="1">
        <v>-0.7804141303018205</v>
      </c>
      <c r="O80" s="1">
        <v>2.4180244012926657</v>
      </c>
      <c r="P80" s="1">
        <v>0.44766358460243449</v>
      </c>
      <c r="Q80" s="1">
        <v>-0.10518050015727132</v>
      </c>
      <c r="R80" s="1">
        <v>-0.40335944115933586</v>
      </c>
      <c r="S80" s="1">
        <v>-0.14179956807973468</v>
      </c>
      <c r="T80" s="1">
        <v>-1.5179948515041464</v>
      </c>
      <c r="U80" s="1">
        <v>-0.40182333872840975</v>
      </c>
      <c r="V80" s="3">
        <v>0.85185723603712538</v>
      </c>
    </row>
    <row r="81" spans="2:22" x14ac:dyDescent="0.35">
      <c r="B81" s="9" t="s">
        <v>78</v>
      </c>
      <c r="C81" s="1">
        <v>1.6029630804615955</v>
      </c>
      <c r="D81" s="1">
        <v>-0.2580171246712934</v>
      </c>
      <c r="E81" s="1">
        <v>0.66413252601311346</v>
      </c>
      <c r="F81" s="1">
        <v>0.16997546477077252</v>
      </c>
      <c r="G81" s="1">
        <v>-0.98803234858741273</v>
      </c>
      <c r="H81" s="1">
        <v>-0.29149587422441658</v>
      </c>
      <c r="I81" s="1">
        <v>-1.2094519122988994</v>
      </c>
      <c r="J81" s="1">
        <v>1.2539653369654833</v>
      </c>
      <c r="K81" s="1">
        <v>0.27447892383718175</v>
      </c>
      <c r="L81" s="1">
        <v>1.3614674326830321</v>
      </c>
      <c r="M81" s="1">
        <v>2.0539453433929622</v>
      </c>
      <c r="N81" s="1">
        <v>1.6608036654943608</v>
      </c>
      <c r="O81" s="1">
        <v>1.4951919666843803</v>
      </c>
      <c r="P81" s="1">
        <v>-0.35678806215364794</v>
      </c>
      <c r="Q81" s="1">
        <v>1.0710377608826487</v>
      </c>
      <c r="R81" s="1">
        <v>-0.98739587351280589</v>
      </c>
      <c r="S81" s="1">
        <v>-0.5057904953625848</v>
      </c>
      <c r="T81" s="1">
        <v>-0.61793599347175332</v>
      </c>
      <c r="U81" s="1">
        <v>-0.75346286069444302</v>
      </c>
      <c r="V81" s="3">
        <v>-0.38425088214494596</v>
      </c>
    </row>
    <row r="82" spans="2:22" x14ac:dyDescent="0.35">
      <c r="B82" s="9" t="s">
        <v>79</v>
      </c>
      <c r="C82" s="1">
        <v>0.34940144568546017</v>
      </c>
      <c r="D82" s="1">
        <v>-0.11822779233559531</v>
      </c>
      <c r="E82" s="1">
        <v>-0.12405129809156935</v>
      </c>
      <c r="F82" s="1">
        <v>-3.6332930274019262</v>
      </c>
      <c r="G82" s="1">
        <v>-0.92070781629791221</v>
      </c>
      <c r="H82" s="1">
        <v>-1.2176854235107877</v>
      </c>
      <c r="I82" s="1">
        <v>0.68670789092934625</v>
      </c>
      <c r="J82" s="1">
        <v>-2.4565728843051979</v>
      </c>
      <c r="K82" s="1">
        <v>0.12023835847826297</v>
      </c>
      <c r="L82" s="1">
        <v>-0.62533664951741952</v>
      </c>
      <c r="M82" s="1">
        <v>0.73290333529349716</v>
      </c>
      <c r="N82" s="1">
        <v>-0.59978171958675142</v>
      </c>
      <c r="O82" s="1">
        <v>-0.96278661600028159</v>
      </c>
      <c r="P82" s="1">
        <v>-0.25019163274672812</v>
      </c>
      <c r="Q82" s="1">
        <v>0.51755332995978953</v>
      </c>
      <c r="R82" s="1">
        <v>-7.0293897368558039E-2</v>
      </c>
      <c r="S82" s="1">
        <v>3.1325074434725209</v>
      </c>
      <c r="T82" s="1">
        <v>0.75861704057293622</v>
      </c>
      <c r="U82" s="1">
        <v>-0.98758474194918522</v>
      </c>
      <c r="V82" s="3">
        <v>0.52077957311165357</v>
      </c>
    </row>
    <row r="83" spans="2:22" x14ac:dyDescent="0.35">
      <c r="B83" s="9" t="s">
        <v>80</v>
      </c>
      <c r="C83" s="1">
        <v>1.5478879068289464</v>
      </c>
      <c r="D83" s="1">
        <v>5.2725881240912521E-2</v>
      </c>
      <c r="E83" s="1">
        <v>0.81102023779496102</v>
      </c>
      <c r="F83" s="1">
        <v>-4.1736748692824443E-3</v>
      </c>
      <c r="G83" s="1">
        <v>0.31106201472377859</v>
      </c>
      <c r="H83" s="1">
        <v>3.4861901498277508</v>
      </c>
      <c r="I83" s="1">
        <v>-1.1201747994209559</v>
      </c>
      <c r="J83" s="1">
        <v>0.25986003392223256</v>
      </c>
      <c r="K83" s="1">
        <v>0.85500729377589435</v>
      </c>
      <c r="L83" s="1">
        <v>-0.36851672812003794</v>
      </c>
      <c r="M83" s="1">
        <v>0.76593828226427807</v>
      </c>
      <c r="N83" s="1">
        <v>1.6591904014944512</v>
      </c>
      <c r="O83" s="1">
        <v>0.61106692469876089</v>
      </c>
      <c r="P83" s="1">
        <v>0.98191057067618759</v>
      </c>
      <c r="Q83" s="1">
        <v>-0.27776857326536453</v>
      </c>
      <c r="R83" s="1">
        <v>-0.37771781383074993</v>
      </c>
      <c r="S83" s="1">
        <v>0.84049842268438102</v>
      </c>
      <c r="T83" s="1">
        <v>1.5967426939287965</v>
      </c>
      <c r="U83" s="1">
        <v>0.70031720960882682</v>
      </c>
      <c r="V83" s="3">
        <v>0.37679608781080259</v>
      </c>
    </row>
    <row r="84" spans="2:22" x14ac:dyDescent="0.35">
      <c r="B84" s="9" t="s">
        <v>81</v>
      </c>
      <c r="C84" s="1">
        <v>1.318216227433185</v>
      </c>
      <c r="D84" s="1">
        <v>-0.43182293570118579</v>
      </c>
      <c r="E84" s="1">
        <v>-0.3732803418121769</v>
      </c>
      <c r="F84" s="1">
        <v>-0.15126345568299732</v>
      </c>
      <c r="G84" s="1">
        <v>-0.60604012665785334</v>
      </c>
      <c r="H84" s="1">
        <v>-0.43158113588626096</v>
      </c>
      <c r="I84" s="1">
        <v>0.45456919670681945</v>
      </c>
      <c r="J84" s="1">
        <v>1.4508827227221677</v>
      </c>
      <c r="K84" s="1">
        <v>-1.9204072918248924</v>
      </c>
      <c r="L84" s="1">
        <v>0.49894603806533611</v>
      </c>
      <c r="M84" s="1">
        <v>-2.0203798273986027</v>
      </c>
      <c r="N84" s="1">
        <v>-0.12329089564365839</v>
      </c>
      <c r="O84" s="1">
        <v>-0.38967307884798585</v>
      </c>
      <c r="P84" s="1">
        <v>0.5287769379034486</v>
      </c>
      <c r="Q84" s="1">
        <v>0.31177566059046469</v>
      </c>
      <c r="R84" s="1">
        <v>-4.5009900382275002E-2</v>
      </c>
      <c r="S84" s="1">
        <v>-0.78367298193871782</v>
      </c>
      <c r="T84" s="1">
        <v>1.849160855003652</v>
      </c>
      <c r="U84" s="1">
        <v>1.3251115228908719</v>
      </c>
      <c r="V84" s="3">
        <v>0.53228293465304666</v>
      </c>
    </row>
    <row r="85" spans="2:22" x14ac:dyDescent="0.35">
      <c r="B85" s="9" t="s">
        <v>82</v>
      </c>
      <c r="C85" s="1">
        <v>0.65146455525057734</v>
      </c>
      <c r="D85" s="1">
        <v>1.0312141810865367</v>
      </c>
      <c r="E85" s="1">
        <v>-1.5455631765650519</v>
      </c>
      <c r="F85" s="1">
        <v>-0.52596659322539985</v>
      </c>
      <c r="G85" s="1">
        <v>0.46406299292302206</v>
      </c>
      <c r="H85" s="1">
        <v>-2.1178689039869258</v>
      </c>
      <c r="I85" s="1">
        <v>1.1953995610626396</v>
      </c>
      <c r="J85" s="1">
        <v>6.865332966714803E-2</v>
      </c>
      <c r="K85" s="1">
        <v>1.1566169430920922E-2</v>
      </c>
      <c r="L85" s="1">
        <v>-0.37523535082556397</v>
      </c>
      <c r="M85" s="1">
        <v>0.2266154389747165</v>
      </c>
      <c r="N85" s="1">
        <v>-0.15327404355239826</v>
      </c>
      <c r="O85" s="1">
        <v>-0.80546406895282308</v>
      </c>
      <c r="P85" s="1">
        <v>-0.65022708729212708</v>
      </c>
      <c r="Q85" s="1">
        <v>2.9653826013977791</v>
      </c>
      <c r="R85" s="1">
        <v>-0.95187292360723397</v>
      </c>
      <c r="S85" s="1">
        <v>4.8216398686171474E-2</v>
      </c>
      <c r="T85" s="1">
        <v>-1.0875854483774074</v>
      </c>
      <c r="U85" s="1">
        <v>-0.89595875237271927</v>
      </c>
      <c r="V85" s="3">
        <v>0.41493132898589208</v>
      </c>
    </row>
    <row r="86" spans="2:22" x14ac:dyDescent="0.35">
      <c r="B86" s="9" t="s">
        <v>83</v>
      </c>
      <c r="C86" s="1">
        <v>1.8563029141350387</v>
      </c>
      <c r="D86" s="1">
        <v>-9.2376740147105535E-2</v>
      </c>
      <c r="E86" s="1">
        <v>0.62703076826160697</v>
      </c>
      <c r="F86" s="1">
        <v>0.86369516058027862</v>
      </c>
      <c r="G86" s="1">
        <v>1.8948479283662025</v>
      </c>
      <c r="H86" s="1">
        <v>-1.0265577400211945</v>
      </c>
      <c r="I86" s="1">
        <v>-0.82225483420308376</v>
      </c>
      <c r="J86" s="1">
        <v>1.2224674233331494</v>
      </c>
      <c r="K86" s="1">
        <v>0.46949583719922422</v>
      </c>
      <c r="L86" s="1">
        <v>2.0900002641583297</v>
      </c>
      <c r="M86" s="1">
        <v>0.73934418912335842</v>
      </c>
      <c r="N86" s="1">
        <v>0.25138700402753839</v>
      </c>
      <c r="O86" s="1">
        <v>0.37456708888679707</v>
      </c>
      <c r="P86" s="1">
        <v>-0.22882495186218779</v>
      </c>
      <c r="Q86" s="1">
        <v>0.90390176760848795</v>
      </c>
      <c r="R86" s="1">
        <v>-1.8645255313252971</v>
      </c>
      <c r="S86" s="1">
        <v>-0.61631270606777722</v>
      </c>
      <c r="T86" s="1">
        <v>0.63280269735339223</v>
      </c>
      <c r="U86" s="1">
        <v>-0.62657571911157162</v>
      </c>
      <c r="V86" s="3">
        <v>0.54612039205807006</v>
      </c>
    </row>
    <row r="87" spans="2:22" x14ac:dyDescent="0.35">
      <c r="B87" s="9" t="s">
        <v>84</v>
      </c>
      <c r="C87" s="1">
        <v>-0.56158802240150518</v>
      </c>
      <c r="D87" s="1">
        <v>0.84558897714441605</v>
      </c>
      <c r="E87" s="1">
        <v>-0.22498400752225053</v>
      </c>
      <c r="F87" s="1">
        <v>1.0976024356118368</v>
      </c>
      <c r="G87" s="1">
        <v>0.95001207122668074</v>
      </c>
      <c r="H87" s="1">
        <v>0.34735306019761913</v>
      </c>
      <c r="I87" s="1">
        <v>-1.4337311041163334</v>
      </c>
      <c r="J87" s="1">
        <v>-0.42170028902276385</v>
      </c>
      <c r="K87" s="1">
        <v>1.5721063548415937</v>
      </c>
      <c r="L87" s="1">
        <v>3.971802845226842E-2</v>
      </c>
      <c r="M87" s="1">
        <v>-0.1356679042882975</v>
      </c>
      <c r="N87" s="1">
        <v>0.63705033820700396</v>
      </c>
      <c r="O87" s="1">
        <v>1.8445554159351902</v>
      </c>
      <c r="P87" s="1">
        <v>-0.26015482280047825</v>
      </c>
      <c r="Q87" s="1">
        <v>1.4682082981578035</v>
      </c>
      <c r="R87" s="1">
        <v>-1.8216493253094586</v>
      </c>
      <c r="S87" s="1">
        <v>-1.4955984398996123</v>
      </c>
      <c r="T87" s="1">
        <v>0.19772624135805339</v>
      </c>
      <c r="U87" s="1">
        <v>0.68419136217162069</v>
      </c>
      <c r="V87" s="3">
        <v>-0.22757596722183776</v>
      </c>
    </row>
    <row r="88" spans="2:22" x14ac:dyDescent="0.35">
      <c r="B88" s="9" t="s">
        <v>85</v>
      </c>
      <c r="C88" s="1">
        <v>8.7428424298242602E-2</v>
      </c>
      <c r="D88" s="1">
        <v>-0.69081221893713196</v>
      </c>
      <c r="E88" s="1">
        <v>0.10914308864711046</v>
      </c>
      <c r="F88" s="1">
        <v>-0.75098344758267521</v>
      </c>
      <c r="G88" s="1">
        <v>-0.49151347304112725</v>
      </c>
      <c r="H88" s="1">
        <v>1.7878938960338506</v>
      </c>
      <c r="I88" s="1">
        <v>2.4975977359975438E-2</v>
      </c>
      <c r="J88" s="1">
        <v>0.6656288886324917</v>
      </c>
      <c r="K88" s="1">
        <v>-1.833642210095867E-2</v>
      </c>
      <c r="L88" s="1">
        <v>-0.70261648347266792</v>
      </c>
      <c r="M88" s="1">
        <v>0.20891383585378717</v>
      </c>
      <c r="N88" s="1">
        <v>0.75493320704132794</v>
      </c>
      <c r="O88" s="1">
        <v>0.4907809610123014</v>
      </c>
      <c r="P88" s="1">
        <v>0.71112472475903765</v>
      </c>
      <c r="Q88" s="1">
        <v>0.9958112571123886</v>
      </c>
      <c r="R88" s="1">
        <v>0.65448144476910231</v>
      </c>
      <c r="S88" s="1">
        <v>-3.028842571822073E-2</v>
      </c>
      <c r="T88" s="1">
        <v>-0.3936921083794323</v>
      </c>
      <c r="U88" s="1">
        <v>-1.4910718030938983</v>
      </c>
      <c r="V88" s="3">
        <v>-1.3343104379192103</v>
      </c>
    </row>
    <row r="89" spans="2:22" x14ac:dyDescent="0.35">
      <c r="B89" s="9" t="s">
        <v>86</v>
      </c>
      <c r="C89" s="1">
        <v>1.4814583728499489</v>
      </c>
      <c r="D89" s="1">
        <v>-1.2628260265314961</v>
      </c>
      <c r="E89" s="1">
        <v>-1.6795437568979454</v>
      </c>
      <c r="F89" s="1">
        <v>-6.8074386367838871E-2</v>
      </c>
      <c r="G89" s="1">
        <v>1.8843967622314099</v>
      </c>
      <c r="H89" s="1">
        <v>0.53189954183423971</v>
      </c>
      <c r="I89" s="1">
        <v>2.1492483727277416</v>
      </c>
      <c r="J89" s="1">
        <v>-0.83738809395955327</v>
      </c>
      <c r="K89" s="1">
        <v>0.27121798431677424</v>
      </c>
      <c r="L89" s="1">
        <v>-0.35535875276134316</v>
      </c>
      <c r="M89" s="1">
        <v>-0.89212499963716241</v>
      </c>
      <c r="N89" s="1">
        <v>1.0039639585952229</v>
      </c>
      <c r="O89" s="1">
        <v>-1.1637906065499415</v>
      </c>
      <c r="P89" s="1">
        <v>-0.26040866142813707</v>
      </c>
      <c r="Q89" s="1">
        <v>0.6168379551658002</v>
      </c>
      <c r="R89" s="1">
        <v>1.9677750562974776</v>
      </c>
      <c r="S89" s="1">
        <v>2.964902599738909E-2</v>
      </c>
      <c r="T89" s="1">
        <v>0.19542885463193982</v>
      </c>
      <c r="U89" s="1">
        <v>0.93028129456977804</v>
      </c>
      <c r="V89" s="3">
        <v>0.36396368274776247</v>
      </c>
    </row>
    <row r="90" spans="2:22" x14ac:dyDescent="0.35">
      <c r="B90" s="9" t="s">
        <v>87</v>
      </c>
      <c r="C90" s="1">
        <v>0.22098874032680116</v>
      </c>
      <c r="D90" s="1">
        <v>0.8389946295568308</v>
      </c>
      <c r="E90" s="1">
        <v>0.38408790939615434</v>
      </c>
      <c r="F90" s="1">
        <v>-0.1266684207407229</v>
      </c>
      <c r="G90" s="1">
        <v>0.24869204365549252</v>
      </c>
      <c r="H90" s="1">
        <v>0.68134846704300678</v>
      </c>
      <c r="I90" s="1">
        <v>-0.61440837496149969</v>
      </c>
      <c r="J90" s="1">
        <v>-0.43056704131798984</v>
      </c>
      <c r="K90" s="1">
        <v>-0.83470816489578481</v>
      </c>
      <c r="L90" s="1">
        <v>-1.8474889474745084</v>
      </c>
      <c r="M90" s="1">
        <v>1.0052076219151038</v>
      </c>
      <c r="N90" s="1">
        <v>-0.40809866591862776</v>
      </c>
      <c r="O90" s="1">
        <v>-0.87380979039326989</v>
      </c>
      <c r="P90" s="1">
        <v>0.97465687094472231</v>
      </c>
      <c r="Q90" s="1">
        <v>1.1311337263209209</v>
      </c>
      <c r="R90" s="1">
        <v>-0.98797044816767454</v>
      </c>
      <c r="S90" s="1">
        <v>-0.95755200398135332</v>
      </c>
      <c r="T90" s="1">
        <v>-2.6929564309718916</v>
      </c>
      <c r="U90" s="1">
        <v>-1.8594406301580946</v>
      </c>
      <c r="V90" s="3">
        <v>-0.64267068668886973</v>
      </c>
    </row>
    <row r="91" spans="2:22" x14ac:dyDescent="0.35">
      <c r="B91" s="9" t="s">
        <v>88</v>
      </c>
      <c r="C91" s="1">
        <v>-0.2353285250826315</v>
      </c>
      <c r="D91" s="1">
        <v>-0.32126689514320483</v>
      </c>
      <c r="E91" s="1">
        <v>-1.0194257453974374</v>
      </c>
      <c r="F91" s="1">
        <v>-0.57763287586911505</v>
      </c>
      <c r="G91" s="1">
        <v>1.4822818213893805</v>
      </c>
      <c r="H91" s="1">
        <v>0.16580438359427191</v>
      </c>
      <c r="I91" s="1">
        <v>1.4449936932245979</v>
      </c>
      <c r="J91" s="1">
        <v>-0.7312282829751483</v>
      </c>
      <c r="K91" s="1">
        <v>-1.1342848336240545</v>
      </c>
      <c r="L91" s="1">
        <v>0.60830519026401952</v>
      </c>
      <c r="M91" s="1">
        <v>-5.8702984972259703E-2</v>
      </c>
      <c r="N91" s="1">
        <v>-0.30046180773491282</v>
      </c>
      <c r="O91" s="1">
        <v>-1.8625599654754124</v>
      </c>
      <c r="P91" s="1">
        <v>-0.92213321243502988</v>
      </c>
      <c r="Q91" s="1">
        <v>1.1616790579469396</v>
      </c>
      <c r="R91" s="1">
        <v>0.19868334979867863</v>
      </c>
      <c r="S91" s="1">
        <v>-1.072159396900193</v>
      </c>
      <c r="T91" s="1">
        <v>-0.25731776032793563</v>
      </c>
      <c r="U91" s="1">
        <v>-0.43074557609010922</v>
      </c>
      <c r="V91" s="3">
        <v>-0.4107943927417842</v>
      </c>
    </row>
    <row r="92" spans="2:22" x14ac:dyDescent="0.35">
      <c r="B92" s="9" t="s">
        <v>89</v>
      </c>
      <c r="C92" s="1">
        <v>0.26282324006903562</v>
      </c>
      <c r="D92" s="1">
        <v>-0.61392172604105855</v>
      </c>
      <c r="E92" s="1">
        <v>-1.8979974420618893</v>
      </c>
      <c r="F92" s="1">
        <v>0.17239129155019389</v>
      </c>
      <c r="G92" s="1">
        <v>-0.78978007324906374</v>
      </c>
      <c r="H92" s="1">
        <v>-0.50619714721275189</v>
      </c>
      <c r="I92" s="1">
        <v>-0.24452132983199931</v>
      </c>
      <c r="J92" s="1">
        <v>0.36362798688557185</v>
      </c>
      <c r="K92" s="1">
        <v>8.9142476602000767E-2</v>
      </c>
      <c r="L92" s="1">
        <v>-1.5241072528935669</v>
      </c>
      <c r="M92" s="1">
        <v>-1.4963706846580318</v>
      </c>
      <c r="N92" s="1">
        <v>-0.58619670165683191</v>
      </c>
      <c r="O92" s="1">
        <v>-0.67844127160885792</v>
      </c>
      <c r="P92" s="1">
        <v>-0.43096099359269263</v>
      </c>
      <c r="Q92" s="1">
        <v>1.0495526873537373</v>
      </c>
      <c r="R92" s="1">
        <v>0.41903856530674083</v>
      </c>
      <c r="S92" s="1">
        <v>-0.51860389978659749</v>
      </c>
      <c r="T92" s="1">
        <v>-1.4697194057606526</v>
      </c>
      <c r="U92" s="1">
        <v>0.4822281335477866</v>
      </c>
      <c r="V92" s="3">
        <v>-0.31010017849328553</v>
      </c>
    </row>
    <row r="93" spans="2:22" x14ac:dyDescent="0.35">
      <c r="B93" s="9" t="s">
        <v>90</v>
      </c>
      <c r="C93" s="1">
        <v>-1.7242931235936894</v>
      </c>
      <c r="D93" s="1">
        <v>-0.3123152054085479</v>
      </c>
      <c r="E93" s="1">
        <v>1.5062942908897716</v>
      </c>
      <c r="F93" s="1">
        <v>-1.4413632577909143</v>
      </c>
      <c r="G93" s="1">
        <v>0.12266004600664167</v>
      </c>
      <c r="H93" s="1">
        <v>-0.13271103142930529</v>
      </c>
      <c r="I93" s="1">
        <v>-0.63390667082724406</v>
      </c>
      <c r="J93" s="1">
        <v>0.48582159614624948</v>
      </c>
      <c r="K93" s="1">
        <v>0.80432912874266571</v>
      </c>
      <c r="L93" s="1">
        <v>0.98720848266276939</v>
      </c>
      <c r="M93" s="1">
        <v>-0.39670079696768429</v>
      </c>
      <c r="N93" s="1">
        <v>0.1008658571737661</v>
      </c>
      <c r="O93" s="1">
        <v>-1.1281511862363773</v>
      </c>
      <c r="P93" s="1">
        <v>0.32205168287324171</v>
      </c>
      <c r="Q93" s="1">
        <v>1.101374376883413</v>
      </c>
      <c r="R93" s="1">
        <v>1.810975639977269</v>
      </c>
      <c r="S93" s="1">
        <v>-0.61013813735139</v>
      </c>
      <c r="T93" s="1">
        <v>1.0317156621026999</v>
      </c>
      <c r="U93" s="1">
        <v>0.49267489608042692</v>
      </c>
      <c r="V93" s="3">
        <v>-1.3288433993168824</v>
      </c>
    </row>
    <row r="94" spans="2:22" x14ac:dyDescent="0.35">
      <c r="B94" s="9" t="s">
        <v>91</v>
      </c>
      <c r="C94" s="1">
        <v>0.98794213157472599</v>
      </c>
      <c r="D94" s="1">
        <v>-0.37088284133570365</v>
      </c>
      <c r="E94" s="1">
        <v>1.0483623467271057</v>
      </c>
      <c r="F94" s="1">
        <v>0.88044704389417983</v>
      </c>
      <c r="G94" s="1">
        <v>-0.56478169500050901</v>
      </c>
      <c r="H94" s="1">
        <v>1.065539626995281</v>
      </c>
      <c r="I94" s="1">
        <v>-0.11399640396240579</v>
      </c>
      <c r="J94" s="1">
        <v>-1.6569154359124072</v>
      </c>
      <c r="K94" s="1">
        <v>8.5800557605675759E-2</v>
      </c>
      <c r="L94" s="1">
        <v>0.62490371564946934</v>
      </c>
      <c r="M94" s="1">
        <v>1.2283374525667325</v>
      </c>
      <c r="N94" s="1">
        <v>-1.3246314273903363</v>
      </c>
      <c r="O94" s="1">
        <v>0.77746851992477128</v>
      </c>
      <c r="P94" s="1">
        <v>-0.86164907199407959</v>
      </c>
      <c r="Q94" s="1">
        <v>-4.3203522737235947E-2</v>
      </c>
      <c r="R94" s="1">
        <v>0.44833729860666605</v>
      </c>
      <c r="S94" s="1">
        <v>0.3598223517040951</v>
      </c>
      <c r="T94" s="1">
        <v>1.3582134056126871</v>
      </c>
      <c r="U94" s="1">
        <v>0.13028746850222309</v>
      </c>
      <c r="V94" s="3">
        <v>0.42797313342782245</v>
      </c>
    </row>
    <row r="95" spans="2:22" x14ac:dyDescent="0.35">
      <c r="B95" s="9" t="s">
        <v>92</v>
      </c>
      <c r="C95" s="1">
        <v>-0.80188970037285179</v>
      </c>
      <c r="D95" s="1">
        <v>0.25607342457899812</v>
      </c>
      <c r="E95" s="1">
        <v>0.34327088369452891</v>
      </c>
      <c r="F95" s="1">
        <v>-3.1999712990431477</v>
      </c>
      <c r="G95" s="1">
        <v>1.1461536526383811</v>
      </c>
      <c r="H95" s="1">
        <v>-1.0415823689562069</v>
      </c>
      <c r="I95" s="1">
        <v>-1.2278672464834368</v>
      </c>
      <c r="J95" s="1">
        <v>2.1708732751375677</v>
      </c>
      <c r="K95" s="1">
        <v>1.5481553293275201</v>
      </c>
      <c r="L95" s="1">
        <v>-0.48432047663269423</v>
      </c>
      <c r="M95" s="1">
        <v>-0.49659847441582894</v>
      </c>
      <c r="N95" s="1">
        <v>8.391958942838669E-2</v>
      </c>
      <c r="O95" s="1">
        <v>-0.93110710971268673</v>
      </c>
      <c r="P95" s="1">
        <v>0.83966190562347387</v>
      </c>
      <c r="Q95" s="1">
        <v>-0.32500663169921939</v>
      </c>
      <c r="R95" s="1">
        <v>-1.3098715542183563</v>
      </c>
      <c r="S95" s="1">
        <v>1.7632439656106504</v>
      </c>
      <c r="T95" s="1">
        <v>0.27851094894262723</v>
      </c>
      <c r="U95" s="1">
        <v>0.89853603158771589</v>
      </c>
      <c r="V95" s="3">
        <v>0.43122430938190076</v>
      </c>
    </row>
    <row r="96" spans="2:22" x14ac:dyDescent="0.35">
      <c r="B96" s="9" t="s">
        <v>93</v>
      </c>
      <c r="C96" s="1">
        <v>-0.56257502336494558</v>
      </c>
      <c r="D96" s="1">
        <v>0.35874447346398747</v>
      </c>
      <c r="E96" s="1">
        <v>-1.5528220129643484</v>
      </c>
      <c r="F96" s="1">
        <v>0.17143984043143787</v>
      </c>
      <c r="G96" s="1">
        <v>-0.48870269662845245</v>
      </c>
      <c r="H96" s="1">
        <v>0.93447548730191177</v>
      </c>
      <c r="I96" s="1">
        <v>0.25924807296000285</v>
      </c>
      <c r="J96" s="1">
        <v>1.6473671840717845</v>
      </c>
      <c r="K96" s="1">
        <v>0.87995801452370204</v>
      </c>
      <c r="L96" s="1">
        <v>-2.6242755178684285</v>
      </c>
      <c r="M96" s="1">
        <v>3.3685533447967493E-2</v>
      </c>
      <c r="N96" s="1">
        <v>-0.52700137384003465</v>
      </c>
      <c r="O96" s="1">
        <v>0.6824843723527616</v>
      </c>
      <c r="P96" s="1">
        <v>-2.2450552274676103</v>
      </c>
      <c r="Q96" s="1">
        <v>-0.13951234311352742</v>
      </c>
      <c r="R96" s="1">
        <v>-0.6413234752429029</v>
      </c>
      <c r="S96" s="1">
        <v>1.0277322937040962</v>
      </c>
      <c r="T96" s="1">
        <v>-1.0500249648433411</v>
      </c>
      <c r="U96" s="1">
        <v>0.68684062935356283</v>
      </c>
      <c r="V96" s="3">
        <v>-1.6107113412693703</v>
      </c>
    </row>
    <row r="97" spans="2:22" x14ac:dyDescent="0.35">
      <c r="B97" s="9" t="s">
        <v>94</v>
      </c>
      <c r="C97" s="1">
        <v>-0.87428130555444461</v>
      </c>
      <c r="D97" s="1">
        <v>0.16519354277506351</v>
      </c>
      <c r="E97" s="1">
        <v>0.19351943657590223</v>
      </c>
      <c r="F97" s="1">
        <v>0.98673644075296674</v>
      </c>
      <c r="G97" s="1">
        <v>-8.0789112167786073E-2</v>
      </c>
      <c r="H97" s="1">
        <v>1.3768677302543382</v>
      </c>
      <c r="I97" s="1">
        <v>1.4381385189037532</v>
      </c>
      <c r="J97" s="1">
        <v>1.039669943573293</v>
      </c>
      <c r="K97" s="1">
        <v>0.45234692591994596</v>
      </c>
      <c r="L97" s="1">
        <v>-0.92919127008864644</v>
      </c>
      <c r="M97" s="1">
        <v>0.6342348400760901</v>
      </c>
      <c r="N97" s="1">
        <v>-0.20535098756470932</v>
      </c>
      <c r="O97" s="1">
        <v>0.4632655611564524</v>
      </c>
      <c r="P97" s="1">
        <v>-0.74593720297115107</v>
      </c>
      <c r="Q97" s="1">
        <v>0.15803007475082612</v>
      </c>
      <c r="R97" s="1">
        <v>0.35078763715142375</v>
      </c>
      <c r="S97" s="1">
        <v>0.90623332714377292</v>
      </c>
      <c r="T97" s="1">
        <v>-1.6677462980526576</v>
      </c>
      <c r="U97" s="1">
        <v>-1.2162391735199582</v>
      </c>
      <c r="V97" s="3">
        <v>-1.8007742623076979</v>
      </c>
    </row>
    <row r="98" spans="2:22" x14ac:dyDescent="0.35">
      <c r="B98" s="9" t="s">
        <v>95</v>
      </c>
      <c r="C98" s="1">
        <v>-0.58714050730675083</v>
      </c>
      <c r="D98" s="1">
        <v>0.933554536333145</v>
      </c>
      <c r="E98" s="1">
        <v>2.9616856486081424</v>
      </c>
      <c r="F98" s="1">
        <v>-1.6845646216835393</v>
      </c>
      <c r="G98" s="1">
        <v>0.33037583317277591</v>
      </c>
      <c r="H98" s="1">
        <v>-1.1011680263205177</v>
      </c>
      <c r="I98" s="1">
        <v>0.22907426777568243</v>
      </c>
      <c r="J98" s="1">
        <v>-1.160157490157228</v>
      </c>
      <c r="K98" s="1">
        <v>1.3693048663779777</v>
      </c>
      <c r="L98" s="1">
        <v>-0.67854351790575407</v>
      </c>
      <c r="M98" s="1">
        <v>0.91356206354528768</v>
      </c>
      <c r="N98" s="1">
        <v>-0.39102723339611306</v>
      </c>
      <c r="O98" s="1">
        <v>0.86989372268158227</v>
      </c>
      <c r="P98" s="1">
        <v>-0.17495264473171876</v>
      </c>
      <c r="Q98" s="1">
        <v>1.2362216685680703</v>
      </c>
      <c r="R98" s="1">
        <v>0.71121850949824894</v>
      </c>
      <c r="S98" s="1">
        <v>-0.40897131418029303</v>
      </c>
      <c r="T98" s="1">
        <v>8.0219683715776216E-2</v>
      </c>
      <c r="U98" s="1">
        <v>-0.25994962114561632</v>
      </c>
      <c r="V98" s="3">
        <v>-3.3953394482084717E-2</v>
      </c>
    </row>
    <row r="99" spans="2:22" x14ac:dyDescent="0.35">
      <c r="B99" s="9" t="s">
        <v>96</v>
      </c>
      <c r="C99" s="1">
        <v>0.10112354450470139</v>
      </c>
      <c r="D99" s="1">
        <v>-1.555388163014938</v>
      </c>
      <c r="E99" s="1">
        <v>0.89325416044840233</v>
      </c>
      <c r="F99" s="1">
        <v>0.27415626792041425</v>
      </c>
      <c r="G99" s="1">
        <v>1.5538939471137567</v>
      </c>
      <c r="H99" s="1">
        <v>-0.26938282600956576</v>
      </c>
      <c r="I99" s="1">
        <v>-0.13450460899341224</v>
      </c>
      <c r="J99" s="1">
        <v>0.5410192093137498</v>
      </c>
      <c r="K99" s="1">
        <v>0.40097617572594857</v>
      </c>
      <c r="L99" s="1">
        <v>-0.35819698719236948</v>
      </c>
      <c r="M99" s="1">
        <v>-0.96615895726993961</v>
      </c>
      <c r="N99" s="1">
        <v>0.60894343491196523</v>
      </c>
      <c r="O99" s="1">
        <v>0.59936034314033459</v>
      </c>
      <c r="P99" s="1">
        <v>-9.6820465245251994E-2</v>
      </c>
      <c r="Q99" s="1">
        <v>0.31612219388894869</v>
      </c>
      <c r="R99" s="1">
        <v>1.4433859982326753</v>
      </c>
      <c r="S99" s="1">
        <v>-0.47745175028040199</v>
      </c>
      <c r="T99" s="1">
        <v>0.47896998272337221</v>
      </c>
      <c r="U99" s="1">
        <v>1.5264252653690633</v>
      </c>
      <c r="V99" s="3">
        <v>-2.3332811596335348</v>
      </c>
    </row>
    <row r="100" spans="2:22" x14ac:dyDescent="0.35">
      <c r="B100" s="9" t="s">
        <v>97</v>
      </c>
      <c r="C100" s="1">
        <v>-0.57735574951425717</v>
      </c>
      <c r="D100" s="1">
        <v>-0.11681949960276303</v>
      </c>
      <c r="E100" s="1">
        <v>1.9194982422176778</v>
      </c>
      <c r="F100" s="1">
        <v>2.2728188293846316</v>
      </c>
      <c r="G100" s="1">
        <v>-1.585588339092934</v>
      </c>
      <c r="H100" s="1">
        <v>-1.8759616189054085</v>
      </c>
      <c r="I100" s="1">
        <v>0.48002093534543927</v>
      </c>
      <c r="J100" s="1">
        <v>-0.8996321165809652</v>
      </c>
      <c r="K100" s="1">
        <v>-0.53405130671854495</v>
      </c>
      <c r="L100" s="1">
        <v>-0.63932468787005459</v>
      </c>
      <c r="M100" s="1">
        <v>-1.0042649367178704</v>
      </c>
      <c r="N100" s="1">
        <v>0.28928381382824775</v>
      </c>
      <c r="O100" s="1">
        <v>8.0917108750071964E-2</v>
      </c>
      <c r="P100" s="1">
        <v>-0.39630433703775236</v>
      </c>
      <c r="Q100" s="1">
        <v>-1.2084176460522473</v>
      </c>
      <c r="R100" s="1">
        <v>-9.9912127006047485E-2</v>
      </c>
      <c r="S100" s="1">
        <v>1.8616481458207277</v>
      </c>
      <c r="T100" s="1">
        <v>-0.51004968746819535</v>
      </c>
      <c r="U100" s="1">
        <v>-2.0478496729946793</v>
      </c>
      <c r="V100" s="3">
        <v>-0.16922172298405985</v>
      </c>
    </row>
    <row r="101" spans="2:22" x14ac:dyDescent="0.35">
      <c r="B101" s="9" t="s">
        <v>98</v>
      </c>
      <c r="C101" s="1">
        <v>0.85332206031118807</v>
      </c>
      <c r="D101" s="1">
        <v>1.5119570637796234</v>
      </c>
      <c r="E101" s="1">
        <v>-0.96384631712388502</v>
      </c>
      <c r="F101" s="1">
        <v>-0.19156891217844665</v>
      </c>
      <c r="G101" s="1">
        <v>0.85168645222855921</v>
      </c>
      <c r="H101" s="1">
        <v>-1.1927136780261378</v>
      </c>
      <c r="I101" s="1">
        <v>0.5426413160137914</v>
      </c>
      <c r="J101" s="1">
        <v>-2.0306635594119089</v>
      </c>
      <c r="K101" s="1">
        <v>-0.35949603898842558</v>
      </c>
      <c r="L101" s="1">
        <v>-7.9147192165820612E-2</v>
      </c>
      <c r="M101" s="1">
        <v>0.43713521293610441</v>
      </c>
      <c r="N101" s="1">
        <v>0.15070916251180502</v>
      </c>
      <c r="O101" s="1">
        <v>-0.87878721671523818</v>
      </c>
      <c r="P101" s="1">
        <v>-0.60461057393179263</v>
      </c>
      <c r="Q101" s="1">
        <v>-1.4702489932439959</v>
      </c>
      <c r="R101" s="1">
        <v>-0.30362083763884673</v>
      </c>
      <c r="S101" s="1">
        <v>1.2482951930035002</v>
      </c>
      <c r="T101" s="1">
        <v>1.3145604342052672</v>
      </c>
      <c r="U101" s="1">
        <v>4.1189582286782281E-2</v>
      </c>
      <c r="V101" s="3">
        <v>7.774899021391192E-2</v>
      </c>
    </row>
    <row r="102" spans="2:22" x14ac:dyDescent="0.35">
      <c r="B102" s="9" t="s">
        <v>99</v>
      </c>
      <c r="C102" s="1">
        <v>5.8646354331924729E-2</v>
      </c>
      <c r="D102" s="1">
        <v>-1.8030428358633281</v>
      </c>
      <c r="E102" s="1">
        <v>-0.28498454490150327</v>
      </c>
      <c r="F102" s="1">
        <v>0.72445839514556309</v>
      </c>
      <c r="G102" s="1">
        <v>-0.27164537660528643</v>
      </c>
      <c r="H102" s="1">
        <v>0.50051929093804071</v>
      </c>
      <c r="I102" s="1">
        <v>-0.64695078815047546</v>
      </c>
      <c r="J102" s="1">
        <v>-1.8074303309997066</v>
      </c>
      <c r="K102" s="1">
        <v>0.8887382505622764</v>
      </c>
      <c r="L102" s="1">
        <v>0.74814913158485852</v>
      </c>
      <c r="M102" s="1">
        <v>0.81379594936536392</v>
      </c>
      <c r="N102" s="1">
        <v>5.9007078781547345E-2</v>
      </c>
      <c r="O102" s="1">
        <v>0.69431989729864163</v>
      </c>
      <c r="P102" s="1">
        <v>-9.8700200557161444E-2</v>
      </c>
      <c r="Q102" s="1">
        <v>-0.88016562848445679</v>
      </c>
      <c r="R102" s="1">
        <v>1.2785282552683011</v>
      </c>
      <c r="S102" s="1">
        <v>-2.3542682877417382</v>
      </c>
      <c r="T102" s="1">
        <v>0.37653041491986977</v>
      </c>
      <c r="U102" s="1">
        <v>0.14777796435881399</v>
      </c>
      <c r="V102" s="3">
        <v>-0.52578735141805388</v>
      </c>
    </row>
    <row r="103" spans="2:22" x14ac:dyDescent="0.35">
      <c r="B103" s="9" t="s">
        <v>100</v>
      </c>
      <c r="C103" s="1">
        <v>-0.12054530005384285</v>
      </c>
      <c r="D103" s="1">
        <v>-0.90600216423812052</v>
      </c>
      <c r="E103" s="1">
        <v>-0.29911720707892336</v>
      </c>
      <c r="F103" s="1">
        <v>1.157206935354097</v>
      </c>
      <c r="G103" s="1">
        <v>1.3884430375097947</v>
      </c>
      <c r="H103" s="1">
        <v>0.99997351569090298</v>
      </c>
      <c r="I103" s="1">
        <v>9.3671054978341051E-2</v>
      </c>
      <c r="J103" s="1">
        <v>-1.1877059408443893</v>
      </c>
      <c r="K103" s="1">
        <v>-0.42036943109312241</v>
      </c>
      <c r="L103" s="1">
        <v>-1.6473480785032503E-2</v>
      </c>
      <c r="M103" s="1">
        <v>4.5813296910149418E-2</v>
      </c>
      <c r="N103" s="1">
        <v>-0.52881107497402269</v>
      </c>
      <c r="O103" s="1">
        <v>1.2373336984388827</v>
      </c>
      <c r="P103" s="1">
        <v>0.71626729797289401</v>
      </c>
      <c r="Q103" s="1">
        <v>9.7854416397593569E-2</v>
      </c>
      <c r="R103" s="1">
        <v>-0.57392815570020728</v>
      </c>
      <c r="S103" s="1">
        <v>0.67557399385003947</v>
      </c>
      <c r="T103" s="1">
        <v>-0.30448943431062009</v>
      </c>
      <c r="U103" s="1">
        <v>-0.24301940205537736</v>
      </c>
      <c r="V103" s="3">
        <v>-0.95564537572085695</v>
      </c>
    </row>
    <row r="104" spans="2:22" x14ac:dyDescent="0.35">
      <c r="B104" s="9" t="s">
        <v>101</v>
      </c>
      <c r="C104" s="1">
        <v>-1.072517993381944</v>
      </c>
      <c r="D104" s="1">
        <v>-0.36382580439980344</v>
      </c>
      <c r="E104" s="1">
        <v>-0.90415285192208161</v>
      </c>
      <c r="F104" s="1">
        <v>0.39716795192646975</v>
      </c>
      <c r="G104" s="1">
        <v>2.3681618747330058</v>
      </c>
      <c r="H104" s="1">
        <v>0.1350143766682462</v>
      </c>
      <c r="I104" s="1">
        <v>1.3139428474320232</v>
      </c>
      <c r="J104" s="1">
        <v>-0.58308601844153884</v>
      </c>
      <c r="K104" s="1">
        <v>1.5277685925060698</v>
      </c>
      <c r="L104" s="1">
        <v>-0.36514907257906754</v>
      </c>
      <c r="M104" s="1">
        <v>0.56392001654076684</v>
      </c>
      <c r="N104" s="1">
        <v>-0.24810319099146394</v>
      </c>
      <c r="O104" s="1">
        <v>-9.1396430683556171E-2</v>
      </c>
      <c r="P104" s="1">
        <v>-1.1899193352990571</v>
      </c>
      <c r="Q104" s="1">
        <v>0.81021937227059559</v>
      </c>
      <c r="R104" s="1">
        <v>2.4115070328391472</v>
      </c>
      <c r="S104" s="1">
        <v>-0.17555006294060516</v>
      </c>
      <c r="T104" s="1">
        <v>1.56142593954452</v>
      </c>
      <c r="U104" s="1">
        <v>0.69470861832116038</v>
      </c>
      <c r="V104" s="3">
        <v>-0.77881838773969048</v>
      </c>
    </row>
    <row r="105" spans="2:22" x14ac:dyDescent="0.35">
      <c r="B105" s="9" t="s">
        <v>102</v>
      </c>
      <c r="C105" s="1">
        <v>-0.99791018279963717</v>
      </c>
      <c r="D105" s="1">
        <v>-1.3783113644211704</v>
      </c>
      <c r="E105" s="1">
        <v>1.6713872078941865</v>
      </c>
      <c r="F105" s="1">
        <v>1.0166083090855802</v>
      </c>
      <c r="G105" s="1">
        <v>0.4616416491607585</v>
      </c>
      <c r="H105" s="1">
        <v>-3.054275627776053</v>
      </c>
      <c r="I105" s="1">
        <v>0.12299480158060661</v>
      </c>
      <c r="J105" s="1">
        <v>-0.44486461897962848</v>
      </c>
      <c r="K105" s="1">
        <v>-1.4809026446941367</v>
      </c>
      <c r="L105" s="1">
        <v>0.63039013842121105</v>
      </c>
      <c r="M105" s="1">
        <v>-0.20909187084236133</v>
      </c>
      <c r="N105" s="1">
        <v>-1.2976407653705462</v>
      </c>
      <c r="O105" s="1">
        <v>1.4028517699975107</v>
      </c>
      <c r="P105" s="1">
        <v>-8.0258769325080609E-2</v>
      </c>
      <c r="Q105" s="1">
        <v>-0.73091863941358182</v>
      </c>
      <c r="R105" s="1">
        <v>0.20121833389673008</v>
      </c>
      <c r="S105" s="1">
        <v>-0.35744692199103456</v>
      </c>
      <c r="T105" s="1">
        <v>-0.4328532788474484</v>
      </c>
      <c r="U105" s="1">
        <v>-0.59371860879315197</v>
      </c>
      <c r="V105" s="3">
        <v>-7.5700720018224893E-2</v>
      </c>
    </row>
    <row r="106" spans="2:22" x14ac:dyDescent="0.35">
      <c r="B106" s="9" t="s">
        <v>103</v>
      </c>
      <c r="C106" s="1">
        <v>-0.24178753177348403</v>
      </c>
      <c r="D106" s="1">
        <v>0.38314868433289351</v>
      </c>
      <c r="E106" s="1">
        <v>2.023808035189679</v>
      </c>
      <c r="F106" s="1">
        <v>0.40642595453078645</v>
      </c>
      <c r="G106" s="1">
        <v>-9.2150432540514138E-2</v>
      </c>
      <c r="H106" s="1">
        <v>0.46326214972141627</v>
      </c>
      <c r="I106" s="1">
        <v>1.5539063761550518</v>
      </c>
      <c r="J106" s="1">
        <v>1.6886137594801554</v>
      </c>
      <c r="K106" s="1">
        <v>-0.85293662566992468</v>
      </c>
      <c r="L106" s="1">
        <v>0.51014066620181886</v>
      </c>
      <c r="M106" s="1">
        <v>2.1361629653261076</v>
      </c>
      <c r="N106" s="1">
        <v>1.2112069123337441</v>
      </c>
      <c r="O106" s="1">
        <v>0.92910663723423825</v>
      </c>
      <c r="P106" s="1">
        <v>-1.7950060769852416</v>
      </c>
      <c r="Q106" s="1">
        <v>1.1603133797252201</v>
      </c>
      <c r="R106" s="1">
        <v>-1.0934125484380861</v>
      </c>
      <c r="S106" s="1">
        <v>0.4981689299057222</v>
      </c>
      <c r="T106" s="1">
        <v>-0.14000308673259937</v>
      </c>
      <c r="U106" s="1">
        <v>2.2391138230600869</v>
      </c>
      <c r="V106" s="3">
        <v>-2.3091939487448716</v>
      </c>
    </row>
    <row r="107" spans="2:22" x14ac:dyDescent="0.35">
      <c r="B107" s="9" t="s">
        <v>104</v>
      </c>
      <c r="C107" s="1">
        <v>-0.2477840049876463</v>
      </c>
      <c r="D107" s="1">
        <v>-0.36771726615080108</v>
      </c>
      <c r="E107" s="1">
        <v>-1.9198085640652964</v>
      </c>
      <c r="F107" s="1">
        <v>-0.47420391303426918</v>
      </c>
      <c r="G107" s="1">
        <v>-1.1049627337992975</v>
      </c>
      <c r="H107" s="1">
        <v>-0.49858541168397524</v>
      </c>
      <c r="I107" s="1">
        <v>0.30941440815633248</v>
      </c>
      <c r="J107" s="1">
        <v>-0.14304426666446171</v>
      </c>
      <c r="K107" s="1">
        <v>-1.2312263890894812</v>
      </c>
      <c r="L107" s="1">
        <v>0.68933108560623313</v>
      </c>
      <c r="M107" s="1">
        <v>-0.44443483182219812</v>
      </c>
      <c r="N107" s="1">
        <v>-0.81423859083601091</v>
      </c>
      <c r="O107" s="1">
        <v>-1.2079770286916371</v>
      </c>
      <c r="P107" s="1">
        <v>-0.31218389852339778</v>
      </c>
      <c r="Q107" s="1">
        <v>3.0098441179543897E-2</v>
      </c>
      <c r="R107" s="1">
        <v>0.80104571362729726</v>
      </c>
      <c r="S107" s="1">
        <v>-0.30867830414284547</v>
      </c>
      <c r="T107" s="1">
        <v>0.46965179601811297</v>
      </c>
      <c r="U107" s="1">
        <v>0.20562018119519659</v>
      </c>
      <c r="V107" s="3">
        <v>-0.76657315298207729</v>
      </c>
    </row>
    <row r="108" spans="2:22" x14ac:dyDescent="0.35">
      <c r="B108" s="9" t="s">
        <v>105</v>
      </c>
      <c r="C108" s="1">
        <v>0.96586710559882583</v>
      </c>
      <c r="D108" s="1">
        <v>-1.2713732993699098</v>
      </c>
      <c r="E108" s="1">
        <v>0.30211914748700652</v>
      </c>
      <c r="F108" s="1">
        <v>0.91788401368185013</v>
      </c>
      <c r="G108" s="1">
        <v>1.7728410290539212</v>
      </c>
      <c r="H108" s="1">
        <v>0.52784582599015162</v>
      </c>
      <c r="I108" s="1">
        <v>-1.7851621120752259</v>
      </c>
      <c r="J108" s="1">
        <v>0.76533342813429606</v>
      </c>
      <c r="K108" s="1">
        <v>0.34112666327833491</v>
      </c>
      <c r="L108" s="1">
        <v>-0.37806238078224008</v>
      </c>
      <c r="M108" s="1">
        <v>-0.46126236693323314</v>
      </c>
      <c r="N108" s="1">
        <v>-2.4808240146910734</v>
      </c>
      <c r="O108" s="1">
        <v>-1.2284349692953687</v>
      </c>
      <c r="P108" s="1">
        <v>-0.93783021274009515</v>
      </c>
      <c r="Q108" s="1">
        <v>-3.9940140773887731E-2</v>
      </c>
      <c r="R108" s="1">
        <v>1.4831441351621881</v>
      </c>
      <c r="S108" s="1">
        <v>-1.084458839930647</v>
      </c>
      <c r="T108" s="1">
        <v>-0.22629150274271151</v>
      </c>
      <c r="U108" s="1">
        <v>1.0110822245598332</v>
      </c>
      <c r="V108" s="3">
        <v>1.8607693272511761</v>
      </c>
    </row>
    <row r="109" spans="2:22" x14ac:dyDescent="0.35">
      <c r="B109" s="9" t="s">
        <v>106</v>
      </c>
      <c r="C109" s="1">
        <v>2.2143456067950815</v>
      </c>
      <c r="D109" s="1">
        <v>-1.10735723023124</v>
      </c>
      <c r="E109" s="1">
        <v>0.43544910952492677</v>
      </c>
      <c r="F109" s="1">
        <v>0.19433722212008051</v>
      </c>
      <c r="G109" s="1">
        <v>0.58172331206219041</v>
      </c>
      <c r="H109" s="1">
        <v>-1.0447060641938934</v>
      </c>
      <c r="I109" s="1">
        <v>1.2332206479416665</v>
      </c>
      <c r="J109" s="1">
        <v>-0.80352739538762119</v>
      </c>
      <c r="K109" s="1">
        <v>1.745345230158704</v>
      </c>
      <c r="L109" s="1">
        <v>0.74799519319509378</v>
      </c>
      <c r="M109" s="1">
        <v>0.17478983396228212</v>
      </c>
      <c r="N109" s="1">
        <v>-0.62022950414982436</v>
      </c>
      <c r="O109" s="1">
        <v>-0.78732427009034567</v>
      </c>
      <c r="P109" s="1">
        <v>0.31325224854227945</v>
      </c>
      <c r="Q109" s="1">
        <v>9.8465840298828794E-2</v>
      </c>
      <c r="R109" s="1">
        <v>1.7625837760481273</v>
      </c>
      <c r="S109" s="1">
        <v>0.89889606276081102</v>
      </c>
      <c r="T109" s="1">
        <v>-1.6496367132077541</v>
      </c>
      <c r="U109" s="1">
        <v>0.5298333806464024</v>
      </c>
      <c r="V109" s="3">
        <v>7.5613507994230611E-2</v>
      </c>
    </row>
    <row r="110" spans="2:22" x14ac:dyDescent="0.35">
      <c r="B110" s="9" t="s">
        <v>107</v>
      </c>
      <c r="C110" s="1">
        <v>-0.36459918065942148</v>
      </c>
      <c r="D110" s="1">
        <v>-2.3623867094523594</v>
      </c>
      <c r="E110" s="1">
        <v>0.37158229624435191</v>
      </c>
      <c r="F110" s="1">
        <v>0.21764750048394313</v>
      </c>
      <c r="G110" s="1">
        <v>-0.96954855580722843</v>
      </c>
      <c r="H110" s="1">
        <v>-0.79950018815439794</v>
      </c>
      <c r="I110" s="1">
        <v>-0.18563508608857859</v>
      </c>
      <c r="J110" s="1">
        <v>-6.5055243558279574E-2</v>
      </c>
      <c r="K110" s="1">
        <v>0.54264124504277833</v>
      </c>
      <c r="L110" s="1">
        <v>0.20047970663134951</v>
      </c>
      <c r="M110" s="1">
        <v>-1.4196230545736552</v>
      </c>
      <c r="N110" s="1">
        <v>0.26578429097222334</v>
      </c>
      <c r="O110" s="1">
        <v>2.0878860477213054E-3</v>
      </c>
      <c r="P110" s="1">
        <v>-1.1325226507375685</v>
      </c>
      <c r="Q110" s="1">
        <v>-0.71160554833846879</v>
      </c>
      <c r="R110" s="1">
        <v>0.63115342691861875</v>
      </c>
      <c r="S110" s="1">
        <v>-1.370779824706664</v>
      </c>
      <c r="T110" s="1">
        <v>-0.17435265531753516</v>
      </c>
      <c r="U110" s="1">
        <v>6.0124990808265357E-3</v>
      </c>
      <c r="V110" s="3">
        <v>0.38155934830263011</v>
      </c>
    </row>
    <row r="111" spans="2:22" x14ac:dyDescent="0.35">
      <c r="B111" s="9" t="s">
        <v>108</v>
      </c>
      <c r="C111" s="1">
        <v>-0.32370320712565942</v>
      </c>
      <c r="D111" s="1">
        <v>-0.60700082679931688</v>
      </c>
      <c r="E111" s="1">
        <v>1.076521609543871</v>
      </c>
      <c r="F111" s="1">
        <v>-0.49232972631365357</v>
      </c>
      <c r="G111" s="1">
        <v>0.69586083950623567</v>
      </c>
      <c r="H111" s="1">
        <v>1.6187594460930912</v>
      </c>
      <c r="I111" s="1">
        <v>-0.3687148707793339</v>
      </c>
      <c r="J111" s="1">
        <v>0.50761242982601817</v>
      </c>
      <c r="K111" s="1">
        <v>-2.0191051498583525</v>
      </c>
      <c r="L111" s="1">
        <v>-0.4231823009457169</v>
      </c>
      <c r="M111" s="1">
        <v>1.5497625277521341</v>
      </c>
      <c r="N111" s="1">
        <v>-1.3208637296626196</v>
      </c>
      <c r="O111" s="1">
        <v>0.41805181497330102</v>
      </c>
      <c r="P111" s="1">
        <v>-0.64788193302785113</v>
      </c>
      <c r="Q111" s="1">
        <v>-1.4494012054321728</v>
      </c>
      <c r="R111" s="1">
        <v>0.53875299886957351</v>
      </c>
      <c r="S111" s="1">
        <v>-1.3225687662880281</v>
      </c>
      <c r="T111" s="1">
        <v>0.10474774286630166</v>
      </c>
      <c r="U111" s="1">
        <v>-0.39456710226811864</v>
      </c>
      <c r="V111" s="3">
        <v>-2.0466068334599736</v>
      </c>
    </row>
    <row r="112" spans="2:22" x14ac:dyDescent="0.35">
      <c r="B112" s="9" t="s">
        <v>109</v>
      </c>
      <c r="C112" s="1">
        <v>0.25748815496340494</v>
      </c>
      <c r="D112" s="1">
        <v>-0.45736931742045067</v>
      </c>
      <c r="E112" s="1">
        <v>0.50496632014679033</v>
      </c>
      <c r="F112" s="1">
        <v>0.62086912408240436</v>
      </c>
      <c r="G112" s="1">
        <v>1.5943135525403564</v>
      </c>
      <c r="H112" s="1">
        <v>0.7460851556735516</v>
      </c>
      <c r="I112" s="1">
        <v>0.70490213625834064</v>
      </c>
      <c r="J112" s="1">
        <v>0.43299328158374051</v>
      </c>
      <c r="K112" s="1">
        <v>0.93389000616945017</v>
      </c>
      <c r="L112" s="1">
        <v>0.80646557696835497</v>
      </c>
      <c r="M112" s="1">
        <v>0.23929255975470556</v>
      </c>
      <c r="N112" s="1">
        <v>-0.32878184559707574</v>
      </c>
      <c r="O112" s="1">
        <v>0.52863989142714074</v>
      </c>
      <c r="P112" s="1">
        <v>-2.8177524849938091E-4</v>
      </c>
      <c r="Q112" s="1">
        <v>-9.3574108173502327E-2</v>
      </c>
      <c r="R112" s="1">
        <v>-0.51830454793847935</v>
      </c>
      <c r="S112" s="1">
        <v>-0.88366387353884823</v>
      </c>
      <c r="T112" s="1">
        <v>-7.3496159387398577E-2</v>
      </c>
      <c r="U112" s="1">
        <v>-0.97394088092240205</v>
      </c>
      <c r="V112" s="3">
        <v>-1.7187239851523746</v>
      </c>
    </row>
    <row r="113" spans="2:22" x14ac:dyDescent="0.35">
      <c r="B113" s="9" t="s">
        <v>110</v>
      </c>
      <c r="C113" s="1">
        <v>1.2223791207150947</v>
      </c>
      <c r="D113" s="1">
        <v>1.9624941290482125</v>
      </c>
      <c r="E113" s="1">
        <v>1.3943290445771659</v>
      </c>
      <c r="F113" s="1">
        <v>0.52124070200496797</v>
      </c>
      <c r="G113" s="1">
        <v>-0.82598927691053359</v>
      </c>
      <c r="H113" s="1">
        <v>0.32223793287491637</v>
      </c>
      <c r="I113" s="1">
        <v>-1.7056446487658481</v>
      </c>
      <c r="J113" s="1">
        <v>0.12428707499118573</v>
      </c>
      <c r="K113" s="1">
        <v>1.8884738793831692</v>
      </c>
      <c r="L113" s="1">
        <v>1.0999815965611537</v>
      </c>
      <c r="M113" s="1">
        <v>-0.39309791807114169</v>
      </c>
      <c r="N113" s="1">
        <v>0.42826914747369638</v>
      </c>
      <c r="O113" s="1">
        <v>0.90944398835204543</v>
      </c>
      <c r="P113" s="1">
        <v>-6.0954987858287107E-3</v>
      </c>
      <c r="Q113" s="1">
        <v>-1.3270420299690524</v>
      </c>
      <c r="R113" s="1">
        <v>-0.3549981624057737</v>
      </c>
      <c r="S113" s="1">
        <v>-1.5812480938608968</v>
      </c>
      <c r="T113" s="1">
        <v>0.75263173849207476</v>
      </c>
      <c r="U113" s="1">
        <v>-0.66981646771500503</v>
      </c>
      <c r="V113" s="3">
        <v>1.544543131030004</v>
      </c>
    </row>
    <row r="114" spans="2:22" x14ac:dyDescent="0.35">
      <c r="B114" s="9" t="s">
        <v>111</v>
      </c>
      <c r="C114" s="1">
        <v>-0.72679507119240594</v>
      </c>
      <c r="D114" s="1">
        <v>-0.7508482671123532</v>
      </c>
      <c r="E114" s="1">
        <v>-0.78191707561117552</v>
      </c>
      <c r="F114" s="1">
        <v>-0.26447829941197998</v>
      </c>
      <c r="G114" s="1">
        <v>1.928546252304735</v>
      </c>
      <c r="H114" s="1">
        <v>-9.0168979838699731E-2</v>
      </c>
      <c r="I114" s="1">
        <v>-0.6313759280580038</v>
      </c>
      <c r="J114" s="1">
        <v>1.0309243902609899</v>
      </c>
      <c r="K114" s="1">
        <v>1.1738939425322754</v>
      </c>
      <c r="L114" s="1">
        <v>-0.13190063350116984</v>
      </c>
      <c r="M114" s="1">
        <v>-0.11931255303659144</v>
      </c>
      <c r="N114" s="1">
        <v>1.5691248588876512</v>
      </c>
      <c r="O114" s="1">
        <v>-0.31691588275166033</v>
      </c>
      <c r="P114" s="1">
        <v>-0.93123480505433531</v>
      </c>
      <c r="Q114" s="1">
        <v>-0.69759615219565163</v>
      </c>
      <c r="R114" s="1">
        <v>-0.84230597616114611</v>
      </c>
      <c r="S114" s="1">
        <v>-0.43611807366131616</v>
      </c>
      <c r="T114" s="1">
        <v>0.23646987738642025</v>
      </c>
      <c r="U114" s="1">
        <v>-1.5018158746963541</v>
      </c>
      <c r="V114" s="3">
        <v>-0.15770251556322237</v>
      </c>
    </row>
    <row r="115" spans="2:22" x14ac:dyDescent="0.35">
      <c r="B115" s="9" t="s">
        <v>112</v>
      </c>
      <c r="C115" s="1">
        <v>-0.24961871398084162</v>
      </c>
      <c r="D115" s="1">
        <v>2.3607670742474771</v>
      </c>
      <c r="E115" s="1">
        <v>0.6562262010645169</v>
      </c>
      <c r="F115" s="1">
        <v>-0.46648650397696889</v>
      </c>
      <c r="G115" s="1">
        <v>-1.2769634343878005</v>
      </c>
      <c r="H115" s="1">
        <v>-1.4123938335956538</v>
      </c>
      <c r="I115" s="1">
        <v>-6.3180171074523242E-2</v>
      </c>
      <c r="J115" s="1">
        <v>0.32382572871960102</v>
      </c>
      <c r="K115" s="1">
        <v>-0.3569443544813925</v>
      </c>
      <c r="L115" s="1">
        <v>-0.53740451531822553</v>
      </c>
      <c r="M115" s="1">
        <v>-7.2677080224641533E-2</v>
      </c>
      <c r="N115" s="1">
        <v>0.72443920999281397</v>
      </c>
      <c r="O115" s="1">
        <v>1.4737047714377964</v>
      </c>
      <c r="P115" s="1">
        <v>0.41716659320353533</v>
      </c>
      <c r="Q115" s="1">
        <v>-1.314379925004181</v>
      </c>
      <c r="R115" s="1">
        <v>0.84626546009680326</v>
      </c>
      <c r="S115" s="1">
        <v>9.2891141819676254E-2</v>
      </c>
      <c r="T115" s="1">
        <v>-1.1100508043445718</v>
      </c>
      <c r="U115" s="1">
        <v>-0.74205383558774629</v>
      </c>
      <c r="V115" s="3">
        <v>2.4365909301884701</v>
      </c>
    </row>
    <row r="116" spans="2:22" x14ac:dyDescent="0.35">
      <c r="B116" s="9" t="s">
        <v>113</v>
      </c>
      <c r="C116" s="1">
        <v>-0.60332324717970898</v>
      </c>
      <c r="D116" s="1">
        <v>1.5859638999023138</v>
      </c>
      <c r="E116" s="1">
        <v>-0.9408552492008202</v>
      </c>
      <c r="F116" s="1">
        <v>-0.98293716345120097</v>
      </c>
      <c r="G116" s="1">
        <v>6.7105830807461214E-2</v>
      </c>
      <c r="H116" s="1">
        <v>-0.48709217250800396</v>
      </c>
      <c r="I116" s="1">
        <v>-1.8997948671759892</v>
      </c>
      <c r="J116" s="1">
        <v>1.8340514534342738</v>
      </c>
      <c r="K116" s="1">
        <v>-0.44188815090400835</v>
      </c>
      <c r="L116" s="1">
        <v>-0.67096551619622891</v>
      </c>
      <c r="M116" s="1">
        <v>-2.2248507956503198</v>
      </c>
      <c r="N116" s="1">
        <v>8.8235488970866041E-2</v>
      </c>
      <c r="O116" s="1">
        <v>0.8477871983371017</v>
      </c>
      <c r="P116" s="1">
        <v>0.55092642256585633</v>
      </c>
      <c r="Q116" s="1">
        <v>-2.4190566199011951</v>
      </c>
      <c r="R116" s="1">
        <v>1.2055925038674706</v>
      </c>
      <c r="S116" s="1">
        <v>-0.33730963649755119</v>
      </c>
      <c r="T116" s="1">
        <v>-0.38484622456684603</v>
      </c>
      <c r="U116" s="1">
        <v>0.34798321914514418</v>
      </c>
      <c r="V116" s="3">
        <v>-0.61995987773031114</v>
      </c>
    </row>
    <row r="117" spans="2:22" x14ac:dyDescent="0.35">
      <c r="B117" s="9" t="s">
        <v>114</v>
      </c>
      <c r="C117" s="1">
        <v>0.81700271718013717</v>
      </c>
      <c r="D117" s="1">
        <v>1.2945824849535008</v>
      </c>
      <c r="E117" s="1">
        <v>-0.12266063284816391</v>
      </c>
      <c r="F117" s="1">
        <v>0.76267453311752997</v>
      </c>
      <c r="G117" s="1">
        <v>-0.62604621177007691</v>
      </c>
      <c r="H117" s="1">
        <v>-0.53172268067350537</v>
      </c>
      <c r="I117" s="1">
        <v>0.19289792283465296</v>
      </c>
      <c r="J117" s="1">
        <v>-1.7110551428571414</v>
      </c>
      <c r="K117" s="1">
        <v>-0.39245723740735189</v>
      </c>
      <c r="L117" s="1">
        <v>-2.2987141823661936</v>
      </c>
      <c r="M117" s="1">
        <v>-1.1611013371936316</v>
      </c>
      <c r="N117" s="1">
        <v>0.31984097147554963</v>
      </c>
      <c r="O117" s="1">
        <v>1.144539578962749</v>
      </c>
      <c r="P117" s="1">
        <v>2.795528397621927</v>
      </c>
      <c r="Q117" s="1">
        <v>-0.97045364623562369</v>
      </c>
      <c r="R117" s="1">
        <v>0.75214829580358256</v>
      </c>
      <c r="S117" s="1">
        <v>0.67111049986875237</v>
      </c>
      <c r="T117" s="1">
        <v>0.5656244013991919</v>
      </c>
      <c r="U117" s="1">
        <v>0.96433192855766814</v>
      </c>
      <c r="V117" s="3">
        <v>-1.0432969652460105</v>
      </c>
    </row>
    <row r="118" spans="2:22" x14ac:dyDescent="0.35">
      <c r="B118" s="9" t="s">
        <v>115</v>
      </c>
      <c r="C118" s="1">
        <v>3.6517631721415067</v>
      </c>
      <c r="D118" s="1">
        <v>0.73647065568022652</v>
      </c>
      <c r="E118" s="1">
        <v>-1.5630155279096725</v>
      </c>
      <c r="F118" s="1">
        <v>0.37161497422034734</v>
      </c>
      <c r="G118" s="1">
        <v>0.82214680140809593</v>
      </c>
      <c r="H118" s="1">
        <v>0.50172296693119345</v>
      </c>
      <c r="I118" s="1">
        <v>1.0509990937851037</v>
      </c>
      <c r="J118" s="1">
        <v>-1.3691854381979622</v>
      </c>
      <c r="K118" s="1">
        <v>-1.3569178287052313</v>
      </c>
      <c r="L118" s="1">
        <v>1.0229671883369402</v>
      </c>
      <c r="M118" s="1">
        <v>-0.29763933596184461</v>
      </c>
      <c r="N118" s="1">
        <v>0.64295626074987078</v>
      </c>
      <c r="O118" s="1">
        <v>-0.59845623829387185</v>
      </c>
      <c r="P118" s="1">
        <v>0.13201757718636759</v>
      </c>
      <c r="Q118" s="1">
        <v>0.96324152622070147</v>
      </c>
      <c r="R118" s="1">
        <v>1.5984300134902072</v>
      </c>
      <c r="S118" s="1">
        <v>0.78444421540112941</v>
      </c>
      <c r="T118" s="1">
        <v>-0.47790946783392302</v>
      </c>
      <c r="U118" s="1">
        <v>2.3665321415847158</v>
      </c>
      <c r="V118" s="3">
        <v>-1.2758508680417344</v>
      </c>
    </row>
    <row r="119" spans="2:22" x14ac:dyDescent="0.35">
      <c r="B119" s="9" t="s">
        <v>116</v>
      </c>
      <c r="C119" s="1">
        <v>-1.0354714184519154</v>
      </c>
      <c r="D119" s="1">
        <v>-0.20601112781905576</v>
      </c>
      <c r="E119" s="1">
        <v>1.1771888890703321</v>
      </c>
      <c r="F119" s="1">
        <v>0.58819593241878443</v>
      </c>
      <c r="G119" s="1">
        <v>-1.2336728854233057</v>
      </c>
      <c r="H119" s="1">
        <v>1.7380751662186109</v>
      </c>
      <c r="I119" s="1">
        <v>-2.9480579841565335E-2</v>
      </c>
      <c r="J119" s="1">
        <v>0.14499591221009628</v>
      </c>
      <c r="K119" s="1">
        <v>0.21006958663388664</v>
      </c>
      <c r="L119" s="1">
        <v>0.47864059733576197</v>
      </c>
      <c r="M119" s="1">
        <v>0.49872524804365514</v>
      </c>
      <c r="N119" s="1">
        <v>0.31437796521630762</v>
      </c>
      <c r="O119" s="1">
        <v>-0.28520776829303252</v>
      </c>
      <c r="P119" s="1">
        <v>1.0119151063992269</v>
      </c>
      <c r="Q119" s="1">
        <v>-0.24417739331109273</v>
      </c>
      <c r="R119" s="1">
        <v>0.87952750877265795</v>
      </c>
      <c r="S119" s="1">
        <v>0.49969856579138089</v>
      </c>
      <c r="T119" s="1">
        <v>-0.60847717266167989</v>
      </c>
      <c r="U119" s="1">
        <v>-0.96371701674074017</v>
      </c>
      <c r="V119" s="3">
        <v>1.589919281949727</v>
      </c>
    </row>
    <row r="120" spans="2:22" x14ac:dyDescent="0.35">
      <c r="B120" s="9" t="s">
        <v>117</v>
      </c>
      <c r="C120" s="1">
        <v>1.0845983877725967</v>
      </c>
      <c r="D120" s="1">
        <v>1.7036024408422388</v>
      </c>
      <c r="E120" s="1">
        <v>-0.70875813079724759</v>
      </c>
      <c r="F120" s="1">
        <v>0.91825661418788951</v>
      </c>
      <c r="G120" s="1">
        <v>1.2179591158818133</v>
      </c>
      <c r="H120" s="1">
        <v>-0.10338416145487296</v>
      </c>
      <c r="I120" s="1">
        <v>0.57728782626461994</v>
      </c>
      <c r="J120" s="1">
        <v>0.33973997730485195</v>
      </c>
      <c r="K120" s="1">
        <v>-1.7657194912830694</v>
      </c>
      <c r="L120" s="1">
        <v>-0.67955752726524166</v>
      </c>
      <c r="M120" s="1">
        <v>0.55523835173057978</v>
      </c>
      <c r="N120" s="1">
        <v>0.76115534723903877</v>
      </c>
      <c r="O120" s="1">
        <v>2.0181564841314956</v>
      </c>
      <c r="P120" s="1">
        <v>0.80809501229488845</v>
      </c>
      <c r="Q120" s="1">
        <v>-5.0758850441479118E-2</v>
      </c>
      <c r="R120" s="1">
        <v>-0.20633084851751413</v>
      </c>
      <c r="S120" s="1">
        <v>-0.52574520009850401</v>
      </c>
      <c r="T120" s="1">
        <v>-0.20951849494425423</v>
      </c>
      <c r="U120" s="1">
        <v>-1.5818722895889334</v>
      </c>
      <c r="V120" s="3">
        <v>-0.6459478108903014</v>
      </c>
    </row>
    <row r="121" spans="2:22" x14ac:dyDescent="0.35">
      <c r="B121" s="9" t="s">
        <v>118</v>
      </c>
      <c r="C121" s="1">
        <v>-1.1596293894339111</v>
      </c>
      <c r="D121" s="1">
        <v>-0.58867297037453081</v>
      </c>
      <c r="E121" s="1">
        <v>-0.31347149445325623</v>
      </c>
      <c r="F121" s="1">
        <v>-0.26435794190720879</v>
      </c>
      <c r="G121" s="1">
        <v>-0.51625771149652178</v>
      </c>
      <c r="H121" s="1">
        <v>0.65563782747212129</v>
      </c>
      <c r="I121" s="1">
        <v>-5.6333631779836184E-2</v>
      </c>
      <c r="J121" s="1">
        <v>-0.94139057152446437</v>
      </c>
      <c r="K121" s="1">
        <v>-0.10671290812021041</v>
      </c>
      <c r="L121" s="1">
        <v>1.8179527111332179</v>
      </c>
      <c r="M121" s="1">
        <v>-1.2869958529438168</v>
      </c>
      <c r="N121" s="1">
        <v>-0.11035452928773501</v>
      </c>
      <c r="O121" s="1">
        <v>-1.0830392064072987</v>
      </c>
      <c r="P121" s="1">
        <v>0.2463250780960963</v>
      </c>
      <c r="Q121" s="1">
        <v>1.6065947810934904</v>
      </c>
      <c r="R121" s="1">
        <v>-0.52505658502230779</v>
      </c>
      <c r="S121" s="1">
        <v>0.95735817026858494</v>
      </c>
      <c r="T121" s="1">
        <v>1.9104932987512386</v>
      </c>
      <c r="U121" s="1">
        <v>0.17121216671563494</v>
      </c>
      <c r="V121" s="3">
        <v>-0.1679078536012755</v>
      </c>
    </row>
    <row r="122" spans="2:22" x14ac:dyDescent="0.35">
      <c r="B122" s="9" t="s">
        <v>119</v>
      </c>
      <c r="C122" s="1">
        <v>0.37448701732541889</v>
      </c>
      <c r="D122" s="1">
        <v>-0.2912624844781414</v>
      </c>
      <c r="E122" s="1">
        <v>0.9418777237129039</v>
      </c>
      <c r="F122" s="1">
        <v>0.59544044132209972</v>
      </c>
      <c r="G122" s="1">
        <v>0.77461533276472494</v>
      </c>
      <c r="H122" s="1">
        <v>-0.34431281394899677</v>
      </c>
      <c r="I122" s="1">
        <v>0.37255979178386173</v>
      </c>
      <c r="J122" s="1">
        <v>-1.7000037500086445</v>
      </c>
      <c r="K122" s="1">
        <v>-2.0571802134796736E-2</v>
      </c>
      <c r="L122" s="1">
        <v>9.316290116387925E-2</v>
      </c>
      <c r="M122" s="1">
        <v>-1.0659429265147762</v>
      </c>
      <c r="N122" s="1">
        <v>-0.33614301029228633</v>
      </c>
      <c r="O122" s="1">
        <v>-0.35756655800633863</v>
      </c>
      <c r="P122" s="1">
        <v>0.68981345617172896</v>
      </c>
      <c r="Q122" s="1">
        <v>0.68099672617550544</v>
      </c>
      <c r="R122" s="1">
        <v>0.60646936983289723</v>
      </c>
      <c r="S122" s="1">
        <v>1.1084880274604418</v>
      </c>
      <c r="T122" s="1">
        <v>0.56564594401269819</v>
      </c>
      <c r="U122" s="1">
        <v>-1.7129356558171892E-2</v>
      </c>
      <c r="V122" s="3">
        <v>-1.4203937128727042</v>
      </c>
    </row>
    <row r="123" spans="2:22" x14ac:dyDescent="0.35">
      <c r="B123" s="9" t="s">
        <v>120</v>
      </c>
      <c r="C123" s="1">
        <v>-0.52145489267441303</v>
      </c>
      <c r="D123" s="1">
        <v>-0.50010179665681831</v>
      </c>
      <c r="E123" s="1">
        <v>0.54177146274004029</v>
      </c>
      <c r="F123" s="1">
        <v>0.39395327798142887</v>
      </c>
      <c r="G123" s="1">
        <v>0.98725163032471686</v>
      </c>
      <c r="H123" s="1">
        <v>-0.20179022970033875</v>
      </c>
      <c r="I123" s="1">
        <v>-0.72789371447435447</v>
      </c>
      <c r="J123" s="1">
        <v>0.73434650664106105</v>
      </c>
      <c r="K123" s="1">
        <v>0.93526225108456651</v>
      </c>
      <c r="L123" s="1">
        <v>-0.29491215192132236</v>
      </c>
      <c r="M123" s="1">
        <v>1.0779087332709021</v>
      </c>
      <c r="N123" s="1">
        <v>0.26443607831110599</v>
      </c>
      <c r="O123" s="1">
        <v>0.63787586415327246</v>
      </c>
      <c r="P123" s="1">
        <v>0.28177482749172056</v>
      </c>
      <c r="Q123" s="1">
        <v>0.1807965871799585</v>
      </c>
      <c r="R123" s="1">
        <v>1.1554420498787026</v>
      </c>
      <c r="S123" s="1">
        <v>0.41258487215530332</v>
      </c>
      <c r="T123" s="1">
        <v>0.79079820559830316</v>
      </c>
      <c r="U123" s="1">
        <v>-3.0695123377878393E-2</v>
      </c>
      <c r="V123" s="3">
        <v>-0.51326231445439863</v>
      </c>
    </row>
    <row r="124" spans="2:22" x14ac:dyDescent="0.35">
      <c r="B124" s="9" t="s">
        <v>121</v>
      </c>
      <c r="C124" s="1">
        <v>0.73545151524523322</v>
      </c>
      <c r="D124" s="1">
        <v>0.35937939099889937</v>
      </c>
      <c r="E124" s="1">
        <v>0.72312168573554114</v>
      </c>
      <c r="F124" s="1">
        <v>0.18377129034666767</v>
      </c>
      <c r="G124" s="1">
        <v>2.1433934616020907E-3</v>
      </c>
      <c r="H124" s="1">
        <v>1.8095971341749364E-2</v>
      </c>
      <c r="I124" s="1">
        <v>1.2050285748980352</v>
      </c>
      <c r="J124" s="1">
        <v>0.62184015133718507</v>
      </c>
      <c r="K124" s="1">
        <v>1.5191515380215521</v>
      </c>
      <c r="L124" s="1">
        <v>1.1575990344232407</v>
      </c>
      <c r="M124" s="1">
        <v>0.37464939381522322</v>
      </c>
      <c r="N124" s="1">
        <v>-0.82865085565655627</v>
      </c>
      <c r="O124" s="1">
        <v>1.2209221073090732</v>
      </c>
      <c r="P124" s="1">
        <v>-0.74976616195410239</v>
      </c>
      <c r="Q124" s="1">
        <v>0.17793080286034649</v>
      </c>
      <c r="R124" s="1">
        <v>0.96781453252726513</v>
      </c>
      <c r="S124" s="1">
        <v>0.25021466961917144</v>
      </c>
      <c r="T124" s="1">
        <v>-0.15125769127423408</v>
      </c>
      <c r="U124" s="1">
        <v>0.67495274978916631</v>
      </c>
      <c r="V124" s="3">
        <v>1.014611941745148</v>
      </c>
    </row>
    <row r="125" spans="2:22" x14ac:dyDescent="0.35">
      <c r="B125" s="9" t="s">
        <v>122</v>
      </c>
      <c r="C125" s="1">
        <v>1.5141428721446017</v>
      </c>
      <c r="D125" s="1">
        <v>0.40914969781199084</v>
      </c>
      <c r="E125" s="1">
        <v>-1.1402098650390984</v>
      </c>
      <c r="F125" s="1">
        <v>-0.23627358722692729</v>
      </c>
      <c r="G125" s="1">
        <v>-1.3266065633405872</v>
      </c>
      <c r="H125" s="1">
        <v>-0.42260476307181816</v>
      </c>
      <c r="I125" s="1">
        <v>0.20598541974585508</v>
      </c>
      <c r="J125" s="1">
        <v>-1.6050309195731527</v>
      </c>
      <c r="K125" s="1">
        <v>-2.3600059269823772</v>
      </c>
      <c r="L125" s="1">
        <v>1.4208377582853025</v>
      </c>
      <c r="M125" s="1">
        <v>0.57582702031203059</v>
      </c>
      <c r="N125" s="1">
        <v>1.5235334870783561</v>
      </c>
      <c r="O125" s="1">
        <v>1.2270904544368415</v>
      </c>
      <c r="P125" s="1">
        <v>-0.55915950401199455</v>
      </c>
      <c r="Q125" s="1">
        <v>-1.4106732009926515</v>
      </c>
      <c r="R125" s="1">
        <v>1.4105934716694939</v>
      </c>
      <c r="S125" s="1">
        <v>-0.78961788858638893</v>
      </c>
      <c r="T125" s="1">
        <v>-0.80928868155514211</v>
      </c>
      <c r="U125" s="1">
        <v>1.6513173527314777</v>
      </c>
      <c r="V125" s="3">
        <v>1.7286092347439497</v>
      </c>
    </row>
    <row r="126" spans="2:22" x14ac:dyDescent="0.35">
      <c r="B126" s="9" t="s">
        <v>123</v>
      </c>
      <c r="C126" s="1">
        <v>0.66036902737669856</v>
      </c>
      <c r="D126" s="1">
        <v>-0.26957195928801564</v>
      </c>
      <c r="E126" s="1">
        <v>6.6524289913531568E-3</v>
      </c>
      <c r="F126" s="1">
        <v>0.17317825139848692</v>
      </c>
      <c r="G126" s="1">
        <v>1.0070669888611234</v>
      </c>
      <c r="H126" s="1">
        <v>0.6237779601045742</v>
      </c>
      <c r="I126" s="1">
        <v>0.5836877120526982</v>
      </c>
      <c r="J126" s="1">
        <v>4.6400793936149739E-4</v>
      </c>
      <c r="K126" s="1">
        <v>-0.46052470497402709</v>
      </c>
      <c r="L126" s="1">
        <v>-8.3366265551828508E-2</v>
      </c>
      <c r="M126" s="1">
        <v>-1.2087602743798398</v>
      </c>
      <c r="N126" s="1">
        <v>-0.53212645089867494</v>
      </c>
      <c r="O126" s="1">
        <v>-0.25252359001619151</v>
      </c>
      <c r="P126" s="1">
        <v>6.6013463973255873E-2</v>
      </c>
      <c r="Q126" s="1">
        <v>-1.4459842933811566</v>
      </c>
      <c r="R126" s="1">
        <v>-1.2897836817560804</v>
      </c>
      <c r="S126" s="1">
        <v>0.7911482432238256</v>
      </c>
      <c r="T126" s="1">
        <v>1.025087033368832</v>
      </c>
      <c r="U126" s="1">
        <v>0.8455985720268504</v>
      </c>
      <c r="V126" s="3">
        <v>-0.36878306561133911</v>
      </c>
    </row>
    <row r="127" spans="2:22" x14ac:dyDescent="0.35">
      <c r="B127" s="9" t="s">
        <v>124</v>
      </c>
      <c r="C127" s="1">
        <v>0.98082002564514215</v>
      </c>
      <c r="D127" s="1">
        <v>-0.74630277813257173</v>
      </c>
      <c r="E127" s="1">
        <v>-2.612150598436723</v>
      </c>
      <c r="F127" s="1">
        <v>-0.39458264415046529</v>
      </c>
      <c r="G127" s="1">
        <v>-1.0332235591567185</v>
      </c>
      <c r="H127" s="1">
        <v>-0.42668143604027464</v>
      </c>
      <c r="I127" s="1">
        <v>-1.1957396637276867</v>
      </c>
      <c r="J127" s="1">
        <v>1.2388616888531969</v>
      </c>
      <c r="K127" s="1">
        <v>0.33788587590703384</v>
      </c>
      <c r="L127" s="1">
        <v>0.49579943562435697</v>
      </c>
      <c r="M127" s="1">
        <v>-1.5804383185332143</v>
      </c>
      <c r="N127" s="1">
        <v>1.7153820590934261</v>
      </c>
      <c r="O127" s="1">
        <v>0.49424671214857863</v>
      </c>
      <c r="P127" s="1">
        <v>-0.72864254499066305</v>
      </c>
      <c r="Q127" s="1">
        <v>-0.52680644472226457</v>
      </c>
      <c r="R127" s="1">
        <v>-1.2245078641505478E-2</v>
      </c>
      <c r="S127" s="1">
        <v>0.13797691341876345</v>
      </c>
      <c r="T127" s="1">
        <v>0.91572191324236374</v>
      </c>
      <c r="U127" s="1">
        <v>0.12679400835359064</v>
      </c>
      <c r="V127" s="3">
        <v>0.1267040879892303</v>
      </c>
    </row>
    <row r="128" spans="2:22" x14ac:dyDescent="0.35">
      <c r="B128" s="9" t="s">
        <v>125</v>
      </c>
      <c r="C128" s="1">
        <v>-5.3228853159652562E-2</v>
      </c>
      <c r="D128" s="1">
        <v>0.51741434686423338</v>
      </c>
      <c r="E128" s="1">
        <v>0.20239737626442086</v>
      </c>
      <c r="F128" s="1">
        <v>-1.1825021235310138</v>
      </c>
      <c r="G128" s="1">
        <v>-1.1699048856139791</v>
      </c>
      <c r="H128" s="1">
        <v>1.1328319536915137</v>
      </c>
      <c r="I128" s="1">
        <v>-1.8461852691110223</v>
      </c>
      <c r="J128" s="1">
        <v>-1.6753603017735876</v>
      </c>
      <c r="K128" s="1">
        <v>1.1987430830497894</v>
      </c>
      <c r="L128" s="1">
        <v>-0.2113915557071884</v>
      </c>
      <c r="M128" s="1">
        <v>0.56370571417410775</v>
      </c>
      <c r="N128" s="1">
        <v>2.7262731792637842</v>
      </c>
      <c r="O128" s="1">
        <v>-0.87842506128947806</v>
      </c>
      <c r="P128" s="1">
        <v>0.59437426586889441</v>
      </c>
      <c r="Q128" s="1">
        <v>0.46102467537309455</v>
      </c>
      <c r="R128" s="1">
        <v>0.23515788146805755</v>
      </c>
      <c r="S128" s="1">
        <v>2.1032199134676817</v>
      </c>
      <c r="T128" s="1">
        <v>4.2292873041114031E-2</v>
      </c>
      <c r="U128" s="1">
        <v>-9.2407272948453315E-2</v>
      </c>
      <c r="V128" s="3">
        <v>-9.2268950304205552E-2</v>
      </c>
    </row>
    <row r="129" spans="2:22" x14ac:dyDescent="0.35">
      <c r="B129" s="9" t="s">
        <v>126</v>
      </c>
      <c r="C129" s="1">
        <v>0.78140857516162687</v>
      </c>
      <c r="D129" s="1">
        <v>0.98991614978225562</v>
      </c>
      <c r="E129" s="1">
        <v>-1.2579331439411758</v>
      </c>
      <c r="F129" s="1">
        <v>-0.46279338173728624</v>
      </c>
      <c r="G129" s="1">
        <v>3.4117828390432732</v>
      </c>
      <c r="H129" s="1">
        <v>0.58452832659240217</v>
      </c>
      <c r="I129" s="1">
        <v>-0.73101585471855668</v>
      </c>
      <c r="J129" s="1">
        <v>2.3788500481720298</v>
      </c>
      <c r="K129" s="1">
        <v>0.33767723508788117</v>
      </c>
      <c r="L129" s="1">
        <v>1.3901457141599753</v>
      </c>
      <c r="M129" s="1">
        <v>-0.29688551915269329</v>
      </c>
      <c r="N129" s="1">
        <v>-1.2860392299066234</v>
      </c>
      <c r="O129" s="1">
        <v>0.79660864624095018</v>
      </c>
      <c r="P129" s="1">
        <v>-4.3094484135723768E-2</v>
      </c>
      <c r="Q129" s="1">
        <v>0.59764304674111857</v>
      </c>
      <c r="R129" s="1">
        <v>1.4057361247836928</v>
      </c>
      <c r="S129" s="1">
        <v>6.768827397227932E-2</v>
      </c>
      <c r="T129" s="1">
        <v>0.136315181659836</v>
      </c>
      <c r="U129" s="1">
        <v>0.7229615803120798</v>
      </c>
      <c r="V129" s="3">
        <v>-0.70659355443105931</v>
      </c>
    </row>
    <row r="130" spans="2:22" x14ac:dyDescent="0.35">
      <c r="B130" s="9" t="s">
        <v>127</v>
      </c>
      <c r="C130" s="1">
        <v>-0.83168917363463013</v>
      </c>
      <c r="D130" s="1">
        <v>-1.1805982852109005</v>
      </c>
      <c r="E130" s="1">
        <v>-0.16241602022430926</v>
      </c>
      <c r="F130" s="1">
        <v>0.5875760458263255</v>
      </c>
      <c r="G130" s="1">
        <v>1.9851368459766967</v>
      </c>
      <c r="H130" s="1">
        <v>-0.20569746169249367</v>
      </c>
      <c r="I130" s="1">
        <v>-0.70428252338929709</v>
      </c>
      <c r="J130" s="1">
        <v>-2.7629781918797098</v>
      </c>
      <c r="K130" s="1">
        <v>-1.0615745463486177</v>
      </c>
      <c r="L130" s="1">
        <v>0.86589798749789981</v>
      </c>
      <c r="M130" s="1">
        <v>0.35853599201241687</v>
      </c>
      <c r="N130" s="1">
        <v>1.0072606809041089</v>
      </c>
      <c r="O130" s="1">
        <v>-0.49336582900408765</v>
      </c>
      <c r="P130" s="1">
        <v>1.4611803709339877</v>
      </c>
      <c r="Q130" s="1">
        <v>0.8098882649115503</v>
      </c>
      <c r="R130" s="1">
        <v>0.18658322463298058</v>
      </c>
      <c r="S130" s="1">
        <v>0.35634020231261254</v>
      </c>
      <c r="T130" s="1">
        <v>-1.2551312779543532E-2</v>
      </c>
      <c r="U130" s="1">
        <v>0.96592290550099147</v>
      </c>
      <c r="V130" s="3">
        <v>0.76604606382829488</v>
      </c>
    </row>
    <row r="131" spans="2:22" x14ac:dyDescent="0.35">
      <c r="B131" s="9" t="s">
        <v>128</v>
      </c>
      <c r="C131" s="1">
        <v>1.8389015996762794</v>
      </c>
      <c r="D131" s="1">
        <v>1.0150193087758421</v>
      </c>
      <c r="E131" s="1">
        <v>7.8281900404322396E-2</v>
      </c>
      <c r="F131" s="1">
        <v>-1.1751674779498602</v>
      </c>
      <c r="G131" s="1">
        <v>1.4718301051823679</v>
      </c>
      <c r="H131" s="1">
        <v>-0.43122674747504669</v>
      </c>
      <c r="I131" s="1">
        <v>1.5288529532221764E-2</v>
      </c>
      <c r="J131" s="1">
        <v>-0.32712311909426217</v>
      </c>
      <c r="K131" s="1">
        <v>-1.6138626033966008</v>
      </c>
      <c r="L131" s="1">
        <v>0.31486703958956119</v>
      </c>
      <c r="M131" s="1">
        <v>-1.8823378033886018</v>
      </c>
      <c r="N131" s="1">
        <v>0.42775052954078091</v>
      </c>
      <c r="O131" s="1">
        <v>-0.59482456500104175</v>
      </c>
      <c r="P131" s="1">
        <v>0.31010862276355428</v>
      </c>
      <c r="Q131" s="1">
        <v>2.0239002260824086</v>
      </c>
      <c r="R131" s="1">
        <v>1.4756654133348321</v>
      </c>
      <c r="S131" s="1">
        <v>-1.2678750142863</v>
      </c>
      <c r="T131" s="1">
        <v>-0.84603614139408601</v>
      </c>
      <c r="U131" s="1">
        <v>-1.0267439105331113</v>
      </c>
      <c r="V131" s="3">
        <v>-0.14260708575270559</v>
      </c>
    </row>
    <row r="132" spans="2:22" x14ac:dyDescent="0.35">
      <c r="B132" s="9" t="s">
        <v>129</v>
      </c>
      <c r="C132" s="1">
        <v>-1.177644620798858</v>
      </c>
      <c r="D132" s="1">
        <v>0.21068046869025242</v>
      </c>
      <c r="E132" s="1">
        <v>2.3346039699760337</v>
      </c>
      <c r="F132" s="1">
        <v>-1.6633526085202357</v>
      </c>
      <c r="G132" s="1">
        <v>0.94132493379821958</v>
      </c>
      <c r="H132" s="1">
        <v>0.67201317776418323</v>
      </c>
      <c r="I132" s="1">
        <v>-1.1280726774483654</v>
      </c>
      <c r="J132" s="1">
        <v>0.3153631905708732</v>
      </c>
      <c r="K132" s="1">
        <v>-0.97685891836216787</v>
      </c>
      <c r="L132" s="1">
        <v>0.33490135726780285</v>
      </c>
      <c r="M132" s="1">
        <v>1.1326435900867908</v>
      </c>
      <c r="N132" s="1">
        <v>-0.88645536013478432</v>
      </c>
      <c r="O132" s="1">
        <v>-0.23269074246008609</v>
      </c>
      <c r="P132" s="1">
        <v>-9.5736013386709215E-2</v>
      </c>
      <c r="Q132" s="1">
        <v>1.4981115384566355</v>
      </c>
      <c r="R132" s="1">
        <v>0.89901248122135746</v>
      </c>
      <c r="S132" s="1">
        <v>-1.0356072791253135</v>
      </c>
      <c r="T132" s="1">
        <v>-0.44313590498716626</v>
      </c>
      <c r="U132" s="1">
        <v>1.3284257897688685</v>
      </c>
      <c r="V132" s="3">
        <v>-0.97533866468506136</v>
      </c>
    </row>
    <row r="133" spans="2:22" x14ac:dyDescent="0.35">
      <c r="B133" s="9" t="s">
        <v>130</v>
      </c>
      <c r="C133" s="1">
        <v>0.59852859290582838</v>
      </c>
      <c r="D133" s="1">
        <v>-1.4674163850891259E-2</v>
      </c>
      <c r="E133" s="1">
        <v>7.9361865505423276E-2</v>
      </c>
      <c r="F133" s="1">
        <v>-0.2698181146564666</v>
      </c>
      <c r="G133" s="1">
        <v>-0.39355622859991074</v>
      </c>
      <c r="H133" s="1">
        <v>-0.78923909982967888</v>
      </c>
      <c r="I133" s="1">
        <v>0.14959565049316581</v>
      </c>
      <c r="J133" s="1">
        <v>-0.13417010158469739</v>
      </c>
      <c r="K133" s="1">
        <v>-1.6651060662020967</v>
      </c>
      <c r="L133" s="1">
        <v>2.7435957809192293</v>
      </c>
      <c r="M133" s="1">
        <v>-1.1987983308012584</v>
      </c>
      <c r="N133" s="1">
        <v>-0.83632660182004026</v>
      </c>
      <c r="O133" s="1">
        <v>-0.76716902747530435</v>
      </c>
      <c r="P133" s="1">
        <v>0.14479356769349183</v>
      </c>
      <c r="Q133" s="1">
        <v>-0.82223909509364246</v>
      </c>
      <c r="R133" s="1">
        <v>-1.4683343077660298</v>
      </c>
      <c r="S133" s="1">
        <v>0.75203976238532855</v>
      </c>
      <c r="T133" s="1">
        <v>-0.46044766738207676</v>
      </c>
      <c r="U133" s="1">
        <v>0.37821000696698004</v>
      </c>
      <c r="V133" s="3">
        <v>0.46201918411632298</v>
      </c>
    </row>
    <row r="134" spans="2:22" x14ac:dyDescent="0.35">
      <c r="B134" s="9" t="s">
        <v>131</v>
      </c>
      <c r="C134" s="1">
        <v>5.3941400999698859E-2</v>
      </c>
      <c r="D134" s="1">
        <v>-2.5314383676452472</v>
      </c>
      <c r="E134" s="1">
        <v>0.35428400643165447</v>
      </c>
      <c r="F134" s="1">
        <v>1.9004497936024198</v>
      </c>
      <c r="G134" s="1">
        <v>0.33678895127011393</v>
      </c>
      <c r="H134" s="1">
        <v>-0.45237860670405727</v>
      </c>
      <c r="I134" s="1">
        <v>-0.70484833047388207</v>
      </c>
      <c r="J134" s="1">
        <v>-0.73315084657866336</v>
      </c>
      <c r="K134" s="1">
        <v>0.38114989052174747</v>
      </c>
      <c r="L134" s="1">
        <v>-0.73853062168280492</v>
      </c>
      <c r="M134" s="1">
        <v>0.7861555690722577</v>
      </c>
      <c r="N134" s="1">
        <v>0.59105057474407674</v>
      </c>
      <c r="O134" s="1">
        <v>2.1619870110270147</v>
      </c>
      <c r="P134" s="1">
        <v>0.29106840683245383</v>
      </c>
      <c r="Q134" s="1">
        <v>-0.62288867821814098</v>
      </c>
      <c r="R134" s="1">
        <v>-0.26123060887349264</v>
      </c>
      <c r="S134" s="1">
        <v>6.267595268821298E-2</v>
      </c>
      <c r="T134" s="1">
        <v>-1.8144308921573327</v>
      </c>
      <c r="U134" s="1">
        <v>2.703567585251879</v>
      </c>
      <c r="V134" s="3">
        <v>2.1440381310704333</v>
      </c>
    </row>
    <row r="135" spans="2:22" x14ac:dyDescent="0.35">
      <c r="B135" s="9" t="s">
        <v>132</v>
      </c>
      <c r="C135" s="1">
        <v>0.81093375432240811</v>
      </c>
      <c r="D135" s="1">
        <v>0.21599436907852676</v>
      </c>
      <c r="E135" s="1">
        <v>-1.3848663931786653</v>
      </c>
      <c r="F135" s="1">
        <v>1.4680308746952309E-2</v>
      </c>
      <c r="G135" s="1">
        <v>0.51992122136277319</v>
      </c>
      <c r="H135" s="1">
        <v>0.66897631507148481</v>
      </c>
      <c r="I135" s="1">
        <v>0.25134013367915103</v>
      </c>
      <c r="J135" s="1">
        <v>-0.40332051052655055</v>
      </c>
      <c r="K135" s="1">
        <v>-0.33633876924525391</v>
      </c>
      <c r="L135" s="1">
        <v>0.63966328449166066</v>
      </c>
      <c r="M135" s="1">
        <v>-1.5618622858666462</v>
      </c>
      <c r="N135" s="1">
        <v>-0.80127249675005618</v>
      </c>
      <c r="O135" s="1">
        <v>-0.28131942251416103</v>
      </c>
      <c r="P135" s="1">
        <v>-1.5694724019757582</v>
      </c>
      <c r="Q135" s="1">
        <v>1.7276765560694669</v>
      </c>
      <c r="R135" s="1">
        <v>-0.5164816132558695</v>
      </c>
      <c r="S135" s="1">
        <v>1.1461319126678751</v>
      </c>
      <c r="T135" s="1">
        <v>-0.77791091603043616</v>
      </c>
      <c r="U135" s="1">
        <v>-1.1728230944788318</v>
      </c>
      <c r="V135" s="3">
        <v>-1.2991134248031058</v>
      </c>
    </row>
    <row r="136" spans="2:22" x14ac:dyDescent="0.35">
      <c r="B136" s="9" t="s">
        <v>133</v>
      </c>
      <c r="C136" s="1">
        <v>3.5367935002052493E-2</v>
      </c>
      <c r="D136" s="1">
        <v>0.10585756642395523</v>
      </c>
      <c r="E136" s="1">
        <v>1.6053728133044656</v>
      </c>
      <c r="F136" s="1">
        <v>1.3637358366649019</v>
      </c>
      <c r="G136" s="1">
        <v>1.6740082051230392</v>
      </c>
      <c r="H136" s="1">
        <v>1.1621896971231065</v>
      </c>
      <c r="I136" s="1">
        <v>-0.24800226835604389</v>
      </c>
      <c r="J136" s="1">
        <v>-0.83821502283583871</v>
      </c>
      <c r="K136" s="1">
        <v>-0.42594826658798968</v>
      </c>
      <c r="L136" s="1">
        <v>8.4663130384734608E-2</v>
      </c>
      <c r="M136" s="1">
        <v>0.89233677985432969</v>
      </c>
      <c r="N136" s="1">
        <v>-2.0415350896339546</v>
      </c>
      <c r="O136" s="1">
        <v>0.41266294399749304</v>
      </c>
      <c r="P136" s="1">
        <v>-0.53434892890662677</v>
      </c>
      <c r="Q136" s="1">
        <v>-0.36476907001616782</v>
      </c>
      <c r="R136" s="1">
        <v>8.2731535462389955E-2</v>
      </c>
      <c r="S136" s="1">
        <v>0.82695046096939773</v>
      </c>
      <c r="T136" s="1">
        <v>5.5476394960650217E-2</v>
      </c>
      <c r="U136" s="1">
        <v>-1.6202754176291652</v>
      </c>
      <c r="V136" s="3">
        <v>1.3032840700050741</v>
      </c>
    </row>
    <row r="137" spans="2:22" x14ac:dyDescent="0.35">
      <c r="B137" s="9" t="s">
        <v>134</v>
      </c>
      <c r="C137" s="1">
        <v>3.6654292925884374E-2</v>
      </c>
      <c r="D137" s="1">
        <v>1.8714356166888073</v>
      </c>
      <c r="E137" s="1">
        <v>-2.0207540077192259</v>
      </c>
      <c r="F137" s="1">
        <v>-0.95205822483193137</v>
      </c>
      <c r="G137" s="1">
        <v>-1.2166377997858751</v>
      </c>
      <c r="H137" s="1">
        <v>-0.40365907477413832</v>
      </c>
      <c r="I137" s="1">
        <v>-1.1759791461589912</v>
      </c>
      <c r="J137" s="1">
        <v>0.29406992202178145</v>
      </c>
      <c r="K137" s="1">
        <v>1.2034944290949747</v>
      </c>
      <c r="L137" s="1">
        <v>-0.87376580089862776</v>
      </c>
      <c r="M137" s="1">
        <v>-0.23339950450638372</v>
      </c>
      <c r="N137" s="1">
        <v>1.0294152106664167</v>
      </c>
      <c r="O137" s="1">
        <v>1.496637103746151</v>
      </c>
      <c r="P137" s="1">
        <v>0.66738643800410513</v>
      </c>
      <c r="Q137" s="1">
        <v>1.2060782905735901</v>
      </c>
      <c r="R137" s="1">
        <v>-0.28176510596132748</v>
      </c>
      <c r="S137" s="1">
        <v>-1.1158523328032017</v>
      </c>
      <c r="T137" s="1">
        <v>-0.33235781957213695</v>
      </c>
      <c r="U137" s="1">
        <v>1.4063906570715032</v>
      </c>
      <c r="V137" s="3">
        <v>-0.15495619659621682</v>
      </c>
    </row>
    <row r="138" spans="2:22" x14ac:dyDescent="0.35">
      <c r="B138" s="9" t="s">
        <v>135</v>
      </c>
      <c r="C138" s="1">
        <v>0.492130620792601</v>
      </c>
      <c r="D138" s="1">
        <v>0.31767372911256231</v>
      </c>
      <c r="E138" s="1">
        <v>0.60401537158547813</v>
      </c>
      <c r="F138" s="1">
        <v>-7.8276172461926002E-2</v>
      </c>
      <c r="G138" s="1">
        <v>-0.64080037774211951</v>
      </c>
      <c r="H138" s="1">
        <v>0.63268747091690503</v>
      </c>
      <c r="I138" s="1">
        <v>-1.4600002912894616</v>
      </c>
      <c r="J138" s="1">
        <v>-0.19374315238113538</v>
      </c>
      <c r="K138" s="1">
        <v>-0.29031820423037497</v>
      </c>
      <c r="L138" s="1">
        <v>-7.5441528080064726E-2</v>
      </c>
      <c r="M138" s="1">
        <v>-0.6648703004037757</v>
      </c>
      <c r="N138" s="1">
        <v>1.1985920303089979</v>
      </c>
      <c r="O138" s="1">
        <v>0.47876162677555767</v>
      </c>
      <c r="P138" s="1">
        <v>8.0418057909965188E-2</v>
      </c>
      <c r="Q138" s="1">
        <v>5.5272842920480502E-3</v>
      </c>
      <c r="R138" s="1">
        <v>-0.10102416904173879</v>
      </c>
      <c r="S138" s="1">
        <v>-0.75752808044094322</v>
      </c>
      <c r="T138" s="1">
        <v>0.27153859043238587</v>
      </c>
      <c r="U138" s="1">
        <v>-1.2373027727753543</v>
      </c>
      <c r="V138" s="3">
        <v>-5.516926143147767E-2</v>
      </c>
    </row>
    <row r="139" spans="2:22" x14ac:dyDescent="0.35">
      <c r="B139" s="9" t="s">
        <v>136</v>
      </c>
      <c r="C139" s="1">
        <v>-0.45210134916713796</v>
      </c>
      <c r="D139" s="1">
        <v>0.6296575833733361</v>
      </c>
      <c r="E139" s="1">
        <v>-2.1167112133196309</v>
      </c>
      <c r="F139" s="1">
        <v>0.39805629599015302</v>
      </c>
      <c r="G139" s="1">
        <v>6.3722441602614118E-3</v>
      </c>
      <c r="H139" s="1">
        <v>-0.76536675963450052</v>
      </c>
      <c r="I139" s="1">
        <v>-0.76785939450977514</v>
      </c>
      <c r="J139" s="1">
        <v>0.31076551723013252</v>
      </c>
      <c r="K139" s="1">
        <v>-1.9848567395248786</v>
      </c>
      <c r="L139" s="1">
        <v>-1.7506559782237519</v>
      </c>
      <c r="M139" s="1">
        <v>0.23998201109901196</v>
      </c>
      <c r="N139" s="1">
        <v>-1.1651375203515038</v>
      </c>
      <c r="O139" s="1">
        <v>0.42765281424978369</v>
      </c>
      <c r="P139" s="1">
        <v>0.69395476813011703</v>
      </c>
      <c r="Q139" s="1">
        <v>1.3752893134511388</v>
      </c>
      <c r="R139" s="1">
        <v>1.0998301337728589</v>
      </c>
      <c r="S139" s="1">
        <v>-1.5607820790515277</v>
      </c>
      <c r="T139" s="1">
        <v>0.61764151589504013</v>
      </c>
      <c r="U139" s="1">
        <v>0.96660930163752923</v>
      </c>
      <c r="V139" s="3">
        <v>-3.4507058678335166E-2</v>
      </c>
    </row>
    <row r="140" spans="2:22" x14ac:dyDescent="0.35">
      <c r="B140" s="9" t="s">
        <v>137</v>
      </c>
      <c r="C140" s="1">
        <v>-0.32259285717992814</v>
      </c>
      <c r="D140" s="1">
        <v>-0.28274359165464386</v>
      </c>
      <c r="E140" s="1">
        <v>0.39813033547014348</v>
      </c>
      <c r="F140" s="1">
        <v>-2.1687938071593611</v>
      </c>
      <c r="G140" s="1">
        <v>2.4663100904187241</v>
      </c>
      <c r="H140" s="1">
        <v>-1.5563278925354191</v>
      </c>
      <c r="I140" s="1">
        <v>0.26053412511987095</v>
      </c>
      <c r="J140" s="1">
        <v>-1.5239404575631597</v>
      </c>
      <c r="K140" s="1">
        <v>-1.1802973704658826</v>
      </c>
      <c r="L140" s="1">
        <v>-0.10524176631559647</v>
      </c>
      <c r="M140" s="1">
        <v>1.0216460405630401</v>
      </c>
      <c r="N140" s="1">
        <v>-1.2302985511689761</v>
      </c>
      <c r="O140" s="1">
        <v>-0.1101455628219806</v>
      </c>
      <c r="P140" s="1">
        <v>1.8507938130204744</v>
      </c>
      <c r="Q140" s="1">
        <v>-0.93256136476093709</v>
      </c>
      <c r="R140" s="1">
        <v>1.4366896495118042</v>
      </c>
      <c r="S140" s="1">
        <v>-0.87394196049531137</v>
      </c>
      <c r="T140" s="1">
        <v>-0.42610883763474622</v>
      </c>
      <c r="U140" s="1">
        <v>-1.7546194724841546</v>
      </c>
      <c r="V140" s="3">
        <v>-2.276318290148903</v>
      </c>
    </row>
    <row r="141" spans="2:22" x14ac:dyDescent="0.35">
      <c r="B141" s="9" t="s">
        <v>138</v>
      </c>
      <c r="C141" s="1">
        <v>0.14829924135824507</v>
      </c>
      <c r="D141" s="1">
        <v>0.81247954607522388</v>
      </c>
      <c r="E141" s="1">
        <v>-1.2643141730195298</v>
      </c>
      <c r="F141" s="1">
        <v>-1.1656226499818954</v>
      </c>
      <c r="G141" s="1">
        <v>1.1155170089231905</v>
      </c>
      <c r="H141" s="1">
        <v>-7.2733519123996339E-4</v>
      </c>
      <c r="I141" s="1">
        <v>-1.5488532936844712</v>
      </c>
      <c r="J141" s="1">
        <v>-0.15315451191630222</v>
      </c>
      <c r="K141" s="1">
        <v>0.70715166603328972</v>
      </c>
      <c r="L141" s="1">
        <v>1.5135170039551515</v>
      </c>
      <c r="M141" s="1">
        <v>-0.81976189424275014</v>
      </c>
      <c r="N141" s="1">
        <v>6.8010807233058232E-2</v>
      </c>
      <c r="O141" s="1">
        <v>0.27462424818388304</v>
      </c>
      <c r="P141" s="1">
        <v>-4.0789707148277607E-2</v>
      </c>
      <c r="Q141" s="1">
        <v>0.92694423436465589</v>
      </c>
      <c r="R141" s="1">
        <v>1.1413485420036296</v>
      </c>
      <c r="S141" s="1">
        <v>0.41029578738146949</v>
      </c>
      <c r="T141" s="1">
        <v>-0.49816946116138433</v>
      </c>
      <c r="U141" s="1">
        <v>0.66373612552988548</v>
      </c>
      <c r="V141" s="3">
        <v>-1.2710369612800472</v>
      </c>
    </row>
    <row r="142" spans="2:22" x14ac:dyDescent="0.35">
      <c r="B142" s="9" t="s">
        <v>139</v>
      </c>
      <c r="C142" s="1">
        <v>-0.48264775243391844</v>
      </c>
      <c r="D142" s="1">
        <v>0.37405371108660562</v>
      </c>
      <c r="E142" s="1">
        <v>0.2335318601270131</v>
      </c>
      <c r="F142" s="1">
        <v>1.1896590647921634</v>
      </c>
      <c r="G142" s="1">
        <v>0.1850049468213876</v>
      </c>
      <c r="H142" s="1">
        <v>1.7820350546768091</v>
      </c>
      <c r="I142" s="1">
        <v>0.93525435732349027</v>
      </c>
      <c r="J142" s="1">
        <v>-1.5399071813157292</v>
      </c>
      <c r="K142" s="1">
        <v>-0.16238530601151807</v>
      </c>
      <c r="L142" s="1">
        <v>-0.5726972405760723</v>
      </c>
      <c r="M142" s="1">
        <v>0.75785548220379684</v>
      </c>
      <c r="N142" s="1">
        <v>0.96924209810616502</v>
      </c>
      <c r="O142" s="1">
        <v>-0.61387844170942174</v>
      </c>
      <c r="P142" s="1">
        <v>0.80160927081741173</v>
      </c>
      <c r="Q142" s="1">
        <v>0.62350203288066286</v>
      </c>
      <c r="R142" s="1">
        <v>-3.6291071163469926E-2</v>
      </c>
      <c r="S142" s="1">
        <v>0.11809070290510554</v>
      </c>
      <c r="T142" s="1">
        <v>0.65321288888929696</v>
      </c>
      <c r="U142" s="1">
        <v>-1.001369090268607</v>
      </c>
      <c r="V142" s="3">
        <v>1.0869745594231539</v>
      </c>
    </row>
    <row r="143" spans="2:22" x14ac:dyDescent="0.35">
      <c r="B143" s="9" t="s">
        <v>140</v>
      </c>
      <c r="C143" s="1">
        <v>1.8284985839958303E-4</v>
      </c>
      <c r="D143" s="1">
        <v>-1.1937912035427136</v>
      </c>
      <c r="E143" s="1">
        <v>-0.17907697553425825</v>
      </c>
      <c r="F143" s="1">
        <v>-1.0352984589073875</v>
      </c>
      <c r="G143" s="1">
        <v>-0.35625756542813164</v>
      </c>
      <c r="H143" s="1">
        <v>0.65133712132522459</v>
      </c>
      <c r="I143" s="1">
        <v>0.16527654620429069</v>
      </c>
      <c r="J143" s="1">
        <v>-0.51048716192965915</v>
      </c>
      <c r="K143" s="1">
        <v>-6.2651862148931675E-2</v>
      </c>
      <c r="L143" s="1">
        <v>1.1024551789855419</v>
      </c>
      <c r="M143" s="1">
        <v>-1.2117394732115889</v>
      </c>
      <c r="N143" s="1">
        <v>-1.6220395485119647</v>
      </c>
      <c r="O143" s="1">
        <v>-1.9307685105927732</v>
      </c>
      <c r="P143" s="1">
        <v>0.45180916159904605</v>
      </c>
      <c r="Q143" s="1">
        <v>0.96462745602776412</v>
      </c>
      <c r="R143" s="1">
        <v>0.60178934592754141</v>
      </c>
      <c r="S143" s="1">
        <v>-1.5910105393338287</v>
      </c>
      <c r="T143" s="1">
        <v>-1.8934901326506963</v>
      </c>
      <c r="U143" s="1">
        <v>0.88896721556094294</v>
      </c>
      <c r="V143" s="3">
        <v>-1.1826400223158211</v>
      </c>
    </row>
    <row r="144" spans="2:22" x14ac:dyDescent="0.35">
      <c r="B144" s="9" t="s">
        <v>141</v>
      </c>
      <c r="C144" s="1">
        <v>2.0573755173996524</v>
      </c>
      <c r="D144" s="1">
        <v>1.7709632232634818</v>
      </c>
      <c r="E144" s="1">
        <v>1.530655059590633</v>
      </c>
      <c r="F144" s="1">
        <v>1.2349908880335811</v>
      </c>
      <c r="G144" s="1">
        <v>1.2717246786780363</v>
      </c>
      <c r="H144" s="1">
        <v>0.51774741566303784</v>
      </c>
      <c r="I144" s="1">
        <v>0.50948910077345433</v>
      </c>
      <c r="J144" s="1">
        <v>0.12068469963590935</v>
      </c>
      <c r="K144" s="1">
        <v>-0.82232500244901563</v>
      </c>
      <c r="L144" s="1">
        <v>-2.4046579659446889</v>
      </c>
      <c r="M144" s="1">
        <v>-0.42832661312026254</v>
      </c>
      <c r="N144" s="1">
        <v>0.95120984682859921</v>
      </c>
      <c r="O144" s="1">
        <v>-2.5941129959736191</v>
      </c>
      <c r="P144" s="1">
        <v>0.91865721768863007</v>
      </c>
      <c r="Q144" s="1">
        <v>0.55169479921659059</v>
      </c>
      <c r="R144" s="1">
        <v>0.25863782539937341</v>
      </c>
      <c r="S144" s="1">
        <v>-1.9757006550199434</v>
      </c>
      <c r="T144" s="1">
        <v>0.76648612486742818</v>
      </c>
      <c r="U144" s="1">
        <v>0.527090904876647</v>
      </c>
      <c r="V144" s="3">
        <v>1.7771507786237695E-2</v>
      </c>
    </row>
    <row r="145" spans="2:22" x14ac:dyDescent="0.35">
      <c r="B145" s="9" t="s">
        <v>142</v>
      </c>
      <c r="C145" s="1">
        <v>-0.1924701642557673</v>
      </c>
      <c r="D145" s="1">
        <v>-0.16886925752274207</v>
      </c>
      <c r="E145" s="1">
        <v>-1.7654837067562759</v>
      </c>
      <c r="F145" s="1">
        <v>-8.2323907034373748E-4</v>
      </c>
      <c r="G145" s="1">
        <v>0.96245603198734853</v>
      </c>
      <c r="H145" s="1">
        <v>1.1134712330137517</v>
      </c>
      <c r="I145" s="1">
        <v>1.5317365487929961</v>
      </c>
      <c r="J145" s="1">
        <v>0.56288998516469346</v>
      </c>
      <c r="K145" s="1">
        <v>0.31578344997501845</v>
      </c>
      <c r="L145" s="1">
        <v>0.43862395504740281</v>
      </c>
      <c r="M145" s="1">
        <v>1.788015908977483</v>
      </c>
      <c r="N145" s="1">
        <v>1.1999826380995966E-2</v>
      </c>
      <c r="O145" s="1">
        <v>0.6759939235886343</v>
      </c>
      <c r="P145" s="1">
        <v>-1.6289523761949263</v>
      </c>
      <c r="Q145" s="1">
        <v>0.98607671484790571</v>
      </c>
      <c r="R145" s="1">
        <v>-0.52388513814420989</v>
      </c>
      <c r="S145" s="1">
        <v>0.22630596802519146</v>
      </c>
      <c r="T145" s="1">
        <v>-0.59642787849040424</v>
      </c>
      <c r="U145" s="1">
        <v>1.9068771132570914E-2</v>
      </c>
      <c r="V145" s="3">
        <v>7.0371170721619561E-5</v>
      </c>
    </row>
    <row r="146" spans="2:22" x14ac:dyDescent="0.35">
      <c r="B146" s="9" t="s">
        <v>143</v>
      </c>
      <c r="C146" s="1">
        <v>-1.6790060022579179</v>
      </c>
      <c r="D146" s="1">
        <v>0.22988771186555432</v>
      </c>
      <c r="E146" s="1">
        <v>0.52323011157075316</v>
      </c>
      <c r="F146" s="1">
        <v>0.52662774429449088</v>
      </c>
      <c r="G146" s="1">
        <v>0.44640247327379395</v>
      </c>
      <c r="H146" s="1">
        <v>-8.6038489221457057E-2</v>
      </c>
      <c r="I146" s="1">
        <v>-0.10048406767096198</v>
      </c>
      <c r="J146" s="1">
        <v>2.7471864640409569</v>
      </c>
      <c r="K146" s="1">
        <v>0.14553473608571094</v>
      </c>
      <c r="L146" s="1">
        <v>2.8112349107586896</v>
      </c>
      <c r="M146" s="1">
        <v>1.8344315139801575</v>
      </c>
      <c r="N146" s="1">
        <v>-1.366474347731943</v>
      </c>
      <c r="O146" s="1">
        <v>-0.49217596067449382</v>
      </c>
      <c r="P146" s="1">
        <v>0.83707353594257905</v>
      </c>
      <c r="Q146" s="1">
        <v>-0.42824048895460548</v>
      </c>
      <c r="R146" s="1">
        <v>5.9238995546297787E-2</v>
      </c>
      <c r="S146" s="1">
        <v>-0.73214123091439676</v>
      </c>
      <c r="T146" s="1">
        <v>1.8280439491614697</v>
      </c>
      <c r="U146" s="1">
        <v>6.9670236169333322E-2</v>
      </c>
      <c r="V146" s="3">
        <v>0.93832558807697919</v>
      </c>
    </row>
    <row r="147" spans="2:22" x14ac:dyDescent="0.35">
      <c r="B147" s="9" t="s">
        <v>144</v>
      </c>
      <c r="C147" s="1">
        <v>-0.29691905719989814</v>
      </c>
      <c r="D147" s="1">
        <v>8.2488726784896521E-2</v>
      </c>
      <c r="E147" s="1">
        <v>0.16104481054270825</v>
      </c>
      <c r="F147" s="1">
        <v>0.54625241568490157</v>
      </c>
      <c r="G147" s="1">
        <v>1.2987040548299063</v>
      </c>
      <c r="H147" s="1">
        <v>0.4811397419326221</v>
      </c>
      <c r="I147" s="1">
        <v>0.78999603496907589</v>
      </c>
      <c r="J147" s="1">
        <v>-8.8248396984329569E-2</v>
      </c>
      <c r="K147" s="1">
        <v>0.42686270331626874</v>
      </c>
      <c r="L147" s="1">
        <v>-2.0727258645331474</v>
      </c>
      <c r="M147" s="1">
        <v>-3.412293004149602</v>
      </c>
      <c r="N147" s="1">
        <v>0.42714221426327637</v>
      </c>
      <c r="O147" s="1">
        <v>-0.749471251065295</v>
      </c>
      <c r="P147" s="1">
        <v>1.50579790647637</v>
      </c>
      <c r="Q147" s="1">
        <v>0.87019943140453804</v>
      </c>
      <c r="R147" s="1">
        <v>-1.951245289237451</v>
      </c>
      <c r="S147" s="1">
        <v>2.060583156578506</v>
      </c>
      <c r="T147" s="1">
        <v>1.0090130118546452</v>
      </c>
      <c r="U147" s="1">
        <v>1.4430546879681379</v>
      </c>
      <c r="V147" s="3">
        <v>1.0647698696941839</v>
      </c>
    </row>
    <row r="148" spans="2:22" x14ac:dyDescent="0.35">
      <c r="B148" s="9" t="s">
        <v>145</v>
      </c>
      <c r="C148" s="1">
        <v>2.2903396863936405</v>
      </c>
      <c r="D148" s="1">
        <v>-1.0663471364166122</v>
      </c>
      <c r="E148" s="1">
        <v>0.17942563151759711</v>
      </c>
      <c r="F148" s="1">
        <v>-0.67792717092716148</v>
      </c>
      <c r="G148" s="1">
        <v>-0.96110576110609536</v>
      </c>
      <c r="H148" s="1">
        <v>0.88643615406862764</v>
      </c>
      <c r="I148" s="1">
        <v>0.56771028405589508</v>
      </c>
      <c r="J148" s="1">
        <v>1.6637845521368229</v>
      </c>
      <c r="K148" s="1">
        <v>0.17078131258756565</v>
      </c>
      <c r="L148" s="1">
        <v>-0.30914954762187735</v>
      </c>
      <c r="M148" s="1">
        <v>2.1768786642688807</v>
      </c>
      <c r="N148" s="1">
        <v>-0.31578892935271674</v>
      </c>
      <c r="O148" s="1">
        <v>-1.1553041196292202</v>
      </c>
      <c r="P148" s="1">
        <v>0.65456146061270515</v>
      </c>
      <c r="Q148" s="1">
        <v>1.598191437192324</v>
      </c>
      <c r="R148" s="1">
        <v>-0.23565617280058246</v>
      </c>
      <c r="S148" s="1">
        <v>1.2136144875663195</v>
      </c>
      <c r="T148" s="1">
        <v>-1.2615445469742319</v>
      </c>
      <c r="U148" s="1">
        <v>-1.8400521228101425</v>
      </c>
      <c r="V148" s="3">
        <v>0.59887060879137155</v>
      </c>
    </row>
    <row r="149" spans="2:22" x14ac:dyDescent="0.35">
      <c r="B149" s="9" t="s">
        <v>146</v>
      </c>
      <c r="C149" s="1">
        <v>9.6149696240693042E-2</v>
      </c>
      <c r="D149" s="1">
        <v>-1.0652967437602232</v>
      </c>
      <c r="E149" s="1">
        <v>0.75180607704722302</v>
      </c>
      <c r="F149" s="1">
        <v>-0.58338426903996499</v>
      </c>
      <c r="G149" s="1">
        <v>-0.52605503276030285</v>
      </c>
      <c r="H149" s="1">
        <v>1.6242801083758964</v>
      </c>
      <c r="I149" s="1">
        <v>-1.0842916212593448</v>
      </c>
      <c r="J149" s="1">
        <v>-0.8471892002289777</v>
      </c>
      <c r="K149" s="1">
        <v>-0.36152098170698566</v>
      </c>
      <c r="L149" s="1">
        <v>8.1810667571472484E-2</v>
      </c>
      <c r="M149" s="1">
        <v>-2.0622756183239481</v>
      </c>
      <c r="N149" s="1">
        <v>-1.2064489967591558</v>
      </c>
      <c r="O149" s="1">
        <v>-0.36700158611732847</v>
      </c>
      <c r="P149" s="1">
        <v>0.41724778202644269</v>
      </c>
      <c r="Q149" s="1">
        <v>0.11562455159784199</v>
      </c>
      <c r="R149" s="1">
        <v>1.9531280076501529</v>
      </c>
      <c r="S149" s="1">
        <v>-0.10084388413565212</v>
      </c>
      <c r="T149" s="1">
        <v>0.96341900318014784</v>
      </c>
      <c r="U149" s="1">
        <v>0.24988112764933978</v>
      </c>
      <c r="V149" s="3">
        <v>1.3382485154198898</v>
      </c>
    </row>
    <row r="150" spans="2:22" x14ac:dyDescent="0.35">
      <c r="B150" s="9" t="s">
        <v>147</v>
      </c>
      <c r="C150" s="1">
        <v>-0.96514630258847234</v>
      </c>
      <c r="D150" s="1">
        <v>-0.81875813319010515</v>
      </c>
      <c r="E150" s="1">
        <v>0.32884123179976865</v>
      </c>
      <c r="F150" s="1">
        <v>0.65354234640067366</v>
      </c>
      <c r="G150" s="1">
        <v>0.6005443058946468</v>
      </c>
      <c r="H150" s="1">
        <v>0.12263794154885986</v>
      </c>
      <c r="I150" s="1">
        <v>-0.1184009673259409</v>
      </c>
      <c r="J150" s="1">
        <v>0.24914154396109719</v>
      </c>
      <c r="K150" s="1">
        <v>1.0805140069609733</v>
      </c>
      <c r="L150" s="1">
        <v>-1.231224762757839</v>
      </c>
      <c r="M150" s="1">
        <v>-0.58864064705822094</v>
      </c>
      <c r="N150" s="1">
        <v>-1.7398992943667964</v>
      </c>
      <c r="O150" s="1">
        <v>1.5850902695397209</v>
      </c>
      <c r="P150" s="1">
        <v>-0.2337491168542947</v>
      </c>
      <c r="Q150" s="1">
        <v>7.7896955020096539E-2</v>
      </c>
      <c r="R150" s="1">
        <v>-1.1258808243123575E-2</v>
      </c>
      <c r="S150" s="1">
        <v>1.0402176815532755</v>
      </c>
      <c r="T150" s="1">
        <v>1.5652633849707194</v>
      </c>
      <c r="U150" s="1">
        <v>-1.3122540033883016E-2</v>
      </c>
      <c r="V150" s="3">
        <v>0.68626608006323087</v>
      </c>
    </row>
    <row r="151" spans="2:22" x14ac:dyDescent="0.35">
      <c r="B151" s="9" t="s">
        <v>148</v>
      </c>
      <c r="C151" s="1">
        <v>-1.9715024200689324</v>
      </c>
      <c r="D151" s="1">
        <v>2.035566806861357</v>
      </c>
      <c r="E151" s="1">
        <v>-0.65115136997840095</v>
      </c>
      <c r="F151" s="1">
        <v>-1.2797233967974637</v>
      </c>
      <c r="G151" s="1">
        <v>-0.8349653117927982</v>
      </c>
      <c r="H151" s="1">
        <v>0.82448060856372296</v>
      </c>
      <c r="I151" s="1">
        <v>-0.64086926135132294</v>
      </c>
      <c r="J151" s="1">
        <v>0.45578847621755952</v>
      </c>
      <c r="K151" s="1">
        <v>0.54715474663013364</v>
      </c>
      <c r="L151" s="1">
        <v>-0.25056301792872882</v>
      </c>
      <c r="M151" s="1">
        <v>-1.3035598044060506</v>
      </c>
      <c r="N151" s="1">
        <v>-0.41517241004851529</v>
      </c>
      <c r="O151" s="1">
        <v>1.4028483002888024</v>
      </c>
      <c r="P151" s="1">
        <v>-0.6653664453940259</v>
      </c>
      <c r="Q151" s="1">
        <v>2.0954279871015755</v>
      </c>
      <c r="R151" s="1">
        <v>-1.4318549185290539</v>
      </c>
      <c r="S151" s="1">
        <v>0.88348653423926848</v>
      </c>
      <c r="T151" s="1">
        <v>1.4185981878049494</v>
      </c>
      <c r="U151" s="1">
        <v>0.14527296590220401</v>
      </c>
      <c r="V151" s="3">
        <v>0.10281100883535119</v>
      </c>
    </row>
    <row r="152" spans="2:22" x14ac:dyDescent="0.35">
      <c r="B152" s="9" t="s">
        <v>149</v>
      </c>
      <c r="C152" s="1">
        <v>0.95870926571671344</v>
      </c>
      <c r="D152" s="1">
        <v>3.0634947826028831E-2</v>
      </c>
      <c r="E152" s="1">
        <v>2.2069913170178088</v>
      </c>
      <c r="F152" s="1">
        <v>-7.8731552138732591E-2</v>
      </c>
      <c r="G152" s="1">
        <v>0.70966293935146174</v>
      </c>
      <c r="H152" s="1">
        <v>0.6977445861124344</v>
      </c>
      <c r="I152" s="1">
        <v>0.23094092609677935</v>
      </c>
      <c r="J152" s="1">
        <v>-0.47413196836519994</v>
      </c>
      <c r="K152" s="1">
        <v>-2.0065385030028762</v>
      </c>
      <c r="L152" s="1">
        <v>-0.47143093991503743</v>
      </c>
      <c r="M152" s="1">
        <v>4.0694930997685577E-2</v>
      </c>
      <c r="N152" s="1">
        <v>-0.9870425792785199</v>
      </c>
      <c r="O152" s="1">
        <v>0.21093021313231247</v>
      </c>
      <c r="P152" s="1">
        <v>-1.2915644725291671E-2</v>
      </c>
      <c r="Q152" s="1">
        <v>0.52809973698367618</v>
      </c>
      <c r="R152" s="1">
        <v>-1.5830169731726274</v>
      </c>
      <c r="S152" s="1">
        <v>0.30637761977286021</v>
      </c>
      <c r="T152" s="1">
        <v>-1.1960827125822238</v>
      </c>
      <c r="U152" s="1">
        <v>0.17349483758243353</v>
      </c>
      <c r="V152" s="3">
        <v>-0.38483304904079924</v>
      </c>
    </row>
    <row r="153" spans="2:22" x14ac:dyDescent="0.35">
      <c r="B153" s="9" t="s">
        <v>150</v>
      </c>
      <c r="C153" s="1">
        <v>1.5139536074599382</v>
      </c>
      <c r="D153" s="1">
        <v>0.54596193769309731</v>
      </c>
      <c r="E153" s="1">
        <v>-0.14584473050549202</v>
      </c>
      <c r="F153" s="1">
        <v>1.288978419484311</v>
      </c>
      <c r="G153" s="1">
        <v>-1.6524660347087889</v>
      </c>
      <c r="H153" s="1">
        <v>-0.33678829887178796</v>
      </c>
      <c r="I153" s="1">
        <v>1.1460339603564385</v>
      </c>
      <c r="J153" s="1">
        <v>0.11476237696091696</v>
      </c>
      <c r="K153" s="1">
        <v>-1.2098289459951601</v>
      </c>
      <c r="L153" s="1">
        <v>-0.73135832032137249</v>
      </c>
      <c r="M153" s="1">
        <v>-1.0839760796212188</v>
      </c>
      <c r="N153" s="1">
        <v>0.70437759641176545</v>
      </c>
      <c r="O153" s="1">
        <v>1.0418611587930851</v>
      </c>
      <c r="P153" s="1">
        <v>1.0723570346475821</v>
      </c>
      <c r="Q153" s="1">
        <v>1.257550585906273</v>
      </c>
      <c r="R153" s="1">
        <v>-1.9208542358415484</v>
      </c>
      <c r="S153" s="1">
        <v>-0.27706527490973476</v>
      </c>
      <c r="T153" s="1">
        <v>-0.63584284673923774</v>
      </c>
      <c r="U153" s="1">
        <v>-0.94328378242827127</v>
      </c>
      <c r="V153" s="3">
        <v>0.78975600405902757</v>
      </c>
    </row>
    <row r="154" spans="2:22" x14ac:dyDescent="0.35">
      <c r="B154" s="9" t="s">
        <v>151</v>
      </c>
      <c r="C154" s="1">
        <v>1.2104823869469801</v>
      </c>
      <c r="D154" s="1">
        <v>1.4659262510936211</v>
      </c>
      <c r="E154" s="1">
        <v>-1.9535125729628982</v>
      </c>
      <c r="F154" s="1">
        <v>0.99838785171883571</v>
      </c>
      <c r="G154" s="1">
        <v>-0.20226542577535897</v>
      </c>
      <c r="H154" s="1">
        <v>1.4703365143311756E-2</v>
      </c>
      <c r="I154" s="1">
        <v>1.2741473950001458</v>
      </c>
      <c r="J154" s="1">
        <v>0.5042560946076825</v>
      </c>
      <c r="K154" s="1">
        <v>0.86774035616504519</v>
      </c>
      <c r="L154" s="1">
        <v>-0.91477592728092871</v>
      </c>
      <c r="M154" s="1">
        <v>0.15304972103974138</v>
      </c>
      <c r="N154" s="1">
        <v>-0.54859551302890408</v>
      </c>
      <c r="O154" s="1">
        <v>-1.0109958680954729</v>
      </c>
      <c r="P154" s="1">
        <v>-1.2103044241451182</v>
      </c>
      <c r="Q154" s="1">
        <v>0.69733680404318299</v>
      </c>
      <c r="R154" s="1">
        <v>-0.20252315830766998</v>
      </c>
      <c r="S154" s="1">
        <v>0.54448416253092313</v>
      </c>
      <c r="T154" s="1">
        <v>1.6159382341816842E-2</v>
      </c>
      <c r="U154" s="1">
        <v>-0.27214357729345129</v>
      </c>
      <c r="V154" s="3">
        <v>1.0036830705208311</v>
      </c>
    </row>
    <row r="155" spans="2:22" x14ac:dyDescent="0.35">
      <c r="B155" s="9" t="s">
        <v>152</v>
      </c>
      <c r="C155" s="1">
        <v>0.47421724260277193</v>
      </c>
      <c r="D155" s="1">
        <v>4.4810821143770087E-2</v>
      </c>
      <c r="E155" s="1">
        <v>-0.26857746726955606</v>
      </c>
      <c r="F155" s="1">
        <v>0.73430551071332628</v>
      </c>
      <c r="G155" s="1">
        <v>0.45320087410908277</v>
      </c>
      <c r="H155" s="1">
        <v>0.95506238784875375</v>
      </c>
      <c r="I155" s="1">
        <v>0.66061687498609467</v>
      </c>
      <c r="J155" s="1">
        <v>0.8735235324753049</v>
      </c>
      <c r="K155" s="1">
        <v>1.2177892255981477</v>
      </c>
      <c r="L155" s="1">
        <v>0.74540791925610794</v>
      </c>
      <c r="M155" s="1">
        <v>0.11751217023863511</v>
      </c>
      <c r="N155" s="1">
        <v>-1.0870388230396912</v>
      </c>
      <c r="O155" s="1">
        <v>-0.81900793033246444</v>
      </c>
      <c r="P155" s="1">
        <v>-0.56676442220915157</v>
      </c>
      <c r="Q155" s="1">
        <v>-0.16365409458742414</v>
      </c>
      <c r="R155" s="1">
        <v>-1.9712764881916829</v>
      </c>
      <c r="S155" s="1">
        <v>0.55971304430369007</v>
      </c>
      <c r="T155" s="1">
        <v>2.0727504257660936</v>
      </c>
      <c r="U155" s="1">
        <v>-0.78736317935099875</v>
      </c>
      <c r="V155" s="3">
        <v>-0.6086291332684961</v>
      </c>
    </row>
    <row r="156" spans="2:22" x14ac:dyDescent="0.35">
      <c r="B156" s="9" t="s">
        <v>153</v>
      </c>
      <c r="C156" s="1">
        <v>-2.0267034747450996</v>
      </c>
      <c r="D156" s="1">
        <v>-1.4787372912071401</v>
      </c>
      <c r="E156" s="1">
        <v>1.8292537859691864E-2</v>
      </c>
      <c r="F156" s="1">
        <v>0.96139268203984896</v>
      </c>
      <c r="G156" s="1">
        <v>-5.2545763811068499E-2</v>
      </c>
      <c r="H156" s="1">
        <v>2.2778499051921388</v>
      </c>
      <c r="I156" s="1">
        <v>-1.4538188992230308</v>
      </c>
      <c r="J156" s="1">
        <v>-0.52456577615622124</v>
      </c>
      <c r="K156" s="1">
        <v>5.488528417251036E-2</v>
      </c>
      <c r="L156" s="1">
        <v>0.17084051260609692</v>
      </c>
      <c r="M156" s="1">
        <v>0.22940042744000211</v>
      </c>
      <c r="N156" s="1">
        <v>-5.4433408406728043E-2</v>
      </c>
      <c r="O156" s="1">
        <v>-1.0264503996084158</v>
      </c>
      <c r="P156" s="1">
        <v>5.2830637845630031E-2</v>
      </c>
      <c r="Q156" s="1">
        <v>0.60450599968164187</v>
      </c>
      <c r="R156" s="1">
        <v>0.21563410399848937</v>
      </c>
      <c r="S156" s="1">
        <v>1.1432216652114728</v>
      </c>
      <c r="T156" s="1">
        <v>-1.1533240967710336</v>
      </c>
      <c r="U156" s="1">
        <v>-0.92244216677117474</v>
      </c>
      <c r="V156" s="3">
        <v>-0.98312778935904821</v>
      </c>
    </row>
    <row r="157" spans="2:22" x14ac:dyDescent="0.35">
      <c r="B157" s="9" t="s">
        <v>154</v>
      </c>
      <c r="C157" s="1">
        <v>0.85471376958916767</v>
      </c>
      <c r="D157" s="1">
        <v>-0.18860042158729606</v>
      </c>
      <c r="E157" s="1">
        <v>-0.66303788227468041</v>
      </c>
      <c r="F157" s="1">
        <v>2.2721496651193274</v>
      </c>
      <c r="G157" s="1">
        <v>0.2530642594705812</v>
      </c>
      <c r="H157" s="1">
        <v>0.84852335841733062</v>
      </c>
      <c r="I157" s="1">
        <v>-0.77953868570860252</v>
      </c>
      <c r="J157" s="1">
        <v>-0.71439159118671547</v>
      </c>
      <c r="K157" s="1">
        <v>0.71862939166001971</v>
      </c>
      <c r="L157" s="1">
        <v>-0.13109183774013811</v>
      </c>
      <c r="M157" s="1">
        <v>-0.73052096255134347</v>
      </c>
      <c r="N157" s="1">
        <v>-0.64663054817553378</v>
      </c>
      <c r="O157" s="1">
        <v>6.0280603269376308E-2</v>
      </c>
      <c r="P157" s="1">
        <v>0.53147964751255949</v>
      </c>
      <c r="Q157" s="1">
        <v>-0.81650918197394184</v>
      </c>
      <c r="R157" s="1">
        <v>-0.5575497060623088</v>
      </c>
      <c r="S157" s="1">
        <v>1.756563413559159</v>
      </c>
      <c r="T157" s="1">
        <v>-1.2244045741223321E-2</v>
      </c>
      <c r="U157" s="1">
        <v>-0.69147182590306322</v>
      </c>
      <c r="V157" s="3">
        <v>-1.0583497383482408</v>
      </c>
    </row>
    <row r="158" spans="2:22" x14ac:dyDescent="0.35">
      <c r="B158" s="9" t="s">
        <v>155</v>
      </c>
      <c r="C158" s="1">
        <v>1.5635480265519457</v>
      </c>
      <c r="D158" s="1">
        <v>-0.50692279185459055</v>
      </c>
      <c r="E158" s="1">
        <v>0.62401530952618423</v>
      </c>
      <c r="F158" s="1">
        <v>0.16932636290830461</v>
      </c>
      <c r="G158" s="1">
        <v>-0.3577691309626847</v>
      </c>
      <c r="H158" s="1">
        <v>-0.38720175172789739</v>
      </c>
      <c r="I158" s="1">
        <v>-0.67739549515556663</v>
      </c>
      <c r="J158" s="1">
        <v>1.0390896750915282</v>
      </c>
      <c r="K158" s="1">
        <v>0.58680947580235721</v>
      </c>
      <c r="L158" s="1">
        <v>-1.6478420315934676</v>
      </c>
      <c r="M158" s="1">
        <v>0.62883390325820676</v>
      </c>
      <c r="N158" s="1">
        <v>-1.3605982305234559</v>
      </c>
      <c r="O158" s="1">
        <v>0.34509134559769261</v>
      </c>
      <c r="P158" s="1">
        <v>0.17611712222584947</v>
      </c>
      <c r="Q158" s="1">
        <v>-1.445435645470156</v>
      </c>
      <c r="R158" s="1">
        <v>0.15482967788014129</v>
      </c>
      <c r="S158" s="1">
        <v>-1.7413627905683731</v>
      </c>
      <c r="T158" s="1">
        <v>-0.82772383915369019</v>
      </c>
      <c r="U158" s="1">
        <v>-1.4468058378538424</v>
      </c>
      <c r="V158" s="3">
        <v>0.82723348786328876</v>
      </c>
    </row>
    <row r="159" spans="2:22" x14ac:dyDescent="0.35">
      <c r="B159" s="9" t="s">
        <v>156</v>
      </c>
      <c r="C159" s="1">
        <v>-5.3295452892852327E-2</v>
      </c>
      <c r="D159" s="1">
        <v>1.6338868443383125</v>
      </c>
      <c r="E159" s="1">
        <v>0.22872057234318804</v>
      </c>
      <c r="F159" s="1">
        <v>0.53787150586896793</v>
      </c>
      <c r="G159" s="1">
        <v>0.90368585342235819</v>
      </c>
      <c r="H159" s="1">
        <v>0.51362272781455709</v>
      </c>
      <c r="I159" s="1">
        <v>5.6750383242130199E-2</v>
      </c>
      <c r="J159" s="1">
        <v>-1.05415098773045</v>
      </c>
      <c r="K159" s="1">
        <v>-0.12151486693502141</v>
      </c>
      <c r="L159" s="1">
        <v>0.57275320070653624</v>
      </c>
      <c r="M159" s="1">
        <v>1.7639239587630255</v>
      </c>
      <c r="N159" s="1">
        <v>0.21149068605679933</v>
      </c>
      <c r="O159" s="1">
        <v>-0.21621597306844756</v>
      </c>
      <c r="P159" s="1">
        <v>0.4763404067967979</v>
      </c>
      <c r="Q159" s="1">
        <v>1.1236415268615641E-2</v>
      </c>
      <c r="R159" s="1">
        <v>-2.0221655882641892E-2</v>
      </c>
      <c r="S159" s="1">
        <v>5.0639278193452736E-2</v>
      </c>
      <c r="T159" s="1">
        <v>0.36361948407315803</v>
      </c>
      <c r="U159" s="1">
        <v>0.72718093479481283</v>
      </c>
      <c r="V159" s="3">
        <v>-0.23611916542094627</v>
      </c>
    </row>
    <row r="160" spans="2:22" x14ac:dyDescent="0.35">
      <c r="B160" s="9" t="s">
        <v>157</v>
      </c>
      <c r="C160" s="1">
        <v>0.92825309397853761</v>
      </c>
      <c r="D160" s="1">
        <v>1.14053511321264</v>
      </c>
      <c r="E160" s="1">
        <v>0.57402725095934937</v>
      </c>
      <c r="F160" s="1">
        <v>1.3708190900529138</v>
      </c>
      <c r="G160" s="1">
        <v>0.19982949514318601</v>
      </c>
      <c r="H160" s="1">
        <v>0.80554101929735766</v>
      </c>
      <c r="I160" s="1">
        <v>5.4153912163732269E-2</v>
      </c>
      <c r="J160" s="1">
        <v>0.49617357441517518</v>
      </c>
      <c r="K160" s="1">
        <v>0.35847951426843233</v>
      </c>
      <c r="L160" s="1">
        <v>-0.7982886035686424</v>
      </c>
      <c r="M160" s="1">
        <v>0.33741717846648078</v>
      </c>
      <c r="N160" s="1">
        <v>1.2104487663194647</v>
      </c>
      <c r="O160" s="1">
        <v>2.2959513272627921</v>
      </c>
      <c r="P160" s="1">
        <v>-0.3164747172720675</v>
      </c>
      <c r="Q160" s="1">
        <v>-0.22224418768609414</v>
      </c>
      <c r="R160" s="1">
        <v>-0.68642169283846388</v>
      </c>
      <c r="S160" s="1">
        <v>0.64504190228763925</v>
      </c>
      <c r="T160" s="1">
        <v>0.12227236837226728</v>
      </c>
      <c r="U160" s="1">
        <v>-2.3848804086955382</v>
      </c>
      <c r="V160" s="3">
        <v>1.9415255164939329E-2</v>
      </c>
    </row>
    <row r="161" spans="2:22" x14ac:dyDescent="0.35">
      <c r="B161" s="9" t="s">
        <v>158</v>
      </c>
      <c r="C161" s="1">
        <v>-0.63866176621784521</v>
      </c>
      <c r="D161" s="1">
        <v>-0.25092848600720202</v>
      </c>
      <c r="E161" s="1">
        <v>-1.0011791041390534</v>
      </c>
      <c r="F161" s="1">
        <v>0.74269482809123877</v>
      </c>
      <c r="G161" s="1">
        <v>0.34490951705385259</v>
      </c>
      <c r="H161" s="1">
        <v>-0.73922085646127578</v>
      </c>
      <c r="I161" s="1">
        <v>0.51860094245061561</v>
      </c>
      <c r="J161" s="1">
        <v>-0.6765822156519532</v>
      </c>
      <c r="K161" s="1">
        <v>2.6708753997188412</v>
      </c>
      <c r="L161" s="1">
        <v>-1.3175333489022034</v>
      </c>
      <c r="M161" s="1">
        <v>-0.26236782407877968</v>
      </c>
      <c r="N161" s="1">
        <v>-0.12758744509160397</v>
      </c>
      <c r="O161" s="1">
        <v>0.33292495868564814</v>
      </c>
      <c r="P161" s="1">
        <v>0.4602666864077915</v>
      </c>
      <c r="Q161" s="1">
        <v>-0.4142791444253921</v>
      </c>
      <c r="R161" s="1">
        <v>0.44426989827831675</v>
      </c>
      <c r="S161" s="1">
        <v>-1.7007673342541052</v>
      </c>
      <c r="T161" s="1">
        <v>0.19946299007299229</v>
      </c>
      <c r="U161" s="1">
        <v>-0.39623444965942506</v>
      </c>
      <c r="V161" s="3">
        <v>-5.8542928259870002E-2</v>
      </c>
    </row>
    <row r="162" spans="2:22" x14ac:dyDescent="0.35">
      <c r="B162" s="9" t="s">
        <v>159</v>
      </c>
      <c r="C162" s="1">
        <v>0.25054722721639605</v>
      </c>
      <c r="D162" s="1">
        <v>0.76859611888067481</v>
      </c>
      <c r="E162" s="1">
        <v>-0.59717941484754156</v>
      </c>
      <c r="F162" s="1">
        <v>-1.3327674560449905</v>
      </c>
      <c r="G162" s="1">
        <v>-1.7886123459416992</v>
      </c>
      <c r="H162" s="1">
        <v>0.43311133726370421</v>
      </c>
      <c r="I162" s="1">
        <v>-0.28526234654051191</v>
      </c>
      <c r="J162" s="1">
        <v>1.1163212919301775</v>
      </c>
      <c r="K162" s="1">
        <v>0.47415826080287737</v>
      </c>
      <c r="L162" s="1">
        <v>2.2523102185697228E-2</v>
      </c>
      <c r="M162" s="1">
        <v>-2.0360605647864904</v>
      </c>
      <c r="N162" s="1">
        <v>-0.84047218510740485</v>
      </c>
      <c r="O162" s="1">
        <v>-2.564987296665953</v>
      </c>
      <c r="P162" s="1">
        <v>0.75912979227346766</v>
      </c>
      <c r="Q162" s="1">
        <v>0.95074339230091687</v>
      </c>
      <c r="R162" s="1">
        <v>0.52241633548334743</v>
      </c>
      <c r="S162" s="1">
        <v>-0.94395741411727696</v>
      </c>
      <c r="T162" s="1">
        <v>1.5836944498345389</v>
      </c>
      <c r="U162" s="1">
        <v>-3.8039240314004928E-2</v>
      </c>
      <c r="V162" s="3">
        <v>0.19269423521239859</v>
      </c>
    </row>
    <row r="163" spans="2:22" x14ac:dyDescent="0.35">
      <c r="B163" s="9" t="s">
        <v>160</v>
      </c>
      <c r="C163" s="1">
        <v>-1.079215294872774</v>
      </c>
      <c r="D163" s="1">
        <v>0.48213325367656856</v>
      </c>
      <c r="E163" s="1">
        <v>-1.1782239837410136</v>
      </c>
      <c r="F163" s="1">
        <v>-1.4715155018810077E-2</v>
      </c>
      <c r="G163" s="1">
        <v>-0.82655646827109552</v>
      </c>
      <c r="H163" s="1">
        <v>-0.15021387994206414</v>
      </c>
      <c r="I163" s="1">
        <v>0.55591597193819331</v>
      </c>
      <c r="J163" s="1">
        <v>0.18842757063374446</v>
      </c>
      <c r="K163" s="1">
        <v>-1.2283085435947807</v>
      </c>
      <c r="L163" s="1">
        <v>1.565994842060914</v>
      </c>
      <c r="M163" s="1">
        <v>-1.5257985593236683</v>
      </c>
      <c r="N163" s="1">
        <v>0.31603364735714073</v>
      </c>
      <c r="O163" s="1">
        <v>-0.39655401471991236</v>
      </c>
      <c r="P163" s="1">
        <v>1.2372439863580191</v>
      </c>
      <c r="Q163" s="1">
        <v>1.3781563105687058</v>
      </c>
      <c r="R163" s="1">
        <v>1.4953727473982401</v>
      </c>
      <c r="S163" s="1">
        <v>-0.68569214245034571</v>
      </c>
      <c r="T163" s="1">
        <v>0.26699195527880087</v>
      </c>
      <c r="U163" s="1">
        <v>0.28434414800138402</v>
      </c>
      <c r="V163" s="3">
        <v>2.6473216535062134</v>
      </c>
    </row>
    <row r="164" spans="2:22" x14ac:dyDescent="0.35">
      <c r="B164" s="9" t="s">
        <v>161</v>
      </c>
      <c r="C164" s="1">
        <v>0.53284391824714006</v>
      </c>
      <c r="D164" s="1">
        <v>0.94898351438762896</v>
      </c>
      <c r="E164" s="1">
        <v>-0.65185395142795355</v>
      </c>
      <c r="F164" s="1">
        <v>-1.676492667919754</v>
      </c>
      <c r="G164" s="1">
        <v>1.7587426665725089E-2</v>
      </c>
      <c r="H164" s="1">
        <v>-0.32648127055356957</v>
      </c>
      <c r="I164" s="1">
        <v>8.5494698463488769E-2</v>
      </c>
      <c r="J164" s="1">
        <v>0.31955846383788383</v>
      </c>
      <c r="K164" s="1">
        <v>-0.56282555524523814</v>
      </c>
      <c r="L164" s="1">
        <v>0.62298898888922893</v>
      </c>
      <c r="M164" s="1">
        <v>1.4499703114777902</v>
      </c>
      <c r="N164" s="1">
        <v>-0.83550076768350723</v>
      </c>
      <c r="O164" s="1">
        <v>-1.040837311740596</v>
      </c>
      <c r="P164" s="1">
        <v>-1.0319553168656461</v>
      </c>
      <c r="Q164" s="1">
        <v>0.68131832004147785</v>
      </c>
      <c r="R164" s="1">
        <v>-1.2756472358425799</v>
      </c>
      <c r="S164" s="1">
        <v>0.78915794072904533</v>
      </c>
      <c r="T164" s="1">
        <v>1.6871213890284653</v>
      </c>
      <c r="U164" s="1">
        <v>0.33462579616306792</v>
      </c>
      <c r="V164" s="3">
        <v>0.49496890923353365</v>
      </c>
    </row>
    <row r="165" spans="2:22" x14ac:dyDescent="0.35">
      <c r="B165" s="9" t="s">
        <v>162</v>
      </c>
      <c r="C165" s="1">
        <v>2.402989652556152</v>
      </c>
      <c r="D165" s="1">
        <v>-0.68159444838929939</v>
      </c>
      <c r="E165" s="1">
        <v>0.72667222020221067</v>
      </c>
      <c r="F165" s="1">
        <v>-0.85332937715793744</v>
      </c>
      <c r="G165" s="1">
        <v>-0.21352494506348846</v>
      </c>
      <c r="H165" s="1">
        <v>-0.11535009293624632</v>
      </c>
      <c r="I165" s="1">
        <v>1.5035990784961073</v>
      </c>
      <c r="J165" s="1">
        <v>0.35075801995383188</v>
      </c>
      <c r="K165" s="1">
        <v>-0.5820997255733823</v>
      </c>
      <c r="L165" s="1">
        <v>0.56246235568924996</v>
      </c>
      <c r="M165" s="1">
        <v>-0.73570118247210392</v>
      </c>
      <c r="N165" s="1">
        <v>7.15046620785008E-2</v>
      </c>
      <c r="O165" s="1">
        <v>1.0384265342768491</v>
      </c>
      <c r="P165" s="1">
        <v>0.70764742549788029</v>
      </c>
      <c r="Q165" s="1">
        <v>-8.3231300612593193E-2</v>
      </c>
      <c r="R165" s="1">
        <v>1.1370787601715109</v>
      </c>
      <c r="S165" s="1">
        <v>-1.5906276342786685</v>
      </c>
      <c r="T165" s="1">
        <v>0.40182252004345387</v>
      </c>
      <c r="U165" s="1">
        <v>-4.5979675783801195E-2</v>
      </c>
      <c r="V165" s="3">
        <v>-1.3589404598009567</v>
      </c>
    </row>
    <row r="166" spans="2:22" x14ac:dyDescent="0.35">
      <c r="B166" s="9" t="s">
        <v>163</v>
      </c>
      <c r="C166" s="1">
        <v>1.444528002947771</v>
      </c>
      <c r="D166" s="1">
        <v>-0.29774401987125859</v>
      </c>
      <c r="E166" s="1">
        <v>-0.15870801002374518</v>
      </c>
      <c r="F166" s="1">
        <v>0.58214045947568249</v>
      </c>
      <c r="G166" s="1">
        <v>-0.57058842320893</v>
      </c>
      <c r="H166" s="1">
        <v>0.51712385153110974</v>
      </c>
      <c r="I166" s="1">
        <v>7.2202099136559297E-2</v>
      </c>
      <c r="J166" s="1">
        <v>-0.42970078492190672</v>
      </c>
      <c r="K166" s="1">
        <v>-1.5662370899062856</v>
      </c>
      <c r="L166" s="1">
        <v>1.6512458394948887E-2</v>
      </c>
      <c r="M166" s="1">
        <v>-1.7071245144552669</v>
      </c>
      <c r="N166" s="1">
        <v>0.37209900515663752</v>
      </c>
      <c r="O166" s="1">
        <v>1.5019021055632491</v>
      </c>
      <c r="P166" s="1">
        <v>0.77975223333868537</v>
      </c>
      <c r="Q166" s="1">
        <v>-0.90412572241421829</v>
      </c>
      <c r="R166" s="1">
        <v>-0.5655252659783887</v>
      </c>
      <c r="S166" s="1">
        <v>0.82065537542493328</v>
      </c>
      <c r="T166" s="1">
        <v>3.2820362213158268E-2</v>
      </c>
      <c r="U166" s="1">
        <v>-0.22480325202447418</v>
      </c>
      <c r="V166" s="3">
        <v>-0.54895432350434126</v>
      </c>
    </row>
    <row r="167" spans="2:22" x14ac:dyDescent="0.35">
      <c r="B167" s="9" t="s">
        <v>164</v>
      </c>
      <c r="C167" s="1">
        <v>1.1318539080897185</v>
      </c>
      <c r="D167" s="1">
        <v>1.1805532147195719</v>
      </c>
      <c r="E167" s="1">
        <v>-0.50273288011478401</v>
      </c>
      <c r="F167" s="1">
        <v>-1.365655783446283</v>
      </c>
      <c r="G167" s="1">
        <v>-1.0540361027358474</v>
      </c>
      <c r="H167" s="1">
        <v>-0.80238873245497577</v>
      </c>
      <c r="I167" s="1">
        <v>-1.0637415527470424</v>
      </c>
      <c r="J167" s="1">
        <v>-7.54605768001025E-2</v>
      </c>
      <c r="K167" s="1">
        <v>-1.2575369451265002</v>
      </c>
      <c r="L167" s="1">
        <v>0.34930600386017663</v>
      </c>
      <c r="M167" s="1">
        <v>-1.1486121970438192</v>
      </c>
      <c r="N167" s="1">
        <v>-1.3565396897504369</v>
      </c>
      <c r="O167" s="1">
        <v>-1.0613333818420012</v>
      </c>
      <c r="P167" s="1">
        <v>0.50646534812294786</v>
      </c>
      <c r="Q167" s="1">
        <v>-1.2389549697021438</v>
      </c>
      <c r="R167" s="1">
        <v>1.0893874657205762</v>
      </c>
      <c r="S167" s="1">
        <v>0.51590531504446435</v>
      </c>
      <c r="T167" s="1">
        <v>0.79262501689353826</v>
      </c>
      <c r="U167" s="1">
        <v>-0.17049819248233236</v>
      </c>
      <c r="V167" s="3">
        <v>0.43013427864347964</v>
      </c>
    </row>
    <row r="168" spans="2:22" x14ac:dyDescent="0.35">
      <c r="B168" s="9" t="s">
        <v>165</v>
      </c>
      <c r="C168" s="1">
        <v>0.99814782395798751</v>
      </c>
      <c r="D168" s="1">
        <v>-0.72659636258256011</v>
      </c>
      <c r="E168" s="1">
        <v>-2.003801050080082</v>
      </c>
      <c r="F168" s="1">
        <v>-0.61652649211486943</v>
      </c>
      <c r="G168" s="1">
        <v>0.88926773396472703</v>
      </c>
      <c r="H168" s="1">
        <v>-0.16696739983341211</v>
      </c>
      <c r="I168" s="1">
        <v>1.3618662119115965</v>
      </c>
      <c r="J168" s="1">
        <v>-1.0275277736977002</v>
      </c>
      <c r="K168" s="1">
        <v>-0.50102285347515974</v>
      </c>
      <c r="L168" s="1">
        <v>-1.2767455391710254</v>
      </c>
      <c r="M168" s="1">
        <v>0.25132079152442138</v>
      </c>
      <c r="N168" s="1">
        <v>-0.63959020130447086</v>
      </c>
      <c r="O168" s="1">
        <v>0.4577951976073637</v>
      </c>
      <c r="P168" s="1">
        <v>-2.0144034293778694</v>
      </c>
      <c r="Q168" s="1">
        <v>-3.5090329763103403E-2</v>
      </c>
      <c r="R168" s="1">
        <v>-3.5728595811838249</v>
      </c>
      <c r="S168" s="1">
        <v>-0.54559426662094079</v>
      </c>
      <c r="T168" s="1">
        <v>-1.2561703101160293</v>
      </c>
      <c r="U168" s="1">
        <v>-2.2078900435294768</v>
      </c>
      <c r="V168" s="3">
        <v>0.92684154022640441</v>
      </c>
    </row>
    <row r="169" spans="2:22" x14ac:dyDescent="0.35">
      <c r="B169" s="9" t="s">
        <v>166</v>
      </c>
      <c r="C169" s="1">
        <v>2.4137422898705086E-3</v>
      </c>
      <c r="D169" s="1">
        <v>-0.50797201520040214</v>
      </c>
      <c r="E169" s="1">
        <v>-1.1069263794137445</v>
      </c>
      <c r="F169" s="1">
        <v>-0.14752185279966729</v>
      </c>
      <c r="G169" s="1">
        <v>-0.12471437507934578</v>
      </c>
      <c r="H169" s="1">
        <v>-1.1217254292974892</v>
      </c>
      <c r="I169" s="1">
        <v>1.3267062274423103</v>
      </c>
      <c r="J169" s="1">
        <v>0.7625795507084232</v>
      </c>
      <c r="K169" s="1">
        <v>0.15322542005115294</v>
      </c>
      <c r="L169" s="1">
        <v>0.25068566026027622</v>
      </c>
      <c r="M169" s="1">
        <v>0.71097110765193072</v>
      </c>
      <c r="N169" s="1">
        <v>0.40299045639005077</v>
      </c>
      <c r="O169" s="1">
        <v>-1.564609300095154</v>
      </c>
      <c r="P169" s="1">
        <v>0.92489108851563839</v>
      </c>
      <c r="Q169" s="1">
        <v>1.0108180777119682</v>
      </c>
      <c r="R169" s="1">
        <v>0.36296554026127659</v>
      </c>
      <c r="S169" s="1">
        <v>-0.26527667720280645</v>
      </c>
      <c r="T169" s="1">
        <v>0.89306985386438487</v>
      </c>
      <c r="U169" s="1">
        <v>0.37895102678029469</v>
      </c>
      <c r="V169" s="3">
        <v>-0.88945868655884919</v>
      </c>
    </row>
    <row r="170" spans="2:22" x14ac:dyDescent="0.35">
      <c r="B170" s="9" t="s">
        <v>167</v>
      </c>
      <c r="C170" s="1">
        <v>1.5838341944344696</v>
      </c>
      <c r="D170" s="1">
        <v>-0.85214915209024322</v>
      </c>
      <c r="E170" s="1">
        <v>-0.45216679035775836</v>
      </c>
      <c r="F170" s="1">
        <v>0.76059854234886093</v>
      </c>
      <c r="G170" s="1">
        <v>1.0236446462187001</v>
      </c>
      <c r="H170" s="1">
        <v>0.70003871203248424</v>
      </c>
      <c r="I170" s="1">
        <v>0.19654029114586344</v>
      </c>
      <c r="J170" s="1">
        <v>-1.4147384259823863</v>
      </c>
      <c r="K170" s="1">
        <v>0.3951364335623872</v>
      </c>
      <c r="L170" s="1">
        <v>-1.4894192770367136</v>
      </c>
      <c r="M170" s="1">
        <v>-1.7819782228646801</v>
      </c>
      <c r="N170" s="1">
        <v>-0.96513193932928298</v>
      </c>
      <c r="O170" s="1">
        <v>-0.23285656258084217</v>
      </c>
      <c r="P170" s="1">
        <v>-3.9505752051153097E-3</v>
      </c>
      <c r="Q170" s="1">
        <v>-0.23105946448708939</v>
      </c>
      <c r="R170" s="1">
        <v>1.1896633209285152</v>
      </c>
      <c r="S170" s="1">
        <v>0.12032864746940833</v>
      </c>
      <c r="T170" s="1">
        <v>0.19034858066089724</v>
      </c>
      <c r="U170" s="1">
        <v>0.97165845020765584</v>
      </c>
      <c r="V170" s="3">
        <v>-1.1003170285317174</v>
      </c>
    </row>
    <row r="171" spans="2:22" x14ac:dyDescent="0.35">
      <c r="B171" s="9" t="s">
        <v>168</v>
      </c>
      <c r="C171" s="1">
        <v>-0.16720764408921754</v>
      </c>
      <c r="D171" s="1">
        <v>0.40457559222440281</v>
      </c>
      <c r="E171" s="1">
        <v>0.45116692008409137</v>
      </c>
      <c r="F171" s="1">
        <v>-1.1809778371482487</v>
      </c>
      <c r="G171" s="1">
        <v>-1.451364910689408</v>
      </c>
      <c r="H171" s="1">
        <v>-0.10586762380078432</v>
      </c>
      <c r="I171" s="1">
        <v>-0.14676898270131006</v>
      </c>
      <c r="J171" s="1">
        <v>0.52988024292610181</v>
      </c>
      <c r="K171" s="1">
        <v>-1.3017642517555097</v>
      </c>
      <c r="L171" s="1">
        <v>-0.59782696507463629</v>
      </c>
      <c r="M171" s="1">
        <v>0.12047276854885312</v>
      </c>
      <c r="N171" s="1">
        <v>-1.8744632761675935</v>
      </c>
      <c r="O171" s="1">
        <v>0.26426527270406264</v>
      </c>
      <c r="P171" s="1">
        <v>-1.2121322796391956</v>
      </c>
      <c r="Q171" s="1">
        <v>4.3000587130238445E-2</v>
      </c>
      <c r="R171" s="1">
        <v>2.5839928155123727E-3</v>
      </c>
      <c r="S171" s="1">
        <v>0.91525018096079025</v>
      </c>
      <c r="T171" s="1">
        <v>-0.48107885988436788</v>
      </c>
      <c r="U171" s="1">
        <v>-0.87569135594212355</v>
      </c>
      <c r="V171" s="3">
        <v>0.9663501707634532</v>
      </c>
    </row>
    <row r="172" spans="2:22" x14ac:dyDescent="0.35">
      <c r="B172" s="9" t="s">
        <v>169</v>
      </c>
      <c r="C172" s="1">
        <v>1.242397076279645</v>
      </c>
      <c r="D172" s="1">
        <v>1.1354336540937149</v>
      </c>
      <c r="E172" s="1">
        <v>2.3346495684941431</v>
      </c>
      <c r="F172" s="1">
        <v>0.15424962682534865</v>
      </c>
      <c r="G172" s="1">
        <v>0.90232376629183919</v>
      </c>
      <c r="H172" s="1">
        <v>1.4267437391748321</v>
      </c>
      <c r="I172" s="1">
        <v>0.36897610413447046</v>
      </c>
      <c r="J172" s="1">
        <v>-0.33046051340528521</v>
      </c>
      <c r="K172" s="1">
        <v>-0.70533855278016488</v>
      </c>
      <c r="L172" s="1">
        <v>1.4137970937302027</v>
      </c>
      <c r="M172" s="1">
        <v>-0.95987803668262373</v>
      </c>
      <c r="N172" s="1">
        <v>-1.6679517979821137</v>
      </c>
      <c r="O172" s="1">
        <v>1.2983947569397021</v>
      </c>
      <c r="P172" s="1">
        <v>-0.14538977665149649</v>
      </c>
      <c r="Q172" s="1">
        <v>0.30917674326213229</v>
      </c>
      <c r="R172" s="1">
        <v>2.5417281010366639E-3</v>
      </c>
      <c r="S172" s="1">
        <v>-0.10188842684459386</v>
      </c>
      <c r="T172" s="1">
        <v>-0.26426181428123369</v>
      </c>
      <c r="U172" s="1">
        <v>0.4825776023079022</v>
      </c>
      <c r="V172" s="3">
        <v>1.213668490636862</v>
      </c>
    </row>
    <row r="173" spans="2:22" x14ac:dyDescent="0.35">
      <c r="B173" s="9" t="s">
        <v>170</v>
      </c>
      <c r="C173" s="1">
        <v>1.7575285776799245</v>
      </c>
      <c r="D173" s="1">
        <v>-1.8553960018001463</v>
      </c>
      <c r="E173" s="1">
        <v>-1.6890567501943137</v>
      </c>
      <c r="F173" s="1">
        <v>-0.81436649879792566</v>
      </c>
      <c r="G173" s="1">
        <v>-2.233036884935824E-2</v>
      </c>
      <c r="H173" s="1">
        <v>8.5144845767692549E-3</v>
      </c>
      <c r="I173" s="1">
        <v>-0.18150826888292404</v>
      </c>
      <c r="J173" s="1">
        <v>0.80030686582962907</v>
      </c>
      <c r="K173" s="1">
        <v>-3.1089766665033181</v>
      </c>
      <c r="L173" s="1">
        <v>-0.47855338389370522</v>
      </c>
      <c r="M173" s="1">
        <v>0.47020768223322373</v>
      </c>
      <c r="N173" s="1">
        <v>-0.85061810416551753</v>
      </c>
      <c r="O173" s="1">
        <v>-0.63994606760839712</v>
      </c>
      <c r="P173" s="1">
        <v>-9.4085864699020774E-3</v>
      </c>
      <c r="Q173" s="1">
        <v>-1.5299614977628031</v>
      </c>
      <c r="R173" s="1">
        <v>-0.67463983628498225</v>
      </c>
      <c r="S173" s="1">
        <v>0.19248340267058112</v>
      </c>
      <c r="T173" s="1">
        <v>-0.37427764786130807</v>
      </c>
      <c r="U173" s="1">
        <v>1.1011283148736113</v>
      </c>
      <c r="V173" s="3">
        <v>-0.81986561882693487</v>
      </c>
    </row>
    <row r="174" spans="2:22" x14ac:dyDescent="0.35">
      <c r="B174" s="9" t="s">
        <v>171</v>
      </c>
      <c r="C174" s="1">
        <v>0.27300583116397942</v>
      </c>
      <c r="D174" s="1">
        <v>1.1951341087705358</v>
      </c>
      <c r="E174" s="1">
        <v>-0.74202006320614866</v>
      </c>
      <c r="F174" s="1">
        <v>2.7287878726513042</v>
      </c>
      <c r="G174" s="1">
        <v>-0.87976335202861866</v>
      </c>
      <c r="H174" s="1">
        <v>1.6718200456189838</v>
      </c>
      <c r="I174" s="1">
        <v>0.82869335545484524</v>
      </c>
      <c r="J174" s="1">
        <v>0.89136612779580671</v>
      </c>
      <c r="K174" s="1">
        <v>-1.230149127882747</v>
      </c>
      <c r="L174" s="1">
        <v>0.83985641253604038</v>
      </c>
      <c r="M174" s="1">
        <v>0.42295075747312838</v>
      </c>
      <c r="N174" s="1">
        <v>-0.92582364068707457</v>
      </c>
      <c r="O174" s="1">
        <v>0.76964256348766502</v>
      </c>
      <c r="P174" s="1">
        <v>-1.1037490617406112</v>
      </c>
      <c r="Q174" s="1">
        <v>1.2719291336686918</v>
      </c>
      <c r="R174" s="1">
        <v>0.22302525030615214</v>
      </c>
      <c r="S174" s="1">
        <v>0.68771589641812614</v>
      </c>
      <c r="T174" s="1">
        <v>1.9335986909728073</v>
      </c>
      <c r="U174" s="1">
        <v>0.82166301514131701</v>
      </c>
      <c r="V174" s="3">
        <v>-2.4221681800105942E-2</v>
      </c>
    </row>
    <row r="175" spans="2:22" x14ac:dyDescent="0.35">
      <c r="B175" s="9" t="s">
        <v>172</v>
      </c>
      <c r="C175" s="1">
        <v>0.78267985466839651</v>
      </c>
      <c r="D175" s="1">
        <v>1.4782563006861973</v>
      </c>
      <c r="E175" s="1">
        <v>-1.7470280519257895</v>
      </c>
      <c r="F175" s="1">
        <v>-0.69332599132110395</v>
      </c>
      <c r="G175" s="1">
        <v>0.99159834040612027</v>
      </c>
      <c r="H175" s="1">
        <v>-1.0736058183533108</v>
      </c>
      <c r="I175" s="1">
        <v>0.55177498276298398</v>
      </c>
      <c r="J175" s="1">
        <v>0.13305458446948371</v>
      </c>
      <c r="K175" s="1">
        <v>2.3570816910250754</v>
      </c>
      <c r="L175" s="1">
        <v>-0.5245809827868636</v>
      </c>
      <c r="M175" s="1">
        <v>-2.5371867017876831E-2</v>
      </c>
      <c r="N175" s="1">
        <v>0.15744096380621359</v>
      </c>
      <c r="O175" s="1">
        <v>0.16725228536228606</v>
      </c>
      <c r="P175" s="1">
        <v>-0.37600498833473528</v>
      </c>
      <c r="Q175" s="1">
        <v>-0.11489027977093388</v>
      </c>
      <c r="R175" s="1">
        <v>-1.0711733889287223</v>
      </c>
      <c r="S175" s="1">
        <v>-0.41664407610531434</v>
      </c>
      <c r="T175" s="1">
        <v>0.16580668249298633</v>
      </c>
      <c r="U175" s="1">
        <v>-1.3942995705840692E-3</v>
      </c>
      <c r="V175" s="3">
        <v>0.60774092216844811</v>
      </c>
    </row>
    <row r="176" spans="2:22" x14ac:dyDescent="0.35">
      <c r="B176" s="9" t="s">
        <v>173</v>
      </c>
      <c r="C176" s="1">
        <v>-0.64146009847526142</v>
      </c>
      <c r="D176" s="1">
        <v>-8.3950833560206162E-2</v>
      </c>
      <c r="E176" s="1">
        <v>1.3300694191192983</v>
      </c>
      <c r="F176" s="1">
        <v>0.54682019776069757</v>
      </c>
      <c r="G176" s="1">
        <v>0.16325355103773348</v>
      </c>
      <c r="H176" s="1">
        <v>0.97345993801368347</v>
      </c>
      <c r="I176" s="1">
        <v>-0.13276048594177547</v>
      </c>
      <c r="J176" s="1">
        <v>-0.57583734628948147</v>
      </c>
      <c r="K176" s="1">
        <v>0.7640863773218276</v>
      </c>
      <c r="L176" s="1">
        <v>-0.30578382020712092</v>
      </c>
      <c r="M176" s="1">
        <v>-1.9355021945359763</v>
      </c>
      <c r="N176" s="1">
        <v>-1.0845932291153333</v>
      </c>
      <c r="O176" s="1">
        <v>-0.60989529432030531</v>
      </c>
      <c r="P176" s="1">
        <v>0.47893101833054597</v>
      </c>
      <c r="Q176" s="1">
        <v>-0.14090583053466987</v>
      </c>
      <c r="R176" s="1">
        <v>-2.0038399405084664</v>
      </c>
      <c r="S176" s="1">
        <v>-0.83809955965052718</v>
      </c>
      <c r="T176" s="1">
        <v>0.96603234649950898</v>
      </c>
      <c r="U176" s="1">
        <v>0.80499320919847772</v>
      </c>
      <c r="V176" s="3">
        <v>0.88966755542120834</v>
      </c>
    </row>
    <row r="177" spans="2:22" x14ac:dyDescent="0.35">
      <c r="B177" s="9" t="s">
        <v>174</v>
      </c>
      <c r="C177" s="1">
        <v>-0.12137136961877672</v>
      </c>
      <c r="D177" s="1">
        <v>1.4538126412145085</v>
      </c>
      <c r="E177" s="1">
        <v>1.5160822605701714</v>
      </c>
      <c r="F177" s="1">
        <v>-1.5059883757719683</v>
      </c>
      <c r="G177" s="1">
        <v>1.1759199468070718</v>
      </c>
      <c r="H177" s="1">
        <v>7.2646689663212333E-3</v>
      </c>
      <c r="I177" s="1">
        <v>-0.73199914001134692</v>
      </c>
      <c r="J177" s="1">
        <v>0.44167835840768616</v>
      </c>
      <c r="K177" s="1">
        <v>0.63051155237450174</v>
      </c>
      <c r="L177" s="1">
        <v>-1.7036572471164655</v>
      </c>
      <c r="M177" s="1">
        <v>-0.4837168654321824</v>
      </c>
      <c r="N177" s="1">
        <v>-0.38025482591786713</v>
      </c>
      <c r="O177" s="1">
        <v>0.37449472366527936</v>
      </c>
      <c r="P177" s="1">
        <v>-0.1483876243270886</v>
      </c>
      <c r="Q177" s="1">
        <v>-0.50857860022627011</v>
      </c>
      <c r="R177" s="1">
        <v>-0.52575932627270694</v>
      </c>
      <c r="S177" s="1">
        <v>-1.0051019596929383</v>
      </c>
      <c r="T177" s="1">
        <v>-1.0027277678977462</v>
      </c>
      <c r="U177" s="1">
        <v>0.2028573905053854</v>
      </c>
      <c r="V177" s="3">
        <v>-1.847839010134085E-2</v>
      </c>
    </row>
    <row r="178" spans="2:22" x14ac:dyDescent="0.35">
      <c r="B178" s="9" t="s">
        <v>175</v>
      </c>
      <c r="C178" s="1">
        <v>0.92110547528241982</v>
      </c>
      <c r="D178" s="1">
        <v>0.19986168193572529</v>
      </c>
      <c r="E178" s="1">
        <v>0.20497137978101737</v>
      </c>
      <c r="F178" s="1">
        <v>-1.8267477359907642</v>
      </c>
      <c r="G178" s="1">
        <v>-2.0630984325354187</v>
      </c>
      <c r="H178" s="1">
        <v>0.42574647702960589</v>
      </c>
      <c r="I178" s="1">
        <v>0.8374901407234826</v>
      </c>
      <c r="J178" s="1">
        <v>0.97839179718995894</v>
      </c>
      <c r="K178" s="1">
        <v>0.44090963180362691</v>
      </c>
      <c r="L178" s="1">
        <v>-1.283429804561375</v>
      </c>
      <c r="M178" s="1">
        <v>8.9275134500467451E-2</v>
      </c>
      <c r="N178" s="1">
        <v>-0.40123904502587221</v>
      </c>
      <c r="O178" s="1">
        <v>-1.1444795080412691</v>
      </c>
      <c r="P178" s="1">
        <v>1.0698636997871802</v>
      </c>
      <c r="Q178" s="1">
        <v>0.66957615276355253</v>
      </c>
      <c r="R178" s="1">
        <v>-1.1237527137779859</v>
      </c>
      <c r="S178" s="1">
        <v>-0.6615389616260976</v>
      </c>
      <c r="T178" s="1">
        <v>-0.36171859581598342</v>
      </c>
      <c r="U178" s="1">
        <v>-0.59899651322640801</v>
      </c>
      <c r="V178" s="3">
        <v>-0.7668238011223113</v>
      </c>
    </row>
    <row r="179" spans="2:22" x14ac:dyDescent="0.35">
      <c r="B179" s="9" t="s">
        <v>176</v>
      </c>
      <c r="C179" s="1">
        <v>0.71662660967538416</v>
      </c>
      <c r="D179" s="1">
        <v>0.21848970140301782</v>
      </c>
      <c r="E179" s="1">
        <v>0.91608128494017438</v>
      </c>
      <c r="F179" s="1">
        <v>0.25547092543691891</v>
      </c>
      <c r="G179" s="1">
        <v>0.63196967968180895</v>
      </c>
      <c r="H179" s="1">
        <v>0.56393181874129639</v>
      </c>
      <c r="I179" s="1">
        <v>0.58990695954222849</v>
      </c>
      <c r="J179" s="1">
        <v>-0.41073150732215707</v>
      </c>
      <c r="K179" s="1">
        <v>-0.55150129925163993</v>
      </c>
      <c r="L179" s="1">
        <v>0.28970919147580043</v>
      </c>
      <c r="M179" s="1">
        <v>2.2751637151776145</v>
      </c>
      <c r="N179" s="1">
        <v>-0.28257497532820275</v>
      </c>
      <c r="O179" s="1">
        <v>-0.32407250553969835</v>
      </c>
      <c r="P179" s="1">
        <v>1.2918868076954573</v>
      </c>
      <c r="Q179" s="1">
        <v>0.43759973625970605</v>
      </c>
      <c r="R179" s="1">
        <v>-1.0861322864925795</v>
      </c>
      <c r="S179" s="1">
        <v>0.17154409560257924</v>
      </c>
      <c r="T179" s="1">
        <v>0.47733377054630322</v>
      </c>
      <c r="U179" s="1">
        <v>0.21390365212915785</v>
      </c>
      <c r="V179" s="3">
        <v>-1.2364064243505839</v>
      </c>
    </row>
    <row r="180" spans="2:22" x14ac:dyDescent="0.35">
      <c r="B180" s="9" t="s">
        <v>177</v>
      </c>
      <c r="C180" s="1">
        <v>-0.87967396858828451</v>
      </c>
      <c r="D180" s="1">
        <v>-0.33962246380621736</v>
      </c>
      <c r="E180" s="1">
        <v>-1.1464552003512178</v>
      </c>
      <c r="F180" s="1">
        <v>-0.36313644799927636</v>
      </c>
      <c r="G180" s="1">
        <v>-3.0526089970874588E-2</v>
      </c>
      <c r="H180" s="1">
        <v>-0.24851803819735996</v>
      </c>
      <c r="I180" s="1">
        <v>-1.4935361802433158</v>
      </c>
      <c r="J180" s="1">
        <v>-9.3232737524942655E-2</v>
      </c>
      <c r="K180" s="1">
        <v>0.39893184314851726</v>
      </c>
      <c r="L180" s="1">
        <v>-0.26210923513353557</v>
      </c>
      <c r="M180" s="1">
        <v>6.5961005239076461E-3</v>
      </c>
      <c r="N180" s="1">
        <v>1.4702305811764094</v>
      </c>
      <c r="O180" s="1">
        <v>0.55950092686524155</v>
      </c>
      <c r="P180" s="1">
        <v>0.51194212218274282</v>
      </c>
      <c r="Q180" s="1">
        <v>-0.57148742528727281</v>
      </c>
      <c r="R180" s="1">
        <v>-0.19764379020268411</v>
      </c>
      <c r="S180" s="1">
        <v>-0.30132334867120053</v>
      </c>
      <c r="T180" s="1">
        <v>1.3671442371389708</v>
      </c>
      <c r="U180" s="1">
        <v>-0.10156838566334334</v>
      </c>
      <c r="V180" s="3">
        <v>-2.0990992825284343</v>
      </c>
    </row>
    <row r="181" spans="2:22" x14ac:dyDescent="0.35">
      <c r="B181" s="9" t="s">
        <v>178</v>
      </c>
      <c r="C181" s="1">
        <v>-1.476839034165353</v>
      </c>
      <c r="D181" s="1">
        <v>1.3212299978817754</v>
      </c>
      <c r="E181" s="1">
        <v>0.69952984607181468</v>
      </c>
      <c r="F181" s="1">
        <v>2.2942225166920074</v>
      </c>
      <c r="G181" s="1">
        <v>0.38757679084677271</v>
      </c>
      <c r="H181" s="1">
        <v>0.11511180766874433</v>
      </c>
      <c r="I181" s="1">
        <v>1.7682744305537332</v>
      </c>
      <c r="J181" s="1">
        <v>-1.8577031415226373</v>
      </c>
      <c r="K181" s="1">
        <v>0.58764317163230773</v>
      </c>
      <c r="L181" s="1">
        <v>-0.56947277292592224</v>
      </c>
      <c r="M181" s="1">
        <v>-0.74199645537832404</v>
      </c>
      <c r="N181" s="1">
        <v>7.9515388988565208E-2</v>
      </c>
      <c r="O181" s="1">
        <v>0.10131415240321244</v>
      </c>
      <c r="P181" s="1">
        <v>0.5640747171160414</v>
      </c>
      <c r="Q181" s="1">
        <v>0.80439852144047119</v>
      </c>
      <c r="R181" s="1">
        <v>0.20984744358766572</v>
      </c>
      <c r="S181" s="1">
        <v>-1.7956005391531842</v>
      </c>
      <c r="T181" s="1">
        <v>-2.0182457358609022E-2</v>
      </c>
      <c r="U181" s="1">
        <v>0.43635872927004887</v>
      </c>
      <c r="V181" s="3">
        <v>-0.22371761522199607</v>
      </c>
    </row>
    <row r="182" spans="2:22" x14ac:dyDescent="0.35">
      <c r="B182" s="9" t="s">
        <v>179</v>
      </c>
      <c r="C182" s="1">
        <v>0.71945498418676102</v>
      </c>
      <c r="D182" s="1">
        <v>-0.6339121953819189</v>
      </c>
      <c r="E182" s="1">
        <v>0.18240626573452709</v>
      </c>
      <c r="F182" s="1">
        <v>-0.89623794845248961</v>
      </c>
      <c r="G182" s="1">
        <v>1.9748518780778224</v>
      </c>
      <c r="H182" s="1">
        <v>-0.66959807802143223</v>
      </c>
      <c r="I182" s="1">
        <v>9.3884299321134831E-2</v>
      </c>
      <c r="J182" s="1">
        <v>-0.33177494257497042</v>
      </c>
      <c r="K182" s="1">
        <v>-0.52811655587140283</v>
      </c>
      <c r="L182" s="1">
        <v>0.57572301585189434</v>
      </c>
      <c r="M182" s="1">
        <v>-1.2509214530847783</v>
      </c>
      <c r="N182" s="1">
        <v>-3.0188529837414288E-3</v>
      </c>
      <c r="O182" s="1">
        <v>6.9485464664940724E-2</v>
      </c>
      <c r="P182" s="1">
        <v>-1.3711768365725285</v>
      </c>
      <c r="Q182" s="1">
        <v>0.50751540580060006</v>
      </c>
      <c r="R182" s="1">
        <v>1.9023897907876008E-2</v>
      </c>
      <c r="S182" s="1">
        <v>0.90656036614451574</v>
      </c>
      <c r="T182" s="1">
        <v>-1.0242465808172898</v>
      </c>
      <c r="U182" s="1">
        <v>1.0887444818050032</v>
      </c>
      <c r="V182" s="3">
        <v>-1.4343049567314894</v>
      </c>
    </row>
    <row r="183" spans="2:22" x14ac:dyDescent="0.35">
      <c r="B183" s="9" t="s">
        <v>180</v>
      </c>
      <c r="C183" s="1">
        <v>-0.76208949582451113</v>
      </c>
      <c r="D183" s="1">
        <v>0.62350620866032558</v>
      </c>
      <c r="E183" s="1">
        <v>-0.30356475485218504</v>
      </c>
      <c r="F183" s="1">
        <v>-0.8589186265001113</v>
      </c>
      <c r="G183" s="1">
        <v>-1.4226869072957886</v>
      </c>
      <c r="H183" s="1">
        <v>0.24322269468286578</v>
      </c>
      <c r="I183" s="1">
        <v>1.0843595477522197</v>
      </c>
      <c r="J183" s="1">
        <v>-0.17729105846228305</v>
      </c>
      <c r="K183" s="1">
        <v>0.88923790866952268</v>
      </c>
      <c r="L183" s="1">
        <v>0.43761728897297869</v>
      </c>
      <c r="M183" s="1">
        <v>-0.1344644916721344</v>
      </c>
      <c r="N183" s="1">
        <v>-1.7973521835193964</v>
      </c>
      <c r="O183" s="1">
        <v>1.4111005447653833</v>
      </c>
      <c r="P183" s="1">
        <v>1.3992458877858402</v>
      </c>
      <c r="Q183" s="1">
        <v>-1.3918882340603409</v>
      </c>
      <c r="R183" s="1">
        <v>1.2614567765040181</v>
      </c>
      <c r="S183" s="1">
        <v>1.0115408606253078</v>
      </c>
      <c r="T183" s="1">
        <v>-1.3528615658548457</v>
      </c>
      <c r="U183" s="1">
        <v>-0.29171455766165716</v>
      </c>
      <c r="V183" s="3">
        <v>1.4040620953043863</v>
      </c>
    </row>
    <row r="184" spans="2:22" x14ac:dyDescent="0.35">
      <c r="B184" s="9" t="s">
        <v>181</v>
      </c>
      <c r="C184" s="1">
        <v>1.5564301407588983</v>
      </c>
      <c r="D184" s="1">
        <v>-0.41653059653133923</v>
      </c>
      <c r="E184" s="1">
        <v>-0.33762778597901039</v>
      </c>
      <c r="F184" s="1">
        <v>7.07554954471519E-2</v>
      </c>
      <c r="G184" s="1">
        <v>-9.408070926723229E-2</v>
      </c>
      <c r="H184" s="1">
        <v>0.3613742274179601</v>
      </c>
      <c r="I184" s="1">
        <v>0.23313269824884678</v>
      </c>
      <c r="J184" s="1">
        <v>-0.10185185647082255</v>
      </c>
      <c r="K184" s="1">
        <v>-0.31011868837343654</v>
      </c>
      <c r="L184" s="1">
        <v>-1.3591041441137175</v>
      </c>
      <c r="M184" s="1">
        <v>-0.27848534160711325</v>
      </c>
      <c r="N184" s="1">
        <v>0.41468082939516687</v>
      </c>
      <c r="O184" s="1">
        <v>-0.15177965257465878</v>
      </c>
      <c r="P184" s="1">
        <v>0.72816460784800952</v>
      </c>
      <c r="Q184" s="1">
        <v>-1.7440123537155576</v>
      </c>
      <c r="R184" s="1">
        <v>0.8646048376206078</v>
      </c>
      <c r="S184" s="1">
        <v>1.1401050500642382</v>
      </c>
      <c r="T184" s="1">
        <v>-0.316011484901841</v>
      </c>
      <c r="U184" s="1">
        <v>0.65043317265556655</v>
      </c>
      <c r="V184" s="3">
        <v>-0.64234192538529644</v>
      </c>
    </row>
    <row r="185" spans="2:22" x14ac:dyDescent="0.35">
      <c r="B185" s="9" t="s">
        <v>182</v>
      </c>
      <c r="C185" s="1">
        <v>-0.29977272618927719</v>
      </c>
      <c r="D185" s="1">
        <v>0.12917431525521181</v>
      </c>
      <c r="E185" s="1">
        <v>-0.82432784757635025</v>
      </c>
      <c r="F185" s="1">
        <v>-1.2942349748989281</v>
      </c>
      <c r="G185" s="1">
        <v>-0.4225890986247377</v>
      </c>
      <c r="H185" s="1">
        <v>0.33250134595081393</v>
      </c>
      <c r="I185" s="1">
        <v>1.7154532143057506</v>
      </c>
      <c r="J185" s="1">
        <v>-0.14423655204315405</v>
      </c>
      <c r="K185" s="1">
        <v>0.59724753311983947</v>
      </c>
      <c r="L185" s="1">
        <v>-0.24088102191005964</v>
      </c>
      <c r="M185" s="1">
        <v>1.8093580613006695</v>
      </c>
      <c r="N185" s="1">
        <v>-0.42731147144981596</v>
      </c>
      <c r="O185" s="1">
        <v>1.1241848504239151</v>
      </c>
      <c r="P185" s="1">
        <v>-0.42143215752002822</v>
      </c>
      <c r="Q185" s="1">
        <v>-1.1570767182575565</v>
      </c>
      <c r="R185" s="1">
        <v>-0.56906574470619586</v>
      </c>
      <c r="S185" s="1">
        <v>-0.19772688312940989</v>
      </c>
      <c r="T185" s="1">
        <v>0.24502538444481209</v>
      </c>
      <c r="U185" s="1">
        <v>0.12926078951298578</v>
      </c>
      <c r="V185" s="3">
        <v>0.76999180012151791</v>
      </c>
    </row>
    <row r="186" spans="2:22" x14ac:dyDescent="0.35">
      <c r="B186" s="9" t="s">
        <v>183</v>
      </c>
      <c r="C186" s="1">
        <v>1.4268994698982342</v>
      </c>
      <c r="D186" s="1">
        <v>8.6480488103261519E-2</v>
      </c>
      <c r="E186" s="1">
        <v>1.4291264017013696</v>
      </c>
      <c r="F186" s="1">
        <v>-0.82000418787882978</v>
      </c>
      <c r="G186" s="1">
        <v>-0.86006544520043293</v>
      </c>
      <c r="H186" s="1">
        <v>2.3556571941456319</v>
      </c>
      <c r="I186" s="1">
        <v>1.4743142804355229</v>
      </c>
      <c r="J186" s="1">
        <v>-1.6649457983692104</v>
      </c>
      <c r="K186" s="1">
        <v>0.4105140557617693</v>
      </c>
      <c r="L186" s="1">
        <v>-2.0585548375539799</v>
      </c>
      <c r="M186" s="1">
        <v>-1.4451011751408707</v>
      </c>
      <c r="N186" s="1">
        <v>0.45658545977266324</v>
      </c>
      <c r="O186" s="1">
        <v>0.252784785732317</v>
      </c>
      <c r="P186" s="1">
        <v>-0.90898073901962706</v>
      </c>
      <c r="Q186" s="1">
        <v>-1.0098272744396271</v>
      </c>
      <c r="R186" s="1">
        <v>0.40709646199147731</v>
      </c>
      <c r="S186" s="1">
        <v>-0.23431882551721531</v>
      </c>
      <c r="T186" s="1">
        <v>0.29063442099384423</v>
      </c>
      <c r="U186" s="1">
        <v>0.11658509312828276</v>
      </c>
      <c r="V186" s="3">
        <v>0.3824926425061807</v>
      </c>
    </row>
    <row r="187" spans="2:22" x14ac:dyDescent="0.35">
      <c r="B187" s="9" t="s">
        <v>184</v>
      </c>
      <c r="C187" s="1">
        <v>1.7960870677016045</v>
      </c>
      <c r="D187" s="1">
        <v>0.63899561650030035</v>
      </c>
      <c r="E187" s="1">
        <v>0.20534061797712796</v>
      </c>
      <c r="F187" s="1">
        <v>-0.69229805562654811</v>
      </c>
      <c r="G187" s="1">
        <v>-0.38117593707499164</v>
      </c>
      <c r="H187" s="1">
        <v>0.99984780907023496</v>
      </c>
      <c r="I187" s="1">
        <v>-0.1210666221748133</v>
      </c>
      <c r="J187" s="1">
        <v>1.3875717026656524</v>
      </c>
      <c r="K187" s="1">
        <v>-2.2334523982918282</v>
      </c>
      <c r="L187" s="1">
        <v>0.23920635381493424</v>
      </c>
      <c r="M187" s="1">
        <v>-0.57512991201336172</v>
      </c>
      <c r="N187" s="1">
        <v>-2.1411915700375546E-2</v>
      </c>
      <c r="O187" s="1">
        <v>0.79301658049420487</v>
      </c>
      <c r="P187" s="1">
        <v>1.917211113954518</v>
      </c>
      <c r="Q187" s="1">
        <v>-3.235344118384436E-2</v>
      </c>
      <c r="R187" s="1">
        <v>0.30151413998408189</v>
      </c>
      <c r="S187" s="1">
        <v>0.35037588500693739</v>
      </c>
      <c r="T187" s="1">
        <v>-1.3583393995871342</v>
      </c>
      <c r="U187" s="1">
        <v>1.0201655076298879</v>
      </c>
      <c r="V187" s="3">
        <v>0.53631633868325934</v>
      </c>
    </row>
    <row r="188" spans="2:22" x14ac:dyDescent="0.35">
      <c r="B188" s="9" t="s">
        <v>185</v>
      </c>
      <c r="C188" s="1">
        <v>0.38651465348859965</v>
      </c>
      <c r="D188" s="1">
        <v>-0.13339131641869062</v>
      </c>
      <c r="E188" s="1">
        <v>0.46464501726490204</v>
      </c>
      <c r="F188" s="1">
        <v>9.922037827041319E-2</v>
      </c>
      <c r="G188" s="1">
        <v>1.8824110426361973</v>
      </c>
      <c r="H188" s="1">
        <v>0.99534686603645495</v>
      </c>
      <c r="I188" s="1">
        <v>-1.04337457948112</v>
      </c>
      <c r="J188" s="1">
        <v>-1.9674100401990222</v>
      </c>
      <c r="K188" s="1">
        <v>1.3219763848412044E-2</v>
      </c>
      <c r="L188" s="1">
        <v>0.19057745521654962</v>
      </c>
      <c r="M188" s="1">
        <v>0.60250020219598777</v>
      </c>
      <c r="N188" s="1">
        <v>-0.68509713767462055</v>
      </c>
      <c r="O188" s="1">
        <v>-1.3784899062875244</v>
      </c>
      <c r="P188" s="1">
        <v>1.4526893047806415</v>
      </c>
      <c r="Q188" s="1">
        <v>0.29430292607477126</v>
      </c>
      <c r="R188" s="1">
        <v>1.0248817059829358</v>
      </c>
      <c r="S188" s="1">
        <v>0.61025122875555571</v>
      </c>
      <c r="T188" s="1">
        <v>2.7802415329090899</v>
      </c>
      <c r="U188" s="1">
        <v>1.4004672356638039</v>
      </c>
      <c r="V188" s="3">
        <v>0.64022368967770216</v>
      </c>
    </row>
    <row r="189" spans="2:22" x14ac:dyDescent="0.35">
      <c r="B189" s="9" t="s">
        <v>186</v>
      </c>
      <c r="C189" s="1">
        <v>-0.85392304108911887</v>
      </c>
      <c r="D189" s="1">
        <v>-0.13281450904763761</v>
      </c>
      <c r="E189" s="1">
        <v>-0.84590409517617304</v>
      </c>
      <c r="F189" s="1">
        <v>-1.6974121918677048</v>
      </c>
      <c r="G189" s="1">
        <v>-0.4425981564153107</v>
      </c>
      <c r="H189" s="1">
        <v>-9.2052170425202459E-2</v>
      </c>
      <c r="I189" s="1">
        <v>-0.27885004971839394</v>
      </c>
      <c r="J189" s="1">
        <v>0.45102496224733357</v>
      </c>
      <c r="K189" s="1">
        <v>-1.3114686347570552</v>
      </c>
      <c r="L189" s="1">
        <v>-0.1710626171618031</v>
      </c>
      <c r="M189" s="1">
        <v>-0.89796554004320706</v>
      </c>
      <c r="N189" s="1">
        <v>-0.53684425897429877</v>
      </c>
      <c r="O189" s="1">
        <v>0.16128925171344372</v>
      </c>
      <c r="P189" s="1">
        <v>-2.2821973466319228</v>
      </c>
      <c r="Q189" s="1">
        <v>-4.6816307127068385E-2</v>
      </c>
      <c r="R189" s="1">
        <v>-0.1344972498906645</v>
      </c>
      <c r="S189" s="1">
        <v>-0.4646866298906151</v>
      </c>
      <c r="T189" s="1">
        <v>-1.8828726290791187</v>
      </c>
      <c r="U189" s="1">
        <v>0.20481590331163252</v>
      </c>
      <c r="V189" s="3">
        <v>-0.25988813045080517</v>
      </c>
    </row>
    <row r="190" spans="2:22" x14ac:dyDescent="0.35">
      <c r="B190" s="9" t="s">
        <v>187</v>
      </c>
      <c r="C190" s="1">
        <v>0.7563254153333242</v>
      </c>
      <c r="D190" s="1">
        <v>-1.5887155482972333</v>
      </c>
      <c r="E190" s="1">
        <v>1.3859715442291272</v>
      </c>
      <c r="F190" s="1">
        <v>0.96611855132573854</v>
      </c>
      <c r="G190" s="1">
        <v>-1.5658383706806192</v>
      </c>
      <c r="H190" s="1">
        <v>0.87780226531321903</v>
      </c>
      <c r="I190" s="1">
        <v>1.072783089076649</v>
      </c>
      <c r="J190" s="1">
        <v>-0.60488092850450159</v>
      </c>
      <c r="K190" s="1">
        <v>0.32901480894860152</v>
      </c>
      <c r="L190" s="1">
        <v>-0.81662236372637276</v>
      </c>
      <c r="M190" s="1">
        <v>0.15008119993775323</v>
      </c>
      <c r="N190" s="1">
        <v>-9.624775286923587E-2</v>
      </c>
      <c r="O190" s="1">
        <v>1.4251961699570959</v>
      </c>
      <c r="P190" s="1">
        <v>0.82545928579918182</v>
      </c>
      <c r="Q190" s="1">
        <v>-0.38273904277669646</v>
      </c>
      <c r="R190" s="1">
        <v>-2.1098145445134278</v>
      </c>
      <c r="S190" s="1">
        <v>0.81019094159287186</v>
      </c>
      <c r="T190" s="1">
        <v>-0.15407243888168284</v>
      </c>
      <c r="U190" s="1">
        <v>0.80632033959701466</v>
      </c>
      <c r="V190" s="3">
        <v>0.3245759604444709</v>
      </c>
    </row>
    <row r="191" spans="2:22" x14ac:dyDescent="0.35">
      <c r="B191" s="9" t="s">
        <v>188</v>
      </c>
      <c r="C191" s="1">
        <v>-1.6242173724443634</v>
      </c>
      <c r="D191" s="1">
        <v>0.16862126443575207</v>
      </c>
      <c r="E191" s="1">
        <v>-0.50283498093197587</v>
      </c>
      <c r="F191" s="1">
        <v>-0.61062489439978751</v>
      </c>
      <c r="G191" s="1">
        <v>1.5381267559377998</v>
      </c>
      <c r="H191" s="1">
        <v>1.0353497640944849</v>
      </c>
      <c r="I191" s="1">
        <v>-0.23869841858237248</v>
      </c>
      <c r="J191" s="1">
        <v>0.40442107628401519</v>
      </c>
      <c r="K191" s="1">
        <v>-1.6475478963111849</v>
      </c>
      <c r="L191" s="1">
        <v>0.75061157184722549</v>
      </c>
      <c r="M191" s="1">
        <v>0.53123709291100418</v>
      </c>
      <c r="N191" s="1">
        <v>-0.32136977125507482</v>
      </c>
      <c r="O191" s="1">
        <v>0.68451392934905575</v>
      </c>
      <c r="P191" s="1">
        <v>-0.53172392444280958</v>
      </c>
      <c r="Q191" s="1">
        <v>-0.39189976663634069</v>
      </c>
      <c r="R191" s="1">
        <v>0.46616911948315037</v>
      </c>
      <c r="S191" s="1">
        <v>0.17787674582536375</v>
      </c>
      <c r="T191" s="1">
        <v>9.45700897662239E-2</v>
      </c>
      <c r="U191" s="1">
        <v>-9.3092615905989662E-2</v>
      </c>
      <c r="V191" s="3">
        <v>0.30023876832471147</v>
      </c>
    </row>
    <row r="192" spans="2:22" x14ac:dyDescent="0.35">
      <c r="B192" s="9" t="s">
        <v>189</v>
      </c>
      <c r="C192" s="1">
        <v>-0.81416394645047829</v>
      </c>
      <c r="D192" s="1">
        <v>-1.5324831581241747</v>
      </c>
      <c r="E192" s="1">
        <v>0.75384210494979809</v>
      </c>
      <c r="F192" s="1">
        <v>0.10201799602164502</v>
      </c>
      <c r="G192" s="1">
        <v>-0.44871752918905966</v>
      </c>
      <c r="H192" s="1">
        <v>0.40810584718431009</v>
      </c>
      <c r="I192" s="1">
        <v>-0.60482626747696333</v>
      </c>
      <c r="J192" s="1">
        <v>-0.68402941307878107</v>
      </c>
      <c r="K192" s="1">
        <v>0.36897435809430412</v>
      </c>
      <c r="L192" s="1">
        <v>-0.55103180632650262</v>
      </c>
      <c r="M192" s="1">
        <v>-0.94459380805815507</v>
      </c>
      <c r="N192" s="1">
        <v>-7.8262312654374236E-2</v>
      </c>
      <c r="O192" s="1">
        <v>1.3044792856195546</v>
      </c>
      <c r="P192" s="1">
        <v>1.4135087132707873</v>
      </c>
      <c r="Q192" s="1">
        <v>-1.2950130095600441</v>
      </c>
      <c r="R192" s="1">
        <v>0.6981736621113962</v>
      </c>
      <c r="S192" s="1">
        <v>0.37212313116415913</v>
      </c>
      <c r="T192" s="1">
        <v>-0.78784702573138443</v>
      </c>
      <c r="U192" s="1">
        <v>0.9189418986766994</v>
      </c>
      <c r="V192" s="3">
        <v>0.17154666225094747</v>
      </c>
    </row>
    <row r="193" spans="2:22" x14ac:dyDescent="0.35">
      <c r="B193" s="9" t="s">
        <v>190</v>
      </c>
      <c r="C193" s="1">
        <v>-9.1744504475889749E-2</v>
      </c>
      <c r="D193" s="1">
        <v>0.66292205308918184</v>
      </c>
      <c r="E193" s="1">
        <v>1.6926355142018652</v>
      </c>
      <c r="F193" s="1">
        <v>-0.54991658266175902</v>
      </c>
      <c r="G193" s="1">
        <v>-0.97768007818062042</v>
      </c>
      <c r="H193" s="1">
        <v>1.5377956909004737</v>
      </c>
      <c r="I193" s="1">
        <v>0.9241704647839748</v>
      </c>
      <c r="J193" s="1">
        <v>-0.55075303417253285</v>
      </c>
      <c r="K193" s="1">
        <v>0.16888606933319578</v>
      </c>
      <c r="L193" s="1">
        <v>1.3148870259599323</v>
      </c>
      <c r="M193" s="1">
        <v>-0.95716664408120933</v>
      </c>
      <c r="N193" s="1">
        <v>-1.702898904819278</v>
      </c>
      <c r="O193" s="1">
        <v>-1.6246896243700782E-2</v>
      </c>
      <c r="P193" s="1">
        <v>1.2940205164320395</v>
      </c>
      <c r="Q193" s="1">
        <v>-0.19055954316237406</v>
      </c>
      <c r="R193" s="1">
        <v>0.77078305234836753</v>
      </c>
      <c r="S193" s="1">
        <v>1.1728534464077582</v>
      </c>
      <c r="T193" s="1">
        <v>0.40286007830032483</v>
      </c>
      <c r="U193" s="1">
        <v>1.1572110221960623</v>
      </c>
      <c r="V193" s="3">
        <v>2.4079467713595366</v>
      </c>
    </row>
    <row r="194" spans="2:22" x14ac:dyDescent="0.35">
      <c r="B194" s="9" t="s">
        <v>191</v>
      </c>
      <c r="C194" s="1">
        <v>-1.1757900513645791</v>
      </c>
      <c r="D194" s="1">
        <v>0.71080836372344092</v>
      </c>
      <c r="E194" s="1">
        <v>0.21357335265115798</v>
      </c>
      <c r="F194" s="1">
        <v>0.19322537782997701</v>
      </c>
      <c r="G194" s="1">
        <v>3.1778357626477707</v>
      </c>
      <c r="H194" s="1">
        <v>-0.2293345956940426</v>
      </c>
      <c r="I194" s="1">
        <v>0.80387257888249763</v>
      </c>
      <c r="J194" s="1">
        <v>-0.82619557626890261</v>
      </c>
      <c r="K194" s="1">
        <v>-1.6348951040183359</v>
      </c>
      <c r="L194" s="1">
        <v>0.70568135976279123</v>
      </c>
      <c r="M194" s="1">
        <v>0.78591548978629033</v>
      </c>
      <c r="N194" s="1">
        <v>0.24063813254170513</v>
      </c>
      <c r="O194" s="1">
        <v>-0.48975769607694347</v>
      </c>
      <c r="P194" s="1">
        <v>1.2383937457170955</v>
      </c>
      <c r="Q194" s="1">
        <v>-1.3014454739658308</v>
      </c>
      <c r="R194" s="1">
        <v>-1.609728084624211</v>
      </c>
      <c r="S194" s="1">
        <v>-1.5523871170332624</v>
      </c>
      <c r="T194" s="1">
        <v>-0.28011870650176718</v>
      </c>
      <c r="U194" s="1">
        <v>1.6323238263994753</v>
      </c>
      <c r="V194" s="3">
        <v>0.35386189293581161</v>
      </c>
    </row>
    <row r="195" spans="2:22" x14ac:dyDescent="0.35">
      <c r="B195" s="9" t="s">
        <v>192</v>
      </c>
      <c r="C195" s="1">
        <v>-0.29979892127638075</v>
      </c>
      <c r="D195" s="1">
        <v>-1.1198538176333686</v>
      </c>
      <c r="E195" s="1">
        <v>-0.41257821905387282</v>
      </c>
      <c r="F195" s="1">
        <v>-0.93729802490527581</v>
      </c>
      <c r="G195" s="1">
        <v>0.15748915930793983</v>
      </c>
      <c r="H195" s="1">
        <v>0.88365131880497372</v>
      </c>
      <c r="I195" s="1">
        <v>0.96197700985210621</v>
      </c>
      <c r="J195" s="1">
        <v>-2.0332495774988635</v>
      </c>
      <c r="K195" s="1">
        <v>0.45114401697173717</v>
      </c>
      <c r="L195" s="1">
        <v>-0.39499645249247167</v>
      </c>
      <c r="M195" s="1">
        <v>1.8159890587939072</v>
      </c>
      <c r="N195" s="1">
        <v>-7.964942066109286E-2</v>
      </c>
      <c r="O195" s="1">
        <v>2.0829947868012053E-2</v>
      </c>
      <c r="P195" s="1">
        <v>0.3732354709656292</v>
      </c>
      <c r="Q195" s="1">
        <v>1.336638783619613</v>
      </c>
      <c r="R195" s="1">
        <v>0.80239525986394133</v>
      </c>
      <c r="S195" s="1">
        <v>0.23803810082595644</v>
      </c>
      <c r="T195" s="1">
        <v>-1.2718163707977281</v>
      </c>
      <c r="U195" s="1">
        <v>-0.56034662823111192</v>
      </c>
      <c r="V195" s="3">
        <v>0.20849252704848259</v>
      </c>
    </row>
    <row r="196" spans="2:22" x14ac:dyDescent="0.35">
      <c r="B196" s="9" t="s">
        <v>193</v>
      </c>
      <c r="C196" s="1">
        <v>9.2899393153696552E-2</v>
      </c>
      <c r="D196" s="1">
        <v>0.62473079495145623</v>
      </c>
      <c r="E196" s="1">
        <v>-1.1863651926914864</v>
      </c>
      <c r="F196" s="1">
        <v>-0.78103926146484215</v>
      </c>
      <c r="G196" s="1">
        <v>0.90821675950488734</v>
      </c>
      <c r="H196" s="1">
        <v>1.2354831038703096</v>
      </c>
      <c r="I196" s="1">
        <v>-0.35647848750946692</v>
      </c>
      <c r="J196" s="1">
        <v>-1.4596718990100213</v>
      </c>
      <c r="K196" s="1">
        <v>0.20218210190249192</v>
      </c>
      <c r="L196" s="1">
        <v>-1.4681556288505693</v>
      </c>
      <c r="M196" s="1">
        <v>0.6320151081978127</v>
      </c>
      <c r="N196" s="1">
        <v>0.65719631877642781</v>
      </c>
      <c r="O196" s="1">
        <v>-3.0505999802992765E-2</v>
      </c>
      <c r="P196" s="1">
        <v>0.62953699795295659</v>
      </c>
      <c r="Q196" s="1">
        <v>-8.7981678361321883E-2</v>
      </c>
      <c r="R196" s="1">
        <v>-0.17061368298992455</v>
      </c>
      <c r="S196" s="1">
        <v>1.0328278485873794</v>
      </c>
      <c r="T196" s="1">
        <v>0.69831328369398493</v>
      </c>
      <c r="U196" s="1">
        <v>-1.9884357305134726</v>
      </c>
      <c r="V196" s="3">
        <v>0.3218725670048308</v>
      </c>
    </row>
    <row r="197" spans="2:22" x14ac:dyDescent="0.35">
      <c r="B197" s="9" t="s">
        <v>194</v>
      </c>
      <c r="C197" s="1">
        <v>-0.26987092811123409</v>
      </c>
      <c r="D197" s="1">
        <v>-0.55457150250053655</v>
      </c>
      <c r="E197" s="1">
        <v>1.5551158965996488</v>
      </c>
      <c r="F197" s="1">
        <v>-3.1778472631374212E-2</v>
      </c>
      <c r="G197" s="1">
        <v>-1.2689571869983642</v>
      </c>
      <c r="H197" s="1">
        <v>-1.2065176107243438</v>
      </c>
      <c r="I197" s="1">
        <v>1.0373912402705683</v>
      </c>
      <c r="J197" s="1">
        <v>-1.8105176122725744</v>
      </c>
      <c r="K197" s="1">
        <v>0.10853096601167345</v>
      </c>
      <c r="L197" s="1">
        <v>0.37259486808327658</v>
      </c>
      <c r="M197" s="1">
        <v>0.97918619337059198</v>
      </c>
      <c r="N197" s="1">
        <v>0.88716209879325847</v>
      </c>
      <c r="O197" s="1">
        <v>1.6152358296466973</v>
      </c>
      <c r="P197" s="1">
        <v>1.1673494728068221</v>
      </c>
      <c r="Q197" s="1">
        <v>-0.88619848005248036</v>
      </c>
      <c r="R197" s="1">
        <v>-0.36840914140157016</v>
      </c>
      <c r="S197" s="1">
        <v>0.41694365274653494</v>
      </c>
      <c r="T197" s="1">
        <v>1.5858398647415011</v>
      </c>
      <c r="U197" s="1">
        <v>-0.6941500969707548</v>
      </c>
      <c r="V197" s="3">
        <v>-0.5598836826016419</v>
      </c>
    </row>
    <row r="198" spans="2:22" x14ac:dyDescent="0.35">
      <c r="B198" s="9" t="s">
        <v>195</v>
      </c>
      <c r="C198" s="1">
        <v>0.566700318604622</v>
      </c>
      <c r="D198" s="1">
        <v>1.5802638307676438</v>
      </c>
      <c r="E198" s="1">
        <v>0.48749811244889096</v>
      </c>
      <c r="F198" s="1">
        <v>0.11539688885622469</v>
      </c>
      <c r="G198" s="1">
        <v>0.24576281507677683</v>
      </c>
      <c r="H198" s="1">
        <v>1.447681492887906</v>
      </c>
      <c r="I198" s="1">
        <v>-1.6846122373051053</v>
      </c>
      <c r="J198" s="1">
        <v>-0.84365781855879363</v>
      </c>
      <c r="K198" s="1">
        <v>0.64309137971018071</v>
      </c>
      <c r="L198" s="1">
        <v>-3.9642873854907321E-2</v>
      </c>
      <c r="M198" s="1">
        <v>0.60750440409693163</v>
      </c>
      <c r="N198" s="1">
        <v>0.87235281370813711</v>
      </c>
      <c r="O198" s="1">
        <v>-0.43989485602608752</v>
      </c>
      <c r="P198" s="1">
        <v>0.16983377012362363</v>
      </c>
      <c r="Q198" s="1">
        <v>-1.9391952236289536</v>
      </c>
      <c r="R198" s="1">
        <v>2.1503924463750854</v>
      </c>
      <c r="S198" s="1">
        <v>-0.4489696608023564</v>
      </c>
      <c r="T198" s="1">
        <v>-0.20110282843164598</v>
      </c>
      <c r="U198" s="1">
        <v>0.48608150781534043</v>
      </c>
      <c r="V198" s="3">
        <v>-3.3624349896584395E-2</v>
      </c>
    </row>
    <row r="199" spans="2:22" x14ac:dyDescent="0.35">
      <c r="B199" s="9" t="s">
        <v>196</v>
      </c>
      <c r="C199" s="1">
        <v>-0.32792693548933138</v>
      </c>
      <c r="D199" s="1">
        <v>0.78961950504367462</v>
      </c>
      <c r="E199" s="1">
        <v>0.62277248919093564</v>
      </c>
      <c r="F199" s="1">
        <v>2.0512257741420012</v>
      </c>
      <c r="G199" s="1">
        <v>-0.44322014933158022</v>
      </c>
      <c r="H199" s="1">
        <v>0.13587503714315702</v>
      </c>
      <c r="I199" s="1">
        <v>0.57379475526479273</v>
      </c>
      <c r="J199" s="1">
        <v>-2.0046949298208512</v>
      </c>
      <c r="K199" s="1">
        <v>-0.6641401461676204</v>
      </c>
      <c r="L199" s="1">
        <v>1.3140933126541188</v>
      </c>
      <c r="M199" s="1">
        <v>1.4776362539007599</v>
      </c>
      <c r="N199" s="1">
        <v>-1.3405480197503861</v>
      </c>
      <c r="O199" s="1">
        <v>0.47113129465906189</v>
      </c>
      <c r="P199" s="1">
        <v>-1.4664390730910546</v>
      </c>
      <c r="Q199" s="1">
        <v>-0.3097374193798863</v>
      </c>
      <c r="R199" s="1">
        <v>0.58417525462560449</v>
      </c>
      <c r="S199" s="1">
        <v>1.8519842266589712</v>
      </c>
      <c r="T199" s="1">
        <v>5.0445435802219232E-2</v>
      </c>
      <c r="U199" s="1">
        <v>-0.33998355663194491</v>
      </c>
      <c r="V199" s="3">
        <v>-0.42293235820689445</v>
      </c>
    </row>
    <row r="200" spans="2:22" x14ac:dyDescent="0.35">
      <c r="B200" s="9" t="s">
        <v>197</v>
      </c>
      <c r="C200" s="1">
        <v>1.3499301057660709</v>
      </c>
      <c r="D200" s="1">
        <v>-0.50954883015500219</v>
      </c>
      <c r="E200" s="1">
        <v>1.9351897072179514</v>
      </c>
      <c r="F200" s="1">
        <v>1.2472832436149697</v>
      </c>
      <c r="G200" s="1">
        <v>-0.64048072053348915</v>
      </c>
      <c r="H200" s="1">
        <v>0.66013301541084268</v>
      </c>
      <c r="I200" s="1">
        <v>0.20965428419129967</v>
      </c>
      <c r="J200" s="1">
        <v>0.44381639006362433</v>
      </c>
      <c r="K200" s="1">
        <v>1.3305819188233765</v>
      </c>
      <c r="L200" s="1">
        <v>-0.92796938320915867</v>
      </c>
      <c r="M200" s="1">
        <v>0.99424811581581074</v>
      </c>
      <c r="N200" s="1">
        <v>-1.5207733771520751</v>
      </c>
      <c r="O200" s="1">
        <v>-0.29086790034962723</v>
      </c>
      <c r="P200" s="1">
        <v>-2.3019226997253912</v>
      </c>
      <c r="Q200" s="1">
        <v>0.79314677788687005</v>
      </c>
      <c r="R200" s="1">
        <v>3.5613888565151207E-2</v>
      </c>
      <c r="S200" s="1">
        <v>-1.2745238163502328</v>
      </c>
      <c r="T200" s="1">
        <v>0.8989324880311248</v>
      </c>
      <c r="U200" s="1">
        <v>-0.23815678774337262</v>
      </c>
      <c r="V200" s="3">
        <v>-1.7490237752638407</v>
      </c>
    </row>
    <row r="201" spans="2:22" x14ac:dyDescent="0.35">
      <c r="B201" s="9" t="s">
        <v>198</v>
      </c>
      <c r="C201" s="1">
        <v>0.78114862491428849</v>
      </c>
      <c r="D201" s="1">
        <v>0.47458664352137259</v>
      </c>
      <c r="E201" s="1">
        <v>1.1792452944250233</v>
      </c>
      <c r="F201" s="1">
        <v>-0.22357823311496311</v>
      </c>
      <c r="G201" s="1">
        <v>-0.35583732285307407</v>
      </c>
      <c r="H201" s="1">
        <v>0.20249257323634465</v>
      </c>
      <c r="I201" s="1">
        <v>0.27347821834595187</v>
      </c>
      <c r="J201" s="1">
        <v>2.1054179272721507</v>
      </c>
      <c r="K201" s="1">
        <v>-0.63422655777593384</v>
      </c>
      <c r="L201" s="1">
        <v>1.1685376207494313</v>
      </c>
      <c r="M201" s="1">
        <v>-0.39178204399165362</v>
      </c>
      <c r="N201" s="1">
        <v>0.55390397240167533</v>
      </c>
      <c r="O201" s="1">
        <v>0.43562436825091266</v>
      </c>
      <c r="P201" s="1">
        <v>2.1749526696976975</v>
      </c>
      <c r="Q201" s="1">
        <v>-0.28889545406078104</v>
      </c>
      <c r="R201" s="1">
        <v>0.79674736193746465</v>
      </c>
      <c r="S201" s="1">
        <v>0.1733562930809438</v>
      </c>
      <c r="T201" s="1">
        <v>-1.2326301665842392</v>
      </c>
      <c r="U201" s="1">
        <v>0.19017933305621815</v>
      </c>
      <c r="V201" s="3">
        <v>-1.0192135987259501</v>
      </c>
    </row>
    <row r="202" spans="2:22" x14ac:dyDescent="0.35">
      <c r="B202" s="9" t="s">
        <v>199</v>
      </c>
      <c r="C202" s="1">
        <v>0.90352590048029979</v>
      </c>
      <c r="D202" s="1">
        <v>0.66173504680172346</v>
      </c>
      <c r="E202" s="1">
        <v>0.23787300053118535</v>
      </c>
      <c r="F202" s="1">
        <v>0.43244710100646438</v>
      </c>
      <c r="G202" s="1">
        <v>0.12384116964949557</v>
      </c>
      <c r="H202" s="1">
        <v>1.9387462065183503</v>
      </c>
      <c r="I202" s="1">
        <v>1.0714667921552243</v>
      </c>
      <c r="J202" s="1">
        <v>-0.30864778621355449</v>
      </c>
      <c r="K202" s="1">
        <v>0.67561702432146375</v>
      </c>
      <c r="L202" s="1">
        <v>0.36832692682187695</v>
      </c>
      <c r="M202" s="1">
        <v>0.49190906768326942</v>
      </c>
      <c r="N202" s="1">
        <v>-0.20346522580703744</v>
      </c>
      <c r="O202" s="1">
        <v>1.1946887197031471</v>
      </c>
      <c r="P202" s="1">
        <v>-0.14357019414171243</v>
      </c>
      <c r="Q202" s="1">
        <v>1.439848385161717</v>
      </c>
      <c r="R202" s="1">
        <v>0.20919136254821438</v>
      </c>
      <c r="S202" s="1">
        <v>-0.17318633815787643</v>
      </c>
      <c r="T202" s="1">
        <v>-1.4543891865874756</v>
      </c>
      <c r="U202" s="1">
        <v>1.2994765705939382</v>
      </c>
      <c r="V202" s="3">
        <v>1.1330681541871634</v>
      </c>
    </row>
    <row r="203" spans="2:22" x14ac:dyDescent="0.35">
      <c r="B203" s="9" t="s">
        <v>200</v>
      </c>
      <c r="C203" s="1">
        <v>-0.68900496294807811</v>
      </c>
      <c r="D203" s="1">
        <v>-0.55181503257953624</v>
      </c>
      <c r="E203" s="1">
        <v>1.0133534245525735</v>
      </c>
      <c r="F203" s="1">
        <v>0.31840341186797266</v>
      </c>
      <c r="G203" s="1">
        <v>-0.41919128253891697</v>
      </c>
      <c r="H203" s="1">
        <v>0.21982067586470036</v>
      </c>
      <c r="I203" s="1">
        <v>-1.6000969752201699</v>
      </c>
      <c r="J203" s="1">
        <v>0.34761011650708384</v>
      </c>
      <c r="K203" s="1">
        <v>-7.555041630988002E-2</v>
      </c>
      <c r="L203" s="1">
        <v>2.5433369275717897E-2</v>
      </c>
      <c r="M203" s="1">
        <v>-9.9550912334010075E-2</v>
      </c>
      <c r="N203" s="1">
        <v>-0.63658375158482328</v>
      </c>
      <c r="O203" s="1">
        <v>-0.69486593193881252</v>
      </c>
      <c r="P203" s="1">
        <v>-0.48116627228656461</v>
      </c>
      <c r="Q203" s="1">
        <v>1.4419083248910063</v>
      </c>
      <c r="R203" s="1">
        <v>0.43509895651396063</v>
      </c>
      <c r="S203" s="1">
        <v>0.75473755279190791</v>
      </c>
      <c r="T203" s="1">
        <v>0.64901250415056733</v>
      </c>
      <c r="U203" s="1">
        <v>-0.25089687606803079</v>
      </c>
      <c r="V203" s="3">
        <v>0.22126985632649346</v>
      </c>
    </row>
    <row r="204" spans="2:22" x14ac:dyDescent="0.35">
      <c r="B204" s="9" t="s">
        <v>201</v>
      </c>
      <c r="C204" s="1">
        <v>0.90579407293262504</v>
      </c>
      <c r="D204" s="1">
        <v>-1.8437025690741646</v>
      </c>
      <c r="E204" s="1">
        <v>1.4360814173015855</v>
      </c>
      <c r="F204" s="1">
        <v>-1.0454505757989421</v>
      </c>
      <c r="G204" s="1">
        <v>0.2278660372972138</v>
      </c>
      <c r="H204" s="1">
        <v>1.230314644022515</v>
      </c>
      <c r="I204" s="1">
        <v>0.10783705894211858</v>
      </c>
      <c r="J204" s="1">
        <v>-0.13559278945927405</v>
      </c>
      <c r="K204" s="1">
        <v>0.91123655282741989</v>
      </c>
      <c r="L204" s="1">
        <v>2.3972218656001676</v>
      </c>
      <c r="M204" s="1">
        <v>0.88021432382364662</v>
      </c>
      <c r="N204" s="1">
        <v>-1.054414137105341</v>
      </c>
      <c r="O204" s="1">
        <v>1.3768470510269384</v>
      </c>
      <c r="P204" s="1">
        <v>-1.69328792330469</v>
      </c>
      <c r="Q204" s="1">
        <v>0.16740228705062757</v>
      </c>
      <c r="R204" s="1">
        <v>1.2883016074794493</v>
      </c>
      <c r="S204" s="1">
        <v>-8.6102247696510481E-2</v>
      </c>
      <c r="T204" s="1">
        <v>-0.1591461701112741</v>
      </c>
      <c r="U204" s="1">
        <v>0.68535649768814266</v>
      </c>
      <c r="V204" s="3">
        <v>1.0493326628249948</v>
      </c>
    </row>
    <row r="205" spans="2:22" x14ac:dyDescent="0.35">
      <c r="B205" s="9" t="s">
        <v>202</v>
      </c>
      <c r="C205" s="1">
        <v>-0.71956634028582211</v>
      </c>
      <c r="D205" s="1">
        <v>1.1682110151024987</v>
      </c>
      <c r="E205" s="1">
        <v>0.89619891368560511</v>
      </c>
      <c r="F205" s="1">
        <v>1.1320160611898176</v>
      </c>
      <c r="G205" s="1">
        <v>1.4890609066665392</v>
      </c>
      <c r="H205" s="1">
        <v>0.83348431746428764</v>
      </c>
      <c r="I205" s="1">
        <v>0.91797962978435921</v>
      </c>
      <c r="J205" s="1">
        <v>-0.85103188748646752</v>
      </c>
      <c r="K205" s="1">
        <v>1.2559052725261814</v>
      </c>
      <c r="L205" s="1">
        <v>2.3817517319396666</v>
      </c>
      <c r="M205" s="1">
        <v>2.7814160913641506</v>
      </c>
      <c r="N205" s="1">
        <v>3.8064327433906617E-3</v>
      </c>
      <c r="O205" s="1">
        <v>0.18703722778647461</v>
      </c>
      <c r="P205" s="1">
        <v>-0.78768129544722099</v>
      </c>
      <c r="Q205" s="1">
        <v>-0.31623522588420427</v>
      </c>
      <c r="R205" s="1">
        <v>-0.6976133965057828</v>
      </c>
      <c r="S205" s="1">
        <v>1.7068810725367225</v>
      </c>
      <c r="T205" s="1">
        <v>0.65314624676473387</v>
      </c>
      <c r="U205" s="1">
        <v>-1.5590963024124986</v>
      </c>
      <c r="V205" s="3">
        <v>-0.18455482668260462</v>
      </c>
    </row>
    <row r="206" spans="2:22" x14ac:dyDescent="0.35">
      <c r="B206" s="9" t="s">
        <v>203</v>
      </c>
      <c r="C206" s="1">
        <v>-0.81982869409805814</v>
      </c>
      <c r="D206" s="1">
        <v>-0.78532295187357104</v>
      </c>
      <c r="E206" s="1">
        <v>-0.10524549616261931</v>
      </c>
      <c r="F206" s="1">
        <v>7.9255198418929973E-2</v>
      </c>
      <c r="G206" s="1">
        <v>0.17895324916175753</v>
      </c>
      <c r="H206" s="1">
        <v>-0.48995824025349766</v>
      </c>
      <c r="I206" s="1">
        <v>-0.83905980138848346</v>
      </c>
      <c r="J206" s="1">
        <v>2.6255158885338497</v>
      </c>
      <c r="K206" s="1">
        <v>-3.0473447564760563</v>
      </c>
      <c r="L206" s="1">
        <v>0.18314775961224031</v>
      </c>
      <c r="M206" s="1">
        <v>-0.36213365348232029</v>
      </c>
      <c r="N206" s="1">
        <v>1.2974296957175739</v>
      </c>
      <c r="O206" s="1">
        <v>0.63419831859990505</v>
      </c>
      <c r="P206" s="1">
        <v>0.42454423483067866</v>
      </c>
      <c r="Q206" s="1">
        <v>-0.81183276461655041</v>
      </c>
      <c r="R206" s="1">
        <v>-0.77661504465828013</v>
      </c>
      <c r="S206" s="1">
        <v>0.9461844518105702</v>
      </c>
      <c r="T206" s="1">
        <v>1.253196643886656</v>
      </c>
      <c r="U206" s="1">
        <v>0.8713151537177638</v>
      </c>
      <c r="V206" s="3">
        <v>-2.812672226209334</v>
      </c>
    </row>
    <row r="207" spans="2:22" x14ac:dyDescent="0.35">
      <c r="B207" s="9" t="s">
        <v>204</v>
      </c>
      <c r="C207" s="1">
        <v>-0.5871532676221336</v>
      </c>
      <c r="D207" s="1">
        <v>-1.3176037879240665</v>
      </c>
      <c r="E207" s="1">
        <v>-0.57590642090696409</v>
      </c>
      <c r="F207" s="1">
        <v>-0.14630338605207252</v>
      </c>
      <c r="G207" s="1">
        <v>0.84089171174089128</v>
      </c>
      <c r="H207" s="1">
        <v>-1.8816548621024665</v>
      </c>
      <c r="I207" s="1">
        <v>0.89983229269830978</v>
      </c>
      <c r="J207" s="1">
        <v>0.1406123240518716</v>
      </c>
      <c r="K207" s="1">
        <v>-1.2221476530320212</v>
      </c>
      <c r="L207" s="1">
        <v>0.21286895819080515</v>
      </c>
      <c r="M207" s="1">
        <v>2.2107791333351039</v>
      </c>
      <c r="N207" s="1">
        <v>0.54169987155237642</v>
      </c>
      <c r="O207" s="1">
        <v>-0.84945342624859643</v>
      </c>
      <c r="P207" s="1">
        <v>0.47023613631296196</v>
      </c>
      <c r="Q207" s="1">
        <v>-0.86993492125671823</v>
      </c>
      <c r="R207" s="1">
        <v>-1.0396319391126039</v>
      </c>
      <c r="S207" s="1">
        <v>-5.0656904388634384E-2</v>
      </c>
      <c r="T207" s="1">
        <v>-0.44706622664334755</v>
      </c>
      <c r="U207" s="1">
        <v>2.4290512737257295</v>
      </c>
      <c r="V207" s="3">
        <v>-0.82764223897177902</v>
      </c>
    </row>
    <row r="208" spans="2:22" x14ac:dyDescent="0.35">
      <c r="B208" s="9" t="s">
        <v>205</v>
      </c>
      <c r="C208" s="1">
        <v>1.0017384862578358</v>
      </c>
      <c r="D208" s="1">
        <v>1.5965420950676472</v>
      </c>
      <c r="E208" s="1">
        <v>0.64786954738298796</v>
      </c>
      <c r="F208" s="1">
        <v>1.7059530841950146</v>
      </c>
      <c r="G208" s="1">
        <v>-0.26887964293458239</v>
      </c>
      <c r="H208" s="1">
        <v>-4.6532751412511265E-2</v>
      </c>
      <c r="I208" s="1">
        <v>-0.41203846654411752</v>
      </c>
      <c r="J208" s="1">
        <v>-0.40456084325209124</v>
      </c>
      <c r="K208" s="1">
        <v>1.33805156290252</v>
      </c>
      <c r="L208" s="1">
        <v>1.6242453977795128</v>
      </c>
      <c r="M208" s="1">
        <v>-1.0233453618415469</v>
      </c>
      <c r="N208" s="1">
        <v>-1.4218274838240972</v>
      </c>
      <c r="O208" s="1">
        <v>-0.46281573730229197</v>
      </c>
      <c r="P208" s="1">
        <v>1.9102286817325631</v>
      </c>
      <c r="Q208" s="1">
        <v>-1.1762992184679573</v>
      </c>
      <c r="R208" s="1">
        <v>1.7906790231289513</v>
      </c>
      <c r="S208" s="1">
        <v>1.1253356083751025</v>
      </c>
      <c r="T208" s="1">
        <v>-0.93608260623555684</v>
      </c>
      <c r="U208" s="1">
        <v>-0.17096753728407396</v>
      </c>
      <c r="V208" s="3">
        <v>0.39937936572147126</v>
      </c>
    </row>
    <row r="209" spans="2:22" x14ac:dyDescent="0.35">
      <c r="B209" s="9" t="s">
        <v>206</v>
      </c>
      <c r="C209" s="1">
        <v>0.26503739691647665</v>
      </c>
      <c r="D209" s="1">
        <v>-2.0325515382116812</v>
      </c>
      <c r="E209" s="1">
        <v>2.950819727020797</v>
      </c>
      <c r="F209" s="1">
        <v>-0.83005885797827195</v>
      </c>
      <c r="G209" s="1">
        <v>-0.49639162684810617</v>
      </c>
      <c r="H209" s="1">
        <v>-0.38776133241826233</v>
      </c>
      <c r="I209" s="1">
        <v>0.51232497658776999</v>
      </c>
      <c r="J209" s="1">
        <v>0.87951527018537012</v>
      </c>
      <c r="K209" s="1">
        <v>-2.2036212586059736</v>
      </c>
      <c r="L209" s="1">
        <v>-2.1129145825393905</v>
      </c>
      <c r="M209" s="1">
        <v>1.2189292394758011</v>
      </c>
      <c r="N209" s="1">
        <v>-0.70621374464714826</v>
      </c>
      <c r="O209" s="1">
        <v>-0.87589302685703818</v>
      </c>
      <c r="P209" s="1">
        <v>0.41749918588612833</v>
      </c>
      <c r="Q209" s="1">
        <v>2.2836591989369848</v>
      </c>
      <c r="R209" s="1">
        <v>0.13330604081605626</v>
      </c>
      <c r="S209" s="1">
        <v>0.87260579179800168</v>
      </c>
      <c r="T209" s="1">
        <v>0.78198140059181676</v>
      </c>
      <c r="U209" s="1">
        <v>-0.83531339113174763</v>
      </c>
      <c r="V209" s="3">
        <v>-8.6946896091095308E-2</v>
      </c>
    </row>
    <row r="210" spans="2:22" x14ac:dyDescent="0.35">
      <c r="B210" s="9" t="s">
        <v>207</v>
      </c>
      <c r="C210" s="1">
        <v>0.74439990651971877</v>
      </c>
      <c r="D210" s="1">
        <v>-0.26560098294928347</v>
      </c>
      <c r="E210" s="1">
        <v>0.36844420333861938</v>
      </c>
      <c r="F210" s="1">
        <v>-1.4374934527385479</v>
      </c>
      <c r="G210" s="1">
        <v>1.7569004878160659</v>
      </c>
      <c r="H210" s="1">
        <v>-0.33111618493764466</v>
      </c>
      <c r="I210" s="1">
        <v>0.16729559789872356</v>
      </c>
      <c r="J210" s="1">
        <v>1.5128623356037789</v>
      </c>
      <c r="K210" s="1">
        <v>0.10365623407936868</v>
      </c>
      <c r="L210" s="1">
        <v>0.73554849674283274</v>
      </c>
      <c r="M210" s="1">
        <v>-0.97460333335836624</v>
      </c>
      <c r="N210" s="1">
        <v>0.62712283794780321</v>
      </c>
      <c r="O210" s="1">
        <v>-0.12698765852779803</v>
      </c>
      <c r="P210" s="1">
        <v>-4.6276541125145787E-2</v>
      </c>
      <c r="Q210" s="1">
        <v>0.44056507000285494</v>
      </c>
      <c r="R210" s="1">
        <v>-0.15939897424917962</v>
      </c>
      <c r="S210" s="1">
        <v>2.0328263664941528</v>
      </c>
      <c r="T210" s="1">
        <v>2.0637587905945929</v>
      </c>
      <c r="U210" s="1">
        <v>-0.75685891988770726</v>
      </c>
      <c r="V210" s="3">
        <v>1.1536295624588906</v>
      </c>
    </row>
    <row r="211" spans="2:22" x14ac:dyDescent="0.35">
      <c r="B211" s="9" t="s">
        <v>208</v>
      </c>
      <c r="C211" s="1">
        <v>2.092880882310659E-2</v>
      </c>
      <c r="D211" s="1">
        <v>0.17642983456108288</v>
      </c>
      <c r="E211" s="1">
        <v>-0.47659389956270354</v>
      </c>
      <c r="F211" s="1">
        <v>-0.24551874317293709</v>
      </c>
      <c r="G211" s="1">
        <v>0.87700987429480137</v>
      </c>
      <c r="H211" s="1">
        <v>2.3538758710864349</v>
      </c>
      <c r="I211" s="1">
        <v>-1.663549358148096</v>
      </c>
      <c r="J211" s="1">
        <v>1.3569298366105105</v>
      </c>
      <c r="K211" s="1">
        <v>0.60392764806607169</v>
      </c>
      <c r="L211" s="1">
        <v>1.0913961106174865</v>
      </c>
      <c r="M211" s="1">
        <v>-1.5364108605151969</v>
      </c>
      <c r="N211" s="1">
        <v>-0.24799220883335865</v>
      </c>
      <c r="O211" s="1">
        <v>-0.62554448676378394</v>
      </c>
      <c r="P211" s="1">
        <v>1.166174869213753</v>
      </c>
      <c r="Q211" s="1">
        <v>-1.2593329194743232</v>
      </c>
      <c r="R211" s="1">
        <v>-0.19446089315170142</v>
      </c>
      <c r="S211" s="1">
        <v>-0.69548837713262845</v>
      </c>
      <c r="T211" s="1">
        <v>9.223094981101064E-2</v>
      </c>
      <c r="U211" s="1">
        <v>0.25733144041214973</v>
      </c>
      <c r="V211" s="3">
        <v>6.1773289204162245E-2</v>
      </c>
    </row>
    <row r="212" spans="2:22" x14ac:dyDescent="0.35">
      <c r="B212" s="9" t="s">
        <v>209</v>
      </c>
      <c r="C212" s="1">
        <v>-2.1546632827020367</v>
      </c>
      <c r="D212" s="1">
        <v>0.84589204508013971</v>
      </c>
      <c r="E212" s="1">
        <v>1.2707046942413935E-2</v>
      </c>
      <c r="F212" s="1">
        <v>-0.34617663005741484</v>
      </c>
      <c r="G212" s="1">
        <v>1.3114404396135115</v>
      </c>
      <c r="H212" s="1">
        <v>0.41703537562222331</v>
      </c>
      <c r="I212" s="1">
        <v>0.31133884570049764</v>
      </c>
      <c r="J212" s="1">
        <v>0.11045818699705653</v>
      </c>
      <c r="K212" s="1">
        <v>-0.10001129500273891</v>
      </c>
      <c r="L212" s="1">
        <v>-1.1916790968719377</v>
      </c>
      <c r="M212" s="1">
        <v>0.15068579013544672</v>
      </c>
      <c r="N212" s="1">
        <v>1.9783533019827017E-2</v>
      </c>
      <c r="O212" s="1">
        <v>0.17959640969903953</v>
      </c>
      <c r="P212" s="1">
        <v>-9.2634943891850369E-2</v>
      </c>
      <c r="Q212" s="1">
        <v>0.69334596740768184</v>
      </c>
      <c r="R212" s="1">
        <v>0.78413139992574543</v>
      </c>
      <c r="S212" s="1">
        <v>-0.4275369233561937</v>
      </c>
      <c r="T212" s="1">
        <v>0.66797260822497562</v>
      </c>
      <c r="U212" s="1">
        <v>-0.86158807006655824</v>
      </c>
      <c r="V212" s="3">
        <v>0.87670314838568797</v>
      </c>
    </row>
    <row r="213" spans="2:22" x14ac:dyDescent="0.35">
      <c r="B213" s="9" t="s">
        <v>210</v>
      </c>
      <c r="C213" s="1">
        <v>0.38142314772241115</v>
      </c>
      <c r="D213" s="1">
        <v>-0.17896282924804904</v>
      </c>
      <c r="E213" s="1">
        <v>-0.14543005415702612</v>
      </c>
      <c r="F213" s="1">
        <v>2.1715297463034884</v>
      </c>
      <c r="G213" s="1">
        <v>0.48502824128644306</v>
      </c>
      <c r="H213" s="1">
        <v>-0.36396239890260768</v>
      </c>
      <c r="I213" s="1">
        <v>-0.89912776302341191</v>
      </c>
      <c r="J213" s="1">
        <v>-0.29587649721513459</v>
      </c>
      <c r="K213" s="1">
        <v>0.16887206491002268</v>
      </c>
      <c r="L213" s="1">
        <v>-0.91910035386269018</v>
      </c>
      <c r="M213" s="1">
        <v>1.4240727462508607</v>
      </c>
      <c r="N213" s="1">
        <v>-1.0403751847291318</v>
      </c>
      <c r="O213" s="1">
        <v>0.77985753360072896</v>
      </c>
      <c r="P213" s="1">
        <v>8.2264384656168033E-2</v>
      </c>
      <c r="Q213" s="1">
        <v>1.0524958210354611</v>
      </c>
      <c r="R213" s="1">
        <v>-0.44073464419576591</v>
      </c>
      <c r="S213" s="1">
        <v>-0.93170423439752803</v>
      </c>
      <c r="T213" s="1">
        <v>0.53906617961365066</v>
      </c>
      <c r="U213" s="1">
        <v>-0.50919642675601162</v>
      </c>
      <c r="V213" s="3">
        <v>1.8448970517151273</v>
      </c>
    </row>
    <row r="214" spans="2:22" x14ac:dyDescent="0.35">
      <c r="B214" s="9" t="s">
        <v>211</v>
      </c>
      <c r="C214" s="1">
        <v>-7.6197084190391423E-2</v>
      </c>
      <c r="D214" s="1">
        <v>0.59639059493299795</v>
      </c>
      <c r="E214" s="1">
        <v>-1.1098340104460127</v>
      </c>
      <c r="F214" s="1">
        <v>-1.0239575295723795</v>
      </c>
      <c r="G214" s="1">
        <v>0.7938432505387979</v>
      </c>
      <c r="H214" s="1">
        <v>0.22522411278592705</v>
      </c>
      <c r="I214" s="1">
        <v>1.4675898730854753</v>
      </c>
      <c r="J214" s="1">
        <v>0.12760905838702949</v>
      </c>
      <c r="K214" s="1">
        <v>0.69710230287853092</v>
      </c>
      <c r="L214" s="1">
        <v>-0.57921572457154058</v>
      </c>
      <c r="M214" s="1">
        <v>-0.68783593837350421</v>
      </c>
      <c r="N214" s="1">
        <v>-0.27797034626074119</v>
      </c>
      <c r="O214" s="1">
        <v>-0.71268907786925217</v>
      </c>
      <c r="P214" s="1">
        <v>-1.0370365748558781</v>
      </c>
      <c r="Q214" s="1">
        <v>0.73908845299737069</v>
      </c>
      <c r="R214" s="1">
        <v>0.63502413942250824</v>
      </c>
      <c r="S214" s="1">
        <v>-0.92415935672275729</v>
      </c>
      <c r="T214" s="1">
        <v>0.33567636842909793</v>
      </c>
      <c r="U214" s="1">
        <v>-0.73736127942770946</v>
      </c>
      <c r="V214" s="3">
        <v>-1.7810825909683645</v>
      </c>
    </row>
    <row r="215" spans="2:22" x14ac:dyDescent="0.35">
      <c r="B215" s="9" t="s">
        <v>212</v>
      </c>
      <c r="C215" s="1">
        <v>-0.34003836685115696</v>
      </c>
      <c r="D215" s="1">
        <v>1.566269704243725</v>
      </c>
      <c r="E215" s="1">
        <v>0.29401193754411414</v>
      </c>
      <c r="F215" s="1">
        <v>0.5357872408615425</v>
      </c>
      <c r="G215" s="1">
        <v>0.45745825012539293</v>
      </c>
      <c r="H215" s="1">
        <v>1.3388709563143086</v>
      </c>
      <c r="I215" s="1">
        <v>-0.64889110453214172</v>
      </c>
      <c r="J215" s="1">
        <v>1.7237202874080828</v>
      </c>
      <c r="K215" s="1">
        <v>-0.52528888220030845</v>
      </c>
      <c r="L215" s="1">
        <v>-0.14541140203002645</v>
      </c>
      <c r="M215" s="1">
        <v>-0.40076176948946413</v>
      </c>
      <c r="N215" s="1">
        <v>-1.4556028635845264</v>
      </c>
      <c r="O215" s="1">
        <v>0.75282403885287474</v>
      </c>
      <c r="P215" s="1">
        <v>1.1260491504040411</v>
      </c>
      <c r="Q215" s="1">
        <v>1.8067905639617369E-3</v>
      </c>
      <c r="R215" s="1">
        <v>-0.80193773051840045</v>
      </c>
      <c r="S215" s="1">
        <v>1.3711574827865196</v>
      </c>
      <c r="T215" s="1">
        <v>-0.78856967689269863</v>
      </c>
      <c r="U215" s="1">
        <v>8.949039818367642E-2</v>
      </c>
      <c r="V215" s="3">
        <v>-1.5227468387312839</v>
      </c>
    </row>
    <row r="216" spans="2:22" x14ac:dyDescent="0.35">
      <c r="B216" s="9" t="s">
        <v>213</v>
      </c>
      <c r="C216" s="1">
        <v>0.19465321555190948</v>
      </c>
      <c r="D216" s="1">
        <v>8.146779996974983E-2</v>
      </c>
      <c r="E216" s="1">
        <v>-0.30985403376069431</v>
      </c>
      <c r="F216" s="1">
        <v>0.92489417061129131</v>
      </c>
      <c r="G216" s="1">
        <v>-1.0354961784651648</v>
      </c>
      <c r="H216" s="1">
        <v>-7.9622985779603847E-2</v>
      </c>
      <c r="I216" s="1">
        <v>4.2528844887662454E-2</v>
      </c>
      <c r="J216" s="1">
        <v>0.84487399018551457</v>
      </c>
      <c r="K216" s="1">
        <v>-0.86976125298900508</v>
      </c>
      <c r="L216" s="1">
        <v>-0.56590568336376412</v>
      </c>
      <c r="M216" s="1">
        <v>-0.16323596697974399</v>
      </c>
      <c r="N216" s="1">
        <v>1.1562821457733403</v>
      </c>
      <c r="O216" s="1">
        <v>-1.1993647478120604</v>
      </c>
      <c r="P216" s="1">
        <v>0.9908450677663595</v>
      </c>
      <c r="Q216" s="1">
        <v>-4.8138208571020046E-2</v>
      </c>
      <c r="R216" s="1">
        <v>-0.6894595387097856</v>
      </c>
      <c r="S216" s="1">
        <v>-4.3795918884114687E-2</v>
      </c>
      <c r="T216" s="1">
        <v>-1.2138870711063927</v>
      </c>
      <c r="U216" s="1">
        <v>-1.1827775415707973</v>
      </c>
      <c r="V216" s="3">
        <v>0.10390439595243624</v>
      </c>
    </row>
    <row r="217" spans="2:22" x14ac:dyDescent="0.35">
      <c r="B217" s="9" t="s">
        <v>214</v>
      </c>
      <c r="C217" s="1">
        <v>0.10835144602434434</v>
      </c>
      <c r="D217" s="1">
        <v>-1.7336959184448251</v>
      </c>
      <c r="E217" s="1">
        <v>-1.2081001446216111</v>
      </c>
      <c r="F217" s="1">
        <v>0.577301558640954</v>
      </c>
      <c r="G217" s="1">
        <v>1.6796010802309238</v>
      </c>
      <c r="H217" s="1">
        <v>-0.91234425312143741</v>
      </c>
      <c r="I217" s="1">
        <v>-2.2667316587728399</v>
      </c>
      <c r="J217" s="1">
        <v>-1.0577043256613585</v>
      </c>
      <c r="K217" s="1">
        <v>-0.54079943796724894</v>
      </c>
      <c r="L217" s="1">
        <v>-0.14895870082550719</v>
      </c>
      <c r="M217" s="1">
        <v>-0.9843576050083378</v>
      </c>
      <c r="N217" s="1">
        <v>-0.286299612152279</v>
      </c>
      <c r="O217" s="1">
        <v>-0.4892301270346463</v>
      </c>
      <c r="P217" s="1">
        <v>-0.45471687305183484</v>
      </c>
      <c r="Q217" s="1">
        <v>0.55131111729855697</v>
      </c>
      <c r="R217" s="1">
        <v>0.48376612292825732</v>
      </c>
      <c r="S217" s="1">
        <v>1.9969672260094544</v>
      </c>
      <c r="T217" s="1">
        <v>0.52201805078053276</v>
      </c>
      <c r="U217" s="1">
        <v>1.554129038611753</v>
      </c>
      <c r="V217" s="3">
        <v>0.62528304911043864</v>
      </c>
    </row>
    <row r="218" spans="2:22" x14ac:dyDescent="0.35">
      <c r="B218" s="9" t="s">
        <v>215</v>
      </c>
      <c r="C218" s="1">
        <v>0.90600843904497874</v>
      </c>
      <c r="D218" s="1">
        <v>-0.25265355879688001</v>
      </c>
      <c r="E218" s="1">
        <v>0.2654587556275535</v>
      </c>
      <c r="F218" s="1">
        <v>1.4163628033335374</v>
      </c>
      <c r="G218" s="1">
        <v>-0.87796493378925133</v>
      </c>
      <c r="H218" s="1">
        <v>0.27305448914405633</v>
      </c>
      <c r="I218" s="1">
        <v>-0.8993796480386671</v>
      </c>
      <c r="J218" s="1">
        <v>-1.0965529809985641</v>
      </c>
      <c r="K218" s="1">
        <v>-0.12448715360932919</v>
      </c>
      <c r="L218" s="1">
        <v>0.50819671860542037</v>
      </c>
      <c r="M218" s="1">
        <v>1.5574644298174503</v>
      </c>
      <c r="N218" s="1">
        <v>-5.9016405478450794E-2</v>
      </c>
      <c r="O218" s="1">
        <v>0.42114834279885444</v>
      </c>
      <c r="P218" s="1">
        <v>-1.0803931716243267</v>
      </c>
      <c r="Q218" s="1">
        <v>-0.50898328057732722</v>
      </c>
      <c r="R218" s="1">
        <v>-0.80061303216218671</v>
      </c>
      <c r="S218" s="1">
        <v>0.21163823711244822</v>
      </c>
      <c r="T218" s="1">
        <v>-0.21032347344855287</v>
      </c>
      <c r="U218" s="1">
        <v>-3.8767077163909099E-2</v>
      </c>
      <c r="V218" s="3">
        <v>-0.34593677401637996</v>
      </c>
    </row>
    <row r="219" spans="2:22" x14ac:dyDescent="0.35">
      <c r="B219" s="9" t="s">
        <v>216</v>
      </c>
      <c r="C219" s="1">
        <v>0.92633992568953638</v>
      </c>
      <c r="D219" s="1">
        <v>8.5903055309907467E-2</v>
      </c>
      <c r="E219" s="1">
        <v>0.27605083605082781</v>
      </c>
      <c r="F219" s="1">
        <v>-2.4478233516518499</v>
      </c>
      <c r="G219" s="1">
        <v>0.79121399707420492</v>
      </c>
      <c r="H219" s="1">
        <v>0.41508264254002791</v>
      </c>
      <c r="I219" s="1">
        <v>-0.55599337953470807</v>
      </c>
      <c r="J219" s="1">
        <v>-0.36916760767599882</v>
      </c>
      <c r="K219" s="1">
        <v>1.2569460306196087</v>
      </c>
      <c r="L219" s="1">
        <v>2.4764132112242745</v>
      </c>
      <c r="M219" s="1">
        <v>0.11448017268298338</v>
      </c>
      <c r="N219" s="1">
        <v>2.1584604631561128</v>
      </c>
      <c r="O219" s="1">
        <v>0.65455549647488787</v>
      </c>
      <c r="P219" s="1">
        <v>-0.92658957282534449</v>
      </c>
      <c r="Q219" s="1">
        <v>0.38207583254143762</v>
      </c>
      <c r="R219" s="1">
        <v>1.5131901998524235</v>
      </c>
      <c r="S219" s="1">
        <v>-0.89397010411977673</v>
      </c>
      <c r="T219" s="1">
        <v>1.0994729391342739</v>
      </c>
      <c r="U219" s="1">
        <v>1.4084102441049547E-2</v>
      </c>
      <c r="V219" s="3">
        <v>-0.35534338039848357</v>
      </c>
    </row>
    <row r="220" spans="2:22" x14ac:dyDescent="0.35">
      <c r="B220" s="9" t="s">
        <v>217</v>
      </c>
      <c r="C220" s="1">
        <v>-0.34913679632224753</v>
      </c>
      <c r="D220" s="1">
        <v>-1.2671242802955975</v>
      </c>
      <c r="E220" s="1">
        <v>1.2091301093324172</v>
      </c>
      <c r="F220" s="1">
        <v>1.1974815593565149</v>
      </c>
      <c r="G220" s="1">
        <v>-1.062313374859273</v>
      </c>
      <c r="H220" s="1">
        <v>0.535180125239619</v>
      </c>
      <c r="I220" s="1">
        <v>0.54595348095889962</v>
      </c>
      <c r="J220" s="1">
        <v>9.2755870510420502E-2</v>
      </c>
      <c r="K220" s="1">
        <v>0.42019316913126004</v>
      </c>
      <c r="L220" s="1">
        <v>0.49816268734504393</v>
      </c>
      <c r="M220" s="1">
        <v>-1.1764362050681791</v>
      </c>
      <c r="N220" s="1">
        <v>-1.4430905375739269</v>
      </c>
      <c r="O220" s="1">
        <v>0.57034079894568157</v>
      </c>
      <c r="P220" s="1">
        <v>-0.83080694146853074</v>
      </c>
      <c r="Q220" s="1">
        <v>-1.2231097565256455</v>
      </c>
      <c r="R220" s="1">
        <v>-0.55356131077162207</v>
      </c>
      <c r="S220" s="1">
        <v>0.31376413456934082</v>
      </c>
      <c r="T220" s="1">
        <v>-0.12191623943488325</v>
      </c>
      <c r="U220" s="1">
        <v>0.46342828437001826</v>
      </c>
      <c r="V220" s="3">
        <v>0.63356441003535979</v>
      </c>
    </row>
    <row r="221" spans="2:22" x14ac:dyDescent="0.35">
      <c r="B221" s="9" t="s">
        <v>218</v>
      </c>
      <c r="C221" s="1">
        <v>-0.84458296992984982</v>
      </c>
      <c r="D221" s="1">
        <v>-0.3362734327211056</v>
      </c>
      <c r="E221" s="1">
        <v>-3.4444448392319665E-2</v>
      </c>
      <c r="F221" s="1">
        <v>-5.2480175694928861E-2</v>
      </c>
      <c r="G221" s="1">
        <v>-1.959342442236377</v>
      </c>
      <c r="H221" s="1">
        <v>0.15843184240978619</v>
      </c>
      <c r="I221" s="1">
        <v>-1.0196686875708678</v>
      </c>
      <c r="J221" s="1">
        <v>-0.29616631752803291</v>
      </c>
      <c r="K221" s="1">
        <v>0.12581623089291599</v>
      </c>
      <c r="L221" s="1">
        <v>0.45966783419072393</v>
      </c>
      <c r="M221" s="1">
        <v>0.76682457370933399</v>
      </c>
      <c r="N221" s="1">
        <v>-0.15224015044186096</v>
      </c>
      <c r="O221" s="1">
        <v>-0.51325197294173486</v>
      </c>
      <c r="P221" s="1">
        <v>0.20009557166441466</v>
      </c>
      <c r="Q221" s="1">
        <v>-0.66352489688999861</v>
      </c>
      <c r="R221" s="1">
        <v>2.6443544363205329</v>
      </c>
      <c r="S221" s="1">
        <v>-1.5028878556805194</v>
      </c>
      <c r="T221" s="1">
        <v>-0.15181456627856788</v>
      </c>
      <c r="U221" s="1">
        <v>1.8999209151079914</v>
      </c>
      <c r="V221" s="3">
        <v>-2.4389579050708674</v>
      </c>
    </row>
    <row r="222" spans="2:22" x14ac:dyDescent="0.35">
      <c r="B222" s="9" t="s">
        <v>219</v>
      </c>
      <c r="C222" s="1">
        <v>-0.39255518035679493</v>
      </c>
      <c r="D222" s="1">
        <v>-0.48364717060480789</v>
      </c>
      <c r="E222" s="1">
        <v>1.6064697944623116</v>
      </c>
      <c r="F222" s="1">
        <v>-0.61270671378290398</v>
      </c>
      <c r="G222" s="1">
        <v>-1.0415235367324962</v>
      </c>
      <c r="H222" s="1">
        <v>0.56634961937192263</v>
      </c>
      <c r="I222" s="1">
        <v>0.71990682299814568</v>
      </c>
      <c r="J222" s="1">
        <v>2.5363288607049266</v>
      </c>
      <c r="K222" s="1">
        <v>0.58739039335990295</v>
      </c>
      <c r="L222" s="1">
        <v>0.13512074032194243</v>
      </c>
      <c r="M222" s="1">
        <v>-1.0630035919567746</v>
      </c>
      <c r="N222" s="1">
        <v>0.65829528830191286</v>
      </c>
      <c r="O222" s="1">
        <v>0.76649645040383607</v>
      </c>
      <c r="P222" s="1">
        <v>-1.2740877191311601</v>
      </c>
      <c r="Q222" s="1">
        <v>-0.43404054629748529</v>
      </c>
      <c r="R222" s="1">
        <v>0.35687494796828306</v>
      </c>
      <c r="S222" s="1">
        <v>1.6261701980938004</v>
      </c>
      <c r="T222" s="1">
        <v>0.95179307411425451</v>
      </c>
      <c r="U222" s="1">
        <v>-0.11940313785217171</v>
      </c>
      <c r="V222" s="3">
        <v>-9.6591092043603291E-2</v>
      </c>
    </row>
    <row r="223" spans="2:22" x14ac:dyDescent="0.35">
      <c r="B223" s="9" t="s">
        <v>220</v>
      </c>
      <c r="C223" s="1">
        <v>1.4803272430623589</v>
      </c>
      <c r="D223" s="1">
        <v>1.4276918679502013</v>
      </c>
      <c r="E223" s="1">
        <v>-1.4394802569839118</v>
      </c>
      <c r="F223" s="1">
        <v>-0.80245554949133036</v>
      </c>
      <c r="G223" s="1">
        <v>-1.2796892838244707</v>
      </c>
      <c r="H223" s="1">
        <v>-0.63675631165742386</v>
      </c>
      <c r="I223" s="1">
        <v>-0.28437548576333604</v>
      </c>
      <c r="J223" s="1">
        <v>0.3192608875173385</v>
      </c>
      <c r="K223" s="1">
        <v>-0.24745640586992404</v>
      </c>
      <c r="L223" s="1">
        <v>0.82466699356712925</v>
      </c>
      <c r="M223" s="1">
        <v>-0.90600130972459592</v>
      </c>
      <c r="N223" s="1">
        <v>0.39187416695131211</v>
      </c>
      <c r="O223" s="1">
        <v>-1.0419681601112889</v>
      </c>
      <c r="P223" s="1">
        <v>2.4228599287321897</v>
      </c>
      <c r="Q223" s="1">
        <v>-0.14269283604161936</v>
      </c>
      <c r="R223" s="1">
        <v>-1.0133996353099539</v>
      </c>
      <c r="S223" s="1">
        <v>-1.7190473847183207</v>
      </c>
      <c r="T223" s="1">
        <v>0.98105521810732543</v>
      </c>
      <c r="U223" s="1">
        <v>-0.13907747847670779</v>
      </c>
      <c r="V223" s="3">
        <v>0.80733476299880946</v>
      </c>
    </row>
    <row r="224" spans="2:22" x14ac:dyDescent="0.35">
      <c r="B224" s="9" t="s">
        <v>221</v>
      </c>
      <c r="C224" s="1">
        <v>-2.1213015752288351</v>
      </c>
      <c r="D224" s="1">
        <v>0.32021674819066298</v>
      </c>
      <c r="E224" s="1">
        <v>-0.81642509835078636</v>
      </c>
      <c r="F224" s="1">
        <v>-3.6587080690024296E-2</v>
      </c>
      <c r="G224" s="1">
        <v>-0.57135082225038658</v>
      </c>
      <c r="H224" s="1">
        <v>-1.0515953265100801</v>
      </c>
      <c r="I224" s="1">
        <v>1.6035118465088509</v>
      </c>
      <c r="J224" s="1">
        <v>-0.76525358045280545</v>
      </c>
      <c r="K224" s="1">
        <v>-1.7981494424821132</v>
      </c>
      <c r="L224" s="1">
        <v>0.70643208648627964</v>
      </c>
      <c r="M224" s="1">
        <v>0.20138387427541268</v>
      </c>
      <c r="N224" s="1">
        <v>9.575040817668666E-2</v>
      </c>
      <c r="O224" s="1">
        <v>-1.099532586840678</v>
      </c>
      <c r="P224" s="1">
        <v>-0.38019335450586034</v>
      </c>
      <c r="Q224" s="1">
        <v>-0.76658633023529732</v>
      </c>
      <c r="R224" s="1">
        <v>-0.4268198110448872</v>
      </c>
      <c r="S224" s="1">
        <v>0.89173637117186089</v>
      </c>
      <c r="T224" s="1">
        <v>1.3190964522117483</v>
      </c>
      <c r="U224" s="1">
        <v>-0.90718108460662739</v>
      </c>
      <c r="V224" s="3">
        <v>-1.1620114998034337</v>
      </c>
    </row>
    <row r="225" spans="2:22" x14ac:dyDescent="0.35">
      <c r="B225" s="9" t="s">
        <v>222</v>
      </c>
      <c r="C225" s="1">
        <v>-0.1625746370864872</v>
      </c>
      <c r="D225" s="1">
        <v>-0.32549762311647212</v>
      </c>
      <c r="E225" s="1">
        <v>-0.66779660960683207</v>
      </c>
      <c r="F225" s="1">
        <v>-2.3482950440090615</v>
      </c>
      <c r="G225" s="1">
        <v>-1.417782642622573</v>
      </c>
      <c r="H225" s="1">
        <v>-1.4252736959725238</v>
      </c>
      <c r="I225" s="1">
        <v>1.8293961884138716</v>
      </c>
      <c r="J225" s="1">
        <v>1.8694238096820244</v>
      </c>
      <c r="K225" s="1">
        <v>-2.1383043359252882E-2</v>
      </c>
      <c r="L225" s="1">
        <v>0.73112002151115452</v>
      </c>
      <c r="M225" s="1">
        <v>-0.95672645373020659</v>
      </c>
      <c r="N225" s="1">
        <v>0.44422702124122443</v>
      </c>
      <c r="O225" s="1">
        <v>0.83709026529905062</v>
      </c>
      <c r="P225" s="1">
        <v>-0.78244484563521322</v>
      </c>
      <c r="Q225" s="1">
        <v>-1.0742986821260156</v>
      </c>
      <c r="R225" s="1">
        <v>-0.19065410858205331</v>
      </c>
      <c r="S225" s="1">
        <v>-0.49156391214098449</v>
      </c>
      <c r="T225" s="1">
        <v>1.1108042165643182</v>
      </c>
      <c r="U225" s="1">
        <v>1.6019386725459812</v>
      </c>
      <c r="V225" s="3">
        <v>-0.67934963272650251</v>
      </c>
    </row>
    <row r="226" spans="2:22" x14ac:dyDescent="0.35">
      <c r="B226" s="9" t="s">
        <v>223</v>
      </c>
      <c r="C226" s="1">
        <v>-0.90534888113035483</v>
      </c>
      <c r="D226" s="1">
        <v>1.5253557134120588</v>
      </c>
      <c r="E226" s="1">
        <v>-1.436316315454486</v>
      </c>
      <c r="F226" s="1">
        <v>0.55137038219529211</v>
      </c>
      <c r="G226" s="1">
        <v>-0.71642969731787165</v>
      </c>
      <c r="H226" s="1">
        <v>-0.54990440123803896</v>
      </c>
      <c r="I226" s="1">
        <v>-1.3853889109910649</v>
      </c>
      <c r="J226" s="1">
        <v>-0.67652848339564764</v>
      </c>
      <c r="K226" s="1">
        <v>0.40043327436044979</v>
      </c>
      <c r="L226" s="1">
        <v>0.12621307445693181</v>
      </c>
      <c r="M226" s="1">
        <v>-0.2375784955846213</v>
      </c>
      <c r="N226" s="1">
        <v>1.3896162079555983</v>
      </c>
      <c r="O226" s="1">
        <v>-0.39627288069539313</v>
      </c>
      <c r="P226" s="1">
        <v>3.0027590388293713E-2</v>
      </c>
      <c r="Q226" s="1">
        <v>1.1919794092802056</v>
      </c>
      <c r="R226" s="1">
        <v>1.1384901287875691</v>
      </c>
      <c r="S226" s="1">
        <v>4.5567884364342047E-4</v>
      </c>
      <c r="T226" s="1">
        <v>-0.3999061438627684</v>
      </c>
      <c r="U226" s="1">
        <v>2.115010339051802</v>
      </c>
      <c r="V226" s="3">
        <v>-0.29623487921466807</v>
      </c>
    </row>
    <row r="227" spans="2:22" x14ac:dyDescent="0.35">
      <c r="B227" s="9" t="s">
        <v>224</v>
      </c>
      <c r="C227" s="1">
        <v>-1.0512181003507128</v>
      </c>
      <c r="D227" s="1">
        <v>-1.7136131416758302</v>
      </c>
      <c r="E227" s="1">
        <v>1.1358680170736162</v>
      </c>
      <c r="F227" s="1">
        <v>0.5494965696744698</v>
      </c>
      <c r="G227" s="1">
        <v>0.55480098757115337</v>
      </c>
      <c r="H227" s="1">
        <v>-2.3974222578145143</v>
      </c>
      <c r="I227" s="1">
        <v>-1.4660323701417162</v>
      </c>
      <c r="J227" s="1">
        <v>1.2578108747147587</v>
      </c>
      <c r="K227" s="1">
        <v>-0.35185980022357766</v>
      </c>
      <c r="L227" s="1">
        <v>-1.5522312962371421</v>
      </c>
      <c r="M227" s="1">
        <v>-0.94165458814946934</v>
      </c>
      <c r="N227" s="1">
        <v>0.2525675138158886</v>
      </c>
      <c r="O227" s="1">
        <v>1.3413267223148899</v>
      </c>
      <c r="P227" s="1">
        <v>-0.32332258480131892</v>
      </c>
      <c r="Q227" s="1">
        <v>0.86868470308751922</v>
      </c>
      <c r="R227" s="1">
        <v>-1.3802869731924192</v>
      </c>
      <c r="S227" s="1">
        <v>-0.5249254852627937</v>
      </c>
      <c r="T227" s="1">
        <v>1.1541284353130867</v>
      </c>
      <c r="U227" s="1">
        <v>0.81228964170434803</v>
      </c>
      <c r="V227" s="3">
        <v>4.2007478474409388E-2</v>
      </c>
    </row>
    <row r="228" spans="2:22" x14ac:dyDescent="0.35">
      <c r="B228" s="9" t="s">
        <v>225</v>
      </c>
      <c r="C228" s="1">
        <v>0.16107758922507634</v>
      </c>
      <c r="D228" s="1">
        <v>0.73808238920975511</v>
      </c>
      <c r="E228" s="1">
        <v>-0.64873960609915238</v>
      </c>
      <c r="F228" s="1">
        <v>-8.2327064795725144E-2</v>
      </c>
      <c r="G228" s="1">
        <v>0.4860480686120493</v>
      </c>
      <c r="H228" s="1">
        <v>1.3860565513190994</v>
      </c>
      <c r="I228" s="1">
        <v>-1.6941780136816857</v>
      </c>
      <c r="J228" s="1">
        <v>6.8223830681225124E-3</v>
      </c>
      <c r="K228" s="1">
        <v>-0.62966021642097547</v>
      </c>
      <c r="L228" s="1">
        <v>0.63254767180383253</v>
      </c>
      <c r="M228" s="1">
        <v>-1.4459592935087446</v>
      </c>
      <c r="N228" s="1">
        <v>-1.3118174174151371</v>
      </c>
      <c r="O228" s="1">
        <v>0.95557424961191262</v>
      </c>
      <c r="P228" s="1">
        <v>0.24049377820684104</v>
      </c>
      <c r="Q228" s="1">
        <v>-0.75753727311197316</v>
      </c>
      <c r="R228" s="1">
        <v>-1.6810342074842584</v>
      </c>
      <c r="S228" s="1">
        <v>1.8339345962252656</v>
      </c>
      <c r="T228" s="1">
        <v>8.3801551090771587E-2</v>
      </c>
      <c r="U228" s="1">
        <v>-0.16627733847560253</v>
      </c>
      <c r="V228" s="3">
        <v>0.96358304423519725</v>
      </c>
    </row>
    <row r="229" spans="2:22" x14ac:dyDescent="0.35">
      <c r="B229" s="9" t="s">
        <v>226</v>
      </c>
      <c r="C229" s="1">
        <v>0.21314838580628448</v>
      </c>
      <c r="D229" s="1">
        <v>-0.66481534482183213</v>
      </c>
      <c r="E229" s="1">
        <v>-0.38613425436163912</v>
      </c>
      <c r="F229" s="1">
        <v>1.2627220176874114</v>
      </c>
      <c r="G229" s="1">
        <v>1.0275795460094503</v>
      </c>
      <c r="H229" s="1">
        <v>0.29912725846366672</v>
      </c>
      <c r="I229" s="1">
        <v>-0.3212855371535393</v>
      </c>
      <c r="J229" s="1">
        <v>0.74527000457309023</v>
      </c>
      <c r="K229" s="1">
        <v>1.272480301548826</v>
      </c>
      <c r="L229" s="1">
        <v>-0.74006021262253763</v>
      </c>
      <c r="M229" s="1">
        <v>-1.6253305495116832</v>
      </c>
      <c r="N229" s="1">
        <v>-6.1764055888377481E-2</v>
      </c>
      <c r="O229" s="1">
        <v>0.65039313159987522</v>
      </c>
      <c r="P229" s="1">
        <v>0.97707397435167909</v>
      </c>
      <c r="Q229" s="1">
        <v>9.7092221150613708E-2</v>
      </c>
      <c r="R229" s="1">
        <v>0.97473392045136087</v>
      </c>
      <c r="S229" s="1">
        <v>-0.12709834027406575</v>
      </c>
      <c r="T229" s="1">
        <v>-1.422098420019879</v>
      </c>
      <c r="U229" s="1">
        <v>0.11706515923129659</v>
      </c>
      <c r="V229" s="3">
        <v>-1.0363405212188419</v>
      </c>
    </row>
    <row r="230" spans="2:22" x14ac:dyDescent="0.35">
      <c r="B230" s="9" t="s">
        <v>227</v>
      </c>
      <c r="C230" s="1">
        <v>-0.32086145609479461</v>
      </c>
      <c r="D230" s="1">
        <v>1.9364160411828122</v>
      </c>
      <c r="E230" s="1">
        <v>0.89681232908934938</v>
      </c>
      <c r="F230" s="1">
        <v>-0.42210923992451616</v>
      </c>
      <c r="G230" s="1">
        <v>0.14544156429849814</v>
      </c>
      <c r="H230" s="1">
        <v>-1.9438809952368705</v>
      </c>
      <c r="I230" s="1">
        <v>0.26393821288784841</v>
      </c>
      <c r="J230" s="1">
        <v>0.5767173584997155</v>
      </c>
      <c r="K230" s="1">
        <v>-1.4636333070863872</v>
      </c>
      <c r="L230" s="1">
        <v>0.89499512660539926</v>
      </c>
      <c r="M230" s="1">
        <v>0.30682258851236105</v>
      </c>
      <c r="N230" s="1">
        <v>-3.0122724780025503</v>
      </c>
      <c r="O230" s="1">
        <v>0.15549774644381101</v>
      </c>
      <c r="P230" s="1">
        <v>-0.37791342204483025</v>
      </c>
      <c r="Q230" s="1">
        <v>-7.6375639192396455E-2</v>
      </c>
      <c r="R230" s="1">
        <v>-1.8802594473658107</v>
      </c>
      <c r="S230" s="1">
        <v>-1.3022107447249407</v>
      </c>
      <c r="T230" s="1">
        <v>0.73448381254845119</v>
      </c>
      <c r="U230" s="1">
        <v>-0.25862531148562978</v>
      </c>
      <c r="V230" s="3">
        <v>1.1681922407878105</v>
      </c>
    </row>
    <row r="231" spans="2:22" x14ac:dyDescent="0.35">
      <c r="B231" s="9" t="s">
        <v>228</v>
      </c>
      <c r="C231" s="1">
        <v>-1.3742365022776264</v>
      </c>
      <c r="D231" s="1">
        <v>-0.9326519020823214</v>
      </c>
      <c r="E231" s="1">
        <v>-0.87680913861719434</v>
      </c>
      <c r="F231" s="1">
        <v>-0.21498602132263958</v>
      </c>
      <c r="G231" s="1">
        <v>-1.5669574956586558</v>
      </c>
      <c r="H231" s="1">
        <v>1.2699770355708959</v>
      </c>
      <c r="I231" s="1">
        <v>1.341695564260146</v>
      </c>
      <c r="J231" s="1">
        <v>0.55436614230815884</v>
      </c>
      <c r="K231" s="1">
        <v>-0.66118588421997349</v>
      </c>
      <c r="L231" s="1">
        <v>-0.20599271525958326</v>
      </c>
      <c r="M231" s="1">
        <v>0.8676772023264574</v>
      </c>
      <c r="N231" s="1">
        <v>-0.73069847886100558</v>
      </c>
      <c r="O231" s="1">
        <v>-1.0018718592127569</v>
      </c>
      <c r="P231" s="1">
        <v>-0.39884649735575528</v>
      </c>
      <c r="Q231" s="1">
        <v>-0.14524489802216956</v>
      </c>
      <c r="R231" s="1">
        <v>-0.2470379215041581</v>
      </c>
      <c r="S231" s="1">
        <v>-0.19704015700928254</v>
      </c>
      <c r="T231" s="1">
        <v>0.91479439207457036</v>
      </c>
      <c r="U231" s="1">
        <v>0.31737951738656411</v>
      </c>
      <c r="V231" s="3">
        <v>0.1289699431328617</v>
      </c>
    </row>
    <row r="232" spans="2:22" x14ac:dyDescent="0.35">
      <c r="B232" s="9" t="s">
        <v>229</v>
      </c>
      <c r="C232" s="1">
        <v>0.41055242140505616</v>
      </c>
      <c r="D232" s="1">
        <v>1.6166150035973186</v>
      </c>
      <c r="E232" s="1">
        <v>-1.0473321627552408</v>
      </c>
      <c r="F232" s="1">
        <v>1.0759281174449369</v>
      </c>
      <c r="G232" s="1">
        <v>0.69997400967832679</v>
      </c>
      <c r="H232" s="1">
        <v>0.95292035362789507</v>
      </c>
      <c r="I232" s="1">
        <v>0.93770541377705452</v>
      </c>
      <c r="J232" s="1">
        <v>0.81816924404883673</v>
      </c>
      <c r="K232" s="1">
        <v>0.91017694643788927</v>
      </c>
      <c r="L232" s="1">
        <v>0.42933936389167537</v>
      </c>
      <c r="M232" s="1">
        <v>0.87117337346219625</v>
      </c>
      <c r="N232" s="1">
        <v>0.71846280331121681</v>
      </c>
      <c r="O232" s="1">
        <v>-6.8668670078899735E-2</v>
      </c>
      <c r="P232" s="1">
        <v>0.11506806679245649</v>
      </c>
      <c r="Q232" s="1">
        <v>-0.62138640470256301</v>
      </c>
      <c r="R232" s="1">
        <v>-7.801189407767764E-2</v>
      </c>
      <c r="S232" s="1">
        <v>-3.4607500858042331E-2</v>
      </c>
      <c r="T232" s="1">
        <v>0.91858972681610884</v>
      </c>
      <c r="U232" s="1">
        <v>0.74770211058135372</v>
      </c>
      <c r="V232" s="3">
        <v>0.6610117352100956</v>
      </c>
    </row>
    <row r="233" spans="2:22" x14ac:dyDescent="0.35">
      <c r="B233" s="9" t="s">
        <v>230</v>
      </c>
      <c r="C233" s="1">
        <v>-0.76738917011198338</v>
      </c>
      <c r="D233" s="1">
        <v>0.21869869495297606</v>
      </c>
      <c r="E233" s="1">
        <v>0.58147226584598455</v>
      </c>
      <c r="F233" s="1">
        <v>2.885356265529603</v>
      </c>
      <c r="G233" s="1">
        <v>-0.29052941853693487</v>
      </c>
      <c r="H233" s="1">
        <v>0.42977901065735824</v>
      </c>
      <c r="I233" s="1">
        <v>0.63341262042190394</v>
      </c>
      <c r="J233" s="1">
        <v>-0.67209493448379554</v>
      </c>
      <c r="K233" s="1">
        <v>-0.3730321125294247</v>
      </c>
      <c r="L233" s="1">
        <v>0.57840113518761549</v>
      </c>
      <c r="M233" s="1">
        <v>-0.81512228474254755</v>
      </c>
      <c r="N233" s="1">
        <v>2.3043031527557831</v>
      </c>
      <c r="O233" s="1">
        <v>-0.26048014814271997</v>
      </c>
      <c r="P233" s="1">
        <v>-1.1660053021213408</v>
      </c>
      <c r="Q233" s="1">
        <v>0.67826830075148148</v>
      </c>
      <c r="R233" s="1">
        <v>0.45069602810620873</v>
      </c>
      <c r="S233" s="1">
        <v>1.5196933307635627</v>
      </c>
      <c r="T233" s="1">
        <v>0.35861516191377008</v>
      </c>
      <c r="U233" s="1">
        <v>-0.38779957078218108</v>
      </c>
      <c r="V233" s="3">
        <v>-0.23499674537791451</v>
      </c>
    </row>
    <row r="234" spans="2:22" x14ac:dyDescent="0.35">
      <c r="B234" s="9" t="s">
        <v>231</v>
      </c>
      <c r="C234" s="1">
        <v>-0.85883521363504178</v>
      </c>
      <c r="D234" s="1">
        <v>4.4909298697388862E-2</v>
      </c>
      <c r="E234" s="1">
        <v>1.0770140310650158</v>
      </c>
      <c r="F234" s="1">
        <v>-1.0099879649696775</v>
      </c>
      <c r="G234" s="1">
        <v>1.0637851930806717</v>
      </c>
      <c r="H234" s="1">
        <v>0.61274164780089468</v>
      </c>
      <c r="I234" s="1">
        <v>-6.4212143912207267E-2</v>
      </c>
      <c r="J234" s="1">
        <v>2.1255986300609506</v>
      </c>
      <c r="K234" s="1">
        <v>0.28951211754641382</v>
      </c>
      <c r="L234" s="1">
        <v>1.4471584137220717</v>
      </c>
      <c r="M234" s="1">
        <v>0.97871385033568037</v>
      </c>
      <c r="N234" s="1">
        <v>0.62678561747157047</v>
      </c>
      <c r="O234" s="1">
        <v>1.6609928937519187</v>
      </c>
      <c r="P234" s="1">
        <v>1.071713543422385</v>
      </c>
      <c r="Q234" s="1">
        <v>1.7742423534942913</v>
      </c>
      <c r="R234" s="1">
        <v>0.57281864501355662</v>
      </c>
      <c r="S234" s="1">
        <v>-0.57805528214843171</v>
      </c>
      <c r="T234" s="1">
        <v>-1.6325726684344115</v>
      </c>
      <c r="U234" s="1">
        <v>1.0718948051994399</v>
      </c>
      <c r="V234" s="3">
        <v>-0.2774687675239052</v>
      </c>
    </row>
    <row r="235" spans="2:22" x14ac:dyDescent="0.35">
      <c r="B235" s="9" t="s">
        <v>232</v>
      </c>
      <c r="C235" s="1">
        <v>-0.47213323736357149</v>
      </c>
      <c r="D235" s="1">
        <v>0.32515803633154411</v>
      </c>
      <c r="E235" s="1">
        <v>-1.1396782067083282</v>
      </c>
      <c r="F235" s="1">
        <v>9.3151671127824544E-3</v>
      </c>
      <c r="G235" s="1">
        <v>-0.21483433029760571</v>
      </c>
      <c r="H235" s="1">
        <v>0.51756718242763733</v>
      </c>
      <c r="I235" s="1">
        <v>-1.6489631876107136</v>
      </c>
      <c r="J235" s="1">
        <v>0.69840714118014036</v>
      </c>
      <c r="K235" s="1">
        <v>0.38600650050886659</v>
      </c>
      <c r="L235" s="1">
        <v>-1.6814966231580342</v>
      </c>
      <c r="M235" s="1">
        <v>-1.4867497712094608</v>
      </c>
      <c r="N235" s="1">
        <v>-0.15054380030759168</v>
      </c>
      <c r="O235" s="1">
        <v>0.35117631115977715</v>
      </c>
      <c r="P235" s="1">
        <v>0.2484102677654427</v>
      </c>
      <c r="Q235" s="1">
        <v>-0.36709862475633592</v>
      </c>
      <c r="R235" s="1">
        <v>0.5805904384795425</v>
      </c>
      <c r="S235" s="1">
        <v>-1.2264577660721823</v>
      </c>
      <c r="T235" s="1">
        <v>0.2522922368792318</v>
      </c>
      <c r="U235" s="1">
        <v>3.6174168441891169E-2</v>
      </c>
      <c r="V235" s="3">
        <v>2.4050571492009079</v>
      </c>
    </row>
    <row r="236" spans="2:22" x14ac:dyDescent="0.35">
      <c r="B236" s="9" t="s">
        <v>233</v>
      </c>
      <c r="C236" s="1">
        <v>0.88885594677289281</v>
      </c>
      <c r="D236" s="1">
        <v>0.24307275473020415</v>
      </c>
      <c r="E236" s="1">
        <v>0.89496073134568699</v>
      </c>
      <c r="F236" s="1">
        <v>-0.45849241853873662</v>
      </c>
      <c r="G236" s="1">
        <v>1.1139929298027378</v>
      </c>
      <c r="H236" s="1">
        <v>-0.9344082104230077</v>
      </c>
      <c r="I236" s="1">
        <v>1.7998190577065047</v>
      </c>
      <c r="J236" s="1">
        <v>-0.6146583013507233</v>
      </c>
      <c r="K236" s="1">
        <v>-0.8736464013790699</v>
      </c>
      <c r="L236" s="1">
        <v>1.2587182209125165</v>
      </c>
      <c r="M236" s="1">
        <v>6.8224640771270884E-2</v>
      </c>
      <c r="N236" s="1">
        <v>1.0831858528727707</v>
      </c>
      <c r="O236" s="1">
        <v>-1.5212097506918938</v>
      </c>
      <c r="P236" s="1">
        <v>2.2196275739818225</v>
      </c>
      <c r="Q236" s="1">
        <v>-1.4610366673513542</v>
      </c>
      <c r="R236" s="1">
        <v>-0.74568671531894581</v>
      </c>
      <c r="S236" s="1">
        <v>1.5033274258081684</v>
      </c>
      <c r="T236" s="1">
        <v>0.72611443089561989</v>
      </c>
      <c r="U236" s="1">
        <v>0.31385458906650088</v>
      </c>
      <c r="V236" s="3">
        <v>-0.24529259069999629</v>
      </c>
    </row>
    <row r="237" spans="2:22" x14ac:dyDescent="0.35">
      <c r="B237" s="9" t="s">
        <v>234</v>
      </c>
      <c r="C237" s="1">
        <v>-4.4383837649573057E-2</v>
      </c>
      <c r="D237" s="1">
        <v>-0.39494059951312588</v>
      </c>
      <c r="E237" s="1">
        <v>-0.56835267252702504</v>
      </c>
      <c r="F237" s="1">
        <v>4.9355364001605451E-2</v>
      </c>
      <c r="G237" s="1">
        <v>-0.81997457900414683</v>
      </c>
      <c r="H237" s="1">
        <v>-0.86310110636108661</v>
      </c>
      <c r="I237" s="1">
        <v>1.0819799612843441</v>
      </c>
      <c r="J237" s="1">
        <v>9.13217309198361E-2</v>
      </c>
      <c r="K237" s="1">
        <v>0.86103188262369657</v>
      </c>
      <c r="L237" s="1">
        <v>-0.96007164929427047</v>
      </c>
      <c r="M237" s="1">
        <v>-0.32778250908974471</v>
      </c>
      <c r="N237" s="1">
        <v>1.2153352052620419</v>
      </c>
      <c r="O237" s="1">
        <v>2.0110635213122223</v>
      </c>
      <c r="P237" s="1">
        <v>-0.46438005469390614</v>
      </c>
      <c r="Q237" s="1">
        <v>-1.7445470027473546</v>
      </c>
      <c r="R237" s="1">
        <v>0.56819633284441584</v>
      </c>
      <c r="S237" s="1">
        <v>-1.2367311448512355</v>
      </c>
      <c r="T237" s="1">
        <v>-0.19621831938777504</v>
      </c>
      <c r="U237" s="1">
        <v>-0.43605406422116244</v>
      </c>
      <c r="V237" s="3">
        <v>-1.3173778437032226</v>
      </c>
    </row>
    <row r="238" spans="2:22" x14ac:dyDescent="0.35">
      <c r="B238" s="9" t="s">
        <v>235</v>
      </c>
      <c r="C238" s="1">
        <v>1.377107659873711E-2</v>
      </c>
      <c r="D238" s="1">
        <v>-0.44376052996744747</v>
      </c>
      <c r="E238" s="1">
        <v>-0.98755541861735752</v>
      </c>
      <c r="F238" s="1">
        <v>-7.5109295535416731E-2</v>
      </c>
      <c r="G238" s="1">
        <v>-0.77434299749207691</v>
      </c>
      <c r="H238" s="1">
        <v>-0.79918333459501167</v>
      </c>
      <c r="I238" s="1">
        <v>1.3798915474206706</v>
      </c>
      <c r="J238" s="1">
        <v>4.0291122642500121E-2</v>
      </c>
      <c r="K238" s="1">
        <v>-0.72967409558039786</v>
      </c>
      <c r="L238" s="1">
        <v>-2.1826992742895803</v>
      </c>
      <c r="M238" s="1">
        <v>-1.3181780148962179</v>
      </c>
      <c r="N238" s="1">
        <v>0.48647320685401657</v>
      </c>
      <c r="O238" s="1">
        <v>0.24487079444488521</v>
      </c>
      <c r="P238" s="1">
        <v>1.2870552987266266</v>
      </c>
      <c r="Q238" s="1">
        <v>1.327477409934223</v>
      </c>
      <c r="R238" s="1">
        <v>0.87251364678199483</v>
      </c>
      <c r="S238" s="1">
        <v>-1.7462367923966446</v>
      </c>
      <c r="T238" s="1">
        <v>0.66208188711422888</v>
      </c>
      <c r="U238" s="1">
        <v>0.12881476001378075</v>
      </c>
      <c r="V238" s="3">
        <v>0.87745567575069416</v>
      </c>
    </row>
    <row r="239" spans="2:22" x14ac:dyDescent="0.35">
      <c r="B239" s="9" t="s">
        <v>236</v>
      </c>
      <c r="C239" s="1">
        <v>3.5005025845880181E-2</v>
      </c>
      <c r="D239" s="1">
        <v>0.51646608351253109</v>
      </c>
      <c r="E239" s="1">
        <v>-0.30642474171018752</v>
      </c>
      <c r="F239" s="1">
        <v>-0.68166339061560632</v>
      </c>
      <c r="G239" s="1">
        <v>-4.1384155420956664E-2</v>
      </c>
      <c r="H239" s="1">
        <v>0.29197979411062586</v>
      </c>
      <c r="I239" s="1">
        <v>-0.94458156655881476</v>
      </c>
      <c r="J239" s="1">
        <v>0.36288679218370312</v>
      </c>
      <c r="K239" s="1">
        <v>-1.2931907785601876E-2</v>
      </c>
      <c r="L239" s="1">
        <v>-0.11727290025136526</v>
      </c>
      <c r="M239" s="1">
        <v>-7.8480354012412087E-2</v>
      </c>
      <c r="N239" s="1">
        <v>0.83968081263107619</v>
      </c>
      <c r="O239" s="1">
        <v>0.901601706724385</v>
      </c>
      <c r="P239" s="1">
        <v>0.65049435262758448</v>
      </c>
      <c r="Q239" s="1">
        <v>0.70660663837492022</v>
      </c>
      <c r="R239" s="1">
        <v>-0.76893366777989502</v>
      </c>
      <c r="S239" s="1">
        <v>1.496735942071761</v>
      </c>
      <c r="T239" s="1">
        <v>2.1036681893597353</v>
      </c>
      <c r="U239" s="1">
        <v>-0.36485270431793554</v>
      </c>
      <c r="V239" s="3">
        <v>-0.46768678779522255</v>
      </c>
    </row>
    <row r="240" spans="2:22" x14ac:dyDescent="0.35">
      <c r="B240" s="9" t="s">
        <v>237</v>
      </c>
      <c r="C240" s="1">
        <v>-0.58941046042031564</v>
      </c>
      <c r="D240" s="1">
        <v>-1.1799503550007224</v>
      </c>
      <c r="E240" s="1">
        <v>-0.34738736688318606</v>
      </c>
      <c r="F240" s="1">
        <v>-2.4502057292932062</v>
      </c>
      <c r="G240" s="1">
        <v>-1.4546575745202222</v>
      </c>
      <c r="H240" s="1">
        <v>0.59031680016829435</v>
      </c>
      <c r="I240" s="1">
        <v>1.4272132401626805</v>
      </c>
      <c r="J240" s="1">
        <v>1.1387915211521931</v>
      </c>
      <c r="K240" s="1">
        <v>0.7527535985172964</v>
      </c>
      <c r="L240" s="1">
        <v>-2.0281840943799856</v>
      </c>
      <c r="M240" s="1">
        <v>0.34520970683568725</v>
      </c>
      <c r="N240" s="1">
        <v>0.25825496830233957</v>
      </c>
      <c r="O240" s="1">
        <v>0.66953866444729992</v>
      </c>
      <c r="P240" s="1">
        <v>3.9692492586889646E-3</v>
      </c>
      <c r="Q240" s="1">
        <v>1.3061512069956049</v>
      </c>
      <c r="R240" s="1">
        <v>0.45624450597172472</v>
      </c>
      <c r="S240" s="1">
        <v>1.2944351184260128</v>
      </c>
      <c r="T240" s="1">
        <v>1.0561286001400123</v>
      </c>
      <c r="U240" s="1">
        <v>0.57882285867378125</v>
      </c>
      <c r="V240" s="3">
        <v>-0.99070813788498568</v>
      </c>
    </row>
    <row r="241" spans="2:22" x14ac:dyDescent="0.35">
      <c r="B241" s="9" t="s">
        <v>238</v>
      </c>
      <c r="C241" s="1">
        <v>0.74052952614141365</v>
      </c>
      <c r="D241" s="1">
        <v>-0.51123943009076656</v>
      </c>
      <c r="E241" s="1">
        <v>1.9161544537283879</v>
      </c>
      <c r="F241" s="1">
        <v>1.5087994961883584</v>
      </c>
      <c r="G241" s="1">
        <v>0.72295354926203292</v>
      </c>
      <c r="H241" s="1">
        <v>2.2845280023320473</v>
      </c>
      <c r="I241" s="1">
        <v>0.58581833361832569</v>
      </c>
      <c r="J241" s="1">
        <v>5.6132562821185818E-2</v>
      </c>
      <c r="K241" s="1">
        <v>1.0845961463288194</v>
      </c>
      <c r="L241" s="1">
        <v>0.18373109997963513</v>
      </c>
      <c r="M241" s="1">
        <v>-1.1765681268688182</v>
      </c>
      <c r="N241" s="1">
        <v>0.49716744470540869</v>
      </c>
      <c r="O241" s="1">
        <v>-0.23938314936775729</v>
      </c>
      <c r="P241" s="1">
        <v>0.31577271916124727</v>
      </c>
      <c r="Q241" s="1">
        <v>-0.88483755526641095</v>
      </c>
      <c r="R241" s="1">
        <v>0.43728328866557037</v>
      </c>
      <c r="S241" s="1">
        <v>7.8261885272718532E-2</v>
      </c>
      <c r="T241" s="1">
        <v>-0.51970849346469117</v>
      </c>
      <c r="U241" s="1">
        <v>0.46159693063240204</v>
      </c>
      <c r="V241" s="3">
        <v>1.9900146876938816</v>
      </c>
    </row>
    <row r="242" spans="2:22" x14ac:dyDescent="0.35">
      <c r="B242" s="9" t="s">
        <v>239</v>
      </c>
      <c r="C242" s="1">
        <v>-0.58046825234365962</v>
      </c>
      <c r="D242" s="1">
        <v>0.30411455193270814</v>
      </c>
      <c r="E242" s="1">
        <v>-2.1910639609811207</v>
      </c>
      <c r="F242" s="1">
        <v>-0.52364159826816881</v>
      </c>
      <c r="G242" s="1">
        <v>-2.2676996015971507</v>
      </c>
      <c r="H242" s="1">
        <v>-0.29656345643108062</v>
      </c>
      <c r="I242" s="1">
        <v>1.1331345418957999</v>
      </c>
      <c r="J242" s="1">
        <v>-0.4989374222047035</v>
      </c>
      <c r="K242" s="1">
        <v>-0.58206314344991628</v>
      </c>
      <c r="L242" s="1">
        <v>0.84093924081507465</v>
      </c>
      <c r="M242" s="1">
        <v>-5.4867890735978184E-2</v>
      </c>
      <c r="N242" s="1">
        <v>1.6493729952797</v>
      </c>
      <c r="O242" s="1">
        <v>-1.0541568287732366</v>
      </c>
      <c r="P242" s="1">
        <v>-0.15035870512122482</v>
      </c>
      <c r="Q242" s="1">
        <v>0.90289460899346508</v>
      </c>
      <c r="R242" s="1">
        <v>-1.7735823466482254</v>
      </c>
      <c r="S242" s="1">
        <v>-0.60842354015329081</v>
      </c>
      <c r="T242" s="1">
        <v>-3.3560170810832627E-3</v>
      </c>
      <c r="U242" s="1">
        <v>-0.86286974826764584</v>
      </c>
      <c r="V242" s="3">
        <v>-0.11307125642588958</v>
      </c>
    </row>
    <row r="243" spans="2:22" x14ac:dyDescent="0.35">
      <c r="B243" s="9" t="s">
        <v>240</v>
      </c>
      <c r="C243" s="1">
        <v>0.13086348967334441</v>
      </c>
      <c r="D243" s="1">
        <v>-1.6028650873925712</v>
      </c>
      <c r="E243" s="1">
        <v>1.9267026161693532</v>
      </c>
      <c r="F243" s="1">
        <v>-0.63717859893038853</v>
      </c>
      <c r="G243" s="1">
        <v>1.1265378562243027</v>
      </c>
      <c r="H243" s="1">
        <v>1.8868925124463556</v>
      </c>
      <c r="I243" s="1">
        <v>-0.35854153139933465</v>
      </c>
      <c r="J243" s="1">
        <v>0.11487525468788462</v>
      </c>
      <c r="K243" s="1">
        <v>0.30072402480780208</v>
      </c>
      <c r="L243" s="1">
        <v>0.72120896519480016</v>
      </c>
      <c r="M243" s="1">
        <v>1.0472147256721731</v>
      </c>
      <c r="N243" s="1">
        <v>0.77231643046393839</v>
      </c>
      <c r="O243" s="1">
        <v>-1.5872209781262665</v>
      </c>
      <c r="P243" s="1">
        <v>0.77608353610816139</v>
      </c>
      <c r="Q243" s="1">
        <v>0.19520677207715029</v>
      </c>
      <c r="R243" s="1">
        <v>0.18234682848421452</v>
      </c>
      <c r="S243" s="1">
        <v>1.1968242745494595</v>
      </c>
      <c r="T243" s="1">
        <v>-9.9822704556470493E-2</v>
      </c>
      <c r="U243" s="1">
        <v>1.2255622716815946</v>
      </c>
      <c r="V243" s="3">
        <v>1.0133530619000906</v>
      </c>
    </row>
    <row r="244" spans="2:22" x14ac:dyDescent="0.35">
      <c r="B244" s="9" t="s">
        <v>241</v>
      </c>
      <c r="C244" s="1">
        <v>-0.81314854042858298</v>
      </c>
      <c r="D244" s="1">
        <v>1.4171183641985916</v>
      </c>
      <c r="E244" s="1">
        <v>0.87726623335409126</v>
      </c>
      <c r="F244" s="1">
        <v>-1.5315650626907811</v>
      </c>
      <c r="G244" s="1">
        <v>-1.961876343477402</v>
      </c>
      <c r="H244" s="1">
        <v>0.86611608656197647</v>
      </c>
      <c r="I244" s="1">
        <v>0.43597641924475083</v>
      </c>
      <c r="J244" s="1">
        <v>-0.45715904226314458</v>
      </c>
      <c r="K244" s="1">
        <v>-1.1477464180168115</v>
      </c>
      <c r="L244" s="1">
        <v>1.6648367294815215E-2</v>
      </c>
      <c r="M244" s="1">
        <v>-1.4284307791659352</v>
      </c>
      <c r="N244" s="1">
        <v>-0.9182523790064433</v>
      </c>
      <c r="O244" s="1">
        <v>-1.0627449530396207</v>
      </c>
      <c r="P244" s="1">
        <v>-1.6030997261293376</v>
      </c>
      <c r="Q244" s="1">
        <v>-2.3883370728553523</v>
      </c>
      <c r="R244" s="1">
        <v>-1.3112425073595828</v>
      </c>
      <c r="S244" s="1">
        <v>0.3252988227828047</v>
      </c>
      <c r="T244" s="1">
        <v>-0.26307716785534535</v>
      </c>
      <c r="U244" s="1">
        <v>0.70450289311616143</v>
      </c>
      <c r="V244" s="3">
        <v>-1.6450066938177512</v>
      </c>
    </row>
    <row r="245" spans="2:22" x14ac:dyDescent="0.35">
      <c r="B245" s="9" t="s">
        <v>242</v>
      </c>
      <c r="C245" s="1">
        <v>7.3654990713969443E-2</v>
      </c>
      <c r="D245" s="1">
        <v>-0.8847650587403687</v>
      </c>
      <c r="E245" s="1">
        <v>-2.1449686105212116E-2</v>
      </c>
      <c r="F245" s="1">
        <v>0.98169613158973656</v>
      </c>
      <c r="G245" s="1">
        <v>-1.5807714544245806</v>
      </c>
      <c r="H245" s="1">
        <v>0.93899666893419842</v>
      </c>
      <c r="I245" s="1">
        <v>-0.41304531171556746</v>
      </c>
      <c r="J245" s="1">
        <v>-0.8968099888761013</v>
      </c>
      <c r="K245" s="1">
        <v>-6.2484853667615844E-2</v>
      </c>
      <c r="L245" s="1">
        <v>-0.16295025343009092</v>
      </c>
      <c r="M245" s="1">
        <v>9.5839089347314305E-2</v>
      </c>
      <c r="N245" s="1">
        <v>0.14880567648616455</v>
      </c>
      <c r="O245" s="1">
        <v>0.77792139026046614</v>
      </c>
      <c r="P245" s="1">
        <v>1.2582847595569784</v>
      </c>
      <c r="Q245" s="1">
        <v>0.64659546057261963</v>
      </c>
      <c r="R245" s="1">
        <v>0.90922508593377771</v>
      </c>
      <c r="S245" s="1">
        <v>-1.6174104922157571</v>
      </c>
      <c r="T245" s="1">
        <v>0.64808797678957619</v>
      </c>
      <c r="U245" s="1">
        <v>-0.1960461215325163</v>
      </c>
      <c r="V245" s="3">
        <v>0.35709684127806468</v>
      </c>
    </row>
    <row r="246" spans="2:22" x14ac:dyDescent="0.35">
      <c r="B246" s="9" t="s">
        <v>243</v>
      </c>
      <c r="C246" s="1">
        <v>-1.0449153953933676</v>
      </c>
      <c r="D246" s="1">
        <v>1.3723240722466008</v>
      </c>
      <c r="E246" s="1">
        <v>0.98877136367887375</v>
      </c>
      <c r="F246" s="1">
        <v>0.17621238406414244</v>
      </c>
      <c r="G246" s="1">
        <v>0.94469183945302904</v>
      </c>
      <c r="H246" s="1">
        <v>-1.2884487801070161</v>
      </c>
      <c r="I246" s="1">
        <v>-2.1128071495837819</v>
      </c>
      <c r="J246" s="1">
        <v>-0.1602529590287656</v>
      </c>
      <c r="K246" s="1">
        <v>-0.35320942810529882</v>
      </c>
      <c r="L246" s="1">
        <v>-0.50046064483562969</v>
      </c>
      <c r="M246" s="1">
        <v>1.9593173361068987</v>
      </c>
      <c r="N246" s="1">
        <v>0.67465262164960826</v>
      </c>
      <c r="O246" s="1">
        <v>0.29808044424530039</v>
      </c>
      <c r="P246" s="1">
        <v>1.0559358408273034</v>
      </c>
      <c r="Q246" s="1">
        <v>1.9223265377367758</v>
      </c>
      <c r="R246" s="1">
        <v>-1.2511907080126317</v>
      </c>
      <c r="S246" s="1">
        <v>0.58829771467866177</v>
      </c>
      <c r="T246" s="1">
        <v>-0.92751461934015511</v>
      </c>
      <c r="U246" s="1">
        <v>-1.3345722092097927</v>
      </c>
      <c r="V246" s="3">
        <v>0.69527444312904441</v>
      </c>
    </row>
    <row r="247" spans="2:22" x14ac:dyDescent="0.35">
      <c r="B247" s="9" t="s">
        <v>244</v>
      </c>
      <c r="C247" s="1">
        <v>-0.40001328139068465</v>
      </c>
      <c r="D247" s="1">
        <v>0.67104417912740466</v>
      </c>
      <c r="E247" s="1">
        <v>0.1173001006111974</v>
      </c>
      <c r="F247" s="1">
        <v>-0.41685731283440747</v>
      </c>
      <c r="G247" s="1">
        <v>0.89482796827784639</v>
      </c>
      <c r="H247" s="1">
        <v>1.1954925870078879</v>
      </c>
      <c r="I247" s="1">
        <v>0.68247870805186961</v>
      </c>
      <c r="J247" s="1">
        <v>-0.81052542437476649</v>
      </c>
      <c r="K247" s="1">
        <v>-1.3257371294860152</v>
      </c>
      <c r="L247" s="1">
        <v>0.78884441362865498</v>
      </c>
      <c r="M247" s="1">
        <v>0.99616446089298172</v>
      </c>
      <c r="N247" s="1">
        <v>0.78702530636103885</v>
      </c>
      <c r="O247" s="1">
        <v>0.61562859407303783</v>
      </c>
      <c r="P247" s="1">
        <v>0.39850912751925205</v>
      </c>
      <c r="Q247" s="1">
        <v>0.21520300535943207</v>
      </c>
      <c r="R247" s="1">
        <v>1.3001368589254008</v>
      </c>
      <c r="S247" s="1">
        <v>-3.9493657394735891E-2</v>
      </c>
      <c r="T247" s="1">
        <v>0.29990432016591845</v>
      </c>
      <c r="U247" s="1">
        <v>-2.6130515371901031</v>
      </c>
      <c r="V247" s="3">
        <v>0.58824825970278782</v>
      </c>
    </row>
    <row r="248" spans="2:22" x14ac:dyDescent="0.35">
      <c r="B248" s="9" t="s">
        <v>245</v>
      </c>
      <c r="C248" s="1">
        <v>0.27877239126419551</v>
      </c>
      <c r="D248" s="1">
        <v>-0.2180585643209336</v>
      </c>
      <c r="E248" s="1">
        <v>0.85225330436217961</v>
      </c>
      <c r="F248" s="1">
        <v>-2.406363898003629</v>
      </c>
      <c r="G248" s="1">
        <v>-0.28507649295396431</v>
      </c>
      <c r="H248" s="1">
        <v>0.8348496183820362</v>
      </c>
      <c r="I248" s="1">
        <v>0.71966403690238634</v>
      </c>
      <c r="J248" s="1">
        <v>-0.57276749647988068</v>
      </c>
      <c r="K248" s="1">
        <v>-8.5539585804103729E-2</v>
      </c>
      <c r="L248" s="1">
        <v>1.0031193246511065</v>
      </c>
      <c r="M248" s="1">
        <v>-0.70563218771365044</v>
      </c>
      <c r="N248" s="1">
        <v>-2.0891665542342692</v>
      </c>
      <c r="O248" s="1">
        <v>-5.5688066774340926E-2</v>
      </c>
      <c r="P248" s="1">
        <v>0.58900835905099558</v>
      </c>
      <c r="Q248" s="1">
        <v>0.5498733841139003</v>
      </c>
      <c r="R248" s="1">
        <v>-1.2842128181894117</v>
      </c>
      <c r="S248" s="1">
        <v>-1.1525257992446205</v>
      </c>
      <c r="T248" s="1">
        <v>-0.13111696705474193</v>
      </c>
      <c r="U248" s="1">
        <v>-0.75349582762724554</v>
      </c>
      <c r="V248" s="3">
        <v>-0.36419285953080555</v>
      </c>
    </row>
    <row r="249" spans="2:22" x14ac:dyDescent="0.35">
      <c r="B249" s="9" t="s">
        <v>246</v>
      </c>
      <c r="C249" s="1">
        <v>-0.58116143531487063</v>
      </c>
      <c r="D249" s="1">
        <v>-0.43269533355425954</v>
      </c>
      <c r="E249" s="1">
        <v>-1.4593580116390452</v>
      </c>
      <c r="F249" s="1">
        <v>-0.88858720530970137</v>
      </c>
      <c r="G249" s="1">
        <v>-1.0022707039769216</v>
      </c>
      <c r="H249" s="1">
        <v>0.54484972937330456</v>
      </c>
      <c r="I249" s="1">
        <v>0.6277771444160386</v>
      </c>
      <c r="J249" s="1">
        <v>-4.2437192854447643E-2</v>
      </c>
      <c r="K249" s="1">
        <v>0.15731025545577615</v>
      </c>
      <c r="L249" s="1">
        <v>1.5942496052817756</v>
      </c>
      <c r="M249" s="1">
        <v>0.80326263083386928</v>
      </c>
      <c r="N249" s="1">
        <v>-2.9575967515687373E-2</v>
      </c>
      <c r="O249" s="1">
        <v>-0.46558073790397803</v>
      </c>
      <c r="P249" s="1">
        <v>-1.1111818211482716</v>
      </c>
      <c r="Q249" s="1">
        <v>-0.18490471958443588</v>
      </c>
      <c r="R249" s="1">
        <v>1.4310688721061542</v>
      </c>
      <c r="S249" s="1">
        <v>-7.3881653557851715E-2</v>
      </c>
      <c r="T249" s="1">
        <v>-0.60771851541636901</v>
      </c>
      <c r="U249" s="1">
        <v>0.31074598999443992</v>
      </c>
      <c r="V249" s="3">
        <v>-0.83139530143916196</v>
      </c>
    </row>
    <row r="250" spans="2:22" x14ac:dyDescent="0.35">
      <c r="B250" s="9" t="s">
        <v>247</v>
      </c>
      <c r="C250" s="1">
        <v>0.89410261544031278</v>
      </c>
      <c r="D250" s="1">
        <v>1.045787374802525</v>
      </c>
      <c r="E250" s="1">
        <v>0.7186515017830224</v>
      </c>
      <c r="F250" s="1">
        <v>0.19140265538446033</v>
      </c>
      <c r="G250" s="1">
        <v>-1.6235107236003428</v>
      </c>
      <c r="H250" s="1">
        <v>-5.6832695300104222E-2</v>
      </c>
      <c r="I250" s="1">
        <v>1.5899161780444373</v>
      </c>
      <c r="J250" s="1">
        <v>-0.64556570626710619</v>
      </c>
      <c r="K250" s="1">
        <v>1.4265149922183997</v>
      </c>
      <c r="L250" s="1">
        <v>-0.41077489637744474</v>
      </c>
      <c r="M250" s="1">
        <v>0.65774149410779237</v>
      </c>
      <c r="N250" s="1">
        <v>-0.44589548618278052</v>
      </c>
      <c r="O250" s="1">
        <v>-1.5469809525396543</v>
      </c>
      <c r="P250" s="1">
        <v>1.1481424744069935</v>
      </c>
      <c r="Q250" s="1">
        <v>-0.9650197491984045</v>
      </c>
      <c r="R250" s="1">
        <v>-0.17431153842956421</v>
      </c>
      <c r="S250" s="1">
        <v>-1.8366809544344811</v>
      </c>
      <c r="T250" s="1">
        <v>-1.5847576190623038</v>
      </c>
      <c r="U250" s="1">
        <v>-2.0016242937842561</v>
      </c>
      <c r="V250" s="3">
        <v>-0.55164105381458117</v>
      </c>
    </row>
    <row r="251" spans="2:22" x14ac:dyDescent="0.35">
      <c r="B251" s="9" t="s">
        <v>248</v>
      </c>
      <c r="C251" s="1">
        <v>0.16481663666507576</v>
      </c>
      <c r="D251" s="1">
        <v>-1.7329316977409583</v>
      </c>
      <c r="E251" s="1">
        <v>1.0455352785612608</v>
      </c>
      <c r="F251" s="1">
        <v>-0.13255491076911874</v>
      </c>
      <c r="G251" s="1">
        <v>0.64632334694956384</v>
      </c>
      <c r="H251" s="1">
        <v>1.3222208763331966</v>
      </c>
      <c r="I251" s="1">
        <v>7.7900758331742315E-2</v>
      </c>
      <c r="J251" s="1">
        <v>-0.51341185955089841</v>
      </c>
      <c r="K251" s="1">
        <v>6.1155546262820437E-2</v>
      </c>
      <c r="L251" s="1">
        <v>0.59587253229628034</v>
      </c>
      <c r="M251" s="1">
        <v>-0.2184640067670709</v>
      </c>
      <c r="N251" s="1">
        <v>0.72602289911956042</v>
      </c>
      <c r="O251" s="1">
        <v>-0.24816406347129966</v>
      </c>
      <c r="P251" s="1">
        <v>1.6379948025729312</v>
      </c>
      <c r="Q251" s="1">
        <v>-0.88187009753034851</v>
      </c>
      <c r="R251" s="1">
        <v>-0.72464458452862168</v>
      </c>
      <c r="S251" s="1">
        <v>-0.65305695496383998</v>
      </c>
      <c r="T251" s="1">
        <v>1.2429171015884621</v>
      </c>
      <c r="U251" s="1">
        <v>0.36177720620426324</v>
      </c>
      <c r="V251" s="3">
        <v>-0.24254776367749076</v>
      </c>
    </row>
    <row r="252" spans="2:22" x14ac:dyDescent="0.35">
      <c r="B252" s="9" t="s">
        <v>249</v>
      </c>
      <c r="C252" s="1">
        <v>0.90699511310004399</v>
      </c>
      <c r="D252" s="1">
        <v>1.5289757362658181</v>
      </c>
      <c r="E252" s="1">
        <v>-0.4147140526276939</v>
      </c>
      <c r="F252" s="1">
        <v>1.0940615190010834</v>
      </c>
      <c r="G252" s="1">
        <v>-0.19582071676598226</v>
      </c>
      <c r="H252" s="1">
        <v>-0.64597641337008282</v>
      </c>
      <c r="I252" s="1">
        <v>-1.2183029438285631</v>
      </c>
      <c r="J252" s="1">
        <v>0.96955125007816312</v>
      </c>
      <c r="K252" s="1">
        <v>-0.32512374913156633</v>
      </c>
      <c r="L252" s="1">
        <v>-4.2562937518708148</v>
      </c>
      <c r="M252" s="1">
        <v>0.21489385527588636</v>
      </c>
      <c r="N252" s="1">
        <v>-0.8201320392989081</v>
      </c>
      <c r="O252" s="1">
        <v>-0.96439671749333455</v>
      </c>
      <c r="P252" s="1">
        <v>1.5048401896676773</v>
      </c>
      <c r="Q252" s="1">
        <v>0.12093017036269084</v>
      </c>
      <c r="R252" s="1">
        <v>-0.69695396134142307</v>
      </c>
      <c r="S252" s="1">
        <v>1.2075350185587925</v>
      </c>
      <c r="T252" s="1">
        <v>1.0694558526966942</v>
      </c>
      <c r="U252" s="1">
        <v>-6.8833693331389542E-2</v>
      </c>
      <c r="V252" s="3">
        <v>-0.57069772272146468</v>
      </c>
    </row>
    <row r="253" spans="2:22" x14ac:dyDescent="0.35">
      <c r="B253" s="9" t="s">
        <v>250</v>
      </c>
      <c r="C253" s="1">
        <v>-0.22393760669167054</v>
      </c>
      <c r="D253" s="1">
        <v>-0.33899196069749749</v>
      </c>
      <c r="E253" s="1">
        <v>0.32012520914920767</v>
      </c>
      <c r="F253" s="1">
        <v>-2.7030858186430504</v>
      </c>
      <c r="G253" s="1">
        <v>0.95645511199480915</v>
      </c>
      <c r="H253" s="1">
        <v>-2.238095112589197</v>
      </c>
      <c r="I253" s="1">
        <v>-0.25795714935254227</v>
      </c>
      <c r="J253" s="1">
        <v>1.1482135576587542</v>
      </c>
      <c r="K253" s="1">
        <v>0.9566676626210725</v>
      </c>
      <c r="L253" s="1">
        <v>-1.1060023528909635</v>
      </c>
      <c r="M253" s="1">
        <v>-0.59315240078938414</v>
      </c>
      <c r="N253" s="1">
        <v>0.91497969800395196</v>
      </c>
      <c r="O253" s="1">
        <v>0.68009044824341358</v>
      </c>
      <c r="P253" s="1">
        <v>0.73668847195181897</v>
      </c>
      <c r="Q253" s="1">
        <v>-2.5842431308043308</v>
      </c>
      <c r="R253" s="1">
        <v>1.5130119779094944</v>
      </c>
      <c r="S253" s="1">
        <v>-1.6621435837504455</v>
      </c>
      <c r="T253" s="1">
        <v>-0.27376215583363711</v>
      </c>
      <c r="U253" s="1">
        <v>1.9102063146743327</v>
      </c>
      <c r="V253" s="3">
        <v>0.64542192952656385</v>
      </c>
    </row>
    <row r="254" spans="2:22" x14ac:dyDescent="0.35">
      <c r="B254" s="9" t="s">
        <v>251</v>
      </c>
      <c r="C254" s="1">
        <v>-0.65568241307847963</v>
      </c>
      <c r="D254" s="1">
        <v>1.5362261761661171</v>
      </c>
      <c r="E254" s="1">
        <v>0.71640075415652749</v>
      </c>
      <c r="F254" s="1">
        <v>0.62260547198718685</v>
      </c>
      <c r="G254" s="1">
        <v>0.24337961774458858</v>
      </c>
      <c r="H254" s="1">
        <v>-0.99273623357228824</v>
      </c>
      <c r="I254" s="1">
        <v>0.58679401906984197</v>
      </c>
      <c r="J254" s="1">
        <v>0.41666257238424537</v>
      </c>
      <c r="K254" s="1">
        <v>-0.42616643488666361</v>
      </c>
      <c r="L254" s="1">
        <v>-0.35742460615976279</v>
      </c>
      <c r="M254" s="1">
        <v>-1.5848964777727017</v>
      </c>
      <c r="N254" s="1">
        <v>0.83990296816965726</v>
      </c>
      <c r="O254" s="1">
        <v>0.60248100876198407</v>
      </c>
      <c r="P254" s="1">
        <v>0.30667535012208702</v>
      </c>
      <c r="Q254" s="1">
        <v>-1.0446193251740814</v>
      </c>
      <c r="R254" s="1">
        <v>-1.1558812854704108</v>
      </c>
      <c r="S254" s="1">
        <v>1.5634308940763486</v>
      </c>
      <c r="T254" s="1">
        <v>-0.6926765164986507</v>
      </c>
      <c r="U254" s="1">
        <v>1.4206123616108501</v>
      </c>
      <c r="V254" s="3">
        <v>1.161908742859777</v>
      </c>
    </row>
    <row r="255" spans="2:22" x14ac:dyDescent="0.35">
      <c r="B255" s="9" t="s">
        <v>252</v>
      </c>
      <c r="C255" s="1">
        <v>0.79686252465666851</v>
      </c>
      <c r="D255" s="1">
        <v>0.88342937350457362</v>
      </c>
      <c r="E255" s="1">
        <v>-1.1972163458256742</v>
      </c>
      <c r="F255" s="1">
        <v>0.11707446228676835</v>
      </c>
      <c r="G255" s="1">
        <v>-2.0668727822851953</v>
      </c>
      <c r="H255" s="1">
        <v>0.10164387233126315</v>
      </c>
      <c r="I255" s="1">
        <v>-0.3572773459391283</v>
      </c>
      <c r="J255" s="1">
        <v>0.13210227797665061</v>
      </c>
      <c r="K255" s="1">
        <v>-0.43823285219963243</v>
      </c>
      <c r="L255" s="1">
        <v>0.14172674888587658</v>
      </c>
      <c r="M255" s="1">
        <v>-0.77546374119244166</v>
      </c>
      <c r="N255" s="1">
        <v>0.39507001929783458</v>
      </c>
      <c r="O255" s="1">
        <v>1.1746540278575766</v>
      </c>
      <c r="P255" s="1">
        <v>-0.99628245619089673</v>
      </c>
      <c r="Q255" s="1">
        <v>-0.5224191727099412</v>
      </c>
      <c r="R255" s="1">
        <v>-0.25699096216596062</v>
      </c>
      <c r="S255" s="1">
        <v>-0.92962545163481547</v>
      </c>
      <c r="T255" s="1">
        <v>-0.29327549029088468</v>
      </c>
      <c r="U255" s="1">
        <v>-1.2146291658679822</v>
      </c>
      <c r="V255" s="3">
        <v>-0.16351014865882099</v>
      </c>
    </row>
    <row r="256" spans="2:22" x14ac:dyDescent="0.35">
      <c r="B256" s="9" t="s">
        <v>253</v>
      </c>
      <c r="C256" s="1">
        <v>-1.6948749797904945</v>
      </c>
      <c r="D256" s="1">
        <v>0.85650804670351244</v>
      </c>
      <c r="E256" s="1">
        <v>0.73028213623084182</v>
      </c>
      <c r="F256" s="1">
        <v>0.21279974560888879</v>
      </c>
      <c r="G256" s="1">
        <v>0.32343914979100247</v>
      </c>
      <c r="H256" s="1">
        <v>0.11290045612971904</v>
      </c>
      <c r="I256" s="1">
        <v>0.37573458898168194</v>
      </c>
      <c r="J256" s="1">
        <v>-0.25647192626144827</v>
      </c>
      <c r="K256" s="1">
        <v>0.21248188189773121</v>
      </c>
      <c r="L256" s="1">
        <v>-0.41078524163655999</v>
      </c>
      <c r="M256" s="1">
        <v>-1.6433326660201109</v>
      </c>
      <c r="N256" s="1">
        <v>0.87565925751518225</v>
      </c>
      <c r="O256" s="1">
        <v>-4.0435283655964473E-2</v>
      </c>
      <c r="P256" s="1">
        <v>-0.28965213772191584</v>
      </c>
      <c r="Q256" s="1">
        <v>1.2398905552101021</v>
      </c>
      <c r="R256" s="1">
        <v>-0.32234360394309636</v>
      </c>
      <c r="S256" s="1">
        <v>7.9525734782126434E-2</v>
      </c>
      <c r="T256" s="1">
        <v>-0.21158953001701392</v>
      </c>
      <c r="U256" s="1">
        <v>4.4771797581800839E-2</v>
      </c>
      <c r="V256" s="3">
        <v>0.58766966542671117</v>
      </c>
    </row>
    <row r="257" spans="2:22" x14ac:dyDescent="0.35">
      <c r="B257" s="9" t="s">
        <v>254</v>
      </c>
      <c r="C257" s="1">
        <v>-0.84842296931566252</v>
      </c>
      <c r="D257" s="1">
        <v>0.65232549349415037</v>
      </c>
      <c r="E257" s="1">
        <v>8.5291174707963172E-2</v>
      </c>
      <c r="F257" s="1">
        <v>0.49724486201901857</v>
      </c>
      <c r="G257" s="1">
        <v>1.2144396315476205</v>
      </c>
      <c r="H257" s="1">
        <v>0.7730440768542699</v>
      </c>
      <c r="I257" s="1">
        <v>4.4792054366370619E-2</v>
      </c>
      <c r="J257" s="1">
        <v>-0.17164386606194681</v>
      </c>
      <c r="K257" s="1">
        <v>-0.29817761248280855</v>
      </c>
      <c r="L257" s="1">
        <v>0.76352489872041218</v>
      </c>
      <c r="M257" s="1">
        <v>0.44356245776336428</v>
      </c>
      <c r="N257" s="1">
        <v>-0.77426256528995263</v>
      </c>
      <c r="O257" s="1">
        <v>-0.86933306821338518</v>
      </c>
      <c r="P257" s="1">
        <v>-0.11777674026299829</v>
      </c>
      <c r="Q257" s="1">
        <v>1.3867394250405456</v>
      </c>
      <c r="R257" s="1">
        <v>1.7791418301050885</v>
      </c>
      <c r="S257" s="1">
        <v>3.584995671187647E-2</v>
      </c>
      <c r="T257" s="1">
        <v>-1.305621616494703</v>
      </c>
      <c r="U257" s="1">
        <v>-1.6702627818646654</v>
      </c>
      <c r="V257" s="3">
        <v>-1.0871041023091272</v>
      </c>
    </row>
    <row r="258" spans="2:22" x14ac:dyDescent="0.35">
      <c r="B258" s="9" t="s">
        <v>255</v>
      </c>
      <c r="C258" s="1">
        <v>1.1262750853185111</v>
      </c>
      <c r="D258" s="1">
        <v>-0.40624527939683019</v>
      </c>
      <c r="E258" s="1">
        <v>1.1144856520848396</v>
      </c>
      <c r="F258" s="1">
        <v>0.14676159902623598</v>
      </c>
      <c r="G258" s="1">
        <v>-0.88592836079652748</v>
      </c>
      <c r="H258" s="1">
        <v>-1.4909727294543815</v>
      </c>
      <c r="I258" s="1">
        <v>-0.58565695565843934</v>
      </c>
      <c r="J258" s="1">
        <v>-0.26081330675358066</v>
      </c>
      <c r="K258" s="1">
        <v>0.52422703845292962</v>
      </c>
      <c r="L258" s="1">
        <v>-2.3149222362162791</v>
      </c>
      <c r="M258" s="1">
        <v>0.49996464177761879</v>
      </c>
      <c r="N258" s="1">
        <v>-1.2820997952170277</v>
      </c>
      <c r="O258" s="1">
        <v>-0.22911913336584128</v>
      </c>
      <c r="P258" s="1">
        <v>-0.84165044825395585</v>
      </c>
      <c r="Q258" s="1">
        <v>-0.53881718869858075</v>
      </c>
      <c r="R258" s="1">
        <v>-0.58117385296312796</v>
      </c>
      <c r="S258" s="1">
        <v>0.66806176001816964</v>
      </c>
      <c r="T258" s="1">
        <v>1.5111290127749386</v>
      </c>
      <c r="U258" s="1">
        <v>1.2871294707416838</v>
      </c>
      <c r="V258" s="3">
        <v>0.45612191663649188</v>
      </c>
    </row>
    <row r="259" spans="2:22" x14ac:dyDescent="0.35">
      <c r="B259" s="9" t="s">
        <v>256</v>
      </c>
      <c r="C259" s="1">
        <v>-0.1299119933110352</v>
      </c>
      <c r="D259" s="1">
        <v>-0.9954498442231613</v>
      </c>
      <c r="E259" s="1">
        <v>-0.35473178846441361</v>
      </c>
      <c r="F259" s="1">
        <v>-1.11325764819532</v>
      </c>
      <c r="G259" s="1">
        <v>-0.84888530105125592</v>
      </c>
      <c r="H259" s="1">
        <v>0.54492871609779725</v>
      </c>
      <c r="I259" s="1">
        <v>0.65794112413456252</v>
      </c>
      <c r="J259" s="1">
        <v>-1.9967224143000291</v>
      </c>
      <c r="K259" s="1">
        <v>-2.2318743378007948</v>
      </c>
      <c r="L259" s="1">
        <v>2.0536657122116408</v>
      </c>
      <c r="M259" s="1">
        <v>0.46256960241103534</v>
      </c>
      <c r="N259" s="1">
        <v>7.6246426927166558E-2</v>
      </c>
      <c r="O259" s="1">
        <v>-0.39296442838584333</v>
      </c>
      <c r="P259" s="1">
        <v>0.30455528592283648</v>
      </c>
      <c r="Q259" s="1">
        <v>0.75533468780726909</v>
      </c>
      <c r="R259" s="1">
        <v>-1.3872189471405103</v>
      </c>
      <c r="S259" s="1">
        <v>0.172375290790902</v>
      </c>
      <c r="T259" s="1">
        <v>0.58241315055253551</v>
      </c>
      <c r="U259" s="1">
        <v>0.98648568122887015</v>
      </c>
      <c r="V259" s="3">
        <v>6.5973427826275785E-2</v>
      </c>
    </row>
    <row r="260" spans="2:22" x14ac:dyDescent="0.35">
      <c r="B260" s="9" t="s">
        <v>257</v>
      </c>
      <c r="C260" s="1">
        <v>-0.16066977571564167</v>
      </c>
      <c r="D260" s="1">
        <v>-1.2168402379362089</v>
      </c>
      <c r="E260" s="1">
        <v>-1.0799091984414348</v>
      </c>
      <c r="F260" s="1">
        <v>0.18149814755539925</v>
      </c>
      <c r="G260" s="1">
        <v>0.73276864703710831</v>
      </c>
      <c r="H260" s="1">
        <v>0.96018643431748418</v>
      </c>
      <c r="I260" s="1">
        <v>-0.42925907102225297</v>
      </c>
      <c r="J260" s="1">
        <v>0.66845405120220724</v>
      </c>
      <c r="K260" s="1">
        <v>0.14156058443855679</v>
      </c>
      <c r="L260" s="1">
        <v>1.1492407734654644</v>
      </c>
      <c r="M260" s="1">
        <v>-0.18678756703899674</v>
      </c>
      <c r="N260" s="1">
        <v>0.18454249446701301</v>
      </c>
      <c r="O260" s="1">
        <v>0.6739178553437164</v>
      </c>
      <c r="P260" s="1">
        <v>-0.86763713690361677</v>
      </c>
      <c r="Q260" s="1">
        <v>0.30078620868730066</v>
      </c>
      <c r="R260" s="1">
        <v>-1.26514415714993</v>
      </c>
      <c r="S260" s="1">
        <v>-0.13447305859452588</v>
      </c>
      <c r="T260" s="1">
        <v>0.1806554562427081</v>
      </c>
      <c r="U260" s="1">
        <v>1.824494058928257</v>
      </c>
      <c r="V260" s="3">
        <v>-1.9597024371426763</v>
      </c>
    </row>
    <row r="261" spans="2:22" x14ac:dyDescent="0.35">
      <c r="B261" s="9" t="s">
        <v>258</v>
      </c>
      <c r="C261" s="1">
        <v>-2.9785780928339207</v>
      </c>
      <c r="D261" s="1">
        <v>0.67649096776296669</v>
      </c>
      <c r="E261" s="1">
        <v>-0.95642096270961596</v>
      </c>
      <c r="F261" s="1">
        <v>2.094799377362957</v>
      </c>
      <c r="G261" s="1">
        <v>-1.718431777113417</v>
      </c>
      <c r="H261" s="1">
        <v>-1.8067835327246904</v>
      </c>
      <c r="I261" s="1">
        <v>1.5540118951543898</v>
      </c>
      <c r="J261" s="1">
        <v>-2.0476990619692206</v>
      </c>
      <c r="K261" s="1">
        <v>1.2467165740289716</v>
      </c>
      <c r="L261" s="1">
        <v>-0.19410158302603717</v>
      </c>
      <c r="M261" s="1">
        <v>-0.53825127742654466</v>
      </c>
      <c r="N261" s="1">
        <v>0.5541623490835591</v>
      </c>
      <c r="O261" s="1">
        <v>0.5604937100290317</v>
      </c>
      <c r="P261" s="1">
        <v>0.54675434702581616</v>
      </c>
      <c r="Q261" s="1">
        <v>-0.63028413407641803</v>
      </c>
      <c r="R261" s="1">
        <v>1.0244784801348219</v>
      </c>
      <c r="S261" s="1">
        <v>-0.26846053988639995</v>
      </c>
      <c r="T261" s="1">
        <v>-0.8565986515796038</v>
      </c>
      <c r="U261" s="1">
        <v>-3.0145655472105484E-2</v>
      </c>
      <c r="V261" s="3">
        <v>-1.2561195961085057</v>
      </c>
    </row>
    <row r="262" spans="2:22" x14ac:dyDescent="0.35">
      <c r="B262" s="9" t="s">
        <v>259</v>
      </c>
      <c r="C262" s="1">
        <v>0.78755791569983824</v>
      </c>
      <c r="D262" s="1">
        <v>0.15386997175702807</v>
      </c>
      <c r="E262" s="1">
        <v>-0.38112316258396617</v>
      </c>
      <c r="F262" s="1">
        <v>1.6147792910729755</v>
      </c>
      <c r="G262" s="1">
        <v>0.14778330104944074</v>
      </c>
      <c r="H262" s="1">
        <v>0.30247015651498094</v>
      </c>
      <c r="I262" s="1">
        <v>-0.81230472256892794</v>
      </c>
      <c r="J262" s="1">
        <v>0.17066984347132069</v>
      </c>
      <c r="K262" s="1">
        <v>0.17225960088403786</v>
      </c>
      <c r="L262" s="1">
        <v>-1.1030536199048233</v>
      </c>
      <c r="M262" s="1">
        <v>0.59831888548723866</v>
      </c>
      <c r="N262" s="1">
        <v>-0.26402160499880695</v>
      </c>
      <c r="O262" s="1">
        <v>0.98059504669850395</v>
      </c>
      <c r="P262" s="1">
        <v>0.13594420136905613</v>
      </c>
      <c r="Q262" s="1">
        <v>0.80040707203136574</v>
      </c>
      <c r="R262" s="1">
        <v>0.44860496787224369</v>
      </c>
      <c r="S262" s="1">
        <v>-0.45806482737876858</v>
      </c>
      <c r="T262" s="1">
        <v>-0.23817273433619709</v>
      </c>
      <c r="U262" s="1">
        <v>-1.1507203509146449</v>
      </c>
      <c r="V262" s="3">
        <v>-0.2832080338693781</v>
      </c>
    </row>
    <row r="263" spans="2:22" x14ac:dyDescent="0.35">
      <c r="B263" s="9" t="s">
        <v>260</v>
      </c>
      <c r="C263" s="1">
        <v>1.18801838399583</v>
      </c>
      <c r="D263" s="1">
        <v>0.16368694805854928</v>
      </c>
      <c r="E263" s="1">
        <v>-0.32063596927485477</v>
      </c>
      <c r="F263" s="1">
        <v>0.39794363791132104</v>
      </c>
      <c r="G263" s="1">
        <v>-1.0757940219088367</v>
      </c>
      <c r="H263" s="1">
        <v>0.86354815236825822</v>
      </c>
      <c r="I263" s="1">
        <v>1.7087443296161724</v>
      </c>
      <c r="J263" s="1">
        <v>0.90733171517803779</v>
      </c>
      <c r="K263" s="1">
        <v>-1.3699245819117873</v>
      </c>
      <c r="L263" s="1">
        <v>-0.92795803378057895</v>
      </c>
      <c r="M263" s="1">
        <v>-0.32562644460834056</v>
      </c>
      <c r="N263" s="1">
        <v>-2.2767253019092712</v>
      </c>
      <c r="O263" s="1">
        <v>-1.4786032868039856</v>
      </c>
      <c r="P263" s="1">
        <v>1.1791616433174217</v>
      </c>
      <c r="Q263" s="1">
        <v>0.34093207063275</v>
      </c>
      <c r="R263" s="1">
        <v>-0.87995188761178522</v>
      </c>
      <c r="S263" s="1">
        <v>0.94997508806620934</v>
      </c>
      <c r="T263" s="1">
        <v>0.10331067818671265</v>
      </c>
      <c r="U263" s="1">
        <v>-0.65987727739956337</v>
      </c>
      <c r="V263" s="3">
        <v>0.18971018940621368</v>
      </c>
    </row>
    <row r="264" spans="2:22" x14ac:dyDescent="0.35">
      <c r="B264" s="9" t="s">
        <v>261</v>
      </c>
      <c r="C264" s="1">
        <v>-0.14512903705529498</v>
      </c>
      <c r="D264" s="1">
        <v>-0.8919413131072772</v>
      </c>
      <c r="E264" s="1">
        <v>-1.4597863667897124</v>
      </c>
      <c r="F264" s="1">
        <v>-0.38031010038176072</v>
      </c>
      <c r="G264" s="1">
        <v>0.61997856299310405</v>
      </c>
      <c r="H264" s="1">
        <v>0.27575776543212682</v>
      </c>
      <c r="I264" s="1">
        <v>0.62999774014847254</v>
      </c>
      <c r="J264" s="1">
        <v>0.78057772546772297</v>
      </c>
      <c r="K264" s="1">
        <v>-0.36882209821800183</v>
      </c>
      <c r="L264" s="1">
        <v>-0.32521275622871909</v>
      </c>
      <c r="M264" s="1">
        <v>-5.8115686932099786E-2</v>
      </c>
      <c r="N264" s="1">
        <v>2.5747448546140683</v>
      </c>
      <c r="O264" s="1">
        <v>-0.96841176440580357</v>
      </c>
      <c r="P264" s="1">
        <v>-1.1951663619988016</v>
      </c>
      <c r="Q264" s="1">
        <v>0.35469849819128818</v>
      </c>
      <c r="R264" s="1">
        <v>0.84585215873558872</v>
      </c>
      <c r="S264" s="1">
        <v>-0.91035709658818198</v>
      </c>
      <c r="T264" s="1">
        <v>0.17456850799042833</v>
      </c>
      <c r="U264" s="1">
        <v>-0.6153921885699728</v>
      </c>
      <c r="V264" s="3">
        <v>0.40404846830478447</v>
      </c>
    </row>
    <row r="265" spans="2:22" x14ac:dyDescent="0.35">
      <c r="B265" s="9" t="s">
        <v>262</v>
      </c>
      <c r="C265" s="1">
        <v>0.24513353851831068</v>
      </c>
      <c r="D265" s="1">
        <v>2.0461279142410493</v>
      </c>
      <c r="E265" s="1">
        <v>-0.77934158979419033</v>
      </c>
      <c r="F265" s="1">
        <v>-0.12318355556779707</v>
      </c>
      <c r="G265" s="1">
        <v>-0.70780532695511478</v>
      </c>
      <c r="H265" s="1">
        <v>0.88762950436799581</v>
      </c>
      <c r="I265" s="1">
        <v>2.046582266646892</v>
      </c>
      <c r="J265" s="1">
        <v>0.80584024601681825</v>
      </c>
      <c r="K265" s="1">
        <v>8.5954840230030249E-2</v>
      </c>
      <c r="L265" s="1">
        <v>-0.84728518482647974</v>
      </c>
      <c r="M265" s="1">
        <v>-0.37546417333695037</v>
      </c>
      <c r="N265" s="1">
        <v>-0.3468675057345601</v>
      </c>
      <c r="O265" s="1">
        <v>0.75681633540827731</v>
      </c>
      <c r="P265" s="1">
        <v>-0.3323582731809398</v>
      </c>
      <c r="Q265" s="1">
        <v>-0.90082495083758563</v>
      </c>
      <c r="R265" s="1">
        <v>-1.3970915667009232E-3</v>
      </c>
      <c r="S265" s="1">
        <v>0.51383477973842329</v>
      </c>
      <c r="T265" s="1">
        <v>0.72973562268723624</v>
      </c>
      <c r="U265" s="1">
        <v>-1.5563898640461056</v>
      </c>
      <c r="V265" s="3">
        <v>0.15902682826627459</v>
      </c>
    </row>
    <row r="266" spans="2:22" x14ac:dyDescent="0.35">
      <c r="B266" s="9" t="s">
        <v>263</v>
      </c>
      <c r="C266" s="1">
        <v>2.255137222586288</v>
      </c>
      <c r="D266" s="1">
        <v>0.34566543167289809</v>
      </c>
      <c r="E266" s="1">
        <v>0.93869752499240533</v>
      </c>
      <c r="F266" s="1">
        <v>-0.25409295974318641</v>
      </c>
      <c r="G266" s="1">
        <v>-1.357973956372198</v>
      </c>
      <c r="H266" s="1">
        <v>-1.0390612806626705</v>
      </c>
      <c r="I266" s="1">
        <v>0.43894471602619878</v>
      </c>
      <c r="J266" s="1">
        <v>-1.4017023258161063</v>
      </c>
      <c r="K266" s="1">
        <v>-0.49877164606907171</v>
      </c>
      <c r="L266" s="1">
        <v>-0.60343716979164663</v>
      </c>
      <c r="M266" s="1">
        <v>0.77942020157285408</v>
      </c>
      <c r="N266" s="1">
        <v>-1.8408033464594131</v>
      </c>
      <c r="O266" s="1">
        <v>-0.52717733308311732</v>
      </c>
      <c r="P266" s="1">
        <v>0.67824901747259891</v>
      </c>
      <c r="Q266" s="1">
        <v>-0.85232439174818786</v>
      </c>
      <c r="R266" s="1">
        <v>-0.84540304990573978</v>
      </c>
      <c r="S266" s="1">
        <v>-0.75900124915647227</v>
      </c>
      <c r="T266" s="1">
        <v>2.0494544566834736</v>
      </c>
      <c r="U266" s="1">
        <v>0.56381522024636055</v>
      </c>
      <c r="V266" s="3">
        <v>0.83140005076499679</v>
      </c>
    </row>
    <row r="267" spans="2:22" x14ac:dyDescent="0.35">
      <c r="B267" s="9" t="s">
        <v>264</v>
      </c>
      <c r="C267" s="1">
        <v>0.97427845216548226</v>
      </c>
      <c r="D267" s="1">
        <v>0.10709974026927954</v>
      </c>
      <c r="E267" s="1">
        <v>-0.25159384917778954</v>
      </c>
      <c r="F267" s="1">
        <v>0.68294696604698768</v>
      </c>
      <c r="G267" s="1">
        <v>0.74113449593110003</v>
      </c>
      <c r="H267" s="1">
        <v>1.8258789921121437</v>
      </c>
      <c r="I267" s="1">
        <v>-0.90782990272273012</v>
      </c>
      <c r="J267" s="1">
        <v>-0.32908874091839813</v>
      </c>
      <c r="K267" s="1">
        <v>-1.3297599293740945</v>
      </c>
      <c r="L267" s="1">
        <v>-0.47895698646595097</v>
      </c>
      <c r="M267" s="1">
        <v>-0.47858930243022318</v>
      </c>
      <c r="N267" s="1">
        <v>-0.65703544313691198</v>
      </c>
      <c r="O267" s="1">
        <v>0.2506250829125593</v>
      </c>
      <c r="P267" s="1">
        <v>-0.98745412324079529</v>
      </c>
      <c r="Q267" s="1">
        <v>1.2747807979438337</v>
      </c>
      <c r="R267" s="1">
        <v>1.0472844144011331</v>
      </c>
      <c r="S267" s="1">
        <v>2.1798844880335402</v>
      </c>
      <c r="T267" s="1">
        <v>0.43956844558912228</v>
      </c>
      <c r="U267" s="1">
        <v>0.70459277463366199</v>
      </c>
      <c r="V267" s="3">
        <v>-0.52766930773513043</v>
      </c>
    </row>
    <row r="268" spans="2:22" x14ac:dyDescent="0.35">
      <c r="B268" s="9" t="s">
        <v>265</v>
      </c>
      <c r="C268" s="1">
        <v>6.4531400427124019E-2</v>
      </c>
      <c r="D268" s="1">
        <v>-0.33327479252472758</v>
      </c>
      <c r="E268" s="1">
        <v>-0.48972734137664331</v>
      </c>
      <c r="F268" s="1">
        <v>-0.45795462167622308</v>
      </c>
      <c r="G268" s="1">
        <v>-1.0214751355235152</v>
      </c>
      <c r="H268" s="1">
        <v>-0.66429709041667906</v>
      </c>
      <c r="I268" s="1">
        <v>0.21339234900399875</v>
      </c>
      <c r="J268" s="1">
        <v>-0.89652814285931337</v>
      </c>
      <c r="K268" s="1">
        <v>-0.44416087633376783</v>
      </c>
      <c r="L268" s="1">
        <v>-0.91315305630934229</v>
      </c>
      <c r="M268" s="1">
        <v>1.5580656476281283</v>
      </c>
      <c r="N268" s="1">
        <v>1.3071562548120488</v>
      </c>
      <c r="O268" s="1">
        <v>-0.87054390348723132</v>
      </c>
      <c r="P268" s="1">
        <v>-1.1267186342258242</v>
      </c>
      <c r="Q268" s="1">
        <v>-1.9985878209513455</v>
      </c>
      <c r="R268" s="1">
        <v>-0.41412802885692257</v>
      </c>
      <c r="S268" s="1">
        <v>1.1823902033593094</v>
      </c>
      <c r="T268" s="1">
        <v>-0.70671549538707679</v>
      </c>
      <c r="U268" s="1">
        <v>-0.54216228579263415</v>
      </c>
      <c r="V268" s="3">
        <v>-0.15681902535382258</v>
      </c>
    </row>
    <row r="269" spans="2:22" x14ac:dyDescent="0.35">
      <c r="B269" s="9" t="s">
        <v>266</v>
      </c>
      <c r="C269" s="1">
        <v>1.6553022978990155</v>
      </c>
      <c r="D269" s="1">
        <v>0.17809321483321686</v>
      </c>
      <c r="E269" s="1">
        <v>-0.1059074812082765</v>
      </c>
      <c r="F269" s="1">
        <v>0.34951545147861784</v>
      </c>
      <c r="G269" s="1">
        <v>-0.49835761887576469</v>
      </c>
      <c r="H269" s="1">
        <v>1.3755090614915073</v>
      </c>
      <c r="I269" s="1">
        <v>0.91937312772221147</v>
      </c>
      <c r="J269" s="1">
        <v>0.86315105485889254</v>
      </c>
      <c r="K269" s="1">
        <v>-0.62036106646885836</v>
      </c>
      <c r="L269" s="1">
        <v>1.894427532119205</v>
      </c>
      <c r="M269" s="1">
        <v>0.32327359261117328</v>
      </c>
      <c r="N269" s="1">
        <v>3.3343864981853217</v>
      </c>
      <c r="O269" s="1">
        <v>-0.79498518730812373</v>
      </c>
      <c r="P269" s="1">
        <v>1.1558636202163908</v>
      </c>
      <c r="Q269" s="1">
        <v>-1.087943210442323</v>
      </c>
      <c r="R269" s="1">
        <v>-1.2870411553576719</v>
      </c>
      <c r="S269" s="1">
        <v>1.4645607492772077</v>
      </c>
      <c r="T269" s="1">
        <v>-0.72104024875408168</v>
      </c>
      <c r="U269" s="1">
        <v>-0.69241885304185935</v>
      </c>
      <c r="V269" s="3">
        <v>-0.52671194209448202</v>
      </c>
    </row>
    <row r="270" spans="2:22" x14ac:dyDescent="0.35">
      <c r="B270" s="9" t="s">
        <v>267</v>
      </c>
      <c r="C270" s="1">
        <v>-1.8344626488600799</v>
      </c>
      <c r="D270" s="1">
        <v>-0.5376229147747702</v>
      </c>
      <c r="E270" s="1">
        <v>-0.91244229828071288</v>
      </c>
      <c r="F270" s="1">
        <v>1.6394400828249576</v>
      </c>
      <c r="G270" s="1">
        <v>-0.39264185492448056</v>
      </c>
      <c r="H270" s="1">
        <v>0.19488450766240634</v>
      </c>
      <c r="I270" s="1">
        <v>5.6034551994050136E-2</v>
      </c>
      <c r="J270" s="1">
        <v>0.21791462719482277</v>
      </c>
      <c r="K270" s="1">
        <v>0.26895888341703539</v>
      </c>
      <c r="L270" s="1">
        <v>-0.57832976431847538</v>
      </c>
      <c r="M270" s="1">
        <v>-0.89514345630148084</v>
      </c>
      <c r="N270" s="1">
        <v>-0.60098861399860859</v>
      </c>
      <c r="O270" s="1">
        <v>0.49049421966257234</v>
      </c>
      <c r="P270" s="1">
        <v>-0.98961302072310431</v>
      </c>
      <c r="Q270" s="1">
        <v>0.264328293925439</v>
      </c>
      <c r="R270" s="1">
        <v>-1.0483692272424292</v>
      </c>
      <c r="S270" s="1">
        <v>0.4046618529459256</v>
      </c>
      <c r="T270" s="1">
        <v>0.75661550927936505</v>
      </c>
      <c r="U270" s="1">
        <v>0.64350287096425263</v>
      </c>
      <c r="V270" s="3">
        <v>-0.47952867866751298</v>
      </c>
    </row>
    <row r="271" spans="2:22" x14ac:dyDescent="0.35">
      <c r="B271" s="9" t="s">
        <v>268</v>
      </c>
      <c r="C271" s="1">
        <v>0.97356151626356868</v>
      </c>
      <c r="D271" s="1">
        <v>-0.36778275937049787</v>
      </c>
      <c r="E271" s="1">
        <v>1.3516815647682781</v>
      </c>
      <c r="F271" s="1">
        <v>-0.95490887095796972</v>
      </c>
      <c r="G271" s="1">
        <v>1.5107386981004589</v>
      </c>
      <c r="H271" s="1">
        <v>0.89521293788275991</v>
      </c>
      <c r="I271" s="1">
        <v>1.45923011963432</v>
      </c>
      <c r="J271" s="1">
        <v>0.67603984943912987</v>
      </c>
      <c r="K271" s="1">
        <v>-0.28327199908223238</v>
      </c>
      <c r="L271" s="1">
        <v>-0.60638908657979296</v>
      </c>
      <c r="M271" s="1">
        <v>0.9785238570103354</v>
      </c>
      <c r="N271" s="1">
        <v>0.28414709300543733</v>
      </c>
      <c r="O271" s="1">
        <v>0.28938908700740867</v>
      </c>
      <c r="P271" s="1">
        <v>0.41049372081288971</v>
      </c>
      <c r="Q271" s="1">
        <v>-0.12893302381743621</v>
      </c>
      <c r="R271" s="1">
        <v>-0.30438461842291248</v>
      </c>
      <c r="S271" s="1">
        <v>0.8669857777558293</v>
      </c>
      <c r="T271" s="1">
        <v>-1.5327843726584305</v>
      </c>
      <c r="U271" s="1">
        <v>-1.713625284297517</v>
      </c>
      <c r="V271" s="3">
        <v>-2.4099872115193386</v>
      </c>
    </row>
    <row r="272" spans="2:22" x14ac:dyDescent="0.35">
      <c r="B272" s="9" t="s">
        <v>269</v>
      </c>
      <c r="C272" s="1">
        <v>1.7162364823592402</v>
      </c>
      <c r="D272" s="1">
        <v>-0.97587309174684933</v>
      </c>
      <c r="E272" s="1">
        <v>0.99936480952681739</v>
      </c>
      <c r="F272" s="1">
        <v>0.41808510511418967</v>
      </c>
      <c r="G272" s="1">
        <v>0.46496610707789965</v>
      </c>
      <c r="H272" s="1">
        <v>0.14025650600437445</v>
      </c>
      <c r="I272" s="1">
        <v>0.80452774995201759</v>
      </c>
      <c r="J272" s="1">
        <v>-0.29551673763042929</v>
      </c>
      <c r="K272" s="1">
        <v>2.0434313021814297</v>
      </c>
      <c r="L272" s="1">
        <v>1.4691824748364291</v>
      </c>
      <c r="M272" s="1">
        <v>-0.35584985453236223</v>
      </c>
      <c r="N272" s="1">
        <v>-0.68070309469901091</v>
      </c>
      <c r="O272" s="1">
        <v>0.42591128135246981</v>
      </c>
      <c r="P272" s="1">
        <v>1.5799439985547143</v>
      </c>
      <c r="Q272" s="1">
        <v>-0.96478773900898174</v>
      </c>
      <c r="R272" s="1">
        <v>-0.43307409854563828</v>
      </c>
      <c r="S272" s="1">
        <v>-0.10290591328635305</v>
      </c>
      <c r="T272" s="1">
        <v>0.24616935161923359</v>
      </c>
      <c r="U272" s="1">
        <v>1.1776072014888648</v>
      </c>
      <c r="V272" s="3">
        <v>3.8871473196666166E-2</v>
      </c>
    </row>
    <row r="273" spans="2:22" x14ac:dyDescent="0.35">
      <c r="B273" s="9" t="s">
        <v>270</v>
      </c>
      <c r="C273" s="1">
        <v>1.5886680260245092</v>
      </c>
      <c r="D273" s="1">
        <v>-0.60894270767540637</v>
      </c>
      <c r="E273" s="1">
        <v>-1.44579717209142</v>
      </c>
      <c r="F273" s="1">
        <v>0.70773659706041259</v>
      </c>
      <c r="G273" s="1">
        <v>-2.2077355377013332</v>
      </c>
      <c r="H273" s="1">
        <v>0.5248782333829618</v>
      </c>
      <c r="I273" s="1">
        <v>-0.64507580316064494</v>
      </c>
      <c r="J273" s="1">
        <v>-1.0246419981628794</v>
      </c>
      <c r="K273" s="1">
        <v>0.24850397702445384</v>
      </c>
      <c r="L273" s="1">
        <v>0.11789966848399357</v>
      </c>
      <c r="M273" s="1">
        <v>0.1394518389876849</v>
      </c>
      <c r="N273" s="1">
        <v>-0.74183470044110356</v>
      </c>
      <c r="O273" s="1">
        <v>-0.36841425336194472</v>
      </c>
      <c r="P273" s="1">
        <v>-0.82869506471540011</v>
      </c>
      <c r="Q273" s="1">
        <v>0.60383388665218585</v>
      </c>
      <c r="R273" s="1">
        <v>-0.64982173119849973</v>
      </c>
      <c r="S273" s="1">
        <v>-0.72993160826758141</v>
      </c>
      <c r="T273" s="1">
        <v>-0.13340294078533313</v>
      </c>
      <c r="U273" s="1">
        <v>2.0838999627646886</v>
      </c>
      <c r="V273" s="3">
        <v>0.26020906683611322</v>
      </c>
    </row>
    <row r="274" spans="2:22" x14ac:dyDescent="0.35">
      <c r="B274" s="9" t="s">
        <v>271</v>
      </c>
      <c r="C274" s="1">
        <v>0.72895554697938858</v>
      </c>
      <c r="D274" s="1">
        <v>0.20453610482957899</v>
      </c>
      <c r="E274" s="1">
        <v>1.6979118884614506</v>
      </c>
      <c r="F274" s="1">
        <v>-0.34176982398358996</v>
      </c>
      <c r="G274" s="1">
        <v>0.26612692798401921</v>
      </c>
      <c r="H274" s="1">
        <v>2.6046170998121662E-2</v>
      </c>
      <c r="I274" s="1">
        <v>-1.2327142989106903</v>
      </c>
      <c r="J274" s="1">
        <v>0.17163157502895279</v>
      </c>
      <c r="K274" s="1">
        <v>2.0146384245260154</v>
      </c>
      <c r="L274" s="1">
        <v>-2.1108527363948149</v>
      </c>
      <c r="M274" s="1">
        <v>1.6102402718993758</v>
      </c>
      <c r="N274" s="1">
        <v>-0.13880450360821903</v>
      </c>
      <c r="O274" s="1">
        <v>1.1282223817265056</v>
      </c>
      <c r="P274" s="1">
        <v>0.21332611077172395</v>
      </c>
      <c r="Q274" s="1">
        <v>6.3506622891395165E-2</v>
      </c>
      <c r="R274" s="1">
        <v>-0.12493981625817772</v>
      </c>
      <c r="S274" s="1">
        <v>-0.64215189236722292</v>
      </c>
      <c r="T274" s="1">
        <v>0.30118419281888781</v>
      </c>
      <c r="U274" s="1">
        <v>-1.5544626651570319</v>
      </c>
      <c r="V274" s="3">
        <v>1.700039169707136</v>
      </c>
    </row>
    <row r="275" spans="2:22" x14ac:dyDescent="0.35">
      <c r="B275" s="9" t="s">
        <v>272</v>
      </c>
      <c r="C275" s="1">
        <v>-1.1162959124157537</v>
      </c>
      <c r="D275" s="1">
        <v>0.72549238937928218</v>
      </c>
      <c r="E275" s="1">
        <v>0.60714022855435146</v>
      </c>
      <c r="F275" s="1">
        <v>2.0145405668766334</v>
      </c>
      <c r="G275" s="1">
        <v>0.10836711828284579</v>
      </c>
      <c r="H275" s="1">
        <v>-0.96495733759511526</v>
      </c>
      <c r="I275" s="1">
        <v>2.4381038274101199</v>
      </c>
      <c r="J275" s="1">
        <v>-0.84535562170576384</v>
      </c>
      <c r="K275" s="1">
        <v>-1.7810521391314078</v>
      </c>
      <c r="L275" s="1">
        <v>-0.21010124450775383</v>
      </c>
      <c r="M275" s="1">
        <v>0.53962324694958308</v>
      </c>
      <c r="N275" s="1">
        <v>-0.81183396010128828</v>
      </c>
      <c r="O275" s="1">
        <v>-0.14656259776139147</v>
      </c>
      <c r="P275" s="1">
        <v>0.59344047955539514</v>
      </c>
      <c r="Q275" s="1">
        <v>1.0259491949765458</v>
      </c>
      <c r="R275" s="1">
        <v>0.18916314976103812</v>
      </c>
      <c r="S275" s="1">
        <v>0.93961128471673394</v>
      </c>
      <c r="T275" s="1">
        <v>-0.13751373334223885</v>
      </c>
      <c r="U275" s="1">
        <v>-0.80458396660548748</v>
      </c>
      <c r="V275" s="3">
        <v>-2.2202265508989494</v>
      </c>
    </row>
    <row r="276" spans="2:22" x14ac:dyDescent="0.35">
      <c r="B276" s="9" t="s">
        <v>273</v>
      </c>
      <c r="C276" s="1">
        <v>-9.539186031782515E-2</v>
      </c>
      <c r="D276" s="1">
        <v>-0.18247927616658313</v>
      </c>
      <c r="E276" s="1">
        <v>1.2644881150967192E-2</v>
      </c>
      <c r="F276" s="1">
        <v>-0.32649898773893105</v>
      </c>
      <c r="G276" s="1">
        <v>0.17611792402196214</v>
      </c>
      <c r="H276" s="1">
        <v>0.46861634060606583</v>
      </c>
      <c r="I276" s="1">
        <v>0.78978618953938051</v>
      </c>
      <c r="J276" s="1">
        <v>-1.2251480305677234</v>
      </c>
      <c r="K276" s="1">
        <v>0.31190060074733456</v>
      </c>
      <c r="L276" s="1">
        <v>-2.1458178038869513</v>
      </c>
      <c r="M276" s="1">
        <v>-0.31180838430506114</v>
      </c>
      <c r="N276" s="1">
        <v>0.33397142172251937</v>
      </c>
      <c r="O276" s="1">
        <v>1.7813418292071968E-2</v>
      </c>
      <c r="P276" s="1">
        <v>0.67961270462484813</v>
      </c>
      <c r="Q276" s="1">
        <v>-0.69593295573774239</v>
      </c>
      <c r="R276" s="1">
        <v>-0.90263068077724196</v>
      </c>
      <c r="S276" s="1">
        <v>-0.25402243318732298</v>
      </c>
      <c r="T276" s="1">
        <v>0.17518395220294755</v>
      </c>
      <c r="U276" s="1">
        <v>1.759608235664762</v>
      </c>
      <c r="V276" s="3">
        <v>-0.29547639464090125</v>
      </c>
    </row>
    <row r="277" spans="2:22" x14ac:dyDescent="0.35">
      <c r="B277" s="9" t="s">
        <v>274</v>
      </c>
      <c r="C277" s="1">
        <v>-0.68233393985443913</v>
      </c>
      <c r="D277" s="1">
        <v>-1.8221916469207911</v>
      </c>
      <c r="E277" s="1">
        <v>-0.73336471682176707</v>
      </c>
      <c r="F277" s="1">
        <v>-3.2418411111439574E-2</v>
      </c>
      <c r="G277" s="1">
        <v>-1.7103977529295049</v>
      </c>
      <c r="H277" s="1">
        <v>-2.321261958558078</v>
      </c>
      <c r="I277" s="1">
        <v>-0.29250523380483218</v>
      </c>
      <c r="J277" s="1">
        <v>-0.89078102583657592</v>
      </c>
      <c r="K277" s="1">
        <v>-2.1189889959525274</v>
      </c>
      <c r="L277" s="1">
        <v>0.51998200891846447</v>
      </c>
      <c r="M277" s="1">
        <v>-0.21177387722646732</v>
      </c>
      <c r="N277" s="1">
        <v>1.4537086297577066</v>
      </c>
      <c r="O277" s="1">
        <v>-0.60567336558893969</v>
      </c>
      <c r="P277" s="1">
        <v>-0.60302289514280583</v>
      </c>
      <c r="Q277" s="1">
        <v>-0.16704921816099039</v>
      </c>
      <c r="R277" s="1">
        <v>1.3664808217138482</v>
      </c>
      <c r="S277" s="1">
        <v>-1.5126057831497206</v>
      </c>
      <c r="T277" s="1">
        <v>-0.86187500119064342</v>
      </c>
      <c r="U277" s="1">
        <v>0.56129244502592424</v>
      </c>
      <c r="V277" s="3">
        <v>2.0179726638800486</v>
      </c>
    </row>
    <row r="278" spans="2:22" x14ac:dyDescent="0.35">
      <c r="B278" s="9" t="s">
        <v>275</v>
      </c>
      <c r="C278" s="1">
        <v>9.7376947513996073E-2</v>
      </c>
      <c r="D278" s="1">
        <v>-0.7842520617773826</v>
      </c>
      <c r="E278" s="1">
        <v>-0.28230375370539723</v>
      </c>
      <c r="F278" s="1">
        <v>-0.55809624344000097</v>
      </c>
      <c r="G278" s="1">
        <v>-7.7400896924430321E-2</v>
      </c>
      <c r="H278" s="1">
        <v>1.0315329089668566</v>
      </c>
      <c r="I278" s="1">
        <v>-6.7824893175237586E-2</v>
      </c>
      <c r="J278" s="1">
        <v>-1.6571728218780475</v>
      </c>
      <c r="K278" s="1">
        <v>1.4024704747094308</v>
      </c>
      <c r="L278" s="1">
        <v>-0.46784718790986618</v>
      </c>
      <c r="M278" s="1">
        <v>-0.95134114445273699</v>
      </c>
      <c r="N278" s="1">
        <v>-6.8373197779514186E-2</v>
      </c>
      <c r="O278" s="1">
        <v>-0.82076491604840252</v>
      </c>
      <c r="P278" s="1">
        <v>1.4187953867761617E-2</v>
      </c>
      <c r="Q278" s="1">
        <v>-8.2113045890261083E-2</v>
      </c>
      <c r="R278" s="1">
        <v>0.19754564550438256</v>
      </c>
      <c r="S278" s="1">
        <v>1.6534753284582453</v>
      </c>
      <c r="T278" s="1">
        <v>1.3988305590542993</v>
      </c>
      <c r="U278" s="1">
        <v>-0.90355022232576254</v>
      </c>
      <c r="V278" s="3">
        <v>-0.36917377441749594</v>
      </c>
    </row>
    <row r="279" spans="2:22" x14ac:dyDescent="0.35">
      <c r="B279" s="9" t="s">
        <v>276</v>
      </c>
      <c r="C279" s="1">
        <v>0.1252505642233005</v>
      </c>
      <c r="D279" s="1">
        <v>0.16066116474436667</v>
      </c>
      <c r="E279" s="1">
        <v>0.97012665652176056</v>
      </c>
      <c r="F279" s="1">
        <v>-1.2481820716242682</v>
      </c>
      <c r="G279" s="1">
        <v>-0.7912383585106042</v>
      </c>
      <c r="H279" s="1">
        <v>-1.7699579515002877</v>
      </c>
      <c r="I279" s="1">
        <v>-0.2987917441903884</v>
      </c>
      <c r="J279" s="1">
        <v>-4.8522209369430559E-2</v>
      </c>
      <c r="K279" s="1">
        <v>0.79314674399439566</v>
      </c>
      <c r="L279" s="1">
        <v>-4.0145658865221978E-2</v>
      </c>
      <c r="M279" s="1">
        <v>0.99679978272096714</v>
      </c>
      <c r="N279" s="1">
        <v>0.47214057346664823</v>
      </c>
      <c r="O279" s="1">
        <v>1.643970640789796</v>
      </c>
      <c r="P279" s="1">
        <v>-0.511068171940532</v>
      </c>
      <c r="Q279" s="1">
        <v>0.52659282355983716</v>
      </c>
      <c r="R279" s="1">
        <v>-0.28824298562001244</v>
      </c>
      <c r="S279" s="1">
        <v>9.7013432692768242E-2</v>
      </c>
      <c r="T279" s="1">
        <v>-0.7076992571150208</v>
      </c>
      <c r="U279" s="1">
        <v>0.60399326108350448</v>
      </c>
      <c r="V279" s="3">
        <v>0.70623259396447657</v>
      </c>
    </row>
    <row r="280" spans="2:22" x14ac:dyDescent="0.35">
      <c r="B280" s="9" t="s">
        <v>277</v>
      </c>
      <c r="C280" s="1">
        <v>-1.4430235499191064</v>
      </c>
      <c r="D280" s="1">
        <v>-0.7061307135815631</v>
      </c>
      <c r="E280" s="1">
        <v>0.7846044600548665</v>
      </c>
      <c r="F280" s="1">
        <v>-0.41166810576867474</v>
      </c>
      <c r="G280" s="1">
        <v>1.1335777391199022</v>
      </c>
      <c r="H280" s="1">
        <v>-1.3993139768491811</v>
      </c>
      <c r="I280" s="1">
        <v>-0.34154745350751775</v>
      </c>
      <c r="J280" s="1">
        <v>1.0545156133383375E-2</v>
      </c>
      <c r="K280" s="1">
        <v>-0.2296033667002258</v>
      </c>
      <c r="L280" s="1">
        <v>0.61487266549082975</v>
      </c>
      <c r="M280" s="1">
        <v>0.19306847845438893</v>
      </c>
      <c r="N280" s="1">
        <v>-0.44264123475791561</v>
      </c>
      <c r="O280" s="1">
        <v>-0.8128446273852411</v>
      </c>
      <c r="P280" s="1">
        <v>-1.2846661811808555</v>
      </c>
      <c r="Q280" s="1">
        <v>0.42635481429790056</v>
      </c>
      <c r="R280" s="1">
        <v>0.62809589726570958</v>
      </c>
      <c r="S280" s="1">
        <v>5.7731278969011951E-3</v>
      </c>
      <c r="T280" s="1">
        <v>-9.3848092946144268E-2</v>
      </c>
      <c r="U280" s="1">
        <v>-0.157031571165585</v>
      </c>
      <c r="V280" s="3">
        <v>1.4821863643405915</v>
      </c>
    </row>
    <row r="281" spans="2:22" x14ac:dyDescent="0.35">
      <c r="B281" s="9" t="s">
        <v>278</v>
      </c>
      <c r="C281" s="1">
        <v>-0.24463271634474551</v>
      </c>
      <c r="D281" s="1">
        <v>-0.96323117376951151</v>
      </c>
      <c r="E281" s="1">
        <v>-1.1843106815047144</v>
      </c>
      <c r="F281" s="1">
        <v>2.5221874092823677</v>
      </c>
      <c r="G281" s="1">
        <v>-1.5048892662116375</v>
      </c>
      <c r="H281" s="1">
        <v>-8.5246393720246009E-3</v>
      </c>
      <c r="I281" s="1">
        <v>3.0456049246226877</v>
      </c>
      <c r="J281" s="1">
        <v>-0.36334792478866179</v>
      </c>
      <c r="K281" s="1">
        <v>0.68254748780025587</v>
      </c>
      <c r="L281" s="1">
        <v>-0.79827608772253</v>
      </c>
      <c r="M281" s="1">
        <v>1.1322837961387628</v>
      </c>
      <c r="N281" s="1">
        <v>-0.68002103202414799</v>
      </c>
      <c r="O281" s="1">
        <v>1.5502126344147498</v>
      </c>
      <c r="P281" s="1">
        <v>1.2211437536662906</v>
      </c>
      <c r="Q281" s="1">
        <v>1.2020275041893529</v>
      </c>
      <c r="R281" s="1">
        <v>-0.63791528104808748</v>
      </c>
      <c r="S281" s="1">
        <v>1.3339527082720963</v>
      </c>
      <c r="T281" s="1">
        <v>2.1167112241981698</v>
      </c>
      <c r="U281" s="1">
        <v>0.69906016870466503</v>
      </c>
      <c r="V281" s="3">
        <v>0.30248588426528189</v>
      </c>
    </row>
    <row r="282" spans="2:22" x14ac:dyDescent="0.35">
      <c r="B282" s="9" t="s">
        <v>279</v>
      </c>
      <c r="C282" s="1">
        <v>-1.0720313408756743</v>
      </c>
      <c r="D282" s="1">
        <v>-0.8893777140178093</v>
      </c>
      <c r="E282" s="1">
        <v>8.5061512990581914E-2</v>
      </c>
      <c r="F282" s="1">
        <v>0.72921453919185242</v>
      </c>
      <c r="G282" s="1">
        <v>0.63037927331363997</v>
      </c>
      <c r="H282" s="1">
        <v>0.6868588380533508</v>
      </c>
      <c r="I282" s="1">
        <v>0.78764343275250259</v>
      </c>
      <c r="J282" s="1">
        <v>1.478303309285117</v>
      </c>
      <c r="K282" s="1">
        <v>1.0469866449854592</v>
      </c>
      <c r="L282" s="1">
        <v>3.3103928112746227E-2</v>
      </c>
      <c r="M282" s="1">
        <v>-1.425349737632428</v>
      </c>
      <c r="N282" s="1">
        <v>-1.6776175522399455</v>
      </c>
      <c r="O282" s="1">
        <v>-1.1698301813541692</v>
      </c>
      <c r="P282" s="1">
        <v>1.0109741806589339</v>
      </c>
      <c r="Q282" s="1">
        <v>2.4512523007956939</v>
      </c>
      <c r="R282" s="1">
        <v>-1.4176317951085744</v>
      </c>
      <c r="S282" s="1">
        <v>0.15745999966400084</v>
      </c>
      <c r="T282" s="1">
        <v>-0.65424545928057698</v>
      </c>
      <c r="U282" s="1">
        <v>0.57520816919305673</v>
      </c>
      <c r="V282" s="3">
        <v>0.18380624296318815</v>
      </c>
    </row>
    <row r="283" spans="2:22" x14ac:dyDescent="0.35">
      <c r="B283" s="9" t="s">
        <v>280</v>
      </c>
      <c r="C283" s="1">
        <v>2.7924092610757674</v>
      </c>
      <c r="D283" s="1">
        <v>-0.30297118357235314</v>
      </c>
      <c r="E283" s="1">
        <v>1.6842809691452192</v>
      </c>
      <c r="F283" s="1">
        <v>0.26944517317464894</v>
      </c>
      <c r="G283" s="1">
        <v>0.85769949558080216</v>
      </c>
      <c r="H283" s="1">
        <v>-1.007947429255776</v>
      </c>
      <c r="I283" s="1">
        <v>0.68983719840596358</v>
      </c>
      <c r="J283" s="1">
        <v>2.278348648815574</v>
      </c>
      <c r="K283" s="1">
        <v>-0.29282760459903417</v>
      </c>
      <c r="L283" s="1">
        <v>-0.15146599737642452</v>
      </c>
      <c r="M283" s="1">
        <v>0.2825750695642345</v>
      </c>
      <c r="N283" s="1">
        <v>0.3945256544775067</v>
      </c>
      <c r="O283" s="1">
        <v>-0.61083003285984427</v>
      </c>
      <c r="P283" s="1">
        <v>-0.88427618558078069</v>
      </c>
      <c r="Q283" s="1">
        <v>-1.5612319413552347</v>
      </c>
      <c r="R283" s="1">
        <v>1.4459593220043461</v>
      </c>
      <c r="S283" s="1">
        <v>0.51520764141792663</v>
      </c>
      <c r="T283" s="1">
        <v>-0.55599956368237435</v>
      </c>
      <c r="U283" s="1">
        <v>1.1044176230243012</v>
      </c>
      <c r="V283" s="3">
        <v>0.45539598796868797</v>
      </c>
    </row>
    <row r="284" spans="2:22" x14ac:dyDescent="0.35">
      <c r="B284" s="9" t="s">
        <v>281</v>
      </c>
      <c r="C284" s="1">
        <v>-0.35481473819806575</v>
      </c>
      <c r="D284" s="1">
        <v>0.8800498044450471</v>
      </c>
      <c r="E284" s="1">
        <v>8.3211282056587038E-2</v>
      </c>
      <c r="F284" s="1">
        <v>0.87833139205832222</v>
      </c>
      <c r="G284" s="1">
        <v>2.4540403352047995</v>
      </c>
      <c r="H284" s="1">
        <v>0.63722659061533504</v>
      </c>
      <c r="I284" s="1">
        <v>-2.076501046519077</v>
      </c>
      <c r="J284" s="1">
        <v>-1.4499441839741671</v>
      </c>
      <c r="K284" s="1">
        <v>0.47293641965345484</v>
      </c>
      <c r="L284" s="1">
        <v>-1.4997819155102419</v>
      </c>
      <c r="M284" s="1">
        <v>0.55635044768031594</v>
      </c>
      <c r="N284" s="1">
        <v>-1.3694001937390714</v>
      </c>
      <c r="O284" s="1">
        <v>0.47014242427529851</v>
      </c>
      <c r="P284" s="1">
        <v>0.18773040630074292</v>
      </c>
      <c r="Q284" s="1">
        <v>5.5486497663686781E-4</v>
      </c>
      <c r="R284" s="1">
        <v>-1.4317878283932521</v>
      </c>
      <c r="S284" s="1">
        <v>0.45899220998603357</v>
      </c>
      <c r="T284" s="1">
        <v>0.37099554498701615</v>
      </c>
      <c r="U284" s="1">
        <v>-0.29850661107509424</v>
      </c>
      <c r="V284" s="3">
        <v>-1.3183975303536732</v>
      </c>
    </row>
    <row r="285" spans="2:22" x14ac:dyDescent="0.35">
      <c r="B285" s="9" t="s">
        <v>282</v>
      </c>
      <c r="C285" s="1">
        <v>1.2766316675046585</v>
      </c>
      <c r="D285" s="1">
        <v>-0.55300604087083838</v>
      </c>
      <c r="E285" s="1">
        <v>-4.0789639592903847E-2</v>
      </c>
      <c r="F285" s="1">
        <v>0.62110127109247892</v>
      </c>
      <c r="G285" s="1">
        <v>0.3811093828113003</v>
      </c>
      <c r="H285" s="1">
        <v>0.73030215733041826</v>
      </c>
      <c r="I285" s="1">
        <v>-1.0964978829128458</v>
      </c>
      <c r="J285" s="1">
        <v>0.79430585507958118</v>
      </c>
      <c r="K285" s="1">
        <v>-1.1933863829661662</v>
      </c>
      <c r="L285" s="1">
        <v>1.4566874553048554</v>
      </c>
      <c r="M285" s="1">
        <v>-2.2288915819431394</v>
      </c>
      <c r="N285" s="1">
        <v>0.39924035162168514</v>
      </c>
      <c r="O285" s="1">
        <v>-0.52398252634918907</v>
      </c>
      <c r="P285" s="1">
        <v>0.45099310051183539</v>
      </c>
      <c r="Q285" s="1">
        <v>6.0907892649194268E-3</v>
      </c>
      <c r="R285" s="1">
        <v>-0.60389509271558273</v>
      </c>
      <c r="S285" s="1">
        <v>-0.49524830260175001</v>
      </c>
      <c r="T285" s="1">
        <v>-7.108216738564245E-2</v>
      </c>
      <c r="U285" s="1">
        <v>-0.50060892545587909</v>
      </c>
      <c r="V285" s="3">
        <v>-2.7074779434876941</v>
      </c>
    </row>
    <row r="286" spans="2:22" x14ac:dyDescent="0.35">
      <c r="B286" s="9" t="s">
        <v>283</v>
      </c>
      <c r="C286" s="1">
        <v>0.19454349143205066</v>
      </c>
      <c r="D286" s="1">
        <v>0.6239133803667577</v>
      </c>
      <c r="E286" s="1">
        <v>-0.96393807671779341</v>
      </c>
      <c r="F286" s="1">
        <v>0.86645219623860603</v>
      </c>
      <c r="G286" s="1">
        <v>-0.19010436387312932</v>
      </c>
      <c r="H286" s="1">
        <v>0.40729331266649882</v>
      </c>
      <c r="I286" s="1">
        <v>-0.63513340704389798</v>
      </c>
      <c r="J286" s="1">
        <v>-0.31548120929506507</v>
      </c>
      <c r="K286" s="1">
        <v>-1.0954824723479908</v>
      </c>
      <c r="L286" s="1">
        <v>-0.18398078406123505</v>
      </c>
      <c r="M286" s="1">
        <v>0.31044982673494759</v>
      </c>
      <c r="N286" s="1">
        <v>1.5676198734896822</v>
      </c>
      <c r="O286" s="1">
        <v>1.0518547898615151</v>
      </c>
      <c r="P286" s="1">
        <v>0.24325104249501669</v>
      </c>
      <c r="Q286" s="1">
        <v>-1.8736739170153556</v>
      </c>
      <c r="R286" s="1">
        <v>1.9208409514370524</v>
      </c>
      <c r="S286" s="1">
        <v>0.11191637854342566</v>
      </c>
      <c r="T286" s="1">
        <v>9.5958351609126954E-2</v>
      </c>
      <c r="U286" s="1">
        <v>-0.43346531139631311</v>
      </c>
      <c r="V286" s="3">
        <v>-0.45030206750461105</v>
      </c>
    </row>
    <row r="287" spans="2:22" x14ac:dyDescent="0.35">
      <c r="B287" s="9" t="s">
        <v>284</v>
      </c>
      <c r="C287" s="1">
        <v>-1.392795737589249</v>
      </c>
      <c r="D287" s="1">
        <v>-1.215728417118628</v>
      </c>
      <c r="E287" s="1">
        <v>-0.90672954415482798</v>
      </c>
      <c r="F287" s="1">
        <v>0.16814034001521855</v>
      </c>
      <c r="G287" s="1">
        <v>2.0376441818329027</v>
      </c>
      <c r="H287" s="1">
        <v>-1.0374511220442046</v>
      </c>
      <c r="I287" s="1">
        <v>-0.53973905257751242</v>
      </c>
      <c r="J287" s="1">
        <v>0.28618393302567879</v>
      </c>
      <c r="K287" s="1">
        <v>-1.0238217807314587</v>
      </c>
      <c r="L287" s="1">
        <v>-0.56399715166246578</v>
      </c>
      <c r="M287" s="1">
        <v>0.67828531375500323</v>
      </c>
      <c r="N287" s="1">
        <v>-0.91596048755632686</v>
      </c>
      <c r="O287" s="1">
        <v>-0.14702024692628507</v>
      </c>
      <c r="P287" s="1">
        <v>1.1535490027092088</v>
      </c>
      <c r="Q287" s="1">
        <v>-0.36491163900408996</v>
      </c>
      <c r="R287" s="1">
        <v>-1.3469502983200929</v>
      </c>
      <c r="S287" s="1">
        <v>-0.19238870382915091</v>
      </c>
      <c r="T287" s="1">
        <v>0.29259513661645253</v>
      </c>
      <c r="U287" s="1">
        <v>-2.2870690680813208</v>
      </c>
      <c r="V287" s="3">
        <v>-0.57039222169401538</v>
      </c>
    </row>
    <row r="288" spans="2:22" x14ac:dyDescent="0.35">
      <c r="B288" s="9" t="s">
        <v>285</v>
      </c>
      <c r="C288" s="1">
        <v>1.1202629602036007</v>
      </c>
      <c r="D288" s="1">
        <v>1.5102685181141751</v>
      </c>
      <c r="E288" s="1">
        <v>-0.95845760037317418</v>
      </c>
      <c r="F288" s="1">
        <v>-0.38725901453063011</v>
      </c>
      <c r="G288" s="1">
        <v>0.46092910610865062</v>
      </c>
      <c r="H288" s="1">
        <v>0.49327846491902233</v>
      </c>
      <c r="I288" s="1">
        <v>0.7176584595777401</v>
      </c>
      <c r="J288" s="1">
        <v>-0.50779900186094962</v>
      </c>
      <c r="K288" s="1">
        <v>0.4825746063345373</v>
      </c>
      <c r="L288" s="1">
        <v>-0.2150881136796928</v>
      </c>
      <c r="M288" s="1">
        <v>-1.2358828153853707</v>
      </c>
      <c r="N288" s="1">
        <v>-1.0230539826344955</v>
      </c>
      <c r="O288" s="1">
        <v>0.70560244687863283</v>
      </c>
      <c r="P288" s="1">
        <v>-0.96895628540086642</v>
      </c>
      <c r="Q288" s="1">
        <v>5.921388510882019E-2</v>
      </c>
      <c r="R288" s="1">
        <v>-0.33663125893382811</v>
      </c>
      <c r="S288" s="1">
        <v>-0.33925566600190465</v>
      </c>
      <c r="T288" s="1">
        <v>2.9753159944871169E-2</v>
      </c>
      <c r="U288" s="1">
        <v>-0.13422889633577745</v>
      </c>
      <c r="V288" s="3">
        <v>-1.8056005841416076</v>
      </c>
    </row>
    <row r="289" spans="2:22" x14ac:dyDescent="0.35">
      <c r="B289" s="9" t="s">
        <v>286</v>
      </c>
      <c r="C289" s="1">
        <v>-2.8295042108943007</v>
      </c>
      <c r="D289" s="1">
        <v>-0.50230086294189091</v>
      </c>
      <c r="E289" s="1">
        <v>-0.62308390342254238</v>
      </c>
      <c r="F289" s="1">
        <v>-6.3705231820730984E-2</v>
      </c>
      <c r="G289" s="1">
        <v>-2.3051169725909584</v>
      </c>
      <c r="H289" s="1">
        <v>-0.30957873384029799</v>
      </c>
      <c r="I289" s="1">
        <v>-0.17679003019555881</v>
      </c>
      <c r="J289" s="1">
        <v>0.74795329857821824</v>
      </c>
      <c r="K289" s="1">
        <v>0.31507531778368414</v>
      </c>
      <c r="L289" s="1">
        <v>0.61607639174426498</v>
      </c>
      <c r="M289" s="1">
        <v>-1.166097517382837</v>
      </c>
      <c r="N289" s="1">
        <v>-0.73751708501193824</v>
      </c>
      <c r="O289" s="1">
        <v>-1.4605437542270605</v>
      </c>
      <c r="P289" s="1">
        <v>0.75172756476888691</v>
      </c>
      <c r="Q289" s="1">
        <v>0.18212370559620697</v>
      </c>
      <c r="R289" s="1">
        <v>-0.84321617576370977</v>
      </c>
      <c r="S289" s="1">
        <v>-0.34275302797122614</v>
      </c>
      <c r="T289" s="1">
        <v>-0.16696422848956666</v>
      </c>
      <c r="U289" s="1">
        <v>-0.48194847503129906</v>
      </c>
      <c r="V289" s="3">
        <v>-4.7902759756248428E-2</v>
      </c>
    </row>
    <row r="290" spans="2:22" x14ac:dyDescent="0.35">
      <c r="B290" s="9" t="s">
        <v>287</v>
      </c>
      <c r="C290" s="1">
        <v>-0.77382087208451278</v>
      </c>
      <c r="D290" s="1">
        <v>-1.0534299779676284</v>
      </c>
      <c r="E290" s="1">
        <v>-0.62830061350331801</v>
      </c>
      <c r="F290" s="1">
        <v>-1.2461118032641429</v>
      </c>
      <c r="G290" s="1">
        <v>-1.1310340286398139</v>
      </c>
      <c r="H290" s="1">
        <v>-0.24941988694792627</v>
      </c>
      <c r="I290" s="1">
        <v>-4.365162931820326E-2</v>
      </c>
      <c r="J290" s="1">
        <v>-0.65405403359577607</v>
      </c>
      <c r="K290" s="1">
        <v>0.52724526712944297</v>
      </c>
      <c r="L290" s="1">
        <v>6.7524924145193607E-2</v>
      </c>
      <c r="M290" s="1">
        <v>1.3820701427556663</v>
      </c>
      <c r="N290" s="1">
        <v>0.27813106033091756</v>
      </c>
      <c r="O290" s="1">
        <v>-0.35100997080009416</v>
      </c>
      <c r="P290" s="1">
        <v>-1.7536090740189851</v>
      </c>
      <c r="Q290" s="1">
        <v>0.93844459838119332</v>
      </c>
      <c r="R290" s="1">
        <v>0.161693044623969</v>
      </c>
      <c r="S290" s="1">
        <v>-0.52563144152981478</v>
      </c>
      <c r="T290" s="1">
        <v>-0.74812107604937839</v>
      </c>
      <c r="U290" s="1">
        <v>0.85140545352586405</v>
      </c>
      <c r="V290" s="3">
        <v>0.37808781528520763</v>
      </c>
    </row>
    <row r="291" spans="2:22" x14ac:dyDescent="0.35">
      <c r="B291" s="9" t="s">
        <v>288</v>
      </c>
      <c r="C291" s="1">
        <v>-0.17318063680360904</v>
      </c>
      <c r="D291" s="1">
        <v>-0.41122152232328829</v>
      </c>
      <c r="E291" s="1">
        <v>-1.040788361306213</v>
      </c>
      <c r="F291" s="1">
        <v>2.6963073885618285</v>
      </c>
      <c r="G291" s="1">
        <v>-1.9519828720263099E-2</v>
      </c>
      <c r="H291" s="1">
        <v>-1.9946928067706136</v>
      </c>
      <c r="I291" s="1">
        <v>0.84006589866120795</v>
      </c>
      <c r="J291" s="1">
        <v>-0.60471392843570604</v>
      </c>
      <c r="K291" s="1">
        <v>0.61425916889543786</v>
      </c>
      <c r="L291" s="1">
        <v>0.26501511194413452</v>
      </c>
      <c r="M291" s="1">
        <v>0.2743751460684693</v>
      </c>
      <c r="N291" s="1">
        <v>-1.133568297177044</v>
      </c>
      <c r="O291" s="1">
        <v>1.5089738596223337</v>
      </c>
      <c r="P291" s="1">
        <v>0.13725461203319517</v>
      </c>
      <c r="Q291" s="1">
        <v>-0.8300832930568236</v>
      </c>
      <c r="R291" s="1">
        <v>0.77960949194897411</v>
      </c>
      <c r="S291" s="1">
        <v>0.73584507482279371</v>
      </c>
      <c r="T291" s="1">
        <v>-1.0128039935781512</v>
      </c>
      <c r="U291" s="1">
        <v>-0.76747763986924167</v>
      </c>
      <c r="V291" s="3">
        <v>-8.9996836156643986E-2</v>
      </c>
    </row>
    <row r="292" spans="2:22" x14ac:dyDescent="0.35">
      <c r="B292" s="9" t="s">
        <v>289</v>
      </c>
      <c r="C292" s="1">
        <v>0.48397465520835448</v>
      </c>
      <c r="D292" s="1">
        <v>-0.34758445443842961</v>
      </c>
      <c r="E292" s="1">
        <v>-1.367258414375772</v>
      </c>
      <c r="F292" s="1">
        <v>-0.36485533753401489</v>
      </c>
      <c r="G292" s="1">
        <v>1.7737135278689911</v>
      </c>
      <c r="H292" s="1">
        <v>-0.96116006766939244</v>
      </c>
      <c r="I292" s="1">
        <v>1.6505079504504856</v>
      </c>
      <c r="J292" s="1">
        <v>-2.0330606047326056</v>
      </c>
      <c r="K292" s="1">
        <v>-0.21813133918760691</v>
      </c>
      <c r="L292" s="1">
        <v>6.9821405170531453E-2</v>
      </c>
      <c r="M292" s="1">
        <v>-0.58943021565522513</v>
      </c>
      <c r="N292" s="1">
        <v>0.84615437513255731</v>
      </c>
      <c r="O292" s="1">
        <v>-1.9991976905364135</v>
      </c>
      <c r="P292" s="1">
        <v>-0.76075000674651194</v>
      </c>
      <c r="Q292" s="1">
        <v>-0.29370753786167347</v>
      </c>
      <c r="R292" s="1">
        <v>1.1715649638711039</v>
      </c>
      <c r="S292" s="1">
        <v>-0.52939270539593153</v>
      </c>
      <c r="T292" s="1">
        <v>0.98195376416265623</v>
      </c>
      <c r="U292" s="1">
        <v>-0.90351086815662363</v>
      </c>
      <c r="V292" s="3">
        <v>1.4198841753071092</v>
      </c>
    </row>
    <row r="293" spans="2:22" x14ac:dyDescent="0.35">
      <c r="B293" s="9" t="s">
        <v>290</v>
      </c>
      <c r="C293" s="1">
        <v>0.10786554585027915</v>
      </c>
      <c r="D293" s="1">
        <v>-0.82135315399903108</v>
      </c>
      <c r="E293" s="1">
        <v>0.61857959306264665</v>
      </c>
      <c r="F293" s="1">
        <v>2.6327886169226922</v>
      </c>
      <c r="G293" s="1">
        <v>-0.33104187064000368</v>
      </c>
      <c r="H293" s="1">
        <v>-1.4056927815112481</v>
      </c>
      <c r="I293" s="1">
        <v>-0.92196555335159935</v>
      </c>
      <c r="J293" s="1">
        <v>0.22014641985644956</v>
      </c>
      <c r="K293" s="1">
        <v>1.2374939632072821</v>
      </c>
      <c r="L293" s="1">
        <v>1.4159242055240033</v>
      </c>
      <c r="M293" s="1">
        <v>-1.5386248447436233</v>
      </c>
      <c r="N293" s="1">
        <v>-0.82153473728661419</v>
      </c>
      <c r="O293" s="1">
        <v>0.79854714561729778</v>
      </c>
      <c r="P293" s="1">
        <v>-0.73868918511301662</v>
      </c>
      <c r="Q293" s="1">
        <v>0.54840438673270309</v>
      </c>
      <c r="R293" s="1">
        <v>-0.15200252943387157</v>
      </c>
      <c r="S293" s="1">
        <v>1.4199148781841942</v>
      </c>
      <c r="T293" s="1">
        <v>0.46134844191718583</v>
      </c>
      <c r="U293" s="1">
        <v>7.8183997251408108E-2</v>
      </c>
      <c r="V293" s="3">
        <v>-1.6150805919865301</v>
      </c>
    </row>
    <row r="294" spans="2:22" x14ac:dyDescent="0.35">
      <c r="B294" s="9" t="s">
        <v>291</v>
      </c>
      <c r="C294" s="1">
        <v>-0.19181356465143795</v>
      </c>
      <c r="D294" s="1">
        <v>-0.71632232511608551</v>
      </c>
      <c r="E294" s="1">
        <v>-0.54458247812609262</v>
      </c>
      <c r="F294" s="1">
        <v>-2.0349484101319026</v>
      </c>
      <c r="G294" s="1">
        <v>-0.44106100275000204</v>
      </c>
      <c r="H294" s="1">
        <v>0.52835530188358748</v>
      </c>
      <c r="I294" s="1">
        <v>0.42791046236668556</v>
      </c>
      <c r="J294" s="1">
        <v>0.41991575976258544</v>
      </c>
      <c r="K294" s="1">
        <v>-0.98365872322225678</v>
      </c>
      <c r="L294" s="1">
        <v>0.52345371711735977</v>
      </c>
      <c r="M294" s="1">
        <v>-2.4396201603916392</v>
      </c>
      <c r="N294" s="1">
        <v>-0.61497413322883143</v>
      </c>
      <c r="O294" s="1">
        <v>-0.29572481260775607</v>
      </c>
      <c r="P294" s="1">
        <v>-1.2856260638766555</v>
      </c>
      <c r="Q294" s="1">
        <v>-0.2008578026649841</v>
      </c>
      <c r="R294" s="1">
        <v>9.5320002999339182E-2</v>
      </c>
      <c r="S294" s="1">
        <v>-2.9873309144392315</v>
      </c>
      <c r="T294" s="1">
        <v>-0.88693752830244643</v>
      </c>
      <c r="U294" s="1">
        <v>-0.3699743814870553</v>
      </c>
      <c r="V294" s="3">
        <v>1.2560978904487441</v>
      </c>
    </row>
    <row r="295" spans="2:22" x14ac:dyDescent="0.35">
      <c r="B295" s="9" t="s">
        <v>292</v>
      </c>
      <c r="C295" s="1">
        <v>2.2409271526083099E-2</v>
      </c>
      <c r="D295" s="1">
        <v>0.50427282907143822</v>
      </c>
      <c r="E295" s="1">
        <v>0.39683179887260545</v>
      </c>
      <c r="F295" s="1">
        <v>1.9230363603637022</v>
      </c>
      <c r="G295" s="1">
        <v>-1.0586486667592721</v>
      </c>
      <c r="H295" s="1">
        <v>2.2263557899598152</v>
      </c>
      <c r="I295" s="1">
        <v>1.2450385797422543</v>
      </c>
      <c r="J295" s="1">
        <v>1.485550164257353</v>
      </c>
      <c r="K295" s="1">
        <v>0.77754957241333322</v>
      </c>
      <c r="L295" s="1">
        <v>-1.3885743977830918</v>
      </c>
      <c r="M295" s="1">
        <v>-1.0375560762030651</v>
      </c>
      <c r="N295" s="1">
        <v>4.1089163600228101E-2</v>
      </c>
      <c r="O295" s="1">
        <v>-2.4061309329860454E-2</v>
      </c>
      <c r="P295" s="1">
        <v>-1.0160432488863651</v>
      </c>
      <c r="Q295" s="1">
        <v>-1.5820839777481686</v>
      </c>
      <c r="R295" s="1">
        <v>-0.26048416729487894</v>
      </c>
      <c r="S295" s="1">
        <v>2.4364281103902555E-2</v>
      </c>
      <c r="T295" s="1">
        <v>0.28294931532447476</v>
      </c>
      <c r="U295" s="1">
        <v>-1.5477737281697073</v>
      </c>
      <c r="V295" s="3">
        <v>-1.0283002151807286</v>
      </c>
    </row>
    <row r="296" spans="2:22" x14ac:dyDescent="0.35">
      <c r="B296" s="9" t="s">
        <v>293</v>
      </c>
      <c r="C296" s="1">
        <v>-0.76606690420424817</v>
      </c>
      <c r="D296" s="1">
        <v>-0.97467473798035664</v>
      </c>
      <c r="E296" s="1">
        <v>-0.54960704938171456</v>
      </c>
      <c r="F296" s="1">
        <v>1.644477108458382</v>
      </c>
      <c r="G296" s="1">
        <v>1.0955568098159612</v>
      </c>
      <c r="H296" s="1">
        <v>-0.77638842486116078</v>
      </c>
      <c r="I296" s="1">
        <v>0.86646358429840442</v>
      </c>
      <c r="J296" s="1">
        <v>0.70363800059674741</v>
      </c>
      <c r="K296" s="1">
        <v>1.002733656451686</v>
      </c>
      <c r="L296" s="1">
        <v>1.5429102918799136</v>
      </c>
      <c r="M296" s="1">
        <v>-1.796957412990402</v>
      </c>
      <c r="N296" s="1">
        <v>0.38958402589586294</v>
      </c>
      <c r="O296" s="1">
        <v>-0.28072973783291388</v>
      </c>
      <c r="P296" s="1">
        <v>0.93899292488915209</v>
      </c>
      <c r="Q296" s="1">
        <v>0.98926169108559636</v>
      </c>
      <c r="R296" s="1">
        <v>0.85720106657581197</v>
      </c>
      <c r="S296" s="1">
        <v>1.2948265681621507</v>
      </c>
      <c r="T296" s="1">
        <v>-0.21114704799293987</v>
      </c>
      <c r="U296" s="1">
        <v>0.15592935334523614</v>
      </c>
      <c r="V296" s="3">
        <v>1.0229102345424834</v>
      </c>
    </row>
    <row r="297" spans="2:22" x14ac:dyDescent="0.35">
      <c r="B297" s="9" t="s">
        <v>294</v>
      </c>
      <c r="C297" s="1">
        <v>-0.27209596561655297</v>
      </c>
      <c r="D297" s="1">
        <v>-0.30855036690366755</v>
      </c>
      <c r="E297" s="1">
        <v>-0.26862286106234917</v>
      </c>
      <c r="F297" s="1">
        <v>0.95583638249772984</v>
      </c>
      <c r="G297" s="1">
        <v>1.5251244756515228</v>
      </c>
      <c r="H297" s="1">
        <v>0.13326421882420453</v>
      </c>
      <c r="I297" s="1">
        <v>-0.13633790668385543</v>
      </c>
      <c r="J297" s="1">
        <v>0.37292873287052053</v>
      </c>
      <c r="K297" s="1">
        <v>0.60678124995288962</v>
      </c>
      <c r="L297" s="1">
        <v>-0.96166495279597342</v>
      </c>
      <c r="M297" s="1">
        <v>-0.52903290317641638</v>
      </c>
      <c r="N297" s="1">
        <v>-1.41979142503287</v>
      </c>
      <c r="O297" s="1">
        <v>0.52093525368505944</v>
      </c>
      <c r="P297" s="1">
        <v>-1.7322804135472063</v>
      </c>
      <c r="Q297" s="1">
        <v>0.70145862766518796</v>
      </c>
      <c r="R297" s="1">
        <v>-0.86528012955316214</v>
      </c>
      <c r="S297" s="1">
        <v>-1.7072234973461689</v>
      </c>
      <c r="T297" s="1">
        <v>0.8002601072184391</v>
      </c>
      <c r="U297" s="1">
        <v>1.1555027869344394</v>
      </c>
      <c r="V297" s="3">
        <v>0.54243725018009503</v>
      </c>
    </row>
    <row r="298" spans="2:22" x14ac:dyDescent="0.35">
      <c r="B298" s="9" t="s">
        <v>295</v>
      </c>
      <c r="C298" s="1">
        <v>-1.2006090253744823</v>
      </c>
      <c r="D298" s="1">
        <v>1.2213542163938611</v>
      </c>
      <c r="E298" s="1">
        <v>0.76827437449585501</v>
      </c>
      <c r="F298" s="1">
        <v>0.97013904240957682</v>
      </c>
      <c r="G298" s="1">
        <v>-0.99883171744500365</v>
      </c>
      <c r="H298" s="1">
        <v>0.17858041891541585</v>
      </c>
      <c r="I298" s="1">
        <v>-0.93715952883721321</v>
      </c>
      <c r="J298" s="1">
        <v>-0.56381597799703831</v>
      </c>
      <c r="K298" s="1">
        <v>2.4426399563503041</v>
      </c>
      <c r="L298" s="1">
        <v>0.63606270257742159</v>
      </c>
      <c r="M298" s="1">
        <v>1.2871250753739074</v>
      </c>
      <c r="N298" s="1">
        <v>1.7710892327572727</v>
      </c>
      <c r="O298" s="1">
        <v>0.46014196315754169</v>
      </c>
      <c r="P298" s="1">
        <v>-0.90452160251393854</v>
      </c>
      <c r="Q298" s="1">
        <v>4.4897075678859776E-2</v>
      </c>
      <c r="R298" s="1">
        <v>1.4858963717912579</v>
      </c>
      <c r="S298" s="1">
        <v>0.97660731082475905</v>
      </c>
      <c r="T298" s="1">
        <v>-0.77701488839128396</v>
      </c>
      <c r="U298" s="1">
        <v>0.14785883116786241</v>
      </c>
      <c r="V298" s="3">
        <v>-0.51437097489263395</v>
      </c>
    </row>
    <row r="299" spans="2:22" x14ac:dyDescent="0.35">
      <c r="B299" s="9" t="s">
        <v>296</v>
      </c>
      <c r="C299" s="1">
        <v>1.1388687274459652</v>
      </c>
      <c r="D299" s="1">
        <v>-0.13069141647930929</v>
      </c>
      <c r="E299" s="1">
        <v>-2.814100075048811</v>
      </c>
      <c r="F299" s="1">
        <v>1.4770753979447426</v>
      </c>
      <c r="G299" s="1">
        <v>1.793232949062302</v>
      </c>
      <c r="H299" s="1">
        <v>-0.49688518738745679</v>
      </c>
      <c r="I299" s="1">
        <v>1.1885563558207277</v>
      </c>
      <c r="J299" s="1">
        <v>-1.8405507816188789</v>
      </c>
      <c r="K299" s="1">
        <v>0.23677057138339153</v>
      </c>
      <c r="L299" s="1">
        <v>1.3194003672755663</v>
      </c>
      <c r="M299" s="1">
        <v>1.1115650662880208</v>
      </c>
      <c r="N299" s="1">
        <v>-0.21881036860610789</v>
      </c>
      <c r="O299" s="1">
        <v>-0.97469076925342268</v>
      </c>
      <c r="P299" s="1">
        <v>0.63723128602758183</v>
      </c>
      <c r="Q299" s="1">
        <v>1.1842271306708489</v>
      </c>
      <c r="R299" s="1">
        <v>0.22759826388567461</v>
      </c>
      <c r="S299" s="1">
        <v>0.25404163038527183</v>
      </c>
      <c r="T299" s="1">
        <v>1.0551411682239236</v>
      </c>
      <c r="U299" s="1">
        <v>1.6423045094604567</v>
      </c>
      <c r="V299" s="3">
        <v>0.52369726166131336</v>
      </c>
    </row>
    <row r="300" spans="2:22" x14ac:dyDescent="0.35">
      <c r="B300" s="9" t="s">
        <v>297</v>
      </c>
      <c r="C300" s="1">
        <v>-0.26188710697178652</v>
      </c>
      <c r="D300" s="1">
        <v>-1.2341730515288818</v>
      </c>
      <c r="E300" s="1">
        <v>-0.36770469021827878</v>
      </c>
      <c r="F300" s="1">
        <v>0.1562436565902231</v>
      </c>
      <c r="G300" s="1">
        <v>1.9587687230469191</v>
      </c>
      <c r="H300" s="1">
        <v>1.4583510081446438</v>
      </c>
      <c r="I300" s="1">
        <v>1.8118983959609103</v>
      </c>
      <c r="J300" s="1">
        <v>-0.67420169160725218</v>
      </c>
      <c r="K300" s="1">
        <v>-1.0273998921668084</v>
      </c>
      <c r="L300" s="1">
        <v>2.757903675014664E-2</v>
      </c>
      <c r="M300" s="1">
        <v>0.4319591557194829</v>
      </c>
      <c r="N300" s="1">
        <v>-0.80476476337597835</v>
      </c>
      <c r="O300" s="1">
        <v>-2.0195596008312768</v>
      </c>
      <c r="P300" s="1">
        <v>0.73784693877763108</v>
      </c>
      <c r="Q300" s="1">
        <v>4.1404848522075613E-2</v>
      </c>
      <c r="R300" s="1">
        <v>-1.68760703933475</v>
      </c>
      <c r="S300" s="1">
        <v>-0.98977829445731247</v>
      </c>
      <c r="T300" s="1">
        <v>-0.9441010445852569</v>
      </c>
      <c r="U300" s="1">
        <v>6.4391576534657796E-2</v>
      </c>
      <c r="V300" s="3">
        <v>2.9488936980857603</v>
      </c>
    </row>
    <row r="301" spans="2:22" x14ac:dyDescent="0.35">
      <c r="B301" s="9" t="s">
        <v>298</v>
      </c>
      <c r="C301" s="1">
        <v>-0.57009173131310054</v>
      </c>
      <c r="D301" s="1">
        <v>0.13609523458465925</v>
      </c>
      <c r="E301" s="1">
        <v>-0.48956217503126359</v>
      </c>
      <c r="F301" s="1">
        <v>-0.69784212100334753</v>
      </c>
      <c r="G301" s="1">
        <v>1.014076414678825</v>
      </c>
      <c r="H301" s="1">
        <v>0.11182789138994571</v>
      </c>
      <c r="I301" s="1">
        <v>0.24067828511440958</v>
      </c>
      <c r="J301" s="1">
        <v>2.2306544356977782</v>
      </c>
      <c r="K301" s="1">
        <v>1.4694248000143908</v>
      </c>
      <c r="L301" s="1">
        <v>3.2966679165791997E-2</v>
      </c>
      <c r="M301" s="1">
        <v>1.5111032446528301</v>
      </c>
      <c r="N301" s="1">
        <v>-1.8581158672665983</v>
      </c>
      <c r="O301" s="1">
        <v>-1.7208738494480835</v>
      </c>
      <c r="P301" s="1">
        <v>0.27442525706195964</v>
      </c>
      <c r="Q301" s="1">
        <v>1.9368976896041188</v>
      </c>
      <c r="R301" s="1">
        <v>0.27140988847740732</v>
      </c>
      <c r="S301" s="1">
        <v>-0.10455601103517873</v>
      </c>
      <c r="T301" s="1">
        <v>0.43329097175637604</v>
      </c>
      <c r="U301" s="1">
        <v>1.142656256186197</v>
      </c>
      <c r="V301" s="3">
        <v>0.9294205474314583</v>
      </c>
    </row>
    <row r="302" spans="2:22" x14ac:dyDescent="0.35">
      <c r="B302" s="9" t="s">
        <v>299</v>
      </c>
      <c r="C302" s="1">
        <v>1.9964753941035731</v>
      </c>
      <c r="D302" s="1">
        <v>0.33183328417264718</v>
      </c>
      <c r="E302" s="1">
        <v>-0.26688909257979071</v>
      </c>
      <c r="F302" s="1">
        <v>1.7222739521616526</v>
      </c>
      <c r="G302" s="1">
        <v>0.36103476346586538</v>
      </c>
      <c r="H302" s="1">
        <v>0.10411045878818281</v>
      </c>
      <c r="I302" s="1">
        <v>-2.3393627201221552</v>
      </c>
      <c r="J302" s="1">
        <v>1.0701931835457859</v>
      </c>
      <c r="K302" s="1">
        <v>1.0318672314494619</v>
      </c>
      <c r="L302" s="1">
        <v>-1.6347692666855493</v>
      </c>
      <c r="M302" s="1">
        <v>0.78166056831848962</v>
      </c>
      <c r="N302" s="1">
        <v>-0.53204922389581377</v>
      </c>
      <c r="O302" s="1">
        <v>-0.70464721227226945</v>
      </c>
      <c r="P302" s="1">
        <v>-1.2673322345296825</v>
      </c>
      <c r="Q302" s="1">
        <v>0.48149439461196858</v>
      </c>
      <c r="R302" s="1">
        <v>1.3313577651163147</v>
      </c>
      <c r="S302" s="1">
        <v>1.5747421319491111</v>
      </c>
      <c r="T302" s="1">
        <v>-0.74151308226851842</v>
      </c>
      <c r="U302" s="1">
        <v>-0.99344641400103195</v>
      </c>
      <c r="V302" s="3">
        <v>0.35212815245642659</v>
      </c>
    </row>
    <row r="303" spans="2:22" x14ac:dyDescent="0.35">
      <c r="B303" s="9" t="s">
        <v>300</v>
      </c>
      <c r="C303" s="1">
        <v>1.2618829696529552</v>
      </c>
      <c r="D303" s="1">
        <v>0.49702362186422866</v>
      </c>
      <c r="E303" s="1">
        <v>-0.5992742728552537</v>
      </c>
      <c r="F303" s="1">
        <v>0.67108205239865748</v>
      </c>
      <c r="G303" s="1">
        <v>0.66487571438743631</v>
      </c>
      <c r="H303" s="1">
        <v>-0.77445233982409756</v>
      </c>
      <c r="I303" s="1">
        <v>-0.29971669599799095</v>
      </c>
      <c r="J303" s="1">
        <v>-1.476776498790048</v>
      </c>
      <c r="K303" s="1">
        <v>0.73327592729983448</v>
      </c>
      <c r="L303" s="1">
        <v>-1.024882464895027</v>
      </c>
      <c r="M303" s="1">
        <v>-1.0425986286088653</v>
      </c>
      <c r="N303" s="1">
        <v>-0.36045852658993821</v>
      </c>
      <c r="O303" s="1">
        <v>-1.209494989374967E-2</v>
      </c>
      <c r="P303" s="1">
        <v>1.113259055229457</v>
      </c>
      <c r="Q303" s="1">
        <v>0.52603249252066597</v>
      </c>
      <c r="R303" s="1">
        <v>0.52548929991679028</v>
      </c>
      <c r="S303" s="1">
        <v>-1.4416870304772009</v>
      </c>
      <c r="T303" s="1">
        <v>-1.5473314690434994</v>
      </c>
      <c r="U303" s="1">
        <v>-1.1041326921160839</v>
      </c>
      <c r="V303" s="3">
        <v>-1.5994627015181968</v>
      </c>
    </row>
    <row r="304" spans="2:22" x14ac:dyDescent="0.35">
      <c r="B304" s="9" t="s">
        <v>301</v>
      </c>
      <c r="C304" s="1">
        <v>-0.3781249595499343</v>
      </c>
      <c r="D304" s="1">
        <v>-0.63334297502299119</v>
      </c>
      <c r="E304" s="1">
        <v>-0.13132693978154991</v>
      </c>
      <c r="F304" s="1">
        <v>-0.83143223054212967</v>
      </c>
      <c r="G304" s="1">
        <v>-0.3595660346598834</v>
      </c>
      <c r="H304" s="1">
        <v>-0.94970445684133509</v>
      </c>
      <c r="I304" s="1">
        <v>1.4262680755382662</v>
      </c>
      <c r="J304" s="1">
        <v>-0.92750642167099961</v>
      </c>
      <c r="K304" s="1">
        <v>-0.55769452359095117</v>
      </c>
      <c r="L304" s="1">
        <v>0.69806161554470225</v>
      </c>
      <c r="M304" s="1">
        <v>-0.37264132570672548</v>
      </c>
      <c r="N304" s="1">
        <v>-0.34667573957318371</v>
      </c>
      <c r="O304" s="1">
        <v>-0.13470195833202017</v>
      </c>
      <c r="P304" s="1">
        <v>4.0297451740617586E-2</v>
      </c>
      <c r="Q304" s="1">
        <v>1.4906218318604068</v>
      </c>
      <c r="R304" s="1">
        <v>0.71574551763347227</v>
      </c>
      <c r="S304" s="1">
        <v>1.9819376960233839</v>
      </c>
      <c r="T304" s="1">
        <v>-0.34652896218021123</v>
      </c>
      <c r="U304" s="1">
        <v>-0.25120737520143588</v>
      </c>
      <c r="V304" s="3">
        <v>0.87877021703197322</v>
      </c>
    </row>
    <row r="305" spans="2:22" x14ac:dyDescent="0.35">
      <c r="B305" s="9" t="s">
        <v>302</v>
      </c>
      <c r="C305" s="1">
        <v>0.93101468114684438</v>
      </c>
      <c r="D305" s="1">
        <v>-3.9014910605231178E-2</v>
      </c>
      <c r="E305" s="1">
        <v>2.186505893822082</v>
      </c>
      <c r="F305" s="1">
        <v>0.42597079863634746</v>
      </c>
      <c r="G305" s="1">
        <v>1.4061201772304397</v>
      </c>
      <c r="H305" s="1">
        <v>-0.69415726247057119</v>
      </c>
      <c r="I305" s="1">
        <v>0.88708919107996775</v>
      </c>
      <c r="J305" s="1">
        <v>-1.1267683622300462</v>
      </c>
      <c r="K305" s="1">
        <v>-4.5943905898516324E-2</v>
      </c>
      <c r="L305" s="1">
        <v>-0.85661059790766059</v>
      </c>
      <c r="M305" s="1">
        <v>1.5391737998217037</v>
      </c>
      <c r="N305" s="1">
        <v>-1.1482514126183185</v>
      </c>
      <c r="O305" s="1">
        <v>-0.183629112313166</v>
      </c>
      <c r="P305" s="1">
        <v>0.95462431651693047</v>
      </c>
      <c r="Q305" s="1">
        <v>-1.5086378095004624</v>
      </c>
      <c r="R305" s="1">
        <v>-0.94212060696459854</v>
      </c>
      <c r="S305" s="1">
        <v>0.78412990000120031</v>
      </c>
      <c r="T305" s="1">
        <v>0.59449954265559501</v>
      </c>
      <c r="U305" s="1">
        <v>0.39701296466772679</v>
      </c>
      <c r="V305" s="3">
        <v>-0.31809730729829505</v>
      </c>
    </row>
    <row r="306" spans="2:22" x14ac:dyDescent="0.35">
      <c r="B306" s="9" t="s">
        <v>303</v>
      </c>
      <c r="C306" s="1">
        <v>0.23919004216954978</v>
      </c>
      <c r="D306" s="1">
        <v>1.0085844191153694</v>
      </c>
      <c r="E306" s="1">
        <v>0.18091353294180199</v>
      </c>
      <c r="F306" s="1">
        <v>-0.86536092467746217</v>
      </c>
      <c r="G306" s="1">
        <v>-0.29565284519752028</v>
      </c>
      <c r="H306" s="1">
        <v>3.1141856775306849E-2</v>
      </c>
      <c r="I306" s="1">
        <v>-0.52316582573300197</v>
      </c>
      <c r="J306" s="1">
        <v>-1.3835352873889062</v>
      </c>
      <c r="K306" s="1">
        <v>6.254559832767613E-2</v>
      </c>
      <c r="L306" s="1">
        <v>1.9395033211162029</v>
      </c>
      <c r="M306" s="1">
        <v>-1.8543516529845523</v>
      </c>
      <c r="N306" s="1">
        <v>0.18642189454006428</v>
      </c>
      <c r="O306" s="1">
        <v>0.16460729343701788</v>
      </c>
      <c r="P306" s="1">
        <v>-0.80443046809938534</v>
      </c>
      <c r="Q306" s="1">
        <v>-0.66059355053084545</v>
      </c>
      <c r="R306" s="1">
        <v>1.4806974069427516</v>
      </c>
      <c r="S306" s="1">
        <v>-0.42628044298361489</v>
      </c>
      <c r="T306" s="1">
        <v>0.72682649167876978</v>
      </c>
      <c r="U306" s="1">
        <v>-1.0631055924099848</v>
      </c>
      <c r="V306" s="3">
        <v>1.3585495453694814</v>
      </c>
    </row>
    <row r="307" spans="2:22" x14ac:dyDescent="0.35">
      <c r="B307" s="9" t="s">
        <v>304</v>
      </c>
      <c r="C307" s="1">
        <v>-1.2332950905732343</v>
      </c>
      <c r="D307" s="1">
        <v>-7.7224516131280257E-2</v>
      </c>
      <c r="E307" s="1">
        <v>-1.8042780106184304</v>
      </c>
      <c r="F307" s="1">
        <v>-0.85838406112056753</v>
      </c>
      <c r="G307" s="1">
        <v>1.6066423512819985</v>
      </c>
      <c r="H307" s="1">
        <v>1.0997878292042327</v>
      </c>
      <c r="I307" s="1">
        <v>-1.3459057858620467</v>
      </c>
      <c r="J307" s="1">
        <v>0.23162676074729285</v>
      </c>
      <c r="K307" s="1">
        <v>1.6447926407019759</v>
      </c>
      <c r="L307" s="1">
        <v>0.86100473471187766</v>
      </c>
      <c r="M307" s="1">
        <v>-0.26725816391604451</v>
      </c>
      <c r="N307" s="1">
        <v>-1.8699411298872661</v>
      </c>
      <c r="O307" s="1">
        <v>-9.9629290211620036E-2</v>
      </c>
      <c r="P307" s="1">
        <v>-0.69195296636792003</v>
      </c>
      <c r="Q307" s="1">
        <v>1.1735016734530224</v>
      </c>
      <c r="R307" s="1">
        <v>-1.1726149720904804</v>
      </c>
      <c r="S307" s="1">
        <v>-2.0203628754206853</v>
      </c>
      <c r="T307" s="1">
        <v>1.9108055202854277</v>
      </c>
      <c r="U307" s="1">
        <v>4.0806098388078589E-2</v>
      </c>
      <c r="V307" s="3">
        <v>2.423965162019698</v>
      </c>
    </row>
    <row r="308" spans="2:22" x14ac:dyDescent="0.35">
      <c r="B308" s="9" t="s">
        <v>305</v>
      </c>
      <c r="C308" s="1">
        <v>1.3929873317970454</v>
      </c>
      <c r="D308" s="1">
        <v>-0.18092287989323</v>
      </c>
      <c r="E308" s="1">
        <v>-0.76085940260103413</v>
      </c>
      <c r="F308" s="1">
        <v>-0.65835253939052929</v>
      </c>
      <c r="G308" s="1">
        <v>-1.3206526847440927</v>
      </c>
      <c r="H308" s="1">
        <v>0.50195061528912122</v>
      </c>
      <c r="I308" s="1">
        <v>1.1927011501863407</v>
      </c>
      <c r="J308" s="1">
        <v>0.54764949222286052</v>
      </c>
      <c r="K308" s="1">
        <v>-0.39090020434922851</v>
      </c>
      <c r="L308" s="1">
        <v>-1.9224286960636978</v>
      </c>
      <c r="M308" s="1">
        <v>0.32944593075373774</v>
      </c>
      <c r="N308" s="1">
        <v>-0.97646818795146972</v>
      </c>
      <c r="O308" s="1">
        <v>3.9073994672473508E-2</v>
      </c>
      <c r="P308" s="1">
        <v>0.34849133857761594</v>
      </c>
      <c r="Q308" s="1">
        <v>0.71119528546026822</v>
      </c>
      <c r="R308" s="1">
        <v>0.30584794937204818</v>
      </c>
      <c r="S308" s="1">
        <v>-0.65793588134587644</v>
      </c>
      <c r="T308" s="1">
        <v>1.1852718064692809</v>
      </c>
      <c r="U308" s="1">
        <v>0.5423829338481706</v>
      </c>
      <c r="V308" s="3">
        <v>1.6394403807209212</v>
      </c>
    </row>
    <row r="309" spans="2:22" x14ac:dyDescent="0.35">
      <c r="B309" s="9" t="s">
        <v>306</v>
      </c>
      <c r="C309" s="1">
        <v>0.6335305453680018</v>
      </c>
      <c r="D309" s="1">
        <v>-0.64920337356500657</v>
      </c>
      <c r="E309" s="1">
        <v>-1.0393098176207893</v>
      </c>
      <c r="F309" s="1">
        <v>-0.87329897693484437</v>
      </c>
      <c r="G309" s="1">
        <v>1.140496207419387</v>
      </c>
      <c r="H309" s="1">
        <v>-0.79266190935348313</v>
      </c>
      <c r="I309" s="1">
        <v>2.4450820436533713</v>
      </c>
      <c r="J309" s="1">
        <v>1.0540524983664639</v>
      </c>
      <c r="K309" s="1">
        <v>0.15214163358331256</v>
      </c>
      <c r="L309" s="1">
        <v>-1.9464430326212523</v>
      </c>
      <c r="M309" s="1">
        <v>-1.8319676938888714</v>
      </c>
      <c r="N309" s="1">
        <v>0.40955340226523435</v>
      </c>
      <c r="O309" s="1">
        <v>-0.41955316751532584</v>
      </c>
      <c r="P309" s="1">
        <v>-1.206122622852182</v>
      </c>
      <c r="Q309" s="1">
        <v>0.17108393555691379</v>
      </c>
      <c r="R309" s="1">
        <v>0.52988753675663036</v>
      </c>
      <c r="S309" s="1">
        <v>-0.52564081177669231</v>
      </c>
      <c r="T309" s="1">
        <v>0.42910253787851627</v>
      </c>
      <c r="U309" s="1">
        <v>0.78342175911702505</v>
      </c>
      <c r="V309" s="3">
        <v>-0.96136923588711398</v>
      </c>
    </row>
    <row r="310" spans="2:22" x14ac:dyDescent="0.35">
      <c r="B310" s="9" t="s">
        <v>307</v>
      </c>
      <c r="C310" s="1">
        <v>-0.9489754865429153</v>
      </c>
      <c r="D310" s="1">
        <v>-1.009864478085248E-2</v>
      </c>
      <c r="E310" s="1">
        <v>-0.19049483108677762</v>
      </c>
      <c r="F310" s="1">
        <v>0.34636073480573676</v>
      </c>
      <c r="G310" s="1">
        <v>0.46571824352276031</v>
      </c>
      <c r="H310" s="1">
        <v>-0.88997383808219299</v>
      </c>
      <c r="I310" s="1">
        <v>-0.4556948004673656</v>
      </c>
      <c r="J310" s="1">
        <v>-0.29134426833710564</v>
      </c>
      <c r="K310" s="1">
        <v>-0.92711363295853533</v>
      </c>
      <c r="L310" s="1">
        <v>-1.4026059760166278</v>
      </c>
      <c r="M310" s="1">
        <v>-0.61388959872057336</v>
      </c>
      <c r="N310" s="1">
        <v>0.58790329316385292</v>
      </c>
      <c r="O310" s="1">
        <v>-1.3232128316334475</v>
      </c>
      <c r="P310" s="1">
        <v>8.1987797788219699E-2</v>
      </c>
      <c r="Q310" s="1">
        <v>1.3749034276426713</v>
      </c>
      <c r="R310" s="1">
        <v>-0.94782215085059707</v>
      </c>
      <c r="S310" s="1">
        <v>0.44969432337387616</v>
      </c>
      <c r="T310" s="1">
        <v>-1.0155929385865416</v>
      </c>
      <c r="U310" s="1">
        <v>0.66199913138595745</v>
      </c>
      <c r="V310" s="3">
        <v>1.1883515297661458</v>
      </c>
    </row>
    <row r="311" spans="2:22" x14ac:dyDescent="0.35">
      <c r="B311" s="9" t="s">
        <v>308</v>
      </c>
      <c r="C311" s="1">
        <v>-2.161437300298557</v>
      </c>
      <c r="D311" s="1">
        <v>0.40650918808357689</v>
      </c>
      <c r="E311" s="1">
        <v>0.98210873429096979</v>
      </c>
      <c r="F311" s="1">
        <v>-0.23789975374204575</v>
      </c>
      <c r="G311" s="1">
        <v>0.16092055251817139</v>
      </c>
      <c r="H311" s="1">
        <v>-0.63092946135783901</v>
      </c>
      <c r="I311" s="1">
        <v>0.99612465697761066</v>
      </c>
      <c r="J311" s="1">
        <v>-0.84174676052632014</v>
      </c>
      <c r="K311" s="1">
        <v>0.78076985634933882</v>
      </c>
      <c r="L311" s="1">
        <v>0.87546631021914045</v>
      </c>
      <c r="M311" s="1">
        <v>0.36368300430759132</v>
      </c>
      <c r="N311" s="1">
        <v>0.5651942456306962</v>
      </c>
      <c r="O311" s="1">
        <v>0.97151135710161751</v>
      </c>
      <c r="P311" s="1">
        <v>-0.53416911572740966</v>
      </c>
      <c r="Q311" s="1">
        <v>0.60567015355285581</v>
      </c>
      <c r="R311" s="1">
        <v>0.36621046990600908</v>
      </c>
      <c r="S311" s="1">
        <v>-1.5289892277026085</v>
      </c>
      <c r="T311" s="1">
        <v>-0.48707857511382735</v>
      </c>
      <c r="U311" s="1">
        <v>0.8856433390343228</v>
      </c>
      <c r="V311" s="3">
        <v>-1.7445613250248218</v>
      </c>
    </row>
    <row r="312" spans="2:22" x14ac:dyDescent="0.35">
      <c r="B312" s="9" t="s">
        <v>309</v>
      </c>
      <c r="C312" s="1">
        <v>-0.74045511536513486</v>
      </c>
      <c r="D312" s="1">
        <v>0.29245345136141587</v>
      </c>
      <c r="E312" s="1">
        <v>1.690047422981626</v>
      </c>
      <c r="F312" s="1">
        <v>0.78301272435633018</v>
      </c>
      <c r="G312" s="1">
        <v>1.4692640881528389</v>
      </c>
      <c r="H312" s="1">
        <v>-9.0343266416368487E-2</v>
      </c>
      <c r="I312" s="1">
        <v>1.4816954021249082</v>
      </c>
      <c r="J312" s="1">
        <v>-0.52651768537904486</v>
      </c>
      <c r="K312" s="1">
        <v>-3.8556002248635503E-3</v>
      </c>
      <c r="L312" s="1">
        <v>0.32457662872539234</v>
      </c>
      <c r="M312" s="1">
        <v>-1.2686029168160464</v>
      </c>
      <c r="N312" s="1">
        <v>-0.460549363877158</v>
      </c>
      <c r="O312" s="1">
        <v>0.42590500427834016</v>
      </c>
      <c r="P312" s="1">
        <v>-0.81442166070747946</v>
      </c>
      <c r="Q312" s="1">
        <v>-0.84580672237180676</v>
      </c>
      <c r="R312" s="1">
        <v>6.5685502666568168E-2</v>
      </c>
      <c r="S312" s="1">
        <v>-0.5730186901814821</v>
      </c>
      <c r="T312" s="1">
        <v>-0.10015386674646802</v>
      </c>
      <c r="U312" s="1">
        <v>-1.0697524314321627</v>
      </c>
      <c r="V312" s="3">
        <v>0.83351649948722273</v>
      </c>
    </row>
    <row r="313" spans="2:22" x14ac:dyDescent="0.35">
      <c r="B313" s="9" t="s">
        <v>310</v>
      </c>
      <c r="C313" s="1">
        <v>0.47202938991993698</v>
      </c>
      <c r="D313" s="1">
        <v>0.46610587309254808</v>
      </c>
      <c r="E313" s="1">
        <v>0.55798679270745</v>
      </c>
      <c r="F313" s="1">
        <v>0.61731671147025258</v>
      </c>
      <c r="G313" s="1">
        <v>-0.80311642855064092</v>
      </c>
      <c r="H313" s="1">
        <v>1.1214411995243785</v>
      </c>
      <c r="I313" s="1">
        <v>0.90810464924748346</v>
      </c>
      <c r="J313" s="1">
        <v>0.89057870857946597</v>
      </c>
      <c r="K313" s="1">
        <v>1.5187176890574825</v>
      </c>
      <c r="L313" s="1">
        <v>3.0233194749956786E-2</v>
      </c>
      <c r="M313" s="1">
        <v>0.18962697689423966</v>
      </c>
      <c r="N313" s="1">
        <v>1.7719780682080137</v>
      </c>
      <c r="O313" s="1">
        <v>-2.437202092479587E-2</v>
      </c>
      <c r="P313" s="1">
        <v>-0.79044377251617837</v>
      </c>
      <c r="Q313" s="1">
        <v>-0.33292224384445507</v>
      </c>
      <c r="R313" s="1">
        <v>-0.33660269338283766</v>
      </c>
      <c r="S313" s="1">
        <v>0.83732796944765353</v>
      </c>
      <c r="T313" s="1">
        <v>0.85351338432376511</v>
      </c>
      <c r="U313" s="1">
        <v>0.66128122336907169</v>
      </c>
      <c r="V313" s="3">
        <v>1.1138147777589056</v>
      </c>
    </row>
    <row r="314" spans="2:22" x14ac:dyDescent="0.35">
      <c r="B314" s="9" t="s">
        <v>311</v>
      </c>
      <c r="C314" s="1">
        <v>-2.5489954216764383</v>
      </c>
      <c r="D314" s="1">
        <v>-0.4790840881673406</v>
      </c>
      <c r="E314" s="1">
        <v>0.80459105694760003</v>
      </c>
      <c r="F314" s="1">
        <v>-0.58340690369587112</v>
      </c>
      <c r="G314" s="1">
        <v>-0.53514098883009964</v>
      </c>
      <c r="H314" s="1">
        <v>-0.13036347195712131</v>
      </c>
      <c r="I314" s="1">
        <v>-0.56492948612936966</v>
      </c>
      <c r="J314" s="1">
        <v>-0.77475480308350886</v>
      </c>
      <c r="K314" s="1">
        <v>1.7213287053815178</v>
      </c>
      <c r="L314" s="1">
        <v>-0.61547527264218371</v>
      </c>
      <c r="M314" s="1">
        <v>-0.16806448117248529</v>
      </c>
      <c r="N314" s="1">
        <v>-8.6789537944166537E-2</v>
      </c>
      <c r="O314" s="1">
        <v>1.7158251880926705</v>
      </c>
      <c r="P314" s="1">
        <v>0.38878786276929495</v>
      </c>
      <c r="Q314" s="1">
        <v>0.39012034899177761</v>
      </c>
      <c r="R314" s="1">
        <v>-2.0846294365363645</v>
      </c>
      <c r="S314" s="1">
        <v>-0.31184573456675652</v>
      </c>
      <c r="T314" s="1">
        <v>0.94270283035593017</v>
      </c>
      <c r="U314" s="1">
        <v>-0.42115548845082307</v>
      </c>
      <c r="V314" s="3">
        <v>-6.713373244847716E-2</v>
      </c>
    </row>
    <row r="315" spans="2:22" x14ac:dyDescent="0.35">
      <c r="B315" s="9" t="s">
        <v>312</v>
      </c>
      <c r="C315" s="1">
        <v>0.55527579488510082</v>
      </c>
      <c r="D315" s="1">
        <v>-2.2029736818838668</v>
      </c>
      <c r="E315" s="1">
        <v>-0.84296795205707009</v>
      </c>
      <c r="F315" s="1">
        <v>-1.1529046758319683</v>
      </c>
      <c r="G315" s="1">
        <v>-1.4735723339616393</v>
      </c>
      <c r="H315" s="1">
        <v>-0.84947493473884828</v>
      </c>
      <c r="I315" s="1">
        <v>-1.6151734513276226</v>
      </c>
      <c r="J315" s="1">
        <v>0.51739311217309458</v>
      </c>
      <c r="K315" s="1">
        <v>2.8530535545749455E-2</v>
      </c>
      <c r="L315" s="1">
        <v>-1.5023884249294295</v>
      </c>
      <c r="M315" s="1">
        <v>-0.61802870087092254</v>
      </c>
      <c r="N315" s="1">
        <v>-1.8196876576086201</v>
      </c>
      <c r="O315" s="1">
        <v>1.5757722004873072E-2</v>
      </c>
      <c r="P315" s="1">
        <v>1.2544627896320995</v>
      </c>
      <c r="Q315" s="1">
        <v>1.0957798347729566E-3</v>
      </c>
      <c r="R315" s="1">
        <v>-7.8873847532791697E-2</v>
      </c>
      <c r="S315" s="1">
        <v>-0.8443262943925125</v>
      </c>
      <c r="T315" s="1">
        <v>-0.25097733838299935</v>
      </c>
      <c r="U315" s="1">
        <v>2.069554968897919E-2</v>
      </c>
      <c r="V315" s="3">
        <v>0.51207427826846241</v>
      </c>
    </row>
    <row r="316" spans="2:22" x14ac:dyDescent="0.35">
      <c r="B316" s="9" t="s">
        <v>313</v>
      </c>
      <c r="C316" s="1">
        <v>1.4599570822384031</v>
      </c>
      <c r="D316" s="1">
        <v>-0.58142395909247768</v>
      </c>
      <c r="E316" s="1">
        <v>-5.9737726418653721E-2</v>
      </c>
      <c r="F316" s="1">
        <v>0.57630731844442096</v>
      </c>
      <c r="G316" s="1">
        <v>1.4405615032225274</v>
      </c>
      <c r="H316" s="1">
        <v>1.4550026777649714</v>
      </c>
      <c r="I316" s="1">
        <v>-0.73542076191705319</v>
      </c>
      <c r="J316" s="1">
        <v>-0.6294255666977987</v>
      </c>
      <c r="K316" s="1">
        <v>-0.96948301506364898</v>
      </c>
      <c r="L316" s="1">
        <v>-4.1214537073223638E-2</v>
      </c>
      <c r="M316" s="1">
        <v>2.2247124742552584</v>
      </c>
      <c r="N316" s="1">
        <v>0.3596880829946707</v>
      </c>
      <c r="O316" s="1">
        <v>-0.48483412751300509</v>
      </c>
      <c r="P316" s="1">
        <v>-0.49414737284168286</v>
      </c>
      <c r="Q316" s="1">
        <v>-1.5458463598812202</v>
      </c>
      <c r="R316" s="1">
        <v>-0.50755775633405209</v>
      </c>
      <c r="S316" s="1">
        <v>-2.5143766418453164</v>
      </c>
      <c r="T316" s="1">
        <v>1.5803990111233537</v>
      </c>
      <c r="U316" s="1">
        <v>-0.56665063311046004</v>
      </c>
      <c r="V316" s="3">
        <v>2.1396550866951851</v>
      </c>
    </row>
    <row r="317" spans="2:22" x14ac:dyDescent="0.35">
      <c r="B317" s="9" t="s">
        <v>314</v>
      </c>
      <c r="C317" s="1">
        <v>-0.19602852455385425</v>
      </c>
      <c r="D317" s="1">
        <v>0.12705347628594438</v>
      </c>
      <c r="E317" s="1">
        <v>-0.33653640622568126</v>
      </c>
      <c r="F317" s="1">
        <v>-1.2014173977117903</v>
      </c>
      <c r="G317" s="1">
        <v>-1.2850302424065434</v>
      </c>
      <c r="H317" s="1">
        <v>0.23127569362522832</v>
      </c>
      <c r="I317" s="1">
        <v>-7.7652051714977452E-2</v>
      </c>
      <c r="J317" s="1">
        <v>0.24645828238488221</v>
      </c>
      <c r="K317" s="1">
        <v>-1.0233554375500389</v>
      </c>
      <c r="L317" s="1">
        <v>0.20668529334412414</v>
      </c>
      <c r="M317" s="1">
        <v>-1.3237501387872503</v>
      </c>
      <c r="N317" s="1">
        <v>-1.089832420552111</v>
      </c>
      <c r="O317" s="1">
        <v>-1.6752662797867333</v>
      </c>
      <c r="P317" s="1">
        <v>-2.0309310948964416</v>
      </c>
      <c r="Q317" s="1">
        <v>-0.31325565275218947</v>
      </c>
      <c r="R317" s="1">
        <v>-0.60705832043273966</v>
      </c>
      <c r="S317" s="1">
        <v>-0.35663997783363</v>
      </c>
      <c r="T317" s="1">
        <v>0.45920421087463797</v>
      </c>
      <c r="U317" s="1">
        <v>-0.5766967949324685</v>
      </c>
      <c r="V317" s="3">
        <v>-1.0340586709877162</v>
      </c>
    </row>
    <row r="318" spans="2:22" x14ac:dyDescent="0.35">
      <c r="B318" s="9" t="s">
        <v>315</v>
      </c>
      <c r="C318" s="1">
        <v>0.10546497614911307</v>
      </c>
      <c r="D318" s="1">
        <v>-0.71623938334450432</v>
      </c>
      <c r="E318" s="1">
        <v>-0.83540331868700524</v>
      </c>
      <c r="F318" s="1">
        <v>-0.82308560318163382</v>
      </c>
      <c r="G318" s="1">
        <v>0.61309069734792876</v>
      </c>
      <c r="H318" s="1">
        <v>0.54690437691219185</v>
      </c>
      <c r="I318" s="1">
        <v>-0.37806804740305211</v>
      </c>
      <c r="J318" s="1">
        <v>-0.39498529348154582</v>
      </c>
      <c r="K318" s="1">
        <v>0.48104321254757781</v>
      </c>
      <c r="L318" s="1">
        <v>-0.90046696547881599</v>
      </c>
      <c r="M318" s="1">
        <v>-0.58314135540834044</v>
      </c>
      <c r="N318" s="1">
        <v>0.25246069322194203</v>
      </c>
      <c r="O318" s="1">
        <v>-0.53711593382817269</v>
      </c>
      <c r="P318" s="1">
        <v>-0.92756435707250073</v>
      </c>
      <c r="Q318" s="1">
        <v>-0.47058085823675178</v>
      </c>
      <c r="R318" s="1">
        <v>-0.29859722964869773</v>
      </c>
      <c r="S318" s="1">
        <v>-0.56406676022033475</v>
      </c>
      <c r="T318" s="1">
        <v>-1.2542648152956311</v>
      </c>
      <c r="U318" s="1">
        <v>2.3131690781742349</v>
      </c>
      <c r="V318" s="3">
        <v>-2.6483797654072645</v>
      </c>
    </row>
    <row r="319" spans="2:22" x14ac:dyDescent="0.35">
      <c r="B319" s="9" t="s">
        <v>316</v>
      </c>
      <c r="C319" s="1">
        <v>-1.6810223687832142</v>
      </c>
      <c r="D319" s="1">
        <v>1.9206604254497994</v>
      </c>
      <c r="E319" s="1">
        <v>-1.2334500281594372</v>
      </c>
      <c r="F319" s="1">
        <v>8.6161395815156111E-2</v>
      </c>
      <c r="G319" s="1">
        <v>-0.28431336185442657</v>
      </c>
      <c r="H319" s="1">
        <v>0.37510480527476631</v>
      </c>
      <c r="I319" s="1">
        <v>0.97948083766155503</v>
      </c>
      <c r="J319" s="1">
        <v>6.2103346494331212E-2</v>
      </c>
      <c r="K319" s="1">
        <v>0.7572960927634641</v>
      </c>
      <c r="L319" s="1">
        <v>0.27181594632929507</v>
      </c>
      <c r="M319" s="1">
        <v>3.5927011286932008E-2</v>
      </c>
      <c r="N319" s="1">
        <v>-8.9027578279251535E-2</v>
      </c>
      <c r="O319" s="1">
        <v>0.23668591259983054</v>
      </c>
      <c r="P319" s="1">
        <v>-0.670866840611682</v>
      </c>
      <c r="Q319" s="1">
        <v>0.59836707831192304</v>
      </c>
      <c r="R319" s="1">
        <v>-0.67550690662433688</v>
      </c>
      <c r="S319" s="1">
        <v>-0.40250711289560959</v>
      </c>
      <c r="T319" s="1">
        <v>-8.1979699824646073E-3</v>
      </c>
      <c r="U319" s="1">
        <v>-0.75179776874164195</v>
      </c>
      <c r="V319" s="3">
        <v>1.8002336942932566</v>
      </c>
    </row>
    <row r="320" spans="2:22" x14ac:dyDescent="0.35">
      <c r="B320" s="9" t="s">
        <v>317</v>
      </c>
      <c r="C320" s="1">
        <v>-1.1985289089805278</v>
      </c>
      <c r="D320" s="1">
        <v>-4.7760461865780944E-2</v>
      </c>
      <c r="E320" s="1">
        <v>0.67571614929409196</v>
      </c>
      <c r="F320" s="1">
        <v>-1.025265170444156</v>
      </c>
      <c r="G320" s="1">
        <v>7.8379488659516189E-2</v>
      </c>
      <c r="H320" s="1">
        <v>-8.5194245872626251E-2</v>
      </c>
      <c r="I320" s="1">
        <v>-0.43517085013788814</v>
      </c>
      <c r="J320" s="1">
        <v>0.55598706508572937</v>
      </c>
      <c r="K320" s="1">
        <v>1.2587654340688537</v>
      </c>
      <c r="L320" s="1">
        <v>-0.48243008444797914</v>
      </c>
      <c r="M320" s="1">
        <v>-1.1110738635506621</v>
      </c>
      <c r="N320" s="1">
        <v>-1.3050583412343081E-2</v>
      </c>
      <c r="O320" s="1">
        <v>1.7544451797369867</v>
      </c>
      <c r="P320" s="1">
        <v>0.59155646016299657</v>
      </c>
      <c r="Q320" s="1">
        <v>1.2242532125920187</v>
      </c>
      <c r="R320" s="1">
        <v>0.66467388999227206</v>
      </c>
      <c r="S320" s="1">
        <v>-0.6452685194697465</v>
      </c>
      <c r="T320" s="1">
        <v>1.852969310578233</v>
      </c>
      <c r="U320" s="1">
        <v>0.31023890873119814</v>
      </c>
      <c r="V320" s="3">
        <v>-0.57893512787613677</v>
      </c>
    </row>
    <row r="321" spans="2:22" x14ac:dyDescent="0.35">
      <c r="B321" s="9" t="s">
        <v>318</v>
      </c>
      <c r="C321" s="1">
        <v>0.31031374536235795</v>
      </c>
      <c r="D321" s="1">
        <v>-0.67036992847272781</v>
      </c>
      <c r="E321" s="1">
        <v>0.94970316692229795</v>
      </c>
      <c r="F321" s="1">
        <v>1.9855698097339343</v>
      </c>
      <c r="G321" s="1">
        <v>1.249027462838137</v>
      </c>
      <c r="H321" s="1">
        <v>-0.93734407779153794</v>
      </c>
      <c r="I321" s="1">
        <v>-1.0477243570241839</v>
      </c>
      <c r="J321" s="1">
        <v>0.44869610529320031</v>
      </c>
      <c r="K321" s="1">
        <v>-0.81176807773004189</v>
      </c>
      <c r="L321" s="1">
        <v>0.44905430769596955</v>
      </c>
      <c r="M321" s="1">
        <v>-1.3202214434959176</v>
      </c>
      <c r="N321" s="1">
        <v>8.8091334503498878E-3</v>
      </c>
      <c r="O321" s="1">
        <v>0.88933600212326447</v>
      </c>
      <c r="P321" s="1">
        <v>0.7065836803546639</v>
      </c>
      <c r="Q321" s="1">
        <v>-1.4041291330795034</v>
      </c>
      <c r="R321" s="1">
        <v>0.29198743194150817</v>
      </c>
      <c r="S321" s="1">
        <v>0.34935692068547608</v>
      </c>
      <c r="T321" s="1">
        <v>-7.5146569003479241E-2</v>
      </c>
      <c r="U321" s="1">
        <v>-0.94602284885678734</v>
      </c>
      <c r="V321" s="3">
        <v>0.42449017409493101</v>
      </c>
    </row>
    <row r="322" spans="2:22" x14ac:dyDescent="0.35">
      <c r="B322" s="9" t="s">
        <v>319</v>
      </c>
      <c r="C322" s="1">
        <v>-0.77069505127258053</v>
      </c>
      <c r="D322" s="1">
        <v>-0.60246204221619304</v>
      </c>
      <c r="E322" s="1">
        <v>-0.31448660841272141</v>
      </c>
      <c r="F322" s="1">
        <v>1.3866247282111175</v>
      </c>
      <c r="G322" s="1">
        <v>2.1732454178004423</v>
      </c>
      <c r="H322" s="1">
        <v>-0.62674779918417212</v>
      </c>
      <c r="I322" s="1">
        <v>-0.30329701800668873</v>
      </c>
      <c r="J322" s="1">
        <v>-1.8979500506466496</v>
      </c>
      <c r="K322" s="1">
        <v>-1.202901446400735</v>
      </c>
      <c r="L322" s="1">
        <v>0.2104580613057894</v>
      </c>
      <c r="M322" s="1">
        <v>-1.3240815448257655</v>
      </c>
      <c r="N322" s="1">
        <v>0.68678568832492581</v>
      </c>
      <c r="O322" s="1">
        <v>0.26734498902610304</v>
      </c>
      <c r="P322" s="1">
        <v>1.1938962750660953</v>
      </c>
      <c r="Q322" s="1">
        <v>-0.6973398105818629</v>
      </c>
      <c r="R322" s="1">
        <v>-0.52542768691790243</v>
      </c>
      <c r="S322" s="1">
        <v>-1.2970602920564993</v>
      </c>
      <c r="T322" s="1">
        <v>0.53376945718134616</v>
      </c>
      <c r="U322" s="1">
        <v>0.15379689906063237</v>
      </c>
      <c r="V322" s="3">
        <v>-0.83064276592639696</v>
      </c>
    </row>
    <row r="323" spans="2:22" x14ac:dyDescent="0.35">
      <c r="B323" s="9" t="s">
        <v>320</v>
      </c>
      <c r="C323" s="1">
        <v>2.0571763840701567E-2</v>
      </c>
      <c r="D323" s="1">
        <v>-1.7567977593037052E-2</v>
      </c>
      <c r="E323" s="1">
        <v>0.57199796425408467</v>
      </c>
      <c r="F323" s="1">
        <v>0.19232519671241075</v>
      </c>
      <c r="G323" s="1">
        <v>0.18634173688952804</v>
      </c>
      <c r="H323" s="1">
        <v>-0.47066948811757658</v>
      </c>
      <c r="I323" s="1">
        <v>0.9764832209147184</v>
      </c>
      <c r="J323" s="1">
        <v>-0.81684064185050886</v>
      </c>
      <c r="K323" s="1">
        <v>0.23107655609257524</v>
      </c>
      <c r="L323" s="1">
        <v>-0.47435315512054577</v>
      </c>
      <c r="M323" s="1">
        <v>0.56773386743428866</v>
      </c>
      <c r="N323" s="1">
        <v>0.67027419222639584</v>
      </c>
      <c r="O323" s="1">
        <v>0.43662759911188648</v>
      </c>
      <c r="P323" s="1">
        <v>0.11423813799856315</v>
      </c>
      <c r="Q323" s="1">
        <v>0.46282815023526158</v>
      </c>
      <c r="R323" s="1">
        <v>0.34367594372766014</v>
      </c>
      <c r="S323" s="1">
        <v>0.13366431348313682</v>
      </c>
      <c r="T323" s="1">
        <v>1.4830495455557557</v>
      </c>
      <c r="U323" s="1">
        <v>-0.82105622730105099</v>
      </c>
      <c r="V323" s="3">
        <v>0.55617970288622987</v>
      </c>
    </row>
    <row r="324" spans="2:22" x14ac:dyDescent="0.35">
      <c r="B324" s="9" t="s">
        <v>321</v>
      </c>
      <c r="C324" s="1">
        <v>-0.5446195578586297</v>
      </c>
      <c r="D324" s="1">
        <v>-2.5484914630607216</v>
      </c>
      <c r="E324" s="1">
        <v>0.70541257519597467</v>
      </c>
      <c r="F324" s="1">
        <v>0.94089777986171697</v>
      </c>
      <c r="G324" s="1">
        <v>-6.7310897479455359E-2</v>
      </c>
      <c r="H324" s="1">
        <v>-8.8793192778783385E-3</v>
      </c>
      <c r="I324" s="1">
        <v>-1.0685851727773221</v>
      </c>
      <c r="J324" s="1">
        <v>0.17077091064057989</v>
      </c>
      <c r="K324" s="1">
        <v>-0.76688682886693771</v>
      </c>
      <c r="L324" s="1">
        <v>1.0921065643729155</v>
      </c>
      <c r="M324" s="1">
        <v>1.1405472789932642</v>
      </c>
      <c r="N324" s="1">
        <v>-1.589816822065095</v>
      </c>
      <c r="O324" s="1">
        <v>0.38379347596574409</v>
      </c>
      <c r="P324" s="1">
        <v>0.50618036851553705</v>
      </c>
      <c r="Q324" s="1">
        <v>0.27243168687241864</v>
      </c>
      <c r="R324" s="1">
        <v>1.904808740588396</v>
      </c>
      <c r="S324" s="1">
        <v>-1.0102045319590172</v>
      </c>
      <c r="T324" s="1">
        <v>-1.0041156768273602</v>
      </c>
      <c r="U324" s="1">
        <v>-1.6575222536458396</v>
      </c>
      <c r="V324" s="3">
        <v>3.4214218073368294</v>
      </c>
    </row>
    <row r="325" spans="2:22" x14ac:dyDescent="0.35">
      <c r="B325" s="9" t="s">
        <v>322</v>
      </c>
      <c r="C325" s="1">
        <v>0.59311512155880131</v>
      </c>
      <c r="D325" s="1">
        <v>0.33123379551430876</v>
      </c>
      <c r="E325" s="1">
        <v>0.63600155073300468</v>
      </c>
      <c r="F325" s="1">
        <v>-0.86679501872402631</v>
      </c>
      <c r="G325" s="1">
        <v>0.44668575470213573</v>
      </c>
      <c r="H325" s="1">
        <v>-1.3393457979402361</v>
      </c>
      <c r="I325" s="1">
        <v>1.2363062440477171</v>
      </c>
      <c r="J325" s="1">
        <v>0.22986135871370633</v>
      </c>
      <c r="K325" s="1">
        <v>1.7692182193555426</v>
      </c>
      <c r="L325" s="1">
        <v>1.3852046809449756</v>
      </c>
      <c r="M325" s="1">
        <v>-0.87386156136458093</v>
      </c>
      <c r="N325" s="1">
        <v>-1.0613593512015611</v>
      </c>
      <c r="O325" s="1">
        <v>0.28948268143395189</v>
      </c>
      <c r="P325" s="1">
        <v>-0.2953175036086384</v>
      </c>
      <c r="Q325" s="1">
        <v>-1.5558799133399202</v>
      </c>
      <c r="R325" s="1">
        <v>-0.72881762927456961</v>
      </c>
      <c r="S325" s="1">
        <v>-0.82976965094469979</v>
      </c>
      <c r="T325" s="1">
        <v>-0.3818210917777381</v>
      </c>
      <c r="U325" s="1">
        <v>0.57700746962138649</v>
      </c>
      <c r="V325" s="3">
        <v>-7.2275810638283394E-2</v>
      </c>
    </row>
    <row r="326" spans="2:22" x14ac:dyDescent="0.35">
      <c r="B326" s="9" t="s">
        <v>323</v>
      </c>
      <c r="C326" s="1">
        <v>0.40094909116157956</v>
      </c>
      <c r="D326" s="1">
        <v>-0.28185799747092544</v>
      </c>
      <c r="E326" s="1">
        <v>0.69741646616391673</v>
      </c>
      <c r="F326" s="1">
        <v>1.1106193098914987</v>
      </c>
      <c r="G326" s="1">
        <v>-0.21416335777439535</v>
      </c>
      <c r="H326" s="1">
        <v>-2.32143966295921</v>
      </c>
      <c r="I326" s="1">
        <v>-1.5446975358910617</v>
      </c>
      <c r="J326" s="1">
        <v>0.83346977076594975</v>
      </c>
      <c r="K326" s="1">
        <v>0.21849209239259718</v>
      </c>
      <c r="L326" s="1">
        <v>0.47575107812146911</v>
      </c>
      <c r="M326" s="1">
        <v>-0.15833873977777388</v>
      </c>
      <c r="N326" s="1">
        <v>0.23734320815272525</v>
      </c>
      <c r="O326" s="1">
        <v>-1.7665295310800482</v>
      </c>
      <c r="P326" s="1">
        <v>0.77352947529293525</v>
      </c>
      <c r="Q326" s="1">
        <v>-0.60451524614553198</v>
      </c>
      <c r="R326" s="1">
        <v>-1.0499946159981026</v>
      </c>
      <c r="S326" s="1">
        <v>-0.9206971846292884</v>
      </c>
      <c r="T326" s="1">
        <v>0.8299874828772037</v>
      </c>
      <c r="U326" s="1">
        <v>-1.004070872000691</v>
      </c>
      <c r="V326" s="3">
        <v>-0.68039619390742523</v>
      </c>
    </row>
    <row r="327" spans="2:22" x14ac:dyDescent="0.35">
      <c r="B327" s="9" t="s">
        <v>324</v>
      </c>
      <c r="C327" s="1">
        <v>-0.25985301315866788</v>
      </c>
      <c r="D327" s="1">
        <v>0.36813740865589645</v>
      </c>
      <c r="E327" s="1">
        <v>0.5018163545217158</v>
      </c>
      <c r="F327" s="1">
        <v>-0.68854525603309857</v>
      </c>
      <c r="G327" s="1">
        <v>0.42475734816079469</v>
      </c>
      <c r="H327" s="1">
        <v>-2.4767787395942125</v>
      </c>
      <c r="I327" s="1">
        <v>2.5542368956188336E-2</v>
      </c>
      <c r="J327" s="1">
        <v>0.77642859224718308</v>
      </c>
      <c r="K327" s="1">
        <v>0.10569594818198981</v>
      </c>
      <c r="L327" s="1">
        <v>-0.86531099312991566</v>
      </c>
      <c r="M327" s="1">
        <v>0.12588297960426165</v>
      </c>
      <c r="N327" s="1">
        <v>-0.55729350026851943</v>
      </c>
      <c r="O327" s="1">
        <v>-1.3824223392925661</v>
      </c>
      <c r="P327" s="1">
        <v>1.2097074676405117</v>
      </c>
      <c r="Q327" s="1">
        <v>0.13411914712767126</v>
      </c>
      <c r="R327" s="1">
        <v>4.5279568791794171E-2</v>
      </c>
      <c r="S327" s="1">
        <v>-0.27820426504250229</v>
      </c>
      <c r="T327" s="1">
        <v>-0.41675500870324306</v>
      </c>
      <c r="U327" s="1">
        <v>2.2783060207450667</v>
      </c>
      <c r="V327" s="3">
        <v>-0.73579086385251491</v>
      </c>
    </row>
    <row r="328" spans="2:22" x14ac:dyDescent="0.35">
      <c r="B328" s="9" t="s">
        <v>325</v>
      </c>
      <c r="C328" s="1">
        <v>3.9751589999870759E-2</v>
      </c>
      <c r="D328" s="1">
        <v>0.23811088790630205</v>
      </c>
      <c r="E328" s="1">
        <v>-0.69047354152860219</v>
      </c>
      <c r="F328" s="1">
        <v>-1.5833798742525023</v>
      </c>
      <c r="G328" s="1">
        <v>0.23144046436562032</v>
      </c>
      <c r="H328" s="1">
        <v>-0.88451191796554551</v>
      </c>
      <c r="I328" s="1">
        <v>6.3405596935747335E-2</v>
      </c>
      <c r="J328" s="1">
        <v>-0.27373692831317398</v>
      </c>
      <c r="K328" s="1">
        <v>-0.34740986348125796</v>
      </c>
      <c r="L328" s="1">
        <v>-1.0801191095538116</v>
      </c>
      <c r="M328" s="1">
        <v>-1.4057743736953014</v>
      </c>
      <c r="N328" s="1">
        <v>-1.5688499200132369</v>
      </c>
      <c r="O328" s="1">
        <v>7.2162592707302853E-2</v>
      </c>
      <c r="P328" s="1">
        <v>0.32666753359510436</v>
      </c>
      <c r="Q328" s="1">
        <v>-2.1719155881842839E-2</v>
      </c>
      <c r="R328" s="1">
        <v>0.58486195340011049</v>
      </c>
      <c r="S328" s="1">
        <v>0.66866083343924354</v>
      </c>
      <c r="T328" s="1">
        <v>-9.089080934524528E-2</v>
      </c>
      <c r="U328" s="1">
        <v>-0.69179602609584023</v>
      </c>
      <c r="V328" s="3">
        <v>0.58116297327583177</v>
      </c>
    </row>
    <row r="329" spans="2:22" x14ac:dyDescent="0.35">
      <c r="B329" s="9" t="s">
        <v>326</v>
      </c>
      <c r="C329" s="1">
        <v>0.94655657317690045</v>
      </c>
      <c r="D329" s="1">
        <v>-0.34714125190769624</v>
      </c>
      <c r="E329" s="1">
        <v>0.85924208510330147</v>
      </c>
      <c r="F329" s="1">
        <v>3.0281042752224614E-2</v>
      </c>
      <c r="G329" s="1">
        <v>0.66907763339542448</v>
      </c>
      <c r="H329" s="1">
        <v>-1.4499529757490466</v>
      </c>
      <c r="I329" s="1">
        <v>-2.0621955669517233</v>
      </c>
      <c r="J329" s="1">
        <v>-8.1043152970381921E-2</v>
      </c>
      <c r="K329" s="1">
        <v>-0.16629890110176773</v>
      </c>
      <c r="L329" s="1">
        <v>-2.2253744299882325</v>
      </c>
      <c r="M329" s="1">
        <v>-1.0586993350520968</v>
      </c>
      <c r="N329" s="1">
        <v>-0.5515636622247938</v>
      </c>
      <c r="O329" s="1">
        <v>3.3825412515056095</v>
      </c>
      <c r="P329" s="1">
        <v>-0.6430209081810061</v>
      </c>
      <c r="Q329" s="1">
        <v>-9.2753599372511736E-2</v>
      </c>
      <c r="R329" s="1">
        <v>0.50592398374576886</v>
      </c>
      <c r="S329" s="1">
        <v>0.58964984320408043</v>
      </c>
      <c r="T329" s="1">
        <v>-0.58768928723035763</v>
      </c>
      <c r="U329" s="1">
        <v>0.49868342507014846</v>
      </c>
      <c r="V329" s="3">
        <v>-1.1571516179638357</v>
      </c>
    </row>
    <row r="330" spans="2:22" x14ac:dyDescent="0.35">
      <c r="B330" s="9" t="s">
        <v>327</v>
      </c>
      <c r="C330" s="1">
        <v>0.44351141941268285</v>
      </c>
      <c r="D330" s="1">
        <v>-4.1960744745739638E-2</v>
      </c>
      <c r="E330" s="1">
        <v>-0.62728178255994871</v>
      </c>
      <c r="F330" s="1">
        <v>1.9984925491934615</v>
      </c>
      <c r="G330" s="1">
        <v>1.5402222652041377</v>
      </c>
      <c r="H330" s="1">
        <v>0.29682788932122467</v>
      </c>
      <c r="I330" s="1">
        <v>-0.21784212176537249</v>
      </c>
      <c r="J330" s="1">
        <v>-0.52955030339452003</v>
      </c>
      <c r="K330" s="1">
        <v>-0.87839849567662054</v>
      </c>
      <c r="L330" s="1">
        <v>0.4531657431926594</v>
      </c>
      <c r="M330" s="1">
        <v>-0.52179637478031349</v>
      </c>
      <c r="N330" s="1">
        <v>-0.73537759850901363</v>
      </c>
      <c r="O330" s="1">
        <v>-0.79906624647835423</v>
      </c>
      <c r="P330" s="1">
        <v>-1.5564506130898239</v>
      </c>
      <c r="Q330" s="1">
        <v>1.4656252930690155</v>
      </c>
      <c r="R330" s="1">
        <v>-1.1083932004865102</v>
      </c>
      <c r="S330" s="1">
        <v>-0.1298419032969565</v>
      </c>
      <c r="T330" s="1">
        <v>-1.2663267367439575</v>
      </c>
      <c r="U330" s="1">
        <v>0.23389462838290748</v>
      </c>
      <c r="V330" s="3">
        <v>-8.4306752880305993E-2</v>
      </c>
    </row>
    <row r="331" spans="2:22" x14ac:dyDescent="0.35">
      <c r="B331" s="9" t="s">
        <v>328</v>
      </c>
      <c r="C331" s="1">
        <v>-0.37603263631959888</v>
      </c>
      <c r="D331" s="1">
        <v>-2.2900425400679847</v>
      </c>
      <c r="E331" s="1">
        <v>-1.640477605559141</v>
      </c>
      <c r="F331" s="1">
        <v>1.2195938516449772E-2</v>
      </c>
      <c r="G331" s="1">
        <v>1.6067350639622655</v>
      </c>
      <c r="H331" s="1">
        <v>-5.0495071676597551E-2</v>
      </c>
      <c r="I331" s="1">
        <v>-0.92726649333872013</v>
      </c>
      <c r="J331" s="1">
        <v>-1.1845816300844765</v>
      </c>
      <c r="K331" s="1">
        <v>0.47068603104378165</v>
      </c>
      <c r="L331" s="1">
        <v>-0.56068103711228046</v>
      </c>
      <c r="M331" s="1">
        <v>1.0363802598988732</v>
      </c>
      <c r="N331" s="1">
        <v>-3.136225124355672</v>
      </c>
      <c r="O331" s="1">
        <v>-0.49704018913353293</v>
      </c>
      <c r="P331" s="1">
        <v>-0.99258370589527101</v>
      </c>
      <c r="Q331" s="1">
        <v>0.81762012992809652</v>
      </c>
      <c r="R331" s="1">
        <v>-0.10326160965881805</v>
      </c>
      <c r="S331" s="1">
        <v>0.72316259349285306</v>
      </c>
      <c r="T331" s="1">
        <v>0.30073704694348691</v>
      </c>
      <c r="U331" s="1">
        <v>0.35593907604818559</v>
      </c>
      <c r="V331" s="3">
        <v>0.7814002262747437</v>
      </c>
    </row>
    <row r="332" spans="2:22" x14ac:dyDescent="0.35">
      <c r="B332" s="9" t="s">
        <v>329</v>
      </c>
      <c r="C332" s="1">
        <v>-0.23942159007354347</v>
      </c>
      <c r="D332" s="1">
        <v>-1.5252105386954966</v>
      </c>
      <c r="E332" s="1">
        <v>-0.30624222817868768</v>
      </c>
      <c r="F332" s="1">
        <v>-0.9890711675244559</v>
      </c>
      <c r="G332" s="1">
        <v>1.397178767010272</v>
      </c>
      <c r="H332" s="1">
        <v>-0.28425793682967737</v>
      </c>
      <c r="I332" s="1">
        <v>-1.074597177202373</v>
      </c>
      <c r="J332" s="1">
        <v>0.57422400755831393</v>
      </c>
      <c r="K332" s="1">
        <v>-1.0073358063911217</v>
      </c>
      <c r="L332" s="1">
        <v>-1.0234248625880309</v>
      </c>
      <c r="M332" s="1">
        <v>-0.6769671924108539</v>
      </c>
      <c r="N332" s="1">
        <v>1.0519617932421139</v>
      </c>
      <c r="O332" s="1">
        <v>-1.2244728659136976</v>
      </c>
      <c r="P332" s="1">
        <v>-0.67257234186054315</v>
      </c>
      <c r="Q332" s="1">
        <v>1.2128962030318844</v>
      </c>
      <c r="R332" s="1">
        <v>1.2658277497288057</v>
      </c>
      <c r="S332" s="1">
        <v>-0.35198305679273711</v>
      </c>
      <c r="T332" s="1">
        <v>-2.3239027478439822</v>
      </c>
      <c r="U332" s="1">
        <v>-0.5389375490089563</v>
      </c>
      <c r="V332" s="3">
        <v>0.9951080002927607</v>
      </c>
    </row>
    <row r="333" spans="2:22" x14ac:dyDescent="0.35">
      <c r="B333" s="9" t="s">
        <v>330</v>
      </c>
      <c r="C333" s="1">
        <v>2.3038165242694579</v>
      </c>
      <c r="D333" s="1">
        <v>-1.3128129663605757</v>
      </c>
      <c r="E333" s="1">
        <v>1.8472554548919655</v>
      </c>
      <c r="F333" s="1">
        <v>-7.7011510373543826E-2</v>
      </c>
      <c r="G333" s="1">
        <v>-0.36441642199670099</v>
      </c>
      <c r="H333" s="1">
        <v>0.37813824348035002</v>
      </c>
      <c r="I333" s="1">
        <v>0.5939063764744108</v>
      </c>
      <c r="J333" s="1">
        <v>0.24724536744951758</v>
      </c>
      <c r="K333" s="1">
        <v>1.1401620563378796</v>
      </c>
      <c r="L333" s="1">
        <v>0.66024468042356654</v>
      </c>
      <c r="M333" s="1">
        <v>-0.96109569957652397</v>
      </c>
      <c r="N333" s="1">
        <v>-0.44788763507192625</v>
      </c>
      <c r="O333" s="1">
        <v>-0.5229934023796643</v>
      </c>
      <c r="P333" s="1">
        <v>0.46369108447291008</v>
      </c>
      <c r="Q333" s="1">
        <v>-0.56191606784373249</v>
      </c>
      <c r="R333" s="1">
        <v>0.4044888301059188</v>
      </c>
      <c r="S333" s="1">
        <v>0.92721203690254306</v>
      </c>
      <c r="T333" s="1">
        <v>-0.33674553240477878</v>
      </c>
      <c r="U333" s="1">
        <v>-0.281745794494629</v>
      </c>
      <c r="V333" s="3">
        <v>9.6201072954585992E-2</v>
      </c>
    </row>
    <row r="334" spans="2:22" x14ac:dyDescent="0.35">
      <c r="B334" s="9" t="s">
        <v>331</v>
      </c>
      <c r="C334" s="1">
        <v>0.35124493511503124</v>
      </c>
      <c r="D334" s="1">
        <v>-0.79354490813332601</v>
      </c>
      <c r="E334" s="1">
        <v>-1.1412946370806358</v>
      </c>
      <c r="F334" s="1">
        <v>-1.8763263431990886E-2</v>
      </c>
      <c r="G334" s="1">
        <v>-0.21525549324240675</v>
      </c>
      <c r="H334" s="1">
        <v>0.43696341451541143</v>
      </c>
      <c r="I334" s="1">
        <v>-0.7920321960809561</v>
      </c>
      <c r="J334" s="1">
        <v>-0.40611125674494458</v>
      </c>
      <c r="K334" s="1">
        <v>-6.3039838355535741E-2</v>
      </c>
      <c r="L334" s="1">
        <v>3.2283257400039251</v>
      </c>
      <c r="M334" s="1">
        <v>0.74972869775703266</v>
      </c>
      <c r="N334" s="1">
        <v>0.22706281837450953</v>
      </c>
      <c r="O334" s="1">
        <v>-0.96322182014030033</v>
      </c>
      <c r="P334" s="1">
        <v>-1.0211619939513654</v>
      </c>
      <c r="Q334" s="1">
        <v>-1.3462308217972141</v>
      </c>
      <c r="R334" s="1">
        <v>0.13587874592496432</v>
      </c>
      <c r="S334" s="1">
        <v>0.98435786319730534</v>
      </c>
      <c r="T334" s="1">
        <v>-0.22235769763872679</v>
      </c>
      <c r="U334" s="1">
        <v>0.41145573552021519</v>
      </c>
      <c r="V334" s="3">
        <v>-0.85265241947677117</v>
      </c>
    </row>
    <row r="335" spans="2:22" x14ac:dyDescent="0.35">
      <c r="B335" s="9" t="s">
        <v>332</v>
      </c>
      <c r="C335" s="1">
        <v>-6.0262554193694286E-2</v>
      </c>
      <c r="D335" s="1">
        <v>1.1516053119551577</v>
      </c>
      <c r="E335" s="1">
        <v>-0.10514949246021027</v>
      </c>
      <c r="F335" s="1">
        <v>-1.2685036782772345</v>
      </c>
      <c r="G335" s="1">
        <v>-0.60869155974092759</v>
      </c>
      <c r="H335" s="1">
        <v>-0.46196837045359207</v>
      </c>
      <c r="I335" s="1">
        <v>0.23824711151124664</v>
      </c>
      <c r="J335" s="1">
        <v>-5.5932026401750601E-2</v>
      </c>
      <c r="K335" s="1">
        <v>-0.62808786972998876</v>
      </c>
      <c r="L335" s="1">
        <v>-0.96805516849402484</v>
      </c>
      <c r="M335" s="1">
        <v>1.9619557050085955E-2</v>
      </c>
      <c r="N335" s="1">
        <v>3.525192534057306</v>
      </c>
      <c r="O335" s="1">
        <v>0.59378500418547486</v>
      </c>
      <c r="P335" s="1">
        <v>-1.0299558316117388</v>
      </c>
      <c r="Q335" s="1">
        <v>-0.15216793028222644</v>
      </c>
      <c r="R335" s="1">
        <v>-0.38564949595573639</v>
      </c>
      <c r="S335" s="1">
        <v>0.1202443790335187</v>
      </c>
      <c r="T335" s="1">
        <v>-1.7036304854113868</v>
      </c>
      <c r="U335" s="1">
        <v>-1.3527627985832204E-2</v>
      </c>
      <c r="V335" s="3">
        <v>-1.0815021834555383</v>
      </c>
    </row>
    <row r="336" spans="2:22" x14ac:dyDescent="0.35">
      <c r="B336" s="9" t="s">
        <v>333</v>
      </c>
      <c r="C336" s="1">
        <v>0.3383710448674363</v>
      </c>
      <c r="D336" s="1">
        <v>-1.0868108996095789</v>
      </c>
      <c r="E336" s="1">
        <v>-1.0054015702962156</v>
      </c>
      <c r="F336" s="1">
        <v>-0.88224007333734722</v>
      </c>
      <c r="G336" s="1">
        <v>1.0086750137505536</v>
      </c>
      <c r="H336" s="1">
        <v>-0.86403971265203661</v>
      </c>
      <c r="I336" s="1">
        <v>-0.13404850406686342</v>
      </c>
      <c r="J336" s="1">
        <v>0.59050676523831469</v>
      </c>
      <c r="K336" s="1">
        <v>-1.1457947266185333</v>
      </c>
      <c r="L336" s="1">
        <v>-0.86276380342803971</v>
      </c>
      <c r="M336" s="1">
        <v>-0.32940909492255133</v>
      </c>
      <c r="N336" s="1">
        <v>-0.58949282047252793</v>
      </c>
      <c r="O336" s="1">
        <v>0.54087992384986006</v>
      </c>
      <c r="P336" s="1">
        <v>0.92458505774589217</v>
      </c>
      <c r="Q336" s="1">
        <v>-1.1079132498446842</v>
      </c>
      <c r="R336" s="1">
        <v>0.40781462134319635</v>
      </c>
      <c r="S336" s="1">
        <v>0.87610117125014342</v>
      </c>
      <c r="T336" s="1">
        <v>0.96553039214905623</v>
      </c>
      <c r="U336" s="1">
        <v>-0.50917000797806145</v>
      </c>
      <c r="V336" s="3">
        <v>-0.20414139852407365</v>
      </c>
    </row>
    <row r="337" spans="2:22" x14ac:dyDescent="0.35">
      <c r="B337" s="9" t="s">
        <v>334</v>
      </c>
      <c r="C337" s="1">
        <v>0.77086023916712887</v>
      </c>
      <c r="D337" s="1">
        <v>3.7534065617713468E-3</v>
      </c>
      <c r="E337" s="1">
        <v>0.34749122622703799</v>
      </c>
      <c r="F337" s="1">
        <v>-1.3635096271027491</v>
      </c>
      <c r="G337" s="1">
        <v>1.8054203434237159</v>
      </c>
      <c r="H337" s="1">
        <v>-1.3777870236097025</v>
      </c>
      <c r="I337" s="1">
        <v>-1.7528000158359256</v>
      </c>
      <c r="J337" s="1">
        <v>0.92212896727607441</v>
      </c>
      <c r="K337" s="1">
        <v>0.65897843910285125</v>
      </c>
      <c r="L337" s="1">
        <v>0.14807226181058236</v>
      </c>
      <c r="M337" s="1">
        <v>0.18271872550718254</v>
      </c>
      <c r="N337" s="1">
        <v>-0.51491962619398857</v>
      </c>
      <c r="O337" s="1">
        <v>-1.0364765983422173</v>
      </c>
      <c r="P337" s="1">
        <v>1.0312168390356442</v>
      </c>
      <c r="Q337" s="1">
        <v>-0.20239259153726311</v>
      </c>
      <c r="R337" s="1">
        <v>-1.7815316695721557</v>
      </c>
      <c r="S337" s="1">
        <v>-1.4904148311765086</v>
      </c>
      <c r="T337" s="1">
        <v>0.75738434358500084</v>
      </c>
      <c r="U337" s="1">
        <v>-0.89665050973941307</v>
      </c>
      <c r="V337" s="3">
        <v>-0.30133355659160938</v>
      </c>
    </row>
    <row r="338" spans="2:22" x14ac:dyDescent="0.35">
      <c r="B338" s="9" t="s">
        <v>335</v>
      </c>
      <c r="C338" s="1">
        <v>-0.12040445642632316</v>
      </c>
      <c r="D338" s="1">
        <v>-0.90682328540851764</v>
      </c>
      <c r="E338" s="1">
        <v>2.0991678574741437</v>
      </c>
      <c r="F338" s="1">
        <v>0.85541058753015908</v>
      </c>
      <c r="G338" s="1">
        <v>1.1574463414442215</v>
      </c>
      <c r="H338" s="1">
        <v>-0.22953918372803381</v>
      </c>
      <c r="I338" s="1">
        <v>-2.627323530954627</v>
      </c>
      <c r="J338" s="1">
        <v>-1.1644842010015661</v>
      </c>
      <c r="K338" s="1">
        <v>-0.70531528469718785</v>
      </c>
      <c r="L338" s="1">
        <v>-0.86677591705247281</v>
      </c>
      <c r="M338" s="1">
        <v>0.32132590336678263</v>
      </c>
      <c r="N338" s="1">
        <v>-9.4406874418540628E-4</v>
      </c>
      <c r="O338" s="1">
        <v>1.4636415556984828</v>
      </c>
      <c r="P338" s="1">
        <v>0.19704260376550803</v>
      </c>
      <c r="Q338" s="1">
        <v>-1.6865974282007945</v>
      </c>
      <c r="R338" s="1">
        <v>-2.1224767639734821</v>
      </c>
      <c r="S338" s="1">
        <v>0.79578560879367899</v>
      </c>
      <c r="T338" s="1">
        <v>0.58016787111160795</v>
      </c>
      <c r="U338" s="1">
        <v>1.1268052566318731</v>
      </c>
      <c r="V338" s="3">
        <v>-0.6879865372693853</v>
      </c>
    </row>
    <row r="339" spans="2:22" x14ac:dyDescent="0.35">
      <c r="B339" s="9" t="s">
        <v>336</v>
      </c>
      <c r="C339" s="1">
        <v>-1.3040400338008966</v>
      </c>
      <c r="D339" s="1">
        <v>-0.92579998708914368</v>
      </c>
      <c r="E339" s="1">
        <v>1.0551419984241803</v>
      </c>
      <c r="F339" s="1">
        <v>-0.71661019454478547</v>
      </c>
      <c r="G339" s="1">
        <v>-1.8448952216700669</v>
      </c>
      <c r="H339" s="1">
        <v>-0.64794346010477022</v>
      </c>
      <c r="I339" s="1">
        <v>-8.9388830281765003E-2</v>
      </c>
      <c r="J339" s="1">
        <v>-3.0843908002664455</v>
      </c>
      <c r="K339" s="1">
        <v>1.4463617451162489</v>
      </c>
      <c r="L339" s="1">
        <v>-0.41052851832714155</v>
      </c>
      <c r="M339" s="1">
        <v>-0.13518284977592313</v>
      </c>
      <c r="N339" s="1">
        <v>0.84197779352859026</v>
      </c>
      <c r="O339" s="1">
        <v>0.84350101733457539</v>
      </c>
      <c r="P339" s="1">
        <v>0.58968715730136201</v>
      </c>
      <c r="Q339" s="1">
        <v>-0.17742000074669453</v>
      </c>
      <c r="R339" s="1">
        <v>-0.26229530693504344</v>
      </c>
      <c r="S339" s="1">
        <v>0.50528841102418121</v>
      </c>
      <c r="T339" s="1">
        <v>0.87681631745804678</v>
      </c>
      <c r="U339" s="1">
        <v>-0.16434401674660687</v>
      </c>
      <c r="V339" s="3">
        <v>-1.0255512275398075</v>
      </c>
    </row>
    <row r="340" spans="2:22" x14ac:dyDescent="0.35">
      <c r="B340" s="9" t="s">
        <v>337</v>
      </c>
      <c r="C340" s="1">
        <v>-0.11748135938003675</v>
      </c>
      <c r="D340" s="1">
        <v>1.5374587461800846</v>
      </c>
      <c r="E340" s="1">
        <v>-0.10239006134205896</v>
      </c>
      <c r="F340" s="1">
        <v>0.1646636912263158</v>
      </c>
      <c r="G340" s="1">
        <v>0.16617209314177617</v>
      </c>
      <c r="H340" s="1">
        <v>2.3213131756285912</v>
      </c>
      <c r="I340" s="1">
        <v>1.6647206702781887</v>
      </c>
      <c r="J340" s="1">
        <v>-0.12884065250294335</v>
      </c>
      <c r="K340" s="1">
        <v>1.3342972874971314E-2</v>
      </c>
      <c r="L340" s="1">
        <v>1.4510530667544035</v>
      </c>
      <c r="M340" s="1">
        <v>1.5851444928909129</v>
      </c>
      <c r="N340" s="1">
        <v>1.5431216552899865</v>
      </c>
      <c r="O340" s="1">
        <v>2.0007820689610338</v>
      </c>
      <c r="P340" s="1">
        <v>-1.6571928787837311</v>
      </c>
      <c r="Q340" s="1">
        <v>-1.8272158388637312</v>
      </c>
      <c r="R340" s="1">
        <v>2.0513522333467309</v>
      </c>
      <c r="S340" s="1">
        <v>1.3955744143554465</v>
      </c>
      <c r="T340" s="1">
        <v>-0.83178067945628464</v>
      </c>
      <c r="U340" s="1">
        <v>0.18004977766151956</v>
      </c>
      <c r="V340" s="3">
        <v>3.2125206880299247E-2</v>
      </c>
    </row>
    <row r="341" spans="2:22" x14ac:dyDescent="0.35">
      <c r="B341" s="9" t="s">
        <v>338</v>
      </c>
      <c r="C341" s="1">
        <v>0.64387661717099187</v>
      </c>
      <c r="D341" s="1">
        <v>0.37145659442142659</v>
      </c>
      <c r="E341" s="1">
        <v>0.11809022852923833</v>
      </c>
      <c r="F341" s="1">
        <v>1.1324303340145729</v>
      </c>
      <c r="G341" s="1">
        <v>-1.7144306846410962</v>
      </c>
      <c r="H341" s="1">
        <v>-0.88956730589833211</v>
      </c>
      <c r="I341" s="1">
        <v>0.40115400514210664</v>
      </c>
      <c r="J341" s="1">
        <v>-1.3750778943416806</v>
      </c>
      <c r="K341" s="1">
        <v>0.13336029514204079</v>
      </c>
      <c r="L341" s="1">
        <v>-2.3585812386050322</v>
      </c>
      <c r="M341" s="1">
        <v>-6.4307850667235711E-2</v>
      </c>
      <c r="N341" s="1">
        <v>0.13853204665283286</v>
      </c>
      <c r="O341" s="1">
        <v>8.4750281765667651E-2</v>
      </c>
      <c r="P341" s="1">
        <v>1.1207407769150399</v>
      </c>
      <c r="Q341" s="1">
        <v>1.1344898734345363</v>
      </c>
      <c r="R341" s="1">
        <v>-6.9480710390338374E-2</v>
      </c>
      <c r="S341" s="1">
        <v>1.4279542398566505</v>
      </c>
      <c r="T341" s="1">
        <v>2.043738726806938</v>
      </c>
      <c r="U341" s="1">
        <v>1.2881660272944094E-2</v>
      </c>
      <c r="V341" s="3">
        <v>1.1078951508771808</v>
      </c>
    </row>
    <row r="342" spans="2:22" x14ac:dyDescent="0.35">
      <c r="B342" s="9" t="s">
        <v>339</v>
      </c>
      <c r="C342" s="1">
        <v>-0.5343983722115937</v>
      </c>
      <c r="D342" s="1">
        <v>-0.89760377045295547</v>
      </c>
      <c r="E342" s="1">
        <v>0.29740431343216372</v>
      </c>
      <c r="F342" s="1">
        <v>0.7903637834881484</v>
      </c>
      <c r="G342" s="1">
        <v>-0.88784805338064721</v>
      </c>
      <c r="H342" s="1">
        <v>-1.6305219490020462</v>
      </c>
      <c r="I342" s="1">
        <v>0.68501797512171902</v>
      </c>
      <c r="J342" s="1">
        <v>1.1439651913576665</v>
      </c>
      <c r="K342" s="1">
        <v>-0.63091510458423949</v>
      </c>
      <c r="L342" s="1">
        <v>1.03419140868878</v>
      </c>
      <c r="M342" s="1">
        <v>1.6232689061196235</v>
      </c>
      <c r="N342" s="1">
        <v>-0.78203972894096174</v>
      </c>
      <c r="O342" s="1">
        <v>1.4825298682100585</v>
      </c>
      <c r="P342" s="1">
        <v>0.45187057601575492</v>
      </c>
      <c r="Q342" s="1">
        <v>-0.37400363035894857</v>
      </c>
      <c r="R342" s="1">
        <v>1.2115710355818798</v>
      </c>
      <c r="S342" s="1">
        <v>-0.35527010997828512</v>
      </c>
      <c r="T342" s="1">
        <v>-2.6217556230191594E-2</v>
      </c>
      <c r="U342" s="1">
        <v>-0.44224638883019107</v>
      </c>
      <c r="V342" s="3">
        <v>1.8474593528487704</v>
      </c>
    </row>
    <row r="343" spans="2:22" x14ac:dyDescent="0.35">
      <c r="B343" s="9" t="s">
        <v>340</v>
      </c>
      <c r="C343" s="1">
        <v>0.10538050780146901</v>
      </c>
      <c r="D343" s="1">
        <v>1.7133274996505734</v>
      </c>
      <c r="E343" s="1">
        <v>1.0891642461716486</v>
      </c>
      <c r="F343" s="1">
        <v>-1.4963474903659548</v>
      </c>
      <c r="G343" s="1">
        <v>-0.78002530964793571</v>
      </c>
      <c r="H343" s="1">
        <v>1.3924550977745562</v>
      </c>
      <c r="I343" s="1">
        <v>0.8223297022968703</v>
      </c>
      <c r="J343" s="1">
        <v>0.11112384908603659</v>
      </c>
      <c r="K343" s="1">
        <v>-0.75120914197054489</v>
      </c>
      <c r="L343" s="1">
        <v>0.76681779408816153</v>
      </c>
      <c r="M343" s="1">
        <v>0.48447106278807106</v>
      </c>
      <c r="N343" s="1">
        <v>0.45552510583872713</v>
      </c>
      <c r="O343" s="1">
        <v>2.6542923648343892</v>
      </c>
      <c r="P343" s="1">
        <v>0.42405693236330383</v>
      </c>
      <c r="Q343" s="1">
        <v>0.15678039090594637</v>
      </c>
      <c r="R343" s="1">
        <v>1.0509141580982455</v>
      </c>
      <c r="S343" s="1">
        <v>-1.7473050513133621</v>
      </c>
      <c r="T343" s="1">
        <v>-1.5949175732320597</v>
      </c>
      <c r="U343" s="1">
        <v>-0.25044531458059938</v>
      </c>
      <c r="V343" s="3">
        <v>-0.16857654916636561</v>
      </c>
    </row>
    <row r="344" spans="2:22" x14ac:dyDescent="0.35">
      <c r="B344" s="9" t="s">
        <v>341</v>
      </c>
      <c r="C344" s="1">
        <v>-1.7775593639268734E-2</v>
      </c>
      <c r="D344" s="1">
        <v>-0.43527496745928718</v>
      </c>
      <c r="E344" s="1">
        <v>-0.45999311493926076</v>
      </c>
      <c r="F344" s="1">
        <v>1.4797319917868037</v>
      </c>
      <c r="G344" s="1">
        <v>-1.038302474583878</v>
      </c>
      <c r="H344" s="1">
        <v>-6.1267063670316819E-2</v>
      </c>
      <c r="I344" s="1">
        <v>2.2336738009842674</v>
      </c>
      <c r="J344" s="1">
        <v>0.47449418429213602</v>
      </c>
      <c r="K344" s="1">
        <v>-0.76662475124156382</v>
      </c>
      <c r="L344" s="1">
        <v>-0.25875115393710507</v>
      </c>
      <c r="M344" s="1">
        <v>0.89327607081652582</v>
      </c>
      <c r="N344" s="1">
        <v>-0.49799445362326844</v>
      </c>
      <c r="O344" s="1">
        <v>2.3000712548516535</v>
      </c>
      <c r="P344" s="1">
        <v>1.3640844403655188</v>
      </c>
      <c r="Q344" s="1">
        <v>0.90635151756622379</v>
      </c>
      <c r="R344" s="1">
        <v>4.679741835741439E-2</v>
      </c>
      <c r="S344" s="1">
        <v>-1.2289609530820154</v>
      </c>
      <c r="T344" s="1">
        <v>-1.5695282594132414</v>
      </c>
      <c r="U344" s="1">
        <v>-0.35995715038563125</v>
      </c>
      <c r="V344" s="3">
        <v>9.3198573477121974E-2</v>
      </c>
    </row>
    <row r="345" spans="2:22" x14ac:dyDescent="0.35">
      <c r="B345" s="9" t="s">
        <v>342</v>
      </c>
      <c r="C345" s="1">
        <v>1.2866174577870724</v>
      </c>
      <c r="D345" s="1">
        <v>1.2185751043582265</v>
      </c>
      <c r="E345" s="1">
        <v>-1.089463742384122</v>
      </c>
      <c r="F345" s="1">
        <v>0.61812689818009847</v>
      </c>
      <c r="G345" s="1">
        <v>1.0505080414488113</v>
      </c>
      <c r="H345" s="1">
        <v>1.4211286627171431</v>
      </c>
      <c r="I345" s="1">
        <v>2.244390207436278</v>
      </c>
      <c r="J345" s="1">
        <v>-0.2256664491593538</v>
      </c>
      <c r="K345" s="1">
        <v>-0.21528229115884448</v>
      </c>
      <c r="L345" s="1">
        <v>-0.93319510163328845</v>
      </c>
      <c r="M345" s="1">
        <v>0.53174809879631779</v>
      </c>
      <c r="N345" s="1">
        <v>-0.89832173406141047</v>
      </c>
      <c r="O345" s="1">
        <v>0.38390717105291761</v>
      </c>
      <c r="P345" s="1">
        <v>0.32962220498986111</v>
      </c>
      <c r="Q345" s="1">
        <v>-0.31218424981650522</v>
      </c>
      <c r="R345" s="1">
        <v>0.78075699857497605</v>
      </c>
      <c r="S345" s="1">
        <v>0.34947024753121664</v>
      </c>
      <c r="T345" s="1">
        <v>0.76267179624930048</v>
      </c>
      <c r="U345" s="1">
        <v>2.0367994437982131</v>
      </c>
      <c r="V345" s="3">
        <v>-0.25676477832376393</v>
      </c>
    </row>
    <row r="346" spans="2:22" x14ac:dyDescent="0.35">
      <c r="B346" s="9" t="s">
        <v>343</v>
      </c>
      <c r="C346" s="1">
        <v>-2.5278027476352456</v>
      </c>
      <c r="D346" s="1">
        <v>-1.3755493002901851</v>
      </c>
      <c r="E346" s="1">
        <v>-0.65710197299983475</v>
      </c>
      <c r="F346" s="1">
        <v>-1.1897449644317075</v>
      </c>
      <c r="G346" s="1">
        <v>0.95668054700478966</v>
      </c>
      <c r="H346" s="1">
        <v>-0.96664596886835419</v>
      </c>
      <c r="I346" s="1">
        <v>0.13500838428698497</v>
      </c>
      <c r="J346" s="1">
        <v>0.70452197616367562</v>
      </c>
      <c r="K346" s="1">
        <v>-1.820059101561663</v>
      </c>
      <c r="L346" s="1">
        <v>-3.1715940346512568</v>
      </c>
      <c r="M346" s="1">
        <v>-0.68179614552869872</v>
      </c>
      <c r="N346" s="1">
        <v>1.6529361807013367</v>
      </c>
      <c r="O346" s="1">
        <v>-0.38239242732318507</v>
      </c>
      <c r="P346" s="1">
        <v>0.82440576722593306</v>
      </c>
      <c r="Q346" s="1">
        <v>0.19026255846572429</v>
      </c>
      <c r="R346" s="1">
        <v>0.69759017254697464</v>
      </c>
      <c r="S346" s="1">
        <v>-0.84767701714610599</v>
      </c>
      <c r="T346" s="1">
        <v>-0.84199626168462471</v>
      </c>
      <c r="U346" s="1">
        <v>-0.6693439580033097</v>
      </c>
      <c r="V346" s="3">
        <v>9.4660911517844573E-2</v>
      </c>
    </row>
    <row r="347" spans="2:22" x14ac:dyDescent="0.35">
      <c r="B347" s="9" t="s">
        <v>344</v>
      </c>
      <c r="C347" s="1">
        <v>0.56741776998381577</v>
      </c>
      <c r="D347" s="1">
        <v>-0.40561581721509748</v>
      </c>
      <c r="E347" s="1">
        <v>-0.54510103281332323</v>
      </c>
      <c r="F347" s="1">
        <v>0.87850217434445965</v>
      </c>
      <c r="G347" s="1">
        <v>-0.26178315718321893</v>
      </c>
      <c r="H347" s="1">
        <v>0.11298673062663829</v>
      </c>
      <c r="I347" s="1">
        <v>-2.8720345006147174</v>
      </c>
      <c r="J347" s="1">
        <v>0.44598809039320186</v>
      </c>
      <c r="K347" s="1">
        <v>-1.6178206153048764</v>
      </c>
      <c r="L347" s="1">
        <v>-0.55489190657513809</v>
      </c>
      <c r="M347" s="1">
        <v>0.10920677565002763</v>
      </c>
      <c r="N347" s="1">
        <v>-1.8126169272873758</v>
      </c>
      <c r="O347" s="1">
        <v>-0.38795358086118409</v>
      </c>
      <c r="P347" s="1">
        <v>-0.18637814002878725</v>
      </c>
      <c r="Q347" s="1">
        <v>0.68929468134405891</v>
      </c>
      <c r="R347" s="1">
        <v>-0.83639111479060846</v>
      </c>
      <c r="S347" s="1">
        <v>0.94567671903177664</v>
      </c>
      <c r="T347" s="1">
        <v>-0.32007168962233445</v>
      </c>
      <c r="U347" s="1">
        <v>1.1964109543459915</v>
      </c>
      <c r="V347" s="3">
        <v>0.47153409946365543</v>
      </c>
    </row>
    <row r="348" spans="2:22" x14ac:dyDescent="0.35">
      <c r="B348" s="9" t="s">
        <v>345</v>
      </c>
      <c r="C348" s="1">
        <v>-0.15500650409361366</v>
      </c>
      <c r="D348" s="1">
        <v>0.82713236479029317</v>
      </c>
      <c r="E348" s="1">
        <v>0.45841351950638726</v>
      </c>
      <c r="F348" s="1">
        <v>-1.7440300426300415</v>
      </c>
      <c r="G348" s="1">
        <v>0.10948844151296878</v>
      </c>
      <c r="H348" s="1">
        <v>0.28870711379699227</v>
      </c>
      <c r="I348" s="1">
        <v>0.19014530491281445</v>
      </c>
      <c r="J348" s="1">
        <v>-1.908250495169574</v>
      </c>
      <c r="K348" s="1">
        <v>-0.71282047797160786</v>
      </c>
      <c r="L348" s="1">
        <v>-0.70432412652735232</v>
      </c>
      <c r="M348" s="1">
        <v>0.72928881700082493</v>
      </c>
      <c r="N348" s="1">
        <v>1.0672240998346751</v>
      </c>
      <c r="O348" s="1">
        <v>8.1023408990628737E-2</v>
      </c>
      <c r="P348" s="1">
        <v>1.2443521207007471</v>
      </c>
      <c r="Q348" s="1">
        <v>-8.9948794242660973E-2</v>
      </c>
      <c r="R348" s="1">
        <v>1.0953937485549698</v>
      </c>
      <c r="S348" s="1">
        <v>1.1504032139279805</v>
      </c>
      <c r="T348" s="1">
        <v>-0.67213103952830267</v>
      </c>
      <c r="U348" s="1">
        <v>-0.36120716694480132</v>
      </c>
      <c r="V348" s="3">
        <v>-0.59070537561329117</v>
      </c>
    </row>
    <row r="349" spans="2:22" x14ac:dyDescent="0.35">
      <c r="B349" s="9" t="s">
        <v>346</v>
      </c>
      <c r="C349" s="1">
        <v>2.7252975833044899</v>
      </c>
      <c r="D349" s="1">
        <v>-0.35709280908958152</v>
      </c>
      <c r="E349" s="1">
        <v>-1.36121780939637</v>
      </c>
      <c r="F349" s="1">
        <v>1.943270995372294E-2</v>
      </c>
      <c r="G349" s="1">
        <v>1.0725399323204377</v>
      </c>
      <c r="H349" s="1">
        <v>-1.003008649695655</v>
      </c>
      <c r="I349" s="1">
        <v>0.56831234258051488</v>
      </c>
      <c r="J349" s="1">
        <v>0.35218384853530277</v>
      </c>
      <c r="K349" s="1">
        <v>-0.11979660423482273</v>
      </c>
      <c r="L349" s="1">
        <v>5.8828958269904461E-2</v>
      </c>
      <c r="M349" s="1">
        <v>-1.7263144896768454</v>
      </c>
      <c r="N349" s="1">
        <v>0.84316192330066397</v>
      </c>
      <c r="O349" s="1">
        <v>0.66429872245319077</v>
      </c>
      <c r="P349" s="1">
        <v>0.40975687079866968</v>
      </c>
      <c r="Q349" s="1">
        <v>2.0934852386181482</v>
      </c>
      <c r="R349" s="1">
        <v>0.83248996099854411</v>
      </c>
      <c r="S349" s="1">
        <v>5.1188464734878633E-2</v>
      </c>
      <c r="T349" s="1">
        <v>7.7313554205533833E-2</v>
      </c>
      <c r="U349" s="1">
        <v>-1.1607668062850753</v>
      </c>
      <c r="V349" s="3">
        <v>0.63333710359336615</v>
      </c>
    </row>
    <row r="350" spans="2:22" x14ac:dyDescent="0.35">
      <c r="B350" s="9" t="s">
        <v>347</v>
      </c>
      <c r="C350" s="1">
        <v>3.0091516935720888E-2</v>
      </c>
      <c r="D350" s="1">
        <v>-0.7133494584198482</v>
      </c>
      <c r="E350" s="1">
        <v>9.74297751605252E-2</v>
      </c>
      <c r="F350" s="1">
        <v>-3.0544901485886754E-2</v>
      </c>
      <c r="G350" s="1">
        <v>-0.36918310356658185</v>
      </c>
      <c r="H350" s="1">
        <v>-0.22202709750226515</v>
      </c>
      <c r="I350" s="1">
        <v>0.14492504158310124</v>
      </c>
      <c r="J350" s="1">
        <v>1.6945311802951539</v>
      </c>
      <c r="K350" s="1">
        <v>6.0755469848330072E-2</v>
      </c>
      <c r="L350" s="1">
        <v>-1.9036322607065952</v>
      </c>
      <c r="M350" s="1">
        <v>0.22111088942877763</v>
      </c>
      <c r="N350" s="1">
        <v>7.4951950265041839E-2</v>
      </c>
      <c r="O350" s="1">
        <v>0.4757691118159974</v>
      </c>
      <c r="P350" s="1">
        <v>-0.31345440662492596</v>
      </c>
      <c r="Q350" s="1">
        <v>1.9179067898589428</v>
      </c>
      <c r="R350" s="1">
        <v>-0.44148524254554344</v>
      </c>
      <c r="S350" s="1">
        <v>-0.11768290733604608</v>
      </c>
      <c r="T350" s="1">
        <v>0.93416038837305437</v>
      </c>
      <c r="U350" s="1">
        <v>-0.89882537086180292</v>
      </c>
      <c r="V350" s="3">
        <v>0.49231917524070784</v>
      </c>
    </row>
    <row r="351" spans="2:22" x14ac:dyDescent="0.35">
      <c r="B351" s="9" t="s">
        <v>348</v>
      </c>
      <c r="C351" s="1">
        <v>0.20952225026547722</v>
      </c>
      <c r="D351" s="1">
        <v>0.29311538508765195</v>
      </c>
      <c r="E351" s="1">
        <v>-0.77871962872915135</v>
      </c>
      <c r="F351" s="1">
        <v>1.652372009271228</v>
      </c>
      <c r="G351" s="1">
        <v>-0.18435314831036387</v>
      </c>
      <c r="H351" s="1">
        <v>-0.2178557069322202</v>
      </c>
      <c r="I351" s="1">
        <v>1.4295493327013835</v>
      </c>
      <c r="J351" s="1">
        <v>-1.387969012347759</v>
      </c>
      <c r="K351" s="1">
        <v>-0.19452444840406716</v>
      </c>
      <c r="L351" s="1">
        <v>-1.7064318624449004</v>
      </c>
      <c r="M351" s="1">
        <v>-0.17446817740111645</v>
      </c>
      <c r="N351" s="1">
        <v>-0.22244626781511964</v>
      </c>
      <c r="O351" s="1">
        <v>0.4008287787878656</v>
      </c>
      <c r="P351" s="1">
        <v>0.93607744961437622</v>
      </c>
      <c r="Q351" s="1">
        <v>-0.94831440844958237</v>
      </c>
      <c r="R351" s="1">
        <v>-0.34597484814284823</v>
      </c>
      <c r="S351" s="1">
        <v>-1.2524704460879232</v>
      </c>
      <c r="T351" s="1">
        <v>0.40429649184281657</v>
      </c>
      <c r="U351" s="1">
        <v>1.6710932579416673</v>
      </c>
      <c r="V351" s="3">
        <v>-0.72099226490125046</v>
      </c>
    </row>
    <row r="352" spans="2:22" x14ac:dyDescent="0.35">
      <c r="B352" s="9" t="s">
        <v>349</v>
      </c>
      <c r="C352" s="1">
        <v>-1.326024401003746E-2</v>
      </c>
      <c r="D352" s="1">
        <v>1.489657607799687</v>
      </c>
      <c r="E352" s="1">
        <v>0.50910583989176961</v>
      </c>
      <c r="F352" s="1">
        <v>-0.39563458479403285</v>
      </c>
      <c r="G352" s="1">
        <v>-0.45375219980190568</v>
      </c>
      <c r="H352" s="1">
        <v>0.11020672998230698</v>
      </c>
      <c r="I352" s="1">
        <v>-9.8965009419389446E-2</v>
      </c>
      <c r="J352" s="1">
        <v>-2.279359302249111</v>
      </c>
      <c r="K352" s="1">
        <v>1.2329783795136635</v>
      </c>
      <c r="L352" s="1">
        <v>-4.0581845541033432E-2</v>
      </c>
      <c r="M352" s="1">
        <v>0.43963759851896161</v>
      </c>
      <c r="N352" s="1">
        <v>0.52549367698421334</v>
      </c>
      <c r="O352" s="1">
        <v>0.77194140240394959</v>
      </c>
      <c r="P352" s="1">
        <v>1.0347577827749199</v>
      </c>
      <c r="Q352" s="1">
        <v>0.35203110366389323</v>
      </c>
      <c r="R352" s="1">
        <v>-0.26079537701007927</v>
      </c>
      <c r="S352" s="1">
        <v>-0.60831235903091374</v>
      </c>
      <c r="T352" s="1">
        <v>1.1385407200850592</v>
      </c>
      <c r="U352" s="1">
        <v>0.12202901081821138</v>
      </c>
      <c r="V352" s="3">
        <v>-0.32716151028323881</v>
      </c>
    </row>
    <row r="353" spans="2:22" x14ac:dyDescent="0.35">
      <c r="B353" s="9" t="s">
        <v>350</v>
      </c>
      <c r="C353" s="1">
        <v>-1.4610235558513767</v>
      </c>
      <c r="D353" s="1">
        <v>-3.078714523239013E-2</v>
      </c>
      <c r="E353" s="1">
        <v>1.3762642284651905</v>
      </c>
      <c r="F353" s="1">
        <v>1.5154185717834128</v>
      </c>
      <c r="G353" s="1">
        <v>-3.1334789456536365</v>
      </c>
      <c r="H353" s="1">
        <v>1.3948852990297669</v>
      </c>
      <c r="I353" s="1">
        <v>-2.1444263589076074</v>
      </c>
      <c r="J353" s="1">
        <v>0.97347906682311147</v>
      </c>
      <c r="K353" s="1">
        <v>-1.0829217924293575</v>
      </c>
      <c r="L353" s="1">
        <v>-2.5155719378713446</v>
      </c>
      <c r="M353" s="1">
        <v>-1.548079916402574</v>
      </c>
      <c r="N353" s="1">
        <v>3.6816496087222622E-2</v>
      </c>
      <c r="O353" s="1">
        <v>0.88577314655507811</v>
      </c>
      <c r="P353" s="1">
        <v>-0.48030660843885065</v>
      </c>
      <c r="Q353" s="1">
        <v>-1.1354708736760966</v>
      </c>
      <c r="R353" s="1">
        <v>1.4663032344446167</v>
      </c>
      <c r="S353" s="1">
        <v>0.65627125207072368</v>
      </c>
      <c r="T353" s="1">
        <v>0.33521266927511828</v>
      </c>
      <c r="U353" s="1">
        <v>0.98139211529004411</v>
      </c>
      <c r="V353" s="3">
        <v>0.31227722192877083</v>
      </c>
    </row>
    <row r="354" spans="2:22" x14ac:dyDescent="0.35">
      <c r="B354" s="9" t="s">
        <v>351</v>
      </c>
      <c r="C354" s="1">
        <v>0.11487015182341859</v>
      </c>
      <c r="D354" s="1">
        <v>0.51720867464711295</v>
      </c>
      <c r="E354" s="1">
        <v>-1.9069829574628887</v>
      </c>
      <c r="F354" s="1">
        <v>-0.69618945473050786</v>
      </c>
      <c r="G354" s="1">
        <v>-0.5514102906363505</v>
      </c>
      <c r="H354" s="1">
        <v>0.71950439541161249</v>
      </c>
      <c r="I354" s="1">
        <v>-1.1876218509324752</v>
      </c>
      <c r="J354" s="1">
        <v>1.5470704651446097</v>
      </c>
      <c r="K354" s="1">
        <v>0.1731522969691025</v>
      </c>
      <c r="L354" s="1">
        <v>-1.0502444298567293</v>
      </c>
      <c r="M354" s="1">
        <v>-1.5543767624028224</v>
      </c>
      <c r="N354" s="1">
        <v>0.67018328367571134</v>
      </c>
      <c r="O354" s="1">
        <v>-0.2770361856516193</v>
      </c>
      <c r="P354" s="1">
        <v>-2.643326941847346</v>
      </c>
      <c r="Q354" s="1">
        <v>0.62578334168015348</v>
      </c>
      <c r="R354" s="1">
        <v>-0.96165997171072159</v>
      </c>
      <c r="S354" s="1">
        <v>-2.9687716182683725E-2</v>
      </c>
      <c r="T354" s="1">
        <v>-1.4154280148833938</v>
      </c>
      <c r="U354" s="1">
        <v>-2.803052697885509</v>
      </c>
      <c r="V354" s="3">
        <v>-1.0542078469313783</v>
      </c>
    </row>
    <row r="355" spans="2:22" x14ac:dyDescent="0.35">
      <c r="B355" s="9" t="s">
        <v>352</v>
      </c>
      <c r="C355" s="1">
        <v>-0.13588050130530357</v>
      </c>
      <c r="D355" s="1">
        <v>2.4012117054555784</v>
      </c>
      <c r="E355" s="1">
        <v>0.60405321646150134</v>
      </c>
      <c r="F355" s="1">
        <v>-1.5204576816629873</v>
      </c>
      <c r="G355" s="1">
        <v>-0.28979905420595448</v>
      </c>
      <c r="H355" s="1">
        <v>-0.97920585477218391</v>
      </c>
      <c r="I355" s="1">
        <v>-2.3095653886064684</v>
      </c>
      <c r="J355" s="1">
        <v>-1.0107086739767508</v>
      </c>
      <c r="K355" s="1">
        <v>0.89849105157626008</v>
      </c>
      <c r="L355" s="1">
        <v>-0.49604157502281165</v>
      </c>
      <c r="M355" s="1">
        <v>-0.90419534372110022</v>
      </c>
      <c r="N355" s="1">
        <v>0.15504448544506494</v>
      </c>
      <c r="O355" s="1">
        <v>0.55809759578339579</v>
      </c>
      <c r="P355" s="1">
        <v>-1.8733880808510217</v>
      </c>
      <c r="Q355" s="1">
        <v>-0.29679111191468205</v>
      </c>
      <c r="R355" s="1">
        <v>0.14371118109768036</v>
      </c>
      <c r="S355" s="1">
        <v>0.51883971956604025</v>
      </c>
      <c r="T355" s="1">
        <v>-0.51388807615171372</v>
      </c>
      <c r="U355" s="1">
        <v>1.3249258668660646</v>
      </c>
      <c r="V355" s="3">
        <v>-1.4354589004176326</v>
      </c>
    </row>
    <row r="356" spans="2:22" x14ac:dyDescent="0.35">
      <c r="B356" s="9" t="s">
        <v>353</v>
      </c>
      <c r="C356" s="1">
        <v>0.15176025141998864</v>
      </c>
      <c r="D356" s="1">
        <v>-0.25116580352166562</v>
      </c>
      <c r="E356" s="1">
        <v>-7.5867681371778087E-2</v>
      </c>
      <c r="F356" s="1">
        <v>-0.97850796667730999</v>
      </c>
      <c r="G356" s="1">
        <v>0.34218881085550951</v>
      </c>
      <c r="H356" s="1">
        <v>8.9921791094177625E-2</v>
      </c>
      <c r="I356" s="1">
        <v>-3.2592798979944981</v>
      </c>
      <c r="J356" s="1">
        <v>1.7700906533598793</v>
      </c>
      <c r="K356" s="1">
        <v>1.0988111704374833E-2</v>
      </c>
      <c r="L356" s="1">
        <v>-1.3775965053832009</v>
      </c>
      <c r="M356" s="1">
        <v>-0.77518604947133518</v>
      </c>
      <c r="N356" s="1">
        <v>-2.7075998428249299</v>
      </c>
      <c r="O356" s="1">
        <v>-1.3525729515304832</v>
      </c>
      <c r="P356" s="1">
        <v>-1.8797365478400847</v>
      </c>
      <c r="Q356" s="1">
        <v>0.89720228604850527</v>
      </c>
      <c r="R356" s="1">
        <v>1.1318437499923517</v>
      </c>
      <c r="S356" s="1">
        <v>-0.23887440954788555</v>
      </c>
      <c r="T356" s="1">
        <v>1.6793298106136387</v>
      </c>
      <c r="U356" s="1">
        <v>0.60301154619459019</v>
      </c>
      <c r="V356" s="3">
        <v>0.43200823703751551</v>
      </c>
    </row>
    <row r="357" spans="2:22" x14ac:dyDescent="0.35">
      <c r="B357" s="9" t="s">
        <v>354</v>
      </c>
      <c r="C357" s="1">
        <v>-0.47326865239352955</v>
      </c>
      <c r="D357" s="1">
        <v>-0.29126065642111471</v>
      </c>
      <c r="E357" s="1">
        <v>-2.327411533216495E-3</v>
      </c>
      <c r="F357" s="1">
        <v>-1.1543793124503965</v>
      </c>
      <c r="G357" s="1">
        <v>-0.37730502188593706</v>
      </c>
      <c r="H357" s="1">
        <v>0.66477456070455287</v>
      </c>
      <c r="I357" s="1">
        <v>-0.33668384055439399</v>
      </c>
      <c r="J357" s="1">
        <v>0.73387350850473199</v>
      </c>
      <c r="K357" s="1">
        <v>-1.4590648157850858</v>
      </c>
      <c r="L357" s="1">
        <v>1.0052872496683269</v>
      </c>
      <c r="M357" s="1">
        <v>-0.64542381465787413</v>
      </c>
      <c r="N357" s="1">
        <v>-0.14556188182670993</v>
      </c>
      <c r="O357" s="1">
        <v>0.57808379045500724</v>
      </c>
      <c r="P357" s="1">
        <v>0.66280511843104972</v>
      </c>
      <c r="Q357" s="1">
        <v>-0.75035445332615847</v>
      </c>
      <c r="R357" s="1">
        <v>-0.78910007474857791</v>
      </c>
      <c r="S357" s="1">
        <v>0.97092433533736533</v>
      </c>
      <c r="T357" s="1">
        <v>-1.7322344507020768</v>
      </c>
      <c r="U357" s="1">
        <v>-1.6696393082946743</v>
      </c>
      <c r="V357" s="3">
        <v>-2.4201403912460166E-2</v>
      </c>
    </row>
    <row r="358" spans="2:22" x14ac:dyDescent="0.35">
      <c r="B358" s="9" t="s">
        <v>355</v>
      </c>
      <c r="C358" s="1">
        <v>-1.2627245437839894</v>
      </c>
      <c r="D358" s="1">
        <v>0.43661032806436506</v>
      </c>
      <c r="E358" s="1">
        <v>1.7831137908053349E-3</v>
      </c>
      <c r="F358" s="1">
        <v>-0.79094886012528764</v>
      </c>
      <c r="G358" s="1">
        <v>-0.64233159998783829</v>
      </c>
      <c r="H358" s="1">
        <v>-0.47316878054749428</v>
      </c>
      <c r="I358" s="1">
        <v>0.4533194601602224</v>
      </c>
      <c r="J358" s="1">
        <v>-0.61980529546105212</v>
      </c>
      <c r="K358" s="1">
        <v>-0.91819093030991783</v>
      </c>
      <c r="L358" s="1">
        <v>0.68775935179658132</v>
      </c>
      <c r="M358" s="1">
        <v>0.20787940701046942</v>
      </c>
      <c r="N358" s="1">
        <v>0.41666566196902843</v>
      </c>
      <c r="O358" s="1">
        <v>1.7036473972939457</v>
      </c>
      <c r="P358" s="1">
        <v>-1.0872068655418305</v>
      </c>
      <c r="Q358" s="1">
        <v>-1.3666268686332963</v>
      </c>
      <c r="R358" s="1">
        <v>0.70304334570161997</v>
      </c>
      <c r="S358" s="1">
        <v>4.9620123383153733E-2</v>
      </c>
      <c r="T358" s="1">
        <v>0.44423753130179311</v>
      </c>
      <c r="U358" s="1">
        <v>-0.57182527222678459</v>
      </c>
      <c r="V358" s="3">
        <v>-0.27194661552122201</v>
      </c>
    </row>
    <row r="359" spans="2:22" x14ac:dyDescent="0.35">
      <c r="B359" s="9" t="s">
        <v>356</v>
      </c>
      <c r="C359" s="1">
        <v>0.34396314006650042</v>
      </c>
      <c r="D359" s="1">
        <v>-2.2022897208550862</v>
      </c>
      <c r="E359" s="1">
        <v>-0.24269633688298345</v>
      </c>
      <c r="F359" s="1">
        <v>0.11923581867586429</v>
      </c>
      <c r="G359" s="1">
        <v>0.32454764750900317</v>
      </c>
      <c r="H359" s="1">
        <v>-0.82886450615155116</v>
      </c>
      <c r="I359" s="1">
        <v>0.28963981584173487</v>
      </c>
      <c r="J359" s="1">
        <v>0.87939055937326438</v>
      </c>
      <c r="K359" s="1">
        <v>1.2320833780573541</v>
      </c>
      <c r="L359" s="1">
        <v>0.96045090378521769</v>
      </c>
      <c r="M359" s="1">
        <v>-0.83107400593412994</v>
      </c>
      <c r="N359" s="1">
        <v>0.49748061836405416</v>
      </c>
      <c r="O359" s="1">
        <v>-0.41100064032388656</v>
      </c>
      <c r="P359" s="1">
        <v>1.9130662885717549</v>
      </c>
      <c r="Q359" s="1">
        <v>0.1454805453762561</v>
      </c>
      <c r="R359" s="1">
        <v>-0.10967332776692003</v>
      </c>
      <c r="S359" s="1">
        <v>-0.70702624043181361</v>
      </c>
      <c r="T359" s="1">
        <v>0.83367670606311706</v>
      </c>
      <c r="U359" s="1">
        <v>-0.62844886502938491</v>
      </c>
      <c r="V359" s="3">
        <v>-0.99824946940062798</v>
      </c>
    </row>
    <row r="360" spans="2:22" x14ac:dyDescent="0.35">
      <c r="B360" s="9" t="s">
        <v>357</v>
      </c>
      <c r="C360" s="1">
        <v>-0.20292936086570937</v>
      </c>
      <c r="D360" s="1">
        <v>0.95844224334185146</v>
      </c>
      <c r="E360" s="1">
        <v>1.1198184049441948</v>
      </c>
      <c r="F360" s="1">
        <v>-1.1670185621895011</v>
      </c>
      <c r="G360" s="1">
        <v>1.4382753486998598</v>
      </c>
      <c r="H360" s="1">
        <v>-1.7650813472204949</v>
      </c>
      <c r="I360" s="1">
        <v>1.2996353591054588</v>
      </c>
      <c r="J360" s="1">
        <v>-3.1680883987521504</v>
      </c>
      <c r="K360" s="1">
        <v>1.8202826670866215</v>
      </c>
      <c r="L360" s="1">
        <v>0.82412923711497532</v>
      </c>
      <c r="M360" s="1">
        <v>0.66806665194796733</v>
      </c>
      <c r="N360" s="1">
        <v>-0.76519707120737457</v>
      </c>
      <c r="O360" s="1">
        <v>0.4856764787836032</v>
      </c>
      <c r="P360" s="1">
        <v>-1.4266460308758409</v>
      </c>
      <c r="Q360" s="1">
        <v>-0.7181977423180822</v>
      </c>
      <c r="R360" s="1">
        <v>-1.1421123175540251</v>
      </c>
      <c r="S360" s="1">
        <v>-1.2232454434514362</v>
      </c>
      <c r="T360" s="1">
        <v>-1.9411198613727119</v>
      </c>
      <c r="U360" s="1">
        <v>-0.77952010758045631</v>
      </c>
      <c r="V360" s="3">
        <v>1.3084201943350326</v>
      </c>
    </row>
    <row r="361" spans="2:22" x14ac:dyDescent="0.35">
      <c r="B361" s="9" t="s">
        <v>358</v>
      </c>
      <c r="C361" s="1">
        <v>-0.3628642540072089</v>
      </c>
      <c r="D361" s="1">
        <v>-1.719641492876969</v>
      </c>
      <c r="E361" s="1">
        <v>-0.6453056148464229</v>
      </c>
      <c r="F361" s="1">
        <v>-1.1212107071716848</v>
      </c>
      <c r="G361" s="1">
        <v>-1.1739001213266689</v>
      </c>
      <c r="H361" s="1">
        <v>-0.99648556084785767</v>
      </c>
      <c r="I361" s="1">
        <v>0.43104136436301671</v>
      </c>
      <c r="J361" s="1">
        <v>0.58977478518840321</v>
      </c>
      <c r="K361" s="1">
        <v>0.74642088366640713</v>
      </c>
      <c r="L361" s="1">
        <v>0.39108635795080932</v>
      </c>
      <c r="M361" s="1">
        <v>1.685067333149481</v>
      </c>
      <c r="N361" s="1">
        <v>1.1841500163265937</v>
      </c>
      <c r="O361" s="1">
        <v>-1.7014508939507416</v>
      </c>
      <c r="P361" s="1">
        <v>-1.4971822366008154</v>
      </c>
      <c r="Q361" s="1">
        <v>-0.88606995285989243</v>
      </c>
      <c r="R361" s="1">
        <v>0.30739345950252328</v>
      </c>
      <c r="S361" s="1">
        <v>-0.55450713716095168</v>
      </c>
      <c r="T361" s="1">
        <v>-0.23295900462438138</v>
      </c>
      <c r="U361" s="1">
        <v>0.43354291614770113</v>
      </c>
      <c r="V361" s="3">
        <v>-0.98959445862710871</v>
      </c>
    </row>
    <row r="362" spans="2:22" x14ac:dyDescent="0.35">
      <c r="B362" s="9" t="s">
        <v>359</v>
      </c>
      <c r="C362" s="1">
        <v>-4.1536920593096974E-3</v>
      </c>
      <c r="D362" s="1">
        <v>-0.91290447300644262</v>
      </c>
      <c r="E362" s="1">
        <v>0.17161754542307789</v>
      </c>
      <c r="F362" s="1">
        <v>0.10137090567483109</v>
      </c>
      <c r="G362" s="1">
        <v>-1.6867519974153886</v>
      </c>
      <c r="H362" s="1">
        <v>-1.6530239356301786</v>
      </c>
      <c r="I362" s="1">
        <v>-0.96648826043854219</v>
      </c>
      <c r="J362" s="1">
        <v>1.9228440219691771</v>
      </c>
      <c r="K362" s="1">
        <v>1.5874266308237792</v>
      </c>
      <c r="L362" s="1">
        <v>-1.2842875511981853</v>
      </c>
      <c r="M362" s="1">
        <v>-1.6985300880016108</v>
      </c>
      <c r="N362" s="1">
        <v>1.101599445576684</v>
      </c>
      <c r="O362" s="1">
        <v>0.87076947070186772</v>
      </c>
      <c r="P362" s="1">
        <v>0.24444316068840977</v>
      </c>
      <c r="Q362" s="1">
        <v>0.4337337304785373</v>
      </c>
      <c r="R362" s="1">
        <v>-0.65206224323223672</v>
      </c>
      <c r="S362" s="1">
        <v>1.0010601720546297</v>
      </c>
      <c r="T362" s="1">
        <v>-1.1338173746845697</v>
      </c>
      <c r="U362" s="1">
        <v>-0.4157930223967008</v>
      </c>
      <c r="V362" s="3">
        <v>1.1315525859668434</v>
      </c>
    </row>
    <row r="363" spans="2:22" x14ac:dyDescent="0.35">
      <c r="B363" s="9" t="s">
        <v>360</v>
      </c>
      <c r="C363" s="1">
        <v>1.2860022196764189</v>
      </c>
      <c r="D363" s="1">
        <v>-0.26746759992389618</v>
      </c>
      <c r="E363" s="1">
        <v>1.1045746563891152</v>
      </c>
      <c r="F363" s="1">
        <v>-1.0602007784894369</v>
      </c>
      <c r="G363" s="1">
        <v>0.28531402489027807</v>
      </c>
      <c r="H363" s="1">
        <v>0.64402795113638944</v>
      </c>
      <c r="I363" s="1">
        <v>0.89697020926650339</v>
      </c>
      <c r="J363" s="1">
        <v>-2.5537873774723564E-3</v>
      </c>
      <c r="K363" s="1">
        <v>2.0297512152829813</v>
      </c>
      <c r="L363" s="1">
        <v>0.72119404859557201</v>
      </c>
      <c r="M363" s="1">
        <v>-0.92926706214281252</v>
      </c>
      <c r="N363" s="1">
        <v>2.4445658276311306</v>
      </c>
      <c r="O363" s="1">
        <v>-0.69508260285594392</v>
      </c>
      <c r="P363" s="1">
        <v>1.1073040507337184</v>
      </c>
      <c r="Q363" s="1">
        <v>0.53780431075011759</v>
      </c>
      <c r="R363" s="1">
        <v>-1.0329476350573594</v>
      </c>
      <c r="S363" s="1">
        <v>0.67825057308671344</v>
      </c>
      <c r="T363" s="1">
        <v>-0.27031893633092752</v>
      </c>
      <c r="U363" s="1">
        <v>0.89512653128540021</v>
      </c>
      <c r="V363" s="3">
        <v>-1.3384922929327605</v>
      </c>
    </row>
    <row r="364" spans="2:22" x14ac:dyDescent="0.35">
      <c r="B364" s="9" t="s">
        <v>361</v>
      </c>
      <c r="C364" s="1">
        <v>-1.80439968244992</v>
      </c>
      <c r="D364" s="1">
        <v>1.7967242002859003</v>
      </c>
      <c r="E364" s="1">
        <v>0.64395824658591461</v>
      </c>
      <c r="F364" s="1">
        <v>0.44552096061233776</v>
      </c>
      <c r="G364" s="1">
        <v>0.52715819426442079</v>
      </c>
      <c r="H364" s="1">
        <v>-0.82477630001864199</v>
      </c>
      <c r="I364" s="1">
        <v>-0.21456209393937364</v>
      </c>
      <c r="J364" s="1">
        <v>0.22366730948036001</v>
      </c>
      <c r="K364" s="1">
        <v>2.567605285382855</v>
      </c>
      <c r="L364" s="1">
        <v>-0.29495851999971984</v>
      </c>
      <c r="M364" s="1">
        <v>0.30388146616067158</v>
      </c>
      <c r="N364" s="1">
        <v>-1.5310125608873451</v>
      </c>
      <c r="O364" s="1">
        <v>-2.1153488574369983</v>
      </c>
      <c r="P364" s="1">
        <v>1.2090273154850399</v>
      </c>
      <c r="Q364" s="1">
        <v>0.30846019801701141</v>
      </c>
      <c r="R364" s="1">
        <v>1.1428721282156262</v>
      </c>
      <c r="S364" s="1">
        <v>-0.3920549336151134</v>
      </c>
      <c r="T364" s="1">
        <v>-2.5667878939570179</v>
      </c>
      <c r="U364" s="1">
        <v>0.51617712956670581</v>
      </c>
      <c r="V364" s="3">
        <v>-1.005420113606561</v>
      </c>
    </row>
    <row r="365" spans="2:22" x14ac:dyDescent="0.35">
      <c r="B365" s="9" t="s">
        <v>362</v>
      </c>
      <c r="C365" s="1">
        <v>1.0916003957682605</v>
      </c>
      <c r="D365" s="1">
        <v>1.0218912025738616</v>
      </c>
      <c r="E365" s="1">
        <v>-1.019195690893844</v>
      </c>
      <c r="F365" s="1">
        <v>-0.37629234540581091</v>
      </c>
      <c r="G365" s="1">
        <v>-1.2674149992229975</v>
      </c>
      <c r="H365" s="1">
        <v>0.27703485916657933</v>
      </c>
      <c r="I365" s="1">
        <v>-0.45639099639434905</v>
      </c>
      <c r="J365" s="1">
        <v>0.36424845855387872</v>
      </c>
      <c r="K365" s="1">
        <v>-1.168502779734523E-2</v>
      </c>
      <c r="L365" s="1">
        <v>-0.29858305058926204</v>
      </c>
      <c r="M365" s="1">
        <v>1.2286439024144995</v>
      </c>
      <c r="N365" s="1">
        <v>-0.36576040531212178</v>
      </c>
      <c r="O365" s="1">
        <v>-2.7063186433733136E-2</v>
      </c>
      <c r="P365" s="1">
        <v>0.30647734152637335</v>
      </c>
      <c r="Q365" s="1">
        <v>0.35652612002518236</v>
      </c>
      <c r="R365" s="1">
        <v>1.4277528755932642</v>
      </c>
      <c r="S365" s="1">
        <v>-0.1451689869244886</v>
      </c>
      <c r="T365" s="1">
        <v>0.40353588597319667</v>
      </c>
      <c r="U365" s="1">
        <v>0.21703596506207193</v>
      </c>
      <c r="V365" s="3">
        <v>0.14723298949975491</v>
      </c>
    </row>
    <row r="366" spans="2:22" x14ac:dyDescent="0.35">
      <c r="B366" s="9" t="s">
        <v>363</v>
      </c>
      <c r="C366" s="1">
        <v>-0.68290286600958494</v>
      </c>
      <c r="D366" s="1">
        <v>-0.55521568755087558</v>
      </c>
      <c r="E366" s="1">
        <v>0.39026853381704874</v>
      </c>
      <c r="F366" s="1">
        <v>-0.88503730541235281</v>
      </c>
      <c r="G366" s="1">
        <v>1.0195929262645422E-2</v>
      </c>
      <c r="H366" s="1">
        <v>0.67801168582262383</v>
      </c>
      <c r="I366" s="1">
        <v>-3.3967880295214306</v>
      </c>
      <c r="J366" s="1">
        <v>-0.13208385014145657</v>
      </c>
      <c r="K366" s="1">
        <v>0.15306721703602588</v>
      </c>
      <c r="L366" s="1">
        <v>0.37869424375678135</v>
      </c>
      <c r="M366" s="1">
        <v>-1.4137677330869727</v>
      </c>
      <c r="N366" s="1">
        <v>-0.47354211707201993</v>
      </c>
      <c r="O366" s="1">
        <v>-0.16755964633638065</v>
      </c>
      <c r="P366" s="1">
        <v>3.50176067024013</v>
      </c>
      <c r="Q366" s="1">
        <v>-0.37248187098700813</v>
      </c>
      <c r="R366" s="1">
        <v>0.10572340333521794</v>
      </c>
      <c r="S366" s="1">
        <v>-0.22124688264971071</v>
      </c>
      <c r="T366" s="1">
        <v>0.80699751094072725</v>
      </c>
      <c r="U366" s="1">
        <v>0.22376975648499364</v>
      </c>
      <c r="V366" s="3">
        <v>-1.5285069711623618</v>
      </c>
    </row>
    <row r="367" spans="2:22" x14ac:dyDescent="0.35">
      <c r="B367" s="9" t="s">
        <v>364</v>
      </c>
      <c r="C367" s="1">
        <v>-0.592350577762914</v>
      </c>
      <c r="D367" s="1">
        <v>1.1615955358195043</v>
      </c>
      <c r="E367" s="1">
        <v>-1.7165216993970061</v>
      </c>
      <c r="F367" s="1">
        <v>0.34958385673261022</v>
      </c>
      <c r="G367" s="1">
        <v>1.0724439233296981</v>
      </c>
      <c r="H367" s="1">
        <v>-0.18732769132795452</v>
      </c>
      <c r="I367" s="1">
        <v>0.74738094785318454</v>
      </c>
      <c r="J367" s="1">
        <v>0.10505410682188249</v>
      </c>
      <c r="K367" s="1">
        <v>-1.8386280880913008</v>
      </c>
      <c r="L367" s="1">
        <v>-0.65278887154719689</v>
      </c>
      <c r="M367" s="1">
        <v>1.6271561298023411</v>
      </c>
      <c r="N367" s="1">
        <v>-1.290371607147812</v>
      </c>
      <c r="O367" s="1">
        <v>1.9190998828475685</v>
      </c>
      <c r="P367" s="1">
        <v>-0.80259479310373694</v>
      </c>
      <c r="Q367" s="1">
        <v>0.31504213590202346</v>
      </c>
      <c r="R367" s="1">
        <v>-0.10532853289823446</v>
      </c>
      <c r="S367" s="1">
        <v>0.88141812381488005</v>
      </c>
      <c r="T367" s="1">
        <v>0.97660701734904565</v>
      </c>
      <c r="U367" s="1">
        <v>-0.1857621907315409</v>
      </c>
      <c r="V367" s="3">
        <v>-0.81045594036115176</v>
      </c>
    </row>
    <row r="368" spans="2:22" x14ac:dyDescent="0.35">
      <c r="B368" s="9" t="s">
        <v>365</v>
      </c>
      <c r="C368" s="1">
        <v>-2.066363403158348</v>
      </c>
      <c r="D368" s="1">
        <v>-0.44934923800302018</v>
      </c>
      <c r="E368" s="1">
        <v>1.9697714024682624</v>
      </c>
      <c r="F368" s="1">
        <v>0.21298786167358794</v>
      </c>
      <c r="G368" s="1">
        <v>0.8735705061635719</v>
      </c>
      <c r="H368" s="1">
        <v>-0.55897516656806268</v>
      </c>
      <c r="I368" s="1">
        <v>-0.68641211246914702</v>
      </c>
      <c r="J368" s="1">
        <v>-3.9359408511032347E-2</v>
      </c>
      <c r="K368" s="1">
        <v>-0.59203545057878115</v>
      </c>
      <c r="L368" s="1">
        <v>-0.17245408787012892</v>
      </c>
      <c r="M368" s="1">
        <v>0.81409313793267712</v>
      </c>
      <c r="N368" s="1">
        <v>1.1355505324344066</v>
      </c>
      <c r="O368" s="1">
        <v>-1.2190709217071949</v>
      </c>
      <c r="P368" s="1">
        <v>0.19401480352260991</v>
      </c>
      <c r="Q368" s="1">
        <v>-1.2873661366179532</v>
      </c>
      <c r="R368" s="1">
        <v>1.0720288924710251</v>
      </c>
      <c r="S368" s="1">
        <v>-0.63606413856165755</v>
      </c>
      <c r="T368" s="1">
        <v>2.663802666535332E-2</v>
      </c>
      <c r="U368" s="1">
        <v>-0.70271720510546143</v>
      </c>
      <c r="V368" s="3">
        <v>0.10594077578175082</v>
      </c>
    </row>
    <row r="369" spans="2:22" x14ac:dyDescent="0.35">
      <c r="B369" s="9" t="s">
        <v>366</v>
      </c>
      <c r="C369" s="1">
        <v>0.73510146528029274</v>
      </c>
      <c r="D369" s="1">
        <v>-0.60963850474640613</v>
      </c>
      <c r="E369" s="1">
        <v>-0.10718156763773556</v>
      </c>
      <c r="F369" s="1">
        <v>-0.21863348231734603</v>
      </c>
      <c r="G369" s="1">
        <v>-0.2917183098793581</v>
      </c>
      <c r="H369" s="1">
        <v>0.37001807242694401</v>
      </c>
      <c r="I369" s="1">
        <v>1.1798286965669671</v>
      </c>
      <c r="J369" s="1">
        <v>-0.55152409769155752</v>
      </c>
      <c r="K369" s="1">
        <v>-0.55332028769419117</v>
      </c>
      <c r="L369" s="1">
        <v>-0.56932777849926641</v>
      </c>
      <c r="M369" s="1">
        <v>-1.7655188576200438</v>
      </c>
      <c r="N369" s="1">
        <v>-0.58141868245619477</v>
      </c>
      <c r="O369" s="1">
        <v>-1.4329232341911355</v>
      </c>
      <c r="P369" s="1">
        <v>-0.80541068298695029</v>
      </c>
      <c r="Q369" s="1">
        <v>0.92587887340886721</v>
      </c>
      <c r="R369" s="1">
        <v>-0.53844896684014432</v>
      </c>
      <c r="S369" s="1">
        <v>0.98552526296682386</v>
      </c>
      <c r="T369" s="1">
        <v>-0.66635741190419073</v>
      </c>
      <c r="U369" s="1">
        <v>0.50489679597616366</v>
      </c>
      <c r="V369" s="3">
        <v>0.69488600962044622</v>
      </c>
    </row>
    <row r="370" spans="2:22" x14ac:dyDescent="0.35">
      <c r="B370" s="9" t="s">
        <v>367</v>
      </c>
      <c r="C370" s="1">
        <v>0.57997771177515556</v>
      </c>
      <c r="D370" s="1">
        <v>-1.4340603881916654</v>
      </c>
      <c r="E370" s="1">
        <v>0.22931556991941834</v>
      </c>
      <c r="F370" s="1">
        <v>-0.11449883853816628</v>
      </c>
      <c r="G370" s="1">
        <v>-0.37251145483662795</v>
      </c>
      <c r="H370" s="1">
        <v>-1.4731173430487723</v>
      </c>
      <c r="I370" s="1">
        <v>-6.5347307891995596E-2</v>
      </c>
      <c r="J370" s="1">
        <v>-1.0828756742293526</v>
      </c>
      <c r="K370" s="1">
        <v>-0.51748089668439967</v>
      </c>
      <c r="L370" s="1">
        <v>-9.1249116551175603E-3</v>
      </c>
      <c r="M370" s="1">
        <v>-0.10357856455595826</v>
      </c>
      <c r="N370" s="1">
        <v>0.2535977672783799</v>
      </c>
      <c r="O370" s="1">
        <v>-0.69013852571045264</v>
      </c>
      <c r="P370" s="1">
        <v>0.20508513580220997</v>
      </c>
      <c r="Q370" s="1">
        <v>-1.789271982396625</v>
      </c>
      <c r="R370" s="1">
        <v>-0.27037051858702199</v>
      </c>
      <c r="S370" s="1">
        <v>-1.2219505663033019</v>
      </c>
      <c r="T370" s="1">
        <v>-0.54006790231422508</v>
      </c>
      <c r="U370" s="1">
        <v>5.3829162733037304E-2</v>
      </c>
      <c r="V370" s="3">
        <v>0.43370229805095006</v>
      </c>
    </row>
    <row r="371" spans="2:22" x14ac:dyDescent="0.35">
      <c r="B371" s="9" t="s">
        <v>368</v>
      </c>
      <c r="C371" s="1">
        <v>0.36350185245598027</v>
      </c>
      <c r="D371" s="1">
        <v>2.051426085394513</v>
      </c>
      <c r="E371" s="1">
        <v>1.2329111715513159</v>
      </c>
      <c r="F371" s="1">
        <v>1.4729619571387791</v>
      </c>
      <c r="G371" s="1">
        <v>-0.55190130632003287</v>
      </c>
      <c r="H371" s="1">
        <v>-2.0343252825057974</v>
      </c>
      <c r="I371" s="1">
        <v>-0.49883411105393111</v>
      </c>
      <c r="J371" s="1">
        <v>-0.67514779324723273</v>
      </c>
      <c r="K371" s="1">
        <v>-0.83981823884231865</v>
      </c>
      <c r="L371" s="1">
        <v>0.55232332900031755</v>
      </c>
      <c r="M371" s="1">
        <v>2.5360677101795819</v>
      </c>
      <c r="N371" s="1">
        <v>3.5623188131323813E-2</v>
      </c>
      <c r="O371" s="1">
        <v>1.7781879717543247E-2</v>
      </c>
      <c r="P371" s="1">
        <v>-0.1530415188278654</v>
      </c>
      <c r="Q371" s="1">
        <v>1.4002472450657537</v>
      </c>
      <c r="R371" s="1">
        <v>0.80080029823963206</v>
      </c>
      <c r="S371" s="1">
        <v>-1.2595439434814135</v>
      </c>
      <c r="T371" s="1">
        <v>1.4721154816284337E-2</v>
      </c>
      <c r="U371" s="1">
        <v>-0.82472985799741816</v>
      </c>
      <c r="V371" s="3">
        <v>-2.3873528652961187</v>
      </c>
    </row>
    <row r="372" spans="2:22" x14ac:dyDescent="0.35">
      <c r="B372" s="9" t="s">
        <v>369</v>
      </c>
      <c r="C372" s="1">
        <v>1.8642731514797748</v>
      </c>
      <c r="D372" s="1">
        <v>-0.42015672437630741</v>
      </c>
      <c r="E372" s="1">
        <v>-0.58851602070178011</v>
      </c>
      <c r="F372" s="1">
        <v>0.71987685361813869</v>
      </c>
      <c r="G372" s="1">
        <v>-1.5979015960310161</v>
      </c>
      <c r="H372" s="1">
        <v>0.38508658948036245</v>
      </c>
      <c r="I372" s="1">
        <v>-0.42076186399415344</v>
      </c>
      <c r="J372" s="1">
        <v>0.82971494859388761</v>
      </c>
      <c r="K372" s="1">
        <v>-0.27836878026827688</v>
      </c>
      <c r="L372" s="1">
        <v>-1.3618696218454309</v>
      </c>
      <c r="M372" s="1">
        <v>0.8231646593667592</v>
      </c>
      <c r="N372" s="1">
        <v>-0.16749374869058684</v>
      </c>
      <c r="O372" s="1">
        <v>0.82841945586090937</v>
      </c>
      <c r="P372" s="1">
        <v>-1.3854580521134718</v>
      </c>
      <c r="Q372" s="1">
        <v>-1.1221718796929485</v>
      </c>
      <c r="R372" s="1">
        <v>-0.19182600564179439</v>
      </c>
      <c r="S372" s="1">
        <v>0.81760851460418738</v>
      </c>
      <c r="T372" s="1">
        <v>-0.18898494956835452</v>
      </c>
      <c r="U372" s="1">
        <v>0.65057102744110185</v>
      </c>
      <c r="V372" s="3">
        <v>0.88880371489448884</v>
      </c>
    </row>
    <row r="373" spans="2:22" x14ac:dyDescent="0.35">
      <c r="B373" s="9" t="s">
        <v>370</v>
      </c>
      <c r="C373" s="1">
        <v>-2.7005811865996074</v>
      </c>
      <c r="D373" s="1">
        <v>1.2274466122346348</v>
      </c>
      <c r="E373" s="1">
        <v>-1.1608974744835261</v>
      </c>
      <c r="F373" s="1">
        <v>0.57207908946940356</v>
      </c>
      <c r="G373" s="1">
        <v>-0.49182343582425952</v>
      </c>
      <c r="H373" s="1">
        <v>0.67925780192864083</v>
      </c>
      <c r="I373" s="1">
        <v>-0.34562208999591459</v>
      </c>
      <c r="J373" s="1">
        <v>1.1732222018481009</v>
      </c>
      <c r="K373" s="1">
        <v>-0.15354238628303502</v>
      </c>
      <c r="L373" s="1">
        <v>-0.56492289173346255</v>
      </c>
      <c r="M373" s="1">
        <v>-2.0306614542641183E-2</v>
      </c>
      <c r="N373" s="1">
        <v>-1.0636265022245028</v>
      </c>
      <c r="O373" s="1">
        <v>0.50935943487478041</v>
      </c>
      <c r="P373" s="1">
        <v>-0.29880817054117542</v>
      </c>
      <c r="Q373" s="1">
        <v>-0.15726240163448335</v>
      </c>
      <c r="R373" s="1">
        <v>0.8146037138821246</v>
      </c>
      <c r="S373" s="1">
        <v>1.1768158917658498</v>
      </c>
      <c r="T373" s="1">
        <v>-0.26256410555660314</v>
      </c>
      <c r="U373" s="1">
        <v>0.72459603632340552</v>
      </c>
      <c r="V373" s="3">
        <v>0.22156595671467352</v>
      </c>
    </row>
    <row r="374" spans="2:22" x14ac:dyDescent="0.35">
      <c r="B374" s="9" t="s">
        <v>371</v>
      </c>
      <c r="C374" s="1">
        <v>1.3715003218978707</v>
      </c>
      <c r="D374" s="1">
        <v>0.9584748751349188</v>
      </c>
      <c r="E374" s="1">
        <v>-1.1966429453623615</v>
      </c>
      <c r="F374" s="1">
        <v>-0.41309169130561435</v>
      </c>
      <c r="G374" s="1">
        <v>-0.83889977121193704</v>
      </c>
      <c r="H374" s="1">
        <v>1.0460019698909528</v>
      </c>
      <c r="I374" s="1">
        <v>1.5666493467597131</v>
      </c>
      <c r="J374" s="1">
        <v>-1.0327691237901782</v>
      </c>
      <c r="K374" s="1">
        <v>-1.1541038828288495</v>
      </c>
      <c r="L374" s="1">
        <v>0.53920768446401079</v>
      </c>
      <c r="M374" s="1">
        <v>1.2545892866906556</v>
      </c>
      <c r="N374" s="1">
        <v>1.0346167532420112</v>
      </c>
      <c r="O374" s="1">
        <v>-0.64100633507364724</v>
      </c>
      <c r="P374" s="1">
        <v>-4.089301718660944E-2</v>
      </c>
      <c r="Q374" s="1">
        <v>1.4618142156335925</v>
      </c>
      <c r="R374" s="1">
        <v>-5.7931888891694816E-2</v>
      </c>
      <c r="S374" s="1">
        <v>0.62277026324654738</v>
      </c>
      <c r="T374" s="1">
        <v>-0.68140787751141429</v>
      </c>
      <c r="U374" s="1">
        <v>0.6290645997747345</v>
      </c>
      <c r="V374" s="3">
        <v>-0.11472979394867062</v>
      </c>
    </row>
    <row r="375" spans="2:22" x14ac:dyDescent="0.35">
      <c r="B375" s="9" t="s">
        <v>372</v>
      </c>
      <c r="C375" s="1">
        <v>-0.75892202445171286</v>
      </c>
      <c r="D375" s="1">
        <v>0.28588749509337408</v>
      </c>
      <c r="E375" s="1">
        <v>7.6029685958346388E-2</v>
      </c>
      <c r="F375" s="1">
        <v>0.66968747354689739</v>
      </c>
      <c r="G375" s="1">
        <v>0.77467057129230821</v>
      </c>
      <c r="H375" s="1">
        <v>-1.2317668863421651</v>
      </c>
      <c r="I375" s="1">
        <v>-1.7595611891611176</v>
      </c>
      <c r="J375" s="1">
        <v>0.45243399496111675</v>
      </c>
      <c r="K375" s="1">
        <v>-2.9965167426145358</v>
      </c>
      <c r="L375" s="1">
        <v>1.4204117910711576</v>
      </c>
      <c r="M375" s="1">
        <v>0.27287739558746588</v>
      </c>
      <c r="N375" s="1">
        <v>0.24349814481545848</v>
      </c>
      <c r="O375" s="1">
        <v>-8.2353663985905212E-2</v>
      </c>
      <c r="P375" s="1">
        <v>0.40637541309063668</v>
      </c>
      <c r="Q375" s="1">
        <v>-0.81013702646087238</v>
      </c>
      <c r="R375" s="1">
        <v>1.0320342422758642</v>
      </c>
      <c r="S375" s="1">
        <v>0.57359159009074945</v>
      </c>
      <c r="T375" s="1">
        <v>0.71720361249888276</v>
      </c>
      <c r="U375" s="1">
        <v>2.1580114478482071</v>
      </c>
      <c r="V375" s="3">
        <v>1.2606185849900422</v>
      </c>
    </row>
    <row r="376" spans="2:22" x14ac:dyDescent="0.35">
      <c r="B376" s="9" t="s">
        <v>373</v>
      </c>
      <c r="C376" s="1">
        <v>0.15505379082904461</v>
      </c>
      <c r="D376" s="1">
        <v>1.1139565386851011</v>
      </c>
      <c r="E376" s="1">
        <v>-0.32123036793451459</v>
      </c>
      <c r="F376" s="1">
        <v>0.79914015178543785</v>
      </c>
      <c r="G376" s="1">
        <v>0.44955219881128167</v>
      </c>
      <c r="H376" s="1">
        <v>0.66684007770344367</v>
      </c>
      <c r="I376" s="1">
        <v>0.51720852980850718</v>
      </c>
      <c r="J376" s="1">
        <v>-1.2283661478292738</v>
      </c>
      <c r="K376" s="1">
        <v>-0.33007013799852847</v>
      </c>
      <c r="L376" s="1">
        <v>0.13694506524026412</v>
      </c>
      <c r="M376" s="1">
        <v>0.66015855165459469</v>
      </c>
      <c r="N376" s="1">
        <v>0.1251388106023025</v>
      </c>
      <c r="O376" s="1">
        <v>0.34430521469331005</v>
      </c>
      <c r="P376" s="1">
        <v>0.24399359343638083</v>
      </c>
      <c r="Q376" s="1">
        <v>0.25601673034525668</v>
      </c>
      <c r="R376" s="1">
        <v>-0.22418168208945255</v>
      </c>
      <c r="S376" s="1">
        <v>5.0448303922355268E-2</v>
      </c>
      <c r="T376" s="1">
        <v>0.78209631891539988</v>
      </c>
      <c r="U376" s="1">
        <v>1.7341643149666741</v>
      </c>
      <c r="V376" s="3">
        <v>1.8967843246925717</v>
      </c>
    </row>
    <row r="377" spans="2:22" x14ac:dyDescent="0.35">
      <c r="B377" s="9" t="s">
        <v>374</v>
      </c>
      <c r="C377" s="1">
        <v>1.381148073154338</v>
      </c>
      <c r="D377" s="1">
        <v>-0.9291912494464909</v>
      </c>
      <c r="E377" s="1">
        <v>0.49716473439346476</v>
      </c>
      <c r="F377" s="1">
        <v>-1.0474203478220043</v>
      </c>
      <c r="G377" s="1">
        <v>0.75224665664720902</v>
      </c>
      <c r="H377" s="1">
        <v>0.21181436502888909</v>
      </c>
      <c r="I377" s="1">
        <v>0.29009880276611666</v>
      </c>
      <c r="J377" s="1">
        <v>0.1673540394725245</v>
      </c>
      <c r="K377" s="1">
        <v>-0.92361190033501372</v>
      </c>
      <c r="L377" s="1">
        <v>5.6296016346418579E-3</v>
      </c>
      <c r="M377" s="1">
        <v>0.15021671365894071</v>
      </c>
      <c r="N377" s="1">
        <v>-0.90052340704070655</v>
      </c>
      <c r="O377" s="1">
        <v>-0.71915499813544648</v>
      </c>
      <c r="P377" s="1">
        <v>-0.86147149112540033</v>
      </c>
      <c r="Q377" s="1">
        <v>-9.5573727233647793E-2</v>
      </c>
      <c r="R377" s="1">
        <v>1.2254410428752549</v>
      </c>
      <c r="S377" s="1">
        <v>0.32886255068548514</v>
      </c>
      <c r="T377" s="1">
        <v>-6.7782068869393017E-2</v>
      </c>
      <c r="U377" s="1">
        <v>0.25445904989524476</v>
      </c>
      <c r="V377" s="3">
        <v>-9.1847388271199773E-2</v>
      </c>
    </row>
    <row r="378" spans="2:22" x14ac:dyDescent="0.35">
      <c r="B378" s="9" t="s">
        <v>375</v>
      </c>
      <c r="C378" s="1">
        <v>-0.75865858854462143</v>
      </c>
      <c r="D378" s="1">
        <v>0.9639180918214495</v>
      </c>
      <c r="E378" s="1">
        <v>-0.4581450923381134</v>
      </c>
      <c r="F378" s="1">
        <v>-0.76990177196248677</v>
      </c>
      <c r="G378" s="1">
        <v>0.18740843475380617</v>
      </c>
      <c r="H378" s="1">
        <v>2.0983836104980442</v>
      </c>
      <c r="I378" s="1">
        <v>1.1183801685435786</v>
      </c>
      <c r="J378" s="1">
        <v>-0.30798624248736672</v>
      </c>
      <c r="K378" s="1">
        <v>1.6074091949455191</v>
      </c>
      <c r="L378" s="1">
        <v>-1.2491246290199907</v>
      </c>
      <c r="M378" s="1">
        <v>-0.17560005979763496</v>
      </c>
      <c r="N378" s="1">
        <v>1.1932002958193761</v>
      </c>
      <c r="O378" s="1">
        <v>0.85012435828017641</v>
      </c>
      <c r="P378" s="1">
        <v>0.23996346626768852</v>
      </c>
      <c r="Q378" s="1">
        <v>2.1370990111898638</v>
      </c>
      <c r="R378" s="1">
        <v>0.52811812446337192</v>
      </c>
      <c r="S378" s="1">
        <v>-1.8753737862871493</v>
      </c>
      <c r="T378" s="1">
        <v>0.16024317596834672</v>
      </c>
      <c r="U378" s="1">
        <v>-1.7343231263613923</v>
      </c>
      <c r="V378" s="3">
        <v>-0.41977728834503542</v>
      </c>
    </row>
    <row r="379" spans="2:22" x14ac:dyDescent="0.35">
      <c r="B379" s="9" t="s">
        <v>376</v>
      </c>
      <c r="C379" s="1">
        <v>-0.16364375335191075</v>
      </c>
      <c r="D379" s="1">
        <v>0.59692074051570165</v>
      </c>
      <c r="E379" s="1">
        <v>-0.86530168372491345</v>
      </c>
      <c r="F379" s="1">
        <v>0.13213516910641693</v>
      </c>
      <c r="G379" s="1">
        <v>0.64167361601653505</v>
      </c>
      <c r="H379" s="1">
        <v>1.0688037716560159</v>
      </c>
      <c r="I379" s="1">
        <v>-1.7712602274369327</v>
      </c>
      <c r="J379" s="1">
        <v>0.97905829428536362</v>
      </c>
      <c r="K379" s="1">
        <v>-1.0131353257402109</v>
      </c>
      <c r="L379" s="1">
        <v>-1.3176671110426912</v>
      </c>
      <c r="M379" s="1">
        <v>0.67863625307593223</v>
      </c>
      <c r="N379" s="1">
        <v>0.52584211417095372</v>
      </c>
      <c r="O379" s="1">
        <v>-0.57840691657873422</v>
      </c>
      <c r="P379" s="1">
        <v>-3.3399256372802832E-2</v>
      </c>
      <c r="Q379" s="1">
        <v>-0.89259619397144319</v>
      </c>
      <c r="R379" s="1">
        <v>0.27027779016159592</v>
      </c>
      <c r="S379" s="1">
        <v>-1.2884689112702401</v>
      </c>
      <c r="T379" s="1">
        <v>0.52492935486395165</v>
      </c>
      <c r="U379" s="1">
        <v>0.64074187116417303</v>
      </c>
      <c r="V379" s="3">
        <v>-2.0499894724595742</v>
      </c>
    </row>
    <row r="380" spans="2:22" x14ac:dyDescent="0.35">
      <c r="B380" s="9" t="s">
        <v>377</v>
      </c>
      <c r="C380" s="1">
        <v>0.5358370386918192</v>
      </c>
      <c r="D380" s="1">
        <v>1.3982010724618104</v>
      </c>
      <c r="E380" s="1">
        <v>0.18094612825687845</v>
      </c>
      <c r="F380" s="1">
        <v>1.5823358020945165E-2</v>
      </c>
      <c r="G380" s="1">
        <v>-0.7489394728983253</v>
      </c>
      <c r="H380" s="1">
        <v>0.43338561422334249</v>
      </c>
      <c r="I380" s="1">
        <v>1.2182112328743954E-3</v>
      </c>
      <c r="J380" s="1">
        <v>0.23541260599803787</v>
      </c>
      <c r="K380" s="1">
        <v>-0.65483008588891711</v>
      </c>
      <c r="L380" s="1">
        <v>-1.1057698473139224</v>
      </c>
      <c r="M380" s="1">
        <v>0.37684924023339478</v>
      </c>
      <c r="N380" s="1">
        <v>-1.041481131939012</v>
      </c>
      <c r="O380" s="1">
        <v>1.2058066728394423</v>
      </c>
      <c r="P380" s="1">
        <v>1.0888434768552318</v>
      </c>
      <c r="Q380" s="1">
        <v>-0.64200664939170626</v>
      </c>
      <c r="R380" s="1">
        <v>0.15283132324693155</v>
      </c>
      <c r="S380" s="1">
        <v>0.88172588760848303</v>
      </c>
      <c r="T380" s="1">
        <v>0.59225779806648149</v>
      </c>
      <c r="U380" s="1">
        <v>0.35250087982156941</v>
      </c>
      <c r="V380" s="3">
        <v>0.26132108652588171</v>
      </c>
    </row>
    <row r="381" spans="2:22" x14ac:dyDescent="0.35">
      <c r="B381" s="9" t="s">
        <v>378</v>
      </c>
      <c r="C381" s="1">
        <v>0.56556284725342587</v>
      </c>
      <c r="D381" s="1">
        <v>-0.86104626311856303</v>
      </c>
      <c r="E381" s="1">
        <v>0.49395323457613849</v>
      </c>
      <c r="F381" s="1">
        <v>0.97936207308794065</v>
      </c>
      <c r="G381" s="1">
        <v>-2.2017117718264902E-2</v>
      </c>
      <c r="H381" s="1">
        <v>-0.21023388730656237</v>
      </c>
      <c r="I381" s="1">
        <v>1.5025708977811327</v>
      </c>
      <c r="J381" s="1">
        <v>2.1294194085606732</v>
      </c>
      <c r="K381" s="1">
        <v>0.32198314656185101</v>
      </c>
      <c r="L381" s="1">
        <v>-0.65778851960691487</v>
      </c>
      <c r="M381" s="1">
        <v>-0.48871628969223724</v>
      </c>
      <c r="N381" s="1">
        <v>-0.43965880009164088</v>
      </c>
      <c r="O381" s="1">
        <v>-1.305621480641753</v>
      </c>
      <c r="P381" s="1">
        <v>0.47449045320979838</v>
      </c>
      <c r="Q381" s="1">
        <v>-1.3729555855312208</v>
      </c>
      <c r="R381" s="1">
        <v>-0.72461344672756711</v>
      </c>
      <c r="S381" s="1">
        <v>0.10733046364644593</v>
      </c>
      <c r="T381" s="1">
        <v>0.58083254476369084</v>
      </c>
      <c r="U381" s="1">
        <v>-0.7230261164767503</v>
      </c>
      <c r="V381" s="3">
        <v>0.73459070261894555</v>
      </c>
    </row>
    <row r="382" spans="2:22" x14ac:dyDescent="0.35">
      <c r="B382" s="9" t="s">
        <v>379</v>
      </c>
      <c r="C382" s="1">
        <v>1.2842159166913927</v>
      </c>
      <c r="D382" s="1">
        <v>-0.83163252586960956</v>
      </c>
      <c r="E382" s="1">
        <v>-0.54876321217174107</v>
      </c>
      <c r="F382" s="1">
        <v>-0.12753486579722681</v>
      </c>
      <c r="G382" s="1">
        <v>0.80387891756853513</v>
      </c>
      <c r="H382" s="1">
        <v>0.39472811841783756</v>
      </c>
      <c r="I382" s="1">
        <v>-2.5078514980644675</v>
      </c>
      <c r="J382" s="1">
        <v>0.70658292457657934</v>
      </c>
      <c r="K382" s="1">
        <v>-0.26597706527843717</v>
      </c>
      <c r="L382" s="1">
        <v>-0.17787419457154327</v>
      </c>
      <c r="M382" s="1">
        <v>0.37996967124979419</v>
      </c>
      <c r="N382" s="1">
        <v>1.5199254967014439</v>
      </c>
      <c r="O382" s="1">
        <v>0.7219240047264307</v>
      </c>
      <c r="P382" s="1">
        <v>0.16614704401237038</v>
      </c>
      <c r="Q382" s="1">
        <v>0.80606620711980936</v>
      </c>
      <c r="R382" s="1">
        <v>-1.3752787322190465</v>
      </c>
      <c r="S382" s="1">
        <v>0.57256791111363148</v>
      </c>
      <c r="T382" s="1">
        <v>-1.3039030062378021</v>
      </c>
      <c r="U382" s="1">
        <v>-0.57165693187133471</v>
      </c>
      <c r="V382" s="3">
        <v>-5.2019999818308245E-2</v>
      </c>
    </row>
    <row r="383" spans="2:22" x14ac:dyDescent="0.35">
      <c r="B383" s="9" t="s">
        <v>380</v>
      </c>
      <c r="C383" s="1">
        <v>9.2562728880782267E-3</v>
      </c>
      <c r="D383" s="1">
        <v>0.45080821588628328</v>
      </c>
      <c r="E383" s="1">
        <v>-0.97824199069838469</v>
      </c>
      <c r="F383" s="1">
        <v>-0.60155587337949101</v>
      </c>
      <c r="G383" s="1">
        <v>0.53566980645591378</v>
      </c>
      <c r="H383" s="1">
        <v>-0.38570289010769032</v>
      </c>
      <c r="I383" s="1">
        <v>-0.61265166753792377</v>
      </c>
      <c r="J383" s="1">
        <v>-1.4743024696882461</v>
      </c>
      <c r="K383" s="1">
        <v>1.1875937642958827</v>
      </c>
      <c r="L383" s="1">
        <v>-0.27893310451903391</v>
      </c>
      <c r="M383" s="1">
        <v>-0.36638917863580239</v>
      </c>
      <c r="N383" s="1">
        <v>-2.5916578076758277</v>
      </c>
      <c r="O383" s="1">
        <v>0.1023643548062919</v>
      </c>
      <c r="P383" s="1">
        <v>0.80876742734607099</v>
      </c>
      <c r="Q383" s="1">
        <v>0.86625229860493569</v>
      </c>
      <c r="R383" s="1">
        <v>1.0111652275893326</v>
      </c>
      <c r="S383" s="1">
        <v>-0.16885088334290549</v>
      </c>
      <c r="T383" s="1">
        <v>2.525086216883397E-2</v>
      </c>
      <c r="U383" s="1">
        <v>-0.14742799202951989</v>
      </c>
      <c r="V383" s="3">
        <v>0.11459522811153197</v>
      </c>
    </row>
    <row r="384" spans="2:22" x14ac:dyDescent="0.35">
      <c r="B384" s="9" t="s">
        <v>381</v>
      </c>
      <c r="C384" s="1">
        <v>-0.6713833142354878</v>
      </c>
      <c r="D384" s="1">
        <v>-0.64262475974633615</v>
      </c>
      <c r="E384" s="1">
        <v>-0.22745561570304343</v>
      </c>
      <c r="F384" s="1">
        <v>-1.9058527245624235</v>
      </c>
      <c r="G384" s="1">
        <v>0.23053450299717582</v>
      </c>
      <c r="H384" s="1">
        <v>1.6906465423985875</v>
      </c>
      <c r="I384" s="1">
        <v>-0.78028244671876001</v>
      </c>
      <c r="J384" s="1">
        <v>-0.58046640719254228</v>
      </c>
      <c r="K384" s="1">
        <v>2.815330528768563</v>
      </c>
      <c r="L384" s="1">
        <v>3.4933924349226049E-2</v>
      </c>
      <c r="M384" s="1">
        <v>-0.26383271274228987</v>
      </c>
      <c r="N384" s="1">
        <v>0.58520482424937736</v>
      </c>
      <c r="O384" s="1">
        <v>0.92237242050129986</v>
      </c>
      <c r="P384" s="1">
        <v>-1.4980284968724271</v>
      </c>
      <c r="Q384" s="1">
        <v>1.8786101400136053</v>
      </c>
      <c r="R384" s="1">
        <v>0.60200888362105209</v>
      </c>
      <c r="S384" s="1">
        <v>0.30247309785610976</v>
      </c>
      <c r="T384" s="1">
        <v>-0.22922360427930902</v>
      </c>
      <c r="U384" s="1">
        <v>-0.60349155758839934</v>
      </c>
      <c r="V384" s="3">
        <v>1.7118036846737297</v>
      </c>
    </row>
    <row r="385" spans="2:22" x14ac:dyDescent="0.35">
      <c r="B385" s="9" t="s">
        <v>382</v>
      </c>
      <c r="C385" s="1">
        <v>1.263067504935061</v>
      </c>
      <c r="D385" s="1">
        <v>-0.6222201671710027</v>
      </c>
      <c r="E385" s="1">
        <v>-0.96715104160462317</v>
      </c>
      <c r="F385" s="1">
        <v>-1.87909579131875</v>
      </c>
      <c r="G385" s="1">
        <v>0.84985097119789277</v>
      </c>
      <c r="H385" s="1">
        <v>1.8594060260410648</v>
      </c>
      <c r="I385" s="1">
        <v>0.44015379316731712</v>
      </c>
      <c r="J385" s="1">
        <v>0.18353849869780897</v>
      </c>
      <c r="K385" s="1">
        <v>1.1342712152556838</v>
      </c>
      <c r="L385" s="1">
        <v>-1.0152560266386641</v>
      </c>
      <c r="M385" s="1">
        <v>0.27142305947020073</v>
      </c>
      <c r="N385" s="1">
        <v>0.78886116056227806</v>
      </c>
      <c r="O385" s="1">
        <v>-0.71017786210465295</v>
      </c>
      <c r="P385" s="1">
        <v>-0.89050639830851586</v>
      </c>
      <c r="Q385" s="1">
        <v>-0.97416311318959259</v>
      </c>
      <c r="R385" s="1">
        <v>3.105632958393742E-2</v>
      </c>
      <c r="S385" s="1">
        <v>0.97527799539915583</v>
      </c>
      <c r="T385" s="1">
        <v>-1.1880569208270555</v>
      </c>
      <c r="U385" s="1">
        <v>-0.14962240253995288</v>
      </c>
      <c r="V385" s="3">
        <v>-0.71746191387773872</v>
      </c>
    </row>
    <row r="386" spans="2:22" x14ac:dyDescent="0.35">
      <c r="B386" s="9" t="s">
        <v>383</v>
      </c>
      <c r="C386" s="1">
        <v>-0.75603882668252109</v>
      </c>
      <c r="D386" s="1">
        <v>1.2179362415378878</v>
      </c>
      <c r="E386" s="1">
        <v>-0.38705136374914628</v>
      </c>
      <c r="F386" s="1">
        <v>-1.6046992701890439</v>
      </c>
      <c r="G386" s="1">
        <v>-1.1712338493549541</v>
      </c>
      <c r="H386" s="1">
        <v>0.1540678036288062</v>
      </c>
      <c r="I386" s="1">
        <v>0.36238481460728461</v>
      </c>
      <c r="J386" s="1">
        <v>1.1995683297450224</v>
      </c>
      <c r="K386" s="1">
        <v>0.32075397536837835</v>
      </c>
      <c r="L386" s="1">
        <v>0.83180120569091454</v>
      </c>
      <c r="M386" s="1">
        <v>1.4606514440277643</v>
      </c>
      <c r="N386" s="1">
        <v>-8.8989529326846589E-2</v>
      </c>
      <c r="O386" s="1">
        <v>0.82339889747994244</v>
      </c>
      <c r="P386" s="1">
        <v>0.10276910098990016</v>
      </c>
      <c r="Q386" s="1">
        <v>1.8405158233648236</v>
      </c>
      <c r="R386" s="1">
        <v>-0.67922138197518167</v>
      </c>
      <c r="S386" s="1">
        <v>1.5236890048151512</v>
      </c>
      <c r="T386" s="1">
        <v>-0.28873371218546912</v>
      </c>
      <c r="U386" s="1">
        <v>-0.29053018538133263</v>
      </c>
      <c r="V386" s="3">
        <v>-1.002231420804707</v>
      </c>
    </row>
    <row r="387" spans="2:22" x14ac:dyDescent="0.35">
      <c r="B387" s="9" t="s">
        <v>384</v>
      </c>
      <c r="C387" s="1">
        <v>-0.58973318185327495</v>
      </c>
      <c r="D387" s="1">
        <v>0.69333438267112046</v>
      </c>
      <c r="E387" s="1">
        <v>-0.56275715245777036</v>
      </c>
      <c r="F387" s="1">
        <v>0.30956952578094049</v>
      </c>
      <c r="G387" s="1">
        <v>-0.72147690762729288</v>
      </c>
      <c r="H387" s="1">
        <v>-0.51424179815007864</v>
      </c>
      <c r="I387" s="1">
        <v>3.1733738036926723E-2</v>
      </c>
      <c r="J387" s="1">
        <v>0.3999491194936286</v>
      </c>
      <c r="K387" s="1">
        <v>-0.83728578920012853</v>
      </c>
      <c r="L387" s="1">
        <v>0.4062306464945033</v>
      </c>
      <c r="M387" s="1">
        <v>-5.1959732290412487E-2</v>
      </c>
      <c r="N387" s="1">
        <v>0.77830290923820611</v>
      </c>
      <c r="O387" s="1">
        <v>-0.7771667685050212</v>
      </c>
      <c r="P387" s="1">
        <v>-0.14559546225466147</v>
      </c>
      <c r="Q387" s="1">
        <v>5.2941245152714703E-3</v>
      </c>
      <c r="R387" s="1">
        <v>-7.9959166525141304E-2</v>
      </c>
      <c r="S387" s="1">
        <v>1.576431148750747</v>
      </c>
      <c r="T387" s="1">
        <v>-0.3671206542119137</v>
      </c>
      <c r="U387" s="1">
        <v>-0.39910273677798297</v>
      </c>
      <c r="V387" s="3">
        <v>-0.29419174274548404</v>
      </c>
    </row>
    <row r="388" spans="2:22" x14ac:dyDescent="0.35">
      <c r="B388" s="9" t="s">
        <v>385</v>
      </c>
      <c r="C388" s="1">
        <v>1.4416647989749418</v>
      </c>
      <c r="D388" s="1">
        <v>0.31604930991936492</v>
      </c>
      <c r="E388" s="1">
        <v>-6.2376657691689534E-2</v>
      </c>
      <c r="F388" s="1">
        <v>2.0118088719854064</v>
      </c>
      <c r="G388" s="1">
        <v>-0.89740127772357814</v>
      </c>
      <c r="H388" s="1">
        <v>-0.85015587906897605</v>
      </c>
      <c r="I388" s="1">
        <v>-0.72304431363010446</v>
      </c>
      <c r="J388" s="1">
        <v>-0.81989819801274044</v>
      </c>
      <c r="K388" s="1">
        <v>1.1756122040626185</v>
      </c>
      <c r="L388" s="1">
        <v>0.6105093698302283</v>
      </c>
      <c r="M388" s="1">
        <v>-0.47168438550213299</v>
      </c>
      <c r="N388" s="1">
        <v>-1.2685649648565445</v>
      </c>
      <c r="O388" s="1">
        <v>-1.4951470157248148</v>
      </c>
      <c r="P388" s="1">
        <v>1.3134171019391634</v>
      </c>
      <c r="Q388" s="1">
        <v>-1.9915305125255774E-4</v>
      </c>
      <c r="R388" s="1">
        <v>-0.76034374579200315</v>
      </c>
      <c r="S388" s="1">
        <v>-0.90072907066232288</v>
      </c>
      <c r="T388" s="1">
        <v>-0.19968660770232197</v>
      </c>
      <c r="U388" s="1">
        <v>1.5887069815253236</v>
      </c>
      <c r="V388" s="3">
        <v>1.7500345630952421</v>
      </c>
    </row>
    <row r="389" spans="2:22" x14ac:dyDescent="0.35">
      <c r="B389" s="9" t="s">
        <v>386</v>
      </c>
      <c r="C389" s="1">
        <v>4.8876731109644474E-2</v>
      </c>
      <c r="D389" s="1">
        <v>-1.8623456167233776</v>
      </c>
      <c r="E389" s="1">
        <v>1.1518288755551929</v>
      </c>
      <c r="F389" s="1">
        <v>-0.35926014966533548</v>
      </c>
      <c r="G389" s="1">
        <v>0.39341724815801199</v>
      </c>
      <c r="H389" s="1">
        <v>0.86516570148855965</v>
      </c>
      <c r="I389" s="1">
        <v>-1.2981942286697574</v>
      </c>
      <c r="J389" s="1">
        <v>-0.20951867316985134</v>
      </c>
      <c r="K389" s="1">
        <v>-1.7269228597316755</v>
      </c>
      <c r="L389" s="1">
        <v>-0.41964025190053927</v>
      </c>
      <c r="M389" s="1">
        <v>0.10978784073690942</v>
      </c>
      <c r="N389" s="1">
        <v>2.0761341828535058</v>
      </c>
      <c r="O389" s="1">
        <v>-0.64689837090827762</v>
      </c>
      <c r="P389" s="1">
        <v>-4.7857045364261046E-2</v>
      </c>
      <c r="Q389" s="1">
        <v>-2.1478718482469237</v>
      </c>
      <c r="R389" s="1">
        <v>-0.94674350868793666</v>
      </c>
      <c r="S389" s="1">
        <v>-2.3483255126123784E-3</v>
      </c>
      <c r="T389" s="1">
        <v>-0.90491593261504244</v>
      </c>
      <c r="U389" s="1">
        <v>-0.73442039414604665</v>
      </c>
      <c r="V389" s="3">
        <v>0.6678673633473039</v>
      </c>
    </row>
    <row r="390" spans="2:22" x14ac:dyDescent="0.35">
      <c r="B390" s="9" t="s">
        <v>387</v>
      </c>
      <c r="C390" s="1">
        <v>-0.25591432851228918</v>
      </c>
      <c r="D390" s="1">
        <v>-0.33023797477640338</v>
      </c>
      <c r="E390" s="1">
        <v>-1.0136701686539098</v>
      </c>
      <c r="F390" s="1">
        <v>0.51617656198038442</v>
      </c>
      <c r="G390" s="1">
        <v>-2.0636752653714714</v>
      </c>
      <c r="H390" s="1">
        <v>0.52601968302957336</v>
      </c>
      <c r="I390" s="1">
        <v>-1.0055947553030027</v>
      </c>
      <c r="J390" s="1">
        <v>-1.3969296380713403</v>
      </c>
      <c r="K390" s="1">
        <v>0.12065620918940585</v>
      </c>
      <c r="L390" s="1">
        <v>0.84336865211999368</v>
      </c>
      <c r="M390" s="1">
        <v>-0.31789411148274749</v>
      </c>
      <c r="N390" s="1">
        <v>-8.6056499120645488E-2</v>
      </c>
      <c r="O390" s="1">
        <v>0.70001375060427562</v>
      </c>
      <c r="P390" s="1">
        <v>3.285719150119893E-2</v>
      </c>
      <c r="Q390" s="1">
        <v>0.66166563844507553</v>
      </c>
      <c r="R390" s="1">
        <v>-0.83385341730362528</v>
      </c>
      <c r="S390" s="1">
        <v>2.4918376379452138</v>
      </c>
      <c r="T390" s="1">
        <v>-1.4140657160637191</v>
      </c>
      <c r="U390" s="1">
        <v>-0.60337496803611634</v>
      </c>
      <c r="V390" s="3">
        <v>1.9739054986175819</v>
      </c>
    </row>
    <row r="391" spans="2:22" x14ac:dyDescent="0.35">
      <c r="B391" s="9" t="s">
        <v>388</v>
      </c>
      <c r="C391" s="1">
        <v>0.90848522437096357</v>
      </c>
      <c r="D391" s="1">
        <v>1.6086605583205844</v>
      </c>
      <c r="E391" s="1">
        <v>0.86960921179223039</v>
      </c>
      <c r="F391" s="1">
        <v>-1.2458360354934881</v>
      </c>
      <c r="G391" s="1">
        <v>-1.379183524314738E-2</v>
      </c>
      <c r="H391" s="1">
        <v>1.5433415989090575</v>
      </c>
      <c r="I391" s="1">
        <v>-1.8416600951152522</v>
      </c>
      <c r="J391" s="1">
        <v>8.0555337963058346E-2</v>
      </c>
      <c r="K391" s="1">
        <v>2.1680166934023437</v>
      </c>
      <c r="L391" s="1">
        <v>0.86493458538179946</v>
      </c>
      <c r="M391" s="1">
        <v>0.86979621464767576</v>
      </c>
      <c r="N391" s="1">
        <v>0.18194265739153728</v>
      </c>
      <c r="O391" s="1">
        <v>-1.726474105658905</v>
      </c>
      <c r="P391" s="1">
        <v>-0.46187597916143847</v>
      </c>
      <c r="Q391" s="1">
        <v>-0.60488356588631709</v>
      </c>
      <c r="R391" s="1">
        <v>-0.33150735519826063</v>
      </c>
      <c r="S391" s="1">
        <v>-1.1942285497458363</v>
      </c>
      <c r="T391" s="1">
        <v>0.23185531562765482</v>
      </c>
      <c r="U391" s="1">
        <v>-1.6771576329055959</v>
      </c>
      <c r="V391" s="3">
        <v>-4.2521626569494257E-2</v>
      </c>
    </row>
    <row r="392" spans="2:22" x14ac:dyDescent="0.35">
      <c r="B392" s="9" t="s">
        <v>389</v>
      </c>
      <c r="C392" s="1">
        <v>1.7587239818856972</v>
      </c>
      <c r="D392" s="1">
        <v>1.1579073492686203</v>
      </c>
      <c r="E392" s="1">
        <v>1.4683899743668947</v>
      </c>
      <c r="F392" s="1">
        <v>-5.7619007552552524E-2</v>
      </c>
      <c r="G392" s="1">
        <v>-0.61530586254447084</v>
      </c>
      <c r="H392" s="1">
        <v>-1.1442926775110074</v>
      </c>
      <c r="I392" s="1">
        <v>7.3635774032490081E-2</v>
      </c>
      <c r="J392" s="1">
        <v>-0.79524540413416778</v>
      </c>
      <c r="K392" s="1">
        <v>0.14754936137748884</v>
      </c>
      <c r="L392" s="1">
        <v>-1.3107664190290969</v>
      </c>
      <c r="M392" s="1">
        <v>-0.58168059352967239</v>
      </c>
      <c r="N392" s="1">
        <v>0.2448603605293885</v>
      </c>
      <c r="O392" s="1">
        <v>0.74076252583185709</v>
      </c>
      <c r="P392" s="1">
        <v>0.26224072305467327</v>
      </c>
      <c r="Q392" s="1">
        <v>1.597153298742801</v>
      </c>
      <c r="R392" s="1">
        <v>-0.67683627662534585</v>
      </c>
      <c r="S392" s="1">
        <v>-1.6006773690353986</v>
      </c>
      <c r="T392" s="1">
        <v>0.92686056431702624</v>
      </c>
      <c r="U392" s="1">
        <v>2.2361327434969536E-2</v>
      </c>
      <c r="V392" s="3">
        <v>-0.18020186983932956</v>
      </c>
    </row>
    <row r="393" spans="2:22" x14ac:dyDescent="0.35">
      <c r="B393" s="9" t="s">
        <v>390</v>
      </c>
      <c r="C393" s="1">
        <v>0.54117030475060535</v>
      </c>
      <c r="D393" s="1">
        <v>4.707179647900623E-2</v>
      </c>
      <c r="E393" s="1">
        <v>0.35142542669874882</v>
      </c>
      <c r="F393" s="1">
        <v>0.31367503732131813</v>
      </c>
      <c r="G393" s="1">
        <v>1.6701712698381723</v>
      </c>
      <c r="H393" s="1">
        <v>-0.88406236462819443</v>
      </c>
      <c r="I393" s="1">
        <v>-2.5262642709604904E-2</v>
      </c>
      <c r="J393" s="1">
        <v>-0.54594086481492998</v>
      </c>
      <c r="K393" s="1">
        <v>0.16070225397529067</v>
      </c>
      <c r="L393" s="1">
        <v>-0.42388662154145978</v>
      </c>
      <c r="M393" s="1">
        <v>1.7971129368232885</v>
      </c>
      <c r="N393" s="1">
        <v>-0.82648778596445804</v>
      </c>
      <c r="O393" s="1">
        <v>1.6848732021640913</v>
      </c>
      <c r="P393" s="1">
        <v>0.64391996199955392</v>
      </c>
      <c r="Q393" s="1">
        <v>-0.47769320608144811</v>
      </c>
      <c r="R393" s="1">
        <v>-0.24129676653603915</v>
      </c>
      <c r="S393" s="1">
        <v>1.3046159173914533</v>
      </c>
      <c r="T393" s="1">
        <v>0.50278402253974686</v>
      </c>
      <c r="U393" s="1">
        <v>-0.43515095148818583</v>
      </c>
      <c r="V393" s="3">
        <v>-1.2318308483296909</v>
      </c>
    </row>
    <row r="394" spans="2:22" x14ac:dyDescent="0.35">
      <c r="B394" s="9" t="s">
        <v>391</v>
      </c>
      <c r="C394" s="1">
        <v>0.1036913996848408</v>
      </c>
      <c r="D394" s="1">
        <v>0.94774501130615341</v>
      </c>
      <c r="E394" s="1">
        <v>0.46485270761243863</v>
      </c>
      <c r="F394" s="1">
        <v>-8.9527765207006643E-2</v>
      </c>
      <c r="G394" s="1">
        <v>-1.1544743930523778</v>
      </c>
      <c r="H394" s="1">
        <v>-1.254515576460711</v>
      </c>
      <c r="I394" s="1">
        <v>-1.3901053573698046</v>
      </c>
      <c r="J394" s="1">
        <v>1.4747630415394399</v>
      </c>
      <c r="K394" s="1">
        <v>-0.9549266406762571</v>
      </c>
      <c r="L394" s="1">
        <v>0.71465322384166019</v>
      </c>
      <c r="M394" s="1">
        <v>0.5125555600193844</v>
      </c>
      <c r="N394" s="1">
        <v>0.15281660347006751</v>
      </c>
      <c r="O394" s="1">
        <v>-1.6167626939446067</v>
      </c>
      <c r="P394" s="1">
        <v>-1.0362100109608259</v>
      </c>
      <c r="Q394" s="1">
        <v>9.1855730205136168E-2</v>
      </c>
      <c r="R394" s="1">
        <v>-1.7534296899593207</v>
      </c>
      <c r="S394" s="1">
        <v>0.88712752336755429</v>
      </c>
      <c r="T394" s="1">
        <v>1.5505698694870627</v>
      </c>
      <c r="U394" s="1">
        <v>0.62979041135257174</v>
      </c>
      <c r="V394" s="3">
        <v>0.79470045481738494</v>
      </c>
    </row>
    <row r="395" spans="2:22" x14ac:dyDescent="0.35">
      <c r="B395" s="9" t="s">
        <v>392</v>
      </c>
      <c r="C395" s="1">
        <v>0.49690781032418552</v>
      </c>
      <c r="D395" s="1">
        <v>0.4610716904127789</v>
      </c>
      <c r="E395" s="1">
        <v>0.69728958030480237</v>
      </c>
      <c r="F395" s="1">
        <v>-1.2818048566925599</v>
      </c>
      <c r="G395" s="1">
        <v>0.70781834878942629</v>
      </c>
      <c r="H395" s="1">
        <v>0.78441015922880097</v>
      </c>
      <c r="I395" s="1">
        <v>-0.25771715037652365</v>
      </c>
      <c r="J395" s="1">
        <v>-0.73546859910591256</v>
      </c>
      <c r="K395" s="1">
        <v>-0.69549753917973456</v>
      </c>
      <c r="L395" s="1">
        <v>-0.87152279551004819</v>
      </c>
      <c r="M395" s="1">
        <v>-1.5203048287997964</v>
      </c>
      <c r="N395" s="1">
        <v>-1.3866727641040935</v>
      </c>
      <c r="O395" s="1">
        <v>-0.7660804333226795</v>
      </c>
      <c r="P395" s="1">
        <v>-0.50655766553707737</v>
      </c>
      <c r="Q395" s="1">
        <v>0.33346606727164324</v>
      </c>
      <c r="R395" s="1">
        <v>0.95663286040522955</v>
      </c>
      <c r="S395" s="1">
        <v>-1.1852232911460654</v>
      </c>
      <c r="T395" s="1">
        <v>-1.3468403189008764</v>
      </c>
      <c r="U395" s="1">
        <v>0.10919526392837439</v>
      </c>
      <c r="V395" s="3">
        <v>-0.86011210622837508</v>
      </c>
    </row>
    <row r="396" spans="2:22" x14ac:dyDescent="0.35">
      <c r="B396" s="9" t="s">
        <v>393</v>
      </c>
      <c r="C396" s="1">
        <v>-2.8200230365260088</v>
      </c>
      <c r="D396" s="1">
        <v>-0.30853109699567438</v>
      </c>
      <c r="E396" s="1">
        <v>1.5751200444597762</v>
      </c>
      <c r="F396" s="1">
        <v>-0.13176465100119977</v>
      </c>
      <c r="G396" s="1">
        <v>-0.56281346493201645</v>
      </c>
      <c r="H396" s="1">
        <v>-0.44140387924045055</v>
      </c>
      <c r="I396" s="1">
        <v>-0.74943903717992144</v>
      </c>
      <c r="J396" s="1">
        <v>-8.4844549059435587E-2</v>
      </c>
      <c r="K396" s="1">
        <v>1.9683766915280516</v>
      </c>
      <c r="L396" s="1">
        <v>-0.94087793736790448</v>
      </c>
      <c r="M396" s="1">
        <v>-0.78962403322107511</v>
      </c>
      <c r="N396" s="1">
        <v>0.87808746534229731</v>
      </c>
      <c r="O396" s="1">
        <v>-0.78917308442572942</v>
      </c>
      <c r="P396" s="1">
        <v>-0.53982752615239893</v>
      </c>
      <c r="Q396" s="1">
        <v>-1.1614925663140478</v>
      </c>
      <c r="R396" s="1">
        <v>-1.1055005579246013</v>
      </c>
      <c r="S396" s="1">
        <v>0.31082927230405688</v>
      </c>
      <c r="T396" s="1">
        <v>-0.36871122037856785</v>
      </c>
      <c r="U396" s="1">
        <v>0.33192189117295207</v>
      </c>
      <c r="V396" s="3">
        <v>-0.91066527812710951</v>
      </c>
    </row>
    <row r="397" spans="2:22" x14ac:dyDescent="0.35">
      <c r="B397" s="9" t="s">
        <v>394</v>
      </c>
      <c r="C397" s="1">
        <v>-0.16135617797931073</v>
      </c>
      <c r="D397" s="1">
        <v>2.2218165306707269</v>
      </c>
      <c r="E397" s="1">
        <v>-1.6144782297728244</v>
      </c>
      <c r="F397" s="1">
        <v>-0.53147707877598482</v>
      </c>
      <c r="G397" s="1">
        <v>-0.38356439282465393</v>
      </c>
      <c r="H397" s="1">
        <v>0.71675937132295253</v>
      </c>
      <c r="I397" s="1">
        <v>-0.9190634880550167</v>
      </c>
      <c r="J397" s="1">
        <v>1.1163278794277021</v>
      </c>
      <c r="K397" s="1">
        <v>-0.83179385147175</v>
      </c>
      <c r="L397" s="1">
        <v>-1.9191914701655908</v>
      </c>
      <c r="M397" s="1">
        <v>1.4497920686029246</v>
      </c>
      <c r="N397" s="1">
        <v>0.47780810923873102</v>
      </c>
      <c r="O397" s="1">
        <v>0.57330083399347909</v>
      </c>
      <c r="P397" s="1">
        <v>-0.32507949161147054</v>
      </c>
      <c r="Q397" s="1">
        <v>-0.78144835272137558</v>
      </c>
      <c r="R397" s="1">
        <v>0.37843439687642805</v>
      </c>
      <c r="S397" s="1">
        <v>-0.41141230066375151</v>
      </c>
      <c r="T397" s="1">
        <v>1.0161475917377212</v>
      </c>
      <c r="U397" s="1">
        <v>-0.67171748695756162</v>
      </c>
      <c r="V397" s="3">
        <v>0.33349807113079105</v>
      </c>
    </row>
    <row r="398" spans="2:22" x14ac:dyDescent="0.35">
      <c r="B398" s="9" t="s">
        <v>395</v>
      </c>
      <c r="C398" s="1">
        <v>-0.98766961581426937</v>
      </c>
      <c r="D398" s="1">
        <v>0.19205524589951262</v>
      </c>
      <c r="E398" s="1">
        <v>-0.2921939475503888</v>
      </c>
      <c r="F398" s="1">
        <v>0.5663713154853609</v>
      </c>
      <c r="G398" s="1">
        <v>0.33459578713652527</v>
      </c>
      <c r="H398" s="1">
        <v>1.4525931284016587</v>
      </c>
      <c r="I398" s="1">
        <v>-0.35160797881687389</v>
      </c>
      <c r="J398" s="1">
        <v>-0.56517719236789044</v>
      </c>
      <c r="K398" s="1">
        <v>-0.25504810950340817</v>
      </c>
      <c r="L398" s="1">
        <v>-0.80733722863151747</v>
      </c>
      <c r="M398" s="1">
        <v>-1.2629837838401707</v>
      </c>
      <c r="N398" s="1">
        <v>0.22316299692764463</v>
      </c>
      <c r="O398" s="1">
        <v>-1.1703395187697057</v>
      </c>
      <c r="P398" s="1">
        <v>-0.79494522119438382</v>
      </c>
      <c r="Q398" s="1">
        <v>-1.1941390294479572</v>
      </c>
      <c r="R398" s="1">
        <v>-1.8110343273826803</v>
      </c>
      <c r="S398" s="1">
        <v>1.649067207054203</v>
      </c>
      <c r="T398" s="1">
        <v>0.84232387489160543</v>
      </c>
      <c r="U398" s="1">
        <v>1.4277341975946489</v>
      </c>
      <c r="V398" s="3">
        <v>8.9737345126690488E-2</v>
      </c>
    </row>
    <row r="399" spans="2:22" x14ac:dyDescent="0.35">
      <c r="B399" s="9" t="s">
        <v>396</v>
      </c>
      <c r="C399" s="1">
        <v>1.3363807043294214</v>
      </c>
      <c r="D399" s="1">
        <v>0.28680189269995299</v>
      </c>
      <c r="E399" s="1">
        <v>-0.32787261744208257</v>
      </c>
      <c r="F399" s="1">
        <v>0.81946883482662902</v>
      </c>
      <c r="G399" s="1">
        <v>-0.31608930619941039</v>
      </c>
      <c r="H399" s="1">
        <v>0.28456277572360839</v>
      </c>
      <c r="I399" s="1">
        <v>0.56467997952724502</v>
      </c>
      <c r="J399" s="1">
        <v>0.69977788707381161</v>
      </c>
      <c r="K399" s="1">
        <v>-1.0208746678563816</v>
      </c>
      <c r="L399" s="1">
        <v>-0.83574846579796702</v>
      </c>
      <c r="M399" s="1">
        <v>0.9251217986625383</v>
      </c>
      <c r="N399" s="1">
        <v>-0.30018017328700808</v>
      </c>
      <c r="O399" s="1">
        <v>-0.71860314425651539</v>
      </c>
      <c r="P399" s="1">
        <v>0.10167601279043349</v>
      </c>
      <c r="Q399" s="1">
        <v>-1.0698052832438925</v>
      </c>
      <c r="R399" s="1">
        <v>-0.47462075695616934</v>
      </c>
      <c r="S399" s="1">
        <v>-2.0783834822560476</v>
      </c>
      <c r="T399" s="1">
        <v>0.89986885582863008</v>
      </c>
      <c r="U399" s="1">
        <v>0.14925987694458293</v>
      </c>
      <c r="V399" s="3">
        <v>2.2558287189722743</v>
      </c>
    </row>
    <row r="400" spans="2:22" x14ac:dyDescent="0.35">
      <c r="B400" s="9" t="s">
        <v>397</v>
      </c>
      <c r="C400" s="1">
        <v>-0.37805911071175663</v>
      </c>
      <c r="D400" s="1">
        <v>2.0306249598977368</v>
      </c>
      <c r="E400" s="1">
        <v>1.5812034702051256</v>
      </c>
      <c r="F400" s="1">
        <v>2.369535274060411E-3</v>
      </c>
      <c r="G400" s="1">
        <v>-0.41847935328043667</v>
      </c>
      <c r="H400" s="1">
        <v>0.15291848519907222</v>
      </c>
      <c r="I400" s="1">
        <v>-7.0939815852062871E-3</v>
      </c>
      <c r="J400" s="1">
        <v>0.27346473494638712</v>
      </c>
      <c r="K400" s="1">
        <v>-5.6312407687813801E-2</v>
      </c>
      <c r="L400" s="1">
        <v>-0.43774220288852655</v>
      </c>
      <c r="M400" s="1">
        <v>1.3068093071025255</v>
      </c>
      <c r="N400" s="1">
        <v>-1.4130492584556267</v>
      </c>
      <c r="O400" s="1">
        <v>0.88893691737423963</v>
      </c>
      <c r="P400" s="1">
        <v>0.56377645500461204</v>
      </c>
      <c r="Q400" s="1">
        <v>-0.60328377844144498</v>
      </c>
      <c r="R400" s="1">
        <v>-0.39662192645976241</v>
      </c>
      <c r="S400" s="1">
        <v>1.1026551935406788</v>
      </c>
      <c r="T400" s="1">
        <v>0.46914996234714468</v>
      </c>
      <c r="U400" s="1">
        <v>-1.3243318064866054</v>
      </c>
      <c r="V400" s="3">
        <v>-0.80408213076973956</v>
      </c>
    </row>
    <row r="401" spans="2:22" x14ac:dyDescent="0.35">
      <c r="B401" s="9" t="s">
        <v>398</v>
      </c>
      <c r="C401" s="1">
        <v>-1.4673143635040029</v>
      </c>
      <c r="D401" s="1">
        <v>1.1583711557381708</v>
      </c>
      <c r="E401" s="1">
        <v>1.1284160586851968</v>
      </c>
      <c r="F401" s="1">
        <v>-1.1324716421911345</v>
      </c>
      <c r="G401" s="1">
        <v>-0.77238431770388705</v>
      </c>
      <c r="H401" s="1">
        <v>0.79074587441243194</v>
      </c>
      <c r="I401" s="1">
        <v>2.8933337878221579</v>
      </c>
      <c r="J401" s="1">
        <v>-2.4235024289701124</v>
      </c>
      <c r="K401" s="1">
        <v>1.3288654927140262</v>
      </c>
      <c r="L401" s="1">
        <v>0.44477771864782151</v>
      </c>
      <c r="M401" s="1">
        <v>0.6445168158634148</v>
      </c>
      <c r="N401" s="1">
        <v>-0.37496727627379267</v>
      </c>
      <c r="O401" s="1">
        <v>5.0551916285973997E-2</v>
      </c>
      <c r="P401" s="1">
        <v>0.52244702821583666</v>
      </c>
      <c r="Q401" s="1">
        <v>-0.48129894594235723</v>
      </c>
      <c r="R401" s="1">
        <v>0.87502834226773085</v>
      </c>
      <c r="S401" s="1">
        <v>0.58426487869005095</v>
      </c>
      <c r="T401" s="1">
        <v>9.2372575785685612E-2</v>
      </c>
      <c r="U401" s="1">
        <v>0.98162525896480401</v>
      </c>
      <c r="V401" s="3">
        <v>-0.76151656903474485</v>
      </c>
    </row>
    <row r="402" spans="2:22" x14ac:dyDescent="0.35">
      <c r="B402" s="9" t="s">
        <v>399</v>
      </c>
      <c r="C402" s="1">
        <v>0.49554794521352591</v>
      </c>
      <c r="D402" s="1">
        <v>0.90799242601359698</v>
      </c>
      <c r="E402" s="1">
        <v>0.64974191432966244</v>
      </c>
      <c r="F402" s="1">
        <v>1.1452421267989592</v>
      </c>
      <c r="G402" s="1">
        <v>-0.92487021136668213</v>
      </c>
      <c r="H402" s="1">
        <v>1.0290767995531256</v>
      </c>
      <c r="I402" s="1">
        <v>1.3707827693655683</v>
      </c>
      <c r="J402" s="1">
        <v>-1.0336289725880747</v>
      </c>
      <c r="K402" s="1">
        <v>0.5255203023767836</v>
      </c>
      <c r="L402" s="1">
        <v>1.2399622254192129</v>
      </c>
      <c r="M402" s="1">
        <v>2.0553838148800758</v>
      </c>
      <c r="N402" s="1">
        <v>-0.81989954924301034</v>
      </c>
      <c r="O402" s="1">
        <v>0.76435684122864445</v>
      </c>
      <c r="P402" s="1">
        <v>0.58115739885214346</v>
      </c>
      <c r="Q402" s="1">
        <v>-1.0523335558058762</v>
      </c>
      <c r="R402" s="1">
        <v>-1.8973883536547604</v>
      </c>
      <c r="S402" s="1">
        <v>0.6217226428995386</v>
      </c>
      <c r="T402" s="1">
        <v>-1.0332419519358045</v>
      </c>
      <c r="U402" s="1">
        <v>0.21771157272155831</v>
      </c>
      <c r="V402" s="3">
        <v>1.0363232186827791</v>
      </c>
    </row>
    <row r="403" spans="2:22" x14ac:dyDescent="0.35">
      <c r="B403" s="9" t="s">
        <v>400</v>
      </c>
      <c r="C403" s="1">
        <v>0.77379800830529966</v>
      </c>
      <c r="D403" s="1">
        <v>-0.38879508913139005</v>
      </c>
      <c r="E403" s="1">
        <v>0.83338168278479063</v>
      </c>
      <c r="F403" s="1">
        <v>-0.28352842975425202</v>
      </c>
      <c r="G403" s="1">
        <v>0.62171933383166889</v>
      </c>
      <c r="H403" s="1">
        <v>-0.74750621891991165</v>
      </c>
      <c r="I403" s="1">
        <v>0.4562240536881873</v>
      </c>
      <c r="J403" s="1">
        <v>0.22231909749415071</v>
      </c>
      <c r="K403" s="1">
        <v>1.3798302886495464</v>
      </c>
      <c r="L403" s="1">
        <v>-1.4351009064808202</v>
      </c>
      <c r="M403" s="1">
        <v>-0.38119502887571954</v>
      </c>
      <c r="N403" s="1">
        <v>-1.3977214261430586</v>
      </c>
      <c r="O403" s="1">
        <v>-1.891591540619169</v>
      </c>
      <c r="P403" s="1">
        <v>-1.5206019060555935</v>
      </c>
      <c r="Q403" s="1">
        <v>0.56996405887625867</v>
      </c>
      <c r="R403" s="1">
        <v>0.25355845180914682</v>
      </c>
      <c r="S403" s="1">
        <v>1.4481674343477831</v>
      </c>
      <c r="T403" s="1">
        <v>1.7484791418589019</v>
      </c>
      <c r="U403" s="1">
        <v>3.2120536798882986E-2</v>
      </c>
      <c r="V403" s="3">
        <v>-0.10779615714169444</v>
      </c>
    </row>
    <row r="404" spans="2:22" x14ac:dyDescent="0.35">
      <c r="B404" s="9" t="s">
        <v>401</v>
      </c>
      <c r="C404" s="1">
        <v>-0.993211128603811</v>
      </c>
      <c r="D404" s="1">
        <v>-0.16343521237388348</v>
      </c>
      <c r="E404" s="1">
        <v>-0.335598469882402</v>
      </c>
      <c r="F404" s="1">
        <v>0.62649020893181939</v>
      </c>
      <c r="G404" s="1">
        <v>0.20918852968996288</v>
      </c>
      <c r="H404" s="1">
        <v>1.7285416779873486</v>
      </c>
      <c r="I404" s="1">
        <v>-1.1732786908376024E-2</v>
      </c>
      <c r="J404" s="1">
        <v>0.77671513214432453</v>
      </c>
      <c r="K404" s="1">
        <v>-1.3719080876268921</v>
      </c>
      <c r="L404" s="1">
        <v>0.72332452882507203</v>
      </c>
      <c r="M404" s="1">
        <v>4.508695461632739E-2</v>
      </c>
      <c r="N404" s="1">
        <v>-0.975813230528638</v>
      </c>
      <c r="O404" s="1">
        <v>-0.31697987151510704</v>
      </c>
      <c r="P404" s="1">
        <v>0.16648323429706086</v>
      </c>
      <c r="Q404" s="1">
        <v>-1.7230505438221255</v>
      </c>
      <c r="R404" s="1">
        <v>-1.6040394727538907</v>
      </c>
      <c r="S404" s="1">
        <v>-0.15896591290162163</v>
      </c>
      <c r="T404" s="1">
        <v>1.1276149126902564</v>
      </c>
      <c r="U404" s="1">
        <v>-0.36547515063631075</v>
      </c>
      <c r="V404" s="3">
        <v>0.39999080650576496</v>
      </c>
    </row>
    <row r="405" spans="2:22" x14ac:dyDescent="0.35">
      <c r="B405" s="9" t="s">
        <v>402</v>
      </c>
      <c r="C405" s="1">
        <v>-1.1793865371353183</v>
      </c>
      <c r="D405" s="1">
        <v>1.4891547172099975</v>
      </c>
      <c r="E405" s="1">
        <v>1.7664197288638752</v>
      </c>
      <c r="F405" s="1">
        <v>6.3825059421033226E-3</v>
      </c>
      <c r="G405" s="1">
        <v>-0.85108450175479944</v>
      </c>
      <c r="H405" s="1">
        <v>-0.12048180864538025</v>
      </c>
      <c r="I405" s="1">
        <v>0.87555930372154711</v>
      </c>
      <c r="J405" s="1">
        <v>-1.720045974151819</v>
      </c>
      <c r="K405" s="1">
        <v>1.5397021854779849</v>
      </c>
      <c r="L405" s="1">
        <v>0.93797549195047081</v>
      </c>
      <c r="M405" s="1">
        <v>-0.84396942808981779</v>
      </c>
      <c r="N405" s="1">
        <v>-1.2911395770173659</v>
      </c>
      <c r="O405" s="1">
        <v>-0.58436127895949286</v>
      </c>
      <c r="P405" s="1">
        <v>0.23040949635482894</v>
      </c>
      <c r="Q405" s="1">
        <v>0.20784233087553905</v>
      </c>
      <c r="R405" s="1">
        <v>1.3433434659072876</v>
      </c>
      <c r="S405" s="1">
        <v>0.75282365171821208</v>
      </c>
      <c r="T405" s="1">
        <v>-0.4327302146040059</v>
      </c>
      <c r="U405" s="1">
        <v>-1.1710611808982354</v>
      </c>
      <c r="V405" s="3">
        <v>-0.22782721999757555</v>
      </c>
    </row>
    <row r="406" spans="2:22" x14ac:dyDescent="0.35">
      <c r="B406" s="9" t="s">
        <v>403</v>
      </c>
      <c r="C406" s="1">
        <v>-2.386767425406541</v>
      </c>
      <c r="D406" s="1">
        <v>1.4670327196779933</v>
      </c>
      <c r="E406" s="1">
        <v>-0.98421942556899555</v>
      </c>
      <c r="F406" s="1">
        <v>-0.37387083709321006</v>
      </c>
      <c r="G406" s="1">
        <v>0.14760067600227841</v>
      </c>
      <c r="H406" s="1">
        <v>-0.94513128669029967</v>
      </c>
      <c r="I406" s="1">
        <v>0.81674003472274603</v>
      </c>
      <c r="J406" s="1">
        <v>0.60850157705989705</v>
      </c>
      <c r="K406" s="1">
        <v>-0.56344422188352972</v>
      </c>
      <c r="L406" s="1">
        <v>-2.8309091274832343</v>
      </c>
      <c r="M406" s="1">
        <v>-0.64180669777518029</v>
      </c>
      <c r="N406" s="1">
        <v>-0.15376464169580012</v>
      </c>
      <c r="O406" s="1">
        <v>-0.87791832492408284</v>
      </c>
      <c r="P406" s="1">
        <v>1.8531496631370796</v>
      </c>
      <c r="Q406" s="1">
        <v>-0.8350625468305316</v>
      </c>
      <c r="R406" s="1">
        <v>-0.16696165829605958</v>
      </c>
      <c r="S406" s="1">
        <v>0.86504149059480751</v>
      </c>
      <c r="T406" s="1">
        <v>-0.92042481255172781</v>
      </c>
      <c r="U406" s="1">
        <v>-1.1506086205693982</v>
      </c>
      <c r="V406" s="3">
        <v>0.63585471923405679</v>
      </c>
    </row>
    <row r="407" spans="2:22" x14ac:dyDescent="0.35">
      <c r="B407" s="9" t="s">
        <v>404</v>
      </c>
      <c r="C407" s="1">
        <v>-0.60160298409115764</v>
      </c>
      <c r="D407" s="1">
        <v>9.7282225896810782E-3</v>
      </c>
      <c r="E407" s="1">
        <v>1.0800933668330015</v>
      </c>
      <c r="F407" s="1">
        <v>1.8814889178804204</v>
      </c>
      <c r="G407" s="1">
        <v>0.79201731420704358</v>
      </c>
      <c r="H407" s="1">
        <v>0.14066040890813489</v>
      </c>
      <c r="I407" s="1">
        <v>-0.68321301065956364</v>
      </c>
      <c r="J407" s="1">
        <v>-0.33861928452720563</v>
      </c>
      <c r="K407" s="1">
        <v>-0.67098110296309244</v>
      </c>
      <c r="L407" s="1">
        <v>-0.22775343086343583</v>
      </c>
      <c r="M407" s="1">
        <v>1.1733997317880573</v>
      </c>
      <c r="N407" s="1">
        <v>-0.66954589327948832</v>
      </c>
      <c r="O407" s="1">
        <v>0.23184314129350714</v>
      </c>
      <c r="P407" s="1">
        <v>1.0448650646300626</v>
      </c>
      <c r="Q407" s="1">
        <v>1.3876141476186055</v>
      </c>
      <c r="R407" s="1">
        <v>-0.75094213788863617</v>
      </c>
      <c r="S407" s="1">
        <v>-1.2222652679256367</v>
      </c>
      <c r="T407" s="1">
        <v>1.4844013716686224</v>
      </c>
      <c r="U407" s="1">
        <v>1.0285156101557056</v>
      </c>
      <c r="V407" s="3">
        <v>-1.0364393039417816</v>
      </c>
    </row>
    <row r="408" spans="2:22" x14ac:dyDescent="0.35">
      <c r="B408" s="9" t="s">
        <v>405</v>
      </c>
      <c r="C408" s="1">
        <v>0.41176524363747874</v>
      </c>
      <c r="D408" s="1">
        <v>-0.57006837350679485</v>
      </c>
      <c r="E408" s="1">
        <v>-0.75648638851190897</v>
      </c>
      <c r="F408" s="1">
        <v>-0.5262427048339845</v>
      </c>
      <c r="G408" s="1">
        <v>1.187789360529651</v>
      </c>
      <c r="H408" s="1">
        <v>-0.19669976426211933</v>
      </c>
      <c r="I408" s="1">
        <v>-0.82511970145838587</v>
      </c>
      <c r="J408" s="1">
        <v>-0.65932727137599256</v>
      </c>
      <c r="K408" s="1">
        <v>1.0466189219897781</v>
      </c>
      <c r="L408" s="1">
        <v>1.2299442732088417</v>
      </c>
      <c r="M408" s="1">
        <v>1.5728659208530815</v>
      </c>
      <c r="N408" s="1">
        <v>-0.40604923175588653</v>
      </c>
      <c r="O408" s="1">
        <v>0.61624424013470347</v>
      </c>
      <c r="P408" s="1">
        <v>0.79453919362932823</v>
      </c>
      <c r="Q408" s="1">
        <v>-1.4870201778308976</v>
      </c>
      <c r="R408" s="1">
        <v>5.2031529352312603E-2</v>
      </c>
      <c r="S408" s="1">
        <v>0.66331170746895896</v>
      </c>
      <c r="T408" s="1">
        <v>0.14007724849456077</v>
      </c>
      <c r="U408" s="1">
        <v>-0.16092882775072526</v>
      </c>
      <c r="V408" s="3">
        <v>0.37836150811562919</v>
      </c>
    </row>
    <row r="409" spans="2:22" x14ac:dyDescent="0.35">
      <c r="B409" s="9" t="s">
        <v>406</v>
      </c>
      <c r="C409" s="1">
        <v>1.1911404883330319</v>
      </c>
      <c r="D409" s="1">
        <v>7.3130822603153043E-3</v>
      </c>
      <c r="E409" s="1">
        <v>0.32108082393977055</v>
      </c>
      <c r="F409" s="1">
        <v>0.99839870394685903</v>
      </c>
      <c r="G409" s="1">
        <v>-0.96340927780840024</v>
      </c>
      <c r="H409" s="1">
        <v>1.4584467960831888</v>
      </c>
      <c r="I409" s="1">
        <v>-0.32238778467337348</v>
      </c>
      <c r="J409" s="1">
        <v>0.94090485519353173</v>
      </c>
      <c r="K409" s="1">
        <v>-0.25089506281691287</v>
      </c>
      <c r="L409" s="1">
        <v>-0.14736980989347506</v>
      </c>
      <c r="M409" s="1">
        <v>0.4134237271871366</v>
      </c>
      <c r="N409" s="1">
        <v>0.8878110870681678</v>
      </c>
      <c r="O409" s="1">
        <v>0.51223073302047972</v>
      </c>
      <c r="P409" s="1">
        <v>3.1299757088018647</v>
      </c>
      <c r="Q409" s="1">
        <v>0.75502014528296524</v>
      </c>
      <c r="R409" s="1">
        <v>0.8373537991078055</v>
      </c>
      <c r="S409" s="1">
        <v>0.20984998209159486</v>
      </c>
      <c r="T409" s="1">
        <v>1.3013674576201706</v>
      </c>
      <c r="U409" s="1">
        <v>1.1312105019329863</v>
      </c>
      <c r="V409" s="3">
        <v>0.71957363466691249</v>
      </c>
    </row>
    <row r="410" spans="2:22" x14ac:dyDescent="0.35">
      <c r="B410" s="9" t="s">
        <v>407</v>
      </c>
      <c r="C410" s="1">
        <v>-1.3421020668715411</v>
      </c>
      <c r="D410" s="1">
        <v>-1.7998742339238374</v>
      </c>
      <c r="E410" s="1">
        <v>-0.11131925158907847</v>
      </c>
      <c r="F410" s="1">
        <v>0.50652419972491125</v>
      </c>
      <c r="G410" s="1">
        <v>-0.21017245038507038</v>
      </c>
      <c r="H410" s="1">
        <v>1.2065531287632858</v>
      </c>
      <c r="I410" s="1">
        <v>0.37935569402416519</v>
      </c>
      <c r="J410" s="1">
        <v>0.14748884062469717</v>
      </c>
      <c r="K410" s="1">
        <v>-0.30696860872160764</v>
      </c>
      <c r="L410" s="1">
        <v>1.7070681488540826</v>
      </c>
      <c r="M410" s="1">
        <v>0.24909901845223872</v>
      </c>
      <c r="N410" s="1">
        <v>0.46010698963474544</v>
      </c>
      <c r="O410" s="1">
        <v>0.34925689541936739</v>
      </c>
      <c r="P410" s="1">
        <v>1.1313683364154883</v>
      </c>
      <c r="Q410" s="1">
        <v>-0.95036893242934273</v>
      </c>
      <c r="R410" s="1">
        <v>-8.416286052293058E-2</v>
      </c>
      <c r="S410" s="1">
        <v>-1.6504723383493418</v>
      </c>
      <c r="T410" s="1">
        <v>-0.11001174364543462</v>
      </c>
      <c r="U410" s="1">
        <v>-1.0024135311862621</v>
      </c>
      <c r="V410" s="3">
        <v>-0.25350282466777307</v>
      </c>
    </row>
    <row r="411" spans="2:22" x14ac:dyDescent="0.35">
      <c r="B411" s="9" t="s">
        <v>408</v>
      </c>
      <c r="C411" s="1">
        <v>0.68956111908040008</v>
      </c>
      <c r="D411" s="1">
        <v>-0.40233788262057635</v>
      </c>
      <c r="E411" s="1">
        <v>0.21953943599407161</v>
      </c>
      <c r="F411" s="1">
        <v>-0.3161538658800398</v>
      </c>
      <c r="G411" s="1">
        <v>-0.25384050983002288</v>
      </c>
      <c r="H411" s="1">
        <v>-1.5493344079688569</v>
      </c>
      <c r="I411" s="1">
        <v>0.57787787469098573</v>
      </c>
      <c r="J411" s="1">
        <v>0.14310190700501879</v>
      </c>
      <c r="K411" s="1">
        <v>-0.1458150582143945</v>
      </c>
      <c r="L411" s="1">
        <v>0.37976281525351879</v>
      </c>
      <c r="M411" s="1">
        <v>9.4691916733637332E-2</v>
      </c>
      <c r="N411" s="1">
        <v>-0.8717959398394447</v>
      </c>
      <c r="O411" s="1">
        <v>-0.96706340974915461</v>
      </c>
      <c r="P411" s="1">
        <v>0.20294605887806239</v>
      </c>
      <c r="Q411" s="1">
        <v>-0.7092582075519378</v>
      </c>
      <c r="R411" s="1">
        <v>-1.4613156593362167</v>
      </c>
      <c r="S411" s="1">
        <v>0.92866678415852177</v>
      </c>
      <c r="T411" s="1">
        <v>-0.28752874042782561</v>
      </c>
      <c r="U411" s="1">
        <v>-0.65868427262395379</v>
      </c>
      <c r="V411" s="3">
        <v>0.87775419155157541</v>
      </c>
    </row>
    <row r="412" spans="2:22" x14ac:dyDescent="0.35">
      <c r="B412" s="9" t="s">
        <v>409</v>
      </c>
      <c r="C412" s="1">
        <v>0.23427541571647004</v>
      </c>
      <c r="D412" s="1">
        <v>0.36208077791056931</v>
      </c>
      <c r="E412" s="1">
        <v>0.8163846204600903</v>
      </c>
      <c r="F412" s="1">
        <v>0.65328153118319499</v>
      </c>
      <c r="G412" s="1">
        <v>-0.60251937161125457</v>
      </c>
      <c r="H412" s="1">
        <v>1.0921459916610718</v>
      </c>
      <c r="I412" s="1">
        <v>-0.77030645610423465</v>
      </c>
      <c r="J412" s="1">
        <v>-0.36662399141346669</v>
      </c>
      <c r="K412" s="1">
        <v>0.30013929040971105</v>
      </c>
      <c r="L412" s="1">
        <v>8.2972138031842779E-2</v>
      </c>
      <c r="M412" s="1">
        <v>1.2196430887519916</v>
      </c>
      <c r="N412" s="1">
        <v>-1.5109252074513213</v>
      </c>
      <c r="O412" s="1">
        <v>0.74971457063119573</v>
      </c>
      <c r="P412" s="1">
        <v>-0.90104195852964875</v>
      </c>
      <c r="Q412" s="1">
        <v>1.7051093503908443</v>
      </c>
      <c r="R412" s="1">
        <v>-1.5259235937896916</v>
      </c>
      <c r="S412" s="1">
        <v>1.33750876854664</v>
      </c>
      <c r="T412" s="1">
        <v>0.97996210642284165</v>
      </c>
      <c r="U412" s="1">
        <v>-0.39046848329410688</v>
      </c>
      <c r="V412" s="3">
        <v>-0.75718536541878112</v>
      </c>
    </row>
    <row r="413" spans="2:22" x14ac:dyDescent="0.35">
      <c r="B413" s="9" t="s">
        <v>410</v>
      </c>
      <c r="C413" s="1">
        <v>7.3233730560249385E-2</v>
      </c>
      <c r="D413" s="1">
        <v>0.3693773639859213</v>
      </c>
      <c r="E413" s="1">
        <v>0.98786160586769312</v>
      </c>
      <c r="F413" s="1">
        <v>-0.2345617447758829</v>
      </c>
      <c r="G413" s="1">
        <v>2.5477204719893018</v>
      </c>
      <c r="H413" s="1">
        <v>-0.57603925906106213</v>
      </c>
      <c r="I413" s="1">
        <v>-2.1099368809504453E-2</v>
      </c>
      <c r="J413" s="1">
        <v>6.4718695264304529E-2</v>
      </c>
      <c r="K413" s="1">
        <v>2.2146999205556107E-2</v>
      </c>
      <c r="L413" s="1">
        <v>0.70741769551661793</v>
      </c>
      <c r="M413" s="1">
        <v>-1.1611215185664208</v>
      </c>
      <c r="N413" s="1">
        <v>0.3903077701157342</v>
      </c>
      <c r="O413" s="1">
        <v>1.4598489682624842</v>
      </c>
      <c r="P413" s="1">
        <v>-1.9533194122560982</v>
      </c>
      <c r="Q413" s="1">
        <v>-0.30046425982619074</v>
      </c>
      <c r="R413" s="1">
        <v>6.392971560518558E-2</v>
      </c>
      <c r="S413" s="1">
        <v>-0.66292151992203152</v>
      </c>
      <c r="T413" s="1">
        <v>1.1052404931491053</v>
      </c>
      <c r="U413" s="1">
        <v>0.27434785341009071</v>
      </c>
      <c r="V413" s="3">
        <v>-0.59066789056512903</v>
      </c>
    </row>
    <row r="414" spans="2:22" x14ac:dyDescent="0.35">
      <c r="B414" s="9" t="s">
        <v>411</v>
      </c>
      <c r="C414" s="1">
        <v>-0.62114883313112679</v>
      </c>
      <c r="D414" s="1">
        <v>-1.1833499426204956</v>
      </c>
      <c r="E414" s="1">
        <v>-0.19340929089709899</v>
      </c>
      <c r="F414" s="1">
        <v>1.0004050396546438</v>
      </c>
      <c r="G414" s="1">
        <v>1.1509491166544368</v>
      </c>
      <c r="H414" s="1">
        <v>-0.13794542241228583</v>
      </c>
      <c r="I414" s="1">
        <v>-0.33694974322990168</v>
      </c>
      <c r="J414" s="1">
        <v>-0.27918463095487533</v>
      </c>
      <c r="K414" s="1">
        <v>0.98373658196743352</v>
      </c>
      <c r="L414" s="1">
        <v>-1.0711965596617243</v>
      </c>
      <c r="M414" s="1">
        <v>-0.30109489993004235</v>
      </c>
      <c r="N414" s="1">
        <v>-0.49084859473945008</v>
      </c>
      <c r="O414" s="1">
        <v>1.3984458852658403</v>
      </c>
      <c r="P414" s="1">
        <v>-0.1845247994138966</v>
      </c>
      <c r="Q414" s="1">
        <v>-0.35217289115939843</v>
      </c>
      <c r="R414" s="1">
        <v>2.1142935646290701</v>
      </c>
      <c r="S414" s="1">
        <v>-0.8856886474395268</v>
      </c>
      <c r="T414" s="1">
        <v>-1.1826590626000901</v>
      </c>
      <c r="U414" s="1">
        <v>1.3318919951913912</v>
      </c>
      <c r="V414" s="3">
        <v>0.69065078370742894</v>
      </c>
    </row>
    <row r="415" spans="2:22" x14ac:dyDescent="0.35">
      <c r="B415" s="9" t="s">
        <v>412</v>
      </c>
      <c r="C415" s="1">
        <v>0.56688879556838945</v>
      </c>
      <c r="D415" s="1">
        <v>0.62199914387811828</v>
      </c>
      <c r="E415" s="1">
        <v>0.82035723250312231</v>
      </c>
      <c r="F415" s="1">
        <v>1.4493804650638353</v>
      </c>
      <c r="G415" s="1">
        <v>-1.1330175680008601</v>
      </c>
      <c r="H415" s="1">
        <v>-0.76416428996287433</v>
      </c>
      <c r="I415" s="1">
        <v>2.1348366027311156</v>
      </c>
      <c r="J415" s="1">
        <v>-1.1169238010383025</v>
      </c>
      <c r="K415" s="1">
        <v>1.2680582585423956</v>
      </c>
      <c r="L415" s="1">
        <v>-0.79515527176964695</v>
      </c>
      <c r="M415" s="1">
        <v>-0.66068030016984292</v>
      </c>
      <c r="N415" s="1">
        <v>-1.868392234021296</v>
      </c>
      <c r="O415" s="1">
        <v>-0.76616834284218582</v>
      </c>
      <c r="P415" s="1">
        <v>-0.75957744124432613</v>
      </c>
      <c r="Q415" s="1">
        <v>1.5586874256798608</v>
      </c>
      <c r="R415" s="1">
        <v>0.15180921679534898</v>
      </c>
      <c r="S415" s="1">
        <v>-1.49619351715982</v>
      </c>
      <c r="T415" s="1">
        <v>4.1569954339470944E-2</v>
      </c>
      <c r="U415" s="1">
        <v>0.55767618265434737</v>
      </c>
      <c r="V415" s="3">
        <v>-0.53665555624965555</v>
      </c>
    </row>
    <row r="416" spans="2:22" x14ac:dyDescent="0.35">
      <c r="B416" s="9" t="s">
        <v>413</v>
      </c>
      <c r="C416" s="1">
        <v>-0.14972339319639122</v>
      </c>
      <c r="D416" s="1">
        <v>0.29260959594779079</v>
      </c>
      <c r="E416" s="1">
        <v>0.55209642703417872</v>
      </c>
      <c r="F416" s="1">
        <v>0.19361378020077064</v>
      </c>
      <c r="G416" s="1">
        <v>2.0810718598780396</v>
      </c>
      <c r="H416" s="1">
        <v>-0.17233327023760039</v>
      </c>
      <c r="I416" s="1">
        <v>0.70972691167628121</v>
      </c>
      <c r="J416" s="1">
        <v>1.8032652480349753</v>
      </c>
      <c r="K416" s="1">
        <v>0.62232725719438087</v>
      </c>
      <c r="L416" s="1">
        <v>-1.2066283206940873</v>
      </c>
      <c r="M416" s="1">
        <v>-0.65664440708818039</v>
      </c>
      <c r="N416" s="1">
        <v>3.2552489960230649E-2</v>
      </c>
      <c r="O416" s="1">
        <v>-0.48159889809670159</v>
      </c>
      <c r="P416" s="1">
        <v>1.8404479509228704</v>
      </c>
      <c r="Q416" s="1">
        <v>0.36117432430033558</v>
      </c>
      <c r="R416" s="1">
        <v>1.0966973514434828</v>
      </c>
      <c r="S416" s="1">
        <v>1.2829735017452648</v>
      </c>
      <c r="T416" s="1">
        <v>0.24634152081599539</v>
      </c>
      <c r="U416" s="1">
        <v>-0.2535833230547041</v>
      </c>
      <c r="V416" s="3">
        <v>-1.1496322849907268</v>
      </c>
    </row>
    <row r="417" spans="2:22" x14ac:dyDescent="0.35">
      <c r="B417" s="9" t="s">
        <v>414</v>
      </c>
      <c r="C417" s="1">
        <v>-0.28731187838818051</v>
      </c>
      <c r="D417" s="1">
        <v>-0.42844621203912198</v>
      </c>
      <c r="E417" s="1">
        <v>2.1954005288876752</v>
      </c>
      <c r="F417" s="1">
        <v>-2.2838120708470067</v>
      </c>
      <c r="G417" s="1">
        <v>0.37434091013577164</v>
      </c>
      <c r="H417" s="1">
        <v>0.96129818704612247</v>
      </c>
      <c r="I417" s="1">
        <v>-2.487678578569068</v>
      </c>
      <c r="J417" s="1">
        <v>-0.30903671308453651</v>
      </c>
      <c r="K417" s="1">
        <v>-0.49301166550320108</v>
      </c>
      <c r="L417" s="1">
        <v>-0.31370860387476973</v>
      </c>
      <c r="M417" s="1">
        <v>-3.6779393987686308E-2</v>
      </c>
      <c r="N417" s="1">
        <v>0.90049742786620224</v>
      </c>
      <c r="O417" s="1">
        <v>-0.75218614711353016</v>
      </c>
      <c r="P417" s="1">
        <v>-0.33146686717265467</v>
      </c>
      <c r="Q417" s="1">
        <v>1.182127399719302</v>
      </c>
      <c r="R417" s="1">
        <v>0.95034720488644575</v>
      </c>
      <c r="S417" s="1">
        <v>-0.84133622304348399</v>
      </c>
      <c r="T417" s="1">
        <v>-0.13193813382506103</v>
      </c>
      <c r="U417" s="1">
        <v>-0.48711833951804989</v>
      </c>
      <c r="V417" s="3">
        <v>-1.6369716844630255</v>
      </c>
    </row>
    <row r="418" spans="2:22" x14ac:dyDescent="0.35">
      <c r="B418" s="9" t="s">
        <v>415</v>
      </c>
      <c r="C418" s="1">
        <v>2.1565105385128276</v>
      </c>
      <c r="D418" s="1">
        <v>0.52532829266416803</v>
      </c>
      <c r="E418" s="1">
        <v>0.85629922531326508</v>
      </c>
      <c r="F418" s="1">
        <v>-1.3628203232725133</v>
      </c>
      <c r="G418" s="1">
        <v>-0.96648206387322411</v>
      </c>
      <c r="H418" s="1">
        <v>0.91906315915271553</v>
      </c>
      <c r="I418" s="1">
        <v>-0.54931790579573136</v>
      </c>
      <c r="J418" s="1">
        <v>0.65765701292478351</v>
      </c>
      <c r="K418" s="1">
        <v>-0.47462116698441897</v>
      </c>
      <c r="L418" s="1">
        <v>-0.48192041171336836</v>
      </c>
      <c r="M418" s="1">
        <v>-0.88053095431338013</v>
      </c>
      <c r="N418" s="1">
        <v>0.44449316359846536</v>
      </c>
      <c r="O418" s="1">
        <v>0.32757401803726349</v>
      </c>
      <c r="P418" s="1">
        <v>1.1777868301566705</v>
      </c>
      <c r="Q418" s="1">
        <v>1.0132363536065159</v>
      </c>
      <c r="R418" s="1">
        <v>0.2989008688186674</v>
      </c>
      <c r="S418" s="1">
        <v>0.3237124757281265</v>
      </c>
      <c r="T418" s="1">
        <v>0.63433165120010149</v>
      </c>
      <c r="U418" s="1">
        <v>-0.12062679396662666</v>
      </c>
      <c r="V418" s="3">
        <v>-0.21497518862211346</v>
      </c>
    </row>
    <row r="419" spans="2:22" x14ac:dyDescent="0.35">
      <c r="B419" s="9" t="s">
        <v>416</v>
      </c>
      <c r="C419" s="1">
        <v>0.42038287640864547</v>
      </c>
      <c r="D419" s="1">
        <v>-1.2895905453593319</v>
      </c>
      <c r="E419" s="1">
        <v>2.5991905930348111</v>
      </c>
      <c r="F419" s="1">
        <v>3.2126607776374132</v>
      </c>
      <c r="G419" s="1">
        <v>1.123252266862145</v>
      </c>
      <c r="H419" s="1">
        <v>-0.85540828204233499</v>
      </c>
      <c r="I419" s="1">
        <v>0.22051399771060351</v>
      </c>
      <c r="J419" s="1">
        <v>-1.6790538996758064</v>
      </c>
      <c r="K419" s="1">
        <v>0.53137498462328703</v>
      </c>
      <c r="L419" s="1">
        <v>0.44881745980901994</v>
      </c>
      <c r="M419" s="1">
        <v>0.70446709228188409</v>
      </c>
      <c r="N419" s="1">
        <v>-0.82282003160235506</v>
      </c>
      <c r="O419" s="1">
        <v>-0.47047144070551705</v>
      </c>
      <c r="P419" s="1">
        <v>0.87061959302808534</v>
      </c>
      <c r="Q419" s="1">
        <v>0.64009446380456192</v>
      </c>
      <c r="R419" s="1">
        <v>-0.33539016963442031</v>
      </c>
      <c r="S419" s="1">
        <v>-0.74445084507091808</v>
      </c>
      <c r="T419" s="1">
        <v>1.0740619214047029</v>
      </c>
      <c r="U419" s="1">
        <v>0.38799776301509969</v>
      </c>
      <c r="V419" s="3">
        <v>0.10555042636611349</v>
      </c>
    </row>
    <row r="420" spans="2:22" x14ac:dyDescent="0.35">
      <c r="B420" s="9" t="s">
        <v>417</v>
      </c>
      <c r="C420" s="1">
        <v>7.9489808547868024E-2</v>
      </c>
      <c r="D420" s="1">
        <v>-1.3455601140229463</v>
      </c>
      <c r="E420" s="1">
        <v>0.48336257193218091</v>
      </c>
      <c r="F420" s="1">
        <v>0.30853658549934754</v>
      </c>
      <c r="G420" s="1">
        <v>2.1668082308159584</v>
      </c>
      <c r="H420" s="1">
        <v>0.41242605918986763</v>
      </c>
      <c r="I420" s="1">
        <v>0.52634667033321458</v>
      </c>
      <c r="J420" s="1">
        <v>-1.0188668146687037</v>
      </c>
      <c r="K420" s="1">
        <v>-0.64358177375225389</v>
      </c>
      <c r="L420" s="1">
        <v>-0.65601466574482692</v>
      </c>
      <c r="M420" s="1">
        <v>1.1133438973579806</v>
      </c>
      <c r="N420" s="1">
        <v>0.33466464909431509</v>
      </c>
      <c r="O420" s="1">
        <v>1.384109976139398</v>
      </c>
      <c r="P420" s="1">
        <v>-0.20577556431031491</v>
      </c>
      <c r="Q420" s="1">
        <v>2.7035469525381991E-2</v>
      </c>
      <c r="R420" s="1">
        <v>1.696314357083714</v>
      </c>
      <c r="S420" s="1">
        <v>1.1931181750752755</v>
      </c>
      <c r="T420" s="1">
        <v>-0.61526415787792077</v>
      </c>
      <c r="U420" s="1">
        <v>-1.1712730370052389</v>
      </c>
      <c r="V420" s="3">
        <v>-1.0679112374218445</v>
      </c>
    </row>
    <row r="421" spans="2:22" x14ac:dyDescent="0.35">
      <c r="B421" s="9" t="s">
        <v>418</v>
      </c>
      <c r="C421" s="1">
        <v>-1.424463139921611</v>
      </c>
      <c r="D421" s="1">
        <v>-3.3454547377612589</v>
      </c>
      <c r="E421" s="1">
        <v>0.22698075360830147</v>
      </c>
      <c r="F421" s="1">
        <v>1.7860031703613635</v>
      </c>
      <c r="G421" s="1">
        <v>-0.65427831768429445</v>
      </c>
      <c r="H421" s="1">
        <v>-0.75865727695547236</v>
      </c>
      <c r="I421" s="1">
        <v>-2.3554308054904438</v>
      </c>
      <c r="J421" s="1">
        <v>-1.8320181553553347</v>
      </c>
      <c r="K421" s="1">
        <v>-2.2368963756411557</v>
      </c>
      <c r="L421" s="1">
        <v>0.15388748454329892</v>
      </c>
      <c r="M421" s="1">
        <v>0.73656821886432244</v>
      </c>
      <c r="N421" s="1">
        <v>-1.5881621635323502</v>
      </c>
      <c r="O421" s="1">
        <v>0.35649249625674079</v>
      </c>
      <c r="P421" s="1">
        <v>-1.1008048699169655</v>
      </c>
      <c r="Q421" s="1">
        <v>-1.0768337737287628</v>
      </c>
      <c r="R421" s="1">
        <v>2.2444990742249864</v>
      </c>
      <c r="S421" s="1">
        <v>-1.1935260986704241</v>
      </c>
      <c r="T421" s="1">
        <v>-0.54738497201507741</v>
      </c>
      <c r="U421" s="1">
        <v>-0.72902658967585754</v>
      </c>
      <c r="V421" s="3">
        <v>-0.10736557900020892</v>
      </c>
    </row>
    <row r="422" spans="2:22" x14ac:dyDescent="0.35">
      <c r="B422" s="9" t="s">
        <v>419</v>
      </c>
      <c r="C422" s="1">
        <v>-5.2740777190251435E-2</v>
      </c>
      <c r="D422" s="1">
        <v>-0.18300335698373188</v>
      </c>
      <c r="E422" s="1">
        <v>-0.16242506599904305</v>
      </c>
      <c r="F422" s="1">
        <v>1.9576977362995223</v>
      </c>
      <c r="G422" s="1">
        <v>1.2121023004547473</v>
      </c>
      <c r="H422" s="1">
        <v>-0.91673719072801929</v>
      </c>
      <c r="I422" s="1">
        <v>0.3710309880478585</v>
      </c>
      <c r="J422" s="1">
        <v>-0.4360237109139064</v>
      </c>
      <c r="K422" s="1">
        <v>0.62471774963246474</v>
      </c>
      <c r="L422" s="1">
        <v>-1.3242565418847576</v>
      </c>
      <c r="M422" s="1">
        <v>-0.29335336852423544</v>
      </c>
      <c r="N422" s="1">
        <v>-1.4370418841824655</v>
      </c>
      <c r="O422" s="1">
        <v>-0.1389032801007887</v>
      </c>
      <c r="P422" s="1">
        <v>0.63358226035739262</v>
      </c>
      <c r="Q422" s="1">
        <v>-0.31818708031354098</v>
      </c>
      <c r="R422" s="1">
        <v>1.6068687024544333</v>
      </c>
      <c r="S422" s="1">
        <v>1.67975358729782</v>
      </c>
      <c r="T422" s="1">
        <v>0.2355626476912526</v>
      </c>
      <c r="U422" s="1">
        <v>-1.5118553773194907</v>
      </c>
      <c r="V422" s="3">
        <v>-0.37703161917572597</v>
      </c>
    </row>
    <row r="423" spans="2:22" x14ac:dyDescent="0.35">
      <c r="B423" s="9" t="s">
        <v>420</v>
      </c>
      <c r="C423" s="1">
        <v>-0.33675128731915088</v>
      </c>
      <c r="D423" s="1">
        <v>1.0447097075315366</v>
      </c>
      <c r="E423" s="1">
        <v>0.49337989277053806</v>
      </c>
      <c r="F423" s="1">
        <v>1.196232336052182</v>
      </c>
      <c r="G423" s="1">
        <v>-0.93643161562505306</v>
      </c>
      <c r="H423" s="1">
        <v>0.67357151966379158</v>
      </c>
      <c r="I423" s="1">
        <v>0.15511343249811338</v>
      </c>
      <c r="J423" s="1">
        <v>2.3334781798353772</v>
      </c>
      <c r="K423" s="1">
        <v>1.2250377441441302</v>
      </c>
      <c r="L423" s="1">
        <v>0.22644957009150038</v>
      </c>
      <c r="M423" s="1">
        <v>-5.7809753123395022E-3</v>
      </c>
      <c r="N423" s="1">
        <v>-1.6769967422860397</v>
      </c>
      <c r="O423" s="1">
        <v>0.11372698518004788</v>
      </c>
      <c r="P423" s="1">
        <v>1.3458638787153996</v>
      </c>
      <c r="Q423" s="1">
        <v>1.6992606424980523E-2</v>
      </c>
      <c r="R423" s="1">
        <v>-0.6637059984715391</v>
      </c>
      <c r="S423" s="1">
        <v>2.0281841906560132</v>
      </c>
      <c r="T423" s="1">
        <v>1.2479282563177627</v>
      </c>
      <c r="U423" s="1">
        <v>1.512627062273151</v>
      </c>
      <c r="V423" s="3">
        <v>1.7927109716693232</v>
      </c>
    </row>
    <row r="424" spans="2:22" x14ac:dyDescent="0.35">
      <c r="B424" s="9" t="s">
        <v>421</v>
      </c>
      <c r="C424" s="1">
        <v>1.3642892995186533</v>
      </c>
      <c r="D424" s="1">
        <v>1.8875918686914253</v>
      </c>
      <c r="E424" s="1">
        <v>-0.11360735217023182</v>
      </c>
      <c r="F424" s="1">
        <v>0.73320822681574804</v>
      </c>
      <c r="G424" s="1">
        <v>-0.37562093255824053</v>
      </c>
      <c r="H424" s="1">
        <v>0.93307149741106199</v>
      </c>
      <c r="I424" s="1">
        <v>0.27366586201549359</v>
      </c>
      <c r="J424" s="1">
        <v>0.80897106919536566</v>
      </c>
      <c r="K424" s="1">
        <v>0.30939206485998144</v>
      </c>
      <c r="L424" s="1">
        <v>-3.2477352603956957</v>
      </c>
      <c r="M424" s="1">
        <v>-1.2250784020850807</v>
      </c>
      <c r="N424" s="1">
        <v>0.45829304015065508</v>
      </c>
      <c r="O424" s="1">
        <v>0.51567949826826132</v>
      </c>
      <c r="P424" s="1">
        <v>1.2233797036170055</v>
      </c>
      <c r="Q424" s="1">
        <v>0.16271270996088735</v>
      </c>
      <c r="R424" s="1">
        <v>0.31022789002691209</v>
      </c>
      <c r="S424" s="1">
        <v>1.6523159458776713</v>
      </c>
      <c r="T424" s="1">
        <v>-1.23688110732657</v>
      </c>
      <c r="U424" s="1">
        <v>-0.81642815751653675</v>
      </c>
      <c r="V424" s="3">
        <v>1.0876502597097435</v>
      </c>
    </row>
    <row r="425" spans="2:22" x14ac:dyDescent="0.35">
      <c r="B425" s="9" t="s">
        <v>422</v>
      </c>
      <c r="C425" s="1">
        <v>-1.040589083050889</v>
      </c>
      <c r="D425" s="1">
        <v>1.9483330441214493</v>
      </c>
      <c r="E425" s="1">
        <v>-0.31678467784351688</v>
      </c>
      <c r="F425" s="1">
        <v>-0.60111595649601934</v>
      </c>
      <c r="G425" s="1">
        <v>0.73487156626774675</v>
      </c>
      <c r="H425" s="1">
        <v>-2.4116757536333018</v>
      </c>
      <c r="I425" s="1">
        <v>2.0968037432311419</v>
      </c>
      <c r="J425" s="1">
        <v>-0.17406543037739283</v>
      </c>
      <c r="K425" s="1">
        <v>0.12161920218634474</v>
      </c>
      <c r="L425" s="1">
        <v>-0.27079952023677495</v>
      </c>
      <c r="M425" s="1">
        <v>-0.68667066918909903</v>
      </c>
      <c r="N425" s="1">
        <v>-1.1166268135122863</v>
      </c>
      <c r="O425" s="1">
        <v>-0.37037510488146935</v>
      </c>
      <c r="P425" s="1">
        <v>0.78527971344500447</v>
      </c>
      <c r="Q425" s="1">
        <v>-1.5237220864783281</v>
      </c>
      <c r="R425" s="1">
        <v>-1.1229074402212147</v>
      </c>
      <c r="S425" s="1">
        <v>0.21872762000018306</v>
      </c>
      <c r="T425" s="1">
        <v>-0.29394772893334953</v>
      </c>
      <c r="U425" s="1">
        <v>1.0485523586848031</v>
      </c>
      <c r="V425" s="3">
        <v>0.2017550571185803</v>
      </c>
    </row>
    <row r="426" spans="2:22" x14ac:dyDescent="0.35">
      <c r="B426" s="9" t="s">
        <v>423</v>
      </c>
      <c r="C426" s="1">
        <v>0.14464308655978259</v>
      </c>
      <c r="D426" s="1">
        <v>-1.5514186166995079</v>
      </c>
      <c r="E426" s="1">
        <v>-0.5788972704751848</v>
      </c>
      <c r="F426" s="1">
        <v>-0.71919514119021077</v>
      </c>
      <c r="G426" s="1">
        <v>5.4006607137436935E-2</v>
      </c>
      <c r="H426" s="1">
        <v>0.36517694172320747</v>
      </c>
      <c r="I426" s="1">
        <v>1.538972206350963</v>
      </c>
      <c r="J426" s="1">
        <v>0.3038257047196512</v>
      </c>
      <c r="K426" s="1">
        <v>0.216669763181739</v>
      </c>
      <c r="L426" s="1">
        <v>9.956175724906588E-2</v>
      </c>
      <c r="M426" s="1">
        <v>0.78037491884220056</v>
      </c>
      <c r="N426" s="1">
        <v>-1.0372524787079684</v>
      </c>
      <c r="O426" s="1">
        <v>1.743479995501632</v>
      </c>
      <c r="P426" s="1">
        <v>-1.7291090307414274</v>
      </c>
      <c r="Q426" s="1">
        <v>0.27016270007340853</v>
      </c>
      <c r="R426" s="1">
        <v>9.516081049677997E-3</v>
      </c>
      <c r="S426" s="1">
        <v>-0.69396487824853548</v>
      </c>
      <c r="T426" s="1">
        <v>1.3717000939539301</v>
      </c>
      <c r="U426" s="1">
        <v>1.5539954863760395</v>
      </c>
      <c r="V426" s="3">
        <v>0.72050935578170205</v>
      </c>
    </row>
    <row r="427" spans="2:22" x14ac:dyDescent="0.35">
      <c r="B427" s="9" t="s">
        <v>424</v>
      </c>
      <c r="C427" s="1">
        <v>1.8702659237181392</v>
      </c>
      <c r="D427" s="1">
        <v>0.3648026310903793</v>
      </c>
      <c r="E427" s="1">
        <v>1.5040067399766688</v>
      </c>
      <c r="F427" s="1">
        <v>-1.3099395005783447</v>
      </c>
      <c r="G427" s="1">
        <v>7.5205676835971305E-2</v>
      </c>
      <c r="H427" s="1">
        <v>1.5017296366218462</v>
      </c>
      <c r="I427" s="1">
        <v>-0.19452731480827865</v>
      </c>
      <c r="J427" s="1">
        <v>-8.7885089016850517E-3</v>
      </c>
      <c r="K427" s="1">
        <v>-0.30584168287550045</v>
      </c>
      <c r="L427" s="1">
        <v>-0.49593049501962128</v>
      </c>
      <c r="M427" s="1">
        <v>0.22498109758306659</v>
      </c>
      <c r="N427" s="1">
        <v>-1.1888802004680414</v>
      </c>
      <c r="O427" s="1">
        <v>-0.34429918762787226</v>
      </c>
      <c r="P427" s="1">
        <v>-0.59307568870698846</v>
      </c>
      <c r="Q427" s="1">
        <v>1.0268342435958566</v>
      </c>
      <c r="R427" s="1">
        <v>-0.30844300029403077</v>
      </c>
      <c r="S427" s="1">
        <v>-0.30611938384220261</v>
      </c>
      <c r="T427" s="1">
        <v>0.47121809051432478</v>
      </c>
      <c r="U427" s="1">
        <v>5.265080130222621E-3</v>
      </c>
      <c r="V427" s="3">
        <v>0.35013261044654898</v>
      </c>
    </row>
    <row r="428" spans="2:22" x14ac:dyDescent="0.35">
      <c r="B428" s="9" t="s">
        <v>425</v>
      </c>
      <c r="C428" s="1">
        <v>-0.91696735306037314</v>
      </c>
      <c r="D428" s="1">
        <v>-6.565929220504145E-2</v>
      </c>
      <c r="E428" s="1">
        <v>0.46616713049567404</v>
      </c>
      <c r="F428" s="1">
        <v>-0.21595376188392051</v>
      </c>
      <c r="G428" s="1">
        <v>0.55463861029138506</v>
      </c>
      <c r="H428" s="1">
        <v>-0.97669186628733828</v>
      </c>
      <c r="I428" s="1">
        <v>-0.50310863470457556</v>
      </c>
      <c r="J428" s="1">
        <v>-1.8141105157579158</v>
      </c>
      <c r="K428" s="1">
        <v>1.3452294795002551</v>
      </c>
      <c r="L428" s="1">
        <v>0.51891243032952106</v>
      </c>
      <c r="M428" s="1">
        <v>1.5123037049700643</v>
      </c>
      <c r="N428" s="1">
        <v>-0.71373755414396078</v>
      </c>
      <c r="O428" s="1">
        <v>-0.47457759274808603</v>
      </c>
      <c r="P428" s="1">
        <v>0.47160903093829298</v>
      </c>
      <c r="Q428" s="1">
        <v>-0.10788168406962527</v>
      </c>
      <c r="R428" s="1">
        <v>-0.29362796117987355</v>
      </c>
      <c r="S428" s="1">
        <v>1.7659565097930561</v>
      </c>
      <c r="T428" s="1">
        <v>0.80300058122643803</v>
      </c>
      <c r="U428" s="1">
        <v>-0.32655108954693735</v>
      </c>
      <c r="V428" s="3">
        <v>0.16313984315553573</v>
      </c>
    </row>
    <row r="429" spans="2:22" x14ac:dyDescent="0.35">
      <c r="B429" s="9" t="s">
        <v>426</v>
      </c>
      <c r="C429" s="1">
        <v>0.78414855233305814</v>
      </c>
      <c r="D429" s="1">
        <v>0.10378285893667333</v>
      </c>
      <c r="E429" s="1">
        <v>0.1292671012067402</v>
      </c>
      <c r="F429" s="1">
        <v>1.1963189105207779</v>
      </c>
      <c r="G429" s="1">
        <v>1.2600542527725676</v>
      </c>
      <c r="H429" s="1">
        <v>-8.962820731752584E-2</v>
      </c>
      <c r="I429" s="1">
        <v>-0.29717721732787877</v>
      </c>
      <c r="J429" s="1">
        <v>0.31642896562472556</v>
      </c>
      <c r="K429" s="1">
        <v>-0.45169849120564115</v>
      </c>
      <c r="L429" s="1">
        <v>-0.83754594131131521</v>
      </c>
      <c r="M429" s="1">
        <v>-0.25992564748122665</v>
      </c>
      <c r="N429" s="1">
        <v>-0.26953132037916383</v>
      </c>
      <c r="O429" s="1">
        <v>-0.18573754368901813</v>
      </c>
      <c r="P429" s="1">
        <v>-1.7885465891375554</v>
      </c>
      <c r="Q429" s="1">
        <v>0.11263639232680937</v>
      </c>
      <c r="R429" s="1">
        <v>-2.8867587572713002E-2</v>
      </c>
      <c r="S429" s="1">
        <v>-0.31083119814387561</v>
      </c>
      <c r="T429" s="1">
        <v>-0.43921060429260572</v>
      </c>
      <c r="U429" s="1">
        <v>2.380075923709247</v>
      </c>
      <c r="V429" s="3">
        <v>-0.85100668210203656</v>
      </c>
    </row>
    <row r="430" spans="2:22" x14ac:dyDescent="0.35">
      <c r="B430" s="9" t="s">
        <v>427</v>
      </c>
      <c r="C430" s="1">
        <v>1.2425255301434632</v>
      </c>
      <c r="D430" s="1">
        <v>-1.1786572051822759</v>
      </c>
      <c r="E430" s="1">
        <v>-1.4249027953124558</v>
      </c>
      <c r="F430" s="1">
        <v>0.9528970271226167</v>
      </c>
      <c r="G430" s="1">
        <v>1.7024565073435394</v>
      </c>
      <c r="H430" s="1">
        <v>2.0676048805925524</v>
      </c>
      <c r="I430" s="1">
        <v>2.0297405473660333</v>
      </c>
      <c r="J430" s="1">
        <v>1.6206486529059478</v>
      </c>
      <c r="K430" s="1">
        <v>-5.1389212991160671E-2</v>
      </c>
      <c r="L430" s="1">
        <v>-0.23038783807410379</v>
      </c>
      <c r="M430" s="1">
        <v>0.31476780246819702</v>
      </c>
      <c r="N430" s="1">
        <v>1.4668125538411174</v>
      </c>
      <c r="O430" s="1">
        <v>1.2773192821544352</v>
      </c>
      <c r="P430" s="1">
        <v>-0.37396354634013668</v>
      </c>
      <c r="Q430" s="1">
        <v>1.300989874788437</v>
      </c>
      <c r="R430" s="1">
        <v>-0.7679635199484427</v>
      </c>
      <c r="S430" s="1">
        <v>-0.53641009952610563</v>
      </c>
      <c r="T430" s="1">
        <v>-0.23011442681833769</v>
      </c>
      <c r="U430" s="1">
        <v>0.63405904399571322</v>
      </c>
      <c r="V430" s="3">
        <v>-0.2130018474688706</v>
      </c>
    </row>
    <row r="431" spans="2:22" x14ac:dyDescent="0.35">
      <c r="B431" s="9" t="s">
        <v>428</v>
      </c>
      <c r="C431" s="1">
        <v>-1.6297198846209184</v>
      </c>
      <c r="D431" s="1">
        <v>-0.49187695162547823</v>
      </c>
      <c r="E431" s="1">
        <v>0.31171179667125964</v>
      </c>
      <c r="F431" s="1">
        <v>0.43072307228099793</v>
      </c>
      <c r="G431" s="1">
        <v>1.1458485716911198</v>
      </c>
      <c r="H431" s="1">
        <v>-0.61630823024708425</v>
      </c>
      <c r="I431" s="1">
        <v>1.3004150588703494</v>
      </c>
      <c r="J431" s="1">
        <v>-0.43617051870937218</v>
      </c>
      <c r="K431" s="1">
        <v>-1.2744838026688785</v>
      </c>
      <c r="L431" s="1">
        <v>-0.98171307726452173</v>
      </c>
      <c r="M431" s="1">
        <v>0.66039221716803564</v>
      </c>
      <c r="N431" s="1">
        <v>0.41684866512682639</v>
      </c>
      <c r="O431" s="1">
        <v>0.47377076495351605</v>
      </c>
      <c r="P431" s="1">
        <v>-1.547736298285832</v>
      </c>
      <c r="Q431" s="1">
        <v>0.95633455330231198</v>
      </c>
      <c r="R431" s="1">
        <v>-0.92861262298826497</v>
      </c>
      <c r="S431" s="1">
        <v>1.1680594800334687</v>
      </c>
      <c r="T431" s="1">
        <v>-0.98369476103258902</v>
      </c>
      <c r="U431" s="1">
        <v>1.3335618573220054</v>
      </c>
      <c r="V431" s="3">
        <v>-0.48821871236847036</v>
      </c>
    </row>
    <row r="432" spans="2:22" x14ac:dyDescent="0.35">
      <c r="B432" s="9" t="s">
        <v>429</v>
      </c>
      <c r="C432" s="1">
        <v>-1.2698549726201735</v>
      </c>
      <c r="D432" s="1">
        <v>0.6581985904665093</v>
      </c>
      <c r="E432" s="1">
        <v>-0.42387623396999602</v>
      </c>
      <c r="F432" s="1">
        <v>0.57648290742936092</v>
      </c>
      <c r="G432" s="1">
        <v>0.27790975114885946</v>
      </c>
      <c r="H432" s="1">
        <v>-1.0511647361023835</v>
      </c>
      <c r="I432" s="1">
        <v>0.76498423663566328</v>
      </c>
      <c r="J432" s="1">
        <v>0.14092969904116256</v>
      </c>
      <c r="K432" s="1">
        <v>1.3080677801118796</v>
      </c>
      <c r="L432" s="1">
        <v>-1.1819023024121209</v>
      </c>
      <c r="M432" s="1">
        <v>-0.20443734686985968</v>
      </c>
      <c r="N432" s="1">
        <v>0.60642056942051636</v>
      </c>
      <c r="O432" s="1">
        <v>-1.3938322312756777</v>
      </c>
      <c r="P432" s="1">
        <v>0.32741703249295162</v>
      </c>
      <c r="Q432" s="1">
        <v>1.0026488970900653</v>
      </c>
      <c r="R432" s="1">
        <v>1.7725111445187776</v>
      </c>
      <c r="S432" s="1">
        <v>-0.15987592005232412</v>
      </c>
      <c r="T432" s="1">
        <v>5.0350940162529494E-2</v>
      </c>
      <c r="U432" s="1">
        <v>1.5640549363771421</v>
      </c>
      <c r="V432" s="3">
        <v>-7.344204551891656E-2</v>
      </c>
    </row>
    <row r="433" spans="2:22" x14ac:dyDescent="0.35">
      <c r="B433" s="9" t="s">
        <v>430</v>
      </c>
      <c r="C433" s="1">
        <v>-0.1186237954235743</v>
      </c>
      <c r="D433" s="1">
        <v>-0.26512756758225109</v>
      </c>
      <c r="E433" s="1">
        <v>-1.1600131015266828</v>
      </c>
      <c r="F433" s="1">
        <v>1.0917449932477512</v>
      </c>
      <c r="G433" s="1">
        <v>0.63751859671464661</v>
      </c>
      <c r="H433" s="1">
        <v>-0.52630710170127115</v>
      </c>
      <c r="I433" s="1">
        <v>-0.84130220000772005</v>
      </c>
      <c r="J433" s="1">
        <v>-0.18649863818802162</v>
      </c>
      <c r="K433" s="1">
        <v>7.3014618504609025E-2</v>
      </c>
      <c r="L433" s="1">
        <v>-0.65023544958036072</v>
      </c>
      <c r="M433" s="1">
        <v>-0.31076711012005087</v>
      </c>
      <c r="N433" s="1">
        <v>-1.16673549144233</v>
      </c>
      <c r="O433" s="1">
        <v>-2.0571643606498937</v>
      </c>
      <c r="P433" s="1">
        <v>0.12216976045350364</v>
      </c>
      <c r="Q433" s="1">
        <v>-0.86248064155121096</v>
      </c>
      <c r="R433" s="1">
        <v>0.68001448511501372</v>
      </c>
      <c r="S433" s="1">
        <v>-0.23099031493818048</v>
      </c>
      <c r="T433" s="1">
        <v>5.4562359322619637E-2</v>
      </c>
      <c r="U433" s="1">
        <v>-0.4195134942931667</v>
      </c>
      <c r="V433" s="3">
        <v>1.6084099847107216</v>
      </c>
    </row>
    <row r="434" spans="2:22" x14ac:dyDescent="0.35">
      <c r="B434" s="9" t="s">
        <v>431</v>
      </c>
      <c r="C434" s="1">
        <v>1.9164371909281266</v>
      </c>
      <c r="D434" s="1">
        <v>-0.77619986606253732</v>
      </c>
      <c r="E434" s="1">
        <v>-3.3763777456417114E-2</v>
      </c>
      <c r="F434" s="1">
        <v>-0.7670339555903013</v>
      </c>
      <c r="G434" s="1">
        <v>0.89836082562578778</v>
      </c>
      <c r="H434" s="1">
        <v>-0.83444477380275639</v>
      </c>
      <c r="I434" s="1">
        <v>0.94880004741922985</v>
      </c>
      <c r="J434" s="1">
        <v>-0.58182389440171223</v>
      </c>
      <c r="K434" s="1">
        <v>0.12007629054152368</v>
      </c>
      <c r="L434" s="1">
        <v>-0.77516049957625865</v>
      </c>
      <c r="M434" s="1">
        <v>0.94615369349334566</v>
      </c>
      <c r="N434" s="1">
        <v>-0.42818928990229127</v>
      </c>
      <c r="O434" s="1">
        <v>1.0449059615870944</v>
      </c>
      <c r="P434" s="1">
        <v>-0.88051173834573582</v>
      </c>
      <c r="Q434" s="1">
        <v>-1.4282570687986791</v>
      </c>
      <c r="R434" s="1">
        <v>-0.60057437785968193</v>
      </c>
      <c r="S434" s="1">
        <v>0.52529212451949892</v>
      </c>
      <c r="T434" s="1">
        <v>-0.63110499203167192</v>
      </c>
      <c r="U434" s="1">
        <v>0.54232227852962656</v>
      </c>
      <c r="V434" s="3">
        <v>-0.18894909926588344</v>
      </c>
    </row>
    <row r="435" spans="2:22" x14ac:dyDescent="0.35">
      <c r="B435" s="9" t="s">
        <v>432</v>
      </c>
      <c r="C435" s="1">
        <v>1.4382238984538493</v>
      </c>
      <c r="D435" s="1">
        <v>-1.0578466864981757</v>
      </c>
      <c r="E435" s="1">
        <v>0.49282913945306545</v>
      </c>
      <c r="F435" s="1">
        <v>-1.0250525984537178</v>
      </c>
      <c r="G435" s="1">
        <v>0.64335802945743492</v>
      </c>
      <c r="H435" s="1">
        <v>-2.1309116844061902</v>
      </c>
      <c r="I435" s="1">
        <v>1.1150159511815605</v>
      </c>
      <c r="J435" s="1">
        <v>-0.93323679217370226</v>
      </c>
      <c r="K435" s="1">
        <v>0.68049422427366613</v>
      </c>
      <c r="L435" s="1">
        <v>1.468552008173762</v>
      </c>
      <c r="M435" s="1">
        <v>-0.53098378139139379</v>
      </c>
      <c r="N435" s="1">
        <v>-0.9856293949864674</v>
      </c>
      <c r="O435" s="1">
        <v>-2.7937362860680808</v>
      </c>
      <c r="P435" s="1">
        <v>-1.5191465038273841</v>
      </c>
      <c r="Q435" s="1">
        <v>0.47660770897481691</v>
      </c>
      <c r="R435" s="1">
        <v>-0.61556151172592155</v>
      </c>
      <c r="S435" s="1">
        <v>1.0242900239928081</v>
      </c>
      <c r="T435" s="1">
        <v>-2.1400472078757695</v>
      </c>
      <c r="U435" s="1">
        <v>0.30280314555730137</v>
      </c>
      <c r="V435" s="3">
        <v>0.76124312948705863</v>
      </c>
    </row>
    <row r="436" spans="2:22" x14ac:dyDescent="0.35">
      <c r="B436" s="9" t="s">
        <v>433</v>
      </c>
      <c r="C436" s="1">
        <v>0.37087525016481443</v>
      </c>
      <c r="D436" s="1">
        <v>0.82646868395219497</v>
      </c>
      <c r="E436" s="1">
        <v>0.65359613579298581</v>
      </c>
      <c r="F436" s="1">
        <v>1.2475354407053034</v>
      </c>
      <c r="G436" s="1">
        <v>-1.4580947382996107E-3</v>
      </c>
      <c r="H436" s="1">
        <v>1.1426298194309619</v>
      </c>
      <c r="I436" s="1">
        <v>-0.52476788321841172</v>
      </c>
      <c r="J436" s="1">
        <v>1.0434222193809028</v>
      </c>
      <c r="K436" s="1">
        <v>0.23795465656478856</v>
      </c>
      <c r="L436" s="1">
        <v>1.7615123893260261</v>
      </c>
      <c r="M436" s="1">
        <v>-1.1319776320598323</v>
      </c>
      <c r="N436" s="1">
        <v>7.5493082649403437E-2</v>
      </c>
      <c r="O436" s="1">
        <v>-1.5139111143661317</v>
      </c>
      <c r="P436" s="1">
        <v>-0.15602376684943134</v>
      </c>
      <c r="Q436" s="1">
        <v>-0.79715378825162742</v>
      </c>
      <c r="R436" s="1">
        <v>-0.23506259166496199</v>
      </c>
      <c r="S436" s="1">
        <v>-1.9447829190229435</v>
      </c>
      <c r="T436" s="1">
        <v>-0.11757254827281272</v>
      </c>
      <c r="U436" s="1">
        <v>0.27455308024380054</v>
      </c>
      <c r="V436" s="3">
        <v>-1.9658489090591911</v>
      </c>
    </row>
    <row r="437" spans="2:22" x14ac:dyDescent="0.35">
      <c r="B437" s="9" t="s">
        <v>434</v>
      </c>
      <c r="C437" s="1">
        <v>-0.12002017680363262</v>
      </c>
      <c r="D437" s="1">
        <v>2.8514715530259197E-3</v>
      </c>
      <c r="E437" s="1">
        <v>-0.51697829042899168</v>
      </c>
      <c r="F437" s="1">
        <v>0.54832668895269032</v>
      </c>
      <c r="G437" s="1">
        <v>0.63672433490242131</v>
      </c>
      <c r="H437" s="1">
        <v>-2.130541733196309</v>
      </c>
      <c r="I437" s="1">
        <v>-1.2043401334175958E-2</v>
      </c>
      <c r="J437" s="1">
        <v>-4.1958069528684992E-2</v>
      </c>
      <c r="K437" s="1">
        <v>0.47521542946185458</v>
      </c>
      <c r="L437" s="1">
        <v>0.51884917471835013</v>
      </c>
      <c r="M437" s="1">
        <v>0.46454495981354699</v>
      </c>
      <c r="N437" s="1">
        <v>1.2515485979334733</v>
      </c>
      <c r="O437" s="1">
        <v>-1.9014553678784845</v>
      </c>
      <c r="P437" s="1">
        <v>-0.87405842113687193</v>
      </c>
      <c r="Q437" s="1">
        <v>2.1418788793377171E-2</v>
      </c>
      <c r="R437" s="1">
        <v>-0.42262788891799324</v>
      </c>
      <c r="S437" s="1">
        <v>-0.52057809771862995</v>
      </c>
      <c r="T437" s="1">
        <v>-0.48306852390622357</v>
      </c>
      <c r="U437" s="1">
        <v>4.2857148804162519E-2</v>
      </c>
      <c r="V437" s="3">
        <v>1.0858842342833759</v>
      </c>
    </row>
    <row r="438" spans="2:22" x14ac:dyDescent="0.35">
      <c r="B438" s="9" t="s">
        <v>435</v>
      </c>
      <c r="C438" s="1">
        <v>-0.65492544285010601</v>
      </c>
      <c r="D438" s="1">
        <v>-0.38770631889891594</v>
      </c>
      <c r="E438" s="1">
        <v>-1.5829349183218115</v>
      </c>
      <c r="F438" s="1">
        <v>-0.55374745670204106</v>
      </c>
      <c r="G438" s="1">
        <v>-0.87509566894020974</v>
      </c>
      <c r="H438" s="1">
        <v>-1.5756653877946276</v>
      </c>
      <c r="I438" s="1">
        <v>-0.52366751559825309</v>
      </c>
      <c r="J438" s="1">
        <v>2.4825060720004704</v>
      </c>
      <c r="K438" s="1">
        <v>0.77535149310326956</v>
      </c>
      <c r="L438" s="1">
        <v>-0.58476539666324745</v>
      </c>
      <c r="M438" s="1">
        <v>0.87083204741448705</v>
      </c>
      <c r="N438" s="1">
        <v>-1.3771443062050825</v>
      </c>
      <c r="O438" s="1">
        <v>1.7670072166734754</v>
      </c>
      <c r="P438" s="1">
        <v>-1.3724865735571852</v>
      </c>
      <c r="Q438" s="1">
        <v>0.7526868003683882</v>
      </c>
      <c r="R438" s="1">
        <v>0.70796241943748606</v>
      </c>
      <c r="S438" s="1">
        <v>-1.5597487562221553</v>
      </c>
      <c r="T438" s="1">
        <v>-1.0988874820130428</v>
      </c>
      <c r="U438" s="1">
        <v>1.2152944927901241</v>
      </c>
      <c r="V438" s="3">
        <v>1.0968658375631786</v>
      </c>
    </row>
    <row r="439" spans="2:22" x14ac:dyDescent="0.35">
      <c r="B439" s="9" t="s">
        <v>436</v>
      </c>
      <c r="C439" s="1">
        <v>-1.2800360798026036</v>
      </c>
      <c r="D439" s="1">
        <v>-8.0459497814518114E-3</v>
      </c>
      <c r="E439" s="1">
        <v>-0.42320762772109022</v>
      </c>
      <c r="F439" s="1">
        <v>0.80823348851640475</v>
      </c>
      <c r="G439" s="1">
        <v>0.43754987062339679</v>
      </c>
      <c r="H439" s="1">
        <v>-0.26950489204624889</v>
      </c>
      <c r="I439" s="1">
        <v>0.34375089626640687</v>
      </c>
      <c r="J439" s="1">
        <v>-0.67584852627806735</v>
      </c>
      <c r="K439" s="1">
        <v>0.48967637394202185</v>
      </c>
      <c r="L439" s="1">
        <v>-0.92918916136181928</v>
      </c>
      <c r="M439" s="1">
        <v>0.46555035344398138</v>
      </c>
      <c r="N439" s="1">
        <v>0.9944411362006117</v>
      </c>
      <c r="O439" s="1">
        <v>-0.4296658341587119</v>
      </c>
      <c r="P439" s="1">
        <v>1.4726536694677812</v>
      </c>
      <c r="Q439" s="1">
        <v>0.2276500843038386</v>
      </c>
      <c r="R439" s="1">
        <v>0.13769839509346504</v>
      </c>
      <c r="S439" s="1">
        <v>1.8061900979049257</v>
      </c>
      <c r="T439" s="1">
        <v>1.7028789016261916</v>
      </c>
      <c r="U439" s="1">
        <v>0.36903485104275691</v>
      </c>
      <c r="V439" s="3">
        <v>1.9712465192631756E-2</v>
      </c>
    </row>
    <row r="440" spans="2:22" x14ac:dyDescent="0.35">
      <c r="B440" s="9" t="s">
        <v>437</v>
      </c>
      <c r="C440" s="1">
        <v>0.38286013691901766</v>
      </c>
      <c r="D440" s="1">
        <v>-1.0294386966440796</v>
      </c>
      <c r="E440" s="1">
        <v>-0.12513407589988146</v>
      </c>
      <c r="F440" s="1">
        <v>3.4705017455380835E-2</v>
      </c>
      <c r="G440" s="1">
        <v>1.1840077413000285</v>
      </c>
      <c r="H440" s="1">
        <v>1.5036383461292702</v>
      </c>
      <c r="I440" s="1">
        <v>-0.34634278306301053</v>
      </c>
      <c r="J440" s="1">
        <v>0.34531115113697902</v>
      </c>
      <c r="K440" s="1">
        <v>0.95002459955891239</v>
      </c>
      <c r="L440" s="1">
        <v>-0.22390128666340425</v>
      </c>
      <c r="M440" s="1">
        <v>1.4154206388473565</v>
      </c>
      <c r="N440" s="1">
        <v>0.2425483358669081</v>
      </c>
      <c r="O440" s="1">
        <v>1.7890370343538404</v>
      </c>
      <c r="P440" s="1">
        <v>1.158554276540029</v>
      </c>
      <c r="Q440" s="1">
        <v>-0.39796367882295663</v>
      </c>
      <c r="R440" s="1">
        <v>-1.6011357745794552</v>
      </c>
      <c r="S440" s="1">
        <v>1.3183094240160125</v>
      </c>
      <c r="T440" s="1">
        <v>-0.76234685532946311</v>
      </c>
      <c r="U440" s="1">
        <v>0.59301523788884813</v>
      </c>
      <c r="V440" s="3">
        <v>2.1805111902950483</v>
      </c>
    </row>
    <row r="441" spans="2:22" x14ac:dyDescent="0.35">
      <c r="B441" s="9" t="s">
        <v>438</v>
      </c>
      <c r="C441" s="1">
        <v>0.36018411750642693</v>
      </c>
      <c r="D441" s="1">
        <v>-1.3267561609744829</v>
      </c>
      <c r="E441" s="1">
        <v>0.15944794122224751</v>
      </c>
      <c r="F441" s="1">
        <v>-0.76331607047168182</v>
      </c>
      <c r="G441" s="1">
        <v>-0.20854445231511068</v>
      </c>
      <c r="H441" s="1">
        <v>-0.54089913385625121</v>
      </c>
      <c r="I441" s="1">
        <v>-1.5534789030447507</v>
      </c>
      <c r="J441" s="1">
        <v>-0.7778739674958961</v>
      </c>
      <c r="K441" s="1">
        <v>4.7300140131496922E-2</v>
      </c>
      <c r="L441" s="1">
        <v>1.0127819707657768</v>
      </c>
      <c r="M441" s="1">
        <v>0.85294420736235854</v>
      </c>
      <c r="N441" s="1">
        <v>1.2102239308604688</v>
      </c>
      <c r="O441" s="1">
        <v>0.27542232298980329</v>
      </c>
      <c r="P441" s="1">
        <v>-0.46134481891235302</v>
      </c>
      <c r="Q441" s="1">
        <v>-1.193271315967861</v>
      </c>
      <c r="R441" s="1">
        <v>-0.95718506079191656</v>
      </c>
      <c r="S441" s="1">
        <v>0.25714027889130997</v>
      </c>
      <c r="T441" s="1">
        <v>0.49253413456245426</v>
      </c>
      <c r="U441" s="1">
        <v>0.18452474138780303</v>
      </c>
      <c r="V441" s="3">
        <v>-1.0401117840559948</v>
      </c>
    </row>
    <row r="442" spans="2:22" x14ac:dyDescent="0.35">
      <c r="B442" s="9" t="s">
        <v>439</v>
      </c>
      <c r="C442" s="1">
        <v>-1.2618981612073685</v>
      </c>
      <c r="D442" s="1">
        <v>-1.4152096642017453</v>
      </c>
      <c r="E442" s="1">
        <v>-0.95718875716549912</v>
      </c>
      <c r="F442" s="1">
        <v>-1.4598801998568551</v>
      </c>
      <c r="G442" s="1">
        <v>0.64853333899102128</v>
      </c>
      <c r="H442" s="1">
        <v>-7.0263384956727751E-2</v>
      </c>
      <c r="I442" s="1">
        <v>-0.1464106376048899</v>
      </c>
      <c r="J442" s="1">
        <v>1.2908567635716166</v>
      </c>
      <c r="K442" s="1">
        <v>0.26956186741878219</v>
      </c>
      <c r="L442" s="1">
        <v>-0.93391187716174395</v>
      </c>
      <c r="M442" s="1">
        <v>-5.5071794636974952E-2</v>
      </c>
      <c r="N442" s="1">
        <v>9.564392911998594E-2</v>
      </c>
      <c r="O442" s="1">
        <v>0.98980359889906788</v>
      </c>
      <c r="P442" s="1">
        <v>-1.2696612032831882</v>
      </c>
      <c r="Q442" s="1">
        <v>0.92907939327035682</v>
      </c>
      <c r="R442" s="1">
        <v>0.39328545189186115</v>
      </c>
      <c r="S442" s="1">
        <v>-0.71092785722627971</v>
      </c>
      <c r="T442" s="1">
        <v>1.76384414038225</v>
      </c>
      <c r="U442" s="1">
        <v>1.75551141753269</v>
      </c>
      <c r="V442" s="3">
        <v>-7.8652972045866382E-2</v>
      </c>
    </row>
    <row r="443" spans="2:22" x14ac:dyDescent="0.35">
      <c r="B443" s="9" t="s">
        <v>440</v>
      </c>
      <c r="C443" s="1">
        <v>-0.71943238200541415</v>
      </c>
      <c r="D443" s="1">
        <v>-0.47006261044951098</v>
      </c>
      <c r="E443" s="1">
        <v>1.0979564142106482</v>
      </c>
      <c r="F443" s="1">
        <v>0.75426224511792384</v>
      </c>
      <c r="G443" s="1">
        <v>0.67359895161201921</v>
      </c>
      <c r="H443" s="1">
        <v>-1.2157431675142458</v>
      </c>
      <c r="I443" s="1">
        <v>-2.128337478761699E-2</v>
      </c>
      <c r="J443" s="1">
        <v>0.31900918624571556</v>
      </c>
      <c r="K443" s="1">
        <v>0.47927662462797022</v>
      </c>
      <c r="L443" s="1">
        <v>-1.7333901661915092</v>
      </c>
      <c r="M443" s="1">
        <v>-3.8025193607218483E-2</v>
      </c>
      <c r="N443" s="1">
        <v>2.5392545763439069</v>
      </c>
      <c r="O443" s="1">
        <v>1.3540107820714371</v>
      </c>
      <c r="P443" s="1">
        <v>3.3505290948708497</v>
      </c>
      <c r="Q443" s="1">
        <v>-0.11043955018771638</v>
      </c>
      <c r="R443" s="1">
        <v>0.67348075451347755</v>
      </c>
      <c r="S443" s="1">
        <v>-0.97865854836619337</v>
      </c>
      <c r="T443" s="1">
        <v>-0.69715217865266632</v>
      </c>
      <c r="U443" s="1">
        <v>0.73993426502245596</v>
      </c>
      <c r="V443" s="3">
        <v>-0.22934089150563991</v>
      </c>
    </row>
    <row r="444" spans="2:22" x14ac:dyDescent="0.35">
      <c r="B444" s="9" t="s">
        <v>441</v>
      </c>
      <c r="C444" s="1">
        <v>1.5859876764441296</v>
      </c>
      <c r="D444" s="1">
        <v>-1.6657098581501324</v>
      </c>
      <c r="E444" s="1">
        <v>-0.27551410164527551</v>
      </c>
      <c r="F444" s="1">
        <v>0.3938317068463591</v>
      </c>
      <c r="G444" s="1">
        <v>-0.28543293025924543</v>
      </c>
      <c r="H444" s="1">
        <v>0.58002999182975901</v>
      </c>
      <c r="I444" s="1">
        <v>-2.0931942872504883</v>
      </c>
      <c r="J444" s="1">
        <v>8.6609353890250956E-2</v>
      </c>
      <c r="K444" s="1">
        <v>0.31162790180582367</v>
      </c>
      <c r="L444" s="1">
        <v>-0.20381378403293607</v>
      </c>
      <c r="M444" s="1">
        <v>0.73234503921368632</v>
      </c>
      <c r="N444" s="1">
        <v>1.6304901132609564</v>
      </c>
      <c r="O444" s="1">
        <v>0.71163145376544901</v>
      </c>
      <c r="P444" s="1">
        <v>0.81570857150498433</v>
      </c>
      <c r="Q444" s="1">
        <v>0.28914918738440309</v>
      </c>
      <c r="R444" s="1">
        <v>1.320144530658331</v>
      </c>
      <c r="S444" s="1">
        <v>-0.23010839850718401</v>
      </c>
      <c r="T444" s="1">
        <v>-1.0296590469502729</v>
      </c>
      <c r="U444" s="1">
        <v>1.0195126987829219</v>
      </c>
      <c r="V444" s="3">
        <v>-5.5420003620591185E-2</v>
      </c>
    </row>
    <row r="445" spans="2:22" x14ac:dyDescent="0.35">
      <c r="B445" s="9" t="s">
        <v>442</v>
      </c>
      <c r="C445" s="1">
        <v>-0.43466374848534645</v>
      </c>
      <c r="D445" s="1">
        <v>0.70598062903411662</v>
      </c>
      <c r="E445" s="1">
        <v>-1.0759979336968633</v>
      </c>
      <c r="F445" s="1">
        <v>0.39096769064196629</v>
      </c>
      <c r="G445" s="1">
        <v>-1.7563190129061492</v>
      </c>
      <c r="H445" s="1">
        <v>-0.21508617717255457</v>
      </c>
      <c r="I445" s="1">
        <v>0.69748102291119718</v>
      </c>
      <c r="J445" s="1">
        <v>-0.83061059892709932</v>
      </c>
      <c r="K445" s="1">
        <v>-1.3095812027270466</v>
      </c>
      <c r="L445" s="1">
        <v>0.93146580009608393</v>
      </c>
      <c r="M445" s="1">
        <v>-0.6658705745760527</v>
      </c>
      <c r="N445" s="1">
        <v>1.2425213717286876</v>
      </c>
      <c r="O445" s="1">
        <v>0.62505323735138185</v>
      </c>
      <c r="P445" s="1">
        <v>-0.74924005104839064</v>
      </c>
      <c r="Q445" s="1">
        <v>-0.33403579029888253</v>
      </c>
      <c r="R445" s="1">
        <v>-0.23448540863554967</v>
      </c>
      <c r="S445" s="1">
        <v>2.3807931792900172</v>
      </c>
      <c r="T445" s="1">
        <v>1.0269670868764675</v>
      </c>
      <c r="U445" s="1">
        <v>0.52343456659824905</v>
      </c>
      <c r="V445" s="3">
        <v>0.97460664298585342</v>
      </c>
    </row>
    <row r="446" spans="2:22" x14ac:dyDescent="0.35">
      <c r="B446" s="9" t="s">
        <v>443</v>
      </c>
      <c r="C446" s="1">
        <v>-1.2396057581334219</v>
      </c>
      <c r="D446" s="1">
        <v>-0.72902702730870461</v>
      </c>
      <c r="E446" s="1">
        <v>-0.3221422578146943</v>
      </c>
      <c r="F446" s="1">
        <v>-0.12957428288722433</v>
      </c>
      <c r="G446" s="1">
        <v>7.2365337989555259E-2</v>
      </c>
      <c r="H446" s="1">
        <v>-0.52258018607791534</v>
      </c>
      <c r="I446" s="1">
        <v>-0.25137763799832191</v>
      </c>
      <c r="J446" s="1">
        <v>-0.52143858004702337</v>
      </c>
      <c r="K446" s="1">
        <v>-0.21121965320699876</v>
      </c>
      <c r="L446" s="1">
        <v>-0.10755852426380053</v>
      </c>
      <c r="M446" s="1">
        <v>-0.36020914956305211</v>
      </c>
      <c r="N446" s="1">
        <v>-0.35188302550871076</v>
      </c>
      <c r="O446" s="1">
        <v>0.25557318900142167</v>
      </c>
      <c r="P446" s="1">
        <v>0.48352539493641228</v>
      </c>
      <c r="Q446" s="1">
        <v>0.25373452798633961</v>
      </c>
      <c r="R446" s="1">
        <v>-2.5024414953046907</v>
      </c>
      <c r="S446" s="1">
        <v>0.77299115286914744</v>
      </c>
      <c r="T446" s="1">
        <v>4.9797333036288825E-2</v>
      </c>
      <c r="U446" s="1">
        <v>-0.42915237539283213</v>
      </c>
      <c r="V446" s="3">
        <v>0.66886082427617066</v>
      </c>
    </row>
    <row r="447" spans="2:22" x14ac:dyDescent="0.35">
      <c r="B447" s="9" t="s">
        <v>444</v>
      </c>
      <c r="C447" s="1">
        <v>0.27152787655497873</v>
      </c>
      <c r="D447" s="1">
        <v>0.54202990122409345</v>
      </c>
      <c r="E447" s="1">
        <v>1.042014890850874</v>
      </c>
      <c r="F447" s="1">
        <v>1.2130275504869548</v>
      </c>
      <c r="G447" s="1">
        <v>-0.63671685588750482</v>
      </c>
      <c r="H447" s="1">
        <v>5.5055677401730944E-2</v>
      </c>
      <c r="I447" s="1">
        <v>0.39644848696985197</v>
      </c>
      <c r="J447" s="1">
        <v>0.61706243125985327</v>
      </c>
      <c r="K447" s="1">
        <v>0.69105725931524575</v>
      </c>
      <c r="L447" s="1">
        <v>-1.3231401851391607</v>
      </c>
      <c r="M447" s="1">
        <v>2.6891568066421185</v>
      </c>
      <c r="N447" s="1">
        <v>-0.84773684136619765</v>
      </c>
      <c r="O447" s="1">
        <v>0.13746227686317106</v>
      </c>
      <c r="P447" s="1">
        <v>-0.5266998597282494</v>
      </c>
      <c r="Q447" s="1">
        <v>0.16929984499343853</v>
      </c>
      <c r="R447" s="1">
        <v>-1.5937284664783558</v>
      </c>
      <c r="S447" s="1">
        <v>-0.30250968433529596</v>
      </c>
      <c r="T447" s="1">
        <v>-1.2253944484148498</v>
      </c>
      <c r="U447" s="1">
        <v>-0.33359364153510951</v>
      </c>
      <c r="V447" s="3">
        <v>0.83555346593765556</v>
      </c>
    </row>
    <row r="448" spans="2:22" x14ac:dyDescent="0.35">
      <c r="B448" s="9" t="s">
        <v>445</v>
      </c>
      <c r="C448" s="1">
        <v>2.2300338429739788</v>
      </c>
      <c r="D448" s="1">
        <v>0.23464006619979755</v>
      </c>
      <c r="E448" s="1">
        <v>1.1127278952659292</v>
      </c>
      <c r="F448" s="1">
        <v>-0.31400117747938638</v>
      </c>
      <c r="G448" s="1">
        <v>7.2166419997464995E-2</v>
      </c>
      <c r="H448" s="1">
        <v>-0.7597326722009623</v>
      </c>
      <c r="I448" s="1">
        <v>-0.92904158456248509</v>
      </c>
      <c r="J448" s="1">
        <v>0.18402748700843952</v>
      </c>
      <c r="K448" s="1">
        <v>0.28562114247348225</v>
      </c>
      <c r="L448" s="1">
        <v>-0.18121356384708628</v>
      </c>
      <c r="M448" s="1">
        <v>-0.95739030461894659</v>
      </c>
      <c r="N448" s="1">
        <v>0.89920256856420078</v>
      </c>
      <c r="O448" s="1">
        <v>-1.004033821705653</v>
      </c>
      <c r="P448" s="1">
        <v>-0.40274793631768535</v>
      </c>
      <c r="Q448" s="1">
        <v>-0.24382664401121776</v>
      </c>
      <c r="R448" s="1">
        <v>0.56996261715044982</v>
      </c>
      <c r="S448" s="1">
        <v>-0.7913445941794911</v>
      </c>
      <c r="T448" s="1">
        <v>0.85006074223684058</v>
      </c>
      <c r="U448" s="1">
        <v>0.20892132941261474</v>
      </c>
      <c r="V448" s="3">
        <v>-1.2482889712175855</v>
      </c>
    </row>
    <row r="449" spans="2:22" x14ac:dyDescent="0.35">
      <c r="B449" s="9" t="s">
        <v>446</v>
      </c>
      <c r="C449" s="1">
        <v>0.33538863975971933</v>
      </c>
      <c r="D449" s="1">
        <v>-1.3134227131223437</v>
      </c>
      <c r="E449" s="1">
        <v>-0.13787968107994142</v>
      </c>
      <c r="F449" s="1">
        <v>-0.34064681149250275</v>
      </c>
      <c r="G449" s="1">
        <v>0.49624801366936622</v>
      </c>
      <c r="H449" s="1">
        <v>-1.1620724950773167</v>
      </c>
      <c r="I449" s="1">
        <v>1.0194936692180576</v>
      </c>
      <c r="J449" s="1">
        <v>1.4971158043997728</v>
      </c>
      <c r="K449" s="1">
        <v>1.0919468147149762</v>
      </c>
      <c r="L449" s="1">
        <v>1.2194030996985052</v>
      </c>
      <c r="M449" s="1">
        <v>0.60580104654236944</v>
      </c>
      <c r="N449" s="1">
        <v>-1.0179532334357015</v>
      </c>
      <c r="O449" s="1">
        <v>1.0220001147352127</v>
      </c>
      <c r="P449" s="1">
        <v>0.19423287282804624</v>
      </c>
      <c r="Q449" s="1">
        <v>0.50289718461965027</v>
      </c>
      <c r="R449" s="1">
        <v>-1.2744228631165531</v>
      </c>
      <c r="S449" s="1">
        <v>0.1214691304565787</v>
      </c>
      <c r="T449" s="1">
        <v>1.1702452841578175</v>
      </c>
      <c r="U449" s="1">
        <v>-1.1365225549034743</v>
      </c>
      <c r="V449" s="3">
        <v>1.4238389682922983</v>
      </c>
    </row>
    <row r="450" spans="2:22" x14ac:dyDescent="0.35">
      <c r="B450" s="9" t="s">
        <v>447</v>
      </c>
      <c r="C450" s="1">
        <v>0.25848603809498921</v>
      </c>
      <c r="D450" s="1">
        <v>-0.24653894135265228</v>
      </c>
      <c r="E450" s="1">
        <v>0.14693223021537327</v>
      </c>
      <c r="F450" s="1">
        <v>-2.103970287331637</v>
      </c>
      <c r="G450" s="1">
        <v>-1.102433564103904</v>
      </c>
      <c r="H450" s="1">
        <v>0.82412659376990549</v>
      </c>
      <c r="I450" s="1">
        <v>0.58051892390802395</v>
      </c>
      <c r="J450" s="1">
        <v>1.2075723300260701</v>
      </c>
      <c r="K450" s="1">
        <v>1.096708803161258</v>
      </c>
      <c r="L450" s="1">
        <v>0.57507222939753844</v>
      </c>
      <c r="M450" s="1">
        <v>-0.13954016350851525</v>
      </c>
      <c r="N450" s="1">
        <v>-0.26611114647808998</v>
      </c>
      <c r="O450" s="1">
        <v>-0.63707682196452864</v>
      </c>
      <c r="P450" s="1">
        <v>1.9636731397764386</v>
      </c>
      <c r="Q450" s="1">
        <v>0.7964679923595237</v>
      </c>
      <c r="R450" s="1">
        <v>0.93257774429290996</v>
      </c>
      <c r="S450" s="1">
        <v>-1.6449631474772026</v>
      </c>
      <c r="T450" s="1">
        <v>-8.2628388980191578E-2</v>
      </c>
      <c r="U450" s="1">
        <v>-0.27499142470844795</v>
      </c>
      <c r="V450" s="3">
        <v>-1.0202543296526509</v>
      </c>
    </row>
    <row r="451" spans="2:22" x14ac:dyDescent="0.35">
      <c r="B451" s="9" t="s">
        <v>448</v>
      </c>
      <c r="C451" s="1">
        <v>1.2016572616764123</v>
      </c>
      <c r="D451" s="1">
        <v>0.6664189848123816</v>
      </c>
      <c r="E451" s="1">
        <v>2.0832173423963107</v>
      </c>
      <c r="F451" s="1">
        <v>1.4075189266097223</v>
      </c>
      <c r="G451" s="1">
        <v>1.1542391436716535</v>
      </c>
      <c r="H451" s="1">
        <v>-0.21347226859595633</v>
      </c>
      <c r="I451" s="1">
        <v>-0.35970930995668188</v>
      </c>
      <c r="J451" s="1">
        <v>-2.678872830102335</v>
      </c>
      <c r="K451" s="1">
        <v>1.4342519964811751</v>
      </c>
      <c r="L451" s="1">
        <v>0.11329036380173785</v>
      </c>
      <c r="M451" s="1">
        <v>0.26195335212418008</v>
      </c>
      <c r="N451" s="1">
        <v>0.31714364682270613</v>
      </c>
      <c r="O451" s="1">
        <v>-0.48090033388449216</v>
      </c>
      <c r="P451" s="1">
        <v>-0.27869168329496724</v>
      </c>
      <c r="Q451" s="1">
        <v>-1.9700567619594804</v>
      </c>
      <c r="R451" s="1">
        <v>0.26690402682285108</v>
      </c>
      <c r="S451" s="1">
        <v>-2.8011539259666502</v>
      </c>
      <c r="T451" s="1">
        <v>-0.90401749058633163</v>
      </c>
      <c r="U451" s="1">
        <v>-2.0542590355537491E-2</v>
      </c>
      <c r="V451" s="3">
        <v>0.22793529835428511</v>
      </c>
    </row>
    <row r="452" spans="2:22" x14ac:dyDescent="0.35">
      <c r="B452" s="9" t="s">
        <v>449</v>
      </c>
      <c r="C452" s="1">
        <v>0.2252131243569063</v>
      </c>
      <c r="D452" s="1">
        <v>-1.7344911661234061</v>
      </c>
      <c r="E452" s="1">
        <v>-1.7007184015899248</v>
      </c>
      <c r="F452" s="1">
        <v>-1.3991883847485085</v>
      </c>
      <c r="G452" s="1">
        <v>-1.1319310241074876</v>
      </c>
      <c r="H452" s="1">
        <v>1.8014319310501121</v>
      </c>
      <c r="I452" s="1">
        <v>2.2697472421842049</v>
      </c>
      <c r="J452" s="1">
        <v>-7.5101564465335932E-2</v>
      </c>
      <c r="K452" s="1">
        <v>0.14334881263168209</v>
      </c>
      <c r="L452" s="1">
        <v>-0.64271903423463228</v>
      </c>
      <c r="M452" s="1">
        <v>-1.2499156687269908</v>
      </c>
      <c r="N452" s="1">
        <v>0.33189589805433545</v>
      </c>
      <c r="O452" s="1">
        <v>-0.36586483672113601</v>
      </c>
      <c r="P452" s="1">
        <v>1.6339202856529389</v>
      </c>
      <c r="Q452" s="1">
        <v>1.001430401081312</v>
      </c>
      <c r="R452" s="1">
        <v>0.23559309384886365</v>
      </c>
      <c r="S452" s="1">
        <v>2.0097248751573185</v>
      </c>
      <c r="T452" s="1">
        <v>1.9601577511401471</v>
      </c>
      <c r="U452" s="1">
        <v>0.10578571151067542</v>
      </c>
      <c r="V452" s="3">
        <v>0.39670594873434517</v>
      </c>
    </row>
    <row r="453" spans="2:22" x14ac:dyDescent="0.35">
      <c r="B453" s="9" t="s">
        <v>450</v>
      </c>
      <c r="C453" s="1">
        <v>-5.2286771068898244E-2</v>
      </c>
      <c r="D453" s="1">
        <v>-0.74658405141616724</v>
      </c>
      <c r="E453" s="1">
        <v>-6.7419234808462694E-2</v>
      </c>
      <c r="F453" s="1">
        <v>-0.86229338803105193</v>
      </c>
      <c r="G453" s="1">
        <v>0.67530939171396187</v>
      </c>
      <c r="H453" s="1">
        <v>-0.54318002066824578</v>
      </c>
      <c r="I453" s="1">
        <v>-0.62242741015552061</v>
      </c>
      <c r="J453" s="1">
        <v>1.0024287618764172</v>
      </c>
      <c r="K453" s="1">
        <v>0.1809727155326232</v>
      </c>
      <c r="L453" s="1">
        <v>-2.8944496244159147E-3</v>
      </c>
      <c r="M453" s="1">
        <v>0.64981308603983912</v>
      </c>
      <c r="N453" s="1">
        <v>-2.9430202677283011</v>
      </c>
      <c r="O453" s="1">
        <v>-1.583247679497352</v>
      </c>
      <c r="P453" s="1">
        <v>-0.3610759115404088</v>
      </c>
      <c r="Q453" s="1">
        <v>-1.8063429477476236</v>
      </c>
      <c r="R453" s="1">
        <v>-0.47549098869568129</v>
      </c>
      <c r="S453" s="1">
        <v>-0.57271220586481919</v>
      </c>
      <c r="T453" s="1">
        <v>1.6505975263158663</v>
      </c>
      <c r="U453" s="1">
        <v>0.64895993240398953</v>
      </c>
      <c r="V453" s="3">
        <v>0.78910681766007829</v>
      </c>
    </row>
    <row r="454" spans="2:22" x14ac:dyDescent="0.35">
      <c r="B454" s="9" t="s">
        <v>451</v>
      </c>
      <c r="C454" s="1">
        <v>-0.74857804165170172</v>
      </c>
      <c r="D454" s="1">
        <v>0.72776430014049776</v>
      </c>
      <c r="E454" s="1">
        <v>-0.65024998749040119</v>
      </c>
      <c r="F454" s="1">
        <v>0.11970154551161505</v>
      </c>
      <c r="G454" s="1">
        <v>-0.21324558981363831</v>
      </c>
      <c r="H454" s="1">
        <v>0.38291488006839819</v>
      </c>
      <c r="I454" s="1">
        <v>-0.99419617617477096</v>
      </c>
      <c r="J454" s="1">
        <v>0.25809032118071734</v>
      </c>
      <c r="K454" s="1">
        <v>-0.76087038589545242</v>
      </c>
      <c r="L454" s="1">
        <v>-0.90642734621756715</v>
      </c>
      <c r="M454" s="1">
        <v>0.2352875294378852</v>
      </c>
      <c r="N454" s="1">
        <v>-0.54864359744805147</v>
      </c>
      <c r="O454" s="1">
        <v>-6.6929259084806111E-2</v>
      </c>
      <c r="P454" s="1">
        <v>-2.5305118855813755</v>
      </c>
      <c r="Q454" s="1">
        <v>0.23908960863213366</v>
      </c>
      <c r="R454" s="1">
        <v>0.26978343532501542</v>
      </c>
      <c r="S454" s="1">
        <v>0.68017556598666518</v>
      </c>
      <c r="T454" s="1">
        <v>-0.49558189638440964</v>
      </c>
      <c r="U454" s="1">
        <v>-1.149262608192088</v>
      </c>
      <c r="V454" s="3">
        <v>1.1606197547076846</v>
      </c>
    </row>
    <row r="455" spans="2:22" x14ac:dyDescent="0.35">
      <c r="B455" s="9" t="s">
        <v>452</v>
      </c>
      <c r="C455" s="1">
        <v>1.6310206569297319</v>
      </c>
      <c r="D455" s="1">
        <v>-1.1506651568825426</v>
      </c>
      <c r="E455" s="1">
        <v>0.62462826829512275</v>
      </c>
      <c r="F455" s="1">
        <v>-1.2462141890473062</v>
      </c>
      <c r="G455" s="1">
        <v>-1.1240140683833542</v>
      </c>
      <c r="H455" s="1">
        <v>-1.5322902855186593</v>
      </c>
      <c r="I455" s="1">
        <v>-0.11388070679318558</v>
      </c>
      <c r="J455" s="1">
        <v>-0.87788499936531983</v>
      </c>
      <c r="K455" s="1">
        <v>0.65322349149115577</v>
      </c>
      <c r="L455" s="1">
        <v>0.61532203071905189</v>
      </c>
      <c r="M455" s="1">
        <v>-0.39441905401763583</v>
      </c>
      <c r="N455" s="1">
        <v>-1.2877203193402695</v>
      </c>
      <c r="O455" s="1">
        <v>0.87820436896717247</v>
      </c>
      <c r="P455" s="1">
        <v>6.4251395688662422E-2</v>
      </c>
      <c r="Q455" s="1">
        <v>-0.57314503653351723</v>
      </c>
      <c r="R455" s="1">
        <v>3.4806004221342013</v>
      </c>
      <c r="S455" s="1">
        <v>-0.48104884787268537</v>
      </c>
      <c r="T455" s="1">
        <v>1.2849822214135498</v>
      </c>
      <c r="U455" s="1">
        <v>2.0808349466661871</v>
      </c>
      <c r="V455" s="3">
        <v>-1.4388319440648201</v>
      </c>
    </row>
    <row r="456" spans="2:22" x14ac:dyDescent="0.35">
      <c r="B456" s="9" t="s">
        <v>453</v>
      </c>
      <c r="C456" s="1">
        <v>-0.26208006949286183</v>
      </c>
      <c r="D456" s="1">
        <v>0.67006206130674462</v>
      </c>
      <c r="E456" s="1">
        <v>-0.84258805201275633</v>
      </c>
      <c r="F456" s="1">
        <v>-0.61396377354757259</v>
      </c>
      <c r="G456" s="1">
        <v>0.95990215708288673</v>
      </c>
      <c r="H456" s="1">
        <v>1.2700049037080645</v>
      </c>
      <c r="I456" s="1">
        <v>-0.54989949078712175</v>
      </c>
      <c r="J456" s="1">
        <v>-1.1882395659514742</v>
      </c>
      <c r="K456" s="1">
        <v>-0.34299149120129296</v>
      </c>
      <c r="L456" s="1">
        <v>1.8505453773091489</v>
      </c>
      <c r="M456" s="1">
        <v>1.4217444013485128</v>
      </c>
      <c r="N456" s="1">
        <v>1.280390904534799</v>
      </c>
      <c r="O456" s="1">
        <v>-0.69659544520012306</v>
      </c>
      <c r="P456" s="1">
        <v>-0.87312560125148764</v>
      </c>
      <c r="Q456" s="1">
        <v>0.62475514136274302</v>
      </c>
      <c r="R456" s="1">
        <v>3.1166890449529072</v>
      </c>
      <c r="S456" s="1">
        <v>1.0893759449737027E-2</v>
      </c>
      <c r="T456" s="1">
        <v>0.2724657899479721</v>
      </c>
      <c r="U456" s="1">
        <v>-0.56976481304521076</v>
      </c>
      <c r="V456" s="3">
        <v>0.84384730873456859</v>
      </c>
    </row>
    <row r="457" spans="2:22" x14ac:dyDescent="0.35">
      <c r="B457" s="9" t="s">
        <v>454</v>
      </c>
      <c r="C457" s="1">
        <v>-0.51351901118379351</v>
      </c>
      <c r="D457" s="1">
        <v>0.32551272067304116</v>
      </c>
      <c r="E457" s="1">
        <v>-0.19705582396781327</v>
      </c>
      <c r="F457" s="1">
        <v>-2.00938997376781</v>
      </c>
      <c r="G457" s="1">
        <v>-0.66348466143774742</v>
      </c>
      <c r="H457" s="1">
        <v>1.5779721565504441</v>
      </c>
      <c r="I457" s="1">
        <v>-0.96030350556933608</v>
      </c>
      <c r="J457" s="1">
        <v>1.1999434041179395</v>
      </c>
      <c r="K457" s="1">
        <v>-0.1681175875990692</v>
      </c>
      <c r="L457" s="1">
        <v>0.86170477622252517</v>
      </c>
      <c r="M457" s="1">
        <v>0.42725929993806094</v>
      </c>
      <c r="N457" s="1">
        <v>0.9353661892603844</v>
      </c>
      <c r="O457" s="1">
        <v>-0.42623752339819965</v>
      </c>
      <c r="P457" s="1">
        <v>0.35845671321297046</v>
      </c>
      <c r="Q457" s="1">
        <v>-0.28021000878285468</v>
      </c>
      <c r="R457" s="1">
        <v>0.15272232078825004</v>
      </c>
      <c r="S457" s="1">
        <v>-0.33085971212826659</v>
      </c>
      <c r="T457" s="1">
        <v>1.5301341875568137</v>
      </c>
      <c r="U457" s="1">
        <v>-1.0579117234709117</v>
      </c>
      <c r="V457" s="3">
        <v>-0.7876848769166882</v>
      </c>
    </row>
    <row r="458" spans="2:22" x14ac:dyDescent="0.35">
      <c r="B458" s="9" t="s">
        <v>455</v>
      </c>
      <c r="C458" s="1">
        <v>0.54656972819693583</v>
      </c>
      <c r="D458" s="1">
        <v>-0.32386285952599048</v>
      </c>
      <c r="E458" s="1">
        <v>-0.18226300000584242</v>
      </c>
      <c r="F458" s="1">
        <v>-0.33573809206511224</v>
      </c>
      <c r="G458" s="1">
        <v>1.0723675864725275</v>
      </c>
      <c r="H458" s="1">
        <v>-0.61414923492820661</v>
      </c>
      <c r="I458" s="1">
        <v>0.30953936037406721</v>
      </c>
      <c r="J458" s="1">
        <v>-1.0392005550875216</v>
      </c>
      <c r="K458" s="1">
        <v>0.80762758467165519</v>
      </c>
      <c r="L458" s="1">
        <v>1.1748935029929746E-2</v>
      </c>
      <c r="M458" s="1">
        <v>-1.6234538800677512</v>
      </c>
      <c r="N458" s="1">
        <v>-0.71242787031102306</v>
      </c>
      <c r="O458" s="1">
        <v>-8.3406764654179483E-2</v>
      </c>
      <c r="P458" s="1">
        <v>-0.74898161781166273</v>
      </c>
      <c r="Q458" s="1">
        <v>7.2907540699894427E-2</v>
      </c>
      <c r="R458" s="1">
        <v>1.6319725454085336</v>
      </c>
      <c r="S458" s="1">
        <v>2.8121806244578162E-2</v>
      </c>
      <c r="T458" s="1">
        <v>0.84372894595768178</v>
      </c>
      <c r="U458" s="1">
        <v>-0.47931253058282713</v>
      </c>
      <c r="V458" s="3">
        <v>-0.55312426088909228</v>
      </c>
    </row>
    <row r="459" spans="2:22" x14ac:dyDescent="0.35">
      <c r="B459" s="9" t="s">
        <v>456</v>
      </c>
      <c r="C459" s="1">
        <v>0.78440288393686231</v>
      </c>
      <c r="D459" s="1">
        <v>1.1180058770579115</v>
      </c>
      <c r="E459" s="1">
        <v>-0.42313570432546321</v>
      </c>
      <c r="F459" s="1">
        <v>-0.75766191841472119</v>
      </c>
      <c r="G459" s="1">
        <v>-0.88003916243965041</v>
      </c>
      <c r="H459" s="1">
        <v>-1.4768334566912236</v>
      </c>
      <c r="I459" s="1">
        <v>0.4179739969149911</v>
      </c>
      <c r="J459" s="1">
        <v>-0.69570394697534843</v>
      </c>
      <c r="K459" s="1">
        <v>0.41533518735816188</v>
      </c>
      <c r="L459" s="1">
        <v>-1.2661808474007485</v>
      </c>
      <c r="M459" s="1">
        <v>-0.78778538901309469</v>
      </c>
      <c r="N459" s="1">
        <v>-1.4842188187078509</v>
      </c>
      <c r="O459" s="1">
        <v>-5.5502208165198193E-2</v>
      </c>
      <c r="P459" s="1">
        <v>1.3776901624129683</v>
      </c>
      <c r="Q459" s="1">
        <v>0.20543776556795257</v>
      </c>
      <c r="R459" s="1">
        <v>-0.85572799817411938</v>
      </c>
      <c r="S459" s="1">
        <v>-1.9294796613849965</v>
      </c>
      <c r="T459" s="1">
        <v>-0.50554414833679084</v>
      </c>
      <c r="U459" s="1">
        <v>-0.35255397666712746</v>
      </c>
      <c r="V459" s="3">
        <v>1.0107865184632305</v>
      </c>
    </row>
    <row r="460" spans="2:22" x14ac:dyDescent="0.35">
      <c r="B460" s="9" t="s">
        <v>457</v>
      </c>
      <c r="C460" s="1">
        <v>-0.37091794273961082</v>
      </c>
      <c r="D460" s="1">
        <v>0.78065432580185046</v>
      </c>
      <c r="E460" s="1">
        <v>0.4882601315504656</v>
      </c>
      <c r="F460" s="1">
        <v>-0.31759655150518945</v>
      </c>
      <c r="G460" s="1">
        <v>2.8027911597110728</v>
      </c>
      <c r="H460" s="1">
        <v>0.49548831920077441</v>
      </c>
      <c r="I460" s="1">
        <v>0.83913401413979982</v>
      </c>
      <c r="J460" s="1">
        <v>-1.7283286266947604</v>
      </c>
      <c r="K460" s="1">
        <v>-0.2229947630493129</v>
      </c>
      <c r="L460" s="1">
        <v>0.44852368296237621</v>
      </c>
      <c r="M460" s="1">
        <v>-0.79868898743916994</v>
      </c>
      <c r="N460" s="1">
        <v>1.7782413528199996</v>
      </c>
      <c r="O460" s="1">
        <v>1.5885183895871477</v>
      </c>
      <c r="P460" s="1">
        <v>1.4892578705715609</v>
      </c>
      <c r="Q460" s="1">
        <v>-0.62266092430604525</v>
      </c>
      <c r="R460" s="1">
        <v>1.7674741787775738</v>
      </c>
      <c r="S460" s="1">
        <v>1.0482999594250457</v>
      </c>
      <c r="T460" s="1">
        <v>-0.27451172184170275</v>
      </c>
      <c r="U460" s="1">
        <v>-0.71196463478755201</v>
      </c>
      <c r="V460" s="3">
        <v>-0.48824421764328158</v>
      </c>
    </row>
    <row r="461" spans="2:22" x14ac:dyDescent="0.35">
      <c r="B461" s="9" t="s">
        <v>458</v>
      </c>
      <c r="C461" s="1">
        <v>-0.20146680977740664</v>
      </c>
      <c r="D461" s="1">
        <v>-2.2886437893827547</v>
      </c>
      <c r="E461" s="1">
        <v>-0.37667050507049515</v>
      </c>
      <c r="F461" s="1">
        <v>-0.77038739848862203</v>
      </c>
      <c r="G461" s="1">
        <v>-0.43645996156560801</v>
      </c>
      <c r="H461" s="1">
        <v>-0.14577670594189587</v>
      </c>
      <c r="I461" s="1">
        <v>-0.25365056312117157</v>
      </c>
      <c r="J461" s="1">
        <v>-1.1280901773512613</v>
      </c>
      <c r="K461" s="1">
        <v>0.77600131999140465</v>
      </c>
      <c r="L461" s="1">
        <v>-1.9144226492815581</v>
      </c>
      <c r="M461" s="1">
        <v>1.8927600051896885</v>
      </c>
      <c r="N461" s="1">
        <v>-0.376277542270124</v>
      </c>
      <c r="O461" s="1">
        <v>-1.2818257581679391</v>
      </c>
      <c r="P461" s="1">
        <v>1.9542814963726782</v>
      </c>
      <c r="Q461" s="1">
        <v>-0.12569858375120127</v>
      </c>
      <c r="R461" s="1">
        <v>-0.79742634531790613</v>
      </c>
      <c r="S461" s="1">
        <v>-0.37717703480722581</v>
      </c>
      <c r="T461" s="1">
        <v>-2.9497206282162605</v>
      </c>
      <c r="U461" s="1">
        <v>1.1621509946140175E-3</v>
      </c>
      <c r="V461" s="3">
        <v>-0.2348653218063208</v>
      </c>
    </row>
    <row r="462" spans="2:22" x14ac:dyDescent="0.35">
      <c r="B462" s="9" t="s">
        <v>459</v>
      </c>
      <c r="C462" s="1">
        <v>-0.20794066394459076</v>
      </c>
      <c r="D462" s="1">
        <v>0.28212645079734955</v>
      </c>
      <c r="E462" s="1">
        <v>0.49933467207999782</v>
      </c>
      <c r="F462" s="1">
        <v>-0.94115514731752092</v>
      </c>
      <c r="G462" s="1">
        <v>0.6739630050817691</v>
      </c>
      <c r="H462" s="1">
        <v>-1.0554915334384167</v>
      </c>
      <c r="I462" s="1">
        <v>0.51449823133878925</v>
      </c>
      <c r="J462" s="1">
        <v>-1.1268225806384162</v>
      </c>
      <c r="K462" s="1">
        <v>-1.497910796918783</v>
      </c>
      <c r="L462" s="1">
        <v>-1.8765699738303769</v>
      </c>
      <c r="M462" s="1">
        <v>-1.2660914017329654</v>
      </c>
      <c r="N462" s="1">
        <v>0.86565182488431947</v>
      </c>
      <c r="O462" s="1">
        <v>-1.19122706130663</v>
      </c>
      <c r="P462" s="1">
        <v>0.11815995784954901</v>
      </c>
      <c r="Q462" s="1">
        <v>-1.4647659460615932</v>
      </c>
      <c r="R462" s="1">
        <v>-0.80504432634436618</v>
      </c>
      <c r="S462" s="1">
        <v>-1.2434160643577614</v>
      </c>
      <c r="T462" s="1">
        <v>0.19991288512970271</v>
      </c>
      <c r="U462" s="1">
        <v>0.83019124091169494</v>
      </c>
      <c r="V462" s="3">
        <v>0.92417789626926294</v>
      </c>
    </row>
    <row r="463" spans="2:22" x14ac:dyDescent="0.35">
      <c r="B463" s="9" t="s">
        <v>460</v>
      </c>
      <c r="C463" s="1">
        <v>0.77246878328688606</v>
      </c>
      <c r="D463" s="1">
        <v>-0.89523912674538275</v>
      </c>
      <c r="E463" s="1">
        <v>-0.23127154700498004</v>
      </c>
      <c r="F463" s="1">
        <v>6.4938101232000514E-2</v>
      </c>
      <c r="G463" s="1">
        <v>-1.2030441244122967</v>
      </c>
      <c r="H463" s="1">
        <v>0.72206079834514181</v>
      </c>
      <c r="I463" s="1">
        <v>1.8915016965242248</v>
      </c>
      <c r="J463" s="1">
        <v>0.3846338784324243</v>
      </c>
      <c r="K463" s="1">
        <v>-0.19618985372397704</v>
      </c>
      <c r="L463" s="1">
        <v>-0.88279120028832148</v>
      </c>
      <c r="M463" s="1">
        <v>-0.22283158685654178</v>
      </c>
      <c r="N463" s="1">
        <v>-0.48502612025979225</v>
      </c>
      <c r="O463" s="1">
        <v>1.0277848321479865</v>
      </c>
      <c r="P463" s="1">
        <v>-0.37154944944593915</v>
      </c>
      <c r="Q463" s="1">
        <v>1.0909195821534603</v>
      </c>
      <c r="R463" s="1">
        <v>-0.53478239343885292</v>
      </c>
      <c r="S463" s="1">
        <v>5.3519915395468465E-2</v>
      </c>
      <c r="T463" s="1">
        <v>0.25523782054074717</v>
      </c>
      <c r="U463" s="1">
        <v>0.34285867303477674</v>
      </c>
      <c r="V463" s="3">
        <v>0.30791865218562908</v>
      </c>
    </row>
    <row r="464" spans="2:22" x14ac:dyDescent="0.35">
      <c r="B464" s="9" t="s">
        <v>461</v>
      </c>
      <c r="C464" s="1">
        <v>0.12237993484395562</v>
      </c>
      <c r="D464" s="1">
        <v>2.0230691824438454</v>
      </c>
      <c r="E464" s="1">
        <v>-0.50349180302507734</v>
      </c>
      <c r="F464" s="1">
        <v>0.91722967808436051</v>
      </c>
      <c r="G464" s="1">
        <v>0.67996337303605225</v>
      </c>
      <c r="H464" s="1">
        <v>-0.89586429239058629</v>
      </c>
      <c r="I464" s="1">
        <v>0.93188383413646803</v>
      </c>
      <c r="J464" s="1">
        <v>-0.53471013589546501</v>
      </c>
      <c r="K464" s="1">
        <v>1.1443479887344485</v>
      </c>
      <c r="L464" s="1">
        <v>0.45886755123504958</v>
      </c>
      <c r="M464" s="1">
        <v>4.2927181910766388E-2</v>
      </c>
      <c r="N464" s="1">
        <v>-0.19864932997784029</v>
      </c>
      <c r="O464" s="1">
        <v>-0.64138952130006421</v>
      </c>
      <c r="P464" s="1">
        <v>-0.15064166607687288</v>
      </c>
      <c r="Q464" s="1">
        <v>0.26866199767799237</v>
      </c>
      <c r="R464" s="1">
        <v>0.54527087783436545</v>
      </c>
      <c r="S464" s="1">
        <v>-0.44302125507765411</v>
      </c>
      <c r="T464" s="1">
        <v>1.1911330652913643</v>
      </c>
      <c r="U464" s="1">
        <v>-1.490665370134401</v>
      </c>
      <c r="V464" s="3">
        <v>0.98564116579354588</v>
      </c>
    </row>
    <row r="465" spans="2:22" x14ac:dyDescent="0.35">
      <c r="B465" s="9" t="s">
        <v>462</v>
      </c>
      <c r="C465" s="1">
        <v>1.0158082161816735</v>
      </c>
      <c r="D465" s="1">
        <v>0.91091446553448041</v>
      </c>
      <c r="E465" s="1">
        <v>0.81573774567033808</v>
      </c>
      <c r="F465" s="1">
        <v>-0.69131592565148081</v>
      </c>
      <c r="G465" s="1">
        <v>-1.1133391654820799</v>
      </c>
      <c r="H465" s="1">
        <v>0.10070718236468383</v>
      </c>
      <c r="I465" s="1">
        <v>-1.3805917710374256</v>
      </c>
      <c r="J465" s="1">
        <v>-0.68930235376876037</v>
      </c>
      <c r="K465" s="1">
        <v>-1.0346276072596685</v>
      </c>
      <c r="L465" s="1">
        <v>-1.0085388847294465</v>
      </c>
      <c r="M465" s="1">
        <v>-0.67913341101773705</v>
      </c>
      <c r="N465" s="1">
        <v>-0.88362529975490278</v>
      </c>
      <c r="O465" s="1">
        <v>5.8037672264949908E-2</v>
      </c>
      <c r="P465" s="1">
        <v>-2.9669287337530641E-2</v>
      </c>
      <c r="Q465" s="1">
        <v>1.3064295389422267</v>
      </c>
      <c r="R465" s="1">
        <v>-0.958762160294793</v>
      </c>
      <c r="S465" s="1">
        <v>-1.5314681684856453</v>
      </c>
      <c r="T465" s="1">
        <v>-1.2135916336170651</v>
      </c>
      <c r="U465" s="1">
        <v>1.677321551990709</v>
      </c>
      <c r="V465" s="3">
        <v>-1.1909701605580603</v>
      </c>
    </row>
    <row r="466" spans="2:22" x14ac:dyDescent="0.35">
      <c r="B466" s="9" t="s">
        <v>463</v>
      </c>
      <c r="C466" s="1">
        <v>0.90846563144705006</v>
      </c>
      <c r="D466" s="1">
        <v>-1.710729436918659</v>
      </c>
      <c r="E466" s="1">
        <v>-1.0542728270484831</v>
      </c>
      <c r="F466" s="1">
        <v>0.79837037328949956</v>
      </c>
      <c r="G466" s="1">
        <v>0.22714899175527739</v>
      </c>
      <c r="H466" s="1">
        <v>-0.39249191821042856</v>
      </c>
      <c r="I466" s="1">
        <v>-2.1076461066352694</v>
      </c>
      <c r="J466" s="1">
        <v>-0.42068931800861903</v>
      </c>
      <c r="K466" s="1">
        <v>8.3581753476006174E-2</v>
      </c>
      <c r="L466" s="1">
        <v>1.2963999252990379</v>
      </c>
      <c r="M466" s="1">
        <v>-5.9089241203370946E-2</v>
      </c>
      <c r="N466" s="1">
        <v>-0.97390169154556572</v>
      </c>
      <c r="O466" s="1">
        <v>-0.83038106181304561</v>
      </c>
      <c r="P466" s="1">
        <v>-2.0792181088580834</v>
      </c>
      <c r="Q466" s="1">
        <v>0.34887674464732965</v>
      </c>
      <c r="R466" s="1">
        <v>1.3519628611184824</v>
      </c>
      <c r="S466" s="1">
        <v>5.4988748507381967E-2</v>
      </c>
      <c r="T466" s="1">
        <v>0.72057665572286911</v>
      </c>
      <c r="U466" s="1">
        <v>1.7766596944002978E-3</v>
      </c>
      <c r="V466" s="3">
        <v>-1.8157792168340068</v>
      </c>
    </row>
    <row r="467" spans="2:22" x14ac:dyDescent="0.35">
      <c r="B467" s="9" t="s">
        <v>464</v>
      </c>
      <c r="C467" s="1">
        <v>-3.3791947980542858E-2</v>
      </c>
      <c r="D467" s="1">
        <v>2.0423060617043083</v>
      </c>
      <c r="E467" s="1">
        <v>1.4572774998661673</v>
      </c>
      <c r="F467" s="1">
        <v>0.77030244695674444</v>
      </c>
      <c r="G467" s="1">
        <v>0.83381491465444835</v>
      </c>
      <c r="H467" s="1">
        <v>4.5699364413287709E-2</v>
      </c>
      <c r="I467" s="1">
        <v>-1.3567385555996898</v>
      </c>
      <c r="J467" s="1">
        <v>-0.45033491938835213</v>
      </c>
      <c r="K467" s="1">
        <v>0.35607458979025403</v>
      </c>
      <c r="L467" s="1">
        <v>0.46685802749009148</v>
      </c>
      <c r="M467" s="1">
        <v>7.5130152323492377E-2</v>
      </c>
      <c r="N467" s="1">
        <v>0.61136710113708359</v>
      </c>
      <c r="O467" s="1">
        <v>0.12838155560829181</v>
      </c>
      <c r="P467" s="1">
        <v>-0.45146002493045162</v>
      </c>
      <c r="Q467" s="1">
        <v>-0.60350765807829998</v>
      </c>
      <c r="R467" s="1">
        <v>-0.70214824874712067</v>
      </c>
      <c r="S467" s="1">
        <v>0.97457177107792936</v>
      </c>
      <c r="T467" s="1">
        <v>-2.4358539383384059</v>
      </c>
      <c r="U467" s="1">
        <v>-0.94985108861951462</v>
      </c>
      <c r="V467" s="3">
        <v>0.33974611984206499</v>
      </c>
    </row>
    <row r="468" spans="2:22" x14ac:dyDescent="0.35">
      <c r="B468" s="9" t="s">
        <v>465</v>
      </c>
      <c r="C468" s="1">
        <v>0.24356876387440846</v>
      </c>
      <c r="D468" s="1">
        <v>-0.14397904585770888</v>
      </c>
      <c r="E468" s="1">
        <v>0.69158790371501844</v>
      </c>
      <c r="F468" s="1">
        <v>0.60511531118755935</v>
      </c>
      <c r="G468" s="1">
        <v>1.4567497631160593</v>
      </c>
      <c r="H468" s="1">
        <v>0.242564674498364</v>
      </c>
      <c r="I468" s="1">
        <v>0.99196325799428686</v>
      </c>
      <c r="J468" s="1">
        <v>0.40131225468954834</v>
      </c>
      <c r="K468" s="1">
        <v>0.46880858906696571</v>
      </c>
      <c r="L468" s="1">
        <v>-0.73599805242536043</v>
      </c>
      <c r="M468" s="1">
        <v>-1.4501105807359218</v>
      </c>
      <c r="N468" s="1">
        <v>0.29676270291657841</v>
      </c>
      <c r="O468" s="1">
        <v>0.64668755346024998</v>
      </c>
      <c r="P468" s="1">
        <v>1.1305164655045086</v>
      </c>
      <c r="Q468" s="1">
        <v>-0.17583255126697647</v>
      </c>
      <c r="R468" s="1">
        <v>0.13672635497358954</v>
      </c>
      <c r="S468" s="1">
        <v>0.61858518496375992</v>
      </c>
      <c r="T468" s="1">
        <v>-1.688000087561071</v>
      </c>
      <c r="U468" s="1">
        <v>-0.90217718403690528</v>
      </c>
      <c r="V468" s="3">
        <v>-0.58890450522127469</v>
      </c>
    </row>
    <row r="469" spans="2:22" x14ac:dyDescent="0.35">
      <c r="B469" s="9" t="s">
        <v>466</v>
      </c>
      <c r="C469" s="1">
        <v>0.33061965820213896</v>
      </c>
      <c r="D469" s="1">
        <v>-0.61027204139284963</v>
      </c>
      <c r="E469" s="1">
        <v>-0.82990429006766508</v>
      </c>
      <c r="F469" s="1">
        <v>1.1259480476486232</v>
      </c>
      <c r="G469" s="1">
        <v>-0.26214460945850809</v>
      </c>
      <c r="H469" s="1">
        <v>-1.6702588010141204</v>
      </c>
      <c r="I469" s="1">
        <v>0.45647288978618494</v>
      </c>
      <c r="J469" s="1">
        <v>0.77997198435067316</v>
      </c>
      <c r="K469" s="1">
        <v>1.1069814983304982</v>
      </c>
      <c r="L469" s="1">
        <v>0.34906762627054522</v>
      </c>
      <c r="M469" s="1">
        <v>1.9091740275541995</v>
      </c>
      <c r="N469" s="1">
        <v>9.7474838030531669E-2</v>
      </c>
      <c r="O469" s="1">
        <v>1.8802167015118818</v>
      </c>
      <c r="P469" s="1">
        <v>2.0508014509996904</v>
      </c>
      <c r="Q469" s="1">
        <v>-1.0263438580762243</v>
      </c>
      <c r="R469" s="1">
        <v>1.4990365849352676</v>
      </c>
      <c r="S469" s="1">
        <v>1.1619811837731764</v>
      </c>
      <c r="T469" s="1">
        <v>-0.59721777542006982</v>
      </c>
      <c r="U469" s="1">
        <v>1.4931523576197483</v>
      </c>
      <c r="V469" s="3">
        <v>0.12429985332651912</v>
      </c>
    </row>
    <row r="470" spans="2:22" x14ac:dyDescent="0.35">
      <c r="B470" s="9" t="s">
        <v>467</v>
      </c>
      <c r="C470" s="1">
        <v>9.3791924563956824E-2</v>
      </c>
      <c r="D470" s="1">
        <v>-0.64888885236610083</v>
      </c>
      <c r="E470" s="1">
        <v>0.58472024232057018</v>
      </c>
      <c r="F470" s="1">
        <v>0.88316136015300417</v>
      </c>
      <c r="G470" s="1">
        <v>-0.18817946385871329</v>
      </c>
      <c r="H470" s="1">
        <v>0.3680371981448306</v>
      </c>
      <c r="I470" s="1">
        <v>-0.50640025439820024</v>
      </c>
      <c r="J470" s="1">
        <v>0.28423520329788021</v>
      </c>
      <c r="K470" s="1">
        <v>0.62574297982039606</v>
      </c>
      <c r="L470" s="1">
        <v>-0.62585516534043595</v>
      </c>
      <c r="M470" s="1">
        <v>-0.78823014567169736</v>
      </c>
      <c r="N470" s="1">
        <v>-0.52782896270836921</v>
      </c>
      <c r="O470" s="1">
        <v>1.2626119712195751</v>
      </c>
      <c r="P470" s="1">
        <v>0.57170959808245592</v>
      </c>
      <c r="Q470" s="1">
        <v>0.87681373358814962</v>
      </c>
      <c r="R470" s="1">
        <v>-0.81688177662257466</v>
      </c>
      <c r="S470" s="1">
        <v>0.57860902553815075</v>
      </c>
      <c r="T470" s="1">
        <v>0.37388881885466241</v>
      </c>
      <c r="U470" s="1">
        <v>-0.28689945786199073</v>
      </c>
      <c r="V470" s="3">
        <v>0.26308707519754793</v>
      </c>
    </row>
    <row r="471" spans="2:22" x14ac:dyDescent="0.35">
      <c r="B471" s="9" t="s">
        <v>468</v>
      </c>
      <c r="C471" s="1">
        <v>1.5503216976196665</v>
      </c>
      <c r="D471" s="1">
        <v>-0.42938794276518466</v>
      </c>
      <c r="E471" s="1">
        <v>0.26047543616894692</v>
      </c>
      <c r="F471" s="1">
        <v>1.1832852160915197</v>
      </c>
      <c r="G471" s="1">
        <v>0.14446147310250801</v>
      </c>
      <c r="H471" s="1">
        <v>0.87027983151042698</v>
      </c>
      <c r="I471" s="1">
        <v>-0.57908072129049815</v>
      </c>
      <c r="J471" s="1">
        <v>0.83766817200684152</v>
      </c>
      <c r="K471" s="1">
        <v>5.61683662498524E-2</v>
      </c>
      <c r="L471" s="1">
        <v>-0.65843147646766964</v>
      </c>
      <c r="M471" s="1">
        <v>0.49628742782122837</v>
      </c>
      <c r="N471" s="1">
        <v>-0.71391172438311556</v>
      </c>
      <c r="O471" s="1">
        <v>-0.70938164442355056</v>
      </c>
      <c r="P471" s="1">
        <v>1.1941765161346796</v>
      </c>
      <c r="Q471" s="1">
        <v>1.4684038328582953</v>
      </c>
      <c r="R471" s="1">
        <v>-0.11063984237411086</v>
      </c>
      <c r="S471" s="1">
        <v>-0.73731754204471467</v>
      </c>
      <c r="T471" s="1">
        <v>1.3071906625442677</v>
      </c>
      <c r="U471" s="1">
        <v>0.22479931432345149</v>
      </c>
      <c r="V471" s="3">
        <v>-0.10137386276840353</v>
      </c>
    </row>
    <row r="472" spans="2:22" x14ac:dyDescent="0.35">
      <c r="B472" s="9" t="s">
        <v>469</v>
      </c>
      <c r="C472" s="1">
        <v>0.28256247931000622</v>
      </c>
      <c r="D472" s="1">
        <v>1.6128877494787592</v>
      </c>
      <c r="E472" s="1">
        <v>0.46464824163390356</v>
      </c>
      <c r="F472" s="1">
        <v>1.3996052813791733</v>
      </c>
      <c r="G472" s="1">
        <v>-0.75367033387746274</v>
      </c>
      <c r="H472" s="1">
        <v>1.9064327185271923</v>
      </c>
      <c r="I472" s="1">
        <v>-1.1782980108403267</v>
      </c>
      <c r="J472" s="1">
        <v>-0.95560688769159774</v>
      </c>
      <c r="K472" s="1">
        <v>-2.677200137442692E-3</v>
      </c>
      <c r="L472" s="1">
        <v>-0.33209895364320302</v>
      </c>
      <c r="M472" s="1">
        <v>-9.3355938651051198E-2</v>
      </c>
      <c r="N472" s="1">
        <v>-0.64728965181481435</v>
      </c>
      <c r="O472" s="1">
        <v>1.3678090825711133</v>
      </c>
      <c r="P472" s="1">
        <v>0.55187874894099287</v>
      </c>
      <c r="Q472" s="1">
        <v>-2.464317864817732</v>
      </c>
      <c r="R472" s="1">
        <v>-0.33969451621463215</v>
      </c>
      <c r="S472" s="1">
        <v>-0.87525812575207018</v>
      </c>
      <c r="T472" s="1">
        <v>0.81163298123419603</v>
      </c>
      <c r="U472" s="1">
        <v>-1.6806533339945249</v>
      </c>
      <c r="V472" s="3">
        <v>-1.3574049617838715</v>
      </c>
    </row>
    <row r="473" spans="2:22" x14ac:dyDescent="0.35">
      <c r="B473" s="9" t="s">
        <v>470</v>
      </c>
      <c r="C473" s="1">
        <v>-0.25279061374218043</v>
      </c>
      <c r="D473" s="1">
        <v>-4.0151474720675935E-2</v>
      </c>
      <c r="E473" s="1">
        <v>-0.48457027163299377</v>
      </c>
      <c r="F473" s="1">
        <v>0.13791590408006354</v>
      </c>
      <c r="G473" s="1">
        <v>1.3397266701589945</v>
      </c>
      <c r="H473" s="1">
        <v>2.2396552665962628</v>
      </c>
      <c r="I473" s="1">
        <v>-1.6275269351335548</v>
      </c>
      <c r="J473" s="1">
        <v>0.49964532924937549</v>
      </c>
      <c r="K473" s="1">
        <v>-0.31517852933677121</v>
      </c>
      <c r="L473" s="1">
        <v>-0.95570259453141526</v>
      </c>
      <c r="M473" s="1">
        <v>0.82903330327962932</v>
      </c>
      <c r="N473" s="1">
        <v>-0.4940392717838874</v>
      </c>
      <c r="O473" s="1">
        <v>0.98731590265647229</v>
      </c>
      <c r="P473" s="1">
        <v>0.67778009538780215</v>
      </c>
      <c r="Q473" s="1">
        <v>1.3559464495480771</v>
      </c>
      <c r="R473" s="1">
        <v>2.0016361214541201</v>
      </c>
      <c r="S473" s="1">
        <v>-0.56440664043364452</v>
      </c>
      <c r="T473" s="1">
        <v>-0.11993123967627085</v>
      </c>
      <c r="U473" s="1">
        <v>-0.44712630289810351</v>
      </c>
      <c r="V473" s="3">
        <v>0.24203614347501248</v>
      </c>
    </row>
    <row r="474" spans="2:22" x14ac:dyDescent="0.35">
      <c r="B474" s="9" t="s">
        <v>471</v>
      </c>
      <c r="C474" s="1">
        <v>0.96105571141414747</v>
      </c>
      <c r="D474" s="1">
        <v>-0.46677681317004804</v>
      </c>
      <c r="E474" s="1">
        <v>-0.31476390206111293</v>
      </c>
      <c r="F474" s="1">
        <v>-0.20034691730106294</v>
      </c>
      <c r="G474" s="1">
        <v>0.96697224054998099</v>
      </c>
      <c r="H474" s="1">
        <v>0.49778052934140499</v>
      </c>
      <c r="I474" s="1">
        <v>-0.82142347720417808</v>
      </c>
      <c r="J474" s="1">
        <v>-1.7301332994660656</v>
      </c>
      <c r="K474" s="1">
        <v>0.74163055106299591</v>
      </c>
      <c r="L474" s="1">
        <v>0.48250739140366083</v>
      </c>
      <c r="M474" s="1">
        <v>0.33202012717773888</v>
      </c>
      <c r="N474" s="1">
        <v>-0.59650072234815443</v>
      </c>
      <c r="O474" s="1">
        <v>-0.44137167371228797</v>
      </c>
      <c r="P474" s="1">
        <v>0.9102876774756975</v>
      </c>
      <c r="Q474" s="1">
        <v>0.44866882633926974</v>
      </c>
      <c r="R474" s="1">
        <v>0.64399007809086017</v>
      </c>
      <c r="S474" s="1">
        <v>-0.72532821687318472</v>
      </c>
      <c r="T474" s="1">
        <v>5.9238862902486027E-2</v>
      </c>
      <c r="U474" s="1">
        <v>0.88605766594286062</v>
      </c>
      <c r="V474" s="3">
        <v>-1.2701625024609458</v>
      </c>
    </row>
    <row r="475" spans="2:22" x14ac:dyDescent="0.35">
      <c r="B475" s="9" t="s">
        <v>472</v>
      </c>
      <c r="C475" s="1">
        <v>0.37802864006235809</v>
      </c>
      <c r="D475" s="1">
        <v>1.1733373657917388</v>
      </c>
      <c r="E475" s="1">
        <v>-0.20907506403943435</v>
      </c>
      <c r="F475" s="1">
        <v>1.8219169457309907</v>
      </c>
      <c r="G475" s="1">
        <v>0.79603492696324174</v>
      </c>
      <c r="H475" s="1">
        <v>-0.60717408848328047</v>
      </c>
      <c r="I475" s="1">
        <v>-1.9559423255985318</v>
      </c>
      <c r="J475" s="1">
        <v>1.2233610937567316</v>
      </c>
      <c r="K475" s="1">
        <v>0.16677563886341892</v>
      </c>
      <c r="L475" s="1">
        <v>-0.89306032634794641</v>
      </c>
      <c r="M475" s="1">
        <v>-1.6112921361962667E-2</v>
      </c>
      <c r="N475" s="1">
        <v>-0.29758487444183085</v>
      </c>
      <c r="O475" s="1">
        <v>1.9633853235247471E-2</v>
      </c>
      <c r="P475" s="1">
        <v>-0.52047356235860975</v>
      </c>
      <c r="Q475" s="1">
        <v>-0.32880028326528915</v>
      </c>
      <c r="R475" s="1">
        <v>1.2774567951814462</v>
      </c>
      <c r="S475" s="1">
        <v>-1.0911663283330633</v>
      </c>
      <c r="T475" s="1">
        <v>0.56871841093705588</v>
      </c>
      <c r="U475" s="1">
        <v>2.227944354055254E-2</v>
      </c>
      <c r="V475" s="3">
        <v>-0.18621171995331959</v>
      </c>
    </row>
    <row r="476" spans="2:22" x14ac:dyDescent="0.35">
      <c r="B476" s="9" t="s">
        <v>473</v>
      </c>
      <c r="C476" s="1">
        <v>-0.48171996115253146</v>
      </c>
      <c r="D476" s="1">
        <v>-2.4883620605093124E-2</v>
      </c>
      <c r="E476" s="1">
        <v>-1.2580559414195085</v>
      </c>
      <c r="F476" s="1">
        <v>-0.60980464094835918</v>
      </c>
      <c r="G476" s="1">
        <v>1.4319181051669114</v>
      </c>
      <c r="H476" s="1">
        <v>-1.4368409659013046</v>
      </c>
      <c r="I476" s="1">
        <v>0.59690483018734519</v>
      </c>
      <c r="J476" s="1">
        <v>2.2278046430651153E-2</v>
      </c>
      <c r="K476" s="1">
        <v>-1.5193079935517093E-2</v>
      </c>
      <c r="L476" s="1">
        <v>1.278519372156681</v>
      </c>
      <c r="M476" s="1">
        <v>0.9749707587353541</v>
      </c>
      <c r="N476" s="1">
        <v>0.19093990156586077</v>
      </c>
      <c r="O476" s="1">
        <v>-0.96425951364186913</v>
      </c>
      <c r="P476" s="1">
        <v>-1.0091719465924578</v>
      </c>
      <c r="Q476" s="1">
        <v>0.46636828860680096</v>
      </c>
      <c r="R476" s="1">
        <v>0.55121031918528007</v>
      </c>
      <c r="S476" s="1">
        <v>-0.94939739428982373</v>
      </c>
      <c r="T476" s="1">
        <v>1.3754817121766676</v>
      </c>
      <c r="U476" s="1">
        <v>-0.94497500768733256</v>
      </c>
      <c r="V476" s="3">
        <v>1.0386363310107303</v>
      </c>
    </row>
    <row r="477" spans="2:22" x14ac:dyDescent="0.35">
      <c r="B477" s="9" t="s">
        <v>474</v>
      </c>
      <c r="C477" s="1">
        <v>-0.8321979296437555</v>
      </c>
      <c r="D477" s="1">
        <v>-0.63073577134590553</v>
      </c>
      <c r="E477" s="1">
        <v>-0.44629049173020896</v>
      </c>
      <c r="F477" s="1">
        <v>0.24806026858231683</v>
      </c>
      <c r="G477" s="1">
        <v>1.5337342576657502</v>
      </c>
      <c r="H477" s="1">
        <v>0.47439847866020102</v>
      </c>
      <c r="I477" s="1">
        <v>0.34943743371707908</v>
      </c>
      <c r="J477" s="1">
        <v>0.44660631655965372</v>
      </c>
      <c r="K477" s="1">
        <v>0.82806079568537572</v>
      </c>
      <c r="L477" s="1">
        <v>1.1829550289441353</v>
      </c>
      <c r="M477" s="1">
        <v>0.93868220541070202</v>
      </c>
      <c r="N477" s="1">
        <v>-2.3224547913209506</v>
      </c>
      <c r="O477" s="1">
        <v>0.41689073835439522</v>
      </c>
      <c r="P477" s="1">
        <v>-1.6861666957260941</v>
      </c>
      <c r="Q477" s="1">
        <v>-0.62966801597878774</v>
      </c>
      <c r="R477" s="1">
        <v>0.13053694977366678</v>
      </c>
      <c r="S477" s="1">
        <v>0.80451689029917006</v>
      </c>
      <c r="T477" s="1">
        <v>1.0065603174326636</v>
      </c>
      <c r="U477" s="1">
        <v>0.20599082201847332</v>
      </c>
      <c r="V477" s="3">
        <v>-0.7067521207448394</v>
      </c>
    </row>
    <row r="478" spans="2:22" x14ac:dyDescent="0.35">
      <c r="B478" s="9" t="s">
        <v>475</v>
      </c>
      <c r="C478" s="1">
        <v>0.13592651389501831</v>
      </c>
      <c r="D478" s="1">
        <v>0.50052898259622858</v>
      </c>
      <c r="E478" s="1">
        <v>0.14715303975525915</v>
      </c>
      <c r="F478" s="1">
        <v>1.9250618907138193</v>
      </c>
      <c r="G478" s="1">
        <v>5.0514210827888179E-2</v>
      </c>
      <c r="H478" s="1">
        <v>-1.0872860662146242</v>
      </c>
      <c r="I478" s="1">
        <v>-0.78169504419395097</v>
      </c>
      <c r="J478" s="1">
        <v>-0.47412214859463214</v>
      </c>
      <c r="K478" s="1">
        <v>1.0539046075516394</v>
      </c>
      <c r="L478" s="1">
        <v>1.6064903224052676</v>
      </c>
      <c r="M478" s="1">
        <v>-1.0493723137882009</v>
      </c>
      <c r="N478" s="1">
        <v>0.23614209243242115</v>
      </c>
      <c r="O478" s="1">
        <v>-0.87101458758277817</v>
      </c>
      <c r="P478" s="1">
        <v>1.0035309785812563</v>
      </c>
      <c r="Q478" s="1">
        <v>-0.15000178341176593</v>
      </c>
      <c r="R478" s="1">
        <v>-0.37753079491023256</v>
      </c>
      <c r="S478" s="1">
        <v>1.3923255038235882</v>
      </c>
      <c r="T478" s="1">
        <v>-0.49171898216242793</v>
      </c>
      <c r="U478" s="1">
        <v>0.62793608212935892</v>
      </c>
      <c r="V478" s="3">
        <v>-0.78208317477344447</v>
      </c>
    </row>
    <row r="479" spans="2:22" x14ac:dyDescent="0.35">
      <c r="B479" s="9" t="s">
        <v>476</v>
      </c>
      <c r="C479" s="1">
        <v>-1.791056875411136</v>
      </c>
      <c r="D479" s="1">
        <v>0.56255971827043172</v>
      </c>
      <c r="E479" s="1">
        <v>-0.76539136319126588</v>
      </c>
      <c r="F479" s="1">
        <v>1.0576916534783583</v>
      </c>
      <c r="G479" s="1">
        <v>-0.26893178790201228</v>
      </c>
      <c r="H479" s="1">
        <v>-0.28998538054617701</v>
      </c>
      <c r="I479" s="1">
        <v>-0.13616385655129382</v>
      </c>
      <c r="J479" s="1">
        <v>-0.48865657298126125</v>
      </c>
      <c r="K479" s="1">
        <v>-1.2002104635285207</v>
      </c>
      <c r="L479" s="1">
        <v>-7.1764196472001371E-2</v>
      </c>
      <c r="M479" s="1">
        <v>0.71237422276565632</v>
      </c>
      <c r="N479" s="1">
        <v>0.8362239855605349</v>
      </c>
      <c r="O479" s="1">
        <v>-1.6296433027861026</v>
      </c>
      <c r="P479" s="1">
        <v>-2.0733531954478637</v>
      </c>
      <c r="Q479" s="1">
        <v>0.21729595284943931</v>
      </c>
      <c r="R479" s="1">
        <v>1.0402718916348141</v>
      </c>
      <c r="S479" s="1">
        <v>0.20954301556878671</v>
      </c>
      <c r="T479" s="1">
        <v>-2.0023529471431041</v>
      </c>
      <c r="U479" s="1">
        <v>-0.63321195542619568</v>
      </c>
      <c r="V479" s="3">
        <v>3.8739659863430892E-2</v>
      </c>
    </row>
    <row r="480" spans="2:22" x14ac:dyDescent="0.35">
      <c r="B480" s="9" t="s">
        <v>477</v>
      </c>
      <c r="C480" s="1">
        <v>0.51552318918932616</v>
      </c>
      <c r="D480" s="1">
        <v>0.66739994546470893</v>
      </c>
      <c r="E480" s="1">
        <v>1.4692695334972821</v>
      </c>
      <c r="F480" s="1">
        <v>-1.2918106774008387</v>
      </c>
      <c r="G480" s="1">
        <v>-0.70210245799565962</v>
      </c>
      <c r="H480" s="1">
        <v>-9.3738811938050184E-2</v>
      </c>
      <c r="I480" s="1">
        <v>-0.10548993702084361</v>
      </c>
      <c r="J480" s="1">
        <v>-0.59667379271791232</v>
      </c>
      <c r="K480" s="1">
        <v>1.3534211716436164</v>
      </c>
      <c r="L480" s="1">
        <v>-1.7016178963530737</v>
      </c>
      <c r="M480" s="1">
        <v>0.89723281204072602</v>
      </c>
      <c r="N480" s="1">
        <v>0.29563136095930392</v>
      </c>
      <c r="O480" s="1">
        <v>0.47790095877736333</v>
      </c>
      <c r="P480" s="1">
        <v>-0.24836686440545863</v>
      </c>
      <c r="Q480" s="1">
        <v>0.55465042211947924</v>
      </c>
      <c r="R480" s="1">
        <v>0.50669912368296144</v>
      </c>
      <c r="S480" s="1">
        <v>0.64285695149760547</v>
      </c>
      <c r="T480" s="1">
        <v>-0.81940562912261239</v>
      </c>
      <c r="U480" s="1">
        <v>0.10564839195176697</v>
      </c>
      <c r="V480" s="3">
        <v>-3.4507209671251156E-2</v>
      </c>
    </row>
    <row r="481" spans="2:22" x14ac:dyDescent="0.35">
      <c r="B481" s="9" t="s">
        <v>478</v>
      </c>
      <c r="C481" s="1">
        <v>0.41425860866086023</v>
      </c>
      <c r="D481" s="1">
        <v>1.3684647615816752</v>
      </c>
      <c r="E481" s="1">
        <v>-1.1297616094541341</v>
      </c>
      <c r="F481" s="1">
        <v>1.0239934451117636</v>
      </c>
      <c r="G481" s="1">
        <v>-1.8133736780879979</v>
      </c>
      <c r="H481" s="1">
        <v>-1.4836242402941555</v>
      </c>
      <c r="I481" s="1">
        <v>-2.8299875701755364E-2</v>
      </c>
      <c r="J481" s="1">
        <v>1.796306997085547</v>
      </c>
      <c r="K481" s="1">
        <v>0.44216878560579381</v>
      </c>
      <c r="L481" s="1">
        <v>0.20906603870450532</v>
      </c>
      <c r="M481" s="1">
        <v>0.97189902060712052</v>
      </c>
      <c r="N481" s="1">
        <v>0.57175183047239786</v>
      </c>
      <c r="O481" s="1">
        <v>0.32011925070428532</v>
      </c>
      <c r="P481" s="1">
        <v>-0.38066142740266079</v>
      </c>
      <c r="Q481" s="1">
        <v>-0.70338970761637187</v>
      </c>
      <c r="R481" s="1">
        <v>-0.37162193927383796</v>
      </c>
      <c r="S481" s="1">
        <v>-0.32452144527743204</v>
      </c>
      <c r="T481" s="1">
        <v>1.4004876443669345</v>
      </c>
      <c r="U481" s="1">
        <v>-0.25691072773836543</v>
      </c>
      <c r="V481" s="3">
        <v>-0.20710996328243542</v>
      </c>
    </row>
    <row r="482" spans="2:22" x14ac:dyDescent="0.35">
      <c r="B482" s="9" t="s">
        <v>479</v>
      </c>
      <c r="C482" s="1">
        <v>-0.80615891566864428</v>
      </c>
      <c r="D482" s="1">
        <v>1.3314759794706736</v>
      </c>
      <c r="E482" s="1">
        <v>-2.5820127287418702E-2</v>
      </c>
      <c r="F482" s="1">
        <v>-0.58835929498106565</v>
      </c>
      <c r="G482" s="1">
        <v>0.2117446626172878</v>
      </c>
      <c r="H482" s="1">
        <v>0.22923669734870208</v>
      </c>
      <c r="I482" s="1">
        <v>0.91087695683512615</v>
      </c>
      <c r="J482" s="1">
        <v>1.3466547624107084</v>
      </c>
      <c r="K482" s="1">
        <v>-0.55017603340933341</v>
      </c>
      <c r="L482" s="1">
        <v>0.99372938222298124</v>
      </c>
      <c r="M482" s="1">
        <v>-1.3312419002122744</v>
      </c>
      <c r="N482" s="1">
        <v>-0.46413055788013274</v>
      </c>
      <c r="O482" s="1">
        <v>0.20765991919225188</v>
      </c>
      <c r="P482" s="1">
        <v>-0.40624934197623958</v>
      </c>
      <c r="Q482" s="1">
        <v>-2.2773140747317058</v>
      </c>
      <c r="R482" s="1">
        <v>0.3377534924457119</v>
      </c>
      <c r="S482" s="1">
        <v>-0.77781150851729919</v>
      </c>
      <c r="T482" s="1">
        <v>1.3369516170907336</v>
      </c>
      <c r="U482" s="1">
        <v>-1.1487797258298109</v>
      </c>
      <c r="V482" s="3">
        <v>-1.1255382537887142</v>
      </c>
    </row>
    <row r="483" spans="2:22" x14ac:dyDescent="0.35">
      <c r="B483" s="9" t="s">
        <v>480</v>
      </c>
      <c r="C483" s="1">
        <v>0.52237133725340223</v>
      </c>
      <c r="D483" s="1">
        <v>-1.0026302711180468</v>
      </c>
      <c r="E483" s="1">
        <v>1.0215866692358297</v>
      </c>
      <c r="F483" s="1">
        <v>-0.45075512853615674</v>
      </c>
      <c r="G483" s="1">
        <v>0.15958553937206288</v>
      </c>
      <c r="H483" s="1">
        <v>0.24088920755151932</v>
      </c>
      <c r="I483" s="1">
        <v>0.31766878192515652</v>
      </c>
      <c r="J483" s="1">
        <v>-0.54993249201326611</v>
      </c>
      <c r="K483" s="1">
        <v>-1.3381890274205424</v>
      </c>
      <c r="L483" s="1">
        <v>0.11014691518166579</v>
      </c>
      <c r="M483" s="1">
        <v>-1.2398670409246326</v>
      </c>
      <c r="N483" s="1">
        <v>1.4612249006345324</v>
      </c>
      <c r="O483" s="1">
        <v>-0.20839001127885376</v>
      </c>
      <c r="P483" s="1">
        <v>-0.44090956884876842</v>
      </c>
      <c r="Q483" s="1">
        <v>-0.87410784206047898</v>
      </c>
      <c r="R483" s="1">
        <v>0.40781026775063556</v>
      </c>
      <c r="S483" s="1">
        <v>-0.86841778180941054</v>
      </c>
      <c r="T483" s="1">
        <v>6.6363863414973287E-2</v>
      </c>
      <c r="U483" s="1">
        <v>1.3311092641308041E-2</v>
      </c>
      <c r="V483" s="3">
        <v>-0.32945029796392911</v>
      </c>
    </row>
    <row r="484" spans="2:22" x14ac:dyDescent="0.35">
      <c r="B484" s="9" t="s">
        <v>481</v>
      </c>
      <c r="C484" s="1">
        <v>-0.72289710511143379</v>
      </c>
      <c r="D484" s="1">
        <v>-0.74253847237213577</v>
      </c>
      <c r="E484" s="1">
        <v>-0.6939369536874741</v>
      </c>
      <c r="F484" s="1">
        <v>0.81512897858547784</v>
      </c>
      <c r="G484" s="1">
        <v>1.7116922562789294</v>
      </c>
      <c r="H484" s="1">
        <v>-1.4532628606178946</v>
      </c>
      <c r="I484" s="1">
        <v>-0.29259865765025522</v>
      </c>
      <c r="J484" s="1">
        <v>-4.38535493362417E-2</v>
      </c>
      <c r="K484" s="1">
        <v>-1.2991385252977845</v>
      </c>
      <c r="L484" s="1">
        <v>0.36609376421310685</v>
      </c>
      <c r="M484" s="1">
        <v>-0.68865074400903847</v>
      </c>
      <c r="N484" s="1">
        <v>1.121583167220084</v>
      </c>
      <c r="O484" s="1">
        <v>-0.96123199026952111</v>
      </c>
      <c r="P484" s="1">
        <v>0.72515381568247905</v>
      </c>
      <c r="Q484" s="1">
        <v>-1.988324425556302</v>
      </c>
      <c r="R484" s="1">
        <v>0.43869823183365503</v>
      </c>
      <c r="S484" s="1">
        <v>6.1514840173135778E-2</v>
      </c>
      <c r="T484" s="1">
        <v>0.8827254482978194</v>
      </c>
      <c r="U484" s="1">
        <v>0.77386062176889281</v>
      </c>
      <c r="V484" s="3">
        <v>-0.11631277640465289</v>
      </c>
    </row>
    <row r="485" spans="2:22" x14ac:dyDescent="0.35">
      <c r="B485" s="9" t="s">
        <v>482</v>
      </c>
      <c r="C485" s="1">
        <v>-1.6752920236000099</v>
      </c>
      <c r="D485" s="1">
        <v>2.23701784483967</v>
      </c>
      <c r="E485" s="1">
        <v>1.0238622600802796</v>
      </c>
      <c r="F485" s="1">
        <v>-7.5855617310602308E-2</v>
      </c>
      <c r="G485" s="1">
        <v>0.71947744841060335</v>
      </c>
      <c r="H485" s="1">
        <v>1.1215350132355537</v>
      </c>
      <c r="I485" s="1">
        <v>-0.61462417867211494</v>
      </c>
      <c r="J485" s="1">
        <v>1.1161666959339325</v>
      </c>
      <c r="K485" s="1">
        <v>-0.14517049272499741</v>
      </c>
      <c r="L485" s="1">
        <v>-1.2789253232624174</v>
      </c>
      <c r="M485" s="1">
        <v>3.0175896337075901E-3</v>
      </c>
      <c r="N485" s="1">
        <v>-0.592529616943131</v>
      </c>
      <c r="O485" s="1">
        <v>0.97621930798514911</v>
      </c>
      <c r="P485" s="1">
        <v>7.2602028157221762E-2</v>
      </c>
      <c r="Q485" s="1">
        <v>0.3936046104621288</v>
      </c>
      <c r="R485" s="1">
        <v>-0.26205516968855769</v>
      </c>
      <c r="S485" s="1">
        <v>0.66222616736854045</v>
      </c>
      <c r="T485" s="1">
        <v>0.27629378040523822</v>
      </c>
      <c r="U485" s="1">
        <v>0.31154800799802579</v>
      </c>
      <c r="V485" s="3">
        <v>0.2248043589505096</v>
      </c>
    </row>
    <row r="486" spans="2:22" x14ac:dyDescent="0.35">
      <c r="B486" s="9" t="s">
        <v>483</v>
      </c>
      <c r="C486" s="1">
        <v>0.75786148262648123</v>
      </c>
      <c r="D486" s="1">
        <v>-2.3108818058861593</v>
      </c>
      <c r="E486" s="1">
        <v>1.0003482126317198</v>
      </c>
      <c r="F486" s="1">
        <v>1.0866920568326941</v>
      </c>
      <c r="G486" s="1">
        <v>0.63346300436170733</v>
      </c>
      <c r="H486" s="1">
        <v>6.2314502005820283E-2</v>
      </c>
      <c r="I486" s="1">
        <v>-2.4254259020610989E-2</v>
      </c>
      <c r="J486" s="1">
        <v>-0.58131397858638756</v>
      </c>
      <c r="K486" s="1">
        <v>-0.59892802348919194</v>
      </c>
      <c r="L486" s="1">
        <v>0.69300539522847981</v>
      </c>
      <c r="M486" s="1">
        <v>-0.29938438458464423</v>
      </c>
      <c r="N486" s="1">
        <v>-0.46898099304281049</v>
      </c>
      <c r="O486" s="1">
        <v>-0.23563054693430058</v>
      </c>
      <c r="P486" s="1">
        <v>0.78549019288309618</v>
      </c>
      <c r="Q486" s="1">
        <v>0.26560798947140007</v>
      </c>
      <c r="R486" s="1">
        <v>0.89042985286051468</v>
      </c>
      <c r="S486" s="1">
        <v>0.24966043634341897</v>
      </c>
      <c r="T486" s="1">
        <v>0.59494265063919338</v>
      </c>
      <c r="U486" s="1">
        <v>-0.19845517320050132</v>
      </c>
      <c r="V486" s="3">
        <v>0.22593957971100592</v>
      </c>
    </row>
    <row r="487" spans="2:22" x14ac:dyDescent="0.35">
      <c r="B487" s="9" t="s">
        <v>484</v>
      </c>
      <c r="C487" s="1">
        <v>0.23975851230981465</v>
      </c>
      <c r="D487" s="1">
        <v>-0.44315151884157106</v>
      </c>
      <c r="E487" s="1">
        <v>-0.85174318306822872</v>
      </c>
      <c r="F487" s="1">
        <v>0.33575942264282482</v>
      </c>
      <c r="G487" s="1">
        <v>0.27494886316362616</v>
      </c>
      <c r="H487" s="1">
        <v>0.44246993548761948</v>
      </c>
      <c r="I487" s="1">
        <v>1.4447300466994306</v>
      </c>
      <c r="J487" s="1">
        <v>0.67052002297542823</v>
      </c>
      <c r="K487" s="1">
        <v>-0.28188235205445378</v>
      </c>
      <c r="L487" s="1">
        <v>0.48870927483851156</v>
      </c>
      <c r="M487" s="1">
        <v>2.0535957605771236</v>
      </c>
      <c r="N487" s="1">
        <v>0.93288964040503208</v>
      </c>
      <c r="O487" s="1">
        <v>-1.0274648234832939</v>
      </c>
      <c r="P487" s="1">
        <v>-0.33733624822933339</v>
      </c>
      <c r="Q487" s="1">
        <v>-1.9575891260852689</v>
      </c>
      <c r="R487" s="1">
        <v>-1.1796280949194142</v>
      </c>
      <c r="S487" s="1">
        <v>-1.1828085084889692</v>
      </c>
      <c r="T487" s="1">
        <v>0.65947737701857401</v>
      </c>
      <c r="U487" s="1">
        <v>1.2792553134970641</v>
      </c>
      <c r="V487" s="3">
        <v>1.3857282085231089</v>
      </c>
    </row>
    <row r="488" spans="2:22" x14ac:dyDescent="0.35">
      <c r="B488" s="9" t="s">
        <v>485</v>
      </c>
      <c r="C488" s="1">
        <v>8.7618336046760038E-3</v>
      </c>
      <c r="D488" s="1">
        <v>-0.16677744655322752</v>
      </c>
      <c r="E488" s="1">
        <v>-0.10762146776479233</v>
      </c>
      <c r="F488" s="1">
        <v>-1.1006965492920107</v>
      </c>
      <c r="G488" s="1">
        <v>-1.0325168762240551</v>
      </c>
      <c r="H488" s="1">
        <v>1.6710657574722814</v>
      </c>
      <c r="I488" s="1">
        <v>2.4903863456595236E-2</v>
      </c>
      <c r="J488" s="1">
        <v>1.1394050088419065</v>
      </c>
      <c r="K488" s="1">
        <v>0.44947596064560952</v>
      </c>
      <c r="L488" s="1">
        <v>-0.64357430282677974</v>
      </c>
      <c r="M488" s="1">
        <v>1.7742457408382413</v>
      </c>
      <c r="N488" s="1">
        <v>1.2557810938768015</v>
      </c>
      <c r="O488" s="1">
        <v>-0.83221889061713117</v>
      </c>
      <c r="P488" s="1">
        <v>1.0150367851824464</v>
      </c>
      <c r="Q488" s="1">
        <v>-0.79056900111039241</v>
      </c>
      <c r="R488" s="1">
        <v>-0.80664690361713631</v>
      </c>
      <c r="S488" s="1">
        <v>0.83690752164210636</v>
      </c>
      <c r="T488" s="1">
        <v>-0.3663053653366834</v>
      </c>
      <c r="U488" s="1">
        <v>0.48958976787880415</v>
      </c>
      <c r="V488" s="3">
        <v>-0.68050287205891791</v>
      </c>
    </row>
    <row r="489" spans="2:22" x14ac:dyDescent="0.35">
      <c r="B489" s="9" t="s">
        <v>486</v>
      </c>
      <c r="C489" s="1">
        <v>8.6529195584856042E-2</v>
      </c>
      <c r="D489" s="1">
        <v>-0.28385734795400308</v>
      </c>
      <c r="E489" s="1">
        <v>-1.509610950326588</v>
      </c>
      <c r="F489" s="1">
        <v>-0.63008450912806968</v>
      </c>
      <c r="G489" s="1">
        <v>-0.30787700729692896</v>
      </c>
      <c r="H489" s="1">
        <v>0.83257090247826027</v>
      </c>
      <c r="I489" s="1">
        <v>0.93305561494648603</v>
      </c>
      <c r="J489" s="1">
        <v>0.667477470881226</v>
      </c>
      <c r="K489" s="1">
        <v>-1.4531085848098311</v>
      </c>
      <c r="L489" s="1">
        <v>-0.58650690328396493</v>
      </c>
      <c r="M489" s="1">
        <v>-1.1847955892233875</v>
      </c>
      <c r="N489" s="1">
        <v>0.90516084228495686</v>
      </c>
      <c r="O489" s="1">
        <v>-1.0915875197402614</v>
      </c>
      <c r="P489" s="1">
        <v>-0.69889475440280036</v>
      </c>
      <c r="Q489" s="1">
        <v>1.7049104152470724</v>
      </c>
      <c r="R489" s="1">
        <v>-1.9212513304597594E-2</v>
      </c>
      <c r="S489" s="1">
        <v>-0.24292497610514779</v>
      </c>
      <c r="T489" s="1">
        <v>1.3960211298470584</v>
      </c>
      <c r="U489" s="1">
        <v>-1.9792862787475953</v>
      </c>
      <c r="V489" s="3">
        <v>3.3335434544837596E-2</v>
      </c>
    </row>
    <row r="490" spans="2:22" x14ac:dyDescent="0.35">
      <c r="B490" s="9" t="s">
        <v>487</v>
      </c>
      <c r="C490" s="1">
        <v>-1.0205723993004754</v>
      </c>
      <c r="D490" s="1">
        <v>0.94826943014493881</v>
      </c>
      <c r="E490" s="1">
        <v>0.91579468516787932</v>
      </c>
      <c r="F490" s="1">
        <v>-0.53925806702987933</v>
      </c>
      <c r="G490" s="1">
        <v>0.60763740732573646</v>
      </c>
      <c r="H490" s="1">
        <v>-1.8598635997890276</v>
      </c>
      <c r="I490" s="1">
        <v>-0.34539943486301</v>
      </c>
      <c r="J490" s="1">
        <v>1.6488908222939092</v>
      </c>
      <c r="K490" s="1">
        <v>0.28560742926891652</v>
      </c>
      <c r="L490" s="1">
        <v>0.11089031284100341</v>
      </c>
      <c r="M490" s="1">
        <v>0.90697149288298551</v>
      </c>
      <c r="N490" s="1">
        <v>0.18056667619803726</v>
      </c>
      <c r="O490" s="1">
        <v>9.0864937443863911E-2</v>
      </c>
      <c r="P490" s="1">
        <v>-0.33202036364014709</v>
      </c>
      <c r="Q490" s="1">
        <v>0.73164469569750901</v>
      </c>
      <c r="R490" s="1">
        <v>-0.32083018290736537</v>
      </c>
      <c r="S490" s="1">
        <v>1.6327922623536544</v>
      </c>
      <c r="T490" s="1">
        <v>-0.98122399290281892</v>
      </c>
      <c r="U490" s="1">
        <v>-1.1349392265767853</v>
      </c>
      <c r="V490" s="3">
        <v>-0.44594326693680325</v>
      </c>
    </row>
    <row r="491" spans="2:22" x14ac:dyDescent="0.35">
      <c r="B491" s="9" t="s">
        <v>488</v>
      </c>
      <c r="C491" s="1">
        <v>-2.7999508799974233</v>
      </c>
      <c r="D491" s="1">
        <v>1.2199992048754469</v>
      </c>
      <c r="E491" s="1">
        <v>-1.2386075607521791</v>
      </c>
      <c r="F491" s="1">
        <v>-0.72782296947219227</v>
      </c>
      <c r="G491" s="1">
        <v>-3.2121331723640818</v>
      </c>
      <c r="H491" s="1">
        <v>1.3869948932743439</v>
      </c>
      <c r="I491" s="1">
        <v>-1.3453953993336631</v>
      </c>
      <c r="J491" s="1">
        <v>2.1739465467263153</v>
      </c>
      <c r="K491" s="1">
        <v>2.2131789960534873</v>
      </c>
      <c r="L491" s="1">
        <v>-0.38349203143337623</v>
      </c>
      <c r="M491" s="1">
        <v>-1.0167306961480667</v>
      </c>
      <c r="N491" s="1">
        <v>0.14298670668529462</v>
      </c>
      <c r="O491" s="1">
        <v>0.46025098794157915</v>
      </c>
      <c r="P491" s="1">
        <v>0.31721804542659071</v>
      </c>
      <c r="Q491" s="1">
        <v>2.9813039613489654E-2</v>
      </c>
      <c r="R491" s="1">
        <v>-0.33151101285674212</v>
      </c>
      <c r="S491" s="1">
        <v>1.104631788518013</v>
      </c>
      <c r="T491" s="1">
        <v>0.39049956564587818</v>
      </c>
      <c r="U491" s="1">
        <v>0.19383180560388888</v>
      </c>
      <c r="V491" s="3">
        <v>-0.46778649860054705</v>
      </c>
    </row>
    <row r="492" spans="2:22" x14ac:dyDescent="0.35">
      <c r="B492" s="9" t="s">
        <v>489</v>
      </c>
      <c r="C492" s="1">
        <v>-0.32364184304646593</v>
      </c>
      <c r="D492" s="1">
        <v>0.73047736913686945</v>
      </c>
      <c r="E492" s="1">
        <v>-0.40019828421970888</v>
      </c>
      <c r="F492" s="1">
        <v>0.69974999314506492</v>
      </c>
      <c r="G492" s="1">
        <v>-0.59175200095520053</v>
      </c>
      <c r="H492" s="1">
        <v>-0.59783989667507198</v>
      </c>
      <c r="I492" s="1">
        <v>-0.56607002434307097</v>
      </c>
      <c r="J492" s="1">
        <v>-0.60131903951477306</v>
      </c>
      <c r="K492" s="1">
        <v>-0.40100175631334206</v>
      </c>
      <c r="L492" s="1">
        <v>0.65069158790958337</v>
      </c>
      <c r="M492" s="1">
        <v>-0.62500083333841217</v>
      </c>
      <c r="N492" s="1">
        <v>-0.58352394435428456</v>
      </c>
      <c r="O492" s="1">
        <v>1.7357938013999201</v>
      </c>
      <c r="P492" s="1">
        <v>-0.10370801349739399</v>
      </c>
      <c r="Q492" s="1">
        <v>-0.51082565109457945</v>
      </c>
      <c r="R492" s="1">
        <v>-2.2801217993459089</v>
      </c>
      <c r="S492" s="1">
        <v>-1.6949207782665305</v>
      </c>
      <c r="T492" s="1">
        <v>1.8180516020582067</v>
      </c>
      <c r="U492" s="1">
        <v>-0.94815298852519292</v>
      </c>
      <c r="V492" s="3">
        <v>0.88049745202682816</v>
      </c>
    </row>
    <row r="493" spans="2:22" x14ac:dyDescent="0.35">
      <c r="B493" s="9" t="s">
        <v>490</v>
      </c>
      <c r="C493" s="1">
        <v>2.1774978771084106</v>
      </c>
      <c r="D493" s="1">
        <v>0.85877755189836347</v>
      </c>
      <c r="E493" s="1">
        <v>0.24307364948054602</v>
      </c>
      <c r="F493" s="1">
        <v>2.0063503076264384</v>
      </c>
      <c r="G493" s="1">
        <v>-0.10912085157420083</v>
      </c>
      <c r="H493" s="1">
        <v>1.1597367709471611</v>
      </c>
      <c r="I493" s="1">
        <v>1.4962944090795554</v>
      </c>
      <c r="J493" s="1">
        <v>0.89906982976096217</v>
      </c>
      <c r="K493" s="1">
        <v>-2.2217038557981734</v>
      </c>
      <c r="L493" s="1">
        <v>0.48106078535862029</v>
      </c>
      <c r="M493" s="1">
        <v>0.61614687109830013</v>
      </c>
      <c r="N493" s="1">
        <v>0.88547167033624907</v>
      </c>
      <c r="O493" s="1">
        <v>-0.39436460240901144</v>
      </c>
      <c r="P493" s="1">
        <v>2.4510200292357438</v>
      </c>
      <c r="Q493" s="1">
        <v>-0.73232446628211267</v>
      </c>
      <c r="R493" s="1">
        <v>1.3459345134293923</v>
      </c>
      <c r="S493" s="1">
        <v>8.2918479042983662E-2</v>
      </c>
      <c r="T493" s="1">
        <v>-0.60594313886316253</v>
      </c>
      <c r="U493" s="1">
        <v>0.6474634519925927</v>
      </c>
      <c r="V493" s="3">
        <v>-1.1411399975767966</v>
      </c>
    </row>
    <row r="494" spans="2:22" x14ac:dyDescent="0.35">
      <c r="B494" s="9" t="s">
        <v>491</v>
      </c>
      <c r="C494" s="1">
        <v>-0.95479131188379396</v>
      </c>
      <c r="D494" s="1">
        <v>-1.5767752723699295</v>
      </c>
      <c r="E494" s="1">
        <v>-0.35386913953199084</v>
      </c>
      <c r="F494" s="1">
        <v>2.2077597174451049</v>
      </c>
      <c r="G494" s="1">
        <v>0.2668638511581905</v>
      </c>
      <c r="H494" s="1">
        <v>3.3847388428379292E-3</v>
      </c>
      <c r="I494" s="1">
        <v>0.61910188827685264</v>
      </c>
      <c r="J494" s="1">
        <v>-0.43421894981047343</v>
      </c>
      <c r="K494" s="1">
        <v>0.28558630730548057</v>
      </c>
      <c r="L494" s="1">
        <v>-0.26069991676849547</v>
      </c>
      <c r="M494" s="1">
        <v>-1.5969566878903148</v>
      </c>
      <c r="N494" s="1">
        <v>-1.1018420394990749</v>
      </c>
      <c r="O494" s="1">
        <v>-8.7380903028245943E-2</v>
      </c>
      <c r="P494" s="1">
        <v>0.35921173978903598</v>
      </c>
      <c r="Q494" s="1">
        <v>0.53832157791052804</v>
      </c>
      <c r="R494" s="1">
        <v>-0.22331150365815147</v>
      </c>
      <c r="S494" s="1">
        <v>3.1179773657077515E-2</v>
      </c>
      <c r="T494" s="1">
        <v>-2.8287645622740255E-2</v>
      </c>
      <c r="U494" s="1">
        <v>1.1083185838785337</v>
      </c>
      <c r="V494" s="3">
        <v>0.88289980440224036</v>
      </c>
    </row>
    <row r="495" spans="2:22" x14ac:dyDescent="0.35">
      <c r="B495" s="9" t="s">
        <v>492</v>
      </c>
      <c r="C495" s="1">
        <v>6.9080726959867861E-2</v>
      </c>
      <c r="D495" s="1">
        <v>-1.1579983677778536</v>
      </c>
      <c r="E495" s="1">
        <v>-0.66742549916824312</v>
      </c>
      <c r="F495" s="1">
        <v>-0.93737371960649685</v>
      </c>
      <c r="G495" s="1">
        <v>-0.4862784635531554</v>
      </c>
      <c r="H495" s="1">
        <v>-0.89850465494256559</v>
      </c>
      <c r="I495" s="1">
        <v>0.18581125568000026</v>
      </c>
      <c r="J495" s="1">
        <v>0.18883314416269686</v>
      </c>
      <c r="K495" s="1">
        <v>-1.0975691158085494</v>
      </c>
      <c r="L495" s="1">
        <v>2.6728887850688383</v>
      </c>
      <c r="M495" s="1">
        <v>1.1153767220038808</v>
      </c>
      <c r="N495" s="1">
        <v>0.14239006343821944</v>
      </c>
      <c r="O495" s="1">
        <v>-4.3113048519873916E-2</v>
      </c>
      <c r="P495" s="1">
        <v>0.38968600235917367</v>
      </c>
      <c r="Q495" s="1">
        <v>0.91317259060261702</v>
      </c>
      <c r="R495" s="1">
        <v>0.14329000630778874</v>
      </c>
      <c r="S495" s="1">
        <v>-0.81075732872742301</v>
      </c>
      <c r="T495" s="1">
        <v>1.2437903189225632</v>
      </c>
      <c r="U495" s="1">
        <v>2.3872186007290179</v>
      </c>
      <c r="V495" s="3">
        <v>-1.4450698764195995</v>
      </c>
    </row>
    <row r="496" spans="2:22" x14ac:dyDescent="0.35">
      <c r="B496" s="9" t="s">
        <v>493</v>
      </c>
      <c r="C496" s="1">
        <v>-0.27023218161230045</v>
      </c>
      <c r="D496" s="1">
        <v>-1.6521163853164296</v>
      </c>
      <c r="E496" s="1">
        <v>0.20616390266271736</v>
      </c>
      <c r="F496" s="1">
        <v>-0.5882134914943784</v>
      </c>
      <c r="G496" s="1">
        <v>2.0629033063317257</v>
      </c>
      <c r="H496" s="1">
        <v>4.0449314059464787E-2</v>
      </c>
      <c r="I496" s="1">
        <v>0.11404363114814867</v>
      </c>
      <c r="J496" s="1">
        <v>1.164553600857555</v>
      </c>
      <c r="K496" s="1">
        <v>2.3785759920630287</v>
      </c>
      <c r="L496" s="1">
        <v>-0.32025085949256837</v>
      </c>
      <c r="M496" s="1">
        <v>-0.24056358971756206</v>
      </c>
      <c r="N496" s="1">
        <v>-1.4220426386322953</v>
      </c>
      <c r="O496" s="1">
        <v>-0.30171164415401464</v>
      </c>
      <c r="P496" s="1">
        <v>-0.42717100872853403</v>
      </c>
      <c r="Q496" s="1">
        <v>-1.6762212265596437</v>
      </c>
      <c r="R496" s="1">
        <v>0.19875797376850288</v>
      </c>
      <c r="S496" s="1">
        <v>1.2772293820653486</v>
      </c>
      <c r="T496" s="1">
        <v>1.4571159656660599</v>
      </c>
      <c r="U496" s="1">
        <v>-0.19627488475614241</v>
      </c>
      <c r="V496" s="3">
        <v>-0.27750701473918227</v>
      </c>
    </row>
    <row r="497" spans="2:22" x14ac:dyDescent="0.35">
      <c r="B497" s="9" t="s">
        <v>494</v>
      </c>
      <c r="C497" s="1">
        <v>-0.17314243208129071</v>
      </c>
      <c r="D497" s="1">
        <v>-1.8075110639993328</v>
      </c>
      <c r="E497" s="1">
        <v>0.63488860827301952</v>
      </c>
      <c r="F497" s="1">
        <v>-0.67200469554846753</v>
      </c>
      <c r="G497" s="1">
        <v>0.14733156298129943</v>
      </c>
      <c r="H497" s="1">
        <v>-1.5571862201020998</v>
      </c>
      <c r="I497" s="1">
        <v>1.2469826028007669</v>
      </c>
      <c r="J497" s="1">
        <v>-1.0679641777948472</v>
      </c>
      <c r="K497" s="1">
        <v>-1.8519602321491442</v>
      </c>
      <c r="L497" s="1">
        <v>-0.48749413361244642</v>
      </c>
      <c r="M497" s="1">
        <v>-3.5412430523996501E-2</v>
      </c>
      <c r="N497" s="1">
        <v>-0.42864918894895881</v>
      </c>
      <c r="O497" s="1">
        <v>-8.6990477980935024E-2</v>
      </c>
      <c r="P497" s="1">
        <v>0.81861614274857364</v>
      </c>
      <c r="Q497" s="1">
        <v>0.68773912013609462</v>
      </c>
      <c r="R497" s="1">
        <v>-0.28152414197926223</v>
      </c>
      <c r="S497" s="1">
        <v>-0.34498607207998722</v>
      </c>
      <c r="T497" s="1">
        <v>0.70299261249039957</v>
      </c>
      <c r="U497" s="1">
        <v>0.65565685516954009</v>
      </c>
      <c r="V497" s="3">
        <v>0.16541606718863977</v>
      </c>
    </row>
    <row r="498" spans="2:22" x14ac:dyDescent="0.35">
      <c r="B498" s="9" t="s">
        <v>495</v>
      </c>
      <c r="C498" s="1">
        <v>0.14138057406355869</v>
      </c>
      <c r="D498" s="1">
        <v>-0.27134350307876098</v>
      </c>
      <c r="E498" s="1">
        <v>1.2686961402411721</v>
      </c>
      <c r="F498" s="1">
        <v>1.6419097649059822</v>
      </c>
      <c r="G498" s="1">
        <v>-2.0326288447074479</v>
      </c>
      <c r="H498" s="1">
        <v>-1.0901947333456594</v>
      </c>
      <c r="I498" s="1">
        <v>0.19538484840740511</v>
      </c>
      <c r="J498" s="1">
        <v>-0.82987862545187874</v>
      </c>
      <c r="K498" s="1">
        <v>1.0468436948417181</v>
      </c>
      <c r="L498" s="1">
        <v>1.7542366599921471</v>
      </c>
      <c r="M498" s="1">
        <v>0.79312744503719212</v>
      </c>
      <c r="N498" s="1">
        <v>-0.34262863073784178</v>
      </c>
      <c r="O498" s="1">
        <v>0.39514245347241489</v>
      </c>
      <c r="P498" s="1">
        <v>5.9428639487664858E-2</v>
      </c>
      <c r="Q498" s="1">
        <v>1.1926811170728897</v>
      </c>
      <c r="R498" s="1">
        <v>-0.44739263339648055</v>
      </c>
      <c r="S498" s="1">
        <v>0.18590585539663515</v>
      </c>
      <c r="T498" s="1">
        <v>-1.5429242685007347</v>
      </c>
      <c r="U498" s="1">
        <v>-1.5569629149074276</v>
      </c>
      <c r="V498" s="3">
        <v>-0.10322570124046695</v>
      </c>
    </row>
    <row r="499" spans="2:22" x14ac:dyDescent="0.35">
      <c r="B499" s="9" t="s">
        <v>496</v>
      </c>
      <c r="C499" s="1">
        <v>-0.16691506730850444</v>
      </c>
      <c r="D499" s="1">
        <v>-0.62727480376428113</v>
      </c>
      <c r="E499" s="1">
        <v>-0.13979638603233258</v>
      </c>
      <c r="F499" s="1">
        <v>-1.6238031374092257</v>
      </c>
      <c r="G499" s="1">
        <v>0.16919059593461119</v>
      </c>
      <c r="H499" s="1">
        <v>-1.3616063132199683</v>
      </c>
      <c r="I499" s="1">
        <v>1.4485266327254807</v>
      </c>
      <c r="J499" s="1">
        <v>0.52554584616847344</v>
      </c>
      <c r="K499" s="1">
        <v>2.0781178549921333</v>
      </c>
      <c r="L499" s="1">
        <v>-0.99241171947074847</v>
      </c>
      <c r="M499" s="1">
        <v>-9.9042464331664221E-2</v>
      </c>
      <c r="N499" s="1">
        <v>-0.56029040410891873</v>
      </c>
      <c r="O499" s="1">
        <v>2.2076121871019527</v>
      </c>
      <c r="P499" s="1">
        <v>-1.6737529068915378</v>
      </c>
      <c r="Q499" s="1">
        <v>2.6216989693252062</v>
      </c>
      <c r="R499" s="1">
        <v>-1.1261965598854941E-4</v>
      </c>
      <c r="S499" s="1">
        <v>0.36987808984080556</v>
      </c>
      <c r="T499" s="1">
        <v>-0.73776923901089952</v>
      </c>
      <c r="U499" s="1">
        <v>-0.68527534597898287</v>
      </c>
      <c r="V499" s="3">
        <v>1.1132293390705936</v>
      </c>
    </row>
    <row r="500" spans="2:22" x14ac:dyDescent="0.35">
      <c r="B500" s="9" t="s">
        <v>497</v>
      </c>
      <c r="C500" s="1">
        <v>0.5284420540833652</v>
      </c>
      <c r="D500" s="1">
        <v>0.64839337181828771</v>
      </c>
      <c r="E500" s="1">
        <v>-0.33316946086938992</v>
      </c>
      <c r="F500" s="1">
        <v>-0.80867750992191223</v>
      </c>
      <c r="G500" s="1">
        <v>-1.3475447931047257</v>
      </c>
      <c r="H500" s="1">
        <v>-0.22321916002218015</v>
      </c>
      <c r="I500" s="1">
        <v>-0.38382698487664457</v>
      </c>
      <c r="J500" s="1">
        <v>2.0687977589088318</v>
      </c>
      <c r="K500" s="1">
        <v>-0.87042983077753266</v>
      </c>
      <c r="L500" s="1">
        <v>0.37817673207569336</v>
      </c>
      <c r="M500" s="1">
        <v>0.19028541150427652</v>
      </c>
      <c r="N500" s="1">
        <v>0.11134781889767099</v>
      </c>
      <c r="O500" s="1">
        <v>-9.08578015227679E-2</v>
      </c>
      <c r="P500" s="1">
        <v>-3.4569071573473741E-2</v>
      </c>
      <c r="Q500" s="1">
        <v>-1.8246836842283953</v>
      </c>
      <c r="R500" s="1">
        <v>-1.3656257377284056</v>
      </c>
      <c r="S500" s="1">
        <v>1.4260553198177821</v>
      </c>
      <c r="T500" s="1">
        <v>0.19772308825243148</v>
      </c>
      <c r="U500" s="1">
        <v>-1.0962644175656087</v>
      </c>
      <c r="V500" s="3">
        <v>1.694589471995573</v>
      </c>
    </row>
    <row r="501" spans="2:22" x14ac:dyDescent="0.35">
      <c r="B501" s="9" t="s">
        <v>498</v>
      </c>
      <c r="C501" s="1">
        <v>2.4807687016958795</v>
      </c>
      <c r="D501" s="1">
        <v>1.0969344720267065</v>
      </c>
      <c r="E501" s="1">
        <v>-7.4402228010227278E-2</v>
      </c>
      <c r="F501" s="1">
        <v>-0.53261465474541192</v>
      </c>
      <c r="G501" s="1">
        <v>1.3160119174194989</v>
      </c>
      <c r="H501" s="1">
        <v>-0.7204132711667306</v>
      </c>
      <c r="I501" s="1">
        <v>0.68716411242352204</v>
      </c>
      <c r="J501" s="1">
        <v>-0.89541610496464785</v>
      </c>
      <c r="K501" s="1">
        <v>-0.41974172302798074</v>
      </c>
      <c r="L501" s="1">
        <v>-1.4295288056405082</v>
      </c>
      <c r="M501" s="1">
        <v>0.78055120374332343</v>
      </c>
      <c r="N501" s="1">
        <v>-1.1129129019489257</v>
      </c>
      <c r="O501" s="1">
        <v>-1.018877217302516</v>
      </c>
      <c r="P501" s="1">
        <v>-0.63785684419127442</v>
      </c>
      <c r="Q501" s="1">
        <v>8.9313391623115329E-2</v>
      </c>
      <c r="R501" s="1">
        <v>1.1336871127983743</v>
      </c>
      <c r="S501" s="1">
        <v>2.1603925596918092</v>
      </c>
      <c r="T501" s="1">
        <v>-1.0515435007068217</v>
      </c>
      <c r="U501" s="1">
        <v>0.55085853887660907</v>
      </c>
      <c r="V501" s="3">
        <v>-1.0877249027700693</v>
      </c>
    </row>
    <row r="502" spans="2:22" x14ac:dyDescent="0.35">
      <c r="B502" s="9" t="s">
        <v>499</v>
      </c>
      <c r="C502" s="1">
        <v>3.5766055584428427E-2</v>
      </c>
      <c r="D502" s="1">
        <v>1.5075480269587547</v>
      </c>
      <c r="E502" s="1">
        <v>0.36133198349829299</v>
      </c>
      <c r="F502" s="1">
        <v>-0.29393025026640485</v>
      </c>
      <c r="G502" s="1">
        <v>0.9862068563941615</v>
      </c>
      <c r="H502" s="1">
        <v>0.8042539864238919</v>
      </c>
      <c r="I502" s="1">
        <v>2.2179717575433235</v>
      </c>
      <c r="J502" s="1">
        <v>-1.9907066680879597</v>
      </c>
      <c r="K502" s="1">
        <v>-0.89475884288163976</v>
      </c>
      <c r="L502" s="1">
        <v>0.42841793105611098</v>
      </c>
      <c r="M502" s="1">
        <v>-0.92329999734841284</v>
      </c>
      <c r="N502" s="1">
        <v>1.0705334989057778</v>
      </c>
      <c r="O502" s="1">
        <v>-0.31676257461705504</v>
      </c>
      <c r="P502" s="1">
        <v>-0.87429542038406716</v>
      </c>
      <c r="Q502" s="1">
        <v>0.61143537486669397</v>
      </c>
      <c r="R502" s="1">
        <v>-0.94792498192041164</v>
      </c>
      <c r="S502" s="1">
        <v>-2.1765178452258924E-2</v>
      </c>
      <c r="T502" s="1">
        <v>-0.27930506641686542</v>
      </c>
      <c r="U502" s="1">
        <v>-0.45062692455711534</v>
      </c>
      <c r="V502" s="3">
        <v>0.29670188811219661</v>
      </c>
    </row>
    <row r="503" spans="2:22" x14ac:dyDescent="0.35">
      <c r="B503" s="9" t="s">
        <v>500</v>
      </c>
      <c r="C503" s="1">
        <v>1.3192680324646315</v>
      </c>
      <c r="D503" s="1">
        <v>-0.27591842605303202</v>
      </c>
      <c r="E503" s="1">
        <v>0.68299189079180389</v>
      </c>
      <c r="F503" s="1">
        <v>0.65895970665419024</v>
      </c>
      <c r="G503" s="1">
        <v>0.97731018690903537</v>
      </c>
      <c r="H503" s="1">
        <v>1.0237659700854222</v>
      </c>
      <c r="I503" s="1">
        <v>-0.17811117137236065</v>
      </c>
      <c r="J503" s="1">
        <v>-1.2682078409267514</v>
      </c>
      <c r="K503" s="1">
        <v>-1.3995168052198645</v>
      </c>
      <c r="L503" s="1">
        <v>0.36882730572380784</v>
      </c>
      <c r="M503" s="1">
        <v>0.57984984767150793</v>
      </c>
      <c r="N503" s="1">
        <v>-1.4503935604993656</v>
      </c>
      <c r="O503" s="1">
        <v>-0.53079419405006445</v>
      </c>
      <c r="P503" s="1">
        <v>0.73066245895223492</v>
      </c>
      <c r="Q503" s="1">
        <v>0.6477319552418711</v>
      </c>
      <c r="R503" s="1">
        <v>0.56179560124306138</v>
      </c>
      <c r="S503" s="1">
        <v>1.3128260969745427</v>
      </c>
      <c r="T503" s="1">
        <v>-1.1115835860033913E-2</v>
      </c>
      <c r="U503" s="1">
        <v>1.5858275858871667</v>
      </c>
      <c r="V503" s="3">
        <v>4.3681937401377414E-2</v>
      </c>
    </row>
    <row r="504" spans="2:22" x14ac:dyDescent="0.35">
      <c r="B504" s="9" t="s">
        <v>501</v>
      </c>
      <c r="C504" s="1">
        <v>1.0168444810773671</v>
      </c>
      <c r="D504" s="1">
        <v>2.2627904621715382</v>
      </c>
      <c r="E504" s="1">
        <v>-0.34022946166544776</v>
      </c>
      <c r="F504" s="1">
        <v>0.50271915759924246</v>
      </c>
      <c r="G504" s="1">
        <v>-0.76030159288750365</v>
      </c>
      <c r="H504" s="1">
        <v>1.0386227142894875</v>
      </c>
      <c r="I504" s="1">
        <v>-0.63535875442150735</v>
      </c>
      <c r="J504" s="1">
        <v>-0.99137327549187715</v>
      </c>
      <c r="K504" s="1">
        <v>-1.3998457139893397</v>
      </c>
      <c r="L504" s="1">
        <v>0.16434735459923389</v>
      </c>
      <c r="M504" s="1">
        <v>1.9495841419650299</v>
      </c>
      <c r="N504" s="1">
        <v>1.0102092602453367</v>
      </c>
      <c r="O504" s="1">
        <v>-0.22323897543918539</v>
      </c>
      <c r="P504" s="1">
        <v>-0.56986165812616041</v>
      </c>
      <c r="Q504" s="1">
        <v>0.30403796360594182</v>
      </c>
      <c r="R504" s="1">
        <v>-0.12807354450901082</v>
      </c>
      <c r="S504" s="1">
        <v>-0.67498414446427157</v>
      </c>
      <c r="T504" s="1">
        <v>1.4637893044386567</v>
      </c>
      <c r="U504" s="1">
        <v>-0.26547515645757791</v>
      </c>
      <c r="V504" s="3">
        <v>-1.1272165096084246</v>
      </c>
    </row>
    <row r="505" spans="2:22" x14ac:dyDescent="0.35">
      <c r="B505" s="9" t="s">
        <v>502</v>
      </c>
      <c r="C505" s="1">
        <v>0.78988590543832193</v>
      </c>
      <c r="D505" s="1">
        <v>-2.6473600363145269</v>
      </c>
      <c r="E505" s="1">
        <v>0.26485540256347262</v>
      </c>
      <c r="F505" s="1">
        <v>1.4186125636814713</v>
      </c>
      <c r="G505" s="1">
        <v>-0.12973108895234289</v>
      </c>
      <c r="H505" s="1">
        <v>0.41339120468153207</v>
      </c>
      <c r="I505" s="1">
        <v>-0.59986307327751209</v>
      </c>
      <c r="J505" s="1">
        <v>0.26888455552382989</v>
      </c>
      <c r="K505" s="1">
        <v>-1.0740181863586535</v>
      </c>
      <c r="L505" s="1">
        <v>-0.54224305474778245</v>
      </c>
      <c r="M505" s="1">
        <v>0.55277014091292764</v>
      </c>
      <c r="N505" s="1">
        <v>1.3602125902678006</v>
      </c>
      <c r="O505" s="1">
        <v>0.4356023673963198</v>
      </c>
      <c r="P505" s="1">
        <v>5.3802887682630265E-2</v>
      </c>
      <c r="Q505" s="1">
        <v>1.7704390381032078</v>
      </c>
      <c r="R505" s="1">
        <v>1.5805059204517538</v>
      </c>
      <c r="S505" s="1">
        <v>-1.4035721804939028</v>
      </c>
      <c r="T505" s="1">
        <v>2.0522225170089778</v>
      </c>
      <c r="U505" s="1">
        <v>0.20164696276114222</v>
      </c>
      <c r="V505" s="3">
        <v>0.88381634106816165</v>
      </c>
    </row>
    <row r="506" spans="2:22" x14ac:dyDescent="0.35">
      <c r="B506" s="9" t="s">
        <v>503</v>
      </c>
      <c r="C506" s="1">
        <v>0.12328285110695346</v>
      </c>
      <c r="D506" s="1">
        <v>-0.57780649193734723</v>
      </c>
      <c r="E506" s="1">
        <v>-0.71989932318719319</v>
      </c>
      <c r="F506" s="1">
        <v>-1.0931333530405427</v>
      </c>
      <c r="G506" s="1">
        <v>-0.4770699373609778</v>
      </c>
      <c r="H506" s="1">
        <v>-1.4969003547053314</v>
      </c>
      <c r="I506" s="1">
        <v>-0.47297236341917581</v>
      </c>
      <c r="J506" s="1">
        <v>1.2458968569119302</v>
      </c>
      <c r="K506" s="1">
        <v>1.1416707612954731</v>
      </c>
      <c r="L506" s="1">
        <v>0.30788074102049046</v>
      </c>
      <c r="M506" s="1">
        <v>-0.73993263466499049</v>
      </c>
      <c r="N506" s="1">
        <v>-2.2722916982780768</v>
      </c>
      <c r="O506" s="1">
        <v>-0.78912016084512848</v>
      </c>
      <c r="P506" s="1">
        <v>1.9310573659608141</v>
      </c>
      <c r="Q506" s="1">
        <v>-0.23914624077202601</v>
      </c>
      <c r="R506" s="1">
        <v>0.17339911329029678</v>
      </c>
      <c r="S506" s="1">
        <v>-1.0983814280749176</v>
      </c>
      <c r="T506" s="1">
        <v>-8.5913279922129437E-2</v>
      </c>
      <c r="U506" s="1">
        <v>-0.81591908635873134</v>
      </c>
      <c r="V506" s="3">
        <v>-0.86690872722546986</v>
      </c>
    </row>
    <row r="507" spans="2:22" x14ac:dyDescent="0.35">
      <c r="B507" s="9" t="s">
        <v>504</v>
      </c>
      <c r="C507" s="1">
        <v>-1.2044011031909994</v>
      </c>
      <c r="D507" s="1">
        <v>-0.66325567713880607</v>
      </c>
      <c r="E507" s="1">
        <v>0.89419899863083074</v>
      </c>
      <c r="F507" s="1">
        <v>-0.50456962070454736</v>
      </c>
      <c r="G507" s="1">
        <v>-6.8631677626378618E-2</v>
      </c>
      <c r="H507" s="1">
        <v>0.74304507318652868</v>
      </c>
      <c r="I507" s="1">
        <v>0.86567959806016426</v>
      </c>
      <c r="J507" s="1">
        <v>6.7987291096672467E-2</v>
      </c>
      <c r="K507" s="1">
        <v>-0.52285342942278323</v>
      </c>
      <c r="L507" s="1">
        <v>0.17864579410171075</v>
      </c>
      <c r="M507" s="1">
        <v>-1.1672309543345765</v>
      </c>
      <c r="N507" s="1">
        <v>0.47542377675896025</v>
      </c>
      <c r="O507" s="1">
        <v>-0.78391026652355722</v>
      </c>
      <c r="P507" s="1">
        <v>-1.3673130057966052</v>
      </c>
      <c r="Q507" s="1">
        <v>0.5821647578283986</v>
      </c>
      <c r="R507" s="1">
        <v>-0.17760698811622147</v>
      </c>
      <c r="S507" s="1">
        <v>-0.86789208618590985</v>
      </c>
      <c r="T507" s="1">
        <v>1.407005685176357</v>
      </c>
      <c r="U507" s="1">
        <v>-0.63020873300238767</v>
      </c>
      <c r="V507" s="3">
        <v>-0.57958732291649828</v>
      </c>
    </row>
    <row r="508" spans="2:22" x14ac:dyDescent="0.35">
      <c r="B508" s="9" t="s">
        <v>505</v>
      </c>
      <c r="C508" s="1">
        <v>0.38676709131418008</v>
      </c>
      <c r="D508" s="1">
        <v>-1.2001639859516524</v>
      </c>
      <c r="E508" s="1">
        <v>-0.76973820790399627</v>
      </c>
      <c r="F508" s="1">
        <v>1.8705694750221633</v>
      </c>
      <c r="G508" s="1">
        <v>-2.7337528770909939E-3</v>
      </c>
      <c r="H508" s="1">
        <v>5.1598731288276897E-2</v>
      </c>
      <c r="I508" s="1">
        <v>1.0906865547830684</v>
      </c>
      <c r="J508" s="1">
        <v>0.49432549808491549</v>
      </c>
      <c r="K508" s="1">
        <v>0.10018782846721039</v>
      </c>
      <c r="L508" s="1">
        <v>-0.81245139211532647</v>
      </c>
      <c r="M508" s="1">
        <v>-1.2300868164702135</v>
      </c>
      <c r="N508" s="1">
        <v>0.55986674484042465</v>
      </c>
      <c r="O508" s="1">
        <v>0.46495443025872429</v>
      </c>
      <c r="P508" s="1">
        <v>-2.2612073315079444</v>
      </c>
      <c r="Q508" s="1">
        <v>1.2815529606127736</v>
      </c>
      <c r="R508" s="1">
        <v>1.0922248560795011</v>
      </c>
      <c r="S508" s="1">
        <v>2.6550855342700557E-2</v>
      </c>
      <c r="T508" s="1">
        <v>0.40219731527971359</v>
      </c>
      <c r="U508" s="1">
        <v>-1.3159955168139152</v>
      </c>
      <c r="V508" s="3">
        <v>-4.7204876717014961E-2</v>
      </c>
    </row>
    <row r="509" spans="2:22" x14ac:dyDescent="0.35">
      <c r="B509" s="9" t="s">
        <v>506</v>
      </c>
      <c r="C509" s="1">
        <v>1.1316022136328054</v>
      </c>
      <c r="D509" s="1">
        <v>0.35051789520306276</v>
      </c>
      <c r="E509" s="1">
        <v>-0.40356991509340651</v>
      </c>
      <c r="F509" s="1">
        <v>-1.7878711860175662</v>
      </c>
      <c r="G509" s="1">
        <v>-0.90983229536141363</v>
      </c>
      <c r="H509" s="1">
        <v>0.9997243813563268</v>
      </c>
      <c r="I509" s="1">
        <v>0.16127056005549434</v>
      </c>
      <c r="J509" s="1">
        <v>0.48914138378751193</v>
      </c>
      <c r="K509" s="1">
        <v>0.77728624157917359</v>
      </c>
      <c r="L509" s="1">
        <v>-0.90030903702924858</v>
      </c>
      <c r="M509" s="1">
        <v>2.5340994230191178</v>
      </c>
      <c r="N509" s="1">
        <v>0.28952063466084171</v>
      </c>
      <c r="O509" s="1">
        <v>0.17265475311563844</v>
      </c>
      <c r="P509" s="1">
        <v>0.87910358642046404</v>
      </c>
      <c r="Q509" s="1">
        <v>-1.0338184818076088</v>
      </c>
      <c r="R509" s="1">
        <v>1.1668842256338168</v>
      </c>
      <c r="S509" s="1">
        <v>-2.1085354830124485</v>
      </c>
      <c r="T509" s="1">
        <v>0.68174387822637084</v>
      </c>
      <c r="U509" s="1">
        <v>0.22675012926890514</v>
      </c>
      <c r="V509" s="3">
        <v>0.34088742343038148</v>
      </c>
    </row>
    <row r="510" spans="2:22" x14ac:dyDescent="0.35">
      <c r="B510" s="9" t="s">
        <v>507</v>
      </c>
      <c r="C510" s="1">
        <v>1.3599045916350065</v>
      </c>
      <c r="D510" s="1">
        <v>-0.73088579655042363</v>
      </c>
      <c r="E510" s="1">
        <v>-0.85796279361564964</v>
      </c>
      <c r="F510" s="1">
        <v>-1.9269941159173714</v>
      </c>
      <c r="G510" s="1">
        <v>-0.48302711208516835</v>
      </c>
      <c r="H510" s="1">
        <v>-0.59787205177270342</v>
      </c>
      <c r="I510" s="1">
        <v>-0.4315533599331689</v>
      </c>
      <c r="J510" s="1">
        <v>3.1118349413674071</v>
      </c>
      <c r="K510" s="1">
        <v>-1.1534388250470342</v>
      </c>
      <c r="L510" s="1">
        <v>-0.86461822545036326</v>
      </c>
      <c r="M510" s="1">
        <v>1.8578880678355394</v>
      </c>
      <c r="N510" s="1">
        <v>0.18934419482037493</v>
      </c>
      <c r="O510" s="1">
        <v>1.2371438653303264</v>
      </c>
      <c r="P510" s="1">
        <v>2.1568807820772569</v>
      </c>
      <c r="Q510" s="1">
        <v>0.28512562041420109</v>
      </c>
      <c r="R510" s="1">
        <v>-0.42981237034070663</v>
      </c>
      <c r="S510" s="1">
        <v>0.73327546158970214</v>
      </c>
      <c r="T510" s="1">
        <v>1.4372027140715602</v>
      </c>
      <c r="U510" s="1">
        <v>-1.2263098035366751</v>
      </c>
      <c r="V510" s="3">
        <v>0.89596709650360962</v>
      </c>
    </row>
    <row r="511" spans="2:22" x14ac:dyDescent="0.35">
      <c r="B511" s="9" t="s">
        <v>508</v>
      </c>
      <c r="C511" s="1">
        <v>-1.3008338186742179E-2</v>
      </c>
      <c r="D511" s="1">
        <v>0.15192546566388759</v>
      </c>
      <c r="E511" s="1">
        <v>0.87949158166726848</v>
      </c>
      <c r="F511" s="1">
        <v>3.9764021439439481E-2</v>
      </c>
      <c r="G511" s="1">
        <v>-0.47104938001873276</v>
      </c>
      <c r="H511" s="1">
        <v>0.23793072313171865</v>
      </c>
      <c r="I511" s="1">
        <v>-1.2314947186866869</v>
      </c>
      <c r="J511" s="1">
        <v>-0.95501106334136832</v>
      </c>
      <c r="K511" s="1">
        <v>6.8303150822701414E-2</v>
      </c>
      <c r="L511" s="1">
        <v>0.79005973607521274</v>
      </c>
      <c r="M511" s="1">
        <v>0.13017942229098448</v>
      </c>
      <c r="N511" s="1">
        <v>0.60707849561508131</v>
      </c>
      <c r="O511" s="1">
        <v>0.64095573319867738</v>
      </c>
      <c r="P511" s="1">
        <v>-0.90000333892210871</v>
      </c>
      <c r="Q511" s="1">
        <v>-4.3615333568223003E-2</v>
      </c>
      <c r="R511" s="1">
        <v>-1.0902337359873613</v>
      </c>
      <c r="S511" s="1">
        <v>-0.24303244734303509</v>
      </c>
      <c r="T511" s="1">
        <v>-2.2488550809372989</v>
      </c>
      <c r="U511" s="1">
        <v>1.2090804196144427</v>
      </c>
      <c r="V511" s="3">
        <v>-1.3606282316460925</v>
      </c>
    </row>
    <row r="512" spans="2:22" x14ac:dyDescent="0.35">
      <c r="B512" s="9" t="s">
        <v>509</v>
      </c>
      <c r="C512" s="1">
        <v>0.97752722177362328</v>
      </c>
      <c r="D512" s="1">
        <v>0.59834528763546879</v>
      </c>
      <c r="E512" s="1">
        <v>-1.0454452549907454</v>
      </c>
      <c r="F512" s="1">
        <v>0.51607178953568389</v>
      </c>
      <c r="G512" s="1">
        <v>-0.68688749795758053</v>
      </c>
      <c r="H512" s="1">
        <v>0.21152267773252587</v>
      </c>
      <c r="I512" s="1">
        <v>-0.70821005183569419</v>
      </c>
      <c r="J512" s="1">
        <v>-0.27086647007351067</v>
      </c>
      <c r="K512" s="1">
        <v>-0.39002004181698957</v>
      </c>
      <c r="L512" s="1">
        <v>-1.6637812639093268</v>
      </c>
      <c r="M512" s="1">
        <v>0.51612959418159932</v>
      </c>
      <c r="N512" s="1">
        <v>0.19517544950449994</v>
      </c>
      <c r="O512" s="1">
        <v>-0.38836003277908304</v>
      </c>
      <c r="P512" s="1">
        <v>0.78156831467152965</v>
      </c>
      <c r="Q512" s="1">
        <v>-1.445412798755155</v>
      </c>
      <c r="R512" s="1">
        <v>-0.37747412961606125</v>
      </c>
      <c r="S512" s="1">
        <v>-1.3429284000210699</v>
      </c>
      <c r="T512" s="1">
        <v>-0.4056415826304528</v>
      </c>
      <c r="U512" s="1">
        <v>-1.6520758575184848</v>
      </c>
      <c r="V512" s="3">
        <v>0.34760959500209887</v>
      </c>
    </row>
    <row r="513" spans="2:22" x14ac:dyDescent="0.35">
      <c r="B513" s="9" t="s">
        <v>510</v>
      </c>
      <c r="C513" s="1">
        <v>0.57964672665938244</v>
      </c>
      <c r="D513" s="1">
        <v>1.8451191975452193E-2</v>
      </c>
      <c r="E513" s="1">
        <v>0.65365223917188353</v>
      </c>
      <c r="F513" s="1">
        <v>-0.53182378942765196</v>
      </c>
      <c r="G513" s="1">
        <v>5.5359711553862025E-2</v>
      </c>
      <c r="H513" s="1">
        <v>0.27107748619348598</v>
      </c>
      <c r="I513" s="1">
        <v>0.90398870071565252</v>
      </c>
      <c r="J513" s="1">
        <v>0.73609238491864215</v>
      </c>
      <c r="K513" s="1">
        <v>-1.1763498868161077</v>
      </c>
      <c r="L513" s="1">
        <v>-0.17531714955254485</v>
      </c>
      <c r="M513" s="1">
        <v>-6.2808164265985442E-2</v>
      </c>
      <c r="N513" s="1">
        <v>1.408478460890157</v>
      </c>
      <c r="O513" s="1">
        <v>-2.1231593534332389</v>
      </c>
      <c r="P513" s="1">
        <v>-0.57698304941849254</v>
      </c>
      <c r="Q513" s="1">
        <v>6.5680375868865964E-2</v>
      </c>
      <c r="R513" s="1">
        <v>1.4050850995218134</v>
      </c>
      <c r="S513" s="1">
        <v>-2.3954514847392669</v>
      </c>
      <c r="T513" s="1">
        <v>0.48918694783852529</v>
      </c>
      <c r="U513" s="1">
        <v>-1.1884274725056789</v>
      </c>
      <c r="V513" s="3">
        <v>1.4317462555426834</v>
      </c>
    </row>
    <row r="514" spans="2:22" x14ac:dyDescent="0.35">
      <c r="B514" s="9" t="s">
        <v>511</v>
      </c>
      <c r="C514" s="1">
        <v>0.1584459130408003</v>
      </c>
      <c r="D514" s="1">
        <v>0.10956103571674565</v>
      </c>
      <c r="E514" s="1">
        <v>8.497331960888567E-2</v>
      </c>
      <c r="F514" s="1">
        <v>-1.7161139549209927</v>
      </c>
      <c r="G514" s="1">
        <v>0.72137317421281022</v>
      </c>
      <c r="H514" s="1">
        <v>-5.1023588369956867E-3</v>
      </c>
      <c r="I514" s="1">
        <v>0.99749671594621336</v>
      </c>
      <c r="J514" s="1">
        <v>1.8228606325050476</v>
      </c>
      <c r="K514" s="1">
        <v>-1.196586263464295</v>
      </c>
      <c r="L514" s="1">
        <v>6.2426446615091682E-2</v>
      </c>
      <c r="M514" s="1">
        <v>-2.2265326987342355</v>
      </c>
      <c r="N514" s="1">
        <v>0.62154071593146665</v>
      </c>
      <c r="O514" s="1">
        <v>-0.2671486635384494</v>
      </c>
      <c r="P514" s="1">
        <v>-1.8445058584638603</v>
      </c>
      <c r="Q514" s="1">
        <v>-1.2209611927433066</v>
      </c>
      <c r="R514" s="1">
        <v>1.8798615375866501</v>
      </c>
      <c r="S514" s="1">
        <v>-0.88538275891184737</v>
      </c>
      <c r="T514" s="1">
        <v>0.3378026713679782</v>
      </c>
      <c r="U514" s="1">
        <v>-1.3246084142019192</v>
      </c>
      <c r="V514" s="3">
        <v>-1.1425348340262911</v>
      </c>
    </row>
    <row r="515" spans="2:22" x14ac:dyDescent="0.35">
      <c r="B515" s="9" t="s">
        <v>512</v>
      </c>
      <c r="C515" s="1">
        <v>-4.0021573187155463E-2</v>
      </c>
      <c r="D515" s="1">
        <v>1.3955161762282136</v>
      </c>
      <c r="E515" s="1">
        <v>0.58853886867834604</v>
      </c>
      <c r="F515" s="1">
        <v>0.20830512591157718</v>
      </c>
      <c r="G515" s="1">
        <v>0.37714432942539078</v>
      </c>
      <c r="H515" s="1">
        <v>-2.0606646960282888</v>
      </c>
      <c r="I515" s="1">
        <v>1.582379314640924</v>
      </c>
      <c r="J515" s="1">
        <v>1.1266733241589069</v>
      </c>
      <c r="K515" s="1">
        <v>-0.38559792619327471</v>
      </c>
      <c r="L515" s="1">
        <v>8.7502918807416757E-2</v>
      </c>
      <c r="M515" s="1">
        <v>0.84402306097499535</v>
      </c>
      <c r="N515" s="1">
        <v>1.4618786856261399</v>
      </c>
      <c r="O515" s="1">
        <v>-1.2364541130554663</v>
      </c>
      <c r="P515" s="1">
        <v>-0.46764826983137225</v>
      </c>
      <c r="Q515" s="1">
        <v>-1.3744158150607884</v>
      </c>
      <c r="R515" s="1">
        <v>-0.57492876960436923</v>
      </c>
      <c r="S515" s="1">
        <v>0.92851098550006939</v>
      </c>
      <c r="T515" s="1">
        <v>0.99604746198014882</v>
      </c>
      <c r="U515" s="1">
        <v>-0.83857259863635469</v>
      </c>
      <c r="V515" s="3">
        <v>0.22322881115224261</v>
      </c>
    </row>
    <row r="516" spans="2:22" x14ac:dyDescent="0.35">
      <c r="B516" s="9" t="s">
        <v>513</v>
      </c>
      <c r="C516" s="1">
        <v>1.9120725836402628</v>
      </c>
      <c r="D516" s="1">
        <v>0.31621604599370906</v>
      </c>
      <c r="E516" s="1">
        <v>0.52218789836656154</v>
      </c>
      <c r="F516" s="1">
        <v>-0.85472096262509289</v>
      </c>
      <c r="G516" s="1">
        <v>3.1721019328801663E-2</v>
      </c>
      <c r="H516" s="1">
        <v>-1.2354447533680939</v>
      </c>
      <c r="I516" s="1">
        <v>1.1926939602148372</v>
      </c>
      <c r="J516" s="1">
        <v>0.49676703578737186</v>
      </c>
      <c r="K516" s="1">
        <v>-0.62828424987382414</v>
      </c>
      <c r="L516" s="1">
        <v>-0.67750499624060512</v>
      </c>
      <c r="M516" s="1">
        <v>-0.77967660251584558</v>
      </c>
      <c r="N516" s="1">
        <v>1.6329370438962676</v>
      </c>
      <c r="O516" s="1">
        <v>-0.24369464181719394</v>
      </c>
      <c r="P516" s="1">
        <v>0.11123353734477905</v>
      </c>
      <c r="Q516" s="1">
        <v>-1.3456439242418539</v>
      </c>
      <c r="R516" s="1">
        <v>-1.7240332483942282</v>
      </c>
      <c r="S516" s="1">
        <v>0.93439668224664407</v>
      </c>
      <c r="T516" s="1">
        <v>2.371587263717021</v>
      </c>
      <c r="U516" s="1">
        <v>0.33657970975433499</v>
      </c>
      <c r="V516" s="3">
        <v>-0.61543391303343919</v>
      </c>
    </row>
    <row r="517" spans="2:22" x14ac:dyDescent="0.35">
      <c r="B517" s="9" t="s">
        <v>514</v>
      </c>
      <c r="C517" s="1">
        <v>1.4620626199500619</v>
      </c>
      <c r="D517" s="1">
        <v>0.9366577055372256</v>
      </c>
      <c r="E517" s="1">
        <v>-0.26522865041946675</v>
      </c>
      <c r="F517" s="1">
        <v>-1.2994068218192265</v>
      </c>
      <c r="G517" s="1">
        <v>1.0639799020138825</v>
      </c>
      <c r="H517" s="1">
        <v>2.0416735366792711</v>
      </c>
      <c r="I517" s="1">
        <v>-0.53414434237669317</v>
      </c>
      <c r="J517" s="1">
        <v>-0.78810097971086468</v>
      </c>
      <c r="K517" s="1">
        <v>-0.1087526972186403</v>
      </c>
      <c r="L517" s="1">
        <v>-0.54793697320644075</v>
      </c>
      <c r="M517" s="1">
        <v>-0.3883030860596105</v>
      </c>
      <c r="N517" s="1">
        <v>-1.9568369713532048</v>
      </c>
      <c r="O517" s="1">
        <v>-0.98139659839553306</v>
      </c>
      <c r="P517" s="1">
        <v>0.78022268622614777</v>
      </c>
      <c r="Q517" s="1">
        <v>1.3388159144878602</v>
      </c>
      <c r="R517" s="1">
        <v>-1.5115289598976371</v>
      </c>
      <c r="S517" s="1">
        <v>-0.93424822766956339</v>
      </c>
      <c r="T517" s="1">
        <v>-0.91149847465955536</v>
      </c>
      <c r="U517" s="1">
        <v>1.5189266613696069</v>
      </c>
      <c r="V517" s="3">
        <v>-0.59290936751556877</v>
      </c>
    </row>
    <row r="518" spans="2:22" x14ac:dyDescent="0.35">
      <c r="B518" s="9" t="s">
        <v>515</v>
      </c>
      <c r="C518" s="1">
        <v>-0.21953113112434411</v>
      </c>
      <c r="D518" s="1">
        <v>0.25113793275105645</v>
      </c>
      <c r="E518" s="1">
        <v>1.2984264827480823</v>
      </c>
      <c r="F518" s="1">
        <v>-9.8322012757283278E-2</v>
      </c>
      <c r="G518" s="1">
        <v>2.2978405714764452</v>
      </c>
      <c r="H518" s="1">
        <v>-1.6764580681698655</v>
      </c>
      <c r="I518" s="1">
        <v>-0.17131451206240625</v>
      </c>
      <c r="J518" s="1">
        <v>0.15371810227144084</v>
      </c>
      <c r="K518" s="1">
        <v>0.55521346078552147</v>
      </c>
      <c r="L518" s="1">
        <v>-0.14073634635908122</v>
      </c>
      <c r="M518" s="1">
        <v>0.35555135036447288</v>
      </c>
      <c r="N518" s="1">
        <v>-4.3176061647753901E-2</v>
      </c>
      <c r="O518" s="1">
        <v>-0.63579388707938034</v>
      </c>
      <c r="P518" s="1">
        <v>-0.64212882517397996</v>
      </c>
      <c r="Q518" s="1">
        <v>-3.6809267302817843</v>
      </c>
      <c r="R518" s="1">
        <v>-0.38171835758267564</v>
      </c>
      <c r="S518" s="1">
        <v>0.44129064113907307</v>
      </c>
      <c r="T518" s="1">
        <v>-0.29760852030625229</v>
      </c>
      <c r="U518" s="1">
        <v>1.7471957668717226</v>
      </c>
      <c r="V518" s="3">
        <v>-0.1578947188965612</v>
      </c>
    </row>
    <row r="519" spans="2:22" x14ac:dyDescent="0.35">
      <c r="B519" s="9" t="s">
        <v>516</v>
      </c>
      <c r="C519" s="1">
        <v>-7.5734157466358754E-2</v>
      </c>
      <c r="D519" s="1">
        <v>0.89254349404371192</v>
      </c>
      <c r="E519" s="1">
        <v>1.1694203288556444</v>
      </c>
      <c r="F519" s="1">
        <v>-0.43071878497058447</v>
      </c>
      <c r="G519" s="1">
        <v>-0.43395441820708625</v>
      </c>
      <c r="H519" s="1">
        <v>0.73953454058228452</v>
      </c>
      <c r="I519" s="1">
        <v>0.67171457971653648</v>
      </c>
      <c r="J519" s="1">
        <v>0.89482730950332567</v>
      </c>
      <c r="K519" s="1">
        <v>-0.33739596862123938</v>
      </c>
      <c r="L519" s="1">
        <v>-0.38260307657214276</v>
      </c>
      <c r="M519" s="1">
        <v>0.70920687942143401</v>
      </c>
      <c r="N519" s="1">
        <v>0.55460653672061977</v>
      </c>
      <c r="O519" s="1">
        <v>-0.36651874690478459</v>
      </c>
      <c r="P519" s="1">
        <v>-0.56079314956254178</v>
      </c>
      <c r="Q519" s="1">
        <v>0.66205619309637698</v>
      </c>
      <c r="R519" s="1">
        <v>0.16142283358110052</v>
      </c>
      <c r="S519" s="1">
        <v>0.8937222420697164</v>
      </c>
      <c r="T519" s="1">
        <v>-0.32096491976539199</v>
      </c>
      <c r="U519" s="1">
        <v>-2.769709566873944</v>
      </c>
      <c r="V519" s="3">
        <v>-0.11070369440037915</v>
      </c>
    </row>
    <row r="520" spans="2:22" x14ac:dyDescent="0.35">
      <c r="B520" s="9" t="s">
        <v>517</v>
      </c>
      <c r="C520" s="1">
        <v>0.21051258838980311</v>
      </c>
      <c r="D520" s="1">
        <v>1.7877452683798243</v>
      </c>
      <c r="E520" s="1">
        <v>0.60748094143429365</v>
      </c>
      <c r="F520" s="1">
        <v>-1.0469769308035903</v>
      </c>
      <c r="G520" s="1">
        <v>-1.5212915909397493</v>
      </c>
      <c r="H520" s="1">
        <v>1.7963385647365002</v>
      </c>
      <c r="I520" s="1">
        <v>-1.5995468672459274</v>
      </c>
      <c r="J520" s="1">
        <v>1.0223281797667729</v>
      </c>
      <c r="K520" s="1">
        <v>1.2092626290237549</v>
      </c>
      <c r="L520" s="1">
        <v>1.3231826267884399</v>
      </c>
      <c r="M520" s="1">
        <v>1.4885085442148671</v>
      </c>
      <c r="N520" s="1">
        <v>-0.35441390289670988</v>
      </c>
      <c r="O520" s="1">
        <v>-0.13230566366729701</v>
      </c>
      <c r="P520" s="1">
        <v>0.9269523776155516</v>
      </c>
      <c r="Q520" s="1">
        <v>-0.71517152417658225</v>
      </c>
      <c r="R520" s="1">
        <v>-0.62626504300732799</v>
      </c>
      <c r="S520" s="1">
        <v>-0.54074067063884845</v>
      </c>
      <c r="T520" s="1">
        <v>-0.77439867688724562</v>
      </c>
      <c r="U520" s="1">
        <v>0.8897929004383337</v>
      </c>
      <c r="V520" s="3">
        <v>-1.1893148064607797E-2</v>
      </c>
    </row>
    <row r="521" spans="2:22" x14ac:dyDescent="0.35">
      <c r="B521" s="9" t="s">
        <v>518</v>
      </c>
      <c r="C521" s="1">
        <v>-0.36104582549876163</v>
      </c>
      <c r="D521" s="1">
        <v>0.90321130883705736</v>
      </c>
      <c r="E521" s="1">
        <v>-1.2366872817254535</v>
      </c>
      <c r="F521" s="1">
        <v>-5.6150848112081056E-2</v>
      </c>
      <c r="G521" s="1">
        <v>-0.55951769228374015</v>
      </c>
      <c r="H521" s="1">
        <v>-0.96440646135619934</v>
      </c>
      <c r="I521" s="1">
        <v>-0.22328083882760325</v>
      </c>
      <c r="J521" s="1">
        <v>-0.950229441635286</v>
      </c>
      <c r="K521" s="1">
        <v>-0.4595257885380718</v>
      </c>
      <c r="L521" s="1">
        <v>0.12400672156731328</v>
      </c>
      <c r="M521" s="1">
        <v>-0.4084236804294058</v>
      </c>
      <c r="N521" s="1">
        <v>-0.91753654693515574</v>
      </c>
      <c r="O521" s="1">
        <v>-0.81575120505712306</v>
      </c>
      <c r="P521" s="1">
        <v>0.75206646889395157</v>
      </c>
      <c r="Q521" s="1">
        <v>0.21126177244641803</v>
      </c>
      <c r="R521" s="1">
        <v>1.5681967908989256</v>
      </c>
      <c r="S521" s="1">
        <v>1.5558969414591695</v>
      </c>
      <c r="T521" s="1">
        <v>-0.94847904554700402</v>
      </c>
      <c r="U521" s="1">
        <v>-2.1270437008644087</v>
      </c>
      <c r="V521" s="3">
        <v>-1.8180552626090967</v>
      </c>
    </row>
    <row r="522" spans="2:22" x14ac:dyDescent="0.35">
      <c r="B522" s="9" t="s">
        <v>519</v>
      </c>
      <c r="C522" s="1">
        <v>-1.1506393072864678</v>
      </c>
      <c r="D522" s="1">
        <v>-1.7225195669763806</v>
      </c>
      <c r="E522" s="1">
        <v>-0.78123520084770182</v>
      </c>
      <c r="F522" s="1">
        <v>-1.2378646228239774</v>
      </c>
      <c r="G522" s="1">
        <v>-1.4776450191155344</v>
      </c>
      <c r="H522" s="1">
        <v>-0.20808534960094136</v>
      </c>
      <c r="I522" s="1">
        <v>-1.9222696661286778</v>
      </c>
      <c r="J522" s="1">
        <v>1.9607860282027563</v>
      </c>
      <c r="K522" s="1">
        <v>0.39451296980923511</v>
      </c>
      <c r="L522" s="1">
        <v>2.1033397454803304</v>
      </c>
      <c r="M522" s="1">
        <v>1.1077446396793125</v>
      </c>
      <c r="N522" s="1">
        <v>0.71837571897941799</v>
      </c>
      <c r="O522" s="1">
        <v>-1.5329850267691449</v>
      </c>
      <c r="P522" s="1">
        <v>0.96821798075665577</v>
      </c>
      <c r="Q522" s="1">
        <v>-1.0829616358503815</v>
      </c>
      <c r="R522" s="1">
        <v>0.89789155641087748</v>
      </c>
      <c r="S522" s="1">
        <v>-0.49312059899733435</v>
      </c>
      <c r="T522" s="1">
        <v>-1.1020678831484982</v>
      </c>
      <c r="U522" s="1">
        <v>0.4908725111912382</v>
      </c>
      <c r="V522" s="3">
        <v>1.3849786941597264</v>
      </c>
    </row>
    <row r="523" spans="2:22" x14ac:dyDescent="0.35">
      <c r="B523" s="9" t="s">
        <v>520</v>
      </c>
      <c r="C523" s="1">
        <v>1.6697201771939107</v>
      </c>
      <c r="D523" s="1">
        <v>0.44618988410058502</v>
      </c>
      <c r="E523" s="1">
        <v>0.26267660387379976</v>
      </c>
      <c r="F523" s="1">
        <v>0.12347988361584178</v>
      </c>
      <c r="G523" s="1">
        <v>-0.51017060297926631</v>
      </c>
      <c r="H523" s="1">
        <v>8.6041906787410916E-2</v>
      </c>
      <c r="I523" s="1">
        <v>-0.93994953401832471</v>
      </c>
      <c r="J523" s="1">
        <v>-0.85301649063837581</v>
      </c>
      <c r="K523" s="1">
        <v>-0.28406307818944826</v>
      </c>
      <c r="L523" s="1">
        <v>-1.1634162897492852</v>
      </c>
      <c r="M523" s="1">
        <v>0.54608791098562937</v>
      </c>
      <c r="N523" s="1">
        <v>-0.50427908776144592</v>
      </c>
      <c r="O523" s="1">
        <v>-1.4246924539439263</v>
      </c>
      <c r="P523" s="1">
        <v>-0.33755718996355172</v>
      </c>
      <c r="Q523" s="1">
        <v>-0.35023992194598591</v>
      </c>
      <c r="R523" s="1">
        <v>-1.2228243154992597E-2</v>
      </c>
      <c r="S523" s="1">
        <v>6.4303950511609601E-2</v>
      </c>
      <c r="T523" s="1">
        <v>0.44847636488418785</v>
      </c>
      <c r="U523" s="1">
        <v>-1.0918130909630464</v>
      </c>
      <c r="V523" s="3">
        <v>0.89602243837173023</v>
      </c>
    </row>
    <row r="524" spans="2:22" x14ac:dyDescent="0.35">
      <c r="B524" s="9" t="s">
        <v>521</v>
      </c>
      <c r="C524" s="1">
        <v>-8.5187456012093016E-2</v>
      </c>
      <c r="D524" s="1">
        <v>-2.2910078757399743</v>
      </c>
      <c r="E524" s="1">
        <v>-0.32754520482527477</v>
      </c>
      <c r="F524" s="1">
        <v>1.8302744936975868</v>
      </c>
      <c r="G524" s="1">
        <v>-0.84480150590104142</v>
      </c>
      <c r="H524" s="1">
        <v>-0.69644649590175811</v>
      </c>
      <c r="I524" s="1">
        <v>0.21437354427300234</v>
      </c>
      <c r="J524" s="1">
        <v>-0.26781462768256586</v>
      </c>
      <c r="K524" s="1">
        <v>1.3773410597766915</v>
      </c>
      <c r="L524" s="1">
        <v>0.72181113072273839</v>
      </c>
      <c r="M524" s="1">
        <v>-5.4056757890344205E-2</v>
      </c>
      <c r="N524" s="1">
        <v>-1.4133065606228605</v>
      </c>
      <c r="O524" s="1">
        <v>3.8235355203424061E-2</v>
      </c>
      <c r="P524" s="1">
        <v>-0.21945421403956691</v>
      </c>
      <c r="Q524" s="1">
        <v>1.3666968478459602</v>
      </c>
      <c r="R524" s="1">
        <v>-1.5046324760174887</v>
      </c>
      <c r="S524" s="1">
        <v>1.142391673509648</v>
      </c>
      <c r="T524" s="1">
        <v>1.458510770056701</v>
      </c>
      <c r="U524" s="1">
        <v>-4.9429245977120818E-2</v>
      </c>
      <c r="V524" s="3">
        <v>0.23164937316246728</v>
      </c>
    </row>
    <row r="525" spans="2:22" x14ac:dyDescent="0.35">
      <c r="B525" s="9" t="s">
        <v>522</v>
      </c>
      <c r="C525" s="1">
        <v>2.2280196201501843</v>
      </c>
      <c r="D525" s="1">
        <v>0.71494568177001272</v>
      </c>
      <c r="E525" s="1">
        <v>1.2005518347384421</v>
      </c>
      <c r="F525" s="1">
        <v>1.5874552483459317</v>
      </c>
      <c r="G525" s="1">
        <v>-0.17601226658817384</v>
      </c>
      <c r="H525" s="1">
        <v>-0.77322753484363183</v>
      </c>
      <c r="I525" s="1">
        <v>0.82816856565304364</v>
      </c>
      <c r="J525" s="1">
        <v>-0.17944509797491895</v>
      </c>
      <c r="K525" s="1">
        <v>-0.14810258090028763</v>
      </c>
      <c r="L525" s="1">
        <v>0.60733647661296841</v>
      </c>
      <c r="M525" s="1">
        <v>-1.2423767198905544</v>
      </c>
      <c r="N525" s="1">
        <v>-0.73629995245782787</v>
      </c>
      <c r="O525" s="1">
        <v>2.7897312949307973</v>
      </c>
      <c r="P525" s="1">
        <v>1.0315678766129814</v>
      </c>
      <c r="Q525" s="1">
        <v>-1.2391805903913002</v>
      </c>
      <c r="R525" s="1">
        <v>0.95647313725058802</v>
      </c>
      <c r="S525" s="1">
        <v>-0.62622446038349677</v>
      </c>
      <c r="T525" s="1">
        <v>-0.65342193048519814</v>
      </c>
      <c r="U525" s="1">
        <v>0.93139776018965603</v>
      </c>
      <c r="V525" s="3">
        <v>-0.61465025400143569</v>
      </c>
    </row>
    <row r="526" spans="2:22" x14ac:dyDescent="0.35">
      <c r="B526" s="9" t="s">
        <v>523</v>
      </c>
      <c r="C526" s="1">
        <v>0.53407001016526301</v>
      </c>
      <c r="D526" s="1">
        <v>0.49647243078786213</v>
      </c>
      <c r="E526" s="1">
        <v>-0.86146900020345429</v>
      </c>
      <c r="F526" s="1">
        <v>-0.46793303550556442</v>
      </c>
      <c r="G526" s="1">
        <v>-1.0889052165270721</v>
      </c>
      <c r="H526" s="1">
        <v>-1.7898831145212497</v>
      </c>
      <c r="I526" s="1">
        <v>0.80735342989242298</v>
      </c>
      <c r="J526" s="1">
        <v>1.2728122906086146</v>
      </c>
      <c r="K526" s="1">
        <v>-1.0936336729197313</v>
      </c>
      <c r="L526" s="1">
        <v>0.45787989225313336</v>
      </c>
      <c r="M526" s="1">
        <v>-1.2097333813349196</v>
      </c>
      <c r="N526" s="1">
        <v>-0.37942424052329077</v>
      </c>
      <c r="O526" s="1">
        <v>-1.931151369792693</v>
      </c>
      <c r="P526" s="1">
        <v>0.58551073943172105</v>
      </c>
      <c r="Q526" s="1">
        <v>0.91417000261547632</v>
      </c>
      <c r="R526" s="1">
        <v>1.6652157848245157</v>
      </c>
      <c r="S526" s="1">
        <v>1.2755589062764587</v>
      </c>
      <c r="T526" s="1">
        <v>-0.42938889881568332</v>
      </c>
      <c r="U526" s="1">
        <v>-0.43696301848590963</v>
      </c>
      <c r="V526" s="3">
        <v>-2.259393589183563</v>
      </c>
    </row>
    <row r="527" spans="2:22" x14ac:dyDescent="0.35">
      <c r="B527" s="9" t="s">
        <v>524</v>
      </c>
      <c r="C527" s="1">
        <v>-0.80974685039529581</v>
      </c>
      <c r="D527" s="1">
        <v>1.4402749376396147</v>
      </c>
      <c r="E527" s="1">
        <v>-0.66156544883888069</v>
      </c>
      <c r="F527" s="1">
        <v>-1.738407446245634</v>
      </c>
      <c r="G527" s="1">
        <v>-1.3336796090023633</v>
      </c>
      <c r="H527" s="1">
        <v>0.87196608727754654</v>
      </c>
      <c r="I527" s="1">
        <v>-2.4180714381883499</v>
      </c>
      <c r="J527" s="1">
        <v>-0.12196992957366458</v>
      </c>
      <c r="K527" s="1">
        <v>-1.7570266416314257</v>
      </c>
      <c r="L527" s="1">
        <v>-2.1494712826617235</v>
      </c>
      <c r="M527" s="1">
        <v>0.25369648983039705</v>
      </c>
      <c r="N527" s="1">
        <v>0.29524823897037084</v>
      </c>
      <c r="O527" s="1">
        <v>-1.0102663614582366</v>
      </c>
      <c r="P527" s="1">
        <v>0.89853528564001151</v>
      </c>
      <c r="Q527" s="1">
        <v>1.3421816848338082</v>
      </c>
      <c r="R527" s="1">
        <v>-0.28593935388529651</v>
      </c>
      <c r="S527" s="1">
        <v>-1.7623729928148792</v>
      </c>
      <c r="T527" s="1">
        <v>-1.4500066139742891</v>
      </c>
      <c r="U527" s="1">
        <v>-0.41885944112647533</v>
      </c>
      <c r="V527" s="3">
        <v>-0.27153315707778675</v>
      </c>
    </row>
    <row r="528" spans="2:22" x14ac:dyDescent="0.35">
      <c r="B528" s="9" t="s">
        <v>525</v>
      </c>
      <c r="C528" s="1">
        <v>-0.45868308717962891</v>
      </c>
      <c r="D528" s="1">
        <v>0.22972195702444839</v>
      </c>
      <c r="E528" s="1">
        <v>-1.3875057135159892</v>
      </c>
      <c r="F528" s="1">
        <v>1.1637388275974883</v>
      </c>
      <c r="G528" s="1">
        <v>-0.35575738633861465</v>
      </c>
      <c r="H528" s="1">
        <v>1.9492686477540566</v>
      </c>
      <c r="I528" s="1">
        <v>-0.23709265919294381</v>
      </c>
      <c r="J528" s="1">
        <v>-1.2270919106683478</v>
      </c>
      <c r="K528" s="1">
        <v>-0.1364626232615016</v>
      </c>
      <c r="L528" s="1">
        <v>-1.4176038147686592</v>
      </c>
      <c r="M528" s="1">
        <v>-1.0078879311705917</v>
      </c>
      <c r="N528" s="1">
        <v>0.50173956258380692</v>
      </c>
      <c r="O528" s="1">
        <v>-1.2281484478639344</v>
      </c>
      <c r="P528" s="1">
        <v>-0.9234790194700051</v>
      </c>
      <c r="Q528" s="1">
        <v>1.2155090398525341</v>
      </c>
      <c r="R528" s="1">
        <v>1.4164492069665275</v>
      </c>
      <c r="S528" s="1">
        <v>-1.0855766787788383</v>
      </c>
      <c r="T528" s="1">
        <v>-1.1708552246821795</v>
      </c>
      <c r="U528" s="1">
        <v>1.5990033526411271</v>
      </c>
      <c r="V528" s="3">
        <v>0.69922255838788905</v>
      </c>
    </row>
    <row r="529" spans="2:22" x14ac:dyDescent="0.35">
      <c r="B529" s="9" t="s">
        <v>526</v>
      </c>
      <c r="C529" s="1">
        <v>1.1788591340569474</v>
      </c>
      <c r="D529" s="1">
        <v>-1.8018617209909999</v>
      </c>
      <c r="E529" s="1">
        <v>0.26358596933135475</v>
      </c>
      <c r="F529" s="1">
        <v>-0.34064327878204004</v>
      </c>
      <c r="G529" s="1">
        <v>0.18684271390715623</v>
      </c>
      <c r="H529" s="1">
        <v>1.6227221184882799</v>
      </c>
      <c r="I529" s="1">
        <v>-0.88864305207869987</v>
      </c>
      <c r="J529" s="1">
        <v>-1.8589418932664603</v>
      </c>
      <c r="K529" s="1">
        <v>0.88116522991273238</v>
      </c>
      <c r="L529" s="1">
        <v>0.23901743105523043</v>
      </c>
      <c r="M529" s="1">
        <v>-1.138290190785421</v>
      </c>
      <c r="N529" s="1">
        <v>0.8953703965679205</v>
      </c>
      <c r="O529" s="1">
        <v>8.8361447942063673E-2</v>
      </c>
      <c r="P529" s="1">
        <v>0.25652916690668159</v>
      </c>
      <c r="Q529" s="1">
        <v>0.849283326860239</v>
      </c>
      <c r="R529" s="1">
        <v>-0.72296576628489073</v>
      </c>
      <c r="S529" s="1">
        <v>0.22402491683383471</v>
      </c>
      <c r="T529" s="1">
        <v>-0.8544228994278692</v>
      </c>
      <c r="U529" s="1">
        <v>-0.30514422829570231</v>
      </c>
      <c r="V529" s="3">
        <v>-0.38901483578564755</v>
      </c>
    </row>
    <row r="530" spans="2:22" x14ac:dyDescent="0.35">
      <c r="B530" s="9" t="s">
        <v>527</v>
      </c>
      <c r="C530" s="1">
        <v>-1.6240954951488829</v>
      </c>
      <c r="D530" s="1">
        <v>-0.3985369003218856</v>
      </c>
      <c r="E530" s="1">
        <v>0.84613879746800036</v>
      </c>
      <c r="F530" s="1">
        <v>-0.51886226511173617</v>
      </c>
      <c r="G530" s="1">
        <v>0.49484106518224574</v>
      </c>
      <c r="H530" s="1">
        <v>1.167959735540359</v>
      </c>
      <c r="I530" s="1">
        <v>-0.93969392596776624</v>
      </c>
      <c r="J530" s="1">
        <v>-7.0786798512671376E-2</v>
      </c>
      <c r="K530" s="1">
        <v>0.13663673302933227</v>
      </c>
      <c r="L530" s="1">
        <v>1.3736749317186729</v>
      </c>
      <c r="M530" s="1">
        <v>-0.44248655723903479</v>
      </c>
      <c r="N530" s="1">
        <v>0.65642398317819461</v>
      </c>
      <c r="O530" s="1">
        <v>-0.56047203082007047</v>
      </c>
      <c r="P530" s="1">
        <v>-0.5592312624458593</v>
      </c>
      <c r="Q530" s="1">
        <v>-1.4541254874388596</v>
      </c>
      <c r="R530" s="1">
        <v>-0.44223330176050174</v>
      </c>
      <c r="S530" s="1">
        <v>-0.69721384620650995</v>
      </c>
      <c r="T530" s="1">
        <v>-0.23059230971585262</v>
      </c>
      <c r="U530" s="1">
        <v>1.1460040025883931</v>
      </c>
      <c r="V530" s="3">
        <v>-0.78325997987408946</v>
      </c>
    </row>
    <row r="531" spans="2:22" x14ac:dyDescent="0.35">
      <c r="B531" s="9" t="s">
        <v>528</v>
      </c>
      <c r="C531" s="1">
        <v>0.48721063168737622</v>
      </c>
      <c r="D531" s="1">
        <v>8.7729603659639013E-2</v>
      </c>
      <c r="E531" s="1">
        <v>-0.81157502860281294</v>
      </c>
      <c r="F531" s="1">
        <v>-0.61562394797570574</v>
      </c>
      <c r="G531" s="1">
        <v>0.24396787363235353</v>
      </c>
      <c r="H531" s="1">
        <v>1.7452159487023502</v>
      </c>
      <c r="I531" s="1">
        <v>-1.1722964795796302</v>
      </c>
      <c r="J531" s="1">
        <v>-1.5176741662673474</v>
      </c>
      <c r="K531" s="1">
        <v>2.2349190433183677</v>
      </c>
      <c r="L531" s="1">
        <v>1.0038360494025451</v>
      </c>
      <c r="M531" s="1">
        <v>0.45013396643440629</v>
      </c>
      <c r="N531" s="1">
        <v>-0.11930195021378763</v>
      </c>
      <c r="O531" s="1">
        <v>-1.0392053916734947</v>
      </c>
      <c r="P531" s="1">
        <v>-0.76167866539185813</v>
      </c>
      <c r="Q531" s="1">
        <v>-0.41749907532348063</v>
      </c>
      <c r="R531" s="1">
        <v>-0.3590099314559288</v>
      </c>
      <c r="S531" s="1">
        <v>-1.3074749386198232</v>
      </c>
      <c r="T531" s="1">
        <v>4.7672351723232628E-2</v>
      </c>
      <c r="U531" s="1">
        <v>1.4430280937582691</v>
      </c>
      <c r="V531" s="3">
        <v>1.3122010827865846</v>
      </c>
    </row>
    <row r="532" spans="2:22" x14ac:dyDescent="0.35">
      <c r="B532" s="9" t="s">
        <v>529</v>
      </c>
      <c r="C532" s="1">
        <v>0.48353952819879037</v>
      </c>
      <c r="D532" s="1">
        <v>-0.98778570095045726</v>
      </c>
      <c r="E532" s="1">
        <v>1.2285213935671864</v>
      </c>
      <c r="F532" s="1">
        <v>1.1694936975488137</v>
      </c>
      <c r="G532" s="1">
        <v>-0.5049934582700617</v>
      </c>
      <c r="H532" s="1">
        <v>-6.48716825037325E-2</v>
      </c>
      <c r="I532" s="1">
        <v>-1.7030183903570855</v>
      </c>
      <c r="J532" s="1">
        <v>-0.7268684140838565</v>
      </c>
      <c r="K532" s="1">
        <v>0.87468775546379485</v>
      </c>
      <c r="L532" s="1">
        <v>0.45084732667949984</v>
      </c>
      <c r="M532" s="1">
        <v>-0.56133501111188222</v>
      </c>
      <c r="N532" s="1">
        <v>-1.577336028122895</v>
      </c>
      <c r="O532" s="1">
        <v>0.56391529823340414</v>
      </c>
      <c r="P532" s="1">
        <v>0.41289719974182681</v>
      </c>
      <c r="Q532" s="1">
        <v>0.53580997242803208</v>
      </c>
      <c r="R532" s="1">
        <v>-1.048817222551226</v>
      </c>
      <c r="S532" s="1">
        <v>0.3634711787355821</v>
      </c>
      <c r="T532" s="1">
        <v>0.54735226043369212</v>
      </c>
      <c r="U532" s="1">
        <v>0.49524211496822801</v>
      </c>
      <c r="V532" s="3">
        <v>0.73924893534987979</v>
      </c>
    </row>
    <row r="533" spans="2:22" x14ac:dyDescent="0.35">
      <c r="B533" s="9" t="s">
        <v>530</v>
      </c>
      <c r="C533" s="1">
        <v>-0.74516562036027667</v>
      </c>
      <c r="D533" s="1">
        <v>0.12963815167730641</v>
      </c>
      <c r="E533" s="1">
        <v>-0.20031046569759159</v>
      </c>
      <c r="F533" s="1">
        <v>-1.1041356219744911</v>
      </c>
      <c r="G533" s="1">
        <v>1.5587802115770715</v>
      </c>
      <c r="H533" s="1">
        <v>2.2153219212498763</v>
      </c>
      <c r="I533" s="1">
        <v>1.7880547462263678</v>
      </c>
      <c r="J533" s="1">
        <v>-0.71169410635596519</v>
      </c>
      <c r="K533" s="1">
        <v>0.27579559142132443</v>
      </c>
      <c r="L533" s="1">
        <v>-0.45277740739792255</v>
      </c>
      <c r="M533" s="1">
        <v>1.0430992889254094</v>
      </c>
      <c r="N533" s="1">
        <v>-0.1076291410796847</v>
      </c>
      <c r="O533" s="1">
        <v>-1.6782526452832134</v>
      </c>
      <c r="P533" s="1">
        <v>1.6894374752661028</v>
      </c>
      <c r="Q533" s="1">
        <v>-0.30511394189066221</v>
      </c>
      <c r="R533" s="1">
        <v>-0.57677945573295919</v>
      </c>
      <c r="S533" s="1">
        <v>-1.0808557005417527</v>
      </c>
      <c r="T533" s="1">
        <v>0.31014452747497656</v>
      </c>
      <c r="U533" s="1">
        <v>1.089102600752901</v>
      </c>
      <c r="V533" s="3">
        <v>0.41530853006708779</v>
      </c>
    </row>
    <row r="534" spans="2:22" x14ac:dyDescent="0.35">
      <c r="B534" s="9" t="s">
        <v>531</v>
      </c>
      <c r="C534" s="1">
        <v>0.34105120355623592</v>
      </c>
      <c r="D534" s="1">
        <v>0.42269654998759781</v>
      </c>
      <c r="E534" s="1">
        <v>1.1052084831702285</v>
      </c>
      <c r="F534" s="1">
        <v>-1.2231003590043561</v>
      </c>
      <c r="G534" s="1">
        <v>-0.51895912886173934</v>
      </c>
      <c r="H534" s="1">
        <v>0.14065857655313602</v>
      </c>
      <c r="I534" s="1">
        <v>-0.99386454790404188</v>
      </c>
      <c r="J534" s="1">
        <v>-2.7227654670100843</v>
      </c>
      <c r="K534" s="1">
        <v>0.4376973293263518</v>
      </c>
      <c r="L534" s="1">
        <v>-0.68494813000370891</v>
      </c>
      <c r="M534" s="1">
        <v>-6.660041387258972E-2</v>
      </c>
      <c r="N534" s="1">
        <v>-0.57476935153613107</v>
      </c>
      <c r="O534" s="1">
        <v>0.26217469602395616</v>
      </c>
      <c r="P534" s="1">
        <v>0.21961777601228494</v>
      </c>
      <c r="Q534" s="1">
        <v>-2.4000215023014904</v>
      </c>
      <c r="R534" s="1">
        <v>1.6941951923935257</v>
      </c>
      <c r="S534" s="1">
        <v>-1.0259766326617665</v>
      </c>
      <c r="T534" s="1">
        <v>0.32986683596573063</v>
      </c>
      <c r="U534" s="1">
        <v>0.93156678302959228</v>
      </c>
      <c r="V534" s="3">
        <v>-0.44955698513089076</v>
      </c>
    </row>
    <row r="535" spans="2:22" x14ac:dyDescent="0.35">
      <c r="B535" s="9" t="s">
        <v>532</v>
      </c>
      <c r="C535" s="1">
        <v>-0.19867287269215753</v>
      </c>
      <c r="D535" s="1">
        <v>-0.87109351191553064</v>
      </c>
      <c r="E535" s="1">
        <v>-0.49935971040911226</v>
      </c>
      <c r="F535" s="1">
        <v>0.22238205489218141</v>
      </c>
      <c r="G535" s="1">
        <v>-0.50869879762054404</v>
      </c>
      <c r="H535" s="1">
        <v>1.2280897922000078</v>
      </c>
      <c r="I535" s="1">
        <v>1.4623093924451807</v>
      </c>
      <c r="J535" s="1">
        <v>1.0290610234156112</v>
      </c>
      <c r="K535" s="1">
        <v>0.47388931480355506</v>
      </c>
      <c r="L535" s="1">
        <v>-6.8850283882950905E-2</v>
      </c>
      <c r="M535" s="1">
        <v>-1.6985155141211246</v>
      </c>
      <c r="N535" s="1">
        <v>0.31527883529257894</v>
      </c>
      <c r="O535" s="1">
        <v>1.9116010641528035E-2</v>
      </c>
      <c r="P535" s="1">
        <v>-1.512414393207671</v>
      </c>
      <c r="Q535" s="1">
        <v>1.2526581759873534</v>
      </c>
      <c r="R535" s="1">
        <v>0.6975281075038352</v>
      </c>
      <c r="S535" s="1">
        <v>-0.25444226410962145</v>
      </c>
      <c r="T535" s="1">
        <v>0.46104944535800929</v>
      </c>
      <c r="U535" s="1">
        <v>-0.67430494425916554</v>
      </c>
      <c r="V535" s="3">
        <v>-0.70785862813442824</v>
      </c>
    </row>
    <row r="536" spans="2:22" x14ac:dyDescent="0.35">
      <c r="B536" s="9" t="s">
        <v>533</v>
      </c>
      <c r="C536" s="1">
        <v>-0.44871459513738254</v>
      </c>
      <c r="D536" s="1">
        <v>-0.45510239752423637</v>
      </c>
      <c r="E536" s="1">
        <v>1.5628178859172321</v>
      </c>
      <c r="F536" s="1">
        <v>-0.62523197544367848</v>
      </c>
      <c r="G536" s="1">
        <v>-0.98578480078070618</v>
      </c>
      <c r="H536" s="1">
        <v>-2.5983579025890897</v>
      </c>
      <c r="I536" s="1">
        <v>1.8343660528540302</v>
      </c>
      <c r="J536" s="1">
        <v>-0.21566727384980436</v>
      </c>
      <c r="K536" s="1">
        <v>1.5847213470009833</v>
      </c>
      <c r="L536" s="1">
        <v>-1.8854395180005565</v>
      </c>
      <c r="M536" s="1">
        <v>-0.30219038397340864</v>
      </c>
      <c r="N536" s="1">
        <v>-1.1507804297297684</v>
      </c>
      <c r="O536" s="1">
        <v>-0.60934339410721006</v>
      </c>
      <c r="P536" s="1">
        <v>-0.65669337630599367</v>
      </c>
      <c r="Q536" s="1">
        <v>0.56208928394071755</v>
      </c>
      <c r="R536" s="1">
        <v>1.1409753933934195</v>
      </c>
      <c r="S536" s="1">
        <v>-2.9143538232230703E-2</v>
      </c>
      <c r="T536" s="1">
        <v>-1.8707032294518895</v>
      </c>
      <c r="U536" s="1">
        <v>-0.20290107810159977</v>
      </c>
      <c r="V536" s="3">
        <v>-0.43189546571464443</v>
      </c>
    </row>
    <row r="537" spans="2:22" x14ac:dyDescent="0.35">
      <c r="B537" s="9" t="s">
        <v>534</v>
      </c>
      <c r="C537" s="1">
        <v>1.7231411431292545</v>
      </c>
      <c r="D537" s="1">
        <v>-1.5285810390783563</v>
      </c>
      <c r="E537" s="1">
        <v>-0.34125002051837977</v>
      </c>
      <c r="F537" s="1">
        <v>-0.89088416080086275</v>
      </c>
      <c r="G537" s="1">
        <v>-1.0491339725359705</v>
      </c>
      <c r="H537" s="1">
        <v>0.6596991945840126</v>
      </c>
      <c r="I537" s="1">
        <v>-0.21435799519977891</v>
      </c>
      <c r="J537" s="1">
        <v>0.81453895647713703</v>
      </c>
      <c r="K537" s="1">
        <v>0.15727096767566265</v>
      </c>
      <c r="L537" s="1">
        <v>8.8847019964020002E-2</v>
      </c>
      <c r="M537" s="1">
        <v>-0.39785067751496994</v>
      </c>
      <c r="N537" s="1">
        <v>1.2763703333059606</v>
      </c>
      <c r="O537" s="1">
        <v>-0.24043013644105116</v>
      </c>
      <c r="P537" s="1">
        <v>-0.39120441493322228</v>
      </c>
      <c r="Q537" s="1">
        <v>-0.53280579504303804</v>
      </c>
      <c r="R537" s="1">
        <v>-1.3785942377251723</v>
      </c>
      <c r="S537" s="1">
        <v>-0.45190348174002876</v>
      </c>
      <c r="T537" s="1">
        <v>1.021305145961529</v>
      </c>
      <c r="U537" s="1">
        <v>0.37494978509131366</v>
      </c>
      <c r="V537" s="3">
        <v>0.9812084507326394</v>
      </c>
    </row>
    <row r="538" spans="2:22" x14ac:dyDescent="0.35">
      <c r="B538" s="9" t="s">
        <v>535</v>
      </c>
      <c r="C538" s="1">
        <v>0.46984167915371011</v>
      </c>
      <c r="D538" s="1">
        <v>0.96964438929007135</v>
      </c>
      <c r="E538" s="1">
        <v>0.35864420828852767</v>
      </c>
      <c r="F538" s="1">
        <v>-0.74891040760449934</v>
      </c>
      <c r="G538" s="1">
        <v>0.57018075082107167</v>
      </c>
      <c r="H538" s="1">
        <v>0.33250297363350234</v>
      </c>
      <c r="I538" s="1">
        <v>0.96776632250681616</v>
      </c>
      <c r="J538" s="1">
        <v>-0.99981168055997971</v>
      </c>
      <c r="K538" s="1">
        <v>1.1127052801698276</v>
      </c>
      <c r="L538" s="1">
        <v>-2.6943927740806122</v>
      </c>
      <c r="M538" s="1">
        <v>-0.89607531918637329</v>
      </c>
      <c r="N538" s="1">
        <v>6.292389244761333E-2</v>
      </c>
      <c r="O538" s="1">
        <v>0.25237569595808046</v>
      </c>
      <c r="P538" s="1">
        <v>-2.9105736586765385</v>
      </c>
      <c r="Q538" s="1">
        <v>0.63026806647141109</v>
      </c>
      <c r="R538" s="1">
        <v>0.56943867040075291</v>
      </c>
      <c r="S538" s="1">
        <v>-0.55392125480382615</v>
      </c>
      <c r="T538" s="1">
        <v>-1.7202454293510923</v>
      </c>
      <c r="U538" s="1">
        <v>-0.18431636722342554</v>
      </c>
      <c r="V538" s="3">
        <v>0.54858825741430883</v>
      </c>
    </row>
    <row r="539" spans="2:22" x14ac:dyDescent="0.35">
      <c r="B539" s="9" t="s">
        <v>536</v>
      </c>
      <c r="C539" s="1">
        <v>1.0706093282450759</v>
      </c>
      <c r="D539" s="1">
        <v>1.8460496891594749</v>
      </c>
      <c r="E539" s="1">
        <v>-0.86544500758278309</v>
      </c>
      <c r="F539" s="1">
        <v>0.5788387014328028</v>
      </c>
      <c r="G539" s="1">
        <v>-4.630332824479412E-2</v>
      </c>
      <c r="H539" s="1">
        <v>4.581058844151039E-2</v>
      </c>
      <c r="I539" s="1">
        <v>-1.9171270162728913</v>
      </c>
      <c r="J539" s="1">
        <v>-0.91791324902926263</v>
      </c>
      <c r="K539" s="1">
        <v>-7.50957953964803E-2</v>
      </c>
      <c r="L539" s="1">
        <v>1.4733325762848559</v>
      </c>
      <c r="M539" s="1">
        <v>-0.39482590587198874</v>
      </c>
      <c r="N539" s="1">
        <v>0.44345899402188921</v>
      </c>
      <c r="O539" s="1">
        <v>1.2206767669006018</v>
      </c>
      <c r="P539" s="1">
        <v>0.73342075707836818</v>
      </c>
      <c r="Q539" s="1">
        <v>-1.4170855691711619</v>
      </c>
      <c r="R539" s="1">
        <v>-0.69183096230648611</v>
      </c>
      <c r="S539" s="1">
        <v>-1.0528388097130128</v>
      </c>
      <c r="T539" s="1">
        <v>-0.6122744194907721</v>
      </c>
      <c r="U539" s="1">
        <v>0.18147411482529746</v>
      </c>
      <c r="V539" s="3">
        <v>0.46806285847337337</v>
      </c>
    </row>
    <row r="540" spans="2:22" x14ac:dyDescent="0.35">
      <c r="B540" s="9" t="s">
        <v>537</v>
      </c>
      <c r="C540" s="1">
        <v>0.65594604837020209</v>
      </c>
      <c r="D540" s="1">
        <v>1.0086233072936779</v>
      </c>
      <c r="E540" s="1">
        <v>0.22375145770217952</v>
      </c>
      <c r="F540" s="1">
        <v>1.2781839450366934</v>
      </c>
      <c r="G540" s="1">
        <v>5.7554023089752453E-3</v>
      </c>
      <c r="H540" s="1">
        <v>1.1108281086382081</v>
      </c>
      <c r="I540" s="1">
        <v>-0.20018038337645075</v>
      </c>
      <c r="J540" s="1">
        <v>-8.4254386238025916E-3</v>
      </c>
      <c r="K540" s="1">
        <v>-2.2092277630501935</v>
      </c>
      <c r="L540" s="1">
        <v>1.1710048097970578</v>
      </c>
      <c r="M540" s="1">
        <v>-0.74018516087224051</v>
      </c>
      <c r="N540" s="1">
        <v>0.8801619091258851</v>
      </c>
      <c r="O540" s="1">
        <v>-0.90286398199501106</v>
      </c>
      <c r="P540" s="1">
        <v>1.4044292208132247</v>
      </c>
      <c r="Q540" s="1">
        <v>0.29138986188624588</v>
      </c>
      <c r="R540" s="1">
        <v>-0.11707369101530848</v>
      </c>
      <c r="S540" s="1">
        <v>-1.0227464449563821</v>
      </c>
      <c r="T540" s="1">
        <v>-1.2128795566394037</v>
      </c>
      <c r="U540" s="1">
        <v>0.80788120199437963</v>
      </c>
      <c r="V540" s="3">
        <v>-0.27219801367187452</v>
      </c>
    </row>
    <row r="541" spans="2:22" x14ac:dyDescent="0.35">
      <c r="B541" s="9" t="s">
        <v>538</v>
      </c>
      <c r="C541" s="1">
        <v>-0.44837419744282025</v>
      </c>
      <c r="D541" s="1">
        <v>1.7183146880303117</v>
      </c>
      <c r="E541" s="1">
        <v>-0.85167041360528495</v>
      </c>
      <c r="F541" s="1">
        <v>1.3879868979241226</v>
      </c>
      <c r="G541" s="1">
        <v>-0.35804216832326335</v>
      </c>
      <c r="H541" s="1">
        <v>1.6447530748697086</v>
      </c>
      <c r="I541" s="1">
        <v>1.1974445040497794</v>
      </c>
      <c r="J541" s="1">
        <v>0.56273273822900749</v>
      </c>
      <c r="K541" s="1">
        <v>-1.307863173645609</v>
      </c>
      <c r="L541" s="1">
        <v>0.13228280882368357</v>
      </c>
      <c r="M541" s="1">
        <v>0.37143655967390077</v>
      </c>
      <c r="N541" s="1">
        <v>0.86774909356657404</v>
      </c>
      <c r="O541" s="1">
        <v>-0.67352953479512034</v>
      </c>
      <c r="P541" s="1">
        <v>0.39787701393935665</v>
      </c>
      <c r="Q541" s="1">
        <v>-0.74349040195789662</v>
      </c>
      <c r="R541" s="1">
        <v>-0.10897728276348144</v>
      </c>
      <c r="S541" s="1">
        <v>8.1988796424281724E-2</v>
      </c>
      <c r="T541" s="1">
        <v>1.1272380011241556</v>
      </c>
      <c r="U541" s="1">
        <v>-1.5119623273173197</v>
      </c>
      <c r="V541" s="3">
        <v>-1.1586986456321058</v>
      </c>
    </row>
    <row r="542" spans="2:22" x14ac:dyDescent="0.35">
      <c r="B542" s="9" t="s">
        <v>539</v>
      </c>
      <c r="C542" s="1">
        <v>0.78636973255857634</v>
      </c>
      <c r="D542" s="1">
        <v>0.14466560522462654</v>
      </c>
      <c r="E542" s="1">
        <v>3.0916026211599834E-2</v>
      </c>
      <c r="F542" s="1">
        <v>1.8642766821030061</v>
      </c>
      <c r="G542" s="1">
        <v>1.174410753554733</v>
      </c>
      <c r="H542" s="1">
        <v>1.2459430159548699</v>
      </c>
      <c r="I542" s="1">
        <v>-1.6056952587107114</v>
      </c>
      <c r="J542" s="1">
        <v>-0.16062577142230691</v>
      </c>
      <c r="K542" s="1">
        <v>-1.8471264150016053</v>
      </c>
      <c r="L542" s="1">
        <v>0.38381391711884666</v>
      </c>
      <c r="M542" s="1">
        <v>-7.3243913531966562E-2</v>
      </c>
      <c r="N542" s="1">
        <v>-0.81835482965800266</v>
      </c>
      <c r="O542" s="1">
        <v>-1.0113019687233875</v>
      </c>
      <c r="P542" s="1">
        <v>1.4623654934918158</v>
      </c>
      <c r="Q542" s="1">
        <v>-0.41149609722413188</v>
      </c>
      <c r="R542" s="1">
        <v>1.3082298796394733</v>
      </c>
      <c r="S542" s="1">
        <v>0.12726548584670097</v>
      </c>
      <c r="T542" s="1">
        <v>-1.064298070396327</v>
      </c>
      <c r="U542" s="1">
        <v>-0.19254388194973021</v>
      </c>
      <c r="V542" s="3">
        <v>0.47790209950733969</v>
      </c>
    </row>
    <row r="543" spans="2:22" x14ac:dyDescent="0.35">
      <c r="B543" s="9" t="s">
        <v>540</v>
      </c>
      <c r="C543" s="1">
        <v>-1.9338196782765511</v>
      </c>
      <c r="D543" s="1">
        <v>0.97267082241092639</v>
      </c>
      <c r="E543" s="1">
        <v>-0.25441887592962403</v>
      </c>
      <c r="F543" s="1">
        <v>6.5153128596197101E-3</v>
      </c>
      <c r="G543" s="1">
        <v>0.95981393148584737</v>
      </c>
      <c r="H543" s="1">
        <v>2.0928267101591342</v>
      </c>
      <c r="I543" s="1">
        <v>5.9012249156665808E-2</v>
      </c>
      <c r="J543" s="1">
        <v>-1.020974254904794</v>
      </c>
      <c r="K543" s="1">
        <v>1.2909420071604236</v>
      </c>
      <c r="L543" s="1">
        <v>-1.6522219586202491</v>
      </c>
      <c r="M543" s="1">
        <v>-0.58534903482013478</v>
      </c>
      <c r="N543" s="1">
        <v>-1.8223440323445605</v>
      </c>
      <c r="O543" s="1">
        <v>-0.75752333160120389</v>
      </c>
      <c r="P543" s="1">
        <v>0.63581676700581691</v>
      </c>
      <c r="Q543" s="1">
        <v>-1.287728768193154</v>
      </c>
      <c r="R543" s="1">
        <v>-0.82158646849143602</v>
      </c>
      <c r="S543" s="1">
        <v>-8.0683509701196393E-2</v>
      </c>
      <c r="T543" s="1">
        <v>-6.5239711873973632E-3</v>
      </c>
      <c r="U543" s="1">
        <v>-0.86842966532501586</v>
      </c>
      <c r="V543" s="3">
        <v>-1.7757849470551148</v>
      </c>
    </row>
    <row r="544" spans="2:22" x14ac:dyDescent="0.35">
      <c r="B544" s="9" t="s">
        <v>541</v>
      </c>
      <c r="C544" s="1">
        <v>-0.99384468357103994</v>
      </c>
      <c r="D544" s="1">
        <v>-0.33015617883438503</v>
      </c>
      <c r="E544" s="1">
        <v>2.011812622878979</v>
      </c>
      <c r="F544" s="1">
        <v>0.19082977884789973</v>
      </c>
      <c r="G544" s="1">
        <v>0.29512895130380035</v>
      </c>
      <c r="H544" s="1">
        <v>0.10725736382338028</v>
      </c>
      <c r="I544" s="1">
        <v>1.3044044366516057</v>
      </c>
      <c r="J544" s="1">
        <v>-1.9658623605037104</v>
      </c>
      <c r="K544" s="1">
        <v>-0.70516378284872749</v>
      </c>
      <c r="L544" s="1">
        <v>2.398479836713745</v>
      </c>
      <c r="M544" s="1">
        <v>1.4911245692028916</v>
      </c>
      <c r="N544" s="1">
        <v>0.41654311553980977</v>
      </c>
      <c r="O544" s="1">
        <v>-0.23976218678675862</v>
      </c>
      <c r="P544" s="1">
        <v>-0.3881905774067958</v>
      </c>
      <c r="Q544" s="1">
        <v>5.084804303075071E-2</v>
      </c>
      <c r="R544" s="1">
        <v>0.43107570533329143</v>
      </c>
      <c r="S544" s="1">
        <v>0.98996302240646317</v>
      </c>
      <c r="T544" s="1">
        <v>0.46951062886516098</v>
      </c>
      <c r="U544" s="1">
        <v>0.52115720140293209</v>
      </c>
      <c r="V544" s="3">
        <v>1.2641671822984173</v>
      </c>
    </row>
    <row r="545" spans="2:22" x14ac:dyDescent="0.35">
      <c r="B545" s="9" t="s">
        <v>542</v>
      </c>
      <c r="C545" s="1">
        <v>-0.29769682928007851</v>
      </c>
      <c r="D545" s="1">
        <v>1.3887570264234745</v>
      </c>
      <c r="E545" s="1">
        <v>1.8753333124274323</v>
      </c>
      <c r="F545" s="1">
        <v>-0.96515740764673108</v>
      </c>
      <c r="G545" s="1">
        <v>-0.26528645414147212</v>
      </c>
      <c r="H545" s="1">
        <v>1.0995378903508846</v>
      </c>
      <c r="I545" s="1">
        <v>-0.42125469904359097</v>
      </c>
      <c r="J545" s="1">
        <v>-0.24103323583992406</v>
      </c>
      <c r="K545" s="1">
        <v>5.7420368269764759E-3</v>
      </c>
      <c r="L545" s="1">
        <v>0.54877532585681366</v>
      </c>
      <c r="M545" s="1">
        <v>1.3379383018050419</v>
      </c>
      <c r="N545" s="1">
        <v>0.38988340472574373</v>
      </c>
      <c r="O545" s="1">
        <v>1.1361763357885479</v>
      </c>
      <c r="P545" s="1">
        <v>-1.0846253481410131</v>
      </c>
      <c r="Q545" s="1">
        <v>-1.6424826483750488</v>
      </c>
      <c r="R545" s="1">
        <v>0.54120204462858601</v>
      </c>
      <c r="S545" s="1">
        <v>2.1530228449093789</v>
      </c>
      <c r="T545" s="1">
        <v>1.6652366607288551</v>
      </c>
      <c r="U545" s="1">
        <v>-0.57124451314205216</v>
      </c>
      <c r="V545" s="3">
        <v>0.41928208530573069</v>
      </c>
    </row>
    <row r="546" spans="2:22" x14ac:dyDescent="0.35">
      <c r="B546" s="9" t="s">
        <v>543</v>
      </c>
      <c r="C546" s="1">
        <v>0.70322484426204923</v>
      </c>
      <c r="D546" s="1">
        <v>-0.95799336530599788</v>
      </c>
      <c r="E546" s="1">
        <v>-2.9304132564789139E-2</v>
      </c>
      <c r="F546" s="1">
        <v>8.6592584473387732E-2</v>
      </c>
      <c r="G546" s="1">
        <v>0.92115163691359025</v>
      </c>
      <c r="H546" s="1">
        <v>-0.69900951764158081</v>
      </c>
      <c r="I546" s="1">
        <v>-0.15868724519786401</v>
      </c>
      <c r="J546" s="1">
        <v>0.86164140185417226</v>
      </c>
      <c r="K546" s="1">
        <v>0.45503002489346572</v>
      </c>
      <c r="L546" s="1">
        <v>5.8193147700099972E-2</v>
      </c>
      <c r="M546" s="1">
        <v>0.43596232979811483</v>
      </c>
      <c r="N546" s="1">
        <v>-2.152927606863763E-3</v>
      </c>
      <c r="O546" s="1">
        <v>1.5090700553678924</v>
      </c>
      <c r="P546" s="1">
        <v>2.5998364871538548</v>
      </c>
      <c r="Q546" s="1">
        <v>-0.31181629733466798</v>
      </c>
      <c r="R546" s="1">
        <v>-1.1797242182798962</v>
      </c>
      <c r="S546" s="1">
        <v>-0.64348669233053646</v>
      </c>
      <c r="T546" s="1">
        <v>-0.41480408319968237</v>
      </c>
      <c r="U546" s="1">
        <v>1.3162700322093297</v>
      </c>
      <c r="V546" s="3">
        <v>1.9398750382555427</v>
      </c>
    </row>
    <row r="547" spans="2:22" x14ac:dyDescent="0.35">
      <c r="B547" s="9" t="s">
        <v>544</v>
      </c>
      <c r="C547" s="1">
        <v>0.17072571815545051</v>
      </c>
      <c r="D547" s="1">
        <v>0.23871132599492279</v>
      </c>
      <c r="E547" s="1">
        <v>-0.44322846437702695</v>
      </c>
      <c r="F547" s="1">
        <v>-1.7065398408406227</v>
      </c>
      <c r="G547" s="1">
        <v>0.29694540177978568</v>
      </c>
      <c r="H547" s="1">
        <v>-1.186939849904507</v>
      </c>
      <c r="I547" s="1">
        <v>1.8815756857121966</v>
      </c>
      <c r="J547" s="1">
        <v>-0.31270406123882932</v>
      </c>
      <c r="K547" s="1">
        <v>1.6182797411256875</v>
      </c>
      <c r="L547" s="1">
        <v>0.74571872040125819</v>
      </c>
      <c r="M547" s="1">
        <v>-0.46334116486772731</v>
      </c>
      <c r="N547" s="1">
        <v>-1.6353455111013484</v>
      </c>
      <c r="O547" s="1">
        <v>-0.73643168158442041</v>
      </c>
      <c r="P547" s="1">
        <v>0.90124765269517981</v>
      </c>
      <c r="Q547" s="1">
        <v>0.16356453297887658</v>
      </c>
      <c r="R547" s="1">
        <v>-2.7208834034449563</v>
      </c>
      <c r="S547" s="1">
        <v>-0.44174713967139723</v>
      </c>
      <c r="T547" s="1">
        <v>1.2621025607223055</v>
      </c>
      <c r="U547" s="1">
        <v>-0.41936729220320346</v>
      </c>
      <c r="V547" s="3">
        <v>-7.2129614722920898E-2</v>
      </c>
    </row>
    <row r="548" spans="2:22" x14ac:dyDescent="0.35">
      <c r="B548" s="9" t="s">
        <v>545</v>
      </c>
      <c r="C548" s="1">
        <v>-2.8124839104948016</v>
      </c>
      <c r="D548" s="1">
        <v>1.1167823700198873</v>
      </c>
      <c r="E548" s="1">
        <v>1.0886478857288149</v>
      </c>
      <c r="F548" s="1">
        <v>0.78078187716138692</v>
      </c>
      <c r="G548" s="1">
        <v>-0.32223167780997475</v>
      </c>
      <c r="H548" s="1">
        <v>-1.2823622209435888</v>
      </c>
      <c r="I548" s="1">
        <v>-2.4847268022252598</v>
      </c>
      <c r="J548" s="1">
        <v>-1.6085600851131749</v>
      </c>
      <c r="K548" s="1">
        <v>1.8798611445793338</v>
      </c>
      <c r="L548" s="1">
        <v>-0.26298944532686652</v>
      </c>
      <c r="M548" s="1">
        <v>-0.49981567539599964</v>
      </c>
      <c r="N548" s="1">
        <v>-0.33972748568389977</v>
      </c>
      <c r="O548" s="1">
        <v>-0.21440535204057046</v>
      </c>
      <c r="P548" s="1">
        <v>-1.47717653328409</v>
      </c>
      <c r="Q548" s="1">
        <v>1.2963228802372323E-2</v>
      </c>
      <c r="R548" s="1">
        <v>1.4478865879417104</v>
      </c>
      <c r="S548" s="1">
        <v>0.70841408849150012</v>
      </c>
      <c r="T548" s="1">
        <v>0.61249879801929297</v>
      </c>
      <c r="U548" s="1">
        <v>-1.1075607090726665</v>
      </c>
      <c r="V548" s="3">
        <v>-1.2936039204419348E-2</v>
      </c>
    </row>
    <row r="549" spans="2:22" x14ac:dyDescent="0.35">
      <c r="B549" s="9" t="s">
        <v>546</v>
      </c>
      <c r="C549" s="1">
        <v>5.8968643932999325E-2</v>
      </c>
      <c r="D549" s="1">
        <v>-0.47741139002296817</v>
      </c>
      <c r="E549" s="1">
        <v>-1.3361628061523769</v>
      </c>
      <c r="F549" s="1">
        <v>-0.29583815379324419</v>
      </c>
      <c r="G549" s="1">
        <v>0.28124126427472163</v>
      </c>
      <c r="H549" s="1">
        <v>0.99492179079290799</v>
      </c>
      <c r="I549" s="1">
        <v>0.12587580183165037</v>
      </c>
      <c r="J549" s="1">
        <v>1.1284143479982396</v>
      </c>
      <c r="K549" s="1">
        <v>-0.39927951355539659</v>
      </c>
      <c r="L549" s="1">
        <v>1.1708136695397711</v>
      </c>
      <c r="M549" s="1">
        <v>0.69413257594132283</v>
      </c>
      <c r="N549" s="1">
        <v>-1.355571929675322E-2</v>
      </c>
      <c r="O549" s="1">
        <v>2.2812088372011008</v>
      </c>
      <c r="P549" s="1">
        <v>-0.47413893857326345</v>
      </c>
      <c r="Q549" s="1">
        <v>0.20839988511470611</v>
      </c>
      <c r="R549" s="1">
        <v>1.3149321906458229</v>
      </c>
      <c r="S549" s="1">
        <v>8.6405344865925493E-2</v>
      </c>
      <c r="T549" s="1">
        <v>0.60634891462834084</v>
      </c>
      <c r="U549" s="1">
        <v>0.1445632226926459</v>
      </c>
      <c r="V549" s="3">
        <v>0.81120070810817257</v>
      </c>
    </row>
    <row r="550" spans="2:22" x14ac:dyDescent="0.35">
      <c r="B550" s="9" t="s">
        <v>547</v>
      </c>
      <c r="C550" s="1">
        <v>1.6631585754946083</v>
      </c>
      <c r="D550" s="1">
        <v>0.21339072973969458</v>
      </c>
      <c r="E550" s="1">
        <v>8.6578666444305299E-2</v>
      </c>
      <c r="F550" s="1">
        <v>-1.4935576367190593</v>
      </c>
      <c r="G550" s="1">
        <v>0.63463128953855785</v>
      </c>
      <c r="H550" s="1">
        <v>-5.7779729798231691E-2</v>
      </c>
      <c r="I550" s="1">
        <v>-0.33208842375990916</v>
      </c>
      <c r="J550" s="1">
        <v>1.1302414368513196</v>
      </c>
      <c r="K550" s="1">
        <v>-1.3777903317879805</v>
      </c>
      <c r="L550" s="1">
        <v>-0.64530117909936591</v>
      </c>
      <c r="M550" s="1">
        <v>0.21667018542649552</v>
      </c>
      <c r="N550" s="1">
        <v>-0.2600734778792913</v>
      </c>
      <c r="O550" s="1">
        <v>2.8239354673280843</v>
      </c>
      <c r="P550" s="1">
        <v>-0.85649777457897824</v>
      </c>
      <c r="Q550" s="1">
        <v>1.4057487948778928</v>
      </c>
      <c r="R550" s="1">
        <v>1.3813090257877372</v>
      </c>
      <c r="S550" s="1">
        <v>-0.3214383741717225</v>
      </c>
      <c r="T550" s="1">
        <v>1.7159856276213652</v>
      </c>
      <c r="U550" s="1">
        <v>0.88837340646592178</v>
      </c>
      <c r="V550" s="3">
        <v>1.1373243804676454</v>
      </c>
    </row>
    <row r="551" spans="2:22" x14ac:dyDescent="0.35">
      <c r="B551" s="9" t="s">
        <v>548</v>
      </c>
      <c r="C551" s="1">
        <v>-1.3081509739452095</v>
      </c>
      <c r="D551" s="1">
        <v>1.1819360989348078</v>
      </c>
      <c r="E551" s="1">
        <v>-0.347887088376644</v>
      </c>
      <c r="F551" s="1">
        <v>0.8479103222941009</v>
      </c>
      <c r="G551" s="1">
        <v>0.98223612077136313</v>
      </c>
      <c r="H551" s="1">
        <v>-1.2213960399506238</v>
      </c>
      <c r="I551" s="1">
        <v>1.2495135088896947</v>
      </c>
      <c r="J551" s="1">
        <v>1.015872053170902</v>
      </c>
      <c r="K551" s="1">
        <v>-1.4806061854816461</v>
      </c>
      <c r="L551" s="1">
        <v>0.3683436218333907</v>
      </c>
      <c r="M551" s="1">
        <v>-1.2592011013897511</v>
      </c>
      <c r="N551" s="1">
        <v>-0.52826613773567721</v>
      </c>
      <c r="O551" s="1">
        <v>-0.68094859582780443</v>
      </c>
      <c r="P551" s="1">
        <v>-0.88013744427503782</v>
      </c>
      <c r="Q551" s="1">
        <v>-0.63211386477141629</v>
      </c>
      <c r="R551" s="1">
        <v>-0.53921548460649737</v>
      </c>
      <c r="S551" s="1">
        <v>0.35808472060394692</v>
      </c>
      <c r="T551" s="1">
        <v>1.1254742271762597</v>
      </c>
      <c r="U551" s="1">
        <v>-0.71116035610740957</v>
      </c>
      <c r="V551" s="3">
        <v>0.10034692058586688</v>
      </c>
    </row>
    <row r="552" spans="2:22" x14ac:dyDescent="0.35">
      <c r="B552" s="9" t="s">
        <v>549</v>
      </c>
      <c r="C552" s="1">
        <v>-1.4589324675727775</v>
      </c>
      <c r="D552" s="1">
        <v>-0.4931799221769913</v>
      </c>
      <c r="E552" s="1">
        <v>-0.35301536826019836</v>
      </c>
      <c r="F552" s="1">
        <v>0.70716188242023259</v>
      </c>
      <c r="G552" s="1">
        <v>0.30727924473711765</v>
      </c>
      <c r="H552" s="1">
        <v>-0.51003924044251181</v>
      </c>
      <c r="I552" s="1">
        <v>-1.2835108681137986</v>
      </c>
      <c r="J552" s="1">
        <v>-0.69986830431238556</v>
      </c>
      <c r="K552" s="1">
        <v>1.07633822477444E-2</v>
      </c>
      <c r="L552" s="1">
        <v>-0.22111264914162584</v>
      </c>
      <c r="M552" s="1">
        <v>0.51890165172508806</v>
      </c>
      <c r="N552" s="1">
        <v>0.53160671423176897</v>
      </c>
      <c r="O552" s="1">
        <v>0.41916125072056765</v>
      </c>
      <c r="P552" s="1">
        <v>1.1918948093953441</v>
      </c>
      <c r="Q552" s="1">
        <v>-0.45182231291052172</v>
      </c>
      <c r="R552" s="1">
        <v>0.21565941170553907</v>
      </c>
      <c r="S552" s="1">
        <v>3.1151730363509794E-2</v>
      </c>
      <c r="T552" s="1">
        <v>0.54395029556588526</v>
      </c>
      <c r="U552" s="1">
        <v>2.7069781635595787</v>
      </c>
      <c r="V552" s="3">
        <v>0.95753900195717234</v>
      </c>
    </row>
    <row r="553" spans="2:22" x14ac:dyDescent="0.35">
      <c r="B553" s="9" t="s">
        <v>550</v>
      </c>
      <c r="C553" s="1">
        <v>0.96405529479703012</v>
      </c>
      <c r="D553" s="1">
        <v>3.8626079961490277E-2</v>
      </c>
      <c r="E553" s="1">
        <v>-1.7556353052744644</v>
      </c>
      <c r="F553" s="1">
        <v>-0.67766446510673106</v>
      </c>
      <c r="G553" s="1">
        <v>-0.14559550149234221</v>
      </c>
      <c r="H553" s="1">
        <v>-1.4687591698812232</v>
      </c>
      <c r="I553" s="1">
        <v>-1.2608810957855863</v>
      </c>
      <c r="J553" s="1">
        <v>-1.6051400282388262</v>
      </c>
      <c r="K553" s="1">
        <v>1.2089898313578737</v>
      </c>
      <c r="L553" s="1">
        <v>-0.29003647097173529</v>
      </c>
      <c r="M553" s="1">
        <v>-0.66945436482775555</v>
      </c>
      <c r="N553" s="1">
        <v>0.25808509783491884</v>
      </c>
      <c r="O553" s="1">
        <v>-0.36048294068454384</v>
      </c>
      <c r="P553" s="1">
        <v>0.68262905892122883</v>
      </c>
      <c r="Q553" s="1">
        <v>5.7890222304462634E-2</v>
      </c>
      <c r="R553" s="1">
        <v>0.35016150820211267</v>
      </c>
      <c r="S553" s="1">
        <v>-1.7762455437919382</v>
      </c>
      <c r="T553" s="1">
        <v>-1.7053174728752689</v>
      </c>
      <c r="U553" s="1">
        <v>-0.7146260121779664</v>
      </c>
      <c r="V553" s="3">
        <v>-2.3960151994237262</v>
      </c>
    </row>
    <row r="554" spans="2:22" x14ac:dyDescent="0.35">
      <c r="B554" s="9" t="s">
        <v>551</v>
      </c>
      <c r="C554" s="1">
        <v>0.60248801705923249</v>
      </c>
      <c r="D554" s="1">
        <v>0.77210644370791248</v>
      </c>
      <c r="E554" s="1">
        <v>0.45997807586741107</v>
      </c>
      <c r="F554" s="1">
        <v>4.5163578947083942E-2</v>
      </c>
      <c r="G554" s="1">
        <v>-2.4562819206872959</v>
      </c>
      <c r="H554" s="1">
        <v>1.4745402843293427</v>
      </c>
      <c r="I554" s="1">
        <v>2.0664263661754627</v>
      </c>
      <c r="J554" s="1">
        <v>1.2682647525958788</v>
      </c>
      <c r="K554" s="1">
        <v>0.71155434030267972</v>
      </c>
      <c r="L554" s="1">
        <v>-1.3452970310425165</v>
      </c>
      <c r="M554" s="1">
        <v>-0.98938893673780559</v>
      </c>
      <c r="N554" s="1">
        <v>0.67699684278127326</v>
      </c>
      <c r="O554" s="1">
        <v>0.36136837594607596</v>
      </c>
      <c r="P554" s="1">
        <v>-0.59356199007108768</v>
      </c>
      <c r="Q554" s="1">
        <v>-1.8026694598020756</v>
      </c>
      <c r="R554" s="1">
        <v>1.9557810005038876</v>
      </c>
      <c r="S554" s="1">
        <v>1.9683327473504753</v>
      </c>
      <c r="T554" s="1">
        <v>-1.444143742509121</v>
      </c>
      <c r="U554" s="1">
        <v>-0.85385457907939299</v>
      </c>
      <c r="V554" s="3">
        <v>-2.0670662378790849</v>
      </c>
    </row>
    <row r="555" spans="2:22" x14ac:dyDescent="0.35">
      <c r="B555" s="9" t="s">
        <v>552</v>
      </c>
      <c r="C555" s="1">
        <v>-1.1277332794872261</v>
      </c>
      <c r="D555" s="1">
        <v>-0.75015900296890203</v>
      </c>
      <c r="E555" s="1">
        <v>-1.0929068852016648</v>
      </c>
      <c r="F555" s="1">
        <v>-1.1782067294094809</v>
      </c>
      <c r="G555" s="1">
        <v>-0.39911762765091208</v>
      </c>
      <c r="H555" s="1">
        <v>-1.0837778227880388</v>
      </c>
      <c r="I555" s="1">
        <v>1.1776290623880898</v>
      </c>
      <c r="J555" s="1">
        <v>-1.1608232554969469</v>
      </c>
      <c r="K555" s="1">
        <v>0.68483121660132984</v>
      </c>
      <c r="L555" s="1">
        <v>0.29914041356758003</v>
      </c>
      <c r="M555" s="1">
        <v>0.43148674008924176</v>
      </c>
      <c r="N555" s="1">
        <v>-0.71570559179015147</v>
      </c>
      <c r="O555" s="1">
        <v>-1.1821479146585823</v>
      </c>
      <c r="P555" s="1">
        <v>-0.21365691660795316</v>
      </c>
      <c r="Q555" s="1">
        <v>0.51168072624785788</v>
      </c>
      <c r="R555" s="1">
        <v>-0.56757890931857824</v>
      </c>
      <c r="S555" s="1">
        <v>-3.6509292019617903E-2</v>
      </c>
      <c r="T555" s="1">
        <v>-0.23290155091959741</v>
      </c>
      <c r="U555" s="1">
        <v>-0.81028310493518285</v>
      </c>
      <c r="V555" s="3">
        <v>8.9197792609028576E-2</v>
      </c>
    </row>
    <row r="556" spans="2:22" x14ac:dyDescent="0.35">
      <c r="B556" s="9" t="s">
        <v>553</v>
      </c>
      <c r="C556" s="1">
        <v>-0.49338885144151418</v>
      </c>
      <c r="D556" s="1">
        <v>-0.97441990007909707</v>
      </c>
      <c r="E556" s="1">
        <v>-1.6584500672709057</v>
      </c>
      <c r="F556" s="1">
        <v>-1.5377690598451024</v>
      </c>
      <c r="G556" s="1">
        <v>1.063147838392041</v>
      </c>
      <c r="H556" s="1">
        <v>-1.4264145169667164</v>
      </c>
      <c r="I556" s="1">
        <v>-0.69859817321728346</v>
      </c>
      <c r="J556" s="1">
        <v>0.40972571674147928</v>
      </c>
      <c r="K556" s="1">
        <v>-1.2044955263664476</v>
      </c>
      <c r="L556" s="1">
        <v>-9.3539259429601049E-2</v>
      </c>
      <c r="M556" s="1">
        <v>-0.82129411115288564</v>
      </c>
      <c r="N556" s="1">
        <v>-0.50938256927266301</v>
      </c>
      <c r="O556" s="1">
        <v>0.44250667017644463</v>
      </c>
      <c r="P556" s="1">
        <v>-1.5069852485715658</v>
      </c>
      <c r="Q556" s="1">
        <v>-1.6915724248224862</v>
      </c>
      <c r="R556" s="1">
        <v>-0.68880901850447829</v>
      </c>
      <c r="S556" s="1">
        <v>5.3063887700391978E-3</v>
      </c>
      <c r="T556" s="1">
        <v>-0.59833308947809916</v>
      </c>
      <c r="U556" s="1">
        <v>-0.30725836332559742</v>
      </c>
      <c r="V556" s="3">
        <v>0.31470766583649062</v>
      </c>
    </row>
    <row r="557" spans="2:22" x14ac:dyDescent="0.35">
      <c r="B557" s="9" t="s">
        <v>554</v>
      </c>
      <c r="C557" s="1">
        <v>0.95773776022921786</v>
      </c>
      <c r="D557" s="1">
        <v>0.96490636107920624</v>
      </c>
      <c r="E557" s="1">
        <v>-0.9603143947733892</v>
      </c>
      <c r="F557" s="1">
        <v>0.1999570338080999</v>
      </c>
      <c r="G557" s="1">
        <v>0.26565880100800376</v>
      </c>
      <c r="H557" s="1">
        <v>-1.1054472713918091</v>
      </c>
      <c r="I557" s="1">
        <v>-1.4989814065257221</v>
      </c>
      <c r="J557" s="1">
        <v>-6.1191185388448137E-2</v>
      </c>
      <c r="K557" s="1">
        <v>1.6124620121378628</v>
      </c>
      <c r="L557" s="1">
        <v>-0.3246921343727896</v>
      </c>
      <c r="M557" s="1">
        <v>0.13740728035290831</v>
      </c>
      <c r="N557" s="1">
        <v>8.9987112647137962E-2</v>
      </c>
      <c r="O557" s="1">
        <v>0.36738763087045501</v>
      </c>
      <c r="P557" s="1">
        <v>0.50240982968518377</v>
      </c>
      <c r="Q557" s="1">
        <v>-0.65020192746793848</v>
      </c>
      <c r="R557" s="1">
        <v>1.2132199692229995</v>
      </c>
      <c r="S557" s="1">
        <v>8.8074227453138962E-2</v>
      </c>
      <c r="T557" s="1">
        <v>-1.0604758032630288</v>
      </c>
      <c r="U557" s="1">
        <v>0.12218126878401711</v>
      </c>
      <c r="V557" s="3">
        <v>0.93959622282103816</v>
      </c>
    </row>
    <row r="558" spans="2:22" x14ac:dyDescent="0.35">
      <c r="B558" s="9" t="s">
        <v>555</v>
      </c>
      <c r="C558" s="1">
        <v>2.1491868997400299</v>
      </c>
      <c r="D558" s="1">
        <v>-1.313442974449734</v>
      </c>
      <c r="E558" s="1">
        <v>-1.0224306243234194</v>
      </c>
      <c r="F558" s="1">
        <v>0.43186209488101152</v>
      </c>
      <c r="G558" s="1">
        <v>-6.0605596244608817E-2</v>
      </c>
      <c r="H558" s="1">
        <v>-0.30640900600677817</v>
      </c>
      <c r="I558" s="1">
        <v>-3.8761120906087604E-2</v>
      </c>
      <c r="J558" s="1">
        <v>-0.30969286409172286</v>
      </c>
      <c r="K558" s="1">
        <v>-0.10512364012552973</v>
      </c>
      <c r="L558" s="1">
        <v>1.0613973817308966</v>
      </c>
      <c r="M558" s="1">
        <v>3.6075308458302292E-2</v>
      </c>
      <c r="N558" s="1">
        <v>-0.32772202468537825</v>
      </c>
      <c r="O558" s="1">
        <v>2.7905191349033378E-2</v>
      </c>
      <c r="P558" s="1">
        <v>1.5679939002498458</v>
      </c>
      <c r="Q558" s="1">
        <v>1.233837345308088</v>
      </c>
      <c r="R558" s="1">
        <v>-1.1455986161937584</v>
      </c>
      <c r="S558" s="1">
        <v>0.81292090745292811</v>
      </c>
      <c r="T558" s="1">
        <v>2.2629862349299371E-2</v>
      </c>
      <c r="U558" s="1">
        <v>-0.25374585942781852</v>
      </c>
      <c r="V558" s="3">
        <v>-2.4784978180474755</v>
      </c>
    </row>
    <row r="559" spans="2:22" x14ac:dyDescent="0.35">
      <c r="B559" s="9" t="s">
        <v>556</v>
      </c>
      <c r="C559" s="1">
        <v>-1.3156662715541956</v>
      </c>
      <c r="D559" s="1">
        <v>-0.51857282515855996</v>
      </c>
      <c r="E559" s="1">
        <v>-0.6773571239161944</v>
      </c>
      <c r="F559" s="1">
        <v>-0.47565589923640728</v>
      </c>
      <c r="G559" s="1">
        <v>-0.51261840380358126</v>
      </c>
      <c r="H559" s="1">
        <v>9.271580029216818E-2</v>
      </c>
      <c r="I559" s="1">
        <v>0.44721327650169851</v>
      </c>
      <c r="J559" s="1">
        <v>-0.39844670508817764</v>
      </c>
      <c r="K559" s="1">
        <v>0.60399665505971745</v>
      </c>
      <c r="L559" s="1">
        <v>-0.1756927141767213</v>
      </c>
      <c r="M559" s="1">
        <v>-0.40370040064478091</v>
      </c>
      <c r="N559" s="1">
        <v>7.0443020182339319E-2</v>
      </c>
      <c r="O559" s="1">
        <v>-0.62279857143625883</v>
      </c>
      <c r="P559" s="1">
        <v>-0.15107502998743005</v>
      </c>
      <c r="Q559" s="1">
        <v>1.7015809587245478</v>
      </c>
      <c r="R559" s="1">
        <v>-0.15936652186909062</v>
      </c>
      <c r="S559" s="1">
        <v>0.45951834404023251</v>
      </c>
      <c r="T559" s="1">
        <v>-0.93757645023958602</v>
      </c>
      <c r="U559" s="1">
        <v>-4.4664277341139785E-2</v>
      </c>
      <c r="V559" s="3">
        <v>0.7587578561185605</v>
      </c>
    </row>
    <row r="560" spans="2:22" x14ac:dyDescent="0.35">
      <c r="B560" s="9" t="s">
        <v>557</v>
      </c>
      <c r="C560" s="1">
        <v>-0.84529931440402395</v>
      </c>
      <c r="D560" s="1">
        <v>-0.55407698050459608</v>
      </c>
      <c r="E560" s="1">
        <v>0.25315358790878223</v>
      </c>
      <c r="F560" s="1">
        <v>0.60596744405861014</v>
      </c>
      <c r="G560" s="1">
        <v>-2.0029342852340153</v>
      </c>
      <c r="H560" s="1">
        <v>0.54683834597063619</v>
      </c>
      <c r="I560" s="1">
        <v>0.86641082363245681</v>
      </c>
      <c r="J560" s="1">
        <v>-1.3438882984690299</v>
      </c>
      <c r="K560" s="1">
        <v>1.2912916838403681</v>
      </c>
      <c r="L560" s="1">
        <v>0.56824000581196643</v>
      </c>
      <c r="M560" s="1">
        <v>0.5907662306317395</v>
      </c>
      <c r="N560" s="1">
        <v>-1.434319057136217</v>
      </c>
      <c r="O560" s="1">
        <v>-6.4644851369655976E-2</v>
      </c>
      <c r="P560" s="1">
        <v>0.22531036513983188</v>
      </c>
      <c r="Q560" s="1">
        <v>-0.1684455925693859</v>
      </c>
      <c r="R560" s="1">
        <v>1.3734596431829544</v>
      </c>
      <c r="S560" s="1">
        <v>-0.14985899151487</v>
      </c>
      <c r="T560" s="1">
        <v>-1.8879694884224785</v>
      </c>
      <c r="U560" s="1">
        <v>2.3382941306923345E-2</v>
      </c>
      <c r="V560" s="3">
        <v>0.26773016116971049</v>
      </c>
    </row>
    <row r="561" spans="2:22" x14ac:dyDescent="0.35">
      <c r="B561" s="9" t="s">
        <v>558</v>
      </c>
      <c r="C561" s="1">
        <v>-0.25564638530289197</v>
      </c>
      <c r="D561" s="1">
        <v>1.2319218874087097</v>
      </c>
      <c r="E561" s="1">
        <v>0.65085053221932598</v>
      </c>
      <c r="F561" s="1">
        <v>1.258936424527153</v>
      </c>
      <c r="G561" s="1">
        <v>0.83596279592278222</v>
      </c>
      <c r="H561" s="1">
        <v>0.62307829354847044</v>
      </c>
      <c r="I561" s="1">
        <v>-0.3682307908602086</v>
      </c>
      <c r="J561" s="1">
        <v>-0.52047652780607379</v>
      </c>
      <c r="K561" s="1">
        <v>-0.99562530290893536</v>
      </c>
      <c r="L561" s="1">
        <v>-1.3922246412193751</v>
      </c>
      <c r="M561" s="1">
        <v>-0.42576445778663818</v>
      </c>
      <c r="N561" s="1">
        <v>0.17174638714054663</v>
      </c>
      <c r="O561" s="1">
        <v>-0.78739725285822704</v>
      </c>
      <c r="P561" s="1">
        <v>0.12921386603790161</v>
      </c>
      <c r="Q561" s="1">
        <v>1.6619228902451215</v>
      </c>
      <c r="R561" s="1">
        <v>-1.2191457663640892</v>
      </c>
      <c r="S561" s="1">
        <v>0.11331437831944272</v>
      </c>
      <c r="T561" s="1">
        <v>-1.19378357584797</v>
      </c>
      <c r="U561" s="1">
        <v>0.47646806085469057</v>
      </c>
      <c r="V561" s="3">
        <v>-0.11052703443093649</v>
      </c>
    </row>
    <row r="562" spans="2:22" x14ac:dyDescent="0.35">
      <c r="B562" s="9" t="s">
        <v>559</v>
      </c>
      <c r="C562" s="1">
        <v>1.7937931442777839</v>
      </c>
      <c r="D562" s="1">
        <v>-7.6871723354491647E-2</v>
      </c>
      <c r="E562" s="1">
        <v>0.7874554858585443</v>
      </c>
      <c r="F562" s="1">
        <v>-1.0364591835280714E-3</v>
      </c>
      <c r="G562" s="1">
        <v>-1.0513894909985253</v>
      </c>
      <c r="H562" s="1">
        <v>1.2477457948835788</v>
      </c>
      <c r="I562" s="1">
        <v>-0.6121675387037292</v>
      </c>
      <c r="J562" s="1">
        <v>-1.1225658762915536</v>
      </c>
      <c r="K562" s="1">
        <v>-0.26895115739819869</v>
      </c>
      <c r="L562" s="1">
        <v>-0.40651898658778085</v>
      </c>
      <c r="M562" s="1">
        <v>-0.79152972778608865</v>
      </c>
      <c r="N562" s="1">
        <v>-0.62057986695227407</v>
      </c>
      <c r="O562" s="1">
        <v>-0.10285025440153212</v>
      </c>
      <c r="P562" s="1">
        <v>-0.69939338663739736</v>
      </c>
      <c r="Q562" s="1">
        <v>-2.3571423399333087</v>
      </c>
      <c r="R562" s="1">
        <v>-0.36437485798897506</v>
      </c>
      <c r="S562" s="1">
        <v>1.5063546310928326</v>
      </c>
      <c r="T562" s="1">
        <v>0.69531213013290616</v>
      </c>
      <c r="U562" s="1">
        <v>1.6757783520629355</v>
      </c>
      <c r="V562" s="3">
        <v>0.63597756983428411</v>
      </c>
    </row>
    <row r="563" spans="2:22" x14ac:dyDescent="0.35">
      <c r="B563" s="9" t="s">
        <v>560</v>
      </c>
      <c r="C563" s="1">
        <v>-0.75194201739307109</v>
      </c>
      <c r="D563" s="1">
        <v>1.8319926854238682</v>
      </c>
      <c r="E563" s="1">
        <v>0.95000006087256395</v>
      </c>
      <c r="F563" s="1">
        <v>-0.41825089576421809</v>
      </c>
      <c r="G563" s="1">
        <v>6.5547458856091034E-2</v>
      </c>
      <c r="H563" s="1">
        <v>0.10425561056746933</v>
      </c>
      <c r="I563" s="1">
        <v>1.3362262331396109</v>
      </c>
      <c r="J563" s="1">
        <v>-0.34834818571510717</v>
      </c>
      <c r="K563" s="1">
        <v>0.21648148375990886</v>
      </c>
      <c r="L563" s="1">
        <v>-0.33523711817388335</v>
      </c>
      <c r="M563" s="1">
        <v>-0.74982871901930814</v>
      </c>
      <c r="N563" s="1">
        <v>-1.1105087381254992</v>
      </c>
      <c r="O563" s="1">
        <v>0.27258790768276375</v>
      </c>
      <c r="P563" s="1">
        <v>0.23346563393546238</v>
      </c>
      <c r="Q563" s="1">
        <v>6.653620271716354E-2</v>
      </c>
      <c r="R563" s="1">
        <v>0.25120067340249724</v>
      </c>
      <c r="S563" s="1">
        <v>1.5017804466276516</v>
      </c>
      <c r="T563" s="1">
        <v>-0.86496590162660514</v>
      </c>
      <c r="U563" s="1">
        <v>2.0060683941397137</v>
      </c>
      <c r="V563" s="3">
        <v>-0.47245122189675248</v>
      </c>
    </row>
    <row r="564" spans="2:22" x14ac:dyDescent="0.35">
      <c r="B564" s="9" t="s">
        <v>561</v>
      </c>
      <c r="C564" s="1">
        <v>-0.82740520657937011</v>
      </c>
      <c r="D564" s="1">
        <v>0.44536808219489937</v>
      </c>
      <c r="E564" s="1">
        <v>1.4572495692514329</v>
      </c>
      <c r="F564" s="1">
        <v>-1.1133990524614088</v>
      </c>
      <c r="G564" s="1">
        <v>0.90986419021949372</v>
      </c>
      <c r="H564" s="1">
        <v>-1.5465385289252405</v>
      </c>
      <c r="I564" s="1">
        <v>0.85573542385704693</v>
      </c>
      <c r="J564" s="1">
        <v>-1.1352399993231364</v>
      </c>
      <c r="K564" s="1">
        <v>-0.45235836510231275</v>
      </c>
      <c r="L564" s="1">
        <v>-2.7705756255404206E-2</v>
      </c>
      <c r="M564" s="1">
        <v>2.5948164928425974E-2</v>
      </c>
      <c r="N564" s="1">
        <v>-1.0892377637227264</v>
      </c>
      <c r="O564" s="1">
        <v>-1.7135310578188545</v>
      </c>
      <c r="P564" s="1">
        <v>0.22194578547036151</v>
      </c>
      <c r="Q564" s="1">
        <v>-0.42600899268246323</v>
      </c>
      <c r="R564" s="1">
        <v>0.5248001261806029</v>
      </c>
      <c r="S564" s="1">
        <v>-2.0994082492226278</v>
      </c>
      <c r="T564" s="1">
        <v>-0.94857198786846963</v>
      </c>
      <c r="U564" s="1">
        <v>0.9872381037232475</v>
      </c>
      <c r="V564" s="3">
        <v>-0.38547658641888505</v>
      </c>
    </row>
    <row r="565" spans="2:22" x14ac:dyDescent="0.35">
      <c r="B565" s="9" t="s">
        <v>562</v>
      </c>
      <c r="C565" s="1">
        <v>2.8526974119674029</v>
      </c>
      <c r="D565" s="1">
        <v>-0.98948192383157363</v>
      </c>
      <c r="E565" s="1">
        <v>1.5545580043201752</v>
      </c>
      <c r="F565" s="1">
        <v>-0.50168512070676841</v>
      </c>
      <c r="G565" s="1">
        <v>1.9757563119308985</v>
      </c>
      <c r="H565" s="1">
        <v>-0.40158019218743229</v>
      </c>
      <c r="I565" s="1">
        <v>0.86344339381995139</v>
      </c>
      <c r="J565" s="1">
        <v>-0.281579773572387</v>
      </c>
      <c r="K565" s="1">
        <v>1.1561124499589239</v>
      </c>
      <c r="L565" s="1">
        <v>-0.91491251024574671</v>
      </c>
      <c r="M565" s="1">
        <v>1.7009095547840958</v>
      </c>
      <c r="N565" s="1">
        <v>0.57214326951494299</v>
      </c>
      <c r="O565" s="1">
        <v>0.13588533016714666</v>
      </c>
      <c r="P565" s="1">
        <v>1.108637272016326</v>
      </c>
      <c r="Q565" s="1">
        <v>-8.7842480786349042E-2</v>
      </c>
      <c r="R565" s="1">
        <v>1.3999911046957201</v>
      </c>
      <c r="S565" s="1">
        <v>-0.61764468620298851</v>
      </c>
      <c r="T565" s="1">
        <v>-0.27415458104626705</v>
      </c>
      <c r="U565" s="1">
        <v>-0.47522520323958178</v>
      </c>
      <c r="V565" s="3">
        <v>-0.82428290655811298</v>
      </c>
    </row>
    <row r="566" spans="2:22" x14ac:dyDescent="0.35">
      <c r="B566" s="9" t="s">
        <v>563</v>
      </c>
      <c r="C566" s="1">
        <v>1.2296784992326804</v>
      </c>
      <c r="D566" s="1">
        <v>0.11718459636189633</v>
      </c>
      <c r="E566" s="1">
        <v>-1.0469965057169395</v>
      </c>
      <c r="F566" s="1">
        <v>0.12791486135936911</v>
      </c>
      <c r="G566" s="1">
        <v>-1.1022354953074893</v>
      </c>
      <c r="H566" s="1">
        <v>1.3621257430645128</v>
      </c>
      <c r="I566" s="1">
        <v>0.10867490141155492</v>
      </c>
      <c r="J566" s="1">
        <v>-0.57989413178630334</v>
      </c>
      <c r="K566" s="1">
        <v>-1.5411202309234766</v>
      </c>
      <c r="L566" s="1">
        <v>-0.23431383533460329</v>
      </c>
      <c r="M566" s="1">
        <v>-0.64876175035711947</v>
      </c>
      <c r="N566" s="1">
        <v>1.5412406314365983</v>
      </c>
      <c r="O566" s="1">
        <v>0.45760873216789788</v>
      </c>
      <c r="P566" s="1">
        <v>1.576765391382144</v>
      </c>
      <c r="Q566" s="1">
        <v>2.041746377655735</v>
      </c>
      <c r="R566" s="1">
        <v>-1.1781927234127205</v>
      </c>
      <c r="S566" s="1">
        <v>-1.0429722436669175</v>
      </c>
      <c r="T566" s="1">
        <v>-0.15612246931946416</v>
      </c>
      <c r="U566" s="1">
        <v>-1.4452961450215178</v>
      </c>
      <c r="V566" s="3">
        <v>0.35167466172009049</v>
      </c>
    </row>
    <row r="567" spans="2:22" x14ac:dyDescent="0.35">
      <c r="B567" s="9" t="s">
        <v>564</v>
      </c>
      <c r="C567" s="1">
        <v>-1.9009819751248938</v>
      </c>
      <c r="D567" s="1">
        <v>0.85171836926131739</v>
      </c>
      <c r="E567" s="1">
        <v>-1.8290403565837969</v>
      </c>
      <c r="F567" s="1">
        <v>-0.86161843239528846</v>
      </c>
      <c r="G567" s="1">
        <v>-1.4537823991971632</v>
      </c>
      <c r="H567" s="1">
        <v>0.25763948276986914</v>
      </c>
      <c r="I567" s="1">
        <v>-0.65277550932923001</v>
      </c>
      <c r="J567" s="1">
        <v>-0.81361951254039322</v>
      </c>
      <c r="K567" s="1">
        <v>-0.38557212587552497</v>
      </c>
      <c r="L567" s="1">
        <v>-0.16275691023225142</v>
      </c>
      <c r="M567" s="1">
        <v>0.75520062092468976</v>
      </c>
      <c r="N567" s="1">
        <v>0.95586301135063456</v>
      </c>
      <c r="O567" s="1">
        <v>0.66186008804760865</v>
      </c>
      <c r="P567" s="1">
        <v>2.0373697292134607</v>
      </c>
      <c r="Q567" s="1">
        <v>-0.6645671426828077</v>
      </c>
      <c r="R567" s="1">
        <v>-0.45728799451604057</v>
      </c>
      <c r="S567" s="1">
        <v>-0.58985503318063204</v>
      </c>
      <c r="T567" s="1">
        <v>-0.3133158491301169</v>
      </c>
      <c r="U567" s="1">
        <v>-0.7027198210353055</v>
      </c>
      <c r="V567" s="3">
        <v>-0.36870509766534065</v>
      </c>
    </row>
    <row r="568" spans="2:22" x14ac:dyDescent="0.35">
      <c r="B568" s="9" t="s">
        <v>565</v>
      </c>
      <c r="C568" s="1">
        <v>1.1037916351696919</v>
      </c>
      <c r="D568" s="1">
        <v>1.2979388663597655</v>
      </c>
      <c r="E568" s="1">
        <v>1.5756161587314221</v>
      </c>
      <c r="F568" s="1">
        <v>-1.2371103022020316</v>
      </c>
      <c r="G568" s="1">
        <v>-0.60944411308995861</v>
      </c>
      <c r="H568" s="1">
        <v>-5.3510038807873909E-2</v>
      </c>
      <c r="I568" s="1">
        <v>1.5473050079118091</v>
      </c>
      <c r="J568" s="1">
        <v>1.7169480635509111</v>
      </c>
      <c r="K568" s="1">
        <v>0.15204187271178646</v>
      </c>
      <c r="L568" s="1">
        <v>-6.4230722807476701E-2</v>
      </c>
      <c r="M568" s="1">
        <v>0.23771212750005294</v>
      </c>
      <c r="N568" s="1">
        <v>0.49560606181679817</v>
      </c>
      <c r="O568" s="1">
        <v>-0.65672419863039466</v>
      </c>
      <c r="P568" s="1">
        <v>-1.142020854291945</v>
      </c>
      <c r="Q568" s="1">
        <v>0.14937310742199453</v>
      </c>
      <c r="R568" s="1">
        <v>1.4886741488240196</v>
      </c>
      <c r="S568" s="1">
        <v>-0.19044349921197029</v>
      </c>
      <c r="T568" s="1">
        <v>-0.3497399398766205</v>
      </c>
      <c r="U568" s="1">
        <v>0.26167969280379599</v>
      </c>
      <c r="V568" s="3">
        <v>1.3104917188524987</v>
      </c>
    </row>
    <row r="569" spans="2:22" x14ac:dyDescent="0.35">
      <c r="B569" s="9" t="s">
        <v>566</v>
      </c>
      <c r="C569" s="1">
        <v>0.93801189626823367</v>
      </c>
      <c r="D569" s="1">
        <v>0.14719335616098181</v>
      </c>
      <c r="E569" s="1">
        <v>-1.1140585503951961</v>
      </c>
      <c r="F569" s="1">
        <v>1.9712776880969347</v>
      </c>
      <c r="G569" s="1">
        <v>0.2946494012107414</v>
      </c>
      <c r="H569" s="1">
        <v>-0.72790182278139615</v>
      </c>
      <c r="I569" s="1">
        <v>-0.54523693198991452</v>
      </c>
      <c r="J569" s="1">
        <v>-0.93481907688835986</v>
      </c>
      <c r="K569" s="1">
        <v>0.41986644882694946</v>
      </c>
      <c r="L569" s="1">
        <v>5.1688914458947771E-2</v>
      </c>
      <c r="M569" s="1">
        <v>1.3277359783697695</v>
      </c>
      <c r="N569" s="1">
        <v>0.1240909503794944</v>
      </c>
      <c r="O569" s="1">
        <v>0.31623954609020971</v>
      </c>
      <c r="P569" s="1">
        <v>-1.48951233789379</v>
      </c>
      <c r="Q569" s="1">
        <v>3.5893249572060075E-2</v>
      </c>
      <c r="R569" s="1">
        <v>0.18026405022907682</v>
      </c>
      <c r="S569" s="1">
        <v>1.8057537723796872E-2</v>
      </c>
      <c r="T569" s="1">
        <v>1.1648552442451083</v>
      </c>
      <c r="U569" s="1">
        <v>0.71430467165517186</v>
      </c>
      <c r="V569" s="3">
        <v>0.25002958623779437</v>
      </c>
    </row>
    <row r="570" spans="2:22" x14ac:dyDescent="0.35">
      <c r="B570" s="9" t="s">
        <v>567</v>
      </c>
      <c r="C570" s="1">
        <v>-1.2966248053530802</v>
      </c>
      <c r="D570" s="1">
        <v>0.1985036595867157</v>
      </c>
      <c r="E570" s="1">
        <v>1.2221059897271378</v>
      </c>
      <c r="F570" s="1">
        <v>-1.1634216392915755</v>
      </c>
      <c r="G570" s="1">
        <v>1.4542498827370356</v>
      </c>
      <c r="H570" s="1">
        <v>6.5011743094858035E-2</v>
      </c>
      <c r="I570" s="1">
        <v>1.291139230009239</v>
      </c>
      <c r="J570" s="1">
        <v>-0.2926685868784426</v>
      </c>
      <c r="K570" s="1">
        <v>2.0309479614102788</v>
      </c>
      <c r="L570" s="1">
        <v>-1.466064019864745</v>
      </c>
      <c r="M570" s="1">
        <v>-1.2134892368951433</v>
      </c>
      <c r="N570" s="1">
        <v>-2.5922518513995838</v>
      </c>
      <c r="O570" s="1">
        <v>-0.48368830649464201</v>
      </c>
      <c r="P570" s="1">
        <v>-1.4498867888255104E-2</v>
      </c>
      <c r="Q570" s="1">
        <v>0.38556851693004873</v>
      </c>
      <c r="R570" s="1">
        <v>-1.2100540960685018</v>
      </c>
      <c r="S570" s="1">
        <v>1.8286723397228453</v>
      </c>
      <c r="T570" s="1">
        <v>4.1461356301216445E-2</v>
      </c>
      <c r="U570" s="1">
        <v>-0.84745294366791657</v>
      </c>
      <c r="V570" s="3">
        <v>0.23876754720266849</v>
      </c>
    </row>
    <row r="571" spans="2:22" x14ac:dyDescent="0.35">
      <c r="B571" s="9" t="s">
        <v>568</v>
      </c>
      <c r="C571" s="1">
        <v>1.7941608122747388</v>
      </c>
      <c r="D571" s="1">
        <v>-2.9913291513519961E-2</v>
      </c>
      <c r="E571" s="1">
        <v>-1.471531997523581</v>
      </c>
      <c r="F571" s="1">
        <v>0.85857096461173477</v>
      </c>
      <c r="G571" s="1">
        <v>0.64856749227933108</v>
      </c>
      <c r="H571" s="1">
        <v>0.43748862607920141</v>
      </c>
      <c r="I571" s="1">
        <v>-0.4450405160185148</v>
      </c>
      <c r="J571" s="1">
        <v>-1.2452183084151882</v>
      </c>
      <c r="K571" s="1">
        <v>1.3020061394222235</v>
      </c>
      <c r="L571" s="1">
        <v>1.2430721587585412</v>
      </c>
      <c r="M571" s="1">
        <v>-1.7323073135073694</v>
      </c>
      <c r="N571" s="1">
        <v>0.20603188609959885</v>
      </c>
      <c r="O571" s="1">
        <v>0.31510953210896431</v>
      </c>
      <c r="P571" s="1">
        <v>0.79224922678209686</v>
      </c>
      <c r="Q571" s="1">
        <v>0.23871088926781842</v>
      </c>
      <c r="R571" s="1">
        <v>-2.0617220411181552</v>
      </c>
      <c r="S571" s="1">
        <v>0.3750529349951216</v>
      </c>
      <c r="T571" s="1">
        <v>-4.7033609276753832E-2</v>
      </c>
      <c r="U571" s="1">
        <v>-0.48886286400393653</v>
      </c>
      <c r="V571" s="3">
        <v>-0.74624833003335012</v>
      </c>
    </row>
    <row r="572" spans="2:22" x14ac:dyDescent="0.35">
      <c r="B572" s="9" t="s">
        <v>569</v>
      </c>
      <c r="C572" s="1">
        <v>-0.29322627680135022</v>
      </c>
      <c r="D572" s="1">
        <v>-0.13372656012920828</v>
      </c>
      <c r="E572" s="1">
        <v>-1.9706507775545989</v>
      </c>
      <c r="F572" s="1">
        <v>0.40811789023827927</v>
      </c>
      <c r="G572" s="1">
        <v>-0.30494180991676872</v>
      </c>
      <c r="H572" s="1">
        <v>9.1460712332766758E-2</v>
      </c>
      <c r="I572" s="1">
        <v>2.8918468798547502E-2</v>
      </c>
      <c r="J572" s="1">
        <v>-0.72040775499918375</v>
      </c>
      <c r="K572" s="1">
        <v>1.3548714277970337</v>
      </c>
      <c r="L572" s="1">
        <v>-0.33774429693184338</v>
      </c>
      <c r="M572" s="1">
        <v>-0.14761049678790297</v>
      </c>
      <c r="N572" s="1">
        <v>-0.8489855509933123</v>
      </c>
      <c r="O572" s="1">
        <v>0.32929999487377953</v>
      </c>
      <c r="P572" s="1">
        <v>-0.34953653672050916</v>
      </c>
      <c r="Q572" s="1">
        <v>-1.4325751132810953</v>
      </c>
      <c r="R572" s="1">
        <v>1.0153412484608293</v>
      </c>
      <c r="S572" s="1">
        <v>-5.5746563720486891E-2</v>
      </c>
      <c r="T572" s="1">
        <v>0.21766114926559499</v>
      </c>
      <c r="U572" s="1">
        <v>-1.2244752672395742</v>
      </c>
      <c r="V572" s="3">
        <v>-0.91989009120803555</v>
      </c>
    </row>
    <row r="573" spans="2:22" x14ac:dyDescent="0.35">
      <c r="B573" s="9" t="s">
        <v>570</v>
      </c>
      <c r="C573" s="1">
        <v>-0.81730101543409162</v>
      </c>
      <c r="D573" s="1">
        <v>1.3511392252188619</v>
      </c>
      <c r="E573" s="1">
        <v>-1.005812690796527</v>
      </c>
      <c r="F573" s="1">
        <v>-0.50574808150790962</v>
      </c>
      <c r="G573" s="1">
        <v>-1.0567612410100786</v>
      </c>
      <c r="H573" s="1">
        <v>0.10047062982407308</v>
      </c>
      <c r="I573" s="1">
        <v>0.38408499564712956</v>
      </c>
      <c r="J573" s="1">
        <v>0.14078790095579391</v>
      </c>
      <c r="K573" s="1">
        <v>1.3773127092102027</v>
      </c>
      <c r="L573" s="1">
        <v>-0.65665527315632422</v>
      </c>
      <c r="M573" s="1">
        <v>1.5470371698110816</v>
      </c>
      <c r="N573" s="1">
        <v>1.1040199101580837</v>
      </c>
      <c r="O573" s="1">
        <v>0.84988442041132795</v>
      </c>
      <c r="P573" s="1">
        <v>5.0603483120999326E-2</v>
      </c>
      <c r="Q573" s="1">
        <v>-0.91044230946918669</v>
      </c>
      <c r="R573" s="1">
        <v>-0.20459093923248159</v>
      </c>
      <c r="S573" s="1">
        <v>3.0472345964024462E-2</v>
      </c>
      <c r="T573" s="1">
        <v>-0.86060288831224185</v>
      </c>
      <c r="U573" s="1">
        <v>1.2722339856671758</v>
      </c>
      <c r="V573" s="3">
        <v>0.69456431982277755</v>
      </c>
    </row>
    <row r="574" spans="2:22" x14ac:dyDescent="0.35">
      <c r="B574" s="9" t="s">
        <v>571</v>
      </c>
      <c r="C574" s="1">
        <v>0.97357398414349572</v>
      </c>
      <c r="D574" s="1">
        <v>-1.8768077323737047</v>
      </c>
      <c r="E574" s="1">
        <v>0.30986421112866175</v>
      </c>
      <c r="F574" s="1">
        <v>5.5099340360407249E-2</v>
      </c>
      <c r="G574" s="1">
        <v>0.68596212645664933</v>
      </c>
      <c r="H574" s="1">
        <v>-1.7582170166170998</v>
      </c>
      <c r="I574" s="1">
        <v>-0.73884342495687472</v>
      </c>
      <c r="J574" s="1">
        <v>-0.83581267985253138</v>
      </c>
      <c r="K574" s="1">
        <v>1.3454852285159691</v>
      </c>
      <c r="L574" s="1">
        <v>2.4324645551347257</v>
      </c>
      <c r="M574" s="1">
        <v>0.12664641375022348</v>
      </c>
      <c r="N574" s="1">
        <v>-3.5080261327482001E-2</v>
      </c>
      <c r="O574" s="1">
        <v>1.1495180315051809</v>
      </c>
      <c r="P574" s="1">
        <v>0.22165907648764049</v>
      </c>
      <c r="Q574" s="1">
        <v>0.59296693688125668</v>
      </c>
      <c r="R574" s="1">
        <v>0.41734795968690969</v>
      </c>
      <c r="S574" s="1">
        <v>-0.45202350499253063</v>
      </c>
      <c r="T574" s="1">
        <v>-0.59375608623670662</v>
      </c>
      <c r="U574" s="1">
        <v>0.56297510463847189</v>
      </c>
      <c r="V574" s="3">
        <v>-0.92431577686370203</v>
      </c>
    </row>
    <row r="575" spans="2:22" x14ac:dyDescent="0.35">
      <c r="B575" s="9" t="s">
        <v>572</v>
      </c>
      <c r="C575" s="1">
        <v>0.70472217134516157</v>
      </c>
      <c r="D575" s="1">
        <v>1.2703607602205598</v>
      </c>
      <c r="E575" s="1">
        <v>-1.8125956888701742</v>
      </c>
      <c r="F575" s="1">
        <v>1.7261082331164599</v>
      </c>
      <c r="G575" s="1">
        <v>-1.302594123229569</v>
      </c>
      <c r="H575" s="1">
        <v>-1.616335613448719</v>
      </c>
      <c r="I575" s="1">
        <v>0.76766474575232768</v>
      </c>
      <c r="J575" s="1">
        <v>-0.13869695718034203</v>
      </c>
      <c r="K575" s="1">
        <v>-1.3077617107369428</v>
      </c>
      <c r="L575" s="1">
        <v>-0.59799427626534352</v>
      </c>
      <c r="M575" s="1">
        <v>2.2637144206339697</v>
      </c>
      <c r="N575" s="1">
        <v>0.19218898623312855</v>
      </c>
      <c r="O575" s="1">
        <v>-1.6107578368063342</v>
      </c>
      <c r="P575" s="1">
        <v>0.46758967236149163</v>
      </c>
      <c r="Q575" s="1">
        <v>1.2725140844873395</v>
      </c>
      <c r="R575" s="1">
        <v>1.3490955401849429</v>
      </c>
      <c r="S575" s="1">
        <v>-1.1572997636464954</v>
      </c>
      <c r="T575" s="1">
        <v>-1.0846529144081452</v>
      </c>
      <c r="U575" s="1">
        <v>0.654963208668356</v>
      </c>
      <c r="V575" s="3">
        <v>-0.87005918935693194</v>
      </c>
    </row>
    <row r="576" spans="2:22" x14ac:dyDescent="0.35">
      <c r="B576" s="9" t="s">
        <v>573</v>
      </c>
      <c r="C576" s="1">
        <v>1.088814860342965</v>
      </c>
      <c r="D576" s="1">
        <v>-0.36723937075561802</v>
      </c>
      <c r="E576" s="1">
        <v>0.96756410710482921</v>
      </c>
      <c r="F576" s="1">
        <v>1.3142679840473346</v>
      </c>
      <c r="G576" s="1">
        <v>-6.1672690944869948E-2</v>
      </c>
      <c r="H576" s="1">
        <v>-1.2102108795468587</v>
      </c>
      <c r="I576" s="1">
        <v>-2.1411857764924633</v>
      </c>
      <c r="J576" s="1">
        <v>-2.1016129875482092</v>
      </c>
      <c r="K576" s="1">
        <v>1.0627670740653503</v>
      </c>
      <c r="L576" s="1">
        <v>1.4781835006545252</v>
      </c>
      <c r="M576" s="1">
        <v>-1.3538624899394645</v>
      </c>
      <c r="N576" s="1">
        <v>0.35572181242487155</v>
      </c>
      <c r="O576" s="1">
        <v>0.45764379402628291</v>
      </c>
      <c r="P576" s="1">
        <v>-1.8675373922359908</v>
      </c>
      <c r="Q576" s="1">
        <v>1.6714615463565143</v>
      </c>
      <c r="R576" s="1">
        <v>-0.59176939328417544</v>
      </c>
      <c r="S576" s="1">
        <v>0.69456139353704094</v>
      </c>
      <c r="T576" s="1">
        <v>-0.70530706157533862</v>
      </c>
      <c r="U576" s="1">
        <v>0.51967592842159538</v>
      </c>
      <c r="V576" s="3">
        <v>-6.1527710251824012E-2</v>
      </c>
    </row>
    <row r="577" spans="2:22" x14ac:dyDescent="0.35">
      <c r="B577" s="9" t="s">
        <v>574</v>
      </c>
      <c r="C577" s="1">
        <v>-0.37408043085273152</v>
      </c>
      <c r="D577" s="1">
        <v>-0.13499188821851096</v>
      </c>
      <c r="E577" s="1">
        <v>0.1311622387452373</v>
      </c>
      <c r="F577" s="1">
        <v>0.61717056167941353</v>
      </c>
      <c r="G577" s="1">
        <v>0.45190199466546854</v>
      </c>
      <c r="H577" s="1">
        <v>2.3755642144979965</v>
      </c>
      <c r="I577" s="1">
        <v>0.52700982688017051</v>
      </c>
      <c r="J577" s="1">
        <v>-0.18578375009736664</v>
      </c>
      <c r="K577" s="1">
        <v>0.61488798690659119</v>
      </c>
      <c r="L577" s="1">
        <v>-1.4813148175731246</v>
      </c>
      <c r="M577" s="1">
        <v>0.10254862448458545</v>
      </c>
      <c r="N577" s="1">
        <v>0.26646353023301195</v>
      </c>
      <c r="O577" s="1">
        <v>1.3049598510999507</v>
      </c>
      <c r="P577" s="1">
        <v>-1.2797386182067483</v>
      </c>
      <c r="Q577" s="1">
        <v>-2.8092987435228065E-2</v>
      </c>
      <c r="R577" s="1">
        <v>-4.5381241858286347E-2</v>
      </c>
      <c r="S577" s="1">
        <v>2.5358740226051071E-2</v>
      </c>
      <c r="T577" s="1">
        <v>0.27979721342030256</v>
      </c>
      <c r="U577" s="1">
        <v>-0.63205308526124959</v>
      </c>
      <c r="V577" s="3">
        <v>0.27268936073760836</v>
      </c>
    </row>
    <row r="578" spans="2:22" x14ac:dyDescent="0.35">
      <c r="B578" s="9" t="s">
        <v>575</v>
      </c>
      <c r="C578" s="1">
        <v>0.46004513254376173</v>
      </c>
      <c r="D578" s="1">
        <v>0.10652510148032349</v>
      </c>
      <c r="E578" s="1">
        <v>-1.369115770556629</v>
      </c>
      <c r="F578" s="1">
        <v>-0.2072993964367309</v>
      </c>
      <c r="G578" s="1">
        <v>-1.1056100298697733</v>
      </c>
      <c r="H578" s="1">
        <v>-1.3159234957708885</v>
      </c>
      <c r="I578" s="1">
        <v>-8.4060177974657521E-2</v>
      </c>
      <c r="J578" s="1">
        <v>0.47425968508887534</v>
      </c>
      <c r="K578" s="1">
        <v>-0.26786616816942588</v>
      </c>
      <c r="L578" s="1">
        <v>1.1279483489933808</v>
      </c>
      <c r="M578" s="1">
        <v>0.71745372919523298</v>
      </c>
      <c r="N578" s="1">
        <v>-1.4666253788073176</v>
      </c>
      <c r="O578" s="1">
        <v>8.0736875851682238E-2</v>
      </c>
      <c r="P578" s="1">
        <v>-2.432615427179587</v>
      </c>
      <c r="Q578" s="1">
        <v>-7.2429515486655216E-2</v>
      </c>
      <c r="R578" s="1">
        <v>7.1599492487722585E-2</v>
      </c>
      <c r="S578" s="1">
        <v>0.59782578512678719</v>
      </c>
      <c r="T578" s="1">
        <v>1.7944266592835629</v>
      </c>
      <c r="U578" s="1">
        <v>0.40968415221303162</v>
      </c>
      <c r="V578" s="3">
        <v>-0.44411722144095805</v>
      </c>
    </row>
    <row r="579" spans="2:22" x14ac:dyDescent="0.35">
      <c r="B579" s="9" t="s">
        <v>576</v>
      </c>
      <c r="C579" s="1">
        <v>0.24174040364178509</v>
      </c>
      <c r="D579" s="1">
        <v>0.459448613289063</v>
      </c>
      <c r="E579" s="1">
        <v>-0.60108207692300142</v>
      </c>
      <c r="F579" s="1">
        <v>-0.38707072270743326</v>
      </c>
      <c r="G579" s="1">
        <v>-0.96972590317759166</v>
      </c>
      <c r="H579" s="1">
        <v>1.0769953338298754</v>
      </c>
      <c r="I579" s="1">
        <v>-0.61727988568055081</v>
      </c>
      <c r="J579" s="1">
        <v>-1.1166299725897062</v>
      </c>
      <c r="K579" s="1">
        <v>0.2126595847251741</v>
      </c>
      <c r="L579" s="1">
        <v>-0.24294472623757046</v>
      </c>
      <c r="M579" s="1">
        <v>0.90481420817738645</v>
      </c>
      <c r="N579" s="1">
        <v>0.90313959364591501</v>
      </c>
      <c r="O579" s="1">
        <v>-1.4146723040726257</v>
      </c>
      <c r="P579" s="1">
        <v>-0.16520126972805271</v>
      </c>
      <c r="Q579" s="1">
        <v>-1.0833689263126087</v>
      </c>
      <c r="R579" s="1">
        <v>1.1171598998595955</v>
      </c>
      <c r="S579" s="1">
        <v>-0.29933376053718042</v>
      </c>
      <c r="T579" s="1">
        <v>-1.3593354033296121</v>
      </c>
      <c r="U579" s="1">
        <v>-1.1009518648136103</v>
      </c>
      <c r="V579" s="3">
        <v>-0.49411821655602978</v>
      </c>
    </row>
    <row r="580" spans="2:22" x14ac:dyDescent="0.35">
      <c r="B580" s="9" t="s">
        <v>577</v>
      </c>
      <c r="C580" s="1">
        <v>-0.36330721046160697</v>
      </c>
      <c r="D580" s="1">
        <v>-0.63596786250733761</v>
      </c>
      <c r="E580" s="1">
        <v>-1.0264708596499021</v>
      </c>
      <c r="F580" s="1">
        <v>-1.6257791542110103</v>
      </c>
      <c r="G580" s="1">
        <v>0.15525123658509207</v>
      </c>
      <c r="H580" s="1">
        <v>-0.65927957491981781</v>
      </c>
      <c r="I580" s="1">
        <v>-4.3368499331372518E-2</v>
      </c>
      <c r="J580" s="1">
        <v>1.8432128633553875</v>
      </c>
      <c r="K580" s="1">
        <v>-1.7711521842362694</v>
      </c>
      <c r="L580" s="1">
        <v>3.8276086752093534E-2</v>
      </c>
      <c r="M580" s="1">
        <v>-0.13939939513409272</v>
      </c>
      <c r="N580" s="1">
        <v>0.30867434057866749</v>
      </c>
      <c r="O580" s="1">
        <v>-0.81695224924633991</v>
      </c>
      <c r="P580" s="1">
        <v>-0.28127159742339208</v>
      </c>
      <c r="Q580" s="1">
        <v>-0.10516926472268023</v>
      </c>
      <c r="R580" s="1">
        <v>-0.64576523074957937</v>
      </c>
      <c r="S580" s="1">
        <v>-0.32809679233002631</v>
      </c>
      <c r="T580" s="1">
        <v>-0.75293283339952155</v>
      </c>
      <c r="U580" s="1">
        <v>0.68390947983880823</v>
      </c>
      <c r="V580" s="3">
        <v>0.7335134147475354</v>
      </c>
    </row>
    <row r="581" spans="2:22" x14ac:dyDescent="0.35">
      <c r="B581" s="9" t="s">
        <v>578</v>
      </c>
      <c r="C581" s="1">
        <v>-0.51406659709220859</v>
      </c>
      <c r="D581" s="1">
        <v>-0.93332272652410631</v>
      </c>
      <c r="E581" s="1">
        <v>0.81773656873869605</v>
      </c>
      <c r="F581" s="1">
        <v>3.2286877117465465</v>
      </c>
      <c r="G581" s="1">
        <v>-1.6964979942434353</v>
      </c>
      <c r="H581" s="1">
        <v>-0.52327623655704458</v>
      </c>
      <c r="I581" s="1">
        <v>0.36907786030460127</v>
      </c>
      <c r="J581" s="1">
        <v>0.35221859105469178</v>
      </c>
      <c r="K581" s="1">
        <v>0.94075191442084327</v>
      </c>
      <c r="L581" s="1">
        <v>-1.1788413536737932</v>
      </c>
      <c r="M581" s="1">
        <v>2.3002881168400378</v>
      </c>
      <c r="N581" s="1">
        <v>-0.65901851078046825</v>
      </c>
      <c r="O581" s="1">
        <v>-0.15507412755737732</v>
      </c>
      <c r="P581" s="1">
        <v>-0.19592114487948534</v>
      </c>
      <c r="Q581" s="1">
        <v>0.94902750960422788</v>
      </c>
      <c r="R581" s="1">
        <v>0.4804948877081</v>
      </c>
      <c r="S581" s="1">
        <v>0.12930559738262329</v>
      </c>
      <c r="T581" s="1">
        <v>1.4031533680683634</v>
      </c>
      <c r="U581" s="1">
        <v>0.16007674263326493</v>
      </c>
      <c r="V581" s="3">
        <v>-0.49802177398803771</v>
      </c>
    </row>
    <row r="582" spans="2:22" x14ac:dyDescent="0.35">
      <c r="B582" s="9" t="s">
        <v>579</v>
      </c>
      <c r="C582" s="1">
        <v>-2.0720196583428687</v>
      </c>
      <c r="D582" s="1">
        <v>-1.3257542198934145</v>
      </c>
      <c r="E582" s="1">
        <v>0.65019620032814607</v>
      </c>
      <c r="F582" s="1">
        <v>-0.88142341640664024</v>
      </c>
      <c r="G582" s="1">
        <v>0.76860010772299192</v>
      </c>
      <c r="H582" s="1">
        <v>-1.0248107322341877</v>
      </c>
      <c r="I582" s="1">
        <v>1.4277895994191783</v>
      </c>
      <c r="J582" s="1">
        <v>1.1898718870035894</v>
      </c>
      <c r="K582" s="1">
        <v>1.5688056807978648</v>
      </c>
      <c r="L582" s="1">
        <v>-0.98665739753943937</v>
      </c>
      <c r="M582" s="1">
        <v>-0.91977937907087082</v>
      </c>
      <c r="N582" s="1">
        <v>2.2523719047042063</v>
      </c>
      <c r="O582" s="1">
        <v>-0.52805672081154154</v>
      </c>
      <c r="P582" s="1">
        <v>0.31262171866444993</v>
      </c>
      <c r="Q582" s="1">
        <v>-1.4829173873613783</v>
      </c>
      <c r="R582" s="1">
        <v>1.306348595114921</v>
      </c>
      <c r="S582" s="1">
        <v>0.65789852278573424</v>
      </c>
      <c r="T582" s="1">
        <v>0.13566233916014045</v>
      </c>
      <c r="U582" s="1">
        <v>-0.30714653814144594</v>
      </c>
      <c r="V582" s="3">
        <v>0.81537959522809977</v>
      </c>
    </row>
    <row r="583" spans="2:22" x14ac:dyDescent="0.35">
      <c r="B583" s="9" t="s">
        <v>580</v>
      </c>
      <c r="C583" s="1">
        <v>-1.0460454773210583</v>
      </c>
      <c r="D583" s="1">
        <v>-0.87614137376196266</v>
      </c>
      <c r="E583" s="1">
        <v>0.76459644004912131</v>
      </c>
      <c r="F583" s="1">
        <v>-2.1212374862289298</v>
      </c>
      <c r="G583" s="1">
        <v>1.7963146715255385E-2</v>
      </c>
      <c r="H583" s="1">
        <v>0.12053576984544678</v>
      </c>
      <c r="I583" s="1">
        <v>-0.12534580772125495</v>
      </c>
      <c r="J583" s="1">
        <v>-1.2404591293385496</v>
      </c>
      <c r="K583" s="1">
        <v>1.3064690174722964</v>
      </c>
      <c r="L583" s="1">
        <v>-1.8967944752000034</v>
      </c>
      <c r="M583" s="1">
        <v>0.47436913545694825</v>
      </c>
      <c r="N583" s="1">
        <v>-0.70860019854446032</v>
      </c>
      <c r="O583" s="1">
        <v>0.90681714883030262</v>
      </c>
      <c r="P583" s="1">
        <v>0.3561933418730141</v>
      </c>
      <c r="Q583" s="1">
        <v>-8.1250627345918723E-3</v>
      </c>
      <c r="R583" s="1">
        <v>1.3889639524169475</v>
      </c>
      <c r="S583" s="1">
        <v>-1.0734433819795621</v>
      </c>
      <c r="T583" s="1">
        <v>1.1215226753662264</v>
      </c>
      <c r="U583" s="1">
        <v>0.45808834325009878</v>
      </c>
      <c r="V583" s="3">
        <v>0.73074935267286101</v>
      </c>
    </row>
    <row r="584" spans="2:22" x14ac:dyDescent="0.35">
      <c r="B584" s="9" t="s">
        <v>581</v>
      </c>
      <c r="C584" s="1">
        <v>7.5053609362518217E-2</v>
      </c>
      <c r="D584" s="1">
        <v>-0.82504864056448257</v>
      </c>
      <c r="E584" s="1">
        <v>-1.0474389381823286</v>
      </c>
      <c r="F584" s="1">
        <v>-0.47491836167415374</v>
      </c>
      <c r="G584" s="1">
        <v>-0.62837849612355257</v>
      </c>
      <c r="H584" s="1">
        <v>0.45509647966819616</v>
      </c>
      <c r="I584" s="1">
        <v>-0.85366905613308774</v>
      </c>
      <c r="J584" s="1">
        <v>0.34615762484948315</v>
      </c>
      <c r="K584" s="1">
        <v>0.93340108980259817</v>
      </c>
      <c r="L584" s="1">
        <v>0.26125167552658518</v>
      </c>
      <c r="M584" s="1">
        <v>-1.9078953538863723</v>
      </c>
      <c r="N584" s="1">
        <v>-0.41994198236493657</v>
      </c>
      <c r="O584" s="1">
        <v>-1.133286006727378</v>
      </c>
      <c r="P584" s="1">
        <v>-0.78062338017920807</v>
      </c>
      <c r="Q584" s="1">
        <v>0.4111962388394092</v>
      </c>
      <c r="R584" s="1">
        <v>1.5420860523898758</v>
      </c>
      <c r="S584" s="1">
        <v>1.353482513417319</v>
      </c>
      <c r="T584" s="1">
        <v>1.2585153820816188</v>
      </c>
      <c r="U584" s="1">
        <v>0.7340527964340875</v>
      </c>
      <c r="V584" s="3">
        <v>-1.3150111202703496</v>
      </c>
    </row>
    <row r="585" spans="2:22" x14ac:dyDescent="0.35">
      <c r="B585" s="9" t="s">
        <v>582</v>
      </c>
      <c r="C585" s="1">
        <v>0.56909293617563939</v>
      </c>
      <c r="D585" s="1">
        <v>-1.2321183502902133</v>
      </c>
      <c r="E585" s="1">
        <v>1.0084753370638468</v>
      </c>
      <c r="F585" s="1">
        <v>-1.0142286576963115E-2</v>
      </c>
      <c r="G585" s="1">
        <v>9.6671153221390026E-5</v>
      </c>
      <c r="H585" s="1">
        <v>-0.13669826374810209</v>
      </c>
      <c r="I585" s="1">
        <v>4.648236927147386E-2</v>
      </c>
      <c r="J585" s="1">
        <v>-0.20285499695466983</v>
      </c>
      <c r="K585" s="1">
        <v>5.2411185996412119E-2</v>
      </c>
      <c r="L585" s="1">
        <v>-0.22925565599415884</v>
      </c>
      <c r="M585" s="1">
        <v>0.73734559395409349</v>
      </c>
      <c r="N585" s="1">
        <v>0.77770261875431979</v>
      </c>
      <c r="O585" s="1">
        <v>0.15790732803642293</v>
      </c>
      <c r="P585" s="1">
        <v>-0.89857817185394862</v>
      </c>
      <c r="Q585" s="1">
        <v>-1.2211952721184285</v>
      </c>
      <c r="R585" s="1">
        <v>1.5608047916754293</v>
      </c>
      <c r="S585" s="1">
        <v>4.0196300589255579E-2</v>
      </c>
      <c r="T585" s="1">
        <v>1.6790374185845296</v>
      </c>
      <c r="U585" s="1">
        <v>-0.97805314461382298</v>
      </c>
      <c r="V585" s="3">
        <v>0.11828769278757316</v>
      </c>
    </row>
    <row r="586" spans="2:22" x14ac:dyDescent="0.35">
      <c r="B586" s="9" t="s">
        <v>583</v>
      </c>
      <c r="C586" s="1">
        <v>-0.88350599679138864</v>
      </c>
      <c r="D586" s="1">
        <v>0.1167469150614223</v>
      </c>
      <c r="E586" s="1">
        <v>3.9154928999365179E-2</v>
      </c>
      <c r="F586" s="1">
        <v>1.3563919522960384</v>
      </c>
      <c r="G586" s="1">
        <v>-0.24331543144585349</v>
      </c>
      <c r="H586" s="1">
        <v>2.2913988451177225</v>
      </c>
      <c r="I586" s="1">
        <v>1.3769865055477319</v>
      </c>
      <c r="J586" s="1">
        <v>-0.27156756103129226</v>
      </c>
      <c r="K586" s="1">
        <v>0.52736434175666447</v>
      </c>
      <c r="L586" s="1">
        <v>0.58302620457757481</v>
      </c>
      <c r="M586" s="1">
        <v>-0.85750438790124062</v>
      </c>
      <c r="N586" s="1">
        <v>-1.4887595762246111</v>
      </c>
      <c r="O586" s="1">
        <v>-0.90723097278943887</v>
      </c>
      <c r="P586" s="1">
        <v>0.15382229497402006</v>
      </c>
      <c r="Q586" s="1">
        <v>-0.13714863262653129</v>
      </c>
      <c r="R586" s="1">
        <v>0.28097163092478794</v>
      </c>
      <c r="S586" s="1">
        <v>-0.5350572543733525</v>
      </c>
      <c r="T586" s="1">
        <v>0.4952119456321894</v>
      </c>
      <c r="U586" s="1">
        <v>0.22594692653365872</v>
      </c>
      <c r="V586" s="3">
        <v>-0.30643031345862159</v>
      </c>
    </row>
    <row r="587" spans="2:22" x14ac:dyDescent="0.35">
      <c r="B587" s="9" t="s">
        <v>584</v>
      </c>
      <c r="C587" s="1">
        <v>0.52072731538396033</v>
      </c>
      <c r="D587" s="1">
        <v>-1.1249401810081243</v>
      </c>
      <c r="E587" s="1">
        <v>-0.9109346528930653</v>
      </c>
      <c r="F587" s="1">
        <v>-1.0074785205641066</v>
      </c>
      <c r="G587" s="1">
        <v>0.62590097487978913</v>
      </c>
      <c r="H587" s="1">
        <v>0.3368870302094219</v>
      </c>
      <c r="I587" s="1">
        <v>1.3187919262901495</v>
      </c>
      <c r="J587" s="1">
        <v>0.11332719181148795</v>
      </c>
      <c r="K587" s="1">
        <v>-0.8041634684749388</v>
      </c>
      <c r="L587" s="1">
        <v>0.66690567179952343</v>
      </c>
      <c r="M587" s="1">
        <v>1.4949977389260409</v>
      </c>
      <c r="N587" s="1">
        <v>-0.21287364814458731</v>
      </c>
      <c r="O587" s="1">
        <v>0.14089821083143564</v>
      </c>
      <c r="P587" s="1">
        <v>0.58009659950433945</v>
      </c>
      <c r="Q587" s="1">
        <v>0.7940323510291869</v>
      </c>
      <c r="R587" s="1">
        <v>0.38012415907112046</v>
      </c>
      <c r="S587" s="1">
        <v>-1.0090114590341057</v>
      </c>
      <c r="T587" s="1">
        <v>-0.81672200220042124</v>
      </c>
      <c r="U587" s="1">
        <v>-1.3214069289766703</v>
      </c>
      <c r="V587" s="3">
        <v>7.8054455661716315E-2</v>
      </c>
    </row>
    <row r="588" spans="2:22" x14ac:dyDescent="0.35">
      <c r="B588" s="9" t="s">
        <v>585</v>
      </c>
      <c r="C588" s="1">
        <v>-0.24305035152767401</v>
      </c>
      <c r="D588" s="1">
        <v>-2.717277733683189</v>
      </c>
      <c r="E588" s="1">
        <v>-0.76164093141576583</v>
      </c>
      <c r="F588" s="1">
        <v>1.5132946242811007</v>
      </c>
      <c r="G588" s="1">
        <v>-0.47611279638486736</v>
      </c>
      <c r="H588" s="1">
        <v>1.1475109975396771</v>
      </c>
      <c r="I588" s="1">
        <v>0.72571455241286709</v>
      </c>
      <c r="J588" s="1">
        <v>-1.5805736769234082</v>
      </c>
      <c r="K588" s="1">
        <v>-2.3175789600299757E-2</v>
      </c>
      <c r="L588" s="1">
        <v>-3.7572583909212796</v>
      </c>
      <c r="M588" s="1">
        <v>0.23021423260897297</v>
      </c>
      <c r="N588" s="1">
        <v>2.1830138857670849</v>
      </c>
      <c r="O588" s="1">
        <v>3.170714006908788E-3</v>
      </c>
      <c r="P588" s="1">
        <v>-0.76504667527723613</v>
      </c>
      <c r="Q588" s="1">
        <v>-0.62844157652379551</v>
      </c>
      <c r="R588" s="1">
        <v>-1.4357657500319612</v>
      </c>
      <c r="S588" s="1">
        <v>-0.1754682780784533</v>
      </c>
      <c r="T588" s="1">
        <v>1.6225719279542347E-2</v>
      </c>
      <c r="U588" s="1">
        <v>-1.8626662316419877</v>
      </c>
      <c r="V588" s="3">
        <v>0.48132256457120798</v>
      </c>
    </row>
    <row r="589" spans="2:22" x14ac:dyDescent="0.35">
      <c r="B589" s="9" t="s">
        <v>586</v>
      </c>
      <c r="C589" s="1">
        <v>1.0633258157157139</v>
      </c>
      <c r="D589" s="1">
        <v>-0.26090704846334206</v>
      </c>
      <c r="E589" s="1">
        <v>0.13648279625622167</v>
      </c>
      <c r="F589" s="1">
        <v>-0.66460613011322378</v>
      </c>
      <c r="G589" s="1">
        <v>-0.62384852324720774</v>
      </c>
      <c r="H589" s="1">
        <v>-0.79571885428978684</v>
      </c>
      <c r="I589" s="1">
        <v>2.0677117249598869</v>
      </c>
      <c r="J589" s="1">
        <v>0.55389649188723411</v>
      </c>
      <c r="K589" s="1">
        <v>0.99803096198428409</v>
      </c>
      <c r="L589" s="1">
        <v>0.15384113483028222</v>
      </c>
      <c r="M589" s="1">
        <v>-1.1712607019145467</v>
      </c>
      <c r="N589" s="1">
        <v>5.3848606497309201E-2</v>
      </c>
      <c r="O589" s="1">
        <v>-0.37348853385937186</v>
      </c>
      <c r="P589" s="1">
        <v>1.8178017786779717</v>
      </c>
      <c r="Q589" s="1">
        <v>-0.7427941863026174</v>
      </c>
      <c r="R589" s="1">
        <v>-0.66804927754952448</v>
      </c>
      <c r="S589" s="1">
        <v>-2.5231544975717699</v>
      </c>
      <c r="T589" s="1">
        <v>-0.35622755869668266</v>
      </c>
      <c r="U589" s="1">
        <v>-0.27986239245275801</v>
      </c>
      <c r="V589" s="3">
        <v>-1.4418428983317275</v>
      </c>
    </row>
    <row r="590" spans="2:22" x14ac:dyDescent="0.35">
      <c r="B590" s="9" t="s">
        <v>587</v>
      </c>
      <c r="C590" s="1">
        <v>0.56286977799769289</v>
      </c>
      <c r="D590" s="1">
        <v>-1.2311730334113129</v>
      </c>
      <c r="E590" s="1">
        <v>-0.22527321548827284</v>
      </c>
      <c r="F590" s="1">
        <v>-0.20499237987316965</v>
      </c>
      <c r="G590" s="1">
        <v>-0.84978391487360028</v>
      </c>
      <c r="H590" s="1">
        <v>0.64661735157517308</v>
      </c>
      <c r="I590" s="1">
        <v>1.5972029007703397</v>
      </c>
      <c r="J590" s="1">
        <v>-0.12175409643190839</v>
      </c>
      <c r="K590" s="1">
        <v>-0.88990995314395449</v>
      </c>
      <c r="L590" s="1">
        <v>-0.4445280516655471</v>
      </c>
      <c r="M590" s="1">
        <v>-1.8390613566915708</v>
      </c>
      <c r="N590" s="1">
        <v>-0.63818733135812045</v>
      </c>
      <c r="O590" s="1">
        <v>0.18883984921948946</v>
      </c>
      <c r="P590" s="1">
        <v>1.7613738746001886</v>
      </c>
      <c r="Q590" s="1">
        <v>1.2891292681448392</v>
      </c>
      <c r="R590" s="1">
        <v>0.268311298886939</v>
      </c>
      <c r="S590" s="1">
        <v>-0.46566588752430416</v>
      </c>
      <c r="T590" s="1">
        <v>-0.87568639287805727</v>
      </c>
      <c r="U590" s="1">
        <v>1.6513365828055713</v>
      </c>
      <c r="V590" s="3">
        <v>-5.6522730133130514E-3</v>
      </c>
    </row>
    <row r="591" spans="2:22" x14ac:dyDescent="0.35">
      <c r="B591" s="9" t="s">
        <v>588</v>
      </c>
      <c r="C591" s="1">
        <v>-0.45717924224248518</v>
      </c>
      <c r="D591" s="1">
        <v>-0.27582610432446775</v>
      </c>
      <c r="E591" s="1">
        <v>0.57211188874336083</v>
      </c>
      <c r="F591" s="1">
        <v>-2.0782964924110017</v>
      </c>
      <c r="G591" s="1">
        <v>0.86864768654499958</v>
      </c>
      <c r="H591" s="1">
        <v>-1.2553455567374987</v>
      </c>
      <c r="I591" s="1">
        <v>0.20536048150252054</v>
      </c>
      <c r="J591" s="1">
        <v>0.58069335134750943</v>
      </c>
      <c r="K591" s="1">
        <v>-1.3121483638995055</v>
      </c>
      <c r="L591" s="1">
        <v>4.3317212393503723E-2</v>
      </c>
      <c r="M591" s="1">
        <v>-0.24020020662098998</v>
      </c>
      <c r="N591" s="1">
        <v>-2.0804953053147961</v>
      </c>
      <c r="O591" s="1">
        <v>0.27209190283384349</v>
      </c>
      <c r="P591" s="1">
        <v>-0.85755335323049997</v>
      </c>
      <c r="Q591" s="1">
        <v>0.73100853020824341</v>
      </c>
      <c r="R591" s="1">
        <v>-0.30714493511133217</v>
      </c>
      <c r="S591" s="1">
        <v>0.71132044618520263</v>
      </c>
      <c r="T591" s="1">
        <v>1.3875095912404918</v>
      </c>
      <c r="U591" s="1">
        <v>-3.0134970034223364E-2</v>
      </c>
      <c r="V591" s="3">
        <v>-1.2928486690718832</v>
      </c>
    </row>
    <row r="592" spans="2:22" x14ac:dyDescent="0.35">
      <c r="B592" s="9" t="s">
        <v>589</v>
      </c>
      <c r="C592" s="1">
        <v>-0.57761478671326183</v>
      </c>
      <c r="D592" s="1">
        <v>1.0077489668240596</v>
      </c>
      <c r="E592" s="1">
        <v>1.8142778207950008</v>
      </c>
      <c r="F592" s="1">
        <v>-0.32644194825939693</v>
      </c>
      <c r="G592" s="1">
        <v>-0.64093700719658631</v>
      </c>
      <c r="H592" s="1">
        <v>-2.6071620739340822</v>
      </c>
      <c r="I592" s="1">
        <v>-0.3413211268223712</v>
      </c>
      <c r="J592" s="1">
        <v>1.0845066683708544</v>
      </c>
      <c r="K592" s="1">
        <v>-0.47569005263515773</v>
      </c>
      <c r="L592" s="1">
        <v>-0.91653961776320148</v>
      </c>
      <c r="M592" s="1">
        <v>0.66626575134129939</v>
      </c>
      <c r="N592" s="1">
        <v>0.10311831903939478</v>
      </c>
      <c r="O592" s="1">
        <v>-0.35831176242047802</v>
      </c>
      <c r="P592" s="1">
        <v>1.0117895562673971</v>
      </c>
      <c r="Q592" s="1">
        <v>0.55592475360472238</v>
      </c>
      <c r="R592" s="1">
        <v>0.40645422852194102</v>
      </c>
      <c r="S592" s="1">
        <v>-0.15064514939077589</v>
      </c>
      <c r="T592" s="1">
        <v>2.1253565377395405</v>
      </c>
      <c r="U592" s="1">
        <v>-0.19473518963576822</v>
      </c>
      <c r="V592" s="3">
        <v>-1.1606602237868451</v>
      </c>
    </row>
    <row r="593" spans="2:22" x14ac:dyDescent="0.35">
      <c r="B593" s="9" t="s">
        <v>590</v>
      </c>
      <c r="C593" s="1">
        <v>0.26488375236808498</v>
      </c>
      <c r="D593" s="1">
        <v>3.609243603395481E-2</v>
      </c>
      <c r="E593" s="1">
        <v>0.46693316620458752</v>
      </c>
      <c r="F593" s="1">
        <v>0.5991556614646123</v>
      </c>
      <c r="G593" s="1">
        <v>-0.76800077584850435</v>
      </c>
      <c r="H593" s="1">
        <v>0.26906664119796919</v>
      </c>
      <c r="I593" s="1">
        <v>-0.47196876723309955</v>
      </c>
      <c r="J593" s="1">
        <v>-1.5074944207378123</v>
      </c>
      <c r="K593" s="1">
        <v>-0.30924230810361558</v>
      </c>
      <c r="L593" s="1">
        <v>-0.1200208266415837</v>
      </c>
      <c r="M593" s="1">
        <v>-0.34478871581750975</v>
      </c>
      <c r="N593" s="1">
        <v>9.1641301837540212E-2</v>
      </c>
      <c r="O593" s="1">
        <v>1.1119011042850051</v>
      </c>
      <c r="P593" s="1">
        <v>1.2135743479365226</v>
      </c>
      <c r="Q593" s="1">
        <v>-0.24104030763042417</v>
      </c>
      <c r="R593" s="1">
        <v>-0.40968665623606826</v>
      </c>
      <c r="S593" s="1">
        <v>-0.81645424533981348</v>
      </c>
      <c r="T593" s="1">
        <v>-1.2473754039985199</v>
      </c>
      <c r="U593" s="1">
        <v>-0.36624019886184211</v>
      </c>
      <c r="V593" s="3">
        <v>1.5351303403285319</v>
      </c>
    </row>
    <row r="594" spans="2:22" x14ac:dyDescent="0.35">
      <c r="B594" s="9" t="s">
        <v>591</v>
      </c>
      <c r="C594" s="1">
        <v>-0.83348610220239727</v>
      </c>
      <c r="D594" s="1">
        <v>-0.69326994884650661</v>
      </c>
      <c r="E594" s="1">
        <v>-0.35794564848385446</v>
      </c>
      <c r="F594" s="1">
        <v>-9.1660895620730612E-2</v>
      </c>
      <c r="G594" s="1">
        <v>0.13861583848034362</v>
      </c>
      <c r="H594" s="1">
        <v>1.4651600118202055</v>
      </c>
      <c r="I594" s="1">
        <v>-1.0332799259348617</v>
      </c>
      <c r="J594" s="1">
        <v>-0.45627408320082896</v>
      </c>
      <c r="K594" s="1">
        <v>-0.50293472436401065</v>
      </c>
      <c r="L594" s="1">
        <v>-1.5495531504403672</v>
      </c>
      <c r="M594" s="1">
        <v>1.3464881966778566</v>
      </c>
      <c r="N594" s="1">
        <v>-1.0852680721268599</v>
      </c>
      <c r="O594" s="1">
        <v>-1.3692577399053751</v>
      </c>
      <c r="P594" s="1">
        <v>-0.28150174239312059</v>
      </c>
      <c r="Q594" s="1">
        <v>1.558434649698067</v>
      </c>
      <c r="R594" s="1">
        <v>0.90625865461738764</v>
      </c>
      <c r="S594" s="1">
        <v>-2.0109314002435927</v>
      </c>
      <c r="T594" s="1">
        <v>0.18684464614847768</v>
      </c>
      <c r="U594" s="1">
        <v>-0.52490999734432198</v>
      </c>
      <c r="V594" s="3">
        <v>-0.46856020018639161</v>
      </c>
    </row>
    <row r="595" spans="2:22" x14ac:dyDescent="0.35">
      <c r="B595" s="9" t="s">
        <v>592</v>
      </c>
      <c r="C595" s="1">
        <v>1.0117984668097324</v>
      </c>
      <c r="D595" s="1">
        <v>-0.25396254204556273</v>
      </c>
      <c r="E595" s="1">
        <v>0.23616103267352923</v>
      </c>
      <c r="F595" s="1">
        <v>-0.28547167032900456</v>
      </c>
      <c r="G595" s="1">
        <v>1.1649352521593512</v>
      </c>
      <c r="H595" s="1">
        <v>0.20138564297962103</v>
      </c>
      <c r="I595" s="1">
        <v>2.0085183975337833</v>
      </c>
      <c r="J595" s="1">
        <v>-1.4861038177291739</v>
      </c>
      <c r="K595" s="1">
        <v>1.1801142629087005</v>
      </c>
      <c r="L595" s="1">
        <v>0.7055817056147925</v>
      </c>
      <c r="M595" s="1">
        <v>-1.349611357117082</v>
      </c>
      <c r="N595" s="1">
        <v>0.910391470767553</v>
      </c>
      <c r="O595" s="1">
        <v>-0.72381843310677763</v>
      </c>
      <c r="P595" s="1">
        <v>-0.26161516203074497</v>
      </c>
      <c r="Q595" s="1">
        <v>-2.177165678496102</v>
      </c>
      <c r="R595" s="1">
        <v>0.3743002884980447</v>
      </c>
      <c r="S595" s="1">
        <v>-0.59463744223209036</v>
      </c>
      <c r="T595" s="1">
        <v>2.2727977131778454</v>
      </c>
      <c r="U595" s="1">
        <v>0.12124190549875606</v>
      </c>
      <c r="V595" s="3">
        <v>0.16521413030082208</v>
      </c>
    </row>
    <row r="596" spans="2:22" x14ac:dyDescent="0.35">
      <c r="B596" s="9" t="s">
        <v>593</v>
      </c>
      <c r="C596" s="1">
        <v>-1.089554237254817</v>
      </c>
      <c r="D596" s="1">
        <v>0.14019415207314195</v>
      </c>
      <c r="E596" s="1">
        <v>-0.58740284985565205</v>
      </c>
      <c r="F596" s="1">
        <v>-1.540437784900492</v>
      </c>
      <c r="G596" s="1">
        <v>-0.45716184739120946</v>
      </c>
      <c r="H596" s="1">
        <v>-0.54048350820647462</v>
      </c>
      <c r="I596" s="1">
        <v>-0.22887748740857627</v>
      </c>
      <c r="J596" s="1">
        <v>0.35252473008535029</v>
      </c>
      <c r="K596" s="1">
        <v>0.38903061328459781</v>
      </c>
      <c r="L596" s="1">
        <v>-0.73378234533606945</v>
      </c>
      <c r="M596" s="1">
        <v>-0.82554153357554549</v>
      </c>
      <c r="N596" s="1">
        <v>0.82697196085974356</v>
      </c>
      <c r="O596" s="1">
        <v>1.7803669291193103</v>
      </c>
      <c r="P596" s="1">
        <v>1.1992800581919532</v>
      </c>
      <c r="Q596" s="1">
        <v>4.1882802177433745E-2</v>
      </c>
      <c r="R596" s="1">
        <v>0.16709711556241949</v>
      </c>
      <c r="S596" s="1">
        <v>-1.1301184849970523</v>
      </c>
      <c r="T596" s="1">
        <v>0.17968327931286651</v>
      </c>
      <c r="U596" s="1">
        <v>0.74027164750752472</v>
      </c>
      <c r="V596" s="3">
        <v>-5.0643244765584607E-2</v>
      </c>
    </row>
    <row r="597" spans="2:22" x14ac:dyDescent="0.35">
      <c r="B597" s="9" t="s">
        <v>594</v>
      </c>
      <c r="C597" s="1">
        <v>-0.96675553654396584</v>
      </c>
      <c r="D597" s="1">
        <v>0.36510594038705929</v>
      </c>
      <c r="E597" s="1">
        <v>0.98309586073992927</v>
      </c>
      <c r="F597" s="1">
        <v>0.44078884586492212</v>
      </c>
      <c r="G597" s="1">
        <v>1.3102987989712813</v>
      </c>
      <c r="H597" s="1">
        <v>-0.47739726522829573</v>
      </c>
      <c r="I597" s="1">
        <v>0.66278880827376974</v>
      </c>
      <c r="J597" s="1">
        <v>-0.23866391307840568</v>
      </c>
      <c r="K597" s="1">
        <v>0.65304255363328056</v>
      </c>
      <c r="L597" s="1">
        <v>-0.16650986585594341</v>
      </c>
      <c r="M597" s="1">
        <v>0.18208169712714217</v>
      </c>
      <c r="N597" s="1">
        <v>0.20504336858955663</v>
      </c>
      <c r="O597" s="1">
        <v>0.44062931529912464</v>
      </c>
      <c r="P597" s="1">
        <v>1.6110439543155679</v>
      </c>
      <c r="Q597" s="1">
        <v>-0.2017108402538908</v>
      </c>
      <c r="R597" s="1">
        <v>-2.1841582628728271</v>
      </c>
      <c r="S597" s="1">
        <v>-0.87535833182388112</v>
      </c>
      <c r="T597" s="1">
        <v>-0.15793688423027646</v>
      </c>
      <c r="U597" s="1">
        <v>-7.1483102701561121E-2</v>
      </c>
      <c r="V597" s="3">
        <v>-0.14025369568545018</v>
      </c>
    </row>
    <row r="598" spans="2:22" x14ac:dyDescent="0.35">
      <c r="B598" s="9" t="s">
        <v>595</v>
      </c>
      <c r="C598" s="1">
        <v>-0.70702166625557705</v>
      </c>
      <c r="D598" s="1">
        <v>-2.0251305383677778</v>
      </c>
      <c r="E598" s="1">
        <v>-0.62422980537136208</v>
      </c>
      <c r="F598" s="1">
        <v>0.39082416877067416</v>
      </c>
      <c r="G598" s="1">
        <v>-0.14133362848622674</v>
      </c>
      <c r="H598" s="1">
        <v>-0.22971141364418474</v>
      </c>
      <c r="I598" s="1">
        <v>0.12397008489596653</v>
      </c>
      <c r="J598" s="1">
        <v>-0.42796125108100846</v>
      </c>
      <c r="K598" s="1">
        <v>0.65722753059093053</v>
      </c>
      <c r="L598" s="1">
        <v>2.9812291117251956E-2</v>
      </c>
      <c r="M598" s="1">
        <v>0.17356964076301554</v>
      </c>
      <c r="N598" s="1">
        <v>0.3605022249538376</v>
      </c>
      <c r="O598" s="1">
        <v>1.8104040458221884</v>
      </c>
      <c r="P598" s="1">
        <v>8.7195833127456004E-2</v>
      </c>
      <c r="Q598" s="1">
        <v>1.1318795054300566</v>
      </c>
      <c r="R598" s="1">
        <v>0.95361571848198623</v>
      </c>
      <c r="S598" s="1">
        <v>0.68536301672131983</v>
      </c>
      <c r="T598" s="1">
        <v>2.2430428324332055</v>
      </c>
      <c r="U598" s="1">
        <v>-0.67127272749938893</v>
      </c>
      <c r="V598" s="3">
        <v>1.1513650688660388E-2</v>
      </c>
    </row>
    <row r="599" spans="2:22" x14ac:dyDescent="0.35">
      <c r="B599" s="9" t="s">
        <v>596</v>
      </c>
      <c r="C599" s="1">
        <v>0.92312685191078514</v>
      </c>
      <c r="D599" s="1">
        <v>-0.50305668932294623</v>
      </c>
      <c r="E599" s="1">
        <v>1.4339376212300075</v>
      </c>
      <c r="F599" s="1">
        <v>-1.9218088100266502</v>
      </c>
      <c r="G599" s="1">
        <v>0.27440206453837418</v>
      </c>
      <c r="H599" s="1">
        <v>1.1666925671151962</v>
      </c>
      <c r="I599" s="1">
        <v>1.0656611579453299</v>
      </c>
      <c r="J599" s="1">
        <v>-0.86694822003390959</v>
      </c>
      <c r="K599" s="1">
        <v>-1.0547306902544049</v>
      </c>
      <c r="L599" s="1">
        <v>0.47712754165589388</v>
      </c>
      <c r="M599" s="1">
        <v>0.99578894289095299</v>
      </c>
      <c r="N599" s="1">
        <v>-0.8631917049917619</v>
      </c>
      <c r="O599" s="1">
        <v>0.97113375578565475</v>
      </c>
      <c r="P599" s="1">
        <v>0.99989881119488822</v>
      </c>
      <c r="Q599" s="1">
        <v>-7.8261009936479303E-2</v>
      </c>
      <c r="R599" s="1">
        <v>-0.94184768275760156</v>
      </c>
      <c r="S599" s="1">
        <v>-0.2969424330129608</v>
      </c>
      <c r="T599" s="1">
        <v>0.22409842786868112</v>
      </c>
      <c r="U599" s="1">
        <v>-0.50096580484371545</v>
      </c>
      <c r="V599" s="3">
        <v>0.58731642525778582</v>
      </c>
    </row>
    <row r="600" spans="2:22" x14ac:dyDescent="0.35">
      <c r="B600" s="9" t="s">
        <v>597</v>
      </c>
      <c r="C600" s="1">
        <v>1.7223780369143162</v>
      </c>
      <c r="D600" s="1">
        <v>8.3896949429241016E-2</v>
      </c>
      <c r="E600" s="1">
        <v>-0.69964918746826121</v>
      </c>
      <c r="F600" s="1">
        <v>1.6267446362640139</v>
      </c>
      <c r="G600" s="1">
        <v>0.77507749716502905</v>
      </c>
      <c r="H600" s="1">
        <v>-0.24562325452032768</v>
      </c>
      <c r="I600" s="1">
        <v>0.12426100471212065</v>
      </c>
      <c r="J600" s="1">
        <v>0.77024642772505514</v>
      </c>
      <c r="K600" s="1">
        <v>-6.2441354289997315E-2</v>
      </c>
      <c r="L600" s="1">
        <v>0.4971675189017089</v>
      </c>
      <c r="M600" s="1">
        <v>-0.23487114392779554</v>
      </c>
      <c r="N600" s="1">
        <v>-0.44079192936227052</v>
      </c>
      <c r="O600" s="1">
        <v>1.6782021282148321</v>
      </c>
      <c r="P600" s="1">
        <v>-0.50361066773892071</v>
      </c>
      <c r="Q600" s="1">
        <v>-2.0923515602474319</v>
      </c>
      <c r="R600" s="1">
        <v>6.6052743301129785E-2</v>
      </c>
      <c r="S600" s="1">
        <v>0.25381826793477191</v>
      </c>
      <c r="T600" s="1">
        <v>1.4295262583658224</v>
      </c>
      <c r="U600" s="1">
        <v>-5.997822011813702E-2</v>
      </c>
      <c r="V600" s="3">
        <v>0.37681058827703423</v>
      </c>
    </row>
    <row r="601" spans="2:22" x14ac:dyDescent="0.35">
      <c r="B601" s="9" t="s">
        <v>598</v>
      </c>
      <c r="C601" s="1">
        <v>-1.0681776966220293</v>
      </c>
      <c r="D601" s="1">
        <v>1.2357951410084251</v>
      </c>
      <c r="E601" s="1">
        <v>0.12964301264763625</v>
      </c>
      <c r="F601" s="1">
        <v>-0.20669662037482436</v>
      </c>
      <c r="G601" s="1">
        <v>1.130481672248189</v>
      </c>
      <c r="H601" s="1">
        <v>-1.6659618493833497</v>
      </c>
      <c r="I601" s="1">
        <v>9.7534717223666315E-3</v>
      </c>
      <c r="J601" s="1">
        <v>-0.53622621778745816</v>
      </c>
      <c r="K601" s="1">
        <v>0.1795884001732686</v>
      </c>
      <c r="L601" s="1">
        <v>-0.8911235041061556</v>
      </c>
      <c r="M601" s="1">
        <v>-1.2429436666343812</v>
      </c>
      <c r="N601" s="1">
        <v>-0.76768447212240953</v>
      </c>
      <c r="O601" s="1">
        <v>-0.79676553641507586</v>
      </c>
      <c r="P601" s="1">
        <v>-0.746047447957221</v>
      </c>
      <c r="Q601" s="1">
        <v>0.50502588679503735</v>
      </c>
      <c r="R601" s="1">
        <v>0.60910681196991878</v>
      </c>
      <c r="S601" s="1">
        <v>1.2792288104081098</v>
      </c>
      <c r="T601" s="1">
        <v>-0.94182031688735468</v>
      </c>
      <c r="U601" s="1">
        <v>-0.42989273921268634</v>
      </c>
      <c r="V601" s="3">
        <v>-1.6214973027322044</v>
      </c>
    </row>
    <row r="602" spans="2:22" x14ac:dyDescent="0.35">
      <c r="B602" s="9" t="s">
        <v>599</v>
      </c>
      <c r="C602" s="1">
        <v>-0.38430655874341324</v>
      </c>
      <c r="D602" s="1">
        <v>2.1882022833624513</v>
      </c>
      <c r="E602" s="1">
        <v>-0.69068335985143692</v>
      </c>
      <c r="F602" s="1">
        <v>-1.4208140738752253</v>
      </c>
      <c r="G602" s="1">
        <v>-0.22067005901075662</v>
      </c>
      <c r="H602" s="1">
        <v>-0.53291434313831398</v>
      </c>
      <c r="I602" s="1">
        <v>0.74216906034916186</v>
      </c>
      <c r="J602" s="1">
        <v>-1.6850062199944865E-2</v>
      </c>
      <c r="K602" s="1">
        <v>0.99433245996258146</v>
      </c>
      <c r="L602" s="1">
        <v>-0.13262511259630969</v>
      </c>
      <c r="M602" s="1">
        <v>-0.53424760756027934</v>
      </c>
      <c r="N602" s="1">
        <v>-1.8827807138221107</v>
      </c>
      <c r="O602" s="1">
        <v>1.2525506942451452</v>
      </c>
      <c r="P602" s="1">
        <v>-0.66434662843457626</v>
      </c>
      <c r="Q602" s="1">
        <v>0.68225675718328671</v>
      </c>
      <c r="R602" s="1">
        <v>0.8649599666977521</v>
      </c>
      <c r="S602" s="1">
        <v>0.85840229609970498</v>
      </c>
      <c r="T602" s="1">
        <v>-0.27046814484125065</v>
      </c>
      <c r="U602" s="1">
        <v>0.72008756585830236</v>
      </c>
      <c r="V602" s="3">
        <v>1.7914586105048889</v>
      </c>
    </row>
    <row r="603" spans="2:22" x14ac:dyDescent="0.35">
      <c r="B603" s="9" t="s">
        <v>600</v>
      </c>
      <c r="C603" s="1">
        <v>-0.76580222034815648</v>
      </c>
      <c r="D603" s="1">
        <v>-1.089198387860085</v>
      </c>
      <c r="E603" s="1">
        <v>-1.0488351794554658</v>
      </c>
      <c r="F603" s="1">
        <v>1.3785416364843375</v>
      </c>
      <c r="G603" s="1">
        <v>-1.3209929848855582</v>
      </c>
      <c r="H603" s="1">
        <v>-0.98690339503386681</v>
      </c>
      <c r="I603" s="1">
        <v>-2.1569971485942824E-2</v>
      </c>
      <c r="J603" s="1">
        <v>1.3821834130900366</v>
      </c>
      <c r="K603" s="1">
        <v>-1.63957897319184</v>
      </c>
      <c r="L603" s="1">
        <v>-0.12459031445566761</v>
      </c>
      <c r="M603" s="1">
        <v>1.1341345046489939</v>
      </c>
      <c r="N603" s="1">
        <v>-1.164039823873334</v>
      </c>
      <c r="O603" s="1">
        <v>0.88231707299544471</v>
      </c>
      <c r="P603" s="1">
        <v>1.0870276012649178</v>
      </c>
      <c r="Q603" s="1">
        <v>-0.85860246653595851</v>
      </c>
      <c r="R603" s="1">
        <v>0.91288011017472992</v>
      </c>
      <c r="S603" s="1">
        <v>2.7682139313652394</v>
      </c>
      <c r="T603" s="1">
        <v>-0.9958991842365269</v>
      </c>
      <c r="U603" s="1">
        <v>0.25405839122111989</v>
      </c>
      <c r="V603" s="3">
        <v>1.1230452946909473</v>
      </c>
    </row>
    <row r="604" spans="2:22" x14ac:dyDescent="0.35">
      <c r="B604" s="9" t="s">
        <v>601</v>
      </c>
      <c r="C604" s="1">
        <v>0.51468016438120445</v>
      </c>
      <c r="D604" s="1">
        <v>-1.5944779364556336E-2</v>
      </c>
      <c r="E604" s="1">
        <v>0.14597159754169037</v>
      </c>
      <c r="F604" s="1">
        <v>0.20531639013989925</v>
      </c>
      <c r="G604" s="1">
        <v>-1.247196557532579</v>
      </c>
      <c r="H604" s="1">
        <v>-0.20919789604820729</v>
      </c>
      <c r="I604" s="1">
        <v>1.3937334768206016</v>
      </c>
      <c r="J604" s="1">
        <v>0.38556244562813086</v>
      </c>
      <c r="K604" s="1">
        <v>-0.38389241293718768</v>
      </c>
      <c r="L604" s="1">
        <v>-0.21082074188087932</v>
      </c>
      <c r="M604" s="1">
        <v>1.9159718000268322</v>
      </c>
      <c r="N604" s="1">
        <v>-0.68027490403776747</v>
      </c>
      <c r="O604" s="1">
        <v>-1.1476481014614826</v>
      </c>
      <c r="P604" s="1">
        <v>2.4755603895175651</v>
      </c>
      <c r="Q604" s="1">
        <v>1.0121110521130596</v>
      </c>
      <c r="R604" s="1">
        <v>-0.33985018841654324</v>
      </c>
      <c r="S604" s="1">
        <v>-0.46792548340353701</v>
      </c>
      <c r="T604" s="1">
        <v>1.922772206776765</v>
      </c>
      <c r="U604" s="1">
        <v>0.73215138069055752</v>
      </c>
      <c r="V604" s="3">
        <v>-0.54054339116476124</v>
      </c>
    </row>
    <row r="605" spans="2:22" x14ac:dyDescent="0.35">
      <c r="B605" s="9" t="s">
        <v>602</v>
      </c>
      <c r="C605" s="1">
        <v>0.80777421592957899</v>
      </c>
      <c r="D605" s="1">
        <v>-3.5406447061867401E-2</v>
      </c>
      <c r="E605" s="1">
        <v>-1.1899817318636119</v>
      </c>
      <c r="F605" s="1">
        <v>1.6450525170118255</v>
      </c>
      <c r="G605" s="1">
        <v>-1.0790856970230025</v>
      </c>
      <c r="H605" s="1">
        <v>-0.25965544992782752</v>
      </c>
      <c r="I605" s="1">
        <v>-0.52672638607330369</v>
      </c>
      <c r="J605" s="1">
        <v>0.52899984138419776</v>
      </c>
      <c r="K605" s="1">
        <v>0.42103762965040387</v>
      </c>
      <c r="L605" s="1">
        <v>0.62260008588670435</v>
      </c>
      <c r="M605" s="1">
        <v>0.18344080712691263</v>
      </c>
      <c r="N605" s="1">
        <v>-2.5658475388753739</v>
      </c>
      <c r="O605" s="1">
        <v>0.95897141402278974</v>
      </c>
      <c r="P605" s="1">
        <v>0.56170995070544594</v>
      </c>
      <c r="Q605" s="1">
        <v>1.3013005761972871</v>
      </c>
      <c r="R605" s="1">
        <v>-0.36245264388620485</v>
      </c>
      <c r="S605" s="1">
        <v>0.13409029245820731</v>
      </c>
      <c r="T605" s="1">
        <v>-7.0011242891122706E-3</v>
      </c>
      <c r="U605" s="1">
        <v>0.60095878734570418</v>
      </c>
      <c r="V605" s="3">
        <v>-0.86162290282895893</v>
      </c>
    </row>
    <row r="606" spans="2:22" x14ac:dyDescent="0.35">
      <c r="B606" s="9" t="s">
        <v>603</v>
      </c>
      <c r="C606" s="1">
        <v>-0.35621956285289408</v>
      </c>
      <c r="D606" s="1">
        <v>0.47044610151419292</v>
      </c>
      <c r="E606" s="1">
        <v>1.0349939191204165</v>
      </c>
      <c r="F606" s="1">
        <v>0.30322020754579693</v>
      </c>
      <c r="G606" s="1">
        <v>-0.79496877530711885</v>
      </c>
      <c r="H606" s="1">
        <v>-0.89431260783305078</v>
      </c>
      <c r="I606" s="1">
        <v>1.4359660919751787</v>
      </c>
      <c r="J606" s="1">
        <v>-1.4436683417134473</v>
      </c>
      <c r="K606" s="1">
        <v>0.18694603702749649</v>
      </c>
      <c r="L606" s="1">
        <v>-2.1102021202555103E-2</v>
      </c>
      <c r="M606" s="1">
        <v>-1.0627196082784702</v>
      </c>
      <c r="N606" s="1">
        <v>1.6126006848921861</v>
      </c>
      <c r="O606" s="1">
        <v>-0.4426748348509979</v>
      </c>
      <c r="P606" s="1">
        <v>-0.80808041667487884</v>
      </c>
      <c r="Q606" s="1">
        <v>-1.3592442664584469E-2</v>
      </c>
      <c r="R606" s="1">
        <v>0.55587819632708546</v>
      </c>
      <c r="S606" s="1">
        <v>0.81010756308571474</v>
      </c>
      <c r="T606" s="1">
        <v>-0.35282524945204635</v>
      </c>
      <c r="U606" s="1">
        <v>2.0847333232412453</v>
      </c>
      <c r="V606" s="3">
        <v>-1.1018643017989853</v>
      </c>
    </row>
    <row r="607" spans="2:22" x14ac:dyDescent="0.35">
      <c r="B607" s="9" t="s">
        <v>604</v>
      </c>
      <c r="C607" s="1">
        <v>1.5369459844941697</v>
      </c>
      <c r="D607" s="1">
        <v>-0.5488521703132927</v>
      </c>
      <c r="E607" s="1">
        <v>-1.773394141120777</v>
      </c>
      <c r="F607" s="1">
        <v>1.1877458707333441</v>
      </c>
      <c r="G607" s="1">
        <v>2.7946756716068264</v>
      </c>
      <c r="H607" s="1">
        <v>-0.23208859297080014</v>
      </c>
      <c r="I607" s="1">
        <v>-1.0662240205378186</v>
      </c>
      <c r="J607" s="1">
        <v>-0.31278746222243542</v>
      </c>
      <c r="K607" s="1">
        <v>-6.7672571506519397E-2</v>
      </c>
      <c r="L607" s="1">
        <v>0.30305325673340283</v>
      </c>
      <c r="M607" s="1">
        <v>-1.6576407863238548E-2</v>
      </c>
      <c r="N607" s="1">
        <v>0.3327503072413639</v>
      </c>
      <c r="O607" s="1">
        <v>-0.21776419812513814</v>
      </c>
      <c r="P607" s="1">
        <v>-0.17620391894874804</v>
      </c>
      <c r="Q607" s="1">
        <v>5.8221031437185086E-2</v>
      </c>
      <c r="R607" s="1">
        <v>1.9747872092092609</v>
      </c>
      <c r="S607" s="1">
        <v>0.70404768069560042</v>
      </c>
      <c r="T607" s="1">
        <v>-0.91286764760445838</v>
      </c>
      <c r="U607" s="1">
        <v>-1.7435656685282945</v>
      </c>
      <c r="V607" s="3">
        <v>1.1024408426362335</v>
      </c>
    </row>
    <row r="608" spans="2:22" x14ac:dyDescent="0.35">
      <c r="B608" s="9" t="s">
        <v>605</v>
      </c>
      <c r="C608" s="1">
        <v>-0.21634645835172669</v>
      </c>
      <c r="D608" s="1">
        <v>-0.41658647671632093</v>
      </c>
      <c r="E608" s="1">
        <v>0.44982533643977335</v>
      </c>
      <c r="F608" s="1">
        <v>-0.16338579638464115</v>
      </c>
      <c r="G608" s="1">
        <v>0.74272305794770477</v>
      </c>
      <c r="H608" s="1">
        <v>1.7028684619145895</v>
      </c>
      <c r="I608" s="1">
        <v>-0.29307537359936819</v>
      </c>
      <c r="J608" s="1">
        <v>0.41688905462955883</v>
      </c>
      <c r="K608" s="1">
        <v>-0.39833116590783463</v>
      </c>
      <c r="L608" s="1">
        <v>-0.40593915436259181</v>
      </c>
      <c r="M608" s="1">
        <v>-1.1042071418742847</v>
      </c>
      <c r="N608" s="1">
        <v>-0.13441103585655653</v>
      </c>
      <c r="O608" s="1">
        <v>0.1392925072644976</v>
      </c>
      <c r="P608" s="1">
        <v>-0.76299151940672094</v>
      </c>
      <c r="Q608" s="1">
        <v>-1.1420074130453979</v>
      </c>
      <c r="R608" s="1">
        <v>-1.3353105061420021</v>
      </c>
      <c r="S608" s="1">
        <v>-0.26652318986800283</v>
      </c>
      <c r="T608" s="1">
        <v>2.0450107822648764</v>
      </c>
      <c r="U608" s="1">
        <v>1.0220335257837587</v>
      </c>
      <c r="V608" s="3">
        <v>-1.5043875766974955</v>
      </c>
    </row>
    <row r="609" spans="2:22" x14ac:dyDescent="0.35">
      <c r="B609" s="9" t="s">
        <v>606</v>
      </c>
      <c r="C609" s="1">
        <v>0.83223769453207153</v>
      </c>
      <c r="D609" s="1">
        <v>1.3972388986382438</v>
      </c>
      <c r="E609" s="1">
        <v>-0.55177075832037592</v>
      </c>
      <c r="F609" s="1">
        <v>0.8031650327146842</v>
      </c>
      <c r="G609" s="1">
        <v>-0.97466452378452528</v>
      </c>
      <c r="H609" s="1">
        <v>-0.34394214314865712</v>
      </c>
      <c r="I609" s="1">
        <v>0.497710922075358</v>
      </c>
      <c r="J609" s="1">
        <v>2.2056535481714916</v>
      </c>
      <c r="K609" s="1">
        <v>0.25636145257046317</v>
      </c>
      <c r="L609" s="1">
        <v>2.3072030262826872E-2</v>
      </c>
      <c r="M609" s="1">
        <v>-1.0277002538950879</v>
      </c>
      <c r="N609" s="1">
        <v>-1.0182712031120946</v>
      </c>
      <c r="O609" s="1">
        <v>1.0794203930473305</v>
      </c>
      <c r="P609" s="1">
        <v>1.8843632075846282</v>
      </c>
      <c r="Q609" s="1">
        <v>0.5559835648822119</v>
      </c>
      <c r="R609" s="1">
        <v>-0.51155882317059553</v>
      </c>
      <c r="S609" s="1">
        <v>0.81919942973831816</v>
      </c>
      <c r="T609" s="1">
        <v>0.15877732168152697</v>
      </c>
      <c r="U609" s="1">
        <v>-1.0495514526578325</v>
      </c>
      <c r="V609" s="3">
        <v>3.268773454915453E-2</v>
      </c>
    </row>
    <row r="610" spans="2:22" x14ac:dyDescent="0.35">
      <c r="B610" s="9" t="s">
        <v>607</v>
      </c>
      <c r="C610" s="1">
        <v>-0.28320232919649679</v>
      </c>
      <c r="D610" s="1">
        <v>-0.25323447431973845</v>
      </c>
      <c r="E610" s="1">
        <v>-0.92339284979209579</v>
      </c>
      <c r="F610" s="1">
        <v>1.2076464119307995</v>
      </c>
      <c r="G610" s="1">
        <v>-0.29398889015744811</v>
      </c>
      <c r="H610" s="1">
        <v>-0.42189762870795727</v>
      </c>
      <c r="I610" s="1">
        <v>0.51251579884143184</v>
      </c>
      <c r="J610" s="1">
        <v>0.61832714388783672</v>
      </c>
      <c r="K610" s="1">
        <v>2.5741803194554551</v>
      </c>
      <c r="L610" s="1">
        <v>-1.2874868219226239</v>
      </c>
      <c r="M610" s="1">
        <v>1.5859030034853587</v>
      </c>
      <c r="N610" s="1">
        <v>-0.32245508575196796</v>
      </c>
      <c r="O610" s="1">
        <v>0.49972952588636688</v>
      </c>
      <c r="P610" s="1">
        <v>-0.5759706869430965</v>
      </c>
      <c r="Q610" s="1">
        <v>-0.69003013600543983</v>
      </c>
      <c r="R610" s="1">
        <v>-0.71280671612082069</v>
      </c>
      <c r="S610" s="1">
        <v>-1.0998206536236173</v>
      </c>
      <c r="T610" s="1">
        <v>0.50886235817340508</v>
      </c>
      <c r="U610" s="1">
        <v>-0.32288904668101875</v>
      </c>
      <c r="V610" s="3">
        <v>0.28806704201368211</v>
      </c>
    </row>
    <row r="611" spans="2:22" x14ac:dyDescent="0.35">
      <c r="B611" s="9" t="s">
        <v>608</v>
      </c>
      <c r="C611" s="1">
        <v>-1.8408474575531264</v>
      </c>
      <c r="D611" s="1">
        <v>-1.0642079317817208</v>
      </c>
      <c r="E611" s="1">
        <v>-1.1844838083161673</v>
      </c>
      <c r="F611" s="1">
        <v>0.83788258883024036</v>
      </c>
      <c r="G611" s="1">
        <v>0.40327692665045983</v>
      </c>
      <c r="H611" s="1">
        <v>0.62155084415228556</v>
      </c>
      <c r="I611" s="1">
        <v>1.713944457058713</v>
      </c>
      <c r="J611" s="1">
        <v>2.3191821736769862</v>
      </c>
      <c r="K611" s="1">
        <v>0.45870663143019597</v>
      </c>
      <c r="L611" s="1">
        <v>-0.66664224871758604</v>
      </c>
      <c r="M611" s="1">
        <v>-0.7799212082495327</v>
      </c>
      <c r="N611" s="1">
        <v>0.43964407740178996</v>
      </c>
      <c r="O611" s="1">
        <v>-9.7096725709275383E-2</v>
      </c>
      <c r="P611" s="1">
        <v>6.1466792525347889E-2</v>
      </c>
      <c r="Q611" s="1">
        <v>-1.8473367124057274</v>
      </c>
      <c r="R611" s="1">
        <v>-0.3238322927186435</v>
      </c>
      <c r="S611" s="1">
        <v>1.7967504135341972</v>
      </c>
      <c r="T611" s="1">
        <v>-1.2345859060161144</v>
      </c>
      <c r="U611" s="1">
        <v>-1.6740404795455543</v>
      </c>
      <c r="V611" s="3">
        <v>-0.58244660099952861</v>
      </c>
    </row>
    <row r="612" spans="2:22" x14ac:dyDescent="0.35">
      <c r="B612" s="9" t="s">
        <v>609</v>
      </c>
      <c r="C612" s="1">
        <v>-0.37649319700678108</v>
      </c>
      <c r="D612" s="1">
        <v>-0.29582830277923627</v>
      </c>
      <c r="E612" s="1">
        <v>-1.2896184635629482</v>
      </c>
      <c r="F612" s="1">
        <v>-0.68208919094548348</v>
      </c>
      <c r="G612" s="1">
        <v>-0.89189775465321242</v>
      </c>
      <c r="H612" s="1">
        <v>-0.77230992633983275</v>
      </c>
      <c r="I612" s="1">
        <v>-1.1546090563172229</v>
      </c>
      <c r="J612" s="1">
        <v>0.82593280543006009</v>
      </c>
      <c r="K612" s="1">
        <v>0.57022567625834197</v>
      </c>
      <c r="L612" s="1">
        <v>-0.48920243176229</v>
      </c>
      <c r="M612" s="1">
        <v>-0.78809800663034424</v>
      </c>
      <c r="N612" s="1">
        <v>1.2516161579972003</v>
      </c>
      <c r="O612" s="1">
        <v>-2.199102639706032</v>
      </c>
      <c r="P612" s="1">
        <v>-0.92036899677344453</v>
      </c>
      <c r="Q612" s="1">
        <v>-1.2334140388493775</v>
      </c>
      <c r="R612" s="1">
        <v>-1.6362793465380026</v>
      </c>
      <c r="S612" s="1">
        <v>-0.68862869465896914</v>
      </c>
      <c r="T612" s="1">
        <v>-0.9386677041780046</v>
      </c>
      <c r="U612" s="1">
        <v>0.6138562864144429</v>
      </c>
      <c r="V612" s="3">
        <v>-1.4358777554256312</v>
      </c>
    </row>
    <row r="613" spans="2:22" x14ac:dyDescent="0.35">
      <c r="B613" s="9" t="s">
        <v>610</v>
      </c>
      <c r="C613" s="1">
        <v>-2.5242728638104106</v>
      </c>
      <c r="D613" s="1">
        <v>1.5085748825949878</v>
      </c>
      <c r="E613" s="1">
        <v>0.23397870058765644</v>
      </c>
      <c r="F613" s="1">
        <v>-2.8456297965700816</v>
      </c>
      <c r="G613" s="1">
        <v>-0.45827150119075011</v>
      </c>
      <c r="H613" s="1">
        <v>-1.3774945961345406</v>
      </c>
      <c r="I613" s="1">
        <v>-0.38090679258956273</v>
      </c>
      <c r="J613" s="1">
        <v>8.2757350927825657E-2</v>
      </c>
      <c r="K613" s="1">
        <v>-0.1238051848242033</v>
      </c>
      <c r="L613" s="1">
        <v>-0.45358069580524052</v>
      </c>
      <c r="M613" s="1">
        <v>0.70875041618922352</v>
      </c>
      <c r="N613" s="1">
        <v>0.96745233945756914</v>
      </c>
      <c r="O613" s="1">
        <v>0.35177822503015166</v>
      </c>
      <c r="P613" s="1">
        <v>-0.86495384386216567</v>
      </c>
      <c r="Q613" s="1">
        <v>1.0320453806039063</v>
      </c>
      <c r="R613" s="1">
        <v>-0.45970891300539835</v>
      </c>
      <c r="S613" s="1">
        <v>-0.24489546746374471</v>
      </c>
      <c r="T613" s="1">
        <v>3.4041729296329781</v>
      </c>
      <c r="U613" s="1">
        <v>-0.47376397407094328</v>
      </c>
      <c r="V613" s="3">
        <v>-1.5161703534620006</v>
      </c>
    </row>
    <row r="614" spans="2:22" x14ac:dyDescent="0.35">
      <c r="B614" s="9" t="s">
        <v>611</v>
      </c>
      <c r="C614" s="1">
        <v>1.3338087514750443</v>
      </c>
      <c r="D614" s="1">
        <v>-0.80581558845344281</v>
      </c>
      <c r="E614" s="1">
        <v>-0.54428102500525588</v>
      </c>
      <c r="F614" s="1">
        <v>-1.1013627753426973</v>
      </c>
      <c r="G614" s="1">
        <v>2.0753893829181593</v>
      </c>
      <c r="H614" s="1">
        <v>0.53883997446330878</v>
      </c>
      <c r="I614" s="1">
        <v>0.17886013980251986</v>
      </c>
      <c r="J614" s="1">
        <v>-0.57029593859381755</v>
      </c>
      <c r="K614" s="1">
        <v>0.3431132514573097</v>
      </c>
      <c r="L614" s="1">
        <v>-1.3955475965998732</v>
      </c>
      <c r="M614" s="1">
        <v>-1.7520486490072096</v>
      </c>
      <c r="N614" s="1">
        <v>0.37912771366463632</v>
      </c>
      <c r="O614" s="1">
        <v>-0.72401309025085725</v>
      </c>
      <c r="P614" s="1">
        <v>-2.8096499450207243E-2</v>
      </c>
      <c r="Q614" s="1">
        <v>-0.16597567876786889</v>
      </c>
      <c r="R614" s="1">
        <v>0.26529771625018245</v>
      </c>
      <c r="S614" s="1">
        <v>-0.30216142692935183</v>
      </c>
      <c r="T614" s="1">
        <v>-1.597676366951656</v>
      </c>
      <c r="U614" s="1">
        <v>0.91343996301466723</v>
      </c>
      <c r="V614" s="3">
        <v>1.9393784927677269</v>
      </c>
    </row>
    <row r="615" spans="2:22" x14ac:dyDescent="0.35">
      <c r="B615" s="9" t="s">
        <v>612</v>
      </c>
      <c r="C615" s="1">
        <v>1.4331453677404284</v>
      </c>
      <c r="D615" s="1">
        <v>1.0281973383748104</v>
      </c>
      <c r="E615" s="1">
        <v>-0.65004806408551841</v>
      </c>
      <c r="F615" s="1">
        <v>-0.75760496704914126</v>
      </c>
      <c r="G615" s="1">
        <v>-1.2681541948292749</v>
      </c>
      <c r="H615" s="1">
        <v>-4.420206867065489E-2</v>
      </c>
      <c r="I615" s="1">
        <v>-0.50617767602433772</v>
      </c>
      <c r="J615" s="1">
        <v>2.1522649555245432</v>
      </c>
      <c r="K615" s="1">
        <v>-1.7879540917359713</v>
      </c>
      <c r="L615" s="1">
        <v>-1.2333051892500098</v>
      </c>
      <c r="M615" s="1">
        <v>0.37091973284194085</v>
      </c>
      <c r="N615" s="1">
        <v>0.65438546549925958</v>
      </c>
      <c r="O615" s="1">
        <v>2.0328273034520437</v>
      </c>
      <c r="P615" s="1">
        <v>0.6965364323553791</v>
      </c>
      <c r="Q615" s="1">
        <v>0.40364831805496165</v>
      </c>
      <c r="R615" s="1">
        <v>-0.57933485936260143</v>
      </c>
      <c r="S615" s="1">
        <v>0.4661858442435744</v>
      </c>
      <c r="T615" s="1">
        <v>-0.73523976492644072</v>
      </c>
      <c r="U615" s="1">
        <v>0.10352112912628392</v>
      </c>
      <c r="V615" s="3">
        <v>-0.12369741783033343</v>
      </c>
    </row>
    <row r="616" spans="2:22" x14ac:dyDescent="0.35">
      <c r="B616" s="9" t="s">
        <v>613</v>
      </c>
      <c r="C616" s="1">
        <v>1.9334522814458499</v>
      </c>
      <c r="D616" s="1">
        <v>0.88955342032949358</v>
      </c>
      <c r="E616" s="1">
        <v>-0.12333395079011705</v>
      </c>
      <c r="F616" s="1">
        <v>-0.20044700240698082</v>
      </c>
      <c r="G616" s="1">
        <v>0.57803555650896665</v>
      </c>
      <c r="H616" s="1">
        <v>0.5385399270441269</v>
      </c>
      <c r="I616" s="1">
        <v>-0.58061932242722525</v>
      </c>
      <c r="J616" s="1">
        <v>-0.52853223839620811</v>
      </c>
      <c r="K616" s="1">
        <v>0.15793223738075507</v>
      </c>
      <c r="L616" s="1">
        <v>-5.2538867046003711E-2</v>
      </c>
      <c r="M616" s="1">
        <v>1.5486333366994123</v>
      </c>
      <c r="N616" s="1">
        <v>-0.45912387286098255</v>
      </c>
      <c r="O616" s="1">
        <v>-0.26469866493581612</v>
      </c>
      <c r="P616" s="1">
        <v>-0.95615177140916785</v>
      </c>
      <c r="Q616" s="1">
        <v>1.1101570693456209</v>
      </c>
      <c r="R616" s="1">
        <v>6.6966744645532697E-3</v>
      </c>
      <c r="S616" s="1">
        <v>-0.91850169939427384</v>
      </c>
      <c r="T616" s="1">
        <v>1.5607489852507849E-2</v>
      </c>
      <c r="U616" s="1">
        <v>1.8560604161991965</v>
      </c>
      <c r="V616" s="3">
        <v>-2.1443683436495777</v>
      </c>
    </row>
    <row r="617" spans="2:22" x14ac:dyDescent="0.35">
      <c r="B617" s="9" t="s">
        <v>614</v>
      </c>
      <c r="C617" s="1">
        <v>0.29865188400618592</v>
      </c>
      <c r="D617" s="1">
        <v>0.69763942743850271</v>
      </c>
      <c r="E617" s="1">
        <v>-0.89226187966747517</v>
      </c>
      <c r="F617" s="1">
        <v>0.89608817448177769</v>
      </c>
      <c r="G617" s="1">
        <v>-0.13341345873151236</v>
      </c>
      <c r="H617" s="1">
        <v>0.60387450800980702</v>
      </c>
      <c r="I617" s="1">
        <v>-1.2937868551245049</v>
      </c>
      <c r="J617" s="1">
        <v>5.0968618331143176E-2</v>
      </c>
      <c r="K617" s="1">
        <v>-1.025605062602809</v>
      </c>
      <c r="L617" s="1">
        <v>-1.740940940972072</v>
      </c>
      <c r="M617" s="1">
        <v>-0.24377061930885957</v>
      </c>
      <c r="N617" s="1">
        <v>-0.62117096417479012</v>
      </c>
      <c r="O617" s="1">
        <v>0.25287328899187389</v>
      </c>
      <c r="P617" s="1">
        <v>-0.60532453768995531</v>
      </c>
      <c r="Q617" s="1">
        <v>1.2452595229961774</v>
      </c>
      <c r="R617" s="1">
        <v>0.7993215749291368</v>
      </c>
      <c r="S617" s="1">
        <v>-0.37154798273173861</v>
      </c>
      <c r="T617" s="1">
        <v>0.51897887416876176</v>
      </c>
      <c r="U617" s="1">
        <v>1.0137390614207555</v>
      </c>
      <c r="V617" s="3">
        <v>-0.72528963394635892</v>
      </c>
    </row>
    <row r="618" spans="2:22" x14ac:dyDescent="0.35">
      <c r="B618" s="9" t="s">
        <v>615</v>
      </c>
      <c r="C618" s="1">
        <v>0.63771215865122433</v>
      </c>
      <c r="D618" s="1">
        <v>1.459854312083487</v>
      </c>
      <c r="E618" s="1">
        <v>-0.67154762011958435</v>
      </c>
      <c r="F618" s="1">
        <v>-0.64882683221774051</v>
      </c>
      <c r="G618" s="1">
        <v>-1.6226412659529887</v>
      </c>
      <c r="H618" s="1">
        <v>2.3125705032307433</v>
      </c>
      <c r="I618" s="1">
        <v>-0.68254683091179547</v>
      </c>
      <c r="J618" s="1">
        <v>0.81354331351725317</v>
      </c>
      <c r="K618" s="1">
        <v>1.2755838506196306</v>
      </c>
      <c r="L618" s="1">
        <v>1.3582069965710066</v>
      </c>
      <c r="M618" s="1">
        <v>-0.18515389626598805</v>
      </c>
      <c r="N618" s="1">
        <v>-0.46857971908176088</v>
      </c>
      <c r="O618" s="1">
        <v>0.42433783083429338</v>
      </c>
      <c r="P618" s="1">
        <v>-8.5906528380303798E-2</v>
      </c>
      <c r="Q618" s="1">
        <v>-0.13477286324990401</v>
      </c>
      <c r="R618" s="1">
        <v>-0.42394806539686525</v>
      </c>
      <c r="S618" s="1">
        <v>1.0209156998913993</v>
      </c>
      <c r="T618" s="1">
        <v>2.4042001660214427</v>
      </c>
      <c r="U618" s="1">
        <v>5.4739934692877353E-3</v>
      </c>
      <c r="V618" s="3">
        <v>-0.51052105938030101</v>
      </c>
    </row>
    <row r="619" spans="2:22" x14ac:dyDescent="0.35">
      <c r="B619" s="9" t="s">
        <v>616</v>
      </c>
      <c r="C619" s="1">
        <v>1.6406466480523945</v>
      </c>
      <c r="D619" s="1">
        <v>-0.59589938890044869</v>
      </c>
      <c r="E619" s="1">
        <v>1.8161655015870863</v>
      </c>
      <c r="F619" s="1">
        <v>-1.7521790660641094</v>
      </c>
      <c r="G619" s="1">
        <v>0.47817886886303457</v>
      </c>
      <c r="H619" s="1">
        <v>-0.2649730064950741</v>
      </c>
      <c r="I619" s="1">
        <v>-0.16254976317481848</v>
      </c>
      <c r="J619" s="1">
        <v>-1.3515522049310256</v>
      </c>
      <c r="K619" s="1">
        <v>-1.1405336976210734</v>
      </c>
      <c r="L619" s="1">
        <v>9.5061910295733368E-2</v>
      </c>
      <c r="M619" s="1">
        <v>1.2973310769654547</v>
      </c>
      <c r="N619" s="1">
        <v>0.79332347622134669</v>
      </c>
      <c r="O619" s="1">
        <v>1.464694480289102</v>
      </c>
      <c r="P619" s="1">
        <v>0.80357665488981012</v>
      </c>
      <c r="Q619" s="1">
        <v>-1.0153464866178254</v>
      </c>
      <c r="R619" s="1">
        <v>-0.27689250952841488</v>
      </c>
      <c r="S619" s="1">
        <v>-2.1720951284528892E-2</v>
      </c>
      <c r="T619" s="1">
        <v>0.30940625754504891</v>
      </c>
      <c r="U619" s="1">
        <v>0.91165223493300007</v>
      </c>
      <c r="V619" s="3">
        <v>-1.0099381832766401</v>
      </c>
    </row>
    <row r="620" spans="2:22" x14ac:dyDescent="0.35">
      <c r="B620" s="9" t="s">
        <v>617</v>
      </c>
      <c r="C620" s="1">
        <v>0.71034271687561235</v>
      </c>
      <c r="D620" s="1">
        <v>-0.29578350350311494</v>
      </c>
      <c r="E620" s="1">
        <v>0.18851159418660343</v>
      </c>
      <c r="F620" s="1">
        <v>1.2021446583997499</v>
      </c>
      <c r="G620" s="1">
        <v>1.2916997559279479</v>
      </c>
      <c r="H620" s="1">
        <v>1.3533961798223419</v>
      </c>
      <c r="I620" s="1">
        <v>-0.65210631175670841</v>
      </c>
      <c r="J620" s="1">
        <v>1.5771960193094079</v>
      </c>
      <c r="K620" s="1">
        <v>0.11816014247226123</v>
      </c>
      <c r="L620" s="1">
        <v>1.3189635397088628</v>
      </c>
      <c r="M620" s="1">
        <v>-0.67264050084537308</v>
      </c>
      <c r="N620" s="1">
        <v>0.13660512801788152</v>
      </c>
      <c r="O620" s="1">
        <v>-6.1970254061183186E-2</v>
      </c>
      <c r="P620" s="1">
        <v>-2.9323711511402988</v>
      </c>
      <c r="Q620" s="1">
        <v>4.8834017209277387E-2</v>
      </c>
      <c r="R620" s="1">
        <v>2.7467990666390536</v>
      </c>
      <c r="S620" s="1">
        <v>-0.49765064481068677</v>
      </c>
      <c r="T620" s="1">
        <v>-0.31979088697599101</v>
      </c>
      <c r="U620" s="1">
        <v>-0.27420239615216568</v>
      </c>
      <c r="V620" s="3">
        <v>-0.18312147364322912</v>
      </c>
    </row>
    <row r="621" spans="2:22" x14ac:dyDescent="0.35">
      <c r="B621" s="9" t="s">
        <v>618</v>
      </c>
      <c r="C621" s="1">
        <v>-0.75580734726294374</v>
      </c>
      <c r="D621" s="1">
        <v>1.594673994549384</v>
      </c>
      <c r="E621" s="1">
        <v>-0.81254009336691657</v>
      </c>
      <c r="F621" s="1">
        <v>-0.93827651016680103</v>
      </c>
      <c r="G621" s="1">
        <v>-9.7948838586659495E-2</v>
      </c>
      <c r="H621" s="1">
        <v>-0.39698242599349476</v>
      </c>
      <c r="I621" s="1">
        <v>-9.2567494667594771E-2</v>
      </c>
      <c r="J621" s="1">
        <v>-0.55190568898931847</v>
      </c>
      <c r="K621" s="1">
        <v>0.4560704534821578</v>
      </c>
      <c r="L621" s="1">
        <v>-0.88553179410721761</v>
      </c>
      <c r="M621" s="1">
        <v>-8.3573832885546387E-2</v>
      </c>
      <c r="N621" s="1">
        <v>-0.11377501701354738</v>
      </c>
      <c r="O621" s="1">
        <v>-0.73765191045654299</v>
      </c>
      <c r="P621" s="1">
        <v>0.73265032614792025</v>
      </c>
      <c r="Q621" s="1">
        <v>-0.42525517101046001</v>
      </c>
      <c r="R621" s="1">
        <v>1.0569005980438071</v>
      </c>
      <c r="S621" s="1">
        <v>-0.669375296857044</v>
      </c>
      <c r="T621" s="1">
        <v>-0.77831720387883019</v>
      </c>
      <c r="U621" s="1">
        <v>0.3690095650581855</v>
      </c>
      <c r="V621" s="3">
        <v>-0.41253087505631542</v>
      </c>
    </row>
    <row r="622" spans="2:22" x14ac:dyDescent="0.35">
      <c r="B622" s="9" t="s">
        <v>619</v>
      </c>
      <c r="C622" s="1">
        <v>1.5486846705936064</v>
      </c>
      <c r="D622" s="1">
        <v>1.9058959135069806</v>
      </c>
      <c r="E622" s="1">
        <v>0.6508583566119025</v>
      </c>
      <c r="F622" s="1">
        <v>1.0648764182428767</v>
      </c>
      <c r="G622" s="1">
        <v>-0.28856290134064644</v>
      </c>
      <c r="H622" s="1">
        <v>0.36842768678265303</v>
      </c>
      <c r="I622" s="1">
        <v>0.19656772802610736</v>
      </c>
      <c r="J622" s="1">
        <v>-5.6502440521292947E-2</v>
      </c>
      <c r="K622" s="1">
        <v>-1.5903799679909365</v>
      </c>
      <c r="L622" s="1">
        <v>-1.5612671747675311</v>
      </c>
      <c r="M622" s="1">
        <v>0.15043732464919127</v>
      </c>
      <c r="N622" s="1">
        <v>-0.87335135832435462</v>
      </c>
      <c r="O622" s="1">
        <v>-2.4900091089077063E-3</v>
      </c>
      <c r="P622" s="1">
        <v>-0.63753482622805957</v>
      </c>
      <c r="Q622" s="1">
        <v>-0.85734049076530527</v>
      </c>
      <c r="R622" s="1">
        <v>-0.32920483678875123</v>
      </c>
      <c r="S622" s="1">
        <v>-0.73238414372068039</v>
      </c>
      <c r="T622" s="1">
        <v>-0.42148541027814629</v>
      </c>
      <c r="U622" s="1">
        <v>-0.30892377494258588</v>
      </c>
      <c r="V622" s="3">
        <v>0.55042368167725397</v>
      </c>
    </row>
    <row r="623" spans="2:22" x14ac:dyDescent="0.35">
      <c r="B623" s="9" t="s">
        <v>620</v>
      </c>
      <c r="C623" s="1">
        <v>2.2663746089867307</v>
      </c>
      <c r="D623" s="1">
        <v>-1.174990442091483</v>
      </c>
      <c r="E623" s="1">
        <v>0.57579613079058267</v>
      </c>
      <c r="F623" s="1">
        <v>-0.22544618577260434</v>
      </c>
      <c r="G623" s="1">
        <v>0.3391017639139603</v>
      </c>
      <c r="H623" s="1">
        <v>0.82559807316273703</v>
      </c>
      <c r="I623" s="1">
        <v>-0.97921721304635267</v>
      </c>
      <c r="J623" s="1">
        <v>-0.83780726305356257</v>
      </c>
      <c r="K623" s="1">
        <v>-1.2260233014873876</v>
      </c>
      <c r="L623" s="1">
        <v>5.97705034929462E-2</v>
      </c>
      <c r="M623" s="1">
        <v>-0.75035775474210031</v>
      </c>
      <c r="N623" s="1">
        <v>0.57967208823300209</v>
      </c>
      <c r="O623" s="1">
        <v>-0.61931637892520341</v>
      </c>
      <c r="P623" s="1">
        <v>-0.17380778763133617</v>
      </c>
      <c r="Q623" s="1">
        <v>0.11571276931488482</v>
      </c>
      <c r="R623" s="1">
        <v>1.8858211071110547</v>
      </c>
      <c r="S623" s="1">
        <v>0.80733307666707732</v>
      </c>
      <c r="T623" s="1">
        <v>0.30682145541936823</v>
      </c>
      <c r="U623" s="1">
        <v>-0.71705272942731157</v>
      </c>
      <c r="V623" s="3">
        <v>0.65179307909266615</v>
      </c>
    </row>
    <row r="624" spans="2:22" x14ac:dyDescent="0.35">
      <c r="B624" s="9" t="s">
        <v>621</v>
      </c>
      <c r="C624" s="1">
        <v>1.3085854943541764</v>
      </c>
      <c r="D624" s="1">
        <v>-1.711369591547075</v>
      </c>
      <c r="E624" s="1">
        <v>1.0024461632269908</v>
      </c>
      <c r="F624" s="1">
        <v>5.3528208909872775E-2</v>
      </c>
      <c r="G624" s="1">
        <v>-0.75961162364040247</v>
      </c>
      <c r="H624" s="1">
        <v>-0.14031539405239529</v>
      </c>
      <c r="I624" s="1">
        <v>0.38812227091483237</v>
      </c>
      <c r="J624" s="1">
        <v>0.87823367637441196</v>
      </c>
      <c r="K624" s="1">
        <v>0.1206982671858453</v>
      </c>
      <c r="L624" s="1">
        <v>-2.1657567443662233</v>
      </c>
      <c r="M624" s="1">
        <v>1.1017695696796912</v>
      </c>
      <c r="N624" s="1">
        <v>0.93860880519178924</v>
      </c>
      <c r="O624" s="1">
        <v>0.56708047114927163</v>
      </c>
      <c r="P624" s="1">
        <v>3.6601932549251912E-2</v>
      </c>
      <c r="Q624" s="1">
        <v>7.9919174179165622E-2</v>
      </c>
      <c r="R624" s="1">
        <v>-0.66842228160714001</v>
      </c>
      <c r="S624" s="1">
        <v>0.89968668341911462</v>
      </c>
      <c r="T624" s="1">
        <v>8.8929851530968156E-3</v>
      </c>
      <c r="U624" s="1">
        <v>2.0938508605482609</v>
      </c>
      <c r="V624" s="3">
        <v>1.0594851067704549</v>
      </c>
    </row>
    <row r="625" spans="2:22" x14ac:dyDescent="0.35">
      <c r="B625" s="9" t="s">
        <v>622</v>
      </c>
      <c r="C625" s="1">
        <v>7.548042161520295E-2</v>
      </c>
      <c r="D625" s="1">
        <v>1.2675394106716649</v>
      </c>
      <c r="E625" s="1">
        <v>-0.73051274321159299</v>
      </c>
      <c r="F625" s="1">
        <v>-0.34244573772187104</v>
      </c>
      <c r="G625" s="1">
        <v>0.75049127451919218</v>
      </c>
      <c r="H625" s="1">
        <v>-0.28350398398564225</v>
      </c>
      <c r="I625" s="1">
        <v>0.37247628049392123</v>
      </c>
      <c r="J625" s="1">
        <v>1.4459211537179186</v>
      </c>
      <c r="K625" s="1">
        <v>0.36261964369044408</v>
      </c>
      <c r="L625" s="1">
        <v>-1.4402731911769546</v>
      </c>
      <c r="M625" s="1">
        <v>-1.2384147376477541</v>
      </c>
      <c r="N625" s="1">
        <v>0.13057147859853777</v>
      </c>
      <c r="O625" s="1">
        <v>0.41037601589016026</v>
      </c>
      <c r="P625" s="1">
        <v>-2.184872982139896E-2</v>
      </c>
      <c r="Q625" s="1">
        <v>1.6339018097964191</v>
      </c>
      <c r="R625" s="1">
        <v>-0.45185029212025041</v>
      </c>
      <c r="S625" s="1">
        <v>1.4202887665441266</v>
      </c>
      <c r="T625" s="1">
        <v>-1.6580692845902494</v>
      </c>
      <c r="U625" s="1">
        <v>-0.57162678954506008</v>
      </c>
      <c r="V625" s="3">
        <v>-0.4643623519040409</v>
      </c>
    </row>
    <row r="626" spans="2:22" x14ac:dyDescent="0.35">
      <c r="B626" s="9" t="s">
        <v>623</v>
      </c>
      <c r="C626" s="1">
        <v>-1.6132135923720519</v>
      </c>
      <c r="D626" s="1">
        <v>-2.3122961273110598</v>
      </c>
      <c r="E626" s="1">
        <v>-0.54137064614408392</v>
      </c>
      <c r="F626" s="1">
        <v>0.38890369735235747</v>
      </c>
      <c r="G626" s="1">
        <v>-1.455890691988468</v>
      </c>
      <c r="H626" s="1">
        <v>-2.2518878647504463</v>
      </c>
      <c r="I626" s="1">
        <v>1.5247188897404649</v>
      </c>
      <c r="J626" s="1">
        <v>-0.52160617294665601</v>
      </c>
      <c r="K626" s="1">
        <v>1.2191850659089982</v>
      </c>
      <c r="L626" s="1">
        <v>-1.4005729642589952</v>
      </c>
      <c r="M626" s="1">
        <v>-1.5286285217475664</v>
      </c>
      <c r="N626" s="1">
        <v>-1.8904364143773362</v>
      </c>
      <c r="O626" s="1">
        <v>8.7380786698021976E-2</v>
      </c>
      <c r="P626" s="1">
        <v>0.20543115465666661</v>
      </c>
      <c r="Q626" s="1">
        <v>-1.0321207447656413</v>
      </c>
      <c r="R626" s="1">
        <v>-3.1343671608543594E-2</v>
      </c>
      <c r="S626" s="1">
        <v>1.9560513036971312</v>
      </c>
      <c r="T626" s="1">
        <v>-0.83209686082149537</v>
      </c>
      <c r="U626" s="1">
        <v>-1.6611212060113143</v>
      </c>
      <c r="V626" s="3">
        <v>-2.0204618069746547</v>
      </c>
    </row>
    <row r="627" spans="2:22" x14ac:dyDescent="0.35">
      <c r="B627" s="9" t="s">
        <v>624</v>
      </c>
      <c r="C627" s="1">
        <v>-7.2045717474316318E-2</v>
      </c>
      <c r="D627" s="1">
        <v>0.1363359698840928</v>
      </c>
      <c r="E627" s="1">
        <v>2.300177058768702</v>
      </c>
      <c r="F627" s="1">
        <v>-1.1989501814921188</v>
      </c>
      <c r="G627" s="1">
        <v>-0.66212270301970577</v>
      </c>
      <c r="H627" s="1">
        <v>-0.17560919659756874</v>
      </c>
      <c r="I627" s="1">
        <v>0.10670237347422265</v>
      </c>
      <c r="J627" s="1">
        <v>0.39741691540088064</v>
      </c>
      <c r="K627" s="1">
        <v>2.0245761512065634</v>
      </c>
      <c r="L627" s="1">
        <v>0.80935478383713011</v>
      </c>
      <c r="M627" s="1">
        <v>0.24506406251408427</v>
      </c>
      <c r="N627" s="1">
        <v>-0.12733385809565276</v>
      </c>
      <c r="O627" s="1">
        <v>1.0241741317051833</v>
      </c>
      <c r="P627" s="1">
        <v>2.0434318288414972</v>
      </c>
      <c r="Q627" s="1">
        <v>1.0359429156234103</v>
      </c>
      <c r="R627" s="1">
        <v>-2.0081833377270137</v>
      </c>
      <c r="S627" s="1">
        <v>0.31853109259447049</v>
      </c>
      <c r="T627" s="1">
        <v>-1.281801759687083</v>
      </c>
      <c r="U627" s="1">
        <v>0.72694165285239887</v>
      </c>
      <c r="V627" s="3">
        <v>0.22403929835641878</v>
      </c>
    </row>
    <row r="628" spans="2:22" x14ac:dyDescent="0.35">
      <c r="B628" s="9" t="s">
        <v>625</v>
      </c>
      <c r="C628" s="1">
        <v>0.44737129018415878</v>
      </c>
      <c r="D628" s="1">
        <v>-0.76249652138920532</v>
      </c>
      <c r="E628" s="1">
        <v>0.57076965609704744</v>
      </c>
      <c r="F628" s="1">
        <v>-0.40981997740372356</v>
      </c>
      <c r="G628" s="1">
        <v>0.17674927296837306</v>
      </c>
      <c r="H628" s="1">
        <v>-0.5105063492488966</v>
      </c>
      <c r="I628" s="1">
        <v>-0.18771734752032004</v>
      </c>
      <c r="J628" s="1">
        <v>0.97798059521768499</v>
      </c>
      <c r="K628" s="1">
        <v>-1.6927988922714758</v>
      </c>
      <c r="L628" s="1">
        <v>-0.91922403634437477</v>
      </c>
      <c r="M628" s="1">
        <v>1.9053752284991483</v>
      </c>
      <c r="N628" s="1">
        <v>1.2040141334490979</v>
      </c>
      <c r="O628" s="1">
        <v>1.6664863831855337</v>
      </c>
      <c r="P628" s="1">
        <v>2.2290420885250972</v>
      </c>
      <c r="Q628" s="1">
        <v>-2.1434999404022861</v>
      </c>
      <c r="R628" s="1">
        <v>2.2133209174403787</v>
      </c>
      <c r="S628" s="1">
        <v>2.0421568490921342</v>
      </c>
      <c r="T628" s="1">
        <v>6.8351457949675107E-2</v>
      </c>
      <c r="U628" s="1">
        <v>1.348590991547711</v>
      </c>
      <c r="V628" s="3">
        <v>0.3118840815339266</v>
      </c>
    </row>
    <row r="629" spans="2:22" x14ac:dyDescent="0.35">
      <c r="B629" s="9" t="s">
        <v>626</v>
      </c>
      <c r="C629" s="1">
        <v>0.28155282409597132</v>
      </c>
      <c r="D629" s="1">
        <v>-0.51666392665964067</v>
      </c>
      <c r="E629" s="1">
        <v>0.95907794685889058</v>
      </c>
      <c r="F629" s="1">
        <v>-0.71439653995551322</v>
      </c>
      <c r="G629" s="1">
        <v>1.2909463501737068</v>
      </c>
      <c r="H629" s="1">
        <v>0.49007632442170074</v>
      </c>
      <c r="I629" s="1">
        <v>-1.2627925385068974</v>
      </c>
      <c r="J629" s="1">
        <v>1.0611592518967401</v>
      </c>
      <c r="K629" s="1">
        <v>-0.82064775022640235</v>
      </c>
      <c r="L629" s="1">
        <v>-0.41189641417976181</v>
      </c>
      <c r="M629" s="1">
        <v>-4.8039270378914346E-2</v>
      </c>
      <c r="N629" s="1">
        <v>1.0062442744696345</v>
      </c>
      <c r="O629" s="1">
        <v>-0.29900125647478404</v>
      </c>
      <c r="P629" s="1">
        <v>-0.72791044648289827</v>
      </c>
      <c r="Q629" s="1">
        <v>0.24290908909117701</v>
      </c>
      <c r="R629" s="1">
        <v>-1.6604163186935619</v>
      </c>
      <c r="S629" s="1">
        <v>0.45925104094770203</v>
      </c>
      <c r="T629" s="1">
        <v>-1.9930634071189155</v>
      </c>
      <c r="U629" s="1">
        <v>-1.2212855641522302</v>
      </c>
      <c r="V629" s="3">
        <v>-0.14768024719618844</v>
      </c>
    </row>
    <row r="630" spans="2:22" x14ac:dyDescent="0.35">
      <c r="B630" s="9" t="s">
        <v>627</v>
      </c>
      <c r="C630" s="1">
        <v>-0.4125379421420371</v>
      </c>
      <c r="D630" s="1">
        <v>-0.23306647831504482</v>
      </c>
      <c r="E630" s="1">
        <v>0.72240303307839637</v>
      </c>
      <c r="F630" s="1">
        <v>0.22508378317230049</v>
      </c>
      <c r="G630" s="1">
        <v>1.4367852239143253</v>
      </c>
      <c r="H630" s="1">
        <v>-1.7064232127898264</v>
      </c>
      <c r="I630" s="1">
        <v>-1.208108459658259</v>
      </c>
      <c r="J630" s="1">
        <v>-4.3010555943465416E-2</v>
      </c>
      <c r="K630" s="1">
        <v>0.92461969633084851</v>
      </c>
      <c r="L630" s="1">
        <v>0.65207738448651664</v>
      </c>
      <c r="M630" s="1">
        <v>-0.8866280610856917</v>
      </c>
      <c r="N630" s="1">
        <v>2.8080061424700014</v>
      </c>
      <c r="O630" s="1">
        <v>-0.2254202498696502</v>
      </c>
      <c r="P630" s="1">
        <v>-0.51145278759734991</v>
      </c>
      <c r="Q630" s="1">
        <v>6.1238144293532908E-3</v>
      </c>
      <c r="R630" s="1">
        <v>1.798958158676458</v>
      </c>
      <c r="S630" s="1">
        <v>0.79294988323316407</v>
      </c>
      <c r="T630" s="1">
        <v>-0.63300547759312631</v>
      </c>
      <c r="U630" s="1">
        <v>0.41042789509959754</v>
      </c>
      <c r="V630" s="3">
        <v>-0.32331296589269493</v>
      </c>
    </row>
    <row r="631" spans="2:22" x14ac:dyDescent="0.35">
      <c r="B631" s="9" t="s">
        <v>628</v>
      </c>
      <c r="C631" s="1">
        <v>0.46622486035772354</v>
      </c>
      <c r="D631" s="1">
        <v>-0.59239051032556544</v>
      </c>
      <c r="E631" s="1">
        <v>0.21818812350116104</v>
      </c>
      <c r="F631" s="1">
        <v>1.9852230702905913</v>
      </c>
      <c r="G631" s="1">
        <v>-0.65272572306197651</v>
      </c>
      <c r="H631" s="1">
        <v>-0.69255010756214275</v>
      </c>
      <c r="I631" s="1">
        <v>0.37978736590077727</v>
      </c>
      <c r="J631" s="1">
        <v>-0.47087241662054241</v>
      </c>
      <c r="K631" s="1">
        <v>0.22002527841837563</v>
      </c>
      <c r="L631" s="1">
        <v>4.0381610296867567E-3</v>
      </c>
      <c r="M631" s="1">
        <v>-0.77763075393474157</v>
      </c>
      <c r="N631" s="1">
        <v>-1.41443418506796</v>
      </c>
      <c r="O631" s="1">
        <v>-9.8612951192272855E-2</v>
      </c>
      <c r="P631" s="1">
        <v>1.1629058005776034</v>
      </c>
      <c r="Q631" s="1">
        <v>-1.0759214397574559</v>
      </c>
      <c r="R631" s="1">
        <v>-0.20340755623492859</v>
      </c>
      <c r="S631" s="1">
        <v>0.99442705110571927</v>
      </c>
      <c r="T631" s="1">
        <v>1.6383620321621397</v>
      </c>
      <c r="U631" s="1">
        <v>-1.4106520727611895</v>
      </c>
      <c r="V631" s="3">
        <v>2.7614146579321792</v>
      </c>
    </row>
    <row r="632" spans="2:22" x14ac:dyDescent="0.35">
      <c r="B632" s="9" t="s">
        <v>629</v>
      </c>
      <c r="C632" s="1">
        <v>0.12451605344798369</v>
      </c>
      <c r="D632" s="1">
        <v>-0.31772162114556174</v>
      </c>
      <c r="E632" s="1">
        <v>0.65302897246181135</v>
      </c>
      <c r="F632" s="1">
        <v>0.24488187828275357</v>
      </c>
      <c r="G632" s="1">
        <v>-1.9177212960371461</v>
      </c>
      <c r="H632" s="1">
        <v>2.2882487925269483</v>
      </c>
      <c r="I632" s="1">
        <v>-1.3419528791995647</v>
      </c>
      <c r="J632" s="1">
        <v>-1.1025189165830815</v>
      </c>
      <c r="K632" s="1">
        <v>0.8460067354033094</v>
      </c>
      <c r="L632" s="1">
        <v>0.1199490786419137</v>
      </c>
      <c r="M632" s="1">
        <v>0.55176443391363883</v>
      </c>
      <c r="N632" s="1">
        <v>-0.52788353096846496</v>
      </c>
      <c r="O632" s="1">
        <v>-7.0177369025374331E-2</v>
      </c>
      <c r="P632" s="1">
        <v>-0.85259449470647675</v>
      </c>
      <c r="Q632" s="1">
        <v>0.96469691079498365</v>
      </c>
      <c r="R632" s="1">
        <v>-0.34350204623810926</v>
      </c>
      <c r="S632" s="1">
        <v>-1.1719580835160024</v>
      </c>
      <c r="T632" s="1">
        <v>0.5003632417816638</v>
      </c>
      <c r="U632" s="1">
        <v>-0.43891515406187054</v>
      </c>
      <c r="V632" s="3">
        <v>2.1691850836620019</v>
      </c>
    </row>
    <row r="633" spans="2:22" x14ac:dyDescent="0.35">
      <c r="B633" s="9" t="s">
        <v>630</v>
      </c>
      <c r="C633" s="1">
        <v>0.34165212026667119</v>
      </c>
      <c r="D633" s="1">
        <v>-6.0574832151606806E-2</v>
      </c>
      <c r="E633" s="1">
        <v>-0.76132768322874633</v>
      </c>
      <c r="F633" s="1">
        <v>-1.8613852351703835</v>
      </c>
      <c r="G633" s="1">
        <v>-1.0633891397051176</v>
      </c>
      <c r="H633" s="1">
        <v>0.93620132000840606</v>
      </c>
      <c r="I633" s="1">
        <v>0.72760239339004018</v>
      </c>
      <c r="J633" s="1">
        <v>0.84015071699775534</v>
      </c>
      <c r="K633" s="1">
        <v>1.5255977664449969</v>
      </c>
      <c r="L633" s="1">
        <v>-0.30995278507740526</v>
      </c>
      <c r="M633" s="1">
        <v>0.46772088124575001</v>
      </c>
      <c r="N633" s="1">
        <v>-0.19286543493248362</v>
      </c>
      <c r="O633" s="1">
        <v>-0.25383369711424125</v>
      </c>
      <c r="P633" s="1">
        <v>-0.90570491979048184</v>
      </c>
      <c r="Q633" s="1">
        <v>0.6434312183349562</v>
      </c>
      <c r="R633" s="1">
        <v>-0.24005610689208548</v>
      </c>
      <c r="S633" s="1">
        <v>-0.40779583525818408</v>
      </c>
      <c r="T633" s="1">
        <v>-0.22366133507077235</v>
      </c>
      <c r="U633" s="1">
        <v>0.70357226787548433</v>
      </c>
      <c r="V633" s="3">
        <v>-0.28663828721662221</v>
      </c>
    </row>
    <row r="634" spans="2:22" x14ac:dyDescent="0.35">
      <c r="B634" s="9" t="s">
        <v>631</v>
      </c>
      <c r="C634" s="1">
        <v>1.0021745804764932</v>
      </c>
      <c r="D634" s="1">
        <v>0.6003095211221352</v>
      </c>
      <c r="E634" s="1">
        <v>-0.57962973489324388</v>
      </c>
      <c r="F634" s="1">
        <v>1.7275890156651494</v>
      </c>
      <c r="G634" s="1">
        <v>-0.49946335676724568</v>
      </c>
      <c r="H634" s="1">
        <v>-0.52025169987549835</v>
      </c>
      <c r="I634" s="1">
        <v>6.2996725951563803E-2</v>
      </c>
      <c r="J634" s="1">
        <v>-0.28230658359255251</v>
      </c>
      <c r="K634" s="1">
        <v>1.739558646654265</v>
      </c>
      <c r="L634" s="1">
        <v>-0.49069273380000961</v>
      </c>
      <c r="M634" s="1">
        <v>-1.0308837328258567</v>
      </c>
      <c r="N634" s="1">
        <v>-1.5407579301561638</v>
      </c>
      <c r="O634" s="1">
        <v>0.14956147512739404</v>
      </c>
      <c r="P634" s="1">
        <v>1.0181397220694424</v>
      </c>
      <c r="Q634" s="1">
        <v>-0.95453135659548427</v>
      </c>
      <c r="R634" s="1">
        <v>0.85880845937609529</v>
      </c>
      <c r="S634" s="1">
        <v>0.5292217743180726</v>
      </c>
      <c r="T634" s="1">
        <v>-1.2109217705034945</v>
      </c>
      <c r="U634" s="1">
        <v>0.46172833128171392</v>
      </c>
      <c r="V634" s="3">
        <v>0.34318103281223267</v>
      </c>
    </row>
    <row r="635" spans="2:22" x14ac:dyDescent="0.35">
      <c r="B635" s="9" t="s">
        <v>632</v>
      </c>
      <c r="C635" s="1">
        <v>-2.5137969329608194</v>
      </c>
      <c r="D635" s="1">
        <v>-0.33704327565172332</v>
      </c>
      <c r="E635" s="1">
        <v>7.0681394580801638E-2</v>
      </c>
      <c r="F635" s="1">
        <v>-1.9356750120706354E-2</v>
      </c>
      <c r="G635" s="1">
        <v>1.897073666440702</v>
      </c>
      <c r="H635" s="1">
        <v>-3.6464030210094041E-2</v>
      </c>
      <c r="I635" s="1">
        <v>0.11780048990065291</v>
      </c>
      <c r="J635" s="1">
        <v>-2.1059486315530278E-2</v>
      </c>
      <c r="K635" s="1">
        <v>0.83588364526095082</v>
      </c>
      <c r="L635" s="1">
        <v>0.89851504775768676</v>
      </c>
      <c r="M635" s="1">
        <v>-1.3376759449294195</v>
      </c>
      <c r="N635" s="1">
        <v>0.40591469006715758</v>
      </c>
      <c r="O635" s="1">
        <v>0.57979308206976687</v>
      </c>
      <c r="P635" s="1">
        <v>-0.54879574988094793</v>
      </c>
      <c r="Q635" s="1">
        <v>0.85589971511158458</v>
      </c>
      <c r="R635" s="1">
        <v>3.2997827652046494E-2</v>
      </c>
      <c r="S635" s="1">
        <v>0.23082475873942557</v>
      </c>
      <c r="T635" s="1">
        <v>-2.4526929819620253</v>
      </c>
      <c r="U635" s="1">
        <v>-0.10979344711449596</v>
      </c>
      <c r="V635" s="3">
        <v>0.33436832949566891</v>
      </c>
    </row>
    <row r="636" spans="2:22" x14ac:dyDescent="0.35">
      <c r="B636" s="9" t="s">
        <v>633</v>
      </c>
      <c r="C636" s="1">
        <v>-7.2016710366046927E-2</v>
      </c>
      <c r="D636" s="1">
        <v>-6.9847845577811721E-2</v>
      </c>
      <c r="E636" s="1">
        <v>1.9193498293073443</v>
      </c>
      <c r="F636" s="1">
        <v>2.2446148967951767</v>
      </c>
      <c r="G636" s="1">
        <v>2.3327809838051667</v>
      </c>
      <c r="H636" s="1">
        <v>0.66722370287645782</v>
      </c>
      <c r="I636" s="1">
        <v>-0.22399416532249833</v>
      </c>
      <c r="J636" s="1">
        <v>-0.53157927393809001</v>
      </c>
      <c r="K636" s="1">
        <v>-1.3025622940954147</v>
      </c>
      <c r="L636" s="1">
        <v>2.2600903256565488</v>
      </c>
      <c r="M636" s="1">
        <v>-0.39409341464412134</v>
      </c>
      <c r="N636" s="1">
        <v>-0.5114616385089592</v>
      </c>
      <c r="O636" s="1">
        <v>8.877220751499728E-4</v>
      </c>
      <c r="P636" s="1">
        <v>-0.96644552858694999</v>
      </c>
      <c r="Q636" s="1">
        <v>-0.27710747825418103</v>
      </c>
      <c r="R636" s="1">
        <v>0.68314019866831921</v>
      </c>
      <c r="S636" s="1">
        <v>-0.61540485095663666</v>
      </c>
      <c r="T636" s="1">
        <v>0.44558863457428061</v>
      </c>
      <c r="U636" s="1">
        <v>5.40237338005191E-2</v>
      </c>
      <c r="V636" s="3">
        <v>0.52695531224578562</v>
      </c>
    </row>
    <row r="637" spans="2:22" x14ac:dyDescent="0.35">
      <c r="B637" s="9" t="s">
        <v>634</v>
      </c>
      <c r="C637" s="1">
        <v>2.1409345270375919</v>
      </c>
      <c r="D637" s="1">
        <v>-1.5612513529526726</v>
      </c>
      <c r="E637" s="1">
        <v>0.13125672322023302</v>
      </c>
      <c r="F637" s="1">
        <v>-2.5356150251171474</v>
      </c>
      <c r="G637" s="1">
        <v>-0.9663284917995324</v>
      </c>
      <c r="H637" s="1">
        <v>1.1451011637446051</v>
      </c>
      <c r="I637" s="1">
        <v>0.7774650647550797</v>
      </c>
      <c r="J637" s="1">
        <v>-0.21197052516142373</v>
      </c>
      <c r="K637" s="1">
        <v>6.3695447089437626E-2</v>
      </c>
      <c r="L637" s="1">
        <v>-1.0787682951996218</v>
      </c>
      <c r="M637" s="1">
        <v>-0.92808623562878378</v>
      </c>
      <c r="N637" s="1">
        <v>-0.85920729391699502</v>
      </c>
      <c r="O637" s="1">
        <v>-0.37006875030663094</v>
      </c>
      <c r="P637" s="1">
        <v>0.82216797693045562</v>
      </c>
      <c r="Q637" s="1">
        <v>-1.5799435777625315</v>
      </c>
      <c r="R637" s="1">
        <v>1.273153262531296</v>
      </c>
      <c r="S637" s="1">
        <v>-0.39769728176957736</v>
      </c>
      <c r="T637" s="1">
        <v>-1.1553411564884724E-3</v>
      </c>
      <c r="U637" s="1">
        <v>-1.901817745836841</v>
      </c>
      <c r="V637" s="3">
        <v>0.43684410565265719</v>
      </c>
    </row>
    <row r="638" spans="2:22" x14ac:dyDescent="0.35">
      <c r="B638" s="9" t="s">
        <v>635</v>
      </c>
      <c r="C638" s="1">
        <v>3.2373314253130268</v>
      </c>
      <c r="D638" s="1">
        <v>0.70899826356770079</v>
      </c>
      <c r="E638" s="1">
        <v>0.41864465196471173</v>
      </c>
      <c r="F638" s="1">
        <v>-1.2579522653719941</v>
      </c>
      <c r="G638" s="1">
        <v>-0.37212783142914657</v>
      </c>
      <c r="H638" s="1">
        <v>-0.18132435412442952</v>
      </c>
      <c r="I638" s="1">
        <v>-7.867097884167383E-2</v>
      </c>
      <c r="J638" s="1">
        <v>-0.69361918983943294</v>
      </c>
      <c r="K638" s="1">
        <v>0.34739472111269781</v>
      </c>
      <c r="L638" s="1">
        <v>-3.4393627261189503</v>
      </c>
      <c r="M638" s="1">
        <v>0.43696671864750342</v>
      </c>
      <c r="N638" s="1">
        <v>1.6283266715693312</v>
      </c>
      <c r="O638" s="1">
        <v>-0.76324563324226846</v>
      </c>
      <c r="P638" s="1">
        <v>-0.30731654858350982</v>
      </c>
      <c r="Q638" s="1">
        <v>-1.5004080718424855</v>
      </c>
      <c r="R638" s="1">
        <v>1.3289621617132723</v>
      </c>
      <c r="S638" s="1">
        <v>-1.8165049926139984</v>
      </c>
      <c r="T638" s="1">
        <v>0.47956628192976941</v>
      </c>
      <c r="U638" s="1">
        <v>0.4438426359487212</v>
      </c>
      <c r="V638" s="3">
        <v>1.2274008127842355</v>
      </c>
    </row>
    <row r="639" spans="2:22" x14ac:dyDescent="0.35">
      <c r="B639" s="9" t="s">
        <v>636</v>
      </c>
      <c r="C639" s="1">
        <v>1.232353036172728</v>
      </c>
      <c r="D639" s="1">
        <v>0.35701007212524144</v>
      </c>
      <c r="E639" s="1">
        <v>1.3227549106306891</v>
      </c>
      <c r="F639" s="1">
        <v>1.5921172927608196</v>
      </c>
      <c r="G639" s="1">
        <v>-0.63078589084106895</v>
      </c>
      <c r="H639" s="1">
        <v>-0.59023088104959887</v>
      </c>
      <c r="I639" s="1">
        <v>-0.7047380161919069</v>
      </c>
      <c r="J639" s="1">
        <v>0.21816743104020117</v>
      </c>
      <c r="K639" s="1">
        <v>0.10193691681488075</v>
      </c>
      <c r="L639" s="1">
        <v>0.70581986088934079</v>
      </c>
      <c r="M639" s="1">
        <v>-1.4571690702332802</v>
      </c>
      <c r="N639" s="1">
        <v>-0.68423468001384935</v>
      </c>
      <c r="O639" s="1">
        <v>1.0305262343008339</v>
      </c>
      <c r="P639" s="1">
        <v>-1.3433243093017591</v>
      </c>
      <c r="Q639" s="1">
        <v>2.4200821406528217</v>
      </c>
      <c r="R639" s="1">
        <v>-0.60986239227283678</v>
      </c>
      <c r="S639" s="1">
        <v>-0.77493817242078389</v>
      </c>
      <c r="T639" s="1">
        <v>7.7352318512327461E-2</v>
      </c>
      <c r="U639" s="1">
        <v>1.4048072366966047</v>
      </c>
      <c r="V639" s="3">
        <v>-1.3182314248064251</v>
      </c>
    </row>
    <row r="640" spans="2:22" x14ac:dyDescent="0.35">
      <c r="B640" s="9" t="s">
        <v>637</v>
      </c>
      <c r="C640" s="1">
        <v>-0.63282190607164102</v>
      </c>
      <c r="D640" s="1">
        <v>-0.23608444583440186</v>
      </c>
      <c r="E640" s="1">
        <v>-1.8229825278479665</v>
      </c>
      <c r="F640" s="1">
        <v>0.61749862981829595</v>
      </c>
      <c r="G640" s="1">
        <v>0.29904267042707855</v>
      </c>
      <c r="H640" s="1">
        <v>1.7869281509767887</v>
      </c>
      <c r="I640" s="1">
        <v>-1.1023482098767576</v>
      </c>
      <c r="J640" s="1">
        <v>1.9632670861784589</v>
      </c>
      <c r="K640" s="1">
        <v>0.79269151870745147</v>
      </c>
      <c r="L640" s="1">
        <v>0.3694438016220013</v>
      </c>
      <c r="M640" s="1">
        <v>-1.4255037836829967</v>
      </c>
      <c r="N640" s="1">
        <v>-2.0089292931228329</v>
      </c>
      <c r="O640" s="1">
        <v>0.54468814113988262</v>
      </c>
      <c r="P640" s="1">
        <v>-4.2627930752478392E-3</v>
      </c>
      <c r="Q640" s="1">
        <v>-6.5704127329495252E-2</v>
      </c>
      <c r="R640" s="1">
        <v>-0.92267850577075505</v>
      </c>
      <c r="S640" s="1">
        <v>-0.40386631835379655</v>
      </c>
      <c r="T640" s="1">
        <v>3.6956596544350283E-3</v>
      </c>
      <c r="U640" s="1">
        <v>1.1683016077438644</v>
      </c>
      <c r="V640" s="3">
        <v>0.89354201046175674</v>
      </c>
    </row>
    <row r="641" spans="2:22" x14ac:dyDescent="0.35">
      <c r="B641" s="9" t="s">
        <v>638</v>
      </c>
      <c r="C641" s="1">
        <v>-0.8311520679125739</v>
      </c>
      <c r="D641" s="1">
        <v>2.3437824509242136</v>
      </c>
      <c r="E641" s="1">
        <v>-1.4293360337744632</v>
      </c>
      <c r="F641" s="1">
        <v>-0.59327149279443259</v>
      </c>
      <c r="G641" s="1">
        <v>-1.1313012220780119</v>
      </c>
      <c r="H641" s="1">
        <v>-0.11681648735671052</v>
      </c>
      <c r="I641" s="1">
        <v>-0.22271771110467126</v>
      </c>
      <c r="J641" s="1">
        <v>0.40280643007712424</v>
      </c>
      <c r="K641" s="1">
        <v>1.8192779928190757</v>
      </c>
      <c r="L641" s="1">
        <v>0.69154126131141358</v>
      </c>
      <c r="M641" s="1">
        <v>0.35819847370516611</v>
      </c>
      <c r="N641" s="1">
        <v>-0.54192709389346405</v>
      </c>
      <c r="O641" s="1">
        <v>1.6928731291656842</v>
      </c>
      <c r="P641" s="1">
        <v>0.6238794711233635</v>
      </c>
      <c r="Q641" s="1">
        <v>-0.912822891930681</v>
      </c>
      <c r="R641" s="1">
        <v>0.90897941076042854</v>
      </c>
      <c r="S641" s="1">
        <v>-0.38130232972611311</v>
      </c>
      <c r="T641" s="1">
        <v>-0.76574256551242526</v>
      </c>
      <c r="U641" s="1">
        <v>0.27683740966166581</v>
      </c>
      <c r="V641" s="3">
        <v>-0.90330848506110339</v>
      </c>
    </row>
    <row r="642" spans="2:22" x14ac:dyDescent="0.35">
      <c r="B642" s="9" t="s">
        <v>639</v>
      </c>
      <c r="C642" s="1">
        <v>0.33420941188950276</v>
      </c>
      <c r="D642" s="1">
        <v>-0.56942357507813834</v>
      </c>
      <c r="E642" s="1">
        <v>-0.77163881386515965</v>
      </c>
      <c r="F642" s="1">
        <v>1.1738788270358791</v>
      </c>
      <c r="G642" s="1">
        <v>2.1331128840880429</v>
      </c>
      <c r="H642" s="1">
        <v>-1.1816867489460297</v>
      </c>
      <c r="I642" s="1">
        <v>0.946154699979324</v>
      </c>
      <c r="J642" s="1">
        <v>-0.74438339324196723</v>
      </c>
      <c r="K642" s="1">
        <v>-1.6086852870842876</v>
      </c>
      <c r="L642" s="1">
        <v>-0.38296592035622307</v>
      </c>
      <c r="M642" s="1">
        <v>-0.85354234825991171</v>
      </c>
      <c r="N642" s="1">
        <v>0.65622171740109414</v>
      </c>
      <c r="O642" s="1">
        <v>0.87076556030839702</v>
      </c>
      <c r="P642" s="1">
        <v>1.3835285532558745</v>
      </c>
      <c r="Q642" s="1">
        <v>0.36556753485057381</v>
      </c>
      <c r="R642" s="1">
        <v>-1.3107097555480074</v>
      </c>
      <c r="S642" s="1">
        <v>0.20054346072576504</v>
      </c>
      <c r="T642" s="1">
        <v>-0.13172283433587001</v>
      </c>
      <c r="U642" s="1">
        <v>-0.5000599020892682</v>
      </c>
      <c r="V642" s="3">
        <v>-3.6826293040297886E-2</v>
      </c>
    </row>
    <row r="643" spans="2:22" x14ac:dyDescent="0.35">
      <c r="B643" s="9" t="s">
        <v>640</v>
      </c>
      <c r="C643" s="1">
        <v>-0.37947223880934994</v>
      </c>
      <c r="D643" s="1">
        <v>0.29791761537583805</v>
      </c>
      <c r="E643" s="1">
        <v>-1.1007496163474961</v>
      </c>
      <c r="F643" s="1">
        <v>0.28614717702340797</v>
      </c>
      <c r="G643" s="1">
        <v>1.7849351135795946</v>
      </c>
      <c r="H643" s="1">
        <v>0.88381476072712972</v>
      </c>
      <c r="I643" s="1">
        <v>0.35049595351085011</v>
      </c>
      <c r="J643" s="1">
        <v>0.37957806665755323</v>
      </c>
      <c r="K643" s="1">
        <v>5.7145059495071898E-2</v>
      </c>
      <c r="L643" s="1">
        <v>-0.15818335683739659</v>
      </c>
      <c r="M643" s="1">
        <v>2.3517968901562716</v>
      </c>
      <c r="N643" s="1">
        <v>1.6001935357871861</v>
      </c>
      <c r="O643" s="1">
        <v>0.4868034612909552</v>
      </c>
      <c r="P643" s="1">
        <v>1.0822937505495147</v>
      </c>
      <c r="Q643" s="1">
        <v>-0.20440560797159266</v>
      </c>
      <c r="R643" s="1">
        <v>0.67030450369724204</v>
      </c>
      <c r="S643" s="1">
        <v>-0.40623766398892103</v>
      </c>
      <c r="T643" s="1">
        <v>-1.7112968250641181</v>
      </c>
      <c r="U643" s="1">
        <v>-1.1701316654013092</v>
      </c>
      <c r="V643" s="3">
        <v>1.4266507754884163</v>
      </c>
    </row>
    <row r="644" spans="2:22" x14ac:dyDescent="0.35">
      <c r="B644" s="9" t="s">
        <v>641</v>
      </c>
      <c r="C644" s="1">
        <v>0.24766670847621394</v>
      </c>
      <c r="D644" s="1">
        <v>-1.2764864329838852</v>
      </c>
      <c r="E644" s="1">
        <v>3.6654472004796324E-2</v>
      </c>
      <c r="F644" s="1">
        <v>-0.40717886174043499</v>
      </c>
      <c r="G644" s="1">
        <v>-7.8924424640196097E-2</v>
      </c>
      <c r="H644" s="1">
        <v>-1.5663191709890147</v>
      </c>
      <c r="I644" s="1">
        <v>0.58489571625307379</v>
      </c>
      <c r="J644" s="1">
        <v>-0.14178817003903607</v>
      </c>
      <c r="K644" s="1">
        <v>-8.4751839729515083E-3</v>
      </c>
      <c r="L644" s="1">
        <v>-0.51200799555042087</v>
      </c>
      <c r="M644" s="1">
        <v>-0.89256470775164776</v>
      </c>
      <c r="N644" s="1">
        <v>-1.3225602768112894</v>
      </c>
      <c r="O644" s="1">
        <v>-1.3529085163179373</v>
      </c>
      <c r="P644" s="1">
        <v>-0.84721446038546622</v>
      </c>
      <c r="Q644" s="1">
        <v>0.62965287037417195</v>
      </c>
      <c r="R644" s="1">
        <v>-0.6014578781771045</v>
      </c>
      <c r="S644" s="1">
        <v>-0.50916893386388895</v>
      </c>
      <c r="T644" s="1">
        <v>0.17090664386595414</v>
      </c>
      <c r="U644" s="1">
        <v>-2.5391538587541739E-2</v>
      </c>
      <c r="V644" s="3">
        <v>0.5863929504331602</v>
      </c>
    </row>
    <row r="645" spans="2:22" x14ac:dyDescent="0.35">
      <c r="B645" s="9" t="s">
        <v>642</v>
      </c>
      <c r="C645" s="1">
        <v>1.320512075285045</v>
      </c>
      <c r="D645" s="1">
        <v>0.27411002445007898</v>
      </c>
      <c r="E645" s="1">
        <v>-0.16204619694854261</v>
      </c>
      <c r="F645" s="1">
        <v>0.19291108675305138</v>
      </c>
      <c r="G645" s="1">
        <v>-0.40725898315580372</v>
      </c>
      <c r="H645" s="1">
        <v>3.1086488596668951</v>
      </c>
      <c r="I645" s="1">
        <v>0.48148877326689166</v>
      </c>
      <c r="J645" s="1">
        <v>-2.2634163328139687</v>
      </c>
      <c r="K645" s="1">
        <v>0.94232191103417173</v>
      </c>
      <c r="L645" s="1">
        <v>-0.34819654521674598</v>
      </c>
      <c r="M645" s="1">
        <v>7.9733533756293065E-2</v>
      </c>
      <c r="N645" s="1">
        <v>-0.11585960170343926</v>
      </c>
      <c r="O645" s="1">
        <v>2.1370673767192381</v>
      </c>
      <c r="P645" s="1">
        <v>-0.28590350001292281</v>
      </c>
      <c r="Q645" s="1">
        <v>0.24729060209222384</v>
      </c>
      <c r="R645" s="1">
        <v>-1.4280470258977314</v>
      </c>
      <c r="S645" s="1">
        <v>-2.6973733616173601E-3</v>
      </c>
      <c r="T645" s="1">
        <v>0.10985014444800048</v>
      </c>
      <c r="U645" s="1">
        <v>1.8805259262976626</v>
      </c>
      <c r="V645" s="3">
        <v>-0.32285416133838063</v>
      </c>
    </row>
    <row r="646" spans="2:22" x14ac:dyDescent="0.35">
      <c r="B646" s="9" t="s">
        <v>643</v>
      </c>
      <c r="C646" s="1">
        <v>1.5518153958089935</v>
      </c>
      <c r="D646" s="1">
        <v>-2.8435664195022046</v>
      </c>
      <c r="E646" s="1">
        <v>0.68707653285556392</v>
      </c>
      <c r="F646" s="1">
        <v>-1.1306109604950787</v>
      </c>
      <c r="G646" s="1">
        <v>-1.1224999550252186</v>
      </c>
      <c r="H646" s="1">
        <v>-0.5629613590989081</v>
      </c>
      <c r="I646" s="1">
        <v>1.0311747127539763</v>
      </c>
      <c r="J646" s="1">
        <v>-0.10552178348830041</v>
      </c>
      <c r="K646" s="1">
        <v>5.4870183653894872E-2</v>
      </c>
      <c r="L646" s="1">
        <v>-0.51954128827928292</v>
      </c>
      <c r="M646" s="1">
        <v>1.1151619276577294</v>
      </c>
      <c r="N646" s="1">
        <v>-0.14881231874764703</v>
      </c>
      <c r="O646" s="1">
        <v>0.91954813658764334</v>
      </c>
      <c r="P646" s="1">
        <v>1.8110357423415233</v>
      </c>
      <c r="Q646" s="1">
        <v>2.4591087226099095E-2</v>
      </c>
      <c r="R646" s="1">
        <v>-1.6546392522989322</v>
      </c>
      <c r="S646" s="1">
        <v>-1.1387000238365117</v>
      </c>
      <c r="T646" s="1">
        <v>1.9582444361902741E-2</v>
      </c>
      <c r="U646" s="1">
        <v>-1.1344722584714435</v>
      </c>
      <c r="V646" s="3">
        <v>-0.73119656391809051</v>
      </c>
    </row>
    <row r="647" spans="2:22" x14ac:dyDescent="0.35">
      <c r="B647" s="9" t="s">
        <v>644</v>
      </c>
      <c r="C647" s="1">
        <v>0.8098064577658004</v>
      </c>
      <c r="D647" s="1">
        <v>1.5511525636785179</v>
      </c>
      <c r="E647" s="1">
        <v>0.5108401769765768</v>
      </c>
      <c r="F647" s="1">
        <v>-3.2889969488716347E-3</v>
      </c>
      <c r="G647" s="1">
        <v>-0.37650852183630407</v>
      </c>
      <c r="H647" s="1">
        <v>-1.8151609662082224</v>
      </c>
      <c r="I647" s="1">
        <v>0.23854003162680187</v>
      </c>
      <c r="J647" s="1">
        <v>-0.22650377494918941</v>
      </c>
      <c r="K647" s="1">
        <v>0.50181990430517232</v>
      </c>
      <c r="L647" s="1">
        <v>1.6085929553523675</v>
      </c>
      <c r="M647" s="1">
        <v>-0.53602279005639175</v>
      </c>
      <c r="N647" s="1">
        <v>-0.84502885267871941</v>
      </c>
      <c r="O647" s="1">
        <v>1.1363533032407322</v>
      </c>
      <c r="P647" s="1">
        <v>-1.8313652894874595</v>
      </c>
      <c r="Q647" s="1">
        <v>-0.59710132392157289</v>
      </c>
      <c r="R647" s="1">
        <v>-0.55649057014706971</v>
      </c>
      <c r="S647" s="1">
        <v>-0.28663454717698755</v>
      </c>
      <c r="T647" s="1">
        <v>-1.4560567511987896</v>
      </c>
      <c r="U647" s="1">
        <v>1.1436613882076605</v>
      </c>
      <c r="V647" s="3">
        <v>-0.11163584718174335</v>
      </c>
    </row>
    <row r="648" spans="2:22" x14ac:dyDescent="0.35">
      <c r="B648" s="9" t="s">
        <v>645</v>
      </c>
      <c r="C648" s="1">
        <v>0.92026064625531601</v>
      </c>
      <c r="D648" s="1">
        <v>-0.52174674831029433</v>
      </c>
      <c r="E648" s="1">
        <v>1.7853791112765243</v>
      </c>
      <c r="F648" s="1">
        <v>-6.5078031142884074E-2</v>
      </c>
      <c r="G648" s="1">
        <v>1.2495783355820334</v>
      </c>
      <c r="H648" s="1">
        <v>0.32647837364417098</v>
      </c>
      <c r="I648" s="1">
        <v>-0.34910729828039333</v>
      </c>
      <c r="J648" s="1">
        <v>-0.10225583129346952</v>
      </c>
      <c r="K648" s="1">
        <v>-0.15091801929321419</v>
      </c>
      <c r="L648" s="1">
        <v>-0.58382067275896921</v>
      </c>
      <c r="M648" s="1">
        <v>0.65555377645471746</v>
      </c>
      <c r="N648" s="1">
        <v>-0.20625787734159176</v>
      </c>
      <c r="O648" s="1">
        <v>-1.4940916020119637</v>
      </c>
      <c r="P648" s="1">
        <v>2.1867920028968375</v>
      </c>
      <c r="Q648" s="1">
        <v>0.20155655647754084</v>
      </c>
      <c r="R648" s="1">
        <v>0.12202418357210915</v>
      </c>
      <c r="S648" s="1">
        <v>1.2896435500831653</v>
      </c>
      <c r="T648" s="1">
        <v>2.2293732675323916</v>
      </c>
      <c r="U648" s="1">
        <v>-0.9540446580289611</v>
      </c>
      <c r="V648" s="3">
        <v>0.66579300785245532</v>
      </c>
    </row>
    <row r="649" spans="2:22" x14ac:dyDescent="0.35">
      <c r="B649" s="9" t="s">
        <v>646</v>
      </c>
      <c r="C649" s="1">
        <v>-0.83744600946843795</v>
      </c>
      <c r="D649" s="1">
        <v>0.77830622193638643</v>
      </c>
      <c r="E649" s="1">
        <v>-0.52548719695174284</v>
      </c>
      <c r="F649" s="1">
        <v>1.8194356488791192</v>
      </c>
      <c r="G649" s="1">
        <v>-2.9720105576482973E-2</v>
      </c>
      <c r="H649" s="1">
        <v>-0.3784702734901817</v>
      </c>
      <c r="I649" s="1">
        <v>-1.2924332940760461</v>
      </c>
      <c r="J649" s="1">
        <v>-9.7391148187762899E-2</v>
      </c>
      <c r="K649" s="1">
        <v>-1.3471264577375859</v>
      </c>
      <c r="L649" s="1">
        <v>-0.69493093780877135</v>
      </c>
      <c r="M649" s="1">
        <v>2.5129405542068103E-2</v>
      </c>
      <c r="N649" s="1">
        <v>-1.8205644980949047</v>
      </c>
      <c r="O649" s="1">
        <v>-0.19647966228612232</v>
      </c>
      <c r="P649" s="1">
        <v>0.21407132346293037</v>
      </c>
      <c r="Q649" s="1">
        <v>-1.8185806542189331</v>
      </c>
      <c r="R649" s="1">
        <v>-1.9095944722951268</v>
      </c>
      <c r="S649" s="1">
        <v>-1.1274744060699602</v>
      </c>
      <c r="T649" s="1">
        <v>-0.50770463494456675</v>
      </c>
      <c r="U649" s="1">
        <v>-0.61074332348128479</v>
      </c>
      <c r="V649" s="3">
        <v>-0.9625726958084817</v>
      </c>
    </row>
    <row r="650" spans="2:22" x14ac:dyDescent="0.35">
      <c r="B650" s="9" t="s">
        <v>647</v>
      </c>
      <c r="C650" s="1">
        <v>-0.71766826720692223</v>
      </c>
      <c r="D650" s="1">
        <v>-0.54018542212300735</v>
      </c>
      <c r="E650" s="1">
        <v>0.98449125064502296</v>
      </c>
      <c r="F650" s="1">
        <v>-0.85712794417991478</v>
      </c>
      <c r="G650" s="1">
        <v>1.0527182603525986</v>
      </c>
      <c r="H650" s="1">
        <v>1.1973490251489149</v>
      </c>
      <c r="I650" s="1">
        <v>1.5553643157776844</v>
      </c>
      <c r="J650" s="1">
        <v>0.7529154631302164</v>
      </c>
      <c r="K650" s="1">
        <v>-1.8093232721547052</v>
      </c>
      <c r="L650" s="1">
        <v>-0.54444601023249117</v>
      </c>
      <c r="M650" s="1">
        <v>2.3352859605019072</v>
      </c>
      <c r="N650" s="1">
        <v>-0.38154864944209593</v>
      </c>
      <c r="O650" s="1">
        <v>-0.17306158432297447</v>
      </c>
      <c r="P650" s="1">
        <v>-6.111450726579204E-2</v>
      </c>
      <c r="Q650" s="1">
        <v>-3.5922106023427477E-2</v>
      </c>
      <c r="R650" s="1">
        <v>1.1726172968818112</v>
      </c>
      <c r="S650" s="1">
        <v>-1.405154738559858</v>
      </c>
      <c r="T650" s="1">
        <v>0.35103710802779953</v>
      </c>
      <c r="U650" s="1">
        <v>0.17821630498189278</v>
      </c>
      <c r="V650" s="3">
        <v>-0.11012797553762992</v>
      </c>
    </row>
    <row r="651" spans="2:22" x14ac:dyDescent="0.35">
      <c r="B651" s="9" t="s">
        <v>648</v>
      </c>
      <c r="C651" s="1">
        <v>0.75250085670089917</v>
      </c>
      <c r="D651" s="1">
        <v>8.0468506941342874E-2</v>
      </c>
      <c r="E651" s="1">
        <v>-0.26419395030375181</v>
      </c>
      <c r="F651" s="1">
        <v>-0.47266672555854766</v>
      </c>
      <c r="G651" s="1">
        <v>0.88392965464077344</v>
      </c>
      <c r="H651" s="1">
        <v>7.1602081415073515E-2</v>
      </c>
      <c r="I651" s="1">
        <v>-0.66187101738803755</v>
      </c>
      <c r="J651" s="1">
        <v>-4.3215660398031666E-2</v>
      </c>
      <c r="K651" s="1">
        <v>-0.24451504688488568</v>
      </c>
      <c r="L651" s="1">
        <v>0.63963829327610822</v>
      </c>
      <c r="M651" s="1">
        <v>1.0102611672050861</v>
      </c>
      <c r="N651" s="1">
        <v>0.23322157415164363</v>
      </c>
      <c r="O651" s="1">
        <v>9.030812051304378E-2</v>
      </c>
      <c r="P651" s="1">
        <v>-0.84910655126828405</v>
      </c>
      <c r="Q651" s="1">
        <v>1.2304493365650238</v>
      </c>
      <c r="R651" s="1">
        <v>1.8183375506149795</v>
      </c>
      <c r="S651" s="1">
        <v>0.33722511212785389</v>
      </c>
      <c r="T651" s="1">
        <v>-0.72864052731937723</v>
      </c>
      <c r="U651" s="1">
        <v>-1.3761744623912908</v>
      </c>
      <c r="V651" s="3">
        <v>0.65891895213149088</v>
      </c>
    </row>
    <row r="652" spans="2:22" x14ac:dyDescent="0.35">
      <c r="B652" s="9" t="s">
        <v>649</v>
      </c>
      <c r="C652" s="1">
        <v>-0.95307092194946885</v>
      </c>
      <c r="D652" s="1">
        <v>-0.40787099324105985</v>
      </c>
      <c r="E652" s="1">
        <v>5.3883901109368186E-2</v>
      </c>
      <c r="F652" s="1">
        <v>0.5404625296719795</v>
      </c>
      <c r="G652" s="1">
        <v>0.8223596367616931</v>
      </c>
      <c r="H652" s="1">
        <v>0.10371195194260867</v>
      </c>
      <c r="I652" s="1">
        <v>0.14542000220164811</v>
      </c>
      <c r="J652" s="1">
        <v>0.1502417338087626</v>
      </c>
      <c r="K652" s="1">
        <v>-1.1655146959923299</v>
      </c>
      <c r="L652" s="1">
        <v>3.7874962912023045E-2</v>
      </c>
      <c r="M652" s="1">
        <v>-0.2567867450769567</v>
      </c>
      <c r="N652" s="1">
        <v>-1.865618894034101</v>
      </c>
      <c r="O652" s="1">
        <v>-1.3249920801802115</v>
      </c>
      <c r="P652" s="1">
        <v>-1.4631870012027326</v>
      </c>
      <c r="Q652" s="1">
        <v>0.91430231337525403</v>
      </c>
      <c r="R652" s="1">
        <v>-0.26917065294425946</v>
      </c>
      <c r="S652" s="1">
        <v>-1.4525597365212117</v>
      </c>
      <c r="T652" s="1">
        <v>1.5380381800804621</v>
      </c>
      <c r="U652" s="1">
        <v>1.0361408653538078</v>
      </c>
      <c r="V652" s="3">
        <v>0.86852262731957519</v>
      </c>
    </row>
    <row r="653" spans="2:22" x14ac:dyDescent="0.35">
      <c r="B653" s="9" t="s">
        <v>650</v>
      </c>
      <c r="C653" s="1">
        <v>0.10655151964986626</v>
      </c>
      <c r="D653" s="1">
        <v>1.4654124476858741</v>
      </c>
      <c r="E653" s="1">
        <v>0.19754588100929754</v>
      </c>
      <c r="F653" s="1">
        <v>1.0019174055979689</v>
      </c>
      <c r="G653" s="1">
        <v>-0.80814645466902879</v>
      </c>
      <c r="H653" s="1">
        <v>-0.87896818597616722</v>
      </c>
      <c r="I653" s="1">
        <v>-0.42657669421495942</v>
      </c>
      <c r="J653" s="1">
        <v>1.4322212728880097</v>
      </c>
      <c r="K653" s="1">
        <v>-0.49983649390977047</v>
      </c>
      <c r="L653" s="1">
        <v>-0.22234615424381321</v>
      </c>
      <c r="M653" s="1">
        <v>1.1564022611926112</v>
      </c>
      <c r="N653" s="1">
        <v>-0.22101744983540847</v>
      </c>
      <c r="O653" s="1">
        <v>-1.8309099281928596</v>
      </c>
      <c r="P653" s="1">
        <v>1.2234367217885609</v>
      </c>
      <c r="Q653" s="1">
        <v>0.8269750633558689</v>
      </c>
      <c r="R653" s="1">
        <v>-1.4921226401230383</v>
      </c>
      <c r="S653" s="1">
        <v>7.0615863328606629E-2</v>
      </c>
      <c r="T653" s="1">
        <v>0.15699761730042294</v>
      </c>
      <c r="U653" s="1">
        <v>0.67958989892030031</v>
      </c>
      <c r="V653" s="3">
        <v>0.34659566585034585</v>
      </c>
    </row>
    <row r="654" spans="2:22" x14ac:dyDescent="0.35">
      <c r="B654" s="9" t="s">
        <v>651</v>
      </c>
      <c r="C654" s="1">
        <v>-1.0849938323371042</v>
      </c>
      <c r="D654" s="1">
        <v>0.30018395705495815</v>
      </c>
      <c r="E654" s="1">
        <v>-0.85243067103807146</v>
      </c>
      <c r="F654" s="1">
        <v>0.24956118617532416</v>
      </c>
      <c r="G654" s="1">
        <v>0.62022187300387854</v>
      </c>
      <c r="H654" s="1">
        <v>-2.0643294057324439</v>
      </c>
      <c r="I654" s="1">
        <v>-0.82231235047519335</v>
      </c>
      <c r="J654" s="1">
        <v>-1.3821385230471195</v>
      </c>
      <c r="K654" s="1">
        <v>-0.14385859355264466</v>
      </c>
      <c r="L654" s="1">
        <v>-1.4300122491571995E-2</v>
      </c>
      <c r="M654" s="1">
        <v>-0.13412890428243288</v>
      </c>
      <c r="N654" s="1">
        <v>0.90647675466657796</v>
      </c>
      <c r="O654" s="1">
        <v>-0.9903922996150053</v>
      </c>
      <c r="P654" s="1">
        <v>-2.4277224673798012</v>
      </c>
      <c r="Q654" s="1">
        <v>-0.78334668678684349</v>
      </c>
      <c r="R654" s="1">
        <v>1.3430798618870909</v>
      </c>
      <c r="S654" s="1">
        <v>0.47340374330965679</v>
      </c>
      <c r="T654" s="1">
        <v>4.2623281612851192E-2</v>
      </c>
      <c r="U654" s="1">
        <v>0.12407680548318789</v>
      </c>
      <c r="V654" s="3">
        <v>-1.3561219941686258</v>
      </c>
    </row>
    <row r="655" spans="2:22" x14ac:dyDescent="0.35">
      <c r="B655" s="9" t="s">
        <v>652</v>
      </c>
      <c r="C655" s="1">
        <v>0.31895389543746822</v>
      </c>
      <c r="D655" s="1">
        <v>-0.50410416048933271</v>
      </c>
      <c r="E655" s="1">
        <v>0.71688272763475924</v>
      </c>
      <c r="F655" s="1">
        <v>0.22157572829563435</v>
      </c>
      <c r="G655" s="1">
        <v>0.98588072112316294</v>
      </c>
      <c r="H655" s="1">
        <v>1.2083138595148284</v>
      </c>
      <c r="I655" s="1">
        <v>-0.71586145553169445</v>
      </c>
      <c r="J655" s="1">
        <v>-0.44620152586929268</v>
      </c>
      <c r="K655" s="1">
        <v>-0.88546131688861784</v>
      </c>
      <c r="L655" s="1">
        <v>-1.2980762851331453</v>
      </c>
      <c r="M655" s="1">
        <v>0.10443999678205126</v>
      </c>
      <c r="N655" s="1">
        <v>2.9364273785739528</v>
      </c>
      <c r="O655" s="1">
        <v>0.32760734472039094</v>
      </c>
      <c r="P655" s="1">
        <v>-2.1093008229298928</v>
      </c>
      <c r="Q655" s="1">
        <v>0.1621142869949751</v>
      </c>
      <c r="R655" s="1">
        <v>-0.11455823978848809</v>
      </c>
      <c r="S655" s="1">
        <v>-0.12360584477799443</v>
      </c>
      <c r="T655" s="1">
        <v>0.97325554884998788</v>
      </c>
      <c r="U655" s="1">
        <v>1.1479895600438805</v>
      </c>
      <c r="V655" s="3">
        <v>-0.97364215660258036</v>
      </c>
    </row>
    <row r="656" spans="2:22" x14ac:dyDescent="0.35">
      <c r="B656" s="9" t="s">
        <v>653</v>
      </c>
      <c r="C656" s="1">
        <v>-0.46983764805131872</v>
      </c>
      <c r="D656" s="1">
        <v>-1.6875762240887358</v>
      </c>
      <c r="E656" s="1">
        <v>-0.35638146335825632</v>
      </c>
      <c r="F656" s="1">
        <v>-5.9734702291708394E-2</v>
      </c>
      <c r="G656" s="1">
        <v>1.0073822724061552</v>
      </c>
      <c r="H656" s="1">
        <v>0.23286826423820206</v>
      </c>
      <c r="I656" s="1">
        <v>-0.45507405965597358</v>
      </c>
      <c r="J656" s="1">
        <v>-0.36847768181479085</v>
      </c>
      <c r="K656" s="1">
        <v>1.0525440907897634</v>
      </c>
      <c r="L656" s="1">
        <v>0.99559521865158385</v>
      </c>
      <c r="M656" s="1">
        <v>0.78325127710128517</v>
      </c>
      <c r="N656" s="1">
        <v>0.22015458493329879</v>
      </c>
      <c r="O656" s="1">
        <v>-0.20833808006605287</v>
      </c>
      <c r="P656" s="1">
        <v>-1.8928896071862993</v>
      </c>
      <c r="Q656" s="1">
        <v>1.3814661229167249</v>
      </c>
      <c r="R656" s="1">
        <v>-2.3980374903890236E-2</v>
      </c>
      <c r="S656" s="1">
        <v>-1.8589600764215095</v>
      </c>
      <c r="T656" s="1">
        <v>0.20428477224408653</v>
      </c>
      <c r="U656" s="1">
        <v>-0.47343657997794114</v>
      </c>
      <c r="V656" s="3">
        <v>-0.55895080741099246</v>
      </c>
    </row>
    <row r="657" spans="2:22" x14ac:dyDescent="0.35">
      <c r="B657" s="9" t="s">
        <v>654</v>
      </c>
      <c r="C657" s="1">
        <v>1.9143804950888956</v>
      </c>
      <c r="D657" s="1">
        <v>-0.89835149136523396</v>
      </c>
      <c r="E657" s="1">
        <v>-1.598123139168268</v>
      </c>
      <c r="F657" s="1">
        <v>0.58546246745767105</v>
      </c>
      <c r="G657" s="1">
        <v>-0.94855234658228782</v>
      </c>
      <c r="H657" s="1">
        <v>1.5027408974758587</v>
      </c>
      <c r="I657" s="1">
        <v>0.91931547677954839</v>
      </c>
      <c r="J657" s="1">
        <v>-0.64396227836546482</v>
      </c>
      <c r="K657" s="1">
        <v>-0.26524369018610122</v>
      </c>
      <c r="L657" s="1">
        <v>0.8241989162460388</v>
      </c>
      <c r="M657" s="1">
        <v>0.92420348503732153</v>
      </c>
      <c r="N657" s="1">
        <v>-1.5138049559064088</v>
      </c>
      <c r="O657" s="1">
        <v>-4.9049531266857238E-2</v>
      </c>
      <c r="P657" s="1">
        <v>-1.2805881922067663</v>
      </c>
      <c r="Q657" s="1">
        <v>0.40186736781045512</v>
      </c>
      <c r="R657" s="1">
        <v>-0.67807400548785612</v>
      </c>
      <c r="S657" s="1">
        <v>-0.65807740918148927</v>
      </c>
      <c r="T657" s="1">
        <v>0.29232427454164794</v>
      </c>
      <c r="U657" s="1">
        <v>0.99715212341612136</v>
      </c>
      <c r="V657" s="3">
        <v>2.0306704715117805</v>
      </c>
    </row>
    <row r="658" spans="2:22" x14ac:dyDescent="0.35">
      <c r="B658" s="9" t="s">
        <v>655</v>
      </c>
      <c r="C658" s="1">
        <v>-0.63689355859647967</v>
      </c>
      <c r="D658" s="1">
        <v>1.2761066667162804</v>
      </c>
      <c r="E658" s="1">
        <v>0.95643385989928587</v>
      </c>
      <c r="F658" s="1">
        <v>0.76837450013910868</v>
      </c>
      <c r="G658" s="1">
        <v>0.1118335240279139</v>
      </c>
      <c r="H658" s="1">
        <v>2.0127854672198953</v>
      </c>
      <c r="I658" s="1">
        <v>-0.29667431728322502</v>
      </c>
      <c r="J658" s="1">
        <v>1.7062355544601389</v>
      </c>
      <c r="K658" s="1">
        <v>0.10537070468821762</v>
      </c>
      <c r="L658" s="1">
        <v>-1.0786851610527819</v>
      </c>
      <c r="M658" s="1">
        <v>0.9931081319919397</v>
      </c>
      <c r="N658" s="1">
        <v>0.23637386757130599</v>
      </c>
      <c r="O658" s="1">
        <v>-1.3971874814093617</v>
      </c>
      <c r="P658" s="1">
        <v>-0.68624213670190892</v>
      </c>
      <c r="Q658" s="1">
        <v>0.31586958373292168</v>
      </c>
      <c r="R658" s="1">
        <v>0.64385194622584441</v>
      </c>
      <c r="S658" s="1">
        <v>7.2606363746458305E-2</v>
      </c>
      <c r="T658" s="1">
        <v>-1.6651695294766073</v>
      </c>
      <c r="U658" s="1">
        <v>1.1927306736838734</v>
      </c>
      <c r="V658" s="3">
        <v>-0.52163500882087699</v>
      </c>
    </row>
    <row r="659" spans="2:22" x14ac:dyDescent="0.35">
      <c r="B659" s="9" t="s">
        <v>656</v>
      </c>
      <c r="C659" s="1">
        <v>-0.26686081404910472</v>
      </c>
      <c r="D659" s="1">
        <v>0.91902311877836773</v>
      </c>
      <c r="E659" s="1">
        <v>1.6740912319272365</v>
      </c>
      <c r="F659" s="1">
        <v>-0.17823858166927381</v>
      </c>
      <c r="G659" s="1">
        <v>1.3161881817953904</v>
      </c>
      <c r="H659" s="1">
        <v>-0.48289193150589838</v>
      </c>
      <c r="I659" s="1">
        <v>1.0360595417219214</v>
      </c>
      <c r="J659" s="1">
        <v>0.48147151679676903</v>
      </c>
      <c r="K659" s="1">
        <v>-1.7916349411670771</v>
      </c>
      <c r="L659" s="1">
        <v>0.43513522574823343</v>
      </c>
      <c r="M659" s="1">
        <v>0.95327241834754739</v>
      </c>
      <c r="N659" s="1">
        <v>0.92083007260424454</v>
      </c>
      <c r="O659" s="1">
        <v>0.18096030386627579</v>
      </c>
      <c r="P659" s="1">
        <v>0.81680468916434623</v>
      </c>
      <c r="Q659" s="1">
        <v>-1.679182831383546</v>
      </c>
      <c r="R659" s="1">
        <v>-0.10350576214769369</v>
      </c>
      <c r="S659" s="1">
        <v>1.0374923618898559</v>
      </c>
      <c r="T659" s="1">
        <v>-1.7605094408356763</v>
      </c>
      <c r="U659" s="1">
        <v>0.23591890475912983</v>
      </c>
      <c r="V659" s="3">
        <v>1.9700715265490218</v>
      </c>
    </row>
    <row r="660" spans="2:22" x14ac:dyDescent="0.35">
      <c r="B660" s="9" t="s">
        <v>657</v>
      </c>
      <c r="C660" s="1">
        <v>1.2671674296150162</v>
      </c>
      <c r="D660" s="1">
        <v>-0.99763437536594513</v>
      </c>
      <c r="E660" s="1">
        <v>0.85127688385680433</v>
      </c>
      <c r="F660" s="1">
        <v>2.1585494832539531</v>
      </c>
      <c r="G660" s="1">
        <v>-0.76134851743178988</v>
      </c>
      <c r="H660" s="1">
        <v>0.68367428878073122</v>
      </c>
      <c r="I660" s="1">
        <v>-6.6183493458308387E-2</v>
      </c>
      <c r="J660" s="1">
        <v>-0.1121803779054283</v>
      </c>
      <c r="K660" s="1">
        <v>-0.2206164139069092</v>
      </c>
      <c r="L660" s="1">
        <v>-0.49191242698998211</v>
      </c>
      <c r="M660" s="1">
        <v>-0.81449282515972221</v>
      </c>
      <c r="N660" s="1">
        <v>1.6013932600877363</v>
      </c>
      <c r="O660" s="1">
        <v>0.48083783482440168</v>
      </c>
      <c r="P660" s="1">
        <v>4.9593505296651123E-2</v>
      </c>
      <c r="Q660" s="1">
        <v>9.0984606777636517E-3</v>
      </c>
      <c r="R660" s="1">
        <v>-0.47150723166710262</v>
      </c>
      <c r="S660" s="1">
        <v>1.0440063897107881</v>
      </c>
      <c r="T660" s="1">
        <v>0.1137499001245216</v>
      </c>
      <c r="U660" s="1">
        <v>-1.4639610776016334</v>
      </c>
      <c r="V660" s="3">
        <v>0.5405169576228448</v>
      </c>
    </row>
    <row r="661" spans="2:22" x14ac:dyDescent="0.35">
      <c r="B661" s="9" t="s">
        <v>658</v>
      </c>
      <c r="C661" s="1">
        <v>-1.0997274622932234</v>
      </c>
      <c r="D661" s="1">
        <v>-3.0920460886690926E-2</v>
      </c>
      <c r="E661" s="1">
        <v>-0.51840822857866065</v>
      </c>
      <c r="F661" s="1">
        <v>0.23902106789216052</v>
      </c>
      <c r="G661" s="1">
        <v>-0.71067222837938371</v>
      </c>
      <c r="H661" s="1">
        <v>-0.99414579168895101</v>
      </c>
      <c r="I661" s="1">
        <v>0.6569056538140472</v>
      </c>
      <c r="J661" s="1">
        <v>-1.898468009807462</v>
      </c>
      <c r="K661" s="1">
        <v>2.0245508737153357</v>
      </c>
      <c r="L661" s="1">
        <v>-0.26991198382301856</v>
      </c>
      <c r="M661" s="1">
        <v>-0.76657247375210058</v>
      </c>
      <c r="N661" s="1">
        <v>-0.7024711987039941</v>
      </c>
      <c r="O661" s="1">
        <v>-1.3681000121729798</v>
      </c>
      <c r="P661" s="1">
        <v>1.8909507050151348</v>
      </c>
      <c r="Q661" s="1">
        <v>-2.8648087747009896</v>
      </c>
      <c r="R661" s="1">
        <v>-0.37573895242755162</v>
      </c>
      <c r="S661" s="1">
        <v>1.2773482644522136</v>
      </c>
      <c r="T661" s="1">
        <v>-1.2475164884398497</v>
      </c>
      <c r="U661" s="1">
        <v>0.22368704254489019</v>
      </c>
      <c r="V661" s="3">
        <v>-0.65207780403786697</v>
      </c>
    </row>
    <row r="662" spans="2:22" x14ac:dyDescent="0.35">
      <c r="B662" s="9" t="s">
        <v>659</v>
      </c>
      <c r="C662" s="1">
        <v>-0.11798697975930593</v>
      </c>
      <c r="D662" s="1">
        <v>-1.0613596624793209</v>
      </c>
      <c r="E662" s="1">
        <v>1.8014003991297862</v>
      </c>
      <c r="F662" s="1">
        <v>0.69102182809041846</v>
      </c>
      <c r="G662" s="1">
        <v>0.47535445848752528</v>
      </c>
      <c r="H662" s="1">
        <v>7.8664643949028251E-2</v>
      </c>
      <c r="I662" s="1">
        <v>1.9504294887923448</v>
      </c>
      <c r="J662" s="1">
        <v>-9.0564210876804413E-2</v>
      </c>
      <c r="K662" s="1">
        <v>0.12813245226834136</v>
      </c>
      <c r="L662" s="1">
        <v>6.4189715774019218E-2</v>
      </c>
      <c r="M662" s="1">
        <v>-0.53523662793648652</v>
      </c>
      <c r="N662" s="1">
        <v>1.1894954855085826</v>
      </c>
      <c r="O662" s="1">
        <v>-1.4304121601061541</v>
      </c>
      <c r="P662" s="1">
        <v>-0.46147260195832879</v>
      </c>
      <c r="Q662" s="1">
        <v>0.27290757074399358</v>
      </c>
      <c r="R662" s="1">
        <v>0.85880618034693923</v>
      </c>
      <c r="S662" s="1">
        <v>-0.68243857453963763</v>
      </c>
      <c r="T662" s="1">
        <v>-2.6055876516446901E-2</v>
      </c>
      <c r="U662" s="1">
        <v>0.1259562417371646</v>
      </c>
      <c r="V662" s="3">
        <v>-6.2763608349507602E-2</v>
      </c>
    </row>
    <row r="663" spans="2:22" x14ac:dyDescent="0.35">
      <c r="B663" s="9" t="s">
        <v>660</v>
      </c>
      <c r="C663" s="1">
        <v>1.3133997538617073E-2</v>
      </c>
      <c r="D663" s="1">
        <v>-0.90545123854036691</v>
      </c>
      <c r="E663" s="1">
        <v>1.1705731614382628</v>
      </c>
      <c r="F663" s="1">
        <v>-0.47444760091868415</v>
      </c>
      <c r="G663" s="1">
        <v>0.79460617368148423</v>
      </c>
      <c r="H663" s="1">
        <v>0.45617370127730839</v>
      </c>
      <c r="I663" s="1">
        <v>-1.333650063459616</v>
      </c>
      <c r="J663" s="1">
        <v>-1.5816813865634718</v>
      </c>
      <c r="K663" s="1">
        <v>-1.2081723513785372</v>
      </c>
      <c r="L663" s="1">
        <v>-0.46049738207904528</v>
      </c>
      <c r="M663" s="1">
        <v>1.8545900232959478</v>
      </c>
      <c r="N663" s="1">
        <v>-0.31223537962714265</v>
      </c>
      <c r="O663" s="1">
        <v>-0.70498156265661205</v>
      </c>
      <c r="P663" s="1">
        <v>1.5713467949875779</v>
      </c>
      <c r="Q663" s="1">
        <v>-0.3581224203731963</v>
      </c>
      <c r="R663" s="1">
        <v>7.9063556958394496E-2</v>
      </c>
      <c r="S663" s="1">
        <v>-1.6719693465386694</v>
      </c>
      <c r="T663" s="1">
        <v>0.73607903702968591</v>
      </c>
      <c r="U663" s="1">
        <v>0.47481077228182994</v>
      </c>
      <c r="V663" s="3">
        <v>0.70029711911932413</v>
      </c>
    </row>
    <row r="664" spans="2:22" x14ac:dyDescent="0.35">
      <c r="B664" s="9" t="s">
        <v>661</v>
      </c>
      <c r="C664" s="1">
        <v>0.20250158841367155</v>
      </c>
      <c r="D664" s="1">
        <v>-0.88588385001120451</v>
      </c>
      <c r="E664" s="1">
        <v>-0.96703465150969592</v>
      </c>
      <c r="F664" s="1">
        <v>0.51032930907838114</v>
      </c>
      <c r="G664" s="1">
        <v>0.91183305566908024</v>
      </c>
      <c r="H664" s="1">
        <v>1.0356581733896295</v>
      </c>
      <c r="I664" s="1">
        <v>-0.96168587064343536</v>
      </c>
      <c r="J664" s="1">
        <v>-1.0897716682297225</v>
      </c>
      <c r="K664" s="1">
        <v>-0.34145524093724716</v>
      </c>
      <c r="L664" s="1">
        <v>-0.45527671153716615</v>
      </c>
      <c r="M664" s="1">
        <v>-1.4092267857819172</v>
      </c>
      <c r="N664" s="1">
        <v>0.7859174670984358</v>
      </c>
      <c r="O664" s="1">
        <v>0.33900919806678981</v>
      </c>
      <c r="P664" s="1">
        <v>-1.7818224814141861</v>
      </c>
      <c r="Q664" s="1">
        <v>2.3962207064810985</v>
      </c>
      <c r="R664" s="1">
        <v>0.81644581511191416</v>
      </c>
      <c r="S664" s="1">
        <v>0.95058706946917104</v>
      </c>
      <c r="T664" s="1">
        <v>-1.8970840247222414</v>
      </c>
      <c r="U664" s="1">
        <v>1.4112921183562805</v>
      </c>
      <c r="V664" s="3">
        <v>0.60176318668153261</v>
      </c>
    </row>
    <row r="665" spans="2:22" x14ac:dyDescent="0.35">
      <c r="B665" s="9" t="s">
        <v>662</v>
      </c>
      <c r="C665" s="1">
        <v>-1.2208975739141252</v>
      </c>
      <c r="D665" s="1">
        <v>2.4907221049148438</v>
      </c>
      <c r="E665" s="1">
        <v>-2.0868971531012845</v>
      </c>
      <c r="F665" s="1">
        <v>0.95253317465503262</v>
      </c>
      <c r="G665" s="1">
        <v>-1.4672935884686797</v>
      </c>
      <c r="H665" s="1">
        <v>2.0878907159191518</v>
      </c>
      <c r="I665" s="1">
        <v>-0.13909306989503092</v>
      </c>
      <c r="J665" s="1">
        <v>-1.0065470418998412</v>
      </c>
      <c r="K665" s="1">
        <v>-0.6235176483307967</v>
      </c>
      <c r="L665" s="1">
        <v>0.9010181382214385</v>
      </c>
      <c r="M665" s="1">
        <v>-3.9491496418811054E-3</v>
      </c>
      <c r="N665" s="1">
        <v>-0.47416300701759484</v>
      </c>
      <c r="O665" s="1">
        <v>-0.17667437599024322</v>
      </c>
      <c r="P665" s="1">
        <v>-0.36527951227380767</v>
      </c>
      <c r="Q665" s="1">
        <v>1.7613180385798424</v>
      </c>
      <c r="R665" s="1">
        <v>0.44360684506650266</v>
      </c>
      <c r="S665" s="1">
        <v>0.81189422714935056</v>
      </c>
      <c r="T665" s="1">
        <v>1.1691752604613121</v>
      </c>
      <c r="U665" s="1">
        <v>-2.8270354421542687</v>
      </c>
      <c r="V665" s="3">
        <v>0.72016691074293071</v>
      </c>
    </row>
    <row r="666" spans="2:22" x14ac:dyDescent="0.35">
      <c r="B666" s="9" t="s">
        <v>663</v>
      </c>
      <c r="C666" s="1">
        <v>-0.22720871519161787</v>
      </c>
      <c r="D666" s="1">
        <v>-0.86413375531825476</v>
      </c>
      <c r="E666" s="1">
        <v>6.5837889997047511E-2</v>
      </c>
      <c r="F666" s="1">
        <v>-1.1370412113753312</v>
      </c>
      <c r="G666" s="1">
        <v>0.65350271062380849</v>
      </c>
      <c r="H666" s="1">
        <v>-0.38434764797071647</v>
      </c>
      <c r="I666" s="1">
        <v>0.12257573506591272</v>
      </c>
      <c r="J666" s="1">
        <v>-0.15653789615166946</v>
      </c>
      <c r="K666" s="1">
        <v>0.8071833375816031</v>
      </c>
      <c r="L666" s="1">
        <v>0.3687412937108045</v>
      </c>
      <c r="M666" s="1">
        <v>2.2576070528677352</v>
      </c>
      <c r="N666" s="1">
        <v>0.51637463057784971</v>
      </c>
      <c r="O666" s="1">
        <v>-0.39812137156331479</v>
      </c>
      <c r="P666" s="1">
        <v>-0.1212595494469533</v>
      </c>
      <c r="Q666" s="1">
        <v>1.9004919247935694</v>
      </c>
      <c r="R666" s="1">
        <v>-2.6130618746092775</v>
      </c>
      <c r="S666" s="1">
        <v>-6.6548510005422876E-2</v>
      </c>
      <c r="T666" s="1">
        <v>0.49762183516495495</v>
      </c>
      <c r="U666" s="1">
        <v>1.5515503984399468E-2</v>
      </c>
      <c r="V666" s="3">
        <v>-0.1124250359565309</v>
      </c>
    </row>
    <row r="667" spans="2:22" x14ac:dyDescent="0.35">
      <c r="B667" s="9" t="s">
        <v>664</v>
      </c>
      <c r="C667" s="1">
        <v>1.4776392793399862</v>
      </c>
      <c r="D667" s="1">
        <v>0.59508844108801584</v>
      </c>
      <c r="E667" s="1">
        <v>-1.3513003382908315</v>
      </c>
      <c r="F667" s="1">
        <v>1.6197192904451849E-2</v>
      </c>
      <c r="G667" s="1">
        <v>-0.64537490621947335</v>
      </c>
      <c r="H667" s="1">
        <v>1.9913706113862872</v>
      </c>
      <c r="I667" s="1">
        <v>0.61403486653793793</v>
      </c>
      <c r="J667" s="1">
        <v>-1.6012053705659011</v>
      </c>
      <c r="K667" s="1">
        <v>0.88933401600657813</v>
      </c>
      <c r="L667" s="1">
        <v>0.49534780366351161</v>
      </c>
      <c r="M667" s="1">
        <v>0.90732325756352616</v>
      </c>
      <c r="N667" s="1">
        <v>-0.71302615527051105</v>
      </c>
      <c r="O667" s="1">
        <v>1.8774585395776584</v>
      </c>
      <c r="P667" s="1">
        <v>-1.0137350345590859</v>
      </c>
      <c r="Q667" s="1">
        <v>-3.1111026890285921E-2</v>
      </c>
      <c r="R667" s="1">
        <v>0.2262591208131772</v>
      </c>
      <c r="S667" s="1">
        <v>-0.63825948270872601</v>
      </c>
      <c r="T667" s="1">
        <v>-0.51288162023531481</v>
      </c>
      <c r="U667" s="1">
        <v>-1.0522335984021018</v>
      </c>
      <c r="V667" s="3">
        <v>3.6552938691303744E-2</v>
      </c>
    </row>
    <row r="668" spans="2:22" x14ac:dyDescent="0.35">
      <c r="B668" s="9" t="s">
        <v>665</v>
      </c>
      <c r="C668" s="1">
        <v>1.1836979909542571</v>
      </c>
      <c r="D668" s="1">
        <v>-0.46836700487965238</v>
      </c>
      <c r="E668" s="1">
        <v>0.99422319596175801</v>
      </c>
      <c r="F668" s="1">
        <v>-0.92691320961640233</v>
      </c>
      <c r="G668" s="1">
        <v>0.12331143032780578</v>
      </c>
      <c r="H668" s="1">
        <v>-1.1355355460834313</v>
      </c>
      <c r="I668" s="1">
        <v>-0.2512474504114332</v>
      </c>
      <c r="J668" s="1">
        <v>2.1102144549315027</v>
      </c>
      <c r="K668" s="1">
        <v>-0.17871015356072092</v>
      </c>
      <c r="L668" s="1">
        <v>0.87201083892387743</v>
      </c>
      <c r="M668" s="1">
        <v>0.61935882803471254</v>
      </c>
      <c r="N668" s="1">
        <v>-0.60572628000597217</v>
      </c>
      <c r="O668" s="1">
        <v>-7.7876815436590877E-2</v>
      </c>
      <c r="P668" s="1">
        <v>0.94771119957884087</v>
      </c>
      <c r="Q668" s="1">
        <v>2.2247299050479077</v>
      </c>
      <c r="R668" s="1">
        <v>-1.1784479132681858</v>
      </c>
      <c r="S668" s="1">
        <v>-0.5518324650052947</v>
      </c>
      <c r="T668" s="1">
        <v>0.43412866252719001</v>
      </c>
      <c r="U668" s="1">
        <v>-0.23718147350308069</v>
      </c>
      <c r="V668" s="3">
        <v>0.92393057975062687</v>
      </c>
    </row>
    <row r="669" spans="2:22" x14ac:dyDescent="0.35">
      <c r="B669" s="9" t="s">
        <v>666</v>
      </c>
      <c r="C669" s="1">
        <v>1.0113715398413541</v>
      </c>
      <c r="D669" s="1">
        <v>-3.0747416923663775</v>
      </c>
      <c r="E669" s="1">
        <v>4.2158726682483341E-3</v>
      </c>
      <c r="F669" s="1">
        <v>-8.5128535096874583E-2</v>
      </c>
      <c r="G669" s="1">
        <v>0.97990958840571196</v>
      </c>
      <c r="H669" s="1">
        <v>0.1433605407765495</v>
      </c>
      <c r="I669" s="1">
        <v>-1.2746962007790228</v>
      </c>
      <c r="J669" s="1">
        <v>0.9414498073419777</v>
      </c>
      <c r="K669" s="1">
        <v>-0.5942079309796966</v>
      </c>
      <c r="L669" s="1">
        <v>9.6106745992153908E-2</v>
      </c>
      <c r="M669" s="1">
        <v>0.7329985681237946</v>
      </c>
      <c r="N669" s="1">
        <v>-1.3132368578598863</v>
      </c>
      <c r="O669" s="1">
        <v>0.89161602476993773</v>
      </c>
      <c r="P669" s="1">
        <v>-1.1189653394495624</v>
      </c>
      <c r="Q669" s="1">
        <v>-0.48649770724443786</v>
      </c>
      <c r="R669" s="1">
        <v>0.58995467032497528</v>
      </c>
      <c r="S669" s="1">
        <v>0.46788806236237612</v>
      </c>
      <c r="T669" s="1">
        <v>-0.16641070867161592</v>
      </c>
      <c r="U669" s="1">
        <v>0.28746113378958332</v>
      </c>
      <c r="V669" s="3">
        <v>2.5101030368216946</v>
      </c>
    </row>
    <row r="670" spans="2:22" x14ac:dyDescent="0.35">
      <c r="B670" s="9" t="s">
        <v>667</v>
      </c>
      <c r="C670" s="1">
        <v>0.57711784695509949</v>
      </c>
      <c r="D670" s="1">
        <v>-0.54392485563538906</v>
      </c>
      <c r="E670" s="1">
        <v>-1.0672053340719847</v>
      </c>
      <c r="F670" s="1">
        <v>-2.2304878922076035</v>
      </c>
      <c r="G670" s="1">
        <v>0.28746383077062287</v>
      </c>
      <c r="H670" s="1">
        <v>0.96706666285795828</v>
      </c>
      <c r="I670" s="1">
        <v>-0.11622605278816192</v>
      </c>
      <c r="J670" s="1">
        <v>-2.2336128011141523</v>
      </c>
      <c r="K670" s="1">
        <v>-0.1856598145948791</v>
      </c>
      <c r="L670" s="1">
        <v>-2.6612070265155978</v>
      </c>
      <c r="M670" s="1">
        <v>2.4626412831288231</v>
      </c>
      <c r="N670" s="1">
        <v>-0.8960704565948544</v>
      </c>
      <c r="O670" s="1">
        <v>-3.3614675314016879E-2</v>
      </c>
      <c r="P670" s="1">
        <v>1.3688029191029774</v>
      </c>
      <c r="Q670" s="1">
        <v>0.83244130452362475</v>
      </c>
      <c r="R670" s="1">
        <v>-1.4531083963178353</v>
      </c>
      <c r="S670" s="1">
        <v>1.7516328040830018</v>
      </c>
      <c r="T670" s="1">
        <v>-0.90325292198776119</v>
      </c>
      <c r="U670" s="1">
        <v>0.24438162777158254</v>
      </c>
      <c r="V670" s="3">
        <v>1.0564141456712424</v>
      </c>
    </row>
    <row r="671" spans="2:22" x14ac:dyDescent="0.35">
      <c r="B671" s="9" t="s">
        <v>668</v>
      </c>
      <c r="C671" s="1">
        <v>0.63944042973111881</v>
      </c>
      <c r="D671" s="1">
        <v>0.51438054533015176</v>
      </c>
      <c r="E671" s="1">
        <v>1.218984383103026</v>
      </c>
      <c r="F671" s="1">
        <v>0.58698709515315861</v>
      </c>
      <c r="G671" s="1">
        <v>1.1945954748082201</v>
      </c>
      <c r="H671" s="1">
        <v>0.3699529283045061</v>
      </c>
      <c r="I671" s="1">
        <v>-0.59410425620552842</v>
      </c>
      <c r="J671" s="1">
        <v>-0.730337129995003</v>
      </c>
      <c r="K671" s="1">
        <v>-0.41721999167332513</v>
      </c>
      <c r="L671" s="1">
        <v>0.8135484191551855</v>
      </c>
      <c r="M671" s="1">
        <v>-0.55555376219204367</v>
      </c>
      <c r="N671" s="1">
        <v>-8.8266675718543085E-3</v>
      </c>
      <c r="O671" s="1">
        <v>-0.4233755451392473</v>
      </c>
      <c r="P671" s="1">
        <v>0.67018334736355567</v>
      </c>
      <c r="Q671" s="1">
        <v>1.1213884265088583</v>
      </c>
      <c r="R671" s="1">
        <v>-1.5333900449842243E-2</v>
      </c>
      <c r="S671" s="1">
        <v>1.2207717027383911</v>
      </c>
      <c r="T671" s="1">
        <v>-0.80498613159830201</v>
      </c>
      <c r="U671" s="1">
        <v>-1.4013308258125092</v>
      </c>
      <c r="V671" s="3">
        <v>0.2842110175912993</v>
      </c>
    </row>
    <row r="672" spans="2:22" x14ac:dyDescent="0.35">
      <c r="B672" s="9" t="s">
        <v>669</v>
      </c>
      <c r="C672" s="1">
        <v>1.1490347593674104</v>
      </c>
      <c r="D672" s="1">
        <v>0.25374888691610775</v>
      </c>
      <c r="E672" s="1">
        <v>0.4427033325040301</v>
      </c>
      <c r="F672" s="1">
        <v>0.14423273788620591</v>
      </c>
      <c r="G672" s="1">
        <v>-0.98964711993458798</v>
      </c>
      <c r="H672" s="1">
        <v>-1.8580774482617062</v>
      </c>
      <c r="I672" s="1">
        <v>1.2952635411591553</v>
      </c>
      <c r="J672" s="1">
        <v>-0.29951489646289753</v>
      </c>
      <c r="K672" s="1">
        <v>-0.93024997692895828</v>
      </c>
      <c r="L672" s="1">
        <v>0.97727831038127133</v>
      </c>
      <c r="M672" s="1">
        <v>0.34036657961972555</v>
      </c>
      <c r="N672" s="1">
        <v>-0.51924352866910961</v>
      </c>
      <c r="O672" s="1">
        <v>-6.2957161198153977E-2</v>
      </c>
      <c r="P672" s="1">
        <v>-0.10676562410092393</v>
      </c>
      <c r="Q672" s="1">
        <v>-2.5211729302157235</v>
      </c>
      <c r="R672" s="1">
        <v>0.44385858376500059</v>
      </c>
      <c r="S672" s="1">
        <v>-0.82905219815821152</v>
      </c>
      <c r="T672" s="1">
        <v>8.5341030923020589E-2</v>
      </c>
      <c r="U672" s="1">
        <v>-0.18720020236862914</v>
      </c>
      <c r="V672" s="3">
        <v>-1.2902226179465055</v>
      </c>
    </row>
    <row r="673" spans="2:22" x14ac:dyDescent="0.35">
      <c r="B673" s="9" t="s">
        <v>670</v>
      </c>
      <c r="C673" s="1">
        <v>0.41077600316948626</v>
      </c>
      <c r="D673" s="1">
        <v>0.50805234352204709</v>
      </c>
      <c r="E673" s="1">
        <v>0.74524522328662035</v>
      </c>
      <c r="F673" s="1">
        <v>-2.3069600018916638</v>
      </c>
      <c r="G673" s="1">
        <v>-1.4765036932190665</v>
      </c>
      <c r="H673" s="1">
        <v>0.99275523595576864</v>
      </c>
      <c r="I673" s="1">
        <v>-2.1693481614764015E-2</v>
      </c>
      <c r="J673" s="1">
        <v>-0.17753890616359755</v>
      </c>
      <c r="K673" s="1">
        <v>-0.87959248709379501</v>
      </c>
      <c r="L673" s="1">
        <v>0.19879537743417741</v>
      </c>
      <c r="M673" s="1">
        <v>-0.99821703628088376</v>
      </c>
      <c r="N673" s="1">
        <v>-0.32817363053450715</v>
      </c>
      <c r="O673" s="1">
        <v>-0.15061357051314442</v>
      </c>
      <c r="P673" s="1">
        <v>1.6920106848186953</v>
      </c>
      <c r="Q673" s="1">
        <v>1.5077911530773411</v>
      </c>
      <c r="R673" s="1">
        <v>-1.1237981000048791</v>
      </c>
      <c r="S673" s="1">
        <v>-0.46253988605361795</v>
      </c>
      <c r="T673" s="1">
        <v>0.47183452265561671</v>
      </c>
      <c r="U673" s="1">
        <v>-0.38775175415606167</v>
      </c>
      <c r="V673" s="3">
        <v>2.0471381098891515</v>
      </c>
    </row>
    <row r="674" spans="2:22" x14ac:dyDescent="0.35">
      <c r="B674" s="9" t="s">
        <v>671</v>
      </c>
      <c r="C674" s="1">
        <v>0.31767341538779598</v>
      </c>
      <c r="D674" s="1">
        <v>-9.9684463118788202E-2</v>
      </c>
      <c r="E674" s="1">
        <v>0.44617894032233141</v>
      </c>
      <c r="F674" s="1">
        <v>0.18811849035012965</v>
      </c>
      <c r="G674" s="1">
        <v>-0.19508622096506142</v>
      </c>
      <c r="H674" s="1">
        <v>-1.9282617587879471</v>
      </c>
      <c r="I674" s="1">
        <v>0.23819365521785901</v>
      </c>
      <c r="J674" s="1">
        <v>-1.4761676434164863</v>
      </c>
      <c r="K674" s="1">
        <v>-0.68052361005215867</v>
      </c>
      <c r="L674" s="1">
        <v>4.520892761763152E-3</v>
      </c>
      <c r="M674" s="1">
        <v>0.4535487766369718</v>
      </c>
      <c r="N674" s="1">
        <v>-0.13485549530058086</v>
      </c>
      <c r="O674" s="1">
        <v>1.4802090147984981</v>
      </c>
      <c r="P674" s="1">
        <v>0.14167088496761848</v>
      </c>
      <c r="Q674" s="1">
        <v>-0.25393128674306081</v>
      </c>
      <c r="R674" s="1">
        <v>-1.6160456675878336</v>
      </c>
      <c r="S674" s="1">
        <v>0.25553185277975748</v>
      </c>
      <c r="T674" s="1">
        <v>4.3405222622506989E-3</v>
      </c>
      <c r="U674" s="1">
        <v>1.3707756403348121</v>
      </c>
      <c r="V674" s="3">
        <v>0.50632696464915483</v>
      </c>
    </row>
    <row r="675" spans="2:22" x14ac:dyDescent="0.35">
      <c r="B675" s="9" t="s">
        <v>672</v>
      </c>
      <c r="C675" s="1">
        <v>-0.52024662053680604</v>
      </c>
      <c r="D675" s="1">
        <v>-0.13686664386269218</v>
      </c>
      <c r="E675" s="1">
        <v>1.5213519157914204</v>
      </c>
      <c r="F675" s="1">
        <v>0.45863965814480712</v>
      </c>
      <c r="G675" s="1">
        <v>0.89819801958473777</v>
      </c>
      <c r="H675" s="1">
        <v>1.6786871013425408</v>
      </c>
      <c r="I675" s="1">
        <v>-0.34752919838531648</v>
      </c>
      <c r="J675" s="1">
        <v>-0.87889358384251626</v>
      </c>
      <c r="K675" s="1">
        <v>-0.65482484041306299</v>
      </c>
      <c r="L675" s="1">
        <v>0.76145149679773083</v>
      </c>
      <c r="M675" s="1">
        <v>0.99996847478486106</v>
      </c>
      <c r="N675" s="1">
        <v>0.11403212142917267</v>
      </c>
      <c r="O675" s="1">
        <v>-0.57299536086820568</v>
      </c>
      <c r="P675" s="1">
        <v>-0.91297841835456761</v>
      </c>
      <c r="Q675" s="1">
        <v>-1.4767897203263993</v>
      </c>
      <c r="R675" s="1">
        <v>0.1519102130944173</v>
      </c>
      <c r="S675" s="1">
        <v>0.51858677935091302</v>
      </c>
      <c r="T675" s="1">
        <v>0.70013931617126424</v>
      </c>
      <c r="U675" s="1">
        <v>3.1244264690659707E-2</v>
      </c>
      <c r="V675" s="3">
        <v>0.35762951425531758</v>
      </c>
    </row>
    <row r="676" spans="2:22" x14ac:dyDescent="0.35">
      <c r="B676" s="9" t="s">
        <v>673</v>
      </c>
      <c r="C676" s="1">
        <v>-0.45841497080186072</v>
      </c>
      <c r="D676" s="1">
        <v>-0.19385881704768912</v>
      </c>
      <c r="E676" s="1">
        <v>1.0200710577149175</v>
      </c>
      <c r="F676" s="1">
        <v>2.1971159290556215</v>
      </c>
      <c r="G676" s="1">
        <v>0.67882568576113866</v>
      </c>
      <c r="H676" s="1">
        <v>0.93936119290030018</v>
      </c>
      <c r="I676" s="1">
        <v>-0.56199420731457217</v>
      </c>
      <c r="J676" s="1">
        <v>1.4149284022783677</v>
      </c>
      <c r="K676" s="1">
        <v>-0.32849857491885559</v>
      </c>
      <c r="L676" s="1">
        <v>0.22469993481528211</v>
      </c>
      <c r="M676" s="1">
        <v>-0.23067660583180905</v>
      </c>
      <c r="N676" s="1">
        <v>0.21046678454992615</v>
      </c>
      <c r="O676" s="1">
        <v>2.2992081678828629</v>
      </c>
      <c r="P676" s="1">
        <v>0.18021777924940169</v>
      </c>
      <c r="Q676" s="1">
        <v>-0.94396923512935671</v>
      </c>
      <c r="R676" s="1">
        <v>0.7689462189855153</v>
      </c>
      <c r="S676" s="1">
        <v>-1.9523390288025637</v>
      </c>
      <c r="T676" s="1">
        <v>-0.60886826612825096</v>
      </c>
      <c r="U676" s="1">
        <v>-1.3381153432647952</v>
      </c>
      <c r="V676" s="3">
        <v>-0.590650743234443</v>
      </c>
    </row>
    <row r="677" spans="2:22" x14ac:dyDescent="0.35">
      <c r="B677" s="9" t="s">
        <v>674</v>
      </c>
      <c r="C677" s="1">
        <v>1.3641726923387385</v>
      </c>
      <c r="D677" s="1">
        <v>-1.3113062970957641</v>
      </c>
      <c r="E677" s="1">
        <v>-0.49282244132232428</v>
      </c>
      <c r="F677" s="1">
        <v>0.14010414335076044</v>
      </c>
      <c r="G677" s="1">
        <v>-0.68887348996927977</v>
      </c>
      <c r="H677" s="1">
        <v>-0.61721306222871852</v>
      </c>
      <c r="I677" s="1">
        <v>0.79313863666316509</v>
      </c>
      <c r="J677" s="1">
        <v>-0.77064145581438692</v>
      </c>
      <c r="K677" s="1">
        <v>-0.59370285023006653</v>
      </c>
      <c r="L677" s="1">
        <v>0.12169847396375959</v>
      </c>
      <c r="M677" s="1">
        <v>-0.94281746161011359</v>
      </c>
      <c r="N677" s="1">
        <v>-0.41625908190740968</v>
      </c>
      <c r="O677" s="1">
        <v>-0.82783125595566331</v>
      </c>
      <c r="P677" s="1">
        <v>-2.3831855913979147</v>
      </c>
      <c r="Q677" s="1">
        <v>1.0773786018798175</v>
      </c>
      <c r="R677" s="1">
        <v>5.3438597653774123E-2</v>
      </c>
      <c r="S677" s="1">
        <v>-0.63194504932130524</v>
      </c>
      <c r="T677" s="1">
        <v>0.95935248550882557</v>
      </c>
      <c r="U677" s="1">
        <v>0.44798410356066448</v>
      </c>
      <c r="V677" s="3">
        <v>1.6178648991202738</v>
      </c>
    </row>
    <row r="678" spans="2:22" x14ac:dyDescent="0.35">
      <c r="B678" s="9" t="s">
        <v>675</v>
      </c>
      <c r="C678" s="1">
        <v>5.9266947388535551E-2</v>
      </c>
      <c r="D678" s="1">
        <v>1.7996414199673094</v>
      </c>
      <c r="E678" s="1">
        <v>-0.5676433107081299</v>
      </c>
      <c r="F678" s="1">
        <v>0.88292859015016489</v>
      </c>
      <c r="G678" s="1">
        <v>0.10941789911334668</v>
      </c>
      <c r="H678" s="1">
        <v>0.43919056668958439</v>
      </c>
      <c r="I678" s="1">
        <v>-0.37220236501976173</v>
      </c>
      <c r="J678" s="1">
        <v>-2.1292941134842245</v>
      </c>
      <c r="K678" s="1">
        <v>-0.92777706723848474</v>
      </c>
      <c r="L678" s="1">
        <v>0.62821313695500214</v>
      </c>
      <c r="M678" s="1">
        <v>-1.5886598791304738</v>
      </c>
      <c r="N678" s="1">
        <v>-0.97500873958122014</v>
      </c>
      <c r="O678" s="1">
        <v>1.7742186553391988</v>
      </c>
      <c r="P678" s="1">
        <v>5.3272947931436534E-4</v>
      </c>
      <c r="Q678" s="1">
        <v>0.82267214661507393</v>
      </c>
      <c r="R678" s="1">
        <v>-1.700111140413028</v>
      </c>
      <c r="S678" s="1">
        <v>-0.34902596227329169</v>
      </c>
      <c r="T678" s="1">
        <v>-0.30675278324802813</v>
      </c>
      <c r="U678" s="1">
        <v>-1.3420145343484577</v>
      </c>
      <c r="V678" s="3">
        <v>0.54646560350989115</v>
      </c>
    </row>
    <row r="679" spans="2:22" x14ac:dyDescent="0.35">
      <c r="B679" s="9" t="s">
        <v>676</v>
      </c>
      <c r="C679" s="1">
        <v>-0.35309961267279238</v>
      </c>
      <c r="D679" s="1">
        <v>-8.1118807206647381E-2</v>
      </c>
      <c r="E679" s="1">
        <v>-0.83407902967859648</v>
      </c>
      <c r="F679" s="1">
        <v>-0.25301239398328396</v>
      </c>
      <c r="G679" s="1">
        <v>-2.0143119307336979</v>
      </c>
      <c r="H679" s="1">
        <v>1.1356677614435646</v>
      </c>
      <c r="I679" s="1">
        <v>0.84595010191960274</v>
      </c>
      <c r="J679" s="1">
        <v>-0.54597822120722472</v>
      </c>
      <c r="K679" s="1">
        <v>-0.17392428475464708</v>
      </c>
      <c r="L679" s="1">
        <v>-0.39930349013791133</v>
      </c>
      <c r="M679" s="1">
        <v>-0.93607098323374882</v>
      </c>
      <c r="N679" s="1">
        <v>1.9460033489890747</v>
      </c>
      <c r="O679" s="1">
        <v>0.42035444334768729</v>
      </c>
      <c r="P679" s="1">
        <v>0.51241343319989718</v>
      </c>
      <c r="Q679" s="1">
        <v>0.4909571449619245</v>
      </c>
      <c r="R679" s="1">
        <v>2.3969445144271764E-2</v>
      </c>
      <c r="S679" s="1">
        <v>0.49998872805074085</v>
      </c>
      <c r="T679" s="1">
        <v>1.878922187217652</v>
      </c>
      <c r="U679" s="1">
        <v>-0.30507795956102735</v>
      </c>
      <c r="V679" s="3">
        <v>1.0445992162422506</v>
      </c>
    </row>
    <row r="680" spans="2:22" x14ac:dyDescent="0.35">
      <c r="B680" s="9" t="s">
        <v>677</v>
      </c>
      <c r="C680" s="1">
        <v>-1.0218981999667121</v>
      </c>
      <c r="D680" s="1">
        <v>1.7243249726142591</v>
      </c>
      <c r="E680" s="1">
        <v>0.78278228025702112</v>
      </c>
      <c r="F680" s="1">
        <v>0.15348937611472926</v>
      </c>
      <c r="G680" s="1">
        <v>3.8469526266993397E-2</v>
      </c>
      <c r="H680" s="1">
        <v>-1.6859512478834837</v>
      </c>
      <c r="I680" s="1">
        <v>-1.3732693712143702</v>
      </c>
      <c r="J680" s="1">
        <v>-0.60692263646885269</v>
      </c>
      <c r="K680" s="1">
        <v>-1.413904235341384</v>
      </c>
      <c r="L680" s="1">
        <v>-1.2971033235468743</v>
      </c>
      <c r="M680" s="1">
        <v>1.4901834208537692</v>
      </c>
      <c r="N680" s="1">
        <v>2.3697477225315393</v>
      </c>
      <c r="O680" s="1">
        <v>1.2208312468071096</v>
      </c>
      <c r="P680" s="1">
        <v>-0.24627649287024445</v>
      </c>
      <c r="Q680" s="1">
        <v>0.94292799598740384</v>
      </c>
      <c r="R680" s="1">
        <v>-0.67920463325453506</v>
      </c>
      <c r="S680" s="1">
        <v>0.14786390756517021</v>
      </c>
      <c r="T680" s="1">
        <v>8.0190624824667926E-3</v>
      </c>
      <c r="U680" s="1">
        <v>0.98664397038150364</v>
      </c>
      <c r="V680" s="3">
        <v>0.75424925019116451</v>
      </c>
    </row>
    <row r="681" spans="2:22" x14ac:dyDescent="0.35">
      <c r="B681" s="9" t="s">
        <v>678</v>
      </c>
      <c r="C681" s="1">
        <v>0.34476843581451971</v>
      </c>
      <c r="D681" s="1">
        <v>0.82141138242773148</v>
      </c>
      <c r="E681" s="1">
        <v>0.39483699824198903</v>
      </c>
      <c r="F681" s="1">
        <v>-0.20035310109743931</v>
      </c>
      <c r="G681" s="1">
        <v>-1.3688109942763713</v>
      </c>
      <c r="H681" s="1">
        <v>-0.16331566206037409</v>
      </c>
      <c r="I681" s="1">
        <v>-0.37680158983931017</v>
      </c>
      <c r="J681" s="1">
        <v>-0.28605410976462309</v>
      </c>
      <c r="K681" s="1">
        <v>-2.1987043091002709</v>
      </c>
      <c r="L681" s="1">
        <v>-0.52365562040823044</v>
      </c>
      <c r="M681" s="1">
        <v>-3.1354869263876171E-2</v>
      </c>
      <c r="N681" s="1">
        <v>-0.13563658658054364</v>
      </c>
      <c r="O681" s="1">
        <v>4.7834960623797954E-2</v>
      </c>
      <c r="P681" s="1">
        <v>-0.32702707732461245</v>
      </c>
      <c r="Q681" s="1">
        <v>0.88355057462944209</v>
      </c>
      <c r="R681" s="1">
        <v>0.68295628542329334</v>
      </c>
      <c r="S681" s="1">
        <v>-0.89356316285109205</v>
      </c>
      <c r="T681" s="1">
        <v>-0.63470210315003028</v>
      </c>
      <c r="U681" s="1">
        <v>1.2390655380335212</v>
      </c>
      <c r="V681" s="3">
        <v>2.3677386659549491</v>
      </c>
    </row>
    <row r="682" spans="2:22" x14ac:dyDescent="0.35">
      <c r="B682" s="9" t="s">
        <v>679</v>
      </c>
      <c r="C682" s="1">
        <v>1.2870356674585242</v>
      </c>
      <c r="D682" s="1">
        <v>0.47258562256317549</v>
      </c>
      <c r="E682" s="1">
        <v>0.3888260192428834</v>
      </c>
      <c r="F682" s="1">
        <v>-0.6023593121277091</v>
      </c>
      <c r="G682" s="1">
        <v>-0.23939802064525642</v>
      </c>
      <c r="H682" s="1">
        <v>-0.34915009278138143</v>
      </c>
      <c r="I682" s="1">
        <v>1.0266658206001285</v>
      </c>
      <c r="J682" s="1">
        <v>0.25890461250876773</v>
      </c>
      <c r="K682" s="1">
        <v>5.6307420791077097E-2</v>
      </c>
      <c r="L682" s="1">
        <v>0.80420583417220348</v>
      </c>
      <c r="M682" s="1">
        <v>1.0437508844887957</v>
      </c>
      <c r="N682" s="1">
        <v>1.1655215683544482</v>
      </c>
      <c r="O682" s="1">
        <v>1.098591419843292</v>
      </c>
      <c r="P682" s="1">
        <v>0.17531425451968652</v>
      </c>
      <c r="Q682" s="1">
        <v>-1.0060445104587721</v>
      </c>
      <c r="R682" s="1">
        <v>-2.2010142568125657</v>
      </c>
      <c r="S682" s="1">
        <v>1.9745463860763259</v>
      </c>
      <c r="T682" s="1">
        <v>-0.31028194839116269</v>
      </c>
      <c r="U682" s="1">
        <v>6.3834737217330212E-2</v>
      </c>
      <c r="V682" s="3">
        <v>-1.1018476111391053</v>
      </c>
    </row>
    <row r="683" spans="2:22" x14ac:dyDescent="0.35">
      <c r="B683" s="9" t="s">
        <v>680</v>
      </c>
      <c r="C683" s="1">
        <v>-0.74713981485460901</v>
      </c>
      <c r="D683" s="1">
        <v>-0.8187809611058473</v>
      </c>
      <c r="E683" s="1">
        <v>-1.6226932790763895</v>
      </c>
      <c r="F683" s="1">
        <v>-0.14006514320849134</v>
      </c>
      <c r="G683" s="1">
        <v>-0.92385168481108304</v>
      </c>
      <c r="H683" s="1">
        <v>1.2168097088972689</v>
      </c>
      <c r="I683" s="1">
        <v>0.54490768200740325</v>
      </c>
      <c r="J683" s="1">
        <v>1.4018093616109031</v>
      </c>
      <c r="K683" s="1">
        <v>-1.4735472547211215</v>
      </c>
      <c r="L683" s="1">
        <v>0.16667055302993386</v>
      </c>
      <c r="M683" s="1">
        <v>1.1487111634239973</v>
      </c>
      <c r="N683" s="1">
        <v>-1.2222074420382483</v>
      </c>
      <c r="O683" s="1">
        <v>-0.24518369889950695</v>
      </c>
      <c r="P683" s="1">
        <v>1.3035138979429766</v>
      </c>
      <c r="Q683" s="1">
        <v>-0.1609834311323958</v>
      </c>
      <c r="R683" s="1">
        <v>1.6151299574389941</v>
      </c>
      <c r="S683" s="1">
        <v>0.31962291857339797</v>
      </c>
      <c r="T683" s="1">
        <v>0.27748979204250734</v>
      </c>
      <c r="U683" s="1">
        <v>0.89936469408618724</v>
      </c>
      <c r="V683" s="3">
        <v>0.28588738957922</v>
      </c>
    </row>
    <row r="684" spans="2:22" x14ac:dyDescent="0.35">
      <c r="B684" s="9" t="s">
        <v>681</v>
      </c>
      <c r="C684" s="1">
        <v>0.67885036141157684</v>
      </c>
      <c r="D684" s="1">
        <v>-0.13437224448734905</v>
      </c>
      <c r="E684" s="1">
        <v>-1.2459024661144187</v>
      </c>
      <c r="F684" s="1">
        <v>1.0592611445348845</v>
      </c>
      <c r="G684" s="1">
        <v>-1.7268208467078188</v>
      </c>
      <c r="H684" s="1">
        <v>0.37627252528731414</v>
      </c>
      <c r="I684" s="1">
        <v>-1.2966081652550709</v>
      </c>
      <c r="J684" s="1">
        <v>-0.56127181111122681</v>
      </c>
      <c r="K684" s="1">
        <v>1.2734711342679821</v>
      </c>
      <c r="L684" s="1">
        <v>-1.4963849903947837</v>
      </c>
      <c r="M684" s="1">
        <v>1.157271061809708</v>
      </c>
      <c r="N684" s="1">
        <v>-0.9845139498010389</v>
      </c>
      <c r="O684" s="1">
        <v>-0.60219171131745752</v>
      </c>
      <c r="P684" s="1">
        <v>2.14146820562061</v>
      </c>
      <c r="Q684" s="1">
        <v>-0.25657598975622742</v>
      </c>
      <c r="R684" s="1">
        <v>-0.67541671379097556</v>
      </c>
      <c r="S684" s="1">
        <v>-1.3709581702515898</v>
      </c>
      <c r="T684" s="1">
        <v>-0.82090935675106513</v>
      </c>
      <c r="U684" s="1">
        <v>0.32860634892111507</v>
      </c>
      <c r="V684" s="3">
        <v>0.97167159492673072</v>
      </c>
    </row>
    <row r="685" spans="2:22" x14ac:dyDescent="0.35">
      <c r="B685" s="9" t="s">
        <v>682</v>
      </c>
      <c r="C685" s="1">
        <v>-1.2768466256874074</v>
      </c>
      <c r="D685" s="1">
        <v>-0.6980353893534923</v>
      </c>
      <c r="E685" s="1">
        <v>1.0350412495935428</v>
      </c>
      <c r="F685" s="1">
        <v>-0.10103304728357974</v>
      </c>
      <c r="G685" s="1">
        <v>1.5803350210057643</v>
      </c>
      <c r="H685" s="1">
        <v>-0.97345845686666765</v>
      </c>
      <c r="I685" s="1">
        <v>0.71407487205382969</v>
      </c>
      <c r="J685" s="1">
        <v>-1.2133035988913767</v>
      </c>
      <c r="K685" s="1">
        <v>-1.2062742753501918</v>
      </c>
      <c r="L685" s="1">
        <v>-2.1424373574656248</v>
      </c>
      <c r="M685" s="1">
        <v>-0.55040000394073485</v>
      </c>
      <c r="N685" s="1">
        <v>-0.41938853411135724</v>
      </c>
      <c r="O685" s="1">
        <v>-1.6546758628113294</v>
      </c>
      <c r="P685" s="1">
        <v>-1.0670922395538454</v>
      </c>
      <c r="Q685" s="1">
        <v>0.20198806679792938</v>
      </c>
      <c r="R685" s="1">
        <v>-0.24477002387085983</v>
      </c>
      <c r="S685" s="1">
        <v>1.2813562632110909</v>
      </c>
      <c r="T685" s="1">
        <v>0.13291335074180696</v>
      </c>
      <c r="U685" s="1">
        <v>-1.944171968222061E-2</v>
      </c>
      <c r="V685" s="3">
        <v>1.5264650209414745</v>
      </c>
    </row>
    <row r="686" spans="2:22" x14ac:dyDescent="0.35">
      <c r="B686" s="9" t="s">
        <v>683</v>
      </c>
      <c r="C686" s="1">
        <v>1.4824909051793891</v>
      </c>
      <c r="D686" s="1">
        <v>1.0222506949504919</v>
      </c>
      <c r="E686" s="1">
        <v>0.4214384602958014</v>
      </c>
      <c r="F686" s="1">
        <v>-0.75824747419426519</v>
      </c>
      <c r="G686" s="1">
        <v>1.6767665602974453E-2</v>
      </c>
      <c r="H686" s="1">
        <v>-1.1136442295288922</v>
      </c>
      <c r="I686" s="1">
        <v>-0.4923424034838117</v>
      </c>
      <c r="J686" s="1">
        <v>-0.42481855778433875</v>
      </c>
      <c r="K686" s="1">
        <v>-0.31404271351096136</v>
      </c>
      <c r="L686" s="1">
        <v>0.55967887862263388</v>
      </c>
      <c r="M686" s="1">
        <v>2.1383312811339535E-2</v>
      </c>
      <c r="N686" s="1">
        <v>-0.55154941401332769</v>
      </c>
      <c r="O686" s="1">
        <v>1.3743946277151824</v>
      </c>
      <c r="P686" s="1">
        <v>-1.6759844967656983</v>
      </c>
      <c r="Q686" s="1">
        <v>0.29088231173184942</v>
      </c>
      <c r="R686" s="1">
        <v>0.71400717568095962</v>
      </c>
      <c r="S686" s="1">
        <v>0.1130768919749754</v>
      </c>
      <c r="T686" s="1">
        <v>1.1061181173070846</v>
      </c>
      <c r="U686" s="1">
        <v>0.11176541330038138</v>
      </c>
      <c r="V686" s="3">
        <v>-0.23980163905111951</v>
      </c>
    </row>
    <row r="687" spans="2:22" x14ac:dyDescent="0.35">
      <c r="B687" s="9" t="s">
        <v>684</v>
      </c>
      <c r="C687" s="1">
        <v>0.15741257336616676</v>
      </c>
      <c r="D687" s="1">
        <v>-7.2027108170176643E-2</v>
      </c>
      <c r="E687" s="1">
        <v>0.73727111821133184</v>
      </c>
      <c r="F687" s="1">
        <v>-0.75655131730408887</v>
      </c>
      <c r="G687" s="1">
        <v>-0.82088760099483904</v>
      </c>
      <c r="H687" s="1">
        <v>2.6275503751858473E-2</v>
      </c>
      <c r="I687" s="1">
        <v>-0.16598338296532533</v>
      </c>
      <c r="J687" s="1">
        <v>-1.0374680437542776</v>
      </c>
      <c r="K687" s="1">
        <v>-1.176105202120268</v>
      </c>
      <c r="L687" s="1">
        <v>-1.3506116740960639</v>
      </c>
      <c r="M687" s="1">
        <v>-0.38896923028970298</v>
      </c>
      <c r="N687" s="1">
        <v>1.096786558482356</v>
      </c>
      <c r="O687" s="1">
        <v>-1.2428209057615434E-2</v>
      </c>
      <c r="P687" s="1">
        <v>-0.9635777571515568</v>
      </c>
      <c r="Q687" s="1">
        <v>1.2233930951706649</v>
      </c>
      <c r="R687" s="1">
        <v>9.787245849418881E-2</v>
      </c>
      <c r="S687" s="1">
        <v>7.7072824163994441E-2</v>
      </c>
      <c r="T687" s="1">
        <v>0.2084203867202592</v>
      </c>
      <c r="U687" s="1">
        <v>0.37052002412610807</v>
      </c>
      <c r="V687" s="3">
        <v>-0.35606086056566033</v>
      </c>
    </row>
    <row r="688" spans="2:22" x14ac:dyDescent="0.35">
      <c r="B688" s="9" t="s">
        <v>685</v>
      </c>
      <c r="C688" s="1">
        <v>0.47758345492576565</v>
      </c>
      <c r="D688" s="1">
        <v>1.4913189352754446</v>
      </c>
      <c r="E688" s="1">
        <v>0.62060492294750302</v>
      </c>
      <c r="F688" s="1">
        <v>0.81924775834967878</v>
      </c>
      <c r="G688" s="1">
        <v>1.1408848544967518</v>
      </c>
      <c r="H688" s="1">
        <v>1.2899361730132639</v>
      </c>
      <c r="I688" s="1">
        <v>-0.14920420400691689</v>
      </c>
      <c r="J688" s="1">
        <v>0.54727355281956858</v>
      </c>
      <c r="K688" s="1">
        <v>1.7140240732339653</v>
      </c>
      <c r="L688" s="1">
        <v>-1.6727119349755184</v>
      </c>
      <c r="M688" s="1">
        <v>0.4132994087847075</v>
      </c>
      <c r="N688" s="1">
        <v>0.97365375630967266</v>
      </c>
      <c r="O688" s="1">
        <v>0.43271259068388268</v>
      </c>
      <c r="P688" s="1">
        <v>0.10473889878483535</v>
      </c>
      <c r="Q688" s="1">
        <v>1.2761916920864604</v>
      </c>
      <c r="R688" s="1">
        <v>-1.8386765546045853</v>
      </c>
      <c r="S688" s="1">
        <v>-0.2929731994160763</v>
      </c>
      <c r="T688" s="1">
        <v>-0.92794956545677132</v>
      </c>
      <c r="U688" s="1">
        <v>0.83703670221247051</v>
      </c>
      <c r="V688" s="3">
        <v>-0.72949594163763554</v>
      </c>
    </row>
    <row r="689" spans="2:22" x14ac:dyDescent="0.35">
      <c r="B689" s="9" t="s">
        <v>686</v>
      </c>
      <c r="C689" s="1">
        <v>0.45182533701588679</v>
      </c>
      <c r="D689" s="1">
        <v>-1.2924371073025349</v>
      </c>
      <c r="E689" s="1">
        <v>-1.3698888389369666</v>
      </c>
      <c r="F689" s="1">
        <v>-0.10547674812448982</v>
      </c>
      <c r="G689" s="1">
        <v>-0.20878596618529835</v>
      </c>
      <c r="H689" s="1">
        <v>-0.2248493152856321</v>
      </c>
      <c r="I689" s="1">
        <v>-1.140602730545766</v>
      </c>
      <c r="J689" s="1">
        <v>0.79013164535104963</v>
      </c>
      <c r="K689" s="1">
        <v>0.38168043325293688</v>
      </c>
      <c r="L689" s="1">
        <v>-1.3049907544117805</v>
      </c>
      <c r="M689" s="1">
        <v>0.46527636483242113</v>
      </c>
      <c r="N689" s="1">
        <v>-0.78833601250373131</v>
      </c>
      <c r="O689" s="1">
        <v>-0.25076044514757578</v>
      </c>
      <c r="P689" s="1">
        <v>1.4482480531908908</v>
      </c>
      <c r="Q689" s="1">
        <v>-0.49944533814496161</v>
      </c>
      <c r="R689" s="1">
        <v>-4.4650669001689069E-2</v>
      </c>
      <c r="S689" s="1">
        <v>-0.41126413642386189</v>
      </c>
      <c r="T689" s="1">
        <v>0.47090834721715952</v>
      </c>
      <c r="U689" s="1">
        <v>0.54341040353777448</v>
      </c>
      <c r="V689" s="3">
        <v>-0.4109414567321148</v>
      </c>
    </row>
    <row r="690" spans="2:22" x14ac:dyDescent="0.35">
      <c r="B690" s="9" t="s">
        <v>687</v>
      </c>
      <c r="C690" s="1">
        <v>-0.18758704493654924</v>
      </c>
      <c r="D690" s="1">
        <v>0.23047092316814818</v>
      </c>
      <c r="E690" s="1">
        <v>0.40044869454559706</v>
      </c>
      <c r="F690" s="1">
        <v>-2.1086871330500649</v>
      </c>
      <c r="G690" s="1">
        <v>-7.5316422722972579E-2</v>
      </c>
      <c r="H690" s="1">
        <v>0.35134142068194091</v>
      </c>
      <c r="I690" s="1">
        <v>-0.41379399949778889</v>
      </c>
      <c r="J690" s="1">
        <v>1.3426861179650647E-2</v>
      </c>
      <c r="K690" s="1">
        <v>-0.59298976178284735</v>
      </c>
      <c r="L690" s="1">
        <v>-0.76259547867590805</v>
      </c>
      <c r="M690" s="1">
        <v>1.1056976526798716</v>
      </c>
      <c r="N690" s="1">
        <v>-0.38182760451452263</v>
      </c>
      <c r="O690" s="1">
        <v>-0.8397672803039975</v>
      </c>
      <c r="P690" s="1">
        <v>-2.3426501637849144</v>
      </c>
      <c r="Q690" s="1">
        <v>1.4650382892533369</v>
      </c>
      <c r="R690" s="1">
        <v>-0.74827613815775351</v>
      </c>
      <c r="S690" s="1">
        <v>-1.3785886913078249</v>
      </c>
      <c r="T690" s="1">
        <v>-2.4456302479345944E-2</v>
      </c>
      <c r="U690" s="1">
        <v>0.43468139813540263</v>
      </c>
      <c r="V690" s="3">
        <v>-0.188245305695142</v>
      </c>
    </row>
    <row r="691" spans="2:22" x14ac:dyDescent="0.35">
      <c r="B691" s="9" t="s">
        <v>688</v>
      </c>
      <c r="C691" s="1">
        <v>0.35910803431610527</v>
      </c>
      <c r="D691" s="1">
        <v>1.4184276693729065</v>
      </c>
      <c r="E691" s="1">
        <v>1.2257006050682804</v>
      </c>
      <c r="F691" s="1">
        <v>3.9567372388164658E-3</v>
      </c>
      <c r="G691" s="1">
        <v>-0.672187326830325</v>
      </c>
      <c r="H691" s="1">
        <v>-0.28784622237743257</v>
      </c>
      <c r="I691" s="1">
        <v>-1.2820567011548976</v>
      </c>
      <c r="J691" s="1">
        <v>0.30438448045070932</v>
      </c>
      <c r="K691" s="1">
        <v>-0.17932992244544158</v>
      </c>
      <c r="L691" s="1">
        <v>-0.13439907790320052</v>
      </c>
      <c r="M691" s="1">
        <v>0.12658362849407734</v>
      </c>
      <c r="N691" s="1">
        <v>-0.84117722843520915</v>
      </c>
      <c r="O691" s="1">
        <v>1.0708375597013828</v>
      </c>
      <c r="P691" s="1">
        <v>-0.78973588409325424</v>
      </c>
      <c r="Q691" s="1">
        <v>0.59867245216547516</v>
      </c>
      <c r="R691" s="1">
        <v>-0.2790426884391668</v>
      </c>
      <c r="S691" s="1">
        <v>0.91969668354059553</v>
      </c>
      <c r="T691" s="1">
        <v>1.1725116039844057</v>
      </c>
      <c r="U691" s="1">
        <v>-0.46663853689665086</v>
      </c>
      <c r="V691" s="3">
        <v>-0.25350779126005929</v>
      </c>
    </row>
    <row r="692" spans="2:22" x14ac:dyDescent="0.35">
      <c r="B692" s="9" t="s">
        <v>689</v>
      </c>
      <c r="C692" s="1">
        <v>5.8013190334011103E-2</v>
      </c>
      <c r="D692" s="1">
        <v>1.0643867157806726</v>
      </c>
      <c r="E692" s="1">
        <v>-0.51182916917629862</v>
      </c>
      <c r="F692" s="1">
        <v>-3.3163738277356134</v>
      </c>
      <c r="G692" s="1">
        <v>1.1219688225852535</v>
      </c>
      <c r="H692" s="1">
        <v>-0.53454484817340464</v>
      </c>
      <c r="I692" s="1">
        <v>-1.6876337927082654</v>
      </c>
      <c r="J692" s="1">
        <v>-1.9950848914978463</v>
      </c>
      <c r="K692" s="1">
        <v>-0.54356510272631908</v>
      </c>
      <c r="L692" s="1">
        <v>-0.13167508907901579</v>
      </c>
      <c r="M692" s="1">
        <v>-0.96395805774777077</v>
      </c>
      <c r="N692" s="1">
        <v>-0.87835831045467871</v>
      </c>
      <c r="O692" s="1">
        <v>-0.23065660791600354</v>
      </c>
      <c r="P692" s="1">
        <v>1.1926520892314699E-2</v>
      </c>
      <c r="Q692" s="1">
        <v>-0.96780421437687647</v>
      </c>
      <c r="R692" s="1">
        <v>-1.8987227972055687</v>
      </c>
      <c r="S692" s="1">
        <v>-0.87734859277131483</v>
      </c>
      <c r="T692" s="1">
        <v>-1.6906491144366642</v>
      </c>
      <c r="U692" s="1">
        <v>0.30530649083022737</v>
      </c>
      <c r="V692" s="3">
        <v>0.40965726095450072</v>
      </c>
    </row>
    <row r="693" spans="2:22" x14ac:dyDescent="0.35">
      <c r="B693" s="9" t="s">
        <v>690</v>
      </c>
      <c r="C693" s="1">
        <v>-1.1494757427159326</v>
      </c>
      <c r="D693" s="1">
        <v>-0.70292030091626501</v>
      </c>
      <c r="E693" s="1">
        <v>0.2190479692055724</v>
      </c>
      <c r="F693" s="1">
        <v>0.91941264469441997</v>
      </c>
      <c r="G693" s="1">
        <v>-3.8391556200473673E-2</v>
      </c>
      <c r="H693" s="1">
        <v>-0.74613381877645013</v>
      </c>
      <c r="I693" s="1">
        <v>0.45105907890255176</v>
      </c>
      <c r="J693" s="1">
        <v>-1.8680634374934202</v>
      </c>
      <c r="K693" s="1">
        <v>-1.3804844506657372</v>
      </c>
      <c r="L693" s="1">
        <v>-1.3284596372169932</v>
      </c>
      <c r="M693" s="1">
        <v>-0.13962136267127478</v>
      </c>
      <c r="N693" s="1">
        <v>0.74946670649025571</v>
      </c>
      <c r="O693" s="1">
        <v>2.0821685600133799</v>
      </c>
      <c r="P693" s="1">
        <v>1.8396797285238471</v>
      </c>
      <c r="Q693" s="1">
        <v>1.2238115140598962</v>
      </c>
      <c r="R693" s="1">
        <v>3.5089708626347478</v>
      </c>
      <c r="S693" s="1">
        <v>-0.56516916089915437</v>
      </c>
      <c r="T693" s="1">
        <v>-0.62309814732777546</v>
      </c>
      <c r="U693" s="1">
        <v>0.93465291196920797</v>
      </c>
      <c r="V693" s="3">
        <v>-0.59457928506994373</v>
      </c>
    </row>
    <row r="694" spans="2:22" x14ac:dyDescent="0.35">
      <c r="B694" s="9" t="s">
        <v>691</v>
      </c>
      <c r="C694" s="1">
        <v>3.7419440540769675</v>
      </c>
      <c r="D694" s="1">
        <v>-1.2694852012032594</v>
      </c>
      <c r="E694" s="1">
        <v>1.4031130568712282</v>
      </c>
      <c r="F694" s="1">
        <v>0.30802899288518337</v>
      </c>
      <c r="G694" s="1">
        <v>0.60314779404850893</v>
      </c>
      <c r="H694" s="1">
        <v>-0.62120430204784893</v>
      </c>
      <c r="I694" s="1">
        <v>1.1618029834709143</v>
      </c>
      <c r="J694" s="1">
        <v>1.1731140217411473</v>
      </c>
      <c r="K694" s="1">
        <v>-0.18934526278001101</v>
      </c>
      <c r="L694" s="1">
        <v>1.5906611542368039</v>
      </c>
      <c r="M694" s="1">
        <v>2.2723979364252713</v>
      </c>
      <c r="N694" s="1">
        <v>-0.87938080504025073</v>
      </c>
      <c r="O694" s="1">
        <v>0.37225589197876235</v>
      </c>
      <c r="P694" s="1">
        <v>-1.217649372303468</v>
      </c>
      <c r="Q694" s="1">
        <v>-0.6081371002901903</v>
      </c>
      <c r="R694" s="1">
        <v>1.9545041342435667</v>
      </c>
      <c r="S694" s="1">
        <v>0.20063711623797453</v>
      </c>
      <c r="T694" s="1">
        <v>-1.5801061735377602</v>
      </c>
      <c r="U694" s="1">
        <v>-0.83869284100844244</v>
      </c>
      <c r="V694" s="3">
        <v>1.3986522325622135</v>
      </c>
    </row>
    <row r="695" spans="2:22" x14ac:dyDescent="0.35">
      <c r="B695" s="9" t="s">
        <v>692</v>
      </c>
      <c r="C695" s="1">
        <v>0.28052458035527361</v>
      </c>
      <c r="D695" s="1">
        <v>0.40401035289436626</v>
      </c>
      <c r="E695" s="1">
        <v>-1.3355850334360009</v>
      </c>
      <c r="F695" s="1">
        <v>0.81097971521898726</v>
      </c>
      <c r="G695" s="1">
        <v>1.7943659871194146</v>
      </c>
      <c r="H695" s="1">
        <v>0.91290127337915727</v>
      </c>
      <c r="I695" s="1">
        <v>-0.36632902456005723</v>
      </c>
      <c r="J695" s="1">
        <v>1.2290657121353941</v>
      </c>
      <c r="K695" s="1">
        <v>-0.60026345162144357</v>
      </c>
      <c r="L695" s="1">
        <v>0.64768155823936946</v>
      </c>
      <c r="M695" s="1">
        <v>1.8502809415119801</v>
      </c>
      <c r="N695" s="1">
        <v>1.7431588789185608</v>
      </c>
      <c r="O695" s="1">
        <v>0.97882628053995235</v>
      </c>
      <c r="P695" s="1">
        <v>-0.12298284463286537</v>
      </c>
      <c r="Q695" s="1">
        <v>-3.0283068421205209E-2</v>
      </c>
      <c r="R695" s="1">
        <v>-6.1801024798951526E-2</v>
      </c>
      <c r="S695" s="1">
        <v>-0.1733396966460567</v>
      </c>
      <c r="T695" s="1">
        <v>0.26075204997037787</v>
      </c>
      <c r="U695" s="1">
        <v>-0.40507943592728179</v>
      </c>
      <c r="V695" s="3">
        <v>-5.5352453312312151E-2</v>
      </c>
    </row>
    <row r="696" spans="2:22" x14ac:dyDescent="0.35">
      <c r="B696" s="9" t="s">
        <v>693</v>
      </c>
      <c r="C696" s="1">
        <v>0.1652282573992738</v>
      </c>
      <c r="D696" s="1">
        <v>0.33145578898291228</v>
      </c>
      <c r="E696" s="1">
        <v>0.82006465672605988</v>
      </c>
      <c r="F696" s="1">
        <v>0.62815024835556432</v>
      </c>
      <c r="G696" s="1">
        <v>1.3074566268347378</v>
      </c>
      <c r="H696" s="1">
        <v>-2.3942838357593259</v>
      </c>
      <c r="I696" s="1">
        <v>0.94450662338443359</v>
      </c>
      <c r="J696" s="1">
        <v>2.6163295576857619</v>
      </c>
      <c r="K696" s="1">
        <v>-0.38064325753980754</v>
      </c>
      <c r="L696" s="1">
        <v>4.4434721344975073E-2</v>
      </c>
      <c r="M696" s="1">
        <v>0.28365561853062854</v>
      </c>
      <c r="N696" s="1">
        <v>1.2112743611039725</v>
      </c>
      <c r="O696" s="1">
        <v>-8.6861419212842114E-2</v>
      </c>
      <c r="P696" s="1">
        <v>1.5375640468539669</v>
      </c>
      <c r="Q696" s="1">
        <v>0.10421115480020576</v>
      </c>
      <c r="R696" s="1">
        <v>-0.33367945091408391</v>
      </c>
      <c r="S696" s="1">
        <v>-0.75960792307446257</v>
      </c>
      <c r="T696" s="1">
        <v>-0.44845046389017534</v>
      </c>
      <c r="U696" s="1">
        <v>0.2150191488764831</v>
      </c>
      <c r="V696" s="3">
        <v>-3.3132613896237296E-3</v>
      </c>
    </row>
    <row r="697" spans="2:22" x14ac:dyDescent="0.35">
      <c r="B697" s="9" t="s">
        <v>694</v>
      </c>
      <c r="C697" s="1">
        <v>-4.2266794459969836E-2</v>
      </c>
      <c r="D697" s="1">
        <v>-0.39031450308322768</v>
      </c>
      <c r="E697" s="1">
        <v>0.32456723931350767</v>
      </c>
      <c r="F697" s="1">
        <v>-0.73145162490994553</v>
      </c>
      <c r="G697" s="1">
        <v>-0.22574378488381264</v>
      </c>
      <c r="H697" s="1">
        <v>1.0217820149305514</v>
      </c>
      <c r="I697" s="1">
        <v>-1.0348574333974196</v>
      </c>
      <c r="J697" s="1">
        <v>-0.10494803590468625</v>
      </c>
      <c r="K697" s="1">
        <v>0.38738620750475294</v>
      </c>
      <c r="L697" s="1">
        <v>0.31453705581270763</v>
      </c>
      <c r="M697" s="1">
        <v>0.19609115279901673</v>
      </c>
      <c r="N697" s="1">
        <v>1.1411225359317003</v>
      </c>
      <c r="O697" s="1">
        <v>0.28696020153798119</v>
      </c>
      <c r="P697" s="1">
        <v>0.74819550154458159</v>
      </c>
      <c r="Q697" s="1">
        <v>0.74153145822003597</v>
      </c>
      <c r="R697" s="1">
        <v>-0.72237752660528642</v>
      </c>
      <c r="S697" s="1">
        <v>-1.1905723113535605</v>
      </c>
      <c r="T697" s="1">
        <v>1.7762686929551481</v>
      </c>
      <c r="U697" s="1">
        <v>0.70953970791438192</v>
      </c>
      <c r="V697" s="3">
        <v>-1.1690943202280542</v>
      </c>
    </row>
    <row r="698" spans="2:22" x14ac:dyDescent="0.35">
      <c r="B698" s="9" t="s">
        <v>695</v>
      </c>
      <c r="C698" s="1">
        <v>-0.59603301065460834</v>
      </c>
      <c r="D698" s="1">
        <v>6.771940389065853E-2</v>
      </c>
      <c r="E698" s="1">
        <v>-1.3233356560729643</v>
      </c>
      <c r="F698" s="1">
        <v>-0.21208327455345394</v>
      </c>
      <c r="G698" s="1">
        <v>-1.9542328210159114</v>
      </c>
      <c r="H698" s="1">
        <v>-0.22356741416243839</v>
      </c>
      <c r="I698" s="1">
        <v>-2.7294866895537706</v>
      </c>
      <c r="J698" s="1">
        <v>-1.4206573228145349</v>
      </c>
      <c r="K698" s="1">
        <v>1.7938891940346398</v>
      </c>
      <c r="L698" s="1">
        <v>-0.59961809108771713</v>
      </c>
      <c r="M698" s="1">
        <v>1.0420487842921082</v>
      </c>
      <c r="N698" s="1">
        <v>0.5285337876938071</v>
      </c>
      <c r="O698" s="1">
        <v>-1.4604266097701553</v>
      </c>
      <c r="P698" s="1">
        <v>0.54219317797199273</v>
      </c>
      <c r="Q698" s="1">
        <v>-1.1199061540800819</v>
      </c>
      <c r="R698" s="1">
        <v>-0.51776335914090621</v>
      </c>
      <c r="S698" s="1">
        <v>-0.11880849571156017</v>
      </c>
      <c r="T698" s="1">
        <v>1.3225701525170097</v>
      </c>
      <c r="U698" s="1">
        <v>0.45912178591457292</v>
      </c>
      <c r="V698" s="3">
        <v>-1.1697361353312807</v>
      </c>
    </row>
    <row r="699" spans="2:22" x14ac:dyDescent="0.35">
      <c r="B699" s="9" t="s">
        <v>696</v>
      </c>
      <c r="C699" s="1">
        <v>0.33294972137195544</v>
      </c>
      <c r="D699" s="1">
        <v>-0.40567016659422456</v>
      </c>
      <c r="E699" s="1">
        <v>-0.86240913025048471</v>
      </c>
      <c r="F699" s="1">
        <v>1.5197894493649282</v>
      </c>
      <c r="G699" s="1">
        <v>-1.1226890676276828</v>
      </c>
      <c r="H699" s="1">
        <v>0.7878663144647331</v>
      </c>
      <c r="I699" s="1">
        <v>-0.16399966574405392</v>
      </c>
      <c r="J699" s="1">
        <v>0.48965387535934185</v>
      </c>
      <c r="K699" s="1">
        <v>-4.5832324057129472E-3</v>
      </c>
      <c r="L699" s="1">
        <v>0.1082736814259198</v>
      </c>
      <c r="M699" s="1">
        <v>-0.45334346315879953</v>
      </c>
      <c r="N699" s="1">
        <v>-0.36013411660795713</v>
      </c>
      <c r="O699" s="1">
        <v>-0.98950531296346922</v>
      </c>
      <c r="P699" s="1">
        <v>1.0206078245691494</v>
      </c>
      <c r="Q699" s="1">
        <v>1.5502275120665407</v>
      </c>
      <c r="R699" s="1">
        <v>-0.55544822206885214</v>
      </c>
      <c r="S699" s="1">
        <v>1.098292946919744</v>
      </c>
      <c r="T699" s="1">
        <v>-0.82086289072460239</v>
      </c>
      <c r="U699" s="1">
        <v>1.5329332988123656</v>
      </c>
      <c r="V699" s="3">
        <v>-1.7075575390095055</v>
      </c>
    </row>
    <row r="700" spans="2:22" x14ac:dyDescent="0.35">
      <c r="B700" s="9" t="s">
        <v>697</v>
      </c>
      <c r="C700" s="1">
        <v>-1.6860483138003653E-2</v>
      </c>
      <c r="D700" s="1">
        <v>-1.0707578690380575</v>
      </c>
      <c r="E700" s="1">
        <v>0.1706520255356811</v>
      </c>
      <c r="F700" s="1">
        <v>-0.92137333959074752</v>
      </c>
      <c r="G700" s="1">
        <v>-0.1509090473908937</v>
      </c>
      <c r="H700" s="1">
        <v>0.11483689605672227</v>
      </c>
      <c r="I700" s="1">
        <v>0.15942773755349432</v>
      </c>
      <c r="J700" s="1">
        <v>0.86346748086561165</v>
      </c>
      <c r="K700" s="1">
        <v>0.23465437525452842</v>
      </c>
      <c r="L700" s="1">
        <v>0.56067927019794561</v>
      </c>
      <c r="M700" s="1">
        <v>1.8279885272780128</v>
      </c>
      <c r="N700" s="1">
        <v>-1.1153987860253147</v>
      </c>
      <c r="O700" s="1">
        <v>-0.44061038262896907</v>
      </c>
      <c r="P700" s="1">
        <v>0.99753434156714249</v>
      </c>
      <c r="Q700" s="1">
        <v>-1.265417567128734</v>
      </c>
      <c r="R700" s="1">
        <v>0.3259965071345895</v>
      </c>
      <c r="S700" s="1">
        <v>1.0462644009637796</v>
      </c>
      <c r="T700" s="1">
        <v>-1.1754493541342963</v>
      </c>
      <c r="U700" s="1">
        <v>0.8146899289797116</v>
      </c>
      <c r="V700" s="3">
        <v>-0.38561453413151242</v>
      </c>
    </row>
    <row r="701" spans="2:22" x14ac:dyDescent="0.35">
      <c r="B701" s="9" t="s">
        <v>698</v>
      </c>
      <c r="C701" s="1">
        <v>0.47393031132013824</v>
      </c>
      <c r="D701" s="1">
        <v>1.1009150336112921</v>
      </c>
      <c r="E701" s="1">
        <v>-1.7496935078115492</v>
      </c>
      <c r="F701" s="1">
        <v>-0.8017168562883662</v>
      </c>
      <c r="G701" s="1">
        <v>0.14977920613627227</v>
      </c>
      <c r="H701" s="1">
        <v>-1.5043985159866484</v>
      </c>
      <c r="I701" s="1">
        <v>-1.525229760182381</v>
      </c>
      <c r="J701" s="1">
        <v>0.30506349819939077</v>
      </c>
      <c r="K701" s="1">
        <v>-0.94141718488150561</v>
      </c>
      <c r="L701" s="1">
        <v>2.1038564652783815</v>
      </c>
      <c r="M701" s="1">
        <v>-1.1287676750540916</v>
      </c>
      <c r="N701" s="1">
        <v>-1.7898495931121554</v>
      </c>
      <c r="O701" s="1">
        <v>-0.12150177155606137</v>
      </c>
      <c r="P701" s="1">
        <v>0.40460883777169832</v>
      </c>
      <c r="Q701" s="1">
        <v>-1.6607910772498258</v>
      </c>
      <c r="R701" s="1">
        <v>-0.42629824180837306</v>
      </c>
      <c r="S701" s="1">
        <v>1.1801210125872701</v>
      </c>
      <c r="T701" s="1">
        <v>-9.5707975183819544E-2</v>
      </c>
      <c r="U701" s="1">
        <v>1.277388483166469</v>
      </c>
      <c r="V701" s="3">
        <v>1.608189913361294</v>
      </c>
    </row>
    <row r="702" spans="2:22" x14ac:dyDescent="0.35">
      <c r="B702" s="9" t="s">
        <v>699</v>
      </c>
      <c r="C702" s="1">
        <v>-2.028063212398854</v>
      </c>
      <c r="D702" s="1">
        <v>-1.8225927231254946</v>
      </c>
      <c r="E702" s="1">
        <v>-0.89859097873630189</v>
      </c>
      <c r="F702" s="1">
        <v>1.0464924371467876</v>
      </c>
      <c r="G702" s="1">
        <v>0.96403650245172445</v>
      </c>
      <c r="H702" s="1">
        <v>0.29650552499721711</v>
      </c>
      <c r="I702" s="1">
        <v>-1.6771939983082091</v>
      </c>
      <c r="J702" s="1">
        <v>1.2911232429061792</v>
      </c>
      <c r="K702" s="1">
        <v>0.26938714536931646</v>
      </c>
      <c r="L702" s="1">
        <v>-8.6589179822266688E-2</v>
      </c>
      <c r="M702" s="1">
        <v>1.5438753288008933</v>
      </c>
      <c r="N702" s="1">
        <v>-0.43477706416078044</v>
      </c>
      <c r="O702" s="1">
        <v>-0.78082309122509852</v>
      </c>
      <c r="P702" s="1">
        <v>1.8156863508405299</v>
      </c>
      <c r="Q702" s="1">
        <v>-1.4942671164812877</v>
      </c>
      <c r="R702" s="1">
        <v>4.4984115517204895E-2</v>
      </c>
      <c r="S702" s="1">
        <v>0.35107835929753034</v>
      </c>
      <c r="T702" s="1">
        <v>-0.24894420242479604</v>
      </c>
      <c r="U702" s="1">
        <v>0.12628946744090161</v>
      </c>
      <c r="V702" s="3">
        <v>-5.8889718350762864E-2</v>
      </c>
    </row>
    <row r="703" spans="2:22" x14ac:dyDescent="0.35">
      <c r="B703" s="9" t="s">
        <v>700</v>
      </c>
      <c r="C703" s="1">
        <v>0.42427278950381786</v>
      </c>
      <c r="D703" s="1">
        <v>2.3233989549295533</v>
      </c>
      <c r="E703" s="1">
        <v>-9.7644366342758686E-4</v>
      </c>
      <c r="F703" s="1">
        <v>0.71201693513977593</v>
      </c>
      <c r="G703" s="1">
        <v>0.67534964463461433</v>
      </c>
      <c r="H703" s="1">
        <v>-0.18445854814976112</v>
      </c>
      <c r="I703" s="1">
        <v>1.0933021946887478</v>
      </c>
      <c r="J703" s="1">
        <v>0.68415084138063598</v>
      </c>
      <c r="K703" s="1">
        <v>-0.44822777508235012</v>
      </c>
      <c r="L703" s="1">
        <v>1.0242352530171754</v>
      </c>
      <c r="M703" s="1">
        <v>-0.15383158435534222</v>
      </c>
      <c r="N703" s="1">
        <v>-1.8198070156251043</v>
      </c>
      <c r="O703" s="1">
        <v>-0.5835971576235508</v>
      </c>
      <c r="P703" s="1">
        <v>0.9674069864786502</v>
      </c>
      <c r="Q703" s="1">
        <v>-1.6222688815459521</v>
      </c>
      <c r="R703" s="1">
        <v>1.135158081592361</v>
      </c>
      <c r="S703" s="1">
        <v>0.13181237169244334</v>
      </c>
      <c r="T703" s="1">
        <v>6.0646703045720188E-2</v>
      </c>
      <c r="U703" s="1">
        <v>-0.86607552984096192</v>
      </c>
      <c r="V703" s="3">
        <v>0.3157728119919066</v>
      </c>
    </row>
    <row r="704" spans="2:22" x14ac:dyDescent="0.35">
      <c r="B704" s="9" t="s">
        <v>701</v>
      </c>
      <c r="C704" s="1">
        <v>-1.6621783024649002</v>
      </c>
      <c r="D704" s="1">
        <v>0.10667021048685402</v>
      </c>
      <c r="E704" s="1">
        <v>0.27314868160414163</v>
      </c>
      <c r="F704" s="1">
        <v>-9.2834446127664477E-2</v>
      </c>
      <c r="G704" s="1">
        <v>0.95409698391507514</v>
      </c>
      <c r="H704" s="1">
        <v>1.8770500964263717</v>
      </c>
      <c r="I704" s="1">
        <v>1.594656851925965</v>
      </c>
      <c r="J704" s="1">
        <v>-2.5521584322732806E-2</v>
      </c>
      <c r="K704" s="1">
        <v>5.2899699458469826E-2</v>
      </c>
      <c r="L704" s="1">
        <v>0.55948098649575262</v>
      </c>
      <c r="M704" s="1">
        <v>-1.4577307376518733</v>
      </c>
      <c r="N704" s="1">
        <v>0.34129006296976822</v>
      </c>
      <c r="O704" s="1">
        <v>-0.35340555304864907</v>
      </c>
      <c r="P704" s="1">
        <v>-1.8813032147248207E-2</v>
      </c>
      <c r="Q704" s="1">
        <v>-1.4944791485473081</v>
      </c>
      <c r="R704" s="1">
        <v>0.28475424762414042</v>
      </c>
      <c r="S704" s="1">
        <v>6.5660284668359326E-2</v>
      </c>
      <c r="T704" s="1">
        <v>0.81658053822262999</v>
      </c>
      <c r="U704" s="1">
        <v>-0.25028717625214575</v>
      </c>
      <c r="V704" s="3">
        <v>-5.5543370068652717E-2</v>
      </c>
    </row>
    <row r="705" spans="2:22" x14ac:dyDescent="0.35">
      <c r="B705" s="9" t="s">
        <v>702</v>
      </c>
      <c r="C705" s="1">
        <v>4.1376407824956808E-2</v>
      </c>
      <c r="D705" s="1">
        <v>0.35997025665722626</v>
      </c>
      <c r="E705" s="1">
        <v>0.7042703077268877</v>
      </c>
      <c r="F705" s="1">
        <v>1.345490174289955</v>
      </c>
      <c r="G705" s="1">
        <v>-0.29329125403803558</v>
      </c>
      <c r="H705" s="1">
        <v>-1.1517539661695377</v>
      </c>
      <c r="I705" s="1">
        <v>-0.1800814495519216</v>
      </c>
      <c r="J705" s="1">
        <v>-2.724493121829227E-2</v>
      </c>
      <c r="K705" s="1">
        <v>-0.18529429492972219</v>
      </c>
      <c r="L705" s="1">
        <v>0.36440849431054995</v>
      </c>
      <c r="M705" s="1">
        <v>0.79784550964162315</v>
      </c>
      <c r="N705" s="1">
        <v>0.18168444264953698</v>
      </c>
      <c r="O705" s="1">
        <v>2.6284910858537583E-2</v>
      </c>
      <c r="P705" s="1">
        <v>0.85724107979240349</v>
      </c>
      <c r="Q705" s="1">
        <v>0.60525636947295458</v>
      </c>
      <c r="R705" s="1">
        <v>0.7460984215761981</v>
      </c>
      <c r="S705" s="1">
        <v>-0.3931938750409455</v>
      </c>
      <c r="T705" s="1">
        <v>2.4380544834799452E-2</v>
      </c>
      <c r="U705" s="1">
        <v>-0.45222684650332667</v>
      </c>
      <c r="V705" s="3">
        <v>1.3458932051203483</v>
      </c>
    </row>
    <row r="706" spans="2:22" x14ac:dyDescent="0.35">
      <c r="B706" s="9" t="s">
        <v>703</v>
      </c>
      <c r="C706" s="1">
        <v>-0.80207534253923074</v>
      </c>
      <c r="D706" s="1">
        <v>-0.69054086695258188</v>
      </c>
      <c r="E706" s="1">
        <v>-0.74617126597515171</v>
      </c>
      <c r="F706" s="1">
        <v>0.58884047443784904</v>
      </c>
      <c r="G706" s="1">
        <v>0.78987275467984941</v>
      </c>
      <c r="H706" s="1">
        <v>1.3953146732143493</v>
      </c>
      <c r="I706" s="1">
        <v>-0.92124336342463775</v>
      </c>
      <c r="J706" s="1">
        <v>-1.496773847416641</v>
      </c>
      <c r="K706" s="1">
        <v>-0.71194078231411451</v>
      </c>
      <c r="L706" s="1">
        <v>-9.5686788443490409E-3</v>
      </c>
      <c r="M706" s="1">
        <v>3.5149688048968931E-2</v>
      </c>
      <c r="N706" s="1">
        <v>1.8186840114803748</v>
      </c>
      <c r="O706" s="1">
        <v>0.53158687062383703</v>
      </c>
      <c r="P706" s="1">
        <v>0.19178082718885825</v>
      </c>
      <c r="Q706" s="1">
        <v>0.15408977988786629</v>
      </c>
      <c r="R706" s="1">
        <v>-1.2839645169913496</v>
      </c>
      <c r="S706" s="1">
        <v>0.38032952026631472</v>
      </c>
      <c r="T706" s="1">
        <v>-0.51288857315026959</v>
      </c>
      <c r="U706" s="1">
        <v>0.76182005772768913</v>
      </c>
      <c r="V706" s="3">
        <v>1.5411833495040683</v>
      </c>
    </row>
    <row r="707" spans="2:22" x14ac:dyDescent="0.35">
      <c r="B707" s="9" t="s">
        <v>704</v>
      </c>
      <c r="C707" s="1">
        <v>-0.95054696735611577</v>
      </c>
      <c r="D707" s="1">
        <v>-0.2151543122399634</v>
      </c>
      <c r="E707" s="1">
        <v>0.22088387641526935</v>
      </c>
      <c r="F707" s="1">
        <v>-0.57439620477486275</v>
      </c>
      <c r="G707" s="1">
        <v>-0.21413563244022565</v>
      </c>
      <c r="H707" s="1">
        <v>0.62440947536149682</v>
      </c>
      <c r="I707" s="1">
        <v>0.26602819202084715</v>
      </c>
      <c r="J707" s="1">
        <v>1.4139731777843012</v>
      </c>
      <c r="K707" s="1">
        <v>-0.78055529725545503</v>
      </c>
      <c r="L707" s="1">
        <v>1.1389886933541837</v>
      </c>
      <c r="M707" s="1">
        <v>-0.65354906652998634</v>
      </c>
      <c r="N707" s="1">
        <v>0.77341011623429856</v>
      </c>
      <c r="O707" s="1">
        <v>1.5718012682866209</v>
      </c>
      <c r="P707" s="1">
        <v>-0.91102191490870277</v>
      </c>
      <c r="Q707" s="1">
        <v>0.6355479677713668</v>
      </c>
      <c r="R707" s="1">
        <v>0.94953487704675898</v>
      </c>
      <c r="S707" s="1">
        <v>-0.51395297762759995</v>
      </c>
      <c r="T707" s="1">
        <v>-0.71978730569082605</v>
      </c>
      <c r="U707" s="1">
        <v>-2.1279425397304088</v>
      </c>
      <c r="V707" s="3">
        <v>1.4370332171426709E-2</v>
      </c>
    </row>
    <row r="708" spans="2:22" x14ac:dyDescent="0.35">
      <c r="B708" s="9" t="s">
        <v>705</v>
      </c>
      <c r="C708" s="1">
        <v>0.50355978633938869</v>
      </c>
      <c r="D708" s="1">
        <v>-4.3824797156243982E-2</v>
      </c>
      <c r="E708" s="1">
        <v>1.5780125827504756</v>
      </c>
      <c r="F708" s="1">
        <v>-1.6122722010543598</v>
      </c>
      <c r="G708" s="1">
        <v>2.466905761578293</v>
      </c>
      <c r="H708" s="1">
        <v>0.14734110757506816</v>
      </c>
      <c r="I708" s="1">
        <v>-0.61037869651445342</v>
      </c>
      <c r="J708" s="1">
        <v>-0.28189005649236271</v>
      </c>
      <c r="K708" s="1">
        <v>-0.83642776465740842</v>
      </c>
      <c r="L708" s="1">
        <v>-0.69844895188330525</v>
      </c>
      <c r="M708" s="1">
        <v>-1.5465648597497075</v>
      </c>
      <c r="N708" s="1">
        <v>0.46977839573533225</v>
      </c>
      <c r="O708" s="1">
        <v>0.23976057687253277</v>
      </c>
      <c r="P708" s="1">
        <v>0.11476203180689597</v>
      </c>
      <c r="Q708" s="1">
        <v>0.61658274098844468</v>
      </c>
      <c r="R708" s="1">
        <v>-1.2554062752630839</v>
      </c>
      <c r="S708" s="1">
        <v>1.8463567214299159</v>
      </c>
      <c r="T708" s="1">
        <v>0.1124277218304463</v>
      </c>
      <c r="U708" s="1">
        <v>-0.28795030705131908</v>
      </c>
      <c r="V708" s="3">
        <v>-0.15856239027552646</v>
      </c>
    </row>
    <row r="709" spans="2:22" x14ac:dyDescent="0.35">
      <c r="B709" s="9" t="s">
        <v>706</v>
      </c>
      <c r="C709" s="1">
        <v>-0.43880063263553787</v>
      </c>
      <c r="D709" s="1">
        <v>5.3089730173967606E-2</v>
      </c>
      <c r="E709" s="1">
        <v>-0.73215655694322079</v>
      </c>
      <c r="F709" s="1">
        <v>-0.97431955028466399</v>
      </c>
      <c r="G709" s="1">
        <v>0.81813961629534016</v>
      </c>
      <c r="H709" s="1">
        <v>1.6536551599464449</v>
      </c>
      <c r="I709" s="1">
        <v>-1.3754056537829928</v>
      </c>
      <c r="J709" s="1">
        <v>1.1462824750278515</v>
      </c>
      <c r="K709" s="1">
        <v>1.5454860003617215</v>
      </c>
      <c r="L709" s="1">
        <v>-0.33013939120167651</v>
      </c>
      <c r="M709" s="1">
        <v>1.5181143474060463</v>
      </c>
      <c r="N709" s="1">
        <v>-1.0968784106002494</v>
      </c>
      <c r="O709" s="1">
        <v>-0.93017539905123381</v>
      </c>
      <c r="P709" s="1">
        <v>1.4683894841093517</v>
      </c>
      <c r="Q709" s="1">
        <v>0.57320575860970613</v>
      </c>
      <c r="R709" s="1">
        <v>-0.69214214595896639</v>
      </c>
      <c r="S709" s="1">
        <v>-1.5106015494516976</v>
      </c>
      <c r="T709" s="1">
        <v>0.92033532244540817</v>
      </c>
      <c r="U709" s="1">
        <v>1.0602886238924407</v>
      </c>
      <c r="V709" s="3">
        <v>2.3949436913885989</v>
      </c>
    </row>
    <row r="710" spans="2:22" x14ac:dyDescent="0.35">
      <c r="B710" s="9" t="s">
        <v>707</v>
      </c>
      <c r="C710" s="1">
        <v>1.8516342916864119</v>
      </c>
      <c r="D710" s="1">
        <v>0.19277043372684477</v>
      </c>
      <c r="E710" s="1">
        <v>0.93427077186698804</v>
      </c>
      <c r="F710" s="1">
        <v>1.0459043304698956</v>
      </c>
      <c r="G710" s="1">
        <v>1.598074523360784</v>
      </c>
      <c r="H710" s="1">
        <v>-0.82664316220732115</v>
      </c>
      <c r="I710" s="1">
        <v>-1.2395447904503123</v>
      </c>
      <c r="J710" s="1">
        <v>-1.1383513914321639</v>
      </c>
      <c r="K710" s="1">
        <v>0.59521324467448311</v>
      </c>
      <c r="L710" s="1">
        <v>0.4962357048314181</v>
      </c>
      <c r="M710" s="1">
        <v>1.4866185311452618</v>
      </c>
      <c r="N710" s="1">
        <v>-0.62175317644553996</v>
      </c>
      <c r="O710" s="1">
        <v>1.3331191446759585</v>
      </c>
      <c r="P710" s="1">
        <v>0.40630342392863394</v>
      </c>
      <c r="Q710" s="1">
        <v>0.94709063060753595</v>
      </c>
      <c r="R710" s="1">
        <v>-0.43429067549776013</v>
      </c>
      <c r="S710" s="1">
        <v>0.68616465200450538</v>
      </c>
      <c r="T710" s="1">
        <v>2.0737794451908171</v>
      </c>
      <c r="U710" s="1">
        <v>-0.14966406830091578</v>
      </c>
      <c r="V710" s="3">
        <v>-1.0768342297592055</v>
      </c>
    </row>
    <row r="711" spans="2:22" x14ac:dyDescent="0.35">
      <c r="B711" s="9" t="s">
        <v>708</v>
      </c>
      <c r="C711" s="1">
        <v>-0.56023093554760883</v>
      </c>
      <c r="D711" s="1">
        <v>-1.6997316928163571</v>
      </c>
      <c r="E711" s="1">
        <v>0.59241279905505062</v>
      </c>
      <c r="F711" s="1">
        <v>0.14822574717343021</v>
      </c>
      <c r="G711" s="1">
        <v>0.41768504340656376</v>
      </c>
      <c r="H711" s="1">
        <v>0.16752220726012673</v>
      </c>
      <c r="I711" s="1">
        <v>1.0085427853202331</v>
      </c>
      <c r="J711" s="1">
        <v>0.18546226969050572</v>
      </c>
      <c r="K711" s="1">
        <v>0.2842880657617462</v>
      </c>
      <c r="L711" s="1">
        <v>0.72784984219704552</v>
      </c>
      <c r="M711" s="1">
        <v>-1.0776923085001788</v>
      </c>
      <c r="N711" s="1">
        <v>-1.0384504934429646</v>
      </c>
      <c r="O711" s="1">
        <v>0.15215107209081674</v>
      </c>
      <c r="P711" s="1">
        <v>1.4266780057260786</v>
      </c>
      <c r="Q711" s="1">
        <v>0.60328477724289176</v>
      </c>
      <c r="R711" s="1">
        <v>-0.2221870534239741</v>
      </c>
      <c r="S711" s="1">
        <v>-0.30209188484389615</v>
      </c>
      <c r="T711" s="1">
        <v>-5.1001803429166895E-2</v>
      </c>
      <c r="U711" s="1">
        <v>0.81571556684433533</v>
      </c>
      <c r="V711" s="3">
        <v>-1.2395672076195139</v>
      </c>
    </row>
    <row r="712" spans="2:22" x14ac:dyDescent="0.35">
      <c r="B712" s="9" t="s">
        <v>709</v>
      </c>
      <c r="C712" s="1">
        <v>-0.33114321424466164</v>
      </c>
      <c r="D712" s="1">
        <v>0.97681432231588106</v>
      </c>
      <c r="E712" s="1">
        <v>1.1147100748905545</v>
      </c>
      <c r="F712" s="1">
        <v>0.56241674043479406</v>
      </c>
      <c r="G712" s="1">
        <v>0.42945123669083823</v>
      </c>
      <c r="H712" s="1">
        <v>0.35070642854915202</v>
      </c>
      <c r="I712" s="1">
        <v>0.79673076952586441</v>
      </c>
      <c r="J712" s="1">
        <v>-9.3397741709958085E-2</v>
      </c>
      <c r="K712" s="1">
        <v>-1.8123359769834821</v>
      </c>
      <c r="L712" s="1">
        <v>-0.27805169242946864</v>
      </c>
      <c r="M712" s="1">
        <v>-0.41410863494099931</v>
      </c>
      <c r="N712" s="1">
        <v>-1.5339873595321372</v>
      </c>
      <c r="O712" s="1">
        <v>1.3819051401469931</v>
      </c>
      <c r="P712" s="1">
        <v>0.82728219089163402</v>
      </c>
      <c r="Q712" s="1">
        <v>2.4062172340940551</v>
      </c>
      <c r="R712" s="1">
        <v>1.8955170049908886E-2</v>
      </c>
      <c r="S712" s="1">
        <v>-0.50800587579167356</v>
      </c>
      <c r="T712" s="1">
        <v>1.4622478503539675</v>
      </c>
      <c r="U712" s="1">
        <v>1.257766429834885</v>
      </c>
      <c r="V712" s="3">
        <v>-0.66759851945195825</v>
      </c>
    </row>
    <row r="713" spans="2:22" x14ac:dyDescent="0.35">
      <c r="B713" s="9" t="s">
        <v>710</v>
      </c>
      <c r="C713" s="1">
        <v>-1.2147523362220793</v>
      </c>
      <c r="D713" s="1">
        <v>-0.81398661394818772</v>
      </c>
      <c r="E713" s="1">
        <v>-0.5509658392837623</v>
      </c>
      <c r="F713" s="1">
        <v>-0.87136137552399662</v>
      </c>
      <c r="G713" s="1">
        <v>1.0411393019726023</v>
      </c>
      <c r="H713" s="1">
        <v>-1.2047230535996525</v>
      </c>
      <c r="I713" s="1">
        <v>-0.26611361444221437</v>
      </c>
      <c r="J713" s="1">
        <v>0.98227322655153038</v>
      </c>
      <c r="K713" s="1">
        <v>0.41390547985236853</v>
      </c>
      <c r="L713" s="1">
        <v>0.34718298423561283</v>
      </c>
      <c r="M713" s="1">
        <v>1.0345750146577286</v>
      </c>
      <c r="N713" s="1">
        <v>2.2466711818225926</v>
      </c>
      <c r="O713" s="1">
        <v>-0.26394627870859133</v>
      </c>
      <c r="P713" s="1">
        <v>-1.1304733838280587</v>
      </c>
      <c r="Q713" s="1">
        <v>1.6563481342622148</v>
      </c>
      <c r="R713" s="1">
        <v>-0.44937231351408197</v>
      </c>
      <c r="S713" s="1">
        <v>1.4891494053742909</v>
      </c>
      <c r="T713" s="1">
        <v>0.95956935407535116</v>
      </c>
      <c r="U713" s="1">
        <v>-0.69494884411536284</v>
      </c>
      <c r="V713" s="3">
        <v>0.74562815355274725</v>
      </c>
    </row>
    <row r="714" spans="2:22" x14ac:dyDescent="0.35">
      <c r="B714" s="9" t="s">
        <v>711</v>
      </c>
      <c r="C714" s="1">
        <v>0.84871728905327593</v>
      </c>
      <c r="D714" s="1">
        <v>-0.91890509598912218</v>
      </c>
      <c r="E714" s="1">
        <v>0.54458210992899947</v>
      </c>
      <c r="F714" s="1">
        <v>1.0090487346173429</v>
      </c>
      <c r="G714" s="1">
        <v>-0.83381019377780796</v>
      </c>
      <c r="H714" s="1">
        <v>-0.23972764254029427</v>
      </c>
      <c r="I714" s="1">
        <v>-1.1545253120816512</v>
      </c>
      <c r="J714" s="1">
        <v>0.11195290241551989</v>
      </c>
      <c r="K714" s="1">
        <v>-1.0996830795393946E-2</v>
      </c>
      <c r="L714" s="1">
        <v>1.223901117616772</v>
      </c>
      <c r="M714" s="1">
        <v>1.6038228060774717</v>
      </c>
      <c r="N714" s="1">
        <v>1.3095716064720762</v>
      </c>
      <c r="O714" s="1">
        <v>-1.0679534884330493</v>
      </c>
      <c r="P714" s="1">
        <v>-0.40811144211185357</v>
      </c>
      <c r="Q714" s="1">
        <v>1.3769971284843223</v>
      </c>
      <c r="R714" s="1">
        <v>0.7247332563368275</v>
      </c>
      <c r="S714" s="1">
        <v>1.222182263741123</v>
      </c>
      <c r="T714" s="1">
        <v>-4.1852341605292596</v>
      </c>
      <c r="U714" s="1">
        <v>0.99918514839634676</v>
      </c>
      <c r="V714" s="3">
        <v>0.9031530232031787</v>
      </c>
    </row>
    <row r="715" spans="2:22" x14ac:dyDescent="0.35">
      <c r="B715" s="9" t="s">
        <v>712</v>
      </c>
      <c r="C715" s="1">
        <v>-0.12722424154746495</v>
      </c>
      <c r="D715" s="1">
        <v>0.91444465986831935</v>
      </c>
      <c r="E715" s="1">
        <v>1.4868653387991297</v>
      </c>
      <c r="F715" s="1">
        <v>1.2180176662455648</v>
      </c>
      <c r="G715" s="1">
        <v>0.67215205643757603</v>
      </c>
      <c r="H715" s="1">
        <v>1.9692956303477447</v>
      </c>
      <c r="I715" s="1">
        <v>-1.0574727922887166</v>
      </c>
      <c r="J715" s="1">
        <v>-0.84748216992214698</v>
      </c>
      <c r="K715" s="1">
        <v>0.4536681337008649</v>
      </c>
      <c r="L715" s="1">
        <v>-1.7050863780750447</v>
      </c>
      <c r="M715" s="1">
        <v>2.6904105147627138</v>
      </c>
      <c r="N715" s="1">
        <v>-1.459226941133263</v>
      </c>
      <c r="O715" s="1">
        <v>-0.23383266308150036</v>
      </c>
      <c r="P715" s="1">
        <v>0.97894773186537398</v>
      </c>
      <c r="Q715" s="1">
        <v>0.3130617097669473</v>
      </c>
      <c r="R715" s="1">
        <v>-0.66593703227527457</v>
      </c>
      <c r="S715" s="1">
        <v>0.28576387180461749</v>
      </c>
      <c r="T715" s="1">
        <v>1.5821067251508243</v>
      </c>
      <c r="U715" s="1">
        <v>-0.50562134045098395</v>
      </c>
      <c r="V715" s="3">
        <v>-1.4251100485078327</v>
      </c>
    </row>
    <row r="716" spans="2:22" x14ac:dyDescent="0.35">
      <c r="B716" s="9" t="s">
        <v>713</v>
      </c>
      <c r="C716" s="1">
        <v>2.522161934759044</v>
      </c>
      <c r="D716" s="1">
        <v>-1.3437474299776868</v>
      </c>
      <c r="E716" s="1">
        <v>0.12788997624331847</v>
      </c>
      <c r="F716" s="1">
        <v>1.7146143162194782</v>
      </c>
      <c r="G716" s="1">
        <v>-1.1533558086019733</v>
      </c>
      <c r="H716" s="1">
        <v>1.0591800240980636</v>
      </c>
      <c r="I716" s="1">
        <v>-0.71364451588197231</v>
      </c>
      <c r="J716" s="1">
        <v>0.20159152271796035</v>
      </c>
      <c r="K716" s="1">
        <v>0.85376485276355352</v>
      </c>
      <c r="L716" s="1">
        <v>0.54128500259309964</v>
      </c>
      <c r="M716" s="1">
        <v>1.3644713589962589</v>
      </c>
      <c r="N716" s="1">
        <v>-0.78289607511772907</v>
      </c>
      <c r="O716" s="1">
        <v>-0.5681544858551405</v>
      </c>
      <c r="P716" s="1">
        <v>1.9086759443983465</v>
      </c>
      <c r="Q716" s="1">
        <v>-0.45220427500460436</v>
      </c>
      <c r="R716" s="1">
        <v>-2.2658040901265941E-2</v>
      </c>
      <c r="S716" s="1">
        <v>-1.6131274660445164E-3</v>
      </c>
      <c r="T716" s="1">
        <v>0.52657097321016488</v>
      </c>
      <c r="U716" s="1">
        <v>-1.2962041071189845</v>
      </c>
      <c r="V716" s="3">
        <v>0.34587025110572317</v>
      </c>
    </row>
    <row r="717" spans="2:22" x14ac:dyDescent="0.35">
      <c r="B717" s="9" t="s">
        <v>714</v>
      </c>
      <c r="C717" s="1">
        <v>-1.6100414254668787</v>
      </c>
      <c r="D717" s="1">
        <v>0.17264522017839767</v>
      </c>
      <c r="E717" s="1">
        <v>1.0970927583285814</v>
      </c>
      <c r="F717" s="1">
        <v>0.20801454617016582</v>
      </c>
      <c r="G717" s="1">
        <v>0.44842790652391523</v>
      </c>
      <c r="H717" s="1">
        <v>0.69573059541053694</v>
      </c>
      <c r="I717" s="1">
        <v>-0.18392276457558246</v>
      </c>
      <c r="J717" s="1">
        <v>1.8537560002044555</v>
      </c>
      <c r="K717" s="1">
        <v>0.50070049445032183</v>
      </c>
      <c r="L717" s="1">
        <v>6.7182787364333613E-2</v>
      </c>
      <c r="M717" s="1">
        <v>-0.29140189875006456</v>
      </c>
      <c r="N717" s="1">
        <v>-0.80228638443258127</v>
      </c>
      <c r="O717" s="1">
        <v>2.0101563698255118</v>
      </c>
      <c r="P717" s="1">
        <v>-1.8195172900934853</v>
      </c>
      <c r="Q717" s="1">
        <v>1.0365265101504975</v>
      </c>
      <c r="R717" s="1">
        <v>-0.87346525820426368</v>
      </c>
      <c r="S717" s="1">
        <v>-0.16520443976479277</v>
      </c>
      <c r="T717" s="1">
        <v>-0.29955929412995352</v>
      </c>
      <c r="U717" s="1">
        <v>0.32792416238242228</v>
      </c>
      <c r="V717" s="3">
        <v>-1.1991056969365846E-2</v>
      </c>
    </row>
    <row r="718" spans="2:22" x14ac:dyDescent="0.35">
      <c r="B718" s="9" t="s">
        <v>715</v>
      </c>
      <c r="C718" s="1">
        <v>0.13120317010671323</v>
      </c>
      <c r="D718" s="1">
        <v>1.1100622397483804</v>
      </c>
      <c r="E718" s="1">
        <v>1.9090625256298708</v>
      </c>
      <c r="F718" s="1">
        <v>0.15469627466667699</v>
      </c>
      <c r="G718" s="1">
        <v>-0.27154534888972864</v>
      </c>
      <c r="H718" s="1">
        <v>-1.2257665006440672</v>
      </c>
      <c r="I718" s="1">
        <v>0.98184874021515289</v>
      </c>
      <c r="J718" s="1">
        <v>-1.0487997315221778</v>
      </c>
      <c r="K718" s="1">
        <v>-0.48083648115910482</v>
      </c>
      <c r="L718" s="1">
        <v>1.9690576013993402</v>
      </c>
      <c r="M718" s="1">
        <v>-0.83371646011987688</v>
      </c>
      <c r="N718" s="1">
        <v>-0.96911291816481882</v>
      </c>
      <c r="O718" s="1">
        <v>-1.1251493555929484</v>
      </c>
      <c r="P718" s="1">
        <v>4.1545839412860081E-2</v>
      </c>
      <c r="Q718" s="1">
        <v>0.70670674378181764</v>
      </c>
      <c r="R718" s="1">
        <v>1.1142759405093178E-2</v>
      </c>
      <c r="S718" s="1">
        <v>0.54680743010587518</v>
      </c>
      <c r="T718" s="1">
        <v>0.13636790543552876</v>
      </c>
      <c r="U718" s="1">
        <v>-0.1960945059894923</v>
      </c>
      <c r="V718" s="3">
        <v>0.47710266657912831</v>
      </c>
    </row>
    <row r="719" spans="2:22" x14ac:dyDescent="0.35">
      <c r="B719" s="9" t="s">
        <v>716</v>
      </c>
      <c r="C719" s="1">
        <v>0.47315142154337891</v>
      </c>
      <c r="D719" s="1">
        <v>0.28372898908529604</v>
      </c>
      <c r="E719" s="1">
        <v>0.86651700563127143</v>
      </c>
      <c r="F719" s="1">
        <v>-0.42640401962702612</v>
      </c>
      <c r="G719" s="1">
        <v>1.412558895822446</v>
      </c>
      <c r="H719" s="1">
        <v>0.27852714627814562</v>
      </c>
      <c r="I719" s="1">
        <v>-0.78048043559668112</v>
      </c>
      <c r="J719" s="1">
        <v>-0.53344110740516337</v>
      </c>
      <c r="K719" s="1">
        <v>-1.2768274364121119</v>
      </c>
      <c r="L719" s="1">
        <v>1.2761043560156178</v>
      </c>
      <c r="M719" s="1">
        <v>-0.92152413817112855</v>
      </c>
      <c r="N719" s="1">
        <v>-0.6054755527665634</v>
      </c>
      <c r="O719" s="1">
        <v>0.71808781795621934</v>
      </c>
      <c r="P719" s="1">
        <v>1.2214732460638953</v>
      </c>
      <c r="Q719" s="1">
        <v>2.4853237191533935</v>
      </c>
      <c r="R719" s="1">
        <v>-1.4966791216393718</v>
      </c>
      <c r="S719" s="1">
        <v>1.0669653784873969</v>
      </c>
      <c r="T719" s="1">
        <v>0.11246873030866748</v>
      </c>
      <c r="U719" s="1">
        <v>-1.928098886622011</v>
      </c>
      <c r="V719" s="3">
        <v>0.22931490082345909</v>
      </c>
    </row>
    <row r="720" spans="2:22" x14ac:dyDescent="0.35">
      <c r="B720" s="9" t="s">
        <v>717</v>
      </c>
      <c r="C720" s="1">
        <v>-0.81930973664780149</v>
      </c>
      <c r="D720" s="1">
        <v>-0.5821579362308047</v>
      </c>
      <c r="E720" s="1">
        <v>-0.16556666725041011</v>
      </c>
      <c r="F720" s="1">
        <v>1.5619459269254528</v>
      </c>
      <c r="G720" s="1">
        <v>1.7330912063708501E-2</v>
      </c>
      <c r="H720" s="1">
        <v>-0.42027913781573495</v>
      </c>
      <c r="I720" s="1">
        <v>-0.33091780842107898</v>
      </c>
      <c r="J720" s="1">
        <v>-2.4290118247653893</v>
      </c>
      <c r="K720" s="1">
        <v>1.4302563106086461</v>
      </c>
      <c r="L720" s="1">
        <v>-0.80083560973802737</v>
      </c>
      <c r="M720" s="1">
        <v>0.47052116820570022</v>
      </c>
      <c r="N720" s="1">
        <v>1.0350502189072708</v>
      </c>
      <c r="O720" s="1">
        <v>-0.24304735407504396</v>
      </c>
      <c r="P720" s="1">
        <v>1.0376477092373482</v>
      </c>
      <c r="Q720" s="1">
        <v>-0.41644219793666321</v>
      </c>
      <c r="R720" s="1">
        <v>0.11707569250399176</v>
      </c>
      <c r="S720" s="1">
        <v>0.89847325028985281</v>
      </c>
      <c r="T720" s="1">
        <v>-0.63483306450223687</v>
      </c>
      <c r="U720" s="1">
        <v>-2.0737833984841481</v>
      </c>
      <c r="V720" s="3">
        <v>1.8260444428587757</v>
      </c>
    </row>
    <row r="721" spans="2:22" x14ac:dyDescent="0.35">
      <c r="B721" s="9" t="s">
        <v>718</v>
      </c>
      <c r="C721" s="1">
        <v>-1.0357104263416548</v>
      </c>
      <c r="D721" s="1">
        <v>0.14233995426631693</v>
      </c>
      <c r="E721" s="1">
        <v>0.3262950692097687</v>
      </c>
      <c r="F721" s="1">
        <v>1.6121633009529128</v>
      </c>
      <c r="G721" s="1">
        <v>-0.48266530537746821</v>
      </c>
      <c r="H721" s="1">
        <v>0.93020757639177709</v>
      </c>
      <c r="I721" s="1">
        <v>0.71773636424408271</v>
      </c>
      <c r="J721" s="1">
        <v>0.28272218834069807</v>
      </c>
      <c r="K721" s="1">
        <v>-0.34214653826962205</v>
      </c>
      <c r="L721" s="1">
        <v>-0.52922041419109911</v>
      </c>
      <c r="M721" s="1">
        <v>0.43930048544821471</v>
      </c>
      <c r="N721" s="1">
        <v>2.3388311699386413</v>
      </c>
      <c r="O721" s="1">
        <v>0.79925769136726288</v>
      </c>
      <c r="P721" s="1">
        <v>0.23631284261082947</v>
      </c>
      <c r="Q721" s="1">
        <v>1.4861222213807843</v>
      </c>
      <c r="R721" s="1">
        <v>-0.12412582908533036</v>
      </c>
      <c r="S721" s="1">
        <v>-0.53411330140565727</v>
      </c>
      <c r="T721" s="1">
        <v>-1.6448414943675493</v>
      </c>
      <c r="U721" s="1">
        <v>0.53573217970980569</v>
      </c>
      <c r="V721" s="3">
        <v>1.2367386662133881</v>
      </c>
    </row>
    <row r="722" spans="2:22" x14ac:dyDescent="0.35">
      <c r="B722" s="9" t="s">
        <v>719</v>
      </c>
      <c r="C722" s="1">
        <v>-0.34749338678088093</v>
      </c>
      <c r="D722" s="1">
        <v>-0.60906622119634257</v>
      </c>
      <c r="E722" s="1">
        <v>1.853596892196151</v>
      </c>
      <c r="F722" s="1">
        <v>-1.2906462413003301</v>
      </c>
      <c r="G722" s="1">
        <v>0.38622635076463402</v>
      </c>
      <c r="H722" s="1">
        <v>0.56099835460952963</v>
      </c>
      <c r="I722" s="1">
        <v>-1.3905911853793522</v>
      </c>
      <c r="J722" s="1">
        <v>-1.9872840233331501</v>
      </c>
      <c r="K722" s="1">
        <v>-1.0916230239618827</v>
      </c>
      <c r="L722" s="1">
        <v>-0.42091118967986452</v>
      </c>
      <c r="M722" s="1">
        <v>0.93458860819979483</v>
      </c>
      <c r="N722" s="1">
        <v>0.16950341880741943</v>
      </c>
      <c r="O722" s="1">
        <v>0.71812125335693755</v>
      </c>
      <c r="P722" s="1">
        <v>0.15930013713211469</v>
      </c>
      <c r="Q722" s="1">
        <v>-0.8267879108959364</v>
      </c>
      <c r="R722" s="1">
        <v>0.51189343418000688</v>
      </c>
      <c r="S722" s="1">
        <v>0.55559234153413151</v>
      </c>
      <c r="T722" s="1">
        <v>0.35244428287243651</v>
      </c>
      <c r="U722" s="1">
        <v>-0.46702944362823384</v>
      </c>
      <c r="V722" s="3">
        <v>2.67995012826337</v>
      </c>
    </row>
    <row r="723" spans="2:22" x14ac:dyDescent="0.35">
      <c r="B723" s="9" t="s">
        <v>720</v>
      </c>
      <c r="C723" s="1">
        <v>-1.1868506205777853</v>
      </c>
      <c r="D723" s="1">
        <v>-0.70900361198213224</v>
      </c>
      <c r="E723" s="1">
        <v>-0.42684826778271134</v>
      </c>
      <c r="F723" s="1">
        <v>-0.12748676149298424</v>
      </c>
      <c r="G723" s="1">
        <v>0.3597004321498003</v>
      </c>
      <c r="H723" s="1">
        <v>-3.5309077454324972E-3</v>
      </c>
      <c r="I723" s="1">
        <v>0.20419244287712351</v>
      </c>
      <c r="J723" s="1">
        <v>-1.3075595195381968</v>
      </c>
      <c r="K723" s="1">
        <v>0.82740652058695963</v>
      </c>
      <c r="L723" s="1">
        <v>-0.25590626108446307</v>
      </c>
      <c r="M723" s="1">
        <v>-1.6857155807294923</v>
      </c>
      <c r="N723" s="1">
        <v>-0.4528978087991532</v>
      </c>
      <c r="O723" s="1">
        <v>-1.9772925831642039</v>
      </c>
      <c r="P723" s="1">
        <v>-0.29587504005502807</v>
      </c>
      <c r="Q723" s="1">
        <v>-0.43447413257585377</v>
      </c>
      <c r="R723" s="1">
        <v>-0.32749242802180067</v>
      </c>
      <c r="S723" s="1">
        <v>-0.9800574034095505</v>
      </c>
      <c r="T723" s="1">
        <v>1.0696129071976159</v>
      </c>
      <c r="U723" s="1">
        <v>-1.3100308475694294E-2</v>
      </c>
      <c r="V723" s="3">
        <v>2.0510311947916522</v>
      </c>
    </row>
    <row r="724" spans="2:22" x14ac:dyDescent="0.35">
      <c r="B724" s="9" t="s">
        <v>721</v>
      </c>
      <c r="C724" s="1">
        <v>1.3249215902135296</v>
      </c>
      <c r="D724" s="1">
        <v>-3.4064692199033173</v>
      </c>
      <c r="E724" s="1">
        <v>2.1985181437331343</v>
      </c>
      <c r="F724" s="1">
        <v>1.7993078407344838</v>
      </c>
      <c r="G724" s="1">
        <v>0.4710300622806039</v>
      </c>
      <c r="H724" s="1">
        <v>-1.1948978584181662</v>
      </c>
      <c r="I724" s="1">
        <v>1.4063678202360159</v>
      </c>
      <c r="J724" s="1">
        <v>-0.28435553736728014</v>
      </c>
      <c r="K724" s="1">
        <v>-9.2776098336600166E-2</v>
      </c>
      <c r="L724" s="1">
        <v>0.46454442447055894</v>
      </c>
      <c r="M724" s="1">
        <v>3.1764899753551894E-2</v>
      </c>
      <c r="N724" s="1">
        <v>2.4083246277941619</v>
      </c>
      <c r="O724" s="1">
        <v>-0.45123532293486007</v>
      </c>
      <c r="P724" s="1">
        <v>-1.5231813245414694</v>
      </c>
      <c r="Q724" s="1">
        <v>1.1443399044582714</v>
      </c>
      <c r="R724" s="1">
        <v>1.3649640902782196</v>
      </c>
      <c r="S724" s="1">
        <v>8.2997975323321274E-3</v>
      </c>
      <c r="T724" s="1">
        <v>1.3216452966691439</v>
      </c>
      <c r="U724" s="1">
        <v>-0.32311893935776326</v>
      </c>
      <c r="V724" s="3">
        <v>-0.27896557123772819</v>
      </c>
    </row>
    <row r="725" spans="2:22" x14ac:dyDescent="0.35">
      <c r="B725" s="9" t="s">
        <v>722</v>
      </c>
      <c r="C725" s="1">
        <v>-1.1886808322302751</v>
      </c>
      <c r="D725" s="1">
        <v>-1.3696950146348441E-2</v>
      </c>
      <c r="E725" s="1">
        <v>-0.37562119170332692</v>
      </c>
      <c r="F725" s="1">
        <v>0.90236622604557726</v>
      </c>
      <c r="G725" s="1">
        <v>0.38700277185514292</v>
      </c>
      <c r="H725" s="1">
        <v>7.2868873096759559E-2</v>
      </c>
      <c r="I725" s="1">
        <v>0.45515275439385794</v>
      </c>
      <c r="J725" s="1">
        <v>0.89366719732277888</v>
      </c>
      <c r="K725" s="1">
        <v>0.72571653862935503</v>
      </c>
      <c r="L725" s="1">
        <v>1.5510745822493972</v>
      </c>
      <c r="M725" s="1">
        <v>1.1967301812987339E-2</v>
      </c>
      <c r="N725" s="1">
        <v>0.39071763647519447</v>
      </c>
      <c r="O725" s="1">
        <v>-0.18286765820506684</v>
      </c>
      <c r="P725" s="1">
        <v>0.24592810746022259</v>
      </c>
      <c r="Q725" s="1">
        <v>-1.4538982790579225</v>
      </c>
      <c r="R725" s="1">
        <v>-0.6460417956094564</v>
      </c>
      <c r="S725" s="1">
        <v>0.51726251655390953</v>
      </c>
      <c r="T725" s="1">
        <v>0.81742776495567804</v>
      </c>
      <c r="U725" s="1">
        <v>0.19105694362381592</v>
      </c>
      <c r="V725" s="3">
        <v>-1.1956326589230859</v>
      </c>
    </row>
    <row r="726" spans="2:22" x14ac:dyDescent="0.35">
      <c r="B726" s="9" t="s">
        <v>723</v>
      </c>
      <c r="C726" s="1">
        <v>-1.1380475410427142</v>
      </c>
      <c r="D726" s="1">
        <v>0.81454677234731032</v>
      </c>
      <c r="E726" s="1">
        <v>-1.4684968616131442</v>
      </c>
      <c r="F726" s="1">
        <v>-0.37365328765161565</v>
      </c>
      <c r="G726" s="1">
        <v>-0.24764197913645633</v>
      </c>
      <c r="H726" s="1">
        <v>0.96637447789424724</v>
      </c>
      <c r="I726" s="1">
        <v>0.92157105993235178</v>
      </c>
      <c r="J726" s="1">
        <v>1.7810067093380819</v>
      </c>
      <c r="K726" s="1">
        <v>-1.7526178390822937</v>
      </c>
      <c r="L726" s="1">
        <v>-1.2424971037478718</v>
      </c>
      <c r="M726" s="1">
        <v>1.0134208598714149</v>
      </c>
      <c r="N726" s="1">
        <v>0.4995353484092051</v>
      </c>
      <c r="O726" s="1">
        <v>0.86420248289923485</v>
      </c>
      <c r="P726" s="1">
        <v>-1.1409092020255933</v>
      </c>
      <c r="Q726" s="1">
        <v>0.22437113297678909</v>
      </c>
      <c r="R726" s="1">
        <v>3.5264387116274172E-2</v>
      </c>
      <c r="S726" s="1">
        <v>1.2753701788480429</v>
      </c>
      <c r="T726" s="1">
        <v>-0.32878351506961662</v>
      </c>
      <c r="U726" s="1">
        <v>-0.74872431741050782</v>
      </c>
      <c r="V726" s="3">
        <v>0.31779583385958093</v>
      </c>
    </row>
    <row r="727" spans="2:22" x14ac:dyDescent="0.35">
      <c r="B727" s="9" t="s">
        <v>724</v>
      </c>
      <c r="C727" s="1">
        <v>0.23053445055937222</v>
      </c>
      <c r="D727" s="1">
        <v>-1.5237215437588398</v>
      </c>
      <c r="E727" s="1">
        <v>-0.61834567072350277</v>
      </c>
      <c r="F727" s="1">
        <v>2.0114399920072858</v>
      </c>
      <c r="G727" s="1">
        <v>1.9042778753811962</v>
      </c>
      <c r="H727" s="1">
        <v>-0.13671898773479976</v>
      </c>
      <c r="I727" s="1">
        <v>0.11143647852587711</v>
      </c>
      <c r="J727" s="1">
        <v>1.816535288495112</v>
      </c>
      <c r="K727" s="1">
        <v>0.6141541496994557</v>
      </c>
      <c r="L727" s="1">
        <v>-3.8382745331597933E-2</v>
      </c>
      <c r="M727" s="1">
        <v>0.85692487152091612</v>
      </c>
      <c r="N727" s="1">
        <v>1.6401794538674517</v>
      </c>
      <c r="O727" s="1">
        <v>-0.67716928257274123</v>
      </c>
      <c r="P727" s="1">
        <v>-2.9075002966659009</v>
      </c>
      <c r="Q727" s="1">
        <v>0.88409168632256407</v>
      </c>
      <c r="R727" s="1">
        <v>-1.9859260617165675</v>
      </c>
      <c r="S727" s="1">
        <v>-1.5221835704167894</v>
      </c>
      <c r="T727" s="1">
        <v>0.80678716971771913</v>
      </c>
      <c r="U727" s="1">
        <v>0.96866164302770297</v>
      </c>
      <c r="V727" s="3">
        <v>0.79305496541871157</v>
      </c>
    </row>
    <row r="728" spans="2:22" x14ac:dyDescent="0.35">
      <c r="B728" s="9" t="s">
        <v>725</v>
      </c>
      <c r="C728" s="1">
        <v>0.21892937591111453</v>
      </c>
      <c r="D728" s="1">
        <v>0.94081581556390181</v>
      </c>
      <c r="E728" s="1">
        <v>0.19649180454156692</v>
      </c>
      <c r="F728" s="1">
        <v>0.89368945622846185</v>
      </c>
      <c r="G728" s="1">
        <v>-0.74816187202598339</v>
      </c>
      <c r="H728" s="1">
        <v>-0.43766926723178889</v>
      </c>
      <c r="I728" s="1">
        <v>-0.36230520240088132</v>
      </c>
      <c r="J728" s="1">
        <v>2.1154213950656828</v>
      </c>
      <c r="K728" s="1">
        <v>0.23951650586061915</v>
      </c>
      <c r="L728" s="1">
        <v>-0.80776122599310174</v>
      </c>
      <c r="M728" s="1">
        <v>1.7654106854656266</v>
      </c>
      <c r="N728" s="1">
        <v>1.1241040423259474</v>
      </c>
      <c r="O728" s="1">
        <v>1.7533162123431418</v>
      </c>
      <c r="P728" s="1">
        <v>-0.51830920895189414</v>
      </c>
      <c r="Q728" s="1">
        <v>1.198477750096071</v>
      </c>
      <c r="R728" s="1">
        <v>0.32570825135528275</v>
      </c>
      <c r="S728" s="1">
        <v>1.4166080092674231</v>
      </c>
      <c r="T728" s="1">
        <v>0.7213952834382078</v>
      </c>
      <c r="U728" s="1">
        <v>1.3988815051912586</v>
      </c>
      <c r="V728" s="3">
        <v>1.1215497569530228E-2</v>
      </c>
    </row>
    <row r="729" spans="2:22" x14ac:dyDescent="0.35">
      <c r="B729" s="9" t="s">
        <v>726</v>
      </c>
      <c r="C729" s="1">
        <v>-0.1938969341993049</v>
      </c>
      <c r="D729" s="1">
        <v>1.4559350799724142</v>
      </c>
      <c r="E729" s="1">
        <v>0.12744134347626071</v>
      </c>
      <c r="F729" s="1">
        <v>2.0231959737545155</v>
      </c>
      <c r="G729" s="1">
        <v>-0.71984054629098959</v>
      </c>
      <c r="H729" s="1">
        <v>0.12283614641738103</v>
      </c>
      <c r="I729" s="1">
        <v>0.93922981136942696</v>
      </c>
      <c r="J729" s="1">
        <v>6.3820321668163552E-2</v>
      </c>
      <c r="K729" s="1">
        <v>-0.52332332642347634</v>
      </c>
      <c r="L729" s="1">
        <v>9.5140985884866108E-2</v>
      </c>
      <c r="M729" s="1">
        <v>-0.16447426139952262</v>
      </c>
      <c r="N729" s="1">
        <v>0.64552293331538957</v>
      </c>
      <c r="O729" s="1">
        <v>0.25891230844485952</v>
      </c>
      <c r="P729" s="1">
        <v>-0.1748946379411937</v>
      </c>
      <c r="Q729" s="1">
        <v>-0.92799527492367861</v>
      </c>
      <c r="R729" s="1">
        <v>-1.7114711059031926</v>
      </c>
      <c r="S729" s="1">
        <v>-0.78485579842199316</v>
      </c>
      <c r="T729" s="1">
        <v>-1.2383134510113729</v>
      </c>
      <c r="U729" s="1">
        <v>0.14110058571406575</v>
      </c>
      <c r="V729" s="3">
        <v>1.6258971272461415</v>
      </c>
    </row>
    <row r="730" spans="2:22" x14ac:dyDescent="0.35">
      <c r="B730" s="9" t="s">
        <v>727</v>
      </c>
      <c r="C730" s="1">
        <v>-0.23271953986604524</v>
      </c>
      <c r="D730" s="1">
        <v>0.48310095342721471</v>
      </c>
      <c r="E730" s="1">
        <v>-1.2456624360397786</v>
      </c>
      <c r="F730" s="1">
        <v>0.41757237844817341</v>
      </c>
      <c r="G730" s="1">
        <v>0.77988541651604804</v>
      </c>
      <c r="H730" s="1">
        <v>0.40344309918642535</v>
      </c>
      <c r="I730" s="1">
        <v>0.90142426545661813</v>
      </c>
      <c r="J730" s="1">
        <v>-1.1008884213618719</v>
      </c>
      <c r="K730" s="1">
        <v>-0.73917920962743477</v>
      </c>
      <c r="L730" s="1">
        <v>0.91124116108206865</v>
      </c>
      <c r="M730" s="1">
        <v>-1.8255784049087189</v>
      </c>
      <c r="N730" s="1">
        <v>-0.62985799398540743</v>
      </c>
      <c r="O730" s="1">
        <v>-1.1588719450505331</v>
      </c>
      <c r="P730" s="1">
        <v>-1.7328368024377239</v>
      </c>
      <c r="Q730" s="1">
        <v>-1.1683739312040424</v>
      </c>
      <c r="R730" s="1">
        <v>0.21943209429191257</v>
      </c>
      <c r="S730" s="1">
        <v>0.45466935345250598</v>
      </c>
      <c r="T730" s="1">
        <v>0.79530538121272265</v>
      </c>
      <c r="U730" s="1">
        <v>2.3950731449150924E-2</v>
      </c>
      <c r="V730" s="3">
        <v>0.6884880417371162</v>
      </c>
    </row>
    <row r="731" spans="2:22" x14ac:dyDescent="0.35">
      <c r="B731" s="9" t="s">
        <v>728</v>
      </c>
      <c r="C731" s="1">
        <v>-0.68384083011001207</v>
      </c>
      <c r="D731" s="1">
        <v>0.43564820746765143</v>
      </c>
      <c r="E731" s="1">
        <v>-0.43150494988969806</v>
      </c>
      <c r="F731" s="1">
        <v>0.79363237010380461</v>
      </c>
      <c r="G731" s="1">
        <v>1.7894049155390306</v>
      </c>
      <c r="H731" s="1">
        <v>-0.97780709353400563</v>
      </c>
      <c r="I731" s="1">
        <v>-0.91895794981905365</v>
      </c>
      <c r="J731" s="1">
        <v>0.3715711788485711</v>
      </c>
      <c r="K731" s="1">
        <v>1.3683677073148031</v>
      </c>
      <c r="L731" s="1">
        <v>0.71905264077681474</v>
      </c>
      <c r="M731" s="1">
        <v>-0.72511205707302184</v>
      </c>
      <c r="N731" s="1">
        <v>-1.9358004260496282</v>
      </c>
      <c r="O731" s="1">
        <v>-4.3033240643045916E-2</v>
      </c>
      <c r="P731" s="1">
        <v>0.14550344298105952</v>
      </c>
      <c r="Q731" s="1">
        <v>-0.39485783449767498</v>
      </c>
      <c r="R731" s="1">
        <v>-0.22533844679681522</v>
      </c>
      <c r="S731" s="1">
        <v>0.38433114995480311</v>
      </c>
      <c r="T731" s="1">
        <v>0.28890197299305626</v>
      </c>
      <c r="U731" s="1">
        <v>-0.39976560993529381</v>
      </c>
      <c r="V731" s="3">
        <v>-0.78723458866559937</v>
      </c>
    </row>
    <row r="732" spans="2:22" x14ac:dyDescent="0.35">
      <c r="B732" s="9" t="s">
        <v>729</v>
      </c>
      <c r="C732" s="1">
        <v>-0.24998291944064285</v>
      </c>
      <c r="D732" s="1">
        <v>0.83104371708596203</v>
      </c>
      <c r="E732" s="1">
        <v>-0.54422576473882445</v>
      </c>
      <c r="F732" s="1">
        <v>-0.57291086338942809</v>
      </c>
      <c r="G732" s="1">
        <v>0.37484343163409362</v>
      </c>
      <c r="H732" s="1">
        <v>-0.90438568822310805</v>
      </c>
      <c r="I732" s="1">
        <v>0.69261024564517726</v>
      </c>
      <c r="J732" s="1">
        <v>-0.88233352629670447</v>
      </c>
      <c r="K732" s="1">
        <v>5.6244566791700271E-2</v>
      </c>
      <c r="L732" s="1">
        <v>-0.27949346937484942</v>
      </c>
      <c r="M732" s="1">
        <v>0.81095724364772059</v>
      </c>
      <c r="N732" s="1">
        <v>0.62586409930795994</v>
      </c>
      <c r="O732" s="1">
        <v>1.6094848799623782</v>
      </c>
      <c r="P732" s="1">
        <v>0.38830625597962165</v>
      </c>
      <c r="Q732" s="1">
        <v>-1.0905750488696841</v>
      </c>
      <c r="R732" s="1">
        <v>0.67918918309132847</v>
      </c>
      <c r="S732" s="1">
        <v>-0.7809722958761276</v>
      </c>
      <c r="T732" s="1">
        <v>0.73773780989828908</v>
      </c>
      <c r="U732" s="1">
        <v>-0.90188032780524474</v>
      </c>
      <c r="V732" s="3">
        <v>-1.1340003119590367E-2</v>
      </c>
    </row>
    <row r="733" spans="2:22" x14ac:dyDescent="0.35">
      <c r="B733" s="9" t="s">
        <v>730</v>
      </c>
      <c r="C733" s="1">
        <v>-1.3358880585324229</v>
      </c>
      <c r="D733" s="1">
        <v>0.34565545454236912</v>
      </c>
      <c r="E733" s="1">
        <v>0.45824438492286562</v>
      </c>
      <c r="F733" s="1">
        <v>-1.0882214083637733</v>
      </c>
      <c r="G733" s="1">
        <v>1.3124767418285153</v>
      </c>
      <c r="H733" s="1">
        <v>-0.15867545337155076</v>
      </c>
      <c r="I733" s="1">
        <v>-1.0552240509096216</v>
      </c>
      <c r="J733" s="1">
        <v>-0.18326766852042592</v>
      </c>
      <c r="K733" s="1">
        <v>1.7419635984897486</v>
      </c>
      <c r="L733" s="1">
        <v>-2.5832532056211037</v>
      </c>
      <c r="M733" s="1">
        <v>0.42163413415293077</v>
      </c>
      <c r="N733" s="1">
        <v>0.75702881187263293</v>
      </c>
      <c r="O733" s="1">
        <v>-6.0209360853625174E-2</v>
      </c>
      <c r="P733" s="1">
        <v>2.1319716632772382E-2</v>
      </c>
      <c r="Q733" s="1">
        <v>-0.81053240956710526</v>
      </c>
      <c r="R733" s="1">
        <v>-1.1689285011869399</v>
      </c>
      <c r="S733" s="1">
        <v>0.34627053402604585</v>
      </c>
      <c r="T733" s="1">
        <v>0.48983334632097159</v>
      </c>
      <c r="U733" s="1">
        <v>-0.58512699739193308</v>
      </c>
      <c r="V733" s="3">
        <v>-9.7306538051779107E-2</v>
      </c>
    </row>
    <row r="734" spans="2:22" x14ac:dyDescent="0.35">
      <c r="B734" s="9" t="s">
        <v>731</v>
      </c>
      <c r="C734" s="1">
        <v>1.5621769421770435</v>
      </c>
      <c r="D734" s="1">
        <v>-1.126955825167973</v>
      </c>
      <c r="E734" s="1">
        <v>-1.3940293643872295</v>
      </c>
      <c r="F734" s="1">
        <v>-0.49475441013634075</v>
      </c>
      <c r="G734" s="1">
        <v>0.598314282241597</v>
      </c>
      <c r="H734" s="1">
        <v>0.16503435782284354</v>
      </c>
      <c r="I734" s="1">
        <v>-0.75711222730660044</v>
      </c>
      <c r="J734" s="1">
        <v>0.35477014843242738</v>
      </c>
      <c r="K734" s="1">
        <v>-9.49702858564304E-2</v>
      </c>
      <c r="L734" s="1">
        <v>0.61631821189891756</v>
      </c>
      <c r="M734" s="1">
        <v>1.6336474514418011</v>
      </c>
      <c r="N734" s="1">
        <v>0.26248043431246332</v>
      </c>
      <c r="O734" s="1">
        <v>-1.5902501646077509</v>
      </c>
      <c r="P734" s="1">
        <v>-1.4613900793209436</v>
      </c>
      <c r="Q734" s="1">
        <v>0.93820661462487398</v>
      </c>
      <c r="R734" s="1">
        <v>0.92288149625907179</v>
      </c>
      <c r="S734" s="1">
        <v>-0.73395263375394915</v>
      </c>
      <c r="T734" s="1">
        <v>1.7162455715534968</v>
      </c>
      <c r="U734" s="1">
        <v>0.34262083810172683</v>
      </c>
      <c r="V734" s="3">
        <v>-1.2507570584455645</v>
      </c>
    </row>
    <row r="735" spans="2:22" x14ac:dyDescent="0.35">
      <c r="B735" s="9" t="s">
        <v>732</v>
      </c>
      <c r="C735" s="1">
        <v>-1.3714980535189678</v>
      </c>
      <c r="D735" s="1">
        <v>-0.76062349235370674</v>
      </c>
      <c r="E735" s="1">
        <v>-0.43877296513544733</v>
      </c>
      <c r="F735" s="1">
        <v>1.3003629133896373</v>
      </c>
      <c r="G735" s="1">
        <v>-0.6819625260284603</v>
      </c>
      <c r="H735" s="1">
        <v>-0.94585585692314644</v>
      </c>
      <c r="I735" s="1">
        <v>-0.15139083124410643</v>
      </c>
      <c r="J735" s="1">
        <v>0.95175175603676332</v>
      </c>
      <c r="K735" s="1">
        <v>-0.1632315540897103</v>
      </c>
      <c r="L735" s="1">
        <v>-9.4040049366624384E-2</v>
      </c>
      <c r="M735" s="1">
        <v>-0.96831608978185058</v>
      </c>
      <c r="N735" s="1">
        <v>-0.8926926785835263</v>
      </c>
      <c r="O735" s="1">
        <v>1.8820599964415139</v>
      </c>
      <c r="P735" s="1">
        <v>-0.53574886262376276</v>
      </c>
      <c r="Q735" s="1">
        <v>0.73440226498337469</v>
      </c>
      <c r="R735" s="1">
        <v>-0.86978422988611825</v>
      </c>
      <c r="S735" s="1">
        <v>6.7122143143749577E-2</v>
      </c>
      <c r="T735" s="1">
        <v>0.74625130982677523</v>
      </c>
      <c r="U735" s="1">
        <v>-4.3509706737905933E-2</v>
      </c>
      <c r="V735" s="3">
        <v>-0.59482144048029484</v>
      </c>
    </row>
    <row r="736" spans="2:22" x14ac:dyDescent="0.35">
      <c r="B736" s="9" t="s">
        <v>733</v>
      </c>
      <c r="C736" s="1">
        <v>-1.3961194924436038</v>
      </c>
      <c r="D736" s="1">
        <v>0.4015651331131378</v>
      </c>
      <c r="E736" s="1">
        <v>0.95898843857439431</v>
      </c>
      <c r="F736" s="1">
        <v>0.24447842870180309</v>
      </c>
      <c r="G736" s="1">
        <v>2.5788955125910764</v>
      </c>
      <c r="H736" s="1">
        <v>0.7482925752190559</v>
      </c>
      <c r="I736" s="1">
        <v>-0.99941175630203605</v>
      </c>
      <c r="J736" s="1">
        <v>0.69252924520789028</v>
      </c>
      <c r="K736" s="1">
        <v>0.49361636813026311</v>
      </c>
      <c r="L736" s="1">
        <v>-0.47781185261205883</v>
      </c>
      <c r="M736" s="1">
        <v>-0.9001590983602441</v>
      </c>
      <c r="N736" s="1">
        <v>5.9410670977940033E-2</v>
      </c>
      <c r="O736" s="1">
        <v>-0.80666721734009628</v>
      </c>
      <c r="P736" s="1">
        <v>1.4545598969445788</v>
      </c>
      <c r="Q736" s="1">
        <v>-1.9080562290849097</v>
      </c>
      <c r="R736" s="1">
        <v>-0.28270902530965369</v>
      </c>
      <c r="S736" s="1">
        <v>1.660028943356773</v>
      </c>
      <c r="T736" s="1">
        <v>-0.24424096827481023</v>
      </c>
      <c r="U736" s="1">
        <v>-0.53922081676120692</v>
      </c>
      <c r="V736" s="3">
        <v>0.31956015996651088</v>
      </c>
    </row>
    <row r="737" spans="2:22" x14ac:dyDescent="0.35">
      <c r="B737" s="9" t="s">
        <v>734</v>
      </c>
      <c r="C737" s="1">
        <v>0.58848478644161228</v>
      </c>
      <c r="D737" s="1">
        <v>-0.14262476360722884</v>
      </c>
      <c r="E737" s="1">
        <v>-0.75858548275699234</v>
      </c>
      <c r="F737" s="1">
        <v>-2.1208432017754419E-2</v>
      </c>
      <c r="G737" s="1">
        <v>1.2177746213475233</v>
      </c>
      <c r="H737" s="1">
        <v>1.1635368503237988</v>
      </c>
      <c r="I737" s="1">
        <v>-0.81299133331837381</v>
      </c>
      <c r="J737" s="1">
        <v>-1.7646055067992008</v>
      </c>
      <c r="K737" s="1">
        <v>0.26019246195576484</v>
      </c>
      <c r="L737" s="1">
        <v>-1.3098385319629098</v>
      </c>
      <c r="M737" s="1">
        <v>1.5321568438792927</v>
      </c>
      <c r="N737" s="1">
        <v>2.0261833117281935</v>
      </c>
      <c r="O737" s="1">
        <v>-1.224849612381171</v>
      </c>
      <c r="P737" s="1">
        <v>-0.16199986371878003</v>
      </c>
      <c r="Q737" s="1">
        <v>-0.61788844329870052</v>
      </c>
      <c r="R737" s="1">
        <v>2.140806282094502</v>
      </c>
      <c r="S737" s="1">
        <v>-1.7725840758481584</v>
      </c>
      <c r="T737" s="1">
        <v>8.972319313657906E-2</v>
      </c>
      <c r="U737" s="1">
        <v>-1.6265345583523325</v>
      </c>
      <c r="V737" s="3">
        <v>0.2256703515601525</v>
      </c>
    </row>
    <row r="738" spans="2:22" x14ac:dyDescent="0.35">
      <c r="B738" s="9" t="s">
        <v>735</v>
      </c>
      <c r="C738" s="1">
        <v>-1.3164281165121439</v>
      </c>
      <c r="D738" s="1">
        <v>-0.21241099708350333</v>
      </c>
      <c r="E738" s="1">
        <v>-1.578203060137644</v>
      </c>
      <c r="F738" s="1">
        <v>-0.68364218650292941</v>
      </c>
      <c r="G738" s="1">
        <v>-0.5570426167050796</v>
      </c>
      <c r="H738" s="1">
        <v>-0.74383106278900124</v>
      </c>
      <c r="I738" s="1">
        <v>0.16709712213030908</v>
      </c>
      <c r="J738" s="1">
        <v>1.2535464392406304</v>
      </c>
      <c r="K738" s="1">
        <v>-0.85590126029378932</v>
      </c>
      <c r="L738" s="1">
        <v>-1.1993617481366727</v>
      </c>
      <c r="M738" s="1">
        <v>-1.0652646367548839</v>
      </c>
      <c r="N738" s="1">
        <v>1.3112798371840191</v>
      </c>
      <c r="O738" s="1">
        <v>1.2367355780447129</v>
      </c>
      <c r="P738" s="1">
        <v>1.185578543610605</v>
      </c>
      <c r="Q738" s="1">
        <v>0.87336681762998236</v>
      </c>
      <c r="R738" s="1">
        <v>-1.8885229819637765</v>
      </c>
      <c r="S738" s="1">
        <v>-0.53774830370405324</v>
      </c>
      <c r="T738" s="1">
        <v>-1.0334381668044139</v>
      </c>
      <c r="U738" s="1">
        <v>0.48037316873353353</v>
      </c>
      <c r="V738" s="3">
        <v>-3.1427964977845555</v>
      </c>
    </row>
    <row r="739" spans="2:22" x14ac:dyDescent="0.35">
      <c r="B739" s="9" t="s">
        <v>736</v>
      </c>
      <c r="C739" s="1">
        <v>-1.6264393695458896</v>
      </c>
      <c r="D739" s="1">
        <v>-0.97346586825934778</v>
      </c>
      <c r="E739" s="1">
        <v>-1.2641156323781577</v>
      </c>
      <c r="F739" s="1">
        <v>-0.54779055102003227</v>
      </c>
      <c r="G739" s="1">
        <v>1.0168237188242431</v>
      </c>
      <c r="H739" s="1">
        <v>-0.87861948268233703</v>
      </c>
      <c r="I739" s="1">
        <v>-0.28910558797582075</v>
      </c>
      <c r="J739" s="1">
        <v>-0.27829722229579368</v>
      </c>
      <c r="K739" s="1">
        <v>0.28121401935196078</v>
      </c>
      <c r="L739" s="1">
        <v>1.2958690745787302</v>
      </c>
      <c r="M739" s="1">
        <v>0.81455349805086719</v>
      </c>
      <c r="N739" s="1">
        <v>0.451382352673253</v>
      </c>
      <c r="O739" s="1">
        <v>-1.035656762184733</v>
      </c>
      <c r="P739" s="1">
        <v>2.01192312094931</v>
      </c>
      <c r="Q739" s="1">
        <v>-0.42550584111955986</v>
      </c>
      <c r="R739" s="1">
        <v>1.0242334441219518</v>
      </c>
      <c r="S739" s="1">
        <v>-0.55047822861260765</v>
      </c>
      <c r="T739" s="1">
        <v>2.028797884284974E-2</v>
      </c>
      <c r="U739" s="1">
        <v>2.2870305859025253</v>
      </c>
      <c r="V739" s="3">
        <v>0.75785275053189716</v>
      </c>
    </row>
    <row r="740" spans="2:22" x14ac:dyDescent="0.35">
      <c r="B740" s="9" t="s">
        <v>737</v>
      </c>
      <c r="C740" s="1">
        <v>0.80198340881954533</v>
      </c>
      <c r="D740" s="1">
        <v>0.29918664884229551</v>
      </c>
      <c r="E740" s="1">
        <v>-0.49602904388256491</v>
      </c>
      <c r="F740" s="1">
        <v>-0.42159416974264141</v>
      </c>
      <c r="G740" s="1">
        <v>-0.36323606109899748</v>
      </c>
      <c r="H740" s="1">
        <v>-1.8050776886418236</v>
      </c>
      <c r="I740" s="1">
        <v>1.3068757645907392</v>
      </c>
      <c r="J740" s="1">
        <v>0.46729635239369699</v>
      </c>
      <c r="K740" s="1">
        <v>-0.5196730904260044</v>
      </c>
      <c r="L740" s="1">
        <v>1.1620229861821145</v>
      </c>
      <c r="M740" s="1">
        <v>-1.1057116946212699</v>
      </c>
      <c r="N740" s="1">
        <v>1.2586871823354255</v>
      </c>
      <c r="O740" s="1">
        <v>-0.19514669615210123</v>
      </c>
      <c r="P740" s="1">
        <v>-1.5023354175177011</v>
      </c>
      <c r="Q740" s="1">
        <v>-1.509749693952511</v>
      </c>
      <c r="R740" s="1">
        <v>-0.4916917481947371</v>
      </c>
      <c r="S740" s="1">
        <v>-0.33655071333131831</v>
      </c>
      <c r="T740" s="1">
        <v>-1.6603836912612746</v>
      </c>
      <c r="U740" s="1">
        <v>-1.4270630816239485</v>
      </c>
      <c r="V740" s="3">
        <v>-0.71340089559987119</v>
      </c>
    </row>
    <row r="741" spans="2:22" x14ac:dyDescent="0.35">
      <c r="B741" s="9" t="s">
        <v>738</v>
      </c>
      <c r="C741" s="1">
        <v>1.3108288326927835</v>
      </c>
      <c r="D741" s="1">
        <v>0.18750165800549967</v>
      </c>
      <c r="E741" s="1">
        <v>1.4685933151454267</v>
      </c>
      <c r="F741" s="1">
        <v>-1.9628154110795935</v>
      </c>
      <c r="G741" s="1">
        <v>3.878266952433667E-2</v>
      </c>
      <c r="H741" s="1">
        <v>-0.48737727407780185</v>
      </c>
      <c r="I741" s="1">
        <v>0.17122157279307337</v>
      </c>
      <c r="J741" s="1">
        <v>1.0641670257091302</v>
      </c>
      <c r="K741" s="1">
        <v>8.2868317151198773E-2</v>
      </c>
      <c r="L741" s="1">
        <v>-0.66906176321999333</v>
      </c>
      <c r="M741" s="1">
        <v>-0.40860899389597571</v>
      </c>
      <c r="N741" s="1">
        <v>-0.27062051211684335</v>
      </c>
      <c r="O741" s="1">
        <v>0.23582724513973835</v>
      </c>
      <c r="P741" s="1">
        <v>-1.8646141883405635E-2</v>
      </c>
      <c r="Q741" s="1">
        <v>1.0252680886060161</v>
      </c>
      <c r="R741" s="1">
        <v>1.4451910873912779</v>
      </c>
      <c r="S741" s="1">
        <v>-1.7829508165964486E-2</v>
      </c>
      <c r="T741" s="1">
        <v>-9.9432479589803655E-2</v>
      </c>
      <c r="U741" s="1">
        <v>-0.37412617198811626</v>
      </c>
      <c r="V741" s="3">
        <v>5.4603484479386934E-2</v>
      </c>
    </row>
    <row r="742" spans="2:22" x14ac:dyDescent="0.35">
      <c r="B742" s="9" t="s">
        <v>739</v>
      </c>
      <c r="C742" s="1">
        <v>-0.66441720902071588</v>
      </c>
      <c r="D742" s="1">
        <v>-1.1061937895362228</v>
      </c>
      <c r="E742" s="1">
        <v>-1.3741206281460776</v>
      </c>
      <c r="F742" s="1">
        <v>0.4588806227525622</v>
      </c>
      <c r="G742" s="1">
        <v>1.9365065447225831</v>
      </c>
      <c r="H742" s="1">
        <v>5.4765257677523209E-2</v>
      </c>
      <c r="I742" s="1">
        <v>1.1277830812169722</v>
      </c>
      <c r="J742" s="1">
        <v>0.42931787443676395</v>
      </c>
      <c r="K742" s="1">
        <v>1.0481869452427699</v>
      </c>
      <c r="L742" s="1">
        <v>-0.65529911733703339</v>
      </c>
      <c r="M742" s="1">
        <v>0.65718769206941985</v>
      </c>
      <c r="N742" s="1">
        <v>-0.91714175420688104</v>
      </c>
      <c r="O742" s="1">
        <v>0.19286478440882329</v>
      </c>
      <c r="P742" s="1">
        <v>-0.48879364231594169</v>
      </c>
      <c r="Q742" s="1">
        <v>0.1580071369963838</v>
      </c>
      <c r="R742" s="1">
        <v>0.70894490752343919</v>
      </c>
      <c r="S742" s="1">
        <v>1.8394204072616445</v>
      </c>
      <c r="T742" s="1">
        <v>9.0835194687091073E-2</v>
      </c>
      <c r="U742" s="1">
        <v>-0.10013772550705975</v>
      </c>
      <c r="V742" s="3">
        <v>-0.21463721101878749</v>
      </c>
    </row>
    <row r="743" spans="2:22" x14ac:dyDescent="0.35">
      <c r="B743" s="9" t="s">
        <v>740</v>
      </c>
      <c r="C743" s="1">
        <v>-0.97762949471083604</v>
      </c>
      <c r="D743" s="1">
        <v>-0.38453665070462867</v>
      </c>
      <c r="E743" s="1">
        <v>-1.1343133667561498</v>
      </c>
      <c r="F743" s="1">
        <v>1.0241925390604294</v>
      </c>
      <c r="G743" s="1">
        <v>0.41844134895489521</v>
      </c>
      <c r="H743" s="1">
        <v>-2.5341238367676233</v>
      </c>
      <c r="I743" s="1">
        <v>1.2911196098309783</v>
      </c>
      <c r="J743" s="1">
        <v>-1.084498862171819</v>
      </c>
      <c r="K743" s="1">
        <v>1.0137644986697123</v>
      </c>
      <c r="L743" s="1">
        <v>-1.2541980137636586</v>
      </c>
      <c r="M743" s="1">
        <v>-0.90932961329113782</v>
      </c>
      <c r="N743" s="1">
        <v>-0.59880705686719971</v>
      </c>
      <c r="O743" s="1">
        <v>-0.90760876076675545</v>
      </c>
      <c r="P743" s="1">
        <v>-0.36145393801349635</v>
      </c>
      <c r="Q743" s="1">
        <v>-0.45107566348556277</v>
      </c>
      <c r="R743" s="1">
        <v>-1.1410617239249381</v>
      </c>
      <c r="S743" s="1">
        <v>-1.5984800767919227</v>
      </c>
      <c r="T743" s="1">
        <v>0.72188990551637489</v>
      </c>
      <c r="U743" s="1">
        <v>-5.3848158927933987E-2</v>
      </c>
      <c r="V743" s="3">
        <v>0.85504171937354212</v>
      </c>
    </row>
    <row r="744" spans="2:22" x14ac:dyDescent="0.35">
      <c r="B744" s="9" t="s">
        <v>741</v>
      </c>
      <c r="C744" s="1">
        <v>0.7486324854033688</v>
      </c>
      <c r="D744" s="1">
        <v>-0.16595529084000518</v>
      </c>
      <c r="E744" s="1">
        <v>-1.9432957049961677</v>
      </c>
      <c r="F744" s="1">
        <v>0.82700963129893634</v>
      </c>
      <c r="G744" s="1">
        <v>0.63423475240738936</v>
      </c>
      <c r="H744" s="1">
        <v>0.28342805774804491</v>
      </c>
      <c r="I744" s="1">
        <v>-0.71623295072134829</v>
      </c>
      <c r="J744" s="1">
        <v>0.95741229494119751</v>
      </c>
      <c r="K744" s="1">
        <v>0.95142458460549795</v>
      </c>
      <c r="L744" s="1">
        <v>0.26798175908324989</v>
      </c>
      <c r="M744" s="1">
        <v>-0.29429163984978357</v>
      </c>
      <c r="N744" s="1">
        <v>-9.4110602477223568E-2</v>
      </c>
      <c r="O744" s="1">
        <v>0.55136149483286079</v>
      </c>
      <c r="P744" s="1">
        <v>1.494855610639017</v>
      </c>
      <c r="Q744" s="1">
        <v>-1.5440832477479796</v>
      </c>
      <c r="R744" s="1">
        <v>1.7898095413755493</v>
      </c>
      <c r="S744" s="1">
        <v>-0.37930515934968001</v>
      </c>
      <c r="T744" s="1">
        <v>4.6906323897589919E-2</v>
      </c>
      <c r="U744" s="1">
        <v>-0.17558458475662073</v>
      </c>
      <c r="V744" s="3">
        <v>-0.25061821626676062</v>
      </c>
    </row>
    <row r="745" spans="2:22" x14ac:dyDescent="0.35">
      <c r="B745" s="9" t="s">
        <v>742</v>
      </c>
      <c r="C745" s="1">
        <v>-0.1950763754878154</v>
      </c>
      <c r="D745" s="1">
        <v>0.59118255302988665</v>
      </c>
      <c r="E745" s="1">
        <v>1.6387885602961583</v>
      </c>
      <c r="F745" s="1">
        <v>9.0216459572020596E-2</v>
      </c>
      <c r="G745" s="1">
        <v>-1.5937974529224428</v>
      </c>
      <c r="H745" s="1">
        <v>-0.8852262535182055</v>
      </c>
      <c r="I745" s="1">
        <v>-1.7553386661590438</v>
      </c>
      <c r="J745" s="1">
        <v>-0.66091985237379625</v>
      </c>
      <c r="K745" s="1">
        <v>-0.29245752682181947</v>
      </c>
      <c r="L745" s="1">
        <v>-1.3042136302715341</v>
      </c>
      <c r="M745" s="1">
        <v>1.4765902298248463</v>
      </c>
      <c r="N745" s="1">
        <v>0.17187212698317947</v>
      </c>
      <c r="O745" s="1">
        <v>-0.63285530464494066</v>
      </c>
      <c r="P745" s="1">
        <v>0.58571516947420299</v>
      </c>
      <c r="Q745" s="1">
        <v>-8.7950732594486325E-2</v>
      </c>
      <c r="R745" s="1">
        <v>-0.78914461832820826</v>
      </c>
      <c r="S745" s="1">
        <v>-0.64537726864764111</v>
      </c>
      <c r="T745" s="1">
        <v>-1.146177929577765</v>
      </c>
      <c r="U745" s="1">
        <v>1.5404635615369522</v>
      </c>
      <c r="V745" s="3">
        <v>-1.1067941996587014</v>
      </c>
    </row>
    <row r="746" spans="2:22" x14ac:dyDescent="0.35">
      <c r="B746" s="9" t="s">
        <v>743</v>
      </c>
      <c r="C746" s="1">
        <v>-0.47000683864923837</v>
      </c>
      <c r="D746" s="1">
        <v>-0.12479381278225346</v>
      </c>
      <c r="E746" s="1">
        <v>2.0330637643901888</v>
      </c>
      <c r="F746" s="1">
        <v>-0.10017025582668028</v>
      </c>
      <c r="G746" s="1">
        <v>-0.75666119823891465</v>
      </c>
      <c r="H746" s="1">
        <v>-0.12268532806911751</v>
      </c>
      <c r="I746" s="1">
        <v>0.51283886312042837</v>
      </c>
      <c r="J746" s="1">
        <v>0.22402434732363893</v>
      </c>
      <c r="K746" s="1">
        <v>0.47435004368373707</v>
      </c>
      <c r="L746" s="1">
        <v>0.59085530529801666</v>
      </c>
      <c r="M746" s="1">
        <v>0.51898186110211686</v>
      </c>
      <c r="N746" s="1">
        <v>0.21509679138105203</v>
      </c>
      <c r="O746" s="1">
        <v>0.55152859859691006</v>
      </c>
      <c r="P746" s="1">
        <v>0.7276400016130169</v>
      </c>
      <c r="Q746" s="1">
        <v>0.81520611280023891</v>
      </c>
      <c r="R746" s="1">
        <v>0.29089475287147276</v>
      </c>
      <c r="S746" s="1">
        <v>0.70917570084746684</v>
      </c>
      <c r="T746" s="1">
        <v>-3.6495842627257184E-2</v>
      </c>
      <c r="U746" s="1">
        <v>-1.1053395280620912</v>
      </c>
      <c r="V746" s="3">
        <v>-1.0726397005471973</v>
      </c>
    </row>
    <row r="747" spans="2:22" x14ac:dyDescent="0.35">
      <c r="B747" s="9" t="s">
        <v>744</v>
      </c>
      <c r="C747" s="1">
        <v>-0.4071823444989604</v>
      </c>
      <c r="D747" s="1">
        <v>1.4382892387229889</v>
      </c>
      <c r="E747" s="1">
        <v>-2.5554967869699028</v>
      </c>
      <c r="F747" s="1">
        <v>5.3410174991649448E-2</v>
      </c>
      <c r="G747" s="1">
        <v>0.28863694297374948</v>
      </c>
      <c r="H747" s="1">
        <v>0.14164456173271853</v>
      </c>
      <c r="I747" s="1">
        <v>0.82790376655611786</v>
      </c>
      <c r="J747" s="1">
        <v>-0.33284264627751703</v>
      </c>
      <c r="K747" s="1">
        <v>-1.7388226366324364</v>
      </c>
      <c r="L747" s="1">
        <v>-1.8435868832438342</v>
      </c>
      <c r="M747" s="1">
        <v>-0.6532203709279818</v>
      </c>
      <c r="N747" s="1">
        <v>3.0033854171366845</v>
      </c>
      <c r="O747" s="1">
        <v>-0.6636034813006485</v>
      </c>
      <c r="P747" s="1">
        <v>1.1719128143117912</v>
      </c>
      <c r="Q747" s="1">
        <v>2.2792724982785932</v>
      </c>
      <c r="R747" s="1">
        <v>-0.73640019063532203</v>
      </c>
      <c r="S747" s="1">
        <v>-0.26418737898438743</v>
      </c>
      <c r="T747" s="1">
        <v>0.64628232519709738</v>
      </c>
      <c r="U747" s="1">
        <v>0.53378542044203681</v>
      </c>
      <c r="V747" s="3">
        <v>-1.7004718478765566</v>
      </c>
    </row>
    <row r="748" spans="2:22" x14ac:dyDescent="0.35">
      <c r="B748" s="9" t="s">
        <v>745</v>
      </c>
      <c r="C748" s="1">
        <v>1.8190069372761515</v>
      </c>
      <c r="D748" s="1">
        <v>0.40247777055927408</v>
      </c>
      <c r="E748" s="1">
        <v>0.38035139596922568</v>
      </c>
      <c r="F748" s="1">
        <v>-1.2549223772633913</v>
      </c>
      <c r="G748" s="1">
        <v>0.50348583912230671</v>
      </c>
      <c r="H748" s="1">
        <v>-0.41573168906714741</v>
      </c>
      <c r="I748" s="1">
        <v>-0.673023448302701</v>
      </c>
      <c r="J748" s="1">
        <v>-1.5070219665816462</v>
      </c>
      <c r="K748" s="1">
        <v>0.34819375395058194</v>
      </c>
      <c r="L748" s="1">
        <v>2.5408637577116342E-2</v>
      </c>
      <c r="M748" s="1">
        <v>0.9176140826129533</v>
      </c>
      <c r="N748" s="1">
        <v>-0.75983583289541279</v>
      </c>
      <c r="O748" s="1">
        <v>0.74481500985219407</v>
      </c>
      <c r="P748" s="1">
        <v>5.4872434119127719E-2</v>
      </c>
      <c r="Q748" s="1">
        <v>0.81754855529922588</v>
      </c>
      <c r="R748" s="1">
        <v>-0.53836902496119765</v>
      </c>
      <c r="S748" s="1">
        <v>-1.1214005662487012</v>
      </c>
      <c r="T748" s="1">
        <v>0.93767131064227671</v>
      </c>
      <c r="U748" s="1">
        <v>1.8651889214675161</v>
      </c>
      <c r="V748" s="3">
        <v>-0.41800457340105074</v>
      </c>
    </row>
    <row r="749" spans="2:22" x14ac:dyDescent="0.35">
      <c r="B749" s="9" t="s">
        <v>746</v>
      </c>
      <c r="C749" s="1">
        <v>0.2201737348149552</v>
      </c>
      <c r="D749" s="1">
        <v>0.58913157037425057</v>
      </c>
      <c r="E749" s="1">
        <v>-0.39081378612655665</v>
      </c>
      <c r="F749" s="1">
        <v>-0.54112371525232039</v>
      </c>
      <c r="G749" s="1">
        <v>0.22120876839692766</v>
      </c>
      <c r="H749" s="1">
        <v>1.3027002647583537</v>
      </c>
      <c r="I749" s="1">
        <v>-0.68465536402502647</v>
      </c>
      <c r="J749" s="1">
        <v>-0.1993903230207496</v>
      </c>
      <c r="K749" s="1">
        <v>-0.96635328701426426</v>
      </c>
      <c r="L749" s="1">
        <v>-0.91260336445122381</v>
      </c>
      <c r="M749" s="1">
        <v>-1.2983393226838502</v>
      </c>
      <c r="N749" s="1">
        <v>1.2426974800155468</v>
      </c>
      <c r="O749" s="1">
        <v>-0.43827784858941449</v>
      </c>
      <c r="P749" s="1">
        <v>2.5546562804672375</v>
      </c>
      <c r="Q749" s="1">
        <v>-0.52385219142271899</v>
      </c>
      <c r="R749" s="1">
        <v>-5.1052844042465545E-2</v>
      </c>
      <c r="S749" s="1">
        <v>1.2792256668707902</v>
      </c>
      <c r="T749" s="1">
        <v>0.72728940436335854</v>
      </c>
      <c r="U749" s="1">
        <v>0.29583734837534403</v>
      </c>
      <c r="V749" s="3">
        <v>0.14789628726628154</v>
      </c>
    </row>
    <row r="750" spans="2:22" x14ac:dyDescent="0.35">
      <c r="B750" s="9" t="s">
        <v>747</v>
      </c>
      <c r="C750" s="1">
        <v>-1.2874218110375111</v>
      </c>
      <c r="D750" s="1">
        <v>0.60208937269719842</v>
      </c>
      <c r="E750" s="1">
        <v>-0.57613661155600693</v>
      </c>
      <c r="F750" s="1">
        <v>0.3377494047581357</v>
      </c>
      <c r="G750" s="1">
        <v>2.0411867591473016</v>
      </c>
      <c r="H750" s="1">
        <v>0.5887530121775062</v>
      </c>
      <c r="I750" s="1">
        <v>-0.50500876150895591</v>
      </c>
      <c r="J750" s="1">
        <v>-1.2113703893211683</v>
      </c>
      <c r="K750" s="1">
        <v>-0.46053320090579458</v>
      </c>
      <c r="L750" s="1">
        <v>0.27890804551346959</v>
      </c>
      <c r="M750" s="1">
        <v>-1.0382089540083218E-2</v>
      </c>
      <c r="N750" s="1">
        <v>-0.24255612898888482</v>
      </c>
      <c r="O750" s="1">
        <v>0.19352805179347463</v>
      </c>
      <c r="P750" s="1">
        <v>-1.1716637087454642</v>
      </c>
      <c r="Q750" s="1">
        <v>1.0431099332397358</v>
      </c>
      <c r="R750" s="1">
        <v>-1.5082596947323947</v>
      </c>
      <c r="S750" s="1">
        <v>9.0693879665589405E-3</v>
      </c>
      <c r="T750" s="1">
        <v>-8.3097594667761454E-2</v>
      </c>
      <c r="U750" s="1">
        <v>6.5640703744674525E-2</v>
      </c>
      <c r="V750" s="3">
        <v>0.22930148371578846</v>
      </c>
    </row>
    <row r="751" spans="2:22" x14ac:dyDescent="0.35">
      <c r="B751" s="9" t="s">
        <v>748</v>
      </c>
      <c r="C751" s="1">
        <v>-7.5136823084354112E-2</v>
      </c>
      <c r="D751" s="1">
        <v>2.0409961771637418E-3</v>
      </c>
      <c r="E751" s="1">
        <v>-0.5165378917067498</v>
      </c>
      <c r="F751" s="1">
        <v>-0.16970118228789127</v>
      </c>
      <c r="G751" s="1">
        <v>0.26392384846387051</v>
      </c>
      <c r="H751" s="1">
        <v>-0.56930786656121068</v>
      </c>
      <c r="I751" s="1">
        <v>0.63510564879407261</v>
      </c>
      <c r="J751" s="1">
        <v>-0.17381918571796093</v>
      </c>
      <c r="K751" s="1">
        <v>0.69017399061911333</v>
      </c>
      <c r="L751" s="1">
        <v>-0.83386911003187347</v>
      </c>
      <c r="M751" s="1">
        <v>2.3333799378172513</v>
      </c>
      <c r="N751" s="1">
        <v>0.19164416073542703</v>
      </c>
      <c r="O751" s="1">
        <v>0.88192214058072305</v>
      </c>
      <c r="P751" s="1">
        <v>0.58375517255506115</v>
      </c>
      <c r="Q751" s="1">
        <v>-0.67554579813720272</v>
      </c>
      <c r="R751" s="1">
        <v>1.2751388154415633</v>
      </c>
      <c r="S751" s="1">
        <v>1.8824735895595417</v>
      </c>
      <c r="T751" s="1">
        <v>1.9463987770751732</v>
      </c>
      <c r="U751" s="1">
        <v>-1.2427259934468178</v>
      </c>
      <c r="V751" s="3">
        <v>-1.0468652570046252E-2</v>
      </c>
    </row>
    <row r="752" spans="2:22" x14ac:dyDescent="0.35">
      <c r="B752" s="9" t="s">
        <v>749</v>
      </c>
      <c r="C752" s="1">
        <v>1.2512501712990758</v>
      </c>
      <c r="D752" s="1">
        <v>-0.57375946867814909</v>
      </c>
      <c r="E752" s="1">
        <v>-1.3871992301387599</v>
      </c>
      <c r="F752" s="1">
        <v>-0.92304932663952011</v>
      </c>
      <c r="G752" s="1">
        <v>-2.3423274270084877</v>
      </c>
      <c r="H752" s="1">
        <v>1.007407095987604</v>
      </c>
      <c r="I752" s="1">
        <v>7.4342333560379323E-2</v>
      </c>
      <c r="J752" s="1">
        <v>-1.1875067797216643</v>
      </c>
      <c r="K752" s="1">
        <v>-1.1389186655509036</v>
      </c>
      <c r="L752" s="1">
        <v>-0.1148940877730063</v>
      </c>
      <c r="M752" s="1">
        <v>0.54628681588912498</v>
      </c>
      <c r="N752" s="1">
        <v>-0.20505039375196685</v>
      </c>
      <c r="O752" s="1">
        <v>-0.95285898055243412</v>
      </c>
      <c r="P752" s="1">
        <v>0.24887814212006279</v>
      </c>
      <c r="Q752" s="1">
        <v>0.6215141933312387</v>
      </c>
      <c r="R752" s="1">
        <v>-0.83915062677462782</v>
      </c>
      <c r="S752" s="1">
        <v>-0.99390993900258195</v>
      </c>
      <c r="T752" s="1">
        <v>2.3931968062410727</v>
      </c>
      <c r="U752" s="1">
        <v>-1.5084127584068234</v>
      </c>
      <c r="V752" s="3">
        <v>-1.709612147212805</v>
      </c>
    </row>
    <row r="753" spans="2:22" x14ac:dyDescent="0.35">
      <c r="B753" s="9" t="s">
        <v>750</v>
      </c>
      <c r="C753" s="1">
        <v>1.2765067277748576</v>
      </c>
      <c r="D753" s="1">
        <v>1.7308847183961946</v>
      </c>
      <c r="E753" s="1">
        <v>0.27247820358207991</v>
      </c>
      <c r="F753" s="1">
        <v>-0.32421512205741809</v>
      </c>
      <c r="G753" s="1">
        <v>1.6158743262813224</v>
      </c>
      <c r="H753" s="1">
        <v>-0.55191016265662607</v>
      </c>
      <c r="I753" s="1">
        <v>-0.20449787204749656</v>
      </c>
      <c r="J753" s="1">
        <v>-0.80128916866021582</v>
      </c>
      <c r="K753" s="1">
        <v>1.208497661829095</v>
      </c>
      <c r="L753" s="1">
        <v>-0.69811035930799858</v>
      </c>
      <c r="M753" s="1">
        <v>9.3731600560109735E-2</v>
      </c>
      <c r="N753" s="1">
        <v>-0.17059575588376688</v>
      </c>
      <c r="O753" s="1">
        <v>-0.82135273847420398</v>
      </c>
      <c r="P753" s="1">
        <v>-0.2237449459551685</v>
      </c>
      <c r="Q753" s="1">
        <v>0.95281270902439175</v>
      </c>
      <c r="R753" s="1">
        <v>0.35603838047881337</v>
      </c>
      <c r="S753" s="1">
        <v>-1.3360064395974205</v>
      </c>
      <c r="T753" s="1">
        <v>0.31660376037393811</v>
      </c>
      <c r="U753" s="1">
        <v>0.12925819718849646</v>
      </c>
      <c r="V753" s="3">
        <v>-0.2398715710030182</v>
      </c>
    </row>
    <row r="754" spans="2:22" x14ac:dyDescent="0.35">
      <c r="B754" s="9" t="s">
        <v>751</v>
      </c>
      <c r="C754" s="1">
        <v>-0.1554831173384221</v>
      </c>
      <c r="D754" s="1">
        <v>-0.20658469844634517</v>
      </c>
      <c r="E754" s="1">
        <v>0.16706895598812826</v>
      </c>
      <c r="F754" s="1">
        <v>-0.96435137128681914</v>
      </c>
      <c r="G754" s="1">
        <v>-0.73683919354070859</v>
      </c>
      <c r="H754" s="1">
        <v>-0.12710432761603341</v>
      </c>
      <c r="I754" s="1">
        <v>0.19670087257033572</v>
      </c>
      <c r="J754" s="1">
        <v>-0.85442944535222598</v>
      </c>
      <c r="K754" s="1">
        <v>-0.66204118677073576</v>
      </c>
      <c r="L754" s="1">
        <v>-1.9608997967441089</v>
      </c>
      <c r="M754" s="1">
        <v>0.3972800364636232</v>
      </c>
      <c r="N754" s="1">
        <v>-1.5960860853047816</v>
      </c>
      <c r="O754" s="1">
        <v>0.3674915881646772</v>
      </c>
      <c r="P754" s="1">
        <v>2.5440690652462217</v>
      </c>
      <c r="Q754" s="1">
        <v>-1.1840704178336658</v>
      </c>
      <c r="R754" s="1">
        <v>-0.87804986294312337</v>
      </c>
      <c r="S754" s="1">
        <v>1.6731285677456222</v>
      </c>
      <c r="T754" s="1">
        <v>-0.74843567882941231</v>
      </c>
      <c r="U754" s="1">
        <v>0.50323322911417756</v>
      </c>
      <c r="V754" s="3">
        <v>-1.1782085479215467</v>
      </c>
    </row>
    <row r="755" spans="2:22" x14ac:dyDescent="0.35">
      <c r="B755" s="9" t="s">
        <v>752</v>
      </c>
      <c r="C755" s="1">
        <v>-1.185876757594658</v>
      </c>
      <c r="D755" s="1">
        <v>-1.3840283440740668</v>
      </c>
      <c r="E755" s="1">
        <v>0.42805652719840026</v>
      </c>
      <c r="F755" s="1">
        <v>0.9448569638500417</v>
      </c>
      <c r="G755" s="1">
        <v>-1.0880528859323444</v>
      </c>
      <c r="H755" s="1">
        <v>0.49906569154472202</v>
      </c>
      <c r="I755" s="1">
        <v>-0.78656334282919116</v>
      </c>
      <c r="J755" s="1">
        <v>-1.2707959072270438</v>
      </c>
      <c r="K755" s="1">
        <v>-0.48733601161664414</v>
      </c>
      <c r="L755" s="1">
        <v>-0.61519511534815741</v>
      </c>
      <c r="M755" s="1">
        <v>-2.3624302071439196</v>
      </c>
      <c r="N755" s="1">
        <v>-1.6333070835989145</v>
      </c>
      <c r="O755" s="1">
        <v>4.5748869474381337E-2</v>
      </c>
      <c r="P755" s="1">
        <v>0.66126184164423973</v>
      </c>
      <c r="Q755" s="1">
        <v>0.47658582812181027</v>
      </c>
      <c r="R755" s="1">
        <v>-0.25183646454240466</v>
      </c>
      <c r="S755" s="1">
        <v>-0.93713686298606458</v>
      </c>
      <c r="T755" s="1">
        <v>0.54522444484356447</v>
      </c>
      <c r="U755" s="1">
        <v>1.1628548855087564</v>
      </c>
      <c r="V755" s="3">
        <v>0.73809411943723047</v>
      </c>
    </row>
    <row r="756" spans="2:22" x14ac:dyDescent="0.35">
      <c r="B756" s="9" t="s">
        <v>753</v>
      </c>
      <c r="C756" s="1">
        <v>1.0617991715344552</v>
      </c>
      <c r="D756" s="1">
        <v>0.61813933394735066</v>
      </c>
      <c r="E756" s="1">
        <v>-0.7239794120175097</v>
      </c>
      <c r="F756" s="1">
        <v>9.3456709013132286E-2</v>
      </c>
      <c r="G756" s="1">
        <v>1.1733771174827905</v>
      </c>
      <c r="H756" s="1">
        <v>0.85141164062564156</v>
      </c>
      <c r="I756" s="1">
        <v>-0.45780370188544023</v>
      </c>
      <c r="J756" s="1">
        <v>1.2090568780711062</v>
      </c>
      <c r="K756" s="1">
        <v>-1.5848516981904792</v>
      </c>
      <c r="L756" s="1">
        <v>-3.9700715351966384E-2</v>
      </c>
      <c r="M756" s="1">
        <v>-1.1922663891924121</v>
      </c>
      <c r="N756" s="1">
        <v>7.7756918629471247E-2</v>
      </c>
      <c r="O756" s="1">
        <v>0.23263763916595495</v>
      </c>
      <c r="P756" s="1">
        <v>-0.86849385851045158</v>
      </c>
      <c r="Q756" s="1">
        <v>-1.9961511151916821E-2</v>
      </c>
      <c r="R756" s="1">
        <v>-0.96695491068934625</v>
      </c>
      <c r="S756" s="1">
        <v>0.51123054006489299</v>
      </c>
      <c r="T756" s="1">
        <v>-1.6973697617856844</v>
      </c>
      <c r="U756" s="1">
        <v>0.62688916355502766</v>
      </c>
      <c r="V756" s="3">
        <v>-1.637556748985711E-2</v>
      </c>
    </row>
    <row r="757" spans="2:22" x14ac:dyDescent="0.35">
      <c r="B757" s="9" t="s">
        <v>754</v>
      </c>
      <c r="C757" s="1">
        <v>-0.52432714535034952</v>
      </c>
      <c r="D757" s="1">
        <v>1.9317559114211815</v>
      </c>
      <c r="E757" s="1">
        <v>0.49958478470347706</v>
      </c>
      <c r="F757" s="1">
        <v>5.559983742565873E-2</v>
      </c>
      <c r="G757" s="1">
        <v>-0.49840597256654662</v>
      </c>
      <c r="H757" s="1">
        <v>0.72107679606248232</v>
      </c>
      <c r="I757" s="1">
        <v>0.24866263088144205</v>
      </c>
      <c r="J757" s="1">
        <v>0.12038872843941968</v>
      </c>
      <c r="K757" s="1">
        <v>-0.61217470984488243</v>
      </c>
      <c r="L757" s="1">
        <v>1.4106604585990135</v>
      </c>
      <c r="M757" s="1">
        <v>8.8632650530350285E-2</v>
      </c>
      <c r="N757" s="1">
        <v>1.04076052820096</v>
      </c>
      <c r="O757" s="1">
        <v>-0.53290718261756964</v>
      </c>
      <c r="P757" s="1">
        <v>1.2239077929164186</v>
      </c>
      <c r="Q757" s="1">
        <v>-0.3372275245073556</v>
      </c>
      <c r="R757" s="1">
        <v>-1.1739069030480254</v>
      </c>
      <c r="S757" s="1">
        <v>0.18981652133354854</v>
      </c>
      <c r="T757" s="1">
        <v>0.58066505733211293</v>
      </c>
      <c r="U757" s="1">
        <v>-0.317081627232074</v>
      </c>
      <c r="V757" s="3">
        <v>-0.32046070959081346</v>
      </c>
    </row>
    <row r="758" spans="2:22" x14ac:dyDescent="0.35">
      <c r="B758" s="9" t="s">
        <v>755</v>
      </c>
      <c r="C758" s="1">
        <v>-0.96644834480263597</v>
      </c>
      <c r="D758" s="1">
        <v>0.89046556862706849</v>
      </c>
      <c r="E758" s="1">
        <v>0.67126948615579118</v>
      </c>
      <c r="F758" s="1">
        <v>-0.36405577313872856</v>
      </c>
      <c r="G758" s="1">
        <v>0.31200794747710831</v>
      </c>
      <c r="H758" s="1">
        <v>0.10110851373159398</v>
      </c>
      <c r="I758" s="1">
        <v>-0.22737603735832088</v>
      </c>
      <c r="J758" s="1">
        <v>0.44724717490867311</v>
      </c>
      <c r="K758" s="1">
        <v>-0.78116292111696672</v>
      </c>
      <c r="L758" s="1">
        <v>-0.22382279516869513</v>
      </c>
      <c r="M758" s="1">
        <v>-0.69557923471565675</v>
      </c>
      <c r="N758" s="1">
        <v>1.9719367894594833</v>
      </c>
      <c r="O758" s="1">
        <v>-1.0043331068331711</v>
      </c>
      <c r="P758" s="1">
        <v>-0.26707260051454951</v>
      </c>
      <c r="Q758" s="1">
        <v>0.12883136185750166</v>
      </c>
      <c r="R758" s="1">
        <v>1.4601643519591125</v>
      </c>
      <c r="S758" s="1">
        <v>-0.48557232109365528</v>
      </c>
      <c r="T758" s="1">
        <v>-0.75973545691217836</v>
      </c>
      <c r="U758" s="1">
        <v>-0.11489229337797981</v>
      </c>
      <c r="V758" s="3">
        <v>1.886519734906666</v>
      </c>
    </row>
    <row r="759" spans="2:22" x14ac:dyDescent="0.35">
      <c r="B759" s="9" t="s">
        <v>756</v>
      </c>
      <c r="C759" s="1">
        <v>-0.52657932022206022</v>
      </c>
      <c r="D759" s="1">
        <v>0.49810647147338899</v>
      </c>
      <c r="E759" s="1">
        <v>0.11611128145672774</v>
      </c>
      <c r="F759" s="1">
        <v>0.90825386139573372</v>
      </c>
      <c r="G759" s="1">
        <v>0.64534865332023372</v>
      </c>
      <c r="H759" s="1">
        <v>0.46290603995592211</v>
      </c>
      <c r="I759" s="1">
        <v>1.4343090021846254</v>
      </c>
      <c r="J759" s="1">
        <v>-0.92396390610572443</v>
      </c>
      <c r="K759" s="1">
        <v>0.64370582088389472</v>
      </c>
      <c r="L759" s="1">
        <v>-0.93045156688534514</v>
      </c>
      <c r="M759" s="1">
        <v>-0.62110235043860285</v>
      </c>
      <c r="N759" s="1">
        <v>0.71935403410973031</v>
      </c>
      <c r="O759" s="1">
        <v>1.7670063713708255</v>
      </c>
      <c r="P759" s="1">
        <v>-0.21762798269938302</v>
      </c>
      <c r="Q759" s="1">
        <v>-0.21851372036906208</v>
      </c>
      <c r="R759" s="1">
        <v>2.3827417573218817E-3</v>
      </c>
      <c r="S759" s="1">
        <v>-1.3092391182835912</v>
      </c>
      <c r="T759" s="1">
        <v>0.1120783555765151</v>
      </c>
      <c r="U759" s="1">
        <v>0.4719382060452666</v>
      </c>
      <c r="V759" s="3">
        <v>1.1472754370166423</v>
      </c>
    </row>
    <row r="760" spans="2:22" x14ac:dyDescent="0.35">
      <c r="B760" s="9" t="s">
        <v>757</v>
      </c>
      <c r="C760" s="1">
        <v>6.0918592442278707E-2</v>
      </c>
      <c r="D760" s="1">
        <v>1.2912711181880792</v>
      </c>
      <c r="E760" s="1">
        <v>0.4754336943439661</v>
      </c>
      <c r="F760" s="1">
        <v>0.40474005877174046</v>
      </c>
      <c r="G760" s="1">
        <v>1.2507608906636931</v>
      </c>
      <c r="H760" s="1">
        <v>-1.300354870943244</v>
      </c>
      <c r="I760" s="1">
        <v>0.94577049354548759</v>
      </c>
      <c r="J760" s="1">
        <v>0.62623852524120849</v>
      </c>
      <c r="K760" s="1">
        <v>-0.45071955813994879</v>
      </c>
      <c r="L760" s="1">
        <v>-1.11589712012505</v>
      </c>
      <c r="M760" s="1">
        <v>-6.0444479639120162E-2</v>
      </c>
      <c r="N760" s="1">
        <v>1.0948789380483244</v>
      </c>
      <c r="O760" s="1">
        <v>0.84030910379783175</v>
      </c>
      <c r="P760" s="1">
        <v>-2.4148135146415079E-2</v>
      </c>
      <c r="Q760" s="1">
        <v>0.88296799656203673</v>
      </c>
      <c r="R760" s="1">
        <v>-1.7008449418868319</v>
      </c>
      <c r="S760" s="1">
        <v>2.0814640291677819</v>
      </c>
      <c r="T760" s="1">
        <v>-0.15371074372021964</v>
      </c>
      <c r="U760" s="1">
        <v>-0.37333762193399345</v>
      </c>
      <c r="V760" s="3">
        <v>-0.90810056183866694</v>
      </c>
    </row>
    <row r="761" spans="2:22" x14ac:dyDescent="0.35">
      <c r="B761" s="9" t="s">
        <v>758</v>
      </c>
      <c r="C761" s="1">
        <v>-0.13799188793433068</v>
      </c>
      <c r="D761" s="1">
        <v>0.21252357631623103</v>
      </c>
      <c r="E761" s="1">
        <v>0.92007661265487117</v>
      </c>
      <c r="F761" s="1">
        <v>-0.91326389406739428</v>
      </c>
      <c r="G761" s="1">
        <v>-6.0042150668530123E-2</v>
      </c>
      <c r="H761" s="1">
        <v>0.78439946812966255</v>
      </c>
      <c r="I761" s="1">
        <v>-1.4301589370680481E-3</v>
      </c>
      <c r="J761" s="1">
        <v>1.1394626061916904</v>
      </c>
      <c r="K761" s="1">
        <v>-2.035828135259079</v>
      </c>
      <c r="L761" s="1">
        <v>0.58996771997412967</v>
      </c>
      <c r="M761" s="1">
        <v>0.48004450291835066</v>
      </c>
      <c r="N761" s="1">
        <v>-8.8695953192826249E-2</v>
      </c>
      <c r="O761" s="1">
        <v>0.15636720648183353</v>
      </c>
      <c r="P761" s="1">
        <v>0.73611671351272345</v>
      </c>
      <c r="Q761" s="1">
        <v>-1.3337240483185047</v>
      </c>
      <c r="R761" s="1">
        <v>2.1564628388627165</v>
      </c>
      <c r="S761" s="1">
        <v>-2.0145339973258563</v>
      </c>
      <c r="T761" s="1">
        <v>0.2504775565028779</v>
      </c>
      <c r="U761" s="1">
        <v>0.39930755881482533</v>
      </c>
      <c r="V761" s="3">
        <v>0.97037373081897582</v>
      </c>
    </row>
    <row r="762" spans="2:22" x14ac:dyDescent="0.35">
      <c r="B762" s="9" t="s">
        <v>759</v>
      </c>
      <c r="C762" s="1">
        <v>-0.16375319669826544</v>
      </c>
      <c r="D762" s="1">
        <v>0.1186595563617547</v>
      </c>
      <c r="E762" s="1">
        <v>1.0604583078340466</v>
      </c>
      <c r="F762" s="1">
        <v>0.23407258831686464</v>
      </c>
      <c r="G762" s="1">
        <v>1.1702022977470175</v>
      </c>
      <c r="H762" s="1">
        <v>0.2545926496534916</v>
      </c>
      <c r="I762" s="1">
        <v>-0.60514815842610836</v>
      </c>
      <c r="J762" s="1">
        <v>-1.6463013518661502</v>
      </c>
      <c r="K762" s="1">
        <v>-0.98903974570817443</v>
      </c>
      <c r="L762" s="1">
        <v>0.29528053741465932</v>
      </c>
      <c r="M762" s="1">
        <v>-1.1058626687686135</v>
      </c>
      <c r="N762" s="1">
        <v>-1.0064741456410906</v>
      </c>
      <c r="O762" s="1">
        <v>0.34616642250543744</v>
      </c>
      <c r="P762" s="1">
        <v>0.41490937681109924</v>
      </c>
      <c r="Q762" s="1">
        <v>-0.70805690098725016</v>
      </c>
      <c r="R762" s="1">
        <v>-1.3077126572671331</v>
      </c>
      <c r="S762" s="1">
        <v>2.1816361098526862</v>
      </c>
      <c r="T762" s="1">
        <v>-0.92920066724462658</v>
      </c>
      <c r="U762" s="1">
        <v>0.14131180159973458</v>
      </c>
      <c r="V762" s="3">
        <v>0.19649425798554415</v>
      </c>
    </row>
    <row r="763" spans="2:22" x14ac:dyDescent="0.35">
      <c r="B763" s="9" t="s">
        <v>760</v>
      </c>
      <c r="C763" s="1">
        <v>0.17736778910694798</v>
      </c>
      <c r="D763" s="1">
        <v>-0.94695260364676603</v>
      </c>
      <c r="E763" s="1">
        <v>2.0682599664360284</v>
      </c>
      <c r="F763" s="1">
        <v>1.7590495869365523</v>
      </c>
      <c r="G763" s="1">
        <v>-1.9193542166120685</v>
      </c>
      <c r="H763" s="1">
        <v>0.12819362318583225</v>
      </c>
      <c r="I763" s="1">
        <v>0.33762862563636004</v>
      </c>
      <c r="J763" s="1">
        <v>-0.41687646652369997</v>
      </c>
      <c r="K763" s="1">
        <v>-0.37712018679499526</v>
      </c>
      <c r="L763" s="1">
        <v>-0.68401915013253178</v>
      </c>
      <c r="M763" s="1">
        <v>1.6033891481602498</v>
      </c>
      <c r="N763" s="1">
        <v>-0.33505108597756855</v>
      </c>
      <c r="O763" s="1">
        <v>-0.8043525469384204</v>
      </c>
      <c r="P763" s="1">
        <v>0.5350670909055012</v>
      </c>
      <c r="Q763" s="1">
        <v>1.2967975180179019</v>
      </c>
      <c r="R763" s="1">
        <v>-0.70936101786914374</v>
      </c>
      <c r="S763" s="1">
        <v>0.47442098727995707</v>
      </c>
      <c r="T763" s="1">
        <v>-0.86804158237308782</v>
      </c>
      <c r="U763" s="1">
        <v>-0.37131710045228217</v>
      </c>
      <c r="V763" s="3">
        <v>-0.58515894555538173</v>
      </c>
    </row>
    <row r="764" spans="2:22" x14ac:dyDescent="0.35">
      <c r="B764" s="9" t="s">
        <v>761</v>
      </c>
      <c r="C764" s="1">
        <v>-0.18900300743499387</v>
      </c>
      <c r="D764" s="1">
        <v>0.7165373121247548</v>
      </c>
      <c r="E764" s="1">
        <v>1.5380720786986364</v>
      </c>
      <c r="F764" s="1">
        <v>-0.4756303764285742</v>
      </c>
      <c r="G764" s="1">
        <v>0.63244134420361686</v>
      </c>
      <c r="H764" s="1">
        <v>-2.1121322995913792</v>
      </c>
      <c r="I764" s="1">
        <v>1.6690891686296598</v>
      </c>
      <c r="J764" s="1">
        <v>0.36479991516205551</v>
      </c>
      <c r="K764" s="1">
        <v>1.2353586754395731</v>
      </c>
      <c r="L764" s="1">
        <v>-0.75979479019955753</v>
      </c>
      <c r="M764" s="1">
        <v>0.90661402084821474</v>
      </c>
      <c r="N764" s="1">
        <v>-0.56983759630902187</v>
      </c>
      <c r="O764" s="1">
        <v>-0.8098510299292524</v>
      </c>
      <c r="P764" s="1">
        <v>0.45985764662579059</v>
      </c>
      <c r="Q764" s="1">
        <v>0.58534380878757286</v>
      </c>
      <c r="R764" s="1">
        <v>-1.591317739830012</v>
      </c>
      <c r="S764" s="1">
        <v>1.3224074953757161</v>
      </c>
      <c r="T764" s="1">
        <v>-0.7176559963348127</v>
      </c>
      <c r="U764" s="1">
        <v>-0.31599756591885081</v>
      </c>
      <c r="V764" s="3">
        <v>1.2729924873741678</v>
      </c>
    </row>
    <row r="765" spans="2:22" x14ac:dyDescent="0.35">
      <c r="B765" s="9" t="s">
        <v>762</v>
      </c>
      <c r="C765" s="1">
        <v>-1.4479883093791228</v>
      </c>
      <c r="D765" s="1">
        <v>-0.17865110946328921</v>
      </c>
      <c r="E765" s="1">
        <v>-0.69432911305566747</v>
      </c>
      <c r="F765" s="1">
        <v>0.11828874987690081</v>
      </c>
      <c r="G765" s="1">
        <v>0.86181780180419221</v>
      </c>
      <c r="H765" s="1">
        <v>-1.2031526881655528</v>
      </c>
      <c r="I765" s="1">
        <v>0.31138914638774567</v>
      </c>
      <c r="J765" s="1">
        <v>0.69132710321619428</v>
      </c>
      <c r="K765" s="1">
        <v>-0.71199388554602627</v>
      </c>
      <c r="L765" s="1">
        <v>-1.3124283898222155</v>
      </c>
      <c r="M765" s="1">
        <v>-0.48361637739600011</v>
      </c>
      <c r="N765" s="1">
        <v>-0.73093835536804341</v>
      </c>
      <c r="O765" s="1">
        <v>0.79139163815274527</v>
      </c>
      <c r="P765" s="1">
        <v>0.25105638867873453</v>
      </c>
      <c r="Q765" s="1">
        <v>-0.65424557540121442</v>
      </c>
      <c r="R765" s="1">
        <v>0.53210400555052439</v>
      </c>
      <c r="S765" s="1">
        <v>0.81311083517749905</v>
      </c>
      <c r="T765" s="1">
        <v>2.4873578784533605</v>
      </c>
      <c r="U765" s="1">
        <v>0.88832875930157695</v>
      </c>
      <c r="V765" s="3">
        <v>-1.6003235215671878</v>
      </c>
    </row>
    <row r="766" spans="2:22" x14ac:dyDescent="0.35">
      <c r="B766" s="9" t="s">
        <v>763</v>
      </c>
      <c r="C766" s="1">
        <v>-1.2961770823055643</v>
      </c>
      <c r="D766" s="1">
        <v>0.6861341755934619</v>
      </c>
      <c r="E766" s="1">
        <v>1.8788415296890151E-3</v>
      </c>
      <c r="F766" s="1">
        <v>-0.66663607547044312</v>
      </c>
      <c r="G766" s="1">
        <v>0.83803182072435423</v>
      </c>
      <c r="H766" s="1">
        <v>-1.1132711264592232</v>
      </c>
      <c r="I766" s="1">
        <v>-1.0247626620598362</v>
      </c>
      <c r="J766" s="1">
        <v>0.69839939679015117</v>
      </c>
      <c r="K766" s="1">
        <v>-0.61711816974261724</v>
      </c>
      <c r="L766" s="1">
        <v>0.61724837842953773</v>
      </c>
      <c r="M766" s="1">
        <v>0.44772498354392748</v>
      </c>
      <c r="N766" s="1">
        <v>8.0598662783325337E-2</v>
      </c>
      <c r="O766" s="1">
        <v>0.70135435148002867</v>
      </c>
      <c r="P766" s="1">
        <v>0.84587694754231058</v>
      </c>
      <c r="Q766" s="1">
        <v>-0.50852004350674507</v>
      </c>
      <c r="R766" s="1">
        <v>-0.92681996958421853</v>
      </c>
      <c r="S766" s="1">
        <v>0.55278166072096457</v>
      </c>
      <c r="T766" s="1">
        <v>-0.82196426277017953</v>
      </c>
      <c r="U766" s="1">
        <v>1.9443324423461033</v>
      </c>
      <c r="V766" s="3">
        <v>1.1584853108498012</v>
      </c>
    </row>
    <row r="767" spans="2:22" x14ac:dyDescent="0.35">
      <c r="B767" s="9" t="s">
        <v>764</v>
      </c>
      <c r="C767" s="1">
        <v>-0.12502754526355986</v>
      </c>
      <c r="D767" s="1">
        <v>-1.350043197255766</v>
      </c>
      <c r="E767" s="1">
        <v>1.5238495263369263</v>
      </c>
      <c r="F767" s="1">
        <v>-1.7830484377466398</v>
      </c>
      <c r="G767" s="1">
        <v>0.18987619387398713</v>
      </c>
      <c r="H767" s="1">
        <v>1.5635646377960069</v>
      </c>
      <c r="I767" s="1">
        <v>-0.69196211714322842</v>
      </c>
      <c r="J767" s="1">
        <v>-1.340307133307036</v>
      </c>
      <c r="K767" s="1">
        <v>-1.3089065748580391</v>
      </c>
      <c r="L767" s="1">
        <v>-0.4389645062838502</v>
      </c>
      <c r="M767" s="1">
        <v>-0.22218712305046051</v>
      </c>
      <c r="N767" s="1">
        <v>-0.38286000656098435</v>
      </c>
      <c r="O767" s="1">
        <v>-0.68338123470167533</v>
      </c>
      <c r="P767" s="1">
        <v>-0.20802225243835673</v>
      </c>
      <c r="Q767" s="1">
        <v>0.70924364754591984</v>
      </c>
      <c r="R767" s="1">
        <v>0.91290707697917683</v>
      </c>
      <c r="S767" s="1">
        <v>0.52409537975819698</v>
      </c>
      <c r="T767" s="1">
        <v>7.8105761218000114E-2</v>
      </c>
      <c r="U767" s="1">
        <v>-1.9078365062398941</v>
      </c>
      <c r="V767" s="3">
        <v>0.40288539794608996</v>
      </c>
    </row>
    <row r="768" spans="2:22" x14ac:dyDescent="0.35">
      <c r="B768" s="9" t="s">
        <v>765</v>
      </c>
      <c r="C768" s="1">
        <v>-7.8906204507945242E-3</v>
      </c>
      <c r="D768" s="1">
        <v>1.0012876816728218</v>
      </c>
      <c r="E768" s="1">
        <v>-9.4588283816099725E-2</v>
      </c>
      <c r="F768" s="1">
        <v>1.5278754211374703</v>
      </c>
      <c r="G768" s="1">
        <v>0.74176341410918645</v>
      </c>
      <c r="H768" s="1">
        <v>0.16954898454260758</v>
      </c>
      <c r="I768" s="1">
        <v>-0.5313269705803616</v>
      </c>
      <c r="J768" s="1">
        <v>0.21006042523677709</v>
      </c>
      <c r="K768" s="1">
        <v>1.3000716719880714</v>
      </c>
      <c r="L768" s="1">
        <v>0.21843392545925397</v>
      </c>
      <c r="M768" s="1">
        <v>1.1502060616792833</v>
      </c>
      <c r="N768" s="1">
        <v>-0.83536624188474551</v>
      </c>
      <c r="O768" s="1">
        <v>2.03253666758207</v>
      </c>
      <c r="P768" s="1">
        <v>0.28365106945839375</v>
      </c>
      <c r="Q768" s="1">
        <v>0.59782399928258945</v>
      </c>
      <c r="R768" s="1">
        <v>-0.21400318055283327</v>
      </c>
      <c r="S768" s="1">
        <v>-0.83830608033293286</v>
      </c>
      <c r="T768" s="1">
        <v>1.4422499211766442</v>
      </c>
      <c r="U768" s="1">
        <v>-1.5830370456028415</v>
      </c>
      <c r="V768" s="3">
        <v>-1.1530744144210225</v>
      </c>
    </row>
    <row r="769" spans="2:22" x14ac:dyDescent="0.35">
      <c r="B769" s="9" t="s">
        <v>766</v>
      </c>
      <c r="C769" s="1">
        <v>-0.61706621387538196</v>
      </c>
      <c r="D769" s="1">
        <v>2.0614941303924515E-2</v>
      </c>
      <c r="E769" s="1">
        <v>-0.43950089363982814</v>
      </c>
      <c r="F769" s="1">
        <v>2.524641496733545E-2</v>
      </c>
      <c r="G769" s="1">
        <v>2.2456935518451666</v>
      </c>
      <c r="H769" s="1">
        <v>2.3992768030650993</v>
      </c>
      <c r="I769" s="1">
        <v>-0.27171126857423833</v>
      </c>
      <c r="J769" s="1">
        <v>1.3687779677331289</v>
      </c>
      <c r="K769" s="1">
        <v>0.7057485582843418</v>
      </c>
      <c r="L769" s="1">
        <v>-0.26609655216325062</v>
      </c>
      <c r="M769" s="1">
        <v>-0.16781214618489412</v>
      </c>
      <c r="N769" s="1">
        <v>-9.8304804234352186E-2</v>
      </c>
      <c r="O769" s="1">
        <v>0.36478177002766454</v>
      </c>
      <c r="P769" s="1">
        <v>-0.67204815389163264</v>
      </c>
      <c r="Q769" s="1">
        <v>0.92542341203941014</v>
      </c>
      <c r="R769" s="1">
        <v>-0.60814519397911859</v>
      </c>
      <c r="S769" s="1">
        <v>-1.0781672236226156</v>
      </c>
      <c r="T769" s="1">
        <v>0.89052278661541806</v>
      </c>
      <c r="U769" s="1">
        <v>-1.059639791240973</v>
      </c>
      <c r="V769" s="3">
        <v>0.32546572541347041</v>
      </c>
    </row>
    <row r="770" spans="2:22" x14ac:dyDescent="0.35">
      <c r="B770" s="9" t="s">
        <v>767</v>
      </c>
      <c r="C770" s="1">
        <v>-0.88357086164693865</v>
      </c>
      <c r="D770" s="1">
        <v>5.1681852818279764E-3</v>
      </c>
      <c r="E770" s="1">
        <v>0.69498888408016057</v>
      </c>
      <c r="F770" s="1">
        <v>-1.0204071985361187</v>
      </c>
      <c r="G770" s="1">
        <v>0.263962463766656</v>
      </c>
      <c r="H770" s="1">
        <v>0.13838797049893939</v>
      </c>
      <c r="I770" s="1">
        <v>-0.88498636263580621</v>
      </c>
      <c r="J770" s="1">
        <v>1.1941340310469741</v>
      </c>
      <c r="K770" s="1">
        <v>1.362415054530314</v>
      </c>
      <c r="L770" s="1">
        <v>0.33231320775640744</v>
      </c>
      <c r="M770" s="1">
        <v>2.7252323574452602</v>
      </c>
      <c r="N770" s="1">
        <v>4.491666809729377E-2</v>
      </c>
      <c r="O770" s="1">
        <v>0.11122660203332395</v>
      </c>
      <c r="P770" s="1">
        <v>1.3662879143413689</v>
      </c>
      <c r="Q770" s="1">
        <v>-0.18300974547680657</v>
      </c>
      <c r="R770" s="1">
        <v>2.1975719516914027E-2</v>
      </c>
      <c r="S770" s="1">
        <v>-1.4595674269285936</v>
      </c>
      <c r="T770" s="1">
        <v>0.61697469950366868</v>
      </c>
      <c r="U770" s="1">
        <v>0.43398381559952398</v>
      </c>
      <c r="V770" s="3">
        <v>0.28186332684863591</v>
      </c>
    </row>
    <row r="771" spans="2:22" x14ac:dyDescent="0.35">
      <c r="B771" s="9" t="s">
        <v>768</v>
      </c>
      <c r="C771" s="1">
        <v>-0.95773709094170956</v>
      </c>
      <c r="D771" s="1">
        <v>0.78954839239239982</v>
      </c>
      <c r="E771" s="1">
        <v>6.4004964629858899E-2</v>
      </c>
      <c r="F771" s="1">
        <v>1.4617340014979214</v>
      </c>
      <c r="G771" s="1">
        <v>1.6733605102682696</v>
      </c>
      <c r="H771" s="1">
        <v>-1.4937277366391648</v>
      </c>
      <c r="I771" s="1">
        <v>-0.80854984804375174</v>
      </c>
      <c r="J771" s="1">
        <v>0.65700677883082148</v>
      </c>
      <c r="K771" s="1">
        <v>-1.344874606157205</v>
      </c>
      <c r="L771" s="1">
        <v>-0.17228852777847248</v>
      </c>
      <c r="M771" s="1">
        <v>-1.3100807733966346</v>
      </c>
      <c r="N771" s="1">
        <v>-0.23586843850134856</v>
      </c>
      <c r="O771" s="1">
        <v>-3.9270540090053624E-2</v>
      </c>
      <c r="P771" s="1">
        <v>-0.30567637007149595</v>
      </c>
      <c r="Q771" s="1">
        <v>0.40465306940376056</v>
      </c>
      <c r="R771" s="1">
        <v>-1.614734698864764</v>
      </c>
      <c r="S771" s="1">
        <v>-1.505285413853563</v>
      </c>
      <c r="T771" s="1">
        <v>0.72067549791028229</v>
      </c>
      <c r="U771" s="1">
        <v>-0.13579460666857235</v>
      </c>
      <c r="V771" s="3">
        <v>-1.7964634968344342</v>
      </c>
    </row>
    <row r="772" spans="2:22" x14ac:dyDescent="0.35">
      <c r="B772" s="9" t="s">
        <v>769</v>
      </c>
      <c r="C772" s="1">
        <v>0.57277095942457568</v>
      </c>
      <c r="D772" s="1">
        <v>-1.2473546296091202</v>
      </c>
      <c r="E772" s="1">
        <v>0.59107315629351176</v>
      </c>
      <c r="F772" s="1">
        <v>-0.24097029898105857</v>
      </c>
      <c r="G772" s="1">
        <v>1.9269172553454779</v>
      </c>
      <c r="H772" s="1">
        <v>1.2657803782088501</v>
      </c>
      <c r="I772" s="1">
        <v>-1.4890832468237821E-3</v>
      </c>
      <c r="J772" s="1">
        <v>-1.9105132273422112E-2</v>
      </c>
      <c r="K772" s="1">
        <v>0.21304607084167276</v>
      </c>
      <c r="L772" s="1">
        <v>0.40142607771787187</v>
      </c>
      <c r="M772" s="1">
        <v>1.9824309617599569</v>
      </c>
      <c r="N772" s="1">
        <v>-0.58217916506439493</v>
      </c>
      <c r="O772" s="1">
        <v>2.0244070661744189</v>
      </c>
      <c r="P772" s="1">
        <v>-0.49457695373364458</v>
      </c>
      <c r="Q772" s="1">
        <v>-0.25264371645764611</v>
      </c>
      <c r="R772" s="1">
        <v>-1.0866531107955926</v>
      </c>
      <c r="S772" s="1">
        <v>1.1904945921351699</v>
      </c>
      <c r="T772" s="1">
        <v>4.8637624759316385E-2</v>
      </c>
      <c r="U772" s="1">
        <v>-0.77266510208697747</v>
      </c>
      <c r="V772" s="3">
        <v>-0.44438239357622111</v>
      </c>
    </row>
    <row r="773" spans="2:22" x14ac:dyDescent="0.35">
      <c r="B773" s="9" t="s">
        <v>770</v>
      </c>
      <c r="C773" s="1">
        <v>-1.3378320272715276</v>
      </c>
      <c r="D773" s="1">
        <v>1.1731677585300198</v>
      </c>
      <c r="E773" s="1">
        <v>1.9276376550063399</v>
      </c>
      <c r="F773" s="1">
        <v>-0.34483976353371043</v>
      </c>
      <c r="G773" s="1">
        <v>0.10027497290493356</v>
      </c>
      <c r="H773" s="1">
        <v>-0.22061176809697267</v>
      </c>
      <c r="I773" s="1">
        <v>-1.232250749785794</v>
      </c>
      <c r="J773" s="1">
        <v>0.97713512389222579</v>
      </c>
      <c r="K773" s="1">
        <v>-0.66578502538437234</v>
      </c>
      <c r="L773" s="1">
        <v>0.83856258915680859</v>
      </c>
      <c r="M773" s="1">
        <v>0.7080689929641848</v>
      </c>
      <c r="N773" s="1">
        <v>-2.2093943433015726</v>
      </c>
      <c r="O773" s="1">
        <v>0.38117009768859456</v>
      </c>
      <c r="P773" s="1">
        <v>-1.6760602818235006</v>
      </c>
      <c r="Q773" s="1">
        <v>1.2931842439174515</v>
      </c>
      <c r="R773" s="1">
        <v>0.40974622289172863</v>
      </c>
      <c r="S773" s="1">
        <v>6.5530310670044278E-2</v>
      </c>
      <c r="T773" s="1">
        <v>-0.20397065662337724</v>
      </c>
      <c r="U773" s="1">
        <v>-0.11224101302169298</v>
      </c>
      <c r="V773" s="3">
        <v>-0.10368294597841202</v>
      </c>
    </row>
    <row r="774" spans="2:22" x14ac:dyDescent="0.35">
      <c r="B774" s="9" t="s">
        <v>771</v>
      </c>
      <c r="C774" s="1">
        <v>1.1565843644978233E-2</v>
      </c>
      <c r="D774" s="1">
        <v>-0.97248278431338664</v>
      </c>
      <c r="E774" s="1">
        <v>1.127868922207514</v>
      </c>
      <c r="F774" s="1">
        <v>1.9745303275897821</v>
      </c>
      <c r="G774" s="1">
        <v>-1.0731429123438136</v>
      </c>
      <c r="H774" s="1">
        <v>-0.45660889445166486</v>
      </c>
      <c r="I774" s="1">
        <v>-0.81288787751504887</v>
      </c>
      <c r="J774" s="1">
        <v>-1.1880288786901241</v>
      </c>
      <c r="K774" s="1">
        <v>0.96958820861805495</v>
      </c>
      <c r="L774" s="1">
        <v>0.14805157799874927</v>
      </c>
      <c r="M774" s="1">
        <v>0.53914068037497298</v>
      </c>
      <c r="N774" s="1">
        <v>0.59483115783469587</v>
      </c>
      <c r="O774" s="1">
        <v>0.51721962953092382</v>
      </c>
      <c r="P774" s="1">
        <v>1.207589219368175</v>
      </c>
      <c r="Q774" s="1">
        <v>-0.73268397279802977</v>
      </c>
      <c r="R774" s="1">
        <v>0.47863475590189564</v>
      </c>
      <c r="S774" s="1">
        <v>1.3836604585256529</v>
      </c>
      <c r="T774" s="1">
        <v>-1.1878465960216711</v>
      </c>
      <c r="U774" s="1">
        <v>-1.0181920237837214</v>
      </c>
      <c r="V774" s="3">
        <v>0.7296973836525722</v>
      </c>
    </row>
    <row r="775" spans="2:22" x14ac:dyDescent="0.35">
      <c r="B775" s="9" t="s">
        <v>772</v>
      </c>
      <c r="C775" s="1">
        <v>0.48972805109531009</v>
      </c>
      <c r="D775" s="1">
        <v>0.32642517173480745</v>
      </c>
      <c r="E775" s="1">
        <v>0.78671628753651723</v>
      </c>
      <c r="F775" s="1">
        <v>-0.49381413609592612</v>
      </c>
      <c r="G775" s="1">
        <v>-0.72454174861482101</v>
      </c>
      <c r="H775" s="1">
        <v>0.48350193560752902</v>
      </c>
      <c r="I775" s="1">
        <v>-2.6430462038236473</v>
      </c>
      <c r="J775" s="1">
        <v>-0.16560116946030259</v>
      </c>
      <c r="K775" s="1">
        <v>0.31511420328716955</v>
      </c>
      <c r="L775" s="1">
        <v>-0.60703650970860656</v>
      </c>
      <c r="M775" s="1">
        <v>0.79469051264651502</v>
      </c>
      <c r="N775" s="1">
        <v>-1.8080582114945196</v>
      </c>
      <c r="O775" s="1">
        <v>1.0380934190245139</v>
      </c>
      <c r="P775" s="1">
        <v>-0.70464381537644527</v>
      </c>
      <c r="Q775" s="1">
        <v>-0.24742396296573482</v>
      </c>
      <c r="R775" s="1">
        <v>-0.51660920451795866</v>
      </c>
      <c r="S775" s="1">
        <v>-0.53498610056060458</v>
      </c>
      <c r="T775" s="1">
        <v>1.6107566483943661</v>
      </c>
      <c r="U775" s="1">
        <v>-0.58351040150700417</v>
      </c>
      <c r="V775" s="3">
        <v>-0.8550008784870553</v>
      </c>
    </row>
    <row r="776" spans="2:22" x14ac:dyDescent="0.35">
      <c r="B776" s="9" t="s">
        <v>773</v>
      </c>
      <c r="C776" s="1">
        <v>0.22033998321498691</v>
      </c>
      <c r="D776" s="1">
        <v>-0.7622209932358055</v>
      </c>
      <c r="E776" s="1">
        <v>1.1507588990594642</v>
      </c>
      <c r="F776" s="1">
        <v>3.8630734541501476E-2</v>
      </c>
      <c r="G776" s="1">
        <v>-1.3114753909860244</v>
      </c>
      <c r="H776" s="1">
        <v>1.2369819373658053</v>
      </c>
      <c r="I776" s="1">
        <v>0.37996560878332469</v>
      </c>
      <c r="J776" s="1">
        <v>0.9006282210098463</v>
      </c>
      <c r="K776" s="1">
        <v>2.3997806144235754</v>
      </c>
      <c r="L776" s="1">
        <v>0.92842123586310576</v>
      </c>
      <c r="M776" s="1">
        <v>0.46178972697534953</v>
      </c>
      <c r="N776" s="1">
        <v>1.2443277907108785</v>
      </c>
      <c r="O776" s="1">
        <v>1.4307871640529706</v>
      </c>
      <c r="P776" s="1">
        <v>1.7519501616994975</v>
      </c>
      <c r="Q776" s="1">
        <v>1.1811906156271499</v>
      </c>
      <c r="R776" s="1">
        <v>0.5970872299683645</v>
      </c>
      <c r="S776" s="1">
        <v>-2.0372426349397692</v>
      </c>
      <c r="T776" s="1">
        <v>-0.24724445746763593</v>
      </c>
      <c r="U776" s="1">
        <v>-0.49290503295151578</v>
      </c>
      <c r="V776" s="3">
        <v>-6.6035594450116933E-2</v>
      </c>
    </row>
    <row r="777" spans="2:22" x14ac:dyDescent="0.35">
      <c r="B777" s="9" t="s">
        <v>774</v>
      </c>
      <c r="C777" s="1">
        <v>0.94123130923000098</v>
      </c>
      <c r="D777" s="1">
        <v>1.8828510500659532</v>
      </c>
      <c r="E777" s="1">
        <v>-0.77706751746292635</v>
      </c>
      <c r="F777" s="1">
        <v>6.6164945017231025E-2</v>
      </c>
      <c r="G777" s="1">
        <v>0.3293901567584448</v>
      </c>
      <c r="H777" s="1">
        <v>-0.69650248714221275</v>
      </c>
      <c r="I777" s="1">
        <v>-0.51905682227967964</v>
      </c>
      <c r="J777" s="1">
        <v>1.0365792883848688</v>
      </c>
      <c r="K777" s="1">
        <v>1.5462143940107111</v>
      </c>
      <c r="L777" s="1">
        <v>0.16499132624785187</v>
      </c>
      <c r="M777" s="1">
        <v>-0.60386872185453422</v>
      </c>
      <c r="N777" s="1">
        <v>-0.86886054219875442</v>
      </c>
      <c r="O777" s="1">
        <v>1.2215002518345737</v>
      </c>
      <c r="P777" s="1">
        <v>0.18225717769558669</v>
      </c>
      <c r="Q777" s="1">
        <v>-1.6119106530397516</v>
      </c>
      <c r="R777" s="1">
        <v>-7.7949381515411101E-2</v>
      </c>
      <c r="S777" s="1">
        <v>1.0859881388849404</v>
      </c>
      <c r="T777" s="1">
        <v>-0.21566840780171681</v>
      </c>
      <c r="U777" s="1">
        <v>-0.87352943856179399</v>
      </c>
      <c r="V777" s="3">
        <v>1.031173015141738</v>
      </c>
    </row>
    <row r="778" spans="2:22" x14ac:dyDescent="0.35">
      <c r="B778" s="9" t="s">
        <v>775</v>
      </c>
      <c r="C778" s="1">
        <v>-1.1450913378001946</v>
      </c>
      <c r="D778" s="1">
        <v>0.15432089486080944</v>
      </c>
      <c r="E778" s="1">
        <v>-0.92806684390097371</v>
      </c>
      <c r="F778" s="1">
        <v>-1.1719214989254372</v>
      </c>
      <c r="G778" s="1">
        <v>0.45369565420886154</v>
      </c>
      <c r="H778" s="1">
        <v>-1.1554642963708941</v>
      </c>
      <c r="I778" s="1">
        <v>0.20501807689232435</v>
      </c>
      <c r="J778" s="1">
        <v>1.4929166933270659</v>
      </c>
      <c r="K778" s="1">
        <v>7.2034021719804039E-2</v>
      </c>
      <c r="L778" s="1">
        <v>0.10129659630449524</v>
      </c>
      <c r="M778" s="1">
        <v>0.40068177356003692</v>
      </c>
      <c r="N778" s="1">
        <v>0.9526603411724236</v>
      </c>
      <c r="O778" s="1">
        <v>0.46282379042503968</v>
      </c>
      <c r="P778" s="1">
        <v>-1.4080381504947725</v>
      </c>
      <c r="Q778" s="1">
        <v>0.59088386150067829</v>
      </c>
      <c r="R778" s="1">
        <v>0.31508002983677114</v>
      </c>
      <c r="S778" s="1">
        <v>1.3226694680804616</v>
      </c>
      <c r="T778" s="1">
        <v>5.0637327264205285E-2</v>
      </c>
      <c r="U778" s="1">
        <v>0.44670011075240357</v>
      </c>
      <c r="V778" s="3">
        <v>0.58604566676570868</v>
      </c>
    </row>
    <row r="779" spans="2:22" x14ac:dyDescent="0.35">
      <c r="B779" s="9" t="s">
        <v>776</v>
      </c>
      <c r="C779" s="1">
        <v>0.1741813664387937</v>
      </c>
      <c r="D779" s="1">
        <v>-0.83237892121035317</v>
      </c>
      <c r="E779" s="1">
        <v>0.73202060065799635</v>
      </c>
      <c r="F779" s="1">
        <v>0.74963498300200881</v>
      </c>
      <c r="G779" s="1">
        <v>0.71999447100591041</v>
      </c>
      <c r="H779" s="1">
        <v>-0.41922690857575151</v>
      </c>
      <c r="I779" s="1">
        <v>-0.21911817172811671</v>
      </c>
      <c r="J779" s="1">
        <v>0.37507411392427636</v>
      </c>
      <c r="K779" s="1">
        <v>1.9683247396868551</v>
      </c>
      <c r="L779" s="1">
        <v>-0.58727197094499506</v>
      </c>
      <c r="M779" s="1">
        <v>0.96271350722582172</v>
      </c>
      <c r="N779" s="1">
        <v>0.16826035780865428</v>
      </c>
      <c r="O779" s="1">
        <v>0.33894202929427758</v>
      </c>
      <c r="P779" s="1">
        <v>0.46795969917260827</v>
      </c>
      <c r="Q779" s="1">
        <v>-1.3225709342220084</v>
      </c>
      <c r="R779" s="1">
        <v>1.5566358917357868</v>
      </c>
      <c r="S779" s="1">
        <v>0.32267232477746366</v>
      </c>
      <c r="T779" s="1">
        <v>-6.5485737054664664E-2</v>
      </c>
      <c r="U779" s="1">
        <v>0.30019685985387129</v>
      </c>
      <c r="V779" s="3">
        <v>0.14719742374572875</v>
      </c>
    </row>
    <row r="780" spans="2:22" x14ac:dyDescent="0.35">
      <c r="B780" s="9" t="s">
        <v>777</v>
      </c>
      <c r="C780" s="1">
        <v>0.21926144779283507</v>
      </c>
      <c r="D780" s="1">
        <v>-0.73565448646801124</v>
      </c>
      <c r="E780" s="1">
        <v>-0.37027995977887346</v>
      </c>
      <c r="F780" s="1">
        <v>0.3107693961015261</v>
      </c>
      <c r="G780" s="1">
        <v>0.3112457156654107</v>
      </c>
      <c r="H780" s="1">
        <v>-2.8238719591456379E-2</v>
      </c>
      <c r="I780" s="1">
        <v>-1.2535219645343494</v>
      </c>
      <c r="J780" s="1">
        <v>-0.75269296459650747</v>
      </c>
      <c r="K780" s="1">
        <v>6.1598835916974633E-2</v>
      </c>
      <c r="L780" s="1">
        <v>-0.92677031792488085</v>
      </c>
      <c r="M780" s="1">
        <v>0.27110911945630911</v>
      </c>
      <c r="N780" s="1">
        <v>6.2009954202551933E-2</v>
      </c>
      <c r="O780" s="1">
        <v>-0.60066648007759305</v>
      </c>
      <c r="P780" s="1">
        <v>2.1342636647039561</v>
      </c>
      <c r="Q780" s="1">
        <v>-0.6193508309446778</v>
      </c>
      <c r="R780" s="1">
        <v>1.1270659828481353</v>
      </c>
      <c r="S780" s="1">
        <v>1.2886935439876608</v>
      </c>
      <c r="T780" s="1">
        <v>-0.79978884531506722</v>
      </c>
      <c r="U780" s="1">
        <v>1.2428008007512752</v>
      </c>
      <c r="V780" s="3">
        <v>-0.30215707868798714</v>
      </c>
    </row>
    <row r="781" spans="2:22" x14ac:dyDescent="0.35">
      <c r="B781" s="9" t="s">
        <v>778</v>
      </c>
      <c r="C781" s="1">
        <v>-1.4120925968369085</v>
      </c>
      <c r="D781" s="1">
        <v>-0.16902434217528034</v>
      </c>
      <c r="E781" s="1">
        <v>-1.8387803367789213</v>
      </c>
      <c r="F781" s="1">
        <v>1.6520532338879794</v>
      </c>
      <c r="G781" s="1">
        <v>0.78129169451701497</v>
      </c>
      <c r="H781" s="1">
        <v>1.2153476143720543</v>
      </c>
      <c r="I781" s="1">
        <v>0.80444858051354373</v>
      </c>
      <c r="J781" s="1">
        <v>-0.6776231810415897</v>
      </c>
      <c r="K781" s="1">
        <v>2.1753350067659283</v>
      </c>
      <c r="L781" s="1">
        <v>1.7860595852555838E-2</v>
      </c>
      <c r="M781" s="1">
        <v>0.96625001008539335</v>
      </c>
      <c r="N781" s="1">
        <v>-0.51898300642111006</v>
      </c>
      <c r="O781" s="1">
        <v>-0.95210531774760876</v>
      </c>
      <c r="P781" s="1">
        <v>-0.11473629932797354</v>
      </c>
      <c r="Q781" s="1">
        <v>0.29380022246712167</v>
      </c>
      <c r="R781" s="1">
        <v>0.71887623889453822</v>
      </c>
      <c r="S781" s="1">
        <v>1.0917808527765205</v>
      </c>
      <c r="T781" s="1">
        <v>-0.27794303534041609</v>
      </c>
      <c r="U781" s="1">
        <v>-1.2406071352013575</v>
      </c>
      <c r="V781" s="3">
        <v>9.7725282699369864E-2</v>
      </c>
    </row>
    <row r="782" spans="2:22" x14ac:dyDescent="0.35">
      <c r="B782" s="9" t="s">
        <v>779</v>
      </c>
      <c r="C782" s="1">
        <v>-0.37887900605342734</v>
      </c>
      <c r="D782" s="1">
        <v>-2.7622933570873065</v>
      </c>
      <c r="E782" s="1">
        <v>0.25454168917254572</v>
      </c>
      <c r="F782" s="1">
        <v>-1.5371213116698075</v>
      </c>
      <c r="G782" s="1">
        <v>0.97315006072322974</v>
      </c>
      <c r="H782" s="1">
        <v>1.5675688007360944</v>
      </c>
      <c r="I782" s="1">
        <v>0.18826806229435838</v>
      </c>
      <c r="J782" s="1">
        <v>-0.25511777459828899</v>
      </c>
      <c r="K782" s="1">
        <v>0.52546712662049255</v>
      </c>
      <c r="L782" s="1">
        <v>-0.189222949178176</v>
      </c>
      <c r="M782" s="1">
        <v>0.15753046625016695</v>
      </c>
      <c r="N782" s="1">
        <v>0.30705800268727096</v>
      </c>
      <c r="O782" s="1">
        <v>-0.29044141195683348</v>
      </c>
      <c r="P782" s="1">
        <v>-0.4499646614150401</v>
      </c>
      <c r="Q782" s="1">
        <v>-7.5637193946900452E-2</v>
      </c>
      <c r="R782" s="1">
        <v>-0.30574721778216707</v>
      </c>
      <c r="S782" s="1">
        <v>0.32084606916631048</v>
      </c>
      <c r="T782" s="1">
        <v>-0.75719963213162034</v>
      </c>
      <c r="U782" s="1">
        <v>0.48817170225720841</v>
      </c>
      <c r="V782" s="3">
        <v>0.69558317748698184</v>
      </c>
    </row>
    <row r="783" spans="2:22" x14ac:dyDescent="0.35">
      <c r="B783" s="9" t="s">
        <v>780</v>
      </c>
      <c r="C783" s="1">
        <v>-0.74845264554071533</v>
      </c>
      <c r="D783" s="1">
        <v>0.42312321751828508</v>
      </c>
      <c r="E783" s="1">
        <v>-0.15489478505253668</v>
      </c>
      <c r="F783" s="1">
        <v>-0.60190447180009676</v>
      </c>
      <c r="G783" s="1">
        <v>0.48252186206891146</v>
      </c>
      <c r="H783" s="1">
        <v>1.7111518572470668</v>
      </c>
      <c r="I783" s="1">
        <v>-0.29186246168236946</v>
      </c>
      <c r="J783" s="1">
        <v>0.32070655144655702</v>
      </c>
      <c r="K783" s="1">
        <v>-0.18397154481089928</v>
      </c>
      <c r="L783" s="1">
        <v>2.2599741429344751</v>
      </c>
      <c r="M783" s="1">
        <v>-0.95142609531784106</v>
      </c>
      <c r="N783" s="1">
        <v>0.95656079170111985</v>
      </c>
      <c r="O783" s="1">
        <v>1.6487557450045405</v>
      </c>
      <c r="P783" s="1">
        <v>-5.3049685113106045E-2</v>
      </c>
      <c r="Q783" s="1">
        <v>-0.95218539571145533</v>
      </c>
      <c r="R783" s="1">
        <v>0.11109655906995551</v>
      </c>
      <c r="S783" s="1">
        <v>2.0613841826935775</v>
      </c>
      <c r="T783" s="1">
        <v>-1.9751561256118462</v>
      </c>
      <c r="U783" s="1">
        <v>0.74052757209196873</v>
      </c>
      <c r="V783" s="3">
        <v>-1.0056801309926009</v>
      </c>
    </row>
    <row r="784" spans="2:22" x14ac:dyDescent="0.35">
      <c r="B784" s="9" t="s">
        <v>781</v>
      </c>
      <c r="C784" s="1">
        <v>0.92474029994891027</v>
      </c>
      <c r="D784" s="1">
        <v>-0.28760852373551832</v>
      </c>
      <c r="E784" s="1">
        <v>4.4636899549553702E-2</v>
      </c>
      <c r="F784" s="1">
        <v>1.9189597491651509</v>
      </c>
      <c r="G784" s="1">
        <v>-1.0391113686065387</v>
      </c>
      <c r="H784" s="1">
        <v>0.58827158551870395</v>
      </c>
      <c r="I784" s="1">
        <v>-0.45004464726114041</v>
      </c>
      <c r="J784" s="1">
        <v>0.93182116532026993</v>
      </c>
      <c r="K784" s="1">
        <v>-1.0363493604645859</v>
      </c>
      <c r="L784" s="1">
        <v>-0.93341480125115206</v>
      </c>
      <c r="M784" s="1">
        <v>0.71143189943761032</v>
      </c>
      <c r="N784" s="1">
        <v>7.6003576516948668E-2</v>
      </c>
      <c r="O784" s="1">
        <v>0.28338078318475796</v>
      </c>
      <c r="P784" s="1">
        <v>1.2382199248310215</v>
      </c>
      <c r="Q784" s="1">
        <v>1.5468879659523393</v>
      </c>
      <c r="R784" s="1">
        <v>0.12166798826644813</v>
      </c>
      <c r="S784" s="1">
        <v>0.83024712024688907</v>
      </c>
      <c r="T784" s="1">
        <v>-1.050004596027597</v>
      </c>
      <c r="U784" s="1">
        <v>0.45716395876013133</v>
      </c>
      <c r="V784" s="3">
        <v>-2.2330724240554725</v>
      </c>
    </row>
    <row r="785" spans="2:22" x14ac:dyDescent="0.35">
      <c r="B785" s="9" t="s">
        <v>782</v>
      </c>
      <c r="C785" s="1">
        <v>-0.4489414372552708</v>
      </c>
      <c r="D785" s="1">
        <v>1.4946552519448622</v>
      </c>
      <c r="E785" s="1">
        <v>-0.61241494795887874</v>
      </c>
      <c r="F785" s="1">
        <v>0.14654630100044044</v>
      </c>
      <c r="G785" s="1">
        <v>1.1541661819742497</v>
      </c>
      <c r="H785" s="1">
        <v>-1.2507304052185533</v>
      </c>
      <c r="I785" s="1">
        <v>-8.4707798105841392E-2</v>
      </c>
      <c r="J785" s="1">
        <v>-2.2596240966387726</v>
      </c>
      <c r="K785" s="1">
        <v>-0.29019995027799855</v>
      </c>
      <c r="L785" s="1">
        <v>1.816316408546861</v>
      </c>
      <c r="M785" s="1">
        <v>-0.58089868904366049</v>
      </c>
      <c r="N785" s="1">
        <v>1.0566493758676328E-2</v>
      </c>
      <c r="O785" s="1">
        <v>-0.52191842047388692</v>
      </c>
      <c r="P785" s="1">
        <v>-2.4241363631002613</v>
      </c>
      <c r="Q785" s="1">
        <v>0.98007777471209712</v>
      </c>
      <c r="R785" s="1">
        <v>0.39218598601054955</v>
      </c>
      <c r="S785" s="1">
        <v>0.47248020609980029</v>
      </c>
      <c r="T785" s="1">
        <v>0.84936872056516521</v>
      </c>
      <c r="U785" s="1">
        <v>1.451936854027523</v>
      </c>
      <c r="V785" s="3">
        <v>0.79453344923701186</v>
      </c>
    </row>
    <row r="786" spans="2:22" x14ac:dyDescent="0.35">
      <c r="B786" s="9" t="s">
        <v>783</v>
      </c>
      <c r="C786" s="1">
        <v>4.4154432288291141E-2</v>
      </c>
      <c r="D786" s="1">
        <v>-0.31775174314992488</v>
      </c>
      <c r="E786" s="1">
        <v>-0.66302403707335578</v>
      </c>
      <c r="F786" s="1">
        <v>-0.19561739726435839</v>
      </c>
      <c r="G786" s="1">
        <v>6.416223942341652E-2</v>
      </c>
      <c r="H786" s="1">
        <v>-0.17811717759471229</v>
      </c>
      <c r="I786" s="1">
        <v>1.2132557687841508</v>
      </c>
      <c r="J786" s="1">
        <v>6.3391925305108177E-2</v>
      </c>
      <c r="K786" s="1">
        <v>-0.18657532215184744</v>
      </c>
      <c r="L786" s="1">
        <v>0.3444236967095437</v>
      </c>
      <c r="M786" s="1">
        <v>2.4489954659166266</v>
      </c>
      <c r="N786" s="1">
        <v>-1.082454697517335</v>
      </c>
      <c r="O786" s="1">
        <v>-1.1417351319686431</v>
      </c>
      <c r="P786" s="1">
        <v>0.71681998461879126</v>
      </c>
      <c r="Q786" s="1">
        <v>6.5021991944954546E-2</v>
      </c>
      <c r="R786" s="1">
        <v>-0.10734171675224544</v>
      </c>
      <c r="S786" s="1">
        <v>-1.5216682714897103</v>
      </c>
      <c r="T786" s="1">
        <v>-0.59854798008486609</v>
      </c>
      <c r="U786" s="1">
        <v>8.8522652261999752E-3</v>
      </c>
      <c r="V786" s="3">
        <v>-1.1586269484056591</v>
      </c>
    </row>
    <row r="787" spans="2:22" x14ac:dyDescent="0.35">
      <c r="B787" s="9" t="s">
        <v>784</v>
      </c>
      <c r="C787" s="1">
        <v>-0.47024612126221388</v>
      </c>
      <c r="D787" s="1">
        <v>1.4481496652510886</v>
      </c>
      <c r="E787" s="1">
        <v>0.5521405755337756</v>
      </c>
      <c r="F787" s="1">
        <v>0.75360337645287589</v>
      </c>
      <c r="G787" s="1">
        <v>-4.4946275610843973E-2</v>
      </c>
      <c r="H787" s="1">
        <v>0.57315145974992487</v>
      </c>
      <c r="I787" s="1">
        <v>1.7182546058595713</v>
      </c>
      <c r="J787" s="1">
        <v>1.863129594838723</v>
      </c>
      <c r="K787" s="1">
        <v>0.18205667218121377</v>
      </c>
      <c r="L787" s="1">
        <v>-0.57065469221109466</v>
      </c>
      <c r="M787" s="1">
        <v>0.13124878487562061</v>
      </c>
      <c r="N787" s="1">
        <v>1.6643749561015491</v>
      </c>
      <c r="O787" s="1">
        <v>1.0434895301527307</v>
      </c>
      <c r="P787" s="1">
        <v>1.2758853702975135</v>
      </c>
      <c r="Q787" s="1">
        <v>-2.5920138212930866</v>
      </c>
      <c r="R787" s="1">
        <v>-0.29144031103111406</v>
      </c>
      <c r="S787" s="1">
        <v>0.42644709854515095</v>
      </c>
      <c r="T787" s="1">
        <v>-1.2477748309973611</v>
      </c>
      <c r="U787" s="1">
        <v>-0.23283635585673693</v>
      </c>
      <c r="V787" s="3">
        <v>0.30412623528945987</v>
      </c>
    </row>
    <row r="788" spans="2:22" x14ac:dyDescent="0.35">
      <c r="B788" s="9" t="s">
        <v>785</v>
      </c>
      <c r="C788" s="1">
        <v>0.8853257200649276</v>
      </c>
      <c r="D788" s="1">
        <v>-0.70832337596410178</v>
      </c>
      <c r="E788" s="1">
        <v>0.8617569945923742</v>
      </c>
      <c r="F788" s="1">
        <v>-0.57982050277195296</v>
      </c>
      <c r="G788" s="1">
        <v>-0.1184289798266453</v>
      </c>
      <c r="H788" s="1">
        <v>-4.1066709378321666E-2</v>
      </c>
      <c r="I788" s="1">
        <v>-0.16571338878373582</v>
      </c>
      <c r="J788" s="1">
        <v>0.83403879493846222</v>
      </c>
      <c r="K788" s="1">
        <v>-0.33614660210709862</v>
      </c>
      <c r="L788" s="1">
        <v>-0.17746796479189914</v>
      </c>
      <c r="M788" s="1">
        <v>-7.573188925300238E-2</v>
      </c>
      <c r="N788" s="1">
        <v>1.0404866440046181</v>
      </c>
      <c r="O788" s="1">
        <v>-1.0244596007122304</v>
      </c>
      <c r="P788" s="1">
        <v>-0.41013062730212535</v>
      </c>
      <c r="Q788" s="1">
        <v>0.10296371603464549</v>
      </c>
      <c r="R788" s="1">
        <v>0.22407142093223528</v>
      </c>
      <c r="S788" s="1">
        <v>1.7221190975833089E-2</v>
      </c>
      <c r="T788" s="1">
        <v>1.2269548026967179</v>
      </c>
      <c r="U788" s="1">
        <v>1.5589597303394211</v>
      </c>
      <c r="V788" s="3">
        <v>1.3807575200297677</v>
      </c>
    </row>
    <row r="789" spans="2:22" x14ac:dyDescent="0.35">
      <c r="B789" s="9" t="s">
        <v>786</v>
      </c>
      <c r="C789" s="1">
        <v>4.8225281476897634E-2</v>
      </c>
      <c r="D789" s="1">
        <v>-1.46155472943913</v>
      </c>
      <c r="E789" s="1">
        <v>1.0385272574985462</v>
      </c>
      <c r="F789" s="1">
        <v>0.69371985300712236</v>
      </c>
      <c r="G789" s="1">
        <v>-0.14459085785684136</v>
      </c>
      <c r="H789" s="1">
        <v>3.0662128824705737</v>
      </c>
      <c r="I789" s="1">
        <v>-0.45715784560588663</v>
      </c>
      <c r="J789" s="1">
        <v>0.84565430774929828</v>
      </c>
      <c r="K789" s="1">
        <v>0.29961781297129314</v>
      </c>
      <c r="L789" s="1">
        <v>1.3425237833130215</v>
      </c>
      <c r="M789" s="1">
        <v>1.4991088884313712</v>
      </c>
      <c r="N789" s="1">
        <v>-1.1251931599519855</v>
      </c>
      <c r="O789" s="1">
        <v>0.92679802724127802</v>
      </c>
      <c r="P789" s="1">
        <v>4.8048056449224628E-2</v>
      </c>
      <c r="Q789" s="1">
        <v>-1.6249889994587499</v>
      </c>
      <c r="R789" s="1">
        <v>-1.7512549975432037</v>
      </c>
      <c r="S789" s="1">
        <v>4.5486391556204375E-2</v>
      </c>
      <c r="T789" s="1">
        <v>2.241990827553447</v>
      </c>
      <c r="U789" s="1">
        <v>-1.0408498950944125</v>
      </c>
      <c r="V789" s="3">
        <v>-0.24486282975648838</v>
      </c>
    </row>
    <row r="790" spans="2:22" x14ac:dyDescent="0.35">
      <c r="B790" s="9" t="s">
        <v>787</v>
      </c>
      <c r="C790" s="1">
        <v>-2.159873080798778</v>
      </c>
      <c r="D790" s="1">
        <v>-5.4128778498739247E-2</v>
      </c>
      <c r="E790" s="1">
        <v>8.0120173798319275E-2</v>
      </c>
      <c r="F790" s="1">
        <v>-0.5101021305087956</v>
      </c>
      <c r="G790" s="1">
        <v>-0.6179624322890952</v>
      </c>
      <c r="H790" s="1">
        <v>0.14876544359334712</v>
      </c>
      <c r="I790" s="1">
        <v>1.0445624614679829</v>
      </c>
      <c r="J790" s="1">
        <v>1.4440541886888885</v>
      </c>
      <c r="K790" s="1">
        <v>-0.33516013916676546</v>
      </c>
      <c r="L790" s="1">
        <v>1.4016292693220607</v>
      </c>
      <c r="M790" s="1">
        <v>-1.2904474985502117</v>
      </c>
      <c r="N790" s="1">
        <v>-0.53952622211605805</v>
      </c>
      <c r="O790" s="1">
        <v>-2.548062389594159</v>
      </c>
      <c r="P790" s="1">
        <v>0.51753549012593236</v>
      </c>
      <c r="Q790" s="1">
        <v>-0.18755785131967581</v>
      </c>
      <c r="R790" s="1">
        <v>-0.7459019073638663</v>
      </c>
      <c r="S790" s="1">
        <v>-0.46685764984238415</v>
      </c>
      <c r="T790" s="1">
        <v>-1.128059598301925</v>
      </c>
      <c r="U790" s="1">
        <v>0.5301793910619429</v>
      </c>
      <c r="V790" s="3">
        <v>0.81768019681284498</v>
      </c>
    </row>
    <row r="791" spans="2:22" x14ac:dyDescent="0.35">
      <c r="B791" s="9" t="s">
        <v>788</v>
      </c>
      <c r="C791" s="1">
        <v>-6.6694505712003641E-5</v>
      </c>
      <c r="D791" s="1">
        <v>-2.0697724411600471</v>
      </c>
      <c r="E791" s="1">
        <v>0.38008883221559386</v>
      </c>
      <c r="F791" s="1">
        <v>0.53638206955166434</v>
      </c>
      <c r="G791" s="1">
        <v>-0.21386493591301026</v>
      </c>
      <c r="H791" s="1">
        <v>0.72015067937694677</v>
      </c>
      <c r="I791" s="1">
        <v>-0.42677383251994178</v>
      </c>
      <c r="J791" s="1">
        <v>0.49530697772707982</v>
      </c>
      <c r="K791" s="1">
        <v>0.35131815044045461</v>
      </c>
      <c r="L791" s="1">
        <v>0.51404876096336216</v>
      </c>
      <c r="M791" s="1">
        <v>-0.38219995622108976</v>
      </c>
      <c r="N791" s="1">
        <v>1.8957314508883556</v>
      </c>
      <c r="O791" s="1">
        <v>0.12365813469862598</v>
      </c>
      <c r="P791" s="1">
        <v>0.21095015942577255</v>
      </c>
      <c r="Q791" s="1">
        <v>-0.53018136523042281</v>
      </c>
      <c r="R791" s="1">
        <v>1.5034441533328129</v>
      </c>
      <c r="S791" s="1">
        <v>-0.44346960488076309</v>
      </c>
      <c r="T791" s="1">
        <v>0.13330027247562773</v>
      </c>
      <c r="U791" s="1">
        <v>-0.69358430541711991</v>
      </c>
      <c r="V791" s="3">
        <v>-0.25293852144062101</v>
      </c>
    </row>
    <row r="792" spans="2:22" x14ac:dyDescent="0.35">
      <c r="B792" s="9" t="s">
        <v>789</v>
      </c>
      <c r="C792" s="1">
        <v>-1.3720814192040991</v>
      </c>
      <c r="D792" s="1">
        <v>-0.2454115207345651</v>
      </c>
      <c r="E792" s="1">
        <v>0.59533930363229448</v>
      </c>
      <c r="F792" s="1">
        <v>-0.65349818584733466</v>
      </c>
      <c r="G792" s="1">
        <v>1.8490733683533236</v>
      </c>
      <c r="H792" s="1">
        <v>0.55081211876761904</v>
      </c>
      <c r="I792" s="1">
        <v>0.75974512966534435</v>
      </c>
      <c r="J792" s="1">
        <v>0.69782329328265125</v>
      </c>
      <c r="K792" s="1">
        <v>-1.5431241462586465</v>
      </c>
      <c r="L792" s="1">
        <v>-1.1815518967576206</v>
      </c>
      <c r="M792" s="1">
        <v>4.1966257392336295E-2</v>
      </c>
      <c r="N792" s="1">
        <v>-1.0542775712031667</v>
      </c>
      <c r="O792" s="1">
        <v>0.3651612416360297</v>
      </c>
      <c r="P792" s="1">
        <v>-1.2427740437102538E-2</v>
      </c>
      <c r="Q792" s="1">
        <v>-1.3385114070153949</v>
      </c>
      <c r="R792" s="1">
        <v>0.94880202611677855</v>
      </c>
      <c r="S792" s="1">
        <v>-0.67699209898082979</v>
      </c>
      <c r="T792" s="1">
        <v>1.6147999393950414</v>
      </c>
      <c r="U792" s="1">
        <v>8.4043086401309391E-2</v>
      </c>
      <c r="V792" s="3">
        <v>0.78328198513065572</v>
      </c>
    </row>
    <row r="793" spans="2:22" x14ac:dyDescent="0.35">
      <c r="B793" s="9" t="s">
        <v>790</v>
      </c>
      <c r="C793" s="1">
        <v>1.5304158738564104</v>
      </c>
      <c r="D793" s="1">
        <v>-0.72931142534630078</v>
      </c>
      <c r="E793" s="1">
        <v>8.7951061533849878E-2</v>
      </c>
      <c r="F793" s="1">
        <v>2.1547588274898599</v>
      </c>
      <c r="G793" s="1">
        <v>0.24374383439023464</v>
      </c>
      <c r="H793" s="1">
        <v>-0.47541515148935465</v>
      </c>
      <c r="I793" s="1">
        <v>-0.51976204714107732</v>
      </c>
      <c r="J793" s="1">
        <v>-0.94648755051408462</v>
      </c>
      <c r="K793" s="1">
        <v>-0.14070075297320278</v>
      </c>
      <c r="L793" s="1">
        <v>3.2493120368412426E-2</v>
      </c>
      <c r="M793" s="1">
        <v>-0.89710155030673966</v>
      </c>
      <c r="N793" s="1">
        <v>-0.280916962662287</v>
      </c>
      <c r="O793" s="1">
        <v>0.44681090311961191</v>
      </c>
      <c r="P793" s="1">
        <v>0.23850690223779974</v>
      </c>
      <c r="Q793" s="1">
        <v>1.3711534248192925</v>
      </c>
      <c r="R793" s="1">
        <v>0.68190551374116193</v>
      </c>
      <c r="S793" s="1">
        <v>-0.2771489820275162</v>
      </c>
      <c r="T793" s="1">
        <v>0.63375661723420851</v>
      </c>
      <c r="U793" s="1">
        <v>0.6395541022192287</v>
      </c>
      <c r="V793" s="3">
        <v>0.5016474026431984</v>
      </c>
    </row>
    <row r="794" spans="2:22" x14ac:dyDescent="0.35">
      <c r="B794" s="9" t="s">
        <v>791</v>
      </c>
      <c r="C794" s="1">
        <v>-2.4740347918684034</v>
      </c>
      <c r="D794" s="1">
        <v>-0.67916797188462241</v>
      </c>
      <c r="E794" s="1">
        <v>-1.7662949499298723</v>
      </c>
      <c r="F794" s="1">
        <v>2.3834168272390857</v>
      </c>
      <c r="G794" s="1">
        <v>-0.30083198469358019</v>
      </c>
      <c r="H794" s="1">
        <v>0.87908632126668373</v>
      </c>
      <c r="I794" s="1">
        <v>2.1474261208937753</v>
      </c>
      <c r="J794" s="1">
        <v>6.9011925498455917E-2</v>
      </c>
      <c r="K794" s="1">
        <v>0.7834772517349764</v>
      </c>
      <c r="L794" s="1">
        <v>-0.1644752177919912</v>
      </c>
      <c r="M794" s="1">
        <v>-0.26942474283610401</v>
      </c>
      <c r="N794" s="1">
        <v>-2.8728311159709231E-2</v>
      </c>
      <c r="O794" s="1">
        <v>0.9244335907812824</v>
      </c>
      <c r="P794" s="1">
        <v>0.42938423768111633</v>
      </c>
      <c r="Q794" s="1">
        <v>0.90584214925067186</v>
      </c>
      <c r="R794" s="1">
        <v>8.1716729933240861E-2</v>
      </c>
      <c r="S794" s="1">
        <v>-0.68549148901294366</v>
      </c>
      <c r="T794" s="1">
        <v>-1.2037055519391064</v>
      </c>
      <c r="U794" s="1">
        <v>-0.89181195923680046</v>
      </c>
      <c r="V794" s="3">
        <v>-1.0975002517115973</v>
      </c>
    </row>
    <row r="795" spans="2:22" x14ac:dyDescent="0.35">
      <c r="B795" s="9" t="s">
        <v>792</v>
      </c>
      <c r="C795" s="1">
        <v>-0.77497403688255773</v>
      </c>
      <c r="D795" s="1">
        <v>0.15176634351408641</v>
      </c>
      <c r="E795" s="1">
        <v>-0.13379212355694475</v>
      </c>
      <c r="F795" s="1">
        <v>0.45877556430061855</v>
      </c>
      <c r="G795" s="1">
        <v>-0.95267095995472262</v>
      </c>
      <c r="H795" s="1">
        <v>-1.3228993813653924</v>
      </c>
      <c r="I795" s="1">
        <v>-1.0318579676046737</v>
      </c>
      <c r="J795" s="1">
        <v>-0.45761223311465538</v>
      </c>
      <c r="K795" s="1">
        <v>-0.15104815648616704</v>
      </c>
      <c r="L795" s="1">
        <v>1.1714615824593417</v>
      </c>
      <c r="M795" s="1">
        <v>-2.2750242160515675</v>
      </c>
      <c r="N795" s="1">
        <v>7.8603071046755194E-2</v>
      </c>
      <c r="O795" s="1">
        <v>0.70324559766473382</v>
      </c>
      <c r="P795" s="1">
        <v>1.7686775367429595</v>
      </c>
      <c r="Q795" s="1">
        <v>-0.28098175832947941</v>
      </c>
      <c r="R795" s="1">
        <v>0.23752681085797622</v>
      </c>
      <c r="S795" s="1">
        <v>1.4246019861623873</v>
      </c>
      <c r="T795" s="1">
        <v>0.89276133546615577</v>
      </c>
      <c r="U795" s="1">
        <v>-0.1964204213897022</v>
      </c>
      <c r="V795" s="3">
        <v>0.60046133455392803</v>
      </c>
    </row>
    <row r="796" spans="2:22" x14ac:dyDescent="0.35">
      <c r="B796" s="9" t="s">
        <v>793</v>
      </c>
      <c r="C796" s="1">
        <v>0.50937507294766715</v>
      </c>
      <c r="D796" s="1">
        <v>0.59208975967707045</v>
      </c>
      <c r="E796" s="1">
        <v>0.54461493219004786</v>
      </c>
      <c r="F796" s="1">
        <v>0.1973729592832465</v>
      </c>
      <c r="G796" s="1">
        <v>-1.0624810920880683</v>
      </c>
      <c r="H796" s="1">
        <v>-0.2378755211601398</v>
      </c>
      <c r="I796" s="1">
        <v>1.2860014540270861</v>
      </c>
      <c r="J796" s="1">
        <v>-0.25822614797775162</v>
      </c>
      <c r="K796" s="1">
        <v>-0.3903443861924013</v>
      </c>
      <c r="L796" s="1">
        <v>-0.10939054397031739</v>
      </c>
      <c r="M796" s="1">
        <v>-8.4015423002157544E-2</v>
      </c>
      <c r="N796" s="1">
        <v>1.2515626563223858</v>
      </c>
      <c r="O796" s="1">
        <v>0.47100290305288567</v>
      </c>
      <c r="P796" s="1">
        <v>-0.5711793342143201</v>
      </c>
      <c r="Q796" s="1">
        <v>0.5040245070849142</v>
      </c>
      <c r="R796" s="1">
        <v>1.0713351672933007</v>
      </c>
      <c r="S796" s="1">
        <v>-0.46996542241016109</v>
      </c>
      <c r="T796" s="1">
        <v>-0.74463460541489745</v>
      </c>
      <c r="U796" s="1">
        <v>0.79410123893292706</v>
      </c>
      <c r="V796" s="3">
        <v>-1.296380156387386</v>
      </c>
    </row>
    <row r="797" spans="2:22" x14ac:dyDescent="0.35">
      <c r="B797" s="9" t="s">
        <v>794</v>
      </c>
      <c r="C797" s="1">
        <v>1.8540030115416013</v>
      </c>
      <c r="D797" s="1">
        <v>-0.75243463109047737</v>
      </c>
      <c r="E797" s="1">
        <v>1.9687940772431589</v>
      </c>
      <c r="F797" s="1">
        <v>-1.5924563584476887</v>
      </c>
      <c r="G797" s="1">
        <v>1.2821526150322824</v>
      </c>
      <c r="H797" s="1">
        <v>-0.45142670851347905</v>
      </c>
      <c r="I797" s="1">
        <v>0.23118433144218217</v>
      </c>
      <c r="J797" s="1">
        <v>0.20908560672226115</v>
      </c>
      <c r="K797" s="1">
        <v>-0.95481158726787807</v>
      </c>
      <c r="L797" s="1">
        <v>-0.17412138442324862</v>
      </c>
      <c r="M797" s="1">
        <v>-0.88300634060940864</v>
      </c>
      <c r="N797" s="1">
        <v>-0.25433838865662711</v>
      </c>
      <c r="O797" s="1">
        <v>-1.1835247573193812</v>
      </c>
      <c r="P797" s="1">
        <v>-0.10111376797336695</v>
      </c>
      <c r="Q797" s="1">
        <v>0.57906492083050565</v>
      </c>
      <c r="R797" s="1">
        <v>1.1621047307572658</v>
      </c>
      <c r="S797" s="1">
        <v>2.5123599268480867</v>
      </c>
      <c r="T797" s="1">
        <v>7.8434388059321597E-2</v>
      </c>
      <c r="U797" s="1">
        <v>-5.4037371217275601E-2</v>
      </c>
      <c r="V797" s="3">
        <v>1.0554569385189068</v>
      </c>
    </row>
    <row r="798" spans="2:22" x14ac:dyDescent="0.35">
      <c r="B798" s="9" t="s">
        <v>795</v>
      </c>
      <c r="C798" s="1">
        <v>-4.6733524210448414E-2</v>
      </c>
      <c r="D798" s="1">
        <v>-0.64140703226336382</v>
      </c>
      <c r="E798" s="1">
        <v>-0.30026714780160563</v>
      </c>
      <c r="F798" s="1">
        <v>-0.70319271821572682</v>
      </c>
      <c r="G798" s="1">
        <v>0.85844738478449079</v>
      </c>
      <c r="H798" s="1">
        <v>1.2133079008683618</v>
      </c>
      <c r="I798" s="1">
        <v>2.3992194580029613</v>
      </c>
      <c r="J798" s="1">
        <v>0.55348468049688926</v>
      </c>
      <c r="K798" s="1">
        <v>1.0516702063460539</v>
      </c>
      <c r="L798" s="1">
        <v>0.61326207316196968</v>
      </c>
      <c r="M798" s="1">
        <v>1.1743756680363522</v>
      </c>
      <c r="N798" s="1">
        <v>-0.20884841467835782</v>
      </c>
      <c r="O798" s="1">
        <v>2.1928624591525878</v>
      </c>
      <c r="P798" s="1">
        <v>0.79241603777550351</v>
      </c>
      <c r="Q798" s="1">
        <v>-0.62540937791905293</v>
      </c>
      <c r="R798" s="1">
        <v>1.6427941314864802</v>
      </c>
      <c r="S798" s="1">
        <v>-0.20703877725321854</v>
      </c>
      <c r="T798" s="1">
        <v>-0.36854169497777856</v>
      </c>
      <c r="U798" s="1">
        <v>0.38476928366856739</v>
      </c>
      <c r="V798" s="3">
        <v>-0.52747317940654281</v>
      </c>
    </row>
    <row r="799" spans="2:22" x14ac:dyDescent="0.35">
      <c r="B799" s="9" t="s">
        <v>796</v>
      </c>
      <c r="C799" s="1">
        <v>-1.381024167433055</v>
      </c>
      <c r="D799" s="1">
        <v>0.17571444264566102</v>
      </c>
      <c r="E799" s="1">
        <v>-0.58341545852980015</v>
      </c>
      <c r="F799" s="1">
        <v>1.2883704342733318</v>
      </c>
      <c r="G799" s="1">
        <v>-1.7290649129208855</v>
      </c>
      <c r="H799" s="1">
        <v>1.4653033275282952</v>
      </c>
      <c r="I799" s="1">
        <v>-8.8103706459459336E-2</v>
      </c>
      <c r="J799" s="1">
        <v>-1.168262389657847</v>
      </c>
      <c r="K799" s="1">
        <v>1.9498197411205191</v>
      </c>
      <c r="L799" s="1">
        <v>-0.77257227056461997</v>
      </c>
      <c r="M799" s="1">
        <v>0.16505134840085267</v>
      </c>
      <c r="N799" s="1">
        <v>-0.33704824940062206</v>
      </c>
      <c r="O799" s="1">
        <v>-1.6308969563500135</v>
      </c>
      <c r="P799" s="1">
        <v>3.0091979527396818E-3</v>
      </c>
      <c r="Q799" s="1">
        <v>-0.29481608506682405</v>
      </c>
      <c r="R799" s="1">
        <v>-0.32761556620158616</v>
      </c>
      <c r="S799" s="1">
        <v>0.52326442095841075</v>
      </c>
      <c r="T799" s="1">
        <v>1.0042583550725181</v>
      </c>
      <c r="U799" s="1">
        <v>-3.0207504638155687</v>
      </c>
      <c r="V799" s="3">
        <v>-1.3661305078558446</v>
      </c>
    </row>
    <row r="800" spans="2:22" x14ac:dyDescent="0.35">
      <c r="B800" s="9" t="s">
        <v>797</v>
      </c>
      <c r="C800" s="1">
        <v>0.24843474429505574</v>
      </c>
      <c r="D800" s="1">
        <v>0.16917565423732048</v>
      </c>
      <c r="E800" s="1">
        <v>0.32248322302766691</v>
      </c>
      <c r="F800" s="1">
        <v>1.1935685912345453</v>
      </c>
      <c r="G800" s="1">
        <v>-1.7743696309479866</v>
      </c>
      <c r="H800" s="1">
        <v>0.66340668430001326</v>
      </c>
      <c r="I800" s="1">
        <v>0.59660538003936425</v>
      </c>
      <c r="J800" s="1">
        <v>0.26367456954275409</v>
      </c>
      <c r="K800" s="1">
        <v>0.25164480605327832</v>
      </c>
      <c r="L800" s="1">
        <v>-0.74492964723114796</v>
      </c>
      <c r="M800" s="1">
        <v>-2.0169279514006004</v>
      </c>
      <c r="N800" s="1">
        <v>-0.50735116893230858</v>
      </c>
      <c r="O800" s="1">
        <v>0.10135325517257979</v>
      </c>
      <c r="P800" s="1">
        <v>0.4474041747012748</v>
      </c>
      <c r="Q800" s="1">
        <v>0.44072679021908351</v>
      </c>
      <c r="R800" s="1">
        <v>0.38003632210561566</v>
      </c>
      <c r="S800" s="1">
        <v>-0.56241325695132283</v>
      </c>
      <c r="T800" s="1">
        <v>-1.4562347993603959</v>
      </c>
      <c r="U800" s="1">
        <v>-0.12927767741279711</v>
      </c>
      <c r="V800" s="3">
        <v>-0.90205668205627898</v>
      </c>
    </row>
    <row r="801" spans="2:22" x14ac:dyDescent="0.35">
      <c r="B801" s="9" t="s">
        <v>798</v>
      </c>
      <c r="C801" s="1">
        <v>0.73099276592772999</v>
      </c>
      <c r="D801" s="1">
        <v>1.6792998825373606</v>
      </c>
      <c r="E801" s="1">
        <v>-0.75118795830311824</v>
      </c>
      <c r="F801" s="1">
        <v>2.0030328496458614</v>
      </c>
      <c r="G801" s="1">
        <v>-5.6452656508207784E-3</v>
      </c>
      <c r="H801" s="1">
        <v>-0.31763704832074779</v>
      </c>
      <c r="I801" s="1">
        <v>-0.77146160801681574</v>
      </c>
      <c r="J801" s="1">
        <v>0.93531165590615362</v>
      </c>
      <c r="K801" s="1">
        <v>0.1454362655877674</v>
      </c>
      <c r="L801" s="1">
        <v>6.7188987149062627E-3</v>
      </c>
      <c r="M801" s="1">
        <v>7.5348879180756209E-2</v>
      </c>
      <c r="N801" s="1">
        <v>-0.79435370597858557</v>
      </c>
      <c r="O801" s="1">
        <v>-2.8799908818945591E-2</v>
      </c>
      <c r="P801" s="1">
        <v>-1.4654389764051305</v>
      </c>
      <c r="Q801" s="1">
        <v>-2.2270166426839304</v>
      </c>
      <c r="R801" s="1">
        <v>-0.43071977253845556</v>
      </c>
      <c r="S801" s="1">
        <v>1.1212853565652539</v>
      </c>
      <c r="T801" s="1">
        <v>0.89562366275388983</v>
      </c>
      <c r="U801" s="1">
        <v>-0.3714046328342005</v>
      </c>
      <c r="V801" s="3">
        <v>-8.4706143128249686E-2</v>
      </c>
    </row>
    <row r="802" spans="2:22" x14ac:dyDescent="0.35">
      <c r="B802" s="9" t="s">
        <v>799</v>
      </c>
      <c r="C802" s="1">
        <v>0.21773216102978993</v>
      </c>
      <c r="D802" s="1">
        <v>8.3395005020175536E-2</v>
      </c>
      <c r="E802" s="1">
        <v>1.2005569880972689</v>
      </c>
      <c r="F802" s="1">
        <v>0.53736289002771953</v>
      </c>
      <c r="G802" s="1">
        <v>-0.35467180596149378</v>
      </c>
      <c r="H802" s="1">
        <v>0.18962395686941888</v>
      </c>
      <c r="I802" s="1">
        <v>0.91482554789048609</v>
      </c>
      <c r="J802" s="1">
        <v>-0.35120924408375881</v>
      </c>
      <c r="K802" s="1">
        <v>0.37197078135404843</v>
      </c>
      <c r="L802" s="1">
        <v>-0.73996207492279353</v>
      </c>
      <c r="M802" s="1">
        <v>2.4994186503050182</v>
      </c>
      <c r="N802" s="1">
        <v>0.60083824968380595</v>
      </c>
      <c r="O802" s="1">
        <v>-1.0672389043067387</v>
      </c>
      <c r="P802" s="1">
        <v>-1.9245923643142149</v>
      </c>
      <c r="Q802" s="1">
        <v>0.15159035151787265</v>
      </c>
      <c r="R802" s="1">
        <v>-0.44261531998266246</v>
      </c>
      <c r="S802" s="1">
        <v>-1.6331199864083212</v>
      </c>
      <c r="T802" s="1">
        <v>-2.0914291784013665E-2</v>
      </c>
      <c r="U802" s="1">
        <v>6.853414052034322E-2</v>
      </c>
      <c r="V802" s="3">
        <v>-0.6938634990945175</v>
      </c>
    </row>
    <row r="803" spans="2:22" x14ac:dyDescent="0.35">
      <c r="B803" s="9" t="s">
        <v>800</v>
      </c>
      <c r="C803" s="1">
        <v>0.42601911369680406</v>
      </c>
      <c r="D803" s="1">
        <v>-0.73466006441627674</v>
      </c>
      <c r="E803" s="1">
        <v>-1.6071174626401179</v>
      </c>
      <c r="F803" s="1">
        <v>-0.34217814392914547</v>
      </c>
      <c r="G803" s="1">
        <v>0.13892689468650754</v>
      </c>
      <c r="H803" s="1">
        <v>-1.4603700306090956</v>
      </c>
      <c r="I803" s="1">
        <v>-1.1263106076331373</v>
      </c>
      <c r="J803" s="1">
        <v>-2.4500994444173214E-2</v>
      </c>
      <c r="K803" s="1">
        <v>-0.13041235546682772</v>
      </c>
      <c r="L803" s="1">
        <v>-3.6795001611882872E-2</v>
      </c>
      <c r="M803" s="1">
        <v>-0.73525031271982544</v>
      </c>
      <c r="N803" s="1">
        <v>0.43905522271091335</v>
      </c>
      <c r="O803" s="1">
        <v>1.5097642403533382</v>
      </c>
      <c r="P803" s="1">
        <v>1.3783624008991338</v>
      </c>
      <c r="Q803" s="1">
        <v>0.28354812372758242</v>
      </c>
      <c r="R803" s="1">
        <v>0.20639752775869635</v>
      </c>
      <c r="S803" s="1">
        <v>-5.4611014014590453E-2</v>
      </c>
      <c r="T803" s="1">
        <v>5.2189980013501711E-2</v>
      </c>
      <c r="U803" s="1">
        <v>-1.466060134766636</v>
      </c>
      <c r="V803" s="3">
        <v>-0.48179417159681814</v>
      </c>
    </row>
    <row r="804" spans="2:22" x14ac:dyDescent="0.35">
      <c r="B804" s="9" t="s">
        <v>801</v>
      </c>
      <c r="C804" s="1">
        <v>-1.6908944652483742</v>
      </c>
      <c r="D804" s="1">
        <v>-0.12397682887837062</v>
      </c>
      <c r="E804" s="1">
        <v>0.29379165846563832</v>
      </c>
      <c r="F804" s="1">
        <v>1.6476416218107139</v>
      </c>
      <c r="G804" s="1">
        <v>-0.4194054143763829</v>
      </c>
      <c r="H804" s="1">
        <v>-0.95377164628844624</v>
      </c>
      <c r="I804" s="1">
        <v>0.3404219511571438</v>
      </c>
      <c r="J804" s="1">
        <v>1.3616358507956023</v>
      </c>
      <c r="K804" s="1">
        <v>1.2642591224055795</v>
      </c>
      <c r="L804" s="1">
        <v>-2.7051776152930383E-2</v>
      </c>
      <c r="M804" s="1">
        <v>-0.58573177378023167</v>
      </c>
      <c r="N804" s="1">
        <v>1.6217683756495145</v>
      </c>
      <c r="O804" s="1">
        <v>-0.33242921016162535</v>
      </c>
      <c r="P804" s="1">
        <v>1.2900934665891826</v>
      </c>
      <c r="Q804" s="1">
        <v>1.2757347152193879</v>
      </c>
      <c r="R804" s="1">
        <v>2.5956150248470471E-2</v>
      </c>
      <c r="S804" s="1">
        <v>0.73024122776360345</v>
      </c>
      <c r="T804" s="1">
        <v>-0.15475847633755713</v>
      </c>
      <c r="U804" s="1">
        <v>1.1056929052108038</v>
      </c>
      <c r="V804" s="3">
        <v>-0.70596558654044272</v>
      </c>
    </row>
    <row r="805" spans="2:22" x14ac:dyDescent="0.35">
      <c r="B805" s="9" t="s">
        <v>802</v>
      </c>
      <c r="C805" s="1">
        <v>-0.14860673197574867</v>
      </c>
      <c r="D805" s="1">
        <v>-0.44801911225236729</v>
      </c>
      <c r="E805" s="1">
        <v>-0.63900293943878794</v>
      </c>
      <c r="F805" s="1">
        <v>1.6731049859915512E-2</v>
      </c>
      <c r="G805" s="1">
        <v>1.912253357171334</v>
      </c>
      <c r="H805" s="1">
        <v>0.93355301779474387</v>
      </c>
      <c r="I805" s="1">
        <v>-1.335792356172459</v>
      </c>
      <c r="J805" s="1">
        <v>5.0491612169603441E-2</v>
      </c>
      <c r="K805" s="1">
        <v>-0.24788982714328545</v>
      </c>
      <c r="L805" s="1">
        <v>-9.5962077083995803E-2</v>
      </c>
      <c r="M805" s="1">
        <v>-1.8073587055661229</v>
      </c>
      <c r="N805" s="1">
        <v>-0.1935059520801122</v>
      </c>
      <c r="O805" s="1">
        <v>-1.0050938188660483</v>
      </c>
      <c r="P805" s="1">
        <v>0.22508041911498033</v>
      </c>
      <c r="Q805" s="1">
        <v>-0.32060387837893711</v>
      </c>
      <c r="R805" s="1">
        <v>-1.4406476064608995</v>
      </c>
      <c r="S805" s="1">
        <v>-0.84752948403473871</v>
      </c>
      <c r="T805" s="1">
        <v>-0.65723986442038385</v>
      </c>
      <c r="U805" s="1">
        <v>-3.7764345281221058E-2</v>
      </c>
      <c r="V805" s="3">
        <v>-0.45663359393561337</v>
      </c>
    </row>
    <row r="806" spans="2:22" x14ac:dyDescent="0.35">
      <c r="B806" s="9" t="s">
        <v>803</v>
      </c>
      <c r="C806" s="1">
        <v>-0.87492190839016659</v>
      </c>
      <c r="D806" s="1">
        <v>-1.5285246880608359</v>
      </c>
      <c r="E806" s="1">
        <v>4.0010550414936903E-2</v>
      </c>
      <c r="F806" s="1">
        <v>0.41615235766152803</v>
      </c>
      <c r="G806" s="1">
        <v>-1.1370656705238966</v>
      </c>
      <c r="H806" s="1">
        <v>-1.6597041776487993</v>
      </c>
      <c r="I806" s="1">
        <v>1.6634273041172394</v>
      </c>
      <c r="J806" s="1">
        <v>-1.5245448378090352</v>
      </c>
      <c r="K806" s="1">
        <v>0.86724635412737294</v>
      </c>
      <c r="L806" s="1">
        <v>1.4440032526701374</v>
      </c>
      <c r="M806" s="1">
        <v>-0.3078362289016367</v>
      </c>
      <c r="N806" s="1">
        <v>-0.40634241694842099</v>
      </c>
      <c r="O806" s="1">
        <v>-0.77959113174862504</v>
      </c>
      <c r="P806" s="1">
        <v>0.5259672906476196</v>
      </c>
      <c r="Q806" s="1">
        <v>1.0226346007533218</v>
      </c>
      <c r="R806" s="1">
        <v>0.76407021247713391</v>
      </c>
      <c r="S806" s="1">
        <v>0.83491707761003964</v>
      </c>
      <c r="T806" s="1">
        <v>1.1464436753412164</v>
      </c>
      <c r="U806" s="1">
        <v>-0.79168834842052171</v>
      </c>
      <c r="V806" s="3">
        <v>-1.1546036935478534</v>
      </c>
    </row>
    <row r="807" spans="2:22" x14ac:dyDescent="0.35">
      <c r="B807" s="9" t="s">
        <v>804</v>
      </c>
      <c r="C807" s="1">
        <v>1.3310878452406034</v>
      </c>
      <c r="D807" s="1">
        <v>0.23275026283894484</v>
      </c>
      <c r="E807" s="1">
        <v>0.63769167003932603</v>
      </c>
      <c r="F807" s="1">
        <v>-6.9998399586384263E-2</v>
      </c>
      <c r="G807" s="1">
        <v>-0.36178942978020018</v>
      </c>
      <c r="H807" s="1">
        <v>-0.13362866455112646</v>
      </c>
      <c r="I807" s="1">
        <v>-0.27342098992639285</v>
      </c>
      <c r="J807" s="1">
        <v>-8.8377310695275501E-3</v>
      </c>
      <c r="K807" s="1">
        <v>0.93893166289703622</v>
      </c>
      <c r="L807" s="1">
        <v>-1.1926223291454774</v>
      </c>
      <c r="M807" s="1">
        <v>-5.4685733777936653E-2</v>
      </c>
      <c r="N807" s="1">
        <v>-0.72203512152218097</v>
      </c>
      <c r="O807" s="1">
        <v>-0.32878141673928685</v>
      </c>
      <c r="P807" s="1">
        <v>-0.2955048491347057</v>
      </c>
      <c r="Q807" s="1">
        <v>1.893784521123034E-3</v>
      </c>
      <c r="R807" s="1">
        <v>-0.67255215323083795</v>
      </c>
      <c r="S807" s="1">
        <v>1.8109720949871471</v>
      </c>
      <c r="T807" s="1">
        <v>0.4999127700772712</v>
      </c>
      <c r="U807" s="1">
        <v>2.8576104335525909</v>
      </c>
      <c r="V807" s="3">
        <v>0.10076875474883414</v>
      </c>
    </row>
    <row r="808" spans="2:22" x14ac:dyDescent="0.35">
      <c r="B808" s="9" t="s">
        <v>805</v>
      </c>
      <c r="C808" s="1">
        <v>0.34084982387734541</v>
      </c>
      <c r="D808" s="1">
        <v>1.4632218203612626</v>
      </c>
      <c r="E808" s="1">
        <v>0.34326541269672933</v>
      </c>
      <c r="F808" s="1">
        <v>-0.10703097470244642</v>
      </c>
      <c r="G808" s="1">
        <v>1.8465190949017984</v>
      </c>
      <c r="H808" s="1">
        <v>0.38027757037001986</v>
      </c>
      <c r="I808" s="1">
        <v>-0.66122809535305904</v>
      </c>
      <c r="J808" s="1">
        <v>8.8130018733874521E-2</v>
      </c>
      <c r="K808" s="1">
        <v>0.8871834535105696</v>
      </c>
      <c r="L808" s="1">
        <v>0.75401584201753646</v>
      </c>
      <c r="M808" s="1">
        <v>-2.3030842250298185</v>
      </c>
      <c r="N808" s="1">
        <v>-0.2734509742411787</v>
      </c>
      <c r="O808" s="1">
        <v>-0.78709878296440805</v>
      </c>
      <c r="P808" s="1">
        <v>1.2444651597035146</v>
      </c>
      <c r="Q808" s="1">
        <v>-0.18927001337422594</v>
      </c>
      <c r="R808" s="1">
        <v>8.4278173704448039E-2</v>
      </c>
      <c r="S808" s="1">
        <v>1.3809142251324042</v>
      </c>
      <c r="T808" s="1">
        <v>-0.12268544980560185</v>
      </c>
      <c r="U808" s="1">
        <v>0.37060900516152662</v>
      </c>
      <c r="V808" s="3">
        <v>-0.11546965960714309</v>
      </c>
    </row>
    <row r="809" spans="2:22" x14ac:dyDescent="0.35">
      <c r="B809" s="9" t="s">
        <v>806</v>
      </c>
      <c r="C809" s="1">
        <v>-1.3413240367529506</v>
      </c>
      <c r="D809" s="1">
        <v>1.1371171844413264</v>
      </c>
      <c r="E809" s="1">
        <v>2.6699959923445875</v>
      </c>
      <c r="F809" s="1">
        <v>0.10027317186417989</v>
      </c>
      <c r="G809" s="1">
        <v>-0.33209089685628396</v>
      </c>
      <c r="H809" s="1">
        <v>8.3103611511493203E-2</v>
      </c>
      <c r="I809" s="1">
        <v>-2.202524136793901</v>
      </c>
      <c r="J809" s="1">
        <v>-0.18482276471011944</v>
      </c>
      <c r="K809" s="1">
        <v>0.42315902360500635</v>
      </c>
      <c r="L809" s="1">
        <v>0.87690812043846478</v>
      </c>
      <c r="M809" s="1">
        <v>-0.78772096066037023</v>
      </c>
      <c r="N809" s="1">
        <v>0.54500549222314343</v>
      </c>
      <c r="O809" s="1">
        <v>-0.13058716475097676</v>
      </c>
      <c r="P809" s="1">
        <v>1.1183788766027352</v>
      </c>
      <c r="Q809" s="1">
        <v>-0.66570853740905955</v>
      </c>
      <c r="R809" s="1">
        <v>-6.865436426763484E-2</v>
      </c>
      <c r="S809" s="1">
        <v>-0.35930035572864866</v>
      </c>
      <c r="T809" s="1">
        <v>1.4309874053557021</v>
      </c>
      <c r="U809" s="1">
        <v>-0.50067380214609936</v>
      </c>
      <c r="V809" s="3">
        <v>0.41651272367942938</v>
      </c>
    </row>
    <row r="810" spans="2:22" x14ac:dyDescent="0.35">
      <c r="B810" s="9" t="s">
        <v>807</v>
      </c>
      <c r="C810" s="1">
        <v>-0.14498114205308305</v>
      </c>
      <c r="D810" s="1">
        <v>0.86867061028174608</v>
      </c>
      <c r="E810" s="1">
        <v>-0.81661872009501801</v>
      </c>
      <c r="F810" s="1">
        <v>0.54966843283323796</v>
      </c>
      <c r="G810" s="1">
        <v>-0.30552451918946311</v>
      </c>
      <c r="H810" s="1">
        <v>1.8586686187267332</v>
      </c>
      <c r="I810" s="1">
        <v>-1.6360229924873049</v>
      </c>
      <c r="J810" s="1">
        <v>-0.76466030786081773</v>
      </c>
      <c r="K810" s="1">
        <v>-0.53317741642114858</v>
      </c>
      <c r="L810" s="1">
        <v>-0.83457679635011317</v>
      </c>
      <c r="M810" s="1">
        <v>0.24823449349880108</v>
      </c>
      <c r="N810" s="1">
        <v>-0.6666182064054943</v>
      </c>
      <c r="O810" s="1">
        <v>-1.6987140293876739</v>
      </c>
      <c r="P810" s="1">
        <v>-1.7805058612039306</v>
      </c>
      <c r="Q810" s="1">
        <v>1.255652206553745</v>
      </c>
      <c r="R810" s="1">
        <v>0.21460985988543277</v>
      </c>
      <c r="S810" s="1">
        <v>0.27411435649247728</v>
      </c>
      <c r="T810" s="1">
        <v>2.1209836051260709</v>
      </c>
      <c r="U810" s="1">
        <v>0.92683761855889835</v>
      </c>
      <c r="V810" s="3">
        <v>-8.8421255828876055E-2</v>
      </c>
    </row>
    <row r="811" spans="2:22" x14ac:dyDescent="0.35">
      <c r="B811" s="9" t="s">
        <v>808</v>
      </c>
      <c r="C811" s="1">
        <v>-2.0923521759024117</v>
      </c>
      <c r="D811" s="1">
        <v>0.42312997167961003</v>
      </c>
      <c r="E811" s="1">
        <v>8.367786018566209E-2</v>
      </c>
      <c r="F811" s="1">
        <v>-4.8680094658329169E-2</v>
      </c>
      <c r="G811" s="1">
        <v>-0.97856181588024149</v>
      </c>
      <c r="H811" s="1">
        <v>0.26517738950467939</v>
      </c>
      <c r="I811" s="1">
        <v>-0.63187782130297165</v>
      </c>
      <c r="J811" s="1">
        <v>-0.83737895755447367</v>
      </c>
      <c r="K811" s="1">
        <v>1.0412980090372401</v>
      </c>
      <c r="L811" s="1">
        <v>1.0864299568190277</v>
      </c>
      <c r="M811" s="1">
        <v>1.056306595751096</v>
      </c>
      <c r="N811" s="1">
        <v>-1.3830625026062524</v>
      </c>
      <c r="O811" s="1">
        <v>0.23050123107551057</v>
      </c>
      <c r="P811" s="1">
        <v>-1.4400587114024055</v>
      </c>
      <c r="Q811" s="1">
        <v>-0.83796838208496605</v>
      </c>
      <c r="R811" s="1">
        <v>-0.46421063815277791</v>
      </c>
      <c r="S811" s="1">
        <v>-0.17585077298747448</v>
      </c>
      <c r="T811" s="1">
        <v>-0.85204950173144989</v>
      </c>
      <c r="U811" s="1">
        <v>-1.89152758002004</v>
      </c>
      <c r="V811" s="3">
        <v>-1.0826260557132497</v>
      </c>
    </row>
    <row r="812" spans="2:22" x14ac:dyDescent="0.35">
      <c r="B812" s="9" t="s">
        <v>809</v>
      </c>
      <c r="C812" s="1">
        <v>-1.0529360440288549</v>
      </c>
      <c r="D812" s="1">
        <v>0.82085290645952813</v>
      </c>
      <c r="E812" s="1">
        <v>5.0661240527422331E-2</v>
      </c>
      <c r="F812" s="1">
        <v>-0.51323690538997335</v>
      </c>
      <c r="G812" s="1">
        <v>-1.1925170952602471</v>
      </c>
      <c r="H812" s="1">
        <v>-6.9950862585438076E-2</v>
      </c>
      <c r="I812" s="1">
        <v>1.2876851766758319</v>
      </c>
      <c r="J812" s="1">
        <v>1.3519998876135392E-2</v>
      </c>
      <c r="K812" s="1">
        <v>-1.3249668898276075</v>
      </c>
      <c r="L812" s="1">
        <v>-0.29628981446385017</v>
      </c>
      <c r="M812" s="1">
        <v>0.84889972294755978</v>
      </c>
      <c r="N812" s="1">
        <v>0.38056709480120166</v>
      </c>
      <c r="O812" s="1">
        <v>-0.6989351686317441</v>
      </c>
      <c r="P812" s="1">
        <v>0.12636450472126029</v>
      </c>
      <c r="Q812" s="1">
        <v>-0.75280533839382502</v>
      </c>
      <c r="R812" s="1">
        <v>-1.3896294862336331</v>
      </c>
      <c r="S812" s="1">
        <v>-0.64609833980454312</v>
      </c>
      <c r="T812" s="1">
        <v>-0.88267299802087007</v>
      </c>
      <c r="U812" s="1">
        <v>1.2275912168233321</v>
      </c>
      <c r="V812" s="3">
        <v>-0.45424939303918765</v>
      </c>
    </row>
    <row r="813" spans="2:22" x14ac:dyDescent="0.35">
      <c r="B813" s="9" t="s">
        <v>810</v>
      </c>
      <c r="C813" s="1">
        <v>0.17699038001620152</v>
      </c>
      <c r="D813" s="1">
        <v>-7.642893306887219E-2</v>
      </c>
      <c r="E813" s="1">
        <v>0.54385256438006124</v>
      </c>
      <c r="F813" s="1">
        <v>1.1632593004195961</v>
      </c>
      <c r="G813" s="1">
        <v>-0.45260695080585589</v>
      </c>
      <c r="H813" s="1">
        <v>1.2570261697413585</v>
      </c>
      <c r="I813" s="1">
        <v>-2.0269072905073822</v>
      </c>
      <c r="J813" s="1">
        <v>-1.115438158336949</v>
      </c>
      <c r="K813" s="1">
        <v>1.5709975998113812</v>
      </c>
      <c r="L813" s="1">
        <v>-0.20927607653166949</v>
      </c>
      <c r="M813" s="1">
        <v>-2.4303906719417281</v>
      </c>
      <c r="N813" s="1">
        <v>-0.49491312349504052</v>
      </c>
      <c r="O813" s="1">
        <v>-0.92944042152480422</v>
      </c>
      <c r="P813" s="1">
        <v>0.52618510816908648</v>
      </c>
      <c r="Q813" s="1">
        <v>-0.71474086149638294</v>
      </c>
      <c r="R813" s="1">
        <v>1.3916982191588843</v>
      </c>
      <c r="S813" s="1">
        <v>-0.75260719828809031</v>
      </c>
      <c r="T813" s="1">
        <v>-3.1101238023897117E-2</v>
      </c>
      <c r="U813" s="1">
        <v>0.45540742262690942</v>
      </c>
      <c r="V813" s="3">
        <v>-0.18266837017513637</v>
      </c>
    </row>
    <row r="814" spans="2:22" x14ac:dyDescent="0.35">
      <c r="B814" s="9" t="s">
        <v>811</v>
      </c>
      <c r="C814" s="1">
        <v>0.42030946864668511</v>
      </c>
      <c r="D814" s="1">
        <v>2.3919375100335114</v>
      </c>
      <c r="E814" s="1">
        <v>0.16819970643734994</v>
      </c>
      <c r="F814" s="1">
        <v>-0.47639782105907974</v>
      </c>
      <c r="G814" s="1">
        <v>0.58207790792828662</v>
      </c>
      <c r="H814" s="1">
        <v>-0.55767350668438664</v>
      </c>
      <c r="I814" s="1">
        <v>1.0629249097526967</v>
      </c>
      <c r="J814" s="1">
        <v>0.58946486359203243</v>
      </c>
      <c r="K814" s="1">
        <v>-6.6261417429220079E-2</v>
      </c>
      <c r="L814" s="1">
        <v>-1.6898867018565562</v>
      </c>
      <c r="M814" s="1">
        <v>-0.36659814283234721</v>
      </c>
      <c r="N814" s="1">
        <v>-0.77229913306121167</v>
      </c>
      <c r="O814" s="1">
        <v>0.52986207034186739</v>
      </c>
      <c r="P814" s="1">
        <v>-0.16593850259863338</v>
      </c>
      <c r="Q814" s="1">
        <v>-0.77191406714007937</v>
      </c>
      <c r="R814" s="1">
        <v>-0.38493622740130146</v>
      </c>
      <c r="S814" s="1">
        <v>0.33168034792556222</v>
      </c>
      <c r="T814" s="1">
        <v>-0.979523172644027</v>
      </c>
      <c r="U814" s="1">
        <v>-0.47846195588969009</v>
      </c>
      <c r="V814" s="3">
        <v>-1.1923269785482262</v>
      </c>
    </row>
    <row r="815" spans="2:22" x14ac:dyDescent="0.35">
      <c r="B815" s="9" t="s">
        <v>812</v>
      </c>
      <c r="C815" s="1">
        <v>-0.95246530312197653</v>
      </c>
      <c r="D815" s="1">
        <v>0.353419167521208</v>
      </c>
      <c r="E815" s="1">
        <v>0.10683772546853472</v>
      </c>
      <c r="F815" s="1">
        <v>-0.11648290474285755</v>
      </c>
      <c r="G815" s="1">
        <v>-5.3785446540222832E-2</v>
      </c>
      <c r="H815" s="1">
        <v>1.0072309187610449</v>
      </c>
      <c r="I815" s="1">
        <v>-0.68198234538606628</v>
      </c>
      <c r="J815" s="1">
        <v>-0.65764949452802546</v>
      </c>
      <c r="K815" s="1">
        <v>1.0356485994069773</v>
      </c>
      <c r="L815" s="1">
        <v>4.1352612296989152E-2</v>
      </c>
      <c r="M815" s="1">
        <v>0.78708712725322616</v>
      </c>
      <c r="N815" s="1">
        <v>-1.6021122747085554</v>
      </c>
      <c r="O815" s="1">
        <v>-1.9687326530943414</v>
      </c>
      <c r="P815" s="1">
        <v>0.69188230777200799</v>
      </c>
      <c r="Q815" s="1">
        <v>-0.17206110216360126</v>
      </c>
      <c r="R815" s="1">
        <v>-0.21658865108975792</v>
      </c>
      <c r="S815" s="1">
        <v>-1.8455378401895277</v>
      </c>
      <c r="T815" s="1">
        <v>-1.2492097023104991</v>
      </c>
      <c r="U815" s="1">
        <v>-1.2851113507019016</v>
      </c>
      <c r="V815" s="3">
        <v>0.3563057007999727</v>
      </c>
    </row>
    <row r="816" spans="2:22" x14ac:dyDescent="0.35">
      <c r="B816" s="9" t="s">
        <v>813</v>
      </c>
      <c r="C816" s="1">
        <v>-0.34091142997035295</v>
      </c>
      <c r="D816" s="1">
        <v>-0.12462634508205944</v>
      </c>
      <c r="E816" s="1">
        <v>0.54965213193160145</v>
      </c>
      <c r="F816" s="1">
        <v>0.71637922368859241</v>
      </c>
      <c r="G816" s="1">
        <v>-0.43292294365715389</v>
      </c>
      <c r="H816" s="1">
        <v>-1.4603660123537889</v>
      </c>
      <c r="I816" s="1">
        <v>-1.1776866484478727</v>
      </c>
      <c r="J816" s="1">
        <v>-0.54017156456971505</v>
      </c>
      <c r="K816" s="1">
        <v>-1.0150126248626465</v>
      </c>
      <c r="L816" s="1">
        <v>-0.99835663989338175</v>
      </c>
      <c r="M816" s="1">
        <v>0.7013497424395162</v>
      </c>
      <c r="N816" s="1">
        <v>-0.28793899121384198</v>
      </c>
      <c r="O816" s="1">
        <v>-2.1406769751598813</v>
      </c>
      <c r="P816" s="1">
        <v>-0.28400920435474147</v>
      </c>
      <c r="Q816" s="1">
        <v>-0.33412074396982189</v>
      </c>
      <c r="R816" s="1">
        <v>-0.97493996483268608</v>
      </c>
      <c r="S816" s="1">
        <v>-0.61633214482169907</v>
      </c>
      <c r="T816" s="1">
        <v>0.10056612409071962</v>
      </c>
      <c r="U816" s="1">
        <v>1.9689921142214521</v>
      </c>
      <c r="V816" s="3">
        <v>0.70259064065620958</v>
      </c>
    </row>
    <row r="817" spans="2:22" x14ac:dyDescent="0.35">
      <c r="B817" s="9" t="s">
        <v>814</v>
      </c>
      <c r="C817" s="1">
        <v>0.96012599343256444</v>
      </c>
      <c r="D817" s="1">
        <v>-1.2844486797695114</v>
      </c>
      <c r="E817" s="1">
        <v>0.81999638885599435</v>
      </c>
      <c r="F817" s="1">
        <v>0.48820967045407054</v>
      </c>
      <c r="G817" s="1">
        <v>1.063250292186575</v>
      </c>
      <c r="H817" s="1">
        <v>-2.4921634773818298</v>
      </c>
      <c r="I817" s="1">
        <v>0.52968195466068779</v>
      </c>
      <c r="J817" s="1">
        <v>-1.2405642485713866</v>
      </c>
      <c r="K817" s="1">
        <v>0.3793271660415482</v>
      </c>
      <c r="L817" s="1">
        <v>-1.3575012555890771</v>
      </c>
      <c r="M817" s="1">
        <v>-1.750767434472065</v>
      </c>
      <c r="N817" s="1">
        <v>-0.97552336633531356</v>
      </c>
      <c r="O817" s="1">
        <v>1.2912203848230575</v>
      </c>
      <c r="P817" s="1">
        <v>5.8978805608971127E-4</v>
      </c>
      <c r="Q817" s="1">
        <v>-1.0552520896365449</v>
      </c>
      <c r="R817" s="1">
        <v>-0.36534693659219841</v>
      </c>
      <c r="S817" s="1">
        <v>7.2357246119706424E-3</v>
      </c>
      <c r="T817" s="1">
        <v>1.2638894708944757</v>
      </c>
      <c r="U817" s="1">
        <v>0.16902628039850714</v>
      </c>
      <c r="V817" s="3">
        <v>0.90930793247066222</v>
      </c>
    </row>
    <row r="818" spans="2:22" x14ac:dyDescent="0.35">
      <c r="B818" s="9" t="s">
        <v>815</v>
      </c>
      <c r="C818" s="1">
        <v>-1.6085589661633546</v>
      </c>
      <c r="D818" s="1">
        <v>-0.97970706251376705</v>
      </c>
      <c r="E818" s="1">
        <v>0.70550649618024885</v>
      </c>
      <c r="F818" s="1">
        <v>-0.21075643572058683</v>
      </c>
      <c r="G818" s="1">
        <v>0.58992597855315876</v>
      </c>
      <c r="H818" s="1">
        <v>-6.8589197169289823E-2</v>
      </c>
      <c r="I818" s="1">
        <v>-0.59234428242225157</v>
      </c>
      <c r="J818" s="1">
        <v>-2.8637392953097445</v>
      </c>
      <c r="K818" s="1">
        <v>-0.13990601735422051</v>
      </c>
      <c r="L818" s="1">
        <v>-1.4813587585282202</v>
      </c>
      <c r="M818" s="1">
        <v>-1.1262017275920544</v>
      </c>
      <c r="N818" s="1">
        <v>1.1268948962581966</v>
      </c>
      <c r="O818" s="1">
        <v>-0.36964971771726696</v>
      </c>
      <c r="P818" s="1">
        <v>1.2640986430521222</v>
      </c>
      <c r="Q818" s="1">
        <v>0.58915625175388031</v>
      </c>
      <c r="R818" s="1">
        <v>-0.13142739457245955</v>
      </c>
      <c r="S818" s="1">
        <v>-0.57100603192098409</v>
      </c>
      <c r="T818" s="1">
        <v>-0.79044044204189545</v>
      </c>
      <c r="U818" s="1">
        <v>1.3417701789879133</v>
      </c>
      <c r="V818" s="3">
        <v>-1.1110702469620923</v>
      </c>
    </row>
    <row r="819" spans="2:22" x14ac:dyDescent="0.35">
      <c r="B819" s="9" t="s">
        <v>816</v>
      </c>
      <c r="C819" s="1">
        <v>-1.7344722364434961</v>
      </c>
      <c r="D819" s="1">
        <v>-0.45680581004823551</v>
      </c>
      <c r="E819" s="1">
        <v>-2.0366463034170654</v>
      </c>
      <c r="F819" s="1">
        <v>9.1582853755902457E-2</v>
      </c>
      <c r="G819" s="1">
        <v>-1.2616468062369637</v>
      </c>
      <c r="H819" s="1">
        <v>0.20532650896952945</v>
      </c>
      <c r="I819" s="1">
        <v>2.1456925357311474</v>
      </c>
      <c r="J819" s="1">
        <v>-1.1499128280662216</v>
      </c>
      <c r="K819" s="1">
        <v>-0.17728514616247393</v>
      </c>
      <c r="L819" s="1">
        <v>-1.6311765923735055</v>
      </c>
      <c r="M819" s="1">
        <v>-0.41405916728124609</v>
      </c>
      <c r="N819" s="1">
        <v>0.21298813053148205</v>
      </c>
      <c r="O819" s="1">
        <v>-3.1129421737225944E-2</v>
      </c>
      <c r="P819" s="1">
        <v>1.1005427158949779</v>
      </c>
      <c r="Q819" s="1">
        <v>1.7302403071933461</v>
      </c>
      <c r="R819" s="1">
        <v>-1.1655565760777351</v>
      </c>
      <c r="S819" s="1">
        <v>0.46998621806080565</v>
      </c>
      <c r="T819" s="1">
        <v>2.7464047499980699</v>
      </c>
      <c r="U819" s="1">
        <v>-1.549408195257814</v>
      </c>
      <c r="V819" s="3">
        <v>0.55706056803169313</v>
      </c>
    </row>
    <row r="820" spans="2:22" x14ac:dyDescent="0.35">
      <c r="B820" s="9" t="s">
        <v>817</v>
      </c>
      <c r="C820" s="1">
        <v>-0.38464540851864132</v>
      </c>
      <c r="D820" s="1">
        <v>2.4980743227278972</v>
      </c>
      <c r="E820" s="1">
        <v>0.14812483454534919</v>
      </c>
      <c r="F820" s="1">
        <v>0.66048956884357324</v>
      </c>
      <c r="G820" s="1">
        <v>-0.26133514737643831</v>
      </c>
      <c r="H820" s="1">
        <v>-1.7978872127447045</v>
      </c>
      <c r="I820" s="1">
        <v>-0.74825983923879724</v>
      </c>
      <c r="J820" s="1">
        <v>-0.40278471841669594</v>
      </c>
      <c r="K820" s="1">
        <v>-1.5041594570411891</v>
      </c>
      <c r="L820" s="1">
        <v>-0.21485683536307551</v>
      </c>
      <c r="M820" s="1">
        <v>-2.329306833014002E-2</v>
      </c>
      <c r="N820" s="1">
        <v>0.6968046507866853</v>
      </c>
      <c r="O820" s="1">
        <v>1.1744433048115641</v>
      </c>
      <c r="P820" s="1">
        <v>-0.8274807870230273</v>
      </c>
      <c r="Q820" s="1">
        <v>-1.0813331023123434</v>
      </c>
      <c r="R820" s="1">
        <v>-0.6701455549556059</v>
      </c>
      <c r="S820" s="1">
        <v>0.48432850017536544</v>
      </c>
      <c r="T820" s="1">
        <v>-0.40450863688029193</v>
      </c>
      <c r="U820" s="1">
        <v>-2.0846785682741875</v>
      </c>
      <c r="V820" s="3">
        <v>0.29688579704960616</v>
      </c>
    </row>
    <row r="821" spans="2:22" x14ac:dyDescent="0.35">
      <c r="B821" s="9" t="s">
        <v>818</v>
      </c>
      <c r="C821" s="1">
        <v>0.9316106620154907</v>
      </c>
      <c r="D821" s="1">
        <v>1.918144671847229</v>
      </c>
      <c r="E821" s="1">
        <v>0.72049520595269012</v>
      </c>
      <c r="F821" s="1">
        <v>-2.3890358267903462</v>
      </c>
      <c r="G821" s="1">
        <v>0.16904963472140136</v>
      </c>
      <c r="H821" s="1">
        <v>-0.48015115651549473</v>
      </c>
      <c r="I821" s="1">
        <v>0.83169963714238315</v>
      </c>
      <c r="J821" s="1">
        <v>0.98332847711702032</v>
      </c>
      <c r="K821" s="1">
        <v>-1.7630170437341303E-2</v>
      </c>
      <c r="L821" s="1">
        <v>-2.0011729244244321</v>
      </c>
      <c r="M821" s="1">
        <v>-1.500762478368294</v>
      </c>
      <c r="N821" s="1">
        <v>-1.3754741740067402</v>
      </c>
      <c r="O821" s="1">
        <v>-1.9413278833295236</v>
      </c>
      <c r="P821" s="1">
        <v>-1.786560084772971</v>
      </c>
      <c r="Q821" s="1">
        <v>8.1464508121979334E-2</v>
      </c>
      <c r="R821" s="1">
        <v>0.92246395830729466</v>
      </c>
      <c r="S821" s="1">
        <v>-1.8536767630967566</v>
      </c>
      <c r="T821" s="1">
        <v>1.9300202543490637</v>
      </c>
      <c r="U821" s="1">
        <v>1.2342214420695883</v>
      </c>
      <c r="V821" s="3">
        <v>7.2017188278707858E-2</v>
      </c>
    </row>
    <row r="822" spans="2:22" x14ac:dyDescent="0.35">
      <c r="B822" s="9" t="s">
        <v>819</v>
      </c>
      <c r="C822" s="1">
        <v>0.39671140158055207</v>
      </c>
      <c r="D822" s="1">
        <v>-0.58668361412192926</v>
      </c>
      <c r="E822" s="1">
        <v>1.6455415568852123</v>
      </c>
      <c r="F822" s="1">
        <v>1.9221432850277429</v>
      </c>
      <c r="G822" s="1">
        <v>4.4017335324390942E-2</v>
      </c>
      <c r="H822" s="1">
        <v>1.5397032766203571</v>
      </c>
      <c r="I822" s="1">
        <v>1.8915981639872017</v>
      </c>
      <c r="J822" s="1">
        <v>1.0859175728394805</v>
      </c>
      <c r="K822" s="1">
        <v>1.292268403684216</v>
      </c>
      <c r="L822" s="1">
        <v>-0.18175946476712587</v>
      </c>
      <c r="M822" s="1">
        <v>2.5319393507161513E-2</v>
      </c>
      <c r="N822" s="1">
        <v>0.98019817985560964</v>
      </c>
      <c r="O822" s="1">
        <v>1.2474649783782776</v>
      </c>
      <c r="P822" s="1">
        <v>-0.10527857110806557</v>
      </c>
      <c r="Q822" s="1">
        <v>-0.26433453589787498</v>
      </c>
      <c r="R822" s="1">
        <v>0.73061355742908873</v>
      </c>
      <c r="S822" s="1">
        <v>0.37744462872910323</v>
      </c>
      <c r="T822" s="1">
        <v>-0.32631765785535188</v>
      </c>
      <c r="U822" s="1">
        <v>-1.3075173060968515</v>
      </c>
      <c r="V822" s="3">
        <v>-0.65709867898040841</v>
      </c>
    </row>
    <row r="823" spans="2:22" x14ac:dyDescent="0.35">
      <c r="B823" s="9" t="s">
        <v>820</v>
      </c>
      <c r="C823" s="1">
        <v>1.2105280385400656</v>
      </c>
      <c r="D823" s="1">
        <v>-1.191724507868074</v>
      </c>
      <c r="E823" s="1">
        <v>0.81317296104633607</v>
      </c>
      <c r="F823" s="1">
        <v>0.60080337979848697</v>
      </c>
      <c r="G823" s="1">
        <v>-0.65592421855722516</v>
      </c>
      <c r="H823" s="1">
        <v>1.8248343483873413</v>
      </c>
      <c r="I823" s="1">
        <v>0.99317426135555609</v>
      </c>
      <c r="J823" s="1">
        <v>-0.28936129254001774</v>
      </c>
      <c r="K823" s="1">
        <v>0.65080535045907018</v>
      </c>
      <c r="L823" s="1">
        <v>-5.0455389240028264E-2</v>
      </c>
      <c r="M823" s="1">
        <v>-0.41195459842748738</v>
      </c>
      <c r="N823" s="1">
        <v>1.1246067734976553</v>
      </c>
      <c r="O823" s="1">
        <v>0.39862121452106342</v>
      </c>
      <c r="P823" s="1">
        <v>-3.5218568822721457</v>
      </c>
      <c r="Q823" s="1">
        <v>1.2524272745881655</v>
      </c>
      <c r="R823" s="1">
        <v>1.3868306010040599</v>
      </c>
      <c r="S823" s="1">
        <v>1.1148333176251044</v>
      </c>
      <c r="T823" s="1">
        <v>0.93353030546618199</v>
      </c>
      <c r="U823" s="1">
        <v>-0.48681606963278728</v>
      </c>
      <c r="V823" s="3">
        <v>-0.87370291499263686</v>
      </c>
    </row>
    <row r="824" spans="2:22" x14ac:dyDescent="0.35">
      <c r="B824" s="9" t="s">
        <v>821</v>
      </c>
      <c r="C824" s="1">
        <v>0.35077336477490312</v>
      </c>
      <c r="D824" s="1">
        <v>0.62896245435535658</v>
      </c>
      <c r="E824" s="1">
        <v>-0.81640321826862206</v>
      </c>
      <c r="F824" s="1">
        <v>1.465554607868E-2</v>
      </c>
      <c r="G824" s="1">
        <v>1.1606409501685728</v>
      </c>
      <c r="H824" s="1">
        <v>-1.0153694771419843</v>
      </c>
      <c r="I824" s="1">
        <v>1.8357308904544702</v>
      </c>
      <c r="J824" s="1">
        <v>1.3407238189347654</v>
      </c>
      <c r="K824" s="1">
        <v>-0.48008640965750654</v>
      </c>
      <c r="L824" s="1">
        <v>0.62644851335527396</v>
      </c>
      <c r="M824" s="1">
        <v>1.4928922208231288</v>
      </c>
      <c r="N824" s="1">
        <v>1.7505700632664114</v>
      </c>
      <c r="O824" s="1">
        <v>1.1877835076808481</v>
      </c>
      <c r="P824" s="1">
        <v>1.284332495765252</v>
      </c>
      <c r="Q824" s="1">
        <v>0.67227324119284415</v>
      </c>
      <c r="R824" s="1">
        <v>1.2997632086208244</v>
      </c>
      <c r="S824" s="1">
        <v>-1.3731620576835661</v>
      </c>
      <c r="T824" s="1">
        <v>0.35503630366756944</v>
      </c>
      <c r="U824" s="1">
        <v>-1.2084938534402743</v>
      </c>
      <c r="V824" s="3">
        <v>1.4883180572007038</v>
      </c>
    </row>
    <row r="825" spans="2:22" x14ac:dyDescent="0.35">
      <c r="B825" s="9" t="s">
        <v>822</v>
      </c>
      <c r="C825" s="1">
        <v>1.2345942531387712</v>
      </c>
      <c r="D825" s="1">
        <v>-0.39662834962316035</v>
      </c>
      <c r="E825" s="1">
        <v>0.77776209678551178</v>
      </c>
      <c r="F825" s="1">
        <v>0.8027509814861461</v>
      </c>
      <c r="G825" s="1">
        <v>-0.64632132150215094</v>
      </c>
      <c r="H825" s="1">
        <v>2.2257254758350666</v>
      </c>
      <c r="I825" s="1">
        <v>-0.53623151288119852</v>
      </c>
      <c r="J825" s="1">
        <v>0.44638460163288796</v>
      </c>
      <c r="K825" s="1">
        <v>-0.51993426583988511</v>
      </c>
      <c r="L825" s="1">
        <v>-0.28196616953226333</v>
      </c>
      <c r="M825" s="1">
        <v>-2.0381023937327138</v>
      </c>
      <c r="N825" s="1">
        <v>0.58544896496541754</v>
      </c>
      <c r="O825" s="1">
        <v>0.30635565500572803</v>
      </c>
      <c r="P825" s="1">
        <v>-0.78609273082879871</v>
      </c>
      <c r="Q825" s="1">
        <v>-0.43167836701156842</v>
      </c>
      <c r="R825" s="1">
        <v>0.6273452806392612</v>
      </c>
      <c r="S825" s="1">
        <v>0.72596839338497876</v>
      </c>
      <c r="T825" s="1">
        <v>-1.1651890789802637</v>
      </c>
      <c r="U825" s="1">
        <v>-6.776274324248871E-2</v>
      </c>
      <c r="V825" s="3">
        <v>1.3379394861218512</v>
      </c>
    </row>
    <row r="826" spans="2:22" x14ac:dyDescent="0.35">
      <c r="B826" s="9" t="s">
        <v>823</v>
      </c>
      <c r="C826" s="1">
        <v>-0.77243551438572755</v>
      </c>
      <c r="D826" s="1">
        <v>-0.69126689535593722</v>
      </c>
      <c r="E826" s="1">
        <v>-0.94399507145712647</v>
      </c>
      <c r="F826" s="1">
        <v>1.602242663153872</v>
      </c>
      <c r="G826" s="1">
        <v>-0.77887074825425273</v>
      </c>
      <c r="H826" s="1">
        <v>-0.2181952672003466</v>
      </c>
      <c r="I826" s="1">
        <v>-0.86356004196465341</v>
      </c>
      <c r="J826" s="1">
        <v>0.85461439093752023</v>
      </c>
      <c r="K826" s="1">
        <v>0.89513222817339977</v>
      </c>
      <c r="L826" s="1">
        <v>6.7372549365716433E-2</v>
      </c>
      <c r="M826" s="1">
        <v>1.0794851813165096</v>
      </c>
      <c r="N826" s="1">
        <v>2.1003676072566146</v>
      </c>
      <c r="O826" s="1">
        <v>0.86658192718198146</v>
      </c>
      <c r="P826" s="1">
        <v>-1.0812014652755402</v>
      </c>
      <c r="Q826" s="1">
        <v>-1.128018705816741</v>
      </c>
      <c r="R826" s="1">
        <v>0.2462453518157329</v>
      </c>
      <c r="S826" s="1">
        <v>-0.4124296337665197</v>
      </c>
      <c r="T826" s="1">
        <v>-1.3531708627598105</v>
      </c>
      <c r="U826" s="1">
        <v>-0.19223267761428159</v>
      </c>
      <c r="V826" s="3">
        <v>0.32535607445722964</v>
      </c>
    </row>
    <row r="827" spans="2:22" x14ac:dyDescent="0.35">
      <c r="B827" s="9" t="s">
        <v>824</v>
      </c>
      <c r="C827" s="1">
        <v>0.40236124480610347</v>
      </c>
      <c r="D827" s="1">
        <v>0.85588185397327032</v>
      </c>
      <c r="E827" s="1">
        <v>-5.2825485721537488E-2</v>
      </c>
      <c r="F827" s="1">
        <v>0.4450369533305974</v>
      </c>
      <c r="G827" s="1">
        <v>-1.4109784090203157</v>
      </c>
      <c r="H827" s="1">
        <v>-0.9094600084448734</v>
      </c>
      <c r="I827" s="1">
        <v>0.20639142791851095</v>
      </c>
      <c r="J827" s="1">
        <v>0.64068611642048723</v>
      </c>
      <c r="K827" s="1">
        <v>1.0637221247278175</v>
      </c>
      <c r="L827" s="1">
        <v>1.8785644014235341</v>
      </c>
      <c r="M827" s="1">
        <v>-0.95675361963997985</v>
      </c>
      <c r="N827" s="1">
        <v>1.9066357342873488</v>
      </c>
      <c r="O827" s="1">
        <v>1.2174651190758921</v>
      </c>
      <c r="P827" s="1">
        <v>-0.3940687174609982</v>
      </c>
      <c r="Q827" s="1">
        <v>-2.1454470274756252</v>
      </c>
      <c r="R827" s="1">
        <v>-0.25112760565364867</v>
      </c>
      <c r="S827" s="1">
        <v>0.60368383576773699</v>
      </c>
      <c r="T827" s="1">
        <v>-1.8434760533876917</v>
      </c>
      <c r="U827" s="1">
        <v>-0.57780086330190417</v>
      </c>
      <c r="V827" s="3">
        <v>-1.0106332571311532</v>
      </c>
    </row>
    <row r="828" spans="2:22" x14ac:dyDescent="0.35">
      <c r="B828" s="9" t="s">
        <v>825</v>
      </c>
      <c r="C828" s="1">
        <v>-0.26711157901606158</v>
      </c>
      <c r="D828" s="1">
        <v>-0.54463654079209778</v>
      </c>
      <c r="E828" s="1">
        <v>-5.7532997980940401E-2</v>
      </c>
      <c r="F828" s="1">
        <v>0.93061228822330799</v>
      </c>
      <c r="G828" s="1">
        <v>1.0955272392494178</v>
      </c>
      <c r="H828" s="1">
        <v>-1.2988886557585499</v>
      </c>
      <c r="I828" s="1">
        <v>-1.5661755099437609</v>
      </c>
      <c r="J828" s="1">
        <v>-1.5860752018116921</v>
      </c>
      <c r="K828" s="1">
        <v>0.22280946008131602</v>
      </c>
      <c r="L828" s="1">
        <v>-0.5383989937932927</v>
      </c>
      <c r="M828" s="1">
        <v>-0.42058638651029395</v>
      </c>
      <c r="N828" s="1">
        <v>0.21973162503983623</v>
      </c>
      <c r="O828" s="1">
        <v>-1.9097141119107883</v>
      </c>
      <c r="P828" s="1">
        <v>-2.0699814965936851</v>
      </c>
      <c r="Q828" s="1">
        <v>-6.9207974850360024E-2</v>
      </c>
      <c r="R828" s="1">
        <v>0.46815930893602631</v>
      </c>
      <c r="S828" s="1">
        <v>-0.2415461584438475</v>
      </c>
      <c r="T828" s="1">
        <v>2.1760820917190413</v>
      </c>
      <c r="U828" s="1">
        <v>1.075767713835373</v>
      </c>
      <c r="V828" s="3">
        <v>0.66083483944483423</v>
      </c>
    </row>
    <row r="829" spans="2:22" x14ac:dyDescent="0.35">
      <c r="B829" s="9" t="s">
        <v>826</v>
      </c>
      <c r="C829" s="1">
        <v>-2.2141965896810705</v>
      </c>
      <c r="D829" s="1">
        <v>0.39240140766326354</v>
      </c>
      <c r="E829" s="1">
        <v>1.2820796746340142</v>
      </c>
      <c r="F829" s="1">
        <v>2.6841400133416986</v>
      </c>
      <c r="G829" s="1">
        <v>-1.1841877917486905</v>
      </c>
      <c r="H829" s="1">
        <v>1.2078575224762622</v>
      </c>
      <c r="I829" s="1">
        <v>-0.43103431477418491</v>
      </c>
      <c r="J829" s="1">
        <v>-8.6049270084447797E-4</v>
      </c>
      <c r="K829" s="1">
        <v>-8.8482505466665057E-2</v>
      </c>
      <c r="L829" s="1">
        <v>-0.42669727510312472</v>
      </c>
      <c r="M829" s="1">
        <v>0.21974371276983853</v>
      </c>
      <c r="N829" s="1">
        <v>0.30587894732580834</v>
      </c>
      <c r="O829" s="1">
        <v>0.99631405536394824</v>
      </c>
      <c r="P829" s="1">
        <v>-0.73675690513571523</v>
      </c>
      <c r="Q829" s="1">
        <v>0.42209053275251973</v>
      </c>
      <c r="R829" s="1">
        <v>-0.43047351207714885</v>
      </c>
      <c r="S829" s="1">
        <v>0.22668712646484257</v>
      </c>
      <c r="T829" s="1">
        <v>0.94117545599275554</v>
      </c>
      <c r="U829" s="1">
        <v>-1.3399247537754737</v>
      </c>
      <c r="V829" s="3">
        <v>-1.4357953149303153</v>
      </c>
    </row>
    <row r="830" spans="2:22" x14ac:dyDescent="0.35">
      <c r="B830" s="9" t="s">
        <v>827</v>
      </c>
      <c r="C830" s="1">
        <v>-0.80228091415967318</v>
      </c>
      <c r="D830" s="1">
        <v>2.0032010984969015E-2</v>
      </c>
      <c r="E830" s="1">
        <v>-0.34190850761497837</v>
      </c>
      <c r="F830" s="1">
        <v>-1.1687373187109955</v>
      </c>
      <c r="G830" s="1">
        <v>2.4103570338704601</v>
      </c>
      <c r="H830" s="1">
        <v>-1.0182538597382582</v>
      </c>
      <c r="I830" s="1">
        <v>-1.0728084597501228</v>
      </c>
      <c r="J830" s="1">
        <v>-1.7393907388826038</v>
      </c>
      <c r="K830" s="1">
        <v>0.66980315973607885</v>
      </c>
      <c r="L830" s="1">
        <v>0.11383290692969433</v>
      </c>
      <c r="M830" s="1">
        <v>-1.3680449430982027</v>
      </c>
      <c r="N830" s="1">
        <v>-0.91152127175258468</v>
      </c>
      <c r="O830" s="1">
        <v>-0.58709040945107305</v>
      </c>
      <c r="P830" s="1">
        <v>-1.1774134988308014</v>
      </c>
      <c r="Q830" s="1">
        <v>-0.14701893640769889</v>
      </c>
      <c r="R830" s="1">
        <v>1.043910423771131</v>
      </c>
      <c r="S830" s="1">
        <v>-1.3033507539644977</v>
      </c>
      <c r="T830" s="1">
        <v>-1.4993223364267558</v>
      </c>
      <c r="U830" s="1">
        <v>-0.24702342674731612</v>
      </c>
      <c r="V830" s="3">
        <v>-0.78169804909010243</v>
      </c>
    </row>
    <row r="831" spans="2:22" x14ac:dyDescent="0.35">
      <c r="B831" s="9" t="s">
        <v>828</v>
      </c>
      <c r="C831" s="1">
        <v>2.2914622367801982</v>
      </c>
      <c r="D831" s="1">
        <v>-9.441485195222056E-2</v>
      </c>
      <c r="E831" s="1">
        <v>1.3635915471823674</v>
      </c>
      <c r="F831" s="1">
        <v>0.67150786378239113</v>
      </c>
      <c r="G831" s="1">
        <v>3.5173961826226979E-2</v>
      </c>
      <c r="H831" s="1">
        <v>-0.63265293181039151</v>
      </c>
      <c r="I831" s="1">
        <v>2.4253071638703929</v>
      </c>
      <c r="J831" s="1">
        <v>-5.9312535536142415E-2</v>
      </c>
      <c r="K831" s="1">
        <v>0.57668419776196123</v>
      </c>
      <c r="L831" s="1">
        <v>1.1260107470607064</v>
      </c>
      <c r="M831" s="1">
        <v>-0.69797345922170329</v>
      </c>
      <c r="N831" s="1">
        <v>0.67577347652578723</v>
      </c>
      <c r="O831" s="1">
        <v>-2.7211100977620557</v>
      </c>
      <c r="P831" s="1">
        <v>0.595170486194877</v>
      </c>
      <c r="Q831" s="1">
        <v>-1.1973150383607689</v>
      </c>
      <c r="R831" s="1">
        <v>0.41805075164934424</v>
      </c>
      <c r="S831" s="1">
        <v>-1.3034882081733929</v>
      </c>
      <c r="T831" s="1">
        <v>0.32463891813109946</v>
      </c>
      <c r="U831" s="1">
        <v>0.17386435659437938</v>
      </c>
      <c r="V831" s="3">
        <v>-1.3535040580697841</v>
      </c>
    </row>
    <row r="832" spans="2:22" x14ac:dyDescent="0.35">
      <c r="B832" s="9" t="s">
        <v>829</v>
      </c>
      <c r="C832" s="1">
        <v>0.28014610979693738</v>
      </c>
      <c r="D832" s="1">
        <v>1.0596818923772313</v>
      </c>
      <c r="E832" s="1">
        <v>0.21911167087389963</v>
      </c>
      <c r="F832" s="1">
        <v>1.2482196214994095</v>
      </c>
      <c r="G832" s="1">
        <v>1.3335350412738964</v>
      </c>
      <c r="H832" s="1">
        <v>-0.68489886493565044</v>
      </c>
      <c r="I832" s="1">
        <v>-0.42718346250217759</v>
      </c>
      <c r="J832" s="1">
        <v>-0.72005868465574407</v>
      </c>
      <c r="K832" s="1">
        <v>0.52479767648214071</v>
      </c>
      <c r="L832" s="1">
        <v>-0.19166964189859056</v>
      </c>
      <c r="M832" s="1">
        <v>0.38020817493157705</v>
      </c>
      <c r="N832" s="1">
        <v>-0.69586008016450929</v>
      </c>
      <c r="O832" s="1">
        <v>-1.803094138018237</v>
      </c>
      <c r="P832" s="1">
        <v>0.98910938836652273</v>
      </c>
      <c r="Q832" s="1">
        <v>-1.0344369428631208</v>
      </c>
      <c r="R832" s="1">
        <v>-0.36455620440590036</v>
      </c>
      <c r="S832" s="1">
        <v>0.32775677604192294</v>
      </c>
      <c r="T832" s="1">
        <v>-0.70047266290512666</v>
      </c>
      <c r="U832" s="1">
        <v>1.4465944906319967</v>
      </c>
      <c r="V832" s="3">
        <v>-0.86075778014873527</v>
      </c>
    </row>
    <row r="833" spans="2:22" x14ac:dyDescent="0.35">
      <c r="B833" s="9" t="s">
        <v>830</v>
      </c>
      <c r="C833" s="1">
        <v>-2.2405307841776013E-2</v>
      </c>
      <c r="D833" s="1">
        <v>-3.0984882800987067E-2</v>
      </c>
      <c r="E833" s="1">
        <v>1.2925581548480976</v>
      </c>
      <c r="F833" s="1">
        <v>-0.62467737859441097</v>
      </c>
      <c r="G833" s="1">
        <v>-0.36016181457234225</v>
      </c>
      <c r="H833" s="1">
        <v>1.173702195400198</v>
      </c>
      <c r="I833" s="1">
        <v>0.37839557506831356</v>
      </c>
      <c r="J833" s="1">
        <v>0.99543317266042619</v>
      </c>
      <c r="K833" s="1">
        <v>-0.8569955610211194</v>
      </c>
      <c r="L833" s="1">
        <v>0.59752359494916862</v>
      </c>
      <c r="M833" s="1">
        <v>7.0334602655013637E-2</v>
      </c>
      <c r="N833" s="1">
        <v>-0.66362524407996115</v>
      </c>
      <c r="O833" s="1">
        <v>-0.41692944660839887</v>
      </c>
      <c r="P833" s="1">
        <v>0.11866087830470289</v>
      </c>
      <c r="Q833" s="1">
        <v>-1.7974829152779688</v>
      </c>
      <c r="R833" s="1">
        <v>-2.9733075174162765E-2</v>
      </c>
      <c r="S833" s="1">
        <v>-1.8895788319331082</v>
      </c>
      <c r="T833" s="1">
        <v>0.27238360963793151</v>
      </c>
      <c r="U833" s="1">
        <v>0.64209991326663585</v>
      </c>
      <c r="V833" s="3">
        <v>-0.32677433597504335</v>
      </c>
    </row>
    <row r="834" spans="2:22" x14ac:dyDescent="0.35">
      <c r="B834" s="9" t="s">
        <v>831</v>
      </c>
      <c r="C834" s="1">
        <v>-0.32881516829791851</v>
      </c>
      <c r="D834" s="1">
        <v>1.5736918498104573</v>
      </c>
      <c r="E834" s="1">
        <v>-1.6538766858939751</v>
      </c>
      <c r="F834" s="1">
        <v>0.56692191238825784</v>
      </c>
      <c r="G834" s="1">
        <v>1.0838512189626661</v>
      </c>
      <c r="H834" s="1">
        <v>2.0280604790585053</v>
      </c>
      <c r="I834" s="1">
        <v>1.0209620295493484</v>
      </c>
      <c r="J834" s="1">
        <v>1.2598348754792363</v>
      </c>
      <c r="K834" s="1">
        <v>-0.60086991944959456</v>
      </c>
      <c r="L834" s="1">
        <v>-8.3867771115520656E-2</v>
      </c>
      <c r="M834" s="1">
        <v>1.5372337050487657</v>
      </c>
      <c r="N834" s="1">
        <v>4.525978748705585E-2</v>
      </c>
      <c r="O834" s="1">
        <v>-0.14206645370835227</v>
      </c>
      <c r="P834" s="1">
        <v>-0.82359765668767326</v>
      </c>
      <c r="Q834" s="1">
        <v>0.68536472387622605</v>
      </c>
      <c r="R834" s="1">
        <v>2.4198734651546463</v>
      </c>
      <c r="S834" s="1">
        <v>-0.23810165573132627</v>
      </c>
      <c r="T834" s="1">
        <v>0.73669034421096558</v>
      </c>
      <c r="U834" s="1">
        <v>0.38636873966482699</v>
      </c>
      <c r="V834" s="3">
        <v>1.8124306617492163</v>
      </c>
    </row>
    <row r="835" spans="2:22" x14ac:dyDescent="0.35">
      <c r="B835" s="9" t="s">
        <v>832</v>
      </c>
      <c r="C835" s="1">
        <v>0.78635355666539219</v>
      </c>
      <c r="D835" s="1">
        <v>-1.5896520238759073</v>
      </c>
      <c r="E835" s="1">
        <v>-1.2570362964570159</v>
      </c>
      <c r="F835" s="1">
        <v>-0.5716625909594687</v>
      </c>
      <c r="G835" s="1">
        <v>0.46523416968245535</v>
      </c>
      <c r="H835" s="1">
        <v>0.37821106825846218</v>
      </c>
      <c r="I835" s="1">
        <v>-0.13904196067725871</v>
      </c>
      <c r="J835" s="1">
        <v>-0.50019732536917905</v>
      </c>
      <c r="K835" s="1">
        <v>1.6134197658705685</v>
      </c>
      <c r="L835" s="1">
        <v>-0.10272654739184213</v>
      </c>
      <c r="M835" s="1">
        <v>0.89570000370827418</v>
      </c>
      <c r="N835" s="1">
        <v>1.5521351730418544</v>
      </c>
      <c r="O835" s="1">
        <v>-0.14655289804105365</v>
      </c>
      <c r="P835" s="1">
        <v>0.73146525674113005</v>
      </c>
      <c r="Q835" s="1">
        <v>0.54579806511158524</v>
      </c>
      <c r="R835" s="1">
        <v>0.70302136349599875</v>
      </c>
      <c r="S835" s="1">
        <v>-2.5684480632220152</v>
      </c>
      <c r="T835" s="1">
        <v>1.0666127150853653</v>
      </c>
      <c r="U835" s="1">
        <v>-1.2886405344253247</v>
      </c>
      <c r="V835" s="3">
        <v>0.19760882662013399</v>
      </c>
    </row>
    <row r="836" spans="2:22" x14ac:dyDescent="0.35">
      <c r="B836" s="9" t="s">
        <v>833</v>
      </c>
      <c r="C836" s="1">
        <v>0.87368004602204463</v>
      </c>
      <c r="D836" s="1">
        <v>0.90779585320697476</v>
      </c>
      <c r="E836" s="1">
        <v>-0.11469239300740172</v>
      </c>
      <c r="F836" s="1">
        <v>0.91249606066905031</v>
      </c>
      <c r="G836" s="1">
        <v>1.1190559286330251</v>
      </c>
      <c r="H836" s="1">
        <v>1.7561662847595019</v>
      </c>
      <c r="I836" s="1">
        <v>-0.4162951918321679</v>
      </c>
      <c r="J836" s="1">
        <v>6.9045085404047662E-2</v>
      </c>
      <c r="K836" s="1">
        <v>0.8197211884694201</v>
      </c>
      <c r="L836" s="1">
        <v>1.2363631263773507</v>
      </c>
      <c r="M836" s="1">
        <v>0.83298260154450321</v>
      </c>
      <c r="N836" s="1">
        <v>-0.3772256684264742</v>
      </c>
      <c r="O836" s="1">
        <v>0.16623647854419896</v>
      </c>
      <c r="P836" s="1">
        <v>0.70002187572465668</v>
      </c>
      <c r="Q836" s="1">
        <v>-0.73444016676038704</v>
      </c>
      <c r="R836" s="1">
        <v>0.21562532179146535</v>
      </c>
      <c r="S836" s="1">
        <v>0.92652641960197657</v>
      </c>
      <c r="T836" s="1">
        <v>-1.7814457817512777</v>
      </c>
      <c r="U836" s="1">
        <v>-1.0062379275840414</v>
      </c>
      <c r="V836" s="3">
        <v>9.6020508661979198E-2</v>
      </c>
    </row>
    <row r="837" spans="2:22" x14ac:dyDescent="0.35">
      <c r="B837" s="9" t="s">
        <v>834</v>
      </c>
      <c r="C837" s="1">
        <v>2.017696008534672</v>
      </c>
      <c r="D837" s="1">
        <v>-1.6202530726733491</v>
      </c>
      <c r="E837" s="1">
        <v>1.4967865869895824</v>
      </c>
      <c r="F837" s="1">
        <v>0.12222584235792658</v>
      </c>
      <c r="G837" s="1">
        <v>-0.45115918166207619</v>
      </c>
      <c r="H837" s="1">
        <v>-1.3265349262827708</v>
      </c>
      <c r="I837" s="1">
        <v>-0.37540373564015783</v>
      </c>
      <c r="J837" s="1">
        <v>0.26344076676130584</v>
      </c>
      <c r="K837" s="1">
        <v>1.2832702889756478</v>
      </c>
      <c r="L837" s="1">
        <v>-0.81442624676225195</v>
      </c>
      <c r="M837" s="1">
        <v>0.92420930897750053</v>
      </c>
      <c r="N837" s="1">
        <v>-0.53579652199464667</v>
      </c>
      <c r="O837" s="1">
        <v>0.90462526108179775</v>
      </c>
      <c r="P837" s="1">
        <v>-1.336398043143556</v>
      </c>
      <c r="Q837" s="1">
        <v>0.96604574262783671</v>
      </c>
      <c r="R837" s="1">
        <v>-5.4400823361521033E-3</v>
      </c>
      <c r="S837" s="1">
        <v>-2.9528110885178696</v>
      </c>
      <c r="T837" s="1">
        <v>-0.48354018900994922</v>
      </c>
      <c r="U837" s="1">
        <v>-0.63229294214881682</v>
      </c>
      <c r="V837" s="3">
        <v>0.27622025106840081</v>
      </c>
    </row>
    <row r="838" spans="2:22" x14ac:dyDescent="0.35">
      <c r="B838" s="9" t="s">
        <v>835</v>
      </c>
      <c r="C838" s="1">
        <v>-0.22344541108660343</v>
      </c>
      <c r="D838" s="1">
        <v>-1.4873176521905689</v>
      </c>
      <c r="E838" s="1">
        <v>-0.10317131485323507</v>
      </c>
      <c r="F838" s="1">
        <v>1.5710472050297686</v>
      </c>
      <c r="G838" s="1">
        <v>0.61557804304965169</v>
      </c>
      <c r="H838" s="1">
        <v>-2.36307102587394</v>
      </c>
      <c r="I838" s="1">
        <v>-1.2562489105103825</v>
      </c>
      <c r="J838" s="1">
        <v>-0.41600016495698799</v>
      </c>
      <c r="K838" s="1">
        <v>1.4036293318026898</v>
      </c>
      <c r="L838" s="1">
        <v>-0.38868600189444252</v>
      </c>
      <c r="M838" s="1">
        <v>-1.2368644708037819</v>
      </c>
      <c r="N838" s="1">
        <v>-0.13702499864588322</v>
      </c>
      <c r="O838" s="1">
        <v>-0.84069221684971285</v>
      </c>
      <c r="P838" s="1">
        <v>-1.1937389169125323</v>
      </c>
      <c r="Q838" s="1">
        <v>0.53378896037390633</v>
      </c>
      <c r="R838" s="1">
        <v>2.4212328285696607</v>
      </c>
      <c r="S838" s="1">
        <v>1.3423568666918817</v>
      </c>
      <c r="T838" s="1">
        <v>0.12572177936434997</v>
      </c>
      <c r="U838" s="1">
        <v>1.9148588380218055</v>
      </c>
      <c r="V838" s="3">
        <v>1.1812611944620677</v>
      </c>
    </row>
    <row r="839" spans="2:22" x14ac:dyDescent="0.35">
      <c r="B839" s="9" t="s">
        <v>836</v>
      </c>
      <c r="C839" s="1">
        <v>0.24764709391633918</v>
      </c>
      <c r="D839" s="1">
        <v>-0.84181951646193975</v>
      </c>
      <c r="E839" s="1">
        <v>1.2478437235749746</v>
      </c>
      <c r="F839" s="1">
        <v>-0.4152103981872497</v>
      </c>
      <c r="G839" s="1">
        <v>-1.6899534446112501</v>
      </c>
      <c r="H839" s="1">
        <v>-0.89583196453264791</v>
      </c>
      <c r="I839" s="1">
        <v>-0.15797748886241195</v>
      </c>
      <c r="J839" s="1">
        <v>0.99013469301712387</v>
      </c>
      <c r="K839" s="1">
        <v>0.55039986399300156</v>
      </c>
      <c r="L839" s="1">
        <v>-1.79413183583699</v>
      </c>
      <c r="M839" s="1">
        <v>0.93513842745534637</v>
      </c>
      <c r="N839" s="1">
        <v>-0.68363061308248096</v>
      </c>
      <c r="O839" s="1">
        <v>-0.74073598867442325</v>
      </c>
      <c r="P839" s="1">
        <v>1.1309663619431414</v>
      </c>
      <c r="Q839" s="1">
        <v>-2.0502092749748999E-2</v>
      </c>
      <c r="R839" s="1">
        <v>0.25785051062754555</v>
      </c>
      <c r="S839" s="1">
        <v>1.2635864926084588</v>
      </c>
      <c r="T839" s="1">
        <v>0.6610965138537187</v>
      </c>
      <c r="U839" s="1">
        <v>-1.0284158646921819</v>
      </c>
      <c r="V839" s="3">
        <v>-0.32921952113806718</v>
      </c>
    </row>
    <row r="840" spans="2:22" x14ac:dyDescent="0.35">
      <c r="B840" s="9" t="s">
        <v>837</v>
      </c>
      <c r="C840" s="1">
        <v>1.5147200343219231</v>
      </c>
      <c r="D840" s="1">
        <v>-1.2322364430184356</v>
      </c>
      <c r="E840" s="1">
        <v>0.50403485171702023</v>
      </c>
      <c r="F840" s="1">
        <v>0.4365070987067593</v>
      </c>
      <c r="G840" s="1">
        <v>3.3565498806304515E-2</v>
      </c>
      <c r="H840" s="1">
        <v>-4.8223490345993256E-2</v>
      </c>
      <c r="I840" s="1">
        <v>-2.8841078439785552</v>
      </c>
      <c r="J840" s="1">
        <v>-1.0887662635177653</v>
      </c>
      <c r="K840" s="1">
        <v>-0.8348853228775206</v>
      </c>
      <c r="L840" s="1">
        <v>-1.6858542086050166</v>
      </c>
      <c r="M840" s="1">
        <v>0.48047413294021674</v>
      </c>
      <c r="N840" s="1">
        <v>0.76290569107301054</v>
      </c>
      <c r="O840" s="1">
        <v>-0.22311061816984434</v>
      </c>
      <c r="P840" s="1">
        <v>-0.89481474717451603</v>
      </c>
      <c r="Q840" s="1">
        <v>0.39659530190242476</v>
      </c>
      <c r="R840" s="1">
        <v>7.4403515627377362E-2</v>
      </c>
      <c r="S840" s="1">
        <v>0.26777133281403082</v>
      </c>
      <c r="T840" s="1">
        <v>1.5946363249438316</v>
      </c>
      <c r="U840" s="1">
        <v>-0.20930800990584555</v>
      </c>
      <c r="V840" s="3">
        <v>-1.8757363778451979E-2</v>
      </c>
    </row>
    <row r="841" spans="2:22" x14ac:dyDescent="0.35">
      <c r="B841" s="9" t="s">
        <v>838</v>
      </c>
      <c r="C841" s="1">
        <v>0.17359630430746567</v>
      </c>
      <c r="D841" s="1">
        <v>0.54370436805665467</v>
      </c>
      <c r="E841" s="1">
        <v>9.8446788004761976E-2</v>
      </c>
      <c r="F841" s="1">
        <v>0.22345559270772625</v>
      </c>
      <c r="G841" s="1">
        <v>-7.8192319139872776E-2</v>
      </c>
      <c r="H841" s="1">
        <v>0.86161622590989462</v>
      </c>
      <c r="I841" s="1">
        <v>-4.2506809905370731E-3</v>
      </c>
      <c r="J841" s="1">
        <v>0.1955509352326166</v>
      </c>
      <c r="K841" s="1">
        <v>0.16804196707490077</v>
      </c>
      <c r="L841" s="1">
        <v>2.354869668951252</v>
      </c>
      <c r="M841" s="1">
        <v>0.54047214774637797</v>
      </c>
      <c r="N841" s="1">
        <v>-2.0166369162669979</v>
      </c>
      <c r="O841" s="1">
        <v>1.0332983442394539</v>
      </c>
      <c r="P841" s="1">
        <v>1.8192965568202591E-2</v>
      </c>
      <c r="Q841" s="1">
        <v>0.34400106415054976</v>
      </c>
      <c r="R841" s="1">
        <v>-1.0146917494186567</v>
      </c>
      <c r="S841" s="1">
        <v>0.44049037170222183</v>
      </c>
      <c r="T841" s="1">
        <v>1.4946192410253174</v>
      </c>
      <c r="U841" s="1">
        <v>0.61974290018788503</v>
      </c>
      <c r="V841" s="3">
        <v>1.5166514934785105</v>
      </c>
    </row>
    <row r="842" spans="2:22" x14ac:dyDescent="0.35">
      <c r="B842" s="9" t="s">
        <v>839</v>
      </c>
      <c r="C842" s="1">
        <v>9.2293264229192915E-2</v>
      </c>
      <c r="D842" s="1">
        <v>1.230268289590031</v>
      </c>
      <c r="E842" s="1">
        <v>0.89661958470053504</v>
      </c>
      <c r="F842" s="1">
        <v>-0.85860267293406467</v>
      </c>
      <c r="G842" s="1">
        <v>0.7069434239927932</v>
      </c>
      <c r="H842" s="1">
        <v>-0.60120118832579084</v>
      </c>
      <c r="I842" s="1">
        <v>3.9497110862253659E-2</v>
      </c>
      <c r="J842" s="1">
        <v>-0.61671977794103616</v>
      </c>
      <c r="K842" s="1">
        <v>-4.7033626655873427E-2</v>
      </c>
      <c r="L842" s="1">
        <v>-0.11002213158415983</v>
      </c>
      <c r="M842" s="1">
        <v>0.5757123347075368</v>
      </c>
      <c r="N842" s="1">
        <v>0.9628285325968583</v>
      </c>
      <c r="O842" s="1">
        <v>-2.7221132387541562</v>
      </c>
      <c r="P842" s="1">
        <v>-0.91165605146118744</v>
      </c>
      <c r="Q842" s="1">
        <v>-1.1980986186308995</v>
      </c>
      <c r="R842" s="1">
        <v>-0.61109961478456321</v>
      </c>
      <c r="S842" s="1">
        <v>-1.8209309775964309</v>
      </c>
      <c r="T842" s="1">
        <v>-1.3771409031882049</v>
      </c>
      <c r="U842" s="1">
        <v>0.54621166063750393</v>
      </c>
      <c r="V842" s="3">
        <v>-0.56300331988234187</v>
      </c>
    </row>
    <row r="843" spans="2:22" x14ac:dyDescent="0.35">
      <c r="B843" s="9" t="s">
        <v>840</v>
      </c>
      <c r="C843" s="1">
        <v>1.2799098760195158</v>
      </c>
      <c r="D843" s="1">
        <v>0.15613021407842986</v>
      </c>
      <c r="E843" s="1">
        <v>-1.6715456601857561</v>
      </c>
      <c r="F843" s="1">
        <v>3.6097113819299498</v>
      </c>
      <c r="G843" s="1">
        <v>-0.3675973163395948</v>
      </c>
      <c r="H843" s="1">
        <v>1.4003597667128587</v>
      </c>
      <c r="I843" s="1">
        <v>-0.48565715768388634</v>
      </c>
      <c r="J843" s="1">
        <v>0.21293463099534785</v>
      </c>
      <c r="K843" s="1">
        <v>0.73702324728344781</v>
      </c>
      <c r="L843" s="1">
        <v>0.10342346715704136</v>
      </c>
      <c r="M843" s="1">
        <v>0.65853597345250214</v>
      </c>
      <c r="N843" s="1">
        <v>0.29501756982799671</v>
      </c>
      <c r="O843" s="1">
        <v>-0.85929800106119458</v>
      </c>
      <c r="P843" s="1">
        <v>-1.3771426945450593</v>
      </c>
      <c r="Q843" s="1">
        <v>0.94132572137475035</v>
      </c>
      <c r="R843" s="1">
        <v>0.45630897311903768</v>
      </c>
      <c r="S843" s="1">
        <v>-1.5051279051921977</v>
      </c>
      <c r="T843" s="1">
        <v>-1.4653065723190437</v>
      </c>
      <c r="U843" s="1">
        <v>-1.9257564308384489</v>
      </c>
      <c r="V843" s="3">
        <v>-0.69476596232473997</v>
      </c>
    </row>
    <row r="844" spans="2:22" x14ac:dyDescent="0.35">
      <c r="B844" s="9" t="s">
        <v>841</v>
      </c>
      <c r="C844" s="1">
        <v>-0.55953579261985364</v>
      </c>
      <c r="D844" s="1">
        <v>-1.092561425285365</v>
      </c>
      <c r="E844" s="1">
        <v>0.41574993470184807</v>
      </c>
      <c r="F844" s="1">
        <v>-0.79110549419353882</v>
      </c>
      <c r="G844" s="1">
        <v>1.1963213408114455</v>
      </c>
      <c r="H844" s="1">
        <v>0.2631098386792835</v>
      </c>
      <c r="I844" s="1">
        <v>-0.79043407983998304</v>
      </c>
      <c r="J844" s="1">
        <v>0.15374101488414138</v>
      </c>
      <c r="K844" s="1">
        <v>0.50898345356722008</v>
      </c>
      <c r="L844" s="1">
        <v>0.12002698918487013</v>
      </c>
      <c r="M844" s="1">
        <v>-0.2452739686987726</v>
      </c>
      <c r="N844" s="1">
        <v>-1.42499159448579</v>
      </c>
      <c r="O844" s="1">
        <v>-0.16656803052520147</v>
      </c>
      <c r="P844" s="1">
        <v>0.98853233777938887</v>
      </c>
      <c r="Q844" s="1">
        <v>0.73654557518857089</v>
      </c>
      <c r="R844" s="1">
        <v>1.3649654106002815</v>
      </c>
      <c r="S844" s="1">
        <v>0.17923147335200487</v>
      </c>
      <c r="T844" s="1">
        <v>-0.14916061788764562</v>
      </c>
      <c r="U844" s="1">
        <v>1.0110964249025081</v>
      </c>
      <c r="V844" s="3">
        <v>-1.3821057986678256</v>
      </c>
    </row>
    <row r="845" spans="2:22" x14ac:dyDescent="0.35">
      <c r="B845" s="9" t="s">
        <v>842</v>
      </c>
      <c r="C845" s="1">
        <v>-2.7890493336195896</v>
      </c>
      <c r="D845" s="1">
        <v>-0.36893531974863503</v>
      </c>
      <c r="E845" s="1">
        <v>1.5440326206782746</v>
      </c>
      <c r="F845" s="1">
        <v>-0.94654731173441231</v>
      </c>
      <c r="G845" s="1">
        <v>-0.38421980265131572</v>
      </c>
      <c r="H845" s="1">
        <v>-0.27876708205496187</v>
      </c>
      <c r="I845" s="1">
        <v>-1.8092954087541242</v>
      </c>
      <c r="J845" s="1">
        <v>-0.82970683916292176</v>
      </c>
      <c r="K845" s="1">
        <v>-0.2625393084167108</v>
      </c>
      <c r="L845" s="1">
        <v>1.1457513661960237</v>
      </c>
      <c r="M845" s="1">
        <v>1.7476629463842823</v>
      </c>
      <c r="N845" s="1">
        <v>-1.2348000226868092</v>
      </c>
      <c r="O845" s="1">
        <v>2.6872713047140118</v>
      </c>
      <c r="P845" s="1">
        <v>0.20122773144077899</v>
      </c>
      <c r="Q845" s="1">
        <v>-0.14162757420323752</v>
      </c>
      <c r="R845" s="1">
        <v>-1.2125545253789018</v>
      </c>
      <c r="S845" s="1">
        <v>-1.0918140746490994</v>
      </c>
      <c r="T845" s="1">
        <v>5.306523148848459E-2</v>
      </c>
      <c r="U845" s="1">
        <v>1.7950630562865755</v>
      </c>
      <c r="V845" s="3">
        <v>1.8050345669108204E-3</v>
      </c>
    </row>
    <row r="846" spans="2:22" x14ac:dyDescent="0.35">
      <c r="B846" s="9" t="s">
        <v>843</v>
      </c>
      <c r="C846" s="1">
        <v>-0.52303296538251831</v>
      </c>
      <c r="D846" s="1">
        <v>-5.2875055155670821E-2</v>
      </c>
      <c r="E846" s="1">
        <v>-0.90176037988276447</v>
      </c>
      <c r="F846" s="1">
        <v>0.31245537383164762</v>
      </c>
      <c r="G846" s="1">
        <v>-0.47657713398586593</v>
      </c>
      <c r="H846" s="1">
        <v>-1.2823602820327797</v>
      </c>
      <c r="I846" s="1">
        <v>-0.619167844687876</v>
      </c>
      <c r="J846" s="1">
        <v>-0.53936990388529915</v>
      </c>
      <c r="K846" s="1">
        <v>0.66778789311818343</v>
      </c>
      <c r="L846" s="1">
        <v>2.1309365453206444</v>
      </c>
      <c r="M846" s="1">
        <v>-0.84662389925320392</v>
      </c>
      <c r="N846" s="1">
        <v>-0.56306918781078918</v>
      </c>
      <c r="O846" s="1">
        <v>1.6053759480192151</v>
      </c>
      <c r="P846" s="1">
        <v>1.6354774994821446</v>
      </c>
      <c r="Q846" s="1">
        <v>-0.90856711902264498</v>
      </c>
      <c r="R846" s="1">
        <v>1.3309290734428645</v>
      </c>
      <c r="S846" s="1">
        <v>-1.9837308518587681E-2</v>
      </c>
      <c r="T846" s="1">
        <v>0.84493486128148132</v>
      </c>
      <c r="U846" s="1">
        <v>1.655578397526454</v>
      </c>
      <c r="V846" s="3">
        <v>1.9082529938801678</v>
      </c>
    </row>
    <row r="847" spans="2:22" x14ac:dyDescent="0.35">
      <c r="B847" s="9" t="s">
        <v>844</v>
      </c>
      <c r="C847" s="1">
        <v>-0.81725084148286919</v>
      </c>
      <c r="D847" s="1">
        <v>0.81206125884115132</v>
      </c>
      <c r="E847" s="1">
        <v>-1.4687218793934838</v>
      </c>
      <c r="F847" s="1">
        <v>0.32534104043181999</v>
      </c>
      <c r="G847" s="1">
        <v>0.79562236561456479</v>
      </c>
      <c r="H847" s="1">
        <v>0.94788668537875909</v>
      </c>
      <c r="I847" s="1">
        <v>1.5679683892173908</v>
      </c>
      <c r="J847" s="1">
        <v>0.86184336325885547</v>
      </c>
      <c r="K847" s="1">
        <v>-2.1653331328237604</v>
      </c>
      <c r="L847" s="1">
        <v>-1.2959544080432438E-2</v>
      </c>
      <c r="M847" s="1">
        <v>0.30132108222637849</v>
      </c>
      <c r="N847" s="1">
        <v>-1.0326254919493192</v>
      </c>
      <c r="O847" s="1">
        <v>-0.1961813390969516</v>
      </c>
      <c r="P847" s="1">
        <v>-0.19444065667702995</v>
      </c>
      <c r="Q847" s="1">
        <v>-0.14498968824197064</v>
      </c>
      <c r="R847" s="1">
        <v>1.0491406659757367</v>
      </c>
      <c r="S847" s="1">
        <v>-0.85216285538463099</v>
      </c>
      <c r="T847" s="1">
        <v>-0.1999797747056592</v>
      </c>
      <c r="U847" s="1">
        <v>-5.2591802910494957E-2</v>
      </c>
      <c r="V847" s="3">
        <v>2.0531376609914918</v>
      </c>
    </row>
    <row r="848" spans="2:22" x14ac:dyDescent="0.35">
      <c r="B848" s="9" t="s">
        <v>845</v>
      </c>
      <c r="C848" s="1">
        <v>-0.30038316527118902</v>
      </c>
      <c r="D848" s="1">
        <v>0.22586451348054151</v>
      </c>
      <c r="E848" s="1">
        <v>5.6471217043228078E-2</v>
      </c>
      <c r="F848" s="1">
        <v>-0.45250894239940465</v>
      </c>
      <c r="G848" s="1">
        <v>-0.56805239221798043</v>
      </c>
      <c r="H848" s="1">
        <v>0.16955138582160331</v>
      </c>
      <c r="I848" s="1">
        <v>0.68044672670813777</v>
      </c>
      <c r="J848" s="1">
        <v>-0.92597623746939395</v>
      </c>
      <c r="K848" s="1">
        <v>-0.35787517731924795</v>
      </c>
      <c r="L848" s="1">
        <v>-0.16133089853422283</v>
      </c>
      <c r="M848" s="1">
        <v>1.9262939577145512E-2</v>
      </c>
      <c r="N848" s="1">
        <v>-1.1908052526750366</v>
      </c>
      <c r="O848" s="1">
        <v>2.3508874550778889</v>
      </c>
      <c r="P848" s="1">
        <v>0.74416049643533466</v>
      </c>
      <c r="Q848" s="1">
        <v>-1.117661590526851</v>
      </c>
      <c r="R848" s="1">
        <v>-0.38038515787044092</v>
      </c>
      <c r="S848" s="1">
        <v>-0.37739551497957441</v>
      </c>
      <c r="T848" s="1">
        <v>1.7018001921458867</v>
      </c>
      <c r="U848" s="1">
        <v>1.018221613963405</v>
      </c>
      <c r="V848" s="3">
        <v>0.31403031754344563</v>
      </c>
    </row>
    <row r="849" spans="2:22" x14ac:dyDescent="0.35">
      <c r="B849" s="9" t="s">
        <v>846</v>
      </c>
      <c r="C849" s="1">
        <v>0.62109786470156381</v>
      </c>
      <c r="D849" s="1">
        <v>-2.3257683692064629E-2</v>
      </c>
      <c r="E849" s="1">
        <v>-2.60348078060792E-2</v>
      </c>
      <c r="F849" s="1">
        <v>-0.59854988986035063</v>
      </c>
      <c r="G849" s="1">
        <v>-5.9389847070291012E-2</v>
      </c>
      <c r="H849" s="1">
        <v>1.4428628879910603</v>
      </c>
      <c r="I849" s="1">
        <v>0.48442208079984955</v>
      </c>
      <c r="J849" s="1">
        <v>-0.66598751522254085</v>
      </c>
      <c r="K849" s="1">
        <v>-1.353365493556129</v>
      </c>
      <c r="L849" s="1">
        <v>-1.2742750433850918</v>
      </c>
      <c r="M849" s="1">
        <v>1.1640657653748836</v>
      </c>
      <c r="N849" s="1">
        <v>0.63970017322240447</v>
      </c>
      <c r="O849" s="1">
        <v>2.9271783283369861E-2</v>
      </c>
      <c r="P849" s="1">
        <v>0.43082101196911726</v>
      </c>
      <c r="Q849" s="1">
        <v>-0.89236360414321692</v>
      </c>
      <c r="R849" s="1">
        <v>-1.4362762398838684</v>
      </c>
      <c r="S849" s="1">
        <v>0.29021002523513378</v>
      </c>
      <c r="T849" s="1">
        <v>-0.25128383642951885</v>
      </c>
      <c r="U849" s="1">
        <v>0.82462491464997489</v>
      </c>
      <c r="V849" s="3">
        <v>-4.4442495610903708E-2</v>
      </c>
    </row>
    <row r="850" spans="2:22" x14ac:dyDescent="0.35">
      <c r="B850" s="9" t="s">
        <v>847</v>
      </c>
      <c r="C850" s="1">
        <v>6.8355111599312707E-2</v>
      </c>
      <c r="D850" s="1">
        <v>0.58567354693000073</v>
      </c>
      <c r="E850" s="1">
        <v>2.6358386695516081</v>
      </c>
      <c r="F850" s="1">
        <v>-0.73977607311118376</v>
      </c>
      <c r="G850" s="1">
        <v>-1.0651927030609745</v>
      </c>
      <c r="H850" s="1">
        <v>1.1795442552338131</v>
      </c>
      <c r="I850" s="1">
        <v>0.80437149043099032</v>
      </c>
      <c r="J850" s="1">
        <v>-0.48874784283470174</v>
      </c>
      <c r="K850" s="1">
        <v>-2.2869388327989677</v>
      </c>
      <c r="L850" s="1">
        <v>0.38175625008497649</v>
      </c>
      <c r="M850" s="1">
        <v>-0.64099408754595522</v>
      </c>
      <c r="N850" s="1">
        <v>0.87632687132167875</v>
      </c>
      <c r="O850" s="1">
        <v>-7.3752140529655535E-2</v>
      </c>
      <c r="P850" s="1">
        <v>0.43339928992453264</v>
      </c>
      <c r="Q850" s="1">
        <v>1.9320479256775487</v>
      </c>
      <c r="R850" s="1">
        <v>0.46687359386083149</v>
      </c>
      <c r="S850" s="1">
        <v>8.5457847222181596E-2</v>
      </c>
      <c r="T850" s="1">
        <v>-0.29265150652504768</v>
      </c>
      <c r="U850" s="1">
        <v>0.2455138449639154</v>
      </c>
      <c r="V850" s="3">
        <v>0.28308542914816515</v>
      </c>
    </row>
    <row r="851" spans="2:22" x14ac:dyDescent="0.35">
      <c r="B851" s="9" t="s">
        <v>848</v>
      </c>
      <c r="C851" s="1">
        <v>-0.62928945140377812</v>
      </c>
      <c r="D851" s="1">
        <v>-2.9967963395378416</v>
      </c>
      <c r="E851" s="1">
        <v>0.20582751978463876</v>
      </c>
      <c r="F851" s="1">
        <v>-1.5295715441698616</v>
      </c>
      <c r="G851" s="1">
        <v>-0.44496961747726693</v>
      </c>
      <c r="H851" s="1">
        <v>2.0729463752719552</v>
      </c>
      <c r="I851" s="1">
        <v>0.15679908911670681</v>
      </c>
      <c r="J851" s="1">
        <v>-0.64262338400394114</v>
      </c>
      <c r="K851" s="1">
        <v>0.77541480333430779</v>
      </c>
      <c r="L851" s="1">
        <v>-0.36352238664379571</v>
      </c>
      <c r="M851" s="1">
        <v>-2.9812024143587027E-2</v>
      </c>
      <c r="N851" s="1">
        <v>-0.12394203489205549</v>
      </c>
      <c r="O851" s="1">
        <v>1.018239510702228</v>
      </c>
      <c r="P851" s="1">
        <v>0.51485031642250723</v>
      </c>
      <c r="Q851" s="1">
        <v>-1.4169459397915658</v>
      </c>
      <c r="R851" s="1">
        <v>-5.7228682648450289E-2</v>
      </c>
      <c r="S851" s="1">
        <v>-8.0414438859799611E-2</v>
      </c>
      <c r="T851" s="1">
        <v>-0.32605325598917129</v>
      </c>
      <c r="U851" s="1">
        <v>-1.1213591259955444</v>
      </c>
      <c r="V851" s="3">
        <v>-0.54480889045374248</v>
      </c>
    </row>
    <row r="852" spans="2:22" x14ac:dyDescent="0.35">
      <c r="B852" s="9" t="s">
        <v>849</v>
      </c>
      <c r="C852" s="1">
        <v>-0.3151953964773796</v>
      </c>
      <c r="D852" s="1">
        <v>-1.1663404320472555</v>
      </c>
      <c r="E852" s="1">
        <v>-1.3296525152636043</v>
      </c>
      <c r="F852" s="1">
        <v>-0.29087868846719817</v>
      </c>
      <c r="G852" s="1">
        <v>0.23418239463197385</v>
      </c>
      <c r="H852" s="1">
        <v>1.3393052916277826</v>
      </c>
      <c r="I852" s="1">
        <v>-0.14658053453579462</v>
      </c>
      <c r="J852" s="1">
        <v>0.14504808086589285</v>
      </c>
      <c r="K852" s="1">
        <v>-0.26232044579998692</v>
      </c>
      <c r="L852" s="1">
        <v>0.9431947256216493</v>
      </c>
      <c r="M852" s="1">
        <v>-0.26913527117203834</v>
      </c>
      <c r="N852" s="1">
        <v>0.43875853293624356</v>
      </c>
      <c r="O852" s="1">
        <v>0.92370612873823643</v>
      </c>
      <c r="P852" s="1">
        <v>-0.66757946066397844</v>
      </c>
      <c r="Q852" s="1">
        <v>0.31352851863855113</v>
      </c>
      <c r="R852" s="1">
        <v>-0.69532486926481707</v>
      </c>
      <c r="S852" s="1">
        <v>-2.6756699880154087</v>
      </c>
      <c r="T852" s="1">
        <v>-0.27969690197281571</v>
      </c>
      <c r="U852" s="1">
        <v>-0.11138635391840966</v>
      </c>
      <c r="V852" s="3">
        <v>0.51510224138082183</v>
      </c>
    </row>
    <row r="853" spans="2:22" x14ac:dyDescent="0.35">
      <c r="B853" s="9" t="s">
        <v>850</v>
      </c>
      <c r="C853" s="1">
        <v>-0.70362175085736256</v>
      </c>
      <c r="D853" s="1">
        <v>-1.2155314377327635</v>
      </c>
      <c r="E853" s="1">
        <v>1.4040651176235082</v>
      </c>
      <c r="F853" s="1">
        <v>-1.3881138115742038</v>
      </c>
      <c r="G853" s="1">
        <v>0.37835536783005769</v>
      </c>
      <c r="H853" s="1">
        <v>-0.44213997779853043</v>
      </c>
      <c r="I853" s="1">
        <v>0.48239766240142884</v>
      </c>
      <c r="J853" s="1">
        <v>9.7656026994456205E-2</v>
      </c>
      <c r="K853" s="1">
        <v>6.8614382793437331E-2</v>
      </c>
      <c r="L853" s="1">
        <v>0.66552437751480253</v>
      </c>
      <c r="M853" s="1">
        <v>-0.20618139217490997</v>
      </c>
      <c r="N853" s="1">
        <v>1.206224716629172</v>
      </c>
      <c r="O853" s="1">
        <v>-0.58127213972981728</v>
      </c>
      <c r="P853" s="1">
        <v>0.90798597236986356</v>
      </c>
      <c r="Q853" s="1">
        <v>-1.1539800535993847</v>
      </c>
      <c r="R853" s="1">
        <v>0.4856467659340809</v>
      </c>
      <c r="S853" s="1">
        <v>1.1998597978610857</v>
      </c>
      <c r="T853" s="1">
        <v>-1.6126990818489608</v>
      </c>
      <c r="U853" s="1">
        <v>-7.7122342269049307E-2</v>
      </c>
      <c r="V853" s="3">
        <v>0.37146096905456039</v>
      </c>
    </row>
    <row r="854" spans="2:22" x14ac:dyDescent="0.35">
      <c r="B854" s="9" t="s">
        <v>851</v>
      </c>
      <c r="C854" s="1">
        <v>-0.2935198488414032</v>
      </c>
      <c r="D854" s="1">
        <v>-0.61697379944724073</v>
      </c>
      <c r="E854" s="1">
        <v>0.83647725352276991</v>
      </c>
      <c r="F854" s="1">
        <v>-1.5599239912300662</v>
      </c>
      <c r="G854" s="1">
        <v>-0.80102088669288618</v>
      </c>
      <c r="H854" s="1">
        <v>1.1106384639685578</v>
      </c>
      <c r="I854" s="1">
        <v>-1.0984571102243346</v>
      </c>
      <c r="J854" s="1">
        <v>0.59366112137711191</v>
      </c>
      <c r="K854" s="1">
        <v>1.0535946042394895</v>
      </c>
      <c r="L854" s="1">
        <v>-0.2272503789330646</v>
      </c>
      <c r="M854" s="1">
        <v>-0.95437230107386473</v>
      </c>
      <c r="N854" s="1">
        <v>-0.13762141423525295</v>
      </c>
      <c r="O854" s="1">
        <v>-0.59434580553301219</v>
      </c>
      <c r="P854" s="1">
        <v>1.0883765537075603</v>
      </c>
      <c r="Q854" s="1">
        <v>-0.6632000234211427</v>
      </c>
      <c r="R854" s="1">
        <v>-0.67087242140762626</v>
      </c>
      <c r="S854" s="1">
        <v>-1.1697813112682431</v>
      </c>
      <c r="T854" s="1">
        <v>-1.3045301777872307</v>
      </c>
      <c r="U854" s="1">
        <v>0.31375204296286274</v>
      </c>
      <c r="V854" s="3">
        <v>0.1948077354104033</v>
      </c>
    </row>
    <row r="855" spans="2:22" x14ac:dyDescent="0.35">
      <c r="B855" s="9" t="s">
        <v>852</v>
      </c>
      <c r="C855" s="1">
        <v>3.6327791674530756E-2</v>
      </c>
      <c r="D855" s="1">
        <v>0.74995086640022968</v>
      </c>
      <c r="E855" s="1">
        <v>-0.11617961170659377</v>
      </c>
      <c r="F855" s="1">
        <v>-0.49798055418927817</v>
      </c>
      <c r="G855" s="1">
        <v>1.9332037817770646</v>
      </c>
      <c r="H855" s="1">
        <v>-3.7627596911688412E-2</v>
      </c>
      <c r="I855" s="1">
        <v>0.34239815312748351</v>
      </c>
      <c r="J855" s="1">
        <v>0.44350253673974693</v>
      </c>
      <c r="K855" s="1">
        <v>1.5141156237933575</v>
      </c>
      <c r="L855" s="1">
        <v>0.47270303623920645</v>
      </c>
      <c r="M855" s="1">
        <v>0.61700685107397335</v>
      </c>
      <c r="N855" s="1">
        <v>0.31945521899458196</v>
      </c>
      <c r="O855" s="1">
        <v>1.3326090481756432</v>
      </c>
      <c r="P855" s="1">
        <v>-0.52563195244936667</v>
      </c>
      <c r="Q855" s="1">
        <v>-0.3905396419434507</v>
      </c>
      <c r="R855" s="1">
        <v>-1.7528351448047923</v>
      </c>
      <c r="S855" s="1">
        <v>0.3506615250662567</v>
      </c>
      <c r="T855" s="1">
        <v>-1.0523253427344925</v>
      </c>
      <c r="U855" s="1">
        <v>0.50279579775232042</v>
      </c>
      <c r="V855" s="3">
        <v>-1.2764545618747838</v>
      </c>
    </row>
    <row r="856" spans="2:22" x14ac:dyDescent="0.35">
      <c r="B856" s="9" t="s">
        <v>853</v>
      </c>
      <c r="C856" s="1">
        <v>0.5699741094546722</v>
      </c>
      <c r="D856" s="1">
        <v>1.2500315463672029</v>
      </c>
      <c r="E856" s="1">
        <v>0.942582542108508</v>
      </c>
      <c r="F856" s="1">
        <v>1.4248350648859118</v>
      </c>
      <c r="G856" s="1">
        <v>-2.0638595015917547</v>
      </c>
      <c r="H856" s="1">
        <v>-2.4445675325061855</v>
      </c>
      <c r="I856" s="1">
        <v>0.21802901055879781</v>
      </c>
      <c r="J856" s="1">
        <v>1.7537947401780565</v>
      </c>
      <c r="K856" s="1">
        <v>-1.3806032330631517</v>
      </c>
      <c r="L856" s="1">
        <v>-0.1000008771023249</v>
      </c>
      <c r="M856" s="1">
        <v>0.95554220084771402</v>
      </c>
      <c r="N856" s="1">
        <v>0.1391876033152287</v>
      </c>
      <c r="O856" s="1">
        <v>-1.2968692880449637</v>
      </c>
      <c r="P856" s="1">
        <v>-1.0890520073915646</v>
      </c>
      <c r="Q856" s="1">
        <v>-0.38874902920605603</v>
      </c>
      <c r="R856" s="1">
        <v>-1.7131570649856411</v>
      </c>
      <c r="S856" s="1">
        <v>-1.3974054928145465</v>
      </c>
      <c r="T856" s="1">
        <v>-0.91016905686300709</v>
      </c>
      <c r="U856" s="1">
        <v>1.5149731528458681</v>
      </c>
      <c r="V856" s="3">
        <v>0.81923631569675692</v>
      </c>
    </row>
    <row r="857" spans="2:22" x14ac:dyDescent="0.35">
      <c r="B857" s="9" t="s">
        <v>854</v>
      </c>
      <c r="C857" s="1">
        <v>2.8160358964334748</v>
      </c>
      <c r="D857" s="1">
        <v>0.89206525678834958</v>
      </c>
      <c r="E857" s="1">
        <v>-1.174268584268074</v>
      </c>
      <c r="F857" s="1">
        <v>-1.1302067151670647</v>
      </c>
      <c r="G857" s="1">
        <v>-5.7537488703520455E-2</v>
      </c>
      <c r="H857" s="1">
        <v>0.52112400351386901</v>
      </c>
      <c r="I857" s="1">
        <v>-1.2340887724256548</v>
      </c>
      <c r="J857" s="1">
        <v>0.4360805039151977</v>
      </c>
      <c r="K857" s="1">
        <v>-1.7031141770674616</v>
      </c>
      <c r="L857" s="1">
        <v>0.67244855437240902</v>
      </c>
      <c r="M857" s="1">
        <v>0.39664502355015341</v>
      </c>
      <c r="N857" s="1">
        <v>0.84459593182688342</v>
      </c>
      <c r="O857" s="1">
        <v>-1.0000165949435835</v>
      </c>
      <c r="P857" s="1">
        <v>-0.26990813577986689</v>
      </c>
      <c r="Q857" s="1">
        <v>-1.1097129850179956</v>
      </c>
      <c r="R857" s="1">
        <v>0.77950129758918996</v>
      </c>
      <c r="S857" s="1">
        <v>1.8626541369348923</v>
      </c>
      <c r="T857" s="1">
        <v>0.46685209763712332</v>
      </c>
      <c r="U857" s="1">
        <v>-1.1608742438949631</v>
      </c>
      <c r="V857" s="3">
        <v>0.4094982352107398</v>
      </c>
    </row>
    <row r="858" spans="2:22" x14ac:dyDescent="0.35">
      <c r="B858" s="9" t="s">
        <v>855</v>
      </c>
      <c r="C858" s="1">
        <v>2.1830924897523638</v>
      </c>
      <c r="D858" s="1">
        <v>0.11316587500323204</v>
      </c>
      <c r="E858" s="1">
        <v>3.9263988960723487E-2</v>
      </c>
      <c r="F858" s="1">
        <v>0.91611620412830219</v>
      </c>
      <c r="G858" s="1">
        <v>-0.8669180302235594</v>
      </c>
      <c r="H858" s="1">
        <v>1.0956643417816923</v>
      </c>
      <c r="I858" s="1">
        <v>-0.40668244977826612</v>
      </c>
      <c r="J858" s="1">
        <v>2.7589834136053413</v>
      </c>
      <c r="K858" s="1">
        <v>0.59332647527727533</v>
      </c>
      <c r="L858" s="1">
        <v>-0.7361570482493035</v>
      </c>
      <c r="M858" s="1">
        <v>-1.0925549246276243</v>
      </c>
      <c r="N858" s="1">
        <v>0.28006801512942625</v>
      </c>
      <c r="O858" s="1">
        <v>-0.34619955171402628</v>
      </c>
      <c r="P858" s="1">
        <v>0.41548853873616443</v>
      </c>
      <c r="Q858" s="1">
        <v>2.9869562713489972</v>
      </c>
      <c r="R858" s="1">
        <v>-2.464473494024475</v>
      </c>
      <c r="S858" s="1">
        <v>0.59168334090264818</v>
      </c>
      <c r="T858" s="1">
        <v>-0.78438951201759866</v>
      </c>
      <c r="U858" s="1">
        <v>-1.0465755934231711</v>
      </c>
      <c r="V858" s="3">
        <v>-1.05705807629663</v>
      </c>
    </row>
    <row r="859" spans="2:22" x14ac:dyDescent="0.35">
      <c r="B859" s="9" t="s">
        <v>856</v>
      </c>
      <c r="C859" s="1">
        <v>1.6139786382421293</v>
      </c>
      <c r="D859" s="1">
        <v>0.30195707582436926</v>
      </c>
      <c r="E859" s="1">
        <v>1.3272138075437159</v>
      </c>
      <c r="F859" s="1">
        <v>0.74543757428097435</v>
      </c>
      <c r="G859" s="1">
        <v>-0.24173290498727462</v>
      </c>
      <c r="H859" s="1">
        <v>-1.6217921147858378</v>
      </c>
      <c r="I859" s="1">
        <v>-0.93104652412632705</v>
      </c>
      <c r="J859" s="1">
        <v>-0.94622995064711612</v>
      </c>
      <c r="K859" s="1">
        <v>-0.24937449863978259</v>
      </c>
      <c r="L859" s="1">
        <v>0.42670516691212584</v>
      </c>
      <c r="M859" s="1">
        <v>-1.263951580683045</v>
      </c>
      <c r="N859" s="1">
        <v>-1.4513144936137676</v>
      </c>
      <c r="O859" s="1">
        <v>-0.63721863015887681</v>
      </c>
      <c r="P859" s="1">
        <v>0.14093682705852492</v>
      </c>
      <c r="Q859" s="1">
        <v>0.37039402869407012</v>
      </c>
      <c r="R859" s="1">
        <v>-0.21084318035675431</v>
      </c>
      <c r="S859" s="1">
        <v>0.30988879651337969</v>
      </c>
      <c r="T859" s="1">
        <v>0.73675996744530137</v>
      </c>
      <c r="U859" s="1">
        <v>0.15838881642886588</v>
      </c>
      <c r="V859" s="3">
        <v>-0.97634711886862924</v>
      </c>
    </row>
    <row r="860" spans="2:22" x14ac:dyDescent="0.35">
      <c r="B860" s="9" t="s">
        <v>857</v>
      </c>
      <c r="C860" s="1">
        <v>0.15327986143056588</v>
      </c>
      <c r="D860" s="1">
        <v>0.52803293354888714</v>
      </c>
      <c r="E860" s="1">
        <v>1.0225929701399252</v>
      </c>
      <c r="F860" s="1">
        <v>1.191631952948133</v>
      </c>
      <c r="G860" s="1">
        <v>-2.3005853872025623</v>
      </c>
      <c r="H860" s="1">
        <v>4.9790093204096435E-2</v>
      </c>
      <c r="I860" s="1">
        <v>0.92304747159392764</v>
      </c>
      <c r="J860" s="1">
        <v>-0.67766631156561752</v>
      </c>
      <c r="K860" s="1">
        <v>-0.2569193141959516</v>
      </c>
      <c r="L860" s="1">
        <v>0.34348065433875757</v>
      </c>
      <c r="M860" s="1">
        <v>-0.42717226523455487</v>
      </c>
      <c r="N860" s="1">
        <v>1.0153381333950637</v>
      </c>
      <c r="O860" s="1">
        <v>0.28412130558259086</v>
      </c>
      <c r="P860" s="1">
        <v>0.44398527247773478</v>
      </c>
      <c r="Q860" s="1">
        <v>-2.0904845096055786</v>
      </c>
      <c r="R860" s="1">
        <v>-0.30804801582628139</v>
      </c>
      <c r="S860" s="1">
        <v>0.24216188783415649</v>
      </c>
      <c r="T860" s="1">
        <v>-0.99177132575580196</v>
      </c>
      <c r="U860" s="1">
        <v>0.7459162477896738</v>
      </c>
      <c r="V860" s="3">
        <v>-1.0963425659554535</v>
      </c>
    </row>
    <row r="861" spans="2:22" x14ac:dyDescent="0.35">
      <c r="B861" s="9" t="s">
        <v>858</v>
      </c>
      <c r="C861" s="1">
        <v>0.78389183388084172</v>
      </c>
      <c r="D861" s="1">
        <v>6.6869463058703713E-2</v>
      </c>
      <c r="E861" s="1">
        <v>1.2193714961732185</v>
      </c>
      <c r="F861" s="1">
        <v>0.63341791021596094</v>
      </c>
      <c r="G861" s="1">
        <v>0.74850186853596723</v>
      </c>
      <c r="H861" s="1">
        <v>-0.47762810674457179</v>
      </c>
      <c r="I861" s="1">
        <v>1.7590329579033717</v>
      </c>
      <c r="J861" s="1">
        <v>8.5128937446294434E-2</v>
      </c>
      <c r="K861" s="1">
        <v>0.56239179644954007</v>
      </c>
      <c r="L861" s="1">
        <v>-0.57211970358062825</v>
      </c>
      <c r="M861" s="1">
        <v>-0.26894848565495988</v>
      </c>
      <c r="N861" s="1">
        <v>0.99786121567282915</v>
      </c>
      <c r="O861" s="1">
        <v>0.9928299710196502</v>
      </c>
      <c r="P861" s="1">
        <v>0.1298779969647518</v>
      </c>
      <c r="Q861" s="1">
        <v>-1.3429640658112265</v>
      </c>
      <c r="R861" s="1">
        <v>-0.16169665628683005</v>
      </c>
      <c r="S861" s="1">
        <v>0.75460650124120188</v>
      </c>
      <c r="T861" s="1">
        <v>1.3288311392564642</v>
      </c>
      <c r="U861" s="1">
        <v>0.36440634293238455</v>
      </c>
      <c r="V861" s="3">
        <v>0.64804900849052904</v>
      </c>
    </row>
    <row r="862" spans="2:22" x14ac:dyDescent="0.35">
      <c r="B862" s="9" t="s">
        <v>859</v>
      </c>
      <c r="C862" s="1">
        <v>-1.1179686280861463</v>
      </c>
      <c r="D862" s="1">
        <v>0.3506987754532469</v>
      </c>
      <c r="E862" s="1">
        <v>0.43132992669684705</v>
      </c>
      <c r="F862" s="1">
        <v>-0.85581060106050222</v>
      </c>
      <c r="G862" s="1">
        <v>1.1486794176684103</v>
      </c>
      <c r="H862" s="1">
        <v>-0.56852903618453909</v>
      </c>
      <c r="I862" s="1">
        <v>1.9645123273782905</v>
      </c>
      <c r="J862" s="1">
        <v>0.93741031363317939</v>
      </c>
      <c r="K862" s="1">
        <v>-0.30325352905915615</v>
      </c>
      <c r="L862" s="1">
        <v>0.27630380301892427</v>
      </c>
      <c r="M862" s="1">
        <v>-0.26221949271814537</v>
      </c>
      <c r="N862" s="1">
        <v>6.9672916231031015E-2</v>
      </c>
      <c r="O862" s="1">
        <v>-0.48725888480054436</v>
      </c>
      <c r="P862" s="1">
        <v>0.32601260319000114</v>
      </c>
      <c r="Q862" s="1">
        <v>-0.55931161352211078</v>
      </c>
      <c r="R862" s="1">
        <v>-0.27646270376831278</v>
      </c>
      <c r="S862" s="1">
        <v>-0.77765468980022756</v>
      </c>
      <c r="T862" s="1">
        <v>0.90115917784742561</v>
      </c>
      <c r="U862" s="1">
        <v>9.406114681377975E-2</v>
      </c>
      <c r="V862" s="3">
        <v>0.49196662139757047</v>
      </c>
    </row>
    <row r="863" spans="2:22" x14ac:dyDescent="0.35">
      <c r="B863" s="9" t="s">
        <v>860</v>
      </c>
      <c r="C863" s="1">
        <v>0.66080845599629068</v>
      </c>
      <c r="D863" s="1">
        <v>0.2936848389416179</v>
      </c>
      <c r="E863" s="1">
        <v>-3.6168885589998236E-2</v>
      </c>
      <c r="F863" s="1">
        <v>0.10181470304409011</v>
      </c>
      <c r="G863" s="1">
        <v>-0.44229157071520209</v>
      </c>
      <c r="H863" s="1">
        <v>-0.80614573277875268</v>
      </c>
      <c r="I863" s="1">
        <v>0.8999926806695413</v>
      </c>
      <c r="J863" s="1">
        <v>-0.1744418451259605</v>
      </c>
      <c r="K863" s="1">
        <v>-0.7530114432292988</v>
      </c>
      <c r="L863" s="1">
        <v>1.0436842496695342</v>
      </c>
      <c r="M863" s="1">
        <v>0.33691684350663675</v>
      </c>
      <c r="N863" s="1">
        <v>1.230661475706804</v>
      </c>
      <c r="O863" s="1">
        <v>1.7408256777448943</v>
      </c>
      <c r="P863" s="1">
        <v>-0.36761304039219189</v>
      </c>
      <c r="Q863" s="1">
        <v>0.64856957988273056</v>
      </c>
      <c r="R863" s="1">
        <v>0.73241070623940652</v>
      </c>
      <c r="S863" s="1">
        <v>3.0261212035215848</v>
      </c>
      <c r="T863" s="1">
        <v>1.4806397672025315</v>
      </c>
      <c r="U863" s="1">
        <v>-0.2797633165120299</v>
      </c>
      <c r="V863" s="3">
        <v>-7.7207272419730234E-3</v>
      </c>
    </row>
    <row r="864" spans="2:22" x14ac:dyDescent="0.35">
      <c r="B864" s="9" t="s">
        <v>861</v>
      </c>
      <c r="C864" s="1">
        <v>0.1547226942774291</v>
      </c>
      <c r="D864" s="1">
        <v>-0.10238372953115313</v>
      </c>
      <c r="E864" s="1">
        <v>-0.15150790797421329</v>
      </c>
      <c r="F864" s="1">
        <v>0.30887120067541124</v>
      </c>
      <c r="G864" s="1">
        <v>0.45647380725652931</v>
      </c>
      <c r="H864" s="1">
        <v>0.47874183290953681</v>
      </c>
      <c r="I864" s="1">
        <v>0.82296094885980842</v>
      </c>
      <c r="J864" s="1">
        <v>-0.79451761851265224</v>
      </c>
      <c r="K864" s="1">
        <v>0.1957310178099326</v>
      </c>
      <c r="L864" s="1">
        <v>-2.368256404434514</v>
      </c>
      <c r="M864" s="1">
        <v>0.12651340466778277</v>
      </c>
      <c r="N864" s="1">
        <v>1.3514625687084554</v>
      </c>
      <c r="O864" s="1">
        <v>1.0418608999668877</v>
      </c>
      <c r="P864" s="1">
        <v>0.14853560441651803</v>
      </c>
      <c r="Q864" s="1">
        <v>2.4580500695673049</v>
      </c>
      <c r="R864" s="1">
        <v>-0.75301354285497879</v>
      </c>
      <c r="S864" s="1">
        <v>-2.4253265438771692</v>
      </c>
      <c r="T864" s="1">
        <v>-0.91105110449532023</v>
      </c>
      <c r="U864" s="1">
        <v>-1.7479688062581102</v>
      </c>
      <c r="V864" s="3">
        <v>1.0962606937675394</v>
      </c>
    </row>
    <row r="865" spans="2:22" x14ac:dyDescent="0.35">
      <c r="B865" s="9" t="s">
        <v>862</v>
      </c>
      <c r="C865" s="1">
        <v>0.39623126999148167</v>
      </c>
      <c r="D865" s="1">
        <v>-0.34711473737973264</v>
      </c>
      <c r="E865" s="1">
        <v>0.38050918625417379</v>
      </c>
      <c r="F865" s="1">
        <v>0.28568652926132393</v>
      </c>
      <c r="G865" s="1">
        <v>-0.96971658173046693</v>
      </c>
      <c r="H865" s="1">
        <v>-1.2761026287297235</v>
      </c>
      <c r="I865" s="1">
        <v>0.96275090321641377</v>
      </c>
      <c r="J865" s="1">
        <v>-0.39438380393540878</v>
      </c>
      <c r="K865" s="1">
        <v>-6.9574673502937792E-2</v>
      </c>
      <c r="L865" s="1">
        <v>-1.5505856385862368E-2</v>
      </c>
      <c r="M865" s="1">
        <v>-0.70376821231737896</v>
      </c>
      <c r="N865" s="1">
        <v>-1.0727294890271961</v>
      </c>
      <c r="O865" s="1">
        <v>-1.1710084049931326</v>
      </c>
      <c r="P865" s="1">
        <v>-0.92622468440530181</v>
      </c>
      <c r="Q865" s="1">
        <v>-0.36957071973739997</v>
      </c>
      <c r="R865" s="1">
        <v>0.229704551357062</v>
      </c>
      <c r="S865" s="1">
        <v>0.37140831165662436</v>
      </c>
      <c r="T865" s="1">
        <v>-0.33578766511267583</v>
      </c>
      <c r="U865" s="1">
        <v>0.18462628034793116</v>
      </c>
      <c r="V865" s="3">
        <v>-0.47316159460671986</v>
      </c>
    </row>
    <row r="866" spans="2:22" x14ac:dyDescent="0.35">
      <c r="B866" s="9" t="s">
        <v>863</v>
      </c>
      <c r="C866" s="1">
        <v>0.1768924947355737</v>
      </c>
      <c r="D866" s="1">
        <v>-1.1387679883874282</v>
      </c>
      <c r="E866" s="1">
        <v>1.1629264479799961</v>
      </c>
      <c r="F866" s="1">
        <v>-1.9339618411264565</v>
      </c>
      <c r="G866" s="1">
        <v>0.21144068629053095</v>
      </c>
      <c r="H866" s="1">
        <v>-1.3132487039238188</v>
      </c>
      <c r="I866" s="1">
        <v>-0.33993269188123243</v>
      </c>
      <c r="J866" s="1">
        <v>0.57302079935458372</v>
      </c>
      <c r="K866" s="1">
        <v>-1.3567975171747841</v>
      </c>
      <c r="L866" s="1">
        <v>-1.5163465931825588</v>
      </c>
      <c r="M866" s="1">
        <v>0.29827439681811735</v>
      </c>
      <c r="N866" s="1">
        <v>0.13209160291667399</v>
      </c>
      <c r="O866" s="1">
        <v>-0.60311423381940266</v>
      </c>
      <c r="P866" s="1">
        <v>1.8857792584801429</v>
      </c>
      <c r="Q866" s="1">
        <v>-0.90298418191210961</v>
      </c>
      <c r="R866" s="1">
        <v>0.39475258729119644</v>
      </c>
      <c r="S866" s="1">
        <v>-1.1067239914375129</v>
      </c>
      <c r="T866" s="1">
        <v>1.0147571580706132</v>
      </c>
      <c r="U866" s="1">
        <v>-0.31199671364509451</v>
      </c>
      <c r="V866" s="3">
        <v>1.5726290836358441</v>
      </c>
    </row>
    <row r="867" spans="2:22" x14ac:dyDescent="0.35">
      <c r="B867" s="9" t="s">
        <v>864</v>
      </c>
      <c r="C867" s="1">
        <v>-0.41633688205862091</v>
      </c>
      <c r="D867" s="1">
        <v>-1.6303751474456458</v>
      </c>
      <c r="E867" s="1">
        <v>-6.4194977540677767E-2</v>
      </c>
      <c r="F867" s="1">
        <v>2.1156047443140999</v>
      </c>
      <c r="G867" s="1">
        <v>0.79105920512470651</v>
      </c>
      <c r="H867" s="1">
        <v>-0.60001398878651369</v>
      </c>
      <c r="I867" s="1">
        <v>-0.23772364756120196</v>
      </c>
      <c r="J867" s="1">
        <v>0.25609640861885075</v>
      </c>
      <c r="K867" s="1">
        <v>0.32316139611373185</v>
      </c>
      <c r="L867" s="1">
        <v>-0.70872274999795659</v>
      </c>
      <c r="M867" s="1">
        <v>-0.46479289905789894</v>
      </c>
      <c r="N867" s="1">
        <v>1.7523282858221931</v>
      </c>
      <c r="O867" s="1">
        <v>-0.19693947464631184</v>
      </c>
      <c r="P867" s="1">
        <v>-1.3982681085639395</v>
      </c>
      <c r="Q867" s="1">
        <v>-0.32711162073155181</v>
      </c>
      <c r="R867" s="1">
        <v>1.2388152273162043</v>
      </c>
      <c r="S867" s="1">
        <v>1.9141970058799387</v>
      </c>
      <c r="T867" s="1">
        <v>0.54875718817182007</v>
      </c>
      <c r="U867" s="1">
        <v>0.52979855709383872</v>
      </c>
      <c r="V867" s="3">
        <v>0.7364942430570981</v>
      </c>
    </row>
    <row r="868" spans="2:22" x14ac:dyDescent="0.35">
      <c r="B868" s="9" t="s">
        <v>865</v>
      </c>
      <c r="C868" s="1">
        <v>-1.2794839068809543</v>
      </c>
      <c r="D868" s="1">
        <v>0.53532035099992525</v>
      </c>
      <c r="E868" s="1">
        <v>0.17813493487334633</v>
      </c>
      <c r="F868" s="1">
        <v>-0.98433129417698872</v>
      </c>
      <c r="G868" s="1">
        <v>0.1594161660066451</v>
      </c>
      <c r="H868" s="1">
        <v>-8.7931550382403426E-2</v>
      </c>
      <c r="I868" s="1">
        <v>-1.1569106292598745</v>
      </c>
      <c r="J868" s="1">
        <v>-1.5642184759945406</v>
      </c>
      <c r="K868" s="1">
        <v>-1.093908602485584</v>
      </c>
      <c r="L868" s="1">
        <v>-0.36731795636568743</v>
      </c>
      <c r="M868" s="1">
        <v>-0.28566602533085494</v>
      </c>
      <c r="N868" s="1">
        <v>1.5610651828816215</v>
      </c>
      <c r="O868" s="1">
        <v>-0.82749250983662903</v>
      </c>
      <c r="P868" s="1">
        <v>-0.64801089464430384</v>
      </c>
      <c r="Q868" s="1">
        <v>-1.5179132178465031</v>
      </c>
      <c r="R868" s="1">
        <v>-0.50954768771619219</v>
      </c>
      <c r="S868" s="1">
        <v>-0.50280730986711752</v>
      </c>
      <c r="T868" s="1">
        <v>1.5780865763802758</v>
      </c>
      <c r="U868" s="1">
        <v>-2.0546038835637996</v>
      </c>
      <c r="V868" s="3">
        <v>0.803385050631093</v>
      </c>
    </row>
    <row r="869" spans="2:22" x14ac:dyDescent="0.35">
      <c r="B869" s="9" t="s">
        <v>866</v>
      </c>
      <c r="C869" s="1">
        <v>0.56895685173768673</v>
      </c>
      <c r="D869" s="1">
        <v>0.19487528599140708</v>
      </c>
      <c r="E869" s="1">
        <v>0.25628274391108952</v>
      </c>
      <c r="F869" s="1">
        <v>0.3896890172724839</v>
      </c>
      <c r="G869" s="1">
        <v>-0.82492661162366077</v>
      </c>
      <c r="H869" s="1">
        <v>-0.16170344403514544</v>
      </c>
      <c r="I869" s="1">
        <v>-0.47077432440712486</v>
      </c>
      <c r="J869" s="1">
        <v>-0.13878517065126916</v>
      </c>
      <c r="K869" s="1">
        <v>2.3462967641779633</v>
      </c>
      <c r="L869" s="1">
        <v>-0.94672531830108464</v>
      </c>
      <c r="M869" s="1">
        <v>-0.67363717170441983</v>
      </c>
      <c r="N869" s="1">
        <v>1.1805616162430219</v>
      </c>
      <c r="O869" s="1">
        <v>-0.15576507332879133</v>
      </c>
      <c r="P869" s="1">
        <v>-1.398303054130035</v>
      </c>
      <c r="Q869" s="1">
        <v>-0.97892192170331194</v>
      </c>
      <c r="R869" s="1">
        <v>0.44073545458389107</v>
      </c>
      <c r="S869" s="1">
        <v>-0.74103529184224248</v>
      </c>
      <c r="T869" s="1">
        <v>1.297511337700221</v>
      </c>
      <c r="U869" s="1">
        <v>0.35748040615382343</v>
      </c>
      <c r="V869" s="3">
        <v>-0.60511742541953462</v>
      </c>
    </row>
    <row r="870" spans="2:22" x14ac:dyDescent="0.35">
      <c r="B870" s="9" t="s">
        <v>867</v>
      </c>
      <c r="C870" s="1">
        <v>-1.2061401861121981</v>
      </c>
      <c r="D870" s="1">
        <v>-0.60337193190622496</v>
      </c>
      <c r="E870" s="1">
        <v>0.38905318425221064</v>
      </c>
      <c r="F870" s="1">
        <v>-7.6668193126511755E-2</v>
      </c>
      <c r="G870" s="1">
        <v>0.53951406726792595</v>
      </c>
      <c r="H870" s="1">
        <v>0.26033084908350679</v>
      </c>
      <c r="I870" s="1">
        <v>-0.53451901434216442</v>
      </c>
      <c r="J870" s="1">
        <v>1.1151553974040755</v>
      </c>
      <c r="K870" s="1">
        <v>-0.47597206165510431</v>
      </c>
      <c r="L870" s="1">
        <v>0.71198548248051263</v>
      </c>
      <c r="M870" s="1">
        <v>1.676153529914518</v>
      </c>
      <c r="N870" s="1">
        <v>0.67521524531082844</v>
      </c>
      <c r="O870" s="1">
        <v>-0.77110514778494521</v>
      </c>
      <c r="P870" s="1">
        <v>2.2362019781173803</v>
      </c>
      <c r="Q870" s="1">
        <v>-0.2017046764211162</v>
      </c>
      <c r="R870" s="1">
        <v>-0.57915463604742823</v>
      </c>
      <c r="S870" s="1">
        <v>-0.64982350089223584</v>
      </c>
      <c r="T870" s="1">
        <v>1.1321971134640263</v>
      </c>
      <c r="U870" s="1">
        <v>-2.4372598997521839</v>
      </c>
      <c r="V870" s="3">
        <v>-1.3128637359591491</v>
      </c>
    </row>
    <row r="871" spans="2:22" x14ac:dyDescent="0.35">
      <c r="B871" s="9" t="s">
        <v>868</v>
      </c>
      <c r="C871" s="1">
        <v>0.39341241868904736</v>
      </c>
      <c r="D871" s="1">
        <v>-0.86153622001946517</v>
      </c>
      <c r="E871" s="1">
        <v>0.97176835120097782</v>
      </c>
      <c r="F871" s="1">
        <v>-0.89340006239062197</v>
      </c>
      <c r="G871" s="1">
        <v>-1.5916894762697171</v>
      </c>
      <c r="H871" s="1">
        <v>-1.7691709568371938</v>
      </c>
      <c r="I871" s="1">
        <v>-1.9273535316154662</v>
      </c>
      <c r="J871" s="1">
        <v>1.6817407020730128</v>
      </c>
      <c r="K871" s="1">
        <v>0.9309147011361959</v>
      </c>
      <c r="L871" s="1">
        <v>-1.6879869575322739</v>
      </c>
      <c r="M871" s="1">
        <v>-0.53243129047647186</v>
      </c>
      <c r="N871" s="1">
        <v>-0.32856457156094832</v>
      </c>
      <c r="O871" s="1">
        <v>5.6990164632766967E-2</v>
      </c>
      <c r="P871" s="1">
        <v>0.11624360986989529</v>
      </c>
      <c r="Q871" s="1">
        <v>1.3320046046210436</v>
      </c>
      <c r="R871" s="1">
        <v>0.94068899519210825</v>
      </c>
      <c r="S871" s="1">
        <v>0.79729288862872816</v>
      </c>
      <c r="T871" s="1">
        <v>0.64899534346453969</v>
      </c>
      <c r="U871" s="1">
        <v>1.4181071413554276</v>
      </c>
      <c r="V871" s="3">
        <v>-0.52610302701681078</v>
      </c>
    </row>
    <row r="872" spans="2:22" x14ac:dyDescent="0.35">
      <c r="B872" s="9" t="s">
        <v>869</v>
      </c>
      <c r="C872" s="1">
        <v>0.19969097916424697</v>
      </c>
      <c r="D872" s="1">
        <v>0.99558246332479106</v>
      </c>
      <c r="E872" s="1">
        <v>0.3660663294761749</v>
      </c>
      <c r="F872" s="1">
        <v>0.5325476216747469</v>
      </c>
      <c r="G872" s="1">
        <v>-0.13414198129444505</v>
      </c>
      <c r="H872" s="1">
        <v>0.6652736428286713</v>
      </c>
      <c r="I872" s="1">
        <v>-1.6450761067684183</v>
      </c>
      <c r="J872" s="1">
        <v>1.2739263482381451</v>
      </c>
      <c r="K872" s="1">
        <v>-7.322583362412817E-2</v>
      </c>
      <c r="L872" s="1">
        <v>5.9561884395224592E-2</v>
      </c>
      <c r="M872" s="1">
        <v>0.12566633223699591</v>
      </c>
      <c r="N872" s="1">
        <v>0.40596322065925905</v>
      </c>
      <c r="O872" s="1">
        <v>-0.52562274389480335</v>
      </c>
      <c r="P872" s="1">
        <v>-0.80132614557586812</v>
      </c>
      <c r="Q872" s="1">
        <v>-0.30966655155307371</v>
      </c>
      <c r="R872" s="1">
        <v>-0.8942306391189232</v>
      </c>
      <c r="S872" s="1">
        <v>-1.0087314828319238</v>
      </c>
      <c r="T872" s="1">
        <v>0.69355739484003098</v>
      </c>
      <c r="U872" s="1">
        <v>-0.89905318907014609</v>
      </c>
      <c r="V872" s="3">
        <v>-0.18041152316352296</v>
      </c>
    </row>
    <row r="873" spans="2:22" x14ac:dyDescent="0.35">
      <c r="B873" s="9" t="s">
        <v>870</v>
      </c>
      <c r="C873" s="1">
        <v>-0.52672659662356525</v>
      </c>
      <c r="D873" s="1">
        <v>-0.30742927867906528</v>
      </c>
      <c r="E873" s="1">
        <v>-0.13817164731372061</v>
      </c>
      <c r="F873" s="1">
        <v>-0.29640880458815788</v>
      </c>
      <c r="G873" s="1">
        <v>-1.3702612037781408</v>
      </c>
      <c r="H873" s="1">
        <v>-1.2689905040184828</v>
      </c>
      <c r="I873" s="1">
        <v>-0.59723778647441284</v>
      </c>
      <c r="J873" s="1">
        <v>-1.0630793774361293</v>
      </c>
      <c r="K873" s="1">
        <v>1.7580350900734634</v>
      </c>
      <c r="L873" s="1">
        <v>0.12036674578792574</v>
      </c>
      <c r="M873" s="1">
        <v>-1.7428835985014066</v>
      </c>
      <c r="N873" s="1">
        <v>-0.23444650686819143</v>
      </c>
      <c r="O873" s="1">
        <v>-1.3627419286192197</v>
      </c>
      <c r="P873" s="1">
        <v>-1.7818701971536481</v>
      </c>
      <c r="Q873" s="1">
        <v>1.6867379800897901</v>
      </c>
      <c r="R873" s="1">
        <v>0.50613421539313397</v>
      </c>
      <c r="S873" s="1">
        <v>1.4722617369186606</v>
      </c>
      <c r="T873" s="1">
        <v>1.2655298808739281</v>
      </c>
      <c r="U873" s="1">
        <v>-0.86863805431519547</v>
      </c>
      <c r="V873" s="3">
        <v>-0.43968475568481524</v>
      </c>
    </row>
    <row r="874" spans="2:22" x14ac:dyDescent="0.35">
      <c r="B874" s="9" t="s">
        <v>871</v>
      </c>
      <c r="C874" s="1">
        <v>-0.91677279427799052</v>
      </c>
      <c r="D874" s="1">
        <v>-0.48718430489802605</v>
      </c>
      <c r="E874" s="1">
        <v>-0.71510441581877116</v>
      </c>
      <c r="F874" s="1">
        <v>-1.4226390747498567</v>
      </c>
      <c r="G874" s="1">
        <v>2.4994939996550047</v>
      </c>
      <c r="H874" s="1">
        <v>6.1104782092572682E-2</v>
      </c>
      <c r="I874" s="1">
        <v>1.3364160090445254</v>
      </c>
      <c r="J874" s="1">
        <v>2.0853506419753756</v>
      </c>
      <c r="K874" s="1">
        <v>-4.5512227542182732E-2</v>
      </c>
      <c r="L874" s="1">
        <v>-0.97491267153711547</v>
      </c>
      <c r="M874" s="1">
        <v>-1.0107499243007962</v>
      </c>
      <c r="N874" s="1">
        <v>4.9071953480371931E-2</v>
      </c>
      <c r="O874" s="1">
        <v>0.53401627530574747</v>
      </c>
      <c r="P874" s="1">
        <v>0.20950162424821001</v>
      </c>
      <c r="Q874" s="1">
        <v>0.43669151264003575</v>
      </c>
      <c r="R874" s="1">
        <v>1.682921112211152</v>
      </c>
      <c r="S874" s="1">
        <v>-9.0135177477610323E-2</v>
      </c>
      <c r="T874" s="1">
        <v>-0.81895841755191146</v>
      </c>
      <c r="U874" s="1">
        <v>-0.3080675800796272</v>
      </c>
      <c r="V874" s="3">
        <v>2.0334855343037295</v>
      </c>
    </row>
    <row r="875" spans="2:22" x14ac:dyDescent="0.35">
      <c r="B875" s="9" t="s">
        <v>872</v>
      </c>
      <c r="C875" s="1">
        <v>1.1445499573979685</v>
      </c>
      <c r="D875" s="1">
        <v>-0.16658263345729771</v>
      </c>
      <c r="E875" s="1">
        <v>0.40789027837085856</v>
      </c>
      <c r="F875" s="1">
        <v>0.4890193201104574</v>
      </c>
      <c r="G875" s="1">
        <v>2.2978467817030217</v>
      </c>
      <c r="H875" s="1">
        <v>0.42292013569889636</v>
      </c>
      <c r="I875" s="1">
        <v>1.8896806998838906E-2</v>
      </c>
      <c r="J875" s="1">
        <v>0.64125716971343294</v>
      </c>
      <c r="K875" s="1">
        <v>0.33003872178733124</v>
      </c>
      <c r="L875" s="1">
        <v>1.2823963252629382E-2</v>
      </c>
      <c r="M875" s="1">
        <v>-0.32276354526597689</v>
      </c>
      <c r="N875" s="1">
        <v>0.59744233044699746</v>
      </c>
      <c r="O875" s="1">
        <v>2.6874137977229053</v>
      </c>
      <c r="P875" s="1">
        <v>-0.76151051398978276</v>
      </c>
      <c r="Q875" s="1">
        <v>3.2309748893218537</v>
      </c>
      <c r="R875" s="1">
        <v>1.5573892226730168</v>
      </c>
      <c r="S875" s="1">
        <v>-0.56572195233220279</v>
      </c>
      <c r="T875" s="1">
        <v>-1.015277406669115</v>
      </c>
      <c r="U875" s="1">
        <v>2.0654673591340358</v>
      </c>
      <c r="V875" s="3">
        <v>-0.73355123616548301</v>
      </c>
    </row>
    <row r="876" spans="2:22" x14ac:dyDescent="0.35">
      <c r="B876" s="9" t="s">
        <v>873</v>
      </c>
      <c r="C876" s="1">
        <v>1.209861974722805</v>
      </c>
      <c r="D876" s="1">
        <v>-0.74890562395506777</v>
      </c>
      <c r="E876" s="1">
        <v>-0.23184787455650255</v>
      </c>
      <c r="F876" s="1">
        <v>-1.0825423621333148</v>
      </c>
      <c r="G876" s="1">
        <v>0.42447872812273918</v>
      </c>
      <c r="H876" s="1">
        <v>0.13391243417580445</v>
      </c>
      <c r="I876" s="1">
        <v>0.18848463793548129</v>
      </c>
      <c r="J876" s="1">
        <v>-0.53970250764748007</v>
      </c>
      <c r="K876" s="1">
        <v>0.10052638833534208</v>
      </c>
      <c r="L876" s="1">
        <v>0.65538127927903445</v>
      </c>
      <c r="M876" s="1">
        <v>-0.73492171967471387</v>
      </c>
      <c r="N876" s="1">
        <v>1.1163390712038364</v>
      </c>
      <c r="O876" s="1">
        <v>0.36004095110688522</v>
      </c>
      <c r="P876" s="1">
        <v>0.33283168717841011</v>
      </c>
      <c r="Q876" s="1">
        <v>1.1408421621380938</v>
      </c>
      <c r="R876" s="1">
        <v>0.13580763296057324</v>
      </c>
      <c r="S876" s="1">
        <v>1.1384275834591544</v>
      </c>
      <c r="T876" s="1">
        <v>-1.7234614416079734</v>
      </c>
      <c r="U876" s="1">
        <v>0.86148081366344886</v>
      </c>
      <c r="V876" s="3">
        <v>-2.2074110592190648</v>
      </c>
    </row>
    <row r="877" spans="2:22" x14ac:dyDescent="0.35">
      <c r="B877" s="9" t="s">
        <v>874</v>
      </c>
      <c r="C877" s="1">
        <v>0.53988115201228148</v>
      </c>
      <c r="D877" s="1">
        <v>-0.27771059495781991</v>
      </c>
      <c r="E877" s="1">
        <v>0.16660728517263931</v>
      </c>
      <c r="F877" s="1">
        <v>-0.23779436502826057</v>
      </c>
      <c r="G877" s="1">
        <v>-0.17160704396610987</v>
      </c>
      <c r="H877" s="1">
        <v>-0.21079511577133062</v>
      </c>
      <c r="I877" s="1">
        <v>0.3242408685325312</v>
      </c>
      <c r="J877" s="1">
        <v>9.4786522545688062E-2</v>
      </c>
      <c r="K877" s="1">
        <v>-1.4225363963644655</v>
      </c>
      <c r="L877" s="1">
        <v>0.48528448144148184</v>
      </c>
      <c r="M877" s="1">
        <v>0.11924603841672637</v>
      </c>
      <c r="N877" s="1">
        <v>0.62551857740802574</v>
      </c>
      <c r="O877" s="1">
        <v>0.79860400680966392</v>
      </c>
      <c r="P877" s="1">
        <v>-0.90861576750608586</v>
      </c>
      <c r="Q877" s="1">
        <v>0.9411425642033503</v>
      </c>
      <c r="R877" s="1">
        <v>0.2100195182877026</v>
      </c>
      <c r="S877" s="1">
        <v>4.0291432798505125E-2</v>
      </c>
      <c r="T877" s="1">
        <v>-0.54232087753184</v>
      </c>
      <c r="U877" s="1">
        <v>-0.28258339163129526</v>
      </c>
      <c r="V877" s="3">
        <v>1.4901304499637746</v>
      </c>
    </row>
    <row r="878" spans="2:22" x14ac:dyDescent="0.35">
      <c r="B878" s="9" t="s">
        <v>875</v>
      </c>
      <c r="C878" s="1">
        <v>-0.16688816003821672</v>
      </c>
      <c r="D878" s="1">
        <v>-1.4403251392232252</v>
      </c>
      <c r="E878" s="1">
        <v>-0.76281005798940471</v>
      </c>
      <c r="F878" s="1">
        <v>-1.9284372849251714</v>
      </c>
      <c r="G878" s="1">
        <v>1.8645262097946489</v>
      </c>
      <c r="H878" s="1">
        <v>-0.46338730564584935</v>
      </c>
      <c r="I878" s="1">
        <v>-1.7411084911191423</v>
      </c>
      <c r="J878" s="1">
        <v>-0.32009601001565324</v>
      </c>
      <c r="K878" s="1">
        <v>0.61402550010965484</v>
      </c>
      <c r="L878" s="1">
        <v>-0.94327091488535364</v>
      </c>
      <c r="M878" s="1">
        <v>-0.6705459428079299</v>
      </c>
      <c r="N878" s="1">
        <v>0.45875359671864835</v>
      </c>
      <c r="O878" s="1">
        <v>3.9257258210684964E-4</v>
      </c>
      <c r="P878" s="1">
        <v>-1.5724135965907493</v>
      </c>
      <c r="Q878" s="1">
        <v>-0.65101098675657176</v>
      </c>
      <c r="R878" s="1">
        <v>-4.6130845742115893E-2</v>
      </c>
      <c r="S878" s="1">
        <v>-0.80015904963004647</v>
      </c>
      <c r="T878" s="1">
        <v>-1.6556017510807666</v>
      </c>
      <c r="U878" s="1">
        <v>1.2842560589180885</v>
      </c>
      <c r="V878" s="3">
        <v>0.66632963395052669</v>
      </c>
    </row>
    <row r="879" spans="2:22" x14ac:dyDescent="0.35">
      <c r="B879" s="9" t="s">
        <v>876</v>
      </c>
      <c r="C879" s="1">
        <v>0.36744774536462504</v>
      </c>
      <c r="D879" s="1">
        <v>-0.68244139391059389</v>
      </c>
      <c r="E879" s="1">
        <v>-0.92643202045302031</v>
      </c>
      <c r="F879" s="1">
        <v>0.48366330858529027</v>
      </c>
      <c r="G879" s="1">
        <v>-1.3865113149906678</v>
      </c>
      <c r="H879" s="1">
        <v>0.20035917963678943</v>
      </c>
      <c r="I879" s="1">
        <v>0.31859424572616846</v>
      </c>
      <c r="J879" s="1">
        <v>1.1388838963376942</v>
      </c>
      <c r="K879" s="1">
        <v>-0.106023943389406</v>
      </c>
      <c r="L879" s="1">
        <v>0.77973801045655855</v>
      </c>
      <c r="M879" s="1">
        <v>1.4811530093168634</v>
      </c>
      <c r="N879" s="1">
        <v>0.63090818685448835</v>
      </c>
      <c r="O879" s="1">
        <v>-2.0281502876148112</v>
      </c>
      <c r="P879" s="1">
        <v>-0.15891529861685971</v>
      </c>
      <c r="Q879" s="1">
        <v>-0.75934982286816166</v>
      </c>
      <c r="R879" s="1">
        <v>0.15191567712871779</v>
      </c>
      <c r="S879" s="1">
        <v>-0.21398392127595042</v>
      </c>
      <c r="T879" s="1">
        <v>-1.6303732024886404</v>
      </c>
      <c r="U879" s="1">
        <v>0.19481552364806501</v>
      </c>
      <c r="V879" s="3">
        <v>-0.36622204772867339</v>
      </c>
    </row>
    <row r="880" spans="2:22" x14ac:dyDescent="0.35">
      <c r="B880" s="9" t="s">
        <v>877</v>
      </c>
      <c r="C880" s="1">
        <v>-1.4971114393923606</v>
      </c>
      <c r="D880" s="1">
        <v>2.6780290333464305</v>
      </c>
      <c r="E880" s="1">
        <v>9.1775485376327195E-2</v>
      </c>
      <c r="F880" s="1">
        <v>0.35961949203381993</v>
      </c>
      <c r="G880" s="1">
        <v>0.21508786607956798</v>
      </c>
      <c r="H880" s="1">
        <v>0.1418530146940663</v>
      </c>
      <c r="I880" s="1">
        <v>0.86135646146899592</v>
      </c>
      <c r="J880" s="1">
        <v>-0.36556628184720458</v>
      </c>
      <c r="K880" s="1">
        <v>-0.76342859717926603</v>
      </c>
      <c r="L880" s="1">
        <v>-0.67059509557548114</v>
      </c>
      <c r="M880" s="1">
        <v>-0.90148757462751861</v>
      </c>
      <c r="N880" s="1">
        <v>-0.78296544397653578</v>
      </c>
      <c r="O880" s="1">
        <v>-0.60552340724874676</v>
      </c>
      <c r="P880" s="1">
        <v>0.99923520687185463</v>
      </c>
      <c r="Q880" s="1">
        <v>-0.98920837073856649</v>
      </c>
      <c r="R880" s="1">
        <v>-1.415262540801411</v>
      </c>
      <c r="S880" s="1">
        <v>-0.43690148092862502</v>
      </c>
      <c r="T880" s="1">
        <v>0.68011851969948123</v>
      </c>
      <c r="U880" s="1">
        <v>-0.73359382154477237</v>
      </c>
      <c r="V880" s="3">
        <v>-1.1720753677957503</v>
      </c>
    </row>
    <row r="881" spans="2:22" x14ac:dyDescent="0.35">
      <c r="B881" s="9" t="s">
        <v>878</v>
      </c>
      <c r="C881" s="1">
        <v>-1.0577063148760262</v>
      </c>
      <c r="D881" s="1">
        <v>-0.16285213004532581</v>
      </c>
      <c r="E881" s="1">
        <v>-1.0012896767311159</v>
      </c>
      <c r="F881" s="1">
        <v>-1.0340935570922594</v>
      </c>
      <c r="G881" s="1">
        <v>-9.0221434949502813E-2</v>
      </c>
      <c r="H881" s="1">
        <v>-0.18286513413828728</v>
      </c>
      <c r="I881" s="1">
        <v>-0.82186806985956629</v>
      </c>
      <c r="J881" s="1">
        <v>-1.4818304003973701</v>
      </c>
      <c r="K881" s="1">
        <v>-0.72160272659988045</v>
      </c>
      <c r="L881" s="1">
        <v>-0.91837014807862793</v>
      </c>
      <c r="M881" s="1">
        <v>0.86419006248582075</v>
      </c>
      <c r="N881" s="1">
        <v>0.36592206515548936</v>
      </c>
      <c r="O881" s="1">
        <v>8.5509292060585051E-2</v>
      </c>
      <c r="P881" s="1">
        <v>-1.5764553651106652</v>
      </c>
      <c r="Q881" s="1">
        <v>-0.23760587204952999</v>
      </c>
      <c r="R881" s="1">
        <v>-1.5311997968930144</v>
      </c>
      <c r="S881" s="1">
        <v>0.23284693176897364</v>
      </c>
      <c r="T881" s="1">
        <v>1.6327845380630948</v>
      </c>
      <c r="U881" s="1">
        <v>-0.49181486788910078</v>
      </c>
      <c r="V881" s="3">
        <v>2.5045668537055046</v>
      </c>
    </row>
    <row r="882" spans="2:22" x14ac:dyDescent="0.35">
      <c r="B882" s="9" t="s">
        <v>879</v>
      </c>
      <c r="C882" s="1">
        <v>1.7539604373489679</v>
      </c>
      <c r="D882" s="1">
        <v>0.9015003469235191</v>
      </c>
      <c r="E882" s="1">
        <v>0.48044459364431907</v>
      </c>
      <c r="F882" s="1">
        <v>-0.16811664586109276</v>
      </c>
      <c r="G882" s="1">
        <v>-7.5586796844165319E-2</v>
      </c>
      <c r="H882" s="1">
        <v>0.28885450384074224</v>
      </c>
      <c r="I882" s="1">
        <v>0.28034215688677361</v>
      </c>
      <c r="J882" s="1">
        <v>0.18439476904506855</v>
      </c>
      <c r="K882" s="1">
        <v>-0.5370990714370466</v>
      </c>
      <c r="L882" s="1">
        <v>0.34517499006519958</v>
      </c>
      <c r="M882" s="1">
        <v>1.0669270548747805</v>
      </c>
      <c r="N882" s="1">
        <v>-2.0344873063185887</v>
      </c>
      <c r="O882" s="1">
        <v>0.68459275713474088</v>
      </c>
      <c r="P882" s="1">
        <v>0.66474850214083991</v>
      </c>
      <c r="Q882" s="1">
        <v>-0.72652016561254551</v>
      </c>
      <c r="R882" s="1">
        <v>-0.68359132361891928</v>
      </c>
      <c r="S882" s="1">
        <v>-0.88294239622146142</v>
      </c>
      <c r="T882" s="1">
        <v>-1.2617700401551073</v>
      </c>
      <c r="U882" s="1">
        <v>-0.92939382082303867</v>
      </c>
      <c r="V882" s="3">
        <v>1.3743742382950883</v>
      </c>
    </row>
    <row r="883" spans="2:22" x14ac:dyDescent="0.35">
      <c r="B883" s="9" t="s">
        <v>880</v>
      </c>
      <c r="C883" s="1">
        <v>1.6889427219388684</v>
      </c>
      <c r="D883" s="1">
        <v>0.66076906321825846</v>
      </c>
      <c r="E883" s="1">
        <v>0.51178180834873865</v>
      </c>
      <c r="F883" s="1">
        <v>-1.0094171705902546</v>
      </c>
      <c r="G883" s="1">
        <v>-2.0348276715793476</v>
      </c>
      <c r="H883" s="1">
        <v>1.6283750706215148E-2</v>
      </c>
      <c r="I883" s="1">
        <v>-0.5614647068245151</v>
      </c>
      <c r="J883" s="1">
        <v>0.80980932340976086</v>
      </c>
      <c r="K883" s="1">
        <v>0.31192000574923506</v>
      </c>
      <c r="L883" s="1">
        <v>0.24991857607722853</v>
      </c>
      <c r="M883" s="1">
        <v>0.76977410407465308</v>
      </c>
      <c r="N883" s="1">
        <v>-0.17551012002628774</v>
      </c>
      <c r="O883" s="1">
        <v>-1.3270128668495547</v>
      </c>
      <c r="P883" s="1">
        <v>-0.39882063961144532</v>
      </c>
      <c r="Q883" s="1">
        <v>0.34905365621529294</v>
      </c>
      <c r="R883" s="1">
        <v>1.1367234085955316</v>
      </c>
      <c r="S883" s="1">
        <v>-0.90312455386283375</v>
      </c>
      <c r="T883" s="1">
        <v>-1.1821704087863669</v>
      </c>
      <c r="U883" s="1">
        <v>1.8160214545422502</v>
      </c>
      <c r="V883" s="3">
        <v>1.6838730314617234</v>
      </c>
    </row>
    <row r="884" spans="2:22" x14ac:dyDescent="0.35">
      <c r="B884" s="9" t="s">
        <v>881</v>
      </c>
      <c r="C884" s="1">
        <v>0.97931395067801974</v>
      </c>
      <c r="D884" s="1">
        <v>-0.61127261898307039</v>
      </c>
      <c r="E884" s="1">
        <v>1.2416464213181804</v>
      </c>
      <c r="F884" s="1">
        <v>0.26418539699334487</v>
      </c>
      <c r="G884" s="1">
        <v>-1.2514498798820117</v>
      </c>
      <c r="H884" s="1">
        <v>-3.069873630909396E-2</v>
      </c>
      <c r="I884" s="1">
        <v>-0.78485977793322581</v>
      </c>
      <c r="J884" s="1">
        <v>0.16994301178614107</v>
      </c>
      <c r="K884" s="1">
        <v>-1.2215543235136652</v>
      </c>
      <c r="L884" s="1">
        <v>-0.95350124055811003</v>
      </c>
      <c r="M884" s="1">
        <v>-0.54956454716012204</v>
      </c>
      <c r="N884" s="1">
        <v>-0.52047932572680389</v>
      </c>
      <c r="O884" s="1">
        <v>-2.0140992963601168</v>
      </c>
      <c r="P884" s="1">
        <v>-1.5706703891534184</v>
      </c>
      <c r="Q884" s="1">
        <v>0.19863803020482379</v>
      </c>
      <c r="R884" s="1">
        <v>-1.2363590899616563</v>
      </c>
      <c r="S884" s="1">
        <v>-0.86602047058212883</v>
      </c>
      <c r="T884" s="1">
        <v>1.2201831786773216</v>
      </c>
      <c r="U884" s="1">
        <v>0.53339492888059803</v>
      </c>
      <c r="V884" s="3">
        <v>0.37880002788616463</v>
      </c>
    </row>
    <row r="885" spans="2:22" x14ac:dyDescent="0.35">
      <c r="B885" s="9" t="s">
        <v>882</v>
      </c>
      <c r="C885" s="1">
        <v>-0.84265269618169947</v>
      </c>
      <c r="D885" s="1">
        <v>-0.17824955563932357</v>
      </c>
      <c r="E885" s="1">
        <v>0.51305821592847822</v>
      </c>
      <c r="F885" s="1">
        <v>-0.14594010420631048</v>
      </c>
      <c r="G885" s="1">
        <v>-0.22553875368694404</v>
      </c>
      <c r="H885" s="1">
        <v>0.18906764944357388</v>
      </c>
      <c r="I885" s="1">
        <v>-1.0854625935710556</v>
      </c>
      <c r="J885" s="1">
        <v>-1.2904275075909404</v>
      </c>
      <c r="K885" s="1">
        <v>0.98762426598056063</v>
      </c>
      <c r="L885" s="1">
        <v>0.25373860089346845</v>
      </c>
      <c r="M885" s="1">
        <v>-0.90677831083316263</v>
      </c>
      <c r="N885" s="1">
        <v>-1.2357064255820747</v>
      </c>
      <c r="O885" s="1">
        <v>-1.0130739956676138</v>
      </c>
      <c r="P885" s="1">
        <v>-0.86673253065038236</v>
      </c>
      <c r="Q885" s="1">
        <v>-3.2051355366565663E-2</v>
      </c>
      <c r="R885" s="1">
        <v>-0.78532449313674724</v>
      </c>
      <c r="S885" s="1">
        <v>0.13887333712884553</v>
      </c>
      <c r="T885" s="1">
        <v>0.11759865770961375</v>
      </c>
      <c r="U885" s="1">
        <v>2.0037796657533438</v>
      </c>
      <c r="V885" s="3">
        <v>-3.2836793380128973E-2</v>
      </c>
    </row>
    <row r="886" spans="2:22" x14ac:dyDescent="0.35">
      <c r="B886" s="9" t="s">
        <v>883</v>
      </c>
      <c r="C886" s="1">
        <v>-0.29804320096343551</v>
      </c>
      <c r="D886" s="1">
        <v>0.60953393411404244</v>
      </c>
      <c r="E886" s="1">
        <v>-0.69856755584001939</v>
      </c>
      <c r="F886" s="1">
        <v>-0.42529585241418399</v>
      </c>
      <c r="G886" s="1">
        <v>0.2657781028769618</v>
      </c>
      <c r="H886" s="1">
        <v>-0.27652544607378876</v>
      </c>
      <c r="I886" s="1">
        <v>-0.3493322311579104</v>
      </c>
      <c r="J886" s="1">
        <v>0.22060820816308399</v>
      </c>
      <c r="K886" s="1">
        <v>1.0878059702416509</v>
      </c>
      <c r="L886" s="1">
        <v>1.4454183476037101</v>
      </c>
      <c r="M886" s="1">
        <v>0.22561603243757949</v>
      </c>
      <c r="N886" s="1">
        <v>2.1530500116160494</v>
      </c>
      <c r="O886" s="1">
        <v>0.54742516902760863</v>
      </c>
      <c r="P886" s="1">
        <v>-1.0586767022750472</v>
      </c>
      <c r="Q886" s="1">
        <v>0.11265684786013692</v>
      </c>
      <c r="R886" s="1">
        <v>0.67041257024128931</v>
      </c>
      <c r="S886" s="1">
        <v>0.3540599123866181</v>
      </c>
      <c r="T886" s="1">
        <v>1.2434854378663573</v>
      </c>
      <c r="U886" s="1">
        <v>-0.50186436239315302</v>
      </c>
      <c r="V886" s="3">
        <v>-0.46767333030275254</v>
      </c>
    </row>
    <row r="887" spans="2:22" x14ac:dyDescent="0.35">
      <c r="B887" s="9" t="s">
        <v>884</v>
      </c>
      <c r="C887" s="1">
        <v>1.2049173440967207</v>
      </c>
      <c r="D887" s="1">
        <v>1.5479763763629169</v>
      </c>
      <c r="E887" s="1">
        <v>1.0109598477279862</v>
      </c>
      <c r="F887" s="1">
        <v>0.19881166925846788</v>
      </c>
      <c r="G887" s="1">
        <v>0.12712558913101288</v>
      </c>
      <c r="H887" s="1">
        <v>-0.35109955165817514</v>
      </c>
      <c r="I887" s="1">
        <v>1.0571215980691542</v>
      </c>
      <c r="J887" s="1">
        <v>-0.47452979587405592</v>
      </c>
      <c r="K887" s="1">
        <v>-0.84845001179691637</v>
      </c>
      <c r="L887" s="1">
        <v>-1.8933189093576379</v>
      </c>
      <c r="M887" s="1">
        <v>-0.72634816464470131</v>
      </c>
      <c r="N887" s="1">
        <v>-0.40943838259458082</v>
      </c>
      <c r="O887" s="1">
        <v>-1.270977670243669</v>
      </c>
      <c r="P887" s="1">
        <v>2.6240712349783224</v>
      </c>
      <c r="Q887" s="1">
        <v>-1.4602943407005831</v>
      </c>
      <c r="R887" s="1">
        <v>1.8481052820618846</v>
      </c>
      <c r="S887" s="1">
        <v>1.3532948190690786</v>
      </c>
      <c r="T887" s="1">
        <v>-1.3704238265331319</v>
      </c>
      <c r="U887" s="1">
        <v>-0.99727949008123906</v>
      </c>
      <c r="V887" s="3">
        <v>-0.34861589660939707</v>
      </c>
    </row>
    <row r="888" spans="2:22" x14ac:dyDescent="0.35">
      <c r="B888" s="9" t="s">
        <v>885</v>
      </c>
      <c r="C888" s="1">
        <v>0.55383447961452748</v>
      </c>
      <c r="D888" s="1">
        <v>2.3162309605932192</v>
      </c>
      <c r="E888" s="1">
        <v>-0.42492811186914559</v>
      </c>
      <c r="F888" s="1">
        <v>1.3513603467164585</v>
      </c>
      <c r="G888" s="1">
        <v>-5.5518468413671897E-2</v>
      </c>
      <c r="H888" s="1">
        <v>-1.7689077356617441E-2</v>
      </c>
      <c r="I888" s="1">
        <v>0.20441133361081534</v>
      </c>
      <c r="J888" s="1">
        <v>-0.81543441237952341</v>
      </c>
      <c r="K888" s="1">
        <v>0.58857688093558747</v>
      </c>
      <c r="L888" s="1">
        <v>0.63250532874397647</v>
      </c>
      <c r="M888" s="1">
        <v>-3.3337736364340929</v>
      </c>
      <c r="N888" s="1">
        <v>0.70000075502333203</v>
      </c>
      <c r="O888" s="1">
        <v>-3.1584553475473419E-2</v>
      </c>
      <c r="P888" s="1">
        <v>2.7462918915877808</v>
      </c>
      <c r="Q888" s="1">
        <v>0.97914942056675269</v>
      </c>
      <c r="R888" s="1">
        <v>0.96905267597503519</v>
      </c>
      <c r="S888" s="1">
        <v>-0.51405023872787459</v>
      </c>
      <c r="T888" s="1">
        <v>1.5860343514749906</v>
      </c>
      <c r="U888" s="1">
        <v>-2.6564146487793332</v>
      </c>
      <c r="V888" s="3">
        <v>-1.9171416489038813</v>
      </c>
    </row>
    <row r="889" spans="2:22" x14ac:dyDescent="0.35">
      <c r="B889" s="9" t="s">
        <v>886</v>
      </c>
      <c r="C889" s="1">
        <v>-0.55872640634816773</v>
      </c>
      <c r="D889" s="1">
        <v>-0.10688535479370727</v>
      </c>
      <c r="E889" s="1">
        <v>1.4888881433322816</v>
      </c>
      <c r="F889" s="1">
        <v>0.89859298686468403</v>
      </c>
      <c r="G889" s="1">
        <v>-0.77174618245404236</v>
      </c>
      <c r="H889" s="1">
        <v>0.34955239845181701</v>
      </c>
      <c r="I889" s="1">
        <v>0.53357922567917104</v>
      </c>
      <c r="J889" s="1">
        <v>2.8001450542034116</v>
      </c>
      <c r="K889" s="1">
        <v>-7.8636950448299714E-2</v>
      </c>
      <c r="L889" s="1">
        <v>5.8913775409394832E-2</v>
      </c>
      <c r="M889" s="1">
        <v>-0.28323321883105868</v>
      </c>
      <c r="N889" s="1">
        <v>0.14784433713596001</v>
      </c>
      <c r="O889" s="1">
        <v>0.60246684229397063</v>
      </c>
      <c r="P889" s="1">
        <v>-0.97892728431361187</v>
      </c>
      <c r="Q889" s="1">
        <v>-0.80422924329090362</v>
      </c>
      <c r="R889" s="1">
        <v>-1.69857083233434</v>
      </c>
      <c r="S889" s="1">
        <v>1.4411338288261926</v>
      </c>
      <c r="T889" s="1">
        <v>0.69264666537357267</v>
      </c>
      <c r="U889" s="1">
        <v>-1.1464307775785529</v>
      </c>
      <c r="V889" s="3">
        <v>0.87455258338799491</v>
      </c>
    </row>
    <row r="890" spans="2:22" x14ac:dyDescent="0.35">
      <c r="B890" s="9" t="s">
        <v>887</v>
      </c>
      <c r="C890" s="1">
        <v>0.22801268869873309</v>
      </c>
      <c r="D890" s="1">
        <v>0.93158199293754707</v>
      </c>
      <c r="E890" s="1">
        <v>0.6295137894866415</v>
      </c>
      <c r="F890" s="1">
        <v>-0.62952443737025143</v>
      </c>
      <c r="G890" s="1">
        <v>1.6184031536800638</v>
      </c>
      <c r="H890" s="1">
        <v>0.34438918486945708</v>
      </c>
      <c r="I890" s="1">
        <v>-0.50678830824273513</v>
      </c>
      <c r="J890" s="1">
        <v>1.0074433414853814</v>
      </c>
      <c r="K890" s="1">
        <v>-0.2933353086261456</v>
      </c>
      <c r="L890" s="1">
        <v>-0.38578538677711732</v>
      </c>
      <c r="M890" s="1">
        <v>-0.10512009621703208</v>
      </c>
      <c r="N890" s="1">
        <v>0.6713286324638571</v>
      </c>
      <c r="O890" s="1">
        <v>-0.83677730707112563</v>
      </c>
      <c r="P890" s="1">
        <v>-0.90787411963968556</v>
      </c>
      <c r="Q890" s="1">
        <v>-1.7315016662520455</v>
      </c>
      <c r="R890" s="1">
        <v>1.6979702634309408</v>
      </c>
      <c r="S890" s="1">
        <v>0.38207124020229094</v>
      </c>
      <c r="T890" s="1">
        <v>-2.0793168327092437</v>
      </c>
      <c r="U890" s="1">
        <v>-1.2692998787902781</v>
      </c>
      <c r="V890" s="3">
        <v>0.42197518697971786</v>
      </c>
    </row>
    <row r="891" spans="2:22" x14ac:dyDescent="0.35">
      <c r="B891" s="9" t="s">
        <v>888</v>
      </c>
      <c r="C891" s="1">
        <v>-0.75384937641121108</v>
      </c>
      <c r="D891" s="1">
        <v>-1.5146692135941402</v>
      </c>
      <c r="E891" s="1">
        <v>0.45886473244013432</v>
      </c>
      <c r="F891" s="1">
        <v>0.6324225163950451</v>
      </c>
      <c r="G891" s="1">
        <v>-0.99729722504976626</v>
      </c>
      <c r="H891" s="1">
        <v>-5.2507840700460079E-2</v>
      </c>
      <c r="I891" s="1">
        <v>-1.6777949230041558</v>
      </c>
      <c r="J891" s="1">
        <v>-0.98818128367418034</v>
      </c>
      <c r="K891" s="1">
        <v>0.2650590568723083</v>
      </c>
      <c r="L891" s="1">
        <v>-0.72082798118715741</v>
      </c>
      <c r="M891" s="1">
        <v>0.24041963422673909</v>
      </c>
      <c r="N891" s="1">
        <v>0.86694257262055729</v>
      </c>
      <c r="O891" s="1">
        <v>-0.26704489048991731</v>
      </c>
      <c r="P891" s="1">
        <v>1.0133745275424693</v>
      </c>
      <c r="Q891" s="1">
        <v>0.11720684938011951</v>
      </c>
      <c r="R891" s="1">
        <v>0.16111120014313698</v>
      </c>
      <c r="S891" s="1">
        <v>1.4994539161301832</v>
      </c>
      <c r="T891" s="1">
        <v>-1.3540142686220671</v>
      </c>
      <c r="U891" s="1">
        <v>-0.8658629395189954</v>
      </c>
      <c r="V891" s="3">
        <v>0.32183438022972743</v>
      </c>
    </row>
    <row r="892" spans="2:22" x14ac:dyDescent="0.35">
      <c r="B892" s="9" t="s">
        <v>889</v>
      </c>
      <c r="C892" s="1">
        <v>6.4331296940816129E-2</v>
      </c>
      <c r="D892" s="1">
        <v>-1.0654966856633912</v>
      </c>
      <c r="E892" s="1">
        <v>-1.7587705462933645</v>
      </c>
      <c r="F892" s="1">
        <v>0.61331305385381873</v>
      </c>
      <c r="G892" s="1">
        <v>-2.0172834447654266</v>
      </c>
      <c r="H892" s="1">
        <v>-1.4345588325988587</v>
      </c>
      <c r="I892" s="1">
        <v>-1.5447677260440851</v>
      </c>
      <c r="J892" s="1">
        <v>1.0191464091695919</v>
      </c>
      <c r="K892" s="1">
        <v>-1.99988685376208</v>
      </c>
      <c r="L892" s="1">
        <v>-3.0219905654349833E-2</v>
      </c>
      <c r="M892" s="1">
        <v>1.0423679672931021</v>
      </c>
      <c r="N892" s="1">
        <v>-1.3699172780418676</v>
      </c>
      <c r="O892" s="1">
        <v>-1.4800089439340998</v>
      </c>
      <c r="P892" s="1">
        <v>-0.29414360351535646</v>
      </c>
      <c r="Q892" s="1">
        <v>0.53286872839759214</v>
      </c>
      <c r="R892" s="1">
        <v>-0.49909257486862779</v>
      </c>
      <c r="S892" s="1">
        <v>2.7362084053990854</v>
      </c>
      <c r="T892" s="1">
        <v>-0.79150417183927979</v>
      </c>
      <c r="U892" s="1">
        <v>-0.42378961760053241</v>
      </c>
      <c r="V892" s="3">
        <v>0.30163601004595647</v>
      </c>
    </row>
    <row r="893" spans="2:22" x14ac:dyDescent="0.35">
      <c r="B893" s="9" t="s">
        <v>890</v>
      </c>
      <c r="C893" s="1">
        <v>1.4911863429462888</v>
      </c>
      <c r="D893" s="1">
        <v>-3.5402594469995746E-2</v>
      </c>
      <c r="E893" s="1">
        <v>6.8020530190991857E-2</v>
      </c>
      <c r="F893" s="1">
        <v>-0.35070428997366759</v>
      </c>
      <c r="G893" s="1">
        <v>0.10857906558249933</v>
      </c>
      <c r="H893" s="1">
        <v>1.7003686408102903</v>
      </c>
      <c r="I893" s="1">
        <v>0.90372108592922706</v>
      </c>
      <c r="J893" s="1">
        <v>-0.27022263712933819</v>
      </c>
      <c r="K893" s="1">
        <v>-1.1627323477195686</v>
      </c>
      <c r="L893" s="1">
        <v>0.34234138517717005</v>
      </c>
      <c r="M893" s="1">
        <v>-0.17275036288430046</v>
      </c>
      <c r="N893" s="1">
        <v>1.922965393610196</v>
      </c>
      <c r="O893" s="1">
        <v>0.82904158040018572</v>
      </c>
      <c r="P893" s="1">
        <v>-0.45360919995238114</v>
      </c>
      <c r="Q893" s="1">
        <v>-0.61421111822501817</v>
      </c>
      <c r="R893" s="1">
        <v>0.49658509678697288</v>
      </c>
      <c r="S893" s="1">
        <v>1.2863173102360888</v>
      </c>
      <c r="T893" s="1">
        <v>-0.79156577732665012</v>
      </c>
      <c r="U893" s="1">
        <v>-0.88782903742439279</v>
      </c>
      <c r="V893" s="3">
        <v>-0.13993539457011145</v>
      </c>
    </row>
    <row r="894" spans="2:22" x14ac:dyDescent="0.35">
      <c r="B894" s="9" t="s">
        <v>891</v>
      </c>
      <c r="C894" s="1">
        <v>0.38114081860927701</v>
      </c>
      <c r="D894" s="1">
        <v>-1.1107880552117402</v>
      </c>
      <c r="E894" s="1">
        <v>0.32217001746942031</v>
      </c>
      <c r="F894" s="1">
        <v>-0.65538958301885908</v>
      </c>
      <c r="G894" s="1">
        <v>2.0890629582087681</v>
      </c>
      <c r="H894" s="1">
        <v>-0.40261730026265025</v>
      </c>
      <c r="I894" s="1">
        <v>1.719110936247118</v>
      </c>
      <c r="J894" s="1">
        <v>1.2310631879069762</v>
      </c>
      <c r="K894" s="1">
        <v>2.0923736115533065</v>
      </c>
      <c r="L894" s="1">
        <v>0.77705234364978182</v>
      </c>
      <c r="M894" s="1">
        <v>-3.9122492305070512E-2</v>
      </c>
      <c r="N894" s="1">
        <v>-1.0456275175127221</v>
      </c>
      <c r="O894" s="1">
        <v>-1.3706173473429692</v>
      </c>
      <c r="P894" s="1">
        <v>0.14030109780599109</v>
      </c>
      <c r="Q894" s="1">
        <v>-0.47635836084599165</v>
      </c>
      <c r="R894" s="1">
        <v>2.7410946710675527E-2</v>
      </c>
      <c r="S894" s="1">
        <v>-5.5250571860599285E-2</v>
      </c>
      <c r="T894" s="1">
        <v>1.168092621299375</v>
      </c>
      <c r="U894" s="1">
        <v>-0.5360341152828928</v>
      </c>
      <c r="V894" s="3">
        <v>-0.38846814747629871</v>
      </c>
    </row>
    <row r="895" spans="2:22" x14ac:dyDescent="0.35">
      <c r="B895" s="9" t="s">
        <v>892</v>
      </c>
      <c r="C895" s="1">
        <v>-0.91466605010797875</v>
      </c>
      <c r="D895" s="1">
        <v>2.0927357519270662</v>
      </c>
      <c r="E895" s="1">
        <v>-0.28128998949202833</v>
      </c>
      <c r="F895" s="1">
        <v>0.51888654024055725</v>
      </c>
      <c r="G895" s="1">
        <v>-2.0265863887508804</v>
      </c>
      <c r="H895" s="1">
        <v>1.3566193229182082</v>
      </c>
      <c r="I895" s="1">
        <v>-0.97221210180388173</v>
      </c>
      <c r="J895" s="1">
        <v>1.3012323790835341</v>
      </c>
      <c r="K895" s="1">
        <v>2.3780855710939903</v>
      </c>
      <c r="L895" s="1">
        <v>1.360852296734903</v>
      </c>
      <c r="M895" s="1">
        <v>-0.22526901904330865</v>
      </c>
      <c r="N895" s="1">
        <v>1.5283237500425479</v>
      </c>
      <c r="O895" s="1">
        <v>1.6899749485438231</v>
      </c>
      <c r="P895" s="1">
        <v>-0.70466368114077271</v>
      </c>
      <c r="Q895" s="1">
        <v>-0.49883675736158534</v>
      </c>
      <c r="R895" s="1">
        <v>1.3367032357245938</v>
      </c>
      <c r="S895" s="1">
        <v>-0.96555224832770437</v>
      </c>
      <c r="T895" s="1">
        <v>-0.42735359800705469</v>
      </c>
      <c r="U895" s="1">
        <v>1.6211242072163921</v>
      </c>
      <c r="V895" s="3">
        <v>-0.47928664946358035</v>
      </c>
    </row>
    <row r="896" spans="2:22" x14ac:dyDescent="0.35">
      <c r="B896" s="9" t="s">
        <v>893</v>
      </c>
      <c r="C896" s="1">
        <v>0.64916454225592812</v>
      </c>
      <c r="D896" s="1">
        <v>-0.26851678715191174</v>
      </c>
      <c r="E896" s="1">
        <v>-0.11938632601982417</v>
      </c>
      <c r="F896" s="1">
        <v>-1.8515437011234686E-2</v>
      </c>
      <c r="G896" s="1">
        <v>-0.62033898409983923</v>
      </c>
      <c r="H896" s="1">
        <v>-0.42309169266794006</v>
      </c>
      <c r="I896" s="1">
        <v>1.0599760704773007</v>
      </c>
      <c r="J896" s="1">
        <v>-1.9698324715134174</v>
      </c>
      <c r="K896" s="1">
        <v>0.58569250053857291</v>
      </c>
      <c r="L896" s="1">
        <v>0.47317890957233949</v>
      </c>
      <c r="M896" s="1">
        <v>1.4829507370763228E-2</v>
      </c>
      <c r="N896" s="1">
        <v>-0.78995064614461141</v>
      </c>
      <c r="O896" s="1">
        <v>0.82039923946566551</v>
      </c>
      <c r="P896" s="1">
        <v>-0.12567011320262148</v>
      </c>
      <c r="Q896" s="1">
        <v>-0.1326537499142186</v>
      </c>
      <c r="R896" s="1">
        <v>0.76520859409836528</v>
      </c>
      <c r="S896" s="1">
        <v>0.97968453878345751</v>
      </c>
      <c r="T896" s="1">
        <v>0.23229030034737744</v>
      </c>
      <c r="U896" s="1">
        <v>1.0948674464053081</v>
      </c>
      <c r="V896" s="3">
        <v>1.4456267849650029</v>
      </c>
    </row>
    <row r="897" spans="2:22" x14ac:dyDescent="0.35">
      <c r="B897" s="9" t="s">
        <v>894</v>
      </c>
      <c r="C897" s="1">
        <v>-1.2057285984331854</v>
      </c>
      <c r="D897" s="1">
        <v>5.82608641257805E-2</v>
      </c>
      <c r="E897" s="1">
        <v>-0.62579051079883152</v>
      </c>
      <c r="F897" s="1">
        <v>0.26503281751805269</v>
      </c>
      <c r="G897" s="1">
        <v>-0.41521844757884935</v>
      </c>
      <c r="H897" s="1">
        <v>-0.33229568991341296</v>
      </c>
      <c r="I897" s="1">
        <v>-0.19631733871152884</v>
      </c>
      <c r="J897" s="1">
        <v>-0.20575494865151092</v>
      </c>
      <c r="K897" s="1">
        <v>0.25703758017272166</v>
      </c>
      <c r="L897" s="1">
        <v>1.075829557690388</v>
      </c>
      <c r="M897" s="1">
        <v>1.2018903370562837</v>
      </c>
      <c r="N897" s="1">
        <v>0.42482428238591913</v>
      </c>
      <c r="O897" s="1">
        <v>-0.74731529665436425</v>
      </c>
      <c r="P897" s="1">
        <v>-5.7255236889475973E-2</v>
      </c>
      <c r="Q897" s="1">
        <v>-0.91966847879437164</v>
      </c>
      <c r="R897" s="1">
        <v>-0.12127283119545686</v>
      </c>
      <c r="S897" s="1">
        <v>0.39232456556612771</v>
      </c>
      <c r="T897" s="1">
        <v>0.92826369461247071</v>
      </c>
      <c r="U897" s="1">
        <v>1.0355658551137694</v>
      </c>
      <c r="V897" s="3">
        <v>-1.0321157695682004</v>
      </c>
    </row>
    <row r="898" spans="2:22" x14ac:dyDescent="0.35">
      <c r="B898" s="9" t="s">
        <v>895</v>
      </c>
      <c r="C898" s="1">
        <v>5.9815249184922828E-2</v>
      </c>
      <c r="D898" s="1">
        <v>1.6074678127565252</v>
      </c>
      <c r="E898" s="1">
        <v>1.4218538549254811</v>
      </c>
      <c r="F898" s="1">
        <v>1.0718523735222598</v>
      </c>
      <c r="G898" s="1">
        <v>1.3925405876599326</v>
      </c>
      <c r="H898" s="1">
        <v>-0.77839810414935928</v>
      </c>
      <c r="I898" s="1">
        <v>-0.25947813601939462</v>
      </c>
      <c r="J898" s="1">
        <v>0.6528693064443073</v>
      </c>
      <c r="K898" s="1">
        <v>0.68466126174585895</v>
      </c>
      <c r="L898" s="1">
        <v>-1.0435944381731532</v>
      </c>
      <c r="M898" s="1">
        <v>0.63541101030551717</v>
      </c>
      <c r="N898" s="1">
        <v>0.7491559506598694</v>
      </c>
      <c r="O898" s="1">
        <v>-0.38179536112116852</v>
      </c>
      <c r="P898" s="1">
        <v>0.52529943264348478</v>
      </c>
      <c r="Q898" s="1">
        <v>0.31358446307593257</v>
      </c>
      <c r="R898" s="1">
        <v>-2.1253474294183095</v>
      </c>
      <c r="S898" s="1">
        <v>0.95647555841145082</v>
      </c>
      <c r="T898" s="1">
        <v>0.71046865233497536</v>
      </c>
      <c r="U898" s="1">
        <v>0.35403891125905562</v>
      </c>
      <c r="V898" s="3">
        <v>0.53330549971851304</v>
      </c>
    </row>
    <row r="899" spans="2:22" x14ac:dyDescent="0.35">
      <c r="B899" s="9" t="s">
        <v>896</v>
      </c>
      <c r="C899" s="1">
        <v>-1.1713662218621435</v>
      </c>
      <c r="D899" s="1">
        <v>9.6586350148033268E-2</v>
      </c>
      <c r="E899" s="1">
        <v>0.10701728355052863</v>
      </c>
      <c r="F899" s="1">
        <v>0.18206047422068358</v>
      </c>
      <c r="G899" s="1">
        <v>-1.2073141764505657</v>
      </c>
      <c r="H899" s="1">
        <v>1.7863641986664258</v>
      </c>
      <c r="I899" s="1">
        <v>1.5178339088328336</v>
      </c>
      <c r="J899" s="1">
        <v>0.58883939716428324</v>
      </c>
      <c r="K899" s="1">
        <v>0.38305793970344637</v>
      </c>
      <c r="L899" s="1">
        <v>3.7619468654013355</v>
      </c>
      <c r="M899" s="1">
        <v>-1.8832878546391292</v>
      </c>
      <c r="N899" s="1">
        <v>1.3118646697059453</v>
      </c>
      <c r="O899" s="1">
        <v>-0.73683808466083722</v>
      </c>
      <c r="P899" s="1">
        <v>0.14630701692162315</v>
      </c>
      <c r="Q899" s="1">
        <v>-0.44106211386332694</v>
      </c>
      <c r="R899" s="1">
        <v>0.20767132987050918</v>
      </c>
      <c r="S899" s="1">
        <v>0.36389299872252728</v>
      </c>
      <c r="T899" s="1">
        <v>-1.180416892713557</v>
      </c>
      <c r="U899" s="1">
        <v>0.74507949649963712</v>
      </c>
      <c r="V899" s="3">
        <v>-8.4926694591152152E-2</v>
      </c>
    </row>
    <row r="900" spans="2:22" x14ac:dyDescent="0.35">
      <c r="B900" s="9" t="s">
        <v>897</v>
      </c>
      <c r="C900" s="1">
        <v>0.96952241522999627</v>
      </c>
      <c r="D900" s="1">
        <v>0.20530260724595525</v>
      </c>
      <c r="E900" s="1">
        <v>-0.68592840162595903</v>
      </c>
      <c r="F900" s="1">
        <v>0.62084543243582069</v>
      </c>
      <c r="G900" s="1">
        <v>-0.25862932796306448</v>
      </c>
      <c r="H900" s="1">
        <v>-0.37453744799755406</v>
      </c>
      <c r="I900" s="1">
        <v>2.1832249144203506</v>
      </c>
      <c r="J900" s="1">
        <v>0.10475883480203982</v>
      </c>
      <c r="K900" s="1">
        <v>0.34499052727791257</v>
      </c>
      <c r="L900" s="1">
        <v>0.96373761728735752</v>
      </c>
      <c r="M900" s="1">
        <v>1.614774205487987</v>
      </c>
      <c r="N900" s="1">
        <v>-0.21252911024352455</v>
      </c>
      <c r="O900" s="1">
        <v>0.61175891587109665</v>
      </c>
      <c r="P900" s="1">
        <v>0.53895961221930755</v>
      </c>
      <c r="Q900" s="1">
        <v>-0.55438209474244027</v>
      </c>
      <c r="R900" s="1">
        <v>1.6019134206013579</v>
      </c>
      <c r="S900" s="1">
        <v>0.50254411214717132</v>
      </c>
      <c r="T900" s="1">
        <v>7.4018111614186963E-2</v>
      </c>
      <c r="U900" s="1">
        <v>-1.5146096536987834</v>
      </c>
      <c r="V900" s="3">
        <v>0.1940924042637299</v>
      </c>
    </row>
    <row r="901" spans="2:22" x14ac:dyDescent="0.35">
      <c r="B901" s="9" t="s">
        <v>898</v>
      </c>
      <c r="C901" s="1">
        <v>1.6487868145672733</v>
      </c>
      <c r="D901" s="1">
        <v>-0.94766065780680442</v>
      </c>
      <c r="E901" s="1">
        <v>-1.2158197567764639E-3</v>
      </c>
      <c r="F901" s="1">
        <v>0.30673236132086346</v>
      </c>
      <c r="G901" s="1">
        <v>-0.46862287662541297</v>
      </c>
      <c r="H901" s="1">
        <v>-0.95108031233449197</v>
      </c>
      <c r="I901" s="1">
        <v>-1.6278174098506708</v>
      </c>
      <c r="J901" s="1">
        <v>-8.6319211835724885E-2</v>
      </c>
      <c r="K901" s="1">
        <v>-1.8349601146244998</v>
      </c>
      <c r="L901" s="1">
        <v>0.41290850125265444</v>
      </c>
      <c r="M901" s="1">
        <v>-0.33443610650802957</v>
      </c>
      <c r="N901" s="1">
        <v>-0.70560733677164</v>
      </c>
      <c r="O901" s="1">
        <v>0.29692486650718791</v>
      </c>
      <c r="P901" s="1">
        <v>0.95630528081841004</v>
      </c>
      <c r="Q901" s="1">
        <v>1.2368683650205405</v>
      </c>
      <c r="R901" s="1">
        <v>0.54397777553541526</v>
      </c>
      <c r="S901" s="1">
        <v>1.5194563647802044</v>
      </c>
      <c r="T901" s="1">
        <v>0.89285180332938119</v>
      </c>
      <c r="U901" s="1">
        <v>-0.76125603910861261</v>
      </c>
      <c r="V901" s="3">
        <v>-0.78228895277595134</v>
      </c>
    </row>
    <row r="902" spans="2:22" x14ac:dyDescent="0.35">
      <c r="B902" s="9" t="s">
        <v>899</v>
      </c>
      <c r="C902" s="1">
        <v>1.7866094337209959</v>
      </c>
      <c r="D902" s="1">
        <v>-0.3086790730698184</v>
      </c>
      <c r="E902" s="1">
        <v>-3.1162799807165908E-2</v>
      </c>
      <c r="F902" s="1">
        <v>-1.4157391307171785</v>
      </c>
      <c r="G902" s="1">
        <v>0.63773268461986143</v>
      </c>
      <c r="H902" s="1">
        <v>-0.88393572293011369</v>
      </c>
      <c r="I902" s="1">
        <v>-0.95376453624812407</v>
      </c>
      <c r="J902" s="1">
        <v>-1.8173984530538381</v>
      </c>
      <c r="K902" s="1">
        <v>-0.31249374253176698</v>
      </c>
      <c r="L902" s="1">
        <v>-0.2371187030916479</v>
      </c>
      <c r="M902" s="1">
        <v>-0.63814422403864035</v>
      </c>
      <c r="N902" s="1">
        <v>1.7623254471541374</v>
      </c>
      <c r="O902" s="1">
        <v>-2.044102807600964</v>
      </c>
      <c r="P902" s="1">
        <v>1.0922252405339967</v>
      </c>
      <c r="Q902" s="1">
        <v>-0.3622619522265268</v>
      </c>
      <c r="R902" s="1">
        <v>0.82222126095901205</v>
      </c>
      <c r="S902" s="1">
        <v>0.42999445611182191</v>
      </c>
      <c r="T902" s="1">
        <v>-0.45605559274074181</v>
      </c>
      <c r="U902" s="1">
        <v>1.3235816470584179</v>
      </c>
      <c r="V902" s="3">
        <v>-0.32147570660505048</v>
      </c>
    </row>
    <row r="903" spans="2:22" x14ac:dyDescent="0.35">
      <c r="B903" s="9" t="s">
        <v>900</v>
      </c>
      <c r="C903" s="1">
        <v>-0.50535499160465691</v>
      </c>
      <c r="D903" s="1">
        <v>-0.43458204031991932</v>
      </c>
      <c r="E903" s="1">
        <v>-0.35338574906663439</v>
      </c>
      <c r="F903" s="1">
        <v>-1.8904931033724397</v>
      </c>
      <c r="G903" s="1">
        <v>0.61434827308463758</v>
      </c>
      <c r="H903" s="1">
        <v>-0.16513159777746267</v>
      </c>
      <c r="I903" s="1">
        <v>2.9700422726465541E-2</v>
      </c>
      <c r="J903" s="1">
        <v>-2.6367950396947895</v>
      </c>
      <c r="K903" s="1">
        <v>-0.66435901024550581</v>
      </c>
      <c r="L903" s="1">
        <v>-1.3029455012142468</v>
      </c>
      <c r="M903" s="1">
        <v>0.15031532038679438</v>
      </c>
      <c r="N903" s="1">
        <v>-3.5077834581243736E-2</v>
      </c>
      <c r="O903" s="1">
        <v>0.97291651413246039</v>
      </c>
      <c r="P903" s="1">
        <v>7.3877949492521924E-2</v>
      </c>
      <c r="Q903" s="1">
        <v>-2.060395231612719</v>
      </c>
      <c r="R903" s="1">
        <v>0.46704317414538637</v>
      </c>
      <c r="S903" s="1">
        <v>-0.69649869014034005</v>
      </c>
      <c r="T903" s="1">
        <v>-6.0705765055280921E-2</v>
      </c>
      <c r="U903" s="1">
        <v>-0.91649145468579629</v>
      </c>
      <c r="V903" s="3">
        <v>-8.9762571537473995E-2</v>
      </c>
    </row>
    <row r="904" spans="2:22" x14ac:dyDescent="0.35">
      <c r="B904" s="9" t="s">
        <v>901</v>
      </c>
      <c r="C904" s="1">
        <v>-0.91289376508334963</v>
      </c>
      <c r="D904" s="1">
        <v>0.98829662074159541</v>
      </c>
      <c r="E904" s="1">
        <v>-2.141484756895534</v>
      </c>
      <c r="F904" s="1">
        <v>0.35546784238513757</v>
      </c>
      <c r="G904" s="1">
        <v>0.56514661827583457</v>
      </c>
      <c r="H904" s="1">
        <v>-0.67595815626673672</v>
      </c>
      <c r="I904" s="1">
        <v>0.39504418032825078</v>
      </c>
      <c r="J904" s="1">
        <v>1.0581465192174246</v>
      </c>
      <c r="K904" s="1">
        <v>-0.9077368015641506</v>
      </c>
      <c r="L904" s="1">
        <v>-0.48935259579280721</v>
      </c>
      <c r="M904" s="1">
        <v>0.21642959332307457</v>
      </c>
      <c r="N904" s="1">
        <v>1.0574091935864356</v>
      </c>
      <c r="O904" s="1">
        <v>-0.38147573247283417</v>
      </c>
      <c r="P904" s="1">
        <v>0.50688760987669568</v>
      </c>
      <c r="Q904" s="1">
        <v>0.78727565884700179</v>
      </c>
      <c r="R904" s="1">
        <v>-4.6165107969064895E-2</v>
      </c>
      <c r="S904" s="1">
        <v>0.6013625031308456</v>
      </c>
      <c r="T904" s="1">
        <v>0.13195472740648476</v>
      </c>
      <c r="U904" s="1">
        <v>-0.14148966471259194</v>
      </c>
      <c r="V904" s="3">
        <v>0.62716300868904051</v>
      </c>
    </row>
    <row r="905" spans="2:22" x14ac:dyDescent="0.35">
      <c r="B905" s="9" t="s">
        <v>902</v>
      </c>
      <c r="C905" s="1">
        <v>-0.7791389107370823</v>
      </c>
      <c r="D905" s="1">
        <v>4.6724669893450747E-2</v>
      </c>
      <c r="E905" s="1">
        <v>-1.5267534466384223</v>
      </c>
      <c r="F905" s="1">
        <v>-0.3710536093657904</v>
      </c>
      <c r="G905" s="1">
        <v>-0.15019119643779885</v>
      </c>
      <c r="H905" s="1">
        <v>0.76820679731303232</v>
      </c>
      <c r="I905" s="1">
        <v>0.45832360683439355</v>
      </c>
      <c r="J905" s="1">
        <v>0.12980827682861418</v>
      </c>
      <c r="K905" s="1">
        <v>-0.97467538591389491</v>
      </c>
      <c r="L905" s="1">
        <v>0.44536635811938369</v>
      </c>
      <c r="M905" s="1">
        <v>0.10729007480180255</v>
      </c>
      <c r="N905" s="1">
        <v>1.9554715325566314</v>
      </c>
      <c r="O905" s="1">
        <v>0.16107135488420446</v>
      </c>
      <c r="P905" s="1">
        <v>0.24291319544926981</v>
      </c>
      <c r="Q905" s="1">
        <v>1.2560363409045621</v>
      </c>
      <c r="R905" s="1">
        <v>6.3509358703011332E-2</v>
      </c>
      <c r="S905" s="1">
        <v>0.42834957948733826</v>
      </c>
      <c r="T905" s="1">
        <v>2.2396243514448337</v>
      </c>
      <c r="U905" s="1">
        <v>-0.26190144392977949</v>
      </c>
      <c r="V905" s="3">
        <v>-1.1356551093833596</v>
      </c>
    </row>
    <row r="906" spans="2:22" x14ac:dyDescent="0.35">
      <c r="B906" s="9" t="s">
        <v>903</v>
      </c>
      <c r="C906" s="1">
        <v>-0.84681217002318177</v>
      </c>
      <c r="D906" s="1">
        <v>0.77696344881912571</v>
      </c>
      <c r="E906" s="1">
        <v>1.5588466000341099</v>
      </c>
      <c r="F906" s="1">
        <v>-0.50471392892037314</v>
      </c>
      <c r="G906" s="1">
        <v>2.7128771666030183</v>
      </c>
      <c r="H906" s="1">
        <v>-1.0876900097842264</v>
      </c>
      <c r="I906" s="1">
        <v>0.23834821568519718</v>
      </c>
      <c r="J906" s="1">
        <v>-0.42820203286798469</v>
      </c>
      <c r="K906" s="1">
        <v>1.2559272817362184</v>
      </c>
      <c r="L906" s="1">
        <v>1.7023301252863725</v>
      </c>
      <c r="M906" s="1">
        <v>-0.3499591572282057</v>
      </c>
      <c r="N906" s="1">
        <v>0.23352991862356776</v>
      </c>
      <c r="O906" s="1">
        <v>-1.6903556974015024</v>
      </c>
      <c r="P906" s="1">
        <v>0.1662936185563948</v>
      </c>
      <c r="Q906" s="1">
        <v>-0.17865617390744024</v>
      </c>
      <c r="R906" s="1">
        <v>0.6910874547711382</v>
      </c>
      <c r="S906" s="1">
        <v>0.16589039691120022</v>
      </c>
      <c r="T906" s="1">
        <v>2.3588997135910218E-2</v>
      </c>
      <c r="U906" s="1">
        <v>1.0236937015026679</v>
      </c>
      <c r="V906" s="3">
        <v>-0.45870373035879614</v>
      </c>
    </row>
    <row r="907" spans="2:22" x14ac:dyDescent="0.35">
      <c r="B907" s="9" t="s">
        <v>904</v>
      </c>
      <c r="C907" s="1">
        <v>2.7496957648635414</v>
      </c>
      <c r="D907" s="1">
        <v>-1.2330135155117059E-2</v>
      </c>
      <c r="E907" s="1">
        <v>0.60649434970420657</v>
      </c>
      <c r="F907" s="1">
        <v>-0.62751188577217221</v>
      </c>
      <c r="G907" s="1">
        <v>-0.18480323523154796</v>
      </c>
      <c r="H907" s="1">
        <v>-3.6817383477997873E-2</v>
      </c>
      <c r="I907" s="1">
        <v>0.12147140514915285</v>
      </c>
      <c r="J907" s="1">
        <v>-0.15154627898291237</v>
      </c>
      <c r="K907" s="1">
        <v>-2.1154398156708027</v>
      </c>
      <c r="L907" s="1">
        <v>-1.679598348424749</v>
      </c>
      <c r="M907" s="1">
        <v>-2.171637883654403</v>
      </c>
      <c r="N907" s="1">
        <v>-0.14538680279246649</v>
      </c>
      <c r="O907" s="1">
        <v>-1.2368346160738646</v>
      </c>
      <c r="P907" s="1">
        <v>-0.4154742512650314</v>
      </c>
      <c r="Q907" s="1">
        <v>0.37086481355961787</v>
      </c>
      <c r="R907" s="1">
        <v>-0.11559604835713894</v>
      </c>
      <c r="S907" s="1">
        <v>-7.3982908578910447E-2</v>
      </c>
      <c r="T907" s="1">
        <v>-0.96617934451173104</v>
      </c>
      <c r="U907" s="1">
        <v>0.481749456093364</v>
      </c>
      <c r="V907" s="3">
        <v>-0.70688831742472547</v>
      </c>
    </row>
    <row r="908" spans="2:22" x14ac:dyDescent="0.35">
      <c r="B908" s="9" t="s">
        <v>905</v>
      </c>
      <c r="C908" s="1">
        <v>-4.5815468462092772E-2</v>
      </c>
      <c r="D908" s="1">
        <v>-1.0801198529583729</v>
      </c>
      <c r="E908" s="1">
        <v>5.3635264299904242E-2</v>
      </c>
      <c r="F908" s="1">
        <v>-0.39706521457143795</v>
      </c>
      <c r="G908" s="1">
        <v>1.2220733030470223</v>
      </c>
      <c r="H908" s="1">
        <v>-1.3205994363367834</v>
      </c>
      <c r="I908" s="1">
        <v>-0.67124308352406681</v>
      </c>
      <c r="J908" s="1">
        <v>-1.491536750584523</v>
      </c>
      <c r="K908" s="1">
        <v>-2.3779727274761669E-2</v>
      </c>
      <c r="L908" s="1">
        <v>1.3430113546181011</v>
      </c>
      <c r="M908" s="1">
        <v>0.49226604986599493</v>
      </c>
      <c r="N908" s="1">
        <v>-0.32390536345700582</v>
      </c>
      <c r="O908" s="1">
        <v>0.11464621728750643</v>
      </c>
      <c r="P908" s="1">
        <v>-0.29018465832030427</v>
      </c>
      <c r="Q908" s="1">
        <v>0.69129518213734442</v>
      </c>
      <c r="R908" s="1">
        <v>0.88605300779209384</v>
      </c>
      <c r="S908" s="1">
        <v>0.12912513064300696</v>
      </c>
      <c r="T908" s="1">
        <v>-0.3190537665344933</v>
      </c>
      <c r="U908" s="1">
        <v>1.364354626125498</v>
      </c>
      <c r="V908" s="3">
        <v>-0.66167181736505976</v>
      </c>
    </row>
    <row r="909" spans="2:22" x14ac:dyDescent="0.35">
      <c r="B909" s="9" t="s">
        <v>906</v>
      </c>
      <c r="C909" s="1">
        <v>-0.6633550506843171</v>
      </c>
      <c r="D909" s="1">
        <v>0.88600197121667112</v>
      </c>
      <c r="E909" s="1">
        <v>-0.3897973688388347</v>
      </c>
      <c r="F909" s="1">
        <v>1.474791867821647</v>
      </c>
      <c r="G909" s="1">
        <v>0.40627765134375993</v>
      </c>
      <c r="H909" s="1">
        <v>0.19225784278652625</v>
      </c>
      <c r="I909" s="1">
        <v>-0.78515855343115237</v>
      </c>
      <c r="J909" s="1">
        <v>-1.0331297576805798</v>
      </c>
      <c r="K909" s="1">
        <v>0.38060831605709106</v>
      </c>
      <c r="L909" s="1">
        <v>0.57811439897747829</v>
      </c>
      <c r="M909" s="1">
        <v>-1.2647854958614115</v>
      </c>
      <c r="N909" s="1">
        <v>-0.88078886834390058</v>
      </c>
      <c r="O909" s="1">
        <v>0.71191543348428321</v>
      </c>
      <c r="P909" s="1">
        <v>-1.6004171889577283</v>
      </c>
      <c r="Q909" s="1">
        <v>-0.53099139714825982</v>
      </c>
      <c r="R909" s="1">
        <v>3.430259250036825</v>
      </c>
      <c r="S909" s="1">
        <v>0.61499841796609001</v>
      </c>
      <c r="T909" s="1">
        <v>1.0100520467011971</v>
      </c>
      <c r="U909" s="1">
        <v>-0.17621313396982444</v>
      </c>
      <c r="V909" s="3">
        <v>-0.74786499639604942</v>
      </c>
    </row>
    <row r="910" spans="2:22" x14ac:dyDescent="0.35">
      <c r="B910" s="9" t="s">
        <v>907</v>
      </c>
      <c r="C910" s="1">
        <v>-2.4062971980598649</v>
      </c>
      <c r="D910" s="1">
        <v>-1.7253480911197749</v>
      </c>
      <c r="E910" s="1">
        <v>-0.67787974480481938</v>
      </c>
      <c r="F910" s="1">
        <v>3.0518121604005743E-2</v>
      </c>
      <c r="G910" s="1">
        <v>-0.12136436455696722</v>
      </c>
      <c r="H910" s="1">
        <v>-1.0855414017495164</v>
      </c>
      <c r="I910" s="1">
        <v>0.36203947667303799</v>
      </c>
      <c r="J910" s="1">
        <v>-0.96153610612430385</v>
      </c>
      <c r="K910" s="1">
        <v>-0.72600508788702256</v>
      </c>
      <c r="L910" s="1">
        <v>0.11347442518872181</v>
      </c>
      <c r="M910" s="1">
        <v>-0.6405365725703287</v>
      </c>
      <c r="N910" s="1">
        <v>2.7312817635741785E-2</v>
      </c>
      <c r="O910" s="1">
        <v>-1.5719538338324039</v>
      </c>
      <c r="P910" s="1">
        <v>3.5306727031691083E-2</v>
      </c>
      <c r="Q910" s="1">
        <v>0.11942744500925269</v>
      </c>
      <c r="R910" s="1">
        <v>-0.49025131013023149</v>
      </c>
      <c r="S910" s="1">
        <v>-0.1160705731020886</v>
      </c>
      <c r="T910" s="1">
        <v>-0.55844845640873864</v>
      </c>
      <c r="U910" s="1">
        <v>-0.73778749177764713</v>
      </c>
      <c r="V910" s="3">
        <v>-0.85217592385450158</v>
      </c>
    </row>
    <row r="911" spans="2:22" x14ac:dyDescent="0.35">
      <c r="B911" s="9" t="s">
        <v>908</v>
      </c>
      <c r="C911" s="1">
        <v>-1.5816915296643983</v>
      </c>
      <c r="D911" s="1">
        <v>-0.19198920949830683</v>
      </c>
      <c r="E911" s="1">
        <v>-0.98296383581964919</v>
      </c>
      <c r="F911" s="1">
        <v>0.85301255275434551</v>
      </c>
      <c r="G911" s="1">
        <v>0.25470174506447302</v>
      </c>
      <c r="H911" s="1">
        <v>-1.0469622167872057</v>
      </c>
      <c r="I911" s="1">
        <v>-0.52303471814874591</v>
      </c>
      <c r="J911" s="1">
        <v>0.6062932323365755</v>
      </c>
      <c r="K911" s="1">
        <v>-1.2470143394526734</v>
      </c>
      <c r="L911" s="1">
        <v>-0.72218919679974569</v>
      </c>
      <c r="M911" s="1">
        <v>8.2502410411771102E-2</v>
      </c>
      <c r="N911" s="1">
        <v>-1.8712517058543905</v>
      </c>
      <c r="O911" s="1">
        <v>-2.7951322850900739E-2</v>
      </c>
      <c r="P911" s="1">
        <v>0.52357399342198596</v>
      </c>
      <c r="Q911" s="1">
        <v>0.59186091401967611</v>
      </c>
      <c r="R911" s="1">
        <v>-0.80553815399569539</v>
      </c>
      <c r="S911" s="1">
        <v>0.23925482035337517</v>
      </c>
      <c r="T911" s="1">
        <v>0.83358336133007593</v>
      </c>
      <c r="U911" s="1">
        <v>-0.53583258729886629</v>
      </c>
      <c r="V911" s="3">
        <v>-0.25991799669989146</v>
      </c>
    </row>
    <row r="912" spans="2:22" x14ac:dyDescent="0.35">
      <c r="B912" s="9" t="s">
        <v>909</v>
      </c>
      <c r="C912" s="1">
        <v>0.4578189669598533</v>
      </c>
      <c r="D912" s="1">
        <v>-0.98529816432573636</v>
      </c>
      <c r="E912" s="1">
        <v>-2.8432414891678776E-2</v>
      </c>
      <c r="F912" s="1">
        <v>-0.97021603402541312</v>
      </c>
      <c r="G912" s="1">
        <v>-0.27597934474074198</v>
      </c>
      <c r="H912" s="1">
        <v>0.97565714433283213</v>
      </c>
      <c r="I912" s="1">
        <v>0.44450250369690947</v>
      </c>
      <c r="J912" s="1">
        <v>-1.9537878896768204</v>
      </c>
      <c r="K912" s="1">
        <v>-0.73638377264678812</v>
      </c>
      <c r="L912" s="1">
        <v>1.1499989497334535</v>
      </c>
      <c r="M912" s="1">
        <v>0.83794084564575344</v>
      </c>
      <c r="N912" s="1">
        <v>-0.79070023291475844</v>
      </c>
      <c r="O912" s="1">
        <v>0.71960139492125552</v>
      </c>
      <c r="P912" s="1">
        <v>-4.7584096004303994E-2</v>
      </c>
      <c r="Q912" s="1">
        <v>-0.28240658858510709</v>
      </c>
      <c r="R912" s="1">
        <v>0.24898988707850836</v>
      </c>
      <c r="S912" s="1">
        <v>-0.30936740866791723</v>
      </c>
      <c r="T912" s="1">
        <v>0.48312711104974437</v>
      </c>
      <c r="U912" s="1">
        <v>1.0381775662717938</v>
      </c>
      <c r="V912" s="3">
        <v>-0.27613881878565799</v>
      </c>
    </row>
    <row r="913" spans="2:22" x14ac:dyDescent="0.35">
      <c r="B913" s="9" t="s">
        <v>910</v>
      </c>
      <c r="C913" s="1">
        <v>1.2171384484391021</v>
      </c>
      <c r="D913" s="1">
        <v>-0.34487838761310075</v>
      </c>
      <c r="E913" s="1">
        <v>1.7057640674442951</v>
      </c>
      <c r="F913" s="1">
        <v>1.4470967448158121</v>
      </c>
      <c r="G913" s="1">
        <v>-1.077015891493307</v>
      </c>
      <c r="H913" s="1">
        <v>0.47090310375654115</v>
      </c>
      <c r="I913" s="1">
        <v>-2.2537242095734342</v>
      </c>
      <c r="J913" s="1">
        <v>-0.54424272482923564</v>
      </c>
      <c r="K913" s="1">
        <v>0.98193361733185902</v>
      </c>
      <c r="L913" s="1">
        <v>0.69288419842646709</v>
      </c>
      <c r="M913" s="1">
        <v>-7.6744361197706557E-2</v>
      </c>
      <c r="N913" s="1">
        <v>-0.84188880112052389</v>
      </c>
      <c r="O913" s="1">
        <v>-1.7419314515035493</v>
      </c>
      <c r="P913" s="1">
        <v>-0.96524586468175555</v>
      </c>
      <c r="Q913" s="1">
        <v>-0.47609019160081978</v>
      </c>
      <c r="R913" s="1">
        <v>1.8730555648682583</v>
      </c>
      <c r="S913" s="1">
        <v>-1.0416151087420631</v>
      </c>
      <c r="T913" s="1">
        <v>-2.1840347690011899</v>
      </c>
      <c r="U913" s="1">
        <v>0.40903871019877247</v>
      </c>
      <c r="V913" s="3">
        <v>0.52344233413905772</v>
      </c>
    </row>
    <row r="914" spans="2:22" x14ac:dyDescent="0.35">
      <c r="B914" s="9" t="s">
        <v>911</v>
      </c>
      <c r="C914" s="1">
        <v>0.48180285845667714</v>
      </c>
      <c r="D914" s="1">
        <v>-0.42738235956560428</v>
      </c>
      <c r="E914" s="1">
        <v>-0.40630693616485813</v>
      </c>
      <c r="F914" s="1">
        <v>1.6140298363601877</v>
      </c>
      <c r="G914" s="1">
        <v>2.3005287839721946</v>
      </c>
      <c r="H914" s="1">
        <v>1.3270969484326398</v>
      </c>
      <c r="I914" s="1">
        <v>-0.58959325503676052</v>
      </c>
      <c r="J914" s="1">
        <v>-0.57080424679934438</v>
      </c>
      <c r="K914" s="1">
        <v>-2.0254005373056385</v>
      </c>
      <c r="L914" s="1">
        <v>1.2100157584693709</v>
      </c>
      <c r="M914" s="1">
        <v>-0.86347130965338958</v>
      </c>
      <c r="N914" s="1">
        <v>1.0786144710653125</v>
      </c>
      <c r="O914" s="1">
        <v>-0.96333577371857726</v>
      </c>
      <c r="P914" s="1">
        <v>1.6641391205453397</v>
      </c>
      <c r="Q914" s="1">
        <v>-0.16436761807445038</v>
      </c>
      <c r="R914" s="1">
        <v>0.2826071976867961</v>
      </c>
      <c r="S914" s="1">
        <v>1.1362100972950098</v>
      </c>
      <c r="T914" s="1">
        <v>1.4161610736749137</v>
      </c>
      <c r="U914" s="1">
        <v>1.0014024389031211</v>
      </c>
      <c r="V914" s="3">
        <v>0.99876239260420185</v>
      </c>
    </row>
    <row r="915" spans="2:22" x14ac:dyDescent="0.35">
      <c r="B915" s="9" t="s">
        <v>912</v>
      </c>
      <c r="C915" s="1">
        <v>0.84595325125200593</v>
      </c>
      <c r="D915" s="1">
        <v>0.52393695839367083</v>
      </c>
      <c r="E915" s="1">
        <v>1.6577163296639179</v>
      </c>
      <c r="F915" s="1">
        <v>0.76672277048266402</v>
      </c>
      <c r="G915" s="1">
        <v>0.15934579022971798</v>
      </c>
      <c r="H915" s="1">
        <v>0.74320897332837332</v>
      </c>
      <c r="I915" s="1">
        <v>3.0977310664560846</v>
      </c>
      <c r="J915" s="1">
        <v>-0.45492256023510297</v>
      </c>
      <c r="K915" s="1">
        <v>1.1154196126415332</v>
      </c>
      <c r="L915" s="1">
        <v>0.22569255534453353</v>
      </c>
      <c r="M915" s="1">
        <v>-0.44244012073948474</v>
      </c>
      <c r="N915" s="1">
        <v>-0.16920525291522326</v>
      </c>
      <c r="O915" s="1">
        <v>-0.78059489613358435</v>
      </c>
      <c r="P915" s="1">
        <v>-0.32249605049913371</v>
      </c>
      <c r="Q915" s="1">
        <v>0.6754246817214784</v>
      </c>
      <c r="R915" s="1">
        <v>-8.396663923639211E-2</v>
      </c>
      <c r="S915" s="1">
        <v>-0.74424522767380297</v>
      </c>
      <c r="T915" s="1">
        <v>-0.80224959735852031</v>
      </c>
      <c r="U915" s="1">
        <v>0.21507575332992165</v>
      </c>
      <c r="V915" s="3">
        <v>-1.8918427492282235</v>
      </c>
    </row>
    <row r="916" spans="2:22" x14ac:dyDescent="0.35">
      <c r="B916" s="9" t="s">
        <v>913</v>
      </c>
      <c r="C916" s="1">
        <v>-0.40333668509069459</v>
      </c>
      <c r="D916" s="1">
        <v>0.65026561932413529</v>
      </c>
      <c r="E916" s="1">
        <v>0.23125891625951142</v>
      </c>
      <c r="F916" s="1">
        <v>-0.83203977023009001</v>
      </c>
      <c r="G916" s="1">
        <v>2.0154754968202528</v>
      </c>
      <c r="H916" s="1">
        <v>1.1590727651352775</v>
      </c>
      <c r="I916" s="1">
        <v>1.7840123039194651</v>
      </c>
      <c r="J916" s="1">
        <v>0.3302087531277913</v>
      </c>
      <c r="K916" s="1">
        <v>-8.3671599676908764E-2</v>
      </c>
      <c r="L916" s="1">
        <v>0.95974228038787623</v>
      </c>
      <c r="M916" s="1">
        <v>-0.75649695447876453</v>
      </c>
      <c r="N916" s="1">
        <v>-2.6548516539853777</v>
      </c>
      <c r="O916" s="1">
        <v>-0.69636643223178518</v>
      </c>
      <c r="P916" s="1">
        <v>0.45588454567734765</v>
      </c>
      <c r="Q916" s="1">
        <v>-1.0619805269015761</v>
      </c>
      <c r="R916" s="1">
        <v>0.80026536667547044</v>
      </c>
      <c r="S916" s="1">
        <v>9.7098927672956845E-2</v>
      </c>
      <c r="T916" s="1">
        <v>0.96122370360963882</v>
      </c>
      <c r="U916" s="1">
        <v>-1.2143401576359201</v>
      </c>
      <c r="V916" s="3">
        <v>0.45812896653805357</v>
      </c>
    </row>
    <row r="917" spans="2:22" x14ac:dyDescent="0.35">
      <c r="B917" s="9" t="s">
        <v>914</v>
      </c>
      <c r="C917" s="1">
        <v>-4.005908420103186E-2</v>
      </c>
      <c r="D917" s="1">
        <v>-0.25506709359321894</v>
      </c>
      <c r="E917" s="1">
        <v>2.0084050621271374</v>
      </c>
      <c r="F917" s="1">
        <v>-1.5424763423404353</v>
      </c>
      <c r="G917" s="1">
        <v>0.91915037192598326</v>
      </c>
      <c r="H917" s="1">
        <v>0.93341594838877984</v>
      </c>
      <c r="I917" s="1">
        <v>1.2062205890716002</v>
      </c>
      <c r="J917" s="1">
        <v>0.49389783989878661</v>
      </c>
      <c r="K917" s="1">
        <v>1.4094018847767456</v>
      </c>
      <c r="L917" s="1">
        <v>-1.1236711024841877</v>
      </c>
      <c r="M917" s="1">
        <v>2.1265593567788033</v>
      </c>
      <c r="N917" s="1">
        <v>-0.78107089865964419</v>
      </c>
      <c r="O917" s="1">
        <v>0.44403231279164374</v>
      </c>
      <c r="P917" s="1">
        <v>1.8302027623152868</v>
      </c>
      <c r="Q917" s="1">
        <v>-0.59289925337231175</v>
      </c>
      <c r="R917" s="1">
        <v>-0.53182974435199826</v>
      </c>
      <c r="S917" s="1">
        <v>-1.4744746456857061</v>
      </c>
      <c r="T917" s="1">
        <v>-1.4880419096305229</v>
      </c>
      <c r="U917" s="1">
        <v>-0.33284739452429962</v>
      </c>
      <c r="V917" s="3">
        <v>0.92542216255286236</v>
      </c>
    </row>
    <row r="918" spans="2:22" x14ac:dyDescent="0.35">
      <c r="B918" s="9" t="s">
        <v>915</v>
      </c>
      <c r="C918" s="1">
        <v>-0.49079400086593894</v>
      </c>
      <c r="D918" s="1">
        <v>-1.6774748559916857</v>
      </c>
      <c r="E918" s="1">
        <v>-1.155536282807083</v>
      </c>
      <c r="F918" s="1">
        <v>-1.3914300803369113</v>
      </c>
      <c r="G918" s="1">
        <v>0.77585508613459397</v>
      </c>
      <c r="H918" s="1">
        <v>1.2182003343473995</v>
      </c>
      <c r="I918" s="1">
        <v>0.5249584203200619</v>
      </c>
      <c r="J918" s="1">
        <v>8.1541970758000376E-2</v>
      </c>
      <c r="K918" s="1">
        <v>-0.74073354555143323</v>
      </c>
      <c r="L918" s="1">
        <v>-1.065536839053981</v>
      </c>
      <c r="M918" s="1">
        <v>7.8712786867175005E-2</v>
      </c>
      <c r="N918" s="1">
        <v>0.49013216590578434</v>
      </c>
      <c r="O918" s="1">
        <v>-0.36518823632361264</v>
      </c>
      <c r="P918" s="1">
        <v>-1.9481027824184729</v>
      </c>
      <c r="Q918" s="1">
        <v>-0.40334013997875962</v>
      </c>
      <c r="R918" s="1">
        <v>-0.83680430944271644</v>
      </c>
      <c r="S918" s="1">
        <v>0.42108558211422964</v>
      </c>
      <c r="T918" s="1">
        <v>1.5617405074142452</v>
      </c>
      <c r="U918" s="1">
        <v>-0.78466649183422332</v>
      </c>
      <c r="V918" s="3">
        <v>8.4812459015367343E-3</v>
      </c>
    </row>
    <row r="919" spans="2:22" x14ac:dyDescent="0.35">
      <c r="B919" s="9" t="s">
        <v>916</v>
      </c>
      <c r="C919" s="1">
        <v>-0.71164985739028519</v>
      </c>
      <c r="D919" s="1">
        <v>0.39277408638157646</v>
      </c>
      <c r="E919" s="1">
        <v>-3.4870051136275962E-2</v>
      </c>
      <c r="F919" s="1">
        <v>-1.7105541038622913</v>
      </c>
      <c r="G919" s="1">
        <v>0.50812903143616894</v>
      </c>
      <c r="H919" s="1">
        <v>-0.49269562225126479</v>
      </c>
      <c r="I919" s="1">
        <v>-0.34770801819756342</v>
      </c>
      <c r="J919" s="1">
        <v>-0.90059660311983425</v>
      </c>
      <c r="K919" s="1">
        <v>-0.23807352092715392</v>
      </c>
      <c r="L919" s="1">
        <v>-1.7879710857294975</v>
      </c>
      <c r="M919" s="1">
        <v>0.99261620049584931</v>
      </c>
      <c r="N919" s="1">
        <v>-1.8948215115912856</v>
      </c>
      <c r="O919" s="1">
        <v>1.3930780788832207</v>
      </c>
      <c r="P919" s="1">
        <v>0.28200319415484887</v>
      </c>
      <c r="Q919" s="1">
        <v>1.4091250759334562</v>
      </c>
      <c r="R919" s="1">
        <v>1.0381834678590331</v>
      </c>
      <c r="S919" s="1">
        <v>-0.34133788232017065</v>
      </c>
      <c r="T919" s="1">
        <v>1.3059620548351341</v>
      </c>
      <c r="U919" s="1">
        <v>-0.27241311064248502</v>
      </c>
      <c r="V919" s="3">
        <v>-0.39686085020786438</v>
      </c>
    </row>
    <row r="920" spans="2:22" x14ac:dyDescent="0.35">
      <c r="B920" s="9" t="s">
        <v>917</v>
      </c>
      <c r="C920" s="1">
        <v>0.81904462017472013</v>
      </c>
      <c r="D920" s="1">
        <v>1.0743958206688713</v>
      </c>
      <c r="E920" s="1">
        <v>-1.1037147175937736</v>
      </c>
      <c r="F920" s="1">
        <v>0.95469123040539761</v>
      </c>
      <c r="G920" s="1">
        <v>1.2846373594595104</v>
      </c>
      <c r="H920" s="1">
        <v>0.11723777849012683</v>
      </c>
      <c r="I920" s="1">
        <v>0.10900304248517151</v>
      </c>
      <c r="J920" s="1">
        <v>2.4639418506981214</v>
      </c>
      <c r="K920" s="1">
        <v>-1.4399056659426415</v>
      </c>
      <c r="L920" s="1">
        <v>-0.27971555977782475</v>
      </c>
      <c r="M920" s="1">
        <v>-0.78805373609760399</v>
      </c>
      <c r="N920" s="1">
        <v>9.3533697411222264E-2</v>
      </c>
      <c r="O920" s="1">
        <v>1.0621166839654059</v>
      </c>
      <c r="P920" s="1">
        <v>-0.14323963723640715</v>
      </c>
      <c r="Q920" s="1">
        <v>0.28501105701102597</v>
      </c>
      <c r="R920" s="1">
        <v>0.2210274574719894</v>
      </c>
      <c r="S920" s="1">
        <v>1.148170105766241</v>
      </c>
      <c r="T920" s="1">
        <v>0.39127739075347934</v>
      </c>
      <c r="U920" s="1">
        <v>0.92817060205395296</v>
      </c>
      <c r="V920" s="3">
        <v>0.15938475995690427</v>
      </c>
    </row>
    <row r="921" spans="2:22" x14ac:dyDescent="0.35">
      <c r="B921" s="9" t="s">
        <v>918</v>
      </c>
      <c r="C921" s="1">
        <v>-1.2428351847292818</v>
      </c>
      <c r="D921" s="1">
        <v>-0.11992234671925844</v>
      </c>
      <c r="E921" s="1">
        <v>0.81948060474666717</v>
      </c>
      <c r="F921" s="1">
        <v>1.0702239311269477</v>
      </c>
      <c r="G921" s="1">
        <v>-0.12270129867394186</v>
      </c>
      <c r="H921" s="1">
        <v>-0.16787680962780602</v>
      </c>
      <c r="I921" s="1">
        <v>1.1640504944583225</v>
      </c>
      <c r="J921" s="1">
        <v>-1.8677660921248009</v>
      </c>
      <c r="K921" s="1">
        <v>0.16183185020900945</v>
      </c>
      <c r="L921" s="1">
        <v>1.2718509042548154</v>
      </c>
      <c r="M921" s="1">
        <v>0.78734153826618969</v>
      </c>
      <c r="N921" s="1">
        <v>-0.33551250540660665</v>
      </c>
      <c r="O921" s="1">
        <v>-0.25568032876548974</v>
      </c>
      <c r="P921" s="1">
        <v>0.86829373214377814</v>
      </c>
      <c r="Q921" s="1">
        <v>-7.1139853061559219E-2</v>
      </c>
      <c r="R921" s="1">
        <v>0.47937993757698294</v>
      </c>
      <c r="S921" s="1">
        <v>-0.54331733175493879</v>
      </c>
      <c r="T921" s="1">
        <v>-1.6110417979000926</v>
      </c>
      <c r="U921" s="1">
        <v>1.2670327190545589</v>
      </c>
      <c r="V921" s="3">
        <v>0.15994115670795706</v>
      </c>
    </row>
    <row r="922" spans="2:22" x14ac:dyDescent="0.35">
      <c r="B922" s="9" t="s">
        <v>919</v>
      </c>
      <c r="C922" s="1">
        <v>-1.0026447979655053</v>
      </c>
      <c r="D922" s="1">
        <v>0.77770662273781765</v>
      </c>
      <c r="E922" s="1">
        <v>2.1288516078745761</v>
      </c>
      <c r="F922" s="1">
        <v>2.351083742958914</v>
      </c>
      <c r="G922" s="1">
        <v>-0.20489477308742499</v>
      </c>
      <c r="H922" s="1">
        <v>-0.28009528752460605</v>
      </c>
      <c r="I922" s="1">
        <v>-0.73894170469423237</v>
      </c>
      <c r="J922" s="1">
        <v>0.67433334432600223</v>
      </c>
      <c r="K922" s="1">
        <v>-0.67973719126329224</v>
      </c>
      <c r="L922" s="1">
        <v>0.59737418879146786</v>
      </c>
      <c r="M922" s="1">
        <v>-0.94225120497236325</v>
      </c>
      <c r="N922" s="1">
        <v>-0.53632187981972379</v>
      </c>
      <c r="O922" s="1">
        <v>1.0123394167105964</v>
      </c>
      <c r="P922" s="1">
        <v>0.56644483487186059</v>
      </c>
      <c r="Q922" s="1">
        <v>-0.9929515378938244</v>
      </c>
      <c r="R922" s="1">
        <v>-0.12279724533184544</v>
      </c>
      <c r="S922" s="1">
        <v>-0.28706169750117755</v>
      </c>
      <c r="T922" s="1">
        <v>0.54737271766927098</v>
      </c>
      <c r="U922" s="1">
        <v>0.44634628688814137</v>
      </c>
      <c r="V922" s="3">
        <v>0.54292008233255573</v>
      </c>
    </row>
    <row r="923" spans="2:22" x14ac:dyDescent="0.35">
      <c r="B923" s="9" t="s">
        <v>920</v>
      </c>
      <c r="C923" s="1">
        <v>0.32087586972825705</v>
      </c>
      <c r="D923" s="1">
        <v>-1.1317707630672502</v>
      </c>
      <c r="E923" s="1">
        <v>0.55174333494484828</v>
      </c>
      <c r="F923" s="1">
        <v>-0.74566413444091029</v>
      </c>
      <c r="G923" s="1">
        <v>-0.2604533377801721</v>
      </c>
      <c r="H923" s="1">
        <v>-0.38443730062666981</v>
      </c>
      <c r="I923" s="1">
        <v>-1.304008613761304E-2</v>
      </c>
      <c r="J923" s="1">
        <v>1.3338354522877984</v>
      </c>
      <c r="K923" s="1">
        <v>-1.9019949827790881</v>
      </c>
      <c r="L923" s="1">
        <v>-0.65153603793196246</v>
      </c>
      <c r="M923" s="1">
        <v>0.94454062709372832</v>
      </c>
      <c r="N923" s="1">
        <v>-0.48311432872817084</v>
      </c>
      <c r="O923" s="1">
        <v>-1.3549863996363207</v>
      </c>
      <c r="P923" s="1">
        <v>0.65685970021589601</v>
      </c>
      <c r="Q923" s="1">
        <v>6.2143168637201353E-2</v>
      </c>
      <c r="R923" s="1">
        <v>0.10944627941180177</v>
      </c>
      <c r="S923" s="1">
        <v>1.4969185137639289</v>
      </c>
      <c r="T923" s="1">
        <v>-1.2923497371050292</v>
      </c>
      <c r="U923" s="1">
        <v>1.6846170279517787</v>
      </c>
      <c r="V923" s="3">
        <v>0.85682619067175969</v>
      </c>
    </row>
    <row r="924" spans="2:22" x14ac:dyDescent="0.35">
      <c r="B924" s="9" t="s">
        <v>921</v>
      </c>
      <c r="C924" s="1">
        <v>1.0645348858775141</v>
      </c>
      <c r="D924" s="1">
        <v>-1.2222473846503108</v>
      </c>
      <c r="E924" s="1">
        <v>-0.75108364893108726</v>
      </c>
      <c r="F924" s="1">
        <v>-0.13466496122278476</v>
      </c>
      <c r="G924" s="1">
        <v>-0.64074446582079514</v>
      </c>
      <c r="H924" s="1">
        <v>-0.19785351872012374</v>
      </c>
      <c r="I924" s="1">
        <v>-0.82546533261366639</v>
      </c>
      <c r="J924" s="1">
        <v>-5.4738668088704076E-2</v>
      </c>
      <c r="K924" s="1">
        <v>-1.5968117889619873</v>
      </c>
      <c r="L924" s="1">
        <v>5.8005877533523174E-2</v>
      </c>
      <c r="M924" s="1">
        <v>-0.91997310381933528</v>
      </c>
      <c r="N924" s="1">
        <v>0.21984023489714932</v>
      </c>
      <c r="O924" s="1">
        <v>0.79177976534169836</v>
      </c>
      <c r="P924" s="1">
        <v>1.3507943973822278</v>
      </c>
      <c r="Q924" s="1">
        <v>0.67978333273372049</v>
      </c>
      <c r="R924" s="1">
        <v>0.19866101668651387</v>
      </c>
      <c r="S924" s="1">
        <v>-1.5664419826135418</v>
      </c>
      <c r="T924" s="1">
        <v>0.53731879884107181</v>
      </c>
      <c r="U924" s="1">
        <v>1.5129664174478612</v>
      </c>
      <c r="V924" s="3">
        <v>-0.33491761895267369</v>
      </c>
    </row>
    <row r="925" spans="2:22" x14ac:dyDescent="0.35">
      <c r="B925" s="9" t="s">
        <v>922</v>
      </c>
      <c r="C925" s="1">
        <v>0.31789891853569363</v>
      </c>
      <c r="D925" s="1">
        <v>-1.9309606152819254</v>
      </c>
      <c r="E925" s="1">
        <v>1.0125485684255719</v>
      </c>
      <c r="F925" s="1">
        <v>-1.5654486909761218</v>
      </c>
      <c r="G925" s="1">
        <v>-0.13567646460202795</v>
      </c>
      <c r="H925" s="1">
        <v>-1.2019406539144772</v>
      </c>
      <c r="I925" s="1">
        <v>0.85203738962593412</v>
      </c>
      <c r="J925" s="1">
        <v>-0.5740604765866304</v>
      </c>
      <c r="K925" s="1">
        <v>0.97982401748074699</v>
      </c>
      <c r="L925" s="1">
        <v>-0.96845607102506481</v>
      </c>
      <c r="M925" s="1">
        <v>-1.2443516561819521</v>
      </c>
      <c r="N925" s="1">
        <v>3.0263679774111202E-3</v>
      </c>
      <c r="O925" s="1">
        <v>-1.2020224344773556</v>
      </c>
      <c r="P925" s="1">
        <v>-0.47230093381390553</v>
      </c>
      <c r="Q925" s="1">
        <v>-0.88880347221009925</v>
      </c>
      <c r="R925" s="1">
        <v>5.2753452192533586E-2</v>
      </c>
      <c r="S925" s="1">
        <v>-0.57745664823679033</v>
      </c>
      <c r="T925" s="1">
        <v>-0.66003359726894162</v>
      </c>
      <c r="U925" s="1">
        <v>1.4943158920833361E-2</v>
      </c>
      <c r="V925" s="3">
        <v>0.78176237955427552</v>
      </c>
    </row>
    <row r="926" spans="2:22" x14ac:dyDescent="0.35">
      <c r="B926" s="9" t="s">
        <v>923</v>
      </c>
      <c r="C926" s="1">
        <v>-0.13144205555328475</v>
      </c>
      <c r="D926" s="1">
        <v>0.75826582211550253</v>
      </c>
      <c r="E926" s="1">
        <v>-1.0798090618268914</v>
      </c>
      <c r="F926" s="1">
        <v>-0.99181598698107887</v>
      </c>
      <c r="G926" s="1">
        <v>-1.3423188665396308</v>
      </c>
      <c r="H926" s="1">
        <v>-0.20874052838092605</v>
      </c>
      <c r="I926" s="1">
        <v>-9.0124137125449592E-3</v>
      </c>
      <c r="J926" s="1">
        <v>-0.77469680177102307</v>
      </c>
      <c r="K926" s="1">
        <v>-0.5964434294066151</v>
      </c>
      <c r="L926" s="1">
        <v>-1.6991153406298587</v>
      </c>
      <c r="M926" s="1">
        <v>1.1223583690277454</v>
      </c>
      <c r="N926" s="1">
        <v>0.5192351234523267</v>
      </c>
      <c r="O926" s="1">
        <v>0.46425874305444231</v>
      </c>
      <c r="P926" s="1">
        <v>1.8599492322416253</v>
      </c>
      <c r="Q926" s="1">
        <v>8.6309756005052432E-2</v>
      </c>
      <c r="R926" s="1">
        <v>-0.42283305365094936</v>
      </c>
      <c r="S926" s="1">
        <v>-2.5047737439989843</v>
      </c>
      <c r="T926" s="1">
        <v>-0.5565329907682266</v>
      </c>
      <c r="U926" s="1">
        <v>-0.23730756390461361</v>
      </c>
      <c r="V926" s="3">
        <v>-0.89932372033136043</v>
      </c>
    </row>
    <row r="927" spans="2:22" x14ac:dyDescent="0.35">
      <c r="B927" s="9" t="s">
        <v>924</v>
      </c>
      <c r="C927" s="1">
        <v>1.1479870928043296</v>
      </c>
      <c r="D927" s="1">
        <v>1.3905326779895923</v>
      </c>
      <c r="E927" s="1">
        <v>-0.19027860768302829</v>
      </c>
      <c r="F927" s="1">
        <v>0.35947185379477686</v>
      </c>
      <c r="G927" s="1">
        <v>1.0011939195604989</v>
      </c>
      <c r="H927" s="1">
        <v>1.8068920043900474</v>
      </c>
      <c r="I927" s="1">
        <v>0.50142224048384343</v>
      </c>
      <c r="J927" s="1">
        <v>6.2653183422398562E-2</v>
      </c>
      <c r="K927" s="1">
        <v>0.81900466493917701</v>
      </c>
      <c r="L927" s="1">
        <v>-0.1569652759920511</v>
      </c>
      <c r="M927" s="1">
        <v>-0.30176164044352605</v>
      </c>
      <c r="N927" s="1">
        <v>0.57309064481244931</v>
      </c>
      <c r="O927" s="1">
        <v>-0.5686664930287777</v>
      </c>
      <c r="P927" s="1">
        <v>0.13750380572570089</v>
      </c>
      <c r="Q927" s="1">
        <v>-1.0023614009037249</v>
      </c>
      <c r="R927" s="1">
        <v>-1.0188354656653813</v>
      </c>
      <c r="S927" s="1">
        <v>1.1268538447668515</v>
      </c>
      <c r="T927" s="1">
        <v>0.98309389230312794</v>
      </c>
      <c r="U927" s="1">
        <v>-1.8849988828887039</v>
      </c>
      <c r="V927" s="3">
        <v>0.752415319896938</v>
      </c>
    </row>
    <row r="928" spans="2:22" x14ac:dyDescent="0.35">
      <c r="B928" s="9" t="s">
        <v>925</v>
      </c>
      <c r="C928" s="1">
        <v>0.18880345347954797</v>
      </c>
      <c r="D928" s="1">
        <v>1.7008998386351413</v>
      </c>
      <c r="E928" s="1">
        <v>-0.43682461693136848</v>
      </c>
      <c r="F928" s="1">
        <v>0.49962697523684779</v>
      </c>
      <c r="G928" s="1">
        <v>-0.2861655143544885</v>
      </c>
      <c r="H928" s="1">
        <v>-1.4111212566731401</v>
      </c>
      <c r="I928" s="1">
        <v>0.26314306144812172</v>
      </c>
      <c r="J928" s="1">
        <v>-0.21569452129457092</v>
      </c>
      <c r="K928" s="1">
        <v>-1.8441076433478585</v>
      </c>
      <c r="L928" s="1">
        <v>1.3254581598182353</v>
      </c>
      <c r="M928" s="1">
        <v>-0.68939310874894344</v>
      </c>
      <c r="N928" s="1">
        <v>1.4378146604563049</v>
      </c>
      <c r="O928" s="1">
        <v>-1.6424973695753198</v>
      </c>
      <c r="P928" s="1">
        <v>-0.76176016406946756</v>
      </c>
      <c r="Q928" s="1">
        <v>-3.4392580038730983E-2</v>
      </c>
      <c r="R928" s="1">
        <v>0.93846057507631486</v>
      </c>
      <c r="S928" s="1">
        <v>-2.1253901595814479</v>
      </c>
      <c r="T928" s="1">
        <v>0.70012609509699142</v>
      </c>
      <c r="U928" s="1">
        <v>2.9964016420837218</v>
      </c>
      <c r="V928" s="3">
        <v>0.26119153206703283</v>
      </c>
    </row>
    <row r="929" spans="2:22" x14ac:dyDescent="0.35">
      <c r="B929" s="9" t="s">
        <v>926</v>
      </c>
      <c r="C929" s="1">
        <v>-0.47843211868361568</v>
      </c>
      <c r="D929" s="1">
        <v>0.50229085735617551</v>
      </c>
      <c r="E929" s="1">
        <v>0.62033590663395877</v>
      </c>
      <c r="F929" s="1">
        <v>0.13712727823242332</v>
      </c>
      <c r="G929" s="1">
        <v>7.3302528332834141E-2</v>
      </c>
      <c r="H929" s="1">
        <v>-0.22448642582018186</v>
      </c>
      <c r="I929" s="1">
        <v>-0.43482441519049342</v>
      </c>
      <c r="J929" s="1">
        <v>-1.6970641610336199</v>
      </c>
      <c r="K929" s="1">
        <v>-0.69328255821902318</v>
      </c>
      <c r="L929" s="1">
        <v>0.41874514189327644</v>
      </c>
      <c r="M929" s="1">
        <v>-0.30325968349791133</v>
      </c>
      <c r="N929" s="1">
        <v>-1.2527010857418808</v>
      </c>
      <c r="O929" s="1">
        <v>-0.78051389528737281</v>
      </c>
      <c r="P929" s="1">
        <v>-0.74689875695521712</v>
      </c>
      <c r="Q929" s="1">
        <v>0.56644744039667261</v>
      </c>
      <c r="R929" s="1">
        <v>1.2477771853359885</v>
      </c>
      <c r="S929" s="1">
        <v>-0.24831451319411479</v>
      </c>
      <c r="T929" s="1">
        <v>-1.083534086397018</v>
      </c>
      <c r="U929" s="1">
        <v>-0.46499800208525455</v>
      </c>
      <c r="V929" s="3">
        <v>-1.1314730468392715</v>
      </c>
    </row>
    <row r="930" spans="2:22" x14ac:dyDescent="0.35">
      <c r="B930" s="9" t="s">
        <v>927</v>
      </c>
      <c r="C930" s="1">
        <v>-0.59417841835084828</v>
      </c>
      <c r="D930" s="1">
        <v>-6.34311713309368E-2</v>
      </c>
      <c r="E930" s="1">
        <v>-1.4267657667993356</v>
      </c>
      <c r="F930" s="1">
        <v>0.38450470827146954</v>
      </c>
      <c r="G930" s="1">
        <v>-0.54855115045060421</v>
      </c>
      <c r="H930" s="1">
        <v>-0.35831117124845602</v>
      </c>
      <c r="I930" s="1">
        <v>-0.3671638171173835</v>
      </c>
      <c r="J930" s="1">
        <v>1.2037156842163612</v>
      </c>
      <c r="K930" s="1">
        <v>0.61593369910326501</v>
      </c>
      <c r="L930" s="1">
        <v>-0.60832330507222132</v>
      </c>
      <c r="M930" s="1">
        <v>0.40820529777217202</v>
      </c>
      <c r="N930" s="1">
        <v>-0.52347826408920506</v>
      </c>
      <c r="O930" s="1">
        <v>-0.31182487731011949</v>
      </c>
      <c r="P930" s="1">
        <v>-0.90023056561909298</v>
      </c>
      <c r="Q930" s="1">
        <v>0.84139895033865375</v>
      </c>
      <c r="R930" s="1">
        <v>-1.0506741188430639</v>
      </c>
      <c r="S930" s="1">
        <v>0.12163699679214304</v>
      </c>
      <c r="T930" s="1">
        <v>0.4833356030345044</v>
      </c>
      <c r="U930" s="1">
        <v>0.56597983779843453</v>
      </c>
      <c r="V930" s="3">
        <v>-0.33959975839811912</v>
      </c>
    </row>
    <row r="931" spans="2:22" x14ac:dyDescent="0.35">
      <c r="B931" s="9" t="s">
        <v>928</v>
      </c>
      <c r="C931" s="1">
        <v>-0.4787311200703902</v>
      </c>
      <c r="D931" s="1">
        <v>0.11732698045690741</v>
      </c>
      <c r="E931" s="1">
        <v>-0.58975755443937272</v>
      </c>
      <c r="F931" s="1">
        <v>-7.8991258863578828E-2</v>
      </c>
      <c r="G931" s="1">
        <v>0.22656793319546373</v>
      </c>
      <c r="H931" s="1">
        <v>-0.77812266618031312</v>
      </c>
      <c r="I931" s="1">
        <v>-0.2264970091260419</v>
      </c>
      <c r="J931" s="1">
        <v>2.3404292889973553E-2</v>
      </c>
      <c r="K931" s="1">
        <v>-0.84819001666981408</v>
      </c>
      <c r="L931" s="1">
        <v>0.72767453864853049</v>
      </c>
      <c r="M931" s="1">
        <v>1.1203356973892626</v>
      </c>
      <c r="N931" s="1">
        <v>1.3189461212803295</v>
      </c>
      <c r="O931" s="1">
        <v>-0.34595729661925823</v>
      </c>
      <c r="P931" s="1">
        <v>0.4131382622169138</v>
      </c>
      <c r="Q931" s="1">
        <v>1.3385299495362637</v>
      </c>
      <c r="R931" s="1">
        <v>0.36098791646601208</v>
      </c>
      <c r="S931" s="1">
        <v>1.3849758486088948</v>
      </c>
      <c r="T931" s="1">
        <v>-1.2125904681758155</v>
      </c>
      <c r="U931" s="1">
        <v>2.065848867011026</v>
      </c>
      <c r="V931" s="3">
        <v>0.94824825736482921</v>
      </c>
    </row>
    <row r="932" spans="2:22" x14ac:dyDescent="0.35">
      <c r="B932" s="9" t="s">
        <v>929</v>
      </c>
      <c r="C932" s="1">
        <v>-0.770515713292794</v>
      </c>
      <c r="D932" s="1">
        <v>1.392768861694027</v>
      </c>
      <c r="E932" s="1">
        <v>0.96864711930247649</v>
      </c>
      <c r="F932" s="1">
        <v>-1.6871261667204978</v>
      </c>
      <c r="G932" s="1">
        <v>1.2132630697597433</v>
      </c>
      <c r="H932" s="1">
        <v>-0.49637515094649726</v>
      </c>
      <c r="I932" s="1">
        <v>1.5045615609139724</v>
      </c>
      <c r="J932" s="1">
        <v>-2.2810236522558149</v>
      </c>
      <c r="K932" s="1">
        <v>0.68511049016234904</v>
      </c>
      <c r="L932" s="1">
        <v>0.56961790993081074</v>
      </c>
      <c r="M932" s="1">
        <v>0.97160707334343765</v>
      </c>
      <c r="N932" s="1">
        <v>0.59013075851194574</v>
      </c>
      <c r="O932" s="1">
        <v>0.82947923364161646</v>
      </c>
      <c r="P932" s="1">
        <v>0.96903772180799808</v>
      </c>
      <c r="Q932" s="1">
        <v>-0.17853002860674375</v>
      </c>
      <c r="R932" s="1">
        <v>0.58110933315866176</v>
      </c>
      <c r="S932" s="1">
        <v>0.44731713339107287</v>
      </c>
      <c r="T932" s="1">
        <v>-1.1502650778869383</v>
      </c>
      <c r="U932" s="1">
        <v>-0.50747176434062369</v>
      </c>
      <c r="V932" s="3">
        <v>-1.1526969902349635</v>
      </c>
    </row>
    <row r="933" spans="2:22" x14ac:dyDescent="0.35">
      <c r="B933" s="9" t="s">
        <v>930</v>
      </c>
      <c r="C933" s="1">
        <v>-1.1715281849740589</v>
      </c>
      <c r="D933" s="1">
        <v>0.44753690308855459</v>
      </c>
      <c r="E933" s="1">
        <v>-0.23771638645208312</v>
      </c>
      <c r="F933" s="1">
        <v>1.0013864065771634</v>
      </c>
      <c r="G933" s="1">
        <v>-0.19916655075921022</v>
      </c>
      <c r="H933" s="1">
        <v>0.28513716753262902</v>
      </c>
      <c r="I933" s="1">
        <v>-0.60772824492975164</v>
      </c>
      <c r="J933" s="1">
        <v>1.1458537991887163</v>
      </c>
      <c r="K933" s="1">
        <v>0.99272725862191458</v>
      </c>
      <c r="L933" s="1">
        <v>-2.0291476774233046</v>
      </c>
      <c r="M933" s="1">
        <v>0.80607369750978308</v>
      </c>
      <c r="N933" s="1">
        <v>1.6869435486506159</v>
      </c>
      <c r="O933" s="1">
        <v>-0.30573818271526459</v>
      </c>
      <c r="P933" s="1">
        <v>3.1986833333167632E-2</v>
      </c>
      <c r="Q933" s="1">
        <v>1.4944595610843663</v>
      </c>
      <c r="R933" s="1">
        <v>0.72467968109304914</v>
      </c>
      <c r="S933" s="1">
        <v>1.3210757850664034</v>
      </c>
      <c r="T933" s="1">
        <v>0.46360880958395384</v>
      </c>
      <c r="U933" s="1">
        <v>-0.38042769232954099</v>
      </c>
      <c r="V933" s="3">
        <v>1.3466672721461486</v>
      </c>
    </row>
    <row r="934" spans="2:22" x14ac:dyDescent="0.35">
      <c r="B934" s="9" t="s">
        <v>931</v>
      </c>
      <c r="C934" s="1">
        <v>-0.19766985555670799</v>
      </c>
      <c r="D934" s="1">
        <v>0.18903872369617308</v>
      </c>
      <c r="E934" s="1">
        <v>0.76808715797606586</v>
      </c>
      <c r="F934" s="1">
        <v>0.15655947695540157</v>
      </c>
      <c r="G934" s="1">
        <v>-0.91648164865960968</v>
      </c>
      <c r="H934" s="1">
        <v>1.3645401151286696</v>
      </c>
      <c r="I934" s="1">
        <v>-0.78596440575178628</v>
      </c>
      <c r="J934" s="1">
        <v>1.8699654020110084</v>
      </c>
      <c r="K934" s="1">
        <v>-0.86444230727712457</v>
      </c>
      <c r="L934" s="1">
        <v>2.5462237772176959</v>
      </c>
      <c r="M934" s="1">
        <v>2.0390447598956061</v>
      </c>
      <c r="N934" s="1">
        <v>1.9476349131468096</v>
      </c>
      <c r="O934" s="1">
        <v>7.8581444333534228E-2</v>
      </c>
      <c r="P934" s="1">
        <v>-0.28159358342499469</v>
      </c>
      <c r="Q934" s="1">
        <v>0.23149178545388821</v>
      </c>
      <c r="R934" s="1">
        <v>1.0208110469583573</v>
      </c>
      <c r="S934" s="1">
        <v>-0.8935838699509685</v>
      </c>
      <c r="T934" s="1">
        <v>1.1273471898798919</v>
      </c>
      <c r="U934" s="1">
        <v>1.0387676424572376</v>
      </c>
      <c r="V934" s="3">
        <v>-1.0147406044949387</v>
      </c>
    </row>
    <row r="935" spans="2:22" x14ac:dyDescent="0.35">
      <c r="B935" s="9" t="s">
        <v>932</v>
      </c>
      <c r="C935" s="1">
        <v>0.36207152470162718</v>
      </c>
      <c r="D935" s="1">
        <v>0.1587958733612688</v>
      </c>
      <c r="E935" s="1">
        <v>1.0196263709360081</v>
      </c>
      <c r="F935" s="1">
        <v>-0.63692300523696821</v>
      </c>
      <c r="G935" s="1">
        <v>0.94256658632031454</v>
      </c>
      <c r="H935" s="1">
        <v>-0.25062199758469872</v>
      </c>
      <c r="I935" s="1">
        <v>-0.50304151003288933</v>
      </c>
      <c r="J935" s="1">
        <v>1.242367474549062</v>
      </c>
      <c r="K935" s="1">
        <v>-1.4984648584528801</v>
      </c>
      <c r="L935" s="1">
        <v>0.83025545559290448</v>
      </c>
      <c r="M935" s="1">
        <v>-1.205053410803943</v>
      </c>
      <c r="N935" s="1">
        <v>-1.3105006845564211</v>
      </c>
      <c r="O935" s="1">
        <v>1.1886281118611128</v>
      </c>
      <c r="P935" s="1">
        <v>1.9450371379127371</v>
      </c>
      <c r="Q935" s="1">
        <v>-1.4938912803730335</v>
      </c>
      <c r="R935" s="1">
        <v>1.0918943857256764</v>
      </c>
      <c r="S935" s="1">
        <v>-0.89530885206222199</v>
      </c>
      <c r="T935" s="1">
        <v>-1.0231172686625698</v>
      </c>
      <c r="U935" s="1">
        <v>0.33697899425014294</v>
      </c>
      <c r="V935" s="3">
        <v>0.75740905350877352</v>
      </c>
    </row>
    <row r="936" spans="2:22" x14ac:dyDescent="0.35">
      <c r="B936" s="9" t="s">
        <v>933</v>
      </c>
      <c r="C936" s="1">
        <v>-0.32816083047890005</v>
      </c>
      <c r="D936" s="1">
        <v>-1.6363049362775119</v>
      </c>
      <c r="E936" s="1">
        <v>0.57704485738884859</v>
      </c>
      <c r="F936" s="1">
        <v>-1.2082600581244249</v>
      </c>
      <c r="G936" s="1">
        <v>0.40399543951450678</v>
      </c>
      <c r="H936" s="1">
        <v>-0.81360888943828313</v>
      </c>
      <c r="I936" s="1">
        <v>1.1524222844522183</v>
      </c>
      <c r="J936" s="1">
        <v>2.0075998881415584</v>
      </c>
      <c r="K936" s="1">
        <v>-0.16007031708061831</v>
      </c>
      <c r="L936" s="1">
        <v>0.45358556780007703</v>
      </c>
      <c r="M936" s="1">
        <v>-0.59481020179141675</v>
      </c>
      <c r="N936" s="1">
        <v>0.53239454579245526</v>
      </c>
      <c r="O936" s="1">
        <v>1.2199763025045709</v>
      </c>
      <c r="P936" s="1">
        <v>0.37286448188256516</v>
      </c>
      <c r="Q936" s="1">
        <v>-1.2345217363743664</v>
      </c>
      <c r="R936" s="1">
        <v>0.62167822594179589</v>
      </c>
      <c r="S936" s="1">
        <v>0.70872648902349589</v>
      </c>
      <c r="T936" s="1">
        <v>-0.39041759467251308</v>
      </c>
      <c r="U936" s="1">
        <v>-1.2707507794630923</v>
      </c>
      <c r="V936" s="3">
        <v>1.2241202093036936</v>
      </c>
    </row>
    <row r="937" spans="2:22" x14ac:dyDescent="0.35">
      <c r="B937" s="9" t="s">
        <v>934</v>
      </c>
      <c r="C937" s="1">
        <v>-0.42339035777423162</v>
      </c>
      <c r="D937" s="1">
        <v>-1.4406849160436679</v>
      </c>
      <c r="E937" s="1">
        <v>-0.36396567279176756</v>
      </c>
      <c r="F937" s="1">
        <v>-0.88373406611311744</v>
      </c>
      <c r="G937" s="1">
        <v>-0.27752762700696276</v>
      </c>
      <c r="H937" s="1">
        <v>0.63555630897520554</v>
      </c>
      <c r="I937" s="1">
        <v>0.23160739148950557</v>
      </c>
      <c r="J937" s="1">
        <v>7.277100590265477E-3</v>
      </c>
      <c r="K937" s="1">
        <v>-0.84781743040809976</v>
      </c>
      <c r="L937" s="1">
        <v>0.72267582930872887</v>
      </c>
      <c r="M937" s="1">
        <v>0.41516821432297796</v>
      </c>
      <c r="N937" s="1">
        <v>1.9750506717888587</v>
      </c>
      <c r="O937" s="1">
        <v>0.33600315120320318</v>
      </c>
      <c r="P937" s="1">
        <v>0.34955539385262796</v>
      </c>
      <c r="Q937" s="1">
        <v>2.3986195669483141</v>
      </c>
      <c r="R937" s="1">
        <v>-1.6681045646631745</v>
      </c>
      <c r="S937" s="1">
        <v>-1.6423172032808409</v>
      </c>
      <c r="T937" s="1">
        <v>2.5863750696652983</v>
      </c>
      <c r="U937" s="1">
        <v>1.952728886763343</v>
      </c>
      <c r="V937" s="3">
        <v>1.1336061692827861</v>
      </c>
    </row>
    <row r="938" spans="2:22" x14ac:dyDescent="0.35">
      <c r="B938" s="9" t="s">
        <v>935</v>
      </c>
      <c r="C938" s="1">
        <v>-4.1285703909039601E-2</v>
      </c>
      <c r="D938" s="1">
        <v>0.71547231578748016</v>
      </c>
      <c r="E938" s="1">
        <v>1.7851799612315753</v>
      </c>
      <c r="F938" s="1">
        <v>0.50673344825307753</v>
      </c>
      <c r="G938" s="1">
        <v>0.40677070185349845</v>
      </c>
      <c r="H938" s="1">
        <v>1.1103045806356302</v>
      </c>
      <c r="I938" s="1">
        <v>-2.5541253399683828</v>
      </c>
      <c r="J938" s="1">
        <v>0.65157787242719678</v>
      </c>
      <c r="K938" s="1">
        <v>-0.99178963635470407</v>
      </c>
      <c r="L938" s="1">
        <v>0.74190588542137936</v>
      </c>
      <c r="M938" s="1">
        <v>-1.6779599305793074</v>
      </c>
      <c r="N938" s="1">
        <v>5.0878816778315468E-2</v>
      </c>
      <c r="O938" s="1">
        <v>-0.32107950331095803</v>
      </c>
      <c r="P938" s="1">
        <v>-1.3278279838521665</v>
      </c>
      <c r="Q938" s="1">
        <v>1.0096000294072327</v>
      </c>
      <c r="R938" s="1">
        <v>1.211523895166488</v>
      </c>
      <c r="S938" s="1">
        <v>0.76579557129179499</v>
      </c>
      <c r="T938" s="1">
        <v>-1.2733448516959183</v>
      </c>
      <c r="U938" s="1">
        <v>-1.3493384739034406</v>
      </c>
      <c r="V938" s="3">
        <v>0.97188185068044597</v>
      </c>
    </row>
    <row r="939" spans="2:22" x14ac:dyDescent="0.35">
      <c r="B939" s="9" t="s">
        <v>936</v>
      </c>
      <c r="C939" s="1">
        <v>0.59924528995962767</v>
      </c>
      <c r="D939" s="1">
        <v>-9.6559113213152623E-2</v>
      </c>
      <c r="E939" s="1">
        <v>1.0598017260449939</v>
      </c>
      <c r="F939" s="1">
        <v>-0.6960970674088387</v>
      </c>
      <c r="G939" s="1">
        <v>-1.0118768470630997</v>
      </c>
      <c r="H939" s="1">
        <v>3.8669058871953668E-2</v>
      </c>
      <c r="I939" s="1">
        <v>-0.15152147765815369</v>
      </c>
      <c r="J939" s="1">
        <v>-0.87788290704999383</v>
      </c>
      <c r="K939" s="1">
        <v>-1.4288135610132415</v>
      </c>
      <c r="L939" s="1">
        <v>0.63809974829875815</v>
      </c>
      <c r="M939" s="1">
        <v>-0.57560666957799678</v>
      </c>
      <c r="N939" s="1">
        <v>-1.23710840434058</v>
      </c>
      <c r="O939" s="1">
        <v>0.66455673819409145</v>
      </c>
      <c r="P939" s="1">
        <v>-0.68530340615240171</v>
      </c>
      <c r="Q939" s="1">
        <v>-1.4368412293270338</v>
      </c>
      <c r="R939" s="1">
        <v>0.65301937163863155</v>
      </c>
      <c r="S939" s="1">
        <v>-0.79633336238114416</v>
      </c>
      <c r="T939" s="1">
        <v>1.9033291396730716</v>
      </c>
      <c r="U939" s="1">
        <v>-0.21320880295384095</v>
      </c>
      <c r="V939" s="3">
        <v>-0.32239161224185175</v>
      </c>
    </row>
    <row r="940" spans="2:22" x14ac:dyDescent="0.35">
      <c r="B940" s="9" t="s">
        <v>937</v>
      </c>
      <c r="C940" s="1">
        <v>0.90808027309674055</v>
      </c>
      <c r="D940" s="1">
        <v>-1.4014133539607363</v>
      </c>
      <c r="E940" s="1">
        <v>0.10806738241303823</v>
      </c>
      <c r="F940" s="1">
        <v>-2.0896192156724656</v>
      </c>
      <c r="G940" s="1">
        <v>-0.19818105232849412</v>
      </c>
      <c r="H940" s="1">
        <v>-1.7054116986209067</v>
      </c>
      <c r="I940" s="1">
        <v>0.50403569250862879</v>
      </c>
      <c r="J940" s="1">
        <v>-0.53858078612958626</v>
      </c>
      <c r="K940" s="1">
        <v>-0.54170403210549201</v>
      </c>
      <c r="L940" s="1">
        <v>2.4184698214588924</v>
      </c>
      <c r="M940" s="1">
        <v>1.3412817345878887</v>
      </c>
      <c r="N940" s="1">
        <v>-0.68127853548416573</v>
      </c>
      <c r="O940" s="1">
        <v>-1.8930851628420693</v>
      </c>
      <c r="P940" s="1">
        <v>0.64591052186478137</v>
      </c>
      <c r="Q940" s="1">
        <v>-2.4614957859538023</v>
      </c>
      <c r="R940" s="1">
        <v>2.0347414552969418</v>
      </c>
      <c r="S940" s="1">
        <v>0.82309767909031972</v>
      </c>
      <c r="T940" s="1">
        <v>0.28920345929086827</v>
      </c>
      <c r="U940" s="1">
        <v>1.7355452210720281</v>
      </c>
      <c r="V940" s="3">
        <v>0.22160541759641667</v>
      </c>
    </row>
    <row r="941" spans="2:22" x14ac:dyDescent="0.35">
      <c r="B941" s="9" t="s">
        <v>938</v>
      </c>
      <c r="C941" s="1">
        <v>0.98851755677846131</v>
      </c>
      <c r="D941" s="1">
        <v>0.54674473347229857</v>
      </c>
      <c r="E941" s="1">
        <v>1.5845385016386431</v>
      </c>
      <c r="F941" s="1">
        <v>-0.23775341133661232</v>
      </c>
      <c r="G941" s="1">
        <v>-0.14288013770501673</v>
      </c>
      <c r="H941" s="1">
        <v>0.44869551315774525</v>
      </c>
      <c r="I941" s="1">
        <v>0.14073709560377157</v>
      </c>
      <c r="J941" s="1">
        <v>-0.6585010168106491</v>
      </c>
      <c r="K941" s="1">
        <v>-0.15853936711753949</v>
      </c>
      <c r="L941" s="1">
        <v>-0.20507940064438188</v>
      </c>
      <c r="M941" s="1">
        <v>-2.579771329765114E-2</v>
      </c>
      <c r="N941" s="1">
        <v>5.1427861011132371E-2</v>
      </c>
      <c r="O941" s="1">
        <v>-1.4944919289049861</v>
      </c>
      <c r="P941" s="1">
        <v>1.4550739917372704</v>
      </c>
      <c r="Q941" s="1">
        <v>-1.0360992689045316</v>
      </c>
      <c r="R941" s="1">
        <v>-1.3906255945098522</v>
      </c>
      <c r="S941" s="1">
        <v>1.5619996645588352</v>
      </c>
      <c r="T941" s="1">
        <v>-0.11383674977166326</v>
      </c>
      <c r="U941" s="1">
        <v>1.2866466904649216</v>
      </c>
      <c r="V941" s="3">
        <v>2.8622370442503571</v>
      </c>
    </row>
    <row r="942" spans="2:22" x14ac:dyDescent="0.35">
      <c r="B942" s="9" t="s">
        <v>939</v>
      </c>
      <c r="C942" s="1">
        <v>0.65023429672089361</v>
      </c>
      <c r="D942" s="1">
        <v>-2.0455053756813708</v>
      </c>
      <c r="E942" s="1">
        <v>-0.26320108550638316</v>
      </c>
      <c r="F942" s="1">
        <v>-0.39641129764064087</v>
      </c>
      <c r="G942" s="1">
        <v>1.7590716386088499</v>
      </c>
      <c r="H942" s="1">
        <v>-3.3147792372749778E-2</v>
      </c>
      <c r="I942" s="1">
        <v>-0.98029796394462765</v>
      </c>
      <c r="J942" s="1">
        <v>1.1845188942499703</v>
      </c>
      <c r="K942" s="1">
        <v>0.44172202809649602</v>
      </c>
      <c r="L942" s="1">
        <v>1.3058047333741547</v>
      </c>
      <c r="M942" s="1">
        <v>-0.58846701932913881</v>
      </c>
      <c r="N942" s="1">
        <v>0.67051834298984847</v>
      </c>
      <c r="O942" s="1">
        <v>0.76544411489491526</v>
      </c>
      <c r="P942" s="1">
        <v>0.31884674890703463</v>
      </c>
      <c r="Q942" s="1">
        <v>0.19682635330447154</v>
      </c>
      <c r="R942" s="1">
        <v>-0.1321838464300904</v>
      </c>
      <c r="S942" s="1">
        <v>0.29832573782901151</v>
      </c>
      <c r="T942" s="1">
        <v>0.62960850820305736</v>
      </c>
      <c r="U942" s="1">
        <v>0.74554133475235485</v>
      </c>
      <c r="V942" s="3">
        <v>1.1395347354292085</v>
      </c>
    </row>
    <row r="943" spans="2:22" x14ac:dyDescent="0.35">
      <c r="B943" s="9" t="s">
        <v>940</v>
      </c>
      <c r="C943" s="1">
        <v>1.3772255366529027</v>
      </c>
      <c r="D943" s="1">
        <v>-0.66056800656099646</v>
      </c>
      <c r="E943" s="1">
        <v>-0.32296752716083132</v>
      </c>
      <c r="F943" s="1">
        <v>0.2263502534066206</v>
      </c>
      <c r="G943" s="1">
        <v>0.6091890994290492</v>
      </c>
      <c r="H943" s="1">
        <v>-1.3774908232993635</v>
      </c>
      <c r="I943" s="1">
        <v>-2.7940599539505007</v>
      </c>
      <c r="J943" s="1">
        <v>0.87232275418629013</v>
      </c>
      <c r="K943" s="1">
        <v>-1.3127061335929697</v>
      </c>
      <c r="L943" s="1">
        <v>-0.45248111864631618</v>
      </c>
      <c r="M943" s="1">
        <v>-1.3027234181883642</v>
      </c>
      <c r="N943" s="1">
        <v>0.94874739325591262</v>
      </c>
      <c r="O943" s="1">
        <v>-0.95313411326638653</v>
      </c>
      <c r="P943" s="1">
        <v>1.2182865517616281</v>
      </c>
      <c r="Q943" s="1">
        <v>1.0536689347309127</v>
      </c>
      <c r="R943" s="1">
        <v>0.53456407345255752</v>
      </c>
      <c r="S943" s="1">
        <v>1.2103718354378419</v>
      </c>
      <c r="T943" s="1">
        <v>-1.3560627275246582</v>
      </c>
      <c r="U943" s="1">
        <v>1.975821879575459</v>
      </c>
      <c r="V943" s="3">
        <v>-0.12428898912267322</v>
      </c>
    </row>
    <row r="944" spans="2:22" x14ac:dyDescent="0.35">
      <c r="B944" s="9" t="s">
        <v>941</v>
      </c>
      <c r="C944" s="1">
        <v>1.5408367203982862</v>
      </c>
      <c r="D944" s="1">
        <v>0.84229848657900963</v>
      </c>
      <c r="E944" s="1">
        <v>0.19748134420573099</v>
      </c>
      <c r="F944" s="1">
        <v>1.2321571601944867</v>
      </c>
      <c r="G944" s="1">
        <v>0.72569792580153603</v>
      </c>
      <c r="H944" s="1">
        <v>-1.6179241680645815</v>
      </c>
      <c r="I944" s="1">
        <v>2.0812586950157859</v>
      </c>
      <c r="J944" s="1">
        <v>-1.4022760846326405</v>
      </c>
      <c r="K944" s="1">
        <v>-0.42711064258644438</v>
      </c>
      <c r="L944" s="1">
        <v>0.86878753448728774</v>
      </c>
      <c r="M944" s="1">
        <v>-0.23777682159389971</v>
      </c>
      <c r="N944" s="1">
        <v>0.2790346992915137</v>
      </c>
      <c r="O944" s="1">
        <v>0.60830753959729156</v>
      </c>
      <c r="P944" s="1">
        <v>-0.81666582450355651</v>
      </c>
      <c r="Q944" s="1">
        <v>1.3680261395612023</v>
      </c>
      <c r="R944" s="1">
        <v>-0.57020782119121727</v>
      </c>
      <c r="S944" s="1">
        <v>-0.72504720994941774</v>
      </c>
      <c r="T944" s="1">
        <v>-0.1186165661197992</v>
      </c>
      <c r="U944" s="1">
        <v>0.50133149401675714</v>
      </c>
      <c r="V944" s="3">
        <v>2.2795536370277425</v>
      </c>
    </row>
    <row r="945" spans="2:22" x14ac:dyDescent="0.35">
      <c r="B945" s="9" t="s">
        <v>942</v>
      </c>
      <c r="C945" s="1">
        <v>1.6891060301156924</v>
      </c>
      <c r="D945" s="1">
        <v>0.12389799168723342</v>
      </c>
      <c r="E945" s="1">
        <v>0.60658089494508383</v>
      </c>
      <c r="F945" s="1">
        <v>-1.5961025337975556</v>
      </c>
      <c r="G945" s="1">
        <v>0.80318847414477135</v>
      </c>
      <c r="H945" s="1">
        <v>-0.36532972322733209</v>
      </c>
      <c r="I945" s="1">
        <v>0.87807211887873626</v>
      </c>
      <c r="J945" s="1">
        <v>-0.75099789400580896</v>
      </c>
      <c r="K945" s="1">
        <v>0.44591063663145686</v>
      </c>
      <c r="L945" s="1">
        <v>2.9564858466698976</v>
      </c>
      <c r="M945" s="1">
        <v>-0.28791539034153446</v>
      </c>
      <c r="N945" s="1">
        <v>1.8315597785371198</v>
      </c>
      <c r="O945" s="1">
        <v>1.0148457816883381</v>
      </c>
      <c r="P945" s="1">
        <v>-0.10057616361222571</v>
      </c>
      <c r="Q945" s="1">
        <v>-0.61864218136249893</v>
      </c>
      <c r="R945" s="1">
        <v>-0.30981806831986103</v>
      </c>
      <c r="S945" s="1">
        <v>0.34251295545542476</v>
      </c>
      <c r="T945" s="1">
        <v>-1.161972646451938</v>
      </c>
      <c r="U945" s="1">
        <v>-0.30433882607883866</v>
      </c>
      <c r="V945" s="3">
        <v>-1.0248711689498116</v>
      </c>
    </row>
    <row r="946" spans="2:22" x14ac:dyDescent="0.35">
      <c r="B946" s="9" t="s">
        <v>943</v>
      </c>
      <c r="C946" s="1">
        <v>0.91255106311654544</v>
      </c>
      <c r="D946" s="1">
        <v>0.38336979311877806</v>
      </c>
      <c r="E946" s="1">
        <v>-0.37945871773883738</v>
      </c>
      <c r="F946" s="1">
        <v>-5.7415903578921276E-2</v>
      </c>
      <c r="G946" s="1">
        <v>-1.1050624934375068</v>
      </c>
      <c r="H946" s="1">
        <v>0.52855211941947278</v>
      </c>
      <c r="I946" s="1">
        <v>-6.0238315627786379E-2</v>
      </c>
      <c r="J946" s="1">
        <v>-0.4819464106783849</v>
      </c>
      <c r="K946" s="1">
        <v>1.2422403702202158</v>
      </c>
      <c r="L946" s="1">
        <v>-0.48642967665619558</v>
      </c>
      <c r="M946" s="1">
        <v>1.1841943301978977</v>
      </c>
      <c r="N946" s="1">
        <v>-0.97066671997157183</v>
      </c>
      <c r="O946" s="1">
        <v>0.18659760316326868</v>
      </c>
      <c r="P946" s="1">
        <v>-0.71939806632774328</v>
      </c>
      <c r="Q946" s="1">
        <v>-0.32580341430097853</v>
      </c>
      <c r="R946" s="1">
        <v>0.61521458275731467</v>
      </c>
      <c r="S946" s="1">
        <v>-1.6532279569452675</v>
      </c>
      <c r="T946" s="1">
        <v>-1.2034197663967257</v>
      </c>
      <c r="U946" s="1">
        <v>-0.51208480591755812</v>
      </c>
      <c r="V946" s="3">
        <v>-0.36914340661479278</v>
      </c>
    </row>
    <row r="947" spans="2:22" x14ac:dyDescent="0.35">
      <c r="B947" s="9" t="s">
        <v>944</v>
      </c>
      <c r="C947" s="1">
        <v>1.3400328869975575</v>
      </c>
      <c r="D947" s="1">
        <v>0.20822493450473817</v>
      </c>
      <c r="E947" s="1">
        <v>-0.36285463387557176</v>
      </c>
      <c r="F947" s="1">
        <v>0.40912741669975899</v>
      </c>
      <c r="G947" s="1">
        <v>-2.1116056091360687</v>
      </c>
      <c r="H947" s="1">
        <v>-0.76693502742180308</v>
      </c>
      <c r="I947" s="1">
        <v>-4.849865746561656E-2</v>
      </c>
      <c r="J947" s="1">
        <v>0.61837399274063853</v>
      </c>
      <c r="K947" s="1">
        <v>-0.51891833932952358</v>
      </c>
      <c r="L947" s="1">
        <v>-1.7506335540486091</v>
      </c>
      <c r="M947" s="1">
        <v>8.9667308886403702E-2</v>
      </c>
      <c r="N947" s="1">
        <v>-1.4395247058260745</v>
      </c>
      <c r="O947" s="1">
        <v>1.3758375337474618</v>
      </c>
      <c r="P947" s="1">
        <v>-0.19203303857515655</v>
      </c>
      <c r="Q947" s="1">
        <v>-1.7843123106389212E-2</v>
      </c>
      <c r="R947" s="1">
        <v>0.77008993635690293</v>
      </c>
      <c r="S947" s="1">
        <v>-0.4053437292046202</v>
      </c>
      <c r="T947" s="1">
        <v>-0.63977008211811859</v>
      </c>
      <c r="U947" s="1">
        <v>-1.1071930594267303</v>
      </c>
      <c r="V947" s="3">
        <v>-0.42594566486006946</v>
      </c>
    </row>
    <row r="948" spans="2:22" x14ac:dyDescent="0.35">
      <c r="B948" s="9" t="s">
        <v>945</v>
      </c>
      <c r="C948" s="1">
        <v>1.0616325211189268</v>
      </c>
      <c r="D948" s="1">
        <v>1.8326010752332955</v>
      </c>
      <c r="E948" s="1">
        <v>0.57523978284906763</v>
      </c>
      <c r="F948" s="1">
        <v>0.73564145800032177</v>
      </c>
      <c r="G948" s="1">
        <v>-1.5376155438532564</v>
      </c>
      <c r="H948" s="1">
        <v>0.86074834094699404</v>
      </c>
      <c r="I948" s="1">
        <v>1.4020014905019169</v>
      </c>
      <c r="J948" s="1">
        <v>-1.0203037109055211</v>
      </c>
      <c r="K948" s="1">
        <v>3.5169605224732878</v>
      </c>
      <c r="L948" s="1">
        <v>-0.79135974385442542</v>
      </c>
      <c r="M948" s="1">
        <v>-1.9540187734653971</v>
      </c>
      <c r="N948" s="1">
        <v>-0.64297472223712715</v>
      </c>
      <c r="O948" s="1">
        <v>1.2585194790509153</v>
      </c>
      <c r="P948" s="1">
        <v>1.1086827146187881</v>
      </c>
      <c r="Q948" s="1">
        <v>0.82347676086881827</v>
      </c>
      <c r="R948" s="1">
        <v>-0.40211977971717022</v>
      </c>
      <c r="S948" s="1">
        <v>-0.61904059864744398</v>
      </c>
      <c r="T948" s="1">
        <v>-0.62100112383798445</v>
      </c>
      <c r="U948" s="1">
        <v>2.2362921144434473</v>
      </c>
      <c r="V948" s="3">
        <v>2.335420272372557</v>
      </c>
    </row>
    <row r="949" spans="2:22" x14ac:dyDescent="0.35">
      <c r="B949" s="9" t="s">
        <v>946</v>
      </c>
      <c r="C949" s="1">
        <v>0.41959405668319938</v>
      </c>
      <c r="D949" s="1">
        <v>2.3432472652197207</v>
      </c>
      <c r="E949" s="1">
        <v>0.9561396007025732</v>
      </c>
      <c r="F949" s="1">
        <v>0.43372881202090841</v>
      </c>
      <c r="G949" s="1">
        <v>-4.3434847045317304E-2</v>
      </c>
      <c r="H949" s="1">
        <v>-0.2939734948451963</v>
      </c>
      <c r="I949" s="1">
        <v>0.77799821108306044</v>
      </c>
      <c r="J949" s="1">
        <v>-0.75622683653090972</v>
      </c>
      <c r="K949" s="1">
        <v>-0.35726028552731892</v>
      </c>
      <c r="L949" s="1">
        <v>0.40763116001774619</v>
      </c>
      <c r="M949" s="1">
        <v>-1.3194386555973987</v>
      </c>
      <c r="N949" s="1">
        <v>-0.45389773811610273</v>
      </c>
      <c r="O949" s="1">
        <v>-0.96459894547246139</v>
      </c>
      <c r="P949" s="1">
        <v>-0.83016272807253144</v>
      </c>
      <c r="Q949" s="1">
        <v>0.45337966545382513</v>
      </c>
      <c r="R949" s="1">
        <v>-0.27133277753417218</v>
      </c>
      <c r="S949" s="1">
        <v>-0.83677761776684323</v>
      </c>
      <c r="T949" s="1">
        <v>1.260826741576675</v>
      </c>
      <c r="U949" s="1">
        <v>-0.95588873082039594</v>
      </c>
      <c r="V949" s="3">
        <v>-0.26887210314799254</v>
      </c>
    </row>
    <row r="950" spans="2:22" x14ac:dyDescent="0.35">
      <c r="B950" s="9" t="s">
        <v>947</v>
      </c>
      <c r="C950" s="1">
        <v>0.2574092381304362</v>
      </c>
      <c r="D950" s="1">
        <v>0.2209483540096108</v>
      </c>
      <c r="E950" s="1">
        <v>-0.11360432311164481</v>
      </c>
      <c r="F950" s="1">
        <v>-0.97155244913881</v>
      </c>
      <c r="G950" s="1">
        <v>-4.800882739813004E-2</v>
      </c>
      <c r="H950" s="1">
        <v>0.53923428541321872</v>
      </c>
      <c r="I950" s="1">
        <v>-0.82983703956974675</v>
      </c>
      <c r="J950" s="1">
        <v>-1.2089789015510177</v>
      </c>
      <c r="K950" s="1">
        <v>0.64506411820335463</v>
      </c>
      <c r="L950" s="1">
        <v>-0.92559688278182239</v>
      </c>
      <c r="M950" s="1">
        <v>-0.29047873111541617</v>
      </c>
      <c r="N950" s="1">
        <v>-0.44391179470954478</v>
      </c>
      <c r="O950" s="1">
        <v>-0.78177296988271872</v>
      </c>
      <c r="P950" s="1">
        <v>-8.9282356669937914E-3</v>
      </c>
      <c r="Q950" s="1">
        <v>1.0447357918772449</v>
      </c>
      <c r="R950" s="1">
        <v>4.2199931751456067E-2</v>
      </c>
      <c r="S950" s="1">
        <v>-1.9312514152797717</v>
      </c>
      <c r="T950" s="1">
        <v>0.17509471923033107</v>
      </c>
      <c r="U950" s="1">
        <v>-0.93494446502291761</v>
      </c>
      <c r="V950" s="3">
        <v>2.2754628131192138</v>
      </c>
    </row>
    <row r="951" spans="2:22" x14ac:dyDescent="0.35">
      <c r="B951" s="9" t="s">
        <v>948</v>
      </c>
      <c r="C951" s="1">
        <v>-1.4450489780163187</v>
      </c>
      <c r="D951" s="1">
        <v>-0.62776774301467086</v>
      </c>
      <c r="E951" s="1">
        <v>1.2259317952154918</v>
      </c>
      <c r="F951" s="1">
        <v>-0.24856240282473938</v>
      </c>
      <c r="G951" s="1">
        <v>-4.9722994526896241E-2</v>
      </c>
      <c r="H951" s="1">
        <v>-0.13707804569816245</v>
      </c>
      <c r="I951" s="1">
        <v>-1.6777480984726583</v>
      </c>
      <c r="J951" s="1">
        <v>0.71351377597371146</v>
      </c>
      <c r="K951" s="1">
        <v>7.1776985658063589E-3</v>
      </c>
      <c r="L951" s="1">
        <v>-0.51629669019227376</v>
      </c>
      <c r="M951" s="1">
        <v>1.1760785387908055</v>
      </c>
      <c r="N951" s="1">
        <v>0.16982602454420934</v>
      </c>
      <c r="O951" s="1">
        <v>-0.91125088085285266</v>
      </c>
      <c r="P951" s="1">
        <v>1.8158663242759663</v>
      </c>
      <c r="Q951" s="1">
        <v>0.95849264490952923</v>
      </c>
      <c r="R951" s="1">
        <v>-0.94002408595579601</v>
      </c>
      <c r="S951" s="1">
        <v>-1.4102129203403981</v>
      </c>
      <c r="T951" s="1">
        <v>-1.8621020150029892</v>
      </c>
      <c r="U951" s="1">
        <v>1.0932226147358852</v>
      </c>
      <c r="V951" s="3">
        <v>-0.85862507659082588</v>
      </c>
    </row>
    <row r="952" spans="2:22" x14ac:dyDescent="0.35">
      <c r="B952" s="9" t="s">
        <v>949</v>
      </c>
      <c r="C952" s="1">
        <v>-0.94021507393801251</v>
      </c>
      <c r="D952" s="1">
        <v>-0.16057891698668206</v>
      </c>
      <c r="E952" s="1">
        <v>-0.95363500997604633</v>
      </c>
      <c r="F952" s="1">
        <v>1.1094107085379494</v>
      </c>
      <c r="G952" s="1">
        <v>1.288629738236174</v>
      </c>
      <c r="H952" s="1">
        <v>0.41342210531363338</v>
      </c>
      <c r="I952" s="1">
        <v>-0.44561177507070926</v>
      </c>
      <c r="J952" s="1">
        <v>-2.0477322556415394</v>
      </c>
      <c r="K952" s="1">
        <v>0.23106612353428141</v>
      </c>
      <c r="L952" s="1">
        <v>-1.0555788841586828</v>
      </c>
      <c r="M952" s="1">
        <v>-1.4251362328882092E-2</v>
      </c>
      <c r="N952" s="1">
        <v>-0.67893187201691596</v>
      </c>
      <c r="O952" s="1">
        <v>1.9786485442130046</v>
      </c>
      <c r="P952" s="1">
        <v>0.42324489813514105</v>
      </c>
      <c r="Q952" s="1">
        <v>-0.24879502839801113</v>
      </c>
      <c r="R952" s="1">
        <v>-1.8423988247054102</v>
      </c>
      <c r="S952" s="1">
        <v>1.4978241148223861</v>
      </c>
      <c r="T952" s="1">
        <v>0.23563284670820667</v>
      </c>
      <c r="U952" s="1">
        <v>0.61677758341235478</v>
      </c>
      <c r="V952" s="3">
        <v>-1.4451100624196926</v>
      </c>
    </row>
    <row r="953" spans="2:22" x14ac:dyDescent="0.35">
      <c r="B953" s="9" t="s">
        <v>950</v>
      </c>
      <c r="C953" s="1">
        <v>1.0417127652154587</v>
      </c>
      <c r="D953" s="1">
        <v>0.71322622308642303</v>
      </c>
      <c r="E953" s="1">
        <v>0.12542743119173816</v>
      </c>
      <c r="F953" s="1">
        <v>4.3268855874246934E-2</v>
      </c>
      <c r="G953" s="1">
        <v>0.73861234019347644</v>
      </c>
      <c r="H953" s="1">
        <v>-1.064141202822237</v>
      </c>
      <c r="I953" s="1">
        <v>-0.54127357621289229</v>
      </c>
      <c r="J953" s="1">
        <v>2.8922679731986197E-2</v>
      </c>
      <c r="K953" s="1">
        <v>0.97631791966184867</v>
      </c>
      <c r="L953" s="1">
        <v>0.43716894785894883</v>
      </c>
      <c r="M953" s="1">
        <v>-1.2578650566406255</v>
      </c>
      <c r="N953" s="1">
        <v>0.61832899953449216</v>
      </c>
      <c r="O953" s="1">
        <v>0.64850783902878861</v>
      </c>
      <c r="P953" s="1">
        <v>-1.5723855614462534</v>
      </c>
      <c r="Q953" s="1">
        <v>0.5279777986716635</v>
      </c>
      <c r="R953" s="1">
        <v>-1.5375360454061706</v>
      </c>
      <c r="S953" s="1">
        <v>0.61185280075935267</v>
      </c>
      <c r="T953" s="1">
        <v>6.6467902763011538E-2</v>
      </c>
      <c r="U953" s="1">
        <v>0.21405223830654604</v>
      </c>
      <c r="V953" s="3">
        <v>0.37431939475651571</v>
      </c>
    </row>
    <row r="954" spans="2:22" x14ac:dyDescent="0.35">
      <c r="B954" s="9" t="s">
        <v>951</v>
      </c>
      <c r="C954" s="1">
        <v>-1.0876547102633944</v>
      </c>
      <c r="D954" s="1">
        <v>-0.98481680973862318</v>
      </c>
      <c r="E954" s="1">
        <v>0.71409831222438147</v>
      </c>
      <c r="F954" s="1">
        <v>-2.0575457468987444</v>
      </c>
      <c r="G954" s="1">
        <v>0.22346745738780624</v>
      </c>
      <c r="H954" s="1">
        <v>0.79471069327010235</v>
      </c>
      <c r="I954" s="1">
        <v>-0.12354017489626386</v>
      </c>
      <c r="J954" s="1">
        <v>7.5026792354417102E-2</v>
      </c>
      <c r="K954" s="1">
        <v>0.49001408428931903</v>
      </c>
      <c r="L954" s="1">
        <v>-1.8844573858282792</v>
      </c>
      <c r="M954" s="1">
        <v>-0.23609189999039126</v>
      </c>
      <c r="N954" s="1">
        <v>-0.36569492427001127</v>
      </c>
      <c r="O954" s="1">
        <v>-1.416480111847672</v>
      </c>
      <c r="P954" s="1">
        <v>0.38192284954607125</v>
      </c>
      <c r="Q954" s="1">
        <v>0.80744707040150621</v>
      </c>
      <c r="R954" s="1">
        <v>-0.40952127130314459</v>
      </c>
      <c r="S954" s="1">
        <v>0.17258017678415136</v>
      </c>
      <c r="T954" s="1">
        <v>-0.35443584751633145</v>
      </c>
      <c r="U954" s="1">
        <v>0.69798557274108652</v>
      </c>
      <c r="V954" s="3">
        <v>-1.6075703494863753</v>
      </c>
    </row>
    <row r="955" spans="2:22" x14ac:dyDescent="0.35">
      <c r="B955" s="9" t="s">
        <v>952</v>
      </c>
      <c r="C955" s="1">
        <v>-1.858247384337574</v>
      </c>
      <c r="D955" s="1">
        <v>1.4878069065018933</v>
      </c>
      <c r="E955" s="1">
        <v>0.68533376735496687</v>
      </c>
      <c r="F955" s="1">
        <v>0.46881702166945416</v>
      </c>
      <c r="G955" s="1">
        <v>-0.84448904096423405</v>
      </c>
      <c r="H955" s="1">
        <v>0.69292210246370256</v>
      </c>
      <c r="I955" s="1">
        <v>0.499270492901009</v>
      </c>
      <c r="J955" s="1">
        <v>2.0658599533953059</v>
      </c>
      <c r="K955" s="1">
        <v>0.56605168051397814</v>
      </c>
      <c r="L955" s="1">
        <v>1.1432739646141004</v>
      </c>
      <c r="M955" s="1">
        <v>-1.0876793349645824</v>
      </c>
      <c r="N955" s="1">
        <v>4.9505537893266179E-3</v>
      </c>
      <c r="O955" s="1">
        <v>-0.10689747033864778</v>
      </c>
      <c r="P955" s="1">
        <v>-0.41251631139856998</v>
      </c>
      <c r="Q955" s="1">
        <v>0.91128324169041985</v>
      </c>
      <c r="R955" s="1">
        <v>-0.25898608942365636</v>
      </c>
      <c r="S955" s="1">
        <v>0.38155066887172395</v>
      </c>
      <c r="T955" s="1">
        <v>-1.1822650006729136</v>
      </c>
      <c r="U955" s="1">
        <v>7.3071256201626217E-2</v>
      </c>
      <c r="V955" s="3">
        <v>-1.1827083601427699</v>
      </c>
    </row>
    <row r="956" spans="2:22" x14ac:dyDescent="0.35">
      <c r="B956" s="9" t="s">
        <v>953</v>
      </c>
      <c r="C956" s="1">
        <v>0.11523070564719821</v>
      </c>
      <c r="D956" s="1">
        <v>-0.77637962248849035</v>
      </c>
      <c r="E956" s="1">
        <v>5.0597090447583114E-2</v>
      </c>
      <c r="F956" s="1">
        <v>0.34563698831585865</v>
      </c>
      <c r="G956" s="1">
        <v>-0.37997408479249023</v>
      </c>
      <c r="H956" s="1">
        <v>0.78434369718450214</v>
      </c>
      <c r="I956" s="1">
        <v>-2.1450880537404564</v>
      </c>
      <c r="J956" s="1">
        <v>-1.0173839453277422</v>
      </c>
      <c r="K956" s="1">
        <v>0.54035204360344213</v>
      </c>
      <c r="L956" s="1">
        <v>9.5008860802551165E-2</v>
      </c>
      <c r="M956" s="1">
        <v>0.71454207448157525</v>
      </c>
      <c r="N956" s="1">
        <v>-0.71801831424521267</v>
      </c>
      <c r="O956" s="1">
        <v>1.5228312396578731</v>
      </c>
      <c r="P956" s="1">
        <v>-4.7856051407662581E-2</v>
      </c>
      <c r="Q956" s="1">
        <v>-1.2805909171343894</v>
      </c>
      <c r="R956" s="1">
        <v>-0.27835943868982338</v>
      </c>
      <c r="S956" s="1">
        <v>0.193098482450729</v>
      </c>
      <c r="T956" s="1">
        <v>0.15949444375176536</v>
      </c>
      <c r="U956" s="1">
        <v>0.6825732432889785</v>
      </c>
      <c r="V956" s="3">
        <v>0.71283742629186786</v>
      </c>
    </row>
    <row r="957" spans="2:22" x14ac:dyDescent="0.35">
      <c r="B957" s="9" t="s">
        <v>954</v>
      </c>
      <c r="C957" s="1">
        <v>-0.72136529313745767</v>
      </c>
      <c r="D957" s="1">
        <v>-0.91038271356905065</v>
      </c>
      <c r="E957" s="1">
        <v>-0.26617086848102006</v>
      </c>
      <c r="F957" s="1">
        <v>-2.2215779037591417</v>
      </c>
      <c r="G957" s="1">
        <v>1.321652346865787</v>
      </c>
      <c r="H957" s="1">
        <v>-1.9121692374491654</v>
      </c>
      <c r="I957" s="1">
        <v>0.21911036736726983</v>
      </c>
      <c r="J957" s="1">
        <v>-0.61468319601581567</v>
      </c>
      <c r="K957" s="1">
        <v>1.6828075552038999</v>
      </c>
      <c r="L957" s="1">
        <v>0.47577873544563315</v>
      </c>
      <c r="M957" s="1">
        <v>1.7749913028088888</v>
      </c>
      <c r="N957" s="1">
        <v>0.40780809885096764</v>
      </c>
      <c r="O957" s="1">
        <v>1.5395981188857242</v>
      </c>
      <c r="P957" s="1">
        <v>1.0933273820617992</v>
      </c>
      <c r="Q957" s="1">
        <v>-0.69469275696648347</v>
      </c>
      <c r="R957" s="1">
        <v>1.1177062639252617</v>
      </c>
      <c r="S957" s="1">
        <v>0.42295377793432448</v>
      </c>
      <c r="T957" s="1">
        <v>-1.1236176749162838</v>
      </c>
      <c r="U957" s="1">
        <v>2.1432440657484344</v>
      </c>
      <c r="V957" s="3">
        <v>1.9238478450218732</v>
      </c>
    </row>
    <row r="958" spans="2:22" x14ac:dyDescent="0.35">
      <c r="B958" s="9" t="s">
        <v>955</v>
      </c>
      <c r="C958" s="1">
        <v>-1.1741921819959014</v>
      </c>
      <c r="D958" s="1">
        <v>-1.0744615639501169</v>
      </c>
      <c r="E958" s="1">
        <v>1.9878756072245807</v>
      </c>
      <c r="F958" s="1">
        <v>-0.45885796812311819</v>
      </c>
      <c r="G958" s="1">
        <v>-1.0873544387746967</v>
      </c>
      <c r="H958" s="1">
        <v>1.6434198413818821</v>
      </c>
      <c r="I958" s="1">
        <v>-9.5745376548698385E-2</v>
      </c>
      <c r="J958" s="1">
        <v>-0.12094747744911563</v>
      </c>
      <c r="K958" s="1">
        <v>0.68662389131109369</v>
      </c>
      <c r="L958" s="1">
        <v>0.31330625961623759</v>
      </c>
      <c r="M958" s="1">
        <v>-0.94995922757961615</v>
      </c>
      <c r="N958" s="1">
        <v>0.3880154197063625</v>
      </c>
      <c r="O958" s="1">
        <v>-6.998491153553299E-2</v>
      </c>
      <c r="P958" s="1">
        <v>0.19734599394348057</v>
      </c>
      <c r="Q958" s="1">
        <v>0.97520974248928871</v>
      </c>
      <c r="R958" s="1">
        <v>-0.42197792631647135</v>
      </c>
      <c r="S958" s="1">
        <v>-0.54837281086229439</v>
      </c>
      <c r="T958" s="1">
        <v>-4.2132201791807829E-2</v>
      </c>
      <c r="U958" s="1">
        <v>0.70053033646393859</v>
      </c>
      <c r="V958" s="3">
        <v>0.48987048682608275</v>
      </c>
    </row>
    <row r="959" spans="2:22" x14ac:dyDescent="0.35">
      <c r="B959" s="9" t="s">
        <v>956</v>
      </c>
      <c r="C959" s="1">
        <v>-1.001134387762125</v>
      </c>
      <c r="D959" s="1">
        <v>-2.6151371045741065</v>
      </c>
      <c r="E959" s="1">
        <v>-1.0492609293538278</v>
      </c>
      <c r="F959" s="1">
        <v>1.6386137187601537</v>
      </c>
      <c r="G959" s="1">
        <v>-0.53478775408363644</v>
      </c>
      <c r="H959" s="1">
        <v>1.8617382980335486</v>
      </c>
      <c r="I959" s="1">
        <v>-1.3390966531437489</v>
      </c>
      <c r="J959" s="1">
        <v>2.0462705419948386</v>
      </c>
      <c r="K959" s="1">
        <v>0.96601441941504562</v>
      </c>
      <c r="L959" s="1">
        <v>-0.5223448872521459</v>
      </c>
      <c r="M959" s="1">
        <v>-1.0338445002751606</v>
      </c>
      <c r="N959" s="1">
        <v>7.5702278636325167E-3</v>
      </c>
      <c r="O959" s="1">
        <v>0.4309347957152399</v>
      </c>
      <c r="P959" s="1">
        <v>-0.85872693927565236</v>
      </c>
      <c r="Q959" s="1">
        <v>-0.50671290013051473</v>
      </c>
      <c r="R959" s="1">
        <v>-0.50668916825351507</v>
      </c>
      <c r="S959" s="1">
        <v>0.5009166249384972</v>
      </c>
      <c r="T959" s="1">
        <v>-7.473055724685071E-2</v>
      </c>
      <c r="U959" s="1">
        <v>0.88001387441095336</v>
      </c>
      <c r="V959" s="3">
        <v>-0.3153544945316048</v>
      </c>
    </row>
    <row r="960" spans="2:22" x14ac:dyDescent="0.35">
      <c r="B960" s="9" t="s">
        <v>957</v>
      </c>
      <c r="C960" s="1">
        <v>-1.3431710429134398</v>
      </c>
      <c r="D960" s="1">
        <v>-0.90165646145359413</v>
      </c>
      <c r="E960" s="1">
        <v>-0.2115175418237418</v>
      </c>
      <c r="F960" s="1">
        <v>-1.9553736316653927</v>
      </c>
      <c r="G960" s="1">
        <v>0.75115794859176455</v>
      </c>
      <c r="H960" s="1">
        <v>2.3768874562579031E-2</v>
      </c>
      <c r="I960" s="1">
        <v>0.84388896137573788</v>
      </c>
      <c r="J960" s="1">
        <v>1.1500142711610672</v>
      </c>
      <c r="K960" s="1">
        <v>-1.2611823638681716</v>
      </c>
      <c r="L960" s="1">
        <v>-1.9292577131114366</v>
      </c>
      <c r="M960" s="1">
        <v>1.1625570325011809</v>
      </c>
      <c r="N960" s="1">
        <v>-0.97184123766288733</v>
      </c>
      <c r="O960" s="1">
        <v>0.28752579283145618</v>
      </c>
      <c r="P960" s="1">
        <v>-0.82649518703815295</v>
      </c>
      <c r="Q960" s="1">
        <v>-1.3351276314020974</v>
      </c>
      <c r="R960" s="1">
        <v>1.8989882506418732</v>
      </c>
      <c r="S960" s="1">
        <v>0.16905303692824922</v>
      </c>
      <c r="T960" s="1">
        <v>-1.2436862937577464</v>
      </c>
      <c r="U960" s="1">
        <v>2.4553396648656967</v>
      </c>
      <c r="V960" s="3">
        <v>-0.79317890262047153</v>
      </c>
    </row>
    <row r="961" spans="2:22" x14ac:dyDescent="0.35">
      <c r="B961" s="9" t="s">
        <v>958</v>
      </c>
      <c r="C961" s="1">
        <v>2.4650649657304492E-2</v>
      </c>
      <c r="D961" s="1">
        <v>-0.65849262237684691</v>
      </c>
      <c r="E961" s="1">
        <v>2.7438670973818389</v>
      </c>
      <c r="F961" s="1">
        <v>-1.1675272934462377</v>
      </c>
      <c r="G961" s="1">
        <v>0.20642101651551781</v>
      </c>
      <c r="H961" s="1">
        <v>-0.72045423289608923</v>
      </c>
      <c r="I961" s="1">
        <v>-0.98995220061424294</v>
      </c>
      <c r="J961" s="1">
        <v>0.720760382116299</v>
      </c>
      <c r="K961" s="1">
        <v>-1.4817011132943323</v>
      </c>
      <c r="L961" s="1">
        <v>0.35082209996120012</v>
      </c>
      <c r="M961" s="1">
        <v>-1.234941095986434</v>
      </c>
      <c r="N961" s="1">
        <v>-9.4105987903581254E-2</v>
      </c>
      <c r="O961" s="1">
        <v>3.0975237141555323</v>
      </c>
      <c r="P961" s="1">
        <v>1.3198997075944128</v>
      </c>
      <c r="Q961" s="1">
        <v>-5.7968486815712553E-2</v>
      </c>
      <c r="R961" s="1">
        <v>0.70231764606959868</v>
      </c>
      <c r="S961" s="1">
        <v>-1.0640065563557241E-2</v>
      </c>
      <c r="T961" s="1">
        <v>0.11481354112758863</v>
      </c>
      <c r="U961" s="1">
        <v>0.3204592246271194</v>
      </c>
      <c r="V961" s="3">
        <v>0.10155982415716597</v>
      </c>
    </row>
    <row r="962" spans="2:22" x14ac:dyDescent="0.35">
      <c r="B962" s="9" t="s">
        <v>959</v>
      </c>
      <c r="C962" s="1">
        <v>-1.0277627882063578</v>
      </c>
      <c r="D962" s="1">
        <v>-0.70970387895754949</v>
      </c>
      <c r="E962" s="1">
        <v>0.68609793015352749</v>
      </c>
      <c r="F962" s="1">
        <v>0.68816876120689796</v>
      </c>
      <c r="G962" s="1">
        <v>2.0589749282746279</v>
      </c>
      <c r="H962" s="1">
        <v>1.1180924294840018</v>
      </c>
      <c r="I962" s="1">
        <v>1.3894511144520818</v>
      </c>
      <c r="J962" s="1">
        <v>-0.54385877429961738</v>
      </c>
      <c r="K962" s="1">
        <v>-0.17492961784392</v>
      </c>
      <c r="L962" s="1">
        <v>0.53333112446142061</v>
      </c>
      <c r="M962" s="1">
        <v>-0.77791892546734276</v>
      </c>
      <c r="N962" s="1">
        <v>-0.4502551445259298</v>
      </c>
      <c r="O962" s="1">
        <v>-0.68623857263399357</v>
      </c>
      <c r="P962" s="1">
        <v>1.2259478329115949</v>
      </c>
      <c r="Q962" s="1">
        <v>0.54232367656248004</v>
      </c>
      <c r="R962" s="1">
        <v>-1.1075026901650356</v>
      </c>
      <c r="S962" s="1">
        <v>-0.59469383650340335</v>
      </c>
      <c r="T962" s="1">
        <v>-9.8177200814015028E-2</v>
      </c>
      <c r="U962" s="1">
        <v>-0.28318493883811441</v>
      </c>
      <c r="V962" s="3">
        <v>2.8217121674805314</v>
      </c>
    </row>
    <row r="963" spans="2:22" x14ac:dyDescent="0.35">
      <c r="B963" s="9" t="s">
        <v>960</v>
      </c>
      <c r="C963" s="1">
        <v>-0.28941720267835486</v>
      </c>
      <c r="D963" s="1">
        <v>-1.2829507024344697</v>
      </c>
      <c r="E963" s="1">
        <v>0.42389102929464156</v>
      </c>
      <c r="F963" s="1">
        <v>0.69508003969086252</v>
      </c>
      <c r="G963" s="1">
        <v>0.12355742661563079</v>
      </c>
      <c r="H963" s="1">
        <v>0.35505731944870805</v>
      </c>
      <c r="I963" s="1">
        <v>0.80539740038905439</v>
      </c>
      <c r="J963" s="1">
        <v>1.5326742761758876</v>
      </c>
      <c r="K963" s="1">
        <v>-0.11634878989815998</v>
      </c>
      <c r="L963" s="1">
        <v>-4.4175357260810989E-2</v>
      </c>
      <c r="M963" s="1">
        <v>-0.68103995552575125</v>
      </c>
      <c r="N963" s="1">
        <v>-1.0460515845611387</v>
      </c>
      <c r="O963" s="1">
        <v>-8.3798435920683381E-2</v>
      </c>
      <c r="P963" s="1">
        <v>0.63614413111229551</v>
      </c>
      <c r="Q963" s="1">
        <v>-1.3573376598551701E-2</v>
      </c>
      <c r="R963" s="1">
        <v>-0.30835629450940116</v>
      </c>
      <c r="S963" s="1">
        <v>0.51180294798636528</v>
      </c>
      <c r="T963" s="1">
        <v>-1.4301243452740722</v>
      </c>
      <c r="U963" s="1">
        <v>-1.5382607892406568</v>
      </c>
      <c r="V963" s="3">
        <v>-8.1344990696089817E-2</v>
      </c>
    </row>
    <row r="964" spans="2:22" x14ac:dyDescent="0.35">
      <c r="B964" s="9" t="s">
        <v>961</v>
      </c>
      <c r="C964" s="1">
        <v>1.0381177104277917</v>
      </c>
      <c r="D964" s="1">
        <v>-0.66270824518072691</v>
      </c>
      <c r="E964" s="1">
        <v>0.30539376572597682</v>
      </c>
      <c r="F964" s="1">
        <v>2.540878153796414</v>
      </c>
      <c r="G964" s="1">
        <v>-1.1728244556270117E-2</v>
      </c>
      <c r="H964" s="1">
        <v>1.4895689338936773</v>
      </c>
      <c r="I964" s="1">
        <v>0.22122993422587928</v>
      </c>
      <c r="J964" s="1">
        <v>-0.51723957837071455</v>
      </c>
      <c r="K964" s="1">
        <v>-0.40031457099265982</v>
      </c>
      <c r="L964" s="1">
        <v>-0.12932095747012765</v>
      </c>
      <c r="M964" s="1">
        <v>0.76398523891959602</v>
      </c>
      <c r="N964" s="1">
        <v>0.33089678424134578</v>
      </c>
      <c r="O964" s="1">
        <v>0.14793051421458511</v>
      </c>
      <c r="P964" s="1">
        <v>-2.2329659588518029</v>
      </c>
      <c r="Q964" s="1">
        <v>0.13230461741739774</v>
      </c>
      <c r="R964" s="1">
        <v>-2.2704524835433255</v>
      </c>
      <c r="S964" s="1">
        <v>1.9411100048668815</v>
      </c>
      <c r="T964" s="1">
        <v>-1.4724959251252383</v>
      </c>
      <c r="U964" s="1">
        <v>0.41151520961903626</v>
      </c>
      <c r="V964" s="3">
        <v>2.0526783105660726</v>
      </c>
    </row>
    <row r="965" spans="2:22" x14ac:dyDescent="0.35">
      <c r="B965" s="9" t="s">
        <v>962</v>
      </c>
      <c r="C965" s="1">
        <v>1.8518872717920427</v>
      </c>
      <c r="D965" s="1">
        <v>-0.20601908855654566</v>
      </c>
      <c r="E965" s="1">
        <v>0.78493505454169876</v>
      </c>
      <c r="F965" s="1">
        <v>0.53759010323316903</v>
      </c>
      <c r="G965" s="1">
        <v>0.48772874459039728</v>
      </c>
      <c r="H965" s="1">
        <v>0.58961689394203531</v>
      </c>
      <c r="I965" s="1">
        <v>-0.64026499356643007</v>
      </c>
      <c r="J965" s="1">
        <v>-0.58211022517024869</v>
      </c>
      <c r="K965" s="1">
        <v>-8.519970398378476E-4</v>
      </c>
      <c r="L965" s="1">
        <v>0.24621416693963327</v>
      </c>
      <c r="M965" s="1">
        <v>-0.44676092757642055</v>
      </c>
      <c r="N965" s="1">
        <v>-0.16074978237919421</v>
      </c>
      <c r="O965" s="1">
        <v>0.11379654167414542</v>
      </c>
      <c r="P965" s="1">
        <v>0.12107083814341267</v>
      </c>
      <c r="Q965" s="1">
        <v>-7.480560472994488E-2</v>
      </c>
      <c r="R965" s="1">
        <v>-1.2279678787377131</v>
      </c>
      <c r="S965" s="1">
        <v>0.96877448876123351</v>
      </c>
      <c r="T965" s="1">
        <v>-0.36835268227205537</v>
      </c>
      <c r="U965" s="1">
        <v>0.46215977358615512</v>
      </c>
      <c r="V965" s="3">
        <v>-0.96850242165622069</v>
      </c>
    </row>
    <row r="966" spans="2:22" x14ac:dyDescent="0.35">
      <c r="B966" s="9" t="s">
        <v>963</v>
      </c>
      <c r="C966" s="1">
        <v>0.71827664250011336</v>
      </c>
      <c r="D966" s="1">
        <v>0.75634974636616392</v>
      </c>
      <c r="E966" s="1">
        <v>-1.8776916431715811</v>
      </c>
      <c r="F966" s="1">
        <v>-0.47235699204452597</v>
      </c>
      <c r="G966" s="1">
        <v>0.83407204056056139</v>
      </c>
      <c r="H966" s="1">
        <v>1.533593376735982</v>
      </c>
      <c r="I966" s="1">
        <v>-0.28109795193583409</v>
      </c>
      <c r="J966" s="1">
        <v>0.33765729916269599</v>
      </c>
      <c r="K966" s="1">
        <v>1.7435777630784328</v>
      </c>
      <c r="L966" s="1">
        <v>0.79097804948687955</v>
      </c>
      <c r="M966" s="1">
        <v>-0.3289375652632488</v>
      </c>
      <c r="N966" s="1">
        <v>0.42592119860886629</v>
      </c>
      <c r="O966" s="1">
        <v>-7.8868666562272399E-2</v>
      </c>
      <c r="P966" s="1">
        <v>-0.60631311753488193</v>
      </c>
      <c r="Q966" s="1">
        <v>1.1426959040690661</v>
      </c>
      <c r="R966" s="1">
        <v>0.14269302212376647</v>
      </c>
      <c r="S966" s="1">
        <v>-0.30611611736934619</v>
      </c>
      <c r="T966" s="1">
        <v>-0.99323638636555533</v>
      </c>
      <c r="U966" s="1">
        <v>0.42299926554249501</v>
      </c>
      <c r="V966" s="3">
        <v>-1.830507076755518</v>
      </c>
    </row>
    <row r="967" spans="2:22" x14ac:dyDescent="0.35">
      <c r="B967" s="9" t="s">
        <v>964</v>
      </c>
      <c r="C967" s="1">
        <v>-0.15095316147006885</v>
      </c>
      <c r="D967" s="1">
        <v>0.1005507640907828</v>
      </c>
      <c r="E967" s="1">
        <v>-1.6254173468338105</v>
      </c>
      <c r="F967" s="1">
        <v>1.0192381545517537</v>
      </c>
      <c r="G967" s="1">
        <v>0.30594379804969934</v>
      </c>
      <c r="H967" s="1">
        <v>1.3361385527224705</v>
      </c>
      <c r="I967" s="1">
        <v>-1.1328530543690867</v>
      </c>
      <c r="J967" s="1">
        <v>-1.7346831282860449</v>
      </c>
      <c r="K967" s="1">
        <v>-0.19152963750566809</v>
      </c>
      <c r="L967" s="1">
        <v>-1.2138555557939907</v>
      </c>
      <c r="M967" s="1">
        <v>2.3988792160590806E-2</v>
      </c>
      <c r="N967" s="1">
        <v>-1.2671885306375483</v>
      </c>
      <c r="O967" s="1">
        <v>-0.40877617677592398</v>
      </c>
      <c r="P967" s="1">
        <v>-0.62926372826991783</v>
      </c>
      <c r="Q967" s="1">
        <v>-0.15249404253638787</v>
      </c>
      <c r="R967" s="1">
        <v>1.1320482444104385</v>
      </c>
      <c r="S967" s="1">
        <v>-1.1275614520224111</v>
      </c>
      <c r="T967" s="1">
        <v>-0.73161203152039367</v>
      </c>
      <c r="U967" s="1">
        <v>0.46035867136950759</v>
      </c>
      <c r="V967" s="3">
        <v>-0.4778615447689023</v>
      </c>
    </row>
    <row r="968" spans="2:22" x14ac:dyDescent="0.35">
      <c r="B968" s="9" t="s">
        <v>965</v>
      </c>
      <c r="C968" s="1">
        <v>1.1462783998478878</v>
      </c>
      <c r="D968" s="1">
        <v>-1.3626900534015352</v>
      </c>
      <c r="E968" s="1">
        <v>-1.628261538132781</v>
      </c>
      <c r="F968" s="1">
        <v>-1.450247570899776</v>
      </c>
      <c r="G968" s="1">
        <v>1.286843308418429</v>
      </c>
      <c r="H968" s="1">
        <v>-0.99103573288495528</v>
      </c>
      <c r="I968" s="1">
        <v>-0.54918066661106024</v>
      </c>
      <c r="J968" s="1">
        <v>1.2431486827194498</v>
      </c>
      <c r="K968" s="1">
        <v>0.68347251012486254</v>
      </c>
      <c r="L968" s="1">
        <v>-0.38505403025541202</v>
      </c>
      <c r="M968" s="1">
        <v>-0.63526309291414318</v>
      </c>
      <c r="N968" s="1">
        <v>-2.1986978443665817</v>
      </c>
      <c r="O968" s="1">
        <v>0.67055800207484328</v>
      </c>
      <c r="P968" s="1">
        <v>-0.38093148141658639</v>
      </c>
      <c r="Q968" s="1">
        <v>0.14560559885800978</v>
      </c>
      <c r="R968" s="1">
        <v>0.2464777097184791</v>
      </c>
      <c r="S968" s="1">
        <v>0.51277365529158137</v>
      </c>
      <c r="T968" s="1">
        <v>0.18054449240687676</v>
      </c>
      <c r="U968" s="1">
        <v>-0.84056307728595803</v>
      </c>
      <c r="V968" s="3">
        <v>-2.0593146793347922E-2</v>
      </c>
    </row>
    <row r="969" spans="2:22" x14ac:dyDescent="0.35">
      <c r="B969" s="9" t="s">
        <v>966</v>
      </c>
      <c r="C969" s="1">
        <v>0.89967922523452326</v>
      </c>
      <c r="D969" s="1">
        <v>-0.84184036731132594</v>
      </c>
      <c r="E969" s="1">
        <v>1.1197968861451337</v>
      </c>
      <c r="F969" s="1">
        <v>-0.70751485912111622</v>
      </c>
      <c r="G969" s="1">
        <v>-0.18686185543696995</v>
      </c>
      <c r="H969" s="1">
        <v>-1.8302917253287507</v>
      </c>
      <c r="I969" s="1">
        <v>-0.83029061499274115</v>
      </c>
      <c r="J969" s="1">
        <v>1.2760265661552281</v>
      </c>
      <c r="K969" s="1">
        <v>0.34152134977120008</v>
      </c>
      <c r="L969" s="1">
        <v>0.35361373692763726</v>
      </c>
      <c r="M969" s="1">
        <v>1.1314039801965776</v>
      </c>
      <c r="N969" s="1">
        <v>1.1198864033451912</v>
      </c>
      <c r="O969" s="1">
        <v>-0.44374068567869418</v>
      </c>
      <c r="P969" s="1">
        <v>-1.4570065432816961</v>
      </c>
      <c r="Q969" s="1">
        <v>-0.65629673874410455</v>
      </c>
      <c r="R969" s="1">
        <v>1.6224998618581561</v>
      </c>
      <c r="S969" s="1">
        <v>0.7830024881134896</v>
      </c>
      <c r="T969" s="1">
        <v>9.9037764656079469E-2</v>
      </c>
      <c r="U969" s="1">
        <v>-0.90851266491574389</v>
      </c>
      <c r="V969" s="3">
        <v>0.35904725641059787</v>
      </c>
    </row>
    <row r="970" spans="2:22" x14ac:dyDescent="0.35">
      <c r="B970" s="9" t="s">
        <v>967</v>
      </c>
      <c r="C970" s="1">
        <v>-0.70919359242942703</v>
      </c>
      <c r="D970" s="1">
        <v>-1.0931738466942318</v>
      </c>
      <c r="E970" s="1">
        <v>1.4371253368514011E-2</v>
      </c>
      <c r="F970" s="1">
        <v>-0.78199314751814997</v>
      </c>
      <c r="G970" s="1">
        <v>0.58346842955342137</v>
      </c>
      <c r="H970" s="1">
        <v>0.55152912387695119</v>
      </c>
      <c r="I970" s="1">
        <v>1.4989914899738228</v>
      </c>
      <c r="J970" s="1">
        <v>-0.80529816313364411</v>
      </c>
      <c r="K970" s="1">
        <v>0.5943824794515925</v>
      </c>
      <c r="L970" s="1">
        <v>0.20568435149168349</v>
      </c>
      <c r="M970" s="1">
        <v>-1.3076199873041028</v>
      </c>
      <c r="N970" s="1">
        <v>0.453010844755043</v>
      </c>
      <c r="O970" s="1">
        <v>2.2701899429784025E-2</v>
      </c>
      <c r="P970" s="1">
        <v>0.43304232204571025</v>
      </c>
      <c r="Q970" s="1">
        <v>1.4828203996825728</v>
      </c>
      <c r="R970" s="1">
        <v>0.2047663985858216</v>
      </c>
      <c r="S970" s="1">
        <v>-0.33551032214915333</v>
      </c>
      <c r="T970" s="1">
        <v>0.21309436043740193</v>
      </c>
      <c r="U970" s="1">
        <v>1.3141914344259527</v>
      </c>
      <c r="V970" s="3">
        <v>5.7070393454387948E-2</v>
      </c>
    </row>
    <row r="971" spans="2:22" x14ac:dyDescent="0.35">
      <c r="B971" s="9" t="s">
        <v>968</v>
      </c>
      <c r="C971" s="1">
        <v>1.7481382134814563</v>
      </c>
      <c r="D971" s="1">
        <v>1.5357231319153879</v>
      </c>
      <c r="E971" s="1">
        <v>-1.1928209387069704</v>
      </c>
      <c r="F971" s="1">
        <v>-0.37548554666320844</v>
      </c>
      <c r="G971" s="1">
        <v>0.21462500584269711</v>
      </c>
      <c r="H971" s="1">
        <v>-3.6918108035018708E-2</v>
      </c>
      <c r="I971" s="1">
        <v>-0.12841566524117826</v>
      </c>
      <c r="J971" s="1">
        <v>9.3958316845661666E-2</v>
      </c>
      <c r="K971" s="1">
        <v>0.35829448108833672</v>
      </c>
      <c r="L971" s="1">
        <v>0.61504473644067514</v>
      </c>
      <c r="M971" s="1">
        <v>-0.82868470539091632</v>
      </c>
      <c r="N971" s="1">
        <v>-0.20452815940440991</v>
      </c>
      <c r="O971" s="1">
        <v>0.78237797602705195</v>
      </c>
      <c r="P971" s="1">
        <v>1.0873082446858582</v>
      </c>
      <c r="Q971" s="1">
        <v>0.94704063204296096</v>
      </c>
      <c r="R971" s="1">
        <v>-0.90712268610157287</v>
      </c>
      <c r="S971" s="1">
        <v>0.11263254633745085</v>
      </c>
      <c r="T971" s="1">
        <v>0.53809883559569682</v>
      </c>
      <c r="U971" s="1">
        <v>-0.71098212271212413</v>
      </c>
      <c r="V971" s="3">
        <v>-0.93441433799302798</v>
      </c>
    </row>
    <row r="972" spans="2:22" x14ac:dyDescent="0.35">
      <c r="B972" s="9" t="s">
        <v>969</v>
      </c>
      <c r="C972" s="1">
        <v>-0.16571651248646938</v>
      </c>
      <c r="D972" s="1">
        <v>0.54128020196658955</v>
      </c>
      <c r="E972" s="1">
        <v>0.21852866076095004</v>
      </c>
      <c r="F972" s="1">
        <v>-1.0478564503802794</v>
      </c>
      <c r="G972" s="1">
        <v>1.5988579165597199</v>
      </c>
      <c r="H972" s="1">
        <v>-0.30146736697907484</v>
      </c>
      <c r="I972" s="1">
        <v>1.3591990165493064</v>
      </c>
      <c r="J972" s="1">
        <v>0.55783239397772633</v>
      </c>
      <c r="K972" s="1">
        <v>0.87647488532111861</v>
      </c>
      <c r="L972" s="1">
        <v>-1.2460622285257517</v>
      </c>
      <c r="M972" s="1">
        <v>1.2306652281271997</v>
      </c>
      <c r="N972" s="1">
        <v>-0.72694951731613922</v>
      </c>
      <c r="O972" s="1">
        <v>0.6507141426214772</v>
      </c>
      <c r="P972" s="1">
        <v>0.84134648957441527</v>
      </c>
      <c r="Q972" s="1">
        <v>0.78946486727269471</v>
      </c>
      <c r="R972" s="1">
        <v>-0.11098588857669865</v>
      </c>
      <c r="S972" s="1">
        <v>0.82971601396688688</v>
      </c>
      <c r="T972" s="1">
        <v>1.0869172539733849</v>
      </c>
      <c r="U972" s="1">
        <v>1.7627585640369887</v>
      </c>
      <c r="V972" s="3">
        <v>1.1235743519447086</v>
      </c>
    </row>
    <row r="973" spans="2:22" x14ac:dyDescent="0.35">
      <c r="B973" s="9" t="s">
        <v>970</v>
      </c>
      <c r="C973" s="1">
        <v>0.89261112982494373</v>
      </c>
      <c r="D973" s="1">
        <v>-0.82499712596819541</v>
      </c>
      <c r="E973" s="1">
        <v>-0.72056617094429765</v>
      </c>
      <c r="F973" s="1">
        <v>-0.946993700146332</v>
      </c>
      <c r="G973" s="1">
        <v>-1.1506016244857262</v>
      </c>
      <c r="H973" s="1">
        <v>0.57791810482659856</v>
      </c>
      <c r="I973" s="1">
        <v>-0.98103880879633554</v>
      </c>
      <c r="J973" s="1">
        <v>-0.32015108742469645</v>
      </c>
      <c r="K973" s="1">
        <v>0.72472230220650036</v>
      </c>
      <c r="L973" s="1">
        <v>0.32941383663819418</v>
      </c>
      <c r="M973" s="1">
        <v>-2.0738113854981579</v>
      </c>
      <c r="N973" s="1">
        <v>-0.36018209551637947</v>
      </c>
      <c r="O973" s="1">
        <v>-0.39522606562019591</v>
      </c>
      <c r="P973" s="1">
        <v>0.55551224887841322</v>
      </c>
      <c r="Q973" s="1">
        <v>0.87840100448998448</v>
      </c>
      <c r="R973" s="1">
        <v>-0.11991574143241795</v>
      </c>
      <c r="S973" s="1">
        <v>-0.59730389595364042</v>
      </c>
      <c r="T973" s="1">
        <v>-0.21967060660479296</v>
      </c>
      <c r="U973" s="1">
        <v>0.21817512099037201</v>
      </c>
      <c r="V973" s="3">
        <v>-1.1233690100941316</v>
      </c>
    </row>
    <row r="974" spans="2:22" x14ac:dyDescent="0.35">
      <c r="B974" s="9" t="s">
        <v>971</v>
      </c>
      <c r="C974" s="1">
        <v>0.8911269675819492</v>
      </c>
      <c r="D974" s="1">
        <v>-1.1416514885339564</v>
      </c>
      <c r="E974" s="1">
        <v>-1.2471255030915767</v>
      </c>
      <c r="F974" s="1">
        <v>-1.6252815364789588</v>
      </c>
      <c r="G974" s="1">
        <v>0.37400009385875616</v>
      </c>
      <c r="H974" s="1">
        <v>1.3472464927029069</v>
      </c>
      <c r="I974" s="1">
        <v>-0.63673262780081374</v>
      </c>
      <c r="J974" s="1">
        <v>0.65376929684892193</v>
      </c>
      <c r="K974" s="1">
        <v>-0.18590730524927415</v>
      </c>
      <c r="L974" s="1">
        <v>0.26415674063181727</v>
      </c>
      <c r="M974" s="1">
        <v>-0.17719882303226506</v>
      </c>
      <c r="N974" s="1">
        <v>-0.2503948936976958</v>
      </c>
      <c r="O974" s="1">
        <v>-2.2149263477649033</v>
      </c>
      <c r="P974" s="1">
        <v>-0.29884147185686039</v>
      </c>
      <c r="Q974" s="1">
        <v>-0.34099192029399561</v>
      </c>
      <c r="R974" s="1">
        <v>-0.33311297217288499</v>
      </c>
      <c r="S974" s="1">
        <v>0.62513865640260957</v>
      </c>
      <c r="T974" s="1">
        <v>-0.64923398824923695</v>
      </c>
      <c r="U974" s="1">
        <v>-0.28128853254249842</v>
      </c>
      <c r="V974" s="3">
        <v>-0.19333623093523375</v>
      </c>
    </row>
    <row r="975" spans="2:22" x14ac:dyDescent="0.35">
      <c r="B975" s="9" t="s">
        <v>972</v>
      </c>
      <c r="C975" s="1">
        <v>0.89310694836221094</v>
      </c>
      <c r="D975" s="1">
        <v>-0.36260246728013062</v>
      </c>
      <c r="E975" s="1">
        <v>-1.7356712563333458</v>
      </c>
      <c r="F975" s="1">
        <v>0.24601430639692717</v>
      </c>
      <c r="G975" s="1">
        <v>1.0633156761363174</v>
      </c>
      <c r="H975" s="1">
        <v>0.7151269092811775</v>
      </c>
      <c r="I975" s="1">
        <v>1.0580764463473229</v>
      </c>
      <c r="J975" s="1">
        <v>-0.23908970282321806</v>
      </c>
      <c r="K975" s="1">
        <v>-2.2451419462457514</v>
      </c>
      <c r="L975" s="1">
        <v>-0.87644131775539225</v>
      </c>
      <c r="M975" s="1">
        <v>-1.0261554000334836</v>
      </c>
      <c r="N975" s="1">
        <v>1.3993464732320457E-2</v>
      </c>
      <c r="O975" s="1">
        <v>0.2532354769210497</v>
      </c>
      <c r="P975" s="1">
        <v>-0.49279267062152465</v>
      </c>
      <c r="Q975" s="1">
        <v>1.2073306741815149</v>
      </c>
      <c r="R975" s="1">
        <v>-0.64122316153417325</v>
      </c>
      <c r="S975" s="1">
        <v>1.0196938506885627</v>
      </c>
      <c r="T975" s="1">
        <v>-0.52422770703113819</v>
      </c>
      <c r="U975" s="1">
        <v>0.22684412370666918</v>
      </c>
      <c r="V975" s="3">
        <v>-2.0383749362308072</v>
      </c>
    </row>
    <row r="976" spans="2:22" x14ac:dyDescent="0.35">
      <c r="B976" s="9" t="s">
        <v>973</v>
      </c>
      <c r="C976" s="1">
        <v>-1.1484177516872052</v>
      </c>
      <c r="D976" s="1">
        <v>0.21918273094850688</v>
      </c>
      <c r="E976" s="1">
        <v>-0.48281759583783634</v>
      </c>
      <c r="F976" s="1">
        <v>0.51792137269889316</v>
      </c>
      <c r="G976" s="1">
        <v>1.5075470600143643</v>
      </c>
      <c r="H976" s="1">
        <v>-0.58313326782532271</v>
      </c>
      <c r="I976" s="1">
        <v>0.99410510475924541</v>
      </c>
      <c r="J976" s="1">
        <v>0.6689550766742286</v>
      </c>
      <c r="K976" s="1">
        <v>0.61890413487883333</v>
      </c>
      <c r="L976" s="1">
        <v>0.91330772143111139</v>
      </c>
      <c r="M976" s="1">
        <v>-0.47916993301954863</v>
      </c>
      <c r="N976" s="1">
        <v>-2.9311177768581183</v>
      </c>
      <c r="O976" s="1">
        <v>-0.94063479212991918</v>
      </c>
      <c r="P976" s="1">
        <v>-1.4263665126907292</v>
      </c>
      <c r="Q976" s="1">
        <v>0.20364112655449562</v>
      </c>
      <c r="R976" s="1">
        <v>-0.16036227430753849</v>
      </c>
      <c r="S976" s="1">
        <v>0.22756940405401477</v>
      </c>
      <c r="T976" s="1">
        <v>1.5900921406708579</v>
      </c>
      <c r="U976" s="1">
        <v>1.1397330811356297</v>
      </c>
      <c r="V976" s="3">
        <v>1.2136694680122972</v>
      </c>
    </row>
    <row r="977" spans="2:22" x14ac:dyDescent="0.35">
      <c r="B977" s="9" t="s">
        <v>974</v>
      </c>
      <c r="C977" s="1">
        <v>-0.73369196038876905</v>
      </c>
      <c r="D977" s="1">
        <v>5.3724301534372181E-2</v>
      </c>
      <c r="E977" s="1">
        <v>1.5408239468103349</v>
      </c>
      <c r="F977" s="1">
        <v>0.70491256327134832</v>
      </c>
      <c r="G977" s="1">
        <v>0.73563764002883647</v>
      </c>
      <c r="H977" s="1">
        <v>-1.468793534566645</v>
      </c>
      <c r="I977" s="1">
        <v>-0.45162552805623873</v>
      </c>
      <c r="J977" s="1">
        <v>-0.1639686586318389</v>
      </c>
      <c r="K977" s="1">
        <v>0.53574872795661166</v>
      </c>
      <c r="L977" s="1">
        <v>-2.3756074276696008E-2</v>
      </c>
      <c r="M977" s="1">
        <v>-0.21841110469815883</v>
      </c>
      <c r="N977" s="1">
        <v>-1.1620718400170076</v>
      </c>
      <c r="O977" s="1">
        <v>0.43726602355065336</v>
      </c>
      <c r="P977" s="1">
        <v>0.39726324588410217</v>
      </c>
      <c r="Q977" s="1">
        <v>0.92682957129956989</v>
      </c>
      <c r="R977" s="1">
        <v>-0.31923907956641573</v>
      </c>
      <c r="S977" s="1">
        <v>0.79329954267111213</v>
      </c>
      <c r="T977" s="1">
        <v>2.3304517881235567</v>
      </c>
      <c r="U977" s="1">
        <v>0.12588440863263453</v>
      </c>
      <c r="V977" s="3">
        <v>-1.5908035855998124</v>
      </c>
    </row>
    <row r="978" spans="2:22" x14ac:dyDescent="0.35">
      <c r="B978" s="9" t="s">
        <v>975</v>
      </c>
      <c r="C978" s="1">
        <v>-0.45276435612136046</v>
      </c>
      <c r="D978" s="1">
        <v>-1.3790486888835856</v>
      </c>
      <c r="E978" s="1">
        <v>0.14379814561072601</v>
      </c>
      <c r="F978" s="1">
        <v>8.0355958167775045E-3</v>
      </c>
      <c r="G978" s="1">
        <v>1.1056574396278034</v>
      </c>
      <c r="H978" s="1">
        <v>-0.5281819033849815</v>
      </c>
      <c r="I978" s="1">
        <v>-1.4736005534732801</v>
      </c>
      <c r="J978" s="1">
        <v>-1.5005075167098971</v>
      </c>
      <c r="K978" s="1">
        <v>-0.21489795727249439</v>
      </c>
      <c r="L978" s="1">
        <v>-0.67168804691005779</v>
      </c>
      <c r="M978" s="1">
        <v>1.0127430425563555</v>
      </c>
      <c r="N978" s="1">
        <v>-0.8597777758431987</v>
      </c>
      <c r="O978" s="1">
        <v>1.0595398104572435</v>
      </c>
      <c r="P978" s="1">
        <v>-1.4763628851356103</v>
      </c>
      <c r="Q978" s="1">
        <v>-0.93886200386279284</v>
      </c>
      <c r="R978" s="1">
        <v>-0.29829218160769294</v>
      </c>
      <c r="S978" s="1">
        <v>-0.37571357291792457</v>
      </c>
      <c r="T978" s="1">
        <v>-0.40167939555941057</v>
      </c>
      <c r="U978" s="1">
        <v>-0.77248359445605819</v>
      </c>
      <c r="V978" s="3">
        <v>-0.4632012844600259</v>
      </c>
    </row>
    <row r="979" spans="2:22" x14ac:dyDescent="0.35">
      <c r="B979" s="9" t="s">
        <v>976</v>
      </c>
      <c r="C979" s="1">
        <v>-0.1861082728930577</v>
      </c>
      <c r="D979" s="1">
        <v>-0.74317077200755177</v>
      </c>
      <c r="E979" s="1">
        <v>-0.88166407016243176</v>
      </c>
      <c r="F979" s="1">
        <v>1.4194027517339143</v>
      </c>
      <c r="G979" s="1">
        <v>-0.14192729632699999</v>
      </c>
      <c r="H979" s="1">
        <v>-1.5267957468562907</v>
      </c>
      <c r="I979" s="1">
        <v>0.4248760615480473</v>
      </c>
      <c r="J979" s="1">
        <v>1.2553579390745038</v>
      </c>
      <c r="K979" s="1">
        <v>-1.0293855478471703</v>
      </c>
      <c r="L979" s="1">
        <v>0.37302922236082969</v>
      </c>
      <c r="M979" s="1">
        <v>-0.15945989138627034</v>
      </c>
      <c r="N979" s="1">
        <v>-0.92753712227334051</v>
      </c>
      <c r="O979" s="1">
        <v>-0.25467705987427963</v>
      </c>
      <c r="P979" s="1">
        <v>-2.1669599624262879</v>
      </c>
      <c r="Q979" s="1">
        <v>1.0925178524304642</v>
      </c>
      <c r="R979" s="1">
        <v>-0.70156437114998138</v>
      </c>
      <c r="S979" s="1">
        <v>-0.12883842259084857</v>
      </c>
      <c r="T979" s="1">
        <v>-1.1410072866124168</v>
      </c>
      <c r="U979" s="1">
        <v>5.8331491313520924E-2</v>
      </c>
      <c r="V979" s="3">
        <v>-1.5023041805832982</v>
      </c>
    </row>
    <row r="980" spans="2:22" x14ac:dyDescent="0.35">
      <c r="B980" s="9" t="s">
        <v>977</v>
      </c>
      <c r="C980" s="1">
        <v>-0.96377989643414108</v>
      </c>
      <c r="D980" s="1">
        <v>0.28123260216654961</v>
      </c>
      <c r="E980" s="1">
        <v>-0.22267588461377885</v>
      </c>
      <c r="F980" s="1">
        <v>1.4498194013414234</v>
      </c>
      <c r="G980" s="1">
        <v>1.7989711264014183</v>
      </c>
      <c r="H980" s="1">
        <v>0.96291396842143362</v>
      </c>
      <c r="I980" s="1">
        <v>-2.8271709060633952E-2</v>
      </c>
      <c r="J980" s="1">
        <v>-0.58539225132017469</v>
      </c>
      <c r="K980" s="1">
        <v>1.8152274469393157</v>
      </c>
      <c r="L980" s="1">
        <v>0.38337873684705137</v>
      </c>
      <c r="M980" s="1">
        <v>-0.88696440017367251</v>
      </c>
      <c r="N980" s="1">
        <v>-0.19176117154686959</v>
      </c>
      <c r="O980" s="1">
        <v>0.16526043141465824</v>
      </c>
      <c r="P980" s="1">
        <v>1.1336302734667054</v>
      </c>
      <c r="Q980" s="1">
        <v>0.24670391141534198</v>
      </c>
      <c r="R980" s="1">
        <v>2.4494855956073271</v>
      </c>
      <c r="S980" s="1">
        <v>-1.9504063797407467</v>
      </c>
      <c r="T980" s="1">
        <v>-0.52254545736159297</v>
      </c>
      <c r="U980" s="1">
        <v>-0.30694304979776599</v>
      </c>
      <c r="V980" s="3">
        <v>-0.87941432667559605</v>
      </c>
    </row>
    <row r="981" spans="2:22" x14ac:dyDescent="0.35">
      <c r="B981" s="9" t="s">
        <v>978</v>
      </c>
      <c r="C981" s="1">
        <v>-0.73275273287496545</v>
      </c>
      <c r="D981" s="1">
        <v>6.9961191069176816E-3</v>
      </c>
      <c r="E981" s="1">
        <v>-0.22306548116364397</v>
      </c>
      <c r="F981" s="1">
        <v>0.28450991118556307</v>
      </c>
      <c r="G981" s="1">
        <v>-1.5994592405432582</v>
      </c>
      <c r="H981" s="1">
        <v>-0.92230889173104369</v>
      </c>
      <c r="I981" s="1">
        <v>-0.74188854485261435</v>
      </c>
      <c r="J981" s="1">
        <v>-6.1695159808546077E-2</v>
      </c>
      <c r="K981" s="1">
        <v>1.0834547694562702</v>
      </c>
      <c r="L981" s="1">
        <v>0.92954224618409187</v>
      </c>
      <c r="M981" s="1">
        <v>0.45667021792103324</v>
      </c>
      <c r="N981" s="1">
        <v>-0.37972181661271304</v>
      </c>
      <c r="O981" s="1">
        <v>1.0789263196888599</v>
      </c>
      <c r="P981" s="1">
        <v>-0.81602032677732073</v>
      </c>
      <c r="Q981" s="1">
        <v>0.32577898187983584</v>
      </c>
      <c r="R981" s="1">
        <v>1.257516315314952</v>
      </c>
      <c r="S981" s="1">
        <v>0.46617795768922499</v>
      </c>
      <c r="T981" s="1">
        <v>0.67447694351873333</v>
      </c>
      <c r="U981" s="1">
        <v>1.1410515136775232</v>
      </c>
      <c r="V981" s="3">
        <v>-0.28088396583899294</v>
      </c>
    </row>
    <row r="982" spans="2:22" x14ac:dyDescent="0.35">
      <c r="B982" s="9" t="s">
        <v>979</v>
      </c>
      <c r="C982" s="1">
        <v>6.0816405687555176E-2</v>
      </c>
      <c r="D982" s="1">
        <v>0.33375196764676657</v>
      </c>
      <c r="E982" s="1">
        <v>-3.385995179352138E-2</v>
      </c>
      <c r="F982" s="1">
        <v>-5.5198174524750579E-2</v>
      </c>
      <c r="G982" s="1">
        <v>-0.17548742787048652</v>
      </c>
      <c r="H982" s="1">
        <v>-4.2127979378724341E-3</v>
      </c>
      <c r="I982" s="1">
        <v>1.949947172467499</v>
      </c>
      <c r="J982" s="1">
        <v>-1.3071244310667021</v>
      </c>
      <c r="K982" s="1">
        <v>0.39019571405882086</v>
      </c>
      <c r="L982" s="1">
        <v>-0.1980159064256565</v>
      </c>
      <c r="M982" s="1">
        <v>-7.457223914650124E-2</v>
      </c>
      <c r="N982" s="1">
        <v>1.3008898063294616</v>
      </c>
      <c r="O982" s="1">
        <v>0.16533506080011989</v>
      </c>
      <c r="P982" s="1">
        <v>0.67392308325687722</v>
      </c>
      <c r="Q982" s="1">
        <v>-0.50796228642717256</v>
      </c>
      <c r="R982" s="1">
        <v>1.5382396168265877</v>
      </c>
      <c r="S982" s="1">
        <v>0.49494737799531752</v>
      </c>
      <c r="T982" s="1">
        <v>0.25864480251477417</v>
      </c>
      <c r="U982" s="1">
        <v>1.236221784754771</v>
      </c>
      <c r="V982" s="3">
        <v>0.17171831029076409</v>
      </c>
    </row>
    <row r="983" spans="2:22" x14ac:dyDescent="0.35">
      <c r="B983" s="9" t="s">
        <v>980</v>
      </c>
      <c r="C983" s="1">
        <v>1.5639751872789343</v>
      </c>
      <c r="D983" s="1">
        <v>1.0156682441043776</v>
      </c>
      <c r="E983" s="1">
        <v>-9.4306349615699437E-3</v>
      </c>
      <c r="F983" s="1">
        <v>-1.2974672947176751</v>
      </c>
      <c r="G983" s="1">
        <v>1.7353975357732068</v>
      </c>
      <c r="H983" s="1">
        <v>1.4677778001185806</v>
      </c>
      <c r="I983" s="1">
        <v>1.3590144506860995</v>
      </c>
      <c r="J983" s="1">
        <v>2.6285394033583804</v>
      </c>
      <c r="K983" s="1">
        <v>-2.3548775697394397</v>
      </c>
      <c r="L983" s="1">
        <v>-1.4368339854102762E-2</v>
      </c>
      <c r="M983" s="1">
        <v>1.751916361570379</v>
      </c>
      <c r="N983" s="1">
        <v>0.43762819903447964</v>
      </c>
      <c r="O983" s="1">
        <v>-2.2614630123919524</v>
      </c>
      <c r="P983" s="1">
        <v>-0.37343234885725901</v>
      </c>
      <c r="Q983" s="1">
        <v>-2.0462230288649015</v>
      </c>
      <c r="R983" s="1">
        <v>0.1302469088691082</v>
      </c>
      <c r="S983" s="1">
        <v>-1.7840601265498424</v>
      </c>
      <c r="T983" s="1">
        <v>1.4277241957520135</v>
      </c>
      <c r="U983" s="1">
        <v>-2.4760058711084181</v>
      </c>
      <c r="V983" s="3">
        <v>-0.10355986065777885</v>
      </c>
    </row>
    <row r="984" spans="2:22" x14ac:dyDescent="0.35">
      <c r="B984" s="9" t="s">
        <v>981</v>
      </c>
      <c r="C984" s="1">
        <v>-0.39908266928322134</v>
      </c>
      <c r="D984" s="1">
        <v>0.56182627012840936</v>
      </c>
      <c r="E984" s="1">
        <v>-1.3258245330889742</v>
      </c>
      <c r="F984" s="1">
        <v>0.13653125918236617</v>
      </c>
      <c r="G984" s="1">
        <v>-0.30198022834487387</v>
      </c>
      <c r="H984" s="1">
        <v>1.6211467197957707</v>
      </c>
      <c r="I984" s="1">
        <v>-0.79921615756579267</v>
      </c>
      <c r="J984" s="1">
        <v>1.2088254525099473</v>
      </c>
      <c r="K984" s="1">
        <v>-0.38133844271837858</v>
      </c>
      <c r="L984" s="1">
        <v>0.55924599921329121</v>
      </c>
      <c r="M984" s="1">
        <v>0.29225787997109165</v>
      </c>
      <c r="N984" s="1">
        <v>-0.43965870377504518</v>
      </c>
      <c r="O984" s="1">
        <v>0.7619107945667889</v>
      </c>
      <c r="P984" s="1">
        <v>0.55155752462996832</v>
      </c>
      <c r="Q984" s="1">
        <v>-1.3212358448709731</v>
      </c>
      <c r="R984" s="1">
        <v>-1.4279448435588731</v>
      </c>
      <c r="S984" s="1">
        <v>-0.76257638967580499</v>
      </c>
      <c r="T984" s="1">
        <v>-0.73318699057873116</v>
      </c>
      <c r="U984" s="1">
        <v>1.5662062482679224</v>
      </c>
      <c r="V984" s="3">
        <v>-1.4955358085975936</v>
      </c>
    </row>
    <row r="985" spans="2:22" x14ac:dyDescent="0.35">
      <c r="B985" s="9" t="s">
        <v>982</v>
      </c>
      <c r="C985" s="1">
        <v>-1.3493758803484359</v>
      </c>
      <c r="D985" s="1">
        <v>-0.30060099693924458</v>
      </c>
      <c r="E985" s="1">
        <v>0.5415313390465426</v>
      </c>
      <c r="F985" s="1">
        <v>1.7381088574560088</v>
      </c>
      <c r="G985" s="1">
        <v>7.0332694569009965E-2</v>
      </c>
      <c r="H985" s="1">
        <v>2.0468476385242056</v>
      </c>
      <c r="I985" s="1">
        <v>-8.7888608364320026E-2</v>
      </c>
      <c r="J985" s="1">
        <v>0.96809391869479422</v>
      </c>
      <c r="K985" s="1">
        <v>-1.4824131701946752</v>
      </c>
      <c r="L985" s="1">
        <v>-1.4395611465128819</v>
      </c>
      <c r="M985" s="1">
        <v>0.60329785479922171</v>
      </c>
      <c r="N985" s="1">
        <v>0.59315561812735196</v>
      </c>
      <c r="O985" s="1">
        <v>-4.8057602489240167E-2</v>
      </c>
      <c r="P985" s="1">
        <v>-0.88874825166000992</v>
      </c>
      <c r="Q985" s="1">
        <v>-0.14951528966971062</v>
      </c>
      <c r="R985" s="1">
        <v>-3.8098206276617495E-2</v>
      </c>
      <c r="S985" s="1">
        <v>-0.86292789419357985</v>
      </c>
      <c r="T985" s="1">
        <v>-1.8653545937827429</v>
      </c>
      <c r="U985" s="1">
        <v>0.21280785145575148</v>
      </c>
      <c r="V985" s="3">
        <v>1.6069091147414769</v>
      </c>
    </row>
    <row r="986" spans="2:22" x14ac:dyDescent="0.35">
      <c r="B986" s="9" t="s">
        <v>983</v>
      </c>
      <c r="C986" s="1">
        <v>0.38898362430807693</v>
      </c>
      <c r="D986" s="1">
        <v>-0.59374671699230164</v>
      </c>
      <c r="E986" s="1">
        <v>-0.84636173084012511</v>
      </c>
      <c r="F986" s="1">
        <v>-0.33372841131410147</v>
      </c>
      <c r="G986" s="1">
        <v>-0.67577340030516453</v>
      </c>
      <c r="H986" s="1">
        <v>0.75080853674213444</v>
      </c>
      <c r="I986" s="1">
        <v>1.0662892762067835</v>
      </c>
      <c r="J986" s="1">
        <v>-0.32060588819347197</v>
      </c>
      <c r="K986" s="1">
        <v>-0.4889302965850007</v>
      </c>
      <c r="L986" s="1">
        <v>-0.17255695580554056</v>
      </c>
      <c r="M986" s="1">
        <v>-2.2094906108203212</v>
      </c>
      <c r="N986" s="1">
        <v>0.99263547237338345</v>
      </c>
      <c r="O986" s="1">
        <v>0.76094204191682635</v>
      </c>
      <c r="P986" s="1">
        <v>0.40035261322332444</v>
      </c>
      <c r="Q986" s="1">
        <v>-0.90791474934410032</v>
      </c>
      <c r="R986" s="1">
        <v>0.17042365357329836</v>
      </c>
      <c r="S986" s="1">
        <v>-4.2941440873525381E-2</v>
      </c>
      <c r="T986" s="1">
        <v>-1.6951085202821088</v>
      </c>
      <c r="U986" s="1">
        <v>-0.17287442441822906</v>
      </c>
      <c r="V986" s="3">
        <v>-2.4468231387162174</v>
      </c>
    </row>
    <row r="987" spans="2:22" x14ac:dyDescent="0.35">
      <c r="B987" s="9" t="s">
        <v>984</v>
      </c>
      <c r="C987" s="1">
        <v>-0.22094186635994903</v>
      </c>
      <c r="D987" s="1">
        <v>-2.3246785272030088</v>
      </c>
      <c r="E987" s="1">
        <v>0.1232477544575718</v>
      </c>
      <c r="F987" s="1">
        <v>0.46783157869214964</v>
      </c>
      <c r="G987" s="1">
        <v>-0.56813218231510387</v>
      </c>
      <c r="H987" s="1">
        <v>-0.33576066868451349</v>
      </c>
      <c r="I987" s="1">
        <v>-1.725883618553312</v>
      </c>
      <c r="J987" s="1">
        <v>-0.16023986626765949</v>
      </c>
      <c r="K987" s="1">
        <v>-2.6276047356623446</v>
      </c>
      <c r="L987" s="1">
        <v>0.17553211271590893</v>
      </c>
      <c r="M987" s="1">
        <v>-1.5243798404907101</v>
      </c>
      <c r="N987" s="1">
        <v>1.1255891308608417</v>
      </c>
      <c r="O987" s="1">
        <v>-1.4272775446556005</v>
      </c>
      <c r="P987" s="1">
        <v>0.3129758743838959</v>
      </c>
      <c r="Q987" s="1">
        <v>0.82065586988813111</v>
      </c>
      <c r="R987" s="1">
        <v>0.59188832324678375</v>
      </c>
      <c r="S987" s="1">
        <v>1.85522326245221</v>
      </c>
      <c r="T987" s="1">
        <v>1.6997186837284117</v>
      </c>
      <c r="U987" s="1">
        <v>0.39500436487974128</v>
      </c>
      <c r="V987" s="3">
        <v>-1.102359877150858</v>
      </c>
    </row>
    <row r="988" spans="2:22" x14ac:dyDescent="0.35">
      <c r="B988" s="9" t="s">
        <v>985</v>
      </c>
      <c r="C988" s="1">
        <v>-0.3222716942178353</v>
      </c>
      <c r="D988" s="1">
        <v>-0.50222817686463839</v>
      </c>
      <c r="E988" s="1">
        <v>0.13136751542790065</v>
      </c>
      <c r="F988" s="1">
        <v>0.29783309689764276</v>
      </c>
      <c r="G988" s="1">
        <v>-1.2936895205758492</v>
      </c>
      <c r="H988" s="1">
        <v>-1.5946529305257371</v>
      </c>
      <c r="I988" s="1">
        <v>0.45557585492645253</v>
      </c>
      <c r="J988" s="1">
        <v>-0.57481037415976555</v>
      </c>
      <c r="K988" s="1">
        <v>-1.9560822262351043</v>
      </c>
      <c r="L988" s="1">
        <v>-1.025811715654992</v>
      </c>
      <c r="M988" s="1">
        <v>0.7540171362218353</v>
      </c>
      <c r="N988" s="1">
        <v>-0.14966223813396365</v>
      </c>
      <c r="O988" s="1">
        <v>0.53475494901029608</v>
      </c>
      <c r="P988" s="1">
        <v>1.0976769045431234</v>
      </c>
      <c r="Q988" s="1">
        <v>1.095595539714693</v>
      </c>
      <c r="R988" s="1">
        <v>0.75243713117572519</v>
      </c>
      <c r="S988" s="1">
        <v>-0.44562989688832882</v>
      </c>
      <c r="T988" s="1">
        <v>0.86862927612353324</v>
      </c>
      <c r="U988" s="1">
        <v>0.33112600492697453</v>
      </c>
      <c r="V988" s="3">
        <v>1.8552998772151417</v>
      </c>
    </row>
    <row r="989" spans="2:22" x14ac:dyDescent="0.35">
      <c r="B989" s="9" t="s">
        <v>986</v>
      </c>
      <c r="C989" s="1">
        <v>-1.1467435905929797</v>
      </c>
      <c r="D989" s="1">
        <v>-0.51056555067468112</v>
      </c>
      <c r="E989" s="1">
        <v>-0.48651497936976495</v>
      </c>
      <c r="F989" s="1">
        <v>-0.20725922043374995</v>
      </c>
      <c r="G989" s="1">
        <v>-0.98701513952698972</v>
      </c>
      <c r="H989" s="1">
        <v>-0.73066788996191678</v>
      </c>
      <c r="I989" s="1">
        <v>-0.59785222062955923</v>
      </c>
      <c r="J989" s="1">
        <v>-0.83843567731255375</v>
      </c>
      <c r="K989" s="1">
        <v>0.12216844889341133</v>
      </c>
      <c r="L989" s="1">
        <v>0.18615419187016966</v>
      </c>
      <c r="M989" s="1">
        <v>-0.63396169493386278</v>
      </c>
      <c r="N989" s="1">
        <v>0.75489581226606417</v>
      </c>
      <c r="O989" s="1">
        <v>-8.4790255393781336E-2</v>
      </c>
      <c r="P989" s="1">
        <v>0.53441303891726033</v>
      </c>
      <c r="Q989" s="1">
        <v>-0.61810891495061138</v>
      </c>
      <c r="R989" s="1">
        <v>0.61749659954639702</v>
      </c>
      <c r="S989" s="1">
        <v>-1.3910221249011201</v>
      </c>
      <c r="T989" s="1">
        <v>-0.76330511466025908</v>
      </c>
      <c r="U989" s="1">
        <v>0.61766555442250781</v>
      </c>
      <c r="V989" s="3">
        <v>1.798149445905356</v>
      </c>
    </row>
    <row r="990" spans="2:22" x14ac:dyDescent="0.35">
      <c r="B990" s="9" t="s">
        <v>987</v>
      </c>
      <c r="C990" s="1">
        <v>-0.6390249093686855</v>
      </c>
      <c r="D990" s="1">
        <v>-0.34744382614961655</v>
      </c>
      <c r="E990" s="1">
        <v>0.70597203781437223</v>
      </c>
      <c r="F990" s="1">
        <v>-0.60501293635150799</v>
      </c>
      <c r="G990" s="1">
        <v>-0.72013162490080496</v>
      </c>
      <c r="H990" s="1">
        <v>1.9166091087685715</v>
      </c>
      <c r="I990" s="1">
        <v>-0.10308145835498578</v>
      </c>
      <c r="J990" s="1">
        <v>9.2769354753950928E-2</v>
      </c>
      <c r="K990" s="1">
        <v>-0.5481563036037328</v>
      </c>
      <c r="L990" s="1">
        <v>-3.8868936967086397E-2</v>
      </c>
      <c r="M990" s="1">
        <v>-1.0910306164684094</v>
      </c>
      <c r="N990" s="1">
        <v>-1.0130069627918206</v>
      </c>
      <c r="O990" s="1">
        <v>-0.5723576445509192</v>
      </c>
      <c r="P990" s="1">
        <v>0.25062429370750561</v>
      </c>
      <c r="Q990" s="1">
        <v>0.9457888179064371</v>
      </c>
      <c r="R990" s="1">
        <v>1.7035342364218025</v>
      </c>
      <c r="S990" s="1">
        <v>-0.21327872736282288</v>
      </c>
      <c r="T990" s="1">
        <v>-2.1481317601740546</v>
      </c>
      <c r="U990" s="1">
        <v>0.87143424859866536</v>
      </c>
      <c r="V990" s="3">
        <v>-1.6898613532098208</v>
      </c>
    </row>
    <row r="991" spans="2:22" x14ac:dyDescent="0.35">
      <c r="B991" s="9" t="s">
        <v>988</v>
      </c>
      <c r="C991" s="1">
        <v>0.74231628927501581</v>
      </c>
      <c r="D991" s="1">
        <v>-0.33987082339382546</v>
      </c>
      <c r="E991" s="1">
        <v>-1.2379543684674901</v>
      </c>
      <c r="F991" s="1">
        <v>-0.57083351526507031</v>
      </c>
      <c r="G991" s="1">
        <v>-0.21878718815492085</v>
      </c>
      <c r="H991" s="1">
        <v>-0.47326736627917088</v>
      </c>
      <c r="I991" s="1">
        <v>-2.810487371418354</v>
      </c>
      <c r="J991" s="1">
        <v>1.313479673634627</v>
      </c>
      <c r="K991" s="1">
        <v>-0.41501798020318875</v>
      </c>
      <c r="L991" s="1">
        <v>0.25942150530958691</v>
      </c>
      <c r="M991" s="1">
        <v>-0.64212925553644185</v>
      </c>
      <c r="N991" s="1">
        <v>-0.20706999257019293</v>
      </c>
      <c r="O991" s="1">
        <v>0.90990427658012796</v>
      </c>
      <c r="P991" s="1">
        <v>-0.88145708918848864</v>
      </c>
      <c r="Q991" s="1">
        <v>0.35792386106182239</v>
      </c>
      <c r="R991" s="1">
        <v>-1.2074921266799328</v>
      </c>
      <c r="S991" s="1">
        <v>-0.70213072259289933</v>
      </c>
      <c r="T991" s="1">
        <v>2.2446630018198701</v>
      </c>
      <c r="U991" s="1">
        <v>-1.0124145026006346</v>
      </c>
      <c r="V991" s="3">
        <v>-0.94158479989182697</v>
      </c>
    </row>
    <row r="992" spans="2:22" x14ac:dyDescent="0.35">
      <c r="B992" s="9" t="s">
        <v>989</v>
      </c>
      <c r="C992" s="1">
        <v>1.0525502908159763</v>
      </c>
      <c r="D992" s="1">
        <v>1.3158601443437439</v>
      </c>
      <c r="E992" s="1">
        <v>0.33172198839993206</v>
      </c>
      <c r="F992" s="1">
        <v>9.8076943913197948E-2</v>
      </c>
      <c r="G992" s="1">
        <v>0.99210110441516475</v>
      </c>
      <c r="H992" s="1">
        <v>-0.23062330835769751</v>
      </c>
      <c r="I992" s="1">
        <v>-0.49533549828902784</v>
      </c>
      <c r="J992" s="1">
        <v>-1.4261402425947118</v>
      </c>
      <c r="K992" s="1">
        <v>-0.26478716866733004</v>
      </c>
      <c r="L992" s="1">
        <v>-1.5536131098814372</v>
      </c>
      <c r="M992" s="1">
        <v>-0.47270923660879544</v>
      </c>
      <c r="N992" s="1">
        <v>-0.31362411877727348</v>
      </c>
      <c r="O992" s="1">
        <v>9.0136467786441299E-2</v>
      </c>
      <c r="P992" s="1">
        <v>0.85034317439887463</v>
      </c>
      <c r="Q992" s="1">
        <v>-0.34813551387993519</v>
      </c>
      <c r="R992" s="1">
        <v>1.0021495436569636</v>
      </c>
      <c r="S992" s="1">
        <v>1.0406004138650757</v>
      </c>
      <c r="T992" s="1">
        <v>-0.94488400131100492</v>
      </c>
      <c r="U992" s="1">
        <v>-5.0398270718878271E-2</v>
      </c>
      <c r="V992" s="3">
        <v>2.1800994544742016</v>
      </c>
    </row>
    <row r="993" spans="2:22" x14ac:dyDescent="0.35">
      <c r="B993" s="9" t="s">
        <v>990</v>
      </c>
      <c r="C993" s="1">
        <v>0.68578994272569305</v>
      </c>
      <c r="D993" s="1">
        <v>-0.39618519642180605</v>
      </c>
      <c r="E993" s="1">
        <v>-1.2566948129197204</v>
      </c>
      <c r="F993" s="1">
        <v>0.78500116847901202</v>
      </c>
      <c r="G993" s="1">
        <v>3.4618092341348063</v>
      </c>
      <c r="H993" s="1">
        <v>0.18991490665996791</v>
      </c>
      <c r="I993" s="1">
        <v>-1.1421914130872195</v>
      </c>
      <c r="J993" s="1">
        <v>-0.51659987204431634</v>
      </c>
      <c r="K993" s="1">
        <v>1.0292080733537641</v>
      </c>
      <c r="L993" s="1">
        <v>-0.83564709230697576</v>
      </c>
      <c r="M993" s="1">
        <v>-1.0026794089314746</v>
      </c>
      <c r="N993" s="1">
        <v>-1.5334351121090095</v>
      </c>
      <c r="O993" s="1">
        <v>-0.35099825521912648</v>
      </c>
      <c r="P993" s="1">
        <v>-0.90178612240136058</v>
      </c>
      <c r="Q993" s="1">
        <v>0.71133512447299496</v>
      </c>
      <c r="R993" s="1">
        <v>-8.1633422107901504E-2</v>
      </c>
      <c r="S993" s="1">
        <v>-0.86212295443796216</v>
      </c>
      <c r="T993" s="1">
        <v>0.43788589858717392</v>
      </c>
      <c r="U993" s="1">
        <v>-0.33173177144755966</v>
      </c>
      <c r="V993" s="3">
        <v>0.79176803129207007</v>
      </c>
    </row>
    <row r="994" spans="2:22" x14ac:dyDescent="0.35">
      <c r="B994" s="9" t="s">
        <v>991</v>
      </c>
      <c r="C994" s="1">
        <v>-0.91097253365930864</v>
      </c>
      <c r="D994" s="1">
        <v>0.21108201371053945</v>
      </c>
      <c r="E994" s="1">
        <v>-1.3476125703465647</v>
      </c>
      <c r="F994" s="1">
        <v>-0.11529713419916746</v>
      </c>
      <c r="G994" s="1">
        <v>0.45862259621715673</v>
      </c>
      <c r="H994" s="1">
        <v>-0.42621866134980707</v>
      </c>
      <c r="I994" s="1">
        <v>1.246821525006798</v>
      </c>
      <c r="J994" s="1">
        <v>1.430939836240166</v>
      </c>
      <c r="K994" s="1">
        <v>-1.5857268537479045E-2</v>
      </c>
      <c r="L994" s="1">
        <v>-0.55756153514697693</v>
      </c>
      <c r="M994" s="1">
        <v>-1.0212514468152718</v>
      </c>
      <c r="N994" s="1">
        <v>0.53055666959281411</v>
      </c>
      <c r="O994" s="1">
        <v>-1.077141337112306</v>
      </c>
      <c r="P994" s="1">
        <v>0.45668181841022071</v>
      </c>
      <c r="Q994" s="1">
        <v>0.81370924187722371</v>
      </c>
      <c r="R994" s="1">
        <v>-8.5522988604352604E-2</v>
      </c>
      <c r="S994" s="1">
        <v>-0.41571837770434011</v>
      </c>
      <c r="T994" s="1">
        <v>-0.30908472757624877</v>
      </c>
      <c r="U994" s="1">
        <v>0.51873069449367204</v>
      </c>
      <c r="V994" s="3">
        <v>-0.31497426568305942</v>
      </c>
    </row>
    <row r="995" spans="2:22" x14ac:dyDescent="0.35">
      <c r="B995" s="9" t="s">
        <v>992</v>
      </c>
      <c r="C995" s="1">
        <v>0.67523936232029147</v>
      </c>
      <c r="D995" s="1">
        <v>-0.37966625891134631</v>
      </c>
      <c r="E995" s="1">
        <v>0.14302412795308106</v>
      </c>
      <c r="F995" s="1">
        <v>0.42789700984115764</v>
      </c>
      <c r="G995" s="1">
        <v>0.15569887996309084</v>
      </c>
      <c r="H995" s="1">
        <v>-0.13222614022487583</v>
      </c>
      <c r="I995" s="1">
        <v>-1.4123512027625214</v>
      </c>
      <c r="J995" s="1">
        <v>-2.4039193105988885</v>
      </c>
      <c r="K995" s="1">
        <v>0.37959765318727839</v>
      </c>
      <c r="L995" s="1">
        <v>-1.8566116950172471</v>
      </c>
      <c r="M995" s="1">
        <v>-1.2120827049578309</v>
      </c>
      <c r="N995" s="1">
        <v>1.3255174268476959</v>
      </c>
      <c r="O995" s="1">
        <v>-2.3105382919129922</v>
      </c>
      <c r="P995" s="1">
        <v>-0.42482827863782985</v>
      </c>
      <c r="Q995" s="1">
        <v>-1.3607388422822653</v>
      </c>
      <c r="R995" s="1">
        <v>-1.1108927733538472</v>
      </c>
      <c r="S995" s="1">
        <v>0.81496037365092755</v>
      </c>
      <c r="T995" s="1">
        <v>0.90309100473217907</v>
      </c>
      <c r="U995" s="1">
        <v>-0.83270485772536607</v>
      </c>
      <c r="V995" s="3">
        <v>-1.7921189558174495</v>
      </c>
    </row>
    <row r="996" spans="2:22" x14ac:dyDescent="0.35">
      <c r="B996" s="9" t="s">
        <v>993</v>
      </c>
      <c r="C996" s="1">
        <v>0.42808776701559226</v>
      </c>
      <c r="D996" s="1">
        <v>5.5983251041658376E-2</v>
      </c>
      <c r="E996" s="1">
        <v>-0.54033377676676142</v>
      </c>
      <c r="F996" s="1">
        <v>-1.2789182402837218</v>
      </c>
      <c r="G996" s="1">
        <v>1.0803887408445623</v>
      </c>
      <c r="H996" s="1">
        <v>-1.4871552644706967</v>
      </c>
      <c r="I996" s="1">
        <v>1.1499305097677206</v>
      </c>
      <c r="J996" s="1">
        <v>1.3183061237082063</v>
      </c>
      <c r="K996" s="1">
        <v>-0.3081785104086921</v>
      </c>
      <c r="L996" s="1">
        <v>-1.4658388657206001E-2</v>
      </c>
      <c r="M996" s="1">
        <v>-0.36200099481715059</v>
      </c>
      <c r="N996" s="1">
        <v>0.94438856344675293</v>
      </c>
      <c r="O996" s="1">
        <v>0.25234876811127521</v>
      </c>
      <c r="P996" s="1">
        <v>6.2671239826629532E-2</v>
      </c>
      <c r="Q996" s="1">
        <v>0.54079124801406764</v>
      </c>
      <c r="R996" s="1">
        <v>0.39100893006089593</v>
      </c>
      <c r="S996" s="1">
        <v>5.9551477986999599E-2</v>
      </c>
      <c r="T996" s="1">
        <v>1.7216559389416104</v>
      </c>
      <c r="U996" s="1">
        <v>2.0551342312335664E-2</v>
      </c>
      <c r="V996" s="3">
        <v>-0.14836325335170877</v>
      </c>
    </row>
    <row r="997" spans="2:22" x14ac:dyDescent="0.35">
      <c r="B997" s="9" t="s">
        <v>994</v>
      </c>
      <c r="C997" s="1">
        <v>0.24317244078541972</v>
      </c>
      <c r="D997" s="1">
        <v>-2.0634422164668473</v>
      </c>
      <c r="E997" s="1">
        <v>-0.61663950823641989</v>
      </c>
      <c r="F997" s="1">
        <v>-2.0205751365874112</v>
      </c>
      <c r="G997" s="1">
        <v>-0.39854276245886255</v>
      </c>
      <c r="H997" s="1">
        <v>0.87089632433236819</v>
      </c>
      <c r="I997" s="1">
        <v>1.13193387885546</v>
      </c>
      <c r="J997" s="1">
        <v>0.2615015997493757</v>
      </c>
      <c r="K997" s="1">
        <v>-0.74775486943882907</v>
      </c>
      <c r="L997" s="1">
        <v>-0.85821326850228941</v>
      </c>
      <c r="M997" s="1">
        <v>0.11044231683549488</v>
      </c>
      <c r="N997" s="1">
        <v>-1.336039554955778</v>
      </c>
      <c r="O997" s="1">
        <v>-0.77021103686684234</v>
      </c>
      <c r="P997" s="1">
        <v>0.96692991596124078</v>
      </c>
      <c r="Q997" s="1">
        <v>-0.85883111379060761</v>
      </c>
      <c r="R997" s="1">
        <v>-0.22708353267483147</v>
      </c>
      <c r="S997" s="1">
        <v>-0.7481480666488407</v>
      </c>
      <c r="T997" s="1">
        <v>-0.27630240308095244</v>
      </c>
      <c r="U997" s="1">
        <v>-0.72138773545537682</v>
      </c>
      <c r="V997" s="3">
        <v>0.13163773441109011</v>
      </c>
    </row>
    <row r="998" spans="2:22" x14ac:dyDescent="0.35">
      <c r="B998" s="9" t="s">
        <v>995</v>
      </c>
      <c r="C998" s="1">
        <v>-1.6823236771162493</v>
      </c>
      <c r="D998" s="1">
        <v>0.2401420217913347</v>
      </c>
      <c r="E998" s="1">
        <v>0.40492706079788671</v>
      </c>
      <c r="F998" s="1">
        <v>0.20309645942209306</v>
      </c>
      <c r="G998" s="1">
        <v>0.44996843684403526</v>
      </c>
      <c r="H998" s="1">
        <v>1.295539769406842</v>
      </c>
      <c r="I998" s="1">
        <v>-0.44589100886592153</v>
      </c>
      <c r="J998" s="1">
        <v>-1.041042022126548</v>
      </c>
      <c r="K998" s="1">
        <v>0.90957673954679075</v>
      </c>
      <c r="L998" s="1">
        <v>0.47197288753962419</v>
      </c>
      <c r="M998" s="1">
        <v>0.58505908686879438</v>
      </c>
      <c r="N998" s="1">
        <v>0.87098698281631637</v>
      </c>
      <c r="O998" s="1">
        <v>-1.1743422947138591</v>
      </c>
      <c r="P998" s="1">
        <v>1.2531833706679771</v>
      </c>
      <c r="Q998" s="1">
        <v>-1.4016233463150816</v>
      </c>
      <c r="R998" s="1">
        <v>0.33378553466997968</v>
      </c>
      <c r="S998" s="1">
        <v>1.2625018329590265</v>
      </c>
      <c r="T998" s="1">
        <v>-0.79804604657413769</v>
      </c>
      <c r="U998" s="1">
        <v>-1.8280412997469802</v>
      </c>
      <c r="V998" s="3">
        <v>0.12625214927474374</v>
      </c>
    </row>
    <row r="999" spans="2:22" x14ac:dyDescent="0.35">
      <c r="B999" s="9" t="s">
        <v>996</v>
      </c>
      <c r="C999" s="1">
        <v>1.0025960391270221</v>
      </c>
      <c r="D999" s="1">
        <v>1.629010634978147</v>
      </c>
      <c r="E999" s="1">
        <v>0.87412487977624509</v>
      </c>
      <c r="F999" s="1">
        <v>0.58825513458055934</v>
      </c>
      <c r="G999" s="1">
        <v>-0.26186405975868715</v>
      </c>
      <c r="H999" s="1">
        <v>0.68314708558559545</v>
      </c>
      <c r="I999" s="1">
        <v>1.1680372582291125</v>
      </c>
      <c r="J999" s="1">
        <v>0.40801764845500904</v>
      </c>
      <c r="K999" s="1">
        <v>1.8137341540452983</v>
      </c>
      <c r="L999" s="1">
        <v>0.93700968823322106</v>
      </c>
      <c r="M999" s="1">
        <v>0.66787490920583048</v>
      </c>
      <c r="N999" s="1">
        <v>-0.79062416336903618</v>
      </c>
      <c r="O999" s="1">
        <v>0.1947872186589476</v>
      </c>
      <c r="P999" s="1">
        <v>-0.33545565033778185</v>
      </c>
      <c r="Q999" s="1">
        <v>-2.6896418863152647</v>
      </c>
      <c r="R999" s="1">
        <v>-0.19329822784207468</v>
      </c>
      <c r="S999" s="1">
        <v>-9.1787396245657321E-2</v>
      </c>
      <c r="T999" s="1">
        <v>-4.4927720951484423E-2</v>
      </c>
      <c r="U999" s="1">
        <v>-0.69734129457190985</v>
      </c>
      <c r="V999" s="3">
        <v>0.74200613733480758</v>
      </c>
    </row>
    <row r="1000" spans="2:22" x14ac:dyDescent="0.35">
      <c r="B1000" s="9" t="s">
        <v>997</v>
      </c>
      <c r="C1000" s="1">
        <v>0.96918286479769777</v>
      </c>
      <c r="D1000" s="1">
        <v>1.430616470415772</v>
      </c>
      <c r="E1000" s="1">
        <v>-0.40370252972209791</v>
      </c>
      <c r="F1000" s="1">
        <v>-0.63876917878320927</v>
      </c>
      <c r="G1000" s="1">
        <v>1.6147632157848164</v>
      </c>
      <c r="H1000" s="1">
        <v>1.2624605256379098</v>
      </c>
      <c r="I1000" s="1">
        <v>0.2385501887362077</v>
      </c>
      <c r="J1000" s="1">
        <v>-0.160441932119331</v>
      </c>
      <c r="K1000" s="1">
        <v>-1.9446102298954515</v>
      </c>
      <c r="L1000" s="1">
        <v>-0.51580912234240917</v>
      </c>
      <c r="M1000" s="1">
        <v>-0.58500083709861739</v>
      </c>
      <c r="N1000" s="1">
        <v>-1.9413855000322833E-2</v>
      </c>
      <c r="O1000" s="1">
        <v>-1.4011870684893046</v>
      </c>
      <c r="P1000" s="1">
        <v>0.56328437905252671</v>
      </c>
      <c r="Q1000" s="1">
        <v>0.3292388109957376</v>
      </c>
      <c r="R1000" s="1">
        <v>-3.6019932474111858E-2</v>
      </c>
      <c r="S1000" s="1">
        <v>1.7173679180017831</v>
      </c>
      <c r="T1000" s="1">
        <v>-0.80454618165857139</v>
      </c>
      <c r="U1000" s="1">
        <v>-1.1127613978140152</v>
      </c>
      <c r="V1000" s="3">
        <v>-2.1138629898262722</v>
      </c>
    </row>
    <row r="1001" spans="2:22" x14ac:dyDescent="0.35">
      <c r="B1001" s="9" t="s">
        <v>998</v>
      </c>
      <c r="C1001" s="1">
        <v>-2.7027463198590662</v>
      </c>
      <c r="D1001" s="1">
        <v>0.14653728163818253</v>
      </c>
      <c r="E1001" s="1">
        <v>-0.92572022167687229</v>
      </c>
      <c r="F1001" s="1">
        <v>1.3619919602276001</v>
      </c>
      <c r="G1001" s="1">
        <v>0.31465633988788416</v>
      </c>
      <c r="H1001" s="1">
        <v>1.6049983203809393</v>
      </c>
      <c r="I1001" s="1">
        <v>-0.9393270980059194</v>
      </c>
      <c r="J1001" s="1">
        <v>-0.72010373411226891</v>
      </c>
      <c r="K1001" s="1">
        <v>-9.2159373563482139E-2</v>
      </c>
      <c r="L1001" s="1">
        <v>0.1095286537556755</v>
      </c>
      <c r="M1001" s="1">
        <v>-0.21214162408539741</v>
      </c>
      <c r="N1001" s="1">
        <v>-3.7653813004021848E-3</v>
      </c>
      <c r="O1001" s="1">
        <v>-3.6464340388311041E-2</v>
      </c>
      <c r="P1001" s="1">
        <v>0.40849370603416096</v>
      </c>
      <c r="Q1001" s="1">
        <v>-1.3133881194703552</v>
      </c>
      <c r="R1001" s="1">
        <v>0.20496130132563961</v>
      </c>
      <c r="S1001" s="1">
        <v>0.74914851295615814</v>
      </c>
      <c r="T1001" s="1">
        <v>1.6182415282683462</v>
      </c>
      <c r="U1001" s="1">
        <v>-0.12788925882010715</v>
      </c>
      <c r="V1001" s="3">
        <v>0.31017590409581969</v>
      </c>
    </row>
    <row r="1002" spans="2:22" ht="15" thickBot="1" x14ac:dyDescent="0.4">
      <c r="B1002" s="10" t="s">
        <v>999</v>
      </c>
      <c r="C1002" s="4">
        <v>9.1723631932927166E-2</v>
      </c>
      <c r="D1002" s="4">
        <v>-1.7073024615574866</v>
      </c>
      <c r="E1002" s="4">
        <v>0.96349037474743748</v>
      </c>
      <c r="F1002" s="4">
        <v>0.27513119999853258</v>
      </c>
      <c r="G1002" s="4">
        <v>1.1326852791450777</v>
      </c>
      <c r="H1002" s="4">
        <v>0.51571707921060261</v>
      </c>
      <c r="I1002" s="4">
        <v>-2.8496071643036496</v>
      </c>
      <c r="J1002" s="4">
        <v>-1.4384741883799987</v>
      </c>
      <c r="K1002" s="4">
        <v>-0.17255206748820592</v>
      </c>
      <c r="L1002" s="4">
        <v>0.82493868711483032</v>
      </c>
      <c r="M1002" s="4">
        <v>-1.1011803961092952</v>
      </c>
      <c r="N1002" s="4">
        <v>-2.6749711448752689</v>
      </c>
      <c r="O1002" s="4">
        <v>8.5554496956995988E-4</v>
      </c>
      <c r="P1002" s="4">
        <v>-0.50578543615855143</v>
      </c>
      <c r="Q1002" s="4">
        <v>0.29205407646657672</v>
      </c>
      <c r="R1002" s="4">
        <v>0.46427921361282565</v>
      </c>
      <c r="S1002" s="4">
        <v>0.15284665611823156</v>
      </c>
      <c r="T1002" s="4">
        <v>0.29994141799674157</v>
      </c>
      <c r="U1002" s="4">
        <v>0.61216304093685392</v>
      </c>
      <c r="V1002" s="5">
        <v>0.83826956246400874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1D601-3C44-4B1D-9641-92DF45C161A0}">
  <dimension ref="B1:V1002"/>
  <sheetViews>
    <sheetView workbookViewId="0">
      <selection activeCell="E16" sqref="E16"/>
    </sheetView>
  </sheetViews>
  <sheetFormatPr defaultColWidth="9.1796875" defaultRowHeight="14.5" x14ac:dyDescent="0.35"/>
  <cols>
    <col min="1" max="1" width="9.1796875" style="1"/>
    <col min="2" max="3" width="14.1796875" style="1" bestFit="1" customWidth="1"/>
    <col min="4" max="16384" width="9.1796875" style="1"/>
  </cols>
  <sheetData>
    <row r="1" spans="2:22" ht="15" thickBot="1" x14ac:dyDescent="0.4">
      <c r="C1" s="2" t="s">
        <v>1000</v>
      </c>
    </row>
    <row r="2" spans="2:22" x14ac:dyDescent="0.35">
      <c r="B2" s="8"/>
      <c r="C2" s="6">
        <v>0.25</v>
      </c>
      <c r="D2" s="6">
        <v>0.5</v>
      </c>
      <c r="E2" s="6">
        <v>0.75</v>
      </c>
      <c r="F2" s="6">
        <v>1</v>
      </c>
      <c r="G2" s="6">
        <v>1.25</v>
      </c>
      <c r="H2" s="6">
        <v>1.5</v>
      </c>
      <c r="I2" s="6">
        <v>1.75</v>
      </c>
      <c r="J2" s="6">
        <v>2</v>
      </c>
      <c r="K2" s="6">
        <v>2.25</v>
      </c>
      <c r="L2" s="6">
        <v>2.5</v>
      </c>
      <c r="M2" s="6">
        <v>2.75</v>
      </c>
      <c r="N2" s="6">
        <v>3</v>
      </c>
      <c r="O2" s="6">
        <v>3.25</v>
      </c>
      <c r="P2" s="6">
        <v>3.5</v>
      </c>
      <c r="Q2" s="6">
        <v>3.75</v>
      </c>
      <c r="R2" s="6">
        <v>4</v>
      </c>
      <c r="S2" s="6">
        <v>4.25</v>
      </c>
      <c r="T2" s="6">
        <v>4.5</v>
      </c>
      <c r="U2" s="6">
        <v>4.75</v>
      </c>
      <c r="V2" s="7">
        <v>5</v>
      </c>
    </row>
    <row r="3" spans="2:22" x14ac:dyDescent="0.35">
      <c r="B3" s="9" t="s">
        <v>0</v>
      </c>
      <c r="C3" s="1">
        <v>0.73553757565787414</v>
      </c>
      <c r="D3" s="1">
        <v>0.93939521011041238</v>
      </c>
      <c r="E3" s="1">
        <v>-0.85020993969620806</v>
      </c>
      <c r="F3" s="1">
        <v>8.1207355569861139E-2</v>
      </c>
      <c r="G3" s="1">
        <v>0.42875130088848029</v>
      </c>
      <c r="H3" s="1">
        <v>-0.14424508705577263</v>
      </c>
      <c r="I3" s="1">
        <v>6.4541567608604787E-3</v>
      </c>
      <c r="J3" s="1">
        <v>4.9816454290685888E-2</v>
      </c>
      <c r="K3" s="1">
        <v>0.38027930179889929</v>
      </c>
      <c r="L3" s="1">
        <v>-1.3042070622185034</v>
      </c>
      <c r="M3" s="1">
        <v>0.71967087003711849</v>
      </c>
      <c r="N3" s="1">
        <v>-0.27033065352454427</v>
      </c>
      <c r="O3" s="1">
        <v>0.77136165744533181</v>
      </c>
      <c r="P3" s="1">
        <v>0.12838959926548574</v>
      </c>
      <c r="Q3" s="1">
        <v>-0.34491191414841493</v>
      </c>
      <c r="R3" s="1">
        <v>1.6900498625198268</v>
      </c>
      <c r="S3" s="1">
        <v>-1.4335148762776984</v>
      </c>
      <c r="T3" s="1">
        <v>0.9412971317067399</v>
      </c>
      <c r="U3" s="1">
        <v>1.2699165816107243</v>
      </c>
      <c r="V3" s="3">
        <v>1.94495734098171</v>
      </c>
    </row>
    <row r="4" spans="2:22" x14ac:dyDescent="0.35">
      <c r="B4" s="9" t="s">
        <v>1</v>
      </c>
      <c r="C4" s="1">
        <v>0.16530866069147551</v>
      </c>
      <c r="D4" s="1">
        <v>-0.6813391497448098</v>
      </c>
      <c r="E4" s="1">
        <v>-0.29090917257666815</v>
      </c>
      <c r="F4" s="1">
        <v>0.14202942179244785</v>
      </c>
      <c r="G4" s="1">
        <v>-0.5908995424006076</v>
      </c>
      <c r="H4" s="1">
        <v>0.16143095639342453</v>
      </c>
      <c r="I4" s="1">
        <v>0.63799802094466385</v>
      </c>
      <c r="J4" s="1">
        <v>-1.7018349260709495</v>
      </c>
      <c r="K4" s="1">
        <v>-0.14788306135097329</v>
      </c>
      <c r="L4" s="1">
        <v>1.1590013519235678</v>
      </c>
      <c r="M4" s="1">
        <v>0.42705996150209335</v>
      </c>
      <c r="N4" s="1">
        <v>-0.96920605731934839</v>
      </c>
      <c r="O4" s="1">
        <v>-0.17996751244741158</v>
      </c>
      <c r="P4" s="1">
        <v>0.54380683491701765</v>
      </c>
      <c r="Q4" s="1">
        <v>-0.57125832597217574</v>
      </c>
      <c r="R4" s="1">
        <v>0.12084550808602158</v>
      </c>
      <c r="S4" s="1">
        <v>1.7876338816810047</v>
      </c>
      <c r="T4" s="1">
        <v>0.2122963662960263</v>
      </c>
      <c r="U4" s="1">
        <v>1.060392550783479</v>
      </c>
      <c r="V4" s="3">
        <v>0.67372352576707062</v>
      </c>
    </row>
    <row r="5" spans="2:22" x14ac:dyDescent="0.35">
      <c r="B5" s="9" t="s">
        <v>2</v>
      </c>
      <c r="C5" s="1">
        <v>-0.94090789964931343</v>
      </c>
      <c r="D5" s="1">
        <v>0.23710327475682877</v>
      </c>
      <c r="E5" s="1">
        <v>1.4273211721033894</v>
      </c>
      <c r="F5" s="1">
        <v>-0.23553968712762216</v>
      </c>
      <c r="G5" s="1">
        <v>-0.62922226042841278</v>
      </c>
      <c r="H5" s="1">
        <v>0.1316911321235153</v>
      </c>
      <c r="I5" s="1">
        <v>-0.34142499279537963</v>
      </c>
      <c r="J5" s="1">
        <v>1.6184955699757848</v>
      </c>
      <c r="K5" s="1">
        <v>-1.077036718261922</v>
      </c>
      <c r="L5" s="1">
        <v>-0.85950862049899046</v>
      </c>
      <c r="M5" s="1">
        <v>0.69941365586526527</v>
      </c>
      <c r="N5" s="1">
        <v>0.62102322008498601</v>
      </c>
      <c r="O5" s="1">
        <v>0.52921440901096484</v>
      </c>
      <c r="P5" s="1">
        <v>0.59599576219932171</v>
      </c>
      <c r="Q5" s="1">
        <v>-0.36956263812714946</v>
      </c>
      <c r="R5" s="1">
        <v>-2.2891222205307988</v>
      </c>
      <c r="S5" s="1">
        <v>2.1549837014817137</v>
      </c>
      <c r="T5" s="1">
        <v>-1.2274402826304982</v>
      </c>
      <c r="U5" s="1">
        <v>-0.81649477096535394</v>
      </c>
      <c r="V5" s="3">
        <v>-1.4812035488814881</v>
      </c>
    </row>
    <row r="6" spans="2:22" x14ac:dyDescent="0.35">
      <c r="B6" s="9" t="s">
        <v>3</v>
      </c>
      <c r="C6" s="1">
        <v>-1.3894533404965457</v>
      </c>
      <c r="D6" s="1">
        <v>-0.69627732939828058</v>
      </c>
      <c r="E6" s="1">
        <v>-1.1621469747137347</v>
      </c>
      <c r="F6" s="1">
        <v>-1.3729050637277445</v>
      </c>
      <c r="G6" s="1">
        <v>-0.22317952512294231</v>
      </c>
      <c r="H6" s="1">
        <v>0.31736105397966691</v>
      </c>
      <c r="I6" s="1">
        <v>0.29757232463049577</v>
      </c>
      <c r="J6" s="1">
        <v>-1.4402923865020956</v>
      </c>
      <c r="K6" s="1">
        <v>-1.0847187225068868</v>
      </c>
      <c r="L6" s="1">
        <v>-1.5842928385461967</v>
      </c>
      <c r="M6" s="1">
        <v>0.14886477534848205</v>
      </c>
      <c r="N6" s="1">
        <v>0.13013238575053879</v>
      </c>
      <c r="O6" s="1">
        <v>0.4205732585451703</v>
      </c>
      <c r="P6" s="1">
        <v>0.40180401179880532</v>
      </c>
      <c r="Q6" s="1">
        <v>-0.18418408197703159</v>
      </c>
      <c r="R6" s="1">
        <v>-0.93209833484341575</v>
      </c>
      <c r="S6" s="1">
        <v>-1.7028617758526163</v>
      </c>
      <c r="T6" s="1">
        <v>-0.8563781681576752</v>
      </c>
      <c r="U6" s="1">
        <v>0.43548412848654505</v>
      </c>
      <c r="V6" s="3">
        <v>0.13543544801910612</v>
      </c>
    </row>
    <row r="7" spans="2:22" x14ac:dyDescent="0.35">
      <c r="B7" s="9" t="s">
        <v>4</v>
      </c>
      <c r="C7" s="1">
        <v>-0.63003831575209346</v>
      </c>
      <c r="D7" s="1">
        <v>-0.85462019190928251</v>
      </c>
      <c r="E7" s="1">
        <v>-0.2211281064320586</v>
      </c>
      <c r="F7" s="1">
        <v>-0.79078434112361928</v>
      </c>
      <c r="G7" s="1">
        <v>-0.14313683388776197</v>
      </c>
      <c r="H7" s="1">
        <v>-0.84263438160344328</v>
      </c>
      <c r="I7" s="1">
        <v>-2.2349488018812287</v>
      </c>
      <c r="J7" s="1">
        <v>0.64084938645071265</v>
      </c>
      <c r="K7" s="1">
        <v>-0.37560117331954845</v>
      </c>
      <c r="L7" s="1">
        <v>1.7585062181435791</v>
      </c>
      <c r="M7" s="1">
        <v>-1.6292138928693849</v>
      </c>
      <c r="N7" s="1">
        <v>-0.56372711568172706</v>
      </c>
      <c r="O7" s="1">
        <v>-0.95957775977620219</v>
      </c>
      <c r="P7" s="1">
        <v>0.35403365165342948</v>
      </c>
      <c r="Q7" s="1">
        <v>-0.28868328161658802</v>
      </c>
      <c r="R7" s="1">
        <v>0.42844574141892094</v>
      </c>
      <c r="S7" s="1">
        <v>0.40564985167370687</v>
      </c>
      <c r="T7" s="1">
        <v>0.58074528831644157</v>
      </c>
      <c r="U7" s="1">
        <v>0.7948449565022806</v>
      </c>
      <c r="V7" s="3">
        <v>7.4547198328424366E-2</v>
      </c>
    </row>
    <row r="8" spans="2:22" x14ac:dyDescent="0.35">
      <c r="B8" s="9" t="s">
        <v>5</v>
      </c>
      <c r="C8" s="1">
        <v>1.0466382092641955</v>
      </c>
      <c r="D8" s="1">
        <v>-0.25021207902988452</v>
      </c>
      <c r="E8" s="1">
        <v>0.38712526269553693</v>
      </c>
      <c r="F8" s="1">
        <v>0.91570247379245773</v>
      </c>
      <c r="G8" s="1">
        <v>0.57124871239013719</v>
      </c>
      <c r="H8" s="1">
        <v>-0.80558777401547865</v>
      </c>
      <c r="I8" s="1">
        <v>-7.5731895708311681E-2</v>
      </c>
      <c r="J8" s="1">
        <v>1.0883687960860193</v>
      </c>
      <c r="K8" s="1">
        <v>1.5118060532914397</v>
      </c>
      <c r="L8" s="1">
        <v>0.67221234458538226</v>
      </c>
      <c r="M8" s="1">
        <v>0.61588921214630921</v>
      </c>
      <c r="N8" s="1">
        <v>0.51510711477683568</v>
      </c>
      <c r="O8" s="1">
        <v>-0.45986155681838903</v>
      </c>
      <c r="P8" s="1">
        <v>-0.48240853955729024</v>
      </c>
      <c r="Q8" s="1">
        <v>1.1520237256341188</v>
      </c>
      <c r="R8" s="1">
        <v>-0.16004905069385542</v>
      </c>
      <c r="S8" s="1">
        <v>-0.61347639626219086</v>
      </c>
      <c r="T8" s="1">
        <v>0.5109771407574466</v>
      </c>
      <c r="U8" s="1">
        <v>-1.7286996642452934</v>
      </c>
      <c r="V8" s="3">
        <v>-1.1733314179787389</v>
      </c>
    </row>
    <row r="9" spans="2:22" x14ac:dyDescent="0.35">
      <c r="B9" s="9" t="s">
        <v>6</v>
      </c>
      <c r="C9" s="1">
        <v>-0.82429935390616382</v>
      </c>
      <c r="D9" s="1">
        <v>-1.0595666147126952</v>
      </c>
      <c r="E9" s="1">
        <v>0.97608563010376537</v>
      </c>
      <c r="F9" s="1">
        <v>3.4360678998663685E-2</v>
      </c>
      <c r="G9" s="1">
        <v>-1.0418060582808442</v>
      </c>
      <c r="H9" s="1">
        <v>-0.82250116208029345</v>
      </c>
      <c r="I9" s="1">
        <v>0.70818263838499806</v>
      </c>
      <c r="J9" s="1">
        <v>-0.11765711249742304</v>
      </c>
      <c r="K9" s="1">
        <v>0.71587505722967426</v>
      </c>
      <c r="L9" s="1">
        <v>0.1009785237547256</v>
      </c>
      <c r="M9" s="1">
        <v>0.36100857850416285</v>
      </c>
      <c r="N9" s="1">
        <v>1.4289669144862724</v>
      </c>
      <c r="O9" s="1">
        <v>-0.12417252715413099</v>
      </c>
      <c r="P9" s="1">
        <v>0.2680718921117668</v>
      </c>
      <c r="Q9" s="1">
        <v>-0.42719804749794676</v>
      </c>
      <c r="R9" s="1">
        <v>0.4147844739166604</v>
      </c>
      <c r="S9" s="1">
        <v>-1.7767139691418781</v>
      </c>
      <c r="T9" s="1">
        <v>-5.5473519212900314E-2</v>
      </c>
      <c r="U9" s="1">
        <v>0.52318816997633555</v>
      </c>
      <c r="V9" s="3">
        <v>-1.0740793668340096</v>
      </c>
    </row>
    <row r="10" spans="2:22" x14ac:dyDescent="0.35">
      <c r="B10" s="9" t="s">
        <v>7</v>
      </c>
      <c r="C10" s="1">
        <v>-1.5216666890423225</v>
      </c>
      <c r="D10" s="1">
        <v>1.3436448407047181</v>
      </c>
      <c r="E10" s="1">
        <v>1.0408574115279619</v>
      </c>
      <c r="F10" s="1">
        <v>0.38700144586519653</v>
      </c>
      <c r="G10" s="1">
        <v>0.15558243717095602</v>
      </c>
      <c r="H10" s="1">
        <v>-1.2905132160962398</v>
      </c>
      <c r="I10" s="1">
        <v>8.9144692883056612E-2</v>
      </c>
      <c r="J10" s="1">
        <v>-1.2562614746399703</v>
      </c>
      <c r="K10" s="1">
        <v>-0.25734344483852717</v>
      </c>
      <c r="L10" s="1">
        <v>-1.1074014316726193</v>
      </c>
      <c r="M10" s="1">
        <v>-0.57793658688831451</v>
      </c>
      <c r="N10" s="1">
        <v>-1.0942206652760211</v>
      </c>
      <c r="O10" s="1">
        <v>0.72414440914066613</v>
      </c>
      <c r="P10" s="1">
        <v>-0.34068053278751392</v>
      </c>
      <c r="Q10" s="1">
        <v>-5.9326455824216459E-2</v>
      </c>
      <c r="R10" s="1">
        <v>-0.86310149374363776</v>
      </c>
      <c r="S10" s="1">
        <v>1.0926605551581239</v>
      </c>
      <c r="T10" s="1">
        <v>2.0979090161283258</v>
      </c>
      <c r="U10" s="1">
        <v>-0.74507343453881691</v>
      </c>
      <c r="V10" s="3">
        <v>-1.6992066306637541</v>
      </c>
    </row>
    <row r="11" spans="2:22" x14ac:dyDescent="0.35">
      <c r="B11" s="9" t="s">
        <v>8</v>
      </c>
      <c r="C11" s="1">
        <v>-0.22452851617462813</v>
      </c>
      <c r="D11" s="1">
        <v>0.31398255763614114</v>
      </c>
      <c r="E11" s="1">
        <v>1.1331799943657548</v>
      </c>
      <c r="F11" s="1">
        <v>0.20232904939032514</v>
      </c>
      <c r="G11" s="1">
        <v>-0.22296633167936955</v>
      </c>
      <c r="H11" s="1">
        <v>0.41067185113722093</v>
      </c>
      <c r="I11" s="1">
        <v>0.37855388824157649</v>
      </c>
      <c r="J11" s="1">
        <v>1.5335290164266042</v>
      </c>
      <c r="K11" s="1">
        <v>1.3067995310378338</v>
      </c>
      <c r="L11" s="1">
        <v>0.26922133174500534</v>
      </c>
      <c r="M11" s="1">
        <v>-2.5164650246948531E-2</v>
      </c>
      <c r="N11" s="1">
        <v>-0.79068484915914694</v>
      </c>
      <c r="O11" s="1">
        <v>0.38132557870403028</v>
      </c>
      <c r="P11" s="1">
        <v>0.3821486117357753</v>
      </c>
      <c r="Q11" s="1">
        <v>-0.37581007799612587</v>
      </c>
      <c r="R11" s="1">
        <v>0.10916292612842181</v>
      </c>
      <c r="S11" s="1">
        <v>1.0248067305376127</v>
      </c>
      <c r="T11" s="1">
        <v>-0.81622949236953513</v>
      </c>
      <c r="U11" s="1">
        <v>-0.82303280998273876</v>
      </c>
      <c r="V11" s="3">
        <v>-0.40632910528067323</v>
      </c>
    </row>
    <row r="12" spans="2:22" x14ac:dyDescent="0.35">
      <c r="B12" s="9" t="s">
        <v>9</v>
      </c>
      <c r="C12" s="1">
        <v>-1.2303390678892629</v>
      </c>
      <c r="D12" s="1">
        <v>-0.20308608323944996</v>
      </c>
      <c r="E12" s="1">
        <v>-0.90296572614436199</v>
      </c>
      <c r="F12" s="1">
        <v>6.9032686708442662E-2</v>
      </c>
      <c r="G12" s="1">
        <v>-1.502671711677201</v>
      </c>
      <c r="H12" s="1">
        <v>1.2294232799624494</v>
      </c>
      <c r="I12" s="1">
        <v>1.2734380934165188</v>
      </c>
      <c r="J12" s="1">
        <v>0.68892961524580143</v>
      </c>
      <c r="K12" s="1">
        <v>0.30303737393107505</v>
      </c>
      <c r="L12" s="1">
        <v>0.37788313924924666</v>
      </c>
      <c r="M12" s="1">
        <v>0.88014329183434803</v>
      </c>
      <c r="N12" s="1">
        <v>0.14899046035880928</v>
      </c>
      <c r="O12" s="1">
        <v>-1.2233932298006647</v>
      </c>
      <c r="P12" s="1">
        <v>-0.61948780698336259</v>
      </c>
      <c r="Q12" s="1">
        <v>1.0093343624627837</v>
      </c>
      <c r="R12" s="1">
        <v>1.386695176523552</v>
      </c>
      <c r="S12" s="1">
        <v>-0.2796378631841232</v>
      </c>
      <c r="T12" s="1">
        <v>-0.26451636447297877</v>
      </c>
      <c r="U12" s="1">
        <v>-1.2862247129940243</v>
      </c>
      <c r="V12" s="3">
        <v>0.53261311458982197</v>
      </c>
    </row>
    <row r="13" spans="2:22" x14ac:dyDescent="0.35">
      <c r="B13" s="9" t="s">
        <v>10</v>
      </c>
      <c r="C13" s="1">
        <v>-1.2948245156124489</v>
      </c>
      <c r="D13" s="1">
        <v>-1.4824232952472511</v>
      </c>
      <c r="E13" s="1">
        <v>-0.69537486480742694</v>
      </c>
      <c r="F13" s="1">
        <v>-1.5143451866857587</v>
      </c>
      <c r="G13" s="1">
        <v>-0.98940405487320104</v>
      </c>
      <c r="H13" s="1">
        <v>-0.33796609417146112</v>
      </c>
      <c r="I13" s="1">
        <v>-2.2495961476009443</v>
      </c>
      <c r="J13" s="1">
        <v>1.0103812703052033</v>
      </c>
      <c r="K13" s="1">
        <v>-0.77619118783863472</v>
      </c>
      <c r="L13" s="1">
        <v>-0.71713561503481693</v>
      </c>
      <c r="M13" s="1">
        <v>-1.0043007401546691</v>
      </c>
      <c r="N13" s="1">
        <v>-1.6952269497847423</v>
      </c>
      <c r="O13" s="1">
        <v>0.23995704259933487</v>
      </c>
      <c r="P13" s="1">
        <v>0.56602403768141485</v>
      </c>
      <c r="Q13" s="1">
        <v>0.16973034549758101</v>
      </c>
      <c r="R13" s="1">
        <v>0.5402497154779472</v>
      </c>
      <c r="S13" s="1">
        <v>0.69428829475648401</v>
      </c>
      <c r="T13" s="1">
        <v>0.35951675921810383</v>
      </c>
      <c r="U13" s="1">
        <v>-0.22554872086716943</v>
      </c>
      <c r="V13" s="3">
        <v>0.54205712588220512</v>
      </c>
    </row>
    <row r="14" spans="2:22" x14ac:dyDescent="0.35">
      <c r="B14" s="9" t="s">
        <v>11</v>
      </c>
      <c r="C14" s="1">
        <v>-2.1043080750584031</v>
      </c>
      <c r="D14" s="1">
        <v>0.37335119602391537</v>
      </c>
      <c r="E14" s="1">
        <v>0.2640895677202087</v>
      </c>
      <c r="F14" s="1">
        <v>-0.73941619234055045</v>
      </c>
      <c r="G14" s="1">
        <v>0.93683578008598967</v>
      </c>
      <c r="H14" s="1">
        <v>-2.0307435194946781</v>
      </c>
      <c r="I14" s="1">
        <v>7.1053660788776729E-2</v>
      </c>
      <c r="J14" s="1">
        <v>-0.87382375298451898</v>
      </c>
      <c r="K14" s="1">
        <v>-0.20367484459273624</v>
      </c>
      <c r="L14" s="1">
        <v>0.63326700760942622</v>
      </c>
      <c r="M14" s="1">
        <v>-1.7536845521964137</v>
      </c>
      <c r="N14" s="1">
        <v>-1.2706188081455234</v>
      </c>
      <c r="O14" s="1">
        <v>-0.81551643977398947</v>
      </c>
      <c r="P14" s="1">
        <v>0.72120805450554792</v>
      </c>
      <c r="Q14" s="1">
        <v>-0.88423145432081696</v>
      </c>
      <c r="R14" s="1">
        <v>-1.4074461956984039</v>
      </c>
      <c r="S14" s="1">
        <v>-1.3868876207757885</v>
      </c>
      <c r="T14" s="1">
        <v>-0.41364279391237041</v>
      </c>
      <c r="U14" s="1">
        <v>1.1199629992800673</v>
      </c>
      <c r="V14" s="3">
        <v>0.4939999901894897</v>
      </c>
    </row>
    <row r="15" spans="2:22" x14ac:dyDescent="0.35">
      <c r="B15" s="9" t="s">
        <v>12</v>
      </c>
      <c r="C15" s="1">
        <v>0.60564627995803877</v>
      </c>
      <c r="D15" s="1">
        <v>-0.7925114790452279</v>
      </c>
      <c r="E15" s="1">
        <v>0.18840611586679717</v>
      </c>
      <c r="F15" s="1">
        <v>0.41546718740729066</v>
      </c>
      <c r="G15" s="1">
        <v>-0.77451199188030739</v>
      </c>
      <c r="H15" s="1">
        <v>-0.60028119163092231</v>
      </c>
      <c r="I15" s="1">
        <v>-0.50976232543140498</v>
      </c>
      <c r="J15" s="1">
        <v>1.025499840735878</v>
      </c>
      <c r="K15" s="1">
        <v>-1.1947213078955825</v>
      </c>
      <c r="L15" s="1">
        <v>1.538542275908158</v>
      </c>
      <c r="M15" s="1">
        <v>-1.903216845183088</v>
      </c>
      <c r="N15" s="1">
        <v>0.6073671945739515</v>
      </c>
      <c r="O15" s="1">
        <v>0.43110280386293509</v>
      </c>
      <c r="P15" s="1">
        <v>0.25923207878602583</v>
      </c>
      <c r="Q15" s="1">
        <v>0.61636800512286471</v>
      </c>
      <c r="R15" s="1">
        <v>0.59851251051269105</v>
      </c>
      <c r="S15" s="1">
        <v>-0.73175278381000886</v>
      </c>
      <c r="T15" s="1">
        <v>-0.76790688819789987</v>
      </c>
      <c r="U15" s="1">
        <v>1.3917027924976686</v>
      </c>
      <c r="V15" s="3">
        <v>0.31281598051596976</v>
      </c>
    </row>
    <row r="16" spans="2:22" x14ac:dyDescent="0.35">
      <c r="B16" s="9" t="s">
        <v>13</v>
      </c>
      <c r="C16" s="1">
        <v>-1.5974496092306139</v>
      </c>
      <c r="D16" s="1">
        <v>-0.6960388960302657</v>
      </c>
      <c r="E16" s="1">
        <v>0.92163494287536984</v>
      </c>
      <c r="F16" s="1">
        <v>-1.8481610961263795</v>
      </c>
      <c r="G16" s="1">
        <v>0.31150825637798241</v>
      </c>
      <c r="H16" s="1">
        <v>-0.2085200250211785</v>
      </c>
      <c r="I16" s="1">
        <v>-0.41589686495962902</v>
      </c>
      <c r="J16" s="1">
        <v>0.7778081213452781</v>
      </c>
      <c r="K16" s="1">
        <v>1.6206405388360847</v>
      </c>
      <c r="L16" s="1">
        <v>8.8977645935043176E-2</v>
      </c>
      <c r="M16" s="1">
        <v>2.3161753259366136</v>
      </c>
      <c r="N16" s="1">
        <v>1.0675928047937289</v>
      </c>
      <c r="O16" s="1">
        <v>0.77505172577890169</v>
      </c>
      <c r="P16" s="1">
        <v>-0.52078156320883573</v>
      </c>
      <c r="Q16" s="1">
        <v>-0.43917196186128543</v>
      </c>
      <c r="R16" s="1">
        <v>-0.10822468886496953</v>
      </c>
      <c r="S16" s="1">
        <v>0.21632255196517824</v>
      </c>
      <c r="T16" s="1">
        <v>-1.1080807265179031</v>
      </c>
      <c r="U16" s="1">
        <v>1.4477752792843801</v>
      </c>
      <c r="V16" s="3">
        <v>0.82053320199194713</v>
      </c>
    </row>
    <row r="17" spans="2:22" x14ac:dyDescent="0.35">
      <c r="B17" s="9" t="s">
        <v>14</v>
      </c>
      <c r="C17" s="1">
        <v>-0.23254221176429246</v>
      </c>
      <c r="D17" s="1">
        <v>-0.58063447749454955</v>
      </c>
      <c r="E17" s="1">
        <v>0.638527377865589</v>
      </c>
      <c r="F17" s="1">
        <v>-1.320245040318065</v>
      </c>
      <c r="G17" s="1">
        <v>-5.7992028660688207E-2</v>
      </c>
      <c r="H17" s="1">
        <v>-0.79448177238440243</v>
      </c>
      <c r="I17" s="1">
        <v>0.31272999715755284</v>
      </c>
      <c r="J17" s="1">
        <v>2.0097500862937054</v>
      </c>
      <c r="K17" s="1">
        <v>-0.2919219123600027</v>
      </c>
      <c r="L17" s="1">
        <v>-2.9939894369085684E-2</v>
      </c>
      <c r="M17" s="1">
        <v>0.72100962095953947</v>
      </c>
      <c r="N17" s="1">
        <v>1.9367859039244402</v>
      </c>
      <c r="O17" s="1">
        <v>0.70108506738548571</v>
      </c>
      <c r="P17" s="1">
        <v>-0.98912357098103654</v>
      </c>
      <c r="Q17" s="1">
        <v>-1.5815138803881901</v>
      </c>
      <c r="R17" s="1">
        <v>-0.67256749421780437</v>
      </c>
      <c r="S17" s="1">
        <v>-0.9835254606491719</v>
      </c>
      <c r="T17" s="1">
        <v>-0.73289607837283133</v>
      </c>
      <c r="U17" s="1">
        <v>0.62818053397642992</v>
      </c>
      <c r="V17" s="3">
        <v>0.4894202256989037</v>
      </c>
    </row>
    <row r="18" spans="2:22" x14ac:dyDescent="0.35">
      <c r="B18" s="9" t="s">
        <v>15</v>
      </c>
      <c r="C18" s="1">
        <v>-0.16976850783553374</v>
      </c>
      <c r="D18" s="1">
        <v>-0.10340203185478013</v>
      </c>
      <c r="E18" s="1">
        <v>1.0644217360410941</v>
      </c>
      <c r="F18" s="1">
        <v>1.4071291959108951</v>
      </c>
      <c r="G18" s="1">
        <v>0.75566556619830061</v>
      </c>
      <c r="H18" s="1">
        <v>-7.3434759526970178E-2</v>
      </c>
      <c r="I18" s="1">
        <v>-0.4321594071306632</v>
      </c>
      <c r="J18" s="1">
        <v>0.46427810931438784</v>
      </c>
      <c r="K18" s="1">
        <v>-0.77211824878692237</v>
      </c>
      <c r="L18" s="1">
        <v>-1.8405019757902539</v>
      </c>
      <c r="M18" s="1">
        <v>0.635313160258553</v>
      </c>
      <c r="N18" s="1">
        <v>-1.4059804927633817</v>
      </c>
      <c r="O18" s="1">
        <v>-1.7819053553939828</v>
      </c>
      <c r="P18" s="1">
        <v>-1.5783142028490207</v>
      </c>
      <c r="Q18" s="1">
        <v>-8.9757934415458651E-2</v>
      </c>
      <c r="R18" s="1">
        <v>-0.52697520024765132</v>
      </c>
      <c r="S18" s="1">
        <v>-0.39694554473352867</v>
      </c>
      <c r="T18" s="1">
        <v>0.50023577021467602</v>
      </c>
      <c r="U18" s="1">
        <v>-0.9857809884736547</v>
      </c>
      <c r="V18" s="3">
        <v>-0.42416311354664449</v>
      </c>
    </row>
    <row r="19" spans="2:22" x14ac:dyDescent="0.35">
      <c r="B19" s="9" t="s">
        <v>16</v>
      </c>
      <c r="C19" s="1">
        <v>-0.16776821036461376</v>
      </c>
      <c r="D19" s="1">
        <v>0.73331367252949065</v>
      </c>
      <c r="E19" s="1">
        <v>-0.58268936361801305</v>
      </c>
      <c r="F19" s="1">
        <v>-2.9801810800194879</v>
      </c>
      <c r="G19" s="1">
        <v>0.30976861538462797</v>
      </c>
      <c r="H19" s="1">
        <v>-1.7514502845041493E-2</v>
      </c>
      <c r="I19" s="1">
        <v>0.91219590710980936</v>
      </c>
      <c r="J19" s="1">
        <v>0.72941598409739572</v>
      </c>
      <c r="K19" s="1">
        <v>0.7808077113003441</v>
      </c>
      <c r="L19" s="1">
        <v>-0.61374964787101038</v>
      </c>
      <c r="M19" s="1">
        <v>-0.26112841990889035</v>
      </c>
      <c r="N19" s="1">
        <v>2.7650749517047331</v>
      </c>
      <c r="O19" s="1">
        <v>-1.7820755251585079</v>
      </c>
      <c r="P19" s="1">
        <v>-0.51650484138365416</v>
      </c>
      <c r="Q19" s="1">
        <v>0.33592011968233038</v>
      </c>
      <c r="R19" s="1">
        <v>-4.5360492697414753E-2</v>
      </c>
      <c r="S19" s="1">
        <v>-0.59357492845406901</v>
      </c>
      <c r="T19" s="1">
        <v>0.28471036234607089</v>
      </c>
      <c r="U19" s="1">
        <v>-0.44289686476953327</v>
      </c>
      <c r="V19" s="3">
        <v>-1.5192367967163833</v>
      </c>
    </row>
    <row r="20" spans="2:22" x14ac:dyDescent="0.35">
      <c r="B20" s="9" t="s">
        <v>17</v>
      </c>
      <c r="C20" s="1">
        <v>-4.8477086265415997E-2</v>
      </c>
      <c r="D20" s="1">
        <v>-1.0436941202962233</v>
      </c>
      <c r="E20" s="1">
        <v>-1.036515856168934</v>
      </c>
      <c r="F20" s="1">
        <v>1.0594882669132748</v>
      </c>
      <c r="G20" s="1">
        <v>-0.93014487019411285</v>
      </c>
      <c r="H20" s="1">
        <v>-0.5040009722705725</v>
      </c>
      <c r="I20" s="1">
        <v>0.68645208847087902</v>
      </c>
      <c r="J20" s="1">
        <v>0.62424804219971453</v>
      </c>
      <c r="K20" s="1">
        <v>-0.23538052533864029</v>
      </c>
      <c r="L20" s="1">
        <v>-0.52129836442620747</v>
      </c>
      <c r="M20" s="1">
        <v>1.5890196958275822</v>
      </c>
      <c r="N20" s="1">
        <v>2.0070618581082291</v>
      </c>
      <c r="O20" s="1">
        <v>0.93015978611166295</v>
      </c>
      <c r="P20" s="1">
        <v>0.54452895601953033</v>
      </c>
      <c r="Q20" s="1">
        <v>-1.5411653192248589</v>
      </c>
      <c r="R20" s="1">
        <v>0.27579039271638905</v>
      </c>
      <c r="S20" s="1">
        <v>-0.42007221268582018</v>
      </c>
      <c r="T20" s="1">
        <v>-2.833918043323868E-2</v>
      </c>
      <c r="U20" s="1">
        <v>-0.98053364269587717</v>
      </c>
      <c r="V20" s="3">
        <v>-0.44466706151555202</v>
      </c>
    </row>
    <row r="21" spans="2:22" x14ac:dyDescent="0.35">
      <c r="B21" s="9" t="s">
        <v>18</v>
      </c>
      <c r="C21" s="1">
        <v>0.77646276223643884</v>
      </c>
      <c r="D21" s="1">
        <v>-0.53500544100976399</v>
      </c>
      <c r="E21" s="1">
        <v>1.616115891066694</v>
      </c>
      <c r="F21" s="1">
        <v>-0.63239176976312372</v>
      </c>
      <c r="G21" s="1">
        <v>1.9120401589185614</v>
      </c>
      <c r="H21" s="1">
        <v>-0.14741960197479426</v>
      </c>
      <c r="I21" s="1">
        <v>1.0538216390720128</v>
      </c>
      <c r="J21" s="1">
        <v>0.27968795336677083</v>
      </c>
      <c r="K21" s="1">
        <v>-0.20792440790050767</v>
      </c>
      <c r="L21" s="1">
        <v>1.282524070667447</v>
      </c>
      <c r="M21" s="1">
        <v>1.1463721111978089</v>
      </c>
      <c r="N21" s="1">
        <v>0.66084456369579248</v>
      </c>
      <c r="O21" s="1">
        <v>1.8792415264273301</v>
      </c>
      <c r="P21" s="1">
        <v>-0.73207313273058527</v>
      </c>
      <c r="Q21" s="1">
        <v>-0.80844121381705003</v>
      </c>
      <c r="R21" s="1">
        <v>-2.2614488422669759E-3</v>
      </c>
      <c r="S21" s="1">
        <v>0.27866195152794515</v>
      </c>
      <c r="T21" s="1">
        <v>0.82079107921193439</v>
      </c>
      <c r="U21" s="1">
        <v>1.2063751793034534</v>
      </c>
      <c r="V21" s="3">
        <v>0.78552233815174477</v>
      </c>
    </row>
    <row r="22" spans="2:22" x14ac:dyDescent="0.35">
      <c r="B22" s="9" t="s">
        <v>19</v>
      </c>
      <c r="C22" s="1">
        <v>-0.13134584580007608</v>
      </c>
      <c r="D22" s="1">
        <v>-0.48493504204011917</v>
      </c>
      <c r="E22" s="1">
        <v>1.0019561893249078</v>
      </c>
      <c r="F22" s="1">
        <v>-0.19178580912056564</v>
      </c>
      <c r="G22" s="1">
        <v>-1.1661733279472208</v>
      </c>
      <c r="H22" s="1">
        <v>-1.4473312398177456</v>
      </c>
      <c r="I22" s="1">
        <v>-1.8581699380460392</v>
      </c>
      <c r="J22" s="1">
        <v>0.70695593874815599</v>
      </c>
      <c r="K22" s="1">
        <v>-0.66982459478421941</v>
      </c>
      <c r="L22" s="1">
        <v>-1.2653156469911602</v>
      </c>
      <c r="M22" s="1">
        <v>1.0678587407120339</v>
      </c>
      <c r="N22" s="1">
        <v>0.53607930593632169</v>
      </c>
      <c r="O22" s="1">
        <v>0.69531023760039634</v>
      </c>
      <c r="P22" s="1">
        <v>-0.1986855511327667</v>
      </c>
      <c r="Q22" s="1">
        <v>-0.48555377701292313</v>
      </c>
      <c r="R22" s="1">
        <v>0.70613575686361896</v>
      </c>
      <c r="S22" s="1">
        <v>0.13948081526312173</v>
      </c>
      <c r="T22" s="1">
        <v>0.45557655844510142</v>
      </c>
      <c r="U22" s="1">
        <v>0.8234356593454264</v>
      </c>
      <c r="V22" s="3">
        <v>2.0224209590180409</v>
      </c>
    </row>
    <row r="23" spans="2:22" x14ac:dyDescent="0.35">
      <c r="B23" s="9" t="s">
        <v>20</v>
      </c>
      <c r="C23" s="1">
        <v>-0.30221577217069973</v>
      </c>
      <c r="D23" s="1">
        <v>0.22583434100245686</v>
      </c>
      <c r="E23" s="1">
        <v>-0.69380256220494418</v>
      </c>
      <c r="F23" s="1">
        <v>1.7439929184960963</v>
      </c>
      <c r="G23" s="1">
        <v>0.80367288858424357</v>
      </c>
      <c r="H23" s="1">
        <v>-1.0923736195419469</v>
      </c>
      <c r="I23" s="1">
        <v>2.1057170275047681</v>
      </c>
      <c r="J23" s="1">
        <v>0.82083949062763251</v>
      </c>
      <c r="K23" s="1">
        <v>-1.2616468130439862</v>
      </c>
      <c r="L23" s="1">
        <v>8.866836434633571E-2</v>
      </c>
      <c r="M23" s="1">
        <v>2.5047889803162064</v>
      </c>
      <c r="N23" s="1">
        <v>-0.27735934811497692</v>
      </c>
      <c r="O23" s="1">
        <v>0.8221323487033132</v>
      </c>
      <c r="P23" s="1">
        <v>-1.8042144918052831</v>
      </c>
      <c r="Q23" s="1">
        <v>0.88729796013637674</v>
      </c>
      <c r="R23" s="1">
        <v>-1.6194090867863786</v>
      </c>
      <c r="S23" s="1">
        <v>1.8997968537462491</v>
      </c>
      <c r="T23" s="1">
        <v>-0.73588131975296478</v>
      </c>
      <c r="U23" s="1">
        <v>-0.44625676497338629</v>
      </c>
      <c r="V23" s="3">
        <v>-0.82291312143137629</v>
      </c>
    </row>
    <row r="24" spans="2:22" x14ac:dyDescent="0.35">
      <c r="B24" s="9" t="s">
        <v>21</v>
      </c>
      <c r="C24" s="1">
        <v>9.2229148189934343E-2</v>
      </c>
      <c r="D24" s="1">
        <v>-0.61587977925116844</v>
      </c>
      <c r="E24" s="1">
        <v>-0.71092452387029537</v>
      </c>
      <c r="F24" s="1">
        <v>1.0480295952531551</v>
      </c>
      <c r="G24" s="1">
        <v>-0.32231103263284894</v>
      </c>
      <c r="H24" s="1">
        <v>0.86017799107039239</v>
      </c>
      <c r="I24" s="1">
        <v>-0.38025862426641466</v>
      </c>
      <c r="J24" s="1">
        <v>-0.36621440300900965</v>
      </c>
      <c r="K24" s="1">
        <v>-1.0153270950702711</v>
      </c>
      <c r="L24" s="1">
        <v>-1.2572329162387827E-2</v>
      </c>
      <c r="M24" s="1">
        <v>-0.93187925466828558</v>
      </c>
      <c r="N24" s="1">
        <v>0.73643304517234809</v>
      </c>
      <c r="O24" s="1">
        <v>0.46944442419346172</v>
      </c>
      <c r="P24" s="1">
        <v>-0.29900010316561265</v>
      </c>
      <c r="Q24" s="1">
        <v>-0.86551097258775478</v>
      </c>
      <c r="R24" s="1">
        <v>-1.364067703215107</v>
      </c>
      <c r="S24" s="1">
        <v>0.44236103996492437</v>
      </c>
      <c r="T24" s="1">
        <v>-0.25953925155810909</v>
      </c>
      <c r="U24" s="1">
        <v>-3.5899978254879943E-2</v>
      </c>
      <c r="V24" s="3">
        <v>-1.8317478300762229</v>
      </c>
    </row>
    <row r="25" spans="2:22" x14ac:dyDescent="0.35">
      <c r="B25" s="9" t="s">
        <v>22</v>
      </c>
      <c r="C25" s="1">
        <v>0.96162921816940627</v>
      </c>
      <c r="D25" s="1">
        <v>-0.47719473293753917</v>
      </c>
      <c r="E25" s="1">
        <v>-0.3582128993620175</v>
      </c>
      <c r="F25" s="1">
        <v>-0.3466844681442145</v>
      </c>
      <c r="G25" s="1">
        <v>-0.86698423334895092</v>
      </c>
      <c r="H25" s="1">
        <v>-0.70733801824802289</v>
      </c>
      <c r="I25" s="1">
        <v>-0.97311123522080456</v>
      </c>
      <c r="J25" s="1">
        <v>1.2438590455979246</v>
      </c>
      <c r="K25" s="1">
        <v>0.13964543761146181</v>
      </c>
      <c r="L25" s="1">
        <v>0.70236425900101207</v>
      </c>
      <c r="M25" s="1">
        <v>-1.5217192340518271E-2</v>
      </c>
      <c r="N25" s="1">
        <v>2.143081425134878</v>
      </c>
      <c r="O25" s="1">
        <v>-0.39386392522217173</v>
      </c>
      <c r="P25" s="1">
        <v>0.2183430938121933</v>
      </c>
      <c r="Q25" s="1">
        <v>-0.43874310163001728</v>
      </c>
      <c r="R25" s="1">
        <v>-0.36028709114948887</v>
      </c>
      <c r="S25" s="1">
        <v>-0.91918126969913094</v>
      </c>
      <c r="T25" s="1">
        <v>1.1187513611434359</v>
      </c>
      <c r="U25" s="1">
        <v>1.4312840221551819</v>
      </c>
      <c r="V25" s="3">
        <v>1.6885629080387798</v>
      </c>
    </row>
    <row r="26" spans="2:22" x14ac:dyDescent="0.35">
      <c r="B26" s="9" t="s">
        <v>23</v>
      </c>
      <c r="C26" s="1">
        <v>1.318575212744195</v>
      </c>
      <c r="D26" s="1">
        <v>0.82258809457420567</v>
      </c>
      <c r="E26" s="1">
        <v>0.87707592712378091</v>
      </c>
      <c r="F26" s="1">
        <v>-0.36440806594173503</v>
      </c>
      <c r="G26" s="1">
        <v>0.28732480918287195</v>
      </c>
      <c r="H26" s="1">
        <v>-0.34937618778228463</v>
      </c>
      <c r="I26" s="1">
        <v>0.3812727809810304</v>
      </c>
      <c r="J26" s="1">
        <v>2.2202847387683242</v>
      </c>
      <c r="K26" s="1">
        <v>1.1706273007177794</v>
      </c>
      <c r="L26" s="1">
        <v>-1.3178804706836063</v>
      </c>
      <c r="M26" s="1">
        <v>1.1616601100154911</v>
      </c>
      <c r="N26" s="1">
        <v>0.92880675538108515</v>
      </c>
      <c r="O26" s="1">
        <v>0.91641026110206925</v>
      </c>
      <c r="P26" s="1">
        <v>-0.52019148985710029</v>
      </c>
      <c r="Q26" s="1">
        <v>0.89848081071820562</v>
      </c>
      <c r="R26" s="1">
        <v>-0.938691790828313</v>
      </c>
      <c r="S26" s="1">
        <v>1.3621778245121037</v>
      </c>
      <c r="T26" s="1">
        <v>0.34982362147413737</v>
      </c>
      <c r="U26" s="1">
        <v>0.22944259874822961</v>
      </c>
      <c r="V26" s="3">
        <v>-0.75001191432037961</v>
      </c>
    </row>
    <row r="27" spans="2:22" x14ac:dyDescent="0.35">
      <c r="B27" s="9" t="s">
        <v>24</v>
      </c>
      <c r="C27" s="1">
        <v>-1.7666624650487708</v>
      </c>
      <c r="D27" s="1">
        <v>-0.10994720123736593</v>
      </c>
      <c r="E27" s="1">
        <v>3.526326685663652E-2</v>
      </c>
      <c r="F27" s="1">
        <v>-1.5697397872387466</v>
      </c>
      <c r="G27" s="1">
        <v>-0.79645550146926614</v>
      </c>
      <c r="H27" s="1">
        <v>0.34041641767835679</v>
      </c>
      <c r="I27" s="1">
        <v>-1.2204770940416285</v>
      </c>
      <c r="J27" s="1">
        <v>-2.102349830014743</v>
      </c>
      <c r="K27" s="1">
        <v>-0.3952624058478183</v>
      </c>
      <c r="L27" s="1">
        <v>0.4484878506789739</v>
      </c>
      <c r="M27" s="1">
        <v>-0.4475884084460352</v>
      </c>
      <c r="N27" s="1">
        <v>0.16649505464680422</v>
      </c>
      <c r="O27" s="1">
        <v>-0.46593405580320929</v>
      </c>
      <c r="P27" s="1">
        <v>3.7449888337697877E-2</v>
      </c>
      <c r="Q27" s="1">
        <v>-0.72100305940442333</v>
      </c>
      <c r="R27" s="1">
        <v>-0.42611291387744221</v>
      </c>
      <c r="S27" s="1">
        <v>7.1914221364795472E-2</v>
      </c>
      <c r="T27" s="1">
        <v>1.1520555177031306</v>
      </c>
      <c r="U27" s="1">
        <v>-0.65293271042171286</v>
      </c>
      <c r="V27" s="3">
        <v>1.5900199123225915</v>
      </c>
    </row>
    <row r="28" spans="2:22" x14ac:dyDescent="0.35">
      <c r="B28" s="9" t="s">
        <v>25</v>
      </c>
      <c r="C28" s="1">
        <v>-1.780897683551449</v>
      </c>
      <c r="D28" s="1">
        <v>-0.55396297954132723</v>
      </c>
      <c r="E28" s="1">
        <v>-2.6932195540441377</v>
      </c>
      <c r="F28" s="1">
        <v>0.70615734657718099</v>
      </c>
      <c r="G28" s="1">
        <v>1.8500072982065867</v>
      </c>
      <c r="H28" s="1">
        <v>0.15528621899525555</v>
      </c>
      <c r="I28" s="1">
        <v>-1.4095332051380927</v>
      </c>
      <c r="J28" s="1">
        <v>-1.3372925072393185</v>
      </c>
      <c r="K28" s="1">
        <v>0.39616664151394759</v>
      </c>
      <c r="L28" s="1">
        <v>-0.47494712394066724</v>
      </c>
      <c r="M28" s="1">
        <v>8.4109799470559951E-2</v>
      </c>
      <c r="N28" s="1">
        <v>0.61855854810310174</v>
      </c>
      <c r="O28" s="1">
        <v>0.26424000138247028</v>
      </c>
      <c r="P28" s="1">
        <v>1.365194880625024</v>
      </c>
      <c r="Q28" s="1">
        <v>0.28712591994705822</v>
      </c>
      <c r="R28" s="1">
        <v>-0.41569940978529357</v>
      </c>
      <c r="S28" s="1">
        <v>0.13061795570174048</v>
      </c>
      <c r="T28" s="1">
        <v>0.39155781066276052</v>
      </c>
      <c r="U28" s="1">
        <v>-0.91380239081312431</v>
      </c>
      <c r="V28" s="3">
        <v>1.3588965312980019</v>
      </c>
    </row>
    <row r="29" spans="2:22" x14ac:dyDescent="0.35">
      <c r="B29" s="9" t="s">
        <v>26</v>
      </c>
      <c r="C29" s="1">
        <v>0.4137106146665292</v>
      </c>
      <c r="D29" s="1">
        <v>-0.68843601465283832</v>
      </c>
      <c r="E29" s="1">
        <v>-0.26850283804798075</v>
      </c>
      <c r="F29" s="1">
        <v>0.12025996282917002</v>
      </c>
      <c r="G29" s="1">
        <v>-0.71930448544359415</v>
      </c>
      <c r="H29" s="1">
        <v>0.51749686766407121</v>
      </c>
      <c r="I29" s="1">
        <v>-1.19539966439135</v>
      </c>
      <c r="J29" s="1">
        <v>0.52890392733896119</v>
      </c>
      <c r="K29" s="1">
        <v>1.1759859646220212</v>
      </c>
      <c r="L29" s="1">
        <v>1.3730835501751313</v>
      </c>
      <c r="M29" s="1">
        <v>-2.3053234716401203</v>
      </c>
      <c r="N29" s="1">
        <v>1.4859540586861049</v>
      </c>
      <c r="O29" s="1">
        <v>0.62244134479137869</v>
      </c>
      <c r="P29" s="1">
        <v>-0.28333303916212133</v>
      </c>
      <c r="Q29" s="1">
        <v>-0.30454944865528277</v>
      </c>
      <c r="R29" s="1">
        <v>0.96671234555467733</v>
      </c>
      <c r="S29" s="1">
        <v>1.0177632559392107</v>
      </c>
      <c r="T29" s="1">
        <v>1.5274403135110843</v>
      </c>
      <c r="U29" s="1">
        <v>-0.30387383546562829</v>
      </c>
      <c r="V29" s="3">
        <v>-1.1274680959540679</v>
      </c>
    </row>
    <row r="30" spans="2:22" x14ac:dyDescent="0.35">
      <c r="B30" s="9" t="s">
        <v>27</v>
      </c>
      <c r="C30" s="1">
        <v>-0.51873655389841822</v>
      </c>
      <c r="D30" s="1">
        <v>1.0145443382268415</v>
      </c>
      <c r="E30" s="1">
        <v>8.7307774704221297E-2</v>
      </c>
      <c r="F30" s="1">
        <v>-1.21409129375563E-2</v>
      </c>
      <c r="G30" s="1">
        <v>0.106041836864113</v>
      </c>
      <c r="H30" s="1">
        <v>-0.57471410039577642</v>
      </c>
      <c r="I30" s="1">
        <v>0.2112704528295592</v>
      </c>
      <c r="J30" s="1">
        <v>1.3117586240322969</v>
      </c>
      <c r="K30" s="1">
        <v>-0.60732575675797029</v>
      </c>
      <c r="L30" s="1">
        <v>-0.32328245446263448</v>
      </c>
      <c r="M30" s="1">
        <v>0.34255788681980143</v>
      </c>
      <c r="N30" s="1">
        <v>0.31342118342933323</v>
      </c>
      <c r="O30" s="1">
        <v>1.5893305393127468</v>
      </c>
      <c r="P30" s="1">
        <v>-0.44508886693231331</v>
      </c>
      <c r="Q30" s="1">
        <v>-1.2266865288209181</v>
      </c>
      <c r="R30" s="1">
        <v>0.74179534098813427</v>
      </c>
      <c r="S30" s="1">
        <v>-8.232031734188007E-2</v>
      </c>
      <c r="T30" s="1">
        <v>-1.2838184808495567</v>
      </c>
      <c r="U30" s="1">
        <v>1.0358565959346653</v>
      </c>
      <c r="V30" s="3">
        <v>-0.79364854556056563</v>
      </c>
    </row>
    <row r="31" spans="2:22" x14ac:dyDescent="0.35">
      <c r="B31" s="9" t="s">
        <v>28</v>
      </c>
      <c r="C31" s="1">
        <v>1.128880660732055</v>
      </c>
      <c r="D31" s="1">
        <v>-0.2203656124844772</v>
      </c>
      <c r="E31" s="1">
        <v>-1.396673839078588</v>
      </c>
      <c r="F31" s="1">
        <v>1.2176914357566162</v>
      </c>
      <c r="G31" s="1">
        <v>-0.3447155963789354</v>
      </c>
      <c r="H31" s="1">
        <v>-0.16694517985069451</v>
      </c>
      <c r="I31" s="1">
        <v>0.37514062038433971</v>
      </c>
      <c r="J31" s="1">
        <v>-0.51462520072521101</v>
      </c>
      <c r="K31" s="1">
        <v>1.1456068036418516</v>
      </c>
      <c r="L31" s="1">
        <v>0.38939531784090609</v>
      </c>
      <c r="M31" s="1">
        <v>0.5355255052269976</v>
      </c>
      <c r="N31" s="1">
        <v>2.01310134003554</v>
      </c>
      <c r="O31" s="1">
        <v>4.5645128170174638E-2</v>
      </c>
      <c r="P31" s="1">
        <v>0.96442601381497295</v>
      </c>
      <c r="Q31" s="1">
        <v>-0.46167106163080651</v>
      </c>
      <c r="R31" s="1">
        <v>1.0216164259820371</v>
      </c>
      <c r="S31" s="1">
        <v>-0.20967556671333534</v>
      </c>
      <c r="T31" s="1">
        <v>1.0291553603582564</v>
      </c>
      <c r="U31" s="1">
        <v>-0.33433901802678678</v>
      </c>
      <c r="V31" s="3">
        <v>-0.82715790156107705</v>
      </c>
    </row>
    <row r="32" spans="2:22" x14ac:dyDescent="0.35">
      <c r="B32" s="9" t="s">
        <v>29</v>
      </c>
      <c r="C32" s="1">
        <v>-0.6025116026624644</v>
      </c>
      <c r="D32" s="1">
        <v>0.66627785643686821</v>
      </c>
      <c r="E32" s="1">
        <v>2.841108697380895</v>
      </c>
      <c r="F32" s="1">
        <v>-0.90732138769782111</v>
      </c>
      <c r="G32" s="1">
        <v>-5.2379669209775395E-2</v>
      </c>
      <c r="H32" s="1">
        <v>-1.307908035807652</v>
      </c>
      <c r="I32" s="1">
        <v>0.3577751505021029</v>
      </c>
      <c r="J32" s="1">
        <v>1.199403732760479</v>
      </c>
      <c r="K32" s="1">
        <v>-0.37969344809663663</v>
      </c>
      <c r="L32" s="1">
        <v>0.4291449109463964</v>
      </c>
      <c r="M32" s="1">
        <v>-1.3196910818517456</v>
      </c>
      <c r="N32" s="1">
        <v>-1.6786878776135465</v>
      </c>
      <c r="O32" s="1">
        <v>-1.4629633606471515</v>
      </c>
      <c r="P32" s="1">
        <v>0.62788065654459235</v>
      </c>
      <c r="Q32" s="1">
        <v>-1.7110786093659212</v>
      </c>
      <c r="R32" s="1">
        <v>-0.30755385083653147</v>
      </c>
      <c r="S32" s="1">
        <v>-1.1705974372526309</v>
      </c>
      <c r="T32" s="1">
        <v>-0.26404090551273329</v>
      </c>
      <c r="U32" s="1">
        <v>-1.3941788291030881</v>
      </c>
      <c r="V32" s="3">
        <v>1.6158302811358869</v>
      </c>
    </row>
    <row r="33" spans="2:22" x14ac:dyDescent="0.35">
      <c r="B33" s="9" t="s">
        <v>30</v>
      </c>
      <c r="C33" s="1">
        <v>-0.27898356543952796</v>
      </c>
      <c r="D33" s="1">
        <v>-1.479774226623519</v>
      </c>
      <c r="E33" s="1">
        <v>1.5262219446543188</v>
      </c>
      <c r="F33" s="1">
        <v>0.48366700499096854</v>
      </c>
      <c r="G33" s="1">
        <v>-7.2191085013572132E-2</v>
      </c>
      <c r="H33" s="1">
        <v>1.8604766755782118</v>
      </c>
      <c r="I33" s="1">
        <v>0.57695365356882999</v>
      </c>
      <c r="J33" s="1">
        <v>-8.6631960997629494E-3</v>
      </c>
      <c r="K33" s="1">
        <v>-1.0700896807573717</v>
      </c>
      <c r="L33" s="1">
        <v>0.78377498753295705</v>
      </c>
      <c r="M33" s="1">
        <v>0.13307873251200442</v>
      </c>
      <c r="N33" s="1">
        <v>-0.37265453697516493</v>
      </c>
      <c r="O33" s="1">
        <v>1.7741048065877243</v>
      </c>
      <c r="P33" s="1">
        <v>1.2684882128958941</v>
      </c>
      <c r="Q33" s="1">
        <v>0.4832183888151011</v>
      </c>
      <c r="R33" s="1">
        <v>-1.9831617636064691</v>
      </c>
      <c r="S33" s="1">
        <v>-0.38521317286978529</v>
      </c>
      <c r="T33" s="1">
        <v>-0.57007268327629235</v>
      </c>
      <c r="U33" s="1">
        <v>-1.0239792033533792</v>
      </c>
      <c r="V33" s="3">
        <v>0.25412546064212171</v>
      </c>
    </row>
    <row r="34" spans="2:22" x14ac:dyDescent="0.35">
      <c r="B34" s="9" t="s">
        <v>31</v>
      </c>
      <c r="C34" s="1">
        <v>8.5265973740970183E-2</v>
      </c>
      <c r="D34" s="1">
        <v>-0.23843570234392528</v>
      </c>
      <c r="E34" s="1">
        <v>0.21910567563589289</v>
      </c>
      <c r="F34" s="1">
        <v>0.76784062680594067</v>
      </c>
      <c r="G34" s="1">
        <v>1.2538177121052934</v>
      </c>
      <c r="H34" s="1">
        <v>-0.91566383354370517</v>
      </c>
      <c r="I34" s="1">
        <v>-0.490698638904772</v>
      </c>
      <c r="J34" s="1">
        <v>1.1464595142379475</v>
      </c>
      <c r="K34" s="1">
        <v>-0.53937809050209284</v>
      </c>
      <c r="L34" s="1">
        <v>-6.4361355664022801E-3</v>
      </c>
      <c r="M34" s="1">
        <v>-5.8933202991302995E-2</v>
      </c>
      <c r="N34" s="1">
        <v>0.43875686155424387</v>
      </c>
      <c r="O34" s="1">
        <v>-1.5656600486898979</v>
      </c>
      <c r="P34" s="1">
        <v>1.0362221606554678</v>
      </c>
      <c r="Q34" s="1">
        <v>0.5700925948962775</v>
      </c>
      <c r="R34" s="1">
        <v>-0.22817149544079551</v>
      </c>
      <c r="S34" s="1">
        <v>-0.39980766580106181</v>
      </c>
      <c r="T34" s="1">
        <v>-0.89701094147054361</v>
      </c>
      <c r="U34" s="1">
        <v>0.10900920426130274</v>
      </c>
      <c r="V34" s="3">
        <v>-1.0590314639646432</v>
      </c>
    </row>
    <row r="35" spans="2:22" x14ac:dyDescent="0.35">
      <c r="B35" s="9" t="s">
        <v>32</v>
      </c>
      <c r="C35" s="1">
        <v>1.0769251456253528</v>
      </c>
      <c r="D35" s="1">
        <v>-0.19872312921306606</v>
      </c>
      <c r="E35" s="1">
        <v>0.20028443560905967</v>
      </c>
      <c r="F35" s="1">
        <v>-0.8514148604445253</v>
      </c>
      <c r="G35" s="1">
        <v>0.14496741375151179</v>
      </c>
      <c r="H35" s="1">
        <v>-0.83974910491213917</v>
      </c>
      <c r="I35" s="1">
        <v>-0.33834966490495161</v>
      </c>
      <c r="J35" s="1">
        <v>0.80821551747106579</v>
      </c>
      <c r="K35" s="1">
        <v>-0.39006118403147205</v>
      </c>
      <c r="L35" s="1">
        <v>-0.76728091297933088</v>
      </c>
      <c r="M35" s="1">
        <v>1.1437640237295106</v>
      </c>
      <c r="N35" s="1">
        <v>-8.2594739876920842E-2</v>
      </c>
      <c r="O35" s="1">
        <v>-0.91124863913891496</v>
      </c>
      <c r="P35" s="1">
        <v>-1.8706166622305813</v>
      </c>
      <c r="Q35" s="1">
        <v>-0.50532236100939765</v>
      </c>
      <c r="R35" s="1">
        <v>-1.4121249155362694</v>
      </c>
      <c r="S35" s="1">
        <v>0.37339056939668758</v>
      </c>
      <c r="T35" s="1">
        <v>-0.99491557719022583</v>
      </c>
      <c r="U35" s="1">
        <v>0.23132292096855242</v>
      </c>
      <c r="V35" s="3">
        <v>-0.79945822904260855</v>
      </c>
    </row>
    <row r="36" spans="2:22" x14ac:dyDescent="0.35">
      <c r="B36" s="9" t="s">
        <v>33</v>
      </c>
      <c r="C36" s="1">
        <v>-9.0496643301318985E-2</v>
      </c>
      <c r="D36" s="1">
        <v>2.6470382235006515</v>
      </c>
      <c r="E36" s="1">
        <v>0.8493351448763844</v>
      </c>
      <c r="F36" s="1">
        <v>0.121573158773845</v>
      </c>
      <c r="G36" s="1">
        <v>-0.78289441839735396</v>
      </c>
      <c r="H36" s="1">
        <v>0.70150431608330976</v>
      </c>
      <c r="I36" s="1">
        <v>3.2048406761373687</v>
      </c>
      <c r="J36" s="1">
        <v>-1.7466626025880522E-2</v>
      </c>
      <c r="K36" s="1">
        <v>0.98544931756362086</v>
      </c>
      <c r="L36" s="1">
        <v>-0.9882999213365854</v>
      </c>
      <c r="M36" s="1">
        <v>-0.38108554606428391</v>
      </c>
      <c r="N36" s="1">
        <v>-1.2250509806555427</v>
      </c>
      <c r="O36" s="1">
        <v>-0.84232741981577675</v>
      </c>
      <c r="P36" s="1">
        <v>0.59853988118891965</v>
      </c>
      <c r="Q36" s="1">
        <v>-0.58446736127459897</v>
      </c>
      <c r="R36" s="1">
        <v>0.21588507398006826</v>
      </c>
      <c r="S36" s="1">
        <v>-0.62710489352610388</v>
      </c>
      <c r="T36" s="1">
        <v>-1.0345780044509176</v>
      </c>
      <c r="U36" s="1">
        <v>-1.2029886146991402</v>
      </c>
      <c r="V36" s="3">
        <v>0.59660658168737946</v>
      </c>
    </row>
    <row r="37" spans="2:22" x14ac:dyDescent="0.35">
      <c r="B37" s="9" t="s">
        <v>34</v>
      </c>
      <c r="C37" s="1">
        <v>-0.6058684872317821</v>
      </c>
      <c r="D37" s="1">
        <v>0.50118624825270841</v>
      </c>
      <c r="E37" s="1">
        <v>-0.98073126170375369</v>
      </c>
      <c r="F37" s="1">
        <v>-1.2930213066176344</v>
      </c>
      <c r="G37" s="1">
        <v>-0.63760258465217046</v>
      </c>
      <c r="H37" s="1">
        <v>-0.11046177011992554</v>
      </c>
      <c r="I37" s="1">
        <v>-2.315360330001746</v>
      </c>
      <c r="J37" s="1">
        <v>-0.66646698684322081</v>
      </c>
      <c r="K37" s="1">
        <v>7.6576324423304101E-2</v>
      </c>
      <c r="L37" s="1">
        <v>0.86823458163130385</v>
      </c>
      <c r="M37" s="1">
        <v>1.7223351026009043E-3</v>
      </c>
      <c r="N37" s="1">
        <v>0.53035311878707503</v>
      </c>
      <c r="O37" s="1">
        <v>1.9193939814050982</v>
      </c>
      <c r="P37" s="1">
        <v>-1.0271724528928947</v>
      </c>
      <c r="Q37" s="1">
        <v>-0.32179535469833737</v>
      </c>
      <c r="R37" s="1">
        <v>-0.57097152662024209</v>
      </c>
      <c r="S37" s="1">
        <v>-1.6687502551078235</v>
      </c>
      <c r="T37" s="1">
        <v>7.8024649235833937E-2</v>
      </c>
      <c r="U37" s="1">
        <v>-0.11488692794428368</v>
      </c>
      <c r="V37" s="3">
        <v>-0.36473532767646871</v>
      </c>
    </row>
    <row r="38" spans="2:22" x14ac:dyDescent="0.35">
      <c r="B38" s="9" t="s">
        <v>35</v>
      </c>
      <c r="C38" s="1">
        <v>1.1623269221788626</v>
      </c>
      <c r="D38" s="1">
        <v>-1.104724526959757</v>
      </c>
      <c r="E38" s="1">
        <v>-1.3464767442464016</v>
      </c>
      <c r="F38" s="1">
        <v>-0.78833400428322198</v>
      </c>
      <c r="G38" s="1">
        <v>0.16695048996621167</v>
      </c>
      <c r="H38" s="1">
        <v>-1.3210869099596223</v>
      </c>
      <c r="I38" s="1">
        <v>0.30713608948695165</v>
      </c>
      <c r="J38" s="1">
        <v>-7.9494005976762774E-2</v>
      </c>
      <c r="K38" s="1">
        <v>0.15225050099042639</v>
      </c>
      <c r="L38" s="1">
        <v>2.2381354787644021</v>
      </c>
      <c r="M38" s="1">
        <v>0.82865737288522945</v>
      </c>
      <c r="N38" s="1">
        <v>-2.9148658911609484</v>
      </c>
      <c r="O38" s="1">
        <v>-1.2684129196634828</v>
      </c>
      <c r="P38" s="1">
        <v>0.37806030771985671</v>
      </c>
      <c r="Q38" s="1">
        <v>1.5239954689425383</v>
      </c>
      <c r="R38" s="1">
        <v>-1.1794026027446405</v>
      </c>
      <c r="S38" s="1">
        <v>-1.0842436927797949</v>
      </c>
      <c r="T38" s="1">
        <v>-1.5013666085688149</v>
      </c>
      <c r="U38" s="1">
        <v>-0.30148385410879963</v>
      </c>
      <c r="V38" s="3">
        <v>-0.32563336269274362</v>
      </c>
    </row>
    <row r="39" spans="2:22" x14ac:dyDescent="0.35">
      <c r="B39" s="9" t="s">
        <v>36</v>
      </c>
      <c r="C39" s="1">
        <v>-0.42755101248484684</v>
      </c>
      <c r="D39" s="1">
        <v>1.1963517207102039</v>
      </c>
      <c r="E39" s="1">
        <v>0.67569705416529346</v>
      </c>
      <c r="F39" s="1">
        <v>-0.39205506670589174</v>
      </c>
      <c r="G39" s="1">
        <v>-0.33438971131935125</v>
      </c>
      <c r="H39" s="1">
        <v>-7.6103122844407692E-2</v>
      </c>
      <c r="I39" s="1">
        <v>-0.67717934108735156</v>
      </c>
      <c r="J39" s="1">
        <v>0.95568125215073829</v>
      </c>
      <c r="K39" s="1">
        <v>0.14525777389864308</v>
      </c>
      <c r="L39" s="1">
        <v>-0.58491635221719152</v>
      </c>
      <c r="M39" s="1">
        <v>0.84198934095347078</v>
      </c>
      <c r="N39" s="1">
        <v>-0.96242153841787004</v>
      </c>
      <c r="O39" s="1">
        <v>-0.60997336029037719</v>
      </c>
      <c r="P39" s="1">
        <v>0.6513684254989982</v>
      </c>
      <c r="Q39" s="1">
        <v>1.9204482211377008</v>
      </c>
      <c r="R39" s="1">
        <v>0.15465790964356435</v>
      </c>
      <c r="S39" s="1">
        <v>-0.21188627575662941</v>
      </c>
      <c r="T39" s="1">
        <v>0.80186856124305861</v>
      </c>
      <c r="U39" s="1">
        <v>1.3574496192495935</v>
      </c>
      <c r="V39" s="3">
        <v>-0.85950062081011214</v>
      </c>
    </row>
    <row r="40" spans="2:22" x14ac:dyDescent="0.35">
      <c r="B40" s="9" t="s">
        <v>37</v>
      </c>
      <c r="C40" s="1">
        <v>-0.32054015908916705</v>
      </c>
      <c r="D40" s="1">
        <v>-0.63469407997176097</v>
      </c>
      <c r="E40" s="1">
        <v>-0.35590069019006215</v>
      </c>
      <c r="F40" s="1">
        <v>-2.4505460746686176</v>
      </c>
      <c r="G40" s="1">
        <v>-0.51583494857814571</v>
      </c>
      <c r="H40" s="1">
        <v>-1.7776231241956777</v>
      </c>
      <c r="I40" s="1">
        <v>-0.59651808164953302</v>
      </c>
      <c r="J40" s="1">
        <v>-0.38893198321429662</v>
      </c>
      <c r="K40" s="1">
        <v>1.1728043809688418</v>
      </c>
      <c r="L40" s="1">
        <v>8.808272744101113E-2</v>
      </c>
      <c r="M40" s="1">
        <v>0.54181231447521616</v>
      </c>
      <c r="N40" s="1">
        <v>-0.17544769636273794</v>
      </c>
      <c r="O40" s="1">
        <v>-1.1955971396405882</v>
      </c>
      <c r="P40" s="1">
        <v>2.1951647242150951</v>
      </c>
      <c r="Q40" s="1">
        <v>-1.0082322389679206</v>
      </c>
      <c r="R40" s="1">
        <v>-0.79149373269662293</v>
      </c>
      <c r="S40" s="1">
        <v>1.0933478972602202</v>
      </c>
      <c r="T40" s="1">
        <v>-0.31975642590420633</v>
      </c>
      <c r="U40" s="1">
        <v>-0.7902908937551042</v>
      </c>
      <c r="V40" s="3">
        <v>0.56712704618929544</v>
      </c>
    </row>
    <row r="41" spans="2:22" x14ac:dyDescent="0.35">
      <c r="B41" s="9" t="s">
        <v>38</v>
      </c>
      <c r="C41" s="1">
        <v>-2.2212019604190529</v>
      </c>
      <c r="D41" s="1">
        <v>1.0333364934497022</v>
      </c>
      <c r="E41" s="1">
        <v>-2.7296585271160461</v>
      </c>
      <c r="F41" s="1">
        <v>0.36924360098499887</v>
      </c>
      <c r="G41" s="1">
        <v>-1.0743579233027467</v>
      </c>
      <c r="H41" s="1">
        <v>0.44638301626183041</v>
      </c>
      <c r="I41" s="1">
        <v>0.39215341141525606</v>
      </c>
      <c r="J41" s="1">
        <v>0.18525585544671416</v>
      </c>
      <c r="K41" s="1">
        <v>-0.34493472378914358</v>
      </c>
      <c r="L41" s="1">
        <v>-0.56872617521599422</v>
      </c>
      <c r="M41" s="1">
        <v>0.29115945783996822</v>
      </c>
      <c r="N41" s="1">
        <v>-7.1793418704997905E-2</v>
      </c>
      <c r="O41" s="1">
        <v>0.23090407500658972</v>
      </c>
      <c r="P41" s="1">
        <v>-1.1421973652209432</v>
      </c>
      <c r="Q41" s="1">
        <v>-1.2074357669744644</v>
      </c>
      <c r="R41" s="1">
        <v>-0.20318403413027636</v>
      </c>
      <c r="S41" s="1">
        <v>-0.75304657623956994</v>
      </c>
      <c r="T41" s="1">
        <v>-0.7918333042778366</v>
      </c>
      <c r="U41" s="1">
        <v>-1.4188875281287918</v>
      </c>
      <c r="V41" s="3">
        <v>-0.82800425319906201</v>
      </c>
    </row>
    <row r="42" spans="2:22" x14ac:dyDescent="0.35">
      <c r="B42" s="9" t="s">
        <v>39</v>
      </c>
      <c r="C42" s="1">
        <v>0.93293095237701185</v>
      </c>
      <c r="D42" s="1">
        <v>-1.4914472809780279</v>
      </c>
      <c r="E42" s="1">
        <v>1.5873324933116875</v>
      </c>
      <c r="F42" s="1">
        <v>-1.3018114519620372</v>
      </c>
      <c r="G42" s="1">
        <v>-0.44967899032541564</v>
      </c>
      <c r="H42" s="1">
        <v>-0.6238537503774364</v>
      </c>
      <c r="I42" s="1">
        <v>-0.22967766084627961</v>
      </c>
      <c r="J42" s="1">
        <v>-1.5689494640734072</v>
      </c>
      <c r="K42" s="1">
        <v>-5.8132279988392231E-2</v>
      </c>
      <c r="L42" s="1">
        <v>0.17039474324509982</v>
      </c>
      <c r="M42" s="1">
        <v>-0.13761790486629918</v>
      </c>
      <c r="N42" s="1">
        <v>-0.92857866930441069</v>
      </c>
      <c r="O42" s="1">
        <v>-1.6424353993821501</v>
      </c>
      <c r="P42" s="1">
        <v>0.51740457115722727</v>
      </c>
      <c r="Q42" s="1">
        <v>0.37958308295697146</v>
      </c>
      <c r="R42" s="1">
        <v>-0.47765393287021685</v>
      </c>
      <c r="S42" s="1">
        <v>0.21256558509751114</v>
      </c>
      <c r="T42" s="1">
        <v>-0.71305962808102663</v>
      </c>
      <c r="U42" s="1">
        <v>0.70570044924593689</v>
      </c>
      <c r="V42" s="3">
        <v>0.39370070509442007</v>
      </c>
    </row>
    <row r="43" spans="2:22" x14ac:dyDescent="0.35">
      <c r="B43" s="9" t="s">
        <v>40</v>
      </c>
      <c r="C43" s="1">
        <v>-0.52059578551100694</v>
      </c>
      <c r="D43" s="1">
        <v>0.24386871245607095</v>
      </c>
      <c r="E43" s="1">
        <v>-5.6048401965824543E-2</v>
      </c>
      <c r="F43" s="1">
        <v>-1.5012773149124168</v>
      </c>
      <c r="G43" s="1">
        <v>3.9733350731618856E-2</v>
      </c>
      <c r="H43" s="1">
        <v>0.12773577403692729</v>
      </c>
      <c r="I43" s="1">
        <v>1.673387040134573</v>
      </c>
      <c r="J43" s="1">
        <v>1.4711418347603622</v>
      </c>
      <c r="K43" s="1">
        <v>2.5552291661143034</v>
      </c>
      <c r="L43" s="1">
        <v>-1.6287124967184767</v>
      </c>
      <c r="M43" s="1">
        <v>-1.0705665532477493</v>
      </c>
      <c r="N43" s="1">
        <v>1.4080923972628647</v>
      </c>
      <c r="O43" s="1">
        <v>0.43684530324752557</v>
      </c>
      <c r="P43" s="1">
        <v>-0.23396565027149294</v>
      </c>
      <c r="Q43" s="1">
        <v>-1.4310370512570929</v>
      </c>
      <c r="R43" s="1">
        <v>-0.10141958024587601</v>
      </c>
      <c r="S43" s="1">
        <v>-0.9524935990509702</v>
      </c>
      <c r="T43" s="1">
        <v>-0.28381311797842695</v>
      </c>
      <c r="U43" s="1">
        <v>-0.33414070393359746</v>
      </c>
      <c r="V43" s="3">
        <v>-0.32105416701470446</v>
      </c>
    </row>
    <row r="44" spans="2:22" x14ac:dyDescent="0.35">
      <c r="B44" s="9" t="s">
        <v>41</v>
      </c>
      <c r="C44" s="1">
        <v>0.32300113490444987</v>
      </c>
      <c r="D44" s="1">
        <v>0.29716823606726273</v>
      </c>
      <c r="E44" s="1">
        <v>0.66758025606100069</v>
      </c>
      <c r="F44" s="1">
        <v>-0.34502852192762723</v>
      </c>
      <c r="G44" s="1">
        <v>0.77401035402410878</v>
      </c>
      <c r="H44" s="1">
        <v>0.80022769473028832</v>
      </c>
      <c r="I44" s="1">
        <v>-0.73673891507591716</v>
      </c>
      <c r="J44" s="1">
        <v>-1.4194865278122077</v>
      </c>
      <c r="K44" s="1">
        <v>1.3666321410496154</v>
      </c>
      <c r="L44" s="1">
        <v>-0.7349499563653964</v>
      </c>
      <c r="M44" s="1">
        <v>-6.7187687347501149E-2</v>
      </c>
      <c r="N44" s="1">
        <v>1.4282818673712241</v>
      </c>
      <c r="O44" s="1">
        <v>-1.3248348956779781</v>
      </c>
      <c r="P44" s="1">
        <v>5.7464481530875716E-2</v>
      </c>
      <c r="Q44" s="1">
        <v>1.256360911974489</v>
      </c>
      <c r="R44" s="1">
        <v>0.77260571962714364</v>
      </c>
      <c r="S44" s="1">
        <v>0.69447390128803499</v>
      </c>
      <c r="T44" s="1">
        <v>-0.61619529855880451</v>
      </c>
      <c r="U44" s="1">
        <v>-0.81140561280923296</v>
      </c>
      <c r="V44" s="3">
        <v>2.198394611648133</v>
      </c>
    </row>
    <row r="45" spans="2:22" x14ac:dyDescent="0.35">
      <c r="B45" s="9" t="s">
        <v>42</v>
      </c>
      <c r="C45" s="1">
        <v>-0.20859679174218915</v>
      </c>
      <c r="D45" s="1">
        <v>-0.47350775500510411</v>
      </c>
      <c r="E45" s="1">
        <v>-0.25093786611047003</v>
      </c>
      <c r="F45" s="1">
        <v>-7.6514854642053126E-2</v>
      </c>
      <c r="G45" s="1">
        <v>0.52839547611362614</v>
      </c>
      <c r="H45" s="1">
        <v>1.4082791641911545</v>
      </c>
      <c r="I45" s="1">
        <v>0.712947242099773</v>
      </c>
      <c r="J45" s="1">
        <v>-5.9901901275767826E-2</v>
      </c>
      <c r="K45" s="1">
        <v>0.15722573075038471</v>
      </c>
      <c r="L45" s="1">
        <v>-0.56348868713955136</v>
      </c>
      <c r="M45" s="1">
        <v>2.0646893294311557</v>
      </c>
      <c r="N45" s="1">
        <v>-2.4639529230948383</v>
      </c>
      <c r="O45" s="1">
        <v>-0.6202781954281652</v>
      </c>
      <c r="P45" s="1">
        <v>-7.1952145641238835E-2</v>
      </c>
      <c r="Q45" s="1">
        <v>-0.57481060857957289</v>
      </c>
      <c r="R45" s="1">
        <v>0.30129349324315047</v>
      </c>
      <c r="S45" s="1">
        <v>1.2149426863544774</v>
      </c>
      <c r="T45" s="1">
        <v>0.56389523849586232</v>
      </c>
      <c r="U45" s="1">
        <v>1.2728968455272955</v>
      </c>
      <c r="V45" s="3">
        <v>4.7437295617864406E-3</v>
      </c>
    </row>
    <row r="46" spans="2:22" x14ac:dyDescent="0.35">
      <c r="B46" s="9" t="s">
        <v>43</v>
      </c>
      <c r="C46" s="1">
        <v>1.5047861005158847</v>
      </c>
      <c r="D46" s="1">
        <v>-0.66187644446925775</v>
      </c>
      <c r="E46" s="1">
        <v>-0.16525338795141492</v>
      </c>
      <c r="F46" s="1">
        <v>2.3162317567299149</v>
      </c>
      <c r="G46" s="1">
        <v>0.87599084415345974</v>
      </c>
      <c r="H46" s="1">
        <v>-2.3995695424731966</v>
      </c>
      <c r="I46" s="1">
        <v>-0.39621471693876831</v>
      </c>
      <c r="J46" s="1">
        <v>0.95417385918999498</v>
      </c>
      <c r="K46" s="1">
        <v>-0.56536819874562194</v>
      </c>
      <c r="L46" s="1">
        <v>0.29347052875865043</v>
      </c>
      <c r="M46" s="1">
        <v>0.10250626110080002</v>
      </c>
      <c r="N46" s="1">
        <v>0.26562223131936613</v>
      </c>
      <c r="O46" s="1">
        <v>-4.244118677503772E-2</v>
      </c>
      <c r="P46" s="1">
        <v>-1.3938374044077917</v>
      </c>
      <c r="Q46" s="1">
        <v>-0.88032038676003921</v>
      </c>
      <c r="R46" s="1">
        <v>0.50177218636501164</v>
      </c>
      <c r="S46" s="1">
        <v>-1.1964780968833391</v>
      </c>
      <c r="T46" s="1">
        <v>-0.89071750503083724</v>
      </c>
      <c r="U46" s="1">
        <v>-0.59296857850136553</v>
      </c>
      <c r="V46" s="3">
        <v>-1.2136549383068305</v>
      </c>
    </row>
    <row r="47" spans="2:22" x14ac:dyDescent="0.35">
      <c r="B47" s="9" t="s">
        <v>44</v>
      </c>
      <c r="C47" s="1">
        <v>1.2496942269101223</v>
      </c>
      <c r="D47" s="1">
        <v>0.85239965244606197</v>
      </c>
      <c r="E47" s="1">
        <v>-0.90405791435083704</v>
      </c>
      <c r="F47" s="1">
        <v>1.1501573019312403</v>
      </c>
      <c r="G47" s="1">
        <v>-0.14322898603896014</v>
      </c>
      <c r="H47" s="1">
        <v>-1.112526817816359</v>
      </c>
      <c r="I47" s="1">
        <v>0.15080476069788593</v>
      </c>
      <c r="J47" s="1">
        <v>-0.34420159339988043</v>
      </c>
      <c r="K47" s="1">
        <v>0.30358924992512903</v>
      </c>
      <c r="L47" s="1">
        <v>0.52844063644536277</v>
      </c>
      <c r="M47" s="1">
        <v>0.39127486219276436</v>
      </c>
      <c r="N47" s="1">
        <v>0.29838879467323259</v>
      </c>
      <c r="O47" s="1">
        <v>-0.19252137047146406</v>
      </c>
      <c r="P47" s="1">
        <v>0.18847957889398637</v>
      </c>
      <c r="Q47" s="1">
        <v>1.5167712502432438</v>
      </c>
      <c r="R47" s="1">
        <v>0.79591917960888592</v>
      </c>
      <c r="S47" s="1">
        <v>1.3744309353904085</v>
      </c>
      <c r="T47" s="1">
        <v>-1.181652725681634</v>
      </c>
      <c r="U47" s="1">
        <v>1.660057010250664</v>
      </c>
      <c r="V47" s="3">
        <v>0.91873393868007114</v>
      </c>
    </row>
    <row r="48" spans="2:22" x14ac:dyDescent="0.35">
      <c r="B48" s="9" t="s">
        <v>45</v>
      </c>
      <c r="C48" s="1">
        <v>-0.20650897236783367</v>
      </c>
      <c r="D48" s="1">
        <v>1.019529866961344</v>
      </c>
      <c r="E48" s="1">
        <v>-5.8220891455269722E-2</v>
      </c>
      <c r="F48" s="1">
        <v>1.9639219340513441</v>
      </c>
      <c r="G48" s="1">
        <v>0.12665286958789351</v>
      </c>
      <c r="H48" s="1">
        <v>0.80895846825968598</v>
      </c>
      <c r="I48" s="1">
        <v>-1.1655703206670602</v>
      </c>
      <c r="J48" s="1">
        <v>-1.4408747265287427</v>
      </c>
      <c r="K48" s="1">
        <v>0.16397084149042265</v>
      </c>
      <c r="L48" s="1">
        <v>1.3851007074608894</v>
      </c>
      <c r="M48" s="1">
        <v>-0.16397624856316714</v>
      </c>
      <c r="N48" s="1">
        <v>0.46062697002588826</v>
      </c>
      <c r="O48" s="1">
        <v>-0.54753872515856017</v>
      </c>
      <c r="P48" s="1">
        <v>-1.2622327596815968</v>
      </c>
      <c r="Q48" s="1">
        <v>-0.28639480565386083</v>
      </c>
      <c r="R48" s="1">
        <v>0.21175374705365815</v>
      </c>
      <c r="S48" s="1">
        <v>-0.86815543966775599</v>
      </c>
      <c r="T48" s="1">
        <v>0.62117302746927883</v>
      </c>
      <c r="U48" s="1">
        <v>-2.2461279939556396</v>
      </c>
      <c r="V48" s="3">
        <v>-1.2138826842648121</v>
      </c>
    </row>
    <row r="49" spans="2:22" x14ac:dyDescent="0.35">
      <c r="B49" s="9" t="s">
        <v>46</v>
      </c>
      <c r="C49" s="1">
        <v>-0.32318156925298591</v>
      </c>
      <c r="D49" s="1">
        <v>2.6845455335231421</v>
      </c>
      <c r="E49" s="1">
        <v>-1.0595121117538033</v>
      </c>
      <c r="F49" s="1">
        <v>-0.16158409601324819</v>
      </c>
      <c r="G49" s="1">
        <v>-4.486957386370434E-2</v>
      </c>
      <c r="H49" s="1">
        <v>-0.47231239514516743</v>
      </c>
      <c r="I49" s="1">
        <v>1.9082706527463684</v>
      </c>
      <c r="J49" s="1">
        <v>-0.91454227956192991</v>
      </c>
      <c r="K49" s="1">
        <v>3.519067767517174</v>
      </c>
      <c r="L49" s="1">
        <v>0.77957905049517551</v>
      </c>
      <c r="M49" s="1">
        <v>3.0490414481086674</v>
      </c>
      <c r="N49" s="1">
        <v>1.3559538847687223</v>
      </c>
      <c r="O49" s="1">
        <v>-1.2531112623241225</v>
      </c>
      <c r="P49" s="1">
        <v>1.4875549534861492</v>
      </c>
      <c r="Q49" s="1">
        <v>1.1400644319902715</v>
      </c>
      <c r="R49" s="1">
        <v>-1.7162338895259128</v>
      </c>
      <c r="S49" s="1">
        <v>0.81594350462907028</v>
      </c>
      <c r="T49" s="1">
        <v>-0.91290838739570379</v>
      </c>
      <c r="U49" s="1">
        <v>-0.86292894493309646</v>
      </c>
      <c r="V49" s="3">
        <v>1.1868603451407651</v>
      </c>
    </row>
    <row r="50" spans="2:22" x14ac:dyDescent="0.35">
      <c r="B50" s="9" t="s">
        <v>47</v>
      </c>
      <c r="C50" s="1">
        <v>-1.5582093449194603</v>
      </c>
      <c r="D50" s="1">
        <v>0.15397217488768666</v>
      </c>
      <c r="E50" s="1">
        <v>1.4975810452876948</v>
      </c>
      <c r="F50" s="1">
        <v>-0.47742230511774647</v>
      </c>
      <c r="G50" s="1">
        <v>-1.7609157776084088</v>
      </c>
      <c r="H50" s="1">
        <v>1.4080626688648505</v>
      </c>
      <c r="I50" s="1">
        <v>0.11831280789225597</v>
      </c>
      <c r="J50" s="1">
        <v>-1.290223293748846</v>
      </c>
      <c r="K50" s="1">
        <v>0.35220524812525628</v>
      </c>
      <c r="L50" s="1">
        <v>0.52339243727064322</v>
      </c>
      <c r="M50" s="1">
        <v>0.29699733538682727</v>
      </c>
      <c r="N50" s="1">
        <v>0.4658602974690218</v>
      </c>
      <c r="O50" s="1">
        <v>-0.46778630388438391</v>
      </c>
      <c r="P50" s="1">
        <v>0.67599615858208439</v>
      </c>
      <c r="Q50" s="1">
        <v>1.1998723172059209</v>
      </c>
      <c r="R50" s="1">
        <v>0.13119635563806631</v>
      </c>
      <c r="S50" s="1">
        <v>-0.76863348472237436</v>
      </c>
      <c r="T50" s="1">
        <v>-0.28737619941121867</v>
      </c>
      <c r="U50" s="1">
        <v>0.22341216639830158</v>
      </c>
      <c r="V50" s="3">
        <v>-0.15529769176479954</v>
      </c>
    </row>
    <row r="51" spans="2:22" x14ac:dyDescent="0.35">
      <c r="B51" s="9" t="s">
        <v>48</v>
      </c>
      <c r="C51" s="1">
        <v>0.55564856365258375</v>
      </c>
      <c r="D51" s="1">
        <v>-1.1948878716505731</v>
      </c>
      <c r="E51" s="1">
        <v>0.46875572721996145</v>
      </c>
      <c r="F51" s="1">
        <v>1.0646353438031242</v>
      </c>
      <c r="G51" s="1">
        <v>-0.35500773115544954</v>
      </c>
      <c r="H51" s="1">
        <v>-2.2131403240842795</v>
      </c>
      <c r="I51" s="1">
        <v>1.468076961991577</v>
      </c>
      <c r="J51" s="1">
        <v>0.58006653661870489</v>
      </c>
      <c r="K51" s="1">
        <v>-0.21588927301545091</v>
      </c>
      <c r="L51" s="1">
        <v>-0.46532893112460644</v>
      </c>
      <c r="M51" s="1">
        <v>0.89797279814107323</v>
      </c>
      <c r="N51" s="1">
        <v>0.28766068254668375</v>
      </c>
      <c r="O51" s="1">
        <v>-0.48607693964086046</v>
      </c>
      <c r="P51" s="1">
        <v>0.10988360270304753</v>
      </c>
      <c r="Q51" s="1">
        <v>-0.3058945430072097</v>
      </c>
      <c r="R51" s="1">
        <v>-1.2220312788273986</v>
      </c>
      <c r="S51" s="1">
        <v>1.6600660889099397</v>
      </c>
      <c r="T51" s="1">
        <v>-5.0907194972230341E-2</v>
      </c>
      <c r="U51" s="1">
        <v>-1.4154157017955063E-2</v>
      </c>
      <c r="V51" s="3">
        <v>1.7609402807643546</v>
      </c>
    </row>
    <row r="52" spans="2:22" x14ac:dyDescent="0.35">
      <c r="B52" s="9" t="s">
        <v>49</v>
      </c>
      <c r="C52" s="1">
        <v>1.1128413774668942</v>
      </c>
      <c r="D52" s="1">
        <v>0.86546866633259145</v>
      </c>
      <c r="E52" s="1">
        <v>-0.26555694763711141</v>
      </c>
      <c r="F52" s="1">
        <v>0.86614376419699957</v>
      </c>
      <c r="G52" s="1">
        <v>7.2958454152732818E-2</v>
      </c>
      <c r="H52" s="1">
        <v>0.10285022448838703</v>
      </c>
      <c r="I52" s="1">
        <v>3.2444051813589829E-2</v>
      </c>
      <c r="J52" s="1">
        <v>0.62377715163671099</v>
      </c>
      <c r="K52" s="1">
        <v>-1.3349883731248982</v>
      </c>
      <c r="L52" s="1">
        <v>0.1797748036250327</v>
      </c>
      <c r="M52" s="1">
        <v>0.6721071309618345</v>
      </c>
      <c r="N52" s="1">
        <v>0.20956655892317827</v>
      </c>
      <c r="O52" s="1">
        <v>-0.95783757712228834</v>
      </c>
      <c r="P52" s="1">
        <v>0.17905266663822497</v>
      </c>
      <c r="Q52" s="1">
        <v>-1.2111968174623917</v>
      </c>
      <c r="R52" s="1">
        <v>-1.7599446581536207</v>
      </c>
      <c r="S52" s="1">
        <v>-1.9385084795432086</v>
      </c>
      <c r="T52" s="1">
        <v>1.4758067700480484</v>
      </c>
      <c r="U52" s="1">
        <v>-0.57019984814440883</v>
      </c>
      <c r="V52" s="3">
        <v>0.45655631080845543</v>
      </c>
    </row>
    <row r="53" spans="2:22" x14ac:dyDescent="0.35">
      <c r="B53" s="9" t="s">
        <v>50</v>
      </c>
      <c r="C53" s="1">
        <v>0.21740379579221314</v>
      </c>
      <c r="D53" s="1">
        <v>-0.76487143083021836</v>
      </c>
      <c r="E53" s="1">
        <v>-9.5876254873917155E-2</v>
      </c>
      <c r="F53" s="1">
        <v>1.1706070098159616</v>
      </c>
      <c r="G53" s="1">
        <v>1.1838983485265657</v>
      </c>
      <c r="H53" s="1">
        <v>0.7697105674822633</v>
      </c>
      <c r="I53" s="1">
        <v>0.49164617633759677</v>
      </c>
      <c r="J53" s="1">
        <v>2.8855317452185325</v>
      </c>
      <c r="K53" s="1">
        <v>1.2360155776944759</v>
      </c>
      <c r="L53" s="1">
        <v>-0.18750460606436706</v>
      </c>
      <c r="M53" s="1">
        <v>-0.75081249437100861</v>
      </c>
      <c r="N53" s="1">
        <v>-1.6296255405787963</v>
      </c>
      <c r="O53" s="1">
        <v>0.31095854645474924</v>
      </c>
      <c r="P53" s="1">
        <v>-0.64476677088631817</v>
      </c>
      <c r="Q53" s="1">
        <v>0.6227531508499855</v>
      </c>
      <c r="R53" s="1">
        <v>1.6430052861060005</v>
      </c>
      <c r="S53" s="1">
        <v>1.0227961889444901</v>
      </c>
      <c r="T53" s="1">
        <v>0.91700128924941082</v>
      </c>
      <c r="U53" s="1">
        <v>0.59986674335938062</v>
      </c>
      <c r="V53" s="3">
        <v>-0.78898717559635467</v>
      </c>
    </row>
    <row r="54" spans="2:22" x14ac:dyDescent="0.35">
      <c r="B54" s="9" t="s">
        <v>51</v>
      </c>
      <c r="C54" s="1">
        <v>-0.40097051742876377</v>
      </c>
      <c r="D54" s="1">
        <v>-8.7980115700331638E-2</v>
      </c>
      <c r="E54" s="1">
        <v>-2.721626352843328</v>
      </c>
      <c r="F54" s="1">
        <v>0.8654295226326969</v>
      </c>
      <c r="G54" s="1">
        <v>0.35161116154124189</v>
      </c>
      <c r="H54" s="1">
        <v>0.83776521799471715</v>
      </c>
      <c r="I54" s="1">
        <v>0.80437535740806165</v>
      </c>
      <c r="J54" s="1">
        <v>-3.0770534847395767E-2</v>
      </c>
      <c r="K54" s="1">
        <v>0.1758312684791967</v>
      </c>
      <c r="L54" s="1">
        <v>6.2320157340277155E-2</v>
      </c>
      <c r="M54" s="1">
        <v>0.59288122038829016</v>
      </c>
      <c r="N54" s="1">
        <v>8.3962595244433336E-2</v>
      </c>
      <c r="O54" s="1">
        <v>0.570994358144985</v>
      </c>
      <c r="P54" s="1">
        <v>-2.05149535154555E-2</v>
      </c>
      <c r="Q54" s="1">
        <v>-0.16136970240586132</v>
      </c>
      <c r="R54" s="1">
        <v>1.1291772714192116</v>
      </c>
      <c r="S54" s="1">
        <v>-0.34839548823543537</v>
      </c>
      <c r="T54" s="1">
        <v>-0.45635891422538816</v>
      </c>
      <c r="U54" s="1">
        <v>-0.51569592168010248</v>
      </c>
      <c r="V54" s="3">
        <v>0.15950077745737024</v>
      </c>
    </row>
    <row r="55" spans="2:22" x14ac:dyDescent="0.35">
      <c r="B55" s="9" t="s">
        <v>52</v>
      </c>
      <c r="C55" s="1">
        <v>0.43833022197837684</v>
      </c>
      <c r="D55" s="1">
        <v>0.1357896340268562</v>
      </c>
      <c r="E55" s="1">
        <v>0.25490876691262404</v>
      </c>
      <c r="F55" s="1">
        <v>0.72486253651210819</v>
      </c>
      <c r="G55" s="1">
        <v>-1.141369746962962</v>
      </c>
      <c r="H55" s="1">
        <v>-0.51665290597254132</v>
      </c>
      <c r="I55" s="1">
        <v>-0.12421787962529036</v>
      </c>
      <c r="J55" s="1">
        <v>-1.8615768857896884</v>
      </c>
      <c r="K55" s="1">
        <v>0.91315823284459841</v>
      </c>
      <c r="L55" s="1">
        <v>0.82913043598629332</v>
      </c>
      <c r="M55" s="1">
        <v>-0.34196476186024172</v>
      </c>
      <c r="N55" s="1">
        <v>2.4814460499595032</v>
      </c>
      <c r="O55" s="1">
        <v>-0.63482679228464989</v>
      </c>
      <c r="P55" s="1">
        <v>-1.0541858958030914</v>
      </c>
      <c r="Q55" s="1">
        <v>0.12296973882037239</v>
      </c>
      <c r="R55" s="1">
        <v>-0.94549036939998143</v>
      </c>
      <c r="S55" s="1">
        <v>-0.2474893642675875</v>
      </c>
      <c r="T55" s="1">
        <v>3.6970716847183773</v>
      </c>
      <c r="U55" s="1">
        <v>1.8738755201664223</v>
      </c>
      <c r="V55" s="3">
        <v>-1.2361143801431689</v>
      </c>
    </row>
    <row r="56" spans="2:22" x14ac:dyDescent="0.35">
      <c r="B56" s="9" t="s">
        <v>53</v>
      </c>
      <c r="C56" s="1">
        <v>-0.31166092672304807</v>
      </c>
      <c r="D56" s="1">
        <v>0.15651822622633307</v>
      </c>
      <c r="E56" s="1">
        <v>-1.0132394353929259</v>
      </c>
      <c r="F56" s="1">
        <v>-1.2696996572694563</v>
      </c>
      <c r="G56" s="1">
        <v>-0.96134612440934741</v>
      </c>
      <c r="H56" s="1">
        <v>0.71614273064807354</v>
      </c>
      <c r="I56" s="1">
        <v>0.64676352154333727</v>
      </c>
      <c r="J56" s="1">
        <v>1.5657049488394235</v>
      </c>
      <c r="K56" s="1">
        <v>1.7924136875461312</v>
      </c>
      <c r="L56" s="1">
        <v>-0.73606173315462486</v>
      </c>
      <c r="M56" s="1">
        <v>-0.28098872050754942</v>
      </c>
      <c r="N56" s="1">
        <v>-1.6524608143035517</v>
      </c>
      <c r="O56" s="1">
        <v>1.4091338542394189</v>
      </c>
      <c r="P56" s="1">
        <v>-0.18487338360790054</v>
      </c>
      <c r="Q56" s="1">
        <v>-0.39146374619227736</v>
      </c>
      <c r="R56" s="1">
        <v>0.34939075247300266</v>
      </c>
      <c r="S56" s="1">
        <v>-0.59100741023442838</v>
      </c>
      <c r="T56" s="1">
        <v>-0.69514199284830847</v>
      </c>
      <c r="U56" s="1">
        <v>1.2663862469787563</v>
      </c>
      <c r="V56" s="3">
        <v>0.69719458716762683</v>
      </c>
    </row>
    <row r="57" spans="2:22" x14ac:dyDescent="0.35">
      <c r="B57" s="9" t="s">
        <v>54</v>
      </c>
      <c r="C57" s="1">
        <v>-0.79358454192831307</v>
      </c>
      <c r="D57" s="1">
        <v>1.0461091662293365</v>
      </c>
      <c r="E57" s="1">
        <v>-0.47803669659881692</v>
      </c>
      <c r="F57" s="1">
        <v>-5.6738005038204753E-2</v>
      </c>
      <c r="G57" s="1">
        <v>-0.29271136572264783</v>
      </c>
      <c r="H57" s="1">
        <v>0.73901237132853759</v>
      </c>
      <c r="I57" s="1">
        <v>-0.43612298818557155</v>
      </c>
      <c r="J57" s="1">
        <v>-0.38913260215613121</v>
      </c>
      <c r="K57" s="1">
        <v>3.7641740757365358E-2</v>
      </c>
      <c r="L57" s="1">
        <v>-0.68656720264925841</v>
      </c>
      <c r="M57" s="1">
        <v>-2.1212182876268408</v>
      </c>
      <c r="N57" s="1">
        <v>1.4120723564962756</v>
      </c>
      <c r="O57" s="1">
        <v>0.14454920846678818</v>
      </c>
      <c r="P57" s="1">
        <v>-0.22412867006010867</v>
      </c>
      <c r="Q57" s="1">
        <v>0.22603621622493786</v>
      </c>
      <c r="R57" s="1">
        <v>1.1665491531843752</v>
      </c>
      <c r="S57" s="1">
        <v>-0.11972616527971654</v>
      </c>
      <c r="T57" s="1">
        <v>2.0455767139101311</v>
      </c>
      <c r="U57" s="1">
        <v>0.43081730592859852</v>
      </c>
      <c r="V57" s="3">
        <v>0.80146306256868949</v>
      </c>
    </row>
    <row r="58" spans="2:22" x14ac:dyDescent="0.35">
      <c r="B58" s="9" t="s">
        <v>55</v>
      </c>
      <c r="C58" s="1">
        <v>-0.20083523245428</v>
      </c>
      <c r="D58" s="1">
        <v>-0.78450117186249591</v>
      </c>
      <c r="E58" s="1">
        <v>0.16086899999308801</v>
      </c>
      <c r="F58" s="1">
        <v>-0.12101705535452698</v>
      </c>
      <c r="G58" s="1">
        <v>-6.7546331112402339E-2</v>
      </c>
      <c r="H58" s="1">
        <v>0.74833223855133701</v>
      </c>
      <c r="I58" s="1">
        <v>-1.5021970670369571</v>
      </c>
      <c r="J58" s="1">
        <v>-0.59684082056127796</v>
      </c>
      <c r="K58" s="1">
        <v>-1.969943204113382</v>
      </c>
      <c r="L58" s="1">
        <v>0.28826225167185665</v>
      </c>
      <c r="M58" s="1">
        <v>0.89780295800239684</v>
      </c>
      <c r="N58" s="1">
        <v>-1.3718337512485492</v>
      </c>
      <c r="O58" s="1">
        <v>-0.92682475758458116</v>
      </c>
      <c r="P58" s="1">
        <v>-0.98228405055262336</v>
      </c>
      <c r="Q58" s="1">
        <v>5.2583992206405999E-2</v>
      </c>
      <c r="R58" s="1">
        <v>0.83399980479817137</v>
      </c>
      <c r="S58" s="1">
        <v>1.7408212484264283</v>
      </c>
      <c r="T58" s="1">
        <v>1.2126334874302498</v>
      </c>
      <c r="U58" s="1">
        <v>-1.513200538208636</v>
      </c>
      <c r="V58" s="3">
        <v>-0.44686274896931594</v>
      </c>
    </row>
    <row r="59" spans="2:22" x14ac:dyDescent="0.35">
      <c r="B59" s="9" t="s">
        <v>56</v>
      </c>
      <c r="C59" s="1">
        <v>5.7060789311325522E-2</v>
      </c>
      <c r="D59" s="1">
        <v>0.15995712833935122</v>
      </c>
      <c r="E59" s="1">
        <v>0.28097399003666546</v>
      </c>
      <c r="F59" s="1">
        <v>-1.0945443327870277</v>
      </c>
      <c r="G59" s="1">
        <v>-0.3260066415231152</v>
      </c>
      <c r="H59" s="1">
        <v>-0.48654337427245936</v>
      </c>
      <c r="I59" s="1">
        <v>0.30640992351618257</v>
      </c>
      <c r="J59" s="1">
        <v>-0.70642159977057206</v>
      </c>
      <c r="K59" s="1">
        <v>0.86678863456559763</v>
      </c>
      <c r="L59" s="1">
        <v>0.65858343165400557</v>
      </c>
      <c r="M59" s="1">
        <v>0.59624814307348339</v>
      </c>
      <c r="N59" s="1">
        <v>-0.20053809112522519</v>
      </c>
      <c r="O59" s="1">
        <v>0.13181246328421364</v>
      </c>
      <c r="P59" s="1">
        <v>0.73460982042072354</v>
      </c>
      <c r="Q59" s="1">
        <v>-2.8238701403038866</v>
      </c>
      <c r="R59" s="1">
        <v>-1.0543253226139646</v>
      </c>
      <c r="S59" s="1">
        <v>-0.19152133255217765</v>
      </c>
      <c r="T59" s="1">
        <v>-1.7699868252532962</v>
      </c>
      <c r="U59" s="1">
        <v>0.64108869244088973</v>
      </c>
      <c r="V59" s="3">
        <v>0.63296368414775872</v>
      </c>
    </row>
    <row r="60" spans="2:22" x14ac:dyDescent="0.35">
      <c r="B60" s="9" t="s">
        <v>57</v>
      </c>
      <c r="C60" s="1">
        <v>1.7979572505055983</v>
      </c>
      <c r="D60" s="1">
        <v>-0.12247587624598252</v>
      </c>
      <c r="E60" s="1">
        <v>-0.46145778773517171</v>
      </c>
      <c r="F60" s="1">
        <v>-0.39018137121210617</v>
      </c>
      <c r="G60" s="1">
        <v>-0.4788373677772928</v>
      </c>
      <c r="H60" s="1">
        <v>1.221666518861994</v>
      </c>
      <c r="I60" s="1">
        <v>2.219531510573729</v>
      </c>
      <c r="J60" s="1">
        <v>-0.76797747639710667</v>
      </c>
      <c r="K60" s="1">
        <v>0.39844267059122579</v>
      </c>
      <c r="L60" s="1">
        <v>-1.6578824340699532</v>
      </c>
      <c r="M60" s="1">
        <v>-0.19302761814482705</v>
      </c>
      <c r="N60" s="1">
        <v>3.550451996423646E-2</v>
      </c>
      <c r="O60" s="1">
        <v>-0.16414742503617294</v>
      </c>
      <c r="P60" s="1">
        <v>0.70967709981939975</v>
      </c>
      <c r="Q60" s="1">
        <v>0.3134279598630032</v>
      </c>
      <c r="R60" s="1">
        <v>0.32908456951879606</v>
      </c>
      <c r="S60" s="1">
        <v>-0.40941243236330488</v>
      </c>
      <c r="T60" s="1">
        <v>0.43181492203118488</v>
      </c>
      <c r="U60" s="1">
        <v>-6.6119389273998408E-2</v>
      </c>
      <c r="V60" s="3">
        <v>-5.6110394140520492E-2</v>
      </c>
    </row>
    <row r="61" spans="2:22" x14ac:dyDescent="0.35">
      <c r="B61" s="9" t="s">
        <v>58</v>
      </c>
      <c r="C61" s="1">
        <v>0.42393713739951294</v>
      </c>
      <c r="D61" s="1">
        <v>0.14428622244239211</v>
      </c>
      <c r="E61" s="1">
        <v>-0.29495844662464288</v>
      </c>
      <c r="F61" s="1">
        <v>0.56906770223895176</v>
      </c>
      <c r="G61" s="1">
        <v>-0.82597484299748758</v>
      </c>
      <c r="H61" s="1">
        <v>0.3888528935097097</v>
      </c>
      <c r="I61" s="1">
        <v>0.91693518102190408</v>
      </c>
      <c r="J61" s="1">
        <v>-0.7309725136595091</v>
      </c>
      <c r="K61" s="1">
        <v>-0.71783428599731713</v>
      </c>
      <c r="L61" s="1">
        <v>0.65474721105460221</v>
      </c>
      <c r="M61" s="1">
        <v>-0.22070282830172513</v>
      </c>
      <c r="N61" s="1">
        <v>0.59437939631366521</v>
      </c>
      <c r="O61" s="1">
        <v>-0.88840424238834392</v>
      </c>
      <c r="P61" s="1">
        <v>7.5987128818838012E-2</v>
      </c>
      <c r="Q61" s="1">
        <v>0.10414470937227005</v>
      </c>
      <c r="R61" s="1">
        <v>-1.0335248377374879</v>
      </c>
      <c r="S61" s="1">
        <v>0.28406136925666919</v>
      </c>
      <c r="T61" s="1">
        <v>-1.1492641355681223</v>
      </c>
      <c r="U61" s="1">
        <v>-0.98288438887573959</v>
      </c>
      <c r="V61" s="3">
        <v>0.30593537178693092</v>
      </c>
    </row>
    <row r="62" spans="2:22" x14ac:dyDescent="0.35">
      <c r="B62" s="9" t="s">
        <v>59</v>
      </c>
      <c r="C62" s="1">
        <v>0.3783128686372188</v>
      </c>
      <c r="D62" s="1">
        <v>7.4785142129828314E-2</v>
      </c>
      <c r="E62" s="1">
        <v>-0.50854210760718799</v>
      </c>
      <c r="F62" s="1">
        <v>0.31722572406001831</v>
      </c>
      <c r="G62" s="1">
        <v>-1.1095458880329545</v>
      </c>
      <c r="H62" s="1">
        <v>-0.94270756915944665</v>
      </c>
      <c r="I62" s="1">
        <v>2.0144524411789497</v>
      </c>
      <c r="J62" s="1">
        <v>-7.6075567892392545E-2</v>
      </c>
      <c r="K62" s="1">
        <v>1.0759862486307155</v>
      </c>
      <c r="L62" s="1">
        <v>0.56098992955455684</v>
      </c>
      <c r="M62" s="1">
        <v>-0.33821265604120465</v>
      </c>
      <c r="N62" s="1">
        <v>-0.56858184274813917</v>
      </c>
      <c r="O62" s="1">
        <v>-0.88568334597829523</v>
      </c>
      <c r="P62" s="1">
        <v>-1.2197820652120333</v>
      </c>
      <c r="Q62" s="1">
        <v>0.62298075237317574</v>
      </c>
      <c r="R62" s="1">
        <v>-1.1602232765608378</v>
      </c>
      <c r="S62" s="1">
        <v>-0.99990536703694644</v>
      </c>
      <c r="T62" s="1">
        <v>0.60996267409938798</v>
      </c>
      <c r="U62" s="1">
        <v>-7.0454564713666221E-2</v>
      </c>
      <c r="V62" s="3">
        <v>-1.893611556667786</v>
      </c>
    </row>
    <row r="63" spans="2:22" x14ac:dyDescent="0.35">
      <c r="B63" s="9" t="s">
        <v>60</v>
      </c>
      <c r="C63" s="1">
        <v>1.4331553181432846</v>
      </c>
      <c r="D63" s="1">
        <v>0.37829004138778921</v>
      </c>
      <c r="E63" s="1">
        <v>-5.367531973594912E-2</v>
      </c>
      <c r="F63" s="1">
        <v>-1.6068924830543225</v>
      </c>
      <c r="G63" s="1">
        <v>-0.63245768897707511</v>
      </c>
      <c r="H63" s="1">
        <v>0.38616803084503137</v>
      </c>
      <c r="I63" s="1">
        <v>-1.1602721357797245</v>
      </c>
      <c r="J63" s="1">
        <v>-0.61210764211065982</v>
      </c>
      <c r="K63" s="1">
        <v>-0.15515062561289281</v>
      </c>
      <c r="L63" s="1">
        <v>-0.53883476554426624</v>
      </c>
      <c r="M63" s="1">
        <v>-1.2869090262370582</v>
      </c>
      <c r="N63" s="1">
        <v>-0.11830291721878984</v>
      </c>
      <c r="O63" s="1">
        <v>-0.35800249962688541</v>
      </c>
      <c r="P63" s="1">
        <v>0.17563012601746752</v>
      </c>
      <c r="Q63" s="1">
        <v>1.6754701443420597</v>
      </c>
      <c r="R63" s="1">
        <v>-0.25776616646076728</v>
      </c>
      <c r="S63" s="1">
        <v>0.4175163833527194</v>
      </c>
      <c r="T63" s="1">
        <v>1.4458993122925579</v>
      </c>
      <c r="U63" s="1">
        <v>-0.99167188726667965</v>
      </c>
      <c r="V63" s="3">
        <v>0.60950260941893042</v>
      </c>
    </row>
    <row r="64" spans="2:22" x14ac:dyDescent="0.35">
      <c r="B64" s="9" t="s">
        <v>61</v>
      </c>
      <c r="C64" s="1">
        <v>0.65946206401312479</v>
      </c>
      <c r="D64" s="1">
        <v>-0.81185634815880636</v>
      </c>
      <c r="E64" s="1">
        <v>1.8800459523840416</v>
      </c>
      <c r="F64" s="1">
        <v>-0.17899573658458307</v>
      </c>
      <c r="G64" s="1">
        <v>0.43886369652400126</v>
      </c>
      <c r="H64" s="1">
        <v>-1.7025849175573664</v>
      </c>
      <c r="I64" s="1">
        <v>-1.8552381456841766E-2</v>
      </c>
      <c r="J64" s="1">
        <v>-0.69097147972360573</v>
      </c>
      <c r="K64" s="1">
        <v>1.4817374674329757</v>
      </c>
      <c r="L64" s="1">
        <v>-1.3210751180488232</v>
      </c>
      <c r="M64" s="1">
        <v>-1.1915267004406556</v>
      </c>
      <c r="N64" s="1">
        <v>-0.73598931139474977</v>
      </c>
      <c r="O64" s="1">
        <v>0.90917515412833727</v>
      </c>
      <c r="P64" s="1">
        <v>-1.5262579105340452</v>
      </c>
      <c r="Q64" s="1">
        <v>2.0145249940715013</v>
      </c>
      <c r="R64" s="1">
        <v>-0.63128943242238544</v>
      </c>
      <c r="S64" s="1">
        <v>-0.63431609346526441</v>
      </c>
      <c r="T64" s="1">
        <v>-0.93852690167888542</v>
      </c>
      <c r="U64" s="1">
        <v>0.34632376432795381</v>
      </c>
      <c r="V64" s="3">
        <v>0.28753677939491318</v>
      </c>
    </row>
    <row r="65" spans="2:22" x14ac:dyDescent="0.35">
      <c r="B65" s="9" t="s">
        <v>62</v>
      </c>
      <c r="C65" s="1">
        <v>-2.3618345387000792</v>
      </c>
      <c r="D65" s="1">
        <v>-0.72426965916920316</v>
      </c>
      <c r="E65" s="1">
        <v>2.1779445616180384</v>
      </c>
      <c r="F65" s="1">
        <v>0.16544947511205699</v>
      </c>
      <c r="G65" s="1">
        <v>1.0533271106717874</v>
      </c>
      <c r="H65" s="1">
        <v>-0.62363723763371848</v>
      </c>
      <c r="I65" s="1">
        <v>-2.0657321316829659E-2</v>
      </c>
      <c r="J65" s="1">
        <v>0.63097227539747447</v>
      </c>
      <c r="K65" s="1">
        <v>0.79093767572184004</v>
      </c>
      <c r="L65" s="1">
        <v>-0.8561484573509599</v>
      </c>
      <c r="M65" s="1">
        <v>-1.7358665195713597E-2</v>
      </c>
      <c r="N65" s="1">
        <v>-0.75665492617913521</v>
      </c>
      <c r="O65" s="1">
        <v>2.0917319187074326</v>
      </c>
      <c r="P65" s="1">
        <v>-0.11758898286127516</v>
      </c>
      <c r="Q65" s="1">
        <v>1.4595233229987714</v>
      </c>
      <c r="R65" s="1">
        <v>-1.1247130630084758</v>
      </c>
      <c r="S65" s="1">
        <v>0.40935463451502252</v>
      </c>
      <c r="T65" s="1">
        <v>-1.1392799112648007</v>
      </c>
      <c r="U65" s="1">
        <v>0.20926971679641726</v>
      </c>
      <c r="V65" s="3">
        <v>-0.63316898080095751</v>
      </c>
    </row>
    <row r="66" spans="2:22" x14ac:dyDescent="0.35">
      <c r="B66" s="9" t="s">
        <v>63</v>
      </c>
      <c r="C66" s="1">
        <v>-2.0856460562853261E-2</v>
      </c>
      <c r="D66" s="1">
        <v>0.49616738603270683</v>
      </c>
      <c r="E66" s="1">
        <v>0.36123082691959452</v>
      </c>
      <c r="F66" s="1">
        <v>0.50623763852429315</v>
      </c>
      <c r="G66" s="1">
        <v>-0.43462178296473869</v>
      </c>
      <c r="H66" s="1">
        <v>0.88856034302821429</v>
      </c>
      <c r="I66" s="1">
        <v>-0.13796029064929782</v>
      </c>
      <c r="J66" s="1">
        <v>-1.3113809690203952</v>
      </c>
      <c r="K66" s="1">
        <v>-0.79134328573115476</v>
      </c>
      <c r="L66" s="1">
        <v>1.0822604471254353</v>
      </c>
      <c r="M66" s="1">
        <v>-1.0741287207937347</v>
      </c>
      <c r="N66" s="1">
        <v>-0.45832334122814467</v>
      </c>
      <c r="O66" s="1">
        <v>1.662698054318182</v>
      </c>
      <c r="P66" s="1">
        <v>-2.3062045692178379</v>
      </c>
      <c r="Q66" s="1">
        <v>-3.9317411507597634E-2</v>
      </c>
      <c r="R66" s="1">
        <v>9.553072854919642E-2</v>
      </c>
      <c r="S66" s="1">
        <v>-2.3280130922191526</v>
      </c>
      <c r="T66" s="1">
        <v>-0.95251587162305817</v>
      </c>
      <c r="U66" s="1">
        <v>-1.0734589969393231</v>
      </c>
      <c r="V66" s="3">
        <v>-0.49008732237897484</v>
      </c>
    </row>
    <row r="67" spans="2:22" x14ac:dyDescent="0.35">
      <c r="B67" s="9" t="s">
        <v>64</v>
      </c>
      <c r="C67" s="1">
        <v>-0.55789858749411292</v>
      </c>
      <c r="D67" s="1">
        <v>-1.8059852472200382</v>
      </c>
      <c r="E67" s="1">
        <v>-1.0738923965050395</v>
      </c>
      <c r="F67" s="1">
        <v>-0.81399476098207413</v>
      </c>
      <c r="G67" s="1">
        <v>1.7721510382672709</v>
      </c>
      <c r="H67" s="1">
        <v>-0.27043236167514795</v>
      </c>
      <c r="I67" s="1">
        <v>0.13765761736053572</v>
      </c>
      <c r="J67" s="1">
        <v>-0.21521060742424411</v>
      </c>
      <c r="K67" s="1">
        <v>1.1920120529348179</v>
      </c>
      <c r="L67" s="1">
        <v>-0.74398264313705875</v>
      </c>
      <c r="M67" s="1">
        <v>-0.48273666140562316</v>
      </c>
      <c r="N67" s="1">
        <v>0.9322517044345886</v>
      </c>
      <c r="O67" s="1">
        <v>4.4299278161171476E-2</v>
      </c>
      <c r="P67" s="1">
        <v>1.1099118403154462</v>
      </c>
      <c r="Q67" s="1">
        <v>-0.7879653546373574</v>
      </c>
      <c r="R67" s="1">
        <v>0.12064113721031348</v>
      </c>
      <c r="S67" s="1">
        <v>0.68331221448972879</v>
      </c>
      <c r="T67" s="1">
        <v>-2.109228904607384</v>
      </c>
      <c r="U67" s="1">
        <v>1.0069177782910095</v>
      </c>
      <c r="V67" s="3">
        <v>-0.1038078182291739</v>
      </c>
    </row>
    <row r="68" spans="2:22" x14ac:dyDescent="0.35">
      <c r="B68" s="9" t="s">
        <v>65</v>
      </c>
      <c r="C68" s="1">
        <v>-0.60041295271417139</v>
      </c>
      <c r="D68" s="1">
        <v>0.56342053775392464</v>
      </c>
      <c r="E68" s="1">
        <v>-0.8176742309383731</v>
      </c>
      <c r="F68" s="1">
        <v>-4.3211282478819009E-2</v>
      </c>
      <c r="G68" s="1">
        <v>-9.853621802325592E-2</v>
      </c>
      <c r="H68" s="1">
        <v>-1.070761306194389</v>
      </c>
      <c r="I68" s="1">
        <v>-2.34860286224602</v>
      </c>
      <c r="J68" s="1">
        <v>-0.55250341028402272</v>
      </c>
      <c r="K68" s="1">
        <v>1.9897007378946079</v>
      </c>
      <c r="L68" s="1">
        <v>-0.4403066589301371</v>
      </c>
      <c r="M68" s="1">
        <v>-0.59597827703034567</v>
      </c>
      <c r="N68" s="1">
        <v>0.75204468020177739</v>
      </c>
      <c r="O68" s="1">
        <v>2.917834586801638</v>
      </c>
      <c r="P68" s="1">
        <v>-0.24331493680877755</v>
      </c>
      <c r="Q68" s="1">
        <v>1.8070479483793331</v>
      </c>
      <c r="R68" s="1">
        <v>0.63524726291221312</v>
      </c>
      <c r="S68" s="1">
        <v>1.5420773500804672</v>
      </c>
      <c r="T68" s="1">
        <v>0.4147457959506759</v>
      </c>
      <c r="U68" s="1">
        <v>1.2993514144290454</v>
      </c>
      <c r="V68" s="3">
        <v>1.6406922667056973</v>
      </c>
    </row>
    <row r="69" spans="2:22" x14ac:dyDescent="0.35">
      <c r="B69" s="9" t="s">
        <v>66</v>
      </c>
      <c r="C69" s="1">
        <v>0.61669866348278335</v>
      </c>
      <c r="D69" s="1">
        <v>-0.76344727738057383</v>
      </c>
      <c r="E69" s="1">
        <v>0.90804040648354933</v>
      </c>
      <c r="F69" s="1">
        <v>0.61998956329637744</v>
      </c>
      <c r="G69" s="1">
        <v>-7.9797417899431358E-2</v>
      </c>
      <c r="H69" s="1">
        <v>0.32175023715880541</v>
      </c>
      <c r="I69" s="1">
        <v>0.97120830896365362</v>
      </c>
      <c r="J69" s="1">
        <v>-0.71984404233220078</v>
      </c>
      <c r="K69" s="1">
        <v>-1.0296966022956542</v>
      </c>
      <c r="L69" s="1">
        <v>-0.4517570383992664</v>
      </c>
      <c r="M69" s="1">
        <v>0.1634140517233619</v>
      </c>
      <c r="N69" s="1">
        <v>0.85059344490971478</v>
      </c>
      <c r="O69" s="1">
        <v>-0.64434201875892305</v>
      </c>
      <c r="P69" s="1">
        <v>0.85792414370882719</v>
      </c>
      <c r="Q69" s="1">
        <v>7.8987287780542037E-2</v>
      </c>
      <c r="R69" s="1">
        <v>-0.69380012927582402</v>
      </c>
      <c r="S69" s="1">
        <v>1.4598626830422199</v>
      </c>
      <c r="T69" s="1">
        <v>-0.85478852861238142</v>
      </c>
      <c r="U69" s="1">
        <v>1.5186619728614901</v>
      </c>
      <c r="V69" s="3">
        <v>1.2936259211165078</v>
      </c>
    </row>
    <row r="70" spans="2:22" x14ac:dyDescent="0.35">
      <c r="B70" s="9" t="s">
        <v>67</v>
      </c>
      <c r="C70" s="1">
        <v>0.33906271753661898</v>
      </c>
      <c r="D70" s="1">
        <v>1.5781643159524212</v>
      </c>
      <c r="E70" s="1">
        <v>-0.43944401781056275</v>
      </c>
      <c r="F70" s="1">
        <v>5.9313389437034687E-2</v>
      </c>
      <c r="G70" s="1">
        <v>1.3047579838392838</v>
      </c>
      <c r="H70" s="1">
        <v>-1.0363570010849943</v>
      </c>
      <c r="I70" s="1">
        <v>-1.9227945871837842</v>
      </c>
      <c r="J70" s="1">
        <v>-0.23767626449979937</v>
      </c>
      <c r="K70" s="1">
        <v>-1.8300154506291926</v>
      </c>
      <c r="L70" s="1">
        <v>-0.41036029893041209</v>
      </c>
      <c r="M70" s="1">
        <v>0.73430403907883546</v>
      </c>
      <c r="N70" s="1">
        <v>-0.52910903317708513</v>
      </c>
      <c r="O70" s="1">
        <v>0.46680606197583135</v>
      </c>
      <c r="P70" s="1">
        <v>4.7540135039418514E-2</v>
      </c>
      <c r="Q70" s="1">
        <v>-0.73572014289674137</v>
      </c>
      <c r="R70" s="1">
        <v>0.62645141471277821</v>
      </c>
      <c r="S70" s="1">
        <v>-0.1986472521749065</v>
      </c>
      <c r="T70" s="1">
        <v>1.0795695075271787</v>
      </c>
      <c r="U70" s="1">
        <v>-0.8888993921201378</v>
      </c>
      <c r="V70" s="3">
        <v>0.71602877720016256</v>
      </c>
    </row>
    <row r="71" spans="2:22" x14ac:dyDescent="0.35">
      <c r="B71" s="9" t="s">
        <v>68</v>
      </c>
      <c r="C71" s="1">
        <v>-0.534521599670572</v>
      </c>
      <c r="D71" s="1">
        <v>-0.71446916456951282</v>
      </c>
      <c r="E71" s="1">
        <v>0.70518412597595548</v>
      </c>
      <c r="F71" s="1">
        <v>0.33169792806085069</v>
      </c>
      <c r="G71" s="1">
        <v>0.49044013072262421</v>
      </c>
      <c r="H71" s="1">
        <v>1.7278008590309948E-2</v>
      </c>
      <c r="I71" s="1">
        <v>1.4512099089089869</v>
      </c>
      <c r="J71" s="1">
        <v>-1.0214052471583936</v>
      </c>
      <c r="K71" s="1">
        <v>-0.9219611007696914</v>
      </c>
      <c r="L71" s="1">
        <v>-0.95833853402204805</v>
      </c>
      <c r="M71" s="1">
        <v>-1.5950305823771045</v>
      </c>
      <c r="N71" s="1">
        <v>-0.26674128152922744</v>
      </c>
      <c r="O71" s="1">
        <v>-0.78263008128137523</v>
      </c>
      <c r="P71" s="1">
        <v>-6.2027629592775788E-2</v>
      </c>
      <c r="Q71" s="1">
        <v>-1.1996453000764662</v>
      </c>
      <c r="R71" s="1">
        <v>-1.5397301251811024</v>
      </c>
      <c r="S71" s="1">
        <v>2.4827108448804102E-2</v>
      </c>
      <c r="T71" s="1">
        <v>1.2025644655840408</v>
      </c>
      <c r="U71" s="1">
        <v>-0.16969477430266658</v>
      </c>
      <c r="V71" s="3">
        <v>0.13458694960076348</v>
      </c>
    </row>
    <row r="72" spans="2:22" x14ac:dyDescent="0.35">
      <c r="B72" s="9" t="s">
        <v>69</v>
      </c>
      <c r="C72" s="1">
        <v>-7.1142138159006482E-2</v>
      </c>
      <c r="D72" s="1">
        <v>0.41058866343740646</v>
      </c>
      <c r="E72" s="1">
        <v>2.8468657539230957</v>
      </c>
      <c r="F72" s="1">
        <v>1.1184325723231721</v>
      </c>
      <c r="G72" s="1">
        <v>-3.8106736105018094E-2</v>
      </c>
      <c r="H72" s="1">
        <v>-0.8621395803233477</v>
      </c>
      <c r="I72" s="1">
        <v>1.8773137366092287</v>
      </c>
      <c r="J72" s="1">
        <v>1.6967697099590842</v>
      </c>
      <c r="K72" s="1">
        <v>-0.38611991630500286</v>
      </c>
      <c r="L72" s="1">
        <v>0.96717811742740789</v>
      </c>
      <c r="M72" s="1">
        <v>0.21526659190571168</v>
      </c>
      <c r="N72" s="1">
        <v>-0.83071113426841892</v>
      </c>
      <c r="O72" s="1">
        <v>-1.2533129772621867</v>
      </c>
      <c r="P72" s="1">
        <v>-1.0248040808939325</v>
      </c>
      <c r="Q72" s="1">
        <v>-1.4030673370528053</v>
      </c>
      <c r="R72" s="1">
        <v>-1.1778351287899298</v>
      </c>
      <c r="S72" s="1">
        <v>1.0967727146061763</v>
      </c>
      <c r="T72" s="1">
        <v>1.3957631068645082</v>
      </c>
      <c r="U72" s="1">
        <v>-0.65599044566169518</v>
      </c>
      <c r="V72" s="3">
        <v>1.7816485686666741</v>
      </c>
    </row>
    <row r="73" spans="2:22" x14ac:dyDescent="0.35">
      <c r="B73" s="9" t="s">
        <v>70</v>
      </c>
      <c r="C73" s="1">
        <v>-0.93936937223957429</v>
      </c>
      <c r="D73" s="1">
        <v>-0.79364814512139759</v>
      </c>
      <c r="E73" s="1">
        <v>-0.53916925887942191</v>
      </c>
      <c r="F73" s="1">
        <v>0.45210186021106541</v>
      </c>
      <c r="G73" s="1">
        <v>-0.5093416386759313</v>
      </c>
      <c r="H73" s="1">
        <v>0.38507605790445826</v>
      </c>
      <c r="I73" s="1">
        <v>-0.50388470753683889</v>
      </c>
      <c r="J73" s="1">
        <v>-9.069270396506933E-2</v>
      </c>
      <c r="K73" s="1">
        <v>0.81035811600892649</v>
      </c>
      <c r="L73" s="1">
        <v>0.26257580709725753</v>
      </c>
      <c r="M73" s="1">
        <v>-0.68493043286674427</v>
      </c>
      <c r="N73" s="1">
        <v>0.65537570373373244</v>
      </c>
      <c r="O73" s="1">
        <v>1.5116900774386044</v>
      </c>
      <c r="P73" s="1">
        <v>1.6213597713798527</v>
      </c>
      <c r="Q73" s="1">
        <v>1.4072610742939031</v>
      </c>
      <c r="R73" s="1">
        <v>-1.5032100332814533</v>
      </c>
      <c r="S73" s="1">
        <v>-0.98546995620932798</v>
      </c>
      <c r="T73" s="1">
        <v>-2.1909583660389482</v>
      </c>
      <c r="U73" s="1">
        <v>8.2157177768662798E-2</v>
      </c>
      <c r="V73" s="3">
        <v>0.48668693782899375</v>
      </c>
    </row>
    <row r="74" spans="2:22" x14ac:dyDescent="0.35">
      <c r="B74" s="9" t="s">
        <v>71</v>
      </c>
      <c r="C74" s="1">
        <v>-1.5249419252226739</v>
      </c>
      <c r="D74" s="1">
        <v>-0.57573665136165919</v>
      </c>
      <c r="E74" s="1">
        <v>1.257333197127426</v>
      </c>
      <c r="F74" s="1">
        <v>-0.90635418276023261</v>
      </c>
      <c r="G74" s="1">
        <v>0.33278559371377942</v>
      </c>
      <c r="H74" s="1">
        <v>1.1162547254013682</v>
      </c>
      <c r="I74" s="1">
        <v>0.75865411871498611</v>
      </c>
      <c r="J74" s="1">
        <v>-0.19075273027877773</v>
      </c>
      <c r="K74" s="1">
        <v>-1.6854555707058207</v>
      </c>
      <c r="L74" s="1">
        <v>0.55711161600077519</v>
      </c>
      <c r="M74" s="1">
        <v>0.17160291569482872</v>
      </c>
      <c r="N74" s="1">
        <v>-2.448713091409414</v>
      </c>
      <c r="O74" s="1">
        <v>-0.44019914525665166</v>
      </c>
      <c r="P74" s="1">
        <v>0.83422465587456773</v>
      </c>
      <c r="Q74" s="1">
        <v>-0.26870940689729461</v>
      </c>
      <c r="R74" s="1">
        <v>-0.58836870455580015</v>
      </c>
      <c r="S74" s="1">
        <v>-0.5685178317036037</v>
      </c>
      <c r="T74" s="1">
        <v>0.86626796917615589</v>
      </c>
      <c r="U74" s="1">
        <v>-0.27077776742948123</v>
      </c>
      <c r="V74" s="3">
        <v>0.84270217044663498</v>
      </c>
    </row>
    <row r="75" spans="2:22" x14ac:dyDescent="0.35">
      <c r="B75" s="9" t="s">
        <v>72</v>
      </c>
      <c r="C75" s="1">
        <v>-0.6052283217685327</v>
      </c>
      <c r="D75" s="1">
        <v>-0.33338362982146186</v>
      </c>
      <c r="E75" s="1">
        <v>0.26843136954521546</v>
      </c>
      <c r="F75" s="1">
        <v>-0.24246365747466975</v>
      </c>
      <c r="G75" s="1">
        <v>3.278674137225801</v>
      </c>
      <c r="H75" s="1">
        <v>-0.4773681593775651</v>
      </c>
      <c r="I75" s="1">
        <v>-9.0726876059668324E-2</v>
      </c>
      <c r="J75" s="1">
        <v>-0.3854443256422333</v>
      </c>
      <c r="K75" s="1">
        <v>-9.1018216332548266E-2</v>
      </c>
      <c r="L75" s="1">
        <v>-1.336310337704407</v>
      </c>
      <c r="M75" s="1">
        <v>0.30968503662828345</v>
      </c>
      <c r="N75" s="1">
        <v>-0.27239715340799853</v>
      </c>
      <c r="O75" s="1">
        <v>-0.15707409809243103</v>
      </c>
      <c r="P75" s="1">
        <v>-1.5354239379016694</v>
      </c>
      <c r="Q75" s="1">
        <v>-0.46835777553070651</v>
      </c>
      <c r="R75" s="1">
        <v>-0.68080924625773687</v>
      </c>
      <c r="S75" s="1">
        <v>-2.0146687739984759</v>
      </c>
      <c r="T75" s="1">
        <v>-0.96064994551712279</v>
      </c>
      <c r="U75" s="1">
        <v>6.0935102935696026E-3</v>
      </c>
      <c r="V75" s="3">
        <v>0.65365154465351039</v>
      </c>
    </row>
    <row r="76" spans="2:22" x14ac:dyDescent="0.35">
      <c r="B76" s="9" t="s">
        <v>73</v>
      </c>
      <c r="C76" s="1">
        <v>-0.4086017287805021</v>
      </c>
      <c r="D76" s="1">
        <v>-6.4647810631706576E-2</v>
      </c>
      <c r="E76" s="1">
        <v>-1.6677709072475986</v>
      </c>
      <c r="F76" s="1">
        <v>0.70663111392398281</v>
      </c>
      <c r="G76" s="1">
        <v>-0.28618006203515484</v>
      </c>
      <c r="H76" s="1">
        <v>-1.18767530016115</v>
      </c>
      <c r="I76" s="1">
        <v>-0.90224827150022313</v>
      </c>
      <c r="J76" s="1">
        <v>0.16030904251711758</v>
      </c>
      <c r="K76" s="1">
        <v>1.2394825647629282</v>
      </c>
      <c r="L76" s="1">
        <v>1.9350982373777603</v>
      </c>
      <c r="M76" s="1">
        <v>-0.60076011974877097</v>
      </c>
      <c r="N76" s="1">
        <v>-0.92657135449529926</v>
      </c>
      <c r="O76" s="1">
        <v>1.4835185080030306</v>
      </c>
      <c r="P76" s="1">
        <v>1.140574068177026</v>
      </c>
      <c r="Q76" s="1">
        <v>0.77156893459546017</v>
      </c>
      <c r="R76" s="1">
        <v>0.96742036773113582</v>
      </c>
      <c r="S76" s="1">
        <v>1.9454285790951038</v>
      </c>
      <c r="T76" s="1">
        <v>-1.4783005281101591</v>
      </c>
      <c r="U76" s="1">
        <v>1.1814495726544028</v>
      </c>
      <c r="V76" s="3">
        <v>-0.1940758411632805</v>
      </c>
    </row>
    <row r="77" spans="2:22" x14ac:dyDescent="0.35">
      <c r="B77" s="9" t="s">
        <v>74</v>
      </c>
      <c r="C77" s="1">
        <v>-1.1548967561515278</v>
      </c>
      <c r="D77" s="1">
        <v>0.46165293170618571</v>
      </c>
      <c r="E77" s="1">
        <v>-0.62684782832336272</v>
      </c>
      <c r="F77" s="1">
        <v>-1.8856969534443453</v>
      </c>
      <c r="G77" s="1">
        <v>1.4398144668928083</v>
      </c>
      <c r="H77" s="1">
        <v>-1.6300415112413755</v>
      </c>
      <c r="I77" s="1">
        <v>-1.0137468219481489</v>
      </c>
      <c r="J77" s="1">
        <v>-0.37576651312771975</v>
      </c>
      <c r="K77" s="1">
        <v>-0.1700395384753535</v>
      </c>
      <c r="L77" s="1">
        <v>0.79903075273478985</v>
      </c>
      <c r="M77" s="1">
        <v>-0.1544170155376467</v>
      </c>
      <c r="N77" s="1">
        <v>-0.82781582428866818</v>
      </c>
      <c r="O77" s="1">
        <v>-1.3053096745770199</v>
      </c>
      <c r="P77" s="1">
        <v>-0.59141405587192719</v>
      </c>
      <c r="Q77" s="1">
        <v>-0.49921540356346183</v>
      </c>
      <c r="R77" s="1">
        <v>-2.7348941793021808</v>
      </c>
      <c r="S77" s="1">
        <v>-0.15497994504702706</v>
      </c>
      <c r="T77" s="1">
        <v>-1.0643248508128083</v>
      </c>
      <c r="U77" s="1">
        <v>-0.84846416227753418</v>
      </c>
      <c r="V77" s="3">
        <v>-9.9924730388221403E-2</v>
      </c>
    </row>
    <row r="78" spans="2:22" x14ac:dyDescent="0.35">
      <c r="B78" s="9" t="s">
        <v>75</v>
      </c>
      <c r="C78" s="1">
        <v>-0.19815854259119015</v>
      </c>
      <c r="D78" s="1">
        <v>-1.0711638323140507</v>
      </c>
      <c r="E78" s="1">
        <v>0.62789212690053009</v>
      </c>
      <c r="F78" s="1">
        <v>1.7115812330612363</v>
      </c>
      <c r="G78" s="1">
        <v>0.58616653080112058</v>
      </c>
      <c r="H78" s="1">
        <v>-0.12083013139865632</v>
      </c>
      <c r="I78" s="1">
        <v>-0.34750893459956994</v>
      </c>
      <c r="J78" s="1">
        <v>-1.0087280706037334</v>
      </c>
      <c r="K78" s="1">
        <v>-0.7595058656779976</v>
      </c>
      <c r="L78" s="1">
        <v>0.47322105500961087</v>
      </c>
      <c r="M78" s="1">
        <v>0.66664144140111348</v>
      </c>
      <c r="N78" s="1">
        <v>0.87715388339937883</v>
      </c>
      <c r="O78" s="1">
        <v>-0.17014513361902511</v>
      </c>
      <c r="P78" s="1">
        <v>-2.7444758794231037</v>
      </c>
      <c r="Q78" s="1">
        <v>-1.279528988086023</v>
      </c>
      <c r="R78" s="1">
        <v>0.75585088544126366</v>
      </c>
      <c r="S78" s="1">
        <v>0.45372517145965785</v>
      </c>
      <c r="T78" s="1">
        <v>-0.87033208154104114</v>
      </c>
      <c r="U78" s="1">
        <v>-1.9731248195765758</v>
      </c>
      <c r="V78" s="3">
        <v>0.36466500677116886</v>
      </c>
    </row>
    <row r="79" spans="2:22" x14ac:dyDescent="0.35">
      <c r="B79" s="9" t="s">
        <v>76</v>
      </c>
      <c r="C79" s="1">
        <v>0.19632225232633824</v>
      </c>
      <c r="D79" s="1">
        <v>0.63629888167892235</v>
      </c>
      <c r="E79" s="1">
        <v>0.95066676248267667</v>
      </c>
      <c r="F79" s="1">
        <v>0.4041388663000629</v>
      </c>
      <c r="G79" s="1">
        <v>-1.0587477426229768</v>
      </c>
      <c r="H79" s="1">
        <v>0.76956106503464672</v>
      </c>
      <c r="I79" s="1">
        <v>0.52764236436394818</v>
      </c>
      <c r="J79" s="1">
        <v>-2.8184531080550372</v>
      </c>
      <c r="K79" s="1">
        <v>-1.5546112936881158</v>
      </c>
      <c r="L79" s="1">
        <v>2.0549631168143745</v>
      </c>
      <c r="M79" s="1">
        <v>0.84035992468207887</v>
      </c>
      <c r="N79" s="1">
        <v>1.0058535357557823</v>
      </c>
      <c r="O79" s="1">
        <v>-0.9534692595248726</v>
      </c>
      <c r="P79" s="1">
        <v>-2.1601756246594914</v>
      </c>
      <c r="Q79" s="1">
        <v>-1.5155857650240336</v>
      </c>
      <c r="R79" s="1">
        <v>0.17631336239224088</v>
      </c>
      <c r="S79" s="1">
        <v>-0.1433599472612816</v>
      </c>
      <c r="T79" s="1">
        <v>0.94829175741123972</v>
      </c>
      <c r="U79" s="1">
        <v>-0.578894848660362</v>
      </c>
      <c r="V79" s="3">
        <v>0.59851410714607478</v>
      </c>
    </row>
    <row r="80" spans="2:22" x14ac:dyDescent="0.35">
      <c r="B80" s="9" t="s">
        <v>77</v>
      </c>
      <c r="C80" s="1">
        <v>1.0391032354387315</v>
      </c>
      <c r="D80" s="1">
        <v>0.93428667602127069</v>
      </c>
      <c r="E80" s="1">
        <v>1.3137977043198521</v>
      </c>
      <c r="F80" s="1">
        <v>-1.1159744147400328</v>
      </c>
      <c r="G80" s="1">
        <v>-1.7385534316774574</v>
      </c>
      <c r="H80" s="1">
        <v>0.70351251775823931</v>
      </c>
      <c r="I80" s="1">
        <v>0.16625203072601991</v>
      </c>
      <c r="J80" s="1">
        <v>1.5063818475835362</v>
      </c>
      <c r="K80" s="1">
        <v>1.5203156962263684</v>
      </c>
      <c r="L80" s="1">
        <v>-1.4518190219664171</v>
      </c>
      <c r="M80" s="1">
        <v>0.48835248800870346</v>
      </c>
      <c r="N80" s="1">
        <v>0.98139154073345181</v>
      </c>
      <c r="O80" s="1">
        <v>-0.87349617661467127</v>
      </c>
      <c r="P80" s="1">
        <v>0.75924891055034449</v>
      </c>
      <c r="Q80" s="1">
        <v>0.22697440114364292</v>
      </c>
      <c r="R80" s="1">
        <v>8.2784015971034981E-3</v>
      </c>
      <c r="S80" s="1">
        <v>-1.053822620566734</v>
      </c>
      <c r="T80" s="1">
        <v>-0.43178427621754256</v>
      </c>
      <c r="U80" s="1">
        <v>-1.534130124032336</v>
      </c>
      <c r="V80" s="3">
        <v>0.24652264595069265</v>
      </c>
    </row>
    <row r="81" spans="2:22" x14ac:dyDescent="0.35">
      <c r="B81" s="9" t="s">
        <v>78</v>
      </c>
      <c r="C81" s="1">
        <v>0.6432836401213734</v>
      </c>
      <c r="D81" s="1">
        <v>-0.11822040886952391</v>
      </c>
      <c r="E81" s="1">
        <v>-1.2824728098923648</v>
      </c>
      <c r="F81" s="1">
        <v>-0.23700473279287115</v>
      </c>
      <c r="G81" s="1">
        <v>-0.43958498713761457</v>
      </c>
      <c r="H81" s="1">
        <v>1.1565415102114718</v>
      </c>
      <c r="I81" s="1">
        <v>5.9125825335877118E-3</v>
      </c>
      <c r="J81" s="1">
        <v>-0.84937070704770423</v>
      </c>
      <c r="K81" s="1">
        <v>-0.66818117201469229</v>
      </c>
      <c r="L81" s="1">
        <v>1.0666278150382782</v>
      </c>
      <c r="M81" s="1">
        <v>-1.2072188696199051</v>
      </c>
      <c r="N81" s="1">
        <v>-0.16891278997644241</v>
      </c>
      <c r="O81" s="1">
        <v>0.74390583758923989</v>
      </c>
      <c r="P81" s="1">
        <v>0.98314605028060309</v>
      </c>
      <c r="Q81" s="1">
        <v>0.93831370003018788</v>
      </c>
      <c r="R81" s="1">
        <v>-0.77089636016552954</v>
      </c>
      <c r="S81" s="1">
        <v>0.61200398243260301</v>
      </c>
      <c r="T81" s="1">
        <v>0.49853400264432957</v>
      </c>
      <c r="U81" s="1">
        <v>-0.15394767315905381</v>
      </c>
      <c r="V81" s="3">
        <v>1.0360377074269436</v>
      </c>
    </row>
    <row r="82" spans="2:22" x14ac:dyDescent="0.35">
      <c r="B82" s="9" t="s">
        <v>79</v>
      </c>
      <c r="C82" s="1">
        <v>-0.89616797701483131</v>
      </c>
      <c r="D82" s="1">
        <v>1.644731812761201</v>
      </c>
      <c r="E82" s="1">
        <v>0.51966451295592941</v>
      </c>
      <c r="F82" s="1">
        <v>0.29959738868881264</v>
      </c>
      <c r="G82" s="1">
        <v>2.3054187945756428E-2</v>
      </c>
      <c r="H82" s="1">
        <v>0.24734792330277602</v>
      </c>
      <c r="I82" s="1">
        <v>1.0036079737557644</v>
      </c>
      <c r="J82" s="1">
        <v>-0.43133517301207075</v>
      </c>
      <c r="K82" s="1">
        <v>0.53847795318782909</v>
      </c>
      <c r="L82" s="1">
        <v>-0.19826250500767101</v>
      </c>
      <c r="M82" s="1">
        <v>-0.6394219145153005</v>
      </c>
      <c r="N82" s="1">
        <v>-1.3372401958210451</v>
      </c>
      <c r="O82" s="1">
        <v>-0.16504060449867478</v>
      </c>
      <c r="P82" s="1">
        <v>-9.3660599047499238E-2</v>
      </c>
      <c r="Q82" s="1">
        <v>2.5750961340581768</v>
      </c>
      <c r="R82" s="1">
        <v>0.39514603662394099</v>
      </c>
      <c r="S82" s="1">
        <v>-0.16333103252157691</v>
      </c>
      <c r="T82" s="1">
        <v>1.3082542080871191</v>
      </c>
      <c r="U82" s="1">
        <v>-1.4464640856885853</v>
      </c>
      <c r="V82" s="3">
        <v>-2.2424278458052722</v>
      </c>
    </row>
    <row r="83" spans="2:22" x14ac:dyDescent="0.35">
      <c r="B83" s="9" t="s">
        <v>80</v>
      </c>
      <c r="C83" s="1">
        <v>-0.25604514057409983</v>
      </c>
      <c r="D83" s="1">
        <v>-1.21530907027085</v>
      </c>
      <c r="E83" s="1">
        <v>0.88442542202343977</v>
      </c>
      <c r="F83" s="1">
        <v>-1.5858088710521878</v>
      </c>
      <c r="G83" s="1">
        <v>-0.38877186806302189</v>
      </c>
      <c r="H83" s="1">
        <v>0.28206640982954151</v>
      </c>
      <c r="I83" s="1">
        <v>-0.2134465976370932</v>
      </c>
      <c r="J83" s="1">
        <v>-0.47172183713540822</v>
      </c>
      <c r="K83" s="1">
        <v>-1.667602705980197</v>
      </c>
      <c r="L83" s="1">
        <v>-0.95938414455604792</v>
      </c>
      <c r="M83" s="1">
        <v>-1.4644646615549331E-2</v>
      </c>
      <c r="N83" s="1">
        <v>-1.6027580593684381</v>
      </c>
      <c r="O83" s="1">
        <v>-1.304935752074283</v>
      </c>
      <c r="P83" s="1">
        <v>-0.26261573735191307</v>
      </c>
      <c r="Q83" s="1">
        <v>2.7474738599775201</v>
      </c>
      <c r="R83" s="1">
        <v>0.56794343797822788</v>
      </c>
      <c r="S83" s="1">
        <v>0.57503740032632122</v>
      </c>
      <c r="T83" s="1">
        <v>0.62508488690114195</v>
      </c>
      <c r="U83" s="1">
        <v>-1.5984730442303428</v>
      </c>
      <c r="V83" s="3">
        <v>-1.1645290337195915</v>
      </c>
    </row>
    <row r="84" spans="2:22" x14ac:dyDescent="0.35">
      <c r="B84" s="9" t="s">
        <v>81</v>
      </c>
      <c r="C84" s="1">
        <v>0.42294578641375302</v>
      </c>
      <c r="D84" s="1">
        <v>-0.57400907235732546</v>
      </c>
      <c r="E84" s="1">
        <v>-0.49483623373750474</v>
      </c>
      <c r="F84" s="1">
        <v>-0.44457830049948494</v>
      </c>
      <c r="G84" s="1">
        <v>-0.13437892117852021</v>
      </c>
      <c r="H84" s="1">
        <v>0.37234052885846319</v>
      </c>
      <c r="I84" s="1">
        <v>-0.20831356887085184</v>
      </c>
      <c r="J84" s="1">
        <v>1.001425902080378</v>
      </c>
      <c r="K84" s="1">
        <v>-0.57529614750847735</v>
      </c>
      <c r="L84" s="1">
        <v>1.5402035164642061</v>
      </c>
      <c r="M84" s="1">
        <v>-0.7365533790753831</v>
      </c>
      <c r="N84" s="1">
        <v>0.6296595523105547</v>
      </c>
      <c r="O84" s="1">
        <v>1.5889155619827531</v>
      </c>
      <c r="P84" s="1">
        <v>0.1649496667642803</v>
      </c>
      <c r="Q84" s="1">
        <v>0.46316964408940603</v>
      </c>
      <c r="R84" s="1">
        <v>0.69048619159192459</v>
      </c>
      <c r="S84" s="1">
        <v>0.8075585420741983</v>
      </c>
      <c r="T84" s="1">
        <v>1.2724500998564627</v>
      </c>
      <c r="U84" s="1">
        <v>-2.3322077880872554</v>
      </c>
      <c r="V84" s="3">
        <v>0.97094188124636505</v>
      </c>
    </row>
    <row r="85" spans="2:22" x14ac:dyDescent="0.35">
      <c r="B85" s="9" t="s">
        <v>82</v>
      </c>
      <c r="C85" s="1">
        <v>1.6618880492374293</v>
      </c>
      <c r="D85" s="1">
        <v>-0.27537754980393231</v>
      </c>
      <c r="E85" s="1">
        <v>1.1643331030014756</v>
      </c>
      <c r="F85" s="1">
        <v>0.69350075595723593</v>
      </c>
      <c r="G85" s="1">
        <v>-1.2459275806269559</v>
      </c>
      <c r="H85" s="1">
        <v>1.1208058648416865</v>
      </c>
      <c r="I85" s="1">
        <v>-0.17102667819539938</v>
      </c>
      <c r="J85" s="1">
        <v>0.52787630479299608</v>
      </c>
      <c r="K85" s="1">
        <v>1.8597560777213873</v>
      </c>
      <c r="L85" s="1">
        <v>0.68658227317475051</v>
      </c>
      <c r="M85" s="1">
        <v>-1.1187858388746084</v>
      </c>
      <c r="N85" s="1">
        <v>-1.4324132838872077</v>
      </c>
      <c r="O85" s="1">
        <v>-0.77280888298437322</v>
      </c>
      <c r="P85" s="1">
        <v>1.7311276627017778</v>
      </c>
      <c r="Q85" s="1">
        <v>0.91436945486404286</v>
      </c>
      <c r="R85" s="1">
        <v>1.1855779452829416</v>
      </c>
      <c r="S85" s="1">
        <v>0.47034250835285618</v>
      </c>
      <c r="T85" s="1">
        <v>0.15701726633021901</v>
      </c>
      <c r="U85" s="1">
        <v>-0.1026610937269135</v>
      </c>
      <c r="V85" s="3">
        <v>-0.36037251321102137</v>
      </c>
    </row>
    <row r="86" spans="2:22" x14ac:dyDescent="0.35">
      <c r="B86" s="9" t="s">
        <v>83</v>
      </c>
      <c r="C86" s="1">
        <v>-0.61059465562749782</v>
      </c>
      <c r="D86" s="1">
        <v>-0.76155886017592656</v>
      </c>
      <c r="E86" s="1">
        <v>2.0743842161664778</v>
      </c>
      <c r="F86" s="1">
        <v>-2.3732863424714732</v>
      </c>
      <c r="G86" s="1">
        <v>0.10052122649848755</v>
      </c>
      <c r="H86" s="1">
        <v>-0.7548931734627623</v>
      </c>
      <c r="I86" s="1">
        <v>0.74331699251034722</v>
      </c>
      <c r="J86" s="1">
        <v>-0.11992706682217659</v>
      </c>
      <c r="K86" s="1">
        <v>-1.3622651560042627</v>
      </c>
      <c r="L86" s="1">
        <v>0.45082446940005366</v>
      </c>
      <c r="M86" s="1">
        <v>-2.362851959679503</v>
      </c>
      <c r="N86" s="1">
        <v>-0.89826444602115763</v>
      </c>
      <c r="O86" s="1">
        <v>-2.1020367212758323E-2</v>
      </c>
      <c r="P86" s="1">
        <v>0.91836531536273991</v>
      </c>
      <c r="Q86" s="1">
        <v>-8.6844765838894014E-2</v>
      </c>
      <c r="R86" s="1">
        <v>-0.28739686455072255</v>
      </c>
      <c r="S86" s="1">
        <v>-1.3827294079574959</v>
      </c>
      <c r="T86" s="1">
        <v>0.1078881643912101</v>
      </c>
      <c r="U86" s="1">
        <v>2.0840650547911057</v>
      </c>
      <c r="V86" s="3">
        <v>-0.13471500068665135</v>
      </c>
    </row>
    <row r="87" spans="2:22" x14ac:dyDescent="0.35">
      <c r="B87" s="9" t="s">
        <v>84</v>
      </c>
      <c r="C87" s="1">
        <v>0.19461364586987784</v>
      </c>
      <c r="D87" s="1">
        <v>0.28974717773188613</v>
      </c>
      <c r="E87" s="1">
        <v>0.6877364806575812</v>
      </c>
      <c r="F87" s="1">
        <v>1.1172958235500439</v>
      </c>
      <c r="G87" s="1">
        <v>-1.3195714191720358</v>
      </c>
      <c r="H87" s="1">
        <v>0.28964936556898518</v>
      </c>
      <c r="I87" s="1">
        <v>-0.1194837910497142</v>
      </c>
      <c r="J87" s="1">
        <v>1.2963213385299388</v>
      </c>
      <c r="K87" s="1">
        <v>3.0450756758354569E-2</v>
      </c>
      <c r="L87" s="1">
        <v>-0.92748697755157716</v>
      </c>
      <c r="M87" s="1">
        <v>1.1594126624654908</v>
      </c>
      <c r="N87" s="1">
        <v>0.33956549493946864</v>
      </c>
      <c r="O87" s="1">
        <v>0.38202665842590156</v>
      </c>
      <c r="P87" s="1">
        <v>1.1403072339435951</v>
      </c>
      <c r="Q87" s="1">
        <v>0.70562822545932236</v>
      </c>
      <c r="R87" s="1">
        <v>0.30240442639015502</v>
      </c>
      <c r="S87" s="1">
        <v>-0.75303923898726988</v>
      </c>
      <c r="T87" s="1">
        <v>0.44183445601264643</v>
      </c>
      <c r="U87" s="1">
        <v>-1.6797501266285157</v>
      </c>
      <c r="V87" s="3">
        <v>0.6617287418847313</v>
      </c>
    </row>
    <row r="88" spans="2:22" x14ac:dyDescent="0.35">
      <c r="B88" s="9" t="s">
        <v>85</v>
      </c>
      <c r="C88" s="1">
        <v>0.22516832724390609</v>
      </c>
      <c r="D88" s="1">
        <v>-2.6890764868712315E-2</v>
      </c>
      <c r="E88" s="1">
        <v>-1.9793162328151719</v>
      </c>
      <c r="F88" s="1">
        <v>7.6122180523466712E-2</v>
      </c>
      <c r="G88" s="1">
        <v>-5.0133795102115337E-3</v>
      </c>
      <c r="H88" s="1">
        <v>1.1504899826271966</v>
      </c>
      <c r="I88" s="1">
        <v>-1.0043105326558461</v>
      </c>
      <c r="J88" s="1">
        <v>0.819674360331618</v>
      </c>
      <c r="K88" s="1">
        <v>-0.32455713981562156</v>
      </c>
      <c r="L88" s="1">
        <v>-0.46389062482901749</v>
      </c>
      <c r="M88" s="1">
        <v>-2.8084983392732266</v>
      </c>
      <c r="N88" s="1">
        <v>-1.1468546343622299</v>
      </c>
      <c r="O88" s="1">
        <v>0.50536367556186845</v>
      </c>
      <c r="P88" s="1">
        <v>-1.5268934668035881</v>
      </c>
      <c r="Q88" s="1">
        <v>-2.3200673239961755</v>
      </c>
      <c r="R88" s="1">
        <v>0.69312817403196914</v>
      </c>
      <c r="S88" s="1">
        <v>0.17154104093424033</v>
      </c>
      <c r="T88" s="1">
        <v>1.1557463542583011</v>
      </c>
      <c r="U88" s="1">
        <v>0.77232714985033279</v>
      </c>
      <c r="V88" s="3">
        <v>0.73705827633338106</v>
      </c>
    </row>
    <row r="89" spans="2:22" x14ac:dyDescent="0.35">
      <c r="B89" s="9" t="s">
        <v>86</v>
      </c>
      <c r="C89" s="1">
        <v>-0.32275308817433346</v>
      </c>
      <c r="D89" s="1">
        <v>8.5739227777925239E-2</v>
      </c>
      <c r="E89" s="1">
        <v>0.91270269999750109</v>
      </c>
      <c r="F89" s="1">
        <v>-4.2046563292060739E-2</v>
      </c>
      <c r="G89" s="1">
        <v>-0.88925843585400377</v>
      </c>
      <c r="H89" s="1">
        <v>-0.75000555438443994</v>
      </c>
      <c r="I89" s="1">
        <v>-0.28937482165504991</v>
      </c>
      <c r="J89" s="1">
        <v>0.99340720645838354</v>
      </c>
      <c r="K89" s="1">
        <v>0.69939798490908611</v>
      </c>
      <c r="L89" s="1">
        <v>0.86370304603601322</v>
      </c>
      <c r="M89" s="1">
        <v>-0.1962001433818823</v>
      </c>
      <c r="N89" s="1">
        <v>0.3968075979540911</v>
      </c>
      <c r="O89" s="1">
        <v>1.33108510442372</v>
      </c>
      <c r="P89" s="1">
        <v>0.10515136452160032</v>
      </c>
      <c r="Q89" s="1">
        <v>0.19187363311620981</v>
      </c>
      <c r="R89" s="1">
        <v>-1.9959443048585457</v>
      </c>
      <c r="S89" s="1">
        <v>-1.61749959462069</v>
      </c>
      <c r="T89" s="1">
        <v>-0.99033245873761111</v>
      </c>
      <c r="U89" s="1">
        <v>-1.9364996156197021</v>
      </c>
      <c r="V89" s="3">
        <v>-1.4298551009655862</v>
      </c>
    </row>
    <row r="90" spans="2:22" x14ac:dyDescent="0.35">
      <c r="B90" s="9" t="s">
        <v>87</v>
      </c>
      <c r="C90" s="1">
        <v>-0.33962116709130874</v>
      </c>
      <c r="D90" s="1">
        <v>0.44879889006634832</v>
      </c>
      <c r="E90" s="1">
        <v>0.29308164959103289</v>
      </c>
      <c r="F90" s="1">
        <v>-1.1799120722554819</v>
      </c>
      <c r="G90" s="1">
        <v>0.11024521483592936</v>
      </c>
      <c r="H90" s="1">
        <v>-6.8048511590846544E-2</v>
      </c>
      <c r="I90" s="1">
        <v>8.0492446569263104E-2</v>
      </c>
      <c r="J90" s="1">
        <v>0.86118982512017317</v>
      </c>
      <c r="K90" s="1">
        <v>0.14258232023406708</v>
      </c>
      <c r="L90" s="1">
        <v>0.10566869975204281</v>
      </c>
      <c r="M90" s="1">
        <v>-0.16030103849390528</v>
      </c>
      <c r="N90" s="1">
        <v>-1.9476767510084694</v>
      </c>
      <c r="O90" s="1">
        <v>0.42173509384840041</v>
      </c>
      <c r="P90" s="1">
        <v>-0.94031790392274872</v>
      </c>
      <c r="Q90" s="1">
        <v>0.61145030413619195</v>
      </c>
      <c r="R90" s="1">
        <v>-0.20527524216809204</v>
      </c>
      <c r="S90" s="1">
        <v>-0.23283448972670873</v>
      </c>
      <c r="T90" s="1">
        <v>-7.4625619349057426E-2</v>
      </c>
      <c r="U90" s="1">
        <v>0.25066018426318581</v>
      </c>
      <c r="V90" s="3">
        <v>-1.1327995725473596</v>
      </c>
    </row>
    <row r="91" spans="2:22" x14ac:dyDescent="0.35">
      <c r="B91" s="9" t="s">
        <v>88</v>
      </c>
      <c r="C91" s="1">
        <v>1.7107446542074174</v>
      </c>
      <c r="D91" s="1">
        <v>-0.18477634153150241</v>
      </c>
      <c r="E91" s="1">
        <v>1.0195312944016917</v>
      </c>
      <c r="F91" s="1">
        <v>3.467666506379201E-3</v>
      </c>
      <c r="G91" s="1">
        <v>0.33482654427252984</v>
      </c>
      <c r="H91" s="1">
        <v>0.66202745844528621</v>
      </c>
      <c r="I91" s="1">
        <v>-3.2857358046694274</v>
      </c>
      <c r="J91" s="1">
        <v>0.12771663539030054</v>
      </c>
      <c r="K91" s="1">
        <v>1.9899856991982052</v>
      </c>
      <c r="L91" s="1">
        <v>-1.6298715246500115</v>
      </c>
      <c r="M91" s="1">
        <v>-2.4549582056388211</v>
      </c>
      <c r="N91" s="1">
        <v>0.42290805076297272</v>
      </c>
      <c r="O91" s="1">
        <v>-0.11223962829152313</v>
      </c>
      <c r="P91" s="1">
        <v>2.6897780948002974E-2</v>
      </c>
      <c r="Q91" s="1">
        <v>0.18441650648381075</v>
      </c>
      <c r="R91" s="1">
        <v>1.3221390169687797</v>
      </c>
      <c r="S91" s="1">
        <v>-0.36381923767613711</v>
      </c>
      <c r="T91" s="1">
        <v>0.79375009940654717</v>
      </c>
      <c r="U91" s="1">
        <v>0.52943184179277236</v>
      </c>
      <c r="V91" s="3">
        <v>-0.42978602041214847</v>
      </c>
    </row>
    <row r="92" spans="2:22" x14ac:dyDescent="0.35">
      <c r="B92" s="9" t="s">
        <v>89</v>
      </c>
      <c r="C92" s="1">
        <v>-0.58498988132981744</v>
      </c>
      <c r="D92" s="1">
        <v>0.87462755366120748</v>
      </c>
      <c r="E92" s="1">
        <v>-0.98468702881073833</v>
      </c>
      <c r="F92" s="1">
        <v>0.37198835399607916</v>
      </c>
      <c r="G92" s="1">
        <v>-3.9066555011162241E-2</v>
      </c>
      <c r="H92" s="1">
        <v>0.44051812238524579</v>
      </c>
      <c r="I92" s="1">
        <v>-0.24196506636610593</v>
      </c>
      <c r="J92" s="1">
        <v>-0.10040676977349693</v>
      </c>
      <c r="K92" s="1">
        <v>0.79671170597154828</v>
      </c>
      <c r="L92" s="1">
        <v>-0.9950616194876345</v>
      </c>
      <c r="M92" s="1">
        <v>-0.92533654450497627</v>
      </c>
      <c r="N92" s="1">
        <v>2.216902590295756</v>
      </c>
      <c r="O92" s="1">
        <v>1.4464173639460478</v>
      </c>
      <c r="P92" s="1">
        <v>-0.39881129989824859</v>
      </c>
      <c r="Q92" s="1">
        <v>-0.95181381734423076</v>
      </c>
      <c r="R92" s="1">
        <v>9.8197908517062504E-2</v>
      </c>
      <c r="S92" s="1">
        <v>0.93718632617201481</v>
      </c>
      <c r="T92" s="1">
        <v>0.93001700257895237</v>
      </c>
      <c r="U92" s="1">
        <v>-0.68893540832088596</v>
      </c>
      <c r="V92" s="3">
        <v>-2.2399611892076692</v>
      </c>
    </row>
    <row r="93" spans="2:22" x14ac:dyDescent="0.35">
      <c r="B93" s="9" t="s">
        <v>90</v>
      </c>
      <c r="C93" s="1">
        <v>1.5052962782265562</v>
      </c>
      <c r="D93" s="1">
        <v>-1.052745423028717</v>
      </c>
      <c r="E93" s="1">
        <v>-1.6547256613112082</v>
      </c>
      <c r="F93" s="1">
        <v>-9.3893219568910891E-2</v>
      </c>
      <c r="G93" s="1">
        <v>-5.1202733906993383E-2</v>
      </c>
      <c r="H93" s="1">
        <v>2.0833131019523865</v>
      </c>
      <c r="I93" s="1">
        <v>-0.71431911472470777</v>
      </c>
      <c r="J93" s="1">
        <v>-0.64298516095221381</v>
      </c>
      <c r="K93" s="1">
        <v>-1.3188888116483319</v>
      </c>
      <c r="L93" s="1">
        <v>-0.45019286842981465</v>
      </c>
      <c r="M93" s="1">
        <v>1.7496793492004616</v>
      </c>
      <c r="N93" s="1">
        <v>0.86232310202934592</v>
      </c>
      <c r="O93" s="1">
        <v>2.0082765631871169</v>
      </c>
      <c r="P93" s="1">
        <v>-0.81092557608886473</v>
      </c>
      <c r="Q93" s="1">
        <v>0.89161788691146393</v>
      </c>
      <c r="R93" s="1">
        <v>0.86891333993849729</v>
      </c>
      <c r="S93" s="1">
        <v>0.66076726559366039</v>
      </c>
      <c r="T93" s="1">
        <v>0.10971157304910141</v>
      </c>
      <c r="U93" s="1">
        <v>-0.51878637795506222</v>
      </c>
      <c r="V93" s="3">
        <v>-1.60468050387622</v>
      </c>
    </row>
    <row r="94" spans="2:22" x14ac:dyDescent="0.35">
      <c r="B94" s="9" t="s">
        <v>91</v>
      </c>
      <c r="C94" s="1">
        <v>0.48706216635152633</v>
      </c>
      <c r="D94" s="1">
        <v>-0.33305967283907423</v>
      </c>
      <c r="E94" s="1">
        <v>-1.9704391967671171</v>
      </c>
      <c r="F94" s="1">
        <v>1.1043145283508417E-2</v>
      </c>
      <c r="G94" s="1">
        <v>-0.45409827139405856</v>
      </c>
      <c r="H94" s="1">
        <v>0.27975323334111618</v>
      </c>
      <c r="I94" s="1">
        <v>-2.4470288016960362</v>
      </c>
      <c r="J94" s="1">
        <v>-0.19812489908339831</v>
      </c>
      <c r="K94" s="1">
        <v>1.1141563518700122</v>
      </c>
      <c r="L94" s="1">
        <v>-7.5824572028469789E-2</v>
      </c>
      <c r="M94" s="1">
        <v>0.20933366870004222</v>
      </c>
      <c r="N94" s="1">
        <v>1.1475627290032631</v>
      </c>
      <c r="O94" s="1">
        <v>0.67792439819987693</v>
      </c>
      <c r="P94" s="1">
        <v>-0.66600316801656778</v>
      </c>
      <c r="Q94" s="1">
        <v>0.16434967480783524</v>
      </c>
      <c r="R94" s="1">
        <v>-0.28951529869820769</v>
      </c>
      <c r="S94" s="1">
        <v>-1.1043553679606077</v>
      </c>
      <c r="T94" s="1">
        <v>0.97542678231001179</v>
      </c>
      <c r="U94" s="1">
        <v>0.72029055102475248</v>
      </c>
      <c r="V94" s="3">
        <v>-0.19771555724510453</v>
      </c>
    </row>
    <row r="95" spans="2:22" x14ac:dyDescent="0.35">
      <c r="B95" s="9" t="s">
        <v>92</v>
      </c>
      <c r="C95" s="1">
        <v>1.8547974417428998</v>
      </c>
      <c r="D95" s="1">
        <v>4.6877744058180012E-3</v>
      </c>
      <c r="E95" s="1">
        <v>0.76054989418447538</v>
      </c>
      <c r="F95" s="1">
        <v>-5.7862800476245695E-2</v>
      </c>
      <c r="G95" s="1">
        <v>-1.535710953317853</v>
      </c>
      <c r="H95" s="1">
        <v>-3.6167224752033121E-2</v>
      </c>
      <c r="I95" s="1">
        <v>2.1910191641939312</v>
      </c>
      <c r="J95" s="1">
        <v>1.3032455448854305</v>
      </c>
      <c r="K95" s="1">
        <v>-3.3268694336934697E-2</v>
      </c>
      <c r="L95" s="1">
        <v>0.65258207248093447</v>
      </c>
      <c r="M95" s="1">
        <v>-0.58757027561761621</v>
      </c>
      <c r="N95" s="1">
        <v>0.22491726450870794</v>
      </c>
      <c r="O95" s="1">
        <v>-0.94815665450597719</v>
      </c>
      <c r="P95" s="1">
        <v>-0.53815257744471978</v>
      </c>
      <c r="Q95" s="1">
        <v>6.2069528017437418E-2</v>
      </c>
      <c r="R95" s="1">
        <v>-0.98685166736684249</v>
      </c>
      <c r="S95" s="1">
        <v>0.3476667964042785</v>
      </c>
      <c r="T95" s="1">
        <v>0.11912439896062128</v>
      </c>
      <c r="U95" s="1">
        <v>-5.0720916998960275E-5</v>
      </c>
      <c r="V95" s="3">
        <v>0.10529913587990171</v>
      </c>
    </row>
    <row r="96" spans="2:22" x14ac:dyDescent="0.35">
      <c r="B96" s="9" t="s">
        <v>93</v>
      </c>
      <c r="C96" s="1">
        <v>-0.72240322527845047</v>
      </c>
      <c r="D96" s="1">
        <v>-1.751215443817711</v>
      </c>
      <c r="E96" s="1">
        <v>1.8619387504967975</v>
      </c>
      <c r="F96" s="1">
        <v>-0.75513745833460089</v>
      </c>
      <c r="G96" s="1">
        <v>0.98884874583707494</v>
      </c>
      <c r="H96" s="1">
        <v>-0.24041141354978277</v>
      </c>
      <c r="I96" s="1">
        <v>1.0011862261580571</v>
      </c>
      <c r="J96" s="1">
        <v>-9.2758086613070039E-3</v>
      </c>
      <c r="K96" s="1">
        <v>8.4169118499612408E-2</v>
      </c>
      <c r="L96" s="1">
        <v>-0.45544696025823894</v>
      </c>
      <c r="M96" s="1">
        <v>-1.3437752806454406</v>
      </c>
      <c r="N96" s="1">
        <v>-1.1026831353731417</v>
      </c>
      <c r="O96" s="1">
        <v>-5.5378677178190144E-2</v>
      </c>
      <c r="P96" s="1">
        <v>5.9472387649522493E-2</v>
      </c>
      <c r="Q96" s="1">
        <v>-0.47625715847032507</v>
      </c>
      <c r="R96" s="1">
        <v>0.73124459438148171</v>
      </c>
      <c r="S96" s="1">
        <v>-1.1148898616404159</v>
      </c>
      <c r="T96" s="1">
        <v>-0.3637990570113161</v>
      </c>
      <c r="U96" s="1">
        <v>0.47173202689623528</v>
      </c>
      <c r="V96" s="3">
        <v>-0.70373761063440177</v>
      </c>
    </row>
    <row r="97" spans="2:22" x14ac:dyDescent="0.35">
      <c r="B97" s="9" t="s">
        <v>94</v>
      </c>
      <c r="C97" s="1">
        <v>-1.0966988944231844</v>
      </c>
      <c r="D97" s="1">
        <v>-0.54537988835413931</v>
      </c>
      <c r="E97" s="1">
        <v>-0.41606290825259773</v>
      </c>
      <c r="F97" s="1">
        <v>-1.0549451483402248</v>
      </c>
      <c r="G97" s="1">
        <v>-1.5628059558337046</v>
      </c>
      <c r="H97" s="1">
        <v>-0.81296708027849141</v>
      </c>
      <c r="I97" s="1">
        <v>0.34815899925009924</v>
      </c>
      <c r="J97" s="1">
        <v>-0.29185837068793563</v>
      </c>
      <c r="K97" s="1">
        <v>0.3237642077746169</v>
      </c>
      <c r="L97" s="1">
        <v>1.3965584014405581</v>
      </c>
      <c r="M97" s="1">
        <v>-0.66146980162062619</v>
      </c>
      <c r="N97" s="1">
        <v>-1.7143082483903667</v>
      </c>
      <c r="O97" s="1">
        <v>1.0784962133156752</v>
      </c>
      <c r="P97" s="1">
        <v>0.74342175773389751</v>
      </c>
      <c r="Q97" s="1">
        <v>0.44477101547764919</v>
      </c>
      <c r="R97" s="1">
        <v>0.10016559864393083</v>
      </c>
      <c r="S97" s="1">
        <v>-1.8775318741218381</v>
      </c>
      <c r="T97" s="1">
        <v>-0.88649045137346882</v>
      </c>
      <c r="U97" s="1">
        <v>-0.5896820042600085</v>
      </c>
      <c r="V97" s="3">
        <v>-0.80777727264319177</v>
      </c>
    </row>
    <row r="98" spans="2:22" x14ac:dyDescent="0.35">
      <c r="B98" s="9" t="s">
        <v>95</v>
      </c>
      <c r="C98" s="1">
        <v>-1.981946366521643</v>
      </c>
      <c r="D98" s="1">
        <v>0.12457963480589264</v>
      </c>
      <c r="E98" s="1">
        <v>-0.80228190433572077</v>
      </c>
      <c r="F98" s="1">
        <v>-0.66434762489774346</v>
      </c>
      <c r="G98" s="1">
        <v>0.11254295659705942</v>
      </c>
      <c r="H98" s="1">
        <v>1.18586243398961</v>
      </c>
      <c r="I98" s="1">
        <v>0.44676459434746846</v>
      </c>
      <c r="J98" s="1">
        <v>0.87790171226041791</v>
      </c>
      <c r="K98" s="1">
        <v>0.9312975851379961</v>
      </c>
      <c r="L98" s="1">
        <v>-0.29936448442083413</v>
      </c>
      <c r="M98" s="1">
        <v>-1.8439167684812119</v>
      </c>
      <c r="N98" s="1">
        <v>-9.0781090915067031E-2</v>
      </c>
      <c r="O98" s="1">
        <v>-1.312010540159487</v>
      </c>
      <c r="P98" s="1">
        <v>2.5817001498416734E-2</v>
      </c>
      <c r="Q98" s="1">
        <v>-0.67184824311787739</v>
      </c>
      <c r="R98" s="1">
        <v>-0.36976383413685404</v>
      </c>
      <c r="S98" s="1">
        <v>0.73115593568736093</v>
      </c>
      <c r="T98" s="1">
        <v>1.8324277309928321</v>
      </c>
      <c r="U98" s="1">
        <v>-1.2215475983186768</v>
      </c>
      <c r="V98" s="3">
        <v>-1.7634813057071765</v>
      </c>
    </row>
    <row r="99" spans="2:22" x14ac:dyDescent="0.35">
      <c r="B99" s="9" t="s">
        <v>96</v>
      </c>
      <c r="C99" s="1">
        <v>-1.1758734063383753</v>
      </c>
      <c r="D99" s="1">
        <v>-0.16234780894599896</v>
      </c>
      <c r="E99" s="1">
        <v>0.29461148336060539</v>
      </c>
      <c r="F99" s="1">
        <v>-0.65794669463298261</v>
      </c>
      <c r="G99" s="1">
        <v>-4.091799652922315E-2</v>
      </c>
      <c r="H99" s="1">
        <v>0.59931106447344162</v>
      </c>
      <c r="I99" s="1">
        <v>0.17391646652850337</v>
      </c>
      <c r="J99" s="1">
        <v>-0.42880173700604518</v>
      </c>
      <c r="K99" s="1">
        <v>0.39596640874852307</v>
      </c>
      <c r="L99" s="1">
        <v>-4.049533421808664E-2</v>
      </c>
      <c r="M99" s="1">
        <v>-0.57546310206335194</v>
      </c>
      <c r="N99" s="1">
        <v>0.14067032239383404</v>
      </c>
      <c r="O99" s="1">
        <v>-0.12641306143572925</v>
      </c>
      <c r="P99" s="1">
        <v>-1.28789607276911</v>
      </c>
      <c r="Q99" s="1">
        <v>0.22708962621306922</v>
      </c>
      <c r="R99" s="1">
        <v>0.76150903138502124</v>
      </c>
      <c r="S99" s="1">
        <v>-9.6921114445906356E-2</v>
      </c>
      <c r="T99" s="1">
        <v>-0.67680015882248257</v>
      </c>
      <c r="U99" s="1">
        <v>0.21686744099420477</v>
      </c>
      <c r="V99" s="3">
        <v>-1.4064093072250692</v>
      </c>
    </row>
    <row r="100" spans="2:22" x14ac:dyDescent="0.35">
      <c r="B100" s="9" t="s">
        <v>97</v>
      </c>
      <c r="C100" s="1">
        <v>-0.25463280985370307</v>
      </c>
      <c r="D100" s="1">
        <v>1.6501450658676202</v>
      </c>
      <c r="E100" s="1">
        <v>-1.6301502408386643</v>
      </c>
      <c r="F100" s="1">
        <v>-1.0861195315821941</v>
      </c>
      <c r="G100" s="1">
        <v>-1.3458003122353552</v>
      </c>
      <c r="H100" s="1">
        <v>1.1104440067859578</v>
      </c>
      <c r="I100" s="1">
        <v>-1.2310487683200164</v>
      </c>
      <c r="J100" s="1">
        <v>0.28208818072484654</v>
      </c>
      <c r="K100" s="1">
        <v>-0.19585012629634427</v>
      </c>
      <c r="L100" s="1">
        <v>1.1961594590970188</v>
      </c>
      <c r="M100" s="1">
        <v>-1.4390759354783158</v>
      </c>
      <c r="N100" s="1">
        <v>-0.15125801515652371</v>
      </c>
      <c r="O100" s="1">
        <v>-0.15908258599101069</v>
      </c>
      <c r="P100" s="1">
        <v>-1.939867358506435</v>
      </c>
      <c r="Q100" s="1">
        <v>0.23461675549180658</v>
      </c>
      <c r="R100" s="1">
        <v>-1.4050892842068619</v>
      </c>
      <c r="S100" s="1">
        <v>5.2572486138595137E-2</v>
      </c>
      <c r="T100" s="1">
        <v>0.21873077931940998</v>
      </c>
      <c r="U100" s="1">
        <v>-0.48669055831561281</v>
      </c>
      <c r="V100" s="3">
        <v>1.2281810902358974</v>
      </c>
    </row>
    <row r="101" spans="2:22" x14ac:dyDescent="0.35">
      <c r="B101" s="9" t="s">
        <v>98</v>
      </c>
      <c r="C101" s="1">
        <v>-0.2979675654169669</v>
      </c>
      <c r="D101" s="1">
        <v>-7.5949629429935744E-2</v>
      </c>
      <c r="E101" s="1">
        <v>0.11486555846269116</v>
      </c>
      <c r="F101" s="1">
        <v>0.85455720118150169</v>
      </c>
      <c r="G101" s="1">
        <v>-4.9632391579170855E-2</v>
      </c>
      <c r="H101" s="1">
        <v>-0.34683515179351604</v>
      </c>
      <c r="I101" s="1">
        <v>1.0504605372244036</v>
      </c>
      <c r="J101" s="1">
        <v>0.99718950409155815</v>
      </c>
      <c r="K101" s="1">
        <v>-0.76186068939223761</v>
      </c>
      <c r="L101" s="1">
        <v>-1.4525211581927659</v>
      </c>
      <c r="M101" s="1">
        <v>-0.33202963177971606</v>
      </c>
      <c r="N101" s="1">
        <v>1.7977734262768754</v>
      </c>
      <c r="O101" s="1">
        <v>-1.3928912538232097</v>
      </c>
      <c r="P101" s="1">
        <v>-1.044275674428305</v>
      </c>
      <c r="Q101" s="1">
        <v>-0.85242248863685277</v>
      </c>
      <c r="R101" s="1">
        <v>0.24940607506710993</v>
      </c>
      <c r="S101" s="1">
        <v>2.1181910485270983</v>
      </c>
      <c r="T101" s="1">
        <v>-0.76647397279132989</v>
      </c>
      <c r="U101" s="1">
        <v>-0.31070567018577788</v>
      </c>
      <c r="V101" s="3">
        <v>0.26152530955771447</v>
      </c>
    </row>
    <row r="102" spans="2:22" x14ac:dyDescent="0.35">
      <c r="B102" s="9" t="s">
        <v>99</v>
      </c>
      <c r="C102" s="1">
        <v>-0.81833884583174699</v>
      </c>
      <c r="D102" s="1">
        <v>0.39387651809816598</v>
      </c>
      <c r="E102" s="1">
        <v>-7.0499100639503404E-2</v>
      </c>
      <c r="F102" s="1">
        <v>-0.2250883312116424</v>
      </c>
      <c r="G102" s="1">
        <v>-3.9867375098679853E-2</v>
      </c>
      <c r="H102" s="1">
        <v>-0.13429749119258347</v>
      </c>
      <c r="I102" s="1">
        <v>0.76908529114080848</v>
      </c>
      <c r="J102" s="1">
        <v>-0.16210098614747162</v>
      </c>
      <c r="K102" s="1">
        <v>-0.27318448618005087</v>
      </c>
      <c r="L102" s="1">
        <v>-0.59308765689994614</v>
      </c>
      <c r="M102" s="1">
        <v>1.896300414129743</v>
      </c>
      <c r="N102" s="1">
        <v>0.13186023919594916</v>
      </c>
      <c r="O102" s="1">
        <v>-0.62389071883352054</v>
      </c>
      <c r="P102" s="1">
        <v>2.3781794408060777</v>
      </c>
      <c r="Q102" s="1">
        <v>-0.12654243245055061</v>
      </c>
      <c r="R102" s="1">
        <v>-0.19735645768176219</v>
      </c>
      <c r="S102" s="1">
        <v>1.2652109911261107</v>
      </c>
      <c r="T102" s="1">
        <v>-0.21465044746883427</v>
      </c>
      <c r="U102" s="1">
        <v>0.29399422598354058</v>
      </c>
      <c r="V102" s="3">
        <v>-0.84142732491856442</v>
      </c>
    </row>
    <row r="103" spans="2:22" x14ac:dyDescent="0.35">
      <c r="B103" s="9" t="s">
        <v>100</v>
      </c>
      <c r="C103" s="1">
        <v>-1.5708159826258254</v>
      </c>
      <c r="D103" s="1">
        <v>-0.15519735948099994</v>
      </c>
      <c r="E103" s="1">
        <v>-1.4110170517953557</v>
      </c>
      <c r="F103" s="1">
        <v>-2.8851795590987675E-2</v>
      </c>
      <c r="G103" s="1">
        <v>6.2428537448682125E-2</v>
      </c>
      <c r="H103" s="1">
        <v>5.6765645831709115E-2</v>
      </c>
      <c r="I103" s="1">
        <v>0.66615599666540692</v>
      </c>
      <c r="J103" s="1">
        <v>1.2562569810922326</v>
      </c>
      <c r="K103" s="1">
        <v>1.1465339898100138</v>
      </c>
      <c r="L103" s="1">
        <v>6.2813887161333459E-2</v>
      </c>
      <c r="M103" s="1">
        <v>1.4928250603266762</v>
      </c>
      <c r="N103" s="1">
        <v>-0.16669102338724662</v>
      </c>
      <c r="O103" s="1">
        <v>-0.46447253871258887</v>
      </c>
      <c r="P103" s="1">
        <v>0.28648275907036574</v>
      </c>
      <c r="Q103" s="1">
        <v>-1.0855415579759193</v>
      </c>
      <c r="R103" s="1">
        <v>0.27987184416720523</v>
      </c>
      <c r="S103" s="1">
        <v>-1.2181010581436085</v>
      </c>
      <c r="T103" s="1">
        <v>-0.29301158950498962</v>
      </c>
      <c r="U103" s="1">
        <v>0.65395350738974567</v>
      </c>
      <c r="V103" s="3">
        <v>-1.1157608235104584</v>
      </c>
    </row>
    <row r="104" spans="2:22" x14ac:dyDescent="0.35">
      <c r="B104" s="9" t="s">
        <v>101</v>
      </c>
      <c r="C104" s="1">
        <v>-0.92713587615273707</v>
      </c>
      <c r="D104" s="1">
        <v>-0.54667631328322497</v>
      </c>
      <c r="E104" s="1">
        <v>-0.59090053440601031</v>
      </c>
      <c r="F104" s="1">
        <v>-1.5180959562489627</v>
      </c>
      <c r="G104" s="1">
        <v>0.73240052000460742</v>
      </c>
      <c r="H104" s="1">
        <v>-7.3916941794780325E-2</v>
      </c>
      <c r="I104" s="1">
        <v>-0.78351470999116279</v>
      </c>
      <c r="J104" s="1">
        <v>-1.4019888361005386</v>
      </c>
      <c r="K104" s="1">
        <v>-2.1853357855750364</v>
      </c>
      <c r="L104" s="1">
        <v>0.36407205723823882</v>
      </c>
      <c r="M104" s="1">
        <v>-0.66344527485247495</v>
      </c>
      <c r="N104" s="1">
        <v>1.9722430345465245</v>
      </c>
      <c r="O104" s="1">
        <v>-0.49829228271690734</v>
      </c>
      <c r="P104" s="1">
        <v>-0.2002310156313831</v>
      </c>
      <c r="Q104" s="1">
        <v>-1.8707335267920198</v>
      </c>
      <c r="R104" s="1">
        <v>-0.25206620907825428</v>
      </c>
      <c r="S104" s="1">
        <v>0.84102117435488211</v>
      </c>
      <c r="T104" s="1">
        <v>1.0233244683175264</v>
      </c>
      <c r="U104" s="1">
        <v>1.4422523340265097</v>
      </c>
      <c r="V104" s="3">
        <v>0.35647431323781292</v>
      </c>
    </row>
    <row r="105" spans="2:22" x14ac:dyDescent="0.35">
      <c r="B105" s="9" t="s">
        <v>102</v>
      </c>
      <c r="C105" s="1">
        <v>4.1979449639955757E-2</v>
      </c>
      <c r="D105" s="1">
        <v>-0.7959007200515188</v>
      </c>
      <c r="E105" s="1">
        <v>-1.5527213178422401</v>
      </c>
      <c r="F105" s="1">
        <v>0.47328567808038169</v>
      </c>
      <c r="G105" s="1">
        <v>0.72776130789987548</v>
      </c>
      <c r="H105" s="1">
        <v>1.1656255599464529</v>
      </c>
      <c r="I105" s="1">
        <v>2.1872291299600586</v>
      </c>
      <c r="J105" s="1">
        <v>0.78531319084216944</v>
      </c>
      <c r="K105" s="1">
        <v>-0.75420958368056579</v>
      </c>
      <c r="L105" s="1">
        <v>5.3003555077502833E-3</v>
      </c>
      <c r="M105" s="1">
        <v>-0.52213003878853514</v>
      </c>
      <c r="N105" s="1">
        <v>1.8003774286620953</v>
      </c>
      <c r="O105" s="1">
        <v>0.25601426057155197</v>
      </c>
      <c r="P105" s="1">
        <v>-0.31259584957146375</v>
      </c>
      <c r="Q105" s="1">
        <v>0.6369283643982272</v>
      </c>
      <c r="R105" s="1">
        <v>0.31860819823250058</v>
      </c>
      <c r="S105" s="1">
        <v>2.0729517859748143</v>
      </c>
      <c r="T105" s="1">
        <v>0.22037275357223082</v>
      </c>
      <c r="U105" s="1">
        <v>-0.607550030017459</v>
      </c>
      <c r="V105" s="3">
        <v>0.36244749770833962</v>
      </c>
    </row>
    <row r="106" spans="2:22" x14ac:dyDescent="0.35">
      <c r="B106" s="9" t="s">
        <v>103</v>
      </c>
      <c r="C106" s="1">
        <v>0.99009433901015387</v>
      </c>
      <c r="D106" s="1">
        <v>-0.47346747338617495</v>
      </c>
      <c r="E106" s="1">
        <v>0.64914352575471557</v>
      </c>
      <c r="F106" s="1">
        <v>-0.43382714631917579</v>
      </c>
      <c r="G106" s="1">
        <v>-0.55344706947390043</v>
      </c>
      <c r="H106" s="1">
        <v>0.13156090692867653</v>
      </c>
      <c r="I106" s="1">
        <v>-0.13881102884280783</v>
      </c>
      <c r="J106" s="1">
        <v>1.6358380397944978</v>
      </c>
      <c r="K106" s="1">
        <v>0.2096149433292068</v>
      </c>
      <c r="L106" s="1">
        <v>0.47877475937813724</v>
      </c>
      <c r="M106" s="1">
        <v>-0.37052509255516913</v>
      </c>
      <c r="N106" s="1">
        <v>1.0500198664470934</v>
      </c>
      <c r="O106" s="1">
        <v>-1.3203749301219383</v>
      </c>
      <c r="P106" s="1">
        <v>0.72974130487253008</v>
      </c>
      <c r="Q106" s="1">
        <v>-0.62147469590185223</v>
      </c>
      <c r="R106" s="1">
        <v>-0.16425272818056308</v>
      </c>
      <c r="S106" s="1">
        <v>1.1057906333477663</v>
      </c>
      <c r="T106" s="1">
        <v>-2.8719269772885196</v>
      </c>
      <c r="U106" s="1">
        <v>-2.1116661527114853</v>
      </c>
      <c r="V106" s="3">
        <v>0.49431885173632745</v>
      </c>
    </row>
    <row r="107" spans="2:22" x14ac:dyDescent="0.35">
      <c r="B107" s="9" t="s">
        <v>104</v>
      </c>
      <c r="C107" s="1">
        <v>-1.3723002843449938</v>
      </c>
      <c r="D107" s="1">
        <v>1.1652600973372604</v>
      </c>
      <c r="E107" s="1">
        <v>0.67748215350912355</v>
      </c>
      <c r="F107" s="1">
        <v>0.51606697123276057</v>
      </c>
      <c r="G107" s="1">
        <v>-0.3675899254791864</v>
      </c>
      <c r="H107" s="1">
        <v>0.46257514089397617</v>
      </c>
      <c r="I107" s="1">
        <v>-0.33742168366367387</v>
      </c>
      <c r="J107" s="1">
        <v>-0.26107893523747583</v>
      </c>
      <c r="K107" s="1">
        <v>0.79698526342665965</v>
      </c>
      <c r="L107" s="1">
        <v>-0.30409992149423182</v>
      </c>
      <c r="M107" s="1">
        <v>0.82548843155587259</v>
      </c>
      <c r="N107" s="1">
        <v>0.18544346245472484</v>
      </c>
      <c r="O107" s="1">
        <v>0.48347620560145177</v>
      </c>
      <c r="P107" s="1">
        <v>-1.3869978775504801</v>
      </c>
      <c r="Q107" s="1">
        <v>0.35974929947018647</v>
      </c>
      <c r="R107" s="1">
        <v>0.2572781851023348</v>
      </c>
      <c r="S107" s="1">
        <v>-1.3164922888129322</v>
      </c>
      <c r="T107" s="1">
        <v>-0.82807597147034229</v>
      </c>
      <c r="U107" s="1">
        <v>-0.8651420884070482</v>
      </c>
      <c r="V107" s="3">
        <v>0.41097076863232157</v>
      </c>
    </row>
    <row r="108" spans="2:22" x14ac:dyDescent="0.35">
      <c r="B108" s="9" t="s">
        <v>105</v>
      </c>
      <c r="C108" s="1">
        <v>-0.42818730526000237</v>
      </c>
      <c r="D108" s="1">
        <v>-0.67879938250492189</v>
      </c>
      <c r="E108" s="1">
        <v>-7.9009664584023365E-2</v>
      </c>
      <c r="F108" s="1">
        <v>1.5088799501068821</v>
      </c>
      <c r="G108" s="1">
        <v>-0.90328565117141923</v>
      </c>
      <c r="H108" s="1">
        <v>-1.4279051201552453</v>
      </c>
      <c r="I108" s="1">
        <v>-1.1667249988835156</v>
      </c>
      <c r="J108" s="1">
        <v>0.13613686053931021</v>
      </c>
      <c r="K108" s="1">
        <v>0.6695489232010855</v>
      </c>
      <c r="L108" s="1">
        <v>0.67642915031034301</v>
      </c>
      <c r="M108" s="1">
        <v>1.7463217867928922</v>
      </c>
      <c r="N108" s="1">
        <v>1.9671507938959336</v>
      </c>
      <c r="O108" s="1">
        <v>0.6854012242332933</v>
      </c>
      <c r="P108" s="1">
        <v>0.51380831332877042</v>
      </c>
      <c r="Q108" s="1">
        <v>-0.33473087368045112</v>
      </c>
      <c r="R108" s="1">
        <v>-0.25332125409945955</v>
      </c>
      <c r="S108" s="1">
        <v>0.31329175590164843</v>
      </c>
      <c r="T108" s="1">
        <v>-1.4277584331769546</v>
      </c>
      <c r="U108" s="1">
        <v>-0.9087514694995148</v>
      </c>
      <c r="V108" s="3">
        <v>-1.129217312346354</v>
      </c>
    </row>
    <row r="109" spans="2:22" x14ac:dyDescent="0.35">
      <c r="B109" s="9" t="s">
        <v>106</v>
      </c>
      <c r="C109" s="1">
        <v>1.4057817757631417</v>
      </c>
      <c r="D109" s="1">
        <v>-0.69901670823007089</v>
      </c>
      <c r="E109" s="1">
        <v>0.12443356653357131</v>
      </c>
      <c r="F109" s="1">
        <v>0.67683219878740397</v>
      </c>
      <c r="G109" s="1">
        <v>-0.22166758215925828</v>
      </c>
      <c r="H109" s="1">
        <v>-0.37087388621532985</v>
      </c>
      <c r="I109" s="1">
        <v>0.66626966293891032</v>
      </c>
      <c r="J109" s="1">
        <v>-0.25074023458348987</v>
      </c>
      <c r="K109" s="1">
        <v>1.1911030732228358</v>
      </c>
      <c r="L109" s="1">
        <v>-1.4754959416050193</v>
      </c>
      <c r="M109" s="1">
        <v>2.2641245413154883E-2</v>
      </c>
      <c r="N109" s="1">
        <v>0.69672865692984298</v>
      </c>
      <c r="O109" s="1">
        <v>-3.3167334252783998</v>
      </c>
      <c r="P109" s="1">
        <v>0.65604641473995018</v>
      </c>
      <c r="Q109" s="1">
        <v>-2.8042854223928337E-2</v>
      </c>
      <c r="R109" s="1">
        <v>-0.49562009057696294</v>
      </c>
      <c r="S109" s="1">
        <v>-0.19592266465941907</v>
      </c>
      <c r="T109" s="1">
        <v>0.34919420733800405</v>
      </c>
      <c r="U109" s="1">
        <v>-1.1592929803976419</v>
      </c>
      <c r="V109" s="3">
        <v>-0.8318996469667358</v>
      </c>
    </row>
    <row r="110" spans="2:22" x14ac:dyDescent="0.35">
      <c r="B110" s="9" t="s">
        <v>107</v>
      </c>
      <c r="C110" s="1">
        <v>-0.1259591342761634</v>
      </c>
      <c r="D110" s="1">
        <v>-1.5057206243286909</v>
      </c>
      <c r="E110" s="1">
        <v>-0.42802910646160003</v>
      </c>
      <c r="F110" s="1">
        <v>0.11497345004675918</v>
      </c>
      <c r="G110" s="1">
        <v>-0.35773618634405113</v>
      </c>
      <c r="H110" s="1">
        <v>0.45867662193314457</v>
      </c>
      <c r="I110" s="1">
        <v>-1.2309473122336629</v>
      </c>
      <c r="J110" s="1">
        <v>0.88270839848604443</v>
      </c>
      <c r="K110" s="1">
        <v>-1.9650971095766128</v>
      </c>
      <c r="L110" s="1">
        <v>0.6871791955705252</v>
      </c>
      <c r="M110" s="1">
        <v>-0.3459055067839108</v>
      </c>
      <c r="N110" s="1">
        <v>0.83951401842988937</v>
      </c>
      <c r="O110" s="1">
        <v>-0.85170205000290578</v>
      </c>
      <c r="P110" s="1">
        <v>0.23378446181938159</v>
      </c>
      <c r="Q110" s="1">
        <v>-0.77348601597543898</v>
      </c>
      <c r="R110" s="1">
        <v>-1.3461761926473144</v>
      </c>
      <c r="S110" s="1">
        <v>-0.52116378536084651</v>
      </c>
      <c r="T110" s="1">
        <v>0.44859410556793816</v>
      </c>
      <c r="U110" s="1">
        <v>0.71341469386210399</v>
      </c>
      <c r="V110" s="3">
        <v>-0.45598005385323459</v>
      </c>
    </row>
    <row r="111" spans="2:22" x14ac:dyDescent="0.35">
      <c r="B111" s="9" t="s">
        <v>108</v>
      </c>
      <c r="C111" s="1">
        <v>7.951387006127883E-2</v>
      </c>
      <c r="D111" s="1">
        <v>0.43211705215129442</v>
      </c>
      <c r="E111" s="1">
        <v>-0.87244304602447409</v>
      </c>
      <c r="F111" s="1">
        <v>-1.8466425330435701</v>
      </c>
      <c r="G111" s="1">
        <v>0.37364306726510044</v>
      </c>
      <c r="H111" s="1">
        <v>0.92132585790770116</v>
      </c>
      <c r="I111" s="1">
        <v>-7.0615642803932644E-3</v>
      </c>
      <c r="J111" s="1">
        <v>0.20517326170770891</v>
      </c>
      <c r="K111" s="1">
        <v>1.4114507475950484</v>
      </c>
      <c r="L111" s="1">
        <v>-0.71876131470916105</v>
      </c>
      <c r="M111" s="1">
        <v>-1.8402615397083912</v>
      </c>
      <c r="N111" s="1">
        <v>0.70938312986238339</v>
      </c>
      <c r="O111" s="1">
        <v>1.5150509092833637</v>
      </c>
      <c r="P111" s="1">
        <v>0.34778837715012312</v>
      </c>
      <c r="Q111" s="1">
        <v>-3.1171600694024346E-2</v>
      </c>
      <c r="R111" s="1">
        <v>9.4150777792388701E-2</v>
      </c>
      <c r="S111" s="1">
        <v>0.31103016188844701</v>
      </c>
      <c r="T111" s="1">
        <v>0.37739675148864787</v>
      </c>
      <c r="U111" s="1">
        <v>0.79689234284282739</v>
      </c>
      <c r="V111" s="3">
        <v>0.77812947557583978</v>
      </c>
    </row>
    <row r="112" spans="2:22" x14ac:dyDescent="0.35">
      <c r="B112" s="9" t="s">
        <v>109</v>
      </c>
      <c r="C112" s="1">
        <v>1.7384544810922338</v>
      </c>
      <c r="D112" s="1">
        <v>0.17621888240766423</v>
      </c>
      <c r="E112" s="1">
        <v>-0.15573433316853721</v>
      </c>
      <c r="F112" s="1">
        <v>0.25433792278966599</v>
      </c>
      <c r="G112" s="1">
        <v>-0.94652868024590309</v>
      </c>
      <c r="H112" s="1">
        <v>-3.265559366914729E-2</v>
      </c>
      <c r="I112" s="1">
        <v>0.39801029623819173</v>
      </c>
      <c r="J112" s="1">
        <v>0.77950204679201174</v>
      </c>
      <c r="K112" s="1">
        <v>-0.10999216302016908</v>
      </c>
      <c r="L112" s="1">
        <v>0.64998509131514959</v>
      </c>
      <c r="M112" s="1">
        <v>-0.82451896070592312</v>
      </c>
      <c r="N112" s="1">
        <v>-0.37778901807204834</v>
      </c>
      <c r="O112" s="1">
        <v>0.45562141028970687</v>
      </c>
      <c r="P112" s="1">
        <v>-1.013043448220412</v>
      </c>
      <c r="Q112" s="1">
        <v>0.53724260972497218</v>
      </c>
      <c r="R112" s="1">
        <v>-0.38800240787039419</v>
      </c>
      <c r="S112" s="1">
        <v>-1.1257733357105775</v>
      </c>
      <c r="T112" s="1">
        <v>-4.7576069675785287E-2</v>
      </c>
      <c r="U112" s="1">
        <v>0.16924092498034721</v>
      </c>
      <c r="V112" s="3">
        <v>-1.8072065912867474</v>
      </c>
    </row>
    <row r="113" spans="2:22" x14ac:dyDescent="0.35">
      <c r="B113" s="9" t="s">
        <v>110</v>
      </c>
      <c r="C113" s="1">
        <v>1.6100809073083682</v>
      </c>
      <c r="D113" s="1">
        <v>-1.9878519667251238</v>
      </c>
      <c r="E113" s="1">
        <v>-0.60751794115721702</v>
      </c>
      <c r="F113" s="1">
        <v>-1.2372154657056593</v>
      </c>
      <c r="G113" s="1">
        <v>1.6256527120637319</v>
      </c>
      <c r="H113" s="1">
        <v>-0.31389040505301113</v>
      </c>
      <c r="I113" s="1">
        <v>0.19276680943092242</v>
      </c>
      <c r="J113" s="1">
        <v>-0.48039504974589681</v>
      </c>
      <c r="K113" s="1">
        <v>-1.7088833107024957</v>
      </c>
      <c r="L113" s="1">
        <v>0.28598164848004198</v>
      </c>
      <c r="M113" s="1">
        <v>-0.7120651193285561</v>
      </c>
      <c r="N113" s="1">
        <v>-0.15798247278103106</v>
      </c>
      <c r="O113" s="1">
        <v>0.50631104682428774</v>
      </c>
      <c r="P113" s="1">
        <v>0.9060421816141675</v>
      </c>
      <c r="Q113" s="1">
        <v>1.4435296607666325E-2</v>
      </c>
      <c r="R113" s="1">
        <v>1.0545379738793088</v>
      </c>
      <c r="S113" s="1">
        <v>0.12400723985935359</v>
      </c>
      <c r="T113" s="1">
        <v>-0.36331657361194569</v>
      </c>
      <c r="U113" s="1">
        <v>-0.13856619702837528</v>
      </c>
      <c r="V113" s="3">
        <v>-0.50893443610119082</v>
      </c>
    </row>
    <row r="114" spans="2:22" x14ac:dyDescent="0.35">
      <c r="B114" s="9" t="s">
        <v>111</v>
      </c>
      <c r="C114" s="1">
        <v>0.14562874863821226</v>
      </c>
      <c r="D114" s="1">
        <v>1.1926701749023649</v>
      </c>
      <c r="E114" s="1">
        <v>-0.87547222042138551</v>
      </c>
      <c r="F114" s="1">
        <v>1.2476962747291163</v>
      </c>
      <c r="G114" s="1">
        <v>-0.22250221509237667</v>
      </c>
      <c r="H114" s="1">
        <v>-0.19700789218697917</v>
      </c>
      <c r="I114" s="1">
        <v>-1.2819712165096011</v>
      </c>
      <c r="J114" s="1">
        <v>0.11356712541185143</v>
      </c>
      <c r="K114" s="1">
        <v>1.7079004277095995</v>
      </c>
      <c r="L114" s="1">
        <v>0.99514295264193608</v>
      </c>
      <c r="M114" s="1">
        <v>0.59150175008909023</v>
      </c>
      <c r="N114" s="1">
        <v>0.64300246274893658</v>
      </c>
      <c r="O114" s="1">
        <v>1.0233313466456875</v>
      </c>
      <c r="P114" s="1">
        <v>-0.24800036975503204</v>
      </c>
      <c r="Q114" s="1">
        <v>0.50377209954917901</v>
      </c>
      <c r="R114" s="1">
        <v>1.0815106694896548</v>
      </c>
      <c r="S114" s="1">
        <v>-0.40560865964972315</v>
      </c>
      <c r="T114" s="1">
        <v>0.55800777857162975</v>
      </c>
      <c r="U114" s="1">
        <v>1.0538605829288779</v>
      </c>
      <c r="V114" s="3">
        <v>0.1399421710672123</v>
      </c>
    </row>
    <row r="115" spans="2:22" x14ac:dyDescent="0.35">
      <c r="B115" s="9" t="s">
        <v>112</v>
      </c>
      <c r="C115" s="1">
        <v>-1.4191962800149576</v>
      </c>
      <c r="D115" s="1">
        <v>-1.4377600478897565</v>
      </c>
      <c r="E115" s="1">
        <v>-0.95528426782916309</v>
      </c>
      <c r="F115" s="1">
        <v>1.064898206702044</v>
      </c>
      <c r="G115" s="1">
        <v>0.49193264454697</v>
      </c>
      <c r="H115" s="1">
        <v>0.44626472970117331</v>
      </c>
      <c r="I115" s="1">
        <v>0.26040242659429519</v>
      </c>
      <c r="J115" s="1">
        <v>0.35847720076054979</v>
      </c>
      <c r="K115" s="1">
        <v>0.1179941480250019</v>
      </c>
      <c r="L115" s="1">
        <v>-0.76898978907989501</v>
      </c>
      <c r="M115" s="1">
        <v>0.15511283511016333</v>
      </c>
      <c r="N115" s="1">
        <v>1.632320720561131</v>
      </c>
      <c r="O115" s="1">
        <v>0.1857901329546639</v>
      </c>
      <c r="P115" s="1">
        <v>0.83459367111685701</v>
      </c>
      <c r="Q115" s="1">
        <v>0.28828173257925216</v>
      </c>
      <c r="R115" s="1">
        <v>0.17168848937152922</v>
      </c>
      <c r="S115" s="1">
        <v>-0.11617300206937931</v>
      </c>
      <c r="T115" s="1">
        <v>0.21789545984925465</v>
      </c>
      <c r="U115" s="1">
        <v>0.96394240679068777</v>
      </c>
      <c r="V115" s="3">
        <v>0.5974221510822042</v>
      </c>
    </row>
    <row r="116" spans="2:22" x14ac:dyDescent="0.35">
      <c r="B116" s="9" t="s">
        <v>113</v>
      </c>
      <c r="C116" s="1">
        <v>6.2588417128174839E-2</v>
      </c>
      <c r="D116" s="1">
        <v>1.7483259908676814</v>
      </c>
      <c r="E116" s="1">
        <v>-0.44324578211302046</v>
      </c>
      <c r="F116" s="1">
        <v>-1.7319755595486086</v>
      </c>
      <c r="G116" s="1">
        <v>-1.4613254933710651</v>
      </c>
      <c r="H116" s="1">
        <v>-2.1955829808265634</v>
      </c>
      <c r="I116" s="1">
        <v>0.52186442649197162</v>
      </c>
      <c r="J116" s="1">
        <v>-2.5721210079344501</v>
      </c>
      <c r="K116" s="1">
        <v>0.5287087020133332</v>
      </c>
      <c r="L116" s="1">
        <v>0.67377333157288843</v>
      </c>
      <c r="M116" s="1">
        <v>1.008714843412428</v>
      </c>
      <c r="N116" s="1">
        <v>0.55116516768385837</v>
      </c>
      <c r="O116" s="1">
        <v>-0.51806502959700362</v>
      </c>
      <c r="P116" s="1">
        <v>-1.3983454909427182</v>
      </c>
      <c r="Q116" s="1">
        <v>1.5922900943689984E-2</v>
      </c>
      <c r="R116" s="1">
        <v>0.5482000609286406</v>
      </c>
      <c r="S116" s="1">
        <v>-1.2200060114501234</v>
      </c>
      <c r="T116" s="1">
        <v>-2.1941016675874159</v>
      </c>
      <c r="U116" s="1">
        <v>0.26980113744400275</v>
      </c>
      <c r="V116" s="3">
        <v>1.5083225819147972</v>
      </c>
    </row>
    <row r="117" spans="2:22" x14ac:dyDescent="0.35">
      <c r="B117" s="9" t="s">
        <v>114</v>
      </c>
      <c r="C117" s="1">
        <v>0.29182706996067709</v>
      </c>
      <c r="D117" s="1">
        <v>-0.70114032195208731</v>
      </c>
      <c r="E117" s="1">
        <v>-0.90880073306008635</v>
      </c>
      <c r="F117" s="1">
        <v>2.123564981768729</v>
      </c>
      <c r="G117" s="1">
        <v>1.2153102760199541</v>
      </c>
      <c r="H117" s="1">
        <v>0.29425235974832548</v>
      </c>
      <c r="I117" s="1">
        <v>-0.17631594775488438</v>
      </c>
      <c r="J117" s="1">
        <v>-6.3836187890978016E-2</v>
      </c>
      <c r="K117" s="1">
        <v>0.14499220047323561</v>
      </c>
      <c r="L117" s="1">
        <v>-1.2084354167955393</v>
      </c>
      <c r="M117" s="1">
        <v>-0.35647688758457052</v>
      </c>
      <c r="N117" s="1">
        <v>0.52202691438754911</v>
      </c>
      <c r="O117" s="1">
        <v>-0.31465459372896087</v>
      </c>
      <c r="P117" s="1">
        <v>-0.5593311608367445</v>
      </c>
      <c r="Q117" s="1">
        <v>7.3659323294116369E-2</v>
      </c>
      <c r="R117" s="1">
        <v>0.55654332263132222</v>
      </c>
      <c r="S117" s="1">
        <v>-0.79215852629945871</v>
      </c>
      <c r="T117" s="1">
        <v>0.35930810310891048</v>
      </c>
      <c r="U117" s="1">
        <v>0.54362854486620982</v>
      </c>
      <c r="V117" s="3">
        <v>0.77290194251232647</v>
      </c>
    </row>
    <row r="118" spans="2:22" x14ac:dyDescent="0.35">
      <c r="B118" s="9" t="s">
        <v>115</v>
      </c>
      <c r="C118" s="1">
        <v>-0.6978875158888338</v>
      </c>
      <c r="D118" s="1">
        <v>2.2995850858055848</v>
      </c>
      <c r="E118" s="1">
        <v>0.66498862596017871</v>
      </c>
      <c r="F118" s="1">
        <v>-0.95236776949841306</v>
      </c>
      <c r="G118" s="1">
        <v>-0.31338676533539528</v>
      </c>
      <c r="H118" s="1">
        <v>0.6634308578272361</v>
      </c>
      <c r="I118" s="1">
        <v>-0.32810974801561787</v>
      </c>
      <c r="J118" s="1">
        <v>-0.78861453621207034</v>
      </c>
      <c r="K118" s="1">
        <v>1.4758302418591274</v>
      </c>
      <c r="L118" s="1">
        <v>0.91261367443181252</v>
      </c>
      <c r="M118" s="1">
        <v>0.92256313339625595</v>
      </c>
      <c r="N118" s="1">
        <v>0.34107131066918828</v>
      </c>
      <c r="O118" s="1">
        <v>-0.60099562705639697</v>
      </c>
      <c r="P118" s="1">
        <v>-1.4163914570063922</v>
      </c>
      <c r="Q118" s="1">
        <v>-1.5610405592664658</v>
      </c>
      <c r="R118" s="1">
        <v>-0.97890673959567631</v>
      </c>
      <c r="S118" s="1">
        <v>-0.36610354270828283</v>
      </c>
      <c r="T118" s="1">
        <v>-0.88459411601200311</v>
      </c>
      <c r="U118" s="1">
        <v>0.36396479486621897</v>
      </c>
      <c r="V118" s="3">
        <v>1.2268446924405259</v>
      </c>
    </row>
    <row r="119" spans="2:22" x14ac:dyDescent="0.35">
      <c r="B119" s="9" t="s">
        <v>116</v>
      </c>
      <c r="C119" s="1">
        <v>8.5631862449490032E-2</v>
      </c>
      <c r="D119" s="1">
        <v>0.81439997345624926</v>
      </c>
      <c r="E119" s="1">
        <v>-5.3076340698877712E-2</v>
      </c>
      <c r="F119" s="1">
        <v>1.6429336551476714</v>
      </c>
      <c r="G119" s="1">
        <v>-1.7195472021649354</v>
      </c>
      <c r="H119" s="1">
        <v>-1.059344007493596</v>
      </c>
      <c r="I119" s="1">
        <v>0.98379598802712542</v>
      </c>
      <c r="J119" s="1">
        <v>-7.2013338911691177E-2</v>
      </c>
      <c r="K119" s="1">
        <v>1.6645491076608119</v>
      </c>
      <c r="L119" s="1">
        <v>-1.1092265304135349E-2</v>
      </c>
      <c r="M119" s="1">
        <v>0.311621295180942</v>
      </c>
      <c r="N119" s="1">
        <v>1.2037818147050581</v>
      </c>
      <c r="O119" s="1">
        <v>-1.1351922555813545</v>
      </c>
      <c r="P119" s="1">
        <v>-0.24306228701702001</v>
      </c>
      <c r="Q119" s="1">
        <v>1.1593574663956232</v>
      </c>
      <c r="R119" s="1">
        <v>0.83264365029835252</v>
      </c>
      <c r="S119" s="1">
        <v>0.83333040422743077</v>
      </c>
      <c r="T119" s="1">
        <v>-0.83066445758495455</v>
      </c>
      <c r="U119" s="1">
        <v>-9.5611922585943115E-2</v>
      </c>
      <c r="V119" s="3">
        <v>-2.8004532800608186</v>
      </c>
    </row>
    <row r="120" spans="2:22" x14ac:dyDescent="0.35">
      <c r="B120" s="9" t="s">
        <v>117</v>
      </c>
      <c r="C120" s="1">
        <v>-0.10284927937990838</v>
      </c>
      <c r="D120" s="1">
        <v>-3.0613415777755866</v>
      </c>
      <c r="E120" s="1">
        <v>-1.0604519904209708</v>
      </c>
      <c r="F120" s="1">
        <v>-0.78440906865928961</v>
      </c>
      <c r="G120" s="1">
        <v>-1.1079874706582387</v>
      </c>
      <c r="H120" s="1">
        <v>-5.467376259864494E-2</v>
      </c>
      <c r="I120" s="1">
        <v>1.0666324951335009</v>
      </c>
      <c r="J120" s="1">
        <v>-0.88098265859563152</v>
      </c>
      <c r="K120" s="1">
        <v>0.53752985570769007</v>
      </c>
      <c r="L120" s="1">
        <v>0.96092559495158791</v>
      </c>
      <c r="M120" s="1">
        <v>-1.5684509494321637</v>
      </c>
      <c r="N120" s="1">
        <v>0.49913900633619479</v>
      </c>
      <c r="O120" s="1">
        <v>2.6729516513761323E-2</v>
      </c>
      <c r="P120" s="1">
        <v>-1.1330552791847146</v>
      </c>
      <c r="Q120" s="1">
        <v>0.28103738278353457</v>
      </c>
      <c r="R120" s="1">
        <v>7.7812390415423163E-2</v>
      </c>
      <c r="S120" s="1">
        <v>-0.46822013894164194</v>
      </c>
      <c r="T120" s="1">
        <v>0.90882777114624447</v>
      </c>
      <c r="U120" s="1">
        <v>-2.2638371298148847</v>
      </c>
      <c r="V120" s="3">
        <v>-0.75672195303263368</v>
      </c>
    </row>
    <row r="121" spans="2:22" x14ac:dyDescent="0.35">
      <c r="B121" s="9" t="s">
        <v>118</v>
      </c>
      <c r="C121" s="1">
        <v>1.0236379051128681</v>
      </c>
      <c r="D121" s="1">
        <v>0.52610309628908203</v>
      </c>
      <c r="E121" s="1">
        <v>-1.5462052898624064</v>
      </c>
      <c r="F121" s="1">
        <v>-5.8923555867078869E-2</v>
      </c>
      <c r="G121" s="1">
        <v>-0.65049432214471326</v>
      </c>
      <c r="H121" s="1">
        <v>0.81499985335390979</v>
      </c>
      <c r="I121" s="1">
        <v>0.69641033251418372</v>
      </c>
      <c r="J121" s="1">
        <v>0.18352495545106448</v>
      </c>
      <c r="K121" s="1">
        <v>0.3030169100375335</v>
      </c>
      <c r="L121" s="1">
        <v>-0.81074763447567955</v>
      </c>
      <c r="M121" s="1">
        <v>-0.8476572949422192</v>
      </c>
      <c r="N121" s="1">
        <v>1.2250500094263495</v>
      </c>
      <c r="O121" s="1">
        <v>-0.12617368249276006</v>
      </c>
      <c r="P121" s="1">
        <v>0.95992272594935546</v>
      </c>
      <c r="Q121" s="1">
        <v>1.7017480469743238</v>
      </c>
      <c r="R121" s="1">
        <v>0.68086305620727028</v>
      </c>
      <c r="S121" s="1">
        <v>0.93849956704032411</v>
      </c>
      <c r="T121" s="1">
        <v>-0.84489058624479552</v>
      </c>
      <c r="U121" s="1">
        <v>0.19246498747621563</v>
      </c>
      <c r="V121" s="3">
        <v>-0.65120581104221154</v>
      </c>
    </row>
    <row r="122" spans="2:22" x14ac:dyDescent="0.35">
      <c r="B122" s="9" t="s">
        <v>119</v>
      </c>
      <c r="C122" s="1">
        <v>0.1480600512648419</v>
      </c>
      <c r="D122" s="1">
        <v>0.26078512918189628</v>
      </c>
      <c r="E122" s="1">
        <v>1.5032999591730685</v>
      </c>
      <c r="F122" s="1">
        <v>0.15426509213507092</v>
      </c>
      <c r="G122" s="1">
        <v>-7.4330406573920288E-2</v>
      </c>
      <c r="H122" s="1">
        <v>-7.7444001890867739E-2</v>
      </c>
      <c r="I122" s="1">
        <v>-0.40021088872795718</v>
      </c>
      <c r="J122" s="1">
        <v>8.8241220232607734E-2</v>
      </c>
      <c r="K122" s="1">
        <v>0.33882378203132935</v>
      </c>
      <c r="L122" s="1">
        <v>1.3795785739920159</v>
      </c>
      <c r="M122" s="1">
        <v>-2.7111670749458261</v>
      </c>
      <c r="N122" s="1">
        <v>-0.43104455390223428</v>
      </c>
      <c r="O122" s="1">
        <v>-0.9267186755919925</v>
      </c>
      <c r="P122" s="1">
        <v>1.1439851580573004</v>
      </c>
      <c r="Q122" s="1">
        <v>2.7464095003455058</v>
      </c>
      <c r="R122" s="1">
        <v>-0.3067354115265109</v>
      </c>
      <c r="S122" s="1">
        <v>-0.42051665823132484</v>
      </c>
      <c r="T122" s="1">
        <v>-0.11119781658887153</v>
      </c>
      <c r="U122" s="1">
        <v>-0.20563939676554921</v>
      </c>
      <c r="V122" s="3">
        <v>1.5170928872589873</v>
      </c>
    </row>
    <row r="123" spans="2:22" x14ac:dyDescent="0.35">
      <c r="B123" s="9" t="s">
        <v>120</v>
      </c>
      <c r="C123" s="1">
        <v>6.8800712147883594E-2</v>
      </c>
      <c r="D123" s="1">
        <v>-0.88453566760710778</v>
      </c>
      <c r="E123" s="1">
        <v>0.32777599932787194</v>
      </c>
      <c r="F123" s="1">
        <v>0.25614270190510341</v>
      </c>
      <c r="G123" s="1">
        <v>0.52257467862374807</v>
      </c>
      <c r="H123" s="1">
        <v>0.31066348367877916</v>
      </c>
      <c r="I123" s="1">
        <v>0.66694884437520663</v>
      </c>
      <c r="J123" s="1">
        <v>1.3838538309671569</v>
      </c>
      <c r="K123" s="1">
        <v>-1.0699606815585527</v>
      </c>
      <c r="L123" s="1">
        <v>1.3164698366061169</v>
      </c>
      <c r="M123" s="1">
        <v>-0.31494374916118839</v>
      </c>
      <c r="N123" s="1">
        <v>0.46948706942499735</v>
      </c>
      <c r="O123" s="1">
        <v>-0.28806994523821655</v>
      </c>
      <c r="P123" s="1">
        <v>-1.1082513282028055</v>
      </c>
      <c r="Q123" s="1">
        <v>-1.1660525213369517</v>
      </c>
      <c r="R123" s="1">
        <v>0.77493263293526649</v>
      </c>
      <c r="S123" s="1">
        <v>-0.10809491519773901</v>
      </c>
      <c r="T123" s="1">
        <v>0.64711761768867382</v>
      </c>
      <c r="U123" s="1">
        <v>0.14906542396634953</v>
      </c>
      <c r="V123" s="3">
        <v>-0.57763323905500585</v>
      </c>
    </row>
    <row r="124" spans="2:22" x14ac:dyDescent="0.35">
      <c r="B124" s="9" t="s">
        <v>121</v>
      </c>
      <c r="C124" s="1">
        <v>0.35499329552090947</v>
      </c>
      <c r="D124" s="1">
        <v>0.15030012346270968</v>
      </c>
      <c r="E124" s="1">
        <v>1.8934091050209012</v>
      </c>
      <c r="F124" s="1">
        <v>-1.6253593834233886</v>
      </c>
      <c r="G124" s="1">
        <v>-0.98599890941704837</v>
      </c>
      <c r="H124" s="1">
        <v>-0.37743945540497115</v>
      </c>
      <c r="I124" s="1">
        <v>-0.13428094117404551</v>
      </c>
      <c r="J124" s="1">
        <v>-0.19756902554593692</v>
      </c>
      <c r="K124" s="1">
        <v>-0.35600952863780311</v>
      </c>
      <c r="L124" s="1">
        <v>-1.0714304567170896</v>
      </c>
      <c r="M124" s="1">
        <v>0.13837877109192787</v>
      </c>
      <c r="N124" s="1">
        <v>0.29310084096367095</v>
      </c>
      <c r="O124" s="1">
        <v>-1.4352889588727054</v>
      </c>
      <c r="P124" s="1">
        <v>-0.82788253719745253</v>
      </c>
      <c r="Q124" s="1">
        <v>-0.1183136909546727</v>
      </c>
      <c r="R124" s="1">
        <v>0.18485713817304938</v>
      </c>
      <c r="S124" s="1">
        <v>-0.13727462733225973</v>
      </c>
      <c r="T124" s="1">
        <v>0.52446637387041684</v>
      </c>
      <c r="U124" s="1">
        <v>-2.3068986798186215E-2</v>
      </c>
      <c r="V124" s="3">
        <v>-0.47315855811338514</v>
      </c>
    </row>
    <row r="125" spans="2:22" x14ac:dyDescent="0.35">
      <c r="B125" s="9" t="s">
        <v>122</v>
      </c>
      <c r="C125" s="1">
        <v>0.75277112766757814</v>
      </c>
      <c r="D125" s="1">
        <v>-7.01306755531967E-2</v>
      </c>
      <c r="E125" s="1">
        <v>0.45686744224228604</v>
      </c>
      <c r="F125" s="1">
        <v>0.85525300644203772</v>
      </c>
      <c r="G125" s="1">
        <v>-0.74849465609145704</v>
      </c>
      <c r="H125" s="1">
        <v>-1.9960724477683243</v>
      </c>
      <c r="I125" s="1">
        <v>0.29825301183284281</v>
      </c>
      <c r="J125" s="1">
        <v>0.56417227742039089</v>
      </c>
      <c r="K125" s="1">
        <v>1.002708130275322</v>
      </c>
      <c r="L125" s="1">
        <v>-1.2230281872391002</v>
      </c>
      <c r="M125" s="1">
        <v>1.8162438033593051</v>
      </c>
      <c r="N125" s="1">
        <v>-1.2220640054058174</v>
      </c>
      <c r="O125" s="1">
        <v>0.72058741458797226</v>
      </c>
      <c r="P125" s="1">
        <v>0.25023145181807027</v>
      </c>
      <c r="Q125" s="1">
        <v>-0.20528491371773278</v>
      </c>
      <c r="R125" s="1">
        <v>-0.54553423838066728</v>
      </c>
      <c r="S125" s="1">
        <v>-1.4694693624858981</v>
      </c>
      <c r="T125" s="1">
        <v>-2.0274976337099502</v>
      </c>
      <c r="U125" s="1">
        <v>0.49378712274973052</v>
      </c>
      <c r="V125" s="3">
        <v>0.60941133775507961</v>
      </c>
    </row>
    <row r="126" spans="2:22" x14ac:dyDescent="0.35">
      <c r="B126" s="9" t="s">
        <v>123</v>
      </c>
      <c r="C126" s="1">
        <v>7.9109698018316882E-2</v>
      </c>
      <c r="D126" s="1">
        <v>1.6403786448699222</v>
      </c>
      <c r="E126" s="1">
        <v>0.97908376050839696</v>
      </c>
      <c r="F126" s="1">
        <v>-1.1018732973075831</v>
      </c>
      <c r="G126" s="1">
        <v>0.42486572550513718</v>
      </c>
      <c r="H126" s="1">
        <v>-1.2454628776397625</v>
      </c>
      <c r="I126" s="1">
        <v>-0.21981510153559022</v>
      </c>
      <c r="J126" s="1">
        <v>-0.8159912452665935</v>
      </c>
      <c r="K126" s="1">
        <v>-0.801642795179632</v>
      </c>
      <c r="L126" s="1">
        <v>1.2057018674995728</v>
      </c>
      <c r="M126" s="1">
        <v>-7.3192105479515976E-2</v>
      </c>
      <c r="N126" s="1">
        <v>0.47244068435706993</v>
      </c>
      <c r="O126" s="1">
        <v>0.76100485863802914</v>
      </c>
      <c r="P126" s="1">
        <v>-0.54506053578473801</v>
      </c>
      <c r="Q126" s="1">
        <v>0.41321340948900964</v>
      </c>
      <c r="R126" s="1">
        <v>-0.24595308730807514</v>
      </c>
      <c r="S126" s="1">
        <v>-1.4323489605005844</v>
      </c>
      <c r="T126" s="1">
        <v>-0.29867668334207526</v>
      </c>
      <c r="U126" s="1">
        <v>0.48180480669230319</v>
      </c>
      <c r="V126" s="3">
        <v>0.25647821161989265</v>
      </c>
    </row>
    <row r="127" spans="2:22" x14ac:dyDescent="0.35">
      <c r="B127" s="9" t="s">
        <v>124</v>
      </c>
      <c r="C127" s="1">
        <v>1.4673469114079438</v>
      </c>
      <c r="D127" s="1">
        <v>-0.52519600272546285</v>
      </c>
      <c r="E127" s="1">
        <v>-0.18366545493541014</v>
      </c>
      <c r="F127" s="1">
        <v>0.24626566692359614</v>
      </c>
      <c r="G127" s="1">
        <v>1.2618813747381941</v>
      </c>
      <c r="H127" s="1">
        <v>-1.62114330023592E-2</v>
      </c>
      <c r="I127" s="1">
        <v>1.4578872988644478</v>
      </c>
      <c r="J127" s="1">
        <v>-1.0598966044966624E-2</v>
      </c>
      <c r="K127" s="1">
        <v>-0.14007030990752639</v>
      </c>
      <c r="L127" s="1">
        <v>-0.83443674844971372</v>
      </c>
      <c r="M127" s="1">
        <v>-0.53516153127553101</v>
      </c>
      <c r="N127" s="1">
        <v>0.30843879000526836</v>
      </c>
      <c r="O127" s="1">
        <v>0.39354825265340276</v>
      </c>
      <c r="P127" s="1">
        <v>1.6229638016128207</v>
      </c>
      <c r="Q127" s="1">
        <v>-0.22169750337380381</v>
      </c>
      <c r="R127" s="1">
        <v>0.41155698952278452</v>
      </c>
      <c r="S127" s="1">
        <v>2.230757923765188</v>
      </c>
      <c r="T127" s="1">
        <v>-7.1933364343241268E-2</v>
      </c>
      <c r="U127" s="1">
        <v>-0.78813987573700972</v>
      </c>
      <c r="V127" s="3">
        <v>0.63912153705137087</v>
      </c>
    </row>
    <row r="128" spans="2:22" x14ac:dyDescent="0.35">
      <c r="B128" s="9" t="s">
        <v>125</v>
      </c>
      <c r="C128" s="1">
        <v>2.9642476615066777</v>
      </c>
      <c r="D128" s="1">
        <v>-0.39742596883106884</v>
      </c>
      <c r="E128" s="1">
        <v>0.2268848527896829</v>
      </c>
      <c r="F128" s="1">
        <v>1.3607985106438498</v>
      </c>
      <c r="G128" s="1">
        <v>0.4324518941417318</v>
      </c>
      <c r="H128" s="1">
        <v>-0.48965967507484121</v>
      </c>
      <c r="I128" s="1">
        <v>-0.49401147047895499</v>
      </c>
      <c r="J128" s="1">
        <v>0.6609087487348716</v>
      </c>
      <c r="K128" s="1">
        <v>1.5842566321667528</v>
      </c>
      <c r="L128" s="1">
        <v>0.90440453890905004</v>
      </c>
      <c r="M128" s="1">
        <v>-1.4804771153825358</v>
      </c>
      <c r="N128" s="1">
        <v>2.1728861823576704</v>
      </c>
      <c r="O128" s="1">
        <v>-1.5244278777112554</v>
      </c>
      <c r="P128" s="1">
        <v>-0.88219288373489879</v>
      </c>
      <c r="Q128" s="1">
        <v>0.11635553430818563</v>
      </c>
      <c r="R128" s="1">
        <v>-3.2670143542536563E-2</v>
      </c>
      <c r="S128" s="1">
        <v>1.7328938136529832</v>
      </c>
      <c r="T128" s="1">
        <v>0.20766864880989508</v>
      </c>
      <c r="U128" s="1">
        <v>0.33763835156181704</v>
      </c>
      <c r="V128" s="3">
        <v>-0.62105639983391625</v>
      </c>
    </row>
    <row r="129" spans="2:22" x14ac:dyDescent="0.35">
      <c r="B129" s="9" t="s">
        <v>126</v>
      </c>
      <c r="C129" s="1">
        <v>-1.2979225124795877</v>
      </c>
      <c r="D129" s="1">
        <v>-7.0651449315031783E-2</v>
      </c>
      <c r="E129" s="1">
        <v>9.1163548664335542E-2</v>
      </c>
      <c r="F129" s="1">
        <v>-1.4223619623250492</v>
      </c>
      <c r="G129" s="1">
        <v>1.5198057071414763</v>
      </c>
      <c r="H129" s="1">
        <v>0.59164884030210529</v>
      </c>
      <c r="I129" s="1">
        <v>0.6900024769019848</v>
      </c>
      <c r="J129" s="1">
        <v>1.9486896489823815</v>
      </c>
      <c r="K129" s="1">
        <v>-0.96234733177486498</v>
      </c>
      <c r="L129" s="1">
        <v>1.4946569146069919</v>
      </c>
      <c r="M129" s="1">
        <v>0.60966702873838008</v>
      </c>
      <c r="N129" s="1">
        <v>-1.586847739665366</v>
      </c>
      <c r="O129" s="1">
        <v>0.35172639711261627</v>
      </c>
      <c r="P129" s="1">
        <v>0.7909984426764477</v>
      </c>
      <c r="Q129" s="1">
        <v>-0.10194152679158654</v>
      </c>
      <c r="R129" s="1">
        <v>0.34254612071881868</v>
      </c>
      <c r="S129" s="1">
        <v>-0.26395429336970577</v>
      </c>
      <c r="T129" s="1">
        <v>0.16710364050503507</v>
      </c>
      <c r="U129" s="1">
        <v>-0.82845397263640286</v>
      </c>
      <c r="V129" s="3">
        <v>-0.36839020420143165</v>
      </c>
    </row>
    <row r="130" spans="2:22" x14ac:dyDescent="0.35">
      <c r="B130" s="9" t="s">
        <v>127</v>
      </c>
      <c r="C130" s="1">
        <v>-0.79456000322041875</v>
      </c>
      <c r="D130" s="1">
        <v>-1.1737664236768153</v>
      </c>
      <c r="E130" s="1">
        <v>1.4563533651380418</v>
      </c>
      <c r="F130" s="1">
        <v>-0.76177100876443327</v>
      </c>
      <c r="G130" s="1">
        <v>0.30750642493559988</v>
      </c>
      <c r="H130" s="1">
        <v>1.5466844635059493</v>
      </c>
      <c r="I130" s="1">
        <v>0.35548890338122002</v>
      </c>
      <c r="J130" s="1">
        <v>0.21122155079061405</v>
      </c>
      <c r="K130" s="1">
        <v>0.36175094442962757</v>
      </c>
      <c r="L130" s="1">
        <v>1.6844480871980898</v>
      </c>
      <c r="M130" s="1">
        <v>0.75154003640661626</v>
      </c>
      <c r="N130" s="1">
        <v>2.1279199915277887</v>
      </c>
      <c r="O130" s="1">
        <v>1.4370672381828875</v>
      </c>
      <c r="P130" s="1">
        <v>2.126612042086792</v>
      </c>
      <c r="Q130" s="1">
        <v>-0.51699827438666335</v>
      </c>
      <c r="R130" s="1">
        <v>-0.63075023471391301</v>
      </c>
      <c r="S130" s="1">
        <v>-0.40244407737068977</v>
      </c>
      <c r="T130" s="1">
        <v>-2.3480999531682571</v>
      </c>
      <c r="U130" s="1">
        <v>-8.7164793176432123E-2</v>
      </c>
      <c r="V130" s="3">
        <v>1.854689303758825</v>
      </c>
    </row>
    <row r="131" spans="2:22" x14ac:dyDescent="0.35">
      <c r="B131" s="9" t="s">
        <v>128</v>
      </c>
      <c r="C131" s="1">
        <v>-1.7716018549909156</v>
      </c>
      <c r="D131" s="1">
        <v>-0.22880780914544285</v>
      </c>
      <c r="E131" s="1">
        <v>-0.22388112972663449</v>
      </c>
      <c r="F131" s="1">
        <v>0.14963275959731898</v>
      </c>
      <c r="G131" s="1">
        <v>-2.4534864170073174</v>
      </c>
      <c r="H131" s="1">
        <v>0.38451308628179931</v>
      </c>
      <c r="I131" s="1">
        <v>1.6876476881827065</v>
      </c>
      <c r="J131" s="1">
        <v>0.21585124439448478</v>
      </c>
      <c r="K131" s="1">
        <v>0.35152921631793671</v>
      </c>
      <c r="L131" s="1">
        <v>-0.22611561958462351</v>
      </c>
      <c r="M131" s="1">
        <v>-1.2055022749455089</v>
      </c>
      <c r="N131" s="1">
        <v>1.3668928031012506</v>
      </c>
      <c r="O131" s="1">
        <v>-0.44181286949405024</v>
      </c>
      <c r="P131" s="1">
        <v>0.36634309800900849</v>
      </c>
      <c r="Q131" s="1">
        <v>4.6943986289217893E-2</v>
      </c>
      <c r="R131" s="1">
        <v>1.0827651452667639</v>
      </c>
      <c r="S131" s="1">
        <v>-1.2803266257142834</v>
      </c>
      <c r="T131" s="1">
        <v>0.35578976788271488</v>
      </c>
      <c r="U131" s="1">
        <v>-1.5499164897590716</v>
      </c>
      <c r="V131" s="3">
        <v>-1.336621486519262</v>
      </c>
    </row>
    <row r="132" spans="2:22" x14ac:dyDescent="0.35">
      <c r="B132" s="9" t="s">
        <v>129</v>
      </c>
      <c r="C132" s="1">
        <v>-1.772173151134149</v>
      </c>
      <c r="D132" s="1">
        <v>8.4834270456836433E-2</v>
      </c>
      <c r="E132" s="1">
        <v>-0.89949965193957737</v>
      </c>
      <c r="F132" s="1">
        <v>-1.3980639919157811</v>
      </c>
      <c r="G132" s="1">
        <v>0.73154884609631876</v>
      </c>
      <c r="H132" s="1">
        <v>0.20790184955241392</v>
      </c>
      <c r="I132" s="1">
        <v>-1.1249813519575813</v>
      </c>
      <c r="J132" s="1">
        <v>1.4425325399659172</v>
      </c>
      <c r="K132" s="1">
        <v>3.8055804548592698E-2</v>
      </c>
      <c r="L132" s="1">
        <v>0.34234485236223278</v>
      </c>
      <c r="M132" s="1">
        <v>-0.15066525146316118</v>
      </c>
      <c r="N132" s="1">
        <v>1.4212414980804284</v>
      </c>
      <c r="O132" s="1">
        <v>2.0144229895164689</v>
      </c>
      <c r="P132" s="1">
        <v>-0.74859512195960942</v>
      </c>
      <c r="Q132" s="1">
        <v>-0.73316677084860105</v>
      </c>
      <c r="R132" s="1">
        <v>-0.1790831947447511</v>
      </c>
      <c r="S132" s="1">
        <v>0.13108339928844298</v>
      </c>
      <c r="T132" s="1">
        <v>0.20293170194193985</v>
      </c>
      <c r="U132" s="1">
        <v>-1.1298348404677886E-2</v>
      </c>
      <c r="V132" s="3">
        <v>1.9962402569399509</v>
      </c>
    </row>
    <row r="133" spans="2:22" x14ac:dyDescent="0.35">
      <c r="B133" s="9" t="s">
        <v>130</v>
      </c>
      <c r="C133" s="1">
        <v>-1.2150767631113462</v>
      </c>
      <c r="D133" s="1">
        <v>-1.4502704308437562</v>
      </c>
      <c r="E133" s="1">
        <v>-0.82597058095482523</v>
      </c>
      <c r="F133" s="1">
        <v>-1.3410393463407357</v>
      </c>
      <c r="G133" s="1">
        <v>0.9920352946612796</v>
      </c>
      <c r="H133" s="1">
        <v>0.38415451102504444</v>
      </c>
      <c r="I133" s="1">
        <v>-0.15287940975869319</v>
      </c>
      <c r="J133" s="1">
        <v>1.9002188128807764</v>
      </c>
      <c r="K133" s="1">
        <v>-0.75231496374394047</v>
      </c>
      <c r="L133" s="1">
        <v>0.24130654902654589</v>
      </c>
      <c r="M133" s="1">
        <v>0.42246897800734112</v>
      </c>
      <c r="N133" s="1">
        <v>-2.4202013697161959</v>
      </c>
      <c r="O133" s="1">
        <v>0.59333883337831828</v>
      </c>
      <c r="P133" s="1">
        <v>0.92811077974891087</v>
      </c>
      <c r="Q133" s="1">
        <v>1.9187039856364496E-2</v>
      </c>
      <c r="R133" s="1">
        <v>1.7114729275540372</v>
      </c>
      <c r="S133" s="1">
        <v>-0.54100169526937525</v>
      </c>
      <c r="T133" s="1">
        <v>0.44292301338231105</v>
      </c>
      <c r="U133" s="1">
        <v>-0.14856456141206481</v>
      </c>
      <c r="V133" s="3">
        <v>0.37991189011529075</v>
      </c>
    </row>
    <row r="134" spans="2:22" x14ac:dyDescent="0.35">
      <c r="B134" s="9" t="s">
        <v>131</v>
      </c>
      <c r="C134" s="1">
        <v>-0.35163820711458504</v>
      </c>
      <c r="D134" s="1">
        <v>0.93922278398582437</v>
      </c>
      <c r="E134" s="1">
        <v>-1.14692449074531</v>
      </c>
      <c r="F134" s="1">
        <v>-2.4586004173350466</v>
      </c>
      <c r="G134" s="1">
        <v>0.41783534749274687</v>
      </c>
      <c r="H134" s="1">
        <v>0.17382180038108197</v>
      </c>
      <c r="I134" s="1">
        <v>1.8886354007628219</v>
      </c>
      <c r="J134" s="1">
        <v>0.58641410047475284</v>
      </c>
      <c r="K134" s="1">
        <v>-2.1409390796529868</v>
      </c>
      <c r="L134" s="1">
        <v>0.47422243476375114</v>
      </c>
      <c r="M134" s="1">
        <v>0.87245929785297383</v>
      </c>
      <c r="N134" s="1">
        <v>-2.0769551392987045</v>
      </c>
      <c r="O134" s="1">
        <v>0.98471343803683797</v>
      </c>
      <c r="P134" s="1">
        <v>0.35815845766190019</v>
      </c>
      <c r="Q134" s="1">
        <v>0.92421070592595345</v>
      </c>
      <c r="R134" s="1">
        <v>-0.14175592732924377</v>
      </c>
      <c r="S134" s="1">
        <v>0.55592878805227364</v>
      </c>
      <c r="T134" s="1">
        <v>-5.0473328022548836E-2</v>
      </c>
      <c r="U134" s="1">
        <v>0.72456257121965018</v>
      </c>
      <c r="V134" s="3">
        <v>0.12070750649243521</v>
      </c>
    </row>
    <row r="135" spans="2:22" x14ac:dyDescent="0.35">
      <c r="B135" s="9" t="s">
        <v>132</v>
      </c>
      <c r="C135" s="1">
        <v>2.1471664056146813</v>
      </c>
      <c r="D135" s="1">
        <v>0.49352098612669543</v>
      </c>
      <c r="E135" s="1">
        <v>-0.64470370030271251</v>
      </c>
      <c r="F135" s="1">
        <v>0.88503333990304234</v>
      </c>
      <c r="G135" s="1">
        <v>-0.28654156503030198</v>
      </c>
      <c r="H135" s="1">
        <v>0.23644439972313666</v>
      </c>
      <c r="I135" s="1">
        <v>-1.1019236511248063</v>
      </c>
      <c r="J135" s="1">
        <v>0.18336023226444426</v>
      </c>
      <c r="K135" s="1">
        <v>0.38748548480853906</v>
      </c>
      <c r="L135" s="1">
        <v>-0.39824799474834222</v>
      </c>
      <c r="M135" s="1">
        <v>-0.36517870339949171</v>
      </c>
      <c r="N135" s="1">
        <v>-0.48829210341942403</v>
      </c>
      <c r="O135" s="1">
        <v>0.75898776018557734</v>
      </c>
      <c r="P135" s="1">
        <v>0.23939039564044948</v>
      </c>
      <c r="Q135" s="1">
        <v>0.15246550338434733</v>
      </c>
      <c r="R135" s="1">
        <v>1.2100127113445698</v>
      </c>
      <c r="S135" s="1">
        <v>-1.3804922215257802</v>
      </c>
      <c r="T135" s="1">
        <v>-0.12877331581122464</v>
      </c>
      <c r="U135" s="1">
        <v>0.99008443595038698</v>
      </c>
      <c r="V135" s="3">
        <v>-1.394924671681963</v>
      </c>
    </row>
    <row r="136" spans="2:22" x14ac:dyDescent="0.35">
      <c r="B136" s="9" t="s">
        <v>133</v>
      </c>
      <c r="C136" s="1">
        <v>-0.41702929612547557</v>
      </c>
      <c r="D136" s="1">
        <v>1.1692106072691115</v>
      </c>
      <c r="E136" s="1">
        <v>1.448384564589408</v>
      </c>
      <c r="F136" s="1">
        <v>0.69262507995850353</v>
      </c>
      <c r="G136" s="1">
        <v>-1.2103986574677457</v>
      </c>
      <c r="H136" s="1">
        <v>-1.6406964862881772</v>
      </c>
      <c r="I136" s="1">
        <v>1.1580130074806538</v>
      </c>
      <c r="J136" s="1">
        <v>0.78354674575617933</v>
      </c>
      <c r="K136" s="1">
        <v>0.99065155438395947</v>
      </c>
      <c r="L136" s="1">
        <v>0.58122135490160287</v>
      </c>
      <c r="M136" s="1">
        <v>0.32693490153065702</v>
      </c>
      <c r="N136" s="1">
        <v>-0.4882344366745765</v>
      </c>
      <c r="O136" s="1">
        <v>-1.4587688814998849</v>
      </c>
      <c r="P136" s="1">
        <v>-0.28218643152017331</v>
      </c>
      <c r="Q136" s="1">
        <v>0.46045380254235224</v>
      </c>
      <c r="R136" s="1">
        <v>2.392549289230677E-2</v>
      </c>
      <c r="S136" s="1">
        <v>1.0270650423111087</v>
      </c>
      <c r="T136" s="1">
        <v>-6.6197070987330563E-3</v>
      </c>
      <c r="U136" s="1">
        <v>1.6461995421664652</v>
      </c>
      <c r="V136" s="3">
        <v>-4.111246547389839E-3</v>
      </c>
    </row>
    <row r="137" spans="2:22" x14ac:dyDescent="0.35">
      <c r="B137" s="9" t="s">
        <v>134</v>
      </c>
      <c r="C137" s="1">
        <v>0.33869081773192694</v>
      </c>
      <c r="D137" s="1">
        <v>-0.41624163328088071</v>
      </c>
      <c r="E137" s="1">
        <v>-9.9401030891928394E-2</v>
      </c>
      <c r="F137" s="1">
        <v>-1.2839960562333947</v>
      </c>
      <c r="G137" s="1">
        <v>0.3486569135333607</v>
      </c>
      <c r="H137" s="1">
        <v>0.61363525497267035</v>
      </c>
      <c r="I137" s="1">
        <v>-0.99878180578955056</v>
      </c>
      <c r="J137" s="1">
        <v>0.71565102592144236</v>
      </c>
      <c r="K137" s="1">
        <v>-0.78814449890448179</v>
      </c>
      <c r="L137" s="1">
        <v>0.90956613863394864</v>
      </c>
      <c r="M137" s="1">
        <v>-0.86348288838109721</v>
      </c>
      <c r="N137" s="1">
        <v>-0.46147345348736019</v>
      </c>
      <c r="O137" s="1">
        <v>-1.0330272207478661E-2</v>
      </c>
      <c r="P137" s="1">
        <v>-1.4938665829992723</v>
      </c>
      <c r="Q137" s="1">
        <v>-0.78304201963574938</v>
      </c>
      <c r="R137" s="1">
        <v>2.242448295768976</v>
      </c>
      <c r="S137" s="1">
        <v>-0.38147141908770849</v>
      </c>
      <c r="T137" s="1">
        <v>-0.73139135947257039</v>
      </c>
      <c r="U137" s="1">
        <v>-1.2080214213743643</v>
      </c>
      <c r="V137" s="3">
        <v>-0.30604257287065989</v>
      </c>
    </row>
    <row r="138" spans="2:22" x14ac:dyDescent="0.35">
      <c r="B138" s="9" t="s">
        <v>135</v>
      </c>
      <c r="C138" s="1">
        <v>1.0192516293652061</v>
      </c>
      <c r="D138" s="1">
        <v>-1.4064863281383959</v>
      </c>
      <c r="E138" s="1">
        <v>1.0923577051340969</v>
      </c>
      <c r="F138" s="1">
        <v>0.79093566911640245</v>
      </c>
      <c r="G138" s="1">
        <v>-0.1838509059988738</v>
      </c>
      <c r="H138" s="1">
        <v>-1.5984251095781099</v>
      </c>
      <c r="I138" s="1">
        <v>1.0349328114664613</v>
      </c>
      <c r="J138" s="1">
        <v>-1.120794530846047</v>
      </c>
      <c r="K138" s="1">
        <v>0.38529280452848969</v>
      </c>
      <c r="L138" s="1">
        <v>-0.97493768667948044</v>
      </c>
      <c r="M138" s="1">
        <v>-1.5851618776368082</v>
      </c>
      <c r="N138" s="1">
        <v>0.29073190956436268</v>
      </c>
      <c r="O138" s="1">
        <v>2.2866297102735165</v>
      </c>
      <c r="P138" s="1">
        <v>0.75867110805714422</v>
      </c>
      <c r="Q138" s="1">
        <v>1.2176153464170771</v>
      </c>
      <c r="R138" s="1">
        <v>1.2527689014524581</v>
      </c>
      <c r="S138" s="1">
        <v>0.38626322242009814</v>
      </c>
      <c r="T138" s="1">
        <v>-0.71781174815328486</v>
      </c>
      <c r="U138" s="1">
        <v>0.42478828865463342</v>
      </c>
      <c r="V138" s="3">
        <v>0.53071944710013197</v>
      </c>
    </row>
    <row r="139" spans="2:22" x14ac:dyDescent="0.35">
      <c r="B139" s="9" t="s">
        <v>136</v>
      </c>
      <c r="C139" s="1">
        <v>1.1355227778012187</v>
      </c>
      <c r="D139" s="1">
        <v>1.37619049762687</v>
      </c>
      <c r="E139" s="1">
        <v>1.8983819563219484</v>
      </c>
      <c r="F139" s="1">
        <v>-1.8332623312549501</v>
      </c>
      <c r="G139" s="1">
        <v>-0.12975678336432733</v>
      </c>
      <c r="H139" s="1">
        <v>-0.46342940172434671</v>
      </c>
      <c r="I139" s="1">
        <v>2.5882241960037393</v>
      </c>
      <c r="J139" s="1">
        <v>-0.2084449448077603</v>
      </c>
      <c r="K139" s="1">
        <v>0.48877758648566311</v>
      </c>
      <c r="L139" s="1">
        <v>2.1110594100685391</v>
      </c>
      <c r="M139" s="1">
        <v>1.1316466757950396</v>
      </c>
      <c r="N139" s="1">
        <v>0.30122735327583361</v>
      </c>
      <c r="O139" s="1">
        <v>1.1849816090477381</v>
      </c>
      <c r="P139" s="1">
        <v>1.6280648165342557</v>
      </c>
      <c r="Q139" s="1">
        <v>-2.2318876996312391</v>
      </c>
      <c r="R139" s="1">
        <v>0.67921091068408168</v>
      </c>
      <c r="S139" s="1">
        <v>1.4615859672855813</v>
      </c>
      <c r="T139" s="1">
        <v>-1.708833194948947</v>
      </c>
      <c r="U139" s="1">
        <v>-0.25459054894829009</v>
      </c>
      <c r="V139" s="3">
        <v>-2.5868071562927795</v>
      </c>
    </row>
    <row r="140" spans="2:22" x14ac:dyDescent="0.35">
      <c r="B140" s="9" t="s">
        <v>137</v>
      </c>
      <c r="C140" s="1">
        <v>-1.7809375090142923</v>
      </c>
      <c r="D140" s="1">
        <v>0.31190196093663586</v>
      </c>
      <c r="E140" s="1">
        <v>0.77551231788970487</v>
      </c>
      <c r="F140" s="1">
        <v>1.6283449902250791</v>
      </c>
      <c r="G140" s="1">
        <v>-1.1153805490374713</v>
      </c>
      <c r="H140" s="1">
        <v>-0.16910028008430594</v>
      </c>
      <c r="I140" s="1">
        <v>1.5453653916367409</v>
      </c>
      <c r="J140" s="1">
        <v>-1.4376417515703352</v>
      </c>
      <c r="K140" s="1">
        <v>-0.75493750280668659</v>
      </c>
      <c r="L140" s="1">
        <v>1.1284511232736218</v>
      </c>
      <c r="M140" s="1">
        <v>0.36625121897697499</v>
      </c>
      <c r="N140" s="1">
        <v>9.8487145767986645E-2</v>
      </c>
      <c r="O140" s="1">
        <v>-1.223965919802064</v>
      </c>
      <c r="P140" s="1">
        <v>0.9389133863985254</v>
      </c>
      <c r="Q140" s="1">
        <v>4.7885094362364995E-2</v>
      </c>
      <c r="R140" s="1">
        <v>-1.2943465814772972</v>
      </c>
      <c r="S140" s="1">
        <v>0.3866851808246638</v>
      </c>
      <c r="T140" s="1">
        <v>-1.1703673521386</v>
      </c>
      <c r="U140" s="1">
        <v>-0.87582725502694669</v>
      </c>
      <c r="V140" s="3">
        <v>-0.36343514825049617</v>
      </c>
    </row>
    <row r="141" spans="2:22" x14ac:dyDescent="0.35">
      <c r="B141" s="9" t="s">
        <v>138</v>
      </c>
      <c r="C141" s="1">
        <v>0.12829904862418165</v>
      </c>
      <c r="D141" s="1">
        <v>-0.11453313663785417</v>
      </c>
      <c r="E141" s="1">
        <v>0.19815946612350541</v>
      </c>
      <c r="F141" s="1">
        <v>0.18788876256488751</v>
      </c>
      <c r="G141" s="1">
        <v>-0.71106229897847317</v>
      </c>
      <c r="H141" s="1">
        <v>-0.2454132445799839</v>
      </c>
      <c r="I141" s="1">
        <v>-0.62510384643652228</v>
      </c>
      <c r="J141" s="1">
        <v>0.73503555091111006</v>
      </c>
      <c r="K141" s="1">
        <v>1.0648265410159501</v>
      </c>
      <c r="L141" s="1">
        <v>-0.62522198876310253</v>
      </c>
      <c r="M141" s="1">
        <v>-0.16030963481212315</v>
      </c>
      <c r="N141" s="1">
        <v>1.893420582504169</v>
      </c>
      <c r="O141" s="1">
        <v>-0.34288908267594276</v>
      </c>
      <c r="P141" s="1">
        <v>0.44167250977526068</v>
      </c>
      <c r="Q141" s="1">
        <v>0.55903101702043823</v>
      </c>
      <c r="R141" s="1">
        <v>-0.67558124652011242</v>
      </c>
      <c r="S141" s="1">
        <v>-0.38964264503520457</v>
      </c>
      <c r="T141" s="1">
        <v>0.42762281266296931</v>
      </c>
      <c r="U141" s="1">
        <v>3.8069932886582787E-2</v>
      </c>
      <c r="V141" s="3">
        <v>0.1047636279070813</v>
      </c>
    </row>
    <row r="142" spans="2:22" x14ac:dyDescent="0.35">
      <c r="B142" s="9" t="s">
        <v>139</v>
      </c>
      <c r="C142" s="1">
        <v>-0.30123078219811461</v>
      </c>
      <c r="D142" s="1">
        <v>-0.32174779862180092</v>
      </c>
      <c r="E142" s="1">
        <v>-1.4793239460740591E-2</v>
      </c>
      <c r="F142" s="1">
        <v>-0.56925719212837744</v>
      </c>
      <c r="G142" s="1">
        <v>-0.55709758668536813</v>
      </c>
      <c r="H142" s="1">
        <v>0.99940804922896476</v>
      </c>
      <c r="I142" s="1">
        <v>-0.23818265501928507</v>
      </c>
      <c r="J142" s="1">
        <v>-0.6346541158486958</v>
      </c>
      <c r="K142" s="1">
        <v>-0.1501191543131084</v>
      </c>
      <c r="L142" s="1">
        <v>-0.5490840759824529</v>
      </c>
      <c r="M142" s="1">
        <v>1.1866518941596726</v>
      </c>
      <c r="N142" s="1">
        <v>-1.3225243300684446</v>
      </c>
      <c r="O142" s="1">
        <v>0.37466256995175379</v>
      </c>
      <c r="P142" s="1">
        <v>-1.263751781448379</v>
      </c>
      <c r="Q142" s="1">
        <v>0.36369348684947772</v>
      </c>
      <c r="R142" s="1">
        <v>-1.7951077361070491</v>
      </c>
      <c r="S142" s="1">
        <v>1.1765728919585658</v>
      </c>
      <c r="T142" s="1">
        <v>-0.89701821887245548</v>
      </c>
      <c r="U142" s="1">
        <v>-0.39610842679788744</v>
      </c>
      <c r="V142" s="3">
        <v>0.26144875333896983</v>
      </c>
    </row>
    <row r="143" spans="2:22" x14ac:dyDescent="0.35">
      <c r="B143" s="9" t="s">
        <v>140</v>
      </c>
      <c r="C143" s="1">
        <v>1.5743489133806583</v>
      </c>
      <c r="D143" s="1">
        <v>-0.23235895754886818</v>
      </c>
      <c r="E143" s="1">
        <v>-0.25301300389478798</v>
      </c>
      <c r="F143" s="1">
        <v>-0.7737221148634279</v>
      </c>
      <c r="G143" s="1">
        <v>1.7954560931457633</v>
      </c>
      <c r="H143" s="1">
        <v>-0.11733338572651288</v>
      </c>
      <c r="I143" s="1">
        <v>-1.1059221461346582</v>
      </c>
      <c r="J143" s="1">
        <v>0.77078872027539735</v>
      </c>
      <c r="K143" s="1">
        <v>-1.5475337837270948</v>
      </c>
      <c r="L143" s="1">
        <v>0.56351007745131054</v>
      </c>
      <c r="M143" s="1">
        <v>0.71826102527433822</v>
      </c>
      <c r="N143" s="1">
        <v>0.25788618629442711</v>
      </c>
      <c r="O143" s="1">
        <v>-0.77896377882986589</v>
      </c>
      <c r="P143" s="1">
        <v>-1.1048212361086687</v>
      </c>
      <c r="Q143" s="1">
        <v>-0.358914970025623</v>
      </c>
      <c r="R143" s="1">
        <v>7.3172800476700967E-2</v>
      </c>
      <c r="S143" s="1">
        <v>0.59383658615245705</v>
      </c>
      <c r="T143" s="1">
        <v>0.61282220101678941</v>
      </c>
      <c r="U143" s="1">
        <v>-0.49354450971575858</v>
      </c>
      <c r="V143" s="3">
        <v>-0.959368532556925</v>
      </c>
    </row>
    <row r="144" spans="2:22" x14ac:dyDescent="0.35">
      <c r="B144" s="9" t="s">
        <v>141</v>
      </c>
      <c r="C144" s="1">
        <v>5.7175094684747851E-2</v>
      </c>
      <c r="D144" s="1">
        <v>1.0118146161359218</v>
      </c>
      <c r="E144" s="1">
        <v>-0.77793728139649143</v>
      </c>
      <c r="F144" s="1">
        <v>2.3058744931055326</v>
      </c>
      <c r="G144" s="1">
        <v>1.5375463993052265</v>
      </c>
      <c r="H144" s="1">
        <v>0.54296643868363803</v>
      </c>
      <c r="I144" s="1">
        <v>0.79933472072027223</v>
      </c>
      <c r="J144" s="1">
        <v>-1.1788565967591507</v>
      </c>
      <c r="K144" s="1">
        <v>-0.85527027622618756</v>
      </c>
      <c r="L144" s="1">
        <v>1.066084340342587</v>
      </c>
      <c r="M144" s="1">
        <v>-0.67071712930792993</v>
      </c>
      <c r="N144" s="1">
        <v>0.15440199999992379</v>
      </c>
      <c r="O144" s="1">
        <v>3.579342638386953E-2</v>
      </c>
      <c r="P144" s="1">
        <v>-0.99237107475441422</v>
      </c>
      <c r="Q144" s="1">
        <v>-0.88437774327313934</v>
      </c>
      <c r="R144" s="1">
        <v>1.1028425260765489</v>
      </c>
      <c r="S144" s="1">
        <v>-1.3556021601355157</v>
      </c>
      <c r="T144" s="1">
        <v>-0.83281689862662978</v>
      </c>
      <c r="U144" s="1">
        <v>0.60610733123065119</v>
      </c>
      <c r="V144" s="3">
        <v>-4.4264228428603516E-2</v>
      </c>
    </row>
    <row r="145" spans="2:22" x14ac:dyDescent="0.35">
      <c r="B145" s="9" t="s">
        <v>142</v>
      </c>
      <c r="C145" s="1">
        <v>0.34863917760135416</v>
      </c>
      <c r="D145" s="1">
        <v>-0.47928525791070992</v>
      </c>
      <c r="E145" s="1">
        <v>-0.35172141126513295</v>
      </c>
      <c r="F145" s="1">
        <v>0.10906377462508714</v>
      </c>
      <c r="G145" s="1">
        <v>-0.73642027118988829</v>
      </c>
      <c r="H145" s="1">
        <v>-0.32266857981511704</v>
      </c>
      <c r="I145" s="1">
        <v>-0.43092774759219343</v>
      </c>
      <c r="J145" s="1">
        <v>0.50843580380177944</v>
      </c>
      <c r="K145" s="1">
        <v>-0.29538798751647538</v>
      </c>
      <c r="L145" s="1">
        <v>1.8434998006146577</v>
      </c>
      <c r="M145" s="1">
        <v>-0.44709199825947449</v>
      </c>
      <c r="N145" s="1">
        <v>0.70099022058080018</v>
      </c>
      <c r="O145" s="1">
        <v>-8.8964496392993989E-2</v>
      </c>
      <c r="P145" s="1">
        <v>-0.32546567971373297</v>
      </c>
      <c r="Q145" s="1">
        <v>1.0351271592664071</v>
      </c>
      <c r="R145" s="1">
        <v>0.48707910243779223</v>
      </c>
      <c r="S145" s="1">
        <v>0.77500832776322437</v>
      </c>
      <c r="T145" s="1">
        <v>0.95424730907146038</v>
      </c>
      <c r="U145" s="1">
        <v>1.4469975179882362</v>
      </c>
      <c r="V145" s="3">
        <v>0.53306677460806984</v>
      </c>
    </row>
    <row r="146" spans="2:22" x14ac:dyDescent="0.35">
      <c r="B146" s="9" t="s">
        <v>143</v>
      </c>
      <c r="C146" s="1">
        <v>-0.19125960008847648</v>
      </c>
      <c r="D146" s="1">
        <v>-0.84762072341704464</v>
      </c>
      <c r="E146" s="1">
        <v>0.46605885759450777</v>
      </c>
      <c r="F146" s="1">
        <v>0.50168865532543072</v>
      </c>
      <c r="G146" s="1">
        <v>0.71743689778322195</v>
      </c>
      <c r="H146" s="1">
        <v>1.5479859393525877</v>
      </c>
      <c r="I146" s="1">
        <v>0.40649907441188837</v>
      </c>
      <c r="J146" s="1">
        <v>-0.12393761128226448</v>
      </c>
      <c r="K146" s="1">
        <v>1.7663369943097036E-2</v>
      </c>
      <c r="L146" s="1">
        <v>-3.405414223960098E-2</v>
      </c>
      <c r="M146" s="1">
        <v>-0.40232522563686057</v>
      </c>
      <c r="N146" s="1">
        <v>-1.2062279029785146</v>
      </c>
      <c r="O146" s="1">
        <v>6.8697303047808134E-2</v>
      </c>
      <c r="P146" s="1">
        <v>-0.79959167047083524</v>
      </c>
      <c r="Q146" s="1">
        <v>0.20332705466036563</v>
      </c>
      <c r="R146" s="1">
        <v>0.57044354924170071</v>
      </c>
      <c r="S146" s="1">
        <v>-0.58764174293432536</v>
      </c>
      <c r="T146" s="1">
        <v>1.3850758596428311E-2</v>
      </c>
      <c r="U146" s="1">
        <v>-1.4066158023545128</v>
      </c>
      <c r="V146" s="3">
        <v>-0.7917131773108862</v>
      </c>
    </row>
    <row r="147" spans="2:22" x14ac:dyDescent="0.35">
      <c r="B147" s="9" t="s">
        <v>144</v>
      </c>
      <c r="C147" s="1">
        <v>-1.0951889931596703</v>
      </c>
      <c r="D147" s="1">
        <v>-0.67102921401756055</v>
      </c>
      <c r="E147" s="1">
        <v>0.4501257632511283</v>
      </c>
      <c r="F147" s="1">
        <v>1.0682704352915933</v>
      </c>
      <c r="G147" s="1">
        <v>0.1126503307213803</v>
      </c>
      <c r="H147" s="1">
        <v>-0.26967714024984707</v>
      </c>
      <c r="I147" s="1">
        <v>0.49882401698860196</v>
      </c>
      <c r="J147" s="1">
        <v>-5.8553107410760856E-2</v>
      </c>
      <c r="K147" s="1">
        <v>-0.26397420581011999</v>
      </c>
      <c r="L147" s="1">
        <v>-1.5450418090579314</v>
      </c>
      <c r="M147" s="1">
        <v>-2.003325425407831</v>
      </c>
      <c r="N147" s="1">
        <v>0.49587220248769387</v>
      </c>
      <c r="O147" s="1">
        <v>-1.3614922740337903</v>
      </c>
      <c r="P147" s="1">
        <v>3.9597423635156483E-2</v>
      </c>
      <c r="Q147" s="1">
        <v>0.37246101757187611</v>
      </c>
      <c r="R147" s="1">
        <v>-1.3063529612819893</v>
      </c>
      <c r="S147" s="1">
        <v>-1.112373872127195</v>
      </c>
      <c r="T147" s="1">
        <v>0.70926869634975143</v>
      </c>
      <c r="U147" s="1">
        <v>1.1578357383511202</v>
      </c>
      <c r="V147" s="3">
        <v>-0.854959236228097</v>
      </c>
    </row>
    <row r="148" spans="2:22" x14ac:dyDescent="0.35">
      <c r="B148" s="9" t="s">
        <v>145</v>
      </c>
      <c r="C148" s="1">
        <v>0.36461086374301915</v>
      </c>
      <c r="D148" s="1">
        <v>0.67626612469718106</v>
      </c>
      <c r="E148" s="1">
        <v>-0.58064830816687407</v>
      </c>
      <c r="F148" s="1">
        <v>-1.0951103349075306</v>
      </c>
      <c r="G148" s="1">
        <v>0.90035042020248079</v>
      </c>
      <c r="H148" s="1">
        <v>0.89262197643096219</v>
      </c>
      <c r="I148" s="1">
        <v>0.10725362264649732</v>
      </c>
      <c r="J148" s="1">
        <v>-0.63411477583357323</v>
      </c>
      <c r="K148" s="1">
        <v>0.3466556227341927</v>
      </c>
      <c r="L148" s="1">
        <v>3.3593622677071319E-2</v>
      </c>
      <c r="M148" s="1">
        <v>1.3263720794598555</v>
      </c>
      <c r="N148" s="1">
        <v>-1.1552767349617468</v>
      </c>
      <c r="O148" s="1">
        <v>-0.32270382584456381</v>
      </c>
      <c r="P148" s="1">
        <v>-0.5588549714772636</v>
      </c>
      <c r="Q148" s="1">
        <v>-0.75173525494815907</v>
      </c>
      <c r="R148" s="1">
        <v>0.87752704953772653</v>
      </c>
      <c r="S148" s="1">
        <v>-0.63133151341959026</v>
      </c>
      <c r="T148" s="1">
        <v>0.18472919061746748</v>
      </c>
      <c r="U148" s="1">
        <v>-0.46834637871625617</v>
      </c>
      <c r="V148" s="3">
        <v>-1.4684327376632029</v>
      </c>
    </row>
    <row r="149" spans="2:22" x14ac:dyDescent="0.35">
      <c r="B149" s="9" t="s">
        <v>146</v>
      </c>
      <c r="C149" s="1">
        <v>0.18278630314871977</v>
      </c>
      <c r="D149" s="1">
        <v>-2.7126191511658031</v>
      </c>
      <c r="E149" s="1">
        <v>0.94816410276243046</v>
      </c>
      <c r="F149" s="1">
        <v>-0.8001417800330749</v>
      </c>
      <c r="G149" s="1">
        <v>0.60763295023453967</v>
      </c>
      <c r="H149" s="1">
        <v>-0.33623882825559781</v>
      </c>
      <c r="I149" s="1">
        <v>-0.68235797787238128</v>
      </c>
      <c r="J149" s="1">
        <v>-1.0876326331523052</v>
      </c>
      <c r="K149" s="1">
        <v>0.89937432584536769</v>
      </c>
      <c r="L149" s="1">
        <v>-0.46298484184612193</v>
      </c>
      <c r="M149" s="1">
        <v>5.1365538975187953E-2</v>
      </c>
      <c r="N149" s="1">
        <v>0.17558299589232501</v>
      </c>
      <c r="O149" s="1">
        <v>0.1242900662093331</v>
      </c>
      <c r="P149" s="1">
        <v>-1.0655320717898999</v>
      </c>
      <c r="Q149" s="1">
        <v>-1.0188745157867076</v>
      </c>
      <c r="R149" s="1">
        <v>0.3700796824894928</v>
      </c>
      <c r="S149" s="1">
        <v>1.063855854121595</v>
      </c>
      <c r="T149" s="1">
        <v>1.2466034976921632</v>
      </c>
      <c r="U149" s="1">
        <v>-0.78668631636376785</v>
      </c>
      <c r="V149" s="3">
        <v>-0.66904230347766924</v>
      </c>
    </row>
    <row r="150" spans="2:22" x14ac:dyDescent="0.35">
      <c r="B150" s="9" t="s">
        <v>147</v>
      </c>
      <c r="C150" s="1">
        <v>0.53851205452984163</v>
      </c>
      <c r="D150" s="1">
        <v>0.85936282218742532</v>
      </c>
      <c r="E150" s="1">
        <v>0.24325219437530962</v>
      </c>
      <c r="F150" s="1">
        <v>-1.3047445091508927</v>
      </c>
      <c r="G150" s="1">
        <v>-1.0581167329495464</v>
      </c>
      <c r="H150" s="1">
        <v>1.3810971684631357</v>
      </c>
      <c r="I150" s="1">
        <v>0.15639076771644281</v>
      </c>
      <c r="J150" s="1">
        <v>5.0129436491383086E-2</v>
      </c>
      <c r="K150" s="1">
        <v>-1.2155297263559859</v>
      </c>
      <c r="L150" s="1">
        <v>1.0530991235526863</v>
      </c>
      <c r="M150" s="1">
        <v>-1.2431485791562948</v>
      </c>
      <c r="N150" s="1">
        <v>0.26329024507478371</v>
      </c>
      <c r="O150" s="1">
        <v>-1.0561224192657193</v>
      </c>
      <c r="P150" s="1">
        <v>0.84841864084539176</v>
      </c>
      <c r="Q150" s="1">
        <v>-0.49289097585815461</v>
      </c>
      <c r="R150" s="1">
        <v>8.5295342720974915E-2</v>
      </c>
      <c r="S150" s="1">
        <v>2.0127193078699674</v>
      </c>
      <c r="T150" s="1">
        <v>0.16185211559967436</v>
      </c>
      <c r="U150" s="1">
        <v>4.6332309245147828E-2</v>
      </c>
      <c r="V150" s="3">
        <v>0.53810744530863053</v>
      </c>
    </row>
    <row r="151" spans="2:22" x14ac:dyDescent="0.35">
      <c r="B151" s="9" t="s">
        <v>148</v>
      </c>
      <c r="C151" s="1">
        <v>1.3789485859287254</v>
      </c>
      <c r="D151" s="1">
        <v>-1.64437492689321</v>
      </c>
      <c r="E151" s="1">
        <v>-1.8088131252613626</v>
      </c>
      <c r="F151" s="1">
        <v>-3.3823100888099842</v>
      </c>
      <c r="G151" s="1">
        <v>-0.25997555712821951</v>
      </c>
      <c r="H151" s="1">
        <v>-2.0574393022662685</v>
      </c>
      <c r="I151" s="1">
        <v>1.0096120643688844</v>
      </c>
      <c r="J151" s="1">
        <v>1.4171489676315656</v>
      </c>
      <c r="K151" s="1">
        <v>0.49021555973956499</v>
      </c>
      <c r="L151" s="1">
        <v>-1.4361472977641632</v>
      </c>
      <c r="M151" s="1">
        <v>-1.6557303412718505</v>
      </c>
      <c r="N151" s="1">
        <v>-0.49234086821653461</v>
      </c>
      <c r="O151" s="1">
        <v>0.55218363791131964</v>
      </c>
      <c r="P151" s="1">
        <v>-0.78651501156023829</v>
      </c>
      <c r="Q151" s="1">
        <v>1.5105944509348961</v>
      </c>
      <c r="R151" s="1">
        <v>0.51830295282796446</v>
      </c>
      <c r="S151" s="1">
        <v>5.6027024578874651E-2</v>
      </c>
      <c r="T151" s="1">
        <v>-7.3329142944368708E-2</v>
      </c>
      <c r="U151" s="1">
        <v>-0.10488063006118434</v>
      </c>
      <c r="V151" s="3">
        <v>-9.707053430300018E-2</v>
      </c>
    </row>
    <row r="152" spans="2:22" x14ac:dyDescent="0.35">
      <c r="B152" s="9" t="s">
        <v>149</v>
      </c>
      <c r="C152" s="1">
        <v>0.54143012387581146</v>
      </c>
      <c r="D152" s="1">
        <v>-0.84846582837014817</v>
      </c>
      <c r="E152" s="1">
        <v>-3.3440185542286845E-2</v>
      </c>
      <c r="F152" s="1">
        <v>-1.0612930938484704</v>
      </c>
      <c r="G152" s="1">
        <v>0.88636209835726998</v>
      </c>
      <c r="H152" s="1">
        <v>-0.67348360103303151</v>
      </c>
      <c r="I152" s="1">
        <v>0.80179175971075101</v>
      </c>
      <c r="J152" s="1">
        <v>0.13401421843707761</v>
      </c>
      <c r="K152" s="1">
        <v>0.84953565078586801</v>
      </c>
      <c r="L152" s="1">
        <v>0.68094904411747659</v>
      </c>
      <c r="M152" s="1">
        <v>-0.9529868422053851</v>
      </c>
      <c r="N152" s="1">
        <v>0.93726085041666818</v>
      </c>
      <c r="O152" s="1">
        <v>-1.3235726932020688</v>
      </c>
      <c r="P152" s="1">
        <v>1.5870888270764172</v>
      </c>
      <c r="Q152" s="1">
        <v>-0.62697840667387938</v>
      </c>
      <c r="R152" s="1">
        <v>2.3444351747150298</v>
      </c>
      <c r="S152" s="1">
        <v>-0.78587252337557389</v>
      </c>
      <c r="T152" s="1">
        <v>0.63854032665623073</v>
      </c>
      <c r="U152" s="1">
        <v>-1.058953235668322</v>
      </c>
      <c r="V152" s="3">
        <v>-0.69987578101994674</v>
      </c>
    </row>
    <row r="153" spans="2:22" x14ac:dyDescent="0.35">
      <c r="B153" s="9" t="s">
        <v>150</v>
      </c>
      <c r="C153" s="1">
        <v>0.85466266135028102</v>
      </c>
      <c r="D153" s="1">
        <v>1.6881857354887004</v>
      </c>
      <c r="E153" s="1">
        <v>-0.69574584271291762</v>
      </c>
      <c r="F153" s="1">
        <v>0.15312695945455676</v>
      </c>
      <c r="G153" s="1">
        <v>0.11189266330443901</v>
      </c>
      <c r="H153" s="1">
        <v>0.26141108167175775</v>
      </c>
      <c r="I153" s="1">
        <v>2.410275382589814</v>
      </c>
      <c r="J153" s="1">
        <v>-0.77641766325795214</v>
      </c>
      <c r="K153" s="1">
        <v>-8.0516129800598302E-2</v>
      </c>
      <c r="L153" s="1">
        <v>-0.3649768362364586</v>
      </c>
      <c r="M153" s="1">
        <v>8.7480882261368298E-2</v>
      </c>
      <c r="N153" s="1">
        <v>1.6729803452247662</v>
      </c>
      <c r="O153" s="1">
        <v>-0.96260523387298258</v>
      </c>
      <c r="P153" s="1">
        <v>-1.1090436873981655</v>
      </c>
      <c r="Q153" s="1">
        <v>1.1241508508894982</v>
      </c>
      <c r="R153" s="1">
        <v>-0.25567185200311215</v>
      </c>
      <c r="S153" s="1">
        <v>-1.7766238790278746</v>
      </c>
      <c r="T153" s="1">
        <v>0.92271810361378637</v>
      </c>
      <c r="U153" s="1">
        <v>-1.4012151125565451</v>
      </c>
      <c r="V153" s="3">
        <v>-0.79730643998620399</v>
      </c>
    </row>
    <row r="154" spans="2:22" x14ac:dyDescent="0.35">
      <c r="B154" s="9" t="s">
        <v>151</v>
      </c>
      <c r="C154" s="1">
        <v>8.8109066481606296E-2</v>
      </c>
      <c r="D154" s="1">
        <v>0.94655677470494992</v>
      </c>
      <c r="E154" s="1">
        <v>-0.46835559160504847</v>
      </c>
      <c r="F154" s="1">
        <v>-0.39243414076190658</v>
      </c>
      <c r="G154" s="1">
        <v>0.94224914051565944</v>
      </c>
      <c r="H154" s="1">
        <v>1.0012722957887012</v>
      </c>
      <c r="I154" s="1">
        <v>0.15347994009210175</v>
      </c>
      <c r="J154" s="1">
        <v>1.3141278247078976</v>
      </c>
      <c r="K154" s="1">
        <v>-1.1639669754291964</v>
      </c>
      <c r="L154" s="1">
        <v>-0.2424192835437449</v>
      </c>
      <c r="M154" s="1">
        <v>-0.48520410334168307</v>
      </c>
      <c r="N154" s="1">
        <v>1.7018687650730864</v>
      </c>
      <c r="O154" s="1">
        <v>1.6480030133255688</v>
      </c>
      <c r="P154" s="1">
        <v>-1.2973768639813112</v>
      </c>
      <c r="Q154" s="1">
        <v>0.28135892779529093</v>
      </c>
      <c r="R154" s="1">
        <v>-1.6923445232102641</v>
      </c>
      <c r="S154" s="1">
        <v>1.6401138531918416</v>
      </c>
      <c r="T154" s="1">
        <v>-0.15521656553280477</v>
      </c>
      <c r="U154" s="1">
        <v>0.45103996449303313</v>
      </c>
      <c r="V154" s="3">
        <v>1.4972640490866975</v>
      </c>
    </row>
    <row r="155" spans="2:22" x14ac:dyDescent="0.35">
      <c r="B155" s="9" t="s">
        <v>152</v>
      </c>
      <c r="C155" s="1">
        <v>1.0663229572042485</v>
      </c>
      <c r="D155" s="1">
        <v>-1.5615263256683465</v>
      </c>
      <c r="E155" s="1">
        <v>1.1239894970811213</v>
      </c>
      <c r="F155" s="1">
        <v>-0.18281248713470749</v>
      </c>
      <c r="G155" s="1">
        <v>-0.14146382736115834</v>
      </c>
      <c r="H155" s="1">
        <v>-0.77179730182496142</v>
      </c>
      <c r="I155" s="1">
        <v>0.51294764089549072</v>
      </c>
      <c r="J155" s="1">
        <v>-2.1947198754506694</v>
      </c>
      <c r="K155" s="1">
        <v>-1.6586648172894989</v>
      </c>
      <c r="L155" s="1">
        <v>-0.24077905264927404</v>
      </c>
      <c r="M155" s="1">
        <v>0.14793692726337851</v>
      </c>
      <c r="N155" s="1">
        <v>-1.5256639055840004</v>
      </c>
      <c r="O155" s="1">
        <v>0.50455501093943089</v>
      </c>
      <c r="P155" s="1">
        <v>-0.92580761049445182</v>
      </c>
      <c r="Q155" s="1">
        <v>0.80744928806361937</v>
      </c>
      <c r="R155" s="1">
        <v>0.95751897992711044</v>
      </c>
      <c r="S155" s="1">
        <v>0.49189792516932296</v>
      </c>
      <c r="T155" s="1">
        <v>-1.5626797620110069</v>
      </c>
      <c r="U155" s="1">
        <v>-6.0579143499571504E-2</v>
      </c>
      <c r="V155" s="3">
        <v>0.35110544623734846</v>
      </c>
    </row>
    <row r="156" spans="2:22" x14ac:dyDescent="0.35">
      <c r="B156" s="9" t="s">
        <v>153</v>
      </c>
      <c r="C156" s="1">
        <v>1.4536454094413469</v>
      </c>
      <c r="D156" s="1">
        <v>-1.5434223770143916</v>
      </c>
      <c r="E156" s="1">
        <v>-1.3187632508752474</v>
      </c>
      <c r="F156" s="1">
        <v>-3.7583379887769666</v>
      </c>
      <c r="G156" s="1">
        <v>1.4061063268787664</v>
      </c>
      <c r="H156" s="1">
        <v>-0.9117595889655401</v>
      </c>
      <c r="I156" s="1">
        <v>-0.50206467250972242</v>
      </c>
      <c r="J156" s="1">
        <v>1.3323573045338382</v>
      </c>
      <c r="K156" s="1">
        <v>-0.37922245811268784</v>
      </c>
      <c r="L156" s="1">
        <v>-0.3685199814253704</v>
      </c>
      <c r="M156" s="1">
        <v>0.13392831082800868</v>
      </c>
      <c r="N156" s="1">
        <v>1.0584739105271626</v>
      </c>
      <c r="O156" s="1">
        <v>-1.6429334895532861</v>
      </c>
      <c r="P156" s="1">
        <v>-0.38400407803083192</v>
      </c>
      <c r="Q156" s="1">
        <v>0.96009657870348741</v>
      </c>
      <c r="R156" s="1">
        <v>0.85194333121190213</v>
      </c>
      <c r="S156" s="1">
        <v>-2.0010752916171861</v>
      </c>
      <c r="T156" s="1">
        <v>-0.63316489805219534</v>
      </c>
      <c r="U156" s="1">
        <v>1.0218039582201301</v>
      </c>
      <c r="V156" s="3">
        <v>-1.6011453943613342E-2</v>
      </c>
    </row>
    <row r="157" spans="2:22" x14ac:dyDescent="0.35">
      <c r="B157" s="9" t="s">
        <v>154</v>
      </c>
      <c r="C157" s="1">
        <v>0.8415398638153736</v>
      </c>
      <c r="D157" s="1">
        <v>-0.81448027409790524</v>
      </c>
      <c r="E157" s="1">
        <v>1.9901775392230046</v>
      </c>
      <c r="F157" s="1">
        <v>0.23634257755646579</v>
      </c>
      <c r="G157" s="1">
        <v>-0.2915868305011225</v>
      </c>
      <c r="H157" s="1">
        <v>1.376246552209639</v>
      </c>
      <c r="I157" s="1">
        <v>-0.66616542147252356</v>
      </c>
      <c r="J157" s="1">
        <v>1.3142572524258112</v>
      </c>
      <c r="K157" s="1">
        <v>0.37929832506066785</v>
      </c>
      <c r="L157" s="1">
        <v>-1.6168987542105926</v>
      </c>
      <c r="M157" s="1">
        <v>-0.45227818677236625</v>
      </c>
      <c r="N157" s="1">
        <v>-0.52973801559285394</v>
      </c>
      <c r="O157" s="1">
        <v>-0.83118870866338268</v>
      </c>
      <c r="P157" s="1">
        <v>-1.126769100088991</v>
      </c>
      <c r="Q157" s="1">
        <v>0.71481375248469314</v>
      </c>
      <c r="R157" s="1">
        <v>0.69469614615717501</v>
      </c>
      <c r="S157" s="1">
        <v>0.25853854954253597</v>
      </c>
      <c r="T157" s="1">
        <v>-2.1306874235749271</v>
      </c>
      <c r="U157" s="1">
        <v>0.2094161678369455</v>
      </c>
      <c r="V157" s="3">
        <v>-0.20540047967937622</v>
      </c>
    </row>
    <row r="158" spans="2:22" x14ac:dyDescent="0.35">
      <c r="B158" s="9" t="s">
        <v>155</v>
      </c>
      <c r="C158" s="1">
        <v>-1.1190312065264996</v>
      </c>
      <c r="D158" s="1">
        <v>-0.84717422811360121</v>
      </c>
      <c r="E158" s="1">
        <v>0.33351434641902389</v>
      </c>
      <c r="F158" s="1">
        <v>1.5284604472081598</v>
      </c>
      <c r="G158" s="1">
        <v>5.5350877450666337E-2</v>
      </c>
      <c r="H158" s="1">
        <v>0.21832118859765762</v>
      </c>
      <c r="I158" s="1">
        <v>-0.15709495407475202</v>
      </c>
      <c r="J158" s="1">
        <v>-0.2735389938510373</v>
      </c>
      <c r="K158" s="1">
        <v>0.33826947179100908</v>
      </c>
      <c r="L158" s="1">
        <v>1.5279689593374994</v>
      </c>
      <c r="M158" s="1">
        <v>6.7648286332202864E-2</v>
      </c>
      <c r="N158" s="1">
        <v>-3.5588990361551782E-2</v>
      </c>
      <c r="O158" s="1">
        <v>-1.5219972446254006</v>
      </c>
      <c r="P158" s="1">
        <v>6.2665713741418022E-2</v>
      </c>
      <c r="Q158" s="1">
        <v>-0.36200728006832189</v>
      </c>
      <c r="R158" s="1">
        <v>0.16048758842980704</v>
      </c>
      <c r="S158" s="1">
        <v>-0.43687728457760677</v>
      </c>
      <c r="T158" s="1">
        <v>-0.49354122694278957</v>
      </c>
      <c r="U158" s="1">
        <v>-0.65065679274889232</v>
      </c>
      <c r="V158" s="3">
        <v>-0.58434998143498185</v>
      </c>
    </row>
    <row r="159" spans="2:22" x14ac:dyDescent="0.35">
      <c r="B159" s="9" t="s">
        <v>156</v>
      </c>
      <c r="C159" s="1">
        <v>-0.84683642828917738</v>
      </c>
      <c r="D159" s="1">
        <v>0.36769160301707332</v>
      </c>
      <c r="E159" s="1">
        <v>-1.776151277050815</v>
      </c>
      <c r="F159" s="1">
        <v>-0.61785008458145041</v>
      </c>
      <c r="G159" s="1">
        <v>-0.33520503948511682</v>
      </c>
      <c r="H159" s="1">
        <v>-1.6227281176831707</v>
      </c>
      <c r="I159" s="1">
        <v>6.5459702392027252E-2</v>
      </c>
      <c r="J159" s="1">
        <v>0.95104912761287042</v>
      </c>
      <c r="K159" s="1">
        <v>0.31818922584666343</v>
      </c>
      <c r="L159" s="1">
        <v>-3.2929824257225402</v>
      </c>
      <c r="M159" s="1">
        <v>0.1496783704693527</v>
      </c>
      <c r="N159" s="1">
        <v>0.69181448804488999</v>
      </c>
      <c r="O159" s="1">
        <v>-0.53526386018093441</v>
      </c>
      <c r="P159" s="1">
        <v>-1.4543240255840126</v>
      </c>
      <c r="Q159" s="1">
        <v>-0.1245454689147287</v>
      </c>
      <c r="R159" s="1">
        <v>0.13047013689952286</v>
      </c>
      <c r="S159" s="1">
        <v>0.36308013397694328</v>
      </c>
      <c r="T159" s="1">
        <v>-0.78481054383365123</v>
      </c>
      <c r="U159" s="1">
        <v>0.31255968739573003</v>
      </c>
      <c r="V159" s="3">
        <v>-0.80153496144972902</v>
      </c>
    </row>
    <row r="160" spans="2:22" x14ac:dyDescent="0.35">
      <c r="B160" s="9" t="s">
        <v>157</v>
      </c>
      <c r="C160" s="1">
        <v>-1.302721169050344</v>
      </c>
      <c r="D160" s="1">
        <v>0.15122878233166473</v>
      </c>
      <c r="E160" s="1">
        <v>0.75966040161799475</v>
      </c>
      <c r="F160" s="1">
        <v>-5.2408150479194712E-2</v>
      </c>
      <c r="G160" s="1">
        <v>-0.74775382773381582</v>
      </c>
      <c r="H160" s="1">
        <v>0.21369180873895513</v>
      </c>
      <c r="I160" s="1">
        <v>0.60082628115898995</v>
      </c>
      <c r="J160" s="1">
        <v>1.9653956532153345</v>
      </c>
      <c r="K160" s="1">
        <v>1.2766900424898624E-2</v>
      </c>
      <c r="L160" s="1">
        <v>-0.71376832120446054</v>
      </c>
      <c r="M160" s="1">
        <v>-0.24988003691372579</v>
      </c>
      <c r="N160" s="1">
        <v>0.70936179666699761</v>
      </c>
      <c r="O160" s="1">
        <v>-4.0901144231492242E-2</v>
      </c>
      <c r="P160" s="1">
        <v>-0.23892217461191401</v>
      </c>
      <c r="Q160" s="1">
        <v>1.187985856000016</v>
      </c>
      <c r="R160" s="1">
        <v>0.37187994323764245</v>
      </c>
      <c r="S160" s="1">
        <v>2.1843535706139354</v>
      </c>
      <c r="T160" s="1">
        <v>-0.35647122682083288</v>
      </c>
      <c r="U160" s="1">
        <v>-1.2903117746189947</v>
      </c>
      <c r="V160" s="3">
        <v>0.35358160032108304</v>
      </c>
    </row>
    <row r="161" spans="2:22" x14ac:dyDescent="0.35">
      <c r="B161" s="9" t="s">
        <v>158</v>
      </c>
      <c r="C161" s="1">
        <v>-0.97518743216972859</v>
      </c>
      <c r="D161" s="1">
        <v>-0.36823558339999057</v>
      </c>
      <c r="E161" s="1">
        <v>-0.32085055892041958</v>
      </c>
      <c r="F161" s="1">
        <v>1.6547943393892528</v>
      </c>
      <c r="G161" s="1">
        <v>-0.47609417928471393</v>
      </c>
      <c r="H161" s="1">
        <v>-1.8176874655990962</v>
      </c>
      <c r="I161" s="1">
        <v>-0.25287734890357028</v>
      </c>
      <c r="J161" s="1">
        <v>0.68444758474315481</v>
      </c>
      <c r="K161" s="1">
        <v>-0.70291272276162786</v>
      </c>
      <c r="L161" s="1">
        <v>-1.0343779637811945</v>
      </c>
      <c r="M161" s="1">
        <v>-2.6305775692737696</v>
      </c>
      <c r="N161" s="1">
        <v>0.28024870166356025</v>
      </c>
      <c r="O161" s="1">
        <v>0.25908005060650952</v>
      </c>
      <c r="P161" s="1">
        <v>0.53312148180922203</v>
      </c>
      <c r="Q161" s="1">
        <v>0.93117259164200006</v>
      </c>
      <c r="R161" s="1">
        <v>2.344706033738984</v>
      </c>
      <c r="S161" s="1">
        <v>0.70767983626212139</v>
      </c>
      <c r="T161" s="1">
        <v>0.15454515571473784</v>
      </c>
      <c r="U161" s="1">
        <v>0.79882292417476575</v>
      </c>
      <c r="V161" s="3">
        <v>1.8818586733826825</v>
      </c>
    </row>
    <row r="162" spans="2:22" x14ac:dyDescent="0.35">
      <c r="B162" s="9" t="s">
        <v>159</v>
      </c>
      <c r="C162" s="1">
        <v>0.62435750850345428</v>
      </c>
      <c r="D162" s="1">
        <v>0.31054831094453011</v>
      </c>
      <c r="E162" s="1">
        <v>0.10622293857580917</v>
      </c>
      <c r="F162" s="1">
        <v>0.14504709165474705</v>
      </c>
      <c r="G162" s="1">
        <v>-0.76486898280584981</v>
      </c>
      <c r="H162" s="1">
        <v>5.7213597009201887E-2</v>
      </c>
      <c r="I162" s="1">
        <v>0.63534519282127666</v>
      </c>
      <c r="J162" s="1">
        <v>0.57255020410596913</v>
      </c>
      <c r="K162" s="1">
        <v>2.0739769356230009</v>
      </c>
      <c r="L162" s="1">
        <v>0.9622587573067809</v>
      </c>
      <c r="M162" s="1">
        <v>-0.21786747607169712</v>
      </c>
      <c r="N162" s="1">
        <v>0.89105412756366231</v>
      </c>
      <c r="O162" s="1">
        <v>-0.3874868919676504</v>
      </c>
      <c r="P162" s="1">
        <v>0.38729403157134995</v>
      </c>
      <c r="Q162" s="1">
        <v>0.20430939344610674</v>
      </c>
      <c r="R162" s="1">
        <v>1.9101224917351178</v>
      </c>
      <c r="S162" s="1">
        <v>9.5403667089644734E-2</v>
      </c>
      <c r="T162" s="1">
        <v>0.56731789805684962</v>
      </c>
      <c r="U162" s="1">
        <v>0.91705203044734573</v>
      </c>
      <c r="V162" s="3">
        <v>-1.7743231084363318</v>
      </c>
    </row>
    <row r="163" spans="2:22" x14ac:dyDescent="0.35">
      <c r="B163" s="9" t="s">
        <v>160</v>
      </c>
      <c r="C163" s="1">
        <v>-0.41544460116311666</v>
      </c>
      <c r="D163" s="1">
        <v>1.3151997904474275</v>
      </c>
      <c r="E163" s="1">
        <v>0.10432534085258588</v>
      </c>
      <c r="F163" s="1">
        <v>-0.90695684409057664</v>
      </c>
      <c r="G163" s="1">
        <v>-1.0192526109555748</v>
      </c>
      <c r="H163" s="1">
        <v>-1.46766201649734</v>
      </c>
      <c r="I163" s="1">
        <v>0.58968113752956619</v>
      </c>
      <c r="J163" s="1">
        <v>1.7106624973954496</v>
      </c>
      <c r="K163" s="1">
        <v>-0.73157859809804759</v>
      </c>
      <c r="L163" s="1">
        <v>-0.39313899019892601</v>
      </c>
      <c r="M163" s="1">
        <v>6.8886158804164294E-2</v>
      </c>
      <c r="N163" s="1">
        <v>0.56412311254926251</v>
      </c>
      <c r="O163" s="1">
        <v>1.0332353991656756E-2</v>
      </c>
      <c r="P163" s="1">
        <v>-0.52602378089935509</v>
      </c>
      <c r="Q163" s="1">
        <v>-0.58182741187195586</v>
      </c>
      <c r="R163" s="1">
        <v>0.71267679405739859</v>
      </c>
      <c r="S163" s="1">
        <v>-0.5485826757344161</v>
      </c>
      <c r="T163" s="1">
        <v>-1.1672111013954176</v>
      </c>
      <c r="U163" s="1">
        <v>-0.50203702125627381</v>
      </c>
      <c r="V163" s="3">
        <v>1.2885749959043502</v>
      </c>
    </row>
    <row r="164" spans="2:22" x14ac:dyDescent="0.35">
      <c r="B164" s="9" t="s">
        <v>161</v>
      </c>
      <c r="C164" s="1">
        <v>-1.1197019034265477E-2</v>
      </c>
      <c r="D164" s="1">
        <v>0.43951186058573988</v>
      </c>
      <c r="E164" s="1">
        <v>0.84611984629806891</v>
      </c>
      <c r="F164" s="1">
        <v>-1.5875345376625951</v>
      </c>
      <c r="G164" s="1">
        <v>-0.11830715814534461</v>
      </c>
      <c r="H164" s="1">
        <v>2.3341881722799638</v>
      </c>
      <c r="I164" s="1">
        <v>1.1424746822868461</v>
      </c>
      <c r="J164" s="1">
        <v>-1.6856840765552619E-2</v>
      </c>
      <c r="K164" s="1">
        <v>0.23822781347023542</v>
      </c>
      <c r="L164" s="1">
        <v>2.2707963505380971E-3</v>
      </c>
      <c r="M164" s="1">
        <v>-0.38008890183131394</v>
      </c>
      <c r="N164" s="1">
        <v>0.37661300793472507</v>
      </c>
      <c r="O164" s="1">
        <v>-1.370459581775324</v>
      </c>
      <c r="P164" s="1">
        <v>2.1188497899090741</v>
      </c>
      <c r="Q164" s="1">
        <v>1.1594541179358737</v>
      </c>
      <c r="R164" s="1">
        <v>0.99088191073248866</v>
      </c>
      <c r="S164" s="1">
        <v>-2.3595890895760654</v>
      </c>
      <c r="T164" s="1">
        <v>0.9091623238616896</v>
      </c>
      <c r="U164" s="1">
        <v>-1.3705785892911047</v>
      </c>
      <c r="V164" s="3">
        <v>0.92844223508068457</v>
      </c>
    </row>
    <row r="165" spans="2:22" x14ac:dyDescent="0.35">
      <c r="B165" s="9" t="s">
        <v>162</v>
      </c>
      <c r="C165" s="1">
        <v>-0.20026481173037414</v>
      </c>
      <c r="D165" s="1">
        <v>-0.32723856147628028</v>
      </c>
      <c r="E165" s="1">
        <v>-0.44460617426948235</v>
      </c>
      <c r="F165" s="1">
        <v>0.35242726021184473</v>
      </c>
      <c r="G165" s="1">
        <v>1.4661884374514325</v>
      </c>
      <c r="H165" s="1">
        <v>-0.68609722004403695</v>
      </c>
      <c r="I165" s="1">
        <v>1.3562292602855794</v>
      </c>
      <c r="J165" s="1">
        <v>0.52016708831318859</v>
      </c>
      <c r="K165" s="1">
        <v>-0.42445267729344027</v>
      </c>
      <c r="L165" s="1">
        <v>-0.55566632401161431</v>
      </c>
      <c r="M165" s="1">
        <v>1.1786886695169105</v>
      </c>
      <c r="N165" s="1">
        <v>1.2477298516250339</v>
      </c>
      <c r="O165" s="1">
        <v>-2.1058256446280961</v>
      </c>
      <c r="P165" s="1">
        <v>0.42134430799864775</v>
      </c>
      <c r="Q165" s="1">
        <v>0.84819116223254531</v>
      </c>
      <c r="R165" s="1">
        <v>-1.516931308820666</v>
      </c>
      <c r="S165" s="1">
        <v>-1.2567548061484326</v>
      </c>
      <c r="T165" s="1">
        <v>-0.10110510114005554</v>
      </c>
      <c r="U165" s="1">
        <v>1.345755309384279E-2</v>
      </c>
      <c r="V165" s="3">
        <v>0.53352939124317067</v>
      </c>
    </row>
    <row r="166" spans="2:22" x14ac:dyDescent="0.35">
      <c r="B166" s="9" t="s">
        <v>163</v>
      </c>
      <c r="C166" s="1">
        <v>0.1633402949698905</v>
      </c>
      <c r="D166" s="1">
        <v>0.14212490371555433</v>
      </c>
      <c r="E166" s="1">
        <v>0.19260213907776758</v>
      </c>
      <c r="F166" s="1">
        <v>-0.79187000440343847</v>
      </c>
      <c r="G166" s="1">
        <v>-1.2865803422723443</v>
      </c>
      <c r="H166" s="1">
        <v>-0.47265829999158704</v>
      </c>
      <c r="I166" s="1">
        <v>-0.52089679587761029</v>
      </c>
      <c r="J166" s="1">
        <v>-0.13886390573855872</v>
      </c>
      <c r="K166" s="1">
        <v>6.9297576544944794E-3</v>
      </c>
      <c r="L166" s="1">
        <v>8.839854366280972E-2</v>
      </c>
      <c r="M166" s="1">
        <v>4.8362427864875109E-2</v>
      </c>
      <c r="N166" s="1">
        <v>0.57777056430044549</v>
      </c>
      <c r="O166" s="1">
        <v>-0.40927159639875144</v>
      </c>
      <c r="P166" s="1">
        <v>1.4398132651301063</v>
      </c>
      <c r="Q166" s="1">
        <v>1.1257027920667666</v>
      </c>
      <c r="R166" s="1">
        <v>0.40360724624145827</v>
      </c>
      <c r="S166" s="1">
        <v>-0.65670554436042683</v>
      </c>
      <c r="T166" s="1">
        <v>-1.4653336104104249</v>
      </c>
      <c r="U166" s="1">
        <v>-1.5857601843310527</v>
      </c>
      <c r="V166" s="3">
        <v>1.1040961572478409</v>
      </c>
    </row>
    <row r="167" spans="2:22" x14ac:dyDescent="0.35">
      <c r="B167" s="9" t="s">
        <v>164</v>
      </c>
      <c r="C167" s="1">
        <v>-1.1929968732707219</v>
      </c>
      <c r="D167" s="1">
        <v>-0.53873754246978678</v>
      </c>
      <c r="E167" s="1">
        <v>-1.5323986308757902</v>
      </c>
      <c r="F167" s="1">
        <v>-0.32408335709051067</v>
      </c>
      <c r="G167" s="1">
        <v>0.64273626332328393</v>
      </c>
      <c r="H167" s="1">
        <v>-0.87538134838115345</v>
      </c>
      <c r="I167" s="1">
        <v>-0.13990096997996901</v>
      </c>
      <c r="J167" s="1">
        <v>1.1411675356383597</v>
      </c>
      <c r="K167" s="1">
        <v>0.79209858834871116</v>
      </c>
      <c r="L167" s="1">
        <v>0.17732357872526222</v>
      </c>
      <c r="M167" s="1">
        <v>0.78304562223335195</v>
      </c>
      <c r="N167" s="1">
        <v>0.86657679390417075</v>
      </c>
      <c r="O167" s="1">
        <v>-1.28073838221559</v>
      </c>
      <c r="P167" s="1">
        <v>-1.2910253905564957</v>
      </c>
      <c r="Q167" s="1">
        <v>0.96556053638940464</v>
      </c>
      <c r="R167" s="1">
        <v>0.77334194032405146</v>
      </c>
      <c r="S167" s="1">
        <v>2.5471616902807788</v>
      </c>
      <c r="T167" s="1">
        <v>0.21355749409750188</v>
      </c>
      <c r="U167" s="1">
        <v>-1.1229605787039709</v>
      </c>
      <c r="V167" s="3">
        <v>-1.1218261682305921</v>
      </c>
    </row>
    <row r="168" spans="2:22" x14ac:dyDescent="0.35">
      <c r="B168" s="9" t="s">
        <v>165</v>
      </c>
      <c r="C168" s="1">
        <v>-1.0507713369715097</v>
      </c>
      <c r="D168" s="1">
        <v>-1.6080011836071644</v>
      </c>
      <c r="E168" s="1">
        <v>-0.27811143068395194</v>
      </c>
      <c r="F168" s="1">
        <v>7.3577937195985724E-2</v>
      </c>
      <c r="G168" s="1">
        <v>-0.35727488155101694</v>
      </c>
      <c r="H168" s="1">
        <v>0.59450024698927384</v>
      </c>
      <c r="I168" s="1">
        <v>0.68671270343420443</v>
      </c>
      <c r="J168" s="1">
        <v>-0.72061468176170496</v>
      </c>
      <c r="K168" s="1">
        <v>-0.94710441369402132</v>
      </c>
      <c r="L168" s="1">
        <v>1.470976865577535</v>
      </c>
      <c r="M168" s="1">
        <v>-1.618396544498258</v>
      </c>
      <c r="N168" s="1">
        <v>0.69325146474741639</v>
      </c>
      <c r="O168" s="1">
        <v>-1.1395538329822485</v>
      </c>
      <c r="P168" s="1">
        <v>-1.3111038210138612</v>
      </c>
      <c r="Q168" s="1">
        <v>1.6034989119507763</v>
      </c>
      <c r="R168" s="1">
        <v>-0.3819868291758724</v>
      </c>
      <c r="S168" s="1">
        <v>0.8979102898197111</v>
      </c>
      <c r="T168" s="1">
        <v>0.24148898975072874</v>
      </c>
      <c r="U168" s="1">
        <v>-0.56657153750293177</v>
      </c>
      <c r="V168" s="3">
        <v>0.903129347483419</v>
      </c>
    </row>
    <row r="169" spans="2:22" x14ac:dyDescent="0.35">
      <c r="B169" s="9" t="s">
        <v>166</v>
      </c>
      <c r="C169" s="1">
        <v>-0.86610617668366174</v>
      </c>
      <c r="D169" s="1">
        <v>-0.61673133257722845</v>
      </c>
      <c r="E169" s="1">
        <v>0.71939981275006837</v>
      </c>
      <c r="F169" s="1">
        <v>-2.2519355193255652</v>
      </c>
      <c r="G169" s="1">
        <v>-0.18039742138962742</v>
      </c>
      <c r="H169" s="1">
        <v>-0.62640460422353694</v>
      </c>
      <c r="I169" s="1">
        <v>-0.72453438701321471</v>
      </c>
      <c r="J169" s="1">
        <v>-1.0903050716925118</v>
      </c>
      <c r="K169" s="1">
        <v>1.4221035233304171</v>
      </c>
      <c r="L169" s="1">
        <v>-0.34753459054974661</v>
      </c>
      <c r="M169" s="1">
        <v>1.5478075278162122</v>
      </c>
      <c r="N169" s="1">
        <v>-0.39231421872332756</v>
      </c>
      <c r="O169" s="1">
        <v>-0.10183533422996968</v>
      </c>
      <c r="P169" s="1">
        <v>1.1035981962873298</v>
      </c>
      <c r="Q169" s="1">
        <v>-1.3066608336144501</v>
      </c>
      <c r="R169" s="1">
        <v>-1.778385809839951</v>
      </c>
      <c r="S169" s="1">
        <v>-0.74318616212168576</v>
      </c>
      <c r="T169" s="1">
        <v>0.20434231494779403</v>
      </c>
      <c r="U169" s="1">
        <v>-1.8894350979896963</v>
      </c>
      <c r="V169" s="3">
        <v>0.70177875864200034</v>
      </c>
    </row>
    <row r="170" spans="2:22" x14ac:dyDescent="0.35">
      <c r="B170" s="9" t="s">
        <v>167</v>
      </c>
      <c r="C170" s="1">
        <v>0.50700978039494937</v>
      </c>
      <c r="D170" s="1">
        <v>0.73173229286092489</v>
      </c>
      <c r="E170" s="1">
        <v>0.8304965014568062</v>
      </c>
      <c r="F170" s="1">
        <v>0.16999094079745602</v>
      </c>
      <c r="G170" s="1">
        <v>0.4066132835985552</v>
      </c>
      <c r="H170" s="1">
        <v>1.7884142253538191</v>
      </c>
      <c r="I170" s="1">
        <v>0.29570903192575965</v>
      </c>
      <c r="J170" s="1">
        <v>0.97160213306944088</v>
      </c>
      <c r="K170" s="1">
        <v>-0.59787002291390678</v>
      </c>
      <c r="L170" s="1">
        <v>-0.1499214549311261</v>
      </c>
      <c r="M170" s="1">
        <v>-0.97873099139865471</v>
      </c>
      <c r="N170" s="1">
        <v>1.0041007014186121</v>
      </c>
      <c r="O170" s="1">
        <v>4.6984298773572575E-2</v>
      </c>
      <c r="P170" s="1">
        <v>-1.7071606676799262</v>
      </c>
      <c r="Q170" s="1">
        <v>0.89958268199146518</v>
      </c>
      <c r="R170" s="1">
        <v>-0.33012848078259344</v>
      </c>
      <c r="S170" s="1">
        <v>0.1679739324009272</v>
      </c>
      <c r="T170" s="1">
        <v>-1.1457737185235284</v>
      </c>
      <c r="U170" s="1">
        <v>0.28074563104534739</v>
      </c>
      <c r="V170" s="3">
        <v>-1.8527554477010486</v>
      </c>
    </row>
    <row r="171" spans="2:22" x14ac:dyDescent="0.35">
      <c r="B171" s="9" t="s">
        <v>168</v>
      </c>
      <c r="C171" s="1">
        <v>-2.2868174901763147</v>
      </c>
      <c r="D171" s="1">
        <v>-1.6098619099416698</v>
      </c>
      <c r="E171" s="1">
        <v>-1.1973048307847571</v>
      </c>
      <c r="F171" s="1">
        <v>-0.92853123127531456</v>
      </c>
      <c r="G171" s="1">
        <v>0.8781037861987312</v>
      </c>
      <c r="H171" s="1">
        <v>0.91862586223229725</v>
      </c>
      <c r="I171" s="1">
        <v>-0.15244511241579509</v>
      </c>
      <c r="J171" s="1">
        <v>1.7639322201930216</v>
      </c>
      <c r="K171" s="1">
        <v>0.76462050020499062</v>
      </c>
      <c r="L171" s="1">
        <v>8.8720020042248854E-2</v>
      </c>
      <c r="M171" s="1">
        <v>-0.40074858908333649</v>
      </c>
      <c r="N171" s="1">
        <v>-0.86973120205869603</v>
      </c>
      <c r="O171" s="1">
        <v>0.60338695343779247</v>
      </c>
      <c r="P171" s="1">
        <v>-1.9126738226628262</v>
      </c>
      <c r="Q171" s="1">
        <v>-0.41223996279323322</v>
      </c>
      <c r="R171" s="1">
        <v>0.19389804699273591</v>
      </c>
      <c r="S171" s="1">
        <v>1.3698724821513666</v>
      </c>
      <c r="T171" s="1">
        <v>-0.59614731686558264</v>
      </c>
      <c r="U171" s="1">
        <v>0.50903121894680836</v>
      </c>
      <c r="V171" s="3">
        <v>-1.2741455608322345</v>
      </c>
    </row>
    <row r="172" spans="2:22" x14ac:dyDescent="0.35">
      <c r="B172" s="9" t="s">
        <v>169</v>
      </c>
      <c r="C172" s="1">
        <v>0.90079090147010621</v>
      </c>
      <c r="D172" s="1">
        <v>0.7147909491208313</v>
      </c>
      <c r="E172" s="1">
        <v>1.1135990552351729</v>
      </c>
      <c r="F172" s="1">
        <v>9.1497798387166193E-2</v>
      </c>
      <c r="G172" s="1">
        <v>-0.94523871402185078</v>
      </c>
      <c r="H172" s="1">
        <v>-0.81846113001827947</v>
      </c>
      <c r="I172" s="1">
        <v>-0.49839220094679471</v>
      </c>
      <c r="J172" s="1">
        <v>0.10096117429465604</v>
      </c>
      <c r="K172" s="1">
        <v>0.61094083511571584</v>
      </c>
      <c r="L172" s="1">
        <v>-1.2368575544478175</v>
      </c>
      <c r="M172" s="1">
        <v>-0.29553293453772767</v>
      </c>
      <c r="N172" s="1">
        <v>-0.58275731221371851</v>
      </c>
      <c r="O172" s="1">
        <v>-0.56753303174185699</v>
      </c>
      <c r="P172" s="1">
        <v>0.52768108500892985</v>
      </c>
      <c r="Q172" s="1">
        <v>-0.648828551271459</v>
      </c>
      <c r="R172" s="1">
        <v>6.4061312814420221E-2</v>
      </c>
      <c r="S172" s="1">
        <v>-7.1462121063167822E-2</v>
      </c>
      <c r="T172" s="1">
        <v>-0.31107019829140981</v>
      </c>
      <c r="U172" s="1">
        <v>-1.80571136401967</v>
      </c>
      <c r="V172" s="3">
        <v>-1.4037654991712054</v>
      </c>
    </row>
    <row r="173" spans="2:22" x14ac:dyDescent="0.35">
      <c r="B173" s="9" t="s">
        <v>170</v>
      </c>
      <c r="C173" s="1">
        <v>1.1795900556264853</v>
      </c>
      <c r="D173" s="1">
        <v>1.2005545715586552</v>
      </c>
      <c r="E173" s="1">
        <v>-1.1229046214974785</v>
      </c>
      <c r="F173" s="1">
        <v>-0.52331958867928108</v>
      </c>
      <c r="G173" s="1">
        <v>-0.45513713180030629</v>
      </c>
      <c r="H173" s="1">
        <v>0.40701187441567971</v>
      </c>
      <c r="I173" s="1">
        <v>0.1361330173416482</v>
      </c>
      <c r="J173" s="1">
        <v>-0.15025370804052685</v>
      </c>
      <c r="K173" s="1">
        <v>-0.45892896010236311</v>
      </c>
      <c r="L173" s="1">
        <v>-0.81252343613686551</v>
      </c>
      <c r="M173" s="1">
        <v>-1.1661069062640914</v>
      </c>
      <c r="N173" s="1">
        <v>0.20879573806325794</v>
      </c>
      <c r="O173" s="1">
        <v>-1.5443399372782538</v>
      </c>
      <c r="P173" s="1">
        <v>1.0536107825848466</v>
      </c>
      <c r="Q173" s="1">
        <v>-0.15678125045910099</v>
      </c>
      <c r="R173" s="1">
        <v>-0.40386882520735445</v>
      </c>
      <c r="S173" s="1">
        <v>2.7592716678154623E-2</v>
      </c>
      <c r="T173" s="1">
        <v>1.1388571046946399</v>
      </c>
      <c r="U173" s="1">
        <v>1.3800063191391949</v>
      </c>
      <c r="V173" s="3">
        <v>-1.4008917812761716</v>
      </c>
    </row>
    <row r="174" spans="2:22" x14ac:dyDescent="0.35">
      <c r="B174" s="9" t="s">
        <v>171</v>
      </c>
      <c r="C174" s="1">
        <v>0.64683221156171644</v>
      </c>
      <c r="D174" s="1">
        <v>0.10881122008252846</v>
      </c>
      <c r="E174" s="1">
        <v>-0.16950444987938063</v>
      </c>
      <c r="F174" s="1">
        <v>0.14915009983685093</v>
      </c>
      <c r="G174" s="1">
        <v>1.1389987452918586</v>
      </c>
      <c r="H174" s="1">
        <v>-1.1765945581061281</v>
      </c>
      <c r="I174" s="1">
        <v>6.5496139618577504E-2</v>
      </c>
      <c r="J174" s="1">
        <v>0.58333067932419447</v>
      </c>
      <c r="K174" s="1">
        <v>0.14736311539676392</v>
      </c>
      <c r="L174" s="1">
        <v>0.68361589691774938</v>
      </c>
      <c r="M174" s="1">
        <v>-1.1091309686926254</v>
      </c>
      <c r="N174" s="1">
        <v>-0.18830308179111516</v>
      </c>
      <c r="O174" s="1">
        <v>-1.4649157171413931</v>
      </c>
      <c r="P174" s="1">
        <v>0.80495693651902733</v>
      </c>
      <c r="Q174" s="1">
        <v>1.0954856503460688</v>
      </c>
      <c r="R174" s="1">
        <v>-0.3353366023413526</v>
      </c>
      <c r="S174" s="1">
        <v>-0.35042002399874028</v>
      </c>
      <c r="T174" s="1">
        <v>-0.81678439493611721</v>
      </c>
      <c r="U174" s="1">
        <v>0.83713371545066839</v>
      </c>
      <c r="V174" s="3">
        <v>0.60233805755727543</v>
      </c>
    </row>
    <row r="175" spans="2:22" x14ac:dyDescent="0.35">
      <c r="B175" s="9" t="s">
        <v>172</v>
      </c>
      <c r="C175" s="1">
        <v>1.3558338936768073</v>
      </c>
      <c r="D175" s="1">
        <v>-1.1475590564057137</v>
      </c>
      <c r="E175" s="1">
        <v>-0.44777939496703745</v>
      </c>
      <c r="F175" s="1">
        <v>3.2417224988709683</v>
      </c>
      <c r="G175" s="1">
        <v>-1.3115065482849235</v>
      </c>
      <c r="H175" s="1">
        <v>-8.5520612660467468E-2</v>
      </c>
      <c r="I175" s="1">
        <v>0.10882567289049717</v>
      </c>
      <c r="J175" s="1">
        <v>0.27148112304155497</v>
      </c>
      <c r="K175" s="1">
        <v>-0.57780794756387455</v>
      </c>
      <c r="L175" s="1">
        <v>-8.4576223468641881E-2</v>
      </c>
      <c r="M175" s="1">
        <v>-0.34855120595413186</v>
      </c>
      <c r="N175" s="1">
        <v>0.49156064437692076</v>
      </c>
      <c r="O175" s="1">
        <v>0.88041508549851322</v>
      </c>
      <c r="P175" s="1">
        <v>-0.8999485855550492</v>
      </c>
      <c r="Q175" s="1">
        <v>-4.4845984857722912E-2</v>
      </c>
      <c r="R175" s="1">
        <v>0.81489898515192372</v>
      </c>
      <c r="S175" s="1">
        <v>0.92534725436244991</v>
      </c>
      <c r="T175" s="1">
        <v>2.1551111941152903</v>
      </c>
      <c r="U175" s="1">
        <v>1.3591015064799692</v>
      </c>
      <c r="V175" s="3">
        <v>-1.134542175680515</v>
      </c>
    </row>
    <row r="176" spans="2:22" x14ac:dyDescent="0.35">
      <c r="B176" s="9" t="s">
        <v>173</v>
      </c>
      <c r="C176" s="1">
        <v>-0.92073031010697093</v>
      </c>
      <c r="D176" s="1">
        <v>0.63083592377670583</v>
      </c>
      <c r="E176" s="1">
        <v>-0.52301230822703926</v>
      </c>
      <c r="F176" s="1">
        <v>1.1780960103875642</v>
      </c>
      <c r="G176" s="1">
        <v>-0.67316938929927095</v>
      </c>
      <c r="H176" s="1">
        <v>-0.35472282734446109</v>
      </c>
      <c r="I176" s="1">
        <v>-0.28783087873845525</v>
      </c>
      <c r="J176" s="1">
        <v>-6.4547208636187237E-2</v>
      </c>
      <c r="K176" s="1">
        <v>1.3215419045810661</v>
      </c>
      <c r="L176" s="1">
        <v>9.2554131230198101E-3</v>
      </c>
      <c r="M176" s="1">
        <v>0.51696187797633542</v>
      </c>
      <c r="N176" s="1">
        <v>-1.0739380539174597</v>
      </c>
      <c r="O176" s="1">
        <v>1.2784925061244834</v>
      </c>
      <c r="P176" s="1">
        <v>1.1376112004788166</v>
      </c>
      <c r="Q176" s="1">
        <v>-1.4647797356953955</v>
      </c>
      <c r="R176" s="1">
        <v>-0.36592206782197656</v>
      </c>
      <c r="S176" s="1">
        <v>-0.62936331977851445</v>
      </c>
      <c r="T176" s="1">
        <v>-0.16567218897507657</v>
      </c>
      <c r="U176" s="1">
        <v>-0.17548786227668686</v>
      </c>
      <c r="V176" s="3">
        <v>1.2095309144164079</v>
      </c>
    </row>
    <row r="177" spans="2:22" x14ac:dyDescent="0.35">
      <c r="B177" s="9" t="s">
        <v>174</v>
      </c>
      <c r="C177" s="1">
        <v>0.13642863344671616</v>
      </c>
      <c r="D177" s="1">
        <v>-0.18282120886925612</v>
      </c>
      <c r="E177" s="1">
        <v>0.23791848496958462</v>
      </c>
      <c r="F177" s="1">
        <v>-9.7562833158160833E-2</v>
      </c>
      <c r="G177" s="1">
        <v>-0.30003836701053488</v>
      </c>
      <c r="H177" s="1">
        <v>0.14270566136466209</v>
      </c>
      <c r="I177" s="1">
        <v>-1.3208325707271609</v>
      </c>
      <c r="J177" s="1">
        <v>0.68577805830051886</v>
      </c>
      <c r="K177" s="1">
        <v>-2.1479608521565567</v>
      </c>
      <c r="L177" s="1">
        <v>-4.4377321274282483E-2</v>
      </c>
      <c r="M177" s="1">
        <v>-0.5518888088423789</v>
      </c>
      <c r="N177" s="1">
        <v>-0.35519076286448292</v>
      </c>
      <c r="O177" s="1">
        <v>-0.18397383286998725</v>
      </c>
      <c r="P177" s="1">
        <v>0.24040989619913994</v>
      </c>
      <c r="Q177" s="1">
        <v>0.83283602440259741</v>
      </c>
      <c r="R177" s="1">
        <v>-2.0497027347728913</v>
      </c>
      <c r="S177" s="1">
        <v>-3.3367794454492887E-2</v>
      </c>
      <c r="T177" s="1">
        <v>4.204360588421327E-2</v>
      </c>
      <c r="U177" s="1">
        <v>-0.94197979763213868</v>
      </c>
      <c r="V177" s="3">
        <v>-1.1097026743859708</v>
      </c>
    </row>
    <row r="178" spans="2:22" x14ac:dyDescent="0.35">
      <c r="B178" s="9" t="s">
        <v>175</v>
      </c>
      <c r="C178" s="1">
        <v>1.7869185864066748</v>
      </c>
      <c r="D178" s="1">
        <v>-1.0381182995158464</v>
      </c>
      <c r="E178" s="1">
        <v>0.94938972207155892</v>
      </c>
      <c r="F178" s="1">
        <v>0.11393542689385314</v>
      </c>
      <c r="G178" s="1">
        <v>0.8616590318976024</v>
      </c>
      <c r="H178" s="1">
        <v>2.1499402743191634E-2</v>
      </c>
      <c r="I178" s="1">
        <v>0.53221666675087098</v>
      </c>
      <c r="J178" s="1">
        <v>-0.71889437879590146</v>
      </c>
      <c r="K178" s="1">
        <v>6.8158542252830953E-2</v>
      </c>
      <c r="L178" s="1">
        <v>0.6235971796538996</v>
      </c>
      <c r="M178" s="1">
        <v>0.17782234646970266</v>
      </c>
      <c r="N178" s="1">
        <v>-0.52577609223831023</v>
      </c>
      <c r="O178" s="1">
        <v>-1.3810584741945835</v>
      </c>
      <c r="P178" s="1">
        <v>-1.1753973513704417</v>
      </c>
      <c r="Q178" s="1">
        <v>-0.21976582169738326</v>
      </c>
      <c r="R178" s="1">
        <v>0.84237705927232009</v>
      </c>
      <c r="S178" s="1">
        <v>0.14924702921254648</v>
      </c>
      <c r="T178" s="1">
        <v>-0.81496114441108525</v>
      </c>
      <c r="U178" s="1">
        <v>-5.4065688292340423E-2</v>
      </c>
      <c r="V178" s="3">
        <v>-2.1174303298545055E-2</v>
      </c>
    </row>
    <row r="179" spans="2:22" x14ac:dyDescent="0.35">
      <c r="B179" s="9" t="s">
        <v>176</v>
      </c>
      <c r="C179" s="1">
        <v>-0.14362585626246102</v>
      </c>
      <c r="D179" s="1">
        <v>1.1674045163530458</v>
      </c>
      <c r="E179" s="1">
        <v>-7.1622013744052096E-2</v>
      </c>
      <c r="F179" s="1">
        <v>0.94032939082473732</v>
      </c>
      <c r="G179" s="1">
        <v>2.7349193058997887</v>
      </c>
      <c r="H179" s="1">
        <v>1.3866847786740795</v>
      </c>
      <c r="I179" s="1">
        <v>1.6473219436313959</v>
      </c>
      <c r="J179" s="1">
        <v>-0.54607421648133969</v>
      </c>
      <c r="K179" s="1">
        <v>-1.4577926833667207</v>
      </c>
      <c r="L179" s="1">
        <v>-2.3919193939855736</v>
      </c>
      <c r="M179" s="1">
        <v>-1.2911828974354878</v>
      </c>
      <c r="N179" s="1">
        <v>0.59346224233418177</v>
      </c>
      <c r="O179" s="1">
        <v>0.6247051122307502</v>
      </c>
      <c r="P179" s="1">
        <v>0.42183219950084105</v>
      </c>
      <c r="Q179" s="1">
        <v>-0.60821895895040601</v>
      </c>
      <c r="R179" s="1">
        <v>-0.4670244500894018</v>
      </c>
      <c r="S179" s="1">
        <v>-0.73713923162915296</v>
      </c>
      <c r="T179" s="1">
        <v>-0.65298333238204131</v>
      </c>
      <c r="U179" s="1">
        <v>1.0301399221041758</v>
      </c>
      <c r="V179" s="3">
        <v>0.66300957877075162</v>
      </c>
    </row>
    <row r="180" spans="2:22" x14ac:dyDescent="0.35">
      <c r="B180" s="9" t="s">
        <v>177</v>
      </c>
      <c r="C180" s="1">
        <v>-1.2543839772524705</v>
      </c>
      <c r="D180" s="1">
        <v>1.1848535061088006</v>
      </c>
      <c r="E180" s="1">
        <v>1.0281123085787265</v>
      </c>
      <c r="F180" s="1">
        <v>0.21117698469317242</v>
      </c>
      <c r="G180" s="1">
        <v>1.346314373353255</v>
      </c>
      <c r="H180" s="1">
        <v>-1.3331065969978946</v>
      </c>
      <c r="I180" s="1">
        <v>-1.173870902406474</v>
      </c>
      <c r="J180" s="1">
        <v>1.4390517019773457</v>
      </c>
      <c r="K180" s="1">
        <v>0.53209941762266855</v>
      </c>
      <c r="L180" s="1">
        <v>-0.76832331482948235</v>
      </c>
      <c r="M180" s="1">
        <v>-0.30723465031324521</v>
      </c>
      <c r="N180" s="1">
        <v>0.52916896420569559</v>
      </c>
      <c r="O180" s="1">
        <v>7.4108431974565639E-2</v>
      </c>
      <c r="P180" s="1">
        <v>-0.13366080194926513</v>
      </c>
      <c r="Q180" s="1">
        <v>0.58048796891760623</v>
      </c>
      <c r="R180" s="1">
        <v>-0.34576916745815889</v>
      </c>
      <c r="S180" s="1">
        <v>-0.10557251652638394</v>
      </c>
      <c r="T180" s="1">
        <v>0.91442337465375245</v>
      </c>
      <c r="U180" s="1">
        <v>-1.4741105014427898</v>
      </c>
      <c r="V180" s="3">
        <v>-0.22874698621013856</v>
      </c>
    </row>
    <row r="181" spans="2:22" x14ac:dyDescent="0.35">
      <c r="B181" s="9" t="s">
        <v>178</v>
      </c>
      <c r="C181" s="1">
        <v>-0.13093278031321709</v>
      </c>
      <c r="D181" s="1">
        <v>1.7107251032868493</v>
      </c>
      <c r="E181" s="1">
        <v>0.23837249226102405</v>
      </c>
      <c r="F181" s="1">
        <v>-0.71907149065628195</v>
      </c>
      <c r="G181" s="1">
        <v>-1.525031156973645</v>
      </c>
      <c r="H181" s="1">
        <v>-0.32409315597102184</v>
      </c>
      <c r="I181" s="1">
        <v>-0.28783061578829433</v>
      </c>
      <c r="J181" s="1">
        <v>2.0169327675444051</v>
      </c>
      <c r="K181" s="1">
        <v>-1.9467661921463111</v>
      </c>
      <c r="L181" s="1">
        <v>-0.22620906001751659</v>
      </c>
      <c r="M181" s="1">
        <v>0.14313180990366364</v>
      </c>
      <c r="N181" s="1">
        <v>0.58190207059085619</v>
      </c>
      <c r="O181" s="1">
        <v>0.43181378022299483</v>
      </c>
      <c r="P181" s="1">
        <v>0.82393819217349107</v>
      </c>
      <c r="Q181" s="1">
        <v>-1.2757378022064985</v>
      </c>
      <c r="R181" s="1">
        <v>-0.10052703988288317</v>
      </c>
      <c r="S181" s="1">
        <v>1.0446257813782378</v>
      </c>
      <c r="T181" s="1">
        <v>-1.3096392219519648</v>
      </c>
      <c r="U181" s="1">
        <v>-0.3984836337726223</v>
      </c>
      <c r="V181" s="3">
        <v>-0.43298807143252466</v>
      </c>
    </row>
    <row r="182" spans="2:22" x14ac:dyDescent="0.35">
      <c r="B182" s="9" t="s">
        <v>179</v>
      </c>
      <c r="C182" s="1">
        <v>-1.3299872964917874</v>
      </c>
      <c r="D182" s="1">
        <v>-0.93600968122534289</v>
      </c>
      <c r="E182" s="1">
        <v>-0.81230672505960144</v>
      </c>
      <c r="F182" s="1">
        <v>-0.94788050793848466</v>
      </c>
      <c r="G182" s="1">
        <v>-0.53040852129562832</v>
      </c>
      <c r="H182" s="1">
        <v>-1.3174221264259014</v>
      </c>
      <c r="I182" s="1">
        <v>3.1623717784665051E-2</v>
      </c>
      <c r="J182" s="1">
        <v>1.3559880361872909</v>
      </c>
      <c r="K182" s="1">
        <v>0.11570720382908133</v>
      </c>
      <c r="L182" s="1">
        <v>2.8818622799920566E-2</v>
      </c>
      <c r="M182" s="1">
        <v>0.26976439198363972</v>
      </c>
      <c r="N182" s="1">
        <v>0.73406501131726143</v>
      </c>
      <c r="O182" s="1">
        <v>0.21772831287735006</v>
      </c>
      <c r="P182" s="1">
        <v>0.62575680037961168</v>
      </c>
      <c r="Q182" s="1">
        <v>-2.13319704190569</v>
      </c>
      <c r="R182" s="1">
        <v>-6.2486159848893039E-2</v>
      </c>
      <c r="S182" s="1">
        <v>-0.76797191612000326</v>
      </c>
      <c r="T182" s="1">
        <v>-1.1030151523279017</v>
      </c>
      <c r="U182" s="1">
        <v>7.9019196410749087E-2</v>
      </c>
      <c r="V182" s="3">
        <v>-0.66666442381955848</v>
      </c>
    </row>
    <row r="183" spans="2:22" x14ac:dyDescent="0.35">
      <c r="B183" s="9" t="s">
        <v>180</v>
      </c>
      <c r="C183" s="1">
        <v>-1.4511868189173103</v>
      </c>
      <c r="D183" s="1">
        <v>0.79323601624261586</v>
      </c>
      <c r="E183" s="1">
        <v>-0.78053116945139467</v>
      </c>
      <c r="F183" s="1">
        <v>-7.8613060336623089E-2</v>
      </c>
      <c r="G183" s="1">
        <v>0.51219445272614761</v>
      </c>
      <c r="H183" s="1">
        <v>2.6007779102487336</v>
      </c>
      <c r="I183" s="1">
        <v>-9.2057631207025439E-2</v>
      </c>
      <c r="J183" s="1">
        <v>0.61721213498248739</v>
      </c>
      <c r="K183" s="1">
        <v>1.2965457861569964</v>
      </c>
      <c r="L183" s="1">
        <v>-0.20291191260907226</v>
      </c>
      <c r="M183" s="1">
        <v>-0.72583076246712752</v>
      </c>
      <c r="N183" s="1">
        <v>3.6173433938783396E-2</v>
      </c>
      <c r="O183" s="1">
        <v>-0.64299598581806905</v>
      </c>
      <c r="P183" s="1">
        <v>-0.22678597091757796</v>
      </c>
      <c r="Q183" s="1">
        <v>-0.48249750583615203</v>
      </c>
      <c r="R183" s="1">
        <v>-1.2420323225747947</v>
      </c>
      <c r="S183" s="1">
        <v>-0.41468137134427929</v>
      </c>
      <c r="T183" s="1">
        <v>-2.2091266628436993E-3</v>
      </c>
      <c r="U183" s="1">
        <v>1.2834153986986778</v>
      </c>
      <c r="V183" s="3">
        <v>-0.35993336239859375</v>
      </c>
    </row>
    <row r="184" spans="2:22" x14ac:dyDescent="0.35">
      <c r="B184" s="9" t="s">
        <v>181</v>
      </c>
      <c r="C184" s="1">
        <v>0.70964261102014081</v>
      </c>
      <c r="D184" s="1">
        <v>0.48547730561876512</v>
      </c>
      <c r="E184" s="1">
        <v>-1.4088299333576515</v>
      </c>
      <c r="F184" s="1">
        <v>0.60980569703443432</v>
      </c>
      <c r="G184" s="1">
        <v>2.417200070197103</v>
      </c>
      <c r="H184" s="1">
        <v>0.6405443043227308</v>
      </c>
      <c r="I184" s="1">
        <v>-0.79585239258911367</v>
      </c>
      <c r="J184" s="1">
        <v>-1.4799754194617742</v>
      </c>
      <c r="K184" s="1">
        <v>0.49572575802952118</v>
      </c>
      <c r="L184" s="1">
        <v>-0.17636645529513967</v>
      </c>
      <c r="M184" s="1">
        <v>-0.3291332441419742</v>
      </c>
      <c r="N184" s="1">
        <v>-0.73548591200740709</v>
      </c>
      <c r="O184" s="1">
        <v>-1.2481898399668381</v>
      </c>
      <c r="P184" s="1">
        <v>-0.91192453897594639</v>
      </c>
      <c r="Q184" s="1">
        <v>-0.49155186463403894</v>
      </c>
      <c r="R184" s="1">
        <v>-0.51195632040073613</v>
      </c>
      <c r="S184" s="1">
        <v>1.340337706448284</v>
      </c>
      <c r="T184" s="1">
        <v>-9.2702981910610854E-2</v>
      </c>
      <c r="U184" s="1">
        <v>-0.25198233550483307</v>
      </c>
      <c r="V184" s="3">
        <v>0.9158820802985842</v>
      </c>
    </row>
    <row r="185" spans="2:22" x14ac:dyDescent="0.35">
      <c r="B185" s="9" t="s">
        <v>182</v>
      </c>
      <c r="C185" s="1">
        <v>1.0204243666441262</v>
      </c>
      <c r="D185" s="1">
        <v>-0.64895240127292508</v>
      </c>
      <c r="E185" s="1">
        <v>-1.4625736673499339</v>
      </c>
      <c r="F185" s="1">
        <v>1.144849881304931</v>
      </c>
      <c r="G185" s="1">
        <v>-0.26979862952405426</v>
      </c>
      <c r="H185" s="1">
        <v>0.64602329784466983</v>
      </c>
      <c r="I185" s="1">
        <v>0.38975237066078611</v>
      </c>
      <c r="J185" s="1">
        <v>0.88723340926015337</v>
      </c>
      <c r="K185" s="1">
        <v>0.18075205214231133</v>
      </c>
      <c r="L185" s="1">
        <v>-0.6512755878770935</v>
      </c>
      <c r="M185" s="1">
        <v>0.89623703024141643</v>
      </c>
      <c r="N185" s="1">
        <v>-0.32698607920393558</v>
      </c>
      <c r="O185" s="1">
        <v>0.71524928207039074</v>
      </c>
      <c r="P185" s="1">
        <v>-1.0400778406953641</v>
      </c>
      <c r="Q185" s="1">
        <v>0.44021440325279426</v>
      </c>
      <c r="R185" s="1">
        <v>-0.78562896396283488</v>
      </c>
      <c r="S185" s="1">
        <v>0.75844176014605613</v>
      </c>
      <c r="T185" s="1">
        <v>-0.48162542113720053</v>
      </c>
      <c r="U185" s="1">
        <v>1.8008668794040852</v>
      </c>
      <c r="V185" s="3">
        <v>-0.24535332807694055</v>
      </c>
    </row>
    <row r="186" spans="2:22" x14ac:dyDescent="0.35">
      <c r="B186" s="9" t="s">
        <v>183</v>
      </c>
      <c r="C186" s="1">
        <v>0.95316997923879665</v>
      </c>
      <c r="D186" s="1">
        <v>1.5209147796239479</v>
      </c>
      <c r="E186" s="1">
        <v>-8.7092542477503684E-2</v>
      </c>
      <c r="F186" s="1">
        <v>-0.55395494786933819</v>
      </c>
      <c r="G186" s="1">
        <v>0.48138123787395065</v>
      </c>
      <c r="H186" s="1">
        <v>1.309744335516674</v>
      </c>
      <c r="I186" s="1">
        <v>0.9397052541540577</v>
      </c>
      <c r="J186" s="1">
        <v>-0.95613118135481956</v>
      </c>
      <c r="K186" s="1">
        <v>-1.1352223136025013</v>
      </c>
      <c r="L186" s="1">
        <v>3.5785243926249849E-2</v>
      </c>
      <c r="M186" s="1">
        <v>-0.26518390118434976</v>
      </c>
      <c r="N186" s="1">
        <v>0.20389051296932803</v>
      </c>
      <c r="O186" s="1">
        <v>-1.1725371083803902</v>
      </c>
      <c r="P186" s="1">
        <v>0.86485236751746342</v>
      </c>
      <c r="Q186" s="1">
        <v>0.92832838812651242</v>
      </c>
      <c r="R186" s="1">
        <v>-1.256433076367786</v>
      </c>
      <c r="S186" s="1">
        <v>5.6679790212566097E-2</v>
      </c>
      <c r="T186" s="1">
        <v>1.5526809606005343</v>
      </c>
      <c r="U186" s="1">
        <v>4.1492811560011909</v>
      </c>
      <c r="V186" s="3">
        <v>0.34480016198923835</v>
      </c>
    </row>
    <row r="187" spans="2:22" x14ac:dyDescent="0.35">
      <c r="B187" s="9" t="s">
        <v>184</v>
      </c>
      <c r="C187" s="1">
        <v>1.2284921842339778</v>
      </c>
      <c r="D187" s="1">
        <v>-0.74122003689067217</v>
      </c>
      <c r="E187" s="1">
        <v>-0.41326915886250343</v>
      </c>
      <c r="F187" s="1">
        <v>0.31243720337529873</v>
      </c>
      <c r="G187" s="1">
        <v>0.71590265750598003</v>
      </c>
      <c r="H187" s="1">
        <v>0.45640606192242489</v>
      </c>
      <c r="I187" s="1">
        <v>1.2735429580213764</v>
      </c>
      <c r="J187" s="1">
        <v>-0.57388981237620429</v>
      </c>
      <c r="K187" s="1">
        <v>0.53691568345528717</v>
      </c>
      <c r="L187" s="1">
        <v>0.40346504843978614</v>
      </c>
      <c r="M187" s="1">
        <v>0.36723779329267553</v>
      </c>
      <c r="N187" s="1">
        <v>-0.38390140616248319</v>
      </c>
      <c r="O187" s="1">
        <v>0.11143904981658266</v>
      </c>
      <c r="P187" s="1">
        <v>-1.1169630748435766</v>
      </c>
      <c r="Q187" s="1">
        <v>-0.11528136064725954</v>
      </c>
      <c r="R187" s="1">
        <v>-0.10118263849063672</v>
      </c>
      <c r="S187" s="1">
        <v>-0.42521211863285746</v>
      </c>
      <c r="T187" s="1">
        <v>1.7294907740496022</v>
      </c>
      <c r="U187" s="1">
        <v>0.22046603006579082</v>
      </c>
      <c r="V187" s="3">
        <v>0.39494943120370968</v>
      </c>
    </row>
    <row r="188" spans="2:22" x14ac:dyDescent="0.35">
      <c r="B188" s="9" t="s">
        <v>185</v>
      </c>
      <c r="C188" s="1">
        <v>-0.46895876579329948</v>
      </c>
      <c r="D188" s="1">
        <v>0.54913714084265797</v>
      </c>
      <c r="E188" s="1">
        <v>-0.11766346619278821</v>
      </c>
      <c r="F188" s="1">
        <v>-1.1343794233914704</v>
      </c>
      <c r="G188" s="1">
        <v>6.7588303166678881E-2</v>
      </c>
      <c r="H188" s="1">
        <v>-0.79379346812653062</v>
      </c>
      <c r="I188" s="1">
        <v>-0.35298261943449344</v>
      </c>
      <c r="J188" s="1">
        <v>-2.5410601098756738</v>
      </c>
      <c r="K188" s="1">
        <v>-0.14222202351122368</v>
      </c>
      <c r="L188" s="1">
        <v>-0.44598275226508405</v>
      </c>
      <c r="M188" s="1">
        <v>0.97750972063327168</v>
      </c>
      <c r="N188" s="1">
        <v>-0.34328439540257466</v>
      </c>
      <c r="O188" s="1">
        <v>0.18663211144006911</v>
      </c>
      <c r="P188" s="1">
        <v>-1.8097515343292627</v>
      </c>
      <c r="Q188" s="1">
        <v>0.22292120246435465</v>
      </c>
      <c r="R188" s="1">
        <v>-0.51236486750190313</v>
      </c>
      <c r="S188" s="1">
        <v>-0.10777367988705595</v>
      </c>
      <c r="T188" s="1">
        <v>0.59745221238962731</v>
      </c>
      <c r="U188" s="1">
        <v>8.2360917048172819E-2</v>
      </c>
      <c r="V188" s="3">
        <v>-1.1434067265729928</v>
      </c>
    </row>
    <row r="189" spans="2:22" x14ac:dyDescent="0.35">
      <c r="B189" s="9" t="s">
        <v>186</v>
      </c>
      <c r="C189" s="1">
        <v>1.0125964563687933</v>
      </c>
      <c r="D189" s="1">
        <v>0.8708602133443194</v>
      </c>
      <c r="E189" s="1">
        <v>0.79295519761957967</v>
      </c>
      <c r="F189" s="1">
        <v>8.2271967838770832E-2</v>
      </c>
      <c r="G189" s="1">
        <v>-0.14439281048716818</v>
      </c>
      <c r="H189" s="1">
        <v>0.31431003845963246</v>
      </c>
      <c r="I189" s="1">
        <v>-9.6367218004772381E-2</v>
      </c>
      <c r="J189" s="1">
        <v>-0.92577700015679121</v>
      </c>
      <c r="K189" s="1">
        <v>0.64818861013687334</v>
      </c>
      <c r="L189" s="1">
        <v>1.3951193153388144</v>
      </c>
      <c r="M189" s="1">
        <v>-0.709751869425439</v>
      </c>
      <c r="N189" s="1">
        <v>1.0137301142130493</v>
      </c>
      <c r="O189" s="1">
        <v>-4.2194828488715225E-2</v>
      </c>
      <c r="P189" s="1">
        <v>-5.0522804937728578E-3</v>
      </c>
      <c r="Q189" s="1">
        <v>-7.2360967135469134E-3</v>
      </c>
      <c r="R189" s="1">
        <v>0.97146889226861322</v>
      </c>
      <c r="S189" s="1">
        <v>0.57940396288934748</v>
      </c>
      <c r="T189" s="1">
        <v>-0.30485835576660808</v>
      </c>
      <c r="U189" s="1">
        <v>-0.70503090186668871</v>
      </c>
      <c r="V189" s="3">
        <v>0.52374654972031387</v>
      </c>
    </row>
    <row r="190" spans="2:22" x14ac:dyDescent="0.35">
      <c r="B190" s="9" t="s">
        <v>187</v>
      </c>
      <c r="C190" s="1">
        <v>2.1346029257489726E-2</v>
      </c>
      <c r="D190" s="1">
        <v>0.95629182732611739</v>
      </c>
      <c r="E190" s="1">
        <v>0.90300275618674541</v>
      </c>
      <c r="F190" s="1">
        <v>0.26132949534018718</v>
      </c>
      <c r="G190" s="1">
        <v>0.58370318904118368</v>
      </c>
      <c r="H190" s="1">
        <v>0.48652443843421261</v>
      </c>
      <c r="I190" s="1">
        <v>-0.19351921289139837</v>
      </c>
      <c r="J190" s="1">
        <v>0.29074778082416947</v>
      </c>
      <c r="K190" s="1">
        <v>1.7475224762689183</v>
      </c>
      <c r="L190" s="1">
        <v>-0.1315738362123316</v>
      </c>
      <c r="M190" s="1">
        <v>0.8428069982553783</v>
      </c>
      <c r="N190" s="1">
        <v>0.38135327113726691</v>
      </c>
      <c r="O190" s="1">
        <v>0.8679793136929258</v>
      </c>
      <c r="P190" s="1">
        <v>-0.91494714316657322</v>
      </c>
      <c r="Q190" s="1">
        <v>-1.2225493887520622</v>
      </c>
      <c r="R190" s="1">
        <v>0.6756466776717297</v>
      </c>
      <c r="S190" s="1">
        <v>1.3973770669125001</v>
      </c>
      <c r="T190" s="1">
        <v>0.40100414315057442</v>
      </c>
      <c r="U190" s="1">
        <v>1.0751396659579644</v>
      </c>
      <c r="V190" s="3">
        <v>0.52037657675055415</v>
      </c>
    </row>
    <row r="191" spans="2:22" x14ac:dyDescent="0.35">
      <c r="B191" s="9" t="s">
        <v>188</v>
      </c>
      <c r="C191" s="1">
        <v>1.7245244394030435</v>
      </c>
      <c r="D191" s="1">
        <v>-0.89045331015200446</v>
      </c>
      <c r="E191" s="1">
        <v>1.5527917120539434</v>
      </c>
      <c r="F191" s="1">
        <v>-0.89979864660191033</v>
      </c>
      <c r="G191" s="1">
        <v>0.92662854162097608</v>
      </c>
      <c r="H191" s="1">
        <v>-0.95776507147012935</v>
      </c>
      <c r="I191" s="1">
        <v>-0.94197171576150962</v>
      </c>
      <c r="J191" s="1">
        <v>7.13656360047875E-2</v>
      </c>
      <c r="K191" s="1">
        <v>-0.51779921490015413</v>
      </c>
      <c r="L191" s="1">
        <v>1.0136928142366737</v>
      </c>
      <c r="M191" s="1">
        <v>-1.4320497595805626</v>
      </c>
      <c r="N191" s="1">
        <v>0.55745349355053508</v>
      </c>
      <c r="O191" s="1">
        <v>-0.40285554730241718</v>
      </c>
      <c r="P191" s="1">
        <v>0.86436572573146231</v>
      </c>
      <c r="Q191" s="1">
        <v>-0.70729383404695501</v>
      </c>
      <c r="R191" s="1">
        <v>0.48286689844374137</v>
      </c>
      <c r="S191" s="1">
        <v>0.11339390521057922</v>
      </c>
      <c r="T191" s="1">
        <v>0.84287428613762672</v>
      </c>
      <c r="U191" s="1">
        <v>-0.39740364016078683</v>
      </c>
      <c r="V191" s="3">
        <v>-0.37354391672032472</v>
      </c>
    </row>
    <row r="192" spans="2:22" x14ac:dyDescent="0.35">
      <c r="B192" s="9" t="s">
        <v>189</v>
      </c>
      <c r="C192" s="1">
        <v>0.88905815822610501</v>
      </c>
      <c r="D192" s="1">
        <v>1.370553804621095</v>
      </c>
      <c r="E192" s="1">
        <v>0.72543633384733019</v>
      </c>
      <c r="F192" s="1">
        <v>0.72838726260825437</v>
      </c>
      <c r="G192" s="1">
        <v>3.1549620867070076E-2</v>
      </c>
      <c r="H192" s="1">
        <v>-8.4412374342217114E-2</v>
      </c>
      <c r="I192" s="1">
        <v>1.172460948656149</v>
      </c>
      <c r="J192" s="1">
        <v>-0.56161085199407967</v>
      </c>
      <c r="K192" s="1">
        <v>0.59357548944313476</v>
      </c>
      <c r="L192" s="1">
        <v>0.969414320888071</v>
      </c>
      <c r="M192" s="1">
        <v>-0.92136019554617898</v>
      </c>
      <c r="N192" s="1">
        <v>-1.725417085254549</v>
      </c>
      <c r="O192" s="1">
        <v>2.2521850855948635</v>
      </c>
      <c r="P192" s="1">
        <v>-0.97372474620737848</v>
      </c>
      <c r="Q192" s="1">
        <v>1.4981012812259216</v>
      </c>
      <c r="R192" s="1">
        <v>0.30111161389914481</v>
      </c>
      <c r="S192" s="1">
        <v>-0.73237450314078589</v>
      </c>
      <c r="T192" s="1">
        <v>0.44974938912891704</v>
      </c>
      <c r="U192" s="1">
        <v>0.45503249440713545</v>
      </c>
      <c r="V192" s="3">
        <v>-0.63819153473355839</v>
      </c>
    </row>
    <row r="193" spans="2:22" x14ac:dyDescent="0.35">
      <c r="B193" s="9" t="s">
        <v>190</v>
      </c>
      <c r="C193" s="1">
        <v>-1.3265934057338451</v>
      </c>
      <c r="D193" s="1">
        <v>-1.7093136241643858</v>
      </c>
      <c r="E193" s="1">
        <v>0.43651081579716555</v>
      </c>
      <c r="F193" s="1">
        <v>-0.47805102878588723</v>
      </c>
      <c r="G193" s="1">
        <v>0.31925732149610042</v>
      </c>
      <c r="H193" s="1">
        <v>1.4986472626066032</v>
      </c>
      <c r="I193" s="1">
        <v>1.8761280489515659</v>
      </c>
      <c r="J193" s="1">
        <v>1.4031350114398251</v>
      </c>
      <c r="K193" s="1">
        <v>0.84935929117922249</v>
      </c>
      <c r="L193" s="1">
        <v>-0.1400771413896913</v>
      </c>
      <c r="M193" s="1">
        <v>-1.5759001196946503</v>
      </c>
      <c r="N193" s="1">
        <v>1.4629642898703668</v>
      </c>
      <c r="O193" s="1">
        <v>-2.0564521994078246</v>
      </c>
      <c r="P193" s="1">
        <v>-0.33669100746756836</v>
      </c>
      <c r="Q193" s="1">
        <v>1.978169376331687</v>
      </c>
      <c r="R193" s="1">
        <v>0.89403308693435835</v>
      </c>
      <c r="S193" s="1">
        <v>-3.7649861733011797E-2</v>
      </c>
      <c r="T193" s="1">
        <v>-1.3927498659066015</v>
      </c>
      <c r="U193" s="1">
        <v>-0.59026083016793529</v>
      </c>
      <c r="V193" s="3">
        <v>0.60985575302958761</v>
      </c>
    </row>
    <row r="194" spans="2:22" x14ac:dyDescent="0.35">
      <c r="B194" s="9" t="s">
        <v>191</v>
      </c>
      <c r="C194" s="1">
        <v>-2.4446013719946085</v>
      </c>
      <c r="D194" s="1">
        <v>-0.87770422436028206</v>
      </c>
      <c r="E194" s="1">
        <v>0.4113023310699942</v>
      </c>
      <c r="F194" s="1">
        <v>-4.7887658774100172E-2</v>
      </c>
      <c r="G194" s="1">
        <v>-0.43996580570201782</v>
      </c>
      <c r="H194" s="1">
        <v>1.0837899372172999</v>
      </c>
      <c r="I194" s="1">
        <v>-1.2137516863056019</v>
      </c>
      <c r="J194" s="1">
        <v>-0.32929947211784705</v>
      </c>
      <c r="K194" s="1">
        <v>-2.2794553035596836</v>
      </c>
      <c r="L194" s="1">
        <v>-0.56077120137750192</v>
      </c>
      <c r="M194" s="1">
        <v>2.2008694927213837</v>
      </c>
      <c r="N194" s="1">
        <v>-0.28632046591386401</v>
      </c>
      <c r="O194" s="1">
        <v>1.3242680107477913</v>
      </c>
      <c r="P194" s="1">
        <v>-0.71991275605980509</v>
      </c>
      <c r="Q194" s="1">
        <v>1.0718903469710326</v>
      </c>
      <c r="R194" s="1">
        <v>1.4912469047639383</v>
      </c>
      <c r="S194" s="1">
        <v>-0.42347065546582818</v>
      </c>
      <c r="T194" s="1">
        <v>-1.6516756032074726</v>
      </c>
      <c r="U194" s="1">
        <v>0.43056718255307802</v>
      </c>
      <c r="V194" s="3">
        <v>1.4344150877160535E-2</v>
      </c>
    </row>
    <row r="195" spans="2:22" x14ac:dyDescent="0.35">
      <c r="B195" s="9" t="s">
        <v>192</v>
      </c>
      <c r="C195" s="1">
        <v>8.734388616884603E-2</v>
      </c>
      <c r="D195" s="1">
        <v>0.83747079716973194</v>
      </c>
      <c r="E195" s="1">
        <v>-1.3095299226871677</v>
      </c>
      <c r="F195" s="1">
        <v>0.48988389153488771</v>
      </c>
      <c r="G195" s="1">
        <v>-0.4902631190348104</v>
      </c>
      <c r="H195" s="1">
        <v>0.39232443998119287</v>
      </c>
      <c r="I195" s="1">
        <v>-0.40511955145174372</v>
      </c>
      <c r="J195" s="1">
        <v>-1.3103767463139722</v>
      </c>
      <c r="K195" s="1">
        <v>-0.71397616927214735</v>
      </c>
      <c r="L195" s="1">
        <v>-0.394217590580622</v>
      </c>
      <c r="M195" s="1">
        <v>-0.49055166059193445</v>
      </c>
      <c r="N195" s="1">
        <v>-0.10729415214019143</v>
      </c>
      <c r="O195" s="1">
        <v>0.940645942084814</v>
      </c>
      <c r="P195" s="1">
        <v>0.30717534104430977</v>
      </c>
      <c r="Q195" s="1">
        <v>-1.2565282971088325E-2</v>
      </c>
      <c r="R195" s="1">
        <v>0.32093271069664575</v>
      </c>
      <c r="S195" s="1">
        <v>0.91860043357349142</v>
      </c>
      <c r="T195" s="1">
        <v>0.25048837701873983</v>
      </c>
      <c r="U195" s="1">
        <v>-1.1487218119202267</v>
      </c>
      <c r="V195" s="3">
        <v>2.2875985630943876</v>
      </c>
    </row>
    <row r="196" spans="2:22" x14ac:dyDescent="0.35">
      <c r="B196" s="9" t="s">
        <v>193</v>
      </c>
      <c r="C196" s="1">
        <v>5.4076901139511408E-3</v>
      </c>
      <c r="D196" s="1">
        <v>0.57269661646138093</v>
      </c>
      <c r="E196" s="1">
        <v>2.2008385668150301</v>
      </c>
      <c r="F196" s="1">
        <v>1.0675045829360228</v>
      </c>
      <c r="G196" s="1">
        <v>0.90652458574770023</v>
      </c>
      <c r="H196" s="1">
        <v>-5.1408270723965331E-2</v>
      </c>
      <c r="I196" s="1">
        <v>2.9778750147883157E-2</v>
      </c>
      <c r="J196" s="1">
        <v>0.87876326400194382</v>
      </c>
      <c r="K196" s="1">
        <v>-1.6612261404344077</v>
      </c>
      <c r="L196" s="1">
        <v>-0.28142382892684425</v>
      </c>
      <c r="M196" s="1">
        <v>-1.1487828242969398</v>
      </c>
      <c r="N196" s="1">
        <v>1.1077794812549429</v>
      </c>
      <c r="O196" s="1">
        <v>0.93884429756973575</v>
      </c>
      <c r="P196" s="1">
        <v>-7.0594749437222715E-2</v>
      </c>
      <c r="Q196" s="1">
        <v>2.0901954995701897</v>
      </c>
      <c r="R196" s="1">
        <v>-0.93461583269411308</v>
      </c>
      <c r="S196" s="1">
        <v>1.4307814449997358</v>
      </c>
      <c r="T196" s="1">
        <v>-1.3567480294478513</v>
      </c>
      <c r="U196" s="1">
        <v>0.75101792454406713</v>
      </c>
      <c r="V196" s="3">
        <v>-1.0101356944355715</v>
      </c>
    </row>
    <row r="197" spans="2:22" x14ac:dyDescent="0.35">
      <c r="B197" s="9" t="s">
        <v>194</v>
      </c>
      <c r="C197" s="1">
        <v>0.33709905241751537</v>
      </c>
      <c r="D197" s="1">
        <v>-0.23303107790015853</v>
      </c>
      <c r="E197" s="1">
        <v>-0.5332492408624917</v>
      </c>
      <c r="F197" s="1">
        <v>-0.34723231371962365</v>
      </c>
      <c r="G197" s="1">
        <v>-1.4362750853030697</v>
      </c>
      <c r="H197" s="1">
        <v>1.0378032545683562</v>
      </c>
      <c r="I197" s="1">
        <v>-0.6477506526469079</v>
      </c>
      <c r="J197" s="1">
        <v>-1.3393632908602149</v>
      </c>
      <c r="K197" s="1">
        <v>0.78979815442584933</v>
      </c>
      <c r="L197" s="1">
        <v>-0.23742224459744288</v>
      </c>
      <c r="M197" s="1">
        <v>0.99855707138498573</v>
      </c>
      <c r="N197" s="1">
        <v>0.79819341560003676</v>
      </c>
      <c r="O197" s="1">
        <v>-0.14039727098993723</v>
      </c>
      <c r="P197" s="1">
        <v>-0.81665337270708727</v>
      </c>
      <c r="Q197" s="1">
        <v>0.83680931494694488</v>
      </c>
      <c r="R197" s="1">
        <v>-0.10550391906406262</v>
      </c>
      <c r="S197" s="1">
        <v>0.57915163166003591</v>
      </c>
      <c r="T197" s="1">
        <v>-1.5966268855419499</v>
      </c>
      <c r="U197" s="1">
        <v>1.8176339239710733</v>
      </c>
      <c r="V197" s="3">
        <v>-0.20501002987835082</v>
      </c>
    </row>
    <row r="198" spans="2:22" x14ac:dyDescent="0.35">
      <c r="B198" s="9" t="s">
        <v>195</v>
      </c>
      <c r="C198" s="1">
        <v>1.5850414151313135</v>
      </c>
      <c r="D198" s="1">
        <v>-1.2068515342490072</v>
      </c>
      <c r="E198" s="1">
        <v>0.43067844724922993</v>
      </c>
      <c r="F198" s="1">
        <v>-4.6613832534199038E-3</v>
      </c>
      <c r="G198" s="1">
        <v>0.18491984629039601</v>
      </c>
      <c r="H198" s="1">
        <v>4.3471495854428506E-2</v>
      </c>
      <c r="I198" s="1">
        <v>0.77885077064816499</v>
      </c>
      <c r="J198" s="1">
        <v>-1.1299671951301016</v>
      </c>
      <c r="K198" s="1">
        <v>-1.8175991971007859</v>
      </c>
      <c r="L198" s="1">
        <v>0.13968336200721093</v>
      </c>
      <c r="M198" s="1">
        <v>-0.76345465427914228</v>
      </c>
      <c r="N198" s="1">
        <v>1.7263333604104836</v>
      </c>
      <c r="O198" s="1">
        <v>-1.7167412218863791</v>
      </c>
      <c r="P198" s="1">
        <v>0.1688678560647181</v>
      </c>
      <c r="Q198" s="1">
        <v>-0.77993867477506551</v>
      </c>
      <c r="R198" s="1">
        <v>-7.4220714444205804E-2</v>
      </c>
      <c r="S198" s="1">
        <v>-0.17960746023552857</v>
      </c>
      <c r="T198" s="1">
        <v>-0.19026707038105536</v>
      </c>
      <c r="U198" s="1">
        <v>0.29035190553200962</v>
      </c>
      <c r="V198" s="3">
        <v>0.17307275575806777</v>
      </c>
    </row>
    <row r="199" spans="2:22" x14ac:dyDescent="0.35">
      <c r="B199" s="9" t="s">
        <v>196</v>
      </c>
      <c r="C199" s="1">
        <v>-0.74785049174617013</v>
      </c>
      <c r="D199" s="1">
        <v>0.54862234621648132</v>
      </c>
      <c r="E199" s="1">
        <v>-0.560265284364867</v>
      </c>
      <c r="F199" s="1">
        <v>0.92832875914961055</v>
      </c>
      <c r="G199" s="1">
        <v>-0.98737654087137261</v>
      </c>
      <c r="H199" s="1">
        <v>-0.51262953172310743</v>
      </c>
      <c r="I199" s="1">
        <v>-0.98362360948932914</v>
      </c>
      <c r="J199" s="1">
        <v>-0.48132018564313378</v>
      </c>
      <c r="K199" s="1">
        <v>0.8184878447865106</v>
      </c>
      <c r="L199" s="1">
        <v>-0.22034656563521338</v>
      </c>
      <c r="M199" s="1">
        <v>1.2910429896156852</v>
      </c>
      <c r="N199" s="1">
        <v>-1.5900261923864969</v>
      </c>
      <c r="O199" s="1">
        <v>0.98610081100405711</v>
      </c>
      <c r="P199" s="1">
        <v>-0.49880024026875447</v>
      </c>
      <c r="Q199" s="1">
        <v>-0.86289939205281685</v>
      </c>
      <c r="R199" s="1">
        <v>-1.5632115657578511</v>
      </c>
      <c r="S199" s="1">
        <v>0.63369153097563846</v>
      </c>
      <c r="T199" s="1">
        <v>-0.82005000269923023</v>
      </c>
      <c r="U199" s="1">
        <v>1.2550318746919511</v>
      </c>
      <c r="V199" s="3">
        <v>-0.27157857602099333</v>
      </c>
    </row>
    <row r="200" spans="2:22" x14ac:dyDescent="0.35">
      <c r="B200" s="9" t="s">
        <v>197</v>
      </c>
      <c r="C200" s="1">
        <v>-5.0164892317344403E-2</v>
      </c>
      <c r="D200" s="1">
        <v>4.7352311383865718E-2</v>
      </c>
      <c r="E200" s="1">
        <v>1.0625538416391365</v>
      </c>
      <c r="F200" s="1">
        <v>0.10424691106049687</v>
      </c>
      <c r="G200" s="1">
        <v>5.6715319770993819E-3</v>
      </c>
      <c r="H200" s="1">
        <v>-0.20270300193414598</v>
      </c>
      <c r="I200" s="1">
        <v>1.0688903424028047</v>
      </c>
      <c r="J200" s="1">
        <v>0.94781184397899287</v>
      </c>
      <c r="K200" s="1">
        <v>2.417903529637933</v>
      </c>
      <c r="L200" s="1">
        <v>0.53477984119701871</v>
      </c>
      <c r="M200" s="1">
        <v>1.1293202580431627</v>
      </c>
      <c r="N200" s="1">
        <v>0.18416270299897985</v>
      </c>
      <c r="O200" s="1">
        <v>-1.7042319282172556</v>
      </c>
      <c r="P200" s="1">
        <v>0.23910766025715277</v>
      </c>
      <c r="Q200" s="1">
        <v>-0.7907458346209949</v>
      </c>
      <c r="R200" s="1">
        <v>1.2791058544276841</v>
      </c>
      <c r="S200" s="1">
        <v>1.4992815307316816</v>
      </c>
      <c r="T200" s="1">
        <v>0.37426604316614687</v>
      </c>
      <c r="U200" s="1">
        <v>0.26474624063997587</v>
      </c>
      <c r="V200" s="3">
        <v>0.84578725158266321</v>
      </c>
    </row>
    <row r="201" spans="2:22" x14ac:dyDescent="0.35">
      <c r="B201" s="9" t="s">
        <v>198</v>
      </c>
      <c r="C201" s="1">
        <v>-7.2082836168621725E-2</v>
      </c>
      <c r="D201" s="1">
        <v>-1.4471051866018647</v>
      </c>
      <c r="E201" s="1">
        <v>0.65373431101863255</v>
      </c>
      <c r="F201" s="1">
        <v>-0.28175470134875552</v>
      </c>
      <c r="G201" s="1">
        <v>-1.5071040531032898</v>
      </c>
      <c r="H201" s="1">
        <v>2.630454109472788</v>
      </c>
      <c r="I201" s="1">
        <v>-0.29473357185386118</v>
      </c>
      <c r="J201" s="1">
        <v>1.4680416339526818</v>
      </c>
      <c r="K201" s="1">
        <v>2.9983087512748812</v>
      </c>
      <c r="L201" s="1">
        <v>0.28858523787074114</v>
      </c>
      <c r="M201" s="1">
        <v>3.2366640198348908</v>
      </c>
      <c r="N201" s="1">
        <v>0.47268223995483843</v>
      </c>
      <c r="O201" s="1">
        <v>1.3759522255260934</v>
      </c>
      <c r="P201" s="1">
        <v>0.6149556830643006</v>
      </c>
      <c r="Q201" s="1">
        <v>1.7150054797566232</v>
      </c>
      <c r="R201" s="1">
        <v>0.85325965093917122</v>
      </c>
      <c r="S201" s="1">
        <v>8.9618718610820186E-2</v>
      </c>
      <c r="T201" s="1">
        <v>0.30641305617306097</v>
      </c>
      <c r="U201" s="1">
        <v>0.18817566511071168</v>
      </c>
      <c r="V201" s="3">
        <v>-0.93662044351470686</v>
      </c>
    </row>
    <row r="202" spans="2:22" x14ac:dyDescent="0.35">
      <c r="B202" s="9" t="s">
        <v>199</v>
      </c>
      <c r="C202" s="1">
        <v>0.57446851169823732</v>
      </c>
      <c r="D202" s="1">
        <v>-1.0978841174125951</v>
      </c>
      <c r="E202" s="1">
        <v>1.3041811536790391</v>
      </c>
      <c r="F202" s="1">
        <v>0.54957912415959209</v>
      </c>
      <c r="G202" s="1">
        <v>-0.1037560122262228</v>
      </c>
      <c r="H202" s="1">
        <v>-0.2644061914259711</v>
      </c>
      <c r="I202" s="1">
        <v>2.0520933545549616</v>
      </c>
      <c r="J202" s="1">
        <v>0.16810505411290833</v>
      </c>
      <c r="K202" s="1">
        <v>0.9373967306655373</v>
      </c>
      <c r="L202" s="1">
        <v>-1.5386246657102731</v>
      </c>
      <c r="M202" s="1">
        <v>-0.94397389417757938</v>
      </c>
      <c r="N202" s="1">
        <v>0.37211719403115706</v>
      </c>
      <c r="O202" s="1">
        <v>6.5114501055145199E-2</v>
      </c>
      <c r="P202" s="1">
        <v>0.2504946868437003</v>
      </c>
      <c r="Q202" s="1">
        <v>0.90322880236468861</v>
      </c>
      <c r="R202" s="1">
        <v>2.2348802506002774</v>
      </c>
      <c r="S202" s="1">
        <v>-0.68527895058606225</v>
      </c>
      <c r="T202" s="1">
        <v>-0.91251921153208615</v>
      </c>
      <c r="U202" s="1">
        <v>-0.19527556957873568</v>
      </c>
      <c r="V202" s="3">
        <v>7.0943667139845207E-2</v>
      </c>
    </row>
    <row r="203" spans="2:22" x14ac:dyDescent="0.35">
      <c r="B203" s="9" t="s">
        <v>200</v>
      </c>
      <c r="C203" s="1">
        <v>-1.7532657403111176</v>
      </c>
      <c r="D203" s="1">
        <v>1.7198907920463382</v>
      </c>
      <c r="E203" s="1">
        <v>0.61457471003296127</v>
      </c>
      <c r="F203" s="1">
        <v>-0.46183107444998556</v>
      </c>
      <c r="G203" s="1">
        <v>0.7004528166034607</v>
      </c>
      <c r="H203" s="1">
        <v>-0.61168332391367075</v>
      </c>
      <c r="I203" s="1">
        <v>-0.33775191555364897</v>
      </c>
      <c r="J203" s="1">
        <v>-0.59178977744507899</v>
      </c>
      <c r="K203" s="1">
        <v>5.9014977841398288E-2</v>
      </c>
      <c r="L203" s="1">
        <v>-1.7835659839557654</v>
      </c>
      <c r="M203" s="1">
        <v>-1.1881636118327337</v>
      </c>
      <c r="N203" s="1">
        <v>2.246990290960206</v>
      </c>
      <c r="O203" s="1">
        <v>-0.22885288980246871</v>
      </c>
      <c r="P203" s="1">
        <v>0.12640145537634831</v>
      </c>
      <c r="Q203" s="1">
        <v>-2.4805894611677683E-2</v>
      </c>
      <c r="R203" s="1">
        <v>0.41385953878061971</v>
      </c>
      <c r="S203" s="1">
        <v>-1.9575813213715747</v>
      </c>
      <c r="T203" s="1">
        <v>0.35567062525316712</v>
      </c>
      <c r="U203" s="1">
        <v>-0.17820351676892515</v>
      </c>
      <c r="V203" s="3">
        <v>-1.5519576366262411</v>
      </c>
    </row>
    <row r="204" spans="2:22" x14ac:dyDescent="0.35">
      <c r="B204" s="9" t="s">
        <v>201</v>
      </c>
      <c r="C204" s="1">
        <v>-2.2620532043226214</v>
      </c>
      <c r="D204" s="1">
        <v>1.4834581938625033</v>
      </c>
      <c r="E204" s="1">
        <v>0.38523008951991389</v>
      </c>
      <c r="F204" s="1">
        <v>-0.32172806667455583</v>
      </c>
      <c r="G204" s="1">
        <v>-0.16154808999245651</v>
      </c>
      <c r="H204" s="1">
        <v>1.0861149673874708</v>
      </c>
      <c r="I204" s="1">
        <v>0.24436247735391761</v>
      </c>
      <c r="J204" s="1">
        <v>0.72472193188701095</v>
      </c>
      <c r="K204" s="1">
        <v>-0.46372802636927579</v>
      </c>
      <c r="L204" s="1">
        <v>-5.9924320065116485E-2</v>
      </c>
      <c r="M204" s="1">
        <v>0.27897847210724819</v>
      </c>
      <c r="N204" s="1">
        <v>0.65539324571491364</v>
      </c>
      <c r="O204" s="1">
        <v>-1.0019019904227984</v>
      </c>
      <c r="P204" s="1">
        <v>-3.45293292075467E-2</v>
      </c>
      <c r="Q204" s="1">
        <v>0.13992678175268272</v>
      </c>
      <c r="R204" s="1">
        <v>-0.24827525687595081</v>
      </c>
      <c r="S204" s="1">
        <v>-1.2946552389082595</v>
      </c>
      <c r="T204" s="1">
        <v>1.069351187599938</v>
      </c>
      <c r="U204" s="1">
        <v>1.0701896802724906</v>
      </c>
      <c r="V204" s="3">
        <v>0.3545481703232356</v>
      </c>
    </row>
    <row r="205" spans="2:22" x14ac:dyDescent="0.35">
      <c r="B205" s="9" t="s">
        <v>202</v>
      </c>
      <c r="C205" s="1">
        <v>-1.7353929824237144</v>
      </c>
      <c r="D205" s="1">
        <v>-0.99461828444834866</v>
      </c>
      <c r="E205" s="1">
        <v>-0.22048954911817262</v>
      </c>
      <c r="F205" s="1">
        <v>-0.14137314751480534</v>
      </c>
      <c r="G205" s="1">
        <v>-0.55169336614308628</v>
      </c>
      <c r="H205" s="1">
        <v>1.2662600406576112</v>
      </c>
      <c r="I205" s="1">
        <v>0.2785469633103147</v>
      </c>
      <c r="J205" s="1">
        <v>0.20543939334911795</v>
      </c>
      <c r="K205" s="1">
        <v>-0.98196740442825958</v>
      </c>
      <c r="L205" s="1">
        <v>0.52968792542550125</v>
      </c>
      <c r="M205" s="1">
        <v>-2.5081555970911533</v>
      </c>
      <c r="N205" s="1">
        <v>-1.6682187859430115</v>
      </c>
      <c r="O205" s="1">
        <v>-0.27150587086795741</v>
      </c>
      <c r="P205" s="1">
        <v>2.3544784714769986</v>
      </c>
      <c r="Q205" s="1">
        <v>1.0364133850403212</v>
      </c>
      <c r="R205" s="1">
        <v>1.5377879549922358</v>
      </c>
      <c r="S205" s="1">
        <v>1.7721776749882783</v>
      </c>
      <c r="T205" s="1">
        <v>0.13695683435527203</v>
      </c>
      <c r="U205" s="1">
        <v>-1.5109748108608334</v>
      </c>
      <c r="V205" s="3">
        <v>-0.57559406688750858</v>
      </c>
    </row>
    <row r="206" spans="2:22" x14ac:dyDescent="0.35">
      <c r="B206" s="9" t="s">
        <v>203</v>
      </c>
      <c r="C206" s="1">
        <v>-0.9462255205572746</v>
      </c>
      <c r="D206" s="1">
        <v>0.75461870926247365</v>
      </c>
      <c r="E206" s="1">
        <v>-1.6764052247194521</v>
      </c>
      <c r="F206" s="1">
        <v>5.4055316460001966E-2</v>
      </c>
      <c r="G206" s="1">
        <v>-4.030526954210531E-2</v>
      </c>
      <c r="H206" s="1">
        <v>-0.24727626975162029</v>
      </c>
      <c r="I206" s="1">
        <v>-1.4683945411843669</v>
      </c>
      <c r="J206" s="1">
        <v>1.933145964005698</v>
      </c>
      <c r="K206" s="1">
        <v>1.8170838360704002</v>
      </c>
      <c r="L206" s="1">
        <v>0.58087170403289823</v>
      </c>
      <c r="M206" s="1">
        <v>-1.1914986417910118</v>
      </c>
      <c r="N206" s="1">
        <v>0.79383212266042913</v>
      </c>
      <c r="O206" s="1">
        <v>1.1093148197886977</v>
      </c>
      <c r="P206" s="1">
        <v>0.30710641818094803</v>
      </c>
      <c r="Q206" s="1">
        <v>0.39213327561584915</v>
      </c>
      <c r="R206" s="1">
        <v>0.23604974857928279</v>
      </c>
      <c r="S206" s="1">
        <v>-1.5628983466352158</v>
      </c>
      <c r="T206" s="1">
        <v>-1.6680185078095002</v>
      </c>
      <c r="U206" s="1">
        <v>1.2334856604429505</v>
      </c>
      <c r="V206" s="3">
        <v>8.3842478707622033E-5</v>
      </c>
    </row>
    <row r="207" spans="2:22" x14ac:dyDescent="0.35">
      <c r="B207" s="9" t="s">
        <v>204</v>
      </c>
      <c r="C207" s="1">
        <v>0.88943759507641607</v>
      </c>
      <c r="D207" s="1">
        <v>1.0331866293022136</v>
      </c>
      <c r="E207" s="1">
        <v>0.10157475534796702</v>
      </c>
      <c r="F207" s="1">
        <v>-2.4018246062422297</v>
      </c>
      <c r="G207" s="1">
        <v>-0.28927293568294915</v>
      </c>
      <c r="H207" s="1">
        <v>0.47471517062819041</v>
      </c>
      <c r="I207" s="1">
        <v>-0.93370345168677216</v>
      </c>
      <c r="J207" s="1">
        <v>-1.2651889051528293</v>
      </c>
      <c r="K207" s="1">
        <v>0.67008452880681835</v>
      </c>
      <c r="L207" s="1">
        <v>-0.40164438828527471</v>
      </c>
      <c r="M207" s="1">
        <v>-0.14937067951353786</v>
      </c>
      <c r="N207" s="1">
        <v>0.25216445493738271</v>
      </c>
      <c r="O207" s="1">
        <v>-0.3374097939288937</v>
      </c>
      <c r="P207" s="1">
        <v>-0.77918423960321881</v>
      </c>
      <c r="Q207" s="1">
        <v>-0.39181383754272642</v>
      </c>
      <c r="R207" s="1">
        <v>-1.3036805592719667</v>
      </c>
      <c r="S207" s="1">
        <v>-2.1378860521864249</v>
      </c>
      <c r="T207" s="1">
        <v>-0.12851607782224603</v>
      </c>
      <c r="U207" s="1">
        <v>-0.26891589332982985</v>
      </c>
      <c r="V207" s="3">
        <v>0.9971686321097315</v>
      </c>
    </row>
    <row r="208" spans="2:22" x14ac:dyDescent="0.35">
      <c r="B208" s="9" t="s">
        <v>205</v>
      </c>
      <c r="C208" s="1">
        <v>8.2975637260719742E-2</v>
      </c>
      <c r="D208" s="1">
        <v>0.26731205109394551</v>
      </c>
      <c r="E208" s="1">
        <v>-1.0477269507895219</v>
      </c>
      <c r="F208" s="1">
        <v>-2.3723568586753452E-3</v>
      </c>
      <c r="G208" s="1">
        <v>0.74228163342885389</v>
      </c>
      <c r="H208" s="1">
        <v>0.19689672765831623</v>
      </c>
      <c r="I208" s="1">
        <v>-1.0919603832382088</v>
      </c>
      <c r="J208" s="1">
        <v>-0.43900597075105274</v>
      </c>
      <c r="K208" s="1">
        <v>1.0635076722708821</v>
      </c>
      <c r="L208" s="1">
        <v>-1.4189379031966722</v>
      </c>
      <c r="M208" s="1">
        <v>-0.59636248823012494</v>
      </c>
      <c r="N208" s="1">
        <v>-1.989017781744421</v>
      </c>
      <c r="O208" s="1">
        <v>0.86950813137390104</v>
      </c>
      <c r="P208" s="1">
        <v>-1.8848531312789385</v>
      </c>
      <c r="Q208" s="1">
        <v>-1.455764888109998</v>
      </c>
      <c r="R208" s="1">
        <v>-0.19734338374102786</v>
      </c>
      <c r="S208" s="1">
        <v>0.6910509216894174</v>
      </c>
      <c r="T208" s="1">
        <v>-8.3550394364294303E-2</v>
      </c>
      <c r="U208" s="1">
        <v>-0.15378420980246713</v>
      </c>
      <c r="V208" s="3">
        <v>-0.89496179715443747</v>
      </c>
    </row>
    <row r="209" spans="2:22" x14ac:dyDescent="0.35">
      <c r="B209" s="9" t="s">
        <v>206</v>
      </c>
      <c r="C209" s="1">
        <v>-1.5579031904107632</v>
      </c>
      <c r="D209" s="1">
        <v>-2.181457334755581</v>
      </c>
      <c r="E209" s="1">
        <v>-1.1949348308526111</v>
      </c>
      <c r="F209" s="1">
        <v>-0.22868115277285975</v>
      </c>
      <c r="G209" s="1">
        <v>0.29641883348426723</v>
      </c>
      <c r="H209" s="1">
        <v>1.1290303243665445</v>
      </c>
      <c r="I209" s="1">
        <v>-1.9804120504497829</v>
      </c>
      <c r="J209" s="1">
        <v>-1.2717746444728246</v>
      </c>
      <c r="K209" s="1">
        <v>-1.6773184110965331</v>
      </c>
      <c r="L209" s="1">
        <v>-0.32629256401129475</v>
      </c>
      <c r="M209" s="1">
        <v>-0.53701310089980703</v>
      </c>
      <c r="N209" s="1">
        <v>0.77451965352807495</v>
      </c>
      <c r="O209" s="1">
        <v>-0.56073859009081739</v>
      </c>
      <c r="P209" s="1">
        <v>0.44837390412372963</v>
      </c>
      <c r="Q209" s="1">
        <v>8.2816574387391678E-3</v>
      </c>
      <c r="R209" s="1">
        <v>1.1092302942594971E-2</v>
      </c>
      <c r="S209" s="1">
        <v>-8.2874972351401538E-2</v>
      </c>
      <c r="T209" s="1">
        <v>1.046018955450694</v>
      </c>
      <c r="U209" s="1">
        <v>6.5491342977630665E-2</v>
      </c>
      <c r="V209" s="3">
        <v>1.1484070029830327</v>
      </c>
    </row>
    <row r="210" spans="2:22" x14ac:dyDescent="0.35">
      <c r="B210" s="9" t="s">
        <v>207</v>
      </c>
      <c r="C210" s="1">
        <v>-0.35836503607672437</v>
      </c>
      <c r="D210" s="1">
        <v>0.29396714613766978</v>
      </c>
      <c r="E210" s="1">
        <v>-1.7309167863576085</v>
      </c>
      <c r="F210" s="1">
        <v>-0.19809115368335695</v>
      </c>
      <c r="G210" s="1">
        <v>-0.58449159073642698</v>
      </c>
      <c r="H210" s="1">
        <v>-7.7298767463361756E-2</v>
      </c>
      <c r="I210" s="1">
        <v>-2.422554405903956E-2</v>
      </c>
      <c r="J210" s="1">
        <v>-0.28976336917304812</v>
      </c>
      <c r="K210" s="1">
        <v>-1.2930301334330632</v>
      </c>
      <c r="L210" s="1">
        <v>-1.1682247433690804</v>
      </c>
      <c r="M210" s="1">
        <v>0.25678067125441462</v>
      </c>
      <c r="N210" s="1">
        <v>0.92030740228437968</v>
      </c>
      <c r="O210" s="1">
        <v>-8.7449906049892695E-2</v>
      </c>
      <c r="P210" s="1">
        <v>-0.14685639414087237</v>
      </c>
      <c r="Q210" s="1">
        <v>-1.4192727906717733</v>
      </c>
      <c r="R210" s="1">
        <v>-1.0969832377580624</v>
      </c>
      <c r="S210" s="1">
        <v>-0.13443321856652948</v>
      </c>
      <c r="T210" s="1">
        <v>0.81711547239963223</v>
      </c>
      <c r="U210" s="1">
        <v>-1.8834838392239959</v>
      </c>
      <c r="V210" s="3">
        <v>0.17525410930333338</v>
      </c>
    </row>
    <row r="211" spans="2:22" x14ac:dyDescent="0.35">
      <c r="B211" s="9" t="s">
        <v>208</v>
      </c>
      <c r="C211" s="1">
        <v>-0.14173396082892117</v>
      </c>
      <c r="D211" s="1">
        <v>-0.36703302593093623</v>
      </c>
      <c r="E211" s="1">
        <v>0.93737327139271942</v>
      </c>
      <c r="F211" s="1">
        <v>-0.37671904545609897</v>
      </c>
      <c r="G211" s="1">
        <v>0.33368485912624485</v>
      </c>
      <c r="H211" s="1">
        <v>0.43725435461262768</v>
      </c>
      <c r="I211" s="1">
        <v>0.28621994573345022</v>
      </c>
      <c r="J211" s="1">
        <v>-2.7007890602178732</v>
      </c>
      <c r="K211" s="1">
        <v>-1.1773742529502194</v>
      </c>
      <c r="L211" s="1">
        <v>0.55584779304665999</v>
      </c>
      <c r="M211" s="1">
        <v>2.1704626441257355</v>
      </c>
      <c r="N211" s="1">
        <v>-0.54031958512335765</v>
      </c>
      <c r="O211" s="1">
        <v>-2.828973290553741</v>
      </c>
      <c r="P211" s="1">
        <v>1.2993373726567392E-2</v>
      </c>
      <c r="Q211" s="1">
        <v>-0.20548771931198817</v>
      </c>
      <c r="R211" s="1">
        <v>0.65747405826461347</v>
      </c>
      <c r="S211" s="1">
        <v>0.24791393295892342</v>
      </c>
      <c r="T211" s="1">
        <v>-9.6925133444387329E-2</v>
      </c>
      <c r="U211" s="1">
        <v>0.57902865467493048</v>
      </c>
      <c r="V211" s="3">
        <v>0.93500793064860144</v>
      </c>
    </row>
    <row r="212" spans="2:22" x14ac:dyDescent="0.35">
      <c r="B212" s="9" t="s">
        <v>209</v>
      </c>
      <c r="C212" s="1">
        <v>1.0081338554872046</v>
      </c>
      <c r="D212" s="1">
        <v>-0.89032202944540739</v>
      </c>
      <c r="E212" s="1">
        <v>-0.12205492861119369</v>
      </c>
      <c r="F212" s="1">
        <v>0.28427479169387587</v>
      </c>
      <c r="G212" s="1">
        <v>0.58846992924484609</v>
      </c>
      <c r="H212" s="1">
        <v>1.701719975124321</v>
      </c>
      <c r="I212" s="1">
        <v>0.96321487854959731</v>
      </c>
      <c r="J212" s="1">
        <v>1.4444744390455471</v>
      </c>
      <c r="K212" s="1">
        <v>0.26902718753947324</v>
      </c>
      <c r="L212" s="1">
        <v>-0.46785744007261215</v>
      </c>
      <c r="M212" s="1">
        <v>1.919038235279996</v>
      </c>
      <c r="N212" s="1">
        <v>-1.1507206285119949</v>
      </c>
      <c r="O212" s="1">
        <v>2.4474657336701888</v>
      </c>
      <c r="P212" s="1">
        <v>-1.2345554478217469</v>
      </c>
      <c r="Q212" s="1">
        <v>-0.711584609853397</v>
      </c>
      <c r="R212" s="1">
        <v>-0.62836622375405982</v>
      </c>
      <c r="S212" s="1">
        <v>0.46093092943248742</v>
      </c>
      <c r="T212" s="1">
        <v>1.1480873721658564</v>
      </c>
      <c r="U212" s="1">
        <v>-1.1070554221383722</v>
      </c>
      <c r="V212" s="3">
        <v>-3.2691059883282164E-2</v>
      </c>
    </row>
    <row r="213" spans="2:22" x14ac:dyDescent="0.35">
      <c r="B213" s="9" t="s">
        <v>210</v>
      </c>
      <c r="C213" s="1">
        <v>-2.2600348960602226</v>
      </c>
      <c r="D213" s="1">
        <v>0.23056213223871141</v>
      </c>
      <c r="E213" s="1">
        <v>-0.27557017354225666</v>
      </c>
      <c r="F213" s="1">
        <v>0.39672914734457831</v>
      </c>
      <c r="G213" s="1">
        <v>-1.6626810683712083</v>
      </c>
      <c r="H213" s="1">
        <v>-0.13519857608647609</v>
      </c>
      <c r="I213" s="1">
        <v>6.4755518754619254E-2</v>
      </c>
      <c r="J213" s="1">
        <v>0.3846087744365923</v>
      </c>
      <c r="K213" s="1">
        <v>-0.23938345356244639</v>
      </c>
      <c r="L213" s="1">
        <v>1.671549717108773</v>
      </c>
      <c r="M213" s="1">
        <v>-1.2194287980038785</v>
      </c>
      <c r="N213" s="1">
        <v>0.88207314596237452</v>
      </c>
      <c r="O213" s="1">
        <v>-2.4547737507838101E-3</v>
      </c>
      <c r="P213" s="1">
        <v>-1.2547899664170616</v>
      </c>
      <c r="Q213" s="1">
        <v>-0.80958166361533057</v>
      </c>
      <c r="R213" s="1">
        <v>0.49023280978079775</v>
      </c>
      <c r="S213" s="1">
        <v>0.33269993171628248</v>
      </c>
      <c r="T213" s="1">
        <v>-1.6210896175963629</v>
      </c>
      <c r="U213" s="1">
        <v>-0.60737084499363048</v>
      </c>
      <c r="V213" s="3">
        <v>-0.75833130650730263</v>
      </c>
    </row>
    <row r="214" spans="2:22" x14ac:dyDescent="0.35">
      <c r="B214" s="9" t="s">
        <v>211</v>
      </c>
      <c r="C214" s="1">
        <v>0.25524798025359485</v>
      </c>
      <c r="D214" s="1">
        <v>-1.3331203743980308E-2</v>
      </c>
      <c r="E214" s="1">
        <v>1.1615852564675242</v>
      </c>
      <c r="F214" s="1">
        <v>-1.7782546172961973</v>
      </c>
      <c r="G214" s="1">
        <v>1.5210657029723329</v>
      </c>
      <c r="H214" s="1">
        <v>0.15268188404644842</v>
      </c>
      <c r="I214" s="1">
        <v>0.69503793837387629</v>
      </c>
      <c r="J214" s="1">
        <v>-2.1530052270020117</v>
      </c>
      <c r="K214" s="1">
        <v>1.3549298106109227</v>
      </c>
      <c r="L214" s="1">
        <v>1.7725199383497963</v>
      </c>
      <c r="M214" s="1">
        <v>-0.52191699207006004</v>
      </c>
      <c r="N214" s="1">
        <v>-0.94354453141088745</v>
      </c>
      <c r="O214" s="1">
        <v>-0.96756532249780403</v>
      </c>
      <c r="P214" s="1">
        <v>0.95267453256189338</v>
      </c>
      <c r="Q214" s="1">
        <v>-0.50000277006158955</v>
      </c>
      <c r="R214" s="1">
        <v>0.49363679824526024</v>
      </c>
      <c r="S214" s="1">
        <v>-0.26893912307721624</v>
      </c>
      <c r="T214" s="1">
        <v>1.7425509230047418</v>
      </c>
      <c r="U214" s="1">
        <v>-1.4176502047501403</v>
      </c>
      <c r="V214" s="3">
        <v>0.80809427000964884</v>
      </c>
    </row>
    <row r="215" spans="2:22" x14ac:dyDescent="0.35">
      <c r="B215" s="9" t="s">
        <v>212</v>
      </c>
      <c r="C215" s="1">
        <v>-2.1262175767859546</v>
      </c>
      <c r="D215" s="1">
        <v>0.78160389414682474</v>
      </c>
      <c r="E215" s="1">
        <v>0.11074565238299064</v>
      </c>
      <c r="F215" s="1">
        <v>-1.0238927446633217</v>
      </c>
      <c r="G215" s="1">
        <v>-0.60470302235742102</v>
      </c>
      <c r="H215" s="1">
        <v>-1.6877972460680475</v>
      </c>
      <c r="I215" s="1">
        <v>-0.49781982311764439</v>
      </c>
      <c r="J215" s="1">
        <v>-7.0678380248414829E-2</v>
      </c>
      <c r="K215" s="1">
        <v>0.29268754624492316</v>
      </c>
      <c r="L215" s="1">
        <v>0.5856144036788733</v>
      </c>
      <c r="M215" s="1">
        <v>-2.7177864545787318</v>
      </c>
      <c r="N215" s="1">
        <v>-0.4001872296954751</v>
      </c>
      <c r="O215" s="1">
        <v>-0.58668603883880821</v>
      </c>
      <c r="P215" s="1">
        <v>1.5037944204041611</v>
      </c>
      <c r="Q215" s="1">
        <v>-0.13498260976735671</v>
      </c>
      <c r="R215" s="1">
        <v>-1.1520270855605104</v>
      </c>
      <c r="S215" s="1">
        <v>-0.3331486422237952</v>
      </c>
      <c r="T215" s="1">
        <v>0.16134527610497182</v>
      </c>
      <c r="U215" s="1">
        <v>1.345734981832021</v>
      </c>
      <c r="V215" s="3">
        <v>-0.56942390586065117</v>
      </c>
    </row>
    <row r="216" spans="2:22" x14ac:dyDescent="0.35">
      <c r="B216" s="9" t="s">
        <v>213</v>
      </c>
      <c r="C216" s="1">
        <v>0.40595469432541126</v>
      </c>
      <c r="D216" s="1">
        <v>-0.76963358361593914</v>
      </c>
      <c r="E216" s="1">
        <v>0.67895162412017107</v>
      </c>
      <c r="F216" s="1">
        <v>0.6043843545622426</v>
      </c>
      <c r="G216" s="1">
        <v>1.7999611079566302</v>
      </c>
      <c r="H216" s="1">
        <v>0.32534815211565837</v>
      </c>
      <c r="I216" s="1">
        <v>-0.85898334413178901</v>
      </c>
      <c r="J216" s="1">
        <v>1.3337538489889753</v>
      </c>
      <c r="K216" s="1">
        <v>-5.1803741262385003E-2</v>
      </c>
      <c r="L216" s="1">
        <v>-1.4466867024259598</v>
      </c>
      <c r="M216" s="1">
        <v>0.99531271569580226</v>
      </c>
      <c r="N216" s="1">
        <v>-2.0156120449193451</v>
      </c>
      <c r="O216" s="1">
        <v>2.2049303148839257</v>
      </c>
      <c r="P216" s="1">
        <v>1.2174079866184293</v>
      </c>
      <c r="Q216" s="1">
        <v>0.49927569695973473</v>
      </c>
      <c r="R216" s="1">
        <v>0.77156109427929942</v>
      </c>
      <c r="S216" s="1">
        <v>-0.42969855550563807</v>
      </c>
      <c r="T216" s="1">
        <v>-1.2041105906839857</v>
      </c>
      <c r="U216" s="1">
        <v>1.1056474796959785</v>
      </c>
      <c r="V216" s="3">
        <v>9.8829352407299606E-2</v>
      </c>
    </row>
    <row r="217" spans="2:22" x14ac:dyDescent="0.35">
      <c r="B217" s="9" t="s">
        <v>214</v>
      </c>
      <c r="C217" s="1">
        <v>-0.98285383479362121</v>
      </c>
      <c r="D217" s="1">
        <v>0.60964727056074142</v>
      </c>
      <c r="E217" s="1">
        <v>0.12759107291645089</v>
      </c>
      <c r="F217" s="1">
        <v>-0.79701692239291411</v>
      </c>
      <c r="G217" s="1">
        <v>-1.7231752803503204</v>
      </c>
      <c r="H217" s="1">
        <v>-0.25172920100345808</v>
      </c>
      <c r="I217" s="1">
        <v>1.4846797242372898</v>
      </c>
      <c r="J217" s="1">
        <v>0.22193706901533389</v>
      </c>
      <c r="K217" s="1">
        <v>1.9574108016301324</v>
      </c>
      <c r="L217" s="1">
        <v>0.40841612890774559</v>
      </c>
      <c r="M217" s="1">
        <v>1.6502752825133749</v>
      </c>
      <c r="N217" s="1">
        <v>0.25876973485209392</v>
      </c>
      <c r="O217" s="1">
        <v>-1.222112185131393</v>
      </c>
      <c r="P217" s="1">
        <v>-0.7181529482119906</v>
      </c>
      <c r="Q217" s="1">
        <v>1.1627970305327495</v>
      </c>
      <c r="R217" s="1">
        <v>-1.5120841991390985</v>
      </c>
      <c r="S217" s="1">
        <v>-0.56822759507029963</v>
      </c>
      <c r="T217" s="1">
        <v>0.44015923845870902</v>
      </c>
      <c r="U217" s="1">
        <v>1.0777325529129855</v>
      </c>
      <c r="V217" s="3">
        <v>-1.0514855024512593</v>
      </c>
    </row>
    <row r="218" spans="2:22" x14ac:dyDescent="0.35">
      <c r="B218" s="9" t="s">
        <v>215</v>
      </c>
      <c r="C218" s="1">
        <v>-0.29212557256076982</v>
      </c>
      <c r="D218" s="1">
        <v>0.20190451983310817</v>
      </c>
      <c r="E218" s="1">
        <v>0.31694101391875129</v>
      </c>
      <c r="F218" s="1">
        <v>-1.7119512602736964</v>
      </c>
      <c r="G218" s="1">
        <v>-0.99475532551722179</v>
      </c>
      <c r="H218" s="1">
        <v>0.18514359674274466</v>
      </c>
      <c r="I218" s="1">
        <v>-1.1531713941354624</v>
      </c>
      <c r="J218" s="1">
        <v>-1.7734475590680598</v>
      </c>
      <c r="K218" s="1">
        <v>-0.59481282173344951</v>
      </c>
      <c r="L218" s="1">
        <v>-1.1859710131131049</v>
      </c>
      <c r="M218" s="1">
        <v>0.16089292819835169</v>
      </c>
      <c r="N218" s="1">
        <v>0.23532023523964188</v>
      </c>
      <c r="O218" s="1">
        <v>0.61735705672601204</v>
      </c>
      <c r="P218" s="1">
        <v>2.0192398061177874</v>
      </c>
      <c r="Q218" s="1">
        <v>-0.11043788108130576</v>
      </c>
      <c r="R218" s="1">
        <v>-0.38764550102482703</v>
      </c>
      <c r="S218" s="1">
        <v>-0.11427631221403442</v>
      </c>
      <c r="T218" s="1">
        <v>-0.94746128325304491</v>
      </c>
      <c r="U218" s="1">
        <v>0.46087728872732153</v>
      </c>
      <c r="V218" s="3">
        <v>0.39684730631376791</v>
      </c>
    </row>
    <row r="219" spans="2:22" x14ac:dyDescent="0.35">
      <c r="B219" s="9" t="s">
        <v>216</v>
      </c>
      <c r="C219" s="1">
        <v>-0.36117743665046292</v>
      </c>
      <c r="D219" s="1">
        <v>0.80441924061681247</v>
      </c>
      <c r="E219" s="1">
        <v>-0.56402545299218032</v>
      </c>
      <c r="F219" s="1">
        <v>1.2945639603970596</v>
      </c>
      <c r="G219" s="1">
        <v>1.2909316202922205</v>
      </c>
      <c r="H219" s="1">
        <v>0.95800974181154375</v>
      </c>
      <c r="I219" s="1">
        <v>0.76396162105356902</v>
      </c>
      <c r="J219" s="1">
        <v>0.7150412191994564</v>
      </c>
      <c r="K219" s="1">
        <v>1.2016153752494152</v>
      </c>
      <c r="L219" s="1">
        <v>-0.44733086387960447</v>
      </c>
      <c r="M219" s="1">
        <v>-4.6040548642611256E-2</v>
      </c>
      <c r="N219" s="1">
        <v>-0.96358733515969375</v>
      </c>
      <c r="O219" s="1">
        <v>0.29784318235612789</v>
      </c>
      <c r="P219" s="1">
        <v>-0.84080788315194699</v>
      </c>
      <c r="Q219" s="1">
        <v>0.48571623802937919</v>
      </c>
      <c r="R219" s="1">
        <v>-1.4730042266145009</v>
      </c>
      <c r="S219" s="1">
        <v>-0.37576846393118335</v>
      </c>
      <c r="T219" s="1">
        <v>-0.57325591426792644</v>
      </c>
      <c r="U219" s="1">
        <v>1.0869656176463633</v>
      </c>
      <c r="V219" s="3">
        <v>1.6278567708012359</v>
      </c>
    </row>
    <row r="220" spans="2:22" x14ac:dyDescent="0.35">
      <c r="B220" s="9" t="s">
        <v>217</v>
      </c>
      <c r="C220" s="1">
        <v>-0.45517684863472907</v>
      </c>
      <c r="D220" s="1">
        <v>-0.88001398174186196</v>
      </c>
      <c r="E220" s="1">
        <v>0.6284729318795278</v>
      </c>
      <c r="F220" s="1">
        <v>2.1163942407742287</v>
      </c>
      <c r="G220" s="1">
        <v>1.5184073722144498</v>
      </c>
      <c r="H220" s="1">
        <v>-4.450963421907643E-2</v>
      </c>
      <c r="I220" s="1">
        <v>0.67570230985397284</v>
      </c>
      <c r="J220" s="1">
        <v>0.39541260387211247</v>
      </c>
      <c r="K220" s="1">
        <v>-0.18009569819945789</v>
      </c>
      <c r="L220" s="1">
        <v>-0.46465878947815809</v>
      </c>
      <c r="M220" s="1">
        <v>-2.1525597125058926</v>
      </c>
      <c r="N220" s="1">
        <v>1.4780326802764394</v>
      </c>
      <c r="O220" s="1">
        <v>1.3424185238388464</v>
      </c>
      <c r="P220" s="1">
        <v>-1.4970354442434164</v>
      </c>
      <c r="Q220" s="1">
        <v>7.8580866949618966E-2</v>
      </c>
      <c r="R220" s="1">
        <v>1.9163229752378026</v>
      </c>
      <c r="S220" s="1">
        <v>-0.43754784289424942</v>
      </c>
      <c r="T220" s="1">
        <v>-0.40546990494368462</v>
      </c>
      <c r="U220" s="1">
        <v>0.19041139374806637</v>
      </c>
      <c r="V220" s="3">
        <v>0.15107514387044274</v>
      </c>
    </row>
    <row r="221" spans="2:22" x14ac:dyDescent="0.35">
      <c r="B221" s="9" t="s">
        <v>218</v>
      </c>
      <c r="C221" s="1">
        <v>-0.13683745529381319</v>
      </c>
      <c r="D221" s="1">
        <v>8.2551241171988449E-2</v>
      </c>
      <c r="E221" s="1">
        <v>0.37706394701300677</v>
      </c>
      <c r="F221" s="1">
        <v>0.47829506018227047</v>
      </c>
      <c r="G221" s="1">
        <v>1.2471607565048064</v>
      </c>
      <c r="H221" s="1">
        <v>0.16440493838005932</v>
      </c>
      <c r="I221" s="1">
        <v>1.8720107007675271</v>
      </c>
      <c r="J221" s="1">
        <v>-1.6936859601849013</v>
      </c>
      <c r="K221" s="1">
        <v>-0.50579298380432669</v>
      </c>
      <c r="L221" s="1">
        <v>0.94018728192199796</v>
      </c>
      <c r="M221" s="1">
        <v>-9.1968435112012338E-3</v>
      </c>
      <c r="N221" s="1">
        <v>-0.83292539730139847</v>
      </c>
      <c r="O221" s="1">
        <v>1.4930680199722488</v>
      </c>
      <c r="P221" s="1">
        <v>0.34270028144942477</v>
      </c>
      <c r="Q221" s="1">
        <v>2.4776323365324249</v>
      </c>
      <c r="R221" s="1">
        <v>-0.58223971408664754</v>
      </c>
      <c r="S221" s="1">
        <v>9.4767266253241444E-2</v>
      </c>
      <c r="T221" s="1">
        <v>0.979104603902893</v>
      </c>
      <c r="U221" s="1">
        <v>-1.0466275649048669</v>
      </c>
      <c r="V221" s="3">
        <v>0.7117634866982101</v>
      </c>
    </row>
    <row r="222" spans="2:22" x14ac:dyDescent="0.35">
      <c r="B222" s="9" t="s">
        <v>219</v>
      </c>
      <c r="C222" s="1">
        <v>0.24900284984633522</v>
      </c>
      <c r="D222" s="1">
        <v>-1.3955598818498089</v>
      </c>
      <c r="E222" s="1">
        <v>0.15739360007877776</v>
      </c>
      <c r="F222" s="1">
        <v>1.207978715038915</v>
      </c>
      <c r="G222" s="1">
        <v>-6.3205610731662643E-2</v>
      </c>
      <c r="H222" s="1">
        <v>-0.34589689087054215</v>
      </c>
      <c r="I222" s="1">
        <v>0.51661413105109788</v>
      </c>
      <c r="J222" s="1">
        <v>0.37601885469742413</v>
      </c>
      <c r="K222" s="1">
        <v>-2.8998278166244996E-2</v>
      </c>
      <c r="L222" s="1">
        <v>1.2464338844154603</v>
      </c>
      <c r="M222" s="1">
        <v>0.32705903615043325</v>
      </c>
      <c r="N222" s="1">
        <v>-0.17260678071346935</v>
      </c>
      <c r="O222" s="1">
        <v>-1.4592081470044127</v>
      </c>
      <c r="P222" s="1">
        <v>0.15048769623057873</v>
      </c>
      <c r="Q222" s="1">
        <v>0.19785907716558321</v>
      </c>
      <c r="R222" s="1">
        <v>0.68455882927973843</v>
      </c>
      <c r="S222" s="1">
        <v>-0.23394507702197626</v>
      </c>
      <c r="T222" s="1">
        <v>2.0161158517542455</v>
      </c>
      <c r="U222" s="1">
        <v>1.2395983181832027</v>
      </c>
      <c r="V222" s="3">
        <v>0.69551716443777345</v>
      </c>
    </row>
    <row r="223" spans="2:22" x14ac:dyDescent="0.35">
      <c r="B223" s="9" t="s">
        <v>220</v>
      </c>
      <c r="C223" s="1">
        <v>1.4028975099654717</v>
      </c>
      <c r="D223" s="1">
        <v>-1.4347837157720813</v>
      </c>
      <c r="E223" s="1">
        <v>1.3366467339795653</v>
      </c>
      <c r="F223" s="1">
        <v>0.82346765448062653</v>
      </c>
      <c r="G223" s="1">
        <v>-0.20559601078313144</v>
      </c>
      <c r="H223" s="1">
        <v>-0.94719490290820618</v>
      </c>
      <c r="I223" s="1">
        <v>-0.17283896493528156</v>
      </c>
      <c r="J223" s="1">
        <v>-0.19343805644602213</v>
      </c>
      <c r="K223" s="1">
        <v>-0.45611712059402998</v>
      </c>
      <c r="L223" s="1">
        <v>-1.6360834977051322</v>
      </c>
      <c r="M223" s="1">
        <v>1.2056949512409105</v>
      </c>
      <c r="N223" s="1">
        <v>-1.4636756185467683</v>
      </c>
      <c r="O223" s="1">
        <v>-0.75121729597505704</v>
      </c>
      <c r="P223" s="1">
        <v>0.21105472726141969</v>
      </c>
      <c r="Q223" s="1">
        <v>-0.86167048170898641</v>
      </c>
      <c r="R223" s="1">
        <v>-1.4653932561634209</v>
      </c>
      <c r="S223" s="1">
        <v>-1.1009903642796928</v>
      </c>
      <c r="T223" s="1">
        <v>3.1041160157616239</v>
      </c>
      <c r="U223" s="1">
        <v>0.52513554495771242</v>
      </c>
      <c r="V223" s="3">
        <v>1.5818496224896152</v>
      </c>
    </row>
    <row r="224" spans="2:22" x14ac:dyDescent="0.35">
      <c r="B224" s="9" t="s">
        <v>221</v>
      </c>
      <c r="C224" s="1">
        <v>7.9527931773648364E-2</v>
      </c>
      <c r="D224" s="1">
        <v>-0.66115249161021805</v>
      </c>
      <c r="E224" s="1">
        <v>-1.7635436170516539</v>
      </c>
      <c r="F224" s="1">
        <v>1.2987852322817737</v>
      </c>
      <c r="G224" s="1">
        <v>0.52625190519613352</v>
      </c>
      <c r="H224" s="1">
        <v>1.461575182922912</v>
      </c>
      <c r="I224" s="1">
        <v>-0.68743383949650017</v>
      </c>
      <c r="J224" s="1">
        <v>0.42227588221554418</v>
      </c>
      <c r="K224" s="1">
        <v>1.3761483033785102</v>
      </c>
      <c r="L224" s="1">
        <v>-0.13836499482849932</v>
      </c>
      <c r="M224" s="1">
        <v>-0.20745811733402164</v>
      </c>
      <c r="N224" s="1">
        <v>-2.545326621436288</v>
      </c>
      <c r="O224" s="1">
        <v>-0.23939233432157747</v>
      </c>
      <c r="P224" s="1">
        <v>0.16026747751326206</v>
      </c>
      <c r="Q224" s="1">
        <v>-0.18621266064320185</v>
      </c>
      <c r="R224" s="1">
        <v>-1.1816686778443846</v>
      </c>
      <c r="S224" s="1">
        <v>-1.0158528559156901</v>
      </c>
      <c r="T224" s="1">
        <v>1.0538186065467641</v>
      </c>
      <c r="U224" s="1">
        <v>1.4800713525422813</v>
      </c>
      <c r="V224" s="3">
        <v>-0.7552908812461161</v>
      </c>
    </row>
    <row r="225" spans="2:22" x14ac:dyDescent="0.35">
      <c r="B225" s="9" t="s">
        <v>222</v>
      </c>
      <c r="C225" s="1">
        <v>1.4283374896823462</v>
      </c>
      <c r="D225" s="1">
        <v>0.29348018545390153</v>
      </c>
      <c r="E225" s="1">
        <v>9.8849934509356464E-3</v>
      </c>
      <c r="F225" s="1">
        <v>1.0488821261546506</v>
      </c>
      <c r="G225" s="1">
        <v>-0.23370036902229482</v>
      </c>
      <c r="H225" s="1">
        <v>0.16859252253629101</v>
      </c>
      <c r="I225" s="1">
        <v>-1.2634938208113728</v>
      </c>
      <c r="J225" s="1">
        <v>0.64372556255378011</v>
      </c>
      <c r="K225" s="1">
        <v>-1.0573016312193553E-2</v>
      </c>
      <c r="L225" s="1">
        <v>-0.41637525248294333</v>
      </c>
      <c r="M225" s="1">
        <v>-1.0676798449529261</v>
      </c>
      <c r="N225" s="1">
        <v>0.41999186620469869</v>
      </c>
      <c r="O225" s="1">
        <v>0.82720829216924119</v>
      </c>
      <c r="P225" s="1">
        <v>-2.0266515251303372</v>
      </c>
      <c r="Q225" s="1">
        <v>0.68989042662419087</v>
      </c>
      <c r="R225" s="1">
        <v>-4.0024925716778785E-2</v>
      </c>
      <c r="S225" s="1">
        <v>0.12812673877807285</v>
      </c>
      <c r="T225" s="1">
        <v>0.83825548294105778</v>
      </c>
      <c r="U225" s="1">
        <v>-0.22395091147681748</v>
      </c>
      <c r="V225" s="3">
        <v>-2.4692190522769364</v>
      </c>
    </row>
    <row r="226" spans="2:22" x14ac:dyDescent="0.35">
      <c r="B226" s="9" t="s">
        <v>223</v>
      </c>
      <c r="C226" s="1">
        <v>0.24279424489189214</v>
      </c>
      <c r="D226" s="1">
        <v>1.3306327142132217</v>
      </c>
      <c r="E226" s="1">
        <v>-0.51666189707616883</v>
      </c>
      <c r="F226" s="1">
        <v>-0.26338217930087593</v>
      </c>
      <c r="G226" s="1">
        <v>1.572423347912552</v>
      </c>
      <c r="H226" s="1">
        <v>1.29687296257572</v>
      </c>
      <c r="I226" s="1">
        <v>-0.12779939772261889</v>
      </c>
      <c r="J226" s="1">
        <v>-0.3871355951784064</v>
      </c>
      <c r="K226" s="1">
        <v>0.56957301632522073</v>
      </c>
      <c r="L226" s="1">
        <v>-0.57169331079399466</v>
      </c>
      <c r="M226" s="1">
        <v>-0.29571918032988292</v>
      </c>
      <c r="N226" s="1">
        <v>-0.17283484011592581</v>
      </c>
      <c r="O226" s="1">
        <v>-0.71284408221272244</v>
      </c>
      <c r="P226" s="1">
        <v>1.3334349979168285</v>
      </c>
      <c r="Q226" s="1">
        <v>0.87908531515922728</v>
      </c>
      <c r="R226" s="1">
        <v>0.3185920679664857</v>
      </c>
      <c r="S226" s="1">
        <v>1.9525253111389254</v>
      </c>
      <c r="T226" s="1">
        <v>-3.0755156108793846</v>
      </c>
      <c r="U226" s="1">
        <v>-0.55125596678962341</v>
      </c>
      <c r="V226" s="3">
        <v>-0.87504109265444185</v>
      </c>
    </row>
    <row r="227" spans="2:22" x14ac:dyDescent="0.35">
      <c r="B227" s="9" t="s">
        <v>224</v>
      </c>
      <c r="C227" s="1">
        <v>9.9840146804252461E-2</v>
      </c>
      <c r="D227" s="1">
        <v>1.4338625118463044</v>
      </c>
      <c r="E227" s="1">
        <v>0.43832339553097138</v>
      </c>
      <c r="F227" s="1">
        <v>0.36873347256583455</v>
      </c>
      <c r="G227" s="1">
        <v>-0.12871693193616418</v>
      </c>
      <c r="H227" s="1">
        <v>-2.1733379140461508</v>
      </c>
      <c r="I227" s="1">
        <v>-0.872274076191207</v>
      </c>
      <c r="J227" s="1">
        <v>1.2617120728243469</v>
      </c>
      <c r="K227" s="1">
        <v>1.093163965236476</v>
      </c>
      <c r="L227" s="1">
        <v>-0.47390454046124997</v>
      </c>
      <c r="M227" s="1">
        <v>0.45448816208638931</v>
      </c>
      <c r="N227" s="1">
        <v>-2.4488444183914964</v>
      </c>
      <c r="O227" s="1">
        <v>-0.24116287579269272</v>
      </c>
      <c r="P227" s="1">
        <v>-0.12054923610211551</v>
      </c>
      <c r="Q227" s="1">
        <v>-0.48732702711512993</v>
      </c>
      <c r="R227" s="1">
        <v>1.6793249948199251</v>
      </c>
      <c r="S227" s="1">
        <v>0.8024149212232542</v>
      </c>
      <c r="T227" s="1">
        <v>-0.37575989110728392</v>
      </c>
      <c r="U227" s="1">
        <v>-0.90109593334690874</v>
      </c>
      <c r="V227" s="3">
        <v>-0.45653101878862623</v>
      </c>
    </row>
    <row r="228" spans="2:22" x14ac:dyDescent="0.35">
      <c r="B228" s="9" t="s">
        <v>225</v>
      </c>
      <c r="C228" s="1">
        <v>1.6587553036476608</v>
      </c>
      <c r="D228" s="1">
        <v>-1.1580108563807463</v>
      </c>
      <c r="E228" s="1">
        <v>1.4828886998050244</v>
      </c>
      <c r="F228" s="1">
        <v>2.7868033850553881E-2</v>
      </c>
      <c r="G228" s="1">
        <v>-0.77930009898204899</v>
      </c>
      <c r="H228" s="1">
        <v>0.31099573720748613</v>
      </c>
      <c r="I228" s="1">
        <v>-0.95657681534248618</v>
      </c>
      <c r="J228" s="1">
        <v>0.78781145010042908</v>
      </c>
      <c r="K228" s="1">
        <v>-1.2352055700947882</v>
      </c>
      <c r="L228" s="1">
        <v>0.27426289363068551</v>
      </c>
      <c r="M228" s="1">
        <v>0.92401008504118853</v>
      </c>
      <c r="N228" s="1">
        <v>0.26175887385652374</v>
      </c>
      <c r="O228" s="1">
        <v>-0.23372740649318349</v>
      </c>
      <c r="P228" s="1">
        <v>-0.39892789852064431</v>
      </c>
      <c r="Q228" s="1">
        <v>0.63190160453234079</v>
      </c>
      <c r="R228" s="1">
        <v>-0.29280198201690544</v>
      </c>
      <c r="S228" s="1">
        <v>0.99552307518612404</v>
      </c>
      <c r="T228" s="1">
        <v>0.74150370623401785</v>
      </c>
      <c r="U228" s="1">
        <v>0.85049000270229402</v>
      </c>
      <c r="V228" s="3">
        <v>1.1971067474018324</v>
      </c>
    </row>
    <row r="229" spans="2:22" x14ac:dyDescent="0.35">
      <c r="B229" s="9" t="s">
        <v>226</v>
      </c>
      <c r="C229" s="1">
        <v>1.4170167616821545</v>
      </c>
      <c r="D229" s="1">
        <v>-0.33223113119131809</v>
      </c>
      <c r="E229" s="1">
        <v>0.71427134115223101</v>
      </c>
      <c r="F229" s="1">
        <v>-0.73336496732197676</v>
      </c>
      <c r="G229" s="1">
        <v>0.23032932250645663</v>
      </c>
      <c r="H229" s="1">
        <v>-0.28695396596986844</v>
      </c>
      <c r="I229" s="1">
        <v>-0.78150168009040011</v>
      </c>
      <c r="J229" s="1">
        <v>-4.6119865792302706E-2</v>
      </c>
      <c r="K229" s="1">
        <v>0.53934423852841296</v>
      </c>
      <c r="L229" s="1">
        <v>1.8925267950773568</v>
      </c>
      <c r="M229" s="1">
        <v>1.3303815714165335</v>
      </c>
      <c r="N229" s="1">
        <v>0.76281711559967513</v>
      </c>
      <c r="O229" s="1">
        <v>-0.19838298546845626</v>
      </c>
      <c r="P229" s="1">
        <v>-0.80944830080776531</v>
      </c>
      <c r="Q229" s="1">
        <v>0.86322749428306678</v>
      </c>
      <c r="R229" s="1">
        <v>0.14313029518495896</v>
      </c>
      <c r="S229" s="1">
        <v>0.46822443065176816</v>
      </c>
      <c r="T229" s="1">
        <v>0.18446209137474096</v>
      </c>
      <c r="U229" s="1">
        <v>0.34584003671706731</v>
      </c>
      <c r="V229" s="3">
        <v>2.1066272440706415</v>
      </c>
    </row>
    <row r="230" spans="2:22" x14ac:dyDescent="0.35">
      <c r="B230" s="9" t="s">
        <v>227</v>
      </c>
      <c r="C230" s="1">
        <v>-0.24931239624056675</v>
      </c>
      <c r="D230" s="1">
        <v>0.55570622516860102</v>
      </c>
      <c r="E230" s="1">
        <v>-1.2006006617861207</v>
      </c>
      <c r="F230" s="1">
        <v>6.3747406416989399E-3</v>
      </c>
      <c r="G230" s="1">
        <v>-0.18726381380909249</v>
      </c>
      <c r="H230" s="1">
        <v>-1.2508872053048561</v>
      </c>
      <c r="I230" s="1">
        <v>-5.549290075679128E-2</v>
      </c>
      <c r="J230" s="1">
        <v>0.57692365099717868</v>
      </c>
      <c r="K230" s="1">
        <v>9.6886331943956891E-2</v>
      </c>
      <c r="L230" s="1">
        <v>1.0755491477618548</v>
      </c>
      <c r="M230" s="1">
        <v>-0.14853958809812812</v>
      </c>
      <c r="N230" s="1">
        <v>-0.33727546273174902</v>
      </c>
      <c r="O230" s="1">
        <v>1.1615683269489088</v>
      </c>
      <c r="P230" s="1">
        <v>1.1489403079985878</v>
      </c>
      <c r="Q230" s="1">
        <v>0.5547743722949775</v>
      </c>
      <c r="R230" s="1">
        <v>0.70862531224720904</v>
      </c>
      <c r="S230" s="1">
        <v>1.2668891765762738</v>
      </c>
      <c r="T230" s="1">
        <v>-0.13178394252260714</v>
      </c>
      <c r="U230" s="1">
        <v>-1.2133911392800263</v>
      </c>
      <c r="V230" s="3">
        <v>0.10718560456903915</v>
      </c>
    </row>
    <row r="231" spans="2:22" x14ac:dyDescent="0.35">
      <c r="B231" s="9" t="s">
        <v>228</v>
      </c>
      <c r="C231" s="1">
        <v>0.26128565147196198</v>
      </c>
      <c r="D231" s="1">
        <v>0.32548927124812366</v>
      </c>
      <c r="E231" s="1">
        <v>-1.6446271736358462</v>
      </c>
      <c r="F231" s="1">
        <v>-0.99213865850173655</v>
      </c>
      <c r="G231" s="1">
        <v>-2.6683641586696043E-2</v>
      </c>
      <c r="H231" s="1">
        <v>-1.2304560344967774</v>
      </c>
      <c r="I231" s="1">
        <v>1.3785099990880088</v>
      </c>
      <c r="J231" s="1">
        <v>1.7446543702293313</v>
      </c>
      <c r="K231" s="1">
        <v>1.7743732792145483</v>
      </c>
      <c r="L231" s="1">
        <v>1.5185269895177538</v>
      </c>
      <c r="M231" s="1">
        <v>0.30235634706913372</v>
      </c>
      <c r="N231" s="1">
        <v>0.4103540734379153</v>
      </c>
      <c r="O231" s="1">
        <v>1.2915534125885011</v>
      </c>
      <c r="P231" s="1">
        <v>0.15246757508752046</v>
      </c>
      <c r="Q231" s="1">
        <v>-1.4789681057333774</v>
      </c>
      <c r="R231" s="1">
        <v>0.31146270634048484</v>
      </c>
      <c r="S231" s="1">
        <v>1.314701608029835</v>
      </c>
      <c r="T231" s="1">
        <v>0.10960796632449055</v>
      </c>
      <c r="U231" s="1">
        <v>-0.14246877543014852</v>
      </c>
      <c r="V231" s="3">
        <v>-0.45355316478783742</v>
      </c>
    </row>
    <row r="232" spans="2:22" x14ac:dyDescent="0.35">
      <c r="B232" s="9" t="s">
        <v>229</v>
      </c>
      <c r="C232" s="1">
        <v>-1.1475848408712175</v>
      </c>
      <c r="D232" s="1">
        <v>-0.5072147989550333</v>
      </c>
      <c r="E232" s="1">
        <v>1.629705975155145</v>
      </c>
      <c r="F232" s="1">
        <v>-1.1821677981958829</v>
      </c>
      <c r="G232" s="1">
        <v>-0.54235155211726216</v>
      </c>
      <c r="H232" s="1">
        <v>0.20923987586148704</v>
      </c>
      <c r="I232" s="1">
        <v>0.16670345175026616</v>
      </c>
      <c r="J232" s="1">
        <v>-0.12836029573968488</v>
      </c>
      <c r="K232" s="1">
        <v>0.99619417934013954</v>
      </c>
      <c r="L232" s="1">
        <v>1.0369146982746438</v>
      </c>
      <c r="M232" s="1">
        <v>-1.0423673550434338</v>
      </c>
      <c r="N232" s="1">
        <v>-1.6420610174335879</v>
      </c>
      <c r="O232" s="1">
        <v>-0.54774014851974273</v>
      </c>
      <c r="P232" s="1">
        <v>1.2121330173127882</v>
      </c>
      <c r="Q232" s="1">
        <v>0.38303912365437676</v>
      </c>
      <c r="R232" s="1">
        <v>0.43128800155115138</v>
      </c>
      <c r="S232" s="1">
        <v>-0.99922978610156221</v>
      </c>
      <c r="T232" s="1">
        <v>-0.64392751142552829</v>
      </c>
      <c r="U232" s="1">
        <v>2.1512736861210144</v>
      </c>
      <c r="V232" s="3">
        <v>0.91990572055302278</v>
      </c>
    </row>
    <row r="233" spans="2:22" x14ac:dyDescent="0.35">
      <c r="B233" s="9" t="s">
        <v>230</v>
      </c>
      <c r="C233" s="1">
        <v>3.0309800924283734</v>
      </c>
      <c r="D233" s="1">
        <v>-0.95291000925186986</v>
      </c>
      <c r="E233" s="1">
        <v>-0.19346632851494366</v>
      </c>
      <c r="F233" s="1">
        <v>0.25612774789815362</v>
      </c>
      <c r="G233" s="1">
        <v>0.19987499498412925</v>
      </c>
      <c r="H233" s="1">
        <v>-2.1738750832138947</v>
      </c>
      <c r="I233" s="1">
        <v>1.5813281533862575</v>
      </c>
      <c r="J233" s="1">
        <v>1.479626606877646</v>
      </c>
      <c r="K233" s="1">
        <v>-1.3020950453354632</v>
      </c>
      <c r="L233" s="1">
        <v>-1.9317361108039806</v>
      </c>
      <c r="M233" s="1">
        <v>0.10409523524595005</v>
      </c>
      <c r="N233" s="1">
        <v>-1.1313158623765827</v>
      </c>
      <c r="O233" s="1">
        <v>0.87759117048645041</v>
      </c>
      <c r="P233" s="1">
        <v>1.3136948995468507</v>
      </c>
      <c r="Q233" s="1">
        <v>-0.53919636708955176</v>
      </c>
      <c r="R233" s="1">
        <v>-1.4573418348758458</v>
      </c>
      <c r="S233" s="1">
        <v>2.0139223553359846</v>
      </c>
      <c r="T233" s="1">
        <v>0.64377408397511815</v>
      </c>
      <c r="U233" s="1">
        <v>-0.6359055859549394</v>
      </c>
      <c r="V233" s="3">
        <v>0.62188136894124146</v>
      </c>
    </row>
    <row r="234" spans="2:22" x14ac:dyDescent="0.35">
      <c r="B234" s="9" t="s">
        <v>231</v>
      </c>
      <c r="C234" s="1">
        <v>-9.8520248778234745E-2</v>
      </c>
      <c r="D234" s="1">
        <v>1.479031684432667</v>
      </c>
      <c r="E234" s="1">
        <v>-0.26464622990288134</v>
      </c>
      <c r="F234" s="1">
        <v>-5.9716655696298519E-2</v>
      </c>
      <c r="G234" s="1">
        <v>-0.19093627797227633</v>
      </c>
      <c r="H234" s="1">
        <v>0.87127372138894632</v>
      </c>
      <c r="I234" s="1">
        <v>0.8691573487829507</v>
      </c>
      <c r="J234" s="1">
        <v>-0.61621184687107955</v>
      </c>
      <c r="K234" s="1">
        <v>0.62293522826249059</v>
      </c>
      <c r="L234" s="1">
        <v>-1.0257224805351233</v>
      </c>
      <c r="M234" s="1">
        <v>0.91403645682661594</v>
      </c>
      <c r="N234" s="1">
        <v>-0.59516829805952853</v>
      </c>
      <c r="O234" s="1">
        <v>2.053301291158693</v>
      </c>
      <c r="P234" s="1">
        <v>0.71915023505159037</v>
      </c>
      <c r="Q234" s="1">
        <v>-1.5264735076575071</v>
      </c>
      <c r="R234" s="1">
        <v>-0.20063525367337268</v>
      </c>
      <c r="S234" s="1">
        <v>0.38874280764369629</v>
      </c>
      <c r="T234" s="1">
        <v>1.7263914291575972</v>
      </c>
      <c r="U234" s="1">
        <v>-0.67887320222863556</v>
      </c>
      <c r="V234" s="3">
        <v>3.7799349418070553E-2</v>
      </c>
    </row>
    <row r="235" spans="2:22" x14ac:dyDescent="0.35">
      <c r="B235" s="9" t="s">
        <v>232</v>
      </c>
      <c r="C235" s="1">
        <v>0.11395028412452969</v>
      </c>
      <c r="D235" s="1">
        <v>0.50684467529365163</v>
      </c>
      <c r="E235" s="1">
        <v>-1.3313086120849764</v>
      </c>
      <c r="F235" s="1">
        <v>-0.22110746768988698</v>
      </c>
      <c r="G235" s="1">
        <v>2.0306133554381258</v>
      </c>
      <c r="H235" s="1">
        <v>0.23458594664542337</v>
      </c>
      <c r="I235" s="1">
        <v>2.4370111373741268</v>
      </c>
      <c r="J235" s="1">
        <v>-0.34544831994416814</v>
      </c>
      <c r="K235" s="1">
        <v>-0.2613309487127024</v>
      </c>
      <c r="L235" s="1">
        <v>0.3215002045902125</v>
      </c>
      <c r="M235" s="1">
        <v>-1.0252519780868188</v>
      </c>
      <c r="N235" s="1">
        <v>-1.9468340972940912</v>
      </c>
      <c r="O235" s="1">
        <v>-1.9844982489710663</v>
      </c>
      <c r="P235" s="1">
        <v>1.5294410273506109</v>
      </c>
      <c r="Q235" s="1">
        <v>0.67874580275983187</v>
      </c>
      <c r="R235" s="1">
        <v>-2.0770306235866398</v>
      </c>
      <c r="S235" s="1">
        <v>1.0415239326329246</v>
      </c>
      <c r="T235" s="1">
        <v>-8.5039065473820646E-2</v>
      </c>
      <c r="U235" s="1">
        <v>0.41376824023136904</v>
      </c>
      <c r="V235" s="3">
        <v>-0.76176389047138704</v>
      </c>
    </row>
    <row r="236" spans="2:22" x14ac:dyDescent="0.35">
      <c r="B236" s="9" t="s">
        <v>233</v>
      </c>
      <c r="C236" s="1">
        <v>4.2482445242703233E-2</v>
      </c>
      <c r="D236" s="1">
        <v>1.3098212030608263</v>
      </c>
      <c r="E236" s="1">
        <v>-0.34963024763346662</v>
      </c>
      <c r="F236" s="1">
        <v>0.37381923616915724</v>
      </c>
      <c r="G236" s="1">
        <v>-0.65529712923268746</v>
      </c>
      <c r="H236" s="1">
        <v>0.16032236174322198</v>
      </c>
      <c r="I236" s="1">
        <v>0.82536450480031187</v>
      </c>
      <c r="J236" s="1">
        <v>0.27322520731409577</v>
      </c>
      <c r="K236" s="1">
        <v>1.0488531852383884</v>
      </c>
      <c r="L236" s="1">
        <v>-0.65075882146627362</v>
      </c>
      <c r="M236" s="1">
        <v>-1.2206811760938439</v>
      </c>
      <c r="N236" s="1">
        <v>-0.72467696316451147</v>
      </c>
      <c r="O236" s="1">
        <v>-0.29607530324448006</v>
      </c>
      <c r="P236" s="1">
        <v>-0.45122215464616983</v>
      </c>
      <c r="Q236" s="1">
        <v>-2.3259859607381244</v>
      </c>
      <c r="R236" s="1">
        <v>-0.17751445029116369</v>
      </c>
      <c r="S236" s="1">
        <v>0.17600254900081461</v>
      </c>
      <c r="T236" s="1">
        <v>-0.30169490582576852</v>
      </c>
      <c r="U236" s="1">
        <v>-0.36661594396642488</v>
      </c>
      <c r="V236" s="3">
        <v>0.15081461669682361</v>
      </c>
    </row>
    <row r="237" spans="2:22" x14ac:dyDescent="0.35">
      <c r="B237" s="9" t="s">
        <v>234</v>
      </c>
      <c r="C237" s="1">
        <v>-0.47904954061725102</v>
      </c>
      <c r="D237" s="1">
        <v>-1.3791199385943875</v>
      </c>
      <c r="E237" s="1">
        <v>-0.20577559417669192</v>
      </c>
      <c r="F237" s="1">
        <v>0.23938810097534885</v>
      </c>
      <c r="G237" s="1">
        <v>1.5651330040121418</v>
      </c>
      <c r="H237" s="1">
        <v>-0.2677460203991327</v>
      </c>
      <c r="I237" s="1">
        <v>1.0109715949109457</v>
      </c>
      <c r="J237" s="1">
        <v>0.87091840588405411</v>
      </c>
      <c r="K237" s="1">
        <v>-0.14888590410240457</v>
      </c>
      <c r="L237" s="1">
        <v>0.28587111099399587</v>
      </c>
      <c r="M237" s="1">
        <v>-0.17249504809148844</v>
      </c>
      <c r="N237" s="1">
        <v>0.85539281167986081</v>
      </c>
      <c r="O237" s="1">
        <v>-1.0718203625621403</v>
      </c>
      <c r="P237" s="1">
        <v>-0.6442266595885997</v>
      </c>
      <c r="Q237" s="1">
        <v>-0.62566467262268088</v>
      </c>
      <c r="R237" s="1">
        <v>1.6144544732736628</v>
      </c>
      <c r="S237" s="1">
        <v>0.58825969400696787</v>
      </c>
      <c r="T237" s="1">
        <v>-5.3022653292331648E-2</v>
      </c>
      <c r="U237" s="1">
        <v>-0.16135837488444565</v>
      </c>
      <c r="V237" s="3">
        <v>-1.329381207496277</v>
      </c>
    </row>
    <row r="238" spans="2:22" x14ac:dyDescent="0.35">
      <c r="B238" s="9" t="s">
        <v>235</v>
      </c>
      <c r="C238" s="1">
        <v>-0.95569701241693261</v>
      </c>
      <c r="D238" s="1">
        <v>-0.16666216494639632</v>
      </c>
      <c r="E238" s="1">
        <v>-9.7604596287382221E-3</v>
      </c>
      <c r="F238" s="1">
        <v>0.23235688330519325</v>
      </c>
      <c r="G238" s="1">
        <v>-1.3957420456320966</v>
      </c>
      <c r="H238" s="1">
        <v>1.2741024756969439</v>
      </c>
      <c r="I238" s="1">
        <v>-0.18516768901101197</v>
      </c>
      <c r="J238" s="1">
        <v>-1.1042997254882303</v>
      </c>
      <c r="K238" s="1">
        <v>0.76516736958871723</v>
      </c>
      <c r="L238" s="1">
        <v>-1.4482165258500266</v>
      </c>
      <c r="M238" s="1">
        <v>0.10567756195990907</v>
      </c>
      <c r="N238" s="1">
        <v>0.31234936059967222</v>
      </c>
      <c r="O238" s="1">
        <v>-0.51006862651977647</v>
      </c>
      <c r="P238" s="1">
        <v>0.24306676936685881</v>
      </c>
      <c r="Q238" s="1">
        <v>0.96188189509159661</v>
      </c>
      <c r="R238" s="1">
        <v>-6.6207930560381018E-2</v>
      </c>
      <c r="S238" s="1">
        <v>-0.89864371938169085</v>
      </c>
      <c r="T238" s="1">
        <v>-1.2458987981844123</v>
      </c>
      <c r="U238" s="1">
        <v>0.74136217175455243</v>
      </c>
      <c r="V238" s="3">
        <v>0.2918818959850647</v>
      </c>
    </row>
    <row r="239" spans="2:22" x14ac:dyDescent="0.35">
      <c r="B239" s="9" t="s">
        <v>236</v>
      </c>
      <c r="C239" s="1">
        <v>1.4369754759390663</v>
      </c>
      <c r="D239" s="1">
        <v>0.28399710555618446</v>
      </c>
      <c r="E239" s="1">
        <v>0.95778636812493778</v>
      </c>
      <c r="F239" s="1">
        <v>-0.38976501341095243</v>
      </c>
      <c r="G239" s="1">
        <v>0.91395695186249992</v>
      </c>
      <c r="H239" s="1">
        <v>1.0404313982682714</v>
      </c>
      <c r="I239" s="1">
        <v>0.97877433579681339</v>
      </c>
      <c r="J239" s="1">
        <v>-1.3019009587581796</v>
      </c>
      <c r="K239" s="1">
        <v>-0.57227446196523124</v>
      </c>
      <c r="L239" s="1">
        <v>1.0777611317046469</v>
      </c>
      <c r="M239" s="1">
        <v>0.6687062053888001</v>
      </c>
      <c r="N239" s="1">
        <v>-1.5377589205758608</v>
      </c>
      <c r="O239" s="1">
        <v>1.3007416048983738</v>
      </c>
      <c r="P239" s="1">
        <v>0.18331529565465293</v>
      </c>
      <c r="Q239" s="1">
        <v>0.77444483824539123</v>
      </c>
      <c r="R239" s="1">
        <v>0.83509421193678846</v>
      </c>
      <c r="S239" s="1">
        <v>0.51368515799233327</v>
      </c>
      <c r="T239" s="1">
        <v>0.43134321558626204</v>
      </c>
      <c r="U239" s="1">
        <v>0.10834885935692813</v>
      </c>
      <c r="V239" s="3">
        <v>9.1834123038565377E-2</v>
      </c>
    </row>
    <row r="240" spans="2:22" x14ac:dyDescent="0.35">
      <c r="B240" s="9" t="s">
        <v>237</v>
      </c>
      <c r="C240" s="1">
        <v>-0.93954735159739211</v>
      </c>
      <c r="D240" s="1">
        <v>0.16534223096247783</v>
      </c>
      <c r="E240" s="1">
        <v>1.1449102622328182</v>
      </c>
      <c r="F240" s="1">
        <v>0.51084920033863168</v>
      </c>
      <c r="G240" s="1">
        <v>2.3259453966275352</v>
      </c>
      <c r="H240" s="1">
        <v>-1.2819468633005207</v>
      </c>
      <c r="I240" s="1">
        <v>0.11804055269380988</v>
      </c>
      <c r="J240" s="1">
        <v>-0.29501022134006932</v>
      </c>
      <c r="K240" s="1">
        <v>0.76848133716038491</v>
      </c>
      <c r="L240" s="1">
        <v>0.90370091111767359</v>
      </c>
      <c r="M240" s="1">
        <v>-0.24914823529767105</v>
      </c>
      <c r="N240" s="1">
        <v>-1.2096590005544048</v>
      </c>
      <c r="O240" s="1">
        <v>-0.84993247023204932</v>
      </c>
      <c r="P240" s="1">
        <v>0.55381904228477119</v>
      </c>
      <c r="Q240" s="1">
        <v>0.48172118450976453</v>
      </c>
      <c r="R240" s="1">
        <v>-1.3839675933353508</v>
      </c>
      <c r="S240" s="1">
        <v>-1.0412611133657292</v>
      </c>
      <c r="T240" s="1">
        <v>1.0287172854390552</v>
      </c>
      <c r="U240" s="1">
        <v>-0.21269702196092574</v>
      </c>
      <c r="V240" s="3">
        <v>-0.98165880831230301</v>
      </c>
    </row>
    <row r="241" spans="2:22" x14ac:dyDescent="0.35">
      <c r="B241" s="9" t="s">
        <v>238</v>
      </c>
      <c r="C241" s="1">
        <v>-0.48798447758601154</v>
      </c>
      <c r="D241" s="1">
        <v>-0.54453363476575356</v>
      </c>
      <c r="E241" s="1">
        <v>0.95396696566190764</v>
      </c>
      <c r="F241" s="1">
        <v>0.75892607323365835</v>
      </c>
      <c r="G241" s="1">
        <v>0.58352517712721419</v>
      </c>
      <c r="H241" s="1">
        <v>-0.90128784022011355</v>
      </c>
      <c r="I241" s="1">
        <v>1.0466204090239508</v>
      </c>
      <c r="J241" s="1">
        <v>0.44255019588697386</v>
      </c>
      <c r="K241" s="1">
        <v>-0.26826971020247342</v>
      </c>
      <c r="L241" s="1">
        <v>1.0342130168462753</v>
      </c>
      <c r="M241" s="1">
        <v>-0.54804878039369509</v>
      </c>
      <c r="N241" s="1">
        <v>1.0900583687860261</v>
      </c>
      <c r="O241" s="1">
        <v>0.68501145310838785</v>
      </c>
      <c r="P241" s="1">
        <v>1.9005622562479896</v>
      </c>
      <c r="Q241" s="1">
        <v>-0.61413949151741487</v>
      </c>
      <c r="R241" s="1">
        <v>-0.18384081232714206</v>
      </c>
      <c r="S241" s="1">
        <v>0.25336162553749481</v>
      </c>
      <c r="T241" s="1">
        <v>-0.43856758386617212</v>
      </c>
      <c r="U241" s="1">
        <v>0.5751815373917688</v>
      </c>
      <c r="V241" s="3">
        <v>-0.1822552536646862</v>
      </c>
    </row>
    <row r="242" spans="2:22" x14ac:dyDescent="0.35">
      <c r="B242" s="9" t="s">
        <v>239</v>
      </c>
      <c r="C242" s="1">
        <v>-0.16600649680510873</v>
      </c>
      <c r="D242" s="1">
        <v>1.6397719868217704</v>
      </c>
      <c r="E242" s="1">
        <v>0.74199674738840271</v>
      </c>
      <c r="F242" s="1">
        <v>-0.20891821013311068</v>
      </c>
      <c r="G242" s="1">
        <v>0.21059884042725077</v>
      </c>
      <c r="H242" s="1">
        <v>1.227443713498906</v>
      </c>
      <c r="I242" s="1">
        <v>2.1217555309003764</v>
      </c>
      <c r="J242" s="1">
        <v>-5.4294487350843329E-2</v>
      </c>
      <c r="K242" s="1">
        <v>-0.89531122799245288</v>
      </c>
      <c r="L242" s="1">
        <v>-1.1226780976775157</v>
      </c>
      <c r="M242" s="1">
        <v>0.19738418400115862</v>
      </c>
      <c r="N242" s="1">
        <v>1.0637835988564053</v>
      </c>
      <c r="O242" s="1">
        <v>-0.60512077923677288</v>
      </c>
      <c r="P242" s="1">
        <v>0.16907414472175394</v>
      </c>
      <c r="Q242" s="1">
        <v>0.5126176430804148</v>
      </c>
      <c r="R242" s="1">
        <v>3.0954568910553024E-2</v>
      </c>
      <c r="S242" s="1">
        <v>-0.12768386407773036</v>
      </c>
      <c r="T242" s="1">
        <v>-0.61454852703231222</v>
      </c>
      <c r="U242" s="1">
        <v>-1.3545456439121992</v>
      </c>
      <c r="V242" s="3">
        <v>0.19379939428042336</v>
      </c>
    </row>
    <row r="243" spans="2:22" x14ac:dyDescent="0.35">
      <c r="B243" s="9" t="s">
        <v>240</v>
      </c>
      <c r="C243" s="1">
        <v>-0.53757333367112092</v>
      </c>
      <c r="D243" s="1">
        <v>-0.36268719817976958</v>
      </c>
      <c r="E243" s="1">
        <v>-0.91768516909164066</v>
      </c>
      <c r="F243" s="1">
        <v>-0.3100223447974117</v>
      </c>
      <c r="G243" s="1">
        <v>-1.7831117754469352</v>
      </c>
      <c r="H243" s="1">
        <v>0.40219435178208224</v>
      </c>
      <c r="I243" s="1">
        <v>1.1901968586756999</v>
      </c>
      <c r="J243" s="1">
        <v>-0.48424187975286098</v>
      </c>
      <c r="K243" s="1">
        <v>-1.7920074309733969</v>
      </c>
      <c r="L243" s="1">
        <v>-0.1209099004330602</v>
      </c>
      <c r="M243" s="1">
        <v>0.23367224460499322</v>
      </c>
      <c r="N243" s="1">
        <v>-1.0131307352537962</v>
      </c>
      <c r="O243" s="1">
        <v>1.069988203944797</v>
      </c>
      <c r="P243" s="1">
        <v>1.3370938329977795</v>
      </c>
      <c r="Q243" s="1">
        <v>-2.0031836128144507</v>
      </c>
      <c r="R243" s="1">
        <v>-1.0573765973658171</v>
      </c>
      <c r="S243" s="1">
        <v>0.24731579634660966</v>
      </c>
      <c r="T243" s="1">
        <v>-0.15836384278492241</v>
      </c>
      <c r="U243" s="1">
        <v>-0.18514147779994883</v>
      </c>
      <c r="V243" s="3">
        <v>-0.25794539558618235</v>
      </c>
    </row>
    <row r="244" spans="2:22" x14ac:dyDescent="0.35">
      <c r="B244" s="9" t="s">
        <v>241</v>
      </c>
      <c r="C244" s="1">
        <v>-0.68940518238415482</v>
      </c>
      <c r="D244" s="1">
        <v>0.66311213942156189</v>
      </c>
      <c r="E244" s="1">
        <v>-1.0719292233509556</v>
      </c>
      <c r="F244" s="1">
        <v>-0.15446040407978107</v>
      </c>
      <c r="G244" s="1">
        <v>1.1098829124471379</v>
      </c>
      <c r="H244" s="1">
        <v>0.61122202404957693</v>
      </c>
      <c r="I244" s="1">
        <v>2.4385534024941133</v>
      </c>
      <c r="J244" s="1">
        <v>-1.0491617842904315</v>
      </c>
      <c r="K244" s="1">
        <v>-0.16068398364949413</v>
      </c>
      <c r="L244" s="1">
        <v>7.9022025743399286E-3</v>
      </c>
      <c r="M244" s="1">
        <v>3.2042960244605401E-2</v>
      </c>
      <c r="N244" s="1">
        <v>-0.78789202612938303</v>
      </c>
      <c r="O244" s="1">
        <v>1.1421700647043846</v>
      </c>
      <c r="P244" s="1">
        <v>1.1981673671617772</v>
      </c>
      <c r="Q244" s="1">
        <v>0.62669265413944286</v>
      </c>
      <c r="R244" s="1">
        <v>-0.42950936842211501</v>
      </c>
      <c r="S244" s="1">
        <v>-1.29022539967106</v>
      </c>
      <c r="T244" s="1">
        <v>0.79957720799652288</v>
      </c>
      <c r="U244" s="1">
        <v>0.61306209940318301</v>
      </c>
      <c r="V244" s="3">
        <v>-0.29027799976685753</v>
      </c>
    </row>
    <row r="245" spans="2:22" x14ac:dyDescent="0.35">
      <c r="B245" s="9" t="s">
        <v>242</v>
      </c>
      <c r="C245" s="1">
        <v>-0.23718071909238481</v>
      </c>
      <c r="D245" s="1">
        <v>0.84629299419632431</v>
      </c>
      <c r="E245" s="1">
        <v>-1.911268063470329</v>
      </c>
      <c r="F245" s="1">
        <v>-0.81434411638411441</v>
      </c>
      <c r="G245" s="1">
        <v>0.40023240096786217</v>
      </c>
      <c r="H245" s="1">
        <v>-0.89371750396124994</v>
      </c>
      <c r="I245" s="1">
        <v>-1.1892588672388449</v>
      </c>
      <c r="J245" s="1">
        <v>0.17482847782684166</v>
      </c>
      <c r="K245" s="1">
        <v>-0.21542185553194423</v>
      </c>
      <c r="L245" s="1">
        <v>9.3193184812058391E-2</v>
      </c>
      <c r="M245" s="1">
        <v>-0.78893831571015405</v>
      </c>
      <c r="N245" s="1">
        <v>0.32143651670729984</v>
      </c>
      <c r="O245" s="1">
        <v>-0.36769855716625027</v>
      </c>
      <c r="P245" s="1">
        <v>1.2777331328528099</v>
      </c>
      <c r="Q245" s="1">
        <v>0.74129985303574519</v>
      </c>
      <c r="R245" s="1">
        <v>-0.85291497583617049</v>
      </c>
      <c r="S245" s="1">
        <v>1.6755860594859056</v>
      </c>
      <c r="T245" s="1">
        <v>-0.15038430350111195</v>
      </c>
      <c r="U245" s="1">
        <v>-7.7554910783793937E-2</v>
      </c>
      <c r="V245" s="3">
        <v>0.55462182036999841</v>
      </c>
    </row>
    <row r="246" spans="2:22" x14ac:dyDescent="0.35">
      <c r="B246" s="9" t="s">
        <v>243</v>
      </c>
      <c r="C246" s="1">
        <v>-0.17859850010457948</v>
      </c>
      <c r="D246" s="1">
        <v>-0.87054700785087047</v>
      </c>
      <c r="E246" s="1">
        <v>1.1812800498477749</v>
      </c>
      <c r="F246" s="1">
        <v>-2.2469281578034561</v>
      </c>
      <c r="G246" s="1">
        <v>-0.29446486599257965</v>
      </c>
      <c r="H246" s="1">
        <v>1.053097674899256</v>
      </c>
      <c r="I246" s="1">
        <v>7.9241500094990633E-2</v>
      </c>
      <c r="J246" s="1">
        <v>1.4431427079302885</v>
      </c>
      <c r="K246" s="1">
        <v>0.95970813393408816</v>
      </c>
      <c r="L246" s="1">
        <v>-0.21786417084445917</v>
      </c>
      <c r="M246" s="1">
        <v>-0.24749877015717439</v>
      </c>
      <c r="N246" s="1">
        <v>1.85325154163351</v>
      </c>
      <c r="O246" s="1">
        <v>0.47680364615849147</v>
      </c>
      <c r="P246" s="1">
        <v>0.5120122348838545</v>
      </c>
      <c r="Q246" s="1">
        <v>-0.78076516388996564</v>
      </c>
      <c r="R246" s="1">
        <v>-0.97064044212028511</v>
      </c>
      <c r="S246" s="1">
        <v>-0.39987548638136783</v>
      </c>
      <c r="T246" s="1">
        <v>-0.24702820180913346</v>
      </c>
      <c r="U246" s="1">
        <v>-8.8560584544651585E-2</v>
      </c>
      <c r="V246" s="3">
        <v>0.38078036919020364</v>
      </c>
    </row>
    <row r="247" spans="2:22" x14ac:dyDescent="0.35">
      <c r="B247" s="9" t="s">
        <v>244</v>
      </c>
      <c r="C247" s="1">
        <v>0.80023183721353497</v>
      </c>
      <c r="D247" s="1">
        <v>-0.91138355387541814</v>
      </c>
      <c r="E247" s="1">
        <v>1.3907148136928307</v>
      </c>
      <c r="F247" s="1">
        <v>0.37777277385885771</v>
      </c>
      <c r="G247" s="1">
        <v>-0.33305908719634131</v>
      </c>
      <c r="H247" s="1">
        <v>0.74581737889942679</v>
      </c>
      <c r="I247" s="1">
        <v>0.55352088897377938</v>
      </c>
      <c r="J247" s="1">
        <v>-0.28239371741226671</v>
      </c>
      <c r="K247" s="1">
        <v>0.35843580079241183</v>
      </c>
      <c r="L247" s="1">
        <v>-1.3685729361591414</v>
      </c>
      <c r="M247" s="1">
        <v>-1.1428661648625709</v>
      </c>
      <c r="N247" s="1">
        <v>0.36074005749784344</v>
      </c>
      <c r="O247" s="1">
        <v>0.63708069176853999</v>
      </c>
      <c r="P247" s="1">
        <v>0.22090138165550141</v>
      </c>
      <c r="Q247" s="1">
        <v>0.68503919707844729</v>
      </c>
      <c r="R247" s="1">
        <v>0.27357384153374087</v>
      </c>
      <c r="S247" s="1">
        <v>-0.66155525450543684</v>
      </c>
      <c r="T247" s="1">
        <v>0.45978107346702352</v>
      </c>
      <c r="U247" s="1">
        <v>0.38548964511446543</v>
      </c>
      <c r="V247" s="3">
        <v>0.27439605567577213</v>
      </c>
    </row>
    <row r="248" spans="2:22" x14ac:dyDescent="0.35">
      <c r="B248" s="9" t="s">
        <v>245</v>
      </c>
      <c r="C248" s="1">
        <v>0.80898466820225134</v>
      </c>
      <c r="D248" s="1">
        <v>0.59119937349587848</v>
      </c>
      <c r="E248" s="1">
        <v>-0.2691808730026054</v>
      </c>
      <c r="F248" s="1">
        <v>-1.1725159089356529</v>
      </c>
      <c r="G248" s="1">
        <v>0.17823559778900613</v>
      </c>
      <c r="H248" s="1">
        <v>0.57738612641552745</v>
      </c>
      <c r="I248" s="1">
        <v>-0.21939581137574379</v>
      </c>
      <c r="J248" s="1">
        <v>-1.3287497518239606</v>
      </c>
      <c r="K248" s="1">
        <v>0.86485423082780866</v>
      </c>
      <c r="L248" s="1">
        <v>-0.65080440249995908</v>
      </c>
      <c r="M248" s="1">
        <v>-0.20238473799154252</v>
      </c>
      <c r="N248" s="1">
        <v>0.10188839892684672</v>
      </c>
      <c r="O248" s="1">
        <v>-0.45810466910855774</v>
      </c>
      <c r="P248" s="1">
        <v>-1.2275348334330696</v>
      </c>
      <c r="Q248" s="1">
        <v>1.2987515473257965</v>
      </c>
      <c r="R248" s="1">
        <v>0.94104230728289306</v>
      </c>
      <c r="S248" s="1">
        <v>-1.3034576580855644</v>
      </c>
      <c r="T248" s="1">
        <v>-6.1053745980064529E-2</v>
      </c>
      <c r="U248" s="1">
        <v>0.39378256521098604</v>
      </c>
      <c r="V248" s="3">
        <v>0.61035721813640331</v>
      </c>
    </row>
    <row r="249" spans="2:22" x14ac:dyDescent="0.35">
      <c r="B249" s="9" t="s">
        <v>246</v>
      </c>
      <c r="C249" s="1">
        <v>0.15666811731786778</v>
      </c>
      <c r="D249" s="1">
        <v>-2.4011243232292965</v>
      </c>
      <c r="E249" s="1">
        <v>0.19913843296831679</v>
      </c>
      <c r="F249" s="1">
        <v>-1.1210822937072615</v>
      </c>
      <c r="G249" s="1">
        <v>0.51722543105284002</v>
      </c>
      <c r="H249" s="1">
        <v>-1.0156090724484823</v>
      </c>
      <c r="I249" s="1">
        <v>-0.29433823897546035</v>
      </c>
      <c r="J249" s="1">
        <v>-0.4994419157717363</v>
      </c>
      <c r="K249" s="1">
        <v>0.85316442694858918</v>
      </c>
      <c r="L249" s="1">
        <v>-0.6855358388713072</v>
      </c>
      <c r="M249" s="1">
        <v>0.85039187204948796</v>
      </c>
      <c r="N249" s="1">
        <v>0.96440398905521474</v>
      </c>
      <c r="O249" s="1">
        <v>1.5940810789481275</v>
      </c>
      <c r="P249" s="1">
        <v>-9.4232828644373226E-2</v>
      </c>
      <c r="Q249" s="1">
        <v>1.7494923678263905</v>
      </c>
      <c r="R249" s="1">
        <v>1.5750581200803486</v>
      </c>
      <c r="S249" s="1">
        <v>-0.6040395181626198</v>
      </c>
      <c r="T249" s="1">
        <v>0.23062333535069907</v>
      </c>
      <c r="U249" s="1">
        <v>0.23239505275981162</v>
      </c>
      <c r="V249" s="3">
        <v>1.0753879769396906</v>
      </c>
    </row>
    <row r="250" spans="2:22" x14ac:dyDescent="0.35">
      <c r="B250" s="9" t="s">
        <v>247</v>
      </c>
      <c r="C250" s="1">
        <v>1.3128109056137169</v>
      </c>
      <c r="D250" s="1">
        <v>0.37381070606512667</v>
      </c>
      <c r="E250" s="1">
        <v>1.0010925162743192</v>
      </c>
      <c r="F250" s="1">
        <v>-0.41483910662978152</v>
      </c>
      <c r="G250" s="1">
        <v>-0.82823751787885636</v>
      </c>
      <c r="H250" s="1">
        <v>-0.81301086915767962</v>
      </c>
      <c r="I250" s="1">
        <v>2.0573113928420348</v>
      </c>
      <c r="J250" s="1">
        <v>-0.18102824354181396</v>
      </c>
      <c r="K250" s="1">
        <v>-1.1796437488399416</v>
      </c>
      <c r="L250" s="1">
        <v>-5.8013937612869437E-2</v>
      </c>
      <c r="M250" s="1">
        <v>-0.16671427267365291</v>
      </c>
      <c r="N250" s="1">
        <v>-1.4406102883598402</v>
      </c>
      <c r="O250" s="1">
        <v>-0.30381414257685296</v>
      </c>
      <c r="P250" s="1">
        <v>0.12749155672321696</v>
      </c>
      <c r="Q250" s="1">
        <v>-2.2640427908801271</v>
      </c>
      <c r="R250" s="1">
        <v>1.4832452784205921</v>
      </c>
      <c r="S250" s="1">
        <v>1.1164023721424123</v>
      </c>
      <c r="T250" s="1">
        <v>-0.78010704604284242</v>
      </c>
      <c r="U250" s="1">
        <v>-1.0667403239357758</v>
      </c>
      <c r="V250" s="3">
        <v>-1.3843373990382573</v>
      </c>
    </row>
    <row r="251" spans="2:22" x14ac:dyDescent="0.35">
      <c r="B251" s="9" t="s">
        <v>248</v>
      </c>
      <c r="C251" s="1">
        <v>-1.8610000913104534</v>
      </c>
      <c r="D251" s="1">
        <v>0.97786667646420333</v>
      </c>
      <c r="E251" s="1">
        <v>0.30742139529056894</v>
      </c>
      <c r="F251" s="1">
        <v>-0.40903004060999065</v>
      </c>
      <c r="G251" s="1">
        <v>-6.0560905511087525E-2</v>
      </c>
      <c r="H251" s="1">
        <v>-0.19764906698919718</v>
      </c>
      <c r="I251" s="1">
        <v>0.40952928691977541</v>
      </c>
      <c r="J251" s="1">
        <v>-6.2208496441361748E-2</v>
      </c>
      <c r="K251" s="1">
        <v>6.3337123983897153E-2</v>
      </c>
      <c r="L251" s="1">
        <v>-7.3466246313048364E-2</v>
      </c>
      <c r="M251" s="1">
        <v>-0.22128257529286449</v>
      </c>
      <c r="N251" s="1">
        <v>1.9095336692772413</v>
      </c>
      <c r="O251" s="1">
        <v>0.57095268785881303</v>
      </c>
      <c r="P251" s="1">
        <v>1.1340961648988606</v>
      </c>
      <c r="Q251" s="1">
        <v>2.7311969142129571</v>
      </c>
      <c r="R251" s="1">
        <v>-1.0224848323399043</v>
      </c>
      <c r="S251" s="1">
        <v>1.3180650367159861</v>
      </c>
      <c r="T251" s="1">
        <v>-1.5688632005396903</v>
      </c>
      <c r="U251" s="1">
        <v>-2.0289122659296981E-2</v>
      </c>
      <c r="V251" s="3">
        <v>-1.3094016514342017</v>
      </c>
    </row>
    <row r="252" spans="2:22" x14ac:dyDescent="0.35">
      <c r="B252" s="9" t="s">
        <v>249</v>
      </c>
      <c r="C252" s="1">
        <v>-0.5704971673828475</v>
      </c>
      <c r="D252" s="1">
        <v>1.1436749215623589</v>
      </c>
      <c r="E252" s="1">
        <v>9.8453944050956893E-2</v>
      </c>
      <c r="F252" s="1">
        <v>1.4329160434787989</v>
      </c>
      <c r="G252" s="1">
        <v>-2.1629023671383947</v>
      </c>
      <c r="H252" s="1">
        <v>1.2668258380751674</v>
      </c>
      <c r="I252" s="1">
        <v>-1.0344535500802574</v>
      </c>
      <c r="J252" s="1">
        <v>7.2795392294570313E-2</v>
      </c>
      <c r="K252" s="1">
        <v>-8.9321673901447032E-2</v>
      </c>
      <c r="L252" s="1">
        <v>-1.1632809773012003</v>
      </c>
      <c r="M252" s="1">
        <v>-1.1054111870014551</v>
      </c>
      <c r="N252" s="1">
        <v>-0.38987110230980421</v>
      </c>
      <c r="O252" s="1">
        <v>-2.0913468442006979</v>
      </c>
      <c r="P252" s="1">
        <v>5.1941820721681464E-2</v>
      </c>
      <c r="Q252" s="1">
        <v>-0.76936584214393933</v>
      </c>
      <c r="R252" s="1">
        <v>5.994722671643235E-2</v>
      </c>
      <c r="S252" s="1">
        <v>-0.37313215664482591</v>
      </c>
      <c r="T252" s="1">
        <v>-0.3180203860769571</v>
      </c>
      <c r="U252" s="1">
        <v>-0.13780212503999467</v>
      </c>
      <c r="V252" s="3">
        <v>-0.4747783598452669</v>
      </c>
    </row>
    <row r="253" spans="2:22" x14ac:dyDescent="0.35">
      <c r="B253" s="9" t="s">
        <v>250</v>
      </c>
      <c r="C253" s="1">
        <v>0.17422233388919675</v>
      </c>
      <c r="D253" s="1">
        <v>0.32125492923260546</v>
      </c>
      <c r="E253" s="1">
        <v>-0.3719341796627772</v>
      </c>
      <c r="F253" s="1">
        <v>0.70341504052393922</v>
      </c>
      <c r="G253" s="1">
        <v>-1.2832143339899293</v>
      </c>
      <c r="H253" s="1">
        <v>1.2223232998348337</v>
      </c>
      <c r="I253" s="1">
        <v>-1.0164964366561076</v>
      </c>
      <c r="J253" s="1">
        <v>-9.9738800802967292E-2</v>
      </c>
      <c r="K253" s="1">
        <v>0.84406545333389293</v>
      </c>
      <c r="L253" s="1">
        <v>-1.0333155111226899</v>
      </c>
      <c r="M253" s="1">
        <v>-0.41181112397900244</v>
      </c>
      <c r="N253" s="1">
        <v>-0.66392768257636159</v>
      </c>
      <c r="O253" s="1">
        <v>0.89065258839902683</v>
      </c>
      <c r="P253" s="1">
        <v>-0.25420401958754391</v>
      </c>
      <c r="Q253" s="1">
        <v>-1.3070094575998021</v>
      </c>
      <c r="R253" s="1">
        <v>-0.36595758637099923</v>
      </c>
      <c r="S253" s="1">
        <v>0.61245568421290664</v>
      </c>
      <c r="T253" s="1">
        <v>-0.35984472916396293</v>
      </c>
      <c r="U253" s="1">
        <v>1.2628875316983128E-3</v>
      </c>
      <c r="V253" s="3">
        <v>-0.26204314896783065</v>
      </c>
    </row>
    <row r="254" spans="2:22" x14ac:dyDescent="0.35">
      <c r="B254" s="9" t="s">
        <v>251</v>
      </c>
      <c r="C254" s="1">
        <v>-0.57153413861938906</v>
      </c>
      <c r="D254" s="1">
        <v>-2.5470983852701035</v>
      </c>
      <c r="E254" s="1">
        <v>1.2219739439735915</v>
      </c>
      <c r="F254" s="1">
        <v>-0.30976729024110755</v>
      </c>
      <c r="G254" s="1">
        <v>-0.73430113401232777</v>
      </c>
      <c r="H254" s="1">
        <v>-0.62209762886351194</v>
      </c>
      <c r="I254" s="1">
        <v>-0.1890453848595447</v>
      </c>
      <c r="J254" s="1">
        <v>1.27201056645871</v>
      </c>
      <c r="K254" s="1">
        <v>-0.17490239106917801</v>
      </c>
      <c r="L254" s="1">
        <v>-0.67937765504807757</v>
      </c>
      <c r="M254" s="1">
        <v>5.3980535826362863E-2</v>
      </c>
      <c r="N254" s="1">
        <v>-0.71179882372634928</v>
      </c>
      <c r="O254" s="1">
        <v>-0.10668818329425607</v>
      </c>
      <c r="P254" s="1">
        <v>1.2653203480041995</v>
      </c>
      <c r="Q254" s="1">
        <v>-0.25088031255323279</v>
      </c>
      <c r="R254" s="1">
        <v>0.6971805798533256</v>
      </c>
      <c r="S254" s="1">
        <v>-0.49061878791795033</v>
      </c>
      <c r="T254" s="1">
        <v>-0.61807308125668459</v>
      </c>
      <c r="U254" s="1">
        <v>0.54783403060228442</v>
      </c>
      <c r="V254" s="3">
        <v>-0.2880983727292879</v>
      </c>
    </row>
    <row r="255" spans="2:22" x14ac:dyDescent="0.35">
      <c r="B255" s="9" t="s">
        <v>252</v>
      </c>
      <c r="C255" s="1">
        <v>-0.40907757358359093</v>
      </c>
      <c r="D255" s="1">
        <v>0.95352229134263455</v>
      </c>
      <c r="E255" s="1">
        <v>-1.7864332626347001</v>
      </c>
      <c r="F255" s="1">
        <v>0.32466823150278107</v>
      </c>
      <c r="G255" s="1">
        <v>1.1604834282663545</v>
      </c>
      <c r="H255" s="1">
        <v>-1.7543411739743617</v>
      </c>
      <c r="I255" s="1">
        <v>0.93277631922941751</v>
      </c>
      <c r="J255" s="1">
        <v>-2.4909136666448588</v>
      </c>
      <c r="K255" s="1">
        <v>0.94431792724185504</v>
      </c>
      <c r="L255" s="1">
        <v>0.44472233420368112</v>
      </c>
      <c r="M255" s="1">
        <v>-0.66289517177513002</v>
      </c>
      <c r="N255" s="1">
        <v>6.2613048720325734E-2</v>
      </c>
      <c r="O255" s="1">
        <v>-3.438218896849635</v>
      </c>
      <c r="P255" s="1">
        <v>0.11174468692303084</v>
      </c>
      <c r="Q255" s="1">
        <v>0.63832712550082227</v>
      </c>
      <c r="R255" s="1">
        <v>-0.8081639413072097</v>
      </c>
      <c r="S255" s="1">
        <v>-1.3794379452495997</v>
      </c>
      <c r="T255" s="1">
        <v>-1.2904684178235999</v>
      </c>
      <c r="U255" s="1">
        <v>-0.18221293495536975</v>
      </c>
      <c r="V255" s="3">
        <v>-0.72327978628264777</v>
      </c>
    </row>
    <row r="256" spans="2:22" x14ac:dyDescent="0.35">
      <c r="B256" s="9" t="s">
        <v>253</v>
      </c>
      <c r="C256" s="1">
        <v>0.88447805344048336</v>
      </c>
      <c r="D256" s="1">
        <v>3.0793545741745025E-2</v>
      </c>
      <c r="E256" s="1">
        <v>-0.97080376206538155</v>
      </c>
      <c r="F256" s="1">
        <v>-6.966207969772989E-2</v>
      </c>
      <c r="G256" s="1">
        <v>1.4714000177562958</v>
      </c>
      <c r="H256" s="1">
        <v>-0.90683406940659939</v>
      </c>
      <c r="I256" s="1">
        <v>-1.6455754010293995</v>
      </c>
      <c r="J256" s="1">
        <v>2.6389865910795465E-2</v>
      </c>
      <c r="K256" s="1">
        <v>-0.40299372444620074</v>
      </c>
      <c r="L256" s="1">
        <v>-1.1988197564604375</v>
      </c>
      <c r="M256" s="1">
        <v>0.38421896969262609</v>
      </c>
      <c r="N256" s="1">
        <v>0.64061398347723442</v>
      </c>
      <c r="O256" s="1">
        <v>1.3951899053650767</v>
      </c>
      <c r="P256" s="1">
        <v>0.49518908663302003</v>
      </c>
      <c r="Q256" s="1">
        <v>-0.93488875473009392</v>
      </c>
      <c r="R256" s="1">
        <v>0.10502501128811034</v>
      </c>
      <c r="S256" s="1">
        <v>1.5417468672553341</v>
      </c>
      <c r="T256" s="1">
        <v>-1.7973583874836367</v>
      </c>
      <c r="U256" s="1">
        <v>0.50280385850283826</v>
      </c>
      <c r="V256" s="3">
        <v>-1.3972773869503048</v>
      </c>
    </row>
    <row r="257" spans="2:22" x14ac:dyDescent="0.35">
      <c r="B257" s="9" t="s">
        <v>254</v>
      </c>
      <c r="C257" s="1">
        <v>-0.10412703194377387</v>
      </c>
      <c r="D257" s="1">
        <v>-0.23365221441045214</v>
      </c>
      <c r="E257" s="1">
        <v>1.4669877098710351</v>
      </c>
      <c r="F257" s="1">
        <v>0.78532906773937972</v>
      </c>
      <c r="G257" s="1">
        <v>-0.27373396931741234</v>
      </c>
      <c r="H257" s="1">
        <v>-0.23481990507785724</v>
      </c>
      <c r="I257" s="1">
        <v>0.90147111651343403</v>
      </c>
      <c r="J257" s="1">
        <v>-0.27549575603832394</v>
      </c>
      <c r="K257" s="1">
        <v>1.0725397314450986</v>
      </c>
      <c r="L257" s="1">
        <v>-0.7476009837742118</v>
      </c>
      <c r="M257" s="1">
        <v>1.4476239977294396</v>
      </c>
      <c r="N257" s="1">
        <v>0.51324539755522236</v>
      </c>
      <c r="O257" s="1">
        <v>-0.93810015120272672</v>
      </c>
      <c r="P257" s="1">
        <v>-1.5727286480937688</v>
      </c>
      <c r="Q257" s="1">
        <v>0.50474898357968367</v>
      </c>
      <c r="R257" s="1">
        <v>-0.58773265575600664</v>
      </c>
      <c r="S257" s="1">
        <v>1.1648832298493954</v>
      </c>
      <c r="T257" s="1">
        <v>-0.67899209270384486</v>
      </c>
      <c r="U257" s="1">
        <v>-0.6055448707419081</v>
      </c>
      <c r="V257" s="3">
        <v>-2.2047995794617918</v>
      </c>
    </row>
    <row r="258" spans="2:22" x14ac:dyDescent="0.35">
      <c r="B258" s="9" t="s">
        <v>255</v>
      </c>
      <c r="C258" s="1">
        <v>-1.1858446758107186</v>
      </c>
      <c r="D258" s="1">
        <v>-0.99963189761864069</v>
      </c>
      <c r="E258" s="1">
        <v>-1.6201167011804927</v>
      </c>
      <c r="F258" s="1">
        <v>-2.387643194040252</v>
      </c>
      <c r="G258" s="1">
        <v>-1.6896952569161561</v>
      </c>
      <c r="H258" s="1">
        <v>1.6889673990948626</v>
      </c>
      <c r="I258" s="1">
        <v>0.63117850920949825</v>
      </c>
      <c r="J258" s="1">
        <v>1.0127036717598423</v>
      </c>
      <c r="K258" s="1">
        <v>0.66078119248531086</v>
      </c>
      <c r="L258" s="1">
        <v>-0.8448031713082349</v>
      </c>
      <c r="M258" s="1">
        <v>0.32569333101155767</v>
      </c>
      <c r="N258" s="1">
        <v>0.89626815378372693</v>
      </c>
      <c r="O258" s="1">
        <v>1.2160590323258691</v>
      </c>
      <c r="P258" s="1">
        <v>2.0522138218841866</v>
      </c>
      <c r="Q258" s="1">
        <v>0.16436270042143916</v>
      </c>
      <c r="R258" s="1">
        <v>1.0700875546724389</v>
      </c>
      <c r="S258" s="1">
        <v>0.57953850923642714</v>
      </c>
      <c r="T258" s="1">
        <v>1.5150087375926506</v>
      </c>
      <c r="U258" s="1">
        <v>-0.17845989806074364</v>
      </c>
      <c r="V258" s="3">
        <v>-0.26313909250883577</v>
      </c>
    </row>
    <row r="259" spans="2:22" x14ac:dyDescent="0.35">
      <c r="B259" s="9" t="s">
        <v>256</v>
      </c>
      <c r="C259" s="1">
        <v>0.35740950007127625</v>
      </c>
      <c r="D259" s="1">
        <v>0.5373050368208645</v>
      </c>
      <c r="E259" s="1">
        <v>-0.55917887002013167</v>
      </c>
      <c r="F259" s="1">
        <v>-0.2911858828835277</v>
      </c>
      <c r="G259" s="1">
        <v>1.2926976302768316</v>
      </c>
      <c r="H259" s="1">
        <v>0.54862485279238815</v>
      </c>
      <c r="I259" s="1">
        <v>3.1430101633391841E-2</v>
      </c>
      <c r="J259" s="1">
        <v>-1.2721990102286556</v>
      </c>
      <c r="K259" s="1">
        <v>-0.91585491691913923</v>
      </c>
      <c r="L259" s="1">
        <v>-2.0467325063038162</v>
      </c>
      <c r="M259" s="1">
        <v>0.62255754826090126</v>
      </c>
      <c r="N259" s="1">
        <v>-0.34730716756993862</v>
      </c>
      <c r="O259" s="1">
        <v>1.1787572056343061</v>
      </c>
      <c r="P259" s="1">
        <v>-0.27537797652033613</v>
      </c>
      <c r="Q259" s="1">
        <v>1.9260255240865709</v>
      </c>
      <c r="R259" s="1">
        <v>-6.1572902926682507E-2</v>
      </c>
      <c r="S259" s="1">
        <v>0.71713245733346298</v>
      </c>
      <c r="T259" s="1">
        <v>-1.1030830730346382</v>
      </c>
      <c r="U259" s="1">
        <v>1.7096389861298167</v>
      </c>
      <c r="V259" s="3">
        <v>-1.1089298221887689</v>
      </c>
    </row>
    <row r="260" spans="2:22" x14ac:dyDescent="0.35">
      <c r="B260" s="9" t="s">
        <v>257</v>
      </c>
      <c r="C260" s="1">
        <v>-0.3232869266138968</v>
      </c>
      <c r="D260" s="1">
        <v>-1.6996435131869547</v>
      </c>
      <c r="E260" s="1">
        <v>-0.65983930099721355</v>
      </c>
      <c r="F260" s="1">
        <v>0.8699509551275576</v>
      </c>
      <c r="G260" s="1">
        <v>0.28043881133256088</v>
      </c>
      <c r="H260" s="1">
        <v>1.7630626655024213</v>
      </c>
      <c r="I260" s="1">
        <v>-6.101799787342025E-2</v>
      </c>
      <c r="J260" s="1">
        <v>-5.1998194885874212E-2</v>
      </c>
      <c r="K260" s="1">
        <v>-0.62429478147022788</v>
      </c>
      <c r="L260" s="1">
        <v>-0.54053209686824744</v>
      </c>
      <c r="M260" s="1">
        <v>1.205799537368341</v>
      </c>
      <c r="N260" s="1">
        <v>1.7080074460048609</v>
      </c>
      <c r="O260" s="1">
        <v>0.79429581821108119</v>
      </c>
      <c r="P260" s="1">
        <v>0.23411594775547034</v>
      </c>
      <c r="Q260" s="1">
        <v>0.49848316053894098</v>
      </c>
      <c r="R260" s="1">
        <v>2.0261822999329788</v>
      </c>
      <c r="S260" s="1">
        <v>7.8823076156188193E-2</v>
      </c>
      <c r="T260" s="1">
        <v>-1.6055335277141407</v>
      </c>
      <c r="U260" s="1">
        <v>-0.6323476789917315</v>
      </c>
      <c r="V260" s="3">
        <v>0.16305590856313162</v>
      </c>
    </row>
    <row r="261" spans="2:22" x14ac:dyDescent="0.35">
      <c r="B261" s="9" t="s">
        <v>258</v>
      </c>
      <c r="C261" s="1">
        <v>-0.66192355088303356</v>
      </c>
      <c r="D261" s="1">
        <v>5.3115590804526013E-2</v>
      </c>
      <c r="E261" s="1">
        <v>-1.2805236652348819</v>
      </c>
      <c r="F261" s="1">
        <v>0.11632000227000006</v>
      </c>
      <c r="G261" s="1">
        <v>1.0394052944145176</v>
      </c>
      <c r="H261" s="1">
        <v>0.89754312749804865</v>
      </c>
      <c r="I261" s="1">
        <v>-0.28002902025038673</v>
      </c>
      <c r="J261" s="1">
        <v>-0.16567435866332847</v>
      </c>
      <c r="K261" s="1">
        <v>0.34247202139380523</v>
      </c>
      <c r="L261" s="1">
        <v>1.1014883060066383</v>
      </c>
      <c r="M261" s="1">
        <v>-0.32120818570403098</v>
      </c>
      <c r="N261" s="1">
        <v>-0.93887976748930424</v>
      </c>
      <c r="O261" s="1">
        <v>-1.0407283444985365</v>
      </c>
      <c r="P261" s="1">
        <v>-0.55430279942131966</v>
      </c>
      <c r="Q261" s="1">
        <v>0.42137737594109609</v>
      </c>
      <c r="R261" s="1">
        <v>1.0331928897306106</v>
      </c>
      <c r="S261" s="1">
        <v>1.5562210745610354</v>
      </c>
      <c r="T261" s="1">
        <v>1.5230412164553244</v>
      </c>
      <c r="U261" s="1">
        <v>1.2150397680878962</v>
      </c>
      <c r="V261" s="3">
        <v>0.14123550134936377</v>
      </c>
    </row>
    <row r="262" spans="2:22" x14ac:dyDescent="0.35">
      <c r="B262" s="9" t="s">
        <v>259</v>
      </c>
      <c r="C262" s="1">
        <v>0.26252173754517655</v>
      </c>
      <c r="D262" s="1">
        <v>-1.0099733906119197</v>
      </c>
      <c r="E262" s="1">
        <v>0.69876952868965381</v>
      </c>
      <c r="F262" s="1">
        <v>0.31142164347622242</v>
      </c>
      <c r="G262" s="1">
        <v>-2.2361833362466301</v>
      </c>
      <c r="H262" s="1">
        <v>-0.14142345657742952</v>
      </c>
      <c r="I262" s="1">
        <v>0.1301786291048784</v>
      </c>
      <c r="J262" s="1">
        <v>0.34578253348973859</v>
      </c>
      <c r="K262" s="1">
        <v>5.8055485916462153E-3</v>
      </c>
      <c r="L262" s="1">
        <v>1.7311619368553732</v>
      </c>
      <c r="M262" s="1">
        <v>-1.0064692599174028</v>
      </c>
      <c r="N262" s="1">
        <v>0.65614135246633243</v>
      </c>
      <c r="O262" s="1">
        <v>-1.63881688634042</v>
      </c>
      <c r="P262" s="1">
        <v>-0.92248101945640415</v>
      </c>
      <c r="Q262" s="1">
        <v>0.28939851623901536</v>
      </c>
      <c r="R262" s="1">
        <v>0.85021445450748512</v>
      </c>
      <c r="S262" s="1">
        <v>-0.3414306824029803</v>
      </c>
      <c r="T262" s="1">
        <v>-1.0928989939193894</v>
      </c>
      <c r="U262" s="1">
        <v>-0.52424202478105053</v>
      </c>
      <c r="V262" s="3">
        <v>-0.60757142311100676</v>
      </c>
    </row>
    <row r="263" spans="2:22" x14ac:dyDescent="0.35">
      <c r="B263" s="9" t="s">
        <v>260</v>
      </c>
      <c r="C263" s="1">
        <v>-0.50294483698872661</v>
      </c>
      <c r="D263" s="1">
        <v>0.90360665467149592</v>
      </c>
      <c r="E263" s="1">
        <v>1.5130887049248709</v>
      </c>
      <c r="F263" s="1">
        <v>-0.2238430008623955</v>
      </c>
      <c r="G263" s="1">
        <v>-0.62666430985180843</v>
      </c>
      <c r="H263" s="1">
        <v>-9.1941814524835047E-2</v>
      </c>
      <c r="I263" s="1">
        <v>0.66815999456970654</v>
      </c>
      <c r="J263" s="1">
        <v>-1.3014523828216922</v>
      </c>
      <c r="K263" s="1">
        <v>-0.19132483304106052</v>
      </c>
      <c r="L263" s="1">
        <v>-0.74640281766140559</v>
      </c>
      <c r="M263" s="1">
        <v>5.1627654701617863E-2</v>
      </c>
      <c r="N263" s="1">
        <v>0.19641574550942309</v>
      </c>
      <c r="O263" s="1">
        <v>0.25013463350754617</v>
      </c>
      <c r="P263" s="1">
        <v>-1.4821746576984431</v>
      </c>
      <c r="Q263" s="1">
        <v>5.6440401092354445E-2</v>
      </c>
      <c r="R263" s="1">
        <v>-0.54498771913230393</v>
      </c>
      <c r="S263" s="1">
        <v>-1.1855404548176292</v>
      </c>
      <c r="T263" s="1">
        <v>-1.2639766108215174</v>
      </c>
      <c r="U263" s="1">
        <v>-2.8880522741548109</v>
      </c>
      <c r="V263" s="3">
        <v>-1.8783265705588401</v>
      </c>
    </row>
    <row r="264" spans="2:22" x14ac:dyDescent="0.35">
      <c r="B264" s="9" t="s">
        <v>261</v>
      </c>
      <c r="C264" s="1">
        <v>-0.33757661330156369</v>
      </c>
      <c r="D264" s="1">
        <v>0.65316030025660188</v>
      </c>
      <c r="E264" s="1">
        <v>-0.73568024537883348</v>
      </c>
      <c r="F264" s="1">
        <v>0.76632715689229824</v>
      </c>
      <c r="G264" s="1">
        <v>-0.45792647788617635</v>
      </c>
      <c r="H264" s="1">
        <v>-0.69057756104420454</v>
      </c>
      <c r="I264" s="1">
        <v>-0.182246118203538</v>
      </c>
      <c r="J264" s="1">
        <v>0.19577006231596536</v>
      </c>
      <c r="K264" s="1">
        <v>1.3348303011394795</v>
      </c>
      <c r="L264" s="1">
        <v>-2.4573079631722705</v>
      </c>
      <c r="M264" s="1">
        <v>-0.59602488852933366</v>
      </c>
      <c r="N264" s="1">
        <v>0.72701809005387708</v>
      </c>
      <c r="O264" s="1">
        <v>0.63454957212279373</v>
      </c>
      <c r="P264" s="1">
        <v>0.26227447136471732</v>
      </c>
      <c r="Q264" s="1">
        <v>0.70538143511671125</v>
      </c>
      <c r="R264" s="1">
        <v>1.0451069975269005</v>
      </c>
      <c r="S264" s="1">
        <v>-1.8999980087455177</v>
      </c>
      <c r="T264" s="1">
        <v>-0.39724529362974614</v>
      </c>
      <c r="U264" s="1">
        <v>0.90890895218334433</v>
      </c>
      <c r="V264" s="3">
        <v>0.7801486367875633</v>
      </c>
    </row>
    <row r="265" spans="2:22" x14ac:dyDescent="0.35">
      <c r="B265" s="9" t="s">
        <v>262</v>
      </c>
      <c r="C265" s="1">
        <v>0.34246950677405663</v>
      </c>
      <c r="D265" s="1">
        <v>-0.18846989965385827</v>
      </c>
      <c r="E265" s="1">
        <v>1.0106433675734616</v>
      </c>
      <c r="F265" s="1">
        <v>-0.22571914334601731</v>
      </c>
      <c r="G265" s="1">
        <v>1.7679803218324721</v>
      </c>
      <c r="H265" s="1">
        <v>-1.8002555500069148</v>
      </c>
      <c r="I265" s="1">
        <v>-0.15103079062160274</v>
      </c>
      <c r="J265" s="1">
        <v>0.57127651822446457</v>
      </c>
      <c r="K265" s="1">
        <v>0.27557995856037915</v>
      </c>
      <c r="L265" s="1">
        <v>-0.28481430679103692</v>
      </c>
      <c r="M265" s="1">
        <v>-1.02783202953729</v>
      </c>
      <c r="N265" s="1">
        <v>-0.36318254912483605</v>
      </c>
      <c r="O265" s="1">
        <v>-0.78065870185435271</v>
      </c>
      <c r="P265" s="1">
        <v>-0.21557166344462961</v>
      </c>
      <c r="Q265" s="1">
        <v>1.4220177416033029</v>
      </c>
      <c r="R265" s="1">
        <v>-0.85901516956380275</v>
      </c>
      <c r="S265" s="1">
        <v>-1.1840559435999733</v>
      </c>
      <c r="T265" s="1">
        <v>-1.5040696754697427</v>
      </c>
      <c r="U265" s="1">
        <v>1.1441409946162995</v>
      </c>
      <c r="V265" s="3">
        <v>-0.16048314048447701</v>
      </c>
    </row>
    <row r="266" spans="2:22" x14ac:dyDescent="0.35">
      <c r="B266" s="9" t="s">
        <v>263</v>
      </c>
      <c r="C266" s="1">
        <v>-1.1447511558889987</v>
      </c>
      <c r="D266" s="1">
        <v>-1.3597620380859712</v>
      </c>
      <c r="E266" s="1">
        <v>0.49156858966909878</v>
      </c>
      <c r="F266" s="1">
        <v>0.53498662930160534</v>
      </c>
      <c r="G266" s="1">
        <v>0.76602370329272551</v>
      </c>
      <c r="H266" s="1">
        <v>-1.8259983385363965</v>
      </c>
      <c r="I266" s="1">
        <v>0.30093146241892371</v>
      </c>
      <c r="J266" s="1">
        <v>-0.68677493772820497</v>
      </c>
      <c r="K266" s="1">
        <v>0.63612741769611059</v>
      </c>
      <c r="L266" s="1">
        <v>3.2996023373307788E-3</v>
      </c>
      <c r="M266" s="1">
        <v>3.2200299062382302E-2</v>
      </c>
      <c r="N266" s="1">
        <v>1.75823644800122</v>
      </c>
      <c r="O266" s="1">
        <v>-0.94362153956066475</v>
      </c>
      <c r="P266" s="1">
        <v>-0.8875434026993938</v>
      </c>
      <c r="Q266" s="1">
        <v>0.31481096009422727</v>
      </c>
      <c r="R266" s="1">
        <v>-0.60606410718376402</v>
      </c>
      <c r="S266" s="1">
        <v>0.86840866536446337</v>
      </c>
      <c r="T266" s="1">
        <v>1.9245762688622536</v>
      </c>
      <c r="U266" s="1">
        <v>-0.19735126708097381</v>
      </c>
      <c r="V266" s="3">
        <v>-0.38415178988199</v>
      </c>
    </row>
    <row r="267" spans="2:22" x14ac:dyDescent="0.35">
      <c r="B267" s="9" t="s">
        <v>264</v>
      </c>
      <c r="C267" s="1">
        <v>-0.72461460532533517</v>
      </c>
      <c r="D267" s="1">
        <v>-0.33140285067514108</v>
      </c>
      <c r="E267" s="1">
        <v>1.0064745378317446</v>
      </c>
      <c r="F267" s="1">
        <v>1.5940259306281375</v>
      </c>
      <c r="G267" s="1">
        <v>-1.0763622081160873</v>
      </c>
      <c r="H267" s="1">
        <v>-0.17523835496682869</v>
      </c>
      <c r="I267" s="1">
        <v>-0.50272485658375143</v>
      </c>
      <c r="J267" s="1">
        <v>0.426679639132929</v>
      </c>
      <c r="K267" s="1">
        <v>-0.74977500516619677</v>
      </c>
      <c r="L267" s="1">
        <v>0.49102298002190031</v>
      </c>
      <c r="M267" s="1">
        <v>1.0145956988397959</v>
      </c>
      <c r="N267" s="1">
        <v>0.56250444692533563</v>
      </c>
      <c r="O267" s="1">
        <v>-0.68394349659424136</v>
      </c>
      <c r="P267" s="1">
        <v>1.0544052102800743</v>
      </c>
      <c r="Q267" s="1">
        <v>-0.46398750347569534</v>
      </c>
      <c r="R267" s="1">
        <v>-0.66261339584758072</v>
      </c>
      <c r="S267" s="1">
        <v>0.49306700619601795</v>
      </c>
      <c r="T267" s="1">
        <v>0.65880957379298499</v>
      </c>
      <c r="U267" s="1">
        <v>-0.94418723309343577</v>
      </c>
      <c r="V267" s="3">
        <v>-0.38050858847414687</v>
      </c>
    </row>
    <row r="268" spans="2:22" x14ac:dyDescent="0.35">
      <c r="B268" s="9" t="s">
        <v>265</v>
      </c>
      <c r="C268" s="1">
        <v>0.18358701794990157</v>
      </c>
      <c r="D268" s="1">
        <v>-1.3220698803321245</v>
      </c>
      <c r="E268" s="1">
        <v>-1.0862519029626345</v>
      </c>
      <c r="F268" s="1">
        <v>-1.1125842538266144</v>
      </c>
      <c r="G268" s="1">
        <v>-3.6850854538478979E-2</v>
      </c>
      <c r="H268" s="1">
        <v>0.31239986126772062</v>
      </c>
      <c r="I268" s="1">
        <v>0.9031660511152938</v>
      </c>
      <c r="J268" s="1">
        <v>0.27744748363059241</v>
      </c>
      <c r="K268" s="1">
        <v>1.1259827626717545</v>
      </c>
      <c r="L268" s="1">
        <v>0.22439806569204118</v>
      </c>
      <c r="M268" s="1">
        <v>-1.4196574470217562</v>
      </c>
      <c r="N268" s="1">
        <v>7.0816071560024715E-2</v>
      </c>
      <c r="O268" s="1">
        <v>-0.38095245796984489</v>
      </c>
      <c r="P268" s="1">
        <v>-0.27523613379347595</v>
      </c>
      <c r="Q268" s="1">
        <v>-6.9718610243179907E-2</v>
      </c>
      <c r="R268" s="1">
        <v>-3.1457192821354574</v>
      </c>
      <c r="S268" s="1">
        <v>0.19090464664943005</v>
      </c>
      <c r="T268" s="1">
        <v>0.60943750366648752</v>
      </c>
      <c r="U268" s="1">
        <v>0.19990535763642664</v>
      </c>
      <c r="V268" s="3">
        <v>-0.34440297962109107</v>
      </c>
    </row>
    <row r="269" spans="2:22" x14ac:dyDescent="0.35">
      <c r="B269" s="9" t="s">
        <v>266</v>
      </c>
      <c r="C269" s="1">
        <v>-0.44275062748591831</v>
      </c>
      <c r="D269" s="1">
        <v>0.21438801554312975</v>
      </c>
      <c r="E269" s="1">
        <v>0.9406259632669558</v>
      </c>
      <c r="F269" s="1">
        <v>-0.24198665769132788</v>
      </c>
      <c r="G269" s="1">
        <v>0.79806114077321599</v>
      </c>
      <c r="H269" s="1">
        <v>-0.251774716918582</v>
      </c>
      <c r="I269" s="1">
        <v>0.30838112406157286</v>
      </c>
      <c r="J269" s="1">
        <v>0.57530644195270553</v>
      </c>
      <c r="K269" s="1">
        <v>-0.34920213150838392</v>
      </c>
      <c r="L269" s="1">
        <v>0.96389555554776407</v>
      </c>
      <c r="M269" s="1">
        <v>0.52587722049807617</v>
      </c>
      <c r="N269" s="1">
        <v>-0.27248351680066657</v>
      </c>
      <c r="O269" s="1">
        <v>1.1847804782625384</v>
      </c>
      <c r="P269" s="1">
        <v>-1.4986905678450036E-2</v>
      </c>
      <c r="Q269" s="1">
        <v>-0.89684686279235815</v>
      </c>
      <c r="R269" s="1">
        <v>-1.1225168694782495</v>
      </c>
      <c r="S269" s="1">
        <v>0.6261699732768784</v>
      </c>
      <c r="T269" s="1">
        <v>0.70937968721168443</v>
      </c>
      <c r="U269" s="1">
        <v>1.1335032568044918</v>
      </c>
      <c r="V269" s="3">
        <v>1.2722153928319486</v>
      </c>
    </row>
    <row r="270" spans="2:22" x14ac:dyDescent="0.35">
      <c r="B270" s="9" t="s">
        <v>267</v>
      </c>
      <c r="C270" s="1">
        <v>-0.36830140785302823</v>
      </c>
      <c r="D270" s="1">
        <v>1.5069116476341908</v>
      </c>
      <c r="E270" s="1">
        <v>-0.2211201679183866</v>
      </c>
      <c r="F270" s="1">
        <v>-0.43839609069366059</v>
      </c>
      <c r="G270" s="1">
        <v>-1.7082465026379761</v>
      </c>
      <c r="H270" s="1">
        <v>0.85044718377372153</v>
      </c>
      <c r="I270" s="1">
        <v>-0.61861738924099086</v>
      </c>
      <c r="J270" s="1">
        <v>-0.26566101094202055</v>
      </c>
      <c r="K270" s="1">
        <v>0.29183594197664936</v>
      </c>
      <c r="L270" s="1">
        <v>0.12527075119929532</v>
      </c>
      <c r="M270" s="1">
        <v>-1.7157300705987315</v>
      </c>
      <c r="N270" s="1">
        <v>1.2316730473554935</v>
      </c>
      <c r="O270" s="1">
        <v>0.15403647810887178</v>
      </c>
      <c r="P270" s="1">
        <v>1.3269978830039832</v>
      </c>
      <c r="Q270" s="1">
        <v>-1.0738707219929216</v>
      </c>
      <c r="R270" s="1">
        <v>1.081397740246091</v>
      </c>
      <c r="S270" s="1">
        <v>-0.37507414287893809</v>
      </c>
      <c r="T270" s="1">
        <v>-0.82831711898513027</v>
      </c>
      <c r="U270" s="1">
        <v>-0.23903054134143412</v>
      </c>
      <c r="V270" s="3">
        <v>-1.1237035160064097</v>
      </c>
    </row>
    <row r="271" spans="2:22" x14ac:dyDescent="0.35">
      <c r="B271" s="9" t="s">
        <v>268</v>
      </c>
      <c r="C271" s="1">
        <v>-0.87531738700879447</v>
      </c>
      <c r="D271" s="1">
        <v>-0.99837205336717993</v>
      </c>
      <c r="E271" s="1">
        <v>1.6701513183950065</v>
      </c>
      <c r="F271" s="1">
        <v>-0.16394921814264996</v>
      </c>
      <c r="G271" s="1">
        <v>-0.23596195906921028</v>
      </c>
      <c r="H271" s="1">
        <v>-0.41970373420466817</v>
      </c>
      <c r="I271" s="1">
        <v>1.3523426015425779</v>
      </c>
      <c r="J271" s="1">
        <v>-0.14650592003327279</v>
      </c>
      <c r="K271" s="1">
        <v>-1.0070358965345205</v>
      </c>
      <c r="L271" s="1">
        <v>-0.76975662892406971</v>
      </c>
      <c r="M271" s="1">
        <v>3.9566486516200122E-2</v>
      </c>
      <c r="N271" s="1">
        <v>0.61045370268574661</v>
      </c>
      <c r="O271" s="1">
        <v>0.33966755470522386</v>
      </c>
      <c r="P271" s="1">
        <v>-0.15269049088398651</v>
      </c>
      <c r="Q271" s="1">
        <v>1.5648683386534821</v>
      </c>
      <c r="R271" s="1">
        <v>0.61705425095229793</v>
      </c>
      <c r="S271" s="1">
        <v>1.9015368397558421</v>
      </c>
      <c r="T271" s="1">
        <v>1.286654387514621</v>
      </c>
      <c r="U271" s="1">
        <v>-1.2798185456401856</v>
      </c>
      <c r="V271" s="3">
        <v>0.58799951957064556</v>
      </c>
    </row>
    <row r="272" spans="2:22" x14ac:dyDescent="0.35">
      <c r="B272" s="9" t="s">
        <v>269</v>
      </c>
      <c r="C272" s="1">
        <v>-0.20749367672498237</v>
      </c>
      <c r="D272" s="1">
        <v>1.694782566904804</v>
      </c>
      <c r="E272" s="1">
        <v>2.2976069513266713</v>
      </c>
      <c r="F272" s="1">
        <v>-2.3273372482728374</v>
      </c>
      <c r="G272" s="1">
        <v>-0.82533753765850426</v>
      </c>
      <c r="H272" s="1">
        <v>-7.260187463189921E-2</v>
      </c>
      <c r="I272" s="1">
        <v>-0.88870811576375375</v>
      </c>
      <c r="J272" s="1">
        <v>7.4014206625683965E-3</v>
      </c>
      <c r="K272" s="1">
        <v>-3.2495479360644666</v>
      </c>
      <c r="L272" s="1">
        <v>1.1532431367660374</v>
      </c>
      <c r="M272" s="1">
        <v>-1.0632708729933569</v>
      </c>
      <c r="N272" s="1">
        <v>-1.5194973358422166</v>
      </c>
      <c r="O272" s="1">
        <v>-0.33429628597180833</v>
      </c>
      <c r="P272" s="1">
        <v>1.7417372395442183</v>
      </c>
      <c r="Q272" s="1">
        <v>-0.79909032570483685</v>
      </c>
      <c r="R272" s="1">
        <v>0.90929841781197507</v>
      </c>
      <c r="S272" s="1">
        <v>0.433057108505921</v>
      </c>
      <c r="T272" s="1">
        <v>-2.0213416793891281</v>
      </c>
      <c r="U272" s="1">
        <v>1.0683206509105982</v>
      </c>
      <c r="V272" s="3">
        <v>0.82529652953598165</v>
      </c>
    </row>
    <row r="273" spans="2:22" x14ac:dyDescent="0.35">
      <c r="B273" s="9" t="s">
        <v>270</v>
      </c>
      <c r="C273" s="1">
        <v>-0.57071238479851616</v>
      </c>
      <c r="D273" s="1">
        <v>0.40898996991484776</v>
      </c>
      <c r="E273" s="1">
        <v>5.1955572197128583E-2</v>
      </c>
      <c r="F273" s="1">
        <v>-0.45266418620872195</v>
      </c>
      <c r="G273" s="1">
        <v>-1.556413941550397</v>
      </c>
      <c r="H273" s="1">
        <v>-0.82830492846371839</v>
      </c>
      <c r="I273" s="1">
        <v>-0.82596154406978006</v>
      </c>
      <c r="J273" s="1">
        <v>-0.7003994728310029</v>
      </c>
      <c r="K273" s="1">
        <v>1.0010210825782508</v>
      </c>
      <c r="L273" s="1">
        <v>1.8344815478617458</v>
      </c>
      <c r="M273" s="1">
        <v>0.98489048247514188</v>
      </c>
      <c r="N273" s="1">
        <v>-1.2668547166073736</v>
      </c>
      <c r="O273" s="1">
        <v>1.7399246480144488</v>
      </c>
      <c r="P273" s="1">
        <v>-1.5215376483046863</v>
      </c>
      <c r="Q273" s="1">
        <v>-0.18930245255952663</v>
      </c>
      <c r="R273" s="1">
        <v>0.3792185835034485</v>
      </c>
      <c r="S273" s="1">
        <v>-1.317325591102418</v>
      </c>
      <c r="T273" s="1">
        <v>-0.65800796996825539</v>
      </c>
      <c r="U273" s="1">
        <v>-0.35999227071027595</v>
      </c>
      <c r="V273" s="3">
        <v>-6.864090096248375E-2</v>
      </c>
    </row>
    <row r="274" spans="2:22" x14ac:dyDescent="0.35">
      <c r="B274" s="9" t="s">
        <v>271</v>
      </c>
      <c r="C274" s="1">
        <v>-7.7712598166418984E-2</v>
      </c>
      <c r="D274" s="1">
        <v>1.0505696088368184</v>
      </c>
      <c r="E274" s="1">
        <v>0.59762591366459228</v>
      </c>
      <c r="F274" s="1">
        <v>-0.32222953750725752</v>
      </c>
      <c r="G274" s="1">
        <v>-1.1856754529638511</v>
      </c>
      <c r="H274" s="1">
        <v>-2.0353257667375995</v>
      </c>
      <c r="I274" s="1">
        <v>-2.2855999143012844</v>
      </c>
      <c r="J274" s="1">
        <v>-0.30793126568595791</v>
      </c>
      <c r="K274" s="1">
        <v>0.27734439388525517</v>
      </c>
      <c r="L274" s="1">
        <v>0.62888022108961739</v>
      </c>
      <c r="M274" s="1">
        <v>-0.18936623056234811</v>
      </c>
      <c r="N274" s="1">
        <v>-0.39931230757902442</v>
      </c>
      <c r="O274" s="1">
        <v>-1.7781619132937709</v>
      </c>
      <c r="P274" s="1">
        <v>0.20143680763715099</v>
      </c>
      <c r="Q274" s="1">
        <v>-2.4240783237039398</v>
      </c>
      <c r="R274" s="1">
        <v>1.3211915788049671</v>
      </c>
      <c r="S274" s="1">
        <v>0.49967403996646814</v>
      </c>
      <c r="T274" s="1">
        <v>-1.5008782513148418</v>
      </c>
      <c r="U274" s="1">
        <v>-7.4955235997366143E-2</v>
      </c>
      <c r="V274" s="3">
        <v>-1.4947347776641758E-2</v>
      </c>
    </row>
    <row r="275" spans="2:22" x14ac:dyDescent="0.35">
      <c r="B275" s="9" t="s">
        <v>272</v>
      </c>
      <c r="C275" s="1">
        <v>0.22079393266609215</v>
      </c>
      <c r="D275" s="1">
        <v>0.19803960656073064</v>
      </c>
      <c r="E275" s="1">
        <v>0.77833926927338859</v>
      </c>
      <c r="F275" s="1">
        <v>0.63476383359365629</v>
      </c>
      <c r="G275" s="1">
        <v>-0.4113690715638742</v>
      </c>
      <c r="H275" s="1">
        <v>-0.17186609817445203</v>
      </c>
      <c r="I275" s="1">
        <v>0.35967498068867682</v>
      </c>
      <c r="J275" s="1">
        <v>-1.3266101749272583</v>
      </c>
      <c r="K275" s="1">
        <v>-0.8670723234265344</v>
      </c>
      <c r="L275" s="1">
        <v>0.6925098524609703</v>
      </c>
      <c r="M275" s="1">
        <v>-0.78157791035930102</v>
      </c>
      <c r="N275" s="1">
        <v>0.40066038068469395</v>
      </c>
      <c r="O275" s="1">
        <v>-0.29629109893192912</v>
      </c>
      <c r="P275" s="1">
        <v>-1.1591752273759497</v>
      </c>
      <c r="Q275" s="1">
        <v>-1.0791346726284163</v>
      </c>
      <c r="R275" s="1">
        <v>1.6323798812848407</v>
      </c>
      <c r="S275" s="1">
        <v>-0.8417797908125606</v>
      </c>
      <c r="T275" s="1">
        <v>-0.53850002005698239</v>
      </c>
      <c r="U275" s="1">
        <v>0.1464421712846434</v>
      </c>
      <c r="V275" s="3">
        <v>-0.45690969705354501</v>
      </c>
    </row>
    <row r="276" spans="2:22" x14ac:dyDescent="0.35">
      <c r="B276" s="9" t="s">
        <v>273</v>
      </c>
      <c r="C276" s="1">
        <v>-0.40878612110142232</v>
      </c>
      <c r="D276" s="1">
        <v>1.5380704983709859</v>
      </c>
      <c r="E276" s="1">
        <v>-0.42525747100772626</v>
      </c>
      <c r="F276" s="1">
        <v>1.5488946143194013</v>
      </c>
      <c r="G276" s="1">
        <v>-0.56379931887432366</v>
      </c>
      <c r="H276" s="1">
        <v>-1.284051758105393</v>
      </c>
      <c r="I276" s="1">
        <v>1.0485166652437115</v>
      </c>
      <c r="J276" s="1">
        <v>-0.77174206692051106</v>
      </c>
      <c r="K276" s="1">
        <v>1.0650207270512331</v>
      </c>
      <c r="L276" s="1">
        <v>-0.26333634792913957</v>
      </c>
      <c r="M276" s="1">
        <v>-0.173553548670006</v>
      </c>
      <c r="N276" s="1">
        <v>0.70882622829246467</v>
      </c>
      <c r="O276" s="1">
        <v>-0.87337857682853604</v>
      </c>
      <c r="P276" s="1">
        <v>-0.79541217520622287</v>
      </c>
      <c r="Q276" s="1">
        <v>1.1294232543345801</v>
      </c>
      <c r="R276" s="1">
        <v>0.55418997655465074</v>
      </c>
      <c r="S276" s="1">
        <v>1.3846329206280976</v>
      </c>
      <c r="T276" s="1">
        <v>-0.88131827212175506</v>
      </c>
      <c r="U276" s="1">
        <v>-1.6163101474929829</v>
      </c>
      <c r="V276" s="3">
        <v>0.33912866497259692</v>
      </c>
    </row>
    <row r="277" spans="2:22" x14ac:dyDescent="0.35">
      <c r="B277" s="9" t="s">
        <v>274</v>
      </c>
      <c r="C277" s="1">
        <v>-0.76607619466913901</v>
      </c>
      <c r="D277" s="1">
        <v>-0.33803163215349241</v>
      </c>
      <c r="E277" s="1">
        <v>-0.74335856856736471</v>
      </c>
      <c r="F277" s="1">
        <v>1.10941906241525</v>
      </c>
      <c r="G277" s="1">
        <v>1.1263796170018863</v>
      </c>
      <c r="H277" s="1">
        <v>-0.21294235092153427</v>
      </c>
      <c r="I277" s="1">
        <v>-1.0847115524425817</v>
      </c>
      <c r="J277" s="1">
        <v>-0.45088357939048462</v>
      </c>
      <c r="K277" s="1">
        <v>-0.89200828879436334</v>
      </c>
      <c r="L277" s="1">
        <v>-0.25513113166669804</v>
      </c>
      <c r="M277" s="1">
        <v>-0.27723176373059694</v>
      </c>
      <c r="N277" s="1">
        <v>-1.1088876954271658</v>
      </c>
      <c r="O277" s="1">
        <v>0.80157766185024315</v>
      </c>
      <c r="P277" s="1">
        <v>-0.76261468667311549</v>
      </c>
      <c r="Q277" s="1">
        <v>0.14156150257165925</v>
      </c>
      <c r="R277" s="1">
        <v>0.31552496506762756</v>
      </c>
      <c r="S277" s="1">
        <v>-0.48285590538648832</v>
      </c>
      <c r="T277" s="1">
        <v>-1.5898493258261857</v>
      </c>
      <c r="U277" s="1">
        <v>0.54059635107732973</v>
      </c>
      <c r="V277" s="3">
        <v>-1.0158830946296811</v>
      </c>
    </row>
    <row r="278" spans="2:22" x14ac:dyDescent="0.35">
      <c r="B278" s="9" t="s">
        <v>275</v>
      </c>
      <c r="C278" s="1">
        <v>0.72246257143551673</v>
      </c>
      <c r="D278" s="1">
        <v>-0.68310830585012194</v>
      </c>
      <c r="E278" s="1">
        <v>0.22762690339874753</v>
      </c>
      <c r="F278" s="1">
        <v>-6.5718190269507357E-2</v>
      </c>
      <c r="G278" s="1">
        <v>1.0240791524603248</v>
      </c>
      <c r="H278" s="1">
        <v>-0.33496144990399557</v>
      </c>
      <c r="I278" s="1">
        <v>0.10601819414697662</v>
      </c>
      <c r="J278" s="1">
        <v>-1.1284050090810258</v>
      </c>
      <c r="K278" s="1">
        <v>1.6529737871085037</v>
      </c>
      <c r="L278" s="1">
        <v>-0.55052791473264895</v>
      </c>
      <c r="M278" s="1">
        <v>0.40411957286890837</v>
      </c>
      <c r="N278" s="1">
        <v>-0.3394329115436151</v>
      </c>
      <c r="O278" s="1">
        <v>0.53550791411910725</v>
      </c>
      <c r="P278" s="1">
        <v>2.0339927685859149</v>
      </c>
      <c r="Q278" s="1">
        <v>0.663754897650499</v>
      </c>
      <c r="R278" s="1">
        <v>0.70138043600737054</v>
      </c>
      <c r="S278" s="1">
        <v>-0.38017212510170501</v>
      </c>
      <c r="T278" s="1">
        <v>0.37384783029249252</v>
      </c>
      <c r="U278" s="1">
        <v>-0.9841680478324657</v>
      </c>
      <c r="V278" s="3">
        <v>1.2359246459117994</v>
      </c>
    </row>
    <row r="279" spans="2:22" x14ac:dyDescent="0.35">
      <c r="B279" s="9" t="s">
        <v>276</v>
      </c>
      <c r="C279" s="1">
        <v>3.3685103672117897E-2</v>
      </c>
      <c r="D279" s="1">
        <v>-0.60492398697077787</v>
      </c>
      <c r="E279" s="1">
        <v>-0.38161566647104644</v>
      </c>
      <c r="F279" s="1">
        <v>-0.16808827786070377</v>
      </c>
      <c r="G279" s="1">
        <v>0.70827633742464413</v>
      </c>
      <c r="H279" s="1">
        <v>-0.54086724968159339</v>
      </c>
      <c r="I279" s="1">
        <v>-0.76028905714250583</v>
      </c>
      <c r="J279" s="1">
        <v>6.2879831793976798E-2</v>
      </c>
      <c r="K279" s="1">
        <v>1.3616523975189785</v>
      </c>
      <c r="L279" s="1">
        <v>0.20658174192311277</v>
      </c>
      <c r="M279" s="1">
        <v>0.27609450479183306</v>
      </c>
      <c r="N279" s="1">
        <v>8.7773512991691477E-2</v>
      </c>
      <c r="O279" s="1">
        <v>9.4414958250060244E-2</v>
      </c>
      <c r="P279" s="1">
        <v>7.6293270273952676E-2</v>
      </c>
      <c r="Q279" s="1">
        <v>0.14848996695884412</v>
      </c>
      <c r="R279" s="1">
        <v>0.15445029430475138</v>
      </c>
      <c r="S279" s="1">
        <v>-0.55986379137775122</v>
      </c>
      <c r="T279" s="1">
        <v>0.21402373116623893</v>
      </c>
      <c r="U279" s="1">
        <v>-1.4988238736427788</v>
      </c>
      <c r="V279" s="3">
        <v>0.13666135361349757</v>
      </c>
    </row>
    <row r="280" spans="2:22" x14ac:dyDescent="0.35">
      <c r="B280" s="9" t="s">
        <v>277</v>
      </c>
      <c r="C280" s="1">
        <v>-0.44798265724489794</v>
      </c>
      <c r="D280" s="1">
        <v>-1.6236149315638728</v>
      </c>
      <c r="E280" s="1">
        <v>-0.30494968247020271</v>
      </c>
      <c r="F280" s="1">
        <v>1.1333060573982208</v>
      </c>
      <c r="G280" s="1">
        <v>0.82473689183317211</v>
      </c>
      <c r="H280" s="1">
        <v>-1.1147120905544736</v>
      </c>
      <c r="I280" s="1">
        <v>0.62777326254665611</v>
      </c>
      <c r="J280" s="1">
        <v>0.39622156208207371</v>
      </c>
      <c r="K280" s="1">
        <v>0.3182769882469777</v>
      </c>
      <c r="L280" s="1">
        <v>-1.8651500381274028E-2</v>
      </c>
      <c r="M280" s="1">
        <v>0.55385125754291575</v>
      </c>
      <c r="N280" s="1">
        <v>-1.3278814380574786</v>
      </c>
      <c r="O280" s="1">
        <v>1.1757887363366595</v>
      </c>
      <c r="P280" s="1">
        <v>-0.2588599055193091</v>
      </c>
      <c r="Q280" s="1">
        <v>-0.7523145158909359</v>
      </c>
      <c r="R280" s="1">
        <v>0.33982617040379792</v>
      </c>
      <c r="S280" s="1">
        <v>-0.50225724224609258</v>
      </c>
      <c r="T280" s="1">
        <v>-0.41369487386864512</v>
      </c>
      <c r="U280" s="1">
        <v>0.84161210491993244</v>
      </c>
      <c r="V280" s="3">
        <v>0.72690886817832379</v>
      </c>
    </row>
    <row r="281" spans="2:22" x14ac:dyDescent="0.35">
      <c r="B281" s="9" t="s">
        <v>278</v>
      </c>
      <c r="C281" s="1">
        <v>0.43503905530749221</v>
      </c>
      <c r="D281" s="1">
        <v>-1.2567857479504034</v>
      </c>
      <c r="E281" s="1">
        <v>-0.36877907494644074</v>
      </c>
      <c r="F281" s="1">
        <v>0.84723181647303614</v>
      </c>
      <c r="G281" s="1">
        <v>-1.4450181664816519</v>
      </c>
      <c r="H281" s="1">
        <v>0.85558421030327347</v>
      </c>
      <c r="I281" s="1">
        <v>0.44867700525456794</v>
      </c>
      <c r="J281" s="1">
        <v>1.3592154308735334</v>
      </c>
      <c r="K281" s="1">
        <v>-0.8533045384242699</v>
      </c>
      <c r="L281" s="1">
        <v>1.1995333557249324</v>
      </c>
      <c r="M281" s="1">
        <v>1.9075476331188439</v>
      </c>
      <c r="N281" s="1">
        <v>-0.33409291959703319</v>
      </c>
      <c r="O281" s="1">
        <v>-0.19091515538509454</v>
      </c>
      <c r="P281" s="1">
        <v>-0.22198153284270603</v>
      </c>
      <c r="Q281" s="1">
        <v>-0.20859597234641764</v>
      </c>
      <c r="R281" s="1">
        <v>-0.77964623612960848</v>
      </c>
      <c r="S281" s="1">
        <v>0.89837133701499594</v>
      </c>
      <c r="T281" s="1">
        <v>-1.1408657530340676</v>
      </c>
      <c r="U281" s="1">
        <v>-1.2492526393574048</v>
      </c>
      <c r="V281" s="3">
        <v>0.12987607002415735</v>
      </c>
    </row>
    <row r="282" spans="2:22" x14ac:dyDescent="0.35">
      <c r="B282" s="9" t="s">
        <v>279</v>
      </c>
      <c r="C282" s="1">
        <v>8.5362684209693188E-2</v>
      </c>
      <c r="D282" s="1">
        <v>0.61907418432031536</v>
      </c>
      <c r="E282" s="1">
        <v>-0.10064989728040584</v>
      </c>
      <c r="F282" s="1">
        <v>4.3915707727987807E-2</v>
      </c>
      <c r="G282" s="1">
        <v>1.7676158295621773</v>
      </c>
      <c r="H282" s="1">
        <v>1.058043578803181</v>
      </c>
      <c r="I282" s="1">
        <v>-0.88288225997617298</v>
      </c>
      <c r="J282" s="1">
        <v>1.7452436433418768E-2</v>
      </c>
      <c r="K282" s="1">
        <v>-1.0654109803395242</v>
      </c>
      <c r="L282" s="1">
        <v>-1.5599928660175939</v>
      </c>
      <c r="M282" s="1">
        <v>-0.45629442963998074</v>
      </c>
      <c r="N282" s="1">
        <v>0.12496056634623584</v>
      </c>
      <c r="O282" s="1">
        <v>1.1131082859116606</v>
      </c>
      <c r="P282" s="1">
        <v>1.1450035410996037E-2</v>
      </c>
      <c r="Q282" s="1">
        <v>-1.4796604653312802</v>
      </c>
      <c r="R282" s="1">
        <v>-1.4072294876884828</v>
      </c>
      <c r="S282" s="1">
        <v>0.74020465559122672</v>
      </c>
      <c r="T282" s="1">
        <v>0.37613840879358962</v>
      </c>
      <c r="U282" s="1">
        <v>-0.87610499579642964</v>
      </c>
      <c r="V282" s="3">
        <v>0.14355903684346411</v>
      </c>
    </row>
    <row r="283" spans="2:22" x14ac:dyDescent="0.35">
      <c r="B283" s="9" t="s">
        <v>280</v>
      </c>
      <c r="C283" s="1">
        <v>-0.21471144354433003</v>
      </c>
      <c r="D283" s="1">
        <v>0.55888907140096544</v>
      </c>
      <c r="E283" s="1">
        <v>-1.5316393853294068</v>
      </c>
      <c r="F283" s="1">
        <v>-1.5581455449797896</v>
      </c>
      <c r="G283" s="1">
        <v>-0.60854599514754837</v>
      </c>
      <c r="H283" s="1">
        <v>-2.2072430853026468</v>
      </c>
      <c r="I283" s="1">
        <v>-0.82125849416226804</v>
      </c>
      <c r="J283" s="1">
        <v>-1.3857964026629754E-2</v>
      </c>
      <c r="K283" s="1">
        <v>-0.49119773319998022</v>
      </c>
      <c r="L283" s="1">
        <v>-2.1907294893729343</v>
      </c>
      <c r="M283" s="1">
        <v>-0.96802779101361736</v>
      </c>
      <c r="N283" s="1">
        <v>-0.32582694777060617</v>
      </c>
      <c r="O283" s="1">
        <v>2.7458178324834734</v>
      </c>
      <c r="P283" s="1">
        <v>0.87138199490880131</v>
      </c>
      <c r="Q283" s="1">
        <v>-0.51908961967990175</v>
      </c>
      <c r="R283" s="1">
        <v>7.9935221721033872E-2</v>
      </c>
      <c r="S283" s="1">
        <v>1.0296858769726767</v>
      </c>
      <c r="T283" s="1">
        <v>1.0818108492907774</v>
      </c>
      <c r="U283" s="1">
        <v>0.29422111774095477</v>
      </c>
      <c r="V283" s="3">
        <v>-0.37576596746767249</v>
      </c>
    </row>
    <row r="284" spans="2:22" x14ac:dyDescent="0.35">
      <c r="B284" s="9" t="s">
        <v>281</v>
      </c>
      <c r="C284" s="1">
        <v>-0.71501696829856698</v>
      </c>
      <c r="D284" s="1">
        <v>0.27135606979963928</v>
      </c>
      <c r="E284" s="1">
        <v>-0.48597514941026088</v>
      </c>
      <c r="F284" s="1">
        <v>-2.768170142565193</v>
      </c>
      <c r="G284" s="1">
        <v>-6.1777968612858468E-2</v>
      </c>
      <c r="H284" s="1">
        <v>-0.98099356922352909</v>
      </c>
      <c r="I284" s="1">
        <v>-0.77339913317019282</v>
      </c>
      <c r="J284" s="1">
        <v>-8.4353113983360716E-3</v>
      </c>
      <c r="K284" s="1">
        <v>-0.85490543829266585</v>
      </c>
      <c r="L284" s="1">
        <v>0.14028552034069894</v>
      </c>
      <c r="M284" s="1">
        <v>0.58962746897457274</v>
      </c>
      <c r="N284" s="1">
        <v>-1.3536094815607214</v>
      </c>
      <c r="O284" s="1">
        <v>-0.92426773784198146</v>
      </c>
      <c r="P284" s="1">
        <v>-1.3849889341644743</v>
      </c>
      <c r="Q284" s="1">
        <v>0.16912385132968275</v>
      </c>
      <c r="R284" s="1">
        <v>0.76022384403817089</v>
      </c>
      <c r="S284" s="1">
        <v>0.62840240389645119</v>
      </c>
      <c r="T284" s="1">
        <v>0.88060752998745984</v>
      </c>
      <c r="U284" s="1">
        <v>0.30533195579300904</v>
      </c>
      <c r="V284" s="3">
        <v>-7.1225248830462853E-3</v>
      </c>
    </row>
    <row r="285" spans="2:22" x14ac:dyDescent="0.35">
      <c r="B285" s="9" t="s">
        <v>282</v>
      </c>
      <c r="C285" s="1">
        <v>-1.2406528220966955</v>
      </c>
      <c r="D285" s="1">
        <v>-6.1794728240288047E-2</v>
      </c>
      <c r="E285" s="1">
        <v>1.0940984723094842</v>
      </c>
      <c r="F285" s="1">
        <v>0.22554449390511869</v>
      </c>
      <c r="G285" s="1">
        <v>0.85838365497505287</v>
      </c>
      <c r="H285" s="1">
        <v>-0.41446404167388329</v>
      </c>
      <c r="I285" s="1">
        <v>-0.39641204968741045</v>
      </c>
      <c r="J285" s="1">
        <v>-0.97480925507983163</v>
      </c>
      <c r="K285" s="1">
        <v>1.0427045788300486</v>
      </c>
      <c r="L285" s="1">
        <v>-0.57395681468293147</v>
      </c>
      <c r="M285" s="1">
        <v>-0.71757709621410293</v>
      </c>
      <c r="N285" s="1">
        <v>-0.27013877037384465</v>
      </c>
      <c r="O285" s="1">
        <v>0.21722240224290726</v>
      </c>
      <c r="P285" s="1">
        <v>0.50788955463431562</v>
      </c>
      <c r="Q285" s="1">
        <v>1.0556358021899193</v>
      </c>
      <c r="R285" s="1">
        <v>4.3802359346294159E-2</v>
      </c>
      <c r="S285" s="1">
        <v>-1.0417849007199309</v>
      </c>
      <c r="T285" s="1">
        <v>2.2227891722356454</v>
      </c>
      <c r="U285" s="1">
        <v>1.3262814861495414E-2</v>
      </c>
      <c r="V285" s="3">
        <v>1.0548758856472915E-2</v>
      </c>
    </row>
    <row r="286" spans="2:22" x14ac:dyDescent="0.35">
      <c r="B286" s="9" t="s">
        <v>283</v>
      </c>
      <c r="C286" s="1">
        <v>-0.68814854772828415</v>
      </c>
      <c r="D286" s="1">
        <v>-1.1782187582939803</v>
      </c>
      <c r="E286" s="1">
        <v>1.8057564713014707</v>
      </c>
      <c r="F286" s="1">
        <v>1.4814952533350314</v>
      </c>
      <c r="G286" s="1">
        <v>0.90277959733700675</v>
      </c>
      <c r="H286" s="1">
        <v>-0.82949074648120269</v>
      </c>
      <c r="I286" s="1">
        <v>-0.79011703096201613</v>
      </c>
      <c r="J286" s="1">
        <v>-0.48118088642612999</v>
      </c>
      <c r="K286" s="1">
        <v>1.1632532409216621E-3</v>
      </c>
      <c r="L286" s="1">
        <v>1.3402854562300222</v>
      </c>
      <c r="M286" s="1">
        <v>0.68945179106396881</v>
      </c>
      <c r="N286" s="1">
        <v>1.2872688542975932</v>
      </c>
      <c r="O286" s="1">
        <v>-0.88288838977852591</v>
      </c>
      <c r="P286" s="1">
        <v>-4.6483653320565942E-2</v>
      </c>
      <c r="Q286" s="1">
        <v>-0.36840384781958202</v>
      </c>
      <c r="R286" s="1">
        <v>-0.73407908831229607</v>
      </c>
      <c r="S286" s="1">
        <v>0.77472303713289659</v>
      </c>
      <c r="T286" s="1">
        <v>0.93018497057320493</v>
      </c>
      <c r="U286" s="1">
        <v>-0.81229120359800044</v>
      </c>
      <c r="V286" s="3">
        <v>-0.71342316817112861</v>
      </c>
    </row>
    <row r="287" spans="2:22" x14ac:dyDescent="0.35">
      <c r="B287" s="9" t="s">
        <v>284</v>
      </c>
      <c r="C287" s="1">
        <v>-1.3664835900805898</v>
      </c>
      <c r="D287" s="1">
        <v>-1.9872489218399214</v>
      </c>
      <c r="E287" s="1">
        <v>-0.33410845957678348</v>
      </c>
      <c r="F287" s="1">
        <v>0.48198769521277052</v>
      </c>
      <c r="G287" s="1">
        <v>-0.74474299144778577</v>
      </c>
      <c r="H287" s="1">
        <v>-0.48150873157013901</v>
      </c>
      <c r="I287" s="1">
        <v>0.76289332364860063</v>
      </c>
      <c r="J287" s="1">
        <v>0.51303432596882881</v>
      </c>
      <c r="K287" s="1">
        <v>0.71616361700760156</v>
      </c>
      <c r="L287" s="1">
        <v>1.0201451477247745</v>
      </c>
      <c r="M287" s="1">
        <v>-0.9408899473805219</v>
      </c>
      <c r="N287" s="1">
        <v>0.49023770064440791</v>
      </c>
      <c r="O287" s="1">
        <v>0.17250912014452888</v>
      </c>
      <c r="P287" s="1">
        <v>5.7775203434245977E-2</v>
      </c>
      <c r="Q287" s="1">
        <v>-0.39333059819318322</v>
      </c>
      <c r="R287" s="1">
        <v>-1.5213376101415645</v>
      </c>
      <c r="S287" s="1">
        <v>0.10329460844190803</v>
      </c>
      <c r="T287" s="1">
        <v>2.4927400232783952</v>
      </c>
      <c r="U287" s="1">
        <v>-0.31880628676804257</v>
      </c>
      <c r="V287" s="3">
        <v>-0.40306729914486206</v>
      </c>
    </row>
    <row r="288" spans="2:22" x14ac:dyDescent="0.35">
      <c r="B288" s="9" t="s">
        <v>285</v>
      </c>
      <c r="C288" s="1">
        <v>-0.10792175094166358</v>
      </c>
      <c r="D288" s="1">
        <v>-1.0786719244344094</v>
      </c>
      <c r="E288" s="1">
        <v>0.59580773305147394</v>
      </c>
      <c r="F288" s="1">
        <v>-1.2979585910300704</v>
      </c>
      <c r="G288" s="1">
        <v>0.4698242475435141</v>
      </c>
      <c r="H288" s="1">
        <v>-0.125489807108942</v>
      </c>
      <c r="I288" s="1">
        <v>0.67448740679210517</v>
      </c>
      <c r="J288" s="1">
        <v>-0.16078265691468602</v>
      </c>
      <c r="K288" s="1">
        <v>-2.1185395779966161</v>
      </c>
      <c r="L288" s="1">
        <v>-0.14662360552588766</v>
      </c>
      <c r="M288" s="1">
        <v>0.88574292039355185</v>
      </c>
      <c r="N288" s="1">
        <v>0.67285774881500227</v>
      </c>
      <c r="O288" s="1">
        <v>-1.2414093578882748</v>
      </c>
      <c r="P288" s="1">
        <v>-0.74596034093255148</v>
      </c>
      <c r="Q288" s="1">
        <v>-1.5062079559877435</v>
      </c>
      <c r="R288" s="1">
        <v>-1.0873867107258093</v>
      </c>
      <c r="S288" s="1">
        <v>0.79976432110859641</v>
      </c>
      <c r="T288" s="1">
        <v>-6.092751100673071E-2</v>
      </c>
      <c r="U288" s="1">
        <v>0.83612233862354057</v>
      </c>
      <c r="V288" s="3">
        <v>0.23095895724475157</v>
      </c>
    </row>
    <row r="289" spans="2:22" x14ac:dyDescent="0.35">
      <c r="B289" s="9" t="s">
        <v>286</v>
      </c>
      <c r="C289" s="1">
        <v>1.0368725458852388</v>
      </c>
      <c r="D289" s="1">
        <v>-0.68653621171974621</v>
      </c>
      <c r="E289" s="1">
        <v>0.30620669155366026</v>
      </c>
      <c r="F289" s="1">
        <v>0.60891942702404156</v>
      </c>
      <c r="G289" s="1">
        <v>0.62404714686139229</v>
      </c>
      <c r="H289" s="1">
        <v>1.1896122411422652</v>
      </c>
      <c r="I289" s="1">
        <v>0.78632293039774548</v>
      </c>
      <c r="J289" s="1">
        <v>0.59647212120720061</v>
      </c>
      <c r="K289" s="1">
        <v>-0.36911887819572364</v>
      </c>
      <c r="L289" s="1">
        <v>-1.3671770918416477</v>
      </c>
      <c r="M289" s="1">
        <v>-1.6842297662886598</v>
      </c>
      <c r="N289" s="1">
        <v>0.7812132864772644</v>
      </c>
      <c r="O289" s="1">
        <v>0.78050913900987551</v>
      </c>
      <c r="P289" s="1">
        <v>-0.23848957279545746</v>
      </c>
      <c r="Q289" s="1">
        <v>0.74500699451212726</v>
      </c>
      <c r="R289" s="1">
        <v>0.61902138634156689</v>
      </c>
      <c r="S289" s="1">
        <v>-1.2340045880981105</v>
      </c>
      <c r="T289" s="1">
        <v>9.5814580924328388E-2</v>
      </c>
      <c r="U289" s="1">
        <v>-3.8556162773218078E-2</v>
      </c>
      <c r="V289" s="3">
        <v>-1.124528183519387</v>
      </c>
    </row>
    <row r="290" spans="2:22" x14ac:dyDescent="0.35">
      <c r="B290" s="9" t="s">
        <v>287</v>
      </c>
      <c r="C290" s="1">
        <v>-1.3048089359482189</v>
      </c>
      <c r="D290" s="1">
        <v>0.26441360138217468</v>
      </c>
      <c r="E290" s="1">
        <v>1.5314125629444233</v>
      </c>
      <c r="F290" s="1">
        <v>0.14313296999702371</v>
      </c>
      <c r="G290" s="1">
        <v>0.53703702229832861</v>
      </c>
      <c r="H290" s="1">
        <v>-0.36679298328405036</v>
      </c>
      <c r="I290" s="1">
        <v>9.221443241152627E-2</v>
      </c>
      <c r="J290" s="1">
        <v>0.11451555299337304</v>
      </c>
      <c r="K290" s="1">
        <v>0.20386238120398179</v>
      </c>
      <c r="L290" s="1">
        <v>-1.8673403048493129</v>
      </c>
      <c r="M290" s="1">
        <v>0.24134210229715281</v>
      </c>
      <c r="N290" s="1">
        <v>-1.1193332377346259</v>
      </c>
      <c r="O290" s="1">
        <v>-0.31913487352365166</v>
      </c>
      <c r="P290" s="1">
        <v>-1.3027971412576589</v>
      </c>
      <c r="Q290" s="1">
        <v>-1.7141990976448224E-2</v>
      </c>
      <c r="R290" s="1">
        <v>1.0545502568002827</v>
      </c>
      <c r="S290" s="1">
        <v>1.0065836210030721</v>
      </c>
      <c r="T290" s="1">
        <v>0.93143698579716605</v>
      </c>
      <c r="U290" s="1">
        <v>-2.1771063821180336E-2</v>
      </c>
      <c r="V290" s="3">
        <v>-0.72972119057221385</v>
      </c>
    </row>
    <row r="291" spans="2:22" x14ac:dyDescent="0.35">
      <c r="B291" s="9" t="s">
        <v>288</v>
      </c>
      <c r="C291" s="1">
        <v>1.028469383724764</v>
      </c>
      <c r="D291" s="1">
        <v>-1.3919382588078371</v>
      </c>
      <c r="E291" s="1">
        <v>5.1534727535935382E-2</v>
      </c>
      <c r="F291" s="1">
        <v>-0.85120540501512487</v>
      </c>
      <c r="G291" s="1">
        <v>2.0594687652052062</v>
      </c>
      <c r="H291" s="1">
        <v>-1.1236499146701144</v>
      </c>
      <c r="I291" s="1">
        <v>0.99629439879866044</v>
      </c>
      <c r="J291" s="1">
        <v>-0.31070655250324081</v>
      </c>
      <c r="K291" s="1">
        <v>-0.76063260993108628</v>
      </c>
      <c r="L291" s="1">
        <v>-0.86272247419332959</v>
      </c>
      <c r="M291" s="1">
        <v>-0.76620036191841301</v>
      </c>
      <c r="N291" s="1">
        <v>-0.22904986939162322</v>
      </c>
      <c r="O291" s="1">
        <v>1.3780594135596904</v>
      </c>
      <c r="P291" s="1">
        <v>-0.61299192643039868</v>
      </c>
      <c r="Q291" s="1">
        <v>-1.0434329630542845</v>
      </c>
      <c r="R291" s="1">
        <v>-1.424433080587348</v>
      </c>
      <c r="S291" s="1">
        <v>1.1108162136154169</v>
      </c>
      <c r="T291" s="1">
        <v>2.4935049696327893</v>
      </c>
      <c r="U291" s="1">
        <v>-0.91449185060397165</v>
      </c>
      <c r="V291" s="3">
        <v>-0.85989052410408728</v>
      </c>
    </row>
    <row r="292" spans="2:22" x14ac:dyDescent="0.35">
      <c r="B292" s="9" t="s">
        <v>289</v>
      </c>
      <c r="C292" s="1">
        <v>0.99900560178801745</v>
      </c>
      <c r="D292" s="1">
        <v>-0.34451874773611713</v>
      </c>
      <c r="E292" s="1">
        <v>0.50662003755208274</v>
      </c>
      <c r="F292" s="1">
        <v>-0.43162827837123635</v>
      </c>
      <c r="G292" s="1">
        <v>-1.5595404107899702</v>
      </c>
      <c r="H292" s="1">
        <v>-0.25193686428863538</v>
      </c>
      <c r="I292" s="1">
        <v>0.61317685009524525</v>
      </c>
      <c r="J292" s="1">
        <v>-0.56200808985513018</v>
      </c>
      <c r="K292" s="1">
        <v>0.82869576057278982</v>
      </c>
      <c r="L292" s="1">
        <v>-0.6993892087676653</v>
      </c>
      <c r="M292" s="1">
        <v>0.47424990393366595</v>
      </c>
      <c r="N292" s="1">
        <v>1.0113790104453408</v>
      </c>
      <c r="O292" s="1">
        <v>-0.1566852720775582</v>
      </c>
      <c r="P292" s="1">
        <v>0.78887554585377873</v>
      </c>
      <c r="Q292" s="1">
        <v>-1.383651560727817</v>
      </c>
      <c r="R292" s="1">
        <v>0.11067119760352209</v>
      </c>
      <c r="S292" s="1">
        <v>-0.34531476007611889</v>
      </c>
      <c r="T292" s="1">
        <v>1.2469961343770734E-2</v>
      </c>
      <c r="U292" s="1">
        <v>-1.3775232494405425</v>
      </c>
      <c r="V292" s="3">
        <v>1.1381776820227933</v>
      </c>
    </row>
    <row r="293" spans="2:22" x14ac:dyDescent="0.35">
      <c r="B293" s="9" t="s">
        <v>290</v>
      </c>
      <c r="C293" s="1">
        <v>-0.80968196464214615</v>
      </c>
      <c r="D293" s="1">
        <v>1.3837102236380121</v>
      </c>
      <c r="E293" s="1">
        <v>1.1051304352968234</v>
      </c>
      <c r="F293" s="1">
        <v>-1.2149074375748825</v>
      </c>
      <c r="G293" s="1">
        <v>6.4265715766855205E-2</v>
      </c>
      <c r="H293" s="1">
        <v>-1.1931589840613257</v>
      </c>
      <c r="I293" s="1">
        <v>-1.4195446788878108</v>
      </c>
      <c r="J293" s="1">
        <v>-1.3308273177629091</v>
      </c>
      <c r="K293" s="1">
        <v>0.90096174724238887</v>
      </c>
      <c r="L293" s="1">
        <v>1.1830025526351151</v>
      </c>
      <c r="M293" s="1">
        <v>7.224159290379259E-2</v>
      </c>
      <c r="N293" s="1">
        <v>0.38363085424342436</v>
      </c>
      <c r="O293" s="1">
        <v>-1.208191117009727</v>
      </c>
      <c r="P293" s="1">
        <v>-1.3284397985997463</v>
      </c>
      <c r="Q293" s="1">
        <v>-1.0792021003533867</v>
      </c>
      <c r="R293" s="1">
        <v>-1.0379463786616569E-2</v>
      </c>
      <c r="S293" s="1">
        <v>-8.7671287550637064E-2</v>
      </c>
      <c r="T293" s="1">
        <v>0.17383747084099388</v>
      </c>
      <c r="U293" s="1">
        <v>0.44042330399452168</v>
      </c>
      <c r="V293" s="3">
        <v>2.154134136642476</v>
      </c>
    </row>
    <row r="294" spans="2:22" x14ac:dyDescent="0.35">
      <c r="B294" s="9" t="s">
        <v>291</v>
      </c>
      <c r="C294" s="1">
        <v>-0.26582025208400634</v>
      </c>
      <c r="D294" s="1">
        <v>0.94220246692922904</v>
      </c>
      <c r="E294" s="1">
        <v>-2.5513828692288434</v>
      </c>
      <c r="F294" s="1">
        <v>-0.35452580378732312</v>
      </c>
      <c r="G294" s="1">
        <v>0.21454579056850845</v>
      </c>
      <c r="H294" s="1">
        <v>1.1958223351520216</v>
      </c>
      <c r="I294" s="1">
        <v>-1.9514663250411859</v>
      </c>
      <c r="J294" s="1">
        <v>0.92213923634222872</v>
      </c>
      <c r="K294" s="1">
        <v>0.48477792109341977</v>
      </c>
      <c r="L294" s="1">
        <v>-0.77325335021738095</v>
      </c>
      <c r="M294" s="1">
        <v>-0.75057776463553716</v>
      </c>
      <c r="N294" s="1">
        <v>-2.0628101880621612</v>
      </c>
      <c r="O294" s="1">
        <v>0.900187361255531</v>
      </c>
      <c r="P294" s="1">
        <v>-0.73637613585478079</v>
      </c>
      <c r="Q294" s="1">
        <v>-1.5540042262203371</v>
      </c>
      <c r="R294" s="1">
        <v>1.935280811054606</v>
      </c>
      <c r="S294" s="1">
        <v>1.3617676672706327</v>
      </c>
      <c r="T294" s="1">
        <v>0.3503771006854684</v>
      </c>
      <c r="U294" s="1">
        <v>0.52796494567582997</v>
      </c>
      <c r="V294" s="3">
        <v>-0.81948575803317703</v>
      </c>
    </row>
    <row r="295" spans="2:22" x14ac:dyDescent="0.35">
      <c r="B295" s="9" t="s">
        <v>292</v>
      </c>
      <c r="C295" s="1">
        <v>-0.34041453872970018</v>
      </c>
      <c r="D295" s="1">
        <v>0.62462975336624194</v>
      </c>
      <c r="E295" s="1">
        <v>0.72970113829700745</v>
      </c>
      <c r="F295" s="1">
        <v>-2.1162097144371543</v>
      </c>
      <c r="G295" s="1">
        <v>4.2371359725602978E-2</v>
      </c>
      <c r="H295" s="1">
        <v>-0.14487189150141633</v>
      </c>
      <c r="I295" s="1">
        <v>-0.60493861033357665</v>
      </c>
      <c r="J295" s="1">
        <v>5.7311415073004954E-2</v>
      </c>
      <c r="K295" s="1">
        <v>1.6173671731124186</v>
      </c>
      <c r="L295" s="1">
        <v>1.5935036813765402</v>
      </c>
      <c r="M295" s="1">
        <v>9.7795619413924173E-2</v>
      </c>
      <c r="N295" s="1">
        <v>-0.26922420769101257</v>
      </c>
      <c r="O295" s="1">
        <v>-1.0346071165933823</v>
      </c>
      <c r="P295" s="1">
        <v>0.36252787764531058</v>
      </c>
      <c r="Q295" s="1">
        <v>0.19397443595551558</v>
      </c>
      <c r="R295" s="1">
        <v>0.63085240951022159</v>
      </c>
      <c r="S295" s="1">
        <v>-0.48795369711069192</v>
      </c>
      <c r="T295" s="1">
        <v>0.83381069257098039</v>
      </c>
      <c r="U295" s="1">
        <v>-0.40382509119616999</v>
      </c>
      <c r="V295" s="3">
        <v>-6.0407588586203834E-2</v>
      </c>
    </row>
    <row r="296" spans="2:22" x14ac:dyDescent="0.35">
      <c r="B296" s="9" t="s">
        <v>293</v>
      </c>
      <c r="C296" s="1">
        <v>-2.0510760718136463</v>
      </c>
      <c r="D296" s="1">
        <v>-0.11386579210323863</v>
      </c>
      <c r="E296" s="1">
        <v>-0.80304473399010956</v>
      </c>
      <c r="F296" s="1">
        <v>-9.8703402737474522E-2</v>
      </c>
      <c r="G296" s="1">
        <v>-0.52239994095378373</v>
      </c>
      <c r="H296" s="1">
        <v>-0.94196729461429263</v>
      </c>
      <c r="I296" s="1">
        <v>0.51815717423544994</v>
      </c>
      <c r="J296" s="1">
        <v>1.6193367352813555</v>
      </c>
      <c r="K296" s="1">
        <v>-0.2822526187610474</v>
      </c>
      <c r="L296" s="1">
        <v>0.59289273942010057</v>
      </c>
      <c r="M296" s="1">
        <v>1.9507887557734152</v>
      </c>
      <c r="N296" s="1">
        <v>0.67619389191165868</v>
      </c>
      <c r="O296" s="1">
        <v>-0.51529015606740858</v>
      </c>
      <c r="P296" s="1">
        <v>0.36714237530757993</v>
      </c>
      <c r="Q296" s="1">
        <v>7.2720162199486224E-2</v>
      </c>
      <c r="R296" s="1">
        <v>-0.93895572746528488</v>
      </c>
      <c r="S296" s="1">
        <v>-1.6346970470693936</v>
      </c>
      <c r="T296" s="1">
        <v>0.62263602385106487</v>
      </c>
      <c r="U296" s="1">
        <v>-1.07259817033296E-2</v>
      </c>
      <c r="V296" s="3">
        <v>-0.4384777826611635</v>
      </c>
    </row>
    <row r="297" spans="2:22" x14ac:dyDescent="0.35">
      <c r="B297" s="9" t="s">
        <v>294</v>
      </c>
      <c r="C297" s="1">
        <v>-1.9950219700136449</v>
      </c>
      <c r="D297" s="1">
        <v>-1.5778196532024291</v>
      </c>
      <c r="E297" s="1">
        <v>-0.54090585124218582</v>
      </c>
      <c r="F297" s="1">
        <v>1.5686705656664885</v>
      </c>
      <c r="G297" s="1">
        <v>1.0432447500844386</v>
      </c>
      <c r="H297" s="1">
        <v>0.1063211913172173</v>
      </c>
      <c r="I297" s="1">
        <v>-0.32534753592518584</v>
      </c>
      <c r="J297" s="1">
        <v>0.15262024615633407</v>
      </c>
      <c r="K297" s="1">
        <v>-1.342783340558618</v>
      </c>
      <c r="L297" s="1">
        <v>-0.20973537389437752</v>
      </c>
      <c r="M297" s="1">
        <v>1.3786974252156217</v>
      </c>
      <c r="N297" s="1">
        <v>-0.45594077974093772</v>
      </c>
      <c r="O297" s="1">
        <v>0.69128270255554058</v>
      </c>
      <c r="P297" s="1">
        <v>-0.59698124776129358</v>
      </c>
      <c r="Q297" s="1">
        <v>1.2551395119938578</v>
      </c>
      <c r="R297" s="1">
        <v>1.3802951222128186</v>
      </c>
      <c r="S297" s="1">
        <v>-1.9937064225699204</v>
      </c>
      <c r="T297" s="1">
        <v>-0.3336931895689294</v>
      </c>
      <c r="U297" s="1">
        <v>0.59903208299445554</v>
      </c>
      <c r="V297" s="3">
        <v>-1.7266366731084206</v>
      </c>
    </row>
    <row r="298" spans="2:22" x14ac:dyDescent="0.35">
      <c r="B298" s="9" t="s">
        <v>295</v>
      </c>
      <c r="C298" s="1">
        <v>0.16476493028213524</v>
      </c>
      <c r="D298" s="1">
        <v>0.40007462299323365</v>
      </c>
      <c r="E298" s="1">
        <v>-0.54509255102636001</v>
      </c>
      <c r="F298" s="1">
        <v>0.1044085071649575</v>
      </c>
      <c r="G298" s="1">
        <v>0.11326095041872074</v>
      </c>
      <c r="H298" s="1">
        <v>0.81646481121118142</v>
      </c>
      <c r="I298" s="1">
        <v>6.1722640960462732E-2</v>
      </c>
      <c r="J298" s="1">
        <v>0.33714771013468636</v>
      </c>
      <c r="K298" s="1">
        <v>1.1164565783815894</v>
      </c>
      <c r="L298" s="1">
        <v>-1.006927441984746</v>
      </c>
      <c r="M298" s="1">
        <v>2.0209903584935871</v>
      </c>
      <c r="N298" s="1">
        <v>0.39470599909744625</v>
      </c>
      <c r="O298" s="1">
        <v>0.23455842165038396</v>
      </c>
      <c r="P298" s="1">
        <v>-0.55155240755940194</v>
      </c>
      <c r="Q298" s="1">
        <v>-1.4032771774104362</v>
      </c>
      <c r="R298" s="1">
        <v>-1.3161743630775979</v>
      </c>
      <c r="S298" s="1">
        <v>0.84959638124541437</v>
      </c>
      <c r="T298" s="1">
        <v>0.11061685798742484</v>
      </c>
      <c r="U298" s="1">
        <v>1.0811068984469716</v>
      </c>
      <c r="V298" s="3">
        <v>-1.6627881447964954</v>
      </c>
    </row>
    <row r="299" spans="2:22" x14ac:dyDescent="0.35">
      <c r="B299" s="9" t="s">
        <v>296</v>
      </c>
      <c r="C299" s="1">
        <v>-0.51408255450150009</v>
      </c>
      <c r="D299" s="1">
        <v>0.5486808581424879</v>
      </c>
      <c r="E299" s="1">
        <v>-0.7160637287531203</v>
      </c>
      <c r="F299" s="1">
        <v>-0.75591225230694403</v>
      </c>
      <c r="G299" s="1">
        <v>-1.0229453843257732</v>
      </c>
      <c r="H299" s="1">
        <v>0.60220039383574508</v>
      </c>
      <c r="I299" s="1">
        <v>-1.1176580451283769</v>
      </c>
      <c r="J299" s="1">
        <v>-2.1410698622821607</v>
      </c>
      <c r="K299" s="1">
        <v>-0.56955445210097799</v>
      </c>
      <c r="L299" s="1">
        <v>-0.41746597728923535</v>
      </c>
      <c r="M299" s="1">
        <v>-2.1460731776551625</v>
      </c>
      <c r="N299" s="1">
        <v>0.8524126674408673</v>
      </c>
      <c r="O299" s="1">
        <v>-0.33983240750862526</v>
      </c>
      <c r="P299" s="1">
        <v>1.092541286028389</v>
      </c>
      <c r="Q299" s="1">
        <v>0.50078048502759143</v>
      </c>
      <c r="R299" s="1">
        <v>-0.30158582731276257</v>
      </c>
      <c r="S299" s="1">
        <v>0.37854650055223604</v>
      </c>
      <c r="T299" s="1">
        <v>0.13564145613062961</v>
      </c>
      <c r="U299" s="1">
        <v>0.72155870596984151</v>
      </c>
      <c r="V299" s="3">
        <v>0.23862934413934919</v>
      </c>
    </row>
    <row r="300" spans="2:22" x14ac:dyDescent="0.35">
      <c r="B300" s="9" t="s">
        <v>297</v>
      </c>
      <c r="C300" s="1">
        <v>1.7993314475262188</v>
      </c>
      <c r="D300" s="1">
        <v>-0.37078084196700845</v>
      </c>
      <c r="E300" s="1">
        <v>1.8604151439109535</v>
      </c>
      <c r="F300" s="1">
        <v>-0.22422209926006595</v>
      </c>
      <c r="G300" s="1">
        <v>-1.2413372347187008</v>
      </c>
      <c r="H300" s="1">
        <v>-0.21773068544711452</v>
      </c>
      <c r="I300" s="1">
        <v>0.55959989844840463</v>
      </c>
      <c r="J300" s="1">
        <v>-0.96328625147895253</v>
      </c>
      <c r="K300" s="1">
        <v>-0.42593259090218233</v>
      </c>
      <c r="L300" s="1">
        <v>0.17674139053202514</v>
      </c>
      <c r="M300" s="1">
        <v>0.22817804153174623</v>
      </c>
      <c r="N300" s="1">
        <v>0.23161972277544404</v>
      </c>
      <c r="O300" s="1">
        <v>0.77447370894519862</v>
      </c>
      <c r="P300" s="1">
        <v>-5.5621605461017638E-2</v>
      </c>
      <c r="Q300" s="1">
        <v>0.9480632598521288</v>
      </c>
      <c r="R300" s="1">
        <v>0.3785321128158835</v>
      </c>
      <c r="S300" s="1">
        <v>0.3322652255466339</v>
      </c>
      <c r="T300" s="1">
        <v>-0.42939328596455928</v>
      </c>
      <c r="U300" s="1">
        <v>-0.29936011525188128</v>
      </c>
      <c r="V300" s="3">
        <v>-0.44697817586877509</v>
      </c>
    </row>
    <row r="301" spans="2:22" x14ac:dyDescent="0.35">
      <c r="B301" s="9" t="s">
        <v>298</v>
      </c>
      <c r="C301" s="1">
        <v>-0.3596598960712275</v>
      </c>
      <c r="D301" s="1">
        <v>1.2795809293361147</v>
      </c>
      <c r="E301" s="1">
        <v>-0.84531108352566353</v>
      </c>
      <c r="F301" s="1">
        <v>4.1429752016351851E-2</v>
      </c>
      <c r="G301" s="1">
        <v>0.71820888516257086</v>
      </c>
      <c r="H301" s="1">
        <v>0.13784972126282369</v>
      </c>
      <c r="I301" s="1">
        <v>0.77856115933459036</v>
      </c>
      <c r="J301" s="1">
        <v>0.19161964661042724</v>
      </c>
      <c r="K301" s="1">
        <v>1.3849505506770685</v>
      </c>
      <c r="L301" s="1">
        <v>1.1931772784519774</v>
      </c>
      <c r="M301" s="1">
        <v>-1.1898087942536255</v>
      </c>
      <c r="N301" s="1">
        <v>-0.46191122581677962</v>
      </c>
      <c r="O301" s="1">
        <v>-1.3794072147585408E-3</v>
      </c>
      <c r="P301" s="1">
        <v>2.2824130787624024</v>
      </c>
      <c r="Q301" s="1">
        <v>-2.8383166478846484</v>
      </c>
      <c r="R301" s="1">
        <v>1.5993860802025313</v>
      </c>
      <c r="S301" s="1">
        <v>1.5869501820956688</v>
      </c>
      <c r="T301" s="1">
        <v>-1.169389957939861</v>
      </c>
      <c r="U301" s="1">
        <v>0.80245966606136421</v>
      </c>
      <c r="V301" s="3">
        <v>1.1432890645154081</v>
      </c>
    </row>
    <row r="302" spans="2:22" x14ac:dyDescent="0.35">
      <c r="B302" s="9" t="s">
        <v>299</v>
      </c>
      <c r="C302" s="1">
        <v>-1.9423802379461355</v>
      </c>
      <c r="D302" s="1">
        <v>0.31831577470812694</v>
      </c>
      <c r="E302" s="1">
        <v>-0.30457850155743182</v>
      </c>
      <c r="F302" s="1">
        <v>-1.1655345184692012</v>
      </c>
      <c r="G302" s="1">
        <v>1.590641077931833</v>
      </c>
      <c r="H302" s="1">
        <v>0.72382916704511235</v>
      </c>
      <c r="I302" s="1">
        <v>1.6951961708154437</v>
      </c>
      <c r="J302" s="1">
        <v>0.12261635471051544</v>
      </c>
      <c r="K302" s="1">
        <v>0.17088514242236802</v>
      </c>
      <c r="L302" s="1">
        <v>1.0226852968460036</v>
      </c>
      <c r="M302" s="1">
        <v>1.1788431338480485</v>
      </c>
      <c r="N302" s="1">
        <v>-1.2689506133888877</v>
      </c>
      <c r="O302" s="1">
        <v>0.58141666060743258</v>
      </c>
      <c r="P302" s="1">
        <v>0.93980206292935775</v>
      </c>
      <c r="Q302" s="1">
        <v>-0.7581238104444461</v>
      </c>
      <c r="R302" s="1">
        <v>0.73845792975880986</v>
      </c>
      <c r="S302" s="1">
        <v>4.2728775868593846E-2</v>
      </c>
      <c r="T302" s="1">
        <v>-0.27131165735905727</v>
      </c>
      <c r="U302" s="1">
        <v>-8.6203057517337603E-2</v>
      </c>
      <c r="V302" s="3">
        <v>-0.20268283168995732</v>
      </c>
    </row>
    <row r="303" spans="2:22" x14ac:dyDescent="0.35">
      <c r="B303" s="9" t="s">
        <v>300</v>
      </c>
      <c r="C303" s="1">
        <v>0.68393304831720525</v>
      </c>
      <c r="D303" s="1">
        <v>-1.1475208384530939</v>
      </c>
      <c r="E303" s="1">
        <v>1.7674150112125071</v>
      </c>
      <c r="F303" s="1">
        <v>-0.86412844018209523</v>
      </c>
      <c r="G303" s="1">
        <v>1.2965450609944595</v>
      </c>
      <c r="H303" s="1">
        <v>1.6437844976651228</v>
      </c>
      <c r="I303" s="1">
        <v>-2.0998830070581822</v>
      </c>
      <c r="J303" s="1">
        <v>-0.49600678399054704</v>
      </c>
      <c r="K303" s="1">
        <v>-0.19690622208688155</v>
      </c>
      <c r="L303" s="1">
        <v>1.499379185174331</v>
      </c>
      <c r="M303" s="1">
        <v>0.78468338590857678</v>
      </c>
      <c r="N303" s="1">
        <v>-0.2359543657804446</v>
      </c>
      <c r="O303" s="1">
        <v>-3.0063008627067633</v>
      </c>
      <c r="P303" s="1">
        <v>-0.1932303050700849</v>
      </c>
      <c r="Q303" s="1">
        <v>-4.8046364851941394E-2</v>
      </c>
      <c r="R303" s="1">
        <v>1.1827154609659516</v>
      </c>
      <c r="S303" s="1">
        <v>-3.0453618843403859E-2</v>
      </c>
      <c r="T303" s="1">
        <v>0.96821997759015588</v>
      </c>
      <c r="U303" s="1">
        <v>0.54995463048200965</v>
      </c>
      <c r="V303" s="3">
        <v>0.9582648400749294</v>
      </c>
    </row>
    <row r="304" spans="2:22" x14ac:dyDescent="0.35">
      <c r="B304" s="9" t="s">
        <v>301</v>
      </c>
      <c r="C304" s="1">
        <v>1.4089968537752531</v>
      </c>
      <c r="D304" s="1">
        <v>-0.78951361743061865</v>
      </c>
      <c r="E304" s="1">
        <v>-0.25594524923224138</v>
      </c>
      <c r="F304" s="1">
        <v>1.4312686863861515E-2</v>
      </c>
      <c r="G304" s="1">
        <v>-0.73450065554578592</v>
      </c>
      <c r="H304" s="1">
        <v>1.4943026006275877</v>
      </c>
      <c r="I304" s="1">
        <v>-0.59547058235251604</v>
      </c>
      <c r="J304" s="1">
        <v>-1.8051292608485698</v>
      </c>
      <c r="K304" s="1">
        <v>-0.76568059948400546</v>
      </c>
      <c r="L304" s="1">
        <v>-0.46824132968061877</v>
      </c>
      <c r="M304" s="1">
        <v>0.78945887001848125</v>
      </c>
      <c r="N304" s="1">
        <v>-0.56702179670297403</v>
      </c>
      <c r="O304" s="1">
        <v>7.1204907185814625E-2</v>
      </c>
      <c r="P304" s="1">
        <v>0.25143394740176817</v>
      </c>
      <c r="Q304" s="1">
        <v>-0.18934674427790099</v>
      </c>
      <c r="R304" s="1">
        <v>-0.584924602064673</v>
      </c>
      <c r="S304" s="1">
        <v>-0.69777511416638671</v>
      </c>
      <c r="T304" s="1">
        <v>-0.99116204822413045</v>
      </c>
      <c r="U304" s="1">
        <v>0.2537382555080327</v>
      </c>
      <c r="V304" s="3">
        <v>0.27627272030974936</v>
      </c>
    </row>
    <row r="305" spans="2:22" x14ac:dyDescent="0.35">
      <c r="B305" s="9" t="s">
        <v>302</v>
      </c>
      <c r="C305" s="1">
        <v>-0.50731237354810288</v>
      </c>
      <c r="D305" s="1">
        <v>0.12361386577815753</v>
      </c>
      <c r="E305" s="1">
        <v>-0.9084062448335497</v>
      </c>
      <c r="F305" s="1">
        <v>-0.96600753587974098</v>
      </c>
      <c r="G305" s="1">
        <v>-1.3063478254109393</v>
      </c>
      <c r="H305" s="1">
        <v>-1.7609531022529885</v>
      </c>
      <c r="I305" s="1">
        <v>0.1466676579990219</v>
      </c>
      <c r="J305" s="1">
        <v>8.7084596636575556E-2</v>
      </c>
      <c r="K305" s="1">
        <v>-0.2103752818183004</v>
      </c>
      <c r="L305" s="1">
        <v>-1.8242191855341829</v>
      </c>
      <c r="M305" s="1">
        <v>-1.0962680589168932</v>
      </c>
      <c r="N305" s="1">
        <v>-0.6465175025467802</v>
      </c>
      <c r="O305" s="1">
        <v>-6.7191443840551549E-2</v>
      </c>
      <c r="P305" s="1">
        <v>1.1551092502443829</v>
      </c>
      <c r="Q305" s="1">
        <v>-0.7750126917761524</v>
      </c>
      <c r="R305" s="1">
        <v>-1.0348323923676976</v>
      </c>
      <c r="S305" s="1">
        <v>-0.50391888106290195</v>
      </c>
      <c r="T305" s="1">
        <v>0.99492156833594991</v>
      </c>
      <c r="U305" s="1">
        <v>-0.2529266651861477</v>
      </c>
      <c r="V305" s="3">
        <v>1.4166193789509927</v>
      </c>
    </row>
    <row r="306" spans="2:22" x14ac:dyDescent="0.35">
      <c r="B306" s="9" t="s">
        <v>303</v>
      </c>
      <c r="C306" s="1">
        <v>-0.8748110325601608</v>
      </c>
      <c r="D306" s="1">
        <v>1.0348560206088291</v>
      </c>
      <c r="E306" s="1">
        <v>-1.3298323632254647</v>
      </c>
      <c r="F306" s="1">
        <v>0.13427519913137312</v>
      </c>
      <c r="G306" s="1">
        <v>-0.82038088987337809</v>
      </c>
      <c r="H306" s="1">
        <v>-0.24750109495271658</v>
      </c>
      <c r="I306" s="1">
        <v>1.1632222908610623</v>
      </c>
      <c r="J306" s="1">
        <v>-0.8287253918860108</v>
      </c>
      <c r="K306" s="1">
        <v>-0.43121270586709914</v>
      </c>
      <c r="L306" s="1">
        <v>-0.1140810237795107</v>
      </c>
      <c r="M306" s="1">
        <v>0.41094062972546658</v>
      </c>
      <c r="N306" s="1">
        <v>-1.1610836114494194</v>
      </c>
      <c r="O306" s="1">
        <v>1.1226616078539826</v>
      </c>
      <c r="P306" s="1">
        <v>-0.28850483973911062</v>
      </c>
      <c r="Q306" s="1">
        <v>-1.1832113738495882</v>
      </c>
      <c r="R306" s="1">
        <v>-0.89508960354127176</v>
      </c>
      <c r="S306" s="1">
        <v>-0.75350523077860487</v>
      </c>
      <c r="T306" s="1">
        <v>-1.0536112537641809</v>
      </c>
      <c r="U306" s="1">
        <v>0.27726410028229614</v>
      </c>
      <c r="V306" s="3">
        <v>0.24639722771449946</v>
      </c>
    </row>
    <row r="307" spans="2:22" x14ac:dyDescent="0.35">
      <c r="B307" s="9" t="s">
        <v>304</v>
      </c>
      <c r="C307" s="1">
        <v>1.4690052411563073</v>
      </c>
      <c r="D307" s="1">
        <v>-1.3558567031878721</v>
      </c>
      <c r="E307" s="1">
        <v>0.6779353826262805</v>
      </c>
      <c r="F307" s="1">
        <v>-0.47007366569839676</v>
      </c>
      <c r="G307" s="1">
        <v>-0.88693408019912667</v>
      </c>
      <c r="H307" s="1">
        <v>1.4645462516101706</v>
      </c>
      <c r="I307" s="1">
        <v>-0.29910344452748822</v>
      </c>
      <c r="J307" s="1">
        <v>-1.1174685683800407</v>
      </c>
      <c r="K307" s="1">
        <v>-0.1119505403610703</v>
      </c>
      <c r="L307" s="1">
        <v>0.27290354770281045</v>
      </c>
      <c r="M307" s="1">
        <v>0.26302555554340618</v>
      </c>
      <c r="N307" s="1">
        <v>-2.8090584800746023E-2</v>
      </c>
      <c r="O307" s="1">
        <v>-1.0108087791313962</v>
      </c>
      <c r="P307" s="1">
        <v>0.3173214808110551</v>
      </c>
      <c r="Q307" s="1">
        <v>-2.0194527016062302</v>
      </c>
      <c r="R307" s="1">
        <v>-0.56940200251778816</v>
      </c>
      <c r="S307" s="1">
        <v>0.50515011857400283</v>
      </c>
      <c r="T307" s="1">
        <v>1.0774360027305281</v>
      </c>
      <c r="U307" s="1">
        <v>-1.0262558780096194</v>
      </c>
      <c r="V307" s="3">
        <v>-1.05823903428424</v>
      </c>
    </row>
    <row r="308" spans="2:22" x14ac:dyDescent="0.35">
      <c r="B308" s="9" t="s">
        <v>305</v>
      </c>
      <c r="C308" s="1">
        <v>-0.66944813474853526</v>
      </c>
      <c r="D308" s="1">
        <v>-0.44717302329563968</v>
      </c>
      <c r="E308" s="1">
        <v>-9.4368364410518393E-2</v>
      </c>
      <c r="F308" s="1">
        <v>0.82580529051326179</v>
      </c>
      <c r="G308" s="1">
        <v>-0.3374425326869398</v>
      </c>
      <c r="H308" s="1">
        <v>-0.12448627499026951</v>
      </c>
      <c r="I308" s="1">
        <v>1.5464969467002827</v>
      </c>
      <c r="J308" s="1">
        <v>0.64834790059083047</v>
      </c>
      <c r="K308" s="1">
        <v>-1.1702524950009099</v>
      </c>
      <c r="L308" s="1">
        <v>-1.0922904980682864</v>
      </c>
      <c r="M308" s="1">
        <v>-0.83654240130279545</v>
      </c>
      <c r="N308" s="1">
        <v>-8.3205804161927601E-3</v>
      </c>
      <c r="O308" s="1">
        <v>-1.2200825408623182</v>
      </c>
      <c r="P308" s="1">
        <v>0.94958319425415516</v>
      </c>
      <c r="Q308" s="1">
        <v>9.3719555051677103E-2</v>
      </c>
      <c r="R308" s="1">
        <v>-8.9898054515092821E-2</v>
      </c>
      <c r="S308" s="1">
        <v>-1.9786263573891296</v>
      </c>
      <c r="T308" s="1">
        <v>-2.5925090424000365</v>
      </c>
      <c r="U308" s="1">
        <v>-1.669203173775923</v>
      </c>
      <c r="V308" s="3">
        <v>-0.56572541071249138</v>
      </c>
    </row>
    <row r="309" spans="2:22" x14ac:dyDescent="0.35">
      <c r="B309" s="9" t="s">
        <v>306</v>
      </c>
      <c r="C309" s="1">
        <v>-1.3633311637046825</v>
      </c>
      <c r="D309" s="1">
        <v>-0.1497356557072205</v>
      </c>
      <c r="E309" s="1">
        <v>0.91662927482649337</v>
      </c>
      <c r="F309" s="1">
        <v>-1.1448961927806632E-2</v>
      </c>
      <c r="G309" s="1">
        <v>1.4158188745394327</v>
      </c>
      <c r="H309" s="1">
        <v>-0.20579668350442279</v>
      </c>
      <c r="I309" s="1">
        <v>0.70503585361046905</v>
      </c>
      <c r="J309" s="1">
        <v>-1.5301658178562347</v>
      </c>
      <c r="K309" s="1">
        <v>1.4138157091935193</v>
      </c>
      <c r="L309" s="1">
        <v>-0.47847526197690654</v>
      </c>
      <c r="M309" s="1">
        <v>0.73027924861103888</v>
      </c>
      <c r="N309" s="1">
        <v>-0.50368354209975108</v>
      </c>
      <c r="O309" s="1">
        <v>-0.28244550990149941</v>
      </c>
      <c r="P309" s="1">
        <v>-1.7994132203366318</v>
      </c>
      <c r="Q309" s="1">
        <v>-2.5269306328516921</v>
      </c>
      <c r="R309" s="1">
        <v>-0.97117766991416599</v>
      </c>
      <c r="S309" s="1">
        <v>-1.6156453026504334</v>
      </c>
      <c r="T309" s="1">
        <v>0.93089097219311101</v>
      </c>
      <c r="U309" s="1">
        <v>0.26848023041246388</v>
      </c>
      <c r="V309" s="3">
        <v>0.72189363983371424</v>
      </c>
    </row>
    <row r="310" spans="2:22" x14ac:dyDescent="0.35">
      <c r="B310" s="9" t="s">
        <v>307</v>
      </c>
      <c r="C310" s="1">
        <v>0.16498807302517335</v>
      </c>
      <c r="D310" s="1">
        <v>1.0119713721382457</v>
      </c>
      <c r="E310" s="1">
        <v>0.24364818153898635</v>
      </c>
      <c r="F310" s="1">
        <v>0.18016148405113205</v>
      </c>
      <c r="G310" s="1">
        <v>-0.94389237710296281</v>
      </c>
      <c r="H310" s="1">
        <v>-1.3396940403412323</v>
      </c>
      <c r="I310" s="1">
        <v>-0.7613929776311994</v>
      </c>
      <c r="J310" s="1">
        <v>-0.59258815092621975</v>
      </c>
      <c r="K310" s="1">
        <v>0.31294401475565897</v>
      </c>
      <c r="L310" s="1">
        <v>1.2942021780874782</v>
      </c>
      <c r="M310" s="1">
        <v>2.9691794853271423E-2</v>
      </c>
      <c r="N310" s="1">
        <v>-0.81810072314297078</v>
      </c>
      <c r="O310" s="1">
        <v>-0.7170602670416536</v>
      </c>
      <c r="P310" s="1">
        <v>-0.30152963819131545</v>
      </c>
      <c r="Q310" s="1">
        <v>-0.64992821488348029</v>
      </c>
      <c r="R310" s="1">
        <v>-1.4452372943334895</v>
      </c>
      <c r="S310" s="1">
        <v>4.6035891839667165E-2</v>
      </c>
      <c r="T310" s="1">
        <v>-0.66583046420803738</v>
      </c>
      <c r="U310" s="1">
        <v>-1.4034757553319841</v>
      </c>
      <c r="V310" s="3">
        <v>1.1996947143220391</v>
      </c>
    </row>
    <row r="311" spans="2:22" x14ac:dyDescent="0.35">
      <c r="B311" s="9" t="s">
        <v>308</v>
      </c>
      <c r="C311" s="1">
        <v>0.22732163743085504</v>
      </c>
      <c r="D311" s="1">
        <v>-9.9794849592723246E-4</v>
      </c>
      <c r="E311" s="1">
        <v>0.21316027312852706</v>
      </c>
      <c r="F311" s="1">
        <v>0.3326523648030611</v>
      </c>
      <c r="G311" s="1">
        <v>1.3861631307475268</v>
      </c>
      <c r="H311" s="1">
        <v>1.2062398692700917</v>
      </c>
      <c r="I311" s="1">
        <v>0.78687130205651679</v>
      </c>
      <c r="J311" s="1">
        <v>-1.747662146619305</v>
      </c>
      <c r="K311" s="1">
        <v>-0.53165889923233178</v>
      </c>
      <c r="L311" s="1">
        <v>-1.078032483416981</v>
      </c>
      <c r="M311" s="1">
        <v>0.50467944589009006</v>
      </c>
      <c r="N311" s="1">
        <v>0.94426058207699581</v>
      </c>
      <c r="O311" s="1">
        <v>-0.28663912558848931</v>
      </c>
      <c r="P311" s="1">
        <v>-0.51305053801843514</v>
      </c>
      <c r="Q311" s="1">
        <v>0.34512196325997274</v>
      </c>
      <c r="R311" s="1">
        <v>2.0373310444887451</v>
      </c>
      <c r="S311" s="1">
        <v>0.63655703006660913</v>
      </c>
      <c r="T311" s="1">
        <v>0.34189875471246162</v>
      </c>
      <c r="U311" s="1">
        <v>-0.46880663259327188</v>
      </c>
      <c r="V311" s="3">
        <v>-0.71877123624464956</v>
      </c>
    </row>
    <row r="312" spans="2:22" x14ac:dyDescent="0.35">
      <c r="B312" s="9" t="s">
        <v>309</v>
      </c>
      <c r="C312" s="1">
        <v>-1.7701425872756771</v>
      </c>
      <c r="D312" s="1">
        <v>1.6237595118030461</v>
      </c>
      <c r="E312" s="1">
        <v>-0.62675270313528164</v>
      </c>
      <c r="F312" s="1">
        <v>0.42386552487609264</v>
      </c>
      <c r="G312" s="1">
        <v>-0.51912613816418873</v>
      </c>
      <c r="H312" s="1">
        <v>0.2434562672309773</v>
      </c>
      <c r="I312" s="1">
        <v>-1.2471113508151264</v>
      </c>
      <c r="J312" s="1">
        <v>-0.14077539553318263</v>
      </c>
      <c r="K312" s="1">
        <v>-1.5342744714884595</v>
      </c>
      <c r="L312" s="1">
        <v>0.3011841149038238</v>
      </c>
      <c r="M312" s="1">
        <v>-1.2302508223956379</v>
      </c>
      <c r="N312" s="1">
        <v>-0.65148872173458805</v>
      </c>
      <c r="O312" s="1">
        <v>0.16466517769344161</v>
      </c>
      <c r="P312" s="1">
        <v>0.16339800042618943</v>
      </c>
      <c r="Q312" s="1">
        <v>0.27763829137311985</v>
      </c>
      <c r="R312" s="1">
        <v>-1.2195850222834963</v>
      </c>
      <c r="S312" s="1">
        <v>1.0349798891731596</v>
      </c>
      <c r="T312" s="1">
        <v>1.3653156788547884</v>
      </c>
      <c r="U312" s="1">
        <v>-1.2741879149550315</v>
      </c>
      <c r="V312" s="3">
        <v>0.95834544687320977</v>
      </c>
    </row>
    <row r="313" spans="2:22" x14ac:dyDescent="0.35">
      <c r="B313" s="9" t="s">
        <v>310</v>
      </c>
      <c r="C313" s="1">
        <v>2.6577551181630752</v>
      </c>
      <c r="D313" s="1">
        <v>-0.58274745961516072</v>
      </c>
      <c r="E313" s="1">
        <v>-9.3068223648044249E-2</v>
      </c>
      <c r="F313" s="1">
        <v>0.58784457563009773</v>
      </c>
      <c r="G313" s="1">
        <v>0.83308385062264723</v>
      </c>
      <c r="H313" s="1">
        <v>-1.1310980318997907</v>
      </c>
      <c r="I313" s="1">
        <v>-0.4956916104772896</v>
      </c>
      <c r="J313" s="1">
        <v>0.15610035427011779</v>
      </c>
      <c r="K313" s="1">
        <v>1.2102755794273581</v>
      </c>
      <c r="L313" s="1">
        <v>-0.44502367280342681</v>
      </c>
      <c r="M313" s="1">
        <v>0.92288602571994394</v>
      </c>
      <c r="N313" s="1">
        <v>1.2881578234172566</v>
      </c>
      <c r="O313" s="1">
        <v>0.30882792219687871</v>
      </c>
      <c r="P313" s="1">
        <v>0.21978937060872594</v>
      </c>
      <c r="Q313" s="1">
        <v>2.7514542701744871</v>
      </c>
      <c r="R313" s="1">
        <v>0.96304000439497739</v>
      </c>
      <c r="S313" s="1">
        <v>-5.7358917285735327E-2</v>
      </c>
      <c r="T313" s="1">
        <v>-0.60637989974927076</v>
      </c>
      <c r="U313" s="1">
        <v>0.73238373786088862</v>
      </c>
      <c r="V313" s="3">
        <v>-0.17902138622247418</v>
      </c>
    </row>
    <row r="314" spans="2:22" x14ac:dyDescent="0.35">
      <c r="B314" s="9" t="s">
        <v>311</v>
      </c>
      <c r="C314" s="1">
        <v>0.16990176303682614</v>
      </c>
      <c r="D314" s="1">
        <v>0.95030672097527147</v>
      </c>
      <c r="E314" s="1">
        <v>-4.52476391473772E-2</v>
      </c>
      <c r="F314" s="1">
        <v>-0.10636077746484425</v>
      </c>
      <c r="G314" s="1">
        <v>-1.2757588065121623</v>
      </c>
      <c r="H314" s="1">
        <v>-0.60276232795212692</v>
      </c>
      <c r="I314" s="1">
        <v>-0.12091605251760866</v>
      </c>
      <c r="J314" s="1">
        <v>-0.32614735279992202</v>
      </c>
      <c r="K314" s="1">
        <v>-0.34281292436152339</v>
      </c>
      <c r="L314" s="1">
        <v>-0.19994705848719796</v>
      </c>
      <c r="M314" s="1">
        <v>-1.9309612800814304</v>
      </c>
      <c r="N314" s="1">
        <v>-0.77312742678176094</v>
      </c>
      <c r="O314" s="1">
        <v>-0.31918250693937922</v>
      </c>
      <c r="P314" s="1">
        <v>4.9538850200087428E-2</v>
      </c>
      <c r="Q314" s="1">
        <v>-0.17698726773316223</v>
      </c>
      <c r="R314" s="1">
        <v>-0.50505183465735481</v>
      </c>
      <c r="S314" s="1">
        <v>0.46474511477139324</v>
      </c>
      <c r="T314" s="1">
        <v>1.4703318835210004</v>
      </c>
      <c r="U314" s="1">
        <v>0.43909369938823334</v>
      </c>
      <c r="V314" s="3">
        <v>-0.93311778674881785</v>
      </c>
    </row>
    <row r="315" spans="2:22" x14ac:dyDescent="0.35">
      <c r="B315" s="9" t="s">
        <v>312</v>
      </c>
      <c r="C315" s="1">
        <v>0.57368170082984904</v>
      </c>
      <c r="D315" s="1">
        <v>0.88951811089594846</v>
      </c>
      <c r="E315" s="1">
        <v>6.976795263624673E-2</v>
      </c>
      <c r="F315" s="1">
        <v>0.19515696502800939</v>
      </c>
      <c r="G315" s="1">
        <v>-0.90578466073649522</v>
      </c>
      <c r="H315" s="1">
        <v>0.64377634751163237</v>
      </c>
      <c r="I315" s="1">
        <v>-9.3365750841604006E-2</v>
      </c>
      <c r="J315" s="1">
        <v>-0.45922544681004568</v>
      </c>
      <c r="K315" s="1">
        <v>1.6014469648940881</v>
      </c>
      <c r="L315" s="1">
        <v>2.3978774390393906E-2</v>
      </c>
      <c r="M315" s="1">
        <v>0.62044945824421449</v>
      </c>
      <c r="N315" s="1">
        <v>-1.7363041774680219</v>
      </c>
      <c r="O315" s="1">
        <v>-2.0680658139833308</v>
      </c>
      <c r="P315" s="1">
        <v>0.97231810547898645</v>
      </c>
      <c r="Q315" s="1">
        <v>0.96369839133307811</v>
      </c>
      <c r="R315" s="1">
        <v>0.25930666943510722</v>
      </c>
      <c r="S315" s="1">
        <v>-0.34503859273509208</v>
      </c>
      <c r="T315" s="1">
        <v>-0.61532511655730104</v>
      </c>
      <c r="U315" s="1">
        <v>0.42321734426509877</v>
      </c>
      <c r="V315" s="3">
        <v>0.45387423655532083</v>
      </c>
    </row>
    <row r="316" spans="2:22" x14ac:dyDescent="0.35">
      <c r="B316" s="9" t="s">
        <v>313</v>
      </c>
      <c r="C316" s="1">
        <v>-0.86853005571106878</v>
      </c>
      <c r="D316" s="1">
        <v>0.41093343010402805</v>
      </c>
      <c r="E316" s="1">
        <v>-1.2688270200940113</v>
      </c>
      <c r="F316" s="1">
        <v>0.96260355372046491</v>
      </c>
      <c r="G316" s="1">
        <v>0.63285511451362664</v>
      </c>
      <c r="H316" s="1">
        <v>-0.19781710661653759</v>
      </c>
      <c r="I316" s="1">
        <v>-2.9474913007172684E-2</v>
      </c>
      <c r="J316" s="1">
        <v>-0.68284953082025945</v>
      </c>
      <c r="K316" s="1">
        <v>-9.4438824019517323E-2</v>
      </c>
      <c r="L316" s="1">
        <v>1.0241924719679381</v>
      </c>
      <c r="M316" s="1">
        <v>1.1864041180781018</v>
      </c>
      <c r="N316" s="1">
        <v>-0.2217365555635594</v>
      </c>
      <c r="O316" s="1">
        <v>-0.15426354316933494</v>
      </c>
      <c r="P316" s="1">
        <v>0.33426480708573053</v>
      </c>
      <c r="Q316" s="1">
        <v>-1.4660042954070298E-2</v>
      </c>
      <c r="R316" s="1">
        <v>1.7523426621583928</v>
      </c>
      <c r="S316" s="1">
        <v>-0.50075102723906395</v>
      </c>
      <c r="T316" s="1">
        <v>0.64543006904670608</v>
      </c>
      <c r="U316" s="1">
        <v>-3.1432274931296971</v>
      </c>
      <c r="V316" s="3">
        <v>-2.7180971351263815E-2</v>
      </c>
    </row>
    <row r="317" spans="2:22" x14ac:dyDescent="0.35">
      <c r="B317" s="9" t="s">
        <v>314</v>
      </c>
      <c r="C317" s="1">
        <v>1.4408714564127414</v>
      </c>
      <c r="D317" s="1">
        <v>0.98383436624255072</v>
      </c>
      <c r="E317" s="1">
        <v>-1.3929163884933369</v>
      </c>
      <c r="F317" s="1">
        <v>-0.37880326453172986</v>
      </c>
      <c r="G317" s="1">
        <v>0.8939531480221925</v>
      </c>
      <c r="H317" s="1">
        <v>-0.72126982588631605</v>
      </c>
      <c r="I317" s="1">
        <v>-0.4991816789426099</v>
      </c>
      <c r="J317" s="1">
        <v>1.7746718178587302</v>
      </c>
      <c r="K317" s="1">
        <v>6.194583919018095E-2</v>
      </c>
      <c r="L317" s="1">
        <v>-0.15631409520082662</v>
      </c>
      <c r="M317" s="1">
        <v>1.6212834400057297</v>
      </c>
      <c r="N317" s="1">
        <v>-1.2904677095945325</v>
      </c>
      <c r="O317" s="1">
        <v>1.6042095968804118</v>
      </c>
      <c r="P317" s="1">
        <v>1.931697047445206</v>
      </c>
      <c r="Q317" s="1">
        <v>-0.12055245957297434</v>
      </c>
      <c r="R317" s="1">
        <v>-1.4654591438787583</v>
      </c>
      <c r="S317" s="1">
        <v>-0.51642131454204965</v>
      </c>
      <c r="T317" s="1">
        <v>1.300342386160144</v>
      </c>
      <c r="U317" s="1">
        <v>0.92944304412486323</v>
      </c>
      <c r="V317" s="3">
        <v>-0.86620667072569824</v>
      </c>
    </row>
    <row r="318" spans="2:22" x14ac:dyDescent="0.35">
      <c r="B318" s="9" t="s">
        <v>315</v>
      </c>
      <c r="C318" s="1">
        <v>2.1555816128027674</v>
      </c>
      <c r="D318" s="1">
        <v>0.91149221398685865</v>
      </c>
      <c r="E318" s="1">
        <v>-0.26027054920398451</v>
      </c>
      <c r="F318" s="1">
        <v>0.42332839705941605</v>
      </c>
      <c r="G318" s="1">
        <v>-0.67173090977684746</v>
      </c>
      <c r="H318" s="1">
        <v>-1.337096302086825</v>
      </c>
      <c r="I318" s="1">
        <v>-1.1262590117679574</v>
      </c>
      <c r="J318" s="1">
        <v>-1.6313804159239234</v>
      </c>
      <c r="K318" s="1">
        <v>1.2102273718437357</v>
      </c>
      <c r="L318" s="1">
        <v>0.44124484010529696</v>
      </c>
      <c r="M318" s="1">
        <v>-2.195917687509203</v>
      </c>
      <c r="N318" s="1">
        <v>-0.30721306510334095</v>
      </c>
      <c r="O318" s="1">
        <v>-1.6202770785448075</v>
      </c>
      <c r="P318" s="1">
        <v>1.3350276833778552</v>
      </c>
      <c r="Q318" s="1">
        <v>-0.75952218595506493</v>
      </c>
      <c r="R318" s="1">
        <v>-0.93175164611947614</v>
      </c>
      <c r="S318" s="1">
        <v>1.7248003274668808</v>
      </c>
      <c r="T318" s="1">
        <v>-0.22870144317734542</v>
      </c>
      <c r="U318" s="1">
        <v>-0.71574031094768364</v>
      </c>
      <c r="V318" s="3">
        <v>0.53008043278186567</v>
      </c>
    </row>
    <row r="319" spans="2:22" x14ac:dyDescent="0.35">
      <c r="B319" s="9" t="s">
        <v>316</v>
      </c>
      <c r="C319" s="1">
        <v>-0.48249352893104774</v>
      </c>
      <c r="D319" s="1">
        <v>0.36821137681896332</v>
      </c>
      <c r="E319" s="1">
        <v>-1.1586874481200411</v>
      </c>
      <c r="F319" s="1">
        <v>-0.31764124797366544</v>
      </c>
      <c r="G319" s="1">
        <v>-0.22652948169894141</v>
      </c>
      <c r="H319" s="1">
        <v>-0.17983709540894638</v>
      </c>
      <c r="I319" s="1">
        <v>-1.1339045943180401</v>
      </c>
      <c r="J319" s="1">
        <v>-0.21557092273268516</v>
      </c>
      <c r="K319" s="1">
        <v>0.56523446939133248</v>
      </c>
      <c r="L319" s="1">
        <v>0.60215509543413159</v>
      </c>
      <c r="M319" s="1">
        <v>-0.60931789366205613</v>
      </c>
      <c r="N319" s="1">
        <v>-0.54305935566394714</v>
      </c>
      <c r="O319" s="1">
        <v>9.7029876339548682E-2</v>
      </c>
      <c r="P319" s="1">
        <v>-1.4801945462761092</v>
      </c>
      <c r="Q319" s="1">
        <v>1.7065105614763447</v>
      </c>
      <c r="R319" s="1">
        <v>0.46754814876175166</v>
      </c>
      <c r="S319" s="1">
        <v>0.1654964700907704</v>
      </c>
      <c r="T319" s="1">
        <v>-0.46008770110208319</v>
      </c>
      <c r="U319" s="1">
        <v>-1.8632020374275928</v>
      </c>
      <c r="V319" s="3">
        <v>1.017426201745752E-2</v>
      </c>
    </row>
    <row r="320" spans="2:22" x14ac:dyDescent="0.35">
      <c r="B320" s="9" t="s">
        <v>317</v>
      </c>
      <c r="C320" s="1">
        <v>-0.61403230882820137</v>
      </c>
      <c r="D320" s="1">
        <v>1.3991156021464688</v>
      </c>
      <c r="E320" s="1">
        <v>-0.21772220385253693</v>
      </c>
      <c r="F320" s="1">
        <v>-0.30874021750807357</v>
      </c>
      <c r="G320" s="1">
        <v>0.81694361367323975</v>
      </c>
      <c r="H320" s="1">
        <v>0.720874608640931</v>
      </c>
      <c r="I320" s="1">
        <v>-0.8786572134468974</v>
      </c>
      <c r="J320" s="1">
        <v>0.69107122364006968</v>
      </c>
      <c r="K320" s="1">
        <v>-0.15215376114332957</v>
      </c>
      <c r="L320" s="1">
        <v>-1.21436723919562</v>
      </c>
      <c r="M320" s="1">
        <v>-1.0768132748157386</v>
      </c>
      <c r="N320" s="1">
        <v>-0.55099951775829059</v>
      </c>
      <c r="O320" s="1">
        <v>1.638217272595593</v>
      </c>
      <c r="P320" s="1">
        <v>-1.3026098527376904</v>
      </c>
      <c r="Q320" s="1">
        <v>-1.980762732488053E-2</v>
      </c>
      <c r="R320" s="1">
        <v>-0.65519182460254688</v>
      </c>
      <c r="S320" s="1">
        <v>0.59267906096204725</v>
      </c>
      <c r="T320" s="1">
        <v>2.2314845971375097</v>
      </c>
      <c r="U320" s="1">
        <v>-1.4228730779155754</v>
      </c>
      <c r="V320" s="3">
        <v>-1.0534972080028462</v>
      </c>
    </row>
    <row r="321" spans="2:22" x14ac:dyDescent="0.35">
      <c r="B321" s="9" t="s">
        <v>318</v>
      </c>
      <c r="C321" s="1">
        <v>0.56674769005717318</v>
      </c>
      <c r="D321" s="1">
        <v>-0.68849833679837369</v>
      </c>
      <c r="E321" s="1">
        <v>-0.46122211072576147</v>
      </c>
      <c r="F321" s="1">
        <v>-1.4036084239762336</v>
      </c>
      <c r="G321" s="1">
        <v>2.6621293436846445</v>
      </c>
      <c r="H321" s="1">
        <v>-0.91066046537993206</v>
      </c>
      <c r="I321" s="1">
        <v>0.83930339113131236</v>
      </c>
      <c r="J321" s="1">
        <v>-0.84045369635804301</v>
      </c>
      <c r="K321" s="1">
        <v>0.84656924018128088</v>
      </c>
      <c r="L321" s="1">
        <v>0.16358565290043478</v>
      </c>
      <c r="M321" s="1">
        <v>-1.3119992826042375</v>
      </c>
      <c r="N321" s="1">
        <v>-0.58303093296383179</v>
      </c>
      <c r="O321" s="1">
        <v>-0.23166306734912004</v>
      </c>
      <c r="P321" s="1">
        <v>-1.0633806241409114E-2</v>
      </c>
      <c r="Q321" s="1">
        <v>0.32788713703652517</v>
      </c>
      <c r="R321" s="1">
        <v>1.6223767587146081</v>
      </c>
      <c r="S321" s="1">
        <v>-0.42361049060391254</v>
      </c>
      <c r="T321" s="1">
        <v>-0.10399156623180224</v>
      </c>
      <c r="U321" s="1">
        <v>-1.6218872383173921</v>
      </c>
      <c r="V321" s="3">
        <v>0.47525304121003575</v>
      </c>
    </row>
    <row r="322" spans="2:22" x14ac:dyDescent="0.35">
      <c r="B322" s="9" t="s">
        <v>319</v>
      </c>
      <c r="C322" s="1">
        <v>0.69181428442576687</v>
      </c>
      <c r="D322" s="1">
        <v>-0.21440889317386008</v>
      </c>
      <c r="E322" s="1">
        <v>0.44591193214031855</v>
      </c>
      <c r="F322" s="1">
        <v>-1.9335683541311743</v>
      </c>
      <c r="G322" s="1">
        <v>9.8481837304525366E-2</v>
      </c>
      <c r="H322" s="1">
        <v>-0.47086668167575646</v>
      </c>
      <c r="I322" s="1">
        <v>0.29156902570853344</v>
      </c>
      <c r="J322" s="1">
        <v>-0.71802194726853297</v>
      </c>
      <c r="K322" s="1">
        <v>-1.0673006729825276</v>
      </c>
      <c r="L322" s="1">
        <v>7.6254463449515753E-2</v>
      </c>
      <c r="M322" s="1">
        <v>1.7954939355393535</v>
      </c>
      <c r="N322" s="1">
        <v>0.44322356839373489</v>
      </c>
      <c r="O322" s="1">
        <v>0.39633392385160393</v>
      </c>
      <c r="P322" s="1">
        <v>-1.3071475023210515</v>
      </c>
      <c r="Q322" s="1">
        <v>-8.759477384294953E-2</v>
      </c>
      <c r="R322" s="1">
        <v>-6.5241215766295879E-2</v>
      </c>
      <c r="S322" s="1">
        <v>0.12082523942471857</v>
      </c>
      <c r="T322" s="1">
        <v>-2.7872979596608936</v>
      </c>
      <c r="U322" s="1">
        <v>-1.9258431304073507</v>
      </c>
      <c r="V322" s="3">
        <v>-0.86481196138657079</v>
      </c>
    </row>
    <row r="323" spans="2:22" x14ac:dyDescent="0.35">
      <c r="B323" s="9" t="s">
        <v>320</v>
      </c>
      <c r="C323" s="1">
        <v>0.11582997006846894</v>
      </c>
      <c r="D323" s="1">
        <v>-0.35975578198160124</v>
      </c>
      <c r="E323" s="1">
        <v>-1.3621826397786128</v>
      </c>
      <c r="F323" s="1">
        <v>-0.14404013799129398</v>
      </c>
      <c r="G323" s="1">
        <v>0.53078179956465565</v>
      </c>
      <c r="H323" s="1">
        <v>1.2238300733326428</v>
      </c>
      <c r="I323" s="1">
        <v>-0.53223757157889928</v>
      </c>
      <c r="J323" s="1">
        <v>1.455180582571562</v>
      </c>
      <c r="K323" s="1">
        <v>1.8928678273288071</v>
      </c>
      <c r="L323" s="1">
        <v>-6.1747014197662695E-2</v>
      </c>
      <c r="M323" s="1">
        <v>1.3930573254990803</v>
      </c>
      <c r="N323" s="1">
        <v>-0.13899105502703551</v>
      </c>
      <c r="O323" s="1">
        <v>4.3366683251973168E-2</v>
      </c>
      <c r="P323" s="1">
        <v>1.3887240838944785</v>
      </c>
      <c r="Q323" s="1">
        <v>-2.0172206947522526</v>
      </c>
      <c r="R323" s="1">
        <v>-1.7234269333146208</v>
      </c>
      <c r="S323" s="1">
        <v>0.39851163405911283</v>
      </c>
      <c r="T323" s="1">
        <v>-0.81891906977698925</v>
      </c>
      <c r="U323" s="1">
        <v>-0.57930688101229622</v>
      </c>
      <c r="V323" s="3">
        <v>-0.53233696634984917</v>
      </c>
    </row>
    <row r="324" spans="2:22" x14ac:dyDescent="0.35">
      <c r="B324" s="9" t="s">
        <v>321</v>
      </c>
      <c r="C324" s="1">
        <v>0.20974438720174113</v>
      </c>
      <c r="D324" s="1">
        <v>0.7432727950289606</v>
      </c>
      <c r="E324" s="1">
        <v>-0.88618089120077725</v>
      </c>
      <c r="F324" s="1">
        <v>1.3829559362610582</v>
      </c>
      <c r="G324" s="1">
        <v>-0.65581443525055028</v>
      </c>
      <c r="H324" s="1">
        <v>5.8272271834517428E-2</v>
      </c>
      <c r="I324" s="1">
        <v>1.9259694167305128</v>
      </c>
      <c r="J324" s="1">
        <v>0.99736637066492595</v>
      </c>
      <c r="K324" s="1">
        <v>0.50154140323819241</v>
      </c>
      <c r="L324" s="1">
        <v>0.87476938703701723</v>
      </c>
      <c r="M324" s="1">
        <v>0.40723315907497853</v>
      </c>
      <c r="N324" s="1">
        <v>-1.3185571338994542</v>
      </c>
      <c r="O324" s="1">
        <v>-0.81413953879811629</v>
      </c>
      <c r="P324" s="1">
        <v>0.21927172042005796</v>
      </c>
      <c r="Q324" s="1">
        <v>-0.67418480436109718</v>
      </c>
      <c r="R324" s="1">
        <v>-0.69290018722570812</v>
      </c>
      <c r="S324" s="1">
        <v>0.97459629509904333</v>
      </c>
      <c r="T324" s="1">
        <v>-0.26359955798494145</v>
      </c>
      <c r="U324" s="1">
        <v>-0.62262822614939461</v>
      </c>
      <c r="V324" s="3">
        <v>0.12058204535011496</v>
      </c>
    </row>
    <row r="325" spans="2:22" x14ac:dyDescent="0.35">
      <c r="B325" s="9" t="s">
        <v>322</v>
      </c>
      <c r="C325" s="1">
        <v>-0.32226261379368487</v>
      </c>
      <c r="D325" s="1">
        <v>-0.69920537272128069</v>
      </c>
      <c r="E325" s="1">
        <v>0.65618114634699121</v>
      </c>
      <c r="F325" s="1">
        <v>-0.56638730922112057</v>
      </c>
      <c r="G325" s="1">
        <v>-0.34138991350075926</v>
      </c>
      <c r="H325" s="1">
        <v>-0.16201270208760576</v>
      </c>
      <c r="I325" s="1">
        <v>0.80643868494453075</v>
      </c>
      <c r="J325" s="1">
        <v>-0.17907890494561721</v>
      </c>
      <c r="K325" s="1">
        <v>0.25355332488655452</v>
      </c>
      <c r="L325" s="1">
        <v>-2.4277869753467569</v>
      </c>
      <c r="M325" s="1">
        <v>-0.7659111755223863</v>
      </c>
      <c r="N325" s="1">
        <v>1.0343129969183242E-2</v>
      </c>
      <c r="O325" s="1">
        <v>-2.3335501045207003</v>
      </c>
      <c r="P325" s="1">
        <v>-0.71531000099046471</v>
      </c>
      <c r="Q325" s="1">
        <v>-1.3175011891264987</v>
      </c>
      <c r="R325" s="1">
        <v>-0.10483512213305582</v>
      </c>
      <c r="S325" s="1">
        <v>0.23367232169580612</v>
      </c>
      <c r="T325" s="1">
        <v>0.16822419570006977</v>
      </c>
      <c r="U325" s="1">
        <v>0.23007650987873207</v>
      </c>
      <c r="V325" s="3">
        <v>-2.5377050158813033</v>
      </c>
    </row>
    <row r="326" spans="2:22" x14ac:dyDescent="0.35">
      <c r="B326" s="9" t="s">
        <v>323</v>
      </c>
      <c r="C326" s="1">
        <v>-0.14903017214855233</v>
      </c>
      <c r="D326" s="1">
        <v>0.42158942314067854</v>
      </c>
      <c r="E326" s="1">
        <v>-0.91138022976131838</v>
      </c>
      <c r="F326" s="1">
        <v>1.5363273795389307</v>
      </c>
      <c r="G326" s="1">
        <v>-1.2091043099415777</v>
      </c>
      <c r="H326" s="1">
        <v>0.53892399938038138</v>
      </c>
      <c r="I326" s="1">
        <v>0.74052042277065133</v>
      </c>
      <c r="J326" s="1">
        <v>-0.6940912047281883</v>
      </c>
      <c r="K326" s="1">
        <v>0.31890678854210341</v>
      </c>
      <c r="L326" s="1">
        <v>-0.31350015938099995</v>
      </c>
      <c r="M326" s="1">
        <v>-0.1416926213499444</v>
      </c>
      <c r="N326" s="1">
        <v>-4.1743745584315345E-2</v>
      </c>
      <c r="O326" s="1">
        <v>-0.62786932704769538</v>
      </c>
      <c r="P326" s="1">
        <v>2.7991617508095694E-2</v>
      </c>
      <c r="Q326" s="1">
        <v>-1.2688862361088897</v>
      </c>
      <c r="R326" s="1">
        <v>1.3957378220550085</v>
      </c>
      <c r="S326" s="1">
        <v>-0.85517092965218855</v>
      </c>
      <c r="T326" s="1">
        <v>-1.4848264482649116</v>
      </c>
      <c r="U326" s="1">
        <v>-1.1174530833798009</v>
      </c>
      <c r="V326" s="3">
        <v>1.3132101053530867</v>
      </c>
    </row>
    <row r="327" spans="2:22" x14ac:dyDescent="0.35">
      <c r="B327" s="9" t="s">
        <v>324</v>
      </c>
      <c r="C327" s="1">
        <v>-0.42419952923303428</v>
      </c>
      <c r="D327" s="1">
        <v>1.5997818204377792</v>
      </c>
      <c r="E327" s="1">
        <v>-0.59908412076445006</v>
      </c>
      <c r="F327" s="1">
        <v>0.44922801602990919</v>
      </c>
      <c r="G327" s="1">
        <v>0.41134669759217207</v>
      </c>
      <c r="H327" s="1">
        <v>-2.0873481167574623</v>
      </c>
      <c r="I327" s="1">
        <v>-0.64783568972601502</v>
      </c>
      <c r="J327" s="1">
        <v>-0.47024094517450366</v>
      </c>
      <c r="K327" s="1">
        <v>1.4987408347962912</v>
      </c>
      <c r="L327" s="1">
        <v>-9.9288527646676839E-2</v>
      </c>
      <c r="M327" s="1">
        <v>1.34654046806047E-2</v>
      </c>
      <c r="N327" s="1">
        <v>0.33428708302035492</v>
      </c>
      <c r="O327" s="1">
        <v>1.0177436215805744</v>
      </c>
      <c r="P327" s="1">
        <v>2.0560567780165973</v>
      </c>
      <c r="Q327" s="1">
        <v>-0.22483058744315576</v>
      </c>
      <c r="R327" s="1">
        <v>1.6153830762712567</v>
      </c>
      <c r="S327" s="1">
        <v>-1.6534266339625976</v>
      </c>
      <c r="T327" s="1">
        <v>-0.76496477516981809</v>
      </c>
      <c r="U327" s="1">
        <v>-0.67803487625370651</v>
      </c>
      <c r="V327" s="3">
        <v>-0.4438025915175286</v>
      </c>
    </row>
    <row r="328" spans="2:22" x14ac:dyDescent="0.35">
      <c r="B328" s="9" t="s">
        <v>325</v>
      </c>
      <c r="C328" s="1">
        <v>0.73358479708746138</v>
      </c>
      <c r="D328" s="1">
        <v>2.1050560878175606</v>
      </c>
      <c r="E328" s="1">
        <v>-1.0564359658272064</v>
      </c>
      <c r="F328" s="1">
        <v>0.57902862600788241</v>
      </c>
      <c r="G328" s="1">
        <v>-0.33923198824712353</v>
      </c>
      <c r="H328" s="1">
        <v>1.5341505456896105</v>
      </c>
      <c r="I328" s="1">
        <v>1.2739557052157604</v>
      </c>
      <c r="J328" s="1">
        <v>-0.57886181407585913</v>
      </c>
      <c r="K328" s="1">
        <v>-0.58079056589118883</v>
      </c>
      <c r="L328" s="1">
        <v>1.9616905995108873</v>
      </c>
      <c r="M328" s="1">
        <v>0.84350607372865605</v>
      </c>
      <c r="N328" s="1">
        <v>-1.0981853541336228</v>
      </c>
      <c r="O328" s="1">
        <v>1.9395279032040649</v>
      </c>
      <c r="P328" s="1">
        <v>-0.67926254316777201</v>
      </c>
      <c r="Q328" s="1">
        <v>-8.4659445127570794E-3</v>
      </c>
      <c r="R328" s="1">
        <v>-0.23752043046599861</v>
      </c>
      <c r="S328" s="1">
        <v>-0.97058533219728704</v>
      </c>
      <c r="T328" s="1">
        <v>1.6215517315184607</v>
      </c>
      <c r="U328" s="1">
        <v>1.1529081585623051</v>
      </c>
      <c r="V328" s="3">
        <v>0.14593194239963286</v>
      </c>
    </row>
    <row r="329" spans="2:22" x14ac:dyDescent="0.35">
      <c r="B329" s="9" t="s">
        <v>326</v>
      </c>
      <c r="C329" s="1">
        <v>1.0493273363034454</v>
      </c>
      <c r="D329" s="1">
        <v>-0.79865854558954541</v>
      </c>
      <c r="E329" s="1">
        <v>1.642527478297396</v>
      </c>
      <c r="F329" s="1">
        <v>0.6998490127014807</v>
      </c>
      <c r="G329" s="1">
        <v>-0.28912917763436641</v>
      </c>
      <c r="H329" s="1">
        <v>-0.38275820035432279</v>
      </c>
      <c r="I329" s="1">
        <v>0.18343985594294429</v>
      </c>
      <c r="J329" s="1">
        <v>1.5335200787155379</v>
      </c>
      <c r="K329" s="1">
        <v>0.63130053781973594</v>
      </c>
      <c r="L329" s="1">
        <v>-1.3785340345523966</v>
      </c>
      <c r="M329" s="1">
        <v>0.71456602715190409</v>
      </c>
      <c r="N329" s="1">
        <v>2.3186964067775317</v>
      </c>
      <c r="O329" s="1">
        <v>-0.14361700395581653</v>
      </c>
      <c r="P329" s="1">
        <v>-0.35186470559742533</v>
      </c>
      <c r="Q329" s="1">
        <v>-0.89199676418528384</v>
      </c>
      <c r="R329" s="1">
        <v>0.51464363596891094</v>
      </c>
      <c r="S329" s="1">
        <v>7.950864971132931E-4</v>
      </c>
      <c r="T329" s="1">
        <v>0.91400960990754798</v>
      </c>
      <c r="U329" s="1">
        <v>1.9131660425274897</v>
      </c>
      <c r="V329" s="3">
        <v>-0.74435591771890475</v>
      </c>
    </row>
    <row r="330" spans="2:22" x14ac:dyDescent="0.35">
      <c r="B330" s="9" t="s">
        <v>327</v>
      </c>
      <c r="C330" s="1">
        <v>-1.1378811189464653</v>
      </c>
      <c r="D330" s="1">
        <v>0.3961932150242482</v>
      </c>
      <c r="E330" s="1">
        <v>-0.82169106514796553</v>
      </c>
      <c r="F330" s="1">
        <v>9.7567657982519651E-2</v>
      </c>
      <c r="G330" s="1">
        <v>-1.4846907346326157</v>
      </c>
      <c r="H330" s="1">
        <v>0.64957972694563404</v>
      </c>
      <c r="I330" s="1">
        <v>-0.74560644226134232</v>
      </c>
      <c r="J330" s="1">
        <v>1.8495250725774002</v>
      </c>
      <c r="K330" s="1">
        <v>-0.25941614286647213</v>
      </c>
      <c r="L330" s="1">
        <v>-0.61633019053574911</v>
      </c>
      <c r="M330" s="1">
        <v>0.3436331308402169</v>
      </c>
      <c r="N330" s="1">
        <v>0.22427756222190021</v>
      </c>
      <c r="O330" s="1">
        <v>-1.7688051524357413</v>
      </c>
      <c r="P330" s="1">
        <v>-2.1354334075946291</v>
      </c>
      <c r="Q330" s="1">
        <v>0.35988164861445449</v>
      </c>
      <c r="R330" s="1">
        <v>-1.2330120325813583</v>
      </c>
      <c r="S330" s="1">
        <v>0.14993904429415411</v>
      </c>
      <c r="T330" s="1">
        <v>-0.44197592470420505</v>
      </c>
      <c r="U330" s="1">
        <v>-0.19581011778273497</v>
      </c>
      <c r="V330" s="3">
        <v>0.52625232867000493</v>
      </c>
    </row>
    <row r="331" spans="2:22" x14ac:dyDescent="0.35">
      <c r="B331" s="9" t="s">
        <v>328</v>
      </c>
      <c r="C331" s="1">
        <v>-1.3455339318003796</v>
      </c>
      <c r="D331" s="1">
        <v>1.2733167555092135</v>
      </c>
      <c r="E331" s="1">
        <v>-0.94477080238085553</v>
      </c>
      <c r="F331" s="1">
        <v>1.8269012186910594</v>
      </c>
      <c r="G331" s="1">
        <v>-8.1127354655858713E-2</v>
      </c>
      <c r="H331" s="1">
        <v>1.7513349105847517E-3</v>
      </c>
      <c r="I331" s="1">
        <v>-0.24006980662556351</v>
      </c>
      <c r="J331" s="1">
        <v>2.4462820524597606</v>
      </c>
      <c r="K331" s="1">
        <v>0.67539774104372063</v>
      </c>
      <c r="L331" s="1">
        <v>1.1239175926267808</v>
      </c>
      <c r="M331" s="1">
        <v>0.42002198031429122</v>
      </c>
      <c r="N331" s="1">
        <v>-0.63625180236270718</v>
      </c>
      <c r="O331" s="1">
        <v>0.74298911434859383</v>
      </c>
      <c r="P331" s="1">
        <v>1.8299101403496298</v>
      </c>
      <c r="Q331" s="1">
        <v>-1.3404388940623257</v>
      </c>
      <c r="R331" s="1">
        <v>-0.98484837746680121</v>
      </c>
      <c r="S331" s="1">
        <v>-1.5660380577988398</v>
      </c>
      <c r="T331" s="1">
        <v>-0.47596650720262812</v>
      </c>
      <c r="U331" s="1">
        <v>-1.0978930255004349</v>
      </c>
      <c r="V331" s="3">
        <v>2.5813194702550932</v>
      </c>
    </row>
    <row r="332" spans="2:22" x14ac:dyDescent="0.35">
      <c r="B332" s="9" t="s">
        <v>329</v>
      </c>
      <c r="C332" s="1">
        <v>1.4948312466702269</v>
      </c>
      <c r="D332" s="1">
        <v>-0.69247013366494858</v>
      </c>
      <c r="E332" s="1">
        <v>1.9404353060334261</v>
      </c>
      <c r="F332" s="1">
        <v>0.47001214225606719</v>
      </c>
      <c r="G332" s="1">
        <v>-0.92513923976649071</v>
      </c>
      <c r="H332" s="1">
        <v>0.90777302087734313</v>
      </c>
      <c r="I332" s="1">
        <v>-2.3580410317044293E-2</v>
      </c>
      <c r="J332" s="1">
        <v>-0.52559310172240969</v>
      </c>
      <c r="K332" s="1">
        <v>0.25343391723600484</v>
      </c>
      <c r="L332" s="1">
        <v>1.9016845468498269</v>
      </c>
      <c r="M332" s="1">
        <v>0.77460348162364401</v>
      </c>
      <c r="N332" s="1">
        <v>-0.93225091794003412</v>
      </c>
      <c r="O332" s="1">
        <v>-3.2325737197155729E-2</v>
      </c>
      <c r="P332" s="1">
        <v>-0.99863860342280919</v>
      </c>
      <c r="Q332" s="1">
        <v>-0.24168832500744861</v>
      </c>
      <c r="R332" s="1">
        <v>-1.9696659572634097</v>
      </c>
      <c r="S332" s="1">
        <v>2.3772903927218958</v>
      </c>
      <c r="T332" s="1">
        <v>-0.87867736367556271</v>
      </c>
      <c r="U332" s="1">
        <v>-0.35751351144779914</v>
      </c>
      <c r="V332" s="3">
        <v>-1.1347177886199831</v>
      </c>
    </row>
    <row r="333" spans="2:22" x14ac:dyDescent="0.35">
      <c r="B333" s="9" t="s">
        <v>330</v>
      </c>
      <c r="C333" s="1">
        <v>0.67334530468592391</v>
      </c>
      <c r="D333" s="1">
        <v>-0.11013494328858547</v>
      </c>
      <c r="E333" s="1">
        <v>1.594928607343455</v>
      </c>
      <c r="F333" s="1">
        <v>-2.453592496980805E-2</v>
      </c>
      <c r="G333" s="1">
        <v>-0.70024851891186124</v>
      </c>
      <c r="H333" s="1">
        <v>-1.1320834871354299</v>
      </c>
      <c r="I333" s="1">
        <v>1.4789954702643835</v>
      </c>
      <c r="J333" s="1">
        <v>-0.54638503501457114</v>
      </c>
      <c r="K333" s="1">
        <v>0.96108586061890877</v>
      </c>
      <c r="L333" s="1">
        <v>0.89112995297380182</v>
      </c>
      <c r="M333" s="1">
        <v>-0.54774471300965588</v>
      </c>
      <c r="N333" s="1">
        <v>-9.2803910523405024E-3</v>
      </c>
      <c r="O333" s="1">
        <v>0.72148237143024352</v>
      </c>
      <c r="P333" s="1">
        <v>-0.3683802386352143</v>
      </c>
      <c r="Q333" s="1">
        <v>1.2310047238086494</v>
      </c>
      <c r="R333" s="1">
        <v>0.75483946711551397</v>
      </c>
      <c r="S333" s="1">
        <v>0.90805173881113077</v>
      </c>
      <c r="T333" s="1">
        <v>0.6676074974823526</v>
      </c>
      <c r="U333" s="1">
        <v>1.729116752527551</v>
      </c>
      <c r="V333" s="3">
        <v>-1.2398190487685596</v>
      </c>
    </row>
    <row r="334" spans="2:22" x14ac:dyDescent="0.35">
      <c r="B334" s="9" t="s">
        <v>331</v>
      </c>
      <c r="C334" s="1">
        <v>0.85266931094356657</v>
      </c>
      <c r="D334" s="1">
        <v>0.47902589054443134</v>
      </c>
      <c r="E334" s="1">
        <v>5.8244424588803911E-2</v>
      </c>
      <c r="F334" s="1">
        <v>0.97918731188528796</v>
      </c>
      <c r="G334" s="1">
        <v>2.5426485967864729</v>
      </c>
      <c r="H334" s="1">
        <v>2.1727963937485311</v>
      </c>
      <c r="I334" s="1">
        <v>1.3363521296695011</v>
      </c>
      <c r="J334" s="1">
        <v>0.97890766977148724</v>
      </c>
      <c r="K334" s="1">
        <v>-0.2452002566383632</v>
      </c>
      <c r="L334" s="1">
        <v>-1.219894610971189</v>
      </c>
      <c r="M334" s="1">
        <v>-0.96871399914252354</v>
      </c>
      <c r="N334" s="1">
        <v>0.56039860716962975</v>
      </c>
      <c r="O334" s="1">
        <v>0.60854560962184856</v>
      </c>
      <c r="P334" s="1">
        <v>4.7792502373395815E-2</v>
      </c>
      <c r="Q334" s="1">
        <v>1.6018598044936263</v>
      </c>
      <c r="R334" s="1">
        <v>0.6563148386758777</v>
      </c>
      <c r="S334" s="1">
        <v>1.696133734015328</v>
      </c>
      <c r="T334" s="1">
        <v>1.6836672078132497E-2</v>
      </c>
      <c r="U334" s="1">
        <v>-0.97091331312058082</v>
      </c>
      <c r="V334" s="3">
        <v>5.9175010089688555E-3</v>
      </c>
    </row>
    <row r="335" spans="2:22" x14ac:dyDescent="0.35">
      <c r="B335" s="9" t="s">
        <v>332</v>
      </c>
      <c r="C335" s="1">
        <v>1.7464684948532101</v>
      </c>
      <c r="D335" s="1">
        <v>-0.17163762662458482</v>
      </c>
      <c r="E335" s="1">
        <v>1.1447620924901962</v>
      </c>
      <c r="F335" s="1">
        <v>-0.62703004029901499</v>
      </c>
      <c r="G335" s="1">
        <v>-0.48025053538933954</v>
      </c>
      <c r="H335" s="1">
        <v>9.8681814165858237E-2</v>
      </c>
      <c r="I335" s="1">
        <v>1.0927308184201951</v>
      </c>
      <c r="J335" s="1">
        <v>0.51025731159079191</v>
      </c>
      <c r="K335" s="1">
        <v>0.54296614667037046</v>
      </c>
      <c r="L335" s="1">
        <v>-0.23367418280547009</v>
      </c>
      <c r="M335" s="1">
        <v>-1.1527083545225874</v>
      </c>
      <c r="N335" s="1">
        <v>5.2662057239565407E-2</v>
      </c>
      <c r="O335" s="1">
        <v>-0.72564264379963117</v>
      </c>
      <c r="P335" s="1">
        <v>-0.24347596263946211</v>
      </c>
      <c r="Q335" s="1">
        <v>-0.65746267317454044</v>
      </c>
      <c r="R335" s="1">
        <v>-1.3487705749493317</v>
      </c>
      <c r="S335" s="1">
        <v>0.84072468092430286</v>
      </c>
      <c r="T335" s="1">
        <v>0.64178169371636917</v>
      </c>
      <c r="U335" s="1">
        <v>-0.89954064501101616</v>
      </c>
      <c r="V335" s="3">
        <v>-0.57191227941135703</v>
      </c>
    </row>
    <row r="336" spans="2:22" x14ac:dyDescent="0.35">
      <c r="B336" s="9" t="s">
        <v>333</v>
      </c>
      <c r="C336" s="1">
        <v>-1.3946644171239648</v>
      </c>
      <c r="D336" s="1">
        <v>0.1251529863760972</v>
      </c>
      <c r="E336" s="1">
        <v>-1.5795004269299253</v>
      </c>
      <c r="F336" s="1">
        <v>-0.54604615988323546</v>
      </c>
      <c r="G336" s="1">
        <v>-0.87835104490524218</v>
      </c>
      <c r="H336" s="1">
        <v>-1.1811349563888638</v>
      </c>
      <c r="I336" s="1">
        <v>-0.17414622140716973</v>
      </c>
      <c r="J336" s="1">
        <v>0.56229812579044913</v>
      </c>
      <c r="K336" s="1">
        <v>-0.44199206667443575</v>
      </c>
      <c r="L336" s="1">
        <v>-0.69359115418474859</v>
      </c>
      <c r="M336" s="1">
        <v>1.8405115945888302</v>
      </c>
      <c r="N336" s="1">
        <v>4.3795913241155733E-2</v>
      </c>
      <c r="O336" s="1">
        <v>-0.58042999248991567</v>
      </c>
      <c r="P336" s="1">
        <v>-1.5569746729501639</v>
      </c>
      <c r="Q336" s="1">
        <v>0.29448510624162416</v>
      </c>
      <c r="R336" s="1">
        <v>0.43395621699178016</v>
      </c>
      <c r="S336" s="1">
        <v>-0.17203960958436176</v>
      </c>
      <c r="T336" s="1">
        <v>-0.11287404979463603</v>
      </c>
      <c r="U336" s="1">
        <v>-0.13763732480289664</v>
      </c>
      <c r="V336" s="3">
        <v>1.0985957671448181</v>
      </c>
    </row>
    <row r="337" spans="2:22" x14ac:dyDescent="0.35">
      <c r="B337" s="9" t="s">
        <v>334</v>
      </c>
      <c r="C337" s="1">
        <v>-0.85816616164263837</v>
      </c>
      <c r="D337" s="1">
        <v>1.5472622174445692</v>
      </c>
      <c r="E337" s="1">
        <v>0.60366089993237515</v>
      </c>
      <c r="F337" s="1">
        <v>0.6513844564673138</v>
      </c>
      <c r="G337" s="1">
        <v>-2.867017016132158</v>
      </c>
      <c r="H337" s="1">
        <v>-0.16075917437376883</v>
      </c>
      <c r="I337" s="1">
        <v>0.81375824788525941</v>
      </c>
      <c r="J337" s="1">
        <v>-0.88233647939033943</v>
      </c>
      <c r="K337" s="1">
        <v>1.1286607928775261</v>
      </c>
      <c r="L337" s="1">
        <v>1.862293122767001</v>
      </c>
      <c r="M337" s="1">
        <v>0.29336443864806561</v>
      </c>
      <c r="N337" s="1">
        <v>1.4387385260172532</v>
      </c>
      <c r="O337" s="1">
        <v>-1.3541670886940627</v>
      </c>
      <c r="P337" s="1">
        <v>-0.15704009921062648</v>
      </c>
      <c r="Q337" s="1">
        <v>0.85860409052723141</v>
      </c>
      <c r="R337" s="1">
        <v>1.1469177562816237</v>
      </c>
      <c r="S337" s="1">
        <v>-0.43173115847691906</v>
      </c>
      <c r="T337" s="1">
        <v>-1.0874154165361001</v>
      </c>
      <c r="U337" s="1">
        <v>-0.79217171224753824</v>
      </c>
      <c r="V337" s="3">
        <v>-0.70101894448234092</v>
      </c>
    </row>
    <row r="338" spans="2:22" x14ac:dyDescent="0.35">
      <c r="B338" s="9" t="s">
        <v>335</v>
      </c>
      <c r="C338" s="1">
        <v>-0.32417319145826956</v>
      </c>
      <c r="D338" s="1">
        <v>0.88278689595947746</v>
      </c>
      <c r="E338" s="1">
        <v>2.0428402189592161</v>
      </c>
      <c r="F338" s="1">
        <v>-0.6998700600807396</v>
      </c>
      <c r="G338" s="1">
        <v>-0.18987715037889108</v>
      </c>
      <c r="H338" s="1">
        <v>1.7819215763853671</v>
      </c>
      <c r="I338" s="1">
        <v>0.31180104781881102</v>
      </c>
      <c r="J338" s="1">
        <v>-0.90558436021238498</v>
      </c>
      <c r="K338" s="1">
        <v>-8.4341942521430513E-2</v>
      </c>
      <c r="L338" s="1">
        <v>0.35749733696463198</v>
      </c>
      <c r="M338" s="1">
        <v>-1.2405679402964898</v>
      </c>
      <c r="N338" s="1">
        <v>1.1478902273467824</v>
      </c>
      <c r="O338" s="1">
        <v>0.49301376436784616</v>
      </c>
      <c r="P338" s="1">
        <v>0.46988843033468441</v>
      </c>
      <c r="Q338" s="1">
        <v>1.6749227189738445</v>
      </c>
      <c r="R338" s="1">
        <v>1.0874299759306068</v>
      </c>
      <c r="S338" s="1">
        <v>0.29514051176091149</v>
      </c>
      <c r="T338" s="1">
        <v>0.65390576069583595</v>
      </c>
      <c r="U338" s="1">
        <v>-0.75266568706762715</v>
      </c>
      <c r="V338" s="3">
        <v>3.0284277586588126E-3</v>
      </c>
    </row>
    <row r="339" spans="2:22" x14ac:dyDescent="0.35">
      <c r="B339" s="9" t="s">
        <v>336</v>
      </c>
      <c r="C339" s="1">
        <v>-1.56938414430346</v>
      </c>
      <c r="D339" s="1">
        <v>-0.21577015470513003</v>
      </c>
      <c r="E339" s="1">
        <v>-0.84092275791706739</v>
      </c>
      <c r="F339" s="1">
        <v>-4.8402252686438961E-2</v>
      </c>
      <c r="G339" s="1">
        <v>-0.77136421271191191</v>
      </c>
      <c r="H339" s="1">
        <v>0.86509449034084163</v>
      </c>
      <c r="I339" s="1">
        <v>0.10699232807026958</v>
      </c>
      <c r="J339" s="1">
        <v>-2.2659215596633908</v>
      </c>
      <c r="K339" s="1">
        <v>-1.5478752327171021</v>
      </c>
      <c r="L339" s="1">
        <v>-1.5578462594558427</v>
      </c>
      <c r="M339" s="1">
        <v>-0.81832839825104398</v>
      </c>
      <c r="N339" s="1">
        <v>-0.30338961350393479</v>
      </c>
      <c r="O339" s="1">
        <v>0.17390840141997785</v>
      </c>
      <c r="P339" s="1">
        <v>-0.93136133374123931</v>
      </c>
      <c r="Q339" s="1">
        <v>-0.41327544300392566</v>
      </c>
      <c r="R339" s="1">
        <v>0.64121247548287896</v>
      </c>
      <c r="S339" s="1">
        <v>0.91535064136071675</v>
      </c>
      <c r="T339" s="1">
        <v>-0.3327184448801262</v>
      </c>
      <c r="U339" s="1">
        <v>-1.4604511108515699</v>
      </c>
      <c r="V339" s="3">
        <v>1.6019856098670646</v>
      </c>
    </row>
    <row r="340" spans="2:22" x14ac:dyDescent="0.35">
      <c r="B340" s="9" t="s">
        <v>337</v>
      </c>
      <c r="C340" s="1">
        <v>-0.98264642873708863</v>
      </c>
      <c r="D340" s="1">
        <v>1.1584944327784008</v>
      </c>
      <c r="E340" s="1">
        <v>-0.40968124487432028</v>
      </c>
      <c r="F340" s="1">
        <v>0.29507011247218123</v>
      </c>
      <c r="G340" s="1">
        <v>-0.19009974235423688</v>
      </c>
      <c r="H340" s="1">
        <v>-1.0380886003445193</v>
      </c>
      <c r="I340" s="1">
        <v>0.53516033962866072</v>
      </c>
      <c r="J340" s="1">
        <v>-0.992264562473675</v>
      </c>
      <c r="K340" s="1">
        <v>0.36656384584714197</v>
      </c>
      <c r="L340" s="1">
        <v>-0.12023112766563178</v>
      </c>
      <c r="M340" s="1">
        <v>-0.31584329328764083</v>
      </c>
      <c r="N340" s="1">
        <v>0.41323049509717108</v>
      </c>
      <c r="O340" s="1">
        <v>0.61359642077634979</v>
      </c>
      <c r="P340" s="1">
        <v>-0.58796685368851875</v>
      </c>
      <c r="Q340" s="1">
        <v>1.8082755019875341</v>
      </c>
      <c r="R340" s="1">
        <v>0.6260805950564764</v>
      </c>
      <c r="S340" s="1">
        <v>-1.8792439456092065</v>
      </c>
      <c r="T340" s="1">
        <v>1.8586652443382308</v>
      </c>
      <c r="U340" s="1">
        <v>-1.0148943750326753</v>
      </c>
      <c r="V340" s="3">
        <v>0.15647909564812995</v>
      </c>
    </row>
    <row r="341" spans="2:22" x14ac:dyDescent="0.35">
      <c r="B341" s="9" t="s">
        <v>338</v>
      </c>
      <c r="C341" s="1">
        <v>-1.844644048271998E-2</v>
      </c>
      <c r="D341" s="1">
        <v>0.53690358632266677</v>
      </c>
      <c r="E341" s="1">
        <v>4.7571902837792801E-3</v>
      </c>
      <c r="F341" s="1">
        <v>0.88357093479554583</v>
      </c>
      <c r="G341" s="1">
        <v>1.2504041004029876</v>
      </c>
      <c r="H341" s="1">
        <v>1.3943022476732714</v>
      </c>
      <c r="I341" s="1">
        <v>-1.3255655581887593</v>
      </c>
      <c r="J341" s="1">
        <v>-0.45056777883729926</v>
      </c>
      <c r="K341" s="1">
        <v>3.1984039647831489E-2</v>
      </c>
      <c r="L341" s="1">
        <v>-1.5672270778017046</v>
      </c>
      <c r="M341" s="1">
        <v>-0.22247046772972817</v>
      </c>
      <c r="N341" s="1">
        <v>0.16820919201377618</v>
      </c>
      <c r="O341" s="1">
        <v>3.5816121749078669E-3</v>
      </c>
      <c r="P341" s="1">
        <v>-4.9070021412684281E-2</v>
      </c>
      <c r="Q341" s="1">
        <v>1.0849616787940699</v>
      </c>
      <c r="R341" s="1">
        <v>-0.78060836562235769</v>
      </c>
      <c r="S341" s="1">
        <v>0.91118322075272762</v>
      </c>
      <c r="T341" s="1">
        <v>-1.1485145532052049E-2</v>
      </c>
      <c r="U341" s="1">
        <v>-1.8823419833566675</v>
      </c>
      <c r="V341" s="3">
        <v>-0.8935979937502091</v>
      </c>
    </row>
    <row r="342" spans="2:22" x14ac:dyDescent="0.35">
      <c r="B342" s="9" t="s">
        <v>339</v>
      </c>
      <c r="C342" s="1">
        <v>1.7020325705883061</v>
      </c>
      <c r="D342" s="1">
        <v>0.38785110480055573</v>
      </c>
      <c r="E342" s="1">
        <v>1.4120630778575152</v>
      </c>
      <c r="F342" s="1">
        <v>0.15449525839423264</v>
      </c>
      <c r="G342" s="1">
        <v>-1.1913579947798218</v>
      </c>
      <c r="H342" s="1">
        <v>-0.4171840432143904</v>
      </c>
      <c r="I342" s="1">
        <v>-0.55594578159677099</v>
      </c>
      <c r="J342" s="1">
        <v>-0.70001841395891773</v>
      </c>
      <c r="K342" s="1">
        <v>-2.1472358011058961</v>
      </c>
      <c r="L342" s="1">
        <v>-0.59082546365909083</v>
      </c>
      <c r="M342" s="1">
        <v>0.57878601605043356</v>
      </c>
      <c r="N342" s="1">
        <v>0.80496803242280057</v>
      </c>
      <c r="O342" s="1">
        <v>1.8363541460319246</v>
      </c>
      <c r="P342" s="1">
        <v>-1.1210141932427793</v>
      </c>
      <c r="Q342" s="1">
        <v>0.78297098311232338</v>
      </c>
      <c r="R342" s="1">
        <v>0.25108364441757858</v>
      </c>
      <c r="S342" s="1">
        <v>-0.22778351417861739</v>
      </c>
      <c r="T342" s="1">
        <v>8.6057126626043669E-3</v>
      </c>
      <c r="U342" s="1">
        <v>1.4888506293506993</v>
      </c>
      <c r="V342" s="3">
        <v>-0.3146026724972113</v>
      </c>
    </row>
    <row r="343" spans="2:22" x14ac:dyDescent="0.35">
      <c r="B343" s="9" t="s">
        <v>340</v>
      </c>
      <c r="C343" s="1">
        <v>0.73025374493180251</v>
      </c>
      <c r="D343" s="1">
        <v>9.5757412938154318E-2</v>
      </c>
      <c r="E343" s="1">
        <v>-0.92873340627153256</v>
      </c>
      <c r="F343" s="1">
        <v>-1.9042502892609534</v>
      </c>
      <c r="G343" s="1">
        <v>-1.6713094646222348</v>
      </c>
      <c r="H343" s="1">
        <v>-1.0156479698325183</v>
      </c>
      <c r="I343" s="1">
        <v>-0.13774611566030648</v>
      </c>
      <c r="J343" s="1">
        <v>0.2094661035684105</v>
      </c>
      <c r="K343" s="1">
        <v>-0.92431574372829461</v>
      </c>
      <c r="L343" s="1">
        <v>-0.41685421498668818</v>
      </c>
      <c r="M343" s="1">
        <v>0.76607735366935881</v>
      </c>
      <c r="N343" s="1">
        <v>2.4592592117226726</v>
      </c>
      <c r="O343" s="1">
        <v>1.5788336652917423</v>
      </c>
      <c r="P343" s="1">
        <v>-0.59689783521703266</v>
      </c>
      <c r="Q343" s="1">
        <v>0.46554831253060286</v>
      </c>
      <c r="R343" s="1">
        <v>1.8745964266873376</v>
      </c>
      <c r="S343" s="1">
        <v>1.9706112607206321</v>
      </c>
      <c r="T343" s="1">
        <v>1.3068195914217664</v>
      </c>
      <c r="U343" s="1">
        <v>-1.0594950683376798</v>
      </c>
      <c r="V343" s="3">
        <v>1.7014389875875846</v>
      </c>
    </row>
    <row r="344" spans="2:22" x14ac:dyDescent="0.35">
      <c r="B344" s="9" t="s">
        <v>341</v>
      </c>
      <c r="C344" s="1">
        <v>-2.288556867138873</v>
      </c>
      <c r="D344" s="1">
        <v>-0.35147061877578645</v>
      </c>
      <c r="E344" s="1">
        <v>0.9808205238615233</v>
      </c>
      <c r="F344" s="1">
        <v>-1.9800173180165075</v>
      </c>
      <c r="G344" s="1">
        <v>-0.40901878170197281</v>
      </c>
      <c r="H344" s="1">
        <v>2.1839283100161384</v>
      </c>
      <c r="I344" s="1">
        <v>-0.24418808132029801</v>
      </c>
      <c r="J344" s="1">
        <v>5.9466173310568166E-2</v>
      </c>
      <c r="K344" s="1">
        <v>-2.0099648698666464</v>
      </c>
      <c r="L344" s="1">
        <v>0.76888760026565306</v>
      </c>
      <c r="M344" s="1">
        <v>-0.78022364117689835</v>
      </c>
      <c r="N344" s="1">
        <v>0.35493587405129262</v>
      </c>
      <c r="O344" s="1">
        <v>-2.3076708468417495</v>
      </c>
      <c r="P344" s="1">
        <v>-0.62604992305875484</v>
      </c>
      <c r="Q344" s="1">
        <v>1.3914115125649378</v>
      </c>
      <c r="R344" s="1">
        <v>1.1267048161494464</v>
      </c>
      <c r="S344" s="1">
        <v>9.8695360175877628E-2</v>
      </c>
      <c r="T344" s="1">
        <v>-0.5088983493961956</v>
      </c>
      <c r="U344" s="1">
        <v>-0.19820993782245938</v>
      </c>
      <c r="V344" s="3">
        <v>0.65093471364918798</v>
      </c>
    </row>
    <row r="345" spans="2:22" x14ac:dyDescent="0.35">
      <c r="B345" s="9" t="s">
        <v>342</v>
      </c>
      <c r="C345" s="1">
        <v>1.4694013551216727</v>
      </c>
      <c r="D345" s="1">
        <v>0.11701422169457679</v>
      </c>
      <c r="E345" s="1">
        <v>1.1838608318318555</v>
      </c>
      <c r="F345" s="1">
        <v>-0.13813230627635528</v>
      </c>
      <c r="G345" s="1">
        <v>-1.3247906514109991</v>
      </c>
      <c r="H345" s="1">
        <v>-0.56979030530324304</v>
      </c>
      <c r="I345" s="1">
        <v>-0.52777954998241761</v>
      </c>
      <c r="J345" s="1">
        <v>0.20086230539305408</v>
      </c>
      <c r="K345" s="1">
        <v>-0.87647160535069113</v>
      </c>
      <c r="L345" s="1">
        <v>0.71415715807139002</v>
      </c>
      <c r="M345" s="1">
        <v>-0.7523865035481746</v>
      </c>
      <c r="N345" s="1">
        <v>0.19692972223490954</v>
      </c>
      <c r="O345" s="1">
        <v>0.31353905416268474</v>
      </c>
      <c r="P345" s="1">
        <v>-2.369092501881378</v>
      </c>
      <c r="Q345" s="1">
        <v>-0.73764117331563117</v>
      </c>
      <c r="R345" s="1">
        <v>0.57002608906216445</v>
      </c>
      <c r="S345" s="1">
        <v>-1.3064535584448846</v>
      </c>
      <c r="T345" s="1">
        <v>-1.2910283244829757</v>
      </c>
      <c r="U345" s="1">
        <v>-0.54334198443846926</v>
      </c>
      <c r="V345" s="3">
        <v>0.89985148723209496</v>
      </c>
    </row>
    <row r="346" spans="2:22" x14ac:dyDescent="0.35">
      <c r="B346" s="9" t="s">
        <v>343</v>
      </c>
      <c r="C346" s="1">
        <v>-0.51976972574738878</v>
      </c>
      <c r="D346" s="1">
        <v>-1.5516843704985603</v>
      </c>
      <c r="E346" s="1">
        <v>0.7830399384395752</v>
      </c>
      <c r="F346" s="1">
        <v>-0.56765921621004811</v>
      </c>
      <c r="G346" s="1">
        <v>0.54573407239012184</v>
      </c>
      <c r="H346" s="1">
        <v>-0.10501447294801571</v>
      </c>
      <c r="I346" s="1">
        <v>3.9045305712019834E-2</v>
      </c>
      <c r="J346" s="1">
        <v>-0.97746470070890523</v>
      </c>
      <c r="K346" s="1">
        <v>0.24105338060624917</v>
      </c>
      <c r="L346" s="1">
        <v>0.67603577979720986</v>
      </c>
      <c r="M346" s="1">
        <v>-1.5047477516434009</v>
      </c>
      <c r="N346" s="1">
        <v>-0.53490271959603342</v>
      </c>
      <c r="O346" s="1">
        <v>-0.53993807826936768</v>
      </c>
      <c r="P346" s="1">
        <v>0.54818805755924027</v>
      </c>
      <c r="Q346" s="1">
        <v>0.98467649422114401</v>
      </c>
      <c r="R346" s="1">
        <v>0.62241766518461838</v>
      </c>
      <c r="S346" s="1">
        <v>1.5164202452649134</v>
      </c>
      <c r="T346" s="1">
        <v>0.2715687507897323</v>
      </c>
      <c r="U346" s="1">
        <v>-0.74326422667217773</v>
      </c>
      <c r="V346" s="3">
        <v>-0.13509719969737807</v>
      </c>
    </row>
    <row r="347" spans="2:22" x14ac:dyDescent="0.35">
      <c r="B347" s="9" t="s">
        <v>344</v>
      </c>
      <c r="C347" s="1">
        <v>-1.9830001406208697</v>
      </c>
      <c r="D347" s="1">
        <v>1.0248996039179576</v>
      </c>
      <c r="E347" s="1">
        <v>-1.3370997899091275</v>
      </c>
      <c r="F347" s="1">
        <v>-1.2244215334458943</v>
      </c>
      <c r="G347" s="1">
        <v>-0.69604669439278932</v>
      </c>
      <c r="H347" s="1">
        <v>0.69971625244766611</v>
      </c>
      <c r="I347" s="1">
        <v>0.38320947770475833</v>
      </c>
      <c r="J347" s="1">
        <v>-0.54340882473327479</v>
      </c>
      <c r="K347" s="1">
        <v>-1.1966473654760768</v>
      </c>
      <c r="L347" s="1">
        <v>0.3028947936048747</v>
      </c>
      <c r="M347" s="1">
        <v>0.76278265535873202</v>
      </c>
      <c r="N347" s="1">
        <v>1.9737899642768599</v>
      </c>
      <c r="O347" s="1">
        <v>-0.54529712461978952</v>
      </c>
      <c r="P347" s="1">
        <v>0.90947720931594278</v>
      </c>
      <c r="Q347" s="1">
        <v>0.28054276550245816</v>
      </c>
      <c r="R347" s="1">
        <v>-0.30052099870470517</v>
      </c>
      <c r="S347" s="1">
        <v>0.88234167038956646</v>
      </c>
      <c r="T347" s="1">
        <v>-2.0371483320227526</v>
      </c>
      <c r="U347" s="1">
        <v>-0.14360686698527203</v>
      </c>
      <c r="V347" s="3">
        <v>-0.95061735002105374</v>
      </c>
    </row>
    <row r="348" spans="2:22" x14ac:dyDescent="0.35">
      <c r="B348" s="9" t="s">
        <v>345</v>
      </c>
      <c r="C348" s="1">
        <v>-0.48063241985115557</v>
      </c>
      <c r="D348" s="1">
        <v>-1.9339041116517548</v>
      </c>
      <c r="E348" s="1">
        <v>-1.7974396574024603</v>
      </c>
      <c r="F348" s="1">
        <v>9.189944812999248E-3</v>
      </c>
      <c r="G348" s="1">
        <v>-0.98421318566249516</v>
      </c>
      <c r="H348" s="1">
        <v>-1.2808516883975638</v>
      </c>
      <c r="I348" s="1">
        <v>-0.7127888629125968</v>
      </c>
      <c r="J348" s="1">
        <v>-1.0307816704238189</v>
      </c>
      <c r="K348" s="1">
        <v>0.96651667254188212</v>
      </c>
      <c r="L348" s="1">
        <v>0.24725389923138513</v>
      </c>
      <c r="M348" s="1">
        <v>0.63763655137877384</v>
      </c>
      <c r="N348" s="1">
        <v>0.50125549419606619</v>
      </c>
      <c r="O348" s="1">
        <v>-1.2685272606367606</v>
      </c>
      <c r="P348" s="1">
        <v>-1.2973369046978809</v>
      </c>
      <c r="Q348" s="1">
        <v>-2.4123689477157306</v>
      </c>
      <c r="R348" s="1">
        <v>0.55740024390250642</v>
      </c>
      <c r="S348" s="1">
        <v>0.79406993293149486</v>
      </c>
      <c r="T348" s="1">
        <v>1.2012569481643662</v>
      </c>
      <c r="U348" s="1">
        <v>-1.2276464426979552</v>
      </c>
      <c r="V348" s="3">
        <v>0.40266118970903625</v>
      </c>
    </row>
    <row r="349" spans="2:22" x14ac:dyDescent="0.35">
      <c r="B349" s="9" t="s">
        <v>346</v>
      </c>
      <c r="C349" s="1">
        <v>0.48858704657764063</v>
      </c>
      <c r="D349" s="1">
        <v>0.19841602364882766</v>
      </c>
      <c r="E349" s="1">
        <v>0.52016971750067831</v>
      </c>
      <c r="F349" s="1">
        <v>0.27496210747406624</v>
      </c>
      <c r="G349" s="1">
        <v>0.57086792095492522</v>
      </c>
      <c r="H349" s="1">
        <v>0.49017103732200162</v>
      </c>
      <c r="I349" s="1">
        <v>-0.79033716623193095</v>
      </c>
      <c r="J349" s="1">
        <v>-0.8786260916165346</v>
      </c>
      <c r="K349" s="1">
        <v>-1.264789447266593</v>
      </c>
      <c r="L349" s="1">
        <v>0.21971563760849364</v>
      </c>
      <c r="M349" s="1">
        <v>-0.66919665093388625</v>
      </c>
      <c r="N349" s="1">
        <v>-0.51338309988584707</v>
      </c>
      <c r="O349" s="1">
        <v>-0.50014144346028244</v>
      </c>
      <c r="P349" s="1">
        <v>-0.13733904228554475</v>
      </c>
      <c r="Q349" s="1">
        <v>1.1886874575023303</v>
      </c>
      <c r="R349" s="1">
        <v>0.2479444191076646</v>
      </c>
      <c r="S349" s="1">
        <v>-0.36453137768238053</v>
      </c>
      <c r="T349" s="1">
        <v>-0.25836677761204624</v>
      </c>
      <c r="U349" s="1">
        <v>0.86062482883696179</v>
      </c>
      <c r="V349" s="3">
        <v>-1.086810242362948</v>
      </c>
    </row>
    <row r="350" spans="2:22" x14ac:dyDescent="0.35">
      <c r="B350" s="9" t="s">
        <v>347</v>
      </c>
      <c r="C350" s="1">
        <v>1.7148582353051052</v>
      </c>
      <c r="D350" s="1">
        <v>-1.529210883597089</v>
      </c>
      <c r="E350" s="1">
        <v>2.1832423498424874E-2</v>
      </c>
      <c r="F350" s="1">
        <v>-1.9017779809443207</v>
      </c>
      <c r="G350" s="1">
        <v>-0.78812935449679067</v>
      </c>
      <c r="H350" s="1">
        <v>0.93264032808520014</v>
      </c>
      <c r="I350" s="1">
        <v>1.8508012153660358</v>
      </c>
      <c r="J350" s="1">
        <v>-1.1243969436669741</v>
      </c>
      <c r="K350" s="1">
        <v>1.098360484855023</v>
      </c>
      <c r="L350" s="1">
        <v>0.28986072862047929</v>
      </c>
      <c r="M350" s="1">
        <v>-0.15089628779609399</v>
      </c>
      <c r="N350" s="1">
        <v>0.22767575805872692</v>
      </c>
      <c r="O350" s="1">
        <v>-4.992758786888693E-2</v>
      </c>
      <c r="P350" s="1">
        <v>-4.8538488875014087E-2</v>
      </c>
      <c r="Q350" s="1">
        <v>-0.25211730561986312</v>
      </c>
      <c r="R350" s="1">
        <v>1.2314452436401899</v>
      </c>
      <c r="S350" s="1">
        <v>1.377109465440272</v>
      </c>
      <c r="T350" s="1">
        <v>1.1974220332793371</v>
      </c>
      <c r="U350" s="1">
        <v>0.9277390278298977</v>
      </c>
      <c r="V350" s="3">
        <v>1.0787765060466308</v>
      </c>
    </row>
    <row r="351" spans="2:22" x14ac:dyDescent="0.35">
      <c r="B351" s="9" t="s">
        <v>348</v>
      </c>
      <c r="C351" s="1">
        <v>-1.0146522409574741</v>
      </c>
      <c r="D351" s="1">
        <v>0.49096268533711213</v>
      </c>
      <c r="E351" s="1">
        <v>-1.342962940236057</v>
      </c>
      <c r="F351" s="1">
        <v>0.72715834878603969</v>
      </c>
      <c r="G351" s="1">
        <v>6.3153519903043501E-3</v>
      </c>
      <c r="H351" s="1">
        <v>6.449023877982353E-2</v>
      </c>
      <c r="I351" s="1">
        <v>-0.72343392925192196</v>
      </c>
      <c r="J351" s="1">
        <v>0.47992884250380585</v>
      </c>
      <c r="K351" s="1">
        <v>1.1884011046988046</v>
      </c>
      <c r="L351" s="1">
        <v>-0.92275075321566824</v>
      </c>
      <c r="M351" s="1">
        <v>-1.2837806557968048</v>
      </c>
      <c r="N351" s="1">
        <v>0.85586575886658101</v>
      </c>
      <c r="O351" s="1">
        <v>1.0762549262280245</v>
      </c>
      <c r="P351" s="1">
        <v>-0.23538656757657356</v>
      </c>
      <c r="Q351" s="1">
        <v>1.2009743303477971</v>
      </c>
      <c r="R351" s="1">
        <v>1.4160997699485607</v>
      </c>
      <c r="S351" s="1">
        <v>0.23069752012954842</v>
      </c>
      <c r="T351" s="1">
        <v>1.0235157629218279</v>
      </c>
      <c r="U351" s="1">
        <v>0.86840524629029536</v>
      </c>
      <c r="V351" s="3">
        <v>-0.4718193985290508</v>
      </c>
    </row>
    <row r="352" spans="2:22" x14ac:dyDescent="0.35">
      <c r="B352" s="9" t="s">
        <v>349</v>
      </c>
      <c r="C352" s="1">
        <v>2.1344041438081902</v>
      </c>
      <c r="D352" s="1">
        <v>0.77140239044742298</v>
      </c>
      <c r="E352" s="1">
        <v>-1.2939865083698101</v>
      </c>
      <c r="F352" s="1">
        <v>0.46103293249418964</v>
      </c>
      <c r="G352" s="1">
        <v>-2.4989345745161495</v>
      </c>
      <c r="H352" s="1">
        <v>0.54162508052412361</v>
      </c>
      <c r="I352" s="1">
        <v>-1.3159750513941746</v>
      </c>
      <c r="J352" s="1">
        <v>-1.5551358196557601</v>
      </c>
      <c r="K352" s="1">
        <v>0.70189945855956437</v>
      </c>
      <c r="L352" s="1">
        <v>1.3070362907688304</v>
      </c>
      <c r="M352" s="1">
        <v>0.83248228068416086</v>
      </c>
      <c r="N352" s="1">
        <v>0.65734097298595084</v>
      </c>
      <c r="O352" s="1">
        <v>-0.83729558491177125</v>
      </c>
      <c r="P352" s="1">
        <v>-0.65732561883729601</v>
      </c>
      <c r="Q352" s="1">
        <v>0.33007501094627067</v>
      </c>
      <c r="R352" s="1">
        <v>-1.114223255253465</v>
      </c>
      <c r="S352" s="1">
        <v>-0.90840056488114662</v>
      </c>
      <c r="T352" s="1">
        <v>0.2669833512347905</v>
      </c>
      <c r="U352" s="1">
        <v>0.24878081308689717</v>
      </c>
      <c r="V352" s="3">
        <v>1.5252443765019903</v>
      </c>
    </row>
    <row r="353" spans="2:22" x14ac:dyDescent="0.35">
      <c r="B353" s="9" t="s">
        <v>350</v>
      </c>
      <c r="C353" s="1">
        <v>-1.4323726064515365</v>
      </c>
      <c r="D353" s="1">
        <v>-0.2233568411434628</v>
      </c>
      <c r="E353" s="1">
        <v>1.2030390969039326</v>
      </c>
      <c r="F353" s="1">
        <v>-0.11082803195683628</v>
      </c>
      <c r="G353" s="1">
        <v>0.79307108137733762</v>
      </c>
      <c r="H353" s="1">
        <v>1.2069094806481628</v>
      </c>
      <c r="I353" s="1">
        <v>-0.54601870767778604</v>
      </c>
      <c r="J353" s="1">
        <v>-0.71176220909949794</v>
      </c>
      <c r="K353" s="1">
        <v>0.78086463062953448</v>
      </c>
      <c r="L353" s="1">
        <v>-0.28869372265234272</v>
      </c>
      <c r="M353" s="1">
        <v>-1.3105756942793165</v>
      </c>
      <c r="N353" s="1">
        <v>-0.97764986053002112</v>
      </c>
      <c r="O353" s="1">
        <v>0.33508881128352969</v>
      </c>
      <c r="P353" s="1">
        <v>0.36985264284960623</v>
      </c>
      <c r="Q353" s="1">
        <v>1.7577613209833949</v>
      </c>
      <c r="R353" s="1">
        <v>0.92943331565652587</v>
      </c>
      <c r="S353" s="1">
        <v>-2.3608446641605143</v>
      </c>
      <c r="T353" s="1">
        <v>0.70074529696995147</v>
      </c>
      <c r="U353" s="1">
        <v>1.1566769593052466E-2</v>
      </c>
      <c r="V353" s="3">
        <v>1.3697212815588977</v>
      </c>
    </row>
    <row r="354" spans="2:22" x14ac:dyDescent="0.35">
      <c r="B354" s="9" t="s">
        <v>351</v>
      </c>
      <c r="C354" s="1">
        <v>1.007934689057193</v>
      </c>
      <c r="D354" s="1">
        <v>-0.12110376194345733</v>
      </c>
      <c r="E354" s="1">
        <v>0.14837635632095464</v>
      </c>
      <c r="F354" s="1">
        <v>1.008432293201633</v>
      </c>
      <c r="G354" s="1">
        <v>0.19160057305069988</v>
      </c>
      <c r="H354" s="1">
        <v>1.4293626277798996</v>
      </c>
      <c r="I354" s="1">
        <v>-8.2522540845876957E-2</v>
      </c>
      <c r="J354" s="1">
        <v>0.52506292661520138</v>
      </c>
      <c r="K354" s="1">
        <v>-1.5338224026794172</v>
      </c>
      <c r="L354" s="1">
        <v>-0.82284453141256242</v>
      </c>
      <c r="M354" s="1">
        <v>0.21345339230894458</v>
      </c>
      <c r="N354" s="1">
        <v>2.7682401035347786</v>
      </c>
      <c r="O354" s="1">
        <v>-0.74013321089542972</v>
      </c>
      <c r="P354" s="1">
        <v>0.21071451705383945</v>
      </c>
      <c r="Q354" s="1">
        <v>0.4182903651587544</v>
      </c>
      <c r="R354" s="1">
        <v>-1.661707261718482</v>
      </c>
      <c r="S354" s="1">
        <v>0.38720584414604864</v>
      </c>
      <c r="T354" s="1">
        <v>1.2737155700876752</v>
      </c>
      <c r="U354" s="1">
        <v>0.65080894904737618</v>
      </c>
      <c r="V354" s="3">
        <v>0.52537265908081987</v>
      </c>
    </row>
    <row r="355" spans="2:22" x14ac:dyDescent="0.35">
      <c r="B355" s="9" t="s">
        <v>352</v>
      </c>
      <c r="C355" s="1">
        <v>0.3369161625127346</v>
      </c>
      <c r="D355" s="1">
        <v>-0.36376102674884525</v>
      </c>
      <c r="E355" s="1">
        <v>-0.17412041236170955</v>
      </c>
      <c r="F355" s="1">
        <v>0.56522333098614541</v>
      </c>
      <c r="G355" s="1">
        <v>0.57173082161399302</v>
      </c>
      <c r="H355" s="1">
        <v>-0.22909384427829524</v>
      </c>
      <c r="I355" s="1">
        <v>-0.66745229125489092</v>
      </c>
      <c r="J355" s="1">
        <v>0.64242560571929319</v>
      </c>
      <c r="K355" s="1">
        <v>-0.13668867032451149</v>
      </c>
      <c r="L355" s="1">
        <v>0.5351404928005542</v>
      </c>
      <c r="M355" s="1">
        <v>-0.46643964585670566</v>
      </c>
      <c r="N355" s="1">
        <v>-0.11516734698150008</v>
      </c>
      <c r="O355" s="1">
        <v>-2.0526336141044856</v>
      </c>
      <c r="P355" s="1">
        <v>0.68888072681457213</v>
      </c>
      <c r="Q355" s="1">
        <v>-0.68977942600042219</v>
      </c>
      <c r="R355" s="1">
        <v>-2.0383276356128484</v>
      </c>
      <c r="S355" s="1">
        <v>0.66276049786573976</v>
      </c>
      <c r="T355" s="1">
        <v>0.27373854795328417</v>
      </c>
      <c r="U355" s="1">
        <v>0.72913062730366485</v>
      </c>
      <c r="V355" s="3">
        <v>7.8999316060165248E-2</v>
      </c>
    </row>
    <row r="356" spans="2:22" x14ac:dyDescent="0.35">
      <c r="B356" s="9" t="s">
        <v>353</v>
      </c>
      <c r="C356" s="1">
        <v>1.9365028794101642</v>
      </c>
      <c r="D356" s="1">
        <v>8.8908648324578926E-2</v>
      </c>
      <c r="E356" s="1">
        <v>-1.586692696812914</v>
      </c>
      <c r="F356" s="1">
        <v>0.18645001298983091</v>
      </c>
      <c r="G356" s="1">
        <v>1.4268183475182623E-2</v>
      </c>
      <c r="H356" s="1">
        <v>0.70175308513250456</v>
      </c>
      <c r="I356" s="1">
        <v>-1.6655536886964732</v>
      </c>
      <c r="J356" s="1">
        <v>0.31010217186897998</v>
      </c>
      <c r="K356" s="1">
        <v>-1.131074930843134</v>
      </c>
      <c r="L356" s="1">
        <v>1.5255301615237573</v>
      </c>
      <c r="M356" s="1">
        <v>-0.30244366968410014</v>
      </c>
      <c r="N356" s="1">
        <v>-1.3036101386549566</v>
      </c>
      <c r="O356" s="1">
        <v>1.3372413585514549</v>
      </c>
      <c r="P356" s="1">
        <v>-0.25374405253987314</v>
      </c>
      <c r="Q356" s="1">
        <v>-0.99456318919078424</v>
      </c>
      <c r="R356" s="1">
        <v>0.9263771499964385</v>
      </c>
      <c r="S356" s="1">
        <v>-0.57544538192906924</v>
      </c>
      <c r="T356" s="1">
        <v>0.53089013753357928</v>
      </c>
      <c r="U356" s="1">
        <v>-0.13324851372226215</v>
      </c>
      <c r="V356" s="3">
        <v>1.3354774168559942</v>
      </c>
    </row>
    <row r="357" spans="2:22" x14ac:dyDescent="0.35">
      <c r="B357" s="9" t="s">
        <v>354</v>
      </c>
      <c r="C357" s="1">
        <v>-1.521391664175896</v>
      </c>
      <c r="D357" s="1">
        <v>1.6745699989592926</v>
      </c>
      <c r="E357" s="1">
        <v>1.7548437021494558</v>
      </c>
      <c r="F357" s="1">
        <v>-0.26995807363689184</v>
      </c>
      <c r="G357" s="1">
        <v>2.8452982525129089</v>
      </c>
      <c r="H357" s="1">
        <v>0.16926263798309726</v>
      </c>
      <c r="I357" s="1">
        <v>-0.9771477653690932</v>
      </c>
      <c r="J357" s="1">
        <v>0.30379535778376909</v>
      </c>
      <c r="K357" s="1">
        <v>0.4042990262234894</v>
      </c>
      <c r="L357" s="1">
        <v>-1.061708309137062</v>
      </c>
      <c r="M357" s="1">
        <v>1.0824260723219694</v>
      </c>
      <c r="N357" s="1">
        <v>-0.84916946371995028</v>
      </c>
      <c r="O357" s="1">
        <v>-0.75289461788146195</v>
      </c>
      <c r="P357" s="1">
        <v>-0.56581807677211626</v>
      </c>
      <c r="Q357" s="1">
        <v>1.5147099324565809</v>
      </c>
      <c r="R357" s="1">
        <v>0.81882028031375831</v>
      </c>
      <c r="S357" s="1">
        <v>0.50618671567446938</v>
      </c>
      <c r="T357" s="1">
        <v>-0.43161672655823813</v>
      </c>
      <c r="U357" s="1">
        <v>9.2943278704366999E-2</v>
      </c>
      <c r="V357" s="3">
        <v>0.98766201876653137</v>
      </c>
    </row>
    <row r="358" spans="2:22" x14ac:dyDescent="0.35">
      <c r="B358" s="9" t="s">
        <v>355</v>
      </c>
      <c r="C358" s="1">
        <v>1.1432326388228304</v>
      </c>
      <c r="D358" s="1">
        <v>-1.572106509892605</v>
      </c>
      <c r="E358" s="1">
        <v>-0.91002834461340909</v>
      </c>
      <c r="F358" s="1">
        <v>-0.96113443696338852</v>
      </c>
      <c r="G358" s="1">
        <v>0.72876633975293492</v>
      </c>
      <c r="H358" s="1">
        <v>0.6417649496650103</v>
      </c>
      <c r="I358" s="1">
        <v>0.44821808410502961</v>
      </c>
      <c r="J358" s="1">
        <v>-0.64574354141851176</v>
      </c>
      <c r="K358" s="1">
        <v>-0.23444318507723913</v>
      </c>
      <c r="L358" s="1">
        <v>-0.86126863498881656</v>
      </c>
      <c r="M358" s="1">
        <v>-0.68296599298040184</v>
      </c>
      <c r="N358" s="1">
        <v>-0.52146468957330749</v>
      </c>
      <c r="O358" s="1">
        <v>0.89774296219198668</v>
      </c>
      <c r="P358" s="1">
        <v>-0.10686856734386135</v>
      </c>
      <c r="Q358" s="1">
        <v>-0.76953164451333844</v>
      </c>
      <c r="R358" s="1">
        <v>8.5966603949433798E-2</v>
      </c>
      <c r="S358" s="1">
        <v>-1.2010962512546866</v>
      </c>
      <c r="T358" s="1">
        <v>0.23258406846972696</v>
      </c>
      <c r="U358" s="1">
        <v>0.26344250528684449</v>
      </c>
      <c r="V358" s="3">
        <v>0.83970324807451591</v>
      </c>
    </row>
    <row r="359" spans="2:22" x14ac:dyDescent="0.35">
      <c r="B359" s="9" t="s">
        <v>356</v>
      </c>
      <c r="C359" s="1">
        <v>0.24330990832340824</v>
      </c>
      <c r="D359" s="1">
        <v>4.763662249357768E-3</v>
      </c>
      <c r="E359" s="1">
        <v>0.42183860074563023</v>
      </c>
      <c r="F359" s="1">
        <v>-1.1094293929347017</v>
      </c>
      <c r="G359" s="1">
        <v>-0.52421759377343369</v>
      </c>
      <c r="H359" s="1">
        <v>-0.79584723436382132</v>
      </c>
      <c r="I359" s="1">
        <v>0.73616235426257404</v>
      </c>
      <c r="J359" s="1">
        <v>0.13238986211995873</v>
      </c>
      <c r="K359" s="1">
        <v>1.6811583650661355</v>
      </c>
      <c r="L359" s="1">
        <v>-0.70556001945793789</v>
      </c>
      <c r="M359" s="1">
        <v>0.28959531324611143</v>
      </c>
      <c r="N359" s="1">
        <v>-1.0695758115882166</v>
      </c>
      <c r="O359" s="1">
        <v>-1.1891933350192234</v>
      </c>
      <c r="P359" s="1">
        <v>-0.9586952641473514</v>
      </c>
      <c r="Q359" s="1">
        <v>-2.0237928466015562</v>
      </c>
      <c r="R359" s="1">
        <v>-1.4412348361851244</v>
      </c>
      <c r="S359" s="1">
        <v>-0.95933161345463913</v>
      </c>
      <c r="T359" s="1">
        <v>0.25244538699743913</v>
      </c>
      <c r="U359" s="1">
        <v>2.7028993588926846E-2</v>
      </c>
      <c r="V359" s="3">
        <v>-1.1329292827420063</v>
      </c>
    </row>
    <row r="360" spans="2:22" x14ac:dyDescent="0.35">
      <c r="B360" s="9" t="s">
        <v>357</v>
      </c>
      <c r="C360" s="1">
        <v>0.24276911957928987</v>
      </c>
      <c r="D360" s="1">
        <v>-2.1696286170557793</v>
      </c>
      <c r="E360" s="1">
        <v>0.10679610476691831</v>
      </c>
      <c r="F360" s="1">
        <v>-0.25356094057021666</v>
      </c>
      <c r="G360" s="1">
        <v>-2.0633902137393023</v>
      </c>
      <c r="H360" s="1">
        <v>0.36370070634012047</v>
      </c>
      <c r="I360" s="1">
        <v>0.19929807754283779</v>
      </c>
      <c r="J360" s="1">
        <v>0.88504632843399</v>
      </c>
      <c r="K360" s="1">
        <v>1.0749639421657371</v>
      </c>
      <c r="L360" s="1">
        <v>-1.5959016924874823</v>
      </c>
      <c r="M360" s="1">
        <v>0.52178575278075479</v>
      </c>
      <c r="N360" s="1">
        <v>2.5778877561049236</v>
      </c>
      <c r="O360" s="1">
        <v>-0.8190575523693806</v>
      </c>
      <c r="P360" s="1">
        <v>1.219042207676919</v>
      </c>
      <c r="Q360" s="1">
        <v>-1.4740160475263315</v>
      </c>
      <c r="R360" s="1">
        <v>0.63835999547261779</v>
      </c>
      <c r="S360" s="1">
        <v>0.46520694214158892</v>
      </c>
      <c r="T360" s="1">
        <v>0.60646221470606243</v>
      </c>
      <c r="U360" s="1">
        <v>0.33515153268604814</v>
      </c>
      <c r="V360" s="3">
        <v>-0.29293309490443059</v>
      </c>
    </row>
    <row r="361" spans="2:22" x14ac:dyDescent="0.35">
      <c r="B361" s="9" t="s">
        <v>358</v>
      </c>
      <c r="C361" s="1">
        <v>-9.9758823510814609E-2</v>
      </c>
      <c r="D361" s="1">
        <v>0.82800377281738324</v>
      </c>
      <c r="E361" s="1">
        <v>1.6098051969246507</v>
      </c>
      <c r="F361" s="1">
        <v>-0.86970283538330229</v>
      </c>
      <c r="G361" s="1">
        <v>0.88829701923935889</v>
      </c>
      <c r="H361" s="1">
        <v>0.25356205119563152</v>
      </c>
      <c r="I361" s="1">
        <v>-0.17916720783645326</v>
      </c>
      <c r="J361" s="1">
        <v>-0.5410988316304931</v>
      </c>
      <c r="K361" s="1">
        <v>0.75492879851200545</v>
      </c>
      <c r="L361" s="1">
        <v>-0.9985217399820645</v>
      </c>
      <c r="M361" s="1">
        <v>0.64251482609834054</v>
      </c>
      <c r="N361" s="1">
        <v>0.11980562951522193</v>
      </c>
      <c r="O361" s="1">
        <v>-0.64985689080574505</v>
      </c>
      <c r="P361" s="1">
        <v>0.35804709219820346</v>
      </c>
      <c r="Q361" s="1">
        <v>0.17734685500427966</v>
      </c>
      <c r="R361" s="1">
        <v>-0.12808965845113413</v>
      </c>
      <c r="S361" s="1">
        <v>-0.28453755049924534</v>
      </c>
      <c r="T361" s="1">
        <v>-1.829093074474488</v>
      </c>
      <c r="U361" s="1">
        <v>0.8047205305671199</v>
      </c>
      <c r="V361" s="3">
        <v>-1.2671737810074033</v>
      </c>
    </row>
    <row r="362" spans="2:22" x14ac:dyDescent="0.35">
      <c r="B362" s="9" t="s">
        <v>359</v>
      </c>
      <c r="C362" s="1">
        <v>-0.37381778369816099</v>
      </c>
      <c r="D362" s="1">
        <v>-5.3651972276526558E-2</v>
      </c>
      <c r="E362" s="1">
        <v>0.6545113449949217</v>
      </c>
      <c r="F362" s="1">
        <v>0.12767576534330474</v>
      </c>
      <c r="G362" s="1">
        <v>0.20918075745637224</v>
      </c>
      <c r="H362" s="1">
        <v>-0.3320058735994138</v>
      </c>
      <c r="I362" s="1">
        <v>0.68286337151953802</v>
      </c>
      <c r="J362" s="1">
        <v>0.11138118500651782</v>
      </c>
      <c r="K362" s="1">
        <v>0.26629637886332835</v>
      </c>
      <c r="L362" s="1">
        <v>-0.97887358065943286</v>
      </c>
      <c r="M362" s="1">
        <v>1.4989744545777437</v>
      </c>
      <c r="N362" s="1">
        <v>1.9326782773458979</v>
      </c>
      <c r="O362" s="1">
        <v>-4.0336781456790011E-2</v>
      </c>
      <c r="P362" s="1">
        <v>-5.0106722085111625E-2</v>
      </c>
      <c r="Q362" s="1">
        <v>-0.42085289169457463</v>
      </c>
      <c r="R362" s="1">
        <v>-0.28221925698450129</v>
      </c>
      <c r="S362" s="1">
        <v>0.42581202162869991</v>
      </c>
      <c r="T362" s="1">
        <v>-2.1259214756412148</v>
      </c>
      <c r="U362" s="1">
        <v>-1.028315842721504</v>
      </c>
      <c r="V362" s="3">
        <v>0.19039786092640582</v>
      </c>
    </row>
    <row r="363" spans="2:22" x14ac:dyDescent="0.35">
      <c r="B363" s="9" t="s">
        <v>360</v>
      </c>
      <c r="C363" s="1">
        <v>0.7383792523590158</v>
      </c>
      <c r="D363" s="1">
        <v>0.79983271841436232</v>
      </c>
      <c r="E363" s="1">
        <v>-0.16036195871514586</v>
      </c>
      <c r="F363" s="1">
        <v>1.5435084201832456</v>
      </c>
      <c r="G363" s="1">
        <v>1.4677347421481384</v>
      </c>
      <c r="H363" s="1">
        <v>-1.1007037766176966</v>
      </c>
      <c r="I363" s="1">
        <v>-0.69469032965379007</v>
      </c>
      <c r="J363" s="1">
        <v>0.99541725736789666</v>
      </c>
      <c r="K363" s="1">
        <v>-0.52014380893931311</v>
      </c>
      <c r="L363" s="1">
        <v>-0.30822970471300121</v>
      </c>
      <c r="M363" s="1">
        <v>0.9714036479701379</v>
      </c>
      <c r="N363" s="1">
        <v>-0.37397701910057779</v>
      </c>
      <c r="O363" s="1">
        <v>0.32334347651361184</v>
      </c>
      <c r="P363" s="1">
        <v>-0.86872166167679465</v>
      </c>
      <c r="Q363" s="1">
        <v>-1.0107129091636471</v>
      </c>
      <c r="R363" s="1">
        <v>0.41429115818249634</v>
      </c>
      <c r="S363" s="1">
        <v>1.1542848259023799</v>
      </c>
      <c r="T363" s="1">
        <v>0.33275086625622635</v>
      </c>
      <c r="U363" s="1">
        <v>-1.2481301142912542</v>
      </c>
      <c r="V363" s="3">
        <v>1.4053003061455505</v>
      </c>
    </row>
    <row r="364" spans="2:22" x14ac:dyDescent="0.35">
      <c r="B364" s="9" t="s">
        <v>361</v>
      </c>
      <c r="C364" s="1">
        <v>-1.7584637490689899E-2</v>
      </c>
      <c r="D364" s="1">
        <v>0.47918448198212943</v>
      </c>
      <c r="E364" s="1">
        <v>-0.14690262676513258</v>
      </c>
      <c r="F364" s="1">
        <v>-1.1273971595997001</v>
      </c>
      <c r="G364" s="1">
        <v>0.24342491733112609</v>
      </c>
      <c r="H364" s="1">
        <v>0.28970103622442162</v>
      </c>
      <c r="I364" s="1">
        <v>0.43495355434716854</v>
      </c>
      <c r="J364" s="1">
        <v>0.83835387815542894</v>
      </c>
      <c r="K364" s="1">
        <v>-0.53898031040363936</v>
      </c>
      <c r="L364" s="1">
        <v>4.0735768465367424E-2</v>
      </c>
      <c r="M364" s="1">
        <v>1.4828200321473612</v>
      </c>
      <c r="N364" s="1">
        <v>2.3287891503406613</v>
      </c>
      <c r="O364" s="1">
        <v>1.1470493858674169</v>
      </c>
      <c r="P364" s="1">
        <v>0.86949795741960312</v>
      </c>
      <c r="Q364" s="1">
        <v>1.5421263975786359E-2</v>
      </c>
      <c r="R364" s="1">
        <v>2.2512040502230716E-2</v>
      </c>
      <c r="S364" s="1">
        <v>0.85067925671937672</v>
      </c>
      <c r="T364" s="1">
        <v>0.45175971779600216</v>
      </c>
      <c r="U364" s="1">
        <v>-1.1896185361244207</v>
      </c>
      <c r="V364" s="3">
        <v>-0.90950913331167826</v>
      </c>
    </row>
    <row r="365" spans="2:22" x14ac:dyDescent="0.35">
      <c r="B365" s="9" t="s">
        <v>362</v>
      </c>
      <c r="C365" s="1">
        <v>-0.31904430944521101</v>
      </c>
      <c r="D365" s="1">
        <v>0.97080835543699384</v>
      </c>
      <c r="E365" s="1">
        <v>1.0080840769106592</v>
      </c>
      <c r="F365" s="1">
        <v>3.7428651911839028E-2</v>
      </c>
      <c r="G365" s="1">
        <v>-1.5430649454895979</v>
      </c>
      <c r="H365" s="1">
        <v>0.11137221563554708</v>
      </c>
      <c r="I365" s="1">
        <v>-1.3191062389784782</v>
      </c>
      <c r="J365" s="1">
        <v>-1.321434101241308</v>
      </c>
      <c r="K365" s="1">
        <v>1.1883856669188717</v>
      </c>
      <c r="L365" s="1">
        <v>0.67126353986355269</v>
      </c>
      <c r="M365" s="1">
        <v>0.82577060478717779</v>
      </c>
      <c r="N365" s="1">
        <v>0.53395761379075224</v>
      </c>
      <c r="O365" s="1">
        <v>1.0525683041126523</v>
      </c>
      <c r="P365" s="1">
        <v>-0.35071668036014891</v>
      </c>
      <c r="Q365" s="1">
        <v>0.79643100096968655</v>
      </c>
      <c r="R365" s="1">
        <v>1.0617560557683394</v>
      </c>
      <c r="S365" s="1">
        <v>3.0502953620078772E-2</v>
      </c>
      <c r="T365" s="1">
        <v>0.40563151052620866</v>
      </c>
      <c r="U365" s="1">
        <v>0.38458098627823623</v>
      </c>
      <c r="V365" s="3">
        <v>1.8278410488443633</v>
      </c>
    </row>
    <row r="366" spans="2:22" x14ac:dyDescent="0.35">
      <c r="B366" s="9" t="s">
        <v>363</v>
      </c>
      <c r="C366" s="1">
        <v>-0.78744705491901479</v>
      </c>
      <c r="D366" s="1">
        <v>0.39265320188998182</v>
      </c>
      <c r="E366" s="1">
        <v>-1.1667668620514953</v>
      </c>
      <c r="F366" s="1">
        <v>0.45333670307790003</v>
      </c>
      <c r="G366" s="1">
        <v>-0.56238145421792907</v>
      </c>
      <c r="H366" s="1">
        <v>-0.18596290385237152</v>
      </c>
      <c r="I366" s="1">
        <v>0.82665581319316939</v>
      </c>
      <c r="J366" s="1">
        <v>-0.33731744232890926</v>
      </c>
      <c r="K366" s="1">
        <v>0.785792441788428</v>
      </c>
      <c r="L366" s="1">
        <v>0.5542920711443946</v>
      </c>
      <c r="M366" s="1">
        <v>0.45905617054747755</v>
      </c>
      <c r="N366" s="1">
        <v>0.24501129756762133</v>
      </c>
      <c r="O366" s="1">
        <v>-1.2900018653601606</v>
      </c>
      <c r="P366" s="1">
        <v>0.72045846737028596</v>
      </c>
      <c r="Q366" s="1">
        <v>1.0523030002003355</v>
      </c>
      <c r="R366" s="1">
        <v>0.50082147078728612</v>
      </c>
      <c r="S366" s="1">
        <v>9.2159320896413266E-2</v>
      </c>
      <c r="T366" s="1">
        <v>4.0793010055080607E-6</v>
      </c>
      <c r="U366" s="1">
        <v>-2.0192581904902331</v>
      </c>
      <c r="V366" s="3">
        <v>0.26821916739781398</v>
      </c>
    </row>
    <row r="367" spans="2:22" x14ac:dyDescent="0.35">
      <c r="B367" s="9" t="s">
        <v>364</v>
      </c>
      <c r="C367" s="1">
        <v>-1.2150435537277235</v>
      </c>
      <c r="D367" s="1">
        <v>0.17416452912737182</v>
      </c>
      <c r="E367" s="1">
        <v>1.3883400121612146</v>
      </c>
      <c r="F367" s="1">
        <v>0.5156165696674978</v>
      </c>
      <c r="G367" s="1">
        <v>-0.31242566160106366</v>
      </c>
      <c r="H367" s="1">
        <v>0.2593267338397563</v>
      </c>
      <c r="I367" s="1">
        <v>0.75362199734249169</v>
      </c>
      <c r="J367" s="1">
        <v>4.5545476562505087E-3</v>
      </c>
      <c r="K367" s="1">
        <v>1.439472288856128</v>
      </c>
      <c r="L367" s="1">
        <v>-1.5542672238792097</v>
      </c>
      <c r="M367" s="1">
        <v>1.118949791524305</v>
      </c>
      <c r="N367" s="1">
        <v>1.0588675410320669</v>
      </c>
      <c r="O367" s="1">
        <v>1.4584055483260252</v>
      </c>
      <c r="P367" s="1">
        <v>-1.2799405952252769</v>
      </c>
      <c r="Q367" s="1">
        <v>-0.2546383993994259</v>
      </c>
      <c r="R367" s="1">
        <v>0.84622907253390456</v>
      </c>
      <c r="S367" s="1">
        <v>-0.68132075067776021</v>
      </c>
      <c r="T367" s="1">
        <v>-1.0911851361414924</v>
      </c>
      <c r="U367" s="1">
        <v>1.0131864296938273</v>
      </c>
      <c r="V367" s="3">
        <v>-0.32074685980447309</v>
      </c>
    </row>
    <row r="368" spans="2:22" x14ac:dyDescent="0.35">
      <c r="B368" s="9" t="s">
        <v>365</v>
      </c>
      <c r="C368" s="1">
        <v>-1.0965596235844997</v>
      </c>
      <c r="D368" s="1">
        <v>-1.6015094541724157</v>
      </c>
      <c r="E368" s="1">
        <v>1.5696676548109403</v>
      </c>
      <c r="F368" s="1">
        <v>-0.58004045227410561</v>
      </c>
      <c r="G368" s="1">
        <v>-0.9536981098311168</v>
      </c>
      <c r="H368" s="1">
        <v>1.2409343274007301</v>
      </c>
      <c r="I368" s="1">
        <v>-8.4771540220048749E-2</v>
      </c>
      <c r="J368" s="1">
        <v>-0.43423298048031772</v>
      </c>
      <c r="K368" s="1">
        <v>0.1866219421208419</v>
      </c>
      <c r="L368" s="1">
        <v>-0.44300172853943492</v>
      </c>
      <c r="M368" s="1">
        <v>1.3935874797027721</v>
      </c>
      <c r="N368" s="1">
        <v>-8.0689247648278121E-3</v>
      </c>
      <c r="O368" s="1">
        <v>9.2104028219688466E-2</v>
      </c>
      <c r="P368" s="1">
        <v>-0.42900372721123758</v>
      </c>
      <c r="Q368" s="1">
        <v>-0.59865945221079109</v>
      </c>
      <c r="R368" s="1">
        <v>0.34347895529361078</v>
      </c>
      <c r="S368" s="1">
        <v>0.37104008980899228</v>
      </c>
      <c r="T368" s="1">
        <v>-0.56713904580596441</v>
      </c>
      <c r="U368" s="1">
        <v>6.3793882801384164E-2</v>
      </c>
      <c r="V368" s="3">
        <v>-0.67076836459061651</v>
      </c>
    </row>
    <row r="369" spans="2:22" x14ac:dyDescent="0.35">
      <c r="B369" s="9" t="s">
        <v>366</v>
      </c>
      <c r="C369" s="1">
        <v>-0.79219374741710391</v>
      </c>
      <c r="D369" s="1">
        <v>0.23540627163698213</v>
      </c>
      <c r="E369" s="1">
        <v>0.26758223946670262</v>
      </c>
      <c r="F369" s="1">
        <v>0.10484007224461082</v>
      </c>
      <c r="G369" s="1">
        <v>-0.53304122431647227</v>
      </c>
      <c r="H369" s="1">
        <v>0.29803669366512459</v>
      </c>
      <c r="I369" s="1">
        <v>0.83409681965754667</v>
      </c>
      <c r="J369" s="1">
        <v>-1.095220348307629</v>
      </c>
      <c r="K369" s="1">
        <v>0.29000200348834726</v>
      </c>
      <c r="L369" s="1">
        <v>0.53125561002625399</v>
      </c>
      <c r="M369" s="1">
        <v>0.35397509683839368</v>
      </c>
      <c r="N369" s="1">
        <v>-0.42312018429918064</v>
      </c>
      <c r="O369" s="1">
        <v>0.84707671914370564</v>
      </c>
      <c r="P369" s="1">
        <v>0.8510426743465509</v>
      </c>
      <c r="Q369" s="1">
        <v>0.9841798285347414</v>
      </c>
      <c r="R369" s="1">
        <v>0.12523064189834232</v>
      </c>
      <c r="S369" s="1">
        <v>0.70357168152731986</v>
      </c>
      <c r="T369" s="1">
        <v>0.25545484386297634</v>
      </c>
      <c r="U369" s="1">
        <v>0.13492613454428465</v>
      </c>
      <c r="V369" s="3">
        <v>-0.15374214478656431</v>
      </c>
    </row>
    <row r="370" spans="2:22" x14ac:dyDescent="0.35">
      <c r="B370" s="9" t="s">
        <v>367</v>
      </c>
      <c r="C370" s="1">
        <v>-0.15175366774212848</v>
      </c>
      <c r="D370" s="1">
        <v>-0.75377912981207396</v>
      </c>
      <c r="E370" s="1">
        <v>-0.32102365919009723</v>
      </c>
      <c r="F370" s="1">
        <v>2.3590015974750691</v>
      </c>
      <c r="G370" s="1">
        <v>1.0072066462651499</v>
      </c>
      <c r="H370" s="1">
        <v>-0.76230296941574871</v>
      </c>
      <c r="I370" s="1">
        <v>0.93033970169175861</v>
      </c>
      <c r="J370" s="1">
        <v>0.6828071943439914</v>
      </c>
      <c r="K370" s="1">
        <v>-2.632697757940361</v>
      </c>
      <c r="L370" s="1">
        <v>0.66364754307124973</v>
      </c>
      <c r="M370" s="1">
        <v>-0.85207951254546521</v>
      </c>
      <c r="N370" s="1">
        <v>0.53306467325682139</v>
      </c>
      <c r="O370" s="1">
        <v>-1.0464387960806392</v>
      </c>
      <c r="P370" s="1">
        <v>3.3448470263652714</v>
      </c>
      <c r="Q370" s="1">
        <v>-9.0679441442485659E-2</v>
      </c>
      <c r="R370" s="1">
        <v>2.2057990906596303</v>
      </c>
      <c r="S370" s="1">
        <v>0.59452166862135725</v>
      </c>
      <c r="T370" s="1">
        <v>-0.52251250960199913</v>
      </c>
      <c r="U370" s="1">
        <v>1.8221665959657536</v>
      </c>
      <c r="V370" s="3">
        <v>0.56141935033782164</v>
      </c>
    </row>
    <row r="371" spans="2:22" x14ac:dyDescent="0.35">
      <c r="B371" s="9" t="s">
        <v>368</v>
      </c>
      <c r="C371" s="1">
        <v>1.0717450622979396</v>
      </c>
      <c r="D371" s="1">
        <v>1.0895828274816644</v>
      </c>
      <c r="E371" s="1">
        <v>0.16320298083865606</v>
      </c>
      <c r="F371" s="1">
        <v>-1.2830744297446508</v>
      </c>
      <c r="G371" s="1">
        <v>-0.35380249215502874</v>
      </c>
      <c r="H371" s="1">
        <v>-0.21394579095196203</v>
      </c>
      <c r="I371" s="1">
        <v>-0.43860860395607043</v>
      </c>
      <c r="J371" s="1">
        <v>-0.29285663443889037</v>
      </c>
      <c r="K371" s="1">
        <v>-0.41043699686791724</v>
      </c>
      <c r="L371" s="1">
        <v>0.55288823067685522</v>
      </c>
      <c r="M371" s="1">
        <v>-0.577717132788786</v>
      </c>
      <c r="N371" s="1">
        <v>1.6850367051814461</v>
      </c>
      <c r="O371" s="1">
        <v>-0.79982538903436617</v>
      </c>
      <c r="P371" s="1">
        <v>-0.74018985545672922</v>
      </c>
      <c r="Q371" s="1">
        <v>-1.1684210910802979</v>
      </c>
      <c r="R371" s="1">
        <v>1.94395382156597</v>
      </c>
      <c r="S371" s="1">
        <v>1.0749796713484383</v>
      </c>
      <c r="T371" s="1">
        <v>-0.81108564798765015</v>
      </c>
      <c r="U371" s="1">
        <v>2.0993978104296544E-2</v>
      </c>
      <c r="V371" s="3">
        <v>0.75933717287374469</v>
      </c>
    </row>
    <row r="372" spans="2:22" x14ac:dyDescent="0.35">
      <c r="B372" s="9" t="s">
        <v>369</v>
      </c>
      <c r="C372" s="1">
        <v>-0.52543041049393668</v>
      </c>
      <c r="D372" s="1">
        <v>-0.9703047942166112</v>
      </c>
      <c r="E372" s="1">
        <v>-0.85037739818031455</v>
      </c>
      <c r="F372" s="1">
        <v>-1.0569548144506673</v>
      </c>
      <c r="G372" s="1">
        <v>0.52669063869908239</v>
      </c>
      <c r="H372" s="1">
        <v>-0.25754510753904863</v>
      </c>
      <c r="I372" s="1">
        <v>-0.38587917889853462</v>
      </c>
      <c r="J372" s="1">
        <v>-0.21414436051975963</v>
      </c>
      <c r="K372" s="1">
        <v>-1.2084924729864304</v>
      </c>
      <c r="L372" s="1">
        <v>-0.80164401156868581</v>
      </c>
      <c r="M372" s="1">
        <v>-1.002410324244406</v>
      </c>
      <c r="N372" s="1">
        <v>-1.0961837312112974</v>
      </c>
      <c r="O372" s="1">
        <v>0.25280615781513238</v>
      </c>
      <c r="P372" s="1">
        <v>1.8012405489543837</v>
      </c>
      <c r="Q372" s="1">
        <v>0.86744967707683862</v>
      </c>
      <c r="R372" s="1">
        <v>1.509190086500116</v>
      </c>
      <c r="S372" s="1">
        <v>-0.56347224056418721</v>
      </c>
      <c r="T372" s="1">
        <v>0.48595653801854022</v>
      </c>
      <c r="U372" s="1">
        <v>-0.81859054029775991</v>
      </c>
      <c r="V372" s="3">
        <v>-0.92872734490632813</v>
      </c>
    </row>
    <row r="373" spans="2:22" x14ac:dyDescent="0.35">
      <c r="B373" s="9" t="s">
        <v>370</v>
      </c>
      <c r="C373" s="1">
        <v>1.1862618048951894</v>
      </c>
      <c r="D373" s="1">
        <v>0.14894081029960093</v>
      </c>
      <c r="E373" s="1">
        <v>-8.976231361879794E-2</v>
      </c>
      <c r="F373" s="1">
        <v>-0.21030579424565921</v>
      </c>
      <c r="G373" s="1">
        <v>0.3550364713300585</v>
      </c>
      <c r="H373" s="1">
        <v>-0.27842950581951503</v>
      </c>
      <c r="I373" s="1">
        <v>-0.8792440242055003</v>
      </c>
      <c r="J373" s="1">
        <v>0.17488939897452568</v>
      </c>
      <c r="K373" s="1">
        <v>0.93539016248339679</v>
      </c>
      <c r="L373" s="1">
        <v>-0.45043833930467225</v>
      </c>
      <c r="M373" s="1">
        <v>1.7553787892549482</v>
      </c>
      <c r="N373" s="1">
        <v>0.25421381733431547</v>
      </c>
      <c r="O373" s="1">
        <v>1.7821814757523489</v>
      </c>
      <c r="P373" s="1">
        <v>0.24620945000757263</v>
      </c>
      <c r="Q373" s="1">
        <v>-0.10793534805209683</v>
      </c>
      <c r="R373" s="1">
        <v>-0.69939056048607118</v>
      </c>
      <c r="S373" s="1">
        <v>-0.59686059580524253</v>
      </c>
      <c r="T373" s="1">
        <v>-0.56677765644598266</v>
      </c>
      <c r="U373" s="1">
        <v>-0.50830671618080558</v>
      </c>
      <c r="V373" s="3">
        <v>0.12453613193612435</v>
      </c>
    </row>
    <row r="374" spans="2:22" x14ac:dyDescent="0.35">
      <c r="B374" s="9" t="s">
        <v>371</v>
      </c>
      <c r="C374" s="1">
        <v>-0.39533535440123385</v>
      </c>
      <c r="D374" s="1">
        <v>1.4570945168342915</v>
      </c>
      <c r="E374" s="1">
        <v>0.22551398497869402</v>
      </c>
      <c r="F374" s="1">
        <v>-0.84007912302036558</v>
      </c>
      <c r="G374" s="1">
        <v>0.47608059854469775</v>
      </c>
      <c r="H374" s="1">
        <v>0.20632665702825051</v>
      </c>
      <c r="I374" s="1">
        <v>1.2744683321338852</v>
      </c>
      <c r="J374" s="1">
        <v>1.1523637272753393</v>
      </c>
      <c r="K374" s="1">
        <v>0.45921887506726922</v>
      </c>
      <c r="L374" s="1">
        <v>-1.3039099550106916</v>
      </c>
      <c r="M374" s="1">
        <v>-0.25685146672306314</v>
      </c>
      <c r="N374" s="1">
        <v>-0.90388029543981807</v>
      </c>
      <c r="O374" s="1">
        <v>0.53536535033792887</v>
      </c>
      <c r="P374" s="1">
        <v>0.129745332587614</v>
      </c>
      <c r="Q374" s="1">
        <v>-3.2314638842283736E-2</v>
      </c>
      <c r="R374" s="1">
        <v>0.94161195741498971</v>
      </c>
      <c r="S374" s="1">
        <v>-1.5325615573005581E-2</v>
      </c>
      <c r="T374" s="1">
        <v>-1.5656219126623445</v>
      </c>
      <c r="U374" s="1">
        <v>-1.4370352550610805</v>
      </c>
      <c r="V374" s="3">
        <v>-1.8797363503401552</v>
      </c>
    </row>
    <row r="375" spans="2:22" x14ac:dyDescent="0.35">
      <c r="B375" s="9" t="s">
        <v>372</v>
      </c>
      <c r="C375" s="1">
        <v>2.2484586945973053</v>
      </c>
      <c r="D375" s="1">
        <v>0.68091970915275268</v>
      </c>
      <c r="E375" s="1">
        <v>1.2852697120789833</v>
      </c>
      <c r="F375" s="1">
        <v>-1.3598377155267478</v>
      </c>
      <c r="G375" s="1">
        <v>-1.4074136430867328</v>
      </c>
      <c r="H375" s="1">
        <v>-1.4588745688613445</v>
      </c>
      <c r="I375" s="1">
        <v>1.4573303035572109</v>
      </c>
      <c r="J375" s="1">
        <v>0.82505411988611821</v>
      </c>
      <c r="K375" s="1">
        <v>-0.60011195627412939</v>
      </c>
      <c r="L375" s="1">
        <v>0.1027420166743616</v>
      </c>
      <c r="M375" s="1">
        <v>-1.3472481005259737E-2</v>
      </c>
      <c r="N375" s="1">
        <v>1.0383569740519749</v>
      </c>
      <c r="O375" s="1">
        <v>0.58702502369939114</v>
      </c>
      <c r="P375" s="1">
        <v>0.71535460785980687</v>
      </c>
      <c r="Q375" s="1">
        <v>-0.44942217427315578</v>
      </c>
      <c r="R375" s="1">
        <v>0.21145003869593182</v>
      </c>
      <c r="S375" s="1">
        <v>0.55597184644977471</v>
      </c>
      <c r="T375" s="1">
        <v>1.9244738067404501</v>
      </c>
      <c r="U375" s="1">
        <v>-0.13307664746512463</v>
      </c>
      <c r="V375" s="3">
        <v>-1.6864888599054941</v>
      </c>
    </row>
    <row r="376" spans="2:22" x14ac:dyDescent="0.35">
      <c r="B376" s="9" t="s">
        <v>373</v>
      </c>
      <c r="C376" s="1">
        <v>1.7339157608478248</v>
      </c>
      <c r="D376" s="1">
        <v>8.4413132507993122E-2</v>
      </c>
      <c r="E376" s="1">
        <v>-1.4543424434230914</v>
      </c>
      <c r="F376" s="1">
        <v>-0.64128838856872217</v>
      </c>
      <c r="G376" s="1">
        <v>0.9925134775457739</v>
      </c>
      <c r="H376" s="1">
        <v>0.41807340212526134</v>
      </c>
      <c r="I376" s="1">
        <v>0.4483406275117211</v>
      </c>
      <c r="J376" s="1">
        <v>-0.81306783403930027</v>
      </c>
      <c r="K376" s="1">
        <v>-0.78226745663066044</v>
      </c>
      <c r="L376" s="1">
        <v>0.62103266712877458</v>
      </c>
      <c r="M376" s="1">
        <v>2.6361153069462375</v>
      </c>
      <c r="N376" s="1">
        <v>-0.38784598235725332</v>
      </c>
      <c r="O376" s="1">
        <v>0.48029864158850583</v>
      </c>
      <c r="P376" s="1">
        <v>-1.2907040675984804</v>
      </c>
      <c r="Q376" s="1">
        <v>1.4480626064411071</v>
      </c>
      <c r="R376" s="1">
        <v>1.0686312697070992</v>
      </c>
      <c r="S376" s="1">
        <v>-1.016681143395705</v>
      </c>
      <c r="T376" s="1">
        <v>-1.5371920297113655</v>
      </c>
      <c r="U376" s="1">
        <v>-0.38911522033565721</v>
      </c>
      <c r="V376" s="3">
        <v>-0.47917070351065366</v>
      </c>
    </row>
    <row r="377" spans="2:22" x14ac:dyDescent="0.35">
      <c r="B377" s="9" t="s">
        <v>374</v>
      </c>
      <c r="C377" s="1">
        <v>-2.2083266658089296E-2</v>
      </c>
      <c r="D377" s="1">
        <v>1.3108595976441637</v>
      </c>
      <c r="E377" s="1">
        <v>0.91924540838612734</v>
      </c>
      <c r="F377" s="1">
        <v>1.3498092950385456</v>
      </c>
      <c r="G377" s="1">
        <v>0.32786454740248328</v>
      </c>
      <c r="H377" s="1">
        <v>0.76246778599027487</v>
      </c>
      <c r="I377" s="1">
        <v>1.8246724553032017</v>
      </c>
      <c r="J377" s="1">
        <v>-1.0412549477275475</v>
      </c>
      <c r="K377" s="1">
        <v>0.22973026146578077</v>
      </c>
      <c r="L377" s="1">
        <v>-1.4113549759140245</v>
      </c>
      <c r="M377" s="1">
        <v>3.730845506874074E-2</v>
      </c>
      <c r="N377" s="1">
        <v>0.38411461412663134</v>
      </c>
      <c r="O377" s="1">
        <v>-1.5795645359381463</v>
      </c>
      <c r="P377" s="1">
        <v>-2.0602622483727702</v>
      </c>
      <c r="Q377" s="1">
        <v>-1.1027542622050923</v>
      </c>
      <c r="R377" s="1">
        <v>4.6963468648764869E-2</v>
      </c>
      <c r="S377" s="1">
        <v>-0.75746670920884374</v>
      </c>
      <c r="T377" s="1">
        <v>-0.23666638590197497</v>
      </c>
      <c r="U377" s="1">
        <v>0.36205845696182226</v>
      </c>
      <c r="V377" s="3">
        <v>7.7628919098676627E-2</v>
      </c>
    </row>
    <row r="378" spans="2:22" x14ac:dyDescent="0.35">
      <c r="B378" s="9" t="s">
        <v>375</v>
      </c>
      <c r="C378" s="1">
        <v>4.6034134744233832E-3</v>
      </c>
      <c r="D378" s="1">
        <v>1.1953819598282782</v>
      </c>
      <c r="E378" s="1">
        <v>0.10297312656509426</v>
      </c>
      <c r="F378" s="1">
        <v>-0.32627852640428312</v>
      </c>
      <c r="G378" s="1">
        <v>0.85463142946831305</v>
      </c>
      <c r="H378" s="1">
        <v>1.313915546971226E-2</v>
      </c>
      <c r="I378" s="1">
        <v>-0.14099747809055119</v>
      </c>
      <c r="J378" s="1">
        <v>-1.5572586914204591</v>
      </c>
      <c r="K378" s="1">
        <v>2.4880858662246439</v>
      </c>
      <c r="L378" s="1">
        <v>-0.86911710257419239</v>
      </c>
      <c r="M378" s="1">
        <v>0.41602787290668314</v>
      </c>
      <c r="N378" s="1">
        <v>-0.40135573470647884</v>
      </c>
      <c r="O378" s="1">
        <v>-1.0245682186767002</v>
      </c>
      <c r="P378" s="1">
        <v>-1.0870139128664529</v>
      </c>
      <c r="Q378" s="1">
        <v>0.71636010106368009</v>
      </c>
      <c r="R378" s="1">
        <v>1.0831998465290869</v>
      </c>
      <c r="S378" s="1">
        <v>0.10593483241138232</v>
      </c>
      <c r="T378" s="1">
        <v>0.49371326122288012</v>
      </c>
      <c r="U378" s="1">
        <v>0.12537821987476214</v>
      </c>
      <c r="V378" s="3">
        <v>-0.86734195330413266</v>
      </c>
    </row>
    <row r="379" spans="2:22" x14ac:dyDescent="0.35">
      <c r="B379" s="9" t="s">
        <v>376</v>
      </c>
      <c r="C379" s="1">
        <v>1.6878488016327937</v>
      </c>
      <c r="D379" s="1">
        <v>-0.11153148716592405</v>
      </c>
      <c r="E379" s="1">
        <v>0.24115884098197019</v>
      </c>
      <c r="F379" s="1">
        <v>-1.403368054969478</v>
      </c>
      <c r="G379" s="1">
        <v>-2.2416571155384837</v>
      </c>
      <c r="H379" s="1">
        <v>-1.336179739536995</v>
      </c>
      <c r="I379" s="1">
        <v>-6.0720850614917846E-2</v>
      </c>
      <c r="J379" s="1">
        <v>0.61556249675001307</v>
      </c>
      <c r="K379" s="1">
        <v>0.45643561168370805</v>
      </c>
      <c r="L379" s="1">
        <v>2.4753580309969423</v>
      </c>
      <c r="M379" s="1">
        <v>1.0754961355672581</v>
      </c>
      <c r="N379" s="1">
        <v>-0.93235821880317127</v>
      </c>
      <c r="O379" s="1">
        <v>1.0088476738887997</v>
      </c>
      <c r="P379" s="1">
        <v>1.261154086079276</v>
      </c>
      <c r="Q379" s="1">
        <v>0.32646546494931777</v>
      </c>
      <c r="R379" s="1">
        <v>-0.12686014782835606</v>
      </c>
      <c r="S379" s="1">
        <v>-0.70813563907545463</v>
      </c>
      <c r="T379" s="1">
        <v>1.0211843902651228</v>
      </c>
      <c r="U379" s="1">
        <v>-0.44694024899123258</v>
      </c>
      <c r="V379" s="3">
        <v>-0.5047150881717164</v>
      </c>
    </row>
    <row r="380" spans="2:22" x14ac:dyDescent="0.35">
      <c r="B380" s="9" t="s">
        <v>377</v>
      </c>
      <c r="C380" s="1">
        <v>-1.5416879489495825</v>
      </c>
      <c r="D380" s="1">
        <v>-0.80556194135874781</v>
      </c>
      <c r="E380" s="1">
        <v>0.74900477868153559</v>
      </c>
      <c r="F380" s="1">
        <v>-0.8464148864715354</v>
      </c>
      <c r="G380" s="1">
        <v>1.0877362270699593</v>
      </c>
      <c r="H380" s="1">
        <v>-0.41336649711417728</v>
      </c>
      <c r="I380" s="1">
        <v>0.91467168531018128</v>
      </c>
      <c r="J380" s="1">
        <v>-0.5340385739255874</v>
      </c>
      <c r="K380" s="1">
        <v>1.2690443779950904</v>
      </c>
      <c r="L380" s="1">
        <v>-0.13483396785997698</v>
      </c>
      <c r="M380" s="1">
        <v>1.849822861090902</v>
      </c>
      <c r="N380" s="1">
        <v>0.32547577899288171</v>
      </c>
      <c r="O380" s="1">
        <v>0.99681813474016112</v>
      </c>
      <c r="P380" s="1">
        <v>1.3717918880861419</v>
      </c>
      <c r="Q380" s="1">
        <v>-0.3316061021115097</v>
      </c>
      <c r="R380" s="1">
        <v>1.279133618049124</v>
      </c>
      <c r="S380" s="1">
        <v>-0.31284931151977702</v>
      </c>
      <c r="T380" s="1">
        <v>0.44573486350872726</v>
      </c>
      <c r="U380" s="1">
        <v>-1.0802385788599616</v>
      </c>
      <c r="V380" s="3">
        <v>-0.89740029375353592</v>
      </c>
    </row>
    <row r="381" spans="2:22" x14ac:dyDescent="0.35">
      <c r="B381" s="9" t="s">
        <v>378</v>
      </c>
      <c r="C381" s="1">
        <v>3.9131830459328693E-2</v>
      </c>
      <c r="D381" s="1">
        <v>-3.7618817805175238E-2</v>
      </c>
      <c r="E381" s="1">
        <v>0.24110129780328302</v>
      </c>
      <c r="F381" s="1">
        <v>-0.79194187987290976</v>
      </c>
      <c r="G381" s="1">
        <v>-1.123158938478843</v>
      </c>
      <c r="H381" s="1">
        <v>-0.52364204424891914</v>
      </c>
      <c r="I381" s="1">
        <v>-2.8149810953941445</v>
      </c>
      <c r="J381" s="1">
        <v>0.82289116408811147</v>
      </c>
      <c r="K381" s="1">
        <v>-0.12179015841715146</v>
      </c>
      <c r="L381" s="1">
        <v>1.5016821608384676</v>
      </c>
      <c r="M381" s="1">
        <v>0.89843286185687155</v>
      </c>
      <c r="N381" s="1">
        <v>0.20548665441941991</v>
      </c>
      <c r="O381" s="1">
        <v>-0.33787159223979651</v>
      </c>
      <c r="P381" s="1">
        <v>0.23452976233017139</v>
      </c>
      <c r="Q381" s="1">
        <v>3.9440493914198259E-2</v>
      </c>
      <c r="R381" s="1">
        <v>0.29515062084270427</v>
      </c>
      <c r="S381" s="1">
        <v>-0.61163377776752992</v>
      </c>
      <c r="T381" s="1">
        <v>-2.4424593304227214E-2</v>
      </c>
      <c r="U381" s="1">
        <v>-0.20852094096643689</v>
      </c>
      <c r="V381" s="3">
        <v>-0.14570021297514177</v>
      </c>
    </row>
    <row r="382" spans="2:22" x14ac:dyDescent="0.35">
      <c r="B382" s="9" t="s">
        <v>379</v>
      </c>
      <c r="C382" s="1">
        <v>-0.26360092340649927</v>
      </c>
      <c r="D382" s="1">
        <v>-0.23461213014842458</v>
      </c>
      <c r="E382" s="1">
        <v>9.0103262186384675E-2</v>
      </c>
      <c r="F382" s="1">
        <v>-1.3499322805894036</v>
      </c>
      <c r="G382" s="1">
        <v>0.33306120058516236</v>
      </c>
      <c r="H382" s="1">
        <v>1.996382769367183</v>
      </c>
      <c r="I382" s="1">
        <v>-1.7482372108964124</v>
      </c>
      <c r="J382" s="1">
        <v>-0.75975599428779506</v>
      </c>
      <c r="K382" s="1">
        <v>1.0007471369818925</v>
      </c>
      <c r="L382" s="1">
        <v>-1.7805447959839944</v>
      </c>
      <c r="M382" s="1">
        <v>7.9223647095134381E-2</v>
      </c>
      <c r="N382" s="1">
        <v>1.3944163870867294</v>
      </c>
      <c r="O382" s="1">
        <v>1.8396368481708747</v>
      </c>
      <c r="P382" s="1">
        <v>-0.50873111095151946</v>
      </c>
      <c r="Q382" s="1">
        <v>-2.089590991702031</v>
      </c>
      <c r="R382" s="1">
        <v>0.72530625210271704</v>
      </c>
      <c r="S382" s="1">
        <v>-0.70499390732398604</v>
      </c>
      <c r="T382" s="1">
        <v>0.10021764140403758</v>
      </c>
      <c r="U382" s="1">
        <v>-0.97807220434670716</v>
      </c>
      <c r="V382" s="3">
        <v>1.4820928205693853</v>
      </c>
    </row>
    <row r="383" spans="2:22" x14ac:dyDescent="0.35">
      <c r="B383" s="9" t="s">
        <v>380</v>
      </c>
      <c r="C383" s="1">
        <v>-0.37640372359921653</v>
      </c>
      <c r="D383" s="1">
        <v>-1.0607761150573589</v>
      </c>
      <c r="E383" s="1">
        <v>-0.24312822080384441</v>
      </c>
      <c r="F383" s="1">
        <v>-7.8241118599713111E-2</v>
      </c>
      <c r="G383" s="1">
        <v>-8.9278311611661332E-2</v>
      </c>
      <c r="H383" s="1">
        <v>-0.29771781989360852</v>
      </c>
      <c r="I383" s="1">
        <v>-0.15969759600122879</v>
      </c>
      <c r="J383" s="1">
        <v>0.27662775794227873</v>
      </c>
      <c r="K383" s="1">
        <v>-0.73395787800353374</v>
      </c>
      <c r="L383" s="1">
        <v>-1.7039156294629059</v>
      </c>
      <c r="M383" s="1">
        <v>-0.7668433271958367</v>
      </c>
      <c r="N383" s="1">
        <v>-0.41580667429005985</v>
      </c>
      <c r="O383" s="1">
        <v>1.2649286564512656</v>
      </c>
      <c r="P383" s="1">
        <v>0.61559090351841594</v>
      </c>
      <c r="Q383" s="1">
        <v>0.5757845456350017</v>
      </c>
      <c r="R383" s="1">
        <v>0.76865616892377753</v>
      </c>
      <c r="S383" s="1">
        <v>1.0793905217113569</v>
      </c>
      <c r="T383" s="1">
        <v>1.7440739216203385</v>
      </c>
      <c r="U383" s="1">
        <v>1.2574803702814055</v>
      </c>
      <c r="V383" s="3">
        <v>-1.7001593249130884</v>
      </c>
    </row>
    <row r="384" spans="2:22" x14ac:dyDescent="0.35">
      <c r="B384" s="9" t="s">
        <v>381</v>
      </c>
      <c r="C384" s="1">
        <v>-1.4572277095494717</v>
      </c>
      <c r="D384" s="1">
        <v>-0.59006340659893886</v>
      </c>
      <c r="E384" s="1">
        <v>-0.53075921052454877</v>
      </c>
      <c r="F384" s="1">
        <v>-1.777560553613774</v>
      </c>
      <c r="G384" s="1">
        <v>0.28990677613946747</v>
      </c>
      <c r="H384" s="1">
        <v>-0.3755795056589864</v>
      </c>
      <c r="I384" s="1">
        <v>-1.0990270142049177</v>
      </c>
      <c r="J384" s="1">
        <v>0.91564633622965241</v>
      </c>
      <c r="K384" s="1">
        <v>-0.37211377531733403</v>
      </c>
      <c r="L384" s="1">
        <v>-2.9779152288477741E-2</v>
      </c>
      <c r="M384" s="1">
        <v>-0.58208328142205623</v>
      </c>
      <c r="N384" s="1">
        <v>0.44824646227822668</v>
      </c>
      <c r="O384" s="1">
        <v>-0.80345173730694996</v>
      </c>
      <c r="P384" s="1">
        <v>0.9303790501373016</v>
      </c>
      <c r="Q384" s="1">
        <v>7.041905321156677E-3</v>
      </c>
      <c r="R384" s="1">
        <v>-0.75061488388405062</v>
      </c>
      <c r="S384" s="1">
        <v>-0.58800006808081318</v>
      </c>
      <c r="T384" s="1">
        <v>-0.46506756964089113</v>
      </c>
      <c r="U384" s="1">
        <v>-0.8283117281071839</v>
      </c>
      <c r="V384" s="3">
        <v>0.17630993861392061</v>
      </c>
    </row>
    <row r="385" spans="2:22" x14ac:dyDescent="0.35">
      <c r="B385" s="9" t="s">
        <v>382</v>
      </c>
      <c r="C385" s="1">
        <v>0.92109482554255939</v>
      </c>
      <c r="D385" s="1">
        <v>0.22638042917868753</v>
      </c>
      <c r="E385" s="1">
        <v>-0.17188318872662733</v>
      </c>
      <c r="F385" s="1">
        <v>1.2358218000947361</v>
      </c>
      <c r="G385" s="1">
        <v>0.61490062556886405</v>
      </c>
      <c r="H385" s="1">
        <v>1.1783979779832108</v>
      </c>
      <c r="I385" s="1">
        <v>0.39705141488287882</v>
      </c>
      <c r="J385" s="1">
        <v>-0.21208669137568151</v>
      </c>
      <c r="K385" s="1">
        <v>-0.4385817014692493</v>
      </c>
      <c r="L385" s="1">
        <v>-1.6294482568149677</v>
      </c>
      <c r="M385" s="1">
        <v>2.7966560495795059</v>
      </c>
      <c r="N385" s="1">
        <v>0.2020014376794429</v>
      </c>
      <c r="O385" s="1">
        <v>-0.25505735220403719</v>
      </c>
      <c r="P385" s="1">
        <v>1.9816747666279435</v>
      </c>
      <c r="Q385" s="1">
        <v>-0.54568973845047752</v>
      </c>
      <c r="R385" s="1">
        <v>-1.3087807193341379</v>
      </c>
      <c r="S385" s="1">
        <v>-0.6560347829781582</v>
      </c>
      <c r="T385" s="1">
        <v>-1.1861059351205554</v>
      </c>
      <c r="U385" s="1">
        <v>-1.8752402602932032</v>
      </c>
      <c r="V385" s="3">
        <v>-0.1888732840149269</v>
      </c>
    </row>
    <row r="386" spans="2:22" x14ac:dyDescent="0.35">
      <c r="B386" s="9" t="s">
        <v>383</v>
      </c>
      <c r="C386" s="1">
        <v>-0.94094018963718806</v>
      </c>
      <c r="D386" s="1">
        <v>-1.7548088694744988</v>
      </c>
      <c r="E386" s="1">
        <v>0.35790095982924724</v>
      </c>
      <c r="F386" s="1">
        <v>-1.3735237954569255</v>
      </c>
      <c r="G386" s="1">
        <v>-0.11335955386330067</v>
      </c>
      <c r="H386" s="1">
        <v>-0.1414814473271192</v>
      </c>
      <c r="I386" s="1">
        <v>0.46202882934970935</v>
      </c>
      <c r="J386" s="1">
        <v>-0.623154782578622</v>
      </c>
      <c r="K386" s="1">
        <v>0.35297209522259981</v>
      </c>
      <c r="L386" s="1">
        <v>-0.39445024275524854</v>
      </c>
      <c r="M386" s="1">
        <v>-1.579825712100462</v>
      </c>
      <c r="N386" s="1">
        <v>3.0038023670129501</v>
      </c>
      <c r="O386" s="1">
        <v>0.74730613069303486</v>
      </c>
      <c r="P386" s="1">
        <v>0.43835325281641163</v>
      </c>
      <c r="Q386" s="1">
        <v>-0.77543830621593368</v>
      </c>
      <c r="R386" s="1">
        <v>6.0637693862087873E-2</v>
      </c>
      <c r="S386" s="1">
        <v>0.70566136404901736</v>
      </c>
      <c r="T386" s="1">
        <v>0.40723153296514197</v>
      </c>
      <c r="U386" s="1">
        <v>-0.77092634005134419</v>
      </c>
      <c r="V386" s="3">
        <v>1.2552470937552269</v>
      </c>
    </row>
    <row r="387" spans="2:22" x14ac:dyDescent="0.35">
      <c r="B387" s="9" t="s">
        <v>384</v>
      </c>
      <c r="C387" s="1">
        <v>2.0594351876421424</v>
      </c>
      <c r="D387" s="1">
        <v>0.70808770785218345</v>
      </c>
      <c r="E387" s="1">
        <v>0.77844579588800578</v>
      </c>
      <c r="F387" s="1">
        <v>-0.64277563481705746</v>
      </c>
      <c r="G387" s="1">
        <v>-1.9998080768827475</v>
      </c>
      <c r="H387" s="1">
        <v>-0.36195756110753091</v>
      </c>
      <c r="I387" s="1">
        <v>-5.7611656071479021E-2</v>
      </c>
      <c r="J387" s="1">
        <v>-0.87635201181242817</v>
      </c>
      <c r="K387" s="1">
        <v>-1.4223456162978887</v>
      </c>
      <c r="L387" s="1">
        <v>-0.10597446746256775</v>
      </c>
      <c r="M387" s="1">
        <v>0.99365296785807522</v>
      </c>
      <c r="N387" s="1">
        <v>-0.85354221226775584</v>
      </c>
      <c r="O387" s="1">
        <v>-0.10043341502493537</v>
      </c>
      <c r="P387" s="1">
        <v>0.4054168725198859</v>
      </c>
      <c r="Q387" s="1">
        <v>-0.96246624114180523</v>
      </c>
      <c r="R387" s="1">
        <v>0.73236034019202689</v>
      </c>
      <c r="S387" s="1">
        <v>-0.76102020425909311</v>
      </c>
      <c r="T387" s="1">
        <v>7.2826714989758359E-2</v>
      </c>
      <c r="U387" s="1">
        <v>2.0966617208464822</v>
      </c>
      <c r="V387" s="3">
        <v>-0.22803780784085376</v>
      </c>
    </row>
    <row r="388" spans="2:22" x14ac:dyDescent="0.35">
      <c r="B388" s="9" t="s">
        <v>385</v>
      </c>
      <c r="C388" s="1">
        <v>-0.24753182424429279</v>
      </c>
      <c r="D388" s="1">
        <v>-0.60535732263339015</v>
      </c>
      <c r="E388" s="1">
        <v>-0.96054017417844439</v>
      </c>
      <c r="F388" s="1">
        <v>1.0906643087598891</v>
      </c>
      <c r="G388" s="1">
        <v>1.8054061627330287</v>
      </c>
      <c r="H388" s="1">
        <v>0.94816478808423121</v>
      </c>
      <c r="I388" s="1">
        <v>0.36299788522010368</v>
      </c>
      <c r="J388" s="1">
        <v>1.7655664392710456E-2</v>
      </c>
      <c r="K388" s="1">
        <v>-0.52510889502155633</v>
      </c>
      <c r="L388" s="1">
        <v>-1.9231639018621647</v>
      </c>
      <c r="M388" s="1">
        <v>0.34276523893173894</v>
      </c>
      <c r="N388" s="1">
        <v>-1.281329413193588</v>
      </c>
      <c r="O388" s="1">
        <v>0.39866462731392671</v>
      </c>
      <c r="P388" s="1">
        <v>-0.71881180966756286</v>
      </c>
      <c r="Q388" s="1">
        <v>0.41752057231544465</v>
      </c>
      <c r="R388" s="1">
        <v>0.23759906218191532</v>
      </c>
      <c r="S388" s="1">
        <v>0.44396351384015204</v>
      </c>
      <c r="T388" s="1">
        <v>-0.74346969604286883</v>
      </c>
      <c r="U388" s="1">
        <v>-0.40157751237081268</v>
      </c>
      <c r="V388" s="3">
        <v>-1.0346760773645487</v>
      </c>
    </row>
    <row r="389" spans="2:22" x14ac:dyDescent="0.35">
      <c r="B389" s="9" t="s">
        <v>386</v>
      </c>
      <c r="C389" s="1">
        <v>2.4879136530051942</v>
      </c>
      <c r="D389" s="1">
        <v>0.95427674802340445</v>
      </c>
      <c r="E389" s="1">
        <v>0.51047187572775421</v>
      </c>
      <c r="F389" s="1">
        <v>2.5257340406819893</v>
      </c>
      <c r="G389" s="1">
        <v>-4.1438759724654356E-2</v>
      </c>
      <c r="H389" s="1">
        <v>-1.9648315981377769</v>
      </c>
      <c r="I389" s="1">
        <v>0.76898875216631812</v>
      </c>
      <c r="J389" s="1">
        <v>-1.0107866991381145</v>
      </c>
      <c r="K389" s="1">
        <v>-0.14647787521407885</v>
      </c>
      <c r="L389" s="1">
        <v>0.41634697351623157</v>
      </c>
      <c r="M389" s="1">
        <v>0.36537504601034126</v>
      </c>
      <c r="N389" s="1">
        <v>1.0007189145007449</v>
      </c>
      <c r="O389" s="1">
        <v>0.96196310200769408</v>
      </c>
      <c r="P389" s="1">
        <v>-1.0324782649666342</v>
      </c>
      <c r="Q389" s="1">
        <v>-0.18707521069600302</v>
      </c>
      <c r="R389" s="1">
        <v>6.1318534173182331E-2</v>
      </c>
      <c r="S389" s="1">
        <v>1.1698671665739025E-2</v>
      </c>
      <c r="T389" s="1">
        <v>-0.10772856348822492</v>
      </c>
      <c r="U389" s="1">
        <v>1.4131720654684781</v>
      </c>
      <c r="V389" s="3">
        <v>-0.13229717451854067</v>
      </c>
    </row>
    <row r="390" spans="2:22" x14ac:dyDescent="0.35">
      <c r="B390" s="9" t="s">
        <v>387</v>
      </c>
      <c r="C390" s="1">
        <v>-0.41525830696835847</v>
      </c>
      <c r="D390" s="1">
        <v>0.1068345742946612</v>
      </c>
      <c r="E390" s="1">
        <v>1.53390815487307</v>
      </c>
      <c r="F390" s="1">
        <v>1.1762252428339235</v>
      </c>
      <c r="G390" s="1">
        <v>-1.1437638057371329</v>
      </c>
      <c r="H390" s="1">
        <v>0.60712141383616747</v>
      </c>
      <c r="I390" s="1">
        <v>-1.1368052731637988</v>
      </c>
      <c r="J390" s="1">
        <v>1.5937292858442553</v>
      </c>
      <c r="K390" s="1">
        <v>0.47286832643149995</v>
      </c>
      <c r="L390" s="1">
        <v>-0.68091459833103141</v>
      </c>
      <c r="M390" s="1">
        <v>0.56503685549503346</v>
      </c>
      <c r="N390" s="1">
        <v>0.82915682273533542</v>
      </c>
      <c r="O390" s="1">
        <v>-1.6134059979294844</v>
      </c>
      <c r="P390" s="1">
        <v>0.42228807112768674</v>
      </c>
      <c r="Q390" s="1">
        <v>1.0410897388201867</v>
      </c>
      <c r="R390" s="1">
        <v>-0.61382037279354706</v>
      </c>
      <c r="S390" s="1">
        <v>-1.1993559398244495</v>
      </c>
      <c r="T390" s="1">
        <v>-0.44125480618984098</v>
      </c>
      <c r="U390" s="1">
        <v>-1.2840200907299817</v>
      </c>
      <c r="V390" s="3">
        <v>-0.98762958582904925</v>
      </c>
    </row>
    <row r="391" spans="2:22" x14ac:dyDescent="0.35">
      <c r="B391" s="9" t="s">
        <v>388</v>
      </c>
      <c r="C391" s="1">
        <v>1.0081649613796959</v>
      </c>
      <c r="D391" s="1">
        <v>0.5661761603607508</v>
      </c>
      <c r="E391" s="1">
        <v>0.15209111869670897</v>
      </c>
      <c r="F391" s="1">
        <v>-2.5537823127643532E-2</v>
      </c>
      <c r="G391" s="1">
        <v>-0.51422703196099973</v>
      </c>
      <c r="H391" s="1">
        <v>1.234358620099441</v>
      </c>
      <c r="I391" s="1">
        <v>-0.29771425280471203</v>
      </c>
      <c r="J391" s="1">
        <v>-4.8873792904024722E-2</v>
      </c>
      <c r="K391" s="1">
        <v>-2.0245588725928796</v>
      </c>
      <c r="L391" s="1">
        <v>1.6475556436147294</v>
      </c>
      <c r="M391" s="1">
        <v>-0.91577439849251352</v>
      </c>
      <c r="N391" s="1">
        <v>0.53543285752312875</v>
      </c>
      <c r="O391" s="1">
        <v>1.1542299952549255</v>
      </c>
      <c r="P391" s="1">
        <v>0.22779710205530515</v>
      </c>
      <c r="Q391" s="1">
        <v>2.0608734942655369</v>
      </c>
      <c r="R391" s="1">
        <v>1.2311354515828916</v>
      </c>
      <c r="S391" s="1">
        <v>0.3477670697984051</v>
      </c>
      <c r="T391" s="1">
        <v>0.52686953637213196</v>
      </c>
      <c r="U391" s="1">
        <v>0.2283740461577228</v>
      </c>
      <c r="V391" s="3">
        <v>0.93448901134346751</v>
      </c>
    </row>
    <row r="392" spans="2:22" x14ac:dyDescent="0.35">
      <c r="B392" s="9" t="s">
        <v>389</v>
      </c>
      <c r="C392" s="1">
        <v>-5.8912389670193764E-2</v>
      </c>
      <c r="D392" s="1">
        <v>1.2830606450958855</v>
      </c>
      <c r="E392" s="1">
        <v>0.51319393323594664</v>
      </c>
      <c r="F392" s="1">
        <v>1.0115419625720414</v>
      </c>
      <c r="G392" s="1">
        <v>-1.2033648267483104</v>
      </c>
      <c r="H392" s="1">
        <v>-1.0858891371685875</v>
      </c>
      <c r="I392" s="1">
        <v>-1.1500190042118874</v>
      </c>
      <c r="J392" s="1">
        <v>0.63113267453706934</v>
      </c>
      <c r="K392" s="1">
        <v>0.59170986467649878</v>
      </c>
      <c r="L392" s="1">
        <v>-0.87378786884308379</v>
      </c>
      <c r="M392" s="1">
        <v>2.5253580563406115</v>
      </c>
      <c r="N392" s="1">
        <v>1.8488303445628811</v>
      </c>
      <c r="O392" s="1">
        <v>2.1361053140489363</v>
      </c>
      <c r="P392" s="1">
        <v>0.41135945310006511</v>
      </c>
      <c r="Q392" s="1">
        <v>0.20740711400157197</v>
      </c>
      <c r="R392" s="1">
        <v>-0.14253231877024333</v>
      </c>
      <c r="S392" s="1">
        <v>-0.79383464654851776</v>
      </c>
      <c r="T392" s="1">
        <v>-0.51648243487836587</v>
      </c>
      <c r="U392" s="1">
        <v>0.16761016504336404</v>
      </c>
      <c r="V392" s="3">
        <v>9.6060537403261106E-2</v>
      </c>
    </row>
    <row r="393" spans="2:22" x14ac:dyDescent="0.35">
      <c r="B393" s="9" t="s">
        <v>390</v>
      </c>
      <c r="C393" s="1">
        <v>-0.26015961430610934</v>
      </c>
      <c r="D393" s="1">
        <v>-1.6593539386233551</v>
      </c>
      <c r="E393" s="1">
        <v>0.17700294950350814</v>
      </c>
      <c r="F393" s="1">
        <v>-1.6024331075439762</v>
      </c>
      <c r="G393" s="1">
        <v>1.4124405565512488</v>
      </c>
      <c r="H393" s="1">
        <v>0.13319197373220878</v>
      </c>
      <c r="I393" s="1">
        <v>0.32424578645496849</v>
      </c>
      <c r="J393" s="1">
        <v>0.70436033442266321</v>
      </c>
      <c r="K393" s="1">
        <v>-5.2810217225879551E-2</v>
      </c>
      <c r="L393" s="1">
        <v>-0.10585089824945842</v>
      </c>
      <c r="M393" s="1">
        <v>-0.58540603357646093</v>
      </c>
      <c r="N393" s="1">
        <v>-0.21205969764281948</v>
      </c>
      <c r="O393" s="1">
        <v>2.3201997852775276</v>
      </c>
      <c r="P393" s="1">
        <v>-0.91063698249619374</v>
      </c>
      <c r="Q393" s="1">
        <v>0.55010504962144802</v>
      </c>
      <c r="R393" s="1">
        <v>0.34500864503797973</v>
      </c>
      <c r="S393" s="1">
        <v>0.18759513098923894</v>
      </c>
      <c r="T393" s="1">
        <v>-0.58096606508695492</v>
      </c>
      <c r="U393" s="1">
        <v>-7.6538590782813359E-2</v>
      </c>
      <c r="V393" s="3">
        <v>0.60051644627780787</v>
      </c>
    </row>
    <row r="394" spans="2:22" x14ac:dyDescent="0.35">
      <c r="B394" s="9" t="s">
        <v>391</v>
      </c>
      <c r="C394" s="1">
        <v>0.16274850247300221</v>
      </c>
      <c r="D394" s="1">
        <v>1.2434916430158736</v>
      </c>
      <c r="E394" s="1">
        <v>1.6538724683481567</v>
      </c>
      <c r="F394" s="1">
        <v>-7.0115093078780888E-2</v>
      </c>
      <c r="G394" s="1">
        <v>1.1137076574571063</v>
      </c>
      <c r="H394" s="1">
        <v>0.18182065617062251</v>
      </c>
      <c r="I394" s="1">
        <v>0.68218227126411701</v>
      </c>
      <c r="J394" s="1">
        <v>0.23313033033495917</v>
      </c>
      <c r="K394" s="1">
        <v>1.080058207453962</v>
      </c>
      <c r="L394" s="1">
        <v>-0.16270347000603391</v>
      </c>
      <c r="M394" s="1">
        <v>1.0960432094573116</v>
      </c>
      <c r="N394" s="1">
        <v>0.82884099150373813</v>
      </c>
      <c r="O394" s="1">
        <v>7.208130064490921E-2</v>
      </c>
      <c r="P394" s="1">
        <v>1.4278201390954701</v>
      </c>
      <c r="Q394" s="1">
        <v>-0.33986387417350056</v>
      </c>
      <c r="R394" s="1">
        <v>0.51935795310967714</v>
      </c>
      <c r="S394" s="1">
        <v>-0.38752577386012993</v>
      </c>
      <c r="T394" s="1">
        <v>1.8003637891485023</v>
      </c>
      <c r="U394" s="1">
        <v>1.988043371635744</v>
      </c>
      <c r="V394" s="3">
        <v>-0.14075473912590025</v>
      </c>
    </row>
    <row r="395" spans="2:22" x14ac:dyDescent="0.35">
      <c r="B395" s="9" t="s">
        <v>392</v>
      </c>
      <c r="C395" s="1">
        <v>-0.30996972838404963</v>
      </c>
      <c r="D395" s="1">
        <v>-1.6171722663130326</v>
      </c>
      <c r="E395" s="1">
        <v>1.0289606904334387</v>
      </c>
      <c r="F395" s="1">
        <v>-0.92611952891578053</v>
      </c>
      <c r="G395" s="1">
        <v>0.61534875152611157</v>
      </c>
      <c r="H395" s="1">
        <v>1.3887818309117475</v>
      </c>
      <c r="I395" s="1">
        <v>-0.24037217211743259</v>
      </c>
      <c r="J395" s="1">
        <v>-0.71561903509137392</v>
      </c>
      <c r="K395" s="1">
        <v>-1.8052851325022388</v>
      </c>
      <c r="L395" s="1">
        <v>1.6682237761386107</v>
      </c>
      <c r="M395" s="1">
        <v>-9.6694801234742764E-2</v>
      </c>
      <c r="N395" s="1">
        <v>-0.9392958961477369</v>
      </c>
      <c r="O395" s="1">
        <v>0.34692551303952585</v>
      </c>
      <c r="P395" s="1">
        <v>-0.10957496933429857</v>
      </c>
      <c r="Q395" s="1">
        <v>-1.1509558034800902</v>
      </c>
      <c r="R395" s="1">
        <v>-1.0651393450661319</v>
      </c>
      <c r="S395" s="1">
        <v>1.9370651406487358</v>
      </c>
      <c r="T395" s="1">
        <v>-0.39327629681617926</v>
      </c>
      <c r="U395" s="1">
        <v>1.072685613085758</v>
      </c>
      <c r="V395" s="3">
        <v>1.2517506455962091</v>
      </c>
    </row>
    <row r="396" spans="2:22" x14ac:dyDescent="0.35">
      <c r="B396" s="9" t="s">
        <v>393</v>
      </c>
      <c r="C396" s="1">
        <v>-1.7513227274086856</v>
      </c>
      <c r="D396" s="1">
        <v>2.4230854209716717</v>
      </c>
      <c r="E396" s="1">
        <v>-0.57944197681361065</v>
      </c>
      <c r="F396" s="1">
        <v>0.24010633173726895</v>
      </c>
      <c r="G396" s="1">
        <v>0.62561821589954936</v>
      </c>
      <c r="H396" s="1">
        <v>-0.99160695113358122</v>
      </c>
      <c r="I396" s="1">
        <v>-1.357629419217943</v>
      </c>
      <c r="J396" s="1">
        <v>0.22656025665000315</v>
      </c>
      <c r="K396" s="1">
        <v>-0.55250409812682821</v>
      </c>
      <c r="L396" s="1">
        <v>0.89887493553386888</v>
      </c>
      <c r="M396" s="1">
        <v>0.28395935429952396</v>
      </c>
      <c r="N396" s="1">
        <v>0.1543642665926073</v>
      </c>
      <c r="O396" s="1">
        <v>1.5559410519915915</v>
      </c>
      <c r="P396" s="1">
        <v>0.64618258427339403</v>
      </c>
      <c r="Q396" s="1">
        <v>-0.2971567739818376</v>
      </c>
      <c r="R396" s="1">
        <v>-0.38953937128506022</v>
      </c>
      <c r="S396" s="1">
        <v>0.82715154239361266</v>
      </c>
      <c r="T396" s="1">
        <v>0.65254601784787636</v>
      </c>
      <c r="U396" s="1">
        <v>1.4249852827948957</v>
      </c>
      <c r="V396" s="3">
        <v>1.0288873759434984</v>
      </c>
    </row>
    <row r="397" spans="2:22" x14ac:dyDescent="0.35">
      <c r="B397" s="9" t="s">
        <v>394</v>
      </c>
      <c r="C397" s="1">
        <v>-1.0540132035125604</v>
      </c>
      <c r="D397" s="1">
        <v>1.2543415817714312</v>
      </c>
      <c r="E397" s="1">
        <v>0.74485522976980711</v>
      </c>
      <c r="F397" s="1">
        <v>0.92186064338241525</v>
      </c>
      <c r="G397" s="1">
        <v>-1.8082101280634952</v>
      </c>
      <c r="H397" s="1">
        <v>0.43053249670608051</v>
      </c>
      <c r="I397" s="1">
        <v>-0.4655420493475107</v>
      </c>
      <c r="J397" s="1">
        <v>2.1361810556894776</v>
      </c>
      <c r="K397" s="1">
        <v>0.65766782487498565</v>
      </c>
      <c r="L397" s="1">
        <v>1.260310449263875</v>
      </c>
      <c r="M397" s="1">
        <v>-0.4236525796507295</v>
      </c>
      <c r="N397" s="1">
        <v>-1.1963781652785643</v>
      </c>
      <c r="O397" s="1">
        <v>2.9377945084474271</v>
      </c>
      <c r="P397" s="1">
        <v>-0.77959110757617556</v>
      </c>
      <c r="Q397" s="1">
        <v>1.3537156757629942</v>
      </c>
      <c r="R397" s="1">
        <v>-0.41692764757664147</v>
      </c>
      <c r="S397" s="1">
        <v>-0.73411259598245993</v>
      </c>
      <c r="T397" s="1">
        <v>0.47909474463050516</v>
      </c>
      <c r="U397" s="1">
        <v>-0.26498068788173013</v>
      </c>
      <c r="V397" s="3">
        <v>-0.69260494833690556</v>
      </c>
    </row>
    <row r="398" spans="2:22" x14ac:dyDescent="0.35">
      <c r="B398" s="9" t="s">
        <v>395</v>
      </c>
      <c r="C398" s="1">
        <v>-0.80576250039762332</v>
      </c>
      <c r="D398" s="1">
        <v>-0.61880465492074921</v>
      </c>
      <c r="E398" s="1">
        <v>-0.21631064027943164</v>
      </c>
      <c r="F398" s="1">
        <v>7.1240389725511249E-2</v>
      </c>
      <c r="G398" s="1">
        <v>-1.2481822475462088</v>
      </c>
      <c r="H398" s="1">
        <v>-6.7859883590370929E-2</v>
      </c>
      <c r="I398" s="1">
        <v>-1.8546236467669133E-2</v>
      </c>
      <c r="J398" s="1">
        <v>-0.4275051767178667</v>
      </c>
      <c r="K398" s="1">
        <v>0.69699970453265381</v>
      </c>
      <c r="L398" s="1">
        <v>-1.0614796962235069</v>
      </c>
      <c r="M398" s="1">
        <v>0.26772143136877502</v>
      </c>
      <c r="N398" s="1">
        <v>0.84906350950788267</v>
      </c>
      <c r="O398" s="1">
        <v>1.3813851364742611</v>
      </c>
      <c r="P398" s="1">
        <v>-1.0889781507638445</v>
      </c>
      <c r="Q398" s="1">
        <v>1.3244937015008023</v>
      </c>
      <c r="R398" s="1">
        <v>-0.79993312029925312</v>
      </c>
      <c r="S398" s="1">
        <v>-0.6458316276365258</v>
      </c>
      <c r="T398" s="1">
        <v>-1.8555130987653701E-2</v>
      </c>
      <c r="U398" s="1">
        <v>1.6286120507890385</v>
      </c>
      <c r="V398" s="3">
        <v>-0.30295171276150629</v>
      </c>
    </row>
    <row r="399" spans="2:22" x14ac:dyDescent="0.35">
      <c r="B399" s="9" t="s">
        <v>396</v>
      </c>
      <c r="C399" s="1">
        <v>0.99187221065598563</v>
      </c>
      <c r="D399" s="1">
        <v>-0.40742705339921409</v>
      </c>
      <c r="E399" s="1">
        <v>0.61762908840975395</v>
      </c>
      <c r="F399" s="1">
        <v>-3.2916202767339424</v>
      </c>
      <c r="G399" s="1">
        <v>0.28966930397577495</v>
      </c>
      <c r="H399" s="1">
        <v>-1.0202040488497854</v>
      </c>
      <c r="I399" s="1">
        <v>2.3179096796861645</v>
      </c>
      <c r="J399" s="1">
        <v>0.29718384635621137</v>
      </c>
      <c r="K399" s="1">
        <v>0.7196767458043668</v>
      </c>
      <c r="L399" s="1">
        <v>0.91850246388971246</v>
      </c>
      <c r="M399" s="1">
        <v>-3.7557632181132283E-2</v>
      </c>
      <c r="N399" s="1">
        <v>-0.22683191668332586</v>
      </c>
      <c r="O399" s="1">
        <v>-0.6468955625488193</v>
      </c>
      <c r="P399" s="1">
        <v>-1.2165365975626152</v>
      </c>
      <c r="Q399" s="1">
        <v>1.191196058258313</v>
      </c>
      <c r="R399" s="1">
        <v>0.93705008553977931</v>
      </c>
      <c r="S399" s="1">
        <v>0.32829956168148411</v>
      </c>
      <c r="T399" s="1">
        <v>6.477396704475763E-2</v>
      </c>
      <c r="U399" s="1">
        <v>-0.11231732372570005</v>
      </c>
      <c r="V399" s="3">
        <v>-0.28815069455190861</v>
      </c>
    </row>
    <row r="400" spans="2:22" x14ac:dyDescent="0.35">
      <c r="B400" s="9" t="s">
        <v>397</v>
      </c>
      <c r="C400" s="1">
        <v>-0.30488029849166798</v>
      </c>
      <c r="D400" s="1">
        <v>4.2482340670124526E-2</v>
      </c>
      <c r="E400" s="1">
        <v>-2.6315908058975288</v>
      </c>
      <c r="F400" s="1">
        <v>-0.3481010127374165</v>
      </c>
      <c r="G400" s="1">
        <v>-0.39393665337577105</v>
      </c>
      <c r="H400" s="1">
        <v>-0.58826027085887633</v>
      </c>
      <c r="I400" s="1">
        <v>1.5473452654491764</v>
      </c>
      <c r="J400" s="1">
        <v>0.13807087463376971</v>
      </c>
      <c r="K400" s="1">
        <v>-0.45867608422945372</v>
      </c>
      <c r="L400" s="1">
        <v>-0.91067619603923378</v>
      </c>
      <c r="M400" s="1">
        <v>1.1164808163492683E-2</v>
      </c>
      <c r="N400" s="1">
        <v>1.3047259124669144</v>
      </c>
      <c r="O400" s="1">
        <v>0.65094906065581393</v>
      </c>
      <c r="P400" s="1">
        <v>0.41265880771176228</v>
      </c>
      <c r="Q400" s="1">
        <v>-1.3642548688057703</v>
      </c>
      <c r="R400" s="1">
        <v>-1.1920983486083627</v>
      </c>
      <c r="S400" s="1">
        <v>2.6407036009815599</v>
      </c>
      <c r="T400" s="1">
        <v>-0.42856696844932357</v>
      </c>
      <c r="U400" s="1">
        <v>1.2569686647251885</v>
      </c>
      <c r="V400" s="3">
        <v>0.55427429091656477</v>
      </c>
    </row>
    <row r="401" spans="2:22" x14ac:dyDescent="0.35">
      <c r="B401" s="9" t="s">
        <v>398</v>
      </c>
      <c r="C401" s="1">
        <v>-1.3943991078333984</v>
      </c>
      <c r="D401" s="1">
        <v>-1.6354747138543946E-2</v>
      </c>
      <c r="E401" s="1">
        <v>-0.90424751985808571</v>
      </c>
      <c r="F401" s="1">
        <v>1.1228344413915918</v>
      </c>
      <c r="G401" s="1">
        <v>-1.2736358745976706</v>
      </c>
      <c r="H401" s="1">
        <v>-1.6103364611138107</v>
      </c>
      <c r="I401" s="1">
        <v>-0.48970596927996995</v>
      </c>
      <c r="J401" s="1">
        <v>-0.12437689652046252</v>
      </c>
      <c r="K401" s="1">
        <v>7.9089834933909586E-2</v>
      </c>
      <c r="L401" s="1">
        <v>0.18740458462634049</v>
      </c>
      <c r="M401" s="1">
        <v>0.52578264784400397</v>
      </c>
      <c r="N401" s="1">
        <v>1.257189294838476</v>
      </c>
      <c r="O401" s="1">
        <v>1.2358578157167996</v>
      </c>
      <c r="P401" s="1">
        <v>-0.77689458285133572</v>
      </c>
      <c r="Q401" s="1">
        <v>-0.40205986956085987</v>
      </c>
      <c r="R401" s="1">
        <v>2.7924213915362226</v>
      </c>
      <c r="S401" s="1">
        <v>0.40760553475305589</v>
      </c>
      <c r="T401" s="1">
        <v>1.017369911542799</v>
      </c>
      <c r="U401" s="1">
        <v>-1.6559134371863473</v>
      </c>
      <c r="V401" s="3">
        <v>-1.6624133412472784</v>
      </c>
    </row>
    <row r="402" spans="2:22" x14ac:dyDescent="0.35">
      <c r="B402" s="9" t="s">
        <v>399</v>
      </c>
      <c r="C402" s="1">
        <v>7.8253097871292768E-2</v>
      </c>
      <c r="D402" s="1">
        <v>0.65421418547706967</v>
      </c>
      <c r="E402" s="1">
        <v>-0.8093282003021135</v>
      </c>
      <c r="F402" s="1">
        <v>0.47068258558724935</v>
      </c>
      <c r="G402" s="1">
        <v>5.2038437621104256E-3</v>
      </c>
      <c r="H402" s="1">
        <v>0.3561798718487052</v>
      </c>
      <c r="I402" s="1">
        <v>-0.5252259198318846</v>
      </c>
      <c r="J402" s="1">
        <v>1.3266231856727426</v>
      </c>
      <c r="K402" s="1">
        <v>2.2493234217220004</v>
      </c>
      <c r="L402" s="1">
        <v>-1.0279242447274066</v>
      </c>
      <c r="M402" s="1">
        <v>1.0488247710386194</v>
      </c>
      <c r="N402" s="1">
        <v>-0.54337961226741871</v>
      </c>
      <c r="O402" s="1">
        <v>-1.7715999284465007</v>
      </c>
      <c r="P402" s="1">
        <v>0.85405869158029868</v>
      </c>
      <c r="Q402" s="1">
        <v>1.100728378950184</v>
      </c>
      <c r="R402" s="1">
        <v>0.10163901441929699</v>
      </c>
      <c r="S402" s="1">
        <v>-1.4823457309085228</v>
      </c>
      <c r="T402" s="1">
        <v>2.2196768079505533E-2</v>
      </c>
      <c r="U402" s="1">
        <v>-0.98734256511683738</v>
      </c>
      <c r="V402" s="3">
        <v>-1.115963421579675</v>
      </c>
    </row>
    <row r="403" spans="2:22" x14ac:dyDescent="0.35">
      <c r="B403" s="9" t="s">
        <v>400</v>
      </c>
      <c r="C403" s="1">
        <v>-1.0328065884892814</v>
      </c>
      <c r="D403" s="1">
        <v>0.58971859755733957</v>
      </c>
      <c r="E403" s="1">
        <v>1.1064486031472363</v>
      </c>
      <c r="F403" s="1">
        <v>-0.68022237173000544</v>
      </c>
      <c r="G403" s="1">
        <v>-0.22915036311483805</v>
      </c>
      <c r="H403" s="1">
        <v>1.6124840611344713</v>
      </c>
      <c r="I403" s="1">
        <v>0.82998890989515639</v>
      </c>
      <c r="J403" s="1">
        <v>-0.86174375098719114</v>
      </c>
      <c r="K403" s="1">
        <v>-0.986946612947742</v>
      </c>
      <c r="L403" s="1">
        <v>-1.1879256391508382</v>
      </c>
      <c r="M403" s="1">
        <v>1.4549913815390632</v>
      </c>
      <c r="N403" s="1">
        <v>1.9870374118784531</v>
      </c>
      <c r="O403" s="1">
        <v>-1.2199192823819565</v>
      </c>
      <c r="P403" s="1">
        <v>0.59078192449530131</v>
      </c>
      <c r="Q403" s="1">
        <v>2.5961817526820346E-2</v>
      </c>
      <c r="R403" s="1">
        <v>0.14391209311863282</v>
      </c>
      <c r="S403" s="1">
        <v>0.17017636734154723</v>
      </c>
      <c r="T403" s="1">
        <v>0.53464135256598166</v>
      </c>
      <c r="U403" s="1">
        <v>-1.0981770599773912</v>
      </c>
      <c r="V403" s="3">
        <v>0.21998061933059002</v>
      </c>
    </row>
    <row r="404" spans="2:22" x14ac:dyDescent="0.35">
      <c r="B404" s="9" t="s">
        <v>401</v>
      </c>
      <c r="C404" s="1">
        <v>0.86083695246620318</v>
      </c>
      <c r="D404" s="1">
        <v>-3.0837737826358431</v>
      </c>
      <c r="E404" s="1">
        <v>1.5683072811450636</v>
      </c>
      <c r="F404" s="1">
        <v>-4.6019288093081499E-2</v>
      </c>
      <c r="G404" s="1">
        <v>0.51175808133296019</v>
      </c>
      <c r="H404" s="1">
        <v>0.46138085110101135</v>
      </c>
      <c r="I404" s="1">
        <v>1.683812772733752</v>
      </c>
      <c r="J404" s="1">
        <v>0.78074005970175075</v>
      </c>
      <c r="K404" s="1">
        <v>0.33126754237754269</v>
      </c>
      <c r="L404" s="1">
        <v>-0.64745698413605868</v>
      </c>
      <c r="M404" s="1">
        <v>-0.77052167013731621</v>
      </c>
      <c r="N404" s="1">
        <v>0.61426857083522379</v>
      </c>
      <c r="O404" s="1">
        <v>-0.78852618952285569</v>
      </c>
      <c r="P404" s="1">
        <v>-0.19753254923692287</v>
      </c>
      <c r="Q404" s="1">
        <v>-0.20215574072411241</v>
      </c>
      <c r="R404" s="1">
        <v>0.70539071810214149</v>
      </c>
      <c r="S404" s="1">
        <v>-1.5586246752195159</v>
      </c>
      <c r="T404" s="1">
        <v>-1.6586730733624981</v>
      </c>
      <c r="U404" s="1">
        <v>-0.58126973102473922</v>
      </c>
      <c r="V404" s="3">
        <v>-5.6172562251141429E-2</v>
      </c>
    </row>
    <row r="405" spans="2:22" x14ac:dyDescent="0.35">
      <c r="B405" s="9" t="s">
        <v>402</v>
      </c>
      <c r="C405" s="1">
        <v>-0.13819078517197042</v>
      </c>
      <c r="D405" s="1">
        <v>1.4012616935337192</v>
      </c>
      <c r="E405" s="1">
        <v>-0.4216922822913291</v>
      </c>
      <c r="F405" s="1">
        <v>-0.98801907857827564</v>
      </c>
      <c r="G405" s="1">
        <v>-0.2106765851514413</v>
      </c>
      <c r="H405" s="1">
        <v>0.8695773445523528</v>
      </c>
      <c r="I405" s="1">
        <v>1.0209526869657479</v>
      </c>
      <c r="J405" s="1">
        <v>1.4343068197871169</v>
      </c>
      <c r="K405" s="1">
        <v>-0.83661374539466504</v>
      </c>
      <c r="L405" s="1">
        <v>-0.87387509477955194</v>
      </c>
      <c r="M405" s="1">
        <v>-0.37136298010223739</v>
      </c>
      <c r="N405" s="1">
        <v>0.32293504064210116</v>
      </c>
      <c r="O405" s="1">
        <v>1.4107135444643037E-2</v>
      </c>
      <c r="P405" s="1">
        <v>2.228325162503225</v>
      </c>
      <c r="Q405" s="1">
        <v>0.33342092332227591</v>
      </c>
      <c r="R405" s="1">
        <v>-0.31224905820607246</v>
      </c>
      <c r="S405" s="1">
        <v>-1.2735301765914959</v>
      </c>
      <c r="T405" s="1">
        <v>-0.33947549226420903</v>
      </c>
      <c r="U405" s="1">
        <v>0.55331923655154158</v>
      </c>
      <c r="V405" s="3">
        <v>0.30533795041507977</v>
      </c>
    </row>
    <row r="406" spans="2:22" x14ac:dyDescent="0.35">
      <c r="B406" s="9" t="s">
        <v>403</v>
      </c>
      <c r="C406" s="1">
        <v>1.2918214382399917</v>
      </c>
      <c r="D406" s="1">
        <v>4.7725959852654216E-2</v>
      </c>
      <c r="E406" s="1">
        <v>0.76776515203396856</v>
      </c>
      <c r="F406" s="1">
        <v>-0.18746516624593501</v>
      </c>
      <c r="G406" s="1">
        <v>0.50187472609346073</v>
      </c>
      <c r="H406" s="1">
        <v>4.5429761806710794E-2</v>
      </c>
      <c r="I406" s="1">
        <v>-7.4260022707883469E-2</v>
      </c>
      <c r="J406" s="1">
        <v>0.63538932725609543</v>
      </c>
      <c r="K406" s="1">
        <v>-1.6071070936620202</v>
      </c>
      <c r="L406" s="1">
        <v>-1.1357431537605922</v>
      </c>
      <c r="M406" s="1">
        <v>-0.40814647140564547</v>
      </c>
      <c r="N406" s="1">
        <v>1.04128172788553</v>
      </c>
      <c r="O406" s="1">
        <v>-0.86724087381625814</v>
      </c>
      <c r="P406" s="1">
        <v>2.0655697939027631</v>
      </c>
      <c r="Q406" s="1">
        <v>-1.3229259858346403</v>
      </c>
      <c r="R406" s="1">
        <v>0.44230125107142332</v>
      </c>
      <c r="S406" s="1">
        <v>0.66278339590540203</v>
      </c>
      <c r="T406" s="1">
        <v>0.51808494542145955</v>
      </c>
      <c r="U406" s="1">
        <v>-0.15947351894301462</v>
      </c>
      <c r="V406" s="3">
        <v>0.83912141255906869</v>
      </c>
    </row>
    <row r="407" spans="2:22" x14ac:dyDescent="0.35">
      <c r="B407" s="9" t="s">
        <v>404</v>
      </c>
      <c r="C407" s="1">
        <v>0.96944967945389759</v>
      </c>
      <c r="D407" s="1">
        <v>1.5514617192207192</v>
      </c>
      <c r="E407" s="1">
        <v>-0.45153972477593346</v>
      </c>
      <c r="F407" s="1">
        <v>7.620685239882187E-2</v>
      </c>
      <c r="G407" s="1">
        <v>-2.1887614006911886</v>
      </c>
      <c r="H407" s="1">
        <v>0.50446118699208176</v>
      </c>
      <c r="I407" s="1">
        <v>3.3746347051297714</v>
      </c>
      <c r="J407" s="1">
        <v>1.1123927099502593</v>
      </c>
      <c r="K407" s="1">
        <v>1.6389164839435324</v>
      </c>
      <c r="L407" s="1">
        <v>0.84882534799246767</v>
      </c>
      <c r="M407" s="1">
        <v>0.18185589529737875</v>
      </c>
      <c r="N407" s="1">
        <v>-0.60591714435641031</v>
      </c>
      <c r="O407" s="1">
        <v>-1.0265312626337406</v>
      </c>
      <c r="P407" s="1">
        <v>1.9536884642717489</v>
      </c>
      <c r="Q407" s="1">
        <v>-0.3070890550256572</v>
      </c>
      <c r="R407" s="1">
        <v>-0.80853465102131095</v>
      </c>
      <c r="S407" s="1">
        <v>-0.66188950066270069</v>
      </c>
      <c r="T407" s="1">
        <v>0.44663797159721297</v>
      </c>
      <c r="U407" s="1">
        <v>-1.4003596075081224</v>
      </c>
      <c r="V407" s="3">
        <v>-0.7391411957882017</v>
      </c>
    </row>
    <row r="408" spans="2:22" x14ac:dyDescent="0.35">
      <c r="B408" s="9" t="s">
        <v>405</v>
      </c>
      <c r="C408" s="1">
        <v>-0.5805966016582752</v>
      </c>
      <c r="D408" s="1">
        <v>-0.4822572505670199</v>
      </c>
      <c r="E408" s="1">
        <v>0.70298475268358429</v>
      </c>
      <c r="F408" s="1">
        <v>-1.1272915105510803</v>
      </c>
      <c r="G408" s="1">
        <v>1.4104642409841082</v>
      </c>
      <c r="H408" s="1">
        <v>1.4553098849808335</v>
      </c>
      <c r="I408" s="1">
        <v>0.76556013287382096</v>
      </c>
      <c r="J408" s="1">
        <v>0.22861240189060308</v>
      </c>
      <c r="K408" s="1">
        <v>1.5168519858353113</v>
      </c>
      <c r="L408" s="1">
        <v>0.73175960152666231</v>
      </c>
      <c r="M408" s="1">
        <v>2.3334576532516912E-2</v>
      </c>
      <c r="N408" s="1">
        <v>0.18437903633271302</v>
      </c>
      <c r="O408" s="1">
        <v>1.2578059096398595</v>
      </c>
      <c r="P408" s="1">
        <v>3.7503002929457747E-2</v>
      </c>
      <c r="Q408" s="1">
        <v>-2.0709948494579482</v>
      </c>
      <c r="R408" s="1">
        <v>-0.65132504518048939</v>
      </c>
      <c r="S408" s="1">
        <v>-0.61800063798318439</v>
      </c>
      <c r="T408" s="1">
        <v>1.4874701460236264</v>
      </c>
      <c r="U408" s="1">
        <v>-0.29905951487834909</v>
      </c>
      <c r="V408" s="3">
        <v>1.5562726013273058</v>
      </c>
    </row>
    <row r="409" spans="2:22" x14ac:dyDescent="0.35">
      <c r="B409" s="9" t="s">
        <v>406</v>
      </c>
      <c r="C409" s="1">
        <v>0.5948277796471606</v>
      </c>
      <c r="D409" s="1">
        <v>-0.34466482569636975</v>
      </c>
      <c r="E409" s="1">
        <v>2.6550709696953056E-2</v>
      </c>
      <c r="F409" s="1">
        <v>-0.79557282449490885</v>
      </c>
      <c r="G409" s="1">
        <v>-2.0314942422818549</v>
      </c>
      <c r="H409" s="1">
        <v>0.30412008617180603</v>
      </c>
      <c r="I409" s="1">
        <v>-0.67578410749406981</v>
      </c>
      <c r="J409" s="1">
        <v>0.99622983604559379</v>
      </c>
      <c r="K409" s="1">
        <v>8.8724450232235283E-2</v>
      </c>
      <c r="L409" s="1">
        <v>0.86248270785771886</v>
      </c>
      <c r="M409" s="1">
        <v>0.16959059997164239</v>
      </c>
      <c r="N409" s="1">
        <v>-2.6327764955618589</v>
      </c>
      <c r="O409" s="1">
        <v>2.311168265649389</v>
      </c>
      <c r="P409" s="1">
        <v>-0.31460962474347309</v>
      </c>
      <c r="Q409" s="1">
        <v>-0.54250317092807143</v>
      </c>
      <c r="R409" s="1">
        <v>0.39866742482215062</v>
      </c>
      <c r="S409" s="1">
        <v>4.3603264657882885</v>
      </c>
      <c r="T409" s="1">
        <v>-1.2343869872608819</v>
      </c>
      <c r="U409" s="1">
        <v>2.128979577666283</v>
      </c>
      <c r="V409" s="3">
        <v>-0.50061766097534943</v>
      </c>
    </row>
    <row r="410" spans="2:22" x14ac:dyDescent="0.35">
      <c r="B410" s="9" t="s">
        <v>407</v>
      </c>
      <c r="C410" s="1">
        <v>-1.3669327088571486</v>
      </c>
      <c r="D410" s="1">
        <v>-0.62656361485528311</v>
      </c>
      <c r="E410" s="1">
        <v>1.3786102578561434</v>
      </c>
      <c r="F410" s="1">
        <v>-6.1314852871567745E-2</v>
      </c>
      <c r="G410" s="1">
        <v>-0.47845969559634366</v>
      </c>
      <c r="H410" s="1">
        <v>1.6567763522204964</v>
      </c>
      <c r="I410" s="1">
        <v>-0.62995049337354025</v>
      </c>
      <c r="J410" s="1">
        <v>-0.5750745324774591</v>
      </c>
      <c r="K410" s="1">
        <v>1.8198663546977178</v>
      </c>
      <c r="L410" s="1">
        <v>-1.1313852455267333</v>
      </c>
      <c r="M410" s="1">
        <v>-0.68900066160184303</v>
      </c>
      <c r="N410" s="1">
        <v>-0.69559358301622165</v>
      </c>
      <c r="O410" s="1">
        <v>0.58312933551498747</v>
      </c>
      <c r="P410" s="1">
        <v>0.84065396603234133</v>
      </c>
      <c r="Q410" s="1">
        <v>-1.984148120248302</v>
      </c>
      <c r="R410" s="1">
        <v>-0.28330158986016296</v>
      </c>
      <c r="S410" s="1">
        <v>-1.0775884932997213</v>
      </c>
      <c r="T410" s="1">
        <v>0.11054511232368831</v>
      </c>
      <c r="U410" s="1">
        <v>-1.0866464689588342</v>
      </c>
      <c r="V410" s="3">
        <v>-0.87307274069785901</v>
      </c>
    </row>
    <row r="411" spans="2:22" x14ac:dyDescent="0.35">
      <c r="B411" s="9" t="s">
        <v>408</v>
      </c>
      <c r="C411" s="1">
        <v>0.51014950686006022</v>
      </c>
      <c r="D411" s="1">
        <v>-0.46308194207335973</v>
      </c>
      <c r="E411" s="1">
        <v>-6.701159947029077E-2</v>
      </c>
      <c r="F411" s="1">
        <v>-0.63878639368651091</v>
      </c>
      <c r="G411" s="1">
        <v>-2.2906436210244245</v>
      </c>
      <c r="H411" s="1">
        <v>-0.51190623828913651</v>
      </c>
      <c r="I411" s="1">
        <v>-0.7573449507676544</v>
      </c>
      <c r="J411" s="1">
        <v>1.162406667321231</v>
      </c>
      <c r="K411" s="1">
        <v>-1.5879974073239731</v>
      </c>
      <c r="L411" s="1">
        <v>0.1618255544523515</v>
      </c>
      <c r="M411" s="1">
        <v>0.47991906952548019</v>
      </c>
      <c r="N411" s="1">
        <v>-0.65755752491566488</v>
      </c>
      <c r="O411" s="1">
        <v>-0.32493095623935203</v>
      </c>
      <c r="P411" s="1">
        <v>0.29239185897350772</v>
      </c>
      <c r="Q411" s="1">
        <v>-1.6344587297366393</v>
      </c>
      <c r="R411" s="1">
        <v>-0.53203166103135258</v>
      </c>
      <c r="S411" s="1">
        <v>-0.61412176164437215</v>
      </c>
      <c r="T411" s="1">
        <v>-0.76601505787096735</v>
      </c>
      <c r="U411" s="1">
        <v>1.8463125684177819</v>
      </c>
      <c r="V411" s="3">
        <v>1.239984418115188</v>
      </c>
    </row>
    <row r="412" spans="2:22" x14ac:dyDescent="0.35">
      <c r="B412" s="9" t="s">
        <v>409</v>
      </c>
      <c r="C412" s="1">
        <v>-0.3024192215035304</v>
      </c>
      <c r="D412" s="1">
        <v>1.7364085751485396</v>
      </c>
      <c r="E412" s="1">
        <v>-0.79752187949620867</v>
      </c>
      <c r="F412" s="1">
        <v>-1.6656272827773864</v>
      </c>
      <c r="G412" s="1">
        <v>-1.5971691689616365</v>
      </c>
      <c r="H412" s="1">
        <v>2.0686958132355557</v>
      </c>
      <c r="I412" s="1">
        <v>-3.9459654639924859</v>
      </c>
      <c r="J412" s="1">
        <v>-0.23900082944445258</v>
      </c>
      <c r="K412" s="1">
        <v>0.45644694242910344</v>
      </c>
      <c r="L412" s="1">
        <v>0.85792058356045442</v>
      </c>
      <c r="M412" s="1">
        <v>0.76605416308907437</v>
      </c>
      <c r="N412" s="1">
        <v>2.2952295744071085</v>
      </c>
      <c r="O412" s="1">
        <v>0.64780794100370487</v>
      </c>
      <c r="P412" s="1">
        <v>1.2075865380078594</v>
      </c>
      <c r="Q412" s="1">
        <v>1.4600787554061008</v>
      </c>
      <c r="R412" s="1">
        <v>0.17278278942288142</v>
      </c>
      <c r="S412" s="1">
        <v>2.0012631613130916</v>
      </c>
      <c r="T412" s="1">
        <v>0.42627647411989655</v>
      </c>
      <c r="U412" s="1">
        <v>1.5466041172851817</v>
      </c>
      <c r="V412" s="3">
        <v>1.3482614673769648</v>
      </c>
    </row>
    <row r="413" spans="2:22" x14ac:dyDescent="0.35">
      <c r="B413" s="9" t="s">
        <v>410</v>
      </c>
      <c r="C413" s="1">
        <v>-0.51275865806724685</v>
      </c>
      <c r="D413" s="1">
        <v>0.57829208747479854</v>
      </c>
      <c r="E413" s="1">
        <v>0.41242937360626264</v>
      </c>
      <c r="F413" s="1">
        <v>-2.3283947060108425</v>
      </c>
      <c r="G413" s="1">
        <v>0.61097780362306342</v>
      </c>
      <c r="H413" s="1">
        <v>-1.0956839010879553</v>
      </c>
      <c r="I413" s="1">
        <v>0.20933819956951419</v>
      </c>
      <c r="J413" s="1">
        <v>1.2940210889526442</v>
      </c>
      <c r="K413" s="1">
        <v>0.61618072387329637</v>
      </c>
      <c r="L413" s="1">
        <v>0.58953550073219663</v>
      </c>
      <c r="M413" s="1">
        <v>1.0313529480703589</v>
      </c>
      <c r="N413" s="1">
        <v>0.21964735598908269</v>
      </c>
      <c r="O413" s="1">
        <v>0.98072970475890375</v>
      </c>
      <c r="P413" s="1">
        <v>-0.90369725863981609</v>
      </c>
      <c r="Q413" s="1">
        <v>-0.32337879854002533</v>
      </c>
      <c r="R413" s="1">
        <v>-0.58111517572215665</v>
      </c>
      <c r="S413" s="1">
        <v>-0.59738969733168457</v>
      </c>
      <c r="T413" s="1">
        <v>-0.82391470421974722</v>
      </c>
      <c r="U413" s="1">
        <v>-2.4579416747592067</v>
      </c>
      <c r="V413" s="3">
        <v>-1.2226373667031945</v>
      </c>
    </row>
    <row r="414" spans="2:22" x14ac:dyDescent="0.35">
      <c r="B414" s="9" t="s">
        <v>411</v>
      </c>
      <c r="C414" s="1">
        <v>-0.22930423378592987</v>
      </c>
      <c r="D414" s="1">
        <v>0.60163106581257197</v>
      </c>
      <c r="E414" s="1">
        <v>-1.7615816759506941</v>
      </c>
      <c r="F414" s="1">
        <v>1.1546666364962501</v>
      </c>
      <c r="G414" s="1">
        <v>-1.161280602235508</v>
      </c>
      <c r="H414" s="1">
        <v>1.0918968014727708</v>
      </c>
      <c r="I414" s="1">
        <v>0.58643313216541326</v>
      </c>
      <c r="J414" s="1">
        <v>-0.94540468526846955</v>
      </c>
      <c r="K414" s="1">
        <v>-1.3708710561343307</v>
      </c>
      <c r="L414" s="1">
        <v>1.0745805266163557</v>
      </c>
      <c r="M414" s="1">
        <v>-0.14066849198180048</v>
      </c>
      <c r="N414" s="1">
        <v>-1.4943057478165058</v>
      </c>
      <c r="O414" s="1">
        <v>-1.3139826933531151</v>
      </c>
      <c r="P414" s="1">
        <v>0.65179331065923396</v>
      </c>
      <c r="Q414" s="1">
        <v>-1.0597975276445297</v>
      </c>
      <c r="R414" s="1">
        <v>-0.66380127639742414</v>
      </c>
      <c r="S414" s="1">
        <v>-0.40196235692677479</v>
      </c>
      <c r="T414" s="1">
        <v>-0.40898581070048579</v>
      </c>
      <c r="U414" s="1">
        <v>0.21773320080917766</v>
      </c>
      <c r="V414" s="3">
        <v>2.3471486796267422</v>
      </c>
    </row>
    <row r="415" spans="2:22" x14ac:dyDescent="0.35">
      <c r="B415" s="9" t="s">
        <v>412</v>
      </c>
      <c r="C415" s="1">
        <v>-0.5475737399085967</v>
      </c>
      <c r="D415" s="1">
        <v>-0.1078984591686582</v>
      </c>
      <c r="E415" s="1">
        <v>-1.276056162698004</v>
      </c>
      <c r="F415" s="1">
        <v>-1.0224823857609058</v>
      </c>
      <c r="G415" s="1">
        <v>0.24167369121348145</v>
      </c>
      <c r="H415" s="1">
        <v>0.25679143036088597</v>
      </c>
      <c r="I415" s="1">
        <v>-0.17628699645783777</v>
      </c>
      <c r="J415" s="1">
        <v>0.94546912435151298</v>
      </c>
      <c r="K415" s="1">
        <v>0.58298423137993383</v>
      </c>
      <c r="L415" s="1">
        <v>0.46301138987025769</v>
      </c>
      <c r="M415" s="1">
        <v>0.20809375820944492</v>
      </c>
      <c r="N415" s="1">
        <v>0.20904560270258754</v>
      </c>
      <c r="O415" s="1">
        <v>0.83361413384110783</v>
      </c>
      <c r="P415" s="1">
        <v>-0.21415031120522005</v>
      </c>
      <c r="Q415" s="1">
        <v>0.12939844044732066</v>
      </c>
      <c r="R415" s="1">
        <v>5.8999625300585307E-2</v>
      </c>
      <c r="S415" s="1">
        <v>-0.1023321332700132</v>
      </c>
      <c r="T415" s="1">
        <v>0.32796413498989385</v>
      </c>
      <c r="U415" s="1">
        <v>1.6822189763494808</v>
      </c>
      <c r="V415" s="3">
        <v>-0.89164744918847094</v>
      </c>
    </row>
    <row r="416" spans="2:22" x14ac:dyDescent="0.35">
      <c r="B416" s="9" t="s">
        <v>413</v>
      </c>
      <c r="C416" s="1">
        <v>-0.26703946679110147</v>
      </c>
      <c r="D416" s="1">
        <v>1.0423813759651079</v>
      </c>
      <c r="E416" s="1">
        <v>0.29152712734030423</v>
      </c>
      <c r="F416" s="1">
        <v>-0.69256407529395458</v>
      </c>
      <c r="G416" s="1">
        <v>0.87975099855539429</v>
      </c>
      <c r="H416" s="1">
        <v>-0.81109369073834903</v>
      </c>
      <c r="I416" s="1">
        <v>1.0308561891560613</v>
      </c>
      <c r="J416" s="1">
        <v>-0.28610897984175138</v>
      </c>
      <c r="K416" s="1">
        <v>-2.4604831582009918</v>
      </c>
      <c r="L416" s="1">
        <v>0.42956944386982371</v>
      </c>
      <c r="M416" s="1">
        <v>-1.6580038634340137</v>
      </c>
      <c r="N416" s="1">
        <v>-0.15879040361208113</v>
      </c>
      <c r="O416" s="1">
        <v>1.8242847360384282</v>
      </c>
      <c r="P416" s="1">
        <v>1.3075131996964333</v>
      </c>
      <c r="Q416" s="1">
        <v>-0.45886215522669788</v>
      </c>
      <c r="R416" s="1">
        <v>1.0474583580612651</v>
      </c>
      <c r="S416" s="1">
        <v>0.16229076930936212</v>
      </c>
      <c r="T416" s="1">
        <v>-9.1983724226486013E-2</v>
      </c>
      <c r="U416" s="1">
        <v>0.41919545770974381</v>
      </c>
      <c r="V416" s="3">
        <v>-1.4977721830295885</v>
      </c>
    </row>
    <row r="417" spans="2:22" x14ac:dyDescent="0.35">
      <c r="B417" s="9" t="s">
        <v>414</v>
      </c>
      <c r="C417" s="1">
        <v>0.23805841672189471</v>
      </c>
      <c r="D417" s="1">
        <v>-0.66623174105313387</v>
      </c>
      <c r="E417" s="1">
        <v>0.24071511968702575</v>
      </c>
      <c r="F417" s="1">
        <v>0.53430829471117347</v>
      </c>
      <c r="G417" s="1">
        <v>0.12950809585535014</v>
      </c>
      <c r="H417" s="1">
        <v>-0.29169677111890635</v>
      </c>
      <c r="I417" s="1">
        <v>-1.3874256006249426</v>
      </c>
      <c r="J417" s="1">
        <v>-0.37854252698178925</v>
      </c>
      <c r="K417" s="1">
        <v>0.44254526930073623</v>
      </c>
      <c r="L417" s="1">
        <v>0.99976859775780158</v>
      </c>
      <c r="M417" s="1">
        <v>1.9674324433755259</v>
      </c>
      <c r="N417" s="1">
        <v>0.97877318497246324</v>
      </c>
      <c r="O417" s="1">
        <v>-1.7144049871991633</v>
      </c>
      <c r="P417" s="1">
        <v>-3.5126921844871123E-2</v>
      </c>
      <c r="Q417" s="1">
        <v>-0.52500055499976939</v>
      </c>
      <c r="R417" s="1">
        <v>0.36483837812027309</v>
      </c>
      <c r="S417" s="1">
        <v>0.4665422591162301</v>
      </c>
      <c r="T417" s="1">
        <v>-2.2222230084821137</v>
      </c>
      <c r="U417" s="1">
        <v>-0.42932422706191364</v>
      </c>
      <c r="V417" s="3">
        <v>0.26193864340037809</v>
      </c>
    </row>
    <row r="418" spans="2:22" x14ac:dyDescent="0.35">
      <c r="B418" s="9" t="s">
        <v>415</v>
      </c>
      <c r="C418" s="1">
        <v>1.1903689909778579</v>
      </c>
      <c r="D418" s="1">
        <v>-0.69310867600787229</v>
      </c>
      <c r="E418" s="1">
        <v>-0.15860653003872807</v>
      </c>
      <c r="F418" s="1">
        <v>-1.8434313914433991</v>
      </c>
      <c r="G418" s="1">
        <v>-1.441367544406162</v>
      </c>
      <c r="H418" s="1">
        <v>0.51458992562078065</v>
      </c>
      <c r="I418" s="1">
        <v>0.43573083308670413</v>
      </c>
      <c r="J418" s="1">
        <v>-0.72640700483537202</v>
      </c>
      <c r="K418" s="1">
        <v>1.1902257968047543</v>
      </c>
      <c r="L418" s="1">
        <v>2.0293324325653998E-2</v>
      </c>
      <c r="M418" s="1">
        <v>-5.7891745128429491E-2</v>
      </c>
      <c r="N418" s="1">
        <v>0.89471856431035768</v>
      </c>
      <c r="O418" s="1">
        <v>-0.37439684085793473</v>
      </c>
      <c r="P418" s="1">
        <v>0.8979285905354103</v>
      </c>
      <c r="Q418" s="1">
        <v>-1.2713788975530609</v>
      </c>
      <c r="R418" s="1">
        <v>-0.10696703970062683</v>
      </c>
      <c r="S418" s="1">
        <v>1.7778381429855442E-2</v>
      </c>
      <c r="T418" s="1">
        <v>-1.4192686342017562</v>
      </c>
      <c r="U418" s="1">
        <v>-1.9152097061397821E-2</v>
      </c>
      <c r="V418" s="3">
        <v>-0.37538757254910549</v>
      </c>
    </row>
    <row r="419" spans="2:22" x14ac:dyDescent="0.35">
      <c r="B419" s="9" t="s">
        <v>416</v>
      </c>
      <c r="C419" s="1">
        <v>-1.0460988756232701</v>
      </c>
      <c r="D419" s="1">
        <v>-0.1947871343950065</v>
      </c>
      <c r="E419" s="1">
        <v>-0.19889020592832776</v>
      </c>
      <c r="F419" s="1">
        <v>-1.2161636227178969</v>
      </c>
      <c r="G419" s="1">
        <v>-0.19483069083218485</v>
      </c>
      <c r="H419" s="1">
        <v>0.95499681663280112</v>
      </c>
      <c r="I419" s="1">
        <v>0.98583218385466054</v>
      </c>
      <c r="J419" s="1">
        <v>-2.3190715322413586</v>
      </c>
      <c r="K419" s="1">
        <v>-0.52872830179569552</v>
      </c>
      <c r="L419" s="1">
        <v>-1.464644378134857</v>
      </c>
      <c r="M419" s="1">
        <v>1.1610211121619263</v>
      </c>
      <c r="N419" s="1">
        <v>-8.0973489182964251E-2</v>
      </c>
      <c r="O419" s="1">
        <v>0.38796456357269654</v>
      </c>
      <c r="P419" s="1">
        <v>1.0422022968789613</v>
      </c>
      <c r="Q419" s="1">
        <v>-0.72920678635802472</v>
      </c>
      <c r="R419" s="1">
        <v>-0.2439700616220957</v>
      </c>
      <c r="S419" s="1">
        <v>0.12818147825288798</v>
      </c>
      <c r="T419" s="1">
        <v>-1.8454631737058331</v>
      </c>
      <c r="U419" s="1">
        <v>-0.82751050003446458</v>
      </c>
      <c r="V419" s="3">
        <v>1.880568872649264</v>
      </c>
    </row>
    <row r="420" spans="2:22" x14ac:dyDescent="0.35">
      <c r="B420" s="9" t="s">
        <v>417</v>
      </c>
      <c r="C420" s="1">
        <v>-1.4315057208264974</v>
      </c>
      <c r="D420" s="1">
        <v>0.50347349266188757</v>
      </c>
      <c r="E420" s="1">
        <v>-0.45014864219817002</v>
      </c>
      <c r="F420" s="1">
        <v>8.7773628331798387E-2</v>
      </c>
      <c r="G420" s="1">
        <v>3.7177213112288422E-2</v>
      </c>
      <c r="H420" s="1">
        <v>-4.8770711888978142E-2</v>
      </c>
      <c r="I420" s="1">
        <v>-1.2073526462176558</v>
      </c>
      <c r="J420" s="1">
        <v>9.3588639666943941E-4</v>
      </c>
      <c r="K420" s="1">
        <v>0.72448672441285444</v>
      </c>
      <c r="L420" s="1">
        <v>-0.35524805945845001</v>
      </c>
      <c r="M420" s="1">
        <v>0.13082550197581674</v>
      </c>
      <c r="N420" s="1">
        <v>-0.1823329259014469</v>
      </c>
      <c r="O420" s="1">
        <v>0.95034560256737843</v>
      </c>
      <c r="P420" s="1">
        <v>0.40010566263078301</v>
      </c>
      <c r="Q420" s="1">
        <v>0.25815353638723249</v>
      </c>
      <c r="R420" s="1">
        <v>0.38488648078085302</v>
      </c>
      <c r="S420" s="1">
        <v>0.68828202967193874</v>
      </c>
      <c r="T420" s="1">
        <v>-0.27025285460055243</v>
      </c>
      <c r="U420" s="1">
        <v>-0.24544444963068612</v>
      </c>
      <c r="V420" s="3">
        <v>-0.35211024028763521</v>
      </c>
    </row>
    <row r="421" spans="2:22" x14ac:dyDescent="0.35">
      <c r="B421" s="9" t="s">
        <v>418</v>
      </c>
      <c r="C421" s="1">
        <v>-1.2791735771716664</v>
      </c>
      <c r="D421" s="1">
        <v>-0.69122751149467165</v>
      </c>
      <c r="E421" s="1">
        <v>-0.77496177488420281</v>
      </c>
      <c r="F421" s="1">
        <v>-0.54523828306572353</v>
      </c>
      <c r="G421" s="1">
        <v>1.196738612984682</v>
      </c>
      <c r="H421" s="1">
        <v>0.28286485041005272</v>
      </c>
      <c r="I421" s="1">
        <v>-0.16258514208805014</v>
      </c>
      <c r="J421" s="1">
        <v>0.10151762167558326</v>
      </c>
      <c r="K421" s="1">
        <v>-0.98162630004826024</v>
      </c>
      <c r="L421" s="1">
        <v>2.489958798490902</v>
      </c>
      <c r="M421" s="1">
        <v>1.4583270857457578</v>
      </c>
      <c r="N421" s="1">
        <v>4.0552311050484131E-2</v>
      </c>
      <c r="O421" s="1">
        <v>1.6056218532889042</v>
      </c>
      <c r="P421" s="1">
        <v>-0.1276092127016821</v>
      </c>
      <c r="Q421" s="1">
        <v>0.55583982669035559</v>
      </c>
      <c r="R421" s="1">
        <v>0.40213372190135677</v>
      </c>
      <c r="S421" s="1">
        <v>0.16659133777780261</v>
      </c>
      <c r="T421" s="1">
        <v>-1.2565643284371386</v>
      </c>
      <c r="U421" s="1">
        <v>-0.67389925702888742</v>
      </c>
      <c r="V421" s="3">
        <v>-0.58522577285471766</v>
      </c>
    </row>
    <row r="422" spans="2:22" x14ac:dyDescent="0.35">
      <c r="B422" s="9" t="s">
        <v>419</v>
      </c>
      <c r="C422" s="1">
        <v>0.33648840966224958</v>
      </c>
      <c r="D422" s="1">
        <v>-0.23242775157493198</v>
      </c>
      <c r="E422" s="1">
        <v>-1.2697684247154597</v>
      </c>
      <c r="F422" s="1">
        <v>1.1939933605302906</v>
      </c>
      <c r="G422" s="1">
        <v>0.91817225617520937</v>
      </c>
      <c r="H422" s="1">
        <v>1.3554707923905049</v>
      </c>
      <c r="I422" s="1">
        <v>1.5073107134519752</v>
      </c>
      <c r="J422" s="1">
        <v>-2.2739982715665293E-2</v>
      </c>
      <c r="K422" s="1">
        <v>0.51132228092075427</v>
      </c>
      <c r="L422" s="1">
        <v>0.80761220376400156</v>
      </c>
      <c r="M422" s="1">
        <v>-1.6781841666769677</v>
      </c>
      <c r="N422" s="1">
        <v>-0.40891891116367102</v>
      </c>
      <c r="O422" s="1">
        <v>6.4140458226465344E-2</v>
      </c>
      <c r="P422" s="1">
        <v>-0.64494062904951444</v>
      </c>
      <c r="Q422" s="1">
        <v>-0.51374856456175266</v>
      </c>
      <c r="R422" s="1">
        <v>-0.43977328860839604</v>
      </c>
      <c r="S422" s="1">
        <v>-0.30478641966722059</v>
      </c>
      <c r="T422" s="1">
        <v>0.63073519143384582</v>
      </c>
      <c r="U422" s="1">
        <v>-1.3634637772919342</v>
      </c>
      <c r="V422" s="3">
        <v>0.70201034330910905</v>
      </c>
    </row>
    <row r="423" spans="2:22" x14ac:dyDescent="0.35">
      <c r="B423" s="9" t="s">
        <v>420</v>
      </c>
      <c r="C423" s="1">
        <v>2.048005033802144</v>
      </c>
      <c r="D423" s="1">
        <v>0.59364506335436751</v>
      </c>
      <c r="E423" s="1">
        <v>1.6272988283314809</v>
      </c>
      <c r="F423" s="1">
        <v>-0.27289773479548424</v>
      </c>
      <c r="G423" s="1">
        <v>0.24647569507947339</v>
      </c>
      <c r="H423" s="1">
        <v>-1.932220599567875</v>
      </c>
      <c r="I423" s="1">
        <v>-1.1096433832384029</v>
      </c>
      <c r="J423" s="1">
        <v>1.7540475606180468</v>
      </c>
      <c r="K423" s="1">
        <v>0.89719139341903553</v>
      </c>
      <c r="L423" s="1">
        <v>-0.77352660555212216</v>
      </c>
      <c r="M423" s="1">
        <v>4.7383808594018695E-2</v>
      </c>
      <c r="N423" s="1">
        <v>2.2603596732133271</v>
      </c>
      <c r="O423" s="1">
        <v>0.87609784484579656</v>
      </c>
      <c r="P423" s="1">
        <v>2.6914499242294156</v>
      </c>
      <c r="Q423" s="1">
        <v>-0.60937632993039992</v>
      </c>
      <c r="R423" s="1">
        <v>-3.1355580250208501E-2</v>
      </c>
      <c r="S423" s="1">
        <v>-0.5936216823082654</v>
      </c>
      <c r="T423" s="1">
        <v>0.2246048026006757</v>
      </c>
      <c r="U423" s="1">
        <v>-0.7428854625452912</v>
      </c>
      <c r="V423" s="3">
        <v>-0.6262581718756639</v>
      </c>
    </row>
    <row r="424" spans="2:22" x14ac:dyDescent="0.35">
      <c r="B424" s="9" t="s">
        <v>421</v>
      </c>
      <c r="C424" s="1">
        <v>-2.0065339521539838</v>
      </c>
      <c r="D424" s="1">
        <v>9.8798026727388619E-2</v>
      </c>
      <c r="E424" s="1">
        <v>1.6338871517120768E-2</v>
      </c>
      <c r="F424" s="1">
        <v>-0.4819595182261131</v>
      </c>
      <c r="G424" s="1">
        <v>2.0853032998445173</v>
      </c>
      <c r="H424" s="1">
        <v>0.68070805064095596</v>
      </c>
      <c r="I424" s="1">
        <v>1.4947570320328525</v>
      </c>
      <c r="J424" s="1">
        <v>-0.11586284307218835</v>
      </c>
      <c r="K424" s="1">
        <v>9.2097878248298168E-2</v>
      </c>
      <c r="L424" s="1">
        <v>0.74874494420535764</v>
      </c>
      <c r="M424" s="1">
        <v>-0.31857325905673239</v>
      </c>
      <c r="N424" s="1">
        <v>-0.24144128649158</v>
      </c>
      <c r="O424" s="1">
        <v>-0.67296559753892793</v>
      </c>
      <c r="P424" s="1">
        <v>-0.49738416322867623</v>
      </c>
      <c r="Q424" s="1">
        <v>-0.42647827478537542</v>
      </c>
      <c r="R424" s="1">
        <v>1.64587983996649</v>
      </c>
      <c r="S424" s="1">
        <v>0.15617515329258738</v>
      </c>
      <c r="T424" s="1">
        <v>-0.54673908262493676</v>
      </c>
      <c r="U424" s="1">
        <v>1.3915449728108689</v>
      </c>
      <c r="V424" s="3">
        <v>0.91046078923283935</v>
      </c>
    </row>
    <row r="425" spans="2:22" x14ac:dyDescent="0.35">
      <c r="B425" s="9" t="s">
        <v>422</v>
      </c>
      <c r="C425" s="1">
        <v>-0.31662305678158664</v>
      </c>
      <c r="D425" s="1">
        <v>1.1667581633875308</v>
      </c>
      <c r="E425" s="1">
        <v>2.0725429222202751</v>
      </c>
      <c r="F425" s="1">
        <v>1.6396349089962596</v>
      </c>
      <c r="G425" s="1">
        <v>0.73719549325233047</v>
      </c>
      <c r="H425" s="1">
        <v>0.54415416831749186</v>
      </c>
      <c r="I425" s="1">
        <v>0.29137354074381228</v>
      </c>
      <c r="J425" s="1">
        <v>0.17461412834963658</v>
      </c>
      <c r="K425" s="1">
        <v>-0.50271984852918039</v>
      </c>
      <c r="L425" s="1">
        <v>0.69702107476225383</v>
      </c>
      <c r="M425" s="1">
        <v>0.16622253362649475</v>
      </c>
      <c r="N425" s="1">
        <v>-0.14414351589269353</v>
      </c>
      <c r="O425" s="1">
        <v>-1.2904152388593682</v>
      </c>
      <c r="P425" s="1">
        <v>3.2599020165008201E-2</v>
      </c>
      <c r="Q425" s="1">
        <v>-1.0523843307663541</v>
      </c>
      <c r="R425" s="1">
        <v>-0.10102366720305996</v>
      </c>
      <c r="S425" s="1">
        <v>-0.34704539206658913</v>
      </c>
      <c r="T425" s="1">
        <v>0.4043808149151607</v>
      </c>
      <c r="U425" s="1">
        <v>-0.35548034106972054</v>
      </c>
      <c r="V425" s="3">
        <v>0.76910059547922338</v>
      </c>
    </row>
    <row r="426" spans="2:22" x14ac:dyDescent="0.35">
      <c r="B426" s="9" t="s">
        <v>423</v>
      </c>
      <c r="C426" s="1">
        <v>-1.1049419700273253</v>
      </c>
      <c r="D426" s="1">
        <v>0.64226875944097339</v>
      </c>
      <c r="E426" s="1">
        <v>0.23097847996306461</v>
      </c>
      <c r="F426" s="1">
        <v>-0.48902342827316753</v>
      </c>
      <c r="G426" s="1">
        <v>-1.43063259655779</v>
      </c>
      <c r="H426" s="1">
        <v>-0.43634659387173397</v>
      </c>
      <c r="I426" s="1">
        <v>-0.54439870672126167</v>
      </c>
      <c r="J426" s="1">
        <v>6.4597035755763227E-2</v>
      </c>
      <c r="K426" s="1">
        <v>0.86026605974995696</v>
      </c>
      <c r="L426" s="1">
        <v>-2.730470174764474</v>
      </c>
      <c r="M426" s="1">
        <v>0.19589881850604629</v>
      </c>
      <c r="N426" s="1">
        <v>-0.35680634754949886</v>
      </c>
      <c r="O426" s="1">
        <v>9.0158474767832703E-2</v>
      </c>
      <c r="P426" s="1">
        <v>0.13054241948983103</v>
      </c>
      <c r="Q426" s="1">
        <v>0.95021326038587861</v>
      </c>
      <c r="R426" s="1">
        <v>0.38681949177505215</v>
      </c>
      <c r="S426" s="1">
        <v>0.12449596945697358</v>
      </c>
      <c r="T426" s="1">
        <v>-0.80850098805761028</v>
      </c>
      <c r="U426" s="1">
        <v>-0.13828975738582239</v>
      </c>
      <c r="V426" s="3">
        <v>-1.0631836289420957</v>
      </c>
    </row>
    <row r="427" spans="2:22" x14ac:dyDescent="0.35">
      <c r="B427" s="9" t="s">
        <v>424</v>
      </c>
      <c r="C427" s="1">
        <v>0.16082062994692992</v>
      </c>
      <c r="D427" s="1">
        <v>-1.0361273423858068</v>
      </c>
      <c r="E427" s="1">
        <v>0.74512615242296776</v>
      </c>
      <c r="F427" s="1">
        <v>1.23424114738716</v>
      </c>
      <c r="G427" s="1">
        <v>0.56707798325085035</v>
      </c>
      <c r="H427" s="1">
        <v>0.11539818396679712</v>
      </c>
      <c r="I427" s="1">
        <v>-0.95875957597926831</v>
      </c>
      <c r="J427" s="1">
        <v>0.31772836112162134</v>
      </c>
      <c r="K427" s="1">
        <v>0.34659359835095788</v>
      </c>
      <c r="L427" s="1">
        <v>0.83251528156674837</v>
      </c>
      <c r="M427" s="1">
        <v>1.4953090647099507</v>
      </c>
      <c r="N427" s="1">
        <v>-0.51853418295974685</v>
      </c>
      <c r="O427" s="1">
        <v>-1.5963482723726199</v>
      </c>
      <c r="P427" s="1">
        <v>-0.33960085732618411</v>
      </c>
      <c r="Q427" s="1">
        <v>-0.49901016624486866</v>
      </c>
      <c r="R427" s="1">
        <v>0.78313255337462062</v>
      </c>
      <c r="S427" s="1">
        <v>-0.6345599337837956</v>
      </c>
      <c r="T427" s="1">
        <v>1.5077366505988101</v>
      </c>
      <c r="U427" s="1">
        <v>-6.0192802492410019E-2</v>
      </c>
      <c r="V427" s="3">
        <v>-8.7096639368153053E-2</v>
      </c>
    </row>
    <row r="428" spans="2:22" x14ac:dyDescent="0.35">
      <c r="B428" s="9" t="s">
        <v>425</v>
      </c>
      <c r="C428" s="1">
        <v>-2.1726600747913305</v>
      </c>
      <c r="D428" s="1">
        <v>1.3862771357815726</v>
      </c>
      <c r="E428" s="1">
        <v>-1.4768772002962718</v>
      </c>
      <c r="F428" s="1">
        <v>7.9676366044527575E-2</v>
      </c>
      <c r="G428" s="1">
        <v>1.1207571393894256</v>
      </c>
      <c r="H428" s="1">
        <v>0.37906518020871266</v>
      </c>
      <c r="I428" s="1">
        <v>1.2960188593372148</v>
      </c>
      <c r="J428" s="1">
        <v>-0.89575728631240026</v>
      </c>
      <c r="K428" s="1">
        <v>0.59634405579736982</v>
      </c>
      <c r="L428" s="1">
        <v>0.28334509656176549</v>
      </c>
      <c r="M428" s="1">
        <v>-0.42554671599366056</v>
      </c>
      <c r="N428" s="1">
        <v>-0.95097424349780313</v>
      </c>
      <c r="O428" s="1">
        <v>-0.29451496740593003</v>
      </c>
      <c r="P428" s="1">
        <v>-0.67073237803212526</v>
      </c>
      <c r="Q428" s="1">
        <v>0.13708666638051387</v>
      </c>
      <c r="R428" s="1">
        <v>-0.21192517531970825</v>
      </c>
      <c r="S428" s="1">
        <v>-3.8158564240324877E-2</v>
      </c>
      <c r="T428" s="1">
        <v>-1.0507356907728624</v>
      </c>
      <c r="U428" s="1">
        <v>1.4287850268921949</v>
      </c>
      <c r="V428" s="3">
        <v>-0.83869711043181383</v>
      </c>
    </row>
    <row r="429" spans="2:22" x14ac:dyDescent="0.35">
      <c r="B429" s="9" t="s">
        <v>426</v>
      </c>
      <c r="C429" s="1">
        <v>1.8382267751464616</v>
      </c>
      <c r="D429" s="1">
        <v>-1.0081919324388846</v>
      </c>
      <c r="E429" s="1">
        <v>-0.89632515146047842</v>
      </c>
      <c r="F429" s="1">
        <v>-0.26037186919484301</v>
      </c>
      <c r="G429" s="1">
        <v>0.38245970619522895</v>
      </c>
      <c r="H429" s="1">
        <v>-0.76552162352294717</v>
      </c>
      <c r="I429" s="1">
        <v>1.7947662008763428</v>
      </c>
      <c r="J429" s="1">
        <v>1.8751342646763896</v>
      </c>
      <c r="K429" s="1">
        <v>0.77405011824525893</v>
      </c>
      <c r="L429" s="1">
        <v>-0.90162069705468584</v>
      </c>
      <c r="M429" s="1">
        <v>0.93617933981879164</v>
      </c>
      <c r="N429" s="1">
        <v>3.5214299315822678E-2</v>
      </c>
      <c r="O429" s="1">
        <v>-0.59395682629279167</v>
      </c>
      <c r="P429" s="1">
        <v>0.98287629528379861</v>
      </c>
      <c r="Q429" s="1">
        <v>-1.3789569002656288</v>
      </c>
      <c r="R429" s="1">
        <v>0.34355998533783444</v>
      </c>
      <c r="S429" s="1">
        <v>-1.2949494636347598</v>
      </c>
      <c r="T429" s="1">
        <v>1.3786906118102322</v>
      </c>
      <c r="U429" s="1">
        <v>0.64672599887203652</v>
      </c>
      <c r="V429" s="3">
        <v>-1.0502179311741817</v>
      </c>
    </row>
    <row r="430" spans="2:22" x14ac:dyDescent="0.35">
      <c r="B430" s="9" t="s">
        <v>427</v>
      </c>
      <c r="C430" s="1">
        <v>-1.0191611793788402</v>
      </c>
      <c r="D430" s="1">
        <v>-5.4559903695539889E-2</v>
      </c>
      <c r="E430" s="1">
        <v>-0.672081445792438</v>
      </c>
      <c r="F430" s="1">
        <v>-0.49932786998707612</v>
      </c>
      <c r="G430" s="1">
        <v>-1.1021064900525281</v>
      </c>
      <c r="H430" s="1">
        <v>-0.99324919724438043</v>
      </c>
      <c r="I430" s="1">
        <v>-1.5346540625510989</v>
      </c>
      <c r="J430" s="1">
        <v>-0.33940248127246908</v>
      </c>
      <c r="K430" s="1">
        <v>-0.85167799360595675</v>
      </c>
      <c r="L430" s="1">
        <v>-1.4984723914560119</v>
      </c>
      <c r="M430" s="1">
        <v>-0.56183478651005481</v>
      </c>
      <c r="N430" s="1">
        <v>0.76543444972217978</v>
      </c>
      <c r="O430" s="1">
        <v>0.77930440537800072</v>
      </c>
      <c r="P430" s="1">
        <v>-1.2742391685061215E-2</v>
      </c>
      <c r="Q430" s="1">
        <v>-0.77960714860981428</v>
      </c>
      <c r="R430" s="1">
        <v>0.91009864844448018</v>
      </c>
      <c r="S430" s="1">
        <v>0.69673473860604895</v>
      </c>
      <c r="T430" s="1">
        <v>-1.3356671750708362</v>
      </c>
      <c r="U430" s="1">
        <v>0.41655055647570094</v>
      </c>
      <c r="V430" s="3">
        <v>-2.9279480500690524E-2</v>
      </c>
    </row>
    <row r="431" spans="2:22" x14ac:dyDescent="0.35">
      <c r="B431" s="9" t="s">
        <v>428</v>
      </c>
      <c r="C431" s="1">
        <v>0.13429206833586069</v>
      </c>
      <c r="D431" s="1">
        <v>0.99315895884411198</v>
      </c>
      <c r="E431" s="1">
        <v>0.45150089439004082</v>
      </c>
      <c r="F431" s="1">
        <v>-2.3219896621969691</v>
      </c>
      <c r="G431" s="1">
        <v>-5.3092385861367539E-2</v>
      </c>
      <c r="H431" s="1">
        <v>0.74297570317969497</v>
      </c>
      <c r="I431" s="1">
        <v>-0.84928279071614565</v>
      </c>
      <c r="J431" s="1">
        <v>0.2165356105232519</v>
      </c>
      <c r="K431" s="1">
        <v>0.6080288436995086</v>
      </c>
      <c r="L431" s="1">
        <v>4.4108385292205503E-2</v>
      </c>
      <c r="M431" s="1">
        <v>-0.58318789366644974</v>
      </c>
      <c r="N431" s="1">
        <v>-0.88950372074335649</v>
      </c>
      <c r="O431" s="1">
        <v>-3.4255933919124501E-2</v>
      </c>
      <c r="P431" s="1">
        <v>0.12752731789006874</v>
      </c>
      <c r="Q431" s="1">
        <v>2.2356608278311825</v>
      </c>
      <c r="R431" s="1">
        <v>-0.91789870607653401</v>
      </c>
      <c r="S431" s="1">
        <v>-0.85388295043510309</v>
      </c>
      <c r="T431" s="1">
        <v>-0.73213729774961611</v>
      </c>
      <c r="U431" s="1">
        <v>-0.33215060875970648</v>
      </c>
      <c r="V431" s="3">
        <v>0.36897602326425721</v>
      </c>
    </row>
    <row r="432" spans="2:22" x14ac:dyDescent="0.35">
      <c r="B432" s="9" t="s">
        <v>429</v>
      </c>
      <c r="C432" s="1">
        <v>0.41922585427059239</v>
      </c>
      <c r="D432" s="1">
        <v>1.4635874329599112E-2</v>
      </c>
      <c r="E432" s="1">
        <v>-0.30905896660753029</v>
      </c>
      <c r="F432" s="1">
        <v>-1.3630957002898965</v>
      </c>
      <c r="G432" s="1">
        <v>-1.1332516990934856</v>
      </c>
      <c r="H432" s="1">
        <v>0.52711940735793594</v>
      </c>
      <c r="I432" s="1">
        <v>-0.46147155977781462</v>
      </c>
      <c r="J432" s="1">
        <v>0.95415747549163044</v>
      </c>
      <c r="K432" s="1">
        <v>1.4364238228814401</v>
      </c>
      <c r="L432" s="1">
        <v>0.65951064762618983</v>
      </c>
      <c r="M432" s="1">
        <v>0.58096968224097079</v>
      </c>
      <c r="N432" s="1">
        <v>-0.63952844446125268</v>
      </c>
      <c r="O432" s="1">
        <v>-0.27489156245244178</v>
      </c>
      <c r="P432" s="1">
        <v>-0.35456779277089889</v>
      </c>
      <c r="Q432" s="1">
        <v>-7.6409700098964986E-2</v>
      </c>
      <c r="R432" s="1">
        <v>0.78686480173379636</v>
      </c>
      <c r="S432" s="1">
        <v>-0.68912184922595698</v>
      </c>
      <c r="T432" s="1">
        <v>-0.58862669393497402</v>
      </c>
      <c r="U432" s="1">
        <v>1.5510183729997218</v>
      </c>
      <c r="V432" s="3">
        <v>1.641344110521745</v>
      </c>
    </row>
    <row r="433" spans="2:22" x14ac:dyDescent="0.35">
      <c r="B433" s="9" t="s">
        <v>430</v>
      </c>
      <c r="C433" s="1">
        <v>-1.6682382774457987</v>
      </c>
      <c r="D433" s="1">
        <v>0.49552039624352268</v>
      </c>
      <c r="E433" s="1">
        <v>1.9174996265611737E-2</v>
      </c>
      <c r="F433" s="1">
        <v>6.3071982592692755E-2</v>
      </c>
      <c r="G433" s="1">
        <v>0.51150219308622658</v>
      </c>
      <c r="H433" s="1">
        <v>0.34974058826261334</v>
      </c>
      <c r="I433" s="1">
        <v>-1.7754409975407872</v>
      </c>
      <c r="J433" s="1">
        <v>-0.16693762698898928</v>
      </c>
      <c r="K433" s="1">
        <v>-0.57613538224548133</v>
      </c>
      <c r="L433" s="1">
        <v>-0.1528201781823566</v>
      </c>
      <c r="M433" s="1">
        <v>-0.95368981894418869</v>
      </c>
      <c r="N433" s="1">
        <v>-1.1807931627030832</v>
      </c>
      <c r="O433" s="1">
        <v>1.4322427169710334</v>
      </c>
      <c r="P433" s="1">
        <v>-1.1691514662134701</v>
      </c>
      <c r="Q433" s="1">
        <v>-0.29226940915565447</v>
      </c>
      <c r="R433" s="1">
        <v>0.71310431912245897</v>
      </c>
      <c r="S433" s="1">
        <v>-0.45895766221897061</v>
      </c>
      <c r="T433" s="1">
        <v>0.38887042551963225</v>
      </c>
      <c r="U433" s="1">
        <v>-0.40425665543089956</v>
      </c>
      <c r="V433" s="3">
        <v>0.88022815943230626</v>
      </c>
    </row>
    <row r="434" spans="2:22" x14ac:dyDescent="0.35">
      <c r="B434" s="9" t="s">
        <v>431</v>
      </c>
      <c r="C434" s="1">
        <v>-1.1075102289333183</v>
      </c>
      <c r="D434" s="1">
        <v>-1.1005763059181588</v>
      </c>
      <c r="E434" s="1">
        <v>-1.7106730809678976</v>
      </c>
      <c r="F434" s="1">
        <v>0.68178053260583937</v>
      </c>
      <c r="G434" s="1">
        <v>1.897281902888492</v>
      </c>
      <c r="H434" s="1">
        <v>-0.65762323698372183</v>
      </c>
      <c r="I434" s="1">
        <v>-1.2491879635052288</v>
      </c>
      <c r="J434" s="1">
        <v>-1.8638684874168949</v>
      </c>
      <c r="K434" s="1">
        <v>0.94122830904167964</v>
      </c>
      <c r="L434" s="1">
        <v>-0.57729327448077317</v>
      </c>
      <c r="M434" s="1">
        <v>0.79212116362567464</v>
      </c>
      <c r="N434" s="1">
        <v>8.1407450832405623E-2</v>
      </c>
      <c r="O434" s="1">
        <v>-0.80131052807402414</v>
      </c>
      <c r="P434" s="1">
        <v>1.0414887613639321</v>
      </c>
      <c r="Q434" s="1">
        <v>3.2233673831394647</v>
      </c>
      <c r="R434" s="1">
        <v>1.1858699941326234</v>
      </c>
      <c r="S434" s="1">
        <v>0.85349801906696598</v>
      </c>
      <c r="T434" s="1">
        <v>1.0027252004532963</v>
      </c>
      <c r="U434" s="1">
        <v>0.17076588414185701</v>
      </c>
      <c r="V434" s="3">
        <v>1.4545685555659038</v>
      </c>
    </row>
    <row r="435" spans="2:22" x14ac:dyDescent="0.35">
      <c r="B435" s="9" t="s">
        <v>432</v>
      </c>
      <c r="C435" s="1">
        <v>-0.17737122194021612</v>
      </c>
      <c r="D435" s="1">
        <v>0.2943473791194009</v>
      </c>
      <c r="E435" s="1">
        <v>-1.4932934178086221</v>
      </c>
      <c r="F435" s="1">
        <v>0.2804877498557084</v>
      </c>
      <c r="G435" s="1">
        <v>0.98161132941775642</v>
      </c>
      <c r="H435" s="1">
        <v>1.7342341268535384</v>
      </c>
      <c r="I435" s="1">
        <v>-0.46217343350128515</v>
      </c>
      <c r="J435" s="1">
        <v>1.179294420771573</v>
      </c>
      <c r="K435" s="1">
        <v>3.2750763632590545E-2</v>
      </c>
      <c r="L435" s="1">
        <v>0.25544491441651934</v>
      </c>
      <c r="M435" s="1">
        <v>2.4465844495127245</v>
      </c>
      <c r="N435" s="1">
        <v>9.3167774108894152E-2</v>
      </c>
      <c r="O435" s="1">
        <v>0.51712055532090173</v>
      </c>
      <c r="P435" s="1">
        <v>-0.27629687218589988</v>
      </c>
      <c r="Q435" s="1">
        <v>0.97155912814053536</v>
      </c>
      <c r="R435" s="1">
        <v>-8.8875434818241617E-2</v>
      </c>
      <c r="S435" s="1">
        <v>-0.97166611826172233</v>
      </c>
      <c r="T435" s="1">
        <v>-0.1416534588107117</v>
      </c>
      <c r="U435" s="1">
        <v>0.17880679683800355</v>
      </c>
      <c r="V435" s="3">
        <v>-1.1386624201991327</v>
      </c>
    </row>
    <row r="436" spans="2:22" x14ac:dyDescent="0.35">
      <c r="B436" s="9" t="s">
        <v>433</v>
      </c>
      <c r="C436" s="1">
        <v>0.41549564453695809</v>
      </c>
      <c r="D436" s="1">
        <v>0.53925175133167991</v>
      </c>
      <c r="E436" s="1">
        <v>1.4393050081094183</v>
      </c>
      <c r="F436" s="1">
        <v>0.47093601104114408</v>
      </c>
      <c r="G436" s="1">
        <v>1.0587289447571935</v>
      </c>
      <c r="H436" s="1">
        <v>1.1718879039175158</v>
      </c>
      <c r="I436" s="1">
        <v>1.6053729930933278</v>
      </c>
      <c r="J436" s="1">
        <v>-0.99749826874846026</v>
      </c>
      <c r="K436" s="1">
        <v>-0.59820107461203109</v>
      </c>
      <c r="L436" s="1">
        <v>-0.82030673065063553</v>
      </c>
      <c r="M436" s="1">
        <v>-0.15250612144179274</v>
      </c>
      <c r="N436" s="1">
        <v>1.2883253127577934</v>
      </c>
      <c r="O436" s="1">
        <v>1.5213201644806844</v>
      </c>
      <c r="P436" s="1">
        <v>0.32419447141728558</v>
      </c>
      <c r="Q436" s="1">
        <v>0.26159805390176311</v>
      </c>
      <c r="R436" s="1">
        <v>0.68247647745152085</v>
      </c>
      <c r="S436" s="1">
        <v>-0.36157833444804915</v>
      </c>
      <c r="T436" s="1">
        <v>0.98039805734655527</v>
      </c>
      <c r="U436" s="1">
        <v>-0.38342406907341225</v>
      </c>
      <c r="V436" s="3">
        <v>0.1523972061621251</v>
      </c>
    </row>
    <row r="437" spans="2:22" x14ac:dyDescent="0.35">
      <c r="B437" s="9" t="s">
        <v>434</v>
      </c>
      <c r="C437" s="1">
        <v>-1.3855134122808632</v>
      </c>
      <c r="D437" s="1">
        <v>0.97766909239034305</v>
      </c>
      <c r="E437" s="1">
        <v>-0.68308643619639631</v>
      </c>
      <c r="F437" s="1">
        <v>-0.63737124780786714</v>
      </c>
      <c r="G437" s="1">
        <v>1.278739872931522</v>
      </c>
      <c r="H437" s="1">
        <v>-0.26984046120409488</v>
      </c>
      <c r="I437" s="1">
        <v>-0.46284201352511667</v>
      </c>
      <c r="J437" s="1">
        <v>0.86348187229358253</v>
      </c>
      <c r="K437" s="1">
        <v>1.7166860239170323</v>
      </c>
      <c r="L437" s="1">
        <v>4.7554669563090457E-3</v>
      </c>
      <c r="M437" s="1">
        <v>-1.0117249460657616</v>
      </c>
      <c r="N437" s="1">
        <v>-1.2219450241590559</v>
      </c>
      <c r="O437" s="1">
        <v>1.042821572227129</v>
      </c>
      <c r="P437" s="1">
        <v>0.35315928856119888</v>
      </c>
      <c r="Q437" s="1">
        <v>-0.31099981180667996</v>
      </c>
      <c r="R437" s="1">
        <v>1.7897135876272252</v>
      </c>
      <c r="S437" s="1">
        <v>3.6101805183375961E-2</v>
      </c>
      <c r="T437" s="1">
        <v>0.52138968435794131</v>
      </c>
      <c r="U437" s="1">
        <v>-0.68975885344964949</v>
      </c>
      <c r="V437" s="3">
        <v>-0.87693218261718653</v>
      </c>
    </row>
    <row r="438" spans="2:22" x14ac:dyDescent="0.35">
      <c r="B438" s="9" t="s">
        <v>435</v>
      </c>
      <c r="C438" s="1">
        <v>0.2565548200975008</v>
      </c>
      <c r="D438" s="1">
        <v>1.9123475005396391</v>
      </c>
      <c r="E438" s="1">
        <v>-1.9302004282960339</v>
      </c>
      <c r="F438" s="1">
        <v>6.7274441403385982E-2</v>
      </c>
      <c r="G438" s="1">
        <v>1.0529277248317923</v>
      </c>
      <c r="H438" s="1">
        <v>-8.5464410391723991E-2</v>
      </c>
      <c r="I438" s="1">
        <v>-0.21226212575316164</v>
      </c>
      <c r="J438" s="1">
        <v>-0.7553807028096865</v>
      </c>
      <c r="K438" s="1">
        <v>-0.46865671004185366</v>
      </c>
      <c r="L438" s="1">
        <v>0.10341239692017754</v>
      </c>
      <c r="M438" s="1">
        <v>-1.7857549240789983</v>
      </c>
      <c r="N438" s="1">
        <v>1.4976312998184755</v>
      </c>
      <c r="O438" s="1">
        <v>0.92925514924038877</v>
      </c>
      <c r="P438" s="1">
        <v>1.0556337903879394</v>
      </c>
      <c r="Q438" s="1">
        <v>-0.41461887411747533</v>
      </c>
      <c r="R438" s="1">
        <v>-0.92206996314466416</v>
      </c>
      <c r="S438" s="1">
        <v>2.1091294489636106E-2</v>
      </c>
      <c r="T438" s="1">
        <v>-1.3197997242369088</v>
      </c>
      <c r="U438" s="1">
        <v>-0.32411242501732773</v>
      </c>
      <c r="V438" s="3">
        <v>-1.5495891960800887</v>
      </c>
    </row>
    <row r="439" spans="2:22" x14ac:dyDescent="0.35">
      <c r="B439" s="9" t="s">
        <v>436</v>
      </c>
      <c r="C439" s="1">
        <v>0.70877995491692214</v>
      </c>
      <c r="D439" s="1">
        <v>0.83429304634540813</v>
      </c>
      <c r="E439" s="1">
        <v>-1.2484611681715616</v>
      </c>
      <c r="F439" s="1">
        <v>-0.49316343753282216</v>
      </c>
      <c r="G439" s="1">
        <v>-1.1917318770578724E-2</v>
      </c>
      <c r="H439" s="1">
        <v>-1.4220201089926565</v>
      </c>
      <c r="I439" s="1">
        <v>-0.86611989590363936</v>
      </c>
      <c r="J439" s="1">
        <v>0.72551425504164413</v>
      </c>
      <c r="K439" s="1">
        <v>-0.19318589411435483</v>
      </c>
      <c r="L439" s="1">
        <v>0.76837276341128935</v>
      </c>
      <c r="M439" s="1">
        <v>1.9852187117373463</v>
      </c>
      <c r="N439" s="1">
        <v>-3.9562608130238756E-2</v>
      </c>
      <c r="O439" s="1">
        <v>-1.1241010467262735</v>
      </c>
      <c r="P439" s="1">
        <v>0.15476250109874767</v>
      </c>
      <c r="Q439" s="1">
        <v>0.17594222054353534</v>
      </c>
      <c r="R439" s="1">
        <v>-0.96227794644425801</v>
      </c>
      <c r="S439" s="1">
        <v>-3.6135591684616157E-2</v>
      </c>
      <c r="T439" s="1">
        <v>-0.28882803414418207</v>
      </c>
      <c r="U439" s="1">
        <v>0.21620226666588643</v>
      </c>
      <c r="V439" s="3">
        <v>0.27568373104736599</v>
      </c>
    </row>
    <row r="440" spans="2:22" x14ac:dyDescent="0.35">
      <c r="B440" s="9" t="s">
        <v>437</v>
      </c>
      <c r="C440" s="1">
        <v>-1.1287460671579892</v>
      </c>
      <c r="D440" s="1">
        <v>-0.11484727819493415</v>
      </c>
      <c r="E440" s="1">
        <v>-0.15225072653194013</v>
      </c>
      <c r="F440" s="1">
        <v>-1.0217499547476834</v>
      </c>
      <c r="G440" s="1">
        <v>-0.73821206204553524</v>
      </c>
      <c r="H440" s="1">
        <v>0.20474766322961704</v>
      </c>
      <c r="I440" s="1">
        <v>0.12228738533250762</v>
      </c>
      <c r="J440" s="1">
        <v>1.1142506816279376</v>
      </c>
      <c r="K440" s="1">
        <v>1.5052671450087647</v>
      </c>
      <c r="L440" s="1">
        <v>0.95965478832432516</v>
      </c>
      <c r="M440" s="1">
        <v>0.15874564364313784</v>
      </c>
      <c r="N440" s="1">
        <v>0.62843005007073971</v>
      </c>
      <c r="O440" s="1">
        <v>0.20402768659432219</v>
      </c>
      <c r="P440" s="1">
        <v>-0.79575386170137741</v>
      </c>
      <c r="Q440" s="1">
        <v>0.155080147208879</v>
      </c>
      <c r="R440" s="1">
        <v>-1.067293237106909</v>
      </c>
      <c r="S440" s="1">
        <v>-0.79450590551698053</v>
      </c>
      <c r="T440" s="1">
        <v>-0.3451057722645377</v>
      </c>
      <c r="U440" s="1">
        <v>0.63533832939198487</v>
      </c>
      <c r="V440" s="3">
        <v>8.5445694294780161E-2</v>
      </c>
    </row>
    <row r="441" spans="2:22" x14ac:dyDescent="0.35">
      <c r="B441" s="9" t="s">
        <v>438</v>
      </c>
      <c r="C441" s="1">
        <v>0.106069425870098</v>
      </c>
      <c r="D441" s="1">
        <v>1.1308602319586119</v>
      </c>
      <c r="E441" s="1">
        <v>-1.3199216631800079</v>
      </c>
      <c r="F441" s="1">
        <v>0.4961600298915303</v>
      </c>
      <c r="G441" s="1">
        <v>1.2875797112162566</v>
      </c>
      <c r="H441" s="1">
        <v>-1.0603965205034454</v>
      </c>
      <c r="I441" s="1">
        <v>-0.55241583889500101</v>
      </c>
      <c r="J441" s="1">
        <v>2.3980452691525533</v>
      </c>
      <c r="K441" s="1">
        <v>0.7185271499987691</v>
      </c>
      <c r="L441" s="1">
        <v>0.88783771433845426</v>
      </c>
      <c r="M441" s="1">
        <v>3.9646221728607815E-2</v>
      </c>
      <c r="N441" s="1">
        <v>-0.32334088070321942</v>
      </c>
      <c r="O441" s="1">
        <v>0.59499493423455152</v>
      </c>
      <c r="P441" s="1">
        <v>0.62995721555747008</v>
      </c>
      <c r="Q441" s="1">
        <v>2.8449775261772191E-2</v>
      </c>
      <c r="R441" s="1">
        <v>-2.0877995827356157</v>
      </c>
      <c r="S441" s="1">
        <v>0.71140392872991431</v>
      </c>
      <c r="T441" s="1">
        <v>-0.36132654828338057</v>
      </c>
      <c r="U441" s="1">
        <v>-0.92855622426575202</v>
      </c>
      <c r="V441" s="3">
        <v>-0.54556779446704196</v>
      </c>
    </row>
    <row r="442" spans="2:22" x14ac:dyDescent="0.35">
      <c r="B442" s="9" t="s">
        <v>439</v>
      </c>
      <c r="C442" s="1">
        <v>0.28845156739069505</v>
      </c>
      <c r="D442" s="1">
        <v>0.18236619799337636</v>
      </c>
      <c r="E442" s="1">
        <v>-1.7044179987819299</v>
      </c>
      <c r="F442" s="1">
        <v>-8.1410357984350395E-2</v>
      </c>
      <c r="G442" s="1">
        <v>0.66119952644004221</v>
      </c>
      <c r="H442" s="1">
        <v>-0.1832113899049212</v>
      </c>
      <c r="I442" s="1">
        <v>0.36725586089355439</v>
      </c>
      <c r="J442" s="1">
        <v>-0.29281968996880953</v>
      </c>
      <c r="K442" s="1">
        <v>-1.4180184817931796</v>
      </c>
      <c r="L442" s="1">
        <v>-1.0062494465954062</v>
      </c>
      <c r="M442" s="1">
        <v>1.697043587472135</v>
      </c>
      <c r="N442" s="1">
        <v>-0.32098483426738755</v>
      </c>
      <c r="O442" s="1">
        <v>0.52335766689326002</v>
      </c>
      <c r="P442" s="1">
        <v>-0.4633438740634836</v>
      </c>
      <c r="Q442" s="1">
        <v>-1.086664848784991</v>
      </c>
      <c r="R442" s="1">
        <v>1.3288488186696235</v>
      </c>
      <c r="S442" s="1">
        <v>-0.79257308505915181</v>
      </c>
      <c r="T442" s="1">
        <v>-0.77818639746775231</v>
      </c>
      <c r="U442" s="1">
        <v>0.23655838890965961</v>
      </c>
      <c r="V442" s="3">
        <v>-2.1243012960537504</v>
      </c>
    </row>
    <row r="443" spans="2:22" x14ac:dyDescent="0.35">
      <c r="B443" s="9" t="s">
        <v>440</v>
      </c>
      <c r="C443" s="1">
        <v>-1.55667847864012</v>
      </c>
      <c r="D443" s="1">
        <v>1.3026824694978041</v>
      </c>
      <c r="E443" s="1">
        <v>0.14559345377526514</v>
      </c>
      <c r="F443" s="1">
        <v>1.0716432892742322</v>
      </c>
      <c r="G443" s="1">
        <v>-0.73551110740125825</v>
      </c>
      <c r="H443" s="1">
        <v>1.0096954911851461</v>
      </c>
      <c r="I443" s="1">
        <v>-0.52691556908697046</v>
      </c>
      <c r="J443" s="1">
        <v>0.99878807122449687</v>
      </c>
      <c r="K443" s="1">
        <v>0.68395619591862444</v>
      </c>
      <c r="L443" s="1">
        <v>1.4671575264898324</v>
      </c>
      <c r="M443" s="1">
        <v>1.2022552899931265</v>
      </c>
      <c r="N443" s="1">
        <v>0.16970295807150843</v>
      </c>
      <c r="O443" s="1">
        <v>-0.49045555370736055</v>
      </c>
      <c r="P443" s="1">
        <v>2.3129103014806263</v>
      </c>
      <c r="Q443" s="1">
        <v>8.8139824989610177E-2</v>
      </c>
      <c r="R443" s="1">
        <v>1.0416925392819603</v>
      </c>
      <c r="S443" s="1">
        <v>0.78715778578320672</v>
      </c>
      <c r="T443" s="1">
        <v>-0.44056433596438738</v>
      </c>
      <c r="U443" s="1">
        <v>-0.8240160755907876</v>
      </c>
      <c r="V443" s="3">
        <v>-0.10235878740042806</v>
      </c>
    </row>
    <row r="444" spans="2:22" x14ac:dyDescent="0.35">
      <c r="B444" s="9" t="s">
        <v>441</v>
      </c>
      <c r="C444" s="1">
        <v>-0.72002976165876575</v>
      </c>
      <c r="D444" s="1">
        <v>-0.39061503702740707</v>
      </c>
      <c r="E444" s="1">
        <v>2.6533704598226731</v>
      </c>
      <c r="F444" s="1">
        <v>-0.34242291908781625</v>
      </c>
      <c r="G444" s="1">
        <v>0.25954664302978475</v>
      </c>
      <c r="H444" s="1">
        <v>-0.45364043381518165</v>
      </c>
      <c r="I444" s="1">
        <v>0.62744301652707357</v>
      </c>
      <c r="J444" s="1">
        <v>0.13053948603907944</v>
      </c>
      <c r="K444" s="1">
        <v>1.1332793108737493</v>
      </c>
      <c r="L444" s="1">
        <v>0.48993616359892028</v>
      </c>
      <c r="M444" s="1">
        <v>2.5615619540066388</v>
      </c>
      <c r="N444" s="1">
        <v>-1.0122374838331016</v>
      </c>
      <c r="O444" s="1">
        <v>0.45010158964104141</v>
      </c>
      <c r="P444" s="1">
        <v>1.0590649056377381</v>
      </c>
      <c r="Q444" s="1">
        <v>-6.2729267355979487E-2</v>
      </c>
      <c r="R444" s="1">
        <v>-0.1252038165472486</v>
      </c>
      <c r="S444" s="1">
        <v>-0.2405090625976353</v>
      </c>
      <c r="T444" s="1">
        <v>-1.1354739740890576</v>
      </c>
      <c r="U444" s="1">
        <v>-0.32248123279732144</v>
      </c>
      <c r="V444" s="3">
        <v>4.9335947648580146E-2</v>
      </c>
    </row>
    <row r="445" spans="2:22" x14ac:dyDescent="0.35">
      <c r="B445" s="9" t="s">
        <v>442</v>
      </c>
      <c r="C445" s="1">
        <v>0.85578543161159315</v>
      </c>
      <c r="D445" s="1">
        <v>1.0441387375562285</v>
      </c>
      <c r="E445" s="1">
        <v>0.8370073805104784</v>
      </c>
      <c r="F445" s="1">
        <v>0.53007787456868993</v>
      </c>
      <c r="G445" s="1">
        <v>7.9404787216056594E-2</v>
      </c>
      <c r="H445" s="1">
        <v>0.76604787627874849</v>
      </c>
      <c r="I445" s="1">
        <v>1.3537162800094991</v>
      </c>
      <c r="J445" s="1">
        <v>-0.92415759693276411</v>
      </c>
      <c r="K445" s="1">
        <v>-0.71506679269961426</v>
      </c>
      <c r="L445" s="1">
        <v>0.21300803090602571</v>
      </c>
      <c r="M445" s="1">
        <v>0.77587974809273841</v>
      </c>
      <c r="N445" s="1">
        <v>-1.8181712761391975</v>
      </c>
      <c r="O445" s="1">
        <v>0.90227045020944263</v>
      </c>
      <c r="P445" s="1">
        <v>0.96675625875731885</v>
      </c>
      <c r="Q445" s="1">
        <v>1.2072464683990189</v>
      </c>
      <c r="R445" s="1">
        <v>6.7455370962557146E-3</v>
      </c>
      <c r="S445" s="1">
        <v>0.18849846475218784</v>
      </c>
      <c r="T445" s="1">
        <v>0.95523956665299714</v>
      </c>
      <c r="U445" s="1">
        <v>-4.4807779426957177E-2</v>
      </c>
      <c r="V445" s="3">
        <v>-0.80673192369081737</v>
      </c>
    </row>
    <row r="446" spans="2:22" x14ac:dyDescent="0.35">
      <c r="B446" s="9" t="s">
        <v>443</v>
      </c>
      <c r="C446" s="1">
        <v>-0.64776931673380767</v>
      </c>
      <c r="D446" s="1">
        <v>1.3677754873943655</v>
      </c>
      <c r="E446" s="1">
        <v>6.8445951849709932E-2</v>
      </c>
      <c r="F446" s="1">
        <v>-0.94414470577574172</v>
      </c>
      <c r="G446" s="1">
        <v>-0.44704327949687428</v>
      </c>
      <c r="H446" s="1">
        <v>-0.40773819365313096</v>
      </c>
      <c r="I446" s="1">
        <v>1.1509250096264967</v>
      </c>
      <c r="J446" s="1">
        <v>-0.13660466872451166</v>
      </c>
      <c r="K446" s="1">
        <v>-0.14830363562730015</v>
      </c>
      <c r="L446" s="1">
        <v>0.91142652716760075</v>
      </c>
      <c r="M446" s="1">
        <v>1.3489232912485263</v>
      </c>
      <c r="N446" s="1">
        <v>-1.0842241241756398</v>
      </c>
      <c r="O446" s="1">
        <v>3.7688948594306083E-3</v>
      </c>
      <c r="P446" s="1">
        <v>-0.73778207420321706</v>
      </c>
      <c r="Q446" s="1">
        <v>-0.99761796573028483</v>
      </c>
      <c r="R446" s="1">
        <v>-7.0978573939444595E-2</v>
      </c>
      <c r="S446" s="1">
        <v>0.30939654848238285</v>
      </c>
      <c r="T446" s="1">
        <v>0.44053390369817996</v>
      </c>
      <c r="U446" s="1">
        <v>-0.91187999651827867</v>
      </c>
      <c r="V446" s="3">
        <v>0.56966143675545677</v>
      </c>
    </row>
    <row r="447" spans="2:22" x14ac:dyDescent="0.35">
      <c r="B447" s="9" t="s">
        <v>444</v>
      </c>
      <c r="C447" s="1">
        <v>1.0674400692757866</v>
      </c>
      <c r="D447" s="1">
        <v>1.0063441973026948E-2</v>
      </c>
      <c r="E447" s="1">
        <v>-0.25600652686882863</v>
      </c>
      <c r="F447" s="1">
        <v>0.800341186303687</v>
      </c>
      <c r="G447" s="1">
        <v>-0.22733320158256884</v>
      </c>
      <c r="H447" s="1">
        <v>1.1546497021877915</v>
      </c>
      <c r="I447" s="1">
        <v>0.15370759811356094</v>
      </c>
      <c r="J447" s="1">
        <v>0.78051326163004486</v>
      </c>
      <c r="K447" s="1">
        <v>7.9860983335659746E-2</v>
      </c>
      <c r="L447" s="1">
        <v>0.97901078333846991</v>
      </c>
      <c r="M447" s="1">
        <v>1.348367686245264</v>
      </c>
      <c r="N447" s="1">
        <v>-0.35333631901126217</v>
      </c>
      <c r="O447" s="1">
        <v>-0.6809238982996586</v>
      </c>
      <c r="P447" s="1">
        <v>-0.83373872271607119</v>
      </c>
      <c r="Q447" s="1">
        <v>-0.50365294075383549</v>
      </c>
      <c r="R447" s="1">
        <v>0.98641239694363148</v>
      </c>
      <c r="S447" s="1">
        <v>-0.1987133934928817</v>
      </c>
      <c r="T447" s="1">
        <v>0.39571443042138327</v>
      </c>
      <c r="U447" s="1">
        <v>0.58643011813052592</v>
      </c>
      <c r="V447" s="3">
        <v>0.50342502912963749</v>
      </c>
    </row>
    <row r="448" spans="2:22" x14ac:dyDescent="0.35">
      <c r="B448" s="9" t="s">
        <v>445</v>
      </c>
      <c r="C448" s="1">
        <v>-1.4508410967460745</v>
      </c>
      <c r="D448" s="1">
        <v>-1.0368292309732645</v>
      </c>
      <c r="E448" s="1">
        <v>-1.291171725581451</v>
      </c>
      <c r="F448" s="1">
        <v>1.1217197711681515</v>
      </c>
      <c r="G448" s="1">
        <v>-0.94469828816010315</v>
      </c>
      <c r="H448" s="1">
        <v>1.1846556961477646</v>
      </c>
      <c r="I448" s="1">
        <v>0.75292906448470087</v>
      </c>
      <c r="J448" s="1">
        <v>-1.2199622011468123</v>
      </c>
      <c r="K448" s="1">
        <v>-0.4753111298803317</v>
      </c>
      <c r="L448" s="1">
        <v>-4.3192709055074906E-2</v>
      </c>
      <c r="M448" s="1">
        <v>-0.44960126699212405</v>
      </c>
      <c r="N448" s="1">
        <v>-0.44347650532810867</v>
      </c>
      <c r="O448" s="1">
        <v>1.1936826174395216</v>
      </c>
      <c r="P448" s="1">
        <v>0.23555755074153317</v>
      </c>
      <c r="Q448" s="1">
        <v>0.38056299347387312</v>
      </c>
      <c r="R448" s="1">
        <v>0.86382563366125042</v>
      </c>
      <c r="S448" s="1">
        <v>0.28540905773929165</v>
      </c>
      <c r="T448" s="1">
        <v>-1.0401406372372228</v>
      </c>
      <c r="U448" s="1">
        <v>-1.4927498618211175</v>
      </c>
      <c r="V448" s="3">
        <v>-0.765391552716014</v>
      </c>
    </row>
    <row r="449" spans="2:22" x14ac:dyDescent="0.35">
      <c r="B449" s="9" t="s">
        <v>446</v>
      </c>
      <c r="C449" s="1">
        <v>-0.25316467990857644</v>
      </c>
      <c r="D449" s="1">
        <v>0.99131792005298303</v>
      </c>
      <c r="E449" s="1">
        <v>-0.23852509160270913</v>
      </c>
      <c r="F449" s="1">
        <v>-0.47453476392588839</v>
      </c>
      <c r="G449" s="1">
        <v>-0.88094748831309411</v>
      </c>
      <c r="H449" s="1">
        <v>-1.1692521615175828</v>
      </c>
      <c r="I449" s="1">
        <v>1.0095132739643877</v>
      </c>
      <c r="J449" s="1">
        <v>-0.9048018018463625</v>
      </c>
      <c r="K449" s="1">
        <v>4.2669778495246072E-2</v>
      </c>
      <c r="L449" s="1">
        <v>-1.2416943302853611</v>
      </c>
      <c r="M449" s="1">
        <v>1.0193102810927515</v>
      </c>
      <c r="N449" s="1">
        <v>2.0072882483749589E-2</v>
      </c>
      <c r="O449" s="1">
        <v>0.24502103797972466</v>
      </c>
      <c r="P449" s="1">
        <v>1.0003319864896987</v>
      </c>
      <c r="Q449" s="1">
        <v>1.4510195300711171</v>
      </c>
      <c r="R449" s="1">
        <v>0.50012683509654909</v>
      </c>
      <c r="S449" s="1">
        <v>-2.338294736471382</v>
      </c>
      <c r="T449" s="1">
        <v>-6.2061028955373077E-2</v>
      </c>
      <c r="U449" s="1">
        <v>7.6960867520316084E-2</v>
      </c>
      <c r="V449" s="3">
        <v>-0.50896402501508342</v>
      </c>
    </row>
    <row r="450" spans="2:22" x14ac:dyDescent="0.35">
      <c r="B450" s="9" t="s">
        <v>447</v>
      </c>
      <c r="C450" s="1">
        <v>-1.1199118089641467</v>
      </c>
      <c r="D450" s="1">
        <v>-0.90085470124131561</v>
      </c>
      <c r="E450" s="1">
        <v>-0.1924559531349572</v>
      </c>
      <c r="F450" s="1">
        <v>-0.32768316349659898</v>
      </c>
      <c r="G450" s="1">
        <v>-0.26991507562478617</v>
      </c>
      <c r="H450" s="1">
        <v>-0.45175271623686547</v>
      </c>
      <c r="I450" s="1">
        <v>0.21039694016401916</v>
      </c>
      <c r="J450" s="1">
        <v>1.2207031903434655</v>
      </c>
      <c r="K450" s="1">
        <v>-0.78125244539201699</v>
      </c>
      <c r="L450" s="1">
        <v>0.84897878681006844</v>
      </c>
      <c r="M450" s="1">
        <v>0.69829280835876395</v>
      </c>
      <c r="N450" s="1">
        <v>0.2827113161250257</v>
      </c>
      <c r="O450" s="1">
        <v>2.4221657972670978</v>
      </c>
      <c r="P450" s="1">
        <v>-1.4887976284892748</v>
      </c>
      <c r="Q450" s="1">
        <v>1.0701558800188777</v>
      </c>
      <c r="R450" s="1">
        <v>0.48863431865987156</v>
      </c>
      <c r="S450" s="1">
        <v>0.95743157564633008</v>
      </c>
      <c r="T450" s="1">
        <v>0.83376697767832142</v>
      </c>
      <c r="U450" s="1">
        <v>-0.17583435034319309</v>
      </c>
      <c r="V450" s="3">
        <v>-0.95093790257012656</v>
      </c>
    </row>
    <row r="451" spans="2:22" x14ac:dyDescent="0.35">
      <c r="B451" s="9" t="s">
        <v>448</v>
      </c>
      <c r="C451" s="1">
        <v>0.13536830250582962</v>
      </c>
      <c r="D451" s="1">
        <v>-1.078969484292583</v>
      </c>
      <c r="E451" s="1">
        <v>1.0879657496451272</v>
      </c>
      <c r="F451" s="1">
        <v>-0.90919429537139795</v>
      </c>
      <c r="G451" s="1">
        <v>0.42857939208438806</v>
      </c>
      <c r="H451" s="1">
        <v>-0.83142244843687874</v>
      </c>
      <c r="I451" s="1">
        <v>0.58049645305351782</v>
      </c>
      <c r="J451" s="1">
        <v>0.15985494707858053</v>
      </c>
      <c r="K451" s="1">
        <v>1.0831821991959008</v>
      </c>
      <c r="L451" s="1">
        <v>-1.0883795428010794</v>
      </c>
      <c r="M451" s="1">
        <v>-0.40361242955655091</v>
      </c>
      <c r="N451" s="1">
        <v>0.36244286757066002</v>
      </c>
      <c r="O451" s="1">
        <v>0.16184085753321262</v>
      </c>
      <c r="P451" s="1">
        <v>-0.87239683131629131</v>
      </c>
      <c r="Q451" s="1">
        <v>2.0107476091786021</v>
      </c>
      <c r="R451" s="1">
        <v>-0.59640872906274855</v>
      </c>
      <c r="S451" s="1">
        <v>-1.136522392420751</v>
      </c>
      <c r="T451" s="1">
        <v>-3.9934954341954911E-2</v>
      </c>
      <c r="U451" s="1">
        <v>-0.67097436061864668</v>
      </c>
      <c r="V451" s="3">
        <v>2.5487766028624401</v>
      </c>
    </row>
    <row r="452" spans="2:22" x14ac:dyDescent="0.35">
      <c r="B452" s="9" t="s">
        <v>449</v>
      </c>
      <c r="C452" s="1">
        <v>-1.2743503402122072</v>
      </c>
      <c r="D452" s="1">
        <v>-8.0621281838456571E-2</v>
      </c>
      <c r="E452" s="1">
        <v>-0.58813383546552123</v>
      </c>
      <c r="F452" s="1">
        <v>-1.1893500418867913</v>
      </c>
      <c r="G452" s="1">
        <v>-1.6013227785998274</v>
      </c>
      <c r="H452" s="1">
        <v>2.0113633817023064</v>
      </c>
      <c r="I452" s="1">
        <v>-1.5438672902912938</v>
      </c>
      <c r="J452" s="1">
        <v>-2.2500980099739585</v>
      </c>
      <c r="K452" s="1">
        <v>-0.78053862020227205</v>
      </c>
      <c r="L452" s="1">
        <v>-0.51839407320860875</v>
      </c>
      <c r="M452" s="1">
        <v>-0.49936545052009329</v>
      </c>
      <c r="N452" s="1">
        <v>0.49768686884629859</v>
      </c>
      <c r="O452" s="1">
        <v>-1.2960834805670383</v>
      </c>
      <c r="P452" s="1">
        <v>0.93186875247199519</v>
      </c>
      <c r="Q452" s="1">
        <v>-1.1880739872449271</v>
      </c>
      <c r="R452" s="1">
        <v>1.2130192439544618</v>
      </c>
      <c r="S452" s="1">
        <v>-0.724742347410541</v>
      </c>
      <c r="T452" s="1">
        <v>-1.6348048134293718</v>
      </c>
      <c r="U452" s="1">
        <v>1.0907197739426202</v>
      </c>
      <c r="V452" s="3">
        <v>-1.2714502001332377</v>
      </c>
    </row>
    <row r="453" spans="2:22" x14ac:dyDescent="0.35">
      <c r="B453" s="9" t="s">
        <v>450</v>
      </c>
      <c r="C453" s="1">
        <v>2.0502457413953481</v>
      </c>
      <c r="D453" s="1">
        <v>1.3487291989243837</v>
      </c>
      <c r="E453" s="1">
        <v>0.75039493402859792</v>
      </c>
      <c r="F453" s="1">
        <v>-0.23808768789779891</v>
      </c>
      <c r="G453" s="1">
        <v>-2.4729871598370146</v>
      </c>
      <c r="H453" s="1">
        <v>0.58714979033634651</v>
      </c>
      <c r="I453" s="1">
        <v>0.76181574633513205</v>
      </c>
      <c r="J453" s="1">
        <v>-1.0349043590250955</v>
      </c>
      <c r="K453" s="1">
        <v>-0.18197164204187602</v>
      </c>
      <c r="L453" s="1">
        <v>-0.5012504275378955</v>
      </c>
      <c r="M453" s="1">
        <v>-1.0881894992007615</v>
      </c>
      <c r="N453" s="1">
        <v>-0.6397895152613029</v>
      </c>
      <c r="O453" s="1">
        <v>1.2932735707555842</v>
      </c>
      <c r="P453" s="1">
        <v>-1.4994444681713914</v>
      </c>
      <c r="Q453" s="1">
        <v>9.7578811920257788E-2</v>
      </c>
      <c r="R453" s="1">
        <v>-0.5243268584640931</v>
      </c>
      <c r="S453" s="1">
        <v>0.97734520852104478</v>
      </c>
      <c r="T453" s="1">
        <v>0.86346551523867854</v>
      </c>
      <c r="U453" s="1">
        <v>0.53945250584495319</v>
      </c>
      <c r="V453" s="3">
        <v>1.1954749224007122</v>
      </c>
    </row>
    <row r="454" spans="2:22" x14ac:dyDescent="0.35">
      <c r="B454" s="9" t="s">
        <v>451</v>
      </c>
      <c r="C454" s="1">
        <v>-0.44243789256232441</v>
      </c>
      <c r="D454" s="1">
        <v>1.878624412617828</v>
      </c>
      <c r="E454" s="1">
        <v>0.55773131893958872</v>
      </c>
      <c r="F454" s="1">
        <v>-0.38519152935446471</v>
      </c>
      <c r="G454" s="1">
        <v>-0.18345846027734961</v>
      </c>
      <c r="H454" s="1">
        <v>0.25644485109483828</v>
      </c>
      <c r="I454" s="1">
        <v>-1.4957540113528378</v>
      </c>
      <c r="J454" s="1">
        <v>0.33924079276443136</v>
      </c>
      <c r="K454" s="1">
        <v>-0.7204349836589381</v>
      </c>
      <c r="L454" s="1">
        <v>-0.30479536656687306</v>
      </c>
      <c r="M454" s="1">
        <v>-1.9727875968844271</v>
      </c>
      <c r="N454" s="1">
        <v>-0.35347380499896969</v>
      </c>
      <c r="O454" s="1">
        <v>1.2463771015219431</v>
      </c>
      <c r="P454" s="1">
        <v>0.95046826133298656</v>
      </c>
      <c r="Q454" s="1">
        <v>-1.0727596125846641</v>
      </c>
      <c r="R454" s="1">
        <v>0.38312089402938904</v>
      </c>
      <c r="S454" s="1">
        <v>1.0088270917009741</v>
      </c>
      <c r="T454" s="1">
        <v>-0.1248184800971088</v>
      </c>
      <c r="U454" s="1">
        <v>-0.79839555211350122</v>
      </c>
      <c r="V454" s="3">
        <v>0.16516979285271638</v>
      </c>
    </row>
    <row r="455" spans="2:22" x14ac:dyDescent="0.35">
      <c r="B455" s="9" t="s">
        <v>452</v>
      </c>
      <c r="C455" s="1">
        <v>1.2070406125721102E-2</v>
      </c>
      <c r="D455" s="1">
        <v>1.7143212300310384</v>
      </c>
      <c r="E455" s="1">
        <v>-2.6981127572631849E-2</v>
      </c>
      <c r="F455" s="1">
        <v>0.83555072766909555</v>
      </c>
      <c r="G455" s="1">
        <v>0.2132384321881709</v>
      </c>
      <c r="H455" s="1">
        <v>-0.29817643409032951</v>
      </c>
      <c r="I455" s="1">
        <v>-0.48476216451664383</v>
      </c>
      <c r="J455" s="1">
        <v>-1.7608287488199552</v>
      </c>
      <c r="K455" s="1">
        <v>-0.21912170153605556</v>
      </c>
      <c r="L455" s="1">
        <v>-1.1151637113157729</v>
      </c>
      <c r="M455" s="1">
        <v>1.0210589513776094</v>
      </c>
      <c r="N455" s="1">
        <v>-2.1243368098999702</v>
      </c>
      <c r="O455" s="1">
        <v>-2.1327281649476355E-2</v>
      </c>
      <c r="P455" s="1">
        <v>-0.5717239294992823</v>
      </c>
      <c r="Q455" s="1">
        <v>-0.50489268914913787</v>
      </c>
      <c r="R455" s="1">
        <v>-7.6400728269635343E-2</v>
      </c>
      <c r="S455" s="1">
        <v>-1.9086189816381206E-2</v>
      </c>
      <c r="T455" s="1">
        <v>-0.56109510500808968</v>
      </c>
      <c r="U455" s="1">
        <v>-1.2826573202809388</v>
      </c>
      <c r="V455" s="3">
        <v>-0.85095223240405016</v>
      </c>
    </row>
    <row r="456" spans="2:22" x14ac:dyDescent="0.35">
      <c r="B456" s="9" t="s">
        <v>453</v>
      </c>
      <c r="C456" s="1">
        <v>-2.7125340216735778</v>
      </c>
      <c r="D456" s="1">
        <v>1.2733138228111103</v>
      </c>
      <c r="E456" s="1">
        <v>-0.13986957545929452</v>
      </c>
      <c r="F456" s="1">
        <v>-1.6325915863105462</v>
      </c>
      <c r="G456" s="1">
        <v>-0.95396311170726</v>
      </c>
      <c r="H456" s="1">
        <v>0.70550261225922506</v>
      </c>
      <c r="I456" s="1">
        <v>1.6245120165969831</v>
      </c>
      <c r="J456" s="1">
        <v>-0.54909246037322568</v>
      </c>
      <c r="K456" s="1">
        <v>-1.1292210699167384</v>
      </c>
      <c r="L456" s="1">
        <v>0.64756343496582136</v>
      </c>
      <c r="M456" s="1">
        <v>1.8156363230716517</v>
      </c>
      <c r="N456" s="1">
        <v>-0.82658780708597512</v>
      </c>
      <c r="O456" s="1">
        <v>-0.28622932367064563</v>
      </c>
      <c r="P456" s="1">
        <v>0.42406447783478751</v>
      </c>
      <c r="Q456" s="1">
        <v>2.0836461041714918</v>
      </c>
      <c r="R456" s="1">
        <v>-0.94623436501330782</v>
      </c>
      <c r="S456" s="1">
        <v>0.18648852221981604</v>
      </c>
      <c r="T456" s="1">
        <v>0.83295689614762958</v>
      </c>
      <c r="U456" s="1">
        <v>0.53196847113351142</v>
      </c>
      <c r="V456" s="3">
        <v>-0.85745738050346043</v>
      </c>
    </row>
    <row r="457" spans="2:22" x14ac:dyDescent="0.35">
      <c r="B457" s="9" t="s">
        <v>454</v>
      </c>
      <c r="C457" s="1">
        <v>-1.7635002776935</v>
      </c>
      <c r="D457" s="1">
        <v>0.68493963958928983</v>
      </c>
      <c r="E457" s="1">
        <v>-0.23184811159846958</v>
      </c>
      <c r="F457" s="1">
        <v>-0.11882767362435534</v>
      </c>
      <c r="G457" s="1">
        <v>1.2671087311281009</v>
      </c>
      <c r="H457" s="1">
        <v>0.60443753810411516</v>
      </c>
      <c r="I457" s="1">
        <v>-0.23480974850252986</v>
      </c>
      <c r="J457" s="1">
        <v>-0.14713708854509086</v>
      </c>
      <c r="K457" s="1">
        <v>-0.66330441093546644</v>
      </c>
      <c r="L457" s="1">
        <v>-1.7864498643005153</v>
      </c>
      <c r="M457" s="1">
        <v>-0.61632785427278647</v>
      </c>
      <c r="N457" s="1">
        <v>-0.22166561434352477</v>
      </c>
      <c r="O457" s="1">
        <v>-0.60281409490872961</v>
      </c>
      <c r="P457" s="1">
        <v>1.0618902413331226</v>
      </c>
      <c r="Q457" s="1">
        <v>1.9566197215278838</v>
      </c>
      <c r="R457" s="1">
        <v>-0.65967178017955697</v>
      </c>
      <c r="S457" s="1">
        <v>8.7428089510249232E-2</v>
      </c>
      <c r="T457" s="1">
        <v>-1.3409071901944403</v>
      </c>
      <c r="U457" s="1">
        <v>0.13447256561373014</v>
      </c>
      <c r="V457" s="3">
        <v>0.74524425717075615</v>
      </c>
    </row>
    <row r="458" spans="2:22" x14ac:dyDescent="0.35">
      <c r="B458" s="9" t="s">
        <v>455</v>
      </c>
      <c r="C458" s="1">
        <v>-1.2308165106515478</v>
      </c>
      <c r="D458" s="1">
        <v>-0.14832037489609051</v>
      </c>
      <c r="E458" s="1">
        <v>-0.31609990346461836</v>
      </c>
      <c r="F458" s="1">
        <v>0.55326918141727177</v>
      </c>
      <c r="G458" s="1">
        <v>1.455973009258744</v>
      </c>
      <c r="H458" s="1">
        <v>0.38443809669583878</v>
      </c>
      <c r="I458" s="1">
        <v>-0.28041367046269672</v>
      </c>
      <c r="J458" s="1">
        <v>-1.79990681001974</v>
      </c>
      <c r="K458" s="1">
        <v>-0.6426648006305361</v>
      </c>
      <c r="L458" s="1">
        <v>1.4607371465851955</v>
      </c>
      <c r="M458" s="1">
        <v>-0.48053600448512446</v>
      </c>
      <c r="N458" s="1">
        <v>0.53341493713626165</v>
      </c>
      <c r="O458" s="1">
        <v>-1.6241743092498842</v>
      </c>
      <c r="P458" s="1">
        <v>0.45279881545566614</v>
      </c>
      <c r="Q458" s="1">
        <v>0.70428246755003143</v>
      </c>
      <c r="R458" s="1">
        <v>-0.88588966973103656</v>
      </c>
      <c r="S458" s="1">
        <v>0.64463996074930285</v>
      </c>
      <c r="T458" s="1">
        <v>1.7146414636776046</v>
      </c>
      <c r="U458" s="1">
        <v>-0.26600519415359836</v>
      </c>
      <c r="V458" s="3">
        <v>-1.4426056301996364</v>
      </c>
    </row>
    <row r="459" spans="2:22" x14ac:dyDescent="0.35">
      <c r="B459" s="9" t="s">
        <v>456</v>
      </c>
      <c r="C459" s="1">
        <v>-0.80631422124848751</v>
      </c>
      <c r="D459" s="1">
        <v>6.2690588074838733E-3</v>
      </c>
      <c r="E459" s="1">
        <v>0.88956190279336256</v>
      </c>
      <c r="F459" s="1">
        <v>-0.61536356116577062</v>
      </c>
      <c r="G459" s="1">
        <v>0.34139629966427892</v>
      </c>
      <c r="H459" s="1">
        <v>0.63432512908151906</v>
      </c>
      <c r="I459" s="1">
        <v>0.90186875946714151</v>
      </c>
      <c r="J459" s="1">
        <v>-0.46013613126441827</v>
      </c>
      <c r="K459" s="1">
        <v>-0.69455103624164727</v>
      </c>
      <c r="L459" s="1">
        <v>2.2079610869154669</v>
      </c>
      <c r="M459" s="1">
        <v>-0.44746930414372066</v>
      </c>
      <c r="N459" s="1">
        <v>0.12234926366607515</v>
      </c>
      <c r="O459" s="1">
        <v>2.4853788552004104E-2</v>
      </c>
      <c r="P459" s="1">
        <v>-0.10701067134846327</v>
      </c>
      <c r="Q459" s="1">
        <v>0.3104192650415355</v>
      </c>
      <c r="R459" s="1">
        <v>-0.51165511904819605</v>
      </c>
      <c r="S459" s="1">
        <v>0.62872259574569422</v>
      </c>
      <c r="T459" s="1">
        <v>-1.4912990996321174</v>
      </c>
      <c r="U459" s="1">
        <v>-0.5951077306991549</v>
      </c>
      <c r="V459" s="3">
        <v>-0.3979027185750596</v>
      </c>
    </row>
    <row r="460" spans="2:22" x14ac:dyDescent="0.35">
      <c r="B460" s="9" t="s">
        <v>457</v>
      </c>
      <c r="C460" s="1">
        <v>0.80707043181007798</v>
      </c>
      <c r="D460" s="1">
        <v>0.12374101368049212</v>
      </c>
      <c r="E460" s="1">
        <v>0.70995832779938617</v>
      </c>
      <c r="F460" s="1">
        <v>-0.5795716262739975</v>
      </c>
      <c r="G460" s="1">
        <v>-0.70990633438206907</v>
      </c>
      <c r="H460" s="1">
        <v>-1.2785321201036873E-2</v>
      </c>
      <c r="I460" s="1">
        <v>-0.47001703547357537</v>
      </c>
      <c r="J460" s="1">
        <v>1.5726431553581099</v>
      </c>
      <c r="K460" s="1">
        <v>0.11936233745096204</v>
      </c>
      <c r="L460" s="1">
        <v>4.2688068998654551E-2</v>
      </c>
      <c r="M460" s="1">
        <v>0.51103847678916869</v>
      </c>
      <c r="N460" s="1">
        <v>0.37640588390859819</v>
      </c>
      <c r="O460" s="1">
        <v>-0.56128514736114377</v>
      </c>
      <c r="P460" s="1">
        <v>0.62050044357048706</v>
      </c>
      <c r="Q460" s="1">
        <v>-0.19201114710749959</v>
      </c>
      <c r="R460" s="1">
        <v>0.89058819550872814</v>
      </c>
      <c r="S460" s="1">
        <v>-1.7383029257803904</v>
      </c>
      <c r="T460" s="1">
        <v>-1.519155900382677E-3</v>
      </c>
      <c r="U460" s="1">
        <v>-0.86294186708207921</v>
      </c>
      <c r="V460" s="3">
        <v>8.1311624833411589E-2</v>
      </c>
    </row>
    <row r="461" spans="2:22" x14ac:dyDescent="0.35">
      <c r="B461" s="9" t="s">
        <v>458</v>
      </c>
      <c r="C461" s="1">
        <v>-1.1885441754390191</v>
      </c>
      <c r="D461" s="1">
        <v>-1.2023495728824674</v>
      </c>
      <c r="E461" s="1">
        <v>0.68454968566066521</v>
      </c>
      <c r="F461" s="1">
        <v>1.2171882722180534</v>
      </c>
      <c r="G461" s="1">
        <v>-0.56667752646282743</v>
      </c>
      <c r="H461" s="1">
        <v>-0.45224869361922249</v>
      </c>
      <c r="I461" s="1">
        <v>-1.0346598216069656</v>
      </c>
      <c r="J461" s="1">
        <v>-0.49230288758148105</v>
      </c>
      <c r="K461" s="1">
        <v>-1.513257825618445</v>
      </c>
      <c r="L461" s="1">
        <v>0.76440528725143275</v>
      </c>
      <c r="M461" s="1">
        <v>-0.23064836401946062</v>
      </c>
      <c r="N461" s="1">
        <v>0.67407233466389005</v>
      </c>
      <c r="O461" s="1">
        <v>-1.6497311103504706</v>
      </c>
      <c r="P461" s="1">
        <v>-0.41493818424618084</v>
      </c>
      <c r="Q461" s="1">
        <v>-0.60076616951035189</v>
      </c>
      <c r="R461" s="1">
        <v>-0.13077922997048455</v>
      </c>
      <c r="S461" s="1">
        <v>0.1108847731344071</v>
      </c>
      <c r="T461" s="1">
        <v>-0.64926767846845979</v>
      </c>
      <c r="U461" s="1">
        <v>-1.1576892750056587</v>
      </c>
      <c r="V461" s="3">
        <v>-1.1718046842957339</v>
      </c>
    </row>
    <row r="462" spans="2:22" x14ac:dyDescent="0.35">
      <c r="B462" s="9" t="s">
        <v>459</v>
      </c>
      <c r="C462" s="1">
        <v>0.92797096646565358</v>
      </c>
      <c r="D462" s="1">
        <v>1.5843144370413875</v>
      </c>
      <c r="E462" s="1">
        <v>5.3169552164457068E-2</v>
      </c>
      <c r="F462" s="1">
        <v>-2.1258927048228529</v>
      </c>
      <c r="G462" s="1">
        <v>-0.93824241528761854</v>
      </c>
      <c r="H462" s="1">
        <v>-0.69967788434638478</v>
      </c>
      <c r="I462" s="1">
        <v>-1.2507517718604064</v>
      </c>
      <c r="J462" s="1">
        <v>-0.73010220608227505</v>
      </c>
      <c r="K462" s="1">
        <v>-0.2420169214170661</v>
      </c>
      <c r="L462" s="1">
        <v>0.54076835170469062</v>
      </c>
      <c r="M462" s="1">
        <v>0.38045458912476587</v>
      </c>
      <c r="N462" s="1">
        <v>-1.0050009161185083</v>
      </c>
      <c r="O462" s="1">
        <v>-0.5111417359871131</v>
      </c>
      <c r="P462" s="1">
        <v>1.3320878862278087</v>
      </c>
      <c r="Q462" s="1">
        <v>-0.51022020086530762</v>
      </c>
      <c r="R462" s="1">
        <v>0.31044615239717416</v>
      </c>
      <c r="S462" s="1">
        <v>-0.64036202136566001</v>
      </c>
      <c r="T462" s="1">
        <v>0.75588995149501426</v>
      </c>
      <c r="U462" s="1">
        <v>0.26637403894987366</v>
      </c>
      <c r="V462" s="3">
        <v>-0.60773507963970663</v>
      </c>
    </row>
    <row r="463" spans="2:22" x14ac:dyDescent="0.35">
      <c r="B463" s="9" t="s">
        <v>460</v>
      </c>
      <c r="C463" s="1">
        <v>-0.70045848154362911</v>
      </c>
      <c r="D463" s="1">
        <v>1.0594588098425477</v>
      </c>
      <c r="E463" s="1">
        <v>-0.59363879649820361</v>
      </c>
      <c r="F463" s="1">
        <v>-0.3838126826021333</v>
      </c>
      <c r="G463" s="1">
        <v>-0.76945760799867013</v>
      </c>
      <c r="H463" s="1">
        <v>1.343834260388804</v>
      </c>
      <c r="I463" s="1">
        <v>0.52163588100372904</v>
      </c>
      <c r="J463" s="1">
        <v>-1.1061785789595373</v>
      </c>
      <c r="K463" s="1">
        <v>-0.19243395419112885</v>
      </c>
      <c r="L463" s="1">
        <v>-0.66748304700721262</v>
      </c>
      <c r="M463" s="1">
        <v>-1.3157174981828026</v>
      </c>
      <c r="N463" s="1">
        <v>-1.680161501844472</v>
      </c>
      <c r="O463" s="1">
        <v>0.11641200192974523</v>
      </c>
      <c r="P463" s="1">
        <v>1.4220632280062222</v>
      </c>
      <c r="Q463" s="1">
        <v>0.57935344609764028</v>
      </c>
      <c r="R463" s="1">
        <v>-0.91841505497038645</v>
      </c>
      <c r="S463" s="1">
        <v>0.13340827228226282</v>
      </c>
      <c r="T463" s="1">
        <v>7.83410544084336E-2</v>
      </c>
      <c r="U463" s="1">
        <v>0.77909681707732892</v>
      </c>
      <c r="V463" s="3">
        <v>8.7220987039315051E-2</v>
      </c>
    </row>
    <row r="464" spans="2:22" x14ac:dyDescent="0.35">
      <c r="B464" s="9" t="s">
        <v>461</v>
      </c>
      <c r="C464" s="1">
        <v>2.2217087460221983</v>
      </c>
      <c r="D464" s="1">
        <v>1.3602517241193941</v>
      </c>
      <c r="E464" s="1">
        <v>0.39008879367433741</v>
      </c>
      <c r="F464" s="1">
        <v>0.71138029424959204</v>
      </c>
      <c r="G464" s="1">
        <v>-0.7612867354446754</v>
      </c>
      <c r="H464" s="1">
        <v>-1.1456212773032417</v>
      </c>
      <c r="I464" s="1">
        <v>-0.22454526453541543</v>
      </c>
      <c r="J464" s="1">
        <v>-0.40419105217642093</v>
      </c>
      <c r="K464" s="1">
        <v>-0.45819787360916997</v>
      </c>
      <c r="L464" s="1">
        <v>-0.8591307024601339</v>
      </c>
      <c r="M464" s="1">
        <v>0.58429260475722411</v>
      </c>
      <c r="N464" s="1">
        <v>0.24333543508678634</v>
      </c>
      <c r="O464" s="1">
        <v>-9.6191205737274063E-2</v>
      </c>
      <c r="P464" s="1">
        <v>-0.20404168483379237</v>
      </c>
      <c r="Q464" s="1">
        <v>-0.98707761186150711</v>
      </c>
      <c r="R464" s="1">
        <v>1.1226301394610279</v>
      </c>
      <c r="S464" s="1">
        <v>-1.1204399976110755</v>
      </c>
      <c r="T464" s="1">
        <v>0.67839045628468397</v>
      </c>
      <c r="U464" s="1">
        <v>-0.89620448052200052</v>
      </c>
      <c r="V464" s="3">
        <v>0.27565338911069376</v>
      </c>
    </row>
    <row r="465" spans="2:22" x14ac:dyDescent="0.35">
      <c r="B465" s="9" t="s">
        <v>462</v>
      </c>
      <c r="C465" s="1">
        <v>0.4033040098937769</v>
      </c>
      <c r="D465" s="1">
        <v>1.0268493775250895</v>
      </c>
      <c r="E465" s="1">
        <v>-0.22541759597867483</v>
      </c>
      <c r="F465" s="1">
        <v>2.9035953609390128E-2</v>
      </c>
      <c r="G465" s="1">
        <v>2.9749208890272474</v>
      </c>
      <c r="H465" s="1">
        <v>-1.6508065392561924</v>
      </c>
      <c r="I465" s="1">
        <v>-0.61472457391997481</v>
      </c>
      <c r="J465" s="1">
        <v>8.6397092750809257E-2</v>
      </c>
      <c r="K465" s="1">
        <v>-1.4822351098894979</v>
      </c>
      <c r="L465" s="1">
        <v>-1.3028187943105136</v>
      </c>
      <c r="M465" s="1">
        <v>0.14151448675461129</v>
      </c>
      <c r="N465" s="1">
        <v>0.18806312215445595</v>
      </c>
      <c r="O465" s="1">
        <v>0.71677911358678381</v>
      </c>
      <c r="P465" s="1">
        <v>0.13888691764200523</v>
      </c>
      <c r="Q465" s="1">
        <v>-0.30271333838772169</v>
      </c>
      <c r="R465" s="1">
        <v>0.8880693784007303</v>
      </c>
      <c r="S465" s="1">
        <v>0.35156018415500878</v>
      </c>
      <c r="T465" s="1">
        <v>4.4546324151165488E-2</v>
      </c>
      <c r="U465" s="1">
        <v>0.48756996799704938</v>
      </c>
      <c r="V465" s="3">
        <v>-0.86530824960036856</v>
      </c>
    </row>
    <row r="466" spans="2:22" x14ac:dyDescent="0.35">
      <c r="B466" s="9" t="s">
        <v>463</v>
      </c>
      <c r="C466" s="1">
        <v>0.41772703492592089</v>
      </c>
      <c r="D466" s="1">
        <v>-0.12575547408090482</v>
      </c>
      <c r="E466" s="1">
        <v>-0.56880887974251748</v>
      </c>
      <c r="F466" s="1">
        <v>0.78398563159196866</v>
      </c>
      <c r="G466" s="1">
        <v>0.54312841658288202</v>
      </c>
      <c r="H466" s="1">
        <v>-0.96779509723197055</v>
      </c>
      <c r="I466" s="1">
        <v>0.41008620253933059</v>
      </c>
      <c r="J466" s="1">
        <v>-0.44346872553142208</v>
      </c>
      <c r="K466" s="1">
        <v>-0.41380300052518043</v>
      </c>
      <c r="L466" s="1">
        <v>1.2097422348271722</v>
      </c>
      <c r="M466" s="1">
        <v>0.79898633402383834</v>
      </c>
      <c r="N466" s="1">
        <v>0.40097187067265777</v>
      </c>
      <c r="O466" s="1">
        <v>-0.88411446990486686</v>
      </c>
      <c r="P466" s="1">
        <v>-0.91511871182076232</v>
      </c>
      <c r="Q466" s="1">
        <v>0.56585676320991085</v>
      </c>
      <c r="R466" s="1">
        <v>2.0069937784958305</v>
      </c>
      <c r="S466" s="1">
        <v>-0.66463007150779774</v>
      </c>
      <c r="T466" s="1">
        <v>1.305317380667119</v>
      </c>
      <c r="U466" s="1">
        <v>0.60563448749281201</v>
      </c>
      <c r="V466" s="3">
        <v>-2.2089244640842494</v>
      </c>
    </row>
    <row r="467" spans="2:22" x14ac:dyDescent="0.35">
      <c r="B467" s="9" t="s">
        <v>464</v>
      </c>
      <c r="C467" s="1">
        <v>1.4616467419336197</v>
      </c>
      <c r="D467" s="1">
        <v>-0.28259953596353582</v>
      </c>
      <c r="E467" s="1">
        <v>1.1374289845588375</v>
      </c>
      <c r="F467" s="1">
        <v>0.49073848773278361</v>
      </c>
      <c r="G467" s="1">
        <v>1.2422038633759123</v>
      </c>
      <c r="H467" s="1">
        <v>-1.3567182701303457</v>
      </c>
      <c r="I467" s="1">
        <v>-0.66481076881584411</v>
      </c>
      <c r="J467" s="1">
        <v>1.1114766803381817</v>
      </c>
      <c r="K467" s="1">
        <v>-1.892914272003724</v>
      </c>
      <c r="L467" s="1">
        <v>0.8582247644662524</v>
      </c>
      <c r="M467" s="1">
        <v>1.1153701498647262</v>
      </c>
      <c r="N467" s="1">
        <v>1.6855164943428464</v>
      </c>
      <c r="O467" s="1">
        <v>1.063035414650026</v>
      </c>
      <c r="P467" s="1">
        <v>0.81569105458714963</v>
      </c>
      <c r="Q467" s="1">
        <v>0.42629479844448004</v>
      </c>
      <c r="R467" s="1">
        <v>0.77499669052132925</v>
      </c>
      <c r="S467" s="1">
        <v>1.4402008885726092</v>
      </c>
      <c r="T467" s="1">
        <v>1.1888861546054514</v>
      </c>
      <c r="U467" s="1">
        <v>-1.0583736911951507</v>
      </c>
      <c r="V467" s="3">
        <v>-1.1139844786977073</v>
      </c>
    </row>
    <row r="468" spans="2:22" x14ac:dyDescent="0.35">
      <c r="B468" s="9" t="s">
        <v>465</v>
      </c>
      <c r="C468" s="1">
        <v>-0.37300637824166738</v>
      </c>
      <c r="D468" s="1">
        <v>-2.4667693996097593</v>
      </c>
      <c r="E468" s="1">
        <v>-0.89042677801396775</v>
      </c>
      <c r="F468" s="1">
        <v>-0.70289424116015908</v>
      </c>
      <c r="G468" s="1">
        <v>-1.9425485211941247</v>
      </c>
      <c r="H468" s="1">
        <v>-2.1489954097843555</v>
      </c>
      <c r="I468" s="1">
        <v>0.29899430883539724</v>
      </c>
      <c r="J468" s="1">
        <v>1.0604614705753084</v>
      </c>
      <c r="K468" s="1">
        <v>-2.3656347698383304</v>
      </c>
      <c r="L468" s="1">
        <v>0.77715861831448396</v>
      </c>
      <c r="M468" s="1">
        <v>1.3513499149096329</v>
      </c>
      <c r="N468" s="1">
        <v>-0.93373958001532298</v>
      </c>
      <c r="O468" s="1">
        <v>-1.3666913921737507</v>
      </c>
      <c r="P468" s="1">
        <v>0.33463643937143828</v>
      </c>
      <c r="Q468" s="1">
        <v>-0.46342914011140746</v>
      </c>
      <c r="R468" s="1">
        <v>0.7968286703046249</v>
      </c>
      <c r="S468" s="1">
        <v>-0.97179402340976362</v>
      </c>
      <c r="T468" s="1">
        <v>-0.35283933613940577</v>
      </c>
      <c r="U468" s="1">
        <v>0.58651810375995428</v>
      </c>
      <c r="V468" s="3">
        <v>0.61345125937016476</v>
      </c>
    </row>
    <row r="469" spans="2:22" x14ac:dyDescent="0.35">
      <c r="B469" s="9" t="s">
        <v>466</v>
      </c>
      <c r="C469" s="1">
        <v>0.23355856292901747</v>
      </c>
      <c r="D469" s="1">
        <v>5.2000985894240938E-2</v>
      </c>
      <c r="E469" s="1">
        <v>-1.2058480778421543</v>
      </c>
      <c r="F469" s="1">
        <v>1.093900287719497</v>
      </c>
      <c r="G469" s="1">
        <v>-0.6060814892829538</v>
      </c>
      <c r="H469" s="1">
        <v>0.82204770950487038</v>
      </c>
      <c r="I469" s="1">
        <v>-0.74033915852652499</v>
      </c>
      <c r="J469" s="1">
        <v>-0.74518799588552909</v>
      </c>
      <c r="K469" s="1">
        <v>-1.2565608892578553</v>
      </c>
      <c r="L469" s="1">
        <v>0.64784561357700743</v>
      </c>
      <c r="M469" s="1">
        <v>0.64995043887889181</v>
      </c>
      <c r="N469" s="1">
        <v>-0.3814452074218308</v>
      </c>
      <c r="O469" s="1">
        <v>0.79535832000757167</v>
      </c>
      <c r="P469" s="1">
        <v>0.20026501642491523</v>
      </c>
      <c r="Q469" s="1">
        <v>1.2755999742351967</v>
      </c>
      <c r="R469" s="1">
        <v>0.6703065350134163</v>
      </c>
      <c r="S469" s="1">
        <v>-1.5232451914692455</v>
      </c>
      <c r="T469" s="1">
        <v>-0.79599484090637929</v>
      </c>
      <c r="U469" s="1">
        <v>-0.95561546428901312</v>
      </c>
      <c r="V469" s="3">
        <v>-1.4049086588580748</v>
      </c>
    </row>
    <row r="470" spans="2:22" x14ac:dyDescent="0.35">
      <c r="B470" s="9" t="s">
        <v>467</v>
      </c>
      <c r="C470" s="1">
        <v>-2.1618228515502214</v>
      </c>
      <c r="D470" s="1">
        <v>1.9181943288220635</v>
      </c>
      <c r="E470" s="1">
        <v>-5.7754888065423962E-2</v>
      </c>
      <c r="F470" s="1">
        <v>-0.68295160451739445</v>
      </c>
      <c r="G470" s="1">
        <v>0.20037068738825572</v>
      </c>
      <c r="H470" s="1">
        <v>-0.29960531835463156</v>
      </c>
      <c r="I470" s="1">
        <v>-0.97188835830077913</v>
      </c>
      <c r="J470" s="1">
        <v>-2.181549049276704</v>
      </c>
      <c r="K470" s="1">
        <v>-0.51682732808693854</v>
      </c>
      <c r="L470" s="1">
        <v>1.1866483736812539</v>
      </c>
      <c r="M470" s="1">
        <v>-1.0891015952121768</v>
      </c>
      <c r="N470" s="1">
        <v>-1.8166174766732277</v>
      </c>
      <c r="O470" s="1">
        <v>-0.65919596971663741</v>
      </c>
      <c r="P470" s="1">
        <v>-8.8293007994028214E-2</v>
      </c>
      <c r="Q470" s="1">
        <v>-0.87345719375276709</v>
      </c>
      <c r="R470" s="1">
        <v>-1.3453401377865672</v>
      </c>
      <c r="S470" s="1">
        <v>0.15375644427983234</v>
      </c>
      <c r="T470" s="1">
        <v>0.53867809735742789</v>
      </c>
      <c r="U470" s="1">
        <v>0.76839467218803015</v>
      </c>
      <c r="V470" s="3">
        <v>0.61929173434856855</v>
      </c>
    </row>
    <row r="471" spans="2:22" x14ac:dyDescent="0.35">
      <c r="B471" s="9" t="s">
        <v>468</v>
      </c>
      <c r="C471" s="1">
        <v>-1.0074185583504802</v>
      </c>
      <c r="D471" s="1">
        <v>0.56244677418173394</v>
      </c>
      <c r="E471" s="1">
        <v>-0.82800282039654127</v>
      </c>
      <c r="F471" s="1">
        <v>1.2298898685013868</v>
      </c>
      <c r="G471" s="1">
        <v>0.20388611838120432</v>
      </c>
      <c r="H471" s="1">
        <v>0.50121327426885764</v>
      </c>
      <c r="I471" s="1">
        <v>0.40969226546475768</v>
      </c>
      <c r="J471" s="1">
        <v>-0.54518001687393058</v>
      </c>
      <c r="K471" s="1">
        <v>1.6066718348498263</v>
      </c>
      <c r="L471" s="1">
        <v>1.2655236139339574</v>
      </c>
      <c r="M471" s="1">
        <v>-0.83595904489590112</v>
      </c>
      <c r="N471" s="1">
        <v>-0.68677573779397327</v>
      </c>
      <c r="O471" s="1">
        <v>-3.2434373235395754E-2</v>
      </c>
      <c r="P471" s="1">
        <v>-0.56739156039115335</v>
      </c>
      <c r="Q471" s="1">
        <v>-1.7845454619880998</v>
      </c>
      <c r="R471" s="1">
        <v>1.8590952154374438</v>
      </c>
      <c r="S471" s="1">
        <v>-1.5402517088043841</v>
      </c>
      <c r="T471" s="1">
        <v>0.62077668448212242</v>
      </c>
      <c r="U471" s="1">
        <v>-0.68111465359915602</v>
      </c>
      <c r="V471" s="3">
        <v>-0.55029633644678122</v>
      </c>
    </row>
    <row r="472" spans="2:22" x14ac:dyDescent="0.35">
      <c r="B472" s="9" t="s">
        <v>469</v>
      </c>
      <c r="C472" s="1">
        <v>0.84721015236146224</v>
      </c>
      <c r="D472" s="1">
        <v>0.72819643577479987</v>
      </c>
      <c r="E472" s="1">
        <v>0.9523668282504445</v>
      </c>
      <c r="F472" s="1">
        <v>-0.44731678960483895</v>
      </c>
      <c r="G472" s="1">
        <v>1.6323184956315617</v>
      </c>
      <c r="H472" s="1">
        <v>-2.5602313252513789E-2</v>
      </c>
      <c r="I472" s="1">
        <v>1.2523119153293543</v>
      </c>
      <c r="J472" s="1">
        <v>1.3355250569477504</v>
      </c>
      <c r="K472" s="1">
        <v>0.81993792329770554</v>
      </c>
      <c r="L472" s="1">
        <v>-0.53065460103627926</v>
      </c>
      <c r="M472" s="1">
        <v>0.64669588943435219</v>
      </c>
      <c r="N472" s="1">
        <v>-2.5644827659036973</v>
      </c>
      <c r="O472" s="1">
        <v>1.6181929229146907</v>
      </c>
      <c r="P472" s="1">
        <v>0.88989837493175505</v>
      </c>
      <c r="Q472" s="1">
        <v>-1.7877203636649766</v>
      </c>
      <c r="R472" s="1">
        <v>-0.19759374858115505</v>
      </c>
      <c r="S472" s="1">
        <v>-0.56393901214736586</v>
      </c>
      <c r="T472" s="1">
        <v>0.71079793532803437</v>
      </c>
      <c r="U472" s="1">
        <v>0.49005855999851899</v>
      </c>
      <c r="V472" s="3">
        <v>0.97191026181933948</v>
      </c>
    </row>
    <row r="473" spans="2:22" x14ac:dyDescent="0.35">
      <c r="B473" s="9" t="s">
        <v>470</v>
      </c>
      <c r="C473" s="1">
        <v>0.17161650842749301</v>
      </c>
      <c r="D473" s="1">
        <v>1.776085190778228</v>
      </c>
      <c r="E473" s="1">
        <v>-0.72272944216812629</v>
      </c>
      <c r="F473" s="1">
        <v>0.90090822899231715</v>
      </c>
      <c r="G473" s="1">
        <v>0.99490481725306656</v>
      </c>
      <c r="H473" s="1">
        <v>-0.82897997395241829</v>
      </c>
      <c r="I473" s="1">
        <v>-0.42672846498478961</v>
      </c>
      <c r="J473" s="1">
        <v>-0.86317618945463093</v>
      </c>
      <c r="K473" s="1">
        <v>-0.46681836595117859</v>
      </c>
      <c r="L473" s="1">
        <v>-0.47400289848933413</v>
      </c>
      <c r="M473" s="1">
        <v>-2.7430589510908638</v>
      </c>
      <c r="N473" s="1">
        <v>-1.0907455568181195</v>
      </c>
      <c r="O473" s="1">
        <v>-7.7968629614442952E-2</v>
      </c>
      <c r="P473" s="1">
        <v>-0.6340407187533551</v>
      </c>
      <c r="Q473" s="1">
        <v>-0.43572747166157866</v>
      </c>
      <c r="R473" s="1">
        <v>-1.8643504435278482</v>
      </c>
      <c r="S473" s="1">
        <v>-1.4017398588397505</v>
      </c>
      <c r="T473" s="1">
        <v>7.1729357075229982E-2</v>
      </c>
      <c r="U473" s="1">
        <v>-0.33105916340616648</v>
      </c>
      <c r="V473" s="3">
        <v>1.0470084826119288</v>
      </c>
    </row>
    <row r="474" spans="2:22" x14ac:dyDescent="0.35">
      <c r="B474" s="9" t="s">
        <v>471</v>
      </c>
      <c r="C474" s="1">
        <v>1.4249152451185114</v>
      </c>
      <c r="D474" s="1">
        <v>-0.28551966359585884</v>
      </c>
      <c r="E474" s="1">
        <v>-2.938322622306611</v>
      </c>
      <c r="F474" s="1">
        <v>-1.7816670334177018E-3</v>
      </c>
      <c r="G474" s="1">
        <v>0.28232074114241656</v>
      </c>
      <c r="H474" s="1">
        <v>-6.1973526023507426E-2</v>
      </c>
      <c r="I474" s="1">
        <v>0.19441993616969683</v>
      </c>
      <c r="J474" s="1">
        <v>-0.2106055757080329</v>
      </c>
      <c r="K474" s="1">
        <v>0.96145995834165277</v>
      </c>
      <c r="L474" s="1">
        <v>1.0145904781449013</v>
      </c>
      <c r="M474" s="1">
        <v>1.8497527115380994</v>
      </c>
      <c r="N474" s="1">
        <v>0.78447809411444391</v>
      </c>
      <c r="O474" s="1">
        <v>-0.20000908957730859</v>
      </c>
      <c r="P474" s="1">
        <v>-1.8705403086665544</v>
      </c>
      <c r="Q474" s="1">
        <v>1.9816445625016863</v>
      </c>
      <c r="R474" s="1">
        <v>-0.13301986627796542</v>
      </c>
      <c r="S474" s="1">
        <v>-5.9105202176054333E-2</v>
      </c>
      <c r="T474" s="1">
        <v>0.27881222483873724</v>
      </c>
      <c r="U474" s="1">
        <v>0.51248721616575288</v>
      </c>
      <c r="V474" s="3">
        <v>0.14152785364385229</v>
      </c>
    </row>
    <row r="475" spans="2:22" x14ac:dyDescent="0.35">
      <c r="B475" s="9" t="s">
        <v>472</v>
      </c>
      <c r="C475" s="1">
        <v>1.1034034395458434</v>
      </c>
      <c r="D475" s="1">
        <v>1.0094365598154322</v>
      </c>
      <c r="E475" s="1">
        <v>4.3115337284569871E-2</v>
      </c>
      <c r="F475" s="1">
        <v>-0.56336307621592285</v>
      </c>
      <c r="G475" s="1">
        <v>0.77627053356030451</v>
      </c>
      <c r="H475" s="1">
        <v>0.79079965847799805</v>
      </c>
      <c r="I475" s="1">
        <v>1.2756825336127826E-2</v>
      </c>
      <c r="J475" s="1">
        <v>-2.1307242731516096</v>
      </c>
      <c r="K475" s="1">
        <v>-0.28034210052601771</v>
      </c>
      <c r="L475" s="1">
        <v>-0.82333540384217641</v>
      </c>
      <c r="M475" s="1">
        <v>-1.7497392518080663</v>
      </c>
      <c r="N475" s="1">
        <v>-1.5039732220131923</v>
      </c>
      <c r="O475" s="1">
        <v>-0.24305403501583453</v>
      </c>
      <c r="P475" s="1">
        <v>1.5370053904955912</v>
      </c>
      <c r="Q475" s="1">
        <v>7.2398588925276494E-2</v>
      </c>
      <c r="R475" s="1">
        <v>0.56151376155130706</v>
      </c>
      <c r="S475" s="1">
        <v>0.49510865358339567</v>
      </c>
      <c r="T475" s="1">
        <v>0.66086080982465489</v>
      </c>
      <c r="U475" s="1">
        <v>0.12887987516511873</v>
      </c>
      <c r="V475" s="3">
        <v>-4.6684341106747761E-2</v>
      </c>
    </row>
    <row r="476" spans="2:22" x14ac:dyDescent="0.35">
      <c r="B476" s="9" t="s">
        <v>473</v>
      </c>
      <c r="C476" s="1">
        <v>-1.8714080087798286</v>
      </c>
      <c r="D476" s="1">
        <v>-3.9555409567064596E-2</v>
      </c>
      <c r="E476" s="1">
        <v>-0.51108941310960665</v>
      </c>
      <c r="F476" s="1">
        <v>-1.0707568783156987</v>
      </c>
      <c r="G476" s="1">
        <v>-0.10409256817804639</v>
      </c>
      <c r="H476" s="1">
        <v>1.7772119289181521</v>
      </c>
      <c r="I476" s="1">
        <v>-0.56437530062587438</v>
      </c>
      <c r="J476" s="1">
        <v>1.3909191038662894</v>
      </c>
      <c r="K476" s="1">
        <v>1.2595005132145516</v>
      </c>
      <c r="L476" s="1">
        <v>-0.52315209166211496</v>
      </c>
      <c r="M476" s="1">
        <v>0.70792855955780776</v>
      </c>
      <c r="N476" s="1">
        <v>0.40962635213462062</v>
      </c>
      <c r="O476" s="1">
        <v>6.0229331948204257E-3</v>
      </c>
      <c r="P476" s="1">
        <v>1.0707398706082372</v>
      </c>
      <c r="Q476" s="1">
        <v>0.87277081843032622</v>
      </c>
      <c r="R476" s="1">
        <v>0.53783162745129898</v>
      </c>
      <c r="S476" s="1">
        <v>-6.2193694372367709E-3</v>
      </c>
      <c r="T476" s="1">
        <v>0.89322957915258716</v>
      </c>
      <c r="U476" s="1">
        <v>-0.20169369877006987</v>
      </c>
      <c r="V476" s="3">
        <v>-0.85453087358410729</v>
      </c>
    </row>
    <row r="477" spans="2:22" x14ac:dyDescent="0.35">
      <c r="B477" s="9" t="s">
        <v>474</v>
      </c>
      <c r="C477" s="1">
        <v>-0.8220679995214516</v>
      </c>
      <c r="D477" s="1">
        <v>0.68489510065515802</v>
      </c>
      <c r="E477" s="1">
        <v>-0.72671849984013426</v>
      </c>
      <c r="F477" s="1">
        <v>-0.1882160342180256</v>
      </c>
      <c r="G477" s="1">
        <v>-0.20976376210582942</v>
      </c>
      <c r="H477" s="1">
        <v>-6.2797900183364883E-2</v>
      </c>
      <c r="I477" s="1">
        <v>1.2960219367569406</v>
      </c>
      <c r="J477" s="1">
        <v>2.6471872219736112</v>
      </c>
      <c r="K477" s="1">
        <v>-0.44048282085062856</v>
      </c>
      <c r="L477" s="1">
        <v>0.16784843645581429</v>
      </c>
      <c r="M477" s="1">
        <v>0.37358472695143435</v>
      </c>
      <c r="N477" s="1">
        <v>0.41880429987131995</v>
      </c>
      <c r="O477" s="1">
        <v>0.71023595413986362</v>
      </c>
      <c r="P477" s="1">
        <v>-0.80414697930853496</v>
      </c>
      <c r="Q477" s="1">
        <v>0.38442589467831273</v>
      </c>
      <c r="R477" s="1">
        <v>4.8170680688544715E-2</v>
      </c>
      <c r="S477" s="1">
        <v>-0.40671786407363131</v>
      </c>
      <c r="T477" s="1">
        <v>-0.67058218195696018</v>
      </c>
      <c r="U477" s="1">
        <v>0.61028624157011024</v>
      </c>
      <c r="V477" s="3">
        <v>-2.0504818728744807</v>
      </c>
    </row>
    <row r="478" spans="2:22" x14ac:dyDescent="0.35">
      <c r="B478" s="9" t="s">
        <v>475</v>
      </c>
      <c r="C478" s="1">
        <v>-0.78342406958870936</v>
      </c>
      <c r="D478" s="1">
        <v>0.20850373204091432</v>
      </c>
      <c r="E478" s="1">
        <v>-1.4464796709860692</v>
      </c>
      <c r="F478" s="1">
        <v>-0.3156363636981907</v>
      </c>
      <c r="G478" s="1">
        <v>-0.94684128842746484</v>
      </c>
      <c r="H478" s="1">
        <v>-0.99272396715253564</v>
      </c>
      <c r="I478" s="1">
        <v>-1.1063544329955259</v>
      </c>
      <c r="J478" s="1">
        <v>0.84550109101666215</v>
      </c>
      <c r="K478" s="1">
        <v>-0.7220820552644085</v>
      </c>
      <c r="L478" s="1">
        <v>0.50180238163720015</v>
      </c>
      <c r="M478" s="1">
        <v>-0.99475007427888396</v>
      </c>
      <c r="N478" s="1">
        <v>-0.70574476471878878</v>
      </c>
      <c r="O478" s="1">
        <v>4.9462276299436191E-2</v>
      </c>
      <c r="P478" s="1">
        <v>-0.9444515398832769</v>
      </c>
      <c r="Q478" s="1">
        <v>0.92512798847959554</v>
      </c>
      <c r="R478" s="1">
        <v>-0.80605504131434591</v>
      </c>
      <c r="S478" s="1">
        <v>-1.1257945766394202</v>
      </c>
      <c r="T478" s="1">
        <v>-1.3777138646319449</v>
      </c>
      <c r="U478" s="1">
        <v>1.5731779002931492</v>
      </c>
      <c r="V478" s="3">
        <v>-1.3304215136954041</v>
      </c>
    </row>
    <row r="479" spans="2:22" x14ac:dyDescent="0.35">
      <c r="B479" s="9" t="s">
        <v>476</v>
      </c>
      <c r="C479" s="1">
        <v>-0.89896110951691166</v>
      </c>
      <c r="D479" s="1">
        <v>-0.16737753927696736</v>
      </c>
      <c r="E479" s="1">
        <v>2.5393319265008922</v>
      </c>
      <c r="F479" s="1">
        <v>-0.22224105991359466</v>
      </c>
      <c r="G479" s="1">
        <v>0.87807942277876627</v>
      </c>
      <c r="H479" s="1">
        <v>0.29334154490860259</v>
      </c>
      <c r="I479" s="1">
        <v>0.66105579938583492</v>
      </c>
      <c r="J479" s="1">
        <v>-8.4082861814522222E-3</v>
      </c>
      <c r="K479" s="1">
        <v>1.1147177581543024</v>
      </c>
      <c r="L479" s="1">
        <v>0.33485210628038753</v>
      </c>
      <c r="M479" s="1">
        <v>-0.53809663893781101</v>
      </c>
      <c r="N479" s="1">
        <v>1.4650920991648559</v>
      </c>
      <c r="O479" s="1">
        <v>0.64958366594559702</v>
      </c>
      <c r="P479" s="1">
        <v>0.54950608622736208</v>
      </c>
      <c r="Q479" s="1">
        <v>1.0937072844235287</v>
      </c>
      <c r="R479" s="1">
        <v>-0.16723482954390351</v>
      </c>
      <c r="S479" s="1">
        <v>-1.1268249174993696</v>
      </c>
      <c r="T479" s="1">
        <v>-0.30320267492811703</v>
      </c>
      <c r="U479" s="1">
        <v>-0.37722572872275884</v>
      </c>
      <c r="V479" s="3">
        <v>-0.53183857983191196</v>
      </c>
    </row>
    <row r="480" spans="2:22" x14ac:dyDescent="0.35">
      <c r="B480" s="9" t="s">
        <v>477</v>
      </c>
      <c r="C480" s="1">
        <v>-1.0009066855765443</v>
      </c>
      <c r="D480" s="1">
        <v>-0.71766903861118958</v>
      </c>
      <c r="E480" s="1">
        <v>-1.4041749247238622</v>
      </c>
      <c r="F480" s="1">
        <v>-1.19303734067568</v>
      </c>
      <c r="G480" s="1">
        <v>0.35332144559380119</v>
      </c>
      <c r="H480" s="1">
        <v>1.691622913783642</v>
      </c>
      <c r="I480" s="1">
        <v>1.1844127679733447</v>
      </c>
      <c r="J480" s="1">
        <v>-1.6796020800143434</v>
      </c>
      <c r="K480" s="1">
        <v>0.43040515222446007</v>
      </c>
      <c r="L480" s="1">
        <v>-0.46991120397057745</v>
      </c>
      <c r="M480" s="1">
        <v>-0.33332123942229658</v>
      </c>
      <c r="N480" s="1">
        <v>0.59700207166309138</v>
      </c>
      <c r="O480" s="1">
        <v>-1.0498302970699178</v>
      </c>
      <c r="P480" s="1">
        <v>-0.38236796007820978</v>
      </c>
      <c r="Q480" s="1">
        <v>0.98984629510110722</v>
      </c>
      <c r="R480" s="1">
        <v>1.5532662028257433</v>
      </c>
      <c r="S480" s="1">
        <v>1.170637886896069</v>
      </c>
      <c r="T480" s="1">
        <v>-0.27463505566823088</v>
      </c>
      <c r="U480" s="1">
        <v>0.85663004220068339</v>
      </c>
      <c r="V480" s="3">
        <v>-1.0993323708738154</v>
      </c>
    </row>
    <row r="481" spans="2:22" x14ac:dyDescent="0.35">
      <c r="B481" s="9" t="s">
        <v>478</v>
      </c>
      <c r="C481" s="1">
        <v>-0.75792423445216517</v>
      </c>
      <c r="D481" s="1">
        <v>-0.72191140969280809</v>
      </c>
      <c r="E481" s="1">
        <v>-0.38432739511879493</v>
      </c>
      <c r="F481" s="1">
        <v>-0.16987537191181573</v>
      </c>
      <c r="G481" s="1">
        <v>1.1389839597010158</v>
      </c>
      <c r="H481" s="1">
        <v>-1.4226802439156185</v>
      </c>
      <c r="I481" s="1">
        <v>0.86268027030057937</v>
      </c>
      <c r="J481" s="1">
        <v>0.5028572802456811</v>
      </c>
      <c r="K481" s="1">
        <v>0.66137059179122204</v>
      </c>
      <c r="L481" s="1">
        <v>0.54344318964066252</v>
      </c>
      <c r="M481" s="1">
        <v>-2.4132812434064937E-2</v>
      </c>
      <c r="N481" s="1">
        <v>-0.13424292827409071</v>
      </c>
      <c r="O481" s="1">
        <v>0.23320259172428054</v>
      </c>
      <c r="P481" s="1">
        <v>1.4046378249348832</v>
      </c>
      <c r="Q481" s="1">
        <v>0.39851257331177664</v>
      </c>
      <c r="R481" s="1">
        <v>0.69941719547655212</v>
      </c>
      <c r="S481" s="1">
        <v>-0.5573075187761839</v>
      </c>
      <c r="T481" s="1">
        <v>2.0773701201003285</v>
      </c>
      <c r="U481" s="1">
        <v>0.3022131667764601</v>
      </c>
      <c r="V481" s="3">
        <v>0.26735924620495449</v>
      </c>
    </row>
    <row r="482" spans="2:22" x14ac:dyDescent="0.35">
      <c r="B482" s="9" t="s">
        <v>479</v>
      </c>
      <c r="C482" s="1">
        <v>-0.20980693290562569</v>
      </c>
      <c r="D482" s="1">
        <v>1.2592153306499936</v>
      </c>
      <c r="E482" s="1">
        <v>-0.14708619734070513</v>
      </c>
      <c r="F482" s="1">
        <v>-0.31331318817312587</v>
      </c>
      <c r="G482" s="1">
        <v>-0.25127425796228253</v>
      </c>
      <c r="H482" s="1">
        <v>1.8898835932060938</v>
      </c>
      <c r="I482" s="1">
        <v>-0.68739188820052544</v>
      </c>
      <c r="J482" s="1">
        <v>0.84609012041242271</v>
      </c>
      <c r="K482" s="1">
        <v>-0.34412753452461708</v>
      </c>
      <c r="L482" s="1">
        <v>2.1590022347730127</v>
      </c>
      <c r="M482" s="1">
        <v>-3.787309281028034E-2</v>
      </c>
      <c r="N482" s="1">
        <v>0.95422777497372524</v>
      </c>
      <c r="O482" s="1">
        <v>0.39057344593899823</v>
      </c>
      <c r="P482" s="1">
        <v>0.46170550326336529</v>
      </c>
      <c r="Q482" s="1">
        <v>1.1185696970971626</v>
      </c>
      <c r="R482" s="1">
        <v>-1.4855814426121423</v>
      </c>
      <c r="S482" s="1">
        <v>2.3976214246388921</v>
      </c>
      <c r="T482" s="1">
        <v>-0.29442794617026502</v>
      </c>
      <c r="U482" s="1">
        <v>0.26891409388263432</v>
      </c>
      <c r="V482" s="3">
        <v>0.10535072102091042</v>
      </c>
    </row>
    <row r="483" spans="2:22" x14ac:dyDescent="0.35">
      <c r="B483" s="9" t="s">
        <v>480</v>
      </c>
      <c r="C483" s="1">
        <v>-0.56917208061164659</v>
      </c>
      <c r="D483" s="1">
        <v>2.0229393211732525</v>
      </c>
      <c r="E483" s="1">
        <v>0.7495555114847019</v>
      </c>
      <c r="F483" s="1">
        <v>-0.71064759443225256</v>
      </c>
      <c r="G483" s="1">
        <v>0.48374566946080705</v>
      </c>
      <c r="H483" s="1">
        <v>0.89779200804527148</v>
      </c>
      <c r="I483" s="1">
        <v>-1.146093252354299</v>
      </c>
      <c r="J483" s="1">
        <v>0.76215233602131494</v>
      </c>
      <c r="K483" s="1">
        <v>-0.29789405606086233</v>
      </c>
      <c r="L483" s="1">
        <v>-1.2384712876199013</v>
      </c>
      <c r="M483" s="1">
        <v>0.93356696337483047</v>
      </c>
      <c r="N483" s="1">
        <v>-0.69392319729727037</v>
      </c>
      <c r="O483" s="1">
        <v>0.55007262919434985</v>
      </c>
      <c r="P483" s="1">
        <v>4.9882680263118546E-2</v>
      </c>
      <c r="Q483" s="1">
        <v>0.78077118594437311</v>
      </c>
      <c r="R483" s="1">
        <v>0.80467878067127041</v>
      </c>
      <c r="S483" s="1">
        <v>0.50915655007283556</v>
      </c>
      <c r="T483" s="1">
        <v>7.7758080112549241E-2</v>
      </c>
      <c r="U483" s="1">
        <v>-1.0255655017862657</v>
      </c>
      <c r="V483" s="3">
        <v>4.7751333130348746E-2</v>
      </c>
    </row>
    <row r="484" spans="2:22" x14ac:dyDescent="0.35">
      <c r="B484" s="9" t="s">
        <v>481</v>
      </c>
      <c r="C484" s="1">
        <v>1.2064274217498376</v>
      </c>
      <c r="D484" s="1">
        <v>0.71459923747475207</v>
      </c>
      <c r="E484" s="1">
        <v>-0.38532458645631151</v>
      </c>
      <c r="F484" s="1">
        <v>1.7191743261005354</v>
      </c>
      <c r="G484" s="1">
        <v>-0.47604675834699994</v>
      </c>
      <c r="H484" s="1">
        <v>-0.65903758931865353</v>
      </c>
      <c r="I484" s="1">
        <v>-1.9639343961714748</v>
      </c>
      <c r="J484" s="1">
        <v>-1.0474242664260649</v>
      </c>
      <c r="K484" s="1">
        <v>0.73658320844733682</v>
      </c>
      <c r="L484" s="1">
        <v>0.13825941889303073</v>
      </c>
      <c r="M484" s="1">
        <v>-0.49248280945769185</v>
      </c>
      <c r="N484" s="1">
        <v>-2.2720394942582991</v>
      </c>
      <c r="O484" s="1">
        <v>2.0278641214969575</v>
      </c>
      <c r="P484" s="1">
        <v>-1.5739758580659657</v>
      </c>
      <c r="Q484" s="1">
        <v>9.9344923880399505E-2</v>
      </c>
      <c r="R484" s="1">
        <v>-0.65395639560212138</v>
      </c>
      <c r="S484" s="1">
        <v>-1.3668524004759672</v>
      </c>
      <c r="T484" s="1">
        <v>1.0633510267008479</v>
      </c>
      <c r="U484" s="1">
        <v>-0.40421371525002375</v>
      </c>
      <c r="V484" s="3">
        <v>-1.3560425209439477</v>
      </c>
    </row>
    <row r="485" spans="2:22" x14ac:dyDescent="0.35">
      <c r="B485" s="9" t="s">
        <v>482</v>
      </c>
      <c r="C485" s="1">
        <v>9.0859835941766762E-2</v>
      </c>
      <c r="D485" s="1">
        <v>-0.71094341632226732</v>
      </c>
      <c r="E485" s="1">
        <v>-0.38425502665312067</v>
      </c>
      <c r="F485" s="1">
        <v>-5.6750100135537287E-2</v>
      </c>
      <c r="G485" s="1">
        <v>0.76813308773380906</v>
      </c>
      <c r="H485" s="1">
        <v>-0.8295120903654869</v>
      </c>
      <c r="I485" s="1">
        <v>1.1325066510324822</v>
      </c>
      <c r="J485" s="1">
        <v>-1.1064518452062704</v>
      </c>
      <c r="K485" s="1">
        <v>-1.232952674853923</v>
      </c>
      <c r="L485" s="1">
        <v>0.98323183217602084</v>
      </c>
      <c r="M485" s="1">
        <v>0.47602851733799656</v>
      </c>
      <c r="N485" s="1">
        <v>1.4250089455123327</v>
      </c>
      <c r="O485" s="1">
        <v>0.28954870710568392</v>
      </c>
      <c r="P485" s="1">
        <v>3.5543043912373312E-2</v>
      </c>
      <c r="Q485" s="1">
        <v>2.8191034771230328</v>
      </c>
      <c r="R485" s="1">
        <v>0.75045628686144183</v>
      </c>
      <c r="S485" s="1">
        <v>0.42977713760682285</v>
      </c>
      <c r="T485" s="1">
        <v>-1.1552601834424101</v>
      </c>
      <c r="U485" s="1">
        <v>0.24902797491418197</v>
      </c>
      <c r="V485" s="3">
        <v>-0.14743624015146306</v>
      </c>
    </row>
    <row r="486" spans="2:22" x14ac:dyDescent="0.35">
      <c r="B486" s="9" t="s">
        <v>483</v>
      </c>
      <c r="C486" s="1">
        <v>1.8517553850283777</v>
      </c>
      <c r="D486" s="1">
        <v>0.62034583096435236</v>
      </c>
      <c r="E486" s="1">
        <v>1.1312447348424441</v>
      </c>
      <c r="F486" s="1">
        <v>-7.9206339150796765E-2</v>
      </c>
      <c r="G486" s="1">
        <v>-1.4700177044249498</v>
      </c>
      <c r="H486" s="1">
        <v>0.49818814741441003</v>
      </c>
      <c r="I486" s="1">
        <v>0.32958132934796397</v>
      </c>
      <c r="J486" s="1">
        <v>0.61392900652100635</v>
      </c>
      <c r="K486" s="1">
        <v>0.15798408015306187</v>
      </c>
      <c r="L486" s="1">
        <v>-0.30855024999636899</v>
      </c>
      <c r="M486" s="1">
        <v>0.10310924060599463</v>
      </c>
      <c r="N486" s="1">
        <v>-1.014109177065545</v>
      </c>
      <c r="O486" s="1">
        <v>-3.5008469365782259E-2</v>
      </c>
      <c r="P486" s="1">
        <v>-0.35017741414997028</v>
      </c>
      <c r="Q486" s="1">
        <v>0.11819055966675626</v>
      </c>
      <c r="R486" s="1">
        <v>1.1499304862807247</v>
      </c>
      <c r="S486" s="1">
        <v>-1.1130157869178456</v>
      </c>
      <c r="T486" s="1">
        <v>-1.5591855809877631</v>
      </c>
      <c r="U486" s="1">
        <v>0.39799866197334982</v>
      </c>
      <c r="V486" s="3">
        <v>0.37912736826210475</v>
      </c>
    </row>
    <row r="487" spans="2:22" x14ac:dyDescent="0.35">
      <c r="B487" s="9" t="s">
        <v>484</v>
      </c>
      <c r="C487" s="1">
        <v>-1.5746561341760719</v>
      </c>
      <c r="D487" s="1">
        <v>-0.80814220412500448</v>
      </c>
      <c r="E487" s="1">
        <v>-1.3394935072006482</v>
      </c>
      <c r="F487" s="1">
        <v>-0.5437050999018016</v>
      </c>
      <c r="G487" s="1">
        <v>7.2072209220489097E-2</v>
      </c>
      <c r="H487" s="1">
        <v>0.44290238621468264</v>
      </c>
      <c r="I487" s="1">
        <v>0.21533236603093739</v>
      </c>
      <c r="J487" s="1">
        <v>-2.1558001567917331</v>
      </c>
      <c r="K487" s="1">
        <v>-0.26603948346464706</v>
      </c>
      <c r="L487" s="1">
        <v>0.70930702136198942</v>
      </c>
      <c r="M487" s="1">
        <v>-1.0527958487727129</v>
      </c>
      <c r="N487" s="1">
        <v>-0.14932828477884941</v>
      </c>
      <c r="O487" s="1">
        <v>-9.7949608033670227E-2</v>
      </c>
      <c r="P487" s="1">
        <v>0.89787147434949199</v>
      </c>
      <c r="Q487" s="1">
        <v>-0.14706743429743394</v>
      </c>
      <c r="R487" s="1">
        <v>-8.3995331456018882E-2</v>
      </c>
      <c r="S487" s="1">
        <v>-0.42395201197775373</v>
      </c>
      <c r="T487" s="1">
        <v>-0.56679322718316749</v>
      </c>
      <c r="U487" s="1">
        <v>0.10822355499091042</v>
      </c>
      <c r="V487" s="3">
        <v>-1.8188121500108552</v>
      </c>
    </row>
    <row r="488" spans="2:22" x14ac:dyDescent="0.35">
      <c r="B488" s="9" t="s">
        <v>485</v>
      </c>
      <c r="C488" s="1">
        <v>0.22183456764906798</v>
      </c>
      <c r="D488" s="1">
        <v>0.98472404612310604</v>
      </c>
      <c r="E488" s="1">
        <v>-0.33951010865485992</v>
      </c>
      <c r="F488" s="1">
        <v>1.0395233976691636</v>
      </c>
      <c r="G488" s="1">
        <v>-0.73127991468936204</v>
      </c>
      <c r="H488" s="1">
        <v>-1.6010732229098628</v>
      </c>
      <c r="I488" s="1">
        <v>0.48883316688105222</v>
      </c>
      <c r="J488" s="1">
        <v>-0.60817238570382315</v>
      </c>
      <c r="K488" s="1">
        <v>-0.7790996017454237</v>
      </c>
      <c r="L488" s="1">
        <v>0.18902648338016556</v>
      </c>
      <c r="M488" s="1">
        <v>-1.4129772203622701</v>
      </c>
      <c r="N488" s="1">
        <v>0.76884636843823928</v>
      </c>
      <c r="O488" s="1">
        <v>-1.902402127333737</v>
      </c>
      <c r="P488" s="1">
        <v>0.67684503141515595</v>
      </c>
      <c r="Q488" s="1">
        <v>1.1015446699233953</v>
      </c>
      <c r="R488" s="1">
        <v>0.102824328693342</v>
      </c>
      <c r="S488" s="1">
        <v>2.2009209759891872</v>
      </c>
      <c r="T488" s="1">
        <v>-1.0304010197454616</v>
      </c>
      <c r="U488" s="1">
        <v>0.87687396830439657</v>
      </c>
      <c r="V488" s="3">
        <v>0.4848267052823248</v>
      </c>
    </row>
    <row r="489" spans="2:22" x14ac:dyDescent="0.35">
      <c r="B489" s="9" t="s">
        <v>486</v>
      </c>
      <c r="C489" s="1">
        <v>0.42387813255120388</v>
      </c>
      <c r="D489" s="1">
        <v>-0.92170666363940335</v>
      </c>
      <c r="E489" s="1">
        <v>0.16738427674979386</v>
      </c>
      <c r="F489" s="1">
        <v>0.56337612413525562</v>
      </c>
      <c r="G489" s="1">
        <v>0.46405942903659536</v>
      </c>
      <c r="H489" s="1">
        <v>1.9055784717538644</v>
      </c>
      <c r="I489" s="1">
        <v>1.5078838885316037</v>
      </c>
      <c r="J489" s="1">
        <v>-1.0537164000307655</v>
      </c>
      <c r="K489" s="1">
        <v>-0.5940372147575026</v>
      </c>
      <c r="L489" s="1">
        <v>-1.1976042861422391</v>
      </c>
      <c r="M489" s="1">
        <v>0.65273682127545751</v>
      </c>
      <c r="N489" s="1">
        <v>-0.91829422078873824</v>
      </c>
      <c r="O489" s="1">
        <v>1.1342262686144278</v>
      </c>
      <c r="P489" s="1">
        <v>-2.5381790605575261</v>
      </c>
      <c r="Q489" s="1">
        <v>-0.17652244908635931</v>
      </c>
      <c r="R489" s="1">
        <v>8.0905717176410485E-2</v>
      </c>
      <c r="S489" s="1">
        <v>0.58320264403604782</v>
      </c>
      <c r="T489" s="1">
        <v>0.78752238972993649</v>
      </c>
      <c r="U489" s="1">
        <v>2.7236573778022124</v>
      </c>
      <c r="V489" s="3">
        <v>-0.76850225397526351</v>
      </c>
    </row>
    <row r="490" spans="2:22" x14ac:dyDescent="0.35">
      <c r="B490" s="9" t="s">
        <v>487</v>
      </c>
      <c r="C490" s="1">
        <v>2.3283146711511371</v>
      </c>
      <c r="D490" s="1">
        <v>1.1885609617789494</v>
      </c>
      <c r="E490" s="1">
        <v>-0.67581563847213277</v>
      </c>
      <c r="F490" s="1">
        <v>-0.78387007832319378</v>
      </c>
      <c r="G490" s="1">
        <v>-0.33392081172622912</v>
      </c>
      <c r="H490" s="1">
        <v>4.0157746742482493E-2</v>
      </c>
      <c r="I490" s="1">
        <v>-0.22849536424331246</v>
      </c>
      <c r="J490" s="1">
        <v>-1.1595257654637827</v>
      </c>
      <c r="K490" s="1">
        <v>-0.78606241442235691</v>
      </c>
      <c r="L490" s="1">
        <v>-0.60936914866381264</v>
      </c>
      <c r="M490" s="1">
        <v>0.72271376303660706</v>
      </c>
      <c r="N490" s="1">
        <v>0.28129641103987868</v>
      </c>
      <c r="O490" s="1">
        <v>-0.9811747938344102</v>
      </c>
      <c r="P490" s="1">
        <v>0.4418052168119142</v>
      </c>
      <c r="Q490" s="1">
        <v>-1.8354694915815324</v>
      </c>
      <c r="R490" s="1">
        <v>-0.81862911495642732</v>
      </c>
      <c r="S490" s="1">
        <v>-1.6732006345136319</v>
      </c>
      <c r="T490" s="1">
        <v>1.0924226496723974</v>
      </c>
      <c r="U490" s="1">
        <v>0.17634104307490381</v>
      </c>
      <c r="V490" s="3">
        <v>-0.20333814830939959</v>
      </c>
    </row>
    <row r="491" spans="2:22" x14ac:dyDescent="0.35">
      <c r="B491" s="9" t="s">
        <v>488</v>
      </c>
      <c r="C491" s="1">
        <v>-0.44265749362554968</v>
      </c>
      <c r="D491" s="1">
        <v>0.61253265735148132</v>
      </c>
      <c r="E491" s="1">
        <v>1.532327892481183</v>
      </c>
      <c r="F491" s="1">
        <v>1.0498612952936108</v>
      </c>
      <c r="G491" s="1">
        <v>-1.0267642514262638</v>
      </c>
      <c r="H491" s="1">
        <v>-0.96941904579243354</v>
      </c>
      <c r="I491" s="1">
        <v>-0.15193419752970128</v>
      </c>
      <c r="J491" s="1">
        <v>1.1915129995181275</v>
      </c>
      <c r="K491" s="1">
        <v>-0.47730436041063762</v>
      </c>
      <c r="L491" s="1">
        <v>-0.33964027608836461</v>
      </c>
      <c r="M491" s="1">
        <v>2.4862249118105444</v>
      </c>
      <c r="N491" s="1">
        <v>-5.0944739952898895E-2</v>
      </c>
      <c r="O491" s="1">
        <v>-0.67783361117212704</v>
      </c>
      <c r="P491" s="1">
        <v>-1.5481826290541185</v>
      </c>
      <c r="Q491" s="1">
        <v>-1.3649443281944094</v>
      </c>
      <c r="R491" s="1">
        <v>0.73798783913169019</v>
      </c>
      <c r="S491" s="1">
        <v>-0.89151018419379358</v>
      </c>
      <c r="T491" s="1">
        <v>-1.2388819463123713</v>
      </c>
      <c r="U491" s="1">
        <v>-0.24862747744888364</v>
      </c>
      <c r="V491" s="3">
        <v>0.67962162904670687</v>
      </c>
    </row>
    <row r="492" spans="2:22" x14ac:dyDescent="0.35">
      <c r="B492" s="9" t="s">
        <v>489</v>
      </c>
      <c r="C492" s="1">
        <v>0.34138937541859177</v>
      </c>
      <c r="D492" s="1">
        <v>-0.49665871600769312</v>
      </c>
      <c r="E492" s="1">
        <v>1.2297763307643539</v>
      </c>
      <c r="F492" s="1">
        <v>-0.90096529328951869</v>
      </c>
      <c r="G492" s="1">
        <v>0.721494265162271</v>
      </c>
      <c r="H492" s="1">
        <v>1.2407667953169175</v>
      </c>
      <c r="I492" s="1">
        <v>-1.0796650464476689</v>
      </c>
      <c r="J492" s="1">
        <v>-0.32857208889988282</v>
      </c>
      <c r="K492" s="1">
        <v>0.38528860460152503</v>
      </c>
      <c r="L492" s="1">
        <v>-1.0331639911824528</v>
      </c>
      <c r="M492" s="1">
        <v>0.65320692792794877</v>
      </c>
      <c r="N492" s="1">
        <v>0.38371076755575301</v>
      </c>
      <c r="O492" s="1">
        <v>-1.0263556967014278</v>
      </c>
      <c r="P492" s="1">
        <v>-1.4342865978677273</v>
      </c>
      <c r="Q492" s="1">
        <v>-0.19704408450347688</v>
      </c>
      <c r="R492" s="1">
        <v>0.40764322314363532</v>
      </c>
      <c r="S492" s="1">
        <v>1.0996897313502132</v>
      </c>
      <c r="T492" s="1">
        <v>-0.89652089644401656</v>
      </c>
      <c r="U492" s="1">
        <v>1.5582126519008357</v>
      </c>
      <c r="V492" s="3">
        <v>-0.19423360943109469</v>
      </c>
    </row>
    <row r="493" spans="2:22" x14ac:dyDescent="0.35">
      <c r="B493" s="9" t="s">
        <v>490</v>
      </c>
      <c r="C493" s="1">
        <v>0.44651492278290839</v>
      </c>
      <c r="D493" s="1">
        <v>0.2301300083548195</v>
      </c>
      <c r="E493" s="1">
        <v>1.072735985927262</v>
      </c>
      <c r="F493" s="1">
        <v>-1.4661480765045447</v>
      </c>
      <c r="G493" s="1">
        <v>6.4788660769861589E-2</v>
      </c>
      <c r="H493" s="1">
        <v>-0.12694611001882389</v>
      </c>
      <c r="I493" s="1">
        <v>5.5930792609110505E-2</v>
      </c>
      <c r="J493" s="1">
        <v>-0.67365846358686288</v>
      </c>
      <c r="K493" s="1">
        <v>-0.19621687820155204</v>
      </c>
      <c r="L493" s="1">
        <v>0.57454228079548486</v>
      </c>
      <c r="M493" s="1">
        <v>0.61793369417559685</v>
      </c>
      <c r="N493" s="1">
        <v>-0.21602855395010448</v>
      </c>
      <c r="O493" s="1">
        <v>1.2544824821315792</v>
      </c>
      <c r="P493" s="1">
        <v>-0.48550303624527763</v>
      </c>
      <c r="Q493" s="1">
        <v>-0.32948637928235475</v>
      </c>
      <c r="R493" s="1">
        <v>7.7171272222264956E-2</v>
      </c>
      <c r="S493" s="1">
        <v>-1.8666463848407358</v>
      </c>
      <c r="T493" s="1">
        <v>0.2086685438935463</v>
      </c>
      <c r="U493" s="1">
        <v>-1.5519429242895388</v>
      </c>
      <c r="V493" s="3">
        <v>-0.10581808557820353</v>
      </c>
    </row>
    <row r="494" spans="2:22" x14ac:dyDescent="0.35">
      <c r="B494" s="9" t="s">
        <v>491</v>
      </c>
      <c r="C494" s="1">
        <v>-1.2305637622356378</v>
      </c>
      <c r="D494" s="1">
        <v>-0.14991810429445615</v>
      </c>
      <c r="E494" s="1">
        <v>2.3418847054294427</v>
      </c>
      <c r="F494" s="1">
        <v>-1.9270204713466361</v>
      </c>
      <c r="G494" s="1">
        <v>9.7000969280634196E-3</v>
      </c>
      <c r="H494" s="1">
        <v>2.1421490913350261</v>
      </c>
      <c r="I494" s="1">
        <v>-0.50189744469472442</v>
      </c>
      <c r="J494" s="1">
        <v>0.76472439109731061</v>
      </c>
      <c r="K494" s="1">
        <v>0.39662125753960126</v>
      </c>
      <c r="L494" s="1">
        <v>1.3145716193430133</v>
      </c>
      <c r="M494" s="1">
        <v>0.11867165407528291</v>
      </c>
      <c r="N494" s="1">
        <v>-0.22256032338544041</v>
      </c>
      <c r="O494" s="1">
        <v>1.1408848513316414</v>
      </c>
      <c r="P494" s="1">
        <v>-1.5611633589176153</v>
      </c>
      <c r="Q494" s="1">
        <v>-1.1734593825367547</v>
      </c>
      <c r="R494" s="1">
        <v>-0.36530734301860474</v>
      </c>
      <c r="S494" s="1">
        <v>1.1746501976343178</v>
      </c>
      <c r="T494" s="1">
        <v>-7.4789303692122458E-2</v>
      </c>
      <c r="U494" s="1">
        <v>0.96338400878018482</v>
      </c>
      <c r="V494" s="3">
        <v>0.13804655487330023</v>
      </c>
    </row>
    <row r="495" spans="2:22" x14ac:dyDescent="0.35">
      <c r="B495" s="9" t="s">
        <v>492</v>
      </c>
      <c r="C495" s="1">
        <v>1.802017844439856</v>
      </c>
      <c r="D495" s="1">
        <v>5.9241349280303598E-2</v>
      </c>
      <c r="E495" s="1">
        <v>0.77666369952516456</v>
      </c>
      <c r="F495" s="1">
        <v>0.25998388847750176</v>
      </c>
      <c r="G495" s="1">
        <v>-0.44568143105520702</v>
      </c>
      <c r="H495" s="1">
        <v>-1.0562972227976344</v>
      </c>
      <c r="I495" s="1">
        <v>-0.23137335687718139</v>
      </c>
      <c r="J495" s="1">
        <v>-0.26777765652629693</v>
      </c>
      <c r="K495" s="1">
        <v>1.0585465044081952</v>
      </c>
      <c r="L495" s="1">
        <v>-6.6466463652409599E-3</v>
      </c>
      <c r="M495" s="1">
        <v>0.83840931953646358</v>
      </c>
      <c r="N495" s="1">
        <v>-0.49312582382463283</v>
      </c>
      <c r="O495" s="1">
        <v>-2.1878693461379318E-2</v>
      </c>
      <c r="P495" s="1">
        <v>-1.7689068526547544</v>
      </c>
      <c r="Q495" s="1">
        <v>2.7526697775413371</v>
      </c>
      <c r="R495" s="1">
        <v>-0.10363548178963376</v>
      </c>
      <c r="S495" s="1">
        <v>-1.9126630168103336</v>
      </c>
      <c r="T495" s="1">
        <v>-0.55880844878873648</v>
      </c>
      <c r="U495" s="1">
        <v>-2.3946181468570344</v>
      </c>
      <c r="V495" s="3">
        <v>-1.2914638637166322</v>
      </c>
    </row>
    <row r="496" spans="2:22" x14ac:dyDescent="0.35">
      <c r="B496" s="9" t="s">
        <v>493</v>
      </c>
      <c r="C496" s="1">
        <v>1.0242030681362411</v>
      </c>
      <c r="D496" s="1">
        <v>4.3814249929533498E-2</v>
      </c>
      <c r="E496" s="1">
        <v>-1.4392137874327029</v>
      </c>
      <c r="F496" s="1">
        <v>-1.1172635858225057</v>
      </c>
      <c r="G496" s="1">
        <v>2.1392043152320244</v>
      </c>
      <c r="H496" s="1">
        <v>2.6285862955812505E-3</v>
      </c>
      <c r="I496" s="1">
        <v>0.49668158392831108</v>
      </c>
      <c r="J496" s="1">
        <v>-0.52126442401353801</v>
      </c>
      <c r="K496" s="1">
        <v>0.52028872921753544</v>
      </c>
      <c r="L496" s="1">
        <v>-0.26477359139783418</v>
      </c>
      <c r="M496" s="1">
        <v>-1.4085772909244327</v>
      </c>
      <c r="N496" s="1">
        <v>-0.50486951123044244</v>
      </c>
      <c r="O496" s="1">
        <v>0.15596297196278439</v>
      </c>
      <c r="P496" s="1">
        <v>-0.23791554562637299</v>
      </c>
      <c r="Q496" s="1">
        <v>-0.80966835516666746</v>
      </c>
      <c r="R496" s="1">
        <v>-0.4769228133566959</v>
      </c>
      <c r="S496" s="1">
        <v>-2.5811403445222472</v>
      </c>
      <c r="T496" s="1">
        <v>0.78647166970458571</v>
      </c>
      <c r="U496" s="1">
        <v>-0.90535873474251372</v>
      </c>
      <c r="V496" s="3">
        <v>0.19305903775881911</v>
      </c>
    </row>
    <row r="497" spans="2:22" x14ac:dyDescent="0.35">
      <c r="B497" s="9" t="s">
        <v>494</v>
      </c>
      <c r="C497" s="1">
        <v>0.66389647461868362</v>
      </c>
      <c r="D497" s="1">
        <v>1.0538745390798989</v>
      </c>
      <c r="E497" s="1">
        <v>-0.75983242175021415</v>
      </c>
      <c r="F497" s="1">
        <v>0.59305064532039353</v>
      </c>
      <c r="G497" s="1">
        <v>-0.54768373271455784</v>
      </c>
      <c r="H497" s="1">
        <v>-1.9145636058902127</v>
      </c>
      <c r="I497" s="1">
        <v>1.3164500507810304</v>
      </c>
      <c r="J497" s="1">
        <v>-0.17946309968315732</v>
      </c>
      <c r="K497" s="1">
        <v>-2.1816061306264696</v>
      </c>
      <c r="L497" s="1">
        <v>1.05640736203255</v>
      </c>
      <c r="M497" s="1">
        <v>0.44160901119440332</v>
      </c>
      <c r="N497" s="1">
        <v>0.8039462222112701</v>
      </c>
      <c r="O497" s="1">
        <v>0.8463270845033205</v>
      </c>
      <c r="P497" s="1">
        <v>0.2765536990455531</v>
      </c>
      <c r="Q497" s="1">
        <v>-0.81546212725520639</v>
      </c>
      <c r="R497" s="1">
        <v>-0.47763380338813688</v>
      </c>
      <c r="S497" s="1">
        <v>0.83534449213394502</v>
      </c>
      <c r="T497" s="1">
        <v>0.40681511024198413</v>
      </c>
      <c r="U497" s="1">
        <v>0.37293442287119477</v>
      </c>
      <c r="V497" s="3">
        <v>-0.50932442308888559</v>
      </c>
    </row>
    <row r="498" spans="2:22" x14ac:dyDescent="0.35">
      <c r="B498" s="9" t="s">
        <v>495</v>
      </c>
      <c r="C498" s="1">
        <v>-0.78097890210356491</v>
      </c>
      <c r="D498" s="1">
        <v>-0.12826598838794567</v>
      </c>
      <c r="E498" s="1">
        <v>-2.682243858824616</v>
      </c>
      <c r="F498" s="1">
        <v>-1.7953001420885124</v>
      </c>
      <c r="G498" s="1">
        <v>-0.20066970218615185</v>
      </c>
      <c r="H498" s="1">
        <v>2.0578730686185773</v>
      </c>
      <c r="I498" s="1">
        <v>-3.6965978486851826E-2</v>
      </c>
      <c r="J498" s="1">
        <v>-1.4342774374074707</v>
      </c>
      <c r="K498" s="1">
        <v>-1.0635559571821587</v>
      </c>
      <c r="L498" s="1">
        <v>-0.11146754840334128</v>
      </c>
      <c r="M498" s="1">
        <v>0.93738459372849647</v>
      </c>
      <c r="N498" s="1">
        <v>0.42509097555366537</v>
      </c>
      <c r="O498" s="1">
        <v>1.500496831897097</v>
      </c>
      <c r="P498" s="1">
        <v>-0.56310139016761163</v>
      </c>
      <c r="Q498" s="1">
        <v>-0.20737683426709422</v>
      </c>
      <c r="R498" s="1">
        <v>-1.496756225915931</v>
      </c>
      <c r="S498" s="1">
        <v>0.93818034957829632</v>
      </c>
      <c r="T498" s="1">
        <v>-0.29515929153987669</v>
      </c>
      <c r="U498" s="1">
        <v>0.56827398963811926</v>
      </c>
      <c r="V498" s="3">
        <v>2.548544736267174</v>
      </c>
    </row>
    <row r="499" spans="2:22" x14ac:dyDescent="0.35">
      <c r="B499" s="9" t="s">
        <v>496</v>
      </c>
      <c r="C499" s="1">
        <v>0.26917408789470365</v>
      </c>
      <c r="D499" s="1">
        <v>-2.2297297215964367</v>
      </c>
      <c r="E499" s="1">
        <v>-0.31916652074109209</v>
      </c>
      <c r="F499" s="1">
        <v>0.11904343362796885</v>
      </c>
      <c r="G499" s="1">
        <v>1.072564921091149</v>
      </c>
      <c r="H499" s="1">
        <v>1.2875699012327244</v>
      </c>
      <c r="I499" s="1">
        <v>1.302213937538182</v>
      </c>
      <c r="J499" s="1">
        <v>-0.20011210351088021</v>
      </c>
      <c r="K499" s="1">
        <v>-3.54386264231207</v>
      </c>
      <c r="L499" s="1">
        <v>-1.087129166638201</v>
      </c>
      <c r="M499" s="1">
        <v>-0.69330239291055895</v>
      </c>
      <c r="N499" s="1">
        <v>-0.73929031346141416</v>
      </c>
      <c r="O499" s="1">
        <v>0.44230379345462562</v>
      </c>
      <c r="P499" s="1">
        <v>-0.11569475291109323</v>
      </c>
      <c r="Q499" s="1">
        <v>-0.71069020844076136</v>
      </c>
      <c r="R499" s="1">
        <v>-4.5668037035043872E-2</v>
      </c>
      <c r="S499" s="1">
        <v>0.39681574626991273</v>
      </c>
      <c r="T499" s="1">
        <v>-0.26660209586356259</v>
      </c>
      <c r="U499" s="1">
        <v>1.5752841809450504</v>
      </c>
      <c r="V499" s="3">
        <v>0.72948579707968253</v>
      </c>
    </row>
    <row r="500" spans="2:22" x14ac:dyDescent="0.35">
      <c r="B500" s="9" t="s">
        <v>497</v>
      </c>
      <c r="C500" s="1">
        <v>0.8121947928367822</v>
      </c>
      <c r="D500" s="1">
        <v>1.1992846430087687</v>
      </c>
      <c r="E500" s="1">
        <v>0.45214080754576536</v>
      </c>
      <c r="F500" s="1">
        <v>-1.1811868577949991</v>
      </c>
      <c r="G500" s="1">
        <v>-0.6874466204505878</v>
      </c>
      <c r="H500" s="1">
        <v>0.96522359191405116</v>
      </c>
      <c r="I500" s="1">
        <v>1.0209781530029023</v>
      </c>
      <c r="J500" s="1">
        <v>0.48142019151355664</v>
      </c>
      <c r="K500" s="1">
        <v>1.7655568396369681</v>
      </c>
      <c r="L500" s="1">
        <v>-0.54758794033997815</v>
      </c>
      <c r="M500" s="1">
        <v>0.40446084888008871</v>
      </c>
      <c r="N500" s="1">
        <v>-6.7286857257129157E-2</v>
      </c>
      <c r="O500" s="1">
        <v>1.2169606837753126</v>
      </c>
      <c r="P500" s="1">
        <v>-1.8866325049285548</v>
      </c>
      <c r="Q500" s="1">
        <v>-1.9124106803787781E-2</v>
      </c>
      <c r="R500" s="1">
        <v>0.78018542741872332</v>
      </c>
      <c r="S500" s="1">
        <v>5.973444967657069E-2</v>
      </c>
      <c r="T500" s="1">
        <v>1.3209713712285083</v>
      </c>
      <c r="U500" s="1">
        <v>0.56593209954510193</v>
      </c>
      <c r="V500" s="3">
        <v>-0.94423917812952862</v>
      </c>
    </row>
    <row r="501" spans="2:22" x14ac:dyDescent="0.35">
      <c r="B501" s="9" t="s">
        <v>498</v>
      </c>
      <c r="C501" s="1">
        <v>0.63899347685949992</v>
      </c>
      <c r="D501" s="1">
        <v>1.0921262791073991</v>
      </c>
      <c r="E501" s="1">
        <v>-0.61041231938729856</v>
      </c>
      <c r="F501" s="1">
        <v>-0.11938760340309873</v>
      </c>
      <c r="G501" s="1">
        <v>-0.602553751572797</v>
      </c>
      <c r="H501" s="1">
        <v>0.12189022606974877</v>
      </c>
      <c r="I501" s="1">
        <v>-0.30332416218541214</v>
      </c>
      <c r="J501" s="1">
        <v>-7.7592042187404009E-2</v>
      </c>
      <c r="K501" s="1">
        <v>-0.21692123096529006</v>
      </c>
      <c r="L501" s="1">
        <v>0.54637681431371388</v>
      </c>
      <c r="M501" s="1">
        <v>-0.10211757625893104</v>
      </c>
      <c r="N501" s="1">
        <v>-0.78315721115991543</v>
      </c>
      <c r="O501" s="1">
        <v>-0.27605572917533483</v>
      </c>
      <c r="P501" s="1">
        <v>0.65331763067207982</v>
      </c>
      <c r="Q501" s="1">
        <v>1.1322257536127394</v>
      </c>
      <c r="R501" s="1">
        <v>0.64849478816522665</v>
      </c>
      <c r="S501" s="1">
        <v>0.82907467917273969</v>
      </c>
      <c r="T501" s="1">
        <v>1.036671988701888</v>
      </c>
      <c r="U501" s="1">
        <v>-1.2179742286077342</v>
      </c>
      <c r="V501" s="3">
        <v>0.65128487556874992</v>
      </c>
    </row>
    <row r="502" spans="2:22" x14ac:dyDescent="0.35">
      <c r="B502" s="9" t="s">
        <v>499</v>
      </c>
      <c r="C502" s="1">
        <v>-1.467756899369</v>
      </c>
      <c r="D502" s="1">
        <v>0.50815786094052873</v>
      </c>
      <c r="E502" s="1">
        <v>-0.53308514861253231</v>
      </c>
      <c r="F502" s="1">
        <v>0.65505060683257643</v>
      </c>
      <c r="G502" s="1">
        <v>-0.85789227329980544</v>
      </c>
      <c r="H502" s="1">
        <v>0.1833072154857181</v>
      </c>
      <c r="I502" s="1">
        <v>-0.47450736924487874</v>
      </c>
      <c r="J502" s="1">
        <v>1.5302627427759641</v>
      </c>
      <c r="K502" s="1">
        <v>0.44129531608459133</v>
      </c>
      <c r="L502" s="1">
        <v>3.8673169181569843E-2</v>
      </c>
      <c r="M502" s="1">
        <v>-8.0158150121135405E-2</v>
      </c>
      <c r="N502" s="1">
        <v>-0.88489689998234411</v>
      </c>
      <c r="O502" s="1">
        <v>-0.37788213306027518</v>
      </c>
      <c r="P502" s="1">
        <v>1.7819621059260347</v>
      </c>
      <c r="Q502" s="1">
        <v>-0.53352313485071889</v>
      </c>
      <c r="R502" s="1">
        <v>0.49416760930843157</v>
      </c>
      <c r="S502" s="1">
        <v>-1.6022184986956129</v>
      </c>
      <c r="T502" s="1">
        <v>-0.81359270054047705</v>
      </c>
      <c r="U502" s="1">
        <v>-0.26598798258905804</v>
      </c>
      <c r="V502" s="3">
        <v>0.23623048819046555</v>
      </c>
    </row>
    <row r="503" spans="2:22" x14ac:dyDescent="0.35">
      <c r="B503" s="9" t="s">
        <v>500</v>
      </c>
      <c r="C503" s="1">
        <v>-1.1533653484511253</v>
      </c>
      <c r="D503" s="1">
        <v>-0.35652888951164419</v>
      </c>
      <c r="E503" s="1">
        <v>0.32113192575620081</v>
      </c>
      <c r="F503" s="1">
        <v>-1.2742246381742726</v>
      </c>
      <c r="G503" s="1">
        <v>2.7623686551356852</v>
      </c>
      <c r="H503" s="1">
        <v>-0.14290771580634001</v>
      </c>
      <c r="I503" s="1">
        <v>0.18603536397224779</v>
      </c>
      <c r="J503" s="1">
        <v>0.45602505429234447</v>
      </c>
      <c r="K503" s="1">
        <v>0.74061413909303664</v>
      </c>
      <c r="L503" s="1">
        <v>0.23451142250451346</v>
      </c>
      <c r="M503" s="1">
        <v>-0.87206978470500984</v>
      </c>
      <c r="N503" s="1">
        <v>0.19373328344322505</v>
      </c>
      <c r="O503" s="1">
        <v>-1.785289961855087</v>
      </c>
      <c r="P503" s="1">
        <v>0.24699759184982159</v>
      </c>
      <c r="Q503" s="1">
        <v>1.9976931608814634</v>
      </c>
      <c r="R503" s="1">
        <v>2.0909434276265184</v>
      </c>
      <c r="S503" s="1">
        <v>0.63402698563973814</v>
      </c>
      <c r="T503" s="1">
        <v>-0.99620565517142157</v>
      </c>
      <c r="U503" s="1">
        <v>-0.72932607363502167</v>
      </c>
      <c r="V503" s="3">
        <v>-0.71340608630458513</v>
      </c>
    </row>
    <row r="504" spans="2:22" x14ac:dyDescent="0.35">
      <c r="B504" s="9" t="s">
        <v>501</v>
      </c>
      <c r="C504" s="1">
        <v>0.56009137674326392</v>
      </c>
      <c r="D504" s="1">
        <v>-2.9253866983839163E-2</v>
      </c>
      <c r="E504" s="1">
        <v>1.3565821059683523</v>
      </c>
      <c r="F504" s="1">
        <v>2.9181455837858635E-2</v>
      </c>
      <c r="G504" s="1">
        <v>0.60233374766657899</v>
      </c>
      <c r="H504" s="1">
        <v>-0.64307445218723591</v>
      </c>
      <c r="I504" s="1">
        <v>-0.81292604312856309</v>
      </c>
      <c r="J504" s="1">
        <v>6.0414657389625079E-2</v>
      </c>
      <c r="K504" s="1">
        <v>-0.15786830813047106</v>
      </c>
      <c r="L504" s="1">
        <v>2.7319927510188767E-2</v>
      </c>
      <c r="M504" s="1">
        <v>-0.27948844593906019</v>
      </c>
      <c r="N504" s="1">
        <v>0.83846597067247042</v>
      </c>
      <c r="O504" s="1">
        <v>-0.32683772139735306</v>
      </c>
      <c r="P504" s="1">
        <v>-5.4806033102543339E-2</v>
      </c>
      <c r="Q504" s="1">
        <v>0.64124945668712707</v>
      </c>
      <c r="R504" s="1">
        <v>-2.7145782984783469</v>
      </c>
      <c r="S504" s="1">
        <v>0.43844825185569591</v>
      </c>
      <c r="T504" s="1">
        <v>-0.29781923137803423</v>
      </c>
      <c r="U504" s="1">
        <v>-0.66242135881064945</v>
      </c>
      <c r="V504" s="3">
        <v>0.21857935131811349</v>
      </c>
    </row>
    <row r="505" spans="2:22" x14ac:dyDescent="0.35">
      <c r="B505" s="9" t="s">
        <v>502</v>
      </c>
      <c r="C505" s="1">
        <v>1.6223725467607997</v>
      </c>
      <c r="D505" s="1">
        <v>-0.32869441995539306</v>
      </c>
      <c r="E505" s="1">
        <v>0.68318398057965146</v>
      </c>
      <c r="F505" s="1">
        <v>-1.3689265873585923</v>
      </c>
      <c r="G505" s="1">
        <v>1.1227604526361703</v>
      </c>
      <c r="H505" s="1">
        <v>-0.89030628913486898</v>
      </c>
      <c r="I505" s="1">
        <v>-0.13993904222530329</v>
      </c>
      <c r="J505" s="1">
        <v>4.1172874516922281E-2</v>
      </c>
      <c r="K505" s="1">
        <v>0.69839916795111867</v>
      </c>
      <c r="L505" s="1">
        <v>0.63694493148417375</v>
      </c>
      <c r="M505" s="1">
        <v>0.43305011675130956</v>
      </c>
      <c r="N505" s="1">
        <v>-1.4239555098829058</v>
      </c>
      <c r="O505" s="1">
        <v>-0.22150729158234939</v>
      </c>
      <c r="P505" s="1">
        <v>0.44822555627393085</v>
      </c>
      <c r="Q505" s="1">
        <v>1.1301964997797627</v>
      </c>
      <c r="R505" s="1">
        <v>0.14335185662228558</v>
      </c>
      <c r="S505" s="1">
        <v>0.92184251142124352</v>
      </c>
      <c r="T505" s="1">
        <v>0.65945848687673458</v>
      </c>
      <c r="U505" s="1">
        <v>-1.1242811284158649</v>
      </c>
      <c r="V505" s="3">
        <v>-0.70216655224446878</v>
      </c>
    </row>
    <row r="506" spans="2:22" x14ac:dyDescent="0.35">
      <c r="B506" s="9" t="s">
        <v>503</v>
      </c>
      <c r="C506" s="1">
        <v>0.28964090006275428</v>
      </c>
      <c r="D506" s="1">
        <v>6.1194962470111124E-3</v>
      </c>
      <c r="E506" s="1">
        <v>0.63684570301233023</v>
      </c>
      <c r="F506" s="1">
        <v>-0.28245380010585097</v>
      </c>
      <c r="G506" s="1">
        <v>-0.31469066495181491</v>
      </c>
      <c r="H506" s="1">
        <v>-0.38308118198758051</v>
      </c>
      <c r="I506" s="1">
        <v>6.2749396176328062E-2</v>
      </c>
      <c r="J506" s="1">
        <v>0.35486006406863413</v>
      </c>
      <c r="K506" s="1">
        <v>-0.97415248647777508</v>
      </c>
      <c r="L506" s="1">
        <v>0.33002938118261155</v>
      </c>
      <c r="M506" s="1">
        <v>1.5444554099018855</v>
      </c>
      <c r="N506" s="1">
        <v>-0.30618030530051765</v>
      </c>
      <c r="O506" s="1">
        <v>-0.68205671129405621</v>
      </c>
      <c r="P506" s="1">
        <v>-0.83417293471647513</v>
      </c>
      <c r="Q506" s="1">
        <v>-0.23430099208959013</v>
      </c>
      <c r="R506" s="1">
        <v>1.0322887997029448</v>
      </c>
      <c r="S506" s="1">
        <v>1.0028143310554198</v>
      </c>
      <c r="T506" s="1">
        <v>0.25746969429828942</v>
      </c>
      <c r="U506" s="1">
        <v>1.2319110018337551</v>
      </c>
      <c r="V506" s="3">
        <v>0.35471468848912885</v>
      </c>
    </row>
    <row r="507" spans="2:22" x14ac:dyDescent="0.35">
      <c r="B507" s="9" t="s">
        <v>504</v>
      </c>
      <c r="C507" s="1">
        <v>-0.94933222927007466</v>
      </c>
      <c r="D507" s="1">
        <v>-0.20299711366433792</v>
      </c>
      <c r="E507" s="1">
        <v>0.63786961514938745</v>
      </c>
      <c r="F507" s="1">
        <v>-0.59307540521283131</v>
      </c>
      <c r="G507" s="1">
        <v>-0.45553540026646011</v>
      </c>
      <c r="H507" s="1">
        <v>-0.36577872567729725</v>
      </c>
      <c r="I507" s="1">
        <v>1.2695160985239158</v>
      </c>
      <c r="J507" s="1">
        <v>0.14976281441466344</v>
      </c>
      <c r="K507" s="1">
        <v>0.33144116953805541</v>
      </c>
      <c r="L507" s="1">
        <v>-1.3027888678536483</v>
      </c>
      <c r="M507" s="1">
        <v>-0.2214862949138755</v>
      </c>
      <c r="N507" s="1">
        <v>0.22427432508890008</v>
      </c>
      <c r="O507" s="1">
        <v>1.3438293393306269</v>
      </c>
      <c r="P507" s="1">
        <v>3.2584954143728549E-2</v>
      </c>
      <c r="Q507" s="1">
        <v>-0.8714244582404409</v>
      </c>
      <c r="R507" s="1">
        <v>-0.33117713236098961</v>
      </c>
      <c r="S507" s="1">
        <v>1.797282145946558</v>
      </c>
      <c r="T507" s="1">
        <v>-0.38072406518879126</v>
      </c>
      <c r="U507" s="1">
        <v>0.5342859321812008</v>
      </c>
      <c r="V507" s="3">
        <v>-1.3114380342431045</v>
      </c>
    </row>
    <row r="508" spans="2:22" x14ac:dyDescent="0.35">
      <c r="B508" s="9" t="s">
        <v>505</v>
      </c>
      <c r="C508" s="1">
        <v>1.2200486860839261</v>
      </c>
      <c r="D508" s="1">
        <v>0.35190089023420529</v>
      </c>
      <c r="E508" s="1">
        <v>-0.69351728157181658</v>
      </c>
      <c r="F508" s="1">
        <v>0.60334975575070837</v>
      </c>
      <c r="G508" s="1">
        <v>-1.1215776283451127</v>
      </c>
      <c r="H508" s="1">
        <v>-0.78926222457445006</v>
      </c>
      <c r="I508" s="1">
        <v>-1.1393497173293685</v>
      </c>
      <c r="J508" s="1">
        <v>0.20427770608510892</v>
      </c>
      <c r="K508" s="1">
        <v>0.92111573186873497</v>
      </c>
      <c r="L508" s="1">
        <v>2.6401591173248771</v>
      </c>
      <c r="M508" s="1">
        <v>2.0305546277415805</v>
      </c>
      <c r="N508" s="1">
        <v>1.445057726275413</v>
      </c>
      <c r="O508" s="1">
        <v>-0.63551687917711996</v>
      </c>
      <c r="P508" s="1">
        <v>-0.75769808427528462</v>
      </c>
      <c r="Q508" s="1">
        <v>-0.11610225620115455</v>
      </c>
      <c r="R508" s="1">
        <v>0.28318363553652659</v>
      </c>
      <c r="S508" s="1">
        <v>0.16676356738492765</v>
      </c>
      <c r="T508" s="1">
        <v>-0.47329828929288337</v>
      </c>
      <c r="U508" s="1">
        <v>-1.3669491899798702</v>
      </c>
      <c r="V508" s="3">
        <v>0.15152811949517139</v>
      </c>
    </row>
    <row r="509" spans="2:22" x14ac:dyDescent="0.35">
      <c r="B509" s="9" t="s">
        <v>506</v>
      </c>
      <c r="C509" s="1">
        <v>1.4352274900113238</v>
      </c>
      <c r="D509" s="1">
        <v>-1.7518915043068135</v>
      </c>
      <c r="E509" s="1">
        <v>-0.90086932696645972</v>
      </c>
      <c r="F509" s="1">
        <v>1.8958823494615</v>
      </c>
      <c r="G509" s="1">
        <v>-0.7959101746376851</v>
      </c>
      <c r="H509" s="1">
        <v>-1.4424092159343731</v>
      </c>
      <c r="I509" s="1">
        <v>0.58884485568011558</v>
      </c>
      <c r="J509" s="1">
        <v>0.45086752209313163</v>
      </c>
      <c r="K509" s="1">
        <v>-0.21753102116674825</v>
      </c>
      <c r="L509" s="1">
        <v>-0.20234165615209204</v>
      </c>
      <c r="M509" s="1">
        <v>-0.18601294754028141</v>
      </c>
      <c r="N509" s="1">
        <v>1.0619424707849454</v>
      </c>
      <c r="O509" s="1">
        <v>-1.4943917778903753</v>
      </c>
      <c r="P509" s="1">
        <v>2.0881551339912336</v>
      </c>
      <c r="Q509" s="1">
        <v>0.1285929883252864</v>
      </c>
      <c r="R509" s="1">
        <v>-0.65157518937558012</v>
      </c>
      <c r="S509" s="1">
        <v>-0.36654862437572505</v>
      </c>
      <c r="T509" s="1">
        <v>-0.78478961140966597</v>
      </c>
      <c r="U509" s="1">
        <v>-0.1098735671357563</v>
      </c>
      <c r="V509" s="3">
        <v>0.35049772723895495</v>
      </c>
    </row>
    <row r="510" spans="2:22" x14ac:dyDescent="0.35">
      <c r="B510" s="9" t="s">
        <v>507</v>
      </c>
      <c r="C510" s="1">
        <v>1.0684971445187403</v>
      </c>
      <c r="D510" s="1">
        <v>-1.0443738319599962</v>
      </c>
      <c r="E510" s="1">
        <v>-0.76557274704035627</v>
      </c>
      <c r="F510" s="1">
        <v>-2.0754885213447682</v>
      </c>
      <c r="G510" s="1">
        <v>-0.51340646797206435</v>
      </c>
      <c r="H510" s="1">
        <v>1.2510233386234377</v>
      </c>
      <c r="I510" s="1">
        <v>-0.3203960859977561</v>
      </c>
      <c r="J510" s="1">
        <v>1.0889722672227493</v>
      </c>
      <c r="K510" s="1">
        <v>-0.74136113790881819</v>
      </c>
      <c r="L510" s="1">
        <v>-0.33103821529369315</v>
      </c>
      <c r="M510" s="1">
        <v>-1.6131669818879233</v>
      </c>
      <c r="N510" s="1">
        <v>-0.19024838536500971</v>
      </c>
      <c r="O510" s="1">
        <v>0.3730698379689516</v>
      </c>
      <c r="P510" s="1">
        <v>0.9770739984345892</v>
      </c>
      <c r="Q510" s="1">
        <v>0.27926406880466514</v>
      </c>
      <c r="R510" s="1">
        <v>1.1838763906849454</v>
      </c>
      <c r="S510" s="1">
        <v>-0.29700460004015306</v>
      </c>
      <c r="T510" s="1">
        <v>-1.7756623306099211</v>
      </c>
      <c r="U510" s="1">
        <v>-0.24180446732727254</v>
      </c>
      <c r="V510" s="3">
        <v>-0.71296616231181875</v>
      </c>
    </row>
    <row r="511" spans="2:22" x14ac:dyDescent="0.35">
      <c r="B511" s="9" t="s">
        <v>508</v>
      </c>
      <c r="C511" s="1">
        <v>-1.3031380029569324</v>
      </c>
      <c r="D511" s="1">
        <v>-0.87518258512645031</v>
      </c>
      <c r="E511" s="1">
        <v>3.1824669498242454E-3</v>
      </c>
      <c r="F511" s="1">
        <v>0.65337398120814583</v>
      </c>
      <c r="G511" s="1">
        <v>-0.36085108716755049</v>
      </c>
      <c r="H511" s="1">
        <v>-0.59338750156369802</v>
      </c>
      <c r="I511" s="1">
        <v>0.83785606652577505</v>
      </c>
      <c r="J511" s="1">
        <v>-1.389750423568106</v>
      </c>
      <c r="K511" s="1">
        <v>1.0258532734729962</v>
      </c>
      <c r="L511" s="1">
        <v>0.51343993129090415</v>
      </c>
      <c r="M511" s="1">
        <v>2.0533695241157672</v>
      </c>
      <c r="N511" s="1">
        <v>1.002657731612149</v>
      </c>
      <c r="O511" s="1">
        <v>0.26920422124423649</v>
      </c>
      <c r="P511" s="1">
        <v>1.1686652226471048</v>
      </c>
      <c r="Q511" s="1">
        <v>-0.14313345076417913</v>
      </c>
      <c r="R511" s="1">
        <v>0.2830131174457341</v>
      </c>
      <c r="S511" s="1">
        <v>0.54800514081054497</v>
      </c>
      <c r="T511" s="1">
        <v>0.11887033686054467</v>
      </c>
      <c r="U511" s="1">
        <v>-0.32476582891541911</v>
      </c>
      <c r="V511" s="3">
        <v>0.85819449453547503</v>
      </c>
    </row>
    <row r="512" spans="2:22" x14ac:dyDescent="0.35">
      <c r="B512" s="9" t="s">
        <v>509</v>
      </c>
      <c r="C512" s="1">
        <v>-0.5028236998427893</v>
      </c>
      <c r="D512" s="1">
        <v>0.44881121948867064</v>
      </c>
      <c r="E512" s="1">
        <v>1.3143379437806868</v>
      </c>
      <c r="F512" s="1">
        <v>-0.30525969542424758</v>
      </c>
      <c r="G512" s="1">
        <v>0.50240976339713872</v>
      </c>
      <c r="H512" s="1">
        <v>1.6072852708256853</v>
      </c>
      <c r="I512" s="1">
        <v>-2.1653949983777574</v>
      </c>
      <c r="J512" s="1">
        <v>0.23831851557080466</v>
      </c>
      <c r="K512" s="1">
        <v>-0.56935746669244669</v>
      </c>
      <c r="L512" s="1">
        <v>-0.38793953668947029</v>
      </c>
      <c r="M512" s="1">
        <v>-0.11894920166650474</v>
      </c>
      <c r="N512" s="1">
        <v>-2.6178424553934487</v>
      </c>
      <c r="O512" s="1">
        <v>0.81212211548161561</v>
      </c>
      <c r="P512" s="1">
        <v>1.0840993392126257</v>
      </c>
      <c r="Q512" s="1">
        <v>0.10768890282089384</v>
      </c>
      <c r="R512" s="1">
        <v>-0.58458905960096785</v>
      </c>
      <c r="S512" s="1">
        <v>-1.4704363823348676</v>
      </c>
      <c r="T512" s="1">
        <v>-0.88589462801678454</v>
      </c>
      <c r="U512" s="1">
        <v>-0.8014784020852681</v>
      </c>
      <c r="V512" s="3">
        <v>-0.30731121281597656</v>
      </c>
    </row>
    <row r="513" spans="2:22" x14ac:dyDescent="0.35">
      <c r="B513" s="9" t="s">
        <v>510</v>
      </c>
      <c r="C513" s="1">
        <v>1.4833076808287264</v>
      </c>
      <c r="D513" s="1">
        <v>0.77406033328180979</v>
      </c>
      <c r="E513" s="1">
        <v>1.250237704935484</v>
      </c>
      <c r="F513" s="1">
        <v>-0.37200019651827804</v>
      </c>
      <c r="G513" s="1">
        <v>0.8456074727203724</v>
      </c>
      <c r="H513" s="1">
        <v>0.68353749155123666</v>
      </c>
      <c r="I513" s="1">
        <v>0.79417831022237906</v>
      </c>
      <c r="J513" s="1">
        <v>1.6362516832442624</v>
      </c>
      <c r="K513" s="1">
        <v>-0.31405626547597626</v>
      </c>
      <c r="L513" s="1">
        <v>-0.16129047553274256</v>
      </c>
      <c r="M513" s="1">
        <v>1.1015976938690676E-3</v>
      </c>
      <c r="N513" s="1">
        <v>-0.22580586845111936</v>
      </c>
      <c r="O513" s="1">
        <v>1.903108066678926</v>
      </c>
      <c r="P513" s="1">
        <v>9.2496472765371207E-2</v>
      </c>
      <c r="Q513" s="1">
        <v>-0.50846252971786909</v>
      </c>
      <c r="R513" s="1">
        <v>1.0360737945407112</v>
      </c>
      <c r="S513" s="1">
        <v>-2.6397284921513942</v>
      </c>
      <c r="T513" s="1">
        <v>-0.94991496132074449</v>
      </c>
      <c r="U513" s="1">
        <v>-0.60719357193503076</v>
      </c>
      <c r="V513" s="3">
        <v>0.66186022467373906</v>
      </c>
    </row>
    <row r="514" spans="2:22" x14ac:dyDescent="0.35">
      <c r="B514" s="9" t="s">
        <v>511</v>
      </c>
      <c r="C514" s="1">
        <v>-0.61072057209220432</v>
      </c>
      <c r="D514" s="1">
        <v>-1.6572987680751012</v>
      </c>
      <c r="E514" s="1">
        <v>-0.54111518240583156</v>
      </c>
      <c r="F514" s="1">
        <v>0.45652590725606818</v>
      </c>
      <c r="G514" s="1">
        <v>-1.0846896473222263</v>
      </c>
      <c r="H514" s="1">
        <v>0.23645879686959279</v>
      </c>
      <c r="I514" s="1">
        <v>2.0688205486914075</v>
      </c>
      <c r="J514" s="1">
        <v>0.44247604882067199</v>
      </c>
      <c r="K514" s="1">
        <v>-0.60996783865403215</v>
      </c>
      <c r="L514" s="1">
        <v>1.1548153487352757</v>
      </c>
      <c r="M514" s="1">
        <v>1.3885914989284096</v>
      </c>
      <c r="N514" s="1">
        <v>1.1625377713721312</v>
      </c>
      <c r="O514" s="1">
        <v>7.7336735585117264E-2</v>
      </c>
      <c r="P514" s="1">
        <v>9.6131892222429266E-2</v>
      </c>
      <c r="Q514" s="1">
        <v>-0.57855764585912883</v>
      </c>
      <c r="R514" s="1">
        <v>-1.1569495112839547</v>
      </c>
      <c r="S514" s="1">
        <v>-0.42656558982047205</v>
      </c>
      <c r="T514" s="1">
        <v>2.0607308975946315</v>
      </c>
      <c r="U514" s="1">
        <v>-7.6247179265828163E-2</v>
      </c>
      <c r="V514" s="3">
        <v>0.31655476434384111</v>
      </c>
    </row>
    <row r="515" spans="2:22" x14ac:dyDescent="0.35">
      <c r="B515" s="9" t="s">
        <v>512</v>
      </c>
      <c r="C515" s="1">
        <v>1.6418580193725529</v>
      </c>
      <c r="D515" s="1">
        <v>-0.92035701035110384</v>
      </c>
      <c r="E515" s="1">
        <v>-7.7779754695112543E-2</v>
      </c>
      <c r="F515" s="1">
        <v>1.0416044583260375</v>
      </c>
      <c r="G515" s="1">
        <v>1.940607368876216</v>
      </c>
      <c r="H515" s="1">
        <v>-0.18758874611980786</v>
      </c>
      <c r="I515" s="1">
        <v>0.52501679619925756</v>
      </c>
      <c r="J515" s="1">
        <v>-0.18453339514547232</v>
      </c>
      <c r="K515" s="1">
        <v>0.14872318392643147</v>
      </c>
      <c r="L515" s="1">
        <v>0.81049138496460926</v>
      </c>
      <c r="M515" s="1">
        <v>-0.15044433606324367</v>
      </c>
      <c r="N515" s="1">
        <v>0.39529910126678475</v>
      </c>
      <c r="O515" s="1">
        <v>-0.28718630308219978</v>
      </c>
      <c r="P515" s="1">
        <v>-0.2880761706971588</v>
      </c>
      <c r="Q515" s="1">
        <v>0.68577064771526819</v>
      </c>
      <c r="R515" s="1">
        <v>-0.39886853095796543</v>
      </c>
      <c r="S515" s="1">
        <v>0.36866091693883285</v>
      </c>
      <c r="T515" s="1">
        <v>-0.51028491429170797</v>
      </c>
      <c r="U515" s="1">
        <v>-0.10120649636441567</v>
      </c>
      <c r="V515" s="3">
        <v>0.3964106901277949</v>
      </c>
    </row>
    <row r="516" spans="2:22" x14ac:dyDescent="0.35">
      <c r="B516" s="9" t="s">
        <v>513</v>
      </c>
      <c r="C516" s="1">
        <v>-1.5935455887956551</v>
      </c>
      <c r="D516" s="1">
        <v>-1.8913563245891152</v>
      </c>
      <c r="E516" s="1">
        <v>0.65254895678521907</v>
      </c>
      <c r="F516" s="1">
        <v>0.10527277634297245</v>
      </c>
      <c r="G516" s="1">
        <v>-0.30062285447005549</v>
      </c>
      <c r="H516" s="1">
        <v>-1.7286849685092287</v>
      </c>
      <c r="I516" s="1">
        <v>-0.5694644035928087</v>
      </c>
      <c r="J516" s="1">
        <v>-1.7454703408920316</v>
      </c>
      <c r="K516" s="1">
        <v>-0.27334943994803268</v>
      </c>
      <c r="L516" s="1">
        <v>-0.49927748817190493</v>
      </c>
      <c r="M516" s="1">
        <v>0.12701495781856945</v>
      </c>
      <c r="N516" s="1">
        <v>0.42255790153557055</v>
      </c>
      <c r="O516" s="1">
        <v>-1.466969724394799</v>
      </c>
      <c r="P516" s="1">
        <v>0.18172063253665999</v>
      </c>
      <c r="Q516" s="1">
        <v>0.69548865128182469</v>
      </c>
      <c r="R516" s="1">
        <v>-0.62004605235494836</v>
      </c>
      <c r="S516" s="1">
        <v>-0.32383475910968074</v>
      </c>
      <c r="T516" s="1">
        <v>1.5174072863690617</v>
      </c>
      <c r="U516" s="1">
        <v>0.19932458743575565</v>
      </c>
      <c r="V516" s="3">
        <v>-6.1526417037496228E-2</v>
      </c>
    </row>
    <row r="517" spans="2:22" x14ac:dyDescent="0.35">
      <c r="B517" s="9" t="s">
        <v>514</v>
      </c>
      <c r="C517" s="1">
        <v>-0.69070377889393397</v>
      </c>
      <c r="D517" s="1">
        <v>-2.145326672894913</v>
      </c>
      <c r="E517" s="1">
        <v>1.060089590989548</v>
      </c>
      <c r="F517" s="1">
        <v>-2.0930334209983474</v>
      </c>
      <c r="G517" s="1">
        <v>-0.21746910945038833</v>
      </c>
      <c r="H517" s="1">
        <v>0.14579778309207506</v>
      </c>
      <c r="I517" s="1">
        <v>0.61998336622381822</v>
      </c>
      <c r="J517" s="1">
        <v>0.294250825673947</v>
      </c>
      <c r="K517" s="1">
        <v>-0.22485404574922307</v>
      </c>
      <c r="L517" s="1">
        <v>-1.751899348968359</v>
      </c>
      <c r="M517" s="1">
        <v>-0.56418249254624619</v>
      </c>
      <c r="N517" s="1">
        <v>0.62923397921022506</v>
      </c>
      <c r="O517" s="1">
        <v>-0.76929489488274294</v>
      </c>
      <c r="P517" s="1">
        <v>-0.99423010081393803</v>
      </c>
      <c r="Q517" s="1">
        <v>0.48576177114590169</v>
      </c>
      <c r="R517" s="1">
        <v>0.48130292240388911</v>
      </c>
      <c r="S517" s="1">
        <v>-0.60695283196800864</v>
      </c>
      <c r="T517" s="1">
        <v>0.12179426970741573</v>
      </c>
      <c r="U517" s="1">
        <v>-1.9246903544393501</v>
      </c>
      <c r="V517" s="3">
        <v>1.5095459436006327</v>
      </c>
    </row>
    <row r="518" spans="2:22" x14ac:dyDescent="0.35">
      <c r="B518" s="9" t="s">
        <v>515</v>
      </c>
      <c r="C518" s="1">
        <v>-0.25420199306768732</v>
      </c>
      <c r="D518" s="1">
        <v>0.13451914167201406</v>
      </c>
      <c r="E518" s="1">
        <v>-0.39214870303582638</v>
      </c>
      <c r="F518" s="1">
        <v>0.24149974842996291</v>
      </c>
      <c r="G518" s="1">
        <v>-1.1888714720686604</v>
      </c>
      <c r="H518" s="1">
        <v>-0.13852736515977543</v>
      </c>
      <c r="I518" s="1">
        <v>0.28050351570581694</v>
      </c>
      <c r="J518" s="1">
        <v>-0.61822964833232863</v>
      </c>
      <c r="K518" s="1">
        <v>-0.65543495703765242</v>
      </c>
      <c r="L518" s="1">
        <v>-0.44903880658961087</v>
      </c>
      <c r="M518" s="1">
        <v>8.9963604031378125E-2</v>
      </c>
      <c r="N518" s="1">
        <v>-0.53281224077804956</v>
      </c>
      <c r="O518" s="1">
        <v>-0.93169144304053753</v>
      </c>
      <c r="P518" s="1">
        <v>0.66317814652466689</v>
      </c>
      <c r="Q518" s="1">
        <v>0.49646622054281314</v>
      </c>
      <c r="R518" s="1">
        <v>2.1590272714570995</v>
      </c>
      <c r="S518" s="1">
        <v>-1.575151003898404</v>
      </c>
      <c r="T518" s="1">
        <v>-2.0691346959966594</v>
      </c>
      <c r="U518" s="1">
        <v>-7.8476762014629942E-2</v>
      </c>
      <c r="V518" s="3">
        <v>-0.86557485420545188</v>
      </c>
    </row>
    <row r="519" spans="2:22" x14ac:dyDescent="0.35">
      <c r="B519" s="9" t="s">
        <v>516</v>
      </c>
      <c r="C519" s="1">
        <v>-0.1169464834016273</v>
      </c>
      <c r="D519" s="1">
        <v>-0.74079556088314502</v>
      </c>
      <c r="E519" s="1">
        <v>5.1605196705663122E-3</v>
      </c>
      <c r="F519" s="1">
        <v>-1.4956016484454862</v>
      </c>
      <c r="G519" s="1">
        <v>-0.49012766630572002</v>
      </c>
      <c r="H519" s="1">
        <v>0.23537136737047254</v>
      </c>
      <c r="I519" s="1">
        <v>-0.21693908678555104</v>
      </c>
      <c r="J519" s="1">
        <v>-0.76192776161469811</v>
      </c>
      <c r="K519" s="1">
        <v>0.5771452756891492</v>
      </c>
      <c r="L519" s="1">
        <v>0.2077091099907932</v>
      </c>
      <c r="M519" s="1">
        <v>0.75753739935737596</v>
      </c>
      <c r="N519" s="1">
        <v>-0.89095355035441681</v>
      </c>
      <c r="O519" s="1">
        <v>0.95433029870585073</v>
      </c>
      <c r="P519" s="1">
        <v>-0.23616541820821851</v>
      </c>
      <c r="Q519" s="1">
        <v>2.1718073405377707</v>
      </c>
      <c r="R519" s="1">
        <v>-1.4212894883140508</v>
      </c>
      <c r="S519" s="1">
        <v>-0.50930546805569277</v>
      </c>
      <c r="T519" s="1">
        <v>-1.3975343962375646</v>
      </c>
      <c r="U519" s="1">
        <v>0.60289114739169725</v>
      </c>
      <c r="V519" s="3">
        <v>-0.19755549096448061</v>
      </c>
    </row>
    <row r="520" spans="2:22" x14ac:dyDescent="0.35">
      <c r="B520" s="9" t="s">
        <v>517</v>
      </c>
      <c r="C520" s="1">
        <v>-0.87532351952222864</v>
      </c>
      <c r="D520" s="1">
        <v>1.1799988478659671</v>
      </c>
      <c r="E520" s="1">
        <v>0.35456693426880798</v>
      </c>
      <c r="F520" s="1">
        <v>-0.61115437192489641</v>
      </c>
      <c r="G520" s="1">
        <v>-0.36022171457621666</v>
      </c>
      <c r="H520" s="1">
        <v>0.61114493529352665</v>
      </c>
      <c r="I520" s="1">
        <v>-0.93451558921059363</v>
      </c>
      <c r="J520" s="1">
        <v>-1.094735385819785</v>
      </c>
      <c r="K520" s="1">
        <v>1.326027025681378</v>
      </c>
      <c r="L520" s="1">
        <v>-0.65953690801200371</v>
      </c>
      <c r="M520" s="1">
        <v>0.63477005509220563</v>
      </c>
      <c r="N520" s="1">
        <v>0.39538198288167531</v>
      </c>
      <c r="O520" s="1">
        <v>-0.62802759144113496</v>
      </c>
      <c r="P520" s="1">
        <v>-1.5672632286972896</v>
      </c>
      <c r="Q520" s="1">
        <v>-5.3022533728270892E-2</v>
      </c>
      <c r="R520" s="1">
        <v>0.73939218268186446</v>
      </c>
      <c r="S520" s="1">
        <v>1.24096308139842</v>
      </c>
      <c r="T520" s="1">
        <v>0.62313912631551138</v>
      </c>
      <c r="U520" s="1">
        <v>1.5158851006190823</v>
      </c>
      <c r="V520" s="3">
        <v>0.73142811309632072</v>
      </c>
    </row>
    <row r="521" spans="2:22" x14ac:dyDescent="0.35">
      <c r="B521" s="9" t="s">
        <v>518</v>
      </c>
      <c r="C521" s="1">
        <v>-1.2418894731862282</v>
      </c>
      <c r="D521" s="1">
        <v>1.0522287085072446</v>
      </c>
      <c r="E521" s="1">
        <v>0.79581928231570942</v>
      </c>
      <c r="F521" s="1">
        <v>1.3095086377316918</v>
      </c>
      <c r="G521" s="1">
        <v>-1.0555919738455735</v>
      </c>
      <c r="H521" s="1">
        <v>1.1370001514319119</v>
      </c>
      <c r="I521" s="1">
        <v>-1.5604551517756318E-2</v>
      </c>
      <c r="J521" s="1">
        <v>-0.85574051644851323</v>
      </c>
      <c r="K521" s="1">
        <v>-1.8986220348227871</v>
      </c>
      <c r="L521" s="1">
        <v>-1.941615842450499</v>
      </c>
      <c r="M521" s="1">
        <v>-2.3131731587633548</v>
      </c>
      <c r="N521" s="1">
        <v>0.72303360944185757</v>
      </c>
      <c r="O521" s="1">
        <v>-0.84539816709083471</v>
      </c>
      <c r="P521" s="1">
        <v>-0.13597400162405621</v>
      </c>
      <c r="Q521" s="1">
        <v>-8.7409217920626336E-2</v>
      </c>
      <c r="R521" s="1">
        <v>-4.943007607176747E-2</v>
      </c>
      <c r="S521" s="1">
        <v>0.45550246959576274</v>
      </c>
      <c r="T521" s="1">
        <v>0.5684886339953098</v>
      </c>
      <c r="U521" s="1">
        <v>0.81733953901385015</v>
      </c>
      <c r="V521" s="3">
        <v>0.71165617284538207</v>
      </c>
    </row>
    <row r="522" spans="2:22" x14ac:dyDescent="0.35">
      <c r="B522" s="9" t="s">
        <v>519</v>
      </c>
      <c r="C522" s="1">
        <v>1.5355498835029522</v>
      </c>
      <c r="D522" s="1">
        <v>2.153150255601834</v>
      </c>
      <c r="E522" s="1">
        <v>1.0212883830083133</v>
      </c>
      <c r="F522" s="1">
        <v>0.40146982429675149</v>
      </c>
      <c r="G522" s="1">
        <v>0.11772032028697139</v>
      </c>
      <c r="H522" s="1">
        <v>1.3424453707577926</v>
      </c>
      <c r="I522" s="1">
        <v>-0.19188537478854956</v>
      </c>
      <c r="J522" s="1">
        <v>0.18007462358218815</v>
      </c>
      <c r="K522" s="1">
        <v>-1.0389307188637804</v>
      </c>
      <c r="L522" s="1">
        <v>4.8833420872445389E-2</v>
      </c>
      <c r="M522" s="1">
        <v>0.88392991541230037</v>
      </c>
      <c r="N522" s="1">
        <v>-1.5229526050915232</v>
      </c>
      <c r="O522" s="1">
        <v>0.93481495799196879</v>
      </c>
      <c r="P522" s="1">
        <v>-0.76971229867783908</v>
      </c>
      <c r="Q522" s="1">
        <v>0.46748640718558038</v>
      </c>
      <c r="R522" s="1">
        <v>0.23855322280833835</v>
      </c>
      <c r="S522" s="1">
        <v>-1.3335401937709617</v>
      </c>
      <c r="T522" s="1">
        <v>-1.6519899634682258</v>
      </c>
      <c r="U522" s="1">
        <v>-0.96454769270176632</v>
      </c>
      <c r="V522" s="3">
        <v>-0.78796180810654459</v>
      </c>
    </row>
    <row r="523" spans="2:22" x14ac:dyDescent="0.35">
      <c r="B523" s="9" t="s">
        <v>520</v>
      </c>
      <c r="C523" s="1">
        <v>-1.4828292623376895</v>
      </c>
      <c r="D523" s="1">
        <v>1.0556671696628688</v>
      </c>
      <c r="E523" s="1">
        <v>-0.49846880066290505</v>
      </c>
      <c r="F523" s="1">
        <v>-1.5301951597170178</v>
      </c>
      <c r="G523" s="1">
        <v>1.3934073480574283</v>
      </c>
      <c r="H523" s="1">
        <v>-0.72313187367811138</v>
      </c>
      <c r="I523" s="1">
        <v>2.0389140104569989</v>
      </c>
      <c r="J523" s="1">
        <v>1.3781417705338705</v>
      </c>
      <c r="K523" s="1">
        <v>-0.82457266818269792</v>
      </c>
      <c r="L523" s="1">
        <v>0.55015231083829752</v>
      </c>
      <c r="M523" s="1">
        <v>-1.536289894282207</v>
      </c>
      <c r="N523" s="1">
        <v>0.23453965596943696</v>
      </c>
      <c r="O523" s="1">
        <v>0.44136692964696222</v>
      </c>
      <c r="P523" s="1">
        <v>-0.51127473742584106</v>
      </c>
      <c r="Q523" s="1">
        <v>1.0517438781929862</v>
      </c>
      <c r="R523" s="1">
        <v>3.7417806037990754E-2</v>
      </c>
      <c r="S523" s="1">
        <v>0.98509017471719407</v>
      </c>
      <c r="T523" s="1">
        <v>8.3675606459347213E-2</v>
      </c>
      <c r="U523" s="1">
        <v>1.1219407253268647</v>
      </c>
      <c r="V523" s="3">
        <v>-0.64530312701026527</v>
      </c>
    </row>
    <row r="524" spans="2:22" x14ac:dyDescent="0.35">
      <c r="B524" s="9" t="s">
        <v>521</v>
      </c>
      <c r="C524" s="1">
        <v>1.5225254234379961</v>
      </c>
      <c r="D524" s="1">
        <v>0.18222105428744692</v>
      </c>
      <c r="E524" s="1">
        <v>0.11842441211347772</v>
      </c>
      <c r="F524" s="1">
        <v>-0.43908812580526224</v>
      </c>
      <c r="G524" s="1">
        <v>1.5191652997996505</v>
      </c>
      <c r="H524" s="1">
        <v>-3.3794770934968944E-2</v>
      </c>
      <c r="I524" s="1">
        <v>0.40698774698618645</v>
      </c>
      <c r="J524" s="1">
        <v>-0.19897101290756519</v>
      </c>
      <c r="K524" s="1">
        <v>1.5970496803559724</v>
      </c>
      <c r="L524" s="1">
        <v>-0.72550663163329865</v>
      </c>
      <c r="M524" s="1">
        <v>-0.56345838311811236</v>
      </c>
      <c r="N524" s="1">
        <v>0.39675556234636983</v>
      </c>
      <c r="O524" s="1">
        <v>-0.77138076499394825</v>
      </c>
      <c r="P524" s="1">
        <v>0.40697400610229945</v>
      </c>
      <c r="Q524" s="1">
        <v>-0.17536590329874846</v>
      </c>
      <c r="R524" s="1">
        <v>-0.68615759884340199</v>
      </c>
      <c r="S524" s="1">
        <v>-0.23448223204233204</v>
      </c>
      <c r="T524" s="1">
        <v>-0.97640207799834267</v>
      </c>
      <c r="U524" s="1">
        <v>-1.2247411972919138E-3</v>
      </c>
      <c r="V524" s="3">
        <v>2.2642420165513388E-2</v>
      </c>
    </row>
    <row r="525" spans="2:22" x14ac:dyDescent="0.35">
      <c r="B525" s="9" t="s">
        <v>522</v>
      </c>
      <c r="C525" s="1">
        <v>-0.18648680576144389</v>
      </c>
      <c r="D525" s="1">
        <v>-0.19361117262035732</v>
      </c>
      <c r="E525" s="1">
        <v>0.45111427260228831</v>
      </c>
      <c r="F525" s="1">
        <v>-0.97944743422477953</v>
      </c>
      <c r="G525" s="1">
        <v>0.25665928697334756</v>
      </c>
      <c r="H525" s="1">
        <v>0.37376932217361059</v>
      </c>
      <c r="I525" s="1">
        <v>1.6027719464636323</v>
      </c>
      <c r="J525" s="1">
        <v>-1.9923159117130664</v>
      </c>
      <c r="K525" s="1">
        <v>-1.6261182491174573</v>
      </c>
      <c r="L525" s="1">
        <v>0.57840769267048542</v>
      </c>
      <c r="M525" s="1">
        <v>-0.65000234860636286</v>
      </c>
      <c r="N525" s="1">
        <v>1.2608768565694104</v>
      </c>
      <c r="O525" s="1">
        <v>0.37351572189039467</v>
      </c>
      <c r="P525" s="1">
        <v>-1.451032190853035</v>
      </c>
      <c r="Q525" s="1">
        <v>0.39659662748218344</v>
      </c>
      <c r="R525" s="1">
        <v>5.933818978760802E-3</v>
      </c>
      <c r="S525" s="1">
        <v>0.68270031470652515</v>
      </c>
      <c r="T525" s="1">
        <v>-1.9137220461857336</v>
      </c>
      <c r="U525" s="1">
        <v>-2.3455848064576843</v>
      </c>
      <c r="V525" s="3">
        <v>-7.1013262784094539E-4</v>
      </c>
    </row>
    <row r="526" spans="2:22" x14ac:dyDescent="0.35">
      <c r="B526" s="9" t="s">
        <v>523</v>
      </c>
      <c r="C526" s="1">
        <v>-0.76740624019328263</v>
      </c>
      <c r="D526" s="1">
        <v>-0.16600094370754789</v>
      </c>
      <c r="E526" s="1">
        <v>-1.1455096768454143</v>
      </c>
      <c r="F526" s="1">
        <v>-2.033984332913926</v>
      </c>
      <c r="G526" s="1">
        <v>0.12610556075084609</v>
      </c>
      <c r="H526" s="1">
        <v>0.87395595023924721</v>
      </c>
      <c r="I526" s="1">
        <v>1.3132710545609985</v>
      </c>
      <c r="J526" s="1">
        <v>-0.59175535656923361</v>
      </c>
      <c r="K526" s="1">
        <v>-0.77522604304761888</v>
      </c>
      <c r="L526" s="1">
        <v>1.5820457434848481</v>
      </c>
      <c r="M526" s="1">
        <v>-0.41851117309921598</v>
      </c>
      <c r="N526" s="1">
        <v>1.0532567886660233</v>
      </c>
      <c r="O526" s="1">
        <v>-0.51400169612503088</v>
      </c>
      <c r="P526" s="1">
        <v>5.0061346707383804E-3</v>
      </c>
      <c r="Q526" s="1">
        <v>-0.26865424624593004</v>
      </c>
      <c r="R526" s="1">
        <v>0.19797718355245542</v>
      </c>
      <c r="S526" s="1">
        <v>0.47691536943170659</v>
      </c>
      <c r="T526" s="1">
        <v>-1.4001286850277284</v>
      </c>
      <c r="U526" s="1">
        <v>1.1411741217494971</v>
      </c>
      <c r="V526" s="3">
        <v>0.74428514533409418</v>
      </c>
    </row>
    <row r="527" spans="2:22" x14ac:dyDescent="0.35">
      <c r="B527" s="9" t="s">
        <v>524</v>
      </c>
      <c r="C527" s="1">
        <v>0.79958281018407529</v>
      </c>
      <c r="D527" s="1">
        <v>0.22667206561716319</v>
      </c>
      <c r="E527" s="1">
        <v>0.17126705358080138</v>
      </c>
      <c r="F527" s="1">
        <v>1.6242324931475751</v>
      </c>
      <c r="G527" s="1">
        <v>-0.37011735877475671</v>
      </c>
      <c r="H527" s="1">
        <v>-0.85386179759465664</v>
      </c>
      <c r="I527" s="1">
        <v>-1.260128141090775</v>
      </c>
      <c r="J527" s="1">
        <v>1.3453947167005971</v>
      </c>
      <c r="K527" s="1">
        <v>0.20113379370509579</v>
      </c>
      <c r="L527" s="1">
        <v>-0.11972888771660851</v>
      </c>
      <c r="M527" s="1">
        <v>0.75587010072982519</v>
      </c>
      <c r="N527" s="1">
        <v>8.4652223158237283E-2</v>
      </c>
      <c r="O527" s="1">
        <v>0.6551688969422339</v>
      </c>
      <c r="P527" s="1">
        <v>-6.5593756139300061E-2</v>
      </c>
      <c r="Q527" s="1">
        <v>1.2356120687231595</v>
      </c>
      <c r="R527" s="1">
        <v>-0.53845226665325041</v>
      </c>
      <c r="S527" s="1">
        <v>4.1346269076165197E-2</v>
      </c>
      <c r="T527" s="1">
        <v>-2.2272223976746583</v>
      </c>
      <c r="U527" s="1">
        <v>-0.21885894185030755</v>
      </c>
      <c r="V527" s="3">
        <v>0.59533001348922976</v>
      </c>
    </row>
    <row r="528" spans="2:22" x14ac:dyDescent="0.35">
      <c r="B528" s="9" t="s">
        <v>525</v>
      </c>
      <c r="C528" s="1">
        <v>-0.39476437947280557</v>
      </c>
      <c r="D528" s="1">
        <v>-1.5308218166787881</v>
      </c>
      <c r="E528" s="1">
        <v>-1.0644461090787063</v>
      </c>
      <c r="F528" s="1">
        <v>0.33405093097431715</v>
      </c>
      <c r="G528" s="1">
        <v>0.56135035956412083</v>
      </c>
      <c r="H528" s="1">
        <v>-0.45488666730263927</v>
      </c>
      <c r="I528" s="1">
        <v>1.8054276836494725</v>
      </c>
      <c r="J528" s="1">
        <v>-1.1506237144560092</v>
      </c>
      <c r="K528" s="1">
        <v>0.57312282914333079</v>
      </c>
      <c r="L528" s="1">
        <v>-0.25965236954666676</v>
      </c>
      <c r="M528" s="1">
        <v>0.41399844567630417</v>
      </c>
      <c r="N528" s="1">
        <v>1.7209863879796385</v>
      </c>
      <c r="O528" s="1">
        <v>0.58923818992722077</v>
      </c>
      <c r="P528" s="1">
        <v>0.74069362954386464</v>
      </c>
      <c r="Q528" s="1">
        <v>-1.2170781825544605</v>
      </c>
      <c r="R528" s="1">
        <v>-2.0925004936212646</v>
      </c>
      <c r="S528" s="1">
        <v>1.4334367560483405</v>
      </c>
      <c r="T528" s="1">
        <v>5.8167199428370824E-3</v>
      </c>
      <c r="U528" s="1">
        <v>0.15306255089987242</v>
      </c>
      <c r="V528" s="3">
        <v>-0.57643574072948212</v>
      </c>
    </row>
    <row r="529" spans="2:22" x14ac:dyDescent="0.35">
      <c r="B529" s="9" t="s">
        <v>526</v>
      </c>
      <c r="C529" s="1">
        <v>0.66225148915360454</v>
      </c>
      <c r="D529" s="1">
        <v>0.70110806964021521</v>
      </c>
      <c r="E529" s="1">
        <v>-0.32700893659770575</v>
      </c>
      <c r="F529" s="1">
        <v>-2.3628356807181823</v>
      </c>
      <c r="G529" s="1">
        <v>6.3007869913764836E-2</v>
      </c>
      <c r="H529" s="1">
        <v>-0.37347074696460236</v>
      </c>
      <c r="I529" s="1">
        <v>-8.4630389659715283E-2</v>
      </c>
      <c r="J529" s="1">
        <v>0.47238289284205209</v>
      </c>
      <c r="K529" s="1">
        <v>-0.71695016258572652</v>
      </c>
      <c r="L529" s="1">
        <v>-0.109374436438575</v>
      </c>
      <c r="M529" s="1">
        <v>1.0658530904322121</v>
      </c>
      <c r="N529" s="1">
        <v>-2.2711651283797956</v>
      </c>
      <c r="O529" s="1">
        <v>2.265370316499828</v>
      </c>
      <c r="P529" s="1">
        <v>-1.2858814771345257E-3</v>
      </c>
      <c r="Q529" s="1">
        <v>-0.38252138194248864</v>
      </c>
      <c r="R529" s="1">
        <v>-0.46971198276162179</v>
      </c>
      <c r="S529" s="1">
        <v>-0.31806113207631359</v>
      </c>
      <c r="T529" s="1">
        <v>-0.40659917893900038</v>
      </c>
      <c r="U529" s="1">
        <v>-0.35909008726147862</v>
      </c>
      <c r="V529" s="3">
        <v>-0.82100938435932058</v>
      </c>
    </row>
    <row r="530" spans="2:22" x14ac:dyDescent="0.35">
      <c r="B530" s="9" t="s">
        <v>527</v>
      </c>
      <c r="C530" s="1">
        <v>1.3129211673489758</v>
      </c>
      <c r="D530" s="1">
        <v>0.78826564900421381</v>
      </c>
      <c r="E530" s="1">
        <v>-0.19516846622474471</v>
      </c>
      <c r="F530" s="1">
        <v>-1.3966206168471857</v>
      </c>
      <c r="G530" s="1">
        <v>-0.79271457371994369</v>
      </c>
      <c r="H530" s="1">
        <v>-0.41191854974974934</v>
      </c>
      <c r="I530" s="1">
        <v>-1.0316296074103646</v>
      </c>
      <c r="J530" s="1">
        <v>0.36734354407126429</v>
      </c>
      <c r="K530" s="1">
        <v>6.6757674980679166E-2</v>
      </c>
      <c r="L530" s="1">
        <v>0.85715661732997683</v>
      </c>
      <c r="M530" s="1">
        <v>-0.97161513184130532</v>
      </c>
      <c r="N530" s="1">
        <v>0.8675725344353663</v>
      </c>
      <c r="O530" s="1">
        <v>-0.30982826484915565</v>
      </c>
      <c r="P530" s="1">
        <v>-0.27175315174971276</v>
      </c>
      <c r="Q530" s="1">
        <v>-1.0503839144943832</v>
      </c>
      <c r="R530" s="1">
        <v>-0.18744366835334583</v>
      </c>
      <c r="S530" s="1">
        <v>0.62361092833597187</v>
      </c>
      <c r="T530" s="1">
        <v>1.243581784967025</v>
      </c>
      <c r="U530" s="1">
        <v>-0.18228463300681227</v>
      </c>
      <c r="V530" s="3">
        <v>-0.94133801043849163</v>
      </c>
    </row>
    <row r="531" spans="2:22" x14ac:dyDescent="0.35">
      <c r="B531" s="9" t="s">
        <v>528</v>
      </c>
      <c r="C531" s="1">
        <v>0.37797407685804668</v>
      </c>
      <c r="D531" s="1">
        <v>0.32274461911884555</v>
      </c>
      <c r="E531" s="1">
        <v>-0.25115618677906221</v>
      </c>
      <c r="F531" s="1">
        <v>0.65638693906079315</v>
      </c>
      <c r="G531" s="1">
        <v>-0.21684828408020673</v>
      </c>
      <c r="H531" s="1">
        <v>-0.95304760637182029</v>
      </c>
      <c r="I531" s="1">
        <v>1.4245136774383922</v>
      </c>
      <c r="J531" s="1">
        <v>-0.36160106331105679</v>
      </c>
      <c r="K531" s="1">
        <v>0.96888510828033825</v>
      </c>
      <c r="L531" s="1">
        <v>-1.6663547855053549</v>
      </c>
      <c r="M531" s="1">
        <v>-1.3949673542826992</v>
      </c>
      <c r="N531" s="1">
        <v>-1.3970863726495002</v>
      </c>
      <c r="O531" s="1">
        <v>0.25125290403096695</v>
      </c>
      <c r="P531" s="1">
        <v>-7.0704172602184007E-2</v>
      </c>
      <c r="Q531" s="1">
        <v>0.70511551664355254</v>
      </c>
      <c r="R531" s="1">
        <v>1.3780935674301891</v>
      </c>
      <c r="S531" s="1">
        <v>-0.95947713011621338</v>
      </c>
      <c r="T531" s="1">
        <v>1.7742985848980576E-2</v>
      </c>
      <c r="U531" s="1">
        <v>1.5853134329905219</v>
      </c>
      <c r="V531" s="3">
        <v>1.385051439695548</v>
      </c>
    </row>
    <row r="532" spans="2:22" x14ac:dyDescent="0.35">
      <c r="B532" s="9" t="s">
        <v>529</v>
      </c>
      <c r="C532" s="1">
        <v>-0.47445565048048338</v>
      </c>
      <c r="D532" s="1">
        <v>1.5759950605283215</v>
      </c>
      <c r="E532" s="1">
        <v>2.0527677384478618</v>
      </c>
      <c r="F532" s="1">
        <v>-0.70466141650404945</v>
      </c>
      <c r="G532" s="1">
        <v>-0.35987562863581191</v>
      </c>
      <c r="H532" s="1">
        <v>0.50731566529653915</v>
      </c>
      <c r="I532" s="1">
        <v>-1.1412492593878261E-2</v>
      </c>
      <c r="J532" s="1">
        <v>-0.95840984793237016</v>
      </c>
      <c r="K532" s="1">
        <v>1.4919777014557696E-2</v>
      </c>
      <c r="L532" s="1">
        <v>-0.8605232927660813</v>
      </c>
      <c r="M532" s="1">
        <v>-0.33255133061308828</v>
      </c>
      <c r="N532" s="1">
        <v>-0.93984174232727447</v>
      </c>
      <c r="O532" s="1">
        <v>-1.2276321974762168</v>
      </c>
      <c r="P532" s="1">
        <v>-1.2246883194233296</v>
      </c>
      <c r="Q532" s="1">
        <v>-0.88060328317291225</v>
      </c>
      <c r="R532" s="1">
        <v>0.21228190477532727</v>
      </c>
      <c r="S532" s="1">
        <v>0.37208301041866315</v>
      </c>
      <c r="T532" s="1">
        <v>-1.616643278943936</v>
      </c>
      <c r="U532" s="1">
        <v>2.2983832582822744E-2</v>
      </c>
      <c r="V532" s="3">
        <v>-0.84198377360950827</v>
      </c>
    </row>
    <row r="533" spans="2:22" x14ac:dyDescent="0.35">
      <c r="B533" s="9" t="s">
        <v>530</v>
      </c>
      <c r="C533" s="1">
        <v>-1.1036119422872965</v>
      </c>
      <c r="D533" s="1">
        <v>0.44083742227950401</v>
      </c>
      <c r="E533" s="1">
        <v>0.74604330242803851</v>
      </c>
      <c r="F533" s="1">
        <v>-0.64746292457918453</v>
      </c>
      <c r="G533" s="1">
        <v>-1.0947095600091326</v>
      </c>
      <c r="H533" s="1">
        <v>-0.74269129073770068</v>
      </c>
      <c r="I533" s="1">
        <v>7.5325943111227867E-2</v>
      </c>
      <c r="J533" s="1">
        <v>-0.23872900451964962</v>
      </c>
      <c r="K533" s="1">
        <v>0.2826281788851388</v>
      </c>
      <c r="L533" s="1">
        <v>0.23326259777509548</v>
      </c>
      <c r="M533" s="1">
        <v>0.60160460664256932</v>
      </c>
      <c r="N533" s="1">
        <v>-2.1528541647760666</v>
      </c>
      <c r="O533" s="1">
        <v>-1.4707901818123774</v>
      </c>
      <c r="P533" s="1">
        <v>-0.40640164986250432</v>
      </c>
      <c r="Q533" s="1">
        <v>-1.0854760316862562</v>
      </c>
      <c r="R533" s="1">
        <v>1.1310040795784855</v>
      </c>
      <c r="S533" s="1">
        <v>-2.903543527842959E-2</v>
      </c>
      <c r="T533" s="1">
        <v>1.2737518275200439</v>
      </c>
      <c r="U533" s="1">
        <v>-1.5146456015061593</v>
      </c>
      <c r="V533" s="3">
        <v>0.76400063069036861</v>
      </c>
    </row>
    <row r="534" spans="2:22" x14ac:dyDescent="0.35">
      <c r="B534" s="9" t="s">
        <v>531</v>
      </c>
      <c r="C534" s="1">
        <v>-9.3641953787539048E-2</v>
      </c>
      <c r="D534" s="1">
        <v>-1.674330274077189</v>
      </c>
      <c r="E534" s="1">
        <v>-4.0099068463497242E-2</v>
      </c>
      <c r="F534" s="1">
        <v>-0.8563041828170006</v>
      </c>
      <c r="G534" s="1">
        <v>0.54464912629224405</v>
      </c>
      <c r="H534" s="1">
        <v>0.54429132180666362</v>
      </c>
      <c r="I534" s="1">
        <v>0.32221576527625062</v>
      </c>
      <c r="J534" s="1">
        <v>2.7576274483296373E-2</v>
      </c>
      <c r="K534" s="1">
        <v>0.87818520493698171</v>
      </c>
      <c r="L534" s="1">
        <v>-0.67748892531518912</v>
      </c>
      <c r="M534" s="1">
        <v>1.4757986379673407</v>
      </c>
      <c r="N534" s="1">
        <v>-0.95740714589695186</v>
      </c>
      <c r="O534" s="1">
        <v>0.16229915428575697</v>
      </c>
      <c r="P534" s="1">
        <v>-2.7513282730955475</v>
      </c>
      <c r="Q534" s="1">
        <v>0.52806016243021092</v>
      </c>
      <c r="R534" s="1">
        <v>0.76715898871619703</v>
      </c>
      <c r="S534" s="1">
        <v>-2.7505060216643211</v>
      </c>
      <c r="T534" s="1">
        <v>5.6107177115715001E-2</v>
      </c>
      <c r="U534" s="1">
        <v>7.5327031227286151E-2</v>
      </c>
      <c r="V534" s="3">
        <v>-1.7600885037387781</v>
      </c>
    </row>
    <row r="535" spans="2:22" x14ac:dyDescent="0.35">
      <c r="B535" s="9" t="s">
        <v>532</v>
      </c>
      <c r="C535" s="1">
        <v>-0.50978423687829488</v>
      </c>
      <c r="D535" s="1">
        <v>-1.1360397038796253</v>
      </c>
      <c r="E535" s="1">
        <v>0.75188776541351943</v>
      </c>
      <c r="F535" s="1">
        <v>-1.8418400898777825</v>
      </c>
      <c r="G535" s="1">
        <v>0.50312542566158813</v>
      </c>
      <c r="H535" s="1">
        <v>-1.1301985524403855</v>
      </c>
      <c r="I535" s="1">
        <v>0.61599499726256157</v>
      </c>
      <c r="J535" s="1">
        <v>1.3276328678953451</v>
      </c>
      <c r="K535" s="1">
        <v>-1.5575810394231495</v>
      </c>
      <c r="L535" s="1">
        <v>-1.3541867111935855</v>
      </c>
      <c r="M535" s="1">
        <v>0.57019504500490048</v>
      </c>
      <c r="N535" s="1">
        <v>1.0115016984943128</v>
      </c>
      <c r="O535" s="1">
        <v>-1.5460043945639355</v>
      </c>
      <c r="P535" s="1">
        <v>-0.90392107519119191</v>
      </c>
      <c r="Q535" s="1">
        <v>-0.25776854227723811</v>
      </c>
      <c r="R535" s="1">
        <v>1.5247597947185336</v>
      </c>
      <c r="S535" s="1">
        <v>-0.90168999738503297</v>
      </c>
      <c r="T535" s="1">
        <v>0.39823869113628146</v>
      </c>
      <c r="U535" s="1">
        <v>1.6263744651729408</v>
      </c>
      <c r="V535" s="3">
        <v>-2.595852263304721</v>
      </c>
    </row>
    <row r="536" spans="2:22" x14ac:dyDescent="0.35">
      <c r="B536" s="9" t="s">
        <v>533</v>
      </c>
      <c r="C536" s="1">
        <v>-0.39128061075594783</v>
      </c>
      <c r="D536" s="1">
        <v>2.6368642345972537</v>
      </c>
      <c r="E536" s="1">
        <v>1.1616421641526198</v>
      </c>
      <c r="F536" s="1">
        <v>0.9370217257965614</v>
      </c>
      <c r="G536" s="1">
        <v>9.4131343430786371E-2</v>
      </c>
      <c r="H536" s="1">
        <v>-0.7691204235630934</v>
      </c>
      <c r="I536" s="1">
        <v>0.7868794265754594</v>
      </c>
      <c r="J536" s="1">
        <v>-6.0402547133205843E-2</v>
      </c>
      <c r="K536" s="1">
        <v>-0.80472301313493444</v>
      </c>
      <c r="L536" s="1">
        <v>-3.852185953950274E-2</v>
      </c>
      <c r="M536" s="1">
        <v>-2.6031594838927354</v>
      </c>
      <c r="N536" s="1">
        <v>-1.6268024772055383</v>
      </c>
      <c r="O536" s="1">
        <v>-1.0772027003664526</v>
      </c>
      <c r="P536" s="1">
        <v>-9.5208786729920739E-2</v>
      </c>
      <c r="Q536" s="1">
        <v>-0.40572111450383347</v>
      </c>
      <c r="R536" s="1">
        <v>0.1345537199113831</v>
      </c>
      <c r="S536" s="1">
        <v>0.76929802030308436</v>
      </c>
      <c r="T536" s="1">
        <v>0.63422156307683031</v>
      </c>
      <c r="U536" s="1">
        <v>-0.50593862462006611</v>
      </c>
      <c r="V536" s="3">
        <v>-2.2100671545818167</v>
      </c>
    </row>
    <row r="537" spans="2:22" x14ac:dyDescent="0.35">
      <c r="B537" s="9" t="s">
        <v>534</v>
      </c>
      <c r="C537" s="1">
        <v>3.6517799338120294E-3</v>
      </c>
      <c r="D537" s="1">
        <v>0.50426908548746951</v>
      </c>
      <c r="E537" s="1">
        <v>0.19284364372167723</v>
      </c>
      <c r="F537" s="1">
        <v>-1.6711040558642036</v>
      </c>
      <c r="G537" s="1">
        <v>0.32770568146786683</v>
      </c>
      <c r="H537" s="1">
        <v>-0.92245477295230849</v>
      </c>
      <c r="I537" s="1">
        <v>-7.4371620380009662E-2</v>
      </c>
      <c r="J537" s="1">
        <v>-1.1185017197570488</v>
      </c>
      <c r="K537" s="1">
        <v>0.81169984480827628</v>
      </c>
      <c r="L537" s="1">
        <v>1.8103060734299858</v>
      </c>
      <c r="M537" s="1">
        <v>2.2176313838035884</v>
      </c>
      <c r="N537" s="1">
        <v>0.99845339316671433</v>
      </c>
      <c r="O537" s="1">
        <v>-0.47330619953701786</v>
      </c>
      <c r="P537" s="1">
        <v>1.0967124398693591</v>
      </c>
      <c r="Q537" s="1">
        <v>-1.1942170519676951</v>
      </c>
      <c r="R537" s="1">
        <v>1.9916610609603875</v>
      </c>
      <c r="S537" s="1">
        <v>0.62530468119005722</v>
      </c>
      <c r="T537" s="1">
        <v>1.5657522989222354</v>
      </c>
      <c r="U537" s="1">
        <v>4.0250518996870754</v>
      </c>
      <c r="V537" s="3">
        <v>-1.140079991529398</v>
      </c>
    </row>
    <row r="538" spans="2:22" x14ac:dyDescent="0.35">
      <c r="B538" s="9" t="s">
        <v>535</v>
      </c>
      <c r="C538" s="1">
        <v>-0.21848528306199036</v>
      </c>
      <c r="D538" s="1">
        <v>-0.45957996088259684</v>
      </c>
      <c r="E538" s="1">
        <v>-1.3128589279488012</v>
      </c>
      <c r="F538" s="1">
        <v>-0.21410809282224147</v>
      </c>
      <c r="G538" s="1">
        <v>0.12571219840254258</v>
      </c>
      <c r="H538" s="1">
        <v>9.7132684256716728E-2</v>
      </c>
      <c r="I538" s="1">
        <v>3.1294616404370215E-2</v>
      </c>
      <c r="J538" s="1">
        <v>0.71878433983198942</v>
      </c>
      <c r="K538" s="1">
        <v>-0.73660738178103191</v>
      </c>
      <c r="L538" s="1">
        <v>-2.0166947356811225</v>
      </c>
      <c r="M538" s="1">
        <v>0.25074152127539001</v>
      </c>
      <c r="N538" s="1">
        <v>1.7987645609045593</v>
      </c>
      <c r="O538" s="1">
        <v>-0.40687486741112655</v>
      </c>
      <c r="P538" s="1">
        <v>0.76649788103891237</v>
      </c>
      <c r="Q538" s="1">
        <v>-0.80183989306943815</v>
      </c>
      <c r="R538" s="1">
        <v>3.1819445408913086E-2</v>
      </c>
      <c r="S538" s="1">
        <v>0.22492823975346973</v>
      </c>
      <c r="T538" s="1">
        <v>2.2174320944165369</v>
      </c>
      <c r="U538" s="1">
        <v>0.38057143902364804</v>
      </c>
      <c r="V538" s="3">
        <v>-0.40745210863020614</v>
      </c>
    </row>
    <row r="539" spans="2:22" x14ac:dyDescent="0.35">
      <c r="B539" s="9" t="s">
        <v>536</v>
      </c>
      <c r="C539" s="1">
        <v>2.0846577005152533</v>
      </c>
      <c r="D539" s="1">
        <v>-1.0101459934757751</v>
      </c>
      <c r="E539" s="1">
        <v>1.4403810514255626</v>
      </c>
      <c r="F539" s="1">
        <v>0.17336475608495763</v>
      </c>
      <c r="G539" s="1">
        <v>4.4451059245305256E-2</v>
      </c>
      <c r="H539" s="1">
        <v>-0.23810578597423743</v>
      </c>
      <c r="I539" s="1">
        <v>-1.7210142314578079</v>
      </c>
      <c r="J539" s="1">
        <v>-1.5990404716799493</v>
      </c>
      <c r="K539" s="1">
        <v>1.0487165787169372</v>
      </c>
      <c r="L539" s="1">
        <v>0.61865595360846082</v>
      </c>
      <c r="M539" s="1">
        <v>-0.45798882823525111</v>
      </c>
      <c r="N539" s="1">
        <v>-0.82950952913864195</v>
      </c>
      <c r="O539" s="1">
        <v>-6.3093774962978841E-2</v>
      </c>
      <c r="P539" s="1">
        <v>-0.15661859961023847</v>
      </c>
      <c r="Q539" s="1">
        <v>-0.13021147834776986</v>
      </c>
      <c r="R539" s="1">
        <v>1.3858277500295035</v>
      </c>
      <c r="S539" s="1">
        <v>0.75487128707807938</v>
      </c>
      <c r="T539" s="1">
        <v>0.39742944361982341</v>
      </c>
      <c r="U539" s="1">
        <v>1.3269116104777874</v>
      </c>
      <c r="V539" s="3">
        <v>0.51210614777663976</v>
      </c>
    </row>
    <row r="540" spans="2:22" x14ac:dyDescent="0.35">
      <c r="B540" s="9" t="s">
        <v>537</v>
      </c>
      <c r="C540" s="1">
        <v>-0.70757508887331366</v>
      </c>
      <c r="D540" s="1">
        <v>-0.75362078400181176</v>
      </c>
      <c r="E540" s="1">
        <v>1.3441374089780678</v>
      </c>
      <c r="F540" s="1">
        <v>-0.43992051076835886</v>
      </c>
      <c r="G540" s="1">
        <v>-1.2488843094867792</v>
      </c>
      <c r="H540" s="1">
        <v>0.59835953605089998</v>
      </c>
      <c r="I540" s="1">
        <v>0.73931270743819344</v>
      </c>
      <c r="J540" s="1">
        <v>3.3864568768093462E-2</v>
      </c>
      <c r="K540" s="1">
        <v>0.72586671429530558</v>
      </c>
      <c r="L540" s="1">
        <v>1.2574825500537803</v>
      </c>
      <c r="M540" s="1">
        <v>0.39924812851741359</v>
      </c>
      <c r="N540" s="1">
        <v>-1.892299157579685</v>
      </c>
      <c r="O540" s="1">
        <v>1.4758144388570213</v>
      </c>
      <c r="P540" s="1">
        <v>0.89871346964845722</v>
      </c>
      <c r="Q540" s="1">
        <v>-1.6715561002846917</v>
      </c>
      <c r="R540" s="1">
        <v>0.9953313954168701</v>
      </c>
      <c r="S540" s="1">
        <v>0.2463601604718347</v>
      </c>
      <c r="T540" s="1">
        <v>-0.38706903905307166</v>
      </c>
      <c r="U540" s="1">
        <v>0.79329895604329637</v>
      </c>
      <c r="V540" s="3">
        <v>-0.83305681850591706</v>
      </c>
    </row>
    <row r="541" spans="2:22" x14ac:dyDescent="0.35">
      <c r="B541" s="9" t="s">
        <v>538</v>
      </c>
      <c r="C541" s="1">
        <v>1.4290339271563273</v>
      </c>
      <c r="D541" s="1">
        <v>0.20418897651182755</v>
      </c>
      <c r="E541" s="1">
        <v>-0.79331480900697338</v>
      </c>
      <c r="F541" s="1">
        <v>1.4684542784042012</v>
      </c>
      <c r="G541" s="1">
        <v>0.33903783493896611</v>
      </c>
      <c r="H541" s="1">
        <v>-1.1504539896705179</v>
      </c>
      <c r="I541" s="1">
        <v>-1.3457398352085252</v>
      </c>
      <c r="J541" s="1">
        <v>-0.10346307610846975</v>
      </c>
      <c r="K541" s="1">
        <v>-7.1942448579265489E-2</v>
      </c>
      <c r="L541" s="1">
        <v>1.1805942484932688</v>
      </c>
      <c r="M541" s="1">
        <v>-1.1524772468395246</v>
      </c>
      <c r="N541" s="1">
        <v>-0.77883065228759452</v>
      </c>
      <c r="O541" s="1">
        <v>-1.3672094610543224</v>
      </c>
      <c r="P541" s="1">
        <v>0.94404814573807871</v>
      </c>
      <c r="Q541" s="1">
        <v>0.1249152292143452</v>
      </c>
      <c r="R541" s="1">
        <v>1.9743985832625861</v>
      </c>
      <c r="S541" s="1">
        <v>-0.595529852521265</v>
      </c>
      <c r="T541" s="1">
        <v>0.1402659211363837</v>
      </c>
      <c r="U541" s="1">
        <v>-0.2180699374343516</v>
      </c>
      <c r="V541" s="3">
        <v>-1.2705783499437446</v>
      </c>
    </row>
    <row r="542" spans="2:22" x14ac:dyDescent="0.35">
      <c r="B542" s="9" t="s">
        <v>539</v>
      </c>
      <c r="C542" s="1">
        <v>-0.90730624830552842</v>
      </c>
      <c r="D542" s="1">
        <v>3.6975099260595209E-2</v>
      </c>
      <c r="E542" s="1">
        <v>0.55191214897636887</v>
      </c>
      <c r="F542" s="1">
        <v>-0.44797717193823239</v>
      </c>
      <c r="G542" s="1">
        <v>0.5646860048800626</v>
      </c>
      <c r="H542" s="1">
        <v>0.22067368880356616</v>
      </c>
      <c r="I542" s="1">
        <v>-0.41120973212261008</v>
      </c>
      <c r="J542" s="1">
        <v>-1.3597874406578547</v>
      </c>
      <c r="K542" s="1">
        <v>-1.5135247750718357</v>
      </c>
      <c r="L542" s="1">
        <v>-1.5322565397702044</v>
      </c>
      <c r="M542" s="1">
        <v>0.8775028345539132</v>
      </c>
      <c r="N542" s="1">
        <v>0.87644744266003682</v>
      </c>
      <c r="O542" s="1">
        <v>-0.24312869849898008</v>
      </c>
      <c r="P542" s="1">
        <v>1.5652020813346299</v>
      </c>
      <c r="Q542" s="1">
        <v>-0.55972712980111061</v>
      </c>
      <c r="R542" s="1">
        <v>0.28933983145887798</v>
      </c>
      <c r="S542" s="1">
        <v>-2.4048816361474006</v>
      </c>
      <c r="T542" s="1">
        <v>-0.9928591645030389</v>
      </c>
      <c r="U542" s="1">
        <v>1.6546255440426849</v>
      </c>
      <c r="V542" s="3">
        <v>0.44389681309652296</v>
      </c>
    </row>
    <row r="543" spans="2:22" x14ac:dyDescent="0.35">
      <c r="B543" s="9" t="s">
        <v>540</v>
      </c>
      <c r="C543" s="1">
        <v>0.37281180420479726</v>
      </c>
      <c r="D543" s="1">
        <v>-0.82429880064481498</v>
      </c>
      <c r="E543" s="1">
        <v>-1.0515479690129401</v>
      </c>
      <c r="F543" s="1">
        <v>-0.64227453538735046</v>
      </c>
      <c r="G543" s="1">
        <v>-0.26039656897386604</v>
      </c>
      <c r="H543" s="1">
        <v>-0.42954469355980895</v>
      </c>
      <c r="I543" s="1">
        <v>-0.45546898008877296</v>
      </c>
      <c r="J543" s="1">
        <v>0.28572757998668985</v>
      </c>
      <c r="K543" s="1">
        <v>0.92002984846571878</v>
      </c>
      <c r="L543" s="1">
        <v>1.6686832582585489</v>
      </c>
      <c r="M543" s="1">
        <v>1.1824210148954479</v>
      </c>
      <c r="N543" s="1">
        <v>-1.2054972760830098</v>
      </c>
      <c r="O543" s="1">
        <v>-0.83097141431853772</v>
      </c>
      <c r="P543" s="1">
        <v>-0.13860019545877161</v>
      </c>
      <c r="Q543" s="1">
        <v>-2.0079367495567775</v>
      </c>
      <c r="R543" s="1">
        <v>-0.33897922982770162</v>
      </c>
      <c r="S543" s="1">
        <v>-1.312752218673912</v>
      </c>
      <c r="T543" s="1">
        <v>-1.6924439590493114</v>
      </c>
      <c r="U543" s="1">
        <v>-0.45707685707401169</v>
      </c>
      <c r="V543" s="3">
        <v>-0.1570414532389553</v>
      </c>
    </row>
    <row r="544" spans="2:22" x14ac:dyDescent="0.35">
      <c r="B544" s="9" t="s">
        <v>541</v>
      </c>
      <c r="C544" s="1">
        <v>0.7539487463543918</v>
      </c>
      <c r="D544" s="1">
        <v>0.4332492338132386</v>
      </c>
      <c r="E544" s="1">
        <v>1.0199238190810065</v>
      </c>
      <c r="F544" s="1">
        <v>1.447761640283757</v>
      </c>
      <c r="G544" s="1">
        <v>-0.77668272927690507</v>
      </c>
      <c r="H544" s="1">
        <v>-0.33494920409461754</v>
      </c>
      <c r="I544" s="1">
        <v>-0.80427089238932548</v>
      </c>
      <c r="J544" s="1">
        <v>0.63186436686436143</v>
      </c>
      <c r="K544" s="1">
        <v>0.84489420759476674</v>
      </c>
      <c r="L544" s="1">
        <v>-0.65248198329446916</v>
      </c>
      <c r="M544" s="1">
        <v>-0.68656179025852027</v>
      </c>
      <c r="N544" s="1">
        <v>-1.167939342127684E-2</v>
      </c>
      <c r="O544" s="1">
        <v>-0.23343129990629272</v>
      </c>
      <c r="P544" s="1">
        <v>-0.83965339694459618</v>
      </c>
      <c r="Q544" s="1">
        <v>0.5411455991002142</v>
      </c>
      <c r="R544" s="1">
        <v>-1.7762577513540518</v>
      </c>
      <c r="S544" s="1">
        <v>-1.3115579198094363</v>
      </c>
      <c r="T544" s="1">
        <v>-1.4619893959992214</v>
      </c>
      <c r="U544" s="1">
        <v>-0.90022519769230958</v>
      </c>
      <c r="V544" s="3">
        <v>1.0883877834653868</v>
      </c>
    </row>
    <row r="545" spans="2:22" x14ac:dyDescent="0.35">
      <c r="B545" s="9" t="s">
        <v>542</v>
      </c>
      <c r="C545" s="1">
        <v>0.45053344963154329</v>
      </c>
      <c r="D545" s="1">
        <v>-0.88268202495836079</v>
      </c>
      <c r="E545" s="1">
        <v>-1.0460249637597003</v>
      </c>
      <c r="F545" s="1">
        <v>0.43588707153661327</v>
      </c>
      <c r="G545" s="1">
        <v>1.7755531854971158</v>
      </c>
      <c r="H545" s="1">
        <v>-0.99463426643513009</v>
      </c>
      <c r="I545" s="1">
        <v>-0.46586523422583498</v>
      </c>
      <c r="J545" s="1">
        <v>0.39752188364060725</v>
      </c>
      <c r="K545" s="1">
        <v>1.7402661003361706</v>
      </c>
      <c r="L545" s="1">
        <v>-0.99103620750880783</v>
      </c>
      <c r="M545" s="1">
        <v>0.11550798767293313</v>
      </c>
      <c r="N545" s="1">
        <v>-0.3670316466504574</v>
      </c>
      <c r="O545" s="1">
        <v>0.27885769176827352</v>
      </c>
      <c r="P545" s="1">
        <v>0.85459955861240644</v>
      </c>
      <c r="Q545" s="1">
        <v>9.2556540775216203E-2</v>
      </c>
      <c r="R545" s="1">
        <v>-0.51967131930195587</v>
      </c>
      <c r="S545" s="1">
        <v>-1.2244836170964837</v>
      </c>
      <c r="T545" s="1">
        <v>-0.83470491240149591</v>
      </c>
      <c r="U545" s="1">
        <v>0.52753993268270549</v>
      </c>
      <c r="V545" s="3">
        <v>-0.34168327290470629</v>
      </c>
    </row>
    <row r="546" spans="2:22" x14ac:dyDescent="0.35">
      <c r="B546" s="9" t="s">
        <v>543</v>
      </c>
      <c r="C546" s="1">
        <v>-0.12036068466927982</v>
      </c>
      <c r="D546" s="1">
        <v>1.2361318958354279</v>
      </c>
      <c r="E546" s="1">
        <v>-2.6212889131344008</v>
      </c>
      <c r="F546" s="1">
        <v>0.60270766063000736</v>
      </c>
      <c r="G546" s="1">
        <v>-0.14152911005634033</v>
      </c>
      <c r="H546" s="1">
        <v>0.6862287258962535</v>
      </c>
      <c r="I546" s="1">
        <v>-0.1774156370209187</v>
      </c>
      <c r="J546" s="1">
        <v>1.2995092156596701</v>
      </c>
      <c r="K546" s="1">
        <v>-0.7231814786097035</v>
      </c>
      <c r="L546" s="1">
        <v>-0.59051701263621015</v>
      </c>
      <c r="M546" s="1">
        <v>0.600823072725857</v>
      </c>
      <c r="N546" s="1">
        <v>0.17105449316229182</v>
      </c>
      <c r="O546" s="1">
        <v>3.1150867635929662E-2</v>
      </c>
      <c r="P546" s="1">
        <v>1.0298695787628045</v>
      </c>
      <c r="Q546" s="1">
        <v>1.0703352503221135</v>
      </c>
      <c r="R546" s="1">
        <v>1.0187281402404489</v>
      </c>
      <c r="S546" s="1">
        <v>-0.73721852768162277</v>
      </c>
      <c r="T546" s="1">
        <v>0.52273782220669607</v>
      </c>
      <c r="U546" s="1">
        <v>-1.0734689528091494</v>
      </c>
      <c r="V546" s="3">
        <v>0.20901891812260451</v>
      </c>
    </row>
    <row r="547" spans="2:22" x14ac:dyDescent="0.35">
      <c r="B547" s="9" t="s">
        <v>544</v>
      </c>
      <c r="C547" s="1">
        <v>0.17515789849710325</v>
      </c>
      <c r="D547" s="1">
        <v>5.248874738751319E-2</v>
      </c>
      <c r="E547" s="1">
        <v>0.43145328572989233</v>
      </c>
      <c r="F547" s="1">
        <v>-0.81365537356369888</v>
      </c>
      <c r="G547" s="1">
        <v>2.6876547100152838E-2</v>
      </c>
      <c r="H547" s="1">
        <v>0.58682304171555477</v>
      </c>
      <c r="I547" s="1">
        <v>1.0807947816220067</v>
      </c>
      <c r="J547" s="1">
        <v>0.49470746851266528</v>
      </c>
      <c r="K547" s="1">
        <v>-3.9092809073953655E-2</v>
      </c>
      <c r="L547" s="1">
        <v>0.50181726765678147</v>
      </c>
      <c r="M547" s="1">
        <v>-0.6520919444248906</v>
      </c>
      <c r="N547" s="1">
        <v>0.31464520602237894</v>
      </c>
      <c r="O547" s="1">
        <v>0.42099733562197311</v>
      </c>
      <c r="P547" s="1">
        <v>2.1144957017977362</v>
      </c>
      <c r="Q547" s="1">
        <v>-0.68084846968099721</v>
      </c>
      <c r="R547" s="1">
        <v>-2.0706921767462845</v>
      </c>
      <c r="S547" s="1">
        <v>0.54169075511568632</v>
      </c>
      <c r="T547" s="1">
        <v>1.0118709244912731</v>
      </c>
      <c r="U547" s="1">
        <v>-0.37910922648067846</v>
      </c>
      <c r="V547" s="3">
        <v>0.51554131373922119</v>
      </c>
    </row>
    <row r="548" spans="2:22" x14ac:dyDescent="0.35">
      <c r="B548" s="9" t="s">
        <v>545</v>
      </c>
      <c r="C548" s="1">
        <v>1.7264070616792027</v>
      </c>
      <c r="D548" s="1">
        <v>0.38097190223968991</v>
      </c>
      <c r="E548" s="1">
        <v>-1.3912461075427294</v>
      </c>
      <c r="F548" s="1">
        <v>-1.2904924809431808</v>
      </c>
      <c r="G548" s="1">
        <v>0.17884346955715294</v>
      </c>
      <c r="H548" s="1">
        <v>-0.45109746133528572</v>
      </c>
      <c r="I548" s="1">
        <v>-1.3641361354726251</v>
      </c>
      <c r="J548" s="1">
        <v>-0.39960376659990027</v>
      </c>
      <c r="K548" s="1">
        <v>1.0463777441680284</v>
      </c>
      <c r="L548" s="1">
        <v>0.74658948833810268</v>
      </c>
      <c r="M548" s="1">
        <v>-1.0372028396270898</v>
      </c>
      <c r="N548" s="1">
        <v>0.28775532580663937</v>
      </c>
      <c r="O548" s="1">
        <v>-0.26844396467355625</v>
      </c>
      <c r="P548" s="1">
        <v>0.62337436589713302</v>
      </c>
      <c r="Q548" s="1">
        <v>2.4858689577884441</v>
      </c>
      <c r="R548" s="1">
        <v>0.2063572649354721</v>
      </c>
      <c r="S548" s="1">
        <v>0.1410413956608336</v>
      </c>
      <c r="T548" s="1">
        <v>1.2044660153481836</v>
      </c>
      <c r="U548" s="1">
        <v>0.84681946789993245</v>
      </c>
      <c r="V548" s="3">
        <v>1.0631142737876509</v>
      </c>
    </row>
    <row r="549" spans="2:22" x14ac:dyDescent="0.35">
      <c r="B549" s="9" t="s">
        <v>546</v>
      </c>
      <c r="C549" s="1">
        <v>-0.22445354287224356</v>
      </c>
      <c r="D549" s="1">
        <v>-0.4104399717379329</v>
      </c>
      <c r="E549" s="1">
        <v>-0.9213211724717304</v>
      </c>
      <c r="F549" s="1">
        <v>0.41307820510055504</v>
      </c>
      <c r="G549" s="1">
        <v>-3.8300783615009923E-2</v>
      </c>
      <c r="H549" s="1">
        <v>3.6727593251648233E-2</v>
      </c>
      <c r="I549" s="1">
        <v>-1.8574570639478487</v>
      </c>
      <c r="J549" s="1">
        <v>1.3306775962866237</v>
      </c>
      <c r="K549" s="1">
        <v>0.27362099503220938</v>
      </c>
      <c r="L549" s="1">
        <v>-0.24227776385140942</v>
      </c>
      <c r="M549" s="1">
        <v>-0.45664333191029205</v>
      </c>
      <c r="N549" s="1">
        <v>1.4460438697155495</v>
      </c>
      <c r="O549" s="1">
        <v>-1.1911003136137392</v>
      </c>
      <c r="P549" s="1">
        <v>0.79488393209361596</v>
      </c>
      <c r="Q549" s="1">
        <v>0.8883905485399326</v>
      </c>
      <c r="R549" s="1">
        <v>-0.7747115925517869</v>
      </c>
      <c r="S549" s="1">
        <v>0.62317452562926923</v>
      </c>
      <c r="T549" s="1">
        <v>-0.81376988671309491</v>
      </c>
      <c r="U549" s="1">
        <v>1.2657472188746199</v>
      </c>
      <c r="V549" s="3">
        <v>1.4833731537670041</v>
      </c>
    </row>
    <row r="550" spans="2:22" x14ac:dyDescent="0.35">
      <c r="B550" s="9" t="s">
        <v>547</v>
      </c>
      <c r="C550" s="1">
        <v>5.3970752052012239E-2</v>
      </c>
      <c r="D550" s="1">
        <v>0.17547480729195586</v>
      </c>
      <c r="E550" s="1">
        <v>2.0778643308260802</v>
      </c>
      <c r="F550" s="1">
        <v>-1.3336424069347892</v>
      </c>
      <c r="G550" s="1">
        <v>0.59689925845810043</v>
      </c>
      <c r="H550" s="1">
        <v>3.6074570377070875E-2</v>
      </c>
      <c r="I550" s="1">
        <v>-0.23353555787050856</v>
      </c>
      <c r="J550" s="1">
        <v>-0.38148963783432882</v>
      </c>
      <c r="K550" s="1">
        <v>-0.35737685703179883</v>
      </c>
      <c r="L550" s="1">
        <v>0.5240859572401172</v>
      </c>
      <c r="M550" s="1">
        <v>1.2979526065101661</v>
      </c>
      <c r="N550" s="1">
        <v>1.5393818041724512</v>
      </c>
      <c r="O550" s="1">
        <v>0.74047949371050859</v>
      </c>
      <c r="P550" s="1">
        <v>0.86946302853443225</v>
      </c>
      <c r="Q550" s="1">
        <v>1.2475902114459445</v>
      </c>
      <c r="R550" s="1">
        <v>-1.307503403587772</v>
      </c>
      <c r="S550" s="1">
        <v>-0.44121320498465844</v>
      </c>
      <c r="T550" s="1">
        <v>0.61132206901323971</v>
      </c>
      <c r="U550" s="1">
        <v>-1.7274470976032377</v>
      </c>
      <c r="V550" s="3">
        <v>0.6004970921936148</v>
      </c>
    </row>
    <row r="551" spans="2:22" x14ac:dyDescent="0.35">
      <c r="B551" s="9" t="s">
        <v>548</v>
      </c>
      <c r="C551" s="1">
        <v>0.17257602578664977</v>
      </c>
      <c r="D551" s="1">
        <v>-1.2529656167712797</v>
      </c>
      <c r="E551" s="1">
        <v>-0.61176503145800465</v>
      </c>
      <c r="F551" s="1">
        <v>-0.50424955976576769</v>
      </c>
      <c r="G551" s="1">
        <v>-0.16004686376483479</v>
      </c>
      <c r="H551" s="1">
        <v>0.59200309389495231</v>
      </c>
      <c r="I551" s="1">
        <v>-0.30343428879188877</v>
      </c>
      <c r="J551" s="1">
        <v>0.8973972523263144</v>
      </c>
      <c r="K551" s="1">
        <v>0.14363550066882866</v>
      </c>
      <c r="L551" s="1">
        <v>8.750240965705483E-2</v>
      </c>
      <c r="M551" s="1">
        <v>0.88079210571654865</v>
      </c>
      <c r="N551" s="1">
        <v>-2.3848159439977361</v>
      </c>
      <c r="O551" s="1">
        <v>-9.9136334598399059E-2</v>
      </c>
      <c r="P551" s="1">
        <v>-0.39842768159858849</v>
      </c>
      <c r="Q551" s="1">
        <v>2.0485395761761001</v>
      </c>
      <c r="R551" s="1">
        <v>-0.69791910116863143</v>
      </c>
      <c r="S551" s="1">
        <v>0.38751541414377083</v>
      </c>
      <c r="T551" s="1">
        <v>-0.57706222603691049</v>
      </c>
      <c r="U551" s="1">
        <v>0.98390625970867784</v>
      </c>
      <c r="V551" s="3">
        <v>-0.32421290893871091</v>
      </c>
    </row>
    <row r="552" spans="2:22" x14ac:dyDescent="0.35">
      <c r="B552" s="9" t="s">
        <v>549</v>
      </c>
      <c r="C552" s="1">
        <v>0.38462379516133521</v>
      </c>
      <c r="D552" s="1">
        <v>-0.2581961110457176</v>
      </c>
      <c r="E552" s="1">
        <v>0.56128889216397471</v>
      </c>
      <c r="F552" s="1">
        <v>6.3586196274160289E-2</v>
      </c>
      <c r="G552" s="1">
        <v>0.41377644374100958</v>
      </c>
      <c r="H552" s="1">
        <v>0.41164499334659638</v>
      </c>
      <c r="I552" s="1">
        <v>0.51301689300435138</v>
      </c>
      <c r="J552" s="1">
        <v>0.23664764042489084</v>
      </c>
      <c r="K552" s="1">
        <v>0.27817368155937827</v>
      </c>
      <c r="L552" s="1">
        <v>-0.25771399943991286</v>
      </c>
      <c r="M552" s="1">
        <v>-1.1876750946489036</v>
      </c>
      <c r="N552" s="1">
        <v>0.55507130685487471</v>
      </c>
      <c r="O552" s="1">
        <v>1.4450676981132871</v>
      </c>
      <c r="P552" s="1">
        <v>0.93810315119166321</v>
      </c>
      <c r="Q552" s="1">
        <v>1.2052946593543921</v>
      </c>
      <c r="R552" s="1">
        <v>-1.4213646147889176</v>
      </c>
      <c r="S552" s="1">
        <v>-0.54204854822940329</v>
      </c>
      <c r="T552" s="1">
        <v>0.45382603811746136</v>
      </c>
      <c r="U552" s="1">
        <v>-1.1447985996705898</v>
      </c>
      <c r="V552" s="3">
        <v>0.14189019879006035</v>
      </c>
    </row>
    <row r="553" spans="2:22" x14ac:dyDescent="0.35">
      <c r="B553" s="9" t="s">
        <v>550</v>
      </c>
      <c r="C553" s="1">
        <v>-1.272950528264762</v>
      </c>
      <c r="D553" s="1">
        <v>0.71541808222807779</v>
      </c>
      <c r="E553" s="1">
        <v>-0.73873512376004991</v>
      </c>
      <c r="F553" s="1">
        <v>-1.1385061792011768</v>
      </c>
      <c r="G553" s="1">
        <v>1.9282569714977882</v>
      </c>
      <c r="H553" s="1">
        <v>-0.1753171540744872</v>
      </c>
      <c r="I553" s="1">
        <v>2.5450519198825674</v>
      </c>
      <c r="J553" s="1">
        <v>-1.6487196251973104</v>
      </c>
      <c r="K553" s="1">
        <v>0.66312971313396107</v>
      </c>
      <c r="L553" s="1">
        <v>-1.0706927945872269</v>
      </c>
      <c r="M553" s="1">
        <v>0.13596675590887872</v>
      </c>
      <c r="N553" s="1">
        <v>-0.66909706702737393</v>
      </c>
      <c r="O553" s="1">
        <v>-5.7617527382860079E-2</v>
      </c>
      <c r="P553" s="1">
        <v>-1.593841614674308</v>
      </c>
      <c r="Q553" s="1">
        <v>-0.15833275804471519</v>
      </c>
      <c r="R553" s="1">
        <v>-0.37382849452508005</v>
      </c>
      <c r="S553" s="1">
        <v>0.48700420484409784</v>
      </c>
      <c r="T553" s="1">
        <v>1.3027810243122198</v>
      </c>
      <c r="U553" s="1">
        <v>0.38116818478347791</v>
      </c>
      <c r="V553" s="3">
        <v>0.26279317981028849</v>
      </c>
    </row>
    <row r="554" spans="2:22" x14ac:dyDescent="0.35">
      <c r="B554" s="9" t="s">
        <v>551</v>
      </c>
      <c r="C554" s="1">
        <v>1.2664314607767497</v>
      </c>
      <c r="D554" s="1">
        <v>1.1658017311760935</v>
      </c>
      <c r="E554" s="1">
        <v>-1.3741091179756975</v>
      </c>
      <c r="F554" s="1">
        <v>1.2180502866842227</v>
      </c>
      <c r="G554" s="1">
        <v>-2.0019605493309411</v>
      </c>
      <c r="H554" s="1">
        <v>-0.50933002578267295</v>
      </c>
      <c r="I554" s="1">
        <v>0.11003996139567457</v>
      </c>
      <c r="J554" s="1">
        <v>-0.47859809043870888</v>
      </c>
      <c r="K554" s="1">
        <v>-0.20682396536208628</v>
      </c>
      <c r="L554" s="1">
        <v>-1.586169940406559</v>
      </c>
      <c r="M554" s="1">
        <v>2.1201877234417541</v>
      </c>
      <c r="N554" s="1">
        <v>1.9411675100031063</v>
      </c>
      <c r="O554" s="1">
        <v>-0.4339393108238262</v>
      </c>
      <c r="P554" s="1">
        <v>0.95146969722595187</v>
      </c>
      <c r="Q554" s="1">
        <v>1.9506416924968122E-2</v>
      </c>
      <c r="R554" s="1">
        <v>-0.41252964768882594</v>
      </c>
      <c r="S554" s="1">
        <v>-6.2577569182966114E-2</v>
      </c>
      <c r="T554" s="1">
        <v>-0.8788032888522409</v>
      </c>
      <c r="U554" s="1">
        <v>-0.76472443434161863</v>
      </c>
      <c r="V554" s="3">
        <v>-1.7036690880738656</v>
      </c>
    </row>
    <row r="555" spans="2:22" x14ac:dyDescent="0.35">
      <c r="B555" s="9" t="s">
        <v>552</v>
      </c>
      <c r="C555" s="1">
        <v>1.0719235880897733</v>
      </c>
      <c r="D555" s="1">
        <v>2.7622932058377292</v>
      </c>
      <c r="E555" s="1">
        <v>0.3710227967729775</v>
      </c>
      <c r="F555" s="1">
        <v>-0.51707318279749492</v>
      </c>
      <c r="G555" s="1">
        <v>1.1898751643578971</v>
      </c>
      <c r="H555" s="1">
        <v>-0.59589190012626925</v>
      </c>
      <c r="I555" s="1">
        <v>-1.5371373096444141</v>
      </c>
      <c r="J555" s="1">
        <v>-0.15844388114381727</v>
      </c>
      <c r="K555" s="1">
        <v>-0.64879319463065299</v>
      </c>
      <c r="L555" s="1">
        <v>-1.3137908362849975</v>
      </c>
      <c r="M555" s="1">
        <v>-0.92150427003111901</v>
      </c>
      <c r="N555" s="1">
        <v>0.29479470659161461</v>
      </c>
      <c r="O555" s="1">
        <v>-1.6978521544962182</v>
      </c>
      <c r="P555" s="1">
        <v>0.9127448386508713</v>
      </c>
      <c r="Q555" s="1">
        <v>1.0433537276280012</v>
      </c>
      <c r="R555" s="1">
        <v>-0.95791252235578661</v>
      </c>
      <c r="S555" s="1">
        <v>5.0956860451248864E-2</v>
      </c>
      <c r="T555" s="1">
        <v>-0.15670912311768778</v>
      </c>
      <c r="U555" s="1">
        <v>1.463248019469048</v>
      </c>
      <c r="V555" s="3">
        <v>1.0746347919377384</v>
      </c>
    </row>
    <row r="556" spans="2:22" x14ac:dyDescent="0.35">
      <c r="B556" s="9" t="s">
        <v>553</v>
      </c>
      <c r="C556" s="1">
        <v>0.41582843362282312</v>
      </c>
      <c r="D556" s="1">
        <v>1.2659724572256752</v>
      </c>
      <c r="E556" s="1">
        <v>-0.60862228675430474</v>
      </c>
      <c r="F556" s="1">
        <v>-0.83821695548616348</v>
      </c>
      <c r="G556" s="1">
        <v>-1.0494514341542716</v>
      </c>
      <c r="H556" s="1">
        <v>0.91714777472253317</v>
      </c>
      <c r="I556" s="1">
        <v>-0.77178800586372265</v>
      </c>
      <c r="J556" s="1">
        <v>-0.30884633195671407</v>
      </c>
      <c r="K556" s="1">
        <v>0.13068384383878118</v>
      </c>
      <c r="L556" s="1">
        <v>7.3529183906350118E-2</v>
      </c>
      <c r="M556" s="1">
        <v>-0.30753471207247646</v>
      </c>
      <c r="N556" s="1">
        <v>-0.4353296290737021</v>
      </c>
      <c r="O556" s="1">
        <v>0.90019186339127133</v>
      </c>
      <c r="P556" s="1">
        <v>-0.9204549968643202</v>
      </c>
      <c r="Q556" s="1">
        <v>-0.99549743849084671</v>
      </c>
      <c r="R556" s="1">
        <v>-0.41503679661555692</v>
      </c>
      <c r="S556" s="1">
        <v>1.5106562171697298</v>
      </c>
      <c r="T556" s="1">
        <v>-1.664117809165887</v>
      </c>
      <c r="U556" s="1">
        <v>1.0231441011384024</v>
      </c>
      <c r="V556" s="3">
        <v>-0.88607105582403756</v>
      </c>
    </row>
    <row r="557" spans="2:22" x14ac:dyDescent="0.35">
      <c r="B557" s="9" t="s">
        <v>554</v>
      </c>
      <c r="C557" s="1">
        <v>1.5176965681743757</v>
      </c>
      <c r="D557" s="1">
        <v>0.64644778305209205</v>
      </c>
      <c r="E557" s="1">
        <v>0.11920541526899758</v>
      </c>
      <c r="F557" s="1">
        <v>0.549944043859523</v>
      </c>
      <c r="G557" s="1">
        <v>-0.23892694133804837</v>
      </c>
      <c r="H557" s="1">
        <v>-1.6070882323256233</v>
      </c>
      <c r="I557" s="1">
        <v>1.767821821460327</v>
      </c>
      <c r="J557" s="1">
        <v>-1.3249119304662305</v>
      </c>
      <c r="K557" s="1">
        <v>-0.43317393894564965</v>
      </c>
      <c r="L557" s="1">
        <v>-0.47449376448152042</v>
      </c>
      <c r="M557" s="1">
        <v>0.16104567326337418</v>
      </c>
      <c r="N557" s="1">
        <v>-0.73682082884306499</v>
      </c>
      <c r="O557" s="1">
        <v>-0.72855190737501374</v>
      </c>
      <c r="P557" s="1">
        <v>-9.3882503533024436E-2</v>
      </c>
      <c r="Q557" s="1">
        <v>-0.31134411282636065</v>
      </c>
      <c r="R557" s="1">
        <v>-2.0102697993970793</v>
      </c>
      <c r="S557" s="1">
        <v>-0.7695720670920525</v>
      </c>
      <c r="T557" s="1">
        <v>-0.36646687303367159</v>
      </c>
      <c r="U557" s="1">
        <v>-0.36129537916360233</v>
      </c>
      <c r="V557" s="3">
        <v>-1.4580742385581988</v>
      </c>
    </row>
    <row r="558" spans="2:22" x14ac:dyDescent="0.35">
      <c r="B558" s="9" t="s">
        <v>555</v>
      </c>
      <c r="C558" s="1">
        <v>1.1108530009003026</v>
      </c>
      <c r="D558" s="1">
        <v>1.5481679266163046</v>
      </c>
      <c r="E558" s="1">
        <v>1.0193021305662484</v>
      </c>
      <c r="F558" s="1">
        <v>-0.29265168443610273</v>
      </c>
      <c r="G558" s="1">
        <v>1.0197379576991823</v>
      </c>
      <c r="H558" s="1">
        <v>-0.81133218745936719</v>
      </c>
      <c r="I558" s="1">
        <v>-0.1141346970563254</v>
      </c>
      <c r="J558" s="1">
        <v>1.277030574888506</v>
      </c>
      <c r="K558" s="1">
        <v>-1.0296522649924362</v>
      </c>
      <c r="L558" s="1">
        <v>0.82157013656479005</v>
      </c>
      <c r="M558" s="1">
        <v>1.9162028135594018</v>
      </c>
      <c r="N558" s="1">
        <v>-1.699262556847875</v>
      </c>
      <c r="O558" s="1">
        <v>-7.4602083163633995E-2</v>
      </c>
      <c r="P558" s="1">
        <v>-0.2892930046568461</v>
      </c>
      <c r="Q558" s="1">
        <v>-0.35658704513780071</v>
      </c>
      <c r="R558" s="1">
        <v>0.45964701280774506</v>
      </c>
      <c r="S558" s="1">
        <v>1.4049173605777208</v>
      </c>
      <c r="T558" s="1">
        <v>0.65979010834591334</v>
      </c>
      <c r="U558" s="1">
        <v>0.22152531880561702</v>
      </c>
      <c r="V558" s="3">
        <v>-0.44829673962395361</v>
      </c>
    </row>
    <row r="559" spans="2:22" x14ac:dyDescent="0.35">
      <c r="B559" s="9" t="s">
        <v>556</v>
      </c>
      <c r="C559" s="1">
        <v>-0.97551196043444632</v>
      </c>
      <c r="D559" s="1">
        <v>0.56754680243701017</v>
      </c>
      <c r="E559" s="1">
        <v>-0.44496622880398151</v>
      </c>
      <c r="F559" s="1">
        <v>-0.56438845793527836</v>
      </c>
      <c r="G559" s="1">
        <v>2.3623366650350599</v>
      </c>
      <c r="H559" s="1">
        <v>-0.91628674528304355</v>
      </c>
      <c r="I559" s="1">
        <v>-0.38793735863717282</v>
      </c>
      <c r="J559" s="1">
        <v>1.2145087044541554</v>
      </c>
      <c r="K559" s="1">
        <v>-0.27708408242303617</v>
      </c>
      <c r="L559" s="1">
        <v>-1.0203576965228085</v>
      </c>
      <c r="M559" s="1">
        <v>0.52115929286585827</v>
      </c>
      <c r="N559" s="1">
        <v>1.0435768446703362</v>
      </c>
      <c r="O559" s="1">
        <v>-0.14761651946204002</v>
      </c>
      <c r="P559" s="1">
        <v>-0.90117819510940078</v>
      </c>
      <c r="Q559" s="1">
        <v>-0.25629937624379406</v>
      </c>
      <c r="R559" s="1">
        <v>-1.3858284152297389</v>
      </c>
      <c r="S559" s="1">
        <v>0.36959487777479455</v>
      </c>
      <c r="T559" s="1">
        <v>0.33413281427844882</v>
      </c>
      <c r="U559" s="1">
        <v>0.33741334490157365</v>
      </c>
      <c r="V559" s="3">
        <v>0.12102147620942966</v>
      </c>
    </row>
    <row r="560" spans="2:22" x14ac:dyDescent="0.35">
      <c r="B560" s="9" t="s">
        <v>557</v>
      </c>
      <c r="C560" s="1">
        <v>4.1307424276243704E-2</v>
      </c>
      <c r="D560" s="1">
        <v>0.53268126913872826</v>
      </c>
      <c r="E560" s="1">
        <v>0.27183873020807187</v>
      </c>
      <c r="F560" s="1">
        <v>0.1803750842388116</v>
      </c>
      <c r="G560" s="1">
        <v>-6.8852799195659217E-2</v>
      </c>
      <c r="H560" s="1">
        <v>-1.2980768553984838</v>
      </c>
      <c r="I560" s="1">
        <v>-9.4437200154281475E-3</v>
      </c>
      <c r="J560" s="1">
        <v>0.38465288652969287</v>
      </c>
      <c r="K560" s="1">
        <v>-0.67342151979616682</v>
      </c>
      <c r="L560" s="1">
        <v>-0.59776048562995077</v>
      </c>
      <c r="M560" s="1">
        <v>-0.66566041125735353</v>
      </c>
      <c r="N560" s="1">
        <v>1.3374799851449881</v>
      </c>
      <c r="O560" s="1">
        <v>1.5901402511037548</v>
      </c>
      <c r="P560" s="1">
        <v>2.5215815830221806</v>
      </c>
      <c r="Q560" s="1">
        <v>-0.53558227109658352</v>
      </c>
      <c r="R560" s="1">
        <v>1.9738838277834603</v>
      </c>
      <c r="S560" s="1">
        <v>-0.20072992807443304</v>
      </c>
      <c r="T560" s="1">
        <v>0.10948222027454163</v>
      </c>
      <c r="U560" s="1">
        <v>-1.6317905510358302</v>
      </c>
      <c r="V560" s="3">
        <v>-0.1370328465652271</v>
      </c>
    </row>
    <row r="561" spans="2:22" x14ac:dyDescent="0.35">
      <c r="B561" s="9" t="s">
        <v>558</v>
      </c>
      <c r="C561" s="1">
        <v>0.24442784824289457</v>
      </c>
      <c r="D561" s="1">
        <v>0.23730692864198202</v>
      </c>
      <c r="E561" s="1">
        <v>0.7762836164918534</v>
      </c>
      <c r="F561" s="1">
        <v>0.73395904372129539</v>
      </c>
      <c r="G561" s="1">
        <v>1.5084919540521642</v>
      </c>
      <c r="H561" s="1">
        <v>-1.3355393432144793</v>
      </c>
      <c r="I561" s="1">
        <v>0.4553811822407155</v>
      </c>
      <c r="J561" s="1">
        <v>1.6541202503904557</v>
      </c>
      <c r="K561" s="1">
        <v>-0.87579900544680533</v>
      </c>
      <c r="L561" s="1">
        <v>0.2716549168164224</v>
      </c>
      <c r="M561" s="1">
        <v>-6.4676470893870505E-2</v>
      </c>
      <c r="N561" s="1">
        <v>0.69790048432670415</v>
      </c>
      <c r="O561" s="1">
        <v>0.75785331483458263</v>
      </c>
      <c r="P561" s="1">
        <v>-1.1236060172429034</v>
      </c>
      <c r="Q561" s="1">
        <v>0.36909135703469986</v>
      </c>
      <c r="R561" s="1">
        <v>-0.35134750539700477</v>
      </c>
      <c r="S561" s="1">
        <v>-6.2697622578750098E-2</v>
      </c>
      <c r="T561" s="1">
        <v>-2.6637583062968972</v>
      </c>
      <c r="U561" s="1">
        <v>-0.58199504721860662</v>
      </c>
      <c r="V561" s="3">
        <v>-0.24917088087654071</v>
      </c>
    </row>
    <row r="562" spans="2:22" x14ac:dyDescent="0.35">
      <c r="B562" s="9" t="s">
        <v>559</v>
      </c>
      <c r="C562" s="1">
        <v>-0.8593660778632779</v>
      </c>
      <c r="D562" s="1">
        <v>8.3374368384958319E-2</v>
      </c>
      <c r="E562" s="1">
        <v>1.765752690614093</v>
      </c>
      <c r="F562" s="1">
        <v>-0.6889030285322657</v>
      </c>
      <c r="G562" s="1">
        <v>0.36667247798853797</v>
      </c>
      <c r="H562" s="1">
        <v>0.41636634400492789</v>
      </c>
      <c r="I562" s="1">
        <v>-0.73636079366072849</v>
      </c>
      <c r="J562" s="1">
        <v>4.3996240414566061E-2</v>
      </c>
      <c r="K562" s="1">
        <v>3.6542551727952108E-2</v>
      </c>
      <c r="L562" s="1">
        <v>1.1713099534752773</v>
      </c>
      <c r="M562" s="1">
        <v>-2.3218011383713182</v>
      </c>
      <c r="N562" s="1">
        <v>0.87503562375545474</v>
      </c>
      <c r="O562" s="1">
        <v>0.48887527593920682</v>
      </c>
      <c r="P562" s="1">
        <v>-1.3069616776936648</v>
      </c>
      <c r="Q562" s="1">
        <v>-0.3903216537730147</v>
      </c>
      <c r="R562" s="1">
        <v>0.82145520827652385</v>
      </c>
      <c r="S562" s="1">
        <v>-1.0541251432537693</v>
      </c>
      <c r="T562" s="1">
        <v>-0.41274184927732432</v>
      </c>
      <c r="U562" s="1">
        <v>1.309538297156623</v>
      </c>
      <c r="V562" s="3">
        <v>0.58366374100892537</v>
      </c>
    </row>
    <row r="563" spans="2:22" x14ac:dyDescent="0.35">
      <c r="B563" s="9" t="s">
        <v>560</v>
      </c>
      <c r="C563" s="1">
        <v>1.486903642716265</v>
      </c>
      <c r="D563" s="1">
        <v>-0.16092043288837765</v>
      </c>
      <c r="E563" s="1">
        <v>-2.0998661948103137</v>
      </c>
      <c r="F563" s="1">
        <v>-0.34775976497514888</v>
      </c>
      <c r="G563" s="1">
        <v>1.0082989135279061</v>
      </c>
      <c r="H563" s="1">
        <v>-0.53837871845701502</v>
      </c>
      <c r="I563" s="1">
        <v>1.7234607667340793</v>
      </c>
      <c r="J563" s="1">
        <v>-1.0018156231263071</v>
      </c>
      <c r="K563" s="1">
        <v>-0.11451447722869584</v>
      </c>
      <c r="L563" s="1">
        <v>-5.1239066509806711E-2</v>
      </c>
      <c r="M563" s="1">
        <v>0.19241611509713627</v>
      </c>
      <c r="N563" s="1">
        <v>-0.30465251771820645</v>
      </c>
      <c r="O563" s="1">
        <v>0.12372371197403013</v>
      </c>
      <c r="P563" s="1">
        <v>0.35865825625271486</v>
      </c>
      <c r="Q563" s="1">
        <v>0.85708711792812808</v>
      </c>
      <c r="R563" s="1">
        <v>-1.1787171471396516</v>
      </c>
      <c r="S563" s="1">
        <v>1.3267906892267352</v>
      </c>
      <c r="T563" s="1">
        <v>1.0150258732851754</v>
      </c>
      <c r="U563" s="1">
        <v>-1.2936693708572111</v>
      </c>
      <c r="V563" s="3">
        <v>0.67793190479584542</v>
      </c>
    </row>
    <row r="564" spans="2:22" x14ac:dyDescent="0.35">
      <c r="B564" s="9" t="s">
        <v>561</v>
      </c>
      <c r="C564" s="1">
        <v>-1.7204365299967399</v>
      </c>
      <c r="D564" s="1">
        <v>0.1069735746112174</v>
      </c>
      <c r="E564" s="1">
        <v>0.79882929596281915</v>
      </c>
      <c r="F564" s="1">
        <v>-1.8850982655866673</v>
      </c>
      <c r="G564" s="1">
        <v>-0.53554456866431821</v>
      </c>
      <c r="H564" s="1">
        <v>-1.4869139841037582</v>
      </c>
      <c r="I564" s="1">
        <v>2.2336498576124488</v>
      </c>
      <c r="J564" s="1">
        <v>0.10535641131982068</v>
      </c>
      <c r="K564" s="1">
        <v>-0.98410066720145217</v>
      </c>
      <c r="L564" s="1">
        <v>-1.3321716027841817</v>
      </c>
      <c r="M564" s="1">
        <v>1.6800001753354592</v>
      </c>
      <c r="N564" s="1">
        <v>-1.6317017351522778</v>
      </c>
      <c r="O564" s="1">
        <v>-0.22004361501253189</v>
      </c>
      <c r="P564" s="1">
        <v>-1.1341355065391918</v>
      </c>
      <c r="Q564" s="1">
        <v>-1.0429253488551093</v>
      </c>
      <c r="R564" s="1">
        <v>0.44365188484246004</v>
      </c>
      <c r="S564" s="1">
        <v>-0.79146919111743208</v>
      </c>
      <c r="T564" s="1">
        <v>1.2099287644498731</v>
      </c>
      <c r="U564" s="1">
        <v>0.13588971175803011</v>
      </c>
      <c r="V564" s="3">
        <v>-0.22809074953624045</v>
      </c>
    </row>
    <row r="565" spans="2:22" x14ac:dyDescent="0.35">
      <c r="B565" s="9" t="s">
        <v>562</v>
      </c>
      <c r="C565" s="1">
        <v>0.54560993789248624</v>
      </c>
      <c r="D565" s="1">
        <v>-0.74307010816642494</v>
      </c>
      <c r="E565" s="1">
        <v>-1.054820903003721</v>
      </c>
      <c r="F565" s="1">
        <v>-1.02008419860914</v>
      </c>
      <c r="G565" s="1">
        <v>0.53365508829404784</v>
      </c>
      <c r="H565" s="1">
        <v>1.5894046163274258</v>
      </c>
      <c r="I565" s="1">
        <v>1.6462943896992315</v>
      </c>
      <c r="J565" s="1">
        <v>0.53625331317456737</v>
      </c>
      <c r="K565" s="1">
        <v>0.2584962010454801</v>
      </c>
      <c r="L565" s="1">
        <v>0.52668771134517633</v>
      </c>
      <c r="M565" s="1">
        <v>-0.33690582242264111</v>
      </c>
      <c r="N565" s="1">
        <v>1.8592081457293905</v>
      </c>
      <c r="O565" s="1">
        <v>-0.89915442210412788</v>
      </c>
      <c r="P565" s="1">
        <v>-0.64524167185685899</v>
      </c>
      <c r="Q565" s="1">
        <v>0.70514882412342073</v>
      </c>
      <c r="R565" s="1">
        <v>1.2627889005435462</v>
      </c>
      <c r="S565" s="1">
        <v>-9.6608236749544107E-2</v>
      </c>
      <c r="T565" s="1">
        <v>4.594539625420295E-2</v>
      </c>
      <c r="U565" s="1">
        <v>0.28089725062640392</v>
      </c>
      <c r="V565" s="3">
        <v>-0.60903069306318292</v>
      </c>
    </row>
    <row r="566" spans="2:22" x14ac:dyDescent="0.35">
      <c r="B566" s="9" t="s">
        <v>563</v>
      </c>
      <c r="C566" s="1">
        <v>1.1841801099539242</v>
      </c>
      <c r="D566" s="1">
        <v>-0.10320944795868195</v>
      </c>
      <c r="E566" s="1">
        <v>0.20568073151732585</v>
      </c>
      <c r="F566" s="1">
        <v>-0.60915700825363706</v>
      </c>
      <c r="G566" s="1">
        <v>-2.2902798996243225</v>
      </c>
      <c r="H566" s="1">
        <v>-1.5318461869824855</v>
      </c>
      <c r="I566" s="1">
        <v>0.819092067096855</v>
      </c>
      <c r="J566" s="1">
        <v>0.91262164592346517</v>
      </c>
      <c r="K566" s="1">
        <v>-0.58105852103193933</v>
      </c>
      <c r="L566" s="1">
        <v>-0.44610930140390986</v>
      </c>
      <c r="M566" s="1">
        <v>0.6818428628197547</v>
      </c>
      <c r="N566" s="1">
        <v>3.5260337412412204E-2</v>
      </c>
      <c r="O566" s="1">
        <v>0.75642532329939161</v>
      </c>
      <c r="P566" s="1">
        <v>0.89167905156191374</v>
      </c>
      <c r="Q566" s="1">
        <v>0.52521460200429482</v>
      </c>
      <c r="R566" s="1">
        <v>0.17606303506072954</v>
      </c>
      <c r="S566" s="1">
        <v>1.6768748076336992</v>
      </c>
      <c r="T566" s="1">
        <v>-0.49202388576223127</v>
      </c>
      <c r="U566" s="1">
        <v>-1.0923833798408367</v>
      </c>
      <c r="V566" s="3">
        <v>1.0665791133992635</v>
      </c>
    </row>
    <row r="567" spans="2:22" x14ac:dyDescent="0.35">
      <c r="B567" s="9" t="s">
        <v>564</v>
      </c>
      <c r="C567" s="1">
        <v>1.7008435791630685</v>
      </c>
      <c r="D567" s="1">
        <v>1.6552518923429276</v>
      </c>
      <c r="E567" s="1">
        <v>-0.87920067413771275</v>
      </c>
      <c r="F567" s="1">
        <v>-1.1558122939209605E-2</v>
      </c>
      <c r="G567" s="1">
        <v>-0.78170624733108629</v>
      </c>
      <c r="H567" s="1">
        <v>-0.99026448280049462</v>
      </c>
      <c r="I567" s="1">
        <v>0.41453161936468208</v>
      </c>
      <c r="J567" s="1">
        <v>-0.95586339981278612</v>
      </c>
      <c r="K567" s="1">
        <v>0.94966339878636208</v>
      </c>
      <c r="L567" s="1">
        <v>-1.2560771070355106</v>
      </c>
      <c r="M567" s="1">
        <v>-0.85792914439271561</v>
      </c>
      <c r="N567" s="1">
        <v>1.4764149538655704</v>
      </c>
      <c r="O567" s="1">
        <v>-0.99602162103240044</v>
      </c>
      <c r="P567" s="1">
        <v>0.63260765960818433</v>
      </c>
      <c r="Q567" s="1">
        <v>-9.2026663684103935E-2</v>
      </c>
      <c r="R567" s="1">
        <v>1.3028805225781608</v>
      </c>
      <c r="S567" s="1">
        <v>-1.1300724879825592</v>
      </c>
      <c r="T567" s="1">
        <v>-5.1674667452883107E-2</v>
      </c>
      <c r="U567" s="1">
        <v>0.36580454903877513</v>
      </c>
      <c r="V567" s="3">
        <v>-0.21615209758783771</v>
      </c>
    </row>
    <row r="568" spans="2:22" x14ac:dyDescent="0.35">
      <c r="B568" s="9" t="s">
        <v>565</v>
      </c>
      <c r="C568" s="1">
        <v>-0.8965265179864057</v>
      </c>
      <c r="D568" s="1">
        <v>-0.8794552651130334</v>
      </c>
      <c r="E568" s="1">
        <v>1.1417065922383278</v>
      </c>
      <c r="F568" s="1">
        <v>1.8692069162774991</v>
      </c>
      <c r="G568" s="1">
        <v>-0.66273444097133594</v>
      </c>
      <c r="H568" s="1">
        <v>-0.69080835086829306</v>
      </c>
      <c r="I568" s="1">
        <v>-2.9446758154634666E-2</v>
      </c>
      <c r="J568" s="1">
        <v>1.1774330598687355</v>
      </c>
      <c r="K568" s="1">
        <v>-0.70269925931346067</v>
      </c>
      <c r="L568" s="1">
        <v>-2.8748174457088101E-2</v>
      </c>
      <c r="M568" s="1">
        <v>-0.63913916942849591</v>
      </c>
      <c r="N568" s="1">
        <v>-1.1697661634497669</v>
      </c>
      <c r="O568" s="1">
        <v>0.80450166980816817</v>
      </c>
      <c r="P568" s="1">
        <v>-1.1666247156913707</v>
      </c>
      <c r="Q568" s="1">
        <v>-1.6685993018410781</v>
      </c>
      <c r="R568" s="1">
        <v>7.5987642688142606E-2</v>
      </c>
      <c r="S568" s="1">
        <v>-0.12735876512342523</v>
      </c>
      <c r="T568" s="1">
        <v>1.2218630113788977</v>
      </c>
      <c r="U568" s="1">
        <v>1.3298476544045341</v>
      </c>
      <c r="V568" s="3">
        <v>0.41259382231717961</v>
      </c>
    </row>
    <row r="569" spans="2:22" x14ac:dyDescent="0.35">
      <c r="B569" s="9" t="s">
        <v>566</v>
      </c>
      <c r="C569" s="1">
        <v>1.3795553854526224</v>
      </c>
      <c r="D569" s="1">
        <v>0.19727775203654146</v>
      </c>
      <c r="E569" s="1">
        <v>0.8875573590299396</v>
      </c>
      <c r="F569" s="1">
        <v>-0.58119148039972279</v>
      </c>
      <c r="G569" s="1">
        <v>0.68075326353341004</v>
      </c>
      <c r="H569" s="1">
        <v>-1.1065921497958793</v>
      </c>
      <c r="I569" s="1">
        <v>0.27164442768727204</v>
      </c>
      <c r="J569" s="1">
        <v>1.1168908324842157</v>
      </c>
      <c r="K569" s="1">
        <v>1.5191139261234592</v>
      </c>
      <c r="L569" s="1">
        <v>0.62655346904369724</v>
      </c>
      <c r="M569" s="1">
        <v>-5.4775928383746758E-2</v>
      </c>
      <c r="N569" s="1">
        <v>9.7797650341417283E-2</v>
      </c>
      <c r="O569" s="1">
        <v>-1.0915260390836361</v>
      </c>
      <c r="P569" s="1">
        <v>0.6666204785709311</v>
      </c>
      <c r="Q569" s="1">
        <v>-0.47111350751333558</v>
      </c>
      <c r="R569" s="1">
        <v>1.4437726480512989</v>
      </c>
      <c r="S569" s="1">
        <v>-0.34928672801775451</v>
      </c>
      <c r="T569" s="1">
        <v>0.79447561619804852</v>
      </c>
      <c r="U569" s="1">
        <v>0.77819392184958269</v>
      </c>
      <c r="V569" s="3">
        <v>-2.0865254712112931</v>
      </c>
    </row>
    <row r="570" spans="2:22" x14ac:dyDescent="0.35">
      <c r="B570" s="9" t="s">
        <v>567</v>
      </c>
      <c r="C570" s="1">
        <v>0.42087918929981799</v>
      </c>
      <c r="D570" s="1">
        <v>0.108591559043468</v>
      </c>
      <c r="E570" s="1">
        <v>1.5812144877552936</v>
      </c>
      <c r="F570" s="1">
        <v>0.77135146857265424</v>
      </c>
      <c r="G570" s="1">
        <v>0.77290215372268545</v>
      </c>
      <c r="H570" s="1">
        <v>-0.93745434352812318</v>
      </c>
      <c r="I570" s="1">
        <v>-0.5281669878744204</v>
      </c>
      <c r="J570" s="1">
        <v>-0.39017444195136075</v>
      </c>
      <c r="K570" s="1">
        <v>0.71202972319954771</v>
      </c>
      <c r="L570" s="1">
        <v>-2.9577892353143485</v>
      </c>
      <c r="M570" s="1">
        <v>0.79147541112726139</v>
      </c>
      <c r="N570" s="1">
        <v>0.35985484293533715</v>
      </c>
      <c r="O570" s="1">
        <v>-0.21211629648718541</v>
      </c>
      <c r="P570" s="1">
        <v>1.0213802002448455</v>
      </c>
      <c r="Q570" s="1">
        <v>-1.0176551600322878</v>
      </c>
      <c r="R570" s="1">
        <v>-0.16633398055602083</v>
      </c>
      <c r="S570" s="1">
        <v>0.40443426515750747</v>
      </c>
      <c r="T570" s="1">
        <v>0.64163990438107676</v>
      </c>
      <c r="U570" s="1">
        <v>0.489876425049108</v>
      </c>
      <c r="V570" s="3">
        <v>0.67135476205650602</v>
      </c>
    </row>
    <row r="571" spans="2:22" x14ac:dyDescent="0.35">
      <c r="B571" s="9" t="s">
        <v>568</v>
      </c>
      <c r="C571" s="1">
        <v>1.6574247545261815</v>
      </c>
      <c r="D571" s="1">
        <v>-5.9027839100538659E-2</v>
      </c>
      <c r="E571" s="1">
        <v>-0.11611271747193699</v>
      </c>
      <c r="F571" s="1">
        <v>-0.3469040943859355</v>
      </c>
      <c r="G571" s="1">
        <v>0.65637611660833106</v>
      </c>
      <c r="H571" s="1">
        <v>-0.50330995734517525</v>
      </c>
      <c r="I571" s="1">
        <v>-0.40737894682398662</v>
      </c>
      <c r="J571" s="1">
        <v>-1.5573492971303025</v>
      </c>
      <c r="K571" s="1">
        <v>-0.75656943723696901</v>
      </c>
      <c r="L571" s="1">
        <v>1.2104150419698743</v>
      </c>
      <c r="M571" s="1">
        <v>-0.57058364054761113</v>
      </c>
      <c r="N571" s="1">
        <v>-0.19325883980594338</v>
      </c>
      <c r="O571" s="1">
        <v>0.15192677140981475</v>
      </c>
      <c r="P571" s="1">
        <v>0.66138352963948732</v>
      </c>
      <c r="Q571" s="1">
        <v>-1.0201639113980978</v>
      </c>
      <c r="R571" s="1">
        <v>-0.92156921638732958</v>
      </c>
      <c r="S571" s="1">
        <v>0.88234585893312911</v>
      </c>
      <c r="T571" s="1">
        <v>-0.67103027498033874</v>
      </c>
      <c r="U571" s="1">
        <v>-1.6009641535934819E-2</v>
      </c>
      <c r="V571" s="3">
        <v>1.2056983986898664</v>
      </c>
    </row>
    <row r="572" spans="2:22" x14ac:dyDescent="0.35">
      <c r="B572" s="9" t="s">
        <v>569</v>
      </c>
      <c r="C572" s="1">
        <v>-0.17178949439595043</v>
      </c>
      <c r="D572" s="1">
        <v>-6.7893720202786903E-2</v>
      </c>
      <c r="E572" s="1">
        <v>0.58883160999477124</v>
      </c>
      <c r="F572" s="1">
        <v>1.0938224327009514</v>
      </c>
      <c r="G572" s="1">
        <v>0.58906022453461959</v>
      </c>
      <c r="H572" s="1">
        <v>-1.5573812088890542</v>
      </c>
      <c r="I572" s="1">
        <v>9.0272288942497197E-2</v>
      </c>
      <c r="J572" s="1">
        <v>0.92910435739544917</v>
      </c>
      <c r="K572" s="1">
        <v>-0.17550325856233792</v>
      </c>
      <c r="L572" s="1">
        <v>-0.45407894832817536</v>
      </c>
      <c r="M572" s="1">
        <v>1.8098461452865935</v>
      </c>
      <c r="N572" s="1">
        <v>0.25993708522051223</v>
      </c>
      <c r="O572" s="1">
        <v>-4.1192399691534952E-2</v>
      </c>
      <c r="P572" s="1">
        <v>0.13582407313889586</v>
      </c>
      <c r="Q572" s="1">
        <v>0.11041927182694138</v>
      </c>
      <c r="R572" s="1">
        <v>-0.61433714990408472</v>
      </c>
      <c r="S572" s="1">
        <v>0.75329114329491309</v>
      </c>
      <c r="T572" s="1">
        <v>-3.8684972448654938E-2</v>
      </c>
      <c r="U572" s="1">
        <v>0.77301046418932395</v>
      </c>
      <c r="V572" s="3">
        <v>-0.17741780363441698</v>
      </c>
    </row>
    <row r="573" spans="2:22" x14ac:dyDescent="0.35">
      <c r="B573" s="9" t="s">
        <v>570</v>
      </c>
      <c r="C573" s="1">
        <v>0.9486068782068019</v>
      </c>
      <c r="D573" s="1">
        <v>-0.32751388675616788</v>
      </c>
      <c r="E573" s="1">
        <v>2.6020965244524041</v>
      </c>
      <c r="F573" s="1">
        <v>0.58000102144137533</v>
      </c>
      <c r="G573" s="1">
        <v>7.0951719875780153E-2</v>
      </c>
      <c r="H573" s="1">
        <v>-1.7705228561937003</v>
      </c>
      <c r="I573" s="1">
        <v>-0.29848689453448696</v>
      </c>
      <c r="J573" s="1">
        <v>-0.98463085102156611</v>
      </c>
      <c r="K573" s="1">
        <v>-0.32177366669415469</v>
      </c>
      <c r="L573" s="1">
        <v>-0.81996687801529899</v>
      </c>
      <c r="M573" s="1">
        <v>-2.3078741406460148</v>
      </c>
      <c r="N573" s="1">
        <v>-2.0755054406542297</v>
      </c>
      <c r="O573" s="1">
        <v>-1.3600133297577992</v>
      </c>
      <c r="P573" s="1">
        <v>-1.1228698542017121</v>
      </c>
      <c r="Q573" s="1">
        <v>0.54199555444819991</v>
      </c>
      <c r="R573" s="1">
        <v>0.33203809570195802</v>
      </c>
      <c r="S573" s="1">
        <v>8.8116311477511297E-2</v>
      </c>
      <c r="T573" s="1">
        <v>0.49014623820966635</v>
      </c>
      <c r="U573" s="1">
        <v>-2.1782038714371019</v>
      </c>
      <c r="V573" s="3">
        <v>-0.6932358640598133</v>
      </c>
    </row>
    <row r="574" spans="2:22" x14ac:dyDescent="0.35">
      <c r="B574" s="9" t="s">
        <v>571</v>
      </c>
      <c r="C574" s="1">
        <v>0.35429771341629152</v>
      </c>
      <c r="D574" s="1">
        <v>-3.6853641922591746E-2</v>
      </c>
      <c r="E574" s="1">
        <v>-0.69810636774721857</v>
      </c>
      <c r="F574" s="1">
        <v>0.20597372528675451</v>
      </c>
      <c r="G574" s="1">
        <v>0.19483865179183904</v>
      </c>
      <c r="H574" s="1">
        <v>0.25046707363853882</v>
      </c>
      <c r="I574" s="1">
        <v>0.31385248925483428</v>
      </c>
      <c r="J574" s="1">
        <v>-0.41987109439895348</v>
      </c>
      <c r="K574" s="1">
        <v>1.6122173702244271</v>
      </c>
      <c r="L574" s="1">
        <v>0.14691140240123057</v>
      </c>
      <c r="M574" s="1">
        <v>0.33606417121743493</v>
      </c>
      <c r="N574" s="1">
        <v>-0.87780951816717989</v>
      </c>
      <c r="O574" s="1">
        <v>1.1413549464527277</v>
      </c>
      <c r="P574" s="1">
        <v>-1.9569947186479437E-2</v>
      </c>
      <c r="Q574" s="1">
        <v>-0.32403328176726837</v>
      </c>
      <c r="R574" s="1">
        <v>-1.0830589552080832</v>
      </c>
      <c r="S574" s="1">
        <v>-0.49946049057183783</v>
      </c>
      <c r="T574" s="1">
        <v>1.1671961981212144</v>
      </c>
      <c r="U574" s="1">
        <v>2.2918517634487725</v>
      </c>
      <c r="V574" s="3">
        <v>0.90956775847309768</v>
      </c>
    </row>
    <row r="575" spans="2:22" x14ac:dyDescent="0.35">
      <c r="B575" s="9" t="s">
        <v>572</v>
      </c>
      <c r="C575" s="1">
        <v>-0.49504011935669379</v>
      </c>
      <c r="D575" s="1">
        <v>-0.52966419414988564</v>
      </c>
      <c r="E575" s="1">
        <v>5.0121253028905736E-2</v>
      </c>
      <c r="F575" s="1">
        <v>-0.15283183566440559</v>
      </c>
      <c r="G575" s="1">
        <v>0.38904774723094587</v>
      </c>
      <c r="H575" s="1">
        <v>0.13350350897053873</v>
      </c>
      <c r="I575" s="1">
        <v>-7.3384003070541104E-2</v>
      </c>
      <c r="J575" s="1">
        <v>-0.27121907582067117</v>
      </c>
      <c r="K575" s="1">
        <v>-1.4459833447534534</v>
      </c>
      <c r="L575" s="1">
        <v>-1.4903165050721479</v>
      </c>
      <c r="M575" s="1">
        <v>-0.19119364456553611</v>
      </c>
      <c r="N575" s="1">
        <v>-1.2543160304475331</v>
      </c>
      <c r="O575" s="1">
        <v>-0.14253007227479436</v>
      </c>
      <c r="P575" s="1">
        <v>0.39959905227966175</v>
      </c>
      <c r="Q575" s="1">
        <v>0.61993472496474034</v>
      </c>
      <c r="R575" s="1">
        <v>0.37272346957938474</v>
      </c>
      <c r="S575" s="1">
        <v>0.40651555481733914</v>
      </c>
      <c r="T575" s="1">
        <v>1.5992736245380286</v>
      </c>
      <c r="U575" s="1">
        <v>0.13862644452220416</v>
      </c>
      <c r="V575" s="3">
        <v>0.94321293858201016</v>
      </c>
    </row>
    <row r="576" spans="2:22" x14ac:dyDescent="0.35">
      <c r="B576" s="9" t="s">
        <v>573</v>
      </c>
      <c r="C576" s="1">
        <v>-0.73133529322561697</v>
      </c>
      <c r="D576" s="1">
        <v>-0.40201200842974449</v>
      </c>
      <c r="E576" s="1">
        <v>0.1883904495122517</v>
      </c>
      <c r="F576" s="1">
        <v>1.7127263074260126</v>
      </c>
      <c r="G576" s="1">
        <v>0.51609981155167961</v>
      </c>
      <c r="H576" s="1">
        <v>0.63008892439732889</v>
      </c>
      <c r="I576" s="1">
        <v>0.79127042651198032</v>
      </c>
      <c r="J576" s="1">
        <v>0.57959006887838027</v>
      </c>
      <c r="K576" s="1">
        <v>0.14234223064635804</v>
      </c>
      <c r="L576" s="1">
        <v>1.397925963280134</v>
      </c>
      <c r="M576" s="1">
        <v>1.0566278530930924</v>
      </c>
      <c r="N576" s="1">
        <v>-2.2733319716182714</v>
      </c>
      <c r="O576" s="1">
        <v>-0.17109141744757711</v>
      </c>
      <c r="P576" s="1">
        <v>-0.33372958248517348</v>
      </c>
      <c r="Q576" s="1">
        <v>1.1225957632021824</v>
      </c>
      <c r="R576" s="1">
        <v>0.28521235356317892</v>
      </c>
      <c r="S576" s="1">
        <v>0.72870348472271018</v>
      </c>
      <c r="T576" s="1">
        <v>0.95446834322700325</v>
      </c>
      <c r="U576" s="1">
        <v>1.5781844010281783</v>
      </c>
      <c r="V576" s="3">
        <v>0.91941056099419038</v>
      </c>
    </row>
    <row r="577" spans="2:22" x14ac:dyDescent="0.35">
      <c r="B577" s="9" t="s">
        <v>574</v>
      </c>
      <c r="C577" s="1">
        <v>-0.25062561441026737</v>
      </c>
      <c r="D577" s="1">
        <v>2.710721844358249</v>
      </c>
      <c r="E577" s="1">
        <v>0.27461622208093056</v>
      </c>
      <c r="F577" s="1">
        <v>-2.0133620602653422E-2</v>
      </c>
      <c r="G577" s="1">
        <v>0.56304773942325481</v>
      </c>
      <c r="H577" s="1">
        <v>-0.27511543218088313</v>
      </c>
      <c r="I577" s="1">
        <v>-0.1442404018304865</v>
      </c>
      <c r="J577" s="1">
        <v>-0.99577723518285077</v>
      </c>
      <c r="K577" s="1">
        <v>1.2520594902934874</v>
      </c>
      <c r="L577" s="1">
        <v>-0.57729843051889218</v>
      </c>
      <c r="M577" s="1">
        <v>0.9869760434116992</v>
      </c>
      <c r="N577" s="1">
        <v>-0.6723944658145381</v>
      </c>
      <c r="O577" s="1">
        <v>1.5793464980049596</v>
      </c>
      <c r="P577" s="1">
        <v>-0.52221255507981801</v>
      </c>
      <c r="Q577" s="1">
        <v>-1.4053703032767264</v>
      </c>
      <c r="R577" s="1">
        <v>-0.61107963388936959</v>
      </c>
      <c r="S577" s="1">
        <v>-0.8203747425895801</v>
      </c>
      <c r="T577" s="1">
        <v>0.95675948595697846</v>
      </c>
      <c r="U577" s="1">
        <v>-0.68084950790160814</v>
      </c>
      <c r="V577" s="3">
        <v>0.35870961849690147</v>
      </c>
    </row>
    <row r="578" spans="2:22" x14ac:dyDescent="0.35">
      <c r="B578" s="9" t="s">
        <v>575</v>
      </c>
      <c r="C578" s="1">
        <v>-0.27276077600069942</v>
      </c>
      <c r="D578" s="1">
        <v>1.6685905226252415</v>
      </c>
      <c r="E578" s="1">
        <v>1.1687190542845582</v>
      </c>
      <c r="F578" s="1">
        <v>3.5402421752913964E-2</v>
      </c>
      <c r="G578" s="1">
        <v>0.28794109326628337</v>
      </c>
      <c r="H578" s="1">
        <v>1.0231938525699715</v>
      </c>
      <c r="I578" s="1">
        <v>0.88104790528502286</v>
      </c>
      <c r="J578" s="1">
        <v>-0.37175698909376537</v>
      </c>
      <c r="K578" s="1">
        <v>-0.72814895700952054</v>
      </c>
      <c r="L578" s="1">
        <v>0.59893030615647114</v>
      </c>
      <c r="M578" s="1">
        <v>0.14061900991557302</v>
      </c>
      <c r="N578" s="1">
        <v>-1.1273373652361216</v>
      </c>
      <c r="O578" s="1">
        <v>8.0282432609813353E-2</v>
      </c>
      <c r="P578" s="1">
        <v>1.1223728252499463</v>
      </c>
      <c r="Q578" s="1">
        <v>0.49994933283485049</v>
      </c>
      <c r="R578" s="1">
        <v>-6.3292331903287646E-2</v>
      </c>
      <c r="S578" s="1">
        <v>-0.52821992993015843</v>
      </c>
      <c r="T578" s="1">
        <v>1.33085985931509</v>
      </c>
      <c r="U578" s="1">
        <v>0.44389344134353159</v>
      </c>
      <c r="V578" s="3">
        <v>-0.10090863994348044</v>
      </c>
    </row>
    <row r="579" spans="2:22" x14ac:dyDescent="0.35">
      <c r="B579" s="9" t="s">
        <v>576</v>
      </c>
      <c r="C579" s="1">
        <v>0.97297053159256786</v>
      </c>
      <c r="D579" s="1">
        <v>0.81046160395769762</v>
      </c>
      <c r="E579" s="1">
        <v>-0.27995230189275316</v>
      </c>
      <c r="F579" s="1">
        <v>-0.6217990143853579</v>
      </c>
      <c r="G579" s="1">
        <v>-0.13743218601291679</v>
      </c>
      <c r="H579" s="1">
        <v>0.2347397050378161</v>
      </c>
      <c r="I579" s="1">
        <v>-0.34935264687247702</v>
      </c>
      <c r="J579" s="1">
        <v>0.13585924576355199</v>
      </c>
      <c r="K579" s="1">
        <v>-0.81411793502736229</v>
      </c>
      <c r="L579" s="1">
        <v>-0.73167556162002523</v>
      </c>
      <c r="M579" s="1">
        <v>-0.12171918486469335</v>
      </c>
      <c r="N579" s="1">
        <v>-0.66140624792419644</v>
      </c>
      <c r="O579" s="1">
        <v>0.38220861534207023</v>
      </c>
      <c r="P579" s="1">
        <v>0.75770568968847118</v>
      </c>
      <c r="Q579" s="1">
        <v>-1.5800003562358822</v>
      </c>
      <c r="R579" s="1">
        <v>-0.7171367734609212</v>
      </c>
      <c r="S579" s="1">
        <v>-0.60952240939096991</v>
      </c>
      <c r="T579" s="1">
        <v>2.2704656363787628</v>
      </c>
      <c r="U579" s="1">
        <v>-1.5397006246505511</v>
      </c>
      <c r="V579" s="3">
        <v>1.1295605581925876</v>
      </c>
    </row>
    <row r="580" spans="2:22" x14ac:dyDescent="0.35">
      <c r="B580" s="9" t="s">
        <v>577</v>
      </c>
      <c r="C580" s="1">
        <v>-1.2005679467704069</v>
      </c>
      <c r="D580" s="1">
        <v>0.8574235363762448</v>
      </c>
      <c r="E580" s="1">
        <v>-0.90285562350851023</v>
      </c>
      <c r="F580" s="1">
        <v>-0.12986142869335032</v>
      </c>
      <c r="G580" s="1">
        <v>-0.86564214984450571</v>
      </c>
      <c r="H580" s="1">
        <v>-0.52393295039095567</v>
      </c>
      <c r="I580" s="1">
        <v>-5.9313862666439301E-2</v>
      </c>
      <c r="J580" s="1">
        <v>-0.49595719072472449</v>
      </c>
      <c r="K580" s="1">
        <v>0.2615549382745147</v>
      </c>
      <c r="L580" s="1">
        <v>1.0871136715573688</v>
      </c>
      <c r="M580" s="1">
        <v>-1.6659884134078526</v>
      </c>
      <c r="N580" s="1">
        <v>-1.4302892672212899</v>
      </c>
      <c r="O580" s="1">
        <v>-1.0050956095579719</v>
      </c>
      <c r="P580" s="1">
        <v>-0.6259728792018</v>
      </c>
      <c r="Q580" s="1">
        <v>0.4607533388792649</v>
      </c>
      <c r="R580" s="1">
        <v>0.80966000128749749</v>
      </c>
      <c r="S580" s="1">
        <v>0.25673370327335449</v>
      </c>
      <c r="T580" s="1">
        <v>-0.76085827934542116</v>
      </c>
      <c r="U580" s="1">
        <v>0.1094286391930037</v>
      </c>
      <c r="V580" s="3">
        <v>0.80670627614464896</v>
      </c>
    </row>
    <row r="581" spans="2:22" x14ac:dyDescent="0.35">
      <c r="B581" s="9" t="s">
        <v>578</v>
      </c>
      <c r="C581" s="1">
        <v>-1.0713058751416618</v>
      </c>
      <c r="D581" s="1">
        <v>0.32405891538238002</v>
      </c>
      <c r="E581" s="1">
        <v>0.96414063567515329</v>
      </c>
      <c r="F581" s="1">
        <v>0.41321594300741349</v>
      </c>
      <c r="G581" s="1">
        <v>0.91891884025722315</v>
      </c>
      <c r="H581" s="1">
        <v>0.1322814455276419</v>
      </c>
      <c r="I581" s="1">
        <v>-1.0267970994391173</v>
      </c>
      <c r="J581" s="1">
        <v>0.78241409027228093</v>
      </c>
      <c r="K581" s="1">
        <v>0.48082838898177116</v>
      </c>
      <c r="L581" s="1">
        <v>-0.67459157075228393</v>
      </c>
      <c r="M581" s="1">
        <v>1.1434180543156731</v>
      </c>
      <c r="N581" s="1">
        <v>-0.67866028863923444</v>
      </c>
      <c r="O581" s="1">
        <v>1.220396307363617</v>
      </c>
      <c r="P581" s="1">
        <v>0.11725378217251194</v>
      </c>
      <c r="Q581" s="1">
        <v>0.93423673055293188</v>
      </c>
      <c r="R581" s="1">
        <v>-7.9712793413209693E-2</v>
      </c>
      <c r="S581" s="1">
        <v>0.90496468428248589</v>
      </c>
      <c r="T581" s="1">
        <v>-1.4131641770515515</v>
      </c>
      <c r="U581" s="1">
        <v>-2.4962535858498534</v>
      </c>
      <c r="V581" s="3">
        <v>0.70982471835140815</v>
      </c>
    </row>
    <row r="582" spans="2:22" x14ac:dyDescent="0.35">
      <c r="B582" s="9" t="s">
        <v>579</v>
      </c>
      <c r="C582" s="1">
        <v>0.32256071321287527</v>
      </c>
      <c r="D582" s="1">
        <v>-1.9649623914285024</v>
      </c>
      <c r="E582" s="1">
        <v>1.0028751978610662</v>
      </c>
      <c r="F582" s="1">
        <v>0.23712394328571837</v>
      </c>
      <c r="G582" s="1">
        <v>0.47747762506166791</v>
      </c>
      <c r="H582" s="1">
        <v>0.69987476987501174</v>
      </c>
      <c r="I582" s="1">
        <v>-5.8244352586616054E-2</v>
      </c>
      <c r="J582" s="1">
        <v>0.15725314589952064</v>
      </c>
      <c r="K582" s="1">
        <v>0.93214913784322273</v>
      </c>
      <c r="L582" s="1">
        <v>-0.66591138885811074</v>
      </c>
      <c r="M582" s="1">
        <v>1.0437939529445985</v>
      </c>
      <c r="N582" s="1">
        <v>1.023974318592882</v>
      </c>
      <c r="O582" s="1">
        <v>-3.0635307049241833E-2</v>
      </c>
      <c r="P582" s="1">
        <v>1.4361628844127845</v>
      </c>
      <c r="Q582" s="1">
        <v>-0.79561299161464138</v>
      </c>
      <c r="R582" s="1">
        <v>1.8667752959968282</v>
      </c>
      <c r="S582" s="1">
        <v>1.703899544579984</v>
      </c>
      <c r="T582" s="1">
        <v>-1.6357222467600498</v>
      </c>
      <c r="U582" s="1">
        <v>0.78983961930938029</v>
      </c>
      <c r="V582" s="3">
        <v>9.6821179260447074E-2</v>
      </c>
    </row>
    <row r="583" spans="2:22" x14ac:dyDescent="0.35">
      <c r="B583" s="9" t="s">
        <v>580</v>
      </c>
      <c r="C583" s="1">
        <v>-1.166411651801355</v>
      </c>
      <c r="D583" s="1">
        <v>-1.086160253873014</v>
      </c>
      <c r="E583" s="1">
        <v>-0.25310932539324271</v>
      </c>
      <c r="F583" s="1">
        <v>-0.23340626110418794</v>
      </c>
      <c r="G583" s="1">
        <v>0.35379549761520096</v>
      </c>
      <c r="H583" s="1">
        <v>0.12986593037313732</v>
      </c>
      <c r="I583" s="1">
        <v>3.4261448723521792</v>
      </c>
      <c r="J583" s="1">
        <v>-1.2952488798815369</v>
      </c>
      <c r="K583" s="1">
        <v>0.82695756261691222</v>
      </c>
      <c r="L583" s="1">
        <v>-0.8186938472698484</v>
      </c>
      <c r="M583" s="1">
        <v>-0.82610666432109947</v>
      </c>
      <c r="N583" s="1">
        <v>1.0938797669016331</v>
      </c>
      <c r="O583" s="1">
        <v>0.78372907853809359</v>
      </c>
      <c r="P583" s="1">
        <v>-0.46840640974483738</v>
      </c>
      <c r="Q583" s="1">
        <v>8.1175041347215982E-2</v>
      </c>
      <c r="R583" s="1">
        <v>-1.2515948612902925</v>
      </c>
      <c r="S583" s="1">
        <v>-0.14967888625050249</v>
      </c>
      <c r="T583" s="1">
        <v>0.95029455733320745</v>
      </c>
      <c r="U583" s="1">
        <v>-1.0024162264593852</v>
      </c>
      <c r="V583" s="3">
        <v>0.1919303734532139</v>
      </c>
    </row>
    <row r="584" spans="2:22" x14ac:dyDescent="0.35">
      <c r="B584" s="9" t="s">
        <v>581</v>
      </c>
      <c r="C584" s="1">
        <v>0.67402011513851945</v>
      </c>
      <c r="D584" s="1">
        <v>0.54220443464551249</v>
      </c>
      <c r="E584" s="1">
        <v>1.1141081473265144</v>
      </c>
      <c r="F584" s="1">
        <v>-0.24105161750742962</v>
      </c>
      <c r="G584" s="1">
        <v>1.2612969888973304</v>
      </c>
      <c r="H584" s="1">
        <v>0.31387994550055048</v>
      </c>
      <c r="I584" s="1">
        <v>1.7168659910081081</v>
      </c>
      <c r="J584" s="1">
        <v>1.0908211119949243</v>
      </c>
      <c r="K584" s="1">
        <v>0.47801109728926472</v>
      </c>
      <c r="L584" s="1">
        <v>-0.99349926989101101</v>
      </c>
      <c r="M584" s="1">
        <v>-1.2027759560408475</v>
      </c>
      <c r="N584" s="1">
        <v>0.31028760093263807</v>
      </c>
      <c r="O584" s="1">
        <v>-1.245583439087663</v>
      </c>
      <c r="P584" s="1">
        <v>6.471210325127294E-2</v>
      </c>
      <c r="Q584" s="1">
        <v>-0.93358948507932271</v>
      </c>
      <c r="R584" s="1">
        <v>0.92352307964210378</v>
      </c>
      <c r="S584" s="1">
        <v>1.2394164180939662</v>
      </c>
      <c r="T584" s="1">
        <v>1.0255701390329606</v>
      </c>
      <c r="U584" s="1">
        <v>0.89235406446095655</v>
      </c>
      <c r="V584" s="3">
        <v>0.61147347251144324</v>
      </c>
    </row>
    <row r="585" spans="2:22" x14ac:dyDescent="0.35">
      <c r="B585" s="9" t="s">
        <v>582</v>
      </c>
      <c r="C585" s="1">
        <v>0.7092849472429128</v>
      </c>
      <c r="D585" s="1">
        <v>-1.1941881630357509</v>
      </c>
      <c r="E585" s="1">
        <v>1.9247558647355716</v>
      </c>
      <c r="F585" s="1">
        <v>-2.1370585164604514</v>
      </c>
      <c r="G585" s="1">
        <v>-4.011286699907398E-2</v>
      </c>
      <c r="H585" s="1">
        <v>1.4818644464342403</v>
      </c>
      <c r="I585" s="1">
        <v>0.39228758096822824</v>
      </c>
      <c r="J585" s="1">
        <v>0.22392053472487436</v>
      </c>
      <c r="K585" s="1">
        <v>-0.17990416532045878</v>
      </c>
      <c r="L585" s="1">
        <v>1.0399641048779686</v>
      </c>
      <c r="M585" s="1">
        <v>1.1399047987233366</v>
      </c>
      <c r="N585" s="1">
        <v>1.1815832062492326</v>
      </c>
      <c r="O585" s="1">
        <v>0.8395386877123705</v>
      </c>
      <c r="P585" s="1">
        <v>-0.49661207958488623</v>
      </c>
      <c r="Q585" s="1">
        <v>0.74497632691706683</v>
      </c>
      <c r="R585" s="1">
        <v>-0.7587939817739402</v>
      </c>
      <c r="S585" s="1">
        <v>0.5992262164175497</v>
      </c>
      <c r="T585" s="1">
        <v>-2.9311279372580866E-3</v>
      </c>
      <c r="U585" s="1">
        <v>0.57332302390017043</v>
      </c>
      <c r="V585" s="3">
        <v>-5.5823586132012278E-2</v>
      </c>
    </row>
    <row r="586" spans="2:22" x14ac:dyDescent="0.35">
      <c r="B586" s="9" t="s">
        <v>583</v>
      </c>
      <c r="C586" s="1">
        <v>-0.59358219271482138</v>
      </c>
      <c r="D586" s="1">
        <v>-0.67199470501536773</v>
      </c>
      <c r="E586" s="1">
        <v>-0.73107322267279007</v>
      </c>
      <c r="F586" s="1">
        <v>1.8731154553764315</v>
      </c>
      <c r="G586" s="1">
        <v>1.1334275777067604</v>
      </c>
      <c r="H586" s="1">
        <v>-1.4770716060448317</v>
      </c>
      <c r="I586" s="1">
        <v>2.0368090540434585</v>
      </c>
      <c r="J586" s="1">
        <v>-2.112630782737543</v>
      </c>
      <c r="K586" s="1">
        <v>0.31592134413336309</v>
      </c>
      <c r="L586" s="1">
        <v>1.2548164744818693</v>
      </c>
      <c r="M586" s="1">
        <v>0.35147414028168594</v>
      </c>
      <c r="N586" s="1">
        <v>9.5693102003445427E-2</v>
      </c>
      <c r="O586" s="1">
        <v>-0.7976812412256522</v>
      </c>
      <c r="P586" s="1">
        <v>-0.17781460830026641</v>
      </c>
      <c r="Q586" s="1">
        <v>0.81242391457138385</v>
      </c>
      <c r="R586" s="1">
        <v>1.5807871627612167</v>
      </c>
      <c r="S586" s="1">
        <v>0.41809353244346087</v>
      </c>
      <c r="T586" s="1">
        <v>0.56837027452439115</v>
      </c>
      <c r="U586" s="1">
        <v>-0.61805566090220965</v>
      </c>
      <c r="V586" s="3">
        <v>0.21762933636100804</v>
      </c>
    </row>
    <row r="587" spans="2:22" x14ac:dyDescent="0.35">
      <c r="B587" s="9" t="s">
        <v>584</v>
      </c>
      <c r="C587" s="1">
        <v>0.70084634292113956</v>
      </c>
      <c r="D587" s="1">
        <v>1.9594964528765497</v>
      </c>
      <c r="E587" s="1">
        <v>-1.4592611419999479</v>
      </c>
      <c r="F587" s="1">
        <v>0.93630533627308632</v>
      </c>
      <c r="G587" s="1">
        <v>-0.93408242894839599</v>
      </c>
      <c r="H587" s="1">
        <v>-0.29296614314065267</v>
      </c>
      <c r="I587" s="1">
        <v>0.36133566735594908</v>
      </c>
      <c r="J587" s="1">
        <v>-1.1829069747114604</v>
      </c>
      <c r="K587" s="1">
        <v>0.88900763389665738</v>
      </c>
      <c r="L587" s="1">
        <v>-5.6542270744488997E-2</v>
      </c>
      <c r="M587" s="1">
        <v>0.12426174171416259</v>
      </c>
      <c r="N587" s="1">
        <v>-0.15710132967742241</v>
      </c>
      <c r="O587" s="1">
        <v>0.89779570490884175</v>
      </c>
      <c r="P587" s="1">
        <v>-1.0197669326766867</v>
      </c>
      <c r="Q587" s="1">
        <v>0.27297994986650292</v>
      </c>
      <c r="R587" s="1">
        <v>-0.4039835742428779</v>
      </c>
      <c r="S587" s="1">
        <v>0.15550430048461733</v>
      </c>
      <c r="T587" s="1">
        <v>-0.55832407874585743</v>
      </c>
      <c r="U587" s="1">
        <v>0.80003239540389715</v>
      </c>
      <c r="V587" s="3">
        <v>2.4484402525886333</v>
      </c>
    </row>
    <row r="588" spans="2:22" x14ac:dyDescent="0.35">
      <c r="B588" s="9" t="s">
        <v>585</v>
      </c>
      <c r="C588" s="1">
        <v>1.5641299575960061</v>
      </c>
      <c r="D588" s="1">
        <v>-0.20420327079130818</v>
      </c>
      <c r="E588" s="1">
        <v>-1.3781031791807088</v>
      </c>
      <c r="F588" s="1">
        <v>1.2798696752267975</v>
      </c>
      <c r="G588" s="1">
        <v>-0.58256350443596849</v>
      </c>
      <c r="H588" s="1">
        <v>-2.2669511018197693E-2</v>
      </c>
      <c r="I588" s="1">
        <v>0.44583540434047025</v>
      </c>
      <c r="J588" s="1">
        <v>0.98277702127208311</v>
      </c>
      <c r="K588" s="1">
        <v>-0.11623344378859649</v>
      </c>
      <c r="L588" s="1">
        <v>0.24312650860780816</v>
      </c>
      <c r="M588" s="1">
        <v>0.57590706687989457</v>
      </c>
      <c r="N588" s="1">
        <v>-0.55629393937553329</v>
      </c>
      <c r="O588" s="1">
        <v>1.9250966250699111</v>
      </c>
      <c r="P588" s="1">
        <v>-0.68138483973595254</v>
      </c>
      <c r="Q588" s="1">
        <v>0.51926058488709015</v>
      </c>
      <c r="R588" s="1">
        <v>1.4396452186404083</v>
      </c>
      <c r="S588" s="1">
        <v>0.84696795935599045</v>
      </c>
      <c r="T588" s="1">
        <v>-0.90929126010691641</v>
      </c>
      <c r="U588" s="1">
        <v>0.3781620571600452</v>
      </c>
      <c r="V588" s="3">
        <v>-1.255702876502119</v>
      </c>
    </row>
    <row r="589" spans="2:22" x14ac:dyDescent="0.35">
      <c r="B589" s="9" t="s">
        <v>586</v>
      </c>
      <c r="C589" s="1">
        <v>0.82005987489001897</v>
      </c>
      <c r="D589" s="1">
        <v>-1.3042278215577034</v>
      </c>
      <c r="E589" s="1">
        <v>-1.0588634407689779</v>
      </c>
      <c r="F589" s="1">
        <v>0.39864266982328483</v>
      </c>
      <c r="G589" s="1">
        <v>-0.73146226113703972</v>
      </c>
      <c r="H589" s="1">
        <v>0.25921328941571464</v>
      </c>
      <c r="I589" s="1">
        <v>-0.96587778905747024</v>
      </c>
      <c r="J589" s="1">
        <v>1.172035198956205</v>
      </c>
      <c r="K589" s="1">
        <v>-0.12893068706706876</v>
      </c>
      <c r="L589" s="1">
        <v>-0.55663938136888258</v>
      </c>
      <c r="M589" s="1">
        <v>-0.14293556320623924</v>
      </c>
      <c r="N589" s="1">
        <v>5.7281719272152766E-3</v>
      </c>
      <c r="O589" s="1">
        <v>-0.2757637093684045</v>
      </c>
      <c r="P589" s="1">
        <v>-0.51428129733762207</v>
      </c>
      <c r="Q589" s="1">
        <v>-1.8272401594008336</v>
      </c>
      <c r="R589" s="1">
        <v>0.59774908232869639</v>
      </c>
      <c r="S589" s="1">
        <v>-1.2683692939453082</v>
      </c>
      <c r="T589" s="1">
        <v>-0.8992595626800276</v>
      </c>
      <c r="U589" s="1">
        <v>-1.3406247963594082</v>
      </c>
      <c r="V589" s="3">
        <v>-0.94145728616283675</v>
      </c>
    </row>
    <row r="590" spans="2:22" x14ac:dyDescent="0.35">
      <c r="B590" s="9" t="s">
        <v>587</v>
      </c>
      <c r="C590" s="1">
        <v>-0.78303023996927668</v>
      </c>
      <c r="D590" s="1">
        <v>2.5634871698559354</v>
      </c>
      <c r="E590" s="1">
        <v>0.74805581313675396</v>
      </c>
      <c r="F590" s="1">
        <v>-0.85564159028011677</v>
      </c>
      <c r="G590" s="1">
        <v>-0.32083744852567786</v>
      </c>
      <c r="H590" s="1">
        <v>-0.48092309057849114</v>
      </c>
      <c r="I590" s="1">
        <v>-1.4672121578014246</v>
      </c>
      <c r="J590" s="1">
        <v>1.3190409418468052</v>
      </c>
      <c r="K590" s="1">
        <v>0.83782311278263655</v>
      </c>
      <c r="L590" s="1">
        <v>0.4934981812731421</v>
      </c>
      <c r="M590" s="1">
        <v>1.4243769273993836</v>
      </c>
      <c r="N590" s="1">
        <v>-0.38479025394611371</v>
      </c>
      <c r="O590" s="1">
        <v>0.27388004784258668</v>
      </c>
      <c r="P590" s="1">
        <v>-0.54598472771660844</v>
      </c>
      <c r="Q590" s="1">
        <v>0.40400463359829208</v>
      </c>
      <c r="R590" s="1">
        <v>1.4488843771291586</v>
      </c>
      <c r="S590" s="1">
        <v>-0.80191088396715549</v>
      </c>
      <c r="T590" s="1">
        <v>-1.5118255977563901</v>
      </c>
      <c r="U590" s="1">
        <v>0.58561421404627956</v>
      </c>
      <c r="V590" s="3">
        <v>8.310404029927404E-2</v>
      </c>
    </row>
    <row r="591" spans="2:22" x14ac:dyDescent="0.35">
      <c r="B591" s="9" t="s">
        <v>588</v>
      </c>
      <c r="C591" s="1">
        <v>0.99503517409386943</v>
      </c>
      <c r="D591" s="1">
        <v>-2.2046188043073363</v>
      </c>
      <c r="E591" s="1">
        <v>-0.73426149182968581</v>
      </c>
      <c r="F591" s="1">
        <v>-0.96851152983403765</v>
      </c>
      <c r="G591" s="1">
        <v>-0.24566958520262266</v>
      </c>
      <c r="H591" s="1">
        <v>-0.45453380687496647</v>
      </c>
      <c r="I591" s="1">
        <v>0.67480162766181762</v>
      </c>
      <c r="J591" s="1">
        <v>-1.7990404565720481</v>
      </c>
      <c r="K591" s="1">
        <v>-0.82781356956637875</v>
      </c>
      <c r="L591" s="1">
        <v>-0.33014694528990324</v>
      </c>
      <c r="M591" s="1">
        <v>-0.31386458577986465</v>
      </c>
      <c r="N591" s="1">
        <v>-1.3342136455974867</v>
      </c>
      <c r="O591" s="1">
        <v>3.8699729719259078E-2</v>
      </c>
      <c r="P591" s="1">
        <v>0.10920108520474092</v>
      </c>
      <c r="Q591" s="1">
        <v>-0.95439887309970839</v>
      </c>
      <c r="R591" s="1">
        <v>-4.6375467387073453E-2</v>
      </c>
      <c r="S591" s="1">
        <v>-0.43771189551512862</v>
      </c>
      <c r="T591" s="1">
        <v>-1.4797211168114224</v>
      </c>
      <c r="U591" s="1">
        <v>-0.28435833894719315</v>
      </c>
      <c r="V591" s="3">
        <v>5.9408970636139535E-2</v>
      </c>
    </row>
    <row r="592" spans="2:22" x14ac:dyDescent="0.35">
      <c r="B592" s="9" t="s">
        <v>589</v>
      </c>
      <c r="C592" s="1">
        <v>1.1639536330036488</v>
      </c>
      <c r="D592" s="1">
        <v>0.68844408055680517</v>
      </c>
      <c r="E592" s="1">
        <v>0.57133619834171068</v>
      </c>
      <c r="F592" s="1">
        <v>-1.3636080322856535E-2</v>
      </c>
      <c r="G592" s="1">
        <v>1.0640634627690513</v>
      </c>
      <c r="H592" s="1">
        <v>1.7536520072510473</v>
      </c>
      <c r="I592" s="1">
        <v>1.9622999628268549</v>
      </c>
      <c r="J592" s="1">
        <v>-0.96950551347195746</v>
      </c>
      <c r="K592" s="1">
        <v>0.51358037437414561</v>
      </c>
      <c r="L592" s="1">
        <v>0.25312922998639248</v>
      </c>
      <c r="M592" s="1">
        <v>1.1407243534453539</v>
      </c>
      <c r="N592" s="1">
        <v>-0.72781667327614252</v>
      </c>
      <c r="O592" s="1">
        <v>-1.4994786495862582</v>
      </c>
      <c r="P592" s="1">
        <v>0.39942392398517718</v>
      </c>
      <c r="Q592" s="1">
        <v>-1.5780657725102403</v>
      </c>
      <c r="R592" s="1">
        <v>0.77969945824530051</v>
      </c>
      <c r="S592" s="1">
        <v>-9.4500453325522347E-3</v>
      </c>
      <c r="T592" s="1">
        <v>6.3896446306202911E-3</v>
      </c>
      <c r="U592" s="1">
        <v>1.2071236775215115</v>
      </c>
      <c r="V592" s="3">
        <v>1.105720379730726</v>
      </c>
    </row>
    <row r="593" spans="2:22" x14ac:dyDescent="0.35">
      <c r="B593" s="9" t="s">
        <v>590</v>
      </c>
      <c r="C593" s="1">
        <v>-0.83945275081725845</v>
      </c>
      <c r="D593" s="1">
        <v>-2.1194226431007303E-2</v>
      </c>
      <c r="E593" s="1">
        <v>0.27522769533576696</v>
      </c>
      <c r="F593" s="1">
        <v>1.9342622177496553</v>
      </c>
      <c r="G593" s="1">
        <v>0.13030286748750011</v>
      </c>
      <c r="H593" s="1">
        <v>-0.50665402963770256</v>
      </c>
      <c r="I593" s="1">
        <v>0.84127953467557226</v>
      </c>
      <c r="J593" s="1">
        <v>-0.26695334859296083</v>
      </c>
      <c r="K593" s="1">
        <v>-4.9046270175213826E-2</v>
      </c>
      <c r="L593" s="1">
        <v>7.289960958815285E-2</v>
      </c>
      <c r="M593" s="1">
        <v>0.37863755546418909</v>
      </c>
      <c r="N593" s="1">
        <v>4.9691800986546603E-2</v>
      </c>
      <c r="O593" s="1">
        <v>0.84944867088679044</v>
      </c>
      <c r="P593" s="1">
        <v>1.4391608157759956</v>
      </c>
      <c r="Q593" s="1">
        <v>1.4151798319730695</v>
      </c>
      <c r="R593" s="1">
        <v>2.390567476138292E-2</v>
      </c>
      <c r="S593" s="1">
        <v>1.3702439821033396</v>
      </c>
      <c r="T593" s="1">
        <v>-0.86095376450740879</v>
      </c>
      <c r="U593" s="1">
        <v>0.9616047556277596</v>
      </c>
      <c r="V593" s="3">
        <v>0.37246426535009225</v>
      </c>
    </row>
    <row r="594" spans="2:22" x14ac:dyDescent="0.35">
      <c r="B594" s="9" t="s">
        <v>591</v>
      </c>
      <c r="C594" s="1">
        <v>0.19728997809278465</v>
      </c>
      <c r="D594" s="1">
        <v>4.0937819856431287E-2</v>
      </c>
      <c r="E594" s="1">
        <v>-0.38129430938742281</v>
      </c>
      <c r="F594" s="1">
        <v>-0.54666863654219811</v>
      </c>
      <c r="G594" s="1">
        <v>-1.5013295763129983</v>
      </c>
      <c r="H594" s="1">
        <v>-0.82400911136971555</v>
      </c>
      <c r="I594" s="1">
        <v>1.710231172348085</v>
      </c>
      <c r="J594" s="1">
        <v>0.26588653645685384</v>
      </c>
      <c r="K594" s="1">
        <v>0.61139003274195747</v>
      </c>
      <c r="L594" s="1">
        <v>0.62853214771155175</v>
      </c>
      <c r="M594" s="1">
        <v>-0.77007186861494636</v>
      </c>
      <c r="N594" s="1">
        <v>-2.2772416380745248</v>
      </c>
      <c r="O594" s="1">
        <v>0.12429250161568611</v>
      </c>
      <c r="P594" s="1">
        <v>0.29752473853853817</v>
      </c>
      <c r="Q594" s="1">
        <v>0.82365026632094196</v>
      </c>
      <c r="R594" s="1">
        <v>0.30793798344580159</v>
      </c>
      <c r="S594" s="1">
        <v>-0.16054480685803529</v>
      </c>
      <c r="T594" s="1">
        <v>0.15231401301318728</v>
      </c>
      <c r="U594" s="1">
        <v>-0.41933401930535319</v>
      </c>
      <c r="V594" s="3">
        <v>-1.0194794131954883</v>
      </c>
    </row>
    <row r="595" spans="2:22" x14ac:dyDescent="0.35">
      <c r="B595" s="9" t="s">
        <v>592</v>
      </c>
      <c r="C595" s="1">
        <v>0.47701745814160196</v>
      </c>
      <c r="D595" s="1">
        <v>0.93232713731936234</v>
      </c>
      <c r="E595" s="1">
        <v>-0.44806514941101649</v>
      </c>
      <c r="F595" s="1">
        <v>1.5539006965755626</v>
      </c>
      <c r="G595" s="1">
        <v>0.23937955630401933</v>
      </c>
      <c r="H595" s="1">
        <v>-1.0205548346319189</v>
      </c>
      <c r="I595" s="1">
        <v>6.6494801555310165E-2</v>
      </c>
      <c r="J595" s="1">
        <v>9.5146999266817939E-2</v>
      </c>
      <c r="K595" s="1">
        <v>1.3177221363848406</v>
      </c>
      <c r="L595" s="1">
        <v>-0.36548379313772567</v>
      </c>
      <c r="M595" s="1">
        <v>-0.23980201645657342</v>
      </c>
      <c r="N595" s="1">
        <v>-1.4224747472704873</v>
      </c>
      <c r="O595" s="1">
        <v>-0.85518613981474867</v>
      </c>
      <c r="P595" s="1">
        <v>0.50960287445210561</v>
      </c>
      <c r="Q595" s="1">
        <v>-0.55369867291001817</v>
      </c>
      <c r="R595" s="1">
        <v>0.9998143921837318</v>
      </c>
      <c r="S595" s="1">
        <v>-0.21066452951506678</v>
      </c>
      <c r="T595" s="1">
        <v>-0.76239624630112068</v>
      </c>
      <c r="U595" s="1">
        <v>-0.73617959729795757</v>
      </c>
      <c r="V595" s="3">
        <v>0.8860737188486334</v>
      </c>
    </row>
    <row r="596" spans="2:22" x14ac:dyDescent="0.35">
      <c r="B596" s="9" t="s">
        <v>593</v>
      </c>
      <c r="C596" s="1">
        <v>-0.20508470883339489</v>
      </c>
      <c r="D596" s="1">
        <v>-0.86339153114619915</v>
      </c>
      <c r="E596" s="1">
        <v>0.92310859472368967</v>
      </c>
      <c r="F596" s="1">
        <v>0.56543612379676733</v>
      </c>
      <c r="G596" s="1">
        <v>-0.47265433163851645</v>
      </c>
      <c r="H596" s="1">
        <v>1.372680019058055E-2</v>
      </c>
      <c r="I596" s="1">
        <v>0.37672366637629873</v>
      </c>
      <c r="J596" s="1">
        <v>0.34544795896094199</v>
      </c>
      <c r="K596" s="1">
        <v>0.48317726887603296</v>
      </c>
      <c r="L596" s="1">
        <v>7.9066669549474486E-2</v>
      </c>
      <c r="M596" s="1">
        <v>0.62868728752156655</v>
      </c>
      <c r="N596" s="1">
        <v>1.127811286583223</v>
      </c>
      <c r="O596" s="1">
        <v>-0.81851284209439834</v>
      </c>
      <c r="P596" s="1">
        <v>-0.18834249214700383</v>
      </c>
      <c r="Q596" s="1">
        <v>0.69511785498942991</v>
      </c>
      <c r="R596" s="1">
        <v>0.63690456267112472</v>
      </c>
      <c r="S596" s="1">
        <v>-1.5981131102086883</v>
      </c>
      <c r="T596" s="1">
        <v>0.1999433378987317</v>
      </c>
      <c r="U596" s="1">
        <v>-0.887617216458507</v>
      </c>
      <c r="V596" s="3">
        <v>0.51502829868635258</v>
      </c>
    </row>
    <row r="597" spans="2:22" x14ac:dyDescent="0.35">
      <c r="B597" s="9" t="s">
        <v>594</v>
      </c>
      <c r="C597" s="1">
        <v>-0.92770165832104501</v>
      </c>
      <c r="D597" s="1">
        <v>4.8251194280199423E-2</v>
      </c>
      <c r="E597" s="1">
        <v>0.42734126454560023</v>
      </c>
      <c r="F597" s="1">
        <v>-0.27276187909473215</v>
      </c>
      <c r="G597" s="1">
        <v>-0.14346618239400918</v>
      </c>
      <c r="H597" s="1">
        <v>-0.47627142190952987</v>
      </c>
      <c r="I597" s="1">
        <v>0.24374295648498798</v>
      </c>
      <c r="J597" s="1">
        <v>-2.7389985574301369E-2</v>
      </c>
      <c r="K597" s="1">
        <v>0.30524123499488537</v>
      </c>
      <c r="L597" s="1">
        <v>1.2763284019006027</v>
      </c>
      <c r="M597" s="1">
        <v>1.351092532519157</v>
      </c>
      <c r="N597" s="1">
        <v>-1.3213360566517907</v>
      </c>
      <c r="O597" s="1">
        <v>-0.31528397926911722</v>
      </c>
      <c r="P597" s="1">
        <v>-0.37035410262142548</v>
      </c>
      <c r="Q597" s="1">
        <v>0.65658167178646476</v>
      </c>
      <c r="R597" s="1">
        <v>1.2218195341591098</v>
      </c>
      <c r="S597" s="1">
        <v>0.16195945542013779</v>
      </c>
      <c r="T597" s="1">
        <v>0.59744391397755858</v>
      </c>
      <c r="U597" s="1">
        <v>-0.49370626849162802</v>
      </c>
      <c r="V597" s="3">
        <v>0.52967193580238936</v>
      </c>
    </row>
    <row r="598" spans="2:22" x14ac:dyDescent="0.35">
      <c r="B598" s="9" t="s">
        <v>595</v>
      </c>
      <c r="C598" s="1">
        <v>-1.1776714924439862</v>
      </c>
      <c r="D598" s="1">
        <v>-9.9999176788736488E-2</v>
      </c>
      <c r="E598" s="1">
        <v>1.2454450200186462</v>
      </c>
      <c r="F598" s="1">
        <v>-0.28912441892738816</v>
      </c>
      <c r="G598" s="1">
        <v>-0.44185875595411633</v>
      </c>
      <c r="H598" s="1">
        <v>0.28902136158777109</v>
      </c>
      <c r="I598" s="1">
        <v>1.3822698044530823</v>
      </c>
      <c r="J598" s="1">
        <v>-0.54080446964471474</v>
      </c>
      <c r="K598" s="1">
        <v>-0.86631583297412762</v>
      </c>
      <c r="L598" s="1">
        <v>3.1815020840749691E-2</v>
      </c>
      <c r="M598" s="1">
        <v>-0.21144116504059318</v>
      </c>
      <c r="N598" s="1">
        <v>0.98311745021186292</v>
      </c>
      <c r="O598" s="1">
        <v>-0.27471718514118643</v>
      </c>
      <c r="P598" s="1">
        <v>-0.92017682338794171</v>
      </c>
      <c r="Q598" s="1">
        <v>1.6736483639555375</v>
      </c>
      <c r="R598" s="1">
        <v>4.9827656704095849E-2</v>
      </c>
      <c r="S598" s="1">
        <v>0.96496184432630616</v>
      </c>
      <c r="T598" s="1">
        <v>0.17164907659468731</v>
      </c>
      <c r="U598" s="1">
        <v>-0.13089172071211544</v>
      </c>
      <c r="V598" s="3">
        <v>1.6574490885026418</v>
      </c>
    </row>
    <row r="599" spans="2:22" x14ac:dyDescent="0.35">
      <c r="B599" s="9" t="s">
        <v>596</v>
      </c>
      <c r="C599" s="1">
        <v>0.71150316792065782</v>
      </c>
      <c r="D599" s="1">
        <v>0.12867479828517472</v>
      </c>
      <c r="E599" s="1">
        <v>-0.13860684426717904</v>
      </c>
      <c r="F599" s="1">
        <v>-1.2077531296878561</v>
      </c>
      <c r="G599" s="1">
        <v>1.1504567780020865</v>
      </c>
      <c r="H599" s="1">
        <v>-0.16086040058573234</v>
      </c>
      <c r="I599" s="1">
        <v>-2.6934515256374612</v>
      </c>
      <c r="J599" s="1">
        <v>0.30199551204887265</v>
      </c>
      <c r="K599" s="1">
        <v>1.2329209442106406</v>
      </c>
      <c r="L599" s="1">
        <v>-0.23910023144818976</v>
      </c>
      <c r="M599" s="1">
        <v>-0.62682783734099379</v>
      </c>
      <c r="N599" s="1">
        <v>-1.0883347055964059</v>
      </c>
      <c r="O599" s="1">
        <v>1.8341000970631232</v>
      </c>
      <c r="P599" s="1">
        <v>-0.74725149079032827</v>
      </c>
      <c r="Q599" s="1">
        <v>-0.33221116169444986</v>
      </c>
      <c r="R599" s="1">
        <v>-7.0509894141149415E-2</v>
      </c>
      <c r="S599" s="1">
        <v>0.81086584798447126</v>
      </c>
      <c r="T599" s="1">
        <v>-1.3708068795234893</v>
      </c>
      <c r="U599" s="1">
        <v>4.9617161593061641E-2</v>
      </c>
      <c r="V599" s="3">
        <v>0.77967035080387304</v>
      </c>
    </row>
    <row r="600" spans="2:22" x14ac:dyDescent="0.35">
      <c r="B600" s="9" t="s">
        <v>597</v>
      </c>
      <c r="C600" s="1">
        <v>-1.6678242542725206</v>
      </c>
      <c r="D600" s="1">
        <v>1.2811555336861022</v>
      </c>
      <c r="E600" s="1">
        <v>1.8653789363784463</v>
      </c>
      <c r="F600" s="1">
        <v>0.6450424849616303</v>
      </c>
      <c r="G600" s="1">
        <v>0.34966562605868129</v>
      </c>
      <c r="H600" s="1">
        <v>0.41784036734637181</v>
      </c>
      <c r="I600" s="1">
        <v>1.1201777501195058</v>
      </c>
      <c r="J600" s="1">
        <v>0.37602446965291048</v>
      </c>
      <c r="K600" s="1">
        <v>0.49338942918591377</v>
      </c>
      <c r="L600" s="1">
        <v>2.253250932680845</v>
      </c>
      <c r="M600" s="1">
        <v>-1.0030633208831199</v>
      </c>
      <c r="N600" s="1">
        <v>0.55229846289383255</v>
      </c>
      <c r="O600" s="1">
        <v>-4.0119750490419749E-2</v>
      </c>
      <c r="P600" s="1">
        <v>-0.93555245267619691</v>
      </c>
      <c r="Q600" s="1">
        <v>-0.16423356864348465</v>
      </c>
      <c r="R600" s="1">
        <v>-1.5615736787076939</v>
      </c>
      <c r="S600" s="1">
        <v>-0.30185277631608715</v>
      </c>
      <c r="T600" s="1">
        <v>-0.70756437201369593</v>
      </c>
      <c r="U600" s="1">
        <v>1.3964848264570644</v>
      </c>
      <c r="V600" s="3">
        <v>-1.7040391989252037</v>
      </c>
    </row>
    <row r="601" spans="2:22" x14ac:dyDescent="0.35">
      <c r="B601" s="9" t="s">
        <v>598</v>
      </c>
      <c r="C601" s="1">
        <v>0.61982052362609619</v>
      </c>
      <c r="D601" s="1">
        <v>-1.6097522361061201</v>
      </c>
      <c r="E601" s="1">
        <v>-1.8435403187474388</v>
      </c>
      <c r="F601" s="1">
        <v>-0.87525012802765978</v>
      </c>
      <c r="G601" s="1">
        <v>1.4011885369605381</v>
      </c>
      <c r="H601" s="1">
        <v>0.63993590250267118</v>
      </c>
      <c r="I601" s="1">
        <v>-1.8112361856669972</v>
      </c>
      <c r="J601" s="1">
        <v>-1.766551051999985</v>
      </c>
      <c r="K601" s="1">
        <v>0.40237138328333333</v>
      </c>
      <c r="L601" s="1">
        <v>-0.1791266761204699</v>
      </c>
      <c r="M601" s="1">
        <v>-0.13962313391511694</v>
      </c>
      <c r="N601" s="1">
        <v>-1.7414435923659055</v>
      </c>
      <c r="O601" s="1">
        <v>0.39959369717491466</v>
      </c>
      <c r="P601" s="1">
        <v>-0.26863672581075532</v>
      </c>
      <c r="Q601" s="1">
        <v>0.19521858656536301</v>
      </c>
      <c r="R601" s="1">
        <v>-0.52444661205169096</v>
      </c>
      <c r="S601" s="1">
        <v>0.36357651714982431</v>
      </c>
      <c r="T601" s="1">
        <v>-1.2842148091160486</v>
      </c>
      <c r="U601" s="1">
        <v>0.5277362207307259</v>
      </c>
      <c r="V601" s="3">
        <v>-1.6157724290118323</v>
      </c>
    </row>
    <row r="602" spans="2:22" x14ac:dyDescent="0.35">
      <c r="B602" s="9" t="s">
        <v>599</v>
      </c>
      <c r="C602" s="1">
        <v>-1.2602216207014021</v>
      </c>
      <c r="D602" s="1">
        <v>-0.18561463338771605</v>
      </c>
      <c r="E602" s="1">
        <v>-0.13469258180241531</v>
      </c>
      <c r="F602" s="1">
        <v>0.53096214542943609</v>
      </c>
      <c r="G602" s="1">
        <v>0.20106833705407834</v>
      </c>
      <c r="H602" s="1">
        <v>-0.15790386945478749</v>
      </c>
      <c r="I602" s="1">
        <v>-1.4671618626106371</v>
      </c>
      <c r="J602" s="1">
        <v>-0.63329629616942662</v>
      </c>
      <c r="K602" s="1">
        <v>-0.3317866825401149</v>
      </c>
      <c r="L602" s="1">
        <v>-0.62001301871833714</v>
      </c>
      <c r="M602" s="1">
        <v>1.3027088404713931</v>
      </c>
      <c r="N602" s="1">
        <v>-1.4597306642229331</v>
      </c>
      <c r="O602" s="1">
        <v>-0.36016960836673434</v>
      </c>
      <c r="P602" s="1">
        <v>1.2790410411277521E-2</v>
      </c>
      <c r="Q602" s="1">
        <v>0.40684829888466462</v>
      </c>
      <c r="R602" s="1">
        <v>-0.78298077610614891</v>
      </c>
      <c r="S602" s="1">
        <v>-0.54365119970026476</v>
      </c>
      <c r="T602" s="1">
        <v>0.10046996497183389</v>
      </c>
      <c r="U602" s="1">
        <v>1.0280200335687786</v>
      </c>
      <c r="V602" s="3">
        <v>-1.1127388277349721</v>
      </c>
    </row>
    <row r="603" spans="2:22" x14ac:dyDescent="0.35">
      <c r="B603" s="9" t="s">
        <v>600</v>
      </c>
      <c r="C603" s="1">
        <v>1.4564307405864421</v>
      </c>
      <c r="D603" s="1">
        <v>-5.725073502876054E-3</v>
      </c>
      <c r="E603" s="1">
        <v>-2.0197936175293489</v>
      </c>
      <c r="F603" s="1">
        <v>0.19535094478800477</v>
      </c>
      <c r="G603" s="1">
        <v>4.9257152989360495E-2</v>
      </c>
      <c r="H603" s="1">
        <v>0.18566055900823536</v>
      </c>
      <c r="I603" s="1">
        <v>0.89296875297618516</v>
      </c>
      <c r="J603" s="1">
        <v>1.4519771781878692</v>
      </c>
      <c r="K603" s="1">
        <v>0.42856848747617576</v>
      </c>
      <c r="L603" s="1">
        <v>0.16876256955461102</v>
      </c>
      <c r="M603" s="1">
        <v>-0.38183834703668351</v>
      </c>
      <c r="N603" s="1">
        <v>-0.15847045024827186</v>
      </c>
      <c r="O603" s="1">
        <v>0.56393960155901834</v>
      </c>
      <c r="P603" s="1">
        <v>1.3163074981375857</v>
      </c>
      <c r="Q603" s="1">
        <v>-1.4634962205801465</v>
      </c>
      <c r="R603" s="1">
        <v>1.1434545923897188</v>
      </c>
      <c r="S603" s="1">
        <v>1.5682059803626376</v>
      </c>
      <c r="T603" s="1">
        <v>-0.13266815963905007</v>
      </c>
      <c r="U603" s="1">
        <v>-1.014235865326458</v>
      </c>
      <c r="V603" s="3">
        <v>-5.0930908891380085E-2</v>
      </c>
    </row>
    <row r="604" spans="2:22" x14ac:dyDescent="0.35">
      <c r="B604" s="9" t="s">
        <v>601</v>
      </c>
      <c r="C604" s="1">
        <v>-1.8202001844551003</v>
      </c>
      <c r="D604" s="1">
        <v>-1.1665362545400362</v>
      </c>
      <c r="E604" s="1">
        <v>-0.78589241206048543</v>
      </c>
      <c r="F604" s="1">
        <v>1.3754525807162257</v>
      </c>
      <c r="G604" s="1">
        <v>0.70695161807226325</v>
      </c>
      <c r="H604" s="1">
        <v>-0.73601146981380172</v>
      </c>
      <c r="I604" s="1">
        <v>-8.8289502966259509E-2</v>
      </c>
      <c r="J604" s="1">
        <v>-6.4442684219421786E-2</v>
      </c>
      <c r="K604" s="1">
        <v>-0.28520113908753758</v>
      </c>
      <c r="L604" s="1">
        <v>-1.4277226456107182</v>
      </c>
      <c r="M604" s="1">
        <v>-0.49067264854764164</v>
      </c>
      <c r="N604" s="1">
        <v>-0.69788475844051201</v>
      </c>
      <c r="O604" s="1">
        <v>-0.69814648418038538</v>
      </c>
      <c r="P604" s="1">
        <v>1.2726819049835609</v>
      </c>
      <c r="Q604" s="1">
        <v>-1.5468882576386362</v>
      </c>
      <c r="R604" s="1">
        <v>0.56851712392879195</v>
      </c>
      <c r="S604" s="1">
        <v>-1.1972015952732772E-2</v>
      </c>
      <c r="T604" s="1">
        <v>2.0599933591898685</v>
      </c>
      <c r="U604" s="1">
        <v>-0.47400157072652271</v>
      </c>
      <c r="V604" s="3">
        <v>0.35782337752971449</v>
      </c>
    </row>
    <row r="605" spans="2:22" x14ac:dyDescent="0.35">
      <c r="B605" s="9" t="s">
        <v>602</v>
      </c>
      <c r="C605" s="1">
        <v>0.82226067326037111</v>
      </c>
      <c r="D605" s="1">
        <v>0.50508621940600618</v>
      </c>
      <c r="E605" s="1">
        <v>0.2011679994071226</v>
      </c>
      <c r="F605" s="1">
        <v>-1.435502735385175</v>
      </c>
      <c r="G605" s="1">
        <v>0.14650659419540168</v>
      </c>
      <c r="H605" s="1">
        <v>-1.4799879833765683</v>
      </c>
      <c r="I605" s="1">
        <v>-0.12069328208848218</v>
      </c>
      <c r="J605" s="1">
        <v>-2.9819119919990381E-2</v>
      </c>
      <c r="K605" s="1">
        <v>0.46920235958219686</v>
      </c>
      <c r="L605" s="1">
        <v>-0.39855453172472222</v>
      </c>
      <c r="M605" s="1">
        <v>0.89337594161283351</v>
      </c>
      <c r="N605" s="1">
        <v>-1.1325478501599919</v>
      </c>
      <c r="O605" s="1">
        <v>1.0283098809327054</v>
      </c>
      <c r="P605" s="1">
        <v>-0.87389076526064113</v>
      </c>
      <c r="Q605" s="1">
        <v>-0.16547452588677278</v>
      </c>
      <c r="R605" s="1">
        <v>-6.4119765382655194E-2</v>
      </c>
      <c r="S605" s="1">
        <v>0.1028647649050862</v>
      </c>
      <c r="T605" s="1">
        <v>0.57702754764681397</v>
      </c>
      <c r="U605" s="1">
        <v>-0.40990605338536046</v>
      </c>
      <c r="V605" s="3">
        <v>0.46956877242104478</v>
      </c>
    </row>
    <row r="606" spans="2:22" x14ac:dyDescent="0.35">
      <c r="B606" s="9" t="s">
        <v>603</v>
      </c>
      <c r="C606" s="1">
        <v>1.8978147310844289</v>
      </c>
      <c r="D606" s="1">
        <v>-0.28356410621999822</v>
      </c>
      <c r="E606" s="1">
        <v>1.0672710935225265</v>
      </c>
      <c r="F606" s="1">
        <v>0.2795425271472971</v>
      </c>
      <c r="G606" s="1">
        <v>0.97933697331577862</v>
      </c>
      <c r="H606" s="1">
        <v>0.29239236059595686</v>
      </c>
      <c r="I606" s="1">
        <v>-0.14329468019671007</v>
      </c>
      <c r="J606" s="1">
        <v>-1.205543127133784</v>
      </c>
      <c r="K606" s="1">
        <v>0.44780490025156033</v>
      </c>
      <c r="L606" s="1">
        <v>1.365550644002741</v>
      </c>
      <c r="M606" s="1">
        <v>-0.44867553685600542</v>
      </c>
      <c r="N606" s="1">
        <v>-1.461335797683988</v>
      </c>
      <c r="O606" s="1">
        <v>-0.51340358589324941</v>
      </c>
      <c r="P606" s="1">
        <v>0.38447774675583302</v>
      </c>
      <c r="Q606" s="1">
        <v>-9.1854422606406666E-2</v>
      </c>
      <c r="R606" s="1">
        <v>1.6744709242029145</v>
      </c>
      <c r="S606" s="1">
        <v>0.53246121438763627</v>
      </c>
      <c r="T606" s="1">
        <v>1.3941630229804136</v>
      </c>
      <c r="U606" s="1">
        <v>-1.0266839634566218</v>
      </c>
      <c r="V606" s="3">
        <v>0.97043888379610488</v>
      </c>
    </row>
    <row r="607" spans="2:22" x14ac:dyDescent="0.35">
      <c r="B607" s="9" t="s">
        <v>604</v>
      </c>
      <c r="C607" s="1">
        <v>-0.34841819957171405</v>
      </c>
      <c r="D607" s="1">
        <v>-0.27456797840265651</v>
      </c>
      <c r="E607" s="1">
        <v>0.48112234283371796</v>
      </c>
      <c r="F607" s="1">
        <v>-0.35517698364660705</v>
      </c>
      <c r="G607" s="1">
        <v>-0.27425428358089815</v>
      </c>
      <c r="H607" s="1">
        <v>-1.8053094604727666</v>
      </c>
      <c r="I607" s="1">
        <v>0.75156165462977431</v>
      </c>
      <c r="J607" s="1">
        <v>1.21061226861638</v>
      </c>
      <c r="K607" s="1">
        <v>7.5429561601514733E-2</v>
      </c>
      <c r="L607" s="1">
        <v>1.0406141973786383</v>
      </c>
      <c r="M607" s="1">
        <v>1.293577818053075</v>
      </c>
      <c r="N607" s="1">
        <v>0.45327099862228559</v>
      </c>
      <c r="O607" s="1">
        <v>1.2719645862110758</v>
      </c>
      <c r="P607" s="1">
        <v>-0.49021646195821073</v>
      </c>
      <c r="Q607" s="1">
        <v>-1.8048540843888896</v>
      </c>
      <c r="R607" s="1">
        <v>2.1048531238784576</v>
      </c>
      <c r="S607" s="1">
        <v>0.45224658895097142</v>
      </c>
      <c r="T607" s="1">
        <v>2.2487774475597622</v>
      </c>
      <c r="U607" s="1">
        <v>-0.75288053129731269</v>
      </c>
      <c r="V607" s="3">
        <v>-1.9647379940636098</v>
      </c>
    </row>
    <row r="608" spans="2:22" x14ac:dyDescent="0.35">
      <c r="B608" s="9" t="s">
        <v>605</v>
      </c>
      <c r="C608" s="1">
        <v>7.1155669670013827E-2</v>
      </c>
      <c r="D608" s="1">
        <v>-7.3111292347375803E-2</v>
      </c>
      <c r="E608" s="1">
        <v>-0.19338084988684839</v>
      </c>
      <c r="F608" s="1">
        <v>-2.3316095940545667</v>
      </c>
      <c r="G608" s="1">
        <v>-0.65875890348570187</v>
      </c>
      <c r="H608" s="1">
        <v>0.79219881307334206</v>
      </c>
      <c r="I608" s="1">
        <v>0.39676171439468166</v>
      </c>
      <c r="J608" s="1">
        <v>-0.46880952205147208</v>
      </c>
      <c r="K608" s="1">
        <v>0.3152480931584617</v>
      </c>
      <c r="L608" s="1">
        <v>0.13497521985482708</v>
      </c>
      <c r="M608" s="1">
        <v>-0.2164342766336512</v>
      </c>
      <c r="N608" s="1">
        <v>1.3811415713078639</v>
      </c>
      <c r="O608" s="1">
        <v>-1.5872288801237155E-2</v>
      </c>
      <c r="P608" s="1">
        <v>-0.31833016512362466</v>
      </c>
      <c r="Q608" s="1">
        <v>-0.83759595616016513</v>
      </c>
      <c r="R608" s="1">
        <v>-0.86411377512898235</v>
      </c>
      <c r="S608" s="1">
        <v>-0.63449023358693069</v>
      </c>
      <c r="T608" s="1">
        <v>-1.2171553022127033</v>
      </c>
      <c r="U608" s="1">
        <v>-0.937803890977706</v>
      </c>
      <c r="V608" s="3">
        <v>-0.76450069178535518</v>
      </c>
    </row>
    <row r="609" spans="2:22" x14ac:dyDescent="0.35">
      <c r="B609" s="9" t="s">
        <v>606</v>
      </c>
      <c r="C609" s="1">
        <v>-0.36026683761001144</v>
      </c>
      <c r="D609" s="1">
        <v>-1.7594149114002275</v>
      </c>
      <c r="E609" s="1">
        <v>0.42964219760907407</v>
      </c>
      <c r="F609" s="1">
        <v>1.1722453889119109</v>
      </c>
      <c r="G609" s="1">
        <v>1.1380841767536625</v>
      </c>
      <c r="H609" s="1">
        <v>1.420991295955986E-2</v>
      </c>
      <c r="I609" s="1">
        <v>-0.58296417390465194</v>
      </c>
      <c r="J609" s="1">
        <v>-0.47163701075602571</v>
      </c>
      <c r="K609" s="1">
        <v>-0.38047216970532222</v>
      </c>
      <c r="L609" s="1">
        <v>-0.32595690018071721</v>
      </c>
      <c r="M609" s="1">
        <v>-0.2050877750922612</v>
      </c>
      <c r="N609" s="1">
        <v>-2.2317269571152982</v>
      </c>
      <c r="O609" s="1">
        <v>-0.12708103250059716</v>
      </c>
      <c r="P609" s="1">
        <v>0.61866102378557974</v>
      </c>
      <c r="Q609" s="1">
        <v>0.41249005565611413</v>
      </c>
      <c r="R609" s="1">
        <v>-1.0874963309743064</v>
      </c>
      <c r="S609" s="1">
        <v>0.56324830253850988</v>
      </c>
      <c r="T609" s="1">
        <v>-0.64844915154732419</v>
      </c>
      <c r="U609" s="1">
        <v>0.10957498049516239</v>
      </c>
      <c r="V609" s="3">
        <v>-1.3877950176204517</v>
      </c>
    </row>
    <row r="610" spans="2:22" x14ac:dyDescent="0.35">
      <c r="B610" s="9" t="s">
        <v>607</v>
      </c>
      <c r="C610" s="1">
        <v>1.0745940097109425</v>
      </c>
      <c r="D610" s="1">
        <v>1.723795717337449</v>
      </c>
      <c r="E610" s="1">
        <v>-0.42026278833797631</v>
      </c>
      <c r="F610" s="1">
        <v>-6.4508457710369643E-2</v>
      </c>
      <c r="G610" s="1">
        <v>0.12621613562420481</v>
      </c>
      <c r="H610" s="1">
        <v>0.81182138833328121</v>
      </c>
      <c r="I610" s="1">
        <v>1.1038617468935423</v>
      </c>
      <c r="J610" s="1">
        <v>1.0415477579717112</v>
      </c>
      <c r="K610" s="1">
        <v>-0.29545806282707709</v>
      </c>
      <c r="L610" s="1">
        <v>-0.31563068241592573</v>
      </c>
      <c r="M610" s="1">
        <v>0.57373519664905903</v>
      </c>
      <c r="N610" s="1">
        <v>2.1759139917910524</v>
      </c>
      <c r="O610" s="1">
        <v>0.57342786721875616</v>
      </c>
      <c r="P610" s="1">
        <v>0.81951939017516773</v>
      </c>
      <c r="Q610" s="1">
        <v>0.14801177728932807</v>
      </c>
      <c r="R610" s="1">
        <v>-0.67430868324735749</v>
      </c>
      <c r="S610" s="1">
        <v>-1.2057691829943522</v>
      </c>
      <c r="T610" s="1">
        <v>1.0462580593722046</v>
      </c>
      <c r="U610" s="1">
        <v>0.17976863979056196</v>
      </c>
      <c r="V610" s="3">
        <v>0.38879254490183068</v>
      </c>
    </row>
    <row r="611" spans="2:22" x14ac:dyDescent="0.35">
      <c r="B611" s="9" t="s">
        <v>608</v>
      </c>
      <c r="C611" s="1">
        <v>-0.11763067437081479</v>
      </c>
      <c r="D611" s="1">
        <v>-0.46942109877183202</v>
      </c>
      <c r="E611" s="1">
        <v>-1.5256807957136864</v>
      </c>
      <c r="F611" s="1">
        <v>-0.35584953059042551</v>
      </c>
      <c r="G611" s="1">
        <v>-1.679422280159425</v>
      </c>
      <c r="H611" s="1">
        <v>0.42055271669043498</v>
      </c>
      <c r="I611" s="1">
        <v>-1.1979909466528758</v>
      </c>
      <c r="J611" s="1">
        <v>0.14068656416201947</v>
      </c>
      <c r="K611" s="1">
        <v>-0.61930337281679115</v>
      </c>
      <c r="L611" s="1">
        <v>-1.4484625325257714</v>
      </c>
      <c r="M611" s="1">
        <v>-0.16595642732565452</v>
      </c>
      <c r="N611" s="1">
        <v>1.6955170573300471</v>
      </c>
      <c r="O611" s="1">
        <v>-0.91620453666419044</v>
      </c>
      <c r="P611" s="1">
        <v>1.067480057575469</v>
      </c>
      <c r="Q611" s="1">
        <v>1.5602954646592437</v>
      </c>
      <c r="R611" s="1">
        <v>0.82874592377694967</v>
      </c>
      <c r="S611" s="1">
        <v>1.4748466013594588</v>
      </c>
      <c r="T611" s="1">
        <v>-0.72876339525247935</v>
      </c>
      <c r="U611" s="1">
        <v>1.3258374163776983</v>
      </c>
      <c r="V611" s="3">
        <v>-1.4978930275672064</v>
      </c>
    </row>
    <row r="612" spans="2:22" x14ac:dyDescent="0.35">
      <c r="B612" s="9" t="s">
        <v>609</v>
      </c>
      <c r="C612" s="1">
        <v>-0.42980340357141927</v>
      </c>
      <c r="D612" s="1">
        <v>0.94784761248153593</v>
      </c>
      <c r="E612" s="1">
        <v>0.50926319156549171</v>
      </c>
      <c r="F612" s="1">
        <v>0.33465170530244553</v>
      </c>
      <c r="G612" s="1">
        <v>0.492260825201706</v>
      </c>
      <c r="H612" s="1">
        <v>-0.71954474625895304</v>
      </c>
      <c r="I612" s="1">
        <v>0.42204056845356286</v>
      </c>
      <c r="J612" s="1">
        <v>-0.28373555728719319</v>
      </c>
      <c r="K612" s="1">
        <v>-0.39886682357338682</v>
      </c>
      <c r="L612" s="1">
        <v>-0.38452913123459664</v>
      </c>
      <c r="M612" s="1">
        <v>-1.0866450982459606</v>
      </c>
      <c r="N612" s="1">
        <v>-1.9277912197282541</v>
      </c>
      <c r="O612" s="1">
        <v>1.9067253843419332</v>
      </c>
      <c r="P612" s="1">
        <v>-0.87776843773803392</v>
      </c>
      <c r="Q612" s="1">
        <v>-0.11785994112176983</v>
      </c>
      <c r="R612" s="1">
        <v>0.283935748788958</v>
      </c>
      <c r="S612" s="1">
        <v>1.1476577822403082</v>
      </c>
      <c r="T612" s="1">
        <v>-0.87867976894368449</v>
      </c>
      <c r="U612" s="1">
        <v>0.40776393233916186</v>
      </c>
      <c r="V612" s="3">
        <v>-1.9178224857343367</v>
      </c>
    </row>
    <row r="613" spans="2:22" x14ac:dyDescent="0.35">
      <c r="B613" s="9" t="s">
        <v>610</v>
      </c>
      <c r="C613" s="1">
        <v>-0.21204791384187205</v>
      </c>
      <c r="D613" s="1">
        <v>-0.13547063763580899</v>
      </c>
      <c r="E613" s="1">
        <v>5.0030685368310034E-2</v>
      </c>
      <c r="F613" s="1">
        <v>3.9218641620456275E-2</v>
      </c>
      <c r="G613" s="1">
        <v>-0.62174957822456112</v>
      </c>
      <c r="H613" s="1">
        <v>-1.1760102803518242</v>
      </c>
      <c r="I613" s="1">
        <v>0.90569969141863316</v>
      </c>
      <c r="J613" s="1">
        <v>-1.3235752197900785</v>
      </c>
      <c r="K613" s="1">
        <v>0.24261066779615548</v>
      </c>
      <c r="L613" s="1">
        <v>0.33749622908410687</v>
      </c>
      <c r="M613" s="1">
        <v>-1.0470411512486133</v>
      </c>
      <c r="N613" s="1">
        <v>-0.13943259014011136</v>
      </c>
      <c r="O613" s="1">
        <v>1.3595590415829153</v>
      </c>
      <c r="P613" s="1">
        <v>0.82777693360482363</v>
      </c>
      <c r="Q613" s="1">
        <v>0.12940053537939938</v>
      </c>
      <c r="R613" s="1">
        <v>-0.97334819678058082</v>
      </c>
      <c r="S613" s="1">
        <v>-0.66717382330243424</v>
      </c>
      <c r="T613" s="1">
        <v>-0.75628233434872949</v>
      </c>
      <c r="U613" s="1">
        <v>-1.0762505241399536</v>
      </c>
      <c r="V613" s="3">
        <v>-1.5016614507793247</v>
      </c>
    </row>
    <row r="614" spans="2:22" x14ac:dyDescent="0.35">
      <c r="B614" s="9" t="s">
        <v>611</v>
      </c>
      <c r="C614" s="1">
        <v>-0.81441407742792804</v>
      </c>
      <c r="D614" s="1">
        <v>-0.96282894925095475</v>
      </c>
      <c r="E614" s="1">
        <v>0.75041360800552392</v>
      </c>
      <c r="F614" s="1">
        <v>-2.6144634051207098E-2</v>
      </c>
      <c r="G614" s="1">
        <v>-1.2749885664416607</v>
      </c>
      <c r="H614" s="1">
        <v>1.4172318567886715</v>
      </c>
      <c r="I614" s="1">
        <v>1.7897896969551417</v>
      </c>
      <c r="J614" s="1">
        <v>-1.0061562345259754</v>
      </c>
      <c r="K614" s="1">
        <v>1.7735230964626254</v>
      </c>
      <c r="L614" s="1">
        <v>0.20155924110864989</v>
      </c>
      <c r="M614" s="1">
        <v>-8.8116615505835091E-2</v>
      </c>
      <c r="N614" s="1">
        <v>1.0726224329462424</v>
      </c>
      <c r="O614" s="1">
        <v>0.51242933487341336</v>
      </c>
      <c r="P614" s="1">
        <v>0.59512044794183105</v>
      </c>
      <c r="Q614" s="1">
        <v>1.5834494254117411</v>
      </c>
      <c r="R614" s="1">
        <v>1.0658391816611805</v>
      </c>
      <c r="S614" s="1">
        <v>1.3403856886816101</v>
      </c>
      <c r="T614" s="1">
        <v>-0.43588965617255249</v>
      </c>
      <c r="U614" s="1">
        <v>-1.0680716296103954</v>
      </c>
      <c r="V614" s="3">
        <v>-0.15374472069281411</v>
      </c>
    </row>
    <row r="615" spans="2:22" x14ac:dyDescent="0.35">
      <c r="B615" s="9" t="s">
        <v>612</v>
      </c>
      <c r="C615" s="1">
        <v>0.51022634024075764</v>
      </c>
      <c r="D615" s="1">
        <v>-1.1205213436217392</v>
      </c>
      <c r="E615" s="1">
        <v>0.70614191877019195</v>
      </c>
      <c r="F615" s="1">
        <v>-3.6341928549117039E-2</v>
      </c>
      <c r="G615" s="1">
        <v>-0.59077778300964279</v>
      </c>
      <c r="H615" s="1">
        <v>-0.64498056684020932</v>
      </c>
      <c r="I615" s="1">
        <v>0.38869442998139808</v>
      </c>
      <c r="J615" s="1">
        <v>0.59689587563459812</v>
      </c>
      <c r="K615" s="1">
        <v>-0.88026038821514219</v>
      </c>
      <c r="L615" s="1">
        <v>1.4923734100861259</v>
      </c>
      <c r="M615" s="1">
        <v>0.27836877821004435</v>
      </c>
      <c r="N615" s="1">
        <v>-0.43135202228451164</v>
      </c>
      <c r="O615" s="1">
        <v>-1.2586004345496933</v>
      </c>
      <c r="P615" s="1">
        <v>-1.7309718654282538</v>
      </c>
      <c r="Q615" s="1">
        <v>-0.67418675465452349</v>
      </c>
      <c r="R615" s="1">
        <v>-1.3199448925338066</v>
      </c>
      <c r="S615" s="1">
        <v>0.31897102209856232</v>
      </c>
      <c r="T615" s="1">
        <v>-1.1770800155307342</v>
      </c>
      <c r="U615" s="1">
        <v>-0.8266341239860745</v>
      </c>
      <c r="V615" s="3">
        <v>-1.0244903083968742</v>
      </c>
    </row>
    <row r="616" spans="2:22" x14ac:dyDescent="0.35">
      <c r="B616" s="9" t="s">
        <v>613</v>
      </c>
      <c r="C616" s="1">
        <v>-0.85283262095562351</v>
      </c>
      <c r="D616" s="1">
        <v>0.91419877424936802</v>
      </c>
      <c r="E616" s="1">
        <v>-0.23762631686672622</v>
      </c>
      <c r="F616" s="1">
        <v>1.5177355968221147</v>
      </c>
      <c r="G616" s="1">
        <v>9.9658811449449047E-2</v>
      </c>
      <c r="H616" s="1">
        <v>0.24305622741920169</v>
      </c>
      <c r="I616" s="1">
        <v>0.44010736599010375</v>
      </c>
      <c r="J616" s="1">
        <v>-0.13677285609015394</v>
      </c>
      <c r="K616" s="1">
        <v>0.1017025379309134</v>
      </c>
      <c r="L616" s="1">
        <v>0.29475099691029671</v>
      </c>
      <c r="M616" s="1">
        <v>1.0858114577410654</v>
      </c>
      <c r="N616" s="1">
        <v>-0.9805536966210211</v>
      </c>
      <c r="O616" s="1">
        <v>1.0901970277283497</v>
      </c>
      <c r="P616" s="1">
        <v>-1.0022855060685065</v>
      </c>
      <c r="Q616" s="1">
        <v>0.83605876804688195</v>
      </c>
      <c r="R616" s="1">
        <v>0.40664272550083835</v>
      </c>
      <c r="S616" s="1">
        <v>0.72401685805889893</v>
      </c>
      <c r="T616" s="1">
        <v>7.6122616987417235E-2</v>
      </c>
      <c r="U616" s="1">
        <v>-1.6463582540785422</v>
      </c>
      <c r="V616" s="3">
        <v>-1.118096844122167</v>
      </c>
    </row>
    <row r="617" spans="2:22" x14ac:dyDescent="0.35">
      <c r="B617" s="9" t="s">
        <v>614</v>
      </c>
      <c r="C617" s="1">
        <v>0.26616086556982621</v>
      </c>
      <c r="D617" s="1">
        <v>-0.39130155098461267</v>
      </c>
      <c r="E617" s="1">
        <v>-0.61688951988164675</v>
      </c>
      <c r="F617" s="1">
        <v>-4.375852349685766E-2</v>
      </c>
      <c r="G617" s="1">
        <v>1.525006354037536</v>
      </c>
      <c r="H617" s="1">
        <v>0.42612442015591645</v>
      </c>
      <c r="I617" s="1">
        <v>3.1113918365099486E-2</v>
      </c>
      <c r="J617" s="1">
        <v>-0.87232302566324571</v>
      </c>
      <c r="K617" s="1">
        <v>0.43838009066124661</v>
      </c>
      <c r="L617" s="1">
        <v>-0.32852382130183605</v>
      </c>
      <c r="M617" s="1">
        <v>-0.23812827671979431</v>
      </c>
      <c r="N617" s="1">
        <v>1.4229539028446763</v>
      </c>
      <c r="O617" s="1">
        <v>-1.1960468805516835</v>
      </c>
      <c r="P617" s="1">
        <v>1.2314086503341877</v>
      </c>
      <c r="Q617" s="1">
        <v>1.6269262652897705</v>
      </c>
      <c r="R617" s="1">
        <v>0.23503028407474325</v>
      </c>
      <c r="S617" s="1">
        <v>-0.51674463355036093</v>
      </c>
      <c r="T617" s="1">
        <v>0.2452604870853631</v>
      </c>
      <c r="U617" s="1">
        <v>-9.5538391559072927E-2</v>
      </c>
      <c r="V617" s="3">
        <v>0.16813947374225058</v>
      </c>
    </row>
    <row r="618" spans="2:22" x14ac:dyDescent="0.35">
      <c r="B618" s="9" t="s">
        <v>615</v>
      </c>
      <c r="C618" s="1">
        <v>0.45968819772231773</v>
      </c>
      <c r="D618" s="1">
        <v>-1.4975495481550543</v>
      </c>
      <c r="E618" s="1">
        <v>-1.8555878380271422</v>
      </c>
      <c r="F618" s="1">
        <v>-1.1098881844986352</v>
      </c>
      <c r="G618" s="1">
        <v>-1.2532825621622143</v>
      </c>
      <c r="H618" s="1">
        <v>-1.4451167285907724</v>
      </c>
      <c r="I618" s="1">
        <v>-1.2570769165502265</v>
      </c>
      <c r="J618" s="1">
        <v>1.8229504118299134</v>
      </c>
      <c r="K618" s="1">
        <v>-0.44209313630715613</v>
      </c>
      <c r="L618" s="1">
        <v>-0.18821383357891991</v>
      </c>
      <c r="M618" s="1">
        <v>-0.6979114088004319</v>
      </c>
      <c r="N618" s="1">
        <v>-0.64170647043747309</v>
      </c>
      <c r="O618" s="1">
        <v>-0.48527556656355053</v>
      </c>
      <c r="P618" s="1">
        <v>0.98802061577283928</v>
      </c>
      <c r="Q618" s="1">
        <v>-1.145339340549955</v>
      </c>
      <c r="R618" s="1">
        <v>0.55623310762773948</v>
      </c>
      <c r="S618" s="1">
        <v>1.0469087587873249</v>
      </c>
      <c r="T618" s="1">
        <v>-0.56997960877514331</v>
      </c>
      <c r="U618" s="1">
        <v>-1.0080018147793031</v>
      </c>
      <c r="V618" s="3">
        <v>1.1686371760672947</v>
      </c>
    </row>
    <row r="619" spans="2:22" x14ac:dyDescent="0.35">
      <c r="B619" s="9" t="s">
        <v>616</v>
      </c>
      <c r="C619" s="1">
        <v>-0.22717819886847151</v>
      </c>
      <c r="D619" s="1">
        <v>-1.080735756547387</v>
      </c>
      <c r="E619" s="1">
        <v>0.18709523723670896</v>
      </c>
      <c r="F619" s="1">
        <v>-1.8274481011893351</v>
      </c>
      <c r="G619" s="1">
        <v>-0.91036985784054236</v>
      </c>
      <c r="H619" s="1">
        <v>0.20566848992660802</v>
      </c>
      <c r="I619" s="1">
        <v>0.79288201610102305</v>
      </c>
      <c r="J619" s="1">
        <v>1.4996784560733778</v>
      </c>
      <c r="K619" s="1">
        <v>-1.1837138883861107</v>
      </c>
      <c r="L619" s="1">
        <v>-1.2207759829557825</v>
      </c>
      <c r="M619" s="1">
        <v>-0.3068623751965962</v>
      </c>
      <c r="N619" s="1">
        <v>-2.1434157213892222</v>
      </c>
      <c r="O619" s="1">
        <v>1.8953124004170072</v>
      </c>
      <c r="P619" s="1">
        <v>2.6334882342668826</v>
      </c>
      <c r="Q619" s="1">
        <v>1.6526975609267636E-2</v>
      </c>
      <c r="R619" s="1">
        <v>-3.2371523548131421E-2</v>
      </c>
      <c r="S619" s="1">
        <v>0.32138708784039122</v>
      </c>
      <c r="T619" s="1">
        <v>0.85364761645359222</v>
      </c>
      <c r="U619" s="1">
        <v>0.74975826777469201</v>
      </c>
      <c r="V619" s="3">
        <v>-0.56485645681871977</v>
      </c>
    </row>
    <row r="620" spans="2:22" x14ac:dyDescent="0.35">
      <c r="B620" s="9" t="s">
        <v>617</v>
      </c>
      <c r="C620" s="1">
        <v>4.9696213602661099E-3</v>
      </c>
      <c r="D620" s="1">
        <v>-2.0587570621670723</v>
      </c>
      <c r="E620" s="1">
        <v>-0.56038654927259723</v>
      </c>
      <c r="F620" s="1">
        <v>-2.092464259248433</v>
      </c>
      <c r="G620" s="1">
        <v>1.2201531208422471</v>
      </c>
      <c r="H620" s="1">
        <v>0.39263150431845983</v>
      </c>
      <c r="I620" s="1">
        <v>0.75192692579494946</v>
      </c>
      <c r="J620" s="1">
        <v>-0.29130572415297928</v>
      </c>
      <c r="K620" s="1">
        <v>-0.97302640917700889</v>
      </c>
      <c r="L620" s="1">
        <v>0.37659452177466352</v>
      </c>
      <c r="M620" s="1">
        <v>-0.61786278188760957</v>
      </c>
      <c r="N620" s="1">
        <v>-0.39467540800415596</v>
      </c>
      <c r="O620" s="1">
        <v>0.54979729604843952</v>
      </c>
      <c r="P620" s="1">
        <v>-0.81060518607282817</v>
      </c>
      <c r="Q620" s="1">
        <v>-1.4323737899223761</v>
      </c>
      <c r="R620" s="1">
        <v>-5.6715872731373344E-2</v>
      </c>
      <c r="S620" s="1">
        <v>0.50346886224965026</v>
      </c>
      <c r="T620" s="1">
        <v>0.3543748902189065</v>
      </c>
      <c r="U620" s="1">
        <v>-1.9032110337444041</v>
      </c>
      <c r="V620" s="3">
        <v>-1.0660584909439028</v>
      </c>
    </row>
    <row r="621" spans="2:22" x14ac:dyDescent="0.35">
      <c r="B621" s="9" t="s">
        <v>618</v>
      </c>
      <c r="C621" s="1">
        <v>-0.95637404624126676</v>
      </c>
      <c r="D621" s="1">
        <v>0.43482353647952682</v>
      </c>
      <c r="E621" s="1">
        <v>-0.91348290686070954</v>
      </c>
      <c r="F621" s="1">
        <v>0.64605993360573388</v>
      </c>
      <c r="G621" s="1">
        <v>1.4541358237143494</v>
      </c>
      <c r="H621" s="1">
        <v>-0.34846921210859066</v>
      </c>
      <c r="I621" s="1">
        <v>0.93008324396810127</v>
      </c>
      <c r="J621" s="1">
        <v>-0.65596110435610877</v>
      </c>
      <c r="K621" s="1">
        <v>-0.44313367396210845</v>
      </c>
      <c r="L621" s="1">
        <v>0.71804703189094554</v>
      </c>
      <c r="M621" s="1">
        <v>-0.37314034089903159</v>
      </c>
      <c r="N621" s="1">
        <v>0.14107775675740652</v>
      </c>
      <c r="O621" s="1">
        <v>0.12387361941802479</v>
      </c>
      <c r="P621" s="1">
        <v>-0.12113593722288024</v>
      </c>
      <c r="Q621" s="1">
        <v>-1.6266285048772799</v>
      </c>
      <c r="R621" s="1">
        <v>-0.53638215727896044</v>
      </c>
      <c r="S621" s="1">
        <v>-0.91932488955475611</v>
      </c>
      <c r="T621" s="1">
        <v>0.50284631564239324</v>
      </c>
      <c r="U621" s="1">
        <v>-0.12052885412956174</v>
      </c>
      <c r="V621" s="3">
        <v>-1.3349246657807399</v>
      </c>
    </row>
    <row r="622" spans="2:22" x14ac:dyDescent="0.35">
      <c r="B622" s="9" t="s">
        <v>619</v>
      </c>
      <c r="C622" s="1">
        <v>-0.47750666644143991</v>
      </c>
      <c r="D622" s="1">
        <v>-0.16810352863033853</v>
      </c>
      <c r="E622" s="1">
        <v>-1.4092583580225178</v>
      </c>
      <c r="F622" s="1">
        <v>-0.22664676943850193</v>
      </c>
      <c r="G622" s="1">
        <v>-1.5824116980189671</v>
      </c>
      <c r="H622" s="1">
        <v>-0.56815179763505441</v>
      </c>
      <c r="I622" s="1">
        <v>0.8708388112012827</v>
      </c>
      <c r="J622" s="1">
        <v>0.58898127754208096</v>
      </c>
      <c r="K622" s="1">
        <v>1.9051034705942222</v>
      </c>
      <c r="L622" s="1">
        <v>0.9614044003913742</v>
      </c>
      <c r="M622" s="1">
        <v>-1.1258081127232344</v>
      </c>
      <c r="N622" s="1">
        <v>0.78780148579348364</v>
      </c>
      <c r="O622" s="1">
        <v>-0.59417957870168481</v>
      </c>
      <c r="P622" s="1">
        <v>0.74014645445245331</v>
      </c>
      <c r="Q622" s="1">
        <v>-1.1116220166919883</v>
      </c>
      <c r="R622" s="1">
        <v>0.51157049311205005</v>
      </c>
      <c r="S622" s="1">
        <v>9.0664890934602158E-2</v>
      </c>
      <c r="T622" s="1">
        <v>-1.2411737531534375</v>
      </c>
      <c r="U622" s="1">
        <v>0.96399624980247733</v>
      </c>
      <c r="V622" s="3">
        <v>-0.3021382710861773</v>
      </c>
    </row>
    <row r="623" spans="2:22" x14ac:dyDescent="0.35">
      <c r="B623" s="9" t="s">
        <v>620</v>
      </c>
      <c r="C623" s="1">
        <v>0.25395270227413164</v>
      </c>
      <c r="D623" s="1">
        <v>0.2561799786108192</v>
      </c>
      <c r="E623" s="1">
        <v>-2.4724014024574972</v>
      </c>
      <c r="F623" s="1">
        <v>0.8163054639737356</v>
      </c>
      <c r="G623" s="1">
        <v>0.91511520056819584</v>
      </c>
      <c r="H623" s="1">
        <v>-1.0921792000580828</v>
      </c>
      <c r="I623" s="1">
        <v>0.55447101440001878</v>
      </c>
      <c r="J623" s="1">
        <v>0.47597835295202334</v>
      </c>
      <c r="K623" s="1">
        <v>0.57025509251364648</v>
      </c>
      <c r="L623" s="1">
        <v>0.70828329835456727</v>
      </c>
      <c r="M623" s="1">
        <v>0.56125235876802282</v>
      </c>
      <c r="N623" s="1">
        <v>-0.34863856399072651</v>
      </c>
      <c r="O623" s="1">
        <v>-0.17203398086567609</v>
      </c>
      <c r="P623" s="1">
        <v>-2.2586405519050148</v>
      </c>
      <c r="Q623" s="1">
        <v>2.0558485762512966</v>
      </c>
      <c r="R623" s="1">
        <v>-0.999747028437453</v>
      </c>
      <c r="S623" s="1">
        <v>-0.84592505358437309</v>
      </c>
      <c r="T623" s="1">
        <v>0.10526995356063311</v>
      </c>
      <c r="U623" s="1">
        <v>0.91593611681117215</v>
      </c>
      <c r="V623" s="3">
        <v>-2.5518442450787426</v>
      </c>
    </row>
    <row r="624" spans="2:22" x14ac:dyDescent="0.35">
      <c r="B624" s="9" t="s">
        <v>621</v>
      </c>
      <c r="C624" s="1">
        <v>-1.7058781780031527</v>
      </c>
      <c r="D624" s="1">
        <v>0.59957701263737795</v>
      </c>
      <c r="E624" s="1">
        <v>0.53985913662581309</v>
      </c>
      <c r="F624" s="1">
        <v>0.15246057356897505</v>
      </c>
      <c r="G624" s="1">
        <v>-0.33314585636374011</v>
      </c>
      <c r="H624" s="1">
        <v>-0.19164936806967153</v>
      </c>
      <c r="I624" s="1">
        <v>-3.7853983489698526E-2</v>
      </c>
      <c r="J624" s="1">
        <v>0.70945190666901126</v>
      </c>
      <c r="K624" s="1">
        <v>0.44955044255851168</v>
      </c>
      <c r="L624" s="1">
        <v>1.766203812595782</v>
      </c>
      <c r="M624" s="1">
        <v>1.7070334914165661</v>
      </c>
      <c r="N624" s="1">
        <v>-0.3008541467801305</v>
      </c>
      <c r="O624" s="1">
        <v>-0.34014979485774949</v>
      </c>
      <c r="P624" s="1">
        <v>0.267681847543562</v>
      </c>
      <c r="Q624" s="1">
        <v>0.27213540383674434</v>
      </c>
      <c r="R624" s="1">
        <v>-7.416816406358033E-2</v>
      </c>
      <c r="S624" s="1">
        <v>-3.7512752096527692E-2</v>
      </c>
      <c r="T624" s="1">
        <v>1.8437117955794535</v>
      </c>
      <c r="U624" s="1">
        <v>-1.3995437780216258</v>
      </c>
      <c r="V624" s="3">
        <v>-0.95705401549407032</v>
      </c>
    </row>
    <row r="625" spans="2:22" x14ac:dyDescent="0.35">
      <c r="B625" s="9" t="s">
        <v>622</v>
      </c>
      <c r="C625" s="1">
        <v>0.58061090254196412</v>
      </c>
      <c r="D625" s="1">
        <v>-1.3089166913564947</v>
      </c>
      <c r="E625" s="1">
        <v>-0.2931840896138096</v>
      </c>
      <c r="F625" s="1">
        <v>-0.85513006606682451</v>
      </c>
      <c r="G625" s="1">
        <v>0.58519938716655218</v>
      </c>
      <c r="H625" s="1">
        <v>-0.25230130798076433</v>
      </c>
      <c r="I625" s="1">
        <v>1.8956968436070378</v>
      </c>
      <c r="J625" s="1">
        <v>-2.2211160805191863</v>
      </c>
      <c r="K625" s="1">
        <v>-1.831383700812284</v>
      </c>
      <c r="L625" s="1">
        <v>-0.18491117437470705</v>
      </c>
      <c r="M625" s="1">
        <v>1.2330613479260102</v>
      </c>
      <c r="N625" s="1">
        <v>0.80254650947215211</v>
      </c>
      <c r="O625" s="1">
        <v>-0.50439907364179837</v>
      </c>
      <c r="P625" s="1">
        <v>-0.12539685516609986</v>
      </c>
      <c r="Q625" s="1">
        <v>0.58194066245855147</v>
      </c>
      <c r="R625" s="1">
        <v>-1.1735877172060609</v>
      </c>
      <c r="S625" s="1">
        <v>1.6159020126042862</v>
      </c>
      <c r="T625" s="1">
        <v>-1.426680097843499</v>
      </c>
      <c r="U625" s="1">
        <v>0.83480074093230927</v>
      </c>
      <c r="V625" s="3">
        <v>1.4119529192938167</v>
      </c>
    </row>
    <row r="626" spans="2:22" x14ac:dyDescent="0.35">
      <c r="B626" s="9" t="s">
        <v>623</v>
      </c>
      <c r="C626" s="1">
        <v>-0.93842498401902152</v>
      </c>
      <c r="D626" s="1">
        <v>-0.58134399351410682</v>
      </c>
      <c r="E626" s="1">
        <v>0.71648023240236736</v>
      </c>
      <c r="F626" s="1">
        <v>-3.1277937468496816E-2</v>
      </c>
      <c r="G626" s="1">
        <v>-0.40725780445542148</v>
      </c>
      <c r="H626" s="1">
        <v>0.78378210339838328</v>
      </c>
      <c r="I626" s="1">
        <v>0.22967634627123823</v>
      </c>
      <c r="J626" s="1">
        <v>-0.40066488327148769</v>
      </c>
      <c r="K626" s="1">
        <v>0.31212814472082534</v>
      </c>
      <c r="L626" s="1">
        <v>1.6960602989612077</v>
      </c>
      <c r="M626" s="1">
        <v>-0.4685838017893591</v>
      </c>
      <c r="N626" s="1">
        <v>-0.68893052748383898</v>
      </c>
      <c r="O626" s="1">
        <v>-6.3149610837449743E-2</v>
      </c>
      <c r="P626" s="1">
        <v>-0.24912235345523998</v>
      </c>
      <c r="Q626" s="1">
        <v>1.4311290934241121E-2</v>
      </c>
      <c r="R626" s="1">
        <v>-0.41388250868509269</v>
      </c>
      <c r="S626" s="1">
        <v>0.1253686423754391</v>
      </c>
      <c r="T626" s="1">
        <v>6.1978031690604389E-2</v>
      </c>
      <c r="U626" s="1">
        <v>-0.66759352325384669</v>
      </c>
      <c r="V626" s="3">
        <v>-0.87293223319644042</v>
      </c>
    </row>
    <row r="627" spans="2:22" x14ac:dyDescent="0.35">
      <c r="B627" s="9" t="s">
        <v>624</v>
      </c>
      <c r="C627" s="1">
        <v>1.5430084569143443</v>
      </c>
      <c r="D627" s="1">
        <v>1.294348381454018</v>
      </c>
      <c r="E627" s="1">
        <v>-2.2287852782769395</v>
      </c>
      <c r="F627" s="1">
        <v>1.5554015876660388</v>
      </c>
      <c r="G627" s="1">
        <v>1.0981174718820714</v>
      </c>
      <c r="H627" s="1">
        <v>-1.3313460939780049</v>
      </c>
      <c r="I627" s="1">
        <v>-1.8738888139372223</v>
      </c>
      <c r="J627" s="1">
        <v>0.5767827319179063</v>
      </c>
      <c r="K627" s="1">
        <v>-0.77059374949964499</v>
      </c>
      <c r="L627" s="1">
        <v>-1.4819493598900464</v>
      </c>
      <c r="M627" s="1">
        <v>-0.17719439012547736</v>
      </c>
      <c r="N627" s="1">
        <v>-0.42144393754155107</v>
      </c>
      <c r="O627" s="1">
        <v>1.0447621125596409</v>
      </c>
      <c r="P627" s="1">
        <v>-0.31514637705104637</v>
      </c>
      <c r="Q627" s="1">
        <v>2.229823912937769</v>
      </c>
      <c r="R627" s="1">
        <v>-1.165605703318741</v>
      </c>
      <c r="S627" s="1">
        <v>1.2447328731533893</v>
      </c>
      <c r="T627" s="1">
        <v>-1.2076253166587787</v>
      </c>
      <c r="U627" s="1">
        <v>-0.68069821028139621</v>
      </c>
      <c r="V627" s="3">
        <v>0.69288242459868998</v>
      </c>
    </row>
    <row r="628" spans="2:22" x14ac:dyDescent="0.35">
      <c r="B628" s="9" t="s">
        <v>625</v>
      </c>
      <c r="C628" s="1">
        <v>-1.1917053936552753</v>
      </c>
      <c r="D628" s="1">
        <v>-0.18716255779474289</v>
      </c>
      <c r="E628" s="1">
        <v>-0.34918154022294623</v>
      </c>
      <c r="F628" s="1">
        <v>-0.12874702365646543</v>
      </c>
      <c r="G628" s="1">
        <v>1.2647785554065765</v>
      </c>
      <c r="H628" s="1">
        <v>-8.8936212690072083E-2</v>
      </c>
      <c r="I628" s="1">
        <v>3.608313209109773E-2</v>
      </c>
      <c r="J628" s="1">
        <v>-8.3779882940767884E-3</v>
      </c>
      <c r="K628" s="1">
        <v>0.37231894847220348</v>
      </c>
      <c r="L628" s="1">
        <v>0.14046355994885956</v>
      </c>
      <c r="M628" s="1">
        <v>9.6903549746070426E-3</v>
      </c>
      <c r="N628" s="1">
        <v>-0.65101570166721068</v>
      </c>
      <c r="O628" s="1">
        <v>-0.63948976704792326</v>
      </c>
      <c r="P628" s="1">
        <v>0.48104292648884245</v>
      </c>
      <c r="Q628" s="1">
        <v>0.31165793364700012</v>
      </c>
      <c r="R628" s="1">
        <v>0.42161302920341043</v>
      </c>
      <c r="S628" s="1">
        <v>0.92609336931387964</v>
      </c>
      <c r="T628" s="1">
        <v>-1.6328943373353531</v>
      </c>
      <c r="U628" s="1">
        <v>0.46669013034016754</v>
      </c>
      <c r="V628" s="3">
        <v>0.44561654925743788</v>
      </c>
    </row>
    <row r="629" spans="2:22" x14ac:dyDescent="0.35">
      <c r="B629" s="9" t="s">
        <v>626</v>
      </c>
      <c r="C629" s="1">
        <v>0.47149068435567365</v>
      </c>
      <c r="D629" s="1">
        <v>-1.2463981196451632</v>
      </c>
      <c r="E629" s="1">
        <v>-2.9683013650327941</v>
      </c>
      <c r="F629" s="1">
        <v>-0.32722434969932007</v>
      </c>
      <c r="G629" s="1">
        <v>0.57307057369216829</v>
      </c>
      <c r="H629" s="1">
        <v>1.145578463504781</v>
      </c>
      <c r="I629" s="1">
        <v>1.1912971956984579</v>
      </c>
      <c r="J629" s="1">
        <v>0.44384860601842158</v>
      </c>
      <c r="K629" s="1">
        <v>0.61688218901216862</v>
      </c>
      <c r="L629" s="1">
        <v>-0.97130476235315777</v>
      </c>
      <c r="M629" s="1">
        <v>0.74512374376223933</v>
      </c>
      <c r="N629" s="1">
        <v>-0.60056741612321263</v>
      </c>
      <c r="O629" s="1">
        <v>-0.16540482636786369</v>
      </c>
      <c r="P629" s="1">
        <v>0.63449798553645975</v>
      </c>
      <c r="Q629" s="1">
        <v>-0.24501439106179837</v>
      </c>
      <c r="R629" s="1">
        <v>0.33646131152507974</v>
      </c>
      <c r="S629" s="1">
        <v>0.27674092990043081</v>
      </c>
      <c r="T629" s="1">
        <v>0.17951164543705031</v>
      </c>
      <c r="U629" s="1">
        <v>0.2537869380511647</v>
      </c>
      <c r="V629" s="3">
        <v>-0.84880248911422684</v>
      </c>
    </row>
    <row r="630" spans="2:22" x14ac:dyDescent="0.35">
      <c r="B630" s="9" t="s">
        <v>627</v>
      </c>
      <c r="C630" s="1">
        <v>-0.84371279306272451</v>
      </c>
      <c r="D630" s="1">
        <v>-9.203932123803471E-2</v>
      </c>
      <c r="E630" s="1">
        <v>1.2686540150168706</v>
      </c>
      <c r="F630" s="1">
        <v>-0.50022451837442428</v>
      </c>
      <c r="G630" s="1">
        <v>-0.66434105700028845</v>
      </c>
      <c r="H630" s="1">
        <v>-0.4673768109326189</v>
      </c>
      <c r="I630" s="1">
        <v>1.0484529657832093</v>
      </c>
      <c r="J630" s="1">
        <v>0.54444521298047466</v>
      </c>
      <c r="K630" s="1">
        <v>1.1254303116446911</v>
      </c>
      <c r="L630" s="1">
        <v>0.37122827596014296</v>
      </c>
      <c r="M630" s="1">
        <v>-0.35035397346748076</v>
      </c>
      <c r="N630" s="1">
        <v>1.6617983495022532</v>
      </c>
      <c r="O630" s="1">
        <v>-0.3390557289175708</v>
      </c>
      <c r="P630" s="1">
        <v>-4.0495082181484489E-2</v>
      </c>
      <c r="Q630" s="1">
        <v>-0.53855895569340184</v>
      </c>
      <c r="R630" s="1">
        <v>0.70280646991736906</v>
      </c>
      <c r="S630" s="1">
        <v>-0.30160532275540985</v>
      </c>
      <c r="T630" s="1">
        <v>0.122227152755047</v>
      </c>
      <c r="U630" s="1">
        <v>-0.97506634614193366</v>
      </c>
      <c r="V630" s="3">
        <v>-0.47587168899934551</v>
      </c>
    </row>
    <row r="631" spans="2:22" x14ac:dyDescent="0.35">
      <c r="B631" s="9" t="s">
        <v>628</v>
      </c>
      <c r="C631" s="1">
        <v>7.3279702751479062E-2</v>
      </c>
      <c r="D631" s="1">
        <v>-2.7587517918916903E-2</v>
      </c>
      <c r="E631" s="1">
        <v>0.1647874777759199</v>
      </c>
      <c r="F631" s="1">
        <v>0.35416707904967876</v>
      </c>
      <c r="G631" s="1">
        <v>-0.56622084994457733</v>
      </c>
      <c r="H631" s="1">
        <v>-0.28578519207356334</v>
      </c>
      <c r="I631" s="1">
        <v>0.1214165819959664</v>
      </c>
      <c r="J631" s="1">
        <v>-0.24548089631173517</v>
      </c>
      <c r="K631" s="1">
        <v>0.24874777265722367</v>
      </c>
      <c r="L631" s="1">
        <v>1.552882024610496</v>
      </c>
      <c r="M631" s="1">
        <v>1.3281116962287265</v>
      </c>
      <c r="N631" s="1">
        <v>1.8425316605751805</v>
      </c>
      <c r="O631" s="1">
        <v>-0.34832320750338175</v>
      </c>
      <c r="P631" s="1">
        <v>0.31276794436241628</v>
      </c>
      <c r="Q631" s="1">
        <v>-0.13679759424162727</v>
      </c>
      <c r="R631" s="1">
        <v>-0.1212084613107841</v>
      </c>
      <c r="S631" s="1">
        <v>0.12655691639062314</v>
      </c>
      <c r="T631" s="1">
        <v>-0.10877412494778164</v>
      </c>
      <c r="U631" s="1">
        <v>-0.3257547833115596</v>
      </c>
      <c r="V631" s="3">
        <v>-0.40600327821367405</v>
      </c>
    </row>
    <row r="632" spans="2:22" x14ac:dyDescent="0.35">
      <c r="B632" s="9" t="s">
        <v>629</v>
      </c>
      <c r="C632" s="1">
        <v>-0.27092126115559045</v>
      </c>
      <c r="D632" s="1">
        <v>0.29714020551039755</v>
      </c>
      <c r="E632" s="1">
        <v>-0.66461421449299263</v>
      </c>
      <c r="F632" s="1">
        <v>0.31673694301737648</v>
      </c>
      <c r="G632" s="1">
        <v>-0.71689924189290344</v>
      </c>
      <c r="H632" s="1">
        <v>0.14606032999948565</v>
      </c>
      <c r="I632" s="1">
        <v>1.2131198281153794</v>
      </c>
      <c r="J632" s="1">
        <v>-3.545486078627659E-2</v>
      </c>
      <c r="K632" s="1">
        <v>-1.947328911085167</v>
      </c>
      <c r="L632" s="1">
        <v>0.50239004899580841</v>
      </c>
      <c r="M632" s="1">
        <v>-3.7532538377060679E-2</v>
      </c>
      <c r="N632" s="1">
        <v>-0.99973110242339502</v>
      </c>
      <c r="O632" s="1">
        <v>-0.18370027515460402</v>
      </c>
      <c r="P632" s="1">
        <v>5.7822308010063465E-3</v>
      </c>
      <c r="Q632" s="1">
        <v>0.68375208003396082</v>
      </c>
      <c r="R632" s="1">
        <v>1.6327098580559654</v>
      </c>
      <c r="S632" s="1">
        <v>-0.1701046151915232</v>
      </c>
      <c r="T632" s="1">
        <v>-1.5242089546341051</v>
      </c>
      <c r="U632" s="1">
        <v>-0.48149892163099001</v>
      </c>
      <c r="V632" s="3">
        <v>0.86460469014292118</v>
      </c>
    </row>
    <row r="633" spans="2:22" x14ac:dyDescent="0.35">
      <c r="B633" s="9" t="s">
        <v>630</v>
      </c>
      <c r="C633" s="1">
        <v>-1.431116246439722</v>
      </c>
      <c r="D633" s="1">
        <v>1.2910742498709902</v>
      </c>
      <c r="E633" s="1">
        <v>-0.41240295799812626</v>
      </c>
      <c r="F633" s="1">
        <v>-2.8567643243250891</v>
      </c>
      <c r="G633" s="1">
        <v>-1.5178906113071111</v>
      </c>
      <c r="H633" s="1">
        <v>0.26595336123795138</v>
      </c>
      <c r="I633" s="1">
        <v>-2.7380916793412169</v>
      </c>
      <c r="J633" s="1">
        <v>0.92936079786806247</v>
      </c>
      <c r="K633" s="1">
        <v>-0.63151980471601121</v>
      </c>
      <c r="L633" s="1">
        <v>1.7444626654218593</v>
      </c>
      <c r="M633" s="1">
        <v>1.6320056325749688</v>
      </c>
      <c r="N633" s="1">
        <v>-0.25354906945436201</v>
      </c>
      <c r="O633" s="1">
        <v>-1.0144615438198357</v>
      </c>
      <c r="P633" s="1">
        <v>-0.75914550372620537</v>
      </c>
      <c r="Q633" s="1">
        <v>-0.10177402873274906</v>
      </c>
      <c r="R633" s="1">
        <v>0.6862286293581743</v>
      </c>
      <c r="S633" s="1">
        <v>-0.10919131571416781</v>
      </c>
      <c r="T633" s="1">
        <v>-0.88193545057189859</v>
      </c>
      <c r="U633" s="1">
        <v>-0.20070828803392107</v>
      </c>
      <c r="V633" s="3">
        <v>0.32036407303602976</v>
      </c>
    </row>
    <row r="634" spans="2:22" x14ac:dyDescent="0.35">
      <c r="B634" s="9" t="s">
        <v>631</v>
      </c>
      <c r="C634" s="1">
        <v>2.0137951958210394</v>
      </c>
      <c r="D634" s="1">
        <v>1.4799344180160845</v>
      </c>
      <c r="E634" s="1">
        <v>-1.3555975293244886</v>
      </c>
      <c r="F634" s="1">
        <v>-0.5498608338694857</v>
      </c>
      <c r="G634" s="1">
        <v>0.33437520238718532</v>
      </c>
      <c r="H634" s="1">
        <v>0.84070866752628426</v>
      </c>
      <c r="I634" s="1">
        <v>-0.99764492260520021</v>
      </c>
      <c r="J634" s="1">
        <v>0.55358150631473679</v>
      </c>
      <c r="K634" s="1">
        <v>8.7880048183558768E-2</v>
      </c>
      <c r="L634" s="1">
        <v>-2.7438169854828772E-2</v>
      </c>
      <c r="M634" s="1">
        <v>-4.523447530528607E-2</v>
      </c>
      <c r="N634" s="1">
        <v>5.8662575554437421E-2</v>
      </c>
      <c r="O634" s="1">
        <v>1.4023669502955007</v>
      </c>
      <c r="P634" s="1">
        <v>-1.7633200507961755</v>
      </c>
      <c r="Q634" s="1">
        <v>0.56474557873568443</v>
      </c>
      <c r="R634" s="1">
        <v>0.20878716522442323</v>
      </c>
      <c r="S634" s="1">
        <v>-6.3173750646583871E-2</v>
      </c>
      <c r="T634" s="1">
        <v>-1.1123510611494998</v>
      </c>
      <c r="U634" s="1">
        <v>0.41069702789830398</v>
      </c>
      <c r="V634" s="3">
        <v>0.40538068435279273</v>
      </c>
    </row>
    <row r="635" spans="2:22" x14ac:dyDescent="0.35">
      <c r="B635" s="9" t="s">
        <v>632</v>
      </c>
      <c r="C635" s="1">
        <v>0.15571219831833685</v>
      </c>
      <c r="D635" s="1">
        <v>0.54098580999597823</v>
      </c>
      <c r="E635" s="1">
        <v>-1.2262680490083691</v>
      </c>
      <c r="F635" s="1">
        <v>-2.6874843794022265</v>
      </c>
      <c r="G635" s="1">
        <v>-0.50431327991456565</v>
      </c>
      <c r="H635" s="1">
        <v>-0.43942014449025052</v>
      </c>
      <c r="I635" s="1">
        <v>0.32740681883047223</v>
      </c>
      <c r="J635" s="1">
        <v>-0.58503597856067546</v>
      </c>
      <c r="K635" s="1">
        <v>-0.4577188698218328</v>
      </c>
      <c r="L635" s="1">
        <v>1.0415882902363591</v>
      </c>
      <c r="M635" s="1">
        <v>2.2083967563200275</v>
      </c>
      <c r="N635" s="1">
        <v>-0.93795358362165504</v>
      </c>
      <c r="O635" s="1">
        <v>0.17486505402631855</v>
      </c>
      <c r="P635" s="1">
        <v>-1.3285189648508537</v>
      </c>
      <c r="Q635" s="1">
        <v>-1.0931039619635308</v>
      </c>
      <c r="R635" s="1">
        <v>0.49032353795940964</v>
      </c>
      <c r="S635" s="1">
        <v>0.64950581811323227</v>
      </c>
      <c r="T635" s="1">
        <v>1.3234687724926846</v>
      </c>
      <c r="U635" s="1">
        <v>-0.25467198071364788</v>
      </c>
      <c r="V635" s="3">
        <v>-3.037949987445289E-3</v>
      </c>
    </row>
    <row r="636" spans="2:22" x14ac:dyDescent="0.35">
      <c r="B636" s="9" t="s">
        <v>633</v>
      </c>
      <c r="C636" s="1">
        <v>-0.49724105990042028</v>
      </c>
      <c r="D636" s="1">
        <v>1.2391992462627666</v>
      </c>
      <c r="E636" s="1">
        <v>0.10565300232108413</v>
      </c>
      <c r="F636" s="1">
        <v>0.69988838769868233</v>
      </c>
      <c r="G636" s="1">
        <v>-0.52170541653650249</v>
      </c>
      <c r="H636" s="1">
        <v>4.2956452253348293E-2</v>
      </c>
      <c r="I636" s="1">
        <v>-0.38930123718094162</v>
      </c>
      <c r="J636" s="1">
        <v>1.4149473021654169</v>
      </c>
      <c r="K636" s="1">
        <v>-0.6207664306935009</v>
      </c>
      <c r="L636" s="1">
        <v>1.3019046199385731</v>
      </c>
      <c r="M636" s="1">
        <v>1.1316439827021629</v>
      </c>
      <c r="N636" s="1">
        <v>0.90395339979293399</v>
      </c>
      <c r="O636" s="1">
        <v>-0.18927969872391182</v>
      </c>
      <c r="P636" s="1">
        <v>-9.3234316563007152E-3</v>
      </c>
      <c r="Q636" s="1">
        <v>-0.97427972840238963</v>
      </c>
      <c r="R636" s="1">
        <v>1.1298150509382123</v>
      </c>
      <c r="S636" s="1">
        <v>-0.87639784228308537</v>
      </c>
      <c r="T636" s="1">
        <v>0.46672546135628834</v>
      </c>
      <c r="U636" s="1">
        <v>-1.4512198489936596</v>
      </c>
      <c r="V636" s="3">
        <v>1.4703709012916089</v>
      </c>
    </row>
    <row r="637" spans="2:22" x14ac:dyDescent="0.35">
      <c r="B637" s="9" t="s">
        <v>634</v>
      </c>
      <c r="C637" s="1">
        <v>-1.3247893117431504</v>
      </c>
      <c r="D637" s="1">
        <v>0.89038165566151184</v>
      </c>
      <c r="E637" s="1">
        <v>-8.246107915321102E-2</v>
      </c>
      <c r="F637" s="1">
        <v>-0.19364566785341036</v>
      </c>
      <c r="G637" s="1">
        <v>0.664411046895927</v>
      </c>
      <c r="H637" s="1">
        <v>0.30136573053700666</v>
      </c>
      <c r="I637" s="1">
        <v>-0.47918399799022521</v>
      </c>
      <c r="J637" s="1">
        <v>0.89471050981284928</v>
      </c>
      <c r="K637" s="1">
        <v>0.76385448573270964</v>
      </c>
      <c r="L637" s="1">
        <v>1.0523616532123317</v>
      </c>
      <c r="M637" s="1">
        <v>1.0003320907989399</v>
      </c>
      <c r="N637" s="1">
        <v>0.25427030693275315</v>
      </c>
      <c r="O637" s="1">
        <v>0.32467762522876603</v>
      </c>
      <c r="P637" s="1">
        <v>-0.3744786030501796</v>
      </c>
      <c r="Q637" s="1">
        <v>-0.41426982829870584</v>
      </c>
      <c r="R637" s="1">
        <v>-1.485205731737528</v>
      </c>
      <c r="S637" s="1">
        <v>-1.6672476762667097</v>
      </c>
      <c r="T637" s="1">
        <v>-0.57354218083331454</v>
      </c>
      <c r="U637" s="1">
        <v>0.5991061651346139</v>
      </c>
      <c r="V637" s="3">
        <v>-0.23613640477170081</v>
      </c>
    </row>
    <row r="638" spans="2:22" x14ac:dyDescent="0.35">
      <c r="B638" s="9" t="s">
        <v>635</v>
      </c>
      <c r="C638" s="1">
        <v>9.5518724463547464E-2</v>
      </c>
      <c r="D638" s="1">
        <v>1.381443212462367</v>
      </c>
      <c r="E638" s="1">
        <v>0.94404440777801857</v>
      </c>
      <c r="F638" s="1">
        <v>0.64726721034735124</v>
      </c>
      <c r="G638" s="1">
        <v>1.5196598747302958</v>
      </c>
      <c r="H638" s="1">
        <v>0.87702464724422291</v>
      </c>
      <c r="I638" s="1">
        <v>0.50084709463478982</v>
      </c>
      <c r="J638" s="1">
        <v>1.0818272809990899</v>
      </c>
      <c r="K638" s="1">
        <v>-0.3758658856442364</v>
      </c>
      <c r="L638" s="1">
        <v>0.91113517935692157</v>
      </c>
      <c r="M638" s="1">
        <v>0.386944606560015</v>
      </c>
      <c r="N638" s="1">
        <v>-0.65244701704410613</v>
      </c>
      <c r="O638" s="1">
        <v>0.10093781876215856</v>
      </c>
      <c r="P638" s="1">
        <v>0.83602471084294816</v>
      </c>
      <c r="Q638" s="1">
        <v>0.56336043065537045</v>
      </c>
      <c r="R638" s="1">
        <v>-0.13796168640912029</v>
      </c>
      <c r="S638" s="1">
        <v>0.28092019699322834</v>
      </c>
      <c r="T638" s="1">
        <v>-0.65688821067288905</v>
      </c>
      <c r="U638" s="1">
        <v>0.39308872450496612</v>
      </c>
      <c r="V638" s="3">
        <v>1.3821302723002848</v>
      </c>
    </row>
    <row r="639" spans="2:22" x14ac:dyDescent="0.35">
      <c r="B639" s="9" t="s">
        <v>636</v>
      </c>
      <c r="C639" s="1">
        <v>0.46968231190593152</v>
      </c>
      <c r="D639" s="1">
        <v>-0.41299728827661314</v>
      </c>
      <c r="E639" s="1">
        <v>0.82066924613052272</v>
      </c>
      <c r="F639" s="1">
        <v>0.66209913148416177</v>
      </c>
      <c r="G639" s="1">
        <v>-0.36016098342748487</v>
      </c>
      <c r="H639" s="1">
        <v>-0.23825624179254484</v>
      </c>
      <c r="I639" s="1">
        <v>-1.0430301849922672</v>
      </c>
      <c r="J639" s="1">
        <v>-0.62309552690997361</v>
      </c>
      <c r="K639" s="1">
        <v>0.37022973852657104</v>
      </c>
      <c r="L639" s="1">
        <v>0.38396185671993555</v>
      </c>
      <c r="M639" s="1">
        <v>-1.7365394664000859</v>
      </c>
      <c r="N639" s="1">
        <v>-0.37925609768382246</v>
      </c>
      <c r="O639" s="1">
        <v>0.1073939711036688</v>
      </c>
      <c r="P639" s="1">
        <v>-1.2415432614129456</v>
      </c>
      <c r="Q639" s="1">
        <v>0.67198913839954144</v>
      </c>
      <c r="R639" s="1">
        <v>1.0993643575349672</v>
      </c>
      <c r="S639" s="1">
        <v>0.60377807929748595</v>
      </c>
      <c r="T639" s="1">
        <v>-0.58375440963692493</v>
      </c>
      <c r="U639" s="1">
        <v>1.2126144765966052</v>
      </c>
      <c r="V639" s="3">
        <v>-1.0865844830277642</v>
      </c>
    </row>
    <row r="640" spans="2:22" x14ac:dyDescent="0.35">
      <c r="B640" s="9" t="s">
        <v>637</v>
      </c>
      <c r="C640" s="1">
        <v>0.20972614557458344</v>
      </c>
      <c r="D640" s="1">
        <v>0.85700615143634906</v>
      </c>
      <c r="E640" s="1">
        <v>-0.10071874812210505</v>
      </c>
      <c r="F640" s="1">
        <v>-0.47493969306593348</v>
      </c>
      <c r="G640" s="1">
        <v>-0.92366230978110708</v>
      </c>
      <c r="H640" s="1">
        <v>0.19699200458776633</v>
      </c>
      <c r="I640" s="1">
        <v>-0.17938210595825838</v>
      </c>
      <c r="J640" s="1">
        <v>0.1746059987047783</v>
      </c>
      <c r="K640" s="1">
        <v>-0.27453790763603564</v>
      </c>
      <c r="L640" s="1">
        <v>-1.2138897389161574</v>
      </c>
      <c r="M640" s="1">
        <v>-0.14667003027106928</v>
      </c>
      <c r="N640" s="1">
        <v>-1.4283382395955226</v>
      </c>
      <c r="O640" s="1">
        <v>-1.4994110251807522</v>
      </c>
      <c r="P640" s="1">
        <v>-0.74673107313056786</v>
      </c>
      <c r="Q640" s="1">
        <v>-0.89130283385191855</v>
      </c>
      <c r="R640" s="1">
        <v>-1.2915357777170253</v>
      </c>
      <c r="S640" s="1">
        <v>-0.7678101983636938</v>
      </c>
      <c r="T640" s="1">
        <v>1.123206068302955</v>
      </c>
      <c r="U640" s="1">
        <v>0.50259686928528402</v>
      </c>
      <c r="V640" s="3">
        <v>0.85148298613983042</v>
      </c>
    </row>
    <row r="641" spans="2:22" x14ac:dyDescent="0.35">
      <c r="B641" s="9" t="s">
        <v>638</v>
      </c>
      <c r="C641" s="1">
        <v>-1.3261264224467857</v>
      </c>
      <c r="D641" s="1">
        <v>1.2512842808817921</v>
      </c>
      <c r="E641" s="1">
        <v>2.3682125786193384</v>
      </c>
      <c r="F641" s="1">
        <v>-0.7342687361996364</v>
      </c>
      <c r="G641" s="1">
        <v>-0.42630347272517694</v>
      </c>
      <c r="H641" s="1">
        <v>-0.48046531966349132</v>
      </c>
      <c r="I641" s="1">
        <v>-1.5844641138554953</v>
      </c>
      <c r="J641" s="1">
        <v>-0.34290783205196623</v>
      </c>
      <c r="K641" s="1">
        <v>0.65965404287708851</v>
      </c>
      <c r="L641" s="1">
        <v>1.2733540964697159</v>
      </c>
      <c r="M641" s="1">
        <v>-0.94601385793552506</v>
      </c>
      <c r="N641" s="1">
        <v>-1.6589037973906335</v>
      </c>
      <c r="O641" s="1">
        <v>-0.80791408999114356</v>
      </c>
      <c r="P641" s="1">
        <v>0.2452413168676304</v>
      </c>
      <c r="Q641" s="1">
        <v>0.33922819151071065</v>
      </c>
      <c r="R641" s="1">
        <v>0.90132603293329405</v>
      </c>
      <c r="S641" s="1">
        <v>0.97369822744965295</v>
      </c>
      <c r="T641" s="1">
        <v>-6.1088943019064389E-2</v>
      </c>
      <c r="U641" s="1">
        <v>-0.51033087022808188</v>
      </c>
      <c r="V641" s="3">
        <v>-1.4772332446130567</v>
      </c>
    </row>
    <row r="642" spans="2:22" x14ac:dyDescent="0.35">
      <c r="B642" s="9" t="s">
        <v>639</v>
      </c>
      <c r="C642" s="1">
        <v>-2.6473930886026745E-2</v>
      </c>
      <c r="D642" s="1">
        <v>0.87719750172722177</v>
      </c>
      <c r="E642" s="1">
        <v>-1.2085151601596955</v>
      </c>
      <c r="F642" s="1">
        <v>-0.7334536415186671</v>
      </c>
      <c r="G642" s="1">
        <v>2.2129186334143536</v>
      </c>
      <c r="H642" s="1">
        <v>0.24524749444549218</v>
      </c>
      <c r="I642" s="1">
        <v>-0.25883794280459127</v>
      </c>
      <c r="J642" s="1">
        <v>0.31908453107463891</v>
      </c>
      <c r="K642" s="1">
        <v>2.2260139912239136</v>
      </c>
      <c r="L642" s="1">
        <v>-0.52246891366979498</v>
      </c>
      <c r="M642" s="1">
        <v>-0.26933906835129728</v>
      </c>
      <c r="N642" s="1">
        <v>-0.42103369054592632</v>
      </c>
      <c r="O642" s="1">
        <v>-0.95764386305645477</v>
      </c>
      <c r="P642" s="1">
        <v>-2.0017449207254598</v>
      </c>
      <c r="Q642" s="1">
        <v>-0.97912491948258795</v>
      </c>
      <c r="R642" s="1">
        <v>-0.69445972337977913</v>
      </c>
      <c r="S642" s="1">
        <v>-0.75547024387132788</v>
      </c>
      <c r="T642" s="1">
        <v>-1.396311190353696</v>
      </c>
      <c r="U642" s="1">
        <v>-1.1830401497381806</v>
      </c>
      <c r="V642" s="3">
        <v>0.53909357673924596</v>
      </c>
    </row>
    <row r="643" spans="2:22" x14ac:dyDescent="0.35">
      <c r="B643" s="9" t="s">
        <v>640</v>
      </c>
      <c r="C643" s="1">
        <v>2.0696727464909435</v>
      </c>
      <c r="D643" s="1">
        <v>0.48031694889560983</v>
      </c>
      <c r="E643" s="1">
        <v>0.53548360353763846</v>
      </c>
      <c r="F643" s="1">
        <v>-7.3587071433916407E-2</v>
      </c>
      <c r="G643" s="1">
        <v>-0.11782205783268912</v>
      </c>
      <c r="H643" s="1">
        <v>-0.35600059966022612</v>
      </c>
      <c r="I643" s="1">
        <v>0.82159117060675457</v>
      </c>
      <c r="J643" s="1">
        <v>-1.6794969235274964</v>
      </c>
      <c r="K643" s="1">
        <v>-6.3079722473047023E-2</v>
      </c>
      <c r="L643" s="1">
        <v>-0.52868766668207334</v>
      </c>
      <c r="M643" s="1">
        <v>0.33844815779131432</v>
      </c>
      <c r="N643" s="1">
        <v>1.572359576921138</v>
      </c>
      <c r="O643" s="1">
        <v>-0.25126711902718973</v>
      </c>
      <c r="P643" s="1">
        <v>-1.4389740091955447</v>
      </c>
      <c r="Q643" s="1">
        <v>-3.2567369758821392</v>
      </c>
      <c r="R643" s="1">
        <v>0.54845766578072552</v>
      </c>
      <c r="S643" s="1">
        <v>0.84495389693024436</v>
      </c>
      <c r="T643" s="1">
        <v>-0.18373684701712467</v>
      </c>
      <c r="U643" s="1">
        <v>0.70176921987683871</v>
      </c>
      <c r="V643" s="3">
        <v>-0.44547081655209797</v>
      </c>
    </row>
    <row r="644" spans="2:22" x14ac:dyDescent="0.35">
      <c r="B644" s="9" t="s">
        <v>641</v>
      </c>
      <c r="C644" s="1">
        <v>-0.34117086332901791</v>
      </c>
      <c r="D644" s="1">
        <v>1.78785391330031</v>
      </c>
      <c r="E644" s="1">
        <v>1.4248061568602435</v>
      </c>
      <c r="F644" s="1">
        <v>0.46131620502516324</v>
      </c>
      <c r="G644" s="1">
        <v>-0.43073962955183764</v>
      </c>
      <c r="H644" s="1">
        <v>0.19079569209974223</v>
      </c>
      <c r="I644" s="1">
        <v>-0.53406524212776063</v>
      </c>
      <c r="J644" s="1">
        <v>-0.12439712491791219</v>
      </c>
      <c r="K644" s="1">
        <v>1.4303280005257752</v>
      </c>
      <c r="L644" s="1">
        <v>0.40585458499226618</v>
      </c>
      <c r="M644" s="1">
        <v>-0.56460592722229186</v>
      </c>
      <c r="N644" s="1">
        <v>3.8406923378540243E-2</v>
      </c>
      <c r="O644" s="1">
        <v>-0.3666674541444635</v>
      </c>
      <c r="P644" s="1">
        <v>0.7325362548538199</v>
      </c>
      <c r="Q644" s="1">
        <v>2.0417402650614234</v>
      </c>
      <c r="R644" s="1">
        <v>-0.42833304552250506</v>
      </c>
      <c r="S644" s="1">
        <v>-0.65802330795484909</v>
      </c>
      <c r="T644" s="1">
        <v>-0.50822622179133004</v>
      </c>
      <c r="U644" s="1">
        <v>-3.0632136719464166E-2</v>
      </c>
      <c r="V644" s="3">
        <v>-0.4319238307737519</v>
      </c>
    </row>
    <row r="645" spans="2:22" x14ac:dyDescent="0.35">
      <c r="B645" s="9" t="s">
        <v>642</v>
      </c>
      <c r="C645" s="1">
        <v>4.9017003952561214E-2</v>
      </c>
      <c r="D645" s="1">
        <v>0.95388845719016202</v>
      </c>
      <c r="E645" s="1">
        <v>2.2975420825068338</v>
      </c>
      <c r="F645" s="1">
        <v>-0.15973236348650824</v>
      </c>
      <c r="G645" s="1">
        <v>0.43990399371895805</v>
      </c>
      <c r="H645" s="1">
        <v>-0.29605559460391367</v>
      </c>
      <c r="I645" s="1">
        <v>-1.4246779813779726</v>
      </c>
      <c r="J645" s="1">
        <v>0.11156557591956051</v>
      </c>
      <c r="K645" s="1">
        <v>-1.2829057225079672</v>
      </c>
      <c r="L645" s="1">
        <v>-1.6803349245237191</v>
      </c>
      <c r="M645" s="1">
        <v>-1.3197157468571503</v>
      </c>
      <c r="N645" s="1">
        <v>-8.847624293653527E-3</v>
      </c>
      <c r="O645" s="1">
        <v>1.4602462294950755</v>
      </c>
      <c r="P645" s="1">
        <v>-1.330289487963654</v>
      </c>
      <c r="Q645" s="1">
        <v>0.77547185704512656</v>
      </c>
      <c r="R645" s="1">
        <v>1.4866758964666853</v>
      </c>
      <c r="S645" s="1">
        <v>1.2533508603052959</v>
      </c>
      <c r="T645" s="1">
        <v>-0.91262084832183055</v>
      </c>
      <c r="U645" s="1">
        <v>-0.98283178854707498</v>
      </c>
      <c r="V645" s="3">
        <v>-0.65410384963113188</v>
      </c>
    </row>
    <row r="646" spans="2:22" x14ac:dyDescent="0.35">
      <c r="B646" s="9" t="s">
        <v>643</v>
      </c>
      <c r="C646" s="1">
        <v>-0.94925367602707633</v>
      </c>
      <c r="D646" s="1">
        <v>0.12467024946814309</v>
      </c>
      <c r="E646" s="1">
        <v>0.10355186099831197</v>
      </c>
      <c r="F646" s="1">
        <v>-0.52136512116219991</v>
      </c>
      <c r="G646" s="1">
        <v>-0.21406451176718314</v>
      </c>
      <c r="H646" s="1">
        <v>0.62237226493094178</v>
      </c>
      <c r="I646" s="1">
        <v>7.1842184581689075E-2</v>
      </c>
      <c r="J646" s="1">
        <v>-1.4589602559332304</v>
      </c>
      <c r="K646" s="1">
        <v>-6.475945885600741E-2</v>
      </c>
      <c r="L646" s="1">
        <v>-1.6616066429454313</v>
      </c>
      <c r="M646" s="1">
        <v>0.1513078767733273</v>
      </c>
      <c r="N646" s="1">
        <v>0.22173433090261749</v>
      </c>
      <c r="O646" s="1">
        <v>-0.96111862882076438</v>
      </c>
      <c r="P646" s="1">
        <v>0.53282786470405985</v>
      </c>
      <c r="Q646" s="1">
        <v>-1.2527423480411997</v>
      </c>
      <c r="R646" s="1">
        <v>0.83814348306312703</v>
      </c>
      <c r="S646" s="1">
        <v>-0.30447336736340147</v>
      </c>
      <c r="T646" s="1">
        <v>-0.4275169235978804</v>
      </c>
      <c r="U646" s="1">
        <v>-0.56103671766341168</v>
      </c>
      <c r="V646" s="3">
        <v>-2.0593535308362787</v>
      </c>
    </row>
    <row r="647" spans="2:22" x14ac:dyDescent="0.35">
      <c r="B647" s="9" t="s">
        <v>644</v>
      </c>
      <c r="C647" s="1">
        <v>0.65718551349136134</v>
      </c>
      <c r="D647" s="1">
        <v>0.58764746943459312</v>
      </c>
      <c r="E647" s="1">
        <v>-8.1569576907595392E-2</v>
      </c>
      <c r="F647" s="1">
        <v>-0.73973707568288027</v>
      </c>
      <c r="G647" s="1">
        <v>0.10053572539446202</v>
      </c>
      <c r="H647" s="1">
        <v>1.7883392053785025</v>
      </c>
      <c r="I647" s="1">
        <v>-0.85028958240286678</v>
      </c>
      <c r="J647" s="1">
        <v>-0.26548337787421311</v>
      </c>
      <c r="K647" s="1">
        <v>0.44584471874952702</v>
      </c>
      <c r="L647" s="1">
        <v>-1.1304313858919941</v>
      </c>
      <c r="M647" s="1">
        <v>0.99898924105524944</v>
      </c>
      <c r="N647" s="1">
        <v>-0.71255640170749768</v>
      </c>
      <c r="O647" s="1">
        <v>-0.10646702193976952</v>
      </c>
      <c r="P647" s="1">
        <v>-0.52881824108523967</v>
      </c>
      <c r="Q647" s="1">
        <v>-0.74511889362193406</v>
      </c>
      <c r="R647" s="1">
        <v>1.8332050605632568</v>
      </c>
      <c r="S647" s="1">
        <v>-0.23653680112112338</v>
      </c>
      <c r="T647" s="1">
        <v>-0.13882078037174692</v>
      </c>
      <c r="U647" s="1">
        <v>-2.7106058025192573E-2</v>
      </c>
      <c r="V647" s="3">
        <v>-0.90830324258705786</v>
      </c>
    </row>
    <row r="648" spans="2:22" x14ac:dyDescent="0.35">
      <c r="B648" s="9" t="s">
        <v>645</v>
      </c>
      <c r="C648" s="1">
        <v>-0.70473135635543704</v>
      </c>
      <c r="D648" s="1">
        <v>-0.24802158318480427</v>
      </c>
      <c r="E648" s="1">
        <v>-0.10290919119192765</v>
      </c>
      <c r="F648" s="1">
        <v>0.16682788251398534</v>
      </c>
      <c r="G648" s="1">
        <v>-0.53476326240815331</v>
      </c>
      <c r="H648" s="1">
        <v>-0.60867335918965049</v>
      </c>
      <c r="I648" s="1">
        <v>0.89629757107915842</v>
      </c>
      <c r="J648" s="1">
        <v>-0.89130693456490606</v>
      </c>
      <c r="K648" s="1">
        <v>1.0392181052785214</v>
      </c>
      <c r="L648" s="1">
        <v>0.42742619656100761</v>
      </c>
      <c r="M648" s="1">
        <v>0.59429190163908285</v>
      </c>
      <c r="N648" s="1">
        <v>0.92131599087484151</v>
      </c>
      <c r="O648" s="1">
        <v>-1.0886751127093239</v>
      </c>
      <c r="P648" s="1">
        <v>0.97085007314519411</v>
      </c>
      <c r="Q648" s="1">
        <v>-0.47955189191022324</v>
      </c>
      <c r="R648" s="1">
        <v>-1.4370476378582566</v>
      </c>
      <c r="S648" s="1">
        <v>-1.5286380834727651</v>
      </c>
      <c r="T648" s="1">
        <v>-9.6269492254348332E-2</v>
      </c>
      <c r="U648" s="1">
        <v>-0.92761099129783464</v>
      </c>
      <c r="V648" s="3">
        <v>-6.7604920991081924E-2</v>
      </c>
    </row>
    <row r="649" spans="2:22" x14ac:dyDescent="0.35">
      <c r="B649" s="9" t="s">
        <v>646</v>
      </c>
      <c r="C649" s="1">
        <v>-0.4494312254640811</v>
      </c>
      <c r="D649" s="1">
        <v>0.95354645217538447</v>
      </c>
      <c r="E649" s="1">
        <v>-0.37950362778350011</v>
      </c>
      <c r="F649" s="1">
        <v>-1.6494074634961808</v>
      </c>
      <c r="G649" s="1">
        <v>1.1123969672279754</v>
      </c>
      <c r="H649" s="1">
        <v>-0.10182994760090563</v>
      </c>
      <c r="I649" s="1">
        <v>0.63449091845338446</v>
      </c>
      <c r="J649" s="1">
        <v>-0.42321451617340855</v>
      </c>
      <c r="K649" s="1">
        <v>0.35954861804688548</v>
      </c>
      <c r="L649" s="1">
        <v>0.35416294792036834</v>
      </c>
      <c r="M649" s="1">
        <v>0.79573333087742792</v>
      </c>
      <c r="N649" s="1">
        <v>0.8143149612191678</v>
      </c>
      <c r="O649" s="1">
        <v>-1.627915041899483</v>
      </c>
      <c r="P649" s="1">
        <v>-0.32034050707625045</v>
      </c>
      <c r="Q649" s="1">
        <v>-0.23146682692192588</v>
      </c>
      <c r="R649" s="1">
        <v>1.4104746446623742</v>
      </c>
      <c r="S649" s="1">
        <v>-1.6166361327408867</v>
      </c>
      <c r="T649" s="1">
        <v>-0.67979319617929457</v>
      </c>
      <c r="U649" s="1">
        <v>0.38184047721172909</v>
      </c>
      <c r="V649" s="3">
        <v>0.28714984245067104</v>
      </c>
    </row>
    <row r="650" spans="2:22" x14ac:dyDescent="0.35">
      <c r="B650" s="9" t="s">
        <v>647</v>
      </c>
      <c r="C650" s="1">
        <v>-8.3895069464836949E-2</v>
      </c>
      <c r="D650" s="1">
        <v>1.2657750447676683</v>
      </c>
      <c r="E650" s="1">
        <v>0.20454692686813972</v>
      </c>
      <c r="F650" s="1">
        <v>0.9966425069935847</v>
      </c>
      <c r="G650" s="1">
        <v>-0.33115466233826529</v>
      </c>
      <c r="H650" s="1">
        <v>-0.48168950211316874</v>
      </c>
      <c r="I650" s="1">
        <v>0.44504189261063226</v>
      </c>
      <c r="J650" s="1">
        <v>0.16592638590917391</v>
      </c>
      <c r="K650" s="1">
        <v>0.90849824047655869</v>
      </c>
      <c r="L650" s="1">
        <v>-0.27234340309577754</v>
      </c>
      <c r="M650" s="1">
        <v>0.89060037470712861</v>
      </c>
      <c r="N650" s="1">
        <v>1.505508766424887</v>
      </c>
      <c r="O650" s="1">
        <v>-0.89701517740077763</v>
      </c>
      <c r="P650" s="1">
        <v>0.66239934735080386</v>
      </c>
      <c r="Q650" s="1">
        <v>-1.2221238961982364</v>
      </c>
      <c r="R650" s="1">
        <v>0.53607327785650216</v>
      </c>
      <c r="S650" s="1">
        <v>0.17554881005920847</v>
      </c>
      <c r="T650" s="1">
        <v>-0.38991029736898414</v>
      </c>
      <c r="U650" s="1">
        <v>0.34961447547033953</v>
      </c>
      <c r="V650" s="3">
        <v>1.143538451431753</v>
      </c>
    </row>
    <row r="651" spans="2:22" x14ac:dyDescent="0.35">
      <c r="B651" s="9" t="s">
        <v>648</v>
      </c>
      <c r="C651" s="1">
        <v>-3.7621042419921807E-3</v>
      </c>
      <c r="D651" s="1">
        <v>1.380408137532211</v>
      </c>
      <c r="E651" s="1">
        <v>-1.2250824738131934</v>
      </c>
      <c r="F651" s="1">
        <v>0.60245043649342345</v>
      </c>
      <c r="G651" s="1">
        <v>0.67945680747521964</v>
      </c>
      <c r="H651" s="1">
        <v>2.4902004217216139E-3</v>
      </c>
      <c r="I651" s="1">
        <v>-1.0688126067153982</v>
      </c>
      <c r="J651" s="1">
        <v>-0.43591014540944129</v>
      </c>
      <c r="K651" s="1">
        <v>2.2524111033842811</v>
      </c>
      <c r="L651" s="1">
        <v>0.74822207129198837</v>
      </c>
      <c r="M651" s="1">
        <v>0.37689885135632728</v>
      </c>
      <c r="N651" s="1">
        <v>-1.2426408721472406</v>
      </c>
      <c r="O651" s="1">
        <v>7.4058552945551276E-2</v>
      </c>
      <c r="P651" s="1">
        <v>0.21392007683543421</v>
      </c>
      <c r="Q651" s="1">
        <v>0.67490965390141611</v>
      </c>
      <c r="R651" s="1">
        <v>-0.79789176292740915</v>
      </c>
      <c r="S651" s="1">
        <v>-0.19009584455567868</v>
      </c>
      <c r="T651" s="1">
        <v>-9.5006369498978671E-2</v>
      </c>
      <c r="U651" s="1">
        <v>-1.8133220229556553</v>
      </c>
      <c r="V651" s="3">
        <v>0.84213437326189611</v>
      </c>
    </row>
    <row r="652" spans="2:22" x14ac:dyDescent="0.35">
      <c r="B652" s="9" t="s">
        <v>649</v>
      </c>
      <c r="C652" s="1">
        <v>0.39744176949032634</v>
      </c>
      <c r="D652" s="1">
        <v>-0.89432802285529667</v>
      </c>
      <c r="E652" s="1">
        <v>-0.17922275991794256</v>
      </c>
      <c r="F652" s="1">
        <v>0.38354543667539598</v>
      </c>
      <c r="G652" s="1">
        <v>0.10626656143451781</v>
      </c>
      <c r="H652" s="1">
        <v>0.94036193310540372</v>
      </c>
      <c r="I652" s="1">
        <v>-0.30314903005065391</v>
      </c>
      <c r="J652" s="1">
        <v>0.23341960587700405</v>
      </c>
      <c r="K652" s="1">
        <v>1.1432108457262595</v>
      </c>
      <c r="L652" s="1">
        <v>0.13267551877633416</v>
      </c>
      <c r="M652" s="1">
        <v>0.83496102815868201</v>
      </c>
      <c r="N652" s="1">
        <v>-0.51642578882996271</v>
      </c>
      <c r="O652" s="1">
        <v>-0.6488530510169227</v>
      </c>
      <c r="P652" s="1">
        <v>0.7774124672516447</v>
      </c>
      <c r="Q652" s="1">
        <v>-0.86749448240221616</v>
      </c>
      <c r="R652" s="1">
        <v>1.0725631258823898</v>
      </c>
      <c r="S652" s="1">
        <v>-0.34058949829426166</v>
      </c>
      <c r="T652" s="1">
        <v>-1.3362459403157143</v>
      </c>
      <c r="U652" s="1">
        <v>-0.39586516440287572</v>
      </c>
      <c r="V652" s="3">
        <v>-0.94626623529592124</v>
      </c>
    </row>
    <row r="653" spans="2:22" x14ac:dyDescent="0.35">
      <c r="B653" s="9" t="s">
        <v>650</v>
      </c>
      <c r="C653" s="1">
        <v>-0.94624508027352072</v>
      </c>
      <c r="D653" s="1">
        <v>0.6328823946755473</v>
      </c>
      <c r="E653" s="1">
        <v>2.1896109805957571</v>
      </c>
      <c r="F653" s="1">
        <v>-1.2598459581227808</v>
      </c>
      <c r="G653" s="1">
        <v>-1.2148959533733079</v>
      </c>
      <c r="H653" s="1">
        <v>-3.3890759436848009E-2</v>
      </c>
      <c r="I653" s="1">
        <v>-0.66910523709643077</v>
      </c>
      <c r="J653" s="1">
        <v>0.22829937588681096</v>
      </c>
      <c r="K653" s="1">
        <v>9.1849524206462259E-3</v>
      </c>
      <c r="L653" s="1">
        <v>1.615217912379239</v>
      </c>
      <c r="M653" s="1">
        <v>-0.36048173174485015</v>
      </c>
      <c r="N653" s="1">
        <v>-0.26389030638294214</v>
      </c>
      <c r="O653" s="1">
        <v>-1.2958237786857012</v>
      </c>
      <c r="P653" s="1">
        <v>-0.16344859642288276</v>
      </c>
      <c r="Q653" s="1">
        <v>-1.2078247602727041</v>
      </c>
      <c r="R653" s="1">
        <v>0.98395521078698633</v>
      </c>
      <c r="S653" s="1">
        <v>0.39995286414055919</v>
      </c>
      <c r="T653" s="1">
        <v>0.10719970584333226</v>
      </c>
      <c r="U653" s="1">
        <v>1.5559127413866152</v>
      </c>
      <c r="V653" s="3">
        <v>0.21813699409654219</v>
      </c>
    </row>
    <row r="654" spans="2:22" x14ac:dyDescent="0.35">
      <c r="B654" s="9" t="s">
        <v>651</v>
      </c>
      <c r="C654" s="1">
        <v>-0.18890962720444285</v>
      </c>
      <c r="D654" s="1">
        <v>-0.16412259691075515</v>
      </c>
      <c r="E654" s="1">
        <v>-0.7442214255100168</v>
      </c>
      <c r="F654" s="1">
        <v>-1.4580510177100816</v>
      </c>
      <c r="G654" s="1">
        <v>0.88282632124274296</v>
      </c>
      <c r="H654" s="1">
        <v>1.5324814691143021</v>
      </c>
      <c r="I654" s="1">
        <v>-0.9274176545652798</v>
      </c>
      <c r="J654" s="1">
        <v>-1.2272365788960413</v>
      </c>
      <c r="K654" s="1">
        <v>-1.1352587793757347</v>
      </c>
      <c r="L654" s="1">
        <v>0.18063789796408938</v>
      </c>
      <c r="M654" s="1">
        <v>0.38346123242882746</v>
      </c>
      <c r="N654" s="1">
        <v>0.34666828302431968</v>
      </c>
      <c r="O654" s="1">
        <v>0.97870514473481185</v>
      </c>
      <c r="P654" s="1">
        <v>0.16671549079975664</v>
      </c>
      <c r="Q654" s="1">
        <v>3.0547833791637711</v>
      </c>
      <c r="R654" s="1">
        <v>1.6898234343013379</v>
      </c>
      <c r="S654" s="1">
        <v>1.6112348417934976</v>
      </c>
      <c r="T654" s="1">
        <v>1.5531584520691819</v>
      </c>
      <c r="U654" s="1">
        <v>-1.8344973900989905</v>
      </c>
      <c r="V654" s="3">
        <v>0.65912377709248893</v>
      </c>
    </row>
    <row r="655" spans="2:22" x14ac:dyDescent="0.35">
      <c r="B655" s="9" t="s">
        <v>652</v>
      </c>
      <c r="C655" s="1">
        <v>-1.1330603927279941</v>
      </c>
      <c r="D655" s="1">
        <v>-0.540075372006667</v>
      </c>
      <c r="E655" s="1">
        <v>1.1023279032763594E-2</v>
      </c>
      <c r="F655" s="1">
        <v>-0.46776187796324759</v>
      </c>
      <c r="G655" s="1">
        <v>0.82133014791192382</v>
      </c>
      <c r="H655" s="1">
        <v>-0.71712500633023668</v>
      </c>
      <c r="I655" s="1">
        <v>1.2700041472051693</v>
      </c>
      <c r="J655" s="1">
        <v>-0.70901933434687159</v>
      </c>
      <c r="K655" s="1">
        <v>-1.0761634853786834</v>
      </c>
      <c r="L655" s="1">
        <v>-2.1687140701573329</v>
      </c>
      <c r="M655" s="1">
        <v>0.89263501633330733</v>
      </c>
      <c r="N655" s="1">
        <v>-0.59008460173977439</v>
      </c>
      <c r="O655" s="1">
        <v>-0.13582268878206966</v>
      </c>
      <c r="P655" s="1">
        <v>-0.29781823611751546</v>
      </c>
      <c r="Q655" s="1">
        <v>-1.488924547473824</v>
      </c>
      <c r="R655" s="1">
        <v>-0.45798093482936753</v>
      </c>
      <c r="S655" s="1">
        <v>-0.46167807506900072</v>
      </c>
      <c r="T655" s="1">
        <v>0.51842638921343409</v>
      </c>
      <c r="U655" s="1">
        <v>-1.4619027234858737</v>
      </c>
      <c r="V655" s="3">
        <v>-0.69377599853347527</v>
      </c>
    </row>
    <row r="656" spans="2:22" x14ac:dyDescent="0.35">
      <c r="B656" s="9" t="s">
        <v>653</v>
      </c>
      <c r="C656" s="1">
        <v>0.82326488735901882</v>
      </c>
      <c r="D656" s="1">
        <v>0.85955173950885111</v>
      </c>
      <c r="E656" s="1">
        <v>-0.30374794105444031</v>
      </c>
      <c r="F656" s="1">
        <v>-1.8491706256892588</v>
      </c>
      <c r="G656" s="1">
        <v>-3.9054467329160299E-2</v>
      </c>
      <c r="H656" s="1">
        <v>1.6977753864685863</v>
      </c>
      <c r="I656" s="1">
        <v>0.51596388224754286</v>
      </c>
      <c r="J656" s="1">
        <v>0.19065108099307915</v>
      </c>
      <c r="K656" s="1">
        <v>1.078207489905225</v>
      </c>
      <c r="L656" s="1">
        <v>0.15288935694679981</v>
      </c>
      <c r="M656" s="1">
        <v>-0.14618691610735998</v>
      </c>
      <c r="N656" s="1">
        <v>0.63041069801348526</v>
      </c>
      <c r="O656" s="1">
        <v>1.1245975779349628</v>
      </c>
      <c r="P656" s="1">
        <v>0.86200514295232067</v>
      </c>
      <c r="Q656" s="1">
        <v>-0.62522323162044857</v>
      </c>
      <c r="R656" s="1">
        <v>0.75078934326278679</v>
      </c>
      <c r="S656" s="1">
        <v>1.18701308051907</v>
      </c>
      <c r="T656" s="1">
        <v>-8.4945458802233392E-2</v>
      </c>
      <c r="U656" s="1">
        <v>1.1337915749091743</v>
      </c>
      <c r="V656" s="3">
        <v>-1.5871838363634378</v>
      </c>
    </row>
    <row r="657" spans="2:22" x14ac:dyDescent="0.35">
      <c r="B657" s="9" t="s">
        <v>654</v>
      </c>
      <c r="C657" s="1">
        <v>-1.4927393732885752</v>
      </c>
      <c r="D657" s="1">
        <v>-0.42435665178949911</v>
      </c>
      <c r="E657" s="1">
        <v>0.44539630527683227</v>
      </c>
      <c r="F657" s="1">
        <v>-0.66552567332121737</v>
      </c>
      <c r="G657" s="1">
        <v>0.98529849803750535</v>
      </c>
      <c r="H657" s="1">
        <v>-0.98900231236449954</v>
      </c>
      <c r="I657" s="1">
        <v>1.8548489822268441</v>
      </c>
      <c r="J657" s="1">
        <v>-0.5307964299421154</v>
      </c>
      <c r="K657" s="1">
        <v>-0.8340979309677049</v>
      </c>
      <c r="L657" s="1">
        <v>-0.67951301028666977</v>
      </c>
      <c r="M657" s="1">
        <v>-0.67593196074442863</v>
      </c>
      <c r="N657" s="1">
        <v>-1.5968377493219232</v>
      </c>
      <c r="O657" s="1">
        <v>0.28373027139777846</v>
      </c>
      <c r="P657" s="1">
        <v>-2.955310945508387</v>
      </c>
      <c r="Q657" s="1">
        <v>-1.2073920094340438</v>
      </c>
      <c r="R657" s="1">
        <v>4.8887141988242878E-2</v>
      </c>
      <c r="S657" s="1">
        <v>-0.11019164598296399</v>
      </c>
      <c r="T657" s="1">
        <v>1.1825979166067568</v>
      </c>
      <c r="U657" s="1">
        <v>-0.51251203625658115</v>
      </c>
      <c r="V657" s="3">
        <v>-0.14547099098688873</v>
      </c>
    </row>
    <row r="658" spans="2:22" x14ac:dyDescent="0.35">
      <c r="B658" s="9" t="s">
        <v>655</v>
      </c>
      <c r="C658" s="1">
        <v>1.0293952958688408</v>
      </c>
      <c r="D658" s="1">
        <v>0.81200248568503475</v>
      </c>
      <c r="E658" s="1">
        <v>-1.5787537558705147</v>
      </c>
      <c r="F658" s="1">
        <v>-8.9322403808121426E-2</v>
      </c>
      <c r="G658" s="1">
        <v>0.44972762004386707</v>
      </c>
      <c r="H658" s="1">
        <v>-1.1497108017739481</v>
      </c>
      <c r="I658" s="1">
        <v>1.4390517449165481</v>
      </c>
      <c r="J658" s="1">
        <v>1.2555432288684427</v>
      </c>
      <c r="K658" s="1">
        <v>-1.5163194219759757</v>
      </c>
      <c r="L658" s="1">
        <v>0.27581885120189537</v>
      </c>
      <c r="M658" s="1">
        <v>0.31741008728305431</v>
      </c>
      <c r="N658" s="1">
        <v>-0.24178599151426602</v>
      </c>
      <c r="O658" s="1">
        <v>1.132469701298634</v>
      </c>
      <c r="P658" s="1">
        <v>-1.1259054397957167</v>
      </c>
      <c r="Q658" s="1">
        <v>1.3650907408091206</v>
      </c>
      <c r="R658" s="1">
        <v>0.23447278507994904</v>
      </c>
      <c r="S658" s="1">
        <v>0.93732242177454372</v>
      </c>
      <c r="T658" s="1">
        <v>-8.6179207434014651E-2</v>
      </c>
      <c r="U658" s="1">
        <v>3.3834019778774045E-2</v>
      </c>
      <c r="V658" s="3">
        <v>1.3014375036388315</v>
      </c>
    </row>
    <row r="659" spans="2:22" x14ac:dyDescent="0.35">
      <c r="B659" s="9" t="s">
        <v>656</v>
      </c>
      <c r="C659" s="1">
        <v>0.42629102074072389</v>
      </c>
      <c r="D659" s="1">
        <v>-0.20863350525982891</v>
      </c>
      <c r="E659" s="1">
        <v>0.57013795056953709</v>
      </c>
      <c r="F659" s="1">
        <v>-0.49592265420020926</v>
      </c>
      <c r="G659" s="1">
        <v>0.13690108505192991</v>
      </c>
      <c r="H659" s="1">
        <v>-1.4801356457415236</v>
      </c>
      <c r="I659" s="1">
        <v>0.69867323352262722</v>
      </c>
      <c r="J659" s="1">
        <v>0.60178386977837939</v>
      </c>
      <c r="K659" s="1">
        <v>0.15279727866947232</v>
      </c>
      <c r="L659" s="1">
        <v>-0.48783552371635119</v>
      </c>
      <c r="M659" s="1">
        <v>1.2539794846980745</v>
      </c>
      <c r="N659" s="1">
        <v>0.29840932463358139</v>
      </c>
      <c r="O659" s="1">
        <v>-1.1477484994612339</v>
      </c>
      <c r="P659" s="1">
        <v>0.98888743186203842</v>
      </c>
      <c r="Q659" s="1">
        <v>-1.8115711637633509</v>
      </c>
      <c r="R659" s="1">
        <v>-0.44755734233714289</v>
      </c>
      <c r="S659" s="1">
        <v>-1.7626519142205317E-2</v>
      </c>
      <c r="T659" s="1">
        <v>-0.7777182951995707</v>
      </c>
      <c r="U659" s="1">
        <v>0.81289185921826668</v>
      </c>
      <c r="V659" s="3">
        <v>1.1019072569275514</v>
      </c>
    </row>
    <row r="660" spans="2:22" x14ac:dyDescent="0.35">
      <c r="B660" s="9" t="s">
        <v>657</v>
      </c>
      <c r="C660" s="1">
        <v>-6.538969586815549E-2</v>
      </c>
      <c r="D660" s="1">
        <v>0.56737272145132756</v>
      </c>
      <c r="E660" s="1">
        <v>-1.4536794792165666</v>
      </c>
      <c r="F660" s="1">
        <v>-0.80077637526127954</v>
      </c>
      <c r="G660" s="1">
        <v>-1.8420627211995355</v>
      </c>
      <c r="H660" s="1">
        <v>0.19860605640613135</v>
      </c>
      <c r="I660" s="1">
        <v>0.33132006897092348</v>
      </c>
      <c r="J660" s="1">
        <v>0.83174532652445288</v>
      </c>
      <c r="K660" s="1">
        <v>0.35515823065154645</v>
      </c>
      <c r="L660" s="1">
        <v>-0.31309608157303653</v>
      </c>
      <c r="M660" s="1">
        <v>-0.2419434962176007</v>
      </c>
      <c r="N660" s="1">
        <v>1.4312659751825283E-2</v>
      </c>
      <c r="O660" s="1">
        <v>-1.6344227953032786</v>
      </c>
      <c r="P660" s="1">
        <v>0.32678459912744823</v>
      </c>
      <c r="Q660" s="1">
        <v>-0.7234763400128229</v>
      </c>
      <c r="R660" s="1">
        <v>-0.47082376614452437</v>
      </c>
      <c r="S660" s="1">
        <v>0.74558596406639166</v>
      </c>
      <c r="T660" s="1">
        <v>0.46823633512592866</v>
      </c>
      <c r="U660" s="1">
        <v>1.5567447385837301</v>
      </c>
      <c r="V660" s="3">
        <v>2.0632659773242414</v>
      </c>
    </row>
    <row r="661" spans="2:22" x14ac:dyDescent="0.35">
      <c r="B661" s="9" t="s">
        <v>658</v>
      </c>
      <c r="C661" s="1">
        <v>1.0814323551471805</v>
      </c>
      <c r="D661" s="1">
        <v>0.89923209818137917</v>
      </c>
      <c r="E661" s="1">
        <v>-0.29769952167058739</v>
      </c>
      <c r="F661" s="1">
        <v>0.9503848980999644</v>
      </c>
      <c r="G661" s="1">
        <v>-8.6789772687891342E-2</v>
      </c>
      <c r="H661" s="1">
        <v>9.157399707834156E-2</v>
      </c>
      <c r="I661" s="1">
        <v>-1.5827958504215159E-2</v>
      </c>
      <c r="J661" s="1">
        <v>0.56623258497495321</v>
      </c>
      <c r="K661" s="1">
        <v>0.39253006812254587</v>
      </c>
      <c r="L661" s="1">
        <v>1.9682146316166</v>
      </c>
      <c r="M661" s="1">
        <v>0.88169068753190039</v>
      </c>
      <c r="N661" s="1">
        <v>-0.96953864150388092</v>
      </c>
      <c r="O661" s="1">
        <v>-0.5421681599425221</v>
      </c>
      <c r="P661" s="1">
        <v>2.2750998918515935E-2</v>
      </c>
      <c r="Q661" s="1">
        <v>0.54850941818915189</v>
      </c>
      <c r="R661" s="1">
        <v>4.183140582305292E-2</v>
      </c>
      <c r="S661" s="1">
        <v>0.90460378275538023</v>
      </c>
      <c r="T661" s="1">
        <v>-0.13278092993761634</v>
      </c>
      <c r="U661" s="1">
        <v>1.7468426738671823</v>
      </c>
      <c r="V661" s="3">
        <v>-1.0957200725656866</v>
      </c>
    </row>
    <row r="662" spans="2:22" x14ac:dyDescent="0.35">
      <c r="B662" s="9" t="s">
        <v>659</v>
      </c>
      <c r="C662" s="1">
        <v>-0.22990899322078717</v>
      </c>
      <c r="D662" s="1">
        <v>-0.61232168791411479</v>
      </c>
      <c r="E662" s="1">
        <v>0.29420397597752029</v>
      </c>
      <c r="F662" s="1">
        <v>1.9733328477924943</v>
      </c>
      <c r="G662" s="1">
        <v>0.10525587434571981</v>
      </c>
      <c r="H662" s="1">
        <v>0.49483205035294886</v>
      </c>
      <c r="I662" s="1">
        <v>0.68045780749986495</v>
      </c>
      <c r="J662" s="1">
        <v>-1.23717694916916</v>
      </c>
      <c r="K662" s="1">
        <v>-0.73498234302080734</v>
      </c>
      <c r="L662" s="1">
        <v>-0.92470556261157177</v>
      </c>
      <c r="M662" s="1">
        <v>2.8339030837880533E-2</v>
      </c>
      <c r="N662" s="1">
        <v>-0.99108952090125702</v>
      </c>
      <c r="O662" s="1">
        <v>-0.1323758414940866</v>
      </c>
      <c r="P662" s="1">
        <v>-0.54974042149131674</v>
      </c>
      <c r="Q662" s="1">
        <v>-0.94450337668798712</v>
      </c>
      <c r="R662" s="1">
        <v>-1.0713554037294397</v>
      </c>
      <c r="S662" s="1">
        <v>-1.7540342518814013E-2</v>
      </c>
      <c r="T662" s="1">
        <v>-1.34018032792473</v>
      </c>
      <c r="U662" s="1">
        <v>-0.9539166027577608</v>
      </c>
      <c r="V662" s="3">
        <v>0.90717501257493449</v>
      </c>
    </row>
    <row r="663" spans="2:22" x14ac:dyDescent="0.35">
      <c r="B663" s="9" t="s">
        <v>660</v>
      </c>
      <c r="C663" s="1">
        <v>8.9532663429681955E-2</v>
      </c>
      <c r="D663" s="1">
        <v>0.66713445382215142</v>
      </c>
      <c r="E663" s="1">
        <v>0.9059943158156154</v>
      </c>
      <c r="F663" s="1">
        <v>0.31431773265429325</v>
      </c>
      <c r="G663" s="1">
        <v>1.2115567616659761</v>
      </c>
      <c r="H663" s="1">
        <v>-0.43950972553768519</v>
      </c>
      <c r="I663" s="1">
        <v>0.37600702513765638</v>
      </c>
      <c r="J663" s="1">
        <v>1.200615830146559</v>
      </c>
      <c r="K663" s="1">
        <v>0.2070652695625419</v>
      </c>
      <c r="L663" s="1">
        <v>-1.7808765898779098</v>
      </c>
      <c r="M663" s="1">
        <v>-0.92343110605478496</v>
      </c>
      <c r="N663" s="1">
        <v>-0.62073829924671342</v>
      </c>
      <c r="O663" s="1">
        <v>-0.69396497230805954</v>
      </c>
      <c r="P663" s="1">
        <v>-0.20883582253743468</v>
      </c>
      <c r="Q663" s="1">
        <v>0.61148754626029755</v>
      </c>
      <c r="R663" s="1">
        <v>-0.22097979952974806</v>
      </c>
      <c r="S663" s="1">
        <v>-0.57729539812461728</v>
      </c>
      <c r="T663" s="1">
        <v>-1.0911993689712385</v>
      </c>
      <c r="U663" s="1">
        <v>2.0679757109261838</v>
      </c>
      <c r="V663" s="3">
        <v>1.3275761190249291</v>
      </c>
    </row>
    <row r="664" spans="2:22" x14ac:dyDescent="0.35">
      <c r="B664" s="9" t="s">
        <v>661</v>
      </c>
      <c r="C664" s="1">
        <v>1.2461163003031499</v>
      </c>
      <c r="D664" s="1">
        <v>0.25022262439177045</v>
      </c>
      <c r="E664" s="1">
        <v>0.98792294465108532</v>
      </c>
      <c r="F664" s="1">
        <v>-1.241071159459338</v>
      </c>
      <c r="G664" s="1">
        <v>-1.8153040128966593</v>
      </c>
      <c r="H664" s="1">
        <v>-1.6544012608401631E-2</v>
      </c>
      <c r="I664" s="1">
        <v>-0.6028625233422954</v>
      </c>
      <c r="J664" s="1">
        <v>0.52386459657118178</v>
      </c>
      <c r="K664" s="1">
        <v>0.41583242187064129</v>
      </c>
      <c r="L664" s="1">
        <v>0.36834694736952883</v>
      </c>
      <c r="M664" s="1">
        <v>-1.5823521404485221</v>
      </c>
      <c r="N664" s="1">
        <v>0.74381520162611037</v>
      </c>
      <c r="O664" s="1">
        <v>-0.62860609424855418</v>
      </c>
      <c r="P664" s="1">
        <v>-0.18127668443563874</v>
      </c>
      <c r="Q664" s="1">
        <v>-0.98343961004602054</v>
      </c>
      <c r="R664" s="1">
        <v>-0.25740388393126451</v>
      </c>
      <c r="S664" s="1">
        <v>-6.8723952533317353E-2</v>
      </c>
      <c r="T664" s="1">
        <v>-0.29240032225647905</v>
      </c>
      <c r="U664" s="1">
        <v>4.1262997641005064E-2</v>
      </c>
      <c r="V664" s="3">
        <v>-1.5407331611750341</v>
      </c>
    </row>
    <row r="665" spans="2:22" x14ac:dyDescent="0.35">
      <c r="B665" s="9" t="s">
        <v>662</v>
      </c>
      <c r="C665" s="1">
        <v>1.248936205583101</v>
      </c>
      <c r="D665" s="1">
        <v>-1.068588234920306</v>
      </c>
      <c r="E665" s="1">
        <v>1.5824489231515675</v>
      </c>
      <c r="F665" s="1">
        <v>0.21731611708192858</v>
      </c>
      <c r="G665" s="1">
        <v>0.17763976825383782</v>
      </c>
      <c r="H665" s="1">
        <v>1.0852555035270188</v>
      </c>
      <c r="I665" s="1">
        <v>-0.68538261001864687</v>
      </c>
      <c r="J665" s="1">
        <v>-0.28557451112296683</v>
      </c>
      <c r="K665" s="1">
        <v>0.83183181934238748</v>
      </c>
      <c r="L665" s="1">
        <v>-0.67133558334171317</v>
      </c>
      <c r="M665" s="1">
        <v>-0.61795114394303152</v>
      </c>
      <c r="N665" s="1">
        <v>-6.3323479474041863E-2</v>
      </c>
      <c r="O665" s="1">
        <v>-0.19456051378742542</v>
      </c>
      <c r="P665" s="1">
        <v>0.16869393042039144</v>
      </c>
      <c r="Q665" s="1">
        <v>-0.26700259080934052</v>
      </c>
      <c r="R665" s="1">
        <v>0.27659194674552462</v>
      </c>
      <c r="S665" s="1">
        <v>0.92241171335063876</v>
      </c>
      <c r="T665" s="1">
        <v>-1.1082203469883072</v>
      </c>
      <c r="U665" s="1">
        <v>-0.59348855145203916</v>
      </c>
      <c r="V665" s="3">
        <v>0.65743324628893107</v>
      </c>
    </row>
    <row r="666" spans="2:22" x14ac:dyDescent="0.35">
      <c r="B666" s="9" t="s">
        <v>663</v>
      </c>
      <c r="C666" s="1">
        <v>-1.156823460318698</v>
      </c>
      <c r="D666" s="1">
        <v>-3.3276833866238725E-2</v>
      </c>
      <c r="E666" s="1">
        <v>-0.98757426173366281</v>
      </c>
      <c r="F666" s="1">
        <v>1.1273156595851539</v>
      </c>
      <c r="G666" s="1">
        <v>4.6299747779409393E-2</v>
      </c>
      <c r="H666" s="1">
        <v>0.23859273084524546</v>
      </c>
      <c r="I666" s="1">
        <v>-9.6231457483278174E-2</v>
      </c>
      <c r="J666" s="1">
        <v>1.9550129177530553</v>
      </c>
      <c r="K666" s="1">
        <v>-0.51523100767132834</v>
      </c>
      <c r="L666" s="1">
        <v>2.1607021797757548</v>
      </c>
      <c r="M666" s="1">
        <v>-3.6056466841984582E-2</v>
      </c>
      <c r="N666" s="1">
        <v>-1.0208833061221365</v>
      </c>
      <c r="O666" s="1">
        <v>-0.53283954252760035</v>
      </c>
      <c r="P666" s="1">
        <v>0.79508399239297911</v>
      </c>
      <c r="Q666" s="1">
        <v>4.0365417023268908E-2</v>
      </c>
      <c r="R666" s="1">
        <v>1.3423329476879746</v>
      </c>
      <c r="S666" s="1">
        <v>2.3638814711987473</v>
      </c>
      <c r="T666" s="1">
        <v>1.5439939125380264</v>
      </c>
      <c r="U666" s="1">
        <v>1.3944488616697361</v>
      </c>
      <c r="V666" s="3">
        <v>0.9117068519089826</v>
      </c>
    </row>
    <row r="667" spans="2:22" x14ac:dyDescent="0.35">
      <c r="B667" s="9" t="s">
        <v>664</v>
      </c>
      <c r="C667" s="1">
        <v>-1.9214337891779307</v>
      </c>
      <c r="D667" s="1">
        <v>-0.4977312380128901</v>
      </c>
      <c r="E667" s="1">
        <v>-6.0016123467237038E-2</v>
      </c>
      <c r="F667" s="1">
        <v>0.15988469695357421</v>
      </c>
      <c r="G667" s="1">
        <v>-1.2862914072618743</v>
      </c>
      <c r="H667" s="1">
        <v>-0.58088252569843712</v>
      </c>
      <c r="I667" s="1">
        <v>-0.54804373269466355</v>
      </c>
      <c r="J667" s="1">
        <v>-2.6557863137856552</v>
      </c>
      <c r="K667" s="1">
        <v>-0.86363897907935328</v>
      </c>
      <c r="L667" s="1">
        <v>-0.26180440856775788</v>
      </c>
      <c r="M667" s="1">
        <v>0.1235317047801394</v>
      </c>
      <c r="N667" s="1">
        <v>-0.71253288733659648</v>
      </c>
      <c r="O667" s="1">
        <v>-0.56430366603500193</v>
      </c>
      <c r="P667" s="1">
        <v>-0.16860274012553481</v>
      </c>
      <c r="Q667" s="1">
        <v>0.54676949354111593</v>
      </c>
      <c r="R667" s="1">
        <v>-1.8724290499783989</v>
      </c>
      <c r="S667" s="1">
        <v>0.86974787856015523</v>
      </c>
      <c r="T667" s="1">
        <v>-0.4987722689039657</v>
      </c>
      <c r="U667" s="1">
        <v>-0.31096458456493348</v>
      </c>
      <c r="V667" s="3">
        <v>-0.20357210595161798</v>
      </c>
    </row>
    <row r="668" spans="2:22" x14ac:dyDescent="0.35">
      <c r="B668" s="9" t="s">
        <v>665</v>
      </c>
      <c r="C668" s="1">
        <v>0.67058071120203078</v>
      </c>
      <c r="D668" s="1">
        <v>0.23679451239560736</v>
      </c>
      <c r="E668" s="1">
        <v>1.4644472929215104</v>
      </c>
      <c r="F668" s="1">
        <v>0.51325073206080141</v>
      </c>
      <c r="G668" s="1">
        <v>-1.2208064211010128</v>
      </c>
      <c r="H668" s="1">
        <v>5.7525047629328488E-2</v>
      </c>
      <c r="I668" s="1">
        <v>-1.4645766688773731</v>
      </c>
      <c r="J668" s="1">
        <v>0.13340998965320161</v>
      </c>
      <c r="K668" s="1">
        <v>-1.0235943202622273</v>
      </c>
      <c r="L668" s="1">
        <v>-0.54198788101245776</v>
      </c>
      <c r="M668" s="1">
        <v>-1.3736196385259702</v>
      </c>
      <c r="N668" s="1">
        <v>0.36191775484031324</v>
      </c>
      <c r="O668" s="1">
        <v>0.77444334765350564</v>
      </c>
      <c r="P668" s="1">
        <v>-0.17275223561853831</v>
      </c>
      <c r="Q668" s="1">
        <v>-1.410388531320026</v>
      </c>
      <c r="R668" s="1">
        <v>1.344191381916565</v>
      </c>
      <c r="S668" s="1">
        <v>-0.64468860539896966</v>
      </c>
      <c r="T668" s="1">
        <v>2.1305198060504877</v>
      </c>
      <c r="U668" s="1">
        <v>1.2259323218433875</v>
      </c>
      <c r="V668" s="3">
        <v>1.6147951350988758</v>
      </c>
    </row>
    <row r="669" spans="2:22" x14ac:dyDescent="0.35">
      <c r="B669" s="9" t="s">
        <v>666</v>
      </c>
      <c r="C669" s="1">
        <v>3.0421858545287065E-2</v>
      </c>
      <c r="D669" s="1">
        <v>-2.5130314950627999</v>
      </c>
      <c r="E669" s="1">
        <v>0.38399635788025588</v>
      </c>
      <c r="F669" s="1">
        <v>-0.89682954673234039</v>
      </c>
      <c r="G669" s="1">
        <v>-1.4754216366488226</v>
      </c>
      <c r="H669" s="1">
        <v>-1.6791917145191619</v>
      </c>
      <c r="I669" s="1">
        <v>9.6898417709573442E-2</v>
      </c>
      <c r="J669" s="1">
        <v>0.1388334348033099</v>
      </c>
      <c r="K669" s="1">
        <v>-0.11135029615113205</v>
      </c>
      <c r="L669" s="1">
        <v>0.22389543505858231</v>
      </c>
      <c r="M669" s="1">
        <v>0.69065160817096172</v>
      </c>
      <c r="N669" s="1">
        <v>-0.4708302898575441</v>
      </c>
      <c r="O669" s="1">
        <v>3.8426254532575421E-2</v>
      </c>
      <c r="P669" s="1">
        <v>-3.9868138400778297E-2</v>
      </c>
      <c r="Q669" s="1">
        <v>0.18415303434838332</v>
      </c>
      <c r="R669" s="1">
        <v>-2.4871806724019487E-2</v>
      </c>
      <c r="S669" s="1">
        <v>0.64187029300240372</v>
      </c>
      <c r="T669" s="1">
        <v>2.122585644709956</v>
      </c>
      <c r="U669" s="1">
        <v>-1.944446570063262</v>
      </c>
      <c r="V669" s="3">
        <v>0.71499367033655981</v>
      </c>
    </row>
    <row r="670" spans="2:22" x14ac:dyDescent="0.35">
      <c r="B670" s="9" t="s">
        <v>667</v>
      </c>
      <c r="C670" s="1">
        <v>1.8059321698514037</v>
      </c>
      <c r="D670" s="1">
        <v>1.5846172572404085</v>
      </c>
      <c r="E670" s="1">
        <v>-0.24592516715755089</v>
      </c>
      <c r="F670" s="1">
        <v>-0.98797980755486803</v>
      </c>
      <c r="G670" s="1">
        <v>0.72940259934403207</v>
      </c>
      <c r="H670" s="1">
        <v>1.3237364487006889</v>
      </c>
      <c r="I670" s="1">
        <v>0.57669771756500599</v>
      </c>
      <c r="J670" s="1">
        <v>0.61674462242160266</v>
      </c>
      <c r="K670" s="1">
        <v>0.52291755452828037</v>
      </c>
      <c r="L670" s="1">
        <v>0.77429973924738704</v>
      </c>
      <c r="M670" s="1">
        <v>0.88262981610676483</v>
      </c>
      <c r="N670" s="1">
        <v>-0.25893985887302173</v>
      </c>
      <c r="O670" s="1">
        <v>-0.96019651458866362</v>
      </c>
      <c r="P670" s="1">
        <v>0.42607638271025744</v>
      </c>
      <c r="Q670" s="1">
        <v>-0.37174096453051253</v>
      </c>
      <c r="R670" s="1">
        <v>0.78873442735055743</v>
      </c>
      <c r="S670" s="1">
        <v>0.53777901843316933</v>
      </c>
      <c r="T670" s="1">
        <v>-1.0082504361740654</v>
      </c>
      <c r="U670" s="1">
        <v>1.5816646653288449</v>
      </c>
      <c r="V670" s="3">
        <v>1.1430731825707783</v>
      </c>
    </row>
    <row r="671" spans="2:22" x14ac:dyDescent="0.35">
      <c r="B671" s="9" t="s">
        <v>668</v>
      </c>
      <c r="C671" s="1">
        <v>1.5054972263892163</v>
      </c>
      <c r="D671" s="1">
        <v>1.1180357272886214</v>
      </c>
      <c r="E671" s="1">
        <v>0.85635548487295621</v>
      </c>
      <c r="F671" s="1">
        <v>0.45621261489268217</v>
      </c>
      <c r="G671" s="1">
        <v>1.1925125561303112</v>
      </c>
      <c r="H671" s="1">
        <v>-0.65925291773690609</v>
      </c>
      <c r="I671" s="1">
        <v>-0.99222021005216354</v>
      </c>
      <c r="J671" s="1">
        <v>0.13161796361695743</v>
      </c>
      <c r="K671" s="1">
        <v>-0.11438180855441837</v>
      </c>
      <c r="L671" s="1">
        <v>4.0098558341802218E-2</v>
      </c>
      <c r="M671" s="1">
        <v>-0.18787998040532081</v>
      </c>
      <c r="N671" s="1">
        <v>0.11544187205386217</v>
      </c>
      <c r="O671" s="1">
        <v>-0.13530912067350764</v>
      </c>
      <c r="P671" s="1">
        <v>0.82875439889334801</v>
      </c>
      <c r="Q671" s="1">
        <v>1.6222757025458565</v>
      </c>
      <c r="R671" s="1">
        <v>0.70200153720055491</v>
      </c>
      <c r="S671" s="1">
        <v>0.16218303370043929</v>
      </c>
      <c r="T671" s="1">
        <v>0.1976259522991122</v>
      </c>
      <c r="U671" s="1">
        <v>0.32533158468839685</v>
      </c>
      <c r="V671" s="3">
        <v>6.2447985840486386E-2</v>
      </c>
    </row>
    <row r="672" spans="2:22" x14ac:dyDescent="0.35">
      <c r="B672" s="9" t="s">
        <v>669</v>
      </c>
      <c r="C672" s="1">
        <v>0.43698149545892834</v>
      </c>
      <c r="D672" s="1">
        <v>1.657726110796504</v>
      </c>
      <c r="E672" s="1">
        <v>-1.2847392574340044</v>
      </c>
      <c r="F672" s="1">
        <v>2.8466332067069566</v>
      </c>
      <c r="G672" s="1">
        <v>-2.1945343506984298</v>
      </c>
      <c r="H672" s="1">
        <v>0.41799624020123433</v>
      </c>
      <c r="I672" s="1">
        <v>1.5285781485227721</v>
      </c>
      <c r="J672" s="1">
        <v>0.9583394416705886</v>
      </c>
      <c r="K672" s="1">
        <v>2.7044563820210945E-2</v>
      </c>
      <c r="L672" s="1">
        <v>1.6023622331357126</v>
      </c>
      <c r="M672" s="1">
        <v>-0.43359868478456715</v>
      </c>
      <c r="N672" s="1">
        <v>0.86624125716550415</v>
      </c>
      <c r="O672" s="1">
        <v>1.6988376850473865</v>
      </c>
      <c r="P672" s="1">
        <v>0.88007994967126979</v>
      </c>
      <c r="Q672" s="1">
        <v>0.40260757759162707</v>
      </c>
      <c r="R672" s="1">
        <v>0.15389546742853299</v>
      </c>
      <c r="S672" s="1">
        <v>0.24084809060781376</v>
      </c>
      <c r="T672" s="1">
        <v>1.759004013776408</v>
      </c>
      <c r="U672" s="1">
        <v>1.477028050934134</v>
      </c>
      <c r="V672" s="3">
        <v>0.8679648024957376</v>
      </c>
    </row>
    <row r="673" spans="2:22" x14ac:dyDescent="0.35">
      <c r="B673" s="9" t="s">
        <v>670</v>
      </c>
      <c r="C673" s="1">
        <v>-0.63419849235458048</v>
      </c>
      <c r="D673" s="1">
        <v>7.6850460074913876E-2</v>
      </c>
      <c r="E673" s="1">
        <v>0.88793994401480381</v>
      </c>
      <c r="F673" s="1">
        <v>-0.79767191717654651</v>
      </c>
      <c r="G673" s="1">
        <v>-0.67297200179205319</v>
      </c>
      <c r="H673" s="1">
        <v>2.2571377823522556</v>
      </c>
      <c r="I673" s="1">
        <v>0.99758416506924052</v>
      </c>
      <c r="J673" s="1">
        <v>0.57972919698059677</v>
      </c>
      <c r="K673" s="1">
        <v>-0.76465768993478211</v>
      </c>
      <c r="L673" s="1">
        <v>0.90450663421322575</v>
      </c>
      <c r="M673" s="1">
        <v>-0.3601541749758832</v>
      </c>
      <c r="N673" s="1">
        <v>0.83209550003987753</v>
      </c>
      <c r="O673" s="1">
        <v>3.4508601786714763E-2</v>
      </c>
      <c r="P673" s="1">
        <v>-0.70563633774688717</v>
      </c>
      <c r="Q673" s="1">
        <v>-0.7600915867626874</v>
      </c>
      <c r="R673" s="1">
        <v>-0.68301754053909525</v>
      </c>
      <c r="S673" s="1">
        <v>-0.31095446667022436</v>
      </c>
      <c r="T673" s="1">
        <v>-0.12783061898011308</v>
      </c>
      <c r="U673" s="1">
        <v>0.88641589434919854</v>
      </c>
      <c r="V673" s="3">
        <v>-0.41053687372843539</v>
      </c>
    </row>
    <row r="674" spans="2:22" x14ac:dyDescent="0.35">
      <c r="B674" s="9" t="s">
        <v>671</v>
      </c>
      <c r="C674" s="1">
        <v>0.48455034333331304</v>
      </c>
      <c r="D674" s="1">
        <v>1.0585616832739622</v>
      </c>
      <c r="E674" s="1">
        <v>1.6081638466721888</v>
      </c>
      <c r="F674" s="1">
        <v>0.78210431877273401</v>
      </c>
      <c r="G674" s="1">
        <v>-6.83838160936414E-2</v>
      </c>
      <c r="H674" s="1">
        <v>-1.3336597636564731</v>
      </c>
      <c r="I674" s="1">
        <v>0.72458283605755847</v>
      </c>
      <c r="J674" s="1">
        <v>-0.72667002712714612</v>
      </c>
      <c r="K674" s="1">
        <v>-0.2437337475303013</v>
      </c>
      <c r="L674" s="1">
        <v>0.4562611860508633</v>
      </c>
      <c r="M674" s="1">
        <v>1.555310494492947</v>
      </c>
      <c r="N674" s="1">
        <v>-2.1761594441557039</v>
      </c>
      <c r="O674" s="1">
        <v>0.69977057667721088</v>
      </c>
      <c r="P674" s="1">
        <v>-0.14923179123983421</v>
      </c>
      <c r="Q674" s="1">
        <v>0.24926316828577241</v>
      </c>
      <c r="R674" s="1">
        <v>0.70567390542941011</v>
      </c>
      <c r="S674" s="1">
        <v>-0.34124257197442193</v>
      </c>
      <c r="T674" s="1">
        <v>0.6374586030005811</v>
      </c>
      <c r="U674" s="1">
        <v>0.65891399862509825</v>
      </c>
      <c r="V674" s="3">
        <v>0.27047271519361188</v>
      </c>
    </row>
    <row r="675" spans="2:22" x14ac:dyDescent="0.35">
      <c r="B675" s="9" t="s">
        <v>672</v>
      </c>
      <c r="C675" s="1">
        <v>1.9706208366423732</v>
      </c>
      <c r="D675" s="1">
        <v>0.83449440043387113</v>
      </c>
      <c r="E675" s="1">
        <v>1.3590674699745018</v>
      </c>
      <c r="F675" s="1">
        <v>0.51034554819006861</v>
      </c>
      <c r="G675" s="1">
        <v>-1.3958570956740577</v>
      </c>
      <c r="H675" s="1">
        <v>1.0364857754264576</v>
      </c>
      <c r="I675" s="1">
        <v>1.1493662485654024</v>
      </c>
      <c r="J675" s="1">
        <v>0.29395861466907997</v>
      </c>
      <c r="K675" s="1">
        <v>1.1241404782107107</v>
      </c>
      <c r="L675" s="1">
        <v>0.15407199925603668</v>
      </c>
      <c r="M675" s="1">
        <v>-0.46989114580638197</v>
      </c>
      <c r="N675" s="1">
        <v>0.11671589194635139</v>
      </c>
      <c r="O675" s="1">
        <v>0.85907559488194285</v>
      </c>
      <c r="P675" s="1">
        <v>-0.51424863128841392</v>
      </c>
      <c r="Q675" s="1">
        <v>-1.2991417434065529</v>
      </c>
      <c r="R675" s="1">
        <v>1.0106747053656469</v>
      </c>
      <c r="S675" s="1">
        <v>0.58654198706497918</v>
      </c>
      <c r="T675" s="1">
        <v>1.5333241437147025</v>
      </c>
      <c r="U675" s="1">
        <v>1.4401870140803925</v>
      </c>
      <c r="V675" s="3">
        <v>-1.1502231364978792</v>
      </c>
    </row>
    <row r="676" spans="2:22" x14ac:dyDescent="0.35">
      <c r="B676" s="9" t="s">
        <v>673</v>
      </c>
      <c r="C676" s="1">
        <v>-8.5802057041585153E-2</v>
      </c>
      <c r="D676" s="1">
        <v>0.43059466591176876</v>
      </c>
      <c r="E676" s="1">
        <v>5.6149023014881337E-3</v>
      </c>
      <c r="F676" s="1">
        <v>0.34578736787171793</v>
      </c>
      <c r="G676" s="1">
        <v>0.6134039581941495</v>
      </c>
      <c r="H676" s="1">
        <v>-0.12533727993581603</v>
      </c>
      <c r="I676" s="1">
        <v>3.8922568085792225E-2</v>
      </c>
      <c r="J676" s="1">
        <v>0.50517740341568529</v>
      </c>
      <c r="K676" s="1">
        <v>1.0161194316275572</v>
      </c>
      <c r="L676" s="1">
        <v>0.47121249199380921</v>
      </c>
      <c r="M676" s="1">
        <v>-0.32623006569179103</v>
      </c>
      <c r="N676" s="1">
        <v>-0.76339891195374909</v>
      </c>
      <c r="O676" s="1">
        <v>8.5415937805699227E-2</v>
      </c>
      <c r="P676" s="1">
        <v>-0.40142517066437577</v>
      </c>
      <c r="Q676" s="1">
        <v>0.15148488842810734</v>
      </c>
      <c r="R676" s="1">
        <v>-0.6459588935069619</v>
      </c>
      <c r="S676" s="1">
        <v>-0.64730808146859475</v>
      </c>
      <c r="T676" s="1">
        <v>-1.6684835802537987</v>
      </c>
      <c r="U676" s="1">
        <v>1.2717878582834443</v>
      </c>
      <c r="V676" s="3">
        <v>-1.1919143194158257</v>
      </c>
    </row>
    <row r="677" spans="2:22" x14ac:dyDescent="0.35">
      <c r="B677" s="9" t="s">
        <v>674</v>
      </c>
      <c r="C677" s="1">
        <v>-0.976150536269761</v>
      </c>
      <c r="D677" s="1">
        <v>-0.22460967593561065</v>
      </c>
      <c r="E677" s="1">
        <v>0.33473429717312414</v>
      </c>
      <c r="F677" s="1">
        <v>0.41753967114639956</v>
      </c>
      <c r="G677" s="1">
        <v>0.40234000636678519</v>
      </c>
      <c r="H677" s="1">
        <v>-0.28639256546170555</v>
      </c>
      <c r="I677" s="1">
        <v>-9.0558307869880672E-2</v>
      </c>
      <c r="J677" s="1">
        <v>1.7283904398700516</v>
      </c>
      <c r="K677" s="1">
        <v>3.6545189715941971E-2</v>
      </c>
      <c r="L677" s="1">
        <v>0.39090329539967023</v>
      </c>
      <c r="M677" s="1">
        <v>-0.35150860902754111</v>
      </c>
      <c r="N677" s="1">
        <v>-0.38700126432214049</v>
      </c>
      <c r="O677" s="1">
        <v>0.53531782045469911</v>
      </c>
      <c r="P677" s="1">
        <v>-0.98487912998190652</v>
      </c>
      <c r="Q677" s="1">
        <v>0.91772667118925177</v>
      </c>
      <c r="R677" s="1">
        <v>-0.53192573892373585</v>
      </c>
      <c r="S677" s="1">
        <v>0.85489432455611647</v>
      </c>
      <c r="T677" s="1">
        <v>-1.015581333241441</v>
      </c>
      <c r="U677" s="1">
        <v>-1.7277762069825547E-2</v>
      </c>
      <c r="V677" s="3">
        <v>0.21718274613343633</v>
      </c>
    </row>
    <row r="678" spans="2:22" x14ac:dyDescent="0.35">
      <c r="B678" s="9" t="s">
        <v>675</v>
      </c>
      <c r="C678" s="1">
        <v>-0.45057971630266108</v>
      </c>
      <c r="D678" s="1">
        <v>-0.22741396079892434</v>
      </c>
      <c r="E678" s="1">
        <v>0.6870122714477005</v>
      </c>
      <c r="F678" s="1">
        <v>0.13486972328061919</v>
      </c>
      <c r="G678" s="1">
        <v>0.23513046639691051</v>
      </c>
      <c r="H678" s="1">
        <v>-1.0909090552369549</v>
      </c>
      <c r="I678" s="1">
        <v>-1.6528725262314126</v>
      </c>
      <c r="J678" s="1">
        <v>0.48567637954644227</v>
      </c>
      <c r="K678" s="1">
        <v>-0.95893325076289893</v>
      </c>
      <c r="L678" s="1">
        <v>0.85348365362212786</v>
      </c>
      <c r="M678" s="1">
        <v>0.6855490196754388</v>
      </c>
      <c r="N678" s="1">
        <v>-0.68450538502592884</v>
      </c>
      <c r="O678" s="1">
        <v>-0.3595818116764477</v>
      </c>
      <c r="P678" s="1">
        <v>0.7457311088241374</v>
      </c>
      <c r="Q678" s="1">
        <v>1.7443126057871319</v>
      </c>
      <c r="R678" s="1">
        <v>0.48378873408974943</v>
      </c>
      <c r="S678" s="1">
        <v>-0.41532281559311268</v>
      </c>
      <c r="T678" s="1">
        <v>-0.69741109534886625</v>
      </c>
      <c r="U678" s="1">
        <v>1.1107417638302908</v>
      </c>
      <c r="V678" s="3">
        <v>-0.40748236391587062</v>
      </c>
    </row>
    <row r="679" spans="2:22" x14ac:dyDescent="0.35">
      <c r="B679" s="9" t="s">
        <v>676</v>
      </c>
      <c r="C679" s="1">
        <v>-0.16582251642718496</v>
      </c>
      <c r="D679" s="1">
        <v>0.61053484241208456</v>
      </c>
      <c r="E679" s="1">
        <v>-0.56384881562140932</v>
      </c>
      <c r="F679" s="1">
        <v>-0.34621127130587548</v>
      </c>
      <c r="G679" s="1">
        <v>-0.31364191460541957</v>
      </c>
      <c r="H679" s="1">
        <v>-5.2214702484392604E-2</v>
      </c>
      <c r="I679" s="1">
        <v>-0.4172913410311862</v>
      </c>
      <c r="J679" s="1">
        <v>0.38068328972302651</v>
      </c>
      <c r="K679" s="1">
        <v>0.39324839453945759</v>
      </c>
      <c r="L679" s="1">
        <v>0.57037136696258772</v>
      </c>
      <c r="M679" s="1">
        <v>0.20525807350801761</v>
      </c>
      <c r="N679" s="1">
        <v>1.0979676758969348</v>
      </c>
      <c r="O679" s="1">
        <v>0.74261068489400617</v>
      </c>
      <c r="P679" s="1">
        <v>1.1243654310867657</v>
      </c>
      <c r="Q679" s="1">
        <v>0.30486047805886979</v>
      </c>
      <c r="R679" s="1">
        <v>1.8980701134081794</v>
      </c>
      <c r="S679" s="1">
        <v>-1.342757849811522</v>
      </c>
      <c r="T679" s="1">
        <v>-1.2324767360016238</v>
      </c>
      <c r="U679" s="1">
        <v>-1.600615738989235</v>
      </c>
      <c r="V679" s="3">
        <v>-1.3635989422323882E-2</v>
      </c>
    </row>
    <row r="680" spans="2:22" x14ac:dyDescent="0.35">
      <c r="B680" s="9" t="s">
        <v>677</v>
      </c>
      <c r="C680" s="1">
        <v>-0.56872920832128637</v>
      </c>
      <c r="D680" s="1">
        <v>-0.71370209637991289</v>
      </c>
      <c r="E680" s="1">
        <v>-0.85876710129519018</v>
      </c>
      <c r="F680" s="1">
        <v>-8.7214231618407981E-2</v>
      </c>
      <c r="G680" s="1">
        <v>0.82569136368338758</v>
      </c>
      <c r="H680" s="1">
        <v>0.718401978044235</v>
      </c>
      <c r="I680" s="1">
        <v>-2.2271154975114222</v>
      </c>
      <c r="J680" s="1">
        <v>-0.17073940005820734</v>
      </c>
      <c r="K680" s="1">
        <v>1.0291917432994613</v>
      </c>
      <c r="L680" s="1">
        <v>0.71592949822708696</v>
      </c>
      <c r="M680" s="1">
        <v>-0.43803874619662453</v>
      </c>
      <c r="N680" s="1">
        <v>1.4887914505444608</v>
      </c>
      <c r="O680" s="1">
        <v>-1.3834743261764888</v>
      </c>
      <c r="P680" s="1">
        <v>0.49473477744426275</v>
      </c>
      <c r="Q680" s="1">
        <v>0.67025957740286002</v>
      </c>
      <c r="R680" s="1">
        <v>-8.7210355190860636E-2</v>
      </c>
      <c r="S680" s="1">
        <v>-0.84852340436864149</v>
      </c>
      <c r="T680" s="1">
        <v>-1.6937038552193959E-2</v>
      </c>
      <c r="U680" s="1">
        <v>-0.75868294848702411</v>
      </c>
      <c r="V680" s="3">
        <v>1.5229701199378576</v>
      </c>
    </row>
    <row r="681" spans="2:22" x14ac:dyDescent="0.35">
      <c r="B681" s="9" t="s">
        <v>678</v>
      </c>
      <c r="C681" s="1">
        <v>0.88642238014905317</v>
      </c>
      <c r="D681" s="1">
        <v>1.0595732403528155</v>
      </c>
      <c r="E681" s="1">
        <v>-2.0423034888886988</v>
      </c>
      <c r="F681" s="1">
        <v>0.70586108340149123</v>
      </c>
      <c r="G681" s="1">
        <v>-7.9484484114997339E-2</v>
      </c>
      <c r="H681" s="1">
        <v>0.55567425560764105</v>
      </c>
      <c r="I681" s="1">
        <v>-2.8911895324106367</v>
      </c>
      <c r="J681" s="1">
        <v>1.1790542334157337</v>
      </c>
      <c r="K681" s="1">
        <v>0.11019667847231071</v>
      </c>
      <c r="L681" s="1">
        <v>0.50001095521744354</v>
      </c>
      <c r="M681" s="1">
        <v>-0.6928588455802398</v>
      </c>
      <c r="N681" s="1">
        <v>-1.3334990315788446</v>
      </c>
      <c r="O681" s="1">
        <v>0.90394850594393106</v>
      </c>
      <c r="P681" s="1">
        <v>1.1381221069023169</v>
      </c>
      <c r="Q681" s="1">
        <v>-5.5267354661234794E-2</v>
      </c>
      <c r="R681" s="1">
        <v>-0.22594867328738485</v>
      </c>
      <c r="S681" s="1">
        <v>1.0251444896147019</v>
      </c>
      <c r="T681" s="1">
        <v>-0.8818328393917263</v>
      </c>
      <c r="U681" s="1">
        <v>-0.41554029266734133</v>
      </c>
      <c r="V681" s="3">
        <v>-0.60028058067473744</v>
      </c>
    </row>
    <row r="682" spans="2:22" x14ac:dyDescent="0.35">
      <c r="B682" s="9" t="s">
        <v>679</v>
      </c>
      <c r="C682" s="1">
        <v>-0.93427494775845799</v>
      </c>
      <c r="D682" s="1">
        <v>0.24282465117963187</v>
      </c>
      <c r="E682" s="1">
        <v>0.71672730530212325</v>
      </c>
      <c r="F682" s="1">
        <v>0.87984955887691496</v>
      </c>
      <c r="G682" s="1">
        <v>-0.81114784297980225</v>
      </c>
      <c r="H682" s="1">
        <v>0.37590311021463518</v>
      </c>
      <c r="I682" s="1">
        <v>0.3426596339622438</v>
      </c>
      <c r="J682" s="1">
        <v>-0.57134287033722819</v>
      </c>
      <c r="K682" s="1">
        <v>1.0320963097093658</v>
      </c>
      <c r="L682" s="1">
        <v>-1.4899085968334982</v>
      </c>
      <c r="M682" s="1">
        <v>1.0426554634054317</v>
      </c>
      <c r="N682" s="1">
        <v>0.45695557798122272</v>
      </c>
      <c r="O682" s="1">
        <v>-0.12903564809067769</v>
      </c>
      <c r="P682" s="1">
        <v>-1.645895518759875E-2</v>
      </c>
      <c r="Q682" s="1">
        <v>-0.17528497554814729</v>
      </c>
      <c r="R682" s="1">
        <v>1.265757281924526</v>
      </c>
      <c r="S682" s="1">
        <v>-0.8310442933969725</v>
      </c>
      <c r="T682" s="1">
        <v>-0.23296132896653601</v>
      </c>
      <c r="U682" s="1">
        <v>-1.4011175273418253</v>
      </c>
      <c r="V682" s="3">
        <v>1.4393950779325695</v>
      </c>
    </row>
    <row r="683" spans="2:22" x14ac:dyDescent="0.35">
      <c r="B683" s="9" t="s">
        <v>680</v>
      </c>
      <c r="C683" s="1">
        <v>0.46634934714786874</v>
      </c>
      <c r="D683" s="1">
        <v>0.43859097112501266</v>
      </c>
      <c r="E683" s="1">
        <v>-1.2081397980422703</v>
      </c>
      <c r="F683" s="1">
        <v>-1.0109699700222619</v>
      </c>
      <c r="G683" s="1">
        <v>-1.4770851968348533</v>
      </c>
      <c r="H683" s="1">
        <v>0.31295003477071437</v>
      </c>
      <c r="I683" s="1">
        <v>-0.50951181902856868</v>
      </c>
      <c r="J683" s="1">
        <v>9.6385785932050026E-3</v>
      </c>
      <c r="K683" s="1">
        <v>1.000100504733842</v>
      </c>
      <c r="L683" s="1">
        <v>-1.7122936356574401</v>
      </c>
      <c r="M683" s="1">
        <v>-2.3890489578307385E-2</v>
      </c>
      <c r="N683" s="1">
        <v>0.46960615094583402</v>
      </c>
      <c r="O683" s="1">
        <v>-7.9357026411012319E-2</v>
      </c>
      <c r="P683" s="1">
        <v>1.5344141086104655</v>
      </c>
      <c r="Q683" s="1">
        <v>-1.1102841012586782</v>
      </c>
      <c r="R683" s="1">
        <v>-1.4553357659768877</v>
      </c>
      <c r="S683" s="1">
        <v>-1.5950583093165611</v>
      </c>
      <c r="T683" s="1">
        <v>0.13641063508520565</v>
      </c>
      <c r="U683" s="1">
        <v>1.6871379089699037</v>
      </c>
      <c r="V683" s="3">
        <v>0.17804379149623656</v>
      </c>
    </row>
    <row r="684" spans="2:22" x14ac:dyDescent="0.35">
      <c r="B684" s="9" t="s">
        <v>681</v>
      </c>
      <c r="C684" s="1">
        <v>0.50483864462423578</v>
      </c>
      <c r="D684" s="1">
        <v>-2.2290224026925678</v>
      </c>
      <c r="E684" s="1">
        <v>2.0902804374198931</v>
      </c>
      <c r="F684" s="1">
        <v>-1.0486240706380643</v>
      </c>
      <c r="G684" s="1">
        <v>0.46310583982316572</v>
      </c>
      <c r="H684" s="1">
        <v>-1.2387109143426538</v>
      </c>
      <c r="I684" s="1">
        <v>1.959175289292018</v>
      </c>
      <c r="J684" s="1">
        <v>-0.56621601058148241</v>
      </c>
      <c r="K684" s="1">
        <v>0.38610406859837543</v>
      </c>
      <c r="L684" s="1">
        <v>-1.5554754667616395</v>
      </c>
      <c r="M684" s="1">
        <v>-0.8609296325724427</v>
      </c>
      <c r="N684" s="1">
        <v>-0.73367447434494848</v>
      </c>
      <c r="O684" s="1">
        <v>1.5349303967908536</v>
      </c>
      <c r="P684" s="1">
        <v>0.23785875160120923</v>
      </c>
      <c r="Q684" s="1">
        <v>-1.2472518260432521</v>
      </c>
      <c r="R684" s="1">
        <v>-1.7967352346384515</v>
      </c>
      <c r="S684" s="1">
        <v>1.4354987290398995</v>
      </c>
      <c r="T684" s="1">
        <v>0.96015445329632154</v>
      </c>
      <c r="U684" s="1">
        <v>0.57255285433627856</v>
      </c>
      <c r="V684" s="3">
        <v>0.49249241335487265</v>
      </c>
    </row>
    <row r="685" spans="2:22" x14ac:dyDescent="0.35">
      <c r="B685" s="9" t="s">
        <v>682</v>
      </c>
      <c r="C685" s="1">
        <v>0.1520802236505433</v>
      </c>
      <c r="D685" s="1">
        <v>-6.5371003690251478E-2</v>
      </c>
      <c r="E685" s="1">
        <v>-0.65391803883010657</v>
      </c>
      <c r="F685" s="1">
        <v>-1.266394211725195</v>
      </c>
      <c r="G685" s="1">
        <v>0.54650237107652622</v>
      </c>
      <c r="H685" s="1">
        <v>-0.80723522851005802</v>
      </c>
      <c r="I685" s="1">
        <v>0.26796218681523226</v>
      </c>
      <c r="J685" s="1">
        <v>-0.89858250244372384</v>
      </c>
      <c r="K685" s="1">
        <v>-1.3291824879714822</v>
      </c>
      <c r="L685" s="1">
        <v>-0.2200545740510583</v>
      </c>
      <c r="M685" s="1">
        <v>0.64635911322853812</v>
      </c>
      <c r="N685" s="1">
        <v>0.77900895024779648</v>
      </c>
      <c r="O685" s="1">
        <v>0.56463706244248979</v>
      </c>
      <c r="P685" s="1">
        <v>6.4108930836318481E-2</v>
      </c>
      <c r="Q685" s="1">
        <v>-1.2972702573898474</v>
      </c>
      <c r="R685" s="1">
        <v>0.67655796439199678</v>
      </c>
      <c r="S685" s="1">
        <v>1.0059199796751039</v>
      </c>
      <c r="T685" s="1">
        <v>-0.53104292397412989</v>
      </c>
      <c r="U685" s="1">
        <v>-1.0620605091978099</v>
      </c>
      <c r="V685" s="3">
        <v>-1.5192372209586269</v>
      </c>
    </row>
    <row r="686" spans="2:22" x14ac:dyDescent="0.35">
      <c r="B686" s="9" t="s">
        <v>683</v>
      </c>
      <c r="C686" s="1">
        <v>1.6229873352339566</v>
      </c>
      <c r="D686" s="1">
        <v>-0.84989924257967597</v>
      </c>
      <c r="E686" s="1">
        <v>-0.96754715771397604</v>
      </c>
      <c r="F686" s="1">
        <v>-0.30923903046105355</v>
      </c>
      <c r="G686" s="1">
        <v>-0.33382633103061066</v>
      </c>
      <c r="H686" s="1">
        <v>-0.80208510046719239</v>
      </c>
      <c r="I686" s="1">
        <v>1.089334347476046</v>
      </c>
      <c r="J686" s="1">
        <v>-5.3908229749628181E-2</v>
      </c>
      <c r="K686" s="1">
        <v>0.74884680822549676</v>
      </c>
      <c r="L686" s="1">
        <v>0.44029146535283509</v>
      </c>
      <c r="M686" s="1">
        <v>5.6599620641393865E-2</v>
      </c>
      <c r="N686" s="1">
        <v>-1.2272144804814269</v>
      </c>
      <c r="O686" s="1">
        <v>-1.5830065097037347</v>
      </c>
      <c r="P686" s="1">
        <v>-0.15735584326153806</v>
      </c>
      <c r="Q686" s="1">
        <v>-0.8226713283881838</v>
      </c>
      <c r="R686" s="1">
        <v>1.4511335432442707</v>
      </c>
      <c r="S686" s="1">
        <v>-1.3247994348374106</v>
      </c>
      <c r="T686" s="1">
        <v>7.5635334561820214E-2</v>
      </c>
      <c r="U686" s="1">
        <v>0.25585997146966577</v>
      </c>
      <c r="V686" s="3">
        <v>-0.77659574124517761</v>
      </c>
    </row>
    <row r="687" spans="2:22" x14ac:dyDescent="0.35">
      <c r="B687" s="9" t="s">
        <v>684</v>
      </c>
      <c r="C687" s="1">
        <v>0.70401126301175976</v>
      </c>
      <c r="D687" s="1">
        <v>-1.0349014404555832</v>
      </c>
      <c r="E687" s="1">
        <v>0.36457220571504717</v>
      </c>
      <c r="F687" s="1">
        <v>0.79591982430518216</v>
      </c>
      <c r="G687" s="1">
        <v>-0.84780786989810286</v>
      </c>
      <c r="H687" s="1">
        <v>0.61729133599564878</v>
      </c>
      <c r="I687" s="1">
        <v>-0.98200086867920944</v>
      </c>
      <c r="J687" s="1">
        <v>-4.1817881829736194E-3</v>
      </c>
      <c r="K687" s="1">
        <v>-1.0131273124973508</v>
      </c>
      <c r="L687" s="1">
        <v>2.8724929982621827E-2</v>
      </c>
      <c r="M687" s="1">
        <v>-0.26778291334865495</v>
      </c>
      <c r="N687" s="1">
        <v>1.9727374084914964</v>
      </c>
      <c r="O687" s="1">
        <v>-0.1092275781159454</v>
      </c>
      <c r="P687" s="1">
        <v>0.61562339318483272</v>
      </c>
      <c r="Q687" s="1">
        <v>-1.1032596949876659</v>
      </c>
      <c r="R687" s="1">
        <v>-2.0703692251093031</v>
      </c>
      <c r="S687" s="1">
        <v>-0.85507026298514566</v>
      </c>
      <c r="T687" s="1">
        <v>0.60469083681602342</v>
      </c>
      <c r="U687" s="1">
        <v>1.8466236651094652</v>
      </c>
      <c r="V687" s="3">
        <v>0.14362742858524696</v>
      </c>
    </row>
    <row r="688" spans="2:22" x14ac:dyDescent="0.35">
      <c r="B688" s="9" t="s">
        <v>685</v>
      </c>
      <c r="C688" s="1">
        <v>-1.2295667272014199E-2</v>
      </c>
      <c r="D688" s="1">
        <v>-1.3899796232544499</v>
      </c>
      <c r="E688" s="1">
        <v>0.1714046768315774</v>
      </c>
      <c r="F688" s="1">
        <v>-0.73408977404083398</v>
      </c>
      <c r="G688" s="1">
        <v>-0.83758993794681569</v>
      </c>
      <c r="H688" s="1">
        <v>-0.71608353328959584</v>
      </c>
      <c r="I688" s="1">
        <v>-0.32213128729344986</v>
      </c>
      <c r="J688" s="1">
        <v>1.3838595145531576</v>
      </c>
      <c r="K688" s="1">
        <v>0.91186180759157276</v>
      </c>
      <c r="L688" s="1">
        <v>-0.56528348064341893</v>
      </c>
      <c r="M688" s="1">
        <v>0.47161413081182874</v>
      </c>
      <c r="N688" s="1">
        <v>-0.21304152573641083</v>
      </c>
      <c r="O688" s="1">
        <v>-5.3374449641534781E-2</v>
      </c>
      <c r="P688" s="1">
        <v>1.0249422257479122</v>
      </c>
      <c r="Q688" s="1">
        <v>-0.17790327479008508</v>
      </c>
      <c r="R688" s="1">
        <v>-8.5873959966028535E-2</v>
      </c>
      <c r="S688" s="1">
        <v>1.1674482191426065</v>
      </c>
      <c r="T688" s="1">
        <v>-0.67112511781898243</v>
      </c>
      <c r="U688" s="1">
        <v>1.0487290027783309</v>
      </c>
      <c r="V688" s="3">
        <v>0.39154197389242473</v>
      </c>
    </row>
    <row r="689" spans="2:22" x14ac:dyDescent="0.35">
      <c r="B689" s="9" t="s">
        <v>686</v>
      </c>
      <c r="C689" s="1">
        <v>-0.45237941993660225</v>
      </c>
      <c r="D689" s="1">
        <v>0.7568972882743622</v>
      </c>
      <c r="E689" s="1">
        <v>4.3076551153934446E-2</v>
      </c>
      <c r="F689" s="1">
        <v>-0.19988095758381244</v>
      </c>
      <c r="G689" s="1">
        <v>-1.3336945223781942</v>
      </c>
      <c r="H689" s="1">
        <v>7.4142831898204295E-2</v>
      </c>
      <c r="I689" s="1">
        <v>-1.5433575964948008</v>
      </c>
      <c r="J689" s="1">
        <v>0.2971427683156781</v>
      </c>
      <c r="K689" s="1">
        <v>-1.2566052781037128E-3</v>
      </c>
      <c r="L689" s="1">
        <v>-0.26746223695740828</v>
      </c>
      <c r="M689" s="1">
        <v>0.61788608275327728</v>
      </c>
      <c r="N689" s="1">
        <v>0.75454666672927506</v>
      </c>
      <c r="O689" s="1">
        <v>-1.3616239562877017</v>
      </c>
      <c r="P689" s="1">
        <v>1.5131604778546768</v>
      </c>
      <c r="Q689" s="1">
        <v>0.82991736001404603</v>
      </c>
      <c r="R689" s="1">
        <v>-2.0080282207783524</v>
      </c>
      <c r="S689" s="1">
        <v>0.46490823108807111</v>
      </c>
      <c r="T689" s="1">
        <v>-1.2476741481012223</v>
      </c>
      <c r="U689" s="1">
        <v>1.2545872444911035</v>
      </c>
      <c r="V689" s="3">
        <v>-0.33479280709986076</v>
      </c>
    </row>
    <row r="690" spans="2:22" x14ac:dyDescent="0.35">
      <c r="B690" s="9" t="s">
        <v>687</v>
      </c>
      <c r="C690" s="1">
        <v>0.81867568455259365</v>
      </c>
      <c r="D690" s="1">
        <v>2.0318836013552173</v>
      </c>
      <c r="E690" s="1">
        <v>1.2612734610142868</v>
      </c>
      <c r="F690" s="1">
        <v>-0.43545472551448527</v>
      </c>
      <c r="G690" s="1">
        <v>-2.0013652326322618E-2</v>
      </c>
      <c r="H690" s="1">
        <v>-0.18008258710874459</v>
      </c>
      <c r="I690" s="1">
        <v>0.96181492057387807</v>
      </c>
      <c r="J690" s="1">
        <v>-0.49232513142098333</v>
      </c>
      <c r="K690" s="1">
        <v>0.28775164854081492</v>
      </c>
      <c r="L690" s="1">
        <v>-0.82948361205693832</v>
      </c>
      <c r="M690" s="1">
        <v>-1.2153464155531692</v>
      </c>
      <c r="N690" s="1">
        <v>1.3633907750560748</v>
      </c>
      <c r="O690" s="1">
        <v>-0.53714208467508762</v>
      </c>
      <c r="P690" s="1">
        <v>-0.54456695363303453</v>
      </c>
      <c r="Q690" s="1">
        <v>-0.61117682624277703</v>
      </c>
      <c r="R690" s="1">
        <v>0.4705917591396927</v>
      </c>
      <c r="S690" s="1">
        <v>1.9894684642806677</v>
      </c>
      <c r="T690" s="1">
        <v>1.1120548048305158E-2</v>
      </c>
      <c r="U690" s="1">
        <v>0.27959041837891269</v>
      </c>
      <c r="V690" s="3">
        <v>-0.32428860434330498</v>
      </c>
    </row>
    <row r="691" spans="2:22" x14ac:dyDescent="0.35">
      <c r="B691" s="9" t="s">
        <v>688</v>
      </c>
      <c r="C691" s="1">
        <v>-1.5235851612250984</v>
      </c>
      <c r="D691" s="1">
        <v>-0.1853001327397085</v>
      </c>
      <c r="E691" s="1">
        <v>0.38488894787675348</v>
      </c>
      <c r="F691" s="1">
        <v>0.88448412228733442</v>
      </c>
      <c r="G691" s="1">
        <v>2.0536236249353896</v>
      </c>
      <c r="H691" s="1">
        <v>0.45418338211652182</v>
      </c>
      <c r="I691" s="1">
        <v>9.6336109454333366E-2</v>
      </c>
      <c r="J691" s="1">
        <v>0.69222010754307106</v>
      </c>
      <c r="K691" s="1">
        <v>1.3428920500196802</v>
      </c>
      <c r="L691" s="1">
        <v>-0.85864397093108302</v>
      </c>
      <c r="M691" s="1">
        <v>-0.64850702615200739</v>
      </c>
      <c r="N691" s="1">
        <v>0.55230316963317239</v>
      </c>
      <c r="O691" s="1">
        <v>0.85990122994681917</v>
      </c>
      <c r="P691" s="1">
        <v>-0.88699268359885841</v>
      </c>
      <c r="Q691" s="1">
        <v>0.14632304104964311</v>
      </c>
      <c r="R691" s="1">
        <v>-2.0316109591426987</v>
      </c>
      <c r="S691" s="1">
        <v>0.21620076923626447</v>
      </c>
      <c r="T691" s="1">
        <v>8.2087748375562028E-2</v>
      </c>
      <c r="U691" s="1">
        <v>-0.93816126688009538</v>
      </c>
      <c r="V691" s="3">
        <v>0.92812068636522249</v>
      </c>
    </row>
    <row r="692" spans="2:22" x14ac:dyDescent="0.35">
      <c r="B692" s="9" t="s">
        <v>689</v>
      </c>
      <c r="C692" s="1">
        <v>-0.4801381778118296</v>
      </c>
      <c r="D692" s="1">
        <v>0.60470778743875309</v>
      </c>
      <c r="E692" s="1">
        <v>-0.93038889984373574</v>
      </c>
      <c r="F692" s="1">
        <v>-0.62893287004361587</v>
      </c>
      <c r="G692" s="1">
        <v>0.57168538079505493</v>
      </c>
      <c r="H692" s="1">
        <v>0.38501000350909848</v>
      </c>
      <c r="I692" s="1">
        <v>1.7956605795552263</v>
      </c>
      <c r="J692" s="1">
        <v>1.8218717241314405E-2</v>
      </c>
      <c r="K692" s="1">
        <v>-7.0048821038480369E-2</v>
      </c>
      <c r="L692" s="1">
        <v>-0.35307326876342926</v>
      </c>
      <c r="M692" s="1">
        <v>-1.31857554565405</v>
      </c>
      <c r="N692" s="1">
        <v>-1.9349616894722039</v>
      </c>
      <c r="O692" s="1">
        <v>0.99216442094093271</v>
      </c>
      <c r="P692" s="1">
        <v>-0.14371903479767276</v>
      </c>
      <c r="Q692" s="1">
        <v>-0.61142010092673882</v>
      </c>
      <c r="R692" s="1">
        <v>-0.20989348462744861</v>
      </c>
      <c r="S692" s="1">
        <v>2.184694642582099</v>
      </c>
      <c r="T692" s="1">
        <v>1.7846366536673171</v>
      </c>
      <c r="U692" s="1">
        <v>1.8555985285178132</v>
      </c>
      <c r="V692" s="3">
        <v>-0.471809592009794</v>
      </c>
    </row>
    <row r="693" spans="2:22" x14ac:dyDescent="0.35">
      <c r="B693" s="9" t="s">
        <v>690</v>
      </c>
      <c r="C693" s="1">
        <v>0.86134986856990003</v>
      </c>
      <c r="D693" s="1">
        <v>-0.76970245668539616</v>
      </c>
      <c r="E693" s="1">
        <v>-0.68847913222302481</v>
      </c>
      <c r="F693" s="1">
        <v>1.8867984542322087</v>
      </c>
      <c r="G693" s="1">
        <v>0.16021994992270705</v>
      </c>
      <c r="H693" s="1">
        <v>-1.458674681766704</v>
      </c>
      <c r="I693" s="1">
        <v>0.53576514953776755</v>
      </c>
      <c r="J693" s="1">
        <v>1.1050741036532181</v>
      </c>
      <c r="K693" s="1">
        <v>-4.7548396577298563E-2</v>
      </c>
      <c r="L693" s="1">
        <v>2.2201901825911188</v>
      </c>
      <c r="M693" s="1">
        <v>0.8915311100611607</v>
      </c>
      <c r="N693" s="1">
        <v>0.81888078160018818</v>
      </c>
      <c r="O693" s="1">
        <v>4.6198891081059366E-2</v>
      </c>
      <c r="P693" s="1">
        <v>-0.373201781016888</v>
      </c>
      <c r="Q693" s="1">
        <v>-8.7959521614694475E-2</v>
      </c>
      <c r="R693" s="1">
        <v>0.42439484341192363</v>
      </c>
      <c r="S693" s="1">
        <v>0.3172705675040472</v>
      </c>
      <c r="T693" s="1">
        <v>0.31874994908560145</v>
      </c>
      <c r="U693" s="1">
        <v>-0.12139645644985075</v>
      </c>
      <c r="V693" s="3">
        <v>-0.35196965526289797</v>
      </c>
    </row>
    <row r="694" spans="2:22" x14ac:dyDescent="0.35">
      <c r="B694" s="9" t="s">
        <v>691</v>
      </c>
      <c r="C694" s="1">
        <v>-0.86112809868229723</v>
      </c>
      <c r="D694" s="1">
        <v>0.5913831049781979</v>
      </c>
      <c r="E694" s="1">
        <v>-0.69655347721290495</v>
      </c>
      <c r="F694" s="1">
        <v>0.95992411858016913</v>
      </c>
      <c r="G694" s="1">
        <v>-0.36948461237531371</v>
      </c>
      <c r="H694" s="1">
        <v>1.3029943174832919</v>
      </c>
      <c r="I694" s="1">
        <v>-0.19116527778007261</v>
      </c>
      <c r="J694" s="1">
        <v>-0.75731772528630503</v>
      </c>
      <c r="K694" s="1">
        <v>0.96304525636914529</v>
      </c>
      <c r="L694" s="1">
        <v>9.7006090533524367E-2</v>
      </c>
      <c r="M694" s="1">
        <v>-1.174934787082724</v>
      </c>
      <c r="N694" s="1">
        <v>-0.62904640534460121</v>
      </c>
      <c r="O694" s="1">
        <v>-0.18141248368740573</v>
      </c>
      <c r="P694" s="1">
        <v>1.5326317147731567</v>
      </c>
      <c r="Q694" s="1">
        <v>0.29038842388583003</v>
      </c>
      <c r="R694" s="1">
        <v>4.7454534498803103E-3</v>
      </c>
      <c r="S694" s="1">
        <v>-1.1201781426021933</v>
      </c>
      <c r="T694" s="1">
        <v>-1.9270879253277526</v>
      </c>
      <c r="U694" s="1">
        <v>0.81617915009781894</v>
      </c>
      <c r="V694" s="3">
        <v>0.59927073254452268</v>
      </c>
    </row>
    <row r="695" spans="2:22" x14ac:dyDescent="0.35">
      <c r="B695" s="9" t="s">
        <v>692</v>
      </c>
      <c r="C695" s="1">
        <v>-0.40974818907821253</v>
      </c>
      <c r="D695" s="1">
        <v>-0.24932667144840767</v>
      </c>
      <c r="E695" s="1">
        <v>-1.7766546800725171</v>
      </c>
      <c r="F695" s="1">
        <v>-0.42357218122871843</v>
      </c>
      <c r="G695" s="1">
        <v>0.64414044802580817</v>
      </c>
      <c r="H695" s="1">
        <v>-0.25798006844646909</v>
      </c>
      <c r="I695" s="1">
        <v>1.185623885105298</v>
      </c>
      <c r="J695" s="1">
        <v>-1.3188051101142166</v>
      </c>
      <c r="K695" s="1">
        <v>0.5562060893627867</v>
      </c>
      <c r="L695" s="1">
        <v>-1.1380444171036188</v>
      </c>
      <c r="M695" s="1">
        <v>2.059561973573778</v>
      </c>
      <c r="N695" s="1">
        <v>0.38019422051024165</v>
      </c>
      <c r="O695" s="1">
        <v>5.4142417460392209E-2</v>
      </c>
      <c r="P695" s="1">
        <v>-0.18337634944949169</v>
      </c>
      <c r="Q695" s="1">
        <v>0.38140812101743765</v>
      </c>
      <c r="R695" s="1">
        <v>0.4146304164961459</v>
      </c>
      <c r="S695" s="1">
        <v>9.9239137228493562E-2</v>
      </c>
      <c r="T695" s="1">
        <v>0.34147891704605815</v>
      </c>
      <c r="U695" s="1">
        <v>2.335457512723949</v>
      </c>
      <c r="V695" s="3">
        <v>0.78906967332143574</v>
      </c>
    </row>
    <row r="696" spans="2:22" x14ac:dyDescent="0.35">
      <c r="B696" s="9" t="s">
        <v>693</v>
      </c>
      <c r="C696" s="1">
        <v>-0.62609451192108079</v>
      </c>
      <c r="D696" s="1">
        <v>0.56547289027234204</v>
      </c>
      <c r="E696" s="1">
        <v>1.0846026526521846</v>
      </c>
      <c r="F696" s="1">
        <v>-0.55038423475202936</v>
      </c>
      <c r="G696" s="1">
        <v>-0.17951966354821675</v>
      </c>
      <c r="H696" s="1">
        <v>-5.1133024076188499E-2</v>
      </c>
      <c r="I696" s="1">
        <v>1.3603928170433806</v>
      </c>
      <c r="J696" s="1">
        <v>9.0056218675047803E-2</v>
      </c>
      <c r="K696" s="1">
        <v>-0.52833838963772972</v>
      </c>
      <c r="L696" s="1">
        <v>-0.53385851100464021</v>
      </c>
      <c r="M696" s="1">
        <v>0.18750632877408158</v>
      </c>
      <c r="N696" s="1">
        <v>-8.2960753174975185E-2</v>
      </c>
      <c r="O696" s="1">
        <v>-0.87104786125445732</v>
      </c>
      <c r="P696" s="1">
        <v>-0.24450176153609066</v>
      </c>
      <c r="Q696" s="1">
        <v>1.4456929519163699</v>
      </c>
      <c r="R696" s="1">
        <v>1.0476623961189659</v>
      </c>
      <c r="S696" s="1">
        <v>1.1224931480202329</v>
      </c>
      <c r="T696" s="1">
        <v>-1.0191029570283476</v>
      </c>
      <c r="U696" s="1">
        <v>1.4595200468478819</v>
      </c>
      <c r="V696" s="3">
        <v>-1.2964721282631617</v>
      </c>
    </row>
    <row r="697" spans="2:22" x14ac:dyDescent="0.35">
      <c r="B697" s="9" t="s">
        <v>694</v>
      </c>
      <c r="C697" s="1">
        <v>7.1981937602442481E-2</v>
      </c>
      <c r="D697" s="1">
        <v>-0.70203066925433566</v>
      </c>
      <c r="E697" s="1">
        <v>0.20359726973297765</v>
      </c>
      <c r="F697" s="1">
        <v>-2.4139495570732281</v>
      </c>
      <c r="G697" s="1">
        <v>2.2379209450341393</v>
      </c>
      <c r="H697" s="1">
        <v>-1.0534330573928445</v>
      </c>
      <c r="I697" s="1">
        <v>-0.53261479992592098</v>
      </c>
      <c r="J697" s="1">
        <v>0.64475919718504027</v>
      </c>
      <c r="K697" s="1">
        <v>-9.63175467251913E-2</v>
      </c>
      <c r="L697" s="1">
        <v>-0.84127692280669142</v>
      </c>
      <c r="M697" s="1">
        <v>4.7149279196989684E-2</v>
      </c>
      <c r="N697" s="1">
        <v>-0.61880143866352255</v>
      </c>
      <c r="O697" s="1">
        <v>0.96168456301891425</v>
      </c>
      <c r="P697" s="1">
        <v>0.15171106935207329</v>
      </c>
      <c r="Q697" s="1">
        <v>0.27319595200876723</v>
      </c>
      <c r="R697" s="1">
        <v>1.8428229971314423</v>
      </c>
      <c r="S697" s="1">
        <v>-0.47763491668173214</v>
      </c>
      <c r="T697" s="1">
        <v>-0.34896314337046097</v>
      </c>
      <c r="U697" s="1">
        <v>0.48942374224743229</v>
      </c>
      <c r="V697" s="3">
        <v>1.6333187688523321</v>
      </c>
    </row>
    <row r="698" spans="2:22" x14ac:dyDescent="0.35">
      <c r="B698" s="9" t="s">
        <v>695</v>
      </c>
      <c r="C698" s="1">
        <v>0.27192233092747214</v>
      </c>
      <c r="D698" s="1">
        <v>1.0320888281567724</v>
      </c>
      <c r="E698" s="1">
        <v>0.29070544237875068</v>
      </c>
      <c r="F698" s="1">
        <v>0.76131747659992333</v>
      </c>
      <c r="G698" s="1">
        <v>0.54243776985614034</v>
      </c>
      <c r="H698" s="1">
        <v>0.69348343196754114</v>
      </c>
      <c r="I698" s="1">
        <v>0.20376174017308366</v>
      </c>
      <c r="J698" s="1">
        <v>0.12494714945498774</v>
      </c>
      <c r="K698" s="1">
        <v>8.4310048974901006E-2</v>
      </c>
      <c r="L698" s="1">
        <v>0.52065057898057454</v>
      </c>
      <c r="M698" s="1">
        <v>-0.9483909131123458</v>
      </c>
      <c r="N698" s="1">
        <v>0.67625110053152582</v>
      </c>
      <c r="O698" s="1">
        <v>0.83836482250801903</v>
      </c>
      <c r="P698" s="1">
        <v>-1.2561252642950551</v>
      </c>
      <c r="Q698" s="1">
        <v>-0.3365083637171391</v>
      </c>
      <c r="R698" s="1">
        <v>0.17776926802687823</v>
      </c>
      <c r="S698" s="1">
        <v>0.87868438025251228</v>
      </c>
      <c r="T698" s="1">
        <v>0.92519116123183109</v>
      </c>
      <c r="U698" s="1">
        <v>-0.56592864274070898</v>
      </c>
      <c r="V698" s="3">
        <v>-0.18321303045821657</v>
      </c>
    </row>
    <row r="699" spans="2:22" x14ac:dyDescent="0.35">
      <c r="B699" s="9" t="s">
        <v>696</v>
      </c>
      <c r="C699" s="1">
        <v>-7.4868943333789961E-2</v>
      </c>
      <c r="D699" s="1">
        <v>0.49551659485360133</v>
      </c>
      <c r="E699" s="1">
        <v>-1.6097966119287885</v>
      </c>
      <c r="F699" s="1">
        <v>-1.1191558254916918</v>
      </c>
      <c r="G699" s="1">
        <v>0.91572134099753477</v>
      </c>
      <c r="H699" s="1">
        <v>-0.33978280846574371</v>
      </c>
      <c r="I699" s="1">
        <v>-0.12712276511546752</v>
      </c>
      <c r="J699" s="1">
        <v>1.2266161549820824</v>
      </c>
      <c r="K699" s="1">
        <v>-0.98585872432545318</v>
      </c>
      <c r="L699" s="1">
        <v>-0.39643027118361746</v>
      </c>
      <c r="M699" s="1">
        <v>-0.67537952492869291</v>
      </c>
      <c r="N699" s="1">
        <v>3.0039299752052613</v>
      </c>
      <c r="O699" s="1">
        <v>-0.62202100713519126</v>
      </c>
      <c r="P699" s="1">
        <v>-2.7285612409218226E-2</v>
      </c>
      <c r="Q699" s="1">
        <v>0.43679767046785556</v>
      </c>
      <c r="R699" s="1">
        <v>-2.7767078511819405</v>
      </c>
      <c r="S699" s="1">
        <v>-0.57602763495565878</v>
      </c>
      <c r="T699" s="1">
        <v>0.4100686735599241</v>
      </c>
      <c r="U699" s="1">
        <v>-0.64317150314734273</v>
      </c>
      <c r="V699" s="3">
        <v>0.72871267881693391</v>
      </c>
    </row>
    <row r="700" spans="2:22" x14ac:dyDescent="0.35">
      <c r="B700" s="9" t="s">
        <v>697</v>
      </c>
      <c r="C700" s="1">
        <v>0.56816398482302666</v>
      </c>
      <c r="D700" s="1">
        <v>1.29386191672847</v>
      </c>
      <c r="E700" s="1">
        <v>-1.8593453019193656E-2</v>
      </c>
      <c r="F700" s="1">
        <v>1.0445027866676118</v>
      </c>
      <c r="G700" s="1">
        <v>0.55176969250156638</v>
      </c>
      <c r="H700" s="1">
        <v>1.3856675477548179</v>
      </c>
      <c r="I700" s="1">
        <v>-0.4057517218849731</v>
      </c>
      <c r="J700" s="1">
        <v>-0.67502968662553253</v>
      </c>
      <c r="K700" s="1">
        <v>-0.68573035296167595</v>
      </c>
      <c r="L700" s="1">
        <v>1.0424853410324542</v>
      </c>
      <c r="M700" s="1">
        <v>0.4607372560138735</v>
      </c>
      <c r="N700" s="1">
        <v>0.86304639260571747</v>
      </c>
      <c r="O700" s="1">
        <v>-0.25686937796362197</v>
      </c>
      <c r="P700" s="1">
        <v>-0.54923275270018079</v>
      </c>
      <c r="Q700" s="1">
        <v>-0.52009288388115094</v>
      </c>
      <c r="R700" s="1">
        <v>0.9281465133848309</v>
      </c>
      <c r="S700" s="1">
        <v>2.677665425130767E-2</v>
      </c>
      <c r="T700" s="1">
        <v>0.3577900838349139</v>
      </c>
      <c r="U700" s="1">
        <v>-0.59385252622268025</v>
      </c>
      <c r="V700" s="3">
        <v>0.78587018439091871</v>
      </c>
    </row>
    <row r="701" spans="2:22" x14ac:dyDescent="0.35">
      <c r="B701" s="9" t="s">
        <v>698</v>
      </c>
      <c r="C701" s="1">
        <v>-1.837733079794645</v>
      </c>
      <c r="D701" s="1">
        <v>-1.905474224399998</v>
      </c>
      <c r="E701" s="1">
        <v>0.48703043755030911</v>
      </c>
      <c r="F701" s="1">
        <v>1.0301888200720422</v>
      </c>
      <c r="G701" s="1">
        <v>0.25094493339769414</v>
      </c>
      <c r="H701" s="1">
        <v>2.3075221071061192</v>
      </c>
      <c r="I701" s="1">
        <v>0.99156918131670679</v>
      </c>
      <c r="J701" s="1">
        <v>0.56115470250389943</v>
      </c>
      <c r="K701" s="1">
        <v>0.41145408643591075</v>
      </c>
      <c r="L701" s="1">
        <v>-0.33031315492475088</v>
      </c>
      <c r="M701" s="1">
        <v>-1.0666902751318763</v>
      </c>
      <c r="N701" s="1">
        <v>-0.6992910775388872</v>
      </c>
      <c r="O701" s="1">
        <v>-0.20560161274564592</v>
      </c>
      <c r="P701" s="1">
        <v>5.8016692840101879E-2</v>
      </c>
      <c r="Q701" s="1">
        <v>0.74954773494271543</v>
      </c>
      <c r="R701" s="1">
        <v>-1.6606712106461674</v>
      </c>
      <c r="S701" s="1">
        <v>1.2680065226817394</v>
      </c>
      <c r="T701" s="1">
        <v>-0.89546066506609157</v>
      </c>
      <c r="U701" s="1">
        <v>0.4681914466797123</v>
      </c>
      <c r="V701" s="3">
        <v>0.1323313045441242</v>
      </c>
    </row>
    <row r="702" spans="2:22" x14ac:dyDescent="0.35">
      <c r="B702" s="9" t="s">
        <v>699</v>
      </c>
      <c r="C702" s="1">
        <v>-0.59270420939461965</v>
      </c>
      <c r="D702" s="1">
        <v>-2.1835632370271276E-2</v>
      </c>
      <c r="E702" s="1">
        <v>-0.28586656391463194</v>
      </c>
      <c r="F702" s="1">
        <v>-7.5841423675859346E-2</v>
      </c>
      <c r="G702" s="1">
        <v>9.8160261814119187E-2</v>
      </c>
      <c r="H702" s="1">
        <v>-0.2078923798319757</v>
      </c>
      <c r="I702" s="1">
        <v>0.74662779530231527</v>
      </c>
      <c r="J702" s="1">
        <v>-0.78029367979949549</v>
      </c>
      <c r="K702" s="1">
        <v>1.9607204063975339</v>
      </c>
      <c r="L702" s="1">
        <v>-0.93531723587396842</v>
      </c>
      <c r="M702" s="1">
        <v>-0.90051725211167033</v>
      </c>
      <c r="N702" s="1">
        <v>0.81766494890121211</v>
      </c>
      <c r="O702" s="1">
        <v>-2.0166687613145466</v>
      </c>
      <c r="P702" s="1">
        <v>0.74459933720017457</v>
      </c>
      <c r="Q702" s="1">
        <v>0.54487887562933612</v>
      </c>
      <c r="R702" s="1">
        <v>0.19487630938618644</v>
      </c>
      <c r="S702" s="1">
        <v>-0.47093901638403723</v>
      </c>
      <c r="T702" s="1">
        <v>0.57105688937192089</v>
      </c>
      <c r="U702" s="1">
        <v>0.55689971188976173</v>
      </c>
      <c r="V702" s="3">
        <v>-0.67569712555643247</v>
      </c>
    </row>
    <row r="703" spans="2:22" x14ac:dyDescent="0.35">
      <c r="B703" s="9" t="s">
        <v>700</v>
      </c>
      <c r="C703" s="1">
        <v>-0.75005155878602703</v>
      </c>
      <c r="D703" s="1">
        <v>-2.1510442970682901</v>
      </c>
      <c r="E703" s="1">
        <v>-0.3767994469841871</v>
      </c>
      <c r="F703" s="1">
        <v>0.4376699435163291</v>
      </c>
      <c r="G703" s="1">
        <v>0.80624622112234656</v>
      </c>
      <c r="H703" s="1">
        <v>-0.98673369410977874</v>
      </c>
      <c r="I703" s="1">
        <v>0.39469259977007509</v>
      </c>
      <c r="J703" s="1">
        <v>0.50325146550581479</v>
      </c>
      <c r="K703" s="1">
        <v>-1.8365500362388589</v>
      </c>
      <c r="L703" s="1">
        <v>1.5470559366012378E-2</v>
      </c>
      <c r="M703" s="1">
        <v>1.5392727352404545</v>
      </c>
      <c r="N703" s="1">
        <v>1.237695139016153</v>
      </c>
      <c r="O703" s="1">
        <v>-1.0549426543582878</v>
      </c>
      <c r="P703" s="1">
        <v>-0.65737295100397708</v>
      </c>
      <c r="Q703" s="1">
        <v>0.70512347159926214</v>
      </c>
      <c r="R703" s="1">
        <v>0.73416385287664521</v>
      </c>
      <c r="S703" s="1">
        <v>-0.17649296202395565</v>
      </c>
      <c r="T703" s="1">
        <v>0.64397589058537519</v>
      </c>
      <c r="U703" s="1">
        <v>-1.0711914399839406</v>
      </c>
      <c r="V703" s="3">
        <v>2.0403149270008831</v>
      </c>
    </row>
    <row r="704" spans="2:22" x14ac:dyDescent="0.35">
      <c r="B704" s="9" t="s">
        <v>701</v>
      </c>
      <c r="C704" s="1">
        <v>-0.24433792507820554</v>
      </c>
      <c r="D704" s="1">
        <v>-1.6072154844915731</v>
      </c>
      <c r="E704" s="1">
        <v>0.79403537200988927</v>
      </c>
      <c r="F704" s="1">
        <v>-9.457059123484813E-3</v>
      </c>
      <c r="G704" s="1">
        <v>-0.60012932659425799</v>
      </c>
      <c r="H704" s="1">
        <v>-0.96167770529817576</v>
      </c>
      <c r="I704" s="1">
        <v>-2.0662974432001269</v>
      </c>
      <c r="J704" s="1">
        <v>0.88368731948178125</v>
      </c>
      <c r="K704" s="1">
        <v>-0.6010936787910649</v>
      </c>
      <c r="L704" s="1">
        <v>1.0780549214285975</v>
      </c>
      <c r="M704" s="1">
        <v>0.66190590068223043</v>
      </c>
      <c r="N704" s="1">
        <v>-0.44028313941872849</v>
      </c>
      <c r="O704" s="1">
        <v>0.86298864118861829</v>
      </c>
      <c r="P704" s="1">
        <v>-7.8598507810075977E-2</v>
      </c>
      <c r="Q704" s="1">
        <v>1.119898086116869</v>
      </c>
      <c r="R704" s="1">
        <v>-0.88462925518643221</v>
      </c>
      <c r="S704" s="1">
        <v>-1.4045822711181719</v>
      </c>
      <c r="T704" s="1">
        <v>3.9854387516600982E-2</v>
      </c>
      <c r="U704" s="1">
        <v>-1.5009551810963675</v>
      </c>
      <c r="V704" s="3">
        <v>-0.32833977404292231</v>
      </c>
    </row>
    <row r="705" spans="2:22" x14ac:dyDescent="0.35">
      <c r="B705" s="9" t="s">
        <v>702</v>
      </c>
      <c r="C705" s="1">
        <v>-2.5641597067783488</v>
      </c>
      <c r="D705" s="1">
        <v>-0.61889397832995796</v>
      </c>
      <c r="E705" s="1">
        <v>0.37281098905394788</v>
      </c>
      <c r="F705" s="1">
        <v>-0.90564211941730777</v>
      </c>
      <c r="G705" s="1">
        <v>-0.83238512907704343</v>
      </c>
      <c r="H705" s="1">
        <v>-0.25225794097024212</v>
      </c>
      <c r="I705" s="1">
        <v>-0.11312126641258774</v>
      </c>
      <c r="J705" s="1">
        <v>0.82757234892332199</v>
      </c>
      <c r="K705" s="1">
        <v>-0.21247294438190117</v>
      </c>
      <c r="L705" s="1">
        <v>-0.89326096485331397</v>
      </c>
      <c r="M705" s="1">
        <v>0.54006262874410205</v>
      </c>
      <c r="N705" s="1">
        <v>-0.36101571297065155</v>
      </c>
      <c r="O705" s="1">
        <v>-2.4902223804851564</v>
      </c>
      <c r="P705" s="1">
        <v>-1.0596801866233616</v>
      </c>
      <c r="Q705" s="1">
        <v>-0.43405503352819852</v>
      </c>
      <c r="R705" s="1">
        <v>-0.5467955927730116</v>
      </c>
      <c r="S705" s="1">
        <v>-0.45818375646797183</v>
      </c>
      <c r="T705" s="1">
        <v>0.13747285028810347</v>
      </c>
      <c r="U705" s="1">
        <v>0.62319346315201785</v>
      </c>
      <c r="V705" s="3">
        <v>1.1883116137817573</v>
      </c>
    </row>
    <row r="706" spans="2:22" x14ac:dyDescent="0.35">
      <c r="B706" s="9" t="s">
        <v>703</v>
      </c>
      <c r="C706" s="1">
        <v>2.0125293682094605</v>
      </c>
      <c r="D706" s="1">
        <v>0.60376676702073218</v>
      </c>
      <c r="E706" s="1">
        <v>-6.1033111666535654E-2</v>
      </c>
      <c r="F706" s="1">
        <v>-0.37462848177500402</v>
      </c>
      <c r="G706" s="1">
        <v>-0.43798398610455569</v>
      </c>
      <c r="H706" s="1">
        <v>-5.1646650356914077E-2</v>
      </c>
      <c r="I706" s="1">
        <v>-0.60253252490257081</v>
      </c>
      <c r="J706" s="1">
        <v>0.39412724169079838</v>
      </c>
      <c r="K706" s="1">
        <v>-0.27025912208354624</v>
      </c>
      <c r="L706" s="1">
        <v>2.1550069568091361</v>
      </c>
      <c r="M706" s="1">
        <v>0.9030131962453154</v>
      </c>
      <c r="N706" s="1">
        <v>-0.62665004761658316</v>
      </c>
      <c r="O706" s="1">
        <v>-4.6884856076813065E-2</v>
      </c>
      <c r="P706" s="1">
        <v>0.61061716948362021</v>
      </c>
      <c r="Q706" s="1">
        <v>-1.5985603203520993</v>
      </c>
      <c r="R706" s="1">
        <v>-3.3343201657342753E-2</v>
      </c>
      <c r="S706" s="1">
        <v>0.44734036940778482</v>
      </c>
      <c r="T706" s="1">
        <v>-2.1788231107007685</v>
      </c>
      <c r="U706" s="1">
        <v>-0.74793713002228956</v>
      </c>
      <c r="V706" s="3">
        <v>0.18549064840297358</v>
      </c>
    </row>
    <row r="707" spans="2:22" x14ac:dyDescent="0.35">
      <c r="B707" s="9" t="s">
        <v>704</v>
      </c>
      <c r="C707" s="1">
        <v>0.58181534078243258</v>
      </c>
      <c r="D707" s="1">
        <v>-0.54892350400005685</v>
      </c>
      <c r="E707" s="1">
        <v>-2.0851191477946025</v>
      </c>
      <c r="F707" s="1">
        <v>0.63021364198277985</v>
      </c>
      <c r="G707" s="1">
        <v>1.3746054065188174</v>
      </c>
      <c r="H707" s="1">
        <v>-0.69525941177688189</v>
      </c>
      <c r="I707" s="1">
        <v>0.32020405431704335</v>
      </c>
      <c r="J707" s="1">
        <v>-1.790802775407317</v>
      </c>
      <c r="K707" s="1">
        <v>0.60318021232037156</v>
      </c>
      <c r="L707" s="1">
        <v>-3.2126764783447799</v>
      </c>
      <c r="M707" s="1">
        <v>0.35944107620634858</v>
      </c>
      <c r="N707" s="1">
        <v>-1.4789409441748897</v>
      </c>
      <c r="O707" s="1">
        <v>0.1980673419752613</v>
      </c>
      <c r="P707" s="1">
        <v>0.34727705646311713</v>
      </c>
      <c r="Q707" s="1">
        <v>-4.7661972986076467E-2</v>
      </c>
      <c r="R707" s="1">
        <v>-0.87501826859185416</v>
      </c>
      <c r="S707" s="1">
        <v>0.88748041559755353</v>
      </c>
      <c r="T707" s="1">
        <v>-1.4471133908151614</v>
      </c>
      <c r="U707" s="1">
        <v>1.288877188642261</v>
      </c>
      <c r="V707" s="3">
        <v>-0.59136444060195914</v>
      </c>
    </row>
    <row r="708" spans="2:22" x14ac:dyDescent="0.35">
      <c r="B708" s="9" t="s">
        <v>705</v>
      </c>
      <c r="C708" s="1">
        <v>0.98777000391245406</v>
      </c>
      <c r="D708" s="1">
        <v>-0.5343477372054416</v>
      </c>
      <c r="E708" s="1">
        <v>0.17018905159112996</v>
      </c>
      <c r="F708" s="1">
        <v>0.39519358787376641</v>
      </c>
      <c r="G708" s="1">
        <v>1.1719058422004782</v>
      </c>
      <c r="H708" s="1">
        <v>0.84962543047916028</v>
      </c>
      <c r="I708" s="1">
        <v>-1.6849652311971437</v>
      </c>
      <c r="J708" s="1">
        <v>-1.0365921577127282</v>
      </c>
      <c r="K708" s="1">
        <v>1.3300953462922169</v>
      </c>
      <c r="L708" s="1">
        <v>-5.8440000402346891E-2</v>
      </c>
      <c r="M708" s="1">
        <v>0.16682215748523585</v>
      </c>
      <c r="N708" s="1">
        <v>-1.3324089713338909</v>
      </c>
      <c r="O708" s="1">
        <v>0.45694202874789214</v>
      </c>
      <c r="P708" s="1">
        <v>-0.45247082724604121</v>
      </c>
      <c r="Q708" s="1">
        <v>-1.1819744795823439</v>
      </c>
      <c r="R708" s="1">
        <v>-0.50298877769451444</v>
      </c>
      <c r="S708" s="1">
        <v>-0.48320790826923438</v>
      </c>
      <c r="T708" s="1">
        <v>0.51050518207668016</v>
      </c>
      <c r="U708" s="1">
        <v>-0.3753234977469932</v>
      </c>
      <c r="V708" s="3">
        <v>1.4113927606817656</v>
      </c>
    </row>
    <row r="709" spans="2:22" x14ac:dyDescent="0.35">
      <c r="B709" s="9" t="s">
        <v>706</v>
      </c>
      <c r="C709" s="1">
        <v>1.1153604758795808</v>
      </c>
      <c r="D709" s="1">
        <v>-0.36630572449272292</v>
      </c>
      <c r="E709" s="1">
        <v>-0.94636734143271706</v>
      </c>
      <c r="F709" s="1">
        <v>1.303537129182613</v>
      </c>
      <c r="G709" s="1">
        <v>0.1312185212633992</v>
      </c>
      <c r="H709" s="1">
        <v>-0.2692505523237706</v>
      </c>
      <c r="I709" s="1">
        <v>-0.4481488300063069</v>
      </c>
      <c r="J709" s="1">
        <v>-0.82452180036527489</v>
      </c>
      <c r="K709" s="1">
        <v>-1.050884253016561</v>
      </c>
      <c r="L709" s="1">
        <v>-1.0010924717919385</v>
      </c>
      <c r="M709" s="1">
        <v>-0.12106125564571069</v>
      </c>
      <c r="N709" s="1">
        <v>1.2975013338541654</v>
      </c>
      <c r="O709" s="1">
        <v>0.19210852501688577</v>
      </c>
      <c r="P709" s="1">
        <v>-1.2600454391103935</v>
      </c>
      <c r="Q709" s="1">
        <v>-0.19544123145086464</v>
      </c>
      <c r="R709" s="1">
        <v>0.79090637874700198</v>
      </c>
      <c r="S709" s="1">
        <v>-0.57961596890936806</v>
      </c>
      <c r="T709" s="1">
        <v>0.93599298663626429</v>
      </c>
      <c r="U709" s="1">
        <v>0.54058688558405088</v>
      </c>
      <c r="V709" s="3">
        <v>-0.45719991631233314</v>
      </c>
    </row>
    <row r="710" spans="2:22" x14ac:dyDescent="0.35">
      <c r="B710" s="9" t="s">
        <v>707</v>
      </c>
      <c r="C710" s="1">
        <v>0.46631665643096304</v>
      </c>
      <c r="D710" s="1">
        <v>-0.97425611740769735</v>
      </c>
      <c r="E710" s="1">
        <v>-0.36204167993090486</v>
      </c>
      <c r="F710" s="1">
        <v>-0.20373620371543627</v>
      </c>
      <c r="G710" s="1">
        <v>-1.049315131548574</v>
      </c>
      <c r="H710" s="1">
        <v>-0.49863988761900885</v>
      </c>
      <c r="I710" s="1">
        <v>0.29323443309907865</v>
      </c>
      <c r="J710" s="1">
        <v>1.2313370599021318</v>
      </c>
      <c r="K710" s="1">
        <v>0.4366455087676549</v>
      </c>
      <c r="L710" s="1">
        <v>9.6088273608391894E-2</v>
      </c>
      <c r="M710" s="1">
        <v>-1.0168951092608158</v>
      </c>
      <c r="N710" s="1">
        <v>1.0333824086559202</v>
      </c>
      <c r="O710" s="1">
        <v>0.55160056285180115</v>
      </c>
      <c r="P710" s="1">
        <v>-0.99117580307602537</v>
      </c>
      <c r="Q710" s="1">
        <v>0.52902970231126312</v>
      </c>
      <c r="R710" s="1">
        <v>0.22396803958852379</v>
      </c>
      <c r="S710" s="1">
        <v>1.7953224210072776</v>
      </c>
      <c r="T710" s="1">
        <v>-0.47538289203413386</v>
      </c>
      <c r="U710" s="1">
        <v>-0.35381140803382949</v>
      </c>
      <c r="V710" s="3">
        <v>0.22429162065095315</v>
      </c>
    </row>
    <row r="711" spans="2:22" x14ac:dyDescent="0.35">
      <c r="B711" s="9" t="s">
        <v>708</v>
      </c>
      <c r="C711" s="1">
        <v>-0.60368457535648656</v>
      </c>
      <c r="D711" s="1">
        <v>0.87946643339357133</v>
      </c>
      <c r="E711" s="1">
        <v>-0.97131414241887282</v>
      </c>
      <c r="F711" s="1">
        <v>1.4718301393889763</v>
      </c>
      <c r="G711" s="1">
        <v>0.13298396571352333</v>
      </c>
      <c r="H711" s="1">
        <v>1.8235993399648425</v>
      </c>
      <c r="I711" s="1">
        <v>0.12641677224453823</v>
      </c>
      <c r="J711" s="1">
        <v>1.5956838574037746</v>
      </c>
      <c r="K711" s="1">
        <v>0.1972755788898089</v>
      </c>
      <c r="L711" s="1">
        <v>-0.7600974614570376</v>
      </c>
      <c r="M711" s="1">
        <v>0.27402233267153686</v>
      </c>
      <c r="N711" s="1">
        <v>0.33592789061892991</v>
      </c>
      <c r="O711" s="1">
        <v>0.64526020467851897</v>
      </c>
      <c r="P711" s="1">
        <v>-1.639945248327624</v>
      </c>
      <c r="Q711" s="1">
        <v>1.6804704964184645</v>
      </c>
      <c r="R711" s="1">
        <v>-0.67289522119160439</v>
      </c>
      <c r="S711" s="1">
        <v>-0.63297949755182947</v>
      </c>
      <c r="T711" s="1">
        <v>-0.34282709903683684</v>
      </c>
      <c r="U711" s="1">
        <v>0.85620749923882378</v>
      </c>
      <c r="V711" s="3">
        <v>-1.0020248333852959</v>
      </c>
    </row>
    <row r="712" spans="2:22" x14ac:dyDescent="0.35">
      <c r="B712" s="9" t="s">
        <v>709</v>
      </c>
      <c r="C712" s="1">
        <v>7.8145697332091008E-2</v>
      </c>
      <c r="D712" s="1">
        <v>0.85575237330470844</v>
      </c>
      <c r="E712" s="1">
        <v>-0.60059789907778027</v>
      </c>
      <c r="F712" s="1">
        <v>-0.10659579065990789</v>
      </c>
      <c r="G712" s="1">
        <v>0.8265786964281272</v>
      </c>
      <c r="H712" s="1">
        <v>-0.56625555129686289</v>
      </c>
      <c r="I712" s="1">
        <v>4.0743047351838375E-2</v>
      </c>
      <c r="J712" s="1">
        <v>-0.27785546523679538</v>
      </c>
      <c r="K712" s="1">
        <v>-0.12681468453039965</v>
      </c>
      <c r="L712" s="1">
        <v>-8.0249993797566505E-2</v>
      </c>
      <c r="M712" s="1">
        <v>0.36756392200817195</v>
      </c>
      <c r="N712" s="1">
        <v>-0.98008737279099378</v>
      </c>
      <c r="O712" s="1">
        <v>1.1397844858811046</v>
      </c>
      <c r="P712" s="1">
        <v>0.13464288721031972</v>
      </c>
      <c r="Q712" s="1">
        <v>0.68589037181449841</v>
      </c>
      <c r="R712" s="1">
        <v>-0.6011764068388733</v>
      </c>
      <c r="S712" s="1">
        <v>-1.3261726388820332</v>
      </c>
      <c r="T712" s="1">
        <v>-0.72032486330512857</v>
      </c>
      <c r="U712" s="1">
        <v>0.20858324572672407</v>
      </c>
      <c r="V712" s="3">
        <v>-0.45159941363580647</v>
      </c>
    </row>
    <row r="713" spans="2:22" x14ac:dyDescent="0.35">
      <c r="B713" s="9" t="s">
        <v>710</v>
      </c>
      <c r="C713" s="1">
        <v>-0.33977257615040468</v>
      </c>
      <c r="D713" s="1">
        <v>-0.28959948831926002</v>
      </c>
      <c r="E713" s="1">
        <v>-3.3327071172029869E-2</v>
      </c>
      <c r="F713" s="1">
        <v>1.8714531609128184</v>
      </c>
      <c r="G713" s="1">
        <v>-0.53393487301567388</v>
      </c>
      <c r="H713" s="1">
        <v>-1.1045924716321982</v>
      </c>
      <c r="I713" s="1">
        <v>0.86582180950157739</v>
      </c>
      <c r="J713" s="1">
        <v>-0.11723687146663163</v>
      </c>
      <c r="K713" s="1">
        <v>1.212416980953126</v>
      </c>
      <c r="L713" s="1">
        <v>1.1855098125427113</v>
      </c>
      <c r="M713" s="1">
        <v>-0.36402990360100962</v>
      </c>
      <c r="N713" s="1">
        <v>-0.10098327755744037</v>
      </c>
      <c r="O713" s="1">
        <v>-0.82512481432019735</v>
      </c>
      <c r="P713" s="1">
        <v>-0.26315960921485937</v>
      </c>
      <c r="Q713" s="1">
        <v>-0.37299355448764637</v>
      </c>
      <c r="R713" s="1">
        <v>1.0483134009618515</v>
      </c>
      <c r="S713" s="1">
        <v>1.3680257940054614</v>
      </c>
      <c r="T713" s="1">
        <v>-0.12635836386622867</v>
      </c>
      <c r="U713" s="1">
        <v>-0.42716820726049926</v>
      </c>
      <c r="V713" s="3">
        <v>-1.2462843812033138</v>
      </c>
    </row>
    <row r="714" spans="2:22" x14ac:dyDescent="0.35">
      <c r="B714" s="9" t="s">
        <v>711</v>
      </c>
      <c r="C714" s="1">
        <v>-1.7700637833704913</v>
      </c>
      <c r="D714" s="1">
        <v>-0.63359070982293297</v>
      </c>
      <c r="E714" s="1">
        <v>-1.1588285748339551</v>
      </c>
      <c r="F714" s="1">
        <v>0.42286502889627176</v>
      </c>
      <c r="G714" s="1">
        <v>-0.29995173823641952</v>
      </c>
      <c r="H714" s="1">
        <v>6.1815484573136292E-2</v>
      </c>
      <c r="I714" s="1">
        <v>-0.48151043680833999</v>
      </c>
      <c r="J714" s="1">
        <v>-0.74201985853075925</v>
      </c>
      <c r="K714" s="1">
        <v>0.50810755950726449</v>
      </c>
      <c r="L714" s="1">
        <v>0.36019908328963002</v>
      </c>
      <c r="M714" s="1">
        <v>1.5371373923386533</v>
      </c>
      <c r="N714" s="1">
        <v>-0.22548740970165781</v>
      </c>
      <c r="O714" s="1">
        <v>0.1070813323049227</v>
      </c>
      <c r="P714" s="1">
        <v>-1.5745084910991205</v>
      </c>
      <c r="Q714" s="1">
        <v>0.42374351699874724</v>
      </c>
      <c r="R714" s="1">
        <v>0.97377922537904993</v>
      </c>
      <c r="S714" s="1">
        <v>1.1905139979309536</v>
      </c>
      <c r="T714" s="1">
        <v>-2.5581289412178863</v>
      </c>
      <c r="U714" s="1">
        <v>0.13276139963795439</v>
      </c>
      <c r="V714" s="3">
        <v>0.7940367644150168</v>
      </c>
    </row>
    <row r="715" spans="2:22" x14ac:dyDescent="0.35">
      <c r="B715" s="9" t="s">
        <v>712</v>
      </c>
      <c r="C715" s="1">
        <v>1.9525527698628595</v>
      </c>
      <c r="D715" s="1">
        <v>0.60790358293692992</v>
      </c>
      <c r="E715" s="1">
        <v>4.9452198501217848E-2</v>
      </c>
      <c r="F715" s="1">
        <v>-0.46920925562734345</v>
      </c>
      <c r="G715" s="1">
        <v>-0.9203023388599656</v>
      </c>
      <c r="H715" s="1">
        <v>1.6754116312452365</v>
      </c>
      <c r="I715" s="1">
        <v>1.5324585304990033</v>
      </c>
      <c r="J715" s="1">
        <v>-0.19442391044542084</v>
      </c>
      <c r="K715" s="1">
        <v>0.68352944726018483</v>
      </c>
      <c r="L715" s="1">
        <v>-0.16621175360542589</v>
      </c>
      <c r="M715" s="1">
        <v>0.63128320294013385</v>
      </c>
      <c r="N715" s="1">
        <v>0.77431999794283302</v>
      </c>
      <c r="O715" s="1">
        <v>-1.1170823373435517</v>
      </c>
      <c r="P715" s="1">
        <v>-0.78155913805752197</v>
      </c>
      <c r="Q715" s="1">
        <v>1.0224571765826209</v>
      </c>
      <c r="R715" s="1">
        <v>0.23716482413509321</v>
      </c>
      <c r="S715" s="1">
        <v>0.46416351328224914</v>
      </c>
      <c r="T715" s="1">
        <v>-0.77601552235840765</v>
      </c>
      <c r="U715" s="1">
        <v>-0.42666555568043413</v>
      </c>
      <c r="V715" s="3">
        <v>-1.2647744396741565</v>
      </c>
    </row>
    <row r="716" spans="2:22" x14ac:dyDescent="0.35">
      <c r="B716" s="9" t="s">
        <v>713</v>
      </c>
      <c r="C716" s="1">
        <v>2.0459035347274943</v>
      </c>
      <c r="D716" s="1">
        <v>1.7858134271464257</v>
      </c>
      <c r="E716" s="1">
        <v>0.67387766234105151</v>
      </c>
      <c r="F716" s="1">
        <v>9.2866973757513085E-2</v>
      </c>
      <c r="G716" s="1">
        <v>-0.30097590306451727</v>
      </c>
      <c r="H716" s="1">
        <v>2.7509890219198405E-2</v>
      </c>
      <c r="I716" s="1">
        <v>1.0489360802888259</v>
      </c>
      <c r="J716" s="1">
        <v>0.61541323923638691</v>
      </c>
      <c r="K716" s="1">
        <v>0.64512201051167573</v>
      </c>
      <c r="L716" s="1">
        <v>1.5946909802805451</v>
      </c>
      <c r="M716" s="1">
        <v>1.3584087614338713</v>
      </c>
      <c r="N716" s="1">
        <v>2.1772820689930454</v>
      </c>
      <c r="O716" s="1">
        <v>-2.2112215863257179</v>
      </c>
      <c r="P716" s="1">
        <v>1.0233707682193773</v>
      </c>
      <c r="Q716" s="1">
        <v>0.40772546994929121</v>
      </c>
      <c r="R716" s="1">
        <v>-1.6620947136075781</v>
      </c>
      <c r="S716" s="1">
        <v>-0.65828897713928658</v>
      </c>
      <c r="T716" s="1">
        <v>0.57335619359721091</v>
      </c>
      <c r="U716" s="1">
        <v>-0.59722216489599389</v>
      </c>
      <c r="V716" s="3">
        <v>0.9073852837332701</v>
      </c>
    </row>
    <row r="717" spans="2:22" x14ac:dyDescent="0.35">
      <c r="B717" s="9" t="s">
        <v>714</v>
      </c>
      <c r="C717" s="1">
        <v>-0.59176552389636561</v>
      </c>
      <c r="D717" s="1">
        <v>-0.61826118273760244</v>
      </c>
      <c r="E717" s="1">
        <v>-0.83429576609948886</v>
      </c>
      <c r="F717" s="1">
        <v>0.65576186568933648</v>
      </c>
      <c r="G717" s="1">
        <v>-0.29510814552775438</v>
      </c>
      <c r="H717" s="1">
        <v>0.25168847904764508</v>
      </c>
      <c r="I717" s="1">
        <v>0.47744495708188922</v>
      </c>
      <c r="J717" s="1">
        <v>0.54981431973373385</v>
      </c>
      <c r="K717" s="1">
        <v>-0.58670259303966721</v>
      </c>
      <c r="L717" s="1">
        <v>-0.59818203183518825</v>
      </c>
      <c r="M717" s="1">
        <v>0.34056511744967799</v>
      </c>
      <c r="N717" s="1">
        <v>0.3709448400739086</v>
      </c>
      <c r="O717" s="1">
        <v>-0.77583174629232321</v>
      </c>
      <c r="P717" s="1">
        <v>-0.56699915521191857</v>
      </c>
      <c r="Q717" s="1">
        <v>1.0037267120106179</v>
      </c>
      <c r="R717" s="1">
        <v>1.892215185104092</v>
      </c>
      <c r="S717" s="1">
        <v>0.95515878600435788</v>
      </c>
      <c r="T717" s="1">
        <v>0.71397106480120109</v>
      </c>
      <c r="U717" s="1">
        <v>-0.55552767903379974</v>
      </c>
      <c r="V717" s="3">
        <v>-0.59397798369543009</v>
      </c>
    </row>
    <row r="718" spans="2:22" x14ac:dyDescent="0.35">
      <c r="B718" s="9" t="s">
        <v>715</v>
      </c>
      <c r="C718" s="1">
        <v>0.57917432109227496</v>
      </c>
      <c r="D718" s="1">
        <v>-1.2012272383490985</v>
      </c>
      <c r="E718" s="1">
        <v>0.15342354547923928</v>
      </c>
      <c r="F718" s="1">
        <v>-0.23710121446891666</v>
      </c>
      <c r="G718" s="1">
        <v>1.588850193403738</v>
      </c>
      <c r="H718" s="1">
        <v>-0.71765688720608045</v>
      </c>
      <c r="I718" s="1">
        <v>-6.6760842133597814E-2</v>
      </c>
      <c r="J718" s="1">
        <v>2.5287569055235655</v>
      </c>
      <c r="K718" s="1">
        <v>-7.8174896221189394E-2</v>
      </c>
      <c r="L718" s="1">
        <v>-0.58739513427863121</v>
      </c>
      <c r="M718" s="1">
        <v>0.15339982121281784</v>
      </c>
      <c r="N718" s="1">
        <v>1.6379411681722618</v>
      </c>
      <c r="O718" s="1">
        <v>0.83627501471619781</v>
      </c>
      <c r="P718" s="1">
        <v>-0.95858491983737681</v>
      </c>
      <c r="Q718" s="1">
        <v>1.7354498926557826</v>
      </c>
      <c r="R718" s="1">
        <v>1.7464095893070992</v>
      </c>
      <c r="S718" s="1">
        <v>-1.8720468668020938</v>
      </c>
      <c r="T718" s="1">
        <v>1.9970105639408104</v>
      </c>
      <c r="U718" s="1">
        <v>0.11430303752293502</v>
      </c>
      <c r="V718" s="3">
        <v>1.2746273450497412</v>
      </c>
    </row>
    <row r="719" spans="2:22" x14ac:dyDescent="0.35">
      <c r="B719" s="9" t="s">
        <v>716</v>
      </c>
      <c r="C719" s="1">
        <v>1.8116012133695303</v>
      </c>
      <c r="D719" s="1">
        <v>2.9035523976534128</v>
      </c>
      <c r="E719" s="1">
        <v>-0.86532866461381797</v>
      </c>
      <c r="F719" s="1">
        <v>-1.5740251508705949</v>
      </c>
      <c r="G719" s="1">
        <v>-9.7085957023672176E-2</v>
      </c>
      <c r="H719" s="1">
        <v>-0.50206274484480018</v>
      </c>
      <c r="I719" s="1">
        <v>-1.8984402722324059</v>
      </c>
      <c r="J719" s="1">
        <v>-5.1129949946525657E-2</v>
      </c>
      <c r="K719" s="1">
        <v>1.8144526174117106</v>
      </c>
      <c r="L719" s="1">
        <v>-4.3560745568995973E-2</v>
      </c>
      <c r="M719" s="1">
        <v>0.87345006744219356</v>
      </c>
      <c r="N719" s="1">
        <v>-1.849803793978181E-2</v>
      </c>
      <c r="O719" s="1">
        <v>0.20385083396276821</v>
      </c>
      <c r="P719" s="1">
        <v>0.83511137360407706</v>
      </c>
      <c r="Q719" s="1">
        <v>3.382221227334288E-2</v>
      </c>
      <c r="R719" s="1">
        <v>-0.49795233712193843</v>
      </c>
      <c r="S719" s="1">
        <v>-0.37759085651845986</v>
      </c>
      <c r="T719" s="1">
        <v>-4.2254105438866943E-2</v>
      </c>
      <c r="U719" s="1">
        <v>-1.6372271637736728</v>
      </c>
      <c r="V719" s="3">
        <v>-0.71395489931509548</v>
      </c>
    </row>
    <row r="720" spans="2:22" x14ac:dyDescent="0.35">
      <c r="B720" s="9" t="s">
        <v>717</v>
      </c>
      <c r="C720" s="1">
        <v>-0.83577492262993835</v>
      </c>
      <c r="D720" s="1">
        <v>0.93908306832138577</v>
      </c>
      <c r="E720" s="1">
        <v>1.6946059374677855</v>
      </c>
      <c r="F720" s="1">
        <v>-0.21148567446165115</v>
      </c>
      <c r="G720" s="1">
        <v>0.74736216582904413</v>
      </c>
      <c r="H720" s="1">
        <v>-1.1077167133320787</v>
      </c>
      <c r="I720" s="1">
        <v>-0.88357025961508706</v>
      </c>
      <c r="J720" s="1">
        <v>-0.82659899655913249</v>
      </c>
      <c r="K720" s="1">
        <v>1.143372277467924</v>
      </c>
      <c r="L720" s="1">
        <v>0.11950021522745938</v>
      </c>
      <c r="M720" s="1">
        <v>-0.18162350536514613</v>
      </c>
      <c r="N720" s="1">
        <v>0.55253645963035292</v>
      </c>
      <c r="O720" s="1">
        <v>-1.0249456010082116</v>
      </c>
      <c r="P720" s="1">
        <v>0.76563529283898568</v>
      </c>
      <c r="Q720" s="1">
        <v>-0.92050188851218095</v>
      </c>
      <c r="R720" s="1">
        <v>-2.0500323361585902</v>
      </c>
      <c r="S720" s="1">
        <v>2.4296294347334344</v>
      </c>
      <c r="T720" s="1">
        <v>1.6453173657203686</v>
      </c>
      <c r="U720" s="1">
        <v>0.53739145346172301</v>
      </c>
      <c r="V720" s="3">
        <v>0.10608347804272965</v>
      </c>
    </row>
    <row r="721" spans="2:22" x14ac:dyDescent="0.35">
      <c r="B721" s="9" t="s">
        <v>718</v>
      </c>
      <c r="C721" s="1">
        <v>-1.8581489082439989E-2</v>
      </c>
      <c r="D721" s="1">
        <v>1.2659091058600795</v>
      </c>
      <c r="E721" s="1">
        <v>-5.6911828841029403E-2</v>
      </c>
      <c r="F721" s="1">
        <v>-1.0031813668144345</v>
      </c>
      <c r="G721" s="1">
        <v>0.88867443041540284</v>
      </c>
      <c r="H721" s="1">
        <v>-1.6855522594788042</v>
      </c>
      <c r="I721" s="1">
        <v>-1.6634298517186967</v>
      </c>
      <c r="J721" s="1">
        <v>-0.70255087668405991</v>
      </c>
      <c r="K721" s="1">
        <v>1.3895846641827274</v>
      </c>
      <c r="L721" s="1">
        <v>0.10193383850461364</v>
      </c>
      <c r="M721" s="1">
        <v>0.59163853786177811</v>
      </c>
      <c r="N721" s="1">
        <v>0.47984219146065871</v>
      </c>
      <c r="O721" s="1">
        <v>-1.2653591518261886</v>
      </c>
      <c r="P721" s="1">
        <v>2.8473413323762502</v>
      </c>
      <c r="Q721" s="1">
        <v>0.15406515915823155</v>
      </c>
      <c r="R721" s="1">
        <v>1.3266590574374331</v>
      </c>
      <c r="S721" s="1">
        <v>1.1701011975561224</v>
      </c>
      <c r="T721" s="1">
        <v>-0.38619956019500284</v>
      </c>
      <c r="U721" s="1">
        <v>1.2709460835612392</v>
      </c>
      <c r="V721" s="3">
        <v>1.2561845069475832</v>
      </c>
    </row>
    <row r="722" spans="2:22" x14ac:dyDescent="0.35">
      <c r="B722" s="9" t="s">
        <v>719</v>
      </c>
      <c r="C722" s="1">
        <v>-8.5769765866546166E-2</v>
      </c>
      <c r="D722" s="1">
        <v>6.9770638597380072E-2</v>
      </c>
      <c r="E722" s="1">
        <v>-0.71173118296030757</v>
      </c>
      <c r="F722" s="1">
        <v>1.7797523848353325</v>
      </c>
      <c r="G722" s="1">
        <v>-0.88778427769182211</v>
      </c>
      <c r="H722" s="1">
        <v>8.2375661927285571E-2</v>
      </c>
      <c r="I722" s="1">
        <v>-1.4118438948810519</v>
      </c>
      <c r="J722" s="1">
        <v>1.5026062976875791</v>
      </c>
      <c r="K722" s="1">
        <v>0.69575520317565775</v>
      </c>
      <c r="L722" s="1">
        <v>-0.99539326637771419</v>
      </c>
      <c r="M722" s="1">
        <v>1.1435322583979526</v>
      </c>
      <c r="N722" s="1">
        <v>0.27843113859355839</v>
      </c>
      <c r="O722" s="1">
        <v>0.6048758534630666</v>
      </c>
      <c r="P722" s="1">
        <v>-2.9024244169830027</v>
      </c>
      <c r="Q722" s="1">
        <v>1.0467874638022867</v>
      </c>
      <c r="R722" s="1">
        <v>-0.10260423523564489</v>
      </c>
      <c r="S722" s="1">
        <v>-0.58674804444284268</v>
      </c>
      <c r="T722" s="1">
        <v>0.25015001676416732</v>
      </c>
      <c r="U722" s="1">
        <v>-1.3099610623197839</v>
      </c>
      <c r="V722" s="3">
        <v>1.7320767099050209</v>
      </c>
    </row>
    <row r="723" spans="2:22" x14ac:dyDescent="0.35">
      <c r="B723" s="9" t="s">
        <v>720</v>
      </c>
      <c r="C723" s="1">
        <v>-0.86297293473055325</v>
      </c>
      <c r="D723" s="1">
        <v>-4.7263998383116596E-2</v>
      </c>
      <c r="E723" s="1">
        <v>-0.521520196893139</v>
      </c>
      <c r="F723" s="1">
        <v>-0.79358984757958762</v>
      </c>
      <c r="G723" s="1">
        <v>-0.51561096287132524</v>
      </c>
      <c r="H723" s="1">
        <v>-0.17446883314764597</v>
      </c>
      <c r="I723" s="1">
        <v>-0.67540903923148599</v>
      </c>
      <c r="J723" s="1">
        <v>-0.22123744438931028</v>
      </c>
      <c r="K723" s="1">
        <v>0.12477436046758475</v>
      </c>
      <c r="L723" s="1">
        <v>1.6424421394650737</v>
      </c>
      <c r="M723" s="1">
        <v>0.73735061283897518</v>
      </c>
      <c r="N723" s="1">
        <v>-0.43829851856612995</v>
      </c>
      <c r="O723" s="1">
        <v>-0.72100463074313725</v>
      </c>
      <c r="P723" s="1">
        <v>0.22752600246801483</v>
      </c>
      <c r="Q723" s="1">
        <v>0.60949802356410709</v>
      </c>
      <c r="R723" s="1">
        <v>-0.32065369847081099</v>
      </c>
      <c r="S723" s="1">
        <v>0.19598125036419436</v>
      </c>
      <c r="T723" s="1">
        <v>-8.7434657627881926E-2</v>
      </c>
      <c r="U723" s="1">
        <v>-0.4414271830474506</v>
      </c>
      <c r="V723" s="3">
        <v>1.835256042898084</v>
      </c>
    </row>
    <row r="724" spans="2:22" x14ac:dyDescent="0.35">
      <c r="B724" s="9" t="s">
        <v>721</v>
      </c>
      <c r="C724" s="1">
        <v>0.15357622649628724</v>
      </c>
      <c r="D724" s="1">
        <v>-0.74967387557759968</v>
      </c>
      <c r="E724" s="1">
        <v>-0.21027400610883609</v>
      </c>
      <c r="F724" s="1">
        <v>-0.89930993721082997</v>
      </c>
      <c r="G724" s="1">
        <v>0.66907278702683148</v>
      </c>
      <c r="H724" s="1">
        <v>0.829751385832184</v>
      </c>
      <c r="I724" s="1">
        <v>0.2786200789715545</v>
      </c>
      <c r="J724" s="1">
        <v>0.7534492258077029</v>
      </c>
      <c r="K724" s="1">
        <v>0.25776923514545652</v>
      </c>
      <c r="L724" s="1">
        <v>-3.1741378489050787E-2</v>
      </c>
      <c r="M724" s="1">
        <v>0.21709509414088415</v>
      </c>
      <c r="N724" s="1">
        <v>-0.45705414001494138</v>
      </c>
      <c r="O724" s="1">
        <v>1.9264682381938401</v>
      </c>
      <c r="P724" s="1">
        <v>2.8480742800319545</v>
      </c>
      <c r="Q724" s="1">
        <v>-1.5342499124845177</v>
      </c>
      <c r="R724" s="1">
        <v>-1.4213448516398324</v>
      </c>
      <c r="S724" s="1">
        <v>-1.1567107973779358</v>
      </c>
      <c r="T724" s="1">
        <v>-1.354055099984222</v>
      </c>
      <c r="U724" s="1">
        <v>7.1706737649011601E-2</v>
      </c>
      <c r="V724" s="3">
        <v>0.67016892556489149</v>
      </c>
    </row>
    <row r="725" spans="2:22" x14ac:dyDescent="0.35">
      <c r="B725" s="9" t="s">
        <v>722</v>
      </c>
      <c r="C725" s="1">
        <v>1.0623141891849655</v>
      </c>
      <c r="D725" s="1">
        <v>0.12623116025339531</v>
      </c>
      <c r="E725" s="1">
        <v>-1.142382717801421</v>
      </c>
      <c r="F725" s="1">
        <v>1.0935661997308903</v>
      </c>
      <c r="G725" s="1">
        <v>2.418954762539236</v>
      </c>
      <c r="H725" s="1">
        <v>0.2094655996072024</v>
      </c>
      <c r="I725" s="1">
        <v>-0.98833933668989393</v>
      </c>
      <c r="J725" s="1">
        <v>-1.3842932762600029</v>
      </c>
      <c r="K725" s="1">
        <v>-0.78635451136317636</v>
      </c>
      <c r="L725" s="1">
        <v>-2.2725348062171533</v>
      </c>
      <c r="M725" s="1">
        <v>-0.48456356322863625</v>
      </c>
      <c r="N725" s="1">
        <v>0.30750199565225445</v>
      </c>
      <c r="O725" s="1">
        <v>0.15842554942146569</v>
      </c>
      <c r="P725" s="1">
        <v>0.51974249575112597</v>
      </c>
      <c r="Q725" s="1">
        <v>0.63582103946626967</v>
      </c>
      <c r="R725" s="1">
        <v>0.23218576858044904</v>
      </c>
      <c r="S725" s="1">
        <v>0.31602665183782142</v>
      </c>
      <c r="T725" s="1">
        <v>0.2784098473345159</v>
      </c>
      <c r="U725" s="1">
        <v>1.2151063983571406</v>
      </c>
      <c r="V725" s="3">
        <v>1.9861944317346367</v>
      </c>
    </row>
    <row r="726" spans="2:22" x14ac:dyDescent="0.35">
      <c r="B726" s="9" t="s">
        <v>723</v>
      </c>
      <c r="C726" s="1">
        <v>-1.6909820207859174</v>
      </c>
      <c r="D726" s="1">
        <v>0.18836171238363311</v>
      </c>
      <c r="E726" s="1">
        <v>0.75608750495446686</v>
      </c>
      <c r="F726" s="1">
        <v>-2.4911116351919875</v>
      </c>
      <c r="G726" s="1">
        <v>0.92199596980426202</v>
      </c>
      <c r="H726" s="1">
        <v>-0.11569100224091917</v>
      </c>
      <c r="I726" s="1">
        <v>0.31392123906144648</v>
      </c>
      <c r="J726" s="1">
        <v>0.91923566752122077</v>
      </c>
      <c r="K726" s="1">
        <v>-0.77231832223589947</v>
      </c>
      <c r="L726" s="1">
        <v>0.17745904652812361</v>
      </c>
      <c r="M726" s="1">
        <v>0.1667629764999167</v>
      </c>
      <c r="N726" s="1">
        <v>-1.6078222850727846</v>
      </c>
      <c r="O726" s="1">
        <v>1.6456574440203406</v>
      </c>
      <c r="P726" s="1">
        <v>0.48868921387791242</v>
      </c>
      <c r="Q726" s="1">
        <v>-2.4110086420339325</v>
      </c>
      <c r="R726" s="1">
        <v>-0.49011804685366878</v>
      </c>
      <c r="S726" s="1">
        <v>0.59258927955963203</v>
      </c>
      <c r="T726" s="1">
        <v>0.13254995980315235</v>
      </c>
      <c r="U726" s="1">
        <v>0.39423514718970026</v>
      </c>
      <c r="V726" s="3">
        <v>0.41015783542761824</v>
      </c>
    </row>
    <row r="727" spans="2:22" x14ac:dyDescent="0.35">
      <c r="B727" s="9" t="s">
        <v>724</v>
      </c>
      <c r="C727" s="1">
        <v>-0.50237766793165939</v>
      </c>
      <c r="D727" s="1">
        <v>1.7255829300661043</v>
      </c>
      <c r="E727" s="1">
        <v>0.59411502239433744</v>
      </c>
      <c r="F727" s="1">
        <v>-0.60452128053606036</v>
      </c>
      <c r="G727" s="1">
        <v>1.255189943203169</v>
      </c>
      <c r="H727" s="1">
        <v>-0.76240671680835592</v>
      </c>
      <c r="I727" s="1">
        <v>-1.1735221316182596</v>
      </c>
      <c r="J727" s="1">
        <v>0.58606185500834984</v>
      </c>
      <c r="K727" s="1">
        <v>-1.6333106580629648</v>
      </c>
      <c r="L727" s="1">
        <v>0.12709331566909746</v>
      </c>
      <c r="M727" s="1">
        <v>-9.7127352808035028E-2</v>
      </c>
      <c r="N727" s="1">
        <v>5.2182582525217168E-4</v>
      </c>
      <c r="O727" s="1">
        <v>-1.7050632927803504</v>
      </c>
      <c r="P727" s="1">
        <v>0.44050709355820394</v>
      </c>
      <c r="Q727" s="1">
        <v>-0.12533973497721931</v>
      </c>
      <c r="R727" s="1">
        <v>0.83820227530992775</v>
      </c>
      <c r="S727" s="1">
        <v>-0.72702269787785945</v>
      </c>
      <c r="T727" s="1">
        <v>-1.3263279690545533</v>
      </c>
      <c r="U727" s="1">
        <v>-0.26472217470551473</v>
      </c>
      <c r="V727" s="3">
        <v>0.44095249662963998</v>
      </c>
    </row>
    <row r="728" spans="2:22" x14ac:dyDescent="0.35">
      <c r="B728" s="9" t="s">
        <v>725</v>
      </c>
      <c r="C728" s="1">
        <v>-0.75743814782113561</v>
      </c>
      <c r="D728" s="1">
        <v>0.71655365146497618</v>
      </c>
      <c r="E728" s="1">
        <v>-1.4264877243699883</v>
      </c>
      <c r="F728" s="1">
        <v>1.392650117734531</v>
      </c>
      <c r="G728" s="1">
        <v>-0.39676126643959791</v>
      </c>
      <c r="H728" s="1">
        <v>1.2095702206755732</v>
      </c>
      <c r="I728" s="1">
        <v>7.8763939247191952E-2</v>
      </c>
      <c r="J728" s="1">
        <v>0.72718473106129566</v>
      </c>
      <c r="K728" s="1">
        <v>-0.52023093408995935</v>
      </c>
      <c r="L728" s="1">
        <v>-0.86890749245307075</v>
      </c>
      <c r="M728" s="1">
        <v>-0.12731719460942509</v>
      </c>
      <c r="N728" s="1">
        <v>0.45869337865588966</v>
      </c>
      <c r="O728" s="1">
        <v>-1.7699647360295481</v>
      </c>
      <c r="P728" s="1">
        <v>-0.22119316045079354</v>
      </c>
      <c r="Q728" s="1">
        <v>0.89804443372117659</v>
      </c>
      <c r="R728" s="1">
        <v>-1.2500588576029861</v>
      </c>
      <c r="S728" s="1">
        <v>-0.32584201410472963</v>
      </c>
      <c r="T728" s="1">
        <v>-0.98490701378674472</v>
      </c>
      <c r="U728" s="1">
        <v>1.8360453000707797</v>
      </c>
      <c r="V728" s="3">
        <v>-0.42127036611504071</v>
      </c>
    </row>
    <row r="729" spans="2:22" x14ac:dyDescent="0.35">
      <c r="B729" s="9" t="s">
        <v>726</v>
      </c>
      <c r="C729" s="1">
        <v>1.4377908486510587</v>
      </c>
      <c r="D729" s="1">
        <v>-1.2535192110108788</v>
      </c>
      <c r="E729" s="1">
        <v>-0.97549479489595969</v>
      </c>
      <c r="F729" s="1">
        <v>0.20335955334802353</v>
      </c>
      <c r="G729" s="1">
        <v>-0.58698257204486737</v>
      </c>
      <c r="H729" s="1">
        <v>-3.5627101467646263E-2</v>
      </c>
      <c r="I729" s="1">
        <v>-1.2805417276189608</v>
      </c>
      <c r="J729" s="1">
        <v>0.87689240333673357</v>
      </c>
      <c r="K729" s="1">
        <v>-1.0720662620090999</v>
      </c>
      <c r="L729" s="1">
        <v>-0.51586467496300281</v>
      </c>
      <c r="M729" s="1">
        <v>-1.2575841180459202</v>
      </c>
      <c r="N729" s="1">
        <v>-0.96039498157877423</v>
      </c>
      <c r="O729" s="1">
        <v>0.99682013905384215</v>
      </c>
      <c r="P729" s="1">
        <v>1.7623292730657754</v>
      </c>
      <c r="Q729" s="1">
        <v>0.2609910827781699</v>
      </c>
      <c r="R729" s="1">
        <v>-8.3051930899877016E-2</v>
      </c>
      <c r="S729" s="1">
        <v>0.42387932655318195</v>
      </c>
      <c r="T729" s="1">
        <v>-0.11470302897146122</v>
      </c>
      <c r="U729" s="1">
        <v>-0.11859851655305287</v>
      </c>
      <c r="V729" s="3">
        <v>0.47238870258488846</v>
      </c>
    </row>
    <row r="730" spans="2:22" x14ac:dyDescent="0.35">
      <c r="B730" s="9" t="s">
        <v>727</v>
      </c>
      <c r="C730" s="1">
        <v>0.30524278445753655</v>
      </c>
      <c r="D730" s="1">
        <v>-0.30328117265714866</v>
      </c>
      <c r="E730" s="1">
        <v>-5.9945593181797312E-2</v>
      </c>
      <c r="F730" s="1">
        <v>1.4979102968921181</v>
      </c>
      <c r="G730" s="1">
        <v>-0.35545255912159152</v>
      </c>
      <c r="H730" s="1">
        <v>-0.83309146305827231</v>
      </c>
      <c r="I730" s="1">
        <v>-2.0101615056101632</v>
      </c>
      <c r="J730" s="1">
        <v>-1.4415044263077859</v>
      </c>
      <c r="K730" s="1">
        <v>1.6381955327557169</v>
      </c>
      <c r="L730" s="1">
        <v>-0.15762198054994034</v>
      </c>
      <c r="M730" s="1">
        <v>0.23221269441653039</v>
      </c>
      <c r="N730" s="1">
        <v>-1.3458089323665001</v>
      </c>
      <c r="O730" s="1">
        <v>-0.5959035059628397</v>
      </c>
      <c r="P730" s="1">
        <v>0.27182707857019445</v>
      </c>
      <c r="Q730" s="1">
        <v>0.87858227843547332</v>
      </c>
      <c r="R730" s="1">
        <v>1.5140234922385301</v>
      </c>
      <c r="S730" s="1">
        <v>-0.56059668296381793</v>
      </c>
      <c r="T730" s="1">
        <v>0.92444732263866225</v>
      </c>
      <c r="U730" s="1">
        <v>0.19150965229498773</v>
      </c>
      <c r="V730" s="3">
        <v>1.2766849511469669</v>
      </c>
    </row>
    <row r="731" spans="2:22" x14ac:dyDescent="0.35">
      <c r="B731" s="9" t="s">
        <v>728</v>
      </c>
      <c r="C731" s="1">
        <v>0.31342552450282452</v>
      </c>
      <c r="D731" s="1">
        <v>-2.2533865343310073</v>
      </c>
      <c r="E731" s="1">
        <v>-6.8887038046243604E-2</v>
      </c>
      <c r="F731" s="1">
        <v>1.4125092088547708</v>
      </c>
      <c r="G731" s="1">
        <v>0.7162114381648923</v>
      </c>
      <c r="H731" s="1">
        <v>2.9208079197197884E-2</v>
      </c>
      <c r="I731" s="1">
        <v>0.35740624109750546</v>
      </c>
      <c r="J731" s="1">
        <v>-1.9560585052125019</v>
      </c>
      <c r="K731" s="1">
        <v>2.1580654859364188</v>
      </c>
      <c r="L731" s="1">
        <v>0.2106112803371159</v>
      </c>
      <c r="M731" s="1">
        <v>-0.88216658903430023</v>
      </c>
      <c r="N731" s="1">
        <v>-1.3032574309128393</v>
      </c>
      <c r="O731" s="1">
        <v>-0.1285575895975217</v>
      </c>
      <c r="P731" s="1">
        <v>-2.1129023896578438</v>
      </c>
      <c r="Q731" s="1">
        <v>1.4928514176331438</v>
      </c>
      <c r="R731" s="1">
        <v>2.0466028356378554</v>
      </c>
      <c r="S731" s="1">
        <v>-0.68855388766281367</v>
      </c>
      <c r="T731" s="1">
        <v>0.13516292201363411</v>
      </c>
      <c r="U731" s="1">
        <v>1.508923579698064</v>
      </c>
      <c r="V731" s="3">
        <v>1.253035790668283</v>
      </c>
    </row>
    <row r="732" spans="2:22" x14ac:dyDescent="0.35">
      <c r="B732" s="9" t="s">
        <v>729</v>
      </c>
      <c r="C732" s="1">
        <v>-0.15226498486954507</v>
      </c>
      <c r="D732" s="1">
        <v>-1.1169665589475368</v>
      </c>
      <c r="E732" s="1">
        <v>-1.8969365127567259</v>
      </c>
      <c r="F732" s="1">
        <v>0.672221835271957</v>
      </c>
      <c r="G732" s="1">
        <v>0.94956115150443265</v>
      </c>
      <c r="H732" s="1">
        <v>-0.30268360377557768</v>
      </c>
      <c r="I732" s="1">
        <v>0.19954605302879541</v>
      </c>
      <c r="J732" s="1">
        <v>-0.97608813783980364</v>
      </c>
      <c r="K732" s="1">
        <v>-1.9393484676727132E-2</v>
      </c>
      <c r="L732" s="1">
        <v>1.6148754195406596</v>
      </c>
      <c r="M732" s="1">
        <v>9.0430994083710331E-2</v>
      </c>
      <c r="N732" s="1">
        <v>1.4223847738593438</v>
      </c>
      <c r="O732" s="1">
        <v>-0.7460559982754652</v>
      </c>
      <c r="P732" s="1">
        <v>-2.2197535219769509</v>
      </c>
      <c r="Q732" s="1">
        <v>-1.7710099715422123</v>
      </c>
      <c r="R732" s="1">
        <v>0.53075514192580042</v>
      </c>
      <c r="S732" s="1">
        <v>0.10191489567323145</v>
      </c>
      <c r="T732" s="1">
        <v>-0.66357440500501019</v>
      </c>
      <c r="U732" s="1">
        <v>-0.31280150385949546</v>
      </c>
      <c r="V732" s="3">
        <v>7.2188454345081731E-3</v>
      </c>
    </row>
    <row r="733" spans="2:22" x14ac:dyDescent="0.35">
      <c r="B733" s="9" t="s">
        <v>730</v>
      </c>
      <c r="C733" s="1">
        <v>-0.26726640728343348</v>
      </c>
      <c r="D733" s="1">
        <v>-1.2823031818550352</v>
      </c>
      <c r="E733" s="1">
        <v>0.40059779979546639</v>
      </c>
      <c r="F733" s="1">
        <v>-1.660142781381619</v>
      </c>
      <c r="G733" s="1">
        <v>-0.52756423699440413</v>
      </c>
      <c r="H733" s="1">
        <v>-4.6251334673509142E-2</v>
      </c>
      <c r="I733" s="1">
        <v>0.1440824586949295</v>
      </c>
      <c r="J733" s="1">
        <v>-0.10475998260781354</v>
      </c>
      <c r="K733" s="1">
        <v>1.9386067842158059</v>
      </c>
      <c r="L733" s="1">
        <v>-0.8943905856437161</v>
      </c>
      <c r="M733" s="1">
        <v>-6.3501993472460938E-2</v>
      </c>
      <c r="N733" s="1">
        <v>-0.92591890188201764</v>
      </c>
      <c r="O733" s="1">
        <v>0.760289387480521</v>
      </c>
      <c r="P733" s="1">
        <v>-1.4238218196870858</v>
      </c>
      <c r="Q733" s="1">
        <v>-0.44253755878468354</v>
      </c>
      <c r="R733" s="1">
        <v>0.89659381061712184</v>
      </c>
      <c r="S733" s="1">
        <v>0.68940223827827507</v>
      </c>
      <c r="T733" s="1">
        <v>-0.558374109796548</v>
      </c>
      <c r="U733" s="1">
        <v>-1.4853802481662177</v>
      </c>
      <c r="V733" s="3">
        <v>-1.2435213980735964</v>
      </c>
    </row>
    <row r="734" spans="2:22" x14ac:dyDescent="0.35">
      <c r="B734" s="9" t="s">
        <v>731</v>
      </c>
      <c r="C734" s="1">
        <v>0.85988803881793019</v>
      </c>
      <c r="D734" s="1">
        <v>0.44547930316554257</v>
      </c>
      <c r="E734" s="1">
        <v>0.73624107897404278</v>
      </c>
      <c r="F734" s="1">
        <v>-1.5312506589140851</v>
      </c>
      <c r="G734" s="1">
        <v>1.3712885746894827</v>
      </c>
      <c r="H734" s="1">
        <v>4.2589633819854984E-2</v>
      </c>
      <c r="I734" s="1">
        <v>-0.31747478700599419</v>
      </c>
      <c r="J734" s="1">
        <v>-1.9006227735080059</v>
      </c>
      <c r="K734" s="1">
        <v>1.6538713454675449</v>
      </c>
      <c r="L734" s="1">
        <v>-0.95895104981702173</v>
      </c>
      <c r="M734" s="1">
        <v>1.2514031010825206</v>
      </c>
      <c r="N734" s="1">
        <v>0.874609436739334</v>
      </c>
      <c r="O734" s="1">
        <v>-0.23071937508995702</v>
      </c>
      <c r="P734" s="1">
        <v>-0.23974157020110998</v>
      </c>
      <c r="Q734" s="1">
        <v>-0.38722641432194516</v>
      </c>
      <c r="R734" s="1">
        <v>-1.0773731171652776</v>
      </c>
      <c r="S734" s="1">
        <v>-1.8416378560695792</v>
      </c>
      <c r="T734" s="1">
        <v>0.56212628365152206</v>
      </c>
      <c r="U734" s="1">
        <v>0.7274784354571574</v>
      </c>
      <c r="V734" s="3">
        <v>-0.92444598514348053</v>
      </c>
    </row>
    <row r="735" spans="2:22" x14ac:dyDescent="0.35">
      <c r="B735" s="9" t="s">
        <v>732</v>
      </c>
      <c r="C735" s="1">
        <v>-0.87420861657174376</v>
      </c>
      <c r="D735" s="1">
        <v>0.38272176175626144</v>
      </c>
      <c r="E735" s="1">
        <v>2.3710948110798422</v>
      </c>
      <c r="F735" s="1">
        <v>-1.3787838317334136</v>
      </c>
      <c r="G735" s="1">
        <v>-0.49804415068903207</v>
      </c>
      <c r="H735" s="1">
        <v>-1.0240785979313509E-2</v>
      </c>
      <c r="I735" s="1">
        <v>-0.19926653443193199</v>
      </c>
      <c r="J735" s="1">
        <v>-0.41897632784544309</v>
      </c>
      <c r="K735" s="1">
        <v>-1.3158528657347017</v>
      </c>
      <c r="L735" s="1">
        <v>-1.0112223469931014</v>
      </c>
      <c r="M735" s="1">
        <v>-1.0307114351661211</v>
      </c>
      <c r="N735" s="1">
        <v>-0.76065177888647162</v>
      </c>
      <c r="O735" s="1">
        <v>1.0633504218111533E-2</v>
      </c>
      <c r="P735" s="1">
        <v>0.20388947566015458</v>
      </c>
      <c r="Q735" s="1">
        <v>-0.24785855226390377</v>
      </c>
      <c r="R735" s="1">
        <v>-0.1098774324299486</v>
      </c>
      <c r="S735" s="1">
        <v>-0.12746517149767017</v>
      </c>
      <c r="T735" s="1">
        <v>-0.24152814239114023</v>
      </c>
      <c r="U735" s="1">
        <v>0.360953462949899</v>
      </c>
      <c r="V735" s="3">
        <v>-0.93500826590914143</v>
      </c>
    </row>
    <row r="736" spans="2:22" x14ac:dyDescent="0.35">
      <c r="B736" s="9" t="s">
        <v>733</v>
      </c>
      <c r="C736" s="1">
        <v>-2.1708949032421074</v>
      </c>
      <c r="D736" s="1">
        <v>1.1503261724856204</v>
      </c>
      <c r="E736" s="1">
        <v>-2.4102437069781764</v>
      </c>
      <c r="F736" s="1">
        <v>0.3818095775288185</v>
      </c>
      <c r="G736" s="1">
        <v>-1.0825836163466449</v>
      </c>
      <c r="H736" s="1">
        <v>0.57366105652192478</v>
      </c>
      <c r="I736" s="1">
        <v>-3.2674444067729361E-2</v>
      </c>
      <c r="J736" s="1">
        <v>-1.2999081931142928</v>
      </c>
      <c r="K736" s="1">
        <v>1.0007106457502206</v>
      </c>
      <c r="L736" s="1">
        <v>-0.92223105695830598</v>
      </c>
      <c r="M736" s="1">
        <v>0.17835980888587713</v>
      </c>
      <c r="N736" s="1">
        <v>-0.4172150345893974</v>
      </c>
      <c r="O736" s="1">
        <v>-0.54701772869219423</v>
      </c>
      <c r="P736" s="1">
        <v>-0.91618616019567689</v>
      </c>
      <c r="Q736" s="1">
        <v>-1.1978817480970512</v>
      </c>
      <c r="R736" s="1">
        <v>0.68260525632198443</v>
      </c>
      <c r="S736" s="1">
        <v>0.86738338846059138</v>
      </c>
      <c r="T736" s="1">
        <v>0.22045613081734686</v>
      </c>
      <c r="U736" s="1">
        <v>-0.37760724898310744</v>
      </c>
      <c r="V736" s="3">
        <v>-1.585712311441094E-2</v>
      </c>
    </row>
    <row r="737" spans="2:22" x14ac:dyDescent="0.35">
      <c r="B737" s="9" t="s">
        <v>734</v>
      </c>
      <c r="C737" s="1">
        <v>-1.1180808008755487</v>
      </c>
      <c r="D737" s="1">
        <v>-1.0798745899376445</v>
      </c>
      <c r="E737" s="1">
        <v>1.1580668452643437</v>
      </c>
      <c r="F737" s="1">
        <v>-1.7007658423351051</v>
      </c>
      <c r="G737" s="1">
        <v>0.21074155595461744</v>
      </c>
      <c r="H737" s="1">
        <v>0.44832886769201369</v>
      </c>
      <c r="I737" s="1">
        <v>1.2402440387950209</v>
      </c>
      <c r="J737" s="1">
        <v>0.96657974696873195</v>
      </c>
      <c r="K737" s="1">
        <v>-1.3810498164598795</v>
      </c>
      <c r="L737" s="1">
        <v>-4.4452660691669983E-2</v>
      </c>
      <c r="M737" s="1">
        <v>-0.16305237045667464</v>
      </c>
      <c r="N737" s="1">
        <v>-1.5318286786662556</v>
      </c>
      <c r="O737" s="1">
        <v>-1.0076431772986818</v>
      </c>
      <c r="P737" s="1">
        <v>0.42553270638998636</v>
      </c>
      <c r="Q737" s="1">
        <v>-0.75116279760713767</v>
      </c>
      <c r="R737" s="1">
        <v>1.7738830619394126</v>
      </c>
      <c r="S737" s="1">
        <v>-0.73897484942496672</v>
      </c>
      <c r="T737" s="1">
        <v>-0.93488022507094148</v>
      </c>
      <c r="U737" s="1">
        <v>-0.44048238857924943</v>
      </c>
      <c r="V737" s="3">
        <v>0.93618691008412458</v>
      </c>
    </row>
    <row r="738" spans="2:22" x14ac:dyDescent="0.35">
      <c r="B738" s="9" t="s">
        <v>735</v>
      </c>
      <c r="C738" s="1">
        <v>-1.4038400727295188</v>
      </c>
      <c r="D738" s="1">
        <v>0.57493349762021995</v>
      </c>
      <c r="E738" s="1">
        <v>0.15062860358544036</v>
      </c>
      <c r="F738" s="1">
        <v>1.413259869473616</v>
      </c>
      <c r="G738" s="1">
        <v>-1.4657609473883744</v>
      </c>
      <c r="H738" s="1">
        <v>-1.6317334325189266</v>
      </c>
      <c r="I738" s="1">
        <v>0.87447620911946822</v>
      </c>
      <c r="J738" s="1">
        <v>-2.4938163669703841</v>
      </c>
      <c r="K738" s="1">
        <v>-9.7976966011448161E-2</v>
      </c>
      <c r="L738" s="1">
        <v>-0.13973891435849184</v>
      </c>
      <c r="M738" s="1">
        <v>-1.541084051318395</v>
      </c>
      <c r="N738" s="1">
        <v>-1.3088772733340697</v>
      </c>
      <c r="O738" s="1">
        <v>2.1439988902566154</v>
      </c>
      <c r="P738" s="1">
        <v>-1.006933593393005</v>
      </c>
      <c r="Q738" s="1">
        <v>0.23477613961656082</v>
      </c>
      <c r="R738" s="1">
        <v>-0.11749759277293725</v>
      </c>
      <c r="S738" s="1">
        <v>0.91130840186100703</v>
      </c>
      <c r="T738" s="1">
        <v>-0.61593562639415878</v>
      </c>
      <c r="U738" s="1">
        <v>-0.36240683662766643</v>
      </c>
      <c r="V738" s="3">
        <v>2.4630850104588595</v>
      </c>
    </row>
    <row r="739" spans="2:22" x14ac:dyDescent="0.35">
      <c r="B739" s="9" t="s">
        <v>736</v>
      </c>
      <c r="C739" s="1">
        <v>0.23491740511363965</v>
      </c>
      <c r="D739" s="1">
        <v>-2.2419799252281094</v>
      </c>
      <c r="E739" s="1">
        <v>1.1186703277345771</v>
      </c>
      <c r="F739" s="1">
        <v>1.2914944657500893</v>
      </c>
      <c r="G739" s="1">
        <v>0.39927236026353313</v>
      </c>
      <c r="H739" s="1">
        <v>-0.41304744710836272</v>
      </c>
      <c r="I739" s="1">
        <v>0.55634668874252846</v>
      </c>
      <c r="J739" s="1">
        <v>-2.2184596611093563</v>
      </c>
      <c r="K739" s="1">
        <v>0.33244303588790763</v>
      </c>
      <c r="L739" s="1">
        <v>3.4114212352438236E-2</v>
      </c>
      <c r="M739" s="1">
        <v>0.39339580881780156</v>
      </c>
      <c r="N739" s="1">
        <v>-1.1840725429710226</v>
      </c>
      <c r="O739" s="1">
        <v>1.1475432810545678</v>
      </c>
      <c r="P739" s="1">
        <v>0.15993738702387369</v>
      </c>
      <c r="Q739" s="1">
        <v>0.83103889295172184</v>
      </c>
      <c r="R739" s="1">
        <v>4.1822404597992149E-2</v>
      </c>
      <c r="S739" s="1">
        <v>-0.13529033185737327</v>
      </c>
      <c r="T739" s="1">
        <v>1.0169520411801212</v>
      </c>
      <c r="U739" s="1">
        <v>-0.26772209240354972</v>
      </c>
      <c r="V739" s="3">
        <v>-0.36261514689543367</v>
      </c>
    </row>
    <row r="740" spans="2:22" x14ac:dyDescent="0.35">
      <c r="B740" s="9" t="s">
        <v>737</v>
      </c>
      <c r="C740" s="1">
        <v>0.20943302230605149</v>
      </c>
      <c r="D740" s="1">
        <v>-1.1841720915229117</v>
      </c>
      <c r="E740" s="1">
        <v>-1.1930379193597891</v>
      </c>
      <c r="F740" s="1">
        <v>-2.1384538361958305</v>
      </c>
      <c r="G740" s="1">
        <v>1.5107731745596953</v>
      </c>
      <c r="H740" s="1">
        <v>1.3285914407349613</v>
      </c>
      <c r="I740" s="1">
        <v>0.61601803782839692</v>
      </c>
      <c r="J740" s="1">
        <v>0.22621271583509964</v>
      </c>
      <c r="K740" s="1">
        <v>4.7341419825159131E-2</v>
      </c>
      <c r="L740" s="1">
        <v>2.1871551085166661</v>
      </c>
      <c r="M740" s="1">
        <v>-1.1416210101511464</v>
      </c>
      <c r="N740" s="1">
        <v>2.7048173313097262E-2</v>
      </c>
      <c r="O740" s="1">
        <v>-1.1768306154804824</v>
      </c>
      <c r="P740" s="1">
        <v>-1.9855802395864159</v>
      </c>
      <c r="Q740" s="1">
        <v>4.9258380938375111E-2</v>
      </c>
      <c r="R740" s="1">
        <v>7.8191723082020062E-2</v>
      </c>
      <c r="S740" s="1">
        <v>0.11936124345668836</v>
      </c>
      <c r="T740" s="1">
        <v>-0.37940364419754924</v>
      </c>
      <c r="U740" s="1">
        <v>0.54273919554040184</v>
      </c>
      <c r="V740" s="3">
        <v>-1.113189551762829</v>
      </c>
    </row>
    <row r="741" spans="2:22" x14ac:dyDescent="0.35">
      <c r="B741" s="9" t="s">
        <v>738</v>
      </c>
      <c r="C741" s="1">
        <v>-0.95300639838089241</v>
      </c>
      <c r="D741" s="1">
        <v>0.57239461317613205</v>
      </c>
      <c r="E741" s="1">
        <v>8.9817309685899335E-2</v>
      </c>
      <c r="F741" s="1">
        <v>-0.24001119858341688</v>
      </c>
      <c r="G741" s="1">
        <v>0.73458097677073908</v>
      </c>
      <c r="H741" s="1">
        <v>0.39796264448920071</v>
      </c>
      <c r="I741" s="1">
        <v>1.1137666504370092</v>
      </c>
      <c r="J741" s="1">
        <v>-1.0916966124145213</v>
      </c>
      <c r="K741" s="1">
        <v>1.4401517721673041</v>
      </c>
      <c r="L741" s="1">
        <v>1.8340676280802191</v>
      </c>
      <c r="M741" s="1">
        <v>-1.6407136382683174</v>
      </c>
      <c r="N741" s="1">
        <v>-0.18601993609928996</v>
      </c>
      <c r="O741" s="1">
        <v>0.21690620338638245</v>
      </c>
      <c r="P741" s="1">
        <v>1.2608274392431522</v>
      </c>
      <c r="Q741" s="1">
        <v>-0.74771817636134486</v>
      </c>
      <c r="R741" s="1">
        <v>0.41570514768351824</v>
      </c>
      <c r="S741" s="1">
        <v>0.16322765363081115</v>
      </c>
      <c r="T741" s="1">
        <v>0.27318944056123468</v>
      </c>
      <c r="U741" s="1">
        <v>-0.11688627097435014</v>
      </c>
      <c r="V741" s="3">
        <v>0.66462014849187834</v>
      </c>
    </row>
    <row r="742" spans="2:22" x14ac:dyDescent="0.35">
      <c r="B742" s="9" t="s">
        <v>739</v>
      </c>
      <c r="C742" s="1">
        <v>-0.41338633075247416</v>
      </c>
      <c r="D742" s="1">
        <v>-1.6788162607343902</v>
      </c>
      <c r="E742" s="1">
        <v>-0.43931419578524883</v>
      </c>
      <c r="F742" s="1">
        <v>-0.12773834384224161</v>
      </c>
      <c r="G742" s="1">
        <v>-0.41313818678475206</v>
      </c>
      <c r="H742" s="1">
        <v>-7.1777754560758283E-4</v>
      </c>
      <c r="I742" s="1">
        <v>-0.85045474160903844</v>
      </c>
      <c r="J742" s="1">
        <v>2.8907560674992852E-2</v>
      </c>
      <c r="K742" s="1">
        <v>0.70399752120732351</v>
      </c>
      <c r="L742" s="1">
        <v>-1.3078656619803675</v>
      </c>
      <c r="M742" s="1">
        <v>0.24365498157197593</v>
      </c>
      <c r="N742" s="1">
        <v>-1.3396302433841603</v>
      </c>
      <c r="O742" s="1">
        <v>2.1788030015474145</v>
      </c>
      <c r="P742" s="1">
        <v>0.22227555083524594</v>
      </c>
      <c r="Q742" s="1">
        <v>0.24869513910046717</v>
      </c>
      <c r="R742" s="1">
        <v>0.35459540975707188</v>
      </c>
      <c r="S742" s="1">
        <v>-6.1975924395984532E-3</v>
      </c>
      <c r="T742" s="1">
        <v>-0.31109387613193984</v>
      </c>
      <c r="U742" s="1">
        <v>-0.95119190834081158</v>
      </c>
      <c r="V742" s="3">
        <v>-8.6991824050945105E-2</v>
      </c>
    </row>
    <row r="743" spans="2:22" x14ac:dyDescent="0.35">
      <c r="B743" s="9" t="s">
        <v>740</v>
      </c>
      <c r="C743" s="1">
        <v>-0.5780423333286806</v>
      </c>
      <c r="D743" s="1">
        <v>0.91118102697543468</v>
      </c>
      <c r="E743" s="1">
        <v>-1.8263457266065093</v>
      </c>
      <c r="F743" s="1">
        <v>-1.6199641737411608</v>
      </c>
      <c r="G743" s="1">
        <v>-0.67453053279174624</v>
      </c>
      <c r="H743" s="1">
        <v>1.9666264749643489</v>
      </c>
      <c r="I743" s="1">
        <v>0.56013086027009196</v>
      </c>
      <c r="J743" s="1">
        <v>-0.3404813650660487</v>
      </c>
      <c r="K743" s="1">
        <v>1.2292045641705647</v>
      </c>
      <c r="L743" s="1">
        <v>-9.7493043997504719E-2</v>
      </c>
      <c r="M743" s="1">
        <v>1.4378977004293929</v>
      </c>
      <c r="N743" s="1">
        <v>-0.43290577395127416</v>
      </c>
      <c r="O743" s="1">
        <v>7.2631807267940593E-2</v>
      </c>
      <c r="P743" s="1">
        <v>0.81044127857409343</v>
      </c>
      <c r="Q743" s="1">
        <v>-0.56964974542550473</v>
      </c>
      <c r="R743" s="1">
        <v>-0.71108461334125905</v>
      </c>
      <c r="S743" s="1">
        <v>-1.6376370760889896</v>
      </c>
      <c r="T743" s="1">
        <v>1.3100685673037873</v>
      </c>
      <c r="U743" s="1">
        <v>-0.60502450561874788</v>
      </c>
      <c r="V743" s="3">
        <v>-0.33381214741502607</v>
      </c>
    </row>
    <row r="744" spans="2:22" x14ac:dyDescent="0.35">
      <c r="B744" s="9" t="s">
        <v>741</v>
      </c>
      <c r="C744" s="1">
        <v>-0.62493609334615385</v>
      </c>
      <c r="D744" s="1">
        <v>-1.1501857474319439</v>
      </c>
      <c r="E744" s="1">
        <v>-0.83501583705333993</v>
      </c>
      <c r="F744" s="1">
        <v>0.34792353528443509</v>
      </c>
      <c r="G744" s="1">
        <v>-1.4012025618879054</v>
      </c>
      <c r="H744" s="1">
        <v>0.72853955054696007</v>
      </c>
      <c r="I744" s="1">
        <v>1.7131949014280994</v>
      </c>
      <c r="J744" s="1">
        <v>-0.16910899975163177</v>
      </c>
      <c r="K744" s="1">
        <v>-0.86576426250353844</v>
      </c>
      <c r="L744" s="1">
        <v>-1.7313945135395636</v>
      </c>
      <c r="M744" s="1">
        <v>-0.97951443938116578</v>
      </c>
      <c r="N744" s="1">
        <v>0.84144848328414512</v>
      </c>
      <c r="O744" s="1">
        <v>-1.4479747114758081</v>
      </c>
      <c r="P744" s="1">
        <v>-1.4693593529223474</v>
      </c>
      <c r="Q744" s="1">
        <v>-0.36076566412828454</v>
      </c>
      <c r="R744" s="1">
        <v>-0.59981033424886554</v>
      </c>
      <c r="S744" s="1">
        <v>-0.11684985848151523</v>
      </c>
      <c r="T744" s="1">
        <v>-0.9349951999925773</v>
      </c>
      <c r="U744" s="1">
        <v>-0.33200767804375986</v>
      </c>
      <c r="V744" s="3">
        <v>0.24895970106431434</v>
      </c>
    </row>
    <row r="745" spans="2:22" x14ac:dyDescent="0.35">
      <c r="B745" s="9" t="s">
        <v>742</v>
      </c>
      <c r="C745" s="1">
        <v>-0.93999688007585436</v>
      </c>
      <c r="D745" s="1">
        <v>-1.2474591341567833</v>
      </c>
      <c r="E745" s="1">
        <v>-9.0452872995527456E-2</v>
      </c>
      <c r="F745" s="1">
        <v>-0.39277728478032831</v>
      </c>
      <c r="G745" s="1">
        <v>-0.75523485854111227</v>
      </c>
      <c r="H745" s="1">
        <v>-0.48310679221093683</v>
      </c>
      <c r="I745" s="1">
        <v>-0.96242660933632174</v>
      </c>
      <c r="J745" s="1">
        <v>-0.75308421474820408</v>
      </c>
      <c r="K745" s="1">
        <v>-1.3362872547532425</v>
      </c>
      <c r="L745" s="1">
        <v>0.39087160583341513</v>
      </c>
      <c r="M745" s="1">
        <v>-0.32615690098132538</v>
      </c>
      <c r="N745" s="1">
        <v>-0.20012639281493247</v>
      </c>
      <c r="O745" s="1">
        <v>1.2947511953691782</v>
      </c>
      <c r="P745" s="1">
        <v>-1.0078304855021327</v>
      </c>
      <c r="Q745" s="1">
        <v>1.0638591585699206</v>
      </c>
      <c r="R745" s="1">
        <v>1.5725062387102788</v>
      </c>
      <c r="S745" s="1">
        <v>-0.20554902886389631</v>
      </c>
      <c r="T745" s="1">
        <v>1.4410122802561718</v>
      </c>
      <c r="U745" s="1">
        <v>-0.47792660911027823</v>
      </c>
      <c r="V745" s="3">
        <v>0.36537705299237055</v>
      </c>
    </row>
    <row r="746" spans="2:22" x14ac:dyDescent="0.35">
      <c r="B746" s="9" t="s">
        <v>743</v>
      </c>
      <c r="C746" s="1">
        <v>-0.96021365686259696</v>
      </c>
      <c r="D746" s="1">
        <v>-0.15038210849801703</v>
      </c>
      <c r="E746" s="1">
        <v>1.4362331527548737</v>
      </c>
      <c r="F746" s="1">
        <v>1.5660198867349044</v>
      </c>
      <c r="G746" s="1">
        <v>-7.5200292260319226E-2</v>
      </c>
      <c r="H746" s="1">
        <v>-1.585113588549639</v>
      </c>
      <c r="I746" s="1">
        <v>0.75727276671533417</v>
      </c>
      <c r="J746" s="1">
        <v>0.12863012009128222</v>
      </c>
      <c r="K746" s="1">
        <v>-0.60138780394860658</v>
      </c>
      <c r="L746" s="1">
        <v>-0.38066444260455684</v>
      </c>
      <c r="M746" s="1">
        <v>0.60890929656007653</v>
      </c>
      <c r="N746" s="1">
        <v>-1.5306316417969466</v>
      </c>
      <c r="O746" s="1">
        <v>1.7782948107655698</v>
      </c>
      <c r="P746" s="1">
        <v>-0.5468521734894104</v>
      </c>
      <c r="Q746" s="1">
        <v>-0.61015175478613881</v>
      </c>
      <c r="R746" s="1">
        <v>0.95183438614223459</v>
      </c>
      <c r="S746" s="1">
        <v>-0.16791111319384575</v>
      </c>
      <c r="T746" s="1">
        <v>-1.7605997782131824</v>
      </c>
      <c r="U746" s="1">
        <v>0.82514905809808159</v>
      </c>
      <c r="V746" s="3">
        <v>1.674331052093873</v>
      </c>
    </row>
    <row r="747" spans="2:22" x14ac:dyDescent="0.35">
      <c r="B747" s="9" t="s">
        <v>744</v>
      </c>
      <c r="C747" s="1">
        <v>0.43790223108415061</v>
      </c>
      <c r="D747" s="1">
        <v>7.7468258675858118E-2</v>
      </c>
      <c r="E747" s="1">
        <v>0.57597609620408163</v>
      </c>
      <c r="F747" s="1">
        <v>2.3278624981156271</v>
      </c>
      <c r="G747" s="1">
        <v>0.39793755938780356</v>
      </c>
      <c r="H747" s="1">
        <v>1.7199643723271265</v>
      </c>
      <c r="I747" s="1">
        <v>0.44887422813839417</v>
      </c>
      <c r="J747" s="1">
        <v>1.0053288419459929</v>
      </c>
      <c r="K747" s="1">
        <v>-0.2384857214121322</v>
      </c>
      <c r="L747" s="1">
        <v>0.57430700547862223</v>
      </c>
      <c r="M747" s="1">
        <v>-0.28190644870287501</v>
      </c>
      <c r="N747" s="1">
        <v>0.47704557626435523</v>
      </c>
      <c r="O747" s="1">
        <v>-0.15831306602415987</v>
      </c>
      <c r="P747" s="1">
        <v>-0.34379727852649239</v>
      </c>
      <c r="Q747" s="1">
        <v>0.44677342598214614</v>
      </c>
      <c r="R747" s="1">
        <v>-0.2438736743551578</v>
      </c>
      <c r="S747" s="1">
        <v>1.0885798347947346</v>
      </c>
      <c r="T747" s="1">
        <v>0.65605467664010686</v>
      </c>
      <c r="U747" s="1">
        <v>0.91974301846483841</v>
      </c>
      <c r="V747" s="3">
        <v>-2.139586435200993</v>
      </c>
    </row>
    <row r="748" spans="2:22" x14ac:dyDescent="0.35">
      <c r="B748" s="9" t="s">
        <v>745</v>
      </c>
      <c r="C748" s="1">
        <v>-2.0442516477661066</v>
      </c>
      <c r="D748" s="1">
        <v>1.7083993595603966</v>
      </c>
      <c r="E748" s="1">
        <v>0.65380084337516564</v>
      </c>
      <c r="F748" s="1">
        <v>-1.7330729150023025</v>
      </c>
      <c r="G748" s="1">
        <v>-1.3516968445300868</v>
      </c>
      <c r="H748" s="1">
        <v>-1.8094973895226798</v>
      </c>
      <c r="I748" s="1">
        <v>0.54660962331952945</v>
      </c>
      <c r="J748" s="1">
        <v>1.4547778087196641</v>
      </c>
      <c r="K748" s="1">
        <v>1.1171105456522978</v>
      </c>
      <c r="L748" s="1">
        <v>0.36263010081443575</v>
      </c>
      <c r="M748" s="1">
        <v>0.8477969611243692</v>
      </c>
      <c r="N748" s="1">
        <v>1.2628228996640558</v>
      </c>
      <c r="O748" s="1">
        <v>-0.36821904491541174</v>
      </c>
      <c r="P748" s="1">
        <v>-0.16750269075553154</v>
      </c>
      <c r="Q748" s="1">
        <v>-0.56166278564199457</v>
      </c>
      <c r="R748" s="1">
        <v>-0.88607858022985597</v>
      </c>
      <c r="S748" s="1">
        <v>0.18806549014757065</v>
      </c>
      <c r="T748" s="1">
        <v>0.22096953591538782</v>
      </c>
      <c r="U748" s="1">
        <v>-3.8547546515391877E-2</v>
      </c>
      <c r="V748" s="3">
        <v>-0.80186110581573933</v>
      </c>
    </row>
    <row r="749" spans="2:22" x14ac:dyDescent="0.35">
      <c r="B749" s="9" t="s">
        <v>746</v>
      </c>
      <c r="C749" s="1">
        <v>-1.066322952702595</v>
      </c>
      <c r="D749" s="1">
        <v>-0.38981400993648835</v>
      </c>
      <c r="E749" s="1">
        <v>0.9508520071676243</v>
      </c>
      <c r="F749" s="1">
        <v>-0.37830686706572803</v>
      </c>
      <c r="G749" s="1">
        <v>9.9994790071479031E-2</v>
      </c>
      <c r="H749" s="1">
        <v>1.4552628105639756</v>
      </c>
      <c r="I749" s="1">
        <v>-7.542566341298261E-2</v>
      </c>
      <c r="J749" s="1">
        <v>1.0201492213338257</v>
      </c>
      <c r="K749" s="1">
        <v>0.88967567330022035</v>
      </c>
      <c r="L749" s="1">
        <v>-0.25798017002594859</v>
      </c>
      <c r="M749" s="1">
        <v>-2.2179915101142615</v>
      </c>
      <c r="N749" s="1">
        <v>0.20258231616006242</v>
      </c>
      <c r="O749" s="1">
        <v>1.0304058299734367</v>
      </c>
      <c r="P749" s="1">
        <v>0.80133455636993911</v>
      </c>
      <c r="Q749" s="1">
        <v>-1.6379687086292449</v>
      </c>
      <c r="R749" s="1">
        <v>1.8498731475045618</v>
      </c>
      <c r="S749" s="1">
        <v>0.84595129425378124</v>
      </c>
      <c r="T749" s="1">
        <v>-0.9327648528440281</v>
      </c>
      <c r="U749" s="1">
        <v>-0.34424959648240805</v>
      </c>
      <c r="V749" s="3">
        <v>0.48577805967343035</v>
      </c>
    </row>
    <row r="750" spans="2:22" x14ac:dyDescent="0.35">
      <c r="B750" s="9" t="s">
        <v>747</v>
      </c>
      <c r="C750" s="1">
        <v>-9.8375725309921853E-3</v>
      </c>
      <c r="D750" s="1">
        <v>-1.1498415138931173</v>
      </c>
      <c r="E750" s="1">
        <v>-0.54238334728507209</v>
      </c>
      <c r="F750" s="1">
        <v>1.2148104553104266</v>
      </c>
      <c r="G750" s="1">
        <v>1.1089430594573435</v>
      </c>
      <c r="H750" s="1">
        <v>-0.25002033052363215</v>
      </c>
      <c r="I750" s="1">
        <v>1.0629554918510717</v>
      </c>
      <c r="J750" s="1">
        <v>0.41756297790547064</v>
      </c>
      <c r="K750" s="1">
        <v>2.0189019009791846</v>
      </c>
      <c r="L750" s="1">
        <v>0.98424310420451611</v>
      </c>
      <c r="M750" s="1">
        <v>0.71475894101475657</v>
      </c>
      <c r="N750" s="1">
        <v>0.48620163375634146</v>
      </c>
      <c r="O750" s="1">
        <v>-0.22376787174437535</v>
      </c>
      <c r="P750" s="1">
        <v>-0.47012328830335809</v>
      </c>
      <c r="Q750" s="1">
        <v>0.12425945013133004</v>
      </c>
      <c r="R750" s="1">
        <v>-0.82178690965406354</v>
      </c>
      <c r="S750" s="1">
        <v>1.4130993713664943</v>
      </c>
      <c r="T750" s="1">
        <v>-0.28322360017150561</v>
      </c>
      <c r="U750" s="1">
        <v>-0.84632071382161667</v>
      </c>
      <c r="V750" s="3">
        <v>0.30090591604745093</v>
      </c>
    </row>
    <row r="751" spans="2:22" x14ac:dyDescent="0.35">
      <c r="B751" s="9" t="s">
        <v>748</v>
      </c>
      <c r="C751" s="1">
        <v>0.79779891927062474</v>
      </c>
      <c r="D751" s="1">
        <v>-7.2354829534879941E-2</v>
      </c>
      <c r="E751" s="1">
        <v>-0.75459687309895718</v>
      </c>
      <c r="F751" s="1">
        <v>-1.7951348206828257</v>
      </c>
      <c r="G751" s="1">
        <v>-0.31324816700461106</v>
      </c>
      <c r="H751" s="1">
        <v>-0.8193497508389509</v>
      </c>
      <c r="I751" s="1">
        <v>-1.603374190674216</v>
      </c>
      <c r="J751" s="1">
        <v>-0.34123742850017696</v>
      </c>
      <c r="K751" s="1">
        <v>0.73377694815558614</v>
      </c>
      <c r="L751" s="1">
        <v>-0.2328195560466981</v>
      </c>
      <c r="M751" s="1">
        <v>1.2293211213791579</v>
      </c>
      <c r="N751" s="1">
        <v>0.82269143566587877</v>
      </c>
      <c r="O751" s="1">
        <v>-0.97024918827754225</v>
      </c>
      <c r="P751" s="1">
        <v>-0.45457292326983278</v>
      </c>
      <c r="Q751" s="1">
        <v>0.85659689872801059</v>
      </c>
      <c r="R751" s="1">
        <v>0.39675218405948509</v>
      </c>
      <c r="S751" s="1">
        <v>-1.4337698363036067</v>
      </c>
      <c r="T751" s="1">
        <v>0.2457271582735209</v>
      </c>
      <c r="U751" s="1">
        <v>-0.25673689253111992</v>
      </c>
      <c r="V751" s="3">
        <v>-8.7723322707875834E-2</v>
      </c>
    </row>
    <row r="752" spans="2:22" x14ac:dyDescent="0.35">
      <c r="B752" s="9" t="s">
        <v>749</v>
      </c>
      <c r="C752" s="1">
        <v>-0.21239712574500763</v>
      </c>
      <c r="D752" s="1">
        <v>-0.4982456313956824</v>
      </c>
      <c r="E752" s="1">
        <v>-0.8499650155020303</v>
      </c>
      <c r="F752" s="1">
        <v>0.71235098918000472</v>
      </c>
      <c r="G752" s="1">
        <v>0.75303444045224843</v>
      </c>
      <c r="H752" s="1">
        <v>0.68371560957629762</v>
      </c>
      <c r="I752" s="1">
        <v>1.7359838652584072</v>
      </c>
      <c r="J752" s="1">
        <v>-0.93973591756603381</v>
      </c>
      <c r="K752" s="1">
        <v>2.3266064618416467E-2</v>
      </c>
      <c r="L752" s="1">
        <v>1.137765320626376</v>
      </c>
      <c r="M752" s="1">
        <v>-1.0014074136860351</v>
      </c>
      <c r="N752" s="1">
        <v>0.35619161222643947</v>
      </c>
      <c r="O752" s="1">
        <v>2.6023086755113956</v>
      </c>
      <c r="P752" s="1">
        <v>-0.13158053162176062</v>
      </c>
      <c r="Q752" s="1">
        <v>-1.1045132876426558</v>
      </c>
      <c r="R752" s="1">
        <v>0.21984150513283796</v>
      </c>
      <c r="S752" s="1">
        <v>0.2372985160466444</v>
      </c>
      <c r="T752" s="1">
        <v>-0.98993378868950088</v>
      </c>
      <c r="U752" s="1">
        <v>-1.5619647411860864</v>
      </c>
      <c r="V752" s="3">
        <v>-1.7885620165993128</v>
      </c>
    </row>
    <row r="753" spans="2:22" x14ac:dyDescent="0.35">
      <c r="B753" s="9" t="s">
        <v>750</v>
      </c>
      <c r="C753" s="1">
        <v>1.144572978040302</v>
      </c>
      <c r="D753" s="1">
        <v>0.29200550419358079</v>
      </c>
      <c r="E753" s="1">
        <v>-0.79458527628264408</v>
      </c>
      <c r="F753" s="1">
        <v>0.26223797202708776</v>
      </c>
      <c r="G753" s="1">
        <v>-0.22573755662104134</v>
      </c>
      <c r="H753" s="1">
        <v>1.2942634911885624</v>
      </c>
      <c r="I753" s="1">
        <v>-2.3236502325413386E-2</v>
      </c>
      <c r="J753" s="1">
        <v>-1.0002296395176211</v>
      </c>
      <c r="K753" s="1">
        <v>1.5863891911949939</v>
      </c>
      <c r="L753" s="1">
        <v>-1.2191351993950228</v>
      </c>
      <c r="M753" s="1">
        <v>-0.74726735553673218</v>
      </c>
      <c r="N753" s="1">
        <v>-0.56312687346363755</v>
      </c>
      <c r="O753" s="1">
        <v>-0.16779017408974098</v>
      </c>
      <c r="P753" s="1">
        <v>0.22925034815068174</v>
      </c>
      <c r="Q753" s="1">
        <v>1.3258106898344195</v>
      </c>
      <c r="R753" s="1">
        <v>-0.51089115145993114</v>
      </c>
      <c r="S753" s="1">
        <v>0.29093060845407154</v>
      </c>
      <c r="T753" s="1">
        <v>0.77570163408642712</v>
      </c>
      <c r="U753" s="1">
        <v>0.54402883716185224</v>
      </c>
      <c r="V753" s="3">
        <v>-0.10005351175161493</v>
      </c>
    </row>
    <row r="754" spans="2:22" x14ac:dyDescent="0.35">
      <c r="B754" s="9" t="s">
        <v>751</v>
      </c>
      <c r="C754" s="1">
        <v>0.86419682504281026</v>
      </c>
      <c r="D754" s="1">
        <v>-0.9263807615971017</v>
      </c>
      <c r="E754" s="1">
        <v>8.4846222358766529E-2</v>
      </c>
      <c r="F754" s="1">
        <v>-1.7289640237087445</v>
      </c>
      <c r="G754" s="1">
        <v>0.8682171343193823</v>
      </c>
      <c r="H754" s="1">
        <v>-0.59837393473188838</v>
      </c>
      <c r="I754" s="1">
        <v>0.73162621326712518</v>
      </c>
      <c r="J754" s="1">
        <v>0.19663558678652585</v>
      </c>
      <c r="K754" s="1">
        <v>-1.4179160390113061</v>
      </c>
      <c r="L754" s="1">
        <v>-1.2388770442846246</v>
      </c>
      <c r="M754" s="1">
        <v>-1.0037232705954771</v>
      </c>
      <c r="N754" s="1">
        <v>0.19041144282269781</v>
      </c>
      <c r="O754" s="1">
        <v>-1.2585095376929052</v>
      </c>
      <c r="P754" s="1">
        <v>1.1521920221861577</v>
      </c>
      <c r="Q754" s="1">
        <v>-0.90641455629931733</v>
      </c>
      <c r="R754" s="1">
        <v>-0.8023657697753348</v>
      </c>
      <c r="S754" s="1">
        <v>0.47672543405572215</v>
      </c>
      <c r="T754" s="1">
        <v>0.62489808834519167</v>
      </c>
      <c r="U754" s="1">
        <v>0.50688406319163926</v>
      </c>
      <c r="V754" s="3">
        <v>-7.8651841715483686E-2</v>
      </c>
    </row>
    <row r="755" spans="2:22" x14ac:dyDescent="0.35">
      <c r="B755" s="9" t="s">
        <v>752</v>
      </c>
      <c r="C755" s="1">
        <v>-0.55831025196521034</v>
      </c>
      <c r="D755" s="1">
        <v>1.6000524864052017</v>
      </c>
      <c r="E755" s="1">
        <v>1.4213284164395219</v>
      </c>
      <c r="F755" s="1">
        <v>0.74862900059838811</v>
      </c>
      <c r="G755" s="1">
        <v>-1.7071142847482859</v>
      </c>
      <c r="H755" s="1">
        <v>-0.69400341193953741</v>
      </c>
      <c r="I755" s="1">
        <v>-1.1043914227628194E-2</v>
      </c>
      <c r="J755" s="1">
        <v>0.39222858998838517</v>
      </c>
      <c r="K755" s="1">
        <v>2.2000954780284321</v>
      </c>
      <c r="L755" s="1">
        <v>0.32104575861525658</v>
      </c>
      <c r="M755" s="1">
        <v>-0.96484269006985546</v>
      </c>
      <c r="N755" s="1">
        <v>-1.4741535688651268</v>
      </c>
      <c r="O755" s="1">
        <v>1.3583797261627775</v>
      </c>
      <c r="P755" s="1">
        <v>6.8706365378077526E-3</v>
      </c>
      <c r="Q755" s="1">
        <v>0.19157228991201264</v>
      </c>
      <c r="R755" s="1">
        <v>-1.7776583291884778</v>
      </c>
      <c r="S755" s="1">
        <v>-0.40670788649249373</v>
      </c>
      <c r="T755" s="1">
        <v>1.4742238749844303</v>
      </c>
      <c r="U755" s="1">
        <v>-0.39933142951905654</v>
      </c>
      <c r="V755" s="3">
        <v>0.86367954987668838</v>
      </c>
    </row>
    <row r="756" spans="2:22" x14ac:dyDescent="0.35">
      <c r="B756" s="9" t="s">
        <v>753</v>
      </c>
      <c r="C756" s="1">
        <v>-1.1594092982684967</v>
      </c>
      <c r="D756" s="1">
        <v>1.14782151051641</v>
      </c>
      <c r="E756" s="1">
        <v>1.2173689815327915</v>
      </c>
      <c r="F756" s="1">
        <v>-0.29146985416773624</v>
      </c>
      <c r="G756" s="1">
        <v>0.19123765047732302</v>
      </c>
      <c r="H756" s="1">
        <v>0.86649598186007759</v>
      </c>
      <c r="I756" s="1">
        <v>-1.2181528963419856</v>
      </c>
      <c r="J756" s="1">
        <v>-0.66711161847654177</v>
      </c>
      <c r="K756" s="1">
        <v>0.77130174636132343</v>
      </c>
      <c r="L756" s="1">
        <v>0.77445288940873824</v>
      </c>
      <c r="M756" s="1">
        <v>1.3742520693621618</v>
      </c>
      <c r="N756" s="1">
        <v>-1.0259483207952158</v>
      </c>
      <c r="O756" s="1">
        <v>-0.80461698207744281</v>
      </c>
      <c r="P756" s="1">
        <v>-1.4259080298252822</v>
      </c>
      <c r="Q756" s="1">
        <v>0.86303679257287869</v>
      </c>
      <c r="R756" s="1">
        <v>0.18989557082200667</v>
      </c>
      <c r="S756" s="1">
        <v>-0.16142938077993943</v>
      </c>
      <c r="T756" s="1">
        <v>1.6695637660077038</v>
      </c>
      <c r="U756" s="1">
        <v>-1.0983179552726443</v>
      </c>
      <c r="V756" s="3">
        <v>0.89609148048411924</v>
      </c>
    </row>
    <row r="757" spans="2:22" x14ac:dyDescent="0.35">
      <c r="B757" s="9" t="s">
        <v>754</v>
      </c>
      <c r="C757" s="1">
        <v>0.57417559346756752</v>
      </c>
      <c r="D757" s="1">
        <v>1.6265834033689267E-2</v>
      </c>
      <c r="E757" s="1">
        <v>-0.85976572225967174</v>
      </c>
      <c r="F757" s="1">
        <v>-0.73266475755915883</v>
      </c>
      <c r="G757" s="1">
        <v>6.3668548180291246E-2</v>
      </c>
      <c r="H757" s="1">
        <v>-6.8304333064843667E-2</v>
      </c>
      <c r="I757" s="1">
        <v>-1.6304085561730675</v>
      </c>
      <c r="J757" s="1">
        <v>-0.39160383485505729</v>
      </c>
      <c r="K757" s="1">
        <v>-0.59688485870262686</v>
      </c>
      <c r="L757" s="1">
        <v>-2.0599555730506349</v>
      </c>
      <c r="M757" s="1">
        <v>-0.40974069533508156</v>
      </c>
      <c r="N757" s="1">
        <v>2.3304770539158755</v>
      </c>
      <c r="O757" s="1">
        <v>0.72892243876026463</v>
      </c>
      <c r="P757" s="1">
        <v>-0.84700848943371532</v>
      </c>
      <c r="Q757" s="1">
        <v>0.36503643417109227</v>
      </c>
      <c r="R757" s="1">
        <v>-0.34698102048111362</v>
      </c>
      <c r="S757" s="1">
        <v>1.7253210683884785</v>
      </c>
      <c r="T757" s="1">
        <v>1.5718649595353504</v>
      </c>
      <c r="U757" s="1">
        <v>-7.0146931781475227E-2</v>
      </c>
      <c r="V757" s="3">
        <v>-0.99208062417786624</v>
      </c>
    </row>
    <row r="758" spans="2:22" x14ac:dyDescent="0.35">
      <c r="B758" s="9" t="s">
        <v>755</v>
      </c>
      <c r="C758" s="1">
        <v>1.1164839855560074</v>
      </c>
      <c r="D758" s="1">
        <v>0.70982114611334945</v>
      </c>
      <c r="E758" s="1">
        <v>-0.89910651523490115</v>
      </c>
      <c r="F758" s="1">
        <v>0.44758683299343449</v>
      </c>
      <c r="G758" s="1">
        <v>1.210071738797323</v>
      </c>
      <c r="H758" s="1">
        <v>-1.2370894539304289</v>
      </c>
      <c r="I758" s="1">
        <v>-2.354145231569639E-2</v>
      </c>
      <c r="J758" s="1">
        <v>-0.90594210376234818</v>
      </c>
      <c r="K758" s="1">
        <v>7.4964629438274255E-2</v>
      </c>
      <c r="L758" s="1">
        <v>0.6675050536432221</v>
      </c>
      <c r="M758" s="1">
        <v>0.29585064466881705</v>
      </c>
      <c r="N758" s="1">
        <v>0.33627939293544479</v>
      </c>
      <c r="O758" s="1">
        <v>1.1820259321680373</v>
      </c>
      <c r="P758" s="1">
        <v>-1.6696020510693197</v>
      </c>
      <c r="Q758" s="1">
        <v>-0.58115289427462069</v>
      </c>
      <c r="R758" s="1">
        <v>-1.9101392849345935</v>
      </c>
      <c r="S758" s="1">
        <v>0.42719233202503631</v>
      </c>
      <c r="T758" s="1">
        <v>-0.48823022144882822</v>
      </c>
      <c r="U758" s="1">
        <v>-1.2563574058431387E-2</v>
      </c>
      <c r="V758" s="3">
        <v>-1.1371314168065878</v>
      </c>
    </row>
    <row r="759" spans="2:22" x14ac:dyDescent="0.35">
      <c r="B759" s="9" t="s">
        <v>756</v>
      </c>
      <c r="C759" s="1">
        <v>1.1603217643071839</v>
      </c>
      <c r="D759" s="1">
        <v>-0.26490185114529169</v>
      </c>
      <c r="E759" s="1">
        <v>-6.1662590795486243E-2</v>
      </c>
      <c r="F759" s="1">
        <v>0.34789744716745452</v>
      </c>
      <c r="G759" s="1">
        <v>0.30755129142643733</v>
      </c>
      <c r="H759" s="1">
        <v>1.4238345563913732</v>
      </c>
      <c r="I759" s="1">
        <v>-0.57899287911180775</v>
      </c>
      <c r="J759" s="1">
        <v>-0.38245425682603784</v>
      </c>
      <c r="K759" s="1">
        <v>-0.85699955454843213</v>
      </c>
      <c r="L759" s="1">
        <v>-8.1405182762468692E-2</v>
      </c>
      <c r="M759" s="1">
        <v>0.42526491122443583</v>
      </c>
      <c r="N759" s="1">
        <v>-0.8891274884481648</v>
      </c>
      <c r="O759" s="1">
        <v>-0.25331218304622538</v>
      </c>
      <c r="P759" s="1">
        <v>1.292900664592519E-2</v>
      </c>
      <c r="Q759" s="1">
        <v>-0.77182292091176941</v>
      </c>
      <c r="R759" s="1">
        <v>-0.12870299489245154</v>
      </c>
      <c r="S759" s="1">
        <v>1.0309088158767834</v>
      </c>
      <c r="T759" s="1">
        <v>-0.28048147139774421</v>
      </c>
      <c r="U759" s="1">
        <v>0.14409975117628215</v>
      </c>
      <c r="V759" s="3">
        <v>0.41471600076290227</v>
      </c>
    </row>
    <row r="760" spans="2:22" x14ac:dyDescent="0.35">
      <c r="B760" s="9" t="s">
        <v>757</v>
      </c>
      <c r="C760" s="1">
        <v>0.5605601438912029</v>
      </c>
      <c r="D760" s="1">
        <v>1.9087978304653412</v>
      </c>
      <c r="E760" s="1">
        <v>1.3565565265410704</v>
      </c>
      <c r="F760" s="1">
        <v>1.5823179226962059</v>
      </c>
      <c r="G760" s="1">
        <v>1.2113184053425445</v>
      </c>
      <c r="H760" s="1">
        <v>-1.3173505470586184</v>
      </c>
      <c r="I760" s="1">
        <v>1.73965972619491</v>
      </c>
      <c r="J760" s="1">
        <v>-0.6227876981024929</v>
      </c>
      <c r="K760" s="1">
        <v>-1.8133857178434019</v>
      </c>
      <c r="L760" s="1">
        <v>0.48059731853654114</v>
      </c>
      <c r="M760" s="1">
        <v>2.9414736258161591</v>
      </c>
      <c r="N760" s="1">
        <v>1.0744630417775709</v>
      </c>
      <c r="O760" s="1">
        <v>1.8761257526652986</v>
      </c>
      <c r="P760" s="1">
        <v>0.5576703558986561</v>
      </c>
      <c r="Q760" s="1">
        <v>0.25110533119652412</v>
      </c>
      <c r="R760" s="1">
        <v>-3.5057086057250227E-2</v>
      </c>
      <c r="S760" s="1">
        <v>-0.24164495222453708</v>
      </c>
      <c r="T760" s="1">
        <v>-1.3051633348903016</v>
      </c>
      <c r="U760" s="1">
        <v>0.49652034766305791</v>
      </c>
      <c r="V760" s="3">
        <v>0.18142868280479399</v>
      </c>
    </row>
    <row r="761" spans="2:22" x14ac:dyDescent="0.35">
      <c r="B761" s="9" t="s">
        <v>758</v>
      </c>
      <c r="C761" s="1">
        <v>-2.6843947240197013</v>
      </c>
      <c r="D761" s="1">
        <v>0.82307580536224334</v>
      </c>
      <c r="E761" s="1">
        <v>-1.0427966077236206</v>
      </c>
      <c r="F761" s="1">
        <v>0.33957205749658848</v>
      </c>
      <c r="G761" s="1">
        <v>-0.46263146546968387</v>
      </c>
      <c r="H761" s="1">
        <v>-0.63699289014732774</v>
      </c>
      <c r="I761" s="1">
        <v>0.33104528947486533</v>
      </c>
      <c r="J761" s="1">
        <v>-1.2065922071612221</v>
      </c>
      <c r="K761" s="1">
        <v>-0.92560776607643191</v>
      </c>
      <c r="L761" s="1">
        <v>1.3604415240789336</v>
      </c>
      <c r="M761" s="1">
        <v>-1.4513683293428623</v>
      </c>
      <c r="N761" s="1">
        <v>-1.074370519907961</v>
      </c>
      <c r="O761" s="1">
        <v>0.7454878461553619</v>
      </c>
      <c r="P761" s="1">
        <v>0.53757526748575113</v>
      </c>
      <c r="Q761" s="1">
        <v>0.52781228781557021</v>
      </c>
      <c r="R761" s="1">
        <v>0.14848627425484073</v>
      </c>
      <c r="S761" s="1">
        <v>0.46842706167633807</v>
      </c>
      <c r="T761" s="1">
        <v>0.82506225996343485</v>
      </c>
      <c r="U761" s="1">
        <v>0.7766822660200291</v>
      </c>
      <c r="V761" s="3">
        <v>0.56442443255630581</v>
      </c>
    </row>
    <row r="762" spans="2:22" x14ac:dyDescent="0.35">
      <c r="B762" s="9" t="s">
        <v>759</v>
      </c>
      <c r="C762" s="1">
        <v>-1.6918220936600075</v>
      </c>
      <c r="D762" s="1">
        <v>-0.93298877915421452</v>
      </c>
      <c r="E762" s="1">
        <v>-1.0818996737241489</v>
      </c>
      <c r="F762" s="1">
        <v>0.75548654619846323</v>
      </c>
      <c r="G762" s="1">
        <v>1.0812410289573466</v>
      </c>
      <c r="H762" s="1">
        <v>1.0265529105694569</v>
      </c>
      <c r="I762" s="1">
        <v>0.75676466192723157</v>
      </c>
      <c r="J762" s="1">
        <v>-0.9529239251976912</v>
      </c>
      <c r="K762" s="1">
        <v>-5.89251628730173E-2</v>
      </c>
      <c r="L762" s="1">
        <v>0.70055738753108487</v>
      </c>
      <c r="M762" s="1">
        <v>-0.49027342428361331</v>
      </c>
      <c r="N762" s="1">
        <v>-0.65546527246238506</v>
      </c>
      <c r="O762" s="1">
        <v>2.1898942828006085</v>
      </c>
      <c r="P762" s="1">
        <v>-1.1751906777814616</v>
      </c>
      <c r="Q762" s="1">
        <v>7.458517818492677E-2</v>
      </c>
      <c r="R762" s="1">
        <v>0.5483874805886777</v>
      </c>
      <c r="S762" s="1">
        <v>0.65260591965816794</v>
      </c>
      <c r="T762" s="1">
        <v>9.1279111040964978E-2</v>
      </c>
      <c r="U762" s="1">
        <v>-1.0167692187670305</v>
      </c>
      <c r="V762" s="3">
        <v>0.3185903157677904</v>
      </c>
    </row>
    <row r="763" spans="2:22" x14ac:dyDescent="0.35">
      <c r="B763" s="9" t="s">
        <v>760</v>
      </c>
      <c r="C763" s="1">
        <v>-0.47605589136816295</v>
      </c>
      <c r="D763" s="1">
        <v>1.1318462791263804</v>
      </c>
      <c r="E763" s="1">
        <v>-3.8312137504930739E-2</v>
      </c>
      <c r="F763" s="1">
        <v>-0.84047586209617087</v>
      </c>
      <c r="G763" s="1">
        <v>0.95372167756598292</v>
      </c>
      <c r="H763" s="1">
        <v>-0.67309965477364631</v>
      </c>
      <c r="I763" s="1">
        <v>6.8705198419087163E-2</v>
      </c>
      <c r="J763" s="1">
        <v>0.70803105351833739</v>
      </c>
      <c r="K763" s="1">
        <v>-0.68677952594073666</v>
      </c>
      <c r="L763" s="1">
        <v>0.97247889152123956</v>
      </c>
      <c r="M763" s="1">
        <v>0.62512863566146204</v>
      </c>
      <c r="N763" s="1">
        <v>0.41843781670377411</v>
      </c>
      <c r="O763" s="1">
        <v>-0.67239824359987355</v>
      </c>
      <c r="P763" s="1">
        <v>0.73725205290367202</v>
      </c>
      <c r="Q763" s="1">
        <v>1.6185625614163985</v>
      </c>
      <c r="R763" s="1">
        <v>-0.72430231754367069</v>
      </c>
      <c r="S763" s="1">
        <v>0.63938892507503564</v>
      </c>
      <c r="T763" s="1">
        <v>0.24606085673261144</v>
      </c>
      <c r="U763" s="1">
        <v>0.60287863558062682</v>
      </c>
      <c r="V763" s="3">
        <v>0.80600072949255774</v>
      </c>
    </row>
    <row r="764" spans="2:22" x14ac:dyDescent="0.35">
      <c r="B764" s="9" t="s">
        <v>761</v>
      </c>
      <c r="C764" s="1">
        <v>0.29160835327747914</v>
      </c>
      <c r="D764" s="1">
        <v>0.43586638539888889</v>
      </c>
      <c r="E764" s="1">
        <v>-0.62884653353452724</v>
      </c>
      <c r="F764" s="1">
        <v>-0.99793240458700472</v>
      </c>
      <c r="G764" s="1">
        <v>-2.9656350213726235</v>
      </c>
      <c r="H764" s="1">
        <v>-0.27131155034350168</v>
      </c>
      <c r="I764" s="1">
        <v>0.93897907543107295</v>
      </c>
      <c r="J764" s="1">
        <v>-0.43194141833413158</v>
      </c>
      <c r="K764" s="1">
        <v>-1.6677680785173865</v>
      </c>
      <c r="L764" s="1">
        <v>-1.3209876521059445</v>
      </c>
      <c r="M764" s="1">
        <v>0.88276146693764423</v>
      </c>
      <c r="N764" s="1">
        <v>0.89926181610672651</v>
      </c>
      <c r="O764" s="1">
        <v>1.1677690227729669</v>
      </c>
      <c r="P764" s="1">
        <v>1.060026451377988</v>
      </c>
      <c r="Q764" s="1">
        <v>0.7508441257496129</v>
      </c>
      <c r="R764" s="1">
        <v>0.38594444798652155</v>
      </c>
      <c r="S764" s="1">
        <v>0.25401434661490108</v>
      </c>
      <c r="T764" s="1">
        <v>-1.0457848163982901</v>
      </c>
      <c r="U764" s="1">
        <v>0.39682955316296648</v>
      </c>
      <c r="V764" s="3">
        <v>0.15840023186107577</v>
      </c>
    </row>
    <row r="765" spans="2:22" x14ac:dyDescent="0.35">
      <c r="B765" s="9" t="s">
        <v>762</v>
      </c>
      <c r="C765" s="1">
        <v>1.3433674825088611</v>
      </c>
      <c r="D765" s="1">
        <v>0.34035395114157502</v>
      </c>
      <c r="E765" s="1">
        <v>1.3029192269706862</v>
      </c>
      <c r="F765" s="1">
        <v>1.1419625476047561</v>
      </c>
      <c r="G765" s="1">
        <v>1.1977120174504079</v>
      </c>
      <c r="H765" s="1">
        <v>0.71233367291932415</v>
      </c>
      <c r="I765" s="1">
        <v>-0.73352379585137495</v>
      </c>
      <c r="J765" s="1">
        <v>0.33299952265389565</v>
      </c>
      <c r="K765" s="1">
        <v>0.26405138528449346</v>
      </c>
      <c r="L765" s="1">
        <v>0.76189036747895833</v>
      </c>
      <c r="M765" s="1">
        <v>0.62577927775530806</v>
      </c>
      <c r="N765" s="1">
        <v>-0.18070714393066592</v>
      </c>
      <c r="O765" s="1">
        <v>2.116015742590702E-2</v>
      </c>
      <c r="P765" s="1">
        <v>-5.6849979679886857E-2</v>
      </c>
      <c r="Q765" s="1">
        <v>7.4199167886387973E-2</v>
      </c>
      <c r="R765" s="1">
        <v>-0.30804362328122581</v>
      </c>
      <c r="S765" s="1">
        <v>0.11737815519877003</v>
      </c>
      <c r="T765" s="1">
        <v>-1.981157264527017</v>
      </c>
      <c r="U765" s="1">
        <v>-7.0730354976489013E-3</v>
      </c>
      <c r="V765" s="3">
        <v>0.78293903942152476</v>
      </c>
    </row>
    <row r="766" spans="2:22" x14ac:dyDescent="0.35">
      <c r="B766" s="9" t="s">
        <v>763</v>
      </c>
      <c r="C766" s="1">
        <v>-1.1535740483971861</v>
      </c>
      <c r="D766" s="1">
        <v>-1.6240042552239344</v>
      </c>
      <c r="E766" s="1">
        <v>-0.87969242610794907</v>
      </c>
      <c r="F766" s="1">
        <v>-1.015309774591592</v>
      </c>
      <c r="G766" s="1">
        <v>-0.34468763199530517</v>
      </c>
      <c r="H766" s="1">
        <v>-0.72974705404252216</v>
      </c>
      <c r="I766" s="1">
        <v>-0.71440783016967657</v>
      </c>
      <c r="J766" s="1">
        <v>0.55604501660426142</v>
      </c>
      <c r="K766" s="1">
        <v>1.1978590724226723</v>
      </c>
      <c r="L766" s="1">
        <v>0.80588813717417529</v>
      </c>
      <c r="M766" s="1">
        <v>0.68541645063138712</v>
      </c>
      <c r="N766" s="1">
        <v>-0.96165003667019633</v>
      </c>
      <c r="O766" s="1">
        <v>1.5787228401392031</v>
      </c>
      <c r="P766" s="1">
        <v>-0.17342517877526153</v>
      </c>
      <c r="Q766" s="1">
        <v>0.65131983324898912</v>
      </c>
      <c r="R766" s="1">
        <v>-0.22980002265404589</v>
      </c>
      <c r="S766" s="1">
        <v>0.19011388146486577</v>
      </c>
      <c r="T766" s="1">
        <v>1.5553163368151155</v>
      </c>
      <c r="U766" s="1">
        <v>-0.48595712124805013</v>
      </c>
      <c r="V766" s="3">
        <v>9.4189454223812408E-3</v>
      </c>
    </row>
    <row r="767" spans="2:22" x14ac:dyDescent="0.35">
      <c r="B767" s="9" t="s">
        <v>764</v>
      </c>
      <c r="C767" s="1">
        <v>4.7042148879752929E-2</v>
      </c>
      <c r="D767" s="1">
        <v>1.6798235452294592</v>
      </c>
      <c r="E767" s="1">
        <v>0.48127552326212075</v>
      </c>
      <c r="F767" s="1">
        <v>-0.69641627769749215</v>
      </c>
      <c r="G767" s="1">
        <v>-0.56019005775344788</v>
      </c>
      <c r="H767" s="1">
        <v>1.0831907206289388</v>
      </c>
      <c r="I767" s="1">
        <v>-1.2135856253169381</v>
      </c>
      <c r="J767" s="1">
        <v>0.18063994341699333</v>
      </c>
      <c r="K767" s="1">
        <v>-0.94696525252797492</v>
      </c>
      <c r="L767" s="1">
        <v>-0.12565905456253534</v>
      </c>
      <c r="M767" s="1">
        <v>0.2541679426821068</v>
      </c>
      <c r="N767" s="1">
        <v>0.75722015767052953</v>
      </c>
      <c r="O767" s="1">
        <v>-1.1729466469303707</v>
      </c>
      <c r="P767" s="1">
        <v>-0.27561442229724969</v>
      </c>
      <c r="Q767" s="1">
        <v>0.31277315765673558</v>
      </c>
      <c r="R767" s="1">
        <v>0.78257543020636378</v>
      </c>
      <c r="S767" s="1">
        <v>1.6385871304338826</v>
      </c>
      <c r="T767" s="1">
        <v>1.0219630977061198</v>
      </c>
      <c r="U767" s="1">
        <v>-1.7002247266597166</v>
      </c>
      <c r="V767" s="3">
        <v>-1.5047818361700687</v>
      </c>
    </row>
    <row r="768" spans="2:22" x14ac:dyDescent="0.35">
      <c r="B768" s="9" t="s">
        <v>765</v>
      </c>
      <c r="C768" s="1">
        <v>0.87346730683919327</v>
      </c>
      <c r="D768" s="1">
        <v>0.18297968342453086</v>
      </c>
      <c r="E768" s="1">
        <v>0.3975655859553901</v>
      </c>
      <c r="F768" s="1">
        <v>0.99026741890402059</v>
      </c>
      <c r="G768" s="1">
        <v>-0.26965698227853968</v>
      </c>
      <c r="H768" s="1">
        <v>0.99628267539659898</v>
      </c>
      <c r="I768" s="1">
        <v>-0.54085199169606202</v>
      </c>
      <c r="J768" s="1">
        <v>0.50848923246405819</v>
      </c>
      <c r="K768" s="1">
        <v>-0.96525206942170183</v>
      </c>
      <c r="L768" s="1">
        <v>-0.32616905091535603</v>
      </c>
      <c r="M768" s="1">
        <v>-1.9615304119226187</v>
      </c>
      <c r="N768" s="1">
        <v>0.82821019974661747</v>
      </c>
      <c r="O768" s="1">
        <v>0.15800474021223573</v>
      </c>
      <c r="P768" s="1">
        <v>-1.6661080518974392</v>
      </c>
      <c r="Q768" s="1">
        <v>0.85849187144767392</v>
      </c>
      <c r="R768" s="1">
        <v>-0.82954563679842663</v>
      </c>
      <c r="S768" s="1">
        <v>0.36226981871211034</v>
      </c>
      <c r="T768" s="1">
        <v>-0.39161592942211448</v>
      </c>
      <c r="U768" s="1">
        <v>-0.38976482785891842</v>
      </c>
      <c r="V768" s="3">
        <v>2.4345626226050228</v>
      </c>
    </row>
    <row r="769" spans="2:22" x14ac:dyDescent="0.35">
      <c r="B769" s="9" t="s">
        <v>766</v>
      </c>
      <c r="C769" s="1">
        <v>-9.0577240890065039E-2</v>
      </c>
      <c r="D769" s="1">
        <v>-0.94752627216628293</v>
      </c>
      <c r="E769" s="1">
        <v>-0.78550606306305581</v>
      </c>
      <c r="F769" s="1">
        <v>-0.45258178782597341</v>
      </c>
      <c r="G769" s="1">
        <v>-0.1338733379038573</v>
      </c>
      <c r="H769" s="1">
        <v>1.0202417450597487</v>
      </c>
      <c r="I769" s="1">
        <v>-2.4533619458667588</v>
      </c>
      <c r="J769" s="1">
        <v>-1.1975450512713242</v>
      </c>
      <c r="K769" s="1">
        <v>-0.43590960569826964</v>
      </c>
      <c r="L769" s="1">
        <v>-0.42705457117573359</v>
      </c>
      <c r="M769" s="1">
        <v>0.30251898251048809</v>
      </c>
      <c r="N769" s="1">
        <v>0.36351918846751985</v>
      </c>
      <c r="O769" s="1">
        <v>0.58602243069891613</v>
      </c>
      <c r="P769" s="1">
        <v>-1.3570460868331369</v>
      </c>
      <c r="Q769" s="1">
        <v>-0.26374912486213609</v>
      </c>
      <c r="R769" s="1">
        <v>-1.6127973266533731</v>
      </c>
      <c r="S769" s="1">
        <v>1.1451180102967373</v>
      </c>
      <c r="T769" s="1">
        <v>4.0481353743292522E-2</v>
      </c>
      <c r="U769" s="1">
        <v>-0.73657635621231232</v>
      </c>
      <c r="V769" s="3">
        <v>0.67914212760210824</v>
      </c>
    </row>
    <row r="770" spans="2:22" x14ac:dyDescent="0.35">
      <c r="B770" s="9" t="s">
        <v>767</v>
      </c>
      <c r="C770" s="1">
        <v>-0.50168222989700328</v>
      </c>
      <c r="D770" s="1">
        <v>1.0892565481889713</v>
      </c>
      <c r="E770" s="1">
        <v>-1.3930992832693854</v>
      </c>
      <c r="F770" s="1">
        <v>-0.49053523253744841</v>
      </c>
      <c r="G770" s="1">
        <v>-0.33600871459969883</v>
      </c>
      <c r="H770" s="1">
        <v>-1.3015068194502097</v>
      </c>
      <c r="I770" s="1">
        <v>-1.5735129927651104</v>
      </c>
      <c r="J770" s="1">
        <v>-1.1917139113564823</v>
      </c>
      <c r="K770" s="1">
        <v>-1.6082528105734011</v>
      </c>
      <c r="L770" s="1">
        <v>-1.9088654610500719</v>
      </c>
      <c r="M770" s="1">
        <v>0.32130322828642044</v>
      </c>
      <c r="N770" s="1">
        <v>-0.40459242174114068</v>
      </c>
      <c r="O770" s="1">
        <v>-0.84770999933831226</v>
      </c>
      <c r="P770" s="1">
        <v>0.12891013520162548</v>
      </c>
      <c r="Q770" s="1">
        <v>0.88828786261027748</v>
      </c>
      <c r="R770" s="1">
        <v>-0.78946288235890028</v>
      </c>
      <c r="S770" s="1">
        <v>0.40148805888356448</v>
      </c>
      <c r="T770" s="1">
        <v>-0.64635030996560616</v>
      </c>
      <c r="U770" s="1">
        <v>-0.59514679877994836</v>
      </c>
      <c r="V770" s="3">
        <v>1.8544723927902347</v>
      </c>
    </row>
    <row r="771" spans="2:22" x14ac:dyDescent="0.35">
      <c r="B771" s="9" t="s">
        <v>768</v>
      </c>
      <c r="C771" s="1">
        <v>-0.30700821676228018</v>
      </c>
      <c r="D771" s="1">
        <v>0.44505056829872791</v>
      </c>
      <c r="E771" s="1">
        <v>1.0405536450064108</v>
      </c>
      <c r="F771" s="1">
        <v>0.23767429111876323</v>
      </c>
      <c r="G771" s="1">
        <v>-0.16296773688590832</v>
      </c>
      <c r="H771" s="1">
        <v>-0.44340283213420106</v>
      </c>
      <c r="I771" s="1">
        <v>-0.22566437584945284</v>
      </c>
      <c r="J771" s="1">
        <v>-0.77446353051793149</v>
      </c>
      <c r="K771" s="1">
        <v>1.5881371701758895</v>
      </c>
      <c r="L771" s="1">
        <v>9.7841684996595544E-3</v>
      </c>
      <c r="M771" s="1">
        <v>-0.37199698704867584</v>
      </c>
      <c r="N771" s="1">
        <v>-0.38755720098526392</v>
      </c>
      <c r="O771" s="1">
        <v>0.9623321028541626</v>
      </c>
      <c r="P771" s="1">
        <v>0.89635950353293403</v>
      </c>
      <c r="Q771" s="1">
        <v>-0.15559060255857635</v>
      </c>
      <c r="R771" s="1">
        <v>-0.96752013797009206</v>
      </c>
      <c r="S771" s="1">
        <v>0.67070913602155668</v>
      </c>
      <c r="T771" s="1">
        <v>0.75026550781280665</v>
      </c>
      <c r="U771" s="1">
        <v>0.51752228090913799</v>
      </c>
      <c r="V771" s="3">
        <v>-0.32979319813101082</v>
      </c>
    </row>
    <row r="772" spans="2:22" x14ac:dyDescent="0.35">
      <c r="B772" s="9" t="s">
        <v>769</v>
      </c>
      <c r="C772" s="1">
        <v>-0.16517974075365743</v>
      </c>
      <c r="D772" s="1">
        <v>-1.5066914259735391</v>
      </c>
      <c r="E772" s="1">
        <v>-1.6804831919637553</v>
      </c>
      <c r="F772" s="1">
        <v>0.44962071049156732</v>
      </c>
      <c r="G772" s="1">
        <v>0.53890762484908961</v>
      </c>
      <c r="H772" s="1">
        <v>-0.62130210248998496</v>
      </c>
      <c r="I772" s="1">
        <v>-0.31326503506118436</v>
      </c>
      <c r="J772" s="1">
        <v>-1.727216923554953</v>
      </c>
      <c r="K772" s="1">
        <v>-1.2324131543057077</v>
      </c>
      <c r="L772" s="1">
        <v>-7.4638095548918454E-2</v>
      </c>
      <c r="M772" s="1">
        <v>1.0019837963840104</v>
      </c>
      <c r="N772" s="1">
        <v>-0.62342447651597166</v>
      </c>
      <c r="O772" s="1">
        <v>0.34335081381633858</v>
      </c>
      <c r="P772" s="1">
        <v>0.17877413739639778</v>
      </c>
      <c r="Q772" s="1">
        <v>-2.4885526319387146</v>
      </c>
      <c r="R772" s="1">
        <v>-0.32025813112024903</v>
      </c>
      <c r="S772" s="1">
        <v>-0.142824997864611</v>
      </c>
      <c r="T772" s="1">
        <v>-1.1783002358294321</v>
      </c>
      <c r="U772" s="1">
        <v>-6.7006683762424066E-2</v>
      </c>
      <c r="V772" s="3">
        <v>1.3899002401346812</v>
      </c>
    </row>
    <row r="773" spans="2:22" x14ac:dyDescent="0.35">
      <c r="B773" s="9" t="s">
        <v>770</v>
      </c>
      <c r="C773" s="1">
        <v>-0.38345454134251805</v>
      </c>
      <c r="D773" s="1">
        <v>3.5116268941946739E-3</v>
      </c>
      <c r="E773" s="1">
        <v>-0.36171514379022413</v>
      </c>
      <c r="F773" s="1">
        <v>-1.7112646923821455</v>
      </c>
      <c r="G773" s="1">
        <v>2.9283651645799136</v>
      </c>
      <c r="H773" s="1">
        <v>1.2228658526386331</v>
      </c>
      <c r="I773" s="1">
        <v>0.30248201151520832</v>
      </c>
      <c r="J773" s="1">
        <v>0.50201571735932593</v>
      </c>
      <c r="K773" s="1">
        <v>-1.0005571345453319</v>
      </c>
      <c r="L773" s="1">
        <v>-0.55844740027092477</v>
      </c>
      <c r="M773" s="1">
        <v>-1.5897081260457919</v>
      </c>
      <c r="N773" s="1">
        <v>1.3811863359514986</v>
      </c>
      <c r="O773" s="1">
        <v>0.61215853246246932</v>
      </c>
      <c r="P773" s="1">
        <v>1.4741515515616179</v>
      </c>
      <c r="Q773" s="1">
        <v>-1.9080741097918578E-2</v>
      </c>
      <c r="R773" s="1">
        <v>1.1870763848886041</v>
      </c>
      <c r="S773" s="1">
        <v>0.65692970820601337</v>
      </c>
      <c r="T773" s="1">
        <v>-0.191197069110291</v>
      </c>
      <c r="U773" s="1">
        <v>-1.0055085853916361</v>
      </c>
      <c r="V773" s="3">
        <v>-1.5176760335150403</v>
      </c>
    </row>
    <row r="774" spans="2:22" x14ac:dyDescent="0.35">
      <c r="B774" s="9" t="s">
        <v>771</v>
      </c>
      <c r="C774" s="1">
        <v>2.6970624364578932</v>
      </c>
      <c r="D774" s="1">
        <v>3.611460907594962E-2</v>
      </c>
      <c r="E774" s="1">
        <v>0.39642820627245862</v>
      </c>
      <c r="F774" s="1">
        <v>5.4530025721734619E-2</v>
      </c>
      <c r="G774" s="1">
        <v>-4.6921226037017857E-2</v>
      </c>
      <c r="H774" s="1">
        <v>7.935273277081914E-2</v>
      </c>
      <c r="I774" s="1">
        <v>-1.6333629834987442</v>
      </c>
      <c r="J774" s="1">
        <v>0.55802607582516539</v>
      </c>
      <c r="K774" s="1">
        <v>4.9962089177693604E-2</v>
      </c>
      <c r="L774" s="1">
        <v>0.53046549401252241</v>
      </c>
      <c r="M774" s="1">
        <v>-1.8558082356991399</v>
      </c>
      <c r="N774" s="1">
        <v>0.80990414803021804</v>
      </c>
      <c r="O774" s="1">
        <v>-0.76645062655258922</v>
      </c>
      <c r="P774" s="1">
        <v>-0.42639368348557166</v>
      </c>
      <c r="Q774" s="1">
        <v>-0.73425320545843298</v>
      </c>
      <c r="R774" s="1">
        <v>0.82082101577089173</v>
      </c>
      <c r="S774" s="1">
        <v>-2.0996880772046911</v>
      </c>
      <c r="T774" s="1">
        <v>1.324917506265034</v>
      </c>
      <c r="U774" s="1">
        <v>-0.98716256426495652</v>
      </c>
      <c r="V774" s="3">
        <v>0.45027128767002228</v>
      </c>
    </row>
    <row r="775" spans="2:22" x14ac:dyDescent="0.35">
      <c r="B775" s="9" t="s">
        <v>772</v>
      </c>
      <c r="C775" s="1">
        <v>-9.5932735592876264E-4</v>
      </c>
      <c r="D775" s="1">
        <v>-0.77066197562385241</v>
      </c>
      <c r="E775" s="1">
        <v>1.2637853290452654</v>
      </c>
      <c r="F775" s="1">
        <v>-0.59179608302076592</v>
      </c>
      <c r="G775" s="1">
        <v>0.76260918351269757</v>
      </c>
      <c r="H775" s="1">
        <v>0.34484585926950967</v>
      </c>
      <c r="I775" s="1">
        <v>0.25453550127049041</v>
      </c>
      <c r="J775" s="1">
        <v>1.136928324030998</v>
      </c>
      <c r="K775" s="1">
        <v>-1.9786481135763163</v>
      </c>
      <c r="L775" s="1">
        <v>0.61774487559873759</v>
      </c>
      <c r="M775" s="1">
        <v>0.50042691524137062</v>
      </c>
      <c r="N775" s="1">
        <v>0.12906329197944519</v>
      </c>
      <c r="O775" s="1">
        <v>0.15987813891439945</v>
      </c>
      <c r="P775" s="1">
        <v>0.90360342631465362</v>
      </c>
      <c r="Q775" s="1">
        <v>-0.27788099949110612</v>
      </c>
      <c r="R775" s="1">
        <v>1.7534323592026071</v>
      </c>
      <c r="S775" s="1">
        <v>-1.8925524107940646</v>
      </c>
      <c r="T775" s="1">
        <v>-0.54503108285130586</v>
      </c>
      <c r="U775" s="1">
        <v>0.53453636795753212</v>
      </c>
      <c r="V775" s="3">
        <v>2.296550563114562</v>
      </c>
    </row>
    <row r="776" spans="2:22" x14ac:dyDescent="0.35">
      <c r="B776" s="9" t="s">
        <v>773</v>
      </c>
      <c r="C776" s="1">
        <v>-0.53113859067305946</v>
      </c>
      <c r="D776" s="1">
        <v>1.6834875926812256</v>
      </c>
      <c r="E776" s="1">
        <v>1.1404348687556283</v>
      </c>
      <c r="F776" s="1">
        <v>1.3103953177978449</v>
      </c>
      <c r="G776" s="1">
        <v>1.9015347093134303</v>
      </c>
      <c r="H776" s="1">
        <v>1.4803764097689465</v>
      </c>
      <c r="I776" s="1">
        <v>0.46756418020169693</v>
      </c>
      <c r="J776" s="1">
        <v>9.6295215735044973E-2</v>
      </c>
      <c r="K776" s="1">
        <v>-1.4208653029737679</v>
      </c>
      <c r="L776" s="1">
        <v>0.81331528127349551</v>
      </c>
      <c r="M776" s="1">
        <v>0.95380574596177059</v>
      </c>
      <c r="N776" s="1">
        <v>0.11094755161811998</v>
      </c>
      <c r="O776" s="1">
        <v>0.95023091601549614</v>
      </c>
      <c r="P776" s="1">
        <v>1.0283501233661727</v>
      </c>
      <c r="Q776" s="1">
        <v>-1.2342169324610606</v>
      </c>
      <c r="R776" s="1">
        <v>0.81409965876317403</v>
      </c>
      <c r="S776" s="1">
        <v>1.6519140273521752E-2</v>
      </c>
      <c r="T776" s="1">
        <v>7.9145445447528343E-2</v>
      </c>
      <c r="U776" s="1">
        <v>-0.23419753189959427</v>
      </c>
      <c r="V776" s="3">
        <v>-1.3126174485712825</v>
      </c>
    </row>
    <row r="777" spans="2:22" x14ac:dyDescent="0.35">
      <c r="B777" s="9" t="s">
        <v>774</v>
      </c>
      <c r="C777" s="1">
        <v>-0.69623769823191006</v>
      </c>
      <c r="D777" s="1">
        <v>-0.95887199912667842</v>
      </c>
      <c r="E777" s="1">
        <v>-2.0292946136208143</v>
      </c>
      <c r="F777" s="1">
        <v>-1.360435253255657</v>
      </c>
      <c r="G777" s="1">
        <v>-1.3885240750735943</v>
      </c>
      <c r="H777" s="1">
        <v>1.4584446582155297</v>
      </c>
      <c r="I777" s="1">
        <v>2.6739484090456924E-2</v>
      </c>
      <c r="J777" s="1">
        <v>-0.20056661414897775</v>
      </c>
      <c r="K777" s="1">
        <v>-1.3248534787458706</v>
      </c>
      <c r="L777" s="1">
        <v>1.3967859209726845</v>
      </c>
      <c r="M777" s="1">
        <v>-2.170875964575723</v>
      </c>
      <c r="N777" s="1">
        <v>-1.0903835868270249</v>
      </c>
      <c r="O777" s="1">
        <v>0.33436521355448334</v>
      </c>
      <c r="P777" s="1">
        <v>1.2724534053696233</v>
      </c>
      <c r="Q777" s="1">
        <v>-1.0644059719333816</v>
      </c>
      <c r="R777" s="1">
        <v>0.30437933553073065</v>
      </c>
      <c r="S777" s="1">
        <v>0.41428511034650756</v>
      </c>
      <c r="T777" s="1">
        <v>-0.26688522094418821</v>
      </c>
      <c r="U777" s="1">
        <v>-1.5655756172723572</v>
      </c>
      <c r="V777" s="3">
        <v>-0.68846064626176373</v>
      </c>
    </row>
    <row r="778" spans="2:22" x14ac:dyDescent="0.35">
      <c r="B778" s="9" t="s">
        <v>775</v>
      </c>
      <c r="C778" s="1">
        <v>-0.67212137128185012</v>
      </c>
      <c r="D778" s="1">
        <v>1.6674455548355473</v>
      </c>
      <c r="E778" s="1">
        <v>0.53969341566864792</v>
      </c>
      <c r="F778" s="1">
        <v>0.36350938479926764</v>
      </c>
      <c r="G778" s="1">
        <v>-0.84881503369758982</v>
      </c>
      <c r="H778" s="1">
        <v>-1.418949317399911</v>
      </c>
      <c r="I778" s="1">
        <v>0.69894881691757393</v>
      </c>
      <c r="J778" s="1">
        <v>-0.47615492614338933</v>
      </c>
      <c r="K778" s="1">
        <v>1.596040691042127</v>
      </c>
      <c r="L778" s="1">
        <v>-2.8943255515614137</v>
      </c>
      <c r="M778" s="1">
        <v>-1.178653910926988</v>
      </c>
      <c r="N778" s="1">
        <v>2.2158325544428523</v>
      </c>
      <c r="O778" s="1">
        <v>-1.1600016419353469</v>
      </c>
      <c r="P778" s="1">
        <v>-0.26933261702741002</v>
      </c>
      <c r="Q778" s="1">
        <v>-0.99487293558125378</v>
      </c>
      <c r="R778" s="1">
        <v>-0.71101128797967006</v>
      </c>
      <c r="S778" s="1">
        <v>-0.6751996920447163</v>
      </c>
      <c r="T778" s="1">
        <v>-0.53791514561279352</v>
      </c>
      <c r="U778" s="1">
        <v>5.9448538036321982E-2</v>
      </c>
      <c r="V778" s="3">
        <v>1.3062364962749216</v>
      </c>
    </row>
    <row r="779" spans="2:22" x14ac:dyDescent="0.35">
      <c r="B779" s="9" t="s">
        <v>776</v>
      </c>
      <c r="C779" s="1">
        <v>0.39620972231108731</v>
      </c>
      <c r="D779" s="1">
        <v>-0.41762401365336466</v>
      </c>
      <c r="E779" s="1">
        <v>0.10874182108580216</v>
      </c>
      <c r="F779" s="1">
        <v>-0.59038908170933058</v>
      </c>
      <c r="G779" s="1">
        <v>-1.4294687896809373</v>
      </c>
      <c r="H779" s="1">
        <v>-0.71835322130344936</v>
      </c>
      <c r="I779" s="1">
        <v>-0.61135155548523956</v>
      </c>
      <c r="J779" s="1">
        <v>0.52256988709032925</v>
      </c>
      <c r="K779" s="1">
        <v>-0.15511604560913872</v>
      </c>
      <c r="L779" s="1">
        <v>-0.31996840403252258</v>
      </c>
      <c r="M779" s="1">
        <v>-0.81519180370236743</v>
      </c>
      <c r="N779" s="1">
        <v>-0.70300261456472868</v>
      </c>
      <c r="O779" s="1">
        <v>-1.3101243295800731</v>
      </c>
      <c r="P779" s="1">
        <v>-1.9912862700188334</v>
      </c>
      <c r="Q779" s="1">
        <v>0.19863380847385892</v>
      </c>
      <c r="R779" s="1">
        <v>-0.24028578841971965</v>
      </c>
      <c r="S779" s="1">
        <v>1.4499281210505406</v>
      </c>
      <c r="T779" s="1">
        <v>0.69663767321036019</v>
      </c>
      <c r="U779" s="1">
        <v>-1.6767736245864584</v>
      </c>
      <c r="V779" s="3">
        <v>0.33344541603763767</v>
      </c>
    </row>
    <row r="780" spans="2:22" x14ac:dyDescent="0.35">
      <c r="B780" s="9" t="s">
        <v>777</v>
      </c>
      <c r="C780" s="1">
        <v>0.4879772447657108</v>
      </c>
      <c r="D780" s="1">
        <v>1.1869856087952853</v>
      </c>
      <c r="E780" s="1">
        <v>-0.1725059339475134</v>
      </c>
      <c r="F780" s="1">
        <v>-1.191124331199827</v>
      </c>
      <c r="G780" s="1">
        <v>0.39347003435946293</v>
      </c>
      <c r="H780" s="1">
        <v>2.0419432149372567</v>
      </c>
      <c r="I780" s="1">
        <v>-0.32919457176670974</v>
      </c>
      <c r="J780" s="1">
        <v>-1.1605608966424201</v>
      </c>
      <c r="K780" s="1">
        <v>1.4350608194036427</v>
      </c>
      <c r="L780" s="1">
        <v>-0.70384094863533719</v>
      </c>
      <c r="M780" s="1">
        <v>-0.76083380198419459</v>
      </c>
      <c r="N780" s="1">
        <v>4.2920113285833582E-2</v>
      </c>
      <c r="O780" s="1">
        <v>-0.44103266110930289</v>
      </c>
      <c r="P780" s="1">
        <v>-0.65821524555391919</v>
      </c>
      <c r="Q780" s="1">
        <v>-0.27047556770414183</v>
      </c>
      <c r="R780" s="1">
        <v>-0.73460881865344385</v>
      </c>
      <c r="S780" s="1">
        <v>1.1485738016453251</v>
      </c>
      <c r="T780" s="1">
        <v>0.34872236439311255</v>
      </c>
      <c r="U780" s="1">
        <v>1.8792651098448092</v>
      </c>
      <c r="V780" s="3">
        <v>1.0861762932423795</v>
      </c>
    </row>
    <row r="781" spans="2:22" x14ac:dyDescent="0.35">
      <c r="B781" s="9" t="s">
        <v>778</v>
      </c>
      <c r="C781" s="1">
        <v>1.6033950129865804</v>
      </c>
      <c r="D781" s="1">
        <v>0.14027503463561619</v>
      </c>
      <c r="E781" s="1">
        <v>1.244548118972608</v>
      </c>
      <c r="F781" s="1">
        <v>-0.45278625953957008</v>
      </c>
      <c r="G781" s="1">
        <v>-0.31476042672920229</v>
      </c>
      <c r="H781" s="1">
        <v>-0.93211767639191101</v>
      </c>
      <c r="I781" s="1">
        <v>-0.60493842968456113</v>
      </c>
      <c r="J781" s="1">
        <v>0.71034864635945516</v>
      </c>
      <c r="K781" s="1">
        <v>-1.461666067737972</v>
      </c>
      <c r="L781" s="1">
        <v>1.0618434512217887</v>
      </c>
      <c r="M781" s="1">
        <v>0.57968478574099125</v>
      </c>
      <c r="N781" s="1">
        <v>-0.19466625195789791</v>
      </c>
      <c r="O781" s="1">
        <v>-0.19435646639475762</v>
      </c>
      <c r="P781" s="1">
        <v>0.7912045246098055</v>
      </c>
      <c r="Q781" s="1">
        <v>2.7053747972127233</v>
      </c>
      <c r="R781" s="1">
        <v>-0.34778254415808113</v>
      </c>
      <c r="S781" s="1">
        <v>1.5915235275364275</v>
      </c>
      <c r="T781" s="1">
        <v>-2.3279639669755925</v>
      </c>
      <c r="U781" s="1">
        <v>-0.19453146256011009</v>
      </c>
      <c r="V781" s="3">
        <v>-0.35524748877267098</v>
      </c>
    </row>
    <row r="782" spans="2:22" x14ac:dyDescent="0.35">
      <c r="B782" s="9" t="s">
        <v>779</v>
      </c>
      <c r="C782" s="1">
        <v>0.29741526065176932</v>
      </c>
      <c r="D782" s="1">
        <v>2.2787654141756656E-2</v>
      </c>
      <c r="E782" s="1">
        <v>-1.3452918082843919</v>
      </c>
      <c r="F782" s="1">
        <v>-0.85647763449062198</v>
      </c>
      <c r="G782" s="1">
        <v>-0.38977435508912966</v>
      </c>
      <c r="H782" s="1">
        <v>-0.23184730255103581</v>
      </c>
      <c r="I782" s="1">
        <v>-0.93843280053050637</v>
      </c>
      <c r="J782" s="1">
        <v>-1.2578109333955902</v>
      </c>
      <c r="K782" s="1">
        <v>-0.32697572711112838</v>
      </c>
      <c r="L782" s="1">
        <v>1.7229611581799447</v>
      </c>
      <c r="M782" s="1">
        <v>1.180105206072134</v>
      </c>
      <c r="N782" s="1">
        <v>0.13868404738325985</v>
      </c>
      <c r="O782" s="1">
        <v>1.2934531866370749</v>
      </c>
      <c r="P782" s="1">
        <v>-0.86185490968708223</v>
      </c>
      <c r="Q782" s="1">
        <v>-0.93378426005928661</v>
      </c>
      <c r="R782" s="1">
        <v>-1.3729929386960384</v>
      </c>
      <c r="S782" s="1">
        <v>5.7341508318958803E-2</v>
      </c>
      <c r="T782" s="1">
        <v>-0.1245692276399787</v>
      </c>
      <c r="U782" s="1">
        <v>-0.95508923628951059</v>
      </c>
      <c r="V782" s="3">
        <v>-0.17554301900029984</v>
      </c>
    </row>
    <row r="783" spans="2:22" x14ac:dyDescent="0.35">
      <c r="B783" s="9" t="s">
        <v>780</v>
      </c>
      <c r="C783" s="1">
        <v>0.68958773578166499</v>
      </c>
      <c r="D783" s="1">
        <v>-1.1148588049734978</v>
      </c>
      <c r="E783" s="1">
        <v>-0.68102151909075925</v>
      </c>
      <c r="F783" s="1">
        <v>-0.3805314006571246</v>
      </c>
      <c r="G783" s="1">
        <v>9.7561999536460525E-2</v>
      </c>
      <c r="H783" s="1">
        <v>0.64875897775643632</v>
      </c>
      <c r="I783" s="1">
        <v>0.89800225526585387</v>
      </c>
      <c r="J783" s="1">
        <v>0.40376191815012608</v>
      </c>
      <c r="K783" s="1">
        <v>0.17837265749890333</v>
      </c>
      <c r="L783" s="1">
        <v>0.70693210355301284</v>
      </c>
      <c r="M783" s="1">
        <v>1.5042970322837188</v>
      </c>
      <c r="N783" s="1">
        <v>-0.2654045573674807</v>
      </c>
      <c r="O783" s="1">
        <v>-0.53913079239774886</v>
      </c>
      <c r="P783" s="1">
        <v>-5.4645262675535752E-2</v>
      </c>
      <c r="Q783" s="1">
        <v>-4.2389893728751363E-2</v>
      </c>
      <c r="R783" s="1">
        <v>-0.31956458993545694</v>
      </c>
      <c r="S783" s="1">
        <v>-0.86439391580943226</v>
      </c>
      <c r="T783" s="1">
        <v>7.9517975776545013E-2</v>
      </c>
      <c r="U783" s="1">
        <v>0.24353555673829616</v>
      </c>
      <c r="V783" s="3">
        <v>-1.9707536120734392</v>
      </c>
    </row>
    <row r="784" spans="2:22" x14ac:dyDescent="0.35">
      <c r="B784" s="9" t="s">
        <v>781</v>
      </c>
      <c r="C784" s="1">
        <v>-0.33190803525909035</v>
      </c>
      <c r="D784" s="1">
        <v>-1.6713218611449172</v>
      </c>
      <c r="E784" s="1">
        <v>-8.1891720719329666E-2</v>
      </c>
      <c r="F784" s="1">
        <v>0.84251182807144198</v>
      </c>
      <c r="G784" s="1">
        <v>5.8274935929397533E-3</v>
      </c>
      <c r="H784" s="1">
        <v>0.54775857716561427</v>
      </c>
      <c r="I784" s="1">
        <v>-2.7058874008773548E-2</v>
      </c>
      <c r="J784" s="1">
        <v>0.36679663050233541</v>
      </c>
      <c r="K784" s="1">
        <v>0.84414542640127099</v>
      </c>
      <c r="L784" s="1">
        <v>-0.67138416497035214</v>
      </c>
      <c r="M784" s="1">
        <v>-9.0654363477689293E-2</v>
      </c>
      <c r="N784" s="1">
        <v>0.60354544402194588</v>
      </c>
      <c r="O784" s="1">
        <v>-0.70270071719495053</v>
      </c>
      <c r="P784" s="1">
        <v>-1.0217553777384878</v>
      </c>
      <c r="Q784" s="1">
        <v>0.75098332077869356</v>
      </c>
      <c r="R784" s="1">
        <v>1.5542685581366869</v>
      </c>
      <c r="S784" s="1">
        <v>-0.97878414043298667</v>
      </c>
      <c r="T784" s="1">
        <v>1.1975487334909058</v>
      </c>
      <c r="U784" s="1">
        <v>-1.7575501691377686</v>
      </c>
      <c r="V784" s="3">
        <v>-1.4774959818070402E-2</v>
      </c>
    </row>
    <row r="785" spans="2:22" x14ac:dyDescent="0.35">
      <c r="B785" s="9" t="s">
        <v>782</v>
      </c>
      <c r="C785" s="1">
        <v>0.45606890528085964</v>
      </c>
      <c r="D785" s="1">
        <v>1.7887329119456046</v>
      </c>
      <c r="E785" s="1">
        <v>-0.51403376460744765</v>
      </c>
      <c r="F785" s="1">
        <v>0.11511180397788955</v>
      </c>
      <c r="G785" s="1">
        <v>-0.58110979175109179</v>
      </c>
      <c r="H785" s="1">
        <v>-1.3247677301090703</v>
      </c>
      <c r="I785" s="1">
        <v>1.3211137446173429</v>
      </c>
      <c r="J785" s="1">
        <v>2.3280409689657939</v>
      </c>
      <c r="K785" s="1">
        <v>-0.55673349856202081</v>
      </c>
      <c r="L785" s="1">
        <v>-0.97009865178743038</v>
      </c>
      <c r="M785" s="1">
        <v>1.2465059939865357</v>
      </c>
      <c r="N785" s="1">
        <v>-1.8774871987610162</v>
      </c>
      <c r="O785" s="1">
        <v>-0.38430345390580378</v>
      </c>
      <c r="P785" s="1">
        <v>1.9027782805876376</v>
      </c>
      <c r="Q785" s="1">
        <v>-0.60860062916144708</v>
      </c>
      <c r="R785" s="1">
        <v>-0.51012963763896402</v>
      </c>
      <c r="S785" s="1">
        <v>-0.20668688113831604</v>
      </c>
      <c r="T785" s="1">
        <v>-1.5383886489528447</v>
      </c>
      <c r="U785" s="1">
        <v>-0.86258534591275859</v>
      </c>
      <c r="V785" s="3">
        <v>0.44345429812669657</v>
      </c>
    </row>
    <row r="786" spans="2:22" x14ac:dyDescent="0.35">
      <c r="B786" s="9" t="s">
        <v>783</v>
      </c>
      <c r="C786" s="1">
        <v>-0.82831713673610308</v>
      </c>
      <c r="D786" s="1">
        <v>1.0897823618171052</v>
      </c>
      <c r="E786" s="1">
        <v>-0.39265521838194867</v>
      </c>
      <c r="F786" s="1">
        <v>-0.68062229506049776</v>
      </c>
      <c r="G786" s="1">
        <v>0.49927426325736463</v>
      </c>
      <c r="H786" s="1">
        <v>-0.48504152432437025</v>
      </c>
      <c r="I786" s="1">
        <v>-1.5548917445329231</v>
      </c>
      <c r="J786" s="1">
        <v>9.6032361679904282E-2</v>
      </c>
      <c r="K786" s="1">
        <v>-0.86540446078415978</v>
      </c>
      <c r="L786" s="1">
        <v>-2.4139295751578738</v>
      </c>
      <c r="M786" s="1">
        <v>1.0378112875956709</v>
      </c>
      <c r="N786" s="1">
        <v>-0.49814824142924541</v>
      </c>
      <c r="O786" s="1">
        <v>0.74196783439863412</v>
      </c>
      <c r="P786" s="1">
        <v>-1.6403724922075156</v>
      </c>
      <c r="Q786" s="1">
        <v>1.051158704387513</v>
      </c>
      <c r="R786" s="1">
        <v>1.1396713255356783</v>
      </c>
      <c r="S786" s="1">
        <v>-1.2171801617348028</v>
      </c>
      <c r="T786" s="1">
        <v>0.26159899973179401</v>
      </c>
      <c r="U786" s="1">
        <v>-0.59189616355513652</v>
      </c>
      <c r="V786" s="3">
        <v>-1.0185060023809709</v>
      </c>
    </row>
    <row r="787" spans="2:22" x14ac:dyDescent="0.35">
      <c r="B787" s="9" t="s">
        <v>784</v>
      </c>
      <c r="C787" s="1">
        <v>0.50864135907575592</v>
      </c>
      <c r="D787" s="1">
        <v>0.11556747116304873</v>
      </c>
      <c r="E787" s="1">
        <v>-1.3556284523870976</v>
      </c>
      <c r="F787" s="1">
        <v>0.5496196957875229</v>
      </c>
      <c r="G787" s="1">
        <v>0.32269727912665541</v>
      </c>
      <c r="H787" s="1">
        <v>-1.1890533758952717</v>
      </c>
      <c r="I787" s="1">
        <v>-2.47761535916199</v>
      </c>
      <c r="J787" s="1">
        <v>-0.95651797199665045</v>
      </c>
      <c r="K787" s="1">
        <v>-6.1548673272126299E-2</v>
      </c>
      <c r="L787" s="1">
        <v>0.47141837621373328</v>
      </c>
      <c r="M787" s="1">
        <v>-1.5608698551460578</v>
      </c>
      <c r="N787" s="1">
        <v>-0.64884195351035223</v>
      </c>
      <c r="O787" s="1">
        <v>8.8891335318190632E-3</v>
      </c>
      <c r="P787" s="1">
        <v>-2.1417853766693726</v>
      </c>
      <c r="Q787" s="1">
        <v>0.26635613712071937</v>
      </c>
      <c r="R787" s="1">
        <v>0.35004924631793044</v>
      </c>
      <c r="S787" s="1">
        <v>0.43529547713095901</v>
      </c>
      <c r="T787" s="1">
        <v>1.0260637947462496</v>
      </c>
      <c r="U787" s="1">
        <v>0.17155442514624553</v>
      </c>
      <c r="V787" s="3">
        <v>-0.29612757465914125</v>
      </c>
    </row>
    <row r="788" spans="2:22" x14ac:dyDescent="0.35">
      <c r="B788" s="9" t="s">
        <v>785</v>
      </c>
      <c r="C788" s="1">
        <v>-1.661652494621062</v>
      </c>
      <c r="D788" s="1">
        <v>0.8299590428870709</v>
      </c>
      <c r="E788" s="1">
        <v>-0.71548871751138932</v>
      </c>
      <c r="F788" s="1">
        <v>8.6767872116106398E-2</v>
      </c>
      <c r="G788" s="1">
        <v>0.44851320175509712</v>
      </c>
      <c r="H788" s="1">
        <v>1.3273406783849014E-3</v>
      </c>
      <c r="I788" s="1">
        <v>1.4172173776378691</v>
      </c>
      <c r="J788" s="1">
        <v>1.217920129380069</v>
      </c>
      <c r="K788" s="1">
        <v>-0.57017828750865984</v>
      </c>
      <c r="L788" s="1">
        <v>-0.14342345593481515</v>
      </c>
      <c r="M788" s="1">
        <v>1.4379071159363745</v>
      </c>
      <c r="N788" s="1">
        <v>-0.38608207655580146</v>
      </c>
      <c r="O788" s="1">
        <v>0.40044991832285098</v>
      </c>
      <c r="P788" s="1">
        <v>0.23303717640478896</v>
      </c>
      <c r="Q788" s="1">
        <v>-0.93094541554518495</v>
      </c>
      <c r="R788" s="1">
        <v>-2.125831924378212</v>
      </c>
      <c r="S788" s="1">
        <v>-0.81306192741450678</v>
      </c>
      <c r="T788" s="1">
        <v>-3.5928408764923182E-2</v>
      </c>
      <c r="U788" s="1">
        <v>-0.27465195695062894</v>
      </c>
      <c r="V788" s="3">
        <v>0.47407632350800682</v>
      </c>
    </row>
    <row r="789" spans="2:22" x14ac:dyDescent="0.35">
      <c r="B789" s="9" t="s">
        <v>786</v>
      </c>
      <c r="C789" s="1">
        <v>1.0903743111966622E-2</v>
      </c>
      <c r="D789" s="1">
        <v>5.5433555537668247E-3</v>
      </c>
      <c r="E789" s="1">
        <v>1.0030509133497676</v>
      </c>
      <c r="F789" s="1">
        <v>-2.0116595048302246</v>
      </c>
      <c r="G789" s="1">
        <v>0.62521921901407262</v>
      </c>
      <c r="H789" s="1">
        <v>-0.86631885043274415</v>
      </c>
      <c r="I789" s="1">
        <v>-4.2963703523724105E-2</v>
      </c>
      <c r="J789" s="1">
        <v>0.81779940515467309</v>
      </c>
      <c r="K789" s="1">
        <v>2.0752715831472317</v>
      </c>
      <c r="L789" s="1">
        <v>1.5887181986409005</v>
      </c>
      <c r="M789" s="1">
        <v>0.59308938183710036</v>
      </c>
      <c r="N789" s="1">
        <v>-0.29962313085311387</v>
      </c>
      <c r="O789" s="1">
        <v>-0.89321779273274549</v>
      </c>
      <c r="P789" s="1">
        <v>0.93548845858206564</v>
      </c>
      <c r="Q789" s="1">
        <v>0.68391752382659232</v>
      </c>
      <c r="R789" s="1">
        <v>-0.10477557844833466</v>
      </c>
      <c r="S789" s="1">
        <v>-4.7947044541133625E-2</v>
      </c>
      <c r="T789" s="1">
        <v>0.70985637530166934</v>
      </c>
      <c r="U789" s="1">
        <v>0.91155165123839577</v>
      </c>
      <c r="V789" s="3">
        <v>-0.35002397082754932</v>
      </c>
    </row>
    <row r="790" spans="2:22" x14ac:dyDescent="0.35">
      <c r="B790" s="9" t="s">
        <v>787</v>
      </c>
      <c r="C790" s="1">
        <v>0.54378004979504213</v>
      </c>
      <c r="D790" s="1">
        <v>0.58631220220637936</v>
      </c>
      <c r="E790" s="1">
        <v>0.45888971005660395</v>
      </c>
      <c r="F790" s="1">
        <v>1.0192118890595097</v>
      </c>
      <c r="G790" s="1">
        <v>8.2767947519508833E-2</v>
      </c>
      <c r="H790" s="1">
        <v>0.53136274708981535</v>
      </c>
      <c r="I790" s="1">
        <v>-0.14923837394448344</v>
      </c>
      <c r="J790" s="1">
        <v>-0.16741956110083245</v>
      </c>
      <c r="K790" s="1">
        <v>1.9582107577684305</v>
      </c>
      <c r="L790" s="1">
        <v>1.9568518627752276</v>
      </c>
      <c r="M790" s="1">
        <v>-0.60672479015686254</v>
      </c>
      <c r="N790" s="1">
        <v>-0.97746286881367062</v>
      </c>
      <c r="O790" s="1">
        <v>-0.42311116145331956</v>
      </c>
      <c r="P790" s="1">
        <v>0.44918256158675124</v>
      </c>
      <c r="Q790" s="1">
        <v>-0.23244067171168797</v>
      </c>
      <c r="R790" s="1">
        <v>-0.30205546046245035</v>
      </c>
      <c r="S790" s="1">
        <v>1.3156002142694287</v>
      </c>
      <c r="T790" s="1">
        <v>-0.42346017409179726</v>
      </c>
      <c r="U790" s="1">
        <v>-0.90380553575665457</v>
      </c>
      <c r="V790" s="3">
        <v>-0.36669826237203174</v>
      </c>
    </row>
    <row r="791" spans="2:22" x14ac:dyDescent="0.35">
      <c r="B791" s="9" t="s">
        <v>788</v>
      </c>
      <c r="C791" s="1">
        <v>-0.28594250042899444</v>
      </c>
      <c r="D791" s="1">
        <v>-1.4331997973430273</v>
      </c>
      <c r="E791" s="1">
        <v>1.4442694160295384</v>
      </c>
      <c r="F791" s="1">
        <v>1.4646800495085834</v>
      </c>
      <c r="G791" s="1">
        <v>0.38227404333381915</v>
      </c>
      <c r="H791" s="1">
        <v>-0.54194141147323094</v>
      </c>
      <c r="I791" s="1">
        <v>-0.26605170880490348</v>
      </c>
      <c r="J791" s="1">
        <v>0.85735977777769989</v>
      </c>
      <c r="K791" s="1">
        <v>0.59773965586156819</v>
      </c>
      <c r="L791" s="1">
        <v>-0.65758350278622202</v>
      </c>
      <c r="M791" s="1">
        <v>-3.0335928102629071</v>
      </c>
      <c r="N791" s="1">
        <v>-2.7463923654817384</v>
      </c>
      <c r="O791" s="1">
        <v>-1.8078812928797801</v>
      </c>
      <c r="P791" s="1">
        <v>0.30788454299770368</v>
      </c>
      <c r="Q791" s="1">
        <v>0.66115465376056703</v>
      </c>
      <c r="R791" s="1">
        <v>-0.45881240697282266</v>
      </c>
      <c r="S791" s="1">
        <v>0.67105365737242983</v>
      </c>
      <c r="T791" s="1">
        <v>-1.5252637997900518</v>
      </c>
      <c r="U791" s="1">
        <v>0.20031617249979636</v>
      </c>
      <c r="V791" s="3">
        <v>0.39498869876000953</v>
      </c>
    </row>
    <row r="792" spans="2:22" x14ac:dyDescent="0.35">
      <c r="B792" s="9" t="s">
        <v>789</v>
      </c>
      <c r="C792" s="1">
        <v>0.76588212396434718</v>
      </c>
      <c r="D792" s="1">
        <v>0.52931959254311378</v>
      </c>
      <c r="E792" s="1">
        <v>9.684392976682038E-2</v>
      </c>
      <c r="F792" s="1">
        <v>-0.82447163844350024</v>
      </c>
      <c r="G792" s="1">
        <v>-0.37234303332681645</v>
      </c>
      <c r="H792" s="1">
        <v>1.021095695497249</v>
      </c>
      <c r="I792" s="1">
        <v>1.3619819269656888</v>
      </c>
      <c r="J792" s="1">
        <v>-0.62654992716746094</v>
      </c>
      <c r="K792" s="1">
        <v>1.3047958618776194</v>
      </c>
      <c r="L792" s="1">
        <v>0.2910017485350051</v>
      </c>
      <c r="M792" s="1">
        <v>1.276241520500816</v>
      </c>
      <c r="N792" s="1">
        <v>-1.0454389013213208</v>
      </c>
      <c r="O792" s="1">
        <v>-0.93410755170620574</v>
      </c>
      <c r="P792" s="1">
        <v>-0.76428918341913166</v>
      </c>
      <c r="Q792" s="1">
        <v>0.28986045263223836</v>
      </c>
      <c r="R792" s="1">
        <v>0.26805354476128529</v>
      </c>
      <c r="S792" s="1">
        <v>-1.1916881336062919</v>
      </c>
      <c r="T792" s="1">
        <v>-0.16177828909894221</v>
      </c>
      <c r="U792" s="1">
        <v>1.1923584368080209</v>
      </c>
      <c r="V792" s="3">
        <v>1.0282144345334123</v>
      </c>
    </row>
    <row r="793" spans="2:22" x14ac:dyDescent="0.35">
      <c r="B793" s="9" t="s">
        <v>790</v>
      </c>
      <c r="C793" s="1">
        <v>1.9022747212564244</v>
      </c>
      <c r="D793" s="1">
        <v>0.35446556478795582</v>
      </c>
      <c r="E793" s="1">
        <v>1.6086096174449831</v>
      </c>
      <c r="F793" s="1">
        <v>0.52081756628547771</v>
      </c>
      <c r="G793" s="1">
        <v>-0.23096157603646666</v>
      </c>
      <c r="H793" s="1">
        <v>1.0662611286672676</v>
      </c>
      <c r="I793" s="1">
        <v>-1.6090579078149099</v>
      </c>
      <c r="J793" s="1">
        <v>0.7460469715632374</v>
      </c>
      <c r="K793" s="1">
        <v>-1.1111321402235605</v>
      </c>
      <c r="L793" s="1">
        <v>-0.39842698423880746</v>
      </c>
      <c r="M793" s="1">
        <v>0.86162604449629909</v>
      </c>
      <c r="N793" s="1">
        <v>1.078051855409466</v>
      </c>
      <c r="O793" s="1">
        <v>0.39708470112292654</v>
      </c>
      <c r="P793" s="1">
        <v>0.50081337375883217</v>
      </c>
      <c r="Q793" s="1">
        <v>0.38295679204724775</v>
      </c>
      <c r="R793" s="1">
        <v>0.77672776833696366</v>
      </c>
      <c r="S793" s="1">
        <v>-1.5642975219580169</v>
      </c>
      <c r="T793" s="1">
        <v>-1.77831135242787</v>
      </c>
      <c r="U793" s="1">
        <v>2.0399754013414508</v>
      </c>
      <c r="V793" s="3">
        <v>-1.5139661625725283</v>
      </c>
    </row>
    <row r="794" spans="2:22" x14ac:dyDescent="0.35">
      <c r="B794" s="9" t="s">
        <v>791</v>
      </c>
      <c r="C794" s="1">
        <v>0.39560716956993097</v>
      </c>
      <c r="D794" s="1">
        <v>-1.3400869724566462</v>
      </c>
      <c r="E794" s="1">
        <v>8.0192313371361245E-3</v>
      </c>
      <c r="F794" s="1">
        <v>0.20882970128580014</v>
      </c>
      <c r="G794" s="1">
        <v>0.79918234960383494</v>
      </c>
      <c r="H794" s="1">
        <v>-0.29853078394579807</v>
      </c>
      <c r="I794" s="1">
        <v>5.5441573286580829E-2</v>
      </c>
      <c r="J794" s="1">
        <v>0.5122172567915797</v>
      </c>
      <c r="K794" s="1">
        <v>3.6482755918118108E-2</v>
      </c>
      <c r="L794" s="1">
        <v>1.5404453825384203</v>
      </c>
      <c r="M794" s="1">
        <v>1.663626707316163</v>
      </c>
      <c r="N794" s="1">
        <v>-0.20684545633564455</v>
      </c>
      <c r="O794" s="1">
        <v>0.35251073285981327</v>
      </c>
      <c r="P794" s="1">
        <v>0.41524858203277326</v>
      </c>
      <c r="Q794" s="1">
        <v>0.22364648840706286</v>
      </c>
      <c r="R794" s="1">
        <v>-0.48226504088840111</v>
      </c>
      <c r="S794" s="1">
        <v>5.7203554924119465E-2</v>
      </c>
      <c r="T794" s="1">
        <v>4.9485406713304134E-2</v>
      </c>
      <c r="U794" s="1">
        <v>2.144474956918101</v>
      </c>
      <c r="V794" s="3">
        <v>2.450911598234895</v>
      </c>
    </row>
    <row r="795" spans="2:22" x14ac:dyDescent="0.35">
      <c r="B795" s="9" t="s">
        <v>792</v>
      </c>
      <c r="C795" s="1">
        <v>1.6905093391754791</v>
      </c>
      <c r="D795" s="1">
        <v>1.8057094654179899</v>
      </c>
      <c r="E795" s="1">
        <v>-0.70076673673179635</v>
      </c>
      <c r="F795" s="1">
        <v>-2.4556466762933602</v>
      </c>
      <c r="G795" s="1">
        <v>0.33920305643300369</v>
      </c>
      <c r="H795" s="1">
        <v>0.44929766560400802</v>
      </c>
      <c r="I795" s="1">
        <v>0.99102956428964017</v>
      </c>
      <c r="J795" s="1">
        <v>0.52877942023760138</v>
      </c>
      <c r="K795" s="1">
        <v>-3.555087047116974E-2</v>
      </c>
      <c r="L795" s="1">
        <v>-3.155693233077763E-2</v>
      </c>
      <c r="M795" s="1">
        <v>-0.17722587017637761</v>
      </c>
      <c r="N795" s="1">
        <v>-1.145355800957164</v>
      </c>
      <c r="O795" s="1">
        <v>-0.74973359633408765</v>
      </c>
      <c r="P795" s="1">
        <v>2.5532014567098695</v>
      </c>
      <c r="Q795" s="1">
        <v>1.2190394586792419</v>
      </c>
      <c r="R795" s="1">
        <v>-0.91256548025899653</v>
      </c>
      <c r="S795" s="1">
        <v>0.51577142542917775</v>
      </c>
      <c r="T795" s="1">
        <v>-0.18444806914236303</v>
      </c>
      <c r="U795" s="1">
        <v>1.36708214763817</v>
      </c>
      <c r="V795" s="3">
        <v>-0.39580064581090452</v>
      </c>
    </row>
    <row r="796" spans="2:22" x14ac:dyDescent="0.35">
      <c r="B796" s="9" t="s">
        <v>793</v>
      </c>
      <c r="C796" s="1">
        <v>0.5187685274771362</v>
      </c>
      <c r="D796" s="1">
        <v>1.0010326558998601</v>
      </c>
      <c r="E796" s="1">
        <v>-1.6788193176850379</v>
      </c>
      <c r="F796" s="1">
        <v>-0.1736752212420514</v>
      </c>
      <c r="G796" s="1">
        <v>0.70647799773855546</v>
      </c>
      <c r="H796" s="1">
        <v>-0.60978398235929332</v>
      </c>
      <c r="I796" s="1">
        <v>-0.35636790507354321</v>
      </c>
      <c r="J796" s="1">
        <v>5.9817211864514983E-2</v>
      </c>
      <c r="K796" s="1">
        <v>0.14399795914067839</v>
      </c>
      <c r="L796" s="1">
        <v>-1.0662004408331716</v>
      </c>
      <c r="M796" s="1">
        <v>0.46082305915347482</v>
      </c>
      <c r="N796" s="1">
        <v>1.9003133407243715</v>
      </c>
      <c r="O796" s="1">
        <v>0.50044860988880635</v>
      </c>
      <c r="P796" s="1">
        <v>-0.27059937326864653</v>
      </c>
      <c r="Q796" s="1">
        <v>1.2061882195250246</v>
      </c>
      <c r="R796" s="1">
        <v>0.10565508873170469</v>
      </c>
      <c r="S796" s="1">
        <v>7.9607743025475533E-2</v>
      </c>
      <c r="T796" s="1">
        <v>2.1415733204985798</v>
      </c>
      <c r="U796" s="1">
        <v>0.73929559974148618</v>
      </c>
      <c r="V796" s="3">
        <v>0.74974856233865383</v>
      </c>
    </row>
    <row r="797" spans="2:22" x14ac:dyDescent="0.35">
      <c r="B797" s="9" t="s">
        <v>794</v>
      </c>
      <c r="C797" s="1">
        <v>-0.21355238419144079</v>
      </c>
      <c r="D797" s="1">
        <v>0.94328520906278213</v>
      </c>
      <c r="E797" s="1">
        <v>-0.22150761589701481</v>
      </c>
      <c r="F797" s="1">
        <v>0.64297182465367397</v>
      </c>
      <c r="G797" s="1">
        <v>1.3398489682748009</v>
      </c>
      <c r="H797" s="1">
        <v>0.27287862993434869</v>
      </c>
      <c r="I797" s="1">
        <v>0.94092011606294224</v>
      </c>
      <c r="J797" s="1">
        <v>-0.33979553034751947</v>
      </c>
      <c r="K797" s="1">
        <v>0.38413053686979959</v>
      </c>
      <c r="L797" s="1">
        <v>0.190517006290575</v>
      </c>
      <c r="M797" s="1">
        <v>-2.3318190114062864</v>
      </c>
      <c r="N797" s="1">
        <v>4.9131766126291755E-2</v>
      </c>
      <c r="O797" s="1">
        <v>-0.66085674102831837</v>
      </c>
      <c r="P797" s="1">
        <v>0.26279809521579167</v>
      </c>
      <c r="Q797" s="1">
        <v>-0.37125278398460221</v>
      </c>
      <c r="R797" s="1">
        <v>-9.7858089768003365E-2</v>
      </c>
      <c r="S797" s="1">
        <v>-1.3552406869813363</v>
      </c>
      <c r="T797" s="1">
        <v>1.3280847487732237</v>
      </c>
      <c r="U797" s="1">
        <v>0.68566198546670065</v>
      </c>
      <c r="V797" s="3">
        <v>1.2852161645236508</v>
      </c>
    </row>
    <row r="798" spans="2:22" x14ac:dyDescent="0.35">
      <c r="B798" s="9" t="s">
        <v>795</v>
      </c>
      <c r="C798" s="1">
        <v>0.14328351608387258</v>
      </c>
      <c r="D798" s="1">
        <v>-1.6545898071282044</v>
      </c>
      <c r="E798" s="1">
        <v>-1.6395192921854491</v>
      </c>
      <c r="F798" s="1">
        <v>1.2232332717551622</v>
      </c>
      <c r="G798" s="1">
        <v>0.97127422336447111</v>
      </c>
      <c r="H798" s="1">
        <v>1.16008288450888</v>
      </c>
      <c r="I798" s="1">
        <v>-1.1056680139960611</v>
      </c>
      <c r="J798" s="1">
        <v>-1.1474540700675522</v>
      </c>
      <c r="K798" s="1">
        <v>0.37069766844596302</v>
      </c>
      <c r="L798" s="1">
        <v>0.71681670169168787</v>
      </c>
      <c r="M798" s="1">
        <v>0.1315053363559941</v>
      </c>
      <c r="N798" s="1">
        <v>1.6834401723183874</v>
      </c>
      <c r="O798" s="1">
        <v>-3.6400838876680414E-2</v>
      </c>
      <c r="P798" s="1">
        <v>0.23660363302622103</v>
      </c>
      <c r="Q798" s="1">
        <v>-0.21858044010460678</v>
      </c>
      <c r="R798" s="1">
        <v>-0.77761422728783369</v>
      </c>
      <c r="S798" s="1">
        <v>1.081938388604609</v>
      </c>
      <c r="T798" s="1">
        <v>-0.77180815383658996</v>
      </c>
      <c r="U798" s="1">
        <v>-0.12836442419252878</v>
      </c>
      <c r="V798" s="3">
        <v>1.6172897886942488</v>
      </c>
    </row>
    <row r="799" spans="2:22" x14ac:dyDescent="0.35">
      <c r="B799" s="9" t="s">
        <v>796</v>
      </c>
      <c r="C799" s="1">
        <v>1.1154141232631587</v>
      </c>
      <c r="D799" s="1">
        <v>1.7522421787630962</v>
      </c>
      <c r="E799" s="1">
        <v>0.28721995547243862</v>
      </c>
      <c r="F799" s="1">
        <v>0.76172483454842899</v>
      </c>
      <c r="G799" s="1">
        <v>-5.235019347674532E-2</v>
      </c>
      <c r="H799" s="1">
        <v>-1.5032554574402004</v>
      </c>
      <c r="I799" s="1">
        <v>1.3440881169358132</v>
      </c>
      <c r="J799" s="1">
        <v>1.2234322903714934</v>
      </c>
      <c r="K799" s="1">
        <v>0.66819318338107214</v>
      </c>
      <c r="L799" s="1">
        <v>-0.67514279364091201</v>
      </c>
      <c r="M799" s="1">
        <v>-1.4499672212577757</v>
      </c>
      <c r="N799" s="1">
        <v>1.0962361092010697</v>
      </c>
      <c r="O799" s="1">
        <v>0.82332861028003268</v>
      </c>
      <c r="P799" s="1">
        <v>-0.59707779577611242</v>
      </c>
      <c r="Q799" s="1">
        <v>0.14565615484829622</v>
      </c>
      <c r="R799" s="1">
        <v>0.62126248405424411</v>
      </c>
      <c r="S799" s="1">
        <v>-0.18469596147654307</v>
      </c>
      <c r="T799" s="1">
        <v>-0.98252629297684335</v>
      </c>
      <c r="U799" s="1">
        <v>-0.2478204725163082</v>
      </c>
      <c r="V799" s="3">
        <v>0.63618935580760227</v>
      </c>
    </row>
    <row r="800" spans="2:22" x14ac:dyDescent="0.35">
      <c r="B800" s="9" t="s">
        <v>797</v>
      </c>
      <c r="C800" s="1">
        <v>-6.350133363842525E-2</v>
      </c>
      <c r="D800" s="1">
        <v>-0.13130024316434868</v>
      </c>
      <c r="E800" s="1">
        <v>-0.84883330526230671</v>
      </c>
      <c r="F800" s="1">
        <v>1.1031485814632651</v>
      </c>
      <c r="G800" s="1">
        <v>-0.76749219291488135</v>
      </c>
      <c r="H800" s="1">
        <v>1.750710656157721</v>
      </c>
      <c r="I800" s="1">
        <v>-0.57533732752691058</v>
      </c>
      <c r="J800" s="1">
        <v>1.7844222191544694</v>
      </c>
      <c r="K800" s="1">
        <v>0.87320308304301497</v>
      </c>
      <c r="L800" s="1">
        <v>1.2492180953164815</v>
      </c>
      <c r="M800" s="1">
        <v>-1.7681250423402504</v>
      </c>
      <c r="N800" s="1">
        <v>-0.69040601125227374</v>
      </c>
      <c r="O800" s="1">
        <v>0.56038580404101646</v>
      </c>
      <c r="P800" s="1">
        <v>2.0750070655732213</v>
      </c>
      <c r="Q800" s="1">
        <v>0.31071562828090721</v>
      </c>
      <c r="R800" s="1">
        <v>-0.22775348771424</v>
      </c>
      <c r="S800" s="1">
        <v>7.8444430837310064E-2</v>
      </c>
      <c r="T800" s="1">
        <v>-0.92137055748583763</v>
      </c>
      <c r="U800" s="1">
        <v>-0.75431420837333185</v>
      </c>
      <c r="V800" s="3">
        <v>-0.92014602301283999</v>
      </c>
    </row>
    <row r="801" spans="2:22" x14ac:dyDescent="0.35">
      <c r="B801" s="9" t="s">
        <v>798</v>
      </c>
      <c r="C801" s="1">
        <v>-5.3204488352422551E-2</v>
      </c>
      <c r="D801" s="1">
        <v>-0.79618529663924964</v>
      </c>
      <c r="E801" s="1">
        <v>-0.84925068186013086</v>
      </c>
      <c r="F801" s="1">
        <v>0.27972657419017</v>
      </c>
      <c r="G801" s="1">
        <v>0.57767648750861611</v>
      </c>
      <c r="H801" s="1">
        <v>-0.57786260182341997</v>
      </c>
      <c r="I801" s="1">
        <v>-0.83260732309314478</v>
      </c>
      <c r="J801" s="1">
        <v>1.0569233196728172</v>
      </c>
      <c r="K801" s="1">
        <v>-0.30629535387571477</v>
      </c>
      <c r="L801" s="1">
        <v>-0.14883387707970727</v>
      </c>
      <c r="M801" s="1">
        <v>-0.14442900627765873</v>
      </c>
      <c r="N801" s="1">
        <v>1.468314085229836</v>
      </c>
      <c r="O801" s="1">
        <v>0.9760043212307955</v>
      </c>
      <c r="P801" s="1">
        <v>-0.85295820811458589</v>
      </c>
      <c r="Q801" s="1">
        <v>-0.9227196964709693</v>
      </c>
      <c r="R801" s="1">
        <v>1.4979708471603135</v>
      </c>
      <c r="S801" s="1">
        <v>1.4101885115707076</v>
      </c>
      <c r="T801" s="1">
        <v>0.35747457231639734</v>
      </c>
      <c r="U801" s="1">
        <v>-0.5982844466168169</v>
      </c>
      <c r="V801" s="3">
        <v>1.438016855825758</v>
      </c>
    </row>
    <row r="802" spans="2:22" x14ac:dyDescent="0.35">
      <c r="B802" s="9" t="s">
        <v>799</v>
      </c>
      <c r="C802" s="1">
        <v>1.1507685350821075</v>
      </c>
      <c r="D802" s="1">
        <v>0.20360652166662224</v>
      </c>
      <c r="E802" s="1">
        <v>0.80021262505613699</v>
      </c>
      <c r="F802" s="1">
        <v>1.3921448053755023</v>
      </c>
      <c r="G802" s="1">
        <v>0.25194683308585825</v>
      </c>
      <c r="H802" s="1">
        <v>-1.1685731058770206</v>
      </c>
      <c r="I802" s="1">
        <v>-1.3641623517921961</v>
      </c>
      <c r="J802" s="1">
        <v>0.39223528313535821</v>
      </c>
      <c r="K802" s="1">
        <v>0.91464321390123304</v>
      </c>
      <c r="L802" s="1">
        <v>1.105955281887488</v>
      </c>
      <c r="M802" s="1">
        <v>0.91377444274840014</v>
      </c>
      <c r="N802" s="1">
        <v>-1.3968718902214707</v>
      </c>
      <c r="O802" s="1">
        <v>0.69089497906876374</v>
      </c>
      <c r="P802" s="1">
        <v>-0.12594081551498731</v>
      </c>
      <c r="Q802" s="1">
        <v>-0.47893861176542774</v>
      </c>
      <c r="R802" s="1">
        <v>0.79052681580423056</v>
      </c>
      <c r="S802" s="1">
        <v>0.70994529537939843</v>
      </c>
      <c r="T802" s="1">
        <v>-0.45322582248003512</v>
      </c>
      <c r="U802" s="1">
        <v>1.4453048178316432</v>
      </c>
      <c r="V802" s="3">
        <v>1.587482821013031</v>
      </c>
    </row>
    <row r="803" spans="2:22" x14ac:dyDescent="0.35">
      <c r="B803" s="9" t="s">
        <v>800</v>
      </c>
      <c r="C803" s="1">
        <v>1.584618946719625</v>
      </c>
      <c r="D803" s="1">
        <v>-0.58136204197321151</v>
      </c>
      <c r="E803" s="1">
        <v>-1.8315745083732635</v>
      </c>
      <c r="F803" s="1">
        <v>-0.14538034652832463</v>
      </c>
      <c r="G803" s="1">
        <v>0.34871469659548238</v>
      </c>
      <c r="H803" s="1">
        <v>0.68124349435645493</v>
      </c>
      <c r="I803" s="1">
        <v>-1.401798401768191</v>
      </c>
      <c r="J803" s="1">
        <v>-7.5174003702350042E-2</v>
      </c>
      <c r="K803" s="1">
        <v>7.5417799645614861E-2</v>
      </c>
      <c r="L803" s="1">
        <v>-1.9218632965261164</v>
      </c>
      <c r="M803" s="1">
        <v>0.11494875507672962</v>
      </c>
      <c r="N803" s="1">
        <v>9.300680997018658E-2</v>
      </c>
      <c r="O803" s="1">
        <v>-0.18974280308260322</v>
      </c>
      <c r="P803" s="1">
        <v>-1.4011207308545941</v>
      </c>
      <c r="Q803" s="1">
        <v>-1.1638117204241556</v>
      </c>
      <c r="R803" s="1">
        <v>-0.57312024019281305</v>
      </c>
      <c r="S803" s="1">
        <v>-0.67784256788514841</v>
      </c>
      <c r="T803" s="1">
        <v>0.6542484683326818</v>
      </c>
      <c r="U803" s="1">
        <v>0.32815606876686976</v>
      </c>
      <c r="V803" s="3">
        <v>-0.42278587287883218</v>
      </c>
    </row>
    <row r="804" spans="2:22" x14ac:dyDescent="0.35">
      <c r="B804" s="9" t="s">
        <v>801</v>
      </c>
      <c r="C804" s="1">
        <v>-0.60397655772101244</v>
      </c>
      <c r="D804" s="1">
        <v>-0.79086408671250297</v>
      </c>
      <c r="E804" s="1">
        <v>0.51442274995676984</v>
      </c>
      <c r="F804" s="1">
        <v>0.48220437674126676</v>
      </c>
      <c r="G804" s="1">
        <v>-0.69606116483431646</v>
      </c>
      <c r="H804" s="1">
        <v>-3.2225808823018565E-2</v>
      </c>
      <c r="I804" s="1">
        <v>-1.0441784237517484</v>
      </c>
      <c r="J804" s="1">
        <v>0.78410945592405767</v>
      </c>
      <c r="K804" s="1">
        <v>2.4701760604525012</v>
      </c>
      <c r="L804" s="1">
        <v>-8.1315848964432433E-2</v>
      </c>
      <c r="M804" s="1">
        <v>-1.8985570957466709</v>
      </c>
      <c r="N804" s="1">
        <v>-0.38507480773661801</v>
      </c>
      <c r="O804" s="1">
        <v>4.0978501013227149E-2</v>
      </c>
      <c r="P804" s="1">
        <v>0.57049364571223282</v>
      </c>
      <c r="Q804" s="1">
        <v>-0.14468259713652692</v>
      </c>
      <c r="R804" s="1">
        <v>0.8097245102874211</v>
      </c>
      <c r="S804" s="1">
        <v>1.2963724936478496</v>
      </c>
      <c r="T804" s="1">
        <v>1.7634117803127567</v>
      </c>
      <c r="U804" s="1">
        <v>1.4706370463990737</v>
      </c>
      <c r="V804" s="3">
        <v>-1.4387067057353782</v>
      </c>
    </row>
    <row r="805" spans="2:22" x14ac:dyDescent="0.35">
      <c r="B805" s="9" t="s">
        <v>802</v>
      </c>
      <c r="C805" s="1">
        <v>-1.2909581589896744</v>
      </c>
      <c r="D805" s="1">
        <v>0.76778955048823905</v>
      </c>
      <c r="E805" s="1">
        <v>-0.59308830973653681</v>
      </c>
      <c r="F805" s="1">
        <v>-1.1786779928828983</v>
      </c>
      <c r="G805" s="1">
        <v>0.67513822878813501</v>
      </c>
      <c r="H805" s="1">
        <v>-6.1024891578337147E-2</v>
      </c>
      <c r="I805" s="1">
        <v>-0.34430814889028555</v>
      </c>
      <c r="J805" s="1">
        <v>0.99179621324673206</v>
      </c>
      <c r="K805" s="1">
        <v>0.65381650137491387</v>
      </c>
      <c r="L805" s="1">
        <v>-0.5009695564893788</v>
      </c>
      <c r="M805" s="1">
        <v>-0.80572326377521331</v>
      </c>
      <c r="N805" s="1">
        <v>-1.3613706583339675</v>
      </c>
      <c r="O805" s="1">
        <v>-0.56745557533669</v>
      </c>
      <c r="P805" s="1">
        <v>1.1912755422793908</v>
      </c>
      <c r="Q805" s="1">
        <v>0.86006084524846538</v>
      </c>
      <c r="R805" s="1">
        <v>0.51415794423342398</v>
      </c>
      <c r="S805" s="1">
        <v>0.76104389292524255</v>
      </c>
      <c r="T805" s="1">
        <v>0.7671845518295124</v>
      </c>
      <c r="U805" s="1">
        <v>0.28731563595650128</v>
      </c>
      <c r="V805" s="3">
        <v>-0.91626539969754939</v>
      </c>
    </row>
    <row r="806" spans="2:22" x14ac:dyDescent="0.35">
      <c r="B806" s="9" t="s">
        <v>803</v>
      </c>
      <c r="C806" s="1">
        <v>6.7833104709121905E-2</v>
      </c>
      <c r="D806" s="1">
        <v>0.39696965769360826</v>
      </c>
      <c r="E806" s="1">
        <v>-0.81759593159878274</v>
      </c>
      <c r="F806" s="1">
        <v>-2.1407168044601223E-2</v>
      </c>
      <c r="G806" s="1">
        <v>0.11890531198930741</v>
      </c>
      <c r="H806" s="1">
        <v>-0.82155730982179764</v>
      </c>
      <c r="I806" s="1">
        <v>-0.54920093320004537</v>
      </c>
      <c r="J806" s="1">
        <v>1.1719236011503911</v>
      </c>
      <c r="K806" s="1">
        <v>2.3282868532594114</v>
      </c>
      <c r="L806" s="1">
        <v>2.0271121000550405</v>
      </c>
      <c r="M806" s="1">
        <v>9.9440653016168293E-2</v>
      </c>
      <c r="N806" s="1">
        <v>0.39311950245937588</v>
      </c>
      <c r="O806" s="1">
        <v>1.4941044634339204</v>
      </c>
      <c r="P806" s="1">
        <v>0.19616376971457072</v>
      </c>
      <c r="Q806" s="1">
        <v>-0.94472457323495851</v>
      </c>
      <c r="R806" s="1">
        <v>-1.0784434393732882</v>
      </c>
      <c r="S806" s="1">
        <v>-1.2315500453627568</v>
      </c>
      <c r="T806" s="1">
        <v>1.6674484709045823</v>
      </c>
      <c r="U806" s="1">
        <v>-0.46573522228167508</v>
      </c>
      <c r="V806" s="3">
        <v>-0.64811672507035345</v>
      </c>
    </row>
    <row r="807" spans="2:22" x14ac:dyDescent="0.35">
      <c r="B807" s="9" t="s">
        <v>804</v>
      </c>
      <c r="C807" s="1">
        <v>1.3989151074835309</v>
      </c>
      <c r="D807" s="1">
        <v>-0.87171035939048902</v>
      </c>
      <c r="E807" s="1">
        <v>-1.5336563144109778</v>
      </c>
      <c r="F807" s="1">
        <v>0.24325364396053376</v>
      </c>
      <c r="G807" s="1">
        <v>1.005083004395311</v>
      </c>
      <c r="H807" s="1">
        <v>4.0179235328060912E-2</v>
      </c>
      <c r="I807" s="1">
        <v>2.1485186384055925</v>
      </c>
      <c r="J807" s="1">
        <v>-0.48457512609486142</v>
      </c>
      <c r="K807" s="1">
        <v>1.0778192308418739</v>
      </c>
      <c r="L807" s="1">
        <v>-0.82454765997961166</v>
      </c>
      <c r="M807" s="1">
        <v>-0.13796860467282882</v>
      </c>
      <c r="N807" s="1">
        <v>2.220089095991495</v>
      </c>
      <c r="O807" s="1">
        <v>-0.77681827295416339</v>
      </c>
      <c r="P807" s="1">
        <v>9.7931449298783807E-2</v>
      </c>
      <c r="Q807" s="1">
        <v>-1.096061430997455</v>
      </c>
      <c r="R807" s="1">
        <v>-1.4355698036461602</v>
      </c>
      <c r="S807" s="1">
        <v>0.33055793936829647</v>
      </c>
      <c r="T807" s="1">
        <v>-0.82529740788310058</v>
      </c>
      <c r="U807" s="1">
        <v>0.28842843805490553</v>
      </c>
      <c r="V807" s="3">
        <v>-0.74066467763501576</v>
      </c>
    </row>
    <row r="808" spans="2:22" x14ac:dyDescent="0.35">
      <c r="B808" s="9" t="s">
        <v>805</v>
      </c>
      <c r="C808" s="1">
        <v>0.60744572277504272</v>
      </c>
      <c r="D808" s="1">
        <v>-0.99056330836017992</v>
      </c>
      <c r="E808" s="1">
        <v>-0.56958482605131933</v>
      </c>
      <c r="F808" s="1">
        <v>0.1436137790313651</v>
      </c>
      <c r="G808" s="1">
        <v>1.2100686445680313</v>
      </c>
      <c r="H808" s="1">
        <v>-0.59155934553038891</v>
      </c>
      <c r="I808" s="1">
        <v>0.30181817110195447</v>
      </c>
      <c r="J808" s="1">
        <v>9.571736236456263E-2</v>
      </c>
      <c r="K808" s="1">
        <v>-0.89197341531695962</v>
      </c>
      <c r="L808" s="1">
        <v>-0.71936380655059762</v>
      </c>
      <c r="M808" s="1">
        <v>0.11632363150707588</v>
      </c>
      <c r="N808" s="1">
        <v>2.2285365285231351</v>
      </c>
      <c r="O808" s="1">
        <v>-0.64885384941733082</v>
      </c>
      <c r="P808" s="1">
        <v>1.5175611994918874</v>
      </c>
      <c r="Q808" s="1">
        <v>1.3473555479999946</v>
      </c>
      <c r="R808" s="1">
        <v>0.22927459965372421</v>
      </c>
      <c r="S808" s="1">
        <v>0.23891703946159132</v>
      </c>
      <c r="T808" s="1">
        <v>-1.1867119818504128E-3</v>
      </c>
      <c r="U808" s="1">
        <v>5.3864405003811025E-2</v>
      </c>
      <c r="V808" s="3">
        <v>-0.63166840475299046</v>
      </c>
    </row>
    <row r="809" spans="2:22" x14ac:dyDescent="0.35">
      <c r="B809" s="9" t="s">
        <v>806</v>
      </c>
      <c r="C809" s="1">
        <v>0.60810314093182061</v>
      </c>
      <c r="D809" s="1">
        <v>-0.13802197483135226</v>
      </c>
      <c r="E809" s="1">
        <v>0.29020364182276198</v>
      </c>
      <c r="F809" s="1">
        <v>8.4057725562171268E-2</v>
      </c>
      <c r="G809" s="1">
        <v>-1.0865711057386913</v>
      </c>
      <c r="H809" s="1">
        <v>-0.55308219172955375</v>
      </c>
      <c r="I809" s="1">
        <v>1.2848151576151332</v>
      </c>
      <c r="J809" s="1">
        <v>-0.373771426670782</v>
      </c>
      <c r="K809" s="1">
        <v>0.66368384870444819</v>
      </c>
      <c r="L809" s="1">
        <v>1.2885406671479298</v>
      </c>
      <c r="M809" s="1">
        <v>0.57649541802502802</v>
      </c>
      <c r="N809" s="1">
        <v>-0.91562640531827222</v>
      </c>
      <c r="O809" s="1">
        <v>-0.39785435863305929</v>
      </c>
      <c r="P809" s="1">
        <v>-0.51367502486862793</v>
      </c>
      <c r="Q809" s="1">
        <v>1.8920913738678831</v>
      </c>
      <c r="R809" s="1">
        <v>-2.5523796642111987</v>
      </c>
      <c r="S809" s="1">
        <v>-0.19743578407199752</v>
      </c>
      <c r="T809" s="1">
        <v>-1.8084527826569681</v>
      </c>
      <c r="U809" s="1">
        <v>0.22159075200906125</v>
      </c>
      <c r="V809" s="3">
        <v>0.71744975456556115</v>
      </c>
    </row>
    <row r="810" spans="2:22" x14ac:dyDescent="0.35">
      <c r="B810" s="9" t="s">
        <v>807</v>
      </c>
      <c r="C810" s="1">
        <v>0.13577875095616898</v>
      </c>
      <c r="D810" s="1">
        <v>-0.32347995491978193</v>
      </c>
      <c r="E810" s="1">
        <v>-1.9462770074269</v>
      </c>
      <c r="F810" s="1">
        <v>0.11445506918444211</v>
      </c>
      <c r="G810" s="1">
        <v>-2.3097206387986375</v>
      </c>
      <c r="H810" s="1">
        <v>-0.54397018006938536</v>
      </c>
      <c r="I810" s="1">
        <v>-0.73319172824673862</v>
      </c>
      <c r="J810" s="1">
        <v>-2.2703978088708268</v>
      </c>
      <c r="K810" s="1">
        <v>0.18024914647388415</v>
      </c>
      <c r="L810" s="1">
        <v>-0.86636846905173692</v>
      </c>
      <c r="M810" s="1">
        <v>-0.28026533984182217</v>
      </c>
      <c r="N810" s="1">
        <v>1.601519548880872</v>
      </c>
      <c r="O810" s="1">
        <v>0.53431534630417632</v>
      </c>
      <c r="P810" s="1">
        <v>-2.520187412521931E-2</v>
      </c>
      <c r="Q810" s="1">
        <v>0.35012860192086825</v>
      </c>
      <c r="R810" s="1">
        <v>-0.6461507309873481</v>
      </c>
      <c r="S810" s="1">
        <v>0.91140474512184355</v>
      </c>
      <c r="T810" s="1">
        <v>-1.1256892038397577</v>
      </c>
      <c r="U810" s="1">
        <v>-0.83755612990281691</v>
      </c>
      <c r="V810" s="3">
        <v>1.3945822138189535E-2</v>
      </c>
    </row>
    <row r="811" spans="2:22" x14ac:dyDescent="0.35">
      <c r="B811" s="9" t="s">
        <v>808</v>
      </c>
      <c r="C811" s="1">
        <v>0.11340415079897545</v>
      </c>
      <c r="D811" s="1">
        <v>1.2061628202979944</v>
      </c>
      <c r="E811" s="1">
        <v>-2.1632275238728151E-2</v>
      </c>
      <c r="F811" s="1">
        <v>0.81635848647286835</v>
      </c>
      <c r="G811" s="1">
        <v>1.0606817404295197</v>
      </c>
      <c r="H811" s="1">
        <v>-0.25226863835047164</v>
      </c>
      <c r="I811" s="1">
        <v>1.7808325270348841</v>
      </c>
      <c r="J811" s="1">
        <v>0.39418199160307121</v>
      </c>
      <c r="K811" s="1">
        <v>-2.1098814415059812</v>
      </c>
      <c r="L811" s="1">
        <v>-0.30932390706004692</v>
      </c>
      <c r="M811" s="1">
        <v>1.0590789128350095</v>
      </c>
      <c r="N811" s="1">
        <v>-0.55231408326188514</v>
      </c>
      <c r="O811" s="1">
        <v>9.4513193780184801E-2</v>
      </c>
      <c r="P811" s="1">
        <v>0.2025793927668938</v>
      </c>
      <c r="Q811" s="1">
        <v>-6.582463298286865E-3</v>
      </c>
      <c r="R811" s="1">
        <v>-1.7782546161585724</v>
      </c>
      <c r="S811" s="1">
        <v>0.97299401239509065</v>
      </c>
      <c r="T811" s="1">
        <v>0.41026923744102534</v>
      </c>
      <c r="U811" s="1">
        <v>-1.1268051646642332</v>
      </c>
      <c r="V811" s="3">
        <v>0.96077698499951447</v>
      </c>
    </row>
    <row r="812" spans="2:22" x14ac:dyDescent="0.35">
      <c r="B812" s="9" t="s">
        <v>809</v>
      </c>
      <c r="C812" s="1">
        <v>-2.6457224893872304</v>
      </c>
      <c r="D812" s="1">
        <v>-0.61022275322349429</v>
      </c>
      <c r="E812" s="1">
        <v>-0.60284914664537448</v>
      </c>
      <c r="F812" s="1">
        <v>5.7924547738157799E-2</v>
      </c>
      <c r="G812" s="1">
        <v>-0.88113963958504482</v>
      </c>
      <c r="H812" s="1">
        <v>-1.7604458749931706</v>
      </c>
      <c r="I812" s="1">
        <v>-0.64956632886037613</v>
      </c>
      <c r="J812" s="1">
        <v>5.3764477968431101E-3</v>
      </c>
      <c r="K812" s="1">
        <v>-0.63531126635273549</v>
      </c>
      <c r="L812" s="1">
        <v>-1.4710286298825868</v>
      </c>
      <c r="M812" s="1">
        <v>0.83113708621107085</v>
      </c>
      <c r="N812" s="1">
        <v>0.16334505193718279</v>
      </c>
      <c r="O812" s="1">
        <v>7.8828457258905572E-3</v>
      </c>
      <c r="P812" s="1">
        <v>0.85062375590440498</v>
      </c>
      <c r="Q812" s="1">
        <v>-0.12544127440637601</v>
      </c>
      <c r="R812" s="1">
        <v>-1.3847418977535411</v>
      </c>
      <c r="S812" s="1">
        <v>0.49935743220487822</v>
      </c>
      <c r="T812" s="1">
        <v>-0.38218884041901596</v>
      </c>
      <c r="U812" s="1">
        <v>0.85444660018181229</v>
      </c>
      <c r="V812" s="3">
        <v>1.3486996169153536</v>
      </c>
    </row>
    <row r="813" spans="2:22" x14ac:dyDescent="0.35">
      <c r="B813" s="9" t="s">
        <v>810</v>
      </c>
      <c r="C813" s="1">
        <v>1.1791474374592645</v>
      </c>
      <c r="D813" s="1">
        <v>-0.47453407133471814</v>
      </c>
      <c r="E813" s="1">
        <v>0.30316675186879738</v>
      </c>
      <c r="F813" s="1">
        <v>0.64344869159109408</v>
      </c>
      <c r="G813" s="1">
        <v>-0.26132871230187615</v>
      </c>
      <c r="H813" s="1">
        <v>-0.25050571764404406</v>
      </c>
      <c r="I813" s="1">
        <v>0.20652851620720236</v>
      </c>
      <c r="J813" s="1">
        <v>0.40872272128982429</v>
      </c>
      <c r="K813" s="1">
        <v>-0.17959434170068256</v>
      </c>
      <c r="L813" s="1">
        <v>-0.63676207674274476</v>
      </c>
      <c r="M813" s="1">
        <v>4.3314169756293987E-3</v>
      </c>
      <c r="N813" s="1">
        <v>0.78235654197439874</v>
      </c>
      <c r="O813" s="1">
        <v>-0.72281230844126321</v>
      </c>
      <c r="P813" s="1">
        <v>1.2961070056902402</v>
      </c>
      <c r="Q813" s="1">
        <v>1.0851206208760003</v>
      </c>
      <c r="R813" s="1">
        <v>-0.85117440726093019</v>
      </c>
      <c r="S813" s="1">
        <v>0.22431472212535733</v>
      </c>
      <c r="T813" s="1">
        <v>-5.0500276701553652E-2</v>
      </c>
      <c r="U813" s="1">
        <v>-1.1336538985382738</v>
      </c>
      <c r="V813" s="3">
        <v>-8.8101577991310243E-2</v>
      </c>
    </row>
    <row r="814" spans="2:22" x14ac:dyDescent="0.35">
      <c r="B814" s="9" t="s">
        <v>811</v>
      </c>
      <c r="C814" s="1">
        <v>1.251805336307362</v>
      </c>
      <c r="D814" s="1">
        <v>-0.51300918948735885</v>
      </c>
      <c r="E814" s="1">
        <v>0.72255921470666495</v>
      </c>
      <c r="F814" s="1">
        <v>0.82277812864993727</v>
      </c>
      <c r="G814" s="1">
        <v>-1.1631588249572657</v>
      </c>
      <c r="H814" s="1">
        <v>-2.0166634299984816</v>
      </c>
      <c r="I814" s="1">
        <v>0.66400625934200452</v>
      </c>
      <c r="J814" s="1">
        <v>-0.78676619352376509</v>
      </c>
      <c r="K814" s="1">
        <v>0.93446393880056333</v>
      </c>
      <c r="L814" s="1">
        <v>-0.47149865209108277</v>
      </c>
      <c r="M814" s="1">
        <v>0.26372627497994394</v>
      </c>
      <c r="N814" s="1">
        <v>-1.6908070280827689</v>
      </c>
      <c r="O814" s="1">
        <v>-0.41607673538344792</v>
      </c>
      <c r="P814" s="1">
        <v>-0.41626228064370469</v>
      </c>
      <c r="Q814" s="1">
        <v>-0.63665608823589148</v>
      </c>
      <c r="R814" s="1">
        <v>0.22915740231053147</v>
      </c>
      <c r="S814" s="1">
        <v>1.6084316910225289</v>
      </c>
      <c r="T814" s="1">
        <v>0.19052671464343673</v>
      </c>
      <c r="U814" s="1">
        <v>-2.2977436906793476</v>
      </c>
      <c r="V814" s="3">
        <v>-0.63198397622404023</v>
      </c>
    </row>
    <row r="815" spans="2:22" x14ac:dyDescent="0.35">
      <c r="B815" s="9" t="s">
        <v>812</v>
      </c>
      <c r="C815" s="1">
        <v>-0.51572202188504179</v>
      </c>
      <c r="D815" s="1">
        <v>-0.7020270199355042</v>
      </c>
      <c r="E815" s="1">
        <v>-2.0648344180499634</v>
      </c>
      <c r="F815" s="1">
        <v>-0.32955620080013709</v>
      </c>
      <c r="G815" s="1">
        <v>0.71067492050216807</v>
      </c>
      <c r="H815" s="1">
        <v>6.7857431493062018E-2</v>
      </c>
      <c r="I815" s="1">
        <v>0.20235218675951858</v>
      </c>
      <c r="J815" s="1">
        <v>-0.79746815671896731</v>
      </c>
      <c r="K815" s="1">
        <v>-0.18218261520455795</v>
      </c>
      <c r="L815" s="1">
        <v>0.80417911393552755</v>
      </c>
      <c r="M815" s="1">
        <v>-1.4032183178035564</v>
      </c>
      <c r="N815" s="1">
        <v>2.1968520014180561</v>
      </c>
      <c r="O815" s="1">
        <v>-0.93814983776209171</v>
      </c>
      <c r="P815" s="1">
        <v>0.19679799797929404</v>
      </c>
      <c r="Q815" s="1">
        <v>-0.9294510048484893</v>
      </c>
      <c r="R815" s="1">
        <v>-5.3816018989643784E-2</v>
      </c>
      <c r="S815" s="1">
        <v>-1.9307206238616315</v>
      </c>
      <c r="T815" s="1">
        <v>-1.2005910514636582</v>
      </c>
      <c r="U815" s="1">
        <v>0.26364478398425201</v>
      </c>
      <c r="V815" s="3">
        <v>1.8370574888674012</v>
      </c>
    </row>
    <row r="816" spans="2:22" x14ac:dyDescent="0.35">
      <c r="B816" s="9" t="s">
        <v>813</v>
      </c>
      <c r="C816" s="1">
        <v>-0.85012592646807839</v>
      </c>
      <c r="D816" s="1">
        <v>-0.43796384453255732</v>
      </c>
      <c r="E816" s="1">
        <v>6.6879360815024727E-2</v>
      </c>
      <c r="F816" s="1">
        <v>-0.75188122314431671</v>
      </c>
      <c r="G816" s="1">
        <v>0.51442304246440096</v>
      </c>
      <c r="H816" s="1">
        <v>4.1704527160100265E-2</v>
      </c>
      <c r="I816" s="1">
        <v>-1.8192284043722962</v>
      </c>
      <c r="J816" s="1">
        <v>-0.72281048906820844</v>
      </c>
      <c r="K816" s="1">
        <v>0.19873447976598807</v>
      </c>
      <c r="L816" s="1">
        <v>9.0829679005627509E-2</v>
      </c>
      <c r="M816" s="1">
        <v>-0.1239730650108738</v>
      </c>
      <c r="N816" s="1">
        <v>0.45586206768210885</v>
      </c>
      <c r="O816" s="1">
        <v>0.28260294957217208</v>
      </c>
      <c r="P816" s="1">
        <v>0.80404157832266054</v>
      </c>
      <c r="Q816" s="1">
        <v>0.13890058867820251</v>
      </c>
      <c r="R816" s="1">
        <v>1.0512267437965892</v>
      </c>
      <c r="S816" s="1">
        <v>0.31308502334696037</v>
      </c>
      <c r="T816" s="1">
        <v>0.71355834672786811</v>
      </c>
      <c r="U816" s="1">
        <v>0.70414601209848104</v>
      </c>
      <c r="V816" s="3">
        <v>0.33241615279343129</v>
      </c>
    </row>
    <row r="817" spans="2:22" x14ac:dyDescent="0.35">
      <c r="B817" s="9" t="s">
        <v>814</v>
      </c>
      <c r="C817" s="1">
        <v>1.4025212637717361</v>
      </c>
      <c r="D817" s="1">
        <v>8.347093317359619E-2</v>
      </c>
      <c r="E817" s="1">
        <v>0.79088690493613278</v>
      </c>
      <c r="F817" s="1">
        <v>-0.88422934894600602</v>
      </c>
      <c r="G817" s="1">
        <v>-0.95469514842916281</v>
      </c>
      <c r="H817" s="1">
        <v>-0.41252204548716581</v>
      </c>
      <c r="I817" s="1">
        <v>0.17147155351926358</v>
      </c>
      <c r="J817" s="1">
        <v>-1.2401421554987799</v>
      </c>
      <c r="K817" s="1">
        <v>1.1142069641040744</v>
      </c>
      <c r="L817" s="1">
        <v>2.7117362531859954E-2</v>
      </c>
      <c r="M817" s="1">
        <v>0.56987202682187266</v>
      </c>
      <c r="N817" s="1">
        <v>-0.49470428268832939</v>
      </c>
      <c r="O817" s="1">
        <v>-0.45981678798443665</v>
      </c>
      <c r="P817" s="1">
        <v>2.5538599026943261</v>
      </c>
      <c r="Q817" s="1">
        <v>1.3166144071069277</v>
      </c>
      <c r="R817" s="1">
        <v>0.76323971933662671</v>
      </c>
      <c r="S817" s="1">
        <v>-0.63209255361289407</v>
      </c>
      <c r="T817" s="1">
        <v>-0.95697753934594976</v>
      </c>
      <c r="U817" s="1">
        <v>-2.701686632170647</v>
      </c>
      <c r="V817" s="3">
        <v>1.1376455864446517</v>
      </c>
    </row>
    <row r="818" spans="2:22" x14ac:dyDescent="0.35">
      <c r="B818" s="9" t="s">
        <v>815</v>
      </c>
      <c r="C818" s="1">
        <v>-0.96041224791695901</v>
      </c>
      <c r="D818" s="1">
        <v>0.64717803606706181</v>
      </c>
      <c r="E818" s="1">
        <v>-0.32502860160648311</v>
      </c>
      <c r="F818" s="1">
        <v>-0.82281972131907855</v>
      </c>
      <c r="G818" s="1">
        <v>0.25043149830353284</v>
      </c>
      <c r="H818" s="1">
        <v>-0.32681359406049676</v>
      </c>
      <c r="I818" s="1">
        <v>-0.45234733219424428</v>
      </c>
      <c r="J818" s="1">
        <v>-0.91955982492480293</v>
      </c>
      <c r="K818" s="1">
        <v>-1.427838034437199</v>
      </c>
      <c r="L818" s="1">
        <v>0.40137709785324632</v>
      </c>
      <c r="M818" s="1">
        <v>1.015943524013514</v>
      </c>
      <c r="N818" s="1">
        <v>-0.78480684584961202</v>
      </c>
      <c r="O818" s="1">
        <v>-1.5182062104076426</v>
      </c>
      <c r="P818" s="1">
        <v>0.15838367733571415</v>
      </c>
      <c r="Q818" s="1">
        <v>-0.31000778362112669</v>
      </c>
      <c r="R818" s="1">
        <v>2.6388850379677273</v>
      </c>
      <c r="S818" s="1">
        <v>-0.89403053525964249</v>
      </c>
      <c r="T818" s="1">
        <v>0.30047473514930673</v>
      </c>
      <c r="U818" s="1">
        <v>0.3062450463288301</v>
      </c>
      <c r="V818" s="3">
        <v>-0.17142871450123426</v>
      </c>
    </row>
    <row r="819" spans="2:22" x14ac:dyDescent="0.35">
      <c r="B819" s="9" t="s">
        <v>816</v>
      </c>
      <c r="C819" s="1">
        <v>-0.86034797092751913</v>
      </c>
      <c r="D819" s="1">
        <v>-0.84602828319101864</v>
      </c>
      <c r="E819" s="1">
        <v>-1.5473285228095348</v>
      </c>
      <c r="F819" s="1">
        <v>-1.2420521147909058</v>
      </c>
      <c r="G819" s="1">
        <v>-0.75710604631762968</v>
      </c>
      <c r="H819" s="1">
        <v>-0.19471817586254997</v>
      </c>
      <c r="I819" s="1">
        <v>0.66009035302399954</v>
      </c>
      <c r="J819" s="1">
        <v>1.0566479668761131</v>
      </c>
      <c r="K819" s="1">
        <v>-0.37650221248622828</v>
      </c>
      <c r="L819" s="1">
        <v>-0.33409510626368938</v>
      </c>
      <c r="M819" s="1">
        <v>-1.1806586206285712</v>
      </c>
      <c r="N819" s="1">
        <v>-1.2888967605049653</v>
      </c>
      <c r="O819" s="1">
        <v>0.72197709831218992</v>
      </c>
      <c r="P819" s="1">
        <v>-1.3481706581717616</v>
      </c>
      <c r="Q819" s="1">
        <v>-0.89845932095198633</v>
      </c>
      <c r="R819" s="1">
        <v>-0.80718206447216478</v>
      </c>
      <c r="S819" s="1">
        <v>-0.69155440180624284</v>
      </c>
      <c r="T819" s="1">
        <v>0.67940398722758644</v>
      </c>
      <c r="U819" s="1">
        <v>2.430658659440581</v>
      </c>
      <c r="V819" s="3">
        <v>-1.3674155452797248</v>
      </c>
    </row>
    <row r="820" spans="2:22" x14ac:dyDescent="0.35">
      <c r="B820" s="9" t="s">
        <v>817</v>
      </c>
      <c r="C820" s="1">
        <v>-1.1614267997038512</v>
      </c>
      <c r="D820" s="1">
        <v>-1.2730102089851925</v>
      </c>
      <c r="E820" s="1">
        <v>0.22823958879350026</v>
      </c>
      <c r="F820" s="1">
        <v>-0.48630649379206786</v>
      </c>
      <c r="G820" s="1">
        <v>-1.5771260975900843</v>
      </c>
      <c r="H820" s="1">
        <v>0.36390581374157949</v>
      </c>
      <c r="I820" s="1">
        <v>2.0856835219615237</v>
      </c>
      <c r="J820" s="1">
        <v>-1.0185992023647321</v>
      </c>
      <c r="K820" s="1">
        <v>-0.52704533063208125</v>
      </c>
      <c r="L820" s="1">
        <v>0.50775864510860924</v>
      </c>
      <c r="M820" s="1">
        <v>0.84834295972233764</v>
      </c>
      <c r="N820" s="1">
        <v>0.71221828452655733</v>
      </c>
      <c r="O820" s="1">
        <v>1.0547799830332172</v>
      </c>
      <c r="P820" s="1">
        <v>-0.72567855192888475</v>
      </c>
      <c r="Q820" s="1">
        <v>5.0678023475810685E-2</v>
      </c>
      <c r="R820" s="1">
        <v>0.72813943539463477</v>
      </c>
      <c r="S820" s="1">
        <v>-0.99241080154213279</v>
      </c>
      <c r="T820" s="1">
        <v>-0.69711107989865373</v>
      </c>
      <c r="U820" s="1">
        <v>0.41710920917224137</v>
      </c>
      <c r="V820" s="3">
        <v>0.24419905401446465</v>
      </c>
    </row>
    <row r="821" spans="2:22" x14ac:dyDescent="0.35">
      <c r="B821" s="9" t="s">
        <v>818</v>
      </c>
      <c r="C821" s="1">
        <v>0.86230513810695508</v>
      </c>
      <c r="D821" s="1">
        <v>-0.37924366099944729</v>
      </c>
      <c r="E821" s="1">
        <v>1.1995911047410537</v>
      </c>
      <c r="F821" s="1">
        <v>1.5782540334091948</v>
      </c>
      <c r="G821" s="1">
        <v>-0.48321985715904403</v>
      </c>
      <c r="H821" s="1">
        <v>-1.3085831847615206</v>
      </c>
      <c r="I821" s="1">
        <v>-0.41099796738174821</v>
      </c>
      <c r="J821" s="1">
        <v>-0.2601740500794833</v>
      </c>
      <c r="K821" s="1">
        <v>0.647176025087429</v>
      </c>
      <c r="L821" s="1">
        <v>0.87404732388203499</v>
      </c>
      <c r="M821" s="1">
        <v>-0.5203131831389981</v>
      </c>
      <c r="N821" s="1">
        <v>0.53756385439271848</v>
      </c>
      <c r="O821" s="1">
        <v>0.35539540466841119</v>
      </c>
      <c r="P821" s="1">
        <v>1.1960055900050188</v>
      </c>
      <c r="Q821" s="1">
        <v>2.1393398976686822</v>
      </c>
      <c r="R821" s="1">
        <v>-0.6109832437300291</v>
      </c>
      <c r="S821" s="1">
        <v>0.53891453223243224</v>
      </c>
      <c r="T821" s="1">
        <v>-0.47293335153213156</v>
      </c>
      <c r="U821" s="1">
        <v>0.4356419953880018</v>
      </c>
      <c r="V821" s="3">
        <v>1.6128281326812823</v>
      </c>
    </row>
    <row r="822" spans="2:22" x14ac:dyDescent="0.35">
      <c r="B822" s="9" t="s">
        <v>819</v>
      </c>
      <c r="C822" s="1">
        <v>-0.59352440272593432</v>
      </c>
      <c r="D822" s="1">
        <v>-0.26302816517224104</v>
      </c>
      <c r="E822" s="1">
        <v>0.49840801038104965</v>
      </c>
      <c r="F822" s="1">
        <v>1.9469872242449444</v>
      </c>
      <c r="G822" s="1">
        <v>0.62389262493699282</v>
      </c>
      <c r="H822" s="1">
        <v>0.15359345904248189</v>
      </c>
      <c r="I822" s="1">
        <v>0.71156367839562329</v>
      </c>
      <c r="J822" s="1">
        <v>0.21325434567806056</v>
      </c>
      <c r="K822" s="1">
        <v>-0.54570360576829235</v>
      </c>
      <c r="L822" s="1">
        <v>0.78729445175440338</v>
      </c>
      <c r="M822" s="1">
        <v>0.64374584503415977</v>
      </c>
      <c r="N822" s="1">
        <v>0.97810258279725293</v>
      </c>
      <c r="O822" s="1">
        <v>-0.43818478964365726</v>
      </c>
      <c r="P822" s="1">
        <v>0.16087575849366212</v>
      </c>
      <c r="Q822" s="1">
        <v>0.28792335760381732</v>
      </c>
      <c r="R822" s="1">
        <v>-1.5243323608016963</v>
      </c>
      <c r="S822" s="1">
        <v>-0.53857131243879153</v>
      </c>
      <c r="T822" s="1">
        <v>-3.8316951230116698E-2</v>
      </c>
      <c r="U822" s="1">
        <v>-5.1559887238456691E-2</v>
      </c>
      <c r="V822" s="3">
        <v>0.73881879565598363</v>
      </c>
    </row>
    <row r="823" spans="2:22" x14ac:dyDescent="0.35">
      <c r="B823" s="9" t="s">
        <v>820</v>
      </c>
      <c r="C823" s="1">
        <v>-0.87558266462616352</v>
      </c>
      <c r="D823" s="1">
        <v>-0.55506026143281861</v>
      </c>
      <c r="E823" s="1">
        <v>-1.2016722530274346</v>
      </c>
      <c r="F823" s="1">
        <v>0.34505828882382489</v>
      </c>
      <c r="G823" s="1">
        <v>0.13905369968472203</v>
      </c>
      <c r="H823" s="1">
        <v>1.2316554843452505</v>
      </c>
      <c r="I823" s="1">
        <v>2.0228595979783579</v>
      </c>
      <c r="J823" s="1">
        <v>-0.6644402543083322</v>
      </c>
      <c r="K823" s="1">
        <v>0.12334434049613953</v>
      </c>
      <c r="L823" s="1">
        <v>1.2166368499982796</v>
      </c>
      <c r="M823" s="1">
        <v>-0.45988299715837283</v>
      </c>
      <c r="N823" s="1">
        <v>0.67709386679705386</v>
      </c>
      <c r="O823" s="1">
        <v>1.5694097138629535</v>
      </c>
      <c r="P823" s="1">
        <v>-0.54368408195103324</v>
      </c>
      <c r="Q823" s="1">
        <v>0.54800243131741089</v>
      </c>
      <c r="R823" s="1">
        <v>-0.92793461193329585</v>
      </c>
      <c r="S823" s="1">
        <v>-0.71454938339479979</v>
      </c>
      <c r="T823" s="1">
        <v>0.38209970781084834</v>
      </c>
      <c r="U823" s="1">
        <v>-1.126774902909625</v>
      </c>
      <c r="V823" s="3">
        <v>-1.6623026335571414</v>
      </c>
    </row>
    <row r="824" spans="2:22" x14ac:dyDescent="0.35">
      <c r="B824" s="9" t="s">
        <v>821</v>
      </c>
      <c r="C824" s="1">
        <v>-0.62241322434625024</v>
      </c>
      <c r="D824" s="1">
        <v>1.8150694525744644</v>
      </c>
      <c r="E824" s="1">
        <v>-1.2497114563284646</v>
      </c>
      <c r="F824" s="1">
        <v>0.19418489933839447</v>
      </c>
      <c r="G824" s="1">
        <v>0.80461742382936696</v>
      </c>
      <c r="H824" s="1">
        <v>-0.87337170050626189</v>
      </c>
      <c r="I824" s="1">
        <v>-5.7031603596278012E-3</v>
      </c>
      <c r="J824" s="1">
        <v>0.2436257690643753</v>
      </c>
      <c r="K824" s="1">
        <v>-1.7341594887868774</v>
      </c>
      <c r="L824" s="1">
        <v>-0.33934945165521263</v>
      </c>
      <c r="M824" s="1">
        <v>-1.8289388142309118</v>
      </c>
      <c r="N824" s="1">
        <v>-0.58478366525541225</v>
      </c>
      <c r="O824" s="1">
        <v>1.0182135147130709</v>
      </c>
      <c r="P824" s="1">
        <v>0.21748838127640768</v>
      </c>
      <c r="Q824" s="1">
        <v>5.2496443915174308E-2</v>
      </c>
      <c r="R824" s="1">
        <v>-1.1572711064129904</v>
      </c>
      <c r="S824" s="1">
        <v>0.76353938823656198</v>
      </c>
      <c r="T824" s="1">
        <v>1.194761196582601</v>
      </c>
      <c r="U824" s="1">
        <v>-0.21873521802256315</v>
      </c>
      <c r="V824" s="3">
        <v>-0.96128488764081488</v>
      </c>
    </row>
    <row r="825" spans="2:22" x14ac:dyDescent="0.35">
      <c r="B825" s="9" t="s">
        <v>822</v>
      </c>
      <c r="C825" s="1">
        <v>-0.65737165724982694</v>
      </c>
      <c r="D825" s="1">
        <v>-2.7725952813080497</v>
      </c>
      <c r="E825" s="1">
        <v>-0.44236701103931786</v>
      </c>
      <c r="F825" s="1">
        <v>0.33483106210983776</v>
      </c>
      <c r="G825" s="1">
        <v>1.0089458620785405</v>
      </c>
      <c r="H825" s="1">
        <v>-0.2627954309129793</v>
      </c>
      <c r="I825" s="1">
        <v>5.5652725129985071E-2</v>
      </c>
      <c r="J825" s="1">
        <v>-1.5761743986231365</v>
      </c>
      <c r="K825" s="1">
        <v>-0.57363315634149237</v>
      </c>
      <c r="L825" s="1">
        <v>-0.96567292455221931</v>
      </c>
      <c r="M825" s="1">
        <v>1.0659195400498014</v>
      </c>
      <c r="N825" s="1">
        <v>0.13604444338048824</v>
      </c>
      <c r="O825" s="1">
        <v>0.37213456094094743</v>
      </c>
      <c r="P825" s="1">
        <v>1.4071826389551449</v>
      </c>
      <c r="Q825" s="1">
        <v>1.0408251541737783</v>
      </c>
      <c r="R825" s="1">
        <v>-0.20851767168980234</v>
      </c>
      <c r="S825" s="1">
        <v>1.5119322092300687</v>
      </c>
      <c r="T825" s="1">
        <v>0.46057243657890484</v>
      </c>
      <c r="U825" s="1">
        <v>1.31079863572372</v>
      </c>
      <c r="V825" s="3">
        <v>-0.87624944548378858</v>
      </c>
    </row>
    <row r="826" spans="2:22" x14ac:dyDescent="0.35">
      <c r="B826" s="9" t="s">
        <v>823</v>
      </c>
      <c r="C826" s="1">
        <v>-1.2171780665304974</v>
      </c>
      <c r="D826" s="1">
        <v>0.97486747812457197</v>
      </c>
      <c r="E826" s="1">
        <v>-1.4383792622074729</v>
      </c>
      <c r="F826" s="1">
        <v>-6.1947725904469182E-2</v>
      </c>
      <c r="G826" s="1">
        <v>-0.38462382851375537</v>
      </c>
      <c r="H826" s="1">
        <v>1.6195870333069291</v>
      </c>
      <c r="I826" s="1">
        <v>0.46413633427487377</v>
      </c>
      <c r="J826" s="1">
        <v>-0.14849293195826929</v>
      </c>
      <c r="K826" s="1">
        <v>-0.14080142242313495</v>
      </c>
      <c r="L826" s="1">
        <v>-1.0125374821347066</v>
      </c>
      <c r="M826" s="1">
        <v>-0.36081337585706108</v>
      </c>
      <c r="N826" s="1">
        <v>1.1055978203068815</v>
      </c>
      <c r="O826" s="1">
        <v>0.15530873189848199</v>
      </c>
      <c r="P826" s="1">
        <v>0.22484141737049768</v>
      </c>
      <c r="Q826" s="1">
        <v>0.10032644756128788</v>
      </c>
      <c r="R826" s="1">
        <v>0.45696048732276062</v>
      </c>
      <c r="S826" s="1">
        <v>0.6264382538624802</v>
      </c>
      <c r="T826" s="1">
        <v>-0.48656004797102731</v>
      </c>
      <c r="U826" s="1">
        <v>8.9472050935721484E-2</v>
      </c>
      <c r="V826" s="3">
        <v>-0.47990420686600122</v>
      </c>
    </row>
    <row r="827" spans="2:22" x14ac:dyDescent="0.35">
      <c r="B827" s="9" t="s">
        <v>824</v>
      </c>
      <c r="C827" s="1">
        <v>-1.5602296052063072</v>
      </c>
      <c r="D827" s="1">
        <v>0.39531994664874331</v>
      </c>
      <c r="E827" s="1">
        <v>0.10586375717322988</v>
      </c>
      <c r="F827" s="1">
        <v>-0.10721272548731195</v>
      </c>
      <c r="G827" s="1">
        <v>0.28649257811376072</v>
      </c>
      <c r="H827" s="1">
        <v>0.57456967875674614</v>
      </c>
      <c r="I827" s="1">
        <v>0.1393100754458772</v>
      </c>
      <c r="J827" s="1">
        <v>-5.4443060336370266E-2</v>
      </c>
      <c r="K827" s="1">
        <v>-1.3475198935219617</v>
      </c>
      <c r="L827" s="1">
        <v>-1.3738222050330038</v>
      </c>
      <c r="M827" s="1">
        <v>-0.94294602095438951</v>
      </c>
      <c r="N827" s="1">
        <v>-0.79895967429491288</v>
      </c>
      <c r="O827" s="1">
        <v>-0.10937996182106691</v>
      </c>
      <c r="P827" s="1">
        <v>0.61324530158845525</v>
      </c>
      <c r="Q827" s="1">
        <v>-0.65804102157138677</v>
      </c>
      <c r="R827" s="1">
        <v>1.3052729035492907</v>
      </c>
      <c r="S827" s="1">
        <v>-0.76999802763593361</v>
      </c>
      <c r="T827" s="1">
        <v>5.8522043681899449E-2</v>
      </c>
      <c r="U827" s="1">
        <v>2.1284451176269559</v>
      </c>
      <c r="V827" s="3">
        <v>1.7099969078533155</v>
      </c>
    </row>
    <row r="828" spans="2:22" x14ac:dyDescent="0.35">
      <c r="B828" s="9" t="s">
        <v>825</v>
      </c>
      <c r="C828" s="1">
        <v>0.17856239240079663</v>
      </c>
      <c r="D828" s="1">
        <v>0.58182835519088583</v>
      </c>
      <c r="E828" s="1">
        <v>0.70447244993651659</v>
      </c>
      <c r="F828" s="1">
        <v>1.10147112839031</v>
      </c>
      <c r="G828" s="1">
        <v>-0.5070780275918737</v>
      </c>
      <c r="H828" s="1">
        <v>0.21712234393264374</v>
      </c>
      <c r="I828" s="1">
        <v>-1.5776091807191357</v>
      </c>
      <c r="J828" s="1">
        <v>0.74983382742727311</v>
      </c>
      <c r="K828" s="1">
        <v>0.1481901617950874</v>
      </c>
      <c r="L828" s="1">
        <v>-1.3047425392311323</v>
      </c>
      <c r="M828" s="1">
        <v>1.3403924296493308</v>
      </c>
      <c r="N828" s="1">
        <v>-1.1054164509659028</v>
      </c>
      <c r="O828" s="1">
        <v>-0.13585672287039272</v>
      </c>
      <c r="P828" s="1">
        <v>-0.2940110933218274</v>
      </c>
      <c r="Q828" s="1">
        <v>-2.276615368009734E-2</v>
      </c>
      <c r="R828" s="1">
        <v>-0.22445851291300845</v>
      </c>
      <c r="S828" s="1">
        <v>-5.1489325413065716E-2</v>
      </c>
      <c r="T828" s="1">
        <v>-0.1535921475448809</v>
      </c>
      <c r="U828" s="1">
        <v>-0.14835532152420183</v>
      </c>
      <c r="V828" s="3">
        <v>-0.83321144098648692</v>
      </c>
    </row>
    <row r="829" spans="2:22" x14ac:dyDescent="0.35">
      <c r="B829" s="9" t="s">
        <v>826</v>
      </c>
      <c r="C829" s="1">
        <v>-0.79619006249958546</v>
      </c>
      <c r="D829" s="1">
        <v>-0.94739923957626493</v>
      </c>
      <c r="E829" s="1">
        <v>8.4094001455682174E-2</v>
      </c>
      <c r="F829" s="1">
        <v>-0.59975701097045186</v>
      </c>
      <c r="G829" s="1">
        <v>0.55642403160260667</v>
      </c>
      <c r="H829" s="1">
        <v>-1.1690042489493617</v>
      </c>
      <c r="I829" s="1">
        <v>-0.33957423438026935</v>
      </c>
      <c r="J829" s="1">
        <v>-0.38400655215757001</v>
      </c>
      <c r="K829" s="1">
        <v>0.77235006818590746</v>
      </c>
      <c r="L829" s="1">
        <v>0.65421096808078594</v>
      </c>
      <c r="M829" s="1">
        <v>0.97219821224943115</v>
      </c>
      <c r="N829" s="1">
        <v>-0.16716282296486912</v>
      </c>
      <c r="O829" s="1">
        <v>2.107820105513821</v>
      </c>
      <c r="P829" s="1">
        <v>-0.52994286094314313</v>
      </c>
      <c r="Q829" s="1">
        <v>0.83281316362571867</v>
      </c>
      <c r="R829" s="1">
        <v>-0.23569117508324422</v>
      </c>
      <c r="S829" s="1">
        <v>1.7523159029900919</v>
      </c>
      <c r="T829" s="1">
        <v>-1.4748170012246642</v>
      </c>
      <c r="U829" s="1">
        <v>-0.35438274731456587</v>
      </c>
      <c r="V829" s="3">
        <v>2.1439464205393919</v>
      </c>
    </row>
    <row r="830" spans="2:22" x14ac:dyDescent="0.35">
      <c r="B830" s="9" t="s">
        <v>827</v>
      </c>
      <c r="C830" s="1">
        <v>1.0329849841274945</v>
      </c>
      <c r="D830" s="1">
        <v>-0.61524084284730662</v>
      </c>
      <c r="E830" s="1">
        <v>0.46637081886966197</v>
      </c>
      <c r="F830" s="1">
        <v>0.54998866127709767</v>
      </c>
      <c r="G830" s="1">
        <v>-0.77059578191088574</v>
      </c>
      <c r="H830" s="1">
        <v>-0.53261004320759842</v>
      </c>
      <c r="I830" s="1">
        <v>0.70596698054113249</v>
      </c>
      <c r="J830" s="1">
        <v>2.3083584286910375</v>
      </c>
      <c r="K830" s="1">
        <v>0.48285378671027218</v>
      </c>
      <c r="L830" s="1">
        <v>2.2639148788097185</v>
      </c>
      <c r="M830" s="1">
        <v>0.79628994510358819</v>
      </c>
      <c r="N830" s="1">
        <v>0.49525312336296717</v>
      </c>
      <c r="O830" s="1">
        <v>-0.120235061820436</v>
      </c>
      <c r="P830" s="1">
        <v>1.0476851948154853</v>
      </c>
      <c r="Q830" s="1">
        <v>4.2563224948730334E-2</v>
      </c>
      <c r="R830" s="1">
        <v>-1.1837806761141918</v>
      </c>
      <c r="S830" s="1">
        <v>2.6466223749778323E-2</v>
      </c>
      <c r="T830" s="1">
        <v>-0.92897963551874951</v>
      </c>
      <c r="U830" s="1">
        <v>1.0584577070287611</v>
      </c>
      <c r="V830" s="3">
        <v>1.6762420197749441</v>
      </c>
    </row>
    <row r="831" spans="2:22" x14ac:dyDescent="0.35">
      <c r="B831" s="9" t="s">
        <v>828</v>
      </c>
      <c r="C831" s="1">
        <v>-1.018336291316404</v>
      </c>
      <c r="D831" s="1">
        <v>-6.2334427867579409E-2</v>
      </c>
      <c r="E831" s="1">
        <v>-1.0001468487910234</v>
      </c>
      <c r="F831" s="1">
        <v>-2.32421402335257E-2</v>
      </c>
      <c r="G831" s="1">
        <v>1.3446982711656101</v>
      </c>
      <c r="H831" s="1">
        <v>0.40910663683953741</v>
      </c>
      <c r="I831" s="1">
        <v>0.23878643040828321</v>
      </c>
      <c r="J831" s="1">
        <v>0.4577700890476033</v>
      </c>
      <c r="K831" s="1">
        <v>-0.32523252054167778</v>
      </c>
      <c r="L831" s="1">
        <v>-0.97555294884626964</v>
      </c>
      <c r="M831" s="1">
        <v>0.99636376086890011</v>
      </c>
      <c r="N831" s="1">
        <v>-1.7606025918732149</v>
      </c>
      <c r="O831" s="1">
        <v>-0.80838573949694437</v>
      </c>
      <c r="P831" s="1">
        <v>0.29584524797721745</v>
      </c>
      <c r="Q831" s="1">
        <v>0.12909363139386726</v>
      </c>
      <c r="R831" s="1">
        <v>-0.12903402790129287</v>
      </c>
      <c r="S831" s="1">
        <v>0.40827866928501005</v>
      </c>
      <c r="T831" s="1">
        <v>0.61706989311967186</v>
      </c>
      <c r="U831" s="1">
        <v>1.4747705936064459</v>
      </c>
      <c r="V831" s="3">
        <v>-1.1201831280703036</v>
      </c>
    </row>
    <row r="832" spans="2:22" x14ac:dyDescent="0.35">
      <c r="B832" s="9" t="s">
        <v>829</v>
      </c>
      <c r="C832" s="1">
        <v>2.0337204246784566</v>
      </c>
      <c r="D832" s="1">
        <v>0.193880614903955</v>
      </c>
      <c r="E832" s="1">
        <v>1.6460106360084743</v>
      </c>
      <c r="F832" s="1">
        <v>-0.48230568787195949</v>
      </c>
      <c r="G832" s="1">
        <v>1.5905606016600944</v>
      </c>
      <c r="H832" s="1">
        <v>0.45477458951033056</v>
      </c>
      <c r="I832" s="1">
        <v>-0.28828422620031385</v>
      </c>
      <c r="J832" s="1">
        <v>0.14585978142340067</v>
      </c>
      <c r="K832" s="1">
        <v>0.69977054407542683</v>
      </c>
      <c r="L832" s="1">
        <v>6.1994171474969884E-2</v>
      </c>
      <c r="M832" s="1">
        <v>1.0049483363799014</v>
      </c>
      <c r="N832" s="1">
        <v>-1.583223853712749</v>
      </c>
      <c r="O832" s="1">
        <v>-0.20393208199490154</v>
      </c>
      <c r="P832" s="1">
        <v>-0.56717474809853485</v>
      </c>
      <c r="Q832" s="1">
        <v>-0.48921520495508419</v>
      </c>
      <c r="R832" s="1">
        <v>-0.94868461745865773</v>
      </c>
      <c r="S832" s="1">
        <v>0.98806508640904755</v>
      </c>
      <c r="T832" s="1">
        <v>1.0128594085364744</v>
      </c>
      <c r="U832" s="1">
        <v>0.14145134006624799</v>
      </c>
      <c r="V832" s="3">
        <v>-0.38449097934856702</v>
      </c>
    </row>
    <row r="833" spans="2:22" x14ac:dyDescent="0.35">
      <c r="B833" s="9" t="s">
        <v>830</v>
      </c>
      <c r="C833" s="1">
        <v>0.4776893422785653</v>
      </c>
      <c r="D833" s="1">
        <v>0.93215934015014545</v>
      </c>
      <c r="E833" s="1">
        <v>-1.7239663501333518</v>
      </c>
      <c r="F833" s="1">
        <v>-0.16276247769013155</v>
      </c>
      <c r="G833" s="1">
        <v>1.1835371181996088</v>
      </c>
      <c r="H833" s="1">
        <v>1.361390773377382</v>
      </c>
      <c r="I833" s="1">
        <v>0.52654550428261426</v>
      </c>
      <c r="J833" s="1">
        <v>-0.10398819888254072</v>
      </c>
      <c r="K833" s="1">
        <v>0.75078547163027332</v>
      </c>
      <c r="L833" s="1">
        <v>1.2203818450113892</v>
      </c>
      <c r="M833" s="1">
        <v>-0.4691559412754463</v>
      </c>
      <c r="N833" s="1">
        <v>0.10845191434663978</v>
      </c>
      <c r="O833" s="1">
        <v>1.5131872957507326</v>
      </c>
      <c r="P833" s="1">
        <v>-0.34702729943169153</v>
      </c>
      <c r="Q833" s="1">
        <v>2.6711259158434859</v>
      </c>
      <c r="R833" s="1">
        <v>0.80727787259441941</v>
      </c>
      <c r="S833" s="1">
        <v>-2.1465605357176063</v>
      </c>
      <c r="T833" s="1">
        <v>1.5299362467025337</v>
      </c>
      <c r="U833" s="1">
        <v>0.647068130621125</v>
      </c>
      <c r="V833" s="3">
        <v>-8.0495674755148683E-2</v>
      </c>
    </row>
    <row r="834" spans="2:22" x14ac:dyDescent="0.35">
      <c r="B834" s="9" t="s">
        <v>831</v>
      </c>
      <c r="C834" s="1">
        <v>-0.63134572985244342</v>
      </c>
      <c r="D834" s="1">
        <v>1.0845969859972029</v>
      </c>
      <c r="E834" s="1">
        <v>-2.0541900167431826</v>
      </c>
      <c r="F834" s="1">
        <v>-1.2682037062962461</v>
      </c>
      <c r="G834" s="1">
        <v>-5.5821302068593516E-2</v>
      </c>
      <c r="H834" s="1">
        <v>1.5017544119622581</v>
      </c>
      <c r="I834" s="1">
        <v>1.0307965018243801</v>
      </c>
      <c r="J834" s="1">
        <v>-0.11038587678229753</v>
      </c>
      <c r="K834" s="1">
        <v>-1.3345670382183508</v>
      </c>
      <c r="L834" s="1">
        <v>0.17103028064858433</v>
      </c>
      <c r="M834" s="1">
        <v>-2.1735248017637629</v>
      </c>
      <c r="N834" s="1">
        <v>-0.52740589413304539</v>
      </c>
      <c r="O834" s="1">
        <v>0.71755102072569044</v>
      </c>
      <c r="P834" s="1">
        <v>-0.38069786376068937</v>
      </c>
      <c r="Q834" s="1">
        <v>-0.80882385331382356</v>
      </c>
      <c r="R834" s="1">
        <v>4.2191456443753002E-2</v>
      </c>
      <c r="S834" s="1">
        <v>0.18156005025503719</v>
      </c>
      <c r="T834" s="1">
        <v>2.006659572298239</v>
      </c>
      <c r="U834" s="1">
        <v>-0.51064207134800332</v>
      </c>
      <c r="V834" s="3">
        <v>-0.5668311417312385</v>
      </c>
    </row>
    <row r="835" spans="2:22" x14ac:dyDescent="0.35">
      <c r="B835" s="9" t="s">
        <v>832</v>
      </c>
      <c r="C835" s="1">
        <v>0.99885345209210974</v>
      </c>
      <c r="D835" s="1">
        <v>-0.1427781737336197</v>
      </c>
      <c r="E835" s="1">
        <v>-1.312890783133783</v>
      </c>
      <c r="F835" s="1">
        <v>-0.23439352549140105</v>
      </c>
      <c r="G835" s="1">
        <v>0.13214378877550487</v>
      </c>
      <c r="H835" s="1">
        <v>0.77688861692907751</v>
      </c>
      <c r="I835" s="1">
        <v>0.36196154869217062</v>
      </c>
      <c r="J835" s="1">
        <v>0.38885159868138164</v>
      </c>
      <c r="K835" s="1">
        <v>1.0026973100631882</v>
      </c>
      <c r="L835" s="1">
        <v>-0.98590327507637587</v>
      </c>
      <c r="M835" s="1">
        <v>0.14039092176157311</v>
      </c>
      <c r="N835" s="1">
        <v>0.33585963991212792</v>
      </c>
      <c r="O835" s="1">
        <v>-0.44902337882654725</v>
      </c>
      <c r="P835" s="1">
        <v>-0.49565895345598371</v>
      </c>
      <c r="Q835" s="1">
        <v>0.29106705407682976</v>
      </c>
      <c r="R835" s="1">
        <v>1.2766955982734876</v>
      </c>
      <c r="S835" s="1">
        <v>2.2357509096625838</v>
      </c>
      <c r="T835" s="1">
        <v>-0.11450786799930936</v>
      </c>
      <c r="U835" s="1">
        <v>0.74770244739234704</v>
      </c>
      <c r="V835" s="3">
        <v>-1.4991561955586328</v>
      </c>
    </row>
    <row r="836" spans="2:22" x14ac:dyDescent="0.35">
      <c r="B836" s="9" t="s">
        <v>833</v>
      </c>
      <c r="C836" s="1">
        <v>-8.5480597510726508E-2</v>
      </c>
      <c r="D836" s="1">
        <v>-0.30642975565123781</v>
      </c>
      <c r="E836" s="1">
        <v>0.97031630074296671</v>
      </c>
      <c r="F836" s="1">
        <v>-0.75537401670431048</v>
      </c>
      <c r="G836" s="1">
        <v>3.6572497639474212E-2</v>
      </c>
      <c r="H836" s="1">
        <v>-0.4573001018419795</v>
      </c>
      <c r="I836" s="1">
        <v>-0.16872121259856684</v>
      </c>
      <c r="J836" s="1">
        <v>-2.3520348345142303</v>
      </c>
      <c r="K836" s="1">
        <v>-4.8786128445517128E-2</v>
      </c>
      <c r="L836" s="1">
        <v>0.58385294270596355</v>
      </c>
      <c r="M836" s="1">
        <v>-0.52056431217562404</v>
      </c>
      <c r="N836" s="1">
        <v>0.2302330786262656</v>
      </c>
      <c r="O836" s="1">
        <v>1.1422751873261909</v>
      </c>
      <c r="P836" s="1">
        <v>-0.16119076976212976</v>
      </c>
      <c r="Q836" s="1">
        <v>-0.49976005691018666</v>
      </c>
      <c r="R836" s="1">
        <v>-7.4544195629270664E-3</v>
      </c>
      <c r="S836" s="1">
        <v>1.9114355657901896</v>
      </c>
      <c r="T836" s="1">
        <v>7.3393099502091066E-2</v>
      </c>
      <c r="U836" s="1">
        <v>-0.25022391870219174</v>
      </c>
      <c r="V836" s="3">
        <v>2.2654781371822108</v>
      </c>
    </row>
    <row r="837" spans="2:22" x14ac:dyDescent="0.35">
      <c r="B837" s="9" t="s">
        <v>834</v>
      </c>
      <c r="C837" s="1">
        <v>0.86101294045358079</v>
      </c>
      <c r="D837" s="1">
        <v>-0.9529590724397129</v>
      </c>
      <c r="E837" s="1">
        <v>0.31980293373406438</v>
      </c>
      <c r="F837" s="1">
        <v>0.71822410748231136</v>
      </c>
      <c r="G837" s="1">
        <v>1.9956223601666763</v>
      </c>
      <c r="H837" s="1">
        <v>-0.23994176231228051</v>
      </c>
      <c r="I837" s="1">
        <v>0.25033892554136256</v>
      </c>
      <c r="J837" s="1">
        <v>-8.3434062007881976E-2</v>
      </c>
      <c r="K837" s="1">
        <v>-0.19775191511035409</v>
      </c>
      <c r="L837" s="1">
        <v>0.18803617796363359</v>
      </c>
      <c r="M837" s="1">
        <v>0.72760976184262016</v>
      </c>
      <c r="N837" s="1">
        <v>0.44883437851469443</v>
      </c>
      <c r="O837" s="1">
        <v>-0.23445924397529333</v>
      </c>
      <c r="P837" s="1">
        <v>1.4995768208096178</v>
      </c>
      <c r="Q837" s="1">
        <v>0.63142089010486047</v>
      </c>
      <c r="R837" s="1">
        <v>0.98400517988304204</v>
      </c>
      <c r="S837" s="1">
        <v>0.14599943097037085</v>
      </c>
      <c r="T837" s="1">
        <v>-6.3444125229856459E-3</v>
      </c>
      <c r="U837" s="1">
        <v>-2.0374131992674624</v>
      </c>
      <c r="V837" s="3">
        <v>0.16159361020133678</v>
      </c>
    </row>
    <row r="838" spans="2:22" x14ac:dyDescent="0.35">
      <c r="B838" s="9" t="s">
        <v>835</v>
      </c>
      <c r="C838" s="1">
        <v>1.8408658307221959</v>
      </c>
      <c r="D838" s="1">
        <v>-2.048687068977088E-2</v>
      </c>
      <c r="E838" s="1">
        <v>0.98525994629842673</v>
      </c>
      <c r="F838" s="1">
        <v>0.94981883651874521</v>
      </c>
      <c r="G838" s="1">
        <v>0.21294790455371587</v>
      </c>
      <c r="H838" s="1">
        <v>4.8584592952563281E-2</v>
      </c>
      <c r="I838" s="1">
        <v>-0.39496489313710781</v>
      </c>
      <c r="J838" s="1">
        <v>-3.6375884712218448E-2</v>
      </c>
      <c r="K838" s="1">
        <v>-0.62607747662577606</v>
      </c>
      <c r="L838" s="1">
        <v>0.23370843076428016</v>
      </c>
      <c r="M838" s="1">
        <v>-7.9887604136489085E-2</v>
      </c>
      <c r="N838" s="1">
        <v>-0.82914615832455429</v>
      </c>
      <c r="O838" s="1">
        <v>-0.92861723925502548</v>
      </c>
      <c r="P838" s="1">
        <v>-1.3856220633986818</v>
      </c>
      <c r="Q838" s="1">
        <v>-0.71778485715765716</v>
      </c>
      <c r="R838" s="1">
        <v>0.63879234979515453</v>
      </c>
      <c r="S838" s="1">
        <v>1.2030248550901519</v>
      </c>
      <c r="T838" s="1">
        <v>0.77296929235702649</v>
      </c>
      <c r="U838" s="1">
        <v>-0.69179437019442336</v>
      </c>
      <c r="V838" s="3">
        <v>1.2956199438443574</v>
      </c>
    </row>
    <row r="839" spans="2:22" x14ac:dyDescent="0.35">
      <c r="B839" s="9" t="s">
        <v>836</v>
      </c>
      <c r="C839" s="1">
        <v>0.25472411194695432</v>
      </c>
      <c r="D839" s="1">
        <v>1.1353040883814339E-2</v>
      </c>
      <c r="E839" s="1">
        <v>-0.72803341761385387</v>
      </c>
      <c r="F839" s="1">
        <v>-1.1783608519886575</v>
      </c>
      <c r="G839" s="1">
        <v>0.26374067126235151</v>
      </c>
      <c r="H839" s="1">
        <v>9.3814464409084697E-2</v>
      </c>
      <c r="I839" s="1">
        <v>1.7230664163671565</v>
      </c>
      <c r="J839" s="1">
        <v>0.41521350664942908</v>
      </c>
      <c r="K839" s="1">
        <v>-0.49121237176144089</v>
      </c>
      <c r="L839" s="1">
        <v>0.40898236368516505</v>
      </c>
      <c r="M839" s="1">
        <v>0.29302096204970385</v>
      </c>
      <c r="N839" s="1">
        <v>-7.5494235283397326E-2</v>
      </c>
      <c r="O839" s="1">
        <v>1.3392791924371132</v>
      </c>
      <c r="P839" s="1">
        <v>-0.2201860479845342</v>
      </c>
      <c r="Q839" s="1">
        <v>-0.14447524816503071</v>
      </c>
      <c r="R839" s="1">
        <v>0.52342020009470824</v>
      </c>
      <c r="S839" s="1">
        <v>-0.3440516292876209</v>
      </c>
      <c r="T839" s="1">
        <v>0.84207390497693246</v>
      </c>
      <c r="U839" s="1">
        <v>-0.9461089944015828</v>
      </c>
      <c r="V839" s="3">
        <v>0.95612006491815971</v>
      </c>
    </row>
    <row r="840" spans="2:22" x14ac:dyDescent="0.35">
      <c r="B840" s="9" t="s">
        <v>837</v>
      </c>
      <c r="C840" s="1">
        <v>-2.0642458768325946</v>
      </c>
      <c r="D840" s="1">
        <v>-4.3476915868659337E-2</v>
      </c>
      <c r="E840" s="1">
        <v>0.90560887186086247</v>
      </c>
      <c r="F840" s="1">
        <v>0.75832015335653258</v>
      </c>
      <c r="G840" s="1">
        <v>0.63849204331100695</v>
      </c>
      <c r="H840" s="1">
        <v>0.30322347243216841</v>
      </c>
      <c r="I840" s="1">
        <v>2.9930503647230915E-2</v>
      </c>
      <c r="J840" s="1">
        <v>-2.0177941306530962</v>
      </c>
      <c r="K840" s="1">
        <v>-2.167913222360681</v>
      </c>
      <c r="L840" s="1">
        <v>-1.7279141170991337</v>
      </c>
      <c r="M840" s="1">
        <v>-7.407521903898498E-2</v>
      </c>
      <c r="N840" s="1">
        <v>1.6831485154428858</v>
      </c>
      <c r="O840" s="1">
        <v>0.56474432341424774</v>
      </c>
      <c r="P840" s="1">
        <v>-0.40577130605034856</v>
      </c>
      <c r="Q840" s="1">
        <v>-1.3266578954877157</v>
      </c>
      <c r="R840" s="1">
        <v>-0.67248125244208079</v>
      </c>
      <c r="S840" s="1">
        <v>-0.89570685306448861</v>
      </c>
      <c r="T840" s="1">
        <v>-1.261806846819792</v>
      </c>
      <c r="U840" s="1">
        <v>-0.77364999652977406</v>
      </c>
      <c r="V840" s="3">
        <v>1.4259546877874187</v>
      </c>
    </row>
    <row r="841" spans="2:22" x14ac:dyDescent="0.35">
      <c r="B841" s="9" t="s">
        <v>838</v>
      </c>
      <c r="C841" s="1">
        <v>-0.21616428645210733</v>
      </c>
      <c r="D841" s="1">
        <v>1.3262970385213464</v>
      </c>
      <c r="E841" s="1">
        <v>0.50746058822620921</v>
      </c>
      <c r="F841" s="1">
        <v>-2.4496824021989578</v>
      </c>
      <c r="G841" s="1">
        <v>0.83319629733374234</v>
      </c>
      <c r="H841" s="1">
        <v>-0.99083038939888746</v>
      </c>
      <c r="I841" s="1">
        <v>0.68703084719113805</v>
      </c>
      <c r="J841" s="1">
        <v>-0.92269493844525674</v>
      </c>
      <c r="K841" s="1">
        <v>1.9580412852125157</v>
      </c>
      <c r="L841" s="1">
        <v>1.0840058965486787</v>
      </c>
      <c r="M841" s="1">
        <v>-2.7350197366398152</v>
      </c>
      <c r="N841" s="1">
        <v>0.40226683899826726</v>
      </c>
      <c r="O841" s="1">
        <v>1.4574210489302846</v>
      </c>
      <c r="P841" s="1">
        <v>1.2873969620740728</v>
      </c>
      <c r="Q841" s="1">
        <v>0.82897412230773382</v>
      </c>
      <c r="R841" s="1">
        <v>0.53221911963085888</v>
      </c>
      <c r="S841" s="1">
        <v>1.3094707044167051</v>
      </c>
      <c r="T841" s="1">
        <v>-0.18417753753783131</v>
      </c>
      <c r="U841" s="1">
        <v>-0.44574219985432367</v>
      </c>
      <c r="V841" s="3">
        <v>1.2343889070520626</v>
      </c>
    </row>
    <row r="842" spans="2:22" x14ac:dyDescent="0.35">
      <c r="B842" s="9" t="s">
        <v>839</v>
      </c>
      <c r="C842" s="1">
        <v>-7.96563438427009E-2</v>
      </c>
      <c r="D842" s="1">
        <v>2.461178796499639</v>
      </c>
      <c r="E842" s="1">
        <v>0.54114868876090549</v>
      </c>
      <c r="F842" s="1">
        <v>-0.94249796101506633</v>
      </c>
      <c r="G842" s="1">
        <v>0.51922117416337976</v>
      </c>
      <c r="H842" s="1">
        <v>-2.5398936461571946</v>
      </c>
      <c r="I842" s="1">
        <v>0.10711691008571647</v>
      </c>
      <c r="J842" s="1">
        <v>-0.98585647956968203</v>
      </c>
      <c r="K842" s="1">
        <v>-0.54589066290601074</v>
      </c>
      <c r="L842" s="1">
        <v>0.50133658797441638</v>
      </c>
      <c r="M842" s="1">
        <v>-0.58325474928761145</v>
      </c>
      <c r="N842" s="1">
        <v>-0.84138323042613683</v>
      </c>
      <c r="O842" s="1">
        <v>0.10594000346957633</v>
      </c>
      <c r="P842" s="1">
        <v>-0.50272408068665186</v>
      </c>
      <c r="Q842" s="1">
        <v>2.008802451859379</v>
      </c>
      <c r="R842" s="1">
        <v>-1.2858145420081715</v>
      </c>
      <c r="S842" s="1">
        <v>0.37007016126367376</v>
      </c>
      <c r="T842" s="1">
        <v>0.51861436451950749</v>
      </c>
      <c r="U842" s="1">
        <v>-0.117171814972302</v>
      </c>
      <c r="V842" s="3">
        <v>-0.68542000331211494</v>
      </c>
    </row>
    <row r="843" spans="2:22" x14ac:dyDescent="0.35">
      <c r="B843" s="9" t="s">
        <v>840</v>
      </c>
      <c r="C843" s="1">
        <v>1.8713027162147939</v>
      </c>
      <c r="D843" s="1">
        <v>-0.5570883775537343</v>
      </c>
      <c r="E843" s="1">
        <v>-6.6635679300275127E-2</v>
      </c>
      <c r="F843" s="1">
        <v>0.39616548824110565</v>
      </c>
      <c r="G843" s="1">
        <v>-2.3364106182272399</v>
      </c>
      <c r="H843" s="1">
        <v>0.57301237624707668</v>
      </c>
      <c r="I843" s="1">
        <v>1.9459515416356601</v>
      </c>
      <c r="J843" s="1">
        <v>0.42533913499497944</v>
      </c>
      <c r="K843" s="1">
        <v>-2.134697448458895</v>
      </c>
      <c r="L843" s="1">
        <v>1.2485173057460481</v>
      </c>
      <c r="M843" s="1">
        <v>1.7334238077252575</v>
      </c>
      <c r="N843" s="1">
        <v>0.51887910811831794</v>
      </c>
      <c r="O843" s="1">
        <v>1.8479725239035605</v>
      </c>
      <c r="P843" s="1">
        <v>-0.16958797009497048</v>
      </c>
      <c r="Q843" s="1">
        <v>1.2626050926593158</v>
      </c>
      <c r="R843" s="1">
        <v>-1.0730264856642753</v>
      </c>
      <c r="S843" s="1">
        <v>0.13806432235945529</v>
      </c>
      <c r="T843" s="1">
        <v>-1.1204142698327901</v>
      </c>
      <c r="U843" s="1">
        <v>2.8320430443567655</v>
      </c>
      <c r="V843" s="3">
        <v>-0.1112922893473379</v>
      </c>
    </row>
    <row r="844" spans="2:22" x14ac:dyDescent="0.35">
      <c r="B844" s="9" t="s">
        <v>841</v>
      </c>
      <c r="C844" s="1">
        <v>0.22792444673563028</v>
      </c>
      <c r="D844" s="1">
        <v>-1.1760312582690482</v>
      </c>
      <c r="E844" s="1">
        <v>-1.2102225423510136</v>
      </c>
      <c r="F844" s="1">
        <v>-0.28423461048258164</v>
      </c>
      <c r="G844" s="1">
        <v>0.93077087319413832</v>
      </c>
      <c r="H844" s="1">
        <v>0.4738175469656134</v>
      </c>
      <c r="I844" s="1">
        <v>0.14612296761395674</v>
      </c>
      <c r="J844" s="1">
        <v>2.3048337946116364</v>
      </c>
      <c r="K844" s="1">
        <v>0.11774892419559191</v>
      </c>
      <c r="L844" s="1">
        <v>2.1724336019074162</v>
      </c>
      <c r="M844" s="1">
        <v>0.94335932829333968</v>
      </c>
      <c r="N844" s="1">
        <v>-0.50862238477653465</v>
      </c>
      <c r="O844" s="1">
        <v>-0.68197104846746937</v>
      </c>
      <c r="P844" s="1">
        <v>-0.99481610138326404</v>
      </c>
      <c r="Q844" s="1">
        <v>-1.1002753634318845</v>
      </c>
      <c r="R844" s="1">
        <v>-0.37533444120011894</v>
      </c>
      <c r="S844" s="1">
        <v>-6.9200499101057467E-2</v>
      </c>
      <c r="T844" s="1">
        <v>0.35065112270982846</v>
      </c>
      <c r="U844" s="1">
        <v>-0.49844778114681781</v>
      </c>
      <c r="V844" s="3">
        <v>-3.385431804962423E-2</v>
      </c>
    </row>
    <row r="845" spans="2:22" x14ac:dyDescent="0.35">
      <c r="B845" s="9" t="s">
        <v>842</v>
      </c>
      <c r="C845" s="1">
        <v>-0.23863824646457221</v>
      </c>
      <c r="D845" s="1">
        <v>0.11742792126147976</v>
      </c>
      <c r="E845" s="1">
        <v>-4.5255062018531841E-2</v>
      </c>
      <c r="F845" s="1">
        <v>-0.86195582111720814</v>
      </c>
      <c r="G845" s="1">
        <v>-0.31750440919731499</v>
      </c>
      <c r="H845" s="1">
        <v>-0.13765260591821607</v>
      </c>
      <c r="I845" s="1">
        <v>1.0721277024629872</v>
      </c>
      <c r="J845" s="1">
        <v>1.4994181578931582</v>
      </c>
      <c r="K845" s="1">
        <v>-0.1149107714917946</v>
      </c>
      <c r="L845" s="1">
        <v>-2.5107203501887013E-2</v>
      </c>
      <c r="M845" s="1">
        <v>-0.80000795927608748</v>
      </c>
      <c r="N845" s="1">
        <v>1.161368348581314</v>
      </c>
      <c r="O845" s="1">
        <v>2.7341412638838025</v>
      </c>
      <c r="P845" s="1">
        <v>-0.88127098389761238</v>
      </c>
      <c r="Q845" s="1">
        <v>1.2473369669755088</v>
      </c>
      <c r="R845" s="1">
        <v>-0.16093971200926535</v>
      </c>
      <c r="S845" s="1">
        <v>6.1928342802198562E-2</v>
      </c>
      <c r="T845" s="1">
        <v>1.4903256435100991</v>
      </c>
      <c r="U845" s="1">
        <v>-0.94288285433023533</v>
      </c>
      <c r="V845" s="3">
        <v>0.77239946589705499</v>
      </c>
    </row>
    <row r="846" spans="2:22" x14ac:dyDescent="0.35">
      <c r="B846" s="9" t="s">
        <v>843</v>
      </c>
      <c r="C846" s="1">
        <v>1.5251208338239461</v>
      </c>
      <c r="D846" s="1">
        <v>0.21125159917262382</v>
      </c>
      <c r="E846" s="1">
        <v>1.7152743219245965</v>
      </c>
      <c r="F846" s="1">
        <v>1.7616843844146368</v>
      </c>
      <c r="G846" s="1">
        <v>1.0107758828019233</v>
      </c>
      <c r="H846" s="1">
        <v>-0.44713480357949242</v>
      </c>
      <c r="I846" s="1">
        <v>2.2169752635402658</v>
      </c>
      <c r="J846" s="1">
        <v>0.66367330335633745</v>
      </c>
      <c r="K846" s="1">
        <v>1.2618565289306805</v>
      </c>
      <c r="L846" s="1">
        <v>-0.90033177429864442</v>
      </c>
      <c r="M846" s="1">
        <v>0.88642191350763055</v>
      </c>
      <c r="N846" s="1">
        <v>1.0682592555105248</v>
      </c>
      <c r="O846" s="1">
        <v>-0.38760609105167787</v>
      </c>
      <c r="P846" s="1">
        <v>0.55226781848178952</v>
      </c>
      <c r="Q846" s="1">
        <v>-0.40787890895885415</v>
      </c>
      <c r="R846" s="1">
        <v>0.22826656921005328</v>
      </c>
      <c r="S846" s="1">
        <v>-0.35422302076783818</v>
      </c>
      <c r="T846" s="1">
        <v>0.25529070579250918</v>
      </c>
      <c r="U846" s="1">
        <v>3.0386236609935807E-2</v>
      </c>
      <c r="V846" s="3">
        <v>-0.66753715547369119</v>
      </c>
    </row>
    <row r="847" spans="2:22" x14ac:dyDescent="0.35">
      <c r="B847" s="9" t="s">
        <v>844</v>
      </c>
      <c r="C847" s="1">
        <v>0.58843091450938689</v>
      </c>
      <c r="D847" s="1">
        <v>-1.2604281735734302</v>
      </c>
      <c r="E847" s="1">
        <v>1.5095485933859842</v>
      </c>
      <c r="F847" s="1">
        <v>0.36251644268610245</v>
      </c>
      <c r="G847" s="1">
        <v>-0.40768804915368773</v>
      </c>
      <c r="H847" s="1">
        <v>-0.75869022502546213</v>
      </c>
      <c r="I847" s="1">
        <v>2.2267763310451634</v>
      </c>
      <c r="J847" s="1">
        <v>-1.7665137916964584</v>
      </c>
      <c r="K847" s="1">
        <v>0.37015749161536493</v>
      </c>
      <c r="L847" s="1">
        <v>0.35286388915682509</v>
      </c>
      <c r="M847" s="1">
        <v>-1.3369595265412488</v>
      </c>
      <c r="N847" s="1">
        <v>-0.14581076393184075</v>
      </c>
      <c r="O847" s="1">
        <v>0.61974216949673822</v>
      </c>
      <c r="P847" s="1">
        <v>-0.28752735453333683</v>
      </c>
      <c r="Q847" s="1">
        <v>0.15395971079837192</v>
      </c>
      <c r="R847" s="1">
        <v>-0.59798007324255753</v>
      </c>
      <c r="S847" s="1">
        <v>1.7490725916445542</v>
      </c>
      <c r="T847" s="1">
        <v>1.0547551078724402</v>
      </c>
      <c r="U847" s="1">
        <v>1.1179103947268689</v>
      </c>
      <c r="V847" s="3">
        <v>-1.1673398662056909</v>
      </c>
    </row>
    <row r="848" spans="2:22" x14ac:dyDescent="0.35">
      <c r="B848" s="9" t="s">
        <v>845</v>
      </c>
      <c r="C848" s="1">
        <v>1.4782541500384836</v>
      </c>
      <c r="D848" s="1">
        <v>-0.98337688831880399</v>
      </c>
      <c r="E848" s="1">
        <v>1.2990366229893791</v>
      </c>
      <c r="F848" s="1">
        <v>-0.93090731594282772</v>
      </c>
      <c r="G848" s="1">
        <v>-0.44375477372187022</v>
      </c>
      <c r="H848" s="1">
        <v>0.38306807475484783</v>
      </c>
      <c r="I848" s="1">
        <v>-0.11846433118966689</v>
      </c>
      <c r="J848" s="1">
        <v>2.2875898622465569</v>
      </c>
      <c r="K848" s="1">
        <v>-0.77004901284038019</v>
      </c>
      <c r="L848" s="1">
        <v>-0.33241190994203984</v>
      </c>
      <c r="M848" s="1">
        <v>1.4835196603890561</v>
      </c>
      <c r="N848" s="1">
        <v>-0.97228843979869251</v>
      </c>
      <c r="O848" s="1">
        <v>0.53327813398466151</v>
      </c>
      <c r="P848" s="1">
        <v>-0.97762862575561749</v>
      </c>
      <c r="Q848" s="1">
        <v>-0.17900485525556248</v>
      </c>
      <c r="R848" s="1">
        <v>-1.0547954350643309</v>
      </c>
      <c r="S848" s="1">
        <v>-0.43389412912486441</v>
      </c>
      <c r="T848" s="1">
        <v>1.7183557876833333</v>
      </c>
      <c r="U848" s="1">
        <v>-0.7746748270811693</v>
      </c>
      <c r="V848" s="3">
        <v>-1.2577938463826446</v>
      </c>
    </row>
    <row r="849" spans="2:22" x14ac:dyDescent="0.35">
      <c r="B849" s="9" t="s">
        <v>846</v>
      </c>
      <c r="C849" s="1">
        <v>-0.35860566737034749</v>
      </c>
      <c r="D849" s="1">
        <v>1.0303205373227031</v>
      </c>
      <c r="E849" s="1">
        <v>0.57757473736594789</v>
      </c>
      <c r="F849" s="1">
        <v>0.93594386312281497</v>
      </c>
      <c r="G849" s="1">
        <v>0.36190844826426455</v>
      </c>
      <c r="H849" s="1">
        <v>-0.104474718944256</v>
      </c>
      <c r="I849" s="1">
        <v>1.7949899240898921</v>
      </c>
      <c r="J849" s="1">
        <v>0.44599751226995005</v>
      </c>
      <c r="K849" s="1">
        <v>-0.95301699583136323</v>
      </c>
      <c r="L849" s="1">
        <v>0.55960280171108612</v>
      </c>
      <c r="M849" s="1">
        <v>-1.2708640063411252</v>
      </c>
      <c r="N849" s="1">
        <v>0.50136267926830802</v>
      </c>
      <c r="O849" s="1">
        <v>-0.19193776936917645</v>
      </c>
      <c r="P849" s="1">
        <v>1.3379083423538172</v>
      </c>
      <c r="Q849" s="1">
        <v>0.46882306287340614</v>
      </c>
      <c r="R849" s="1">
        <v>0.73752858345902972</v>
      </c>
      <c r="S849" s="1">
        <v>1.1460607394696714</v>
      </c>
      <c r="T849" s="1">
        <v>-0.14440055569299107</v>
      </c>
      <c r="U849" s="1">
        <v>1.44913615880302</v>
      </c>
      <c r="V849" s="3">
        <v>0.82809649283785258</v>
      </c>
    </row>
    <row r="850" spans="2:22" x14ac:dyDescent="0.35">
      <c r="B850" s="9" t="s">
        <v>847</v>
      </c>
      <c r="C850" s="1">
        <v>-0.28686756350724496</v>
      </c>
      <c r="D850" s="1">
        <v>-0.28993776058136739</v>
      </c>
      <c r="E850" s="1">
        <v>2.7268910248754018E-2</v>
      </c>
      <c r="F850" s="1">
        <v>2.0344086300402449</v>
      </c>
      <c r="G850" s="1">
        <v>0.14031321918708065</v>
      </c>
      <c r="H850" s="1">
        <v>2.2179071868510607</v>
      </c>
      <c r="I850" s="1">
        <v>0.519008353068657</v>
      </c>
      <c r="J850" s="1">
        <v>1.3902644833091335</v>
      </c>
      <c r="K850" s="1">
        <v>-2.049839448256765</v>
      </c>
      <c r="L850" s="1">
        <v>-0.1455948558506292</v>
      </c>
      <c r="M850" s="1">
        <v>-1.4661338437416602</v>
      </c>
      <c r="N850" s="1">
        <v>1.301037658853015</v>
      </c>
      <c r="O850" s="1">
        <v>-0.92691328415589136</v>
      </c>
      <c r="P850" s="1">
        <v>-1.2666472288910362</v>
      </c>
      <c r="Q850" s="1">
        <v>0.6418614623702098</v>
      </c>
      <c r="R850" s="1">
        <v>-2.2411619570658057</v>
      </c>
      <c r="S850" s="1">
        <v>-0.2747505623010752</v>
      </c>
      <c r="T850" s="1">
        <v>0.12558903051867501</v>
      </c>
      <c r="U850" s="1">
        <v>0.9027168051900738</v>
      </c>
      <c r="V850" s="3">
        <v>0.4091527210801843</v>
      </c>
    </row>
    <row r="851" spans="2:22" x14ac:dyDescent="0.35">
      <c r="B851" s="9" t="s">
        <v>848</v>
      </c>
      <c r="C851" s="1">
        <v>-1.2602734511484603</v>
      </c>
      <c r="D851" s="1">
        <v>0.58976102342284953</v>
      </c>
      <c r="E851" s="1">
        <v>-0.40644167476198145</v>
      </c>
      <c r="F851" s="1">
        <v>-0.58144949398457801</v>
      </c>
      <c r="G851" s="1">
        <v>1.0544793870181814</v>
      </c>
      <c r="H851" s="1">
        <v>0.87946006392535336</v>
      </c>
      <c r="I851" s="1">
        <v>1.3401140602814396</v>
      </c>
      <c r="J851" s="1">
        <v>0.87106945714331363</v>
      </c>
      <c r="K851" s="1">
        <v>1.3463929374221801</v>
      </c>
      <c r="L851" s="1">
        <v>-1.7380322950776053</v>
      </c>
      <c r="M851" s="1">
        <v>-1.1435468575058734</v>
      </c>
      <c r="N851" s="1">
        <v>-0.2604675336340509</v>
      </c>
      <c r="O851" s="1">
        <v>1.4775322485331672</v>
      </c>
      <c r="P851" s="1">
        <v>0.43725254287141513</v>
      </c>
      <c r="Q851" s="1">
        <v>1.4211932051661962</v>
      </c>
      <c r="R851" s="1">
        <v>-0.45919021398950122</v>
      </c>
      <c r="S851" s="1">
        <v>0.74619718294268167</v>
      </c>
      <c r="T851" s="1">
        <v>-1.2523026346620636</v>
      </c>
      <c r="U851" s="1">
        <v>1.4752953354066785</v>
      </c>
      <c r="V851" s="3">
        <v>-1.0028182351049377</v>
      </c>
    </row>
    <row r="852" spans="2:22" x14ac:dyDescent="0.35">
      <c r="B852" s="9" t="s">
        <v>849</v>
      </c>
      <c r="C852" s="1">
        <v>-0.9878883327153638</v>
      </c>
      <c r="D852" s="1">
        <v>-1.3179980990400324</v>
      </c>
      <c r="E852" s="1">
        <v>0.74670134856798165</v>
      </c>
      <c r="F852" s="1">
        <v>9.650135134570681E-2</v>
      </c>
      <c r="G852" s="1">
        <v>-2.0579410047635101</v>
      </c>
      <c r="H852" s="1">
        <v>0.33450487111403354</v>
      </c>
      <c r="I852" s="1">
        <v>1.5408417146226917E-2</v>
      </c>
      <c r="J852" s="1">
        <v>0.50113602672374946</v>
      </c>
      <c r="K852" s="1">
        <v>-0.46284033776370775</v>
      </c>
      <c r="L852" s="1">
        <v>1.1866608780097483</v>
      </c>
      <c r="M852" s="1">
        <v>0.55099123240864656</v>
      </c>
      <c r="N852" s="1">
        <v>-0.46384796696736907</v>
      </c>
      <c r="O852" s="1">
        <v>0.72262043904709905</v>
      </c>
      <c r="P852" s="1">
        <v>1.4506448954052344</v>
      </c>
      <c r="Q852" s="1">
        <v>0.78465305666771124</v>
      </c>
      <c r="R852" s="1">
        <v>-0.68035752731702637</v>
      </c>
      <c r="S852" s="1">
        <v>-1.2339155160982571</v>
      </c>
      <c r="T852" s="1">
        <v>-1.4426511302359266</v>
      </c>
      <c r="U852" s="1">
        <v>-0.99123331232112666</v>
      </c>
      <c r="V852" s="3">
        <v>0.9625254070631809</v>
      </c>
    </row>
    <row r="853" spans="2:22" x14ac:dyDescent="0.35">
      <c r="B853" s="9" t="s">
        <v>850</v>
      </c>
      <c r="C853" s="1">
        <v>1.216731191340886</v>
      </c>
      <c r="D853" s="1">
        <v>1.2475022708769183</v>
      </c>
      <c r="E853" s="1">
        <v>0.86741461102202744</v>
      </c>
      <c r="F853" s="1">
        <v>0.26994490723436293</v>
      </c>
      <c r="G853" s="1">
        <v>-1.7052981451579918</v>
      </c>
      <c r="H853" s="1">
        <v>1.0340387295063067</v>
      </c>
      <c r="I853" s="1">
        <v>-9.0523793935780472E-2</v>
      </c>
      <c r="J853" s="1">
        <v>0.35908283269164532</v>
      </c>
      <c r="K853" s="1">
        <v>-0.61615898323011886</v>
      </c>
      <c r="L853" s="1">
        <v>0.56598367780792647</v>
      </c>
      <c r="M853" s="1">
        <v>-8.2911094672140001E-2</v>
      </c>
      <c r="N853" s="1">
        <v>0.74067181697800877</v>
      </c>
      <c r="O853" s="1">
        <v>-1.6414846270503569</v>
      </c>
      <c r="P853" s="1">
        <v>0.62558159658175572</v>
      </c>
      <c r="Q853" s="1">
        <v>9.1491669372923259E-2</v>
      </c>
      <c r="R853" s="1">
        <v>-0.52052645590433377</v>
      </c>
      <c r="S853" s="1">
        <v>0.40062018879686129</v>
      </c>
      <c r="T853" s="1">
        <v>-0.36744822549300427</v>
      </c>
      <c r="U853" s="1">
        <v>0.54460979782199914</v>
      </c>
      <c r="V853" s="3">
        <v>-0.73939342578923173</v>
      </c>
    </row>
    <row r="854" spans="2:22" x14ac:dyDescent="0.35">
      <c r="B854" s="9" t="s">
        <v>851</v>
      </c>
      <c r="C854" s="1">
        <v>-0.18473221329085235</v>
      </c>
      <c r="D854" s="1">
        <v>-0.75707333347290884</v>
      </c>
      <c r="E854" s="1">
        <v>1.3134483509723378</v>
      </c>
      <c r="F854" s="1">
        <v>0.34189026520288812</v>
      </c>
      <c r="G854" s="1">
        <v>0.71556349771862138</v>
      </c>
      <c r="H854" s="1">
        <v>0.97365375058601178</v>
      </c>
      <c r="I854" s="1">
        <v>0.59427463826498594</v>
      </c>
      <c r="J854" s="1">
        <v>0.9315268125599242</v>
      </c>
      <c r="K854" s="1">
        <v>-1.088232504791959</v>
      </c>
      <c r="L854" s="1">
        <v>-1.5007482192931274</v>
      </c>
      <c r="M854" s="1">
        <v>-0.48366012018937715</v>
      </c>
      <c r="N854" s="1">
        <v>1.0711564292065361</v>
      </c>
      <c r="O854" s="1">
        <v>-0.41970803052642475</v>
      </c>
      <c r="P854" s="1">
        <v>-0.41468633329751409</v>
      </c>
      <c r="Q854" s="1">
        <v>-0.76295021840444432</v>
      </c>
      <c r="R854" s="1">
        <v>-0.10548658287459221</v>
      </c>
      <c r="S854" s="1">
        <v>-7.4963060795485953E-2</v>
      </c>
      <c r="T854" s="1">
        <v>0.12849461258531786</v>
      </c>
      <c r="U854" s="1">
        <v>-1.2823356152856966</v>
      </c>
      <c r="V854" s="3">
        <v>0.43539856718193543</v>
      </c>
    </row>
    <row r="855" spans="2:22" x14ac:dyDescent="0.35">
      <c r="B855" s="9" t="s">
        <v>852</v>
      </c>
      <c r="C855" s="1">
        <v>-1.27682234930714</v>
      </c>
      <c r="D855" s="1">
        <v>-0.29055476360426286</v>
      </c>
      <c r="E855" s="1">
        <v>0.66417888406246928</v>
      </c>
      <c r="F855" s="1">
        <v>0.5389708004895617</v>
      </c>
      <c r="G855" s="1">
        <v>0.31005134923635497</v>
      </c>
      <c r="H855" s="1">
        <v>-0.23671297458191334</v>
      </c>
      <c r="I855" s="1">
        <v>-1.0119845233901816</v>
      </c>
      <c r="J855" s="1">
        <v>-0.1480522188137823</v>
      </c>
      <c r="K855" s="1">
        <v>0.47440306394944953</v>
      </c>
      <c r="L855" s="1">
        <v>-0.81786769922586988</v>
      </c>
      <c r="M855" s="1">
        <v>0.624928046905463</v>
      </c>
      <c r="N855" s="1">
        <v>-0.64242180320618691</v>
      </c>
      <c r="O855" s="1">
        <v>0.95881580346942052</v>
      </c>
      <c r="P855" s="1">
        <v>-0.42364036999992211</v>
      </c>
      <c r="Q855" s="1">
        <v>0.95348054336576382</v>
      </c>
      <c r="R855" s="1">
        <v>0.30982449209889046</v>
      </c>
      <c r="S855" s="1">
        <v>1.3592067812633077</v>
      </c>
      <c r="T855" s="1">
        <v>-1.006495828584645E-2</v>
      </c>
      <c r="U855" s="1">
        <v>-0.3372476122294345</v>
      </c>
      <c r="V855" s="3">
        <v>0.72920373585868548</v>
      </c>
    </row>
    <row r="856" spans="2:22" x14ac:dyDescent="0.35">
      <c r="B856" s="9" t="s">
        <v>853</v>
      </c>
      <c r="C856" s="1">
        <v>-0.34237757984708023</v>
      </c>
      <c r="D856" s="1">
        <v>-0.35654374886504386</v>
      </c>
      <c r="E856" s="1">
        <v>2.6893155557866044</v>
      </c>
      <c r="F856" s="1">
        <v>1.6715438064381827</v>
      </c>
      <c r="G856" s="1">
        <v>-1.9404346941279205</v>
      </c>
      <c r="H856" s="1">
        <v>0.2808682568361251</v>
      </c>
      <c r="I856" s="1">
        <v>-0.8108221514992151</v>
      </c>
      <c r="J856" s="1">
        <v>-1.3341113160619129</v>
      </c>
      <c r="K856" s="1">
        <v>-0.45014551145649823</v>
      </c>
      <c r="L856" s="1">
        <v>9.4107620698922437E-2</v>
      </c>
      <c r="M856" s="1">
        <v>0.2118926399188224</v>
      </c>
      <c r="N856" s="1">
        <v>-0.762663194845699</v>
      </c>
      <c r="O856" s="1">
        <v>0.35441302585448237</v>
      </c>
      <c r="P856" s="1">
        <v>-0.26333651871967623</v>
      </c>
      <c r="Q856" s="1">
        <v>-1.2054579001409642</v>
      </c>
      <c r="R856" s="1">
        <v>1.0902542556691126</v>
      </c>
      <c r="S856" s="1">
        <v>0.86789395006990944</v>
      </c>
      <c r="T856" s="1">
        <v>6.6786221813562125E-3</v>
      </c>
      <c r="U856" s="1">
        <v>0.49477781382424896</v>
      </c>
      <c r="V856" s="3">
        <v>-0.36399862658298665</v>
      </c>
    </row>
    <row r="857" spans="2:22" x14ac:dyDescent="0.35">
      <c r="B857" s="9" t="s">
        <v>854</v>
      </c>
      <c r="C857" s="1">
        <v>-0.14973673692713152</v>
      </c>
      <c r="D857" s="1">
        <v>-0.70779548588775565</v>
      </c>
      <c r="E857" s="1">
        <v>-0.36752291691227218</v>
      </c>
      <c r="F857" s="1">
        <v>0.839698266356111</v>
      </c>
      <c r="G857" s="1">
        <v>-0.29176685768347199</v>
      </c>
      <c r="H857" s="1">
        <v>1.2959243933695979</v>
      </c>
      <c r="I857" s="1">
        <v>-1.2824012063049994</v>
      </c>
      <c r="J857" s="1">
        <v>0.15565258506330881</v>
      </c>
      <c r="K857" s="1">
        <v>0.95964378363989589</v>
      </c>
      <c r="L857" s="1">
        <v>-0.37599591150820355</v>
      </c>
      <c r="M857" s="1">
        <v>-1.2886419133841329</v>
      </c>
      <c r="N857" s="1">
        <v>-0.3064690794090148</v>
      </c>
      <c r="O857" s="1">
        <v>-1.084871287645897</v>
      </c>
      <c r="P857" s="1">
        <v>0.78855299999536632</v>
      </c>
      <c r="Q857" s="1">
        <v>-0.60726389115188362</v>
      </c>
      <c r="R857" s="1">
        <v>4.355351954596616E-2</v>
      </c>
      <c r="S857" s="1">
        <v>0.69738813921173537</v>
      </c>
      <c r="T857" s="1">
        <v>-0.89165105067171258</v>
      </c>
      <c r="U857" s="1">
        <v>-1.4143441781796651</v>
      </c>
      <c r="V857" s="3">
        <v>0.18659787279928053</v>
      </c>
    </row>
    <row r="858" spans="2:22" x14ac:dyDescent="0.35">
      <c r="B858" s="9" t="s">
        <v>855</v>
      </c>
      <c r="C858" s="1">
        <v>-9.8193116858080562E-2</v>
      </c>
      <c r="D858" s="1">
        <v>0.10517612421343048</v>
      </c>
      <c r="E858" s="1">
        <v>-1.6850724267321537</v>
      </c>
      <c r="F858" s="1">
        <v>0.28934460293722919</v>
      </c>
      <c r="G858" s="1">
        <v>1.7145512947512074</v>
      </c>
      <c r="H858" s="1">
        <v>-1.4806659626263183</v>
      </c>
      <c r="I858" s="1">
        <v>-0.53083045091213765</v>
      </c>
      <c r="J858" s="1">
        <v>1.3973203516535031</v>
      </c>
      <c r="K858" s="1">
        <v>0.43047579396245644</v>
      </c>
      <c r="L858" s="1">
        <v>0.62533016952607057</v>
      </c>
      <c r="M858" s="1">
        <v>-1.45466316852269E-2</v>
      </c>
      <c r="N858" s="1">
        <v>1.1505743811669147</v>
      </c>
      <c r="O858" s="1">
        <v>-9.0787087486515455E-2</v>
      </c>
      <c r="P858" s="1">
        <v>-0.33972103352007854</v>
      </c>
      <c r="Q858" s="1">
        <v>1.3317125635085458</v>
      </c>
      <c r="R858" s="1">
        <v>1.5824130318020588</v>
      </c>
      <c r="S858" s="1">
        <v>-2.2041995127148235</v>
      </c>
      <c r="T858" s="1">
        <v>0.61942363198351258</v>
      </c>
      <c r="U858" s="1">
        <v>-1.1170570713306418</v>
      </c>
      <c r="V858" s="3">
        <v>8.1977360275800021E-2</v>
      </c>
    </row>
    <row r="859" spans="2:22" x14ac:dyDescent="0.35">
      <c r="B859" s="9" t="s">
        <v>856</v>
      </c>
      <c r="C859" s="1">
        <v>-0.64032234265957755</v>
      </c>
      <c r="D859" s="1">
        <v>-1.5708904079932986</v>
      </c>
      <c r="E859" s="1">
        <v>-0.14506917739939695</v>
      </c>
      <c r="F859" s="1">
        <v>-1.302141960789557</v>
      </c>
      <c r="G859" s="1">
        <v>2.2814665018892798E-2</v>
      </c>
      <c r="H859" s="1">
        <v>0.65564113010591152</v>
      </c>
      <c r="I859" s="1">
        <v>-1.4409981584163611</v>
      </c>
      <c r="J859" s="1">
        <v>-1.009111071762359</v>
      </c>
      <c r="K859" s="1">
        <v>-1.8743939459436536</v>
      </c>
      <c r="L859" s="1">
        <v>1.6453740679163602</v>
      </c>
      <c r="M859" s="1">
        <v>8.7599479652785681E-2</v>
      </c>
      <c r="N859" s="1">
        <v>0.191189022289556</v>
      </c>
      <c r="O859" s="1">
        <v>0.18394672716791891</v>
      </c>
      <c r="P859" s="1">
        <v>-0.28416674493861671</v>
      </c>
      <c r="Q859" s="1">
        <v>-0.18339607042494332</v>
      </c>
      <c r="R859" s="1">
        <v>-0.89329875081648979</v>
      </c>
      <c r="S859" s="1">
        <v>0.49346644820333313</v>
      </c>
      <c r="T859" s="1">
        <v>0.22961177389441609</v>
      </c>
      <c r="U859" s="1">
        <v>0.62345957680586661</v>
      </c>
      <c r="V859" s="3">
        <v>0.40852904555054492</v>
      </c>
    </row>
    <row r="860" spans="2:22" x14ac:dyDescent="0.35">
      <c r="B860" s="9" t="s">
        <v>857</v>
      </c>
      <c r="C860" s="1">
        <v>5.2123812752494142E-2</v>
      </c>
      <c r="D860" s="1">
        <v>-2.3789153563668897E-2</v>
      </c>
      <c r="E860" s="1">
        <v>-0.8917649148854121</v>
      </c>
      <c r="F860" s="1">
        <v>-1.6122109576403509</v>
      </c>
      <c r="G860" s="1">
        <v>0.2224669399458655</v>
      </c>
      <c r="H860" s="1">
        <v>6.2090331694228444E-2</v>
      </c>
      <c r="I860" s="1">
        <v>-2.3481785136318862</v>
      </c>
      <c r="J860" s="1">
        <v>-0.58743348042276411</v>
      </c>
      <c r="K860" s="1">
        <v>-0.67347154478647409</v>
      </c>
      <c r="L860" s="1">
        <v>-1.5147639549580558</v>
      </c>
      <c r="M860" s="1">
        <v>2.1174777538269995</v>
      </c>
      <c r="N860" s="1">
        <v>1.1845022529374682</v>
      </c>
      <c r="O860" s="1">
        <v>2.7707705480835831</v>
      </c>
      <c r="P860" s="1">
        <v>-0.16154212668228479</v>
      </c>
      <c r="Q860" s="1">
        <v>0.69484428270689591</v>
      </c>
      <c r="R860" s="1">
        <v>-0.68362701963348504</v>
      </c>
      <c r="S860" s="1">
        <v>0.8202639394769019</v>
      </c>
      <c r="T860" s="1">
        <v>-0.855514329517159</v>
      </c>
      <c r="U860" s="1">
        <v>5.776377387692444E-2</v>
      </c>
      <c r="V860" s="3">
        <v>8.9319094763792906E-2</v>
      </c>
    </row>
    <row r="861" spans="2:22" x14ac:dyDescent="0.35">
      <c r="B861" s="9" t="s">
        <v>858</v>
      </c>
      <c r="C861" s="1">
        <v>-0.57958875750743999</v>
      </c>
      <c r="D861" s="1">
        <v>-0.95745305633486988</v>
      </c>
      <c r="E861" s="1">
        <v>0.15751649069236626</v>
      </c>
      <c r="F861" s="1">
        <v>-0.95711599461147367</v>
      </c>
      <c r="G861" s="1">
        <v>0.18574094134501254</v>
      </c>
      <c r="H861" s="1">
        <v>-0.33805387869709896</v>
      </c>
      <c r="I861" s="1">
        <v>-0.70950203794752842</v>
      </c>
      <c r="J861" s="1">
        <v>1.2678250092995709</v>
      </c>
      <c r="K861" s="1">
        <v>-0.63057885995459795</v>
      </c>
      <c r="L861" s="1">
        <v>-1.6920875647235689</v>
      </c>
      <c r="M861" s="1">
        <v>0.71918545583277504</v>
      </c>
      <c r="N861" s="1">
        <v>-1.0959261387525399</v>
      </c>
      <c r="O861" s="1">
        <v>-0.38296465648977362</v>
      </c>
      <c r="P861" s="1">
        <v>-0.22672261480487507</v>
      </c>
      <c r="Q861" s="1">
        <v>1.3311337326002191</v>
      </c>
      <c r="R861" s="1">
        <v>-1.5913366595874179</v>
      </c>
      <c r="S861" s="1">
        <v>-0.89279356538097543</v>
      </c>
      <c r="T861" s="1">
        <v>-1.0236180414569893</v>
      </c>
      <c r="U861" s="1">
        <v>-1.6644865262866106</v>
      </c>
      <c r="V861" s="3">
        <v>0.74338974029013838</v>
      </c>
    </row>
    <row r="862" spans="2:22" x14ac:dyDescent="0.35">
      <c r="B862" s="9" t="s">
        <v>859</v>
      </c>
      <c r="C862" s="1">
        <v>-0.70892166842407112</v>
      </c>
      <c r="D862" s="1">
        <v>8.3505816983843406E-2</v>
      </c>
      <c r="E862" s="1">
        <v>-0.85106784429916038</v>
      </c>
      <c r="F862" s="1">
        <v>-1.0592540147460128</v>
      </c>
      <c r="G862" s="1">
        <v>1.4090093063426117</v>
      </c>
      <c r="H862" s="1">
        <v>-1.3037747484548559</v>
      </c>
      <c r="I862" s="1">
        <v>-0.41920738308339894</v>
      </c>
      <c r="J862" s="1">
        <v>0.25570134405111927</v>
      </c>
      <c r="K862" s="1">
        <v>7.3623252012621196E-2</v>
      </c>
      <c r="L862" s="1">
        <v>-0.61227423448758134</v>
      </c>
      <c r="M862" s="1">
        <v>0.75252172738230771</v>
      </c>
      <c r="N862" s="1">
        <v>1.2697778019548616</v>
      </c>
      <c r="O862" s="1">
        <v>-0.18838428576346958</v>
      </c>
      <c r="P862" s="1">
        <v>-1.2409220733388411</v>
      </c>
      <c r="Q862" s="1">
        <v>-1.3732869899219107</v>
      </c>
      <c r="R862" s="1">
        <v>-0.62965907954277733</v>
      </c>
      <c r="S862" s="1">
        <v>2.0531602087343415</v>
      </c>
      <c r="T862" s="1">
        <v>1.3603612433625627</v>
      </c>
      <c r="U862" s="1">
        <v>-1.1680878858897155</v>
      </c>
      <c r="V862" s="3">
        <v>0.62262437801185599</v>
      </c>
    </row>
    <row r="863" spans="2:22" x14ac:dyDescent="0.35">
      <c r="B863" s="9" t="s">
        <v>860</v>
      </c>
      <c r="C863" s="1">
        <v>-0.32485079595960736</v>
      </c>
      <c r="D863" s="1">
        <v>0.35263523050316659</v>
      </c>
      <c r="E863" s="1">
        <v>0.29259201844112204</v>
      </c>
      <c r="F863" s="1">
        <v>0.29275957384867446</v>
      </c>
      <c r="G863" s="1">
        <v>-1.0786741195926222</v>
      </c>
      <c r="H863" s="1">
        <v>-1.2960988320541253</v>
      </c>
      <c r="I863" s="1">
        <v>0.67275064174314059</v>
      </c>
      <c r="J863" s="1">
        <v>-1.0711092823841761</v>
      </c>
      <c r="K863" s="1">
        <v>-2.1997063020366165</v>
      </c>
      <c r="L863" s="1">
        <v>-0.27169061450510679</v>
      </c>
      <c r="M863" s="1">
        <v>-0.88845096026800496</v>
      </c>
      <c r="N863" s="1">
        <v>-0.60900568374085817</v>
      </c>
      <c r="O863" s="1">
        <v>0.13639904641986003</v>
      </c>
      <c r="P863" s="1">
        <v>-0.11958420411622502</v>
      </c>
      <c r="Q863" s="1">
        <v>-1.3418469955556278</v>
      </c>
      <c r="R863" s="1">
        <v>-1.0913450887716873</v>
      </c>
      <c r="S863" s="1">
        <v>1.6497958444176934</v>
      </c>
      <c r="T863" s="1">
        <v>-0.84877111481369671</v>
      </c>
      <c r="U863" s="1">
        <v>-0.11278349175785629</v>
      </c>
      <c r="V863" s="3">
        <v>1.2344260717084001</v>
      </c>
    </row>
    <row r="864" spans="2:22" x14ac:dyDescent="0.35">
      <c r="B864" s="9" t="s">
        <v>861</v>
      </c>
      <c r="C864" s="1">
        <v>-0.42072947497696483</v>
      </c>
      <c r="D864" s="1">
        <v>0.97333203980737115</v>
      </c>
      <c r="E864" s="1">
        <v>-0.89742667484225935</v>
      </c>
      <c r="F864" s="1">
        <v>-1.2059442199454227</v>
      </c>
      <c r="G864" s="1">
        <v>-1.2652039427335866</v>
      </c>
      <c r="H864" s="1">
        <v>1.2856078984026769</v>
      </c>
      <c r="I864" s="1">
        <v>-0.4101967368894251</v>
      </c>
      <c r="J864" s="1">
        <v>1.3427346413443884</v>
      </c>
      <c r="K864" s="1">
        <v>-1.1355660026309935</v>
      </c>
      <c r="L864" s="1">
        <v>1.0561023922170638</v>
      </c>
      <c r="M864" s="1">
        <v>0.30419482082311178</v>
      </c>
      <c r="N864" s="1">
        <v>0.40271744822698385</v>
      </c>
      <c r="O864" s="1">
        <v>-0.46123449335035621</v>
      </c>
      <c r="P864" s="1">
        <v>-0.21787891832842615</v>
      </c>
      <c r="Q864" s="1">
        <v>-0.82744369518072391</v>
      </c>
      <c r="R864" s="1">
        <v>0.64057421155687266</v>
      </c>
      <c r="S864" s="1">
        <v>0.12988521759026553</v>
      </c>
      <c r="T864" s="1">
        <v>-0.94352183365895947</v>
      </c>
      <c r="U864" s="1">
        <v>0.4582100597103968</v>
      </c>
      <c r="V864" s="3">
        <v>-5.772827622647185E-2</v>
      </c>
    </row>
    <row r="865" spans="2:22" x14ac:dyDescent="0.35">
      <c r="B865" s="9" t="s">
        <v>862</v>
      </c>
      <c r="C865" s="1">
        <v>-0.44883761985042891</v>
      </c>
      <c r="D865" s="1">
        <v>-0.25005211933024357</v>
      </c>
      <c r="E865" s="1">
        <v>0.96160784270231658</v>
      </c>
      <c r="F865" s="1">
        <v>0.37471295582788683</v>
      </c>
      <c r="G865" s="1">
        <v>1.8903836520441997</v>
      </c>
      <c r="H865" s="1">
        <v>-1.279447337647535</v>
      </c>
      <c r="I865" s="1">
        <v>-0.34761150245584166</v>
      </c>
      <c r="J865" s="1">
        <v>-0.71017719426091819</v>
      </c>
      <c r="K865" s="1">
        <v>0.23101352984121767</v>
      </c>
      <c r="L865" s="1">
        <v>-1.8935510305095368E-2</v>
      </c>
      <c r="M865" s="1">
        <v>0.72509458296946272</v>
      </c>
      <c r="N865" s="1">
        <v>-0.58205778589792589</v>
      </c>
      <c r="O865" s="1">
        <v>9.1800064181905963E-2</v>
      </c>
      <c r="P865" s="1">
        <v>2.0070860570272031</v>
      </c>
      <c r="Q865" s="1">
        <v>-0.2943876441427945</v>
      </c>
      <c r="R865" s="1">
        <v>1.3796766820711888</v>
      </c>
      <c r="S865" s="1">
        <v>-1.706337547008735</v>
      </c>
      <c r="T865" s="1">
        <v>-0.17251894419632366</v>
      </c>
      <c r="U865" s="1">
        <v>-1.5569920672789694</v>
      </c>
      <c r="V865" s="3">
        <v>-1.6895422607211479</v>
      </c>
    </row>
    <row r="866" spans="2:22" x14ac:dyDescent="0.35">
      <c r="B866" s="9" t="s">
        <v>863</v>
      </c>
      <c r="C866" s="1">
        <v>0.56857152358275931</v>
      </c>
      <c r="D866" s="1">
        <v>0.49454896277039578</v>
      </c>
      <c r="E866" s="1">
        <v>0.54587076751714414</v>
      </c>
      <c r="F866" s="1">
        <v>0.37587089950718061</v>
      </c>
      <c r="G866" s="1">
        <v>-0.18622807624062207</v>
      </c>
      <c r="H866" s="1">
        <v>0.75522422101436193</v>
      </c>
      <c r="I866" s="1">
        <v>-1.2053165506386214</v>
      </c>
      <c r="J866" s="1">
        <v>0.62395030652623729</v>
      </c>
      <c r="K866" s="1">
        <v>-0.94776784366205613</v>
      </c>
      <c r="L866" s="1">
        <v>1.1042217702480512</v>
      </c>
      <c r="M866" s="1">
        <v>0.58286653507623509</v>
      </c>
      <c r="N866" s="1">
        <v>1.6028017343932082</v>
      </c>
      <c r="O866" s="1">
        <v>2.6219802143448108E-2</v>
      </c>
      <c r="P866" s="1">
        <v>-1.5680529484333547</v>
      </c>
      <c r="Q866" s="1">
        <v>1.1357482912743724</v>
      </c>
      <c r="R866" s="1">
        <v>-0.3947835535912716</v>
      </c>
      <c r="S866" s="1">
        <v>1.1287365983736428</v>
      </c>
      <c r="T866" s="1">
        <v>0.87341284509616302</v>
      </c>
      <c r="U866" s="1">
        <v>-0.9024068118286892</v>
      </c>
      <c r="V866" s="3">
        <v>1.3435251850982688</v>
      </c>
    </row>
    <row r="867" spans="2:22" x14ac:dyDescent="0.35">
      <c r="B867" s="9" t="s">
        <v>864</v>
      </c>
      <c r="C867" s="1">
        <v>5.2555259260741546E-2</v>
      </c>
      <c r="D867" s="1">
        <v>0.36080992899560083</v>
      </c>
      <c r="E867" s="1">
        <v>-0.62784339087058461</v>
      </c>
      <c r="F867" s="1">
        <v>0.30452192542161566</v>
      </c>
      <c r="G867" s="1">
        <v>0.27613714054430089</v>
      </c>
      <c r="H867" s="1">
        <v>0.50168500650208359</v>
      </c>
      <c r="I867" s="1">
        <v>-0.30013183837280355</v>
      </c>
      <c r="J867" s="1">
        <v>1.5968473397208405</v>
      </c>
      <c r="K867" s="1">
        <v>2.1474702171694532E-2</v>
      </c>
      <c r="L867" s="1">
        <v>-0.15365100099942752</v>
      </c>
      <c r="M867" s="1">
        <v>-0.48392528950611707</v>
      </c>
      <c r="N867" s="1">
        <v>1.7069352143830638</v>
      </c>
      <c r="O867" s="1">
        <v>1.6685272692218158</v>
      </c>
      <c r="P867" s="1">
        <v>-0.82638384507099971</v>
      </c>
      <c r="Q867" s="1">
        <v>1.0527190033531653</v>
      </c>
      <c r="R867" s="1">
        <v>0.28925740821996043</v>
      </c>
      <c r="S867" s="1">
        <v>-1.1049433855723898</v>
      </c>
      <c r="T867" s="1">
        <v>1.0362568842164706</v>
      </c>
      <c r="U867" s="1">
        <v>-1.198415529515608</v>
      </c>
      <c r="V867" s="3">
        <v>-0.17280545521089286</v>
      </c>
    </row>
    <row r="868" spans="2:22" x14ac:dyDescent="0.35">
      <c r="B868" s="9" t="s">
        <v>865</v>
      </c>
      <c r="C868" s="1">
        <v>0.15755251326375599</v>
      </c>
      <c r="D868" s="1">
        <v>-1.0827537314011417</v>
      </c>
      <c r="E868" s="1">
        <v>0.49839844349548157</v>
      </c>
      <c r="F868" s="1">
        <v>-0.64675725403878515</v>
      </c>
      <c r="G868" s="1">
        <v>-0.81244040198808354</v>
      </c>
      <c r="H868" s="1">
        <v>-0.16336303158418797</v>
      </c>
      <c r="I868" s="1">
        <v>8.0846406335046306E-2</v>
      </c>
      <c r="J868" s="1">
        <v>-0.14603824472921514</v>
      </c>
      <c r="K868" s="1">
        <v>-0.11252129974379237</v>
      </c>
      <c r="L868" s="1">
        <v>0.38438676042367681</v>
      </c>
      <c r="M868" s="1">
        <v>-1.6372890334224111</v>
      </c>
      <c r="N868" s="1">
        <v>2.3533128259401104</v>
      </c>
      <c r="O868" s="1">
        <v>-1.1157283038280348</v>
      </c>
      <c r="P868" s="1">
        <v>0.49287995102903526</v>
      </c>
      <c r="Q868" s="1">
        <v>-0.80554531877414681</v>
      </c>
      <c r="R868" s="1">
        <v>-0.39177821035960281</v>
      </c>
      <c r="S868" s="1">
        <v>0.72468677023155637</v>
      </c>
      <c r="T868" s="1">
        <v>-0.55489713410831309</v>
      </c>
      <c r="U868" s="1">
        <v>-1.3088458674706558</v>
      </c>
      <c r="V868" s="3">
        <v>-0.84147733441223926</v>
      </c>
    </row>
    <row r="869" spans="2:22" x14ac:dyDescent="0.35">
      <c r="B869" s="9" t="s">
        <v>866</v>
      </c>
      <c r="C869" s="1">
        <v>-0.46209737906866766</v>
      </c>
      <c r="D869" s="1">
        <v>0.15989759635370998</v>
      </c>
      <c r="E869" s="1">
        <v>1.6501318123753042</v>
      </c>
      <c r="F869" s="1">
        <v>1.0910172975245214E-2</v>
      </c>
      <c r="G869" s="1">
        <v>0.9336216298100336</v>
      </c>
      <c r="H869" s="1">
        <v>0.47245614165593436</v>
      </c>
      <c r="I869" s="1">
        <v>-0.74831848271940993</v>
      </c>
      <c r="J869" s="1">
        <v>-0.16756964976793778</v>
      </c>
      <c r="K869" s="1">
        <v>0.56629814172934323</v>
      </c>
      <c r="L869" s="1">
        <v>-1.5722178443768573</v>
      </c>
      <c r="M869" s="1">
        <v>-0.61413353094420975</v>
      </c>
      <c r="N869" s="1">
        <v>-0.72612969421969142</v>
      </c>
      <c r="O869" s="1">
        <v>-0.93405353469642394</v>
      </c>
      <c r="P869" s="1">
        <v>0.12911463308773163</v>
      </c>
      <c r="Q869" s="1">
        <v>0.13429022742762683</v>
      </c>
      <c r="R869" s="1">
        <v>1.442525433949764</v>
      </c>
      <c r="S869" s="1">
        <v>0.34343702477457017</v>
      </c>
      <c r="T869" s="1">
        <v>-2.1276297572330636</v>
      </c>
      <c r="U869" s="1">
        <v>-1.1564679466340519</v>
      </c>
      <c r="V869" s="3">
        <v>-9.6836121201436601E-2</v>
      </c>
    </row>
    <row r="870" spans="2:22" x14ac:dyDescent="0.35">
      <c r="B870" s="9" t="s">
        <v>867</v>
      </c>
      <c r="C870" s="1">
        <v>0.29910205912583804</v>
      </c>
      <c r="D870" s="1">
        <v>-0.24566520003859738</v>
      </c>
      <c r="E870" s="1">
        <v>1.1468219506246526</v>
      </c>
      <c r="F870" s="1">
        <v>0.97497424578684433</v>
      </c>
      <c r="G870" s="1">
        <v>-0.3601212935698912</v>
      </c>
      <c r="H870" s="1">
        <v>1.1588984140974543</v>
      </c>
      <c r="I870" s="1">
        <v>-1.5431917913204258</v>
      </c>
      <c r="J870" s="1">
        <v>0.58846085574874152</v>
      </c>
      <c r="K870" s="1">
        <v>-0.43569021279536579</v>
      </c>
      <c r="L870" s="1">
        <v>-0.94997943300697485</v>
      </c>
      <c r="M870" s="1">
        <v>1.4045979477957302</v>
      </c>
      <c r="N870" s="1">
        <v>-0.29462260802558382</v>
      </c>
      <c r="O870" s="1">
        <v>0.6408451071147464</v>
      </c>
      <c r="P870" s="1">
        <v>0.49616330815951082</v>
      </c>
      <c r="Q870" s="1">
        <v>0.94876408611761021</v>
      </c>
      <c r="R870" s="1">
        <v>0.57996722239017673</v>
      </c>
      <c r="S870" s="1">
        <v>1.2400453192446415</v>
      </c>
      <c r="T870" s="1">
        <v>-1.6946603601241816</v>
      </c>
      <c r="U870" s="1">
        <v>0.10424176971953301</v>
      </c>
      <c r="V870" s="3">
        <v>-1.9554705828974432</v>
      </c>
    </row>
    <row r="871" spans="2:22" x14ac:dyDescent="0.35">
      <c r="B871" s="9" t="s">
        <v>868</v>
      </c>
      <c r="C871" s="1">
        <v>0.47598093312487794</v>
      </c>
      <c r="D871" s="1">
        <v>0.88522043335319922</v>
      </c>
      <c r="E871" s="1">
        <v>0.22073254747376628</v>
      </c>
      <c r="F871" s="1">
        <v>-0.34371024821207713</v>
      </c>
      <c r="G871" s="1">
        <v>0.36635902439929413</v>
      </c>
      <c r="H871" s="1">
        <v>-1.684827834538061</v>
      </c>
      <c r="I871" s="1">
        <v>-0.47132200939983349</v>
      </c>
      <c r="J871" s="1">
        <v>0.89792662644469301</v>
      </c>
      <c r="K871" s="1">
        <v>1.4648788566825806</v>
      </c>
      <c r="L871" s="1">
        <v>0.52562459858355104</v>
      </c>
      <c r="M871" s="1">
        <v>-0.20966457314360232</v>
      </c>
      <c r="N871" s="1">
        <v>1.5190670510651361</v>
      </c>
      <c r="O871" s="1">
        <v>-2.6936603623701489</v>
      </c>
      <c r="P871" s="1">
        <v>-0.49360990583910985</v>
      </c>
      <c r="Q871" s="1">
        <v>1.5189917829235891</v>
      </c>
      <c r="R871" s="1">
        <v>0.52570230930724982</v>
      </c>
      <c r="S871" s="1">
        <v>-0.80353669245252735</v>
      </c>
      <c r="T871" s="1">
        <v>-3.008508118057788</v>
      </c>
      <c r="U871" s="1">
        <v>1.2981380660253834</v>
      </c>
      <c r="V871" s="3">
        <v>0.5280832492944878</v>
      </c>
    </row>
    <row r="872" spans="2:22" x14ac:dyDescent="0.35">
      <c r="B872" s="9" t="s">
        <v>869</v>
      </c>
      <c r="C872" s="1">
        <v>-0.39399268927243863</v>
      </c>
      <c r="D872" s="1">
        <v>-0.49252683176602607</v>
      </c>
      <c r="E872" s="1">
        <v>1.2438308562573066</v>
      </c>
      <c r="F872" s="1">
        <v>2.8053270764991574</v>
      </c>
      <c r="G872" s="1">
        <v>-0.10579388854841282</v>
      </c>
      <c r="H872" s="1">
        <v>1.1727117841067907</v>
      </c>
      <c r="I872" s="1">
        <v>1.4610756774496447</v>
      </c>
      <c r="J872" s="1">
        <v>-0.85172983879363784</v>
      </c>
      <c r="K872" s="1">
        <v>0.1420044911362717</v>
      </c>
      <c r="L872" s="1">
        <v>0.53540170593881453</v>
      </c>
      <c r="M872" s="1">
        <v>0.81876669823306503</v>
      </c>
      <c r="N872" s="1">
        <v>0.30517825685915528</v>
      </c>
      <c r="O872" s="1">
        <v>-1.2469543897712896</v>
      </c>
      <c r="P872" s="1">
        <v>0.15406482540361213</v>
      </c>
      <c r="Q872" s="1">
        <v>-8.0628521484007912E-2</v>
      </c>
      <c r="R872" s="1">
        <v>-0.76261367540384306</v>
      </c>
      <c r="S872" s="1">
        <v>-0.4340733696921899</v>
      </c>
      <c r="T872" s="1">
        <v>0.54836499804077343</v>
      </c>
      <c r="U872" s="1">
        <v>-0.42159118204857582</v>
      </c>
      <c r="V872" s="3">
        <v>0.28936893444642853</v>
      </c>
    </row>
    <row r="873" spans="2:22" x14ac:dyDescent="0.35">
      <c r="B873" s="9" t="s">
        <v>870</v>
      </c>
      <c r="C873" s="1">
        <v>-0.76799641172142386</v>
      </c>
      <c r="D873" s="1">
        <v>1.4934832295168254</v>
      </c>
      <c r="E873" s="1">
        <v>1.9349607677506615</v>
      </c>
      <c r="F873" s="1">
        <v>0.43006365599051166</v>
      </c>
      <c r="G873" s="1">
        <v>1.2335289312764461</v>
      </c>
      <c r="H873" s="1">
        <v>0.14326956881760494</v>
      </c>
      <c r="I873" s="1">
        <v>0.99480289812293521</v>
      </c>
      <c r="J873" s="1">
        <v>0.6058585342606182</v>
      </c>
      <c r="K873" s="1">
        <v>8.1008530875538526E-2</v>
      </c>
      <c r="L873" s="1">
        <v>0.85144310848999905</v>
      </c>
      <c r="M873" s="1">
        <v>-1.3839869883906029</v>
      </c>
      <c r="N873" s="1">
        <v>-0.85913686487928165</v>
      </c>
      <c r="O873" s="1">
        <v>-0.41999039571323393</v>
      </c>
      <c r="P873" s="1">
        <v>-0.24571012585789584</v>
      </c>
      <c r="Q873" s="1">
        <v>-0.15057653068161297</v>
      </c>
      <c r="R873" s="1">
        <v>1.9338690545146564</v>
      </c>
      <c r="S873" s="1">
        <v>-0.73832077648982664</v>
      </c>
      <c r="T873" s="1">
        <v>-6.0137250964784859E-2</v>
      </c>
      <c r="U873" s="1">
        <v>1.4753504302873657</v>
      </c>
      <c r="V873" s="3">
        <v>0.55524992014860108</v>
      </c>
    </row>
    <row r="874" spans="2:22" x14ac:dyDescent="0.35">
      <c r="B874" s="9" t="s">
        <v>871</v>
      </c>
      <c r="C874" s="1">
        <v>0.31114802618610748</v>
      </c>
      <c r="D874" s="1">
        <v>0.9248281408219009</v>
      </c>
      <c r="E874" s="1">
        <v>-0.40482283879061298</v>
      </c>
      <c r="F874" s="1">
        <v>-0.23850734648822314</v>
      </c>
      <c r="G874" s="1">
        <v>0.84293847703811864</v>
      </c>
      <c r="H874" s="1">
        <v>0.99415572959350351</v>
      </c>
      <c r="I874" s="1">
        <v>0.15837490100856802</v>
      </c>
      <c r="J874" s="1">
        <v>0.81698866176187035</v>
      </c>
      <c r="K874" s="1">
        <v>-1.6833279130803731</v>
      </c>
      <c r="L874" s="1">
        <v>-0.2445073237159873</v>
      </c>
      <c r="M874" s="1">
        <v>-7.6010119614128652E-2</v>
      </c>
      <c r="N874" s="1">
        <v>-0.96141032514394509</v>
      </c>
      <c r="O874" s="1">
        <v>-1.5016717301371016</v>
      </c>
      <c r="P874" s="1">
        <v>1.0078530288355798</v>
      </c>
      <c r="Q874" s="1">
        <v>-0.74504895174504215</v>
      </c>
      <c r="R874" s="1">
        <v>0.43813683504994894</v>
      </c>
      <c r="S874" s="1">
        <v>-2.2616448577362185</v>
      </c>
      <c r="T874" s="1">
        <v>0.45480781525914921</v>
      </c>
      <c r="U874" s="1">
        <v>0.2692443476489737</v>
      </c>
      <c r="V874" s="3">
        <v>1.47054858298642</v>
      </c>
    </row>
    <row r="875" spans="2:22" x14ac:dyDescent="0.35">
      <c r="B875" s="9" t="s">
        <v>872</v>
      </c>
      <c r="C875" s="1">
        <v>-0.62154183028697441</v>
      </c>
      <c r="D875" s="1">
        <v>0.879119580954976</v>
      </c>
      <c r="E875" s="1">
        <v>0.23574454530649189</v>
      </c>
      <c r="F875" s="1">
        <v>-2.8269179132966823E-2</v>
      </c>
      <c r="G875" s="1">
        <v>0.78230296818874512</v>
      </c>
      <c r="H875" s="1">
        <v>-0.44539889486779038</v>
      </c>
      <c r="I875" s="1">
        <v>1.3721221553050813</v>
      </c>
      <c r="J875" s="1">
        <v>1.5728418918329301</v>
      </c>
      <c r="K875" s="1">
        <v>-0.12548444770607856</v>
      </c>
      <c r="L875" s="1">
        <v>-0.4492076034219708</v>
      </c>
      <c r="M875" s="1">
        <v>2.054698017822004</v>
      </c>
      <c r="N875" s="1">
        <v>-1.9871341412357673</v>
      </c>
      <c r="O875" s="1">
        <v>0.71392720228703466</v>
      </c>
      <c r="P875" s="1">
        <v>-0.84038814416075025</v>
      </c>
      <c r="Q875" s="1">
        <v>-0.3114584953036259</v>
      </c>
      <c r="R875" s="1">
        <v>-0.77396815751268855</v>
      </c>
      <c r="S875" s="1">
        <v>-0.22473601936865706</v>
      </c>
      <c r="T875" s="1">
        <v>0.40518729515165752</v>
      </c>
      <c r="U875" s="1">
        <v>-0.10353109391278809</v>
      </c>
      <c r="V875" s="3">
        <v>0.70142474947064037</v>
      </c>
    </row>
    <row r="876" spans="2:22" x14ac:dyDescent="0.35">
      <c r="B876" s="9" t="s">
        <v>873</v>
      </c>
      <c r="C876" s="1">
        <v>2.5991558518621445</v>
      </c>
      <c r="D876" s="1">
        <v>-0.70635186199253497</v>
      </c>
      <c r="E876" s="1">
        <v>1.4306495525681042</v>
      </c>
      <c r="F876" s="1">
        <v>-0.31887465438874679</v>
      </c>
      <c r="G876" s="1">
        <v>1.0394586556441705</v>
      </c>
      <c r="H876" s="1">
        <v>0.69550957543325453</v>
      </c>
      <c r="I876" s="1">
        <v>0.67950140426585448</v>
      </c>
      <c r="J876" s="1">
        <v>-9.9116194743263969E-2</v>
      </c>
      <c r="K876" s="1">
        <v>0.54882024471946722</v>
      </c>
      <c r="L876" s="1">
        <v>2.9091015097199886</v>
      </c>
      <c r="M876" s="1">
        <v>0.34922808444982067</v>
      </c>
      <c r="N876" s="1">
        <v>-0.27544200918754541</v>
      </c>
      <c r="O876" s="1">
        <v>-0.35380583117253184</v>
      </c>
      <c r="P876" s="1">
        <v>-0.31234864223432229</v>
      </c>
      <c r="Q876" s="1">
        <v>0.87325006812811823</v>
      </c>
      <c r="R876" s="1">
        <v>-0.63222898237323244</v>
      </c>
      <c r="S876" s="1">
        <v>-1.0572029421964906</v>
      </c>
      <c r="T876" s="1">
        <v>-6.8828825095439083E-2</v>
      </c>
      <c r="U876" s="1">
        <v>-0.65482409726313773</v>
      </c>
      <c r="V876" s="3">
        <v>0.18040242484251012</v>
      </c>
    </row>
    <row r="877" spans="2:22" x14ac:dyDescent="0.35">
      <c r="B877" s="9" t="s">
        <v>874</v>
      </c>
      <c r="C877" s="1">
        <v>-1.9664607954003057</v>
      </c>
      <c r="D877" s="1">
        <v>-0.92132808626894247</v>
      </c>
      <c r="E877" s="1">
        <v>0.55953659349132712</v>
      </c>
      <c r="F877" s="1">
        <v>-0.17947730914644966</v>
      </c>
      <c r="G877" s="1">
        <v>0.69083831395076589</v>
      </c>
      <c r="H877" s="1">
        <v>-0.40925892001740694</v>
      </c>
      <c r="I877" s="1">
        <v>1.462110064119222</v>
      </c>
      <c r="J877" s="1">
        <v>0.59199013838053682</v>
      </c>
      <c r="K877" s="1">
        <v>-1.3330198576504284</v>
      </c>
      <c r="L877" s="1">
        <v>5.9664513894704348E-2</v>
      </c>
      <c r="M877" s="1">
        <v>1.9704104008191474</v>
      </c>
      <c r="N877" s="1">
        <v>-0.56735511317574616</v>
      </c>
      <c r="O877" s="1">
        <v>-0.22757462058768588</v>
      </c>
      <c r="P877" s="1">
        <v>0.71900073350917093</v>
      </c>
      <c r="Q877" s="1">
        <v>-0.72983319165676785</v>
      </c>
      <c r="R877" s="1">
        <v>2.0489525633628256</v>
      </c>
      <c r="S877" s="1">
        <v>-3.443439052943563</v>
      </c>
      <c r="T877" s="1">
        <v>1.2612100704762805</v>
      </c>
      <c r="U877" s="1">
        <v>-1.1319953556027926</v>
      </c>
      <c r="V877" s="3">
        <v>0.77578999723546049</v>
      </c>
    </row>
    <row r="878" spans="2:22" x14ac:dyDescent="0.35">
      <c r="B878" s="9" t="s">
        <v>875</v>
      </c>
      <c r="C878" s="1">
        <v>2.1541671493169399</v>
      </c>
      <c r="D878" s="1">
        <v>-1.4352862084024658</v>
      </c>
      <c r="E878" s="1">
        <v>0.72447850233702882</v>
      </c>
      <c r="F878" s="1">
        <v>-1.43026676542744E-2</v>
      </c>
      <c r="G878" s="1">
        <v>1.8324963548154809</v>
      </c>
      <c r="H878" s="1">
        <v>-1.7816507677316323E-2</v>
      </c>
      <c r="I878" s="1">
        <v>1.1055493109754284</v>
      </c>
      <c r="J878" s="1">
        <v>1.4234388077912323</v>
      </c>
      <c r="K878" s="1">
        <v>0.78577355194428422</v>
      </c>
      <c r="L878" s="1">
        <v>-1.3400903636124151</v>
      </c>
      <c r="M878" s="1">
        <v>0.92693069555161944</v>
      </c>
      <c r="N878" s="1">
        <v>-0.14588476583667148</v>
      </c>
      <c r="O878" s="1">
        <v>-0.13913445560754922</v>
      </c>
      <c r="P878" s="1">
        <v>-0.18406360252793283</v>
      </c>
      <c r="Q878" s="1">
        <v>2.2255244221546034E-3</v>
      </c>
      <c r="R878" s="1">
        <v>0.47055665896792737</v>
      </c>
      <c r="S878" s="1">
        <v>1.1579176319274094</v>
      </c>
      <c r="T878" s="1">
        <v>1.7597950607746418</v>
      </c>
      <c r="U878" s="1">
        <v>-1.1555133293251634</v>
      </c>
      <c r="V878" s="3">
        <v>1.3347087648749552</v>
      </c>
    </row>
    <row r="879" spans="2:22" x14ac:dyDescent="0.35">
      <c r="B879" s="9" t="s">
        <v>876</v>
      </c>
      <c r="C879" s="1">
        <v>1.0338297203644404</v>
      </c>
      <c r="D879" s="1">
        <v>-0.71123814900262405</v>
      </c>
      <c r="E879" s="1">
        <v>0.88602117921933166</v>
      </c>
      <c r="F879" s="1">
        <v>-1.1424797542232015</v>
      </c>
      <c r="G879" s="1">
        <v>-0.69681116508245466</v>
      </c>
      <c r="H879" s="1">
        <v>-0.9653097025400289</v>
      </c>
      <c r="I879" s="1">
        <v>2.6421014621059415E-2</v>
      </c>
      <c r="J879" s="1">
        <v>1.4989184276394218</v>
      </c>
      <c r="K879" s="1">
        <v>-0.16834214052944879</v>
      </c>
      <c r="L879" s="1">
        <v>0.56421034809693749</v>
      </c>
      <c r="M879" s="1">
        <v>-0.57404892205971825</v>
      </c>
      <c r="N879" s="1">
        <v>0.31201049543096793</v>
      </c>
      <c r="O879" s="1">
        <v>-0.69587101039206622</v>
      </c>
      <c r="P879" s="1">
        <v>0.34004723075130344</v>
      </c>
      <c r="Q879" s="1">
        <v>0.61109609913469487</v>
      </c>
      <c r="R879" s="1">
        <v>-2.8323831215513224</v>
      </c>
      <c r="S879" s="1">
        <v>0.5101867028856546</v>
      </c>
      <c r="T879" s="1">
        <v>1.3065234053591435</v>
      </c>
      <c r="U879" s="1">
        <v>1.9864160772825845</v>
      </c>
      <c r="V879" s="3">
        <v>0.24596093987426867</v>
      </c>
    </row>
    <row r="880" spans="2:22" x14ac:dyDescent="0.35">
      <c r="B880" s="9" t="s">
        <v>877</v>
      </c>
      <c r="C880" s="1">
        <v>-1.1242594447716261</v>
      </c>
      <c r="D880" s="1">
        <v>0.4960175529015326</v>
      </c>
      <c r="E880" s="1">
        <v>-0.87218356563135657</v>
      </c>
      <c r="F880" s="1">
        <v>0.69054239598619371</v>
      </c>
      <c r="G880" s="1">
        <v>-0.44573177798468672</v>
      </c>
      <c r="H880" s="1">
        <v>-1.4774425416751362</v>
      </c>
      <c r="I880" s="1">
        <v>1.1247013113877324</v>
      </c>
      <c r="J880" s="1">
        <v>3.6011164984155297E-2</v>
      </c>
      <c r="K880" s="1">
        <v>0.70459888522637548</v>
      </c>
      <c r="L880" s="1">
        <v>-0.780268936361869</v>
      </c>
      <c r="M880" s="1">
        <v>1.0038435845275151</v>
      </c>
      <c r="N880" s="1">
        <v>-0.21955302801070323</v>
      </c>
      <c r="O880" s="1">
        <v>0.50612329727862437</v>
      </c>
      <c r="P880" s="1">
        <v>0.35993979627837486</v>
      </c>
      <c r="Q880" s="1">
        <v>-1.2157299202903029</v>
      </c>
      <c r="R880" s="1">
        <v>-3.0512597615241126</v>
      </c>
      <c r="S880" s="1">
        <v>-1.4265007810219603</v>
      </c>
      <c r="T880" s="1">
        <v>-6.2809578273916047E-2</v>
      </c>
      <c r="U880" s="1">
        <v>-0.40526111770579304</v>
      </c>
      <c r="V880" s="3">
        <v>0.21180477238011317</v>
      </c>
    </row>
    <row r="881" spans="2:22" x14ac:dyDescent="0.35">
      <c r="B881" s="9" t="s">
        <v>878</v>
      </c>
      <c r="C881" s="1">
        <v>0.51633607761916045</v>
      </c>
      <c r="D881" s="1">
        <v>1.4400446218404181</v>
      </c>
      <c r="E881" s="1">
        <v>0.34473530898367877</v>
      </c>
      <c r="F881" s="1">
        <v>-1.471998584542511</v>
      </c>
      <c r="G881" s="1">
        <v>-0.16529661289846409</v>
      </c>
      <c r="H881" s="1">
        <v>9.2643182473276745E-3</v>
      </c>
      <c r="I881" s="1">
        <v>-1.5587658606574486</v>
      </c>
      <c r="J881" s="1">
        <v>-2.0906347170715369</v>
      </c>
      <c r="K881" s="1">
        <v>0.13285284954856286</v>
      </c>
      <c r="L881" s="1">
        <v>-0.54040045323360431</v>
      </c>
      <c r="M881" s="1">
        <v>1.6194852857920981</v>
      </c>
      <c r="N881" s="1">
        <v>-1.1260593022657583</v>
      </c>
      <c r="O881" s="1">
        <v>-1.6416051836974521</v>
      </c>
      <c r="P881" s="1">
        <v>1.2762881135856394</v>
      </c>
      <c r="Q881" s="1">
        <v>-0.48865642546552285</v>
      </c>
      <c r="R881" s="1">
        <v>5.5639442546448412E-2</v>
      </c>
      <c r="S881" s="1">
        <v>-0.38085483067290749</v>
      </c>
      <c r="T881" s="1">
        <v>-0.54874265130408728</v>
      </c>
      <c r="U881" s="1">
        <v>-7.0708751708376955E-2</v>
      </c>
      <c r="V881" s="3">
        <v>4.1428361258203504E-2</v>
      </c>
    </row>
    <row r="882" spans="2:22" x14ac:dyDescent="0.35">
      <c r="B882" s="9" t="s">
        <v>879</v>
      </c>
      <c r="C882" s="1">
        <v>-1.3445751586632515</v>
      </c>
      <c r="D882" s="1">
        <v>-1.0352932378348172</v>
      </c>
      <c r="E882" s="1">
        <v>0.2947451934048283</v>
      </c>
      <c r="F882" s="1">
        <v>1.3681197609966034</v>
      </c>
      <c r="G882" s="1">
        <v>0.30623834349046819</v>
      </c>
      <c r="H882" s="1">
        <v>-0.34198324323071344</v>
      </c>
      <c r="I882" s="1">
        <v>-0.30292109551857532</v>
      </c>
      <c r="J882" s="1">
        <v>0.28391843605831768</v>
      </c>
      <c r="K882" s="1">
        <v>0.2733908782721054</v>
      </c>
      <c r="L882" s="1">
        <v>-1.767909898039328</v>
      </c>
      <c r="M882" s="1">
        <v>-1.4612641675547098</v>
      </c>
      <c r="N882" s="1">
        <v>-0.65263927819051704</v>
      </c>
      <c r="O882" s="1">
        <v>-0.96778195047532634</v>
      </c>
      <c r="P882" s="1">
        <v>0.43899052989101156</v>
      </c>
      <c r="Q882" s="1">
        <v>-0.76401617985920045</v>
      </c>
      <c r="R882" s="1">
        <v>0.41105487695614362</v>
      </c>
      <c r="S882" s="1">
        <v>-0.46703034260759152</v>
      </c>
      <c r="T882" s="1">
        <v>-0.72576967044239604</v>
      </c>
      <c r="U882" s="1">
        <v>-0.74526725752425171</v>
      </c>
      <c r="V882" s="3">
        <v>1.4273234852447554E-2</v>
      </c>
    </row>
    <row r="883" spans="2:22" x14ac:dyDescent="0.35">
      <c r="B883" s="9" t="s">
        <v>880</v>
      </c>
      <c r="C883" s="1">
        <v>-0.61131636062859906</v>
      </c>
      <c r="D883" s="1">
        <v>-0.58444181100116155</v>
      </c>
      <c r="E883" s="1">
        <v>-0.27092299341883813</v>
      </c>
      <c r="F883" s="1">
        <v>-3.8075576389337375E-2</v>
      </c>
      <c r="G883" s="1">
        <v>0.13907091477345451</v>
      </c>
      <c r="H883" s="1">
        <v>5.7420699400938989E-2</v>
      </c>
      <c r="I883" s="1">
        <v>-0.77592224406807631</v>
      </c>
      <c r="J883" s="1">
        <v>-0.80142645596585882</v>
      </c>
      <c r="K883" s="1">
        <v>0.55781902863389865</v>
      </c>
      <c r="L883" s="1">
        <v>1.3620388635766605</v>
      </c>
      <c r="M883" s="1">
        <v>0.41163425313841512</v>
      </c>
      <c r="N883" s="1">
        <v>-0.50812979180206119</v>
      </c>
      <c r="O883" s="1">
        <v>0.37362148684021962</v>
      </c>
      <c r="P883" s="1">
        <v>-0.73316572626397414</v>
      </c>
      <c r="Q883" s="1">
        <v>9.0954294851643927E-2</v>
      </c>
      <c r="R883" s="1">
        <v>0.36467528689915996</v>
      </c>
      <c r="S883" s="1">
        <v>-0.29196933027513772</v>
      </c>
      <c r="T883" s="1">
        <v>0.11739744379419345</v>
      </c>
      <c r="U883" s="1">
        <v>-0.84268892306174714</v>
      </c>
      <c r="V883" s="3">
        <v>1.1781202341717181</v>
      </c>
    </row>
    <row r="884" spans="2:22" x14ac:dyDescent="0.35">
      <c r="B884" s="9" t="s">
        <v>881</v>
      </c>
      <c r="C884" s="1">
        <v>-1.0733377870757128</v>
      </c>
      <c r="D884" s="1">
        <v>-0.79889197681450053</v>
      </c>
      <c r="E884" s="1">
        <v>-0.99571388422042739</v>
      </c>
      <c r="F884" s="1">
        <v>-2.0026439538129686</v>
      </c>
      <c r="G884" s="1">
        <v>1.4539714239347314</v>
      </c>
      <c r="H884" s="1">
        <v>-0.98006875494948276</v>
      </c>
      <c r="I884" s="1">
        <v>0.64155060255319907</v>
      </c>
      <c r="J884" s="1">
        <v>0.29562977891224568</v>
      </c>
      <c r="K884" s="1">
        <v>-1.507825839001401</v>
      </c>
      <c r="L884" s="1">
        <v>0.69496878845959076</v>
      </c>
      <c r="M884" s="1">
        <v>-1.9107108687082894</v>
      </c>
      <c r="N884" s="1">
        <v>-0.43813256508745918</v>
      </c>
      <c r="O884" s="1">
        <v>0.65630001687348172</v>
      </c>
      <c r="P884" s="1">
        <v>0.21566239502955378</v>
      </c>
      <c r="Q884" s="1">
        <v>-0.41639633858547231</v>
      </c>
      <c r="R884" s="1">
        <v>1.4356057469847807</v>
      </c>
      <c r="S884" s="1">
        <v>0.15934685423579378</v>
      </c>
      <c r="T884" s="1">
        <v>0.42833505400730754</v>
      </c>
      <c r="U884" s="1">
        <v>0.57157165061592408</v>
      </c>
      <c r="V884" s="3">
        <v>0.47932321724448385</v>
      </c>
    </row>
    <row r="885" spans="2:22" x14ac:dyDescent="0.35">
      <c r="B885" s="9" t="s">
        <v>882</v>
      </c>
      <c r="C885" s="1">
        <v>-1.041000978210096</v>
      </c>
      <c r="D885" s="1">
        <v>-1.1391130810613939</v>
      </c>
      <c r="E885" s="1">
        <v>1.7667400297214582</v>
      </c>
      <c r="F885" s="1">
        <v>0.63320708057548636</v>
      </c>
      <c r="G885" s="1">
        <v>-1.231142325004001</v>
      </c>
      <c r="H885" s="1">
        <v>1.2626298963293527</v>
      </c>
      <c r="I885" s="1">
        <v>-0.66561123405918321</v>
      </c>
      <c r="J885" s="1">
        <v>0.78114301318467949</v>
      </c>
      <c r="K885" s="1">
        <v>0.45424580428561651</v>
      </c>
      <c r="L885" s="1">
        <v>1.4542672236281102</v>
      </c>
      <c r="M885" s="1">
        <v>-0.69628051246529932</v>
      </c>
      <c r="N885" s="1">
        <v>-1.5822538537321618</v>
      </c>
      <c r="O885" s="1">
        <v>-0.37258966395773641</v>
      </c>
      <c r="P885" s="1">
        <v>-0.34880442641214054</v>
      </c>
      <c r="Q885" s="1">
        <v>-0.69433738440104698</v>
      </c>
      <c r="R885" s="1">
        <v>-0.93621423216082988</v>
      </c>
      <c r="S885" s="1">
        <v>1.0338010580490036</v>
      </c>
      <c r="T885" s="1">
        <v>-1.0816480773971606</v>
      </c>
      <c r="U885" s="1">
        <v>0.31689983613598083</v>
      </c>
      <c r="V885" s="3">
        <v>-2.5888152309037364</v>
      </c>
    </row>
    <row r="886" spans="2:22" x14ac:dyDescent="0.35">
      <c r="B886" s="9" t="s">
        <v>883</v>
      </c>
      <c r="C886" s="1">
        <v>1.2704619222015665</v>
      </c>
      <c r="D886" s="1">
        <v>-0.97058907515046144</v>
      </c>
      <c r="E886" s="1">
        <v>1.356483236352475</v>
      </c>
      <c r="F886" s="1">
        <v>0.45578141412132145</v>
      </c>
      <c r="G886" s="1">
        <v>0.35924165882576092</v>
      </c>
      <c r="H886" s="1">
        <v>1.5603686618393757</v>
      </c>
      <c r="I886" s="1">
        <v>-2.4800158150389731E-2</v>
      </c>
      <c r="J886" s="1">
        <v>0.69661323034450628</v>
      </c>
      <c r="K886" s="1">
        <v>0.54474686046739407</v>
      </c>
      <c r="L886" s="1">
        <v>2.1978585854786621</v>
      </c>
      <c r="M886" s="1">
        <v>0.65179181019424604</v>
      </c>
      <c r="N886" s="1">
        <v>-1.5017257881700439</v>
      </c>
      <c r="O886" s="1">
        <v>-1.7348133180401013</v>
      </c>
      <c r="P886" s="1">
        <v>0.12551756374226308</v>
      </c>
      <c r="Q886" s="1">
        <v>0.70630787147693963</v>
      </c>
      <c r="R886" s="1">
        <v>6.435618421577252E-3</v>
      </c>
      <c r="S886" s="1">
        <v>-0.5805399898320095</v>
      </c>
      <c r="T886" s="1">
        <v>-2.0358344196259974E-2</v>
      </c>
      <c r="U886" s="1">
        <v>2.0371325768371435</v>
      </c>
      <c r="V886" s="3">
        <v>-0.1506732824940728</v>
      </c>
    </row>
    <row r="887" spans="2:22" x14ac:dyDescent="0.35">
      <c r="B887" s="9" t="s">
        <v>884</v>
      </c>
      <c r="C887" s="1">
        <v>-5.3478505348063927E-2</v>
      </c>
      <c r="D887" s="1">
        <v>0.26666139200643374</v>
      </c>
      <c r="E887" s="1">
        <v>-0.299430446434023</v>
      </c>
      <c r="F887" s="1">
        <v>0.75102492054208148</v>
      </c>
      <c r="G887" s="1">
        <v>-1.2240401931027067</v>
      </c>
      <c r="H887" s="1">
        <v>-3.109444688445033E-3</v>
      </c>
      <c r="I887" s="1">
        <v>0.72998755576840546</v>
      </c>
      <c r="J887" s="1">
        <v>0.36858042047404138</v>
      </c>
      <c r="K887" s="1">
        <v>0.6166271302882157</v>
      </c>
      <c r="L887" s="1">
        <v>-0.77639707331916452</v>
      </c>
      <c r="M887" s="1">
        <v>0.35892463693432536</v>
      </c>
      <c r="N887" s="1">
        <v>1.2904614880356609</v>
      </c>
      <c r="O887" s="1">
        <v>1.6053578945047038</v>
      </c>
      <c r="P887" s="1">
        <v>-0.90693415166185254</v>
      </c>
      <c r="Q887" s="1">
        <v>-0.50714184778922944</v>
      </c>
      <c r="R887" s="1">
        <v>0.35000029940521921</v>
      </c>
      <c r="S887" s="1">
        <v>-0.80046468869363041</v>
      </c>
      <c r="T887" s="1">
        <v>0.22178453736511308</v>
      </c>
      <c r="U887" s="1">
        <v>0.76413717673929149</v>
      </c>
      <c r="V887" s="3">
        <v>-0.15889828149361765</v>
      </c>
    </row>
    <row r="888" spans="2:22" x14ac:dyDescent="0.35">
      <c r="B888" s="9" t="s">
        <v>885</v>
      </c>
      <c r="C888" s="1">
        <v>0.1028181070616544</v>
      </c>
      <c r="D888" s="1">
        <v>0.89914516518552268</v>
      </c>
      <c r="E888" s="1">
        <v>1.6723828349475727</v>
      </c>
      <c r="F888" s="1">
        <v>0.34431090139325032</v>
      </c>
      <c r="G888" s="1">
        <v>-1.0836411148690863</v>
      </c>
      <c r="H888" s="1">
        <v>3.2394069856688287E-2</v>
      </c>
      <c r="I888" s="1">
        <v>-8.7466930944928703E-2</v>
      </c>
      <c r="J888" s="1">
        <v>-2.2002658879896199E-2</v>
      </c>
      <c r="K888" s="1">
        <v>-0.55326171170986305</v>
      </c>
      <c r="L888" s="1">
        <v>-0.45384905071562665</v>
      </c>
      <c r="M888" s="1">
        <v>-0.63518345598358561</v>
      </c>
      <c r="N888" s="1">
        <v>1.4661913890404419</v>
      </c>
      <c r="O888" s="1">
        <v>-1.6199461055477957</v>
      </c>
      <c r="P888" s="1">
        <v>-0.97835090254397761</v>
      </c>
      <c r="Q888" s="1">
        <v>1.8303549338980512</v>
      </c>
      <c r="R888" s="1">
        <v>0.84397160756811884</v>
      </c>
      <c r="S888" s="1">
        <v>-2.0056159340067936E-2</v>
      </c>
      <c r="T888" s="1">
        <v>0.49527158794243958</v>
      </c>
      <c r="U888" s="1">
        <v>0.14006510084060614</v>
      </c>
      <c r="V888" s="3">
        <v>-0.81308333257280696</v>
      </c>
    </row>
    <row r="889" spans="2:22" x14ac:dyDescent="0.35">
      <c r="B889" s="9" t="s">
        <v>886</v>
      </c>
      <c r="C889" s="1">
        <v>-0.62796372651243126</v>
      </c>
      <c r="D889" s="1">
        <v>-0.54101517868595472</v>
      </c>
      <c r="E889" s="1">
        <v>0.29153695392521028</v>
      </c>
      <c r="F889" s="1">
        <v>-0.32203578533459865</v>
      </c>
      <c r="G889" s="1">
        <v>1.3468598634985376</v>
      </c>
      <c r="H889" s="1">
        <v>0.25413709195896161</v>
      </c>
      <c r="I889" s="1">
        <v>-0.17949566008636292</v>
      </c>
      <c r="J889" s="1">
        <v>2.2794976586728837E-2</v>
      </c>
      <c r="K889" s="1">
        <v>-0.42870505545765303</v>
      </c>
      <c r="L889" s="1">
        <v>-5.3057737842143918E-2</v>
      </c>
      <c r="M889" s="1">
        <v>-0.34239755064142174</v>
      </c>
      <c r="N889" s="1">
        <v>-0.88877023933069788</v>
      </c>
      <c r="O889" s="1">
        <v>0.84549297065724371</v>
      </c>
      <c r="P889" s="1">
        <v>0.54696389810899793</v>
      </c>
      <c r="Q889" s="1">
        <v>0.77203652817157753</v>
      </c>
      <c r="R889" s="1">
        <v>-1.2182879852006909</v>
      </c>
      <c r="S889" s="1">
        <v>0.83644807672668509</v>
      </c>
      <c r="T889" s="1">
        <v>0.41580756711580619</v>
      </c>
      <c r="U889" s="1">
        <v>0.80256360306240149</v>
      </c>
      <c r="V889" s="3">
        <v>-1.7302512358245847</v>
      </c>
    </row>
    <row r="890" spans="2:22" x14ac:dyDescent="0.35">
      <c r="B890" s="9" t="s">
        <v>887</v>
      </c>
      <c r="C890" s="1">
        <v>-0.89786709484585814</v>
      </c>
      <c r="D890" s="1">
        <v>0.3271314979662579</v>
      </c>
      <c r="E890" s="1">
        <v>6.9131557477652109E-2</v>
      </c>
      <c r="F890" s="1">
        <v>0.9679066626105931</v>
      </c>
      <c r="G890" s="1">
        <v>1.1481982781773152</v>
      </c>
      <c r="H890" s="1">
        <v>1.3105847632935257</v>
      </c>
      <c r="I890" s="1">
        <v>-9.4484425280962504E-3</v>
      </c>
      <c r="J890" s="1">
        <v>1.1054599042570705</v>
      </c>
      <c r="K890" s="1">
        <v>0.15791001380650208</v>
      </c>
      <c r="L890" s="1">
        <v>-0.20216826953462305</v>
      </c>
      <c r="M890" s="1">
        <v>0.23346843994857969</v>
      </c>
      <c r="N890" s="1">
        <v>-1.4998416178793081</v>
      </c>
      <c r="O890" s="1">
        <v>-2.2782167376861922</v>
      </c>
      <c r="P890" s="1">
        <v>0.88794823141451984</v>
      </c>
      <c r="Q890" s="1">
        <v>-2.5557073328815374</v>
      </c>
      <c r="R890" s="1">
        <v>-0.93490298292612828</v>
      </c>
      <c r="S890" s="1">
        <v>1.5574952977123993</v>
      </c>
      <c r="T890" s="1">
        <v>-1.453097389623325</v>
      </c>
      <c r="U890" s="1">
        <v>0.82762810311987356</v>
      </c>
      <c r="V890" s="3">
        <v>0.66422452810280597</v>
      </c>
    </row>
    <row r="891" spans="2:22" x14ac:dyDescent="0.35">
      <c r="B891" s="9" t="s">
        <v>888</v>
      </c>
      <c r="C891" s="1">
        <v>-2.4759688744106483</v>
      </c>
      <c r="D891" s="1">
        <v>-0.54215614796927991</v>
      </c>
      <c r="E891" s="1">
        <v>0.3197770159395858</v>
      </c>
      <c r="F891" s="1">
        <v>1.0328538111661649</v>
      </c>
      <c r="G891" s="1">
        <v>1.0866924032229515</v>
      </c>
      <c r="H891" s="1">
        <v>0.80109862876482485</v>
      </c>
      <c r="I891" s="1">
        <v>-0.71549111785638453</v>
      </c>
      <c r="J891" s="1">
        <v>0.18568693411073262</v>
      </c>
      <c r="K891" s="1">
        <v>0.3154460226623933</v>
      </c>
      <c r="L891" s="1">
        <v>-1.6296612345710293</v>
      </c>
      <c r="M891" s="1">
        <v>-0.92097735391296442</v>
      </c>
      <c r="N891" s="1">
        <v>6.5459983427911895E-3</v>
      </c>
      <c r="O891" s="1">
        <v>0.1021976279616032</v>
      </c>
      <c r="P891" s="1">
        <v>0.41317146749255607</v>
      </c>
      <c r="Q891" s="1">
        <v>0.56031283603715065</v>
      </c>
      <c r="R891" s="1">
        <v>0.97574883765356391</v>
      </c>
      <c r="S891" s="1">
        <v>-1.3386285866202952</v>
      </c>
      <c r="T891" s="1">
        <v>-1.2565800969720304</v>
      </c>
      <c r="U891" s="1">
        <v>-0.24537154885026613</v>
      </c>
      <c r="V891" s="3">
        <v>0.25889305571567023</v>
      </c>
    </row>
    <row r="892" spans="2:22" x14ac:dyDescent="0.35">
      <c r="B892" s="9" t="s">
        <v>889</v>
      </c>
      <c r="C892" s="1">
        <v>2.5291950983820963E-2</v>
      </c>
      <c r="D892" s="1">
        <v>-0.46182678386763809</v>
      </c>
      <c r="E892" s="1">
        <v>-0.44030060996348408</v>
      </c>
      <c r="F892" s="1">
        <v>-0.31666608489246395</v>
      </c>
      <c r="G892" s="1">
        <v>-2.1213938248209203</v>
      </c>
      <c r="H892" s="1">
        <v>-0.55853343208624417</v>
      </c>
      <c r="I892" s="1">
        <v>-0.14042159133866863</v>
      </c>
      <c r="J892" s="1">
        <v>0.73635770097555198</v>
      </c>
      <c r="K892" s="1">
        <v>1.1415624657507077</v>
      </c>
      <c r="L892" s="1">
        <v>-1.3713729053012902</v>
      </c>
      <c r="M892" s="1">
        <v>1.4251740547228133</v>
      </c>
      <c r="N892" s="1">
        <v>0.37493204477969849</v>
      </c>
      <c r="O892" s="1">
        <v>-0.96399053146821934</v>
      </c>
      <c r="P892" s="1">
        <v>-0.85499977200800603</v>
      </c>
      <c r="Q892" s="1">
        <v>2.1998524346874975</v>
      </c>
      <c r="R892" s="1">
        <v>-1.6467789839933837</v>
      </c>
      <c r="S892" s="1">
        <v>0.10586208178646536</v>
      </c>
      <c r="T892" s="1">
        <v>-0.56561687915420833</v>
      </c>
      <c r="U892" s="1">
        <v>-0.20549561535793026</v>
      </c>
      <c r="V892" s="3">
        <v>1.1935716187923615</v>
      </c>
    </row>
    <row r="893" spans="2:22" x14ac:dyDescent="0.35">
      <c r="B893" s="9" t="s">
        <v>890</v>
      </c>
      <c r="C893" s="1">
        <v>-0.93613895251418511</v>
      </c>
      <c r="D893" s="1">
        <v>2.3870426850205875</v>
      </c>
      <c r="E893" s="1">
        <v>-0.52259845416518158</v>
      </c>
      <c r="F893" s="1">
        <v>0.32231445524271779</v>
      </c>
      <c r="G893" s="1">
        <v>1.495707599124642</v>
      </c>
      <c r="H893" s="1">
        <v>-0.36086705773271088</v>
      </c>
      <c r="I893" s="1">
        <v>0.87181047710500692</v>
      </c>
      <c r="J893" s="1">
        <v>-0.65512022673712422</v>
      </c>
      <c r="K893" s="1">
        <v>-1.8470137999807079</v>
      </c>
      <c r="L893" s="1">
        <v>1.704070628277597</v>
      </c>
      <c r="M893" s="1">
        <v>-2.1703245370547637</v>
      </c>
      <c r="N893" s="1">
        <v>1.080735890770544</v>
      </c>
      <c r="O893" s="1">
        <v>-1.7322194619143143</v>
      </c>
      <c r="P893" s="1">
        <v>-0.52108410588459853</v>
      </c>
      <c r="Q893" s="1">
        <v>-0.62584287026229535</v>
      </c>
      <c r="R893" s="1">
        <v>-1.0369609087844918</v>
      </c>
      <c r="S893" s="1">
        <v>-0.41277803418653813</v>
      </c>
      <c r="T893" s="1">
        <v>1.1057353611981744</v>
      </c>
      <c r="U893" s="1">
        <v>-0.91732954766655916</v>
      </c>
      <c r="V893" s="3">
        <v>0.15916314176598187</v>
      </c>
    </row>
    <row r="894" spans="2:22" x14ac:dyDescent="0.35">
      <c r="B894" s="9" t="s">
        <v>891</v>
      </c>
      <c r="C894" s="1">
        <v>0.38747270113790178</v>
      </c>
      <c r="D894" s="1">
        <v>1.2291041589085634</v>
      </c>
      <c r="E894" s="1">
        <v>-0.51853632846549402</v>
      </c>
      <c r="F894" s="1">
        <v>0.3976446767292674</v>
      </c>
      <c r="G894" s="1">
        <v>-2.0745362133320091</v>
      </c>
      <c r="H894" s="1">
        <v>-0.87658250860001741</v>
      </c>
      <c r="I894" s="1">
        <v>-1.4014127558881899</v>
      </c>
      <c r="J894" s="1">
        <v>-0.98273947639599757</v>
      </c>
      <c r="K894" s="1">
        <v>-0.45978920619617619</v>
      </c>
      <c r="L894" s="1">
        <v>-0.94169068956811175</v>
      </c>
      <c r="M894" s="1">
        <v>1.0201557392118021</v>
      </c>
      <c r="N894" s="1">
        <v>0.45500610416959192</v>
      </c>
      <c r="O894" s="1">
        <v>-0.55776972617987575</v>
      </c>
      <c r="P894" s="1">
        <v>0.78675719760618912</v>
      </c>
      <c r="Q894" s="1">
        <v>-0.4963505105272446</v>
      </c>
      <c r="R894" s="1">
        <v>-0.45686714045379567</v>
      </c>
      <c r="S894" s="1">
        <v>-1.3663976358476053</v>
      </c>
      <c r="T894" s="1">
        <v>1.9753598535037007</v>
      </c>
      <c r="U894" s="1">
        <v>0.45593164394648183</v>
      </c>
      <c r="V894" s="3">
        <v>-0.54168621077581036</v>
      </c>
    </row>
    <row r="895" spans="2:22" x14ac:dyDescent="0.35">
      <c r="B895" s="9" t="s">
        <v>892</v>
      </c>
      <c r="C895" s="1">
        <v>2.7560207714003129</v>
      </c>
      <c r="D895" s="1">
        <v>0.6711877584964181</v>
      </c>
      <c r="E895" s="1">
        <v>-0.13511549000849174</v>
      </c>
      <c r="F895" s="1">
        <v>-1.223720841022905</v>
      </c>
      <c r="G895" s="1">
        <v>-0.11151384817018575</v>
      </c>
      <c r="H895" s="1">
        <v>0.94562630409166637</v>
      </c>
      <c r="I895" s="1">
        <v>-7.4364504168537876E-2</v>
      </c>
      <c r="J895" s="1">
        <v>1.598755155473331</v>
      </c>
      <c r="K895" s="1">
        <v>-5.8976582653682191E-2</v>
      </c>
      <c r="L895" s="1">
        <v>-0.30841664427120968</v>
      </c>
      <c r="M895" s="1">
        <v>-0.42251163083303578</v>
      </c>
      <c r="N895" s="1">
        <v>-0.42596958474967866</v>
      </c>
      <c r="O895" s="1">
        <v>-0.84411867935209428</v>
      </c>
      <c r="P895" s="1">
        <v>-0.6256818352238801</v>
      </c>
      <c r="Q895" s="1">
        <v>0.45396389747244414</v>
      </c>
      <c r="R895" s="1">
        <v>-2.1139470168670083</v>
      </c>
      <c r="S895" s="1">
        <v>-0.29380341275922228</v>
      </c>
      <c r="T895" s="1">
        <v>-1.4868934317843341</v>
      </c>
      <c r="U895" s="1">
        <v>-1.2397081061590587</v>
      </c>
      <c r="V895" s="3">
        <v>-0.98998309356625913</v>
      </c>
    </row>
    <row r="896" spans="2:22" x14ac:dyDescent="0.35">
      <c r="B896" s="9" t="s">
        <v>893</v>
      </c>
      <c r="C896" s="1">
        <v>0.84326073818272451</v>
      </c>
      <c r="D896" s="1">
        <v>0.76440133011664957</v>
      </c>
      <c r="E896" s="1">
        <v>0.25473494776359273</v>
      </c>
      <c r="F896" s="1">
        <v>-0.14224756385554985</v>
      </c>
      <c r="G896" s="1">
        <v>0.6455942296171221</v>
      </c>
      <c r="H896" s="1">
        <v>0.11685389163696168</v>
      </c>
      <c r="I896" s="1">
        <v>-0.98165696298879412</v>
      </c>
      <c r="J896" s="1">
        <v>0.97107210067971028</v>
      </c>
      <c r="K896" s="1">
        <v>-1.2700892620649993</v>
      </c>
      <c r="L896" s="1">
        <v>0.99795192879979933</v>
      </c>
      <c r="M896" s="1">
        <v>-0.18351242284546401</v>
      </c>
      <c r="N896" s="1">
        <v>0.21996270168409782</v>
      </c>
      <c r="O896" s="1">
        <v>1.073017486646997</v>
      </c>
      <c r="P896" s="1">
        <v>-1.0076684342098903</v>
      </c>
      <c r="Q896" s="1">
        <v>0.20051957552236255</v>
      </c>
      <c r="R896" s="1">
        <v>-0.92576343035970687</v>
      </c>
      <c r="S896" s="1">
        <v>-0.4190538899286031</v>
      </c>
      <c r="T896" s="1">
        <v>0.81130035418507296</v>
      </c>
      <c r="U896" s="1">
        <v>-0.7388726364030872</v>
      </c>
      <c r="V896" s="3">
        <v>-1.0663215443386369</v>
      </c>
    </row>
    <row r="897" spans="2:22" x14ac:dyDescent="0.35">
      <c r="B897" s="9" t="s">
        <v>894</v>
      </c>
      <c r="C897" s="1">
        <v>-9.4128799451104916E-2</v>
      </c>
      <c r="D897" s="1">
        <v>-1.5054386339041006</v>
      </c>
      <c r="E897" s="1">
        <v>-0.62755461964594095</v>
      </c>
      <c r="F897" s="1">
        <v>0.82487195611860897</v>
      </c>
      <c r="G897" s="1">
        <v>-0.5253043425662226</v>
      </c>
      <c r="H897" s="1">
        <v>-0.35348669514809794</v>
      </c>
      <c r="I897" s="1">
        <v>1.0497818518992437</v>
      </c>
      <c r="J897" s="1">
        <v>-0.51182514142312419</v>
      </c>
      <c r="K897" s="1">
        <v>0.95870797117077478</v>
      </c>
      <c r="L897" s="1">
        <v>-0.49051817204154857</v>
      </c>
      <c r="M897" s="1">
        <v>0.64939719092280057</v>
      </c>
      <c r="N897" s="1">
        <v>-1.8092709042886466</v>
      </c>
      <c r="O897" s="1">
        <v>0.13559828165611029</v>
      </c>
      <c r="P897" s="1">
        <v>-1.0775653736388549</v>
      </c>
      <c r="Q897" s="1">
        <v>-0.66799546983057601</v>
      </c>
      <c r="R897" s="1">
        <v>-0.23250832136158536</v>
      </c>
      <c r="S897" s="1">
        <v>0.83962592036933381</v>
      </c>
      <c r="T897" s="1">
        <v>-1.5928090697126327</v>
      </c>
      <c r="U897" s="1">
        <v>0.4639719434942387</v>
      </c>
      <c r="V897" s="3">
        <v>-1.8015428787471304</v>
      </c>
    </row>
    <row r="898" spans="2:22" x14ac:dyDescent="0.35">
      <c r="B898" s="9" t="s">
        <v>895</v>
      </c>
      <c r="C898" s="1">
        <v>-1.3466336547363726</v>
      </c>
      <c r="D898" s="1">
        <v>-1.395386709072272</v>
      </c>
      <c r="E898" s="1">
        <v>0.14240950765619442</v>
      </c>
      <c r="F898" s="1">
        <v>-0.71159023925055587</v>
      </c>
      <c r="G898" s="1">
        <v>1.5289727128087296</v>
      </c>
      <c r="H898" s="1">
        <v>0.40883204914684745</v>
      </c>
      <c r="I898" s="1">
        <v>-0.4220139834308726</v>
      </c>
      <c r="J898" s="1">
        <v>-0.52889470205533873</v>
      </c>
      <c r="K898" s="1">
        <v>-1.3220393195655278</v>
      </c>
      <c r="L898" s="1">
        <v>1.1244913027060468</v>
      </c>
      <c r="M898" s="1">
        <v>-7.4816817518212259E-2</v>
      </c>
      <c r="N898" s="1">
        <v>-0.75671928444751424</v>
      </c>
      <c r="O898" s="1">
        <v>-0.164377532303876</v>
      </c>
      <c r="P898" s="1">
        <v>1.0636080389636586</v>
      </c>
      <c r="Q898" s="1">
        <v>-0.7552949715012004</v>
      </c>
      <c r="R898" s="1">
        <v>-1.2517923020961395</v>
      </c>
      <c r="S898" s="1">
        <v>-0.33146337278715954</v>
      </c>
      <c r="T898" s="1">
        <v>4.108025771669345E-2</v>
      </c>
      <c r="U898" s="1">
        <v>-0.37060922896384102</v>
      </c>
      <c r="V898" s="3">
        <v>0.52828136498015621</v>
      </c>
    </row>
    <row r="899" spans="2:22" x14ac:dyDescent="0.35">
      <c r="B899" s="9" t="s">
        <v>896</v>
      </c>
      <c r="C899" s="1">
        <v>-0.68659866355890498</v>
      </c>
      <c r="D899" s="1">
        <v>0.27200998696971035</v>
      </c>
      <c r="E899" s="1">
        <v>0.68072541649862073</v>
      </c>
      <c r="F899" s="1">
        <v>-1.0146102176101781</v>
      </c>
      <c r="G899" s="1">
        <v>-1.0045604139877475</v>
      </c>
      <c r="H899" s="1">
        <v>-0.56281528451278851</v>
      </c>
      <c r="I899" s="1">
        <v>0.38041888308451755</v>
      </c>
      <c r="J899" s="1">
        <v>4.5430624777554364E-3</v>
      </c>
      <c r="K899" s="1">
        <v>-0.36004056458131239</v>
      </c>
      <c r="L899" s="1">
        <v>0.9565456596634071</v>
      </c>
      <c r="M899" s="1">
        <v>-1.3133913759058182</v>
      </c>
      <c r="N899" s="1">
        <v>0.7837498950239481</v>
      </c>
      <c r="O899" s="1">
        <v>-2.8891604637434305E-2</v>
      </c>
      <c r="P899" s="1">
        <v>-0.91597206415935695</v>
      </c>
      <c r="Q899" s="1">
        <v>-0.72442641721625844</v>
      </c>
      <c r="R899" s="1">
        <v>0.80824210329823365</v>
      </c>
      <c r="S899" s="1">
        <v>0.70171175335645664</v>
      </c>
      <c r="T899" s="1">
        <v>-0.70824933623762132</v>
      </c>
      <c r="U899" s="1">
        <v>-0.33061917814769454</v>
      </c>
      <c r="V899" s="3">
        <v>-0.81153042619767801</v>
      </c>
    </row>
    <row r="900" spans="2:22" x14ac:dyDescent="0.35">
      <c r="B900" s="9" t="s">
        <v>897</v>
      </c>
      <c r="C900" s="1">
        <v>-0.75367427437075696</v>
      </c>
      <c r="D900" s="1">
        <v>0.71506899045194949</v>
      </c>
      <c r="E900" s="1">
        <v>0.95187014142595239</v>
      </c>
      <c r="F900" s="1">
        <v>-0.78431337142894308</v>
      </c>
      <c r="G900" s="1">
        <v>1.7800566870568886</v>
      </c>
      <c r="H900" s="1">
        <v>9.910327518226858E-2</v>
      </c>
      <c r="I900" s="1">
        <v>5.6555822096872085E-2</v>
      </c>
      <c r="J900" s="1">
        <v>-0.54681163776828501</v>
      </c>
      <c r="K900" s="1">
        <v>-0.23251209885319915</v>
      </c>
      <c r="L900" s="1">
        <v>-0.38892641835300951</v>
      </c>
      <c r="M900" s="1">
        <v>0.86160816954348063</v>
      </c>
      <c r="N900" s="1">
        <v>1.0884582949112134</v>
      </c>
      <c r="O900" s="1">
        <v>1.2863856746228295</v>
      </c>
      <c r="P900" s="1">
        <v>-0.43377664932779342</v>
      </c>
      <c r="Q900" s="1">
        <v>4.2792624361178908E-2</v>
      </c>
      <c r="R900" s="1">
        <v>1.1207847890090439</v>
      </c>
      <c r="S900" s="1">
        <v>-0.90629532522110556</v>
      </c>
      <c r="T900" s="1">
        <v>1.5427476913875209</v>
      </c>
      <c r="U900" s="1">
        <v>1.3297727218918496</v>
      </c>
      <c r="V900" s="3">
        <v>-1.6762570537430612</v>
      </c>
    </row>
    <row r="901" spans="2:22" x14ac:dyDescent="0.35">
      <c r="B901" s="9" t="s">
        <v>898</v>
      </c>
      <c r="C901" s="1">
        <v>-1.3013313277247258</v>
      </c>
      <c r="D901" s="1">
        <v>0.67660888739576985</v>
      </c>
      <c r="E901" s="1">
        <v>-0.48899870803619438</v>
      </c>
      <c r="F901" s="1">
        <v>0.73070604202170308</v>
      </c>
      <c r="G901" s="1">
        <v>-0.25967084556222148</v>
      </c>
      <c r="H901" s="1">
        <v>0.12650654510975148</v>
      </c>
      <c r="I901" s="1">
        <v>-0.75473648681249439</v>
      </c>
      <c r="J901" s="1">
        <v>-0.75098221071130189</v>
      </c>
      <c r="K901" s="1">
        <v>0.60473338672755117</v>
      </c>
      <c r="L901" s="1">
        <v>-0.45598043828385237</v>
      </c>
      <c r="M901" s="1">
        <v>0.35387966967310741</v>
      </c>
      <c r="N901" s="1">
        <v>-0.75250984634559948</v>
      </c>
      <c r="O901" s="1">
        <v>-0.36741409008934445</v>
      </c>
      <c r="P901" s="1">
        <v>0.3216556879117321</v>
      </c>
      <c r="Q901" s="1">
        <v>-0.47968821353946034</v>
      </c>
      <c r="R901" s="1">
        <v>-2.8735785390308428</v>
      </c>
      <c r="S901" s="1">
        <v>-0.23612244044131883</v>
      </c>
      <c r="T901" s="1">
        <v>-1.2753880560250452</v>
      </c>
      <c r="U901" s="1">
        <v>-5.1932445367684814E-2</v>
      </c>
      <c r="V901" s="3">
        <v>-0.45483324939592007</v>
      </c>
    </row>
    <row r="902" spans="2:22" x14ac:dyDescent="0.35">
      <c r="B902" s="9" t="s">
        <v>899</v>
      </c>
      <c r="C902" s="1">
        <v>6.5608555669846053E-2</v>
      </c>
      <c r="D902" s="1">
        <v>0.85550681708032295</v>
      </c>
      <c r="E902" s="1">
        <v>-0.62013897656115125</v>
      </c>
      <c r="F902" s="1">
        <v>-0.8706106125533819</v>
      </c>
      <c r="G902" s="1">
        <v>-1.8908781799670962</v>
      </c>
      <c r="H902" s="1">
        <v>0.58476318366572166</v>
      </c>
      <c r="I902" s="1">
        <v>-0.98159415111049186</v>
      </c>
      <c r="J902" s="1">
        <v>1.4741899064719091</v>
      </c>
      <c r="K902" s="1">
        <v>-0.99759929436375505</v>
      </c>
      <c r="L902" s="1">
        <v>-2.1392871692323925E-2</v>
      </c>
      <c r="M902" s="1">
        <v>-0.9041700619996067</v>
      </c>
      <c r="N902" s="1">
        <v>-1.5084255313031945</v>
      </c>
      <c r="O902" s="1">
        <v>0.50233517598959199</v>
      </c>
      <c r="P902" s="1">
        <v>-0.91287112334059717</v>
      </c>
      <c r="Q902" s="1">
        <v>0.80328472791149097</v>
      </c>
      <c r="R902" s="1">
        <v>-0.69636211678267412</v>
      </c>
      <c r="S902" s="1">
        <v>0.28132344848637364</v>
      </c>
      <c r="T902" s="1">
        <v>-0.19955462295453819</v>
      </c>
      <c r="U902" s="1">
        <v>0.98925111933460952</v>
      </c>
      <c r="V902" s="3">
        <v>-1.6125936870592272E-2</v>
      </c>
    </row>
    <row r="903" spans="2:22" x14ac:dyDescent="0.35">
      <c r="B903" s="9" t="s">
        <v>900</v>
      </c>
      <c r="C903" s="1">
        <v>-0.12703019358367623</v>
      </c>
      <c r="D903" s="1">
        <v>0.19476655210821667</v>
      </c>
      <c r="E903" s="1">
        <v>-1.0553251703117297</v>
      </c>
      <c r="F903" s="1">
        <v>2.7955700275067861E-2</v>
      </c>
      <c r="G903" s="1">
        <v>-1.6311663144840109</v>
      </c>
      <c r="H903" s="1">
        <v>2.304714445097741</v>
      </c>
      <c r="I903" s="1">
        <v>-0.44120194088193188</v>
      </c>
      <c r="J903" s="1">
        <v>-0.77696765584044736</v>
      </c>
      <c r="K903" s="1">
        <v>-0.10825006816274119</v>
      </c>
      <c r="L903" s="1">
        <v>0.60293777535650561</v>
      </c>
      <c r="M903" s="1">
        <v>0.82464703918831461</v>
      </c>
      <c r="N903" s="1">
        <v>-0.61234734295850035</v>
      </c>
      <c r="O903" s="1">
        <v>-0.48530692498736455</v>
      </c>
      <c r="P903" s="1">
        <v>0.43106360738513905</v>
      </c>
      <c r="Q903" s="1">
        <v>0.42056027396688933</v>
      </c>
      <c r="R903" s="1">
        <v>0.98487209556065425</v>
      </c>
      <c r="S903" s="1">
        <v>-0.77693876572895881</v>
      </c>
      <c r="T903" s="1">
        <v>-1.5796784400228776</v>
      </c>
      <c r="U903" s="1">
        <v>-1.0085092167427647</v>
      </c>
      <c r="V903" s="3">
        <v>-1.08402888193018</v>
      </c>
    </row>
    <row r="904" spans="2:22" x14ac:dyDescent="0.35">
      <c r="B904" s="9" t="s">
        <v>901</v>
      </c>
      <c r="C904" s="1">
        <v>0.77282853847406086</v>
      </c>
      <c r="D904" s="1">
        <v>1.1077207891680387</v>
      </c>
      <c r="E904" s="1">
        <v>-0.76429953218221958</v>
      </c>
      <c r="F904" s="1">
        <v>1.3720498756016435</v>
      </c>
      <c r="G904" s="1">
        <v>-0.21753290598186267</v>
      </c>
      <c r="H904" s="1">
        <v>-2.1731661253610102</v>
      </c>
      <c r="I904" s="1">
        <v>-0.86127613542293802</v>
      </c>
      <c r="J904" s="1">
        <v>-1.5491736166803414</v>
      </c>
      <c r="K904" s="1">
        <v>-1.7374665500219615</v>
      </c>
      <c r="L904" s="1">
        <v>-0.95913956018864344</v>
      </c>
      <c r="M904" s="1">
        <v>8.6888536453721271E-2</v>
      </c>
      <c r="N904" s="1">
        <v>-0.39278858612448714</v>
      </c>
      <c r="O904" s="1">
        <v>-0.21513719017945018</v>
      </c>
      <c r="P904" s="1">
        <v>6.1926172663374884E-2</v>
      </c>
      <c r="Q904" s="1">
        <v>0.66215543959622447</v>
      </c>
      <c r="R904" s="1">
        <v>-1.4554516169700855</v>
      </c>
      <c r="S904" s="1">
        <v>4.2372950785017453E-2</v>
      </c>
      <c r="T904" s="1">
        <v>-0.60899736086630762</v>
      </c>
      <c r="U904" s="1">
        <v>0.11865841826517777</v>
      </c>
      <c r="V904" s="3">
        <v>-0.65109062662798611</v>
      </c>
    </row>
    <row r="905" spans="2:22" x14ac:dyDescent="0.35">
      <c r="B905" s="9" t="s">
        <v>902</v>
      </c>
      <c r="C905" s="1">
        <v>-1.4496036189660018</v>
      </c>
      <c r="D905" s="1">
        <v>0.13309588982127035</v>
      </c>
      <c r="E905" s="1">
        <v>-0.86439869681566739</v>
      </c>
      <c r="F905" s="1">
        <v>0.71882073927141754</v>
      </c>
      <c r="G905" s="1">
        <v>1.2114100212723604</v>
      </c>
      <c r="H905" s="1">
        <v>-0.18020096121426959</v>
      </c>
      <c r="I905" s="1">
        <v>0.32139513398971276</v>
      </c>
      <c r="J905" s="1">
        <v>1.4823692621050313</v>
      </c>
      <c r="K905" s="1">
        <v>-0.4794674587072304</v>
      </c>
      <c r="L905" s="1">
        <v>0.91902141667435477</v>
      </c>
      <c r="M905" s="1">
        <v>6.2798630303785435E-2</v>
      </c>
      <c r="N905" s="1">
        <v>-0.77096215937295731</v>
      </c>
      <c r="O905" s="1">
        <v>-0.18890957879951722</v>
      </c>
      <c r="P905" s="1">
        <v>-7.1929608529014394E-2</v>
      </c>
      <c r="Q905" s="1">
        <v>-1.5270189277360404</v>
      </c>
      <c r="R905" s="1">
        <v>-0.19052217120808271</v>
      </c>
      <c r="S905" s="1">
        <v>-3.6255120746747645E-2</v>
      </c>
      <c r="T905" s="1">
        <v>0.40703973640810859</v>
      </c>
      <c r="U905" s="1">
        <v>-0.99283134303084719</v>
      </c>
      <c r="V905" s="3">
        <v>-1.2085774966650671</v>
      </c>
    </row>
    <row r="906" spans="2:22" x14ac:dyDescent="0.35">
      <c r="B906" s="9" t="s">
        <v>903</v>
      </c>
      <c r="C906" s="1">
        <v>-0.40288313937189207</v>
      </c>
      <c r="D906" s="1">
        <v>1.4287722637531464</v>
      </c>
      <c r="E906" s="1">
        <v>0.66456384437994775</v>
      </c>
      <c r="F906" s="1">
        <v>-0.80976102405950512</v>
      </c>
      <c r="G906" s="1">
        <v>2.6939616509343584E-2</v>
      </c>
      <c r="H906" s="1">
        <v>-0.95038329365052743</v>
      </c>
      <c r="I906" s="1">
        <v>-0.25815662661369165</v>
      </c>
      <c r="J906" s="1">
        <v>1.0588445029784064</v>
      </c>
      <c r="K906" s="1">
        <v>0.37905499531751335</v>
      </c>
      <c r="L906" s="1">
        <v>-1.6683435961242097</v>
      </c>
      <c r="M906" s="1">
        <v>-0.55763016691469069</v>
      </c>
      <c r="N906" s="1">
        <v>0.81012814834389468</v>
      </c>
      <c r="O906" s="1">
        <v>0.53220776976037865</v>
      </c>
      <c r="P906" s="1">
        <v>-1.9068404076980869</v>
      </c>
      <c r="Q906" s="1">
        <v>-0.29255084548258276</v>
      </c>
      <c r="R906" s="1">
        <v>1.5351011229019709</v>
      </c>
      <c r="S906" s="1">
        <v>-0.81540196281015642</v>
      </c>
      <c r="T906" s="1">
        <v>0.77404099505435886</v>
      </c>
      <c r="U906" s="1">
        <v>-0.73086685485361447</v>
      </c>
      <c r="V906" s="3">
        <v>-0.32454492169755822</v>
      </c>
    </row>
    <row r="907" spans="2:22" x14ac:dyDescent="0.35">
      <c r="B907" s="9" t="s">
        <v>904</v>
      </c>
      <c r="C907" s="1">
        <v>0.45372639738516435</v>
      </c>
      <c r="D907" s="1">
        <v>-0.42940706696745273</v>
      </c>
      <c r="E907" s="1">
        <v>0.36481077901442666</v>
      </c>
      <c r="F907" s="1">
        <v>0.59351045083230403</v>
      </c>
      <c r="G907" s="1">
        <v>1.1882561131434164</v>
      </c>
      <c r="H907" s="1">
        <v>-0.64074465633404765</v>
      </c>
      <c r="I907" s="1">
        <v>1.8006061542700427</v>
      </c>
      <c r="J907" s="1">
        <v>0.4741347974302686</v>
      </c>
      <c r="K907" s="1">
        <v>-0.3413903191571786</v>
      </c>
      <c r="L907" s="1">
        <v>1.5956845269562285</v>
      </c>
      <c r="M907" s="1">
        <v>-1.4961546308976823</v>
      </c>
      <c r="N907" s="1">
        <v>5.1822692970521861E-2</v>
      </c>
      <c r="O907" s="1">
        <v>-1.0414944887320206</v>
      </c>
      <c r="P907" s="1">
        <v>1.8777283443956119</v>
      </c>
      <c r="Q907" s="1">
        <v>1.0378127478715999</v>
      </c>
      <c r="R907" s="1">
        <v>-0.77566969139399289</v>
      </c>
      <c r="S907" s="1">
        <v>-0.60788173685177349</v>
      </c>
      <c r="T907" s="1">
        <v>-9.6322538246954512E-2</v>
      </c>
      <c r="U907" s="1">
        <v>1.5257407847861788</v>
      </c>
      <c r="V907" s="3">
        <v>-2.0309984341858387</v>
      </c>
    </row>
    <row r="908" spans="2:22" x14ac:dyDescent="0.35">
      <c r="B908" s="9" t="s">
        <v>905</v>
      </c>
      <c r="C908" s="1">
        <v>0.77515934481666893</v>
      </c>
      <c r="D908" s="1">
        <v>-0.21732549661671532</v>
      </c>
      <c r="E908" s="1">
        <v>-0.50344549898930391</v>
      </c>
      <c r="F908" s="1">
        <v>0.19518660374577435</v>
      </c>
      <c r="G908" s="1">
        <v>1.081951642903755</v>
      </c>
      <c r="H908" s="1">
        <v>-0.83840227699424452</v>
      </c>
      <c r="I908" s="1">
        <v>0.2983435472419067</v>
      </c>
      <c r="J908" s="1">
        <v>0.92518302390426221</v>
      </c>
      <c r="K908" s="1">
        <v>-1.8950729842535998</v>
      </c>
      <c r="L908" s="1">
        <v>-0.57016443172428855</v>
      </c>
      <c r="M908" s="1">
        <v>7.5093997592299497E-2</v>
      </c>
      <c r="N908" s="1">
        <v>0.30439698531053422</v>
      </c>
      <c r="O908" s="1">
        <v>-1.6294918727513561</v>
      </c>
      <c r="P908" s="1">
        <v>1.4873241453994726</v>
      </c>
      <c r="Q908" s="1">
        <v>0.18216366548328922</v>
      </c>
      <c r="R908" s="1">
        <v>-0.79691074896868708</v>
      </c>
      <c r="S908" s="1">
        <v>-0.45858901291730964</v>
      </c>
      <c r="T908" s="1">
        <v>-9.789904059972758E-2</v>
      </c>
      <c r="U908" s="1">
        <v>-0.45690821868093462</v>
      </c>
      <c r="V908" s="3">
        <v>-1.4998125740876447</v>
      </c>
    </row>
    <row r="909" spans="2:22" x14ac:dyDescent="0.35">
      <c r="B909" s="9" t="s">
        <v>906</v>
      </c>
      <c r="C909" s="1">
        <v>-1.3589487818369947</v>
      </c>
      <c r="D909" s="1">
        <v>-1.3327267400647411</v>
      </c>
      <c r="E909" s="1">
        <v>-1.4512505669582287</v>
      </c>
      <c r="F909" s="1">
        <v>0.45175433036526097</v>
      </c>
      <c r="G909" s="1">
        <v>0.2465274110005943</v>
      </c>
      <c r="H909" s="1">
        <v>0.99638463124558785</v>
      </c>
      <c r="I909" s="1">
        <v>-1.8776312654470451</v>
      </c>
      <c r="J909" s="1">
        <v>-0.35839584523111062</v>
      </c>
      <c r="K909" s="1">
        <v>1.0162730752744547</v>
      </c>
      <c r="L909" s="1">
        <v>1.0259448605228596</v>
      </c>
      <c r="M909" s="1">
        <v>0.12561988497780024</v>
      </c>
      <c r="N909" s="1">
        <v>-0.57112836545853074</v>
      </c>
      <c r="O909" s="1">
        <v>0.6823654484148246</v>
      </c>
      <c r="P909" s="1">
        <v>0.95262111190900878</v>
      </c>
      <c r="Q909" s="1">
        <v>-0.48750448576479627</v>
      </c>
      <c r="R909" s="1">
        <v>1.1078592706490364</v>
      </c>
      <c r="S909" s="1">
        <v>1.1397907625787778</v>
      </c>
      <c r="T909" s="1">
        <v>1.8492971426781921</v>
      </c>
      <c r="U909" s="1">
        <v>-1.4106668311911552</v>
      </c>
      <c r="V909" s="3">
        <v>-0.62858028869061056</v>
      </c>
    </row>
    <row r="910" spans="2:22" x14ac:dyDescent="0.35">
      <c r="B910" s="9" t="s">
        <v>907</v>
      </c>
      <c r="C910" s="1">
        <v>-1.8436463723119543</v>
      </c>
      <c r="D910" s="1">
        <v>0.99492989320558645</v>
      </c>
      <c r="E910" s="1">
        <v>-0.32187838288921694</v>
      </c>
      <c r="F910" s="1">
        <v>0.89528735176751817</v>
      </c>
      <c r="G910" s="1">
        <v>-0.77142436381418078</v>
      </c>
      <c r="H910" s="1">
        <v>1.7043545214019584</v>
      </c>
      <c r="I910" s="1">
        <v>0.18887032691051134</v>
      </c>
      <c r="J910" s="1">
        <v>0.51912510556634484</v>
      </c>
      <c r="K910" s="1">
        <v>-0.1131282695469225</v>
      </c>
      <c r="L910" s="1">
        <v>1.3592333557723104</v>
      </c>
      <c r="M910" s="1">
        <v>0.40242518016444562</v>
      </c>
      <c r="N910" s="1">
        <v>-2.5228722040838187</v>
      </c>
      <c r="O910" s="1">
        <v>0.5313688145645753</v>
      </c>
      <c r="P910" s="1">
        <v>0.31024822774472943</v>
      </c>
      <c r="Q910" s="1">
        <v>-0.53889903688064855</v>
      </c>
      <c r="R910" s="1">
        <v>0.58106774391341176</v>
      </c>
      <c r="S910" s="1">
        <v>0.34076189198848222</v>
      </c>
      <c r="T910" s="1">
        <v>-0.37180983255423616</v>
      </c>
      <c r="U910" s="1">
        <v>-0.44466256236589091</v>
      </c>
      <c r="V910" s="3">
        <v>-1.297192211247443</v>
      </c>
    </row>
    <row r="911" spans="2:22" x14ac:dyDescent="0.35">
      <c r="B911" s="9" t="s">
        <v>908</v>
      </c>
      <c r="C911" s="1">
        <v>0.7875976886899223</v>
      </c>
      <c r="D911" s="1">
        <v>0.61390902605111064</v>
      </c>
      <c r="E911" s="1">
        <v>0.21219980584165035</v>
      </c>
      <c r="F911" s="1">
        <v>-2.5272796600284653</v>
      </c>
      <c r="G911" s="1">
        <v>-0.46747831081554386</v>
      </c>
      <c r="H911" s="1">
        <v>-0.11677014478748292</v>
      </c>
      <c r="I911" s="1">
        <v>-0.96698167228597887</v>
      </c>
      <c r="J911" s="1">
        <v>-0.60757186111567119</v>
      </c>
      <c r="K911" s="1">
        <v>0.37866837068607395</v>
      </c>
      <c r="L911" s="1">
        <v>-0.41903957666917052</v>
      </c>
      <c r="M911" s="1">
        <v>1.6810048511079099</v>
      </c>
      <c r="N911" s="1">
        <v>-0.7073493948822982</v>
      </c>
      <c r="O911" s="1">
        <v>1.144374409255813</v>
      </c>
      <c r="P911" s="1">
        <v>-3.1872418308186492</v>
      </c>
      <c r="Q911" s="1">
        <v>0.80588913592184119</v>
      </c>
      <c r="R911" s="1">
        <v>1.1858883366257706</v>
      </c>
      <c r="S911" s="1">
        <v>-1.0575761906278534</v>
      </c>
      <c r="T911" s="1">
        <v>-0.20941414625050092</v>
      </c>
      <c r="U911" s="1">
        <v>-1.9067820903339046</v>
      </c>
      <c r="V911" s="3">
        <v>-1.2166640402599751</v>
      </c>
    </row>
    <row r="912" spans="2:22" x14ac:dyDescent="0.35">
      <c r="B912" s="9" t="s">
        <v>909</v>
      </c>
      <c r="C912" s="1">
        <v>1.6729405710110376E-2</v>
      </c>
      <c r="D912" s="1">
        <v>0.38933497323633731</v>
      </c>
      <c r="E912" s="1">
        <v>0.40445362611168473</v>
      </c>
      <c r="F912" s="1">
        <v>0.45877730981816778</v>
      </c>
      <c r="G912" s="1">
        <v>0.62186273567894446</v>
      </c>
      <c r="H912" s="1">
        <v>2.0315478941687277</v>
      </c>
      <c r="I912" s="1">
        <v>1.2163445634304502</v>
      </c>
      <c r="J912" s="1">
        <v>1.5046010651960328E-2</v>
      </c>
      <c r="K912" s="1">
        <v>-0.45283626190802789</v>
      </c>
      <c r="L912" s="1">
        <v>-0.74391681155402134</v>
      </c>
      <c r="M912" s="1">
        <v>0.82807929615456199</v>
      </c>
      <c r="N912" s="1">
        <v>-1.7621548212916953</v>
      </c>
      <c r="O912" s="1">
        <v>0.90571383042688069</v>
      </c>
      <c r="P912" s="1">
        <v>-0.59395213389510271</v>
      </c>
      <c r="Q912" s="1">
        <v>-0.49869612046803447</v>
      </c>
      <c r="R912" s="1">
        <v>-0.37405624937881204</v>
      </c>
      <c r="S912" s="1">
        <v>-0.318089076539805</v>
      </c>
      <c r="T912" s="1">
        <v>-0.52406896112679002</v>
      </c>
      <c r="U912" s="1">
        <v>0.39327404360257362</v>
      </c>
      <c r="V912" s="3">
        <v>1.5989619303881313</v>
      </c>
    </row>
    <row r="913" spans="2:22" x14ac:dyDescent="0.35">
      <c r="B913" s="9" t="s">
        <v>910</v>
      </c>
      <c r="C913" s="1">
        <v>-0.24513990677786482</v>
      </c>
      <c r="D913" s="1">
        <v>-0.89357582751325426</v>
      </c>
      <c r="E913" s="1">
        <v>0.5292142528543512</v>
      </c>
      <c r="F913" s="1">
        <v>-1.4676356876898153</v>
      </c>
      <c r="G913" s="1">
        <v>-8.6668239845541367E-2</v>
      </c>
      <c r="H913" s="1">
        <v>1.4738931554306913</v>
      </c>
      <c r="I913" s="1">
        <v>-1.3555856472718109</v>
      </c>
      <c r="J913" s="1">
        <v>1.944877763277128E-2</v>
      </c>
      <c r="K913" s="1">
        <v>0.5954785013992473</v>
      </c>
      <c r="L913" s="1">
        <v>-0.56323681676621795</v>
      </c>
      <c r="M913" s="1">
        <v>0.58692871029433258</v>
      </c>
      <c r="N913" s="1">
        <v>-0.51592149794631603</v>
      </c>
      <c r="O913" s="1">
        <v>0.94910082428858011</v>
      </c>
      <c r="P913" s="1">
        <v>0.79852380708517712</v>
      </c>
      <c r="Q913" s="1">
        <v>1.6998531635872143</v>
      </c>
      <c r="R913" s="1">
        <v>0.83241838944856417</v>
      </c>
      <c r="S913" s="1">
        <v>0.92536735767945588</v>
      </c>
      <c r="T913" s="1">
        <v>0.34267551797308909</v>
      </c>
      <c r="U913" s="1">
        <v>1.0537314482278215</v>
      </c>
      <c r="V913" s="3">
        <v>-1.3613050711854047</v>
      </c>
    </row>
    <row r="914" spans="2:22" x14ac:dyDescent="0.35">
      <c r="B914" s="9" t="s">
        <v>911</v>
      </c>
      <c r="C914" s="1">
        <v>1.1361069491906646</v>
      </c>
      <c r="D914" s="1">
        <v>1.3650425306433971</v>
      </c>
      <c r="E914" s="1">
        <v>0.79977168007966704</v>
      </c>
      <c r="F914" s="1">
        <v>2.6004069231888836E-2</v>
      </c>
      <c r="G914" s="1">
        <v>0.40321772586176774</v>
      </c>
      <c r="H914" s="1">
        <v>0.28782783279467206</v>
      </c>
      <c r="I914" s="1">
        <v>0.9752315435200839</v>
      </c>
      <c r="J914" s="1">
        <v>0.36817195473627884</v>
      </c>
      <c r="K914" s="1">
        <v>2.5112957658573207</v>
      </c>
      <c r="L914" s="1">
        <v>0.73511076028087341</v>
      </c>
      <c r="M914" s="1">
        <v>1.7971424458834897</v>
      </c>
      <c r="N914" s="1">
        <v>0.44988629213861209</v>
      </c>
      <c r="O914" s="1">
        <v>-1.0890116222477046</v>
      </c>
      <c r="P914" s="1">
        <v>0.16230179878633502</v>
      </c>
      <c r="Q914" s="1">
        <v>0.29535436395491205</v>
      </c>
      <c r="R914" s="1">
        <v>0.46716615385676857</v>
      </c>
      <c r="S914" s="1">
        <v>1.735560718573212</v>
      </c>
      <c r="T914" s="1">
        <v>-0.4721800504228682</v>
      </c>
      <c r="U914" s="1">
        <v>-0.37623410899228982</v>
      </c>
      <c r="V914" s="3">
        <v>-0.20803805712630818</v>
      </c>
    </row>
    <row r="915" spans="2:22" x14ac:dyDescent="0.35">
      <c r="B915" s="9" t="s">
        <v>912</v>
      </c>
      <c r="C915" s="1">
        <v>-0.31840879142674444</v>
      </c>
      <c r="D915" s="1">
        <v>-1.1691752378298683</v>
      </c>
      <c r="E915" s="1">
        <v>-0.23156011037008556</v>
      </c>
      <c r="F915" s="1">
        <v>1.1947489332403884</v>
      </c>
      <c r="G915" s="1">
        <v>0.13054825501810385</v>
      </c>
      <c r="H915" s="1">
        <v>0.67382857978491117</v>
      </c>
      <c r="I915" s="1">
        <v>2.2784544014462389</v>
      </c>
      <c r="J915" s="1">
        <v>-0.70195353562718177</v>
      </c>
      <c r="K915" s="1">
        <v>1.0975602209018864</v>
      </c>
      <c r="L915" s="1">
        <v>0.6080252478593049</v>
      </c>
      <c r="M915" s="1">
        <v>-0.42843038674120704</v>
      </c>
      <c r="N915" s="1">
        <v>-5.1726429347090375E-2</v>
      </c>
      <c r="O915" s="1">
        <v>4.3077499453891152E-2</v>
      </c>
      <c r="P915" s="1">
        <v>2.0740451991530602</v>
      </c>
      <c r="Q915" s="1">
        <v>1.0698915726409239</v>
      </c>
      <c r="R915" s="1">
        <v>0.75730088057918798</v>
      </c>
      <c r="S915" s="1">
        <v>-3.062967101019486E-2</v>
      </c>
      <c r="T915" s="1">
        <v>0.19161474428002476</v>
      </c>
      <c r="U915" s="1">
        <v>-1.5872388119726255</v>
      </c>
      <c r="V915" s="3">
        <v>-1.593617336437207</v>
      </c>
    </row>
    <row r="916" spans="2:22" x14ac:dyDescent="0.35">
      <c r="B916" s="9" t="s">
        <v>913</v>
      </c>
      <c r="C916" s="1">
        <v>-0.86480485784866734</v>
      </c>
      <c r="D916" s="1">
        <v>-0.28976228755674743</v>
      </c>
      <c r="E916" s="1">
        <v>-0.38928118776806286</v>
      </c>
      <c r="F916" s="1">
        <v>0.57672178652008677</v>
      </c>
      <c r="G916" s="1">
        <v>0.6079221783839609</v>
      </c>
      <c r="H916" s="1">
        <v>-0.91666047591987154</v>
      </c>
      <c r="I916" s="1">
        <v>-0.45367782631304415</v>
      </c>
      <c r="J916" s="1">
        <v>-1.8672944278247592</v>
      </c>
      <c r="K916" s="1">
        <v>-0.14654916227686257</v>
      </c>
      <c r="L916" s="1">
        <v>-0.33950002823703257</v>
      </c>
      <c r="M916" s="1">
        <v>-1.2432767284751007</v>
      </c>
      <c r="N916" s="1">
        <v>-0.49797602269302582</v>
      </c>
      <c r="O916" s="1">
        <v>-1.604712514663829</v>
      </c>
      <c r="P916" s="1">
        <v>-0.32719128094779804</v>
      </c>
      <c r="Q916" s="1">
        <v>-0.9193211552107704</v>
      </c>
      <c r="R916" s="1">
        <v>0.14692374242073009</v>
      </c>
      <c r="S916" s="1">
        <v>0.88969900760950793</v>
      </c>
      <c r="T916" s="1">
        <v>0.32195723884600214</v>
      </c>
      <c r="U916" s="1">
        <v>1.3000907408493898</v>
      </c>
      <c r="V916" s="3">
        <v>0.5125784632574053</v>
      </c>
    </row>
    <row r="917" spans="2:22" x14ac:dyDescent="0.35">
      <c r="B917" s="9" t="s">
        <v>914</v>
      </c>
      <c r="C917" s="1">
        <v>0.23249677340562758</v>
      </c>
      <c r="D917" s="1">
        <v>-1.6226235808247529</v>
      </c>
      <c r="E917" s="1">
        <v>0.15923201197448922</v>
      </c>
      <c r="F917" s="1">
        <v>-0.26884945709711783</v>
      </c>
      <c r="G917" s="1">
        <v>-0.65239905903325746</v>
      </c>
      <c r="H917" s="1">
        <v>0.93269471888933864</v>
      </c>
      <c r="I917" s="1">
        <v>-0.22080344713212638</v>
      </c>
      <c r="J917" s="1">
        <v>-0.61467524795870976</v>
      </c>
      <c r="K917" s="1">
        <v>0.77267991313018958</v>
      </c>
      <c r="L917" s="1">
        <v>-1.2368691216565217</v>
      </c>
      <c r="M917" s="1">
        <v>-0.86976317470388798</v>
      </c>
      <c r="N917" s="1">
        <v>0.75180316775341194</v>
      </c>
      <c r="O917" s="1">
        <v>0.94882933593400876</v>
      </c>
      <c r="P917" s="1">
        <v>1.0000234235818031</v>
      </c>
      <c r="Q917" s="1">
        <v>0.70078702034270135</v>
      </c>
      <c r="R917" s="1">
        <v>-1.0699700054444887</v>
      </c>
      <c r="S917" s="1">
        <v>-0.69433171560474571</v>
      </c>
      <c r="T917" s="1">
        <v>6.2084842410921832E-2</v>
      </c>
      <c r="U917" s="1">
        <v>0.15982101809345289</v>
      </c>
      <c r="V917" s="3">
        <v>1.511969449175649</v>
      </c>
    </row>
    <row r="918" spans="2:22" x14ac:dyDescent="0.35">
      <c r="B918" s="9" t="s">
        <v>915</v>
      </c>
      <c r="C918" s="1">
        <v>0.85706486086227807</v>
      </c>
      <c r="D918" s="1">
        <v>-1.5114514562548982</v>
      </c>
      <c r="E918" s="1">
        <v>0.2267039212080362</v>
      </c>
      <c r="F918" s="1">
        <v>-1.1040374646845412</v>
      </c>
      <c r="G918" s="1">
        <v>-3.3807567045705325</v>
      </c>
      <c r="H918" s="1">
        <v>-1.8365442537494603</v>
      </c>
      <c r="I918" s="1">
        <v>-7.9595135674538492E-2</v>
      </c>
      <c r="J918" s="1">
        <v>-0.56445535428093707</v>
      </c>
      <c r="K918" s="1">
        <v>0.8572390482892247</v>
      </c>
      <c r="L918" s="1">
        <v>-0.60522837956009146</v>
      </c>
      <c r="M918" s="1">
        <v>1.1107948416960978</v>
      </c>
      <c r="N918" s="1">
        <v>0.29869092138741299</v>
      </c>
      <c r="O918" s="1">
        <v>0.26364579941816979</v>
      </c>
      <c r="P918" s="1">
        <v>-0.19148788771391351</v>
      </c>
      <c r="Q918" s="1">
        <v>8.469744681207482E-2</v>
      </c>
      <c r="R918" s="1">
        <v>0.86812410850230914</v>
      </c>
      <c r="S918" s="1">
        <v>-0.73064002525524407</v>
      </c>
      <c r="T918" s="1">
        <v>-0.27980885030710534</v>
      </c>
      <c r="U918" s="1">
        <v>7.2595243442627827E-2</v>
      </c>
      <c r="V918" s="3">
        <v>0.74446626017278972</v>
      </c>
    </row>
    <row r="919" spans="2:22" x14ac:dyDescent="0.35">
      <c r="B919" s="9" t="s">
        <v>916</v>
      </c>
      <c r="C919" s="1">
        <v>0.40275076739954019</v>
      </c>
      <c r="D919" s="1">
        <v>1.3132362442250916</v>
      </c>
      <c r="E919" s="1">
        <v>0.99563598971227285</v>
      </c>
      <c r="F919" s="1">
        <v>0.70872707568799076</v>
      </c>
      <c r="G919" s="1">
        <v>-0.28665114779984924</v>
      </c>
      <c r="H919" s="1">
        <v>1.240943091647263</v>
      </c>
      <c r="I919" s="1">
        <v>0.23822847372478487</v>
      </c>
      <c r="J919" s="1">
        <v>1.1016727622944287</v>
      </c>
      <c r="K919" s="1">
        <v>3.3183335204487963E-2</v>
      </c>
      <c r="L919" s="1">
        <v>0.27315274841911896</v>
      </c>
      <c r="M919" s="1">
        <v>-1.8081042974601824</v>
      </c>
      <c r="N919" s="1">
        <v>1.705692537757578</v>
      </c>
      <c r="O919" s="1">
        <v>-1.101717702369349</v>
      </c>
      <c r="P919" s="1">
        <v>1.1793197217100235</v>
      </c>
      <c r="Q919" s="1">
        <v>-0.31367902373007905</v>
      </c>
      <c r="R919" s="1">
        <v>1.0222599627457594</v>
      </c>
      <c r="S919" s="1">
        <v>1.6153666705056562</v>
      </c>
      <c r="T919" s="1">
        <v>-0.51850271483345911</v>
      </c>
      <c r="U919" s="1">
        <v>0.13127745057923029</v>
      </c>
      <c r="V919" s="3">
        <v>2.3756491849827652</v>
      </c>
    </row>
    <row r="920" spans="2:22" x14ac:dyDescent="0.35">
      <c r="B920" s="9" t="s">
        <v>917</v>
      </c>
      <c r="C920" s="1">
        <v>2.1263771009872041</v>
      </c>
      <c r="D920" s="1">
        <v>-0.10113300948331963</v>
      </c>
      <c r="E920" s="1">
        <v>-0.88817473885423792</v>
      </c>
      <c r="F920" s="1">
        <v>-0.22010178751159767</v>
      </c>
      <c r="G920" s="1">
        <v>0.83242079830139148</v>
      </c>
      <c r="H920" s="1">
        <v>0.9327021936738773</v>
      </c>
      <c r="I920" s="1">
        <v>1.2666431255903423</v>
      </c>
      <c r="J920" s="1">
        <v>-0.98995694159211212</v>
      </c>
      <c r="K920" s="1">
        <v>-1.011885085815055</v>
      </c>
      <c r="L920" s="1">
        <v>-0.10569929624981005</v>
      </c>
      <c r="M920" s="1">
        <v>5.4189303726513677E-2</v>
      </c>
      <c r="N920" s="1">
        <v>-0.68838269793596796</v>
      </c>
      <c r="O920" s="1">
        <v>-1.8222495812506483</v>
      </c>
      <c r="P920" s="1">
        <v>0.66125189643452109</v>
      </c>
      <c r="Q920" s="1">
        <v>0.62199168626540746</v>
      </c>
      <c r="R920" s="1">
        <v>-0.13794236696206241</v>
      </c>
      <c r="S920" s="1">
        <v>-0.83968826434339816</v>
      </c>
      <c r="T920" s="1">
        <v>-0.41096826390865099</v>
      </c>
      <c r="U920" s="1">
        <v>-0.77784783954262149</v>
      </c>
      <c r="V920" s="3">
        <v>0.46255029214081755</v>
      </c>
    </row>
    <row r="921" spans="2:22" x14ac:dyDescent="0.35">
      <c r="B921" s="9" t="s">
        <v>918</v>
      </c>
      <c r="C921" s="1">
        <v>-0.74370141530667322</v>
      </c>
      <c r="D921" s="1">
        <v>0.81905494008857682</v>
      </c>
      <c r="E921" s="1">
        <v>-1.2054155796709736</v>
      </c>
      <c r="F921" s="1">
        <v>-0.43192976457748089</v>
      </c>
      <c r="G921" s="1">
        <v>1.0515588992269209</v>
      </c>
      <c r="H921" s="1">
        <v>0.21082263643053026</v>
      </c>
      <c r="I921" s="1">
        <v>-4.4649910196773876E-2</v>
      </c>
      <c r="J921" s="1">
        <v>2.0531973224515547</v>
      </c>
      <c r="K921" s="1">
        <v>0.50073043172459131</v>
      </c>
      <c r="L921" s="1">
        <v>8.2968460095482061E-2</v>
      </c>
      <c r="M921" s="1">
        <v>-0.9902910556515564</v>
      </c>
      <c r="N921" s="1">
        <v>0.10251506601825022</v>
      </c>
      <c r="O921" s="1">
        <v>1.9859998091434008</v>
      </c>
      <c r="P921" s="1">
        <v>0.22218081911973503</v>
      </c>
      <c r="Q921" s="1">
        <v>0.38680607446651966</v>
      </c>
      <c r="R921" s="1">
        <v>-1.5587961783498794</v>
      </c>
      <c r="S921" s="1">
        <v>-0.89271655821494211</v>
      </c>
      <c r="T921" s="1">
        <v>-0.43098749597988867</v>
      </c>
      <c r="U921" s="1">
        <v>0.21344532049291931</v>
      </c>
      <c r="V921" s="3">
        <v>0.91076461621509286</v>
      </c>
    </row>
    <row r="922" spans="2:22" x14ac:dyDescent="0.35">
      <c r="B922" s="9" t="s">
        <v>919</v>
      </c>
      <c r="C922" s="1">
        <v>-0.57557223262830703</v>
      </c>
      <c r="D922" s="1">
        <v>8.2650370984902091E-2</v>
      </c>
      <c r="E922" s="1">
        <v>0.10340264902595885</v>
      </c>
      <c r="F922" s="1">
        <v>-2.1352074021319865E-2</v>
      </c>
      <c r="G922" s="1">
        <v>2.1442049353596895</v>
      </c>
      <c r="H922" s="1">
        <v>1.0655162954183008</v>
      </c>
      <c r="I922" s="1">
        <v>-9.9166167248936135E-2</v>
      </c>
      <c r="J922" s="1">
        <v>1.0471309744953938</v>
      </c>
      <c r="K922" s="1">
        <v>0.6647543324619456</v>
      </c>
      <c r="L922" s="1">
        <v>0.81100994325877929</v>
      </c>
      <c r="M922" s="1">
        <v>-4.7479224298972132E-2</v>
      </c>
      <c r="N922" s="1">
        <v>0.20043949537260655</v>
      </c>
      <c r="O922" s="1">
        <v>1.8410686695735763</v>
      </c>
      <c r="P922" s="1">
        <v>0.99324688751795287</v>
      </c>
      <c r="Q922" s="1">
        <v>1.4677081404069601</v>
      </c>
      <c r="R922" s="1">
        <v>0.93730603383706146</v>
      </c>
      <c r="S922" s="1">
        <v>-0.18593693644480822</v>
      </c>
      <c r="T922" s="1">
        <v>5.8650623707637094E-2</v>
      </c>
      <c r="U922" s="1">
        <v>-0.94766447690261235</v>
      </c>
      <c r="V922" s="3">
        <v>-1.081674035552969</v>
      </c>
    </row>
    <row r="923" spans="2:22" x14ac:dyDescent="0.35">
      <c r="B923" s="9" t="s">
        <v>920</v>
      </c>
      <c r="C923" s="1">
        <v>-1.5723509055673774</v>
      </c>
      <c r="D923" s="1">
        <v>-0.16292276436803541</v>
      </c>
      <c r="E923" s="1">
        <v>-0.96511396393517013</v>
      </c>
      <c r="F923" s="1">
        <v>1.0589256682193326</v>
      </c>
      <c r="G923" s="1">
        <v>0.46495834841045303</v>
      </c>
      <c r="H923" s="1">
        <v>-1.2438056639083934</v>
      </c>
      <c r="I923" s="1">
        <v>1.2729475959239667</v>
      </c>
      <c r="J923" s="1">
        <v>0.64839833798389124</v>
      </c>
      <c r="K923" s="1">
        <v>0.81172398362919318</v>
      </c>
      <c r="L923" s="1">
        <v>-1.6743199608620685</v>
      </c>
      <c r="M923" s="1">
        <v>-1.7596205599702808</v>
      </c>
      <c r="N923" s="1">
        <v>-0.81864374100295534</v>
      </c>
      <c r="O923" s="1">
        <v>1.9510725734310481</v>
      </c>
      <c r="P923" s="1">
        <v>-1.3151969290889816</v>
      </c>
      <c r="Q923" s="1">
        <v>0.45014718584836599</v>
      </c>
      <c r="R923" s="1">
        <v>1.3025042163869722</v>
      </c>
      <c r="S923" s="1">
        <v>1.0975891365819164</v>
      </c>
      <c r="T923" s="1">
        <v>-1.912025235860638</v>
      </c>
      <c r="U923" s="1">
        <v>-0.43794107686161643</v>
      </c>
      <c r="V923" s="3">
        <v>-0.6412594176154226</v>
      </c>
    </row>
    <row r="924" spans="2:22" x14ac:dyDescent="0.35">
      <c r="B924" s="9" t="s">
        <v>921</v>
      </c>
      <c r="C924" s="1">
        <v>0.23479264057039068</v>
      </c>
      <c r="D924" s="1">
        <v>-0.23844808879166934</v>
      </c>
      <c r="E924" s="1">
        <v>0.5503002804185877</v>
      </c>
      <c r="F924" s="1">
        <v>-1.3097616887172743</v>
      </c>
      <c r="G924" s="1">
        <v>-0.23492702058392606</v>
      </c>
      <c r="H924" s="1">
        <v>-0.44332212333063398</v>
      </c>
      <c r="I924" s="1">
        <v>0.59075868680832833</v>
      </c>
      <c r="J924" s="1">
        <v>1.1599507761998009</v>
      </c>
      <c r="K924" s="1">
        <v>-2.2553555660317897</v>
      </c>
      <c r="L924" s="1">
        <v>0.21327675261118639</v>
      </c>
      <c r="M924" s="1">
        <v>0.1576407768643576</v>
      </c>
      <c r="N924" s="1">
        <v>-2.6004236654058301E-2</v>
      </c>
      <c r="O924" s="1">
        <v>0.41363932615994092</v>
      </c>
      <c r="P924" s="1">
        <v>-1.4818268906614411</v>
      </c>
      <c r="Q924" s="1">
        <v>-0.32461215101576818</v>
      </c>
      <c r="R924" s="1">
        <v>0.40399290555900585</v>
      </c>
      <c r="S924" s="1">
        <v>-0.88311023194225535</v>
      </c>
      <c r="T924" s="1">
        <v>-0.35208284579863819</v>
      </c>
      <c r="U924" s="1">
        <v>2.9702523700644878</v>
      </c>
      <c r="V924" s="3">
        <v>0.66351729985377561</v>
      </c>
    </row>
    <row r="925" spans="2:22" x14ac:dyDescent="0.35">
      <c r="B925" s="9" t="s">
        <v>922</v>
      </c>
      <c r="C925" s="1">
        <v>-0.85568625261478015</v>
      </c>
      <c r="D925" s="1">
        <v>-1.3891411672212006E-2</v>
      </c>
      <c r="E925" s="1">
        <v>-1.3114795677917241</v>
      </c>
      <c r="F925" s="1">
        <v>1.3544186334968533</v>
      </c>
      <c r="G925" s="1">
        <v>-1.3977452833169453</v>
      </c>
      <c r="H925" s="1">
        <v>0.63617665962302539</v>
      </c>
      <c r="I925" s="1">
        <v>0.65937106611487784</v>
      </c>
      <c r="J925" s="1">
        <v>1.4810373145869786</v>
      </c>
      <c r="K925" s="1">
        <v>0.44134389892942566</v>
      </c>
      <c r="L925" s="1">
        <v>0.68342806280395341</v>
      </c>
      <c r="M925" s="1">
        <v>-1.0667639947253837</v>
      </c>
      <c r="N925" s="1">
        <v>-0.96699321083074719</v>
      </c>
      <c r="O925" s="1">
        <v>1.0810730599828766</v>
      </c>
      <c r="P925" s="1">
        <v>1.7177127249884603</v>
      </c>
      <c r="Q925" s="1">
        <v>2.1989151782291696</v>
      </c>
      <c r="R925" s="1">
        <v>0.7700686959852272</v>
      </c>
      <c r="S925" s="1">
        <v>-0.39873102166243518</v>
      </c>
      <c r="T925" s="1">
        <v>0.31707823916955541</v>
      </c>
      <c r="U925" s="1">
        <v>0.56914519556887067</v>
      </c>
      <c r="V925" s="3">
        <v>-0.24209757136420845</v>
      </c>
    </row>
    <row r="926" spans="2:22" x14ac:dyDescent="0.35">
      <c r="B926" s="9" t="s">
        <v>923</v>
      </c>
      <c r="C926" s="1">
        <v>-0.17072531820759074</v>
      </c>
      <c r="D926" s="1">
        <v>-4.5504320572035094E-2</v>
      </c>
      <c r="E926" s="1">
        <v>1.2584581199369826</v>
      </c>
      <c r="F926" s="1">
        <v>-0.42649695400546778</v>
      </c>
      <c r="G926" s="1">
        <v>-1.4267916596989969</v>
      </c>
      <c r="H926" s="1">
        <v>1.49004841421538</v>
      </c>
      <c r="I926" s="1">
        <v>-1.5500756155798983</v>
      </c>
      <c r="J926" s="1">
        <v>-0.72901861271989998</v>
      </c>
      <c r="K926" s="1">
        <v>-0.68667229878225466</v>
      </c>
      <c r="L926" s="1">
        <v>-0.25190589014033443</v>
      </c>
      <c r="M926" s="1">
        <v>-0.54420492108152518</v>
      </c>
      <c r="N926" s="1">
        <v>-1.2701996710497727</v>
      </c>
      <c r="O926" s="1">
        <v>-1.4471698097431942</v>
      </c>
      <c r="P926" s="1">
        <v>-0.52599403834978753</v>
      </c>
      <c r="Q926" s="1">
        <v>1.0677148138437866</v>
      </c>
      <c r="R926" s="1">
        <v>1.3134701972511391</v>
      </c>
      <c r="S926" s="1">
        <v>1.0637865715392898</v>
      </c>
      <c r="T926" s="1">
        <v>1.5391761304158258</v>
      </c>
      <c r="U926" s="1">
        <v>-0.52501689080070968</v>
      </c>
      <c r="V926" s="3">
        <v>3.8241367382035485E-2</v>
      </c>
    </row>
    <row r="927" spans="2:22" x14ac:dyDescent="0.35">
      <c r="B927" s="9" t="s">
        <v>924</v>
      </c>
      <c r="C927" s="1">
        <v>0.52819304838816872</v>
      </c>
      <c r="D927" s="1">
        <v>-1.7626108307027326</v>
      </c>
      <c r="E927" s="1">
        <v>1.4165529043009353</v>
      </c>
      <c r="F927" s="1">
        <v>-1.1158317801937403</v>
      </c>
      <c r="G927" s="1">
        <v>0.85422606222959274</v>
      </c>
      <c r="H927" s="1">
        <v>-0.1527889897052141</v>
      </c>
      <c r="I927" s="1">
        <v>-0.32535890797946393</v>
      </c>
      <c r="J927" s="1">
        <v>-1.1381901408476238</v>
      </c>
      <c r="K927" s="1">
        <v>0.15034293453691433</v>
      </c>
      <c r="L927" s="1">
        <v>-0.24176049261285315</v>
      </c>
      <c r="M927" s="1">
        <v>-0.13359408940364248</v>
      </c>
      <c r="N927" s="1">
        <v>0.12167498997095985</v>
      </c>
      <c r="O927" s="1">
        <v>0.56995631014035586</v>
      </c>
      <c r="P927" s="1">
        <v>-9.9572957988813118E-2</v>
      </c>
      <c r="Q927" s="1">
        <v>0.98395808226406889</v>
      </c>
      <c r="R927" s="1">
        <v>1.495427181399128</v>
      </c>
      <c r="S927" s="1">
        <v>0.13449846543998195</v>
      </c>
      <c r="T927" s="1">
        <v>-0.2803297480768755</v>
      </c>
      <c r="U927" s="1">
        <v>-0.6452794328488396</v>
      </c>
      <c r="V927" s="3">
        <v>0.73983609805391115</v>
      </c>
    </row>
    <row r="928" spans="2:22" x14ac:dyDescent="0.35">
      <c r="B928" s="9" t="s">
        <v>925</v>
      </c>
      <c r="C928" s="1">
        <v>-1.5802724116129734</v>
      </c>
      <c r="D928" s="1">
        <v>-1.3086770509493475</v>
      </c>
      <c r="E928" s="1">
        <v>0.74276198155813444</v>
      </c>
      <c r="F928" s="1">
        <v>0.45006805294844093</v>
      </c>
      <c r="G928" s="1">
        <v>-1.4360572369027786</v>
      </c>
      <c r="H928" s="1">
        <v>-0.82390647571482034</v>
      </c>
      <c r="I928" s="1">
        <v>0.8333774974332061</v>
      </c>
      <c r="J928" s="1">
        <v>-1.1101366672362283</v>
      </c>
      <c r="K928" s="1">
        <v>-0.54560232958292965</v>
      </c>
      <c r="L928" s="1">
        <v>0.61826704654129316</v>
      </c>
      <c r="M928" s="1">
        <v>0.56926834168233709</v>
      </c>
      <c r="N928" s="1">
        <v>1.0003788094033483</v>
      </c>
      <c r="O928" s="1">
        <v>-0.75367112738907405</v>
      </c>
      <c r="P928" s="1">
        <v>0.19286126769799955</v>
      </c>
      <c r="Q928" s="1">
        <v>-2.8441799234723661E-2</v>
      </c>
      <c r="R928" s="1">
        <v>0.77204631195098128</v>
      </c>
      <c r="S928" s="1">
        <v>1.1892507256430986</v>
      </c>
      <c r="T928" s="1">
        <v>1.9698550922490299</v>
      </c>
      <c r="U928" s="1">
        <v>1.2226585500792764</v>
      </c>
      <c r="V928" s="3">
        <v>-1.3768643798254869</v>
      </c>
    </row>
    <row r="929" spans="2:22" x14ac:dyDescent="0.35">
      <c r="B929" s="9" t="s">
        <v>926</v>
      </c>
      <c r="C929" s="1">
        <v>-5.41329162723128E-2</v>
      </c>
      <c r="D929" s="1">
        <v>0.18442450038405783</v>
      </c>
      <c r="E929" s="1">
        <v>1.6900329321924266</v>
      </c>
      <c r="F929" s="1">
        <v>-0.81440075890951313</v>
      </c>
      <c r="G929" s="1">
        <v>-9.1840213352909483E-2</v>
      </c>
      <c r="H929" s="1">
        <v>-0.41164122771528944</v>
      </c>
      <c r="I929" s="1">
        <v>0.73269393007226102</v>
      </c>
      <c r="J929" s="1">
        <v>-0.36717403939645021</v>
      </c>
      <c r="K929" s="1">
        <v>1.3520672455481126</v>
      </c>
      <c r="L929" s="1">
        <v>1.9694061636024911</v>
      </c>
      <c r="M929" s="1">
        <v>-1.0298676177496857</v>
      </c>
      <c r="N929" s="1">
        <v>-0.71093314483277048</v>
      </c>
      <c r="O929" s="1">
        <v>-0.92868792039017811</v>
      </c>
      <c r="P929" s="1">
        <v>-1.557130890544983</v>
      </c>
      <c r="Q929" s="1">
        <v>-1.2023652986707116</v>
      </c>
      <c r="R929" s="1">
        <v>0.85659506923764761</v>
      </c>
      <c r="S929" s="1">
        <v>0.78726418974744605</v>
      </c>
      <c r="T929" s="1">
        <v>-1.3736748102570862</v>
      </c>
      <c r="U929" s="1">
        <v>-1.2301834117193304</v>
      </c>
      <c r="V929" s="3">
        <v>-0.52584954917855498</v>
      </c>
    </row>
    <row r="930" spans="2:22" x14ac:dyDescent="0.35">
      <c r="B930" s="9" t="s">
        <v>927</v>
      </c>
      <c r="C930" s="1">
        <v>0.97077202763893045</v>
      </c>
      <c r="D930" s="1">
        <v>1.1993727580236093</v>
      </c>
      <c r="E930" s="1">
        <v>-1.9183197499978017</v>
      </c>
      <c r="F930" s="1">
        <v>1.2756744465124268</v>
      </c>
      <c r="G930" s="1">
        <v>-0.42906450655456013</v>
      </c>
      <c r="H930" s="1">
        <v>0.31119811213311643</v>
      </c>
      <c r="I930" s="1">
        <v>-0.88800713597249248</v>
      </c>
      <c r="J930" s="1">
        <v>0.1259952878603473</v>
      </c>
      <c r="K930" s="1">
        <v>1.7178571905237068</v>
      </c>
      <c r="L930" s="1">
        <v>-0.44830204415073543</v>
      </c>
      <c r="M930" s="1">
        <v>0.31909171208797771</v>
      </c>
      <c r="N930" s="1">
        <v>0.25199723217159248</v>
      </c>
      <c r="O930" s="1">
        <v>-0.80112702953307924</v>
      </c>
      <c r="P930" s="1">
        <v>-1.4094791272907397</v>
      </c>
      <c r="Q930" s="1">
        <v>0.50479958800497382</v>
      </c>
      <c r="R930" s="1">
        <v>-0.92225700996373217</v>
      </c>
      <c r="S930" s="1">
        <v>1.2054340726355905</v>
      </c>
      <c r="T930" s="1">
        <v>-1.0453153784262161</v>
      </c>
      <c r="U930" s="1">
        <v>-1.3434998488483414</v>
      </c>
      <c r="V930" s="3">
        <v>-0.74657569513291888</v>
      </c>
    </row>
    <row r="931" spans="2:22" x14ac:dyDescent="0.35">
      <c r="B931" s="9" t="s">
        <v>928</v>
      </c>
      <c r="C931" s="1">
        <v>-0.27401521679030355</v>
      </c>
      <c r="D931" s="1">
        <v>0.75172498127962506</v>
      </c>
      <c r="E931" s="1">
        <v>0.69098878492763005</v>
      </c>
      <c r="F931" s="1">
        <v>1.7140156227196179</v>
      </c>
      <c r="G931" s="1">
        <v>7.7997184057357186E-2</v>
      </c>
      <c r="H931" s="1">
        <v>7.3227238789926631E-3</v>
      </c>
      <c r="I931" s="1">
        <v>1.3318872006738973</v>
      </c>
      <c r="J931" s="1">
        <v>0.65032861292094724</v>
      </c>
      <c r="K931" s="1">
        <v>1.0719573600494867</v>
      </c>
      <c r="L931" s="1">
        <v>-0.66218910531811481</v>
      </c>
      <c r="M931" s="1">
        <v>-1.6940610447258062</v>
      </c>
      <c r="N931" s="1">
        <v>-0.58425802762287082</v>
      </c>
      <c r="O931" s="1">
        <v>-1.2908753996925213</v>
      </c>
      <c r="P931" s="1">
        <v>0.8339382060722218</v>
      </c>
      <c r="Q931" s="1">
        <v>0.5694892322671391</v>
      </c>
      <c r="R931" s="1">
        <v>2.4025979320440869</v>
      </c>
      <c r="S931" s="1">
        <v>-0.58020704266001744</v>
      </c>
      <c r="T931" s="1">
        <v>0.71171391070533407</v>
      </c>
      <c r="U931" s="1">
        <v>-0.85406491312925992</v>
      </c>
      <c r="V931" s="3">
        <v>1.5878043218254692</v>
      </c>
    </row>
    <row r="932" spans="2:22" x14ac:dyDescent="0.35">
      <c r="B932" s="9" t="s">
        <v>929</v>
      </c>
      <c r="C932" s="1">
        <v>-0.55953082582201441</v>
      </c>
      <c r="D932" s="1">
        <v>1.1839322129012062</v>
      </c>
      <c r="E932" s="1">
        <v>5.8911919401129616E-2</v>
      </c>
      <c r="F932" s="1">
        <v>0.33717718954174319</v>
      </c>
      <c r="G932" s="1">
        <v>0.74374949340144403</v>
      </c>
      <c r="H932" s="1">
        <v>-0.3043763795646387</v>
      </c>
      <c r="I932" s="1">
        <v>0.12314234380266595</v>
      </c>
      <c r="J932" s="1">
        <v>-0.38629849840556568</v>
      </c>
      <c r="K932" s="1">
        <v>0.29745539003121252</v>
      </c>
      <c r="L932" s="1">
        <v>2.7071208561494839</v>
      </c>
      <c r="M932" s="1">
        <v>-0.71682980066930146</v>
      </c>
      <c r="N932" s="1">
        <v>-1.0658879707860311</v>
      </c>
      <c r="O932" s="1">
        <v>-0.71206055425364301</v>
      </c>
      <c r="P932" s="1">
        <v>0.16452212186433995</v>
      </c>
      <c r="Q932" s="1">
        <v>-1.3862697256544276</v>
      </c>
      <c r="R932" s="1">
        <v>-1.0608974744286055</v>
      </c>
      <c r="S932" s="1">
        <v>-0.53179661727802341</v>
      </c>
      <c r="T932" s="1">
        <v>-1.652204509087623</v>
      </c>
      <c r="U932" s="1">
        <v>1.5902769159338386</v>
      </c>
      <c r="V932" s="3">
        <v>0.43855871674321623</v>
      </c>
    </row>
    <row r="933" spans="2:22" x14ac:dyDescent="0.35">
      <c r="B933" s="9" t="s">
        <v>930</v>
      </c>
      <c r="C933" s="1">
        <v>0.19264354565591926</v>
      </c>
      <c r="D933" s="1">
        <v>-1.4074257256993605</v>
      </c>
      <c r="E933" s="1">
        <v>0.90954159266648205</v>
      </c>
      <c r="F933" s="1">
        <v>-0.1000783721661483</v>
      </c>
      <c r="G933" s="1">
        <v>-0.36719400929665369</v>
      </c>
      <c r="H933" s="1">
        <v>0.11283653912541498</v>
      </c>
      <c r="I933" s="1">
        <v>4.4044451369727011E-2</v>
      </c>
      <c r="J933" s="1">
        <v>-0.59077302750489336</v>
      </c>
      <c r="K933" s="1">
        <v>1.9687534754301974</v>
      </c>
      <c r="L933" s="1">
        <v>1.7356658763035893</v>
      </c>
      <c r="M933" s="1">
        <v>-0.89976614320623605</v>
      </c>
      <c r="N933" s="1">
        <v>0.53246865227397733</v>
      </c>
      <c r="O933" s="1">
        <v>0.32138179811256207</v>
      </c>
      <c r="P933" s="1">
        <v>0.21968905707776312</v>
      </c>
      <c r="Q933" s="1">
        <v>-0.18509932108790053</v>
      </c>
      <c r="R933" s="1">
        <v>0.87886048645461823</v>
      </c>
      <c r="S933" s="1">
        <v>-0.26687159132505212</v>
      </c>
      <c r="T933" s="1">
        <v>-5.5759636577459498E-2</v>
      </c>
      <c r="U933" s="1">
        <v>1.0469021137173802</v>
      </c>
      <c r="V933" s="3">
        <v>-1.7156790067873955E-2</v>
      </c>
    </row>
    <row r="934" spans="2:22" x14ac:dyDescent="0.35">
      <c r="B934" s="9" t="s">
        <v>931</v>
      </c>
      <c r="C934" s="1">
        <v>0.54387502311810454</v>
      </c>
      <c r="D934" s="1">
        <v>-0.73649143024587704</v>
      </c>
      <c r="E934" s="1">
        <v>1.5303703845565748</v>
      </c>
      <c r="F934" s="1">
        <v>1.6164253287305177</v>
      </c>
      <c r="G934" s="1">
        <v>-0.13365250548152102</v>
      </c>
      <c r="H934" s="1">
        <v>0.63879073658029106</v>
      </c>
      <c r="I934" s="1">
        <v>-0.65281963643245811</v>
      </c>
      <c r="J934" s="1">
        <v>0.62838641572394149</v>
      </c>
      <c r="K934" s="1">
        <v>0.55839294595441924</v>
      </c>
      <c r="L934" s="1">
        <v>1.1690522354643382</v>
      </c>
      <c r="M934" s="1">
        <v>7.621197944706129E-2</v>
      </c>
      <c r="N934" s="1">
        <v>-0.56143246928696189</v>
      </c>
      <c r="O934" s="1">
        <v>1.2268443481637386</v>
      </c>
      <c r="P934" s="1">
        <v>-0.37447999250377972</v>
      </c>
      <c r="Q934" s="1">
        <v>-1.4203586126966541</v>
      </c>
      <c r="R934" s="1">
        <v>0.48223674882852668</v>
      </c>
      <c r="S934" s="1">
        <v>0.44122238120969942</v>
      </c>
      <c r="T934" s="1">
        <v>1.1562477098870931</v>
      </c>
      <c r="U934" s="1">
        <v>-0.48638967314191606</v>
      </c>
      <c r="V934" s="3">
        <v>0.99102576327846037</v>
      </c>
    </row>
    <row r="935" spans="2:22" x14ac:dyDescent="0.35">
      <c r="B935" s="9" t="s">
        <v>932</v>
      </c>
      <c r="C935" s="1">
        <v>1.5728208604833638</v>
      </c>
      <c r="D935" s="1">
        <v>0.27881142394699221</v>
      </c>
      <c r="E935" s="1">
        <v>0.14829345986138565</v>
      </c>
      <c r="F935" s="1">
        <v>1.0890356177335325</v>
      </c>
      <c r="G935" s="1">
        <v>-0.34971664704370903</v>
      </c>
      <c r="H935" s="1">
        <v>0.44137118423315858</v>
      </c>
      <c r="I935" s="1">
        <v>-0.67876404825843428</v>
      </c>
      <c r="J935" s="1">
        <v>-0.19579312993042194</v>
      </c>
      <c r="K935" s="1">
        <v>-0.14890066805789617</v>
      </c>
      <c r="L935" s="1">
        <v>0.2739337512959848</v>
      </c>
      <c r="M935" s="1">
        <v>1.215556650031498</v>
      </c>
      <c r="N935" s="1">
        <v>1.4115314351823995</v>
      </c>
      <c r="O935" s="1">
        <v>-2.2464174819666439E-2</v>
      </c>
      <c r="P935" s="1">
        <v>0.2902934151082921</v>
      </c>
      <c r="Q935" s="1">
        <v>-1.4350616445251105</v>
      </c>
      <c r="R935" s="1">
        <v>0.88684004533336769</v>
      </c>
      <c r="S935" s="1">
        <v>0.63733680512349911</v>
      </c>
      <c r="T935" s="1">
        <v>1.6854145263412514</v>
      </c>
      <c r="U935" s="1">
        <v>0.46253730945457688</v>
      </c>
      <c r="V935" s="3">
        <v>0.42071513224830209</v>
      </c>
    </row>
    <row r="936" spans="2:22" x14ac:dyDescent="0.35">
      <c r="B936" s="9" t="s">
        <v>933</v>
      </c>
      <c r="C936" s="1">
        <v>-9.7878075619564103E-2</v>
      </c>
      <c r="D936" s="1">
        <v>1.3952070634987721</v>
      </c>
      <c r="E936" s="1">
        <v>1.1352623661951475</v>
      </c>
      <c r="F936" s="1">
        <v>0.91239296077465448</v>
      </c>
      <c r="G936" s="1">
        <v>1.4634535915963196</v>
      </c>
      <c r="H936" s="1">
        <v>-0.31768226752224532</v>
      </c>
      <c r="I936" s="1">
        <v>0.92298468840478476</v>
      </c>
      <c r="J936" s="1">
        <v>6.1345177676355427E-3</v>
      </c>
      <c r="K936" s="1">
        <v>0.35986810484361909</v>
      </c>
      <c r="L936" s="1">
        <v>-0.38863206431505859</v>
      </c>
      <c r="M936" s="1">
        <v>-0.20566140650381981</v>
      </c>
      <c r="N936" s="1">
        <v>1.7611791384330462</v>
      </c>
      <c r="O936" s="1">
        <v>0.76911196602460163</v>
      </c>
      <c r="P936" s="1">
        <v>5.598967632176334E-2</v>
      </c>
      <c r="Q936" s="1">
        <v>-0.11821795831072522</v>
      </c>
      <c r="R936" s="1">
        <v>1.19496529093374</v>
      </c>
      <c r="S936" s="1">
        <v>0.21908749954483708</v>
      </c>
      <c r="T936" s="1">
        <v>0.79733004484111181</v>
      </c>
      <c r="U936" s="1">
        <v>-0.17375821689955714</v>
      </c>
      <c r="V936" s="3">
        <v>-0.50055801788896803</v>
      </c>
    </row>
    <row r="937" spans="2:22" x14ac:dyDescent="0.35">
      <c r="B937" s="9" t="s">
        <v>934</v>
      </c>
      <c r="C937" s="1">
        <v>0.15363924784800817</v>
      </c>
      <c r="D937" s="1">
        <v>2.8123411682936569E-2</v>
      </c>
      <c r="E937" s="1">
        <v>-1.746250392490607</v>
      </c>
      <c r="F937" s="1">
        <v>1.3330975574460255</v>
      </c>
      <c r="G937" s="1">
        <v>0.17243791589968552</v>
      </c>
      <c r="H937" s="1">
        <v>0.86417753964870914</v>
      </c>
      <c r="I937" s="1">
        <v>-0.26912433124887236</v>
      </c>
      <c r="J937" s="1">
        <v>-0.19068458761452459</v>
      </c>
      <c r="K937" s="1">
        <v>0.2756950419569783</v>
      </c>
      <c r="L937" s="1">
        <v>2.8035647062936781E-2</v>
      </c>
      <c r="M937" s="1">
        <v>1.6808027678051982</v>
      </c>
      <c r="N937" s="1">
        <v>1.6376954658391163</v>
      </c>
      <c r="O937" s="1">
        <v>0.74886018295903212</v>
      </c>
      <c r="P937" s="1">
        <v>-2.1234494381236266</v>
      </c>
      <c r="Q937" s="1">
        <v>1.3912693163634786</v>
      </c>
      <c r="R937" s="1">
        <v>-0.6549807114185785</v>
      </c>
      <c r="S937" s="1">
        <v>1.9327075323512062</v>
      </c>
      <c r="T937" s="1">
        <v>-0.839360232980355</v>
      </c>
      <c r="U937" s="1">
        <v>-2.2573086983127135</v>
      </c>
      <c r="V937" s="3">
        <v>0.19252523143832914</v>
      </c>
    </row>
    <row r="938" spans="2:22" x14ac:dyDescent="0.35">
      <c r="B938" s="9" t="s">
        <v>935</v>
      </c>
      <c r="C938" s="1">
        <v>1.8313539150015046</v>
      </c>
      <c r="D938" s="1">
        <v>1.9689917425085421</v>
      </c>
      <c r="E938" s="1">
        <v>0.19091988139136573</v>
      </c>
      <c r="F938" s="1">
        <v>-0.60015172391344618</v>
      </c>
      <c r="G938" s="1">
        <v>0.14355640945565451</v>
      </c>
      <c r="H938" s="1">
        <v>-0.16206722141508903</v>
      </c>
      <c r="I938" s="1">
        <v>1.3089291693529301</v>
      </c>
      <c r="J938" s="1">
        <v>-0.64584741614448971</v>
      </c>
      <c r="K938" s="1">
        <v>0.47822840542677486</v>
      </c>
      <c r="L938" s="1">
        <v>0.2578481301596392</v>
      </c>
      <c r="M938" s="1">
        <v>-0.35638802907043238</v>
      </c>
      <c r="N938" s="1">
        <v>-0.8875096917510874</v>
      </c>
      <c r="O938" s="1">
        <v>-1.2830014088359076</v>
      </c>
      <c r="P938" s="1">
        <v>-1.3371696545299609</v>
      </c>
      <c r="Q938" s="1">
        <v>0.51357103960666328</v>
      </c>
      <c r="R938" s="1">
        <v>-0.91573955131530826</v>
      </c>
      <c r="S938" s="1">
        <v>-1.3119162679112901</v>
      </c>
      <c r="T938" s="1">
        <v>-2.0924509969511824</v>
      </c>
      <c r="U938" s="1">
        <v>-1.0994918834344105</v>
      </c>
      <c r="V938" s="3">
        <v>-1.7079513842635188</v>
      </c>
    </row>
    <row r="939" spans="2:22" x14ac:dyDescent="0.35">
      <c r="B939" s="9" t="s">
        <v>936</v>
      </c>
      <c r="C939" s="1">
        <v>1.2477148582157473</v>
      </c>
      <c r="D939" s="1">
        <v>-0.36609044740755076</v>
      </c>
      <c r="E939" s="1">
        <v>-0.42928833443669417</v>
      </c>
      <c r="F939" s="1">
        <v>1.4780390733681164</v>
      </c>
      <c r="G939" s="1">
        <v>1.3455914113091663</v>
      </c>
      <c r="H939" s="1">
        <v>-0.38717212122793032</v>
      </c>
      <c r="I939" s="1">
        <v>0.39074798663342247</v>
      </c>
      <c r="J939" s="1">
        <v>1.1711640548267575</v>
      </c>
      <c r="K939" s="1">
        <v>-1.4315252574114199</v>
      </c>
      <c r="L939" s="1">
        <v>-1.1439973686155891</v>
      </c>
      <c r="M939" s="1">
        <v>-0.75223499343427513</v>
      </c>
      <c r="N939" s="1">
        <v>-0.22690045376221274</v>
      </c>
      <c r="O939" s="1">
        <v>0.55673533045506729</v>
      </c>
      <c r="P939" s="1">
        <v>-0.7835191194071105</v>
      </c>
      <c r="Q939" s="1">
        <v>0.37563714680935578</v>
      </c>
      <c r="R939" s="1">
        <v>-0.21311526668812775</v>
      </c>
      <c r="S939" s="1">
        <v>-1.1123264055980067</v>
      </c>
      <c r="T939" s="1">
        <v>0.47020340198385885</v>
      </c>
      <c r="U939" s="1">
        <v>-1.0032112318477555</v>
      </c>
      <c r="V939" s="3">
        <v>1.0259633441080829</v>
      </c>
    </row>
    <row r="940" spans="2:22" x14ac:dyDescent="0.35">
      <c r="B940" s="9" t="s">
        <v>937</v>
      </c>
      <c r="C940" s="1">
        <v>-1.2657040432245519</v>
      </c>
      <c r="D940" s="1">
        <v>0.65990689438729178</v>
      </c>
      <c r="E940" s="1">
        <v>0.23469040433379346</v>
      </c>
      <c r="F940" s="1">
        <v>0.40860576420203332</v>
      </c>
      <c r="G940" s="1">
        <v>0.35761444853004992</v>
      </c>
      <c r="H940" s="1">
        <v>-0.48256739789469993</v>
      </c>
      <c r="I940" s="1">
        <v>1.3938032831887288</v>
      </c>
      <c r="J940" s="1">
        <v>-0.79580315582784578</v>
      </c>
      <c r="K940" s="1">
        <v>-1.0396299536049651</v>
      </c>
      <c r="L940" s="1">
        <v>-1.6395128061886028</v>
      </c>
      <c r="M940" s="1">
        <v>0.4006911185012218</v>
      </c>
      <c r="N940" s="1">
        <v>-2.0973518041387647</v>
      </c>
      <c r="O940" s="1">
        <v>0.39589803726428574</v>
      </c>
      <c r="P940" s="1">
        <v>-1.0547749346727431</v>
      </c>
      <c r="Q940" s="1">
        <v>2.8672540901087733</v>
      </c>
      <c r="R940" s="1">
        <v>1.0291691714135853</v>
      </c>
      <c r="S940" s="1">
        <v>-1.1599899436772061</v>
      </c>
      <c r="T940" s="1">
        <v>-1.96943425257599</v>
      </c>
      <c r="U940" s="1">
        <v>-7.2513576148414876E-3</v>
      </c>
      <c r="V940" s="3">
        <v>0.50004839743965912</v>
      </c>
    </row>
    <row r="941" spans="2:22" x14ac:dyDescent="0.35">
      <c r="B941" s="9" t="s">
        <v>938</v>
      </c>
      <c r="C941" s="1">
        <v>-1.0659477966832682</v>
      </c>
      <c r="D941" s="1">
        <v>-0.96054360949277195</v>
      </c>
      <c r="E941" s="1">
        <v>0.58707820253359999</v>
      </c>
      <c r="F941" s="1">
        <v>-1.4285937257566956</v>
      </c>
      <c r="G941" s="1">
        <v>-0.95601237513399551</v>
      </c>
      <c r="H941" s="1">
        <v>-0.33100258575307623</v>
      </c>
      <c r="I941" s="1">
        <v>-5.6018946073885502E-2</v>
      </c>
      <c r="J941" s="1">
        <v>0.69317950881382062</v>
      </c>
      <c r="K941" s="1">
        <v>0.22968609246404054</v>
      </c>
      <c r="L941" s="1">
        <v>-8.1178447553457586E-2</v>
      </c>
      <c r="M941" s="1">
        <v>0.97841146539007129</v>
      </c>
      <c r="N941" s="1">
        <v>-1.4414625712182842</v>
      </c>
      <c r="O941" s="1">
        <v>0.24881466661348237</v>
      </c>
      <c r="P941" s="1">
        <v>-0.97138489487022239</v>
      </c>
      <c r="Q941" s="1">
        <v>-1.1328821923386865</v>
      </c>
      <c r="R941" s="1">
        <v>-1.9185396101338343</v>
      </c>
      <c r="S941" s="1">
        <v>-0.46594787579109842</v>
      </c>
      <c r="T941" s="1">
        <v>-0.51560234732928079</v>
      </c>
      <c r="U941" s="1">
        <v>0.69995593204479434</v>
      </c>
      <c r="V941" s="3">
        <v>-6.1500931349902338E-2</v>
      </c>
    </row>
    <row r="942" spans="2:22" x14ac:dyDescent="0.35">
      <c r="B942" s="9" t="s">
        <v>939</v>
      </c>
      <c r="C942" s="1">
        <v>0.12268181542201852</v>
      </c>
      <c r="D942" s="1">
        <v>0.91579538461247534</v>
      </c>
      <c r="E942" s="1">
        <v>7.5839148293401284E-2</v>
      </c>
      <c r="F942" s="1">
        <v>-1.7310991701535614</v>
      </c>
      <c r="G942" s="1">
        <v>1.4327155461950185</v>
      </c>
      <c r="H942" s="1">
        <v>-0.47567592468752157</v>
      </c>
      <c r="I942" s="1">
        <v>0.14783930816335261</v>
      </c>
      <c r="J942" s="1">
        <v>1.373258296720123</v>
      </c>
      <c r="K942" s="1">
        <v>-8.9708687738591961E-2</v>
      </c>
      <c r="L942" s="1">
        <v>-1.3205476600014674</v>
      </c>
      <c r="M942" s="1">
        <v>-1.1064835394607255</v>
      </c>
      <c r="N942" s="1">
        <v>-0.47314669757268363</v>
      </c>
      <c r="O942" s="1">
        <v>0.13076380128486675</v>
      </c>
      <c r="P942" s="1">
        <v>-0.17007517833955851</v>
      </c>
      <c r="Q942" s="1">
        <v>-0.73943972602180608</v>
      </c>
      <c r="R942" s="1">
        <v>1.2990163655227325</v>
      </c>
      <c r="S942" s="1">
        <v>-0.12004732160000091</v>
      </c>
      <c r="T942" s="1">
        <v>0.14750142915663664</v>
      </c>
      <c r="U942" s="1">
        <v>3.2634411091279743E-2</v>
      </c>
      <c r="V942" s="3">
        <v>1.4912216831421046</v>
      </c>
    </row>
    <row r="943" spans="2:22" x14ac:dyDescent="0.35">
      <c r="B943" s="9" t="s">
        <v>940</v>
      </c>
      <c r="C943" s="1">
        <v>-1.1747811626399987</v>
      </c>
      <c r="D943" s="1">
        <v>-0.10736477106925307</v>
      </c>
      <c r="E943" s="1">
        <v>-0.67784141709498591</v>
      </c>
      <c r="F943" s="1">
        <v>-0.42751679638668216</v>
      </c>
      <c r="G943" s="1">
        <v>0.31688431170761994</v>
      </c>
      <c r="H943" s="1">
        <v>1.0883731387153197</v>
      </c>
      <c r="I943" s="1">
        <v>-0.83624479328168211</v>
      </c>
      <c r="J943" s="1">
        <v>1.299891962121952</v>
      </c>
      <c r="K943" s="1">
        <v>-1.1260487811473454</v>
      </c>
      <c r="L943" s="1">
        <v>1.5236333549462626</v>
      </c>
      <c r="M943" s="1">
        <v>-0.84534599923516296</v>
      </c>
      <c r="N943" s="1">
        <v>-2.0145271042247512</v>
      </c>
      <c r="O943" s="1">
        <v>0.24753692619378845</v>
      </c>
      <c r="P943" s="1">
        <v>-0.71801505543719424</v>
      </c>
      <c r="Q943" s="1">
        <v>-8.4595763667804622E-2</v>
      </c>
      <c r="R943" s="1">
        <v>-1.3232028360234942</v>
      </c>
      <c r="S943" s="1">
        <v>0.75306104944521912</v>
      </c>
      <c r="T943" s="1">
        <v>0.66769292109465694</v>
      </c>
      <c r="U943" s="1">
        <v>0.74684737486568242</v>
      </c>
      <c r="V943" s="3">
        <v>-0.55635931655905857</v>
      </c>
    </row>
    <row r="944" spans="2:22" x14ac:dyDescent="0.35">
      <c r="B944" s="9" t="s">
        <v>941</v>
      </c>
      <c r="C944" s="1">
        <v>-1.595072097072558</v>
      </c>
      <c r="D944" s="1">
        <v>1.2243759470411206</v>
      </c>
      <c r="E944" s="1">
        <v>-0.22858496061108419</v>
      </c>
      <c r="F944" s="1">
        <v>0.5860243361743851</v>
      </c>
      <c r="G944" s="1">
        <v>0.60845241404082684</v>
      </c>
      <c r="H944" s="1">
        <v>0.23644907351895691</v>
      </c>
      <c r="I944" s="1">
        <v>1.2029275808948798</v>
      </c>
      <c r="J944" s="1">
        <v>1.2806014442344815</v>
      </c>
      <c r="K944" s="1">
        <v>-0.29704360809217806</v>
      </c>
      <c r="L944" s="1">
        <v>-0.71052111899273573</v>
      </c>
      <c r="M944" s="1">
        <v>-0.44611649474505932</v>
      </c>
      <c r="N944" s="1">
        <v>5.1035633381975212E-2</v>
      </c>
      <c r="O944" s="1">
        <v>0.76573713617106931</v>
      </c>
      <c r="P944" s="1">
        <v>-0.77763447364264948</v>
      </c>
      <c r="Q944" s="1">
        <v>0.53916323252654963</v>
      </c>
      <c r="R944" s="1">
        <v>-2.8700216668855418</v>
      </c>
      <c r="S944" s="1">
        <v>-0.17709247309211629</v>
      </c>
      <c r="T944" s="1">
        <v>0.45742603006893545</v>
      </c>
      <c r="U944" s="1">
        <v>-5.254449426510794E-2</v>
      </c>
      <c r="V944" s="3">
        <v>1.4612397003906601</v>
      </c>
    </row>
    <row r="945" spans="2:22" x14ac:dyDescent="0.35">
      <c r="B945" s="9" t="s">
        <v>942</v>
      </c>
      <c r="C945" s="1">
        <v>1.1403529701403152</v>
      </c>
      <c r="D945" s="1">
        <v>-1.345309801297573</v>
      </c>
      <c r="E945" s="1">
        <v>-1.238597482323873</v>
      </c>
      <c r="F945" s="1">
        <v>0.52193685325598571</v>
      </c>
      <c r="G945" s="1">
        <v>1.2129091625677859</v>
      </c>
      <c r="H945" s="1">
        <v>-0.35850297373370332</v>
      </c>
      <c r="I945" s="1">
        <v>0.61385184586714436</v>
      </c>
      <c r="J945" s="1">
        <v>0.94675568198525317</v>
      </c>
      <c r="K945" s="1">
        <v>-1.7171064776697995</v>
      </c>
      <c r="L945" s="1">
        <v>0.43751418433961664</v>
      </c>
      <c r="M945" s="1">
        <v>1.6312501650662441</v>
      </c>
      <c r="N945" s="1">
        <v>-1.1026663245035042</v>
      </c>
      <c r="O945" s="1">
        <v>1.9946252495602801</v>
      </c>
      <c r="P945" s="1">
        <v>-1.6381552504216523</v>
      </c>
      <c r="Q945" s="1">
        <v>0.79370113954052912</v>
      </c>
      <c r="R945" s="1">
        <v>1.7775095641674585</v>
      </c>
      <c r="S945" s="1">
        <v>-0.55181454262971996</v>
      </c>
      <c r="T945" s="1">
        <v>0.13752777559778254</v>
      </c>
      <c r="U945" s="1">
        <v>-0.34645240181474468</v>
      </c>
      <c r="V945" s="3">
        <v>-0.45341301596379452</v>
      </c>
    </row>
    <row r="946" spans="2:22" x14ac:dyDescent="0.35">
      <c r="B946" s="9" t="s">
        <v>943</v>
      </c>
      <c r="C946" s="1">
        <v>0.42056867766839673</v>
      </c>
      <c r="D946" s="1">
        <v>-0.27542213432214874</v>
      </c>
      <c r="E946" s="1">
        <v>0.12302704326921581</v>
      </c>
      <c r="F946" s="1">
        <v>3.1110237095555116</v>
      </c>
      <c r="G946" s="1">
        <v>-0.47226100607118976</v>
      </c>
      <c r="H946" s="1">
        <v>0.53575021771725861</v>
      </c>
      <c r="I946" s="1">
        <v>-0.91769826105409935</v>
      </c>
      <c r="J946" s="1">
        <v>0.23456195187912118</v>
      </c>
      <c r="K946" s="1">
        <v>-0.24455567307458057</v>
      </c>
      <c r="L946" s="1">
        <v>-0.35666169291745975</v>
      </c>
      <c r="M946" s="1">
        <v>0.70084005670253513</v>
      </c>
      <c r="N946" s="1">
        <v>-1.176215172137945</v>
      </c>
      <c r="O946" s="1">
        <v>0.18998924044521559</v>
      </c>
      <c r="P946" s="1">
        <v>-1.2286545373729927</v>
      </c>
      <c r="Q946" s="1">
        <v>0.81132278149205428</v>
      </c>
      <c r="R946" s="1">
        <v>-0.1348545876721183</v>
      </c>
      <c r="S946" s="1">
        <v>-1.0984942979657906</v>
      </c>
      <c r="T946" s="1">
        <v>0.55948070853271814</v>
      </c>
      <c r="U946" s="1">
        <v>-0.40936659130478514</v>
      </c>
      <c r="V946" s="3">
        <v>-1.6803762727035971</v>
      </c>
    </row>
    <row r="947" spans="2:22" x14ac:dyDescent="0.35">
      <c r="B947" s="9" t="s">
        <v>944</v>
      </c>
      <c r="C947" s="1">
        <v>-0.65471183004789568</v>
      </c>
      <c r="D947" s="1">
        <v>1.0416944658816176</v>
      </c>
      <c r="E947" s="1">
        <v>-1.0465110223306688</v>
      </c>
      <c r="F947" s="1">
        <v>1.935167466575231</v>
      </c>
      <c r="G947" s="1">
        <v>0.90810268002375849</v>
      </c>
      <c r="H947" s="1">
        <v>2.3016264820044889</v>
      </c>
      <c r="I947" s="1">
        <v>-1.9844695325148618</v>
      </c>
      <c r="J947" s="1">
        <v>2.1651975857894561</v>
      </c>
      <c r="K947" s="1">
        <v>-1.0437610348352928</v>
      </c>
      <c r="L947" s="1">
        <v>0.75945391281444186</v>
      </c>
      <c r="M947" s="1">
        <v>0.89159624576312413</v>
      </c>
      <c r="N947" s="1">
        <v>0.178931882143301</v>
      </c>
      <c r="O947" s="1">
        <v>-0.21539289228500821</v>
      </c>
      <c r="P947" s="1">
        <v>1.2677254386189343</v>
      </c>
      <c r="Q947" s="1">
        <v>-1.0974909642960409</v>
      </c>
      <c r="R947" s="1">
        <v>-0.46957875825559309</v>
      </c>
      <c r="S947" s="1">
        <v>0.54014513665848485</v>
      </c>
      <c r="T947" s="1">
        <v>0.61579382980033348</v>
      </c>
      <c r="U947" s="1">
        <v>-0.53667768343895517</v>
      </c>
      <c r="V947" s="3">
        <v>0.20298622212002623</v>
      </c>
    </row>
    <row r="948" spans="2:22" x14ac:dyDescent="0.35">
      <c r="B948" s="9" t="s">
        <v>945</v>
      </c>
      <c r="C948" s="1">
        <v>-0.4955984226051679</v>
      </c>
      <c r="D948" s="1">
        <v>0.24891962822783553</v>
      </c>
      <c r="E948" s="1">
        <v>-0.60167030392543841</v>
      </c>
      <c r="F948" s="1">
        <v>-0.85516785480594382</v>
      </c>
      <c r="G948" s="1">
        <v>-1.0918170356314489</v>
      </c>
      <c r="H948" s="1">
        <v>-2.0879665125108741E-2</v>
      </c>
      <c r="I948" s="1">
        <v>-0.11038152196701748</v>
      </c>
      <c r="J948" s="1">
        <v>0.69115706244792774</v>
      </c>
      <c r="K948" s="1">
        <v>0.59859381621766217</v>
      </c>
      <c r="L948" s="1">
        <v>-1.210527693944657</v>
      </c>
      <c r="M948" s="1">
        <v>-0.83032191212920436</v>
      </c>
      <c r="N948" s="1">
        <v>0.42013779546340441</v>
      </c>
      <c r="O948" s="1">
        <v>1.7171708618095201</v>
      </c>
      <c r="P948" s="1">
        <v>-0.3758379706529355</v>
      </c>
      <c r="Q948" s="1">
        <v>-0.7675725041196676</v>
      </c>
      <c r="R948" s="1">
        <v>-0.26443545086891029</v>
      </c>
      <c r="S948" s="1">
        <v>-0.52764803434792029</v>
      </c>
      <c r="T948" s="1">
        <v>-0.74707829553302985</v>
      </c>
      <c r="U948" s="1">
        <v>-0.3825539113457519</v>
      </c>
      <c r="V948" s="3">
        <v>-0.27632563772719398</v>
      </c>
    </row>
    <row r="949" spans="2:22" x14ac:dyDescent="0.35">
      <c r="B949" s="9" t="s">
        <v>946</v>
      </c>
      <c r="C949" s="1">
        <v>-0.16554814939301388</v>
      </c>
      <c r="D949" s="1">
        <v>-0.65269575374814592</v>
      </c>
      <c r="E949" s="1">
        <v>0.71034438414222034</v>
      </c>
      <c r="F949" s="1">
        <v>1.5369365296766693</v>
      </c>
      <c r="G949" s="1">
        <v>1.5712004928757132E-2</v>
      </c>
      <c r="H949" s="1">
        <v>1.135530645237488</v>
      </c>
      <c r="I949" s="1">
        <v>0.62269206627516127</v>
      </c>
      <c r="J949" s="1">
        <v>-1.5238121636671789</v>
      </c>
      <c r="K949" s="1">
        <v>-0.83826949240167037</v>
      </c>
      <c r="L949" s="1">
        <v>0.23205132541865553</v>
      </c>
      <c r="M949" s="1">
        <v>-0.73789196465394435</v>
      </c>
      <c r="N949" s="1">
        <v>-0.3496452893913447</v>
      </c>
      <c r="O949" s="1">
        <v>0.42885446641978325</v>
      </c>
      <c r="P949" s="1">
        <v>2.6981439139571197</v>
      </c>
      <c r="Q949" s="1">
        <v>-1.8477042684696443</v>
      </c>
      <c r="R949" s="1">
        <v>-0.99458762827191638</v>
      </c>
      <c r="S949" s="1">
        <v>-0.51042823698239614</v>
      </c>
      <c r="T949" s="1">
        <v>-0.42967673967642195</v>
      </c>
      <c r="U949" s="1">
        <v>-0.21202757838876096</v>
      </c>
      <c r="V949" s="3">
        <v>-0.30931278624255004</v>
      </c>
    </row>
    <row r="950" spans="2:22" x14ac:dyDescent="0.35">
      <c r="B950" s="9" t="s">
        <v>947</v>
      </c>
      <c r="C950" s="1">
        <v>-2.0286389808453964</v>
      </c>
      <c r="D950" s="1">
        <v>-0.60013862765064652</v>
      </c>
      <c r="E950" s="1">
        <v>-0.12830261121220757</v>
      </c>
      <c r="F950" s="1">
        <v>-0.41704119305583304</v>
      </c>
      <c r="G950" s="1">
        <v>1.3195000736384737</v>
      </c>
      <c r="H950" s="1">
        <v>0.78040972503372874</v>
      </c>
      <c r="I950" s="1">
        <v>1.0891851039841998</v>
      </c>
      <c r="J950" s="1">
        <v>-2.5621231749090581</v>
      </c>
      <c r="K950" s="1">
        <v>-0.1218903276622888</v>
      </c>
      <c r="L950" s="1">
        <v>-0.78887171807712309</v>
      </c>
      <c r="M950" s="1">
        <v>0.41620589825595078</v>
      </c>
      <c r="N950" s="1">
        <v>0.97706849980918176</v>
      </c>
      <c r="O950" s="1">
        <v>1.1882767674575518</v>
      </c>
      <c r="P950" s="1">
        <v>0.46712375180865284</v>
      </c>
      <c r="Q950" s="1">
        <v>0.59000068719760435</v>
      </c>
      <c r="R950" s="1">
        <v>-0.38264910196887525</v>
      </c>
      <c r="S950" s="1">
        <v>1.3162485390188474</v>
      </c>
      <c r="T950" s="1">
        <v>-1.0423801432376074</v>
      </c>
      <c r="U950" s="1">
        <v>-0.91233465049928109</v>
      </c>
      <c r="V950" s="3">
        <v>-0.44819108642620847</v>
      </c>
    </row>
    <row r="951" spans="2:22" x14ac:dyDescent="0.35">
      <c r="B951" s="9" t="s">
        <v>948</v>
      </c>
      <c r="C951" s="1">
        <v>-0.72016138251169759</v>
      </c>
      <c r="D951" s="1">
        <v>-0.48505022885897597</v>
      </c>
      <c r="E951" s="1">
        <v>1.7059419186534133</v>
      </c>
      <c r="F951" s="1">
        <v>0.35330903453105189</v>
      </c>
      <c r="G951" s="1">
        <v>-6.1745127399456042E-2</v>
      </c>
      <c r="H951" s="1">
        <v>-3.7504125733312042E-2</v>
      </c>
      <c r="I951" s="1">
        <v>0.38473172815646861</v>
      </c>
      <c r="J951" s="1">
        <v>1.334186484564025</v>
      </c>
      <c r="K951" s="1">
        <v>-0.25276803700111117</v>
      </c>
      <c r="L951" s="1">
        <v>0.43639387458990486</v>
      </c>
      <c r="M951" s="1">
        <v>1.6283084913993917</v>
      </c>
      <c r="N951" s="1">
        <v>0.75493913277362701</v>
      </c>
      <c r="O951" s="1">
        <v>0.55980835066437851</v>
      </c>
      <c r="P951" s="1">
        <v>-8.8984467297428704E-2</v>
      </c>
      <c r="Q951" s="1">
        <v>-4.3583655074783401E-2</v>
      </c>
      <c r="R951" s="1">
        <v>-1.4920496143626139</v>
      </c>
      <c r="S951" s="1">
        <v>-1.3410017754466537</v>
      </c>
      <c r="T951" s="1">
        <v>-1.0625935598031337</v>
      </c>
      <c r="U951" s="1">
        <v>1.6898815297311649</v>
      </c>
      <c r="V951" s="3">
        <v>-0.45049109931142101</v>
      </c>
    </row>
    <row r="952" spans="2:22" x14ac:dyDescent="0.35">
      <c r="B952" s="9" t="s">
        <v>949</v>
      </c>
      <c r="C952" s="1">
        <v>-2.2486597088920632</v>
      </c>
      <c r="D952" s="1">
        <v>0.95620692135888818</v>
      </c>
      <c r="E952" s="1">
        <v>0.9697500932960913</v>
      </c>
      <c r="F952" s="1">
        <v>-0.53523010067065169</v>
      </c>
      <c r="G952" s="1">
        <v>-0.86766979608301176</v>
      </c>
      <c r="H952" s="1">
        <v>0.5487337269965753</v>
      </c>
      <c r="I952" s="1">
        <v>-0.18834090247194879</v>
      </c>
      <c r="J952" s="1">
        <v>0.84452529670365029</v>
      </c>
      <c r="K952" s="1">
        <v>0.63193947167446585</v>
      </c>
      <c r="L952" s="1">
        <v>1.1618001000456359</v>
      </c>
      <c r="M952" s="1">
        <v>-1.3864229143553917</v>
      </c>
      <c r="N952" s="1">
        <v>0.95443793515643438</v>
      </c>
      <c r="O952" s="1">
        <v>0.59251826697614418</v>
      </c>
      <c r="P952" s="1">
        <v>-1.047221511230505</v>
      </c>
      <c r="Q952" s="1">
        <v>-0.55893727076745447</v>
      </c>
      <c r="R952" s="1">
        <v>0.82973475485833503</v>
      </c>
      <c r="S952" s="1">
        <v>0.64866832350718584</v>
      </c>
      <c r="T952" s="1">
        <v>1.1956060679512628</v>
      </c>
      <c r="U952" s="1">
        <v>1.5111286560640431</v>
      </c>
      <c r="V952" s="3">
        <v>1.1646271201110496</v>
      </c>
    </row>
    <row r="953" spans="2:22" x14ac:dyDescent="0.35">
      <c r="B953" s="9" t="s">
        <v>950</v>
      </c>
      <c r="C953" s="1">
        <v>-0.50341932427627767</v>
      </c>
      <c r="D953" s="1">
        <v>0.55759835293123872</v>
      </c>
      <c r="E953" s="1">
        <v>0.15935626970666469</v>
      </c>
      <c r="F953" s="1">
        <v>0.68299159260956488</v>
      </c>
      <c r="G953" s="1">
        <v>0.52858256747561283</v>
      </c>
      <c r="H953" s="1">
        <v>-1.6899856049840576</v>
      </c>
      <c r="I953" s="1">
        <v>-4.1530457183649193E-2</v>
      </c>
      <c r="J953" s="1">
        <v>2.826090372446642E-5</v>
      </c>
      <c r="K953" s="1">
        <v>1.8371702779909584</v>
      </c>
      <c r="L953" s="1">
        <v>-2.0834754465453647</v>
      </c>
      <c r="M953" s="1">
        <v>3.3680985750235246E-2</v>
      </c>
      <c r="N953" s="1">
        <v>-1.2057315014021126</v>
      </c>
      <c r="O953" s="1">
        <v>0.2871397016555115</v>
      </c>
      <c r="P953" s="1">
        <v>1.5578342689038576E-2</v>
      </c>
      <c r="Q953" s="1">
        <v>-0.20171000847947906</v>
      </c>
      <c r="R953" s="1">
        <v>-0.54477157538348164</v>
      </c>
      <c r="S953" s="1">
        <v>-2.7396276729201769</v>
      </c>
      <c r="T953" s="1">
        <v>0.61175266320230348</v>
      </c>
      <c r="U953" s="1">
        <v>0.63441890549866542</v>
      </c>
      <c r="V953" s="3">
        <v>0.29926247253399152</v>
      </c>
    </row>
    <row r="954" spans="2:22" x14ac:dyDescent="0.35">
      <c r="B954" s="9" t="s">
        <v>951</v>
      </c>
      <c r="C954" s="1">
        <v>-0.14886622143387321</v>
      </c>
      <c r="D954" s="1">
        <v>-0.35740213091933559</v>
      </c>
      <c r="E954" s="1">
        <v>-1.6077398315194298</v>
      </c>
      <c r="F954" s="1">
        <v>-0.37249460627583048</v>
      </c>
      <c r="G954" s="1">
        <v>0.73493306461374408</v>
      </c>
      <c r="H954" s="1">
        <v>0.52027107605398248</v>
      </c>
      <c r="I954" s="1">
        <v>1.924725634015525</v>
      </c>
      <c r="J954" s="1">
        <v>1.315340688779606</v>
      </c>
      <c r="K954" s="1">
        <v>0.85413178769648301</v>
      </c>
      <c r="L954" s="1">
        <v>0.73811687477440313</v>
      </c>
      <c r="M954" s="1">
        <v>0.75388118084124101</v>
      </c>
      <c r="N954" s="1">
        <v>0.41827550588625967</v>
      </c>
      <c r="O954" s="1">
        <v>1.3293092058362437</v>
      </c>
      <c r="P954" s="1">
        <v>-0.45117620372968842</v>
      </c>
      <c r="Q954" s="1">
        <v>0.6011096942163221</v>
      </c>
      <c r="R954" s="1">
        <v>-2.1343095458173837</v>
      </c>
      <c r="S954" s="1">
        <v>-1.0805317560910972</v>
      </c>
      <c r="T954" s="1">
        <v>0.35003107526642829</v>
      </c>
      <c r="U954" s="1">
        <v>-0.96954874369190158</v>
      </c>
      <c r="V954" s="3">
        <v>-0.44664038957968888</v>
      </c>
    </row>
    <row r="955" spans="2:22" x14ac:dyDescent="0.35">
      <c r="B955" s="9" t="s">
        <v>952</v>
      </c>
      <c r="C955" s="1">
        <v>-1.0195764886815317</v>
      </c>
      <c r="D955" s="1">
        <v>1.2552544028978783</v>
      </c>
      <c r="E955" s="1">
        <v>0.79533698693848165</v>
      </c>
      <c r="F955" s="1">
        <v>0.24102033954890401</v>
      </c>
      <c r="G955" s="1">
        <v>0.74409762665958556</v>
      </c>
      <c r="H955" s="1">
        <v>1.112000925012437</v>
      </c>
      <c r="I955" s="1">
        <v>-1.7422122438746421</v>
      </c>
      <c r="J955" s="1">
        <v>-0.52575097057771003</v>
      </c>
      <c r="K955" s="1">
        <v>-6.7374105967028905E-2</v>
      </c>
      <c r="L955" s="1">
        <v>1.1854017780910033</v>
      </c>
      <c r="M955" s="1">
        <v>1.068558688308624</v>
      </c>
      <c r="N955" s="1">
        <v>1.6344612053129981</v>
      </c>
      <c r="O955" s="1">
        <v>-0.66850620057643506</v>
      </c>
      <c r="P955" s="1">
        <v>-1.3226779232213486</v>
      </c>
      <c r="Q955" s="1">
        <v>0.21917223963988847</v>
      </c>
      <c r="R955" s="1">
        <v>0.38534262318425239</v>
      </c>
      <c r="S955" s="1">
        <v>2.0684566295043183</v>
      </c>
      <c r="T955" s="1">
        <v>0.26054211310632014</v>
      </c>
      <c r="U955" s="1">
        <v>-1.5148038282618634</v>
      </c>
      <c r="V955" s="3">
        <v>-0.9590900250396851</v>
      </c>
    </row>
    <row r="956" spans="2:22" x14ac:dyDescent="0.35">
      <c r="B956" s="9" t="s">
        <v>953</v>
      </c>
      <c r="C956" s="1">
        <v>1.0790946710295606</v>
      </c>
      <c r="D956" s="1">
        <v>-0.98027046810104934</v>
      </c>
      <c r="E956" s="1">
        <v>9.3141985378084238E-3</v>
      </c>
      <c r="F956" s="1">
        <v>0.24223828106940348</v>
      </c>
      <c r="G956" s="1">
        <v>-0.33432699675461874</v>
      </c>
      <c r="H956" s="1">
        <v>-2.6052450667726799</v>
      </c>
      <c r="I956" s="1">
        <v>6.7599761368779654E-2</v>
      </c>
      <c r="J956" s="1">
        <v>1.2310961892907144</v>
      </c>
      <c r="K956" s="1">
        <v>-0.39612233564920829</v>
      </c>
      <c r="L956" s="1">
        <v>0.24883079038806594</v>
      </c>
      <c r="M956" s="1">
        <v>-0.54790223593223986</v>
      </c>
      <c r="N956" s="1">
        <v>-1.3745318342028559</v>
      </c>
      <c r="O956" s="1">
        <v>0.43740451681723763</v>
      </c>
      <c r="P956" s="1">
        <v>0.35839452386764914</v>
      </c>
      <c r="Q956" s="1">
        <v>-1.2919064589298661</v>
      </c>
      <c r="R956" s="1">
        <v>0.80608969443243306</v>
      </c>
      <c r="S956" s="1">
        <v>0.52684983767627247</v>
      </c>
      <c r="T956" s="1">
        <v>0.2124281457757432</v>
      </c>
      <c r="U956" s="1">
        <v>9.7224987650411626E-2</v>
      </c>
      <c r="V956" s="3">
        <v>-9.255766463992883E-2</v>
      </c>
    </row>
    <row r="957" spans="2:22" x14ac:dyDescent="0.35">
      <c r="B957" s="9" t="s">
        <v>954</v>
      </c>
      <c r="C957" s="1">
        <v>0.55699386062826761</v>
      </c>
      <c r="D957" s="1">
        <v>0.59486720360989054</v>
      </c>
      <c r="E957" s="1">
        <v>0.48493135235395712</v>
      </c>
      <c r="F957" s="1">
        <v>0.20771053634833414</v>
      </c>
      <c r="G957" s="1">
        <v>-0.77921367129547559</v>
      </c>
      <c r="H957" s="1">
        <v>-0.23314929274339688</v>
      </c>
      <c r="I957" s="1">
        <v>-1.4251340125181178</v>
      </c>
      <c r="J957" s="1">
        <v>0.76151583456237659</v>
      </c>
      <c r="K957" s="1">
        <v>1.6228141404882841</v>
      </c>
      <c r="L957" s="1">
        <v>-0.40896911907936739</v>
      </c>
      <c r="M957" s="1">
        <v>0.93398357021028289</v>
      </c>
      <c r="N957" s="1">
        <v>-2.345207699074993E-3</v>
      </c>
      <c r="O957" s="1">
        <v>-0.68241686710311766</v>
      </c>
      <c r="P957" s="1">
        <v>1.9547562079341059</v>
      </c>
      <c r="Q957" s="1">
        <v>0.52964060865589724</v>
      </c>
      <c r="R957" s="1">
        <v>-1.6163775090602821</v>
      </c>
      <c r="S957" s="1">
        <v>0.68623255779665626</v>
      </c>
      <c r="T957" s="1">
        <v>0.12988114156058553</v>
      </c>
      <c r="U957" s="1">
        <v>-1.3497953407299894</v>
      </c>
      <c r="V957" s="3">
        <v>0.93890490592346054</v>
      </c>
    </row>
    <row r="958" spans="2:22" x14ac:dyDescent="0.35">
      <c r="B958" s="9" t="s">
        <v>955</v>
      </c>
      <c r="C958" s="1">
        <v>0.16664636748714523</v>
      </c>
      <c r="D958" s="1">
        <v>1.0424356211336434</v>
      </c>
      <c r="E958" s="1">
        <v>0.52344455178346128</v>
      </c>
      <c r="F958" s="1">
        <v>-0.65314408294614135</v>
      </c>
      <c r="G958" s="1">
        <v>-0.49903393652687211</v>
      </c>
      <c r="H958" s="1">
        <v>0.73067725254927096</v>
      </c>
      <c r="I958" s="1">
        <v>0.15124572366777542</v>
      </c>
      <c r="J958" s="1">
        <v>1.90575413996476E-2</v>
      </c>
      <c r="K958" s="1">
        <v>-0.28032971507271198</v>
      </c>
      <c r="L958" s="1">
        <v>-0.8913529720565686</v>
      </c>
      <c r="M958" s="1">
        <v>0.10359157246830446</v>
      </c>
      <c r="N958" s="1">
        <v>-0.78223984664635138</v>
      </c>
      <c r="O958" s="1">
        <v>-0.68239481251833578</v>
      </c>
      <c r="P958" s="1">
        <v>-4.4215098164130391E-2</v>
      </c>
      <c r="Q958" s="1">
        <v>-1.0766697775857885</v>
      </c>
      <c r="R958" s="1">
        <v>-0.83428532952182433</v>
      </c>
      <c r="S958" s="1">
        <v>0.31503526151935873</v>
      </c>
      <c r="T958" s="1">
        <v>1.2639872929802258</v>
      </c>
      <c r="U958" s="1">
        <v>-0.45125526913837072</v>
      </c>
      <c r="V958" s="3">
        <v>1.4327840759225834</v>
      </c>
    </row>
    <row r="959" spans="2:22" x14ac:dyDescent="0.35">
      <c r="B959" s="9" t="s">
        <v>956</v>
      </c>
      <c r="C959" s="1">
        <v>0.24534472595815479</v>
      </c>
      <c r="D959" s="1">
        <v>0.21662767994447168</v>
      </c>
      <c r="E959" s="1">
        <v>-0.35101436097621813</v>
      </c>
      <c r="F959" s="1">
        <v>-1.423225732016802</v>
      </c>
      <c r="G959" s="1">
        <v>-1.700320767499101</v>
      </c>
      <c r="H959" s="1">
        <v>0.46838718343702573</v>
      </c>
      <c r="I959" s="1">
        <v>1.6082455045046693</v>
      </c>
      <c r="J959" s="1">
        <v>0.47920017401944254</v>
      </c>
      <c r="K959" s="1">
        <v>0.6310483313420695</v>
      </c>
      <c r="L959" s="1">
        <v>-0.10535657319890829</v>
      </c>
      <c r="M959" s="1">
        <v>-0.58853758054298089</v>
      </c>
      <c r="N959" s="1">
        <v>-1.1870578146795554</v>
      </c>
      <c r="O959" s="1">
        <v>0.13760636515153241</v>
      </c>
      <c r="P959" s="1">
        <v>0.1549831840871369</v>
      </c>
      <c r="Q959" s="1">
        <v>-0.41731383502566516</v>
      </c>
      <c r="R959" s="1">
        <v>-0.81713653513487261</v>
      </c>
      <c r="S959" s="1">
        <v>1.65791576944271</v>
      </c>
      <c r="T959" s="1">
        <v>-1.1491412171225421</v>
      </c>
      <c r="U959" s="1">
        <v>0.64604852294307979</v>
      </c>
      <c r="V959" s="3">
        <v>1.2724930645452863</v>
      </c>
    </row>
    <row r="960" spans="2:22" x14ac:dyDescent="0.35">
      <c r="B960" s="9" t="s">
        <v>957</v>
      </c>
      <c r="C960" s="1">
        <v>0.53368536371053465</v>
      </c>
      <c r="D960" s="1">
        <v>0.193450727863232</v>
      </c>
      <c r="E960" s="1">
        <v>-1.0885140728100824</v>
      </c>
      <c r="F960" s="1">
        <v>-0.13362541326828289</v>
      </c>
      <c r="G960" s="1">
        <v>-0.79218032440829123</v>
      </c>
      <c r="H960" s="1">
        <v>1.5145454739238138</v>
      </c>
      <c r="I960" s="1">
        <v>-0.19346279462546967</v>
      </c>
      <c r="J960" s="1">
        <v>0.77426139339993427</v>
      </c>
      <c r="K960" s="1">
        <v>-6.4001899454236828E-4</v>
      </c>
      <c r="L960" s="1">
        <v>2.3170996713134405E-2</v>
      </c>
      <c r="M960" s="1">
        <v>0.45115975272631276</v>
      </c>
      <c r="N960" s="1">
        <v>-1.5874710196690931</v>
      </c>
      <c r="O960" s="1">
        <v>1.7822447122007463</v>
      </c>
      <c r="P960" s="1">
        <v>-0.48893980803815562</v>
      </c>
      <c r="Q960" s="1">
        <v>-0.89931266808386345</v>
      </c>
      <c r="R960" s="1">
        <v>-1.0292652164965839</v>
      </c>
      <c r="S960" s="1">
        <v>-0.31454360424096556</v>
      </c>
      <c r="T960" s="1">
        <v>-0.67279965867648561</v>
      </c>
      <c r="U960" s="1">
        <v>-0.44252947947010113</v>
      </c>
      <c r="V960" s="3">
        <v>-0.5106323360290479</v>
      </c>
    </row>
    <row r="961" spans="2:22" x14ac:dyDescent="0.35">
      <c r="B961" s="9" t="s">
        <v>958</v>
      </c>
      <c r="C961" s="1">
        <v>-0.70598338455287224</v>
      </c>
      <c r="D961" s="1">
        <v>-0.77932118828134822</v>
      </c>
      <c r="E961" s="1">
        <v>-1.6327453847477891</v>
      </c>
      <c r="F961" s="1">
        <v>0.80863800654517903</v>
      </c>
      <c r="G961" s="1">
        <v>1.3513462581728579</v>
      </c>
      <c r="H961" s="1">
        <v>4.1994753255896321E-2</v>
      </c>
      <c r="I961" s="1">
        <v>0.28308724176986511</v>
      </c>
      <c r="J961" s="1">
        <v>0.9505152914109678</v>
      </c>
      <c r="K961" s="1">
        <v>1.0508070853284546</v>
      </c>
      <c r="L961" s="1">
        <v>0.36462608457585227</v>
      </c>
      <c r="M961" s="1">
        <v>1.0848448635026602</v>
      </c>
      <c r="N961" s="1">
        <v>-2.6926113248681842</v>
      </c>
      <c r="O961" s="1">
        <v>-0.36592770774099026</v>
      </c>
      <c r="P961" s="1">
        <v>-1.1430565229247303</v>
      </c>
      <c r="Q961" s="1">
        <v>0.76311141387089143</v>
      </c>
      <c r="R961" s="1">
        <v>-0.76677662867977314</v>
      </c>
      <c r="S961" s="1">
        <v>0.33318223633786637</v>
      </c>
      <c r="T961" s="1">
        <v>-0.6517572992006897</v>
      </c>
      <c r="U961" s="1">
        <v>-1.3218465449255803</v>
      </c>
      <c r="V961" s="3">
        <v>-1.3097082766839951</v>
      </c>
    </row>
    <row r="962" spans="2:22" x14ac:dyDescent="0.35">
      <c r="B962" s="9" t="s">
        <v>959</v>
      </c>
      <c r="C962" s="1">
        <v>1.7347855584504575</v>
      </c>
      <c r="D962" s="1">
        <v>0.9733376944523251</v>
      </c>
      <c r="E962" s="1">
        <v>1.4104967406636999</v>
      </c>
      <c r="F962" s="1">
        <v>-9.5199577878290351E-2</v>
      </c>
      <c r="G962" s="1">
        <v>1.5249613597520832</v>
      </c>
      <c r="H962" s="1">
        <v>0.20336929247175584</v>
      </c>
      <c r="I962" s="1">
        <v>0.27400070787737296</v>
      </c>
      <c r="J962" s="1">
        <v>0.1068601377895894</v>
      </c>
      <c r="K962" s="1">
        <v>-1.0589255265820723</v>
      </c>
      <c r="L962" s="1">
        <v>2.562235112269541</v>
      </c>
      <c r="M962" s="1">
        <v>-0.75720391207803606</v>
      </c>
      <c r="N962" s="1">
        <v>0.9048952925178636</v>
      </c>
      <c r="O962" s="1">
        <v>1.3281177044904382</v>
      </c>
      <c r="P962" s="1">
        <v>-0.44596691146882567</v>
      </c>
      <c r="Q962" s="1">
        <v>-0.57482034311009178</v>
      </c>
      <c r="R962" s="1">
        <v>6.1543362941818995E-2</v>
      </c>
      <c r="S962" s="1">
        <v>0.57953079827641296</v>
      </c>
      <c r="T962" s="1">
        <v>0.30670372358987236</v>
      </c>
      <c r="U962" s="1">
        <v>0.51250217198053427</v>
      </c>
      <c r="V962" s="3">
        <v>-0.34036191556094703</v>
      </c>
    </row>
    <row r="963" spans="2:22" x14ac:dyDescent="0.35">
      <c r="B963" s="9" t="s">
        <v>960</v>
      </c>
      <c r="C963" s="1">
        <v>-1.0558140495377011</v>
      </c>
      <c r="D963" s="1">
        <v>0.85549699648283661</v>
      </c>
      <c r="E963" s="1">
        <v>-0.29335146108690136</v>
      </c>
      <c r="F963" s="1">
        <v>1.3991130025699894</v>
      </c>
      <c r="G963" s="1">
        <v>-1.6170833870610855</v>
      </c>
      <c r="H963" s="1">
        <v>-0.16193859339237343</v>
      </c>
      <c r="I963" s="1">
        <v>0.3059146145893184</v>
      </c>
      <c r="J963" s="1">
        <v>-1.4996086348122495</v>
      </c>
      <c r="K963" s="1">
        <v>-0.40502009845487152</v>
      </c>
      <c r="L963" s="1">
        <v>0.44933418150372217</v>
      </c>
      <c r="M963" s="1">
        <v>-1.5546366234392851E-2</v>
      </c>
      <c r="N963" s="1">
        <v>3.5834181019529641E-2</v>
      </c>
      <c r="O963" s="1">
        <v>0.11213460093174069</v>
      </c>
      <c r="P963" s="1">
        <v>0.41227949753337145</v>
      </c>
      <c r="Q963" s="1">
        <v>-0.39516872074714138</v>
      </c>
      <c r="R963" s="1">
        <v>1.2565358610529358</v>
      </c>
      <c r="S963" s="1">
        <v>-1.2364596742746661</v>
      </c>
      <c r="T963" s="1">
        <v>0.46825117559382151</v>
      </c>
      <c r="U963" s="1">
        <v>-0.43964428542893141</v>
      </c>
      <c r="V963" s="3">
        <v>0.63814818542278717</v>
      </c>
    </row>
    <row r="964" spans="2:22" x14ac:dyDescent="0.35">
      <c r="B964" s="9" t="s">
        <v>961</v>
      </c>
      <c r="C964" s="1">
        <v>-0.34118507614633004</v>
      </c>
      <c r="D964" s="1">
        <v>-2.1779708423819262</v>
      </c>
      <c r="E964" s="1">
        <v>-1.6173311999265263</v>
      </c>
      <c r="F964" s="1">
        <v>-0.53527294322142716</v>
      </c>
      <c r="G964" s="1">
        <v>-1.0078306754568884</v>
      </c>
      <c r="H964" s="1">
        <v>-0.10271580330127264</v>
      </c>
      <c r="I964" s="1">
        <v>-0.87902674543124748</v>
      </c>
      <c r="J964" s="1">
        <v>1.230311569810737</v>
      </c>
      <c r="K964" s="1">
        <v>2.1107087114113248</v>
      </c>
      <c r="L964" s="1">
        <v>0.77549204203774447</v>
      </c>
      <c r="M964" s="1">
        <v>-0.1610016622028958</v>
      </c>
      <c r="N964" s="1">
        <v>-2.1460269535331666</v>
      </c>
      <c r="O964" s="1">
        <v>-2.3091694022833393</v>
      </c>
      <c r="P964" s="1">
        <v>-1.333763678730161</v>
      </c>
      <c r="Q964" s="1">
        <v>4.01839679346385E-2</v>
      </c>
      <c r="R964" s="1">
        <v>-2.1657238360468996</v>
      </c>
      <c r="S964" s="1">
        <v>-4.7297515884836244E-2</v>
      </c>
      <c r="T964" s="1">
        <v>0.93030881696815326</v>
      </c>
      <c r="U964" s="1">
        <v>0.44000659538608322</v>
      </c>
      <c r="V964" s="3">
        <v>0.19474747990750013</v>
      </c>
    </row>
    <row r="965" spans="2:22" x14ac:dyDescent="0.35">
      <c r="B965" s="9" t="s">
        <v>962</v>
      </c>
      <c r="C965" s="1">
        <v>0.80278524713402211</v>
      </c>
      <c r="D965" s="1">
        <v>1.3489877735834268</v>
      </c>
      <c r="E965" s="1">
        <v>-0.2472057694564021</v>
      </c>
      <c r="F965" s="1">
        <v>-0.70862448163887626</v>
      </c>
      <c r="G965" s="1">
        <v>0.57431617677252877</v>
      </c>
      <c r="H965" s="1">
        <v>2.3845061339694596E-2</v>
      </c>
      <c r="I965" s="1">
        <v>-1.0638406378994898</v>
      </c>
      <c r="J965" s="1">
        <v>-0.24750991762125266</v>
      </c>
      <c r="K965" s="1">
        <v>-0.40010857557082402</v>
      </c>
      <c r="L965" s="1">
        <v>0.49837794178704398</v>
      </c>
      <c r="M965" s="1">
        <v>-1.2118109945460991</v>
      </c>
      <c r="N965" s="1">
        <v>-0.56823281237170686</v>
      </c>
      <c r="O965" s="1">
        <v>0.15088118807926643</v>
      </c>
      <c r="P965" s="1">
        <v>-1.204963099865723</v>
      </c>
      <c r="Q965" s="1">
        <v>-0.6656429900320463</v>
      </c>
      <c r="R965" s="1">
        <v>0.74858341617521218</v>
      </c>
      <c r="S965" s="1">
        <v>2.2742852057283707</v>
      </c>
      <c r="T965" s="1">
        <v>-0.7855861051932238</v>
      </c>
      <c r="U965" s="1">
        <v>-0.70160564485401533</v>
      </c>
      <c r="V965" s="3">
        <v>-1.0249033570414079</v>
      </c>
    </row>
    <row r="966" spans="2:22" x14ac:dyDescent="0.35">
      <c r="B966" s="9" t="s">
        <v>963</v>
      </c>
      <c r="C966" s="1">
        <v>-0.22901572907436726</v>
      </c>
      <c r="D966" s="1">
        <v>-0.6518990276394393</v>
      </c>
      <c r="E966" s="1">
        <v>-2.8436601452199843</v>
      </c>
      <c r="F966" s="1">
        <v>-1.8483947355148433</v>
      </c>
      <c r="G966" s="1">
        <v>2.4817736489605227</v>
      </c>
      <c r="H966" s="1">
        <v>0.73337443614390951</v>
      </c>
      <c r="I966" s="1">
        <v>-1.0873282383813581</v>
      </c>
      <c r="J966" s="1">
        <v>-0.6586003401112055</v>
      </c>
      <c r="K966" s="1">
        <v>0.85224298181247626</v>
      </c>
      <c r="L966" s="1">
        <v>2.9594833208141699E-2</v>
      </c>
      <c r="M966" s="1">
        <v>-1.507451244957686E-2</v>
      </c>
      <c r="N966" s="1">
        <v>-1.3565818683534225</v>
      </c>
      <c r="O966" s="1">
        <v>-0.82592305555724777</v>
      </c>
      <c r="P966" s="1">
        <v>-0.52903752700585427</v>
      </c>
      <c r="Q966" s="1">
        <v>0.49435227567716722</v>
      </c>
      <c r="R966" s="1">
        <v>-1.5056381471862696</v>
      </c>
      <c r="S966" s="1">
        <v>0.47587066828955366</v>
      </c>
      <c r="T966" s="1">
        <v>-0.40451292310025366</v>
      </c>
      <c r="U966" s="1">
        <v>-4.5735099193148609E-2</v>
      </c>
      <c r="V966" s="3">
        <v>-7.8417540905867649E-3</v>
      </c>
    </row>
    <row r="967" spans="2:22" x14ac:dyDescent="0.35">
      <c r="B967" s="9" t="s">
        <v>964</v>
      </c>
      <c r="C967" s="1">
        <v>1.5049890683724854</v>
      </c>
      <c r="D967" s="1">
        <v>1.6503282010385505</v>
      </c>
      <c r="E967" s="1">
        <v>0.214376538517906</v>
      </c>
      <c r="F967" s="1">
        <v>0.77630548564313295</v>
      </c>
      <c r="G967" s="1">
        <v>-0.31765100158036264</v>
      </c>
      <c r="H967" s="1">
        <v>-0.4067520806808636</v>
      </c>
      <c r="I967" s="1">
        <v>-0.25630412244387568</v>
      </c>
      <c r="J967" s="1">
        <v>-0.62044349043794489</v>
      </c>
      <c r="K967" s="1">
        <v>8.1666440530489173E-2</v>
      </c>
      <c r="L967" s="1">
        <v>0.60780616431742529</v>
      </c>
      <c r="M967" s="1">
        <v>-4.0178835387953389E-4</v>
      </c>
      <c r="N967" s="1">
        <v>-0.36596949887645319</v>
      </c>
      <c r="O967" s="1">
        <v>0.76473067292295216</v>
      </c>
      <c r="P967" s="1">
        <v>1.9501890402986322</v>
      </c>
      <c r="Q967" s="1">
        <v>-4.4270799412448172E-2</v>
      </c>
      <c r="R967" s="1">
        <v>1.6787200806684863</v>
      </c>
      <c r="S967" s="1">
        <v>-1.6913552817725819</v>
      </c>
      <c r="T967" s="1">
        <v>0.94615417993461481</v>
      </c>
      <c r="U967" s="1">
        <v>-0.76242351313962298</v>
      </c>
      <c r="V967" s="3">
        <v>-1.7275366840299438</v>
      </c>
    </row>
    <row r="968" spans="2:22" x14ac:dyDescent="0.35">
      <c r="B968" s="9" t="s">
        <v>965</v>
      </c>
      <c r="C968" s="1">
        <v>-1.5748185212360839</v>
      </c>
      <c r="D968" s="1">
        <v>-0.19682741502801207</v>
      </c>
      <c r="E968" s="1">
        <v>-5.1398091724086298E-2</v>
      </c>
      <c r="F968" s="1">
        <v>-0.45770677412971977</v>
      </c>
      <c r="G968" s="1">
        <v>-0.86016185223303476</v>
      </c>
      <c r="H968" s="1">
        <v>-0.196511138196548</v>
      </c>
      <c r="I968" s="1">
        <v>-0.71965723394123626</v>
      </c>
      <c r="J968" s="1">
        <v>5.4041469815378988E-2</v>
      </c>
      <c r="K968" s="1">
        <v>-1.7257758164845116</v>
      </c>
      <c r="L968" s="1">
        <v>-2.1941889210319658</v>
      </c>
      <c r="M968" s="1">
        <v>0.81666446721199415</v>
      </c>
      <c r="N968" s="1">
        <v>-1.887378771027338</v>
      </c>
      <c r="O968" s="1">
        <v>-1.2861947129943889</v>
      </c>
      <c r="P968" s="1">
        <v>0.71773558929918224</v>
      </c>
      <c r="Q968" s="1">
        <v>1.0402860877936622</v>
      </c>
      <c r="R968" s="1">
        <v>-0.36814869510615084</v>
      </c>
      <c r="S968" s="1">
        <v>1.8078998742557488</v>
      </c>
      <c r="T968" s="1">
        <v>0.38470968968763342</v>
      </c>
      <c r="U968" s="1">
        <v>0.25050869428845784</v>
      </c>
      <c r="V968" s="3">
        <v>-6.3619223828988896E-3</v>
      </c>
    </row>
    <row r="969" spans="2:22" x14ac:dyDescent="0.35">
      <c r="B969" s="9" t="s">
        <v>966</v>
      </c>
      <c r="C969" s="1">
        <v>1.0238351084062385</v>
      </c>
      <c r="D969" s="1">
        <v>-0.3352401066570318</v>
      </c>
      <c r="E969" s="1">
        <v>2.8223134686298281</v>
      </c>
      <c r="F969" s="1">
        <v>1.7019480245574621</v>
      </c>
      <c r="G969" s="1">
        <v>-3.1213001913370862E-2</v>
      </c>
      <c r="H969" s="1">
        <v>0.42110549630423144</v>
      </c>
      <c r="I969" s="1">
        <v>0.3216859224217507</v>
      </c>
      <c r="J969" s="1">
        <v>-0.48080778058198986</v>
      </c>
      <c r="K969" s="1">
        <v>0.21980894743291918</v>
      </c>
      <c r="L969" s="1">
        <v>-1.7776834202236478</v>
      </c>
      <c r="M969" s="1">
        <v>2.1896073240230729</v>
      </c>
      <c r="N969" s="1">
        <v>-0.92711501574283517</v>
      </c>
      <c r="O969" s="1">
        <v>-0.36238168769850487</v>
      </c>
      <c r="P969" s="1">
        <v>-1.8095581596428611E-2</v>
      </c>
      <c r="Q969" s="1">
        <v>1.7877229685035558</v>
      </c>
      <c r="R969" s="1">
        <v>1.5706555738583081</v>
      </c>
      <c r="S969" s="1">
        <v>0.19118956424755942</v>
      </c>
      <c r="T969" s="1">
        <v>0.72398376402103626</v>
      </c>
      <c r="U969" s="1">
        <v>-2.07344540055097E-2</v>
      </c>
      <c r="V969" s="3">
        <v>-1.1538147114668984</v>
      </c>
    </row>
    <row r="970" spans="2:22" x14ac:dyDescent="0.35">
      <c r="B970" s="9" t="s">
        <v>967</v>
      </c>
      <c r="C970" s="1">
        <v>2.0540788566763659</v>
      </c>
      <c r="D970" s="1">
        <v>-0.80733568167168634</v>
      </c>
      <c r="E970" s="1">
        <v>-0.32709315101723629</v>
      </c>
      <c r="F970" s="1">
        <v>-2.3425059327486384</v>
      </c>
      <c r="G970" s="1">
        <v>-0.3319857128926621</v>
      </c>
      <c r="H970" s="1">
        <v>-2.5116389279393689</v>
      </c>
      <c r="I970" s="1">
        <v>-0.98047345465290459</v>
      </c>
      <c r="J970" s="1">
        <v>0.43382676288004429</v>
      </c>
      <c r="K970" s="1">
        <v>-0.82874933892436387</v>
      </c>
      <c r="L970" s="1">
        <v>1.2040386658027253</v>
      </c>
      <c r="M970" s="1">
        <v>-0.80854996336568297</v>
      </c>
      <c r="N970" s="1">
        <v>-0.40431080720769996</v>
      </c>
      <c r="O970" s="1">
        <v>1.633091353464857</v>
      </c>
      <c r="P970" s="1">
        <v>-2.7386580661453932</v>
      </c>
      <c r="Q970" s="1">
        <v>1.5463598619508292</v>
      </c>
      <c r="R970" s="1">
        <v>-8.5770350471596028E-3</v>
      </c>
      <c r="S970" s="1">
        <v>-1.0107626046891058</v>
      </c>
      <c r="T970" s="1">
        <v>1.6535897915411322</v>
      </c>
      <c r="U970" s="1">
        <v>1.1744582130917052</v>
      </c>
      <c r="V970" s="3">
        <v>-0.40247972382996267</v>
      </c>
    </row>
    <row r="971" spans="2:22" x14ac:dyDescent="0.35">
      <c r="B971" s="9" t="s">
        <v>968</v>
      </c>
      <c r="C971" s="1">
        <v>-7.545847854377039E-4</v>
      </c>
      <c r="D971" s="1">
        <v>0.78432398222990762</v>
      </c>
      <c r="E971" s="1">
        <v>3.1239394679601507E-2</v>
      </c>
      <c r="F971" s="1">
        <v>-0.80182333560107499</v>
      </c>
      <c r="G971" s="1">
        <v>1.6394111804431106</v>
      </c>
      <c r="H971" s="1">
        <v>0.40062153530135552</v>
      </c>
      <c r="I971" s="1">
        <v>4.806399927290847E-2</v>
      </c>
      <c r="J971" s="1">
        <v>0.36765274516399932</v>
      </c>
      <c r="K971" s="1">
        <v>-0.2508583505024517</v>
      </c>
      <c r="L971" s="1">
        <v>1.4094059758496607</v>
      </c>
      <c r="M971" s="1">
        <v>-0.43023929688491247</v>
      </c>
      <c r="N971" s="1">
        <v>-0.27753794700588907</v>
      </c>
      <c r="O971" s="1">
        <v>-1.4217356105672241</v>
      </c>
      <c r="P971" s="1">
        <v>-0.64030474480237154</v>
      </c>
      <c r="Q971" s="1">
        <v>1.2810552771023755</v>
      </c>
      <c r="R971" s="1">
        <v>-0.34371549165626641</v>
      </c>
      <c r="S971" s="1">
        <v>-2.0173124104339517</v>
      </c>
      <c r="T971" s="1">
        <v>0.19103328582606785</v>
      </c>
      <c r="U971" s="1">
        <v>0.92488045582361378</v>
      </c>
      <c r="V971" s="3">
        <v>-0.86306486521504489</v>
      </c>
    </row>
    <row r="972" spans="2:22" x14ac:dyDescent="0.35">
      <c r="B972" s="9" t="s">
        <v>969</v>
      </c>
      <c r="C972" s="1">
        <v>-0.34195699143138736</v>
      </c>
      <c r="D972" s="1">
        <v>-5.2262145331515006E-2</v>
      </c>
      <c r="E972" s="1">
        <v>-1.5017486334070873</v>
      </c>
      <c r="F972" s="1">
        <v>-0.96561345131644971</v>
      </c>
      <c r="G972" s="1">
        <v>-0.76234720321851068</v>
      </c>
      <c r="H972" s="1">
        <v>0.10686048129123822</v>
      </c>
      <c r="I972" s="1">
        <v>1.1236552729019293E-2</v>
      </c>
      <c r="J972" s="1">
        <v>-0.50317930715439474</v>
      </c>
      <c r="K972" s="1">
        <v>0.54047666299160535</v>
      </c>
      <c r="L972" s="1">
        <v>-0.77658520038232437</v>
      </c>
      <c r="M972" s="1">
        <v>0.90944408884375094</v>
      </c>
      <c r="N972" s="1">
        <v>0.69854983339644328</v>
      </c>
      <c r="O972" s="1">
        <v>0.39065989176963095</v>
      </c>
      <c r="P972" s="1">
        <v>-0.27895498064097352</v>
      </c>
      <c r="Q972" s="1">
        <v>-1.40562014858049</v>
      </c>
      <c r="R972" s="1">
        <v>-0.50811586902287986</v>
      </c>
      <c r="S972" s="1">
        <v>-0.83626037596263791</v>
      </c>
      <c r="T972" s="1">
        <v>0.3956937304708717</v>
      </c>
      <c r="U972" s="1">
        <v>-3.60681198584651E-2</v>
      </c>
      <c r="V972" s="3">
        <v>-1.0787048663479875</v>
      </c>
    </row>
    <row r="973" spans="2:22" x14ac:dyDescent="0.35">
      <c r="B973" s="9" t="s">
        <v>970</v>
      </c>
      <c r="C973" s="1">
        <v>-1.1750329376529685</v>
      </c>
      <c r="D973" s="1">
        <v>0.97301962069971293</v>
      </c>
      <c r="E973" s="1">
        <v>0.73000704878795208</v>
      </c>
      <c r="F973" s="1">
        <v>-0.10494040392332328</v>
      </c>
      <c r="G973" s="1">
        <v>-1.2929008849920332</v>
      </c>
      <c r="H973" s="1">
        <v>1.1341074346620286</v>
      </c>
      <c r="I973" s="1">
        <v>-1.3942711043411702</v>
      </c>
      <c r="J973" s="1">
        <v>-0.38151310005819433</v>
      </c>
      <c r="K973" s="1">
        <v>-0.80506761914846914</v>
      </c>
      <c r="L973" s="1">
        <v>0.72401152905571475</v>
      </c>
      <c r="M973" s="1">
        <v>1.235946391664676</v>
      </c>
      <c r="N973" s="1">
        <v>1.2173822275805162</v>
      </c>
      <c r="O973" s="1">
        <v>0.43017738641488146</v>
      </c>
      <c r="P973" s="1">
        <v>-0.29232164769254143</v>
      </c>
      <c r="Q973" s="1">
        <v>1.1417346533357802</v>
      </c>
      <c r="R973" s="1">
        <v>0.52456973221493974</v>
      </c>
      <c r="S973" s="1">
        <v>-0.22981571762503272</v>
      </c>
      <c r="T973" s="1">
        <v>-2.428989824495464</v>
      </c>
      <c r="U973" s="1">
        <v>-0.3359299000282871</v>
      </c>
      <c r="V973" s="3">
        <v>0.64356366432438961</v>
      </c>
    </row>
    <row r="974" spans="2:22" x14ac:dyDescent="0.35">
      <c r="B974" s="9" t="s">
        <v>971</v>
      </c>
      <c r="C974" s="1">
        <v>1.0618815491717326</v>
      </c>
      <c r="D974" s="1">
        <v>-0.69830687351256104</v>
      </c>
      <c r="E974" s="1">
        <v>-0.27842677409289163</v>
      </c>
      <c r="F974" s="1">
        <v>0.29835948452114008</v>
      </c>
      <c r="G974" s="1">
        <v>-0.63597896257932718</v>
      </c>
      <c r="H974" s="1">
        <v>-0.27034818745927069</v>
      </c>
      <c r="I974" s="1">
        <v>0.22612073722323461</v>
      </c>
      <c r="J974" s="1">
        <v>0.70712357205648346</v>
      </c>
      <c r="K974" s="1">
        <v>-0.23041740521715831</v>
      </c>
      <c r="L974" s="1">
        <v>-2.0395129747962839</v>
      </c>
      <c r="M974" s="1">
        <v>1.1367108190911999</v>
      </c>
      <c r="N974" s="1">
        <v>0.76807411273768689</v>
      </c>
      <c r="O974" s="1">
        <v>0.99241337396816343</v>
      </c>
      <c r="P974" s="1">
        <v>-0.9131113132619777</v>
      </c>
      <c r="Q974" s="1">
        <v>-0.46622523000837068</v>
      </c>
      <c r="R974" s="1">
        <v>0.27464229630866199</v>
      </c>
      <c r="S974" s="1">
        <v>-0.77321511823038769</v>
      </c>
      <c r="T974" s="1">
        <v>1.9316976073847234</v>
      </c>
      <c r="U974" s="1">
        <v>0.5254166636502281</v>
      </c>
      <c r="V974" s="3">
        <v>-0.25363916936603814</v>
      </c>
    </row>
    <row r="975" spans="2:22" x14ac:dyDescent="0.35">
      <c r="B975" s="9" t="s">
        <v>972</v>
      </c>
      <c r="C975" s="1">
        <v>0.30993396210067103</v>
      </c>
      <c r="D975" s="1">
        <v>1.184335872412593</v>
      </c>
      <c r="E975" s="1">
        <v>0.87092350544897068</v>
      </c>
      <c r="F975" s="1">
        <v>-0.82445681525887027</v>
      </c>
      <c r="G975" s="1">
        <v>-0.34656068021229336</v>
      </c>
      <c r="H975" s="1">
        <v>0.86426959016156057</v>
      </c>
      <c r="I975" s="1">
        <v>-1.3219604814068773</v>
      </c>
      <c r="J975" s="1">
        <v>-0.55909067199161422</v>
      </c>
      <c r="K975" s="1">
        <v>0.33946313899560793</v>
      </c>
      <c r="L975" s="1">
        <v>-0.28313838802591568</v>
      </c>
      <c r="M975" s="1">
        <v>1.6350294741697933</v>
      </c>
      <c r="N975" s="1">
        <v>0.58240441735128323</v>
      </c>
      <c r="O975" s="1">
        <v>1.4644856582004553</v>
      </c>
      <c r="P975" s="1">
        <v>0.21028001459930695</v>
      </c>
      <c r="Q975" s="1">
        <v>-0.54497408857315555</v>
      </c>
      <c r="R975" s="1">
        <v>-1.4432805926125236</v>
      </c>
      <c r="S975" s="1">
        <v>0.1112599812947742</v>
      </c>
      <c r="T975" s="1">
        <v>-0.35523340365833833</v>
      </c>
      <c r="U975" s="1">
        <v>0.18861823593750121</v>
      </c>
      <c r="V975" s="3">
        <v>8.2178737797052939E-2</v>
      </c>
    </row>
    <row r="976" spans="2:22" x14ac:dyDescent="0.35">
      <c r="B976" s="9" t="s">
        <v>973</v>
      </c>
      <c r="C976" s="1">
        <v>1.8690008480693403E-2</v>
      </c>
      <c r="D976" s="1">
        <v>0.32487272752980995</v>
      </c>
      <c r="E976" s="1">
        <v>1.7864268014152997</v>
      </c>
      <c r="F976" s="1">
        <v>-0.95742145190875672</v>
      </c>
      <c r="G976" s="1">
        <v>-0.15420200931694819</v>
      </c>
      <c r="H976" s="1">
        <v>-8.076247098646791E-2</v>
      </c>
      <c r="I976" s="1">
        <v>0.60363339632714752</v>
      </c>
      <c r="J976" s="1">
        <v>-0.37886070407530908</v>
      </c>
      <c r="K976" s="1">
        <v>-0.44151804529961447</v>
      </c>
      <c r="L976" s="1">
        <v>1.8589036957148373</v>
      </c>
      <c r="M976" s="1">
        <v>-0.98899721043090227</v>
      </c>
      <c r="N976" s="1">
        <v>-0.1256237367893184</v>
      </c>
      <c r="O976" s="1">
        <v>-0.82338835722103176</v>
      </c>
      <c r="P976" s="1">
        <v>0.26213602584283141</v>
      </c>
      <c r="Q976" s="1">
        <v>0.40797475894923829</v>
      </c>
      <c r="R976" s="1">
        <v>-0.33648179901643643</v>
      </c>
      <c r="S976" s="1">
        <v>-1.1971144201826087</v>
      </c>
      <c r="T976" s="1">
        <v>2.30217781929275</v>
      </c>
      <c r="U976" s="1">
        <v>-0.39772717755366283</v>
      </c>
      <c r="V976" s="3">
        <v>2.1236793806025465</v>
      </c>
    </row>
    <row r="977" spans="2:22" x14ac:dyDescent="0.35">
      <c r="B977" s="9" t="s">
        <v>974</v>
      </c>
      <c r="C977" s="1">
        <v>-1.8394988602084685</v>
      </c>
      <c r="D977" s="1">
        <v>0.85174277691645051</v>
      </c>
      <c r="E977" s="1">
        <v>0.66386141949236388</v>
      </c>
      <c r="F977" s="1">
        <v>0.62826408196123962</v>
      </c>
      <c r="G977" s="1">
        <v>0.95798487026815338</v>
      </c>
      <c r="H977" s="1">
        <v>0.28904458384880433</v>
      </c>
      <c r="I977" s="1">
        <v>-0.19874790209526749</v>
      </c>
      <c r="J977" s="1">
        <v>0.14885763125275095</v>
      </c>
      <c r="K977" s="1">
        <v>-1.3533449006818294</v>
      </c>
      <c r="L977" s="1">
        <v>-0.29911696670386723</v>
      </c>
      <c r="M977" s="1">
        <v>-0.72803549495509801</v>
      </c>
      <c r="N977" s="1">
        <v>-0.47428329898858645</v>
      </c>
      <c r="O977" s="1">
        <v>-1.5848898051105895</v>
      </c>
      <c r="P977" s="1">
        <v>-0.42102626144288441</v>
      </c>
      <c r="Q977" s="1">
        <v>-0.82836951045955343</v>
      </c>
      <c r="R977" s="1">
        <v>-0.58478164572843772</v>
      </c>
      <c r="S977" s="1">
        <v>-0.80952257466155519</v>
      </c>
      <c r="T977" s="1">
        <v>-1.9458288987239145</v>
      </c>
      <c r="U977" s="1">
        <v>0.38475781883846277</v>
      </c>
      <c r="V977" s="3">
        <v>9.0570145046692932E-2</v>
      </c>
    </row>
    <row r="978" spans="2:22" x14ac:dyDescent="0.35">
      <c r="B978" s="9" t="s">
        <v>975</v>
      </c>
      <c r="C978" s="1">
        <v>-0.65808484037248993</v>
      </c>
      <c r="D978" s="1">
        <v>-0.28228023729517637</v>
      </c>
      <c r="E978" s="1">
        <v>1.9109724919958173</v>
      </c>
      <c r="F978" s="1">
        <v>1.8919841243732982</v>
      </c>
      <c r="G978" s="1">
        <v>-0.12749382601120821</v>
      </c>
      <c r="H978" s="1">
        <v>1.2474314561447031</v>
      </c>
      <c r="I978" s="1">
        <v>1.4507252186031696</v>
      </c>
      <c r="J978" s="1">
        <v>1.5221740914173996</v>
      </c>
      <c r="K978" s="1">
        <v>-1.8660950827588726E-2</v>
      </c>
      <c r="L978" s="1">
        <v>0.38448834109621371</v>
      </c>
      <c r="M978" s="1">
        <v>-1.8061356772253832</v>
      </c>
      <c r="N978" s="1">
        <v>0.28009958714869787</v>
      </c>
      <c r="O978" s="1">
        <v>-0.71857769002844607</v>
      </c>
      <c r="P978" s="1">
        <v>1.1358262755402755</v>
      </c>
      <c r="Q978" s="1">
        <v>0.14751524719157563</v>
      </c>
      <c r="R978" s="1">
        <v>0.56839425409454936</v>
      </c>
      <c r="S978" s="1">
        <v>1.1572147497519367</v>
      </c>
      <c r="T978" s="1">
        <v>-0.34946455258984416</v>
      </c>
      <c r="U978" s="1">
        <v>0.22323137682259855</v>
      </c>
      <c r="V978" s="3">
        <v>0.75771364439150768</v>
      </c>
    </row>
    <row r="979" spans="2:22" x14ac:dyDescent="0.35">
      <c r="B979" s="9" t="s">
        <v>976</v>
      </c>
      <c r="C979" s="1">
        <v>-2.1198392164255973</v>
      </c>
      <c r="D979" s="1">
        <v>-0.5609644448371961</v>
      </c>
      <c r="E979" s="1">
        <v>1.9619219571985902</v>
      </c>
      <c r="F979" s="1">
        <v>0.59059844587808408</v>
      </c>
      <c r="G979" s="1">
        <v>-1.0594891540698395</v>
      </c>
      <c r="H979" s="1">
        <v>-1.9164276239274847</v>
      </c>
      <c r="I979" s="1">
        <v>1.0315796444789336E-2</v>
      </c>
      <c r="J979" s="1">
        <v>0.44205758838837872</v>
      </c>
      <c r="K979" s="1">
        <v>2.2586684414975702</v>
      </c>
      <c r="L979" s="1">
        <v>-0.76304369920894399</v>
      </c>
      <c r="M979" s="1">
        <v>-0.78956127459856051</v>
      </c>
      <c r="N979" s="1">
        <v>0.49051325207189067</v>
      </c>
      <c r="O979" s="1">
        <v>-0.96248210169998005</v>
      </c>
      <c r="P979" s="1">
        <v>-0.90145406388259031</v>
      </c>
      <c r="Q979" s="1">
        <v>2.2153042126810245</v>
      </c>
      <c r="R979" s="1">
        <v>1.2538282284695723</v>
      </c>
      <c r="S979" s="1">
        <v>0.16813037885060175</v>
      </c>
      <c r="T979" s="1">
        <v>-0.29279073584798343</v>
      </c>
      <c r="U979" s="1">
        <v>-1.3673547196946796</v>
      </c>
      <c r="V979" s="3">
        <v>-0.84243413269679146</v>
      </c>
    </row>
    <row r="980" spans="2:22" x14ac:dyDescent="0.35">
      <c r="B980" s="9" t="s">
        <v>977</v>
      </c>
      <c r="C980" s="1">
        <v>-0.33745102556356343</v>
      </c>
      <c r="D980" s="1">
        <v>0.12829498421784849</v>
      </c>
      <c r="E980" s="1">
        <v>-0.57257413374311983</v>
      </c>
      <c r="F980" s="1">
        <v>-8.8030542210586246E-2</v>
      </c>
      <c r="G980" s="1">
        <v>-0.29115668072441214</v>
      </c>
      <c r="H980" s="1">
        <v>0.61386443111076339</v>
      </c>
      <c r="I980" s="1">
        <v>0.63098045953218151</v>
      </c>
      <c r="J980" s="1">
        <v>2.3494307023859711</v>
      </c>
      <c r="K980" s="1">
        <v>0.41048105232984072</v>
      </c>
      <c r="L980" s="1">
        <v>-0.32831455565152223</v>
      </c>
      <c r="M980" s="1">
        <v>0.28702783387270925</v>
      </c>
      <c r="N980" s="1">
        <v>0.312829062589354</v>
      </c>
      <c r="O980" s="1">
        <v>-0.20726853848110427</v>
      </c>
      <c r="P980" s="1">
        <v>-1.6565885156230951</v>
      </c>
      <c r="Q980" s="1">
        <v>0.81527750581057101</v>
      </c>
      <c r="R980" s="1">
        <v>-2.1207418919120462</v>
      </c>
      <c r="S980" s="1">
        <v>-0.31408454627523197</v>
      </c>
      <c r="T980" s="1">
        <v>-0.30119395135421495</v>
      </c>
      <c r="U980" s="1">
        <v>0.82546512400385552</v>
      </c>
      <c r="V980" s="3">
        <v>4.0400263998680852E-2</v>
      </c>
    </row>
    <row r="981" spans="2:22" x14ac:dyDescent="0.35">
      <c r="B981" s="9" t="s">
        <v>978</v>
      </c>
      <c r="C981" s="1">
        <v>-0.2630836301697087</v>
      </c>
      <c r="D981" s="1">
        <v>-0.36584021425025109</v>
      </c>
      <c r="E981" s="1">
        <v>-0.17271853315559502</v>
      </c>
      <c r="F981" s="1">
        <v>-0.40101357691418549</v>
      </c>
      <c r="G981" s="1">
        <v>1.2877889340001865</v>
      </c>
      <c r="H981" s="1">
        <v>-0.46909275354705093</v>
      </c>
      <c r="I981" s="1">
        <v>0.82527348070737794</v>
      </c>
      <c r="J981" s="1">
        <v>0.42801125209769436</v>
      </c>
      <c r="K981" s="1">
        <v>-1.4423272463575703</v>
      </c>
      <c r="L981" s="1">
        <v>2.8515026772183067</v>
      </c>
      <c r="M981" s="1">
        <v>0.23215567930975023</v>
      </c>
      <c r="N981" s="1">
        <v>0.95793577489206516</v>
      </c>
      <c r="O981" s="1">
        <v>-0.26892726071276685</v>
      </c>
      <c r="P981" s="1">
        <v>0.39811553345719009</v>
      </c>
      <c r="Q981" s="1">
        <v>-0.91243224145605573</v>
      </c>
      <c r="R981" s="1">
        <v>0.91293972919310751</v>
      </c>
      <c r="S981" s="1">
        <v>1.0958850764718351</v>
      </c>
      <c r="T981" s="1">
        <v>1.9528636977597595</v>
      </c>
      <c r="U981" s="1">
        <v>-4.412519087025138E-2</v>
      </c>
      <c r="V981" s="3">
        <v>0.98449306036113005</v>
      </c>
    </row>
    <row r="982" spans="2:22" x14ac:dyDescent="0.35">
      <c r="B982" s="9" t="s">
        <v>979</v>
      </c>
      <c r="C982" s="1">
        <v>-1.8725029283314274</v>
      </c>
      <c r="D982" s="1">
        <v>-1.2315673711913537</v>
      </c>
      <c r="E982" s="1">
        <v>-8.442125744251526E-2</v>
      </c>
      <c r="F982" s="1">
        <v>-1.1471242946073821</v>
      </c>
      <c r="G982" s="1">
        <v>-0.54895471302266075</v>
      </c>
      <c r="H982" s="1">
        <v>-1.1349796074874696</v>
      </c>
      <c r="I982" s="1">
        <v>0.21847056197097972</v>
      </c>
      <c r="J982" s="1">
        <v>-1.35910370876436</v>
      </c>
      <c r="K982" s="1">
        <v>-0.40555257689361429</v>
      </c>
      <c r="L982" s="1">
        <v>0.51918488045930256</v>
      </c>
      <c r="M982" s="1">
        <v>7.098310066973039E-2</v>
      </c>
      <c r="N982" s="1">
        <v>-0.59125506558583807</v>
      </c>
      <c r="O982" s="1">
        <v>0.39548508335925703</v>
      </c>
      <c r="P982" s="1">
        <v>-0.67823461592096468</v>
      </c>
      <c r="Q982" s="1">
        <v>1.1066024418296538</v>
      </c>
      <c r="R982" s="1">
        <v>0.85105668663833811</v>
      </c>
      <c r="S982" s="1">
        <v>1.6186671183736905</v>
      </c>
      <c r="T982" s="1">
        <v>-0.42728651022401382</v>
      </c>
      <c r="U982" s="1">
        <v>8.5934992084026579E-2</v>
      </c>
      <c r="V982" s="3">
        <v>-0.50816377918664646</v>
      </c>
    </row>
    <row r="983" spans="2:22" x14ac:dyDescent="0.35">
      <c r="B983" s="9" t="s">
        <v>980</v>
      </c>
      <c r="C983" s="1">
        <v>-0.37672552943287124</v>
      </c>
      <c r="D983" s="1">
        <v>0.78970024933291549</v>
      </c>
      <c r="E983" s="1">
        <v>-1.5435923339500557</v>
      </c>
      <c r="F983" s="1">
        <v>0.95327074576046755</v>
      </c>
      <c r="G983" s="1">
        <v>5.347662514491764E-2</v>
      </c>
      <c r="H983" s="1">
        <v>0.36161479704295468</v>
      </c>
      <c r="I983" s="1">
        <v>-0.97333887057081026</v>
      </c>
      <c r="J983" s="1">
        <v>0.15189431934629968</v>
      </c>
      <c r="K983" s="1">
        <v>-0.97356147321794562</v>
      </c>
      <c r="L983" s="1">
        <v>0.33209063945429873</v>
      </c>
      <c r="M983" s="1">
        <v>-8.4421523249288727E-2</v>
      </c>
      <c r="N983" s="1">
        <v>1.2089874313968791E-2</v>
      </c>
      <c r="O983" s="1">
        <v>2.1367397408791682</v>
      </c>
      <c r="P983" s="1">
        <v>1.2927613885326711E-2</v>
      </c>
      <c r="Q983" s="1">
        <v>0.99279857951607908</v>
      </c>
      <c r="R983" s="1">
        <v>0.3410786205973439</v>
      </c>
      <c r="S983" s="1">
        <v>0.99868029597939545</v>
      </c>
      <c r="T983" s="1">
        <v>-0.57768962320548578</v>
      </c>
      <c r="U983" s="1">
        <v>-0.24056706161144428</v>
      </c>
      <c r="V983" s="3">
        <v>0.97351901446101907</v>
      </c>
    </row>
    <row r="984" spans="2:22" x14ac:dyDescent="0.35">
      <c r="B984" s="9" t="s">
        <v>981</v>
      </c>
      <c r="C984" s="1">
        <v>-0.64488987817327503</v>
      </c>
      <c r="D984" s="1">
        <v>0.98480767612431508</v>
      </c>
      <c r="E984" s="1">
        <v>-1.1988978371764918</v>
      </c>
      <c r="F984" s="1">
        <v>0.70441967417185281</v>
      </c>
      <c r="G984" s="1">
        <v>-0.17482354177097628</v>
      </c>
      <c r="H984" s="1">
        <v>-0.75118605300490615</v>
      </c>
      <c r="I984" s="1">
        <v>-1.1189909864100818</v>
      </c>
      <c r="J984" s="1">
        <v>0.24624354449969602</v>
      </c>
      <c r="K984" s="1">
        <v>-0.39875878582567753</v>
      </c>
      <c r="L984" s="1">
        <v>0.24258980839582314</v>
      </c>
      <c r="M984" s="1">
        <v>-1.8498206899690662E-2</v>
      </c>
      <c r="N984" s="1">
        <v>-1.3162990943601014</v>
      </c>
      <c r="O984" s="1">
        <v>1.6109344560162693</v>
      </c>
      <c r="P984" s="1">
        <v>-0.28701023638105672</v>
      </c>
      <c r="Q984" s="1">
        <v>0.9838012732289515</v>
      </c>
      <c r="R984" s="1">
        <v>-0.20802167706841604</v>
      </c>
      <c r="S984" s="1">
        <v>1.985912191615141</v>
      </c>
      <c r="T984" s="1">
        <v>-1.1849883742209297</v>
      </c>
      <c r="U984" s="1">
        <v>-2.1729015573345456</v>
      </c>
      <c r="V984" s="3">
        <v>-1.1225108488417725</v>
      </c>
    </row>
    <row r="985" spans="2:22" x14ac:dyDescent="0.35">
      <c r="B985" s="9" t="s">
        <v>982</v>
      </c>
      <c r="C985" s="1">
        <v>-0.16849415952960176</v>
      </c>
      <c r="D985" s="1">
        <v>1.0220099299975363</v>
      </c>
      <c r="E985" s="1">
        <v>-0.82508751566627081</v>
      </c>
      <c r="F985" s="1">
        <v>-1.03340382998847</v>
      </c>
      <c r="G985" s="1">
        <v>0.11381001949477301</v>
      </c>
      <c r="H985" s="1">
        <v>0.23657591462431346</v>
      </c>
      <c r="I985" s="1">
        <v>-0.57458066525561802</v>
      </c>
      <c r="J985" s="1">
        <v>0.79303598936520781</v>
      </c>
      <c r="K985" s="1">
        <v>0.87565090114850985</v>
      </c>
      <c r="L985" s="1">
        <v>-1.1384373770790095</v>
      </c>
      <c r="M985" s="1">
        <v>-1.1286813387014416</v>
      </c>
      <c r="N985" s="1">
        <v>0.48438180038534839</v>
      </c>
      <c r="O985" s="1">
        <v>-1.1939132764765683</v>
      </c>
      <c r="P985" s="1">
        <v>8.7270256642959787E-2</v>
      </c>
      <c r="Q985" s="1">
        <v>-0.75809889103744854</v>
      </c>
      <c r="R985" s="1">
        <v>1.7223151913118282</v>
      </c>
      <c r="S985" s="1">
        <v>2.5337709379270281</v>
      </c>
      <c r="T985" s="1">
        <v>-0.17829037406171924</v>
      </c>
      <c r="U985" s="1">
        <v>0.37083445230858342</v>
      </c>
      <c r="V985" s="3">
        <v>0.12995615060181986</v>
      </c>
    </row>
    <row r="986" spans="2:22" x14ac:dyDescent="0.35">
      <c r="B986" s="9" t="s">
        <v>983</v>
      </c>
      <c r="C986" s="1">
        <v>0.23727180459344621</v>
      </c>
      <c r="D986" s="1">
        <v>1.2901033182819137</v>
      </c>
      <c r="E986" s="1">
        <v>-1.7640503681544908</v>
      </c>
      <c r="F986" s="1">
        <v>-1.9916117590944624E-2</v>
      </c>
      <c r="G986" s="1">
        <v>0.56518487125365735</v>
      </c>
      <c r="H986" s="1">
        <v>-0.71083101464383203</v>
      </c>
      <c r="I986" s="1">
        <v>0.87443762113073564</v>
      </c>
      <c r="J986" s="1">
        <v>0.6565092691688309</v>
      </c>
      <c r="K986" s="1">
        <v>-0.41055148132379471</v>
      </c>
      <c r="L986" s="1">
        <v>2.5408747588878011</v>
      </c>
      <c r="M986" s="1">
        <v>1.0024432735010986</v>
      </c>
      <c r="N986" s="1">
        <v>-1.2511964861946598</v>
      </c>
      <c r="O986" s="1">
        <v>-0.79988268813203933</v>
      </c>
      <c r="P986" s="1">
        <v>-0.32784241333741404</v>
      </c>
      <c r="Q986" s="1">
        <v>1.5944162514397282</v>
      </c>
      <c r="R986" s="1">
        <v>5.5332767938966E-2</v>
      </c>
      <c r="S986" s="1">
        <v>0.75102706267224395</v>
      </c>
      <c r="T986" s="1">
        <v>2.2212307936094819</v>
      </c>
      <c r="U986" s="1">
        <v>0.88542907603216026</v>
      </c>
      <c r="V986" s="3">
        <v>-0.70442633618483919</v>
      </c>
    </row>
    <row r="987" spans="2:22" x14ac:dyDescent="0.35">
      <c r="B987" s="9" t="s">
        <v>984</v>
      </c>
      <c r="C987" s="1">
        <v>0.73149060676424615</v>
      </c>
      <c r="D987" s="1">
        <v>2.342717453060987E-3</v>
      </c>
      <c r="E987" s="1">
        <v>-1.5387901205965113</v>
      </c>
      <c r="F987" s="1">
        <v>-8.8951953137882386E-2</v>
      </c>
      <c r="G987" s="1">
        <v>-0.71627882507062246</v>
      </c>
      <c r="H987" s="1">
        <v>-1.1730680333889976</v>
      </c>
      <c r="I987" s="1">
        <v>-1.0230140431511108</v>
      </c>
      <c r="J987" s="1">
        <v>-0.22540956255960801</v>
      </c>
      <c r="K987" s="1">
        <v>1.4114710397576267</v>
      </c>
      <c r="L987" s="1">
        <v>-0.19241719469752783</v>
      </c>
      <c r="M987" s="1">
        <v>-0.86451364356678484</v>
      </c>
      <c r="N987" s="1">
        <v>1.0084093259572109</v>
      </c>
      <c r="O987" s="1">
        <v>-0.2695353282671758</v>
      </c>
      <c r="P987" s="1">
        <v>-0.20603707082212561</v>
      </c>
      <c r="Q987" s="1">
        <v>-1.7432231045256454</v>
      </c>
      <c r="R987" s="1">
        <v>-5.3180383084728271E-2</v>
      </c>
      <c r="S987" s="1">
        <v>1.672319648693483</v>
      </c>
      <c r="T987" s="1">
        <v>-0.46334625009510921</v>
      </c>
      <c r="U987" s="1">
        <v>-2.0176613793499873</v>
      </c>
      <c r="V987" s="3">
        <v>1.2627957662880986</v>
      </c>
    </row>
    <row r="988" spans="2:22" x14ac:dyDescent="0.35">
      <c r="B988" s="9" t="s">
        <v>985</v>
      </c>
      <c r="C988" s="1">
        <v>-0.39262458956381607</v>
      </c>
      <c r="D988" s="1">
        <v>-0.37916189236023334</v>
      </c>
      <c r="E988" s="1">
        <v>-1.2672501281211697</v>
      </c>
      <c r="F988" s="1">
        <v>9.5602327727908054E-2</v>
      </c>
      <c r="G988" s="1">
        <v>0.27876702287375565</v>
      </c>
      <c r="H988" s="1">
        <v>-0.39882299869318849</v>
      </c>
      <c r="I988" s="1">
        <v>0.33213323827459462</v>
      </c>
      <c r="J988" s="1">
        <v>0.76668049932273274</v>
      </c>
      <c r="K988" s="1">
        <v>-2.0892722387404596</v>
      </c>
      <c r="L988" s="1">
        <v>0.66535113066875962</v>
      </c>
      <c r="M988" s="1">
        <v>-0.43638569795357568</v>
      </c>
      <c r="N988" s="1">
        <v>1.3618377660421772</v>
      </c>
      <c r="O988" s="1">
        <v>0.43476064675165715</v>
      </c>
      <c r="P988" s="1">
        <v>-1.1331662181044915</v>
      </c>
      <c r="Q988" s="1">
        <v>0.32369884054942261</v>
      </c>
      <c r="R988" s="1">
        <v>0.47248071195260039</v>
      </c>
      <c r="S988" s="1">
        <v>-1.0008042300283342</v>
      </c>
      <c r="T988" s="1">
        <v>-0.16869065088046301</v>
      </c>
      <c r="U988" s="1">
        <v>-0.4245077140833769</v>
      </c>
      <c r="V988" s="3">
        <v>-0.76919440013386309</v>
      </c>
    </row>
    <row r="989" spans="2:22" x14ac:dyDescent="0.35">
      <c r="B989" s="9" t="s">
        <v>986</v>
      </c>
      <c r="C989" s="1">
        <v>-4.3065321040618824E-2</v>
      </c>
      <c r="D989" s="1">
        <v>0.35471967505457613</v>
      </c>
      <c r="E989" s="1">
        <v>0.81157164931891701</v>
      </c>
      <c r="F989" s="1">
        <v>1.023223597751135</v>
      </c>
      <c r="G989" s="1">
        <v>0.36205677287561833</v>
      </c>
      <c r="H989" s="1">
        <v>1.7843827663371248</v>
      </c>
      <c r="I989" s="1">
        <v>-0.82988285909069004</v>
      </c>
      <c r="J989" s="1">
        <v>-0.76421062097046422</v>
      </c>
      <c r="K989" s="1">
        <v>-0.1222135315533064</v>
      </c>
      <c r="L989" s="1">
        <v>0.80328105869546751</v>
      </c>
      <c r="M989" s="1">
        <v>0.24105414248582394</v>
      </c>
      <c r="N989" s="1">
        <v>-0.35601972208881888</v>
      </c>
      <c r="O989" s="1">
        <v>1.3102544510935108</v>
      </c>
      <c r="P989" s="1">
        <v>-2.7424478279347548</v>
      </c>
      <c r="Q989" s="1">
        <v>0.42924381820978186</v>
      </c>
      <c r="R989" s="1">
        <v>0.43114068469540662</v>
      </c>
      <c r="S989" s="1">
        <v>-0.31970797760152825</v>
      </c>
      <c r="T989" s="1">
        <v>0.77886686161251517</v>
      </c>
      <c r="U989" s="1">
        <v>-0.45178466294507053</v>
      </c>
      <c r="V989" s="3">
        <v>0.17015319230438544</v>
      </c>
    </row>
    <row r="990" spans="2:22" x14ac:dyDescent="0.35">
      <c r="B990" s="9" t="s">
        <v>987</v>
      </c>
      <c r="C990" s="1">
        <v>0.86103772485264185</v>
      </c>
      <c r="D990" s="1">
        <v>0.28391246809374415</v>
      </c>
      <c r="E990" s="1">
        <v>0.70645278607547779</v>
      </c>
      <c r="F990" s="1">
        <v>0.86246773195489468</v>
      </c>
      <c r="G990" s="1">
        <v>-0.41482449219467904</v>
      </c>
      <c r="H990" s="1">
        <v>0.62042093723673275</v>
      </c>
      <c r="I990" s="1">
        <v>-0.30545393455371112</v>
      </c>
      <c r="J990" s="1">
        <v>-1.5289514914089486</v>
      </c>
      <c r="K990" s="1">
        <v>0.15453746990525399</v>
      </c>
      <c r="L990" s="1">
        <v>0.25310789694828795</v>
      </c>
      <c r="M990" s="1">
        <v>-1.8503586473253857</v>
      </c>
      <c r="N990" s="1">
        <v>9.3705858761887681E-2</v>
      </c>
      <c r="O990" s="1">
        <v>0.76378542887648626</v>
      </c>
      <c r="P990" s="1">
        <v>-0.66663993958903189</v>
      </c>
      <c r="Q990" s="1">
        <v>-0.79940743276871906</v>
      </c>
      <c r="R990" s="1">
        <v>-1.724396653504112</v>
      </c>
      <c r="S990" s="1">
        <v>-1.1829660236520041</v>
      </c>
      <c r="T990" s="1">
        <v>0.22803473954976644</v>
      </c>
      <c r="U990" s="1">
        <v>-1.0946059667766466</v>
      </c>
      <c r="V990" s="3">
        <v>2.6671072206797181E-2</v>
      </c>
    </row>
    <row r="991" spans="2:22" x14ac:dyDescent="0.35">
      <c r="B991" s="9" t="s">
        <v>988</v>
      </c>
      <c r="C991" s="1">
        <v>-0.42329870330628921</v>
      </c>
      <c r="D991" s="1">
        <v>0.10577952987065249</v>
      </c>
      <c r="E991" s="1">
        <v>-0.10737181016588986</v>
      </c>
      <c r="F991" s="1">
        <v>6.6281943278831612E-3</v>
      </c>
      <c r="G991" s="1">
        <v>-0.77546086580189322</v>
      </c>
      <c r="H991" s="1">
        <v>1.129742758533159</v>
      </c>
      <c r="I991" s="1">
        <v>-0.24501190191406794</v>
      </c>
      <c r="J991" s="1">
        <v>-0.64692468945245862</v>
      </c>
      <c r="K991" s="1">
        <v>4.0213655432394593E-2</v>
      </c>
      <c r="L991" s="1">
        <v>6.808132401066859E-2</v>
      </c>
      <c r="M991" s="1">
        <v>-1.5645566936710338</v>
      </c>
      <c r="N991" s="1">
        <v>-1.1424647859999468</v>
      </c>
      <c r="O991" s="1">
        <v>1.7299002713881493</v>
      </c>
      <c r="P991" s="1">
        <v>1.7847979412438739</v>
      </c>
      <c r="Q991" s="1">
        <v>-1.6596846213722285</v>
      </c>
      <c r="R991" s="1">
        <v>-1.7690855944838635</v>
      </c>
      <c r="S991" s="1">
        <v>-0.97738411472521147</v>
      </c>
      <c r="T991" s="1">
        <v>-0.25383566339156327</v>
      </c>
      <c r="U991" s="1">
        <v>-1.3400140885244767</v>
      </c>
      <c r="V991" s="3">
        <v>-1.0894165169249566</v>
      </c>
    </row>
    <row r="992" spans="2:22" x14ac:dyDescent="0.35">
      <c r="B992" s="9" t="s">
        <v>989</v>
      </c>
      <c r="C992" s="1">
        <v>1.6831151940359947</v>
      </c>
      <c r="D992" s="1">
        <v>0.21141198709812084</v>
      </c>
      <c r="E992" s="1">
        <v>0.41190714402222622</v>
      </c>
      <c r="F992" s="1">
        <v>-0.58207543798496875</v>
      </c>
      <c r="G992" s="1">
        <v>1.267304224213412</v>
      </c>
      <c r="H992" s="1">
        <v>-0.8748224507503648</v>
      </c>
      <c r="I992" s="1">
        <v>-0.67587144569767166</v>
      </c>
      <c r="J992" s="1">
        <v>-1.4070358692413247</v>
      </c>
      <c r="K992" s="1">
        <v>-0.40805984414276231</v>
      </c>
      <c r="L992" s="1">
        <v>-0.59206974372905496</v>
      </c>
      <c r="M992" s="1">
        <v>0.41384244361860989</v>
      </c>
      <c r="N992" s="1">
        <v>0.51442664833563956</v>
      </c>
      <c r="O992" s="1">
        <v>-0.58825209010031687</v>
      </c>
      <c r="P992" s="1">
        <v>5.5836231581259443E-2</v>
      </c>
      <c r="Q992" s="1">
        <v>0.34022802237812505</v>
      </c>
      <c r="R992" s="1">
        <v>0.14053943795677931</v>
      </c>
      <c r="S992" s="1">
        <v>-1.019758395384412</v>
      </c>
      <c r="T992" s="1">
        <v>-0.74240818838909106</v>
      </c>
      <c r="U992" s="1">
        <v>2.3727305746580132E-2</v>
      </c>
      <c r="V992" s="3">
        <v>1.043788560236202</v>
      </c>
    </row>
    <row r="993" spans="2:22" x14ac:dyDescent="0.35">
      <c r="B993" s="9" t="s">
        <v>990</v>
      </c>
      <c r="C993" s="1">
        <v>0.19856815679400897</v>
      </c>
      <c r="D993" s="1">
        <v>0.19996115322468247</v>
      </c>
      <c r="E993" s="1">
        <v>-0.87203027945154765</v>
      </c>
      <c r="F993" s="1">
        <v>-0.52624585699792492</v>
      </c>
      <c r="G993" s="1">
        <v>0.31213872862756725</v>
      </c>
      <c r="H993" s="1">
        <v>-0.27370912348576742</v>
      </c>
      <c r="I993" s="1">
        <v>-1.236281108471089</v>
      </c>
      <c r="J993" s="1">
        <v>-1.3946733059795056</v>
      </c>
      <c r="K993" s="1">
        <v>0.64460893186920676</v>
      </c>
      <c r="L993" s="1">
        <v>2.8558006825622857</v>
      </c>
      <c r="M993" s="1">
        <v>0.1404468041067069</v>
      </c>
      <c r="N993" s="1">
        <v>3.0497077640608349E-2</v>
      </c>
      <c r="O993" s="1">
        <v>-1.1012905676848204</v>
      </c>
      <c r="P993" s="1">
        <v>1.3193462147835984</v>
      </c>
      <c r="Q993" s="1">
        <v>-1.7468979975925172</v>
      </c>
      <c r="R993" s="1">
        <v>0.23231570636719825</v>
      </c>
      <c r="S993" s="1">
        <v>2.7406910094031046E-2</v>
      </c>
      <c r="T993" s="1">
        <v>4.814911558442074E-2</v>
      </c>
      <c r="U993" s="1">
        <v>-0.14284373367749459</v>
      </c>
      <c r="V993" s="3">
        <v>1.9252232993420801</v>
      </c>
    </row>
    <row r="994" spans="2:22" x14ac:dyDescent="0.35">
      <c r="B994" s="9" t="s">
        <v>991</v>
      </c>
      <c r="C994" s="1">
        <v>-0.90042904395851975</v>
      </c>
      <c r="D994" s="1">
        <v>-0.36677389086454548</v>
      </c>
      <c r="E994" s="1">
        <v>-1.3750593842693333</v>
      </c>
      <c r="F994" s="1">
        <v>-2.1249244021539915</v>
      </c>
      <c r="G994" s="1">
        <v>0.96239842079943716</v>
      </c>
      <c r="H994" s="1">
        <v>0.62945712903711692</v>
      </c>
      <c r="I994" s="1">
        <v>-0.47969627805917531</v>
      </c>
      <c r="J994" s="1">
        <v>-0.70620460281491826</v>
      </c>
      <c r="K994" s="1">
        <v>-0.8164231238522468</v>
      </c>
      <c r="L994" s="1">
        <v>0.84067559503285427</v>
      </c>
      <c r="M994" s="1">
        <v>-0.75578132654423191</v>
      </c>
      <c r="N994" s="1">
        <v>0.17627003682198175</v>
      </c>
      <c r="O994" s="1">
        <v>-1.0960887819178704</v>
      </c>
      <c r="P994" s="1">
        <v>-1.6842457305521286</v>
      </c>
      <c r="Q994" s="1">
        <v>-1.1027688282503127</v>
      </c>
      <c r="R994" s="1">
        <v>-1.9800138401136844</v>
      </c>
      <c r="S994" s="1">
        <v>-1.2925936065598111</v>
      </c>
      <c r="T994" s="1">
        <v>-0.25706782368635817</v>
      </c>
      <c r="U994" s="1">
        <v>0.32974077676722063</v>
      </c>
      <c r="V994" s="3">
        <v>-2.9869762382883733</v>
      </c>
    </row>
    <row r="995" spans="2:22" x14ac:dyDescent="0.35">
      <c r="B995" s="9" t="s">
        <v>992</v>
      </c>
      <c r="C995" s="1">
        <v>0.57972258555070588</v>
      </c>
      <c r="D995" s="1">
        <v>-2.7288505693145757E-2</v>
      </c>
      <c r="E995" s="1">
        <v>-1.2947136653100699</v>
      </c>
      <c r="F995" s="1">
        <v>1.1816604378329703</v>
      </c>
      <c r="G995" s="1">
        <v>1.8605021529341255</v>
      </c>
      <c r="H995" s="1">
        <v>0.54520338468230511</v>
      </c>
      <c r="I995" s="1">
        <v>-4.0691686531025839E-3</v>
      </c>
      <c r="J995" s="1">
        <v>-0.40445156460821868</v>
      </c>
      <c r="K995" s="1">
        <v>1.2020618725607084</v>
      </c>
      <c r="L995" s="1">
        <v>1.2670006223774466</v>
      </c>
      <c r="M995" s="1">
        <v>2.6360640121145622E-2</v>
      </c>
      <c r="N995" s="1">
        <v>1.025377983142415</v>
      </c>
      <c r="O995" s="1">
        <v>0.43778378922776318</v>
      </c>
      <c r="P995" s="1">
        <v>-1.5436726297739598</v>
      </c>
      <c r="Q995" s="1">
        <v>-1.3275212803492791</v>
      </c>
      <c r="R995" s="1">
        <v>-0.28723414052019297</v>
      </c>
      <c r="S995" s="1">
        <v>-0.18932383829162355</v>
      </c>
      <c r="T995" s="1">
        <v>-1.043527151237285</v>
      </c>
      <c r="U995" s="1">
        <v>-0.38834719310941124</v>
      </c>
      <c r="V995" s="3">
        <v>2.739648330721336</v>
      </c>
    </row>
    <row r="996" spans="2:22" x14ac:dyDescent="0.35">
      <c r="B996" s="9" t="s">
        <v>993</v>
      </c>
      <c r="C996" s="1">
        <v>-0.55703758884094556</v>
      </c>
      <c r="D996" s="1">
        <v>-0.22909910620220417</v>
      </c>
      <c r="E996" s="1">
        <v>0.58473053620497895</v>
      </c>
      <c r="F996" s="1">
        <v>-0.42642029955547928</v>
      </c>
      <c r="G996" s="1">
        <v>0.10614430779793871</v>
      </c>
      <c r="H996" s="1">
        <v>0.95394513567038752</v>
      </c>
      <c r="I996" s="1">
        <v>-0.69945498254634231</v>
      </c>
      <c r="J996" s="1">
        <v>0.8558425906531929</v>
      </c>
      <c r="K996" s="1">
        <v>1.1736936924294783</v>
      </c>
      <c r="L996" s="1">
        <v>0.53549474370939232</v>
      </c>
      <c r="M996" s="1">
        <v>0.30600658207136322</v>
      </c>
      <c r="N996" s="1">
        <v>2.44799047496768E-2</v>
      </c>
      <c r="O996" s="1">
        <v>0.33926814670918515</v>
      </c>
      <c r="P996" s="1">
        <v>-5.0612648534790312E-2</v>
      </c>
      <c r="Q996" s="1">
        <v>0.62308321993028515</v>
      </c>
      <c r="R996" s="1">
        <v>0.13360604738899265</v>
      </c>
      <c r="S996" s="1">
        <v>-0.27959366929560314</v>
      </c>
      <c r="T996" s="1">
        <v>0.386909779570002</v>
      </c>
      <c r="U996" s="1">
        <v>0.13346235550512156</v>
      </c>
      <c r="V996" s="3">
        <v>0.81275430487883238</v>
      </c>
    </row>
    <row r="997" spans="2:22" x14ac:dyDescent="0.35">
      <c r="B997" s="9" t="s">
        <v>994</v>
      </c>
      <c r="C997" s="1">
        <v>-1.4799043399077678</v>
      </c>
      <c r="D997" s="1">
        <v>-0.69351253717344075</v>
      </c>
      <c r="E997" s="1">
        <v>1.1291591847042723</v>
      </c>
      <c r="F997" s="1">
        <v>0.72290802696734202</v>
      </c>
      <c r="G997" s="1">
        <v>-0.77002259470643752</v>
      </c>
      <c r="H997" s="1">
        <v>-0.74876788802263305</v>
      </c>
      <c r="I997" s="1">
        <v>-0.90380697895310624</v>
      </c>
      <c r="J997" s="1">
        <v>1.295066717473444</v>
      </c>
      <c r="K997" s="1">
        <v>0.28641920639791979</v>
      </c>
      <c r="L997" s="1">
        <v>-1.4202642122940214</v>
      </c>
      <c r="M997" s="1">
        <v>-2.1444980784139718</v>
      </c>
      <c r="N997" s="1">
        <v>-0.95588603715048426</v>
      </c>
      <c r="O997" s="1">
        <v>-0.11823231931427068</v>
      </c>
      <c r="P997" s="1">
        <v>-0.76476584794202662</v>
      </c>
      <c r="Q997" s="1">
        <v>1.4472385970276571</v>
      </c>
      <c r="R997" s="1">
        <v>0.7953121965377884</v>
      </c>
      <c r="S997" s="1">
        <v>1.6413318860269281</v>
      </c>
      <c r="T997" s="1">
        <v>0.8453792360334409</v>
      </c>
      <c r="U997" s="1">
        <v>1.7868252007175207</v>
      </c>
      <c r="V997" s="3">
        <v>-1.3642100376784612</v>
      </c>
    </row>
    <row r="998" spans="2:22" x14ac:dyDescent="0.35">
      <c r="B998" s="9" t="s">
        <v>995</v>
      </c>
      <c r="C998" s="1">
        <v>-1.139006296252665</v>
      </c>
      <c r="D998" s="1">
        <v>2.1895515850000309</v>
      </c>
      <c r="E998" s="1">
        <v>1.4163557348067952</v>
      </c>
      <c r="F998" s="1">
        <v>-5.7485225102837038E-2</v>
      </c>
      <c r="G998" s="1">
        <v>-0.8817236763511469</v>
      </c>
      <c r="H998" s="1">
        <v>0.97315648409621791</v>
      </c>
      <c r="I998" s="1">
        <v>0.18640225626374646</v>
      </c>
      <c r="J998" s="1">
        <v>0.72228193634632598</v>
      </c>
      <c r="K998" s="1">
        <v>0.31122237787297657</v>
      </c>
      <c r="L998" s="1">
        <v>1.4560629194903176</v>
      </c>
      <c r="M998" s="1">
        <v>-0.15712446800084207</v>
      </c>
      <c r="N998" s="1">
        <v>-0.61321329249454337</v>
      </c>
      <c r="O998" s="1">
        <v>-0.42046191188427573</v>
      </c>
      <c r="P998" s="1">
        <v>-0.97935025750949567</v>
      </c>
      <c r="Q998" s="1">
        <v>0.87061665790691001</v>
      </c>
      <c r="R998" s="1">
        <v>-0.17371323999168653</v>
      </c>
      <c r="S998" s="1">
        <v>-0.69851053857546697</v>
      </c>
      <c r="T998" s="1">
        <v>-0.48978304021258556</v>
      </c>
      <c r="U998" s="1">
        <v>0.42125516387082429</v>
      </c>
      <c r="V998" s="3">
        <v>-0.31940201297026083</v>
      </c>
    </row>
    <row r="999" spans="2:22" x14ac:dyDescent="0.35">
      <c r="B999" s="9" t="s">
        <v>996</v>
      </c>
      <c r="C999" s="1">
        <v>1.375478410442541</v>
      </c>
      <c r="D999" s="1">
        <v>8.7756636337926866E-2</v>
      </c>
      <c r="E999" s="1">
        <v>-0.93542282496897988</v>
      </c>
      <c r="F999" s="1">
        <v>0.10092984357149851</v>
      </c>
      <c r="G999" s="1">
        <v>-1.463346940257378</v>
      </c>
      <c r="H999" s="1">
        <v>-0.24441174071153746</v>
      </c>
      <c r="I999" s="1">
        <v>-0.16412287616629143</v>
      </c>
      <c r="J999" s="1">
        <v>0.37648908944016235</v>
      </c>
      <c r="K999" s="1">
        <v>-0.30032296144653647</v>
      </c>
      <c r="L999" s="1">
        <v>0.33938911698495955</v>
      </c>
      <c r="M999" s="1">
        <v>-4.1332552288493744E-2</v>
      </c>
      <c r="N999" s="1">
        <v>0.3207899290229469</v>
      </c>
      <c r="O999" s="1">
        <v>-0.92797443124446355</v>
      </c>
      <c r="P999" s="1">
        <v>-0.58227115158192744</v>
      </c>
      <c r="Q999" s="1">
        <v>2.371910319845322</v>
      </c>
      <c r="R999" s="1">
        <v>-0.59210007171111478</v>
      </c>
      <c r="S999" s="1">
        <v>0.59734908666860509</v>
      </c>
      <c r="T999" s="1">
        <v>-0.17150638028064061</v>
      </c>
      <c r="U999" s="1">
        <v>-4.1459549226659037E-2</v>
      </c>
      <c r="V999" s="3">
        <v>0.79371008771969909</v>
      </c>
    </row>
    <row r="1000" spans="2:22" x14ac:dyDescent="0.35">
      <c r="B1000" s="9" t="s">
        <v>997</v>
      </c>
      <c r="C1000" s="1">
        <v>-2.1112410055600663</v>
      </c>
      <c r="D1000" s="1">
        <v>-1.8011552053210993</v>
      </c>
      <c r="E1000" s="1">
        <v>-0.54753651085746013</v>
      </c>
      <c r="F1000" s="1">
        <v>0.77719345853547106</v>
      </c>
      <c r="G1000" s="1">
        <v>0.70304641346010577</v>
      </c>
      <c r="H1000" s="1">
        <v>-2.2362185520692299</v>
      </c>
      <c r="I1000" s="1">
        <v>0.8974890391691337</v>
      </c>
      <c r="J1000" s="1">
        <v>0.68196406565984313</v>
      </c>
      <c r="K1000" s="1">
        <v>-1.207305164705011</v>
      </c>
      <c r="L1000" s="1">
        <v>0.10530724972750777</v>
      </c>
      <c r="M1000" s="1">
        <v>-8.7418093299939242E-2</v>
      </c>
      <c r="N1000" s="1">
        <v>-0.31784474398961238</v>
      </c>
      <c r="O1000" s="1">
        <v>1.1372316405655007</v>
      </c>
      <c r="P1000" s="1">
        <v>-0.89313230174473024</v>
      </c>
      <c r="Q1000" s="1">
        <v>0.77037110049641799</v>
      </c>
      <c r="R1000" s="1">
        <v>0.34035418525958377</v>
      </c>
      <c r="S1000" s="1">
        <v>0.46799475327380902</v>
      </c>
      <c r="T1000" s="1">
        <v>-1.2206743967771732</v>
      </c>
      <c r="U1000" s="1">
        <v>-0.85042118048784754</v>
      </c>
      <c r="V1000" s="3">
        <v>-1.0109377218263049</v>
      </c>
    </row>
    <row r="1001" spans="2:22" x14ac:dyDescent="0.35">
      <c r="B1001" s="9" t="s">
        <v>998</v>
      </c>
      <c r="C1001" s="1">
        <v>0.37293392764728089</v>
      </c>
      <c r="D1001" s="1">
        <v>-0.5761429063946415</v>
      </c>
      <c r="E1001" s="1">
        <v>0.11019171291701779</v>
      </c>
      <c r="F1001" s="1">
        <v>0.21143339909254738</v>
      </c>
      <c r="G1001" s="1">
        <v>0.64683558859434132</v>
      </c>
      <c r="H1001" s="1">
        <v>-1.3995711767779691</v>
      </c>
      <c r="I1001" s="1">
        <v>-0.38751912335517635</v>
      </c>
      <c r="J1001" s="1">
        <v>0.22689745868584807</v>
      </c>
      <c r="K1001" s="1">
        <v>-1.5026026317249945</v>
      </c>
      <c r="L1001" s="1">
        <v>-1.0440035441230799</v>
      </c>
      <c r="M1001" s="1">
        <v>-0.27144867751769269</v>
      </c>
      <c r="N1001" s="1">
        <v>0.23861284848833025</v>
      </c>
      <c r="O1001" s="1">
        <v>-1.243312616349616</v>
      </c>
      <c r="P1001" s="1">
        <v>1.0151253089386256</v>
      </c>
      <c r="Q1001" s="1">
        <v>0.82901973598754464</v>
      </c>
      <c r="R1001" s="1">
        <v>-1.0998274842364837</v>
      </c>
      <c r="S1001" s="1">
        <v>-0.67544955156123088</v>
      </c>
      <c r="T1001" s="1">
        <v>0.44982366881175079</v>
      </c>
      <c r="U1001" s="1">
        <v>0.90345738835594003</v>
      </c>
      <c r="V1001" s="3">
        <v>-1.3463282563943522</v>
      </c>
    </row>
    <row r="1002" spans="2:22" ht="15" thickBot="1" x14ac:dyDescent="0.4">
      <c r="B1002" s="10" t="s">
        <v>999</v>
      </c>
      <c r="C1002" s="4">
        <v>7.179832637973043E-3</v>
      </c>
      <c r="D1002" s="4">
        <v>-1.5259451494546168</v>
      </c>
      <c r="E1002" s="4">
        <v>-0.94535076697614051</v>
      </c>
      <c r="F1002" s="4">
        <v>1.2195630796736598</v>
      </c>
      <c r="G1002" s="4">
        <v>0.70463885609168808</v>
      </c>
      <c r="H1002" s="4">
        <v>1.6942121773975545</v>
      </c>
      <c r="I1002" s="4">
        <v>-0.63035857483389968</v>
      </c>
      <c r="J1002" s="4">
        <v>-1.0148555022492052</v>
      </c>
      <c r="K1002" s="4">
        <v>-0.40989535293570167</v>
      </c>
      <c r="L1002" s="4">
        <v>-0.82297356282480483</v>
      </c>
      <c r="M1002" s="4">
        <v>-2.0590353871806801</v>
      </c>
      <c r="N1002" s="4">
        <v>0.59365265657793564</v>
      </c>
      <c r="O1002" s="4">
        <v>-0.66737376315006758</v>
      </c>
      <c r="P1002" s="4">
        <v>-2.1021956208187795</v>
      </c>
      <c r="Q1002" s="4">
        <v>1.0109153385391512</v>
      </c>
      <c r="R1002" s="4">
        <v>1.3374417517434438</v>
      </c>
      <c r="S1002" s="4">
        <v>-0.40524674330328336</v>
      </c>
      <c r="T1002" s="4">
        <v>2.2348106404782127</v>
      </c>
      <c r="U1002" s="4">
        <v>-1.0424293879197898E-2</v>
      </c>
      <c r="V1002" s="5">
        <v>0.38503928635294321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C7176-FA13-45EA-BB37-280628880821}">
  <dimension ref="B1:W1003"/>
  <sheetViews>
    <sheetView zoomScaleNormal="100" workbookViewId="0">
      <selection activeCell="D34" sqref="D34"/>
    </sheetView>
  </sheetViews>
  <sheetFormatPr defaultColWidth="9.1796875" defaultRowHeight="14.5" x14ac:dyDescent="0.35"/>
  <cols>
    <col min="1" max="1" width="9.1796875" style="1"/>
    <col min="2" max="2" width="14.1796875" style="1" bestFit="1" customWidth="1"/>
    <col min="3" max="3" width="14.1796875" style="1" customWidth="1"/>
    <col min="4" max="4" width="14.1796875" style="1" bestFit="1" customWidth="1"/>
    <col min="5" max="16384" width="9.1796875" style="1"/>
  </cols>
  <sheetData>
    <row r="1" spans="2:23" ht="15" thickBot="1" x14ac:dyDescent="0.4">
      <c r="D1" s="2" t="s">
        <v>1000</v>
      </c>
    </row>
    <row r="2" spans="2:23" x14ac:dyDescent="0.35">
      <c r="B2" s="8" t="s">
        <v>1004</v>
      </c>
      <c r="C2" s="6"/>
      <c r="D2" s="18">
        <f>D3-C3</f>
        <v>0.25</v>
      </c>
      <c r="E2" s="18">
        <f t="shared" ref="E2:W2" si="0">E3-D3</f>
        <v>0.25</v>
      </c>
      <c r="F2" s="18">
        <f t="shared" si="0"/>
        <v>0.25</v>
      </c>
      <c r="G2" s="18">
        <f t="shared" si="0"/>
        <v>0.25</v>
      </c>
      <c r="H2" s="18">
        <f t="shared" si="0"/>
        <v>0.25</v>
      </c>
      <c r="I2" s="18">
        <f t="shared" si="0"/>
        <v>0.25</v>
      </c>
      <c r="J2" s="18">
        <f t="shared" si="0"/>
        <v>0.25</v>
      </c>
      <c r="K2" s="18">
        <f t="shared" si="0"/>
        <v>0.25</v>
      </c>
      <c r="L2" s="18">
        <f t="shared" si="0"/>
        <v>0.25</v>
      </c>
      <c r="M2" s="18">
        <f t="shared" si="0"/>
        <v>0.25</v>
      </c>
      <c r="N2" s="18">
        <f t="shared" si="0"/>
        <v>0.25</v>
      </c>
      <c r="O2" s="18">
        <f t="shared" si="0"/>
        <v>0.25</v>
      </c>
      <c r="P2" s="18">
        <f t="shared" si="0"/>
        <v>0.25</v>
      </c>
      <c r="Q2" s="18">
        <f t="shared" si="0"/>
        <v>0.25</v>
      </c>
      <c r="R2" s="18">
        <f t="shared" si="0"/>
        <v>0.25</v>
      </c>
      <c r="S2" s="18">
        <f t="shared" si="0"/>
        <v>0.25</v>
      </c>
      <c r="T2" s="18">
        <f t="shared" si="0"/>
        <v>0.25</v>
      </c>
      <c r="U2" s="18">
        <f t="shared" si="0"/>
        <v>0.25</v>
      </c>
      <c r="V2" s="18">
        <f t="shared" si="0"/>
        <v>0.25</v>
      </c>
      <c r="W2" s="19">
        <f t="shared" si="0"/>
        <v>0.25</v>
      </c>
    </row>
    <row r="3" spans="2:23" x14ac:dyDescent="0.35">
      <c r="B3" s="17" t="s">
        <v>1003</v>
      </c>
      <c r="C3" s="15">
        <v>0</v>
      </c>
      <c r="D3" s="15">
        <v>0.25</v>
      </c>
      <c r="E3" s="15">
        <v>0.5</v>
      </c>
      <c r="F3" s="15">
        <v>0.75</v>
      </c>
      <c r="G3" s="15">
        <v>1</v>
      </c>
      <c r="H3" s="15">
        <v>1.25</v>
      </c>
      <c r="I3" s="15">
        <v>1.5</v>
      </c>
      <c r="J3" s="15">
        <v>1.75</v>
      </c>
      <c r="K3" s="15">
        <v>2</v>
      </c>
      <c r="L3" s="15">
        <v>2.25</v>
      </c>
      <c r="M3" s="15">
        <v>2.5</v>
      </c>
      <c r="N3" s="15">
        <v>2.75</v>
      </c>
      <c r="O3" s="15">
        <v>3</v>
      </c>
      <c r="P3" s="15">
        <v>3.25</v>
      </c>
      <c r="Q3" s="15">
        <v>3.5</v>
      </c>
      <c r="R3" s="15">
        <v>3.75</v>
      </c>
      <c r="S3" s="15">
        <v>4</v>
      </c>
      <c r="T3" s="15">
        <v>4.25</v>
      </c>
      <c r="U3" s="15">
        <v>4.5</v>
      </c>
      <c r="V3" s="15">
        <v>4.75</v>
      </c>
      <c r="W3" s="16">
        <v>5</v>
      </c>
    </row>
    <row r="4" spans="2:23" x14ac:dyDescent="0.35">
      <c r="B4" s="9" t="s">
        <v>0</v>
      </c>
      <c r="C4" s="11">
        <f t="shared" ref="C4:C67" si="1">spot</f>
        <v>100</v>
      </c>
      <c r="D4" s="11">
        <f>C4*EXP((IR-div-0.5*vol*vol)*D$2+vol*'1A. Gaussians'!C3*SQRT(D$2))</f>
        <v>96.1456778674617</v>
      </c>
      <c r="E4" s="11">
        <f>D4*EXP((IR-div-0.5*vol*vol)*E$2+vol*'1A. Gaussians'!D3*SQRT(E$2))</f>
        <v>87.86632769201546</v>
      </c>
      <c r="F4" s="11">
        <f>E4*EXP((IR-div-0.5*vol*vol)*F$2+vol*'1A. Gaussians'!E3*SQRT(F$2))</f>
        <v>116.23478714240582</v>
      </c>
      <c r="G4" s="11">
        <f>F4*EXP((IR-div-0.5*vol*vol)*G$2+vol*'1A. Gaussians'!F3*SQRT(G$2))</f>
        <v>130.32989565375206</v>
      </c>
      <c r="H4" s="11">
        <f>G4*EXP((IR-div-0.5*vol*vol)*H$2+vol*'1A. Gaussians'!G3*SQRT(H$2))</f>
        <v>142.1313605039401</v>
      </c>
      <c r="I4" s="11">
        <f>H4*EXP((IR-div-0.5*vol*vol)*I$2+vol*'1A. Gaussians'!H3*SQRT(I$2))</f>
        <v>159.33376804232259</v>
      </c>
      <c r="J4" s="11">
        <f>I4*EXP((IR-div-0.5*vol*vol)*J$2+vol*'1A. Gaussians'!I3*SQRT(J$2))</f>
        <v>137.14632723957536</v>
      </c>
      <c r="K4" s="11">
        <f>J4*EXP((IR-div-0.5*vol*vol)*K$2+vol*'1A. Gaussians'!J3*SQRT(K$2))</f>
        <v>163.45761914671871</v>
      </c>
      <c r="L4" s="11">
        <f>K4*EXP((IR-div-0.5*vol*vol)*L$2+vol*'1A. Gaussians'!K3*SQRT(L$2))</f>
        <v>162.17932843336345</v>
      </c>
      <c r="M4" s="11">
        <f>L4*EXP((IR-div-0.5*vol*vol)*M$2+vol*'1A. Gaussians'!L3*SQRT(M$2))</f>
        <v>150.75038267618322</v>
      </c>
      <c r="N4" s="11">
        <f>M4*EXP((IR-div-0.5*vol*vol)*N$2+vol*'1A. Gaussians'!M3*SQRT(N$2))</f>
        <v>136.92903767582672</v>
      </c>
      <c r="O4" s="11">
        <f>N4*EXP((IR-div-0.5*vol*vol)*O$2+vol*'1A. Gaussians'!N3*SQRT(O$2))</f>
        <v>149.72747576171236</v>
      </c>
      <c r="P4" s="11">
        <f>O4*EXP((IR-div-0.5*vol*vol)*P$2+vol*'1A. Gaussians'!O3*SQRT(P$2))</f>
        <v>138.09661766353167</v>
      </c>
      <c r="Q4" s="11">
        <f>P4*EXP((IR-div-0.5*vol*vol)*Q$2+vol*'1A. Gaussians'!P3*SQRT(Q$2))</f>
        <v>153.53243622453311</v>
      </c>
      <c r="R4" s="11">
        <f>Q4*EXP((IR-div-0.5*vol*vol)*R$2+vol*'1A. Gaussians'!Q3*SQRT(R$2))</f>
        <v>155.98189933081099</v>
      </c>
      <c r="S4" s="11">
        <f>R4*EXP((IR-div-0.5*vol*vol)*S$2+vol*'1A. Gaussians'!R3*SQRT(S$2))</f>
        <v>157.7092871642937</v>
      </c>
      <c r="T4" s="11">
        <f>S4*EXP((IR-div-0.5*vol*vol)*T$2+vol*'1A. Gaussians'!S3*SQRT(T$2))</f>
        <v>161.77468129109346</v>
      </c>
      <c r="U4" s="11">
        <f>T4*EXP((IR-div-0.5*vol*vol)*U$2+vol*'1A. Gaussians'!T3*SQRT(U$2))</f>
        <v>153.10712152240848</v>
      </c>
      <c r="V4" s="11">
        <f>U4*EXP((IR-div-0.5*vol*vol)*V$2+vol*'1A. Gaussians'!U3*SQRT(V$2))</f>
        <v>136.37902629633729</v>
      </c>
      <c r="W4" s="12">
        <f>V4*EXP((IR-div-0.5*vol*vol)*W$2+vol*'1A. Gaussians'!V3*SQRT(W$2))</f>
        <v>143.5686699025778</v>
      </c>
    </row>
    <row r="5" spans="2:23" x14ac:dyDescent="0.35">
      <c r="B5" s="9" t="s">
        <v>1</v>
      </c>
      <c r="C5" s="11">
        <f t="shared" si="1"/>
        <v>100</v>
      </c>
      <c r="D5" s="11">
        <f>C5*EXP((IR-div-0.5*vol*vol)*D$2+vol*'1A. Gaussians'!C4*SQRT(D$2))</f>
        <v>110.26483356961494</v>
      </c>
      <c r="E5" s="11">
        <f>D5*EXP((IR-div-0.5*vol*vol)*E$2+vol*'1A. Gaussians'!D4*SQRT(E$2))</f>
        <v>126.33935315572796</v>
      </c>
      <c r="F5" s="11">
        <f>E5*EXP((IR-div-0.5*vol*vol)*F$2+vol*'1A. Gaussians'!E4*SQRT(F$2))</f>
        <v>98.862396468333401</v>
      </c>
      <c r="G5" s="11">
        <f>F5*EXP((IR-div-0.5*vol*vol)*G$2+vol*'1A. Gaussians'!F4*SQRT(G$2))</f>
        <v>96.917071504194297</v>
      </c>
      <c r="H5" s="11">
        <f>G5*EXP((IR-div-0.5*vol*vol)*H$2+vol*'1A. Gaussians'!G4*SQRT(H$2))</f>
        <v>108.46940328612973</v>
      </c>
      <c r="I5" s="11">
        <f>H5*EXP((IR-div-0.5*vol*vol)*I$2+vol*'1A. Gaussians'!H4*SQRT(I$2))</f>
        <v>88.140731906726685</v>
      </c>
      <c r="J5" s="11">
        <f>I5*EXP((IR-div-0.5*vol*vol)*J$2+vol*'1A. Gaussians'!I4*SQRT(J$2))</f>
        <v>85.636124183617397</v>
      </c>
      <c r="K5" s="11">
        <f>J5*EXP((IR-div-0.5*vol*vol)*K$2+vol*'1A. Gaussians'!J4*SQRT(K$2))</f>
        <v>86.855817377530087</v>
      </c>
      <c r="L5" s="11">
        <f>K5*EXP((IR-div-0.5*vol*vol)*L$2+vol*'1A. Gaussians'!K4*SQRT(L$2))</f>
        <v>96.555838638432959</v>
      </c>
      <c r="M5" s="11">
        <f>L5*EXP((IR-div-0.5*vol*vol)*M$2+vol*'1A. Gaussians'!L4*SQRT(M$2))</f>
        <v>101.41497529388482</v>
      </c>
      <c r="N5" s="11">
        <f>M5*EXP((IR-div-0.5*vol*vol)*N$2+vol*'1A. Gaussians'!M4*SQRT(N$2))</f>
        <v>89.26764491080047</v>
      </c>
      <c r="O5" s="11">
        <f>N5*EXP((IR-div-0.5*vol*vol)*O$2+vol*'1A. Gaussians'!N4*SQRT(O$2))</f>
        <v>84.524302069594327</v>
      </c>
      <c r="P5" s="11">
        <f>O5*EXP((IR-div-0.5*vol*vol)*P$2+vol*'1A. Gaussians'!O4*SQRT(P$2))</f>
        <v>83.994579390238954</v>
      </c>
      <c r="Q5" s="11">
        <f>P5*EXP((IR-div-0.5*vol*vol)*Q$2+vol*'1A. Gaussians'!P4*SQRT(Q$2))</f>
        <v>73.732345283441305</v>
      </c>
      <c r="R5" s="11">
        <f>Q5*EXP((IR-div-0.5*vol*vol)*R$2+vol*'1A. Gaussians'!Q4*SQRT(R$2))</f>
        <v>70.44790905715864</v>
      </c>
      <c r="S5" s="11">
        <f>R5*EXP((IR-div-0.5*vol*vol)*S$2+vol*'1A. Gaussians'!R4*SQRT(S$2))</f>
        <v>69.064814350480219</v>
      </c>
      <c r="T5" s="11">
        <f>S5*EXP((IR-div-0.5*vol*vol)*T$2+vol*'1A. Gaussians'!S4*SQRT(T$2))</f>
        <v>65.356465038812473</v>
      </c>
      <c r="U5" s="11">
        <f>T5*EXP((IR-div-0.5*vol*vol)*U$2+vol*'1A. Gaussians'!T4*SQRT(U$2))</f>
        <v>61.344149832520621</v>
      </c>
      <c r="V5" s="11">
        <f>U5*EXP((IR-div-0.5*vol*vol)*V$2+vol*'1A. Gaussians'!U4*SQRT(V$2))</f>
        <v>58.316620044235421</v>
      </c>
      <c r="W5" s="12">
        <f>V5*EXP((IR-div-0.5*vol*vol)*W$2+vol*'1A. Gaussians'!V4*SQRT(W$2))</f>
        <v>50.541598197106772</v>
      </c>
    </row>
    <row r="6" spans="2:23" x14ac:dyDescent="0.35">
      <c r="B6" s="9" t="s">
        <v>2</v>
      </c>
      <c r="C6" s="11">
        <f t="shared" si="1"/>
        <v>100</v>
      </c>
      <c r="D6" s="11">
        <f>C6*EXP((IR-div-0.5*vol*vol)*D$2+vol*'1A. Gaussians'!C5*SQRT(D$2))</f>
        <v>101.76380049095228</v>
      </c>
      <c r="E6" s="11">
        <f>D6*EXP((IR-div-0.5*vol*vol)*E$2+vol*'1A. Gaussians'!D5*SQRT(E$2))</f>
        <v>110.13052133585185</v>
      </c>
      <c r="F6" s="11">
        <f>E6*EXP((IR-div-0.5*vol*vol)*F$2+vol*'1A. Gaussians'!E5*SQRT(F$2))</f>
        <v>121.50192508710832</v>
      </c>
      <c r="G6" s="11">
        <f>F6*EXP((IR-div-0.5*vol*vol)*G$2+vol*'1A. Gaussians'!F5*SQRT(G$2))</f>
        <v>113.46326720516061</v>
      </c>
      <c r="H6" s="11">
        <f>G6*EXP((IR-div-0.5*vol*vol)*H$2+vol*'1A. Gaussians'!G5*SQRT(H$2))</f>
        <v>104.94263966208923</v>
      </c>
      <c r="I6" s="11">
        <f>H6*EXP((IR-div-0.5*vol*vol)*I$2+vol*'1A. Gaussians'!H5*SQRT(I$2))</f>
        <v>88.564378620401243</v>
      </c>
      <c r="J6" s="11">
        <f>I6*EXP((IR-div-0.5*vol*vol)*J$2+vol*'1A. Gaussians'!I5*SQRT(J$2))</f>
        <v>70.98265149483008</v>
      </c>
      <c r="K6" s="11">
        <f>J6*EXP((IR-div-0.5*vol*vol)*K$2+vol*'1A. Gaussians'!J5*SQRT(K$2))</f>
        <v>61.934732563646108</v>
      </c>
      <c r="L6" s="11">
        <f>K6*EXP((IR-div-0.5*vol*vol)*L$2+vol*'1A. Gaussians'!K5*SQRT(L$2))</f>
        <v>56.847703652499746</v>
      </c>
      <c r="M6" s="11">
        <f>L6*EXP((IR-div-0.5*vol*vol)*M$2+vol*'1A. Gaussians'!L5*SQRT(M$2))</f>
        <v>55.151226408742701</v>
      </c>
      <c r="N6" s="11">
        <f>M6*EXP((IR-div-0.5*vol*vol)*N$2+vol*'1A. Gaussians'!M5*SQRT(N$2))</f>
        <v>62.447164695320737</v>
      </c>
      <c r="O6" s="11">
        <f>N6*EXP((IR-div-0.5*vol*vol)*O$2+vol*'1A. Gaussians'!N5*SQRT(O$2))</f>
        <v>62.415562174555724</v>
      </c>
      <c r="P6" s="11">
        <f>O6*EXP((IR-div-0.5*vol*vol)*P$2+vol*'1A. Gaussians'!O5*SQRT(P$2))</f>
        <v>63.120082681769141</v>
      </c>
      <c r="Q6" s="11">
        <f>P6*EXP((IR-div-0.5*vol*vol)*Q$2+vol*'1A. Gaussians'!P5*SQRT(Q$2))</f>
        <v>60.014239841611669</v>
      </c>
      <c r="R6" s="11">
        <f>Q6*EXP((IR-div-0.5*vol*vol)*R$2+vol*'1A. Gaussians'!Q5*SQRT(R$2))</f>
        <v>54.068246714868998</v>
      </c>
      <c r="S6" s="11">
        <f>R6*EXP((IR-div-0.5*vol*vol)*S$2+vol*'1A. Gaussians'!R5*SQRT(S$2))</f>
        <v>48.08929186215726</v>
      </c>
      <c r="T6" s="11">
        <f>S6*EXP((IR-div-0.5*vol*vol)*T$2+vol*'1A. Gaussians'!S5*SQRT(T$2))</f>
        <v>47.265744511249402</v>
      </c>
      <c r="U6" s="11">
        <f>T6*EXP((IR-div-0.5*vol*vol)*U$2+vol*'1A. Gaussians'!T5*SQRT(U$2))</f>
        <v>44.158358425130082</v>
      </c>
      <c r="V6" s="11">
        <f>U6*EXP((IR-div-0.5*vol*vol)*V$2+vol*'1A. Gaussians'!U5*SQRT(V$2))</f>
        <v>44.209333123424017</v>
      </c>
      <c r="W6" s="12">
        <f>V6*EXP((IR-div-0.5*vol*vol)*W$2+vol*'1A. Gaussians'!V5*SQRT(W$2))</f>
        <v>44.316588462301084</v>
      </c>
    </row>
    <row r="7" spans="2:23" x14ac:dyDescent="0.35">
      <c r="B7" s="9" t="s">
        <v>3</v>
      </c>
      <c r="C7" s="11">
        <f t="shared" si="1"/>
        <v>100</v>
      </c>
      <c r="D7" s="11">
        <f>C7*EXP((IR-div-0.5*vol*vol)*D$2+vol*'1A. Gaussians'!C6*SQRT(D$2))</f>
        <v>87.674819126521697</v>
      </c>
      <c r="E7" s="11">
        <f>D7*EXP((IR-div-0.5*vol*vol)*E$2+vol*'1A. Gaussians'!D6*SQRT(E$2))</f>
        <v>88.266380454832984</v>
      </c>
      <c r="F7" s="11">
        <f>E7*EXP((IR-div-0.5*vol*vol)*F$2+vol*'1A. Gaussians'!E6*SQRT(F$2))</f>
        <v>83.403937923079241</v>
      </c>
      <c r="G7" s="11">
        <f>F7*EXP((IR-div-0.5*vol*vol)*G$2+vol*'1A. Gaussians'!F6*SQRT(G$2))</f>
        <v>84.575272016521552</v>
      </c>
      <c r="H7" s="11">
        <f>G7*EXP((IR-div-0.5*vol*vol)*H$2+vol*'1A. Gaussians'!G6*SQRT(H$2))</f>
        <v>90.290484634967456</v>
      </c>
      <c r="I7" s="11">
        <f>H7*EXP((IR-div-0.5*vol*vol)*I$2+vol*'1A. Gaussians'!H6*SQRT(I$2))</f>
        <v>79.225073823300932</v>
      </c>
      <c r="J7" s="11">
        <f>I7*EXP((IR-div-0.5*vol*vol)*J$2+vol*'1A. Gaussians'!I6*SQRT(J$2))</f>
        <v>74.365474630631752</v>
      </c>
      <c r="K7" s="11">
        <f>J7*EXP((IR-div-0.5*vol*vol)*K$2+vol*'1A. Gaussians'!J6*SQRT(K$2))</f>
        <v>75.949111818461333</v>
      </c>
      <c r="L7" s="11">
        <f>K7*EXP((IR-div-0.5*vol*vol)*L$2+vol*'1A. Gaussians'!K6*SQRT(L$2))</f>
        <v>74.784801895621854</v>
      </c>
      <c r="M7" s="11">
        <f>L7*EXP((IR-div-0.5*vol*vol)*M$2+vol*'1A. Gaussians'!L6*SQRT(M$2))</f>
        <v>77.765008661503202</v>
      </c>
      <c r="N7" s="11">
        <f>M7*EXP((IR-div-0.5*vol*vol)*N$2+vol*'1A. Gaussians'!M6*SQRT(N$2))</f>
        <v>76.928408061275661</v>
      </c>
      <c r="O7" s="11">
        <f>N7*EXP((IR-div-0.5*vol*vol)*O$2+vol*'1A. Gaussians'!N6*SQRT(O$2))</f>
        <v>57.570713538239261</v>
      </c>
      <c r="P7" s="11">
        <f>O7*EXP((IR-div-0.5*vol*vol)*P$2+vol*'1A. Gaussians'!O6*SQRT(P$2))</f>
        <v>58.289514060359913</v>
      </c>
      <c r="Q7" s="11">
        <f>P7*EXP((IR-div-0.5*vol*vol)*Q$2+vol*'1A. Gaussians'!P6*SQRT(Q$2))</f>
        <v>62.966922578245011</v>
      </c>
      <c r="R7" s="11">
        <f>Q7*EXP((IR-div-0.5*vol*vol)*R$2+vol*'1A. Gaussians'!Q6*SQRT(R$2))</f>
        <v>66.388440563494981</v>
      </c>
      <c r="S7" s="11">
        <f>R7*EXP((IR-div-0.5*vol*vol)*S$2+vol*'1A. Gaussians'!R6*SQRT(S$2))</f>
        <v>70.932635686701374</v>
      </c>
      <c r="T7" s="11">
        <f>S7*EXP((IR-div-0.5*vol*vol)*T$2+vol*'1A. Gaussians'!S6*SQRT(T$2))</f>
        <v>67.97536580962273</v>
      </c>
      <c r="U7" s="11">
        <f>T7*EXP((IR-div-0.5*vol*vol)*U$2+vol*'1A. Gaussians'!T6*SQRT(U$2))</f>
        <v>76.517676791431612</v>
      </c>
      <c r="V7" s="11">
        <f>U7*EXP((IR-div-0.5*vol*vol)*V$2+vol*'1A. Gaussians'!U6*SQRT(V$2))</f>
        <v>62.33175124593695</v>
      </c>
      <c r="W7" s="12">
        <f>V7*EXP((IR-div-0.5*vol*vol)*W$2+vol*'1A. Gaussians'!V6*SQRT(W$2))</f>
        <v>67.054966432694712</v>
      </c>
    </row>
    <row r="8" spans="2:23" x14ac:dyDescent="0.35">
      <c r="B8" s="9" t="s">
        <v>4</v>
      </c>
      <c r="C8" s="11">
        <f t="shared" si="1"/>
        <v>100</v>
      </c>
      <c r="D8" s="11">
        <f>C8*EXP((IR-div-0.5*vol*vol)*D$2+vol*'1A. Gaussians'!C7*SQRT(D$2))</f>
        <v>94.358593975482236</v>
      </c>
      <c r="E8" s="11">
        <f>D8*EXP((IR-div-0.5*vol*vol)*E$2+vol*'1A. Gaussians'!D7*SQRT(E$2))</f>
        <v>95.868875957531188</v>
      </c>
      <c r="F8" s="11">
        <f>E8*EXP((IR-div-0.5*vol*vol)*F$2+vol*'1A. Gaussians'!E7*SQRT(F$2))</f>
        <v>110.68070029118525</v>
      </c>
      <c r="G8" s="11">
        <f>F8*EXP((IR-div-0.5*vol*vol)*G$2+vol*'1A. Gaussians'!F7*SQRT(G$2))</f>
        <v>104.25125236994181</v>
      </c>
      <c r="H8" s="11">
        <f>G8*EXP((IR-div-0.5*vol*vol)*H$2+vol*'1A. Gaussians'!G7*SQRT(H$2))</f>
        <v>104.67248551577823</v>
      </c>
      <c r="I8" s="11">
        <f>H8*EXP((IR-div-0.5*vol*vol)*I$2+vol*'1A. Gaussians'!H7*SQRT(I$2))</f>
        <v>100.02394613888953</v>
      </c>
      <c r="J8" s="11">
        <f>I8*EXP((IR-div-0.5*vol*vol)*J$2+vol*'1A. Gaussians'!I7*SQRT(J$2))</f>
        <v>91.643594597207183</v>
      </c>
      <c r="K8" s="11">
        <f>J8*EXP((IR-div-0.5*vol*vol)*K$2+vol*'1A. Gaussians'!J7*SQRT(K$2))</f>
        <v>83.946763591044714</v>
      </c>
      <c r="L8" s="11">
        <f>K8*EXP((IR-div-0.5*vol*vol)*L$2+vol*'1A. Gaussians'!K7*SQRT(L$2))</f>
        <v>85.495060259593714</v>
      </c>
      <c r="M8" s="11">
        <f>L8*EXP((IR-div-0.5*vol*vol)*M$2+vol*'1A. Gaussians'!L7*SQRT(M$2))</f>
        <v>80.114976335591507</v>
      </c>
      <c r="N8" s="11">
        <f>M8*EXP((IR-div-0.5*vol*vol)*N$2+vol*'1A. Gaussians'!M7*SQRT(N$2))</f>
        <v>84.062148332639495</v>
      </c>
      <c r="O8" s="11">
        <f>N8*EXP((IR-div-0.5*vol*vol)*O$2+vol*'1A. Gaussians'!N7*SQRT(O$2))</f>
        <v>82.225903165541695</v>
      </c>
      <c r="P8" s="11">
        <f>O8*EXP((IR-div-0.5*vol*vol)*P$2+vol*'1A. Gaussians'!O7*SQRT(P$2))</f>
        <v>82.57356828637343</v>
      </c>
      <c r="Q8" s="11">
        <f>P8*EXP((IR-div-0.5*vol*vol)*Q$2+vol*'1A. Gaussians'!P7*SQRT(Q$2))</f>
        <v>87.512315206112717</v>
      </c>
      <c r="R8" s="11">
        <f>Q8*EXP((IR-div-0.5*vol*vol)*R$2+vol*'1A. Gaussians'!Q7*SQRT(R$2))</f>
        <v>97.856953996570368</v>
      </c>
      <c r="S8" s="11">
        <f>R8*EXP((IR-div-0.5*vol*vol)*S$2+vol*'1A. Gaussians'!R7*SQRT(S$2))</f>
        <v>90.850353208691018</v>
      </c>
      <c r="T8" s="11">
        <f>S8*EXP((IR-div-0.5*vol*vol)*T$2+vol*'1A. Gaussians'!S7*SQRT(T$2))</f>
        <v>92.052734732029833</v>
      </c>
      <c r="U8" s="11">
        <f>T8*EXP((IR-div-0.5*vol*vol)*U$2+vol*'1A. Gaussians'!T7*SQRT(U$2))</f>
        <v>94.847816036885092</v>
      </c>
      <c r="V8" s="11">
        <f>U8*EXP((IR-div-0.5*vol*vol)*V$2+vol*'1A. Gaussians'!U7*SQRT(V$2))</f>
        <v>79.134642147193262</v>
      </c>
      <c r="W8" s="12">
        <f>V8*EXP((IR-div-0.5*vol*vol)*W$2+vol*'1A. Gaussians'!V7*SQRT(W$2))</f>
        <v>64.504870770981512</v>
      </c>
    </row>
    <row r="9" spans="2:23" x14ac:dyDescent="0.35">
      <c r="B9" s="9" t="s">
        <v>5</v>
      </c>
      <c r="C9" s="11">
        <f t="shared" si="1"/>
        <v>100</v>
      </c>
      <c r="D9" s="11">
        <f>C9*EXP((IR-div-0.5*vol*vol)*D$2+vol*'1A. Gaussians'!C8*SQRT(D$2))</f>
        <v>106.96550979716488</v>
      </c>
      <c r="E9" s="11">
        <f>D9*EXP((IR-div-0.5*vol*vol)*E$2+vol*'1A. Gaussians'!D8*SQRT(E$2))</f>
        <v>94.250008240336285</v>
      </c>
      <c r="F9" s="11">
        <f>E9*EXP((IR-div-0.5*vol*vol)*F$2+vol*'1A. Gaussians'!E8*SQRT(F$2))</f>
        <v>86.504789499894031</v>
      </c>
      <c r="G9" s="11">
        <f>F9*EXP((IR-div-0.5*vol*vol)*G$2+vol*'1A. Gaussians'!F8*SQRT(G$2))</f>
        <v>80.854687677629457</v>
      </c>
      <c r="H9" s="11">
        <f>G9*EXP((IR-div-0.5*vol*vol)*H$2+vol*'1A. Gaussians'!G8*SQRT(H$2))</f>
        <v>79.268941261754478</v>
      </c>
      <c r="I9" s="11">
        <f>H9*EXP((IR-div-0.5*vol*vol)*I$2+vol*'1A. Gaussians'!H8*SQRT(I$2))</f>
        <v>78.364646147576195</v>
      </c>
      <c r="J9" s="11">
        <f>I9*EXP((IR-div-0.5*vol*vol)*J$2+vol*'1A. Gaussians'!I8*SQRT(J$2))</f>
        <v>75.851910363388768</v>
      </c>
      <c r="K9" s="11">
        <f>J9*EXP((IR-div-0.5*vol*vol)*K$2+vol*'1A. Gaussians'!J8*SQRT(K$2))</f>
        <v>63.260691064020989</v>
      </c>
      <c r="L9" s="11">
        <f>K9*EXP((IR-div-0.5*vol*vol)*L$2+vol*'1A. Gaussians'!K8*SQRT(L$2))</f>
        <v>56.137713175065663</v>
      </c>
      <c r="M9" s="11">
        <f>L9*EXP((IR-div-0.5*vol*vol)*M$2+vol*'1A. Gaussians'!L8*SQRT(M$2))</f>
        <v>54.578090983511181</v>
      </c>
      <c r="N9" s="11">
        <f>M9*EXP((IR-div-0.5*vol*vol)*N$2+vol*'1A. Gaussians'!M8*SQRT(N$2))</f>
        <v>59.678303806286593</v>
      </c>
      <c r="O9" s="11">
        <f>N9*EXP((IR-div-0.5*vol*vol)*O$2+vol*'1A. Gaussians'!N8*SQRT(O$2))</f>
        <v>51.694891412957489</v>
      </c>
      <c r="P9" s="11">
        <f>O9*EXP((IR-div-0.5*vol*vol)*P$2+vol*'1A. Gaussians'!O8*SQRT(P$2))</f>
        <v>47.939895557160561</v>
      </c>
      <c r="Q9" s="11">
        <f>P9*EXP((IR-div-0.5*vol*vol)*Q$2+vol*'1A. Gaussians'!P8*SQRT(Q$2))</f>
        <v>49.992827249249522</v>
      </c>
      <c r="R9" s="11">
        <f>Q9*EXP((IR-div-0.5*vol*vol)*R$2+vol*'1A. Gaussians'!Q8*SQRT(R$2))</f>
        <v>48.112776659254621</v>
      </c>
      <c r="S9" s="11">
        <f>R9*EXP((IR-div-0.5*vol*vol)*S$2+vol*'1A. Gaussians'!R8*SQRT(S$2))</f>
        <v>48.966501478984775</v>
      </c>
      <c r="T9" s="11">
        <f>S9*EXP((IR-div-0.5*vol*vol)*T$2+vol*'1A. Gaussians'!S8*SQRT(T$2))</f>
        <v>51.981336020154721</v>
      </c>
      <c r="U9" s="11">
        <f>T9*EXP((IR-div-0.5*vol*vol)*U$2+vol*'1A. Gaussians'!T8*SQRT(U$2))</f>
        <v>51.153915303543471</v>
      </c>
      <c r="V9" s="11">
        <f>U9*EXP((IR-div-0.5*vol*vol)*V$2+vol*'1A. Gaussians'!U8*SQRT(V$2))</f>
        <v>57.134551713614599</v>
      </c>
      <c r="W9" s="12">
        <f>V9*EXP((IR-div-0.5*vol*vol)*W$2+vol*'1A. Gaussians'!V8*SQRT(W$2))</f>
        <v>49.296366193374709</v>
      </c>
    </row>
    <row r="10" spans="2:23" x14ac:dyDescent="0.35">
      <c r="B10" s="9" t="s">
        <v>6</v>
      </c>
      <c r="C10" s="11">
        <f t="shared" si="1"/>
        <v>100</v>
      </c>
      <c r="D10" s="11">
        <f>C10*EXP((IR-div-0.5*vol*vol)*D$2+vol*'1A. Gaussians'!C9*SQRT(D$2))</f>
        <v>92.147432338340792</v>
      </c>
      <c r="E10" s="11">
        <f>D10*EXP((IR-div-0.5*vol*vol)*E$2+vol*'1A. Gaussians'!D9*SQRT(E$2))</f>
        <v>96.28264629037362</v>
      </c>
      <c r="F10" s="11">
        <f>E10*EXP((IR-div-0.5*vol*vol)*F$2+vol*'1A. Gaussians'!E9*SQRT(F$2))</f>
        <v>80.934957736153422</v>
      </c>
      <c r="G10" s="11">
        <f>F10*EXP((IR-div-0.5*vol*vol)*G$2+vol*'1A. Gaussians'!F9*SQRT(G$2))</f>
        <v>79.55183420587673</v>
      </c>
      <c r="H10" s="11">
        <f>G10*EXP((IR-div-0.5*vol*vol)*H$2+vol*'1A. Gaussians'!G9*SQRT(H$2))</f>
        <v>79.08034917172327</v>
      </c>
      <c r="I10" s="11">
        <f>H10*EXP((IR-div-0.5*vol*vol)*I$2+vol*'1A. Gaussians'!H9*SQRT(I$2))</f>
        <v>83.1667543090538</v>
      </c>
      <c r="J10" s="11">
        <f>I10*EXP((IR-div-0.5*vol*vol)*J$2+vol*'1A. Gaussians'!I9*SQRT(J$2))</f>
        <v>87.067505010665997</v>
      </c>
      <c r="K10" s="11">
        <f>J10*EXP((IR-div-0.5*vol*vol)*K$2+vol*'1A. Gaussians'!J9*SQRT(K$2))</f>
        <v>75.234829527962034</v>
      </c>
      <c r="L10" s="11">
        <f>K10*EXP((IR-div-0.5*vol*vol)*L$2+vol*'1A. Gaussians'!K9*SQRT(L$2))</f>
        <v>75.15567162392594</v>
      </c>
      <c r="M10" s="11">
        <f>L10*EXP((IR-div-0.5*vol*vol)*M$2+vol*'1A. Gaussians'!L9*SQRT(M$2))</f>
        <v>82.817984833466355</v>
      </c>
      <c r="N10" s="11">
        <f>M10*EXP((IR-div-0.5*vol*vol)*N$2+vol*'1A. Gaussians'!M9*SQRT(N$2))</f>
        <v>81.169508136574123</v>
      </c>
      <c r="O10" s="11">
        <f>N10*EXP((IR-div-0.5*vol*vol)*O$2+vol*'1A. Gaussians'!N9*SQRT(O$2))</f>
        <v>81.001224921270889</v>
      </c>
      <c r="P10" s="11">
        <f>O10*EXP((IR-div-0.5*vol*vol)*P$2+vol*'1A. Gaussians'!O9*SQRT(P$2))</f>
        <v>75.679598315927606</v>
      </c>
      <c r="Q10" s="11">
        <f>P10*EXP((IR-div-0.5*vol*vol)*Q$2+vol*'1A. Gaussians'!P9*SQRT(Q$2))</f>
        <v>85.065305743618026</v>
      </c>
      <c r="R10" s="11">
        <f>Q10*EXP((IR-div-0.5*vol*vol)*R$2+vol*'1A. Gaussians'!Q9*SQRT(R$2))</f>
        <v>78.714367751250322</v>
      </c>
      <c r="S10" s="11">
        <f>R10*EXP((IR-div-0.5*vol*vol)*S$2+vol*'1A. Gaussians'!R9*SQRT(S$2))</f>
        <v>78.737108397416335</v>
      </c>
      <c r="T10" s="11">
        <f>S10*EXP((IR-div-0.5*vol*vol)*T$2+vol*'1A. Gaussians'!S9*SQRT(T$2))</f>
        <v>83.940684777944725</v>
      </c>
      <c r="U10" s="11">
        <f>T10*EXP((IR-div-0.5*vol*vol)*U$2+vol*'1A. Gaussians'!T9*SQRT(U$2))</f>
        <v>93.78200858841538</v>
      </c>
      <c r="V10" s="11">
        <f>U10*EXP((IR-div-0.5*vol*vol)*V$2+vol*'1A. Gaussians'!U9*SQRT(V$2))</f>
        <v>101.08957950090895</v>
      </c>
      <c r="W10" s="12">
        <f>V10*EXP((IR-div-0.5*vol*vol)*W$2+vol*'1A. Gaussians'!V9*SQRT(W$2))</f>
        <v>107.01969306320774</v>
      </c>
    </row>
    <row r="11" spans="2:23" x14ac:dyDescent="0.35">
      <c r="B11" s="9" t="s">
        <v>7</v>
      </c>
      <c r="C11" s="11">
        <f t="shared" si="1"/>
        <v>100</v>
      </c>
      <c r="D11" s="11">
        <f>C11*EXP((IR-div-0.5*vol*vol)*D$2+vol*'1A. Gaussians'!C10*SQRT(D$2))</f>
        <v>92.353759425190702</v>
      </c>
      <c r="E11" s="11">
        <f>D11*EXP((IR-div-0.5*vol*vol)*E$2+vol*'1A. Gaussians'!D10*SQRT(E$2))</f>
        <v>80.851918792069256</v>
      </c>
      <c r="F11" s="11">
        <f>E11*EXP((IR-div-0.5*vol*vol)*F$2+vol*'1A. Gaussians'!E10*SQRT(F$2))</f>
        <v>91.831158916696666</v>
      </c>
      <c r="G11" s="11">
        <f>F11*EXP((IR-div-0.5*vol*vol)*G$2+vol*'1A. Gaussians'!F10*SQRT(G$2))</f>
        <v>95.253283252140434</v>
      </c>
      <c r="H11" s="11">
        <f>G11*EXP((IR-div-0.5*vol*vol)*H$2+vol*'1A. Gaussians'!G10*SQRT(H$2))</f>
        <v>90.444244904244769</v>
      </c>
      <c r="I11" s="11">
        <f>H11*EXP((IR-div-0.5*vol*vol)*I$2+vol*'1A. Gaussians'!H10*SQRT(I$2))</f>
        <v>90.543544587143842</v>
      </c>
      <c r="J11" s="11">
        <f>I11*EXP((IR-div-0.5*vol*vol)*J$2+vol*'1A. Gaussians'!I10*SQRT(J$2))</f>
        <v>86.964910221343317</v>
      </c>
      <c r="K11" s="11">
        <f>J11*EXP((IR-div-0.5*vol*vol)*K$2+vol*'1A. Gaussians'!J10*SQRT(K$2))</f>
        <v>88.661002707666881</v>
      </c>
      <c r="L11" s="11">
        <f>K11*EXP((IR-div-0.5*vol*vol)*L$2+vol*'1A. Gaussians'!K10*SQRT(L$2))</f>
        <v>82.150585011941928</v>
      </c>
      <c r="M11" s="11">
        <f>L11*EXP((IR-div-0.5*vol*vol)*M$2+vol*'1A. Gaussians'!L10*SQRT(M$2))</f>
        <v>80.441742414026692</v>
      </c>
      <c r="N11" s="11">
        <f>M11*EXP((IR-div-0.5*vol*vol)*N$2+vol*'1A. Gaussians'!M10*SQRT(N$2))</f>
        <v>64.366544356199554</v>
      </c>
      <c r="O11" s="11">
        <f>N11*EXP((IR-div-0.5*vol*vol)*O$2+vol*'1A. Gaussians'!N10*SQRT(O$2))</f>
        <v>65.734993330505247</v>
      </c>
      <c r="P11" s="11">
        <f>O11*EXP((IR-div-0.5*vol*vol)*P$2+vol*'1A. Gaussians'!O10*SQRT(P$2))</f>
        <v>65.385733532316067</v>
      </c>
      <c r="Q11" s="11">
        <f>P11*EXP((IR-div-0.5*vol*vol)*Q$2+vol*'1A. Gaussians'!P10*SQRT(Q$2))</f>
        <v>58.707169587589981</v>
      </c>
      <c r="R11" s="11">
        <f>Q11*EXP((IR-div-0.5*vol*vol)*R$2+vol*'1A. Gaussians'!Q10*SQRT(R$2))</f>
        <v>57.079259802138658</v>
      </c>
      <c r="S11" s="11">
        <f>R11*EXP((IR-div-0.5*vol*vol)*S$2+vol*'1A. Gaussians'!R10*SQRT(S$2))</f>
        <v>58.684780114077746</v>
      </c>
      <c r="T11" s="11">
        <f>S11*EXP((IR-div-0.5*vol*vol)*T$2+vol*'1A. Gaussians'!S10*SQRT(T$2))</f>
        <v>47.011730731219778</v>
      </c>
      <c r="U11" s="11">
        <f>T11*EXP((IR-div-0.5*vol*vol)*U$2+vol*'1A. Gaussians'!T10*SQRT(U$2))</f>
        <v>47.614685667984681</v>
      </c>
      <c r="V11" s="11">
        <f>U11*EXP((IR-div-0.5*vol*vol)*V$2+vol*'1A. Gaussians'!U10*SQRT(V$2))</f>
        <v>49.990196028706137</v>
      </c>
      <c r="W11" s="12">
        <f>V11*EXP((IR-div-0.5*vol*vol)*W$2+vol*'1A. Gaussians'!V10*SQRT(W$2))</f>
        <v>48.149271050151583</v>
      </c>
    </row>
    <row r="12" spans="2:23" x14ac:dyDescent="0.35">
      <c r="B12" s="9" t="s">
        <v>8</v>
      </c>
      <c r="C12" s="11">
        <f t="shared" si="1"/>
        <v>100</v>
      </c>
      <c r="D12" s="11">
        <f>C12*EXP((IR-div-0.5*vol*vol)*D$2+vol*'1A. Gaussians'!C11*SQRT(D$2))</f>
        <v>92.726817289164032</v>
      </c>
      <c r="E12" s="11">
        <f>D12*EXP((IR-div-0.5*vol*vol)*E$2+vol*'1A. Gaussians'!D11*SQRT(E$2))</f>
        <v>90.537033605293075</v>
      </c>
      <c r="F12" s="11">
        <f>E12*EXP((IR-div-0.5*vol*vol)*F$2+vol*'1A. Gaussians'!E11*SQRT(F$2))</f>
        <v>90.180460473562917</v>
      </c>
      <c r="G12" s="11">
        <f>F12*EXP((IR-div-0.5*vol*vol)*G$2+vol*'1A. Gaussians'!F11*SQRT(G$2))</f>
        <v>87.316555341869957</v>
      </c>
      <c r="H12" s="11">
        <f>G12*EXP((IR-div-0.5*vol*vol)*H$2+vol*'1A. Gaussians'!G11*SQRT(H$2))</f>
        <v>67.001740252618973</v>
      </c>
      <c r="I12" s="11">
        <f>H12*EXP((IR-div-0.5*vol*vol)*I$2+vol*'1A. Gaussians'!H11*SQRT(I$2))</f>
        <v>77.619252298222335</v>
      </c>
      <c r="J12" s="11">
        <f>I12*EXP((IR-div-0.5*vol*vol)*J$2+vol*'1A. Gaussians'!I11*SQRT(J$2))</f>
        <v>80.26139605099651</v>
      </c>
      <c r="K12" s="11">
        <f>J12*EXP((IR-div-0.5*vol*vol)*K$2+vol*'1A. Gaussians'!J11*SQRT(K$2))</f>
        <v>68.792734214692018</v>
      </c>
      <c r="L12" s="11">
        <f>K12*EXP((IR-div-0.5*vol*vol)*L$2+vol*'1A. Gaussians'!K11*SQRT(L$2))</f>
        <v>65.626212873387459</v>
      </c>
      <c r="M12" s="11">
        <f>L12*EXP((IR-div-0.5*vol*vol)*M$2+vol*'1A. Gaussians'!L11*SQRT(M$2))</f>
        <v>60.734060055529426</v>
      </c>
      <c r="N12" s="11">
        <f>M12*EXP((IR-div-0.5*vol*vol)*N$2+vol*'1A. Gaussians'!M11*SQRT(N$2))</f>
        <v>49.041662747108155</v>
      </c>
      <c r="O12" s="11">
        <f>N12*EXP((IR-div-0.5*vol*vol)*O$2+vol*'1A. Gaussians'!N11*SQRT(O$2))</f>
        <v>43.001095012060361</v>
      </c>
      <c r="P12" s="11">
        <f>O12*EXP((IR-div-0.5*vol*vol)*P$2+vol*'1A. Gaussians'!O11*SQRT(P$2))</f>
        <v>39.621930408524584</v>
      </c>
      <c r="Q12" s="11">
        <f>P12*EXP((IR-div-0.5*vol*vol)*Q$2+vol*'1A. Gaussians'!P11*SQRT(Q$2))</f>
        <v>42.26420027286769</v>
      </c>
      <c r="R12" s="11">
        <f>Q12*EXP((IR-div-0.5*vol*vol)*R$2+vol*'1A. Gaussians'!Q11*SQRT(R$2))</f>
        <v>35.89508642805049</v>
      </c>
      <c r="S12" s="11">
        <f>R12*EXP((IR-div-0.5*vol*vol)*S$2+vol*'1A. Gaussians'!R11*SQRT(S$2))</f>
        <v>31.674087440249505</v>
      </c>
      <c r="T12" s="11">
        <f>S12*EXP((IR-div-0.5*vol*vol)*T$2+vol*'1A. Gaussians'!S11*SQRT(T$2))</f>
        <v>24.217336947462773</v>
      </c>
      <c r="U12" s="11">
        <f>T12*EXP((IR-div-0.5*vol*vol)*U$2+vol*'1A. Gaussians'!T11*SQRT(U$2))</f>
        <v>25.090065097261608</v>
      </c>
      <c r="V12" s="11">
        <f>U12*EXP((IR-div-0.5*vol*vol)*V$2+vol*'1A. Gaussians'!U11*SQRT(V$2))</f>
        <v>20.123292949064918</v>
      </c>
      <c r="W12" s="12">
        <f>V12*EXP((IR-div-0.5*vol*vol)*W$2+vol*'1A. Gaussians'!V11*SQRT(W$2))</f>
        <v>20.598861693427196</v>
      </c>
    </row>
    <row r="13" spans="2:23" x14ac:dyDescent="0.35">
      <c r="B13" s="9" t="s">
        <v>9</v>
      </c>
      <c r="C13" s="11">
        <f t="shared" si="1"/>
        <v>100</v>
      </c>
      <c r="D13" s="11">
        <f>C13*EXP((IR-div-0.5*vol*vol)*D$2+vol*'1A. Gaussians'!C12*SQRT(D$2))</f>
        <v>99.166959055337955</v>
      </c>
      <c r="E13" s="11">
        <f>D13*EXP((IR-div-0.5*vol*vol)*E$2+vol*'1A. Gaussians'!D12*SQRT(E$2))</f>
        <v>83.891790732716117</v>
      </c>
      <c r="F13" s="11">
        <f>E13*EXP((IR-div-0.5*vol*vol)*F$2+vol*'1A. Gaussians'!E12*SQRT(F$2))</f>
        <v>77.963241926031856</v>
      </c>
      <c r="G13" s="11">
        <f>F13*EXP((IR-div-0.5*vol*vol)*G$2+vol*'1A. Gaussians'!F12*SQRT(G$2))</f>
        <v>88.418399543277033</v>
      </c>
      <c r="H13" s="11">
        <f>G13*EXP((IR-div-0.5*vol*vol)*H$2+vol*'1A. Gaussians'!G12*SQRT(H$2))</f>
        <v>101.13864329140841</v>
      </c>
      <c r="I13" s="11">
        <f>H13*EXP((IR-div-0.5*vol*vol)*I$2+vol*'1A. Gaussians'!H12*SQRT(I$2))</f>
        <v>92.857417073572307</v>
      </c>
      <c r="J13" s="11">
        <f>I13*EXP((IR-div-0.5*vol*vol)*J$2+vol*'1A. Gaussians'!I12*SQRT(J$2))</f>
        <v>97.729198496311142</v>
      </c>
      <c r="K13" s="11">
        <f>J13*EXP((IR-div-0.5*vol*vol)*K$2+vol*'1A. Gaussians'!J12*SQRT(K$2))</f>
        <v>91.631362786411188</v>
      </c>
      <c r="L13" s="11">
        <f>K13*EXP((IR-div-0.5*vol*vol)*L$2+vol*'1A. Gaussians'!K12*SQRT(L$2))</f>
        <v>89.912258191918241</v>
      </c>
      <c r="M13" s="11">
        <f>L13*EXP((IR-div-0.5*vol*vol)*M$2+vol*'1A. Gaussians'!L12*SQRT(M$2))</f>
        <v>96.151077639268451</v>
      </c>
      <c r="N13" s="11">
        <f>M13*EXP((IR-div-0.5*vol*vol)*N$2+vol*'1A. Gaussians'!M12*SQRT(N$2))</f>
        <v>99.793848493704814</v>
      </c>
      <c r="O13" s="11">
        <f>N13*EXP((IR-div-0.5*vol*vol)*O$2+vol*'1A. Gaussians'!N12*SQRT(O$2))</f>
        <v>115.08391343253101</v>
      </c>
      <c r="P13" s="11">
        <f>O13*EXP((IR-div-0.5*vol*vol)*P$2+vol*'1A. Gaussians'!O12*SQRT(P$2))</f>
        <v>106.40484602323069</v>
      </c>
      <c r="Q13" s="11">
        <f>P13*EXP((IR-div-0.5*vol*vol)*Q$2+vol*'1A. Gaussians'!P12*SQRT(Q$2))</f>
        <v>98.032938876034351</v>
      </c>
      <c r="R13" s="11">
        <f>Q13*EXP((IR-div-0.5*vol*vol)*R$2+vol*'1A. Gaussians'!Q12*SQRT(R$2))</f>
        <v>101.17889270911992</v>
      </c>
      <c r="S13" s="11">
        <f>R13*EXP((IR-div-0.5*vol*vol)*S$2+vol*'1A. Gaussians'!R12*SQRT(S$2))</f>
        <v>103.81023051603148</v>
      </c>
      <c r="T13" s="11">
        <f>S13*EXP((IR-div-0.5*vol*vol)*T$2+vol*'1A. Gaussians'!S12*SQRT(T$2))</f>
        <v>83.18359867748201</v>
      </c>
      <c r="U13" s="11">
        <f>T13*EXP((IR-div-0.5*vol*vol)*U$2+vol*'1A. Gaussians'!T12*SQRT(U$2))</f>
        <v>82.013137490119817</v>
      </c>
      <c r="V13" s="11">
        <f>U13*EXP((IR-div-0.5*vol*vol)*V$2+vol*'1A. Gaussians'!U12*SQRT(V$2))</f>
        <v>69.681014605136454</v>
      </c>
      <c r="W13" s="12">
        <f>V13*EXP((IR-div-0.5*vol*vol)*W$2+vol*'1A. Gaussians'!V12*SQRT(W$2))</f>
        <v>68.15095070212918</v>
      </c>
    </row>
    <row r="14" spans="2:23" x14ac:dyDescent="0.35">
      <c r="B14" s="9" t="s">
        <v>10</v>
      </c>
      <c r="C14" s="11">
        <f t="shared" si="1"/>
        <v>100</v>
      </c>
      <c r="D14" s="11">
        <f>C14*EXP((IR-div-0.5*vol*vol)*D$2+vol*'1A. Gaussians'!C13*SQRT(D$2))</f>
        <v>108.51892765433556</v>
      </c>
      <c r="E14" s="11">
        <f>D14*EXP((IR-div-0.5*vol*vol)*E$2+vol*'1A. Gaussians'!D13*SQRT(E$2))</f>
        <v>105.08258370773109</v>
      </c>
      <c r="F14" s="11">
        <f>E14*EXP((IR-div-0.5*vol*vol)*F$2+vol*'1A. Gaussians'!E13*SQRT(F$2))</f>
        <v>109.82877796490862</v>
      </c>
      <c r="G14" s="11">
        <f>F14*EXP((IR-div-0.5*vol*vol)*G$2+vol*'1A. Gaussians'!F13*SQRT(G$2))</f>
        <v>123.06548481370469</v>
      </c>
      <c r="H14" s="11">
        <f>G14*EXP((IR-div-0.5*vol*vol)*H$2+vol*'1A. Gaussians'!G13*SQRT(H$2))</f>
        <v>141.48026993289352</v>
      </c>
      <c r="I14" s="11">
        <f>H14*EXP((IR-div-0.5*vol*vol)*I$2+vol*'1A. Gaussians'!H13*SQRT(I$2))</f>
        <v>149.82558514944952</v>
      </c>
      <c r="J14" s="11">
        <f>I14*EXP((IR-div-0.5*vol*vol)*J$2+vol*'1A. Gaussians'!I13*SQRT(J$2))</f>
        <v>126.61114833402205</v>
      </c>
      <c r="K14" s="11">
        <f>J14*EXP((IR-div-0.5*vol*vol)*K$2+vol*'1A. Gaussians'!J13*SQRT(K$2))</f>
        <v>135.39122086286062</v>
      </c>
      <c r="L14" s="11">
        <f>K14*EXP((IR-div-0.5*vol*vol)*L$2+vol*'1A. Gaussians'!K13*SQRT(L$2))</f>
        <v>178.79663809102243</v>
      </c>
      <c r="M14" s="11">
        <f>L14*EXP((IR-div-0.5*vol*vol)*M$2+vol*'1A. Gaussians'!L13*SQRT(M$2))</f>
        <v>212.24447726533199</v>
      </c>
      <c r="N14" s="11">
        <f>M14*EXP((IR-div-0.5*vol*vol)*N$2+vol*'1A. Gaussians'!M13*SQRT(N$2))</f>
        <v>193.09401438432604</v>
      </c>
      <c r="O14" s="11">
        <f>N14*EXP((IR-div-0.5*vol*vol)*O$2+vol*'1A. Gaussians'!N13*SQRT(O$2))</f>
        <v>170.655894029037</v>
      </c>
      <c r="P14" s="11">
        <f>O14*EXP((IR-div-0.5*vol*vol)*P$2+vol*'1A. Gaussians'!O13*SQRT(P$2))</f>
        <v>178.25133382302624</v>
      </c>
      <c r="Q14" s="11">
        <f>P14*EXP((IR-div-0.5*vol*vol)*Q$2+vol*'1A. Gaussians'!P13*SQRT(Q$2))</f>
        <v>189.15747006630593</v>
      </c>
      <c r="R14" s="11">
        <f>Q14*EXP((IR-div-0.5*vol*vol)*R$2+vol*'1A. Gaussians'!Q13*SQRT(R$2))</f>
        <v>165.26423610696884</v>
      </c>
      <c r="S14" s="11">
        <f>R14*EXP((IR-div-0.5*vol*vol)*S$2+vol*'1A. Gaussians'!R13*SQRT(S$2))</f>
        <v>168.35267976076128</v>
      </c>
      <c r="T14" s="11">
        <f>S14*EXP((IR-div-0.5*vol*vol)*T$2+vol*'1A. Gaussians'!S13*SQRT(T$2))</f>
        <v>168.09718971753651</v>
      </c>
      <c r="U14" s="11">
        <f>T14*EXP((IR-div-0.5*vol*vol)*U$2+vol*'1A. Gaussians'!T13*SQRT(U$2))</f>
        <v>170.29618506695257</v>
      </c>
      <c r="V14" s="11">
        <f>U14*EXP((IR-div-0.5*vol*vol)*V$2+vol*'1A. Gaussians'!U13*SQRT(V$2))</f>
        <v>187.04985153074333</v>
      </c>
      <c r="W14" s="12">
        <f>V14*EXP((IR-div-0.5*vol*vol)*W$2+vol*'1A. Gaussians'!V13*SQRT(W$2))</f>
        <v>212.71075957420183</v>
      </c>
    </row>
    <row r="15" spans="2:23" x14ac:dyDescent="0.35">
      <c r="B15" s="9" t="s">
        <v>11</v>
      </c>
      <c r="C15" s="11">
        <f t="shared" si="1"/>
        <v>100</v>
      </c>
      <c r="D15" s="11">
        <f>C15*EXP((IR-div-0.5*vol*vol)*D$2+vol*'1A. Gaussians'!C14*SQRT(D$2))</f>
        <v>102.19787857091254</v>
      </c>
      <c r="E15" s="11">
        <f>D15*EXP((IR-div-0.5*vol*vol)*E$2+vol*'1A. Gaussians'!D14*SQRT(E$2))</f>
        <v>103.63619829210555</v>
      </c>
      <c r="F15" s="11">
        <f>E15*EXP((IR-div-0.5*vol*vol)*F$2+vol*'1A. Gaussians'!E14*SQRT(F$2))</f>
        <v>94.679918442100941</v>
      </c>
      <c r="G15" s="11">
        <f>F15*EXP((IR-div-0.5*vol*vol)*G$2+vol*'1A. Gaussians'!F14*SQRT(G$2))</f>
        <v>82.647977813043155</v>
      </c>
      <c r="H15" s="11">
        <f>G15*EXP((IR-div-0.5*vol*vol)*H$2+vol*'1A. Gaussians'!G14*SQRT(H$2))</f>
        <v>71.160836834751777</v>
      </c>
      <c r="I15" s="11">
        <f>H15*EXP((IR-div-0.5*vol*vol)*I$2+vol*'1A. Gaussians'!H14*SQRT(I$2))</f>
        <v>87.176459180455538</v>
      </c>
      <c r="J15" s="11">
        <f>I15*EXP((IR-div-0.5*vol*vol)*J$2+vol*'1A. Gaussians'!I14*SQRT(J$2))</f>
        <v>81.757387649498938</v>
      </c>
      <c r="K15" s="11">
        <f>J15*EXP((IR-div-0.5*vol*vol)*K$2+vol*'1A. Gaussians'!J14*SQRT(K$2))</f>
        <v>79.314885953332151</v>
      </c>
      <c r="L15" s="11">
        <f>K15*EXP((IR-div-0.5*vol*vol)*L$2+vol*'1A. Gaussians'!K14*SQRT(L$2))</f>
        <v>80.189266004602374</v>
      </c>
      <c r="M15" s="11">
        <f>L15*EXP((IR-div-0.5*vol*vol)*M$2+vol*'1A. Gaussians'!L14*SQRT(M$2))</f>
        <v>86.693172827307308</v>
      </c>
      <c r="N15" s="11">
        <f>M15*EXP((IR-div-0.5*vol*vol)*N$2+vol*'1A. Gaussians'!M14*SQRT(N$2))</f>
        <v>78.17997317551017</v>
      </c>
      <c r="O15" s="11">
        <f>N15*EXP((IR-div-0.5*vol*vol)*O$2+vol*'1A. Gaussians'!N14*SQRT(O$2))</f>
        <v>80.752866207224542</v>
      </c>
      <c r="P15" s="11">
        <f>O15*EXP((IR-div-0.5*vol*vol)*P$2+vol*'1A. Gaussians'!O14*SQRT(P$2))</f>
        <v>73.394101206857741</v>
      </c>
      <c r="Q15" s="11">
        <f>P15*EXP((IR-div-0.5*vol*vol)*Q$2+vol*'1A. Gaussians'!P14*SQRT(Q$2))</f>
        <v>70.623965922508233</v>
      </c>
      <c r="R15" s="11">
        <f>Q15*EXP((IR-div-0.5*vol*vol)*R$2+vol*'1A. Gaussians'!Q14*SQRT(R$2))</f>
        <v>67.917536026514625</v>
      </c>
      <c r="S15" s="11">
        <f>R15*EXP((IR-div-0.5*vol*vol)*S$2+vol*'1A. Gaussians'!R14*SQRT(S$2))</f>
        <v>68.551218035276776</v>
      </c>
      <c r="T15" s="11">
        <f>S15*EXP((IR-div-0.5*vol*vol)*T$2+vol*'1A. Gaussians'!S14*SQRT(T$2))</f>
        <v>74.147447146087089</v>
      </c>
      <c r="U15" s="11">
        <f>T15*EXP((IR-div-0.5*vol*vol)*U$2+vol*'1A. Gaussians'!T14*SQRT(U$2))</f>
        <v>67.105095220194826</v>
      </c>
      <c r="V15" s="11">
        <f>U15*EXP((IR-div-0.5*vol*vol)*V$2+vol*'1A. Gaussians'!U14*SQRT(V$2))</f>
        <v>65.603623711827993</v>
      </c>
      <c r="W15" s="12">
        <f>V15*EXP((IR-div-0.5*vol*vol)*W$2+vol*'1A. Gaussians'!V14*SQRT(W$2))</f>
        <v>64.279448469159917</v>
      </c>
    </row>
    <row r="16" spans="2:23" x14ac:dyDescent="0.35">
      <c r="B16" s="9" t="s">
        <v>12</v>
      </c>
      <c r="C16" s="11">
        <f t="shared" si="1"/>
        <v>100</v>
      </c>
      <c r="D16" s="11">
        <f>C16*EXP((IR-div-0.5*vol*vol)*D$2+vol*'1A. Gaussians'!C15*SQRT(D$2))</f>
        <v>100.52042214499374</v>
      </c>
      <c r="E16" s="11">
        <f>D16*EXP((IR-div-0.5*vol*vol)*E$2+vol*'1A. Gaussians'!D15*SQRT(E$2))</f>
        <v>93.088965768353532</v>
      </c>
      <c r="F16" s="11">
        <f>E16*EXP((IR-div-0.5*vol*vol)*F$2+vol*'1A. Gaussians'!E15*SQRT(F$2))</f>
        <v>84.411507968947163</v>
      </c>
      <c r="G16" s="11">
        <f>F16*EXP((IR-div-0.5*vol*vol)*G$2+vol*'1A. Gaussians'!F15*SQRT(G$2))</f>
        <v>77.353763893459259</v>
      </c>
      <c r="H16" s="11">
        <f>G16*EXP((IR-div-0.5*vol*vol)*H$2+vol*'1A. Gaussians'!G15*SQRT(H$2))</f>
        <v>72.152648592647893</v>
      </c>
      <c r="I16" s="11">
        <f>H16*EXP((IR-div-0.5*vol*vol)*I$2+vol*'1A. Gaussians'!H15*SQRT(I$2))</f>
        <v>69.899679729024669</v>
      </c>
      <c r="J16" s="11">
        <f>I16*EXP((IR-div-0.5*vol*vol)*J$2+vol*'1A. Gaussians'!I15*SQRT(J$2))</f>
        <v>71.053043949279811</v>
      </c>
      <c r="K16" s="11">
        <f>J16*EXP((IR-div-0.5*vol*vol)*K$2+vol*'1A. Gaussians'!J15*SQRT(K$2))</f>
        <v>68.031045067882744</v>
      </c>
      <c r="L16" s="11">
        <f>K16*EXP((IR-div-0.5*vol*vol)*L$2+vol*'1A. Gaussians'!K15*SQRT(L$2))</f>
        <v>58.811323837321346</v>
      </c>
      <c r="M16" s="11">
        <f>L16*EXP((IR-div-0.5*vol*vol)*M$2+vol*'1A. Gaussians'!L15*SQRT(M$2))</f>
        <v>58.140816206588056</v>
      </c>
      <c r="N16" s="11">
        <f>M16*EXP((IR-div-0.5*vol*vol)*N$2+vol*'1A. Gaussians'!M15*SQRT(N$2))</f>
        <v>50.525627505660502</v>
      </c>
      <c r="O16" s="11">
        <f>N16*EXP((IR-div-0.5*vol*vol)*O$2+vol*'1A. Gaussians'!N15*SQRT(O$2))</f>
        <v>47.047258726027181</v>
      </c>
      <c r="P16" s="11">
        <f>O16*EXP((IR-div-0.5*vol*vol)*P$2+vol*'1A. Gaussians'!O15*SQRT(P$2))</f>
        <v>47.182553577265992</v>
      </c>
      <c r="Q16" s="11">
        <f>P16*EXP((IR-div-0.5*vol*vol)*Q$2+vol*'1A. Gaussians'!P15*SQRT(Q$2))</f>
        <v>51.836285652234153</v>
      </c>
      <c r="R16" s="11">
        <f>Q16*EXP((IR-div-0.5*vol*vol)*R$2+vol*'1A. Gaussians'!Q15*SQRT(R$2))</f>
        <v>53.043806054149101</v>
      </c>
      <c r="S16" s="11">
        <f>R16*EXP((IR-div-0.5*vol*vol)*S$2+vol*'1A. Gaussians'!R15*SQRT(S$2))</f>
        <v>49.850893766624104</v>
      </c>
      <c r="T16" s="11">
        <f>S16*EXP((IR-div-0.5*vol*vol)*T$2+vol*'1A. Gaussians'!S15*SQRT(T$2))</f>
        <v>38.382197218388306</v>
      </c>
      <c r="U16" s="11">
        <f>T16*EXP((IR-div-0.5*vol*vol)*U$2+vol*'1A. Gaussians'!T15*SQRT(U$2))</f>
        <v>40.749781683196943</v>
      </c>
      <c r="V16" s="11">
        <f>U16*EXP((IR-div-0.5*vol*vol)*V$2+vol*'1A. Gaussians'!U15*SQRT(V$2))</f>
        <v>34.681342451843264</v>
      </c>
      <c r="W16" s="12">
        <f>V16*EXP((IR-div-0.5*vol*vol)*W$2+vol*'1A. Gaussians'!V15*SQRT(W$2))</f>
        <v>37.301051488530874</v>
      </c>
    </row>
    <row r="17" spans="2:23" x14ac:dyDescent="0.35">
      <c r="B17" s="9" t="s">
        <v>13</v>
      </c>
      <c r="C17" s="11">
        <f t="shared" si="1"/>
        <v>100</v>
      </c>
      <c r="D17" s="11">
        <f>C17*EXP((IR-div-0.5*vol*vol)*D$2+vol*'1A. Gaussians'!C16*SQRT(D$2))</f>
        <v>93.27801921586196</v>
      </c>
      <c r="E17" s="11">
        <f>D17*EXP((IR-div-0.5*vol*vol)*E$2+vol*'1A. Gaussians'!D16*SQRT(E$2))</f>
        <v>89.766996344802465</v>
      </c>
      <c r="F17" s="11">
        <f>E17*EXP((IR-div-0.5*vol*vol)*F$2+vol*'1A. Gaussians'!E16*SQRT(F$2))</f>
        <v>105.17495355894982</v>
      </c>
      <c r="G17" s="11">
        <f>F17*EXP((IR-div-0.5*vol*vol)*G$2+vol*'1A. Gaussians'!F16*SQRT(G$2))</f>
        <v>88.217686974357377</v>
      </c>
      <c r="H17" s="11">
        <f>G17*EXP((IR-div-0.5*vol*vol)*H$2+vol*'1A. Gaussians'!G16*SQRT(H$2))</f>
        <v>87.428844121703875</v>
      </c>
      <c r="I17" s="11">
        <f>H17*EXP((IR-div-0.5*vol*vol)*I$2+vol*'1A. Gaussians'!H16*SQRT(I$2))</f>
        <v>83.682610358880225</v>
      </c>
      <c r="J17" s="11">
        <f>I17*EXP((IR-div-0.5*vol*vol)*J$2+vol*'1A. Gaussians'!I16*SQRT(J$2))</f>
        <v>86.989447576453145</v>
      </c>
      <c r="K17" s="11">
        <f>J17*EXP((IR-div-0.5*vol*vol)*K$2+vol*'1A. Gaussians'!J16*SQRT(K$2))</f>
        <v>75.992534709861872</v>
      </c>
      <c r="L17" s="11">
        <f>K17*EXP((IR-div-0.5*vol*vol)*L$2+vol*'1A. Gaussians'!K16*SQRT(L$2))</f>
        <v>76.812689975358353</v>
      </c>
      <c r="M17" s="11">
        <f>L17*EXP((IR-div-0.5*vol*vol)*M$2+vol*'1A. Gaussians'!L16*SQRT(M$2))</f>
        <v>87.497107232111176</v>
      </c>
      <c r="N17" s="11">
        <f>M17*EXP((IR-div-0.5*vol*vol)*N$2+vol*'1A. Gaussians'!M16*SQRT(N$2))</f>
        <v>77.603477449809887</v>
      </c>
      <c r="O17" s="11">
        <f>N17*EXP((IR-div-0.5*vol*vol)*O$2+vol*'1A. Gaussians'!N16*SQRT(O$2))</f>
        <v>71.149288354086295</v>
      </c>
      <c r="P17" s="11">
        <f>O17*EXP((IR-div-0.5*vol*vol)*P$2+vol*'1A. Gaussians'!O16*SQRT(P$2))</f>
        <v>69.10885705762</v>
      </c>
      <c r="Q17" s="11">
        <f>P17*EXP((IR-div-0.5*vol*vol)*Q$2+vol*'1A. Gaussians'!P16*SQRT(Q$2))</f>
        <v>61.566168717900382</v>
      </c>
      <c r="R17" s="11">
        <f>Q17*EXP((IR-div-0.5*vol*vol)*R$2+vol*'1A. Gaussians'!Q16*SQRT(R$2))</f>
        <v>63.585706484736086</v>
      </c>
      <c r="S17" s="11">
        <f>R17*EXP((IR-div-0.5*vol*vol)*S$2+vol*'1A. Gaussians'!R16*SQRT(S$2))</f>
        <v>65.055917852072497</v>
      </c>
      <c r="T17" s="11">
        <f>S17*EXP((IR-div-0.5*vol*vol)*T$2+vol*'1A. Gaussians'!S16*SQRT(T$2))</f>
        <v>66.860357091579758</v>
      </c>
      <c r="U17" s="11">
        <f>T17*EXP((IR-div-0.5*vol*vol)*U$2+vol*'1A. Gaussians'!T16*SQRT(U$2))</f>
        <v>48.167391123172443</v>
      </c>
      <c r="V17" s="11">
        <f>U17*EXP((IR-div-0.5*vol*vol)*V$2+vol*'1A. Gaussians'!U16*SQRT(V$2))</f>
        <v>39.631371904859897</v>
      </c>
      <c r="W17" s="12">
        <f>V17*EXP((IR-div-0.5*vol*vol)*W$2+vol*'1A. Gaussians'!V16*SQRT(W$2))</f>
        <v>39.735254791822747</v>
      </c>
    </row>
    <row r="18" spans="2:23" x14ac:dyDescent="0.35">
      <c r="B18" s="9" t="s">
        <v>14</v>
      </c>
      <c r="C18" s="11">
        <f t="shared" si="1"/>
        <v>100</v>
      </c>
      <c r="D18" s="11">
        <f>C18*EXP((IR-div-0.5*vol*vol)*D$2+vol*'1A. Gaussians'!C17*SQRT(D$2))</f>
        <v>121.71852521376283</v>
      </c>
      <c r="E18" s="11">
        <f>D18*EXP((IR-div-0.5*vol*vol)*E$2+vol*'1A. Gaussians'!D17*SQRT(E$2))</f>
        <v>97.631447250522214</v>
      </c>
      <c r="F18" s="11">
        <f>E18*EXP((IR-div-0.5*vol*vol)*F$2+vol*'1A. Gaussians'!E17*SQRT(F$2))</f>
        <v>115.12579883801119</v>
      </c>
      <c r="G18" s="11">
        <f>F18*EXP((IR-div-0.5*vol*vol)*G$2+vol*'1A. Gaussians'!F17*SQRT(G$2))</f>
        <v>131.65035054231527</v>
      </c>
      <c r="H18" s="11">
        <f>G18*EXP((IR-div-0.5*vol*vol)*H$2+vol*'1A. Gaussians'!G17*SQRT(H$2))</f>
        <v>137.65636358651773</v>
      </c>
      <c r="I18" s="11">
        <f>H18*EXP((IR-div-0.5*vol*vol)*I$2+vol*'1A. Gaussians'!H17*SQRT(I$2))</f>
        <v>130.91939054495231</v>
      </c>
      <c r="J18" s="11">
        <f>I18*EXP((IR-div-0.5*vol*vol)*J$2+vol*'1A. Gaussians'!I17*SQRT(J$2))</f>
        <v>129.17783812285313</v>
      </c>
      <c r="K18" s="11">
        <f>J18*EXP((IR-div-0.5*vol*vol)*K$2+vol*'1A. Gaussians'!J17*SQRT(K$2))</f>
        <v>136.56617765949906</v>
      </c>
      <c r="L18" s="11">
        <f>K18*EXP((IR-div-0.5*vol*vol)*L$2+vol*'1A. Gaussians'!K17*SQRT(L$2))</f>
        <v>117.4505869008922</v>
      </c>
      <c r="M18" s="11">
        <f>L18*EXP((IR-div-0.5*vol*vol)*M$2+vol*'1A. Gaussians'!L17*SQRT(M$2))</f>
        <v>124.22238584558674</v>
      </c>
      <c r="N18" s="11">
        <f>M18*EXP((IR-div-0.5*vol*vol)*N$2+vol*'1A. Gaussians'!M17*SQRT(N$2))</f>
        <v>125.21637991770666</v>
      </c>
      <c r="O18" s="11">
        <f>N18*EXP((IR-div-0.5*vol*vol)*O$2+vol*'1A. Gaussians'!N17*SQRT(O$2))</f>
        <v>118.99043074562448</v>
      </c>
      <c r="P18" s="11">
        <f>O18*EXP((IR-div-0.5*vol*vol)*P$2+vol*'1A. Gaussians'!O17*SQRT(P$2))</f>
        <v>109.83789432557681</v>
      </c>
      <c r="Q18" s="11">
        <f>P18*EXP((IR-div-0.5*vol*vol)*Q$2+vol*'1A. Gaussians'!P17*SQRT(Q$2))</f>
        <v>101.43775749244178</v>
      </c>
      <c r="R18" s="11">
        <f>Q18*EXP((IR-div-0.5*vol*vol)*R$2+vol*'1A. Gaussians'!Q17*SQRT(R$2))</f>
        <v>108.10196019709767</v>
      </c>
      <c r="S18" s="11">
        <f>R18*EXP((IR-div-0.5*vol*vol)*S$2+vol*'1A. Gaussians'!R17*SQRT(S$2))</f>
        <v>104.26530193577226</v>
      </c>
      <c r="T18" s="11">
        <f>S18*EXP((IR-div-0.5*vol*vol)*T$2+vol*'1A. Gaussians'!S17*SQRT(T$2))</f>
        <v>128.18851626032904</v>
      </c>
      <c r="U18" s="11">
        <f>T18*EXP((IR-div-0.5*vol*vol)*U$2+vol*'1A. Gaussians'!T17*SQRT(U$2))</f>
        <v>125.53634056772074</v>
      </c>
      <c r="V18" s="11">
        <f>U18*EXP((IR-div-0.5*vol*vol)*V$2+vol*'1A. Gaussians'!U17*SQRT(V$2))</f>
        <v>146.27461889922404</v>
      </c>
      <c r="W18" s="12">
        <f>V18*EXP((IR-div-0.5*vol*vol)*W$2+vol*'1A. Gaussians'!V17*SQRT(W$2))</f>
        <v>163.87523360959773</v>
      </c>
    </row>
    <row r="19" spans="2:23" x14ac:dyDescent="0.35">
      <c r="B19" s="9" t="s">
        <v>15</v>
      </c>
      <c r="C19" s="11">
        <f t="shared" si="1"/>
        <v>100</v>
      </c>
      <c r="D19" s="11">
        <f>C19*EXP((IR-div-0.5*vol*vol)*D$2+vol*'1A. Gaussians'!C18*SQRT(D$2))</f>
        <v>93.767915904946548</v>
      </c>
      <c r="E19" s="11">
        <f>D19*EXP((IR-div-0.5*vol*vol)*E$2+vol*'1A. Gaussians'!D18*SQRT(E$2))</f>
        <v>113.0683849810454</v>
      </c>
      <c r="F19" s="11">
        <f>E19*EXP((IR-div-0.5*vol*vol)*F$2+vol*'1A. Gaussians'!E18*SQRT(F$2))</f>
        <v>145.28134571769797</v>
      </c>
      <c r="G19" s="11">
        <f>F19*EXP((IR-div-0.5*vol*vol)*G$2+vol*'1A. Gaussians'!F18*SQRT(G$2))</f>
        <v>177.86762544940115</v>
      </c>
      <c r="H19" s="11">
        <f>G19*EXP((IR-div-0.5*vol*vol)*H$2+vol*'1A. Gaussians'!G18*SQRT(H$2))</f>
        <v>177.66766403128466</v>
      </c>
      <c r="I19" s="11">
        <f>H19*EXP((IR-div-0.5*vol*vol)*I$2+vol*'1A. Gaussians'!H18*SQRT(I$2))</f>
        <v>192.31478445470668</v>
      </c>
      <c r="J19" s="11">
        <f>I19*EXP((IR-div-0.5*vol*vol)*J$2+vol*'1A. Gaussians'!I18*SQRT(J$2))</f>
        <v>219.31703894022797</v>
      </c>
      <c r="K19" s="11">
        <f>J19*EXP((IR-div-0.5*vol*vol)*K$2+vol*'1A. Gaussians'!J18*SQRT(K$2))</f>
        <v>226.69851490324794</v>
      </c>
      <c r="L19" s="11">
        <f>K19*EXP((IR-div-0.5*vol*vol)*L$2+vol*'1A. Gaussians'!K18*SQRT(L$2))</f>
        <v>196.82336560560685</v>
      </c>
      <c r="M19" s="11">
        <f>L19*EXP((IR-div-0.5*vol*vol)*M$2+vol*'1A. Gaussians'!L18*SQRT(M$2))</f>
        <v>206.35391923683446</v>
      </c>
      <c r="N19" s="11">
        <f>M19*EXP((IR-div-0.5*vol*vol)*N$2+vol*'1A. Gaussians'!M18*SQRT(N$2))</f>
        <v>219.12942825232469</v>
      </c>
      <c r="O19" s="11">
        <f>N19*EXP((IR-div-0.5*vol*vol)*O$2+vol*'1A. Gaussians'!N18*SQRT(O$2))</f>
        <v>254.02447894184098</v>
      </c>
      <c r="P19" s="11">
        <f>O19*EXP((IR-div-0.5*vol*vol)*P$2+vol*'1A. Gaussians'!O18*SQRT(P$2))</f>
        <v>309.70934259037392</v>
      </c>
      <c r="Q19" s="11">
        <f>P19*EXP((IR-div-0.5*vol*vol)*Q$2+vol*'1A. Gaussians'!P18*SQRT(Q$2))</f>
        <v>266.09679044883057</v>
      </c>
      <c r="R19" s="11">
        <f>Q19*EXP((IR-div-0.5*vol*vol)*R$2+vol*'1A. Gaussians'!Q18*SQRT(R$2))</f>
        <v>316.08012359122364</v>
      </c>
      <c r="S19" s="11">
        <f>R19*EXP((IR-div-0.5*vol*vol)*S$2+vol*'1A. Gaussians'!R18*SQRT(S$2))</f>
        <v>285.46373403738323</v>
      </c>
      <c r="T19" s="11">
        <f>S19*EXP((IR-div-0.5*vol*vol)*T$2+vol*'1A. Gaussians'!S18*SQRT(T$2))</f>
        <v>320.64730610362483</v>
      </c>
      <c r="U19" s="11">
        <f>T19*EXP((IR-div-0.5*vol*vol)*U$2+vol*'1A. Gaussians'!T18*SQRT(U$2))</f>
        <v>292.42364403824109</v>
      </c>
      <c r="V19" s="11">
        <f>U19*EXP((IR-div-0.5*vol*vol)*V$2+vol*'1A. Gaussians'!U18*SQRT(V$2))</f>
        <v>275.17267072419537</v>
      </c>
      <c r="W19" s="12">
        <f>V19*EXP((IR-div-0.5*vol*vol)*W$2+vol*'1A. Gaussians'!V18*SQRT(W$2))</f>
        <v>235.34653221757131</v>
      </c>
    </row>
    <row r="20" spans="2:23" x14ac:dyDescent="0.35">
      <c r="B20" s="9" t="s">
        <v>16</v>
      </c>
      <c r="C20" s="11">
        <f t="shared" si="1"/>
        <v>100</v>
      </c>
      <c r="D20" s="11">
        <f>C20*EXP((IR-div-0.5*vol*vol)*D$2+vol*'1A. Gaussians'!C19*SQRT(D$2))</f>
        <v>89.759042412908229</v>
      </c>
      <c r="E20" s="11">
        <f>D20*EXP((IR-div-0.5*vol*vol)*E$2+vol*'1A. Gaussians'!D19*SQRT(E$2))</f>
        <v>89.509357692075071</v>
      </c>
      <c r="F20" s="11">
        <f>E20*EXP((IR-div-0.5*vol*vol)*F$2+vol*'1A. Gaussians'!E19*SQRT(F$2))</f>
        <v>83.221883679940873</v>
      </c>
      <c r="G20" s="11">
        <f>F20*EXP((IR-div-0.5*vol*vol)*G$2+vol*'1A. Gaussians'!F19*SQRT(G$2))</f>
        <v>77.423996799521078</v>
      </c>
      <c r="H20" s="11">
        <f>G20*EXP((IR-div-0.5*vol*vol)*H$2+vol*'1A. Gaussians'!G19*SQRT(H$2))</f>
        <v>70.90207745227562</v>
      </c>
      <c r="I20" s="11">
        <f>H20*EXP((IR-div-0.5*vol*vol)*I$2+vol*'1A. Gaussians'!H19*SQRT(I$2))</f>
        <v>78.813824131296968</v>
      </c>
      <c r="J20" s="11">
        <f>I20*EXP((IR-div-0.5*vol*vol)*J$2+vol*'1A. Gaussians'!I19*SQRT(J$2))</f>
        <v>86.19464133935351</v>
      </c>
      <c r="K20" s="11">
        <f>J20*EXP((IR-div-0.5*vol*vol)*K$2+vol*'1A. Gaussians'!J19*SQRT(K$2))</f>
        <v>93.880421231046085</v>
      </c>
      <c r="L20" s="11">
        <f>K20*EXP((IR-div-0.5*vol*vol)*L$2+vol*'1A. Gaussians'!K19*SQRT(L$2))</f>
        <v>81.280774989049419</v>
      </c>
      <c r="M20" s="11">
        <f>L20*EXP((IR-div-0.5*vol*vol)*M$2+vol*'1A. Gaussians'!L19*SQRT(M$2))</f>
        <v>78.833795872896729</v>
      </c>
      <c r="N20" s="11">
        <f>M20*EXP((IR-div-0.5*vol*vol)*N$2+vol*'1A. Gaussians'!M19*SQRT(N$2))</f>
        <v>74.528967755649489</v>
      </c>
      <c r="O20" s="11">
        <f>N20*EXP((IR-div-0.5*vol*vol)*O$2+vol*'1A. Gaussians'!N19*SQRT(O$2))</f>
        <v>68.725331306848773</v>
      </c>
      <c r="P20" s="11">
        <f>O20*EXP((IR-div-0.5*vol*vol)*P$2+vol*'1A. Gaussians'!O19*SQRT(P$2))</f>
        <v>64.580971841171717</v>
      </c>
      <c r="Q20" s="11">
        <f>P20*EXP((IR-div-0.5*vol*vol)*Q$2+vol*'1A. Gaussians'!P19*SQRT(Q$2))</f>
        <v>67.913714840284214</v>
      </c>
      <c r="R20" s="11">
        <f>Q20*EXP((IR-div-0.5*vol*vol)*R$2+vol*'1A. Gaussians'!Q19*SQRT(R$2))</f>
        <v>63.823719231143784</v>
      </c>
      <c r="S20" s="11">
        <f>R20*EXP((IR-div-0.5*vol*vol)*S$2+vol*'1A. Gaussians'!R19*SQRT(S$2))</f>
        <v>61.946391011530501</v>
      </c>
      <c r="T20" s="11">
        <f>S20*EXP((IR-div-0.5*vol*vol)*T$2+vol*'1A. Gaussians'!S19*SQRT(T$2))</f>
        <v>66.861804647284856</v>
      </c>
      <c r="U20" s="11">
        <f>T20*EXP((IR-div-0.5*vol*vol)*U$2+vol*'1A. Gaussians'!T19*SQRT(U$2))</f>
        <v>69.021060728431351</v>
      </c>
      <c r="V20" s="11">
        <f>U20*EXP((IR-div-0.5*vol*vol)*V$2+vol*'1A. Gaussians'!U19*SQRT(V$2))</f>
        <v>57.831436938211084</v>
      </c>
      <c r="W20" s="12">
        <f>V20*EXP((IR-div-0.5*vol*vol)*W$2+vol*'1A. Gaussians'!V19*SQRT(W$2))</f>
        <v>64.793877319065345</v>
      </c>
    </row>
    <row r="21" spans="2:23" x14ac:dyDescent="0.35">
      <c r="B21" s="9" t="s">
        <v>17</v>
      </c>
      <c r="C21" s="11">
        <f t="shared" si="1"/>
        <v>100</v>
      </c>
      <c r="D21" s="11">
        <f>C21*EXP((IR-div-0.5*vol*vol)*D$2+vol*'1A. Gaussians'!C20*SQRT(D$2))</f>
        <v>99.836378620758381</v>
      </c>
      <c r="E21" s="11">
        <f>D21*EXP((IR-div-0.5*vol*vol)*E$2+vol*'1A. Gaussians'!D20*SQRT(E$2))</f>
        <v>109.27321434488201</v>
      </c>
      <c r="F21" s="11">
        <f>E21*EXP((IR-div-0.5*vol*vol)*F$2+vol*'1A. Gaussians'!E20*SQRT(F$2))</f>
        <v>102.64398310937001</v>
      </c>
      <c r="G21" s="11">
        <f>F21*EXP((IR-div-0.5*vol*vol)*G$2+vol*'1A. Gaussians'!F20*SQRT(G$2))</f>
        <v>114.6226070861612</v>
      </c>
      <c r="H21" s="11">
        <f>G21*EXP((IR-div-0.5*vol*vol)*H$2+vol*'1A. Gaussians'!G20*SQRT(H$2))</f>
        <v>119.49820580572592</v>
      </c>
      <c r="I21" s="11">
        <f>H21*EXP((IR-div-0.5*vol*vol)*I$2+vol*'1A. Gaussians'!H20*SQRT(I$2))</f>
        <v>171.03952615953224</v>
      </c>
      <c r="J21" s="11">
        <f>I21*EXP((IR-div-0.5*vol*vol)*J$2+vol*'1A. Gaussians'!I20*SQRT(J$2))</f>
        <v>204.19445334305047</v>
      </c>
      <c r="K21" s="11">
        <f>J21*EXP((IR-div-0.5*vol*vol)*K$2+vol*'1A. Gaussians'!J20*SQRT(K$2))</f>
        <v>192.98102086563642</v>
      </c>
      <c r="L21" s="11">
        <f>K21*EXP((IR-div-0.5*vol*vol)*L$2+vol*'1A. Gaussians'!K20*SQRT(L$2))</f>
        <v>204.55833108472805</v>
      </c>
      <c r="M21" s="11">
        <f>L21*EXP((IR-div-0.5*vol*vol)*M$2+vol*'1A. Gaussians'!L20*SQRT(M$2))</f>
        <v>205.9091338317705</v>
      </c>
      <c r="N21" s="11">
        <f>M21*EXP((IR-div-0.5*vol*vol)*N$2+vol*'1A. Gaussians'!M20*SQRT(N$2))</f>
        <v>198.53969575954937</v>
      </c>
      <c r="O21" s="11">
        <f>N21*EXP((IR-div-0.5*vol*vol)*O$2+vol*'1A. Gaussians'!N20*SQRT(O$2))</f>
        <v>231.40160681944604</v>
      </c>
      <c r="P21" s="11">
        <f>O21*EXP((IR-div-0.5*vol*vol)*P$2+vol*'1A. Gaussians'!O20*SQRT(P$2))</f>
        <v>225.77607598298172</v>
      </c>
      <c r="Q21" s="11">
        <f>P21*EXP((IR-div-0.5*vol*vol)*Q$2+vol*'1A. Gaussians'!P20*SQRT(Q$2))</f>
        <v>237.08206430139396</v>
      </c>
      <c r="R21" s="11">
        <f>Q21*EXP((IR-div-0.5*vol*vol)*R$2+vol*'1A. Gaussians'!Q20*SQRT(R$2))</f>
        <v>205.84736729456219</v>
      </c>
      <c r="S21" s="11">
        <f>R21*EXP((IR-div-0.5*vol*vol)*S$2+vol*'1A. Gaussians'!R20*SQRT(S$2))</f>
        <v>186.9060989874167</v>
      </c>
      <c r="T21" s="11">
        <f>S21*EXP((IR-div-0.5*vol*vol)*T$2+vol*'1A. Gaussians'!S20*SQRT(T$2))</f>
        <v>178.7931162686011</v>
      </c>
      <c r="U21" s="11">
        <f>T21*EXP((IR-div-0.5*vol*vol)*U$2+vol*'1A. Gaussians'!T20*SQRT(U$2))</f>
        <v>214.44806587244221</v>
      </c>
      <c r="V21" s="11">
        <f>U21*EXP((IR-div-0.5*vol*vol)*V$2+vol*'1A. Gaussians'!U20*SQRT(V$2))</f>
        <v>216.82944545076387</v>
      </c>
      <c r="W21" s="12">
        <f>V21*EXP((IR-div-0.5*vol*vol)*W$2+vol*'1A. Gaussians'!V20*SQRT(W$2))</f>
        <v>232.37619982461101</v>
      </c>
    </row>
    <row r="22" spans="2:23" x14ac:dyDescent="0.35">
      <c r="B22" s="9" t="s">
        <v>18</v>
      </c>
      <c r="C22" s="11">
        <f t="shared" si="1"/>
        <v>100</v>
      </c>
      <c r="D22" s="11">
        <f>C22*EXP((IR-div-0.5*vol*vol)*D$2+vol*'1A. Gaussians'!C21*SQRT(D$2))</f>
        <v>101.75422614297212</v>
      </c>
      <c r="E22" s="11">
        <f>D22*EXP((IR-div-0.5*vol*vol)*E$2+vol*'1A. Gaussians'!D21*SQRT(E$2))</f>
        <v>107.43762651091177</v>
      </c>
      <c r="F22" s="11">
        <f>E22*EXP((IR-div-0.5*vol*vol)*F$2+vol*'1A. Gaussians'!E21*SQRT(F$2))</f>
        <v>97.130555958737816</v>
      </c>
      <c r="G22" s="11">
        <f>F22*EXP((IR-div-0.5*vol*vol)*G$2+vol*'1A. Gaussians'!F21*SQRT(G$2))</f>
        <v>84.778455698512289</v>
      </c>
      <c r="H22" s="11">
        <f>G22*EXP((IR-div-0.5*vol*vol)*H$2+vol*'1A. Gaussians'!G21*SQRT(H$2))</f>
        <v>77.348910029226971</v>
      </c>
      <c r="I22" s="11">
        <f>H22*EXP((IR-div-0.5*vol*vol)*I$2+vol*'1A. Gaussians'!H21*SQRT(I$2))</f>
        <v>74.018133208912957</v>
      </c>
      <c r="J22" s="11">
        <f>I22*EXP((IR-div-0.5*vol*vol)*J$2+vol*'1A. Gaussians'!I21*SQRT(J$2))</f>
        <v>85.573096908030251</v>
      </c>
      <c r="K22" s="11">
        <f>J22*EXP((IR-div-0.5*vol*vol)*K$2+vol*'1A. Gaussians'!J21*SQRT(K$2))</f>
        <v>72.603237971263738</v>
      </c>
      <c r="L22" s="11">
        <f>K22*EXP((IR-div-0.5*vol*vol)*L$2+vol*'1A. Gaussians'!K21*SQRT(L$2))</f>
        <v>61.859785272440824</v>
      </c>
      <c r="M22" s="11">
        <f>L22*EXP((IR-div-0.5*vol*vol)*M$2+vol*'1A. Gaussians'!L21*SQRT(M$2))</f>
        <v>66.893975283278849</v>
      </c>
      <c r="N22" s="11">
        <f>M22*EXP((IR-div-0.5*vol*vol)*N$2+vol*'1A. Gaussians'!M21*SQRT(N$2))</f>
        <v>66.737951066413785</v>
      </c>
      <c r="O22" s="11">
        <f>N22*EXP((IR-div-0.5*vol*vol)*O$2+vol*'1A. Gaussians'!N21*SQRT(O$2))</f>
        <v>68.09489099529938</v>
      </c>
      <c r="P22" s="11">
        <f>O22*EXP((IR-div-0.5*vol*vol)*P$2+vol*'1A. Gaussians'!O21*SQRT(P$2))</f>
        <v>65.749678914237322</v>
      </c>
      <c r="Q22" s="11">
        <f>P22*EXP((IR-div-0.5*vol*vol)*Q$2+vol*'1A. Gaussians'!P21*SQRT(Q$2))</f>
        <v>67.636785171555871</v>
      </c>
      <c r="R22" s="11">
        <f>Q22*EXP((IR-div-0.5*vol*vol)*R$2+vol*'1A. Gaussians'!Q21*SQRT(R$2))</f>
        <v>72.950203214034786</v>
      </c>
      <c r="S22" s="11">
        <f>R22*EXP((IR-div-0.5*vol*vol)*S$2+vol*'1A. Gaussians'!R21*SQRT(S$2))</f>
        <v>80.120948288368382</v>
      </c>
      <c r="T22" s="11">
        <f>S22*EXP((IR-div-0.5*vol*vol)*T$2+vol*'1A. Gaussians'!S21*SQRT(T$2))</f>
        <v>78.560591807191926</v>
      </c>
      <c r="U22" s="11">
        <f>T22*EXP((IR-div-0.5*vol*vol)*U$2+vol*'1A. Gaussians'!T21*SQRT(U$2))</f>
        <v>83.671353577879927</v>
      </c>
      <c r="V22" s="11">
        <f>U22*EXP((IR-div-0.5*vol*vol)*V$2+vol*'1A. Gaussians'!U21*SQRT(V$2))</f>
        <v>80.628418940885282</v>
      </c>
      <c r="W22" s="12">
        <f>V22*EXP((IR-div-0.5*vol*vol)*W$2+vol*'1A. Gaussians'!V21*SQRT(W$2))</f>
        <v>78.785359714264061</v>
      </c>
    </row>
    <row r="23" spans="2:23" x14ac:dyDescent="0.35">
      <c r="B23" s="9" t="s">
        <v>19</v>
      </c>
      <c r="C23" s="11">
        <f t="shared" si="1"/>
        <v>100</v>
      </c>
      <c r="D23" s="11">
        <f>C23*EXP((IR-div-0.5*vol*vol)*D$2+vol*'1A. Gaussians'!C22*SQRT(D$2))</f>
        <v>98.784047777169079</v>
      </c>
      <c r="E23" s="11">
        <f>D23*EXP((IR-div-0.5*vol*vol)*E$2+vol*'1A. Gaussians'!D22*SQRT(E$2))</f>
        <v>89.467748838266829</v>
      </c>
      <c r="F23" s="11">
        <f>E23*EXP((IR-div-0.5*vol*vol)*F$2+vol*'1A. Gaussians'!E22*SQRT(F$2))</f>
        <v>104.43045969088875</v>
      </c>
      <c r="G23" s="11">
        <f>F23*EXP((IR-div-0.5*vol*vol)*G$2+vol*'1A. Gaussians'!F22*SQRT(G$2))</f>
        <v>101.66592490239198</v>
      </c>
      <c r="H23" s="11">
        <f>G23*EXP((IR-div-0.5*vol*vol)*H$2+vol*'1A. Gaussians'!G22*SQRT(H$2))</f>
        <v>102.04887986122206</v>
      </c>
      <c r="I23" s="11">
        <f>H23*EXP((IR-div-0.5*vol*vol)*I$2+vol*'1A. Gaussians'!H22*SQRT(I$2))</f>
        <v>99.700462159681763</v>
      </c>
      <c r="J23" s="11">
        <f>I23*EXP((IR-div-0.5*vol*vol)*J$2+vol*'1A. Gaussians'!I22*SQRT(J$2))</f>
        <v>94.742380517979626</v>
      </c>
      <c r="K23" s="11">
        <f>J23*EXP((IR-div-0.5*vol*vol)*K$2+vol*'1A. Gaussians'!J22*SQRT(K$2))</f>
        <v>100.13338500607986</v>
      </c>
      <c r="L23" s="11">
        <f>K23*EXP((IR-div-0.5*vol*vol)*L$2+vol*'1A. Gaussians'!K22*SQRT(L$2))</f>
        <v>92.4935730923916</v>
      </c>
      <c r="M23" s="11">
        <f>L23*EXP((IR-div-0.5*vol*vol)*M$2+vol*'1A. Gaussians'!L22*SQRT(M$2))</f>
        <v>93.682611624077538</v>
      </c>
      <c r="N23" s="11">
        <f>M23*EXP((IR-div-0.5*vol*vol)*N$2+vol*'1A. Gaussians'!M22*SQRT(N$2))</f>
        <v>84.900976270161365</v>
      </c>
      <c r="O23" s="11">
        <f>N23*EXP((IR-div-0.5*vol*vol)*O$2+vol*'1A. Gaussians'!N22*SQRT(O$2))</f>
        <v>99.496273994120344</v>
      </c>
      <c r="P23" s="11">
        <f>O23*EXP((IR-div-0.5*vol*vol)*P$2+vol*'1A. Gaussians'!O22*SQRT(P$2))</f>
        <v>97.048829792574949</v>
      </c>
      <c r="Q23" s="11">
        <f>P23*EXP((IR-div-0.5*vol*vol)*Q$2+vol*'1A. Gaussians'!P22*SQRT(Q$2))</f>
        <v>106.50269420471851</v>
      </c>
      <c r="R23" s="11">
        <f>Q23*EXP((IR-div-0.5*vol*vol)*R$2+vol*'1A. Gaussians'!Q22*SQRT(R$2))</f>
        <v>112.18783822910017</v>
      </c>
      <c r="S23" s="11">
        <f>R23*EXP((IR-div-0.5*vol*vol)*S$2+vol*'1A. Gaussians'!R22*SQRT(S$2))</f>
        <v>103.42023569356537</v>
      </c>
      <c r="T23" s="11">
        <f>S23*EXP((IR-div-0.5*vol*vol)*T$2+vol*'1A. Gaussians'!S22*SQRT(T$2))</f>
        <v>96.824291325936613</v>
      </c>
      <c r="U23" s="11">
        <f>T23*EXP((IR-div-0.5*vol*vol)*U$2+vol*'1A. Gaussians'!T22*SQRT(U$2))</f>
        <v>88.993043694618919</v>
      </c>
      <c r="V23" s="11">
        <f>U23*EXP((IR-div-0.5*vol*vol)*V$2+vol*'1A. Gaussians'!U22*SQRT(V$2))</f>
        <v>86.493765890741116</v>
      </c>
      <c r="W23" s="12">
        <f>V23*EXP((IR-div-0.5*vol*vol)*W$2+vol*'1A. Gaussians'!V22*SQRT(W$2))</f>
        <v>101.08688060178454</v>
      </c>
    </row>
    <row r="24" spans="2:23" x14ac:dyDescent="0.35">
      <c r="B24" s="9" t="s">
        <v>20</v>
      </c>
      <c r="C24" s="11">
        <f t="shared" si="1"/>
        <v>100</v>
      </c>
      <c r="D24" s="11">
        <f>C24*EXP((IR-div-0.5*vol*vol)*D$2+vol*'1A. Gaussians'!C23*SQRT(D$2))</f>
        <v>92.719073388574529</v>
      </c>
      <c r="E24" s="11">
        <f>D24*EXP((IR-div-0.5*vol*vol)*E$2+vol*'1A. Gaussians'!D23*SQRT(E$2))</f>
        <v>88.463755891765189</v>
      </c>
      <c r="F24" s="11">
        <f>E24*EXP((IR-div-0.5*vol*vol)*F$2+vol*'1A. Gaussians'!E23*SQRT(F$2))</f>
        <v>92.029277132733029</v>
      </c>
      <c r="G24" s="11">
        <f>F24*EXP((IR-div-0.5*vol*vol)*G$2+vol*'1A. Gaussians'!F23*SQRT(G$2))</f>
        <v>101.84977876474572</v>
      </c>
      <c r="H24" s="11">
        <f>G24*EXP((IR-div-0.5*vol*vol)*H$2+vol*'1A. Gaussians'!G23*SQRT(H$2))</f>
        <v>108.72471064318775</v>
      </c>
      <c r="I24" s="11">
        <f>H24*EXP((IR-div-0.5*vol*vol)*I$2+vol*'1A. Gaussians'!H23*SQRT(I$2))</f>
        <v>120.24573399295362</v>
      </c>
      <c r="J24" s="11">
        <f>I24*EXP((IR-div-0.5*vol*vol)*J$2+vol*'1A. Gaussians'!I23*SQRT(J$2))</f>
        <v>126.03581837088896</v>
      </c>
      <c r="K24" s="11">
        <f>J24*EXP((IR-div-0.5*vol*vol)*K$2+vol*'1A. Gaussians'!J23*SQRT(K$2))</f>
        <v>125.57700911480035</v>
      </c>
      <c r="L24" s="11">
        <f>K24*EXP((IR-div-0.5*vol*vol)*L$2+vol*'1A. Gaussians'!K23*SQRT(L$2))</f>
        <v>127.73275256702831</v>
      </c>
      <c r="M24" s="11">
        <f>L24*EXP((IR-div-0.5*vol*vol)*M$2+vol*'1A. Gaussians'!L23*SQRT(M$2))</f>
        <v>125.2585260583832</v>
      </c>
      <c r="N24" s="11">
        <f>M24*EXP((IR-div-0.5*vol*vol)*N$2+vol*'1A. Gaussians'!M23*SQRT(N$2))</f>
        <v>124.49988554075912</v>
      </c>
      <c r="O24" s="11">
        <f>N24*EXP((IR-div-0.5*vol*vol)*O$2+vol*'1A. Gaussians'!N23*SQRT(O$2))</f>
        <v>148.01696235465133</v>
      </c>
      <c r="P24" s="11">
        <f>O24*EXP((IR-div-0.5*vol*vol)*P$2+vol*'1A. Gaussians'!O23*SQRT(P$2))</f>
        <v>138.85795212992062</v>
      </c>
      <c r="Q24" s="11">
        <f>P24*EXP((IR-div-0.5*vol*vol)*Q$2+vol*'1A. Gaussians'!P23*SQRT(Q$2))</f>
        <v>132.65257338073948</v>
      </c>
      <c r="R24" s="11">
        <f>Q24*EXP((IR-div-0.5*vol*vol)*R$2+vol*'1A. Gaussians'!Q23*SQRT(R$2))</f>
        <v>126.83175620896834</v>
      </c>
      <c r="S24" s="11">
        <f>R24*EXP((IR-div-0.5*vol*vol)*S$2+vol*'1A. Gaussians'!R23*SQRT(S$2))</f>
        <v>123.21456158529661</v>
      </c>
      <c r="T24" s="11">
        <f>S24*EXP((IR-div-0.5*vol*vol)*T$2+vol*'1A. Gaussians'!S23*SQRT(T$2))</f>
        <v>116.30574719106282</v>
      </c>
      <c r="U24" s="11">
        <f>T24*EXP((IR-div-0.5*vol*vol)*U$2+vol*'1A. Gaussians'!T23*SQRT(U$2))</f>
        <v>108.22155993781078</v>
      </c>
      <c r="V24" s="11">
        <f>U24*EXP((IR-div-0.5*vol*vol)*V$2+vol*'1A. Gaussians'!U23*SQRT(V$2))</f>
        <v>109.87711615721233</v>
      </c>
      <c r="W24" s="12">
        <f>V24*EXP((IR-div-0.5*vol*vol)*W$2+vol*'1A. Gaussians'!V23*SQRT(W$2))</f>
        <v>90.01159230549932</v>
      </c>
    </row>
    <row r="25" spans="2:23" x14ac:dyDescent="0.35">
      <c r="B25" s="9" t="s">
        <v>21</v>
      </c>
      <c r="C25" s="11">
        <f t="shared" si="1"/>
        <v>100</v>
      </c>
      <c r="D25" s="11">
        <f>C25*EXP((IR-div-0.5*vol*vol)*D$2+vol*'1A. Gaussians'!C24*SQRT(D$2))</f>
        <v>102.76053260586654</v>
      </c>
      <c r="E25" s="11">
        <f>D25*EXP((IR-div-0.5*vol*vol)*E$2+vol*'1A. Gaussians'!D24*SQRT(E$2))</f>
        <v>93.575462102174072</v>
      </c>
      <c r="F25" s="11">
        <f>E25*EXP((IR-div-0.5*vol*vol)*F$2+vol*'1A. Gaussians'!E24*SQRT(F$2))</f>
        <v>89.125551473500792</v>
      </c>
      <c r="G25" s="11">
        <f>F25*EXP((IR-div-0.5*vol*vol)*G$2+vol*'1A. Gaussians'!F24*SQRT(G$2))</f>
        <v>90.240054718287169</v>
      </c>
      <c r="H25" s="11">
        <f>G25*EXP((IR-div-0.5*vol*vol)*H$2+vol*'1A. Gaussians'!G24*SQRT(H$2))</f>
        <v>80.186384994305996</v>
      </c>
      <c r="I25" s="11">
        <f>H25*EXP((IR-div-0.5*vol*vol)*I$2+vol*'1A. Gaussians'!H24*SQRT(I$2))</f>
        <v>81.239839408916396</v>
      </c>
      <c r="J25" s="11">
        <f>I25*EXP((IR-div-0.5*vol*vol)*J$2+vol*'1A. Gaussians'!I24*SQRT(J$2))</f>
        <v>81.432996854201988</v>
      </c>
      <c r="K25" s="11">
        <f>J25*EXP((IR-div-0.5*vol*vol)*K$2+vol*'1A. Gaussians'!J24*SQRT(K$2))</f>
        <v>87.819881685192939</v>
      </c>
      <c r="L25" s="11">
        <f>K25*EXP((IR-div-0.5*vol*vol)*L$2+vol*'1A. Gaussians'!K24*SQRT(L$2))</f>
        <v>81.119572177175115</v>
      </c>
      <c r="M25" s="11">
        <f>L25*EXP((IR-div-0.5*vol*vol)*M$2+vol*'1A. Gaussians'!L24*SQRT(M$2))</f>
        <v>79.719454268848722</v>
      </c>
      <c r="N25" s="11">
        <f>M25*EXP((IR-div-0.5*vol*vol)*N$2+vol*'1A. Gaussians'!M24*SQRT(N$2))</f>
        <v>80.024484708825923</v>
      </c>
      <c r="O25" s="11">
        <f>N25*EXP((IR-div-0.5*vol*vol)*O$2+vol*'1A. Gaussians'!N24*SQRT(O$2))</f>
        <v>82.734749655653332</v>
      </c>
      <c r="P25" s="11">
        <f>O25*EXP((IR-div-0.5*vol*vol)*P$2+vol*'1A. Gaussians'!O24*SQRT(P$2))</f>
        <v>73.18371152338996</v>
      </c>
      <c r="Q25" s="11">
        <f>P25*EXP((IR-div-0.5*vol*vol)*Q$2+vol*'1A. Gaussians'!P24*SQRT(Q$2))</f>
        <v>77.593093051517329</v>
      </c>
      <c r="R25" s="11">
        <f>Q25*EXP((IR-div-0.5*vol*vol)*R$2+vol*'1A. Gaussians'!Q24*SQRT(R$2))</f>
        <v>83.509696963991189</v>
      </c>
      <c r="S25" s="11">
        <f>R25*EXP((IR-div-0.5*vol*vol)*S$2+vol*'1A. Gaussians'!R24*SQRT(S$2))</f>
        <v>81.140105369739302</v>
      </c>
      <c r="T25" s="11">
        <f>S25*EXP((IR-div-0.5*vol*vol)*T$2+vol*'1A. Gaussians'!S24*SQRT(T$2))</f>
        <v>85.353072768582422</v>
      </c>
      <c r="U25" s="11">
        <f>T25*EXP((IR-div-0.5*vol*vol)*U$2+vol*'1A. Gaussians'!T24*SQRT(U$2))</f>
        <v>80.578356371390882</v>
      </c>
      <c r="V25" s="11">
        <f>U25*EXP((IR-div-0.5*vol*vol)*V$2+vol*'1A. Gaussians'!U24*SQRT(V$2))</f>
        <v>86.848264117972391</v>
      </c>
      <c r="W25" s="12">
        <f>V25*EXP((IR-div-0.5*vol*vol)*W$2+vol*'1A. Gaussians'!V24*SQRT(W$2))</f>
        <v>78.524486287784683</v>
      </c>
    </row>
    <row r="26" spans="2:23" x14ac:dyDescent="0.35">
      <c r="B26" s="9" t="s">
        <v>22</v>
      </c>
      <c r="C26" s="11">
        <f t="shared" si="1"/>
        <v>100</v>
      </c>
      <c r="D26" s="11">
        <f>C26*EXP((IR-div-0.5*vol*vol)*D$2+vol*'1A. Gaussians'!C25*SQRT(D$2))</f>
        <v>86.53730754499658</v>
      </c>
      <c r="E26" s="11">
        <f>D26*EXP((IR-div-0.5*vol*vol)*E$2+vol*'1A. Gaussians'!D25*SQRT(E$2))</f>
        <v>80.221232379930228</v>
      </c>
      <c r="F26" s="11">
        <f>E26*EXP((IR-div-0.5*vol*vol)*F$2+vol*'1A. Gaussians'!E25*SQRT(F$2))</f>
        <v>76.960816540192369</v>
      </c>
      <c r="G26" s="11">
        <f>F26*EXP((IR-div-0.5*vol*vol)*G$2+vol*'1A. Gaussians'!F25*SQRT(G$2))</f>
        <v>85.537503771272782</v>
      </c>
      <c r="H26" s="11">
        <f>G26*EXP((IR-div-0.5*vol*vol)*H$2+vol*'1A. Gaussians'!G25*SQRT(H$2))</f>
        <v>86.754873071667106</v>
      </c>
      <c r="I26" s="11">
        <f>H26*EXP((IR-div-0.5*vol*vol)*I$2+vol*'1A. Gaussians'!H25*SQRT(I$2))</f>
        <v>85.141115622025723</v>
      </c>
      <c r="J26" s="11">
        <f>I26*EXP((IR-div-0.5*vol*vol)*J$2+vol*'1A. Gaussians'!I25*SQRT(J$2))</f>
        <v>65.987503905438373</v>
      </c>
      <c r="K26" s="11">
        <f>J26*EXP((IR-div-0.5*vol*vol)*K$2+vol*'1A. Gaussians'!J25*SQRT(K$2))</f>
        <v>63.038559029011324</v>
      </c>
      <c r="L26" s="11">
        <f>K26*EXP((IR-div-0.5*vol*vol)*L$2+vol*'1A. Gaussians'!K25*SQRT(L$2))</f>
        <v>62.354170897726867</v>
      </c>
      <c r="M26" s="11">
        <f>L26*EXP((IR-div-0.5*vol*vol)*M$2+vol*'1A. Gaussians'!L25*SQRT(M$2))</f>
        <v>51.247108457039076</v>
      </c>
      <c r="N26" s="11">
        <f>M26*EXP((IR-div-0.5*vol*vol)*N$2+vol*'1A. Gaussians'!M25*SQRT(N$2))</f>
        <v>48.483410262817237</v>
      </c>
      <c r="O26" s="11">
        <f>N26*EXP((IR-div-0.5*vol*vol)*O$2+vol*'1A. Gaussians'!N25*SQRT(O$2))</f>
        <v>47.50006029958007</v>
      </c>
      <c r="P26" s="11">
        <f>O26*EXP((IR-div-0.5*vol*vol)*P$2+vol*'1A. Gaussians'!O25*SQRT(P$2))</f>
        <v>39.576717228135699</v>
      </c>
      <c r="Q26" s="11">
        <f>P26*EXP((IR-div-0.5*vol*vol)*Q$2+vol*'1A. Gaussians'!P25*SQRT(Q$2))</f>
        <v>41.38227640278236</v>
      </c>
      <c r="R26" s="11">
        <f>Q26*EXP((IR-div-0.5*vol*vol)*R$2+vol*'1A. Gaussians'!Q25*SQRT(R$2))</f>
        <v>47.302665686361458</v>
      </c>
      <c r="S26" s="11">
        <f>R26*EXP((IR-div-0.5*vol*vol)*S$2+vol*'1A. Gaussians'!R25*SQRT(S$2))</f>
        <v>45.299937249937365</v>
      </c>
      <c r="T26" s="11">
        <f>S26*EXP((IR-div-0.5*vol*vol)*T$2+vol*'1A. Gaussians'!S25*SQRT(T$2))</f>
        <v>50.889433190656028</v>
      </c>
      <c r="U26" s="11">
        <f>T26*EXP((IR-div-0.5*vol*vol)*U$2+vol*'1A. Gaussians'!T25*SQRT(U$2))</f>
        <v>52.303898094536741</v>
      </c>
      <c r="V26" s="11">
        <f>U26*EXP((IR-div-0.5*vol*vol)*V$2+vol*'1A. Gaussians'!U25*SQRT(V$2))</f>
        <v>64.229223820837348</v>
      </c>
      <c r="W26" s="12">
        <f>V26*EXP((IR-div-0.5*vol*vol)*W$2+vol*'1A. Gaussians'!V25*SQRT(W$2))</f>
        <v>74.5908546926361</v>
      </c>
    </row>
    <row r="27" spans="2:23" x14ac:dyDescent="0.35">
      <c r="B27" s="9" t="s">
        <v>23</v>
      </c>
      <c r="C27" s="11">
        <f t="shared" si="1"/>
        <v>100</v>
      </c>
      <c r="D27" s="11">
        <f>C27*EXP((IR-div-0.5*vol*vol)*D$2+vol*'1A. Gaussians'!C26*SQRT(D$2))</f>
        <v>110.12040751944103</v>
      </c>
      <c r="E27" s="11">
        <f>D27*EXP((IR-div-0.5*vol*vol)*E$2+vol*'1A. Gaussians'!D26*SQRT(E$2))</f>
        <v>107.43504224229832</v>
      </c>
      <c r="F27" s="11">
        <f>E27*EXP((IR-div-0.5*vol*vol)*F$2+vol*'1A. Gaussians'!E26*SQRT(F$2))</f>
        <v>108.360924653705</v>
      </c>
      <c r="G27" s="11">
        <f>F27*EXP((IR-div-0.5*vol*vol)*G$2+vol*'1A. Gaussians'!F26*SQRT(G$2))</f>
        <v>100.97007274977379</v>
      </c>
      <c r="H27" s="11">
        <f>G27*EXP((IR-div-0.5*vol*vol)*H$2+vol*'1A. Gaussians'!G26*SQRT(H$2))</f>
        <v>96.785699071489347</v>
      </c>
      <c r="I27" s="11">
        <f>H27*EXP((IR-div-0.5*vol*vol)*I$2+vol*'1A. Gaussians'!H26*SQRT(I$2))</f>
        <v>97.217289651034761</v>
      </c>
      <c r="J27" s="11">
        <f>I27*EXP((IR-div-0.5*vol*vol)*J$2+vol*'1A. Gaussians'!I26*SQRT(J$2))</f>
        <v>84.225494335848623</v>
      </c>
      <c r="K27" s="11">
        <f>J27*EXP((IR-div-0.5*vol*vol)*K$2+vol*'1A. Gaussians'!J26*SQRT(K$2))</f>
        <v>92.359260110502831</v>
      </c>
      <c r="L27" s="11">
        <f>K27*EXP((IR-div-0.5*vol*vol)*L$2+vol*'1A. Gaussians'!K26*SQRT(L$2))</f>
        <v>92.782826775424979</v>
      </c>
      <c r="M27" s="11">
        <f>L27*EXP((IR-div-0.5*vol*vol)*M$2+vol*'1A. Gaussians'!L26*SQRT(M$2))</f>
        <v>72.349219982654958</v>
      </c>
      <c r="N27" s="11">
        <f>M27*EXP((IR-div-0.5*vol*vol)*N$2+vol*'1A. Gaussians'!M26*SQRT(N$2))</f>
        <v>71.830872367637681</v>
      </c>
      <c r="O27" s="11">
        <f>N27*EXP((IR-div-0.5*vol*vol)*O$2+vol*'1A. Gaussians'!N26*SQRT(O$2))</f>
        <v>74.853981859601106</v>
      </c>
      <c r="P27" s="11">
        <f>O27*EXP((IR-div-0.5*vol*vol)*P$2+vol*'1A. Gaussians'!O26*SQRT(P$2))</f>
        <v>71.350814565121539</v>
      </c>
      <c r="Q27" s="11">
        <f>P27*EXP((IR-div-0.5*vol*vol)*Q$2+vol*'1A. Gaussians'!P26*SQRT(Q$2))</f>
        <v>71.301177562358347</v>
      </c>
      <c r="R27" s="11">
        <f>Q27*EXP((IR-div-0.5*vol*vol)*R$2+vol*'1A. Gaussians'!Q26*SQRT(R$2))</f>
        <v>63.142253790176454</v>
      </c>
      <c r="S27" s="11">
        <f>R27*EXP((IR-div-0.5*vol*vol)*S$2+vol*'1A. Gaussians'!R26*SQRT(S$2))</f>
        <v>66.195759404202676</v>
      </c>
      <c r="T27" s="11">
        <f>S27*EXP((IR-div-0.5*vol*vol)*T$2+vol*'1A. Gaussians'!S26*SQRT(T$2))</f>
        <v>57.435596330674642</v>
      </c>
      <c r="U27" s="11">
        <f>T27*EXP((IR-div-0.5*vol*vol)*U$2+vol*'1A. Gaussians'!T26*SQRT(U$2))</f>
        <v>59.890153139176036</v>
      </c>
      <c r="V27" s="11">
        <f>U27*EXP((IR-div-0.5*vol*vol)*V$2+vol*'1A. Gaussians'!U26*SQRT(V$2))</f>
        <v>73.827938593821372</v>
      </c>
      <c r="W27" s="12">
        <f>V27*EXP((IR-div-0.5*vol*vol)*W$2+vol*'1A. Gaussians'!V26*SQRT(W$2))</f>
        <v>72.085055908179299</v>
      </c>
    </row>
    <row r="28" spans="2:23" x14ac:dyDescent="0.35">
      <c r="B28" s="9" t="s">
        <v>24</v>
      </c>
      <c r="C28" s="11">
        <f t="shared" si="1"/>
        <v>100</v>
      </c>
      <c r="D28" s="11">
        <f>C28*EXP((IR-div-0.5*vol*vol)*D$2+vol*'1A. Gaussians'!C27*SQRT(D$2))</f>
        <v>102.65764059560503</v>
      </c>
      <c r="E28" s="11">
        <f>D28*EXP((IR-div-0.5*vol*vol)*E$2+vol*'1A. Gaussians'!D27*SQRT(E$2))</f>
        <v>100.72232497187423</v>
      </c>
      <c r="F28" s="11">
        <f>E28*EXP((IR-div-0.5*vol*vol)*F$2+vol*'1A. Gaussians'!E27*SQRT(F$2))</f>
        <v>82.048077168053453</v>
      </c>
      <c r="G28" s="11">
        <f>F28*EXP((IR-div-0.5*vol*vol)*G$2+vol*'1A. Gaussians'!F27*SQRT(G$2))</f>
        <v>77.208541860646434</v>
      </c>
      <c r="H28" s="11">
        <f>G28*EXP((IR-div-0.5*vol*vol)*H$2+vol*'1A. Gaussians'!G27*SQRT(H$2))</f>
        <v>80.015218355952555</v>
      </c>
      <c r="I28" s="11">
        <f>H28*EXP((IR-div-0.5*vol*vol)*I$2+vol*'1A. Gaussians'!H27*SQRT(I$2))</f>
        <v>85.29138973102782</v>
      </c>
      <c r="J28" s="11">
        <f>I28*EXP((IR-div-0.5*vol*vol)*J$2+vol*'1A. Gaussians'!I27*SQRT(J$2))</f>
        <v>77.395533410946584</v>
      </c>
      <c r="K28" s="11">
        <f>J28*EXP((IR-div-0.5*vol*vol)*K$2+vol*'1A. Gaussians'!J27*SQRT(K$2))</f>
        <v>79.957786358866898</v>
      </c>
      <c r="L28" s="11">
        <f>K28*EXP((IR-div-0.5*vol*vol)*L$2+vol*'1A. Gaussians'!K27*SQRT(L$2))</f>
        <v>72.353128116631538</v>
      </c>
      <c r="M28" s="11">
        <f>L28*EXP((IR-div-0.5*vol*vol)*M$2+vol*'1A. Gaussians'!L27*SQRT(M$2))</f>
        <v>69.583017212728734</v>
      </c>
      <c r="N28" s="11">
        <f>M28*EXP((IR-div-0.5*vol*vol)*N$2+vol*'1A. Gaussians'!M27*SQRT(N$2))</f>
        <v>61.410471958815066</v>
      </c>
      <c r="O28" s="11">
        <f>N28*EXP((IR-div-0.5*vol*vol)*O$2+vol*'1A. Gaussians'!N27*SQRT(O$2))</f>
        <v>55.666914587712839</v>
      </c>
      <c r="P28" s="11">
        <f>O28*EXP((IR-div-0.5*vol*vol)*P$2+vol*'1A. Gaussians'!O27*SQRT(P$2))</f>
        <v>54.222972365951904</v>
      </c>
      <c r="Q28" s="11">
        <f>P28*EXP((IR-div-0.5*vol*vol)*Q$2+vol*'1A. Gaussians'!P27*SQRT(Q$2))</f>
        <v>61.548739178673046</v>
      </c>
      <c r="R28" s="11">
        <f>Q28*EXP((IR-div-0.5*vol*vol)*R$2+vol*'1A. Gaussians'!Q27*SQRT(R$2))</f>
        <v>55.905946442940142</v>
      </c>
      <c r="S28" s="11">
        <f>R28*EXP((IR-div-0.5*vol*vol)*S$2+vol*'1A. Gaussians'!R27*SQRT(S$2))</f>
        <v>55.82354538812146</v>
      </c>
      <c r="T28" s="11">
        <f>S28*EXP((IR-div-0.5*vol*vol)*T$2+vol*'1A. Gaussians'!S27*SQRT(T$2))</f>
        <v>48.046990735180067</v>
      </c>
      <c r="U28" s="11">
        <f>T28*EXP((IR-div-0.5*vol*vol)*U$2+vol*'1A. Gaussians'!T27*SQRT(U$2))</f>
        <v>49.788689112531642</v>
      </c>
      <c r="V28" s="11">
        <f>U28*EXP((IR-div-0.5*vol*vol)*V$2+vol*'1A. Gaussians'!U27*SQRT(V$2))</f>
        <v>47.313816344447218</v>
      </c>
      <c r="W28" s="12">
        <f>V28*EXP((IR-div-0.5*vol*vol)*W$2+vol*'1A. Gaussians'!V27*SQRT(W$2))</f>
        <v>56.823091904266839</v>
      </c>
    </row>
    <row r="29" spans="2:23" x14ac:dyDescent="0.35">
      <c r="B29" s="9" t="s">
        <v>25</v>
      </c>
      <c r="C29" s="11">
        <f t="shared" si="1"/>
        <v>100</v>
      </c>
      <c r="D29" s="11">
        <f>C29*EXP((IR-div-0.5*vol*vol)*D$2+vol*'1A. Gaussians'!C28*SQRT(D$2))</f>
        <v>107.38139875244906</v>
      </c>
      <c r="E29" s="11">
        <f>D29*EXP((IR-div-0.5*vol*vol)*E$2+vol*'1A. Gaussians'!D28*SQRT(E$2))</f>
        <v>109.61291759084187</v>
      </c>
      <c r="F29" s="11">
        <f>E29*EXP((IR-div-0.5*vol*vol)*F$2+vol*'1A. Gaussians'!E28*SQRT(F$2))</f>
        <v>104.11843822589249</v>
      </c>
      <c r="G29" s="11">
        <f>F29*EXP((IR-div-0.5*vol*vol)*G$2+vol*'1A. Gaussians'!F28*SQRT(G$2))</f>
        <v>104.04007413648161</v>
      </c>
      <c r="H29" s="11">
        <f>G29*EXP((IR-div-0.5*vol*vol)*H$2+vol*'1A. Gaussians'!G28*SQRT(H$2))</f>
        <v>96.692641994388978</v>
      </c>
      <c r="I29" s="11">
        <f>H29*EXP((IR-div-0.5*vol*vol)*I$2+vol*'1A. Gaussians'!H28*SQRT(I$2))</f>
        <v>106.98076290705754</v>
      </c>
      <c r="J29" s="11">
        <f>I29*EXP((IR-div-0.5*vol*vol)*J$2+vol*'1A. Gaussians'!I28*SQRT(J$2))</f>
        <v>110.92340146487301</v>
      </c>
      <c r="K29" s="11">
        <f>J29*EXP((IR-div-0.5*vol*vol)*K$2+vol*'1A. Gaussians'!J28*SQRT(K$2))</f>
        <v>134.87301661226323</v>
      </c>
      <c r="L29" s="11">
        <f>K29*EXP((IR-div-0.5*vol*vol)*L$2+vol*'1A. Gaussians'!K28*SQRT(L$2))</f>
        <v>128.77046007308326</v>
      </c>
      <c r="M29" s="11">
        <f>L29*EXP((IR-div-0.5*vol*vol)*M$2+vol*'1A. Gaussians'!L28*SQRT(M$2))</f>
        <v>141.0605266840935</v>
      </c>
      <c r="N29" s="11">
        <f>M29*EXP((IR-div-0.5*vol*vol)*N$2+vol*'1A. Gaussians'!M28*SQRT(N$2))</f>
        <v>133.80900329145373</v>
      </c>
      <c r="O29" s="11">
        <f>N29*EXP((IR-div-0.5*vol*vol)*O$2+vol*'1A. Gaussians'!N28*SQRT(O$2))</f>
        <v>132.34701501237907</v>
      </c>
      <c r="P29" s="11">
        <f>O29*EXP((IR-div-0.5*vol*vol)*P$2+vol*'1A. Gaussians'!O28*SQRT(P$2))</f>
        <v>114.49445804568731</v>
      </c>
      <c r="Q29" s="11">
        <f>P29*EXP((IR-div-0.5*vol*vol)*Q$2+vol*'1A. Gaussians'!P28*SQRT(Q$2))</f>
        <v>110.33274697082041</v>
      </c>
      <c r="R29" s="11">
        <f>Q29*EXP((IR-div-0.5*vol*vol)*R$2+vol*'1A. Gaussians'!Q28*SQRT(R$2))</f>
        <v>102.02474154043061</v>
      </c>
      <c r="S29" s="11">
        <f>R29*EXP((IR-div-0.5*vol*vol)*S$2+vol*'1A. Gaussians'!R28*SQRT(S$2))</f>
        <v>119.43728539831019</v>
      </c>
      <c r="T29" s="11">
        <f>S29*EXP((IR-div-0.5*vol*vol)*T$2+vol*'1A. Gaussians'!S28*SQRT(T$2))</f>
        <v>119.77713917845516</v>
      </c>
      <c r="U29" s="11">
        <f>T29*EXP((IR-div-0.5*vol*vol)*U$2+vol*'1A. Gaussians'!T28*SQRT(U$2))</f>
        <v>119.66754710360323</v>
      </c>
      <c r="V29" s="11">
        <f>U29*EXP((IR-div-0.5*vol*vol)*V$2+vol*'1A. Gaussians'!U28*SQRT(V$2))</f>
        <v>126.90609475821131</v>
      </c>
      <c r="W29" s="12">
        <f>V29*EXP((IR-div-0.5*vol*vol)*W$2+vol*'1A. Gaussians'!V28*SQRT(W$2))</f>
        <v>134.87064583423671</v>
      </c>
    </row>
    <row r="30" spans="2:23" x14ac:dyDescent="0.35">
      <c r="B30" s="9" t="s">
        <v>26</v>
      </c>
      <c r="C30" s="11">
        <f t="shared" si="1"/>
        <v>100</v>
      </c>
      <c r="D30" s="11">
        <f>C30*EXP((IR-div-0.5*vol*vol)*D$2+vol*'1A. Gaussians'!C29*SQRT(D$2))</f>
        <v>96.619958571003309</v>
      </c>
      <c r="E30" s="11">
        <f>D30*EXP((IR-div-0.5*vol*vol)*E$2+vol*'1A. Gaussians'!D29*SQRT(E$2))</f>
        <v>89.794870089573436</v>
      </c>
      <c r="F30" s="11">
        <f>E30*EXP((IR-div-0.5*vol*vol)*F$2+vol*'1A. Gaussians'!E29*SQRT(F$2))</f>
        <v>92.458636443771084</v>
      </c>
      <c r="G30" s="11">
        <f>F30*EXP((IR-div-0.5*vol*vol)*G$2+vol*'1A. Gaussians'!F29*SQRT(G$2))</f>
        <v>79.335733381221175</v>
      </c>
      <c r="H30" s="11">
        <f>G30*EXP((IR-div-0.5*vol*vol)*H$2+vol*'1A. Gaussians'!G29*SQRT(H$2))</f>
        <v>72.785159637213425</v>
      </c>
      <c r="I30" s="11">
        <f>H30*EXP((IR-div-0.5*vol*vol)*I$2+vol*'1A. Gaussians'!H29*SQRT(I$2))</f>
        <v>67.5916118638131</v>
      </c>
      <c r="J30" s="11">
        <f>I30*EXP((IR-div-0.5*vol*vol)*J$2+vol*'1A. Gaussians'!I29*SQRT(J$2))</f>
        <v>68.761523644467374</v>
      </c>
      <c r="K30" s="11">
        <f>J30*EXP((IR-div-0.5*vol*vol)*K$2+vol*'1A. Gaussians'!J29*SQRT(K$2))</f>
        <v>58.613340183302107</v>
      </c>
      <c r="L30" s="11">
        <f>K30*EXP((IR-div-0.5*vol*vol)*L$2+vol*'1A. Gaussians'!K29*SQRT(L$2))</f>
        <v>52.71117697021873</v>
      </c>
      <c r="M30" s="11">
        <f>L30*EXP((IR-div-0.5*vol*vol)*M$2+vol*'1A. Gaussians'!L29*SQRT(M$2))</f>
        <v>59.909357298960899</v>
      </c>
      <c r="N30" s="11">
        <f>M30*EXP((IR-div-0.5*vol*vol)*N$2+vol*'1A. Gaussians'!M29*SQRT(N$2))</f>
        <v>73.895658898846932</v>
      </c>
      <c r="O30" s="11">
        <f>N30*EXP((IR-div-0.5*vol*vol)*O$2+vol*'1A. Gaussians'!N29*SQRT(O$2))</f>
        <v>83.527741918462326</v>
      </c>
      <c r="P30" s="11">
        <f>O30*EXP((IR-div-0.5*vol*vol)*P$2+vol*'1A. Gaussians'!O29*SQRT(P$2))</f>
        <v>78.575189352593</v>
      </c>
      <c r="Q30" s="11">
        <f>P30*EXP((IR-div-0.5*vol*vol)*Q$2+vol*'1A. Gaussians'!P29*SQRT(Q$2))</f>
        <v>73.809465690502265</v>
      </c>
      <c r="R30" s="11">
        <f>Q30*EXP((IR-div-0.5*vol*vol)*R$2+vol*'1A. Gaussians'!Q29*SQRT(R$2))</f>
        <v>92.242243416433823</v>
      </c>
      <c r="S30" s="11">
        <f>R30*EXP((IR-div-0.5*vol*vol)*S$2+vol*'1A. Gaussians'!R29*SQRT(S$2))</f>
        <v>78.384090591416822</v>
      </c>
      <c r="T30" s="11">
        <f>S30*EXP((IR-div-0.5*vol*vol)*T$2+vol*'1A. Gaussians'!S29*SQRT(T$2))</f>
        <v>71.389662611262452</v>
      </c>
      <c r="U30" s="11">
        <f>T30*EXP((IR-div-0.5*vol*vol)*U$2+vol*'1A. Gaussians'!T29*SQRT(U$2))</f>
        <v>76.048955574711059</v>
      </c>
      <c r="V30" s="11">
        <f>U30*EXP((IR-div-0.5*vol*vol)*V$2+vol*'1A. Gaussians'!U29*SQRT(V$2))</f>
        <v>84.667696473676031</v>
      </c>
      <c r="W30" s="12">
        <f>V30*EXP((IR-div-0.5*vol*vol)*W$2+vol*'1A. Gaussians'!V29*SQRT(W$2))</f>
        <v>73.595609521641848</v>
      </c>
    </row>
    <row r="31" spans="2:23" x14ac:dyDescent="0.35">
      <c r="B31" s="9" t="s">
        <v>27</v>
      </c>
      <c r="C31" s="11">
        <f t="shared" si="1"/>
        <v>100</v>
      </c>
      <c r="D31" s="11">
        <f>C31*EXP((IR-div-0.5*vol*vol)*D$2+vol*'1A. Gaussians'!C30*SQRT(D$2))</f>
        <v>107.63935930695033</v>
      </c>
      <c r="E31" s="11">
        <f>D31*EXP((IR-div-0.5*vol*vol)*E$2+vol*'1A. Gaussians'!D30*SQRT(E$2))</f>
        <v>119.52416579225641</v>
      </c>
      <c r="F31" s="11">
        <f>E31*EXP((IR-div-0.5*vol*vol)*F$2+vol*'1A. Gaussians'!E30*SQRT(F$2))</f>
        <v>122.49874370362625</v>
      </c>
      <c r="G31" s="11">
        <f>F31*EXP((IR-div-0.5*vol*vol)*G$2+vol*'1A. Gaussians'!F30*SQRT(G$2))</f>
        <v>134.25822658539582</v>
      </c>
      <c r="H31" s="11">
        <f>G31*EXP((IR-div-0.5*vol*vol)*H$2+vol*'1A. Gaussians'!G30*SQRT(H$2))</f>
        <v>136.1113334942082</v>
      </c>
      <c r="I31" s="11">
        <f>H31*EXP((IR-div-0.5*vol*vol)*I$2+vol*'1A. Gaussians'!H30*SQRT(I$2))</f>
        <v>130.38790502914739</v>
      </c>
      <c r="J31" s="11">
        <f>I31*EXP((IR-div-0.5*vol*vol)*J$2+vol*'1A. Gaussians'!I30*SQRT(J$2))</f>
        <v>135.0705402486532</v>
      </c>
      <c r="K31" s="11">
        <f>J31*EXP((IR-div-0.5*vol*vol)*K$2+vol*'1A. Gaussians'!J30*SQRT(K$2))</f>
        <v>131.54675152823157</v>
      </c>
      <c r="L31" s="11">
        <f>K31*EXP((IR-div-0.5*vol*vol)*L$2+vol*'1A. Gaussians'!K30*SQRT(L$2))</f>
        <v>147.87959255042546</v>
      </c>
      <c r="M31" s="11">
        <f>L31*EXP((IR-div-0.5*vol*vol)*M$2+vol*'1A. Gaussians'!L30*SQRT(M$2))</f>
        <v>148.27440700908474</v>
      </c>
      <c r="N31" s="11">
        <f>M31*EXP((IR-div-0.5*vol*vol)*N$2+vol*'1A. Gaussians'!M30*SQRT(N$2))</f>
        <v>135.67738645820623</v>
      </c>
      <c r="O31" s="11">
        <f>N31*EXP((IR-div-0.5*vol*vol)*O$2+vol*'1A. Gaussians'!N30*SQRT(O$2))</f>
        <v>132.36082722546917</v>
      </c>
      <c r="P31" s="11">
        <f>O31*EXP((IR-div-0.5*vol*vol)*P$2+vol*'1A. Gaussians'!O30*SQRT(P$2))</f>
        <v>123.37602960845844</v>
      </c>
      <c r="Q31" s="11">
        <f>P31*EXP((IR-div-0.5*vol*vol)*Q$2+vol*'1A. Gaussians'!P30*SQRT(Q$2))</f>
        <v>126.74171479964569</v>
      </c>
      <c r="R31" s="11">
        <f>Q31*EXP((IR-div-0.5*vol*vol)*R$2+vol*'1A. Gaussians'!Q30*SQRT(R$2))</f>
        <v>130.9969446379674</v>
      </c>
      <c r="S31" s="11">
        <f>R31*EXP((IR-div-0.5*vol*vol)*S$2+vol*'1A. Gaussians'!R30*SQRT(S$2))</f>
        <v>114.08174595473776</v>
      </c>
      <c r="T31" s="11">
        <f>S31*EXP((IR-div-0.5*vol*vol)*T$2+vol*'1A. Gaussians'!S30*SQRT(T$2))</f>
        <v>117.14393409065508</v>
      </c>
      <c r="U31" s="11">
        <f>T31*EXP((IR-div-0.5*vol*vol)*U$2+vol*'1A. Gaussians'!T30*SQRT(U$2))</f>
        <v>99.403431697430079</v>
      </c>
      <c r="V31" s="11">
        <f>U31*EXP((IR-div-0.5*vol*vol)*V$2+vol*'1A. Gaussians'!U30*SQRT(V$2))</f>
        <v>92.188425241331728</v>
      </c>
      <c r="W31" s="12">
        <f>V31*EXP((IR-div-0.5*vol*vol)*W$2+vol*'1A. Gaussians'!V30*SQRT(W$2))</f>
        <v>84.775231340707961</v>
      </c>
    </row>
    <row r="32" spans="2:23" x14ac:dyDescent="0.35">
      <c r="B32" s="9" t="s">
        <v>28</v>
      </c>
      <c r="C32" s="11">
        <f t="shared" si="1"/>
        <v>100</v>
      </c>
      <c r="D32" s="11">
        <f>C32*EXP((IR-div-0.5*vol*vol)*D$2+vol*'1A. Gaussians'!C31*SQRT(D$2))</f>
        <v>92.137782515164915</v>
      </c>
      <c r="E32" s="11">
        <f>D32*EXP((IR-div-0.5*vol*vol)*E$2+vol*'1A. Gaussians'!D31*SQRT(E$2))</f>
        <v>95.089854663347637</v>
      </c>
      <c r="F32" s="11">
        <f>E32*EXP((IR-div-0.5*vol*vol)*F$2+vol*'1A. Gaussians'!E31*SQRT(F$2))</f>
        <v>94.548157813646753</v>
      </c>
      <c r="G32" s="11">
        <f>F32*EXP((IR-div-0.5*vol*vol)*G$2+vol*'1A. Gaussians'!F31*SQRT(G$2))</f>
        <v>88.505881430289534</v>
      </c>
      <c r="H32" s="11">
        <f>G32*EXP((IR-div-0.5*vol*vol)*H$2+vol*'1A. Gaussians'!G31*SQRT(H$2))</f>
        <v>85.622830673398127</v>
      </c>
      <c r="I32" s="11">
        <f>H32*EXP((IR-div-0.5*vol*vol)*I$2+vol*'1A. Gaussians'!H31*SQRT(I$2))</f>
        <v>90.615744401856858</v>
      </c>
      <c r="J32" s="11">
        <f>I32*EXP((IR-div-0.5*vol*vol)*J$2+vol*'1A. Gaussians'!I31*SQRT(J$2))</f>
        <v>107.62177496312162</v>
      </c>
      <c r="K32" s="11">
        <f>J32*EXP((IR-div-0.5*vol*vol)*K$2+vol*'1A. Gaussians'!J31*SQRT(K$2))</f>
        <v>103.9914173963143</v>
      </c>
      <c r="L32" s="11">
        <f>K32*EXP((IR-div-0.5*vol*vol)*L$2+vol*'1A. Gaussians'!K31*SQRT(L$2))</f>
        <v>103.17574520350762</v>
      </c>
      <c r="M32" s="11">
        <f>L32*EXP((IR-div-0.5*vol*vol)*M$2+vol*'1A. Gaussians'!L31*SQRT(M$2))</f>
        <v>106.8776427695075</v>
      </c>
      <c r="N32" s="11">
        <f>M32*EXP((IR-div-0.5*vol*vol)*N$2+vol*'1A. Gaussians'!M31*SQRT(N$2))</f>
        <v>104.77113368289699</v>
      </c>
      <c r="O32" s="11">
        <f>N32*EXP((IR-div-0.5*vol*vol)*O$2+vol*'1A. Gaussians'!N31*SQRT(O$2))</f>
        <v>112.68812301602864</v>
      </c>
      <c r="P32" s="11">
        <f>O32*EXP((IR-div-0.5*vol*vol)*P$2+vol*'1A. Gaussians'!O31*SQRT(P$2))</f>
        <v>113.94009114850725</v>
      </c>
      <c r="Q32" s="11">
        <f>P32*EXP((IR-div-0.5*vol*vol)*Q$2+vol*'1A. Gaussians'!P31*SQRT(Q$2))</f>
        <v>117.27252889850111</v>
      </c>
      <c r="R32" s="11">
        <f>Q32*EXP((IR-div-0.5*vol*vol)*R$2+vol*'1A. Gaussians'!Q31*SQRT(R$2))</f>
        <v>109.84218139385938</v>
      </c>
      <c r="S32" s="11">
        <f>R32*EXP((IR-div-0.5*vol*vol)*S$2+vol*'1A. Gaussians'!R31*SQRT(S$2))</f>
        <v>130.43988299675155</v>
      </c>
      <c r="T32" s="11">
        <f>S32*EXP((IR-div-0.5*vol*vol)*T$2+vol*'1A. Gaussians'!S31*SQRT(T$2))</f>
        <v>141.75614916681698</v>
      </c>
      <c r="U32" s="11">
        <f>T32*EXP((IR-div-0.5*vol*vol)*U$2+vol*'1A. Gaussians'!T31*SQRT(U$2))</f>
        <v>161.55093146949173</v>
      </c>
      <c r="V32" s="11">
        <f>U32*EXP((IR-div-0.5*vol*vol)*V$2+vol*'1A. Gaussians'!U31*SQRT(V$2))</f>
        <v>164.84399993078947</v>
      </c>
      <c r="W32" s="12">
        <f>V32*EXP((IR-div-0.5*vol*vol)*W$2+vol*'1A. Gaussians'!V31*SQRT(W$2))</f>
        <v>204.24765390876513</v>
      </c>
    </row>
    <row r="33" spans="2:23" x14ac:dyDescent="0.35">
      <c r="B33" s="9" t="s">
        <v>29</v>
      </c>
      <c r="C33" s="11">
        <f t="shared" si="1"/>
        <v>100</v>
      </c>
      <c r="D33" s="11">
        <f>C33*EXP((IR-div-0.5*vol*vol)*D$2+vol*'1A. Gaussians'!C32*SQRT(D$2))</f>
        <v>116.4554251766295</v>
      </c>
      <c r="E33" s="11">
        <f>D33*EXP((IR-div-0.5*vol*vol)*E$2+vol*'1A. Gaussians'!D32*SQRT(E$2))</f>
        <v>126.50641748594144</v>
      </c>
      <c r="F33" s="11">
        <f>E33*EXP((IR-div-0.5*vol*vol)*F$2+vol*'1A. Gaussians'!E32*SQRT(F$2))</f>
        <v>130.30614508843786</v>
      </c>
      <c r="G33" s="11">
        <f>F33*EXP((IR-div-0.5*vol*vol)*G$2+vol*'1A. Gaussians'!F32*SQRT(G$2))</f>
        <v>150.43339993127253</v>
      </c>
      <c r="H33" s="11">
        <f>G33*EXP((IR-div-0.5*vol*vol)*H$2+vol*'1A. Gaussians'!G32*SQRT(H$2))</f>
        <v>125.69056038080612</v>
      </c>
      <c r="I33" s="11">
        <f>H33*EXP((IR-div-0.5*vol*vol)*I$2+vol*'1A. Gaussians'!H32*SQRT(I$2))</f>
        <v>118.18983076497288</v>
      </c>
      <c r="J33" s="11">
        <f>I33*EXP((IR-div-0.5*vol*vol)*J$2+vol*'1A. Gaussians'!I32*SQRT(J$2))</f>
        <v>135.80554114468069</v>
      </c>
      <c r="K33" s="11">
        <f>J33*EXP((IR-div-0.5*vol*vol)*K$2+vol*'1A. Gaussians'!J32*SQRT(K$2))</f>
        <v>144.85190873137438</v>
      </c>
      <c r="L33" s="11">
        <f>K33*EXP((IR-div-0.5*vol*vol)*L$2+vol*'1A. Gaussians'!K32*SQRT(L$2))</f>
        <v>169.31566481500528</v>
      </c>
      <c r="M33" s="11">
        <f>L33*EXP((IR-div-0.5*vol*vol)*M$2+vol*'1A. Gaussians'!L32*SQRT(M$2))</f>
        <v>162.10754284940322</v>
      </c>
      <c r="N33" s="11">
        <f>M33*EXP((IR-div-0.5*vol*vol)*N$2+vol*'1A. Gaussians'!M32*SQRT(N$2))</f>
        <v>172.95040949433795</v>
      </c>
      <c r="O33" s="11">
        <f>N33*EXP((IR-div-0.5*vol*vol)*O$2+vol*'1A. Gaussians'!N32*SQRT(O$2))</f>
        <v>198.21210815643249</v>
      </c>
      <c r="P33" s="11">
        <f>O33*EXP((IR-div-0.5*vol*vol)*P$2+vol*'1A. Gaussians'!O32*SQRT(P$2))</f>
        <v>183.0490412238168</v>
      </c>
      <c r="Q33" s="11">
        <f>P33*EXP((IR-div-0.5*vol*vol)*Q$2+vol*'1A. Gaussians'!P32*SQRT(Q$2))</f>
        <v>181.79909601408434</v>
      </c>
      <c r="R33" s="11">
        <f>Q33*EXP((IR-div-0.5*vol*vol)*R$2+vol*'1A. Gaussians'!Q32*SQRT(R$2))</f>
        <v>198.98410762373021</v>
      </c>
      <c r="S33" s="11">
        <f>R33*EXP((IR-div-0.5*vol*vol)*S$2+vol*'1A. Gaussians'!R32*SQRT(S$2))</f>
        <v>192.74724675147615</v>
      </c>
      <c r="T33" s="11">
        <f>S33*EXP((IR-div-0.5*vol*vol)*T$2+vol*'1A. Gaussians'!S32*SQRT(T$2))</f>
        <v>221.97653119967777</v>
      </c>
      <c r="U33" s="11">
        <f>T33*EXP((IR-div-0.5*vol*vol)*U$2+vol*'1A. Gaussians'!T32*SQRT(U$2))</f>
        <v>224.08413171642042</v>
      </c>
      <c r="V33" s="11">
        <f>U33*EXP((IR-div-0.5*vol*vol)*V$2+vol*'1A. Gaussians'!U32*SQRT(V$2))</f>
        <v>263.24119891060667</v>
      </c>
      <c r="W33" s="12">
        <f>V33*EXP((IR-div-0.5*vol*vol)*W$2+vol*'1A. Gaussians'!V32*SQRT(W$2))</f>
        <v>236.31263438278958</v>
      </c>
    </row>
    <row r="34" spans="2:23" x14ac:dyDescent="0.35">
      <c r="B34" s="9" t="s">
        <v>30</v>
      </c>
      <c r="C34" s="11">
        <f t="shared" si="1"/>
        <v>100</v>
      </c>
      <c r="D34" s="11">
        <f>C34*EXP((IR-div-0.5*vol*vol)*D$2+vol*'1A. Gaussians'!C33*SQRT(D$2))</f>
        <v>96.317203688311366</v>
      </c>
      <c r="E34" s="11">
        <f>D34*EXP((IR-div-0.5*vol*vol)*E$2+vol*'1A. Gaussians'!D33*SQRT(E$2))</f>
        <v>94.904616910223467</v>
      </c>
      <c r="F34" s="11">
        <f>E34*EXP((IR-div-0.5*vol*vol)*F$2+vol*'1A. Gaussians'!E33*SQRT(F$2))</f>
        <v>84.258769067173418</v>
      </c>
      <c r="G34" s="11">
        <f>F34*EXP((IR-div-0.5*vol*vol)*G$2+vol*'1A. Gaussians'!F33*SQRT(G$2))</f>
        <v>77.082764777377335</v>
      </c>
      <c r="H34" s="11">
        <f>G34*EXP((IR-div-0.5*vol*vol)*H$2+vol*'1A. Gaussians'!G33*SQRT(H$2))</f>
        <v>65.278746795048946</v>
      </c>
      <c r="I34" s="11">
        <f>H34*EXP((IR-div-0.5*vol*vol)*I$2+vol*'1A. Gaussians'!H33*SQRT(I$2))</f>
        <v>58.170322570010924</v>
      </c>
      <c r="J34" s="11">
        <f>I34*EXP((IR-div-0.5*vol*vol)*J$2+vol*'1A. Gaussians'!I33*SQRT(J$2))</f>
        <v>50.82242696038098</v>
      </c>
      <c r="K34" s="11">
        <f>J34*EXP((IR-div-0.5*vol*vol)*K$2+vol*'1A. Gaussians'!J33*SQRT(K$2))</f>
        <v>53.269287535912603</v>
      </c>
      <c r="L34" s="11">
        <f>K34*EXP((IR-div-0.5*vol*vol)*L$2+vol*'1A. Gaussians'!K33*SQRT(L$2))</f>
        <v>57.822285622120489</v>
      </c>
      <c r="M34" s="11">
        <f>L34*EXP((IR-div-0.5*vol*vol)*M$2+vol*'1A. Gaussians'!L33*SQRT(M$2))</f>
        <v>60.606651675146388</v>
      </c>
      <c r="N34" s="11">
        <f>M34*EXP((IR-div-0.5*vol*vol)*N$2+vol*'1A. Gaussians'!M33*SQRT(N$2))</f>
        <v>61.011405841568561</v>
      </c>
      <c r="O34" s="11">
        <f>N34*EXP((IR-div-0.5*vol*vol)*O$2+vol*'1A. Gaussians'!N33*SQRT(O$2))</f>
        <v>60.384194736882996</v>
      </c>
      <c r="P34" s="11">
        <f>O34*EXP((IR-div-0.5*vol*vol)*P$2+vol*'1A. Gaussians'!O33*SQRT(P$2))</f>
        <v>63.344142753143132</v>
      </c>
      <c r="Q34" s="11">
        <f>P34*EXP((IR-div-0.5*vol*vol)*Q$2+vol*'1A. Gaussians'!P33*SQRT(Q$2))</f>
        <v>60.88950577902407</v>
      </c>
      <c r="R34" s="11">
        <f>Q34*EXP((IR-div-0.5*vol*vol)*R$2+vol*'1A. Gaussians'!Q33*SQRT(R$2))</f>
        <v>66.119319289853408</v>
      </c>
      <c r="S34" s="11">
        <f>R34*EXP((IR-div-0.5*vol*vol)*S$2+vol*'1A. Gaussians'!R33*SQRT(S$2))</f>
        <v>63.554642213603927</v>
      </c>
      <c r="T34" s="11">
        <f>S34*EXP((IR-div-0.5*vol*vol)*T$2+vol*'1A. Gaussians'!S33*SQRT(T$2))</f>
        <v>74.048156017240856</v>
      </c>
      <c r="U34" s="11">
        <f>T34*EXP((IR-div-0.5*vol*vol)*U$2+vol*'1A. Gaussians'!T33*SQRT(U$2))</f>
        <v>64.55312461629687</v>
      </c>
      <c r="V34" s="11">
        <f>U34*EXP((IR-div-0.5*vol*vol)*V$2+vol*'1A. Gaussians'!U33*SQRT(V$2))</f>
        <v>81.403935342922097</v>
      </c>
      <c r="W34" s="12">
        <f>V34*EXP((IR-div-0.5*vol*vol)*W$2+vol*'1A. Gaussians'!V33*SQRT(W$2))</f>
        <v>81.015350395602439</v>
      </c>
    </row>
    <row r="35" spans="2:23" x14ac:dyDescent="0.35">
      <c r="B35" s="9" t="s">
        <v>31</v>
      </c>
      <c r="C35" s="11">
        <f t="shared" si="1"/>
        <v>100</v>
      </c>
      <c r="D35" s="11">
        <f>C35*EXP((IR-div-0.5*vol*vol)*D$2+vol*'1A. Gaussians'!C34*SQRT(D$2))</f>
        <v>90.126305707874792</v>
      </c>
      <c r="E35" s="11">
        <f>D35*EXP((IR-div-0.5*vol*vol)*E$2+vol*'1A. Gaussians'!D34*SQRT(E$2))</f>
        <v>96.316845786166922</v>
      </c>
      <c r="F35" s="11">
        <f>E35*EXP((IR-div-0.5*vol*vol)*F$2+vol*'1A. Gaussians'!E34*SQRT(F$2))</f>
        <v>97.853925560453774</v>
      </c>
      <c r="G35" s="11">
        <f>F35*EXP((IR-div-0.5*vol*vol)*G$2+vol*'1A. Gaussians'!F34*SQRT(G$2))</f>
        <v>85.82901709456354</v>
      </c>
      <c r="H35" s="11">
        <f>G35*EXP((IR-div-0.5*vol*vol)*H$2+vol*'1A. Gaussians'!G34*SQRT(H$2))</f>
        <v>89.078278103269525</v>
      </c>
      <c r="I35" s="11">
        <f>H35*EXP((IR-div-0.5*vol*vol)*I$2+vol*'1A. Gaussians'!H34*SQRT(I$2))</f>
        <v>85.448387643594899</v>
      </c>
      <c r="J35" s="11">
        <f>I35*EXP((IR-div-0.5*vol*vol)*J$2+vol*'1A. Gaussians'!I34*SQRT(J$2))</f>
        <v>88.375449665444307</v>
      </c>
      <c r="K35" s="11">
        <f>J35*EXP((IR-div-0.5*vol*vol)*K$2+vol*'1A. Gaussians'!J34*SQRT(K$2))</f>
        <v>88.308002416556448</v>
      </c>
      <c r="L35" s="11">
        <f>K35*EXP((IR-div-0.5*vol*vol)*L$2+vol*'1A. Gaussians'!K34*SQRT(L$2))</f>
        <v>84.795570209784586</v>
      </c>
      <c r="M35" s="11">
        <f>L35*EXP((IR-div-0.5*vol*vol)*M$2+vol*'1A. Gaussians'!L34*SQRT(M$2))</f>
        <v>77.849445522059582</v>
      </c>
      <c r="N35" s="11">
        <f>M35*EXP((IR-div-0.5*vol*vol)*N$2+vol*'1A. Gaussians'!M34*SQRT(N$2))</f>
        <v>84.232194678095283</v>
      </c>
      <c r="O35" s="11">
        <f>N35*EXP((IR-div-0.5*vol*vol)*O$2+vol*'1A. Gaussians'!N34*SQRT(O$2))</f>
        <v>89.693648608226454</v>
      </c>
      <c r="P35" s="11">
        <f>O35*EXP((IR-div-0.5*vol*vol)*P$2+vol*'1A. Gaussians'!O34*SQRT(P$2))</f>
        <v>81.973085874801555</v>
      </c>
      <c r="Q35" s="11">
        <f>P35*EXP((IR-div-0.5*vol*vol)*Q$2+vol*'1A. Gaussians'!P34*SQRT(Q$2))</f>
        <v>80.292044181382735</v>
      </c>
      <c r="R35" s="11">
        <f>Q35*EXP((IR-div-0.5*vol*vol)*R$2+vol*'1A. Gaussians'!Q34*SQRT(R$2))</f>
        <v>69.747983452203641</v>
      </c>
      <c r="S35" s="11">
        <f>R35*EXP((IR-div-0.5*vol*vol)*S$2+vol*'1A. Gaussians'!R34*SQRT(S$2))</f>
        <v>65.149221004511318</v>
      </c>
      <c r="T35" s="11">
        <f>S35*EXP((IR-div-0.5*vol*vol)*T$2+vol*'1A. Gaussians'!S34*SQRT(T$2))</f>
        <v>69.296330096288401</v>
      </c>
      <c r="U35" s="11">
        <f>T35*EXP((IR-div-0.5*vol*vol)*U$2+vol*'1A. Gaussians'!T34*SQRT(U$2))</f>
        <v>65.542296619400645</v>
      </c>
      <c r="V35" s="11">
        <f>U35*EXP((IR-div-0.5*vol*vol)*V$2+vol*'1A. Gaussians'!U34*SQRT(V$2))</f>
        <v>61.189694028661592</v>
      </c>
      <c r="W35" s="12">
        <f>V35*EXP((IR-div-0.5*vol*vol)*W$2+vol*'1A. Gaussians'!V34*SQRT(W$2))</f>
        <v>63.631136673911257</v>
      </c>
    </row>
    <row r="36" spans="2:23" x14ac:dyDescent="0.35">
      <c r="B36" s="9" t="s">
        <v>32</v>
      </c>
      <c r="C36" s="11">
        <f t="shared" si="1"/>
        <v>100</v>
      </c>
      <c r="D36" s="11">
        <f>C36*EXP((IR-div-0.5*vol*vol)*D$2+vol*'1A. Gaussians'!C35*SQRT(D$2))</f>
        <v>83.025807172131351</v>
      </c>
      <c r="E36" s="11">
        <f>D36*EXP((IR-div-0.5*vol*vol)*E$2+vol*'1A. Gaussians'!D35*SQRT(E$2))</f>
        <v>80.457823059878933</v>
      </c>
      <c r="F36" s="11">
        <f>E36*EXP((IR-div-0.5*vol*vol)*F$2+vol*'1A. Gaussians'!E35*SQRT(F$2))</f>
        <v>86.314398045006087</v>
      </c>
      <c r="G36" s="11">
        <f>F36*EXP((IR-div-0.5*vol*vol)*G$2+vol*'1A. Gaussians'!F35*SQRT(G$2))</f>
        <v>84.601102825874818</v>
      </c>
      <c r="H36" s="11">
        <f>G36*EXP((IR-div-0.5*vol*vol)*H$2+vol*'1A. Gaussians'!G35*SQRT(H$2))</f>
        <v>74.144920860310236</v>
      </c>
      <c r="I36" s="11">
        <f>H36*EXP((IR-div-0.5*vol*vol)*I$2+vol*'1A. Gaussians'!H35*SQRT(I$2))</f>
        <v>66.655288888934891</v>
      </c>
      <c r="J36" s="11">
        <f>I36*EXP((IR-div-0.5*vol*vol)*J$2+vol*'1A. Gaussians'!I35*SQRT(J$2))</f>
        <v>59.343167669849606</v>
      </c>
      <c r="K36" s="11">
        <f>J36*EXP((IR-div-0.5*vol*vol)*K$2+vol*'1A. Gaussians'!J35*SQRT(K$2))</f>
        <v>55.700991811430796</v>
      </c>
      <c r="L36" s="11">
        <f>K36*EXP((IR-div-0.5*vol*vol)*L$2+vol*'1A. Gaussians'!K35*SQRT(L$2))</f>
        <v>55.344766079772484</v>
      </c>
      <c r="M36" s="11">
        <f>L36*EXP((IR-div-0.5*vol*vol)*M$2+vol*'1A. Gaussians'!L35*SQRT(M$2))</f>
        <v>48.814885075468446</v>
      </c>
      <c r="N36" s="11">
        <f>M36*EXP((IR-div-0.5*vol*vol)*N$2+vol*'1A. Gaussians'!M35*SQRT(N$2))</f>
        <v>50.792425923690864</v>
      </c>
      <c r="O36" s="11">
        <f>N36*EXP((IR-div-0.5*vol*vol)*O$2+vol*'1A. Gaussians'!N35*SQRT(O$2))</f>
        <v>54.026619621816536</v>
      </c>
      <c r="P36" s="11">
        <f>O36*EXP((IR-div-0.5*vol*vol)*P$2+vol*'1A. Gaussians'!O35*SQRT(P$2))</f>
        <v>51.906367206269046</v>
      </c>
      <c r="Q36" s="11">
        <f>P36*EXP((IR-div-0.5*vol*vol)*Q$2+vol*'1A. Gaussians'!P35*SQRT(Q$2))</f>
        <v>49.66821237086377</v>
      </c>
      <c r="R36" s="11">
        <f>Q36*EXP((IR-div-0.5*vol*vol)*R$2+vol*'1A. Gaussians'!Q35*SQRT(R$2))</f>
        <v>47.151008279433796</v>
      </c>
      <c r="S36" s="11">
        <f>R36*EXP((IR-div-0.5*vol*vol)*S$2+vol*'1A. Gaussians'!R35*SQRT(S$2))</f>
        <v>51.121828693814912</v>
      </c>
      <c r="T36" s="11">
        <f>S36*EXP((IR-div-0.5*vol*vol)*T$2+vol*'1A. Gaussians'!S35*SQRT(T$2))</f>
        <v>58.653677592180358</v>
      </c>
      <c r="U36" s="11">
        <f>T36*EXP((IR-div-0.5*vol*vol)*U$2+vol*'1A. Gaussians'!T35*SQRT(U$2))</f>
        <v>61.469352265140031</v>
      </c>
      <c r="V36" s="11">
        <f>U36*EXP((IR-div-0.5*vol*vol)*V$2+vol*'1A. Gaussians'!U35*SQRT(V$2))</f>
        <v>56.492547803421417</v>
      </c>
      <c r="W36" s="12">
        <f>V36*EXP((IR-div-0.5*vol*vol)*W$2+vol*'1A. Gaussians'!V35*SQRT(W$2))</f>
        <v>52.358289271749889</v>
      </c>
    </row>
    <row r="37" spans="2:23" x14ac:dyDescent="0.35">
      <c r="B37" s="9" t="s">
        <v>33</v>
      </c>
      <c r="C37" s="11">
        <f t="shared" si="1"/>
        <v>100</v>
      </c>
      <c r="D37" s="11">
        <f>C37*EXP((IR-div-0.5*vol*vol)*D$2+vol*'1A. Gaussians'!C36*SQRT(D$2))</f>
        <v>96.215196275329276</v>
      </c>
      <c r="E37" s="11">
        <f>D37*EXP((IR-div-0.5*vol*vol)*E$2+vol*'1A. Gaussians'!D36*SQRT(E$2))</f>
        <v>100.923257497061</v>
      </c>
      <c r="F37" s="11">
        <f>E37*EXP((IR-div-0.5*vol*vol)*F$2+vol*'1A. Gaussians'!E36*SQRT(F$2))</f>
        <v>90.594302818048888</v>
      </c>
      <c r="G37" s="11">
        <f>F37*EXP((IR-div-0.5*vol*vol)*G$2+vol*'1A. Gaussians'!F36*SQRT(G$2))</f>
        <v>94.817414016040161</v>
      </c>
      <c r="H37" s="11">
        <f>G37*EXP((IR-div-0.5*vol*vol)*H$2+vol*'1A. Gaussians'!G36*SQRT(H$2))</f>
        <v>92.942164891559727</v>
      </c>
      <c r="I37" s="11">
        <f>H37*EXP((IR-div-0.5*vol*vol)*I$2+vol*'1A. Gaussians'!H36*SQRT(I$2))</f>
        <v>95.354560458608262</v>
      </c>
      <c r="J37" s="11">
        <f>I37*EXP((IR-div-0.5*vol*vol)*J$2+vol*'1A. Gaussians'!I36*SQRT(J$2))</f>
        <v>78.155330513686664</v>
      </c>
      <c r="K37" s="11">
        <f>J37*EXP((IR-div-0.5*vol*vol)*K$2+vol*'1A. Gaussians'!J36*SQRT(K$2))</f>
        <v>64.231967801077658</v>
      </c>
      <c r="L37" s="11">
        <f>K37*EXP((IR-div-0.5*vol*vol)*L$2+vol*'1A. Gaussians'!K36*SQRT(L$2))</f>
        <v>78.991107188772162</v>
      </c>
      <c r="M37" s="11">
        <f>L37*EXP((IR-div-0.5*vol*vol)*M$2+vol*'1A. Gaussians'!L36*SQRT(M$2))</f>
        <v>73.817179501281103</v>
      </c>
      <c r="N37" s="11">
        <f>M37*EXP((IR-div-0.5*vol*vol)*N$2+vol*'1A. Gaussians'!M36*SQRT(N$2))</f>
        <v>82.161677441129754</v>
      </c>
      <c r="O37" s="11">
        <f>N37*EXP((IR-div-0.5*vol*vol)*O$2+vol*'1A. Gaussians'!N36*SQRT(O$2))</f>
        <v>77.594019743552693</v>
      </c>
      <c r="P37" s="11">
        <f>O37*EXP((IR-div-0.5*vol*vol)*P$2+vol*'1A. Gaussians'!O36*SQRT(P$2))</f>
        <v>83.726598742298762</v>
      </c>
      <c r="Q37" s="11">
        <f>P37*EXP((IR-div-0.5*vol*vol)*Q$2+vol*'1A. Gaussians'!P36*SQRT(Q$2))</f>
        <v>74.395562829009862</v>
      </c>
      <c r="R37" s="11">
        <f>Q37*EXP((IR-div-0.5*vol*vol)*R$2+vol*'1A. Gaussians'!Q36*SQRT(R$2))</f>
        <v>73.142270114192186</v>
      </c>
      <c r="S37" s="11">
        <f>R37*EXP((IR-div-0.5*vol*vol)*S$2+vol*'1A. Gaussians'!R36*SQRT(S$2))</f>
        <v>66.820231841602606</v>
      </c>
      <c r="T37" s="11">
        <f>S37*EXP((IR-div-0.5*vol*vol)*T$2+vol*'1A. Gaussians'!S36*SQRT(T$2))</f>
        <v>62.390797649472908</v>
      </c>
      <c r="U37" s="11">
        <f>T37*EXP((IR-div-0.5*vol*vol)*U$2+vol*'1A. Gaussians'!T36*SQRT(U$2))</f>
        <v>69.016084750025271</v>
      </c>
      <c r="V37" s="11">
        <f>U37*EXP((IR-div-0.5*vol*vol)*V$2+vol*'1A. Gaussians'!U36*SQRT(V$2))</f>
        <v>68.55345415876279</v>
      </c>
      <c r="W37" s="12">
        <f>V37*EXP((IR-div-0.5*vol*vol)*W$2+vol*'1A. Gaussians'!V36*SQRT(W$2))</f>
        <v>69.543167269764012</v>
      </c>
    </row>
    <row r="38" spans="2:23" x14ac:dyDescent="0.35">
      <c r="B38" s="9" t="s">
        <v>34</v>
      </c>
      <c r="C38" s="11">
        <f t="shared" si="1"/>
        <v>100</v>
      </c>
      <c r="D38" s="11">
        <f>C38*EXP((IR-div-0.5*vol*vol)*D$2+vol*'1A. Gaussians'!C37*SQRT(D$2))</f>
        <v>114.48248115419888</v>
      </c>
      <c r="E38" s="11">
        <f>D38*EXP((IR-div-0.5*vol*vol)*E$2+vol*'1A. Gaussians'!D37*SQRT(E$2))</f>
        <v>122.86231254719273</v>
      </c>
      <c r="F38" s="11">
        <f>E38*EXP((IR-div-0.5*vol*vol)*F$2+vol*'1A. Gaussians'!E37*SQRT(F$2))</f>
        <v>119.59228888955718</v>
      </c>
      <c r="G38" s="11">
        <f>F38*EXP((IR-div-0.5*vol*vol)*G$2+vol*'1A. Gaussians'!F37*SQRT(G$2))</f>
        <v>118.48897168408821</v>
      </c>
      <c r="H38" s="11">
        <f>G38*EXP((IR-div-0.5*vol*vol)*H$2+vol*'1A. Gaussians'!G37*SQRT(H$2))</f>
        <v>113.84169582292994</v>
      </c>
      <c r="I38" s="11">
        <f>H38*EXP((IR-div-0.5*vol*vol)*I$2+vol*'1A. Gaussians'!H37*SQRT(I$2))</f>
        <v>101.93335469583207</v>
      </c>
      <c r="J38" s="11">
        <f>I38*EXP((IR-div-0.5*vol*vol)*J$2+vol*'1A. Gaussians'!I37*SQRT(J$2))</f>
        <v>114.54520460660957</v>
      </c>
      <c r="K38" s="11">
        <f>J38*EXP((IR-div-0.5*vol*vol)*K$2+vol*'1A. Gaussians'!J37*SQRT(K$2))</f>
        <v>108.5068980005906</v>
      </c>
      <c r="L38" s="11">
        <f>K38*EXP((IR-div-0.5*vol*vol)*L$2+vol*'1A. Gaussians'!K37*SQRT(L$2))</f>
        <v>112.39746253124096</v>
      </c>
      <c r="M38" s="11">
        <f>L38*EXP((IR-div-0.5*vol*vol)*M$2+vol*'1A. Gaussians'!L37*SQRT(M$2))</f>
        <v>118.10490285211435</v>
      </c>
      <c r="N38" s="11">
        <f>M38*EXP((IR-div-0.5*vol*vol)*N$2+vol*'1A. Gaussians'!M37*SQRT(N$2))</f>
        <v>128.150568962786</v>
      </c>
      <c r="O38" s="11">
        <f>N38*EXP((IR-div-0.5*vol*vol)*O$2+vol*'1A. Gaussians'!N37*SQRT(O$2))</f>
        <v>128.88511459508777</v>
      </c>
      <c r="P38" s="11">
        <f>O38*EXP((IR-div-0.5*vol*vol)*P$2+vol*'1A. Gaussians'!O37*SQRT(P$2))</f>
        <v>138.00534789294753</v>
      </c>
      <c r="Q38" s="11">
        <f>P38*EXP((IR-div-0.5*vol*vol)*Q$2+vol*'1A. Gaussians'!P37*SQRT(Q$2))</f>
        <v>117.74124514922754</v>
      </c>
      <c r="R38" s="11">
        <f>Q38*EXP((IR-div-0.5*vol*vol)*R$2+vol*'1A. Gaussians'!Q37*SQRT(R$2))</f>
        <v>116.35518656001007</v>
      </c>
      <c r="S38" s="11">
        <f>R38*EXP((IR-div-0.5*vol*vol)*S$2+vol*'1A. Gaussians'!R37*SQRT(S$2))</f>
        <v>121.28607286966596</v>
      </c>
      <c r="T38" s="11">
        <f>S38*EXP((IR-div-0.5*vol*vol)*T$2+vol*'1A. Gaussians'!S37*SQRT(T$2))</f>
        <v>132.4494949533393</v>
      </c>
      <c r="U38" s="11">
        <f>T38*EXP((IR-div-0.5*vol*vol)*U$2+vol*'1A. Gaussians'!T37*SQRT(U$2))</f>
        <v>146.13543064050722</v>
      </c>
      <c r="V38" s="11">
        <f>U38*EXP((IR-div-0.5*vol*vol)*V$2+vol*'1A. Gaussians'!U37*SQRT(V$2))</f>
        <v>147.34582595472241</v>
      </c>
      <c r="W38" s="12">
        <f>V38*EXP((IR-div-0.5*vol*vol)*W$2+vol*'1A. Gaussians'!V37*SQRT(W$2))</f>
        <v>170.56141663226677</v>
      </c>
    </row>
    <row r="39" spans="2:23" x14ac:dyDescent="0.35">
      <c r="B39" s="9" t="s">
        <v>35</v>
      </c>
      <c r="C39" s="11">
        <f t="shared" si="1"/>
        <v>100</v>
      </c>
      <c r="D39" s="11">
        <f>C39*EXP((IR-div-0.5*vol*vol)*D$2+vol*'1A. Gaussians'!C38*SQRT(D$2))</f>
        <v>127.66630759622302</v>
      </c>
      <c r="E39" s="11">
        <f>D39*EXP((IR-div-0.5*vol*vol)*E$2+vol*'1A. Gaussians'!D38*SQRT(E$2))</f>
        <v>134.75847768533401</v>
      </c>
      <c r="F39" s="11">
        <f>E39*EXP((IR-div-0.5*vol*vol)*F$2+vol*'1A. Gaussians'!E38*SQRT(F$2))</f>
        <v>144.01518332478832</v>
      </c>
      <c r="G39" s="11">
        <f>F39*EXP((IR-div-0.5*vol*vol)*G$2+vol*'1A. Gaussians'!F38*SQRT(G$2))</f>
        <v>138.47770473100258</v>
      </c>
      <c r="H39" s="11">
        <f>G39*EXP((IR-div-0.5*vol*vol)*H$2+vol*'1A. Gaussians'!G38*SQRT(H$2))</f>
        <v>143.47571713012283</v>
      </c>
      <c r="I39" s="11">
        <f>H39*EXP((IR-div-0.5*vol*vol)*I$2+vol*'1A. Gaussians'!H38*SQRT(I$2))</f>
        <v>157.44106659336072</v>
      </c>
      <c r="J39" s="11">
        <f>I39*EXP((IR-div-0.5*vol*vol)*J$2+vol*'1A. Gaussians'!I38*SQRT(J$2))</f>
        <v>163.19087952754936</v>
      </c>
      <c r="K39" s="11">
        <f>J39*EXP((IR-div-0.5*vol*vol)*K$2+vol*'1A. Gaussians'!J38*SQRT(K$2))</f>
        <v>153.51725184687893</v>
      </c>
      <c r="L39" s="11">
        <f>K39*EXP((IR-div-0.5*vol*vol)*L$2+vol*'1A. Gaussians'!K38*SQRT(L$2))</f>
        <v>142.76996585583836</v>
      </c>
      <c r="M39" s="11">
        <f>L39*EXP((IR-div-0.5*vol*vol)*M$2+vol*'1A. Gaussians'!L38*SQRT(M$2))</f>
        <v>131.85241954629052</v>
      </c>
      <c r="N39" s="11">
        <f>M39*EXP((IR-div-0.5*vol*vol)*N$2+vol*'1A. Gaussians'!M38*SQRT(N$2))</f>
        <v>149.83509567634789</v>
      </c>
      <c r="O39" s="11">
        <f>N39*EXP((IR-div-0.5*vol*vol)*O$2+vol*'1A. Gaussians'!N38*SQRT(O$2))</f>
        <v>150.4615218858296</v>
      </c>
      <c r="P39" s="11">
        <f>O39*EXP((IR-div-0.5*vol*vol)*P$2+vol*'1A. Gaussians'!O38*SQRT(P$2))</f>
        <v>150.60338333668906</v>
      </c>
      <c r="Q39" s="11">
        <f>P39*EXP((IR-div-0.5*vol*vol)*Q$2+vol*'1A. Gaussians'!P38*SQRT(Q$2))</f>
        <v>163.7934789224274</v>
      </c>
      <c r="R39" s="11">
        <f>Q39*EXP((IR-div-0.5*vol*vol)*R$2+vol*'1A. Gaussians'!Q38*SQRT(R$2))</f>
        <v>146.4644539621199</v>
      </c>
      <c r="S39" s="11">
        <f>R39*EXP((IR-div-0.5*vol*vol)*S$2+vol*'1A. Gaussians'!R38*SQRT(S$2))</f>
        <v>131.78972091014606</v>
      </c>
      <c r="T39" s="11">
        <f>S39*EXP((IR-div-0.5*vol*vol)*T$2+vol*'1A. Gaussians'!S38*SQRT(T$2))</f>
        <v>131.73875553577631</v>
      </c>
      <c r="U39" s="11">
        <f>T39*EXP((IR-div-0.5*vol*vol)*U$2+vol*'1A. Gaussians'!T38*SQRT(U$2))</f>
        <v>112.54733598629637</v>
      </c>
      <c r="V39" s="11">
        <f>U39*EXP((IR-div-0.5*vol*vol)*V$2+vol*'1A. Gaussians'!U38*SQRT(V$2))</f>
        <v>116.24859988003558</v>
      </c>
      <c r="W39" s="12">
        <f>V39*EXP((IR-div-0.5*vol*vol)*W$2+vol*'1A. Gaussians'!V38*SQRT(W$2))</f>
        <v>96.400203536277886</v>
      </c>
    </row>
    <row r="40" spans="2:23" x14ac:dyDescent="0.35">
      <c r="B40" s="9" t="s">
        <v>36</v>
      </c>
      <c r="C40" s="11">
        <f t="shared" si="1"/>
        <v>100</v>
      </c>
      <c r="D40" s="11">
        <f>C40*EXP((IR-div-0.5*vol*vol)*D$2+vol*'1A. Gaussians'!C39*SQRT(D$2))</f>
        <v>118.83848094104421</v>
      </c>
      <c r="E40" s="11">
        <f>D40*EXP((IR-div-0.5*vol*vol)*E$2+vol*'1A. Gaussians'!D39*SQRT(E$2))</f>
        <v>123.92346572039817</v>
      </c>
      <c r="F40" s="11">
        <f>E40*EXP((IR-div-0.5*vol*vol)*F$2+vol*'1A. Gaussians'!E39*SQRT(F$2))</f>
        <v>118.8724499740522</v>
      </c>
      <c r="G40" s="11">
        <f>F40*EXP((IR-div-0.5*vol*vol)*G$2+vol*'1A. Gaussians'!F39*SQRT(G$2))</f>
        <v>112.48481772302591</v>
      </c>
      <c r="H40" s="11">
        <f>G40*EXP((IR-div-0.5*vol*vol)*H$2+vol*'1A. Gaussians'!G39*SQRT(H$2))</f>
        <v>107.05836730452927</v>
      </c>
      <c r="I40" s="11">
        <f>H40*EXP((IR-div-0.5*vol*vol)*I$2+vol*'1A. Gaussians'!H39*SQRT(I$2))</f>
        <v>124.68861053877917</v>
      </c>
      <c r="J40" s="11">
        <f>I40*EXP((IR-div-0.5*vol*vol)*J$2+vol*'1A. Gaussians'!I39*SQRT(J$2))</f>
        <v>155.68404603576226</v>
      </c>
      <c r="K40" s="11">
        <f>J40*EXP((IR-div-0.5*vol*vol)*K$2+vol*'1A. Gaussians'!J39*SQRT(K$2))</f>
        <v>175.15511350157834</v>
      </c>
      <c r="L40" s="11">
        <f>K40*EXP((IR-div-0.5*vol*vol)*L$2+vol*'1A. Gaussians'!K39*SQRT(L$2))</f>
        <v>190.43643074322611</v>
      </c>
      <c r="M40" s="11">
        <f>L40*EXP((IR-div-0.5*vol*vol)*M$2+vol*'1A. Gaussians'!L39*SQRT(M$2))</f>
        <v>217.92542660359638</v>
      </c>
      <c r="N40" s="11">
        <f>M40*EXP((IR-div-0.5*vol*vol)*N$2+vol*'1A. Gaussians'!M39*SQRT(N$2))</f>
        <v>203.47733725818338</v>
      </c>
      <c r="O40" s="11">
        <f>N40*EXP((IR-div-0.5*vol*vol)*O$2+vol*'1A. Gaussians'!N39*SQRT(O$2))</f>
        <v>193.64627948651679</v>
      </c>
      <c r="P40" s="11">
        <f>O40*EXP((IR-div-0.5*vol*vol)*P$2+vol*'1A. Gaussians'!O39*SQRT(P$2))</f>
        <v>191.66344594192259</v>
      </c>
      <c r="Q40" s="11">
        <f>P40*EXP((IR-div-0.5*vol*vol)*Q$2+vol*'1A. Gaussians'!P39*SQRT(Q$2))</f>
        <v>173.30207866315095</v>
      </c>
      <c r="R40" s="11">
        <f>Q40*EXP((IR-div-0.5*vol*vol)*R$2+vol*'1A. Gaussians'!Q39*SQRT(R$2))</f>
        <v>176.46932509716447</v>
      </c>
      <c r="S40" s="11">
        <f>R40*EXP((IR-div-0.5*vol*vol)*S$2+vol*'1A. Gaussians'!R39*SQRT(S$2))</f>
        <v>165.76097475414423</v>
      </c>
      <c r="T40" s="11">
        <f>S40*EXP((IR-div-0.5*vol*vol)*T$2+vol*'1A. Gaussians'!S39*SQRT(T$2))</f>
        <v>159.42858666464738</v>
      </c>
      <c r="U40" s="11">
        <f>T40*EXP((IR-div-0.5*vol*vol)*U$2+vol*'1A. Gaussians'!T39*SQRT(U$2))</f>
        <v>135.39287810407475</v>
      </c>
      <c r="V40" s="11">
        <f>U40*EXP((IR-div-0.5*vol*vol)*V$2+vol*'1A. Gaussians'!U39*SQRT(V$2))</f>
        <v>148.58528666560514</v>
      </c>
      <c r="W40" s="12">
        <f>V40*EXP((IR-div-0.5*vol*vol)*W$2+vol*'1A. Gaussians'!V39*SQRT(W$2))</f>
        <v>162.7414034657167</v>
      </c>
    </row>
    <row r="41" spans="2:23" x14ac:dyDescent="0.35">
      <c r="B41" s="9" t="s">
        <v>37</v>
      </c>
      <c r="C41" s="11">
        <f t="shared" si="1"/>
        <v>100</v>
      </c>
      <c r="D41" s="11">
        <f>C41*EXP((IR-div-0.5*vol*vol)*D$2+vol*'1A. Gaussians'!C40*SQRT(D$2))</f>
        <v>103.16939657262516</v>
      </c>
      <c r="E41" s="11">
        <f>D41*EXP((IR-div-0.5*vol*vol)*E$2+vol*'1A. Gaussians'!D40*SQRT(E$2))</f>
        <v>95.896004532458917</v>
      </c>
      <c r="F41" s="11">
        <f>E41*EXP((IR-div-0.5*vol*vol)*F$2+vol*'1A. Gaussians'!E40*SQRT(F$2))</f>
        <v>89.507539780164208</v>
      </c>
      <c r="G41" s="11">
        <f>F41*EXP((IR-div-0.5*vol*vol)*G$2+vol*'1A. Gaussians'!F40*SQRT(G$2))</f>
        <v>93.643071676348157</v>
      </c>
      <c r="H41" s="11">
        <f>G41*EXP((IR-div-0.5*vol*vol)*H$2+vol*'1A. Gaussians'!G40*SQRT(H$2))</f>
        <v>93.538092219682213</v>
      </c>
      <c r="I41" s="11">
        <f>H41*EXP((IR-div-0.5*vol*vol)*I$2+vol*'1A. Gaussians'!H40*SQRT(I$2))</f>
        <v>90.096986671882007</v>
      </c>
      <c r="J41" s="11">
        <f>I41*EXP((IR-div-0.5*vol*vol)*J$2+vol*'1A. Gaussians'!I40*SQRT(J$2))</f>
        <v>91.907908557470137</v>
      </c>
      <c r="K41" s="11">
        <f>J41*EXP((IR-div-0.5*vol*vol)*K$2+vol*'1A. Gaussians'!J40*SQRT(K$2))</f>
        <v>76.005942997932664</v>
      </c>
      <c r="L41" s="11">
        <f>K41*EXP((IR-div-0.5*vol*vol)*L$2+vol*'1A. Gaussians'!K40*SQRT(L$2))</f>
        <v>79.376825403806237</v>
      </c>
      <c r="M41" s="11">
        <f>L41*EXP((IR-div-0.5*vol*vol)*M$2+vol*'1A. Gaussians'!L40*SQRT(M$2))</f>
        <v>87.370368960663654</v>
      </c>
      <c r="N41" s="11">
        <f>M41*EXP((IR-div-0.5*vol*vol)*N$2+vol*'1A. Gaussians'!M40*SQRT(N$2))</f>
        <v>83.930108308672601</v>
      </c>
      <c r="O41" s="11">
        <f>N41*EXP((IR-div-0.5*vol*vol)*O$2+vol*'1A. Gaussians'!N40*SQRT(O$2))</f>
        <v>87.143552587884088</v>
      </c>
      <c r="P41" s="11">
        <f>O41*EXP((IR-div-0.5*vol*vol)*P$2+vol*'1A. Gaussians'!O40*SQRT(P$2))</f>
        <v>89.986702273657528</v>
      </c>
      <c r="Q41" s="11">
        <f>P41*EXP((IR-div-0.5*vol*vol)*Q$2+vol*'1A. Gaussians'!P40*SQRT(Q$2))</f>
        <v>77.441773436359568</v>
      </c>
      <c r="R41" s="11">
        <f>Q41*EXP((IR-div-0.5*vol*vol)*R$2+vol*'1A. Gaussians'!Q40*SQRT(R$2))</f>
        <v>80.099413372090169</v>
      </c>
      <c r="S41" s="11">
        <f>R41*EXP((IR-div-0.5*vol*vol)*S$2+vol*'1A. Gaussians'!R40*SQRT(S$2))</f>
        <v>91.493438268384793</v>
      </c>
      <c r="T41" s="11">
        <f>S41*EXP((IR-div-0.5*vol*vol)*T$2+vol*'1A. Gaussians'!S40*SQRT(T$2))</f>
        <v>100.8494693411465</v>
      </c>
      <c r="U41" s="11">
        <f>T41*EXP((IR-div-0.5*vol*vol)*U$2+vol*'1A. Gaussians'!T40*SQRT(U$2))</f>
        <v>110.17910948756538</v>
      </c>
      <c r="V41" s="11">
        <f>U41*EXP((IR-div-0.5*vol*vol)*V$2+vol*'1A. Gaussians'!U40*SQRT(V$2))</f>
        <v>103.25512790694133</v>
      </c>
      <c r="W41" s="12">
        <f>V41*EXP((IR-div-0.5*vol*vol)*W$2+vol*'1A. Gaussians'!V40*SQRT(W$2))</f>
        <v>109.26586546525927</v>
      </c>
    </row>
    <row r="42" spans="2:23" x14ac:dyDescent="0.35">
      <c r="B42" s="9" t="s">
        <v>38</v>
      </c>
      <c r="C42" s="11">
        <f t="shared" si="1"/>
        <v>100</v>
      </c>
      <c r="D42" s="11">
        <f>C42*EXP((IR-div-0.5*vol*vol)*D$2+vol*'1A. Gaussians'!C41*SQRT(D$2))</f>
        <v>109.17611591050382</v>
      </c>
      <c r="E42" s="11">
        <f>D42*EXP((IR-div-0.5*vol*vol)*E$2+vol*'1A. Gaussians'!D41*SQRT(E$2))</f>
        <v>110.83318569918808</v>
      </c>
      <c r="F42" s="11">
        <f>E42*EXP((IR-div-0.5*vol*vol)*F$2+vol*'1A. Gaussians'!E41*SQRT(F$2))</f>
        <v>98.893085991076944</v>
      </c>
      <c r="G42" s="11">
        <f>F42*EXP((IR-div-0.5*vol*vol)*G$2+vol*'1A. Gaussians'!F41*SQRT(G$2))</f>
        <v>93.10560116965371</v>
      </c>
      <c r="H42" s="11">
        <f>G42*EXP((IR-div-0.5*vol*vol)*H$2+vol*'1A. Gaussians'!G41*SQRT(H$2))</f>
        <v>112.91374929964032</v>
      </c>
      <c r="I42" s="11">
        <f>H42*EXP((IR-div-0.5*vol*vol)*I$2+vol*'1A. Gaussians'!H41*SQRT(I$2))</f>
        <v>108.04721064664017</v>
      </c>
      <c r="J42" s="11">
        <f>I42*EXP((IR-div-0.5*vol*vol)*J$2+vol*'1A. Gaussians'!I41*SQRT(J$2))</f>
        <v>98.308856169696753</v>
      </c>
      <c r="K42" s="11">
        <f>J42*EXP((IR-div-0.5*vol*vol)*K$2+vol*'1A. Gaussians'!J41*SQRT(K$2))</f>
        <v>86.274387024836813</v>
      </c>
      <c r="L42" s="11">
        <f>K42*EXP((IR-div-0.5*vol*vol)*L$2+vol*'1A. Gaussians'!K41*SQRT(L$2))</f>
        <v>85.586311650225468</v>
      </c>
      <c r="M42" s="11">
        <f>L42*EXP((IR-div-0.5*vol*vol)*M$2+vol*'1A. Gaussians'!L41*SQRT(M$2))</f>
        <v>85.329587259067509</v>
      </c>
      <c r="N42" s="11">
        <f>M42*EXP((IR-div-0.5*vol*vol)*N$2+vol*'1A. Gaussians'!M41*SQRT(N$2))</f>
        <v>102.0425600864052</v>
      </c>
      <c r="O42" s="11">
        <f>N42*EXP((IR-div-0.5*vol*vol)*O$2+vol*'1A. Gaussians'!N41*SQRT(O$2))</f>
        <v>102.50116229511428</v>
      </c>
      <c r="P42" s="11">
        <f>O42*EXP((IR-div-0.5*vol*vol)*P$2+vol*'1A. Gaussians'!O41*SQRT(P$2))</f>
        <v>103.74113526340841</v>
      </c>
      <c r="Q42" s="11">
        <f>P42*EXP((IR-div-0.5*vol*vol)*Q$2+vol*'1A. Gaussians'!P41*SQRT(Q$2))</f>
        <v>98.166029036209963</v>
      </c>
      <c r="R42" s="11">
        <f>Q42*EXP((IR-div-0.5*vol*vol)*R$2+vol*'1A. Gaussians'!Q41*SQRT(R$2))</f>
        <v>88.790856084594566</v>
      </c>
      <c r="S42" s="11">
        <f>R42*EXP((IR-div-0.5*vol*vol)*S$2+vol*'1A. Gaussians'!R41*SQRT(S$2))</f>
        <v>79.342701625349363</v>
      </c>
      <c r="T42" s="11">
        <f>S42*EXP((IR-div-0.5*vol*vol)*T$2+vol*'1A. Gaussians'!S41*SQRT(T$2))</f>
        <v>76.371094136369805</v>
      </c>
      <c r="U42" s="11">
        <f>T42*EXP((IR-div-0.5*vol*vol)*U$2+vol*'1A. Gaussians'!T41*SQRT(U$2))</f>
        <v>80.635403285230439</v>
      </c>
      <c r="V42" s="11">
        <f>U42*EXP((IR-div-0.5*vol*vol)*V$2+vol*'1A. Gaussians'!U41*SQRT(V$2))</f>
        <v>78.822134587534904</v>
      </c>
      <c r="W42" s="12">
        <f>V42*EXP((IR-div-0.5*vol*vol)*W$2+vol*'1A. Gaussians'!V41*SQRT(W$2))</f>
        <v>88.786609985995597</v>
      </c>
    </row>
    <row r="43" spans="2:23" x14ac:dyDescent="0.35">
      <c r="B43" s="9" t="s">
        <v>39</v>
      </c>
      <c r="C43" s="11">
        <f t="shared" si="1"/>
        <v>100</v>
      </c>
      <c r="D43" s="11">
        <f>C43*EXP((IR-div-0.5*vol*vol)*D$2+vol*'1A. Gaussians'!C42*SQRT(D$2))</f>
        <v>103.59727654405953</v>
      </c>
      <c r="E43" s="11">
        <f>D43*EXP((IR-div-0.5*vol*vol)*E$2+vol*'1A. Gaussians'!D42*SQRT(E$2))</f>
        <v>100.58112430110044</v>
      </c>
      <c r="F43" s="11">
        <f>E43*EXP((IR-div-0.5*vol*vol)*F$2+vol*'1A. Gaussians'!E42*SQRT(F$2))</f>
        <v>99.777639336745466</v>
      </c>
      <c r="G43" s="11">
        <f>F43*EXP((IR-div-0.5*vol*vol)*G$2+vol*'1A. Gaussians'!F42*SQRT(G$2))</f>
        <v>95.328492890912557</v>
      </c>
      <c r="H43" s="11">
        <f>G43*EXP((IR-div-0.5*vol*vol)*H$2+vol*'1A. Gaussians'!G42*SQRT(H$2))</f>
        <v>96.581668181041707</v>
      </c>
      <c r="I43" s="11">
        <f>H43*EXP((IR-div-0.5*vol*vol)*I$2+vol*'1A. Gaussians'!H42*SQRT(I$2))</f>
        <v>106.07142116803716</v>
      </c>
      <c r="J43" s="11">
        <f>I43*EXP((IR-div-0.5*vol*vol)*J$2+vol*'1A. Gaussians'!I42*SQRT(J$2))</f>
        <v>121.94152895561804</v>
      </c>
      <c r="K43" s="11">
        <f>J43*EXP((IR-div-0.5*vol*vol)*K$2+vol*'1A. Gaussians'!J42*SQRT(K$2))</f>
        <v>153.20245455527547</v>
      </c>
      <c r="L43" s="11">
        <f>K43*EXP((IR-div-0.5*vol*vol)*L$2+vol*'1A. Gaussians'!K42*SQRT(L$2))</f>
        <v>139.03563771807882</v>
      </c>
      <c r="M43" s="11">
        <f>L43*EXP((IR-div-0.5*vol*vol)*M$2+vol*'1A. Gaussians'!L42*SQRT(M$2))</f>
        <v>111.91913828146627</v>
      </c>
      <c r="N43" s="11">
        <f>M43*EXP((IR-div-0.5*vol*vol)*N$2+vol*'1A. Gaussians'!M42*SQRT(N$2))</f>
        <v>112.52761615214854</v>
      </c>
      <c r="O43" s="11">
        <f>N43*EXP((IR-div-0.5*vol*vol)*O$2+vol*'1A. Gaussians'!N42*SQRT(O$2))</f>
        <v>128.89723906755253</v>
      </c>
      <c r="P43" s="11">
        <f>O43*EXP((IR-div-0.5*vol*vol)*P$2+vol*'1A. Gaussians'!O42*SQRT(P$2))</f>
        <v>123.68800467688943</v>
      </c>
      <c r="Q43" s="11">
        <f>P43*EXP((IR-div-0.5*vol*vol)*Q$2+vol*'1A. Gaussians'!P42*SQRT(Q$2))</f>
        <v>127.77367051706752</v>
      </c>
      <c r="R43" s="11">
        <f>Q43*EXP((IR-div-0.5*vol*vol)*R$2+vol*'1A. Gaussians'!Q42*SQRT(R$2))</f>
        <v>106.46055615206369</v>
      </c>
      <c r="S43" s="11">
        <f>R43*EXP((IR-div-0.5*vol*vol)*S$2+vol*'1A. Gaussians'!R42*SQRT(S$2))</f>
        <v>110.6149140403099</v>
      </c>
      <c r="T43" s="11">
        <f>S43*EXP((IR-div-0.5*vol*vol)*T$2+vol*'1A. Gaussians'!S42*SQRT(T$2))</f>
        <v>92.95133836919959</v>
      </c>
      <c r="U43" s="11">
        <f>T43*EXP((IR-div-0.5*vol*vol)*U$2+vol*'1A. Gaussians'!T42*SQRT(U$2))</f>
        <v>101.43288344557224</v>
      </c>
      <c r="V43" s="11">
        <f>U43*EXP((IR-div-0.5*vol*vol)*V$2+vol*'1A. Gaussians'!U42*SQRT(V$2))</f>
        <v>98.218214265278164</v>
      </c>
      <c r="W43" s="12">
        <f>V43*EXP((IR-div-0.5*vol*vol)*W$2+vol*'1A. Gaussians'!V42*SQRT(W$2))</f>
        <v>82.288252682401136</v>
      </c>
    </row>
    <row r="44" spans="2:23" x14ac:dyDescent="0.35">
      <c r="B44" s="9" t="s">
        <v>40</v>
      </c>
      <c r="C44" s="11">
        <f t="shared" si="1"/>
        <v>100</v>
      </c>
      <c r="D44" s="11">
        <f>C44*EXP((IR-div-0.5*vol*vol)*D$2+vol*'1A. Gaussians'!C43*SQRT(D$2))</f>
        <v>100.42026213475054</v>
      </c>
      <c r="E44" s="11">
        <f>D44*EXP((IR-div-0.5*vol*vol)*E$2+vol*'1A. Gaussians'!D43*SQRT(E$2))</f>
        <v>109.02969192912413</v>
      </c>
      <c r="F44" s="11">
        <f>E44*EXP((IR-div-0.5*vol*vol)*F$2+vol*'1A. Gaussians'!E43*SQRT(F$2))</f>
        <v>119.68133345849603</v>
      </c>
      <c r="G44" s="11">
        <f>F44*EXP((IR-div-0.5*vol*vol)*G$2+vol*'1A. Gaussians'!F43*SQRT(G$2))</f>
        <v>101.54865181239991</v>
      </c>
      <c r="H44" s="11">
        <f>G44*EXP((IR-div-0.5*vol*vol)*H$2+vol*'1A. Gaussians'!G43*SQRT(H$2))</f>
        <v>112.06117796003242</v>
      </c>
      <c r="I44" s="11">
        <f>H44*EXP((IR-div-0.5*vol*vol)*I$2+vol*'1A. Gaussians'!H43*SQRT(I$2))</f>
        <v>113.94140870613964</v>
      </c>
      <c r="J44" s="11">
        <f>I44*EXP((IR-div-0.5*vol*vol)*J$2+vol*'1A. Gaussians'!I43*SQRT(J$2))</f>
        <v>118.17859542165826</v>
      </c>
      <c r="K44" s="11">
        <f>J44*EXP((IR-div-0.5*vol*vol)*K$2+vol*'1A. Gaussians'!J43*SQRT(K$2))</f>
        <v>125.18594106103311</v>
      </c>
      <c r="L44" s="11">
        <f>K44*EXP((IR-div-0.5*vol*vol)*L$2+vol*'1A. Gaussians'!K43*SQRT(L$2))</f>
        <v>121.67234622415148</v>
      </c>
      <c r="M44" s="11">
        <f>L44*EXP((IR-div-0.5*vol*vol)*M$2+vol*'1A. Gaussians'!L43*SQRT(M$2))</f>
        <v>99.739141723421398</v>
      </c>
      <c r="N44" s="11">
        <f>M44*EXP((IR-div-0.5*vol*vol)*N$2+vol*'1A. Gaussians'!M43*SQRT(N$2))</f>
        <v>107.9669337014091</v>
      </c>
      <c r="O44" s="11">
        <f>N44*EXP((IR-div-0.5*vol*vol)*O$2+vol*'1A. Gaussians'!N43*SQRT(O$2))</f>
        <v>103.20285325640798</v>
      </c>
      <c r="P44" s="11">
        <f>O44*EXP((IR-div-0.5*vol*vol)*P$2+vol*'1A. Gaussians'!O43*SQRT(P$2))</f>
        <v>97.330732760534275</v>
      </c>
      <c r="Q44" s="11">
        <f>P44*EXP((IR-div-0.5*vol*vol)*Q$2+vol*'1A. Gaussians'!P43*SQRT(Q$2))</f>
        <v>104.20090264536141</v>
      </c>
      <c r="R44" s="11">
        <f>Q44*EXP((IR-div-0.5*vol*vol)*R$2+vol*'1A. Gaussians'!Q43*SQRT(R$2))</f>
        <v>92.830998769247444</v>
      </c>
      <c r="S44" s="11">
        <f>R44*EXP((IR-div-0.5*vol*vol)*S$2+vol*'1A. Gaussians'!R43*SQRT(S$2))</f>
        <v>96.632379860498716</v>
      </c>
      <c r="T44" s="11">
        <f>S44*EXP((IR-div-0.5*vol*vol)*T$2+vol*'1A. Gaussians'!S43*SQRT(T$2))</f>
        <v>104.16062651987401</v>
      </c>
      <c r="U44" s="11">
        <f>T44*EXP((IR-div-0.5*vol*vol)*U$2+vol*'1A. Gaussians'!T43*SQRT(U$2))</f>
        <v>121.99580010742571</v>
      </c>
      <c r="V44" s="11">
        <f>U44*EXP((IR-div-0.5*vol*vol)*V$2+vol*'1A. Gaussians'!U43*SQRT(V$2))</f>
        <v>119.80226184195327</v>
      </c>
      <c r="W44" s="12">
        <f>V44*EXP((IR-div-0.5*vol*vol)*W$2+vol*'1A. Gaussians'!V43*SQRT(W$2))</f>
        <v>123.09315491041097</v>
      </c>
    </row>
    <row r="45" spans="2:23" x14ac:dyDescent="0.35">
      <c r="B45" s="9" t="s">
        <v>41</v>
      </c>
      <c r="C45" s="11">
        <f t="shared" si="1"/>
        <v>100</v>
      </c>
      <c r="D45" s="11">
        <f>C45*EXP((IR-div-0.5*vol*vol)*D$2+vol*'1A. Gaussians'!C44*SQRT(D$2))</f>
        <v>98.603192097617509</v>
      </c>
      <c r="E45" s="11">
        <f>D45*EXP((IR-div-0.5*vol*vol)*E$2+vol*'1A. Gaussians'!D44*SQRT(E$2))</f>
        <v>100.65566044483761</v>
      </c>
      <c r="F45" s="11">
        <f>E45*EXP((IR-div-0.5*vol*vol)*F$2+vol*'1A. Gaussians'!E44*SQRT(F$2))</f>
        <v>97.29357603828575</v>
      </c>
      <c r="G45" s="11">
        <f>F45*EXP((IR-div-0.5*vol*vol)*G$2+vol*'1A. Gaussians'!F44*SQRT(G$2))</f>
        <v>102.99062467615249</v>
      </c>
      <c r="H45" s="11">
        <f>G45*EXP((IR-div-0.5*vol*vol)*H$2+vol*'1A. Gaussians'!G44*SQRT(H$2))</f>
        <v>92.576454164499907</v>
      </c>
      <c r="I45" s="11">
        <f>H45*EXP((IR-div-0.5*vol*vol)*I$2+vol*'1A. Gaussians'!H44*SQRT(I$2))</f>
        <v>98.617367553215331</v>
      </c>
      <c r="J45" s="11">
        <f>I45*EXP((IR-div-0.5*vol*vol)*J$2+vol*'1A. Gaussians'!I44*SQRT(J$2))</f>
        <v>103.39627624756258</v>
      </c>
      <c r="K45" s="11">
        <f>J45*EXP((IR-div-0.5*vol*vol)*K$2+vol*'1A. Gaussians'!J44*SQRT(K$2))</f>
        <v>113.27567647267951</v>
      </c>
      <c r="L45" s="11">
        <f>K45*EXP((IR-div-0.5*vol*vol)*L$2+vol*'1A. Gaussians'!K44*SQRT(L$2))</f>
        <v>114.66350610761307</v>
      </c>
      <c r="M45" s="11">
        <f>L45*EXP((IR-div-0.5*vol*vol)*M$2+vol*'1A. Gaussians'!L44*SQRT(M$2))</f>
        <v>113.43433191979975</v>
      </c>
      <c r="N45" s="11">
        <f>M45*EXP((IR-div-0.5*vol*vol)*N$2+vol*'1A. Gaussians'!M44*SQRT(N$2))</f>
        <v>100.10385879145929</v>
      </c>
      <c r="O45" s="11">
        <f>N45*EXP((IR-div-0.5*vol*vol)*O$2+vol*'1A. Gaussians'!N44*SQRT(O$2))</f>
        <v>111.79564760788801</v>
      </c>
      <c r="P45" s="11">
        <f>O45*EXP((IR-div-0.5*vol*vol)*P$2+vol*'1A. Gaussians'!O44*SQRT(P$2))</f>
        <v>88.864342496354013</v>
      </c>
      <c r="Q45" s="11">
        <f>P45*EXP((IR-div-0.5*vol*vol)*Q$2+vol*'1A. Gaussians'!P44*SQRT(Q$2))</f>
        <v>89.452209957540788</v>
      </c>
      <c r="R45" s="11">
        <f>Q45*EXP((IR-div-0.5*vol*vol)*R$2+vol*'1A. Gaussians'!Q44*SQRT(R$2))</f>
        <v>89.783885311265124</v>
      </c>
      <c r="S45" s="11">
        <f>R45*EXP((IR-div-0.5*vol*vol)*S$2+vol*'1A. Gaussians'!R44*SQRT(S$2))</f>
        <v>101.50684207065919</v>
      </c>
      <c r="T45" s="11">
        <f>S45*EXP((IR-div-0.5*vol*vol)*T$2+vol*'1A. Gaussians'!S44*SQRT(T$2))</f>
        <v>85.787357081372264</v>
      </c>
      <c r="U45" s="11">
        <f>T45*EXP((IR-div-0.5*vol*vol)*U$2+vol*'1A. Gaussians'!T44*SQRT(U$2))</f>
        <v>88.45164869846549</v>
      </c>
      <c r="V45" s="11">
        <f>U45*EXP((IR-div-0.5*vol*vol)*V$2+vol*'1A. Gaussians'!U44*SQRT(V$2))</f>
        <v>75.668753518895755</v>
      </c>
      <c r="W45" s="12">
        <f>V45*EXP((IR-div-0.5*vol*vol)*W$2+vol*'1A. Gaussians'!V44*SQRT(W$2))</f>
        <v>55.145877263231633</v>
      </c>
    </row>
    <row r="46" spans="2:23" x14ac:dyDescent="0.35">
      <c r="B46" s="9" t="s">
        <v>42</v>
      </c>
      <c r="C46" s="11">
        <f t="shared" si="1"/>
        <v>100</v>
      </c>
      <c r="D46" s="11">
        <f>C46*EXP((IR-div-0.5*vol*vol)*D$2+vol*'1A. Gaussians'!C45*SQRT(D$2))</f>
        <v>93.659311958800203</v>
      </c>
      <c r="E46" s="11">
        <f>D46*EXP((IR-div-0.5*vol*vol)*E$2+vol*'1A. Gaussians'!D45*SQRT(E$2))</f>
        <v>92.668088737673884</v>
      </c>
      <c r="F46" s="11">
        <f>E46*EXP((IR-div-0.5*vol*vol)*F$2+vol*'1A. Gaussians'!E45*SQRT(F$2))</f>
        <v>97.25740327307058</v>
      </c>
      <c r="G46" s="11">
        <f>F46*EXP((IR-div-0.5*vol*vol)*G$2+vol*'1A. Gaussians'!F45*SQRT(G$2))</f>
        <v>100.55540279852711</v>
      </c>
      <c r="H46" s="11">
        <f>G46*EXP((IR-div-0.5*vol*vol)*H$2+vol*'1A. Gaussians'!G45*SQRT(H$2))</f>
        <v>91.716295185613134</v>
      </c>
      <c r="I46" s="11">
        <f>H46*EXP((IR-div-0.5*vol*vol)*I$2+vol*'1A. Gaussians'!H45*SQRT(I$2))</f>
        <v>78.468283114693008</v>
      </c>
      <c r="J46" s="11">
        <f>I46*EXP((IR-div-0.5*vol*vol)*J$2+vol*'1A. Gaussians'!I45*SQRT(J$2))</f>
        <v>73.548166152676046</v>
      </c>
      <c r="K46" s="11">
        <f>J46*EXP((IR-div-0.5*vol*vol)*K$2+vol*'1A. Gaussians'!J45*SQRT(K$2))</f>
        <v>79.832564820959931</v>
      </c>
      <c r="L46" s="11">
        <f>K46*EXP((IR-div-0.5*vol*vol)*L$2+vol*'1A. Gaussians'!K45*SQRT(L$2))</f>
        <v>107.72261694648319</v>
      </c>
      <c r="M46" s="11">
        <f>L46*EXP((IR-div-0.5*vol*vol)*M$2+vol*'1A. Gaussians'!L45*SQRT(M$2))</f>
        <v>112.23369527538068</v>
      </c>
      <c r="N46" s="11">
        <f>M46*EXP((IR-div-0.5*vol*vol)*N$2+vol*'1A. Gaussians'!M45*SQRT(N$2))</f>
        <v>119.7260353766479</v>
      </c>
      <c r="O46" s="11">
        <f>N46*EXP((IR-div-0.5*vol*vol)*O$2+vol*'1A. Gaussians'!N45*SQRT(O$2))</f>
        <v>99.977593635573811</v>
      </c>
      <c r="P46" s="11">
        <f>O46*EXP((IR-div-0.5*vol*vol)*P$2+vol*'1A. Gaussians'!O45*SQRT(P$2))</f>
        <v>108.34945063002873</v>
      </c>
      <c r="Q46" s="11">
        <f>P46*EXP((IR-div-0.5*vol*vol)*Q$2+vol*'1A. Gaussians'!P45*SQRT(Q$2))</f>
        <v>96.918531179805413</v>
      </c>
      <c r="R46" s="11">
        <f>Q46*EXP((IR-div-0.5*vol*vol)*R$2+vol*'1A. Gaussians'!Q45*SQRT(R$2))</f>
        <v>99.05196778108288</v>
      </c>
      <c r="S46" s="11">
        <f>R46*EXP((IR-div-0.5*vol*vol)*S$2+vol*'1A. Gaussians'!R45*SQRT(S$2))</f>
        <v>97.128403189821256</v>
      </c>
      <c r="T46" s="11">
        <f>S46*EXP((IR-div-0.5*vol*vol)*T$2+vol*'1A. Gaussians'!S45*SQRT(T$2))</f>
        <v>94.200889751452152</v>
      </c>
      <c r="U46" s="11">
        <f>T46*EXP((IR-div-0.5*vol*vol)*U$2+vol*'1A. Gaussians'!T45*SQRT(U$2))</f>
        <v>88.918996298214125</v>
      </c>
      <c r="V46" s="11">
        <f>U46*EXP((IR-div-0.5*vol*vol)*V$2+vol*'1A. Gaussians'!U45*SQRT(V$2))</f>
        <v>96.671411661789975</v>
      </c>
      <c r="W46" s="12">
        <f>V46*EXP((IR-div-0.5*vol*vol)*W$2+vol*'1A. Gaussians'!V45*SQRT(W$2))</f>
        <v>96.775609766182072</v>
      </c>
    </row>
    <row r="47" spans="2:23" x14ac:dyDescent="0.35">
      <c r="B47" s="9" t="s">
        <v>43</v>
      </c>
      <c r="C47" s="11">
        <f t="shared" si="1"/>
        <v>100</v>
      </c>
      <c r="D47" s="11">
        <f>C47*EXP((IR-div-0.5*vol*vol)*D$2+vol*'1A. Gaussians'!C46*SQRT(D$2))</f>
        <v>104.4070574872764</v>
      </c>
      <c r="E47" s="11">
        <f>D47*EXP((IR-div-0.5*vol*vol)*E$2+vol*'1A. Gaussians'!D46*SQRT(E$2))</f>
        <v>93.37253128756042</v>
      </c>
      <c r="F47" s="11">
        <f>E47*EXP((IR-div-0.5*vol*vol)*F$2+vol*'1A. Gaussians'!E46*SQRT(F$2))</f>
        <v>96.204295638539918</v>
      </c>
      <c r="G47" s="11">
        <f>F47*EXP((IR-div-0.5*vol*vol)*G$2+vol*'1A. Gaussians'!F46*SQRT(G$2))</f>
        <v>101.05177818888494</v>
      </c>
      <c r="H47" s="11">
        <f>G47*EXP((IR-div-0.5*vol*vol)*H$2+vol*'1A. Gaussians'!G46*SQRT(H$2))</f>
        <v>120.01277736477422</v>
      </c>
      <c r="I47" s="11">
        <f>H47*EXP((IR-div-0.5*vol*vol)*I$2+vol*'1A. Gaussians'!H46*SQRT(I$2))</f>
        <v>117.40040280759776</v>
      </c>
      <c r="J47" s="11">
        <f>I47*EXP((IR-div-0.5*vol*vol)*J$2+vol*'1A. Gaussians'!I46*SQRT(J$2))</f>
        <v>109.12124072386173</v>
      </c>
      <c r="K47" s="11">
        <f>J47*EXP((IR-div-0.5*vol*vol)*K$2+vol*'1A. Gaussians'!J46*SQRT(K$2))</f>
        <v>106.16591087256077</v>
      </c>
      <c r="L47" s="11">
        <f>K47*EXP((IR-div-0.5*vol*vol)*L$2+vol*'1A. Gaussians'!K46*SQRT(L$2))</f>
        <v>104.48645142399577</v>
      </c>
      <c r="M47" s="11">
        <f>L47*EXP((IR-div-0.5*vol*vol)*M$2+vol*'1A. Gaussians'!L46*SQRT(M$2))</f>
        <v>118.16540079561246</v>
      </c>
      <c r="N47" s="11">
        <f>M47*EXP((IR-div-0.5*vol*vol)*N$2+vol*'1A. Gaussians'!M46*SQRT(N$2))</f>
        <v>105.04045892971044</v>
      </c>
      <c r="O47" s="11">
        <f>N47*EXP((IR-div-0.5*vol*vol)*O$2+vol*'1A. Gaussians'!N46*SQRT(O$2))</f>
        <v>87.300120527718789</v>
      </c>
      <c r="P47" s="11">
        <f>O47*EXP((IR-div-0.5*vol*vol)*P$2+vol*'1A. Gaussians'!O46*SQRT(P$2))</f>
        <v>85.054093503650051</v>
      </c>
      <c r="Q47" s="11">
        <f>P47*EXP((IR-div-0.5*vol*vol)*Q$2+vol*'1A. Gaussians'!P46*SQRT(Q$2))</f>
        <v>75.370734727620217</v>
      </c>
      <c r="R47" s="11">
        <f>Q47*EXP((IR-div-0.5*vol*vol)*R$2+vol*'1A. Gaussians'!Q46*SQRT(R$2))</f>
        <v>61.775406302983498</v>
      </c>
      <c r="S47" s="11">
        <f>R47*EXP((IR-div-0.5*vol*vol)*S$2+vol*'1A. Gaussians'!R46*SQRT(S$2))</f>
        <v>61.876868094176558</v>
      </c>
      <c r="T47" s="11">
        <f>S47*EXP((IR-div-0.5*vol*vol)*T$2+vol*'1A. Gaussians'!S46*SQRT(T$2))</f>
        <v>69.957542970035675</v>
      </c>
      <c r="U47" s="11">
        <f>T47*EXP((IR-div-0.5*vol*vol)*U$2+vol*'1A. Gaussians'!T46*SQRT(U$2))</f>
        <v>68.988214324559308</v>
      </c>
      <c r="V47" s="11">
        <f>U47*EXP((IR-div-0.5*vol*vol)*V$2+vol*'1A. Gaussians'!U46*SQRT(V$2))</f>
        <v>65.648400416853534</v>
      </c>
      <c r="W47" s="12">
        <f>V47*EXP((IR-div-0.5*vol*vol)*W$2+vol*'1A. Gaussians'!V46*SQRT(W$2))</f>
        <v>64.610435866164366</v>
      </c>
    </row>
    <row r="48" spans="2:23" x14ac:dyDescent="0.35">
      <c r="B48" s="9" t="s">
        <v>44</v>
      </c>
      <c r="C48" s="11">
        <f t="shared" si="1"/>
        <v>100</v>
      </c>
      <c r="D48" s="11">
        <f>C48*EXP((IR-div-0.5*vol*vol)*D$2+vol*'1A. Gaussians'!C47*SQRT(D$2))</f>
        <v>113.93443709135585</v>
      </c>
      <c r="E48" s="11">
        <f>D48*EXP((IR-div-0.5*vol*vol)*E$2+vol*'1A. Gaussians'!D47*SQRT(E$2))</f>
        <v>107.55117665419588</v>
      </c>
      <c r="F48" s="11">
        <f>E48*EXP((IR-div-0.5*vol*vol)*F$2+vol*'1A. Gaussians'!E47*SQRT(F$2))</f>
        <v>126.36762187593378</v>
      </c>
      <c r="G48" s="11">
        <f>F48*EXP((IR-div-0.5*vol*vol)*G$2+vol*'1A. Gaussians'!F47*SQRT(G$2))</f>
        <v>124.33045904661958</v>
      </c>
      <c r="H48" s="11">
        <f>G48*EXP((IR-div-0.5*vol*vol)*H$2+vol*'1A. Gaussians'!G47*SQRT(H$2))</f>
        <v>139.40097859155981</v>
      </c>
      <c r="I48" s="11">
        <f>H48*EXP((IR-div-0.5*vol*vol)*I$2+vol*'1A. Gaussians'!H47*SQRT(I$2))</f>
        <v>130.88275101582863</v>
      </c>
      <c r="J48" s="11">
        <f>I48*EXP((IR-div-0.5*vol*vol)*J$2+vol*'1A. Gaussians'!I47*SQRT(J$2))</f>
        <v>102.03852007575739</v>
      </c>
      <c r="K48" s="11">
        <f>J48*EXP((IR-div-0.5*vol*vol)*K$2+vol*'1A. Gaussians'!J47*SQRT(K$2))</f>
        <v>116.91874559893496</v>
      </c>
      <c r="L48" s="11">
        <f>K48*EXP((IR-div-0.5*vol*vol)*L$2+vol*'1A. Gaussians'!K47*SQRT(L$2))</f>
        <v>121.6557655529154</v>
      </c>
      <c r="M48" s="11">
        <f>L48*EXP((IR-div-0.5*vol*vol)*M$2+vol*'1A. Gaussians'!L47*SQRT(M$2))</f>
        <v>124.05387121003822</v>
      </c>
      <c r="N48" s="11">
        <f>M48*EXP((IR-div-0.5*vol*vol)*N$2+vol*'1A. Gaussians'!M47*SQRT(N$2))</f>
        <v>129.7440591535385</v>
      </c>
      <c r="O48" s="11">
        <f>N48*EXP((IR-div-0.5*vol*vol)*O$2+vol*'1A. Gaussians'!N47*SQRT(O$2))</f>
        <v>143.61807028667062</v>
      </c>
      <c r="P48" s="11">
        <f>O48*EXP((IR-div-0.5*vol*vol)*P$2+vol*'1A. Gaussians'!O47*SQRT(P$2))</f>
        <v>134.4444572006947</v>
      </c>
      <c r="Q48" s="11">
        <f>P48*EXP((IR-div-0.5*vol*vol)*Q$2+vol*'1A. Gaussians'!P47*SQRT(Q$2))</f>
        <v>122.69916529548134</v>
      </c>
      <c r="R48" s="11">
        <f>Q48*EXP((IR-div-0.5*vol*vol)*R$2+vol*'1A. Gaussians'!Q47*SQRT(R$2))</f>
        <v>112.1233868145585</v>
      </c>
      <c r="S48" s="11">
        <f>R48*EXP((IR-div-0.5*vol*vol)*S$2+vol*'1A. Gaussians'!R47*SQRT(S$2))</f>
        <v>100.7261671627213</v>
      </c>
      <c r="T48" s="11">
        <f>S48*EXP((IR-div-0.5*vol*vol)*T$2+vol*'1A. Gaussians'!S47*SQRT(T$2))</f>
        <v>90.656146966691153</v>
      </c>
      <c r="U48" s="11">
        <f>T48*EXP((IR-div-0.5*vol*vol)*U$2+vol*'1A. Gaussians'!T47*SQRT(U$2))</f>
        <v>103.3718436294463</v>
      </c>
      <c r="V48" s="11">
        <f>U48*EXP((IR-div-0.5*vol*vol)*V$2+vol*'1A. Gaussians'!U47*SQRT(V$2))</f>
        <v>108.62026904462363</v>
      </c>
      <c r="W48" s="12">
        <f>V48*EXP((IR-div-0.5*vol*vol)*W$2+vol*'1A. Gaussians'!V47*SQRT(W$2))</f>
        <v>118.55246778469893</v>
      </c>
    </row>
    <row r="49" spans="2:23" x14ac:dyDescent="0.35">
      <c r="B49" s="9" t="s">
        <v>45</v>
      </c>
      <c r="C49" s="11">
        <f t="shared" si="1"/>
        <v>100</v>
      </c>
      <c r="D49" s="11">
        <f>C49*EXP((IR-div-0.5*vol*vol)*D$2+vol*'1A. Gaussians'!C48*SQRT(D$2))</f>
        <v>93.875909298694111</v>
      </c>
      <c r="E49" s="11">
        <f>D49*EXP((IR-div-0.5*vol*vol)*E$2+vol*'1A. Gaussians'!D48*SQRT(E$2))</f>
        <v>95.07614276548064</v>
      </c>
      <c r="F49" s="11">
        <f>E49*EXP((IR-div-0.5*vol*vol)*F$2+vol*'1A. Gaussians'!E48*SQRT(F$2))</f>
        <v>104.06048091743388</v>
      </c>
      <c r="G49" s="11">
        <f>F49*EXP((IR-div-0.5*vol*vol)*G$2+vol*'1A. Gaussians'!F48*SQRT(G$2))</f>
        <v>110.64274432677811</v>
      </c>
      <c r="H49" s="11">
        <f>G49*EXP((IR-div-0.5*vol*vol)*H$2+vol*'1A. Gaussians'!G48*SQRT(H$2))</f>
        <v>110.94784562134586</v>
      </c>
      <c r="I49" s="11">
        <f>H49*EXP((IR-div-0.5*vol*vol)*I$2+vol*'1A. Gaussians'!H48*SQRT(I$2))</f>
        <v>89.554846465089454</v>
      </c>
      <c r="J49" s="11">
        <f>I49*EXP((IR-div-0.5*vol*vol)*J$2+vol*'1A. Gaussians'!I48*SQRT(J$2))</f>
        <v>102.08775699305652</v>
      </c>
      <c r="K49" s="11">
        <f>J49*EXP((IR-div-0.5*vol*vol)*K$2+vol*'1A. Gaussians'!J48*SQRT(K$2))</f>
        <v>115.21366512359521</v>
      </c>
      <c r="L49" s="11">
        <f>K49*EXP((IR-div-0.5*vol*vol)*L$2+vol*'1A. Gaussians'!K48*SQRT(L$2))</f>
        <v>108.12191304340573</v>
      </c>
      <c r="M49" s="11">
        <f>L49*EXP((IR-div-0.5*vol*vol)*M$2+vol*'1A. Gaussians'!L48*SQRT(M$2))</f>
        <v>91.981843693474346</v>
      </c>
      <c r="N49" s="11">
        <f>M49*EXP((IR-div-0.5*vol*vol)*N$2+vol*'1A. Gaussians'!M48*SQRT(N$2))</f>
        <v>72.787282101780036</v>
      </c>
      <c r="O49" s="11">
        <f>N49*EXP((IR-div-0.5*vol*vol)*O$2+vol*'1A. Gaussians'!N48*SQRT(O$2))</f>
        <v>73.034830983695272</v>
      </c>
      <c r="P49" s="11">
        <f>O49*EXP((IR-div-0.5*vol*vol)*P$2+vol*'1A. Gaussians'!O48*SQRT(P$2))</f>
        <v>68.770288755396209</v>
      </c>
      <c r="Q49" s="11">
        <f>P49*EXP((IR-div-0.5*vol*vol)*Q$2+vol*'1A. Gaussians'!P48*SQRT(Q$2))</f>
        <v>66.917125337790281</v>
      </c>
      <c r="R49" s="11">
        <f>Q49*EXP((IR-div-0.5*vol*vol)*R$2+vol*'1A. Gaussians'!Q48*SQRT(R$2))</f>
        <v>83.136340452692266</v>
      </c>
      <c r="S49" s="11">
        <f>R49*EXP((IR-div-0.5*vol*vol)*S$2+vol*'1A. Gaussians'!R48*SQRT(S$2))</f>
        <v>86.092447667255414</v>
      </c>
      <c r="T49" s="11">
        <f>S49*EXP((IR-div-0.5*vol*vol)*T$2+vol*'1A. Gaussians'!S48*SQRT(T$2))</f>
        <v>81.486555024019822</v>
      </c>
      <c r="U49" s="11">
        <f>T49*EXP((IR-div-0.5*vol*vol)*U$2+vol*'1A. Gaussians'!T48*SQRT(U$2))</f>
        <v>102.2225828186502</v>
      </c>
      <c r="V49" s="11">
        <f>U49*EXP((IR-div-0.5*vol*vol)*V$2+vol*'1A. Gaussians'!U48*SQRT(V$2))</f>
        <v>104.57356684233783</v>
      </c>
      <c r="W49" s="12">
        <f>V49*EXP((IR-div-0.5*vol*vol)*W$2+vol*'1A. Gaussians'!V48*SQRT(W$2))</f>
        <v>115.85596233531149</v>
      </c>
    </row>
    <row r="50" spans="2:23" x14ac:dyDescent="0.35">
      <c r="B50" s="9" t="s">
        <v>46</v>
      </c>
      <c r="C50" s="11">
        <f t="shared" si="1"/>
        <v>100</v>
      </c>
      <c r="D50" s="11">
        <f>C50*EXP((IR-div-0.5*vol*vol)*D$2+vol*'1A. Gaussians'!C49*SQRT(D$2))</f>
        <v>111.87006718576306</v>
      </c>
      <c r="E50" s="11">
        <f>D50*EXP((IR-div-0.5*vol*vol)*E$2+vol*'1A. Gaussians'!D49*SQRT(E$2))</f>
        <v>124.31811558873808</v>
      </c>
      <c r="F50" s="11">
        <f>E50*EXP((IR-div-0.5*vol*vol)*F$2+vol*'1A. Gaussians'!E49*SQRT(F$2))</f>
        <v>149.36122350324123</v>
      </c>
      <c r="G50" s="11">
        <f>F50*EXP((IR-div-0.5*vol*vol)*G$2+vol*'1A. Gaussians'!F49*SQRT(G$2))</f>
        <v>127.82922647991489</v>
      </c>
      <c r="H50" s="11">
        <f>G50*EXP((IR-div-0.5*vol*vol)*H$2+vol*'1A. Gaussians'!G49*SQRT(H$2))</f>
        <v>111.75258799233285</v>
      </c>
      <c r="I50" s="11">
        <f>H50*EXP((IR-div-0.5*vol*vol)*I$2+vol*'1A. Gaussians'!H49*SQRT(I$2))</f>
        <v>91.840231337748534</v>
      </c>
      <c r="J50" s="11">
        <f>I50*EXP((IR-div-0.5*vol*vol)*J$2+vol*'1A. Gaussians'!I49*SQRT(J$2))</f>
        <v>86.500242673280425</v>
      </c>
      <c r="K50" s="11">
        <f>J50*EXP((IR-div-0.5*vol*vol)*K$2+vol*'1A. Gaussians'!J49*SQRT(K$2))</f>
        <v>83.938552502806942</v>
      </c>
      <c r="L50" s="11">
        <f>K50*EXP((IR-div-0.5*vol*vol)*L$2+vol*'1A. Gaussians'!K49*SQRT(L$2))</f>
        <v>85.603052076842559</v>
      </c>
      <c r="M50" s="11">
        <f>L50*EXP((IR-div-0.5*vol*vol)*M$2+vol*'1A. Gaussians'!L49*SQRT(M$2))</f>
        <v>76.115667511729981</v>
      </c>
      <c r="N50" s="11">
        <f>M50*EXP((IR-div-0.5*vol*vol)*N$2+vol*'1A. Gaussians'!M49*SQRT(N$2))</f>
        <v>90.532242340378431</v>
      </c>
      <c r="O50" s="11">
        <f>N50*EXP((IR-div-0.5*vol*vol)*O$2+vol*'1A. Gaussians'!N49*SQRT(O$2))</f>
        <v>100.50612095983972</v>
      </c>
      <c r="P50" s="11">
        <f>O50*EXP((IR-div-0.5*vol*vol)*P$2+vol*'1A. Gaussians'!O49*SQRT(P$2))</f>
        <v>107.97078180765889</v>
      </c>
      <c r="Q50" s="11">
        <f>P50*EXP((IR-div-0.5*vol*vol)*Q$2+vol*'1A. Gaussians'!P49*SQRT(Q$2))</f>
        <v>105.25957263464234</v>
      </c>
      <c r="R50" s="11">
        <f>Q50*EXP((IR-div-0.5*vol*vol)*R$2+vol*'1A. Gaussians'!Q49*SQRT(R$2))</f>
        <v>125.12525254563299</v>
      </c>
      <c r="S50" s="11">
        <f>R50*EXP((IR-div-0.5*vol*vol)*S$2+vol*'1A. Gaussians'!R49*SQRT(S$2))</f>
        <v>145.27697178637624</v>
      </c>
      <c r="T50" s="11">
        <f>S50*EXP((IR-div-0.5*vol*vol)*T$2+vol*'1A. Gaussians'!S49*SQRT(T$2))</f>
        <v>163.75706819085019</v>
      </c>
      <c r="U50" s="11">
        <f>T50*EXP((IR-div-0.5*vol*vol)*U$2+vol*'1A. Gaussians'!T49*SQRT(U$2))</f>
        <v>182.05508898029188</v>
      </c>
      <c r="V50" s="11">
        <f>U50*EXP((IR-div-0.5*vol*vol)*V$2+vol*'1A. Gaussians'!U49*SQRT(V$2))</f>
        <v>152.52069582175241</v>
      </c>
      <c r="W50" s="12">
        <f>V50*EXP((IR-div-0.5*vol*vol)*W$2+vol*'1A. Gaussians'!V49*SQRT(W$2))</f>
        <v>129.86272433015321</v>
      </c>
    </row>
    <row r="51" spans="2:23" x14ac:dyDescent="0.35">
      <c r="B51" s="9" t="s">
        <v>47</v>
      </c>
      <c r="C51" s="11">
        <f t="shared" si="1"/>
        <v>100</v>
      </c>
      <c r="D51" s="11">
        <f>C51*EXP((IR-div-0.5*vol*vol)*D$2+vol*'1A. Gaussians'!C50*SQRT(D$2))</f>
        <v>91.936006268900783</v>
      </c>
      <c r="E51" s="11">
        <f>D51*EXP((IR-div-0.5*vol*vol)*E$2+vol*'1A. Gaussians'!D50*SQRT(E$2))</f>
        <v>106.69657604320952</v>
      </c>
      <c r="F51" s="11">
        <f>E51*EXP((IR-div-0.5*vol*vol)*F$2+vol*'1A. Gaussians'!E50*SQRT(F$2))</f>
        <v>105.49157871986436</v>
      </c>
      <c r="G51" s="11">
        <f>F51*EXP((IR-div-0.5*vol*vol)*G$2+vol*'1A. Gaussians'!F50*SQRT(G$2))</f>
        <v>110.3110187069925</v>
      </c>
      <c r="H51" s="11">
        <f>G51*EXP((IR-div-0.5*vol*vol)*H$2+vol*'1A. Gaussians'!G50*SQRT(H$2))</f>
        <v>99.638506292078432</v>
      </c>
      <c r="I51" s="11">
        <f>H51*EXP((IR-div-0.5*vol*vol)*I$2+vol*'1A. Gaussians'!H50*SQRT(I$2))</f>
        <v>105.75292019325305</v>
      </c>
      <c r="J51" s="11">
        <f>I51*EXP((IR-div-0.5*vol*vol)*J$2+vol*'1A. Gaussians'!I50*SQRT(J$2))</f>
        <v>109.30766549750206</v>
      </c>
      <c r="K51" s="11">
        <f>J51*EXP((IR-div-0.5*vol*vol)*K$2+vol*'1A. Gaussians'!J50*SQRT(K$2))</f>
        <v>105.86883471670011</v>
      </c>
      <c r="L51" s="11">
        <f>K51*EXP((IR-div-0.5*vol*vol)*L$2+vol*'1A. Gaussians'!K50*SQRT(L$2))</f>
        <v>88.736226064228489</v>
      </c>
      <c r="M51" s="11">
        <f>L51*EXP((IR-div-0.5*vol*vol)*M$2+vol*'1A. Gaussians'!L50*SQRT(M$2))</f>
        <v>75.044379387117658</v>
      </c>
      <c r="N51" s="11">
        <f>M51*EXP((IR-div-0.5*vol*vol)*N$2+vol*'1A. Gaussians'!M50*SQRT(N$2))</f>
        <v>74.940565631265727</v>
      </c>
      <c r="O51" s="11">
        <f>N51*EXP((IR-div-0.5*vol*vol)*O$2+vol*'1A. Gaussians'!N50*SQRT(O$2))</f>
        <v>81.316247414024858</v>
      </c>
      <c r="P51" s="11">
        <f>O51*EXP((IR-div-0.5*vol*vol)*P$2+vol*'1A. Gaussians'!O50*SQRT(P$2))</f>
        <v>77.293158547686843</v>
      </c>
      <c r="Q51" s="11">
        <f>P51*EXP((IR-div-0.5*vol*vol)*Q$2+vol*'1A. Gaussians'!P50*SQRT(Q$2))</f>
        <v>80.78225107867587</v>
      </c>
      <c r="R51" s="11">
        <f>Q51*EXP((IR-div-0.5*vol*vol)*R$2+vol*'1A. Gaussians'!Q50*SQRT(R$2))</f>
        <v>74.583932660108658</v>
      </c>
      <c r="S51" s="11">
        <f>R51*EXP((IR-div-0.5*vol*vol)*S$2+vol*'1A. Gaussians'!R50*SQRT(S$2))</f>
        <v>78.198731248827016</v>
      </c>
      <c r="T51" s="11">
        <f>S51*EXP((IR-div-0.5*vol*vol)*T$2+vol*'1A. Gaussians'!S50*SQRT(T$2))</f>
        <v>81.464421052188797</v>
      </c>
      <c r="U51" s="11">
        <f>T51*EXP((IR-div-0.5*vol*vol)*U$2+vol*'1A. Gaussians'!T50*SQRT(U$2))</f>
        <v>81.345713682402348</v>
      </c>
      <c r="V51" s="11">
        <f>U51*EXP((IR-div-0.5*vol*vol)*V$2+vol*'1A. Gaussians'!U50*SQRT(V$2))</f>
        <v>84.990717097265403</v>
      </c>
      <c r="W51" s="12">
        <f>V51*EXP((IR-div-0.5*vol*vol)*W$2+vol*'1A. Gaussians'!V50*SQRT(W$2))</f>
        <v>84.000717186767218</v>
      </c>
    </row>
    <row r="52" spans="2:23" x14ac:dyDescent="0.35">
      <c r="B52" s="9" t="s">
        <v>48</v>
      </c>
      <c r="C52" s="11">
        <f t="shared" si="1"/>
        <v>100</v>
      </c>
      <c r="D52" s="11">
        <f>C52*EXP((IR-div-0.5*vol*vol)*D$2+vol*'1A. Gaussians'!C51*SQRT(D$2))</f>
        <v>99.213774949073695</v>
      </c>
      <c r="E52" s="11">
        <f>D52*EXP((IR-div-0.5*vol*vol)*E$2+vol*'1A. Gaussians'!D51*SQRT(E$2))</f>
        <v>121.93472315937623</v>
      </c>
      <c r="F52" s="11">
        <f>E52*EXP((IR-div-0.5*vol*vol)*F$2+vol*'1A. Gaussians'!E51*SQRT(F$2))</f>
        <v>146.60151055409997</v>
      </c>
      <c r="G52" s="11">
        <f>F52*EXP((IR-div-0.5*vol*vol)*G$2+vol*'1A. Gaussians'!F51*SQRT(G$2))</f>
        <v>151.21233330914876</v>
      </c>
      <c r="H52" s="11">
        <f>G52*EXP((IR-div-0.5*vol*vol)*H$2+vol*'1A. Gaussians'!G51*SQRT(H$2))</f>
        <v>150.86710996164641</v>
      </c>
      <c r="I52" s="11">
        <f>H52*EXP((IR-div-0.5*vol*vol)*I$2+vol*'1A. Gaussians'!H51*SQRT(I$2))</f>
        <v>162.47769955443019</v>
      </c>
      <c r="J52" s="11">
        <f>I52*EXP((IR-div-0.5*vol*vol)*J$2+vol*'1A. Gaussians'!I51*SQRT(J$2))</f>
        <v>180.67545046397376</v>
      </c>
      <c r="K52" s="11">
        <f>J52*EXP((IR-div-0.5*vol*vol)*K$2+vol*'1A. Gaussians'!J51*SQRT(K$2))</f>
        <v>177.79028493736703</v>
      </c>
      <c r="L52" s="11">
        <f>K52*EXP((IR-div-0.5*vol*vol)*L$2+vol*'1A. Gaussians'!K51*SQRT(L$2))</f>
        <v>143.8298366120782</v>
      </c>
      <c r="M52" s="11">
        <f>L52*EXP((IR-div-0.5*vol*vol)*M$2+vol*'1A. Gaussians'!L51*SQRT(M$2))</f>
        <v>138.76127883207232</v>
      </c>
      <c r="N52" s="11">
        <f>M52*EXP((IR-div-0.5*vol*vol)*N$2+vol*'1A. Gaussians'!M51*SQRT(N$2))</f>
        <v>145.86112915196279</v>
      </c>
      <c r="O52" s="11">
        <f>N52*EXP((IR-div-0.5*vol*vol)*O$2+vol*'1A. Gaussians'!N51*SQRT(O$2))</f>
        <v>156.36932514955063</v>
      </c>
      <c r="P52" s="11">
        <f>O52*EXP((IR-div-0.5*vol*vol)*P$2+vol*'1A. Gaussians'!O51*SQRT(P$2))</f>
        <v>144.07385599588733</v>
      </c>
      <c r="Q52" s="11">
        <f>P52*EXP((IR-div-0.5*vol*vol)*Q$2+vol*'1A. Gaussians'!P51*SQRT(Q$2))</f>
        <v>111.69441627364556</v>
      </c>
      <c r="R52" s="11">
        <f>Q52*EXP((IR-div-0.5*vol*vol)*R$2+vol*'1A. Gaussians'!Q51*SQRT(R$2))</f>
        <v>113.15981111334514</v>
      </c>
      <c r="S52" s="11">
        <f>R52*EXP((IR-div-0.5*vol*vol)*S$2+vol*'1A. Gaussians'!R51*SQRT(S$2))</f>
        <v>117.58127972157459</v>
      </c>
      <c r="T52" s="11">
        <f>S52*EXP((IR-div-0.5*vol*vol)*T$2+vol*'1A. Gaussians'!S51*SQRT(T$2))</f>
        <v>134.03218770805529</v>
      </c>
      <c r="U52" s="11">
        <f>T52*EXP((IR-div-0.5*vol*vol)*U$2+vol*'1A. Gaussians'!T51*SQRT(U$2))</f>
        <v>124.89358868003949</v>
      </c>
      <c r="V52" s="11">
        <f>U52*EXP((IR-div-0.5*vol*vol)*V$2+vol*'1A. Gaussians'!U51*SQRT(V$2))</f>
        <v>122.40795428211342</v>
      </c>
      <c r="W52" s="12">
        <f>V52*EXP((IR-div-0.5*vol*vol)*W$2+vol*'1A. Gaussians'!V51*SQRT(W$2))</f>
        <v>120.48628235251404</v>
      </c>
    </row>
    <row r="53" spans="2:23" x14ac:dyDescent="0.35">
      <c r="B53" s="9" t="s">
        <v>49</v>
      </c>
      <c r="C53" s="11">
        <f t="shared" si="1"/>
        <v>100</v>
      </c>
      <c r="D53" s="11">
        <f>C53*EXP((IR-div-0.5*vol*vol)*D$2+vol*'1A. Gaussians'!C52*SQRT(D$2))</f>
        <v>95.672206984373688</v>
      </c>
      <c r="E53" s="11">
        <f>D53*EXP((IR-div-0.5*vol*vol)*E$2+vol*'1A. Gaussians'!D52*SQRT(E$2))</f>
        <v>108.40843892152245</v>
      </c>
      <c r="F53" s="11">
        <f>E53*EXP((IR-div-0.5*vol*vol)*F$2+vol*'1A. Gaussians'!E52*SQRT(F$2))</f>
        <v>107.34632111967372</v>
      </c>
      <c r="G53" s="11">
        <f>F53*EXP((IR-div-0.5*vol*vol)*G$2+vol*'1A. Gaussians'!F52*SQRT(G$2))</f>
        <v>102.15180985261409</v>
      </c>
      <c r="H53" s="11">
        <f>G53*EXP((IR-div-0.5*vol*vol)*H$2+vol*'1A. Gaussians'!G52*SQRT(H$2))</f>
        <v>109.65657401049187</v>
      </c>
      <c r="I53" s="11">
        <f>H53*EXP((IR-div-0.5*vol*vol)*I$2+vol*'1A. Gaussians'!H52*SQRT(I$2))</f>
        <v>104.99247541790182</v>
      </c>
      <c r="J53" s="11">
        <f>I53*EXP((IR-div-0.5*vol*vol)*J$2+vol*'1A. Gaussians'!I52*SQRT(J$2))</f>
        <v>108.0253323779545</v>
      </c>
      <c r="K53" s="11">
        <f>J53*EXP((IR-div-0.5*vol*vol)*K$2+vol*'1A. Gaussians'!J52*SQRT(K$2))</f>
        <v>87.011289812008144</v>
      </c>
      <c r="L53" s="11">
        <f>K53*EXP((IR-div-0.5*vol*vol)*L$2+vol*'1A. Gaussians'!K52*SQRT(L$2))</f>
        <v>59.966630045637984</v>
      </c>
      <c r="M53" s="11">
        <f>L53*EXP((IR-div-0.5*vol*vol)*M$2+vol*'1A. Gaussians'!L52*SQRT(M$2))</f>
        <v>66.499712718044961</v>
      </c>
      <c r="N53" s="11">
        <f>M53*EXP((IR-div-0.5*vol*vol)*N$2+vol*'1A. Gaussians'!M52*SQRT(N$2))</f>
        <v>73.79095280667768</v>
      </c>
      <c r="O53" s="11">
        <f>N53*EXP((IR-div-0.5*vol*vol)*O$2+vol*'1A. Gaussians'!N52*SQRT(O$2))</f>
        <v>79.598313184313128</v>
      </c>
      <c r="P53" s="11">
        <f>O53*EXP((IR-div-0.5*vol*vol)*P$2+vol*'1A. Gaussians'!O52*SQRT(P$2))</f>
        <v>71.817527343985446</v>
      </c>
      <c r="Q53" s="11">
        <f>P53*EXP((IR-div-0.5*vol*vol)*Q$2+vol*'1A. Gaussians'!P52*SQRT(Q$2))</f>
        <v>81.542851394067085</v>
      </c>
      <c r="R53" s="11">
        <f>Q53*EXP((IR-div-0.5*vol*vol)*R$2+vol*'1A. Gaussians'!Q52*SQRT(R$2))</f>
        <v>72.552002695684379</v>
      </c>
      <c r="S53" s="11">
        <f>R53*EXP((IR-div-0.5*vol*vol)*S$2+vol*'1A. Gaussians'!R52*SQRT(S$2))</f>
        <v>66.358750959324794</v>
      </c>
      <c r="T53" s="11">
        <f>S53*EXP((IR-div-0.5*vol*vol)*T$2+vol*'1A. Gaussians'!S52*SQRT(T$2))</f>
        <v>54.408625925281846</v>
      </c>
      <c r="U53" s="11">
        <f>T53*EXP((IR-div-0.5*vol*vol)*U$2+vol*'1A. Gaussians'!T52*SQRT(U$2))</f>
        <v>61.160490459923793</v>
      </c>
      <c r="V53" s="11">
        <f>U53*EXP((IR-div-0.5*vol*vol)*V$2+vol*'1A. Gaussians'!U52*SQRT(V$2))</f>
        <v>53.547557301243913</v>
      </c>
      <c r="W53" s="12">
        <f>V53*EXP((IR-div-0.5*vol*vol)*W$2+vol*'1A. Gaussians'!V52*SQRT(W$2))</f>
        <v>47.076679263384428</v>
      </c>
    </row>
    <row r="54" spans="2:23" x14ac:dyDescent="0.35">
      <c r="B54" s="9" t="s">
        <v>50</v>
      </c>
      <c r="C54" s="11">
        <f t="shared" si="1"/>
        <v>100</v>
      </c>
      <c r="D54" s="11">
        <f>C54*EXP((IR-div-0.5*vol*vol)*D$2+vol*'1A. Gaussians'!C53*SQRT(D$2))</f>
        <v>98.54487433410516</v>
      </c>
      <c r="E54" s="11">
        <f>D54*EXP((IR-div-0.5*vol*vol)*E$2+vol*'1A. Gaussians'!D53*SQRT(E$2))</f>
        <v>97.100345146127822</v>
      </c>
      <c r="F54" s="11">
        <f>E54*EXP((IR-div-0.5*vol*vol)*F$2+vol*'1A. Gaussians'!E53*SQRT(F$2))</f>
        <v>97.702452703686376</v>
      </c>
      <c r="G54" s="11">
        <f>F54*EXP((IR-div-0.5*vol*vol)*G$2+vol*'1A. Gaussians'!F53*SQRT(G$2))</f>
        <v>110.46506002816403</v>
      </c>
      <c r="H54" s="11">
        <f>G54*EXP((IR-div-0.5*vol*vol)*H$2+vol*'1A. Gaussians'!G53*SQRT(H$2))</f>
        <v>101.15087948717132</v>
      </c>
      <c r="I54" s="11">
        <f>H54*EXP((IR-div-0.5*vol*vol)*I$2+vol*'1A. Gaussians'!H53*SQRT(I$2))</f>
        <v>87.657111967764351</v>
      </c>
      <c r="J54" s="11">
        <f>I54*EXP((IR-div-0.5*vol*vol)*J$2+vol*'1A. Gaussians'!I53*SQRT(J$2))</f>
        <v>83.528094988774541</v>
      </c>
      <c r="K54" s="11">
        <f>J54*EXP((IR-div-0.5*vol*vol)*K$2+vol*'1A. Gaussians'!J53*SQRT(K$2))</f>
        <v>99.086224921914592</v>
      </c>
      <c r="L54" s="11">
        <f>K54*EXP((IR-div-0.5*vol*vol)*L$2+vol*'1A. Gaussians'!K53*SQRT(L$2))</f>
        <v>101.55110998380349</v>
      </c>
      <c r="M54" s="11">
        <f>L54*EXP((IR-div-0.5*vol*vol)*M$2+vol*'1A. Gaussians'!L53*SQRT(M$2))</f>
        <v>106.53287349896451</v>
      </c>
      <c r="N54" s="11">
        <f>M54*EXP((IR-div-0.5*vol*vol)*N$2+vol*'1A. Gaussians'!M53*SQRT(N$2))</f>
        <v>126.53576657076451</v>
      </c>
      <c r="O54" s="11">
        <f>N54*EXP((IR-div-0.5*vol*vol)*O$2+vol*'1A. Gaussians'!N53*SQRT(O$2))</f>
        <v>120.83322997053848</v>
      </c>
      <c r="P54" s="11">
        <f>O54*EXP((IR-div-0.5*vol*vol)*P$2+vol*'1A. Gaussians'!O53*SQRT(P$2))</f>
        <v>124.44681823834253</v>
      </c>
      <c r="Q54" s="11">
        <f>P54*EXP((IR-div-0.5*vol*vol)*Q$2+vol*'1A. Gaussians'!P53*SQRT(Q$2))</f>
        <v>125.16001967375219</v>
      </c>
      <c r="R54" s="11">
        <f>Q54*EXP((IR-div-0.5*vol*vol)*R$2+vol*'1A. Gaussians'!Q53*SQRT(R$2))</f>
        <v>114.54618273602424</v>
      </c>
      <c r="S54" s="11">
        <f>R54*EXP((IR-div-0.5*vol*vol)*S$2+vol*'1A. Gaussians'!R53*SQRT(S$2))</f>
        <v>125.82227658191071</v>
      </c>
      <c r="T54" s="11">
        <f>S54*EXP((IR-div-0.5*vol*vol)*T$2+vol*'1A. Gaussians'!S53*SQRT(T$2))</f>
        <v>132.99090061138244</v>
      </c>
      <c r="U54" s="11">
        <f>T54*EXP((IR-div-0.5*vol*vol)*U$2+vol*'1A. Gaussians'!T53*SQRT(U$2))</f>
        <v>123.39873750233596</v>
      </c>
      <c r="V54" s="11">
        <f>U54*EXP((IR-div-0.5*vol*vol)*V$2+vol*'1A. Gaussians'!U53*SQRT(V$2))</f>
        <v>101.98294307437865</v>
      </c>
      <c r="W54" s="12">
        <f>V54*EXP((IR-div-0.5*vol*vol)*W$2+vol*'1A. Gaussians'!V53*SQRT(W$2))</f>
        <v>101.43279004991317</v>
      </c>
    </row>
    <row r="55" spans="2:23" x14ac:dyDescent="0.35">
      <c r="B55" s="9" t="s">
        <v>51</v>
      </c>
      <c r="C55" s="11">
        <f t="shared" si="1"/>
        <v>100</v>
      </c>
      <c r="D55" s="11">
        <f>C55*EXP((IR-div-0.5*vol*vol)*D$2+vol*'1A. Gaussians'!C54*SQRT(D$2))</f>
        <v>102.59003444072891</v>
      </c>
      <c r="E55" s="11">
        <f>D55*EXP((IR-div-0.5*vol*vol)*E$2+vol*'1A. Gaussians'!D54*SQRT(E$2))</f>
        <v>118.51637244834097</v>
      </c>
      <c r="F55" s="11">
        <f>E55*EXP((IR-div-0.5*vol*vol)*F$2+vol*'1A. Gaussians'!E54*SQRT(F$2))</f>
        <v>130.03976239552156</v>
      </c>
      <c r="G55" s="11">
        <f>F55*EXP((IR-div-0.5*vol*vol)*G$2+vol*'1A. Gaussians'!F54*SQRT(G$2))</f>
        <v>124.81455182752573</v>
      </c>
      <c r="H55" s="11">
        <f>G55*EXP((IR-div-0.5*vol*vol)*H$2+vol*'1A. Gaussians'!G54*SQRT(H$2))</f>
        <v>136.17152566404229</v>
      </c>
      <c r="I55" s="11">
        <f>H55*EXP((IR-div-0.5*vol*vol)*I$2+vol*'1A. Gaussians'!H54*SQRT(I$2))</f>
        <v>176.57361291040277</v>
      </c>
      <c r="J55" s="11">
        <f>I55*EXP((IR-div-0.5*vol*vol)*J$2+vol*'1A. Gaussians'!I54*SQRT(J$2))</f>
        <v>190.70891248694682</v>
      </c>
      <c r="K55" s="11">
        <f>J55*EXP((IR-div-0.5*vol*vol)*K$2+vol*'1A. Gaussians'!J54*SQRT(K$2))</f>
        <v>190.0557092331693</v>
      </c>
      <c r="L55" s="11">
        <f>K55*EXP((IR-div-0.5*vol*vol)*L$2+vol*'1A. Gaussians'!K54*SQRT(L$2))</f>
        <v>190.08501900568695</v>
      </c>
      <c r="M55" s="11">
        <f>L55*EXP((IR-div-0.5*vol*vol)*M$2+vol*'1A. Gaussians'!L54*SQRT(M$2))</f>
        <v>193.39919590737881</v>
      </c>
      <c r="N55" s="11">
        <f>M55*EXP((IR-div-0.5*vol*vol)*N$2+vol*'1A. Gaussians'!M54*SQRT(N$2))</f>
        <v>200.80355960977363</v>
      </c>
      <c r="O55" s="11">
        <f>N55*EXP((IR-div-0.5*vol*vol)*O$2+vol*'1A. Gaussians'!N54*SQRT(O$2))</f>
        <v>245.09194662538064</v>
      </c>
      <c r="P55" s="11">
        <f>O55*EXP((IR-div-0.5*vol*vol)*P$2+vol*'1A. Gaussians'!O54*SQRT(P$2))</f>
        <v>211.46560604684456</v>
      </c>
      <c r="Q55" s="11">
        <f>P55*EXP((IR-div-0.5*vol*vol)*Q$2+vol*'1A. Gaussians'!P54*SQRT(Q$2))</f>
        <v>196.77338390172906</v>
      </c>
      <c r="R55" s="11">
        <f>Q55*EXP((IR-div-0.5*vol*vol)*R$2+vol*'1A. Gaussians'!Q54*SQRT(R$2))</f>
        <v>192.56949632377163</v>
      </c>
      <c r="S55" s="11">
        <f>R55*EXP((IR-div-0.5*vol*vol)*S$2+vol*'1A. Gaussians'!R54*SQRT(S$2))</f>
        <v>180.86938899854582</v>
      </c>
      <c r="T55" s="11">
        <f>S55*EXP((IR-div-0.5*vol*vol)*T$2+vol*'1A. Gaussians'!S54*SQRT(T$2))</f>
        <v>168.25081565688467</v>
      </c>
      <c r="U55" s="11">
        <f>T55*EXP((IR-div-0.5*vol*vol)*U$2+vol*'1A. Gaussians'!T54*SQRT(U$2))</f>
        <v>155.97325427228196</v>
      </c>
      <c r="V55" s="11">
        <f>U55*EXP((IR-div-0.5*vol*vol)*V$2+vol*'1A. Gaussians'!U54*SQRT(V$2))</f>
        <v>164.96047262965135</v>
      </c>
      <c r="W55" s="12">
        <f>V55*EXP((IR-div-0.5*vol*vol)*W$2+vol*'1A. Gaussians'!V54*SQRT(W$2))</f>
        <v>182.67397339480215</v>
      </c>
    </row>
    <row r="56" spans="2:23" x14ac:dyDescent="0.35">
      <c r="B56" s="9" t="s">
        <v>52</v>
      </c>
      <c r="C56" s="11">
        <f t="shared" si="1"/>
        <v>100</v>
      </c>
      <c r="D56" s="11">
        <f>C56*EXP((IR-div-0.5*vol*vol)*D$2+vol*'1A. Gaussians'!C55*SQRT(D$2))</f>
        <v>92.443308348298899</v>
      </c>
      <c r="E56" s="11">
        <f>D56*EXP((IR-div-0.5*vol*vol)*E$2+vol*'1A. Gaussians'!D55*SQRT(E$2))</f>
        <v>89.304169217856597</v>
      </c>
      <c r="F56" s="11">
        <f>E56*EXP((IR-div-0.5*vol*vol)*F$2+vol*'1A. Gaussians'!E55*SQRT(F$2))</f>
        <v>79.957181844692911</v>
      </c>
      <c r="G56" s="11">
        <f>F56*EXP((IR-div-0.5*vol*vol)*G$2+vol*'1A. Gaussians'!F55*SQRT(G$2))</f>
        <v>73.329013107512978</v>
      </c>
      <c r="H56" s="11">
        <f>G56*EXP((IR-div-0.5*vol*vol)*H$2+vol*'1A. Gaussians'!G55*SQRT(H$2))</f>
        <v>69.412576290335693</v>
      </c>
      <c r="I56" s="11">
        <f>H56*EXP((IR-div-0.5*vol*vol)*I$2+vol*'1A. Gaussians'!H55*SQRT(I$2))</f>
        <v>67.555197863627967</v>
      </c>
      <c r="J56" s="11">
        <f>I56*EXP((IR-div-0.5*vol*vol)*J$2+vol*'1A. Gaussians'!I55*SQRT(J$2))</f>
        <v>69.066757339110609</v>
      </c>
      <c r="K56" s="11">
        <f>J56*EXP((IR-div-0.5*vol*vol)*K$2+vol*'1A. Gaussians'!J55*SQRT(K$2))</f>
        <v>63.757497127740933</v>
      </c>
      <c r="L56" s="11">
        <f>K56*EXP((IR-div-0.5*vol*vol)*L$2+vol*'1A. Gaussians'!K55*SQRT(L$2))</f>
        <v>66.894678997208501</v>
      </c>
      <c r="M56" s="11">
        <f>L56*EXP((IR-div-0.5*vol*vol)*M$2+vol*'1A. Gaussians'!L55*SQRT(M$2))</f>
        <v>54.891080279090893</v>
      </c>
      <c r="N56" s="11">
        <f>M56*EXP((IR-div-0.5*vol*vol)*N$2+vol*'1A. Gaussians'!M55*SQRT(N$2))</f>
        <v>59.275157654574386</v>
      </c>
      <c r="O56" s="11">
        <f>N56*EXP((IR-div-0.5*vol*vol)*O$2+vol*'1A. Gaussians'!N55*SQRT(O$2))</f>
        <v>60.671902642882827</v>
      </c>
      <c r="P56" s="11">
        <f>O56*EXP((IR-div-0.5*vol*vol)*P$2+vol*'1A. Gaussians'!O55*SQRT(P$2))</f>
        <v>61.244919824124075</v>
      </c>
      <c r="Q56" s="11">
        <f>P56*EXP((IR-div-0.5*vol*vol)*Q$2+vol*'1A. Gaussians'!P55*SQRT(Q$2))</f>
        <v>58.175952607689055</v>
      </c>
      <c r="R56" s="11">
        <f>Q56*EXP((IR-div-0.5*vol*vol)*R$2+vol*'1A. Gaussians'!Q55*SQRT(R$2))</f>
        <v>49.162603461288413</v>
      </c>
      <c r="S56" s="11">
        <f>R56*EXP((IR-div-0.5*vol*vol)*S$2+vol*'1A. Gaussians'!R55*SQRT(S$2))</f>
        <v>45.712742597367374</v>
      </c>
      <c r="T56" s="11">
        <f>S56*EXP((IR-div-0.5*vol*vol)*T$2+vol*'1A. Gaussians'!S55*SQRT(T$2))</f>
        <v>52.196740372474991</v>
      </c>
      <c r="U56" s="11">
        <f>T56*EXP((IR-div-0.5*vol*vol)*U$2+vol*'1A. Gaussians'!T55*SQRT(U$2))</f>
        <v>51.576796945063407</v>
      </c>
      <c r="V56" s="11">
        <f>U56*EXP((IR-div-0.5*vol*vol)*V$2+vol*'1A. Gaussians'!U55*SQRT(V$2))</f>
        <v>51.175313155866881</v>
      </c>
      <c r="W56" s="12">
        <f>V56*EXP((IR-div-0.5*vol*vol)*W$2+vol*'1A. Gaussians'!V55*SQRT(W$2))</f>
        <v>48.30811797082054</v>
      </c>
    </row>
    <row r="57" spans="2:23" x14ac:dyDescent="0.35">
      <c r="B57" s="9" t="s">
        <v>53</v>
      </c>
      <c r="C57" s="11">
        <f t="shared" si="1"/>
        <v>100</v>
      </c>
      <c r="D57" s="11">
        <f>C57*EXP((IR-div-0.5*vol*vol)*D$2+vol*'1A. Gaussians'!C56*SQRT(D$2))</f>
        <v>92.722833774130436</v>
      </c>
      <c r="E57" s="11">
        <f>D57*EXP((IR-div-0.5*vol*vol)*E$2+vol*'1A. Gaussians'!D56*SQRT(E$2))</f>
        <v>94.320956072518911</v>
      </c>
      <c r="F57" s="11">
        <f>E57*EXP((IR-div-0.5*vol*vol)*F$2+vol*'1A. Gaussians'!E56*SQRT(F$2))</f>
        <v>97.030147944357964</v>
      </c>
      <c r="G57" s="11">
        <f>F57*EXP((IR-div-0.5*vol*vol)*G$2+vol*'1A. Gaussians'!F56*SQRT(G$2))</f>
        <v>91.025989679556801</v>
      </c>
      <c r="H57" s="11">
        <f>G57*EXP((IR-div-0.5*vol*vol)*H$2+vol*'1A. Gaussians'!G56*SQRT(H$2))</f>
        <v>86.859463361082661</v>
      </c>
      <c r="I57" s="11">
        <f>H57*EXP((IR-div-0.5*vol*vol)*I$2+vol*'1A. Gaussians'!H56*SQRT(I$2))</f>
        <v>89.252703947536276</v>
      </c>
      <c r="J57" s="11">
        <f>I57*EXP((IR-div-0.5*vol*vol)*J$2+vol*'1A. Gaussians'!I56*SQRT(J$2))</f>
        <v>90.455473589948085</v>
      </c>
      <c r="K57" s="11">
        <f>J57*EXP((IR-div-0.5*vol*vol)*K$2+vol*'1A. Gaussians'!J56*SQRT(K$2))</f>
        <v>93.812818519031708</v>
      </c>
      <c r="L57" s="11">
        <f>K57*EXP((IR-div-0.5*vol*vol)*L$2+vol*'1A. Gaussians'!K56*SQRT(L$2))</f>
        <v>85.451287328808135</v>
      </c>
      <c r="M57" s="11">
        <f>L57*EXP((IR-div-0.5*vol*vol)*M$2+vol*'1A. Gaussians'!L56*SQRT(M$2))</f>
        <v>90.218436621348943</v>
      </c>
      <c r="N57" s="11">
        <f>M57*EXP((IR-div-0.5*vol*vol)*N$2+vol*'1A. Gaussians'!M56*SQRT(N$2))</f>
        <v>74.769304750767702</v>
      </c>
      <c r="O57" s="11">
        <f>N57*EXP((IR-div-0.5*vol*vol)*O$2+vol*'1A. Gaussians'!N56*SQRT(O$2))</f>
        <v>92.544671410464474</v>
      </c>
      <c r="P57" s="11">
        <f>O57*EXP((IR-div-0.5*vol*vol)*P$2+vol*'1A. Gaussians'!O56*SQRT(P$2))</f>
        <v>93.107331876431147</v>
      </c>
      <c r="Q57" s="11">
        <f>P57*EXP((IR-div-0.5*vol*vol)*Q$2+vol*'1A. Gaussians'!P56*SQRT(Q$2))</f>
        <v>87.778694164789712</v>
      </c>
      <c r="R57" s="11">
        <f>Q57*EXP((IR-div-0.5*vol*vol)*R$2+vol*'1A. Gaussians'!Q56*SQRT(R$2))</f>
        <v>73.23876654946352</v>
      </c>
      <c r="S57" s="11">
        <f>R57*EXP((IR-div-0.5*vol*vol)*S$2+vol*'1A. Gaussians'!R56*SQRT(S$2))</f>
        <v>71.627982258042664</v>
      </c>
      <c r="T57" s="11">
        <f>S57*EXP((IR-div-0.5*vol*vol)*T$2+vol*'1A. Gaussians'!S56*SQRT(T$2))</f>
        <v>65.53312287133528</v>
      </c>
      <c r="U57" s="11">
        <f>T57*EXP((IR-div-0.5*vol*vol)*U$2+vol*'1A. Gaussians'!T56*SQRT(U$2))</f>
        <v>60.306729144711852</v>
      </c>
      <c r="V57" s="11">
        <f>U57*EXP((IR-div-0.5*vol*vol)*V$2+vol*'1A. Gaussians'!U56*SQRT(V$2))</f>
        <v>49.262610805845448</v>
      </c>
      <c r="W57" s="12">
        <f>V57*EXP((IR-div-0.5*vol*vol)*W$2+vol*'1A. Gaussians'!V56*SQRT(W$2))</f>
        <v>49.983072091947086</v>
      </c>
    </row>
    <row r="58" spans="2:23" x14ac:dyDescent="0.35">
      <c r="B58" s="9" t="s">
        <v>54</v>
      </c>
      <c r="C58" s="11">
        <f t="shared" si="1"/>
        <v>100</v>
      </c>
      <c r="D58" s="11">
        <f>C58*EXP((IR-div-0.5*vol*vol)*D$2+vol*'1A. Gaussians'!C57*SQRT(D$2))</f>
        <v>105.77840235749572</v>
      </c>
      <c r="E58" s="11">
        <f>D58*EXP((IR-div-0.5*vol*vol)*E$2+vol*'1A. Gaussians'!D57*SQRT(E$2))</f>
        <v>114.57529864636146</v>
      </c>
      <c r="F58" s="11">
        <f>E58*EXP((IR-div-0.5*vol*vol)*F$2+vol*'1A. Gaussians'!E57*SQRT(F$2))</f>
        <v>123.73398835033775</v>
      </c>
      <c r="G58" s="11">
        <f>F58*EXP((IR-div-0.5*vol*vol)*G$2+vol*'1A. Gaussians'!F57*SQRT(G$2))</f>
        <v>120.81795003746743</v>
      </c>
      <c r="H58" s="11">
        <f>G58*EXP((IR-div-0.5*vol*vol)*H$2+vol*'1A. Gaussians'!G57*SQRT(H$2))</f>
        <v>123.68354589387098</v>
      </c>
      <c r="I58" s="11">
        <f>H58*EXP((IR-div-0.5*vol*vol)*I$2+vol*'1A. Gaussians'!H57*SQRT(I$2))</f>
        <v>131.43209377815873</v>
      </c>
      <c r="J58" s="11">
        <f>I58*EXP((IR-div-0.5*vol*vol)*J$2+vol*'1A. Gaussians'!I57*SQRT(J$2))</f>
        <v>117.96870210295967</v>
      </c>
      <c r="K58" s="11">
        <f>J58*EXP((IR-div-0.5*vol*vol)*K$2+vol*'1A. Gaussians'!J57*SQRT(K$2))</f>
        <v>125.55435181440602</v>
      </c>
      <c r="L58" s="11">
        <f>K58*EXP((IR-div-0.5*vol*vol)*L$2+vol*'1A. Gaussians'!K57*SQRT(L$2))</f>
        <v>129.39426921079081</v>
      </c>
      <c r="M58" s="11">
        <f>L58*EXP((IR-div-0.5*vol*vol)*M$2+vol*'1A. Gaussians'!L57*SQRT(M$2))</f>
        <v>123.87864388900549</v>
      </c>
      <c r="N58" s="11">
        <f>M58*EXP((IR-div-0.5*vol*vol)*N$2+vol*'1A. Gaussians'!M57*SQRT(N$2))</f>
        <v>119.28010557328889</v>
      </c>
      <c r="O58" s="11">
        <f>N58*EXP((IR-div-0.5*vol*vol)*O$2+vol*'1A. Gaussians'!N57*SQRT(O$2))</f>
        <v>120.03177631711829</v>
      </c>
      <c r="P58" s="11">
        <f>O58*EXP((IR-div-0.5*vol*vol)*P$2+vol*'1A. Gaussians'!O57*SQRT(P$2))</f>
        <v>118.24467159647959</v>
      </c>
      <c r="Q58" s="11">
        <f>P58*EXP((IR-div-0.5*vol*vol)*Q$2+vol*'1A. Gaussians'!P57*SQRT(Q$2))</f>
        <v>116.63999359653297</v>
      </c>
      <c r="R58" s="11">
        <f>Q58*EXP((IR-div-0.5*vol*vol)*R$2+vol*'1A. Gaussians'!Q57*SQRT(R$2))</f>
        <v>121.72658676878325</v>
      </c>
      <c r="S58" s="11">
        <f>R58*EXP((IR-div-0.5*vol*vol)*S$2+vol*'1A. Gaussians'!R57*SQRT(S$2))</f>
        <v>125.49442394901803</v>
      </c>
      <c r="T58" s="11">
        <f>S58*EXP((IR-div-0.5*vol*vol)*T$2+vol*'1A. Gaussians'!S57*SQRT(T$2))</f>
        <v>114.16567397215265</v>
      </c>
      <c r="U58" s="11">
        <f>T58*EXP((IR-div-0.5*vol*vol)*U$2+vol*'1A. Gaussians'!T57*SQRT(U$2))</f>
        <v>123.53537816434296</v>
      </c>
      <c r="V58" s="11">
        <f>U58*EXP((IR-div-0.5*vol*vol)*V$2+vol*'1A. Gaussians'!U57*SQRT(V$2))</f>
        <v>96.779095092641228</v>
      </c>
      <c r="W58" s="12">
        <f>V58*EXP((IR-div-0.5*vol*vol)*W$2+vol*'1A. Gaussians'!V57*SQRT(W$2))</f>
        <v>98.125237183918273</v>
      </c>
    </row>
    <row r="59" spans="2:23" x14ac:dyDescent="0.35">
      <c r="B59" s="9" t="s">
        <v>55</v>
      </c>
      <c r="C59" s="11">
        <f t="shared" si="1"/>
        <v>100</v>
      </c>
      <c r="D59" s="11">
        <f>C59*EXP((IR-div-0.5*vol*vol)*D$2+vol*'1A. Gaussians'!C58*SQRT(D$2))</f>
        <v>108.39017383743933</v>
      </c>
      <c r="E59" s="11">
        <f>D59*EXP((IR-div-0.5*vol*vol)*E$2+vol*'1A. Gaussians'!D58*SQRT(E$2))</f>
        <v>112.96308319762733</v>
      </c>
      <c r="F59" s="11">
        <f>E59*EXP((IR-div-0.5*vol*vol)*F$2+vol*'1A. Gaussians'!E58*SQRT(F$2))</f>
        <v>114.11627725974265</v>
      </c>
      <c r="G59" s="11">
        <f>F59*EXP((IR-div-0.5*vol*vol)*G$2+vol*'1A. Gaussians'!F58*SQRT(G$2))</f>
        <v>109.2851117868137</v>
      </c>
      <c r="H59" s="11">
        <f>G59*EXP((IR-div-0.5*vol*vol)*H$2+vol*'1A. Gaussians'!G58*SQRT(H$2))</f>
        <v>107.64347712840652</v>
      </c>
      <c r="I59" s="11">
        <f>H59*EXP((IR-div-0.5*vol*vol)*I$2+vol*'1A. Gaussians'!H58*SQRT(I$2))</f>
        <v>107.01657923155605</v>
      </c>
      <c r="J59" s="11">
        <f>I59*EXP((IR-div-0.5*vol*vol)*J$2+vol*'1A. Gaussians'!I58*SQRT(J$2))</f>
        <v>117.73995995900815</v>
      </c>
      <c r="K59" s="11">
        <f>J59*EXP((IR-div-0.5*vol*vol)*K$2+vol*'1A. Gaussians'!J58*SQRT(K$2))</f>
        <v>108.40303753486114</v>
      </c>
      <c r="L59" s="11">
        <f>K59*EXP((IR-div-0.5*vol*vol)*L$2+vol*'1A. Gaussians'!K58*SQRT(L$2))</f>
        <v>107.00124686674746</v>
      </c>
      <c r="M59" s="11">
        <f>L59*EXP((IR-div-0.5*vol*vol)*M$2+vol*'1A. Gaussians'!L58*SQRT(M$2))</f>
        <v>104.41431816263385</v>
      </c>
      <c r="N59" s="11">
        <f>M59*EXP((IR-div-0.5*vol*vol)*N$2+vol*'1A. Gaussians'!M58*SQRT(N$2))</f>
        <v>132.16681677030599</v>
      </c>
      <c r="O59" s="11">
        <f>N59*EXP((IR-div-0.5*vol*vol)*O$2+vol*'1A. Gaussians'!N58*SQRT(O$2))</f>
        <v>149.67735451785586</v>
      </c>
      <c r="P59" s="11">
        <f>O59*EXP((IR-div-0.5*vol*vol)*P$2+vol*'1A. Gaussians'!O58*SQRT(P$2))</f>
        <v>165.58764160218502</v>
      </c>
      <c r="Q59" s="11">
        <f>P59*EXP((IR-div-0.5*vol*vol)*Q$2+vol*'1A. Gaussians'!P58*SQRT(Q$2))</f>
        <v>144.91193669000705</v>
      </c>
      <c r="R59" s="11">
        <f>Q59*EXP((IR-div-0.5*vol*vol)*R$2+vol*'1A. Gaussians'!Q58*SQRT(R$2))</f>
        <v>139.09725819474664</v>
      </c>
      <c r="S59" s="11">
        <f>R59*EXP((IR-div-0.5*vol*vol)*S$2+vol*'1A. Gaussians'!R58*SQRT(S$2))</f>
        <v>127.97493720219447</v>
      </c>
      <c r="T59" s="11">
        <f>S59*EXP((IR-div-0.5*vol*vol)*T$2+vol*'1A. Gaussians'!S58*SQRT(T$2))</f>
        <v>127.18640749745545</v>
      </c>
      <c r="U59" s="11">
        <f>T59*EXP((IR-div-0.5*vol*vol)*U$2+vol*'1A. Gaussians'!T58*SQRT(U$2))</f>
        <v>123.05251127846591</v>
      </c>
      <c r="V59" s="11">
        <f>U59*EXP((IR-div-0.5*vol*vol)*V$2+vol*'1A. Gaussians'!U58*SQRT(V$2))</f>
        <v>132.81818341255479</v>
      </c>
      <c r="W59" s="12">
        <f>V59*EXP((IR-div-0.5*vol*vol)*W$2+vol*'1A. Gaussians'!V58*SQRT(W$2))</f>
        <v>122.5727555484593</v>
      </c>
    </row>
    <row r="60" spans="2:23" x14ac:dyDescent="0.35">
      <c r="B60" s="9" t="s">
        <v>56</v>
      </c>
      <c r="C60" s="11">
        <f t="shared" si="1"/>
        <v>100</v>
      </c>
      <c r="D60" s="11">
        <f>C60*EXP((IR-div-0.5*vol*vol)*D$2+vol*'1A. Gaussians'!C59*SQRT(D$2))</f>
        <v>78.634917918974352</v>
      </c>
      <c r="E60" s="11">
        <f>D60*EXP((IR-div-0.5*vol*vol)*E$2+vol*'1A. Gaussians'!D59*SQRT(E$2))</f>
        <v>68.61056056336497</v>
      </c>
      <c r="F60" s="11">
        <f>E60*EXP((IR-div-0.5*vol*vol)*F$2+vol*'1A. Gaussians'!E59*SQRT(F$2))</f>
        <v>67.302889706378423</v>
      </c>
      <c r="G60" s="11">
        <f>F60*EXP((IR-div-0.5*vol*vol)*G$2+vol*'1A. Gaussians'!F59*SQRT(G$2))</f>
        <v>81.711911276595444</v>
      </c>
      <c r="H60" s="11">
        <f>G60*EXP((IR-div-0.5*vol*vol)*H$2+vol*'1A. Gaussians'!G59*SQRT(H$2))</f>
        <v>99.478650241900667</v>
      </c>
      <c r="I60" s="11">
        <f>H60*EXP((IR-div-0.5*vol*vol)*I$2+vol*'1A. Gaussians'!H59*SQRT(I$2))</f>
        <v>113.06132273842022</v>
      </c>
      <c r="J60" s="11">
        <f>I60*EXP((IR-div-0.5*vol*vol)*J$2+vol*'1A. Gaussians'!I59*SQRT(J$2))</f>
        <v>99.997559327592469</v>
      </c>
      <c r="K60" s="11">
        <f>J60*EXP((IR-div-0.5*vol*vol)*K$2+vol*'1A. Gaussians'!J59*SQRT(K$2))</f>
        <v>100.33292539634992</v>
      </c>
      <c r="L60" s="11">
        <f>K60*EXP((IR-div-0.5*vol*vol)*L$2+vol*'1A. Gaussians'!K59*SQRT(L$2))</f>
        <v>93.268724983352058</v>
      </c>
      <c r="M60" s="11">
        <f>L60*EXP((IR-div-0.5*vol*vol)*M$2+vol*'1A. Gaussians'!L59*SQRT(M$2))</f>
        <v>99.719599930603266</v>
      </c>
      <c r="N60" s="11">
        <f>M60*EXP((IR-div-0.5*vol*vol)*N$2+vol*'1A. Gaussians'!M59*SQRT(N$2))</f>
        <v>101.89677906699924</v>
      </c>
      <c r="O60" s="11">
        <f>N60*EXP((IR-div-0.5*vol*vol)*O$2+vol*'1A. Gaussians'!N59*SQRT(O$2))</f>
        <v>107.02236953878069</v>
      </c>
      <c r="P60" s="11">
        <f>O60*EXP((IR-div-0.5*vol*vol)*P$2+vol*'1A. Gaussians'!O59*SQRT(P$2))</f>
        <v>105.52617979449423</v>
      </c>
      <c r="Q60" s="11">
        <f>P60*EXP((IR-div-0.5*vol*vol)*Q$2+vol*'1A. Gaussians'!P59*SQRT(Q$2))</f>
        <v>99.473981207131189</v>
      </c>
      <c r="R60" s="11">
        <f>Q60*EXP((IR-div-0.5*vol*vol)*R$2+vol*'1A. Gaussians'!Q59*SQRT(R$2))</f>
        <v>92.704271072640907</v>
      </c>
      <c r="S60" s="11">
        <f>R60*EXP((IR-div-0.5*vol*vol)*S$2+vol*'1A. Gaussians'!R59*SQRT(S$2))</f>
        <v>106.41155313490378</v>
      </c>
      <c r="T60" s="11">
        <f>S60*EXP((IR-div-0.5*vol*vol)*T$2+vol*'1A. Gaussians'!S59*SQRT(T$2))</f>
        <v>111.4589149483328</v>
      </c>
      <c r="U60" s="11">
        <f>T60*EXP((IR-div-0.5*vol*vol)*U$2+vol*'1A. Gaussians'!T59*SQRT(U$2))</f>
        <v>102.77464881829161</v>
      </c>
      <c r="V60" s="11">
        <f>U60*EXP((IR-div-0.5*vol*vol)*V$2+vol*'1A. Gaussians'!U59*SQRT(V$2))</f>
        <v>107.26498344018196</v>
      </c>
      <c r="W60" s="12">
        <f>V60*EXP((IR-div-0.5*vol*vol)*W$2+vol*'1A. Gaussians'!V59*SQRT(W$2))</f>
        <v>114.49261319880591</v>
      </c>
    </row>
    <row r="61" spans="2:23" x14ac:dyDescent="0.35">
      <c r="B61" s="9" t="s">
        <v>57</v>
      </c>
      <c r="C61" s="11">
        <f t="shared" si="1"/>
        <v>100</v>
      </c>
      <c r="D61" s="11">
        <f>C61*EXP((IR-div-0.5*vol*vol)*D$2+vol*'1A. Gaussians'!C60*SQRT(D$2))</f>
        <v>116.31465245867759</v>
      </c>
      <c r="E61" s="11">
        <f>D61*EXP((IR-div-0.5*vol*vol)*E$2+vol*'1A. Gaussians'!D60*SQRT(E$2))</f>
        <v>104.78853352632112</v>
      </c>
      <c r="F61" s="11">
        <f>E61*EXP((IR-div-0.5*vol*vol)*F$2+vol*'1A. Gaussians'!E60*SQRT(F$2))</f>
        <v>99.507867788507923</v>
      </c>
      <c r="G61" s="11">
        <f>F61*EXP((IR-div-0.5*vol*vol)*G$2+vol*'1A. Gaussians'!F60*SQRT(G$2))</f>
        <v>99.891194328899019</v>
      </c>
      <c r="H61" s="11">
        <f>G61*EXP((IR-div-0.5*vol*vol)*H$2+vol*'1A. Gaussians'!G60*SQRT(H$2))</f>
        <v>86.856360629712654</v>
      </c>
      <c r="I61" s="11">
        <f>H61*EXP((IR-div-0.5*vol*vol)*I$2+vol*'1A. Gaussians'!H60*SQRT(I$2))</f>
        <v>90.081259478506894</v>
      </c>
      <c r="J61" s="11">
        <f>I61*EXP((IR-div-0.5*vol*vol)*J$2+vol*'1A. Gaussians'!I60*SQRT(J$2))</f>
        <v>95.360013735543674</v>
      </c>
      <c r="K61" s="11">
        <f>J61*EXP((IR-div-0.5*vol*vol)*K$2+vol*'1A. Gaussians'!J60*SQRT(K$2))</f>
        <v>91.379727461662128</v>
      </c>
      <c r="L61" s="11">
        <f>K61*EXP((IR-div-0.5*vol*vol)*L$2+vol*'1A. Gaussians'!K60*SQRT(L$2))</f>
        <v>81.127081686815075</v>
      </c>
      <c r="M61" s="11">
        <f>L61*EXP((IR-div-0.5*vol*vol)*M$2+vol*'1A. Gaussians'!L60*SQRT(M$2))</f>
        <v>82.383530861478789</v>
      </c>
      <c r="N61" s="11">
        <f>M61*EXP((IR-div-0.5*vol*vol)*N$2+vol*'1A. Gaussians'!M60*SQRT(N$2))</f>
        <v>85.768728713727498</v>
      </c>
      <c r="O61" s="11">
        <f>N61*EXP((IR-div-0.5*vol*vol)*O$2+vol*'1A. Gaussians'!N60*SQRT(O$2))</f>
        <v>86.927094564169565</v>
      </c>
      <c r="P61" s="11">
        <f>O61*EXP((IR-div-0.5*vol*vol)*P$2+vol*'1A. Gaussians'!O60*SQRT(P$2))</f>
        <v>83.827830608587135</v>
      </c>
      <c r="Q61" s="11">
        <f>P61*EXP((IR-div-0.5*vol*vol)*Q$2+vol*'1A. Gaussians'!P60*SQRT(Q$2))</f>
        <v>88.667612058958952</v>
      </c>
      <c r="R61" s="11">
        <f>Q61*EXP((IR-div-0.5*vol*vol)*R$2+vol*'1A. Gaussians'!Q60*SQRT(R$2))</f>
        <v>80.506704912547832</v>
      </c>
      <c r="S61" s="11">
        <f>R61*EXP((IR-div-0.5*vol*vol)*S$2+vol*'1A. Gaussians'!R60*SQRT(S$2))</f>
        <v>68.628015776093022</v>
      </c>
      <c r="T61" s="11">
        <f>S61*EXP((IR-div-0.5*vol*vol)*T$2+vol*'1A. Gaussians'!S60*SQRT(T$2))</f>
        <v>73.170263583454201</v>
      </c>
      <c r="U61" s="11">
        <f>T61*EXP((IR-div-0.5*vol*vol)*U$2+vol*'1A. Gaussians'!T60*SQRT(U$2))</f>
        <v>82.676658138163688</v>
      </c>
      <c r="V61" s="11">
        <f>U61*EXP((IR-div-0.5*vol*vol)*V$2+vol*'1A. Gaussians'!U60*SQRT(V$2))</f>
        <v>99.267922498780663</v>
      </c>
      <c r="W61" s="12">
        <f>V61*EXP((IR-div-0.5*vol*vol)*W$2+vol*'1A. Gaussians'!V60*SQRT(W$2))</f>
        <v>97.054441716876283</v>
      </c>
    </row>
    <row r="62" spans="2:23" x14ac:dyDescent="0.35">
      <c r="B62" s="9" t="s">
        <v>58</v>
      </c>
      <c r="C62" s="11">
        <f t="shared" si="1"/>
        <v>100</v>
      </c>
      <c r="D62" s="11">
        <f>C62*EXP((IR-div-0.5*vol*vol)*D$2+vol*'1A. Gaussians'!C61*SQRT(D$2))</f>
        <v>90.589221645014078</v>
      </c>
      <c r="E62" s="11">
        <f>D62*EXP((IR-div-0.5*vol*vol)*E$2+vol*'1A. Gaussians'!D61*SQRT(E$2))</f>
        <v>78.796325405001554</v>
      </c>
      <c r="F62" s="11">
        <f>E62*EXP((IR-div-0.5*vol*vol)*F$2+vol*'1A. Gaussians'!E61*SQRT(F$2))</f>
        <v>88.192849946945003</v>
      </c>
      <c r="G62" s="11">
        <f>F62*EXP((IR-div-0.5*vol*vol)*G$2+vol*'1A. Gaussians'!F61*SQRT(G$2))</f>
        <v>88.659631784850617</v>
      </c>
      <c r="H62" s="11">
        <f>G62*EXP((IR-div-0.5*vol*vol)*H$2+vol*'1A. Gaussians'!G61*SQRT(H$2))</f>
        <v>82.717910821425846</v>
      </c>
      <c r="I62" s="11">
        <f>H62*EXP((IR-div-0.5*vol*vol)*I$2+vol*'1A. Gaussians'!H61*SQRT(I$2))</f>
        <v>70.732770972366865</v>
      </c>
      <c r="J62" s="11">
        <f>I62*EXP((IR-div-0.5*vol*vol)*J$2+vol*'1A. Gaussians'!I61*SQRT(J$2))</f>
        <v>72.925898520472785</v>
      </c>
      <c r="K62" s="11">
        <f>J62*EXP((IR-div-0.5*vol*vol)*K$2+vol*'1A. Gaussians'!J61*SQRT(K$2))</f>
        <v>71.610649936578412</v>
      </c>
      <c r="L62" s="11">
        <f>K62*EXP((IR-div-0.5*vol*vol)*L$2+vol*'1A. Gaussians'!K61*SQRT(L$2))</f>
        <v>78.556786698118145</v>
      </c>
      <c r="M62" s="11">
        <f>L62*EXP((IR-div-0.5*vol*vol)*M$2+vol*'1A. Gaussians'!L61*SQRT(M$2))</f>
        <v>69.873835386878795</v>
      </c>
      <c r="N62" s="11">
        <f>M62*EXP((IR-div-0.5*vol*vol)*N$2+vol*'1A. Gaussians'!M61*SQRT(N$2))</f>
        <v>76.286988926452452</v>
      </c>
      <c r="O62" s="11">
        <f>N62*EXP((IR-div-0.5*vol*vol)*O$2+vol*'1A. Gaussians'!N61*SQRT(O$2))</f>
        <v>89.114500068525047</v>
      </c>
      <c r="P62" s="11">
        <f>O62*EXP((IR-div-0.5*vol*vol)*P$2+vol*'1A. Gaussians'!O61*SQRT(P$2))</f>
        <v>86.300057426065251</v>
      </c>
      <c r="Q62" s="11">
        <f>P62*EXP((IR-div-0.5*vol*vol)*Q$2+vol*'1A. Gaussians'!P61*SQRT(Q$2))</f>
        <v>88.649644437191611</v>
      </c>
      <c r="R62" s="11">
        <f>Q62*EXP((IR-div-0.5*vol*vol)*R$2+vol*'1A. Gaussians'!Q61*SQRT(R$2))</f>
        <v>86.305200488586408</v>
      </c>
      <c r="S62" s="11">
        <f>R62*EXP((IR-div-0.5*vol*vol)*S$2+vol*'1A. Gaussians'!R61*SQRT(S$2))</f>
        <v>80.758876156749224</v>
      </c>
      <c r="T62" s="11">
        <f>S62*EXP((IR-div-0.5*vol*vol)*T$2+vol*'1A. Gaussians'!S61*SQRT(T$2))</f>
        <v>76.335404242450949</v>
      </c>
      <c r="U62" s="11">
        <f>T62*EXP((IR-div-0.5*vol*vol)*U$2+vol*'1A. Gaussians'!T61*SQRT(U$2))</f>
        <v>77.19312102430969</v>
      </c>
      <c r="V62" s="11">
        <f>U62*EXP((IR-div-0.5*vol*vol)*V$2+vol*'1A. Gaussians'!U61*SQRT(V$2))</f>
        <v>77.677534448617266</v>
      </c>
      <c r="W62" s="12">
        <f>V62*EXP((IR-div-0.5*vol*vol)*W$2+vol*'1A. Gaussians'!V61*SQRT(W$2))</f>
        <v>86.681822456040393</v>
      </c>
    </row>
    <row r="63" spans="2:23" x14ac:dyDescent="0.35">
      <c r="B63" s="9" t="s">
        <v>59</v>
      </c>
      <c r="C63" s="11">
        <f t="shared" si="1"/>
        <v>100</v>
      </c>
      <c r="D63" s="11">
        <f>C63*EXP((IR-div-0.5*vol*vol)*D$2+vol*'1A. Gaussians'!C62*SQRT(D$2))</f>
        <v>98.42243570478837</v>
      </c>
      <c r="E63" s="11">
        <f>D63*EXP((IR-div-0.5*vol*vol)*E$2+vol*'1A. Gaussians'!D62*SQRT(E$2))</f>
        <v>100.9773076995462</v>
      </c>
      <c r="F63" s="11">
        <f>E63*EXP((IR-div-0.5*vol*vol)*F$2+vol*'1A. Gaussians'!E62*SQRT(F$2))</f>
        <v>112.70376679447682</v>
      </c>
      <c r="G63" s="11">
        <f>F63*EXP((IR-div-0.5*vol*vol)*G$2+vol*'1A. Gaussians'!F62*SQRT(G$2))</f>
        <v>130.598793777456</v>
      </c>
      <c r="H63" s="11">
        <f>G63*EXP((IR-div-0.5*vol*vol)*H$2+vol*'1A. Gaussians'!G62*SQRT(H$2))</f>
        <v>134.39715513387344</v>
      </c>
      <c r="I63" s="11">
        <f>H63*EXP((IR-div-0.5*vol*vol)*I$2+vol*'1A. Gaussians'!H62*SQRT(I$2))</f>
        <v>152.10497723143092</v>
      </c>
      <c r="J63" s="11">
        <f>I63*EXP((IR-div-0.5*vol*vol)*J$2+vol*'1A. Gaussians'!I62*SQRT(J$2))</f>
        <v>161.11904110001331</v>
      </c>
      <c r="K63" s="11">
        <f>J63*EXP((IR-div-0.5*vol*vol)*K$2+vol*'1A. Gaussians'!J62*SQRT(K$2))</f>
        <v>181.52160012054441</v>
      </c>
      <c r="L63" s="11">
        <f>K63*EXP((IR-div-0.5*vol*vol)*L$2+vol*'1A. Gaussians'!K62*SQRT(L$2))</f>
        <v>182.95990119799447</v>
      </c>
      <c r="M63" s="11">
        <f>L63*EXP((IR-div-0.5*vol*vol)*M$2+vol*'1A. Gaussians'!L62*SQRT(M$2))</f>
        <v>176.94469559099764</v>
      </c>
      <c r="N63" s="11">
        <f>M63*EXP((IR-div-0.5*vol*vol)*N$2+vol*'1A. Gaussians'!M62*SQRT(N$2))</f>
        <v>170.98830128905098</v>
      </c>
      <c r="O63" s="11">
        <f>N63*EXP((IR-div-0.5*vol*vol)*O$2+vol*'1A. Gaussians'!N62*SQRT(O$2))</f>
        <v>170.84159909956045</v>
      </c>
      <c r="P63" s="11">
        <f>O63*EXP((IR-div-0.5*vol*vol)*P$2+vol*'1A. Gaussians'!O62*SQRT(P$2))</f>
        <v>156.41307803269649</v>
      </c>
      <c r="Q63" s="11">
        <f>P63*EXP((IR-div-0.5*vol*vol)*Q$2+vol*'1A. Gaussians'!P62*SQRT(Q$2))</f>
        <v>156.34321461847284</v>
      </c>
      <c r="R63" s="11">
        <f>Q63*EXP((IR-div-0.5*vol*vol)*R$2+vol*'1A. Gaussians'!Q62*SQRT(R$2))</f>
        <v>168.94810280467712</v>
      </c>
      <c r="S63" s="11">
        <f>R63*EXP((IR-div-0.5*vol*vol)*S$2+vol*'1A. Gaussians'!R62*SQRT(S$2))</f>
        <v>193.50555544574411</v>
      </c>
      <c r="T63" s="11">
        <f>S63*EXP((IR-div-0.5*vol*vol)*T$2+vol*'1A. Gaussians'!S62*SQRT(T$2))</f>
        <v>184.33378054289116</v>
      </c>
      <c r="U63" s="11">
        <f>T63*EXP((IR-div-0.5*vol*vol)*U$2+vol*'1A. Gaussians'!T62*SQRT(U$2))</f>
        <v>211.23921512200837</v>
      </c>
      <c r="V63" s="11">
        <f>U63*EXP((IR-div-0.5*vol*vol)*V$2+vol*'1A. Gaussians'!U62*SQRT(V$2))</f>
        <v>179.44307196510894</v>
      </c>
      <c r="W63" s="12">
        <f>V63*EXP((IR-div-0.5*vol*vol)*W$2+vol*'1A. Gaussians'!V62*SQRT(W$2))</f>
        <v>168.79239285656567</v>
      </c>
    </row>
    <row r="64" spans="2:23" x14ac:dyDescent="0.35">
      <c r="B64" s="9" t="s">
        <v>60</v>
      </c>
      <c r="C64" s="11">
        <f t="shared" si="1"/>
        <v>100</v>
      </c>
      <c r="D64" s="11">
        <f>C64*EXP((IR-div-0.5*vol*vol)*D$2+vol*'1A. Gaussians'!C63*SQRT(D$2))</f>
        <v>97.769964610522251</v>
      </c>
      <c r="E64" s="11">
        <f>D64*EXP((IR-div-0.5*vol*vol)*E$2+vol*'1A. Gaussians'!D63*SQRT(E$2))</f>
        <v>87.763845318658085</v>
      </c>
      <c r="F64" s="11">
        <f>E64*EXP((IR-div-0.5*vol*vol)*F$2+vol*'1A. Gaussians'!E63*SQRT(F$2))</f>
        <v>75.573868698077277</v>
      </c>
      <c r="G64" s="11">
        <f>F64*EXP((IR-div-0.5*vol*vol)*G$2+vol*'1A. Gaussians'!F63*SQRT(G$2))</f>
        <v>77.66735962145232</v>
      </c>
      <c r="H64" s="11">
        <f>G64*EXP((IR-div-0.5*vol*vol)*H$2+vol*'1A. Gaussians'!G63*SQRT(H$2))</f>
        <v>83.650097890599497</v>
      </c>
      <c r="I64" s="11">
        <f>H64*EXP((IR-div-0.5*vol*vol)*I$2+vol*'1A. Gaussians'!H63*SQRT(I$2))</f>
        <v>89.514810721784031</v>
      </c>
      <c r="J64" s="11">
        <f>I64*EXP((IR-div-0.5*vol*vol)*J$2+vol*'1A. Gaussians'!I63*SQRT(J$2))</f>
        <v>94.859928486261367</v>
      </c>
      <c r="K64" s="11">
        <f>J64*EXP((IR-div-0.5*vol*vol)*K$2+vol*'1A. Gaussians'!J63*SQRT(K$2))</f>
        <v>103.73098053001419</v>
      </c>
      <c r="L64" s="11">
        <f>K64*EXP((IR-div-0.5*vol*vol)*L$2+vol*'1A. Gaussians'!K63*SQRT(L$2))</f>
        <v>101.84726653036888</v>
      </c>
      <c r="M64" s="11">
        <f>L64*EXP((IR-div-0.5*vol*vol)*M$2+vol*'1A. Gaussians'!L63*SQRT(M$2))</f>
        <v>101.49271257616915</v>
      </c>
      <c r="N64" s="11">
        <f>M64*EXP((IR-div-0.5*vol*vol)*N$2+vol*'1A. Gaussians'!M63*SQRT(N$2))</f>
        <v>92.26818528609401</v>
      </c>
      <c r="O64" s="11">
        <f>N64*EXP((IR-div-0.5*vol*vol)*O$2+vol*'1A. Gaussians'!N63*SQRT(O$2))</f>
        <v>91.804083642428651</v>
      </c>
      <c r="P64" s="11">
        <f>O64*EXP((IR-div-0.5*vol*vol)*P$2+vol*'1A. Gaussians'!O63*SQRT(P$2))</f>
        <v>97.301971001871365</v>
      </c>
      <c r="Q64" s="11">
        <f>P64*EXP((IR-div-0.5*vol*vol)*Q$2+vol*'1A. Gaussians'!P63*SQRT(Q$2))</f>
        <v>92.428955412827818</v>
      </c>
      <c r="R64" s="11">
        <f>Q64*EXP((IR-div-0.5*vol*vol)*R$2+vol*'1A. Gaussians'!Q63*SQRT(R$2))</f>
        <v>92.677856443552344</v>
      </c>
      <c r="S64" s="11">
        <f>R64*EXP((IR-div-0.5*vol*vol)*S$2+vol*'1A. Gaussians'!R63*SQRT(S$2))</f>
        <v>94.769799381044692</v>
      </c>
      <c r="T64" s="11">
        <f>S64*EXP((IR-div-0.5*vol*vol)*T$2+vol*'1A. Gaussians'!S63*SQRT(T$2))</f>
        <v>80.62951215320841</v>
      </c>
      <c r="U64" s="11">
        <f>T64*EXP((IR-div-0.5*vol*vol)*U$2+vol*'1A. Gaussians'!T63*SQRT(U$2))</f>
        <v>78.707794342955523</v>
      </c>
      <c r="V64" s="11">
        <f>U64*EXP((IR-div-0.5*vol*vol)*V$2+vol*'1A. Gaussians'!U63*SQRT(V$2))</f>
        <v>72.384166791021613</v>
      </c>
      <c r="W64" s="12">
        <f>V64*EXP((IR-div-0.5*vol*vol)*W$2+vol*'1A. Gaussians'!V63*SQRT(W$2))</f>
        <v>74.537445017342023</v>
      </c>
    </row>
    <row r="65" spans="2:23" x14ac:dyDescent="0.35">
      <c r="B65" s="9" t="s">
        <v>61</v>
      </c>
      <c r="C65" s="11">
        <f t="shared" si="1"/>
        <v>100</v>
      </c>
      <c r="D65" s="11">
        <f>C65*EXP((IR-div-0.5*vol*vol)*D$2+vol*'1A. Gaussians'!C64*SQRT(D$2))</f>
        <v>79.484338932863579</v>
      </c>
      <c r="E65" s="11">
        <f>D65*EXP((IR-div-0.5*vol*vol)*E$2+vol*'1A. Gaussians'!D64*SQRT(E$2))</f>
        <v>81.700128798116353</v>
      </c>
      <c r="F65" s="11">
        <f>E65*EXP((IR-div-0.5*vol*vol)*F$2+vol*'1A. Gaussians'!E64*SQRT(F$2))</f>
        <v>83.369716457040681</v>
      </c>
      <c r="G65" s="11">
        <f>F65*EXP((IR-div-0.5*vol*vol)*G$2+vol*'1A. Gaussians'!F64*SQRT(G$2))</f>
        <v>73.727008237145299</v>
      </c>
      <c r="H65" s="11">
        <f>G65*EXP((IR-div-0.5*vol*vol)*H$2+vol*'1A. Gaussians'!G64*SQRT(H$2))</f>
        <v>68.384022985503364</v>
      </c>
      <c r="I65" s="11">
        <f>H65*EXP((IR-div-0.5*vol*vol)*I$2+vol*'1A. Gaussians'!H64*SQRT(I$2))</f>
        <v>61.355701878918779</v>
      </c>
      <c r="J65" s="11">
        <f>I65*EXP((IR-div-0.5*vol*vol)*J$2+vol*'1A. Gaussians'!I64*SQRT(J$2))</f>
        <v>59.783021763769653</v>
      </c>
      <c r="K65" s="11">
        <f>J65*EXP((IR-div-0.5*vol*vol)*K$2+vol*'1A. Gaussians'!J64*SQRT(K$2))</f>
        <v>68.566182220079455</v>
      </c>
      <c r="L65" s="11">
        <f>K65*EXP((IR-div-0.5*vol*vol)*L$2+vol*'1A. Gaussians'!K64*SQRT(L$2))</f>
        <v>60.394093769367892</v>
      </c>
      <c r="M65" s="11">
        <f>L65*EXP((IR-div-0.5*vol*vol)*M$2+vol*'1A. Gaussians'!L64*SQRT(M$2))</f>
        <v>52.708413212172815</v>
      </c>
      <c r="N65" s="11">
        <f>M65*EXP((IR-div-0.5*vol*vol)*N$2+vol*'1A. Gaussians'!M64*SQRT(N$2))</f>
        <v>45.792755234523405</v>
      </c>
      <c r="O65" s="11">
        <f>N65*EXP((IR-div-0.5*vol*vol)*O$2+vol*'1A. Gaussians'!N64*SQRT(O$2))</f>
        <v>48.6081101010898</v>
      </c>
      <c r="P65" s="11">
        <f>O65*EXP((IR-div-0.5*vol*vol)*P$2+vol*'1A. Gaussians'!O64*SQRT(P$2))</f>
        <v>45.171168974943626</v>
      </c>
      <c r="Q65" s="11">
        <f>P65*EXP((IR-div-0.5*vol*vol)*Q$2+vol*'1A. Gaussians'!P64*SQRT(Q$2))</f>
        <v>45.634955936171487</v>
      </c>
      <c r="R65" s="11">
        <f>Q65*EXP((IR-div-0.5*vol*vol)*R$2+vol*'1A. Gaussians'!Q64*SQRT(R$2))</f>
        <v>45.317390753569825</v>
      </c>
      <c r="S65" s="11">
        <f>R65*EXP((IR-div-0.5*vol*vol)*S$2+vol*'1A. Gaussians'!R64*SQRT(S$2))</f>
        <v>54.552123287264706</v>
      </c>
      <c r="T65" s="11">
        <f>S65*EXP((IR-div-0.5*vol*vol)*T$2+vol*'1A. Gaussians'!S64*SQRT(T$2))</f>
        <v>56.174809963054962</v>
      </c>
      <c r="U65" s="11">
        <f>T65*EXP((IR-div-0.5*vol*vol)*U$2+vol*'1A. Gaussians'!T64*SQRT(U$2))</f>
        <v>52.718392285156618</v>
      </c>
      <c r="V65" s="11">
        <f>U65*EXP((IR-div-0.5*vol*vol)*V$2+vol*'1A. Gaussians'!U64*SQRT(V$2))</f>
        <v>51.382659967762287</v>
      </c>
      <c r="W65" s="12">
        <f>V65*EXP((IR-div-0.5*vol*vol)*W$2+vol*'1A. Gaussians'!V64*SQRT(W$2))</f>
        <v>48.340624099671892</v>
      </c>
    </row>
    <row r="66" spans="2:23" x14ac:dyDescent="0.35">
      <c r="B66" s="9" t="s">
        <v>62</v>
      </c>
      <c r="C66" s="11">
        <f t="shared" si="1"/>
        <v>100</v>
      </c>
      <c r="D66" s="11">
        <f>C66*EXP((IR-div-0.5*vol*vol)*D$2+vol*'1A. Gaussians'!C65*SQRT(D$2))</f>
        <v>97.229707389229986</v>
      </c>
      <c r="E66" s="11">
        <f>D66*EXP((IR-div-0.5*vol*vol)*E$2+vol*'1A. Gaussians'!D65*SQRT(E$2))</f>
        <v>101.91015932291059</v>
      </c>
      <c r="F66" s="11">
        <f>E66*EXP((IR-div-0.5*vol*vol)*F$2+vol*'1A. Gaussians'!E65*SQRT(F$2))</f>
        <v>107.4810168015143</v>
      </c>
      <c r="G66" s="11">
        <f>F66*EXP((IR-div-0.5*vol*vol)*G$2+vol*'1A. Gaussians'!F65*SQRT(G$2))</f>
        <v>102.14399130809331</v>
      </c>
      <c r="H66" s="11">
        <f>G66*EXP((IR-div-0.5*vol*vol)*H$2+vol*'1A. Gaussians'!G65*SQRT(H$2))</f>
        <v>101.53980966919147</v>
      </c>
      <c r="I66" s="11">
        <f>H66*EXP((IR-div-0.5*vol*vol)*I$2+vol*'1A. Gaussians'!H65*SQRT(I$2))</f>
        <v>107.30917445213207</v>
      </c>
      <c r="J66" s="11">
        <f>I66*EXP((IR-div-0.5*vol*vol)*J$2+vol*'1A. Gaussians'!I65*SQRT(J$2))</f>
        <v>96.789271858531691</v>
      </c>
      <c r="K66" s="11">
        <f>J66*EXP((IR-div-0.5*vol*vol)*K$2+vol*'1A. Gaussians'!J65*SQRT(K$2))</f>
        <v>105.2816774081703</v>
      </c>
      <c r="L66" s="11">
        <f>K66*EXP((IR-div-0.5*vol*vol)*L$2+vol*'1A. Gaussians'!K65*SQRT(L$2))</f>
        <v>94.725301243912611</v>
      </c>
      <c r="M66" s="11">
        <f>L66*EXP((IR-div-0.5*vol*vol)*M$2+vol*'1A. Gaussians'!L65*SQRT(M$2))</f>
        <v>114.72649166736173</v>
      </c>
      <c r="N66" s="11">
        <f>M66*EXP((IR-div-0.5*vol*vol)*N$2+vol*'1A. Gaussians'!M65*SQRT(N$2))</f>
        <v>100.99283344615134</v>
      </c>
      <c r="O66" s="11">
        <f>N66*EXP((IR-div-0.5*vol*vol)*O$2+vol*'1A. Gaussians'!N65*SQRT(O$2))</f>
        <v>98.299268014562188</v>
      </c>
      <c r="P66" s="11">
        <f>O66*EXP((IR-div-0.5*vol*vol)*P$2+vol*'1A. Gaussians'!O65*SQRT(P$2))</f>
        <v>98.65660574027558</v>
      </c>
      <c r="Q66" s="11">
        <f>P66*EXP((IR-div-0.5*vol*vol)*Q$2+vol*'1A. Gaussians'!P65*SQRT(Q$2))</f>
        <v>91.098102890212857</v>
      </c>
      <c r="R66" s="11">
        <f>Q66*EXP((IR-div-0.5*vol*vol)*R$2+vol*'1A. Gaussians'!Q65*SQRT(R$2))</f>
        <v>80.716302514125601</v>
      </c>
      <c r="S66" s="11">
        <f>R66*EXP((IR-div-0.5*vol*vol)*S$2+vol*'1A. Gaussians'!R65*SQRT(S$2))</f>
        <v>89.466428646557873</v>
      </c>
      <c r="T66" s="11">
        <f>S66*EXP((IR-div-0.5*vol*vol)*T$2+vol*'1A. Gaussians'!S65*SQRT(T$2))</f>
        <v>97.249209450711831</v>
      </c>
      <c r="U66" s="11">
        <f>T66*EXP((IR-div-0.5*vol*vol)*U$2+vol*'1A. Gaussians'!T65*SQRT(U$2))</f>
        <v>97.764174371395995</v>
      </c>
      <c r="V66" s="11">
        <f>U66*EXP((IR-div-0.5*vol*vol)*V$2+vol*'1A. Gaussians'!U65*SQRT(V$2))</f>
        <v>99.93365515997985</v>
      </c>
      <c r="W66" s="12">
        <f>V66*EXP((IR-div-0.5*vol*vol)*W$2+vol*'1A. Gaussians'!V65*SQRT(W$2))</f>
        <v>106.04447205289186</v>
      </c>
    </row>
    <row r="67" spans="2:23" x14ac:dyDescent="0.35">
      <c r="B67" s="9" t="s">
        <v>63</v>
      </c>
      <c r="C67" s="11">
        <f t="shared" si="1"/>
        <v>100</v>
      </c>
      <c r="D67" s="11">
        <f>C67*EXP((IR-div-0.5*vol*vol)*D$2+vol*'1A. Gaussians'!C66*SQRT(D$2))</f>
        <v>93.83421560731999</v>
      </c>
      <c r="E67" s="11">
        <f>D67*EXP((IR-div-0.5*vol*vol)*E$2+vol*'1A. Gaussians'!D66*SQRT(E$2))</f>
        <v>96.448596804509449</v>
      </c>
      <c r="F67" s="11">
        <f>E67*EXP((IR-div-0.5*vol*vol)*F$2+vol*'1A. Gaussians'!E66*SQRT(F$2))</f>
        <v>101.07383552148107</v>
      </c>
      <c r="G67" s="11">
        <f>F67*EXP((IR-div-0.5*vol*vol)*G$2+vol*'1A. Gaussians'!F66*SQRT(G$2))</f>
        <v>84.354552179591693</v>
      </c>
      <c r="H67" s="11">
        <f>G67*EXP((IR-div-0.5*vol*vol)*H$2+vol*'1A. Gaussians'!G66*SQRT(H$2))</f>
        <v>85.706467338356632</v>
      </c>
      <c r="I67" s="11">
        <f>H67*EXP((IR-div-0.5*vol*vol)*I$2+vol*'1A. Gaussians'!H66*SQRT(I$2))</f>
        <v>83.929813791447344</v>
      </c>
      <c r="J67" s="11">
        <f>I67*EXP((IR-div-0.5*vol*vol)*J$2+vol*'1A. Gaussians'!I66*SQRT(J$2))</f>
        <v>79.914272259079667</v>
      </c>
      <c r="K67" s="11">
        <f>J67*EXP((IR-div-0.5*vol*vol)*K$2+vol*'1A. Gaussians'!J66*SQRT(K$2))</f>
        <v>80.668759570957192</v>
      </c>
      <c r="L67" s="11">
        <f>K67*EXP((IR-div-0.5*vol*vol)*L$2+vol*'1A. Gaussians'!K66*SQRT(L$2))</f>
        <v>66.456767268660087</v>
      </c>
      <c r="M67" s="11">
        <f>L67*EXP((IR-div-0.5*vol*vol)*M$2+vol*'1A. Gaussians'!L66*SQRT(M$2))</f>
        <v>60.911112402743605</v>
      </c>
      <c r="N67" s="11">
        <f>M67*EXP((IR-div-0.5*vol*vol)*N$2+vol*'1A. Gaussians'!M66*SQRT(N$2))</f>
        <v>62.204341565139742</v>
      </c>
      <c r="O67" s="11">
        <f>N67*EXP((IR-div-0.5*vol*vol)*O$2+vol*'1A. Gaussians'!N66*SQRT(O$2))</f>
        <v>59.645926045418364</v>
      </c>
      <c r="P67" s="11">
        <f>O67*EXP((IR-div-0.5*vol*vol)*P$2+vol*'1A. Gaussians'!O66*SQRT(P$2))</f>
        <v>57.635767634521258</v>
      </c>
      <c r="Q67" s="11">
        <f>P67*EXP((IR-div-0.5*vol*vol)*Q$2+vol*'1A. Gaussians'!P66*SQRT(Q$2))</f>
        <v>57.785456248264815</v>
      </c>
      <c r="R67" s="11">
        <f>Q67*EXP((IR-div-0.5*vol*vol)*R$2+vol*'1A. Gaussians'!Q66*SQRT(R$2))</f>
        <v>57.211450411948519</v>
      </c>
      <c r="S67" s="11">
        <f>R67*EXP((IR-div-0.5*vol*vol)*S$2+vol*'1A. Gaussians'!R66*SQRT(S$2))</f>
        <v>63.353597037784816</v>
      </c>
      <c r="T67" s="11">
        <f>S67*EXP((IR-div-0.5*vol*vol)*T$2+vol*'1A. Gaussians'!S66*SQRT(T$2))</f>
        <v>62.12800719952002</v>
      </c>
      <c r="U67" s="11">
        <f>T67*EXP((IR-div-0.5*vol*vol)*U$2+vol*'1A. Gaussians'!T66*SQRT(U$2))</f>
        <v>64.386912620984745</v>
      </c>
      <c r="V67" s="11">
        <f>U67*EXP((IR-div-0.5*vol*vol)*V$2+vol*'1A. Gaussians'!U66*SQRT(V$2))</f>
        <v>65.579227474760287</v>
      </c>
      <c r="W67" s="12">
        <f>V67*EXP((IR-div-0.5*vol*vol)*W$2+vol*'1A. Gaussians'!V66*SQRT(W$2))</f>
        <v>66.310597195986048</v>
      </c>
    </row>
    <row r="68" spans="2:23" x14ac:dyDescent="0.35">
      <c r="B68" s="9" t="s">
        <v>64</v>
      </c>
      <c r="C68" s="11">
        <f t="shared" ref="C68:C131" si="2">spot</f>
        <v>100</v>
      </c>
      <c r="D68" s="11">
        <f>C68*EXP((IR-div-0.5*vol*vol)*D$2+vol*'1A. Gaussians'!C67*SQRT(D$2))</f>
        <v>99.785551383839461</v>
      </c>
      <c r="E68" s="11">
        <f>D68*EXP((IR-div-0.5*vol*vol)*E$2+vol*'1A. Gaussians'!D67*SQRT(E$2))</f>
        <v>100.62199881108907</v>
      </c>
      <c r="F68" s="11">
        <f>E68*EXP((IR-div-0.5*vol*vol)*F$2+vol*'1A. Gaussians'!E67*SQRT(F$2))</f>
        <v>111.13308229383119</v>
      </c>
      <c r="G68" s="11">
        <f>F68*EXP((IR-div-0.5*vol*vol)*G$2+vol*'1A. Gaussians'!F67*SQRT(G$2))</f>
        <v>126.78860583519349</v>
      </c>
      <c r="H68" s="11">
        <f>G68*EXP((IR-div-0.5*vol*vol)*H$2+vol*'1A. Gaussians'!G67*SQRT(H$2))</f>
        <v>127.34150287588477</v>
      </c>
      <c r="I68" s="11">
        <f>H68*EXP((IR-div-0.5*vol*vol)*I$2+vol*'1A. Gaussians'!H67*SQRT(I$2))</f>
        <v>126.66792499327178</v>
      </c>
      <c r="J68" s="11">
        <f>I68*EXP((IR-div-0.5*vol*vol)*J$2+vol*'1A. Gaussians'!I67*SQRT(J$2))</f>
        <v>126.35682715795086</v>
      </c>
      <c r="K68" s="11">
        <f>J68*EXP((IR-div-0.5*vol*vol)*K$2+vol*'1A. Gaussians'!J67*SQRT(K$2))</f>
        <v>108.07461230922955</v>
      </c>
      <c r="L68" s="11">
        <f>K68*EXP((IR-div-0.5*vol*vol)*L$2+vol*'1A. Gaussians'!K67*SQRT(L$2))</f>
        <v>107.77187449741704</v>
      </c>
      <c r="M68" s="11">
        <f>L68*EXP((IR-div-0.5*vol*vol)*M$2+vol*'1A. Gaussians'!L67*SQRT(M$2))</f>
        <v>108.01937617573793</v>
      </c>
      <c r="N68" s="11">
        <f>M68*EXP((IR-div-0.5*vol*vol)*N$2+vol*'1A. Gaussians'!M67*SQRT(N$2))</f>
        <v>102.98630496805652</v>
      </c>
      <c r="O68" s="11">
        <f>N68*EXP((IR-div-0.5*vol*vol)*O$2+vol*'1A. Gaussians'!N67*SQRT(O$2))</f>
        <v>97.001610180335277</v>
      </c>
      <c r="P68" s="11">
        <f>O68*EXP((IR-div-0.5*vol*vol)*P$2+vol*'1A. Gaussians'!O67*SQRT(P$2))</f>
        <v>103.59967056424114</v>
      </c>
      <c r="Q68" s="11">
        <f>P68*EXP((IR-div-0.5*vol*vol)*Q$2+vol*'1A. Gaussians'!P67*SQRT(Q$2))</f>
        <v>124.2105116997507</v>
      </c>
      <c r="R68" s="11">
        <f>Q68*EXP((IR-div-0.5*vol*vol)*R$2+vol*'1A. Gaussians'!Q67*SQRT(R$2))</f>
        <v>122.24758355658224</v>
      </c>
      <c r="S68" s="11">
        <f>R68*EXP((IR-div-0.5*vol*vol)*S$2+vol*'1A. Gaussians'!R67*SQRT(S$2))</f>
        <v>133.25785597654914</v>
      </c>
      <c r="T68" s="11">
        <f>S68*EXP((IR-div-0.5*vol*vol)*T$2+vol*'1A. Gaussians'!S67*SQRT(T$2))</f>
        <v>151.23534265385072</v>
      </c>
      <c r="U68" s="11">
        <f>T68*EXP((IR-div-0.5*vol*vol)*U$2+vol*'1A. Gaussians'!T67*SQRT(U$2))</f>
        <v>134.82121628484367</v>
      </c>
      <c r="V68" s="11">
        <f>U68*EXP((IR-div-0.5*vol*vol)*V$2+vol*'1A. Gaussians'!U67*SQRT(V$2))</f>
        <v>135.80381151186782</v>
      </c>
      <c r="W68" s="12">
        <f>V68*EXP((IR-div-0.5*vol*vol)*W$2+vol*'1A. Gaussians'!V67*SQRT(W$2))</f>
        <v>146.90189357200623</v>
      </c>
    </row>
    <row r="69" spans="2:23" x14ac:dyDescent="0.35">
      <c r="B69" s="9" t="s">
        <v>65</v>
      </c>
      <c r="C69" s="11">
        <f t="shared" si="2"/>
        <v>100</v>
      </c>
      <c r="D69" s="11">
        <f>C69*EXP((IR-div-0.5*vol*vol)*D$2+vol*'1A. Gaussians'!C68*SQRT(D$2))</f>
        <v>97.379252018386609</v>
      </c>
      <c r="E69" s="11">
        <f>D69*EXP((IR-div-0.5*vol*vol)*E$2+vol*'1A. Gaussians'!D68*SQRT(E$2))</f>
        <v>112.31573994818338</v>
      </c>
      <c r="F69" s="11">
        <f>E69*EXP((IR-div-0.5*vol*vol)*F$2+vol*'1A. Gaussians'!E68*SQRT(F$2))</f>
        <v>105.96073532749912</v>
      </c>
      <c r="G69" s="11">
        <f>F69*EXP((IR-div-0.5*vol*vol)*G$2+vol*'1A. Gaussians'!F68*SQRT(G$2))</f>
        <v>94.777112797920253</v>
      </c>
      <c r="H69" s="11">
        <f>G69*EXP((IR-div-0.5*vol*vol)*H$2+vol*'1A. Gaussians'!G68*SQRT(H$2))</f>
        <v>95.402843193368852</v>
      </c>
      <c r="I69" s="11">
        <f>H69*EXP((IR-div-0.5*vol*vol)*I$2+vol*'1A. Gaussians'!H68*SQRT(I$2))</f>
        <v>89.414872983358052</v>
      </c>
      <c r="J69" s="11">
        <f>I69*EXP((IR-div-0.5*vol*vol)*J$2+vol*'1A. Gaussians'!I68*SQRT(J$2))</f>
        <v>95.555128868416617</v>
      </c>
      <c r="K69" s="11">
        <f>J69*EXP((IR-div-0.5*vol*vol)*K$2+vol*'1A. Gaussians'!J68*SQRT(K$2))</f>
        <v>93.587647886178473</v>
      </c>
      <c r="L69" s="11">
        <f>K69*EXP((IR-div-0.5*vol*vol)*L$2+vol*'1A. Gaussians'!K68*SQRT(L$2))</f>
        <v>91.208918291823878</v>
      </c>
      <c r="M69" s="11">
        <f>L69*EXP((IR-div-0.5*vol*vol)*M$2+vol*'1A. Gaussians'!L68*SQRT(M$2))</f>
        <v>96.119793135715938</v>
      </c>
      <c r="N69" s="11">
        <f>M69*EXP((IR-div-0.5*vol*vol)*N$2+vol*'1A. Gaussians'!M68*SQRT(N$2))</f>
        <v>104.65154187356562</v>
      </c>
      <c r="O69" s="11">
        <f>N69*EXP((IR-div-0.5*vol*vol)*O$2+vol*'1A. Gaussians'!N68*SQRT(O$2))</f>
        <v>105.9637303371792</v>
      </c>
      <c r="P69" s="11">
        <f>O69*EXP((IR-div-0.5*vol*vol)*P$2+vol*'1A. Gaussians'!O68*SQRT(P$2))</f>
        <v>101.58089623948186</v>
      </c>
      <c r="Q69" s="11">
        <f>P69*EXP((IR-div-0.5*vol*vol)*Q$2+vol*'1A. Gaussians'!P68*SQRT(Q$2))</f>
        <v>101.64462244749033</v>
      </c>
      <c r="R69" s="11">
        <f>Q69*EXP((IR-div-0.5*vol*vol)*R$2+vol*'1A. Gaussians'!Q68*SQRT(R$2))</f>
        <v>96.224801230876722</v>
      </c>
      <c r="S69" s="11">
        <f>R69*EXP((IR-div-0.5*vol*vol)*S$2+vol*'1A. Gaussians'!R68*SQRT(S$2))</f>
        <v>92.948295000854685</v>
      </c>
      <c r="T69" s="11">
        <f>S69*EXP((IR-div-0.5*vol*vol)*T$2+vol*'1A. Gaussians'!S68*SQRT(T$2))</f>
        <v>88.13651515644267</v>
      </c>
      <c r="U69" s="11">
        <f>T69*EXP((IR-div-0.5*vol*vol)*U$2+vol*'1A. Gaussians'!T68*SQRT(U$2))</f>
        <v>85.02964044654783</v>
      </c>
      <c r="V69" s="11">
        <f>U69*EXP((IR-div-0.5*vol*vol)*V$2+vol*'1A. Gaussians'!U68*SQRT(V$2))</f>
        <v>81.301563272286586</v>
      </c>
      <c r="W69" s="12">
        <f>V69*EXP((IR-div-0.5*vol*vol)*W$2+vol*'1A. Gaussians'!V68*SQRT(W$2))</f>
        <v>78.992347487061934</v>
      </c>
    </row>
    <row r="70" spans="2:23" x14ac:dyDescent="0.35">
      <c r="B70" s="9" t="s">
        <v>66</v>
      </c>
      <c r="C70" s="11">
        <f t="shared" si="2"/>
        <v>100</v>
      </c>
      <c r="D70" s="11">
        <f>C70*EXP((IR-div-0.5*vol*vol)*D$2+vol*'1A. Gaussians'!C69*SQRT(D$2))</f>
        <v>108.33034667628623</v>
      </c>
      <c r="E70" s="11">
        <f>D70*EXP((IR-div-0.5*vol*vol)*E$2+vol*'1A. Gaussians'!D69*SQRT(E$2))</f>
        <v>105.71956031452136</v>
      </c>
      <c r="F70" s="11">
        <f>E70*EXP((IR-div-0.5*vol*vol)*F$2+vol*'1A. Gaussians'!E69*SQRT(F$2))</f>
        <v>101.93033396045122</v>
      </c>
      <c r="G70" s="11">
        <f>F70*EXP((IR-div-0.5*vol*vol)*G$2+vol*'1A. Gaussians'!F69*SQRT(G$2))</f>
        <v>102.490765294501</v>
      </c>
      <c r="H70" s="11">
        <f>G70*EXP((IR-div-0.5*vol*vol)*H$2+vol*'1A. Gaussians'!G69*SQRT(H$2))</f>
        <v>86.855614326682726</v>
      </c>
      <c r="I70" s="11">
        <f>H70*EXP((IR-div-0.5*vol*vol)*I$2+vol*'1A. Gaussians'!H69*SQRT(I$2))</f>
        <v>81.219152145499507</v>
      </c>
      <c r="J70" s="11">
        <f>I70*EXP((IR-div-0.5*vol*vol)*J$2+vol*'1A. Gaussians'!I69*SQRT(J$2))</f>
        <v>86.576941305112641</v>
      </c>
      <c r="K70" s="11">
        <f>J70*EXP((IR-div-0.5*vol*vol)*K$2+vol*'1A. Gaussians'!J69*SQRT(K$2))</f>
        <v>88.610561253528061</v>
      </c>
      <c r="L70" s="11">
        <f>K70*EXP((IR-div-0.5*vol*vol)*L$2+vol*'1A. Gaussians'!K69*SQRT(L$2))</f>
        <v>86.472866618319458</v>
      </c>
      <c r="M70" s="11">
        <f>L70*EXP((IR-div-0.5*vol*vol)*M$2+vol*'1A. Gaussians'!L69*SQRT(M$2))</f>
        <v>77.878745995623987</v>
      </c>
      <c r="N70" s="11">
        <f>M70*EXP((IR-div-0.5*vol*vol)*N$2+vol*'1A. Gaussians'!M69*SQRT(N$2))</f>
        <v>71.322278652910555</v>
      </c>
      <c r="O70" s="11">
        <f>N70*EXP((IR-div-0.5*vol*vol)*O$2+vol*'1A. Gaussians'!N69*SQRT(O$2))</f>
        <v>71.487934868753229</v>
      </c>
      <c r="P70" s="11">
        <f>O70*EXP((IR-div-0.5*vol*vol)*P$2+vol*'1A. Gaussians'!O69*SQRT(P$2))</f>
        <v>79.618577690420622</v>
      </c>
      <c r="Q70" s="11">
        <f>P70*EXP((IR-div-0.5*vol*vol)*Q$2+vol*'1A. Gaussians'!P69*SQRT(Q$2))</f>
        <v>69.497974551661827</v>
      </c>
      <c r="R70" s="11">
        <f>Q70*EXP((IR-div-0.5*vol*vol)*R$2+vol*'1A. Gaussians'!Q69*SQRT(R$2))</f>
        <v>70.358935228830134</v>
      </c>
      <c r="S70" s="11">
        <f>R70*EXP((IR-div-0.5*vol*vol)*S$2+vol*'1A. Gaussians'!R69*SQRT(S$2))</f>
        <v>73.986250749050072</v>
      </c>
      <c r="T70" s="11">
        <f>S70*EXP((IR-div-0.5*vol*vol)*T$2+vol*'1A. Gaussians'!S69*SQRT(T$2))</f>
        <v>77.427290421913767</v>
      </c>
      <c r="U70" s="11">
        <f>T70*EXP((IR-div-0.5*vol*vol)*U$2+vol*'1A. Gaussians'!T69*SQRT(U$2))</f>
        <v>69.485547414839402</v>
      </c>
      <c r="V70" s="11">
        <f>U70*EXP((IR-div-0.5*vol*vol)*V$2+vol*'1A. Gaussians'!U69*SQRT(V$2))</f>
        <v>67.506366412321654</v>
      </c>
      <c r="W70" s="12">
        <f>V70*EXP((IR-div-0.5*vol*vol)*W$2+vol*'1A. Gaussians'!V69*SQRT(W$2))</f>
        <v>66.760874662587753</v>
      </c>
    </row>
    <row r="71" spans="2:23" x14ac:dyDescent="0.35">
      <c r="B71" s="9" t="s">
        <v>67</v>
      </c>
      <c r="C71" s="11">
        <f t="shared" si="2"/>
        <v>100</v>
      </c>
      <c r="D71" s="11">
        <f>C71*EXP((IR-div-0.5*vol*vol)*D$2+vol*'1A. Gaussians'!C70*SQRT(D$2))</f>
        <v>127.57764953798272</v>
      </c>
      <c r="E71" s="11">
        <f>D71*EXP((IR-div-0.5*vol*vol)*E$2+vol*'1A. Gaussians'!D70*SQRT(E$2))</f>
        <v>122.4369323594949</v>
      </c>
      <c r="F71" s="11">
        <f>E71*EXP((IR-div-0.5*vol*vol)*F$2+vol*'1A. Gaussians'!E70*SQRT(F$2))</f>
        <v>121.17153543863753</v>
      </c>
      <c r="G71" s="11">
        <f>F71*EXP((IR-div-0.5*vol*vol)*G$2+vol*'1A. Gaussians'!F70*SQRT(G$2))</f>
        <v>123.43348500119198</v>
      </c>
      <c r="H71" s="11">
        <f>G71*EXP((IR-div-0.5*vol*vol)*H$2+vol*'1A. Gaussians'!G70*SQRT(H$2))</f>
        <v>138.53937040865767</v>
      </c>
      <c r="I71" s="11">
        <f>H71*EXP((IR-div-0.5*vol*vol)*I$2+vol*'1A. Gaussians'!H70*SQRT(I$2))</f>
        <v>140.77484740695289</v>
      </c>
      <c r="J71" s="11">
        <f>I71*EXP((IR-div-0.5*vol*vol)*J$2+vol*'1A. Gaussians'!I70*SQRT(J$2))</f>
        <v>178.29758916584831</v>
      </c>
      <c r="K71" s="11">
        <f>J71*EXP((IR-div-0.5*vol*vol)*K$2+vol*'1A. Gaussians'!J70*SQRT(K$2))</f>
        <v>172.96309554033448</v>
      </c>
      <c r="L71" s="11">
        <f>K71*EXP((IR-div-0.5*vol*vol)*L$2+vol*'1A. Gaussians'!K70*SQRT(L$2))</f>
        <v>170.19015311103774</v>
      </c>
      <c r="M71" s="11">
        <f>L71*EXP((IR-div-0.5*vol*vol)*M$2+vol*'1A. Gaussians'!L70*SQRT(M$2))</f>
        <v>160.80572377700776</v>
      </c>
      <c r="N71" s="11">
        <f>M71*EXP((IR-div-0.5*vol*vol)*N$2+vol*'1A. Gaussians'!M70*SQRT(N$2))</f>
        <v>146.02241281076004</v>
      </c>
      <c r="O71" s="11">
        <f>N71*EXP((IR-div-0.5*vol*vol)*O$2+vol*'1A. Gaussians'!N70*SQRT(O$2))</f>
        <v>131.27934201110969</v>
      </c>
      <c r="P71" s="11">
        <f>O71*EXP((IR-div-0.5*vol*vol)*P$2+vol*'1A. Gaussians'!O70*SQRT(P$2))</f>
        <v>137.25482061219023</v>
      </c>
      <c r="Q71" s="11">
        <f>P71*EXP((IR-div-0.5*vol*vol)*Q$2+vol*'1A. Gaussians'!P70*SQRT(Q$2))</f>
        <v>142.70366149806483</v>
      </c>
      <c r="R71" s="11">
        <f>Q71*EXP((IR-div-0.5*vol*vol)*R$2+vol*'1A. Gaussians'!Q70*SQRT(R$2))</f>
        <v>147.30590436718353</v>
      </c>
      <c r="S71" s="11">
        <f>R71*EXP((IR-div-0.5*vol*vol)*S$2+vol*'1A. Gaussians'!R70*SQRT(S$2))</f>
        <v>158.94218498500126</v>
      </c>
      <c r="T71" s="11">
        <f>S71*EXP((IR-div-0.5*vol*vol)*T$2+vol*'1A. Gaussians'!S70*SQRT(T$2))</f>
        <v>170.41901737107179</v>
      </c>
      <c r="U71" s="11">
        <f>T71*EXP((IR-div-0.5*vol*vol)*U$2+vol*'1A. Gaussians'!T70*SQRT(U$2))</f>
        <v>205.85838309619777</v>
      </c>
      <c r="V71" s="11">
        <f>U71*EXP((IR-div-0.5*vol*vol)*V$2+vol*'1A. Gaussians'!U70*SQRT(V$2))</f>
        <v>208.83744007381546</v>
      </c>
      <c r="W71" s="12">
        <f>V71*EXP((IR-div-0.5*vol*vol)*W$2+vol*'1A. Gaussians'!V70*SQRT(W$2))</f>
        <v>214.93055657339184</v>
      </c>
    </row>
    <row r="72" spans="2:23" x14ac:dyDescent="0.35">
      <c r="B72" s="9" t="s">
        <v>68</v>
      </c>
      <c r="C72" s="11">
        <f t="shared" si="2"/>
        <v>100</v>
      </c>
      <c r="D72" s="11">
        <f>C72*EXP((IR-div-0.5*vol*vol)*D$2+vol*'1A. Gaussians'!C71*SQRT(D$2))</f>
        <v>84.52414753194553</v>
      </c>
      <c r="E72" s="11">
        <f>D72*EXP((IR-div-0.5*vol*vol)*E$2+vol*'1A. Gaussians'!D71*SQRT(E$2))</f>
        <v>103.72517816646261</v>
      </c>
      <c r="F72" s="11">
        <f>E72*EXP((IR-div-0.5*vol*vol)*F$2+vol*'1A. Gaussians'!E71*SQRT(F$2))</f>
        <v>99.928588234548783</v>
      </c>
      <c r="G72" s="11">
        <f>F72*EXP((IR-div-0.5*vol*vol)*G$2+vol*'1A. Gaussians'!F71*SQRT(G$2))</f>
        <v>96.25629008293491</v>
      </c>
      <c r="H72" s="11">
        <f>G72*EXP((IR-div-0.5*vol*vol)*H$2+vol*'1A. Gaussians'!G71*SQRT(H$2))</f>
        <v>86.094967903809561</v>
      </c>
      <c r="I72" s="11">
        <f>H72*EXP((IR-div-0.5*vol*vol)*I$2+vol*'1A. Gaussians'!H71*SQRT(I$2))</f>
        <v>89.117755851921473</v>
      </c>
      <c r="J72" s="11">
        <f>I72*EXP((IR-div-0.5*vol*vol)*J$2+vol*'1A. Gaussians'!I71*SQRT(J$2))</f>
        <v>81.312368877951386</v>
      </c>
      <c r="K72" s="11">
        <f>J72*EXP((IR-div-0.5*vol*vol)*K$2+vol*'1A. Gaussians'!J71*SQRT(K$2))</f>
        <v>88.571507729716004</v>
      </c>
      <c r="L72" s="11">
        <f>K72*EXP((IR-div-0.5*vol*vol)*L$2+vol*'1A. Gaussians'!K71*SQRT(L$2))</f>
        <v>93.096765751915811</v>
      </c>
      <c r="M72" s="11">
        <f>L72*EXP((IR-div-0.5*vol*vol)*M$2+vol*'1A. Gaussians'!L71*SQRT(M$2))</f>
        <v>94.422762091613507</v>
      </c>
      <c r="N72" s="11">
        <f>M72*EXP((IR-div-0.5*vol*vol)*N$2+vol*'1A. Gaussians'!M71*SQRT(N$2))</f>
        <v>96.991018204964533</v>
      </c>
      <c r="O72" s="11">
        <f>N72*EXP((IR-div-0.5*vol*vol)*O$2+vol*'1A. Gaussians'!N71*SQRT(O$2))</f>
        <v>97.320096871242455</v>
      </c>
      <c r="P72" s="11">
        <f>O72*EXP((IR-div-0.5*vol*vol)*P$2+vol*'1A. Gaussians'!O71*SQRT(P$2))</f>
        <v>96.042850305553898</v>
      </c>
      <c r="Q72" s="11">
        <f>P72*EXP((IR-div-0.5*vol*vol)*Q$2+vol*'1A. Gaussians'!P71*SQRT(Q$2))</f>
        <v>105.24115120377182</v>
      </c>
      <c r="R72" s="11">
        <f>Q72*EXP((IR-div-0.5*vol*vol)*R$2+vol*'1A. Gaussians'!Q71*SQRT(R$2))</f>
        <v>96.990027419570652</v>
      </c>
      <c r="S72" s="11">
        <f>R72*EXP((IR-div-0.5*vol*vol)*S$2+vol*'1A. Gaussians'!R71*SQRT(S$2))</f>
        <v>91.763890176767674</v>
      </c>
      <c r="T72" s="11">
        <f>S72*EXP((IR-div-0.5*vol*vol)*T$2+vol*'1A. Gaussians'!S71*SQRT(T$2))</f>
        <v>91.780975166936074</v>
      </c>
      <c r="U72" s="11">
        <f>T72*EXP((IR-div-0.5*vol*vol)*U$2+vol*'1A. Gaussians'!T71*SQRT(U$2))</f>
        <v>82.854143184477536</v>
      </c>
      <c r="V72" s="11">
        <f>U72*EXP((IR-div-0.5*vol*vol)*V$2+vol*'1A. Gaussians'!U71*SQRT(V$2))</f>
        <v>66.998292655268443</v>
      </c>
      <c r="W72" s="12">
        <f>V72*EXP((IR-div-0.5*vol*vol)*W$2+vol*'1A. Gaussians'!V71*SQRT(W$2))</f>
        <v>67.541404225082033</v>
      </c>
    </row>
    <row r="73" spans="2:23" x14ac:dyDescent="0.35">
      <c r="B73" s="9" t="s">
        <v>69</v>
      </c>
      <c r="C73" s="11">
        <f t="shared" si="2"/>
        <v>100</v>
      </c>
      <c r="D73" s="11">
        <f>C73*EXP((IR-div-0.5*vol*vol)*D$2+vol*'1A. Gaussians'!C72*SQRT(D$2))</f>
        <v>101.21996835305573</v>
      </c>
      <c r="E73" s="11">
        <f>D73*EXP((IR-div-0.5*vol*vol)*E$2+vol*'1A. Gaussians'!D72*SQRT(E$2))</f>
        <v>107.72151103118755</v>
      </c>
      <c r="F73" s="11">
        <f>E73*EXP((IR-div-0.5*vol*vol)*F$2+vol*'1A. Gaussians'!E72*SQRT(F$2))</f>
        <v>94.288229816070753</v>
      </c>
      <c r="G73" s="11">
        <f>F73*EXP((IR-div-0.5*vol*vol)*G$2+vol*'1A. Gaussians'!F72*SQRT(G$2))</f>
        <v>97.888312068017399</v>
      </c>
      <c r="H73" s="11">
        <f>G73*EXP((IR-div-0.5*vol*vol)*H$2+vol*'1A. Gaussians'!G72*SQRT(H$2))</f>
        <v>95.773276048919499</v>
      </c>
      <c r="I73" s="11">
        <f>H73*EXP((IR-div-0.5*vol*vol)*I$2+vol*'1A. Gaussians'!H72*SQRT(I$2))</f>
        <v>92.288897553081043</v>
      </c>
      <c r="J73" s="11">
        <f>I73*EXP((IR-div-0.5*vol*vol)*J$2+vol*'1A. Gaussians'!I72*SQRT(J$2))</f>
        <v>77.851220377523063</v>
      </c>
      <c r="K73" s="11">
        <f>J73*EXP((IR-div-0.5*vol*vol)*K$2+vol*'1A. Gaussians'!J72*SQRT(K$2))</f>
        <v>93.789691271579869</v>
      </c>
      <c r="L73" s="11">
        <f>K73*EXP((IR-div-0.5*vol*vol)*L$2+vol*'1A. Gaussians'!K72*SQRT(L$2))</f>
        <v>80.04893866524489</v>
      </c>
      <c r="M73" s="11">
        <f>L73*EXP((IR-div-0.5*vol*vol)*M$2+vol*'1A. Gaussians'!L72*SQRT(M$2))</f>
        <v>76.419686091266527</v>
      </c>
      <c r="N73" s="11">
        <f>M73*EXP((IR-div-0.5*vol*vol)*N$2+vol*'1A. Gaussians'!M72*SQRT(N$2))</f>
        <v>73.236100566609736</v>
      </c>
      <c r="O73" s="11">
        <f>N73*EXP((IR-div-0.5*vol*vol)*O$2+vol*'1A. Gaussians'!N72*SQRT(O$2))</f>
        <v>70.191637627932394</v>
      </c>
      <c r="P73" s="11">
        <f>O73*EXP((IR-div-0.5*vol*vol)*P$2+vol*'1A. Gaussians'!O72*SQRT(P$2))</f>
        <v>83.914432099198308</v>
      </c>
      <c r="Q73" s="11">
        <f>P73*EXP((IR-div-0.5*vol*vol)*Q$2+vol*'1A. Gaussians'!P72*SQRT(Q$2))</f>
        <v>82.56310740008162</v>
      </c>
      <c r="R73" s="11">
        <f>Q73*EXP((IR-div-0.5*vol*vol)*R$2+vol*'1A. Gaussians'!Q72*SQRT(R$2))</f>
        <v>79.068442338470362</v>
      </c>
      <c r="S73" s="11">
        <f>R73*EXP((IR-div-0.5*vol*vol)*S$2+vol*'1A. Gaussians'!R72*SQRT(S$2))</f>
        <v>79.623206241094309</v>
      </c>
      <c r="T73" s="11">
        <f>S73*EXP((IR-div-0.5*vol*vol)*T$2+vol*'1A. Gaussians'!S72*SQRT(T$2))</f>
        <v>96.833516985919857</v>
      </c>
      <c r="U73" s="11">
        <f>T73*EXP((IR-div-0.5*vol*vol)*U$2+vol*'1A. Gaussians'!T72*SQRT(U$2))</f>
        <v>95.503054858821841</v>
      </c>
      <c r="V73" s="11">
        <f>U73*EXP((IR-div-0.5*vol*vol)*V$2+vol*'1A. Gaussians'!U72*SQRT(V$2))</f>
        <v>97.417775590270466</v>
      </c>
      <c r="W73" s="12">
        <f>V73*EXP((IR-div-0.5*vol*vol)*W$2+vol*'1A. Gaussians'!V72*SQRT(W$2))</f>
        <v>97.49746553336017</v>
      </c>
    </row>
    <row r="74" spans="2:23" x14ac:dyDescent="0.35">
      <c r="B74" s="9" t="s">
        <v>70</v>
      </c>
      <c r="C74" s="11">
        <f t="shared" si="2"/>
        <v>100</v>
      </c>
      <c r="D74" s="11">
        <f>C74*EXP((IR-div-0.5*vol*vol)*D$2+vol*'1A. Gaussians'!C73*SQRT(D$2))</f>
        <v>99.417332075716018</v>
      </c>
      <c r="E74" s="11">
        <f>D74*EXP((IR-div-0.5*vol*vol)*E$2+vol*'1A. Gaussians'!D73*SQRT(E$2))</f>
        <v>117.63434573221569</v>
      </c>
      <c r="F74" s="11">
        <f>E74*EXP((IR-div-0.5*vol*vol)*F$2+vol*'1A. Gaussians'!E73*SQRT(F$2))</f>
        <v>115.04975002789496</v>
      </c>
      <c r="G74" s="11">
        <f>F74*EXP((IR-div-0.5*vol*vol)*G$2+vol*'1A. Gaussians'!F73*SQRT(G$2))</f>
        <v>101.02016779404396</v>
      </c>
      <c r="H74" s="11">
        <f>G74*EXP((IR-div-0.5*vol*vol)*H$2+vol*'1A. Gaussians'!G73*SQRT(H$2))</f>
        <v>103.65214535888275</v>
      </c>
      <c r="I74" s="11">
        <f>H74*EXP((IR-div-0.5*vol*vol)*I$2+vol*'1A. Gaussians'!H73*SQRT(I$2))</f>
        <v>100.55670555739398</v>
      </c>
      <c r="J74" s="11">
        <f>I74*EXP((IR-div-0.5*vol*vol)*J$2+vol*'1A. Gaussians'!I73*SQRT(J$2))</f>
        <v>92.019210072389868</v>
      </c>
      <c r="K74" s="11">
        <f>J74*EXP((IR-div-0.5*vol*vol)*K$2+vol*'1A. Gaussians'!J73*SQRT(K$2))</f>
        <v>91.608728461271056</v>
      </c>
      <c r="L74" s="11">
        <f>K74*EXP((IR-div-0.5*vol*vol)*L$2+vol*'1A. Gaussians'!K73*SQRT(L$2))</f>
        <v>103.59536649355587</v>
      </c>
      <c r="M74" s="11">
        <f>L74*EXP((IR-div-0.5*vol*vol)*M$2+vol*'1A. Gaussians'!L73*SQRT(M$2))</f>
        <v>104.83869486645507</v>
      </c>
      <c r="N74" s="11">
        <f>M74*EXP((IR-div-0.5*vol*vol)*N$2+vol*'1A. Gaussians'!M73*SQRT(N$2))</f>
        <v>105.30392358306878</v>
      </c>
      <c r="O74" s="11">
        <f>N74*EXP((IR-div-0.5*vol*vol)*O$2+vol*'1A. Gaussians'!N73*SQRT(O$2))</f>
        <v>99.869361050735037</v>
      </c>
      <c r="P74" s="11">
        <f>O74*EXP((IR-div-0.5*vol*vol)*P$2+vol*'1A. Gaussians'!O73*SQRT(P$2))</f>
        <v>93.051668120947141</v>
      </c>
      <c r="Q74" s="11">
        <f>P74*EXP((IR-div-0.5*vol*vol)*Q$2+vol*'1A. Gaussians'!P73*SQRT(Q$2))</f>
        <v>98.501403180868536</v>
      </c>
      <c r="R74" s="11">
        <f>Q74*EXP((IR-div-0.5*vol*vol)*R$2+vol*'1A. Gaussians'!Q73*SQRT(R$2))</f>
        <v>94.128902293832311</v>
      </c>
      <c r="S74" s="11">
        <f>R74*EXP((IR-div-0.5*vol*vol)*S$2+vol*'1A. Gaussians'!R73*SQRT(S$2))</f>
        <v>117.51720484001294</v>
      </c>
      <c r="T74" s="11">
        <f>S74*EXP((IR-div-0.5*vol*vol)*T$2+vol*'1A. Gaussians'!S73*SQRT(T$2))</f>
        <v>134.41571910318666</v>
      </c>
      <c r="U74" s="11">
        <f>T74*EXP((IR-div-0.5*vol*vol)*U$2+vol*'1A. Gaussians'!T73*SQRT(U$2))</f>
        <v>159.70867798945568</v>
      </c>
      <c r="V74" s="11">
        <f>U74*EXP((IR-div-0.5*vol*vol)*V$2+vol*'1A. Gaussians'!U73*SQRT(V$2))</f>
        <v>172.07530668734006</v>
      </c>
      <c r="W74" s="12">
        <f>V74*EXP((IR-div-0.5*vol*vol)*W$2+vol*'1A. Gaussians'!V73*SQRT(W$2))</f>
        <v>181.58745672966879</v>
      </c>
    </row>
    <row r="75" spans="2:23" x14ac:dyDescent="0.35">
      <c r="B75" s="9" t="s">
        <v>71</v>
      </c>
      <c r="C75" s="11">
        <f t="shared" si="2"/>
        <v>100</v>
      </c>
      <c r="D75" s="11">
        <f>C75*EXP((IR-div-0.5*vol*vol)*D$2+vol*'1A. Gaussians'!C74*SQRT(D$2))</f>
        <v>89.129740627352987</v>
      </c>
      <c r="E75" s="11">
        <f>D75*EXP((IR-div-0.5*vol*vol)*E$2+vol*'1A. Gaussians'!D74*SQRT(E$2))</f>
        <v>94.877537600788074</v>
      </c>
      <c r="F75" s="11">
        <f>E75*EXP((IR-div-0.5*vol*vol)*F$2+vol*'1A. Gaussians'!E74*SQRT(F$2))</f>
        <v>84.133171353594719</v>
      </c>
      <c r="G75" s="11">
        <f>F75*EXP((IR-div-0.5*vol*vol)*G$2+vol*'1A. Gaussians'!F74*SQRT(G$2))</f>
        <v>86.620459503781746</v>
      </c>
      <c r="H75" s="11">
        <f>G75*EXP((IR-div-0.5*vol*vol)*H$2+vol*'1A. Gaussians'!G74*SQRT(H$2))</f>
        <v>79.845211899807495</v>
      </c>
      <c r="I75" s="11">
        <f>H75*EXP((IR-div-0.5*vol*vol)*I$2+vol*'1A. Gaussians'!H74*SQRT(I$2))</f>
        <v>87.672147742459046</v>
      </c>
      <c r="J75" s="11">
        <f>I75*EXP((IR-div-0.5*vol*vol)*J$2+vol*'1A. Gaussians'!I74*SQRT(J$2))</f>
        <v>93.059309439776086</v>
      </c>
      <c r="K75" s="11">
        <f>J75*EXP((IR-div-0.5*vol*vol)*K$2+vol*'1A. Gaussians'!J74*SQRT(K$2))</f>
        <v>93.324298998903117</v>
      </c>
      <c r="L75" s="11">
        <f>K75*EXP((IR-div-0.5*vol*vol)*L$2+vol*'1A. Gaussians'!K74*SQRT(L$2))</f>
        <v>110.25725727477612</v>
      </c>
      <c r="M75" s="11">
        <f>L75*EXP((IR-div-0.5*vol*vol)*M$2+vol*'1A. Gaussians'!L74*SQRT(M$2))</f>
        <v>135.21071109271134</v>
      </c>
      <c r="N75" s="11">
        <f>M75*EXP((IR-div-0.5*vol*vol)*N$2+vol*'1A. Gaussians'!M74*SQRT(N$2))</f>
        <v>126.2219593169339</v>
      </c>
      <c r="O75" s="11">
        <f>N75*EXP((IR-div-0.5*vol*vol)*O$2+vol*'1A. Gaussians'!N74*SQRT(O$2))</f>
        <v>135.29813884735194</v>
      </c>
      <c r="P75" s="11">
        <f>O75*EXP((IR-div-0.5*vol*vol)*P$2+vol*'1A. Gaussians'!O74*SQRT(P$2))</f>
        <v>157.98896026785084</v>
      </c>
      <c r="Q75" s="11">
        <f>P75*EXP((IR-div-0.5*vol*vol)*Q$2+vol*'1A. Gaussians'!P74*SQRT(Q$2))</f>
        <v>164.09997629186338</v>
      </c>
      <c r="R75" s="11">
        <f>Q75*EXP((IR-div-0.5*vol*vol)*R$2+vol*'1A. Gaussians'!Q74*SQRT(R$2))</f>
        <v>141.16235826355725</v>
      </c>
      <c r="S75" s="11">
        <f>R75*EXP((IR-div-0.5*vol*vol)*S$2+vol*'1A. Gaussians'!R74*SQRT(S$2))</f>
        <v>172.16372509658575</v>
      </c>
      <c r="T75" s="11">
        <f>S75*EXP((IR-div-0.5*vol*vol)*T$2+vol*'1A. Gaussians'!S74*SQRT(T$2))</f>
        <v>176.42151597136782</v>
      </c>
      <c r="U75" s="11">
        <f>T75*EXP((IR-div-0.5*vol*vol)*U$2+vol*'1A. Gaussians'!T74*SQRT(U$2))</f>
        <v>195.4505832439273</v>
      </c>
      <c r="V75" s="11">
        <f>U75*EXP((IR-div-0.5*vol*vol)*V$2+vol*'1A. Gaussians'!U74*SQRT(V$2))</f>
        <v>206.7359640419929</v>
      </c>
      <c r="W75" s="12">
        <f>V75*EXP((IR-div-0.5*vol*vol)*W$2+vol*'1A. Gaussians'!V74*SQRT(W$2))</f>
        <v>220.97399603921821</v>
      </c>
    </row>
    <row r="76" spans="2:23" x14ac:dyDescent="0.35">
      <c r="B76" s="9" t="s">
        <v>72</v>
      </c>
      <c r="C76" s="11">
        <f t="shared" si="2"/>
        <v>100</v>
      </c>
      <c r="D76" s="11">
        <f>C76*EXP((IR-div-0.5*vol*vol)*D$2+vol*'1A. Gaussians'!C75*SQRT(D$2))</f>
        <v>99.840410993988399</v>
      </c>
      <c r="E76" s="11">
        <f>D76*EXP((IR-div-0.5*vol*vol)*E$2+vol*'1A. Gaussians'!D75*SQRT(E$2))</f>
        <v>101.06405176631608</v>
      </c>
      <c r="F76" s="11">
        <f>E76*EXP((IR-div-0.5*vol*vol)*F$2+vol*'1A. Gaussians'!E75*SQRT(F$2))</f>
        <v>93.097638502473174</v>
      </c>
      <c r="G76" s="11">
        <f>F76*EXP((IR-div-0.5*vol*vol)*G$2+vol*'1A. Gaussians'!F75*SQRT(G$2))</f>
        <v>102.43465527130137</v>
      </c>
      <c r="H76" s="11">
        <f>G76*EXP((IR-div-0.5*vol*vol)*H$2+vol*'1A. Gaussians'!G75*SQRT(H$2))</f>
        <v>107.00845375954871</v>
      </c>
      <c r="I76" s="11">
        <f>H76*EXP((IR-div-0.5*vol*vol)*I$2+vol*'1A. Gaussians'!H75*SQRT(I$2))</f>
        <v>135.2546772246688</v>
      </c>
      <c r="J76" s="11">
        <f>I76*EXP((IR-div-0.5*vol*vol)*J$2+vol*'1A. Gaussians'!I75*SQRT(J$2))</f>
        <v>131.24706655614321</v>
      </c>
      <c r="K76" s="11">
        <f>J76*EXP((IR-div-0.5*vol*vol)*K$2+vol*'1A. Gaussians'!J75*SQRT(K$2))</f>
        <v>120.73337889906661</v>
      </c>
      <c r="L76" s="11">
        <f>K76*EXP((IR-div-0.5*vol*vol)*L$2+vol*'1A. Gaussians'!K75*SQRT(L$2))</f>
        <v>113.48186231159815</v>
      </c>
      <c r="M76" s="11">
        <f>L76*EXP((IR-div-0.5*vol*vol)*M$2+vol*'1A. Gaussians'!L75*SQRT(M$2))</f>
        <v>125.59176324673129</v>
      </c>
      <c r="N76" s="11">
        <f>M76*EXP((IR-div-0.5*vol*vol)*N$2+vol*'1A. Gaussians'!M75*SQRT(N$2))</f>
        <v>118.23020751169361</v>
      </c>
      <c r="O76" s="11">
        <f>N76*EXP((IR-div-0.5*vol*vol)*O$2+vol*'1A. Gaussians'!N75*SQRT(O$2))</f>
        <v>108.7065755544665</v>
      </c>
      <c r="P76" s="11">
        <f>O76*EXP((IR-div-0.5*vol*vol)*P$2+vol*'1A. Gaussians'!O75*SQRT(P$2))</f>
        <v>92.78750734291485</v>
      </c>
      <c r="Q76" s="11">
        <f>P76*EXP((IR-div-0.5*vol*vol)*Q$2+vol*'1A. Gaussians'!P75*SQRT(Q$2))</f>
        <v>83.942457565507709</v>
      </c>
      <c r="R76" s="11">
        <f>Q76*EXP((IR-div-0.5*vol*vol)*R$2+vol*'1A. Gaussians'!Q75*SQRT(R$2))</f>
        <v>77.859102157755913</v>
      </c>
      <c r="S76" s="11">
        <f>R76*EXP((IR-div-0.5*vol*vol)*S$2+vol*'1A. Gaussians'!R75*SQRT(S$2))</f>
        <v>79.623479432939504</v>
      </c>
      <c r="T76" s="11">
        <f>S76*EXP((IR-div-0.5*vol*vol)*T$2+vol*'1A. Gaussians'!S75*SQRT(T$2))</f>
        <v>81.014633893942658</v>
      </c>
      <c r="U76" s="11">
        <f>T76*EXP((IR-div-0.5*vol*vol)*U$2+vol*'1A. Gaussians'!T75*SQRT(U$2))</f>
        <v>77.204411162637641</v>
      </c>
      <c r="V76" s="11">
        <f>U76*EXP((IR-div-0.5*vol*vol)*V$2+vol*'1A. Gaussians'!U75*SQRT(V$2))</f>
        <v>74.492491475888656</v>
      </c>
      <c r="W76" s="12">
        <f>V76*EXP((IR-div-0.5*vol*vol)*W$2+vol*'1A. Gaussians'!V75*SQRT(W$2))</f>
        <v>82.650211343832211</v>
      </c>
    </row>
    <row r="77" spans="2:23" x14ac:dyDescent="0.35">
      <c r="B77" s="9" t="s">
        <v>73</v>
      </c>
      <c r="C77" s="11">
        <f t="shared" si="2"/>
        <v>100</v>
      </c>
      <c r="D77" s="11">
        <f>C77*EXP((IR-div-0.5*vol*vol)*D$2+vol*'1A. Gaussians'!C76*SQRT(D$2))</f>
        <v>112.16336158536933</v>
      </c>
      <c r="E77" s="11">
        <f>D77*EXP((IR-div-0.5*vol*vol)*E$2+vol*'1A. Gaussians'!D76*SQRT(E$2))</f>
        <v>102.30826130566642</v>
      </c>
      <c r="F77" s="11">
        <f>E77*EXP((IR-div-0.5*vol*vol)*F$2+vol*'1A. Gaussians'!E76*SQRT(F$2))</f>
        <v>105.69876814438113</v>
      </c>
      <c r="G77" s="11">
        <f>F77*EXP((IR-div-0.5*vol*vol)*G$2+vol*'1A. Gaussians'!F76*SQRT(G$2))</f>
        <v>124.35802051072623</v>
      </c>
      <c r="H77" s="11">
        <f>G77*EXP((IR-div-0.5*vol*vol)*H$2+vol*'1A. Gaussians'!G76*SQRT(H$2))</f>
        <v>142.01052957843152</v>
      </c>
      <c r="I77" s="11">
        <f>H77*EXP((IR-div-0.5*vol*vol)*I$2+vol*'1A. Gaussians'!H76*SQRT(I$2))</f>
        <v>148.2177811202429</v>
      </c>
      <c r="J77" s="11">
        <f>I77*EXP((IR-div-0.5*vol*vol)*J$2+vol*'1A. Gaussians'!I76*SQRT(J$2))</f>
        <v>153.50554682373271</v>
      </c>
      <c r="K77" s="11">
        <f>J77*EXP((IR-div-0.5*vol*vol)*K$2+vol*'1A. Gaussians'!J76*SQRT(K$2))</f>
        <v>172.29853863458194</v>
      </c>
      <c r="L77" s="11">
        <f>K77*EXP((IR-div-0.5*vol*vol)*L$2+vol*'1A. Gaussians'!K76*SQRT(L$2))</f>
        <v>156.35148952905757</v>
      </c>
      <c r="M77" s="11">
        <f>L77*EXP((IR-div-0.5*vol*vol)*M$2+vol*'1A. Gaussians'!L76*SQRT(M$2))</f>
        <v>151.47105450084254</v>
      </c>
      <c r="N77" s="11">
        <f>M77*EXP((IR-div-0.5*vol*vol)*N$2+vol*'1A. Gaussians'!M76*SQRT(N$2))</f>
        <v>145.23003879414941</v>
      </c>
      <c r="O77" s="11">
        <f>N77*EXP((IR-div-0.5*vol*vol)*O$2+vol*'1A. Gaussians'!N76*SQRT(O$2))</f>
        <v>159.43677523995416</v>
      </c>
      <c r="P77" s="11">
        <f>O77*EXP((IR-div-0.5*vol*vol)*P$2+vol*'1A. Gaussians'!O76*SQRT(P$2))</f>
        <v>160.49016494666924</v>
      </c>
      <c r="Q77" s="11">
        <f>P77*EXP((IR-div-0.5*vol*vol)*Q$2+vol*'1A. Gaussians'!P76*SQRT(Q$2))</f>
        <v>162.19131745006317</v>
      </c>
      <c r="R77" s="11">
        <f>Q77*EXP((IR-div-0.5*vol*vol)*R$2+vol*'1A. Gaussians'!Q76*SQRT(R$2))</f>
        <v>138.95453181948244</v>
      </c>
      <c r="S77" s="11">
        <f>R77*EXP((IR-div-0.5*vol*vol)*S$2+vol*'1A. Gaussians'!R76*SQRT(S$2))</f>
        <v>157.62142472408385</v>
      </c>
      <c r="T77" s="11">
        <f>S77*EXP((IR-div-0.5*vol*vol)*T$2+vol*'1A. Gaussians'!S76*SQRT(T$2))</f>
        <v>148.17607374582394</v>
      </c>
      <c r="U77" s="11">
        <f>T77*EXP((IR-div-0.5*vol*vol)*U$2+vol*'1A. Gaussians'!T76*SQRT(U$2))</f>
        <v>132.79351313148612</v>
      </c>
      <c r="V77" s="11">
        <f>U77*EXP((IR-div-0.5*vol*vol)*V$2+vol*'1A. Gaussians'!U76*SQRT(V$2))</f>
        <v>123.30758501335933</v>
      </c>
      <c r="W77" s="12">
        <f>V77*EXP((IR-div-0.5*vol*vol)*W$2+vol*'1A. Gaussians'!V76*SQRT(W$2))</f>
        <v>145.99360994123091</v>
      </c>
    </row>
    <row r="78" spans="2:23" x14ac:dyDescent="0.35">
      <c r="B78" s="9" t="s">
        <v>74</v>
      </c>
      <c r="C78" s="11">
        <f t="shared" si="2"/>
        <v>100</v>
      </c>
      <c r="D78" s="11">
        <f>C78*EXP((IR-div-0.5*vol*vol)*D$2+vol*'1A. Gaussians'!C77*SQRT(D$2))</f>
        <v>94.526446368659435</v>
      </c>
      <c r="E78" s="11">
        <f>D78*EXP((IR-div-0.5*vol*vol)*E$2+vol*'1A. Gaussians'!D77*SQRT(E$2))</f>
        <v>96.825163225811863</v>
      </c>
      <c r="F78" s="11">
        <f>E78*EXP((IR-div-0.5*vol*vol)*F$2+vol*'1A. Gaussians'!E77*SQRT(F$2))</f>
        <v>99.851918770522957</v>
      </c>
      <c r="G78" s="11">
        <f>F78*EXP((IR-div-0.5*vol*vol)*G$2+vol*'1A. Gaussians'!F77*SQRT(G$2))</f>
        <v>95.313457348581935</v>
      </c>
      <c r="H78" s="11">
        <f>G78*EXP((IR-div-0.5*vol*vol)*H$2+vol*'1A. Gaussians'!G77*SQRT(H$2))</f>
        <v>95.941472569682119</v>
      </c>
      <c r="I78" s="11">
        <f>H78*EXP((IR-div-0.5*vol*vol)*I$2+vol*'1A. Gaussians'!H77*SQRT(I$2))</f>
        <v>97.129693322527558</v>
      </c>
      <c r="J78" s="11">
        <f>I78*EXP((IR-div-0.5*vol*vol)*J$2+vol*'1A. Gaussians'!I77*SQRT(J$2))</f>
        <v>89.07543808130248</v>
      </c>
      <c r="K78" s="11">
        <f>J78*EXP((IR-div-0.5*vol*vol)*K$2+vol*'1A. Gaussians'!J77*SQRT(K$2))</f>
        <v>94.384147933880911</v>
      </c>
      <c r="L78" s="11">
        <f>K78*EXP((IR-div-0.5*vol*vol)*L$2+vol*'1A. Gaussians'!K77*SQRT(L$2))</f>
        <v>83.36092656295915</v>
      </c>
      <c r="M78" s="11">
        <f>L78*EXP((IR-div-0.5*vol*vol)*M$2+vol*'1A. Gaussians'!L77*SQRT(M$2))</f>
        <v>75.303456936847226</v>
      </c>
      <c r="N78" s="11">
        <f>M78*EXP((IR-div-0.5*vol*vol)*N$2+vol*'1A. Gaussians'!M77*SQRT(N$2))</f>
        <v>64.640083841040408</v>
      </c>
      <c r="O78" s="11">
        <f>N78*EXP((IR-div-0.5*vol*vol)*O$2+vol*'1A. Gaussians'!N77*SQRT(O$2))</f>
        <v>65.094639474033997</v>
      </c>
      <c r="P78" s="11">
        <f>O78*EXP((IR-div-0.5*vol*vol)*P$2+vol*'1A. Gaussians'!O77*SQRT(P$2))</f>
        <v>65.0527710278472</v>
      </c>
      <c r="Q78" s="11">
        <f>P78*EXP((IR-div-0.5*vol*vol)*Q$2+vol*'1A. Gaussians'!P77*SQRT(Q$2))</f>
        <v>69.659573397779667</v>
      </c>
      <c r="R78" s="11">
        <f>Q78*EXP((IR-div-0.5*vol*vol)*R$2+vol*'1A. Gaussians'!Q77*SQRT(R$2))</f>
        <v>71.320504398307122</v>
      </c>
      <c r="S78" s="11">
        <f>R78*EXP((IR-div-0.5*vol*vol)*S$2+vol*'1A. Gaussians'!R77*SQRT(S$2))</f>
        <v>73.761903039288384</v>
      </c>
      <c r="T78" s="11">
        <f>S78*EXP((IR-div-0.5*vol*vol)*T$2+vol*'1A. Gaussians'!S77*SQRT(T$2))</f>
        <v>76.589347508717992</v>
      </c>
      <c r="U78" s="11">
        <f>T78*EXP((IR-div-0.5*vol*vol)*U$2+vol*'1A. Gaussians'!T77*SQRT(U$2))</f>
        <v>68.863586084064806</v>
      </c>
      <c r="V78" s="11">
        <f>U78*EXP((IR-div-0.5*vol*vol)*V$2+vol*'1A. Gaussians'!U77*SQRT(V$2))</f>
        <v>56.916830099199231</v>
      </c>
      <c r="W78" s="12">
        <f>V78*EXP((IR-div-0.5*vol*vol)*W$2+vol*'1A. Gaussians'!V77*SQRT(W$2))</f>
        <v>58.51632052881947</v>
      </c>
    </row>
    <row r="79" spans="2:23" x14ac:dyDescent="0.35">
      <c r="B79" s="9" t="s">
        <v>75</v>
      </c>
      <c r="C79" s="11">
        <f t="shared" si="2"/>
        <v>100</v>
      </c>
      <c r="D79" s="11">
        <f>C79*EXP((IR-div-0.5*vol*vol)*D$2+vol*'1A. Gaussians'!C78*SQRT(D$2))</f>
        <v>105.47188525848921</v>
      </c>
      <c r="E79" s="11">
        <f>D79*EXP((IR-div-0.5*vol*vol)*E$2+vol*'1A. Gaussians'!D78*SQRT(E$2))</f>
        <v>100.00579889982605</v>
      </c>
      <c r="F79" s="11">
        <f>E79*EXP((IR-div-0.5*vol*vol)*F$2+vol*'1A. Gaussians'!E78*SQRT(F$2))</f>
        <v>99.45861675647545</v>
      </c>
      <c r="G79" s="11">
        <f>F79*EXP((IR-div-0.5*vol*vol)*G$2+vol*'1A. Gaussians'!F78*SQRT(G$2))</f>
        <v>105.2740152816704</v>
      </c>
      <c r="H79" s="11">
        <f>G79*EXP((IR-div-0.5*vol*vol)*H$2+vol*'1A. Gaussians'!G78*SQRT(H$2))</f>
        <v>108.59965280516073</v>
      </c>
      <c r="I79" s="11">
        <f>H79*EXP((IR-div-0.5*vol*vol)*I$2+vol*'1A. Gaussians'!H78*SQRT(I$2))</f>
        <v>111.21228157820188</v>
      </c>
      <c r="J79" s="11">
        <f>I79*EXP((IR-div-0.5*vol*vol)*J$2+vol*'1A. Gaussians'!I78*SQRT(J$2))</f>
        <v>104.32202489138274</v>
      </c>
      <c r="K79" s="11">
        <f>J79*EXP((IR-div-0.5*vol*vol)*K$2+vol*'1A. Gaussians'!J78*SQRT(K$2))</f>
        <v>96.244980100581131</v>
      </c>
      <c r="L79" s="11">
        <f>K79*EXP((IR-div-0.5*vol*vol)*L$2+vol*'1A. Gaussians'!K78*SQRT(L$2))</f>
        <v>89.152912377266105</v>
      </c>
      <c r="M79" s="11">
        <f>L79*EXP((IR-div-0.5*vol*vol)*M$2+vol*'1A. Gaussians'!L78*SQRT(M$2))</f>
        <v>89.094753877631987</v>
      </c>
      <c r="N79" s="11">
        <f>M79*EXP((IR-div-0.5*vol*vol)*N$2+vol*'1A. Gaussians'!M78*SQRT(N$2))</f>
        <v>84.452779365404027</v>
      </c>
      <c r="O79" s="11">
        <f>N79*EXP((IR-div-0.5*vol*vol)*O$2+vol*'1A. Gaussians'!N78*SQRT(O$2))</f>
        <v>87.11360013479468</v>
      </c>
      <c r="P79" s="11">
        <f>O79*EXP((IR-div-0.5*vol*vol)*P$2+vol*'1A. Gaussians'!O78*SQRT(P$2))</f>
        <v>89.328679347788466</v>
      </c>
      <c r="Q79" s="11">
        <f>P79*EXP((IR-div-0.5*vol*vol)*Q$2+vol*'1A. Gaussians'!P78*SQRT(Q$2))</f>
        <v>88.371675961554487</v>
      </c>
      <c r="R79" s="11">
        <f>Q79*EXP((IR-div-0.5*vol*vol)*R$2+vol*'1A. Gaussians'!Q78*SQRT(R$2))</f>
        <v>77.552001316824715</v>
      </c>
      <c r="S79" s="11">
        <f>R79*EXP((IR-div-0.5*vol*vol)*S$2+vol*'1A. Gaussians'!R78*SQRT(S$2))</f>
        <v>87.506594041949171</v>
      </c>
      <c r="T79" s="11">
        <f>S79*EXP((IR-div-0.5*vol*vol)*T$2+vol*'1A. Gaussians'!S78*SQRT(T$2))</f>
        <v>90.094185162040404</v>
      </c>
      <c r="U79" s="11">
        <f>T79*EXP((IR-div-0.5*vol*vol)*U$2+vol*'1A. Gaussians'!T78*SQRT(U$2))</f>
        <v>91.786205869782748</v>
      </c>
      <c r="V79" s="11">
        <f>U79*EXP((IR-div-0.5*vol*vol)*V$2+vol*'1A. Gaussians'!U78*SQRT(V$2))</f>
        <v>98.672968549154959</v>
      </c>
      <c r="W79" s="12">
        <f>V79*EXP((IR-div-0.5*vol*vol)*W$2+vol*'1A. Gaussians'!V78*SQRT(W$2))</f>
        <v>107.43211495000801</v>
      </c>
    </row>
    <row r="80" spans="2:23" x14ac:dyDescent="0.35">
      <c r="B80" s="9" t="s">
        <v>76</v>
      </c>
      <c r="C80" s="11">
        <f t="shared" si="2"/>
        <v>100</v>
      </c>
      <c r="D80" s="11">
        <f>C80*EXP((IR-div-0.5*vol*vol)*D$2+vol*'1A. Gaussians'!C79*SQRT(D$2))</f>
        <v>95.928578442268744</v>
      </c>
      <c r="E80" s="11">
        <f>D80*EXP((IR-div-0.5*vol*vol)*E$2+vol*'1A. Gaussians'!D79*SQRT(E$2))</f>
        <v>111.13214111568615</v>
      </c>
      <c r="F80" s="11">
        <f>E80*EXP((IR-div-0.5*vol*vol)*F$2+vol*'1A. Gaussians'!E79*SQRT(F$2))</f>
        <v>106.18760445936491</v>
      </c>
      <c r="G80" s="11">
        <f>F80*EXP((IR-div-0.5*vol*vol)*G$2+vol*'1A. Gaussians'!F79*SQRT(G$2))</f>
        <v>98.15211452404283</v>
      </c>
      <c r="H80" s="11">
        <f>G80*EXP((IR-div-0.5*vol*vol)*H$2+vol*'1A. Gaussians'!G79*SQRT(H$2))</f>
        <v>106.27981464945445</v>
      </c>
      <c r="I80" s="11">
        <f>H80*EXP((IR-div-0.5*vol*vol)*I$2+vol*'1A. Gaussians'!H79*SQRT(I$2))</f>
        <v>124.63424144771584</v>
      </c>
      <c r="J80" s="11">
        <f>I80*EXP((IR-div-0.5*vol*vol)*J$2+vol*'1A. Gaussians'!I79*SQRT(J$2))</f>
        <v>120.90882475124874</v>
      </c>
      <c r="K80" s="11">
        <f>J80*EXP((IR-div-0.5*vol*vol)*K$2+vol*'1A. Gaussians'!J79*SQRT(K$2))</f>
        <v>99.346503526789874</v>
      </c>
      <c r="L80" s="11">
        <f>K80*EXP((IR-div-0.5*vol*vol)*L$2+vol*'1A. Gaussians'!K79*SQRT(L$2))</f>
        <v>109.59626661140607</v>
      </c>
      <c r="M80" s="11">
        <f>L80*EXP((IR-div-0.5*vol*vol)*M$2+vol*'1A. Gaussians'!L79*SQRT(M$2))</f>
        <v>116.95633111271943</v>
      </c>
      <c r="N80" s="11">
        <f>M80*EXP((IR-div-0.5*vol*vol)*N$2+vol*'1A. Gaussians'!M79*SQRT(N$2))</f>
        <v>104.34159477815821</v>
      </c>
      <c r="O80" s="11">
        <f>N80*EXP((IR-div-0.5*vol*vol)*O$2+vol*'1A. Gaussians'!N79*SQRT(O$2))</f>
        <v>117.96218573198848</v>
      </c>
      <c r="P80" s="11">
        <f>O80*EXP((IR-div-0.5*vol*vol)*P$2+vol*'1A. Gaussians'!O79*SQRT(P$2))</f>
        <v>136.02418797593086</v>
      </c>
      <c r="Q80" s="11">
        <f>P80*EXP((IR-div-0.5*vol*vol)*Q$2+vol*'1A. Gaussians'!P79*SQRT(Q$2))</f>
        <v>152.96654452790466</v>
      </c>
      <c r="R80" s="11">
        <f>Q80*EXP((IR-div-0.5*vol*vol)*R$2+vol*'1A. Gaussians'!Q79*SQRT(R$2))</f>
        <v>144.07290417716294</v>
      </c>
      <c r="S80" s="11">
        <f>R80*EXP((IR-div-0.5*vol*vol)*S$2+vol*'1A. Gaussians'!R79*SQRT(S$2))</f>
        <v>150.87769354098447</v>
      </c>
      <c r="T80" s="11">
        <f>S80*EXP((IR-div-0.5*vol*vol)*T$2+vol*'1A. Gaussians'!S79*SQRT(T$2))</f>
        <v>144.85472751135833</v>
      </c>
      <c r="U80" s="11">
        <f>T80*EXP((IR-div-0.5*vol*vol)*U$2+vol*'1A. Gaussians'!T79*SQRT(U$2))</f>
        <v>142.81641557247363</v>
      </c>
      <c r="V80" s="11">
        <f>U80*EXP((IR-div-0.5*vol*vol)*V$2+vol*'1A. Gaussians'!U79*SQRT(V$2))</f>
        <v>111.35169710169862</v>
      </c>
      <c r="W80" s="12">
        <f>V80*EXP((IR-div-0.5*vol*vol)*W$2+vol*'1A. Gaussians'!V79*SQRT(W$2))</f>
        <v>112.95641265107696</v>
      </c>
    </row>
    <row r="81" spans="2:23" x14ac:dyDescent="0.35">
      <c r="B81" s="9" t="s">
        <v>77</v>
      </c>
      <c r="C81" s="11">
        <f t="shared" si="2"/>
        <v>100</v>
      </c>
      <c r="D81" s="11">
        <f>C81*EXP((IR-div-0.5*vol*vol)*D$2+vol*'1A. Gaussians'!C80*SQRT(D$2))</f>
        <v>92.144152669683308</v>
      </c>
      <c r="E81" s="11">
        <f>D81*EXP((IR-div-0.5*vol*vol)*E$2+vol*'1A. Gaussians'!D80*SQRT(E$2))</f>
        <v>94.318058010755294</v>
      </c>
      <c r="F81" s="11">
        <f>E81*EXP((IR-div-0.5*vol*vol)*F$2+vol*'1A. Gaussians'!E80*SQRT(F$2))</f>
        <v>97.466355298090633</v>
      </c>
      <c r="G81" s="11">
        <f>F81*EXP((IR-div-0.5*vol*vol)*G$2+vol*'1A. Gaussians'!F80*SQRT(G$2))</f>
        <v>98.122086802731815</v>
      </c>
      <c r="H81" s="11">
        <f>G81*EXP((IR-div-0.5*vol*vol)*H$2+vol*'1A. Gaussians'!G80*SQRT(H$2))</f>
        <v>86.883528591299907</v>
      </c>
      <c r="I81" s="11">
        <f>H81*EXP((IR-div-0.5*vol*vol)*I$2+vol*'1A. Gaussians'!H80*SQRT(I$2))</f>
        <v>87.995788705424033</v>
      </c>
      <c r="J81" s="11">
        <f>I81*EXP((IR-div-0.5*vol*vol)*J$2+vol*'1A. Gaussians'!I80*SQRT(J$2))</f>
        <v>82.384351345392773</v>
      </c>
      <c r="K81" s="11">
        <f>J81*EXP((IR-div-0.5*vol*vol)*K$2+vol*'1A. Gaussians'!J80*SQRT(K$2))</f>
        <v>77.880429422016405</v>
      </c>
      <c r="L81" s="11">
        <f>K81*EXP((IR-div-0.5*vol*vol)*L$2+vol*'1A. Gaussians'!K80*SQRT(L$2))</f>
        <v>63.950059870101128</v>
      </c>
      <c r="M81" s="11">
        <f>L81*EXP((IR-div-0.5*vol*vol)*M$2+vol*'1A. Gaussians'!L80*SQRT(M$2))</f>
        <v>68.730860578178195</v>
      </c>
      <c r="N81" s="11">
        <f>M81*EXP((IR-div-0.5*vol*vol)*N$2+vol*'1A. Gaussians'!M80*SQRT(N$2))</f>
        <v>74.608873805798183</v>
      </c>
      <c r="O81" s="11">
        <f>N81*EXP((IR-div-0.5*vol*vol)*O$2+vol*'1A. Gaussians'!N80*SQRT(O$2))</f>
        <v>68.66351897670296</v>
      </c>
      <c r="P81" s="11">
        <f>O81*EXP((IR-div-0.5*vol*vol)*P$2+vol*'1A. Gaussians'!O80*SQRT(P$2))</f>
        <v>87.00977590403329</v>
      </c>
      <c r="Q81" s="11">
        <f>P81*EXP((IR-div-0.5*vol*vol)*Q$2+vol*'1A. Gaussians'!P80*SQRT(Q$2))</f>
        <v>90.539555948326651</v>
      </c>
      <c r="R81" s="11">
        <f>Q81*EXP((IR-div-0.5*vol*vol)*R$2+vol*'1A. Gaussians'!Q80*SQRT(R$2))</f>
        <v>89.145403828899191</v>
      </c>
      <c r="S81" s="11">
        <f>R81*EXP((IR-div-0.5*vol*vol)*S$2+vol*'1A. Gaussians'!R80*SQRT(S$2))</f>
        <v>85.194156293924976</v>
      </c>
      <c r="T81" s="11">
        <f>S81*EXP((IR-div-0.5*vol*vol)*T$2+vol*'1A. Gaussians'!S80*SQRT(T$2))</f>
        <v>83.575706568551098</v>
      </c>
      <c r="U81" s="11">
        <f>T81*EXP((IR-div-0.5*vol*vol)*U$2+vol*'1A. Gaussians'!T80*SQRT(U$2))</f>
        <v>71.446820334922535</v>
      </c>
      <c r="V81" s="11">
        <f>U81*EXP((IR-div-0.5*vol*vol)*V$2+vol*'1A. Gaussians'!U80*SQRT(V$2))</f>
        <v>68.290527513557777</v>
      </c>
      <c r="W81" s="12">
        <f>V81*EXP((IR-div-0.5*vol*vol)*W$2+vol*'1A. Gaussians'!V80*SQRT(W$2))</f>
        <v>73.991986082405859</v>
      </c>
    </row>
    <row r="82" spans="2:23" x14ac:dyDescent="0.35">
      <c r="B82" s="9" t="s">
        <v>78</v>
      </c>
      <c r="C82" s="11">
        <f t="shared" si="2"/>
        <v>100</v>
      </c>
      <c r="D82" s="11">
        <f>C82*EXP((IR-div-0.5*vol*vol)*D$2+vol*'1A. Gaussians'!C81*SQRT(D$2))</f>
        <v>116.80039988185105</v>
      </c>
      <c r="E82" s="11">
        <f>D82*EXP((IR-div-0.5*vol*vol)*E$2+vol*'1A. Gaussians'!D81*SQRT(E$2))</f>
        <v>113.2575899526764</v>
      </c>
      <c r="F82" s="11">
        <f>E82*EXP((IR-div-0.5*vol*vol)*F$2+vol*'1A. Gaussians'!E81*SQRT(F$2))</f>
        <v>120.43112757884931</v>
      </c>
      <c r="G82" s="11">
        <f>F82*EXP((IR-div-0.5*vol*vol)*G$2+vol*'1A. Gaussians'!F81*SQRT(G$2))</f>
        <v>121.88470789215704</v>
      </c>
      <c r="H82" s="11">
        <f>G82*EXP((IR-div-0.5*vol*vol)*H$2+vol*'1A. Gaussians'!G81*SQRT(H$2))</f>
        <v>109.86719802924748</v>
      </c>
      <c r="I82" s="11">
        <f>H82*EXP((IR-div-0.5*vol*vol)*I$2+vol*'1A. Gaussians'!H81*SQRT(I$2))</f>
        <v>106.17861873553487</v>
      </c>
      <c r="J82" s="11">
        <f>I82*EXP((IR-div-0.5*vol*vol)*J$2+vol*'1A. Gaussians'!I81*SQRT(J$2))</f>
        <v>93.613777403602782</v>
      </c>
      <c r="K82" s="11">
        <f>J82*EXP((IR-div-0.5*vol*vol)*K$2+vol*'1A. Gaussians'!J81*SQRT(K$2))</f>
        <v>105.5911014163609</v>
      </c>
      <c r="L82" s="11">
        <f>K82*EXP((IR-div-0.5*vol*vol)*L$2+vol*'1A. Gaussians'!K81*SQRT(L$2))</f>
        <v>107.98820338207933</v>
      </c>
      <c r="M82" s="11">
        <f>L82*EXP((IR-div-0.5*vol*vol)*M$2+vol*'1A. Gaussians'!L81*SQRT(M$2))</f>
        <v>123.12113849004116</v>
      </c>
      <c r="N82" s="11">
        <f>M82*EXP((IR-div-0.5*vol*vol)*N$2+vol*'1A. Gaussians'!M81*SQRT(N$2))</f>
        <v>150.43984011548693</v>
      </c>
      <c r="O82" s="11">
        <f>N82*EXP((IR-div-0.5*vol*vol)*O$2+vol*'1A. Gaussians'!N81*SQRT(O$2))</f>
        <v>176.73362179505088</v>
      </c>
      <c r="P82" s="11">
        <f>O82*EXP((IR-div-0.5*vol*vol)*P$2+vol*'1A. Gaussians'!O81*SQRT(P$2))</f>
        <v>204.21285036514433</v>
      </c>
      <c r="Q82" s="11">
        <f>P82*EXP((IR-div-0.5*vol*vol)*Q$2+vol*'1A. Gaussians'!P81*SQRT(Q$2))</f>
        <v>196.07240961657769</v>
      </c>
      <c r="R82" s="11">
        <f>Q82*EXP((IR-div-0.5*vol*vol)*R$2+vol*'1A. Gaussians'!Q81*SQRT(R$2))</f>
        <v>217.14987946707069</v>
      </c>
      <c r="S82" s="11">
        <f>R82*EXP((IR-div-0.5*vol*vol)*S$2+vol*'1A. Gaussians'!R81*SQRT(S$2))</f>
        <v>195.75193435054783</v>
      </c>
      <c r="T82" s="11">
        <f>S82*EXP((IR-div-0.5*vol*vol)*T$2+vol*'1A. Gaussians'!S81*SQRT(T$2))</f>
        <v>185.16904544663171</v>
      </c>
      <c r="U82" s="11">
        <f>T82*EXP((IR-div-0.5*vol*vol)*U$2+vol*'1A. Gaussians'!T81*SQRT(U$2))</f>
        <v>173.20494866315997</v>
      </c>
      <c r="V82" s="11">
        <f>U82*EXP((IR-div-0.5*vol*vol)*V$2+vol*'1A. Gaussians'!U81*SQRT(V$2))</f>
        <v>159.83296187367168</v>
      </c>
      <c r="W82" s="12">
        <f>V82*EXP((IR-div-0.5*vol*vol)*W$2+vol*'1A. Gaussians'!V81*SQRT(W$2))</f>
        <v>153.04074504069524</v>
      </c>
    </row>
    <row r="83" spans="2:23" x14ac:dyDescent="0.35">
      <c r="B83" s="9" t="s">
        <v>79</v>
      </c>
      <c r="C83" s="11">
        <f t="shared" si="2"/>
        <v>100</v>
      </c>
      <c r="D83" s="11">
        <f>C83*EXP((IR-div-0.5*vol*vol)*D$2+vol*'1A. Gaussians'!C82*SQRT(D$2))</f>
        <v>103.03928574986472</v>
      </c>
      <c r="E83" s="11">
        <f>D83*EXP((IR-div-0.5*vol*vol)*E$2+vol*'1A. Gaussians'!D82*SQRT(E$2))</f>
        <v>101.320377538234</v>
      </c>
      <c r="F83" s="11">
        <f>E83*EXP((IR-div-0.5*vol*vol)*F$2+vol*'1A. Gaussians'!E82*SQRT(F$2))</f>
        <v>99.572141486362312</v>
      </c>
      <c r="G83" s="11">
        <f>F83*EXP((IR-div-0.5*vol*vol)*G$2+vol*'1A. Gaussians'!F82*SQRT(G$2))</f>
        <v>68.892899583846599</v>
      </c>
      <c r="H83" s="11">
        <f>G83*EXP((IR-div-0.5*vol*vol)*H$2+vol*'1A. Gaussians'!G82*SQRT(H$2))</f>
        <v>62.519739391591294</v>
      </c>
      <c r="I83" s="11">
        <f>H83*EXP((IR-div-0.5*vol*vol)*I$2+vol*'1A. Gaussians'!H82*SQRT(I$2))</f>
        <v>55.075985967228078</v>
      </c>
      <c r="J83" s="11">
        <f>I83*EXP((IR-div-0.5*vol*vol)*J$2+vol*'1A. Gaussians'!I82*SQRT(J$2))</f>
        <v>58.696763198181479</v>
      </c>
      <c r="K83" s="11">
        <f>J83*EXP((IR-div-0.5*vol*vol)*K$2+vol*'1A. Gaussians'!J82*SQRT(K$2))</f>
        <v>45.6830483330181</v>
      </c>
      <c r="L83" s="11">
        <f>K83*EXP((IR-div-0.5*vol*vol)*L$2+vol*'1A. Gaussians'!K82*SQRT(L$2))</f>
        <v>46.005048078414113</v>
      </c>
      <c r="M83" s="11">
        <f>L83*EXP((IR-div-0.5*vol*vol)*M$2+vol*'1A. Gaussians'!L82*SQRT(M$2))</f>
        <v>43.000746084757701</v>
      </c>
      <c r="N83" s="11">
        <f>M83*EXP((IR-div-0.5*vol*vol)*N$2+vol*'1A. Gaussians'!M82*SQRT(N$2))</f>
        <v>46.039871826062665</v>
      </c>
      <c r="O83" s="11">
        <f>N83*EXP((IR-div-0.5*vol*vol)*O$2+vol*'1A. Gaussians'!N82*SQRT(O$2))</f>
        <v>43.143407632075956</v>
      </c>
      <c r="P83" s="11">
        <f>O83*EXP((IR-div-0.5*vol*vol)*P$2+vol*'1A. Gaussians'!O82*SQRT(P$2))</f>
        <v>38.987885369484921</v>
      </c>
      <c r="Q83" s="11">
        <f>P83*EXP((IR-div-0.5*vol*vol)*Q$2+vol*'1A. Gaussians'!P82*SQRT(Q$2))</f>
        <v>37.834894171901517</v>
      </c>
      <c r="R83" s="11">
        <f>Q83*EXP((IR-div-0.5*vol*vol)*R$2+vol*'1A. Gaussians'!Q82*SQRT(R$2))</f>
        <v>39.645884066356679</v>
      </c>
      <c r="S83" s="11">
        <f>R83*EXP((IR-div-0.5*vol*vol)*S$2+vol*'1A. Gaussians'!R82*SQRT(S$2))</f>
        <v>39.171825310814889</v>
      </c>
      <c r="T83" s="11">
        <f>S83*EXP((IR-div-0.5*vol*vol)*T$2+vol*'1A. Gaussians'!S82*SQRT(T$2))</f>
        <v>53.314508074551121</v>
      </c>
      <c r="U83" s="11">
        <f>T83*EXP((IR-div-0.5*vol*vol)*U$2+vol*'1A. Gaussians'!T82*SQRT(U$2))</f>
        <v>57.229539774786552</v>
      </c>
      <c r="V83" s="11">
        <f>U83*EXP((IR-div-0.5*vol*vol)*V$2+vol*'1A. Gaussians'!U82*SQRT(V$2))</f>
        <v>51.589167615453938</v>
      </c>
      <c r="W83" s="12">
        <f>V83*EXP((IR-div-0.5*vol*vol)*W$2+vol*'1A. Gaussians'!V82*SQRT(W$2))</f>
        <v>54.075957459784156</v>
      </c>
    </row>
    <row r="84" spans="2:23" x14ac:dyDescent="0.35">
      <c r="B84" s="9" t="s">
        <v>80</v>
      </c>
      <c r="C84" s="11">
        <f t="shared" si="2"/>
        <v>100</v>
      </c>
      <c r="D84" s="11">
        <f>C84*EXP((IR-div-0.5*vol*vol)*D$2+vol*'1A. Gaussians'!C83*SQRT(D$2))</f>
        <v>116.15888784238126</v>
      </c>
      <c r="E84" s="11">
        <f>D84*EXP((IR-div-0.5*vol*vol)*E$2+vol*'1A. Gaussians'!D83*SQRT(E$2))</f>
        <v>116.19055569165847</v>
      </c>
      <c r="F84" s="11">
        <f>E84*EXP((IR-div-0.5*vol*vol)*F$2+vol*'1A. Gaussians'!E83*SQRT(F$2))</f>
        <v>125.37805195206451</v>
      </c>
      <c r="G84" s="11">
        <f>F84*EXP((IR-div-0.5*vol*vol)*G$2+vol*'1A. Gaussians'!F83*SQRT(G$2))</f>
        <v>124.70066944148321</v>
      </c>
      <c r="H84" s="11">
        <f>G84*EXP((IR-div-0.5*vol*vol)*H$2+vol*'1A. Gaussians'!G83*SQRT(H$2))</f>
        <v>127.9989963099071</v>
      </c>
      <c r="I84" s="11">
        <f>H84*EXP((IR-div-0.5*vol*vol)*I$2+vol*'1A. Gaussians'!H83*SQRT(I$2))</f>
        <v>180.48387480878506</v>
      </c>
      <c r="J84" s="11">
        <f>I84*EXP((IR-div-0.5*vol*vol)*J$2+vol*'1A. Gaussians'!I83*SQRT(J$2))</f>
        <v>160.55297615339907</v>
      </c>
      <c r="K84" s="11">
        <f>J84*EXP((IR-div-0.5*vol*vol)*K$2+vol*'1A. Gaussians'!J83*SQRT(K$2))</f>
        <v>163.95794483277953</v>
      </c>
      <c r="L84" s="11">
        <f>K84*EXP((IR-div-0.5*vol*vol)*L$2+vol*'1A. Gaussians'!K83*SQRT(L$2))</f>
        <v>177.70247985810434</v>
      </c>
      <c r="M84" s="11">
        <f>L84*EXP((IR-div-0.5*vol*vol)*M$2+vol*'1A. Gaussians'!L83*SQRT(M$2))</f>
        <v>170.41881373755459</v>
      </c>
      <c r="N84" s="11">
        <f>M84*EXP((IR-div-0.5*vol*vol)*N$2+vol*'1A. Gaussians'!M83*SQRT(N$2))</f>
        <v>183.06711711359773</v>
      </c>
      <c r="O84" s="11">
        <f>N84*EXP((IR-div-0.5*vol*vol)*O$2+vol*'1A. Gaussians'!N83*SQRT(O$2))</f>
        <v>215.02878135470667</v>
      </c>
      <c r="P84" s="11">
        <f>O84*EXP((IR-div-0.5*vol*vol)*P$2+vol*'1A. Gaussians'!O83*SQRT(P$2))</f>
        <v>227.43820574690861</v>
      </c>
      <c r="Q84" s="11">
        <f>P84*EXP((IR-div-0.5*vol*vol)*Q$2+vol*'1A. Gaussians'!P83*SQRT(Q$2))</f>
        <v>249.65242124857264</v>
      </c>
      <c r="R84" s="11">
        <f>Q84*EXP((IR-div-0.5*vol*vol)*R$2+vol*'1A. Gaussians'!Q83*SQRT(R$2))</f>
        <v>241.60224981013457</v>
      </c>
      <c r="S84" s="11">
        <f>R84*EXP((IR-div-0.5*vol*vol)*S$2+vol*'1A. Gaussians'!R83*SQRT(S$2))</f>
        <v>231.48637043036553</v>
      </c>
      <c r="T84" s="11">
        <f>S84*EXP((IR-div-0.5*vol*vol)*T$2+vol*'1A. Gaussians'!S83*SQRT(T$2))</f>
        <v>250.5280371546084</v>
      </c>
      <c r="U84" s="11">
        <f>T84*EXP((IR-div-0.5*vol*vol)*U$2+vol*'1A. Gaussians'!T83*SQRT(U$2))</f>
        <v>292.43578626195057</v>
      </c>
      <c r="V84" s="11">
        <f>U84*EXP((IR-div-0.5*vol*vol)*V$2+vol*'1A. Gaussians'!U83*SQRT(V$2))</f>
        <v>312.08538785369615</v>
      </c>
      <c r="W84" s="12">
        <f>V84*EXP((IR-div-0.5*vol*vol)*W$2+vol*'1A. Gaussians'!V83*SQRT(W$2))</f>
        <v>322.45269334231762</v>
      </c>
    </row>
    <row r="85" spans="2:23" x14ac:dyDescent="0.35">
      <c r="B85" s="9" t="s">
        <v>81</v>
      </c>
      <c r="C85" s="11">
        <f t="shared" si="2"/>
        <v>100</v>
      </c>
      <c r="D85" s="11">
        <f>C85*EXP((IR-div-0.5*vol*vol)*D$2+vol*'1A. Gaussians'!C84*SQRT(D$2))</f>
        <v>113.52145032711935</v>
      </c>
      <c r="E85" s="11">
        <f>D85*EXP((IR-div-0.5*vol*vol)*E$2+vol*'1A. Gaussians'!D84*SQRT(E$2))</f>
        <v>108.18140729226789</v>
      </c>
      <c r="F85" s="11">
        <f>E85*EXP((IR-div-0.5*vol*vol)*F$2+vol*'1A. Gaussians'!E84*SQRT(F$2))</f>
        <v>103.69786024979035</v>
      </c>
      <c r="G85" s="11">
        <f>F85*EXP((IR-div-0.5*vol*vol)*G$2+vol*'1A. Gaussians'!F84*SQRT(G$2))</f>
        <v>101.63166352009154</v>
      </c>
      <c r="H85" s="11">
        <f>G85*EXP((IR-div-0.5*vol*vol)*H$2+vol*'1A. Gaussians'!G84*SQRT(H$2))</f>
        <v>95.178218918371542</v>
      </c>
      <c r="I85" s="11">
        <f>H85*EXP((IR-div-0.5*vol*vol)*I$2+vol*'1A. Gaussians'!H84*SQRT(I$2))</f>
        <v>90.703233697333431</v>
      </c>
      <c r="J85" s="11">
        <f>I85*EXP((IR-div-0.5*vol*vol)*J$2+vol*'1A. Gaussians'!I84*SQRT(J$2))</f>
        <v>94.448048199632822</v>
      </c>
      <c r="K85" s="11">
        <f>J85*EXP((IR-div-0.5*vol*vol)*K$2+vol*'1A. Gaussians'!J84*SQRT(K$2))</f>
        <v>108.65070561861468</v>
      </c>
      <c r="L85" s="11">
        <f>K85*EXP((IR-div-0.5*vol*vol)*L$2+vol*'1A. Gaussians'!K84*SQRT(L$2))</f>
        <v>89.219307853343764</v>
      </c>
      <c r="M85" s="11">
        <f>L85*EXP((IR-div-0.5*vol*vol)*M$2+vol*'1A. Gaussians'!L84*SQRT(M$2))</f>
        <v>93.316045982022118</v>
      </c>
      <c r="N85" s="11">
        <f>M85*EXP((IR-div-0.5*vol*vol)*N$2+vol*'1A. Gaussians'!M84*SQRT(N$2))</f>
        <v>75.864897431138644</v>
      </c>
      <c r="O85" s="11">
        <f>N85*EXP((IR-div-0.5*vol*vol)*O$2+vol*'1A. Gaussians'!N84*SQRT(O$2))</f>
        <v>74.561553327847179</v>
      </c>
      <c r="P85" s="11">
        <f>O85*EXP((IR-div-0.5*vol*vol)*P$2+vol*'1A. Gaussians'!O84*SQRT(P$2))</f>
        <v>71.354306217489537</v>
      </c>
      <c r="Q85" s="11">
        <f>P85*EXP((IR-div-0.5*vol*vol)*Q$2+vol*'1A. Gaussians'!P84*SQRT(Q$2))</f>
        <v>74.85368858361322</v>
      </c>
      <c r="R85" s="11">
        <f>Q85*EXP((IR-div-0.5*vol*vol)*R$2+vol*'1A. Gaussians'!Q84*SQRT(R$2))</f>
        <v>76.839048533385636</v>
      </c>
      <c r="S85" s="11">
        <f>R85*EXP((IR-div-0.5*vol*vol)*S$2+vol*'1A. Gaussians'!R84*SQRT(S$2))</f>
        <v>76.112458626150726</v>
      </c>
      <c r="T85" s="11">
        <f>S85*EXP((IR-div-0.5*vol*vol)*T$2+vol*'1A. Gaussians'!S84*SQRT(T$2))</f>
        <v>70.02446403114935</v>
      </c>
      <c r="U85" s="11">
        <f>T85*EXP((IR-div-0.5*vol*vol)*U$2+vol*'1A. Gaussians'!T84*SQRT(U$2))</f>
        <v>83.827469546078234</v>
      </c>
      <c r="V85" s="11">
        <f>U85*EXP((IR-div-0.5*vol*vol)*V$2+vol*'1A. Gaussians'!U84*SQRT(V$2))</f>
        <v>95.227798949312827</v>
      </c>
      <c r="W85" s="12">
        <f>V85*EXP((IR-div-0.5*vol*vol)*W$2+vol*'1A. Gaussians'!V84*SQRT(W$2))</f>
        <v>99.933023681080172</v>
      </c>
    </row>
    <row r="86" spans="2:23" x14ac:dyDescent="0.35">
      <c r="B86" s="9" t="s">
        <v>82</v>
      </c>
      <c r="C86" s="11">
        <f t="shared" si="2"/>
        <v>100</v>
      </c>
      <c r="D86" s="11">
        <f>C86*EXP((IR-div-0.5*vol*vol)*D$2+vol*'1A. Gaussians'!C85*SQRT(D$2))</f>
        <v>106.19920697626486</v>
      </c>
      <c r="E86" s="11">
        <f>D86*EXP((IR-div-0.5*vol*vol)*E$2+vol*'1A. Gaussians'!D85*SQRT(E$2))</f>
        <v>117.14799612749448</v>
      </c>
      <c r="F86" s="11">
        <f>E86*EXP((IR-div-0.5*vol*vol)*F$2+vol*'1A. Gaussians'!E85*SQRT(F$2))</f>
        <v>99.871238566483257</v>
      </c>
      <c r="G86" s="11">
        <f>F86*EXP((IR-div-0.5*vol*vol)*G$2+vol*'1A. Gaussians'!F85*SQRT(G$2))</f>
        <v>94.281508923389524</v>
      </c>
      <c r="H86" s="11">
        <f>G86*EXP((IR-div-0.5*vol*vol)*H$2+vol*'1A. Gaussians'!G85*SQRT(H$2))</f>
        <v>98.267306413048757</v>
      </c>
      <c r="I86" s="11">
        <f>H86*EXP((IR-div-0.5*vol*vol)*I$2+vol*'1A. Gaussians'!H85*SQRT(I$2))</f>
        <v>79.115158338183704</v>
      </c>
      <c r="J86" s="11">
        <f>I86*EXP((IR-div-0.5*vol*vol)*J$2+vol*'1A. Gaussians'!I85*SQRT(J$2))</f>
        <v>88.716371834346234</v>
      </c>
      <c r="K86" s="11">
        <f>J86*EXP((IR-div-0.5*vol*vol)*K$2+vol*'1A. Gaussians'!J85*SQRT(K$2))</f>
        <v>88.882011846275361</v>
      </c>
      <c r="L86" s="11">
        <f>K86*EXP((IR-div-0.5*vol*vol)*L$2+vol*'1A. Gaussians'!K85*SQRT(L$2))</f>
        <v>88.541059852140478</v>
      </c>
      <c r="M86" s="11">
        <f>L86*EXP((IR-div-0.5*vol*vol)*M$2+vol*'1A. Gaussians'!L85*SQRT(M$2))</f>
        <v>84.85491047858676</v>
      </c>
      <c r="N86" s="11">
        <f>M86*EXP((IR-div-0.5*vol*vol)*N$2+vol*'1A. Gaussians'!M85*SQRT(N$2))</f>
        <v>86.366891865227942</v>
      </c>
      <c r="O86" s="11">
        <f>N86*EXP((IR-div-0.5*vol*vol)*O$2+vol*'1A. Gaussians'!N85*SQRT(O$2))</f>
        <v>84.629000384279848</v>
      </c>
      <c r="P86" s="11">
        <f>O86*EXP((IR-div-0.5*vol*vol)*P$2+vol*'1A. Gaussians'!O85*SQRT(P$2))</f>
        <v>77.690314346379182</v>
      </c>
      <c r="Q86" s="11">
        <f>P86*EXP((IR-div-0.5*vol*vol)*Q$2+vol*'1A. Gaussians'!P85*SQRT(Q$2))</f>
        <v>72.436324007569965</v>
      </c>
      <c r="R86" s="11">
        <f>Q86*EXP((IR-div-0.5*vol*vol)*R$2+vol*'1A. Gaussians'!Q85*SQRT(R$2))</f>
        <v>96.954921776040919</v>
      </c>
      <c r="S86" s="11">
        <f>R86*EXP((IR-div-0.5*vol*vol)*S$2+vol*'1A. Gaussians'!R85*SQRT(S$2))</f>
        <v>87.712011757469639</v>
      </c>
      <c r="T86" s="11">
        <f>S86*EXP((IR-div-0.5*vol*vol)*T$2+vol*'1A. Gaussians'!S85*SQRT(T$2))</f>
        <v>87.696368826607795</v>
      </c>
      <c r="U86" s="11">
        <f>T86*EXP((IR-div-0.5*vol*vol)*U$2+vol*'1A. Gaussians'!T85*SQRT(U$2))</f>
        <v>78.266678399757978</v>
      </c>
      <c r="V86" s="11">
        <f>U86*EXP((IR-div-0.5*vol*vol)*V$2+vol*'1A. Gaussians'!U85*SQRT(V$2))</f>
        <v>71.202367833986713</v>
      </c>
      <c r="W86" s="12">
        <f>V86*EXP((IR-div-0.5*vol*vol)*W$2+vol*'1A. Gaussians'!V85*SQRT(W$2))</f>
        <v>73.848759173971416</v>
      </c>
    </row>
    <row r="87" spans="2:23" x14ac:dyDescent="0.35">
      <c r="B87" s="9" t="s">
        <v>83</v>
      </c>
      <c r="C87" s="11">
        <f t="shared" si="2"/>
        <v>100</v>
      </c>
      <c r="D87" s="11">
        <f>C87*EXP((IR-div-0.5*vol*vol)*D$2+vol*'1A. Gaussians'!C86*SQRT(D$2))</f>
        <v>119.79721968034885</v>
      </c>
      <c r="E87" s="11">
        <f>D87*EXP((IR-div-0.5*vol*vol)*E$2+vol*'1A. Gaussians'!D86*SQRT(E$2))</f>
        <v>118.10367062672097</v>
      </c>
      <c r="F87" s="11">
        <f>E87*EXP((IR-div-0.5*vol*vol)*F$2+vol*'1A. Gaussians'!E86*SQRT(F$2))</f>
        <v>125.11907454283809</v>
      </c>
      <c r="G87" s="11">
        <f>F87*EXP((IR-div-0.5*vol*vol)*G$2+vol*'1A. Gaussians'!F86*SQRT(G$2))</f>
        <v>135.72562657313435</v>
      </c>
      <c r="H87" s="11">
        <f>G87*EXP((IR-div-0.5*vol*vol)*H$2+vol*'1A. Gaussians'!G86*SQRT(H$2))</f>
        <v>163.2234611276665</v>
      </c>
      <c r="I87" s="11">
        <f>H87*EXP((IR-div-0.5*vol*vol)*I$2+vol*'1A. Gaussians'!H86*SQRT(I$2))</f>
        <v>146.5643256620186</v>
      </c>
      <c r="J87" s="11">
        <f>I87*EXP((IR-div-0.5*vol*vol)*J$2+vol*'1A. Gaussians'!I86*SQRT(J$2))</f>
        <v>134.32186960180587</v>
      </c>
      <c r="K87" s="11">
        <f>J87*EXP((IR-div-0.5*vol*vol)*K$2+vol*'1A. Gaussians'!J86*SQRT(K$2))</f>
        <v>151.03108461682766</v>
      </c>
      <c r="L87" s="11">
        <f>K87*EXP((IR-div-0.5*vol*vol)*L$2+vol*'1A. Gaussians'!K86*SQRT(L$2))</f>
        <v>157.50154342453078</v>
      </c>
      <c r="M87" s="11">
        <f>L87*EXP((IR-div-0.5*vol*vol)*M$2+vol*'1A. Gaussians'!L86*SQRT(M$2))</f>
        <v>193.14385697006108</v>
      </c>
      <c r="N87" s="11">
        <f>M87*EXP((IR-div-0.5*vol*vol)*N$2+vol*'1A. Gaussians'!M86*SQRT(N$2))</f>
        <v>206.92775094032271</v>
      </c>
      <c r="O87" s="11">
        <f>N87*EXP((IR-div-0.5*vol*vol)*O$2+vol*'1A. Gaussians'!N86*SQRT(O$2))</f>
        <v>211.13725158905734</v>
      </c>
      <c r="P87" s="11">
        <f>O87*EXP((IR-div-0.5*vol*vol)*P$2+vol*'1A. Gaussians'!O86*SQRT(P$2))</f>
        <v>218.10249489299855</v>
      </c>
      <c r="Q87" s="11">
        <f>P87*EXP((IR-div-0.5*vol*vol)*Q$2+vol*'1A. Gaussians'!P86*SQRT(Q$2))</f>
        <v>212.1052507280173</v>
      </c>
      <c r="R87" s="11">
        <f>Q87*EXP((IR-div-0.5*vol*vol)*R$2+vol*'1A. Gaussians'!Q86*SQRT(R$2))</f>
        <v>231.01272461838204</v>
      </c>
      <c r="S87" s="11">
        <f>R87*EXP((IR-div-0.5*vol*vol)*S$2+vol*'1A. Gaussians'!R86*SQRT(S$2))</f>
        <v>190.76079115397653</v>
      </c>
      <c r="T87" s="11">
        <f>S87*EXP((IR-div-0.5*vol*vol)*T$2+vol*'1A. Gaussians'!S86*SQRT(T$2))</f>
        <v>178.46436941841466</v>
      </c>
      <c r="U87" s="11">
        <f>T87*EXP((IR-div-0.5*vol*vol)*U$2+vol*'1A. Gaussians'!T86*SQRT(U$2))</f>
        <v>189.17438089710538</v>
      </c>
      <c r="V87" s="11">
        <f>U87*EXP((IR-div-0.5*vol*vol)*V$2+vol*'1A. Gaussians'!U86*SQRT(V$2))</f>
        <v>176.79867715447594</v>
      </c>
      <c r="W87" s="12">
        <f>V87*EXP((IR-div-0.5*vol*vol)*W$2+vol*'1A. Gaussians'!V86*SQRT(W$2))</f>
        <v>185.79124546701027</v>
      </c>
    </row>
    <row r="88" spans="2:23" x14ac:dyDescent="0.35">
      <c r="B88" s="9" t="s">
        <v>84</v>
      </c>
      <c r="C88" s="11">
        <f t="shared" si="2"/>
        <v>100</v>
      </c>
      <c r="D88" s="11">
        <f>C88*EXP((IR-div-0.5*vol*vol)*D$2+vol*'1A. Gaussians'!C87*SQRT(D$2))</f>
        <v>94.06738468002311</v>
      </c>
      <c r="E88" s="11">
        <f>D88*EXP((IR-div-0.5*vol*vol)*E$2+vol*'1A. Gaussians'!D87*SQRT(E$2))</f>
        <v>101.85704202915335</v>
      </c>
      <c r="F88" s="11">
        <f>E88*EXP((IR-div-0.5*vol*vol)*F$2+vol*'1A. Gaussians'!E87*SQRT(F$2))</f>
        <v>99.094295906151899</v>
      </c>
      <c r="G88" s="11">
        <f>F88*EXP((IR-div-0.5*vol*vol)*G$2+vol*'1A. Gaussians'!F87*SQRT(G$2))</f>
        <v>110.03870023885128</v>
      </c>
      <c r="H88" s="11">
        <f>G88*EXP((IR-div-0.5*vol*vol)*H$2+vol*'1A. Gaussians'!G87*SQRT(H$2))</f>
        <v>120.40166135318442</v>
      </c>
      <c r="I88" s="11">
        <f>H88*EXP((IR-div-0.5*vol*vol)*I$2+vol*'1A. Gaussians'!H87*SQRT(I$2))</f>
        <v>124.03560201420585</v>
      </c>
      <c r="J88" s="11">
        <f>I88*EXP((IR-div-0.5*vol*vol)*J$2+vol*'1A. Gaussians'!I87*SQRT(J$2))</f>
        <v>106.93225755496684</v>
      </c>
      <c r="K88" s="11">
        <f>J88*EXP((IR-div-0.5*vol*vol)*K$2+vol*'1A. Gaussians'!J87*SQRT(K$2))</f>
        <v>102.00537399275288</v>
      </c>
      <c r="L88" s="11">
        <f>K88*EXP((IR-div-0.5*vol*vol)*L$2+vol*'1A. Gaussians'!K87*SQRT(L$2))</f>
        <v>118.77561602944579</v>
      </c>
      <c r="M88" s="11">
        <f>L88*EXP((IR-div-0.5*vol*vol)*M$2+vol*'1A. Gaussians'!L87*SQRT(M$2))</f>
        <v>118.65355404163573</v>
      </c>
      <c r="N88" s="11">
        <f>M88*EXP((IR-div-0.5*vol*vol)*N$2+vol*'1A. Gaussians'!M87*SQRT(N$2))</f>
        <v>116.47086384789934</v>
      </c>
      <c r="O88" s="11">
        <f>N88*EXP((IR-div-0.5*vol*vol)*O$2+vol*'1A. Gaussians'!N87*SQRT(O$2))</f>
        <v>123.51297111463181</v>
      </c>
      <c r="P88" s="11">
        <f>O88*EXP((IR-div-0.5*vol*vol)*P$2+vol*'1A. Gaussians'!O87*SQRT(P$2))</f>
        <v>147.79138541776115</v>
      </c>
      <c r="Q88" s="11">
        <f>P88*EXP((IR-div-0.5*vol*vol)*Q$2+vol*'1A. Gaussians'!P87*SQRT(Q$2))</f>
        <v>143.27791978753297</v>
      </c>
      <c r="R88" s="11">
        <f>Q88*EXP((IR-div-0.5*vol*vol)*R$2+vol*'1A. Gaussians'!Q87*SQRT(R$2))</f>
        <v>165.10919930209093</v>
      </c>
      <c r="S88" s="11">
        <f>R88*EXP((IR-div-0.5*vol*vol)*S$2+vol*'1A. Gaussians'!R87*SQRT(S$2))</f>
        <v>136.92620573257798</v>
      </c>
      <c r="T88" s="11">
        <f>S88*EXP((IR-div-0.5*vol*vol)*T$2+vol*'1A. Gaussians'!S87*SQRT(T$2))</f>
        <v>117.31730733982798</v>
      </c>
      <c r="U88" s="11">
        <f>T88*EXP((IR-div-0.5*vol*vol)*U$2+vol*'1A. Gaussians'!T87*SQRT(U$2))</f>
        <v>119.06325619741966</v>
      </c>
      <c r="V88" s="11">
        <f>U88*EXP((IR-div-0.5*vol*vol)*V$2+vol*'1A. Gaussians'!U87*SQRT(V$2))</f>
        <v>126.85872336054119</v>
      </c>
      <c r="W88" s="12">
        <f>V88*EXP((IR-div-0.5*vol*vol)*W$2+vol*'1A. Gaussians'!V87*SQRT(W$2))</f>
        <v>123.38585233334629</v>
      </c>
    </row>
    <row r="89" spans="2:23" x14ac:dyDescent="0.35">
      <c r="B89" s="9" t="s">
        <v>85</v>
      </c>
      <c r="C89" s="11">
        <f t="shared" si="2"/>
        <v>100</v>
      </c>
      <c r="D89" s="11">
        <f>C89*EXP((IR-div-0.5*vol*vol)*D$2+vol*'1A. Gaussians'!C88*SQRT(D$2))</f>
        <v>100.37498556115665</v>
      </c>
      <c r="E89" s="11">
        <f>D89*EXP((IR-div-0.5*vol*vol)*E$2+vol*'1A. Gaussians'!D88*SQRT(E$2))</f>
        <v>93.207837035886925</v>
      </c>
      <c r="F89" s="11">
        <f>E89*EXP((IR-div-0.5*vol*vol)*F$2+vol*'1A. Gaussians'!E88*SQRT(F$2))</f>
        <v>93.760730352009929</v>
      </c>
      <c r="G89" s="11">
        <f>F89*EXP((IR-div-0.5*vol*vol)*G$2+vol*'1A. Gaussians'!F88*SQRT(G$2))</f>
        <v>86.543551313931388</v>
      </c>
      <c r="H89" s="11">
        <f>G89*EXP((IR-div-0.5*vol*vol)*H$2+vol*'1A. Gaussians'!G88*SQRT(H$2))</f>
        <v>81.981730472626566</v>
      </c>
      <c r="I89" s="11">
        <f>H89*EXP((IR-div-0.5*vol*vol)*I$2+vol*'1A. Gaussians'!H88*SQRT(I$2))</f>
        <v>97.542269065079182</v>
      </c>
      <c r="J89" s="11">
        <f>I89*EXP((IR-div-0.5*vol*vol)*J$2+vol*'1A. Gaussians'!I88*SQRT(J$2))</f>
        <v>97.298484221222779</v>
      </c>
      <c r="K89" s="11">
        <f>J89*EXP((IR-div-0.5*vol*vol)*K$2+vol*'1A. Gaussians'!J88*SQRT(K$2))</f>
        <v>103.47668271320182</v>
      </c>
      <c r="L89" s="11">
        <f>K89*EXP((IR-div-0.5*vol*vol)*L$2+vol*'1A. Gaussians'!K88*SQRT(L$2))</f>
        <v>102.77197070374285</v>
      </c>
      <c r="M89" s="11">
        <f>L89*EXP((IR-div-0.5*vol*vol)*M$2+vol*'1A. Gaussians'!L88*SQRT(M$2))</f>
        <v>95.321082530723984</v>
      </c>
      <c r="N89" s="11">
        <f>M89*EXP((IR-div-0.5*vol*vol)*N$2+vol*'1A. Gaussians'!M88*SQRT(N$2))</f>
        <v>96.847966433249226</v>
      </c>
      <c r="O89" s="11">
        <f>N89*EXP((IR-div-0.5*vol*vol)*O$2+vol*'1A. Gaussians'!N88*SQRT(O$2))</f>
        <v>103.92149031690714</v>
      </c>
      <c r="P89" s="11">
        <f>O89*EXP((IR-div-0.5*vol*vol)*P$2+vol*'1A. Gaussians'!O88*SQRT(P$2))</f>
        <v>108.6046049399185</v>
      </c>
      <c r="Q89" s="11">
        <f>P89*EXP((IR-div-0.5*vol*vol)*Q$2+vol*'1A. Gaussians'!P88*SQRT(Q$2))</f>
        <v>116.02738975802842</v>
      </c>
      <c r="R89" s="11">
        <f>Q89*EXP((IR-div-0.5*vol*vol)*R$2+vol*'1A. Gaussians'!Q88*SQRT(R$2))</f>
        <v>127.53711337681011</v>
      </c>
      <c r="S89" s="11">
        <f>R89*EXP((IR-div-0.5*vol*vol)*S$2+vol*'1A. Gaussians'!R88*SQRT(S$2))</f>
        <v>135.48427094927396</v>
      </c>
      <c r="T89" s="11">
        <f>S89*EXP((IR-div-0.5*vol*vol)*T$2+vol*'1A. Gaussians'!S88*SQRT(T$2))</f>
        <v>134.40084421820492</v>
      </c>
      <c r="U89" s="11">
        <f>T89*EXP((IR-div-0.5*vol*vol)*U$2+vol*'1A. Gaussians'!T88*SQRT(U$2))</f>
        <v>128.56794232055915</v>
      </c>
      <c r="V89" s="11">
        <f>U89*EXP((IR-div-0.5*vol*vol)*V$2+vol*'1A. Gaussians'!U88*SQRT(V$2))</f>
        <v>110.20588721631759</v>
      </c>
      <c r="W89" s="12">
        <f>V89*EXP((IR-div-0.5*vol*vol)*W$2+vol*'1A. Gaussians'!V88*SQRT(W$2))</f>
        <v>95.958832801863423</v>
      </c>
    </row>
    <row r="90" spans="2:23" x14ac:dyDescent="0.35">
      <c r="B90" s="9" t="s">
        <v>86</v>
      </c>
      <c r="C90" s="11">
        <f t="shared" si="2"/>
        <v>100</v>
      </c>
      <c r="D90" s="11">
        <f>C90*EXP((IR-div-0.5*vol*vol)*D$2+vol*'1A. Gaussians'!C89*SQRT(D$2))</f>
        <v>115.38980707575585</v>
      </c>
      <c r="E90" s="11">
        <f>D90*EXP((IR-div-0.5*vol*vol)*E$2+vol*'1A. Gaussians'!D89*SQRT(E$2))</f>
        <v>101.19338818917478</v>
      </c>
      <c r="F90" s="11">
        <f>E90*EXP((IR-div-0.5*vol*vol)*F$2+vol*'1A. Gaussians'!E89*SQRT(F$2))</f>
        <v>85.121448698276978</v>
      </c>
      <c r="G90" s="11">
        <f>F90*EXP((IR-div-0.5*vol*vol)*G$2+vol*'1A. Gaussians'!F89*SQRT(G$2))</f>
        <v>84.122292760444196</v>
      </c>
      <c r="H90" s="11">
        <f>G90*EXP((IR-div-0.5*vol*vol)*H$2+vol*'1A. Gaussians'!G89*SQRT(H$2))</f>
        <v>101.05968496137659</v>
      </c>
      <c r="I90" s="11">
        <f>H90*EXP((IR-div-0.5*vol*vol)*I$2+vol*'1A. Gaussians'!H89*SQRT(I$2))</f>
        <v>106.04899843557256</v>
      </c>
      <c r="J90" s="11">
        <f>I90*EXP((IR-div-0.5*vol*vol)*J$2+vol*'1A. Gaussians'!I89*SQRT(J$2))</f>
        <v>130.82048945604811</v>
      </c>
      <c r="K90" s="11">
        <f>J90*EXP((IR-div-0.5*vol*vol)*K$2+vol*'1A. Gaussians'!J89*SQRT(K$2))</f>
        <v>119.71180922842639</v>
      </c>
      <c r="L90" s="11">
        <f>K90*EXP((IR-div-0.5*vol*vol)*L$2+vol*'1A. Gaussians'!K89*SQRT(L$2))</f>
        <v>122.38955886001357</v>
      </c>
      <c r="M90" s="11">
        <f>L90*EXP((IR-div-0.5*vol*vol)*M$2+vol*'1A. Gaussians'!L89*SQRT(M$2))</f>
        <v>117.52759860309475</v>
      </c>
      <c r="N90" s="11">
        <f>M90*EXP((IR-div-0.5*vol*vol)*N$2+vol*'1A. Gaussians'!M89*SQRT(N$2))</f>
        <v>106.96061555388452</v>
      </c>
      <c r="O90" s="11">
        <f>N90*EXP((IR-div-0.5*vol*vol)*O$2+vol*'1A. Gaussians'!N89*SQRT(O$2))</f>
        <v>117.66682144113683</v>
      </c>
      <c r="P90" s="11">
        <f>O90*EXP((IR-div-0.5*vol*vol)*P$2+vol*'1A. Gaussians'!O89*SQRT(P$2))</f>
        <v>104.21728755263712</v>
      </c>
      <c r="Q90" s="11">
        <f>P90*EXP((IR-div-0.5*vol*vol)*Q$2+vol*'1A. Gaussians'!P89*SQRT(Q$2))</f>
        <v>101.03198570260042</v>
      </c>
      <c r="R90" s="11">
        <f>Q90*EXP((IR-div-0.5*vol*vol)*R$2+vol*'1A. Gaussians'!Q89*SQRT(R$2))</f>
        <v>106.92428341605998</v>
      </c>
      <c r="S90" s="11">
        <f>R90*EXP((IR-div-0.5*vol*vol)*S$2+vol*'1A. Gaussians'!R89*SQRT(S$2))</f>
        <v>129.5281792658605</v>
      </c>
      <c r="T90" s="11">
        <f>S90*EXP((IR-div-0.5*vol*vol)*T$2+vol*'1A. Gaussians'!S89*SQRT(T$2))</f>
        <v>129.26484485145301</v>
      </c>
      <c r="U90" s="11">
        <f>T90*EXP((IR-div-0.5*vol*vol)*U$2+vol*'1A. Gaussians'!T89*SQRT(U$2))</f>
        <v>131.15846465830202</v>
      </c>
      <c r="V90" s="11">
        <f>U90*EXP((IR-div-0.5*vol*vol)*V$2+vol*'1A. Gaussians'!U89*SQRT(V$2))</f>
        <v>143.22751436585932</v>
      </c>
      <c r="W90" s="12">
        <f>V90*EXP((IR-div-0.5*vol*vol)*W$2+vol*'1A. Gaussians'!V89*SQRT(W$2))</f>
        <v>147.79567473430285</v>
      </c>
    </row>
    <row r="91" spans="2:23" x14ac:dyDescent="0.35">
      <c r="B91" s="9" t="s">
        <v>87</v>
      </c>
      <c r="C91" s="11">
        <f t="shared" si="2"/>
        <v>100</v>
      </c>
      <c r="D91" s="11">
        <f>C91*EXP((IR-div-0.5*vol*vol)*D$2+vol*'1A. Gaussians'!C90*SQRT(D$2))</f>
        <v>101.72458965570887</v>
      </c>
      <c r="E91" s="11">
        <f>D91*EXP((IR-div-0.5*vol*vol)*E$2+vol*'1A. Gaussians'!D90*SQRT(E$2))</f>
        <v>110.07572334203681</v>
      </c>
      <c r="F91" s="11">
        <f>E91*EXP((IR-div-0.5*vol*vol)*F$2+vol*'1A. Gaussians'!E90*SQRT(F$2))</f>
        <v>113.81534038893226</v>
      </c>
      <c r="G91" s="11">
        <f>F91*EXP((IR-div-0.5*vol*vol)*G$2+vol*'1A. Gaussians'!F90*SQRT(G$2))</f>
        <v>111.82224047519325</v>
      </c>
      <c r="H91" s="11">
        <f>G91*EXP((IR-div-0.5*vol*vol)*H$2+vol*'1A. Gaussians'!G90*SQRT(H$2))</f>
        <v>114.06627923048804</v>
      </c>
      <c r="I91" s="11">
        <f>H91*EXP((IR-div-0.5*vol*vol)*I$2+vol*'1A. Gaussians'!H90*SQRT(I$2))</f>
        <v>121.5000316059503</v>
      </c>
      <c r="J91" s="11">
        <f>I91*EXP((IR-div-0.5*vol*vol)*J$2+vol*'1A. Gaussians'!I90*SQRT(J$2))</f>
        <v>113.68979982331486</v>
      </c>
      <c r="K91" s="11">
        <f>J91*EXP((IR-div-0.5*vol*vol)*K$2+vol*'1A. Gaussians'!J90*SQRT(K$2))</f>
        <v>108.35544508203635</v>
      </c>
      <c r="L91" s="11">
        <f>K91*EXP((IR-div-0.5*vol*vol)*L$2+vol*'1A. Gaussians'!K90*SQRT(L$2))</f>
        <v>99.180970355418737</v>
      </c>
      <c r="M91" s="11">
        <f>L91*EXP((IR-div-0.5*vol*vol)*M$2+vol*'1A. Gaussians'!L90*SQRT(M$2))</f>
        <v>82.039207238404529</v>
      </c>
      <c r="N91" s="11">
        <f>M91*EXP((IR-div-0.5*vol*vol)*N$2+vol*'1A. Gaussians'!M90*SQRT(N$2))</f>
        <v>90.262133576611959</v>
      </c>
      <c r="O91" s="11">
        <f>N91*EXP((IR-div-0.5*vol*vol)*O$2+vol*'1A. Gaussians'!N90*SQRT(O$2))</f>
        <v>86.220517004909553</v>
      </c>
      <c r="P91" s="11">
        <f>O91*EXP((IR-div-0.5*vol*vol)*P$2+vol*'1A. Gaussians'!O90*SQRT(P$2))</f>
        <v>78.612222241897769</v>
      </c>
      <c r="Q91" s="11">
        <f>P91*EXP((IR-div-0.5*vol*vol)*Q$2+vol*'1A. Gaussians'!P90*SQRT(Q$2))</f>
        <v>86.227820886563094</v>
      </c>
      <c r="R91" s="11">
        <f>Q91*EXP((IR-div-0.5*vol*vol)*R$2+vol*'1A. Gaussians'!Q90*SQRT(R$2))</f>
        <v>96.072800857163898</v>
      </c>
      <c r="S91" s="11">
        <f>R91*EXP((IR-div-0.5*vol*vol)*S$2+vol*'1A. Gaussians'!R90*SQRT(S$2))</f>
        <v>86.600812826963093</v>
      </c>
      <c r="T91" s="11">
        <f>S91*EXP((IR-div-0.5*vol*vol)*T$2+vol*'1A. Gaussians'!S90*SQRT(T$2))</f>
        <v>78.300500974562596</v>
      </c>
      <c r="U91" s="11">
        <f>T91*EXP((IR-div-0.5*vol*vol)*U$2+vol*'1A. Gaussians'!T90*SQRT(U$2))</f>
        <v>59.516784072294165</v>
      </c>
      <c r="V91" s="11">
        <f>U91*EXP((IR-div-0.5*vol*vol)*V$2+vol*'1A. Gaussians'!U90*SQRT(V$2))</f>
        <v>49.171505292868261</v>
      </c>
      <c r="W91" s="12">
        <f>V91*EXP((IR-div-0.5*vol*vol)*W$2+vol*'1A. Gaussians'!V90*SQRT(W$2))</f>
        <v>45.880822822775777</v>
      </c>
    </row>
    <row r="92" spans="2:23" x14ac:dyDescent="0.35">
      <c r="B92" s="9" t="s">
        <v>88</v>
      </c>
      <c r="C92" s="11">
        <f t="shared" si="2"/>
        <v>100</v>
      </c>
      <c r="D92" s="11">
        <f>C92*EXP((IR-div-0.5*vol*vol)*D$2+vol*'1A. Gaussians'!C91*SQRT(D$2))</f>
        <v>97.187036524246224</v>
      </c>
      <c r="E92" s="11">
        <f>D92*EXP((IR-div-0.5*vol*vol)*E$2+vol*'1A. Gaussians'!D91*SQRT(E$2))</f>
        <v>93.644963177265936</v>
      </c>
      <c r="F92" s="11">
        <f>E92*EXP((IR-div-0.5*vol*vol)*F$2+vol*'1A. Gaussians'!E91*SQRT(F$2))</f>
        <v>84.147235615996976</v>
      </c>
      <c r="G92" s="11">
        <f>F92*EXP((IR-div-0.5*vol*vol)*G$2+vol*'1A. Gaussians'!F91*SQRT(G$2))</f>
        <v>79.028202453217176</v>
      </c>
      <c r="H92" s="11">
        <f>G92*EXP((IR-div-0.5*vol*vol)*H$2+vol*'1A. Gaussians'!G91*SQRT(H$2))</f>
        <v>91.197999722988641</v>
      </c>
      <c r="I92" s="11">
        <f>H92*EXP((IR-div-0.5*vol*vol)*I$2+vol*'1A. Gaussians'!H91*SQRT(I$2))</f>
        <v>92.260251335730274</v>
      </c>
      <c r="J92" s="11">
        <f>I92*EXP((IR-div-0.5*vol*vol)*J$2+vol*'1A. Gaussians'!I91*SQRT(J$2))</f>
        <v>106.07143387904527</v>
      </c>
      <c r="K92" s="11">
        <f>J92*EXP((IR-div-0.5*vol*vol)*K$2+vol*'1A. Gaussians'!J91*SQRT(K$2))</f>
        <v>98.100252783507585</v>
      </c>
      <c r="L92" s="11">
        <f>K92*EXP((IR-div-0.5*vol*vol)*L$2+vol*'1A. Gaussians'!K91*SQRT(L$2))</f>
        <v>87.143959671475258</v>
      </c>
      <c r="M92" s="11">
        <f>L92*EXP((IR-div-0.5*vol*vol)*M$2+vol*'1A. Gaussians'!L91*SQRT(M$2))</f>
        <v>92.147631306430469</v>
      </c>
      <c r="N92" s="11">
        <f>M92*EXP((IR-div-0.5*vol*vol)*N$2+vol*'1A. Gaussians'!M91*SQRT(N$2))</f>
        <v>91.15138361319957</v>
      </c>
      <c r="O92" s="11">
        <f>N92*EXP((IR-div-0.5*vol*vol)*O$2+vol*'1A. Gaussians'!N91*SQRT(O$2))</f>
        <v>88.012205150714493</v>
      </c>
      <c r="P92" s="11">
        <f>O92*EXP((IR-div-0.5*vol*vol)*P$2+vol*'1A. Gaussians'!O91*SQRT(P$2))</f>
        <v>72.691139767154084</v>
      </c>
      <c r="Q92" s="11">
        <f>P92*EXP((IR-div-0.5*vol*vol)*Q$2+vol*'1A. Gaussians'!P91*SQRT(Q$2))</f>
        <v>65.957208913700867</v>
      </c>
      <c r="R92" s="11">
        <f>Q92*EXP((IR-div-0.5*vol*vol)*R$2+vol*'1A. Gaussians'!Q91*SQRT(R$2))</f>
        <v>73.712625048384425</v>
      </c>
      <c r="S92" s="11">
        <f>R92*EXP((IR-div-0.5*vol*vol)*S$2+vol*'1A. Gaussians'!R91*SQRT(S$2))</f>
        <v>74.816797310082478</v>
      </c>
      <c r="T92" s="11">
        <f>S92*EXP((IR-div-0.5*vol*vol)*T$2+vol*'1A. Gaussians'!S91*SQRT(T$2))</f>
        <v>66.875085455121052</v>
      </c>
      <c r="U92" s="11">
        <f>T92*EXP((IR-div-0.5*vol*vol)*U$2+vol*'1A. Gaussians'!T91*SQRT(U$2))</f>
        <v>64.851154097321299</v>
      </c>
      <c r="V92" s="11">
        <f>U92*EXP((IR-div-0.5*vol*vol)*V$2+vol*'1A. Gaussians'!U91*SQRT(V$2))</f>
        <v>61.807217730960652</v>
      </c>
      <c r="W92" s="12">
        <f>V92*EXP((IR-div-0.5*vol*vol)*W$2+vol*'1A. Gaussians'!V91*SQRT(W$2))</f>
        <v>59.023797505449636</v>
      </c>
    </row>
    <row r="93" spans="2:23" x14ac:dyDescent="0.35">
      <c r="B93" s="9" t="s">
        <v>89</v>
      </c>
      <c r="C93" s="11">
        <f t="shared" si="2"/>
        <v>100</v>
      </c>
      <c r="D93" s="11">
        <f>C93*EXP((IR-div-0.5*vol*vol)*D$2+vol*'1A. Gaussians'!C92*SQRT(D$2))</f>
        <v>102.15104078421095</v>
      </c>
      <c r="E93" s="11">
        <f>D93*EXP((IR-div-0.5*vol*vol)*E$2+vol*'1A. Gaussians'!D92*SQRT(E$2))</f>
        <v>95.589247261845472</v>
      </c>
      <c r="F93" s="11">
        <f>E93*EXP((IR-div-0.5*vol*vol)*F$2+vol*'1A. Gaussians'!E92*SQRT(F$2))</f>
        <v>78.66989811010798</v>
      </c>
      <c r="G93" s="11">
        <f>F93*EXP((IR-div-0.5*vol*vol)*G$2+vol*'1A. Gaussians'!F92*SQRT(G$2))</f>
        <v>79.638665495147265</v>
      </c>
      <c r="H93" s="11">
        <f>G93*EXP((IR-div-0.5*vol*vol)*H$2+vol*'1A. Gaussians'!G92*SQRT(H$2))</f>
        <v>73.223888621425999</v>
      </c>
      <c r="I93" s="11">
        <f>H93*EXP((IR-div-0.5*vol*vol)*I$2+vol*'1A. Gaussians'!H92*SQRT(I$2))</f>
        <v>69.262386832098542</v>
      </c>
      <c r="J93" s="11">
        <f>I93*EXP((IR-div-0.5*vol*vol)*J$2+vol*'1A. Gaussians'!I92*SQRT(J$2))</f>
        <v>67.2522091199925</v>
      </c>
      <c r="K93" s="11">
        <f>J93*EXP((IR-div-0.5*vol*vol)*K$2+vol*'1A. Gaussians'!J92*SQRT(K$2))</f>
        <v>69.394850605986647</v>
      </c>
      <c r="L93" s="11">
        <f>K93*EXP((IR-div-0.5*vol*vol)*L$2+vol*'1A. Gaussians'!K92*SQRT(L$2))</f>
        <v>69.667011542767071</v>
      </c>
      <c r="M93" s="11">
        <f>L93*EXP((IR-div-0.5*vol*vol)*M$2+vol*'1A. Gaussians'!L92*SQRT(M$2))</f>
        <v>59.520226048157816</v>
      </c>
      <c r="N93" s="11">
        <f>M93*EXP((IR-div-0.5*vol*vol)*N$2+vol*'1A. Gaussians'!M92*SQRT(N$2))</f>
        <v>50.992528393516523</v>
      </c>
      <c r="O93" s="11">
        <f>N93*EXP((IR-div-0.5*vol*vol)*O$2+vol*'1A. Gaussians'!N92*SQRT(O$2))</f>
        <v>47.849441681767253</v>
      </c>
      <c r="P93" s="11">
        <f>O93*EXP((IR-div-0.5*vol*vol)*P$2+vol*'1A. Gaussians'!O92*SQRT(P$2))</f>
        <v>44.487814605192597</v>
      </c>
      <c r="Q93" s="11">
        <f>P93*EXP((IR-div-0.5*vol*vol)*Q$2+vol*'1A. Gaussians'!P92*SQRT(Q$2))</f>
        <v>42.398764523560217</v>
      </c>
      <c r="R93" s="11">
        <f>Q93*EXP((IR-div-0.5*vol*vol)*R$2+vol*'1A. Gaussians'!Q92*SQRT(R$2))</f>
        <v>46.855785548356366</v>
      </c>
      <c r="S93" s="11">
        <f>R93*EXP((IR-div-0.5*vol*vol)*S$2+vol*'1A. Gaussians'!R92*SQRT(S$2))</f>
        <v>48.617247193898898</v>
      </c>
      <c r="T93" s="11">
        <f>S93*EXP((IR-div-0.5*vol*vol)*T$2+vol*'1A. Gaussians'!S92*SQRT(T$2))</f>
        <v>45.929975205512967</v>
      </c>
      <c r="U93" s="11">
        <f>T93*EXP((IR-div-0.5*vol*vol)*U$2+vol*'1A. Gaussians'!T92*SQRT(U$2))</f>
        <v>39.454417488960729</v>
      </c>
      <c r="V93" s="11">
        <f>U93*EXP((IR-div-0.5*vol*vol)*V$2+vol*'1A. Gaussians'!U92*SQRT(V$2))</f>
        <v>41.197139786349588</v>
      </c>
      <c r="W93" s="12">
        <f>V93*EXP((IR-div-0.5*vol*vol)*W$2+vol*'1A. Gaussians'!V92*SQRT(W$2))</f>
        <v>39.740022902613653</v>
      </c>
    </row>
    <row r="94" spans="2:23" x14ac:dyDescent="0.35">
      <c r="B94" s="9" t="s">
        <v>90</v>
      </c>
      <c r="C94" s="11">
        <f t="shared" si="2"/>
        <v>100</v>
      </c>
      <c r="D94" s="11">
        <f>C94*EXP((IR-div-0.5*vol*vol)*D$2+vol*'1A. Gaussians'!C93*SQRT(D$2))</f>
        <v>83.74201925012413</v>
      </c>
      <c r="E94" s="11">
        <f>D94*EXP((IR-div-0.5*vol*vol)*E$2+vol*'1A. Gaussians'!D93*SQRT(E$2))</f>
        <v>80.762225747457592</v>
      </c>
      <c r="F94" s="11">
        <f>E94*EXP((IR-div-0.5*vol*vol)*F$2+vol*'1A. Gaussians'!E93*SQRT(F$2))</f>
        <v>93.423113469832487</v>
      </c>
      <c r="G94" s="11">
        <f>F94*EXP((IR-div-0.5*vol*vol)*G$2+vol*'1A. Gaussians'!F93*SQRT(G$2))</f>
        <v>80.479497005300033</v>
      </c>
      <c r="H94" s="11">
        <f>G94*EXP((IR-div-0.5*vol*vol)*H$2+vol*'1A. Gaussians'!G93*SQRT(H$2))</f>
        <v>81.066391005976072</v>
      </c>
      <c r="I94" s="11">
        <f>H94*EXP((IR-div-0.5*vol*vol)*I$2+vol*'1A. Gaussians'!H93*SQRT(I$2))</f>
        <v>79.598667905556255</v>
      </c>
      <c r="J94" s="11">
        <f>I94*EXP((IR-div-0.5*vol*vol)*J$2+vol*'1A. Gaussians'!I93*SQRT(J$2))</f>
        <v>74.336842542733379</v>
      </c>
      <c r="K94" s="11">
        <f>J94*EXP((IR-div-0.5*vol*vol)*K$2+vol*'1A. Gaussians'!J93*SQRT(K$2))</f>
        <v>77.648237426557074</v>
      </c>
      <c r="L94" s="11">
        <f>K94*EXP((IR-div-0.5*vol*vol)*L$2+vol*'1A. Gaussians'!K93*SQRT(L$2))</f>
        <v>83.732045301484348</v>
      </c>
      <c r="M94" s="11">
        <f>L94*EXP((IR-div-0.5*vol*vol)*M$2+vol*'1A. Gaussians'!L93*SQRT(M$2))</f>
        <v>91.95898031941941</v>
      </c>
      <c r="N94" s="11">
        <f>M94*EXP((IR-div-0.5*vol*vol)*N$2+vol*'1A. Gaussians'!M93*SQRT(N$2))</f>
        <v>87.941562538704773</v>
      </c>
      <c r="O94" s="11">
        <f>N94*EXP((IR-div-0.5*vol*vol)*O$2+vol*'1A. Gaussians'!N93*SQRT(O$2))</f>
        <v>88.390024437688965</v>
      </c>
      <c r="P94" s="11">
        <f>O94*EXP((IR-div-0.5*vol*vol)*P$2+vol*'1A. Gaussians'!O93*SQRT(P$2))</f>
        <v>78.566389927928455</v>
      </c>
      <c r="Q94" s="11">
        <f>P94*EXP((IR-div-0.5*vol*vol)*Q$2+vol*'1A. Gaussians'!P93*SQRT(Q$2))</f>
        <v>80.733141572626877</v>
      </c>
      <c r="R94" s="11">
        <f>Q94*EXP((IR-div-0.5*vol*vol)*R$2+vol*'1A. Gaussians'!Q93*SQRT(R$2))</f>
        <v>89.683481995531679</v>
      </c>
      <c r="S94" s="11">
        <f>R94*EXP((IR-div-0.5*vol*vol)*S$2+vol*'1A. Gaussians'!R93*SQRT(S$2))</f>
        <v>106.95243136154501</v>
      </c>
      <c r="T94" s="11">
        <f>S94*EXP((IR-div-0.5*vol*vol)*T$2+vol*'1A. Gaussians'!S93*SQRT(T$2))</f>
        <v>100.12008896662962</v>
      </c>
      <c r="U94" s="11">
        <f>T94*EXP((IR-div-0.5*vol*vol)*U$2+vol*'1A. Gaussians'!T93*SQRT(U$2))</f>
        <v>110.44767963635489</v>
      </c>
      <c r="V94" s="11">
        <f>U94*EXP((IR-div-0.5*vol*vol)*V$2+vol*'1A. Gaussians'!U93*SQRT(V$2))</f>
        <v>115.44675303530255</v>
      </c>
      <c r="W94" s="12">
        <f>V94*EXP((IR-div-0.5*vol*vol)*W$2+vol*'1A. Gaussians'!V93*SQRT(W$2))</f>
        <v>100.57714762241997</v>
      </c>
    </row>
    <row r="95" spans="2:23" x14ac:dyDescent="0.35">
      <c r="B95" s="9" t="s">
        <v>91</v>
      </c>
      <c r="C95" s="11">
        <f t="shared" si="2"/>
        <v>100</v>
      </c>
      <c r="D95" s="11">
        <f>C95*EXP((IR-div-0.5*vol*vol)*D$2+vol*'1A. Gaussians'!C94*SQRT(D$2))</f>
        <v>109.83337000351656</v>
      </c>
      <c r="E95" s="11">
        <f>D95*EXP((IR-div-0.5*vol*vol)*E$2+vol*'1A. Gaussians'!D94*SQRT(E$2))</f>
        <v>105.30660208228781</v>
      </c>
      <c r="F95" s="11">
        <f>E95*EXP((IR-div-0.5*vol*vol)*F$2+vol*'1A. Gaussians'!E94*SQRT(F$2))</f>
        <v>116.36273636064843</v>
      </c>
      <c r="G95" s="11">
        <f>F95*EXP((IR-div-0.5*vol*vol)*G$2+vol*'1A. Gaussians'!F94*SQRT(G$2))</f>
        <v>126.43863024834407</v>
      </c>
      <c r="H95" s="11">
        <f>G95*EXP((IR-div-0.5*vol*vol)*H$2+vol*'1A. Gaussians'!G94*SQRT(H$2))</f>
        <v>118.89953401722828</v>
      </c>
      <c r="I95" s="11">
        <f>H95*EXP((IR-div-0.5*vol*vol)*I$2+vol*'1A. Gaussians'!H94*SQRT(I$2))</f>
        <v>131.60866330026394</v>
      </c>
      <c r="J95" s="11">
        <f>I95*EXP((IR-div-0.5*vol*vol)*J$2+vol*'1A. Gaussians'!I94*SQRT(J$2))</f>
        <v>129.46793015464232</v>
      </c>
      <c r="K95" s="11">
        <f>J95*EXP((IR-div-0.5*vol*vol)*K$2+vol*'1A. Gaussians'!J94*SQRT(K$2))</f>
        <v>109.15202805751241</v>
      </c>
      <c r="L95" s="11">
        <f>K95*EXP((IR-div-0.5*vol*vol)*L$2+vol*'1A. Gaussians'!K94*SQRT(L$2))</f>
        <v>109.5434987296381</v>
      </c>
      <c r="M95" s="11">
        <f>L95*EXP((IR-div-0.5*vol*vol)*M$2+vol*'1A. Gaussians'!L94*SQRT(M$2))</f>
        <v>116.02574319870698</v>
      </c>
      <c r="N95" s="11">
        <f>M95*EXP((IR-div-0.5*vol*vol)*N$2+vol*'1A. Gaussians'!M94*SQRT(N$2))</f>
        <v>130.53558033781695</v>
      </c>
      <c r="O95" s="11">
        <f>N95*EXP((IR-div-0.5*vol*vol)*O$2+vol*'1A. Gaussians'!N94*SQRT(O$2))</f>
        <v>113.77043535057184</v>
      </c>
      <c r="P95" s="11">
        <f>O95*EXP((IR-div-0.5*vol*vol)*P$2+vol*'1A. Gaussians'!O94*SQRT(P$2))</f>
        <v>122.35535356988845</v>
      </c>
      <c r="Q95" s="11">
        <f>P95*EXP((IR-div-0.5*vol*vol)*Q$2+vol*'1A. Gaussians'!P94*SQRT(Q$2))</f>
        <v>111.6941841387426</v>
      </c>
      <c r="R95" s="11">
        <f>Q95*EXP((IR-div-0.5*vol*vol)*R$2+vol*'1A. Gaussians'!Q94*SQRT(R$2))</f>
        <v>110.65799133768034</v>
      </c>
      <c r="S95" s="11">
        <f>R95*EXP((IR-div-0.5*vol*vol)*S$2+vol*'1A. Gaussians'!R94*SQRT(S$2))</f>
        <v>115.15488122473923</v>
      </c>
      <c r="T95" s="11">
        <f>S95*EXP((IR-div-0.5*vol*vol)*T$2+vol*'1A. Gaussians'!S94*SQRT(T$2))</f>
        <v>118.77848058688346</v>
      </c>
      <c r="U95" s="11">
        <f>T95*EXP((IR-div-0.5*vol*vol)*U$2+vol*'1A. Gaussians'!T94*SQRT(U$2))</f>
        <v>135.37945200459774</v>
      </c>
      <c r="V95" s="11">
        <f>U95*EXP((IR-div-0.5*vol*vol)*V$2+vol*'1A. Gaussians'!U94*SQRT(V$2))</f>
        <v>136.47075438656853</v>
      </c>
      <c r="W95" s="12">
        <f>V95*EXP((IR-div-0.5*vol*vol)*W$2+vol*'1A. Gaussians'!V94*SQRT(W$2))</f>
        <v>141.72770572949244</v>
      </c>
    </row>
    <row r="96" spans="2:23" x14ac:dyDescent="0.35">
      <c r="B96" s="9" t="s">
        <v>92</v>
      </c>
      <c r="C96" s="11">
        <f t="shared" si="2"/>
        <v>100</v>
      </c>
      <c r="D96" s="11">
        <f>C96*EXP((IR-div-0.5*vol*vol)*D$2+vol*'1A. Gaussians'!C95*SQRT(D$2))</f>
        <v>91.833872949968168</v>
      </c>
      <c r="E96" s="11">
        <f>D96*EXP((IR-div-0.5*vol*vol)*E$2+vol*'1A. Gaussians'!D95*SQRT(E$2))</f>
        <v>93.74595885818016</v>
      </c>
      <c r="F96" s="11">
        <f>E96*EXP((IR-div-0.5*vol*vol)*F$2+vol*'1A. Gaussians'!E95*SQRT(F$2))</f>
        <v>96.535966309604035</v>
      </c>
      <c r="G96" s="11">
        <f>F96*EXP((IR-div-0.5*vol*vol)*G$2+vol*'1A. Gaussians'!F95*SQRT(G$2))</f>
        <v>69.75007645806464</v>
      </c>
      <c r="H96" s="11">
        <f>G96*EXP((IR-div-0.5*vol*vol)*H$2+vol*'1A. Gaussians'!G95*SQRT(H$2))</f>
        <v>77.83053867624389</v>
      </c>
      <c r="I96" s="11">
        <f>H96*EXP((IR-div-0.5*vol*vol)*I$2+vol*'1A. Gaussians'!H95*SQRT(I$2))</f>
        <v>69.781968485518817</v>
      </c>
      <c r="J96" s="11">
        <f>I96*EXP((IR-div-0.5*vol*vol)*J$2+vol*'1A. Gaussians'!I95*SQRT(J$2))</f>
        <v>61.410996830710864</v>
      </c>
      <c r="K96" s="11">
        <f>J96*EXP((IR-div-0.5*vol*vol)*K$2+vol*'1A. Gaussians'!J95*SQRT(K$2))</f>
        <v>75.919703442315694</v>
      </c>
      <c r="L96" s="11">
        <f>K96*EXP((IR-div-0.5*vol*vol)*L$2+vol*'1A. Gaussians'!K95*SQRT(L$2))</f>
        <v>88.189841535071054</v>
      </c>
      <c r="M96" s="11">
        <f>L96*EXP((IR-div-0.5*vol*vol)*M$2+vol*'1A. Gaussians'!L95*SQRT(M$2))</f>
        <v>83.601355441722816</v>
      </c>
      <c r="N96" s="11">
        <f>M96*EXP((IR-div-0.5*vol*vol)*N$2+vol*'1A. Gaussians'!M95*SQRT(N$2))</f>
        <v>79.154361254151723</v>
      </c>
      <c r="O96" s="11">
        <f>N96*EXP((IR-div-0.5*vol*vol)*O$2+vol*'1A. Gaussians'!N95*SQRT(O$2))</f>
        <v>79.42330546367188</v>
      </c>
      <c r="P96" s="11">
        <f>O96*EXP((IR-div-0.5*vol*vol)*P$2+vol*'1A. Gaussians'!O95*SQRT(P$2))</f>
        <v>72.001081080260121</v>
      </c>
      <c r="Q96" s="11">
        <f>P96*EXP((IR-div-0.5*vol*vol)*Q$2+vol*'1A. Gaussians'!P95*SQRT(Q$2))</f>
        <v>77.917246755963149</v>
      </c>
      <c r="R96" s="11">
        <f>Q96*EXP((IR-div-0.5*vol*vol)*R$2+vol*'1A. Gaussians'!Q95*SQRT(R$2))</f>
        <v>75.049407348993398</v>
      </c>
      <c r="S96" s="11">
        <f>R96*EXP((IR-div-0.5*vol*vol)*S$2+vol*'1A. Gaussians'!R95*SQRT(S$2))</f>
        <v>65.507163683694131</v>
      </c>
      <c r="T96" s="11">
        <f>S96*EXP((IR-div-0.5*vol*vol)*T$2+vol*'1A. Gaussians'!S95*SQRT(T$2))</f>
        <v>77.748861078078946</v>
      </c>
      <c r="U96" s="11">
        <f>T96*EXP((IR-div-0.5*vol*vol)*U$2+vol*'1A. Gaussians'!T95*SQRT(U$2))</f>
        <v>79.545962347249528</v>
      </c>
      <c r="V96" s="11">
        <f>U96*EXP((IR-div-0.5*vol*vol)*V$2+vol*'1A. Gaussians'!U95*SQRT(V$2))</f>
        <v>86.590369309901803</v>
      </c>
      <c r="W96" s="12">
        <f>V96*EXP((IR-div-0.5*vol*vol)*W$2+vol*'1A. Gaussians'!V95*SQRT(W$2))</f>
        <v>89.955133685934626</v>
      </c>
    </row>
    <row r="97" spans="2:23" x14ac:dyDescent="0.35">
      <c r="B97" s="9" t="s">
        <v>93</v>
      </c>
      <c r="C97" s="11">
        <f t="shared" si="2"/>
        <v>100</v>
      </c>
      <c r="D97" s="11">
        <f>C97*EXP((IR-div-0.5*vol*vol)*D$2+vol*'1A. Gaussians'!C96*SQRT(D$2))</f>
        <v>94.058100678265845</v>
      </c>
      <c r="E97" s="11">
        <f>D97*EXP((IR-div-0.5*vol*vol)*E$2+vol*'1A. Gaussians'!D96*SQRT(E$2))</f>
        <v>97.007387073245894</v>
      </c>
      <c r="F97" s="11">
        <f>E97*EXP((IR-div-0.5*vol*vol)*F$2+vol*'1A. Gaussians'!E96*SQRT(F$2))</f>
        <v>82.640917713219821</v>
      </c>
      <c r="G97" s="11">
        <f>F97*EXP((IR-div-0.5*vol*vol)*G$2+vol*'1A. Gaussians'!F96*SQRT(G$2))</f>
        <v>83.650626232332129</v>
      </c>
      <c r="H97" s="11">
        <f>G97*EXP((IR-div-0.5*vol*vol)*H$2+vol*'1A. Gaussians'!G96*SQRT(H$2))</f>
        <v>79.263571244342103</v>
      </c>
      <c r="I97" s="11">
        <f>H97*EXP((IR-div-0.5*vol*vol)*I$2+vol*'1A. Gaussians'!H96*SQRT(I$2))</f>
        <v>86.593624503994718</v>
      </c>
      <c r="J97" s="11">
        <f>I97*EXP((IR-div-0.5*vol*vol)*J$2+vol*'1A. Gaussians'!I96*SQRT(J$2))</f>
        <v>88.424669734701354</v>
      </c>
      <c r="K97" s="11">
        <f>J97*EXP((IR-div-0.5*vol*vol)*K$2+vol*'1A. Gaussians'!J96*SQRT(K$2))</f>
        <v>103.73999477067163</v>
      </c>
      <c r="L97" s="11">
        <f>K97*EXP((IR-div-0.5*vol*vol)*L$2+vol*'1A. Gaussians'!K96*SQRT(L$2))</f>
        <v>112.71736828667738</v>
      </c>
      <c r="M97" s="11">
        <f>L97*EXP((IR-div-0.5*vol*vol)*M$2+vol*'1A. Gaussians'!L96*SQRT(M$2))</f>
        <v>86.267761761845648</v>
      </c>
      <c r="N97" s="11">
        <f>M97*EXP((IR-div-0.5*vol*vol)*N$2+vol*'1A. Gaussians'!M96*SQRT(N$2))</f>
        <v>86.127135253981521</v>
      </c>
      <c r="O97" s="11">
        <f>N97*EXP((IR-div-0.5*vol*vol)*O$2+vol*'1A. Gaussians'!N96*SQRT(O$2))</f>
        <v>81.298241303909421</v>
      </c>
      <c r="P97" s="11">
        <f>O97*EXP((IR-div-0.5*vol*vol)*P$2+vol*'1A. Gaussians'!O96*SQRT(P$2))</f>
        <v>86.606322533798675</v>
      </c>
      <c r="Q97" s="11">
        <f>P97*EXP((IR-div-0.5*vol*vol)*Q$2+vol*'1A. Gaussians'!P96*SQRT(Q$2))</f>
        <v>68.845667643715927</v>
      </c>
      <c r="R97" s="11">
        <f>Q97*EXP((IR-div-0.5*vol*vol)*R$2+vol*'1A. Gaussians'!Q96*SQRT(R$2))</f>
        <v>67.553242471908263</v>
      </c>
      <c r="S97" s="11">
        <f>R97*EXP((IR-div-0.5*vol*vol)*S$2+vol*'1A. Gaussians'!R96*SQRT(S$2))</f>
        <v>63.040899665691768</v>
      </c>
      <c r="T97" s="11">
        <f>S97*EXP((IR-div-0.5*vol*vol)*T$2+vol*'1A. Gaussians'!S96*SQRT(T$2))</f>
        <v>69.516000296301144</v>
      </c>
      <c r="U97" s="11">
        <f>T97*EXP((IR-div-0.5*vol*vol)*U$2+vol*'1A. Gaussians'!T96*SQRT(U$2))</f>
        <v>62.274650546826578</v>
      </c>
      <c r="V97" s="11">
        <f>U97*EXP((IR-div-0.5*vol*vol)*V$2+vol*'1A. Gaussians'!U96*SQRT(V$2))</f>
        <v>66.369559666909524</v>
      </c>
      <c r="W97" s="12">
        <f>V97*EXP((IR-div-0.5*vol*vol)*W$2+vol*'1A. Gaussians'!V96*SQRT(W$2))</f>
        <v>56.214086698458708</v>
      </c>
    </row>
    <row r="98" spans="2:23" x14ac:dyDescent="0.35">
      <c r="B98" s="9" t="s">
        <v>94</v>
      </c>
      <c r="C98" s="11">
        <f t="shared" si="2"/>
        <v>100</v>
      </c>
      <c r="D98" s="11">
        <f>C98*EXP((IR-div-0.5*vol*vol)*D$2+vol*'1A. Gaussians'!C97*SQRT(D$2))</f>
        <v>91.171473304137265</v>
      </c>
      <c r="E98" s="11">
        <f>D98*EXP((IR-div-0.5*vol*vol)*E$2+vol*'1A. Gaussians'!D97*SQRT(E$2))</f>
        <v>92.227782122286101</v>
      </c>
      <c r="F98" s="11">
        <f>E98*EXP((IR-div-0.5*vol*vol)*F$2+vol*'1A. Gaussians'!E97*SQRT(F$2))</f>
        <v>93.560974119210243</v>
      </c>
      <c r="G98" s="11">
        <f>F98*EXP((IR-div-0.5*vol*vol)*G$2+vol*'1A. Gaussians'!F97*SQRT(G$2))</f>
        <v>102.74878181007443</v>
      </c>
      <c r="H98" s="11">
        <f>G98*EXP((IR-div-0.5*vol*vol)*H$2+vol*'1A. Gaussians'!G97*SQRT(H$2))</f>
        <v>101.4136894239963</v>
      </c>
      <c r="I98" s="11">
        <f>H98*EXP((IR-div-0.5*vol*vol)*I$2+vol*'1A. Gaussians'!H97*SQRT(I$2))</f>
        <v>115.80350811139959</v>
      </c>
      <c r="J98" s="11">
        <f>I98*EXP((IR-div-0.5*vol*vol)*J$2+vol*'1A. Gaussians'!I97*SQRT(J$2))</f>
        <v>133.04783312787467</v>
      </c>
      <c r="K98" s="11">
        <f>J98*EXP((IR-div-0.5*vol*vol)*K$2+vol*'1A. Gaussians'!J97*SQRT(K$2))</f>
        <v>146.88878054720794</v>
      </c>
      <c r="L98" s="11">
        <f>K98*EXP((IR-div-0.5*vol*vol)*L$2+vol*'1A. Gaussians'!K97*SQRT(L$2))</f>
        <v>152.91931021968159</v>
      </c>
      <c r="M98" s="11">
        <f>L98*EXP((IR-div-0.5*vol*vol)*M$2+vol*'1A. Gaussians'!L97*SQRT(M$2))</f>
        <v>138.65533799197908</v>
      </c>
      <c r="N98" s="11">
        <f>M98*EXP((IR-div-0.5*vol*vol)*N$2+vol*'1A. Gaussians'!M97*SQRT(N$2))</f>
        <v>146.99737876514678</v>
      </c>
      <c r="O98" s="11">
        <f>N98*EXP((IR-div-0.5*vol*vol)*O$2+vol*'1A. Gaussians'!N97*SQRT(O$2))</f>
        <v>143.29130503468573</v>
      </c>
      <c r="P98" s="11">
        <f>O98*EXP((IR-div-0.5*vol*vol)*P$2+vol*'1A. Gaussians'!O97*SQRT(P$2))</f>
        <v>149.33710684057297</v>
      </c>
      <c r="Q98" s="11">
        <f>P98*EXP((IR-div-0.5*vol*vol)*Q$2+vol*'1A. Gaussians'!P97*SQRT(Q$2))</f>
        <v>137.91154372711136</v>
      </c>
      <c r="R98" s="11">
        <f>Q98*EXP((IR-div-0.5*vol*vol)*R$2+vol*'1A. Gaussians'!Q97*SQRT(R$2))</f>
        <v>139.40947970365193</v>
      </c>
      <c r="S98" s="11">
        <f>R98*EXP((IR-div-0.5*vol*vol)*S$2+vol*'1A. Gaussians'!R97*SQRT(S$2))</f>
        <v>143.66644569411136</v>
      </c>
      <c r="T98" s="11">
        <f>S98*EXP((IR-div-0.5*vol*vol)*T$2+vol*'1A. Gaussians'!S97*SQRT(T$2))</f>
        <v>156.50963851778289</v>
      </c>
      <c r="U98" s="11">
        <f>T98*EXP((IR-div-0.5*vol*vol)*U$2+vol*'1A. Gaussians'!T97*SQRT(U$2))</f>
        <v>131.80755818004297</v>
      </c>
      <c r="V98" s="11">
        <f>U98*EXP((IR-div-0.5*vol*vol)*V$2+vol*'1A. Gaussians'!U97*SQRT(V$2))</f>
        <v>116.13102144238273</v>
      </c>
      <c r="W98" s="12">
        <f>V98*EXP((IR-div-0.5*vol*vol)*W$2+vol*'1A. Gaussians'!V97*SQRT(W$2))</f>
        <v>96.509516751485748</v>
      </c>
    </row>
    <row r="99" spans="2:23" x14ac:dyDescent="0.35">
      <c r="B99" s="9" t="s">
        <v>95</v>
      </c>
      <c r="C99" s="11">
        <f t="shared" si="2"/>
        <v>100</v>
      </c>
      <c r="D99" s="11">
        <f>C99*EXP((IR-div-0.5*vol*vol)*D$2+vol*'1A. Gaussians'!C98*SQRT(D$2))</f>
        <v>93.827325972754423</v>
      </c>
      <c r="E99" s="11">
        <f>D99*EXP((IR-div-0.5*vol*vol)*E$2+vol*'1A. Gaussians'!D98*SQRT(E$2))</f>
        <v>102.49475114140482</v>
      </c>
      <c r="F99" s="11">
        <f>E99*EXP((IR-div-0.5*vol*vol)*F$2+vol*'1A. Gaussians'!E98*SQRT(F$2))</f>
        <v>137.13696264256109</v>
      </c>
      <c r="G99" s="11">
        <f>F99*EXP((IR-div-0.5*vol*vol)*G$2+vol*'1A. Gaussians'!F98*SQRT(G$2))</f>
        <v>115.29841628560963</v>
      </c>
      <c r="H99" s="11">
        <f>G99*EXP((IR-div-0.5*vol*vol)*H$2+vol*'1A. Gaussians'!G98*SQRT(H$2))</f>
        <v>118.5768501563829</v>
      </c>
      <c r="I99" s="11">
        <f>H99*EXP((IR-div-0.5*vol*vol)*I$2+vol*'1A. Gaussians'!H98*SQRT(I$2))</f>
        <v>105.68304490176811</v>
      </c>
      <c r="J99" s="11">
        <f>I99*EXP((IR-div-0.5*vol*vol)*J$2+vol*'1A. Gaussians'!I98*SQRT(J$2))</f>
        <v>107.59260289612267</v>
      </c>
      <c r="K99" s="11">
        <f>J99*EXP((IR-div-0.5*vol*vol)*K$2+vol*'1A. Gaussians'!J98*SQRT(K$2))</f>
        <v>95.329198614085257</v>
      </c>
      <c r="L99" s="11">
        <f>K99*EXP((IR-div-0.5*vol*vol)*L$2+vol*'1A. Gaussians'!K98*SQRT(L$2))</f>
        <v>108.7733801414311</v>
      </c>
      <c r="M99" s="11">
        <f>L99*EXP((IR-div-0.5*vol*vol)*M$2+vol*'1A. Gaussians'!L98*SQRT(M$2))</f>
        <v>101.13055287552046</v>
      </c>
      <c r="N99" s="11">
        <f>M99*EXP((IR-div-0.5*vol*vol)*N$2+vol*'1A. Gaussians'!M98*SQRT(N$2))</f>
        <v>110.25198197159744</v>
      </c>
      <c r="O99" s="11">
        <f>N99*EXP((IR-div-0.5*vol*vol)*O$2+vol*'1A. Gaussians'!N98*SQRT(O$2))</f>
        <v>105.49523308769496</v>
      </c>
      <c r="P99" s="11">
        <f>O99*EXP((IR-div-0.5*vol*vol)*P$2+vol*'1A. Gaussians'!O98*SQRT(P$2))</f>
        <v>114.50919668485832</v>
      </c>
      <c r="Q99" s="11">
        <f>P99*EXP((IR-div-0.5*vol*vol)*Q$2+vol*'1A. Gaussians'!P98*SQRT(Q$2))</f>
        <v>111.962038926619</v>
      </c>
      <c r="R99" s="11">
        <f>Q99*EXP((IR-div-0.5*vol*vol)*R$2+vol*'1A. Gaussians'!Q98*SQRT(R$2))</f>
        <v>126.06303284585333</v>
      </c>
      <c r="S99" s="11">
        <f>R99*EXP((IR-div-0.5*vol*vol)*S$2+vol*'1A. Gaussians'!R98*SQRT(S$2))</f>
        <v>134.68030965676638</v>
      </c>
      <c r="T99" s="11">
        <f>S99*EXP((IR-div-0.5*vol*vol)*T$2+vol*'1A. Gaussians'!S98*SQRT(T$2))</f>
        <v>128.63857939070002</v>
      </c>
      <c r="U99" s="11">
        <f>T99*EXP((IR-div-0.5*vol*vol)*U$2+vol*'1A. Gaussians'!T98*SQRT(U$2))</f>
        <v>129.02790908370321</v>
      </c>
      <c r="V99" s="11">
        <f>U99*EXP((IR-div-0.5*vol*vol)*V$2+vol*'1A. Gaussians'!U98*SQRT(V$2))</f>
        <v>125.09003628940944</v>
      </c>
      <c r="W99" s="12">
        <f>V99*EXP((IR-div-0.5*vol*vol)*W$2+vol*'1A. Gaussians'!V98*SQRT(W$2))</f>
        <v>124.04425894341657</v>
      </c>
    </row>
    <row r="100" spans="2:23" x14ac:dyDescent="0.35">
      <c r="B100" s="9" t="s">
        <v>96</v>
      </c>
      <c r="C100" s="11">
        <f t="shared" si="2"/>
        <v>100</v>
      </c>
      <c r="D100" s="11">
        <f>C100*EXP((IR-div-0.5*vol*vol)*D$2+vol*'1A. Gaussians'!C99*SQRT(D$2))</f>
        <v>100.51254448325344</v>
      </c>
      <c r="E100" s="11">
        <f>D100*EXP((IR-div-0.5*vol*vol)*E$2+vol*'1A. Gaussians'!D99*SQRT(E$2))</f>
        <v>85.605002694869967</v>
      </c>
      <c r="F100" s="11">
        <f>E100*EXP((IR-div-0.5*vol*vol)*F$2+vol*'1A. Gaussians'!E99*SQRT(F$2))</f>
        <v>93.136777656484441</v>
      </c>
      <c r="G100" s="11">
        <f>F100*EXP((IR-div-0.5*vol*vol)*G$2+vol*'1A. Gaussians'!F99*SQRT(G$2))</f>
        <v>95.248071489643365</v>
      </c>
      <c r="H100" s="11">
        <f>G100*EXP((IR-div-0.5*vol*vol)*H$2+vol*'1A. Gaussians'!G99*SQRT(H$2))</f>
        <v>110.70557078232544</v>
      </c>
      <c r="I100" s="11">
        <f>H100*EXP((IR-div-0.5*vol*vol)*I$2+vol*'1A. Gaussians'!H99*SQRT(I$2))</f>
        <v>107.22569146209523</v>
      </c>
      <c r="J100" s="11">
        <f>I100*EXP((IR-div-0.5*vol*vol)*J$2+vol*'1A. Gaussians'!I99*SQRT(J$2))</f>
        <v>105.2654671631601</v>
      </c>
      <c r="K100" s="11">
        <f>J100*EXP((IR-div-0.5*vol*vol)*K$2+vol*'1A. Gaussians'!J99*SQRT(K$2))</f>
        <v>110.56320397539295</v>
      </c>
      <c r="L100" s="11">
        <f>K100*EXP((IR-div-0.5*vol*vol)*L$2+vol*'1A. Gaussians'!K99*SQRT(L$2))</f>
        <v>114.51261100247888</v>
      </c>
      <c r="M100" s="11">
        <f>L100*EXP((IR-div-0.5*vol*vol)*M$2+vol*'1A. Gaussians'!L99*SQRT(M$2))</f>
        <v>109.93235894491161</v>
      </c>
      <c r="N100" s="11">
        <f>M100*EXP((IR-div-0.5*vol*vol)*N$2+vol*'1A. Gaussians'!M99*SQRT(N$2))</f>
        <v>99.310307000208454</v>
      </c>
      <c r="O100" s="11">
        <f>N100*EXP((IR-div-0.5*vol*vol)*O$2+vol*'1A. Gaussians'!N99*SQRT(O$2))</f>
        <v>105.01925410064555</v>
      </c>
      <c r="P100" s="11">
        <f>O100*EXP((IR-div-0.5*vol*vol)*P$2+vol*'1A. Gaussians'!O99*SQRT(P$2))</f>
        <v>110.95001005976965</v>
      </c>
      <c r="Q100" s="11">
        <f>P100*EXP((IR-div-0.5*vol*vol)*Q$2+vol*'1A. Gaussians'!P99*SQRT(Q$2))</f>
        <v>109.33293687033195</v>
      </c>
      <c r="R100" s="11">
        <f>Q100*EXP((IR-div-0.5*vol*vol)*R$2+vol*'1A. Gaussians'!Q99*SQRT(R$2))</f>
        <v>112.28159005534856</v>
      </c>
      <c r="S100" s="11">
        <f>R100*EXP((IR-div-0.5*vol*vol)*S$2+vol*'1A. Gaussians'!R99*SQRT(S$2))</f>
        <v>129.06917652164046</v>
      </c>
      <c r="T100" s="11">
        <f>S100*EXP((IR-div-0.5*vol*vol)*T$2+vol*'1A. Gaussians'!S99*SQRT(T$2))</f>
        <v>122.4378234806493</v>
      </c>
      <c r="U100" s="11">
        <f>T100*EXP((IR-div-0.5*vol*vol)*U$2+vol*'1A. Gaussians'!T99*SQRT(U$2))</f>
        <v>127.80431895084119</v>
      </c>
      <c r="V100" s="11">
        <f>U100*EXP((IR-div-0.5*vol*vol)*V$2+vol*'1A. Gaussians'!U99*SQRT(V$2))</f>
        <v>148.13779123894756</v>
      </c>
      <c r="W100" s="12">
        <f>V100*EXP((IR-div-0.5*vol*vol)*W$2+vol*'1A. Gaussians'!V99*SQRT(W$2))</f>
        <v>116.72430031701901</v>
      </c>
    </row>
    <row r="101" spans="2:23" x14ac:dyDescent="0.35">
      <c r="B101" s="9" t="s">
        <v>97</v>
      </c>
      <c r="C101" s="11">
        <f t="shared" si="2"/>
        <v>100</v>
      </c>
      <c r="D101" s="11">
        <f>C101*EXP((IR-div-0.5*vol*vol)*D$2+vol*'1A. Gaussians'!C100*SQRT(D$2))</f>
        <v>93.919178669141402</v>
      </c>
      <c r="E101" s="11">
        <f>D101*EXP((IR-div-0.5*vol*vol)*E$2+vol*'1A. Gaussians'!D100*SQRT(E$2))</f>
        <v>92.365419528859334</v>
      </c>
      <c r="F101" s="11">
        <f>E101*EXP((IR-div-0.5*vol*vol)*F$2+vol*'1A. Gaussians'!E100*SQRT(F$2))</f>
        <v>111.35268263139312</v>
      </c>
      <c r="G101" s="11">
        <f>F101*EXP((IR-div-0.5*vol*vol)*G$2+vol*'1A. Gaussians'!F100*SQRT(G$2))</f>
        <v>139.07096859061323</v>
      </c>
      <c r="H101" s="11">
        <f>G101*EXP((IR-div-0.5*vol*vol)*H$2+vol*'1A. Gaussians'!G100*SQRT(H$2))</f>
        <v>118.08745975957443</v>
      </c>
      <c r="I101" s="11">
        <f>H101*EXP((IR-div-0.5*vol*vol)*I$2+vol*'1A. Gaussians'!H100*SQRT(I$2))</f>
        <v>97.400307958666957</v>
      </c>
      <c r="J101" s="11">
        <f>I101*EXP((IR-div-0.5*vol*vol)*J$2+vol*'1A. Gaussians'!I100*SQRT(J$2))</f>
        <v>101.68008531872036</v>
      </c>
      <c r="K101" s="11">
        <f>J101*EXP((IR-div-0.5*vol*vol)*K$2+vol*'1A. Gaussians'!J100*SQRT(K$2))</f>
        <v>92.46851926419501</v>
      </c>
      <c r="L101" s="11">
        <f>K101*EXP((IR-div-0.5*vol*vol)*L$2+vol*'1A. Gaussians'!K100*SQRT(L$2))</f>
        <v>87.222569646050147</v>
      </c>
      <c r="M101" s="11">
        <f>L101*EXP((IR-div-0.5*vol*vol)*M$2+vol*'1A. Gaussians'!L100*SQRT(M$2))</f>
        <v>81.412649064946606</v>
      </c>
      <c r="N101" s="11">
        <f>M101*EXP((IR-div-0.5*vol*vol)*N$2+vol*'1A. Gaussians'!M100*SQRT(N$2))</f>
        <v>73.266550017520288</v>
      </c>
      <c r="O101" s="11">
        <f>N101*EXP((IR-div-0.5*vol*vol)*O$2+vol*'1A. Gaussians'!N100*SQRT(O$2))</f>
        <v>75.040843294311244</v>
      </c>
      <c r="P101" s="11">
        <f>O101*EXP((IR-div-0.5*vol*vol)*P$2+vol*'1A. Gaussians'!O100*SQRT(P$2))</f>
        <v>75.273206901048255</v>
      </c>
      <c r="Q101" s="11">
        <f>P101*EXP((IR-div-0.5*vol*vol)*Q$2+vol*'1A. Gaussians'!P100*SQRT(Q$2))</f>
        <v>71.987595520554436</v>
      </c>
      <c r="R101" s="11">
        <f>Q101*EXP((IR-div-0.5*vol*vol)*R$2+vol*'1A. Gaussians'!Q100*SQRT(R$2))</f>
        <v>63.475376251759535</v>
      </c>
      <c r="S101" s="11">
        <f>R101*EXP((IR-div-0.5*vol*vol)*S$2+vol*'1A. Gaussians'!R100*SQRT(S$2))</f>
        <v>62.53090049173489</v>
      </c>
      <c r="T101" s="11">
        <f>S101*EXP((IR-div-0.5*vol*vol)*T$2+vol*'1A. Gaussians'!S100*SQRT(T$2))</f>
        <v>74.950332213934018</v>
      </c>
      <c r="U101" s="11">
        <f>T101*EXP((IR-div-0.5*vol*vol)*U$2+vol*'1A. Gaussians'!T100*SQRT(U$2))</f>
        <v>70.868120229639487</v>
      </c>
      <c r="V101" s="11">
        <f>U101*EXP((IR-div-0.5*vol*vol)*V$2+vol*'1A. Gaussians'!U100*SQRT(V$2))</f>
        <v>57.456935591409206</v>
      </c>
      <c r="W101" s="12">
        <f>V101*EXP((IR-div-0.5*vol*vol)*W$2+vol*'1A. Gaussians'!V100*SQRT(W$2))</f>
        <v>56.21106078569246</v>
      </c>
    </row>
    <row r="102" spans="2:23" x14ac:dyDescent="0.35">
      <c r="B102" s="9" t="s">
        <v>98</v>
      </c>
      <c r="C102" s="11">
        <f t="shared" si="2"/>
        <v>100</v>
      </c>
      <c r="D102" s="11">
        <f>C102*EXP((IR-div-0.5*vol*vol)*D$2+vol*'1A. Gaussians'!C101*SQRT(D$2))</f>
        <v>108.36470019551324</v>
      </c>
      <c r="E102" s="11">
        <f>D102*EXP((IR-div-0.5*vol*vol)*E$2+vol*'1A. Gaussians'!D101*SQRT(E$2))</f>
        <v>125.42376181388008</v>
      </c>
      <c r="F102" s="11">
        <f>E102*EXP((IR-div-0.5*vol*vol)*F$2+vol*'1A. Gaussians'!E101*SQRT(F$2))</f>
        <v>113.33108229985986</v>
      </c>
      <c r="G102" s="11">
        <f>F102*EXP((IR-div-0.5*vol*vol)*G$2+vol*'1A. Gaussians'!F101*SQRT(G$2))</f>
        <v>110.62615848642571</v>
      </c>
      <c r="H102" s="11">
        <f>G102*EXP((IR-div-0.5*vol*vol)*H$2+vol*'1A. Gaussians'!G101*SQRT(H$2))</f>
        <v>119.86009896361921</v>
      </c>
      <c r="I102" s="11">
        <f>H102*EXP((IR-div-0.5*vol*vol)*I$2+vol*'1A. Gaussians'!H101*SQRT(I$2))</f>
        <v>105.85326608456037</v>
      </c>
      <c r="J102" s="11">
        <f>I102*EXP((IR-div-0.5*vol*vol)*J$2+vol*'1A. Gaussians'!I101*SQRT(J$2))</f>
        <v>111.19862142568046</v>
      </c>
      <c r="K102" s="11">
        <f>J102*EXP((IR-div-0.5*vol*vol)*K$2+vol*'1A. Gaussians'!J101*SQRT(K$2))</f>
        <v>90.310309970159793</v>
      </c>
      <c r="L102" s="11">
        <f>K102*EXP((IR-div-0.5*vol*vol)*L$2+vol*'1A. Gaussians'!K101*SQRT(L$2))</f>
        <v>86.686834812390401</v>
      </c>
      <c r="M102" s="11">
        <f>L102*EXP((IR-div-0.5*vol*vol)*M$2+vol*'1A. Gaussians'!L101*SQRT(M$2))</f>
        <v>85.57449690739702</v>
      </c>
      <c r="N102" s="11">
        <f>M102*EXP((IR-div-0.5*vol*vol)*N$2+vol*'1A. Gaussians'!M101*SQRT(N$2))</f>
        <v>88.952349433016821</v>
      </c>
      <c r="O102" s="11">
        <f>N102*EXP((IR-div-0.5*vol*vol)*O$2+vol*'1A. Gaussians'!N101*SQRT(O$2))</f>
        <v>89.852707198566435</v>
      </c>
      <c r="P102" s="11">
        <f>O102*EXP((IR-div-0.5*vol*vol)*P$2+vol*'1A. Gaussians'!O101*SQRT(P$2))</f>
        <v>81.883132830664124</v>
      </c>
      <c r="Q102" s="11">
        <f>P102*EXP((IR-div-0.5*vol*vol)*Q$2+vol*'1A. Gaussians'!P101*SQRT(Q$2))</f>
        <v>76.694650786368854</v>
      </c>
      <c r="R102" s="11">
        <f>Q102*EXP((IR-div-0.5*vol*vol)*R$2+vol*'1A. Gaussians'!Q101*SQRT(R$2))</f>
        <v>65.878165878779143</v>
      </c>
      <c r="S102" s="11">
        <f>R102*EXP((IR-div-0.5*vol*vol)*S$2+vol*'1A. Gaussians'!R101*SQRT(S$2))</f>
        <v>63.589284969090514</v>
      </c>
      <c r="T102" s="11">
        <f>S102*EXP((IR-div-0.5*vol*vol)*T$2+vol*'1A. Gaussians'!S101*SQRT(T$2))</f>
        <v>71.684496731909917</v>
      </c>
      <c r="U102" s="11">
        <f>T102*EXP((IR-div-0.5*vol*vol)*U$2+vol*'1A. Gaussians'!T101*SQRT(U$2))</f>
        <v>81.347535936022297</v>
      </c>
      <c r="V102" s="11">
        <f>U102*EXP((IR-div-0.5*vol*vol)*V$2+vol*'1A. Gaussians'!U101*SQRT(V$2))</f>
        <v>81.27589692198454</v>
      </c>
      <c r="W102" s="12">
        <f>V102*EXP((IR-div-0.5*vol*vol)*W$2+vol*'1A. Gaussians'!V101*SQRT(W$2))</f>
        <v>81.501742533280122</v>
      </c>
    </row>
    <row r="103" spans="2:23" x14ac:dyDescent="0.35">
      <c r="B103" s="9" t="s">
        <v>99</v>
      </c>
      <c r="C103" s="11">
        <f t="shared" si="2"/>
        <v>100</v>
      </c>
      <c r="D103" s="11">
        <f>C103*EXP((IR-div-0.5*vol*vol)*D$2+vol*'1A. Gaussians'!C102*SQRT(D$2))</f>
        <v>100.08650093381648</v>
      </c>
      <c r="E103" s="11">
        <f>D103*EXP((IR-div-0.5*vol*vol)*E$2+vol*'1A. Gaussians'!D102*SQRT(E$2))</f>
        <v>83.157012517784963</v>
      </c>
      <c r="F103" s="11">
        <f>E103*EXP((IR-div-0.5*vol*vol)*F$2+vol*'1A. Gaussians'!E102*SQRT(F$2))</f>
        <v>80.417521644630952</v>
      </c>
      <c r="G103" s="11">
        <f>F103*EXP((IR-div-0.5*vol*vol)*G$2+vol*'1A. Gaussians'!F102*SQRT(G$2))</f>
        <v>86.028438589121109</v>
      </c>
      <c r="H103" s="11">
        <f>G103*EXP((IR-div-0.5*vol*vol)*H$2+vol*'1A. Gaussians'!G102*SQRT(H$2))</f>
        <v>83.305401016056763</v>
      </c>
      <c r="I103" s="11">
        <f>H103*EXP((IR-div-0.5*vol*vol)*I$2+vol*'1A. Gaussians'!H102*SQRT(I$2))</f>
        <v>87.144295550465472</v>
      </c>
      <c r="J103" s="11">
        <f>I103*EXP((IR-div-0.5*vol*vol)*J$2+vol*'1A. Gaussians'!I102*SQRT(J$2))</f>
        <v>81.277582089866371</v>
      </c>
      <c r="K103" s="11">
        <f>J103*EXP((IR-div-0.5*vol*vol)*K$2+vol*'1A. Gaussians'!J102*SQRT(K$2))</f>
        <v>67.499973303696592</v>
      </c>
      <c r="L103" s="11">
        <f>K103*EXP((IR-div-0.5*vol*vol)*L$2+vol*'1A. Gaussians'!K102*SQRT(L$2))</f>
        <v>73.405658757220664</v>
      </c>
      <c r="M103" s="11">
        <f>L103*EXP((IR-div-0.5*vol*vol)*M$2+vol*'1A. Gaussians'!L102*SQRT(M$2))</f>
        <v>78.713599367648683</v>
      </c>
      <c r="N103" s="11">
        <f>M103*EXP((IR-div-0.5*vol*vol)*N$2+vol*'1A. Gaussians'!M102*SQRT(N$2))</f>
        <v>84.961272543403737</v>
      </c>
      <c r="O103" s="11">
        <f>N103*EXP((IR-div-0.5*vol*vol)*O$2+vol*'1A. Gaussians'!N102*SQRT(O$2))</f>
        <v>85.037832304735815</v>
      </c>
      <c r="P103" s="11">
        <f>O103*EXP((IR-div-0.5*vol*vol)*P$2+vol*'1A. Gaussians'!O102*SQRT(P$2))</f>
        <v>90.697358493098207</v>
      </c>
      <c r="Q103" s="11">
        <f>P103*EXP((IR-div-0.5*vol*vol)*Q$2+vol*'1A. Gaussians'!P102*SQRT(Q$2))</f>
        <v>89.358664821470015</v>
      </c>
      <c r="R103" s="11">
        <f>Q103*EXP((IR-div-0.5*vol*vol)*R$2+vol*'1A. Gaussians'!Q102*SQRT(R$2))</f>
        <v>81.421685994251362</v>
      </c>
      <c r="S103" s="11">
        <f>R103*EXP((IR-div-0.5*vol*vol)*S$2+vol*'1A. Gaussians'!R102*SQRT(S$2))</f>
        <v>92.064965608238978</v>
      </c>
      <c r="T103" s="11">
        <f>S103*EXP((IR-div-0.5*vol*vol)*T$2+vol*'1A. Gaussians'!S102*SQRT(T$2))</f>
        <v>72.389962261678804</v>
      </c>
      <c r="U103" s="11">
        <f>T103*EXP((IR-div-0.5*vol*vol)*U$2+vol*'1A. Gaussians'!T102*SQRT(U$2))</f>
        <v>74.792730054882981</v>
      </c>
      <c r="V103" s="11">
        <f>U103*EXP((IR-div-0.5*vol*vol)*V$2+vol*'1A. Gaussians'!U102*SQRT(V$2))</f>
        <v>75.527625116420751</v>
      </c>
      <c r="W103" s="12">
        <f>V103*EXP((IR-div-0.5*vol*vol)*W$2+vol*'1A. Gaussians'!V102*SQRT(W$2))</f>
        <v>71.301670033197894</v>
      </c>
    </row>
    <row r="104" spans="2:23" x14ac:dyDescent="0.35">
      <c r="B104" s="9" t="s">
        <v>100</v>
      </c>
      <c r="C104" s="11">
        <f t="shared" si="2"/>
        <v>100</v>
      </c>
      <c r="D104" s="11">
        <f>C104*EXP((IR-div-0.5*vol*vol)*D$2+vol*'1A. Gaussians'!C103*SQRT(D$2))</f>
        <v>98.309007526616583</v>
      </c>
      <c r="E104" s="11">
        <f>D104*EXP((IR-div-0.5*vol*vol)*E$2+vol*'1A. Gaussians'!D103*SQRT(E$2))</f>
        <v>89.345907680860492</v>
      </c>
      <c r="F104" s="11">
        <f>E104*EXP((IR-div-0.5*vol*vol)*F$2+vol*'1A. Gaussians'!E103*SQRT(F$2))</f>
        <v>86.280508823136827</v>
      </c>
      <c r="G104" s="11">
        <f>F104*EXP((IR-div-0.5*vol*vol)*G$2+vol*'1A. Gaussians'!F103*SQRT(G$2))</f>
        <v>96.382477111004079</v>
      </c>
      <c r="H104" s="11">
        <f>G104*EXP((IR-div-0.5*vol*vol)*H$2+vol*'1A. Gaussians'!G103*SQRT(H$2))</f>
        <v>110.185875405196</v>
      </c>
      <c r="I104" s="11">
        <f>H104*EXP((IR-div-0.5*vol*vol)*I$2+vol*'1A. Gaussians'!H103*SQRT(I$2))</f>
        <v>121.16655269747692</v>
      </c>
      <c r="J104" s="11">
        <f>I104*EXP((IR-div-0.5*vol*vol)*J$2+vol*'1A. Gaussians'!I103*SQRT(J$2))</f>
        <v>121.69685692034659</v>
      </c>
      <c r="K104" s="11">
        <f>J104*EXP((IR-div-0.5*vol*vol)*K$2+vol*'1A. Gaussians'!J103*SQRT(K$2))</f>
        <v>107.52921511101114</v>
      </c>
      <c r="L104" s="11">
        <f>K104*EXP((IR-div-0.5*vol*vol)*L$2+vol*'1A. Gaussians'!K103*SQRT(L$2))</f>
        <v>102.58847900279895</v>
      </c>
      <c r="M104" s="11">
        <f>L104*EXP((IR-div-0.5*vol*vol)*M$2+vol*'1A. Gaussians'!L103*SQRT(M$2))</f>
        <v>101.90879921086504</v>
      </c>
      <c r="N104" s="11">
        <f>M104*EXP((IR-div-0.5*vol*vol)*N$2+vol*'1A. Gaussians'!M103*SQRT(N$2))</f>
        <v>101.86614195269796</v>
      </c>
      <c r="O104" s="11">
        <f>N104*EXP((IR-div-0.5*vol*vol)*O$2+vol*'1A. Gaussians'!N103*SQRT(O$2))</f>
        <v>96.137408836938022</v>
      </c>
      <c r="P104" s="11">
        <f>O104*EXP((IR-div-0.5*vol*vol)*P$2+vol*'1A. Gaussians'!O103*SQRT(P$2))</f>
        <v>108.25741679573467</v>
      </c>
      <c r="Q104" s="11">
        <f>P104*EXP((IR-div-0.5*vol*vol)*Q$2+vol*'1A. Gaussians'!P103*SQRT(Q$2))</f>
        <v>115.71596487448346</v>
      </c>
      <c r="R104" s="11">
        <f>Q104*EXP((IR-div-0.5*vol*vol)*R$2+vol*'1A. Gaussians'!Q103*SQRT(R$2))</f>
        <v>116.27104396116972</v>
      </c>
      <c r="S104" s="11">
        <f>R104*EXP((IR-div-0.5*vol*vol)*S$2+vol*'1A. Gaussians'!R103*SQRT(S$2))</f>
        <v>109.23824553569294</v>
      </c>
      <c r="T104" s="11">
        <f>S104*EXP((IR-div-0.5*vol*vol)*T$2+vol*'1A. Gaussians'!S103*SQRT(T$2))</f>
        <v>116.2901818680086</v>
      </c>
      <c r="U104" s="11">
        <f>T104*EXP((IR-div-0.5*vol*vol)*U$2+vol*'1A. Gaussians'!T103*SQRT(U$2))</f>
        <v>112.24002873303142</v>
      </c>
      <c r="V104" s="11">
        <f>U104*EXP((IR-div-0.5*vol*vol)*V$2+vol*'1A. Gaussians'!U103*SQRT(V$2))</f>
        <v>108.99889576538109</v>
      </c>
      <c r="W104" s="12">
        <f>V104*EXP((IR-div-0.5*vol*vol)*W$2+vol*'1A. Gaussians'!V103*SQRT(W$2))</f>
        <v>98.570616886066645</v>
      </c>
    </row>
    <row r="105" spans="2:23" x14ac:dyDescent="0.35">
      <c r="B105" s="9" t="s">
        <v>101</v>
      </c>
      <c r="C105" s="11">
        <f t="shared" si="2"/>
        <v>100</v>
      </c>
      <c r="D105" s="11">
        <f>C105*EXP((IR-div-0.5*vol*vol)*D$2+vol*'1A. Gaussians'!C104*SQRT(D$2))</f>
        <v>89.381916608812574</v>
      </c>
      <c r="E105" s="11">
        <f>D105*EXP((IR-div-0.5*vol*vol)*E$2+vol*'1A. Gaussians'!D104*SQRT(E$2))</f>
        <v>85.758551430419558</v>
      </c>
      <c r="F105" s="11">
        <f>E105*EXP((IR-div-0.5*vol*vol)*F$2+vol*'1A. Gaussians'!E104*SQRT(F$2))</f>
        <v>77.954125652985482</v>
      </c>
      <c r="G105" s="11">
        <f>F105*EXP((IR-div-0.5*vol*vol)*G$2+vol*'1A. Gaussians'!F104*SQRT(G$2))</f>
        <v>80.707968786826555</v>
      </c>
      <c r="H105" s="11">
        <f>G105*EXP((IR-div-0.5*vol*vol)*H$2+vol*'1A. Gaussians'!G104*SQRT(H$2))</f>
        <v>101.76370454781599</v>
      </c>
      <c r="I105" s="11">
        <f>H105*EXP((IR-div-0.5*vol*vol)*I$2+vol*'1A. Gaussians'!H104*SQRT(I$2))</f>
        <v>102.63253023968774</v>
      </c>
      <c r="J105" s="11">
        <f>I105*EXP((IR-div-0.5*vol*vol)*J$2+vol*'1A. Gaussians'!I104*SQRT(J$2))</f>
        <v>116.4601583489889</v>
      </c>
      <c r="K105" s="11">
        <f>J105*EXP((IR-div-0.5*vol*vol)*K$2+vol*'1A. Gaussians'!J104*SQRT(K$2))</f>
        <v>109.31576537391233</v>
      </c>
      <c r="L105" s="11">
        <f>K105*EXP((IR-div-0.5*vol*vol)*L$2+vol*'1A. Gaussians'!K104*SQRT(L$2))</f>
        <v>126.7247591139638</v>
      </c>
      <c r="M105" s="11">
        <f>L105*EXP((IR-div-0.5*vol*vol)*M$2+vol*'1A. Gaussians'!L104*SQRT(M$2))</f>
        <v>121.57150111605985</v>
      </c>
      <c r="N105" s="11">
        <f>M105*EXP((IR-div-0.5*vol*vol)*N$2+vol*'1A. Gaussians'!M104*SQRT(N$2))</f>
        <v>127.98263336724749</v>
      </c>
      <c r="O105" s="11">
        <f>N105*EXP((IR-div-0.5*vol*vol)*O$2+vol*'1A. Gaussians'!N104*SQRT(O$2))</f>
        <v>124.2237355585178</v>
      </c>
      <c r="P105" s="11">
        <f>O105*EXP((IR-div-0.5*vol*vol)*P$2+vol*'1A. Gaussians'!O104*SQRT(P$2))</f>
        <v>122.47961594978804</v>
      </c>
      <c r="Q105" s="11">
        <f>P105*EXP((IR-div-0.5*vol*vol)*Q$2+vol*'1A. Gaussians'!P104*SQRT(Q$2))</f>
        <v>108.19689641261334</v>
      </c>
      <c r="R105" s="11">
        <f>Q105*EXP((IR-div-0.5*vol*vol)*R$2+vol*'1A. Gaussians'!Q104*SQRT(R$2))</f>
        <v>116.74296285797551</v>
      </c>
      <c r="S105" s="11">
        <f>R105*EXP((IR-div-0.5*vol*vol)*S$2+vol*'1A. Gaussians'!R104*SQRT(S$2))</f>
        <v>147.83921864053596</v>
      </c>
      <c r="T105" s="11">
        <f>S105*EXP((IR-div-0.5*vol*vol)*T$2+vol*'1A. Gaussians'!S104*SQRT(T$2))</f>
        <v>144.54202799151051</v>
      </c>
      <c r="U105" s="11">
        <f>T105*EXP((IR-div-0.5*vol*vol)*U$2+vol*'1A. Gaussians'!T104*SQRT(U$2))</f>
        <v>168.12586752961894</v>
      </c>
      <c r="V105" s="11">
        <f>U105*EXP((IR-div-0.5*vol*vol)*V$2+vol*'1A. Gaussians'!U104*SQRT(V$2))</f>
        <v>179.32212547733963</v>
      </c>
      <c r="W105" s="12">
        <f>V105*EXP((IR-div-0.5*vol*vol)*W$2+vol*'1A. Gaussians'!V104*SQRT(W$2))</f>
        <v>165.05882630606774</v>
      </c>
    </row>
    <row r="106" spans="2:23" x14ac:dyDescent="0.35">
      <c r="B106" s="9" t="s">
        <v>102</v>
      </c>
      <c r="C106" s="11">
        <f t="shared" si="2"/>
        <v>100</v>
      </c>
      <c r="D106" s="11">
        <f>C106*EXP((IR-div-0.5*vol*vol)*D$2+vol*'1A. Gaussians'!C105*SQRT(D$2))</f>
        <v>90.051269361505433</v>
      </c>
      <c r="E106" s="11">
        <f>D106*EXP((IR-div-0.5*vol*vol)*E$2+vol*'1A. Gaussians'!D105*SQRT(E$2))</f>
        <v>78.065485430954084</v>
      </c>
      <c r="F106" s="11">
        <f>E106*EXP((IR-div-0.5*vol*vol)*F$2+vol*'1A. Gaussians'!E105*SQRT(F$2))</f>
        <v>91.806835171031992</v>
      </c>
      <c r="G106" s="11">
        <f>F106*EXP((IR-div-0.5*vol*vol)*G$2+vol*'1A. Gaussians'!F105*SQRT(G$2))</f>
        <v>101.12400974691515</v>
      </c>
      <c r="H106" s="11">
        <f>G106*EXP((IR-div-0.5*vol*vol)*H$2+vol*'1A. Gaussians'!G105*SQRT(H$2))</f>
        <v>105.37355969777221</v>
      </c>
      <c r="I106" s="11">
        <f>H106*EXP((IR-div-0.5*vol*vol)*I$2+vol*'1A. Gaussians'!H105*SQRT(I$2))</f>
        <v>77.252879108976472</v>
      </c>
      <c r="J106" s="11">
        <f>I106*EXP((IR-div-0.5*vol*vol)*J$2+vol*'1A. Gaussians'!I105*SQRT(J$2))</f>
        <v>77.818848093859373</v>
      </c>
      <c r="K106" s="11">
        <f>J106*EXP((IR-div-0.5*vol*vol)*K$2+vol*'1A. Gaussians'!J105*SQRT(K$2))</f>
        <v>74.061601777898687</v>
      </c>
      <c r="L106" s="11">
        <f>K106*EXP((IR-div-0.5*vol*vol)*L$2+vol*'1A. Gaussians'!K105*SQRT(L$2))</f>
        <v>63.54872527971019</v>
      </c>
      <c r="M106" s="11">
        <f>L106*EXP((IR-div-0.5*vol*vol)*M$2+vol*'1A. Gaussians'!L105*SQRT(M$2))</f>
        <v>67.34616451855986</v>
      </c>
      <c r="N106" s="11">
        <f>M106*EXP((IR-div-0.5*vol*vol)*N$2+vol*'1A. Gaussians'!M105*SQRT(N$2))</f>
        <v>65.623690449078836</v>
      </c>
      <c r="O106" s="11">
        <f>N106*EXP((IR-div-0.5*vol*vol)*O$2+vol*'1A. Gaussians'!N105*SQRT(O$2))</f>
        <v>57.349991141638981</v>
      </c>
      <c r="P106" s="11">
        <f>O106*EXP((IR-div-0.5*vol*vol)*P$2+vol*'1A. Gaussians'!O105*SQRT(P$2))</f>
        <v>65.657895895998777</v>
      </c>
      <c r="Q106" s="11">
        <f>P106*EXP((IR-div-0.5*vol*vol)*Q$2+vol*'1A. Gaussians'!P105*SQRT(Q$2))</f>
        <v>64.80819031888872</v>
      </c>
      <c r="R106" s="11">
        <f>Q106*EXP((IR-div-0.5*vol*vol)*R$2+vol*'1A. Gaussians'!Q105*SQRT(R$2))</f>
        <v>59.939764037743785</v>
      </c>
      <c r="S106" s="11">
        <f>R106*EXP((IR-div-0.5*vol*vol)*S$2+vol*'1A. Gaussians'!R105*SQRT(S$2))</f>
        <v>60.853051046564126</v>
      </c>
      <c r="T106" s="11">
        <f>S106*EXP((IR-div-0.5*vol*vol)*T$2+vol*'1A. Gaussians'!S105*SQRT(T$2))</f>
        <v>58.423445098062821</v>
      </c>
      <c r="U106" s="11">
        <f>T106*EXP((IR-div-0.5*vol*vol)*U$2+vol*'1A. Gaussians'!T105*SQRT(U$2))</f>
        <v>55.669473161112208</v>
      </c>
      <c r="V106" s="11">
        <f>U106*EXP((IR-div-0.5*vol*vol)*V$2+vol*'1A. Gaussians'!U105*SQRT(V$2))</f>
        <v>52.198829834115777</v>
      </c>
      <c r="W106" s="12">
        <f>V106*EXP((IR-div-0.5*vol*vol)*W$2+vol*'1A. Gaussians'!V105*SQRT(W$2))</f>
        <v>51.546793442373882</v>
      </c>
    </row>
    <row r="107" spans="2:23" x14ac:dyDescent="0.35">
      <c r="B107" s="9" t="s">
        <v>103</v>
      </c>
      <c r="C107" s="11">
        <f t="shared" si="2"/>
        <v>100</v>
      </c>
      <c r="D107" s="11">
        <f>C107*EXP((IR-div-0.5*vol*vol)*D$2+vol*'1A. Gaussians'!C106*SQRT(D$2))</f>
        <v>97.124283620581693</v>
      </c>
      <c r="E107" s="11">
        <f>D107*EXP((IR-div-0.5*vol*vol)*E$2+vol*'1A. Gaussians'!D106*SQRT(E$2))</f>
        <v>100.41446807859145</v>
      </c>
      <c r="F107" s="11">
        <f>E107*EXP((IR-div-0.5*vol*vol)*F$2+vol*'1A. Gaussians'!E106*SQRT(F$2))</f>
        <v>122.32569328964388</v>
      </c>
      <c r="G107" s="11">
        <f>F107*EXP((IR-div-0.5*vol*vol)*G$2+vol*'1A. Gaussians'!F106*SQRT(G$2))</f>
        <v>126.76433087924487</v>
      </c>
      <c r="H107" s="11">
        <f>G107*EXP((IR-div-0.5*vol*vol)*H$2+vol*'1A. Gaussians'!G106*SQRT(H$2))</f>
        <v>124.9751174343628</v>
      </c>
      <c r="I107" s="11">
        <f>H107*EXP((IR-div-0.5*vol*vol)*I$2+vol*'1A. Gaussians'!H106*SQRT(I$2))</f>
        <v>130.24807118119693</v>
      </c>
      <c r="J107" s="11">
        <f>I107*EXP((IR-div-0.5*vol*vol)*J$2+vol*'1A. Gaussians'!I106*SQRT(J$2))</f>
        <v>151.38579458438156</v>
      </c>
      <c r="K107" s="11">
        <f>J107*EXP((IR-div-0.5*vol*vol)*K$2+vol*'1A. Gaussians'!J106*SQRT(K$2))</f>
        <v>178.34018632811652</v>
      </c>
      <c r="L107" s="11">
        <f>K107*EXP((IR-div-0.5*vol*vol)*L$2+vol*'1A. Gaussians'!K106*SQRT(L$2))</f>
        <v>162.94280064464272</v>
      </c>
      <c r="M107" s="11">
        <f>L107*EXP((IR-div-0.5*vol*vol)*M$2+vol*'1A. Gaussians'!L106*SQRT(M$2))</f>
        <v>170.61563697314554</v>
      </c>
      <c r="N107" s="11">
        <f>M107*EXP((IR-div-0.5*vol*vol)*N$2+vol*'1A. Gaussians'!M106*SQRT(N$2))</f>
        <v>210.19372092384825</v>
      </c>
      <c r="O107" s="11">
        <f>N107*EXP((IR-div-0.5*vol*vol)*O$2+vol*'1A. Gaussians'!N106*SQRT(O$2))</f>
        <v>236.07517143010946</v>
      </c>
      <c r="P107" s="11">
        <f>O107*EXP((IR-div-0.5*vol*vol)*P$2+vol*'1A. Gaussians'!O106*SQRT(P$2))</f>
        <v>257.76825402276506</v>
      </c>
      <c r="Q107" s="11">
        <f>P107*EXP((IR-div-0.5*vol*vol)*Q$2+vol*'1A. Gaussians'!P106*SQRT(Q$2))</f>
        <v>214.33931283926026</v>
      </c>
      <c r="R107" s="11">
        <f>Q107*EXP((IR-div-0.5*vol*vol)*R$2+vol*'1A. Gaussians'!Q106*SQRT(R$2))</f>
        <v>239.50916211920909</v>
      </c>
      <c r="S107" s="11">
        <f>R107*EXP((IR-div-0.5*vol*vol)*S$2+vol*'1A. Gaussians'!R106*SQRT(S$2))</f>
        <v>213.63104033968762</v>
      </c>
      <c r="T107" s="11">
        <f>S107*EXP((IR-div-0.5*vol*vol)*T$2+vol*'1A. Gaussians'!S106*SQRT(T$2))</f>
        <v>223.42310585413287</v>
      </c>
      <c r="U107" s="11">
        <f>T107*EXP((IR-div-0.5*vol*vol)*U$2+vol*'1A. Gaussians'!T106*SQRT(U$2))</f>
        <v>219.2180728454974</v>
      </c>
      <c r="V107" s="11">
        <f>U107*EXP((IR-div-0.5*vol*vol)*V$2+vol*'1A. Gaussians'!U106*SQRT(V$2))</f>
        <v>272.86533172532268</v>
      </c>
      <c r="W107" s="12">
        <f>V107*EXP((IR-div-0.5*vol*vol)*W$2+vol*'1A. Gaussians'!V106*SQRT(W$2))</f>
        <v>215.5211369910993</v>
      </c>
    </row>
    <row r="108" spans="2:23" x14ac:dyDescent="0.35">
      <c r="B108" s="9" t="s">
        <v>104</v>
      </c>
      <c r="C108" s="11">
        <f t="shared" si="2"/>
        <v>100</v>
      </c>
      <c r="D108" s="11">
        <f>C108*EXP((IR-div-0.5*vol*vol)*D$2+vol*'1A. Gaussians'!C107*SQRT(D$2))</f>
        <v>97.066060762399246</v>
      </c>
      <c r="E108" s="11">
        <f>D108*EXP((IR-div-0.5*vol*vol)*E$2+vol*'1A. Gaussians'!D107*SQRT(E$2))</f>
        <v>93.094961060811627</v>
      </c>
      <c r="F108" s="11">
        <f>E108*EXP((IR-div-0.5*vol*vol)*F$2+vol*'1A. Gaussians'!E107*SQRT(F$2))</f>
        <v>76.450173548779759</v>
      </c>
      <c r="G108" s="11">
        <f>F108*EXP((IR-div-0.5*vol*vol)*G$2+vol*'1A. Gaussians'!F107*SQRT(G$2))</f>
        <v>72.545852568115137</v>
      </c>
      <c r="H108" s="11">
        <f>G108*EXP((IR-div-0.5*vol*vol)*H$2+vol*'1A. Gaussians'!G107*SQRT(H$2))</f>
        <v>64.632833344976987</v>
      </c>
      <c r="I108" s="11">
        <f>H108*EXP((IR-div-0.5*vol*vol)*I$2+vol*'1A. Gaussians'!H107*SQRT(I$2))</f>
        <v>61.182671048212065</v>
      </c>
      <c r="J108" s="11">
        <f>I108*EXP((IR-div-0.5*vol*vol)*J$2+vol*'1A. Gaussians'!I107*SQRT(J$2))</f>
        <v>62.790603559568055</v>
      </c>
      <c r="K108" s="11">
        <f>J108*EXP((IR-div-0.5*vol*vol)*K$2+vol*'1A. Gaussians'!J107*SQRT(K$2))</f>
        <v>61.590091834835619</v>
      </c>
      <c r="L108" s="11">
        <f>K108*EXP((IR-div-0.5*vol*vol)*L$2+vol*'1A. Gaussians'!K107*SQRT(L$2))</f>
        <v>54.183604997023792</v>
      </c>
      <c r="M108" s="11">
        <f>L108*EXP((IR-div-0.5*vol*vol)*M$2+vol*'1A. Gaussians'!L107*SQRT(M$2))</f>
        <v>57.760865588156783</v>
      </c>
      <c r="N108" s="11">
        <f>M108*EXP((IR-div-0.5*vol*vol)*N$2+vol*'1A. Gaussians'!M107*SQRT(N$2))</f>
        <v>54.974420610191245</v>
      </c>
      <c r="O108" s="11">
        <f>N108*EXP((IR-div-0.5*vol*vol)*O$2+vol*'1A. Gaussians'!N107*SQRT(O$2))</f>
        <v>50.422834510118058</v>
      </c>
      <c r="P108" s="11">
        <f>O108*EXP((IR-div-0.5*vol*vol)*P$2+vol*'1A. Gaussians'!O107*SQRT(P$2))</f>
        <v>44.462513250150081</v>
      </c>
      <c r="Q108" s="11">
        <f>P108*EXP((IR-div-0.5*vol*vol)*Q$2+vol*'1A. Gaussians'!P107*SQRT(Q$2))</f>
        <v>42.880966040120754</v>
      </c>
      <c r="R108" s="11">
        <f>Q108*EXP((IR-div-0.5*vol*vol)*R$2+vol*'1A. Gaussians'!Q107*SQRT(R$2))</f>
        <v>42.795711096780934</v>
      </c>
      <c r="S108" s="11">
        <f>R108*EXP((IR-div-0.5*vol*vol)*S$2+vol*'1A. Gaussians'!R107*SQRT(S$2))</f>
        <v>46.1336427227141</v>
      </c>
      <c r="T108" s="11">
        <f>S108*EXP((IR-div-0.5*vol*vol)*T$2+vol*'1A. Gaussians'!S107*SQRT(T$2))</f>
        <v>44.508252904095983</v>
      </c>
      <c r="U108" s="11">
        <f>T108*EXP((IR-div-0.5*vol*vol)*U$2+vol*'1A. Gaussians'!T107*SQRT(U$2))</f>
        <v>46.415794967922324</v>
      </c>
      <c r="V108" s="11">
        <f>U108*EXP((IR-div-0.5*vol*vol)*V$2+vol*'1A. Gaussians'!U107*SQRT(V$2))</f>
        <v>47.143768084224682</v>
      </c>
      <c r="W108" s="12">
        <f>V108*EXP((IR-div-0.5*vol*vol)*W$2+vol*'1A. Gaussians'!V107*SQRT(W$2))</f>
        <v>43.44711767507723</v>
      </c>
    </row>
    <row r="109" spans="2:23" x14ac:dyDescent="0.35">
      <c r="B109" s="9" t="s">
        <v>105</v>
      </c>
      <c r="C109" s="11">
        <f t="shared" si="2"/>
        <v>100</v>
      </c>
      <c r="D109" s="11">
        <f>C109*EXP((IR-div-0.5*vol*vol)*D$2+vol*'1A. Gaussians'!C108*SQRT(D$2))</f>
        <v>109.59117996984664</v>
      </c>
      <c r="E109" s="11">
        <f>D109*EXP((IR-div-0.5*vol*vol)*E$2+vol*'1A. Gaussians'!D108*SQRT(E$2))</f>
        <v>96.026055548996339</v>
      </c>
      <c r="F109" s="11">
        <f>E109*EXP((IR-div-0.5*vol*vol)*F$2+vol*'1A. Gaussians'!E108*SQRT(F$2))</f>
        <v>98.477833412966746</v>
      </c>
      <c r="G109" s="11">
        <f>F109*EXP((IR-div-0.5*vol*vol)*G$2+vol*'1A. Gaussians'!F108*SQRT(G$2))</f>
        <v>107.40641204154301</v>
      </c>
      <c r="H109" s="11">
        <f>G109*EXP((IR-div-0.5*vol*vol)*H$2+vol*'1A. Gaussians'!G108*SQRT(H$2))</f>
        <v>127.6004612394337</v>
      </c>
      <c r="I109" s="11">
        <f>H109*EXP((IR-div-0.5*vol*vol)*I$2+vol*'1A. Gaussians'!H108*SQRT(I$2))</f>
        <v>133.84582371304666</v>
      </c>
      <c r="J109" s="11">
        <f>I109*EXP((IR-div-0.5*vol*vol)*J$2+vol*'1A. Gaussians'!I108*SQRT(J$2))</f>
        <v>111.40501640275913</v>
      </c>
      <c r="K109" s="11">
        <f>J109*EXP((IR-div-0.5*vol*vol)*K$2+vol*'1A. Gaussians'!J108*SQRT(K$2))</f>
        <v>119.66614013664733</v>
      </c>
      <c r="L109" s="11">
        <f>K109*EXP((IR-div-0.5*vol*vol)*L$2+vol*'1A. Gaussians'!K108*SQRT(L$2))</f>
        <v>123.20114762154982</v>
      </c>
      <c r="M109" s="11">
        <f>L109*EXP((IR-div-0.5*vol*vol)*M$2+vol*'1A. Gaussians'!L108*SQRT(M$2))</f>
        <v>118.03865175636068</v>
      </c>
      <c r="N109" s="11">
        <f>M109*EXP((IR-div-0.5*vol*vol)*N$2+vol*'1A. Gaussians'!M108*SQRT(N$2))</f>
        <v>112.15545403514338</v>
      </c>
      <c r="O109" s="11">
        <f>N109*EXP((IR-div-0.5*vol*vol)*O$2+vol*'1A. Gaussians'!N108*SQRT(O$2))</f>
        <v>87.07793218447074</v>
      </c>
      <c r="P109" s="11">
        <f>O109*EXP((IR-div-0.5*vol*vol)*P$2+vol*'1A. Gaussians'!O108*SQRT(P$2))</f>
        <v>76.627804429729281</v>
      </c>
      <c r="Q109" s="11">
        <f>P109*EXP((IR-div-0.5*vol*vol)*Q$2+vol*'1A. Gaussians'!P108*SQRT(Q$2))</f>
        <v>69.420136152758616</v>
      </c>
      <c r="R109" s="11">
        <f>Q109*EXP((IR-div-0.5*vol*vol)*R$2+vol*'1A. Gaussians'!Q108*SQRT(R$2))</f>
        <v>68.798569848977365</v>
      </c>
      <c r="S109" s="11">
        <f>R109*EXP((IR-div-0.5*vol*vol)*S$2+vol*'1A. Gaussians'!R108*SQRT(S$2))</f>
        <v>79.399920830899333</v>
      </c>
      <c r="T109" s="11">
        <f>S109*EXP((IR-div-0.5*vol*vol)*T$2+vol*'1A. Gaussians'!S108*SQRT(T$2))</f>
        <v>70.884478401592276</v>
      </c>
      <c r="U109" s="11">
        <f>T109*EXP((IR-div-0.5*vol*vol)*U$2+vol*'1A. Gaussians'!T108*SQRT(U$2))</f>
        <v>68.952808573693133</v>
      </c>
      <c r="V109" s="11">
        <f>U109*EXP((IR-div-0.5*vol*vol)*V$2+vol*'1A. Gaussians'!U108*SQRT(V$2))</f>
        <v>75.908643600666508</v>
      </c>
      <c r="W109" s="12">
        <f>V109*EXP((IR-div-0.5*vol*vol)*W$2+vol*'1A. Gaussians'!V108*SQRT(W$2))</f>
        <v>90.97706957525844</v>
      </c>
    </row>
    <row r="110" spans="2:23" x14ac:dyDescent="0.35">
      <c r="B110" s="9" t="s">
        <v>106</v>
      </c>
      <c r="C110" s="11">
        <f t="shared" si="2"/>
        <v>100</v>
      </c>
      <c r="D110" s="11">
        <f>C110*EXP((IR-div-0.5*vol*vol)*D$2+vol*'1A. Gaussians'!C109*SQRT(D$2))</f>
        <v>124.16418304975447</v>
      </c>
      <c r="E110" s="11">
        <f>D110*EXP((IR-div-0.5*vol*vol)*E$2+vol*'1A. Gaussians'!D109*SQRT(E$2))</f>
        <v>110.59435230612249</v>
      </c>
      <c r="F110" s="11">
        <f>E110*EXP((IR-div-0.5*vol*vol)*F$2+vol*'1A. Gaussians'!E109*SQRT(F$2))</f>
        <v>114.94042315438575</v>
      </c>
      <c r="G110" s="11">
        <f>F110*EXP((IR-div-0.5*vol*vol)*G$2+vol*'1A. Gaussians'!F109*SQRT(G$2))</f>
        <v>116.61147200959083</v>
      </c>
      <c r="H110" s="11">
        <f>G110*EXP((IR-div-0.5*vol*vol)*H$2+vol*'1A. Gaussians'!G109*SQRT(H$2))</f>
        <v>122.97978447649329</v>
      </c>
      <c r="I110" s="11">
        <f>H110*EXP((IR-div-0.5*vol*vol)*I$2+vol*'1A. Gaussians'!H109*SQRT(I$2))</f>
        <v>110.22782734628875</v>
      </c>
      <c r="J110" s="11">
        <f>I110*EXP((IR-div-0.5*vol*vol)*J$2+vol*'1A. Gaussians'!I109*SQRT(J$2))</f>
        <v>124.07316679505374</v>
      </c>
      <c r="K110" s="11">
        <f>J110*EXP((IR-div-0.5*vol*vol)*K$2+vol*'1A. Gaussians'!J109*SQRT(K$2))</f>
        <v>113.92253579486741</v>
      </c>
      <c r="L110" s="11">
        <f>K110*EXP((IR-div-0.5*vol*vol)*L$2+vol*'1A. Gaussians'!K109*SQRT(L$2))</f>
        <v>134.97009425577778</v>
      </c>
      <c r="M110" s="11">
        <f>L110*EXP((IR-div-0.5*vol*vol)*M$2+vol*'1A. Gaussians'!L109*SQRT(M$2))</f>
        <v>144.72751233514086</v>
      </c>
      <c r="N110" s="11">
        <f>M110*EXP((IR-div-0.5*vol*vol)*N$2+vol*'1A. Gaussians'!M109*SQRT(N$2))</f>
        <v>146.54488042759377</v>
      </c>
      <c r="O110" s="11">
        <f>N110*EXP((IR-div-0.5*vol*vol)*O$2+vol*'1A. Gaussians'!N109*SQRT(O$2))</f>
        <v>137.04492368239511</v>
      </c>
      <c r="P110" s="11">
        <f>O110*EXP((IR-div-0.5*vol*vol)*P$2+vol*'1A. Gaussians'!O109*SQRT(P$2))</f>
        <v>126.03710593674299</v>
      </c>
      <c r="Q110" s="11">
        <f>P110*EXP((IR-div-0.5*vol*vol)*Q$2+vol*'1A. Gaussians'!P109*SQRT(Q$2))</f>
        <v>129.39911981723563</v>
      </c>
      <c r="R110" s="11">
        <f>Q110*EXP((IR-div-0.5*vol*vol)*R$2+vol*'1A. Gaussians'!Q109*SQRT(R$2))</f>
        <v>130.02778573534175</v>
      </c>
      <c r="S110" s="11">
        <f>R110*EXP((IR-div-0.5*vol*vol)*S$2+vol*'1A. Gaussians'!R109*SQRT(S$2))</f>
        <v>154.3166317018748</v>
      </c>
      <c r="T110" s="11">
        <f>S110*EXP((IR-div-0.5*vol*vol)*T$2+vol*'1A. Gaussians'!S109*SQRT(T$2))</f>
        <v>167.98860469793644</v>
      </c>
      <c r="U110" s="11">
        <f>T110*EXP((IR-div-0.5*vol*vol)*U$2+vol*'1A. Gaussians'!T109*SQRT(U$2))</f>
        <v>141.73122418742116</v>
      </c>
      <c r="V110" s="11">
        <f>U110*EXP((IR-div-0.5*vol*vol)*V$2+vol*'1A. Gaussians'!U109*SQRT(V$2))</f>
        <v>148.69776374748756</v>
      </c>
      <c r="W110" s="12">
        <f>V110*EXP((IR-div-0.5*vol*vol)*W$2+vol*'1A. Gaussians'!V109*SQRT(W$2))</f>
        <v>149.07911906742069</v>
      </c>
    </row>
    <row r="111" spans="2:23" x14ac:dyDescent="0.35">
      <c r="B111" s="9" t="s">
        <v>107</v>
      </c>
      <c r="C111" s="11">
        <f t="shared" si="2"/>
        <v>100</v>
      </c>
      <c r="D111" s="11">
        <f>C111*EXP((IR-div-0.5*vol*vol)*D$2+vol*'1A. Gaussians'!C110*SQRT(D$2))</f>
        <v>95.938778868890708</v>
      </c>
      <c r="E111" s="11">
        <f>D111*EXP((IR-div-0.5*vol*vol)*E$2+vol*'1A. Gaussians'!D110*SQRT(E$2))</f>
        <v>75.374694123561497</v>
      </c>
      <c r="F111" s="11">
        <f>E111*EXP((IR-div-0.5*vol*vol)*F$2+vol*'1A. Gaussians'!E110*SQRT(F$2))</f>
        <v>77.838006443773793</v>
      </c>
      <c r="G111" s="11">
        <f>F111*EXP((IR-div-0.5*vol*vol)*G$2+vol*'1A. Gaussians'!F110*SQRT(G$2))</f>
        <v>79.153941002154482</v>
      </c>
      <c r="H111" s="11">
        <f>G111*EXP((IR-div-0.5*vol*vol)*H$2+vol*'1A. Gaussians'!G110*SQRT(H$2))</f>
        <v>71.481574777343326</v>
      </c>
      <c r="I111" s="11">
        <f>H111*EXP((IR-div-0.5*vol*vol)*I$2+vol*'1A. Gaussians'!H110*SQRT(I$2))</f>
        <v>65.659986223228998</v>
      </c>
      <c r="J111" s="11">
        <f>I111*EXP((IR-div-0.5*vol*vol)*J$2+vol*'1A. Gaussians'!I110*SQRT(J$2))</f>
        <v>64.130892726849325</v>
      </c>
      <c r="K111" s="11">
        <f>J111*EXP((IR-div-0.5*vol*vol)*K$2+vol*'1A. Gaussians'!J110*SQRT(K$2))</f>
        <v>63.397261676555729</v>
      </c>
      <c r="L111" s="11">
        <f>K111*EXP((IR-div-0.5*vol*vol)*L$2+vol*'1A. Gaussians'!K110*SQRT(L$2))</f>
        <v>66.598682415072204</v>
      </c>
      <c r="M111" s="11">
        <f>L111*EXP((IR-div-0.5*vol*vol)*M$2+vol*'1A. Gaussians'!L110*SQRT(M$2))</f>
        <v>67.608435749440858</v>
      </c>
      <c r="N111" s="11">
        <f>M111*EXP((IR-div-0.5*vol*vol)*N$2+vol*'1A. Gaussians'!M110*SQRT(N$2))</f>
        <v>58.368155524490888</v>
      </c>
      <c r="O111" s="11">
        <f>N111*EXP((IR-div-0.5*vol*vol)*O$2+vol*'1A. Gaussians'!N110*SQRT(O$2))</f>
        <v>59.641335843585892</v>
      </c>
      <c r="P111" s="11">
        <f>O111*EXP((IR-div-0.5*vol*vol)*P$2+vol*'1A. Gaussians'!O110*SQRT(P$2))</f>
        <v>59.356265058196428</v>
      </c>
      <c r="Q111" s="11">
        <f>P111*EXP((IR-div-0.5*vol*vol)*Q$2+vol*'1A. Gaussians'!P110*SQRT(Q$2))</f>
        <v>52.736373231932085</v>
      </c>
      <c r="R111" s="11">
        <f>Q111*EXP((IR-div-0.5*vol*vol)*R$2+vol*'1A. Gaussians'!Q110*SQRT(R$2))</f>
        <v>48.869078589822088</v>
      </c>
      <c r="S111" s="11">
        <f>R111*EXP((IR-div-0.5*vol*vol)*S$2+vol*'1A. Gaussians'!R110*SQRT(S$2))</f>
        <v>51.793269038736341</v>
      </c>
      <c r="T111" s="11">
        <f>S111*EXP((IR-div-0.5*vol*vol)*T$2+vol*'1A. Gaussians'!S110*SQRT(T$2))</f>
        <v>44.933437003838684</v>
      </c>
      <c r="U111" s="11">
        <f>T111*EXP((IR-div-0.5*vol*vol)*U$2+vol*'1A. Gaussians'!T110*SQRT(U$2))</f>
        <v>43.936567740144113</v>
      </c>
      <c r="V111" s="11">
        <f>U111*EXP((IR-div-0.5*vol*vol)*V$2+vol*'1A. Gaussians'!U110*SQRT(V$2))</f>
        <v>43.743726200569441</v>
      </c>
      <c r="W111" s="12">
        <f>V111*EXP((IR-div-0.5*vol*vol)*W$2+vol*'1A. Gaussians'!V110*SQRT(W$2))</f>
        <v>45.218402377192689</v>
      </c>
    </row>
    <row r="112" spans="2:23" x14ac:dyDescent="0.35">
      <c r="B112" s="9" t="s">
        <v>108</v>
      </c>
      <c r="C112" s="11">
        <f t="shared" si="2"/>
        <v>100</v>
      </c>
      <c r="D112" s="11">
        <f>C112*EXP((IR-div-0.5*vol*vol)*D$2+vol*'1A. Gaussians'!C111*SQRT(D$2))</f>
        <v>96.331933218580659</v>
      </c>
      <c r="E112" s="11">
        <f>D112*EXP((IR-div-0.5*vol*vol)*E$2+vol*'1A. Gaussians'!D111*SQRT(E$2))</f>
        <v>90.206346291782552</v>
      </c>
      <c r="F112" s="11">
        <f>E112*EXP((IR-div-0.5*vol*vol)*F$2+vol*'1A. Gaussians'!E111*SQRT(F$2))</f>
        <v>99.958184501306562</v>
      </c>
      <c r="G112" s="11">
        <f>F112*EXP((IR-div-0.5*vol*vol)*G$2+vol*'1A. Gaussians'!F111*SQRT(G$2))</f>
        <v>94.681532528714683</v>
      </c>
      <c r="H112" s="11">
        <f>G112*EXP((IR-div-0.5*vol*vol)*H$2+vol*'1A. Gaussians'!G111*SQRT(H$2))</f>
        <v>100.99843835289903</v>
      </c>
      <c r="I112" s="11">
        <f>H112*EXP((IR-div-0.5*vol*vol)*I$2+vol*'1A. Gaussians'!H111*SQRT(I$2))</f>
        <v>118.15307144908361</v>
      </c>
      <c r="J112" s="11">
        <f>I112*EXP((IR-div-0.5*vol*vol)*J$2+vol*'1A. Gaussians'!I111*SQRT(J$2))</f>
        <v>113.30797029707136</v>
      </c>
      <c r="K112" s="11">
        <f>J112*EXP((IR-div-0.5*vol*vol)*K$2+vol*'1A. Gaussians'!J111*SQRT(K$2))</f>
        <v>118.61355305633467</v>
      </c>
      <c r="L112" s="11">
        <f>K112*EXP((IR-div-0.5*vol*vol)*L$2+vol*'1A. Gaussians'!K111*SQRT(L$2))</f>
        <v>96.443779276469513</v>
      </c>
      <c r="M112" s="11">
        <f>L112*EXP((IR-div-0.5*vol*vol)*M$2+vol*'1A. Gaussians'!L111*SQRT(M$2))</f>
        <v>91.9865168474618</v>
      </c>
      <c r="N112" s="11">
        <f>M112*EXP((IR-div-0.5*vol*vol)*N$2+vol*'1A. Gaussians'!M111*SQRT(N$2))</f>
        <v>106.87054723364098</v>
      </c>
      <c r="O112" s="11">
        <f>N112*EXP((IR-div-0.5*vol*vol)*O$2+vol*'1A. Gaussians'!N111*SQRT(O$2))</f>
        <v>93.179886667388331</v>
      </c>
      <c r="P112" s="11">
        <f>O112*EXP((IR-div-0.5*vol*vol)*P$2+vol*'1A. Gaussians'!O111*SQRT(P$2))</f>
        <v>96.673282498394741</v>
      </c>
      <c r="Q112" s="11">
        <f>P112*EXP((IR-div-0.5*vol*vol)*Q$2+vol*'1A. Gaussians'!P111*SQRT(Q$2))</f>
        <v>90.156664914787783</v>
      </c>
      <c r="R112" s="11">
        <f>Q112*EXP((IR-div-0.5*vol*vol)*R$2+vol*'1A. Gaussians'!Q111*SQRT(R$2))</f>
        <v>77.603207318815549</v>
      </c>
      <c r="S112" s="11">
        <f>R112*EXP((IR-div-0.5*vol*vol)*S$2+vol*'1A. Gaussians'!R111*SQRT(S$2))</f>
        <v>81.490305125038333</v>
      </c>
      <c r="T112" s="11">
        <f>S112*EXP((IR-div-0.5*vol*vol)*T$2+vol*'1A. Gaussians'!S111*SQRT(T$2))</f>
        <v>71.038869218243534</v>
      </c>
      <c r="U112" s="11">
        <f>T112*EXP((IR-div-0.5*vol*vol)*U$2+vol*'1A. Gaussians'!T111*SQRT(U$2))</f>
        <v>71.428857567787034</v>
      </c>
      <c r="V112" s="11">
        <f>U112*EXP((IR-div-0.5*vol*vol)*V$2+vol*'1A. Gaussians'!U111*SQRT(V$2))</f>
        <v>68.322917025714659</v>
      </c>
      <c r="W112" s="12">
        <f>V112*EXP((IR-div-0.5*vol*vol)*W$2+vol*'1A. Gaussians'!V111*SQRT(W$2))</f>
        <v>55.400275226876808</v>
      </c>
    </row>
    <row r="113" spans="2:23" x14ac:dyDescent="0.35">
      <c r="B113" s="9" t="s">
        <v>109</v>
      </c>
      <c r="C113" s="11">
        <f t="shared" si="2"/>
        <v>100</v>
      </c>
      <c r="D113" s="11">
        <f>C113*EXP((IR-div-0.5*vol*vol)*D$2+vol*'1A. Gaussians'!C112*SQRT(D$2))</f>
        <v>102.09655686969805</v>
      </c>
      <c r="E113" s="11">
        <f>D113*EXP((IR-div-0.5*vol*vol)*E$2+vol*'1A. Gaussians'!D112*SQRT(E$2))</f>
        <v>97.045706615331113</v>
      </c>
      <c r="F113" s="11">
        <f>E113*EXP((IR-div-0.5*vol*vol)*F$2+vol*'1A. Gaussians'!E112*SQRT(F$2))</f>
        <v>101.56293968867926</v>
      </c>
      <c r="G113" s="11">
        <f>F113*EXP((IR-div-0.5*vol*vol)*G$2+vol*'1A. Gaussians'!F112*SQRT(G$2))</f>
        <v>107.52954146755921</v>
      </c>
      <c r="H113" s="11">
        <f>G113*EXP((IR-div-0.5*vol*vol)*H$2+vol*'1A. Gaussians'!G112*SQRT(H$2))</f>
        <v>125.486347703986</v>
      </c>
      <c r="I113" s="11">
        <f>H113*EXP((IR-div-0.5*vol*vol)*I$2+vol*'1A. Gaussians'!H112*SQRT(I$2))</f>
        <v>134.53245687511247</v>
      </c>
      <c r="J113" s="11">
        <f>I113*EXP((IR-div-0.5*vol*vol)*J$2+vol*'1A. Gaussians'!I112*SQRT(J$2))</f>
        <v>143.63792143717703</v>
      </c>
      <c r="K113" s="11">
        <f>J113*EXP((IR-div-0.5*vol*vol)*K$2+vol*'1A. Gaussians'!J112*SQRT(K$2))</f>
        <v>149.24586202621941</v>
      </c>
      <c r="L113" s="11">
        <f>K113*EXP((IR-div-0.5*vol*vol)*L$2+vol*'1A. Gaussians'!K112*SQRT(L$2))</f>
        <v>163.03811818906658</v>
      </c>
      <c r="M113" s="11">
        <f>L113*EXP((IR-div-0.5*vol*vol)*M$2+vol*'1A. Gaussians'!L112*SQRT(M$2))</f>
        <v>175.84986392111415</v>
      </c>
      <c r="N113" s="11">
        <f>M113*EXP((IR-div-0.5*vol*vol)*N$2+vol*'1A. Gaussians'!M112*SQRT(N$2))</f>
        <v>179.21027571566788</v>
      </c>
      <c r="O113" s="11">
        <f>N113*EXP((IR-div-0.5*vol*vol)*O$2+vol*'1A. Gaussians'!N112*SQRT(O$2))</f>
        <v>172.5490694328424</v>
      </c>
      <c r="P113" s="11">
        <f>O113*EXP((IR-div-0.5*vol*vol)*P$2+vol*'1A. Gaussians'!O112*SQRT(P$2))</f>
        <v>181.00879941618538</v>
      </c>
      <c r="Q113" s="11">
        <f>P113*EXP((IR-div-0.5*vol*vol)*Q$2+vol*'1A. Gaussians'!P112*SQRT(Q$2))</f>
        <v>180.10093939259605</v>
      </c>
      <c r="R113" s="11">
        <f>Q113*EXP((IR-div-0.5*vol*vol)*R$2+vol*'1A. Gaussians'!Q112*SQRT(R$2))</f>
        <v>177.53363027392487</v>
      </c>
      <c r="S113" s="11">
        <f>R113*EXP((IR-div-0.5*vol*vol)*S$2+vol*'1A. Gaussians'!R112*SQRT(S$2))</f>
        <v>167.72564893903584</v>
      </c>
      <c r="T113" s="11">
        <f>S113*EXP((IR-div-0.5*vol*vol)*T$2+vol*'1A. Gaussians'!S112*SQRT(T$2))</f>
        <v>152.77453623267456</v>
      </c>
      <c r="U113" s="11">
        <f>T113*EXP((IR-div-0.5*vol*vol)*U$2+vol*'1A. Gaussians'!T112*SQRT(U$2))</f>
        <v>150.8994316272701</v>
      </c>
      <c r="V113" s="11">
        <f>U113*EXP((IR-div-0.5*vol*vol)*V$2+vol*'1A. Gaussians'!U112*SQRT(V$2))</f>
        <v>136.21295560695347</v>
      </c>
      <c r="W113" s="12">
        <f>V113*EXP((IR-div-0.5*vol*vol)*W$2+vol*'1A. Gaussians'!V112*SQRT(W$2))</f>
        <v>114.13102295651126</v>
      </c>
    </row>
    <row r="114" spans="2:23" x14ac:dyDescent="0.35">
      <c r="B114" s="9" t="s">
        <v>110</v>
      </c>
      <c r="C114" s="11">
        <f t="shared" si="2"/>
        <v>100</v>
      </c>
      <c r="D114" s="11">
        <f>C114*EXP((IR-div-0.5*vol*vol)*D$2+vol*'1A. Gaussians'!C113*SQRT(D$2))</f>
        <v>112.43869030889921</v>
      </c>
      <c r="E114" s="11">
        <f>D114*EXP((IR-div-0.5*vol*vol)*E$2+vol*'1A. Gaussians'!D113*SQRT(E$2))</f>
        <v>136.13642541140942</v>
      </c>
      <c r="F114" s="11">
        <f>E114*EXP((IR-div-0.5*vol*vol)*F$2+vol*'1A. Gaussians'!E113*SQRT(F$2))</f>
        <v>155.72481068241856</v>
      </c>
      <c r="G114" s="11">
        <f>F114*EXP((IR-div-0.5*vol*vol)*G$2+vol*'1A. Gaussians'!F113*SQRT(G$2))</f>
        <v>163.2388532569083</v>
      </c>
      <c r="H114" s="11">
        <f>G114*EXP((IR-div-0.5*vol*vol)*H$2+vol*'1A. Gaussians'!G113*SQRT(H$2))</f>
        <v>149.54772279789645</v>
      </c>
      <c r="I114" s="11">
        <f>H114*EXP((IR-div-0.5*vol*vol)*I$2+vol*'1A. Gaussians'!H113*SQRT(I$2))</f>
        <v>153.67490294289635</v>
      </c>
      <c r="J114" s="11">
        <f>I114*EXP((IR-div-0.5*vol*vol)*J$2+vol*'1A. Gaussians'!I113*SQRT(J$2))</f>
        <v>128.93067880788939</v>
      </c>
      <c r="K114" s="11">
        <f>J114*EXP((IR-div-0.5*vol*vol)*K$2+vol*'1A. Gaussians'!J113*SQRT(K$2))</f>
        <v>129.89203349873512</v>
      </c>
      <c r="L114" s="11">
        <f>K114*EXP((IR-div-0.5*vol*vol)*L$2+vol*'1A. Gaussians'!K113*SQRT(L$2))</f>
        <v>156.10845370865795</v>
      </c>
      <c r="M114" s="11">
        <f>L114*EXP((IR-div-0.5*vol*vol)*M$2+vol*'1A. Gaussians'!L113*SQRT(M$2))</f>
        <v>173.39099680107461</v>
      </c>
      <c r="N114" s="11">
        <f>M114*EXP((IR-div-0.5*vol*vol)*N$2+vol*'1A. Gaussians'!M113*SQRT(N$2))</f>
        <v>165.87580565294252</v>
      </c>
      <c r="O114" s="11">
        <f>N114*EXP((IR-div-0.5*vol*vol)*O$2+vol*'1A. Gaussians'!N113*SQRT(O$2))</f>
        <v>172.2705600365573</v>
      </c>
      <c r="P114" s="11">
        <f>O114*EXP((IR-div-0.5*vol*vol)*P$2+vol*'1A. Gaussians'!O113*SQRT(P$2))</f>
        <v>187.7311081500375</v>
      </c>
      <c r="Q114" s="11">
        <f>P114*EXP((IR-div-0.5*vol*vol)*Q$2+vol*'1A. Gaussians'!P113*SQRT(Q$2))</f>
        <v>186.68096929198961</v>
      </c>
      <c r="R114" s="11">
        <f>Q114*EXP((IR-div-0.5*vol*vol)*R$2+vol*'1A. Gaussians'!Q113*SQRT(R$2))</f>
        <v>162.66565702235863</v>
      </c>
      <c r="S114" s="11">
        <f>R114*EXP((IR-div-0.5*vol*vol)*S$2+vol*'1A. Gaussians'!R113*SQRT(S$2))</f>
        <v>156.2093498947786</v>
      </c>
      <c r="T114" s="11">
        <f>S114*EXP((IR-div-0.5*vol*vol)*T$2+vol*'1A. Gaussians'!S113*SQRT(T$2))</f>
        <v>132.69752428845035</v>
      </c>
      <c r="U114" s="11">
        <f>T114*EXP((IR-div-0.5*vol*vol)*U$2+vol*'1A. Gaussians'!T113*SQRT(U$2))</f>
        <v>142.35664004705274</v>
      </c>
      <c r="V114" s="11">
        <f>U114*EXP((IR-div-0.5*vol*vol)*V$2+vol*'1A. Gaussians'!U113*SQRT(V$2))</f>
        <v>132.46968301170844</v>
      </c>
      <c r="W114" s="12">
        <f>V114*EXP((IR-div-0.5*vol*vol)*W$2+vol*'1A. Gaussians'!V113*SQRT(W$2))</f>
        <v>153.82385127972188</v>
      </c>
    </row>
    <row r="115" spans="2:23" x14ac:dyDescent="0.35">
      <c r="B115" s="9" t="s">
        <v>111</v>
      </c>
      <c r="C115" s="11">
        <f t="shared" si="2"/>
        <v>100</v>
      </c>
      <c r="D115" s="11">
        <f>C115*EXP((IR-div-0.5*vol*vol)*D$2+vol*'1A. Gaussians'!C114*SQRT(D$2))</f>
        <v>92.526091856645564</v>
      </c>
      <c r="E115" s="11">
        <f>D115*EXP((IR-div-0.5*vol*vol)*E$2+vol*'1A. Gaussians'!D114*SQRT(E$2))</f>
        <v>85.405102918859654</v>
      </c>
      <c r="F115" s="11">
        <f>E115*EXP((IR-div-0.5*vol*vol)*F$2+vol*'1A. Gaussians'!E114*SQRT(F$2))</f>
        <v>78.587617165194473</v>
      </c>
      <c r="G115" s="11">
        <f>F115*EXP((IR-div-0.5*vol*vol)*G$2+vol*'1A. Gaussians'!F114*SQRT(G$2))</f>
        <v>76.154663211946101</v>
      </c>
      <c r="H115" s="11">
        <f>G115*EXP((IR-div-0.5*vol*vol)*H$2+vol*'1A. Gaussians'!G114*SQRT(H$2))</f>
        <v>91.892640071898057</v>
      </c>
      <c r="I115" s="11">
        <f>H115*EXP((IR-div-0.5*vol*vol)*I$2+vol*'1A. Gaussians'!H114*SQRT(I$2))</f>
        <v>90.613575511055288</v>
      </c>
      <c r="J115" s="11">
        <f>I115*EXP((IR-div-0.5*vol*vol)*J$2+vol*'1A. Gaussians'!I114*SQRT(J$2))</f>
        <v>84.645034620395279</v>
      </c>
      <c r="K115" s="11">
        <f>J115*EXP((IR-div-0.5*vol*vol)*K$2+vol*'1A. Gaussians'!J114*SQRT(K$2))</f>
        <v>93.368953666756752</v>
      </c>
      <c r="L115" s="11">
        <f>K115*EXP((IR-div-0.5*vol*vol)*L$2+vol*'1A. Gaussians'!K114*SQRT(L$2))</f>
        <v>104.47504952549228</v>
      </c>
      <c r="M115" s="11">
        <f>L115*EXP((IR-div-0.5*vol*vol)*M$2+vol*'1A. Gaussians'!L114*SQRT(M$2))</f>
        <v>102.5918216991805</v>
      </c>
      <c r="N115" s="11">
        <f>M115*EXP((IR-div-0.5*vol*vol)*N$2+vol*'1A. Gaussians'!M114*SQRT(N$2))</f>
        <v>100.86943559911973</v>
      </c>
      <c r="O115" s="11">
        <f>N115*EXP((IR-div-0.5*vol*vol)*O$2+vol*'1A. Gaussians'!N114*SQRT(O$2))</f>
        <v>117.41790982217526</v>
      </c>
      <c r="P115" s="11">
        <f>O115*EXP((IR-div-0.5*vol*vol)*P$2+vol*'1A. Gaussians'!O114*SQRT(P$2))</f>
        <v>113.187740601976</v>
      </c>
      <c r="Q115" s="11">
        <f>P115*EXP((IR-div-0.5*vol*vol)*Q$2+vol*'1A. Gaussians'!P114*SQRT(Q$2))</f>
        <v>102.6088699577471</v>
      </c>
      <c r="R115" s="11">
        <f>Q115*EXP((IR-div-0.5*vol*vol)*R$2+vol*'1A. Gaussians'!Q114*SQRT(R$2))</f>
        <v>95.217596853099977</v>
      </c>
      <c r="S115" s="11">
        <f>R115*EXP((IR-div-0.5*vol*vol)*S$2+vol*'1A. Gaussians'!R114*SQRT(S$2))</f>
        <v>87.089312104018504</v>
      </c>
      <c r="T115" s="11">
        <f>S115*EXP((IR-div-0.5*vol*vol)*T$2+vol*'1A. Gaussians'!S114*SQRT(T$2))</f>
        <v>82.956996629157061</v>
      </c>
      <c r="U115" s="11">
        <f>T115*EXP((IR-div-0.5*vol*vol)*U$2+vol*'1A. Gaussians'!T114*SQRT(U$2))</f>
        <v>84.518407287907294</v>
      </c>
      <c r="V115" s="11">
        <f>U115*EXP((IR-div-0.5*vol*vol)*V$2+vol*'1A. Gaussians'!U114*SQRT(V$2))</f>
        <v>72.369704153418112</v>
      </c>
      <c r="W115" s="12">
        <f>V115*EXP((IR-div-0.5*vol*vol)*W$2+vol*'1A. Gaussians'!V114*SQRT(W$2))</f>
        <v>70.882069941973384</v>
      </c>
    </row>
    <row r="116" spans="2:23" x14ac:dyDescent="0.35">
      <c r="B116" s="9" t="s">
        <v>112</v>
      </c>
      <c r="C116" s="11">
        <f t="shared" si="2"/>
        <v>100</v>
      </c>
      <c r="D116" s="11">
        <f>C116*EXP((IR-div-0.5*vol*vol)*D$2+vol*'1A. Gaussians'!C115*SQRT(D$2))</f>
        <v>97.048253598535894</v>
      </c>
      <c r="E116" s="11">
        <f>D116*EXP((IR-div-0.5*vol*vol)*E$2+vol*'1A. Gaussians'!D115*SQRT(E$2))</f>
        <v>122.27651812561001</v>
      </c>
      <c r="F116" s="11">
        <f>E116*EXP((IR-div-0.5*vol*vol)*F$2+vol*'1A. Gaussians'!E115*SQRT(F$2))</f>
        <v>129.91854044896093</v>
      </c>
      <c r="G116" s="11">
        <f>F116*EXP((IR-div-0.5*vol*vol)*G$2+vol*'1A. Gaussians'!F115*SQRT(G$2))</f>
        <v>123.37876225089465</v>
      </c>
      <c r="H116" s="11">
        <f>G116*EXP((IR-div-0.5*vol*vol)*H$2+vol*'1A. Gaussians'!G115*SQRT(H$2))</f>
        <v>108.04660353748834</v>
      </c>
      <c r="I116" s="11">
        <f>H116*EXP((IR-div-0.5*vol*vol)*I$2+vol*'1A. Gaussians'!H115*SQRT(I$2))</f>
        <v>93.346956367028511</v>
      </c>
      <c r="J116" s="11">
        <f>I116*EXP((IR-div-0.5*vol*vol)*J$2+vol*'1A. Gaussians'!I115*SQRT(J$2))</f>
        <v>92.29641018212304</v>
      </c>
      <c r="K116" s="11">
        <f>J116*EXP((IR-div-0.5*vol*vol)*K$2+vol*'1A. Gaussians'!J115*SQRT(K$2))</f>
        <v>94.858643534487385</v>
      </c>
      <c r="L116" s="11">
        <f>K116*EXP((IR-div-0.5*vol*vol)*L$2+vol*'1A. Gaussians'!K115*SQRT(L$2))</f>
        <v>91.075914611336785</v>
      </c>
      <c r="M116" s="11">
        <f>L116*EXP((IR-div-0.5*vol*vol)*M$2+vol*'1A. Gaussians'!L115*SQRT(M$2))</f>
        <v>85.880168385006328</v>
      </c>
      <c r="N116" s="11">
        <f>M116*EXP((IR-div-0.5*vol*vol)*N$2+vol*'1A. Gaussians'!M115*SQRT(N$2))</f>
        <v>84.833051548413337</v>
      </c>
      <c r="O116" s="11">
        <f>N116*EXP((IR-div-0.5*vol*vol)*O$2+vol*'1A. Gaussians'!N115*SQRT(O$2))</f>
        <v>90.751876143290417</v>
      </c>
      <c r="P116" s="11">
        <f>O116*EXP((IR-div-0.5*vol*vol)*P$2+vol*'1A. Gaussians'!O115*SQRT(P$2))</f>
        <v>104.63725178383478</v>
      </c>
      <c r="Q116" s="11">
        <f>P116*EXP((IR-div-0.5*vol*vol)*Q$2+vol*'1A. Gaussians'!P115*SQRT(Q$2))</f>
        <v>108.5505847415763</v>
      </c>
      <c r="R116" s="11">
        <f>Q116*EXP((IR-div-0.5*vol*vol)*R$2+vol*'1A. Gaussians'!Q115*SQRT(R$2))</f>
        <v>94.706088502106681</v>
      </c>
      <c r="S116" s="11">
        <f>R116*EXP((IR-div-0.5*vol*vol)*S$2+vol*'1A. Gaussians'!R115*SQRT(S$2))</f>
        <v>102.55557396359129</v>
      </c>
      <c r="T116" s="11">
        <f>S116*EXP((IR-div-0.5*vol*vol)*T$2+vol*'1A. Gaussians'!S115*SQRT(T$2))</f>
        <v>102.99639121228385</v>
      </c>
      <c r="U116" s="11">
        <f>T116*EXP((IR-div-0.5*vol*vol)*U$2+vol*'1A. Gaussians'!T115*SQRT(U$2))</f>
        <v>91.715268508998307</v>
      </c>
      <c r="V116" s="11">
        <f>U116*EXP((IR-div-0.5*vol*vol)*V$2+vol*'1A. Gaussians'!U115*SQRT(V$2))</f>
        <v>84.731165607979378</v>
      </c>
      <c r="W116" s="12">
        <f>V116*EXP((IR-div-0.5*vol*vol)*W$2+vol*'1A. Gaussians'!V115*SQRT(W$2))</f>
        <v>107.5700840577686</v>
      </c>
    </row>
    <row r="117" spans="2:23" x14ac:dyDescent="0.35">
      <c r="B117" s="9" t="s">
        <v>113</v>
      </c>
      <c r="C117" s="11">
        <f t="shared" si="2"/>
        <v>100</v>
      </c>
      <c r="D117" s="11">
        <f>C117*EXP((IR-div-0.5*vol*vol)*D$2+vol*'1A. Gaussians'!C116*SQRT(D$2))</f>
        <v>93.675610443591864</v>
      </c>
      <c r="E117" s="11">
        <f>D117*EXP((IR-div-0.5*vol*vol)*E$2+vol*'1A. Gaussians'!D116*SQRT(E$2))</f>
        <v>109.2276516244719</v>
      </c>
      <c r="F117" s="11">
        <f>E117*EXP((IR-div-0.5*vol*vol)*F$2+vol*'1A. Gaussians'!E116*SQRT(F$2))</f>
        <v>98.923688171077316</v>
      </c>
      <c r="G117" s="11">
        <f>F117*EXP((IR-div-0.5*vol*vol)*G$2+vol*'1A. Gaussians'!F116*SQRT(G$2))</f>
        <v>89.215519510428052</v>
      </c>
      <c r="H117" s="11">
        <f>G117*EXP((IR-div-0.5*vol*vol)*H$2+vol*'1A. Gaussians'!G116*SQRT(H$2))</f>
        <v>89.368260669619318</v>
      </c>
      <c r="I117" s="11">
        <f>H117*EXP((IR-div-0.5*vol*vol)*I$2+vol*'1A. Gaussians'!H116*SQRT(I$2))</f>
        <v>84.694983720500403</v>
      </c>
      <c r="J117" s="11">
        <f>I117*EXP((IR-div-0.5*vol*vol)*J$2+vol*'1A. Gaussians'!I116*SQRT(J$2))</f>
        <v>69.691397553374145</v>
      </c>
      <c r="K117" s="11">
        <f>J117*EXP((IR-div-0.5*vol*vol)*K$2+vol*'1A. Gaussians'!J116*SQRT(K$2))</f>
        <v>83.302789370369155</v>
      </c>
      <c r="L117" s="11">
        <f>K117*EXP((IR-div-0.5*vol*vol)*L$2+vol*'1A. Gaussians'!K116*SQRT(L$2))</f>
        <v>79.304368814413337</v>
      </c>
      <c r="M117" s="11">
        <f>L117*EXP((IR-div-0.5*vol*vol)*M$2+vol*'1A. Gaussians'!L116*SQRT(M$2))</f>
        <v>73.788040655839097</v>
      </c>
      <c r="N117" s="11">
        <f>M117*EXP((IR-div-0.5*vol*vol)*N$2+vol*'1A. Gaussians'!M116*SQRT(N$2))</f>
        <v>58.774705758377202</v>
      </c>
      <c r="O117" s="11">
        <f>N117*EXP((IR-div-0.5*vol*vol)*O$2+vol*'1A. Gaussians'!N116*SQRT(O$2))</f>
        <v>58.999863897023872</v>
      </c>
      <c r="P117" s="11">
        <f>O117*EXP((IR-div-0.5*vol*vol)*P$2+vol*'1A. Gaussians'!O116*SQRT(P$2))</f>
        <v>63.899648264898993</v>
      </c>
      <c r="Q117" s="11">
        <f>P117*EXP((IR-div-0.5*vol*vol)*Q$2+vol*'1A. Gaussians'!P116*SQRT(Q$2))</f>
        <v>67.182076900399693</v>
      </c>
      <c r="R117" s="11">
        <f>Q117*EXP((IR-div-0.5*vol*vol)*R$2+vol*'1A. Gaussians'!Q116*SQRT(R$2))</f>
        <v>52.483605108177962</v>
      </c>
      <c r="S117" s="11">
        <f>R117*EXP((IR-div-0.5*vol*vol)*S$2+vol*'1A. Gaussians'!R116*SQRT(S$2))</f>
        <v>58.91290033006225</v>
      </c>
      <c r="T117" s="11">
        <f>S117*EXP((IR-div-0.5*vol*vol)*T$2+vol*'1A. Gaussians'!S116*SQRT(T$2))</f>
        <v>56.674769192469327</v>
      </c>
      <c r="U117" s="11">
        <f>T117*EXP((IR-div-0.5*vol*vol)*U$2+vol*'1A. Gaussians'!T116*SQRT(U$2))</f>
        <v>54.263103447269913</v>
      </c>
      <c r="V117" s="11">
        <f>U117*EXP((IR-div-0.5*vol*vol)*V$2+vol*'1A. Gaussians'!U116*SQRT(V$2))</f>
        <v>55.904385147255923</v>
      </c>
      <c r="W117" s="12">
        <f>V117*EXP((IR-div-0.5*vol*vol)*W$2+vol*'1A. Gaussians'!V116*SQRT(W$2))</f>
        <v>52.281722489112845</v>
      </c>
    </row>
    <row r="118" spans="2:23" x14ac:dyDescent="0.35">
      <c r="B118" s="9" t="s">
        <v>114</v>
      </c>
      <c r="C118" s="11">
        <f t="shared" si="2"/>
        <v>100</v>
      </c>
      <c r="D118" s="11">
        <f>C118*EXP((IR-div-0.5*vol*vol)*D$2+vol*'1A. Gaussians'!C117*SQRT(D$2))</f>
        <v>107.97184057456168</v>
      </c>
      <c r="E118" s="11">
        <f>D118*EXP((IR-div-0.5*vol*vol)*E$2+vol*'1A. Gaussians'!D117*SQRT(E$2))</f>
        <v>122.2818597925292</v>
      </c>
      <c r="F118" s="11">
        <f>E118*EXP((IR-div-0.5*vol*vol)*F$2+vol*'1A. Gaussians'!E117*SQRT(F$2))</f>
        <v>120.18865615734663</v>
      </c>
      <c r="G118" s="11">
        <f>F118*EXP((IR-div-0.5*vol*vol)*G$2+vol*'1A. Gaussians'!F117*SQRT(G$2))</f>
        <v>129.06679954010426</v>
      </c>
      <c r="H118" s="11">
        <f>G118*EXP((IR-div-0.5*vol*vol)*H$2+vol*'1A. Gaussians'!G117*SQRT(H$2))</f>
        <v>120.62969426052713</v>
      </c>
      <c r="I118" s="11">
        <f>H118*EXP((IR-div-0.5*vol*vol)*I$2+vol*'1A. Gaussians'!H117*SQRT(I$2))</f>
        <v>113.8125966833281</v>
      </c>
      <c r="J118" s="11">
        <f>I118*EXP((IR-div-0.5*vol*vol)*J$2+vol*'1A. Gaussians'!I117*SQRT(J$2))</f>
        <v>115.45063075898757</v>
      </c>
      <c r="K118" s="11">
        <f>J118*EXP((IR-div-0.5*vol*vol)*K$2+vol*'1A. Gaussians'!J117*SQRT(K$2))</f>
        <v>96.808759896026302</v>
      </c>
      <c r="L118" s="11">
        <f>K118*EXP((IR-div-0.5*vol*vol)*L$2+vol*'1A. Gaussians'!K117*SQRT(L$2))</f>
        <v>92.61876447489449</v>
      </c>
      <c r="M118" s="11">
        <f>L118*EXP((IR-div-0.5*vol*vol)*M$2+vol*'1A. Gaussians'!L117*SQRT(M$2))</f>
        <v>73.231110902506344</v>
      </c>
      <c r="N118" s="11">
        <f>M118*EXP((IR-div-0.5*vol*vol)*N$2+vol*'1A. Gaussians'!M117*SQRT(N$2))</f>
        <v>64.878105497787132</v>
      </c>
      <c r="O118" s="11">
        <f>N118*EXP((IR-div-0.5*vol*vol)*O$2+vol*'1A. Gaussians'!N117*SQRT(O$2))</f>
        <v>66.65261671756241</v>
      </c>
      <c r="P118" s="11">
        <f>O118*EXP((IR-div-0.5*vol*vol)*P$2+vol*'1A. Gaussians'!O117*SQRT(P$2))</f>
        <v>74.362238379418713</v>
      </c>
      <c r="Q118" s="11">
        <f>P118*EXP((IR-div-0.5*vol*vol)*Q$2+vol*'1A. Gaussians'!P117*SQRT(Q$2))</f>
        <v>97.856400602195308</v>
      </c>
      <c r="R118" s="11">
        <f>Q118*EXP((IR-div-0.5*vol*vol)*R$2+vol*'1A. Gaussians'!Q117*SQRT(R$2))</f>
        <v>88.363212908915187</v>
      </c>
      <c r="S118" s="11">
        <f>R118*EXP((IR-div-0.5*vol*vol)*S$2+vol*'1A. Gaussians'!R117*SQRT(S$2))</f>
        <v>94.790630410852742</v>
      </c>
      <c r="T118" s="11">
        <f>S118*EXP((IR-div-0.5*vol*vol)*T$2+vol*'1A. Gaussians'!S117*SQRT(T$2))</f>
        <v>100.86486180984475</v>
      </c>
      <c r="U118" s="11">
        <f>T118*EXP((IR-div-0.5*vol*vol)*U$2+vol*'1A. Gaussians'!T117*SQRT(U$2))</f>
        <v>106.20211875009343</v>
      </c>
      <c r="V118" s="11">
        <f>U118*EXP((IR-div-0.5*vol*vol)*V$2+vol*'1A. Gaussians'!U117*SQRT(V$2))</f>
        <v>116.3702888202788</v>
      </c>
      <c r="W118" s="12">
        <f>V118*EXP((IR-div-0.5*vol*vol)*W$2+vol*'1A. Gaussians'!V117*SQRT(W$2))</f>
        <v>104.31837860100558</v>
      </c>
    </row>
    <row r="119" spans="2:23" x14ac:dyDescent="0.35">
      <c r="B119" s="9" t="s">
        <v>115</v>
      </c>
      <c r="C119" s="11">
        <f t="shared" si="2"/>
        <v>100</v>
      </c>
      <c r="D119" s="11">
        <f>C119*EXP((IR-div-0.5*vol*vol)*D$2+vol*'1A. Gaussians'!C118*SQRT(D$2))</f>
        <v>143.35821574904855</v>
      </c>
      <c r="E119" s="11">
        <f>D119*EXP((IR-div-0.5*vol*vol)*E$2+vol*'1A. Gaussians'!D118*SQRT(E$2))</f>
        <v>153.54498235718521</v>
      </c>
      <c r="F119" s="11">
        <f>E119*EXP((IR-div-0.5*vol*vol)*F$2+vol*'1A. Gaussians'!E118*SQRT(F$2))</f>
        <v>130.67221552578903</v>
      </c>
      <c r="G119" s="11">
        <f>F119*EXP((IR-div-0.5*vol*vol)*G$2+vol*'1A. Gaussians'!F118*SQRT(G$2))</f>
        <v>134.94314119714559</v>
      </c>
      <c r="H119" s="11">
        <f>G119*EXP((IR-div-0.5*vol*vol)*H$2+vol*'1A. Gaussians'!G118*SQRT(H$2))</f>
        <v>145.77556217273897</v>
      </c>
      <c r="I119" s="11">
        <f>H119*EXP((IR-div-0.5*vol*vol)*I$2+vol*'1A. Gaussians'!H118*SQRT(I$2))</f>
        <v>152.51157430284428</v>
      </c>
      <c r="J119" s="11">
        <f>I119*EXP((IR-div-0.5*vol*vol)*J$2+vol*'1A. Gaussians'!I118*SQRT(J$2))</f>
        <v>168.56819729197875</v>
      </c>
      <c r="K119" s="11">
        <f>J119*EXP((IR-div-0.5*vol*vol)*K$2+vol*'1A. Gaussians'!J118*SQRT(K$2))</f>
        <v>146.26526486257441</v>
      </c>
      <c r="L119" s="11">
        <f>K119*EXP((IR-div-0.5*vol*vol)*L$2+vol*'1A. Gaussians'!K118*SQRT(L$2))</f>
        <v>127.06897800640448</v>
      </c>
      <c r="M119" s="11">
        <f>L119*EXP((IR-div-0.5*vol*vol)*M$2+vol*'1A. Gaussians'!L118*SQRT(M$2))</f>
        <v>140.05382202379792</v>
      </c>
      <c r="N119" s="11">
        <f>M119*EXP((IR-div-0.5*vol*vol)*N$2+vol*'1A. Gaussians'!M118*SQRT(N$2))</f>
        <v>135.26865773054678</v>
      </c>
      <c r="O119" s="11">
        <f>N119*EXP((IR-div-0.5*vol*vol)*O$2+vol*'1A. Gaussians'!N118*SQRT(O$2))</f>
        <v>143.53206851941161</v>
      </c>
      <c r="P119" s="11">
        <f>O119*EXP((IR-div-0.5*vol*vol)*P$2+vol*'1A. Gaussians'!O118*SQRT(P$2))</f>
        <v>134.51999643985999</v>
      </c>
      <c r="Q119" s="11">
        <f>P119*EXP((IR-div-0.5*vol*vol)*Q$2+vol*'1A. Gaussians'!P118*SQRT(Q$2))</f>
        <v>135.62783375536199</v>
      </c>
      <c r="R119" s="11">
        <f>Q119*EXP((IR-div-0.5*vol*vol)*R$2+vol*'1A. Gaussians'!Q118*SQRT(R$2))</f>
        <v>148.597122903545</v>
      </c>
      <c r="S119" s="11">
        <f>R119*EXP((IR-div-0.5*vol*vol)*S$2+vol*'1A. Gaussians'!R118*SQRT(S$2))</f>
        <v>173.48337476166512</v>
      </c>
      <c r="T119" s="11">
        <f>S119*EXP((IR-div-0.5*vol*vol)*T$2+vol*'1A. Gaussians'!S118*SQRT(T$2))</f>
        <v>186.70432086466388</v>
      </c>
      <c r="U119" s="11">
        <f>T119*EXP((IR-div-0.5*vol*vol)*U$2+vol*'1A. Gaussians'!T118*SQRT(U$2))</f>
        <v>177.10366637352433</v>
      </c>
      <c r="V119" s="11">
        <f>U119*EXP((IR-div-0.5*vol*vol)*V$2+vol*'1A. Gaussians'!U118*SQRT(V$2))</f>
        <v>223.27148689409663</v>
      </c>
      <c r="W119" s="12">
        <f>V119*EXP((IR-div-0.5*vol*vol)*W$2+vol*'1A. Gaussians'!V118*SQRT(W$2))</f>
        <v>195.5475112521184</v>
      </c>
    </row>
    <row r="120" spans="2:23" x14ac:dyDescent="0.35">
      <c r="B120" s="9" t="s">
        <v>116</v>
      </c>
      <c r="C120" s="11">
        <f t="shared" si="2"/>
        <v>100</v>
      </c>
      <c r="D120" s="11">
        <f>C120*EXP((IR-div-0.5*vol*vol)*D$2+vol*'1A. Gaussians'!C119*SQRT(D$2))</f>
        <v>89.713660114531109</v>
      </c>
      <c r="E120" s="11">
        <f>D120*EXP((IR-div-0.5*vol*vol)*E$2+vol*'1A. Gaussians'!D119*SQRT(E$2))</f>
        <v>87.446041219046606</v>
      </c>
      <c r="F120" s="11">
        <f>E120*EXP((IR-div-0.5*vol*vol)*F$2+vol*'1A. Gaussians'!E119*SQRT(F$2))</f>
        <v>97.879861176263773</v>
      </c>
      <c r="G120" s="11">
        <f>F120*EXP((IR-div-0.5*vol*vol)*G$2+vol*'1A. Gaussians'!F119*SQRT(G$2))</f>
        <v>103.29205006772726</v>
      </c>
      <c r="H120" s="11">
        <f>G120*EXP((IR-div-0.5*vol*vol)*H$2+vol*'1A. Gaussians'!G119*SQRT(H$2))</f>
        <v>90.848485554515008</v>
      </c>
      <c r="I120" s="11">
        <f>H120*EXP((IR-div-0.5*vol*vol)*I$2+vol*'1A. Gaussians'!H119*SQRT(I$2))</f>
        <v>107.55481682879342</v>
      </c>
      <c r="J120" s="11">
        <f>I120*EXP((IR-div-0.5*vol*vol)*J$2+vol*'1A. Gaussians'!I119*SQRT(J$2))</f>
        <v>106.70335313193729</v>
      </c>
      <c r="K120" s="11">
        <f>J120*EXP((IR-div-0.5*vol*vol)*K$2+vol*'1A. Gaussians'!J119*SQRT(K$2))</f>
        <v>107.72182122482066</v>
      </c>
      <c r="L120" s="11">
        <f>K120*EXP((IR-div-0.5*vol*vol)*L$2+vol*'1A. Gaussians'!K119*SQRT(L$2))</f>
        <v>109.45999428333192</v>
      </c>
      <c r="M120" s="11">
        <f>L120*EXP((IR-div-0.5*vol*vol)*M$2+vol*'1A. Gaussians'!L119*SQRT(M$2))</f>
        <v>114.25390324071515</v>
      </c>
      <c r="N120" s="11">
        <f>M120*EXP((IR-div-0.5*vol*vol)*N$2+vol*'1A. Gaussians'!M119*SQRT(N$2))</f>
        <v>119.49753195088536</v>
      </c>
      <c r="O120" s="11">
        <f>N120*EXP((IR-div-0.5*vol*vol)*O$2+vol*'1A. Gaussians'!N119*SQRT(O$2))</f>
        <v>122.6989156843248</v>
      </c>
      <c r="P120" s="11">
        <f>O120*EXP((IR-div-0.5*vol*vol)*P$2+vol*'1A. Gaussians'!O119*SQRT(P$2))</f>
        <v>118.65412373320889</v>
      </c>
      <c r="Q120" s="11">
        <f>P120*EXP((IR-div-0.5*vol*vol)*Q$2+vol*'1A. Gaussians'!P119*SQRT(Q$2))</f>
        <v>130.63461770337926</v>
      </c>
      <c r="R120" s="11">
        <f>Q120*EXP((IR-div-0.5*vol*vol)*R$2+vol*'1A. Gaussians'!Q119*SQRT(R$2))</f>
        <v>126.84761815781521</v>
      </c>
      <c r="S120" s="11">
        <f>R120*EXP((IR-div-0.5*vol*vol)*S$2+vol*'1A. Gaussians'!R119*SQRT(S$2))</f>
        <v>137.81872847537088</v>
      </c>
      <c r="T120" s="11">
        <f>S120*EXP((IR-div-0.5*vol*vol)*T$2+vol*'1A. Gaussians'!S119*SQRT(T$2))</f>
        <v>144.15788412516756</v>
      </c>
      <c r="U120" s="11">
        <f>T120*EXP((IR-div-0.5*vol*vol)*U$2+vol*'1A. Gaussians'!T119*SQRT(U$2))</f>
        <v>134.9711968784797</v>
      </c>
      <c r="V120" s="11">
        <f>U120*EXP((IR-div-0.5*vol*vol)*V$2+vol*'1A. Gaussians'!U119*SQRT(V$2))</f>
        <v>121.95958233953218</v>
      </c>
      <c r="W120" s="12">
        <f>V120*EXP((IR-div-0.5*vol*vol)*W$2+vol*'1A. Gaussians'!V119*SQRT(W$2))</f>
        <v>142.26359302574909</v>
      </c>
    </row>
    <row r="121" spans="2:23" x14ac:dyDescent="0.35">
      <c r="B121" s="9" t="s">
        <v>117</v>
      </c>
      <c r="C121" s="11">
        <f t="shared" si="2"/>
        <v>100</v>
      </c>
      <c r="D121" s="11">
        <f>C121*EXP((IR-div-0.5*vol*vol)*D$2+vol*'1A. Gaussians'!C120*SQRT(D$2))</f>
        <v>110.90012536243225</v>
      </c>
      <c r="E121" s="11">
        <f>D121*EXP((IR-div-0.5*vol*vol)*E$2+vol*'1A. Gaussians'!D120*SQRT(E$2))</f>
        <v>130.84197127376137</v>
      </c>
      <c r="F121" s="11">
        <f>E121*EXP((IR-div-0.5*vol*vol)*F$2+vol*'1A. Gaussians'!E120*SQRT(F$2))</f>
        <v>121.28152011798213</v>
      </c>
      <c r="G121" s="11">
        <f>F121*EXP((IR-div-0.5*vol*vol)*G$2+vol*'1A. Gaussians'!F120*SQRT(G$2))</f>
        <v>132.28254364650314</v>
      </c>
      <c r="H121" s="11">
        <f>G121*EXP((IR-div-0.5*vol*vol)*H$2+vol*'1A. Gaussians'!G120*SQRT(H$2))</f>
        <v>148.67103239059713</v>
      </c>
      <c r="I121" s="11">
        <f>H121*EXP((IR-div-0.5*vol*vol)*I$2+vol*'1A. Gaussians'!H120*SQRT(I$2))</f>
        <v>146.40805384716697</v>
      </c>
      <c r="J121" s="11">
        <f>I121*EXP((IR-div-0.5*vol*vol)*J$2+vol*'1A. Gaussians'!I120*SQRT(J$2))</f>
        <v>154.33512821569298</v>
      </c>
      <c r="K121" s="11">
        <f>J121*EXP((IR-div-0.5*vol*vol)*K$2+vol*'1A. Gaussians'!J120*SQRT(K$2))</f>
        <v>158.8722456840477</v>
      </c>
      <c r="L121" s="11">
        <f>K121*EXP((IR-div-0.5*vol*vol)*L$2+vol*'1A. Gaussians'!K120*SQRT(L$2))</f>
        <v>132.4928184870912</v>
      </c>
      <c r="M121" s="11">
        <f>L121*EXP((IR-div-0.5*vol*vol)*M$2+vol*'1A. Gaussians'!L120*SQRT(M$2))</f>
        <v>123.17088389326905</v>
      </c>
      <c r="N121" s="11">
        <f>M121*EXP((IR-div-0.5*vol*vol)*N$2+vol*'1A. Gaussians'!M120*SQRT(N$2))</f>
        <v>129.55383723693407</v>
      </c>
      <c r="O121" s="11">
        <f>N121*EXP((IR-div-0.5*vol*vol)*O$2+vol*'1A. Gaussians'!N120*SQRT(O$2))</f>
        <v>139.10263765325871</v>
      </c>
      <c r="P121" s="11">
        <f>O121*EXP((IR-div-0.5*vol*vol)*P$2+vol*'1A. Gaussians'!O120*SQRT(P$2))</f>
        <v>169.36018335210611</v>
      </c>
      <c r="Q121" s="11">
        <f>P121*EXP((IR-div-0.5*vol*vol)*Q$2+vol*'1A. Gaussians'!P120*SQRT(Q$2))</f>
        <v>182.69849223593809</v>
      </c>
      <c r="R121" s="11">
        <f>Q121*EXP((IR-div-0.5*vol*vol)*R$2+vol*'1A. Gaussians'!Q120*SQRT(R$2))</f>
        <v>180.86688625198829</v>
      </c>
      <c r="S121" s="11">
        <f>R121*EXP((IR-div-0.5*vol*vol)*S$2+vol*'1A. Gaussians'!R120*SQRT(S$2))</f>
        <v>176.28962529238899</v>
      </c>
      <c r="T121" s="11">
        <f>S121*EXP((IR-div-0.5*vol*vol)*T$2+vol*'1A. Gaussians'!S120*SQRT(T$2))</f>
        <v>166.42649172064799</v>
      </c>
      <c r="U121" s="11">
        <f>T121*EXP((IR-div-0.5*vol*vol)*U$2+vol*'1A. Gaussians'!T120*SQRT(U$2))</f>
        <v>162.16297876533829</v>
      </c>
      <c r="V121" s="11">
        <f>U121*EXP((IR-div-0.5*vol*vol)*V$2+vol*'1A. Gaussians'!U120*SQRT(V$2))</f>
        <v>137.74644530806776</v>
      </c>
      <c r="W121" s="12">
        <f>V121*EXP((IR-div-0.5*vol*vol)*W$2+vol*'1A. Gaussians'!V120*SQRT(W$2))</f>
        <v>128.48598872425387</v>
      </c>
    </row>
    <row r="122" spans="2:23" x14ac:dyDescent="0.35">
      <c r="B122" s="9" t="s">
        <v>118</v>
      </c>
      <c r="C122" s="11">
        <f t="shared" si="2"/>
        <v>100</v>
      </c>
      <c r="D122" s="11">
        <f>C122*EXP((IR-div-0.5*vol*vol)*D$2+vol*'1A. Gaussians'!C121*SQRT(D$2))</f>
        <v>88.606679755611054</v>
      </c>
      <c r="E122" s="11">
        <f>D122*EXP((IR-div-0.5*vol*vol)*E$2+vol*'1A. Gaussians'!D121*SQRT(E$2))</f>
        <v>83.124538743250667</v>
      </c>
      <c r="F122" s="11">
        <f>E122*EXP((IR-div-0.5*vol*vol)*F$2+vol*'1A. Gaussians'!E121*SQRT(F$2))</f>
        <v>80.157448004769279</v>
      </c>
      <c r="G122" s="11">
        <f>F122*EXP((IR-div-0.5*vol*vol)*G$2+vol*'1A. Gaussians'!F121*SQRT(G$2))</f>
        <v>77.676829352619606</v>
      </c>
      <c r="H122" s="11">
        <f>G122*EXP((IR-div-0.5*vol*vol)*H$2+vol*'1A. Gaussians'!G121*SQRT(H$2))</f>
        <v>73.400535792674717</v>
      </c>
      <c r="I122" s="11">
        <f>H122*EXP((IR-div-0.5*vol*vol)*I$2+vol*'1A. Gaussians'!H121*SQRT(I$2))</f>
        <v>77.983324702500724</v>
      </c>
      <c r="J122" s="11">
        <f>I122*EXP((IR-div-0.5*vol*vol)*J$2+vol*'1A. Gaussians'!I121*SQRT(J$2))</f>
        <v>77.1584928294007</v>
      </c>
      <c r="K122" s="11">
        <f>J122*EXP((IR-div-0.5*vol*vol)*K$2+vol*'1A. Gaussians'!J121*SQRT(K$2))</f>
        <v>69.876024805659313</v>
      </c>
      <c r="L122" s="11">
        <f>K122*EXP((IR-div-0.5*vol*vol)*L$2+vol*'1A. Gaussians'!K121*SQRT(L$2))</f>
        <v>68.789513057151609</v>
      </c>
      <c r="M122" s="11">
        <f>L122*EXP((IR-div-0.5*vol*vol)*M$2+vol*'1A. Gaussians'!L121*SQRT(M$2))</f>
        <v>82.092493240819238</v>
      </c>
      <c r="N122" s="11">
        <f>M122*EXP((IR-div-0.5*vol*vol)*N$2+vol*'1A. Gaussians'!M121*SQRT(N$2))</f>
        <v>71.818851165502508</v>
      </c>
      <c r="O122" s="11">
        <f>N122*EXP((IR-div-0.5*vol*vol)*O$2+vol*'1A. Gaussians'!N121*SQRT(O$2))</f>
        <v>70.676387797595353</v>
      </c>
      <c r="P122" s="11">
        <f>O122*EXP((IR-div-0.5*vol*vol)*P$2+vol*'1A. Gaussians'!O121*SQRT(P$2))</f>
        <v>63.105480443236836</v>
      </c>
      <c r="Q122" s="11">
        <f>P122*EXP((IR-div-0.5*vol*vol)*Q$2+vol*'1A. Gaussians'!P121*SQRT(Q$2))</f>
        <v>64.356640802096948</v>
      </c>
      <c r="R122" s="11">
        <f>Q122*EXP((IR-div-0.5*vol*vol)*R$2+vol*'1A. Gaussians'!Q121*SQRT(R$2))</f>
        <v>75.196117827937385</v>
      </c>
      <c r="S122" s="11">
        <f>R122*EXP((IR-div-0.5*vol*vol)*S$2+vol*'1A. Gaussians'!R121*SQRT(S$2))</f>
        <v>70.993899193158867</v>
      </c>
      <c r="T122" s="11">
        <f>S122*EXP((IR-div-0.5*vol*vol)*T$2+vol*'1A. Gaussians'!S121*SQRT(T$2))</f>
        <v>77.736877876220802</v>
      </c>
      <c r="U122" s="11">
        <f>T122*EXP((IR-div-0.5*vol*vol)*U$2+vol*'1A. Gaussians'!T121*SQRT(U$2))</f>
        <v>93.632644939137293</v>
      </c>
      <c r="V122" s="11">
        <f>U122*EXP((IR-div-0.5*vol*vol)*V$2+vol*'1A. Gaussians'!U121*SQRT(V$2))</f>
        <v>94.774492828451741</v>
      </c>
      <c r="W122" s="12">
        <f>V122*EXP((IR-div-0.5*vol*vol)*W$2+vol*'1A. Gaussians'!V121*SQRT(W$2))</f>
        <v>92.731620924714903</v>
      </c>
    </row>
    <row r="123" spans="2:23" x14ac:dyDescent="0.35">
      <c r="B123" s="9" t="s">
        <v>119</v>
      </c>
      <c r="C123" s="11">
        <f t="shared" si="2"/>
        <v>100</v>
      </c>
      <c r="D123" s="11">
        <f>C123*EXP((IR-div-0.5*vol*vol)*D$2+vol*'1A. Gaussians'!C122*SQRT(D$2))</f>
        <v>103.29809016542262</v>
      </c>
      <c r="E123" s="11">
        <f>D123*EXP((IR-div-0.5*vol*vol)*E$2+vol*'1A. Gaussians'!D122*SQRT(E$2))</f>
        <v>99.832385957973358</v>
      </c>
      <c r="F123" s="11">
        <f>E123*EXP((IR-div-0.5*vol*vol)*F$2+vol*'1A. Gaussians'!E122*SQRT(F$2))</f>
        <v>109.14534252131746</v>
      </c>
      <c r="G123" s="11">
        <f>F123*EXP((IR-div-0.5*vol*vol)*G$2+vol*'1A. Gaussians'!F122*SQRT(G$2))</f>
        <v>115.26392003249588</v>
      </c>
      <c r="H123" s="11">
        <f>G123*EXP((IR-div-0.5*vol*vol)*H$2+vol*'1A. Gaussians'!G122*SQRT(H$2))</f>
        <v>123.92617049526496</v>
      </c>
      <c r="I123" s="11">
        <f>H123*EXP((IR-div-0.5*vol*vol)*I$2+vol*'1A. Gaussians'!H122*SQRT(I$2))</f>
        <v>119.13469069869299</v>
      </c>
      <c r="J123" s="11">
        <f>I123*EXP((IR-div-0.5*vol*vol)*J$2+vol*'1A. Gaussians'!I122*SQRT(J$2))</f>
        <v>123.04014532003919</v>
      </c>
      <c r="K123" s="11">
        <f>J123*EXP((IR-div-0.5*vol*vol)*K$2+vol*'1A. Gaussians'!J122*SQRT(K$2))</f>
        <v>103.28687509269572</v>
      </c>
      <c r="L123" s="11">
        <f>K123*EXP((IR-div-0.5*vol*vol)*L$2+vol*'1A. Gaussians'!K122*SQRT(L$2))</f>
        <v>102.56052700074235</v>
      </c>
      <c r="M123" s="11">
        <f>L123*EXP((IR-div-0.5*vol*vol)*M$2+vol*'1A. Gaussians'!L122*SQRT(M$2))</f>
        <v>103.00416473559159</v>
      </c>
      <c r="N123" s="11">
        <f>M123*EXP((IR-div-0.5*vol*vol)*N$2+vol*'1A. Gaussians'!M122*SQRT(N$2))</f>
        <v>92.127651264587456</v>
      </c>
      <c r="O123" s="11">
        <f>N123*EXP((IR-div-0.5*vol*vol)*O$2+vol*'1A. Gaussians'!N122*SQRT(O$2))</f>
        <v>88.638014934625858</v>
      </c>
      <c r="P123" s="11">
        <f>O123*EXP((IR-div-0.5*vol*vol)*P$2+vol*'1A. Gaussians'!O122*SQRT(P$2))</f>
        <v>85.098054353510392</v>
      </c>
      <c r="Q123" s="11">
        <f>P123*EXP((IR-div-0.5*vol*vol)*Q$2+vol*'1A. Gaussians'!P122*SQRT(Q$2))</f>
        <v>90.720696541282351</v>
      </c>
      <c r="R123" s="11">
        <f>Q123*EXP((IR-div-0.5*vol*vol)*R$2+vol*'1A. Gaussians'!Q122*SQRT(R$2))</f>
        <v>96.629607536166588</v>
      </c>
      <c r="S123" s="11">
        <f>R123*EXP((IR-div-0.5*vol*vol)*S$2+vol*'1A. Gaussians'!R122*SQRT(S$2))</f>
        <v>102.15917411643099</v>
      </c>
      <c r="T123" s="11">
        <f>S123*EXP((IR-div-0.5*vol*vol)*T$2+vol*'1A. Gaussians'!S122*SQRT(T$2))</f>
        <v>113.56563255854589</v>
      </c>
      <c r="U123" s="11">
        <f>T123*EXP((IR-div-0.5*vol*vol)*U$2+vol*'1A. Gaussians'!T122*SQRT(U$2))</f>
        <v>119.57520746949503</v>
      </c>
      <c r="V123" s="11">
        <f>U123*EXP((IR-div-0.5*vol*vol)*V$2+vol*'1A. Gaussians'!U122*SQRT(V$2))</f>
        <v>118.77519501606137</v>
      </c>
      <c r="W123" s="12">
        <f>V123*EXP((IR-div-0.5*vol*vol)*W$2+vol*'1A. Gaussians'!V122*SQRT(W$2))</f>
        <v>102.53387355375415</v>
      </c>
    </row>
    <row r="124" spans="2:23" x14ac:dyDescent="0.35">
      <c r="B124" s="9" t="s">
        <v>120</v>
      </c>
      <c r="C124" s="11">
        <f t="shared" si="2"/>
        <v>100</v>
      </c>
      <c r="D124" s="11">
        <f>C124*EXP((IR-div-0.5*vol*vol)*D$2+vol*'1A. Gaussians'!C123*SQRT(D$2))</f>
        <v>94.445665106402828</v>
      </c>
      <c r="E124" s="11">
        <f>D124*EXP((IR-div-0.5*vol*vol)*E$2+vol*'1A. Gaussians'!D123*SQRT(E$2))</f>
        <v>89.390509341667055</v>
      </c>
      <c r="F124" s="11">
        <f>E124*EXP((IR-div-0.5*vol*vol)*F$2+vol*'1A. Gaussians'!E123*SQRT(F$2))</f>
        <v>93.896363991474331</v>
      </c>
      <c r="G124" s="11">
        <f>F124*EXP((IR-div-0.5*vol*vol)*G$2+vol*'1A. Gaussians'!F123*SQRT(G$2))</f>
        <v>97.182144023325435</v>
      </c>
      <c r="H124" s="11">
        <f>G124*EXP((IR-div-0.5*vol*vol)*H$2+vol*'1A. Gaussians'!G123*SQRT(H$2))</f>
        <v>106.73105377543631</v>
      </c>
      <c r="I124" s="11">
        <f>H124*EXP((IR-div-0.5*vol*vol)*I$2+vol*'1A. Gaussians'!H123*SQRT(I$2))</f>
        <v>104.07722078733721</v>
      </c>
      <c r="J124" s="11">
        <f>I124*EXP((IR-div-0.5*vol*vol)*J$2+vol*'1A. Gaussians'!I123*SQRT(J$2))</f>
        <v>96.288005709347345</v>
      </c>
      <c r="K124" s="11">
        <f>J124*EXP((IR-div-0.5*vol*vol)*K$2+vol*'1A. Gaussians'!J123*SQRT(K$2))</f>
        <v>103.10814722030914</v>
      </c>
      <c r="L124" s="11">
        <f>K124*EXP((IR-div-0.5*vol*vol)*L$2+vol*'1A. Gaussians'!K123*SQRT(L$2))</f>
        <v>112.65213683715987</v>
      </c>
      <c r="M124" s="11">
        <f>L124*EXP((IR-div-0.5*vol*vol)*M$2+vol*'1A. Gaussians'!L123*SQRT(M$2))</f>
        <v>108.83287191081722</v>
      </c>
      <c r="N124" s="11">
        <f>M124*EXP((IR-div-0.5*vol*vol)*N$2+vol*'1A. Gaussians'!M123*SQRT(N$2))</f>
        <v>120.61507707076815</v>
      </c>
      <c r="O124" s="11">
        <f>N124*EXP((IR-div-0.5*vol*vol)*O$2+vol*'1A. Gaussians'!N123*SQRT(O$2))</f>
        <v>123.22942988150909</v>
      </c>
      <c r="P124" s="11">
        <f>O124*EXP((IR-div-0.5*vol*vol)*P$2+vol*'1A. Gaussians'!O123*SQRT(P$2))</f>
        <v>130.69096466397545</v>
      </c>
      <c r="Q124" s="11">
        <f>P124*EXP((IR-div-0.5*vol*vol)*Q$2+vol*'1A. Gaussians'!P123*SQRT(Q$2))</f>
        <v>133.75542833639983</v>
      </c>
      <c r="R124" s="11">
        <f>Q124*EXP((IR-div-0.5*vol*vol)*R$2+vol*'1A. Gaussians'!Q123*SQRT(R$2))</f>
        <v>135.51639500718079</v>
      </c>
      <c r="S124" s="11">
        <f>R124*EXP((IR-div-0.5*vol*vol)*S$2+vol*'1A. Gaussians'!R123*SQRT(S$2))</f>
        <v>151.3563263932177</v>
      </c>
      <c r="T124" s="11">
        <f>S124*EXP((IR-div-0.5*vol*vol)*T$2+vol*'1A. Gaussians'!S123*SQRT(T$2))</f>
        <v>156.94498368800453</v>
      </c>
      <c r="U124" s="11">
        <f>T124*EXP((IR-div-0.5*vol*vol)*U$2+vol*'1A. Gaussians'!T123*SQRT(U$2))</f>
        <v>169.01291669096179</v>
      </c>
      <c r="V124" s="11">
        <f>U124*EXP((IR-div-0.5*vol*vol)*V$2+vol*'1A. Gaussians'!U123*SQRT(V$2))</f>
        <v>167.65455291215787</v>
      </c>
      <c r="W124" s="12">
        <f>V124*EXP((IR-div-0.5*vol*vol)*W$2+vol*'1A. Gaussians'!V123*SQRT(W$2))</f>
        <v>158.47223402890728</v>
      </c>
    </row>
    <row r="125" spans="2:23" x14ac:dyDescent="0.35">
      <c r="B125" s="9" t="s">
        <v>121</v>
      </c>
      <c r="C125" s="11">
        <f t="shared" si="2"/>
        <v>100</v>
      </c>
      <c r="D125" s="11">
        <f>C125*EXP((IR-div-0.5*vol*vol)*D$2+vol*'1A. Gaussians'!C124*SQRT(D$2))</f>
        <v>107.09489788384265</v>
      </c>
      <c r="E125" s="11">
        <f>D125*EXP((IR-div-0.5*vol*vol)*E$2+vol*'1A. Gaussians'!D124*SQRT(E$2))</f>
        <v>110.45997924892706</v>
      </c>
      <c r="F125" s="11">
        <f>E125*EXP((IR-div-0.5*vol*vol)*F$2+vol*'1A. Gaussians'!E124*SQRT(F$2))</f>
        <v>118.15123367594445</v>
      </c>
      <c r="G125" s="11">
        <f>F125*EXP((IR-div-0.5*vol*vol)*G$2+vol*'1A. Gaussians'!F124*SQRT(G$2))</f>
        <v>119.74237670974148</v>
      </c>
      <c r="H125" s="11">
        <f>G125*EXP((IR-div-0.5*vol*vol)*H$2+vol*'1A. Gaussians'!G124*SQRT(H$2))</f>
        <v>119.17069934692729</v>
      </c>
      <c r="I125" s="11">
        <f>H125*EXP((IR-div-0.5*vol*vol)*I$2+vol*'1A. Gaussians'!H124*SQRT(I$2))</f>
        <v>118.79110266136762</v>
      </c>
      <c r="J125" s="11">
        <f>I125*EXP((IR-div-0.5*vol*vol)*J$2+vol*'1A. Gaussians'!I124*SQRT(J$2))</f>
        <v>133.33561465298192</v>
      </c>
      <c r="K125" s="11">
        <f>J125*EXP((IR-div-0.5*vol*vol)*K$2+vol*'1A. Gaussians'!J124*SQRT(K$2))</f>
        <v>141.18250051156113</v>
      </c>
      <c r="L125" s="11">
        <f>K125*EXP((IR-div-0.5*vol*vol)*L$2+vol*'1A. Gaussians'!K124*SQRT(L$2))</f>
        <v>163.52543387809953</v>
      </c>
      <c r="M125" s="11">
        <f>L125*EXP((IR-div-0.5*vol*vol)*M$2+vol*'1A. Gaussians'!L124*SQRT(M$2))</f>
        <v>182.67862118264702</v>
      </c>
      <c r="N125" s="11">
        <f>M125*EXP((IR-div-0.5*vol*vol)*N$2+vol*'1A. Gaussians'!M124*SQRT(N$2))</f>
        <v>188.70659094870851</v>
      </c>
      <c r="O125" s="11">
        <f>N125*EXP((IR-div-0.5*vol*vol)*O$2+vol*'1A. Gaussians'!N124*SQRT(O$2))</f>
        <v>172.83342932213401</v>
      </c>
      <c r="P125" s="11">
        <f>O125*EXP((IR-div-0.5*vol*vol)*P$2+vol*'1A. Gaussians'!O124*SQRT(P$2))</f>
        <v>194.30333202728335</v>
      </c>
      <c r="Q125" s="11">
        <f>P125*EXP((IR-div-0.5*vol*vol)*Q$2+vol*'1A. Gaussians'!P124*SQRT(Q$2))</f>
        <v>179.36877622714874</v>
      </c>
      <c r="R125" s="11">
        <f>Q125*EXP((IR-div-0.5*vol*vol)*R$2+vol*'1A. Gaussians'!Q124*SQRT(R$2))</f>
        <v>181.67819618257042</v>
      </c>
      <c r="S125" s="11">
        <f>R125*EXP((IR-div-0.5*vol*vol)*S$2+vol*'1A. Gaussians'!R124*SQRT(S$2))</f>
        <v>199.14205662882028</v>
      </c>
      <c r="T125" s="11">
        <f>S125*EXP((IR-div-0.5*vol*vol)*T$2+vol*'1A. Gaussians'!S124*SQRT(T$2))</f>
        <v>203.1693544103874</v>
      </c>
      <c r="U125" s="11">
        <f>T125*EXP((IR-div-0.5*vol*vol)*U$2+vol*'1A. Gaussians'!T124*SQRT(U$2))</f>
        <v>199.12128676426028</v>
      </c>
      <c r="V125" s="11">
        <f>U125*EXP((IR-div-0.5*vol*vol)*V$2+vol*'1A. Gaussians'!U124*SQRT(V$2))</f>
        <v>211.9625048834786</v>
      </c>
      <c r="W125" s="12">
        <f>V125*EXP((IR-div-0.5*vol*vol)*W$2+vol*'1A. Gaussians'!V124*SQRT(W$2))</f>
        <v>233.42727895740211</v>
      </c>
    </row>
    <row r="126" spans="2:23" x14ac:dyDescent="0.35">
      <c r="B126" s="9" t="s">
        <v>122</v>
      </c>
      <c r="C126" s="11">
        <f t="shared" si="2"/>
        <v>100</v>
      </c>
      <c r="D126" s="11">
        <f>C126*EXP((IR-div-0.5*vol*vol)*D$2+vol*'1A. Gaussians'!C125*SQRT(D$2))</f>
        <v>115.76756989568881</v>
      </c>
      <c r="E126" s="11">
        <f>D126*EXP((IR-div-0.5*vol*vol)*E$2+vol*'1A. Gaussians'!D125*SQRT(E$2))</f>
        <v>120.00092402776214</v>
      </c>
      <c r="F126" s="11">
        <f>E126*EXP((IR-div-0.5*vol*vol)*F$2+vol*'1A. Gaussians'!E125*SQRT(F$2))</f>
        <v>106.53552061890829</v>
      </c>
      <c r="G126" s="11">
        <f>F126*EXP((IR-div-0.5*vol*vol)*G$2+vol*'1A. Gaussians'!F125*SQRT(G$2))</f>
        <v>103.52893074552058</v>
      </c>
      <c r="H126" s="11">
        <f>G126*EXP((IR-div-0.5*vol*vol)*H$2+vol*'1A. Gaussians'!G125*SQRT(H$2))</f>
        <v>90.214524664085232</v>
      </c>
      <c r="I126" s="11">
        <f>H126*EXP((IR-div-0.5*vol*vol)*I$2+vol*'1A. Gaussians'!H125*SQRT(I$2))</f>
        <v>86.050124123631306</v>
      </c>
      <c r="J126" s="11">
        <f>I126*EXP((IR-div-0.5*vol*vol)*J$2+vol*'1A. Gaussians'!I125*SQRT(J$2))</f>
        <v>87.402903863334203</v>
      </c>
      <c r="K126" s="11">
        <f>J126*EXP((IR-div-0.5*vol*vol)*K$2+vol*'1A. Gaussians'!J125*SQRT(K$2))</f>
        <v>74.0710979557456</v>
      </c>
      <c r="L126" s="11">
        <f>K126*EXP((IR-div-0.5*vol*vol)*L$2+vol*'1A. Gaussians'!K125*SQRT(L$2))</f>
        <v>58.208117586054634</v>
      </c>
      <c r="M126" s="11">
        <f>L126*EXP((IR-div-0.5*vol*vol)*M$2+vol*'1A. Gaussians'!L125*SQRT(M$2))</f>
        <v>66.760300385282022</v>
      </c>
      <c r="N126" s="11">
        <f>M126*EXP((IR-div-0.5*vol*vol)*N$2+vol*'1A. Gaussians'!M125*SQRT(N$2))</f>
        <v>70.364670681744414</v>
      </c>
      <c r="O126" s="11">
        <f>N126*EXP((IR-div-0.5*vol*vol)*O$2+vol*'1A. Gaussians'!N125*SQRT(O$2))</f>
        <v>81.536000692474261</v>
      </c>
      <c r="P126" s="11">
        <f>O126*EXP((IR-div-0.5*vol*vol)*P$2+vol*'1A. Gaussians'!O125*SQRT(P$2))</f>
        <v>91.721214055824063</v>
      </c>
      <c r="Q126" s="11">
        <f>P126*EXP((IR-div-0.5*vol*vol)*Q$2+vol*'1A. Gaussians'!P125*SQRT(Q$2))</f>
        <v>86.300702998832534</v>
      </c>
      <c r="R126" s="11">
        <f>Q126*EXP((IR-div-0.5*vol*vol)*R$2+vol*'1A. Gaussians'!Q125*SQRT(R$2))</f>
        <v>74.57239689654493</v>
      </c>
      <c r="S126" s="11">
        <f>R126*EXP((IR-div-0.5*vol*vol)*S$2+vol*'1A. Gaussians'!R125*SQRT(S$2))</f>
        <v>85.441315435889877</v>
      </c>
      <c r="T126" s="11">
        <f>S126*EXP((IR-div-0.5*vol*vol)*T$2+vol*'1A. Gaussians'!S125*SQRT(T$2))</f>
        <v>78.56041779951795</v>
      </c>
      <c r="U126" s="11">
        <f>T126*EXP((IR-div-0.5*vol*vol)*U$2+vol*'1A. Gaussians'!T125*SQRT(U$2))</f>
        <v>72.091714009293838</v>
      </c>
      <c r="V126" s="11">
        <f>U126*EXP((IR-div-0.5*vol*vol)*V$2+vol*'1A. Gaussians'!U125*SQRT(V$2))</f>
        <v>84.611555690589313</v>
      </c>
      <c r="W126" s="12">
        <f>V126*EXP((IR-div-0.5*vol*vol)*W$2+vol*'1A. Gaussians'!V125*SQRT(W$2))</f>
        <v>100.07618769388826</v>
      </c>
    </row>
    <row r="127" spans="2:23" x14ac:dyDescent="0.35">
      <c r="B127" s="9" t="s">
        <v>123</v>
      </c>
      <c r="C127" s="11">
        <f t="shared" si="2"/>
        <v>100</v>
      </c>
      <c r="D127" s="11">
        <f>C127*EXP((IR-div-0.5*vol*vol)*D$2+vol*'1A. Gaussians'!C126*SQRT(D$2))</f>
        <v>106.29381387907382</v>
      </c>
      <c r="E127" s="11">
        <f>D127*EXP((IR-div-0.5*vol*vol)*E$2+vol*'1A. Gaussians'!D126*SQRT(E$2))</f>
        <v>102.95066498946713</v>
      </c>
      <c r="F127" s="11">
        <f>E127*EXP((IR-div-0.5*vol*vol)*F$2+vol*'1A. Gaussians'!E126*SQRT(F$2))</f>
        <v>102.5053646949424</v>
      </c>
      <c r="G127" s="11">
        <f>F127*EXP((IR-div-0.5*vol*vol)*G$2+vol*'1A. Gaussians'!F126*SQRT(G$2))</f>
        <v>103.77581639043092</v>
      </c>
      <c r="H127" s="11">
        <f>G127*EXP((IR-div-0.5*vol*vol)*H$2+vol*'1A. Gaussians'!G126*SQRT(H$2))</f>
        <v>114.19867100524979</v>
      </c>
      <c r="I127" s="11">
        <f>H127*EXP((IR-div-0.5*vol*vol)*I$2+vol*'1A. Gaussians'!H126*SQRT(I$2))</f>
        <v>120.94276966504155</v>
      </c>
      <c r="J127" s="11">
        <f>I127*EXP((IR-div-0.5*vol*vol)*J$2+vol*'1A. Gaussians'!I126*SQRT(J$2))</f>
        <v>127.57267815456584</v>
      </c>
      <c r="K127" s="11">
        <f>J127*EXP((IR-div-0.5*vol*vol)*K$2+vol*'1A. Gaussians'!J126*SQRT(K$2))</f>
        <v>126.94229685452942</v>
      </c>
      <c r="L127" s="11">
        <f>K127*EXP((IR-div-0.5*vol*vol)*L$2+vol*'1A. Gaussians'!K126*SQRT(L$2))</f>
        <v>120.62422770997675</v>
      </c>
      <c r="M127" s="11">
        <f>L127*EXP((IR-div-0.5*vol*vol)*M$2+vol*'1A. Gaussians'!L126*SQRT(M$2))</f>
        <v>119.02618735153985</v>
      </c>
      <c r="N127" s="11">
        <f>M127*EXP((IR-div-0.5*vol*vol)*N$2+vol*'1A. Gaussians'!M126*SQRT(N$2))</f>
        <v>104.94826382383545</v>
      </c>
      <c r="O127" s="11">
        <f>N127*EXP((IR-div-0.5*vol*vol)*O$2+vol*'1A. Gaussians'!N126*SQRT(O$2))</f>
        <v>99.013366695937805</v>
      </c>
      <c r="P127" s="11">
        <f>O127*EXP((IR-div-0.5*vol*vol)*P$2+vol*'1A. Gaussians'!O126*SQRT(P$2))</f>
        <v>96.062834091628105</v>
      </c>
      <c r="Q127" s="11">
        <f>P127*EXP((IR-div-0.5*vol*vol)*Q$2+vol*'1A. Gaussians'!P126*SQRT(Q$2))</f>
        <v>96.216787198145241</v>
      </c>
      <c r="R127" s="11">
        <f>Q127*EXP((IR-div-0.5*vol*vol)*R$2+vol*'1A. Gaussians'!Q126*SQRT(R$2))</f>
        <v>82.847818781775871</v>
      </c>
      <c r="S127" s="11">
        <f>R127*EXP((IR-div-0.5*vol*vol)*S$2+vol*'1A. Gaussians'!R126*SQRT(S$2))</f>
        <v>72.459446593669853</v>
      </c>
      <c r="T127" s="11">
        <f>S127*EXP((IR-div-0.5*vol*vol)*T$2+vol*'1A. Gaussians'!S126*SQRT(T$2))</f>
        <v>78.033784876621581</v>
      </c>
      <c r="U127" s="11">
        <f>T127*EXP((IR-div-0.5*vol*vol)*U$2+vol*'1A. Gaussians'!T126*SQRT(U$2))</f>
        <v>86.026085987227816</v>
      </c>
      <c r="V127" s="11">
        <f>U127*EXP((IR-div-0.5*vol*vol)*V$2+vol*'1A. Gaussians'!U126*SQRT(V$2))</f>
        <v>93.14993813422619</v>
      </c>
      <c r="W127" s="12">
        <f>V127*EXP((IR-div-0.5*vol*vol)*W$2+vol*'1A. Gaussians'!V126*SQRT(W$2))</f>
        <v>89.329530895486172</v>
      </c>
    </row>
    <row r="128" spans="2:23" x14ac:dyDescent="0.35">
      <c r="B128" s="9" t="s">
        <v>124</v>
      </c>
      <c r="C128" s="11">
        <f t="shared" si="2"/>
        <v>100</v>
      </c>
      <c r="D128" s="11">
        <f>C128*EXP((IR-div-0.5*vol*vol)*D$2+vol*'1A. Gaussians'!C127*SQRT(D$2))</f>
        <v>109.75517336348281</v>
      </c>
      <c r="E128" s="11">
        <f>D128*EXP((IR-div-0.5*vol*vol)*E$2+vol*'1A. Gaussians'!D127*SQRT(E$2))</f>
        <v>101.35426062477283</v>
      </c>
      <c r="F128" s="11">
        <f>E128*EXP((IR-div-0.5*vol*vol)*F$2+vol*'1A. Gaussians'!E127*SQRT(F$2))</f>
        <v>77.66516662700387</v>
      </c>
      <c r="G128" s="11">
        <f>F128*EXP((IR-div-0.5*vol*vol)*G$2+vol*'1A. Gaussians'!F127*SQRT(G$2))</f>
        <v>74.287937241751692</v>
      </c>
      <c r="H128" s="11">
        <f>G128*EXP((IR-div-0.5*vol*vol)*H$2+vol*'1A. Gaussians'!G127*SQRT(H$2))</f>
        <v>66.661410386226564</v>
      </c>
      <c r="I128" s="11">
        <f>H128*EXP((IR-div-0.5*vol*vol)*I$2+vol*'1A. Gaussians'!H127*SQRT(I$2))</f>
        <v>63.558331272691959</v>
      </c>
      <c r="J128" s="11">
        <f>I128*EXP((IR-div-0.5*vol*vol)*J$2+vol*'1A. Gaussians'!I127*SQRT(J$2))</f>
        <v>56.113931811757546</v>
      </c>
      <c r="K128" s="11">
        <f>J128*EXP((IR-div-0.5*vol*vol)*K$2+vol*'1A. Gaussians'!J127*SQRT(K$2))</f>
        <v>63.197850498420593</v>
      </c>
      <c r="L128" s="11">
        <f>K128*EXP((IR-div-0.5*vol*vol)*L$2+vol*'1A. Gaussians'!K127*SQRT(L$2))</f>
        <v>65.043669128564048</v>
      </c>
      <c r="M128" s="11">
        <f>L128*EXP((IR-div-0.5*vol*vol)*M$2+vol*'1A. Gaussians'!L127*SQRT(M$2))</f>
        <v>68.008916435163371</v>
      </c>
      <c r="N128" s="11">
        <f>M128*EXP((IR-div-0.5*vol*vol)*N$2+vol*'1A. Gaussians'!M127*SQRT(N$2))</f>
        <v>57.777243597769775</v>
      </c>
      <c r="O128" s="11">
        <f>N128*EXP((IR-div-0.5*vol*vol)*O$2+vol*'1A. Gaussians'!N127*SQRT(O$2))</f>
        <v>68.246980728935156</v>
      </c>
      <c r="P128" s="11">
        <f>O128*EXP((IR-div-0.5*vol*vol)*P$2+vol*'1A. Gaussians'!O127*SQRT(P$2))</f>
        <v>71.347183298490847</v>
      </c>
      <c r="Q128" s="11">
        <f>P128*EXP((IR-div-0.5*vol*vol)*Q$2+vol*'1A. Gaussians'!P127*SQRT(Q$2))</f>
        <v>66.002565428410477</v>
      </c>
      <c r="R128" s="11">
        <f>Q128*EXP((IR-div-0.5*vol*vol)*R$2+vol*'1A. Gaussians'!Q127*SQRT(R$2))</f>
        <v>62.303211095324428</v>
      </c>
      <c r="S128" s="11">
        <f>R128*EXP((IR-div-0.5*vol*vol)*S$2+vol*'1A. Gaussians'!R127*SQRT(S$2))</f>
        <v>61.916608720885193</v>
      </c>
      <c r="T128" s="11">
        <f>S128*EXP((IR-div-0.5*vol*vol)*T$2+vol*'1A. Gaussians'!S127*SQRT(T$2))</f>
        <v>62.46373512904708</v>
      </c>
      <c r="U128" s="11">
        <f>T128*EXP((IR-div-0.5*vol*vol)*U$2+vol*'1A. Gaussians'!T127*SQRT(U$2))</f>
        <v>68.11233597296588</v>
      </c>
      <c r="V128" s="11">
        <f>U128*EXP((IR-div-0.5*vol*vol)*V$2+vol*'1A. Gaussians'!U127*SQRT(V$2))</f>
        <v>68.637411454836197</v>
      </c>
      <c r="W128" s="12">
        <f>V128*EXP((IR-div-0.5*vol*vol)*W$2+vol*'1A. Gaussians'!V127*SQRT(W$2))</f>
        <v>69.165912778995263</v>
      </c>
    </row>
    <row r="129" spans="2:23" x14ac:dyDescent="0.35">
      <c r="B129" s="9" t="s">
        <v>125</v>
      </c>
      <c r="C129" s="11">
        <f t="shared" si="2"/>
        <v>100</v>
      </c>
      <c r="D129" s="11">
        <f>C129*EXP((IR-div-0.5*vol*vol)*D$2+vol*'1A. Gaussians'!C128*SQRT(D$2))</f>
        <v>98.973021279900919</v>
      </c>
      <c r="E129" s="11">
        <f>D129*EXP((IR-div-0.5*vol*vol)*E$2+vol*'1A. Gaussians'!D128*SQRT(E$2))</f>
        <v>103.70898289580627</v>
      </c>
      <c r="F129" s="11">
        <f>E129*EXP((IR-div-0.5*vol*vol)*F$2+vol*'1A. Gaussians'!E128*SQRT(F$2))</f>
        <v>105.30158518181651</v>
      </c>
      <c r="G129" s="11">
        <f>F129*EXP((IR-div-0.5*vol*vol)*G$2+vol*'1A. Gaussians'!F128*SQRT(G$2))</f>
        <v>93.091069936388678</v>
      </c>
      <c r="H129" s="11">
        <f>G129*EXP((IR-div-0.5*vol*vol)*H$2+vol*'1A. Gaussians'!G128*SQRT(H$2))</f>
        <v>82.400192417002117</v>
      </c>
      <c r="I129" s="11">
        <f>H129*EXP((IR-div-0.5*vol*vol)*I$2+vol*'1A. Gaussians'!H128*SQRT(I$2))</f>
        <v>91.823748960288796</v>
      </c>
      <c r="J129" s="11">
        <f>I129*EXP((IR-div-0.5*vol*vol)*J$2+vol*'1A. Gaussians'!I128*SQRT(J$2))</f>
        <v>75.963460405053354</v>
      </c>
      <c r="K129" s="11">
        <f>J129*EXP((IR-div-0.5*vol*vol)*K$2+vol*'1A. Gaussians'!J128*SQRT(K$2))</f>
        <v>63.925376466552159</v>
      </c>
      <c r="L129" s="11">
        <f>K129*EXP((IR-div-0.5*vol*vol)*L$2+vol*'1A. Gaussians'!K128*SQRT(L$2))</f>
        <v>71.707168282631471</v>
      </c>
      <c r="M129" s="11">
        <f>L129*EXP((IR-div-0.5*vol*vol)*M$2+vol*'1A. Gaussians'!L128*SQRT(M$2))</f>
        <v>69.857088554823562</v>
      </c>
      <c r="N129" s="11">
        <f>M129*EXP((IR-div-0.5*vol*vol)*N$2+vol*'1A. Gaussians'!M128*SQRT(N$2))</f>
        <v>73.539460117611895</v>
      </c>
      <c r="O129" s="11">
        <f>N129*EXP((IR-div-0.5*vol*vol)*O$2+vol*'1A. Gaussians'!N128*SQRT(O$2))</f>
        <v>96.105779286903015</v>
      </c>
      <c r="P129" s="11">
        <f>O129*EXP((IR-div-0.5*vol*vol)*P$2+vol*'1A. Gaussians'!O128*SQRT(P$2))</f>
        <v>87.584754402954474</v>
      </c>
      <c r="Q129" s="11">
        <f>P129*EXP((IR-div-0.5*vol*vol)*Q$2+vol*'1A. Gaussians'!P128*SQRT(Q$2))</f>
        <v>92.484806122109148</v>
      </c>
      <c r="R129" s="11">
        <f>Q129*EXP((IR-div-0.5*vol*vol)*R$2+vol*'1A. Gaussians'!Q128*SQRT(R$2))</f>
        <v>96.36536380491448</v>
      </c>
      <c r="S129" s="11">
        <f>R129*EXP((IR-div-0.5*vol*vol)*S$2+vol*'1A. Gaussians'!R128*SQRT(S$2))</f>
        <v>98.166265572990895</v>
      </c>
      <c r="T129" s="11">
        <f>S129*EXP((IR-div-0.5*vol*vol)*T$2+vol*'1A. Gaussians'!S128*SQRT(T$2))</f>
        <v>120.54035822891748</v>
      </c>
      <c r="U129" s="11">
        <f>T129*EXP((IR-div-0.5*vol*vol)*U$2+vol*'1A. Gaussians'!T128*SQRT(U$2))</f>
        <v>120.44749203563745</v>
      </c>
      <c r="V129" s="11">
        <f>U129*EXP((IR-div-0.5*vol*vol)*V$2+vol*'1A. Gaussians'!U128*SQRT(V$2))</f>
        <v>118.74438765287218</v>
      </c>
      <c r="W129" s="12">
        <f>V129*EXP((IR-div-0.5*vol*vol)*W$2+vol*'1A. Gaussians'!V128*SQRT(W$2))</f>
        <v>117.06698412895798</v>
      </c>
    </row>
    <row r="130" spans="2:23" x14ac:dyDescent="0.35">
      <c r="B130" s="9" t="s">
        <v>126</v>
      </c>
      <c r="C130" s="11">
        <f t="shared" si="2"/>
        <v>100</v>
      </c>
      <c r="D130" s="11">
        <f>C130*EXP((IR-div-0.5*vol*vol)*D$2+vol*'1A. Gaussians'!C129*SQRT(D$2))</f>
        <v>107.58820723183933</v>
      </c>
      <c r="E130" s="11">
        <f>D130*EXP((IR-div-0.5*vol*vol)*E$2+vol*'1A. Gaussians'!D129*SQRT(E$2))</f>
        <v>118.19108256133791</v>
      </c>
      <c r="F130" s="11">
        <f>E130*EXP((IR-div-0.5*vol*vol)*F$2+vol*'1A. Gaussians'!E129*SQRT(F$2))</f>
        <v>103.70074963475321</v>
      </c>
      <c r="G130" s="11">
        <f>F130*EXP((IR-div-0.5*vol*vol)*G$2+vol*'1A. Gaussians'!F129*SQRT(G$2))</f>
        <v>98.517087068953458</v>
      </c>
      <c r="H130" s="11">
        <f>G130*EXP((IR-div-0.5*vol*vol)*H$2+vol*'1A. Gaussians'!G129*SQRT(H$2))</f>
        <v>137.88338474326491</v>
      </c>
      <c r="I130" s="11">
        <f>H130*EXP((IR-div-0.5*vol*vol)*I$2+vol*'1A. Gaussians'!H129*SQRT(I$2))</f>
        <v>145.4541799348155</v>
      </c>
      <c r="J130" s="11">
        <f>I130*EXP((IR-div-0.5*vol*vol)*J$2+vol*'1A. Gaussians'!I129*SQRT(J$2))</f>
        <v>134.52627552243874</v>
      </c>
      <c r="K130" s="11">
        <f>J130*EXP((IR-div-0.5*vol*vol)*K$2+vol*'1A. Gaussians'!J129*SQRT(K$2))</f>
        <v>169.803950943247</v>
      </c>
      <c r="L130" s="11">
        <f>K130*EXP((IR-div-0.5*vol*vol)*L$2+vol*'1A. Gaussians'!K129*SQRT(L$2))</f>
        <v>174.75976604004958</v>
      </c>
      <c r="M130" s="11">
        <f>L130*EXP((IR-div-0.5*vol*vol)*M$2+vol*'1A. Gaussians'!L129*SQRT(M$2))</f>
        <v>199.82197332085619</v>
      </c>
      <c r="N130" s="11">
        <f>M130*EXP((IR-div-0.5*vol*vol)*N$2+vol*'1A. Gaussians'!M129*SQRT(N$2))</f>
        <v>193.00928273736773</v>
      </c>
      <c r="O130" s="11">
        <f>N130*EXP((IR-div-0.5*vol*vol)*O$2+vol*'1A. Gaussians'!N129*SQRT(O$2))</f>
        <v>168.87087368470173</v>
      </c>
      <c r="P130" s="11">
        <f>O130*EXP((IR-div-0.5*vol*vol)*P$2+vol*'1A. Gaussians'!O129*SQRT(P$2))</f>
        <v>181.96151823775764</v>
      </c>
      <c r="Q130" s="11">
        <f>P130*EXP((IR-div-0.5*vol*vol)*Q$2+vol*'1A. Gaussians'!P129*SQRT(Q$2))</f>
        <v>180.27541738219529</v>
      </c>
      <c r="R130" s="11">
        <f>Q130*EXP((IR-div-0.5*vol*vol)*R$2+vol*'1A. Gaussians'!Q129*SQRT(R$2))</f>
        <v>190.42341309381641</v>
      </c>
      <c r="S130" s="11">
        <f>R130*EXP((IR-div-0.5*vol*vol)*S$2+vol*'1A. Gaussians'!R129*SQRT(S$2))</f>
        <v>218.07165363996666</v>
      </c>
      <c r="T130" s="11">
        <f>S130*EXP((IR-div-0.5*vol*vol)*T$2+vol*'1A. Gaussians'!S129*SQRT(T$2))</f>
        <v>218.45772610259809</v>
      </c>
      <c r="U130" s="11">
        <f>T130*EXP((IR-div-0.5*vol*vol)*U$2+vol*'1A. Gaussians'!T129*SQRT(U$2))</f>
        <v>220.35150928822387</v>
      </c>
      <c r="V130" s="11">
        <f>U130*EXP((IR-div-0.5*vol*vol)*V$2+vol*'1A. Gaussians'!U129*SQRT(V$2))</f>
        <v>235.69066383867857</v>
      </c>
      <c r="W130" s="12">
        <f>V130*EXP((IR-div-0.5*vol*vol)*W$2+vol*'1A. Gaussians'!V129*SQRT(W$2))</f>
        <v>218.51635070914938</v>
      </c>
    </row>
    <row r="131" spans="2:23" x14ac:dyDescent="0.35">
      <c r="B131" s="9" t="s">
        <v>127</v>
      </c>
      <c r="C131" s="11">
        <f t="shared" si="2"/>
        <v>100</v>
      </c>
      <c r="D131" s="11">
        <f>C131*EXP((IR-div-0.5*vol*vol)*D$2+vol*'1A. Gaussians'!C130*SQRT(D$2))</f>
        <v>91.560620187446844</v>
      </c>
      <c r="E131" s="11">
        <f>D131*EXP((IR-div-0.5*vol*vol)*E$2+vol*'1A. Gaussians'!D130*SQRT(E$2))</f>
        <v>80.958885558002834</v>
      </c>
      <c r="F131" s="11">
        <f>E131*EXP((IR-div-0.5*vol*vol)*F$2+vol*'1A. Gaussians'!E130*SQRT(F$2))</f>
        <v>79.257325045409218</v>
      </c>
      <c r="G131" s="11">
        <f>F131*EXP((IR-div-0.5*vol*vol)*G$2+vol*'1A. Gaussians'!F130*SQRT(G$2))</f>
        <v>83.634611089771312</v>
      </c>
      <c r="H131" s="11">
        <f>G131*EXP((IR-div-0.5*vol*vol)*H$2+vol*'1A. Gaussians'!G130*SQRT(H$2))</f>
        <v>101.49110176119153</v>
      </c>
      <c r="I131" s="11">
        <f>H131*EXP((IR-div-0.5*vol*vol)*I$2+vol*'1A. Gaussians'!H130*SQRT(I$2))</f>
        <v>98.92889711047053</v>
      </c>
      <c r="J131" s="11">
        <f>I131*EXP((IR-div-0.5*vol*vol)*J$2+vol*'1A. Gaussians'!I130*SQRT(J$2))</f>
        <v>91.741343045285703</v>
      </c>
      <c r="K131" s="11">
        <f>J131*EXP((IR-div-0.5*vol*vol)*K$2+vol*'1A. Gaussians'!J130*SQRT(K$2))</f>
        <v>69.246687470702327</v>
      </c>
      <c r="L131" s="11">
        <f>K131*EXP((IR-div-0.5*vol*vol)*L$2+vol*'1A. Gaussians'!K130*SQRT(L$2))</f>
        <v>61.961786913858596</v>
      </c>
      <c r="M131" s="11">
        <f>L131*EXP((IR-div-0.5*vol*vol)*M$2+vol*'1A. Gaussians'!L130*SQRT(M$2))</f>
        <v>67.229198434883529</v>
      </c>
      <c r="N131" s="11">
        <f>M131*EXP((IR-div-0.5*vol*vol)*N$2+vol*'1A. Gaussians'!M130*SQRT(N$2))</f>
        <v>69.335792065071999</v>
      </c>
      <c r="O131" s="11">
        <f>N131*EXP((IR-div-0.5*vol*vol)*O$2+vol*'1A. Gaussians'!N130*SQRT(O$2))</f>
        <v>76.301097406484857</v>
      </c>
      <c r="P131" s="11">
        <f>O131*EXP((IR-div-0.5*vol*vol)*P$2+vol*'1A. Gaussians'!O130*SQRT(P$2))</f>
        <v>72.265781923860587</v>
      </c>
      <c r="Q131" s="11">
        <f>P131*EXP((IR-div-0.5*vol*vol)*Q$2+vol*'1A. Gaussians'!P130*SQRT(Q$2))</f>
        <v>83.218424794295231</v>
      </c>
      <c r="R131" s="11">
        <f>Q131*EXP((IR-div-0.5*vol*vol)*R$2+vol*'1A. Gaussians'!Q130*SQRT(R$2))</f>
        <v>89.788562574464066</v>
      </c>
      <c r="S131" s="11">
        <f>R131*EXP((IR-div-0.5*vol*vol)*S$2+vol*'1A. Gaussians'!R130*SQRT(S$2))</f>
        <v>91.023336993701562</v>
      </c>
      <c r="T131" s="11">
        <f>S131*EXP((IR-div-0.5*vol*vol)*T$2+vol*'1A. Gaussians'!S130*SQRT(T$2))</f>
        <v>93.854897344470658</v>
      </c>
      <c r="U131" s="11">
        <f>T131*EXP((IR-div-0.5*vol*vol)*U$2+vol*'1A. Gaussians'!T130*SQRT(U$2))</f>
        <v>93.269654932773548</v>
      </c>
      <c r="V131" s="11">
        <f>U131*EXP((IR-div-0.5*vol*vol)*V$2+vol*'1A. Gaussians'!U130*SQRT(V$2))</f>
        <v>102.215885756682</v>
      </c>
      <c r="W131" s="12">
        <f>V131*EXP((IR-div-0.5*vol*vol)*W$2+vol*'1A. Gaussians'!V130*SQRT(W$2))</f>
        <v>109.80342371950086</v>
      </c>
    </row>
    <row r="132" spans="2:23" x14ac:dyDescent="0.35">
      <c r="B132" s="9" t="s">
        <v>128</v>
      </c>
      <c r="C132" s="11">
        <f t="shared" ref="C132:C195" si="3">spot</f>
        <v>100</v>
      </c>
      <c r="D132" s="11">
        <f>C132*EXP((IR-div-0.5*vol*vol)*D$2+vol*'1A. Gaussians'!C131*SQRT(D$2))</f>
        <v>119.58893804252575</v>
      </c>
      <c r="E132" s="11">
        <f>D132*EXP((IR-div-0.5*vol*vol)*E$2+vol*'1A. Gaussians'!D131*SQRT(E$2))</f>
        <v>131.70469757044793</v>
      </c>
      <c r="F132" s="11">
        <f>E132*EXP((IR-div-0.5*vol*vol)*F$2+vol*'1A. Gaussians'!E131*SQRT(F$2))</f>
        <v>132.07771071178675</v>
      </c>
      <c r="G132" s="11">
        <f>F132*EXP((IR-div-0.5*vol*vol)*G$2+vol*'1A. Gaussians'!F131*SQRT(G$2))</f>
        <v>116.84797361584091</v>
      </c>
      <c r="H132" s="11">
        <f>G132*EXP((IR-div-0.5*vol*vol)*H$2+vol*'1A. Gaussians'!G131*SQRT(H$2))</f>
        <v>134.70089524351096</v>
      </c>
      <c r="I132" s="11">
        <f>H132*EXP((IR-div-0.5*vol*vol)*I$2+vol*'1A. Gaussians'!H131*SQRT(I$2))</f>
        <v>128.37222540985675</v>
      </c>
      <c r="J132" s="11">
        <f>I132*EXP((IR-div-0.5*vol*vol)*J$2+vol*'1A. Gaussians'!I131*SQRT(J$2))</f>
        <v>127.92739901428925</v>
      </c>
      <c r="K132" s="11">
        <f>J132*EXP((IR-div-0.5*vol*vol)*K$2+vol*'1A. Gaussians'!J131*SQRT(K$2))</f>
        <v>123.19279852908713</v>
      </c>
      <c r="L132" s="11">
        <f>K132*EXP((IR-div-0.5*vol*vol)*L$2+vol*'1A. Gaussians'!K131*SQRT(L$2))</f>
        <v>104.30969759174349</v>
      </c>
      <c r="M132" s="11">
        <f>L132*EXP((IR-div-0.5*vol*vol)*M$2+vol*'1A. Gaussians'!L131*SQRT(M$2))</f>
        <v>107.10943186179354</v>
      </c>
      <c r="N132" s="11">
        <f>M132*EXP((IR-div-0.5*vol*vol)*N$2+vol*'1A. Gaussians'!M131*SQRT(N$2))</f>
        <v>88.289153149356437</v>
      </c>
      <c r="O132" s="11">
        <f>N132*EXP((IR-div-0.5*vol*vol)*O$2+vol*'1A. Gaussians'!N131*SQRT(O$2))</f>
        <v>91.688073619386557</v>
      </c>
      <c r="P132" s="11">
        <f>O132*EXP((IR-div-0.5*vol*vol)*P$2+vol*'1A. Gaussians'!O131*SQRT(P$2))</f>
        <v>85.962388333214761</v>
      </c>
      <c r="Q132" s="11">
        <f>P132*EXP((IR-div-0.5*vol*vol)*Q$2+vol*'1A. Gaussians'!P131*SQRT(Q$2))</f>
        <v>88.227677523164516</v>
      </c>
      <c r="R132" s="11">
        <f>Q132*EXP((IR-div-0.5*vol*vol)*R$2+vol*'1A. Gaussians'!Q131*SQRT(R$2))</f>
        <v>107.48064023500837</v>
      </c>
      <c r="S132" s="11">
        <f>R132*EXP((IR-div-0.5*vol*vol)*S$2+vol*'1A. Gaussians'!R131*SQRT(S$2))</f>
        <v>123.94987894609729</v>
      </c>
      <c r="T132" s="11">
        <f>S132*EXP((IR-div-0.5*vol*vol)*T$2+vol*'1A. Gaussians'!S131*SQRT(T$2))</f>
        <v>108.64544480459388</v>
      </c>
      <c r="U132" s="11">
        <f>T132*EXP((IR-div-0.5*vol*vol)*U$2+vol*'1A. Gaussians'!T131*SQRT(U$2))</f>
        <v>99.333826866309138</v>
      </c>
      <c r="V132" s="11">
        <f>U132*EXP((IR-div-0.5*vol*vol)*V$2+vol*'1A. Gaussians'!U131*SQRT(V$2))</f>
        <v>89.193821832915944</v>
      </c>
      <c r="W132" s="12">
        <f>V132*EXP((IR-div-0.5*vol*vol)*W$2+vol*'1A. Gaussians'!V131*SQRT(W$2))</f>
        <v>87.492324249177202</v>
      </c>
    </row>
    <row r="133" spans="2:23" x14ac:dyDescent="0.35">
      <c r="B133" s="9" t="s">
        <v>129</v>
      </c>
      <c r="C133" s="11">
        <f t="shared" si="3"/>
        <v>100</v>
      </c>
      <c r="D133" s="11">
        <f>C133*EXP((IR-div-0.5*vol*vol)*D$2+vol*'1A. Gaussians'!C132*SQRT(D$2))</f>
        <v>88.447196471529807</v>
      </c>
      <c r="E133" s="11">
        <f>D133*EXP((IR-div-0.5*vol*vol)*E$2+vol*'1A. Gaussians'!D132*SQRT(E$2))</f>
        <v>89.879849312720324</v>
      </c>
      <c r="F133" s="11">
        <f>E133*EXP((IR-div-0.5*vol*vol)*F$2+vol*'1A. Gaussians'!E132*SQRT(F$2))</f>
        <v>112.94874906995697</v>
      </c>
      <c r="G133" s="11">
        <f>F133*EXP((IR-div-0.5*vol*vol)*G$2+vol*'1A. Gaussians'!F132*SQRT(G$2))</f>
        <v>95.163732389997662</v>
      </c>
      <c r="H133" s="11">
        <f>G133*EXP((IR-div-0.5*vol*vol)*H$2+vol*'1A. Gaussians'!G132*SQRT(H$2))</f>
        <v>104.0354181503895</v>
      </c>
      <c r="I133" s="11">
        <f>H133*EXP((IR-div-0.5*vol*vol)*I$2+vol*'1A. Gaussians'!H132*SQRT(I$2))</f>
        <v>110.71205349111598</v>
      </c>
      <c r="J133" s="11">
        <f>I133*EXP((IR-div-0.5*vol*vol)*J$2+vol*'1A. Gaussians'!I132*SQRT(J$2))</f>
        <v>98.408329546086605</v>
      </c>
      <c r="K133" s="11">
        <f>J133*EXP((IR-div-0.5*vol*vol)*K$2+vol*'1A. Gaussians'!J132*SQRT(K$2))</f>
        <v>101.05468130441706</v>
      </c>
      <c r="L133" s="11">
        <f>K133*EXP((IR-div-0.5*vol*vol)*L$2+vol*'1A. Gaussians'!K132*SQRT(L$2))</f>
        <v>91.192793704024467</v>
      </c>
      <c r="M133" s="11">
        <f>L133*EXP((IR-div-0.5*vol*vol)*M$2+vol*'1A. Gaussians'!L132*SQRT(M$2))</f>
        <v>93.828252805951962</v>
      </c>
      <c r="N133" s="11">
        <f>M133*EXP((IR-div-0.5*vol*vol)*N$2+vol*'1A. Gaussians'!M132*SQRT(N$2))</f>
        <v>104.55679036828516</v>
      </c>
      <c r="O133" s="11">
        <f>N133*EXP((IR-div-0.5*vol*vol)*O$2+vol*'1A. Gaussians'!N132*SQRT(O$2))</f>
        <v>95.2099864782259</v>
      </c>
      <c r="P133" s="11">
        <f>O133*EXP((IR-div-0.5*vol*vol)*P$2+vol*'1A. Gaussians'!O132*SQRT(P$2))</f>
        <v>92.556175420738057</v>
      </c>
      <c r="Q133" s="11">
        <f>P133*EXP((IR-div-0.5*vol*vol)*Q$2+vol*'1A. Gaussians'!P132*SQRT(Q$2))</f>
        <v>91.217080040608707</v>
      </c>
      <c r="R133" s="11">
        <f>Q133*EXP((IR-div-0.5*vol*vol)*R$2+vol*'1A. Gaussians'!Q132*SQRT(R$2))</f>
        <v>105.43064195986769</v>
      </c>
      <c r="S133" s="11">
        <f>R133*EXP((IR-div-0.5*vol*vol)*S$2+vol*'1A. Gaussians'!R132*SQRT(S$2))</f>
        <v>114.77280466504105</v>
      </c>
      <c r="T133" s="11">
        <f>S133*EXP((IR-div-0.5*vol*vol)*T$2+vol*'1A. Gaussians'!S132*SQRT(T$2))</f>
        <v>102.96548497559428</v>
      </c>
      <c r="U133" s="11">
        <f>T133*EXP((IR-div-0.5*vol*vol)*U$2+vol*'1A. Gaussians'!T132*SQRT(U$2))</f>
        <v>98.011051649790957</v>
      </c>
      <c r="V133" s="11">
        <f>U133*EXP((IR-div-0.5*vol*vol)*V$2+vol*'1A. Gaussians'!U132*SQRT(V$2))</f>
        <v>111.37722055394254</v>
      </c>
      <c r="W133" s="12">
        <f>V133*EXP((IR-div-0.5*vol*vol)*W$2+vol*'1A. Gaussians'!V132*SQRT(W$2))</f>
        <v>100.52324122737021</v>
      </c>
    </row>
    <row r="134" spans="2:23" x14ac:dyDescent="0.35">
      <c r="B134" s="9" t="s">
        <v>130</v>
      </c>
      <c r="C134" s="11">
        <f t="shared" si="3"/>
        <v>100</v>
      </c>
      <c r="D134" s="11">
        <f>C134*EXP((IR-div-0.5*vol*vol)*D$2+vol*'1A. Gaussians'!C133*SQRT(D$2))</f>
        <v>105.63851659766192</v>
      </c>
      <c r="E134" s="11">
        <f>D134*EXP((IR-div-0.5*vol*vol)*E$2+vol*'1A. Gaussians'!D133*SQRT(E$2))</f>
        <v>104.95751286558979</v>
      </c>
      <c r="F134" s="11">
        <f>E134*EXP((IR-div-0.5*vol*vol)*F$2+vol*'1A. Gaussians'!E133*SQRT(F$2))</f>
        <v>105.26614057578183</v>
      </c>
      <c r="G134" s="11">
        <f>F134*EXP((IR-div-0.5*vol*vol)*G$2+vol*'1A. Gaussians'!F133*SQRT(G$2))</f>
        <v>101.95280437293951</v>
      </c>
      <c r="H134" s="11">
        <f>G134*EXP((IR-div-0.5*vol*vol)*H$2+vol*'1A. Gaussians'!G133*SQRT(H$2))</f>
        <v>97.529449750416461</v>
      </c>
      <c r="I134" s="11">
        <f>H134*EXP((IR-div-0.5*vol*vol)*I$2+vol*'1A. Gaussians'!H133*SQRT(I$2))</f>
        <v>89.678447865318574</v>
      </c>
      <c r="J134" s="11">
        <f>I134*EXP((IR-div-0.5*vol*vol)*J$2+vol*'1A. Gaussians'!I133*SQRT(J$2))</f>
        <v>90.576068737295117</v>
      </c>
      <c r="K134" s="11">
        <f>J134*EXP((IR-div-0.5*vol*vol)*K$2+vol*'1A. Gaussians'!J133*SQRT(K$2))</f>
        <v>88.923195569267889</v>
      </c>
      <c r="L134" s="11">
        <f>K134*EXP((IR-div-0.5*vol*vol)*L$2+vol*'1A. Gaussians'!K133*SQRT(L$2))</f>
        <v>74.90812925445708</v>
      </c>
      <c r="M134" s="11">
        <f>L134*EXP((IR-div-0.5*vol*vol)*M$2+vol*'1A. Gaussians'!L133*SQRT(M$2))</f>
        <v>98.064163841026385</v>
      </c>
      <c r="N134" s="11">
        <f>M134*EXP((IR-div-0.5*vol*vol)*N$2+vol*'1A. Gaussians'!M133*SQRT(N$2))</f>
        <v>86.551720873078963</v>
      </c>
      <c r="O134" s="11">
        <f>N134*EXP((IR-div-0.5*vol*vol)*O$2+vol*'1A. Gaussians'!N133*SQRT(O$2))</f>
        <v>79.210550571594354</v>
      </c>
      <c r="P134" s="11">
        <f>O134*EXP((IR-div-0.5*vol*vol)*P$2+vol*'1A. Gaussians'!O133*SQRT(P$2))</f>
        <v>72.995120867883827</v>
      </c>
      <c r="Q134" s="11">
        <f>P134*EXP((IR-div-0.5*vol*vol)*Q$2+vol*'1A. Gaussians'!P133*SQRT(Q$2))</f>
        <v>73.690357653725343</v>
      </c>
      <c r="R134" s="11">
        <f>Q134*EXP((IR-div-0.5*vol*vol)*R$2+vol*'1A. Gaussians'!Q133*SQRT(R$2))</f>
        <v>67.535139577138338</v>
      </c>
      <c r="S134" s="11">
        <f>R134*EXP((IR-div-0.5*vol*vol)*S$2+vol*'1A. Gaussians'!R133*SQRT(S$2))</f>
        <v>58.021557235838678</v>
      </c>
      <c r="T134" s="11">
        <f>S134*EXP((IR-div-0.5*vol*vol)*T$2+vol*'1A. Gaussians'!S133*SQRT(T$2))</f>
        <v>62.241289273887261</v>
      </c>
      <c r="U134" s="11">
        <f>T134*EXP((IR-div-0.5*vol*vol)*U$2+vol*'1A. Gaussians'!T133*SQRT(U$2))</f>
        <v>59.143921883681358</v>
      </c>
      <c r="V134" s="11">
        <f>U134*EXP((IR-div-0.5*vol*vol)*V$2+vol*'1A. Gaussians'!U133*SQRT(V$2))</f>
        <v>61.11729142395955</v>
      </c>
      <c r="W134" s="12">
        <f>V134*EXP((IR-div-0.5*vol*vol)*W$2+vol*'1A. Gaussians'!V133*SQRT(W$2))</f>
        <v>63.688037244382762</v>
      </c>
    </row>
    <row r="135" spans="2:23" x14ac:dyDescent="0.35">
      <c r="B135" s="9" t="s">
        <v>131</v>
      </c>
      <c r="C135" s="11">
        <f t="shared" si="3"/>
        <v>100</v>
      </c>
      <c r="D135" s="11">
        <f>C135*EXP((IR-div-0.5*vol*vol)*D$2+vol*'1A. Gaussians'!C134*SQRT(D$2))</f>
        <v>100.03942177833849</v>
      </c>
      <c r="E135" s="11">
        <f>D135*EXP((IR-div-0.5*vol*vol)*E$2+vol*'1A. Gaussians'!D134*SQRT(E$2))</f>
        <v>77.278863947471834</v>
      </c>
      <c r="F135" s="11">
        <f>E135*EXP((IR-div-0.5*vol*vol)*F$2+vol*'1A. Gaussians'!E134*SQRT(F$2))</f>
        <v>79.666477594254005</v>
      </c>
      <c r="G135" s="11">
        <f>F135*EXP((IR-div-0.5*vol*vol)*G$2+vol*'1A. Gaussians'!F134*SQRT(G$2))</f>
        <v>95.860486547815427</v>
      </c>
      <c r="H135" s="11">
        <f>G135*EXP((IR-div-0.5*vol*vol)*H$2+vol*'1A. Gaussians'!G134*SQRT(H$2))</f>
        <v>98.649460581827682</v>
      </c>
      <c r="I135" s="11">
        <f>H135*EXP((IR-div-0.5*vol*vol)*I$2+vol*'1A. Gaussians'!H134*SQRT(I$2))</f>
        <v>93.815951837203315</v>
      </c>
      <c r="J135" s="11">
        <f>I135*EXP((IR-div-0.5*vol*vol)*J$2+vol*'1A. Gaussians'!I134*SQRT(J$2))</f>
        <v>86.994949977670331</v>
      </c>
      <c r="K135" s="11">
        <f>J135*EXP((IR-div-0.5*vol*vol)*K$2+vol*'1A. Gaussians'!J134*SQRT(K$2))</f>
        <v>80.44188402128691</v>
      </c>
      <c r="L135" s="11">
        <f>K135*EXP((IR-div-0.5*vol*vol)*L$2+vol*'1A. Gaussians'!K134*SQRT(L$2))</f>
        <v>83.150313433811732</v>
      </c>
      <c r="M135" s="11">
        <f>L135*EXP((IR-div-0.5*vol*vol)*M$2+vol*'1A. Gaussians'!L134*SQRT(M$2))</f>
        <v>76.845500024581241</v>
      </c>
      <c r="N135" s="11">
        <f>M135*EXP((IR-div-0.5*vol*vol)*N$2+vol*'1A. Gaussians'!M134*SQRT(N$2))</f>
        <v>82.71595170858528</v>
      </c>
      <c r="O135" s="11">
        <f>N135*EXP((IR-div-0.5*vol*vol)*O$2+vol*'1A. Gaussians'!N134*SQRT(O$2))</f>
        <v>87.314585949061851</v>
      </c>
      <c r="P135" s="11">
        <f>O135*EXP((IR-div-0.5*vol*vol)*P$2+vol*'1A. Gaussians'!O134*SQRT(P$2))</f>
        <v>107.84728821177833</v>
      </c>
      <c r="Q135" s="11">
        <f>P135*EXP((IR-div-0.5*vol*vol)*Q$2+vol*'1A. Gaussians'!P134*SQRT(Q$2))</f>
        <v>110.47873611920383</v>
      </c>
      <c r="R135" s="11">
        <f>Q135*EXP((IR-div-0.5*vol*vol)*R$2+vol*'1A. Gaussians'!Q134*SQRT(R$2))</f>
        <v>103.28934259113564</v>
      </c>
      <c r="S135" s="11">
        <f>R135*EXP((IR-div-0.5*vol*vol)*S$2+vol*'1A. Gaussians'!R134*SQRT(S$2))</f>
        <v>100.12417247350706</v>
      </c>
      <c r="T135" s="11">
        <f>S135*EXP((IR-div-0.5*vol*vol)*T$2+vol*'1A. Gaussians'!S134*SQRT(T$2))</f>
        <v>100.25116987447652</v>
      </c>
      <c r="U135" s="11">
        <f>T135*EXP((IR-div-0.5*vol*vol)*U$2+vol*'1A. Gaussians'!T134*SQRT(U$2))</f>
        <v>83.199026453087342</v>
      </c>
      <c r="V135" s="11">
        <f>U135*EXP((IR-div-0.5*vol*vol)*V$2+vol*'1A. Gaussians'!U134*SQRT(V$2))</f>
        <v>108.48288352424436</v>
      </c>
      <c r="W135" s="12">
        <f>V135*EXP((IR-div-0.5*vol*vol)*W$2+vol*'1A. Gaussians'!V134*SQRT(W$2))</f>
        <v>133.75318761209601</v>
      </c>
    </row>
    <row r="136" spans="2:23" x14ac:dyDescent="0.35">
      <c r="B136" s="9" t="s">
        <v>132</v>
      </c>
      <c r="C136" s="11">
        <f t="shared" si="3"/>
        <v>100</v>
      </c>
      <c r="D136" s="11">
        <f>C136*EXP((IR-div-0.5*vol*vol)*D$2+vol*'1A. Gaussians'!C135*SQRT(D$2))</f>
        <v>107.90633274578857</v>
      </c>
      <c r="E136" s="11">
        <f>D136*EXP((IR-div-0.5*vol*vol)*E$2+vol*'1A. Gaussians'!D135*SQRT(E$2))</f>
        <v>109.71246603410677</v>
      </c>
      <c r="F136" s="11">
        <f>E136*EXP((IR-div-0.5*vol*vol)*F$2+vol*'1A. Gaussians'!E135*SQRT(F$2))</f>
        <v>95.047461255617392</v>
      </c>
      <c r="G136" s="11">
        <f>F136*EXP((IR-div-0.5*vol*vol)*G$2+vol*'1A. Gaussians'!F135*SQRT(G$2))</f>
        <v>94.712348708979988</v>
      </c>
      <c r="H136" s="11">
        <f>G136*EXP((IR-div-0.5*vol*vol)*H$2+vol*'1A. Gaussians'!G135*SQRT(H$2))</f>
        <v>99.269315180291827</v>
      </c>
      <c r="I136" s="11">
        <f>H136*EXP((IR-div-0.5*vol*vol)*I$2+vol*'1A. Gaussians'!H135*SQRT(I$2))</f>
        <v>105.60800185341839</v>
      </c>
      <c r="J136" s="11">
        <f>I136*EXP((IR-div-0.5*vol*vol)*J$2+vol*'1A. Gaussians'!I135*SQRT(J$2))</f>
        <v>107.75586476717365</v>
      </c>
      <c r="K136" s="11">
        <f>J136*EXP((IR-div-0.5*vol*vol)*K$2+vol*'1A. Gaussians'!J135*SQRT(K$2))</f>
        <v>102.98013503011153</v>
      </c>
      <c r="L136" s="11">
        <f>K136*EXP((IR-div-0.5*vol*vol)*L$2+vol*'1A. Gaussians'!K135*SQRT(L$2))</f>
        <v>99.077485807347173</v>
      </c>
      <c r="M136" s="11">
        <f>L136*EXP((IR-div-0.5*vol*vol)*M$2+vol*'1A. Gaussians'!L135*SQRT(M$2))</f>
        <v>105.09540507436614</v>
      </c>
      <c r="N136" s="11">
        <f>M136*EXP((IR-div-0.5*vol*vol)*N$2+vol*'1A. Gaussians'!M135*SQRT(N$2))</f>
        <v>89.450225309354167</v>
      </c>
      <c r="O136" s="11">
        <f>N136*EXP((IR-div-0.5*vol*vol)*O$2+vol*'1A. Gaussians'!N135*SQRT(O$2))</f>
        <v>82.150676477096951</v>
      </c>
      <c r="P136" s="11">
        <f>O136*EXP((IR-div-0.5*vol*vol)*P$2+vol*'1A. Gaussians'!O135*SQRT(P$2))</f>
        <v>79.473460588799497</v>
      </c>
      <c r="Q136" s="11">
        <f>P136*EXP((IR-div-0.5*vol*vol)*Q$2+vol*'1A. Gaussians'!P135*SQRT(Q$2))</f>
        <v>67.591071549628495</v>
      </c>
      <c r="R136" s="11">
        <f>Q136*EXP((IR-div-0.5*vol*vol)*R$2+vol*'1A. Gaussians'!Q135*SQRT(R$2))</f>
        <v>79.937377929580379</v>
      </c>
      <c r="S136" s="11">
        <f>R136*EXP((IR-div-0.5*vol*vol)*S$2+vol*'1A. Gaussians'!R135*SQRT(S$2))</f>
        <v>75.534944553051218</v>
      </c>
      <c r="T136" s="11">
        <f>S136*EXP((IR-div-0.5*vol*vol)*T$2+vol*'1A. Gaussians'!S135*SQRT(T$2))</f>
        <v>84.28539352535465</v>
      </c>
      <c r="U136" s="11">
        <f>T136*EXP((IR-div-0.5*vol*vol)*U$2+vol*'1A. Gaussians'!T135*SQRT(U$2))</f>
        <v>77.58836579311442</v>
      </c>
      <c r="V136" s="11">
        <f>U136*EXP((IR-div-0.5*vol*vol)*V$2+vol*'1A. Gaussians'!U135*SQRT(V$2))</f>
        <v>68.65782990628179</v>
      </c>
      <c r="W136" s="12">
        <f>V136*EXP((IR-div-0.5*vol*vol)*W$2+vol*'1A. Gaussians'!V135*SQRT(W$2))</f>
        <v>59.992757024356862</v>
      </c>
    </row>
    <row r="137" spans="2:23" x14ac:dyDescent="0.35">
      <c r="B137" s="9" t="s">
        <v>133</v>
      </c>
      <c r="C137" s="11">
        <f t="shared" si="3"/>
        <v>100</v>
      </c>
      <c r="D137" s="11">
        <f>C137*EXP((IR-div-0.5*vol*vol)*D$2+vol*'1A. Gaussians'!C136*SQRT(D$2))</f>
        <v>99.853786346491233</v>
      </c>
      <c r="E137" s="11">
        <f>D137*EXP((IR-div-0.5*vol*vol)*E$2+vol*'1A. Gaussians'!D136*SQRT(E$2))</f>
        <v>100.41310595418967</v>
      </c>
      <c r="F137" s="11">
        <f>E137*EXP((IR-div-0.5*vol*vol)*F$2+vol*'1A. Gaussians'!E136*SQRT(F$2))</f>
        <v>117.31117474159501</v>
      </c>
      <c r="G137" s="11">
        <f>F137*EXP((IR-div-0.5*vol*vol)*G$2+vol*'1A. Gaussians'!F136*SQRT(G$2))</f>
        <v>133.78092862871395</v>
      </c>
      <c r="H137" s="11">
        <f>G137*EXP((IR-div-0.5*vol*vol)*H$2+vol*'1A. Gaussians'!G136*SQRT(H$2))</f>
        <v>157.37073980238304</v>
      </c>
      <c r="I137" s="11">
        <f>H137*EXP((IR-div-0.5*vol*vol)*I$2+vol*'1A. Gaussians'!H136*SQRT(I$2))</f>
        <v>175.88377214578139</v>
      </c>
      <c r="J137" s="11">
        <f>I137*EXP((IR-div-0.5*vol*vol)*J$2+vol*'1A. Gaussians'!I136*SQRT(J$2))</f>
        <v>170.71972291538165</v>
      </c>
      <c r="K137" s="11">
        <f>J137*EXP((IR-div-0.5*vol*vol)*K$2+vol*'1A. Gaussians'!J136*SQRT(K$2))</f>
        <v>156.21006348221633</v>
      </c>
      <c r="L137" s="11">
        <f>K137*EXP((IR-div-0.5*vol*vol)*L$2+vol*'1A. Gaussians'!K136*SQRT(L$2))</f>
        <v>148.94942749910925</v>
      </c>
      <c r="M137" s="11">
        <f>L137*EXP((IR-div-0.5*vol*vol)*M$2+vol*'1A. Gaussians'!L136*SQRT(M$2))</f>
        <v>149.46662871451915</v>
      </c>
      <c r="N137" s="11">
        <f>M137*EXP((IR-div-0.5*vol*vol)*N$2+vol*'1A. Gaussians'!M136*SQRT(N$2))</f>
        <v>162.60221616927456</v>
      </c>
      <c r="O137" s="11">
        <f>N137*EXP((IR-div-0.5*vol*vol)*O$2+vol*'1A. Gaussians'!N136*SQRT(O$2))</f>
        <v>131.91441190581966</v>
      </c>
      <c r="P137" s="11">
        <f>O137*EXP((IR-div-0.5*vol*vol)*P$2+vol*'1A. Gaussians'!O136*SQRT(P$2))</f>
        <v>136.78626690590772</v>
      </c>
      <c r="Q137" s="11">
        <f>P137*EXP((IR-div-0.5*vol*vol)*Q$2+vol*'1A. Gaussians'!P136*SQRT(Q$2))</f>
        <v>129.02223052217022</v>
      </c>
      <c r="R137" s="11">
        <f>Q137*EXP((IR-div-0.5*vol*vol)*R$2+vol*'1A. Gaussians'!Q136*SQRT(R$2))</f>
        <v>123.78024951981534</v>
      </c>
      <c r="S137" s="11">
        <f>R137*EXP((IR-div-0.5*vol*vol)*S$2+vol*'1A. Gaussians'!R136*SQRT(S$2))</f>
        <v>124.18606506847676</v>
      </c>
      <c r="T137" s="11">
        <f>S137*EXP((IR-div-0.5*vol*vol)*T$2+vol*'1A. Gaussians'!S136*SQRT(T$2))</f>
        <v>134.21943185536787</v>
      </c>
      <c r="U137" s="11">
        <f>T137*EXP((IR-div-0.5*vol*vol)*U$2+vol*'1A. Gaussians'!T136*SQRT(U$2))</f>
        <v>134.29295584787485</v>
      </c>
      <c r="V137" s="11">
        <f>U137*EXP((IR-div-0.5*vol*vol)*V$2+vol*'1A. Gaussians'!U136*SQRT(V$2))</f>
        <v>113.63551727821867</v>
      </c>
      <c r="W137" s="12">
        <f>V137*EXP((IR-div-0.5*vol*vol)*W$2+vol*'1A. Gaussians'!V136*SQRT(W$2))</f>
        <v>128.80820518827201</v>
      </c>
    </row>
    <row r="138" spans="2:23" x14ac:dyDescent="0.35">
      <c r="B138" s="9" t="s">
        <v>134</v>
      </c>
      <c r="C138" s="11">
        <f t="shared" si="3"/>
        <v>100</v>
      </c>
      <c r="D138" s="11">
        <f>C138*EXP((IR-div-0.5*vol*vol)*D$2+vol*'1A. Gaussians'!C137*SQRT(D$2))</f>
        <v>99.866631943604446</v>
      </c>
      <c r="E138" s="11">
        <f>D138*EXP((IR-div-0.5*vol*vol)*E$2+vol*'1A. Gaussians'!D137*SQRT(E$2))</f>
        <v>119.81862930224112</v>
      </c>
      <c r="F138" s="11">
        <f>E138*EXP((IR-div-0.5*vol*vol)*F$2+vol*'1A. Gaussians'!E137*SQRT(F$2))</f>
        <v>97.407555175545866</v>
      </c>
      <c r="G138" s="11">
        <f>F138*EXP((IR-div-0.5*vol*vol)*G$2+vol*'1A. Gaussians'!F137*SQRT(G$2))</f>
        <v>88.119861806826194</v>
      </c>
      <c r="H138" s="11">
        <f>G138*EXP((IR-div-0.5*vol*vol)*H$2+vol*'1A. Gaussians'!G137*SQRT(H$2))</f>
        <v>77.636227984455942</v>
      </c>
      <c r="I138" s="11">
        <f>H138*EXP((IR-div-0.5*vol*vol)*I$2+vol*'1A. Gaussians'!H137*SQRT(I$2))</f>
        <v>74.19288575310749</v>
      </c>
      <c r="J138" s="11">
        <f>I138*EXP((IR-div-0.5*vol*vol)*J$2+vol*'1A. Gaussians'!I137*SQRT(J$2))</f>
        <v>65.632457439082401</v>
      </c>
      <c r="K138" s="11">
        <f>J138*EXP((IR-div-0.5*vol*vol)*K$2+vol*'1A. Gaussians'!J137*SQRT(K$2))</f>
        <v>67.254057001670304</v>
      </c>
      <c r="L138" s="11">
        <f>K138*EXP((IR-div-0.5*vol*vol)*L$2+vol*'1A. Gaussians'!K137*SQRT(L$2))</f>
        <v>75.476910382567794</v>
      </c>
      <c r="M138" s="11">
        <f>L138*EXP((IR-div-0.5*vol*vol)*M$2+vol*'1A. Gaussians'!L137*SQRT(M$2))</f>
        <v>68.816958655051721</v>
      </c>
      <c r="N138" s="11">
        <f>M138*EXP((IR-div-0.5*vol*vol)*N$2+vol*'1A. Gaussians'!M137*SQRT(N$2))</f>
        <v>66.894065501314302</v>
      </c>
      <c r="O138" s="11">
        <f>N138*EXP((IR-div-0.5*vol*vol)*O$2+vol*'1A. Gaussians'!N137*SQRT(O$2))</f>
        <v>73.777350245658383</v>
      </c>
      <c r="P138" s="11">
        <f>O138*EXP((IR-div-0.5*vol*vol)*P$2+vol*'1A. Gaussians'!O137*SQRT(P$2))</f>
        <v>85.260859109488194</v>
      </c>
      <c r="Q138" s="11">
        <f>P138*EXP((IR-div-0.5*vol*vol)*Q$2+vol*'1A. Gaussians'!P137*SQRT(Q$2))</f>
        <v>90.690637913518742</v>
      </c>
      <c r="R138" s="11">
        <f>Q138*EXP((IR-div-0.5*vol*vol)*R$2+vol*'1A. Gaussians'!Q137*SQRT(R$2))</f>
        <v>101.80527911598634</v>
      </c>
      <c r="S138" s="11">
        <f>R138*EXP((IR-div-0.5*vol*vol)*S$2+vol*'1A. Gaussians'!R137*SQRT(S$2))</f>
        <v>98.48314826097193</v>
      </c>
      <c r="T138" s="11">
        <f>S138*EXP((IR-div-0.5*vol*vol)*T$2+vol*'1A. Gaussians'!S137*SQRT(T$2))</f>
        <v>87.645495365837348</v>
      </c>
      <c r="U138" s="11">
        <f>T138*EXP((IR-div-0.5*vol*vol)*U$2+vol*'1A. Gaussians'!T137*SQRT(U$2))</f>
        <v>84.357560263811735</v>
      </c>
      <c r="V138" s="11">
        <f>U138*EXP((IR-div-0.5*vol*vol)*V$2+vol*'1A. Gaussians'!U137*SQRT(V$2))</f>
        <v>96.612052485486515</v>
      </c>
      <c r="W138" s="12">
        <f>V138*EXP((IR-div-0.5*vol*vol)*W$2+vol*'1A. Gaussians'!V137*SQRT(W$2))</f>
        <v>94.652082611714988</v>
      </c>
    </row>
    <row r="139" spans="2:23" x14ac:dyDescent="0.35">
      <c r="B139" s="9" t="s">
        <v>135</v>
      </c>
      <c r="C139" s="11">
        <f t="shared" si="3"/>
        <v>100</v>
      </c>
      <c r="D139" s="11">
        <f>C139*EXP((IR-div-0.5*vol*vol)*D$2+vol*'1A. Gaussians'!C138*SQRT(D$2))</f>
        <v>104.52050247221729</v>
      </c>
      <c r="E139" s="11">
        <f>D139*EXP((IR-div-0.5*vol*vol)*E$2+vol*'1A. Gaussians'!D138*SQRT(E$2))</f>
        <v>107.35602214469682</v>
      </c>
      <c r="F139" s="11">
        <f>E139*EXP((IR-div-0.5*vol*vol)*F$2+vol*'1A. Gaussians'!E138*SQRT(F$2))</f>
        <v>113.47155152384542</v>
      </c>
      <c r="G139" s="11">
        <f>F139*EXP((IR-div-0.5*vol*vol)*G$2+vol*'1A. Gaussians'!F138*SQRT(G$2))</f>
        <v>112.02527784685071</v>
      </c>
      <c r="H139" s="11">
        <f>G139*EXP((IR-div-0.5*vol*vol)*H$2+vol*'1A. Gaussians'!G138*SQRT(H$2))</f>
        <v>104.54781254854626</v>
      </c>
      <c r="I139" s="11">
        <f>H139*EXP((IR-div-0.5*vol*vol)*I$2+vol*'1A. Gaussians'!H138*SQRT(I$2))</f>
        <v>110.82066345575291</v>
      </c>
      <c r="J139" s="11">
        <f>I139*EXP((IR-div-0.5*vol*vol)*J$2+vol*'1A. Gaussians'!I138*SQRT(J$2))</f>
        <v>95.288889660650469</v>
      </c>
      <c r="K139" s="11">
        <f>J139*EXP((IR-div-0.5*vol*vol)*K$2+vol*'1A. Gaussians'!J138*SQRT(K$2))</f>
        <v>92.994365550685472</v>
      </c>
      <c r="L139" s="11">
        <f>K139*EXP((IR-div-0.5*vol*vol)*L$2+vol*'1A. Gaussians'!K138*SQRT(L$2))</f>
        <v>89.882843677521294</v>
      </c>
      <c r="M139" s="11">
        <f>L139*EXP((IR-div-0.5*vol*vol)*M$2+vol*'1A. Gaussians'!L138*SQRT(M$2))</f>
        <v>88.762381866256021</v>
      </c>
      <c r="N139" s="11">
        <f>M139*EXP((IR-div-0.5*vol*vol)*N$2+vol*'1A. Gaussians'!M138*SQRT(N$2))</f>
        <v>82.638518919240965</v>
      </c>
      <c r="O139" s="11">
        <f>N139*EXP((IR-div-0.5*vol*vol)*O$2+vol*'1A. Gaussians'!N138*SQRT(O$2))</f>
        <v>92.696906933396377</v>
      </c>
      <c r="P139" s="11">
        <f>O139*EXP((IR-div-0.5*vol*vol)*P$2+vol*'1A. Gaussians'!O138*SQRT(P$2))</f>
        <v>96.757830910553182</v>
      </c>
      <c r="Q139" s="11">
        <f>P139*EXP((IR-div-0.5*vol*vol)*Q$2+vol*'1A. Gaussians'!P138*SQRT(Q$2))</f>
        <v>97.052597525059326</v>
      </c>
      <c r="R139" s="11">
        <f>Q139*EXP((IR-div-0.5*vol*vol)*R$2+vol*'1A. Gaussians'!Q138*SQRT(R$2))</f>
        <v>96.621936610045083</v>
      </c>
      <c r="S139" s="11">
        <f>R139*EXP((IR-div-0.5*vol*vol)*S$2+vol*'1A. Gaussians'!R138*SQRT(S$2))</f>
        <v>95.173675489757215</v>
      </c>
      <c r="T139" s="11">
        <f>S139*EXP((IR-div-0.5*vol*vol)*T$2+vol*'1A. Gaussians'!S138*SQRT(T$2))</f>
        <v>87.790261492757224</v>
      </c>
      <c r="U139" s="11">
        <f>T139*EXP((IR-div-0.5*vol*vol)*U$2+vol*'1A. Gaussians'!T138*SQRT(U$2))</f>
        <v>89.756857989965127</v>
      </c>
      <c r="V139" s="11">
        <f>U139*EXP((IR-div-0.5*vol*vol)*V$2+vol*'1A. Gaussians'!U138*SQRT(V$2))</f>
        <v>78.915223761051251</v>
      </c>
      <c r="W139" s="12">
        <f>V139*EXP((IR-div-0.5*vol*vol)*W$2+vol*'1A. Gaussians'!V138*SQRT(W$2))</f>
        <v>78.089627160053908</v>
      </c>
    </row>
    <row r="140" spans="2:23" x14ac:dyDescent="0.35">
      <c r="B140" s="9" t="s">
        <v>136</v>
      </c>
      <c r="C140" s="11">
        <f t="shared" si="3"/>
        <v>100</v>
      </c>
      <c r="D140" s="11">
        <f>C140*EXP((IR-div-0.5*vol*vol)*D$2+vol*'1A. Gaussians'!C139*SQRT(D$2))</f>
        <v>95.1029558984918</v>
      </c>
      <c r="E140" s="11">
        <f>D140*EXP((IR-div-0.5*vol*vol)*E$2+vol*'1A. Gaussians'!D139*SQRT(E$2))</f>
        <v>100.77857761686546</v>
      </c>
      <c r="F140" s="11">
        <f>E140*EXP((IR-div-0.5*vol*vol)*F$2+vol*'1A. Gaussians'!E139*SQRT(F$2))</f>
        <v>81.146380313255648</v>
      </c>
      <c r="G140" s="11">
        <f>F140*EXP((IR-div-0.5*vol*vol)*G$2+vol*'1A. Gaussians'!F139*SQRT(G$2))</f>
        <v>84.020458072787662</v>
      </c>
      <c r="H140" s="11">
        <f>G140*EXP((IR-div-0.5*vol*vol)*H$2+vol*'1A. Gaussians'!G139*SQRT(H$2))</f>
        <v>83.654694122925022</v>
      </c>
      <c r="I140" s="11">
        <f>H140*EXP((IR-div-0.5*vol*vol)*I$2+vol*'1A. Gaussians'!H139*SQRT(I$2))</f>
        <v>77.104439974441149</v>
      </c>
      <c r="J140" s="11">
        <f>I140*EXP((IR-div-0.5*vol*vol)*J$2+vol*'1A. Gaussians'!I139*SQRT(J$2))</f>
        <v>71.049365677970187</v>
      </c>
      <c r="K140" s="11">
        <f>J140*EXP((IR-div-0.5*vol*vol)*K$2+vol*'1A. Gaussians'!J139*SQRT(K$2))</f>
        <v>72.92645579053324</v>
      </c>
      <c r="L140" s="11">
        <f>K140*EXP((IR-div-0.5*vol*vol)*L$2+vol*'1A. Gaussians'!K139*SQRT(L$2))</f>
        <v>59.499374771115029</v>
      </c>
      <c r="M140" s="11">
        <f>L140*EXP((IR-div-0.5*vol*vol)*M$2+vol*'1A. Gaussians'!L139*SQRT(M$2))</f>
        <v>49.694795366625783</v>
      </c>
      <c r="N140" s="11">
        <f>M140*EXP((IR-div-0.5*vol*vol)*N$2+vol*'1A. Gaussians'!M139*SQRT(N$2))</f>
        <v>50.6479323593164</v>
      </c>
      <c r="O140" s="11">
        <f>N140*EXP((IR-div-0.5*vol*vol)*O$2+vol*'1A. Gaussians'!N139*SQRT(O$2))</f>
        <v>44.852738947345344</v>
      </c>
      <c r="P140" s="11">
        <f>O140*EXP((IR-div-0.5*vol*vol)*P$2+vol*'1A. Gaussians'!O139*SQRT(P$2))</f>
        <v>46.579006583517675</v>
      </c>
      <c r="Q140" s="11">
        <f>P140*EXP((IR-div-0.5*vol*vol)*Q$2+vol*'1A. Gaussians'!P139*SQRT(Q$2))</f>
        <v>49.67716714400202</v>
      </c>
      <c r="R140" s="11">
        <f>Q140*EXP((IR-div-0.5*vol*vol)*R$2+vol*'1A. Gaussians'!Q139*SQRT(R$2))</f>
        <v>56.717020183010455</v>
      </c>
      <c r="S140" s="11">
        <f>R140*EXP((IR-div-0.5*vol*vol)*S$2+vol*'1A. Gaussians'!R139*SQRT(S$2))</f>
        <v>62.995126021501306</v>
      </c>
      <c r="T140" s="11">
        <f>S140*EXP((IR-div-0.5*vol*vol)*T$2+vol*'1A. Gaussians'!S139*SQRT(T$2))</f>
        <v>53.623057389517157</v>
      </c>
      <c r="U140" s="11">
        <f>T140*EXP((IR-div-0.5*vol*vol)*U$2+vol*'1A. Gaussians'!T139*SQRT(U$2))</f>
        <v>56.754974127541118</v>
      </c>
      <c r="V140" s="11">
        <f>U140*EXP((IR-div-0.5*vol*vol)*V$2+vol*'1A. Gaussians'!U139*SQRT(V$2))</f>
        <v>62.203062353280785</v>
      </c>
      <c r="W140" s="12">
        <f>V140*EXP((IR-div-0.5*vol*vol)*W$2+vol*'1A. Gaussians'!V139*SQRT(W$2))</f>
        <v>61.679617423945665</v>
      </c>
    </row>
    <row r="141" spans="2:23" x14ac:dyDescent="0.35">
      <c r="B141" s="9" t="s">
        <v>137</v>
      </c>
      <c r="C141" s="11">
        <f t="shared" si="3"/>
        <v>100</v>
      </c>
      <c r="D141" s="11">
        <f>C141*EXP((IR-div-0.5*vol*vol)*D$2+vol*'1A. Gaussians'!C140*SQRT(D$2))</f>
        <v>96.342630028111913</v>
      </c>
      <c r="E141" s="11">
        <f>D141*EXP((IR-div-0.5*vol*vol)*E$2+vol*'1A. Gaussians'!D140*SQRT(E$2))</f>
        <v>93.189638545306849</v>
      </c>
      <c r="F141" s="11">
        <f>E141*EXP((IR-div-0.5*vol*vol)*F$2+vol*'1A. Gaussians'!E140*SQRT(F$2))</f>
        <v>96.490984069799737</v>
      </c>
      <c r="G141" s="11">
        <f>F141*EXP((IR-div-0.5*vol*vol)*G$2+vol*'1A. Gaussians'!F140*SQRT(G$2))</f>
        <v>77.290433815838199</v>
      </c>
      <c r="H141" s="11">
        <f>G141*EXP((IR-div-0.5*vol*vol)*H$2+vol*'1A. Gaussians'!G140*SQRT(H$2))</f>
        <v>98.415784519542811</v>
      </c>
      <c r="I141" s="11">
        <f>H141*EXP((IR-div-0.5*vol*vol)*I$2+vol*'1A. Gaussians'!H140*SQRT(I$2))</f>
        <v>83.811347810842108</v>
      </c>
      <c r="J141" s="11">
        <f>I141*EXP((IR-div-0.5*vol*vol)*J$2+vol*'1A. Gaussians'!I140*SQRT(J$2))</f>
        <v>85.59456826070388</v>
      </c>
      <c r="K141" s="11">
        <f>J141*EXP((IR-div-0.5*vol*vol)*K$2+vol*'1A. Gaussians'!J140*SQRT(K$2))</f>
        <v>73.129202974869273</v>
      </c>
      <c r="L141" s="11">
        <f>K141*EXP((IR-div-0.5*vol*vol)*L$2+vol*'1A. Gaussians'!K140*SQRT(L$2))</f>
        <v>64.663573930410024</v>
      </c>
      <c r="M141" s="11">
        <f>L141*EXP((IR-div-0.5*vol*vol)*M$2+vol*'1A. Gaussians'!L140*SQRT(M$2))</f>
        <v>63.667476984423878</v>
      </c>
      <c r="N141" s="11">
        <f>M141*EXP((IR-div-0.5*vol*vol)*N$2+vol*'1A. Gaussians'!M140*SQRT(N$2))</f>
        <v>70.164218342030992</v>
      </c>
      <c r="O141" s="11">
        <f>N141*EXP((IR-div-0.5*vol*vol)*O$2+vol*'1A. Gaussians'!N140*SQRT(O$2))</f>
        <v>61.732381548298903</v>
      </c>
      <c r="P141" s="11">
        <f>O141*EXP((IR-div-0.5*vol*vol)*P$2+vol*'1A. Gaussians'!O140*SQRT(P$2))</f>
        <v>60.751638889321846</v>
      </c>
      <c r="Q141" s="11">
        <f>P141*EXP((IR-div-0.5*vol*vol)*Q$2+vol*'1A. Gaussians'!P140*SQRT(Q$2))</f>
        <v>72.738690779214195</v>
      </c>
      <c r="R141" s="11">
        <f>Q141*EXP((IR-div-0.5*vol*vol)*R$2+vol*'1A. Gaussians'!Q140*SQRT(R$2))</f>
        <v>65.93156461391213</v>
      </c>
      <c r="S141" s="11">
        <f>R141*EXP((IR-div-0.5*vol*vol)*S$2+vol*'1A. Gaussians'!R140*SQRT(S$2))</f>
        <v>75.738473609154482</v>
      </c>
      <c r="T141" s="11">
        <f>S141*EXP((IR-div-0.5*vol*vol)*T$2+vol*'1A. Gaussians'!S140*SQRT(T$2))</f>
        <v>69.054225528796607</v>
      </c>
      <c r="U141" s="11">
        <f>T141*EXP((IR-div-0.5*vol*vol)*U$2+vol*'1A. Gaussians'!T140*SQRT(U$2))</f>
        <v>65.84353129497741</v>
      </c>
      <c r="V141" s="11">
        <f>U141*EXP((IR-div-0.5*vol*vol)*V$2+vol*'1A. Gaussians'!U140*SQRT(V$2))</f>
        <v>54.971740394347016</v>
      </c>
      <c r="W141" s="12">
        <f>V141*EXP((IR-div-0.5*vol*vol)*W$2+vol*'1A. Gaussians'!V140*SQRT(W$2))</f>
        <v>43.562095943953985</v>
      </c>
    </row>
    <row r="142" spans="2:23" x14ac:dyDescent="0.35">
      <c r="B142" s="9" t="s">
        <v>138</v>
      </c>
      <c r="C142" s="11">
        <f t="shared" si="3"/>
        <v>100</v>
      </c>
      <c r="D142" s="11">
        <f>C142*EXP((IR-div-0.5*vol*vol)*D$2+vol*'1A. Gaussians'!C141*SQRT(D$2))</f>
        <v>100.98783965365668</v>
      </c>
      <c r="E142" s="11">
        <f>D142*EXP((IR-div-0.5*vol*vol)*E$2+vol*'1A. Gaussians'!D141*SQRT(E$2))</f>
        <v>108.98912043574458</v>
      </c>
      <c r="F142" s="11">
        <f>E142*EXP((IR-div-0.5*vol*vol)*F$2+vol*'1A. Gaussians'!E141*SQRT(F$2))</f>
        <v>95.565955959913097</v>
      </c>
      <c r="G142" s="11">
        <f>F142*EXP((IR-div-0.5*vol*vol)*G$2+vol*'1A. Gaussians'!F141*SQRT(G$2))</f>
        <v>84.627086133415986</v>
      </c>
      <c r="H142" s="11">
        <f>G142*EXP((IR-div-0.5*vol*vol)*H$2+vol*'1A. Gaussians'!G141*SQRT(H$2))</f>
        <v>94.142169702590095</v>
      </c>
      <c r="I142" s="11">
        <f>H142*EXP((IR-div-0.5*vol*vol)*I$2+vol*'1A. Gaussians'!H141*SQRT(I$2))</f>
        <v>93.665820779825623</v>
      </c>
      <c r="J142" s="11">
        <f>I142*EXP((IR-div-0.5*vol*vol)*J$2+vol*'1A. Gaussians'!I141*SQRT(J$2))</f>
        <v>79.825900577574757</v>
      </c>
      <c r="K142" s="11">
        <f>J142*EXP((IR-div-0.5*vol*vol)*K$2+vol*'1A. Gaussians'!J141*SQRT(K$2))</f>
        <v>78.220563179538715</v>
      </c>
      <c r="L142" s="11">
        <f>K142*EXP((IR-div-0.5*vol*vol)*L$2+vol*'1A. Gaussians'!K141*SQRT(L$2))</f>
        <v>83.533498901065215</v>
      </c>
      <c r="M142" s="11">
        <f>L142*EXP((IR-div-0.5*vol*vol)*M$2+vol*'1A. Gaussians'!L141*SQRT(M$2))</f>
        <v>96.698649476344542</v>
      </c>
      <c r="N142" s="11">
        <f>M142*EXP((IR-div-0.5*vol*vol)*N$2+vol*'1A. Gaussians'!M141*SQRT(N$2))</f>
        <v>88.643547782403019</v>
      </c>
      <c r="O142" s="11">
        <f>N142*EXP((IR-div-0.5*vol*vol)*O$2+vol*'1A. Gaussians'!N141*SQRT(O$2))</f>
        <v>88.803345828952672</v>
      </c>
      <c r="P142" s="11">
        <f>O142*EXP((IR-div-0.5*vol*vol)*P$2+vol*'1A. Gaussians'!O141*SQRT(P$2))</f>
        <v>90.820656330436506</v>
      </c>
      <c r="Q142" s="11">
        <f>P142*EXP((IR-div-0.5*vol*vol)*Q$2+vol*'1A. Gaussians'!P141*SQRT(Q$2))</f>
        <v>89.99983001856306</v>
      </c>
      <c r="R142" s="11">
        <f>Q142*EXP((IR-div-0.5*vol*vol)*R$2+vol*'1A. Gaussians'!Q141*SQRT(R$2))</f>
        <v>98.248718271572258</v>
      </c>
      <c r="S142" s="11">
        <f>R142*EXP((IR-div-0.5*vol*vol)*S$2+vol*'1A. Gaussians'!R141*SQRT(S$2))</f>
        <v>109.57804764942485</v>
      </c>
      <c r="T142" s="11">
        <f>S142*EXP((IR-div-0.5*vol*vol)*T$2+vol*'1A. Gaussians'!S141*SQRT(T$2))</f>
        <v>113.59808378111836</v>
      </c>
      <c r="U142" s="11">
        <f>T142*EXP((IR-div-0.5*vol*vol)*U$2+vol*'1A. Gaussians'!T141*SQRT(U$2))</f>
        <v>107.53858268839971</v>
      </c>
      <c r="V142" s="11">
        <f>U142*EXP((IR-div-0.5*vol*vol)*V$2+vol*'1A. Gaussians'!U141*SQRT(V$2))</f>
        <v>114.34535565344699</v>
      </c>
      <c r="W142" s="12">
        <f>V142*EXP((IR-div-0.5*vol*vol)*W$2+vol*'1A. Gaussians'!V141*SQRT(W$2))</f>
        <v>100.19513237006279</v>
      </c>
    </row>
    <row r="143" spans="2:23" x14ac:dyDescent="0.35">
      <c r="B143" s="9" t="s">
        <v>139</v>
      </c>
      <c r="C143" s="11">
        <f t="shared" si="3"/>
        <v>100</v>
      </c>
      <c r="D143" s="11">
        <f>C143*EXP((IR-div-0.5*vol*vol)*D$2+vol*'1A. Gaussians'!C142*SQRT(D$2))</f>
        <v>94.812893817426257</v>
      </c>
      <c r="E143" s="11">
        <f>D143*EXP((IR-div-0.5*vol*vol)*E$2+vol*'1A. Gaussians'!D142*SQRT(E$2))</f>
        <v>97.935664838573175</v>
      </c>
      <c r="F143" s="11">
        <f>E143*EXP((IR-div-0.5*vol*vol)*F$2+vol*'1A. Gaussians'!E142*SQRT(F$2))</f>
        <v>99.749691982060412</v>
      </c>
      <c r="G143" s="11">
        <f>F143*EXP((IR-div-0.5*vol*vol)*G$2+vol*'1A. Gaussians'!F142*SQRT(G$2))</f>
        <v>111.79086783618617</v>
      </c>
      <c r="H143" s="11">
        <f>G143*EXP((IR-div-0.5*vol*vol)*H$2+vol*'1A. Gaussians'!G142*SQRT(H$2))</f>
        <v>113.31033354376612</v>
      </c>
      <c r="I143" s="11">
        <f>H143*EXP((IR-div-0.5*vol*vol)*I$2+vol*'1A. Gaussians'!H142*SQRT(I$2))</f>
        <v>134.73823208301701</v>
      </c>
      <c r="J143" s="11">
        <f>I143*EXP((IR-div-0.5*vol*vol)*J$2+vol*'1A. Gaussians'!I142*SQRT(J$2))</f>
        <v>147.20987803031278</v>
      </c>
      <c r="K143" s="11">
        <f>J143*EXP((IR-div-0.5*vol*vol)*K$2+vol*'1A. Gaussians'!J142*SQRT(K$2))</f>
        <v>125.57065548904015</v>
      </c>
      <c r="L143" s="11">
        <f>K143*EXP((IR-div-0.5*vol*vol)*L$2+vol*'1A. Gaussians'!K142*SQRT(L$2))</f>
        <v>122.93184074491745</v>
      </c>
      <c r="M143" s="11">
        <f>L143*EXP((IR-div-0.5*vol*vol)*M$2+vol*'1A. Gaussians'!L142*SQRT(M$2))</f>
        <v>115.51037322918306</v>
      </c>
      <c r="N143" s="11">
        <f>M143*EXP((IR-div-0.5*vol*vol)*N$2+vol*'1A. Gaussians'!M142*SQRT(N$2))</f>
        <v>123.98317682781409</v>
      </c>
      <c r="O143" s="11">
        <f>N143*EXP((IR-div-0.5*vol*vol)*O$2+vol*'1A. Gaussians'!N142*SQRT(O$2))</f>
        <v>135.92049177364436</v>
      </c>
      <c r="P143" s="11">
        <f>O143*EXP((IR-div-0.5*vol*vol)*P$2+vol*'1A. Gaussians'!O142*SQRT(P$2))</f>
        <v>127.190027960661</v>
      </c>
      <c r="Q143" s="11">
        <f>P143*EXP((IR-div-0.5*vol*vol)*Q$2+vol*'1A. Gaussians'!P142*SQRT(Q$2))</f>
        <v>137.11817954244151</v>
      </c>
      <c r="R143" s="11">
        <f>Q143*EXP((IR-div-0.5*vol*vol)*R$2+vol*'1A. Gaussians'!Q142*SQRT(R$2))</f>
        <v>145.21180223054782</v>
      </c>
      <c r="S143" s="11">
        <f>R143*EXP((IR-div-0.5*vol*vol)*S$2+vol*'1A. Gaussians'!R142*SQRT(S$2))</f>
        <v>143.96414486094528</v>
      </c>
      <c r="T143" s="11">
        <f>S143*EXP((IR-div-0.5*vol*vol)*T$2+vol*'1A. Gaussians'!S142*SQRT(T$2))</f>
        <v>144.94775176661594</v>
      </c>
      <c r="U143" s="11">
        <f>T143*EXP((IR-div-0.5*vol*vol)*U$2+vol*'1A. Gaussians'!T142*SQRT(U$2))</f>
        <v>153.96027794647503</v>
      </c>
      <c r="V143" s="11">
        <f>U143*EXP((IR-div-0.5*vol*vol)*V$2+vol*'1A. Gaussians'!U142*SQRT(V$2))</f>
        <v>138.59523750133556</v>
      </c>
      <c r="W143" s="12">
        <f>V143*EXP((IR-div-0.5*vol*vol)*W$2+vol*'1A. Gaussians'!V142*SQRT(W$2))</f>
        <v>153.73881877776836</v>
      </c>
    </row>
    <row r="144" spans="2:23" x14ac:dyDescent="0.35">
      <c r="B144" s="9" t="s">
        <v>140</v>
      </c>
      <c r="C144" s="11">
        <f t="shared" si="3"/>
        <v>100</v>
      </c>
      <c r="D144" s="11">
        <f>C144*EXP((IR-div-0.5*vol*vol)*D$2+vol*'1A. Gaussians'!C143*SQRT(D$2))</f>
        <v>99.503067314811261</v>
      </c>
      <c r="E144" s="11">
        <f>D144*EXP((IR-div-0.5*vol*vol)*E$2+vol*'1A. Gaussians'!D143*SQRT(E$2))</f>
        <v>87.865685786615785</v>
      </c>
      <c r="F144" s="11">
        <f>E144*EXP((IR-div-0.5*vol*vol)*F$2+vol*'1A. Gaussians'!E143*SQRT(F$2))</f>
        <v>85.875764507627551</v>
      </c>
      <c r="G144" s="11">
        <f>F144*EXP((IR-div-0.5*vol*vol)*G$2+vol*'1A. Gaussians'!F143*SQRT(G$2))</f>
        <v>77.043624022616356</v>
      </c>
      <c r="H144" s="11">
        <f>G144*EXP((IR-div-0.5*vol*vol)*H$2+vol*'1A. Gaussians'!G143*SQRT(H$2))</f>
        <v>73.976394615471449</v>
      </c>
      <c r="I144" s="11">
        <f>H144*EXP((IR-div-0.5*vol*vol)*I$2+vol*'1A. Gaussians'!H143*SQRT(I$2))</f>
        <v>78.561343286848413</v>
      </c>
      <c r="J144" s="11">
        <f>I144*EXP((IR-div-0.5*vol*vol)*J$2+vol*'1A. Gaussians'!I143*SQRT(J$2))</f>
        <v>79.472211317969197</v>
      </c>
      <c r="K144" s="11">
        <f>J144*EXP((IR-div-0.5*vol*vol)*K$2+vol*'1A. Gaussians'!J143*SQRT(K$2))</f>
        <v>75.140425372263977</v>
      </c>
      <c r="L144" s="11">
        <f>K144*EXP((IR-div-0.5*vol*vol)*L$2+vol*'1A. Gaussians'!K143*SQRT(L$2))</f>
        <v>74.298704461071793</v>
      </c>
      <c r="M144" s="11">
        <f>L144*EXP((IR-div-0.5*vol*vol)*M$2+vol*'1A. Gaussians'!L143*SQRT(M$2))</f>
        <v>82.544623075337938</v>
      </c>
      <c r="N144" s="11">
        <f>M144*EXP((IR-div-0.5*vol*vol)*N$2+vol*'1A. Gaussians'!M143*SQRT(N$2))</f>
        <v>72.759907733484383</v>
      </c>
      <c r="O144" s="11">
        <f>N144*EXP((IR-div-0.5*vol*vol)*O$2+vol*'1A. Gaussians'!N143*SQRT(O$2))</f>
        <v>61.556849546519707</v>
      </c>
      <c r="P144" s="11">
        <f>O144*EXP((IR-div-0.5*vol*vol)*P$2+vol*'1A. Gaussians'!O143*SQRT(P$2))</f>
        <v>50.495502840104734</v>
      </c>
      <c r="Q144" s="11">
        <f>P144*EXP((IR-div-0.5*vol*vol)*Q$2+vol*'1A. Gaussians'!P143*SQRT(Q$2))</f>
        <v>52.565772541749766</v>
      </c>
      <c r="R144" s="11">
        <f>Q144*EXP((IR-div-0.5*vol*vol)*R$2+vol*'1A. Gaussians'!Q143*SQRT(R$2))</f>
        <v>57.60030952627028</v>
      </c>
      <c r="S144" s="11">
        <f>R144*EXP((IR-div-0.5*vol*vol)*S$2+vol*'1A. Gaussians'!R143*SQRT(S$2))</f>
        <v>60.86795684108899</v>
      </c>
      <c r="T144" s="11">
        <f>S144*EXP((IR-div-0.5*vol*vol)*T$2+vol*'1A. Gaussians'!S143*SQRT(T$2))</f>
        <v>51.655972454062201</v>
      </c>
      <c r="U144" s="11">
        <f>T144*EXP((IR-div-0.5*vol*vol)*U$2+vol*'1A. Gaussians'!T143*SQRT(U$2))</f>
        <v>42.532003190446197</v>
      </c>
      <c r="V144" s="11">
        <f>U144*EXP((IR-div-0.5*vol*vol)*V$2+vol*'1A. Gaussians'!U143*SQRT(V$2))</f>
        <v>46.254258266988082</v>
      </c>
      <c r="W144" s="12">
        <f>V144*EXP((IR-div-0.5*vol*vol)*W$2+vol*'1A. Gaussians'!V143*SQRT(W$2))</f>
        <v>40.890163304748889</v>
      </c>
    </row>
    <row r="145" spans="2:23" x14ac:dyDescent="0.35">
      <c r="B145" s="9" t="s">
        <v>141</v>
      </c>
      <c r="C145" s="11">
        <f t="shared" si="3"/>
        <v>100</v>
      </c>
      <c r="D145" s="11">
        <f>C145*EXP((IR-div-0.5*vol*vol)*D$2+vol*'1A. Gaussians'!C144*SQRT(D$2))</f>
        <v>122.23039381822436</v>
      </c>
      <c r="E145" s="11">
        <f>D145*EXP((IR-div-0.5*vol*vol)*E$2+vol*'1A. Gaussians'!D144*SQRT(E$2))</f>
        <v>145.18431310021046</v>
      </c>
      <c r="F145" s="11">
        <f>E145*EXP((IR-div-0.5*vol*vol)*F$2+vol*'1A. Gaussians'!E144*SQRT(F$2))</f>
        <v>168.35411122561354</v>
      </c>
      <c r="G145" s="11">
        <f>F145*EXP((IR-div-0.5*vol*vol)*G$2+vol*'1A. Gaussians'!F144*SQRT(G$2))</f>
        <v>189.53404299826374</v>
      </c>
      <c r="H145" s="11">
        <f>G145*EXP((IR-div-0.5*vol*vol)*H$2+vol*'1A. Gaussians'!G144*SQRT(H$2))</f>
        <v>214.16379569251393</v>
      </c>
      <c r="I145" s="11">
        <f>H145*EXP((IR-div-0.5*vol*vol)*I$2+vol*'1A. Gaussians'!H144*SQRT(I$2))</f>
        <v>224.4192297950714</v>
      </c>
      <c r="J145" s="11">
        <f>I145*EXP((IR-div-0.5*vol*vol)*J$2+vol*'1A. Gaussians'!I144*SQRT(J$2))</f>
        <v>234.97162785612633</v>
      </c>
      <c r="K145" s="11">
        <f>J145*EXP((IR-div-0.5*vol*vol)*K$2+vol*'1A. Gaussians'!J144*SQRT(K$2))</f>
        <v>236.6384015801429</v>
      </c>
      <c r="L145" s="11">
        <f>K145*EXP((IR-div-0.5*vol*vol)*L$2+vol*'1A. Gaussians'!K144*SQRT(L$2))</f>
        <v>216.8705743520365</v>
      </c>
      <c r="M145" s="11">
        <f>L145*EXP((IR-div-0.5*vol*vol)*M$2+vol*'1A. Gaussians'!L144*SQRT(M$2))</f>
        <v>169.66653425377629</v>
      </c>
      <c r="N145" s="11">
        <f>M145*EXP((IR-div-0.5*vol*vol)*N$2+vol*'1A. Gaussians'!M144*SQRT(N$2))</f>
        <v>161.74196975818447</v>
      </c>
      <c r="O145" s="11">
        <f>N145*EXP((IR-div-0.5*vol*vol)*O$2+vol*'1A. Gaussians'!N144*SQRT(O$2))</f>
        <v>176.99531633213147</v>
      </c>
      <c r="P145" s="11">
        <f>O145*EXP((IR-div-0.5*vol*vol)*P$2+vol*'1A. Gaussians'!O144*SQRT(P$2))</f>
        <v>135.87182406559981</v>
      </c>
      <c r="Q145" s="11">
        <f>P145*EXP((IR-div-0.5*vol*vol)*Q$2+vol*'1A. Gaussians'!P144*SQRT(Q$2))</f>
        <v>148.20222007231644</v>
      </c>
      <c r="R145" s="11">
        <f>Q145*EXP((IR-div-0.5*vol*vol)*R$2+vol*'1A. Gaussians'!Q144*SQRT(R$2))</f>
        <v>155.82711771066755</v>
      </c>
      <c r="S145" s="11">
        <f>R145*EXP((IR-div-0.5*vol*vol)*S$2+vol*'1A. Gaussians'!R144*SQRT(S$2))</f>
        <v>159.11241348417326</v>
      </c>
      <c r="T145" s="11">
        <f>S145*EXP((IR-div-0.5*vol*vol)*T$2+vol*'1A. Gaussians'!S144*SQRT(T$2))</f>
        <v>129.9358529663742</v>
      </c>
      <c r="U145" s="11">
        <f>T145*EXP((IR-div-0.5*vol*vol)*U$2+vol*'1A. Gaussians'!T144*SQRT(U$2))</f>
        <v>139.58720095772932</v>
      </c>
      <c r="V145" s="11">
        <f>U145*EXP((IR-div-0.5*vol*vol)*V$2+vol*'1A. Gaussians'!U144*SQRT(V$2))</f>
        <v>146.40819737068799</v>
      </c>
      <c r="W145" s="12">
        <f>V145*EXP((IR-div-0.5*vol*vol)*W$2+vol*'1A. Gaussians'!V144*SQRT(W$2))</f>
        <v>145.93710536280395</v>
      </c>
    </row>
    <row r="146" spans="2:23" x14ac:dyDescent="0.35">
      <c r="B146" s="9" t="s">
        <v>142</v>
      </c>
      <c r="C146" s="11">
        <f t="shared" si="3"/>
        <v>100</v>
      </c>
      <c r="D146" s="11">
        <f>C146*EXP((IR-div-0.5*vol*vol)*D$2+vol*'1A. Gaussians'!C145*SQRT(D$2))</f>
        <v>97.604458093415943</v>
      </c>
      <c r="E146" s="11">
        <f>D146*EXP((IR-div-0.5*vol*vol)*E$2+vol*'1A. Gaussians'!D145*SQRT(E$2))</f>
        <v>95.491405035694584</v>
      </c>
      <c r="F146" s="11">
        <f>E146*EXP((IR-div-0.5*vol*vol)*F$2+vol*'1A. Gaussians'!E145*SQRT(F$2))</f>
        <v>79.637721845856149</v>
      </c>
      <c r="G146" s="11">
        <f>F146*EXP((IR-div-0.5*vol*vol)*G$2+vol*'1A. Gaussians'!F145*SQRT(G$2))</f>
        <v>79.234003929828347</v>
      </c>
      <c r="H146" s="11">
        <f>G146*EXP((IR-div-0.5*vol*vol)*H$2+vol*'1A. Gaussians'!G145*SQRT(H$2))</f>
        <v>86.80386535603175</v>
      </c>
      <c r="I146" s="11">
        <f>H146*EXP((IR-div-0.5*vol*vol)*I$2+vol*'1A. Gaussians'!H145*SQRT(I$2))</f>
        <v>96.543943304652856</v>
      </c>
      <c r="J146" s="11">
        <f>I146*EXP((IR-div-0.5*vol*vol)*J$2+vol*'1A. Gaussians'!I145*SQRT(J$2))</f>
        <v>111.96338862813177</v>
      </c>
      <c r="K146" s="11">
        <f>J146*EXP((IR-div-0.5*vol*vol)*K$2+vol*'1A. Gaussians'!J145*SQRT(K$2))</f>
        <v>117.85569226198055</v>
      </c>
      <c r="L146" s="11">
        <f>K146*EXP((IR-div-0.5*vol*vol)*L$2+vol*'1A. Gaussians'!K145*SQRT(L$2))</f>
        <v>121.03009989462643</v>
      </c>
      <c r="M146" s="11">
        <f>L146*EXP((IR-div-0.5*vol*vol)*M$2+vol*'1A. Gaussians'!L145*SQRT(M$2))</f>
        <v>125.82621006022275</v>
      </c>
      <c r="N146" s="11">
        <f>M146*EXP((IR-div-0.5*vol*vol)*N$2+vol*'1A. Gaussians'!M145*SQRT(N$2))</f>
        <v>149.71047474040023</v>
      </c>
      <c r="O146" s="11">
        <f>N146*EXP((IR-div-0.5*vol*vol)*O$2+vol*'1A. Gaussians'!N145*SQRT(O$2))</f>
        <v>149.14265188876195</v>
      </c>
      <c r="P146" s="11">
        <f>O146*EXP((IR-div-0.5*vol*vol)*P$2+vol*'1A. Gaussians'!O145*SQRT(P$2))</f>
        <v>158.77730699073621</v>
      </c>
      <c r="Q146" s="11">
        <f>P146*EXP((IR-div-0.5*vol*vol)*Q$2+vol*'1A. Gaussians'!P145*SQRT(Q$2))</f>
        <v>134.23706758366384</v>
      </c>
      <c r="R146" s="11">
        <f>Q146*EXP((IR-div-0.5*vol*vol)*R$2+vol*'1A. Gaussians'!Q145*SQRT(R$2))</f>
        <v>147.4095945237803</v>
      </c>
      <c r="S146" s="11">
        <f>R146*EXP((IR-div-0.5*vol*vol)*S$2+vol*'1A. Gaussians'!R145*SQRT(S$2))</f>
        <v>139.1881417329227</v>
      </c>
      <c r="T146" s="11">
        <f>S146*EXP((IR-div-0.5*vol*vol)*T$2+vol*'1A. Gaussians'!S145*SQRT(T$2))</f>
        <v>141.66387191087986</v>
      </c>
      <c r="U146" s="11">
        <f>T146*EXP((IR-div-0.5*vol*vol)*U$2+vol*'1A. Gaussians'!T145*SQRT(U$2))</f>
        <v>132.79603298891971</v>
      </c>
      <c r="V146" s="11">
        <f>U146*EXP((IR-div-0.5*vol*vol)*V$2+vol*'1A. Gaussians'!U145*SQRT(V$2))</f>
        <v>132.38591314253657</v>
      </c>
      <c r="W146" s="12">
        <f>V146*EXP((IR-div-0.5*vol*vol)*W$2+vol*'1A. Gaussians'!V145*SQRT(W$2))</f>
        <v>131.72656261812347</v>
      </c>
    </row>
    <row r="147" spans="2:23" x14ac:dyDescent="0.35">
      <c r="B147" s="9" t="s">
        <v>143</v>
      </c>
      <c r="C147" s="11">
        <f t="shared" si="3"/>
        <v>100</v>
      </c>
      <c r="D147" s="11">
        <f>C147*EXP((IR-div-0.5*vol*vol)*D$2+vol*'1A. Gaussians'!C146*SQRT(D$2))</f>
        <v>84.122122788910687</v>
      </c>
      <c r="E147" s="11">
        <f>D147*EXP((IR-div-0.5*vol*vol)*E$2+vol*'1A. Gaussians'!D146*SQRT(E$2))</f>
        <v>85.649069176165909</v>
      </c>
      <c r="F147" s="11">
        <f>E147*EXP((IR-div-0.5*vol*vol)*F$2+vol*'1A. Gaussians'!E146*SQRT(F$2))</f>
        <v>89.799676073824557</v>
      </c>
      <c r="G147" s="11">
        <f>F147*EXP((IR-div-0.5*vol*vol)*G$2+vol*'1A. Gaussians'!F146*SQRT(G$2))</f>
        <v>94.183418581309837</v>
      </c>
      <c r="H147" s="11">
        <f>G147*EXP((IR-div-0.5*vol*vol)*H$2+vol*'1A. Gaussians'!G146*SQRT(H$2))</f>
        <v>97.991857635108687</v>
      </c>
      <c r="I147" s="11">
        <f>H147*EXP((IR-div-0.5*vol*vol)*I$2+vol*'1A. Gaussians'!H146*SQRT(I$2))</f>
        <v>96.667817647578431</v>
      </c>
      <c r="J147" s="11">
        <f>I147*EXP((IR-div-0.5*vol*vol)*J$2+vol*'1A. Gaussians'!I146*SQRT(J$2))</f>
        <v>95.224011741875827</v>
      </c>
      <c r="K147" s="11">
        <f>J147*EXP((IR-div-0.5*vol*vol)*K$2+vol*'1A. Gaussians'!J146*SQRT(K$2))</f>
        <v>124.7049791074872</v>
      </c>
      <c r="L147" s="11">
        <f>K147*EXP((IR-div-0.5*vol*vol)*L$2+vol*'1A. Gaussians'!K146*SQRT(L$2))</f>
        <v>125.90205384055982</v>
      </c>
      <c r="M147" s="11">
        <f>L147*EXP((IR-div-0.5*vol*vol)*M$2+vol*'1A. Gaussians'!L146*SQRT(M$2))</f>
        <v>165.94024360439889</v>
      </c>
      <c r="N147" s="11">
        <f>M147*EXP((IR-div-0.5*vol*vol)*N$2+vol*'1A. Gaussians'!M146*SQRT(N$2))</f>
        <v>198.35748779427141</v>
      </c>
      <c r="O147" s="11">
        <f>N147*EXP((IR-div-0.5*vol*vol)*O$2+vol*'1A. Gaussians'!N146*SQRT(O$2))</f>
        <v>172.15985967475751</v>
      </c>
      <c r="P147" s="11">
        <f>O147*EXP((IR-div-0.5*vol*vol)*P$2+vol*'1A. Gaussians'!O146*SQRT(P$2))</f>
        <v>163.07429032152871</v>
      </c>
      <c r="Q147" s="11">
        <f>P147*EXP((IR-div-0.5*vol*vol)*Q$2+vol*'1A. Gaussians'!P146*SQRT(Q$2))</f>
        <v>176.42806321038114</v>
      </c>
      <c r="R147" s="11">
        <f>Q147*EXP((IR-div-0.5*vol*vol)*R$2+vol*'1A. Gaussians'!Q146*SQRT(R$2))</f>
        <v>168.18913849583632</v>
      </c>
      <c r="S147" s="11">
        <f>R147*EXP((IR-div-0.5*vol*vol)*S$2+vol*'1A. Gaussians'!R146*SQRT(S$2))</f>
        <v>168.34460017041377</v>
      </c>
      <c r="T147" s="11">
        <f>S147*EXP((IR-div-0.5*vol*vol)*T$2+vol*'1A. Gaussians'!S146*SQRT(T$2))</f>
        <v>155.67942842873515</v>
      </c>
      <c r="U147" s="11">
        <f>T147*EXP((IR-div-0.5*vol*vol)*U$2+vol*'1A. Gaussians'!T146*SQRT(U$2))</f>
        <v>185.97334219279213</v>
      </c>
      <c r="V147" s="11">
        <f>U147*EXP((IR-div-0.5*vol*vol)*V$2+vol*'1A. Gaussians'!U146*SQRT(V$2))</f>
        <v>186.33951616736718</v>
      </c>
      <c r="W147" s="12">
        <f>V147*EXP((IR-div-0.5*vol*vol)*W$2+vol*'1A. Gaussians'!V146*SQRT(W$2))</f>
        <v>203.65001837488589</v>
      </c>
    </row>
    <row r="148" spans="2:23" x14ac:dyDescent="0.35">
      <c r="B148" s="9" t="s">
        <v>144</v>
      </c>
      <c r="C148" s="11">
        <f t="shared" si="3"/>
        <v>100</v>
      </c>
      <c r="D148" s="11">
        <f>C148*EXP((IR-div-0.5*vol*vol)*D$2+vol*'1A. Gaussians'!C147*SQRT(D$2))</f>
        <v>96.590295959640898</v>
      </c>
      <c r="E148" s="11">
        <f>D148*EXP((IR-div-0.5*vol*vol)*E$2+vol*'1A. Gaussians'!D147*SQRT(E$2))</f>
        <v>96.904615849367374</v>
      </c>
      <c r="F148" s="11">
        <f>E148*EXP((IR-div-0.5*vol*vol)*F$2+vol*'1A. Gaussians'!E147*SQRT(F$2))</f>
        <v>97.986688126562413</v>
      </c>
      <c r="G148" s="11">
        <f>F148*EXP((IR-div-0.5*vol*vol)*G$2+vol*'1A. Gaussians'!F147*SQRT(G$2))</f>
        <v>102.97197620897785</v>
      </c>
      <c r="H148" s="11">
        <f>G148*EXP((IR-div-0.5*vol*vol)*H$2+vol*'1A. Gaussians'!G147*SQRT(H$2))</f>
        <v>116.66741511338324</v>
      </c>
      <c r="I148" s="11">
        <f>H148*EXP((IR-div-0.5*vol*vol)*I$2+vol*'1A. Gaussians'!H147*SQRT(I$2))</f>
        <v>121.80741784219353</v>
      </c>
      <c r="J148" s="11">
        <f>I148*EXP((IR-div-0.5*vol*vol)*J$2+vol*'1A. Gaussians'!I147*SQRT(J$2))</f>
        <v>131.16300448584846</v>
      </c>
      <c r="K148" s="11">
        <f>J148*EXP((IR-div-0.5*vol*vol)*K$2+vol*'1A. Gaussians'!J147*SQRT(K$2))</f>
        <v>129.36217375462709</v>
      </c>
      <c r="L148" s="11">
        <f>K148*EXP((IR-div-0.5*vol*vol)*L$2+vol*'1A. Gaussians'!K147*SQRT(L$2))</f>
        <v>134.33038019484241</v>
      </c>
      <c r="M148" s="11">
        <f>L148*EXP((IR-div-0.5*vol*vol)*M$2+vol*'1A. Gaussians'!L147*SQRT(M$2))</f>
        <v>108.63891785451786</v>
      </c>
      <c r="N148" s="11">
        <f>M148*EXP((IR-div-0.5*vol*vol)*N$2+vol*'1A. Gaussians'!M147*SQRT(N$2))</f>
        <v>76.845768180898091</v>
      </c>
      <c r="O148" s="11">
        <f>N148*EXP((IR-div-0.5*vol*vol)*O$2+vol*'1A. Gaussians'!N147*SQRT(O$2))</f>
        <v>79.799291337490729</v>
      </c>
      <c r="P148" s="11">
        <f>O148*EXP((IR-div-0.5*vol*vol)*P$2+vol*'1A. Gaussians'!O147*SQRT(P$2))</f>
        <v>73.667925344435034</v>
      </c>
      <c r="Q148" s="11">
        <f>P148*EXP((IR-div-0.5*vol*vol)*Q$2+vol*'1A. Gaussians'!P147*SQRT(Q$2))</f>
        <v>85.212427806804442</v>
      </c>
      <c r="R148" s="11">
        <f>Q148*EXP((IR-div-0.5*vol*vol)*R$2+vol*'1A. Gaussians'!Q147*SQRT(R$2))</f>
        <v>92.496169478282155</v>
      </c>
      <c r="S148" s="11">
        <f>R148*EXP((IR-div-0.5*vol*vol)*S$2+vol*'1A. Gaussians'!R147*SQRT(S$2))</f>
        <v>75.72002857298169</v>
      </c>
      <c r="T148" s="11">
        <f>S148*EXP((IR-div-0.5*vol*vol)*T$2+vol*'1A. Gaussians'!S147*SQRT(T$2))</f>
        <v>92.582581513223516</v>
      </c>
      <c r="U148" s="11">
        <f>T148*EXP((IR-div-0.5*vol*vol)*U$2+vol*'1A. Gaussians'!T147*SQRT(U$2))</f>
        <v>101.90105775869282</v>
      </c>
      <c r="V148" s="11">
        <f>U148*EXP((IR-div-0.5*vol*vol)*V$2+vol*'1A. Gaussians'!U147*SQRT(V$2))</f>
        <v>117.13273621803243</v>
      </c>
      <c r="W148" s="12">
        <f>V148*EXP((IR-div-0.5*vol*vol)*W$2+vol*'1A. Gaussians'!V147*SQRT(W$2))</f>
        <v>129.64303335580797</v>
      </c>
    </row>
    <row r="149" spans="2:23" x14ac:dyDescent="0.35">
      <c r="B149" s="9" t="s">
        <v>145</v>
      </c>
      <c r="C149" s="11">
        <f t="shared" si="3"/>
        <v>100</v>
      </c>
      <c r="D149" s="11">
        <f>C149*EXP((IR-div-0.5*vol*vol)*D$2+vol*'1A. Gaussians'!C148*SQRT(D$2))</f>
        <v>125.11135173304339</v>
      </c>
      <c r="E149" s="11">
        <f>D149*EXP((IR-div-0.5*vol*vol)*E$2+vol*'1A. Gaussians'!D148*SQRT(E$2))</f>
        <v>111.89595216545395</v>
      </c>
      <c r="F149" s="11">
        <f>E149*EXP((IR-div-0.5*vol*vol)*F$2+vol*'1A. Gaussians'!E148*SQRT(F$2))</f>
        <v>113.3535849979996</v>
      </c>
      <c r="G149" s="11">
        <f>F149*EXP((IR-div-0.5*vol*vol)*G$2+vol*'1A. Gaussians'!F148*SQRT(G$2))</f>
        <v>105.3954311078498</v>
      </c>
      <c r="H149" s="11">
        <f>G149*EXP((IR-div-0.5*vol*vol)*H$2+vol*'1A. Gaussians'!G148*SQRT(H$2))</f>
        <v>95.259877644468389</v>
      </c>
      <c r="I149" s="11">
        <f>H149*EXP((IR-div-0.5*vol*vol)*I$2+vol*'1A. Gaussians'!H148*SQRT(I$2))</f>
        <v>103.57047784618555</v>
      </c>
      <c r="J149" s="11">
        <f>I149*EXP((IR-div-0.5*vol*vol)*J$2+vol*'1A. Gaussians'!I148*SQRT(J$2))</f>
        <v>109.07365137635144</v>
      </c>
      <c r="K149" s="11">
        <f>J149*EXP((IR-div-0.5*vol*vol)*K$2+vol*'1A. Gaussians'!J148*SQRT(K$2))</f>
        <v>128.17567834114246</v>
      </c>
      <c r="L149" s="11">
        <f>K149*EXP((IR-div-0.5*vol*vol)*L$2+vol*'1A. Gaussians'!K148*SQRT(L$2))</f>
        <v>129.73318797699395</v>
      </c>
      <c r="M149" s="11">
        <f>L149*EXP((IR-div-0.5*vol*vol)*M$2+vol*'1A. Gaussians'!L148*SQRT(M$2))</f>
        <v>125.15650403668174</v>
      </c>
      <c r="N149" s="11">
        <f>M149*EXP((IR-div-0.5*vol*vol)*N$2+vol*'1A. Gaussians'!M148*SQRT(N$2))</f>
        <v>154.81840553363543</v>
      </c>
      <c r="O149" s="11">
        <f>N149*EXP((IR-div-0.5*vol*vol)*O$2+vol*'1A. Gaussians'!N148*SQRT(O$2))</f>
        <v>149.25764294130556</v>
      </c>
      <c r="P149" s="11">
        <f>O149*EXP((IR-div-0.5*vol*vol)*P$2+vol*'1A. Gaussians'!O148*SQRT(P$2))</f>
        <v>132.30945672716652</v>
      </c>
      <c r="Q149" s="11">
        <f>P149*EXP((IR-div-0.5*vol*vol)*Q$2+vol*'1A. Gaussians'!P148*SQRT(Q$2))</f>
        <v>140.55511564848749</v>
      </c>
      <c r="R149" s="11">
        <f>Q149*EXP((IR-div-0.5*vol*vol)*R$2+vol*'1A. Gaussians'!Q148*SQRT(R$2))</f>
        <v>164.0906202579379</v>
      </c>
      <c r="S149" s="11">
        <f>R149*EXP((IR-div-0.5*vol*vol)*S$2+vol*'1A. Gaussians'!R148*SQRT(S$2))</f>
        <v>159.46958597275298</v>
      </c>
      <c r="T149" s="11">
        <f>S149*EXP((IR-div-0.5*vol*vol)*T$2+vol*'1A. Gaussians'!S148*SQRT(T$2))</f>
        <v>179.14842805374178</v>
      </c>
      <c r="U149" s="11">
        <f>T149*EXP((IR-div-0.5*vol*vol)*U$2+vol*'1A. Gaussians'!T148*SQRT(U$2))</f>
        <v>157.12791432415551</v>
      </c>
      <c r="V149" s="11">
        <f>U149*EXP((IR-div-0.5*vol*vol)*V$2+vol*'1A. Gaussians'!U148*SQRT(V$2))</f>
        <v>130.06768935150748</v>
      </c>
      <c r="W149" s="12">
        <f>V149*EXP((IR-div-0.5*vol*vol)*W$2+vol*'1A. Gaussians'!V148*SQRT(W$2))</f>
        <v>137.40627703637506</v>
      </c>
    </row>
    <row r="150" spans="2:23" x14ac:dyDescent="0.35">
      <c r="B150" s="9" t="s">
        <v>146</v>
      </c>
      <c r="C150" s="11">
        <f t="shared" si="3"/>
        <v>100</v>
      </c>
      <c r="D150" s="11">
        <f>C150*EXP((IR-div-0.5*vol*vol)*D$2+vol*'1A. Gaussians'!C149*SQRT(D$2))</f>
        <v>100.46256349968637</v>
      </c>
      <c r="E150" s="11">
        <f>D150*EXP((IR-div-0.5*vol*vol)*E$2+vol*'1A. Gaussians'!D149*SQRT(E$2))</f>
        <v>89.860231622906539</v>
      </c>
      <c r="F150" s="11">
        <f>E150*EXP((IR-div-0.5*vol*vol)*F$2+vol*'1A. Gaussians'!E149*SQRT(F$2))</f>
        <v>96.393241375003782</v>
      </c>
      <c r="G150" s="11">
        <f>F150*EXP((IR-div-0.5*vol*vol)*G$2+vol*'1A. Gaussians'!F149*SQRT(G$2))</f>
        <v>90.477179803072517</v>
      </c>
      <c r="H150" s="11">
        <f>G150*EXP((IR-div-0.5*vol*vol)*H$2+vol*'1A. Gaussians'!G149*SQRT(H$2))</f>
        <v>85.412474261283293</v>
      </c>
      <c r="I150" s="11">
        <f>H150*EXP((IR-div-0.5*vol*vol)*I$2+vol*'1A. Gaussians'!H149*SQRT(I$2))</f>
        <v>99.975001486182521</v>
      </c>
      <c r="J150" s="11">
        <f>I150*EXP((IR-div-0.5*vol*vol)*J$2+vol*'1A. Gaussians'!I149*SQRT(J$2))</f>
        <v>89.254425732765185</v>
      </c>
      <c r="K150" s="11">
        <f>J150*EXP((IR-div-0.5*vol*vol)*K$2+vol*'1A. Gaussians'!J149*SQRT(K$2))</f>
        <v>81.595334692499279</v>
      </c>
      <c r="L150" s="11">
        <f>K150*EXP((IR-div-0.5*vol*vol)*L$2+vol*'1A. Gaussians'!K149*SQRT(L$2))</f>
        <v>78.305668051033294</v>
      </c>
      <c r="M150" s="11">
        <f>L150*EXP((IR-div-0.5*vol*vol)*M$2+vol*'1A. Gaussians'!L149*SQRT(M$2))</f>
        <v>78.555160223807022</v>
      </c>
      <c r="N150" s="11">
        <f>M150*EXP((IR-div-0.5*vol*vol)*N$2+vol*'1A. Gaussians'!M149*SQRT(N$2))</f>
        <v>63.59745756816001</v>
      </c>
      <c r="O150" s="11">
        <f>N150*EXP((IR-div-0.5*vol*vol)*O$2+vol*'1A. Gaussians'!N149*SQRT(O$2))</f>
        <v>56.088376274512491</v>
      </c>
      <c r="P150" s="11">
        <f>O150*EXP((IR-div-0.5*vol*vol)*P$2+vol*'1A. Gaussians'!O149*SQRT(P$2))</f>
        <v>53.797577373203637</v>
      </c>
      <c r="Q150" s="11">
        <f>P150*EXP((IR-div-0.5*vol*vol)*Q$2+vol*'1A. Gaussians'!P149*SQRT(Q$2))</f>
        <v>55.810008333454867</v>
      </c>
      <c r="R150" s="11">
        <f>Q150*EXP((IR-div-0.5*vol*vol)*R$2+vol*'1A. Gaussians'!Q149*SQRT(R$2))</f>
        <v>56.177463395566079</v>
      </c>
      <c r="S150" s="11">
        <f>R150*EXP((IR-div-0.5*vol*vol)*S$2+vol*'1A. Gaussians'!R149*SQRT(S$2))</f>
        <v>67.953827693680168</v>
      </c>
      <c r="T150" s="11">
        <f>S150*EXP((IR-div-0.5*vol*vol)*T$2+vol*'1A. Gaussians'!S149*SQRT(T$2))</f>
        <v>66.936478101229412</v>
      </c>
      <c r="U150" s="11">
        <f>T150*EXP((IR-div-0.5*vol*vol)*U$2+vol*'1A. Gaussians'!T149*SQRT(U$2))</f>
        <v>73.338519962741572</v>
      </c>
      <c r="V150" s="11">
        <f>U150*EXP((IR-div-0.5*vol*vol)*V$2+vol*'1A. Gaussians'!U149*SQRT(V$2))</f>
        <v>74.819166943256803</v>
      </c>
      <c r="W150" s="12">
        <f>V150*EXP((IR-div-0.5*vol*vol)*W$2+vol*'1A. Gaussians'!V149*SQRT(W$2))</f>
        <v>85.106119818521222</v>
      </c>
    </row>
    <row r="151" spans="2:23" x14ac:dyDescent="0.35">
      <c r="B151" s="9" t="s">
        <v>147</v>
      </c>
      <c r="C151" s="11">
        <f t="shared" si="3"/>
        <v>100</v>
      </c>
      <c r="D151" s="11">
        <f>C151*EXP((IR-div-0.5*vol*vol)*D$2+vol*'1A. Gaussians'!C150*SQRT(D$2))</f>
        <v>90.346796127539548</v>
      </c>
      <c r="E151" s="11">
        <f>D151*EXP((IR-div-0.5*vol*vol)*E$2+vol*'1A. Gaussians'!D150*SQRT(E$2))</f>
        <v>82.829124309308042</v>
      </c>
      <c r="F151" s="11">
        <f>E151*EXP((IR-div-0.5*vol*vol)*F$2+vol*'1A. Gaussians'!E150*SQRT(F$2))</f>
        <v>85.171244039343577</v>
      </c>
      <c r="G151" s="11">
        <f>F151*EXP((IR-div-0.5*vol*vol)*G$2+vol*'1A. Gaussians'!F150*SQRT(G$2))</f>
        <v>90.469981561548892</v>
      </c>
      <c r="H151" s="11">
        <f>G151*EXP((IR-div-0.5*vol*vol)*H$2+vol*'1A. Gaussians'!G150*SQRT(H$2))</f>
        <v>95.590412829637216</v>
      </c>
      <c r="I151" s="11">
        <f>H151*EXP((IR-div-0.5*vol*vol)*I$2+vol*'1A. Gaussians'!H150*SQRT(I$2))</f>
        <v>96.28728983307407</v>
      </c>
      <c r="J151" s="11">
        <f>I151*EXP((IR-div-0.5*vol*vol)*J$2+vol*'1A. Gaussians'!I150*SQRT(J$2))</f>
        <v>94.679379241728014</v>
      </c>
      <c r="K151" s="11">
        <f>J151*EXP((IR-div-0.5*vol*vol)*K$2+vol*'1A. Gaussians'!J150*SQRT(K$2))</f>
        <v>96.583737930108171</v>
      </c>
      <c r="L151" s="11">
        <f>K151*EXP((IR-div-0.5*vol*vol)*L$2+vol*'1A. Gaussians'!K150*SQRT(L$2))</f>
        <v>107.06774696726134</v>
      </c>
      <c r="M151" s="11">
        <f>L151*EXP((IR-div-0.5*vol*vol)*M$2+vol*'1A. Gaussians'!L150*SQRT(M$2))</f>
        <v>94.192381927910503</v>
      </c>
      <c r="N151" s="11">
        <f>M151*EXP((IR-div-0.5*vol*vol)*N$2+vol*'1A. Gaussians'!M150*SQRT(N$2))</f>
        <v>88.364936263309431</v>
      </c>
      <c r="O151" s="11">
        <f>N151*EXP((IR-div-0.5*vol*vol)*O$2+vol*'1A. Gaussians'!N150*SQRT(O$2))</f>
        <v>73.883188551178208</v>
      </c>
      <c r="P151" s="11">
        <f>O151*EXP((IR-div-0.5*vol*vol)*P$2+vol*'1A. Gaussians'!O150*SQRT(P$2))</f>
        <v>86.141762463445133</v>
      </c>
      <c r="Q151" s="11">
        <f>P151*EXP((IR-div-0.5*vol*vol)*Q$2+vol*'1A. Gaussians'!P150*SQRT(Q$2))</f>
        <v>83.73184978092641</v>
      </c>
      <c r="R151" s="11">
        <f>Q151*EXP((IR-div-0.5*vol*vol)*R$2+vol*'1A. Gaussians'!Q150*SQRT(R$2))</f>
        <v>83.965762266239224</v>
      </c>
      <c r="S151" s="11">
        <f>R151*EXP((IR-div-0.5*vol*vol)*S$2+vol*'1A. Gaussians'!R150*SQRT(S$2))</f>
        <v>83.452970268210308</v>
      </c>
      <c r="T151" s="11">
        <f>S151*EXP((IR-div-0.5*vol*vol)*T$2+vol*'1A. Gaussians'!S150*SQRT(T$2))</f>
        <v>92.139617758901394</v>
      </c>
      <c r="U151" s="11">
        <f>T151*EXP((IR-div-0.5*vol*vol)*U$2+vol*'1A. Gaussians'!T150*SQRT(U$2))</f>
        <v>107.21448379247465</v>
      </c>
      <c r="V151" s="11">
        <f>U151*EXP((IR-div-0.5*vol*vol)*V$2+vol*'1A. Gaussians'!U150*SQRT(V$2))</f>
        <v>106.53985020724683</v>
      </c>
      <c r="W151" s="12">
        <f>V151*EXP((IR-div-0.5*vol*vol)*W$2+vol*'1A. Gaussians'!V150*SQRT(W$2))</f>
        <v>113.538922030805</v>
      </c>
    </row>
    <row r="152" spans="2:23" x14ac:dyDescent="0.35">
      <c r="B152" s="9" t="s">
        <v>148</v>
      </c>
      <c r="C152" s="11">
        <f t="shared" si="3"/>
        <v>100</v>
      </c>
      <c r="D152" s="11">
        <f>C152*EXP((IR-div-0.5*vol*vol)*D$2+vol*'1A. Gaussians'!C151*SQRT(D$2))</f>
        <v>81.697217518198173</v>
      </c>
      <c r="E152" s="11">
        <f>D152*EXP((IR-div-0.5*vol*vol)*E$2+vol*'1A. Gaussians'!D151*SQRT(E$2))</f>
        <v>99.641288779331703</v>
      </c>
      <c r="F152" s="11">
        <f>E152*EXP((IR-div-0.5*vol*vol)*F$2+vol*'1A. Gaussians'!E151*SQRT(F$2))</f>
        <v>92.894225687299368</v>
      </c>
      <c r="G152" s="11">
        <f>F152*EXP((IR-div-0.5*vol*vol)*G$2+vol*'1A. Gaussians'!F151*SQRT(G$2))</f>
        <v>81.327901372390599</v>
      </c>
      <c r="H152" s="11">
        <f>G152*EXP((IR-div-0.5*vol*vol)*H$2+vol*'1A. Gaussians'!G151*SQRT(H$2))</f>
        <v>74.439939334135644</v>
      </c>
      <c r="I152" s="11">
        <f>H152*EXP((IR-div-0.5*vol*vol)*I$2+vol*'1A. Gaussians'!H151*SQRT(I$2))</f>
        <v>80.434298032707289</v>
      </c>
      <c r="J152" s="11">
        <f>I152*EXP((IR-div-0.5*vol*vol)*J$2+vol*'1A. Gaussians'!I151*SQRT(J$2))</f>
        <v>75.064950957607351</v>
      </c>
      <c r="K152" s="11">
        <f>J152*EXP((IR-div-0.5*vol*vol)*K$2+vol*'1A. Gaussians'!J151*SQRT(K$2))</f>
        <v>78.173647256616334</v>
      </c>
      <c r="L152" s="11">
        <f>K152*EXP((IR-div-0.5*vol*vol)*L$2+vol*'1A. Gaussians'!K151*SQRT(L$2))</f>
        <v>82.158316410647615</v>
      </c>
      <c r="M152" s="11">
        <f>L152*EXP((IR-div-0.5*vol*vol)*M$2+vol*'1A. Gaussians'!L151*SQRT(M$2))</f>
        <v>79.725682379358844</v>
      </c>
      <c r="N152" s="11">
        <f>M152*EXP((IR-div-0.5*vol*vol)*N$2+vol*'1A. Gaussians'!M151*SQRT(N$2))</f>
        <v>69.632804935920205</v>
      </c>
      <c r="O152" s="11">
        <f>N152*EXP((IR-div-0.5*vol*vol)*O$2+vol*'1A. Gaussians'!N151*SQRT(O$2))</f>
        <v>66.46786186230338</v>
      </c>
      <c r="P152" s="11">
        <f>O152*EXP((IR-div-0.5*vol*vol)*P$2+vol*'1A. Gaussians'!O151*SQRT(P$2))</f>
        <v>76.096584384421661</v>
      </c>
      <c r="Q152" s="11">
        <f>P152*EXP((IR-div-0.5*vol*vol)*Q$2+vol*'1A. Gaussians'!P151*SQRT(Q$2))</f>
        <v>70.843040741416615</v>
      </c>
      <c r="R152" s="11">
        <f>Q152*EXP((IR-div-0.5*vol*vol)*R$2+vol*'1A. Gaussians'!Q151*SQRT(R$2))</f>
        <v>86.92185831640478</v>
      </c>
      <c r="S152" s="11">
        <f>R152*EXP((IR-div-0.5*vol*vol)*S$2+vol*'1A. Gaussians'!R151*SQRT(S$2))</f>
        <v>74.950211237599149</v>
      </c>
      <c r="T152" s="11">
        <f>S152*EXP((IR-div-0.5*vol*vol)*T$2+vol*'1A. Gaussians'!S151*SQRT(T$2))</f>
        <v>81.464936147259934</v>
      </c>
      <c r="U152" s="11">
        <f>T152*EXP((IR-div-0.5*vol*vol)*U$2+vol*'1A. Gaussians'!T151*SQRT(U$2))</f>
        <v>93.413186198871756</v>
      </c>
      <c r="V152" s="11">
        <f>U152*EXP((IR-div-0.5*vol*vol)*V$2+vol*'1A. Gaussians'!U151*SQRT(V$2))</f>
        <v>94.307414353616281</v>
      </c>
      <c r="W152" s="12">
        <f>V152*EXP((IR-div-0.5*vol*vol)*W$2+vol*'1A. Gaussians'!V151*SQRT(W$2))</f>
        <v>94.806778759178115</v>
      </c>
    </row>
    <row r="153" spans="2:23" x14ac:dyDescent="0.35">
      <c r="B153" s="9" t="s">
        <v>149</v>
      </c>
      <c r="C153" s="11">
        <f t="shared" si="3"/>
        <v>100</v>
      </c>
      <c r="D153" s="11">
        <f>C153*EXP((IR-div-0.5*vol*vol)*D$2+vol*'1A. Gaussians'!C152*SQRT(D$2))</f>
        <v>109.51276442561854</v>
      </c>
      <c r="E153" s="11">
        <f>D153*EXP((IR-div-0.5*vol*vol)*E$2+vol*'1A. Gaussians'!D152*SQRT(E$2))</f>
        <v>109.30089759275967</v>
      </c>
      <c r="F153" s="11">
        <f>E153*EXP((IR-div-0.5*vol*vol)*F$2+vol*'1A. Gaussians'!E152*SQRT(F$2))</f>
        <v>135.61279629947518</v>
      </c>
      <c r="G153" s="11">
        <f>F153*EXP((IR-div-0.5*vol*vol)*G$2+vol*'1A. Gaussians'!F152*SQRT(G$2))</f>
        <v>133.87822041020692</v>
      </c>
      <c r="H153" s="11">
        <f>G153*EXP((IR-div-0.5*vol*vol)*H$2+vol*'1A. Gaussians'!G152*SQRT(H$2))</f>
        <v>143.00747158847244</v>
      </c>
      <c r="I153" s="11">
        <f>H153*EXP((IR-div-0.5*vol*vol)*I$2+vol*'1A. Gaussians'!H152*SQRT(I$2))</f>
        <v>152.57729748342447</v>
      </c>
      <c r="J153" s="11">
        <f>I153*EXP((IR-div-0.5*vol*vol)*J$2+vol*'1A. Gaussians'!I152*SQRT(J$2))</f>
        <v>155.36317317392016</v>
      </c>
      <c r="K153" s="11">
        <f>J153*EXP((IR-div-0.5*vol*vol)*K$2+vol*'1A. Gaussians'!J152*SQRT(K$2))</f>
        <v>147.42981501793949</v>
      </c>
      <c r="L153" s="11">
        <f>K153*EXP((IR-div-0.5*vol*vol)*L$2+vol*'1A. Gaussians'!K152*SQRT(L$2))</f>
        <v>120.02479925025717</v>
      </c>
      <c r="M153" s="11">
        <f>L153*EXP((IR-div-0.5*vol*vol)*M$2+vol*'1A. Gaussians'!L152*SQRT(M$2))</f>
        <v>113.92670327215089</v>
      </c>
      <c r="N153" s="11">
        <f>M153*EXP((IR-div-0.5*vol*vol)*N$2+vol*'1A. Gaussians'!M152*SQRT(N$2))</f>
        <v>113.82074299466562</v>
      </c>
      <c r="O153" s="11">
        <f>N153*EXP((IR-div-0.5*vol*vol)*O$2+vol*'1A. Gaussians'!N152*SQRT(O$2))</f>
        <v>102.60847411402516</v>
      </c>
      <c r="P153" s="11">
        <f>O153*EXP((IR-div-0.5*vol*vol)*P$2+vol*'1A. Gaussians'!O152*SQRT(P$2))</f>
        <v>104.27311308380168</v>
      </c>
      <c r="Q153" s="11">
        <f>P153*EXP((IR-div-0.5*vol*vol)*Q$2+vol*'1A. Gaussians'!P152*SQRT(Q$2))</f>
        <v>103.61913151095231</v>
      </c>
      <c r="R153" s="11">
        <f>Q153*EXP((IR-div-0.5*vol*vol)*R$2+vol*'1A. Gaussians'!Q152*SQRT(R$2))</f>
        <v>108.69349552594693</v>
      </c>
      <c r="S153" s="11">
        <f>R153*EXP((IR-div-0.5*vol*vol)*S$2+vol*'1A. Gaussians'!R152*SQRT(S$2))</f>
        <v>92.317179989449031</v>
      </c>
      <c r="T153" s="11">
        <f>S153*EXP((IR-div-0.5*vol*vol)*T$2+vol*'1A. Gaussians'!S152*SQRT(T$2))</f>
        <v>94.714586631377841</v>
      </c>
      <c r="U153" s="11">
        <f>T153*EXP((IR-div-0.5*vol*vol)*U$2+vol*'1A. Gaussians'!T152*SQRT(U$2))</f>
        <v>83.618078521642161</v>
      </c>
      <c r="V153" s="11">
        <f>U153*EXP((IR-div-0.5*vol*vol)*V$2+vol*'1A. Gaussians'!U152*SQRT(V$2))</f>
        <v>84.65712123951316</v>
      </c>
      <c r="W153" s="12">
        <f>V153*EXP((IR-div-0.5*vol*vol)*W$2+vol*'1A. Gaussians'!V152*SQRT(W$2))</f>
        <v>81.054837017318519</v>
      </c>
    </row>
    <row r="154" spans="2:23" x14ac:dyDescent="0.35">
      <c r="B154" s="9" t="s">
        <v>150</v>
      </c>
      <c r="C154" s="11">
        <f t="shared" si="3"/>
        <v>100</v>
      </c>
      <c r="D154" s="11">
        <f>C154*EXP((IR-div-0.5*vol*vol)*D$2+vol*'1A. Gaussians'!C153*SQRT(D$2))</f>
        <v>115.76537884516225</v>
      </c>
      <c r="E154" s="11">
        <f>D154*EXP((IR-div-0.5*vol*vol)*E$2+vol*'1A. Gaussians'!D153*SQRT(E$2))</f>
        <v>121.65166312183393</v>
      </c>
      <c r="F154" s="11">
        <f>E154*EXP((IR-div-0.5*vol*vol)*F$2+vol*'1A. Gaussians'!E153*SQRT(F$2))</f>
        <v>119.29235768982487</v>
      </c>
      <c r="G154" s="11">
        <f>F154*EXP((IR-div-0.5*vol*vol)*G$2+vol*'1A. Gaussians'!F153*SQRT(G$2))</f>
        <v>135.02704738910867</v>
      </c>
      <c r="H154" s="11">
        <f>G154*EXP((IR-div-0.5*vol*vol)*H$2+vol*'1A. Gaussians'!G153*SQRT(H$2))</f>
        <v>113.88948016669723</v>
      </c>
      <c r="I154" s="11">
        <f>H154*EXP((IR-div-0.5*vol*vol)*I$2+vol*'1A. Gaussians'!H153*SQRT(I$2))</f>
        <v>109.56847278299522</v>
      </c>
      <c r="J154" s="11">
        <f>I154*EXP((IR-div-0.5*vol*vol)*J$2+vol*'1A. Gaussians'!I153*SQRT(J$2))</f>
        <v>122.26038481130053</v>
      </c>
      <c r="K154" s="11">
        <f>J154*EXP((IR-div-0.5*vol*vol)*K$2+vol*'1A. Gaussians'!J153*SQRT(K$2))</f>
        <v>123.05474156936002</v>
      </c>
      <c r="L154" s="11">
        <f>K154*EXP((IR-div-0.5*vol*vol)*L$2+vol*'1A. Gaussians'!K153*SQRT(L$2))</f>
        <v>108.48874286216733</v>
      </c>
      <c r="M154" s="11">
        <f>L154*EXP((IR-div-0.5*vol*vol)*M$2+vol*'1A. Gaussians'!L153*SQRT(M$2))</f>
        <v>100.33459824991445</v>
      </c>
      <c r="N154" s="11">
        <f>M154*EXP((IR-div-0.5*vol*vol)*N$2+vol*'1A. Gaussians'!M153*SQRT(N$2))</f>
        <v>89.578288536882738</v>
      </c>
      <c r="O154" s="11">
        <f>N154*EXP((IR-div-0.5*vol*vol)*O$2+vol*'1A. Gaussians'!N153*SQRT(O$2))</f>
        <v>95.636135479169511</v>
      </c>
      <c r="P154" s="11">
        <f>O154*EXP((IR-div-0.5*vol*vol)*P$2+vol*'1A. Gaussians'!O153*SQRT(P$2))</f>
        <v>105.60828775296035</v>
      </c>
      <c r="Q154" s="11">
        <f>P154*EXP((IR-div-0.5*vol*vol)*Q$2+vol*'1A. Gaussians'!P153*SQRT(Q$2))</f>
        <v>116.976440838393</v>
      </c>
      <c r="R154" s="11">
        <f>Q154*EXP((IR-div-0.5*vol*vol)*R$2+vol*'1A. Gaussians'!Q153*SQRT(R$2))</f>
        <v>131.99019146696932</v>
      </c>
      <c r="S154" s="11">
        <f>R154*EXP((IR-div-0.5*vol*vol)*S$2+vol*'1A. Gaussians'!R153*SQRT(S$2))</f>
        <v>108.37985033110868</v>
      </c>
      <c r="T154" s="11">
        <f>S154*EXP((IR-div-0.5*vol*vol)*T$2+vol*'1A. Gaussians'!S153*SQRT(T$2))</f>
        <v>104.89246281552798</v>
      </c>
      <c r="U154" s="11">
        <f>T154*EXP((IR-div-0.5*vol*vol)*U$2+vol*'1A. Gaussians'!T153*SQRT(U$2))</f>
        <v>97.939640632730246</v>
      </c>
      <c r="V154" s="11">
        <f>U154*EXP((IR-div-0.5*vol*vol)*V$2+vol*'1A. Gaussians'!U153*SQRT(V$2))</f>
        <v>88.678990296781095</v>
      </c>
      <c r="W154" s="12">
        <f>V154*EXP((IR-div-0.5*vol*vol)*W$2+vol*'1A. Gaussians'!V153*SQRT(W$2))</f>
        <v>95.487810363868931</v>
      </c>
    </row>
    <row r="155" spans="2:23" x14ac:dyDescent="0.35">
      <c r="B155" s="9" t="s">
        <v>151</v>
      </c>
      <c r="C155" s="11">
        <f t="shared" si="3"/>
        <v>100</v>
      </c>
      <c r="D155" s="11">
        <f>C155*EXP((IR-div-0.5*vol*vol)*D$2+vol*'1A. Gaussians'!C154*SQRT(D$2))</f>
        <v>112.30500452948884</v>
      </c>
      <c r="E155" s="11">
        <f>D155*EXP((IR-div-0.5*vol*vol)*E$2+vol*'1A. Gaussians'!D154*SQRT(E$2))</f>
        <v>129.38740581658064</v>
      </c>
      <c r="F155" s="11">
        <f>E155*EXP((IR-div-0.5*vol*vol)*F$2+vol*'1A. Gaussians'!E154*SQRT(F$2))</f>
        <v>105.89624484077181</v>
      </c>
      <c r="G155" s="11">
        <f>F155*EXP((IR-div-0.5*vol*vol)*G$2+vol*'1A. Gaussians'!F154*SQRT(G$2))</f>
        <v>116.43097145159197</v>
      </c>
      <c r="H155" s="11">
        <f>G155*EXP((IR-div-0.5*vol*vol)*H$2+vol*'1A. Gaussians'!G154*SQRT(H$2))</f>
        <v>113.53055810506176</v>
      </c>
      <c r="I155" s="11">
        <f>H155*EXP((IR-div-0.5*vol*vol)*I$2+vol*'1A. Gaussians'!H154*SQRT(I$2))</f>
        <v>113.13053981988115</v>
      </c>
      <c r="J155" s="11">
        <f>I155*EXP((IR-div-0.5*vol*vol)*J$2+vol*'1A. Gaussians'!I154*SQRT(J$2))</f>
        <v>127.86271011935887</v>
      </c>
      <c r="K155" s="11">
        <f>J155*EXP((IR-div-0.5*vol*vol)*K$2+vol*'1A. Gaussians'!J154*SQRT(K$2))</f>
        <v>133.80489353965075</v>
      </c>
      <c r="L155" s="11">
        <f>K155*EXP((IR-div-0.5*vol*vol)*L$2+vol*'1A. Gaussians'!K154*SQRT(L$2))</f>
        <v>145.20648387523607</v>
      </c>
      <c r="M155" s="11">
        <f>L155*EXP((IR-div-0.5*vol*vol)*M$2+vol*'1A. Gaussians'!L154*SQRT(M$2))</f>
        <v>131.85187896217596</v>
      </c>
      <c r="N155" s="11">
        <f>M155*EXP((IR-div-0.5*vol*vol)*N$2+vol*'1A. Gaussians'!M154*SQRT(N$2))</f>
        <v>133.21763384366503</v>
      </c>
      <c r="O155" s="11">
        <f>N155*EXP((IR-div-0.5*vol*vol)*O$2+vol*'1A. Gaussians'!N154*SQRT(O$2))</f>
        <v>125.47726468280393</v>
      </c>
      <c r="P155" s="11">
        <f>O155*EXP((IR-div-0.5*vol*vol)*P$2+vol*'1A. Gaussians'!O154*SQRT(P$2))</f>
        <v>112.84610608558955</v>
      </c>
      <c r="Q155" s="11">
        <f>P155*EXP((IR-div-0.5*vol*vol)*Q$2+vol*'1A. Gaussians'!P154*SQRT(Q$2))</f>
        <v>99.483773954369937</v>
      </c>
      <c r="R155" s="11">
        <f>Q155*EXP((IR-div-0.5*vol*vol)*R$2+vol*'1A. Gaussians'!Q154*SQRT(R$2))</f>
        <v>106.13673709802404</v>
      </c>
      <c r="S155" s="11">
        <f>R155*EXP((IR-div-0.5*vol*vol)*S$2+vol*'1A. Gaussians'!R154*SQRT(S$2))</f>
        <v>103.49009623790319</v>
      </c>
      <c r="T155" s="11">
        <f>S155*EXP((IR-div-0.5*vol*vol)*T$2+vol*'1A. Gaussians'!S154*SQRT(T$2))</f>
        <v>108.7361532969838</v>
      </c>
      <c r="U155" s="11">
        <f>T155*EXP((IR-div-0.5*vol*vol)*U$2+vol*'1A. Gaussians'!T154*SQRT(U$2))</f>
        <v>108.3688053526843</v>
      </c>
      <c r="V155" s="11">
        <f>U155*EXP((IR-div-0.5*vol*vol)*V$2+vol*'1A. Gaussians'!U154*SQRT(V$2))</f>
        <v>104.93340557860466</v>
      </c>
      <c r="W155" s="12">
        <f>V155*EXP((IR-div-0.5*vol*vol)*W$2+vol*'1A. Gaussians'!V154*SQRT(W$2))</f>
        <v>115.43345577054011</v>
      </c>
    </row>
    <row r="156" spans="2:23" x14ac:dyDescent="0.35">
      <c r="B156" s="9" t="s">
        <v>152</v>
      </c>
      <c r="C156" s="11">
        <f t="shared" si="3"/>
        <v>100</v>
      </c>
      <c r="D156" s="11">
        <f>C156*EXP((IR-div-0.5*vol*vol)*D$2+vol*'1A. Gaussians'!C155*SQRT(D$2))</f>
        <v>104.33343854064962</v>
      </c>
      <c r="E156" s="11">
        <f>D156*EXP((IR-div-0.5*vol*vol)*E$2+vol*'1A. Gaussians'!D155*SQRT(E$2))</f>
        <v>104.27931209812647</v>
      </c>
      <c r="F156" s="11">
        <f>E156*EXP((IR-div-0.5*vol*vol)*F$2+vol*'1A. Gaussians'!E155*SQRT(F$2))</f>
        <v>101.0095680614259</v>
      </c>
      <c r="G156" s="11">
        <f>F156*EXP((IR-div-0.5*vol*vol)*G$2+vol*'1A. Gaussians'!F155*SQRT(G$2))</f>
        <v>108.16369744924981</v>
      </c>
      <c r="H156" s="11">
        <f>G156*EXP((IR-div-0.5*vol*vol)*H$2+vol*'1A. Gaussians'!G155*SQRT(H$2))</f>
        <v>112.61398223129859</v>
      </c>
      <c r="I156" s="11">
        <f>H156*EXP((IR-div-0.5*vol*vol)*I$2+vol*'1A. Gaussians'!H155*SQRT(I$2))</f>
        <v>123.28171753549236</v>
      </c>
      <c r="J156" s="11">
        <f>I156*EXP((IR-div-0.5*vol*vol)*J$2+vol*'1A. Gaussians'!I155*SQRT(J$2))</f>
        <v>131.04408724022775</v>
      </c>
      <c r="K156" s="11">
        <f>J156*EXP((IR-div-0.5*vol*vol)*K$2+vol*'1A. Gaussians'!J155*SQRT(K$2))</f>
        <v>142.29269429967019</v>
      </c>
      <c r="L156" s="11">
        <f>K156*EXP((IR-div-0.5*vol*vol)*L$2+vol*'1A. Gaussians'!K155*SQRT(L$2))</f>
        <v>159.91862405691256</v>
      </c>
      <c r="M156" s="11">
        <f>L156*EXP((IR-div-0.5*vol*vol)*M$2+vol*'1A. Gaussians'!L155*SQRT(M$2))</f>
        <v>171.43529008828915</v>
      </c>
      <c r="N156" s="11">
        <f>M156*EXP((IR-div-0.5*vol*vol)*N$2+vol*'1A. Gaussians'!M155*SQRT(N$2))</f>
        <v>172.59660266289055</v>
      </c>
      <c r="O156" s="11">
        <f>N156*EXP((IR-div-0.5*vol*vol)*O$2+vol*'1A. Gaussians'!N155*SQRT(O$2))</f>
        <v>154.04630096680182</v>
      </c>
      <c r="P156" s="11">
        <f>O156*EXP((IR-div-0.5*vol*vol)*P$2+vol*'1A. Gaussians'!O155*SQRT(P$2))</f>
        <v>141.22472554498481</v>
      </c>
      <c r="Q156" s="11">
        <f>P156*EXP((IR-div-0.5*vol*vol)*Q$2+vol*'1A. Gaussians'!P155*SQRT(Q$2))</f>
        <v>132.77765702584617</v>
      </c>
      <c r="R156" s="11">
        <f>Q156*EXP((IR-div-0.5*vol*vol)*R$2+vol*'1A. Gaussians'!Q155*SQRT(R$2))</f>
        <v>129.97089855693514</v>
      </c>
      <c r="S156" s="11">
        <f>R156*EXP((IR-div-0.5*vol*vol)*S$2+vol*'1A. Gaussians'!R155*SQRT(S$2))</f>
        <v>106.18500673510574</v>
      </c>
      <c r="T156" s="11">
        <f>S156*EXP((IR-div-0.5*vol*vol)*T$2+vol*'1A. Gaussians'!S155*SQRT(T$2))</f>
        <v>111.73770708762397</v>
      </c>
      <c r="U156" s="11">
        <f>T156*EXP((IR-div-0.5*vol*vol)*U$2+vol*'1A. Gaussians'!T155*SQRT(U$2))</f>
        <v>136.78758748722157</v>
      </c>
      <c r="V156" s="11">
        <f>U156*EXP((IR-div-0.5*vol*vol)*V$2+vol*'1A. Gaussians'!U155*SQRT(V$2))</f>
        <v>125.79995019929112</v>
      </c>
      <c r="W156" s="12">
        <f>V156*EXP((IR-div-0.5*vol*vol)*W$2+vol*'1A. Gaussians'!V155*SQRT(W$2))</f>
        <v>117.78136125621113</v>
      </c>
    </row>
    <row r="157" spans="2:23" x14ac:dyDescent="0.35">
      <c r="B157" s="9" t="s">
        <v>153</v>
      </c>
      <c r="C157" s="11">
        <f t="shared" si="3"/>
        <v>100</v>
      </c>
      <c r="D157" s="11">
        <f>C157*EXP((IR-div-0.5*vol*vol)*D$2+vol*'1A. Gaussians'!C156*SQRT(D$2))</f>
        <v>81.247482694925083</v>
      </c>
      <c r="E157" s="11">
        <f>D157*EXP((IR-div-0.5*vol*vol)*E$2+vol*'1A. Gaussians'!D156*SQRT(E$2))</f>
        <v>69.72968399550922</v>
      </c>
      <c r="F157" s="11">
        <f>E157*EXP((IR-div-0.5*vol*vol)*F$2+vol*'1A. Gaussians'!E156*SQRT(F$2))</f>
        <v>69.508939012075828</v>
      </c>
      <c r="G157" s="11">
        <f>F157*EXP((IR-div-0.5*vol*vol)*G$2+vol*'1A. Gaussians'!F156*SQRT(G$2))</f>
        <v>76.141589852422058</v>
      </c>
      <c r="H157" s="11">
        <f>G157*EXP((IR-div-0.5*vol*vol)*H$2+vol*'1A. Gaussians'!G156*SQRT(H$2))</f>
        <v>75.364779839503043</v>
      </c>
      <c r="I157" s="11">
        <f>H157*EXP((IR-div-0.5*vol*vol)*I$2+vol*'1A. Gaussians'!H156*SQRT(I$2))</f>
        <v>94.172202285272959</v>
      </c>
      <c r="J157" s="11">
        <f>I157*EXP((IR-div-0.5*vol*vol)*J$2+vol*'1A. Gaussians'!I156*SQRT(J$2))</f>
        <v>81.023817576044266</v>
      </c>
      <c r="K157" s="11">
        <f>J157*EXP((IR-div-0.5*vol*vol)*K$2+vol*'1A. Gaussians'!J156*SQRT(K$2))</f>
        <v>76.499681542677095</v>
      </c>
      <c r="L157" s="11">
        <f>K157*EXP((IR-div-0.5*vol*vol)*L$2+vol*'1A. Gaussians'!K156*SQRT(L$2))</f>
        <v>76.537062941215638</v>
      </c>
      <c r="M157" s="11">
        <f>L157*EXP((IR-div-0.5*vol*vol)*M$2+vol*'1A. Gaussians'!L156*SQRT(M$2))</f>
        <v>77.467551445726997</v>
      </c>
      <c r="N157" s="11">
        <f>M157*EXP((IR-div-0.5*vol*vol)*N$2+vol*'1A. Gaussians'!M156*SQRT(N$2))</f>
        <v>78.869863791230486</v>
      </c>
      <c r="O157" s="11">
        <f>N157*EXP((IR-div-0.5*vol*vol)*O$2+vol*'1A. Gaussians'!N156*SQRT(O$2))</f>
        <v>78.050484895150902</v>
      </c>
      <c r="P157" s="11">
        <f>O157*EXP((IR-div-0.5*vol*vol)*P$2+vol*'1A. Gaussians'!O156*SQRT(P$2))</f>
        <v>70.085142166748724</v>
      </c>
      <c r="Q157" s="11">
        <f>P157*EXP((IR-div-0.5*vol*vol)*Q$2+vol*'1A. Gaussians'!P156*SQRT(Q$2))</f>
        <v>70.104983540386755</v>
      </c>
      <c r="R157" s="11">
        <f>Q157*EXP((IR-div-0.5*vol*vol)*R$2+vol*'1A. Gaussians'!Q156*SQRT(R$2))</f>
        <v>74.102145304158327</v>
      </c>
      <c r="S157" s="11">
        <f>R157*EXP((IR-div-0.5*vol*vol)*S$2+vol*'1A. Gaussians'!R156*SQRT(S$2))</f>
        <v>75.339750737421966</v>
      </c>
      <c r="T157" s="11">
        <f>S157*EXP((IR-div-0.5*vol*vol)*T$2+vol*'1A. Gaussians'!S156*SQRT(T$2))</f>
        <v>84.043125026695606</v>
      </c>
      <c r="U157" s="11">
        <f>T157*EXP((IR-div-0.5*vol*vol)*U$2+vol*'1A. Gaussians'!T156*SQRT(U$2))</f>
        <v>74.514791596680851</v>
      </c>
      <c r="V157" s="11">
        <f>U157*EXP((IR-div-0.5*vol*vol)*V$2+vol*'1A. Gaussians'!U156*SQRT(V$2))</f>
        <v>67.609833194183949</v>
      </c>
      <c r="W157" s="12">
        <f>V157*EXP((IR-div-0.5*vol*vol)*W$2+vol*'1A. Gaussians'!V156*SQRT(W$2))</f>
        <v>60.973579962746427</v>
      </c>
    </row>
    <row r="158" spans="2:23" x14ac:dyDescent="0.35">
      <c r="B158" s="9" t="s">
        <v>154</v>
      </c>
      <c r="C158" s="11">
        <f t="shared" si="3"/>
        <v>100</v>
      </c>
      <c r="D158" s="11">
        <f>C158*EXP((IR-div-0.5*vol*vol)*D$2+vol*'1A. Gaussians'!C157*SQRT(D$2))</f>
        <v>108.37978246086209</v>
      </c>
      <c r="E158" s="11">
        <f>D158*EXP((IR-div-0.5*vol*vol)*E$2+vol*'1A. Gaussians'!D157*SQRT(E$2))</f>
        <v>105.82444276736724</v>
      </c>
      <c r="F158" s="11">
        <f>E158*EXP((IR-div-0.5*vol*vol)*F$2+vol*'1A. Gaussians'!E157*SQRT(F$2))</f>
        <v>98.541495399696331</v>
      </c>
      <c r="G158" s="11">
        <f>F158*EXP((IR-div-0.5*vol*vol)*G$2+vol*'1A. Gaussians'!F157*SQRT(G$2))</f>
        <v>123.0625421702524</v>
      </c>
      <c r="H158" s="11">
        <f>G158*EXP((IR-div-0.5*vol*vol)*H$2+vol*'1A. Gaussians'!G157*SQRT(H$2))</f>
        <v>125.58704766369664</v>
      </c>
      <c r="I158" s="11">
        <f>H158*EXP((IR-div-0.5*vol*vol)*I$2+vol*'1A. Gaussians'!H157*SQRT(I$2))</f>
        <v>136.02673684487883</v>
      </c>
      <c r="J158" s="11">
        <f>I158*EXP((IR-div-0.5*vol*vol)*J$2+vol*'1A. Gaussians'!I157*SQRT(J$2))</f>
        <v>125.19813874364453</v>
      </c>
      <c r="K158" s="11">
        <f>J158*EXP((IR-div-0.5*vol*vol)*K$2+vol*'1A. Gaussians'!J157*SQRT(K$2))</f>
        <v>115.98471708645866</v>
      </c>
      <c r="L158" s="11">
        <f>K158*EXP((IR-div-0.5*vol*vol)*L$2+vol*'1A. Gaussians'!K157*SQRT(L$2))</f>
        <v>124.004936133133</v>
      </c>
      <c r="M158" s="11">
        <f>L158*EXP((IR-div-0.5*vol*vol)*M$2+vol*'1A. Gaussians'!L157*SQRT(M$2))</f>
        <v>121.77951901666012</v>
      </c>
      <c r="N158" s="11">
        <f>M158*EXP((IR-div-0.5*vol*vol)*N$2+vol*'1A. Gaussians'!M157*SQRT(N$2))</f>
        <v>112.63585491290762</v>
      </c>
      <c r="O158" s="11">
        <f>N158*EXP((IR-div-0.5*vol*vol)*O$2+vol*'1A. Gaussians'!N157*SQRT(O$2))</f>
        <v>105.05636729450039</v>
      </c>
      <c r="P158" s="11">
        <f>O158*EXP((IR-div-0.5*vol*vol)*P$2+vol*'1A. Gaussians'!O157*SQRT(P$2))</f>
        <v>105.16442711429744</v>
      </c>
      <c r="Q158" s="11">
        <f>P158*EXP((IR-div-0.5*vol*vol)*Q$2+vol*'1A. Gaussians'!P157*SQRT(Q$2))</f>
        <v>110.35175787479731</v>
      </c>
      <c r="R158" s="11">
        <f>Q158*EXP((IR-div-0.5*vol*vol)*R$2+vol*'1A. Gaussians'!Q157*SQRT(R$2))</f>
        <v>101.19224711388392</v>
      </c>
      <c r="S158" s="11">
        <f>R158*EXP((IR-div-0.5*vol*vol)*S$2+vol*'1A. Gaussians'!R157*SQRT(S$2))</f>
        <v>95.22734841088706</v>
      </c>
      <c r="T158" s="11">
        <f>S158*EXP((IR-div-0.5*vol*vol)*T$2+vol*'1A. Gaussians'!S157*SQRT(T$2))</f>
        <v>112.94754587252967</v>
      </c>
      <c r="U158" s="11">
        <f>T158*EXP((IR-div-0.5*vol*vol)*U$2+vol*'1A. Gaussians'!T157*SQRT(U$2))</f>
        <v>112.24669809417986</v>
      </c>
      <c r="V158" s="11">
        <f>U158*EXP((IR-div-0.5*vol*vol)*V$2+vol*'1A. Gaussians'!U157*SQRT(V$2))</f>
        <v>104.22499001425514</v>
      </c>
      <c r="W158" s="12">
        <f>V158*EXP((IR-div-0.5*vol*vol)*W$2+vol*'1A. Gaussians'!V157*SQRT(W$2))</f>
        <v>93.290376253290972</v>
      </c>
    </row>
    <row r="159" spans="2:23" x14ac:dyDescent="0.35">
      <c r="B159" s="9" t="s">
        <v>155</v>
      </c>
      <c r="C159" s="11">
        <f t="shared" si="3"/>
        <v>100</v>
      </c>
      <c r="D159" s="11">
        <f>C159*EXP((IR-div-0.5*vol*vol)*D$2+vol*'1A. Gaussians'!C158*SQRT(D$2))</f>
        <v>116.34093655946214</v>
      </c>
      <c r="E159" s="11">
        <f>D159*EXP((IR-div-0.5*vol*vol)*E$2+vol*'1A. Gaussians'!D158*SQRT(E$2))</f>
        <v>110.03876463203041</v>
      </c>
      <c r="F159" s="11">
        <f>E159*EXP((IR-div-0.5*vol*vol)*F$2+vol*'1A. Gaussians'!E158*SQRT(F$2))</f>
        <v>116.53996255518159</v>
      </c>
      <c r="G159" s="11">
        <f>F159*EXP((IR-div-0.5*vol*vol)*G$2+vol*'1A. Gaussians'!F158*SQRT(G$2))</f>
        <v>117.93892157677504</v>
      </c>
      <c r="H159" s="11">
        <f>G159*EXP((IR-div-0.5*vol*vol)*H$2+vol*'1A. Gaussians'!G158*SQRT(H$2))</f>
        <v>113.22646900910463</v>
      </c>
      <c r="I159" s="11">
        <f>H159*EXP((IR-div-0.5*vol*vol)*I$2+vol*'1A. Gaussians'!H158*SQRT(I$2))</f>
        <v>108.38284157598122</v>
      </c>
      <c r="J159" s="11">
        <f>I159*EXP((IR-div-0.5*vol*vol)*J$2+vol*'1A. Gaussians'!I158*SQRT(J$2))</f>
        <v>100.77902401736483</v>
      </c>
      <c r="K159" s="11">
        <f>J159*EXP((IR-div-0.5*vol*vol)*K$2+vol*'1A. Gaussians'!J158*SQRT(K$2))</f>
        <v>111.25659569397754</v>
      </c>
      <c r="L159" s="11">
        <f>K159*EXP((IR-div-0.5*vol*vol)*L$2+vol*'1A. Gaussians'!K158*SQRT(L$2))</f>
        <v>117.3921634138173</v>
      </c>
      <c r="M159" s="11">
        <f>L159*EXP((IR-div-0.5*vol*vol)*M$2+vol*'1A. Gaussians'!L158*SQRT(M$2))</f>
        <v>99.061012763572748</v>
      </c>
      <c r="N159" s="11">
        <f>M159*EXP((IR-div-0.5*vol*vol)*N$2+vol*'1A. Gaussians'!M158*SQRT(N$2))</f>
        <v>104.9642001609553</v>
      </c>
      <c r="O159" s="11">
        <f>N159*EXP((IR-div-0.5*vol*vol)*O$2+vol*'1A. Gaussians'!N158*SQRT(O$2))</f>
        <v>91.1548326272449</v>
      </c>
      <c r="P159" s="11">
        <f>O159*EXP((IR-div-0.5*vol*vol)*P$2+vol*'1A. Gaussians'!O158*SQRT(P$2))</f>
        <v>93.884814449171543</v>
      </c>
      <c r="Q159" s="11">
        <f>P159*EXP((IR-div-0.5*vol*vol)*Q$2+vol*'1A. Gaussians'!P158*SQRT(Q$2))</f>
        <v>95.076360636447518</v>
      </c>
      <c r="R159" s="11">
        <f>Q159*EXP((IR-div-0.5*vol*vol)*R$2+vol*'1A. Gaussians'!Q158*SQRT(R$2))</f>
        <v>81.870341969015556</v>
      </c>
      <c r="S159" s="11">
        <f>R159*EXP((IR-div-0.5*vol*vol)*S$2+vol*'1A. Gaussians'!R158*SQRT(S$2))</f>
        <v>82.733100359997792</v>
      </c>
      <c r="T159" s="11">
        <f>S159*EXP((IR-div-0.5*vol*vol)*T$2+vol*'1A. Gaussians'!S158*SQRT(T$2))</f>
        <v>69.16420701121541</v>
      </c>
      <c r="U159" s="11">
        <f>T159*EXP((IR-div-0.5*vol*vol)*U$2+vol*'1A. Gaussians'!T158*SQRT(U$2))</f>
        <v>63.352293210409591</v>
      </c>
      <c r="V159" s="11">
        <f>U159*EXP((IR-div-0.5*vol*vol)*V$2+vol*'1A. Gaussians'!U158*SQRT(V$2))</f>
        <v>54.545243944124621</v>
      </c>
      <c r="W159" s="12">
        <f>V159*EXP((IR-div-0.5*vol*vol)*W$2+vol*'1A. Gaussians'!V158*SQRT(W$2))</f>
        <v>58.953787257636463</v>
      </c>
    </row>
    <row r="160" spans="2:23" x14ac:dyDescent="0.35">
      <c r="B160" s="9" t="s">
        <v>156</v>
      </c>
      <c r="C160" s="11">
        <f t="shared" si="3"/>
        <v>100</v>
      </c>
      <c r="D160" s="11">
        <f>C160*EXP((IR-div-0.5*vol*vol)*D$2+vol*'1A. Gaussians'!C159*SQRT(D$2))</f>
        <v>98.972362124414786</v>
      </c>
      <c r="E160" s="11">
        <f>D160*EXP((IR-div-0.5*vol*vol)*E$2+vol*'1A. Gaussians'!D159*SQRT(E$2))</f>
        <v>115.95814709914575</v>
      </c>
      <c r="F160" s="11">
        <f>E160*EXP((IR-div-0.5*vol*vol)*F$2+vol*'1A. Gaussians'!E159*SQRT(F$2))</f>
        <v>118.04918768131787</v>
      </c>
      <c r="G160" s="11">
        <f>F160*EXP((IR-div-0.5*vol*vol)*G$2+vol*'1A. Gaussians'!F159*SQRT(G$2))</f>
        <v>123.95127352742782</v>
      </c>
      <c r="H160" s="11">
        <f>G160*EXP((IR-div-0.5*vol*vol)*H$2+vol*'1A. Gaussians'!G159*SQRT(H$2))</f>
        <v>134.99761590183587</v>
      </c>
      <c r="I160" s="11">
        <f>H160*EXP((IR-div-0.5*vol*vol)*I$2+vol*'1A. Gaussians'!H159*SQRT(I$2))</f>
        <v>141.40376660893776</v>
      </c>
      <c r="J160" s="11">
        <f>I160*EXP((IR-div-0.5*vol*vol)*J$2+vol*'1A. Gaussians'!I159*SQRT(J$2))</f>
        <v>141.499251795041</v>
      </c>
      <c r="K160" s="11">
        <f>J160*EXP((IR-div-0.5*vol*vol)*K$2+vol*'1A. Gaussians'!J159*SQRT(K$2))</f>
        <v>126.70725293390414</v>
      </c>
      <c r="L160" s="11">
        <f>K160*EXP((IR-div-0.5*vol*vol)*L$2+vol*'1A. Gaussians'!K159*SQRT(L$2))</f>
        <v>124.5525660338084</v>
      </c>
      <c r="M160" s="11">
        <f>L160*EXP((IR-div-0.5*vol*vol)*M$2+vol*'1A. Gaussians'!L159*SQRT(M$2))</f>
        <v>131.23677887354728</v>
      </c>
      <c r="N160" s="11">
        <f>M160*EXP((IR-div-0.5*vol*vol)*N$2+vol*'1A. Gaussians'!M159*SQRT(N$2))</f>
        <v>155.77233649643787</v>
      </c>
      <c r="O160" s="11">
        <f>N160*EXP((IR-div-0.5*vol*vol)*O$2+vol*'1A. Gaussians'!N159*SQRT(O$2))</f>
        <v>158.30833655092547</v>
      </c>
      <c r="P160" s="11">
        <f>O160*EXP((IR-div-0.5*vol*vol)*P$2+vol*'1A. Gaussians'!O159*SQRT(P$2))</f>
        <v>154.14951856700088</v>
      </c>
      <c r="Q160" s="11">
        <f>P160*EXP((IR-div-0.5*vol*vol)*Q$2+vol*'1A. Gaussians'!P159*SQRT(Q$2))</f>
        <v>160.86364358215641</v>
      </c>
      <c r="R160" s="11">
        <f>Q160*EXP((IR-div-0.5*vol*vol)*R$2+vol*'1A. Gaussians'!Q159*SQRT(R$2))</f>
        <v>160.24128545524005</v>
      </c>
      <c r="S160" s="11">
        <f>R160*EXP((IR-div-0.5*vol*vol)*S$2+vol*'1A. Gaussians'!R159*SQRT(S$2))</f>
        <v>159.11998619690743</v>
      </c>
      <c r="T160" s="11">
        <f>S160*EXP((IR-div-0.5*vol*vol)*T$2+vol*'1A. Gaussians'!S159*SQRT(T$2))</f>
        <v>159.13015871578926</v>
      </c>
      <c r="U160" s="11">
        <f>T160*EXP((IR-div-0.5*vol*vol)*U$2+vol*'1A. Gaussians'!T159*SQRT(U$2))</f>
        <v>164.19987307469901</v>
      </c>
      <c r="V160" s="11">
        <f>U160*EXP((IR-div-0.5*vol*vol)*V$2+vol*'1A. Gaussians'!U159*SQRT(V$2))</f>
        <v>175.7043086231119</v>
      </c>
      <c r="W160" s="12">
        <f>V160*EXP((IR-div-0.5*vol*vol)*W$2+vol*'1A. Gaussians'!V159*SQRT(W$2))</f>
        <v>170.74831001236032</v>
      </c>
    </row>
    <row r="161" spans="2:23" x14ac:dyDescent="0.35">
      <c r="B161" s="9" t="s">
        <v>157</v>
      </c>
      <c r="C161" s="11">
        <f t="shared" si="3"/>
        <v>100</v>
      </c>
      <c r="D161" s="11">
        <f>C161*EXP((IR-div-0.5*vol*vol)*D$2+vol*'1A. Gaussians'!C160*SQRT(D$2))</f>
        <v>109.17973786266488</v>
      </c>
      <c r="E161" s="11">
        <f>D161*EXP((IR-div-0.5*vol*vol)*E$2+vol*'1A. Gaussians'!D160*SQRT(E$2))</f>
        <v>121.75964842993274</v>
      </c>
      <c r="F161" s="11">
        <f>E161*EXP((IR-div-0.5*vol*vol)*F$2+vol*'1A. Gaussians'!E160*SQRT(F$2))</f>
        <v>128.31032345660134</v>
      </c>
      <c r="G161" s="11">
        <f>F161*EXP((IR-div-0.5*vol*vol)*G$2+vol*'1A. Gaussians'!F160*SQRT(G$2))</f>
        <v>146.42797082244911</v>
      </c>
      <c r="H161" s="11">
        <f>G161*EXP((IR-div-0.5*vol*vol)*H$2+vol*'1A. Gaussians'!G160*SQRT(H$2))</f>
        <v>148.63841182831868</v>
      </c>
      <c r="I161" s="11">
        <f>H161*EXP((IR-div-0.5*vol*vol)*I$2+vol*'1A. Gaussians'!H160*SQRT(I$2))</f>
        <v>160.30378835647261</v>
      </c>
      <c r="J161" s="11">
        <f>I161*EXP((IR-div-0.5*vol*vol)*J$2+vol*'1A. Gaussians'!I160*SQRT(J$2))</f>
        <v>160.37039097422073</v>
      </c>
      <c r="K161" s="11">
        <f>J161*EXP((IR-div-0.5*vol*vol)*K$2+vol*'1A. Gaussians'!J160*SQRT(K$2))</f>
        <v>167.6877201276404</v>
      </c>
      <c r="L161" s="11">
        <f>K161*EXP((IR-div-0.5*vol*vol)*L$2+vol*'1A. Gaussians'!K160*SQRT(L$2))</f>
        <v>172.94115503638341</v>
      </c>
      <c r="M161" s="11">
        <f>L161*EXP((IR-div-0.5*vol*vol)*M$2+vol*'1A. Gaussians'!L160*SQRT(M$2))</f>
        <v>158.8757629943712</v>
      </c>
      <c r="N161" s="11">
        <f>M161*EXP((IR-div-0.5*vol*vol)*N$2+vol*'1A. Gaussians'!M160*SQRT(N$2))</f>
        <v>163.50838114137059</v>
      </c>
      <c r="O161" s="11">
        <f>N161*EXP((IR-div-0.5*vol*vol)*O$2+vol*'1A. Gaussians'!N160*SQRT(O$2))</f>
        <v>183.62747747877012</v>
      </c>
      <c r="P161" s="11">
        <f>O161*EXP((IR-div-0.5*vol*vol)*P$2+vol*'1A. Gaussians'!O160*SQRT(P$2))</f>
        <v>229.86777658143353</v>
      </c>
      <c r="Q161" s="11">
        <f>P161*EXP((IR-div-0.5*vol*vol)*Q$2+vol*'1A. Gaussians'!P160*SQRT(Q$2))</f>
        <v>221.59619573346822</v>
      </c>
      <c r="R161" s="11">
        <f>Q161*EXP((IR-div-0.5*vol*vol)*R$2+vol*'1A. Gaussians'!Q160*SQRT(R$2))</f>
        <v>215.64474803663813</v>
      </c>
      <c r="S161" s="11">
        <f>R161*EXP((IR-div-0.5*vol*vol)*S$2+vol*'1A. Gaussians'!R160*SQRT(S$2))</f>
        <v>200.33484656458924</v>
      </c>
      <c r="T161" s="11">
        <f>S161*EXP((IR-div-0.5*vol*vol)*T$2+vol*'1A. Gaussians'!S160*SQRT(T$2))</f>
        <v>212.61741769770282</v>
      </c>
      <c r="U161" s="11">
        <f>T161*EXP((IR-div-0.5*vol*vol)*U$2+vol*'1A. Gaussians'!T160*SQRT(U$2))</f>
        <v>214.15962035022343</v>
      </c>
      <c r="V161" s="11">
        <f>U161*EXP((IR-div-0.5*vol*vol)*V$2+vol*'1A. Gaussians'!U160*SQRT(V$2))</f>
        <v>167.8773386423905</v>
      </c>
      <c r="W161" s="12">
        <f>V161*EXP((IR-div-0.5*vol*vol)*W$2+vol*'1A. Gaussians'!V160*SQRT(W$2))</f>
        <v>167.36467447057092</v>
      </c>
    </row>
    <row r="162" spans="2:23" x14ac:dyDescent="0.35">
      <c r="B162" s="9" t="s">
        <v>158</v>
      </c>
      <c r="C162" s="11">
        <f t="shared" si="3"/>
        <v>100</v>
      </c>
      <c r="D162" s="11">
        <f>C162*EXP((IR-div-0.5*vol*vol)*D$2+vol*'1A. Gaussians'!C161*SQRT(D$2))</f>
        <v>93.345158936521372</v>
      </c>
      <c r="E162" s="11">
        <f>D162*EXP((IR-div-0.5*vol*vol)*E$2+vol*'1A. Gaussians'!D161*SQRT(E$2))</f>
        <v>90.577982138982861</v>
      </c>
      <c r="F162" s="11">
        <f>E162*EXP((IR-div-0.5*vol*vol)*F$2+vol*'1A. Gaussians'!E161*SQRT(F$2))</f>
        <v>81.539963548413354</v>
      </c>
      <c r="G162" s="11">
        <f>F162*EXP((IR-div-0.5*vol*vol)*G$2+vol*'1A. Gaussians'!F161*SQRT(G$2))</f>
        <v>87.38841594138772</v>
      </c>
      <c r="H162" s="11">
        <f>G162*EXP((IR-div-0.5*vol*vol)*H$2+vol*'1A. Gaussians'!G161*SQRT(H$2))</f>
        <v>90.003961395412134</v>
      </c>
      <c r="I162" s="11">
        <f>H162*EXP((IR-div-0.5*vol*vol)*I$2+vol*'1A. Gaussians'!H161*SQRT(I$2))</f>
        <v>83.173733862855613</v>
      </c>
      <c r="J162" s="11">
        <f>I162*EXP((IR-div-0.5*vol*vol)*J$2+vol*'1A. Gaussians'!I161*SQRT(J$2))</f>
        <v>87.164025437112997</v>
      </c>
      <c r="K162" s="11">
        <f>J162*EXP((IR-div-0.5*vol*vol)*K$2+vol*'1A. Gaussians'!J161*SQRT(K$2))</f>
        <v>81.055448665501387</v>
      </c>
      <c r="L162" s="11">
        <f>K162*EXP((IR-div-0.5*vol*vol)*L$2+vol*'1A. Gaussians'!K161*SQRT(L$2))</f>
        <v>105.34292826269693</v>
      </c>
      <c r="M162" s="11">
        <f>L162*EXP((IR-div-0.5*vol*vol)*M$2+vol*'1A. Gaussians'!L161*SQRT(M$2))</f>
        <v>91.878557418209581</v>
      </c>
      <c r="N162" s="11">
        <f>M162*EXP((IR-div-0.5*vol*vol)*N$2+vol*'1A. Gaussians'!M161*SQRT(N$2))</f>
        <v>89.052928442978256</v>
      </c>
      <c r="O162" s="11">
        <f>N162*EXP((IR-div-0.5*vol*vol)*O$2+vol*'1A. Gaussians'!N161*SQRT(O$2))</f>
        <v>87.485419926205779</v>
      </c>
      <c r="P162" s="11">
        <f>O162*EXP((IR-div-0.5*vol*vol)*P$2+vol*'1A. Gaussians'!O161*SQRT(P$2))</f>
        <v>89.995947895479333</v>
      </c>
      <c r="Q162" s="11">
        <f>P162*EXP((IR-div-0.5*vol*vol)*Q$2+vol*'1A. Gaussians'!P161*SQRT(Q$2))</f>
        <v>93.764968356381885</v>
      </c>
      <c r="R162" s="11">
        <f>Q162*EXP((IR-div-0.5*vol*vol)*R$2+vol*'1A. Gaussians'!Q161*SQRT(R$2))</f>
        <v>89.511168045855314</v>
      </c>
      <c r="S162" s="11">
        <f>R162*EXP((IR-div-0.5*vol*vol)*S$2+vol*'1A. Gaussians'!R161*SQRT(S$2))</f>
        <v>93.110819377075714</v>
      </c>
      <c r="T162" s="11">
        <f>S162*EXP((IR-div-0.5*vol*vol)*T$2+vol*'1A. Gaussians'!S161*SQRT(T$2))</f>
        <v>78.156533587019965</v>
      </c>
      <c r="U162" s="11">
        <f>T162*EXP((IR-div-0.5*vol*vol)*U$2+vol*'1A. Gaussians'!T161*SQRT(U$2))</f>
        <v>79.333457929423176</v>
      </c>
      <c r="V162" s="11">
        <f>U162*EXP((IR-div-0.5*vol*vol)*V$2+vol*'1A. Gaussians'!U161*SQRT(V$2))</f>
        <v>75.871150290872265</v>
      </c>
      <c r="W162" s="12">
        <f>V162*EXP((IR-div-0.5*vol*vol)*W$2+vol*'1A. Gaussians'!V161*SQRT(W$2))</f>
        <v>75.052075886918431</v>
      </c>
    </row>
    <row r="163" spans="2:23" x14ac:dyDescent="0.35">
      <c r="B163" s="9" t="s">
        <v>159</v>
      </c>
      <c r="C163" s="11">
        <f t="shared" si="3"/>
        <v>100</v>
      </c>
      <c r="D163" s="11">
        <f>C163*EXP((IR-div-0.5*vol*vol)*D$2+vol*'1A. Gaussians'!C162*SQRT(D$2))</f>
        <v>102.02571697482657</v>
      </c>
      <c r="E163" s="11">
        <f>D163*EXP((IR-div-0.5*vol*vol)*E$2+vol*'1A. Gaussians'!D162*SQRT(E$2))</f>
        <v>109.6270905583184</v>
      </c>
      <c r="F163" s="11">
        <f>E163*EXP((IR-div-0.5*vol*vol)*F$2+vol*'1A. Gaussians'!E162*SQRT(F$2))</f>
        <v>102.75695905509686</v>
      </c>
      <c r="G163" s="11">
        <f>F163*EXP((IR-div-0.5*vol*vol)*G$2+vol*'1A. Gaussians'!F162*SQRT(G$2))</f>
        <v>89.486684127053053</v>
      </c>
      <c r="H163" s="11">
        <f>G163*EXP((IR-div-0.5*vol*vol)*H$2+vol*'1A. Gaussians'!G162*SQRT(H$2))</f>
        <v>74.457507900486561</v>
      </c>
      <c r="I163" s="11">
        <f>H163*EXP((IR-div-0.5*vol*vol)*I$2+vol*'1A. Gaussians'!H162*SQRT(I$2))</f>
        <v>77.365406221403092</v>
      </c>
      <c r="J163" s="11">
        <f>I163*EXP((IR-div-0.5*vol*vol)*J$2+vol*'1A. Gaussians'!I162*SQRT(J$2))</f>
        <v>74.81463328405215</v>
      </c>
      <c r="K163" s="11">
        <f>J163*EXP((IR-div-0.5*vol*vol)*K$2+vol*'1A. Gaussians'!J162*SQRT(K$2))</f>
        <v>83.233143441868279</v>
      </c>
      <c r="L163" s="11">
        <f>K163*EXP((IR-div-0.5*vol*vol)*L$2+vol*'1A. Gaussians'!K162*SQRT(L$2))</f>
        <v>86.839488361929313</v>
      </c>
      <c r="M163" s="11">
        <f>L163*EXP((IR-div-0.5*vol*vol)*M$2+vol*'1A. Gaussians'!L162*SQRT(M$2))</f>
        <v>86.601207897445406</v>
      </c>
      <c r="N163" s="11">
        <f>M163*EXP((IR-div-0.5*vol*vol)*N$2+vol*'1A. Gaussians'!M162*SQRT(N$2))</f>
        <v>70.295494489670801</v>
      </c>
      <c r="O163" s="11">
        <f>N163*EXP((IR-div-0.5*vol*vol)*O$2+vol*'1A. Gaussians'!N162*SQRT(O$2))</f>
        <v>64.306485447939195</v>
      </c>
      <c r="P163" s="11">
        <f>O163*EXP((IR-div-0.5*vol*vol)*P$2+vol*'1A. Gaussians'!O162*SQRT(P$2))</f>
        <v>49.509360802758721</v>
      </c>
      <c r="Q163" s="11">
        <f>P163*EXP((IR-div-0.5*vol*vol)*Q$2+vol*'1A. Gaussians'!P162*SQRT(Q$2))</f>
        <v>53.147695107852137</v>
      </c>
      <c r="R163" s="11">
        <f>Q163*EXP((IR-div-0.5*vol*vol)*R$2+vol*'1A. Gaussians'!Q162*SQRT(R$2))</f>
        <v>58.15716442335097</v>
      </c>
      <c r="S163" s="11">
        <f>R163*EXP((IR-div-0.5*vol*vol)*S$2+vol*'1A. Gaussians'!R162*SQRT(S$2))</f>
        <v>60.970534764644547</v>
      </c>
      <c r="T163" s="11">
        <f>S163*EXP((IR-div-0.5*vol*vol)*T$2+vol*'1A. Gaussians'!S162*SQRT(T$2))</f>
        <v>55.20176731886486</v>
      </c>
      <c r="U163" s="11">
        <f>T163*EXP((IR-div-0.5*vol*vol)*U$2+vol*'1A. Gaussians'!T162*SQRT(U$2))</f>
        <v>64.351768385331809</v>
      </c>
      <c r="V163" s="11">
        <f>U163*EXP((IR-div-0.5*vol*vol)*V$2+vol*'1A. Gaussians'!U162*SQRT(V$2))</f>
        <v>63.787706925620185</v>
      </c>
      <c r="W163" s="12">
        <f>V163*EXP((IR-div-0.5*vol*vol)*W$2+vol*'1A. Gaussians'!V162*SQRT(W$2))</f>
        <v>64.704445843925058</v>
      </c>
    </row>
    <row r="164" spans="2:23" x14ac:dyDescent="0.35">
      <c r="B164" s="9" t="s">
        <v>160</v>
      </c>
      <c r="C164" s="11">
        <f t="shared" si="3"/>
        <v>100</v>
      </c>
      <c r="D164" s="11">
        <f>C164*EXP((IR-div-0.5*vol*vol)*D$2+vol*'1A. Gaussians'!C163*SQRT(D$2))</f>
        <v>89.322074885616715</v>
      </c>
      <c r="E164" s="11">
        <f>D164*EXP((IR-div-0.5*vol*vol)*E$2+vol*'1A. Gaussians'!D163*SQRT(E$2))</f>
        <v>93.266592827960849</v>
      </c>
      <c r="F164" s="11">
        <f>E164*EXP((IR-div-0.5*vol*vol)*F$2+vol*'1A. Gaussians'!E163*SQRT(F$2))</f>
        <v>82.48690747666673</v>
      </c>
      <c r="G164" s="11">
        <f>F164*EXP((IR-div-0.5*vol*vol)*G$2+vol*'1A. Gaussians'!F163*SQRT(G$2))</f>
        <v>81.954815753169328</v>
      </c>
      <c r="H164" s="11">
        <f>G164*EXP((IR-div-0.5*vol*vol)*H$2+vol*'1A. Gaussians'!G163*SQRT(H$2))</f>
        <v>75.076862430846901</v>
      </c>
      <c r="I164" s="11">
        <f>H164*EXP((IR-div-0.5*vol*vol)*I$2+vol*'1A. Gaussians'!H163*SQRT(I$2))</f>
        <v>73.588667019934476</v>
      </c>
      <c r="J164" s="11">
        <f>I164*EXP((IR-div-0.5*vol*vol)*J$2+vol*'1A. Gaussians'!I163*SQRT(J$2))</f>
        <v>77.407419127699768</v>
      </c>
      <c r="K164" s="11">
        <f>J164*EXP((IR-div-0.5*vol*vol)*K$2+vol*'1A. Gaussians'!J163*SQRT(K$2))</f>
        <v>78.486402045111177</v>
      </c>
      <c r="L164" s="11">
        <f>K164*EXP((IR-div-0.5*vol*vol)*L$2+vol*'1A. Gaussians'!K163*SQRT(L$2))</f>
        <v>69.068207654546029</v>
      </c>
      <c r="M164" s="11">
        <f>L164*EXP((IR-div-0.5*vol*vol)*M$2+vol*'1A. Gaussians'!L163*SQRT(M$2))</f>
        <v>80.37426334377048</v>
      </c>
      <c r="N164" s="11">
        <f>M164*EXP((IR-div-0.5*vol*vol)*N$2+vol*'1A. Gaussians'!M163*SQRT(N$2))</f>
        <v>68.656386746752773</v>
      </c>
      <c r="O164" s="11">
        <f>N164*EXP((IR-div-0.5*vol*vol)*O$2+vol*'1A. Gaussians'!N163*SQRT(O$2))</f>
        <v>70.507389933623159</v>
      </c>
      <c r="P164" s="11">
        <f>O164*EXP((IR-div-0.5*vol*vol)*P$2+vol*'1A. Gaussians'!O163*SQRT(P$2))</f>
        <v>67.428118854649696</v>
      </c>
      <c r="Q164" s="11">
        <f>P164*EXP((IR-div-0.5*vol*vol)*Q$2+vol*'1A. Gaussians'!P163*SQRT(Q$2))</f>
        <v>75.928075959468117</v>
      </c>
      <c r="R164" s="11">
        <f>Q164*EXP((IR-div-0.5*vol*vol)*R$2+vol*'1A. Gaussians'!Q163*SQRT(R$2))</f>
        <v>86.712856006494562</v>
      </c>
      <c r="S164" s="11">
        <f>R164*EXP((IR-div-0.5*vol*vol)*S$2+vol*'1A. Gaussians'!R163*SQRT(S$2))</f>
        <v>100.19711832832245</v>
      </c>
      <c r="T164" s="11">
        <f>S164*EXP((IR-div-0.5*vol*vol)*T$2+vol*'1A. Gaussians'!S163*SQRT(T$2))</f>
        <v>93.090320943725231</v>
      </c>
      <c r="U164" s="11">
        <f>T164*EXP((IR-div-0.5*vol*vol)*U$2+vol*'1A. Gaussians'!T163*SQRT(U$2))</f>
        <v>95.1323814289252</v>
      </c>
      <c r="V164" s="11">
        <f>U164*EXP((IR-div-0.5*vol*vol)*V$2+vol*'1A. Gaussians'!U163*SQRT(V$2))</f>
        <v>97.388080379111415</v>
      </c>
      <c r="W164" s="12">
        <f>V164*EXP((IR-div-0.5*vol*vol)*W$2+vol*'1A. Gaussians'!V163*SQRT(W$2))</f>
        <v>126.27170705842764</v>
      </c>
    </row>
    <row r="165" spans="2:23" x14ac:dyDescent="0.35">
      <c r="B165" s="9" t="s">
        <v>161</v>
      </c>
      <c r="C165" s="11">
        <f t="shared" si="3"/>
        <v>100</v>
      </c>
      <c r="D165" s="11">
        <f>C165*EXP((IR-div-0.5*vol*vol)*D$2+vol*'1A. Gaussians'!C164*SQRT(D$2))</f>
        <v>104.94690733133815</v>
      </c>
      <c r="E165" s="11">
        <f>D165*EXP((IR-div-0.5*vol*vol)*E$2+vol*'1A. Gaussians'!D164*SQRT(E$2))</f>
        <v>114.81853542421746</v>
      </c>
      <c r="F165" s="11">
        <f>E165*EXP((IR-div-0.5*vol*vol)*F$2+vol*'1A. Gaussians'!E164*SQRT(F$2))</f>
        <v>107.03624700029133</v>
      </c>
      <c r="G165" s="11">
        <f>F165*EXP((IR-div-0.5*vol*vol)*G$2+vol*'1A. Gaussians'!F164*SQRT(G$2))</f>
        <v>90.063796329061788</v>
      </c>
      <c r="H165" s="11">
        <f>G165*EXP((IR-div-0.5*vol*vol)*H$2+vol*'1A. Gaussians'!G164*SQRT(H$2))</f>
        <v>89.772348971831889</v>
      </c>
      <c r="I165" s="11">
        <f>H165*EXP((IR-div-0.5*vol*vol)*I$2+vol*'1A. Gaussians'!H164*SQRT(I$2))</f>
        <v>86.455418060324106</v>
      </c>
      <c r="J165" s="11">
        <f>I165*EXP((IR-div-0.5*vol*vol)*J$2+vol*'1A. Gaussians'!I164*SQRT(J$2))</f>
        <v>86.762834219221332</v>
      </c>
      <c r="K165" s="11">
        <f>J165*EXP((IR-div-0.5*vol*vol)*K$2+vol*'1A. Gaussians'!J164*SQRT(K$2))</f>
        <v>89.133406704217123</v>
      </c>
      <c r="L165" s="11">
        <f>K165*EXP((IR-div-0.5*vol*vol)*L$2+vol*'1A. Gaussians'!K164*SQRT(L$2))</f>
        <v>83.835089053260916</v>
      </c>
      <c r="M165" s="11">
        <f>L165*EXP((IR-div-0.5*vol*vol)*M$2+vol*'1A. Gaussians'!L164*SQRT(M$2))</f>
        <v>88.779036131129416</v>
      </c>
      <c r="N165" s="11">
        <f>M165*EXP((IR-div-0.5*vol*vol)*N$2+vol*'1A. Gaussians'!M164*SQRT(N$2))</f>
        <v>102.11989597010728</v>
      </c>
      <c r="O165" s="11">
        <f>N165*EXP((IR-div-0.5*vol*vol)*O$2+vol*'1A. Gaussians'!N164*SQRT(O$2))</f>
        <v>93.465977858160315</v>
      </c>
      <c r="P165" s="11">
        <f>O165*EXP((IR-div-0.5*vol*vol)*P$2+vol*'1A. Gaussians'!O164*SQRT(P$2))</f>
        <v>83.806767813776716</v>
      </c>
      <c r="Q165" s="11">
        <f>P165*EXP((IR-div-0.5*vol*vol)*Q$2+vol*'1A. Gaussians'!P164*SQRT(Q$2))</f>
        <v>75.212559680757607</v>
      </c>
      <c r="R165" s="11">
        <f>Q165*EXP((IR-div-0.5*vol*vol)*R$2+vol*'1A. Gaussians'!Q164*SQRT(R$2))</f>
        <v>80.113955594472671</v>
      </c>
      <c r="S165" s="11">
        <f>R165*EXP((IR-div-0.5*vol*vol)*S$2+vol*'1A. Gaussians'!R164*SQRT(S$2))</f>
        <v>70.167507128518864</v>
      </c>
      <c r="T165" s="11">
        <f>S165*EXP((IR-div-0.5*vol*vol)*T$2+vol*'1A. Gaussians'!S164*SQRT(T$2))</f>
        <v>75.550487134023896</v>
      </c>
      <c r="U165" s="11">
        <f>T165*EXP((IR-div-0.5*vol*vol)*U$2+vol*'1A. Gaussians'!T164*SQRT(U$2))</f>
        <v>88.989045281977539</v>
      </c>
      <c r="V165" s="11">
        <f>U165*EXP((IR-div-0.5*vol*vol)*V$2+vol*'1A. Gaussians'!U164*SQRT(V$2))</f>
        <v>91.558293334661911</v>
      </c>
      <c r="W165" s="12">
        <f>V165*EXP((IR-div-0.5*vol*vol)*W$2+vol*'1A. Gaussians'!V164*SQRT(W$2))</f>
        <v>95.724353725689426</v>
      </c>
    </row>
    <row r="166" spans="2:23" x14ac:dyDescent="0.35">
      <c r="B166" s="9" t="s">
        <v>162</v>
      </c>
      <c r="C166" s="11">
        <f t="shared" si="3"/>
        <v>100</v>
      </c>
      <c r="D166" s="11">
        <f>C166*EXP((IR-div-0.5*vol*vol)*D$2+vol*'1A. Gaussians'!C165*SQRT(D$2))</f>
        <v>126.52869890408142</v>
      </c>
      <c r="E166" s="11">
        <f>D166*EXP((IR-div-0.5*vol*vol)*E$2+vol*'1A. Gaussians'!D165*SQRT(E$2))</f>
        <v>117.60243092769809</v>
      </c>
      <c r="F166" s="11">
        <f>E166*EXP((IR-div-0.5*vol*vol)*F$2+vol*'1A. Gaussians'!E165*SQRT(F$2))</f>
        <v>125.83567994605373</v>
      </c>
      <c r="G166" s="11">
        <f>F166*EXP((IR-div-0.5*vol*vol)*G$2+vol*'1A. Gaussians'!F165*SQRT(G$2))</f>
        <v>114.9668689431664</v>
      </c>
      <c r="H166" s="11">
        <f>G166*EXP((IR-div-0.5*vol*vol)*H$2+vol*'1A. Gaussians'!G165*SQRT(H$2))</f>
        <v>111.97677639775073</v>
      </c>
      <c r="I166" s="11">
        <f>H166*EXP((IR-div-0.5*vol*vol)*I$2+vol*'1A. Gaussians'!H165*SQRT(I$2))</f>
        <v>110.14046292764179</v>
      </c>
      <c r="J166" s="11">
        <f>I166*EXP((IR-div-0.5*vol*vol)*J$2+vol*'1A. Gaussians'!I165*SQRT(J$2))</f>
        <v>127.37256757035779</v>
      </c>
      <c r="K166" s="11">
        <f>J166*EXP((IR-div-0.5*vol*vol)*K$2+vol*'1A. Gaussians'!J165*SQRT(K$2))</f>
        <v>131.26158926745825</v>
      </c>
      <c r="L166" s="11">
        <f>K166*EXP((IR-div-0.5*vol*vol)*L$2+vol*'1A. Gaussians'!K165*SQRT(L$2))</f>
        <v>123.22133677303211</v>
      </c>
      <c r="M166" s="11">
        <f>L166*EXP((IR-div-0.5*vol*vol)*M$2+vol*'1A. Gaussians'!L165*SQRT(M$2))</f>
        <v>129.70056658834821</v>
      </c>
      <c r="N166" s="11">
        <f>M166*EXP((IR-div-0.5*vol*vol)*N$2+vol*'1A. Gaussians'!M165*SQRT(N$2))</f>
        <v>119.90003351027204</v>
      </c>
      <c r="O166" s="11">
        <f>N166*EXP((IR-div-0.5*vol*vol)*O$2+vol*'1A. Gaussians'!N165*SQRT(O$2))</f>
        <v>120.1581519186409</v>
      </c>
      <c r="P166" s="11">
        <f>O166*EXP((IR-div-0.5*vol*vol)*P$2+vol*'1A. Gaussians'!O165*SQRT(P$2))</f>
        <v>132.64169379272954</v>
      </c>
      <c r="Q166" s="11">
        <f>P166*EXP((IR-div-0.5*vol*vol)*Q$2+vol*'1A. Gaussians'!P165*SQRT(Q$2))</f>
        <v>141.65807108252352</v>
      </c>
      <c r="R166" s="11">
        <f>Q166*EXP((IR-div-0.5*vol*vol)*R$2+vol*'1A. Gaussians'!Q165*SQRT(R$2))</f>
        <v>139.78325909167847</v>
      </c>
      <c r="S166" s="11">
        <f>R166*EXP((IR-div-0.5*vol*vol)*S$2+vol*'1A. Gaussians'!R165*SQRT(S$2))</f>
        <v>155.83549781090457</v>
      </c>
      <c r="T166" s="11">
        <f>S166*EXP((IR-div-0.5*vol*vol)*T$2+vol*'1A. Gaussians'!S165*SQRT(T$2))</f>
        <v>132.25583440271345</v>
      </c>
      <c r="U166" s="11">
        <f>T166*EXP((IR-div-0.5*vol*vol)*U$2+vol*'1A. Gaussians'!T165*SQRT(U$2))</f>
        <v>136.99171345053836</v>
      </c>
      <c r="V166" s="11">
        <f>U166*EXP((IR-div-0.5*vol*vol)*V$2+vol*'1A. Gaussians'!U165*SQRT(V$2))</f>
        <v>135.68316119281658</v>
      </c>
      <c r="W166" s="12">
        <f>V166*EXP((IR-div-0.5*vol*vol)*W$2+vol*'1A. Gaussians'!V165*SQRT(W$2))</f>
        <v>117.85186149029698</v>
      </c>
    </row>
    <row r="167" spans="2:23" x14ac:dyDescent="0.35">
      <c r="B167" s="9" t="s">
        <v>163</v>
      </c>
      <c r="C167" s="11">
        <f t="shared" si="3"/>
        <v>100</v>
      </c>
      <c r="D167" s="11">
        <f>C167*EXP((IR-div-0.5*vol*vol)*D$2+vol*'1A. Gaussians'!C166*SQRT(D$2))</f>
        <v>114.96445415539738</v>
      </c>
      <c r="E167" s="11">
        <f>D167*EXP((IR-div-0.5*vol*vol)*E$2+vol*'1A. Gaussians'!D166*SQRT(E$2))</f>
        <v>111.03534613766415</v>
      </c>
      <c r="F167" s="11">
        <f>E167*EXP((IR-div-0.5*vol*vol)*F$2+vol*'1A. Gaussians'!E166*SQRT(F$2))</f>
        <v>108.74196512088641</v>
      </c>
      <c r="G167" s="11">
        <f>F167*EXP((IR-div-0.5*vol*vol)*G$2+vol*'1A. Gaussians'!F166*SQRT(G$2))</f>
        <v>114.68529698805931</v>
      </c>
      <c r="H167" s="11">
        <f>G167*EXP((IR-div-0.5*vol*vol)*H$2+vol*'1A. Gaussians'!G166*SQRT(H$2))</f>
        <v>107.78440553445181</v>
      </c>
      <c r="I167" s="11">
        <f>H167*EXP((IR-div-0.5*vol*vol)*I$2+vol*'1A. Gaussians'!H166*SQRT(I$2))</f>
        <v>112.93872015179845</v>
      </c>
      <c r="J167" s="11">
        <f>I167*EXP((IR-div-0.5*vol*vol)*J$2+vol*'1A. Gaussians'!I166*SQRT(J$2))</f>
        <v>113.18974638025962</v>
      </c>
      <c r="K167" s="11">
        <f>J167*EXP((IR-div-0.5*vol*vol)*K$2+vol*'1A. Gaussians'!J166*SQRT(K$2))</f>
        <v>107.88819975507515</v>
      </c>
      <c r="L167" s="11">
        <f>K167*EXP((IR-div-0.5*vol*vol)*L$2+vol*'1A. Gaussians'!K166*SQRT(L$2))</f>
        <v>91.78710271943406</v>
      </c>
      <c r="M167" s="11">
        <f>L167*EXP((IR-div-0.5*vol*vol)*M$2+vol*'1A. Gaussians'!L166*SQRT(M$2))</f>
        <v>91.48024436068745</v>
      </c>
      <c r="N167" s="11">
        <f>M167*EXP((IR-div-0.5*vol*vol)*N$2+vol*'1A. Gaussians'!M166*SQRT(N$2))</f>
        <v>76.739041069025575</v>
      </c>
      <c r="O167" s="11">
        <f>N167*EXP((IR-div-0.5*vol*vol)*O$2+vol*'1A. Gaussians'!N166*SQRT(O$2))</f>
        <v>79.251036331782331</v>
      </c>
      <c r="P167" s="11">
        <f>O167*EXP((IR-div-0.5*vol*vol)*P$2+vol*'1A. Gaussians'!O166*SQRT(P$2))</f>
        <v>91.634762225820396</v>
      </c>
      <c r="Q167" s="11">
        <f>P167*EXP((IR-div-0.5*vol*vol)*Q$2+vol*'1A. Gaussians'!P166*SQRT(Q$2))</f>
        <v>98.571869656672476</v>
      </c>
      <c r="R167" s="11">
        <f>Q167*EXP((IR-div-0.5*vol*vol)*R$2+vol*'1A. Gaussians'!Q166*SQRT(R$2))</f>
        <v>89.601615599468758</v>
      </c>
      <c r="S167" s="11">
        <f>R167*EXP((IR-div-0.5*vol*vol)*S$2+vol*'1A. Gaussians'!R166*SQRT(S$2))</f>
        <v>84.252717547130473</v>
      </c>
      <c r="T167" s="11">
        <f>S167*EXP((IR-div-0.5*vol*vol)*T$2+vol*'1A. Gaussians'!S166*SQRT(T$2))</f>
        <v>91.002443882423819</v>
      </c>
      <c r="U167" s="11">
        <f>T167*EXP((IR-div-0.5*vol*vol)*U$2+vol*'1A. Gaussians'!T166*SQRT(U$2))</f>
        <v>90.846239195477722</v>
      </c>
      <c r="V167" s="11">
        <f>U167*EXP((IR-div-0.5*vol*vol)*V$2+vol*'1A. Gaussians'!U166*SQRT(V$2))</f>
        <v>88.383745033659551</v>
      </c>
      <c r="W167" s="12">
        <f>V167*EXP((IR-div-0.5*vol*vol)*W$2+vol*'1A. Gaussians'!V166*SQRT(W$2))</f>
        <v>83.2453807367514</v>
      </c>
    </row>
    <row r="168" spans="2:23" x14ac:dyDescent="0.35">
      <c r="B168" s="9" t="s">
        <v>164</v>
      </c>
      <c r="C168" s="11">
        <f t="shared" si="3"/>
        <v>100</v>
      </c>
      <c r="D168" s="11">
        <f>C168*EXP((IR-div-0.5*vol*vol)*D$2+vol*'1A. Gaussians'!C167*SQRT(D$2))</f>
        <v>111.42542987451736</v>
      </c>
      <c r="E168" s="11">
        <f>D168*EXP((IR-div-0.5*vol*vol)*E$2+vol*'1A. Gaussians'!D167*SQRT(E$2))</f>
        <v>124.76237127714498</v>
      </c>
      <c r="F168" s="11">
        <f>E168*EXP((IR-div-0.5*vol*vol)*F$2+vol*'1A. Gaussians'!E167*SQRT(F$2))</f>
        <v>118.05346443184128</v>
      </c>
      <c r="G168" s="11">
        <f>F168*EXP((IR-div-0.5*vol*vol)*G$2+vol*'1A. Gaussians'!F167*SQRT(G$2))</f>
        <v>102.47020074930553</v>
      </c>
      <c r="H168" s="11">
        <f>G168*EXP((IR-div-0.5*vol*vol)*H$2+vol*'1A. Gaussians'!G167*SQRT(H$2))</f>
        <v>91.759261226533283</v>
      </c>
      <c r="I168" s="11">
        <f>H168*EXP((IR-div-0.5*vol*vol)*I$2+vol*'1A. Gaussians'!H167*SQRT(I$2))</f>
        <v>84.261878331623535</v>
      </c>
      <c r="J168" s="11">
        <f>I168*EXP((IR-div-0.5*vol*vol)*J$2+vol*'1A. Gaussians'!I167*SQRT(J$2))</f>
        <v>75.381010496789756</v>
      </c>
      <c r="K168" s="11">
        <f>J168*EXP((IR-div-0.5*vol*vol)*K$2+vol*'1A. Gaussians'!J167*SQRT(K$2))</f>
        <v>74.441183878241546</v>
      </c>
      <c r="L168" s="11">
        <f>K168*EXP((IR-div-0.5*vol*vol)*L$2+vol*'1A. Gaussians'!K167*SQRT(L$2))</f>
        <v>65.317215652221762</v>
      </c>
      <c r="M168" s="11">
        <f>L168*EXP((IR-div-0.5*vol*vol)*M$2+vol*'1A. Gaussians'!L167*SQRT(M$2))</f>
        <v>67.301750136495045</v>
      </c>
      <c r="N168" s="11">
        <f>M168*EXP((IR-div-0.5*vol*vol)*N$2+vol*'1A. Gaussians'!M167*SQRT(N$2))</f>
        <v>59.699582173672042</v>
      </c>
      <c r="O168" s="11">
        <f>N168*EXP((IR-div-0.5*vol*vol)*O$2+vol*'1A. Gaussians'!N167*SQRT(O$2))</f>
        <v>51.866393307070396</v>
      </c>
      <c r="P168" s="11">
        <f>O168*EXP((IR-div-0.5*vol*vol)*P$2+vol*'1A. Gaussians'!O167*SQRT(P$2))</f>
        <v>46.411056359117836</v>
      </c>
      <c r="Q168" s="11">
        <f>P168*EXP((IR-div-0.5*vol*vol)*Q$2+vol*'1A. Gaussians'!P167*SQRT(Q$2))</f>
        <v>48.578655600483387</v>
      </c>
      <c r="R168" s="11">
        <f>Q168*EXP((IR-div-0.5*vol*vol)*R$2+vol*'1A. Gaussians'!Q167*SQRT(R$2))</f>
        <v>42.703836001101934</v>
      </c>
      <c r="S168" s="11">
        <f>R168*EXP((IR-div-0.5*vol*vol)*S$2+vol*'1A. Gaussians'!R167*SQRT(S$2))</f>
        <v>47.381293497927338</v>
      </c>
      <c r="T168" s="11">
        <f>S168*EXP((IR-div-0.5*vol*vol)*T$2+vol*'1A. Gaussians'!S167*SQRT(T$2))</f>
        <v>49.641045927359478</v>
      </c>
      <c r="U168" s="11">
        <f>T168*EXP((IR-div-0.5*vol*vol)*U$2+vol*'1A. Gaussians'!T167*SQRT(U$2))</f>
        <v>53.467849645392086</v>
      </c>
      <c r="V168" s="11">
        <f>U168*EXP((IR-div-0.5*vol*vol)*V$2+vol*'1A. Gaussians'!U167*SQRT(V$2))</f>
        <v>52.301796103721479</v>
      </c>
      <c r="W168" s="12">
        <f>V168*EXP((IR-div-0.5*vol*vol)*W$2+vol*'1A. Gaussians'!V167*SQRT(W$2))</f>
        <v>54.328238655899483</v>
      </c>
    </row>
    <row r="169" spans="2:23" x14ac:dyDescent="0.35">
      <c r="B169" s="9" t="s">
        <v>165</v>
      </c>
      <c r="C169" s="11">
        <f t="shared" si="3"/>
        <v>100</v>
      </c>
      <c r="D169" s="11">
        <f>C169*EXP((IR-div-0.5*vol*vol)*D$2+vol*'1A. Gaussians'!C168*SQRT(D$2))</f>
        <v>109.94551978085603</v>
      </c>
      <c r="E169" s="11">
        <f>D169*EXP((IR-div-0.5*vol*vol)*E$2+vol*'1A. Gaussians'!D168*SQRT(E$2))</f>
        <v>101.7303140735461</v>
      </c>
      <c r="F169" s="11">
        <f>E169*EXP((IR-div-0.5*vol*vol)*F$2+vol*'1A. Gaussians'!E168*SQRT(F$2))</f>
        <v>82.842832396916066</v>
      </c>
      <c r="G169" s="11">
        <f>F169*EXP((IR-div-0.5*vol*vol)*G$2+vol*'1A. Gaussians'!F168*SQRT(G$2))</f>
        <v>77.501134728186969</v>
      </c>
      <c r="H169" s="11">
        <f>G169*EXP((IR-div-0.5*vol*vol)*H$2+vol*'1A. Gaussians'!G168*SQRT(H$2))</f>
        <v>84.28630120780268</v>
      </c>
      <c r="I169" s="11">
        <f>H169*EXP((IR-div-0.5*vol*vol)*I$2+vol*'1A. Gaussians'!H168*SQRT(I$2))</f>
        <v>82.477259367973119</v>
      </c>
      <c r="J169" s="11">
        <f>I169*EXP((IR-div-0.5*vol*vol)*J$2+vol*'1A. Gaussians'!I168*SQRT(J$2))</f>
        <v>94.038966396858555</v>
      </c>
      <c r="K169" s="11">
        <f>J169*EXP((IR-div-0.5*vol*vol)*K$2+vol*'1A. Gaussians'!J168*SQRT(K$2))</f>
        <v>84.432842507002903</v>
      </c>
      <c r="L169" s="11">
        <f>K169*EXP((IR-div-0.5*vol*vol)*L$2+vol*'1A. Gaussians'!K168*SQRT(L$2))</f>
        <v>79.90625777501306</v>
      </c>
      <c r="M169" s="11">
        <f>L169*EXP((IR-div-0.5*vol*vol)*M$2+vol*'1A. Gaussians'!L168*SQRT(M$2))</f>
        <v>69.977909654196807</v>
      </c>
      <c r="N169" s="11">
        <f>M169*EXP((IR-div-0.5*vol*vol)*N$2+vol*'1A. Gaussians'!M168*SQRT(N$2))</f>
        <v>71.400987160586325</v>
      </c>
      <c r="O169" s="11">
        <f>N169*EXP((IR-div-0.5*vol*vol)*O$2+vol*'1A. Gaussians'!N168*SQRT(O$2))</f>
        <v>66.643177273649783</v>
      </c>
      <c r="P169" s="11">
        <f>O169*EXP((IR-div-0.5*vol*vol)*P$2+vol*'1A. Gaussians'!O168*SQRT(P$2))</f>
        <v>69.417027792537837</v>
      </c>
      <c r="Q169" s="11">
        <f>P169*EXP((IR-div-0.5*vol*vol)*Q$2+vol*'1A. Gaussians'!P168*SQRT(Q$2))</f>
        <v>56.469002073024186</v>
      </c>
      <c r="R169" s="11">
        <f>Q169*EXP((IR-div-0.5*vol*vol)*R$2+vol*'1A. Gaussians'!Q168*SQRT(R$2))</f>
        <v>55.990543966985499</v>
      </c>
      <c r="S169" s="11">
        <f>R169*EXP((IR-div-0.5*vol*vol)*S$2+vol*'1A. Gaussians'!R168*SQRT(S$2))</f>
        <v>38.974081981285288</v>
      </c>
      <c r="T169" s="11">
        <f>S169*EXP((IR-div-0.5*vol*vol)*T$2+vol*'1A. Gaussians'!S168*SQRT(T$2))</f>
        <v>36.720582685364377</v>
      </c>
      <c r="U169" s="11">
        <f>T169*EXP((IR-div-0.5*vol*vol)*U$2+vol*'1A. Gaussians'!T168*SQRT(U$2))</f>
        <v>32.22428635715584</v>
      </c>
      <c r="V169" s="11">
        <f>U169*EXP((IR-div-0.5*vol*vol)*V$2+vol*'1A. Gaussians'!U168*SQRT(V$2))</f>
        <v>25.711320944877784</v>
      </c>
      <c r="W169" s="12">
        <f>V169*EXP((IR-div-0.5*vol*vol)*W$2+vol*'1A. Gaussians'!V168*SQRT(W$2))</f>
        <v>28.067590637723928</v>
      </c>
    </row>
    <row r="170" spans="2:23" x14ac:dyDescent="0.35">
      <c r="B170" s="9" t="s">
        <v>166</v>
      </c>
      <c r="C170" s="11">
        <f t="shared" si="3"/>
        <v>100</v>
      </c>
      <c r="D170" s="11">
        <f>C170*EXP((IR-div-0.5*vol*vol)*D$2+vol*'1A. Gaussians'!C169*SQRT(D$2))</f>
        <v>99.525267855048114</v>
      </c>
      <c r="E170" s="11">
        <f>D170*EXP((IR-div-0.5*vol*vol)*E$2+vol*'1A. Gaussians'!D169*SQRT(E$2))</f>
        <v>94.124122060402755</v>
      </c>
      <c r="F170" s="11">
        <f>E170*EXP((IR-div-0.5*vol*vol)*F$2+vol*'1A. Gaussians'!E169*SQRT(F$2))</f>
        <v>83.840964180881102</v>
      </c>
      <c r="G170" s="11">
        <f>F170*EXP((IR-div-0.5*vol*vol)*G$2+vol*'1A. Gaussians'!F169*SQRT(G$2))</f>
        <v>82.201169994921344</v>
      </c>
      <c r="H170" s="11">
        <f>G170*EXP((IR-div-0.5*vol*vol)*H$2+vol*'1A. Gaussians'!G169*SQRT(H$2))</f>
        <v>80.777470642709019</v>
      </c>
      <c r="I170" s="11">
        <f>H170*EXP((IR-div-0.5*vol*vol)*I$2+vol*'1A. Gaussians'!H169*SQRT(I$2))</f>
        <v>71.846044228455995</v>
      </c>
      <c r="J170" s="11">
        <f>I170*EXP((IR-div-0.5*vol*vol)*J$2+vol*'1A. Gaussians'!I169*SQRT(J$2))</f>
        <v>81.629945823736307</v>
      </c>
      <c r="K170" s="11">
        <f>J170*EXP((IR-div-0.5*vol*vol)*K$2+vol*'1A. Gaussians'!J169*SQRT(K$2))</f>
        <v>87.658986468879363</v>
      </c>
      <c r="L170" s="11">
        <f>K170*EXP((IR-div-0.5*vol*vol)*L$2+vol*'1A. Gaussians'!K169*SQRT(L$2))</f>
        <v>88.568536396094473</v>
      </c>
      <c r="M170" s="11">
        <f>L170*EXP((IR-div-0.5*vol*vol)*M$2+vol*'1A. Gaussians'!L169*SQRT(M$2))</f>
        <v>90.363935199027765</v>
      </c>
      <c r="N170" s="11">
        <f>M170*EXP((IR-div-0.5*vol*vol)*N$2+vol*'1A. Gaussians'!M169*SQRT(N$2))</f>
        <v>96.538544324579291</v>
      </c>
      <c r="O170" s="11">
        <f>N170*EXP((IR-div-0.5*vol*vol)*O$2+vol*'1A. Gaussians'!N169*SQRT(O$2))</f>
        <v>100.00712138359212</v>
      </c>
      <c r="P170" s="11">
        <f>O170*EXP((IR-div-0.5*vol*vol)*P$2+vol*'1A. Gaussians'!O169*SQRT(P$2))</f>
        <v>85.096037129907373</v>
      </c>
      <c r="Q170" s="11">
        <f>P170*EXP((IR-div-0.5*vol*vol)*Q$2+vol*'1A. Gaussians'!P169*SQRT(Q$2))</f>
        <v>92.876399924021428</v>
      </c>
      <c r="R170" s="11">
        <f>Q170*EXP((IR-div-0.5*vol*vol)*R$2+vol*'1A. Gaussians'!Q169*SQRT(R$2))</f>
        <v>102.24290296938734</v>
      </c>
      <c r="S170" s="11">
        <f>R170*EXP((IR-div-0.5*vol*vol)*S$2+vol*'1A. Gaussians'!R169*SQRT(S$2))</f>
        <v>105.49335212819219</v>
      </c>
      <c r="T170" s="11">
        <f>S170*EXP((IR-div-0.5*vol*vol)*T$2+vol*'1A. Gaussians'!S169*SQRT(T$2))</f>
        <v>102.21927596474849</v>
      </c>
      <c r="U170" s="11">
        <f>T170*EXP((IR-div-0.5*vol*vol)*U$2+vol*'1A. Gaussians'!T169*SQRT(U$2))</f>
        <v>111.21077288585205</v>
      </c>
      <c r="V170" s="11">
        <f>U170*EXP((IR-div-0.5*vol*vol)*V$2+vol*'1A. Gaussians'!U169*SQRT(V$2))</f>
        <v>114.92989781478492</v>
      </c>
      <c r="W170" s="12">
        <f>V170*EXP((IR-div-0.5*vol*vol)*W$2+vol*'1A. Gaussians'!V169*SQRT(W$2))</f>
        <v>104.6243681512842</v>
      </c>
    </row>
    <row r="171" spans="2:23" x14ac:dyDescent="0.35">
      <c r="B171" s="9" t="s">
        <v>167</v>
      </c>
      <c r="C171" s="11">
        <f t="shared" si="3"/>
        <v>100</v>
      </c>
      <c r="D171" s="11">
        <f>C171*EXP((IR-div-0.5*vol*vol)*D$2+vol*'1A. Gaussians'!C170*SQRT(D$2))</f>
        <v>116.57718728660338</v>
      </c>
      <c r="E171" s="11">
        <f>D171*EXP((IR-div-0.5*vol*vol)*E$2+vol*'1A. Gaussians'!D170*SQRT(E$2))</f>
        <v>106.52063158843529</v>
      </c>
      <c r="F171" s="11">
        <f>E171*EXP((IR-div-0.5*vol*vol)*F$2+vol*'1A. Gaussians'!E170*SQRT(F$2))</f>
        <v>101.30360633731406</v>
      </c>
      <c r="G171" s="11">
        <f>F171*EXP((IR-div-0.5*vol*vol)*G$2+vol*'1A. Gaussians'!F170*SQRT(G$2))</f>
        <v>108.76415967723813</v>
      </c>
      <c r="H171" s="11">
        <f>G171*EXP((IR-div-0.5*vol*vol)*H$2+vol*'1A. Gaussians'!G170*SQRT(H$2))</f>
        <v>119.88660408279225</v>
      </c>
      <c r="I171" s="11">
        <f>H171*EXP((IR-div-0.5*vol*vol)*I$2+vol*'1A. Gaussians'!H170*SQRT(I$2))</f>
        <v>127.93856672496298</v>
      </c>
      <c r="J171" s="11">
        <f>I171*EXP((IR-div-0.5*vol*vol)*J$2+vol*'1A. Gaussians'!I170*SQRT(J$2))</f>
        <v>129.82718635332233</v>
      </c>
      <c r="K171" s="11">
        <f>J171*EXP((IR-div-0.5*vol*vol)*K$2+vol*'1A. Gaussians'!J170*SQRT(K$2))</f>
        <v>112.13801481072849</v>
      </c>
      <c r="L171" s="11">
        <f>K171*EXP((IR-div-0.5*vol*vol)*L$2+vol*'1A. Gaussians'!K170*SQRT(L$2))</f>
        <v>116.07587024230106</v>
      </c>
      <c r="M171" s="11">
        <f>L171*EXP((IR-div-0.5*vol*vol)*M$2+vol*'1A. Gaussians'!L170*SQRT(M$2))</f>
        <v>99.514374733742144</v>
      </c>
      <c r="N171" s="11">
        <f>M171*EXP((IR-div-0.5*vol*vol)*N$2+vol*'1A. Gaussians'!M170*SQRT(N$2))</f>
        <v>82.856009929680056</v>
      </c>
      <c r="O171" s="11">
        <f>N171*EXP((IR-div-0.5*vol*vol)*O$2+vol*'1A. Gaussians'!N170*SQRT(O$2))</f>
        <v>74.857857890786264</v>
      </c>
      <c r="P171" s="11">
        <f>O171*EXP((IR-div-0.5*vol*vol)*P$2+vol*'1A. Gaussians'!O170*SQRT(P$2))</f>
        <v>72.770119967205972</v>
      </c>
      <c r="Q171" s="11">
        <f>P171*EXP((IR-div-0.5*vol*vol)*Q$2+vol*'1A. Gaussians'!P170*SQRT(Q$2))</f>
        <v>72.378578129282346</v>
      </c>
      <c r="R171" s="11">
        <f>Q171*EXP((IR-div-0.5*vol*vol)*R$2+vol*'1A. Gaussians'!Q170*SQRT(R$2))</f>
        <v>70.372631253193703</v>
      </c>
      <c r="S171" s="11">
        <f>R171*EXP((IR-div-0.5*vol*vol)*S$2+vol*'1A. Gaussians'!R170*SQRT(S$2))</f>
        <v>78.867620658276635</v>
      </c>
      <c r="T171" s="11">
        <f>S171*EXP((IR-div-0.5*vol*vol)*T$2+vol*'1A. Gaussians'!S170*SQRT(T$2))</f>
        <v>79.424240990779651</v>
      </c>
      <c r="U171" s="11">
        <f>T171*EXP((IR-div-0.5*vol*vol)*U$2+vol*'1A. Gaussians'!T170*SQRT(U$2))</f>
        <v>80.546808048132306</v>
      </c>
      <c r="V171" s="11">
        <f>U171*EXP((IR-div-0.5*vol*vol)*V$2+vol*'1A. Gaussians'!U170*SQRT(V$2))</f>
        <v>88.32333364539025</v>
      </c>
      <c r="W171" s="12">
        <f>V171*EXP((IR-div-0.5*vol*vol)*W$2+vol*'1A. Gaussians'!V170*SQRT(W$2))</f>
        <v>78.725933452215969</v>
      </c>
    </row>
    <row r="172" spans="2:23" x14ac:dyDescent="0.35">
      <c r="B172" s="9" t="s">
        <v>168</v>
      </c>
      <c r="C172" s="11">
        <f t="shared" si="3"/>
        <v>100</v>
      </c>
      <c r="D172" s="11">
        <f>C172*EXP((IR-div-0.5*vol*vol)*D$2+vol*'1A. Gaussians'!C171*SQRT(D$2))</f>
        <v>97.851343268293704</v>
      </c>
      <c r="E172" s="11">
        <f>D172*EXP((IR-div-0.5*vol*vol)*E$2+vol*'1A. Gaussians'!D171*SQRT(E$2))</f>
        <v>101.38315780882496</v>
      </c>
      <c r="F172" s="11">
        <f>E172*EXP((IR-div-0.5*vol*vol)*F$2+vol*'1A. Gaussians'!E171*SQRT(F$2))</f>
        <v>105.53299710796338</v>
      </c>
      <c r="G172" s="11">
        <f>F172*EXP((IR-div-0.5*vol*vol)*G$2+vol*'1A. Gaussians'!F171*SQRT(G$2))</f>
        <v>93.309869911885485</v>
      </c>
      <c r="H172" s="11">
        <f>G172*EXP((IR-div-0.5*vol*vol)*H$2+vol*'1A. Gaussians'!G171*SQRT(H$2))</f>
        <v>80.301588114709148</v>
      </c>
      <c r="I172" s="11">
        <f>H172*EXP((IR-div-0.5*vol*vol)*I$2+vol*'1A. Gaussians'!H171*SQRT(I$2))</f>
        <v>79.059650379872934</v>
      </c>
      <c r="J172" s="11">
        <f>I172*EXP((IR-div-0.5*vol*vol)*J$2+vol*'1A. Gaussians'!I171*SQRT(J$2))</f>
        <v>77.519206958451207</v>
      </c>
      <c r="K172" s="11">
        <f>J172*EXP((IR-div-0.5*vol*vol)*K$2+vol*'1A. Gaussians'!J171*SQRT(K$2))</f>
        <v>81.329903175876936</v>
      </c>
      <c r="L172" s="11">
        <f>K172*EXP((IR-div-0.5*vol*vol)*L$2+vol*'1A. Gaussians'!K171*SQRT(L$2))</f>
        <v>71.046694969419448</v>
      </c>
      <c r="M172" s="11">
        <f>L172*EXP((IR-div-0.5*vol*vol)*M$2+vol*'1A. Gaussians'!L171*SQRT(M$2))</f>
        <v>66.590014907046083</v>
      </c>
      <c r="N172" s="11">
        <f>M172*EXP((IR-div-0.5*vol*vol)*N$2+vol*'1A. Gaussians'!M171*SQRT(N$2))</f>
        <v>67.060950636049796</v>
      </c>
      <c r="O172" s="11">
        <f>N172*EXP((IR-div-0.5*vol*vol)*O$2+vol*'1A. Gaussians'!N171*SQRT(O$2))</f>
        <v>55.321166292167256</v>
      </c>
      <c r="P172" s="11">
        <f>O172*EXP((IR-div-0.5*vol*vol)*P$2+vol*'1A. Gaussians'!O171*SQRT(P$2))</f>
        <v>56.519296820846066</v>
      </c>
      <c r="Q172" s="11">
        <f>P172*EXP((IR-div-0.5*vol*vol)*Q$2+vol*'1A. Gaussians'!P171*SQRT(Q$2))</f>
        <v>49.817627563135296</v>
      </c>
      <c r="R172" s="11">
        <f>Q172*EXP((IR-div-0.5*vol*vol)*R$2+vol*'1A. Gaussians'!Q171*SQRT(R$2))</f>
        <v>49.782770349209343</v>
      </c>
      <c r="S172" s="11">
        <f>R172*EXP((IR-div-0.5*vol*vol)*S$2+vol*'1A. Gaussians'!R171*SQRT(S$2))</f>
        <v>49.547279073564049</v>
      </c>
      <c r="T172" s="11">
        <f>S172*EXP((IR-div-0.5*vol*vol)*T$2+vol*'1A. Gaussians'!S171*SQRT(T$2))</f>
        <v>54.025295097671311</v>
      </c>
      <c r="U172" s="11">
        <f>T172*EXP((IR-div-0.5*vol*vol)*U$2+vol*'1A. Gaussians'!T171*SQRT(U$2))</f>
        <v>51.230982635729795</v>
      </c>
      <c r="V172" s="11">
        <f>U172*EXP((IR-div-0.5*vol*vol)*V$2+vol*'1A. Gaussians'!U171*SQRT(V$2))</f>
        <v>46.701456052269592</v>
      </c>
      <c r="W172" s="12">
        <f>V172*EXP((IR-div-0.5*vol*vol)*W$2+vol*'1A. Gaussians'!V171*SQRT(W$2))</f>
        <v>51.183149170702158</v>
      </c>
    </row>
    <row r="173" spans="2:23" x14ac:dyDescent="0.35">
      <c r="B173" s="9" t="s">
        <v>169</v>
      </c>
      <c r="C173" s="11">
        <f t="shared" si="3"/>
        <v>100</v>
      </c>
      <c r="D173" s="11">
        <f>C173*EXP((IR-div-0.5*vol*vol)*D$2+vol*'1A. Gaussians'!C172*SQRT(D$2))</f>
        <v>112.66399501127273</v>
      </c>
      <c r="E173" s="11">
        <f>D173*EXP((IR-div-0.5*vol*vol)*E$2+vol*'1A. Gaussians'!D172*SQRT(E$2))</f>
        <v>125.58128762097107</v>
      </c>
      <c r="F173" s="11">
        <f>E173*EXP((IR-div-0.5*vol*vol)*F$2+vol*'1A. Gaussians'!E172*SQRT(F$2))</f>
        <v>157.81417225404962</v>
      </c>
      <c r="G173" s="11">
        <f>F173*EXP((IR-div-0.5*vol*vol)*G$2+vol*'1A. Gaussians'!F172*SQRT(G$2))</f>
        <v>159.46798459858215</v>
      </c>
      <c r="H173" s="11">
        <f>G173*EXP((IR-div-0.5*vol*vol)*H$2+vol*'1A. Gaussians'!G172*SQRT(H$2))</f>
        <v>173.6558653008409</v>
      </c>
      <c r="I173" s="11">
        <f>H173*EXP((IR-div-0.5*vol*vol)*I$2+vol*'1A. Gaussians'!H172*SQRT(I$2))</f>
        <v>199.28778366016229</v>
      </c>
      <c r="J173" s="11">
        <f>I173*EXP((IR-div-0.5*vol*vol)*J$2+vol*'1A. Gaussians'!I172*SQRT(J$2))</f>
        <v>205.74705778787097</v>
      </c>
      <c r="K173" s="11">
        <f>J173*EXP((IR-div-0.5*vol*vol)*K$2+vol*'1A. Gaussians'!J172*SQRT(K$2))</f>
        <v>198.06623365707418</v>
      </c>
      <c r="L173" s="11">
        <f>K173*EXP((IR-div-0.5*vol*vol)*L$2+vol*'1A. Gaussians'!K172*SQRT(L$2))</f>
        <v>183.65658592338687</v>
      </c>
      <c r="M173" s="11">
        <f>L173*EXP((IR-div-0.5*vol*vol)*M$2+vol*'1A. Gaussians'!L172*SQRT(M$2))</f>
        <v>210.49193572045169</v>
      </c>
      <c r="N173" s="11">
        <f>M173*EXP((IR-div-0.5*vol*vol)*N$2+vol*'1A. Gaussians'!M172*SQRT(N$2))</f>
        <v>190.27293447148222</v>
      </c>
      <c r="O173" s="11">
        <f>N173*EXP((IR-div-0.5*vol*vol)*O$2+vol*'1A. Gaussians'!N172*SQRT(O$2))</f>
        <v>160.23866479741901</v>
      </c>
      <c r="P173" s="11">
        <f>O173*EXP((IR-div-0.5*vol*vol)*P$2+vol*'1A. Gaussians'!O172*SQRT(P$2))</f>
        <v>181.5450504043034</v>
      </c>
      <c r="Q173" s="11">
        <f>P173*EXP((IR-div-0.5*vol*vol)*Q$2+vol*'1A. Gaussians'!P172*SQRT(Q$2))</f>
        <v>178.03227549030686</v>
      </c>
      <c r="R173" s="11">
        <f>Q173*EXP((IR-div-0.5*vol*vol)*R$2+vol*'1A. Gaussians'!Q172*SQRT(R$2))</f>
        <v>182.7067724082967</v>
      </c>
      <c r="S173" s="11">
        <f>R173*EXP((IR-div-0.5*vol*vol)*S$2+vol*'1A. Gaussians'!R172*SQRT(S$2))</f>
        <v>181.84173192993381</v>
      </c>
      <c r="T173" s="11">
        <f>S173*EXP((IR-div-0.5*vol*vol)*T$2+vol*'1A. Gaussians'!S172*SQRT(T$2))</f>
        <v>179.10063620364318</v>
      </c>
      <c r="U173" s="11">
        <f>T173*EXP((IR-div-0.5*vol*vol)*U$2+vol*'1A. Gaussians'!T172*SQRT(U$2))</f>
        <v>173.55970823337105</v>
      </c>
      <c r="V173" s="11">
        <f>U173*EXP((IR-div-0.5*vol*vol)*V$2+vol*'1A. Gaussians'!U172*SQRT(V$2))</f>
        <v>181.23226489440862</v>
      </c>
      <c r="W173" s="12">
        <f>V173*EXP((IR-div-0.5*vol*vol)*W$2+vol*'1A. Gaussians'!V172*SQRT(W$2))</f>
        <v>203.597761323653</v>
      </c>
    </row>
    <row r="174" spans="2:23" x14ac:dyDescent="0.35">
      <c r="B174" s="9" t="s">
        <v>170</v>
      </c>
      <c r="C174" s="11">
        <f t="shared" si="3"/>
        <v>100</v>
      </c>
      <c r="D174" s="11">
        <f>C174*EXP((IR-div-0.5*vol*vol)*D$2+vol*'1A. Gaussians'!C173*SQRT(D$2))</f>
        <v>118.61975532817594</v>
      </c>
      <c r="E174" s="11">
        <f>D174*EXP((IR-div-0.5*vol*vol)*E$2+vol*'1A. Gaussians'!D173*SQRT(E$2))</f>
        <v>98.040773040227748</v>
      </c>
      <c r="F174" s="11">
        <f>E174*EXP((IR-div-0.5*vol*vol)*F$2+vol*'1A. Gaussians'!E173*SQRT(F$2))</f>
        <v>82.391128604828708</v>
      </c>
      <c r="G174" s="11">
        <f>F174*EXP((IR-div-0.5*vol*vol)*G$2+vol*'1A. Gaussians'!F173*SQRT(G$2))</f>
        <v>75.568620077512435</v>
      </c>
      <c r="H174" s="11">
        <f>G174*EXP((IR-div-0.5*vol*vol)*H$2+vol*'1A. Gaussians'!G173*SQRT(H$2))</f>
        <v>75.024001458817608</v>
      </c>
      <c r="I174" s="11">
        <f>H174*EXP((IR-div-0.5*vol*vol)*I$2+vol*'1A. Gaussians'!H173*SQRT(I$2))</f>
        <v>74.713405229546424</v>
      </c>
      <c r="J174" s="11">
        <f>I174*EXP((IR-div-0.5*vol*vol)*J$2+vol*'1A. Gaussians'!I173*SQRT(J$2))</f>
        <v>73.003596230120309</v>
      </c>
      <c r="K174" s="11">
        <f>J174*EXP((IR-div-0.5*vol*vol)*K$2+vol*'1A. Gaussians'!J173*SQRT(K$2))</f>
        <v>78.69183408047239</v>
      </c>
      <c r="L174" s="11">
        <f>K174*EXP((IR-div-0.5*vol*vol)*L$2+vol*'1A. Gaussians'!K173*SQRT(L$2))</f>
        <v>57.376896556990857</v>
      </c>
      <c r="M174" s="11">
        <f>L174*EXP((IR-div-0.5*vol*vol)*M$2+vol*'1A. Gaussians'!L173*SQRT(M$2))</f>
        <v>54.422974218593403</v>
      </c>
      <c r="N174" s="11">
        <f>M174*EXP((IR-div-0.5*vol*vol)*N$2+vol*'1A. Gaussians'!M173*SQRT(N$2))</f>
        <v>56.758598092766405</v>
      </c>
      <c r="O174" s="11">
        <f>N174*EXP((IR-div-0.5*vol*vol)*O$2+vol*'1A. Gaussians'!N173*SQRT(O$2))</f>
        <v>51.870246608617855</v>
      </c>
      <c r="P174" s="11">
        <f>O174*EXP((IR-div-0.5*vol*vol)*P$2+vol*'1A. Gaussians'!O173*SQRT(P$2))</f>
        <v>48.412146159637338</v>
      </c>
      <c r="Q174" s="11">
        <f>P174*EXP((IR-div-0.5*vol*vol)*Q$2+vol*'1A. Gaussians'!P173*SQRT(Q$2))</f>
        <v>48.125389077545996</v>
      </c>
      <c r="R174" s="11">
        <f>Q174*EXP((IR-div-0.5*vol*vol)*R$2+vol*'1A. Gaussians'!Q173*SQRT(R$2))</f>
        <v>41.092011184142578</v>
      </c>
      <c r="S174" s="11">
        <f>R174*EXP((IR-div-0.5*vol*vol)*S$2+vol*'1A. Gaussians'!R173*SQRT(S$2))</f>
        <v>38.21964857202515</v>
      </c>
      <c r="T174" s="11">
        <f>S174*EXP((IR-div-0.5*vol*vol)*T$2+vol*'1A. Gaussians'!S173*SQRT(T$2))</f>
        <v>38.768113206276638</v>
      </c>
      <c r="U174" s="11">
        <f>T174*EXP((IR-div-0.5*vol*vol)*U$2+vol*'1A. Gaussians'!T173*SQRT(U$2))</f>
        <v>37.157674058724091</v>
      </c>
      <c r="V174" s="11">
        <f>U174*EXP((IR-div-0.5*vol*vol)*V$2+vol*'1A. Gaussians'!U173*SQRT(V$2))</f>
        <v>41.276079811909547</v>
      </c>
      <c r="W174" s="12">
        <f>V174*EXP((IR-div-0.5*vol*vol)*W$2+vol*'1A. Gaussians'!V173*SQRT(W$2))</f>
        <v>37.837345420373389</v>
      </c>
    </row>
    <row r="175" spans="2:23" x14ac:dyDescent="0.35">
      <c r="B175" s="9" t="s">
        <v>171</v>
      </c>
      <c r="C175" s="11">
        <f t="shared" si="3"/>
        <v>100</v>
      </c>
      <c r="D175" s="11">
        <f>C175*EXP((IR-div-0.5*vol*vol)*D$2+vol*'1A. Gaussians'!C174*SQRT(D$2))</f>
        <v>102.25510998774902</v>
      </c>
      <c r="E175" s="11">
        <f>D175*EXP((IR-div-0.5*vol*vol)*E$2+vol*'1A. Gaussians'!D174*SQRT(E$2))</f>
        <v>114.66148514341791</v>
      </c>
      <c r="F175" s="11">
        <f>E175*EXP((IR-div-0.5*vol*vol)*F$2+vol*'1A. Gaussians'!E174*SQRT(F$2))</f>
        <v>105.93038929902913</v>
      </c>
      <c r="G175" s="11">
        <f>F175*EXP((IR-div-0.5*vol*vol)*G$2+vol*'1A. Gaussians'!F174*SQRT(G$2))</f>
        <v>138.47100602412857</v>
      </c>
      <c r="H175" s="11">
        <f>G175*EXP((IR-div-0.5*vol*vol)*H$2+vol*'1A. Gaussians'!G174*SQRT(H$2))</f>
        <v>126.17686658327422</v>
      </c>
      <c r="I175" s="11">
        <f>H175*EXP((IR-div-0.5*vol*vol)*I$2+vol*'1A. Gaussians'!H174*SQRT(I$2))</f>
        <v>148.39336660174834</v>
      </c>
      <c r="J175" s="11">
        <f>I175*EXP((IR-div-0.5*vol*vol)*J$2+vol*'1A. Gaussians'!I174*SQRT(J$2))</f>
        <v>160.41046971354316</v>
      </c>
      <c r="K175" s="11">
        <f>J175*EXP((IR-div-0.5*vol*vol)*K$2+vol*'1A. Gaussians'!J174*SQRT(K$2))</f>
        <v>174.49089778826141</v>
      </c>
      <c r="L175" s="11">
        <f>K175*EXP((IR-div-0.5*vol*vol)*L$2+vol*'1A. Gaussians'!K174*SQRT(L$2))</f>
        <v>153.52411655926784</v>
      </c>
      <c r="M175" s="11">
        <f>L175*EXP((IR-div-0.5*vol*vol)*M$2+vol*'1A. Gaussians'!L174*SQRT(M$2))</f>
        <v>166.14207687339174</v>
      </c>
      <c r="N175" s="11">
        <f>M175*EXP((IR-div-0.5*vol*vol)*N$2+vol*'1A. Gaussians'!M174*SQRT(N$2))</f>
        <v>172.4553535243152</v>
      </c>
      <c r="O175" s="11">
        <f>N175*EXP((IR-div-0.5*vol*vol)*O$2+vol*'1A. Gaussians'!N174*SQRT(O$2))</f>
        <v>156.42177093166686</v>
      </c>
      <c r="P175" s="11">
        <f>O175*EXP((IR-div-0.5*vol*vol)*P$2+vol*'1A. Gaussians'!O174*SQRT(P$2))</f>
        <v>168.09348367740617</v>
      </c>
      <c r="Q175" s="11">
        <f>P175*EXP((IR-div-0.5*vol*vol)*Q$2+vol*'1A. Gaussians'!P174*SQRT(Q$2))</f>
        <v>149.77667763300147</v>
      </c>
      <c r="R175" s="11">
        <f>Q175*EXP((IR-div-0.5*vol*vol)*R$2+vol*'1A. Gaussians'!Q174*SQRT(R$2))</f>
        <v>169.24346208395994</v>
      </c>
      <c r="S175" s="11">
        <f>R175*EXP((IR-div-0.5*vol*vol)*S$2+vol*'1A. Gaussians'!R174*SQRT(S$2))</f>
        <v>172.19728190173518</v>
      </c>
      <c r="T175" s="11">
        <f>S175*EXP((IR-div-0.5*vol*vol)*T$2+vol*'1A. Gaussians'!S174*SQRT(T$2))</f>
        <v>183.53628694576321</v>
      </c>
      <c r="U175" s="11">
        <f>T175*EXP((IR-div-0.5*vol*vol)*U$2+vol*'1A. Gaussians'!T174*SQRT(U$2))</f>
        <v>221.57746690590352</v>
      </c>
      <c r="V175" s="11">
        <f>U175*EXP((IR-div-0.5*vol*vol)*V$2+vol*'1A. Gaussians'!U174*SQRT(V$2))</f>
        <v>239.35278886045381</v>
      </c>
      <c r="W175" s="12">
        <f>V175*EXP((IR-div-0.5*vol*vol)*W$2+vol*'1A. Gaussians'!V174*SQRT(W$2))</f>
        <v>237.58284872912193</v>
      </c>
    </row>
    <row r="176" spans="2:23" x14ac:dyDescent="0.35">
      <c r="B176" s="9" t="s">
        <v>172</v>
      </c>
      <c r="C176" s="11">
        <f t="shared" si="3"/>
        <v>100</v>
      </c>
      <c r="D176" s="11">
        <f>C176*EXP((IR-div-0.5*vol*vol)*D$2+vol*'1A. Gaussians'!C175*SQRT(D$2))</f>
        <v>107.60188556957284</v>
      </c>
      <c r="E176" s="11">
        <f>D176*EXP((IR-div-0.5*vol*vol)*E$2+vol*'1A. Gaussians'!D175*SQRT(E$2))</f>
        <v>124.12185709030406</v>
      </c>
      <c r="F176" s="11">
        <f>E176*EXP((IR-div-0.5*vol*vol)*F$2+vol*'1A. Gaussians'!E175*SQRT(F$2))</f>
        <v>103.70610614936896</v>
      </c>
      <c r="G176" s="11">
        <f>F176*EXP((IR-div-0.5*vol*vol)*G$2+vol*'1A. Gaussians'!F175*SQRT(G$2))</f>
        <v>96.276898320824273</v>
      </c>
      <c r="H176" s="11">
        <f>G176*EXP((IR-div-0.5*vol*vol)*H$2+vol*'1A. Gaussians'!G175*SQRT(H$2))</f>
        <v>105.78283130323206</v>
      </c>
      <c r="I176" s="11">
        <f>H176*EXP((IR-div-0.5*vol*vol)*I$2+vol*'1A. Gaussians'!H175*SQRT(I$2))</f>
        <v>94.540437157662723</v>
      </c>
      <c r="J176" s="11">
        <f>I176*EXP((IR-div-0.5*vol*vol)*J$2+vol*'1A. Gaussians'!I175*SQRT(J$2))</f>
        <v>99.405271721169569</v>
      </c>
      <c r="K176" s="11">
        <f>J176*EXP((IR-div-0.5*vol*vol)*K$2+vol*'1A. Gaussians'!J175*SQRT(K$2))</f>
        <v>100.23431610603976</v>
      </c>
      <c r="L176" s="11">
        <f>K176*EXP((IR-div-0.5*vol*vol)*L$2+vol*'1A. Gaussians'!K175*SQRT(L$2))</f>
        <v>126.2442818976423</v>
      </c>
      <c r="M176" s="11">
        <f>L176*EXP((IR-div-0.5*vol*vol)*M$2+vol*'1A. Gaussians'!L175*SQRT(M$2))</f>
        <v>119.19498444606157</v>
      </c>
      <c r="N176" s="11">
        <f>M176*EXP((IR-div-0.5*vol*vol)*N$2+vol*'1A. Gaussians'!M175*SQRT(N$2))</f>
        <v>118.29996678906386</v>
      </c>
      <c r="O176" s="11">
        <f>N176*EXP((IR-div-0.5*vol*vol)*O$2+vol*'1A. Gaussians'!N175*SQRT(O$2))</f>
        <v>119.57784556774794</v>
      </c>
      <c r="P176" s="11">
        <f>O176*EXP((IR-div-0.5*vol*vol)*P$2+vol*'1A. Gaussians'!O175*SQRT(P$2))</f>
        <v>120.98817519574438</v>
      </c>
      <c r="Q176" s="11">
        <f>P176*EXP((IR-div-0.5*vol*vol)*Q$2+vol*'1A. Gaussians'!P175*SQRT(Q$2))</f>
        <v>115.94226090087957</v>
      </c>
      <c r="R176" s="11">
        <f>Q176*EXP((IR-div-0.5*vol*vol)*R$2+vol*'1A. Gaussians'!Q175*SQRT(R$2))</f>
        <v>114.04616109887627</v>
      </c>
      <c r="S176" s="11">
        <f>R176*EXP((IR-div-0.5*vol*vol)*S$2+vol*'1A. Gaussians'!R175*SQRT(S$2))</f>
        <v>101.95035197710716</v>
      </c>
      <c r="T176" s="11">
        <f>S176*EXP((IR-div-0.5*vol*vol)*T$2+vol*'1A. Gaussians'!S175*SQRT(T$2))</f>
        <v>97.302194398596029</v>
      </c>
      <c r="U176" s="11">
        <f>T176*EXP((IR-div-0.5*vol*vol)*U$2+vol*'1A. Gaussians'!T175*SQRT(U$2))</f>
        <v>98.435568781669076</v>
      </c>
      <c r="V176" s="11">
        <f>U176*EXP((IR-div-0.5*vol*vol)*V$2+vol*'1A. Gaussians'!U175*SQRT(V$2))</f>
        <v>97.930963872134853</v>
      </c>
      <c r="W176" s="12">
        <f>V176*EXP((IR-div-0.5*vol*vol)*W$2+vol*'1A. Gaussians'!V175*SQRT(W$2))</f>
        <v>103.54816557827358</v>
      </c>
    </row>
    <row r="177" spans="2:23" x14ac:dyDescent="0.35">
      <c r="B177" s="9" t="s">
        <v>173</v>
      </c>
      <c r="C177" s="11">
        <f t="shared" si="3"/>
        <v>100</v>
      </c>
      <c r="D177" s="11">
        <f>C177*EXP((IR-div-0.5*vol*vol)*D$2+vol*'1A. Gaussians'!C176*SQRT(D$2))</f>
        <v>93.319041514020512</v>
      </c>
      <c r="E177" s="11">
        <f>D177*EXP((IR-div-0.5*vol*vol)*E$2+vol*'1A. Gaussians'!D176*SQRT(E$2))</f>
        <v>92.077359954241459</v>
      </c>
      <c r="F177" s="11">
        <f>E177*EXP((IR-div-0.5*vol*vol)*F$2+vol*'1A. Gaussians'!E176*SQRT(F$2))</f>
        <v>104.65152641556929</v>
      </c>
      <c r="G177" s="11">
        <f>F177*EXP((IR-div-0.5*vol*vol)*G$2+vol*'1A. Gaussians'!F176*SQRT(G$2))</f>
        <v>109.98214720370871</v>
      </c>
      <c r="H177" s="11">
        <f>G177*EXP((IR-div-0.5*vol*vol)*H$2+vol*'1A. Gaussians'!G176*SQRT(H$2))</f>
        <v>111.23481413550483</v>
      </c>
      <c r="I177" s="11">
        <f>H177*EXP((IR-div-0.5*vol*vol)*I$2+vol*'1A. Gaussians'!H176*SQRT(I$2))</f>
        <v>121.99613981569139</v>
      </c>
      <c r="J177" s="11">
        <f>I177*EXP((IR-div-0.5*vol*vol)*J$2+vol*'1A. Gaussians'!I176*SQRT(J$2))</f>
        <v>119.78678308756898</v>
      </c>
      <c r="K177" s="11">
        <f>J177*EXP((IR-div-0.5*vol*vol)*K$2+vol*'1A. Gaussians'!J176*SQRT(K$2))</f>
        <v>112.51984658278693</v>
      </c>
      <c r="L177" s="11">
        <f>K177*EXP((IR-div-0.5*vol*vol)*L$2+vol*'1A. Gaussians'!K176*SQRT(L$2))</f>
        <v>120.8485680250807</v>
      </c>
      <c r="M177" s="11">
        <f>L177*EXP((IR-div-0.5*vol*vol)*M$2+vol*'1A. Gaussians'!L176*SQRT(M$2))</f>
        <v>116.62455877329987</v>
      </c>
      <c r="N177" s="11">
        <f>M177*EXP((IR-div-0.5*vol*vol)*N$2+vol*'1A. Gaussians'!M176*SQRT(N$2))</f>
        <v>95.622644236928821</v>
      </c>
      <c r="O177" s="11">
        <f>N177*EXP((IR-div-0.5*vol*vol)*O$2+vol*'1A. Gaussians'!N176*SQRT(O$2))</f>
        <v>85.366208160417983</v>
      </c>
      <c r="P177" s="11">
        <f>O177*EXP((IR-div-0.5*vol*vol)*P$2+vol*'1A. Gaussians'!O176*SQRT(P$2))</f>
        <v>79.914778975254734</v>
      </c>
      <c r="Q177" s="11">
        <f>P177*EXP((IR-div-0.5*vol*vol)*Q$2+vol*'1A. Gaussians'!P176*SQRT(Q$2))</f>
        <v>83.417148513981502</v>
      </c>
      <c r="R177" s="11">
        <f>Q177*EXP((IR-div-0.5*vol*vol)*R$2+vol*'1A. Gaussians'!Q176*SQRT(R$2))</f>
        <v>81.839770946944739</v>
      </c>
      <c r="S177" s="11">
        <f>R177*EXP((IR-div-0.5*vol*vol)*S$2+vol*'1A. Gaussians'!R176*SQRT(S$2))</f>
        <v>66.644953597876992</v>
      </c>
      <c r="T177" s="11">
        <f>S177*EXP((IR-div-0.5*vol*vol)*T$2+vol*'1A. Gaussians'!S176*SQRT(T$2))</f>
        <v>60.98142885573381</v>
      </c>
      <c r="U177" s="11">
        <f>T177*EXP((IR-div-0.5*vol*vol)*U$2+vol*'1A. Gaussians'!T176*SQRT(U$2))</f>
        <v>66.831371763953697</v>
      </c>
      <c r="V177" s="11">
        <f>U177*EXP((IR-div-0.5*vol*vol)*V$2+vol*'1A. Gaussians'!U176*SQRT(V$2))</f>
        <v>72.072454707517849</v>
      </c>
      <c r="W177" s="12">
        <f>V177*EXP((IR-div-0.5*vol*vol)*W$2+vol*'1A. Gaussians'!V176*SQRT(W$2))</f>
        <v>78.385478261577902</v>
      </c>
    </row>
    <row r="178" spans="2:23" x14ac:dyDescent="0.35">
      <c r="B178" s="9" t="s">
        <v>174</v>
      </c>
      <c r="C178" s="11">
        <f t="shared" si="3"/>
        <v>100</v>
      </c>
      <c r="D178" s="11">
        <f>C178*EXP((IR-div-0.5*vol*vol)*D$2+vol*'1A. Gaussians'!C177*SQRT(D$2))</f>
        <v>98.300886854125551</v>
      </c>
      <c r="E178" s="11">
        <f>D178*EXP((IR-div-0.5*vol*vol)*E$2+vol*'1A. Gaussians'!D177*SQRT(E$2))</f>
        <v>113.11605342509877</v>
      </c>
      <c r="F178" s="11">
        <f>E178*EXP((IR-div-0.5*vol*vol)*F$2+vol*'1A. Gaussians'!E177*SQRT(F$2))</f>
        <v>130.97710529733456</v>
      </c>
      <c r="G178" s="11">
        <f>F178*EXP((IR-div-0.5*vol*vol)*G$2+vol*'1A. Gaussians'!F177*SQRT(G$2))</f>
        <v>112.10362890942085</v>
      </c>
      <c r="H178" s="11">
        <f>G178*EXP((IR-div-0.5*vol*vol)*H$2+vol*'1A. Gaussians'!G177*SQRT(H$2))</f>
        <v>125.46360246494326</v>
      </c>
      <c r="I178" s="11">
        <f>H178*EXP((IR-div-0.5*vol*vol)*I$2+vol*'1A. Gaussians'!H177*SQRT(I$2))</f>
        <v>124.92857365248501</v>
      </c>
      <c r="J178" s="11">
        <f>I178*EXP((IR-div-0.5*vol*vol)*J$2+vol*'1A. Gaussians'!I177*SQRT(J$2))</f>
        <v>115.53138783657913</v>
      </c>
      <c r="K178" s="11">
        <f>J178*EXP((IR-div-0.5*vol*vol)*K$2+vol*'1A. Gaussians'!J177*SQRT(K$2))</f>
        <v>120.14629016914169</v>
      </c>
      <c r="L178" s="11">
        <f>K178*EXP((IR-div-0.5*vol*vol)*L$2+vol*'1A. Gaussians'!K177*SQRT(L$2))</f>
        <v>127.32733866484629</v>
      </c>
      <c r="M178" s="11">
        <f>L178*EXP((IR-div-0.5*vol*vol)*M$2+vol*'1A. Gaussians'!L177*SQRT(M$2))</f>
        <v>106.84674473666348</v>
      </c>
      <c r="N178" s="11">
        <f>M178*EXP((IR-div-0.5*vol*vol)*N$2+vol*'1A. Gaussians'!M177*SQRT(N$2))</f>
        <v>101.29366061871308</v>
      </c>
      <c r="O178" s="11">
        <f>N178*EXP((IR-div-0.5*vol*vol)*O$2+vol*'1A. Gaussians'!N177*SQRT(O$2))</f>
        <v>97.02787869492137</v>
      </c>
      <c r="P178" s="11">
        <f>O178*EXP((IR-div-0.5*vol*vol)*P$2+vol*'1A. Gaussians'!O177*SQRT(P$2))</f>
        <v>100.22802285896778</v>
      </c>
      <c r="Q178" s="11">
        <f>P178*EXP((IR-div-0.5*vol*vol)*Q$2+vol*'1A. Gaussians'!P177*SQRT(Q$2))</f>
        <v>98.259216834424706</v>
      </c>
      <c r="R178" s="11">
        <f>Q178*EXP((IR-div-0.5*vol*vol)*R$2+vol*'1A. Gaussians'!Q177*SQRT(R$2))</f>
        <v>92.921141849254568</v>
      </c>
      <c r="S178" s="11">
        <f>R178*EXP((IR-div-0.5*vol*vol)*S$2+vol*'1A. Gaussians'!R177*SQRT(S$2))</f>
        <v>87.722222867831519</v>
      </c>
      <c r="T178" s="11">
        <f>S178*EXP((IR-div-0.5*vol*vol)*T$2+vol*'1A. Gaussians'!S177*SQRT(T$2))</f>
        <v>78.938184204732536</v>
      </c>
      <c r="U178" s="11">
        <f>T178*EXP((IR-div-0.5*vol*vol)*U$2+vol*'1A. Gaussians'!T177*SQRT(U$2))</f>
        <v>71.050599409956277</v>
      </c>
      <c r="V178" s="11">
        <f>U178*EXP((IR-div-0.5*vol*vol)*V$2+vol*'1A. Gaussians'!U177*SQRT(V$2))</f>
        <v>72.14500340967588</v>
      </c>
      <c r="W178" s="12">
        <f>V178*EXP((IR-div-0.5*vol*vol)*W$2+vol*'1A. Gaussians'!V177*SQRT(W$2))</f>
        <v>71.65265373058422</v>
      </c>
    </row>
    <row r="179" spans="2:23" x14ac:dyDescent="0.35">
      <c r="B179" s="9" t="s">
        <v>175</v>
      </c>
      <c r="C179" s="11">
        <f t="shared" si="3"/>
        <v>100</v>
      </c>
      <c r="D179" s="11">
        <f>C179*EXP((IR-div-0.5*vol*vol)*D$2+vol*'1A. Gaussians'!C178*SQRT(D$2))</f>
        <v>109.10172823158246</v>
      </c>
      <c r="E179" s="11">
        <f>D179*EXP((IR-div-0.5*vol*vol)*E$2+vol*'1A. Gaussians'!D178*SQRT(E$2))</f>
        <v>110.74905782990879</v>
      </c>
      <c r="F179" s="11">
        <f>E179*EXP((IR-div-0.5*vol*vol)*F$2+vol*'1A. Gaussians'!E178*SQRT(F$2))</f>
        <v>112.47871904294742</v>
      </c>
      <c r="G179" s="11">
        <f>F179*EXP((IR-div-0.5*vol*vol)*G$2+vol*'1A. Gaussians'!F178*SQRT(G$2))</f>
        <v>93.231837374465272</v>
      </c>
      <c r="H179" s="11">
        <f>G179*EXP((IR-div-0.5*vol*vol)*H$2+vol*'1A. Gaussians'!G178*SQRT(H$2))</f>
        <v>75.473335586479195</v>
      </c>
      <c r="I179" s="11">
        <f>H179*EXP((IR-div-0.5*vol*vol)*I$2+vol*'1A. Gaussians'!H178*SQRT(I$2))</f>
        <v>78.363171878117427</v>
      </c>
      <c r="J179" s="11">
        <f>I179*EXP((IR-div-0.5*vol*vol)*J$2+vol*'1A. Gaussians'!I178*SQRT(J$2))</f>
        <v>84.783681116130637</v>
      </c>
      <c r="K179" s="11">
        <f>J179*EXP((IR-div-0.5*vol*vol)*K$2+vol*'1A. Gaussians'!J178*SQRT(K$2))</f>
        <v>93.031883183414692</v>
      </c>
      <c r="L179" s="11">
        <f>K179*EXP((IR-div-0.5*vol*vol)*L$2+vol*'1A. Gaussians'!K178*SQRT(L$2))</f>
        <v>96.740605605441885</v>
      </c>
      <c r="M179" s="11">
        <f>L179*EXP((IR-div-0.5*vol*vol)*M$2+vol*'1A. Gaussians'!L178*SQRT(M$2))</f>
        <v>84.66398012618626</v>
      </c>
      <c r="N179" s="11">
        <f>M179*EXP((IR-div-0.5*vol*vol)*N$2+vol*'1A. Gaussians'!M178*SQRT(N$2))</f>
        <v>84.997152888843857</v>
      </c>
      <c r="O179" s="11">
        <f>N179*EXP((IR-div-0.5*vol*vol)*O$2+vol*'1A. Gaussians'!N178*SQRT(O$2))</f>
        <v>81.246996632322336</v>
      </c>
      <c r="P179" s="11">
        <f>O179*EXP((IR-div-0.5*vol*vol)*P$2+vol*'1A. Gaussians'!O178*SQRT(P$2))</f>
        <v>72.099413173735812</v>
      </c>
      <c r="Q179" s="11">
        <f>P179*EXP((IR-div-0.5*vol*vol)*Q$2+vol*'1A. Gaussians'!P178*SQRT(Q$2))</f>
        <v>79.840610233245286</v>
      </c>
      <c r="R179" s="11">
        <f>Q179*EXP((IR-div-0.5*vol*vol)*R$2+vol*'1A. Gaussians'!Q178*SQRT(R$2))</f>
        <v>84.943802472387219</v>
      </c>
      <c r="S179" s="11">
        <f>R179*EXP((IR-div-0.5*vol*vol)*S$2+vol*'1A. Gaussians'!R178*SQRT(S$2))</f>
        <v>75.536396963162758</v>
      </c>
      <c r="T179" s="11">
        <f>S179*EXP((IR-div-0.5*vol*vol)*T$2+vol*'1A. Gaussians'!S178*SQRT(T$2))</f>
        <v>70.348448050497879</v>
      </c>
      <c r="U179" s="11">
        <f>T179*EXP((IR-div-0.5*vol*vol)*U$2+vol*'1A. Gaussians'!T178*SQRT(U$2))</f>
        <v>67.510886295766895</v>
      </c>
      <c r="V179" s="11">
        <f>U179*EXP((IR-div-0.5*vol*vol)*V$2+vol*'1A. Gaussians'!U178*SQRT(V$2))</f>
        <v>63.268603573679329</v>
      </c>
      <c r="W179" s="12">
        <f>V179*EXP((IR-div-0.5*vol*vol)*W$2+vol*'1A. Gaussians'!V178*SQRT(W$2))</f>
        <v>58.306106576615036</v>
      </c>
    </row>
    <row r="180" spans="2:23" x14ac:dyDescent="0.35">
      <c r="B180" s="9" t="s">
        <v>176</v>
      </c>
      <c r="C180" s="11">
        <f t="shared" si="3"/>
        <v>100</v>
      </c>
      <c r="D180" s="11">
        <f>C180*EXP((IR-div-0.5*vol*vol)*D$2+vol*'1A. Gaussians'!C179*SQRT(D$2))</f>
        <v>106.89348239073782</v>
      </c>
      <c r="E180" s="11">
        <f>D180*EXP((IR-div-0.5*vol*vol)*E$2+vol*'1A. Gaussians'!D179*SQRT(E$2))</f>
        <v>108.709785937178</v>
      </c>
      <c r="F180" s="11">
        <f>E180*EXP((IR-div-0.5*vol*vol)*F$2+vol*'1A. Gaussians'!E179*SQRT(F$2))</f>
        <v>118.54468114578145</v>
      </c>
      <c r="G180" s="11">
        <f>F180*EXP((IR-div-0.5*vol*vol)*G$2+vol*'1A. Gaussians'!F179*SQRT(G$2))</f>
        <v>121.00562572774103</v>
      </c>
      <c r="H180" s="11">
        <f>G180*EXP((IR-div-0.5*vol*vol)*H$2+vol*'1A. Gaussians'!G179*SQRT(H$2))</f>
        <v>128.25673612992955</v>
      </c>
      <c r="I180" s="11">
        <f>H180*EXP((IR-div-0.5*vol*vol)*I$2+vol*'1A. Gaussians'!H179*SQRT(I$2))</f>
        <v>135.02057685558015</v>
      </c>
      <c r="J180" s="11">
        <f>I180*EXP((IR-div-0.5*vol*vol)*J$2+vol*'1A. Gaussians'!I179*SQRT(J$2))</f>
        <v>142.51081391185679</v>
      </c>
      <c r="K180" s="11">
        <f>J180*EXP((IR-div-0.5*vol*vol)*K$2+vol*'1A. Gaussians'!J179*SQRT(K$2))</f>
        <v>136.09385162274924</v>
      </c>
      <c r="L180" s="11">
        <f>K180*EXP((IR-div-0.5*vol*vol)*L$2+vol*'1A. Gaussians'!K179*SQRT(L$2))</f>
        <v>128.149122234803</v>
      </c>
      <c r="M180" s="11">
        <f>L180*EXP((IR-div-0.5*vol*vol)*M$2+vol*'1A. Gaussians'!L179*SQRT(M$2))</f>
        <v>131.25808799870171</v>
      </c>
      <c r="N180" s="11">
        <f>M180*EXP((IR-div-0.5*vol*vol)*N$2+vol*'1A. Gaussians'!M179*SQRT(N$2))</f>
        <v>163.96973923483995</v>
      </c>
      <c r="O180" s="11">
        <f>N180*EXP((IR-div-0.5*vol*vol)*O$2+vol*'1A. Gaussians'!N179*SQRT(O$2))</f>
        <v>158.60619935180139</v>
      </c>
      <c r="P180" s="11">
        <f>O180*EXP((IR-div-0.5*vol*vol)*P$2+vol*'1A. Gaussians'!O179*SQRT(P$2))</f>
        <v>152.78277569224579</v>
      </c>
      <c r="Q180" s="11">
        <f>P180*EXP((IR-div-0.5*vol*vol)*Q$2+vol*'1A. Gaussians'!P179*SQRT(Q$2))</f>
        <v>172.98516279358543</v>
      </c>
      <c r="R180" s="11">
        <f>Q180*EXP((IR-div-0.5*vol*vol)*R$2+vol*'1A. Gaussians'!Q179*SQRT(R$2))</f>
        <v>179.82169925132681</v>
      </c>
      <c r="S180" s="11">
        <f>R180*EXP((IR-div-0.5*vol*vol)*S$2+vol*'1A. Gaussians'!R179*SQRT(S$2))</f>
        <v>160.50941023477293</v>
      </c>
      <c r="T180" s="11">
        <f>S180*EXP((IR-div-0.5*vol*vol)*T$2+vol*'1A. Gaussians'!S179*SQRT(T$2))</f>
        <v>162.47221152682994</v>
      </c>
      <c r="U180" s="11">
        <f>T180*EXP((IR-div-0.5*vol*vol)*U$2+vol*'1A. Gaussians'!T179*SQRT(U$2))</f>
        <v>169.56568234382124</v>
      </c>
      <c r="V180" s="11">
        <f>U180*EXP((IR-div-0.5*vol*vol)*V$2+vol*'1A. Gaussians'!U179*SQRT(V$2))</f>
        <v>172.36782716213762</v>
      </c>
      <c r="W180" s="12">
        <f>V180*EXP((IR-div-0.5*vol*vol)*W$2+vol*'1A. Gaussians'!V179*SQRT(W$2))</f>
        <v>151.56128748341123</v>
      </c>
    </row>
    <row r="181" spans="2:23" x14ac:dyDescent="0.35">
      <c r="B181" s="9" t="s">
        <v>177</v>
      </c>
      <c r="C181" s="11">
        <f t="shared" si="3"/>
        <v>100</v>
      </c>
      <c r="D181" s="11">
        <f>C181*EXP((IR-div-0.5*vol*vol)*D$2+vol*'1A. Gaussians'!C180*SQRT(D$2))</f>
        <v>91.122320855075387</v>
      </c>
      <c r="E181" s="11">
        <f>D181*EXP((IR-div-0.5*vol*vol)*E$2+vol*'1A. Gaussians'!D180*SQRT(E$2))</f>
        <v>87.640265376195117</v>
      </c>
      <c r="F181" s="11">
        <f>E181*EXP((IR-div-0.5*vol*vol)*F$2+vol*'1A. Gaussians'!E180*SQRT(F$2))</f>
        <v>77.757501032924878</v>
      </c>
      <c r="G181" s="11">
        <f>F181*EXP((IR-div-0.5*vol*vol)*G$2+vol*'1A. Gaussians'!F180*SQRT(G$2))</f>
        <v>74.610509694745858</v>
      </c>
      <c r="H181" s="11">
        <f>G181*EXP((IR-div-0.5*vol*vol)*H$2+vol*'1A. Gaussians'!G180*SQRT(H$2))</f>
        <v>74.012112993987174</v>
      </c>
      <c r="I181" s="11">
        <f>H181*EXP((IR-div-0.5*vol*vol)*I$2+vol*'1A. Gaussians'!H180*SQRT(I$2))</f>
        <v>71.835369422069462</v>
      </c>
      <c r="J181" s="11">
        <f>I181*EXP((IR-div-0.5*vol*vol)*J$2+vol*'1A. Gaussians'!I180*SQRT(J$2))</f>
        <v>61.560679509294474</v>
      </c>
      <c r="K181" s="11">
        <f>J181*EXP((IR-div-0.5*vol*vol)*K$2+vol*'1A. Gaussians'!J180*SQRT(K$2))</f>
        <v>60.685213779165309</v>
      </c>
      <c r="L181" s="11">
        <f>K181*EXP((IR-div-0.5*vol*vol)*L$2+vol*'1A. Gaussians'!K180*SQRT(L$2))</f>
        <v>62.840090756570504</v>
      </c>
      <c r="M181" s="11">
        <f>L181*EXP((IR-div-0.5*vol*vol)*M$2+vol*'1A. Gaussians'!L180*SQRT(M$2))</f>
        <v>60.909084485301754</v>
      </c>
      <c r="N181" s="11">
        <f>M181*EXP((IR-div-0.5*vol*vol)*N$2+vol*'1A. Gaussians'!M180*SQRT(N$2))</f>
        <v>60.645288210770467</v>
      </c>
      <c r="O181" s="11">
        <f>N181*EXP((IR-div-0.5*vol*vol)*O$2+vol*'1A. Gaussians'!N180*SQRT(O$2))</f>
        <v>69.89995477832899</v>
      </c>
      <c r="P181" s="11">
        <f>O181*EXP((IR-div-0.5*vol*vol)*P$2+vol*'1A. Gaussians'!O180*SQRT(P$2))</f>
        <v>73.553651695940758</v>
      </c>
      <c r="Q181" s="11">
        <f>P181*EXP((IR-div-0.5*vol*vol)*Q$2+vol*'1A. Gaussians'!P180*SQRT(Q$2))</f>
        <v>77.031105452474506</v>
      </c>
      <c r="R181" s="11">
        <f>Q181*EXP((IR-div-0.5*vol*vol)*R$2+vol*'1A. Gaussians'!Q180*SQRT(R$2))</f>
        <v>72.389449574773508</v>
      </c>
      <c r="S181" s="11">
        <f>R181*EXP((IR-div-0.5*vol*vol)*S$2+vol*'1A. Gaussians'!R180*SQRT(S$2))</f>
        <v>70.618785003735525</v>
      </c>
      <c r="T181" s="11">
        <f>S181*EXP((IR-div-0.5*vol*vol)*T$2+vol*'1A. Gaussians'!S180*SQRT(T$2))</f>
        <v>68.180857987318191</v>
      </c>
      <c r="U181" s="11">
        <f>T181*EXP((IR-div-0.5*vol*vol)*U$2+vol*'1A. Gaussians'!T180*SQRT(U$2))</f>
        <v>77.779529103139993</v>
      </c>
      <c r="V181" s="11">
        <f>U181*EXP((IR-div-0.5*vol*vol)*V$2+vol*'1A. Gaussians'!U180*SQRT(V$2))</f>
        <v>76.609526505619712</v>
      </c>
      <c r="W181" s="12">
        <f>V181*EXP((IR-div-0.5*vol*vol)*W$2+vol*'1A. Gaussians'!V180*SQRT(W$2))</f>
        <v>61.794323511169964</v>
      </c>
    </row>
    <row r="182" spans="2:23" x14ac:dyDescent="0.35">
      <c r="B182" s="9" t="s">
        <v>178</v>
      </c>
      <c r="C182" s="11">
        <f t="shared" si="3"/>
        <v>100</v>
      </c>
      <c r="D182" s="11">
        <f>C182*EXP((IR-div-0.5*vol*vol)*D$2+vol*'1A. Gaussians'!C181*SQRT(D$2))</f>
        <v>85.840101656004052</v>
      </c>
      <c r="E182" s="11">
        <f>D182*EXP((IR-div-0.5*vol*vol)*E$2+vol*'1A. Gaussians'!D181*SQRT(E$2))</f>
        <v>97.476301055375188</v>
      </c>
      <c r="F182" s="11">
        <f>E182*EXP((IR-div-0.5*vol*vol)*F$2+vol*'1A. Gaussians'!E181*SQRT(F$2))</f>
        <v>104.01782378102409</v>
      </c>
      <c r="G182" s="11">
        <f>F182*EXP((IR-div-0.5*vol*vol)*G$2+vol*'1A. Gaussians'!F181*SQRT(G$2))</f>
        <v>130.18864560490849</v>
      </c>
      <c r="H182" s="11">
        <f>G182*EXP((IR-div-0.5*vol*vol)*H$2+vol*'1A. Gaussians'!G181*SQRT(H$2))</f>
        <v>134.65853418050665</v>
      </c>
      <c r="I182" s="11">
        <f>H182*EXP((IR-div-0.5*vol*vol)*I$2+vol*'1A. Gaussians'!H181*SQRT(I$2))</f>
        <v>135.53818090000792</v>
      </c>
      <c r="J182" s="11">
        <f>I182*EXP((IR-div-0.5*vol*vol)*J$2+vol*'1A. Gaussians'!I181*SQRT(J$2))</f>
        <v>160.94791793179115</v>
      </c>
      <c r="K182" s="11">
        <f>J182*EXP((IR-div-0.5*vol*vol)*K$2+vol*'1A. Gaussians'!J181*SQRT(K$2))</f>
        <v>132.99486352866813</v>
      </c>
      <c r="L182" s="11">
        <f>K182*EXP((IR-div-0.5*vol*vol)*L$2+vol*'1A. Gaussians'!K181*SQRT(L$2))</f>
        <v>140.34095076880988</v>
      </c>
      <c r="M182" s="11">
        <f>L182*EXP((IR-div-0.5*vol*vol)*M$2+vol*'1A. Gaussians'!L181*SQRT(M$2))</f>
        <v>131.911012465977</v>
      </c>
      <c r="N182" s="11">
        <f>M182*EXP((IR-div-0.5*vol*vol)*N$2+vol*'1A. Gaussians'!M181*SQRT(N$2))</f>
        <v>121.86670941892642</v>
      </c>
      <c r="O182" s="11">
        <f>N182*EXP((IR-div-0.5*vol*vol)*O$2+vol*'1A. Gaussians'!N181*SQRT(O$2))</f>
        <v>122.22693510079698</v>
      </c>
      <c r="P182" s="11">
        <f>O182*EXP((IR-div-0.5*vol*vol)*P$2+vol*'1A. Gaussians'!O181*SQRT(P$2))</f>
        <v>122.855744218911</v>
      </c>
      <c r="Q182" s="11">
        <f>P182*EXP((IR-div-0.5*vol*vol)*Q$2+vol*'1A. Gaussians'!P181*SQRT(Q$2))</f>
        <v>129.33660248406642</v>
      </c>
      <c r="R182" s="11">
        <f>Q182*EXP((IR-div-0.5*vol*vol)*R$2+vol*'1A. Gaussians'!Q181*SQRT(R$2))</f>
        <v>139.47120716658318</v>
      </c>
      <c r="S182" s="11">
        <f>R182*EXP((IR-div-0.5*vol*vol)*S$2+vol*'1A. Gaussians'!R181*SQRT(S$2))</f>
        <v>141.71853236660388</v>
      </c>
      <c r="T182" s="11">
        <f>S182*EXP((IR-div-0.5*vol*vol)*T$2+vol*'1A. Gaussians'!S181*SQRT(T$2))</f>
        <v>117.83470886799418</v>
      </c>
      <c r="U182" s="11">
        <f>T182*EXP((IR-div-0.5*vol*vol)*U$2+vol*'1A. Gaussians'!T181*SQRT(U$2))</f>
        <v>117.01061116765864</v>
      </c>
      <c r="V182" s="11">
        <f>U182*EXP((IR-div-0.5*vol*vol)*V$2+vol*'1A. Gaussians'!U181*SQRT(V$2))</f>
        <v>121.61988660898865</v>
      </c>
      <c r="W182" s="12">
        <f>V182*EXP((IR-div-0.5*vol*vol)*W$2+vol*'1A. Gaussians'!V181*SQRT(W$2))</f>
        <v>118.33608284305636</v>
      </c>
    </row>
    <row r="183" spans="2:23" x14ac:dyDescent="0.35">
      <c r="B183" s="9" t="s">
        <v>179</v>
      </c>
      <c r="C183" s="11">
        <f t="shared" si="3"/>
        <v>100</v>
      </c>
      <c r="D183" s="11">
        <f>C183*EXP((IR-div-0.5*vol*vol)*D$2+vol*'1A. Gaussians'!C182*SQRT(D$2))</f>
        <v>106.92372014682378</v>
      </c>
      <c r="E183" s="11">
        <f>D183*EXP((IR-div-0.5*vol*vol)*E$2+vol*'1A. Gaussians'!D182*SQRT(E$2))</f>
        <v>99.855532343182446</v>
      </c>
      <c r="F183" s="11">
        <f>E183*EXP((IR-div-0.5*vol*vol)*F$2+vol*'1A. Gaussians'!E182*SQRT(F$2))</f>
        <v>101.18647396437439</v>
      </c>
      <c r="G183" s="11">
        <f>F183*EXP((IR-div-0.5*vol*vol)*G$2+vol*'1A. Gaussians'!F182*SQRT(G$2))</f>
        <v>92.050864253930769</v>
      </c>
      <c r="H183" s="11">
        <f>G183*EXP((IR-div-0.5*vol*vol)*H$2+vol*'1A. Gaussians'!G182*SQRT(H$2))</f>
        <v>111.58944698442403</v>
      </c>
      <c r="I183" s="11">
        <f>H183*EXP((IR-div-0.5*vol*vol)*I$2+vol*'1A. Gaussians'!H182*SQRT(I$2))</f>
        <v>103.84160160381818</v>
      </c>
      <c r="J183" s="11">
        <f>I183*EXP((IR-div-0.5*vol*vol)*J$2+vol*'1A. Gaussians'!I182*SQRT(J$2))</f>
        <v>104.2983045680301</v>
      </c>
      <c r="K183" s="11">
        <f>J183*EXP((IR-div-0.5*vol*vol)*K$2+vol*'1A. Gaussians'!J182*SQRT(K$2))</f>
        <v>100.391507023185</v>
      </c>
      <c r="L183" s="11">
        <f>K183*EXP((IR-div-0.5*vol*vol)*L$2+vol*'1A. Gaussians'!K182*SQRT(L$2))</f>
        <v>94.752284708462383</v>
      </c>
      <c r="M183" s="11">
        <f>L183*EXP((IR-div-0.5*vol*vol)*M$2+vol*'1A. Gaussians'!L182*SQRT(M$2))</f>
        <v>99.866895890902612</v>
      </c>
      <c r="N183" s="11">
        <f>M183*EXP((IR-div-0.5*vol*vol)*N$2+vol*'1A. Gaussians'!M182*SQRT(N$2))</f>
        <v>87.684584886632109</v>
      </c>
      <c r="O183" s="11">
        <f>N183*EXP((IR-div-0.5*vol*vol)*O$2+vol*'1A. Gaussians'!N182*SQRT(O$2))</f>
        <v>87.220921506287937</v>
      </c>
      <c r="P183" s="11">
        <f>O183*EXP((IR-div-0.5*vol*vol)*P$2+vol*'1A. Gaussians'!O182*SQRT(P$2))</f>
        <v>87.391041213944646</v>
      </c>
      <c r="Q183" s="11">
        <f>P183*EXP((IR-div-0.5*vol*vol)*Q$2+vol*'1A. Gaussians'!P182*SQRT(Q$2))</f>
        <v>75.813402460177358</v>
      </c>
      <c r="R183" s="11">
        <f>Q183*EXP((IR-div-0.5*vol*vol)*R$2+vol*'1A. Gaussians'!Q182*SQRT(R$2))</f>
        <v>79.362552899962196</v>
      </c>
      <c r="S183" s="11">
        <f>R183*EXP((IR-div-0.5*vol*vol)*S$2+vol*'1A. Gaussians'!R182*SQRT(S$2))</f>
        <v>79.117099002384307</v>
      </c>
      <c r="T183" s="11">
        <f>S183*EXP((IR-div-0.5*vol*vol)*T$2+vol*'1A. Gaussians'!S182*SQRT(T$2))</f>
        <v>86.192662950437381</v>
      </c>
      <c r="U183" s="11">
        <f>T183*EXP((IR-div-0.5*vol*vol)*U$2+vol*'1A. Gaussians'!T182*SQRT(U$2))</f>
        <v>77.413439260607305</v>
      </c>
      <c r="V183" s="11">
        <f>U183*EXP((IR-div-0.5*vol*vol)*V$2+vol*'1A. Gaussians'!U182*SQRT(V$2))</f>
        <v>85.887203448525526</v>
      </c>
      <c r="W183" s="12">
        <f>V183*EXP((IR-div-0.5*vol*vol)*W$2+vol*'1A. Gaussians'!V182*SQRT(W$2))</f>
        <v>74.039915904164346</v>
      </c>
    </row>
    <row r="184" spans="2:23" x14ac:dyDescent="0.35">
      <c r="B184" s="9" t="s">
        <v>180</v>
      </c>
      <c r="C184" s="11">
        <f t="shared" si="3"/>
        <v>100</v>
      </c>
      <c r="D184" s="11">
        <f>C184*EXP((IR-div-0.5*vol*vol)*D$2+vol*'1A. Gaussians'!C183*SQRT(D$2))</f>
        <v>92.200101958789475</v>
      </c>
      <c r="E184" s="11">
        <f>D184*EXP((IR-div-0.5*vol*vol)*E$2+vol*'1A. Gaussians'!D183*SQRT(E$2))</f>
        <v>97.642403120541033</v>
      </c>
      <c r="F184" s="11">
        <f>E184*EXP((IR-div-0.5*vol*vol)*F$2+vol*'1A. Gaussians'!E183*SQRT(F$2))</f>
        <v>94.250429352925977</v>
      </c>
      <c r="G184" s="11">
        <f>F184*EXP((IR-div-0.5*vol*vol)*G$2+vol*'1A. Gaussians'!F183*SQRT(G$2))</f>
        <v>86.061617231133923</v>
      </c>
      <c r="H184" s="11">
        <f>G184*EXP((IR-div-0.5*vol*vol)*H$2+vol*'1A. Gaussians'!G183*SQRT(H$2))</f>
        <v>74.276515749713255</v>
      </c>
      <c r="I184" s="11">
        <f>H184*EXP((IR-div-0.5*vol*vol)*I$2+vol*'1A. Gaussians'!H183*SQRT(I$2))</f>
        <v>75.725661912228986</v>
      </c>
      <c r="J184" s="11">
        <f>I184*EXP((IR-div-0.5*vol*vol)*J$2+vol*'1A. Gaussians'!I183*SQRT(J$2))</f>
        <v>83.977848241142453</v>
      </c>
      <c r="K184" s="11">
        <f>J184*EXP((IR-div-0.5*vol*vol)*K$2+vol*'1A. Gaussians'!J183*SQRT(K$2))</f>
        <v>82.090635415504707</v>
      </c>
      <c r="L184" s="11">
        <f>K184*EXP((IR-div-0.5*vol*vol)*L$2+vol*'1A. Gaussians'!K183*SQRT(L$2))</f>
        <v>89.27734298085916</v>
      </c>
      <c r="M184" s="11">
        <f>L184*EXP((IR-div-0.5*vol*vol)*M$2+vol*'1A. Gaussians'!L183*SQRT(M$2))</f>
        <v>92.805830507989185</v>
      </c>
      <c r="N184" s="11">
        <f>M184*EXP((IR-div-0.5*vol*vol)*N$2+vol*'1A. Gaussians'!M183*SQRT(N$2))</f>
        <v>91.10958542087026</v>
      </c>
      <c r="O184" s="11">
        <f>N184*EXP((IR-div-0.5*vol*vol)*O$2+vol*'1A. Gaussians'!N183*SQRT(O$2))</f>
        <v>75.741619079140563</v>
      </c>
      <c r="P184" s="11">
        <f>O184*EXP((IR-div-0.5*vol*vol)*P$2+vol*'1A. Gaussians'!O183*SQRT(P$2))</f>
        <v>86.785352161481512</v>
      </c>
      <c r="Q184" s="11">
        <f>P184*EXP((IR-div-0.5*vol*vol)*Q$2+vol*'1A. Gaussians'!P183*SQRT(Q$2))</f>
        <v>99.32153765081074</v>
      </c>
      <c r="R184" s="11">
        <f>Q184*EXP((IR-div-0.5*vol*vol)*R$2+vol*'1A. Gaussians'!Q183*SQRT(R$2))</f>
        <v>85.98506504442409</v>
      </c>
      <c r="S184" s="11">
        <f>R184*EXP((IR-div-0.5*vol*vol)*S$2+vol*'1A. Gaussians'!R183*SQRT(S$2))</f>
        <v>97.059024801504663</v>
      </c>
      <c r="T184" s="11">
        <f>S184*EXP((IR-div-0.5*vol*vol)*T$2+vol*'1A. Gaussians'!S183*SQRT(T$2))</f>
        <v>106.85506490044583</v>
      </c>
      <c r="U184" s="11">
        <f>T184*EXP((IR-div-0.5*vol*vol)*U$2+vol*'1A. Gaussians'!T183*SQRT(U$2))</f>
        <v>92.868751857677609</v>
      </c>
      <c r="V184" s="11">
        <f>U184*EXP((IR-div-0.5*vol*vol)*V$2+vol*'1A. Gaussians'!U183*SQRT(V$2))</f>
        <v>89.748899931229261</v>
      </c>
      <c r="W184" s="12">
        <f>V184*EXP((IR-div-0.5*vol*vol)*W$2+vol*'1A. Gaussians'!V183*SQRT(W$2))</f>
        <v>102.76265201789127</v>
      </c>
    </row>
    <row r="185" spans="2:23" x14ac:dyDescent="0.35">
      <c r="B185" s="9" t="s">
        <v>181</v>
      </c>
      <c r="C185" s="11">
        <f t="shared" si="3"/>
        <v>100</v>
      </c>
      <c r="D185" s="11">
        <f>C185*EXP((IR-div-0.5*vol*vol)*D$2+vol*'1A. Gaussians'!C184*SQRT(D$2))</f>
        <v>116.2581558741817</v>
      </c>
      <c r="E185" s="11">
        <f>D185*EXP((IR-div-0.5*vol*vol)*E$2+vol*'1A. Gaussians'!D184*SQRT(E$2))</f>
        <v>110.95893083944894</v>
      </c>
      <c r="F185" s="11">
        <f>E185*EXP((IR-div-0.5*vol*vol)*F$2+vol*'1A. Gaussians'!E184*SQRT(F$2))</f>
        <v>106.74014846553217</v>
      </c>
      <c r="G185" s="11">
        <f>F185*EXP((IR-div-0.5*vol*vol)*G$2+vol*'1A. Gaussians'!F184*SQRT(G$2))</f>
        <v>106.96192300448901</v>
      </c>
      <c r="H185" s="11">
        <f>G185*EXP((IR-div-0.5*vol*vol)*H$2+vol*'1A. Gaussians'!G184*SQRT(H$2))</f>
        <v>105.43185714915714</v>
      </c>
      <c r="I185" s="11">
        <f>H185*EXP((IR-div-0.5*vol*vol)*I$2+vol*'1A. Gaussians'!H184*SQRT(I$2))</f>
        <v>108.76637824412374</v>
      </c>
      <c r="J185" s="11">
        <f>I185*EXP((IR-div-0.5*vol*vol)*J$2+vol*'1A. Gaussians'!I184*SQRT(J$2))</f>
        <v>110.77659693416969</v>
      </c>
      <c r="K185" s="11">
        <f>J185*EXP((IR-div-0.5*vol*vol)*K$2+vol*'1A. Gaussians'!J184*SQRT(K$2))</f>
        <v>109.1071413209192</v>
      </c>
      <c r="L185" s="11">
        <f>K185*EXP((IR-div-0.5*vol*vol)*L$2+vol*'1A. Gaussians'!K184*SQRT(L$2))</f>
        <v>105.24789564734874</v>
      </c>
      <c r="M185" s="11">
        <f>L185*EXP((IR-div-0.5*vol*vol)*M$2+vol*'1A. Gaussians'!L184*SQRT(M$2))</f>
        <v>91.414861535756359</v>
      </c>
      <c r="N185" s="11">
        <f>M185*EXP((IR-div-0.5*vol*vol)*N$2+vol*'1A. Gaussians'!M184*SQRT(N$2))</f>
        <v>88.460801230160769</v>
      </c>
      <c r="O185" s="11">
        <f>N185*EXP((IR-div-0.5*vol*vol)*O$2+vol*'1A. Gaussians'!N184*SQRT(O$2))</f>
        <v>91.746341628478163</v>
      </c>
      <c r="P185" s="11">
        <f>O185*EXP((IR-div-0.5*vol*vol)*P$2+vol*'1A. Gaussians'!O184*SQRT(P$2))</f>
        <v>89.913639417053716</v>
      </c>
      <c r="Q185" s="11">
        <f>P185*EXP((IR-div-0.5*vol*vol)*Q$2+vol*'1A. Gaussians'!P184*SQRT(Q$2))</f>
        <v>96.222778117093739</v>
      </c>
      <c r="R185" s="11">
        <f>Q185*EXP((IR-div-0.5*vol*vol)*R$2+vol*'1A. Gaussians'!Q184*SQRT(R$2))</f>
        <v>80.420158553596792</v>
      </c>
      <c r="S185" s="11">
        <f>R185*EXP((IR-div-0.5*vol*vol)*S$2+vol*'1A. Gaussians'!R184*SQRT(S$2))</f>
        <v>87.245445295103494</v>
      </c>
      <c r="T185" s="11">
        <f>S185*EXP((IR-div-0.5*vol*vol)*T$2+vol*'1A. Gaussians'!S184*SQRT(T$2))</f>
        <v>97.293857899107621</v>
      </c>
      <c r="U185" s="11">
        <f>T185*EXP((IR-div-0.5*vol*vol)*U$2+vol*'1A. Gaussians'!T184*SQRT(U$2))</f>
        <v>93.797172657589144</v>
      </c>
      <c r="V185" s="11">
        <f>U185*EXP((IR-div-0.5*vol*vol)*V$2+vol*'1A. Gaussians'!U184*SQRT(V$2))</f>
        <v>99.601580265111366</v>
      </c>
      <c r="W185" s="12">
        <f>V185*EXP((IR-div-0.5*vol*vol)*W$2+vol*'1A. Gaussians'!V184*SQRT(W$2))</f>
        <v>92.939044059848939</v>
      </c>
    </row>
    <row r="186" spans="2:23" x14ac:dyDescent="0.35">
      <c r="B186" s="9" t="s">
        <v>182</v>
      </c>
      <c r="C186" s="11">
        <f t="shared" si="3"/>
        <v>100</v>
      </c>
      <c r="D186" s="11">
        <f>C186*EXP((IR-div-0.5*vol*vol)*D$2+vol*'1A. Gaussians'!C185*SQRT(D$2))</f>
        <v>96.562736218921302</v>
      </c>
      <c r="E186" s="11">
        <f>D186*EXP((IR-div-0.5*vol*vol)*E$2+vol*'1A. Gaussians'!D185*SQRT(E$2))</f>
        <v>97.330299626611165</v>
      </c>
      <c r="F186" s="11">
        <f>E186*EXP((IR-div-0.5*vol*vol)*F$2+vol*'1A. Gaussians'!E185*SQRT(F$2))</f>
        <v>89.181851479644948</v>
      </c>
      <c r="G186" s="11">
        <f>F186*EXP((IR-div-0.5*vol*vol)*G$2+vol*'1A. Gaussians'!F185*SQRT(G$2))</f>
        <v>77.964536469070609</v>
      </c>
      <c r="H186" s="11">
        <f>G186*EXP((IR-div-0.5*vol*vol)*H$2+vol*'1A. Gaussians'!G185*SQRT(H$2))</f>
        <v>74.365725191690089</v>
      </c>
      <c r="I186" s="11">
        <f>H186*EXP((IR-div-0.5*vol*vol)*I$2+vol*'1A. Gaussians'!H185*SQRT(I$2))</f>
        <v>76.496522889890414</v>
      </c>
      <c r="J186" s="11">
        <f>I186*EXP((IR-div-0.5*vol*vol)*J$2+vol*'1A. Gaussians'!I185*SQRT(J$2))</f>
        <v>90.358998564693479</v>
      </c>
      <c r="K186" s="11">
        <f>J186*EXP((IR-div-0.5*vol*vol)*K$2+vol*'1A. Gaussians'!J185*SQRT(K$2))</f>
        <v>88.620831953814516</v>
      </c>
      <c r="L186" s="11">
        <f>K186*EXP((IR-div-0.5*vol*vol)*L$2+vol*'1A. Gaussians'!K185*SQRT(L$2))</f>
        <v>93.605740049463591</v>
      </c>
      <c r="M186" s="11">
        <f>L186*EXP((IR-div-0.5*vol*vol)*M$2+vol*'1A. Gaussians'!L185*SQRT(M$2))</f>
        <v>90.922146259454536</v>
      </c>
      <c r="N186" s="11">
        <f>M186*EXP((IR-div-0.5*vol*vol)*N$2+vol*'1A. Gaussians'!M185*SQRT(N$2))</f>
        <v>108.4120679604065</v>
      </c>
      <c r="O186" s="11">
        <f>N186*EXP((IR-div-0.5*vol*vol)*O$2+vol*'1A. Gaussians'!N185*SQRT(O$2))</f>
        <v>103.35898952427635</v>
      </c>
      <c r="P186" s="11">
        <f>O186*EXP((IR-div-0.5*vol*vol)*P$2+vol*'1A. Gaussians'!O185*SQRT(P$2))</f>
        <v>115.07990909502178</v>
      </c>
      <c r="Q186" s="11">
        <f>P186*EXP((IR-div-0.5*vol*vol)*Q$2+vol*'1A. Gaussians'!P185*SQRT(Q$2))</f>
        <v>109.78056755097397</v>
      </c>
      <c r="R186" s="11">
        <f>Q186*EXP((IR-div-0.5*vol*vol)*R$2+vol*'1A. Gaussians'!Q185*SQRT(R$2))</f>
        <v>97.297749670140192</v>
      </c>
      <c r="S186" s="11">
        <f>R186*EXP((IR-div-0.5*vol*vol)*S$2+vol*'1A. Gaussians'!R185*SQRT(S$2))</f>
        <v>91.457033860930963</v>
      </c>
      <c r="T186" s="11">
        <f>S186*EXP((IR-div-0.5*vol*vol)*T$2+vol*'1A. Gaussians'!S185*SQRT(T$2))</f>
        <v>89.21922991811654</v>
      </c>
      <c r="U186" s="11">
        <f>T186*EXP((IR-div-0.5*vol*vol)*U$2+vol*'1A. Gaussians'!T185*SQRT(U$2))</f>
        <v>90.97630944347712</v>
      </c>
      <c r="V186" s="11">
        <f>U186*EXP((IR-div-0.5*vol*vol)*V$2+vol*'1A. Gaussians'!U185*SQRT(V$2))</f>
        <v>91.700260109850845</v>
      </c>
      <c r="W186" s="12">
        <f>V186*EXP((IR-div-0.5*vol*vol)*W$2+vol*'1A. Gaussians'!V185*SQRT(W$2))</f>
        <v>98.546093772460452</v>
      </c>
    </row>
    <row r="187" spans="2:23" x14ac:dyDescent="0.35">
      <c r="B187" s="9" t="s">
        <v>183</v>
      </c>
      <c r="C187" s="11">
        <f t="shared" si="3"/>
        <v>100</v>
      </c>
      <c r="D187" s="11">
        <f>C187*EXP((IR-div-0.5*vol*vol)*D$2+vol*'1A. Gaussians'!C186*SQRT(D$2))</f>
        <v>114.76196721725964</v>
      </c>
      <c r="E187" s="11">
        <f>D187*EXP((IR-div-0.5*vol*vol)*E$2+vol*'1A. Gaussians'!D186*SQRT(E$2))</f>
        <v>115.18138904574066</v>
      </c>
      <c r="F187" s="11">
        <f>E187*EXP((IR-div-0.5*vol*vol)*F$2+vol*'1A. Gaussians'!E186*SQRT(F$2))</f>
        <v>132.2138677856075</v>
      </c>
      <c r="G187" s="11">
        <f>F187*EXP((IR-div-0.5*vol*vol)*G$2+vol*'1A. Gaussians'!F186*SQRT(G$2))</f>
        <v>121.19737356813415</v>
      </c>
      <c r="H187" s="11">
        <f>G187*EXP((IR-div-0.5*vol*vol)*H$2+vol*'1A. Gaussians'!G186*SQRT(H$2))</f>
        <v>110.65462439840405</v>
      </c>
      <c r="I187" s="11">
        <f>H187*EXP((IR-div-0.5*vol*vol)*I$2+vol*'1A. Gaussians'!H186*SQRT(I$2))</f>
        <v>139.34872134936535</v>
      </c>
      <c r="J187" s="11">
        <f>I187*EXP((IR-div-0.5*vol*vol)*J$2+vol*'1A. Gaussians'!I186*SQRT(J$2))</f>
        <v>160.67938887365978</v>
      </c>
      <c r="K187" s="11">
        <f>J187*EXP((IR-div-0.5*vol*vol)*K$2+vol*'1A. Gaussians'!J186*SQRT(K$2))</f>
        <v>135.35709390799929</v>
      </c>
      <c r="L187" s="11">
        <f>K187*EXP((IR-div-0.5*vol*vol)*L$2+vol*'1A. Gaussians'!K186*SQRT(L$2))</f>
        <v>140.32593611394216</v>
      </c>
      <c r="M187" s="11">
        <f>L187*EXP((IR-div-0.5*vol*vol)*M$2+vol*'1A. Gaussians'!L186*SQRT(M$2))</f>
        <v>113.64872687640455</v>
      </c>
      <c r="N187" s="11">
        <f>M187*EXP((IR-div-0.5*vol*vol)*N$2+vol*'1A. Gaussians'!M186*SQRT(N$2))</f>
        <v>97.866296976627297</v>
      </c>
      <c r="O187" s="11">
        <f>N187*EXP((IR-div-0.5*vol*vol)*O$2+vol*'1A. Gaussians'!N186*SQRT(O$2))</f>
        <v>101.92739810435151</v>
      </c>
      <c r="P187" s="11">
        <f>O187*EXP((IR-div-0.5*vol*vol)*P$2+vol*'1A. Gaussians'!O186*SQRT(P$2))</f>
        <v>104.01543016724672</v>
      </c>
      <c r="Q187" s="11">
        <f>P187*EXP((IR-div-0.5*vol*vol)*Q$2+vol*'1A. Gaussians'!P186*SQRT(Q$2))</f>
        <v>94.503907346495581</v>
      </c>
      <c r="R187" s="11">
        <f>Q187*EXP((IR-div-0.5*vol*vol)*R$2+vol*'1A. Gaussians'!Q186*SQRT(R$2))</f>
        <v>85.000611772072034</v>
      </c>
      <c r="S187" s="11">
        <f>R187*EXP((IR-div-0.5*vol*vol)*S$2+vol*'1A. Gaussians'!R186*SQRT(S$2))</f>
        <v>88.090799936620613</v>
      </c>
      <c r="T187" s="11">
        <f>S187*EXP((IR-div-0.5*vol*vol)*T$2+vol*'1A. Gaussians'!S186*SQRT(T$2))</f>
        <v>85.621482669850451</v>
      </c>
      <c r="U187" s="11">
        <f>T187*EXP((IR-div-0.5*vol*vol)*U$2+vol*'1A. Gaussians'!T186*SQRT(U$2))</f>
        <v>87.70681983044598</v>
      </c>
      <c r="V187" s="11">
        <f>U187*EXP((IR-div-0.5*vol*vol)*V$2+vol*'1A. Gaussians'!U186*SQRT(V$2))</f>
        <v>88.292765103254979</v>
      </c>
      <c r="W187" s="12">
        <f>V187*EXP((IR-div-0.5*vol*vol)*W$2+vol*'1A. Gaussians'!V186*SQRT(W$2))</f>
        <v>91.277784436680321</v>
      </c>
    </row>
    <row r="188" spans="2:23" x14ac:dyDescent="0.35">
      <c r="B188" s="9" t="s">
        <v>184</v>
      </c>
      <c r="C188" s="11">
        <f t="shared" si="3"/>
        <v>100</v>
      </c>
      <c r="D188" s="11">
        <f>C188*EXP((IR-div-0.5*vol*vol)*D$2+vol*'1A. Gaussians'!C187*SQRT(D$2))</f>
        <v>119.07801812169197</v>
      </c>
      <c r="E188" s="11">
        <f>D188*EXP((IR-div-0.5*vol*vol)*E$2+vol*'1A. Gaussians'!D187*SQRT(E$2))</f>
        <v>126.30232710548542</v>
      </c>
      <c r="F188" s="11">
        <f>E188*EXP((IR-div-0.5*vol*vol)*F$2+vol*'1A. Gaussians'!E187*SQRT(F$2))</f>
        <v>128.27963329688401</v>
      </c>
      <c r="G188" s="11">
        <f>F188*EXP((IR-div-0.5*vol*vol)*G$2+vol*'1A. Gaussians'!F187*SQRT(G$2))</f>
        <v>119.1022908250275</v>
      </c>
      <c r="H188" s="11">
        <f>G188*EXP((IR-div-0.5*vol*vol)*H$2+vol*'1A. Gaussians'!G187*SQRT(H$2))</f>
        <v>114.07602555281979</v>
      </c>
      <c r="I188" s="11">
        <f>H188*EXP((IR-div-0.5*vol*vol)*I$2+vol*'1A. Gaussians'!H187*SQRT(I$2))</f>
        <v>125.44280251654749</v>
      </c>
      <c r="J188" s="11">
        <f>I188*EXP((IR-div-0.5*vol*vol)*J$2+vol*'1A. Gaussians'!I187*SQRT(J$2))</f>
        <v>123.31514530870759</v>
      </c>
      <c r="K188" s="11">
        <f>J188*EXP((IR-div-0.5*vol*vol)*K$2+vol*'1A. Gaussians'!J187*SQRT(K$2))</f>
        <v>140.96341743395243</v>
      </c>
      <c r="L188" s="11">
        <f>K188*EXP((IR-div-0.5*vol*vol)*L$2+vol*'1A. Gaussians'!K187*SQRT(L$2))</f>
        <v>112.18565872432266</v>
      </c>
      <c r="M188" s="11">
        <f>L188*EXP((IR-div-0.5*vol*vol)*M$2+vol*'1A. Gaussians'!L187*SQRT(M$2))</f>
        <v>114.32849061277075</v>
      </c>
      <c r="N188" s="11">
        <f>M188*EXP((IR-div-0.5*vol*vol)*N$2+vol*'1A. Gaussians'!M187*SQRT(N$2))</f>
        <v>107.40028226563112</v>
      </c>
      <c r="O188" s="11">
        <f>N188*EXP((IR-div-0.5*vol*vol)*O$2+vol*'1A. Gaussians'!N187*SQRT(O$2))</f>
        <v>106.63604829367137</v>
      </c>
      <c r="P188" s="11">
        <f>O188*EXP((IR-div-0.5*vol*vol)*P$2+vol*'1A. Gaussians'!O187*SQRT(P$2))</f>
        <v>114.86106605347493</v>
      </c>
      <c r="Q188" s="11">
        <f>P188*EXP((IR-div-0.5*vol*vol)*Q$2+vol*'1A. Gaussians'!P187*SQRT(Q$2))</f>
        <v>138.44102021665813</v>
      </c>
      <c r="R188" s="11">
        <f>Q188*EXP((IR-div-0.5*vol*vol)*R$2+vol*'1A. Gaussians'!Q187*SQRT(R$2))</f>
        <v>137.30559251114809</v>
      </c>
      <c r="S188" s="11">
        <f>R188*EXP((IR-div-0.5*vol*vol)*S$2+vol*'1A. Gaussians'!R187*SQRT(S$2))</f>
        <v>140.80281803795697</v>
      </c>
      <c r="T188" s="11">
        <f>S188*EXP((IR-div-0.5*vol*vol)*T$2+vol*'1A. Gaussians'!S187*SQRT(T$2))</f>
        <v>145.09635609262472</v>
      </c>
      <c r="U188" s="11">
        <f>T188*EXP((IR-div-0.5*vol*vol)*U$2+vol*'1A. Gaussians'!T187*SQRT(U$2))</f>
        <v>126.03556216570198</v>
      </c>
      <c r="V188" s="11">
        <f>U188*EXP((IR-div-0.5*vol*vol)*V$2+vol*'1A. Gaussians'!U187*SQRT(V$2))</f>
        <v>138.87589010035552</v>
      </c>
      <c r="W188" s="12">
        <f>V188*EXP((IR-div-0.5*vol*vol)*W$2+vol*'1A. Gaussians'!V187*SQRT(W$2))</f>
        <v>145.79656959912847</v>
      </c>
    </row>
    <row r="189" spans="2:23" x14ac:dyDescent="0.35">
      <c r="B189" s="9" t="s">
        <v>185</v>
      </c>
      <c r="C189" s="11">
        <f t="shared" si="3"/>
        <v>100</v>
      </c>
      <c r="D189" s="11">
        <f>C189*EXP((IR-div-0.5*vol*vol)*D$2+vol*'1A. Gaussians'!C188*SQRT(D$2))</f>
        <v>103.42240809746454</v>
      </c>
      <c r="E189" s="11">
        <f>D189*EXP((IR-div-0.5*vol*vol)*E$2+vol*'1A. Gaussians'!D188*SQRT(E$2))</f>
        <v>101.54301681606903</v>
      </c>
      <c r="F189" s="11">
        <f>E189*EXP((IR-div-0.5*vol*vol)*F$2+vol*'1A. Gaussians'!E188*SQRT(F$2))</f>
        <v>105.84195822903321</v>
      </c>
      <c r="G189" s="11">
        <f>F189*EXP((IR-div-0.5*vol*vol)*G$2+vol*'1A. Gaussians'!F188*SQRT(G$2))</f>
        <v>106.36420054500205</v>
      </c>
      <c r="H189" s="11">
        <f>G189*EXP((IR-div-0.5*vol*vol)*H$2+vol*'1A. Gaussians'!G188*SQRT(H$2))</f>
        <v>127.75446295118546</v>
      </c>
      <c r="I189" s="11">
        <f>H189*EXP((IR-div-0.5*vol*vol)*I$2+vol*'1A. Gaussians'!H188*SQRT(I$2))</f>
        <v>140.42097150289058</v>
      </c>
      <c r="J189" s="11">
        <f>I189*EXP((IR-div-0.5*vol*vol)*J$2+vol*'1A. Gaussians'!I188*SQRT(J$2))</f>
        <v>125.87727094760314</v>
      </c>
      <c r="K189" s="11">
        <f>J189*EXP((IR-div-0.5*vol*vol)*K$2+vol*'1A. Gaussians'!J188*SQRT(K$2))</f>
        <v>102.88032177401537</v>
      </c>
      <c r="L189" s="11">
        <f>K189*EXP((IR-div-0.5*vol*vol)*L$2+vol*'1A. Gaussians'!K188*SQRT(L$2))</f>
        <v>102.50262054380811</v>
      </c>
      <c r="M189" s="11">
        <f>L189*EXP((IR-div-0.5*vol*vol)*M$2+vol*'1A. Gaussians'!L188*SQRT(M$2))</f>
        <v>103.95375222096692</v>
      </c>
      <c r="N189" s="11">
        <f>M189*EXP((IR-div-0.5*vol*vol)*N$2+vol*'1A. Gaussians'!M188*SQRT(N$2))</f>
        <v>109.85882476349916</v>
      </c>
      <c r="O189" s="11">
        <f>N189*EXP((IR-div-0.5*vol*vol)*O$2+vol*'1A. Gaussians'!N188*SQRT(O$2))</f>
        <v>102.07281350555326</v>
      </c>
      <c r="P189" s="11">
        <f>O189*EXP((IR-div-0.5*vol*vol)*P$2+vol*'1A. Gaussians'!O188*SQRT(P$2))</f>
        <v>88.485387543434143</v>
      </c>
      <c r="Q189" s="11">
        <f>P189*EXP((IR-div-0.5*vol*vol)*Q$2+vol*'1A. Gaussians'!P188*SQRT(Q$2))</f>
        <v>101.80979894954741</v>
      </c>
      <c r="R189" s="11">
        <f>Q189*EXP((IR-div-0.5*vol*vol)*R$2+vol*'1A. Gaussians'!Q188*SQRT(R$2))</f>
        <v>104.32767310006308</v>
      </c>
      <c r="S189" s="11">
        <f>R189*EXP((IR-div-0.5*vol*vol)*S$2+vol*'1A. Gaussians'!R188*SQRT(S$2))</f>
        <v>115.0106599818435</v>
      </c>
      <c r="T189" s="11">
        <f>S189*EXP((IR-div-0.5*vol*vol)*T$2+vol*'1A. Gaussians'!S188*SQRT(T$2))</f>
        <v>121.63806346136165</v>
      </c>
      <c r="U189" s="11">
        <f>T189*EXP((IR-div-0.5*vol*vol)*U$2+vol*'1A. Gaussians'!T188*SQRT(U$2))</f>
        <v>159.82414159425761</v>
      </c>
      <c r="V189" s="11">
        <f>U189*EXP((IR-div-0.5*vol*vol)*V$2+vol*'1A. Gaussians'!U188*SQRT(V$2))</f>
        <v>182.93315617178951</v>
      </c>
      <c r="W189" s="12">
        <f>V189*EXP((IR-div-0.5*vol*vol)*W$2+vol*'1A. Gaussians'!V188*SQRT(W$2))</f>
        <v>194.05530354576831</v>
      </c>
    </row>
    <row r="190" spans="2:23" x14ac:dyDescent="0.35">
      <c r="B190" s="9" t="s">
        <v>186</v>
      </c>
      <c r="C190" s="11">
        <f t="shared" si="3"/>
        <v>100</v>
      </c>
      <c r="D190" s="11">
        <f>C190*EXP((IR-div-0.5*vol*vol)*D$2+vol*'1A. Gaussians'!C189*SQRT(D$2))</f>
        <v>91.357271663094124</v>
      </c>
      <c r="E190" s="11">
        <f>D190*EXP((IR-div-0.5*vol*vol)*E$2+vol*'1A. Gaussians'!D189*SQRT(E$2))</f>
        <v>89.70230190283246</v>
      </c>
      <c r="F190" s="11">
        <f>E190*EXP((IR-div-0.5*vol*vol)*F$2+vol*'1A. Gaussians'!E189*SQRT(F$2))</f>
        <v>82.015316914146325</v>
      </c>
      <c r="G190" s="11">
        <f>F190*EXP((IR-div-0.5*vol*vol)*G$2+vol*'1A. Gaussians'!F189*SQRT(G$2))</f>
        <v>68.866152527448236</v>
      </c>
      <c r="H190" s="11">
        <f>G190*EXP((IR-div-0.5*vol*vol)*H$2+vol*'1A. Gaussians'!G189*SQRT(H$2))</f>
        <v>65.556016220320913</v>
      </c>
      <c r="I190" s="11">
        <f>H190*EXP((IR-div-0.5*vol*vol)*I$2+vol*'1A. Gaussians'!H189*SQRT(I$2))</f>
        <v>64.631361788557683</v>
      </c>
      <c r="J190" s="11">
        <f>I190*EXP((IR-div-0.5*vol*vol)*J$2+vol*'1A. Gaussians'!I189*SQRT(J$2))</f>
        <v>62.540526125244035</v>
      </c>
      <c r="K190" s="11">
        <f>J190*EXP((IR-div-0.5*vol*vol)*K$2+vol*'1A. Gaussians'!J189*SQRT(K$2))</f>
        <v>65.099525528474061</v>
      </c>
      <c r="L190" s="11">
        <f>K190*EXP((IR-div-0.5*vol*vol)*L$2+vol*'1A. Gaussians'!K189*SQRT(L$2))</f>
        <v>56.813296825072264</v>
      </c>
      <c r="M190" s="11">
        <f>L190*EXP((IR-div-0.5*vol*vol)*M$2+vol*'1A. Gaussians'!L189*SQRT(M$2))</f>
        <v>55.571147440942305</v>
      </c>
      <c r="N190" s="11">
        <f>M190*EXP((IR-div-0.5*vol*vol)*N$2+vol*'1A. Gaussians'!M189*SQRT(N$2))</f>
        <v>50.545179588556174</v>
      </c>
      <c r="O190" s="11">
        <f>N190*EXP((IR-div-0.5*vol*vol)*O$2+vol*'1A. Gaussians'!N189*SQRT(O$2))</f>
        <v>47.664322198971604</v>
      </c>
      <c r="P190" s="11">
        <f>O190*EXP((IR-div-0.5*vol*vol)*P$2+vol*'1A. Gaussians'!O189*SQRT(P$2))</f>
        <v>48.197737538353714</v>
      </c>
      <c r="Q190" s="11">
        <f>P190*EXP((IR-div-0.5*vol*vol)*Q$2+vol*'1A. Gaussians'!P189*SQRT(Q$2))</f>
        <v>38.171621476811303</v>
      </c>
      <c r="R190" s="11">
        <f>Q190*EXP((IR-div-0.5*vol*vol)*R$2+vol*'1A. Gaussians'!Q189*SQRT(R$2))</f>
        <v>37.803841163344799</v>
      </c>
      <c r="S190" s="11">
        <f>R190*EXP((IR-div-0.5*vol*vol)*S$2+vol*'1A. Gaussians'!R189*SQRT(S$2))</f>
        <v>37.112765372459904</v>
      </c>
      <c r="T190" s="11">
        <f>S190*EXP((IR-div-0.5*vol*vol)*T$2+vol*'1A. Gaussians'!S189*SQRT(T$2))</f>
        <v>35.250944652883149</v>
      </c>
      <c r="U190" s="11">
        <f>T190*EXP((IR-div-0.5*vol*vol)*U$2+vol*'1A. Gaussians'!T189*SQRT(U$2))</f>
        <v>29.055420694097208</v>
      </c>
      <c r="V190" s="11">
        <f>U190*EXP((IR-div-0.5*vol*vol)*V$2+vol*'1A. Gaussians'!U189*SQRT(V$2))</f>
        <v>29.508744849266947</v>
      </c>
      <c r="W190" s="12">
        <f>V190*EXP((IR-div-0.5*vol*vol)*W$2+vol*'1A. Gaussians'!V189*SQRT(W$2))</f>
        <v>28.608327361775689</v>
      </c>
    </row>
    <row r="191" spans="2:23" x14ac:dyDescent="0.35">
      <c r="B191" s="9" t="s">
        <v>187</v>
      </c>
      <c r="C191" s="11">
        <f t="shared" si="3"/>
        <v>100</v>
      </c>
      <c r="D191" s="11">
        <f>C191*EXP((IR-div-0.5*vol*vol)*D$2+vol*'1A. Gaussians'!C190*SQRT(D$2))</f>
        <v>107.31868018289212</v>
      </c>
      <c r="E191" s="11">
        <f>D191*EXP((IR-div-0.5*vol*vol)*E$2+vol*'1A. Gaussians'!D190*SQRT(E$2))</f>
        <v>91.097573895894897</v>
      </c>
      <c r="F191" s="11">
        <f>E191*EXP((IR-div-0.5*vol*vol)*F$2+vol*'1A. Gaussians'!E190*SQRT(F$2))</f>
        <v>104.11835980933544</v>
      </c>
      <c r="G191" s="11">
        <f>F191*EXP((IR-div-0.5*vol*vol)*G$2+vol*'1A. Gaussians'!F190*SQRT(G$2))</f>
        <v>114.10740822625016</v>
      </c>
      <c r="H191" s="11">
        <f>G191*EXP((IR-div-0.5*vol*vol)*H$2+vol*'1A. Gaussians'!G190*SQRT(H$2))</f>
        <v>97.082035237589523</v>
      </c>
      <c r="I191" s="11">
        <f>H191*EXP((IR-div-0.5*vol*vol)*I$2+vol*'1A. Gaussians'!H190*SQRT(I$2))</f>
        <v>105.46051017538667</v>
      </c>
      <c r="J191" s="11">
        <f>I191*EXP((IR-div-0.5*vol*vol)*J$2+vol*'1A. Gaussians'!I190*SQRT(J$2))</f>
        <v>116.81773278013605</v>
      </c>
      <c r="K191" s="11">
        <f>J191*EXP((IR-div-0.5*vol*vol)*K$2+vol*'1A. Gaussians'!J190*SQRT(K$2))</f>
        <v>109.41267995188295</v>
      </c>
      <c r="L191" s="11">
        <f>K191*EXP((IR-div-0.5*vol*vol)*L$2+vol*'1A. Gaussians'!K190*SQRT(L$2))</f>
        <v>112.50844310634129</v>
      </c>
      <c r="M191" s="11">
        <f>L191*EXP((IR-div-0.5*vol*vol)*M$2+vol*'1A. Gaussians'!L190*SQRT(M$2))</f>
        <v>103.16875362908159</v>
      </c>
      <c r="N191" s="11">
        <f>M191*EXP((IR-div-0.5*vol*vol)*N$2+vol*'1A. Gaussians'!M190*SQRT(N$2))</f>
        <v>104.2064629933147</v>
      </c>
      <c r="O191" s="11">
        <f>N191*EXP((IR-div-0.5*vol*vol)*O$2+vol*'1A. Gaussians'!N190*SQRT(O$2))</f>
        <v>102.69355681051513</v>
      </c>
      <c r="P191" s="11">
        <f>O191*EXP((IR-div-0.5*vol*vol)*P$2+vol*'1A. Gaussians'!O190*SQRT(P$2))</f>
        <v>117.83307378495537</v>
      </c>
      <c r="Q191" s="11">
        <f>P191*EXP((IR-div-0.5*vol*vol)*Q$2+vol*'1A. Gaussians'!P190*SQRT(Q$2))</f>
        <v>127.33417407149196</v>
      </c>
      <c r="R191" s="11">
        <f>Q191*EXP((IR-div-0.5*vol*vol)*R$2+vol*'1A. Gaussians'!Q190*SQRT(R$2))</f>
        <v>121.94145082819489</v>
      </c>
      <c r="S191" s="11">
        <f>R191*EXP((IR-div-0.5*vol*vol)*S$2+vol*'1A. Gaussians'!R190*SQRT(S$2))</f>
        <v>98.254353857949368</v>
      </c>
      <c r="T191" s="11">
        <f>S191*EXP((IR-div-0.5*vol*vol)*T$2+vol*'1A. Gaussians'!S190*SQRT(T$2))</f>
        <v>106.01479480478683</v>
      </c>
      <c r="U191" s="11">
        <f>T191*EXP((IR-div-0.5*vol*vol)*U$2+vol*'1A. Gaussians'!T190*SQRT(U$2))</f>
        <v>103.87325085725089</v>
      </c>
      <c r="V191" s="11">
        <f>U191*EXP((IR-div-0.5*vol*vol)*V$2+vol*'1A. Gaussians'!U190*SQRT(V$2))</f>
        <v>112.03411779473694</v>
      </c>
      <c r="W191" s="12">
        <f>V191*EXP((IR-div-0.5*vol*vol)*W$2+vol*'1A. Gaussians'!V190*SQRT(W$2))</f>
        <v>115.15292690284679</v>
      </c>
    </row>
    <row r="192" spans="2:23" x14ac:dyDescent="0.35">
      <c r="B192" s="9" t="s">
        <v>188</v>
      </c>
      <c r="C192" s="11">
        <f t="shared" si="3"/>
        <v>100</v>
      </c>
      <c r="D192" s="11">
        <f>C192*EXP((IR-div-0.5*vol*vol)*D$2+vol*'1A. Gaussians'!C191*SQRT(D$2))</f>
        <v>84.584281268778781</v>
      </c>
      <c r="E192" s="11">
        <f>D192*EXP((IR-div-0.5*vol*vol)*E$2+vol*'1A. Gaussians'!D191*SQRT(E$2))</f>
        <v>85.593605237456899</v>
      </c>
      <c r="F192" s="11">
        <f>E192*EXP((IR-div-0.5*vol*vol)*F$2+vol*'1A. Gaussians'!E191*SQRT(F$2))</f>
        <v>80.990112319693409</v>
      </c>
      <c r="G192" s="11">
        <f>F192*EXP((IR-div-0.5*vol*vol)*G$2+vol*'1A. Gaussians'!F191*SQRT(G$2))</f>
        <v>75.812606209579968</v>
      </c>
      <c r="H192" s="11">
        <f>G192*EXP((IR-div-0.5*vol*vol)*H$2+vol*'1A. Gaussians'!G191*SQRT(H$2))</f>
        <v>87.97716245561179</v>
      </c>
      <c r="I192" s="11">
        <f>H192*EXP((IR-div-0.5*vol*vol)*I$2+vol*'1A. Gaussians'!H191*SQRT(I$2))</f>
        <v>97.087461738941897</v>
      </c>
      <c r="J192" s="11">
        <f>I192*EXP((IR-div-0.5*vol*vol)*J$2+vol*'1A. Gaussians'!I191*SQRT(J$2))</f>
        <v>94.32463514676401</v>
      </c>
      <c r="K192" s="11">
        <f>J192*EXP((IR-div-0.5*vol*vol)*K$2+vol*'1A. Gaussians'!J191*SQRT(K$2))</f>
        <v>97.727647772433997</v>
      </c>
      <c r="L192" s="11">
        <f>K192*EXP((IR-div-0.5*vol*vol)*L$2+vol*'1A. Gaussians'!K191*SQRT(L$2))</f>
        <v>82.469597955694226</v>
      </c>
      <c r="M192" s="11">
        <f>L192*EXP((IR-div-0.5*vol*vol)*M$2+vol*'1A. Gaussians'!L191*SQRT(M$2))</f>
        <v>88.45472798895139</v>
      </c>
      <c r="N192" s="11">
        <f>M192*EXP((IR-div-0.5*vol*vol)*N$2+vol*'1A. Gaussians'!M191*SQRT(N$2))</f>
        <v>92.815586370913863</v>
      </c>
      <c r="O192" s="11">
        <f>N192*EXP((IR-div-0.5*vol*vol)*O$2+vol*'1A. Gaussians'!N191*SQRT(O$2))</f>
        <v>89.431914608454974</v>
      </c>
      <c r="P192" s="11">
        <f>O192*EXP((IR-div-0.5*vol*vol)*P$2+vol*'1A. Gaussians'!O191*SQRT(P$2))</f>
        <v>95.290393045517746</v>
      </c>
      <c r="Q192" s="11">
        <f>P192*EXP((IR-div-0.5*vol*vol)*Q$2+vol*'1A. Gaussians'!P191*SQRT(Q$2))</f>
        <v>89.905274062654129</v>
      </c>
      <c r="R192" s="11">
        <f>Q192*EXP((IR-div-0.5*vol*vol)*R$2+vol*'1A. Gaussians'!Q191*SQRT(R$2))</f>
        <v>86.018864682676281</v>
      </c>
      <c r="S192" s="11">
        <f>R192*EXP((IR-div-0.5*vol*vol)*S$2+vol*'1A. Gaussians'!R191*SQRT(S$2))</f>
        <v>89.674239335361719</v>
      </c>
      <c r="T192" s="11">
        <f>S192*EXP((IR-div-0.5*vol*vol)*T$2+vol*'1A. Gaussians'!S191*SQRT(T$2))</f>
        <v>90.828327652560347</v>
      </c>
      <c r="U192" s="11">
        <f>T192*EXP((IR-div-0.5*vol*vol)*U$2+vol*'1A. Gaussians'!T191*SQRT(U$2))</f>
        <v>91.234053815170583</v>
      </c>
      <c r="V192" s="11">
        <f>U192*EXP((IR-div-0.5*vol*vol)*V$2+vol*'1A. Gaussians'!U191*SQRT(V$2))</f>
        <v>89.937857793934484</v>
      </c>
      <c r="W192" s="12">
        <f>V192*EXP((IR-div-0.5*vol*vol)*W$2+vol*'1A. Gaussians'!V191*SQRT(W$2))</f>
        <v>92.216847323625089</v>
      </c>
    </row>
    <row r="193" spans="2:23" x14ac:dyDescent="0.35">
      <c r="B193" s="9" t="s">
        <v>189</v>
      </c>
      <c r="C193" s="11">
        <f t="shared" si="3"/>
        <v>100</v>
      </c>
      <c r="D193" s="11">
        <f>C193*EXP((IR-div-0.5*vol*vol)*D$2+vol*'1A. Gaussians'!C192*SQRT(D$2))</f>
        <v>91.72122294332128</v>
      </c>
      <c r="E193" s="11">
        <f>D193*EXP((IR-div-0.5*vol*vol)*E$2+vol*'1A. Gaussians'!D192*SQRT(E$2))</f>
        <v>78.296701488881354</v>
      </c>
      <c r="F193" s="11">
        <f>E193*EXP((IR-div-0.5*vol*vol)*F$2+vol*'1A. Gaussians'!E192*SQRT(F$2))</f>
        <v>84.006122746444689</v>
      </c>
      <c r="G193" s="11">
        <f>F193*EXP((IR-div-0.5*vol*vol)*G$2+vol*'1A. Gaussians'!F192*SQRT(G$2))</f>
        <v>84.444244284631182</v>
      </c>
      <c r="H193" s="11">
        <f>G193*EXP((IR-div-0.5*vol*vol)*H$2+vol*'1A. Gaussians'!G192*SQRT(H$2))</f>
        <v>80.336152109653113</v>
      </c>
      <c r="I193" s="11">
        <f>H193*EXP((IR-div-0.5*vol*vol)*I$2+vol*'1A. Gaussians'!H192*SQRT(I$2))</f>
        <v>83.265168579910224</v>
      </c>
      <c r="J193" s="11">
        <f>I193*EXP((IR-div-0.5*vol*vol)*J$2+vol*'1A. Gaussians'!I192*SQRT(J$2))</f>
        <v>77.987432403793903</v>
      </c>
      <c r="K193" s="11">
        <f>J193*EXP((IR-div-0.5*vol*vol)*K$2+vol*'1A. Gaussians'!J192*SQRT(K$2))</f>
        <v>72.467975669449658</v>
      </c>
      <c r="L193" s="11">
        <f>K193*EXP((IR-div-0.5*vol*vol)*L$2+vol*'1A. Gaussians'!K192*SQRT(L$2))</f>
        <v>74.816779536770213</v>
      </c>
      <c r="M193" s="11">
        <f>L193*EXP((IR-div-0.5*vol*vol)*M$2+vol*'1A. Gaussians'!L192*SQRT(M$2))</f>
        <v>70.452519774119637</v>
      </c>
      <c r="N193" s="11">
        <f>M193*EXP((IR-div-0.5*vol*vol)*N$2+vol*'1A. Gaussians'!M192*SQRT(N$2))</f>
        <v>63.782548837542343</v>
      </c>
      <c r="O193" s="11">
        <f>N193*EXP((IR-div-0.5*vol*vol)*O$2+vol*'1A. Gaussians'!N192*SQRT(O$2))</f>
        <v>62.969683260222901</v>
      </c>
      <c r="P193" s="11">
        <f>O193*EXP((IR-div-0.5*vol*vol)*P$2+vol*'1A. Gaussians'!O192*SQRT(P$2))</f>
        <v>71.385967829972472</v>
      </c>
      <c r="Q193" s="11">
        <f>P193*EXP((IR-div-0.5*vol*vol)*Q$2+vol*'1A. Gaussians'!P192*SQRT(Q$2))</f>
        <v>81.814312060272186</v>
      </c>
      <c r="R193" s="11">
        <f>Q193*EXP((IR-div-0.5*vol*vol)*R$2+vol*'1A. Gaussians'!Q192*SQRT(R$2))</f>
        <v>71.518123378800638</v>
      </c>
      <c r="S193" s="11">
        <f>R193*EXP((IR-div-0.5*vol*vol)*S$2+vol*'1A. Gaussians'!R192*SQRT(S$2))</f>
        <v>76.307273211589091</v>
      </c>
      <c r="T193" s="11">
        <f>S193*EXP((IR-div-0.5*vol*vol)*T$2+vol*'1A. Gaussians'!S192*SQRT(T$2))</f>
        <v>78.805325001184642</v>
      </c>
      <c r="U193" s="11">
        <f>T193*EXP((IR-div-0.5*vol*vol)*U$2+vol*'1A. Gaussians'!T192*SQRT(U$2))</f>
        <v>72.471680239580934</v>
      </c>
      <c r="V193" s="11">
        <f>U193*EXP((IR-div-0.5*vol*vol)*V$2+vol*'1A. Gaussians'!U192*SQRT(V$2))</f>
        <v>79.050750534055581</v>
      </c>
      <c r="W193" s="12">
        <f>V193*EXP((IR-div-0.5*vol*vol)*W$2+vol*'1A. Gaussians'!V192*SQRT(W$2))</f>
        <v>80.017449069347208</v>
      </c>
    </row>
    <row r="194" spans="2:23" x14ac:dyDescent="0.35">
      <c r="B194" s="9" t="s">
        <v>190</v>
      </c>
      <c r="C194" s="11">
        <f t="shared" si="3"/>
        <v>100</v>
      </c>
      <c r="D194" s="11">
        <f>C194*EXP((IR-div-0.5*vol*vol)*D$2+vol*'1A. Gaussians'!C193*SQRT(D$2))</f>
        <v>98.592553410895917</v>
      </c>
      <c r="E194" s="11">
        <f>D194*EXP((IR-div-0.5*vol*vol)*E$2+vol*'1A. Gaussians'!D193*SQRT(E$2))</f>
        <v>104.82454378085147</v>
      </c>
      <c r="F194" s="11">
        <f>E194*EXP((IR-div-0.5*vol*vol)*F$2+vol*'1A. Gaussians'!E193*SQRT(F$2))</f>
        <v>123.53833246856325</v>
      </c>
      <c r="G194" s="11">
        <f>F194*EXP((IR-div-0.5*vol*vol)*G$2+vol*'1A. Gaussians'!F193*SQRT(G$2))</f>
        <v>116.34499057192754</v>
      </c>
      <c r="H194" s="11">
        <f>G194*EXP((IR-div-0.5*vol*vol)*H$2+vol*'1A. Gaussians'!G193*SQRT(H$2))</f>
        <v>104.98230647385735</v>
      </c>
      <c r="I194" s="11">
        <f>H194*EXP((IR-div-0.5*vol*vol)*I$2+vol*'1A. Gaussians'!H193*SQRT(I$2))</f>
        <v>121.8232708947188</v>
      </c>
      <c r="J194" s="11">
        <f>I194*EXP((IR-div-0.5*vol*vol)*J$2+vol*'1A. Gaussians'!I193*SQRT(J$2))</f>
        <v>132.9520373500234</v>
      </c>
      <c r="K194" s="11">
        <f>J194*EXP((IR-div-0.5*vol*vol)*K$2+vol*'1A. Gaussians'!J193*SQRT(K$2))</f>
        <v>125.20008509478336</v>
      </c>
      <c r="L194" s="11">
        <f>K194*EXP((IR-div-0.5*vol*vol)*L$2+vol*'1A. Gaussians'!K193*SQRT(L$2))</f>
        <v>126.69742268756511</v>
      </c>
      <c r="M194" s="11">
        <f>L194*EXP((IR-div-0.5*vol*vol)*M$2+vol*'1A. Gaussians'!L193*SQRT(M$2))</f>
        <v>143.78087624258313</v>
      </c>
      <c r="N194" s="11">
        <f>M194*EXP((IR-div-0.5*vol*vol)*N$2+vol*'1A. Gaussians'!M193*SQRT(N$2))</f>
        <v>130.00511339084397</v>
      </c>
      <c r="O194" s="11">
        <f>N194*EXP((IR-div-0.5*vol*vol)*O$2+vol*'1A. Gaussians'!N193*SQRT(O$2))</f>
        <v>109.10207293461779</v>
      </c>
      <c r="P194" s="11">
        <f>O194*EXP((IR-div-0.5*vol*vol)*P$2+vol*'1A. Gaussians'!O193*SQRT(P$2))</f>
        <v>108.38169434092163</v>
      </c>
      <c r="Q194" s="11">
        <f>P194*EXP((IR-div-0.5*vol*vol)*Q$2+vol*'1A. Gaussians'!P193*SQRT(Q$2))</f>
        <v>122.73913567210057</v>
      </c>
      <c r="R194" s="11">
        <f>Q194*EXP((IR-div-0.5*vol*vol)*R$2+vol*'1A. Gaussians'!Q193*SQRT(R$2))</f>
        <v>119.8217594525109</v>
      </c>
      <c r="S194" s="11">
        <f>R194*EXP((IR-div-0.5*vol*vol)*S$2+vol*'1A. Gaussians'!R193*SQRT(S$2))</f>
        <v>128.7771776631063</v>
      </c>
      <c r="T194" s="11">
        <f>S194*EXP((IR-div-0.5*vol*vol)*T$2+vol*'1A. Gaussians'!S193*SQRT(T$2))</f>
        <v>144.08003597481138</v>
      </c>
      <c r="U194" s="11">
        <f>T194*EXP((IR-div-0.5*vol*vol)*U$2+vol*'1A. Gaussians'!T193*SQRT(U$2))</f>
        <v>149.25480683952409</v>
      </c>
      <c r="V194" s="11">
        <f>U194*EXP((IR-div-0.5*vol*vol)*V$2+vol*'1A. Gaussians'!U193*SQRT(V$2))</f>
        <v>166.7300538590182</v>
      </c>
      <c r="W194" s="12">
        <f>V194*EXP((IR-div-0.5*vol*vol)*W$2+vol*'1A. Gaussians'!V193*SQRT(W$2))</f>
        <v>211.06596981029588</v>
      </c>
    </row>
    <row r="195" spans="2:23" x14ac:dyDescent="0.35">
      <c r="B195" s="9" t="s">
        <v>191</v>
      </c>
      <c r="C195" s="11">
        <f t="shared" si="3"/>
        <v>100</v>
      </c>
      <c r="D195" s="11">
        <f>C195*EXP((IR-div-0.5*vol*vol)*D$2+vol*'1A. Gaussians'!C194*SQRT(D$2))</f>
        <v>88.463601139374944</v>
      </c>
      <c r="E195" s="11">
        <f>D195*EXP((IR-div-0.5*vol*vol)*E$2+vol*'1A. Gaussians'!D194*SQRT(E$2))</f>
        <v>94.506821513639267</v>
      </c>
      <c r="F195" s="11">
        <f>E195*EXP((IR-div-0.5*vol*vol)*F$2+vol*'1A. Gaussians'!E194*SQRT(F$2))</f>
        <v>96.065413734154447</v>
      </c>
      <c r="G195" s="11">
        <f>F195*EXP((IR-div-0.5*vol*vol)*G$2+vol*'1A. Gaussians'!F194*SQRT(G$2))</f>
        <v>97.451214655409828</v>
      </c>
      <c r="H195" s="11">
        <f>G195*EXP((IR-div-0.5*vol*vol)*H$2+vol*'1A. Gaussians'!G194*SQRT(H$2))</f>
        <v>133.23779532412576</v>
      </c>
      <c r="I195" s="11">
        <f>H195*EXP((IR-div-0.5*vol*vol)*I$2+vol*'1A. Gaussians'!H194*SQRT(I$2))</f>
        <v>129.56750338205967</v>
      </c>
      <c r="J195" s="11">
        <f>I195*EXP((IR-div-0.5*vol*vol)*J$2+vol*'1A. Gaussians'!I194*SQRT(J$2))</f>
        <v>139.71285279462433</v>
      </c>
      <c r="K195" s="11">
        <f>J195*EXP((IR-div-0.5*vol*vol)*K$2+vol*'1A. Gaussians'!J194*SQRT(K$2))</f>
        <v>127.99224897826893</v>
      </c>
      <c r="L195" s="11">
        <f>K195*EXP((IR-div-0.5*vol*vol)*L$2+vol*'1A. Gaussians'!K194*SQRT(L$2))</f>
        <v>108.14578703693954</v>
      </c>
      <c r="M195" s="11">
        <f>L195*EXP((IR-div-0.5*vol*vol)*M$2+vol*'1A. Gaussians'!L194*SQRT(M$2))</f>
        <v>115.47433907918156</v>
      </c>
      <c r="N195" s="11">
        <f>M195*EXP((IR-div-0.5*vol*vol)*N$2+vol*'1A. Gaussians'!M194*SQRT(N$2))</f>
        <v>124.29277629977943</v>
      </c>
      <c r="O195" s="11">
        <f>N195*EXP((IR-div-0.5*vol*vol)*O$2+vol*'1A. Gaussians'!N194*SQRT(O$2))</f>
        <v>126.6850005846523</v>
      </c>
      <c r="P195" s="11">
        <f>O195*EXP((IR-div-0.5*vol*vol)*P$2+vol*'1A. Gaussians'!O194*SQRT(P$2))</f>
        <v>120.02834526475749</v>
      </c>
      <c r="Q195" s="11">
        <f>P195*EXP((IR-div-0.5*vol*vol)*Q$2+vol*'1A. Gaussians'!P194*SQRT(Q$2))</f>
        <v>135.17460322573251</v>
      </c>
      <c r="R195" s="11">
        <f>Q195*EXP((IR-div-0.5*vol*vol)*R$2+vol*'1A. Gaussians'!Q194*SQRT(R$2))</f>
        <v>118.08713127333094</v>
      </c>
      <c r="S195" s="11">
        <f>R195*EXP((IR-div-0.5*vol*vol)*S$2+vol*'1A. Gaussians'!R194*SQRT(S$2))</f>
        <v>100.027979728895</v>
      </c>
      <c r="T195" s="11">
        <f>S195*EXP((IR-div-0.5*vol*vol)*T$2+vol*'1A. Gaussians'!S194*SQRT(T$2))</f>
        <v>85.217876716121054</v>
      </c>
      <c r="U195" s="11">
        <f>T195*EXP((IR-div-0.5*vol*vol)*U$2+vol*'1A. Gaussians'!T194*SQRT(U$2))</f>
        <v>82.450602941077918</v>
      </c>
      <c r="V195" s="11">
        <f>U195*EXP((IR-div-0.5*vol*vol)*V$2+vol*'1A. Gaussians'!U194*SQRT(V$2))</f>
        <v>96.585801153612422</v>
      </c>
      <c r="W195" s="12">
        <f>V195*EXP((IR-div-0.5*vol*vol)*W$2+vol*'1A. Gaussians'!V194*SQRT(W$2))</f>
        <v>99.565720505771623</v>
      </c>
    </row>
    <row r="196" spans="2:23" x14ac:dyDescent="0.35">
      <c r="B196" s="9" t="s">
        <v>192</v>
      </c>
      <c r="C196" s="11">
        <f t="shared" ref="C196:C259" si="4">spot</f>
        <v>100</v>
      </c>
      <c r="D196" s="11">
        <f>C196*EXP((IR-div-0.5*vol*vol)*D$2+vol*'1A. Gaussians'!C195*SQRT(D$2))</f>
        <v>96.562483272323988</v>
      </c>
      <c r="E196" s="11">
        <f>D196*EXP((IR-div-0.5*vol*vol)*E$2+vol*'1A. Gaussians'!D195*SQRT(E$2))</f>
        <v>85.901811057974598</v>
      </c>
      <c r="F196" s="11">
        <f>E196*EXP((IR-div-0.5*vol*vol)*F$2+vol*'1A. Gaussians'!E195*SQRT(F$2))</f>
        <v>82.018685248623086</v>
      </c>
      <c r="G196" s="11">
        <f>F196*EXP((IR-div-0.5*vol*vol)*G$2+vol*'1A. Gaussians'!F195*SQRT(G$2))</f>
        <v>74.30790118320995</v>
      </c>
      <c r="H196" s="11">
        <f>G196*EXP((IR-div-0.5*vol*vol)*H$2+vol*'1A. Gaussians'!G195*SQRT(H$2))</f>
        <v>75.110938725694453</v>
      </c>
      <c r="I196" s="11">
        <f>H196*EXP((IR-div-0.5*vol*vol)*I$2+vol*'1A. Gaussians'!H195*SQRT(I$2))</f>
        <v>81.640979487559846</v>
      </c>
      <c r="J196" s="11">
        <f>I196*EXP((IR-div-0.5*vol*vol)*J$2+vol*'1A. Gaussians'!I195*SQRT(J$2))</f>
        <v>89.436514330935182</v>
      </c>
      <c r="K196" s="11">
        <f>J196*EXP((IR-div-0.5*vol*vol)*K$2+vol*'1A. Gaussians'!J195*SQRT(K$2))</f>
        <v>72.6173648685605</v>
      </c>
      <c r="L196" s="11">
        <f>K196*EXP((IR-div-0.5*vol*vol)*L$2+vol*'1A. Gaussians'!K195*SQRT(L$2))</f>
        <v>75.589582830592192</v>
      </c>
      <c r="M196" s="11">
        <f>L196*EXP((IR-div-0.5*vol*vol)*M$2+vol*'1A. Gaussians'!L195*SQRT(M$2))</f>
        <v>72.299617247056219</v>
      </c>
      <c r="N196" s="11">
        <f>M196*EXP((IR-div-0.5*vol*vol)*N$2+vol*'1A. Gaussians'!M195*SQRT(N$2))</f>
        <v>86.264464058036197</v>
      </c>
      <c r="O196" s="11">
        <f>N196*EXP((IR-div-0.5*vol*vol)*O$2+vol*'1A. Gaussians'!N195*SQRT(O$2))</f>
        <v>85.153269133066615</v>
      </c>
      <c r="P196" s="11">
        <f>O196*EXP((IR-div-0.5*vol*vol)*P$2+vol*'1A. Gaussians'!O195*SQRT(P$2))</f>
        <v>84.905238532235046</v>
      </c>
      <c r="Q196" s="11">
        <f>P196*EXP((IR-div-0.5*vol*vol)*Q$2+vol*'1A. Gaussians'!P195*SQRT(Q$2))</f>
        <v>87.694513792406084</v>
      </c>
      <c r="R196" s="11">
        <f>Q196*EXP((IR-div-0.5*vol*vol)*R$2+vol*'1A. Gaussians'!Q195*SQRT(R$2))</f>
        <v>99.735653339378246</v>
      </c>
      <c r="S196" s="11">
        <f>R196*EXP((IR-div-0.5*vol*vol)*S$2+vol*'1A. Gaussians'!R195*SQRT(S$2))</f>
        <v>107.52923297385911</v>
      </c>
      <c r="T196" s="11">
        <f>S196*EXP((IR-div-0.5*vol*vol)*T$2+vol*'1A. Gaussians'!S195*SQRT(T$2))</f>
        <v>109.57032223554846</v>
      </c>
      <c r="U196" s="11">
        <f>T196*EXP((IR-div-0.5*vol*vol)*U$2+vol*'1A. Gaussians'!T195*SQRT(U$2))</f>
        <v>96.003525835216095</v>
      </c>
      <c r="V196" s="11">
        <f>U196*EXP((IR-div-0.5*vol*vol)*V$2+vol*'1A. Gaussians'!U195*SQRT(V$2))</f>
        <v>90.319217432890042</v>
      </c>
      <c r="W196" s="12">
        <f>V196*EXP((IR-div-0.5*vol*vol)*W$2+vol*'1A. Gaussians'!V195*SQRT(W$2))</f>
        <v>91.762113743857697</v>
      </c>
    </row>
    <row r="197" spans="2:23" x14ac:dyDescent="0.35">
      <c r="B197" s="9" t="s">
        <v>193</v>
      </c>
      <c r="C197" s="11">
        <f t="shared" si="4"/>
        <v>100</v>
      </c>
      <c r="D197" s="11">
        <f>C197*EXP((IR-div-0.5*vol*vol)*D$2+vol*'1A. Gaussians'!C196*SQRT(D$2))</f>
        <v>100.42991542775317</v>
      </c>
      <c r="E197" s="11">
        <f>D197*EXP((IR-div-0.5*vol*vol)*E$2+vol*'1A. Gaussians'!D196*SQRT(E$2))</f>
        <v>106.37102355397606</v>
      </c>
      <c r="F197" s="11">
        <f>E197*EXP((IR-div-0.5*vol*vol)*F$2+vol*'1A. Gaussians'!E196*SQRT(F$2))</f>
        <v>94.000178906558943</v>
      </c>
      <c r="G197" s="11">
        <f>F197*EXP((IR-div-0.5*vol*vol)*G$2+vol*'1A. Gaussians'!F196*SQRT(G$2))</f>
        <v>86.504181982093712</v>
      </c>
      <c r="H197" s="11">
        <f>G197*EXP((IR-div-0.5*vol*vol)*H$2+vol*'1A. Gaussians'!G196*SQRT(H$2))</f>
        <v>94.255995339430314</v>
      </c>
      <c r="I197" s="11">
        <f>H197*EXP((IR-div-0.5*vol*vol)*I$2+vol*'1A. Gaussians'!H196*SQRT(I$2))</f>
        <v>106.11917401298989</v>
      </c>
      <c r="J197" s="11">
        <f>I197*EXP((IR-div-0.5*vol*vol)*J$2+vol*'1A. Gaussians'!I196*SQRT(J$2))</f>
        <v>101.89214959430875</v>
      </c>
      <c r="K197" s="11">
        <f>J197*EXP((IR-div-0.5*vol*vol)*K$2+vol*'1A. Gaussians'!J196*SQRT(K$2))</f>
        <v>87.614604936809357</v>
      </c>
      <c r="L197" s="11">
        <f>K197*EXP((IR-div-0.5*vol*vol)*L$2+vol*'1A. Gaussians'!K196*SQRT(L$2))</f>
        <v>88.958139577314</v>
      </c>
      <c r="M197" s="11">
        <f>L197*EXP((IR-div-0.5*vol*vol)*M$2+vol*'1A. Gaussians'!L196*SQRT(M$2))</f>
        <v>76.428094250800854</v>
      </c>
      <c r="N197" s="11">
        <f>M197*EXP((IR-div-0.5*vol*vol)*N$2+vol*'1A. Gaussians'!M196*SQRT(N$2))</f>
        <v>81.008319979474877</v>
      </c>
      <c r="O197" s="11">
        <f>N197*EXP((IR-div-0.5*vol*vol)*O$2+vol*'1A. Gaussians'!N196*SQRT(O$2))</f>
        <v>86.079518009963124</v>
      </c>
      <c r="P197" s="11">
        <f>O197*EXP((IR-div-0.5*vol*vol)*P$2+vol*'1A. Gaussians'!O196*SQRT(P$2))</f>
        <v>85.389308273043142</v>
      </c>
      <c r="Q197" s="11">
        <f>P197*EXP((IR-div-0.5*vol*vol)*Q$2+vol*'1A. Gaussians'!P196*SQRT(Q$2))</f>
        <v>90.484140919037955</v>
      </c>
      <c r="R197" s="11">
        <f>Q197*EXP((IR-div-0.5*vol*vol)*R$2+vol*'1A. Gaussians'!Q196*SQRT(R$2))</f>
        <v>89.244199687320105</v>
      </c>
      <c r="S197" s="11">
        <f>R197*EXP((IR-div-0.5*vol*vol)*S$2+vol*'1A. Gaussians'!R196*SQRT(S$2))</f>
        <v>87.296909451854376</v>
      </c>
      <c r="T197" s="11">
        <f>S197*EXP((IR-div-0.5*vol*vol)*T$2+vol*'1A. Gaussians'!S196*SQRT(T$2))</f>
        <v>96.312474239244807</v>
      </c>
      <c r="U197" s="11">
        <f>T197*EXP((IR-div-0.5*vol*vol)*U$2+vol*'1A. Gaussians'!T196*SQRT(U$2))</f>
        <v>102.76339131450347</v>
      </c>
      <c r="V197" s="11">
        <f>U197*EXP((IR-div-0.5*vol*vol)*V$2+vol*'1A. Gaussians'!U196*SQRT(V$2))</f>
        <v>83.812788305934959</v>
      </c>
      <c r="W197" s="12">
        <f>V197*EXP((IR-div-0.5*vol*vol)*W$2+vol*'1A. Gaussians'!V196*SQRT(W$2))</f>
        <v>86.122685705456988</v>
      </c>
    </row>
    <row r="198" spans="2:23" x14ac:dyDescent="0.35">
      <c r="B198" s="9" t="s">
        <v>194</v>
      </c>
      <c r="C198" s="11">
        <f t="shared" si="4"/>
        <v>100</v>
      </c>
      <c r="D198" s="11">
        <f>C198*EXP((IR-div-0.5*vol*vol)*D$2+vol*'1A. Gaussians'!C197*SQRT(D$2))</f>
        <v>96.851908285725557</v>
      </c>
      <c r="E198" s="11">
        <f>D198*EXP((IR-div-0.5*vol*vol)*E$2+vol*'1A. Gaussians'!D197*SQRT(E$2))</f>
        <v>91.170004315085592</v>
      </c>
      <c r="F198" s="11">
        <f>E198*EXP((IR-div-0.5*vol*vol)*F$2+vol*'1A. Gaussians'!E197*SQRT(F$2))</f>
        <v>105.97863663141898</v>
      </c>
      <c r="G198" s="11">
        <f>F198*EXP((IR-div-0.5*vol*vol)*G$2+vol*'1A. Gaussians'!F197*SQRT(G$2))</f>
        <v>105.11549366394451</v>
      </c>
      <c r="H198" s="11">
        <f>G198*EXP((IR-div-0.5*vol*vol)*H$2+vol*'1A. Gaussians'!G197*SQRT(H$2))</f>
        <v>92.126622898834071</v>
      </c>
      <c r="I198" s="11">
        <f>H198*EXP((IR-div-0.5*vol*vol)*I$2+vol*'1A. Gaussians'!H197*SQRT(I$2))</f>
        <v>81.248487491835164</v>
      </c>
      <c r="J198" s="11">
        <f>I198*EXP((IR-div-0.5*vol*vol)*J$2+vol*'1A. Gaussians'!I197*SQRT(J$2))</f>
        <v>89.68031843762077</v>
      </c>
      <c r="K198" s="11">
        <f>J198*EXP((IR-div-0.5*vol*vol)*K$2+vol*'1A. Gaussians'!J197*SQRT(K$2))</f>
        <v>74.455346388479938</v>
      </c>
      <c r="L198" s="11">
        <f>K198*EXP((IR-div-0.5*vol*vol)*L$2+vol*'1A. Gaussians'!K197*SQRT(L$2))</f>
        <v>74.892418588474698</v>
      </c>
      <c r="M198" s="11">
        <f>L198*EXP((IR-div-0.5*vol*vol)*M$2+vol*'1A. Gaussians'!L197*SQRT(M$2))</f>
        <v>77.347801337518661</v>
      </c>
      <c r="N198" s="11">
        <f>M198*EXP((IR-div-0.5*vol*vol)*N$2+vol*'1A. Gaussians'!M197*SQRT(N$2))</f>
        <v>84.879344456644631</v>
      </c>
      <c r="O198" s="11">
        <f>N198*EXP((IR-div-0.5*vol*vol)*O$2+vol*'1A. Gaussians'!N197*SQRT(O$2))</f>
        <v>92.291032518577836</v>
      </c>
      <c r="P198" s="11">
        <f>O198*EXP((IR-div-0.5*vol*vol)*P$2+vol*'1A. Gaussians'!O197*SQRT(P$2))</f>
        <v>107.92867194080657</v>
      </c>
      <c r="Q198" s="11">
        <f>P198*EXP((IR-div-0.5*vol*vol)*Q$2+vol*'1A. Gaussians'!P197*SQRT(Q$2))</f>
        <v>120.6876147779426</v>
      </c>
      <c r="R198" s="11">
        <f>Q198*EXP((IR-div-0.5*vol*vol)*R$2+vol*'1A. Gaussians'!Q197*SQRT(R$2))</f>
        <v>109.90162673070314</v>
      </c>
      <c r="S198" s="11">
        <f>R198*EXP((IR-div-0.5*vol*vol)*S$2+vol*'1A. Gaussians'!R197*SQRT(S$2))</f>
        <v>105.3981147238817</v>
      </c>
      <c r="T198" s="11">
        <f>S198*EXP((IR-div-0.5*vol*vol)*T$2+vol*'1A. Gaussians'!S197*SQRT(T$2))</f>
        <v>109.33746562492712</v>
      </c>
      <c r="U198" s="11">
        <f>T198*EXP((IR-div-0.5*vol*vol)*U$2+vol*'1A. Gaussians'!T197*SQRT(U$2))</f>
        <v>127.48810942348472</v>
      </c>
      <c r="V198" s="11">
        <f>U198*EXP((IR-div-0.5*vol*vol)*V$2+vol*'1A. Gaussians'!U197*SQRT(V$2))</f>
        <v>118.34547381078357</v>
      </c>
      <c r="W198" s="12">
        <f>V198*EXP((IR-div-0.5*vol*vol)*W$2+vol*'1A. Gaussians'!V197*SQRT(W$2))</f>
        <v>111.34346719419892</v>
      </c>
    </row>
    <row r="199" spans="2:23" x14ac:dyDescent="0.35">
      <c r="B199" s="9" t="s">
        <v>195</v>
      </c>
      <c r="C199" s="11">
        <f t="shared" si="4"/>
        <v>100</v>
      </c>
      <c r="D199" s="11">
        <f>C199*EXP((IR-div-0.5*vol*vol)*D$2+vol*'1A. Gaussians'!C198*SQRT(D$2))</f>
        <v>105.30282194183012</v>
      </c>
      <c r="E199" s="11">
        <f>D199*EXP((IR-div-0.5*vol*vol)*E$2+vol*'1A. Gaussians'!D198*SQRT(E$2))</f>
        <v>122.71524632502938</v>
      </c>
      <c r="F199" s="11">
        <f>E199*EXP((IR-div-0.5*vol*vol)*F$2+vol*'1A. Gaussians'!E198*SQRT(F$2))</f>
        <v>128.20318807668218</v>
      </c>
      <c r="G199" s="11">
        <f>F199*EXP((IR-div-0.5*vol*vol)*G$2+vol*'1A. Gaussians'!F198*SQRT(G$2))</f>
        <v>129.04434449363771</v>
      </c>
      <c r="H199" s="11">
        <f>G199*EXP((IR-div-0.5*vol*vol)*H$2+vol*'1A. Gaussians'!G198*SQRT(H$2))</f>
        <v>131.59544193821111</v>
      </c>
      <c r="I199" s="11">
        <f>H199*EXP((IR-div-0.5*vol*vol)*I$2+vol*'1A. Gaussians'!H198*SQRT(I$2))</f>
        <v>151.33569755363177</v>
      </c>
      <c r="J199" s="11">
        <f>I199*EXP((IR-div-0.5*vol*vol)*J$2+vol*'1A. Gaussians'!I198*SQRT(J$2))</f>
        <v>127.23545013683417</v>
      </c>
      <c r="K199" s="11">
        <f>J199*EXP((IR-div-0.5*vol*vol)*K$2+vol*'1A. Gaussians'!J198*SQRT(K$2))</f>
        <v>116.35821884909559</v>
      </c>
      <c r="L199" s="11">
        <f>K199*EXP((IR-div-0.5*vol*vol)*L$2+vol*'1A. Gaussians'!K198*SQRT(L$2))</f>
        <v>123.46808038451607</v>
      </c>
      <c r="M199" s="11">
        <f>L199*EXP((IR-div-0.5*vol*vol)*M$2+vol*'1A. Gaussians'!L198*SQRT(M$2))</f>
        <v>122.36622309035438</v>
      </c>
      <c r="N199" s="11">
        <f>M199*EXP((IR-div-0.5*vol*vol)*N$2+vol*'1A. Gaussians'!M198*SQRT(N$2))</f>
        <v>129.38194157433571</v>
      </c>
      <c r="O199" s="11">
        <f>N199*EXP((IR-div-0.5*vol*vol)*O$2+vol*'1A. Gaussians'!N198*SQRT(O$2))</f>
        <v>140.47142659094226</v>
      </c>
      <c r="P199" s="11">
        <f>O199*EXP((IR-div-0.5*vol*vol)*P$2+vol*'1A. Gaussians'!O198*SQRT(P$2))</f>
        <v>133.75564801436707</v>
      </c>
      <c r="Q199" s="11">
        <f>P199*EXP((IR-div-0.5*vol*vol)*Q$2+vol*'1A. Gaussians'!P198*SQRT(Q$2))</f>
        <v>135.36813459313524</v>
      </c>
      <c r="R199" s="11">
        <f>Q199*EXP((IR-div-0.5*vol*vol)*R$2+vol*'1A. Gaussians'!Q198*SQRT(R$2))</f>
        <v>110.94986889048438</v>
      </c>
      <c r="S199" s="11">
        <f>R199*EXP((IR-div-0.5*vol*vol)*S$2+vol*'1A. Gaussians'!R198*SQRT(S$2))</f>
        <v>136.88179077612105</v>
      </c>
      <c r="T199" s="11">
        <f>S199*EXP((IR-div-0.5*vol*vol)*T$2+vol*'1A. Gaussians'!S198*SQRT(T$2))</f>
        <v>130.21940338897718</v>
      </c>
      <c r="U199" s="11">
        <f>T199*EXP((IR-div-0.5*vol*vol)*U$2+vol*'1A. Gaussians'!T198*SQRT(U$2))</f>
        <v>126.99026924346327</v>
      </c>
      <c r="V199" s="11">
        <f>U199*EXP((IR-div-0.5*vol*vol)*V$2+vol*'1A. Gaussians'!U198*SQRT(V$2))</f>
        <v>132.65060138216879</v>
      </c>
      <c r="W199" s="12">
        <f>V199*EXP((IR-div-0.5*vol*vol)*W$2+vol*'1A. Gaussians'!V198*SQRT(W$2))</f>
        <v>131.54594459944627</v>
      </c>
    </row>
    <row r="200" spans="2:23" x14ac:dyDescent="0.35">
      <c r="B200" s="9" t="s">
        <v>196</v>
      </c>
      <c r="C200" s="11">
        <f t="shared" si="4"/>
        <v>100</v>
      </c>
      <c r="D200" s="11">
        <f>C200*EXP((IR-div-0.5*vol*vol)*D$2+vol*'1A. Gaussians'!C199*SQRT(D$2))</f>
        <v>96.29125381825601</v>
      </c>
      <c r="E200" s="11">
        <f>D200*EXP((IR-div-0.5*vol*vol)*E$2+vol*'1A. Gaussians'!D199*SQRT(E$2))</f>
        <v>103.68313225531871</v>
      </c>
      <c r="F200" s="11">
        <f>E200*EXP((IR-div-0.5*vol*vol)*F$2+vol*'1A. Gaussians'!E199*SQRT(F$2))</f>
        <v>109.79518677953321</v>
      </c>
      <c r="G200" s="11">
        <f>F200*EXP((IR-div-0.5*vol*vol)*G$2+vol*'1A. Gaussians'!F199*SQRT(G$2))</f>
        <v>134.12058311194713</v>
      </c>
      <c r="H200" s="11">
        <f>G200*EXP((IR-div-0.5*vol*vol)*H$2+vol*'1A. Gaussians'!G199*SQRT(H$2))</f>
        <v>127.66597137433364</v>
      </c>
      <c r="I200" s="11">
        <f>H200*EXP((IR-div-0.5*vol*vol)*I$2+vol*'1A. Gaussians'!H199*SQRT(I$2))</f>
        <v>128.76702425913075</v>
      </c>
      <c r="J200" s="11">
        <f>I200*EXP((IR-div-0.5*vol*vol)*J$2+vol*'1A. Gaussians'!I199*SQRT(J$2))</f>
        <v>135.69154164073225</v>
      </c>
      <c r="K200" s="11">
        <f>J200*EXP((IR-div-0.5*vol*vol)*K$2+vol*'1A. Gaussians'!J199*SQRT(K$2))</f>
        <v>110.488864331862</v>
      </c>
      <c r="L200" s="11">
        <f>K200*EXP((IR-div-0.5*vol*vol)*L$2+vol*'1A. Gaussians'!K199*SQRT(L$2))</f>
        <v>102.87356665141456</v>
      </c>
      <c r="M200" s="11">
        <f>L200*EXP((IR-div-0.5*vol*vol)*M$2+vol*'1A. Gaussians'!L199*SQRT(M$2))</f>
        <v>116.73542592168796</v>
      </c>
      <c r="N200" s="11">
        <f>M200*EXP((IR-div-0.5*vol*vol)*N$2+vol*'1A. Gaussians'!M199*SQRT(N$2))</f>
        <v>134.64930835636315</v>
      </c>
      <c r="O200" s="11">
        <f>N200*EXP((IR-div-0.5*vol*vol)*O$2+vol*'1A. Gaussians'!N199*SQRT(O$2))</f>
        <v>117.16918086575222</v>
      </c>
      <c r="P200" s="11">
        <f>O200*EXP((IR-div-0.5*vol*vol)*P$2+vol*'1A. Gaussians'!O199*SQRT(P$2))</f>
        <v>122.20891645208754</v>
      </c>
      <c r="Q200" s="11">
        <f>P200*EXP((IR-div-0.5*vol*vol)*Q$2+vol*'1A. Gaussians'!P199*SQRT(Q$2))</f>
        <v>105.01341488673577</v>
      </c>
      <c r="R200" s="11">
        <f>Q200*EXP((IR-div-0.5*vol*vol)*R$2+vol*'1A. Gaussians'!Q199*SQRT(R$2))</f>
        <v>101.30283133710981</v>
      </c>
      <c r="S200" s="11">
        <f>R200*EXP((IR-div-0.5*vol*vol)*S$2+vol*'1A. Gaussians'!R199*SQRT(S$2))</f>
        <v>106.86131650384024</v>
      </c>
      <c r="T200" s="11">
        <f>S200*EXP((IR-div-0.5*vol*vol)*T$2+vol*'1A. Gaussians'!S199*SQRT(T$2))</f>
        <v>127.96161152968784</v>
      </c>
      <c r="U200" s="11">
        <f>T200*EXP((IR-div-0.5*vol*vol)*U$2+vol*'1A. Gaussians'!T199*SQRT(U$2))</f>
        <v>127.96731152494449</v>
      </c>
      <c r="V200" s="11">
        <f>U200*EXP((IR-div-0.5*vol*vol)*V$2+vol*'1A. Gaussians'!U199*SQRT(V$2))</f>
        <v>123.07285497972822</v>
      </c>
      <c r="W200" s="12">
        <f>V200*EXP((IR-div-0.5*vol*vol)*W$2+vol*'1A. Gaussians'!V199*SQRT(W$2))</f>
        <v>117.38783255678571</v>
      </c>
    </row>
    <row r="201" spans="2:23" x14ac:dyDescent="0.35">
      <c r="B201" s="9" t="s">
        <v>197</v>
      </c>
      <c r="C201" s="11">
        <f t="shared" si="4"/>
        <v>100</v>
      </c>
      <c r="D201" s="11">
        <f>C201*EXP((IR-div-0.5*vol*vol)*D$2+vol*'1A. Gaussians'!C200*SQRT(D$2))</f>
        <v>113.88204235986959</v>
      </c>
      <c r="E201" s="11">
        <f>D201*EXP((IR-div-0.5*vol*vol)*E$2+vol*'1A. Gaussians'!D200*SQRT(E$2))</f>
        <v>107.68478622961895</v>
      </c>
      <c r="F201" s="11">
        <f>E201*EXP((IR-div-0.5*vol*vol)*F$2+vol*'1A. Gaussians'!E200*SQRT(F$2))</f>
        <v>130.025070813176</v>
      </c>
      <c r="G201" s="11">
        <f>F201*EXP((IR-div-0.5*vol*vol)*G$2+vol*'1A. Gaussians'!F200*SQRT(G$2))</f>
        <v>146.56303495291291</v>
      </c>
      <c r="H201" s="11">
        <f>G201*EXP((IR-div-0.5*vol*vol)*H$2+vol*'1A. Gaussians'!G200*SQRT(H$2))</f>
        <v>136.78461515941859</v>
      </c>
      <c r="I201" s="11">
        <f>H201*EXP((IR-div-0.5*vol*vol)*I$2+vol*'1A. Gaussians'!H200*SQRT(I$2))</f>
        <v>145.39015283068855</v>
      </c>
      <c r="J201" s="11">
        <f>I201*EXP((IR-div-0.5*vol*vol)*J$2+vol*'1A. Gaussians'!I200*SQRT(J$2))</f>
        <v>147.7299975189986</v>
      </c>
      <c r="K201" s="11">
        <f>J201*EXP((IR-div-0.5*vol*vol)*K$2+vol*'1A. Gaussians'!J200*SQRT(K$2))</f>
        <v>153.66392392818389</v>
      </c>
      <c r="L201" s="11">
        <f>K201*EXP((IR-div-0.5*vol*vol)*L$2+vol*'1A. Gaussians'!K200*SQRT(L$2))</f>
        <v>174.65735749147169</v>
      </c>
      <c r="M201" s="11">
        <f>L201*EXP((IR-div-0.5*vol*vol)*M$2+vol*'1A. Gaussians'!L200*SQRT(M$2))</f>
        <v>158.38506037329333</v>
      </c>
      <c r="N201" s="11">
        <f>M201*EXP((IR-div-0.5*vol*vol)*N$2+vol*'1A. Gaussians'!M200*SQRT(N$2))</f>
        <v>174.06938266603532</v>
      </c>
      <c r="O201" s="11">
        <f>N201*EXP((IR-div-0.5*vol*vol)*O$2+vol*'1A. Gaussians'!N200*SQRT(O$2))</f>
        <v>148.76630218973176</v>
      </c>
      <c r="P201" s="11">
        <f>O201*EXP((IR-div-0.5*vol*vol)*P$2+vol*'1A. Gaussians'!O200*SQRT(P$2))</f>
        <v>143.7807892656289</v>
      </c>
      <c r="Q201" s="11">
        <f>P201*EXP((IR-div-0.5*vol*vol)*Q$2+vol*'1A. Gaussians'!P200*SQRT(Q$2))</f>
        <v>113.64704771450317</v>
      </c>
      <c r="R201" s="11">
        <f>Q201*EXP((IR-div-0.5*vol*vol)*R$2+vol*'1A. Gaussians'!Q200*SQRT(R$2))</f>
        <v>122.41442944525997</v>
      </c>
      <c r="S201" s="11">
        <f>R201*EXP((IR-div-0.5*vol*vol)*S$2+vol*'1A. Gaussians'!R200*SQRT(S$2))</f>
        <v>122.23844929678872</v>
      </c>
      <c r="T201" s="11">
        <f>S201*EXP((IR-div-0.5*vol*vol)*T$2+vol*'1A. Gaussians'!S200*SQRT(T$2))</f>
        <v>107.07411497254209</v>
      </c>
      <c r="U201" s="11">
        <f>T201*EXP((IR-div-0.5*vol*vol)*U$2+vol*'1A. Gaussians'!T200*SQRT(U$2))</f>
        <v>116.56097268471122</v>
      </c>
      <c r="V201" s="11">
        <f>U201*EXP((IR-div-0.5*vol*vol)*V$2+vol*'1A. Gaussians'!U200*SQRT(V$2))</f>
        <v>113.25012045750046</v>
      </c>
      <c r="W201" s="12">
        <f>V201*EXP((IR-div-0.5*vol*vol)*W$2+vol*'1A. Gaussians'!V200*SQRT(W$2))</f>
        <v>94.603687052052763</v>
      </c>
    </row>
    <row r="202" spans="2:23" x14ac:dyDescent="0.35">
      <c r="B202" s="9" t="s">
        <v>198</v>
      </c>
      <c r="C202" s="11">
        <f t="shared" si="4"/>
        <v>100</v>
      </c>
      <c r="D202" s="11">
        <f>C202*EXP((IR-div-0.5*vol*vol)*D$2+vol*'1A. Gaussians'!C201*SQRT(D$2))</f>
        <v>107.58541051008186</v>
      </c>
      <c r="E202" s="11">
        <f>D202*EXP((IR-div-0.5*vol*vol)*E$2+vol*'1A. Gaussians'!D201*SQRT(E$2))</f>
        <v>112.2517046649369</v>
      </c>
      <c r="F202" s="11">
        <f>E202*EXP((IR-div-0.5*vol*vol)*F$2+vol*'1A. Gaussians'!E201*SQRT(F$2))</f>
        <v>125.6711082442685</v>
      </c>
      <c r="G202" s="11">
        <f>F202*EXP((IR-div-0.5*vol*vol)*G$2+vol*'1A. Gaussians'!F201*SQRT(G$2))</f>
        <v>122.27962361540611</v>
      </c>
      <c r="H202" s="11">
        <f>G202*EXP((IR-div-0.5*vol*vol)*H$2+vol*'1A. Gaussians'!G201*SQRT(H$2))</f>
        <v>117.41641123481507</v>
      </c>
      <c r="I202" s="11">
        <f>H202*EXP((IR-div-0.5*vol*vol)*I$2+vol*'1A. Gaussians'!H201*SQRT(I$2))</f>
        <v>119.22064596065199</v>
      </c>
      <c r="J202" s="11">
        <f>I202*EXP((IR-div-0.5*vol*vol)*J$2+vol*'1A. Gaussians'!I201*SQRT(J$2))</f>
        <v>121.91496162566158</v>
      </c>
      <c r="K202" s="11">
        <f>J202*EXP((IR-div-0.5*vol*vol)*K$2+vol*'1A. Gaussians'!J201*SQRT(K$2))</f>
        <v>149.73477442876373</v>
      </c>
      <c r="L202" s="11">
        <f>K202*EXP((IR-div-0.5*vol*vol)*L$2+vol*'1A. Gaussians'!K201*SQRT(L$2))</f>
        <v>139.83216790371347</v>
      </c>
      <c r="M202" s="11">
        <f>L202*EXP((IR-div-0.5*vol*vol)*M$2+vol*'1A. Gaussians'!L201*SQRT(M$2))</f>
        <v>156.38120759663491</v>
      </c>
      <c r="N202" s="11">
        <f>M202*EXP((IR-div-0.5*vol*vol)*N$2+vol*'1A. Gaussians'!M201*SQRT(N$2))</f>
        <v>149.6229496402571</v>
      </c>
      <c r="O202" s="11">
        <f>N202*EXP((IR-div-0.5*vol*vol)*O$2+vol*'1A. Gaussians'!N201*SQRT(O$2))</f>
        <v>157.35570155320738</v>
      </c>
      <c r="P202" s="11">
        <f>O202*EXP((IR-div-0.5*vol*vol)*P$2+vol*'1A. Gaussians'!O201*SQRT(P$2))</f>
        <v>163.54223818980682</v>
      </c>
      <c r="Q202" s="11">
        <f>P202*EXP((IR-div-0.5*vol*vol)*Q$2+vol*'1A. Gaussians'!P201*SQRT(Q$2))</f>
        <v>202.26254101278889</v>
      </c>
      <c r="R202" s="11">
        <f>Q202*EXP((IR-div-0.5*vol*vol)*R$2+vol*'1A. Gaussians'!Q201*SQRT(R$2))</f>
        <v>195.52280379776627</v>
      </c>
      <c r="S202" s="11">
        <f>R202*EXP((IR-div-0.5*vol*vol)*S$2+vol*'1A. Gaussians'!R201*SQRT(S$2))</f>
        <v>210.68239284718672</v>
      </c>
      <c r="T202" s="11">
        <f>S202*EXP((IR-div-0.5*vol*vol)*T$2+vol*'1A. Gaussians'!S201*SQRT(T$2))</f>
        <v>213.29738839520488</v>
      </c>
      <c r="U202" s="11">
        <f>T202*EXP((IR-div-0.5*vol*vol)*U$2+vol*'1A. Gaussians'!T201*SQRT(U$2))</f>
        <v>187.62107398414727</v>
      </c>
      <c r="V202" s="11">
        <f>U202*EXP((IR-div-0.5*vol*vol)*V$2+vol*'1A. Gaussians'!U201*SQRT(V$2))</f>
        <v>190.26965412497108</v>
      </c>
      <c r="W202" s="12">
        <f>V202*EXP((IR-div-0.5*vol*vol)*W$2+vol*'1A. Gaussians'!V201*SQRT(W$2))</f>
        <v>170.97561403767759</v>
      </c>
    </row>
    <row r="203" spans="2:23" x14ac:dyDescent="0.35">
      <c r="B203" s="9" t="s">
        <v>199</v>
      </c>
      <c r="C203" s="11">
        <f t="shared" si="4"/>
        <v>100</v>
      </c>
      <c r="D203" s="11">
        <f>C203*EXP((IR-div-0.5*vol*vol)*D$2+vol*'1A. Gaussians'!C202*SQRT(D$2))</f>
        <v>108.91010051837038</v>
      </c>
      <c r="E203" s="11">
        <f>D203*EXP((IR-div-0.5*vol*vol)*E$2+vol*'1A. Gaussians'!D202*SQRT(E$2))</f>
        <v>115.78051430347837</v>
      </c>
      <c r="F203" s="11">
        <f>E203*EXP((IR-div-0.5*vol*vol)*F$2+vol*'1A. Gaussians'!E202*SQRT(F$2))</f>
        <v>117.97627922837789</v>
      </c>
      <c r="G203" s="11">
        <f>F203*EXP((IR-div-0.5*vol*vol)*G$2+vol*'1A. Gaussians'!F202*SQRT(G$2))</f>
        <v>122.5756378001726</v>
      </c>
      <c r="H203" s="11">
        <f>G203*EXP((IR-div-0.5*vol*vol)*H$2+vol*'1A. Gaussians'!G202*SQRT(H$2))</f>
        <v>123.4841006167523</v>
      </c>
      <c r="I203" s="11">
        <f>H203*EXP((IR-div-0.5*vol*vol)*I$2+vol*'1A. Gaussians'!H202*SQRT(I$2))</f>
        <v>149.15514837786981</v>
      </c>
      <c r="J203" s="11">
        <f>I203*EXP((IR-div-0.5*vol*vol)*J$2+vol*'1A. Gaussians'!I202*SQRT(J$2))</f>
        <v>165.19617510515843</v>
      </c>
      <c r="K203" s="11">
        <f>J203*EXP((IR-div-0.5*vol*vol)*K$2+vol*'1A. Gaussians'!J202*SQRT(K$2))</f>
        <v>159.37643648017456</v>
      </c>
      <c r="L203" s="11">
        <f>K203*EXP((IR-div-0.5*vol*vol)*L$2+vol*'1A. Gaussians'!K202*SQRT(L$2))</f>
        <v>169.6658019848862</v>
      </c>
      <c r="M203" s="11">
        <f>L203*EXP((IR-div-0.5*vol*vol)*M$2+vol*'1A. Gaussians'!L202*SQRT(M$2))</f>
        <v>175.1536036698281</v>
      </c>
      <c r="N203" s="11">
        <f>M203*EXP((IR-div-0.5*vol*vol)*N$2+vol*'1A. Gaussians'!M202*SQRT(N$2))</f>
        <v>183.06737069445055</v>
      </c>
      <c r="O203" s="11">
        <f>N203*EXP((IR-div-0.5*vol*vol)*O$2+vol*'1A. Gaussians'!N202*SQRT(O$2))</f>
        <v>178.48556121264946</v>
      </c>
      <c r="P203" s="11">
        <f>O203*EXP((IR-div-0.5*vol*vol)*P$2+vol*'1A. Gaussians'!O202*SQRT(P$2))</f>
        <v>200.13188622688375</v>
      </c>
      <c r="Q203" s="11">
        <f>P203*EXP((IR-div-0.5*vol*vol)*Q$2+vol*'1A. Gaussians'!P202*SQRT(Q$2))</f>
        <v>196.29518278971756</v>
      </c>
      <c r="R203" s="11">
        <f>Q203*EXP((IR-div-0.5*vol*vol)*R$2+vol*'1A. Gaussians'!Q202*SQRT(R$2))</f>
        <v>225.5641053458165</v>
      </c>
      <c r="S203" s="11">
        <f>R203*EXP((IR-div-0.5*vol*vol)*S$2+vol*'1A. Gaussians'!R202*SQRT(S$2))</f>
        <v>229.18362444431048</v>
      </c>
      <c r="T203" s="11">
        <f>S203*EXP((IR-div-0.5*vol*vol)*T$2+vol*'1A. Gaussians'!S202*SQRT(T$2))</f>
        <v>224.12521739441195</v>
      </c>
      <c r="U203" s="11">
        <f>T203*EXP((IR-div-0.5*vol*vol)*U$2+vol*'1A. Gaussians'!T202*SQRT(U$2))</f>
        <v>192.8217107065004</v>
      </c>
      <c r="V203" s="11">
        <f>U203*EXP((IR-div-0.5*vol*vol)*V$2+vol*'1A. Gaussians'!U202*SQRT(V$2))</f>
        <v>218.484186800652</v>
      </c>
      <c r="W203" s="12">
        <f>V203*EXP((IR-div-0.5*vol*vol)*W$2+vol*'1A. Gaussians'!V202*SQRT(W$2))</f>
        <v>243.47650659543697</v>
      </c>
    </row>
    <row r="204" spans="2:23" x14ac:dyDescent="0.35">
      <c r="B204" s="9" t="s">
        <v>200</v>
      </c>
      <c r="C204" s="11">
        <f t="shared" si="4"/>
        <v>100</v>
      </c>
      <c r="D204" s="11">
        <f>C204*EXP((IR-div-0.5*vol*vol)*D$2+vol*'1A. Gaussians'!C203*SQRT(D$2))</f>
        <v>92.876410471326736</v>
      </c>
      <c r="E204" s="11">
        <f>D204*EXP((IR-div-0.5*vol*vol)*E$2+vol*'1A. Gaussians'!D203*SQRT(E$2))</f>
        <v>87.451835154944632</v>
      </c>
      <c r="F204" s="11">
        <f>E204*EXP((IR-div-0.5*vol*vol)*F$2+vol*'1A. Gaussians'!E203*SQRT(F$2))</f>
        <v>96.295686827924698</v>
      </c>
      <c r="G204" s="11">
        <f>F204*EXP((IR-div-0.5*vol*vol)*G$2+vol*'1A. Gaussians'!F203*SQRT(G$2))</f>
        <v>98.91529423273245</v>
      </c>
      <c r="H204" s="11">
        <f>G204*EXP((IR-div-0.5*vol*vol)*H$2+vol*'1A. Gaussians'!G203*SQRT(H$2))</f>
        <v>94.381468141892086</v>
      </c>
      <c r="I204" s="11">
        <f>H204*EXP((IR-div-0.5*vol*vol)*I$2+vol*'1A. Gaussians'!H203*SQRT(I$2))</f>
        <v>95.99794734438926</v>
      </c>
      <c r="J204" s="11">
        <f>I204*EXP((IR-div-0.5*vol*vol)*J$2+vol*'1A. Gaussians'!I203*SQRT(J$2))</f>
        <v>81.395265822461226</v>
      </c>
      <c r="K204" s="11">
        <f>J204*EXP((IR-div-0.5*vol*vol)*K$2+vol*'1A. Gaussians'!J203*SQRT(K$2))</f>
        <v>83.854078166512835</v>
      </c>
      <c r="L204" s="11">
        <f>K204*EXP((IR-div-0.5*vol*vol)*L$2+vol*'1A. Gaussians'!K203*SQRT(L$2))</f>
        <v>82.807868072570514</v>
      </c>
      <c r="M204" s="11">
        <f>L204*EXP((IR-div-0.5*vol*vol)*M$2+vol*'1A. Gaussians'!L203*SQRT(M$2))</f>
        <v>82.604686717223018</v>
      </c>
      <c r="N204" s="11">
        <f>M204*EXP((IR-div-0.5*vol*vol)*N$2+vol*'1A. Gaussians'!M203*SQRT(N$2))</f>
        <v>81.378517679102785</v>
      </c>
      <c r="O204" s="11">
        <f>N204*EXP((IR-div-0.5*vol*vol)*O$2+vol*'1A. Gaussians'!N203*SQRT(O$2))</f>
        <v>75.978693511113647</v>
      </c>
      <c r="P204" s="11">
        <f>O204*EXP((IR-div-0.5*vol*vol)*P$2+vol*'1A. Gaussians'!O203*SQRT(P$2))</f>
        <v>70.524936694067137</v>
      </c>
      <c r="Q204" s="11">
        <f>P204*EXP((IR-div-0.5*vol*vol)*Q$2+vol*'1A. Gaussians'!P203*SQRT(Q$2))</f>
        <v>66.876640250175726</v>
      </c>
      <c r="R204" s="11">
        <f>Q204*EXP((IR-div-0.5*vol*vol)*R$2+vol*'1A. Gaussians'!Q203*SQRT(R$2))</f>
        <v>76.864225830791412</v>
      </c>
      <c r="S204" s="11">
        <f>R204*EXP((IR-div-0.5*vol*vol)*S$2+vol*'1A. Gaussians'!R203*SQRT(S$2))</f>
        <v>79.881993159768513</v>
      </c>
      <c r="T204" s="11">
        <f>S204*EXP((IR-div-0.5*vol*vol)*T$2+vol*'1A. Gaussians'!S203*SQRT(T$2))</f>
        <v>85.714689367779485</v>
      </c>
      <c r="U204" s="11">
        <f>T204*EXP((IR-div-0.5*vol*vol)*U$2+vol*'1A. Gaussians'!T203*SQRT(U$2))</f>
        <v>91.006002497780969</v>
      </c>
      <c r="V204" s="11">
        <f>U204*EXP((IR-div-0.5*vol*vol)*V$2+vol*'1A. Gaussians'!U203*SQRT(V$2))</f>
        <v>88.30844812152209</v>
      </c>
      <c r="W204" s="12">
        <f>V204*EXP((IR-div-0.5*vol*vol)*W$2+vol*'1A. Gaussians'!V203*SQRT(W$2))</f>
        <v>89.833931823002132</v>
      </c>
    </row>
    <row r="205" spans="2:23" x14ac:dyDescent="0.35">
      <c r="B205" s="9" t="s">
        <v>201</v>
      </c>
      <c r="C205" s="11">
        <f t="shared" si="4"/>
        <v>100</v>
      </c>
      <c r="D205" s="11">
        <f>C205*EXP((IR-div-0.5*vol*vol)*D$2+vol*'1A. Gaussians'!C204*SQRT(D$2))</f>
        <v>108.93480600905772</v>
      </c>
      <c r="E205" s="11">
        <f>D205*EXP((IR-div-0.5*vol*vol)*E$2+vol*'1A. Gaussians'!D204*SQRT(E$2))</f>
        <v>90.141380875281641</v>
      </c>
      <c r="F205" s="11">
        <f>E205*EXP((IR-div-0.5*vol*vol)*F$2+vol*'1A. Gaussians'!E204*SQRT(F$2))</f>
        <v>103.5430510198569</v>
      </c>
      <c r="G205" s="11">
        <f>F205*EXP((IR-div-0.5*vol*vol)*G$2+vol*'1A. Gaussians'!F204*SQRT(G$2))</f>
        <v>92.799608452759983</v>
      </c>
      <c r="H205" s="11">
        <f>G205*EXP((IR-div-0.5*vol*vol)*H$2+vol*'1A. Gaussians'!G204*SQRT(H$2))</f>
        <v>94.464964927857679</v>
      </c>
      <c r="I205" s="11">
        <f>H205*EXP((IR-div-0.5*vol*vol)*I$2+vol*'1A. Gaussians'!H204*SQRT(I$2))</f>
        <v>106.29949011289227</v>
      </c>
      <c r="J205" s="11">
        <f>I205*EXP((IR-div-0.5*vol*vol)*J$2+vol*'1A. Gaussians'!I204*SQRT(J$2))</f>
        <v>106.91607645865317</v>
      </c>
      <c r="K205" s="11">
        <f>J205*EXP((IR-div-0.5*vol*vol)*K$2+vol*'1A. Gaussians'!J204*SQRT(K$2))</f>
        <v>104.95009123704361</v>
      </c>
      <c r="L205" s="11">
        <f>K205*EXP((IR-div-0.5*vol*vol)*L$2+vol*'1A. Gaussians'!K204*SQRT(L$2))</f>
        <v>114.38941756759576</v>
      </c>
      <c r="M205" s="11">
        <f>L205*EXP((IR-div-0.5*vol*vol)*M$2+vol*'1A. Gaussians'!L204*SQRT(M$2))</f>
        <v>144.65198548315334</v>
      </c>
      <c r="N205" s="11">
        <f>M205*EXP((IR-div-0.5*vol*vol)*N$2+vol*'1A. Gaussians'!M204*SQRT(N$2))</f>
        <v>157.17379848980744</v>
      </c>
      <c r="O205" s="11">
        <f>N205*EXP((IR-div-0.5*vol*vol)*O$2+vol*'1A. Gaussians'!N204*SQRT(O$2))</f>
        <v>140.73951579621303</v>
      </c>
      <c r="P205" s="11">
        <f>O205*EXP((IR-div-0.5*vol*vol)*P$2+vol*'1A. Gaussians'!O204*SQRT(P$2))</f>
        <v>160.7090329563209</v>
      </c>
      <c r="Q205" s="11">
        <f>P205*EXP((IR-div-0.5*vol*vol)*Q$2+vol*'1A. Gaussians'!P204*SQRT(Q$2))</f>
        <v>134.9989079155512</v>
      </c>
      <c r="R205" s="11">
        <f>Q205*EXP((IR-div-0.5*vol*vol)*R$2+vol*'1A. Gaussians'!Q204*SQRT(R$2))</f>
        <v>136.59316613573668</v>
      </c>
      <c r="S205" s="11">
        <f>R205*EXP((IR-div-0.5*vol*vol)*S$2+vol*'1A. Gaussians'!R204*SQRT(S$2))</f>
        <v>154.59937266399513</v>
      </c>
      <c r="T205" s="11">
        <f>S205*EXP((IR-div-0.5*vol*vol)*T$2+vol*'1A. Gaussians'!S204*SQRT(T$2))</f>
        <v>152.50949456844356</v>
      </c>
      <c r="U205" s="11">
        <f>T205*EXP((IR-div-0.5*vol*vol)*U$2+vol*'1A. Gaussians'!T204*SQRT(U$2))</f>
        <v>149.35294101442864</v>
      </c>
      <c r="V205" s="11">
        <f>U205*EXP((IR-div-0.5*vol*vol)*V$2+vol*'1A. Gaussians'!U204*SQRT(V$2))</f>
        <v>159.15011659400352</v>
      </c>
      <c r="W205" s="12">
        <f>V205*EXP((IR-div-0.5*vol*vol)*W$2+vol*'1A. Gaussians'!V204*SQRT(W$2))</f>
        <v>175.87634319420789</v>
      </c>
    </row>
    <row r="206" spans="2:23" x14ac:dyDescent="0.35">
      <c r="B206" s="9" t="s">
        <v>202</v>
      </c>
      <c r="C206" s="11">
        <f t="shared" si="4"/>
        <v>100</v>
      </c>
      <c r="D206" s="11">
        <f>C206*EXP((IR-div-0.5*vol*vol)*D$2+vol*'1A. Gaussians'!C205*SQRT(D$2))</f>
        <v>92.593000659005327</v>
      </c>
      <c r="E206" s="11">
        <f>D206*EXP((IR-div-0.5*vol*vol)*E$2+vol*'1A. Gaussians'!D205*SQRT(E$2))</f>
        <v>103.54793581637075</v>
      </c>
      <c r="F206" s="11">
        <f>E206*EXP((IR-div-0.5*vol*vol)*F$2+vol*'1A. Gaussians'!E205*SQRT(F$2))</f>
        <v>112.69156176734016</v>
      </c>
      <c r="G206" s="11">
        <f>F206*EXP((IR-div-0.5*vol*vol)*G$2+vol*'1A. Gaussians'!F205*SQRT(G$2))</f>
        <v>125.56909325683262</v>
      </c>
      <c r="H206" s="11">
        <f>G206*EXP((IR-div-0.5*vol*vol)*H$2+vol*'1A. Gaussians'!G205*SQRT(H$2))</f>
        <v>145.00413244337565</v>
      </c>
      <c r="I206" s="11">
        <f>H206*EXP((IR-div-0.5*vol*vol)*I$2+vol*'1A. Gaussians'!H205*SQRT(I$2))</f>
        <v>156.82188539038594</v>
      </c>
      <c r="J206" s="11">
        <f>I206*EXP((IR-div-0.5*vol*vol)*J$2+vol*'1A. Gaussians'!I205*SQRT(J$2))</f>
        <v>171.04191378959621</v>
      </c>
      <c r="K206" s="11">
        <f>J206*EXP((IR-div-0.5*vol*vol)*K$2+vol*'1A. Gaussians'!J205*SQRT(K$2))</f>
        <v>156.30440931219312</v>
      </c>
      <c r="L206" s="11">
        <f>K206*EXP((IR-div-0.5*vol*vol)*L$2+vol*'1A. Gaussians'!K205*SQRT(L$2))</f>
        <v>176.33683035118122</v>
      </c>
      <c r="M206" s="11">
        <f>L206*EXP((IR-div-0.5*vol*vol)*M$2+vol*'1A. Gaussians'!L205*SQRT(M$2))</f>
        <v>222.64334648894615</v>
      </c>
      <c r="N206" s="11">
        <f>M206*EXP((IR-div-0.5*vol*vol)*N$2+vol*'1A. Gaussians'!M205*SQRT(N$2))</f>
        <v>292.57257547681559</v>
      </c>
      <c r="O206" s="11">
        <f>N206*EXP((IR-div-0.5*vol*vol)*O$2+vol*'1A. Gaussians'!N205*SQRT(O$2))</f>
        <v>291.22419510520746</v>
      </c>
      <c r="P206" s="11">
        <f>O206*EXP((IR-div-0.5*vol*vol)*P$2+vol*'1A. Gaussians'!O205*SQRT(P$2))</f>
        <v>295.2425208685832</v>
      </c>
      <c r="Q206" s="11">
        <f>P206*EXP((IR-div-0.5*vol*vol)*Q$2+vol*'1A. Gaussians'!P205*SQRT(Q$2))</f>
        <v>271.51815155393518</v>
      </c>
      <c r="R206" s="11">
        <f>Q206*EXP((IR-div-0.5*vol*vol)*R$2+vol*'1A. Gaussians'!Q205*SQRT(R$2))</f>
        <v>261.75408892092031</v>
      </c>
      <c r="S206" s="11">
        <f>R206*EXP((IR-div-0.5*vol*vol)*S$2+vol*'1A. Gaussians'!R205*SQRT(S$2))</f>
        <v>242.89861436737567</v>
      </c>
      <c r="T206" s="11">
        <f>S206*EXP((IR-div-0.5*vol*vol)*T$2+vol*'1A. Gaussians'!S205*SQRT(T$2))</f>
        <v>286.67014628409601</v>
      </c>
      <c r="U206" s="11">
        <f>T206*EXP((IR-div-0.5*vol*vol)*U$2+vol*'1A. Gaussians'!T205*SQRT(U$2))</f>
        <v>304.49262395217494</v>
      </c>
      <c r="V206" s="11">
        <f>U206*EXP((IR-div-0.5*vol*vol)*V$2+vol*'1A. Gaussians'!U205*SQRT(V$2))</f>
        <v>259.23558247962922</v>
      </c>
      <c r="W206" s="12">
        <f>V206*EXP((IR-div-0.5*vol*vol)*W$2+vol*'1A. Gaussians'!V205*SQRT(W$2))</f>
        <v>253.22584296215965</v>
      </c>
    </row>
    <row r="207" spans="2:23" x14ac:dyDescent="0.35">
      <c r="B207" s="9" t="s">
        <v>203</v>
      </c>
      <c r="C207" s="11">
        <f t="shared" si="4"/>
        <v>100</v>
      </c>
      <c r="D207" s="11">
        <f>C207*EXP((IR-div-0.5*vol*vol)*D$2+vol*'1A. Gaussians'!C206*SQRT(D$2))</f>
        <v>91.669279898732142</v>
      </c>
      <c r="E207" s="11">
        <f>D207*EXP((IR-div-0.5*vol*vol)*E$2+vol*'1A. Gaussians'!D206*SQRT(E$2))</f>
        <v>84.323030228380645</v>
      </c>
      <c r="F207" s="11">
        <f>E207*EXP((IR-div-0.5*vol*vol)*F$2+vol*'1A. Gaussians'!E206*SQRT(F$2))</f>
        <v>83.024062197393334</v>
      </c>
      <c r="G207" s="11">
        <f>F207*EXP((IR-div-0.5*vol*vol)*G$2+vol*'1A. Gaussians'!F206*SQRT(G$2))</f>
        <v>83.267306373050388</v>
      </c>
      <c r="H207" s="11">
        <f>G207*EXP((IR-div-0.5*vol*vol)*H$2+vol*'1A. Gaussians'!G206*SQRT(H$2))</f>
        <v>84.348018434338925</v>
      </c>
      <c r="I207" s="11">
        <f>H207*EXP((IR-div-0.5*vol*vol)*I$2+vol*'1A. Gaussians'!H206*SQRT(I$2))</f>
        <v>79.914354504120041</v>
      </c>
      <c r="J207" s="11">
        <f>I207*EXP((IR-div-0.5*vol*vol)*J$2+vol*'1A. Gaussians'!I206*SQRT(J$2))</f>
        <v>73.116167531919459</v>
      </c>
      <c r="K207" s="11">
        <f>J207*EXP((IR-div-0.5*vol*vol)*K$2+vol*'1A. Gaussians'!J206*SQRT(K$2))</f>
        <v>94.594667090845192</v>
      </c>
      <c r="L207" s="11">
        <f>K207*EXP((IR-div-0.5*vol*vol)*L$2+vol*'1A. Gaussians'!K206*SQRT(L$2))</f>
        <v>69.398595223689824</v>
      </c>
      <c r="M207" s="11">
        <f>L207*EXP((IR-div-0.5*vol*vol)*M$2+vol*'1A. Gaussians'!L206*SQRT(M$2))</f>
        <v>70.328800969215109</v>
      </c>
      <c r="N207" s="11">
        <f>M207*EXP((IR-div-0.5*vol*vol)*N$2+vol*'1A. Gaussians'!M206*SQRT(N$2))</f>
        <v>67.48923044507265</v>
      </c>
      <c r="O207" s="11">
        <f>N207*EXP((IR-div-0.5*vol*vol)*O$2+vol*'1A. Gaussians'!N206*SQRT(O$2))</f>
        <v>76.455663119946976</v>
      </c>
      <c r="P207" s="11">
        <f>O207*EXP((IR-div-0.5*vol*vol)*P$2+vol*'1A. Gaussians'!O206*SQRT(P$2))</f>
        <v>81.055235142964534</v>
      </c>
      <c r="Q207" s="11">
        <f>P207*EXP((IR-div-0.5*vol*vol)*Q$2+vol*'1A. Gaussians'!P206*SQRT(Q$2))</f>
        <v>84.148682260473336</v>
      </c>
      <c r="R207" s="11">
        <f>Q207*EXP((IR-div-0.5*vol*vol)*R$2+vol*'1A. Gaussians'!Q206*SQRT(R$2))</f>
        <v>77.200195131718388</v>
      </c>
      <c r="S207" s="11">
        <f>R207*EXP((IR-div-0.5*vol*vol)*S$2+vol*'1A. Gaussians'!R206*SQRT(S$2))</f>
        <v>71.075342769792314</v>
      </c>
      <c r="T207" s="11">
        <f>S207*EXP((IR-div-0.5*vol*vol)*T$2+vol*'1A. Gaussians'!S206*SQRT(T$2))</f>
        <v>77.73914485938748</v>
      </c>
      <c r="U207" s="11">
        <f>T207*EXP((IR-div-0.5*vol*vol)*U$2+vol*'1A. Gaussians'!T206*SQRT(U$2))</f>
        <v>87.678664340808965</v>
      </c>
      <c r="V207" s="11">
        <f>U207*EXP((IR-div-0.5*vol*vol)*V$2+vol*'1A. Gaussians'!U206*SQRT(V$2))</f>
        <v>95.183832920872049</v>
      </c>
      <c r="W207" s="12">
        <f>V207*EXP((IR-div-0.5*vol*vol)*W$2+vol*'1A. Gaussians'!V206*SQRT(W$2))</f>
        <v>71.488949298919948</v>
      </c>
    </row>
    <row r="208" spans="2:23" x14ac:dyDescent="0.35">
      <c r="B208" s="9" t="s">
        <v>204</v>
      </c>
      <c r="C208" s="11">
        <f t="shared" si="4"/>
        <v>100</v>
      </c>
      <c r="D208" s="11">
        <f>C208*EXP((IR-div-0.5*vol*vol)*D$2+vol*'1A. Gaussians'!C207*SQRT(D$2))</f>
        <v>93.827206246203716</v>
      </c>
      <c r="E208" s="11">
        <f>D208*EXP((IR-div-0.5*vol*vol)*E$2+vol*'1A. Gaussians'!D207*SQRT(E$2))</f>
        <v>81.834137093397189</v>
      </c>
      <c r="F208" s="11">
        <f>E208*EXP((IR-div-0.5*vol*vol)*F$2+vol*'1A. Gaussians'!E207*SQRT(F$2))</f>
        <v>76.869089478838504</v>
      </c>
      <c r="G208" s="11">
        <f>F208*EXP((IR-div-0.5*vol*vol)*G$2+vol*'1A. Gaussians'!F207*SQRT(G$2))</f>
        <v>75.374837543700266</v>
      </c>
      <c r="H208" s="11">
        <f>G208*EXP((IR-div-0.5*vol*vol)*H$2+vol*'1A. Gaussians'!G207*SQRT(H$2))</f>
        <v>81.578249069064867</v>
      </c>
      <c r="I208" s="11">
        <f>H208*EXP((IR-div-0.5*vol*vol)*I$2+vol*'1A. Gaussians'!H207*SQRT(I$2))</f>
        <v>67.24866619148608</v>
      </c>
      <c r="J208" s="11">
        <f>I208*EXP((IR-div-0.5*vol*vol)*J$2+vol*'1A. Gaussians'!I207*SQRT(J$2))</f>
        <v>73.213542740508501</v>
      </c>
      <c r="K208" s="11">
        <f>J208*EXP((IR-div-0.5*vol*vol)*K$2+vol*'1A. Gaussians'!J207*SQRT(K$2))</f>
        <v>73.879962398442927</v>
      </c>
      <c r="L208" s="11">
        <f>K208*EXP((IR-div-0.5*vol*vol)*L$2+vol*'1A. Gaussians'!K207*SQRT(L$2))</f>
        <v>65.05459764373191</v>
      </c>
      <c r="M208" s="11">
        <f>L208*EXP((IR-div-0.5*vol*vol)*M$2+vol*'1A. Gaussians'!L207*SQRT(M$2))</f>
        <v>66.122810420205184</v>
      </c>
      <c r="N208" s="11">
        <f>M208*EXP((IR-div-0.5*vol*vol)*N$2+vol*'1A. Gaussians'!M207*SQRT(N$2))</f>
        <v>82.071571539351382</v>
      </c>
      <c r="O208" s="11">
        <f>N208*EXP((IR-div-0.5*vol*vol)*O$2+vol*'1A. Gaussians'!N207*SQRT(O$2))</f>
        <v>86.207887635976036</v>
      </c>
      <c r="P208" s="11">
        <f>O208*EXP((IR-div-0.5*vol*vol)*P$2+vol*'1A. Gaussians'!O207*SQRT(P$2))</f>
        <v>78.792383394042645</v>
      </c>
      <c r="Q208" s="11">
        <f>P208*EXP((IR-div-0.5*vol*vol)*Q$2+vol*'1A. Gaussians'!P207*SQRT(Q$2))</f>
        <v>82.174082014825103</v>
      </c>
      <c r="R208" s="11">
        <f>Q208*EXP((IR-div-0.5*vol*vol)*R$2+vol*'1A. Gaussians'!Q207*SQRT(R$2))</f>
        <v>74.951891140763578</v>
      </c>
      <c r="S208" s="11">
        <f>R208*EXP((IR-div-0.5*vol*vol)*S$2+vol*'1A. Gaussians'!R207*SQRT(S$2))</f>
        <v>67.21411447807472</v>
      </c>
      <c r="T208" s="11">
        <f>S208*EXP((IR-div-0.5*vol*vol)*T$2+vol*'1A. Gaussians'!S207*SQRT(T$2))</f>
        <v>66.540951616728307</v>
      </c>
      <c r="U208" s="11">
        <f>T208*EXP((IR-div-0.5*vol*vol)*U$2+vol*'1A. Gaussians'!T207*SQRT(U$2))</f>
        <v>63.314283363401017</v>
      </c>
      <c r="V208" s="11">
        <f>U208*EXP((IR-div-0.5*vol*vol)*V$2+vol*'1A. Gaussians'!U207*SQRT(V$2))</f>
        <v>80.319792829004854</v>
      </c>
      <c r="W208" s="12">
        <f>V208*EXP((IR-div-0.5*vol*vol)*W$2+vol*'1A. Gaussians'!V207*SQRT(W$2))</f>
        <v>73.571068154294466</v>
      </c>
    </row>
    <row r="209" spans="2:23" x14ac:dyDescent="0.35">
      <c r="B209" s="9" t="s">
        <v>205</v>
      </c>
      <c r="C209" s="11">
        <f t="shared" si="4"/>
        <v>100</v>
      </c>
      <c r="D209" s="11">
        <f>C209*EXP((IR-div-0.5*vol*vol)*D$2+vol*'1A. Gaussians'!C208*SQRT(D$2))</f>
        <v>109.98500459255447</v>
      </c>
      <c r="E209" s="11">
        <f>D209*EXP((IR-div-0.5*vol*vol)*E$2+vol*'1A. Gaussians'!D208*SQRT(E$2))</f>
        <v>128.38046579391204</v>
      </c>
      <c r="F209" s="11">
        <f>E209*EXP((IR-div-0.5*vol*vol)*F$2+vol*'1A. Gaussians'!E208*SQRT(F$2))</f>
        <v>136.2900314038796</v>
      </c>
      <c r="G209" s="11">
        <f>F209*EXP((IR-div-0.5*vol*vol)*G$2+vol*'1A. Gaussians'!F208*SQRT(G$2))</f>
        <v>160.83524326744808</v>
      </c>
      <c r="H209" s="11">
        <f>G209*EXP((IR-div-0.5*vol*vol)*H$2+vol*'1A. Gaussians'!G208*SQRT(H$2))</f>
        <v>155.78744451356337</v>
      </c>
      <c r="I209" s="11">
        <f>H209*EXP((IR-div-0.5*vol*vol)*I$2+vol*'1A. Gaussians'!H208*SQRT(I$2))</f>
        <v>154.29082073068022</v>
      </c>
      <c r="J209" s="11">
        <f>I209*EXP((IR-div-0.5*vol*vol)*J$2+vol*'1A. Gaussians'!I208*SQRT(J$2))</f>
        <v>147.32417357762438</v>
      </c>
      <c r="K209" s="11">
        <f>J209*EXP((IR-div-0.5*vol*vol)*K$2+vol*'1A. Gaussians'!J208*SQRT(K$2))</f>
        <v>140.77731798129903</v>
      </c>
      <c r="L209" s="11">
        <f>K209*EXP((IR-div-0.5*vol*vol)*L$2+vol*'1A. Gaussians'!K208*SQRT(L$2))</f>
        <v>160.12976105739102</v>
      </c>
      <c r="M209" s="11">
        <f>L209*EXP((IR-div-0.5*vol*vol)*M$2+vol*'1A. Gaussians'!L208*SQRT(M$2))</f>
        <v>187.43067298013494</v>
      </c>
      <c r="N209" s="11">
        <f>M209*EXP((IR-div-0.5*vol*vol)*N$2+vol*'1A. Gaussians'!M208*SQRT(N$2))</f>
        <v>168.35494133711646</v>
      </c>
      <c r="O209" s="11">
        <f>N209*EXP((IR-div-0.5*vol*vol)*O$2+vol*'1A. Gaussians'!N208*SQRT(O$2))</f>
        <v>145.31324873680202</v>
      </c>
      <c r="P209" s="11">
        <f>O209*EXP((IR-div-0.5*vol*vol)*P$2+vol*'1A. Gaussians'!O208*SQRT(P$2))</f>
        <v>138.04920431789708</v>
      </c>
      <c r="Q209" s="11">
        <f>P209*EXP((IR-div-0.5*vol*vol)*Q$2+vol*'1A. Gaussians'!P208*SQRT(Q$2))</f>
        <v>166.27333703189771</v>
      </c>
      <c r="R209" s="11">
        <f>Q209*EXP((IR-div-0.5*vol*vol)*R$2+vol*'1A. Gaussians'!Q208*SQRT(R$2))</f>
        <v>147.08389245441757</v>
      </c>
      <c r="S209" s="11">
        <f>R209*EXP((IR-div-0.5*vol*vol)*S$2+vol*'1A. Gaussians'!R208*SQRT(S$2))</f>
        <v>175.04989074681279</v>
      </c>
      <c r="T209" s="11">
        <f>S209*EXP((IR-div-0.5*vol*vol)*T$2+vol*'1A. Gaussians'!S208*SQRT(T$2))</f>
        <v>194.9229951904517</v>
      </c>
      <c r="U209" s="11">
        <f>T209*EXP((IR-div-0.5*vol*vol)*U$2+vol*'1A. Gaussians'!T208*SQRT(U$2))</f>
        <v>176.61925668714045</v>
      </c>
      <c r="V209" s="11">
        <f>U209*EXP((IR-div-0.5*vol*vol)*V$2+vol*'1A. Gaussians'!U208*SQRT(V$2))</f>
        <v>172.75934725658323</v>
      </c>
      <c r="W209" s="12">
        <f>V209*EXP((IR-div-0.5*vol*vol)*W$2+vol*'1A. Gaussians'!V208*SQRT(W$2))</f>
        <v>178.90188128971312</v>
      </c>
    </row>
    <row r="210" spans="2:23" x14ac:dyDescent="0.35">
      <c r="B210" s="9" t="s">
        <v>206</v>
      </c>
      <c r="C210" s="11">
        <f t="shared" si="4"/>
        <v>100</v>
      </c>
      <c r="D210" s="11">
        <f>C210*EXP((IR-div-0.5*vol*vol)*D$2+vol*'1A. Gaussians'!C209*SQRT(D$2))</f>
        <v>102.17366113101087</v>
      </c>
      <c r="E210" s="11">
        <f>D210*EXP((IR-div-0.5*vol*vol)*E$2+vol*'1A. Gaussians'!D209*SQRT(E$2))</f>
        <v>82.964995000846159</v>
      </c>
      <c r="F210" s="11">
        <f>E210*EXP((IR-div-0.5*vol*vol)*F$2+vol*'1A. Gaussians'!E209*SQRT(F$2))</f>
        <v>110.88578909824164</v>
      </c>
      <c r="G210" s="11">
        <f>F210*EXP((IR-div-0.5*vol*vol)*G$2+vol*'1A. Gaussians'!F209*SQRT(G$2))</f>
        <v>101.5442697699623</v>
      </c>
      <c r="H210" s="11">
        <f>G210*EXP((IR-div-0.5*vol*vol)*H$2+vol*'1A. Gaussians'!G209*SQRT(H$2))</f>
        <v>96.144829580779373</v>
      </c>
      <c r="I210" s="11">
        <f>H210*EXP((IR-div-0.5*vol*vol)*I$2+vol*'1A. Gaussians'!H209*SQRT(I$2))</f>
        <v>92.026774587740789</v>
      </c>
      <c r="J210" s="11">
        <f>I210*EXP((IR-div-0.5*vol*vol)*J$2+vol*'1A. Gaussians'!I209*SQRT(J$2))</f>
        <v>96.381286612461707</v>
      </c>
      <c r="K210" s="11">
        <f>J210*EXP((IR-div-0.5*vol*vol)*K$2+vol*'1A. Gaussians'!J209*SQRT(K$2))</f>
        <v>104.71722138715373</v>
      </c>
      <c r="L210" s="11">
        <f>K210*EXP((IR-div-0.5*vol*vol)*L$2+vol*'1A. Gaussians'!K209*SQRT(L$2))</f>
        <v>83.588124758113011</v>
      </c>
      <c r="M210" s="11">
        <f>L210*EXP((IR-div-0.5*vol*vol)*M$2+vol*'1A. Gaussians'!L209*SQRT(M$2))</f>
        <v>67.330276110242849</v>
      </c>
      <c r="N210" s="11">
        <f>M210*EXP((IR-div-0.5*vol*vol)*N$2+vol*'1A. Gaussians'!M209*SQRT(N$2))</f>
        <v>75.679167721565577</v>
      </c>
      <c r="O210" s="11">
        <f>N210*EXP((IR-div-0.5*vol*vol)*O$2+vol*'1A. Gaussians'!N209*SQRT(O$2))</f>
        <v>70.167241223682169</v>
      </c>
      <c r="P210" s="11">
        <f>O210*EXP((IR-div-0.5*vol*vol)*P$2+vol*'1A. Gaussians'!O209*SQRT(P$2))</f>
        <v>63.962197846015847</v>
      </c>
      <c r="Q210" s="11">
        <f>P210*EXP((IR-div-0.5*vol*vol)*Q$2+vol*'1A. Gaussians'!P209*SQRT(Q$2))</f>
        <v>66.356529692514485</v>
      </c>
      <c r="R210" s="11">
        <f>Q210*EXP((IR-div-0.5*vol*vol)*R$2+vol*'1A. Gaussians'!Q209*SQRT(R$2))</f>
        <v>82.964108675594161</v>
      </c>
      <c r="S210" s="11">
        <f>R210*EXP((IR-div-0.5*vol*vol)*S$2+vol*'1A. Gaussians'!R209*SQRT(S$2))</f>
        <v>83.658136640321175</v>
      </c>
      <c r="T210" s="11">
        <f>S210*EXP((IR-div-0.5*vol*vol)*T$2+vol*'1A. Gaussians'!S209*SQRT(T$2))</f>
        <v>90.830876007412499</v>
      </c>
      <c r="U210" s="11">
        <f>T210*EXP((IR-div-0.5*vol*vol)*U$2+vol*'1A. Gaussians'!T209*SQRT(U$2))</f>
        <v>97.728909109454889</v>
      </c>
      <c r="V210" s="11">
        <f>U210*EXP((IR-div-0.5*vol*vol)*V$2+vol*'1A. Gaussians'!U209*SQRT(V$2))</f>
        <v>89.448771227628711</v>
      </c>
      <c r="W210" s="12">
        <f>V210*EXP((IR-div-0.5*vol*vol)*W$2+vol*'1A. Gaussians'!V209*SQRT(W$2))</f>
        <v>88.232147724569685</v>
      </c>
    </row>
    <row r="211" spans="2:23" x14ac:dyDescent="0.35">
      <c r="B211" s="9" t="s">
        <v>207</v>
      </c>
      <c r="C211" s="11">
        <f t="shared" si="4"/>
        <v>100</v>
      </c>
      <c r="D211" s="11">
        <f>C211*EXP((IR-div-0.5*vol*vol)*D$2+vol*'1A. Gaussians'!C210*SQRT(D$2))</f>
        <v>107.1907734790386</v>
      </c>
      <c r="E211" s="11">
        <f>D211*EXP((IR-div-0.5*vol*vol)*E$2+vol*'1A. Gaussians'!D210*SQRT(E$2))</f>
        <v>103.86064808104398</v>
      </c>
      <c r="F211" s="11">
        <f>E211*EXP((IR-div-0.5*vol*vol)*F$2+vol*'1A. Gaussians'!E210*SQRT(F$2))</f>
        <v>107.22125451131831</v>
      </c>
      <c r="G211" s="11">
        <f>F211*EXP((IR-div-0.5*vol*vol)*G$2+vol*'1A. Gaussians'!F210*SQRT(G$2))</f>
        <v>92.401679362854281</v>
      </c>
      <c r="H211" s="11">
        <f>G211*EXP((IR-div-0.5*vol*vol)*H$2+vol*'1A. Gaussians'!G210*SQRT(H$2))</f>
        <v>109.59976191320114</v>
      </c>
      <c r="I211" s="11">
        <f>H211*EXP((IR-div-0.5*vol*vol)*I$2+vol*'1A. Gaussians'!H210*SQRT(I$2))</f>
        <v>105.50133255537462</v>
      </c>
      <c r="J211" s="11">
        <f>I211*EXP((IR-div-0.5*vol*vol)*J$2+vol*'1A. Gaussians'!I210*SQRT(J$2))</f>
        <v>106.74610277532915</v>
      </c>
      <c r="K211" s="11">
        <f>J211*EXP((IR-div-0.5*vol*vol)*K$2+vol*'1A. Gaussians'!J210*SQRT(K$2))</f>
        <v>123.56154562082399</v>
      </c>
      <c r="L211" s="11">
        <f>K211*EXP((IR-div-0.5*vol*vol)*L$2+vol*'1A. Gaussians'!K210*SQRT(L$2))</f>
        <v>124.22631219098248</v>
      </c>
      <c r="M211" s="11">
        <f>L211*EXP((IR-div-0.5*vol*vol)*M$2+vol*'1A. Gaussians'!L210*SQRT(M$2))</f>
        <v>133.04133243430596</v>
      </c>
      <c r="N211" s="11">
        <f>M211*EXP((IR-div-0.5*vol*vol)*N$2+vol*'1A. Gaussians'!M210*SQRT(N$2))</f>
        <v>120.08496294464369</v>
      </c>
      <c r="O211" s="11">
        <f>N211*EXP((IR-div-0.5*vol*vol)*O$2+vol*'1A. Gaussians'!N210*SQRT(O$2))</f>
        <v>127.21922769218257</v>
      </c>
      <c r="P211" s="11">
        <f>O211*EXP((IR-div-0.5*vol*vol)*P$2+vol*'1A. Gaussians'!O210*SQRT(P$2))</f>
        <v>124.98741281245631</v>
      </c>
      <c r="Q211" s="11">
        <f>P211*EXP((IR-div-0.5*vol*vol)*Q$2+vol*'1A. Gaussians'!P210*SQRT(Q$2))</f>
        <v>123.78985133763112</v>
      </c>
      <c r="R211" s="11">
        <f>Q211*EXP((IR-div-0.5*vol*vol)*R$2+vol*'1A. Gaussians'!Q210*SQRT(R$2))</f>
        <v>128.72030698923291</v>
      </c>
      <c r="S211" s="11">
        <f>R211*EXP((IR-div-0.5*vol*vol)*S$2+vol*'1A. Gaussians'!R210*SQRT(S$2))</f>
        <v>126.05294160777973</v>
      </c>
      <c r="T211" s="11">
        <f>S211*EXP((IR-div-0.5*vol*vol)*T$2+vol*'1A. Gaussians'!S210*SQRT(T$2))</f>
        <v>153.69722978217285</v>
      </c>
      <c r="U211" s="11">
        <f>T211*EXP((IR-div-0.5*vol*vol)*U$2+vol*'1A. Gaussians'!T210*SQRT(U$2))</f>
        <v>187.98468672149332</v>
      </c>
      <c r="V211" s="11">
        <f>U211*EXP((IR-div-0.5*vol*vol)*V$2+vol*'1A. Gaussians'!U210*SQRT(V$2))</f>
        <v>173.41275396413289</v>
      </c>
      <c r="W211" s="12">
        <f>V211*EXP((IR-div-0.5*vol*vol)*W$2+vol*'1A. Gaussians'!V210*SQRT(W$2))</f>
        <v>193.64712706858364</v>
      </c>
    </row>
    <row r="212" spans="2:23" x14ac:dyDescent="0.35">
      <c r="B212" s="9" t="s">
        <v>208</v>
      </c>
      <c r="C212" s="11">
        <f t="shared" si="4"/>
        <v>100</v>
      </c>
      <c r="D212" s="11">
        <f>C212*EXP((IR-div-0.5*vol*vol)*D$2+vol*'1A. Gaussians'!C211*SQRT(D$2))</f>
        <v>99.709710246122441</v>
      </c>
      <c r="E212" s="11">
        <f>D212*EXP((IR-div-0.5*vol*vol)*E$2+vol*'1A. Gaussians'!D211*SQRT(E$2))</f>
        <v>100.97834120463654</v>
      </c>
      <c r="F212" s="11">
        <f>E212*EXP((IR-div-0.5*vol*vol)*F$2+vol*'1A. Gaussians'!E211*SQRT(F$2))</f>
        <v>95.7984648549902</v>
      </c>
      <c r="G212" s="11">
        <f>F212*EXP((IR-div-0.5*vol*vol)*G$2+vol*'1A. Gaussians'!F211*SQRT(G$2))</f>
        <v>93.008862661938878</v>
      </c>
      <c r="H212" s="11">
        <f>G212*EXP((IR-div-0.5*vol*vol)*H$2+vol*'1A. Gaussians'!G211*SQRT(H$2))</f>
        <v>101.02780474730299</v>
      </c>
      <c r="I212" s="11">
        <f>H212*EXP((IR-div-0.5*vol*vol)*I$2+vol*'1A. Gaussians'!H211*SQRT(I$2))</f>
        <v>127.2028887047388</v>
      </c>
      <c r="J212" s="11">
        <f>I212*EXP((IR-div-0.5*vol*vol)*J$2+vol*'1A. Gaussians'!I211*SQRT(J$2))</f>
        <v>107.17129312652513</v>
      </c>
      <c r="K212" s="11">
        <f>J212*EXP((IR-div-0.5*vol*vol)*K$2+vol*'1A. Gaussians'!J211*SQRT(K$2))</f>
        <v>122.13431825780982</v>
      </c>
      <c r="L212" s="11">
        <f>K212*EXP((IR-div-0.5*vol*vol)*L$2+vol*'1A. Gaussians'!K211*SQRT(L$2))</f>
        <v>129.09055995817354</v>
      </c>
      <c r="M212" s="11">
        <f>L212*EXP((IR-div-0.5*vol*vol)*M$2+vol*'1A. Gaussians'!L211*SQRT(M$2))</f>
        <v>143.25894319197781</v>
      </c>
      <c r="N212" s="11">
        <f>M212*EXP((IR-div-0.5*vol*vol)*N$2+vol*'1A. Gaussians'!M211*SQRT(N$2))</f>
        <v>122.24322385797593</v>
      </c>
      <c r="O212" s="11">
        <f>N212*EXP((IR-div-0.5*vol*vol)*O$2+vol*'1A. Gaussians'!N211*SQRT(O$2))</f>
        <v>118.65421149586652</v>
      </c>
      <c r="P212" s="11">
        <f>O212*EXP((IR-div-0.5*vol*vol)*P$2+vol*'1A. Gaussians'!O211*SQRT(P$2))</f>
        <v>110.90334194845009</v>
      </c>
      <c r="Q212" s="11">
        <f>P212*EXP((IR-div-0.5*vol*vol)*Q$2+vol*'1A. Gaussians'!P211*SQRT(Q$2))</f>
        <v>123.99937380291688</v>
      </c>
      <c r="R212" s="11">
        <f>Q212*EXP((IR-div-0.5*vol*vol)*R$2+vol*'1A. Gaussians'!Q211*SQRT(R$2))</f>
        <v>108.78171108734745</v>
      </c>
      <c r="S212" s="11">
        <f>R212*EXP((IR-div-0.5*vol*vol)*S$2+vol*'1A. Gaussians'!R211*SQRT(S$2))</f>
        <v>106.15466499205198</v>
      </c>
      <c r="T212" s="11">
        <f>S212*EXP((IR-div-0.5*vol*vol)*T$2+vol*'1A. Gaussians'!S211*SQRT(T$2))</f>
        <v>98.528741415925268</v>
      </c>
      <c r="U212" s="11">
        <f>T212*EXP((IR-div-0.5*vol*vol)*U$2+vol*'1A. Gaussians'!T211*SQRT(U$2))</f>
        <v>98.945717494370896</v>
      </c>
      <c r="V212" s="11">
        <f>U212*EXP((IR-div-0.5*vol*vol)*V$2+vol*'1A. Gaussians'!U211*SQRT(V$2))</f>
        <v>101.0185876111037</v>
      </c>
      <c r="W212" s="12">
        <f>V212*EXP((IR-div-0.5*vol*vol)*W$2+vol*'1A. Gaussians'!V211*SQRT(W$2))</f>
        <v>101.13758975438452</v>
      </c>
    </row>
    <row r="213" spans="2:23" x14ac:dyDescent="0.35">
      <c r="B213" s="9" t="s">
        <v>209</v>
      </c>
      <c r="C213" s="11">
        <f t="shared" si="4"/>
        <v>100</v>
      </c>
      <c r="D213" s="11">
        <f>C213*EXP((IR-div-0.5*vol*vol)*D$2+vol*'1A. Gaussians'!C212*SQRT(D$2))</f>
        <v>80.214464800475028</v>
      </c>
      <c r="E213" s="11">
        <f>D213*EXP((IR-div-0.5*vol*vol)*E$2+vol*'1A. Gaussians'!D212*SQRT(E$2))</f>
        <v>86.859603495360943</v>
      </c>
      <c r="F213" s="11">
        <f>E213*EXP((IR-div-0.5*vol*vol)*F$2+vol*'1A. Gaussians'!E212*SQRT(F$2))</f>
        <v>86.536281639844987</v>
      </c>
      <c r="G213" s="11">
        <f>F213*EXP((IR-div-0.5*vol*vol)*G$2+vol*'1A. Gaussians'!F212*SQRT(G$2))</f>
        <v>83.174940281191624</v>
      </c>
      <c r="H213" s="11">
        <f>G213*EXP((IR-div-0.5*vol*vol)*H$2+vol*'1A. Gaussians'!G212*SQRT(H$2))</f>
        <v>94.357442249877408</v>
      </c>
      <c r="I213" s="11">
        <f>H213*EXP((IR-div-0.5*vol*vol)*I$2+vol*'1A. Gaussians'!H212*SQRT(I$2))</f>
        <v>97.885035748535387</v>
      </c>
      <c r="J213" s="11">
        <f>I213*EXP((IR-div-0.5*vol*vol)*J$2+vol*'1A. Gaussians'!I212*SQRT(J$2))</f>
        <v>100.47687183380631</v>
      </c>
      <c r="K213" s="11">
        <f>J213*EXP((IR-div-0.5*vol*vol)*K$2+vol*'1A. Gaussians'!J212*SQRT(K$2))</f>
        <v>101.08617680217492</v>
      </c>
      <c r="L213" s="11">
        <f>K213*EXP((IR-div-0.5*vol*vol)*L$2+vol*'1A. Gaussians'!K212*SQRT(L$2))</f>
        <v>99.581087219719848</v>
      </c>
      <c r="M213" s="11">
        <f>L213*EXP((IR-div-0.5*vol*vol)*M$2+vol*'1A. Gaussians'!L212*SQRT(M$2))</f>
        <v>87.95315555632007</v>
      </c>
      <c r="N213" s="11">
        <f>M213*EXP((IR-div-0.5*vol*vol)*N$2+vol*'1A. Gaussians'!M212*SQRT(N$2))</f>
        <v>88.843192034797212</v>
      </c>
      <c r="O213" s="11">
        <f>N213*EXP((IR-div-0.5*vol*vol)*O$2+vol*'1A. Gaussians'!N212*SQRT(O$2))</f>
        <v>88.575144473405629</v>
      </c>
      <c r="P213" s="11">
        <f>O213*EXP((IR-div-0.5*vol*vol)*P$2+vol*'1A. Gaussians'!O212*SQRT(P$2))</f>
        <v>89.730516980500909</v>
      </c>
      <c r="Q213" s="11">
        <f>P213*EXP((IR-div-0.5*vol*vol)*Q$2+vol*'1A. Gaussians'!P212*SQRT(Q$2))</f>
        <v>88.459730726075819</v>
      </c>
      <c r="R213" s="11">
        <f>Q213*EXP((IR-div-0.5*vol*vol)*R$2+vol*'1A. Gaussians'!Q212*SQRT(R$2))</f>
        <v>94.337806365895617</v>
      </c>
      <c r="S213" s="11">
        <f>R213*EXP((IR-div-0.5*vol*vol)*S$2+vol*'1A. Gaussians'!R212*SQRT(S$2))</f>
        <v>101.52399405238836</v>
      </c>
      <c r="T213" s="11">
        <f>S213*EXP((IR-div-0.5*vol*vol)*T$2+vol*'1A. Gaussians'!S212*SQRT(T$2))</f>
        <v>96.789786060773054</v>
      </c>
      <c r="U213" s="11">
        <f>T213*EXP((IR-div-0.5*vol*vol)*U$2+vol*'1A. Gaussians'!T212*SQRT(U$2))</f>
        <v>102.95981161929082</v>
      </c>
      <c r="V213" s="11">
        <f>U213*EXP((IR-div-0.5*vol*vol)*V$2+vol*'1A. Gaussians'!U212*SQRT(V$2))</f>
        <v>93.98920418983829</v>
      </c>
      <c r="W213" s="12">
        <f>V213*EXP((IR-div-0.5*vol*vol)*W$2+vol*'1A. Gaussians'!V212*SQRT(W$2))</f>
        <v>102.08953695018332</v>
      </c>
    </row>
    <row r="214" spans="2:23" x14ac:dyDescent="0.35">
      <c r="B214" s="9" t="s">
        <v>210</v>
      </c>
      <c r="C214" s="11">
        <f t="shared" si="4"/>
        <v>100</v>
      </c>
      <c r="D214" s="11">
        <f>C214*EXP((IR-div-0.5*vol*vol)*D$2+vol*'1A. Gaussians'!C213*SQRT(D$2))</f>
        <v>103.3697639217899</v>
      </c>
      <c r="E214" s="11">
        <f>D214*EXP((IR-div-0.5*vol*vol)*E$2+vol*'1A. Gaussians'!D213*SQRT(E$2))</f>
        <v>101.0298702165298</v>
      </c>
      <c r="F214" s="11">
        <f>E214*EXP((IR-div-0.5*vol*vol)*F$2+vol*'1A. Gaussians'!E213*SQRT(F$2))</f>
        <v>99.074610967253861</v>
      </c>
      <c r="G214" s="11">
        <f>F214*EXP((IR-div-0.5*vol*vol)*G$2+vol*'1A. Gaussians'!F213*SQRT(G$2))</f>
        <v>122.48960718139539</v>
      </c>
      <c r="H214" s="11">
        <f>G214*EXP((IR-div-0.5*vol*vol)*H$2+vol*'1A. Gaussians'!G213*SQRT(H$2))</f>
        <v>127.93585572676714</v>
      </c>
      <c r="I214" s="11">
        <f>H214*EXP((IR-div-0.5*vol*vol)*I$2+vol*'1A. Gaussians'!H213*SQRT(I$2))</f>
        <v>122.74791383408723</v>
      </c>
      <c r="J214" s="11">
        <f>I214*EXP((IR-div-0.5*vol*vol)*J$2+vol*'1A. Gaussians'!I213*SQRT(J$2))</f>
        <v>111.63336725359198</v>
      </c>
      <c r="K214" s="11">
        <f>J214*EXP((IR-div-0.5*vol*vol)*K$2+vol*'1A. Gaussians'!J213*SQRT(K$2))</f>
        <v>107.83824201750937</v>
      </c>
      <c r="L214" s="11">
        <f>K214*EXP((IR-div-0.5*vol*vol)*L$2+vol*'1A. Gaussians'!K213*SQRT(L$2))</f>
        <v>109.12778682574105</v>
      </c>
      <c r="M214" s="11">
        <f>L214*EXP((IR-div-0.5*vol*vol)*M$2+vol*'1A. Gaussians'!L213*SQRT(M$2))</f>
        <v>99.048488827951786</v>
      </c>
      <c r="N214" s="11">
        <f>M214*EXP((IR-div-0.5*vol*vol)*N$2+vol*'1A. Gaussians'!M213*SQRT(N$2))</f>
        <v>113.63786745273961</v>
      </c>
      <c r="O214" s="11">
        <f>N214*EXP((IR-div-0.5*vol*vol)*O$2+vol*'1A. Gaussians'!N213*SQRT(O$2))</f>
        <v>101.89870916882546</v>
      </c>
      <c r="P214" s="11">
        <f>O214*EXP((IR-div-0.5*vol*vol)*P$2+vol*'1A. Gaussians'!O213*SQRT(P$2))</f>
        <v>109.61399148290415</v>
      </c>
      <c r="Q214" s="11">
        <f>P214*EXP((IR-div-0.5*vol*vol)*Q$2+vol*'1A. Gaussians'!P213*SQRT(Q$2))</f>
        <v>109.96822543111746</v>
      </c>
      <c r="R214" s="11">
        <f>Q214*EXP((IR-div-0.5*vol*vol)*R$2+vol*'1A. Gaussians'!Q213*SQRT(R$2))</f>
        <v>121.5640210770828</v>
      </c>
      <c r="S214" s="11">
        <f>R214*EXP((IR-div-0.5*vol*vol)*S$2+vol*'1A. Gaussians'!R213*SQRT(S$2))</f>
        <v>115.7424636546169</v>
      </c>
      <c r="T214" s="11">
        <f>S214*EXP((IR-div-0.5*vol*vol)*T$2+vol*'1A. Gaussians'!S213*SQRT(T$2))</f>
        <v>104.91989545701307</v>
      </c>
      <c r="U214" s="11">
        <f>T214*EXP((IR-div-0.5*vol*vol)*U$2+vol*'1A. Gaussians'!T213*SQRT(U$2))</f>
        <v>110.17872021255823</v>
      </c>
      <c r="V214" s="11">
        <f>U214*EXP((IR-div-0.5*vol*vol)*V$2+vol*'1A. Gaussians'!U213*SQRT(V$2))</f>
        <v>104.18666372845406</v>
      </c>
      <c r="W214" s="12">
        <f>V214*EXP((IR-div-0.5*vol*vol)*W$2+vol*'1A. Gaussians'!V213*SQRT(W$2))</f>
        <v>124.67044790170476</v>
      </c>
    </row>
    <row r="215" spans="2:23" x14ac:dyDescent="0.35">
      <c r="B215" s="9" t="s">
        <v>211</v>
      </c>
      <c r="C215" s="11">
        <f t="shared" si="4"/>
        <v>100</v>
      </c>
      <c r="D215" s="11">
        <f>C215*EXP((IR-div-0.5*vol*vol)*D$2+vol*'1A. Gaussians'!C214*SQRT(D$2))</f>
        <v>98.745958619247091</v>
      </c>
      <c r="E215" s="11">
        <f>D215*EXP((IR-div-0.5*vol*vol)*E$2+vol*'1A. Gaussians'!D214*SQRT(E$2))</f>
        <v>104.29146600745321</v>
      </c>
      <c r="F215" s="11">
        <f>E215*EXP((IR-div-0.5*vol*vol)*F$2+vol*'1A. Gaussians'!E214*SQRT(F$2))</f>
        <v>92.870508021634151</v>
      </c>
      <c r="G215" s="11">
        <f>F215*EXP((IR-div-0.5*vol*vol)*G$2+vol*'1A. Gaussians'!F214*SQRT(G$2))</f>
        <v>83.413518041660581</v>
      </c>
      <c r="H215" s="11">
        <f>G215*EXP((IR-div-0.5*vol*vol)*H$2+vol*'1A. Gaussians'!G214*SQRT(H$2))</f>
        <v>89.854770702050288</v>
      </c>
      <c r="I215" s="11">
        <f>H215*EXP((IR-div-0.5*vol*vol)*I$2+vol*'1A. Gaussians'!H214*SQRT(I$2))</f>
        <v>91.443118148607937</v>
      </c>
      <c r="J215" s="11">
        <f>I215*EXP((IR-div-0.5*vol*vol)*J$2+vol*'1A. Gaussians'!I214*SQRT(J$2))</f>
        <v>105.36980412684552</v>
      </c>
      <c r="K215" s="11">
        <f>J215*EXP((IR-div-0.5*vol*vol)*K$2+vol*'1A. Gaussians'!J214*SQRT(K$2))</f>
        <v>106.19075077917275</v>
      </c>
      <c r="L215" s="11">
        <f>K215*EXP((IR-div-0.5*vol*vol)*L$2+vol*'1A. Gaussians'!K214*SQRT(L$2))</f>
        <v>113.28958535286634</v>
      </c>
      <c r="M215" s="11">
        <f>L215*EXP((IR-div-0.5*vol*vol)*M$2+vol*'1A. Gaussians'!L214*SQRT(M$2))</f>
        <v>106.38085966629197</v>
      </c>
      <c r="N215" s="11">
        <f>M215*EXP((IR-div-0.5*vol*vol)*N$2+vol*'1A. Gaussians'!M214*SQRT(N$2))</f>
        <v>98.814274842971656</v>
      </c>
      <c r="O215" s="11">
        <f>N215*EXP((IR-div-0.5*vol*vol)*O$2+vol*'1A. Gaussians'!N214*SQRT(O$2))</f>
        <v>95.626027951402577</v>
      </c>
      <c r="P215" s="11">
        <f>O215*EXP((IR-div-0.5*vol*vol)*P$2+vol*'1A. Gaussians'!O214*SQRT(P$2))</f>
        <v>88.603922985593499</v>
      </c>
      <c r="Q215" s="11">
        <f>P215*EXP((IR-div-0.5*vol*vol)*Q$2+vol*'1A. Gaussians'!P214*SQRT(Q$2))</f>
        <v>79.477381888577654</v>
      </c>
      <c r="R215" s="11">
        <f>Q215*EXP((IR-div-0.5*vol*vol)*R$2+vol*'1A. Gaussians'!Q214*SQRT(R$2))</f>
        <v>85.14718284404033</v>
      </c>
      <c r="S215" s="11">
        <f>R215*EXP((IR-div-0.5*vol*vol)*S$2+vol*'1A. Gaussians'!R214*SQRT(S$2))</f>
        <v>90.277091579837432</v>
      </c>
      <c r="T215" s="11">
        <f>S215*EXP((IR-div-0.5*vol*vol)*T$2+vol*'1A. Gaussians'!S214*SQRT(T$2))</f>
        <v>81.897445525249722</v>
      </c>
      <c r="U215" s="11">
        <f>T215*EXP((IR-div-0.5*vol*vol)*U$2+vol*'1A. Gaussians'!T214*SQRT(U$2))</f>
        <v>84.27080118089161</v>
      </c>
      <c r="V215" s="11">
        <f>U215*EXP((IR-div-0.5*vol*vol)*V$2+vol*'1A. Gaussians'!U214*SQRT(V$2))</f>
        <v>77.890135074851386</v>
      </c>
      <c r="W215" s="12">
        <f>V215*EXP((IR-div-0.5*vol*vol)*W$2+vol*'1A. Gaussians'!V214*SQRT(W$2))</f>
        <v>64.857402352515919</v>
      </c>
    </row>
    <row r="216" spans="2:23" x14ac:dyDescent="0.35">
      <c r="B216" s="9" t="s">
        <v>212</v>
      </c>
      <c r="C216" s="11">
        <f t="shared" si="4"/>
        <v>100</v>
      </c>
      <c r="D216" s="11">
        <f>C216*EXP((IR-div-0.5*vol*vol)*D$2+vol*'1A. Gaussians'!C215*SQRT(D$2))</f>
        <v>96.17470192188145</v>
      </c>
      <c r="E216" s="11">
        <f>D216*EXP((IR-div-0.5*vol*vol)*E$2+vol*'1A. Gaussians'!D215*SQRT(E$2))</f>
        <v>111.92100609482617</v>
      </c>
      <c r="F216" s="11">
        <f>E216*EXP((IR-div-0.5*vol*vol)*F$2+vol*'1A. Gaussians'!E215*SQRT(F$2))</f>
        <v>114.68560483142845</v>
      </c>
      <c r="G216" s="11">
        <f>F216*EXP((IR-div-0.5*vol*vol)*G$2+vol*'1A. Gaussians'!F215*SQRT(G$2))</f>
        <v>120.39442617408245</v>
      </c>
      <c r="H216" s="11">
        <f>G216*EXP((IR-div-0.5*vol*vol)*H$2+vol*'1A. Gaussians'!G215*SQRT(H$2))</f>
        <v>125.40130847828334</v>
      </c>
      <c r="I216" s="11">
        <f>H216*EXP((IR-div-0.5*vol*vol)*I$2+vol*'1A. Gaussians'!H215*SQRT(I$2))</f>
        <v>142.65172330120552</v>
      </c>
      <c r="J216" s="11">
        <f>I216*EXP((IR-div-0.5*vol*vol)*J$2+vol*'1A. Gaussians'!I215*SQRT(J$2))</f>
        <v>133.02233517361338</v>
      </c>
      <c r="K216" s="11">
        <f>J216*EXP((IR-div-0.5*vol*vol)*K$2+vol*'1A. Gaussians'!J215*SQRT(K$2))</f>
        <v>157.25820566358917</v>
      </c>
      <c r="L216" s="11">
        <f>K216*EXP((IR-div-0.5*vol*vol)*L$2+vol*'1A. Gaussians'!K215*SQRT(L$2))</f>
        <v>148.46662541139196</v>
      </c>
      <c r="M216" s="11">
        <f>L216*EXP((IR-div-0.5*vol*vol)*M$2+vol*'1A. Gaussians'!L215*SQRT(M$2))</f>
        <v>145.59358097439892</v>
      </c>
      <c r="N216" s="11">
        <f>M216*EXP((IR-div-0.5*vol*vol)*N$2+vol*'1A. Gaussians'!M215*SQRT(N$2))</f>
        <v>139.17649433805934</v>
      </c>
      <c r="O216" s="11">
        <f>N216*EXP((IR-div-0.5*vol*vol)*O$2+vol*'1A. Gaussians'!N215*SQRT(O$2))</f>
        <v>119.72322072496745</v>
      </c>
      <c r="P216" s="11">
        <f>O216*EXP((IR-div-0.5*vol*vol)*P$2+vol*'1A. Gaussians'!O215*SQRT(P$2))</f>
        <v>128.44040066060199</v>
      </c>
      <c r="Q216" s="11">
        <f>P216*EXP((IR-div-0.5*vol*vol)*Q$2+vol*'1A. Gaussians'!P215*SQRT(Q$2))</f>
        <v>143.03221772994377</v>
      </c>
      <c r="R216" s="11">
        <f>Q216*EXP((IR-div-0.5*vol*vol)*R$2+vol*'1A. Gaussians'!Q215*SQRT(R$2))</f>
        <v>142.34455792503437</v>
      </c>
      <c r="S216" s="11">
        <f>R216*EXP((IR-div-0.5*vol*vol)*S$2+vol*'1A. Gaussians'!R215*SQRT(S$2))</f>
        <v>130.71989262501523</v>
      </c>
      <c r="T216" s="11">
        <f>S216*EXP((IR-div-0.5*vol*vol)*T$2+vol*'1A. Gaussians'!S215*SQRT(T$2))</f>
        <v>149.18282362385136</v>
      </c>
      <c r="U216" s="11">
        <f>T216*EXP((IR-div-0.5*vol*vol)*U$2+vol*'1A. Gaussians'!T215*SQRT(U$2))</f>
        <v>137.18297110645096</v>
      </c>
      <c r="V216" s="11">
        <f>U216*EXP((IR-div-0.5*vol*vol)*V$2+vol*'1A. Gaussians'!U215*SQRT(V$2))</f>
        <v>137.72578320963146</v>
      </c>
      <c r="W216" s="12">
        <f>V216*EXP((IR-div-0.5*vol*vol)*W$2+vol*'1A. Gaussians'!V215*SQRT(W$2))</f>
        <v>117.68245600025362</v>
      </c>
    </row>
    <row r="217" spans="2:23" x14ac:dyDescent="0.35">
      <c r="B217" s="9" t="s">
        <v>213</v>
      </c>
      <c r="C217" s="11">
        <f t="shared" si="4"/>
        <v>100</v>
      </c>
      <c r="D217" s="11">
        <f>C217*EXP((IR-div-0.5*vol*vol)*D$2+vol*'1A. Gaussians'!C216*SQRT(D$2))</f>
        <v>101.45704506159565</v>
      </c>
      <c r="E217" s="11">
        <f>D217*EXP((IR-div-0.5*vol*vol)*E$2+vol*'1A. Gaussians'!D216*SQRT(E$2))</f>
        <v>101.77681091407575</v>
      </c>
      <c r="F217" s="11">
        <f>E217*EXP((IR-div-0.5*vol*vol)*F$2+vol*'1A. Gaussians'!E216*SQRT(F$2))</f>
        <v>98.179445827919736</v>
      </c>
      <c r="G217" s="11">
        <f>F217*EXP((IR-div-0.5*vol*vol)*G$2+vol*'1A. Gaussians'!F216*SQRT(G$2))</f>
        <v>107.15606264411754</v>
      </c>
      <c r="H217" s="11">
        <f>G217*EXP((IR-div-0.5*vol*vol)*H$2+vol*'1A. Gaussians'!G216*SQRT(H$2))</f>
        <v>96.133387805967388</v>
      </c>
      <c r="I217" s="11">
        <f>H217*EXP((IR-div-0.5*vol*vol)*I$2+vol*'1A. Gaussians'!H216*SQRT(I$2))</f>
        <v>94.895319570074747</v>
      </c>
      <c r="J217" s="11">
        <f>I217*EXP((IR-div-0.5*vol*vol)*J$2+vol*'1A. Gaussians'!I216*SQRT(J$2))</f>
        <v>94.824448282696096</v>
      </c>
      <c r="K217" s="11">
        <f>J217*EXP((IR-div-0.5*vol*vol)*K$2+vol*'1A. Gaussians'!J216*SQRT(K$2))</f>
        <v>102.66945656884937</v>
      </c>
      <c r="L217" s="11">
        <f>K217*EXP((IR-div-0.5*vol*vol)*L$2+vol*'1A. Gaussians'!K216*SQRT(L$2))</f>
        <v>93.647575818635474</v>
      </c>
      <c r="M217" s="11">
        <f>L217*EXP((IR-div-0.5*vol*vol)*M$2+vol*'1A. Gaussians'!L216*SQRT(M$2))</f>
        <v>88.053798535218419</v>
      </c>
      <c r="N217" s="11">
        <f>M217*EXP((IR-div-0.5*vol*vol)*N$2+vol*'1A. Gaussians'!M216*SQRT(N$2))</f>
        <v>86.19605215671902</v>
      </c>
      <c r="O217" s="11">
        <f>N217*EXP((IR-div-0.5*vol*vol)*O$2+vol*'1A. Gaussians'!N216*SQRT(O$2))</f>
        <v>96.279227802582554</v>
      </c>
      <c r="P217" s="11">
        <f>O217*EXP((IR-div-0.5*vol*vol)*P$2+vol*'1A. Gaussians'!O216*SQRT(P$2))</f>
        <v>84.971517981841146</v>
      </c>
      <c r="Q217" s="11">
        <f>P217*EXP((IR-div-0.5*vol*vol)*Q$2+vol*'1A. Gaussians'!P216*SQRT(Q$2))</f>
        <v>93.354177931660331</v>
      </c>
      <c r="R217" s="11">
        <f>Q217*EXP((IR-div-0.5*vol*vol)*R$2+vol*'1A. Gaussians'!Q216*SQRT(R$2))</f>
        <v>92.442497603949192</v>
      </c>
      <c r="S217" s="11">
        <f>R217*EXP((IR-div-0.5*vol*vol)*S$2+vol*'1A. Gaussians'!R216*SQRT(S$2))</f>
        <v>85.853370749745196</v>
      </c>
      <c r="T217" s="11">
        <f>S217*EXP((IR-div-0.5*vol*vol)*T$2+vol*'1A. Gaussians'!S216*SQRT(T$2))</f>
        <v>85.051865940014054</v>
      </c>
      <c r="U217" s="11">
        <f>T217*EXP((IR-div-0.5*vol*vol)*U$2+vol*'1A. Gaussians'!T216*SQRT(U$2))</f>
        <v>74.95384700280664</v>
      </c>
      <c r="V217" s="11">
        <f>U217*EXP((IR-div-0.5*vol*vol)*V$2+vol*'1A. Gaussians'!U216*SQRT(V$2))</f>
        <v>66.260556572536217</v>
      </c>
      <c r="W217" s="12">
        <f>V217*EXP((IR-div-0.5*vol*vol)*W$2+vol*'1A. Gaussians'!V216*SQRT(W$2))</f>
        <v>66.61869449350668</v>
      </c>
    </row>
    <row r="218" spans="2:23" x14ac:dyDescent="0.35">
      <c r="B218" s="9" t="s">
        <v>214</v>
      </c>
      <c r="C218" s="11">
        <f t="shared" si="4"/>
        <v>100</v>
      </c>
      <c r="D218" s="11">
        <f>C218*EXP((IR-div-0.5*vol*vol)*D$2+vol*'1A. Gaussians'!C217*SQRT(D$2))</f>
        <v>100.585220222045</v>
      </c>
      <c r="E218" s="11">
        <f>D218*EXP((IR-div-0.5*vol*vol)*E$2+vol*'1A. Gaussians'!D217*SQRT(E$2))</f>
        <v>84.152929994899708</v>
      </c>
      <c r="F218" s="11">
        <f>E218*EXP((IR-div-0.5*vol*vol)*F$2+vol*'1A. Gaussians'!E217*SQRT(F$2))</f>
        <v>74.204568939665378</v>
      </c>
      <c r="G218" s="11">
        <f>F218*EXP((IR-div-0.5*vol*vol)*G$2+vol*'1A. Gaussians'!F217*SQRT(G$2))</f>
        <v>78.222386592796354</v>
      </c>
      <c r="H218" s="11">
        <f>G218*EXP((IR-div-0.5*vol*vol)*H$2+vol*'1A. Gaussians'!G217*SQRT(H$2))</f>
        <v>92.066946168968769</v>
      </c>
      <c r="I218" s="11">
        <f>H218*EXP((IR-div-0.5*vol*vol)*I$2+vol*'1A. Gaussians'!H217*SQRT(I$2))</f>
        <v>83.619902744185595</v>
      </c>
      <c r="J218" s="11">
        <f>I218*EXP((IR-div-0.5*vol*vol)*J$2+vol*'1A. Gaussians'!I217*SQRT(J$2))</f>
        <v>66.327752342835211</v>
      </c>
      <c r="K218" s="11">
        <f>J218*EXP((IR-div-0.5*vol*vol)*K$2+vol*'1A. Gaussians'!J217*SQRT(K$2))</f>
        <v>59.372904221842681</v>
      </c>
      <c r="L218" s="11">
        <f>K218*EXP((IR-div-0.5*vol*vol)*L$2+vol*'1A. Gaussians'!K217*SQRT(L$2))</f>
        <v>55.966764339968634</v>
      </c>
      <c r="M218" s="11">
        <f>L218*EXP((IR-div-0.5*vol*vol)*M$2+vol*'1A. Gaussians'!L217*SQRT(M$2))</f>
        <v>54.864260868826911</v>
      </c>
      <c r="N218" s="11">
        <f>M218*EXP((IR-div-0.5*vol*vol)*N$2+vol*'1A. Gaussians'!M217*SQRT(N$2))</f>
        <v>49.472966547390548</v>
      </c>
      <c r="O218" s="11">
        <f>N218*EXP((IR-div-0.5*vol*vol)*O$2+vol*'1A. Gaussians'!N217*SQRT(O$2))</f>
        <v>47.836857932653523</v>
      </c>
      <c r="P218" s="11">
        <f>O218*EXP((IR-div-0.5*vol*vol)*P$2+vol*'1A. Gaussians'!O217*SQRT(P$2))</f>
        <v>45.325664445610371</v>
      </c>
      <c r="Q218" s="11">
        <f>P218*EXP((IR-div-0.5*vol*vol)*Q$2+vol*'1A. Gaussians'!P217*SQRT(Q$2))</f>
        <v>43.094773653249888</v>
      </c>
      <c r="R218" s="11">
        <f>Q218*EXP((IR-div-0.5*vol*vol)*R$2+vol*'1A. Gaussians'!Q217*SQRT(R$2))</f>
        <v>45.310230259767245</v>
      </c>
      <c r="S218" s="11">
        <f>R218*EXP((IR-div-0.5*vol*vol)*S$2+vol*'1A. Gaussians'!R217*SQRT(S$2))</f>
        <v>47.318883910582706</v>
      </c>
      <c r="T218" s="11">
        <f>S218*EXP((IR-div-0.5*vol*vol)*T$2+vol*'1A. Gaussians'!S217*SQRT(T$2))</f>
        <v>57.489721507613567</v>
      </c>
      <c r="U218" s="11">
        <f>T218*EXP((IR-div-0.5*vol*vol)*U$2+vol*'1A. Gaussians'!T217*SQRT(U$2))</f>
        <v>60.268403650751168</v>
      </c>
      <c r="V218" s="11">
        <f>U218*EXP((IR-div-0.5*vol*vol)*V$2+vol*'1A. Gaussians'!U217*SQRT(V$2))</f>
        <v>70.050813396697208</v>
      </c>
      <c r="W218" s="12">
        <f>V218*EXP((IR-div-0.5*vol*vol)*W$2+vol*'1A. Gaussians'!V217*SQRT(W$2))</f>
        <v>74.198889910420732</v>
      </c>
    </row>
    <row r="219" spans="2:23" x14ac:dyDescent="0.35">
      <c r="B219" s="9" t="s">
        <v>215</v>
      </c>
      <c r="C219" s="11">
        <f t="shared" si="4"/>
        <v>100</v>
      </c>
      <c r="D219" s="11">
        <f>C219*EXP((IR-div-0.5*vol*vol)*D$2+vol*'1A. Gaussians'!C218*SQRT(D$2))</f>
        <v>108.93714122717361</v>
      </c>
      <c r="E219" s="11">
        <f>D219*EXP((IR-div-0.5*vol*vol)*E$2+vol*'1A. Gaussians'!D218*SQRT(E$2))</f>
        <v>105.68951308640858</v>
      </c>
      <c r="F219" s="11">
        <f>E219*EXP((IR-div-0.5*vol*vol)*F$2+vol*'1A. Gaussians'!E218*SQRT(F$2))</f>
        <v>107.99139516756571</v>
      </c>
      <c r="G219" s="11">
        <f>F219*EXP((IR-div-0.5*vol*vol)*G$2+vol*'1A. Gaussians'!F218*SQRT(G$2))</f>
        <v>123.80253416966082</v>
      </c>
      <c r="H219" s="11">
        <f>G219*EXP((IR-div-0.5*vol*vol)*H$2+vol*'1A. Gaussians'!G218*SQRT(H$2))</f>
        <v>112.83102397974149</v>
      </c>
      <c r="I219" s="11">
        <f>H219*EXP((IR-div-0.5*vol*vol)*I$2+vol*'1A. Gaussians'!H218*SQRT(I$2))</f>
        <v>115.376049065972</v>
      </c>
      <c r="J219" s="11">
        <f>I219*EXP((IR-div-0.5*vol*vol)*J$2+vol*'1A. Gaussians'!I218*SQRT(J$2))</f>
        <v>104.92636523222701</v>
      </c>
      <c r="K219" s="11">
        <f>J219*EXP((IR-div-0.5*vol*vol)*K$2+vol*'1A. Gaussians'!J218*SQRT(K$2))</f>
        <v>93.560054341983076</v>
      </c>
      <c r="L219" s="11">
        <f>K219*EXP((IR-div-0.5*vol*vol)*L$2+vol*'1A. Gaussians'!K218*SQRT(L$2))</f>
        <v>91.941711644685782</v>
      </c>
      <c r="M219" s="11">
        <f>L219*EXP((IR-div-0.5*vol*vol)*M$2+vol*'1A. Gaussians'!L218*SQRT(M$2))</f>
        <v>96.252454971534462</v>
      </c>
      <c r="N219" s="11">
        <f>M219*EXP((IR-div-0.5*vol*vol)*N$2+vol*'1A. Gaussians'!M218*SQRT(N$2))</f>
        <v>111.91290356412414</v>
      </c>
      <c r="O219" s="11">
        <f>N219*EXP((IR-div-0.5*vol*vol)*O$2+vol*'1A. Gaussians'!N218*SQRT(O$2))</f>
        <v>110.69949540394721</v>
      </c>
      <c r="P219" s="11">
        <f>O219*EXP((IR-div-0.5*vol*vol)*P$2+vol*'1A. Gaussians'!O218*SQRT(P$2))</f>
        <v>114.88528580258418</v>
      </c>
      <c r="Q219" s="11">
        <f>P219*EXP((IR-div-0.5*vol*vol)*Q$2+vol*'1A. Gaussians'!P218*SQRT(Q$2))</f>
        <v>102.60583460262244</v>
      </c>
      <c r="R219" s="11">
        <f>Q219*EXP((IR-div-0.5*vol*vol)*R$2+vol*'1A. Gaussians'!Q218*SQRT(R$2))</f>
        <v>97.027696680372188</v>
      </c>
      <c r="S219" s="11">
        <f>R219*EXP((IR-div-0.5*vol*vol)*S$2+vol*'1A. Gaussians'!R218*SQRT(S$2))</f>
        <v>89.115668083575841</v>
      </c>
      <c r="T219" s="11">
        <f>S219*EXP((IR-div-0.5*vol*vol)*T$2+vol*'1A. Gaussians'!S218*SQRT(T$2))</f>
        <v>90.567822600394862</v>
      </c>
      <c r="U219" s="11">
        <f>T219*EXP((IR-div-0.5*vol*vol)*U$2+vol*'1A. Gaussians'!T218*SQRT(U$2))</f>
        <v>88.240553155256123</v>
      </c>
      <c r="V219" s="11">
        <f>U219*EXP((IR-div-0.5*vol*vol)*V$2+vol*'1A. Gaussians'!U218*SQRT(V$2))</f>
        <v>87.460733790991597</v>
      </c>
      <c r="W219" s="12">
        <f>V219*EXP((IR-div-0.5*vol*vol)*W$2+vol*'1A. Gaussians'!V218*SQRT(W$2))</f>
        <v>84.065500140761813</v>
      </c>
    </row>
    <row r="220" spans="2:23" x14ac:dyDescent="0.35">
      <c r="B220" s="9" t="s">
        <v>216</v>
      </c>
      <c r="C220" s="11">
        <f t="shared" si="4"/>
        <v>100</v>
      </c>
      <c r="D220" s="11">
        <f>C220*EXP((IR-div-0.5*vol*vol)*D$2+vol*'1A. Gaussians'!C219*SQRT(D$2))</f>
        <v>109.15885193941486</v>
      </c>
      <c r="E220" s="11">
        <f>D220*EXP((IR-div-0.5*vol*vol)*E$2+vol*'1A. Gaussians'!D219*SQRT(E$2))</f>
        <v>109.55146995686263</v>
      </c>
      <c r="F220" s="11">
        <f>E220*EXP((IR-div-0.5*vol*vol)*F$2+vol*'1A. Gaussians'!E219*SQRT(F$2))</f>
        <v>112.05609203794754</v>
      </c>
      <c r="G220" s="11">
        <f>F220*EXP((IR-div-0.5*vol*vol)*G$2+vol*'1A. Gaussians'!F219*SQRT(G$2))</f>
        <v>87.288369768038464</v>
      </c>
      <c r="H220" s="11">
        <f>G220*EXP((IR-div-0.5*vol*vol)*H$2+vol*'1A. Gaussians'!G219*SQRT(H$2))</f>
        <v>94.004121987116747</v>
      </c>
      <c r="I220" s="11">
        <f>H220*EXP((IR-div-0.5*vol*vol)*I$2+vol*'1A. Gaussians'!H219*SQRT(I$2))</f>
        <v>97.499465553806431</v>
      </c>
      <c r="J220" s="11">
        <f>I220*EXP((IR-div-0.5*vol*vol)*J$2+vol*'1A. Gaussians'!I219*SQRT(J$2))</f>
        <v>91.7665230570327</v>
      </c>
      <c r="K220" s="11">
        <f>J220*EXP((IR-div-0.5*vol*vol)*K$2+vol*'1A. Gaussians'!J219*SQRT(K$2))</f>
        <v>87.99947053111984</v>
      </c>
      <c r="L220" s="11">
        <f>K220*EXP((IR-div-0.5*vol*vol)*L$2+vol*'1A. Gaussians'!K219*SQRT(L$2))</f>
        <v>99.288067814027698</v>
      </c>
      <c r="M220" s="11">
        <f>L220*EXP((IR-div-0.5*vol*vol)*M$2+vol*'1A. Gaussians'!L219*SQRT(M$2))</f>
        <v>126.55369973846366</v>
      </c>
      <c r="N220" s="11">
        <f>M220*EXP((IR-div-0.5*vol*vol)*N$2+vol*'1A. Gaussians'!M219*SQRT(N$2))</f>
        <v>127.37235670042334</v>
      </c>
      <c r="O220" s="11">
        <f>N220*EXP((IR-div-0.5*vol*vol)*O$2+vol*'1A. Gaussians'!N219*SQRT(O$2))</f>
        <v>157.26948290242942</v>
      </c>
      <c r="P220" s="11">
        <f>O220*EXP((IR-div-0.5*vol*vol)*P$2+vol*'1A. Gaussians'!O219*SQRT(P$2))</f>
        <v>167.07057621112011</v>
      </c>
      <c r="Q220" s="11">
        <f>P220*EXP((IR-div-0.5*vol*vol)*Q$2+vol*'1A. Gaussians'!P219*SQRT(Q$2))</f>
        <v>151.52602280692835</v>
      </c>
      <c r="R220" s="11">
        <f>Q220*EXP((IR-div-0.5*vol*vol)*R$2+vol*'1A. Gaussians'!Q219*SQRT(R$2))</f>
        <v>156.64231552809667</v>
      </c>
      <c r="S220" s="11">
        <f>R220*EXP((IR-div-0.5*vol*vol)*S$2+vol*'1A. Gaussians'!R219*SQRT(S$2))</f>
        <v>181.32372708328489</v>
      </c>
      <c r="T220" s="11">
        <f>S220*EXP((IR-div-0.5*vol*vol)*T$2+vol*'1A. Gaussians'!S219*SQRT(T$2))</f>
        <v>164.99034725904116</v>
      </c>
      <c r="U220" s="11">
        <f>T220*EXP((IR-div-0.5*vol*vol)*U$2+vol*'1A. Gaussians'!T219*SQRT(U$2))</f>
        <v>183.24687082692327</v>
      </c>
      <c r="V220" s="11">
        <f>U220*EXP((IR-div-0.5*vol*vol)*V$2+vol*'1A. Gaussians'!U219*SQRT(V$2))</f>
        <v>182.58990372722712</v>
      </c>
      <c r="W220" s="12">
        <f>V220*EXP((IR-div-0.5*vol*vol)*W$2+vol*'1A. Gaussians'!V219*SQRT(W$2))</f>
        <v>175.33673707327728</v>
      </c>
    </row>
    <row r="221" spans="2:23" x14ac:dyDescent="0.35">
      <c r="B221" s="9" t="s">
        <v>217</v>
      </c>
      <c r="C221" s="11">
        <f t="shared" si="4"/>
        <v>100</v>
      </c>
      <c r="D221" s="11">
        <f>C221*EXP((IR-div-0.5*vol*vol)*D$2+vol*'1A. Gaussians'!C220*SQRT(D$2))</f>
        <v>96.087237842968847</v>
      </c>
      <c r="E221" s="11">
        <f>D221*EXP((IR-div-0.5*vol*vol)*E$2+vol*'1A. Gaussians'!D220*SQRT(E$2))</f>
        <v>84.229404159006179</v>
      </c>
      <c r="F221" s="11">
        <f>E221*EXP((IR-div-0.5*vol*vol)*F$2+vol*'1A. Gaussians'!E220*SQRT(F$2))</f>
        <v>94.581045308080789</v>
      </c>
      <c r="G221" s="11">
        <f>F221*EXP((IR-div-0.5*vol*vol)*G$2+vol*'1A. Gaussians'!F220*SQRT(G$2))</f>
        <v>106.08124313309526</v>
      </c>
      <c r="H221" s="11">
        <f>G221*EXP((IR-div-0.5*vol*vol)*H$2+vol*'1A. Gaussians'!G220*SQRT(H$2))</f>
        <v>94.914255249220119</v>
      </c>
      <c r="I221" s="11">
        <f>H221*EXP((IR-div-0.5*vol*vol)*I$2+vol*'1A. Gaussians'!H220*SQRT(I$2))</f>
        <v>99.632849077797871</v>
      </c>
      <c r="J221" s="11">
        <f>I221*EXP((IR-div-0.5*vol*vol)*J$2+vol*'1A. Gaussians'!I220*SQRT(J$2))</f>
        <v>104.69875935974126</v>
      </c>
      <c r="K221" s="11">
        <f>J221*EXP((IR-div-0.5*vol*vol)*K$2+vol*'1A. Gaussians'!J220*SQRT(K$2))</f>
        <v>105.14736636526996</v>
      </c>
      <c r="L221" s="11">
        <f>K221*EXP((IR-div-0.5*vol*vol)*L$2+vol*'1A. Gaussians'!K220*SQRT(L$2))</f>
        <v>109.1127959387963</v>
      </c>
      <c r="M221" s="11">
        <f>L221*EXP((IR-div-0.5*vol*vol)*M$2+vol*'1A. Gaussians'!L220*SQRT(M$2))</f>
        <v>114.11405617836093</v>
      </c>
      <c r="N221" s="11">
        <f>M221*EXP((IR-div-0.5*vol*vol)*N$2+vol*'1A. Gaussians'!M220*SQRT(N$2))</f>
        <v>100.94288082922731</v>
      </c>
      <c r="O221" s="11">
        <f>N221*EXP((IR-div-0.5*vol*vol)*O$2+vol*'1A. Gaussians'!N220*SQRT(O$2))</f>
        <v>86.942394465156724</v>
      </c>
      <c r="P221" s="11">
        <f>O221*EXP((IR-div-0.5*vol*vol)*P$2+vol*'1A. Gaussians'!O220*SQRT(P$2))</f>
        <v>91.58613051811102</v>
      </c>
      <c r="Q221" s="11">
        <f>P221*EXP((IR-div-0.5*vol*vol)*Q$2+vol*'1A. Gaussians'!P220*SQRT(Q$2))</f>
        <v>83.86422755361815</v>
      </c>
      <c r="R221" s="11">
        <f>Q221*EXP((IR-div-0.5*vol*vol)*R$2+vol*'1A. Gaussians'!Q220*SQRT(R$2))</f>
        <v>73.839083404969145</v>
      </c>
      <c r="S221" s="11">
        <f>R221*EXP((IR-div-0.5*vol*vol)*S$2+vol*'1A. Gaussians'!R220*SQRT(S$2))</f>
        <v>69.514269342802066</v>
      </c>
      <c r="T221" s="11">
        <f>S221*EXP((IR-div-0.5*vol*vol)*T$2+vol*'1A. Gaussians'!S220*SQRT(T$2))</f>
        <v>71.372201531211715</v>
      </c>
      <c r="U221" s="11">
        <f>T221*EXP((IR-div-0.5*vol*vol)*U$2+vol*'1A. Gaussians'!T220*SQRT(U$2))</f>
        <v>70.155684396867201</v>
      </c>
      <c r="V221" s="11">
        <f>U221*EXP((IR-div-0.5*vol*vol)*V$2+vol*'1A. Gaussians'!U220*SQRT(V$2))</f>
        <v>73.116909764480098</v>
      </c>
      <c r="W221" s="12">
        <f>V221*EXP((IR-div-0.5*vol*vol)*W$2+vol*'1A. Gaussians'!V220*SQRT(W$2))</f>
        <v>77.510708788950893</v>
      </c>
    </row>
    <row r="222" spans="2:23" x14ac:dyDescent="0.35">
      <c r="B222" s="9" t="s">
        <v>218</v>
      </c>
      <c r="C222" s="11">
        <f t="shared" si="4"/>
        <v>100</v>
      </c>
      <c r="D222" s="11">
        <f>C222*EXP((IR-div-0.5*vol*vol)*D$2+vol*'1A. Gaussians'!C221*SQRT(D$2))</f>
        <v>91.44263986596755</v>
      </c>
      <c r="E222" s="11">
        <f>D222*EXP((IR-div-0.5*vol*vol)*E$2+vol*'1A. Gaussians'!D221*SQRT(E$2))</f>
        <v>87.977803149445108</v>
      </c>
      <c r="F222" s="11">
        <f>E222*EXP((IR-div-0.5*vol*vol)*F$2+vol*'1A. Gaussians'!E221*SQRT(F$2))</f>
        <v>87.238007421927051</v>
      </c>
      <c r="G222" s="11">
        <f>F222*EXP((IR-div-0.5*vol*vol)*G$2+vol*'1A. Gaussians'!F221*SQRT(G$2))</f>
        <v>86.348556129680432</v>
      </c>
      <c r="H222" s="11">
        <f>G222*EXP((IR-div-0.5*vol*vol)*H$2+vol*'1A. Gaussians'!G221*SQRT(H$2))</f>
        <v>70.630201696246118</v>
      </c>
      <c r="I222" s="11">
        <f>H222*EXP((IR-div-0.5*vol*vol)*I$2+vol*'1A. Gaussians'!H221*SQRT(I$2))</f>
        <v>71.40022519496074</v>
      </c>
      <c r="J222" s="11">
        <f>I222*EXP((IR-div-0.5*vol*vol)*J$2+vol*'1A. Gaussians'!I221*SQRT(J$2))</f>
        <v>64.157060962921278</v>
      </c>
      <c r="K222" s="11">
        <f>J222*EXP((IR-div-0.5*vol*vol)*K$2+vol*'1A. Gaussians'!J221*SQRT(K$2))</f>
        <v>61.974159928400105</v>
      </c>
      <c r="L222" s="11">
        <f>K222*EXP((IR-div-0.5*vol*vol)*L$2+vol*'1A. Gaussians'!K221*SQRT(L$2))</f>
        <v>62.44581032879266</v>
      </c>
      <c r="M222" s="11">
        <f>L222*EXP((IR-div-0.5*vol*vol)*M$2+vol*'1A. Gaussians'!L221*SQRT(M$2))</f>
        <v>65.05713796196774</v>
      </c>
      <c r="N222" s="11">
        <f>M222*EXP((IR-div-0.5*vol*vol)*N$2+vol*'1A. Gaussians'!M221*SQRT(N$2))</f>
        <v>69.891803829102969</v>
      </c>
      <c r="O222" s="11">
        <f>N222*EXP((IR-div-0.5*vol*vol)*O$2+vol*'1A. Gaussians'!N221*SQRT(O$2))</f>
        <v>68.492508317326397</v>
      </c>
      <c r="P222" s="11">
        <f>O222*EXP((IR-div-0.5*vol*vol)*P$2+vol*'1A. Gaussians'!O221*SQRT(P$2))</f>
        <v>64.741290013323948</v>
      </c>
      <c r="Q222" s="11">
        <f>P222*EXP((IR-div-0.5*vol*vol)*Q$2+vol*'1A. Gaussians'!P221*SQRT(Q$2))</f>
        <v>65.720357409993255</v>
      </c>
      <c r="R222" s="11">
        <f>Q222*EXP((IR-div-0.5*vol*vol)*R$2+vol*'1A. Gaussians'!Q221*SQRT(R$2))</f>
        <v>61.194434255195034</v>
      </c>
      <c r="S222" s="11">
        <f>R222*EXP((IR-div-0.5*vol*vol)*S$2+vol*'1A. Gaussians'!R221*SQRT(S$2))</f>
        <v>79.320109606082468</v>
      </c>
      <c r="T222" s="11">
        <f>S222*EXP((IR-div-0.5*vol*vol)*T$2+vol*'1A. Gaussians'!S221*SQRT(T$2))</f>
        <v>67.911331101906569</v>
      </c>
      <c r="U222" s="11">
        <f>T222*EXP((IR-div-0.5*vol*vol)*U$2+vol*'1A. Gaussians'!T221*SQRT(U$2))</f>
        <v>66.554518794265348</v>
      </c>
      <c r="V222" s="11">
        <f>U222*EXP((IR-div-0.5*vol*vol)*V$2+vol*'1A. Gaussians'!U221*SQRT(V$2))</f>
        <v>80.078990980745701</v>
      </c>
      <c r="W222" s="12">
        <f>V222*EXP((IR-div-0.5*vol*vol)*W$2+vol*'1A. Gaussians'!V221*SQRT(W$2))</f>
        <v>62.434483584322464</v>
      </c>
    </row>
    <row r="223" spans="2:23" x14ac:dyDescent="0.35">
      <c r="B223" s="9" t="s">
        <v>219</v>
      </c>
      <c r="C223" s="11">
        <f t="shared" si="4"/>
        <v>100</v>
      </c>
      <c r="D223" s="11">
        <f>C223*EXP((IR-div-0.5*vol*vol)*D$2+vol*'1A. Gaussians'!C222*SQRT(D$2))</f>
        <v>95.670946971444366</v>
      </c>
      <c r="E223" s="11">
        <f>D223*EXP((IR-div-0.5*vol*vol)*E$2+vol*'1A. Gaussians'!D222*SQRT(E$2))</f>
        <v>90.699328257502756</v>
      </c>
      <c r="F223" s="11">
        <f>E223*EXP((IR-div-0.5*vol*vol)*F$2+vol*'1A. Gaussians'!E222*SQRT(F$2))</f>
        <v>105.97433374780978</v>
      </c>
      <c r="G223" s="11">
        <f>F223*EXP((IR-div-0.5*vol*vol)*G$2+vol*'1A. Gaussians'!F222*SQRT(G$2))</f>
        <v>99.17899609509216</v>
      </c>
      <c r="H223" s="11">
        <f>G223*EXP((IR-div-0.5*vol*vol)*H$2+vol*'1A. Gaussians'!G222*SQRT(H$2))</f>
        <v>88.923273755933764</v>
      </c>
      <c r="I223" s="11">
        <f>H223*EXP((IR-div-0.5*vol*vol)*I$2+vol*'1A. Gaussians'!H222*SQRT(I$2))</f>
        <v>93.635432783032272</v>
      </c>
      <c r="J223" s="11">
        <f>I223*EXP((IR-div-0.5*vol*vol)*J$2+vol*'1A. Gaussians'!I222*SQRT(J$2))</f>
        <v>100.12301195126479</v>
      </c>
      <c r="K223" s="11">
        <f>J223*EXP((IR-div-0.5*vol*vol)*K$2+vol*'1A. Gaussians'!J222*SQRT(K$2))</f>
        <v>128.38485538624678</v>
      </c>
      <c r="L223" s="11">
        <f>K223*EXP((IR-div-0.5*vol*vol)*L$2+vol*'1A. Gaussians'!K222*SQRT(L$2))</f>
        <v>135.47288030400617</v>
      </c>
      <c r="M223" s="11">
        <f>L223*EXP((IR-div-0.5*vol*vol)*M$2+vol*'1A. Gaussians'!L222*SQRT(M$2))</f>
        <v>136.63095731673906</v>
      </c>
      <c r="N223" s="11">
        <f>M223*EXP((IR-div-0.5*vol*vol)*N$2+vol*'1A. Gaussians'!M222*SQRT(N$2))</f>
        <v>122.23961669855167</v>
      </c>
      <c r="O223" s="11">
        <f>N223*EXP((IR-div-0.5*vol*vol)*O$2+vol*'1A. Gaussians'!N222*SQRT(O$2))</f>
        <v>129.90620870851384</v>
      </c>
      <c r="P223" s="11">
        <f>O223*EXP((IR-div-0.5*vol*vol)*P$2+vol*'1A. Gaussians'!O222*SQRT(P$2))</f>
        <v>139.55549888837498</v>
      </c>
      <c r="Q223" s="11">
        <f>P223*EXP((IR-div-0.5*vol*vol)*Q$2+vol*'1A. Gaussians'!P222*SQRT(Q$2))</f>
        <v>122.2482229097898</v>
      </c>
      <c r="R223" s="11">
        <f>Q223*EXP((IR-div-0.5*vol*vol)*R$2+vol*'1A. Gaussians'!Q222*SQRT(R$2))</f>
        <v>116.47184116995744</v>
      </c>
      <c r="S223" s="11">
        <f>R223*EXP((IR-div-0.5*vol*vol)*S$2+vol*'1A. Gaussians'!R222*SQRT(S$2))</f>
        <v>120.10147757599729</v>
      </c>
      <c r="T223" s="11">
        <f>S223*EXP((IR-div-0.5*vol*vol)*T$2+vol*'1A. Gaussians'!S222*SQRT(T$2))</f>
        <v>140.60493125522686</v>
      </c>
      <c r="U223" s="11">
        <f>T223*EXP((IR-div-0.5*vol*vol)*U$2+vol*'1A. Gaussians'!T222*SQRT(U$2))</f>
        <v>153.8738881967235</v>
      </c>
      <c r="V223" s="11">
        <f>U223*EXP((IR-div-0.5*vol*vol)*V$2+vol*'1A. Gaussians'!U222*SQRT(V$2))</f>
        <v>151.28917101930838</v>
      </c>
      <c r="W223" s="12">
        <f>V223*EXP((IR-div-0.5*vol*vol)*W$2+vol*'1A. Gaussians'!V222*SQRT(W$2))</f>
        <v>149.08758262694059</v>
      </c>
    </row>
    <row r="224" spans="2:23" x14ac:dyDescent="0.35">
      <c r="B224" s="9" t="s">
        <v>220</v>
      </c>
      <c r="C224" s="11">
        <f t="shared" si="4"/>
        <v>100</v>
      </c>
      <c r="D224" s="11">
        <f>C224*EXP((IR-div-0.5*vol*vol)*D$2+vol*'1A. Gaussians'!C223*SQRT(D$2))</f>
        <v>115.37675572911135</v>
      </c>
      <c r="E224" s="11">
        <f>D224*EXP((IR-div-0.5*vol*vol)*E$2+vol*'1A. Gaussians'!D223*SQRT(E$2))</f>
        <v>132.41912703629583</v>
      </c>
      <c r="F224" s="11">
        <f>E224*EXP((IR-div-0.5*vol*vol)*F$2+vol*'1A. Gaussians'!E223*SQRT(F$2))</f>
        <v>114.09415988653166</v>
      </c>
      <c r="G224" s="11">
        <f>F224*EXP((IR-div-0.5*vol*vol)*G$2+vol*'1A. Gaussians'!F223*SQRT(G$2))</f>
        <v>104.77115719910267</v>
      </c>
      <c r="H224" s="11">
        <f>G224*EXP((IR-div-0.5*vol*vol)*H$2+vol*'1A. Gaussians'!G223*SQRT(H$2))</f>
        <v>91.726340829158815</v>
      </c>
      <c r="I224" s="11">
        <f>H224*EXP((IR-div-0.5*vol*vol)*I$2+vol*'1A. Gaussians'!H223*SQRT(I$2))</f>
        <v>85.638415089928955</v>
      </c>
      <c r="J224" s="11">
        <f>I224*EXP((IR-div-0.5*vol*vol)*J$2+vol*'1A. Gaussians'!I223*SQRT(J$2))</f>
        <v>82.822222106963636</v>
      </c>
      <c r="K224" s="11">
        <f>J224*EXP((IR-div-0.5*vol*vol)*K$2+vol*'1A. Gaussians'!J223*SQRT(K$2))</f>
        <v>85.082595552774492</v>
      </c>
      <c r="L224" s="11">
        <f>K224*EXP((IR-div-0.5*vol*vol)*L$2+vol*'1A. Gaussians'!K223*SQRT(L$2))</f>
        <v>82.589029462483751</v>
      </c>
      <c r="M224" s="11">
        <f>L224*EXP((IR-div-0.5*vol*vol)*M$2+vol*'1A. Gaussians'!L223*SQRT(M$2))</f>
        <v>89.241265992109348</v>
      </c>
      <c r="N224" s="11">
        <f>M224*EXP((IR-div-0.5*vol*vol)*N$2+vol*'1A. Gaussians'!M223*SQRT(N$2))</f>
        <v>81.104903757961949</v>
      </c>
      <c r="O224" s="11">
        <f>N224*EXP((IR-div-0.5*vol*vol)*O$2+vol*'1A. Gaussians'!N223*SQRT(O$2))</f>
        <v>83.925612545240767</v>
      </c>
      <c r="P224" s="11">
        <f>O224*EXP((IR-div-0.5*vol*vol)*P$2+vol*'1A. Gaussians'!O223*SQRT(P$2))</f>
        <v>75.243838926810611</v>
      </c>
      <c r="Q224" s="11">
        <f>P224*EXP((IR-div-0.5*vol*vol)*Q$2+vol*'1A. Gaussians'!P223*SQRT(Q$2))</f>
        <v>95.394413536642219</v>
      </c>
      <c r="R224" s="11">
        <f>Q224*EXP((IR-div-0.5*vol*vol)*R$2+vol*'1A. Gaussians'!Q223*SQRT(R$2))</f>
        <v>93.573828544608475</v>
      </c>
      <c r="S224" s="11">
        <f>R224*EXP((IR-div-0.5*vol*vol)*S$2+vol*'1A. Gaussians'!R223*SQRT(S$2))</f>
        <v>84.134000453527307</v>
      </c>
      <c r="T224" s="11">
        <f>S224*EXP((IR-div-0.5*vol*vol)*T$2+vol*'1A. Gaussians'!S223*SQRT(T$2))</f>
        <v>70.492479672510555</v>
      </c>
      <c r="U224" s="11">
        <f>T224*EXP((IR-div-0.5*vol*vol)*U$2+vol*'1A. Gaussians'!T223*SQRT(U$2))</f>
        <v>77.370962958110908</v>
      </c>
      <c r="V224" s="11">
        <f>U224*EXP((IR-div-0.5*vol*vol)*V$2+vol*'1A. Gaussians'!U223*SQRT(V$2))</f>
        <v>75.921795717359899</v>
      </c>
      <c r="W224" s="12">
        <f>V224*EXP((IR-div-0.5*vol*vol)*W$2+vol*'1A. Gaussians'!V223*SQRT(W$2))</f>
        <v>81.894946288782776</v>
      </c>
    </row>
    <row r="225" spans="2:23" x14ac:dyDescent="0.35">
      <c r="B225" s="9" t="s">
        <v>221</v>
      </c>
      <c r="C225" s="11">
        <f t="shared" si="4"/>
        <v>100</v>
      </c>
      <c r="D225" s="11">
        <f>C225*EXP((IR-div-0.5*vol*vol)*D$2+vol*'1A. Gaussians'!C224*SQRT(D$2))</f>
        <v>80.482520843195786</v>
      </c>
      <c r="E225" s="11">
        <f>D225*EXP((IR-div-0.5*vol*vol)*E$2+vol*'1A. Gaussians'!D224*SQRT(E$2))</f>
        <v>82.6869428046423</v>
      </c>
      <c r="F225" s="11">
        <f>E225*EXP((IR-div-0.5*vol*vol)*F$2+vol*'1A. Gaussians'!E224*SQRT(F$2))</f>
        <v>75.824328183964013</v>
      </c>
      <c r="G225" s="11">
        <f>F225*EXP((IR-div-0.5*vol*vol)*G$2+vol*'1A. Gaussians'!F224*SQRT(G$2))</f>
        <v>75.170621672814292</v>
      </c>
      <c r="H225" s="11">
        <f>G225*EXP((IR-div-0.5*vol*vol)*H$2+vol*'1A. Gaussians'!G224*SQRT(H$2))</f>
        <v>70.642037771543059</v>
      </c>
      <c r="I225" s="11">
        <f>H225*EXP((IR-div-0.5*vol*vol)*I$2+vol*'1A. Gaussians'!H224*SQRT(I$2))</f>
        <v>63.273453835607526</v>
      </c>
      <c r="J225" s="11">
        <f>I225*EXP((IR-div-0.5*vol*vol)*J$2+vol*'1A. Gaussians'!I224*SQRT(J$2))</f>
        <v>73.907702791557938</v>
      </c>
      <c r="K225" s="11">
        <f>J225*EXP((IR-div-0.5*vol*vol)*K$2+vol*'1A. Gaussians'!J224*SQRT(K$2))</f>
        <v>68.121419725190179</v>
      </c>
      <c r="L225" s="11">
        <f>K225*EXP((IR-div-0.5*vol*vol)*L$2+vol*'1A. Gaussians'!K224*SQRT(L$2))</f>
        <v>56.62648184231773</v>
      </c>
      <c r="M225" s="11">
        <f>L225*EXP((IR-div-0.5*vol*vol)*M$2+vol*'1A. Gaussians'!L224*SQRT(M$2))</f>
        <v>60.46834237221875</v>
      </c>
      <c r="N225" s="11">
        <f>M225*EXP((IR-div-0.5*vol*vol)*N$2+vol*'1A. Gaussians'!M224*SQRT(N$2))</f>
        <v>61.390699450845489</v>
      </c>
      <c r="O225" s="11">
        <f>N225*EXP((IR-div-0.5*vol*vol)*O$2+vol*'1A. Gaussians'!N224*SQRT(O$2))</f>
        <v>61.672207871895893</v>
      </c>
      <c r="P225" s="11">
        <f>O225*EXP((IR-div-0.5*vol*vol)*P$2+vol*'1A. Gaussians'!O224*SQRT(P$2))</f>
        <v>54.975087664880824</v>
      </c>
      <c r="Q225" s="11">
        <f>P225*EXP((IR-div-0.5*vol*vol)*Q$2+vol*'1A. Gaussians'!P224*SQRT(Q$2))</f>
        <v>52.6602444247251</v>
      </c>
      <c r="R225" s="11">
        <f>Q225*EXP((IR-div-0.5*vol*vol)*R$2+vol*'1A. Gaussians'!Q224*SQRT(R$2))</f>
        <v>48.530970569914039</v>
      </c>
      <c r="S225" s="11">
        <f>R225*EXP((IR-div-0.5*vol*vol)*S$2+vol*'1A. Gaussians'!R224*SQRT(S$2))</f>
        <v>46.271220552707753</v>
      </c>
      <c r="T225" s="11">
        <f>S225*EXP((IR-div-0.5*vol*vol)*T$2+vol*'1A. Gaussians'!S224*SQRT(T$2))</f>
        <v>50.334655630676821</v>
      </c>
      <c r="U225" s="11">
        <f>T225*EXP((IR-div-0.5*vol*vol)*U$2+vol*'1A. Gaussians'!T224*SQRT(U$2))</f>
        <v>57.145660970408166</v>
      </c>
      <c r="V225" s="11">
        <f>U225*EXP((IR-div-0.5*vol*vol)*V$2+vol*'1A. Gaussians'!U224*SQRT(V$2))</f>
        <v>51.92941306522809</v>
      </c>
      <c r="W225" s="12">
        <f>V225*EXP((IR-div-0.5*vol*vol)*W$2+vol*'1A. Gaussians'!V224*SQRT(W$2))</f>
        <v>46.001969251594858</v>
      </c>
    </row>
    <row r="226" spans="2:23" x14ac:dyDescent="0.35">
      <c r="B226" s="9" t="s">
        <v>222</v>
      </c>
      <c r="C226" s="11">
        <f t="shared" si="4"/>
        <v>100</v>
      </c>
      <c r="D226" s="11">
        <f>C226*EXP((IR-div-0.5*vol*vol)*D$2+vol*'1A. Gaussians'!C225*SQRT(D$2))</f>
        <v>97.896688367549572</v>
      </c>
      <c r="E226" s="11">
        <f>D226*EXP((IR-div-0.5*vol*vol)*E$2+vol*'1A. Gaussians'!D225*SQRT(E$2))</f>
        <v>94.288851601015338</v>
      </c>
      <c r="F226" s="11">
        <f>E226*EXP((IR-div-0.5*vol*vol)*F$2+vol*'1A. Gaussians'!E225*SQRT(F$2))</f>
        <v>87.758023933850055</v>
      </c>
      <c r="G226" s="11">
        <f>F226*EXP((IR-div-0.5*vol*vol)*G$2+vol*'1A. Gaussians'!F225*SQRT(G$2))</f>
        <v>69.04467746869696</v>
      </c>
      <c r="H226" s="11">
        <f>G226*EXP((IR-div-0.5*vol*vol)*H$2+vol*'1A. Gaussians'!G225*SQRT(H$2))</f>
        <v>59.619072444861111</v>
      </c>
      <c r="I226" s="11">
        <f>H226*EXP((IR-div-0.5*vol*vol)*I$2+vol*'1A. Gaussians'!H225*SQRT(I$2))</f>
        <v>51.441650263714351</v>
      </c>
      <c r="J226" s="11">
        <f>I226*EXP((IR-div-0.5*vol*vol)*J$2+vol*'1A. Gaussians'!I225*SQRT(J$2))</f>
        <v>61.460075158603843</v>
      </c>
      <c r="K226" s="11">
        <f>J226*EXP((IR-div-0.5*vol*vol)*K$2+vol*'1A. Gaussians'!J225*SQRT(K$2))</f>
        <v>73.724130481783533</v>
      </c>
      <c r="L226" s="11">
        <f>K226*EXP((IR-div-0.5*vol*vol)*L$2+vol*'1A. Gaussians'!K225*SQRT(L$2))</f>
        <v>73.199739060991647</v>
      </c>
      <c r="M226" s="11">
        <f>L226*EXP((IR-div-0.5*vol*vol)*M$2+vol*'1A. Gaussians'!L225*SQRT(M$2))</f>
        <v>78.359237192239746</v>
      </c>
      <c r="N226" s="11">
        <f>M226*EXP((IR-div-0.5*vol*vol)*N$2+vol*'1A. Gaussians'!M225*SQRT(N$2))</f>
        <v>70.854693745627387</v>
      </c>
      <c r="O226" s="11">
        <f>N226*EXP((IR-div-0.5*vol*vol)*O$2+vol*'1A. Gaussians'!N225*SQRT(O$2))</f>
        <v>73.703767340125808</v>
      </c>
      <c r="P226" s="11">
        <f>O226*EXP((IR-div-0.5*vol*vol)*P$2+vol*'1A. Gaussians'!O225*SQRT(P$2))</f>
        <v>79.739330162833568</v>
      </c>
      <c r="Q226" s="11">
        <f>P226*EXP((IR-div-0.5*vol*vol)*Q$2+vol*'1A. Gaussians'!P225*SQRT(Q$2))</f>
        <v>73.370243908923072</v>
      </c>
      <c r="R226" s="11">
        <f>Q226*EXP((IR-div-0.5*vol*vol)*R$2+vol*'1A. Gaussians'!Q225*SQRT(R$2))</f>
        <v>65.568053557267191</v>
      </c>
      <c r="S226" s="11">
        <f>R226*EXP((IR-div-0.5*vol*vol)*S$2+vol*'1A. Gaussians'!R225*SQRT(S$2))</f>
        <v>64.008966686220688</v>
      </c>
      <c r="T226" s="11">
        <f>S226*EXP((IR-div-0.5*vol*vol)*T$2+vol*'1A. Gaussians'!S225*SQRT(T$2))</f>
        <v>60.634666671845814</v>
      </c>
      <c r="U226" s="11">
        <f>T226*EXP((IR-div-0.5*vol*vol)*U$2+vol*'1A. Gaussians'!T225*SQRT(U$2))</f>
        <v>67.420370720310601</v>
      </c>
      <c r="V226" s="11">
        <f>U226*EXP((IR-div-0.5*vol*vol)*V$2+vol*'1A. Gaussians'!U225*SQRT(V$2))</f>
        <v>78.739196084412157</v>
      </c>
      <c r="W226" s="12">
        <f>V226*EXP((IR-div-0.5*vol*vol)*W$2+vol*'1A. Gaussians'!V225*SQRT(W$2))</f>
        <v>73.200782620166152</v>
      </c>
    </row>
    <row r="227" spans="2:23" x14ac:dyDescent="0.35">
      <c r="B227" s="9" t="s">
        <v>223</v>
      </c>
      <c r="C227" s="11">
        <f t="shared" si="4"/>
        <v>100</v>
      </c>
      <c r="D227" s="11">
        <f>C227*EXP((IR-div-0.5*vol*vol)*D$2+vol*'1A. Gaussians'!C226*SQRT(D$2))</f>
        <v>90.888665176028212</v>
      </c>
      <c r="E227" s="11">
        <f>D227*EXP((IR-div-0.5*vol*vol)*E$2+vol*'1A. Gaussians'!D226*SQRT(E$2))</f>
        <v>105.33764622095919</v>
      </c>
      <c r="F227" s="11">
        <f>E227*EXP((IR-div-0.5*vol*vol)*F$2+vol*'1A. Gaussians'!E226*SQRT(F$2))</f>
        <v>90.789100301627983</v>
      </c>
      <c r="G227" s="11">
        <f>F227*EXP((IR-div-0.5*vol*vol)*G$2+vol*'1A. Gaussians'!F226*SQRT(G$2))</f>
        <v>95.457037379253734</v>
      </c>
      <c r="H227" s="11">
        <f>G227*EXP((IR-div-0.5*vol*vol)*H$2+vol*'1A. Gaussians'!G226*SQRT(H$2))</f>
        <v>88.414263298486716</v>
      </c>
      <c r="I227" s="11">
        <f>H227*EXP((IR-div-0.5*vol*vol)*I$2+vol*'1A. Gaussians'!H226*SQRT(I$2))</f>
        <v>83.266213448381293</v>
      </c>
      <c r="J227" s="11">
        <f>I227*EXP((IR-div-0.5*vol*vol)*J$2+vol*'1A. Gaussians'!I226*SQRT(J$2))</f>
        <v>72.132447298455418</v>
      </c>
      <c r="K227" s="11">
        <f>J227*EXP((IR-div-0.5*vol*vol)*K$2+vol*'1A. Gaussians'!J226*SQRT(K$2))</f>
        <v>67.07766496176508</v>
      </c>
      <c r="L227" s="11">
        <f>K227*EXP((IR-div-0.5*vol*vol)*L$2+vol*'1A. Gaussians'!K226*SQRT(L$2))</f>
        <v>69.469961744780505</v>
      </c>
      <c r="M227" s="11">
        <f>L227*EXP((IR-div-0.5*vol*vol)*M$2+vol*'1A. Gaussians'!L226*SQRT(M$2))</f>
        <v>70.001436374728854</v>
      </c>
      <c r="N227" s="11">
        <f>M227*EXP((IR-div-0.5*vol*vol)*N$2+vol*'1A. Gaussians'!M226*SQRT(N$2))</f>
        <v>68.017016187234546</v>
      </c>
      <c r="O227" s="11">
        <f>N227*EXP((IR-div-0.5*vol*vol)*O$2+vol*'1A. Gaussians'!N226*SQRT(O$2))</f>
        <v>77.767183222239225</v>
      </c>
      <c r="P227" s="11">
        <f>O227*EXP((IR-div-0.5*vol*vol)*P$2+vol*'1A. Gaussians'!O226*SQRT(P$2))</f>
        <v>74.372945848848573</v>
      </c>
      <c r="Q227" s="11">
        <f>P227*EXP((IR-div-0.5*vol*vol)*Q$2+vol*'1A. Gaussians'!P226*SQRT(Q$2))</f>
        <v>74.224553392070604</v>
      </c>
      <c r="R227" s="11">
        <f>Q227*EXP((IR-div-0.5*vol*vol)*R$2+vol*'1A. Gaussians'!Q226*SQRT(R$2))</f>
        <v>83.203793739007736</v>
      </c>
      <c r="S227" s="11">
        <f>R227*EXP((IR-div-0.5*vol*vol)*S$2+vol*'1A. Gaussians'!R226*SQRT(S$2))</f>
        <v>92.771729789386342</v>
      </c>
      <c r="T227" s="11">
        <f>S227*EXP((IR-div-0.5*vol*vol)*T$2+vol*'1A. Gaussians'!S226*SQRT(T$2))</f>
        <v>92.313235279721823</v>
      </c>
      <c r="U227" s="11">
        <f>T227*EXP((IR-div-0.5*vol*vol)*U$2+vol*'1A. Gaussians'!T226*SQRT(U$2))</f>
        <v>88.252048763033471</v>
      </c>
      <c r="V227" s="11">
        <f>U227*EXP((IR-div-0.5*vol*vol)*V$2+vol*'1A. Gaussians'!U226*SQRT(V$2))</f>
        <v>108.4943334006195</v>
      </c>
      <c r="W227" s="12">
        <f>V227*EXP((IR-div-0.5*vol*vol)*W$2+vol*'1A. Gaussians'!V226*SQRT(W$2))</f>
        <v>104.80216781941692</v>
      </c>
    </row>
    <row r="228" spans="2:23" x14ac:dyDescent="0.35">
      <c r="B228" s="9" t="s">
        <v>224</v>
      </c>
      <c r="C228" s="11">
        <f t="shared" si="4"/>
        <v>100</v>
      </c>
      <c r="D228" s="11">
        <f>C228*EXP((IR-div-0.5*vol*vol)*D$2+vol*'1A. Gaussians'!C227*SQRT(D$2))</f>
        <v>89.572502035487219</v>
      </c>
      <c r="E228" s="11">
        <f>D228*EXP((IR-div-0.5*vol*vol)*E$2+vol*'1A. Gaussians'!D227*SQRT(E$2))</f>
        <v>75.089975045618118</v>
      </c>
      <c r="F228" s="11">
        <f>E228*EXP((IR-div-0.5*vol*vol)*F$2+vol*'1A. Gaussians'!E227*SQRT(F$2))</f>
        <v>83.70292000891321</v>
      </c>
      <c r="G228" s="11">
        <f>F228*EXP((IR-div-0.5*vol*vol)*G$2+vol*'1A. Gaussians'!F227*SQRT(G$2))</f>
        <v>87.99003069116165</v>
      </c>
      <c r="H228" s="11">
        <f>G228*EXP((IR-div-0.5*vol*vol)*H$2+vol*'1A. Gaussians'!G227*SQRT(H$2))</f>
        <v>92.545796492773405</v>
      </c>
      <c r="I228" s="11">
        <f>H228*EXP((IR-div-0.5*vol*vol)*I$2+vol*'1A. Gaussians'!H227*SQRT(I$2))</f>
        <v>72.45468945404491</v>
      </c>
      <c r="J228" s="11">
        <f>I228*EXP((IR-div-0.5*vol*vol)*J$2+vol*'1A. Gaussians'!I227*SQRT(J$2))</f>
        <v>62.262427652407744</v>
      </c>
      <c r="K228" s="11">
        <f>J228*EXP((IR-div-0.5*vol*vol)*K$2+vol*'1A. Gaussians'!J227*SQRT(K$2))</f>
        <v>70.255545450339028</v>
      </c>
      <c r="L228" s="11">
        <f>K228*EXP((IR-div-0.5*vol*vol)*L$2+vol*'1A. Gaussians'!K227*SQRT(L$2))</f>
        <v>67.488233480167196</v>
      </c>
      <c r="M228" s="11">
        <f>L228*EXP((IR-div-0.5*vol*vol)*M$2+vol*'1A. Gaussians'!L227*SQRT(M$2))</f>
        <v>57.496848306899189</v>
      </c>
      <c r="N228" s="11">
        <f>M228*EXP((IR-div-0.5*vol*vol)*N$2+vol*'1A. Gaussians'!M227*SQRT(N$2))</f>
        <v>52.068735144325004</v>
      </c>
      <c r="O228" s="11">
        <f>N228*EXP((IR-div-0.5*vol*vol)*O$2+vol*'1A. Gaussians'!N227*SQRT(O$2))</f>
        <v>53.134233904514986</v>
      </c>
      <c r="P228" s="11">
        <f>O228*EXP((IR-div-0.5*vol*vol)*P$2+vol*'1A. Gaussians'!O227*SQRT(P$2))</f>
        <v>60.458313775611657</v>
      </c>
      <c r="Q228" s="11">
        <f>P228*EXP((IR-div-0.5*vol*vol)*Q$2+vol*'1A. Gaussians'!P227*SQRT(Q$2))</f>
        <v>58.242879263221653</v>
      </c>
      <c r="R228" s="11">
        <f>Q228*EXP((IR-div-0.5*vol*vol)*R$2+vol*'1A. Gaussians'!Q227*SQRT(R$2))</f>
        <v>63.211756907788022</v>
      </c>
      <c r="S228" s="11">
        <f>R228*EXP((IR-div-0.5*vol*vol)*S$2+vol*'1A. Gaussians'!R227*SQRT(S$2))</f>
        <v>54.787475225630843</v>
      </c>
      <c r="T228" s="11">
        <f>S228*EXP((IR-div-0.5*vol*vol)*T$2+vol*'1A. Gaussians'!S227*SQRT(T$2))</f>
        <v>51.726440116295016</v>
      </c>
      <c r="U228" s="11">
        <f>T228*EXP((IR-div-0.5*vol*vol)*U$2+vol*'1A. Gaussians'!T227*SQRT(U$2))</f>
        <v>57.764933721903745</v>
      </c>
      <c r="V228" s="11">
        <f>U228*EXP((IR-div-0.5*vol*vol)*V$2+vol*'1A. Gaussians'!U227*SQRT(V$2))</f>
        <v>62.340473685489847</v>
      </c>
      <c r="W228" s="12">
        <f>V228*EXP((IR-div-0.5*vol*vol)*W$2+vol*'1A. Gaussians'!V227*SQRT(W$2))</f>
        <v>62.290667834073496</v>
      </c>
    </row>
    <row r="229" spans="2:23" x14ac:dyDescent="0.35">
      <c r="B229" s="9" t="s">
        <v>225</v>
      </c>
      <c r="C229" s="11">
        <f t="shared" si="4"/>
        <v>100</v>
      </c>
      <c r="D229" s="11">
        <f>C229*EXP((IR-div-0.5*vol*vol)*D$2+vol*'1A. Gaussians'!C228*SQRT(D$2))</f>
        <v>101.1169679129182</v>
      </c>
      <c r="E229" s="11">
        <f>D229*EXP((IR-div-0.5*vol*vol)*E$2+vol*'1A. Gaussians'!D228*SQRT(E$2))</f>
        <v>108.31960730470729</v>
      </c>
      <c r="F229" s="11">
        <f>E229*EXP((IR-div-0.5*vol*vol)*F$2+vol*'1A. Gaussians'!E228*SQRT(F$2))</f>
        <v>101.00926276914139</v>
      </c>
      <c r="G229" s="11">
        <f>F229*EXP((IR-div-0.5*vol*vol)*G$2+vol*'1A. Gaussians'!F228*SQRT(G$2))</f>
        <v>99.681441552973041</v>
      </c>
      <c r="H229" s="11">
        <f>G229*EXP((IR-div-0.5*vol*vol)*H$2+vol*'1A. Gaussians'!G228*SQRT(H$2))</f>
        <v>104.12419023513188</v>
      </c>
      <c r="I229" s="11">
        <f>H229*EXP((IR-div-0.5*vol*vol)*I$2+vol*'1A. Gaussians'!H228*SQRT(I$2))</f>
        <v>119.00791205223292</v>
      </c>
      <c r="J229" s="11">
        <f>I229*EXP((IR-div-0.5*vol*vol)*J$2+vol*'1A. Gaussians'!I228*SQRT(J$2))</f>
        <v>99.960207057386555</v>
      </c>
      <c r="K229" s="11">
        <f>J229*EXP((IR-div-0.5*vol*vol)*K$2+vol*'1A. Gaussians'!J228*SQRT(K$2))</f>
        <v>99.529533147256728</v>
      </c>
      <c r="L229" s="11">
        <f>K229*EXP((IR-div-0.5*vol*vol)*L$2+vol*'1A. Gaussians'!K228*SQRT(L$2))</f>
        <v>92.989668355628638</v>
      </c>
      <c r="M229" s="11">
        <f>L229*EXP((IR-div-0.5*vol*vol)*M$2+vol*'1A. Gaussians'!L228*SQRT(M$2))</f>
        <v>98.567654607467361</v>
      </c>
      <c r="N229" s="11">
        <f>M229*EXP((IR-div-0.5*vol*vol)*N$2+vol*'1A. Gaussians'!M228*SQRT(N$2))</f>
        <v>84.87225399717822</v>
      </c>
      <c r="O229" s="11">
        <f>N229*EXP((IR-div-0.5*vol*vol)*O$2+vol*'1A. Gaussians'!N228*SQRT(O$2))</f>
        <v>74.066659377197723</v>
      </c>
      <c r="P229" s="11">
        <f>O229*EXP((IR-div-0.5*vol*vol)*P$2+vol*'1A. Gaussians'!O228*SQRT(P$2))</f>
        <v>81.087021304742947</v>
      </c>
      <c r="Q229" s="11">
        <f>P229*EXP((IR-div-0.5*vol*vol)*Q$2+vol*'1A. Gaussians'!P228*SQRT(Q$2))</f>
        <v>82.646484857400864</v>
      </c>
      <c r="R229" s="11">
        <f>Q229*EXP((IR-div-0.5*vol*vol)*R$2+vol*'1A. Gaussians'!Q228*SQRT(R$2))</f>
        <v>76.234839202757541</v>
      </c>
      <c r="S229" s="11">
        <f>R229*EXP((IR-div-0.5*vol*vol)*S$2+vol*'1A. Gaussians'!R228*SQRT(S$2))</f>
        <v>64.117359406867223</v>
      </c>
      <c r="T229" s="11">
        <f>S229*EXP((IR-div-0.5*vol*vol)*T$2+vol*'1A. Gaussians'!S228*SQRT(T$2))</f>
        <v>76.63919304650716</v>
      </c>
      <c r="U229" s="11">
        <f>T229*EXP((IR-div-0.5*vol*vol)*U$2+vol*'1A. Gaussians'!T228*SQRT(U$2))</f>
        <v>76.89868371873321</v>
      </c>
      <c r="V229" s="11">
        <f>U229*EXP((IR-div-0.5*vol*vol)*V$2+vol*'1A. Gaussians'!U228*SQRT(V$2))</f>
        <v>75.25339551440905</v>
      </c>
      <c r="W229" s="12">
        <f>V229*EXP((IR-div-0.5*vol*vol)*W$2+vol*'1A. Gaussians'!V228*SQRT(W$2))</f>
        <v>82.452249361001122</v>
      </c>
    </row>
    <row r="230" spans="2:23" x14ac:dyDescent="0.35">
      <c r="B230" s="9" t="s">
        <v>226</v>
      </c>
      <c r="C230" s="11">
        <f t="shared" si="4"/>
        <v>100</v>
      </c>
      <c r="D230" s="11">
        <f>C230*EXP((IR-div-0.5*vol*vol)*D$2+vol*'1A. Gaussians'!C229*SQRT(D$2))</f>
        <v>101.644865228546</v>
      </c>
      <c r="E230" s="11">
        <f>D230*EXP((IR-div-0.5*vol*vol)*E$2+vol*'1A. Gaussians'!D229*SQRT(E$2))</f>
        <v>94.632738590794617</v>
      </c>
      <c r="F230" s="11">
        <f>E230*EXP((IR-div-0.5*vol*vol)*F$2+vol*'1A. Gaussians'!E229*SQRT(F$2))</f>
        <v>90.594188341496675</v>
      </c>
      <c r="G230" s="11">
        <f>F230*EXP((IR-div-0.5*vol*vol)*G$2+vol*'1A. Gaussians'!F229*SQRT(G$2))</f>
        <v>102.27469344174793</v>
      </c>
      <c r="H230" s="11">
        <f>G230*EXP((IR-div-0.5*vol*vol)*H$2+vol*'1A. Gaussians'!G229*SQRT(H$2))</f>
        <v>112.77788005377933</v>
      </c>
      <c r="I230" s="11">
        <f>H230*EXP((IR-div-0.5*vol*vol)*I$2+vol*'1A. Gaussians'!H229*SQRT(I$2))</f>
        <v>115.62277435970805</v>
      </c>
      <c r="J230" s="11">
        <f>I230*EXP((IR-div-0.5*vol*vol)*J$2+vol*'1A. Gaussians'!I229*SQRT(J$2))</f>
        <v>111.40858544510597</v>
      </c>
      <c r="K230" s="11">
        <f>J230*EXP((IR-div-0.5*vol*vol)*K$2+vol*'1A. Gaussians'!J229*SQRT(K$2))</f>
        <v>119.43011559970238</v>
      </c>
      <c r="L230" s="11">
        <f>K230*EXP((IR-div-0.5*vol*vol)*L$2+vol*'1A. Gaussians'!K229*SQRT(L$2))</f>
        <v>134.96013300659382</v>
      </c>
      <c r="M230" s="11">
        <f>L230*EXP((IR-div-0.5*vol*vol)*M$2+vol*'1A. Gaussians'!L229*SQRT(M$2))</f>
        <v>124.70780020588101</v>
      </c>
      <c r="N230" s="11">
        <f>M230*EXP((IR-div-0.5*vol*vol)*N$2+vol*'1A. Gaussians'!M229*SQRT(N$2))</f>
        <v>105.47145499624725</v>
      </c>
      <c r="O230" s="11">
        <f>N230*EXP((IR-div-0.5*vol*vol)*O$2+vol*'1A. Gaussians'!N229*SQRT(O$2))</f>
        <v>104.29922609210227</v>
      </c>
      <c r="P230" s="11">
        <f>O230*EXP((IR-div-0.5*vol*vol)*P$2+vol*'1A. Gaussians'!O229*SQRT(P$2))</f>
        <v>110.75308400911763</v>
      </c>
      <c r="Q230" s="11">
        <f>P230*EXP((IR-div-0.5*vol*vol)*Q$2+vol*'1A. Gaussians'!P229*SQRT(Q$2))</f>
        <v>121.51171192217573</v>
      </c>
      <c r="R230" s="11">
        <f>Q230*EXP((IR-div-0.5*vol*vol)*R$2+vol*'1A. Gaussians'!Q229*SQRT(R$2))</f>
        <v>122.08528704953243</v>
      </c>
      <c r="S230" s="11">
        <f>R230*EXP((IR-div-0.5*vol*vol)*S$2+vol*'1A. Gaussians'!R229*SQRT(S$2))</f>
        <v>133.91339254688489</v>
      </c>
      <c r="T230" s="11">
        <f>S230*EXP((IR-div-0.5*vol*vol)*T$2+vol*'1A. Gaussians'!S229*SQRT(T$2))</f>
        <v>131.56268534699211</v>
      </c>
      <c r="U230" s="11">
        <f>T230*EXP((IR-div-0.5*vol*vol)*U$2+vol*'1A. Gaussians'!T229*SQRT(U$2))</f>
        <v>113.5534431306753</v>
      </c>
      <c r="V230" s="11">
        <f>U230*EXP((IR-div-0.5*vol*vol)*V$2+vol*'1A. Gaussians'!U229*SQRT(V$2))</f>
        <v>114.31755049028591</v>
      </c>
      <c r="W230" s="12">
        <f>V230*EXP((IR-div-0.5*vol*vol)*W$2+vol*'1A. Gaussians'!V229*SQRT(W$2))</f>
        <v>102.54954570141109</v>
      </c>
    </row>
    <row r="231" spans="2:23" x14ac:dyDescent="0.35">
      <c r="B231" s="9" t="s">
        <v>227</v>
      </c>
      <c r="C231" s="11">
        <f t="shared" si="4"/>
        <v>100</v>
      </c>
      <c r="D231" s="11">
        <f>C231*EXP((IR-div-0.5*vol*vol)*D$2+vol*'1A. Gaussians'!C230*SQRT(D$2))</f>
        <v>96.359312245668235</v>
      </c>
      <c r="E231" s="11">
        <f>D231*EXP((IR-div-0.5*vol*vol)*E$2+vol*'1A. Gaussians'!D230*SQRT(E$2))</f>
        <v>116.36428339165786</v>
      </c>
      <c r="F231" s="11">
        <f>E231*EXP((IR-div-0.5*vol*vol)*F$2+vol*'1A. Gaussians'!E230*SQRT(F$2))</f>
        <v>126.64740382295859</v>
      </c>
      <c r="G231" s="11">
        <f>F231*EXP((IR-div-0.5*vol*vol)*G$2+vol*'1A. Gaussians'!F230*SQRT(G$2))</f>
        <v>120.80720809889354</v>
      </c>
      <c r="H231" s="11">
        <f>G231*EXP((IR-div-0.5*vol*vol)*H$2+vol*'1A. Gaussians'!G230*SQRT(H$2))</f>
        <v>121.96573075735468</v>
      </c>
      <c r="I231" s="11">
        <f>H231*EXP((IR-div-0.5*vol*vol)*I$2+vol*'1A. Gaussians'!H230*SQRT(I$2))</f>
        <v>99.918215894589636</v>
      </c>
      <c r="J231" s="11">
        <f>I231*EXP((IR-div-0.5*vol*vol)*J$2+vol*'1A. Gaussians'!I230*SQRT(J$2))</f>
        <v>102.07887835233142</v>
      </c>
      <c r="K231" s="11">
        <f>J231*EXP((IR-div-0.5*vol*vol)*K$2+vol*'1A. Gaussians'!J230*SQRT(K$2))</f>
        <v>107.59966856352428</v>
      </c>
      <c r="L231" s="11">
        <f>K231*EXP((IR-div-0.5*vol*vol)*L$2+vol*'1A. Gaussians'!K230*SQRT(L$2))</f>
        <v>92.485718384017773</v>
      </c>
      <c r="M231" s="11">
        <f>L231*EXP((IR-div-0.5*vol*vol)*M$2+vol*'1A. Gaussians'!L230*SQRT(M$2))</f>
        <v>100.64039817872751</v>
      </c>
      <c r="N231" s="11">
        <f>M231*EXP((IR-div-0.5*vol*vol)*N$2+vol*'1A. Gaussians'!M230*SQRT(N$2))</f>
        <v>103.25854701913597</v>
      </c>
      <c r="O231" s="11">
        <f>N231*EXP((IR-div-0.5*vol*vol)*O$2+vol*'1A. Gaussians'!N230*SQRT(O$2))</f>
        <v>76.020934816091383</v>
      </c>
      <c r="P231" s="11">
        <f>O231*EXP((IR-div-0.5*vol*vol)*P$2+vol*'1A. Gaussians'!O230*SQRT(P$2))</f>
        <v>76.827183942154662</v>
      </c>
      <c r="Q231" s="11">
        <f>P231*EXP((IR-div-0.5*vol*vol)*Q$2+vol*'1A. Gaussians'!P230*SQRT(Q$2))</f>
        <v>73.608992052691278</v>
      </c>
      <c r="R231" s="11">
        <f>Q231*EXP((IR-div-0.5*vol*vol)*R$2+vol*'1A. Gaussians'!Q230*SQRT(R$2))</f>
        <v>72.684607000793847</v>
      </c>
      <c r="S231" s="11">
        <f>R231*EXP((IR-div-0.5*vol*vol)*S$2+vol*'1A. Gaussians'!R230*SQRT(S$2))</f>
        <v>59.925593495633038</v>
      </c>
      <c r="T231" s="11">
        <f>S231*EXP((IR-div-0.5*vol*vol)*T$2+vol*'1A. Gaussians'!S230*SQRT(T$2))</f>
        <v>52.346370828885085</v>
      </c>
      <c r="U231" s="11">
        <f>T231*EXP((IR-div-0.5*vol*vol)*U$2+vol*'1A. Gaussians'!T230*SQRT(U$2))</f>
        <v>56.054867677959159</v>
      </c>
      <c r="V231" s="11">
        <f>U231*EXP((IR-div-0.5*vol*vol)*V$2+vol*'1A. Gaussians'!U230*SQRT(V$2))</f>
        <v>54.351296062500779</v>
      </c>
      <c r="W231" s="12">
        <f>V231*EXP((IR-div-0.5*vol*vol)*W$2+vol*'1A. Gaussians'!V230*SQRT(W$2))</f>
        <v>60.781634789381542</v>
      </c>
    </row>
    <row r="232" spans="2:23" x14ac:dyDescent="0.35">
      <c r="B232" s="9" t="s">
        <v>228</v>
      </c>
      <c r="C232" s="11">
        <f t="shared" si="4"/>
        <v>100</v>
      </c>
      <c r="D232" s="11">
        <f>C232*EXP((IR-div-0.5*vol*vol)*D$2+vol*'1A. Gaussians'!C231*SQRT(D$2))</f>
        <v>86.725376639211945</v>
      </c>
      <c r="E232" s="11">
        <f>D232*EXP((IR-div-0.5*vol*vol)*E$2+vol*'1A. Gaussians'!D231*SQRT(E$2))</f>
        <v>78.608618657283671</v>
      </c>
      <c r="F232" s="11">
        <f>E232*EXP((IR-div-0.5*vol*vol)*F$2+vol*'1A. Gaussians'!E231*SQRT(F$2))</f>
        <v>71.650521428767803</v>
      </c>
      <c r="G232" s="11">
        <f>F232*EXP((IR-div-0.5*vol*vol)*G$2+vol*'1A. Gaussians'!F231*SQRT(G$2))</f>
        <v>69.776817671895586</v>
      </c>
      <c r="H232" s="11">
        <f>G232*EXP((IR-div-0.5*vol*vol)*H$2+vol*'1A. Gaussians'!G231*SQRT(H$2))</f>
        <v>59.359138166318608</v>
      </c>
      <c r="I232" s="11">
        <f>H232*EXP((IR-div-0.5*vol*vol)*I$2+vol*'1A. Gaussians'!H231*SQRT(I$2))</f>
        <v>67.061075819434166</v>
      </c>
      <c r="J232" s="11">
        <f>I232*EXP((IR-div-0.5*vol*vol)*J$2+vol*'1A. Gaussians'!I231*SQRT(J$2))</f>
        <v>76.307661033144868</v>
      </c>
      <c r="K232" s="11">
        <f>J232*EXP((IR-div-0.5*vol*vol)*K$2+vol*'1A. Gaussians'!J231*SQRT(K$2))</f>
        <v>80.25507133396512</v>
      </c>
      <c r="L232" s="11">
        <f>K232*EXP((IR-div-0.5*vol*vol)*L$2+vol*'1A. Gaussians'!K231*SQRT(L$2))</f>
        <v>74.745676100187197</v>
      </c>
      <c r="M232" s="11">
        <f>L232*EXP((IR-div-0.5*vol*vol)*M$2+vol*'1A. Gaussians'!L231*SQRT(M$2))</f>
        <v>72.856524855982315</v>
      </c>
      <c r="N232" s="11">
        <f>M232*EXP((IR-div-0.5*vol*vol)*N$2+vol*'1A. Gaussians'!M231*SQRT(N$2))</f>
        <v>79.064171048584768</v>
      </c>
      <c r="O232" s="11">
        <f>N232*EXP((IR-div-0.5*vol*vol)*O$2+vol*'1A. Gaussians'!N231*SQRT(O$2))</f>
        <v>73.126437728614988</v>
      </c>
      <c r="P232" s="11">
        <f>O232*EXP((IR-div-0.5*vol*vol)*P$2+vol*'1A. Gaussians'!O231*SQRT(P$2))</f>
        <v>65.825202432006762</v>
      </c>
      <c r="Q232" s="11">
        <f>P232*EXP((IR-div-0.5*vol*vol)*Q$2+vol*'1A. Gaussians'!P231*SQRT(Q$2))</f>
        <v>62.935987030211194</v>
      </c>
      <c r="R232" s="11">
        <f>Q232*EXP((IR-div-0.5*vol*vol)*R$2+vol*'1A. Gaussians'!Q231*SQRT(R$2))</f>
        <v>61.719112080909987</v>
      </c>
      <c r="S232" s="11">
        <f>R232*EXP((IR-div-0.5*vol*vol)*S$2+vol*'1A. Gaussians'!R231*SQRT(S$2))</f>
        <v>59.912780661334232</v>
      </c>
      <c r="T232" s="11">
        <f>S232*EXP((IR-div-0.5*vol*vol)*T$2+vol*'1A. Gaussians'!S231*SQRT(T$2))</f>
        <v>58.450826803090564</v>
      </c>
      <c r="U232" s="11">
        <f>T232*EXP((IR-div-0.5*vol*vol)*U$2+vol*'1A. Gaussians'!T231*SQRT(U$2))</f>
        <v>63.730628583280868</v>
      </c>
      <c r="V232" s="11">
        <f>U232*EXP((IR-div-0.5*vol*vol)*V$2+vol*'1A. Gaussians'!U231*SQRT(V$2))</f>
        <v>65.457640547782887</v>
      </c>
      <c r="W232" s="12">
        <f>V232*EXP((IR-div-0.5*vol*vol)*W$2+vol*'1A. Gaussians'!V231*SQRT(W$2))</f>
        <v>65.976605597980438</v>
      </c>
    </row>
    <row r="233" spans="2:23" x14ac:dyDescent="0.35">
      <c r="B233" s="9" t="s">
        <v>229</v>
      </c>
      <c r="C233" s="11">
        <f t="shared" si="4"/>
        <v>100</v>
      </c>
      <c r="D233" s="11">
        <f>C233*EXP((IR-div-0.5*vol*vol)*D$2+vol*'1A. Gaussians'!C232*SQRT(D$2))</f>
        <v>103.6713115160659</v>
      </c>
      <c r="E233" s="11">
        <f>D233*EXP((IR-div-0.5*vol*vol)*E$2+vol*'1A. Gaussians'!D232*SQRT(E$2))</f>
        <v>121.25392840246394</v>
      </c>
      <c r="F233" s="11">
        <f>E233*EXP((IR-div-0.5*vol*vol)*F$2+vol*'1A. Gaussians'!E232*SQRT(F$2))</f>
        <v>108.65239092500795</v>
      </c>
      <c r="G233" s="11">
        <f>F233*EXP((IR-div-0.5*vol*vol)*G$2+vol*'1A. Gaussians'!F232*SQRT(G$2))</f>
        <v>120.39121004721873</v>
      </c>
      <c r="H233" s="11">
        <f>G233*EXP((IR-div-0.5*vol*vol)*H$2+vol*'1A. Gaussians'!G232*SQRT(H$2))</f>
        <v>128.47623234412782</v>
      </c>
      <c r="I233" s="11">
        <f>H233*EXP((IR-div-0.5*vol*vol)*I$2+vol*'1A. Gaussians'!H232*SQRT(I$2))</f>
        <v>140.6164484781969</v>
      </c>
      <c r="J233" s="11">
        <f>I233*EXP((IR-div-0.5*vol*vol)*J$2+vol*'1A. Gaussians'!I232*SQRT(J$2))</f>
        <v>153.6698548738724</v>
      </c>
      <c r="K233" s="11">
        <f>J233*EXP((IR-div-0.5*vol*vol)*K$2+vol*'1A. Gaussians'!J232*SQRT(K$2))</f>
        <v>165.93952687824995</v>
      </c>
      <c r="L233" s="11">
        <f>K233*EXP((IR-div-0.5*vol*vol)*L$2+vol*'1A. Gaussians'!K232*SQRT(L$2))</f>
        <v>180.84514647001237</v>
      </c>
      <c r="M233" s="11">
        <f>L233*EXP((IR-div-0.5*vol*vol)*M$2+vol*'1A. Gaussians'!L232*SQRT(M$2))</f>
        <v>187.83709234641259</v>
      </c>
      <c r="N233" s="11">
        <f>M233*EXP((IR-div-0.5*vol*vol)*N$2+vol*'1A. Gaussians'!M232*SQRT(N$2))</f>
        <v>203.9127883706646</v>
      </c>
      <c r="O233" s="11">
        <f>N233*EXP((IR-div-0.5*vol*vol)*O$2+vol*'1A. Gaussians'!N232*SQRT(O$2))</f>
        <v>218.00950762151635</v>
      </c>
      <c r="P233" s="11">
        <f>O233*EXP((IR-div-0.5*vol*vol)*P$2+vol*'1A. Gaussians'!O232*SQRT(P$2))</f>
        <v>215.43770757323367</v>
      </c>
      <c r="Q233" s="11">
        <f>P233*EXP((IR-div-0.5*vol*vol)*Q$2+vol*'1A. Gaussians'!P232*SQRT(Q$2))</f>
        <v>216.84408965398148</v>
      </c>
      <c r="R233" s="11">
        <f>Q233*EXP((IR-div-0.5*vol*vol)*R$2+vol*'1A. Gaussians'!Q232*SQRT(R$2))</f>
        <v>202.76343891535689</v>
      </c>
      <c r="S233" s="11">
        <f>R233*EXP((IR-div-0.5*vol*vol)*S$2+vol*'1A. Gaussians'!R232*SQRT(S$2))</f>
        <v>200.1843685324209</v>
      </c>
      <c r="T233" s="11">
        <f>S233*EXP((IR-div-0.5*vol*vol)*T$2+vol*'1A. Gaussians'!S232*SQRT(T$2))</f>
        <v>198.49780348282934</v>
      </c>
      <c r="U233" s="11">
        <f>T233*EXP((IR-div-0.5*vol*vol)*U$2+vol*'1A. Gaussians'!T232*SQRT(U$2))</f>
        <v>216.51005876464436</v>
      </c>
      <c r="V233" s="11">
        <f>U233*EXP((IR-div-0.5*vol*vol)*V$2+vol*'1A. Gaussians'!U232*SQRT(V$2))</f>
        <v>232.15545646250675</v>
      </c>
      <c r="W233" s="12">
        <f>V233*EXP((IR-div-0.5*vol*vol)*W$2+vol*'1A. Gaussians'!V232*SQRT(W$2))</f>
        <v>246.78274921329191</v>
      </c>
    </row>
    <row r="234" spans="2:23" x14ac:dyDescent="0.35">
      <c r="B234" s="9" t="s">
        <v>230</v>
      </c>
      <c r="C234" s="11">
        <f t="shared" si="4"/>
        <v>100</v>
      </c>
      <c r="D234" s="11">
        <f>C234*EXP((IR-div-0.5*vol*vol)*D$2+vol*'1A. Gaussians'!C233*SQRT(D$2))</f>
        <v>92.15125185344985</v>
      </c>
      <c r="E234" s="11">
        <f>D234*EXP((IR-div-0.5*vol*vol)*E$2+vol*'1A. Gaussians'!D233*SQRT(E$2))</f>
        <v>93.719018272452757</v>
      </c>
      <c r="F234" s="11">
        <f>E234*EXP((IR-div-0.5*vol*vol)*F$2+vol*'1A. Gaussians'!E233*SQRT(F$2))</f>
        <v>98.834661196463642</v>
      </c>
      <c r="G234" s="11">
        <f>F234*EXP((IR-div-0.5*vol*vol)*G$2+vol*'1A. Gaussians'!F233*SQRT(G$2))</f>
        <v>131.23426277415777</v>
      </c>
      <c r="H234" s="11">
        <f>G234*EXP((IR-div-0.5*vol*vol)*H$2+vol*'1A. Gaussians'!G233*SQRT(H$2))</f>
        <v>126.84058347623875</v>
      </c>
      <c r="I234" s="11">
        <f>H234*EXP((IR-div-0.5*vol*vol)*I$2+vol*'1A. Gaussians'!H233*SQRT(I$2))</f>
        <v>131.75036407849521</v>
      </c>
      <c r="J234" s="11">
        <f>I234*EXP((IR-div-0.5*vol*vol)*J$2+vol*'1A. Gaussians'!I233*SQRT(J$2))</f>
        <v>139.66549090313927</v>
      </c>
      <c r="K234" s="11">
        <f>J234*EXP((IR-div-0.5*vol*vol)*K$2+vol*'1A. Gaussians'!J233*SQRT(K$2))</f>
        <v>129.93583080726728</v>
      </c>
      <c r="L234" s="11">
        <f>K234*EXP((IR-div-0.5*vol*vol)*L$2+vol*'1A. Gaussians'!K233*SQRT(L$2))</f>
        <v>124.5537697439524</v>
      </c>
      <c r="M234" s="11">
        <f>L234*EXP((IR-div-0.5*vol*vol)*M$2+vol*'1A. Gaussians'!L233*SQRT(M$2))</f>
        <v>131.31219050680852</v>
      </c>
      <c r="N234" s="11">
        <f>M234*EXP((IR-div-0.5*vol*vol)*N$2+vol*'1A. Gaussians'!M233*SQRT(N$2))</f>
        <v>120.42960522325238</v>
      </c>
      <c r="O234" s="11">
        <f>N234*EXP((IR-div-0.5*vol*vol)*O$2+vol*'1A. Gaussians'!N233*SQRT(O$2))</f>
        <v>150.88164303143148</v>
      </c>
      <c r="P234" s="11">
        <f>O234*EXP((IR-div-0.5*vol*vol)*P$2+vol*'1A. Gaussians'!O233*SQRT(P$2))</f>
        <v>146.26904409495478</v>
      </c>
      <c r="Q234" s="11">
        <f>P234*EXP((IR-div-0.5*vol*vol)*Q$2+vol*'1A. Gaussians'!P233*SQRT(Q$2))</f>
        <v>129.521535350443</v>
      </c>
      <c r="R234" s="11">
        <f>Q234*EXP((IR-div-0.5*vol*vol)*R$2+vol*'1A. Gaussians'!Q233*SQRT(R$2))</f>
        <v>137.92002573809543</v>
      </c>
      <c r="S234" s="11">
        <f>R234*EXP((IR-div-0.5*vol*vol)*S$2+vol*'1A. Gaussians'!R233*SQRT(S$2))</f>
        <v>143.55864050223857</v>
      </c>
      <c r="T234" s="11">
        <f>S234*EXP((IR-div-0.5*vol*vol)*T$2+vol*'1A. Gaussians'!S233*SQRT(T$2))</f>
        <v>166.2866205756564</v>
      </c>
      <c r="U234" s="11">
        <f>T234*EXP((IR-div-0.5*vol*vol)*U$2+vol*'1A. Gaussians'!T233*SQRT(U$2))</f>
        <v>171.49848720583182</v>
      </c>
      <c r="V234" s="11">
        <f>U234*EXP((IR-div-0.5*vol*vol)*V$2+vol*'1A. Gaussians'!U233*SQRT(V$2))</f>
        <v>164.15227260419866</v>
      </c>
      <c r="W234" s="12">
        <f>V234*EXP((IR-div-0.5*vol*vol)*W$2+vol*'1A. Gaussians'!V233*SQRT(W$2))</f>
        <v>159.54002225756224</v>
      </c>
    </row>
    <row r="235" spans="2:23" x14ac:dyDescent="0.35">
      <c r="B235" s="9" t="s">
        <v>231</v>
      </c>
      <c r="C235" s="11">
        <f t="shared" si="4"/>
        <v>100</v>
      </c>
      <c r="D235" s="11">
        <f>C235*EXP((IR-div-0.5*vol*vol)*D$2+vol*'1A. Gaussians'!C234*SQRT(D$2))</f>
        <v>91.31240641511485</v>
      </c>
      <c r="E235" s="11">
        <f>D235*EXP((IR-div-0.5*vol*vol)*E$2+vol*'1A. Gaussians'!D234*SQRT(E$2))</f>
        <v>91.265933826393677</v>
      </c>
      <c r="F235" s="11">
        <f>E235*EXP((IR-div-0.5*vol*vol)*F$2+vol*'1A. Gaussians'!E234*SQRT(F$2))</f>
        <v>101.13729979516619</v>
      </c>
      <c r="G235" s="11">
        <f>F235*EXP((IR-div-0.5*vol*vol)*G$2+vol*'1A. Gaussians'!F234*SQRT(G$2))</f>
        <v>90.965489752793445</v>
      </c>
      <c r="H235" s="11">
        <f>G235*EXP((IR-div-0.5*vol*vol)*H$2+vol*'1A. Gaussians'!G234*SQRT(H$2))</f>
        <v>100.67109526239685</v>
      </c>
      <c r="I235" s="11">
        <f>H235*EXP((IR-div-0.5*vol*vol)*I$2+vol*'1A. Gaussians'!H234*SQRT(I$2))</f>
        <v>106.49871136232639</v>
      </c>
      <c r="J235" s="11">
        <f>I235*EXP((IR-div-0.5*vol*vol)*J$2+vol*'1A. Gaussians'!I234*SQRT(J$2))</f>
        <v>105.28928644494162</v>
      </c>
      <c r="K235" s="11">
        <f>J235*EXP((IR-div-0.5*vol*vol)*K$2+vol*'1A. Gaussians'!J234*SQRT(K$2))</f>
        <v>129.57651211423291</v>
      </c>
      <c r="L235" s="11">
        <f>K235*EXP((IR-div-0.5*vol*vol)*L$2+vol*'1A. Gaussians'!K234*SQRT(L$2))</f>
        <v>132.71749157314753</v>
      </c>
      <c r="M235" s="11">
        <f>L235*EXP((IR-div-0.5*vol*vol)*M$2+vol*'1A. Gaussians'!L234*SQRT(M$2))</f>
        <v>152.61807930041309</v>
      </c>
      <c r="N235" s="11">
        <f>M235*EXP((IR-div-0.5*vol*vol)*N$2+vol*'1A. Gaussians'!M234*SQRT(N$2))</f>
        <v>167.4709614850276</v>
      </c>
      <c r="O235" s="11">
        <f>N235*EXP((IR-div-0.5*vol*vol)*O$2+vol*'1A. Gaussians'!N234*SQRT(O$2))</f>
        <v>177.41445227369687</v>
      </c>
      <c r="P235" s="11">
        <f>O235*EXP((IR-div-0.5*vol*vol)*P$2+vol*'1A. Gaussians'!O234*SQRT(P$2))</f>
        <v>208.42678387406059</v>
      </c>
      <c r="Q235" s="11">
        <f>P235*EXP((IR-div-0.5*vol*vol)*Q$2+vol*'1A. Gaussians'!P234*SQRT(Q$2))</f>
        <v>230.84792893364369</v>
      </c>
      <c r="R235" s="11">
        <f>Q235*EXP((IR-div-0.5*vol*vol)*R$2+vol*'1A. Gaussians'!Q234*SQRT(R$2))</f>
        <v>274.28930657844307</v>
      </c>
      <c r="S235" s="11">
        <f>R235*EXP((IR-div-0.5*vol*vol)*S$2+vol*'1A. Gaussians'!R234*SQRT(S$2))</f>
        <v>289.01115248538269</v>
      </c>
      <c r="T235" s="11">
        <f>S235*EXP((IR-div-0.5*vol*vol)*T$2+vol*'1A. Gaussians'!S234*SQRT(T$2))</f>
        <v>271.41791344359422</v>
      </c>
      <c r="U235" s="11">
        <f>T235*EXP((IR-div-0.5*vol*vol)*U$2+vol*'1A. Gaussians'!T234*SQRT(U$2))</f>
        <v>229.38515314564899</v>
      </c>
      <c r="V235" s="11">
        <f>U235*EXP((IR-div-0.5*vol*vol)*V$2+vol*'1A. Gaussians'!U234*SQRT(V$2))</f>
        <v>254.06546314877841</v>
      </c>
      <c r="W235" s="12">
        <f>V235*EXP((IR-div-0.5*vol*vol)*W$2+vol*'1A. Gaussians'!V234*SQRT(W$2))</f>
        <v>245.88036241586514</v>
      </c>
    </row>
    <row r="236" spans="2:23" x14ac:dyDescent="0.35">
      <c r="B236" s="9" t="s">
        <v>232</v>
      </c>
      <c r="C236" s="11">
        <f t="shared" si="4"/>
        <v>100</v>
      </c>
      <c r="D236" s="11">
        <f>C236*EXP((IR-div-0.5*vol*vol)*D$2+vol*'1A. Gaussians'!C235*SQRT(D$2))</f>
        <v>94.912637406100927</v>
      </c>
      <c r="E236" s="11">
        <f>D236*EXP((IR-div-0.5*vol*vol)*E$2+vol*'1A. Gaussians'!D235*SQRT(E$2))</f>
        <v>97.560496829191266</v>
      </c>
      <c r="F236" s="11">
        <f>E236*EXP((IR-div-0.5*vol*vol)*F$2+vol*'1A. Gaussians'!E235*SQRT(F$2))</f>
        <v>86.617757387647927</v>
      </c>
      <c r="G236" s="11">
        <f>F236*EXP((IR-div-0.5*vol*vol)*G$2+vol*'1A. Gaussians'!F235*SQRT(G$2))</f>
        <v>86.266070390654548</v>
      </c>
      <c r="H236" s="11">
        <f>G236*EXP((IR-div-0.5*vol*vol)*H$2+vol*'1A. Gaussians'!G235*SQRT(H$2))</f>
        <v>84.01143570274354</v>
      </c>
      <c r="I236" s="11">
        <f>H236*EXP((IR-div-0.5*vol*vol)*I$2+vol*'1A. Gaussians'!H235*SQRT(I$2))</f>
        <v>88.03281539103611</v>
      </c>
      <c r="J236" s="11">
        <f>I236*EXP((IR-div-0.5*vol*vol)*J$2+vol*'1A. Gaussians'!I235*SQRT(J$2))</f>
        <v>74.277889875766704</v>
      </c>
      <c r="K236" s="11">
        <f>J236*EXP((IR-div-0.5*vol*vol)*K$2+vol*'1A. Gaussians'!J235*SQRT(K$2))</f>
        <v>79.253695492887005</v>
      </c>
      <c r="L236" s="11">
        <f>K236*EXP((IR-div-0.5*vol*vol)*L$2+vol*'1A. Gaussians'!K235*SQRT(L$2))</f>
        <v>81.961915360001399</v>
      </c>
      <c r="M236" s="11">
        <f>L236*EXP((IR-div-0.5*vol*vol)*M$2+vol*'1A. Gaussians'!L235*SQRT(M$2))</f>
        <v>68.930932858942398</v>
      </c>
      <c r="N236" s="11">
        <f>M236*EXP((IR-div-0.5*vol*vol)*N$2+vol*'1A. Gaussians'!M235*SQRT(N$2))</f>
        <v>59.111769677815637</v>
      </c>
      <c r="O236" s="11">
        <f>N236*EXP((IR-div-0.5*vol*vol)*O$2+vol*'1A. Gaussians'!N235*SQRT(O$2))</f>
        <v>57.938127452187885</v>
      </c>
      <c r="P236" s="11">
        <f>O236*EXP((IR-div-0.5*vol*vol)*P$2+vol*'1A. Gaussians'!O235*SQRT(P$2))</f>
        <v>59.709629419139667</v>
      </c>
      <c r="Q236" s="11">
        <f>P236*EXP((IR-div-0.5*vol*vol)*Q$2+vol*'1A. Gaussians'!P235*SQRT(Q$2))</f>
        <v>60.906160727542293</v>
      </c>
      <c r="R236" s="11">
        <f>Q236*EXP((IR-div-0.5*vol*vol)*R$2+vol*'1A. Gaussians'!Q235*SQRT(R$2))</f>
        <v>58.418023774556779</v>
      </c>
      <c r="S236" s="11">
        <f>R236*EXP((IR-div-0.5*vol*vol)*S$2+vol*'1A. Gaussians'!R235*SQRT(S$2))</f>
        <v>61.601333149553831</v>
      </c>
      <c r="T236" s="11">
        <f>S236*EXP((IR-div-0.5*vol*vol)*T$2+vol*'1A. Gaussians'!S235*SQRT(T$2))</f>
        <v>54.219343490092264</v>
      </c>
      <c r="U236" s="11">
        <f>T236*EXP((IR-div-0.5*vol*vol)*U$2+vol*'1A. Gaussians'!T235*SQRT(U$2))</f>
        <v>55.327327764641588</v>
      </c>
      <c r="V236" s="11">
        <f>U236*EXP((IR-div-0.5*vol*vol)*V$2+vol*'1A. Gaussians'!U235*SQRT(V$2))</f>
        <v>55.250885988950671</v>
      </c>
      <c r="W236" s="12">
        <f>V236*EXP((IR-div-0.5*vol*vol)*W$2+vol*'1A. Gaussians'!V235*SQRT(W$2))</f>
        <v>69.922682171540558</v>
      </c>
    </row>
    <row r="237" spans="2:23" x14ac:dyDescent="0.35">
      <c r="B237" s="9" t="s">
        <v>233</v>
      </c>
      <c r="C237" s="11">
        <f t="shared" si="4"/>
        <v>100</v>
      </c>
      <c r="D237" s="11">
        <f>C237*EXP((IR-div-0.5*vol*vol)*D$2+vol*'1A. Gaussians'!C236*SQRT(D$2))</f>
        <v>108.75044703917267</v>
      </c>
      <c r="E237" s="11">
        <f>D237*EXP((IR-div-0.5*vol*vol)*E$2+vol*'1A. Gaussians'!D236*SQRT(E$2))</f>
        <v>110.87052245993461</v>
      </c>
      <c r="F237" s="11">
        <f>E237*EXP((IR-div-0.5*vol*vol)*F$2+vol*'1A. Gaussians'!E236*SQRT(F$2))</f>
        <v>120.64581800589298</v>
      </c>
      <c r="G237" s="11">
        <f>F237*EXP((IR-div-0.5*vol*vol)*G$2+vol*'1A. Gaussians'!F236*SQRT(G$2))</f>
        <v>114.66443283427563</v>
      </c>
      <c r="H237" s="11">
        <f>G237*EXP((IR-div-0.5*vol*vol)*H$2+vol*'1A. Gaussians'!G236*SQRT(H$2))</f>
        <v>127.53733948114161</v>
      </c>
      <c r="I237" s="11">
        <f>H237*EXP((IR-div-0.5*vol*vol)*I$2+vol*'1A. Gaussians'!H236*SQRT(I$2))</f>
        <v>115.58062742396937</v>
      </c>
      <c r="J237" s="11">
        <f>I237*EXP((IR-div-0.5*vol*vol)*J$2+vol*'1A. Gaussians'!I236*SQRT(J$2))</f>
        <v>137.68249385132609</v>
      </c>
      <c r="K237" s="11">
        <f>J237*EXP((IR-div-0.5*vol*vol)*K$2+vol*'1A. Gaussians'!J236*SQRT(K$2))</f>
        <v>128.82880564698277</v>
      </c>
      <c r="L237" s="11">
        <f>K237*EXP((IR-div-0.5*vol*vol)*L$2+vol*'1A. Gaussians'!K236*SQRT(L$2))</f>
        <v>117.46257765983567</v>
      </c>
      <c r="M237" s="11">
        <f>L237*EXP((IR-div-0.5*vol*vol)*M$2+vol*'1A. Gaussians'!L236*SQRT(M$2))</f>
        <v>132.55419980869587</v>
      </c>
      <c r="N237" s="11">
        <f>M237*EXP((IR-div-0.5*vol*vol)*N$2+vol*'1A. Gaussians'!M236*SQRT(N$2))</f>
        <v>132.7959953410309</v>
      </c>
      <c r="O237" s="11">
        <f>N237*EXP((IR-div-0.5*vol*vol)*O$2+vol*'1A. Gaussians'!N236*SQRT(O$2))</f>
        <v>147.25012424646599</v>
      </c>
      <c r="P237" s="11">
        <f>O237*EXP((IR-div-0.5*vol*vol)*P$2+vol*'1A. Gaussians'!O236*SQRT(P$2))</f>
        <v>125.84005442470239</v>
      </c>
      <c r="Q237" s="11">
        <f>P237*EXP((IR-div-0.5*vol*vol)*Q$2+vol*'1A. Gaussians'!P236*SQRT(Q$2))</f>
        <v>156.33082715205913</v>
      </c>
      <c r="R237" s="11">
        <f>Q237*EXP((IR-div-0.5*vol*vol)*R$2+vol*'1A. Gaussians'!Q236*SQRT(R$2))</f>
        <v>134.40676772315237</v>
      </c>
      <c r="S237" s="11">
        <f>R237*EXP((IR-div-0.5*vol*vol)*S$2+vol*'1A. Gaussians'!R236*SQRT(S$2))</f>
        <v>124.1266121468409</v>
      </c>
      <c r="T237" s="11">
        <f>S237*EXP((IR-div-0.5*vol*vol)*T$2+vol*'1A. Gaussians'!S236*SQRT(T$2))</f>
        <v>143.54303029792854</v>
      </c>
      <c r="U237" s="11">
        <f>T237*EXP((IR-div-0.5*vol*vol)*U$2+vol*'1A. Gaussians'!T236*SQRT(U$2))</f>
        <v>153.58379226573285</v>
      </c>
      <c r="V237" s="11">
        <f>U237*EXP((IR-div-0.5*vol*vol)*V$2+vol*'1A. Gaussians'!U236*SQRT(V$2))</f>
        <v>157.69010636696999</v>
      </c>
      <c r="W237" s="12">
        <f>V237*EXP((IR-div-0.5*vol*vol)*W$2+vol*'1A. Gaussians'!V236*SQRT(W$2))</f>
        <v>153.1017136909222</v>
      </c>
    </row>
    <row r="238" spans="2:23" x14ac:dyDescent="0.35">
      <c r="B238" s="9" t="s">
        <v>234</v>
      </c>
      <c r="C238" s="11">
        <f t="shared" si="4"/>
        <v>100</v>
      </c>
      <c r="D238" s="11">
        <f>C238*EXP((IR-div-0.5*vol*vol)*D$2+vol*'1A. Gaussians'!C237*SQRT(D$2))</f>
        <v>99.060601797572957</v>
      </c>
      <c r="E238" s="11">
        <f>D238*EXP((IR-div-0.5*vol*vol)*E$2+vol*'1A. Gaussians'!D237*SQRT(E$2))</f>
        <v>94.749611365601851</v>
      </c>
      <c r="F238" s="11">
        <f>E238*EXP((IR-div-0.5*vol*vol)*F$2+vol*'1A. Gaussians'!E237*SQRT(F$2))</f>
        <v>89.068209495032406</v>
      </c>
      <c r="G238" s="11">
        <f>F238*EXP((IR-div-0.5*vol*vol)*G$2+vol*'1A. Gaussians'!F237*SQRT(G$2))</f>
        <v>89.062468022677081</v>
      </c>
      <c r="H238" s="11">
        <f>G238*EXP((IR-div-0.5*vol*vol)*H$2+vol*'1A. Gaussians'!G237*SQRT(H$2))</f>
        <v>81.641732058097531</v>
      </c>
      <c r="I238" s="11">
        <f>H238*EXP((IR-div-0.5*vol*vol)*I$2+vol*'1A. Gaussians'!H237*SQRT(I$2))</f>
        <v>74.517235146863214</v>
      </c>
      <c r="J238" s="11">
        <f>I238*EXP((IR-div-0.5*vol*vol)*J$2+vol*'1A. Gaussians'!I237*SQRT(J$2))</f>
        <v>82.618071427366687</v>
      </c>
      <c r="K238" s="11">
        <f>J238*EXP((IR-div-0.5*vol*vol)*K$2+vol*'1A. Gaussians'!J237*SQRT(K$2))</f>
        <v>82.960169917344629</v>
      </c>
      <c r="L238" s="11">
        <f>K238*EXP((IR-div-0.5*vol*vol)*L$2+vol*'1A. Gaussians'!K237*SQRT(L$2))</f>
        <v>89.968877085725993</v>
      </c>
      <c r="M238" s="11">
        <f>L238*EXP((IR-div-0.5*vol*vol)*M$2+vol*'1A. Gaussians'!L237*SQRT(M$2))</f>
        <v>81.325257237619596</v>
      </c>
      <c r="N238" s="11">
        <f>M238*EXP((IR-div-0.5*vol*vol)*N$2+vol*'1A. Gaussians'!M237*SQRT(N$2))</f>
        <v>78.310240863472444</v>
      </c>
      <c r="O238" s="11">
        <f>N238*EXP((IR-div-0.5*vol*vol)*O$2+vol*'1A. Gaussians'!N237*SQRT(O$2))</f>
        <v>87.98900865708778</v>
      </c>
      <c r="P238" s="11">
        <f>O238*EXP((IR-div-0.5*vol*vol)*P$2+vol*'1A. Gaussians'!O237*SQRT(P$2))</f>
        <v>107.05238104851699</v>
      </c>
      <c r="Q238" s="11">
        <f>P238*EXP((IR-div-0.5*vol*vol)*Q$2+vol*'1A. Gaussians'!P237*SQRT(Q$2))</f>
        <v>101.68504597832091</v>
      </c>
      <c r="R238" s="11">
        <f>Q238*EXP((IR-div-0.5*vol*vol)*R$2+vol*'1A. Gaussians'!Q237*SQRT(R$2))</f>
        <v>84.98081723566554</v>
      </c>
      <c r="S238" s="11">
        <f>R238*EXP((IR-div-0.5*vol*vol)*S$2+vol*'1A. Gaussians'!R237*SQRT(S$2))</f>
        <v>89.500587072170092</v>
      </c>
      <c r="T238" s="11">
        <f>S238*EXP((IR-div-0.5*vol*vol)*T$2+vol*'1A. Gaussians'!S237*SQRT(T$2))</f>
        <v>78.694405794885824</v>
      </c>
      <c r="U238" s="11">
        <f>T238*EXP((IR-div-0.5*vol*vol)*U$2+vol*'1A. Gaussians'!T237*SQRT(U$2))</f>
        <v>76.780464422765874</v>
      </c>
      <c r="V238" s="11">
        <f>U238*EXP((IR-div-0.5*vol*vol)*V$2+vol*'1A. Gaussians'!U237*SQRT(V$2))</f>
        <v>73.137763351388656</v>
      </c>
      <c r="W238" s="12">
        <f>V238*EXP((IR-div-0.5*vol*vol)*W$2+vol*'1A. Gaussians'!V237*SQRT(W$2))</f>
        <v>63.790676767946074</v>
      </c>
    </row>
    <row r="239" spans="2:23" x14ac:dyDescent="0.35">
      <c r="B239" s="9" t="s">
        <v>235</v>
      </c>
      <c r="C239" s="11">
        <f t="shared" si="4"/>
        <v>100</v>
      </c>
      <c r="D239" s="11">
        <f>C239*EXP((IR-div-0.5*vol*vol)*D$2+vol*'1A. Gaussians'!C238*SQRT(D$2))</f>
        <v>99.638366241621299</v>
      </c>
      <c r="E239" s="11">
        <f>D239*EXP((IR-div-0.5*vol*vol)*E$2+vol*'1A. Gaussians'!D238*SQRT(E$2))</f>
        <v>94.838101270425696</v>
      </c>
      <c r="F239" s="11">
        <f>E239*EXP((IR-div-0.5*vol*vol)*F$2+vol*'1A. Gaussians'!E238*SQRT(F$2))</f>
        <v>85.491392536693553</v>
      </c>
      <c r="G239" s="11">
        <f>F239*EXP((IR-div-0.5*vol*vol)*G$2+vol*'1A. Gaussians'!F238*SQRT(G$2))</f>
        <v>84.428478631926481</v>
      </c>
      <c r="H239" s="11">
        <f>G239*EXP((IR-div-0.5*vol*vol)*H$2+vol*'1A. Gaussians'!G238*SQRT(H$2))</f>
        <v>77.747816688385257</v>
      </c>
      <c r="I239" s="11">
        <f>H239*EXP((IR-div-0.5*vol*vol)*I$2+vol*'1A. Gaussians'!H238*SQRT(I$2))</f>
        <v>71.418156949328846</v>
      </c>
      <c r="J239" s="11">
        <f>I239*EXP((IR-div-0.5*vol*vol)*J$2+vol*'1A. Gaussians'!I238*SQRT(J$2))</f>
        <v>81.576504933131631</v>
      </c>
      <c r="K239" s="11">
        <f>J239*EXP((IR-div-0.5*vol*vol)*K$2+vol*'1A. Gaussians'!J238*SQRT(K$2))</f>
        <v>81.497341740471569</v>
      </c>
      <c r="L239" s="11">
        <f>K239*EXP((IR-div-0.5*vol*vol)*L$2+vol*'1A. Gaussians'!K238*SQRT(L$2))</f>
        <v>75.384598745154278</v>
      </c>
      <c r="M239" s="11">
        <f>L239*EXP((IR-div-0.5*vol*vol)*M$2+vol*'1A. Gaussians'!L238*SQRT(M$2))</f>
        <v>60.300058027526752</v>
      </c>
      <c r="N239" s="11">
        <f>M239*EXP((IR-div-0.5*vol*vol)*N$2+vol*'1A. Gaussians'!M238*SQRT(N$2))</f>
        <v>52.589436078122617</v>
      </c>
      <c r="O239" s="11">
        <f>N239*EXP((IR-div-0.5*vol*vol)*O$2+vol*'1A. Gaussians'!N238*SQRT(O$2))</f>
        <v>54.935654669211935</v>
      </c>
      <c r="P239" s="11">
        <f>O239*EXP((IR-div-0.5*vol*vol)*P$2+vol*'1A. Gaussians'!O238*SQRT(P$2))</f>
        <v>56.016689027617929</v>
      </c>
      <c r="Q239" s="11">
        <f>P239*EXP((IR-div-0.5*vol*vol)*Q$2+vol*'1A. Gaussians'!P238*SQRT(Q$2))</f>
        <v>63.393110893889308</v>
      </c>
      <c r="R239" s="11">
        <f>Q239*EXP((IR-div-0.5*vol*vol)*R$2+vol*'1A. Gaussians'!Q238*SQRT(R$2))</f>
        <v>72.031457660766321</v>
      </c>
      <c r="S239" s="11">
        <f>R239*EXP((IR-div-0.5*vol*vol)*S$2+vol*'1A. Gaussians'!R238*SQRT(S$2))</f>
        <v>78.206620119765049</v>
      </c>
      <c r="T239" s="11">
        <f>S239*EXP((IR-div-0.5*vol*vol)*T$2+vol*'1A. Gaussians'!S238*SQRT(T$2))</f>
        <v>65.348247396702845</v>
      </c>
      <c r="U239" s="11">
        <f>T239*EXP((IR-div-0.5*vol*vol)*U$2+vol*'1A. Gaussians'!T238*SQRT(U$2))</f>
        <v>69.473043199869494</v>
      </c>
      <c r="V239" s="11">
        <f>U239*EXP((IR-div-0.5*vol*vol)*V$2+vol*'1A. Gaussians'!U238*SQRT(V$2))</f>
        <v>70.022756754110787</v>
      </c>
      <c r="W239" s="12">
        <f>V239*EXP((IR-div-0.5*vol*vol)*W$2+vol*'1A. Gaussians'!V238*SQRT(W$2))</f>
        <v>76.063297331736294</v>
      </c>
    </row>
    <row r="240" spans="2:23" x14ac:dyDescent="0.35">
      <c r="B240" s="9" t="s">
        <v>236</v>
      </c>
      <c r="C240" s="11">
        <f t="shared" si="4"/>
        <v>100</v>
      </c>
      <c r="D240" s="11">
        <f>C240*EXP((IR-div-0.5*vol*vol)*D$2+vol*'1A. Gaussians'!C239*SQRT(D$2))</f>
        <v>99.850162626911327</v>
      </c>
      <c r="E240" s="11">
        <f>D240*EXP((IR-div-0.5*vol*vol)*E$2+vol*'1A. Gaussians'!D239*SQRT(E$2))</f>
        <v>104.61817533655316</v>
      </c>
      <c r="F240" s="11">
        <f>E240*EXP((IR-div-0.5*vol*vol)*F$2+vol*'1A. Gaussians'!E239*SQRT(F$2))</f>
        <v>100.95499492706955</v>
      </c>
      <c r="G240" s="11">
        <f>F240*EXP((IR-div-0.5*vol*vol)*G$2+vol*'1A. Gaussians'!F239*SQRT(G$2))</f>
        <v>93.832237814892068</v>
      </c>
      <c r="H240" s="11">
        <f>G240*EXP((IR-div-0.5*vol*vol)*H$2+vol*'1A. Gaussians'!G239*SQRT(H$2))</f>
        <v>92.978665922007181</v>
      </c>
      <c r="I240" s="11">
        <f>H240*EXP((IR-div-0.5*vol*vol)*I$2+vol*'1A. Gaussians'!H239*SQRT(I$2))</f>
        <v>95.256004135200811</v>
      </c>
      <c r="J240" s="11">
        <f>I240*EXP((IR-div-0.5*vol*vol)*J$2+vol*'1A. Gaussians'!I239*SQRT(J$2))</f>
        <v>86.23791161534767</v>
      </c>
      <c r="K240" s="11">
        <f>J240*EXP((IR-div-0.5*vol*vol)*K$2+vol*'1A. Gaussians'!J239*SQRT(K$2))</f>
        <v>88.978838350985214</v>
      </c>
      <c r="L240" s="11">
        <f>K240*EXP((IR-div-0.5*vol*vol)*L$2+vol*'1A. Gaussians'!K239*SQRT(L$2))</f>
        <v>88.420635825744824</v>
      </c>
      <c r="M240" s="11">
        <f>L240*EXP((IR-div-0.5*vol*vol)*M$2+vol*'1A. Gaussians'!L239*SQRT(M$2))</f>
        <v>86.953899666157895</v>
      </c>
      <c r="N240" s="11">
        <f>M240*EXP((IR-div-0.5*vol*vol)*N$2+vol*'1A. Gaussians'!M239*SQRT(N$2))</f>
        <v>85.843859075054397</v>
      </c>
      <c r="O240" s="11">
        <f>N240*EXP((IR-div-0.5*vol*vol)*O$2+vol*'1A. Gaussians'!N239*SQRT(O$2))</f>
        <v>92.897630091883215</v>
      </c>
      <c r="P240" s="11">
        <f>O240*EXP((IR-div-0.5*vol*vol)*P$2+vol*'1A. Gaussians'!O239*SQRT(P$2))</f>
        <v>101.15543617361662</v>
      </c>
      <c r="Q240" s="11">
        <f>P240*EXP((IR-div-0.5*vol*vol)*Q$2+vol*'1A. Gaussians'!P239*SQRT(Q$2))</f>
        <v>107.41584901035118</v>
      </c>
      <c r="R240" s="11">
        <f>Q240*EXP((IR-div-0.5*vol*vol)*R$2+vol*'1A. Gaussians'!Q239*SQRT(R$2))</f>
        <v>114.70554941410539</v>
      </c>
      <c r="S240" s="11">
        <f>R240*EXP((IR-div-0.5*vol*vol)*S$2+vol*'1A. Gaussians'!R239*SQRT(S$2))</f>
        <v>105.68627524928665</v>
      </c>
      <c r="T240" s="11">
        <f>S240*EXP((IR-div-0.5*vol*vol)*T$2+vol*'1A. Gaussians'!S239*SQRT(T$2))</f>
        <v>122.13764328109887</v>
      </c>
      <c r="U240" s="11">
        <f>T240*EXP((IR-div-0.5*vol*vol)*U$2+vol*'1A. Gaussians'!T239*SQRT(U$2))</f>
        <v>149.98202466051458</v>
      </c>
      <c r="V240" s="11">
        <f>U240*EXP((IR-div-0.5*vol*vol)*V$2+vol*'1A. Gaussians'!U239*SQRT(V$2))</f>
        <v>143.88727505305607</v>
      </c>
      <c r="W240" s="12">
        <f>V240*EXP((IR-div-0.5*vol*vol)*W$2+vol*'1A. Gaussians'!V239*SQRT(W$2))</f>
        <v>136.62794506706803</v>
      </c>
    </row>
    <row r="241" spans="2:23" x14ac:dyDescent="0.35">
      <c r="B241" s="9" t="s">
        <v>237</v>
      </c>
      <c r="C241" s="11">
        <f t="shared" si="4"/>
        <v>100</v>
      </c>
      <c r="D241" s="11">
        <f>C241*EXP((IR-div-0.5*vol*vol)*D$2+vol*'1A. Gaussians'!C240*SQRT(D$2))</f>
        <v>93.806030026812863</v>
      </c>
      <c r="E241" s="11">
        <f>D241*EXP((IR-div-0.5*vol*vol)*E$2+vol*'1A. Gaussians'!D240*SQRT(E$2))</f>
        <v>82.94967548443563</v>
      </c>
      <c r="F241" s="11">
        <f>E241*EXP((IR-div-0.5*vol*vol)*F$2+vol*'1A. Gaussians'!E240*SQRT(F$2))</f>
        <v>79.717996853937549</v>
      </c>
      <c r="G241" s="11">
        <f>F241*EXP((IR-div-0.5*vol*vol)*G$2+vol*'1A. Gaussians'!F240*SQRT(G$2))</f>
        <v>62.083161129106152</v>
      </c>
      <c r="H241" s="11">
        <f>G241*EXP((IR-div-0.5*vol*vol)*H$2+vol*'1A. Gaussians'!G240*SQRT(H$2))</f>
        <v>53.410589811203046</v>
      </c>
      <c r="I241" s="11">
        <f>H241*EXP((IR-div-0.5*vol*vol)*I$2+vol*'1A. Gaussians'!H240*SQRT(I$2))</f>
        <v>56.375841097050795</v>
      </c>
      <c r="J241" s="11">
        <f>I241*EXP((IR-div-0.5*vol*vol)*J$2+vol*'1A. Gaussians'!I240*SQRT(J$2))</f>
        <v>64.70005434171901</v>
      </c>
      <c r="K241" s="11">
        <f>J241*EXP((IR-div-0.5*vol*vol)*K$2+vol*'1A. Gaussians'!J240*SQRT(K$2))</f>
        <v>72.142345890214571</v>
      </c>
      <c r="L241" s="11">
        <f>K241*EXP((IR-div-0.5*vol*vol)*L$2+vol*'1A. Gaussians'!K240*SQRT(L$2))</f>
        <v>77.394564604084096</v>
      </c>
      <c r="M241" s="11">
        <f>L241*EXP((IR-div-0.5*vol*vol)*M$2+vol*'1A. Gaussians'!L240*SQRT(M$2))</f>
        <v>62.871825868346711</v>
      </c>
      <c r="N241" s="11">
        <f>M241*EXP((IR-div-0.5*vol*vol)*N$2+vol*'1A. Gaussians'!M240*SQRT(N$2))</f>
        <v>64.755530795439071</v>
      </c>
      <c r="O241" s="11">
        <f>N241*EXP((IR-div-0.5*vol*vol)*O$2+vol*'1A. Gaussians'!N240*SQRT(O$2))</f>
        <v>66.118237165077247</v>
      </c>
      <c r="P241" s="11">
        <f>O241*EXP((IR-div-0.5*vol*vol)*P$2+vol*'1A. Gaussians'!O240*SQRT(P$2))</f>
        <v>70.34406934657072</v>
      </c>
      <c r="Q241" s="11">
        <f>P241*EXP((IR-div-0.5*vol*vol)*Q$2+vol*'1A. Gaussians'!P240*SQRT(Q$2))</f>
        <v>70.021014407831828</v>
      </c>
      <c r="R241" s="11">
        <f>Q241*EXP((IR-div-0.5*vol*vol)*R$2+vol*'1A. Gaussians'!Q240*SQRT(R$2))</f>
        <v>79.39302543472202</v>
      </c>
      <c r="S241" s="11">
        <f>R241*EXP((IR-div-0.5*vol*vol)*S$2+vol*'1A. Gaussians'!R240*SQRT(S$2))</f>
        <v>82.684732681261607</v>
      </c>
      <c r="T241" s="11">
        <f>S241*EXP((IR-div-0.5*vol*vol)*T$2+vol*'1A. Gaussians'!S240*SQRT(T$2))</f>
        <v>93.641951790642253</v>
      </c>
      <c r="U241" s="11">
        <f>T241*EXP((IR-div-0.5*vol*vol)*U$2+vol*'1A. Gaussians'!T240*SQRT(U$2))</f>
        <v>103.55380637478653</v>
      </c>
      <c r="V241" s="11">
        <f>U241*EXP((IR-div-0.5*vol*vol)*V$2+vol*'1A. Gaussians'!U240*SQRT(V$2))</f>
        <v>109.17735083292536</v>
      </c>
      <c r="W241" s="12">
        <f>V241*EXP((IR-div-0.5*vol*vol)*W$2+vol*'1A. Gaussians'!V240*SQRT(W$2))</f>
        <v>98.386423114015102</v>
      </c>
    </row>
    <row r="242" spans="2:23" x14ac:dyDescent="0.35">
      <c r="B242" s="9" t="s">
        <v>238</v>
      </c>
      <c r="C242" s="11">
        <f t="shared" si="4"/>
        <v>100</v>
      </c>
      <c r="D242" s="11">
        <f>C242*EXP((IR-div-0.5*vol*vol)*D$2+vol*'1A. Gaussians'!C241*SQRT(D$2))</f>
        <v>107.14929459986753</v>
      </c>
      <c r="E242" s="11">
        <f>D242*EXP((IR-div-0.5*vol*vol)*E$2+vol*'1A. Gaussians'!D241*SQRT(E$2))</f>
        <v>101.30129506177013</v>
      </c>
      <c r="F242" s="11">
        <f>E242*EXP((IR-div-0.5*vol*vol)*F$2+vol*'1A. Gaussians'!E241*SQRT(F$2))</f>
        <v>122.08464809279968</v>
      </c>
      <c r="G242" s="11">
        <f>F242*EXP((IR-div-0.5*vol*vol)*G$2+vol*'1A. Gaussians'!F241*SQRT(G$2))</f>
        <v>141.25893018613979</v>
      </c>
      <c r="H242" s="11">
        <f>G242*EXP((IR-div-0.5*vol*vol)*H$2+vol*'1A. Gaussians'!G241*SQRT(H$2))</f>
        <v>151.09215452239172</v>
      </c>
      <c r="I242" s="11">
        <f>H242*EXP((IR-div-0.5*vol*vol)*I$2+vol*'1A. Gaussians'!H241*SQRT(I$2))</f>
        <v>188.92360854179034</v>
      </c>
      <c r="J242" s="11">
        <f>I242*EXP((IR-div-0.5*vol*vol)*J$2+vol*'1A. Gaussians'!I241*SQRT(J$2))</f>
        <v>199.3225923115597</v>
      </c>
      <c r="K242" s="11">
        <f>J242*EXP((IR-div-0.5*vol*vol)*K$2+vol*'1A. Gaussians'!J241*SQRT(K$2))</f>
        <v>199.44486563207181</v>
      </c>
      <c r="L242" s="11">
        <f>K242*EXP((IR-div-0.5*vol*vol)*L$2+vol*'1A. Gaussians'!K241*SQRT(L$2))</f>
        <v>221.18455643762186</v>
      </c>
      <c r="M242" s="11">
        <f>L242*EXP((IR-div-0.5*vol*vol)*M$2+vol*'1A. Gaussians'!L241*SQRT(M$2))</f>
        <v>224.16234863308844</v>
      </c>
      <c r="N242" s="11">
        <f>M242*EXP((IR-div-0.5*vol*vol)*N$2+vol*'1A. Gaussians'!M241*SQRT(N$2))</f>
        <v>198.28665720012123</v>
      </c>
      <c r="O242" s="11">
        <f>N242*EXP((IR-div-0.5*vol*vol)*O$2+vol*'1A. Gaussians'!N241*SQRT(O$2))</f>
        <v>207.35462501620208</v>
      </c>
      <c r="P242" s="11">
        <f>O242*EXP((IR-div-0.5*vol*vol)*P$2+vol*'1A. Gaussians'!O241*SQRT(P$2))</f>
        <v>201.44012218747397</v>
      </c>
      <c r="Q242" s="11">
        <f>P242*EXP((IR-div-0.5*vol*vol)*Q$2+vol*'1A. Gaussians'!P241*SQRT(Q$2))</f>
        <v>206.86562932310184</v>
      </c>
      <c r="R242" s="11">
        <f>Q242*EXP((IR-div-0.5*vol*vol)*R$2+vol*'1A. Gaussians'!Q241*SQRT(R$2))</f>
        <v>188.40345361336963</v>
      </c>
      <c r="S242" s="11">
        <f>R242*EXP((IR-div-0.5*vol*vol)*S$2+vol*'1A. Gaussians'!R241*SQRT(S$2))</f>
        <v>195.843137929899</v>
      </c>
      <c r="T242" s="11">
        <f>S242*EXP((IR-div-0.5*vol*vol)*T$2+vol*'1A. Gaussians'!S241*SQRT(T$2))</f>
        <v>196.39741042982124</v>
      </c>
      <c r="U242" s="11">
        <f>T242*EXP((IR-div-0.5*vol*vol)*U$2+vol*'1A. Gaussians'!T241*SQRT(U$2))</f>
        <v>185.5212371174344</v>
      </c>
      <c r="V242" s="11">
        <f>U242*EXP((IR-div-0.5*vol*vol)*V$2+vol*'1A. Gaussians'!U241*SQRT(V$2))</f>
        <v>193.31656036306453</v>
      </c>
      <c r="W242" s="12">
        <f>V242*EXP((IR-div-0.5*vol*vol)*W$2+vol*'1A. Gaussians'!V241*SQRT(W$2))</f>
        <v>234.70526209833196</v>
      </c>
    </row>
    <row r="243" spans="2:23" x14ac:dyDescent="0.35">
      <c r="B243" s="9" t="s">
        <v>239</v>
      </c>
      <c r="C243" s="11">
        <f t="shared" si="4"/>
        <v>100</v>
      </c>
      <c r="D243" s="11">
        <f>C243*EXP((IR-div-0.5*vol*vol)*D$2+vol*'1A. Gaussians'!C242*SQRT(D$2))</f>
        <v>93.889950847027023</v>
      </c>
      <c r="E243" s="11">
        <f>D243*EXP((IR-div-0.5*vol*vol)*E$2+vol*'1A. Gaussians'!D242*SQRT(E$2))</f>
        <v>96.306403887780604</v>
      </c>
      <c r="F243" s="11">
        <f>E243*EXP((IR-div-0.5*vol*vol)*F$2+vol*'1A. Gaussians'!E242*SQRT(F$2))</f>
        <v>76.970976316967523</v>
      </c>
      <c r="G243" s="11">
        <f>F243*EXP((IR-div-0.5*vol*vol)*G$2+vol*'1A. Gaussians'!F242*SQRT(G$2))</f>
        <v>72.679855838933918</v>
      </c>
      <c r="H243" s="11">
        <f>G243*EXP((IR-div-0.5*vol*vol)*H$2+vol*'1A. Gaussians'!G242*SQRT(H$2))</f>
        <v>57.64446892928958</v>
      </c>
      <c r="I243" s="11">
        <f>H243*EXP((IR-div-0.5*vol*vol)*I$2+vol*'1A. Gaussians'!H242*SQRT(I$2))</f>
        <v>55.680943126578086</v>
      </c>
      <c r="J243" s="11">
        <f>I243*EXP((IR-div-0.5*vol*vol)*J$2+vol*'1A. Gaussians'!I242*SQRT(J$2))</f>
        <v>62.050676147530694</v>
      </c>
      <c r="K243" s="11">
        <f>J243*EXP((IR-div-0.5*vol*vol)*K$2+vol*'1A. Gaussians'!J242*SQRT(K$2))</f>
        <v>58.73628424967589</v>
      </c>
      <c r="L243" s="11">
        <f>K243*EXP((IR-div-0.5*vol*vol)*L$2+vol*'1A. Gaussians'!K242*SQRT(L$2))</f>
        <v>55.138673692050205</v>
      </c>
      <c r="M243" s="11">
        <f>L243*EXP((IR-div-0.5*vol*vol)*M$2+vol*'1A. Gaussians'!L242*SQRT(M$2))</f>
        <v>59.676915819048325</v>
      </c>
      <c r="N243" s="11">
        <f>M243*EXP((IR-div-0.5*vol*vol)*N$2+vol*'1A. Gaussians'!M242*SQRT(N$2))</f>
        <v>59.054366566915689</v>
      </c>
      <c r="O243" s="11">
        <f>N243*EXP((IR-div-0.5*vol*vol)*O$2+vol*'1A. Gaussians'!N242*SQRT(O$2))</f>
        <v>69.296596080309158</v>
      </c>
      <c r="P243" s="11">
        <f>O243*EXP((IR-div-0.5*vol*vol)*P$2+vol*'1A. Gaussians'!O242*SQRT(P$2))</f>
        <v>62.052456723006053</v>
      </c>
      <c r="Q243" s="11">
        <f>P243*EXP((IR-div-0.5*vol*vol)*Q$2+vol*'1A. Gaussians'!P242*SQRT(Q$2))</f>
        <v>60.821554015894925</v>
      </c>
      <c r="R243" s="11">
        <f>Q243*EXP((IR-div-0.5*vol*vol)*R$2+vol*'1A. Gaussians'!Q242*SQRT(R$2))</f>
        <v>66.236634021239823</v>
      </c>
      <c r="S243" s="11">
        <f>R243*EXP((IR-div-0.5*vol*vol)*S$2+vol*'1A. Gaussians'!R242*SQRT(S$2))</f>
        <v>55.195170539235733</v>
      </c>
      <c r="T243" s="11">
        <f>S243*EXP((IR-div-0.5*vol*vol)*T$2+vol*'1A. Gaussians'!S242*SQRT(T$2))</f>
        <v>51.678048896397868</v>
      </c>
      <c r="U243" s="11">
        <f>T243*EXP((IR-div-0.5*vol*vol)*U$2+vol*'1A. Gaussians'!T242*SQRT(U$2))</f>
        <v>51.403049705914015</v>
      </c>
      <c r="V243" s="11">
        <f>U243*EXP((IR-div-0.5*vol*vol)*V$2+vol*'1A. Gaussians'!U242*SQRT(V$2))</f>
        <v>46.918428435704506</v>
      </c>
      <c r="W243" s="12">
        <f>V243*EXP((IR-div-0.5*vol*vol)*W$2+vol*'1A. Gaussians'!V242*SQRT(W$2))</f>
        <v>46.159528285600821</v>
      </c>
    </row>
    <row r="244" spans="2:23" x14ac:dyDescent="0.35">
      <c r="B244" s="9" t="s">
        <v>240</v>
      </c>
      <c r="C244" s="11">
        <f t="shared" si="4"/>
        <v>100</v>
      </c>
      <c r="D244" s="11">
        <f>C244*EXP((IR-div-0.5*vol*vol)*D$2+vol*'1A. Gaussians'!C243*SQRT(D$2))</f>
        <v>100.81191317920211</v>
      </c>
      <c r="E244" s="11">
        <f>D244*EXP((IR-div-0.5*vol*vol)*E$2+vol*'1A. Gaussians'!D243*SQRT(E$2))</f>
        <v>85.45329985684721</v>
      </c>
      <c r="F244" s="11">
        <f>E244*EXP((IR-div-0.5*vol*vol)*F$2+vol*'1A. Gaussians'!E243*SQRT(F$2))</f>
        <v>103.0939066412008</v>
      </c>
      <c r="G244" s="11">
        <f>F244*EXP((IR-div-0.5*vol*vol)*G$2+vol*'1A. Gaussians'!F243*SQRT(G$2))</f>
        <v>96.247445055732442</v>
      </c>
      <c r="H244" s="11">
        <f>G244*EXP((IR-div-0.5*vol*vol)*H$2+vol*'1A. Gaussians'!G243*SQRT(H$2))</f>
        <v>107.18713301230545</v>
      </c>
      <c r="I244" s="11">
        <f>H244*EXP((IR-div-0.5*vol*vol)*I$2+vol*'1A. Gaussians'!H243*SQRT(I$2))</f>
        <v>128.80059906782301</v>
      </c>
      <c r="J244" s="11">
        <f>I244*EXP((IR-div-0.5*vol*vol)*J$2+vol*'1A. Gaussians'!I243*SQRT(J$2))</f>
        <v>123.64459880154608</v>
      </c>
      <c r="K244" s="11">
        <f>J244*EXP((IR-div-0.5*vol*vol)*K$2+vol*'1A. Gaussians'!J243*SQRT(K$2))</f>
        <v>124.44935389739797</v>
      </c>
      <c r="L244" s="11">
        <f>K244*EXP((IR-div-0.5*vol*vol)*L$2+vol*'1A. Gaussians'!K243*SQRT(L$2))</f>
        <v>127.60904316733037</v>
      </c>
      <c r="M244" s="11">
        <f>L244*EXP((IR-div-0.5*vol*vol)*M$2+vol*'1A. Gaussians'!L243*SQRT(M$2))</f>
        <v>136.46827037465368</v>
      </c>
      <c r="N244" s="11">
        <f>M244*EXP((IR-div-0.5*vol*vol)*N$2+vol*'1A. Gaussians'!M243*SQRT(N$2))</f>
        <v>150.7787617876478</v>
      </c>
      <c r="O244" s="11">
        <f>N244*EXP((IR-div-0.5*vol*vol)*O$2+vol*'1A. Gaussians'!N243*SQRT(O$2))</f>
        <v>162.07274080188276</v>
      </c>
      <c r="P244" s="11">
        <f>O244*EXP((IR-div-0.5*vol*vol)*P$2+vol*'1A. Gaussians'!O243*SQRT(P$2))</f>
        <v>137.59617868612921</v>
      </c>
      <c r="Q244" s="11">
        <f>P244*EXP((IR-div-0.5*vol*vol)*Q$2+vol*'1A. Gaussians'!P243*SQRT(Q$2))</f>
        <v>147.95845243287141</v>
      </c>
      <c r="R244" s="11">
        <f>Q244*EXP((IR-div-0.5*vol*vol)*R$2+vol*'1A. Gaussians'!Q243*SQRT(R$2))</f>
        <v>150.12258366083287</v>
      </c>
      <c r="S244" s="11">
        <f>R244*EXP((IR-div-0.5*vol*vol)*S$2+vol*'1A. Gaussians'!R243*SQRT(S$2))</f>
        <v>152.12261413531346</v>
      </c>
      <c r="T244" s="11">
        <f>S244*EXP((IR-div-0.5*vol*vol)*T$2+vol*'1A. Gaussians'!S243*SQRT(T$2))</f>
        <v>170.60813099002442</v>
      </c>
      <c r="U244" s="11">
        <f>T244*EXP((IR-div-0.5*vol*vol)*U$2+vol*'1A. Gaussians'!T243*SQRT(U$2))</f>
        <v>168.07108662900589</v>
      </c>
      <c r="V244" s="11">
        <f>U244*EXP((IR-div-0.5*vol*vol)*V$2+vol*'1A. Gaussians'!U243*SQRT(V$2))</f>
        <v>189.03709237789195</v>
      </c>
      <c r="W244" s="12">
        <f>V244*EXP((IR-div-0.5*vol*vol)*W$2+vol*'1A. Gaussians'!V243*SQRT(W$2))</f>
        <v>208.15407651626444</v>
      </c>
    </row>
    <row r="245" spans="2:23" x14ac:dyDescent="0.35">
      <c r="B245" s="9" t="s">
        <v>241</v>
      </c>
      <c r="C245" s="11">
        <f t="shared" si="4"/>
        <v>100</v>
      </c>
      <c r="D245" s="11">
        <f>C245*EXP((IR-div-0.5*vol*vol)*D$2+vol*'1A. Gaussians'!C244*SQRT(D$2))</f>
        <v>91.730536844394067</v>
      </c>
      <c r="E245" s="11">
        <f>D245*EXP((IR-div-0.5*vol*vol)*E$2+vol*'1A. Gaussians'!D244*SQRT(E$2))</f>
        <v>105.16885153232367</v>
      </c>
      <c r="F245" s="11">
        <f>E245*EXP((IR-div-0.5*vol*vol)*F$2+vol*'1A. Gaussians'!E244*SQRT(F$2))</f>
        <v>114.23911956819082</v>
      </c>
      <c r="G245" s="11">
        <f>F245*EXP((IR-div-0.5*vol*vol)*G$2+vol*'1A. Gaussians'!F244*SQRT(G$2))</f>
        <v>97.527782431715778</v>
      </c>
      <c r="H245" s="11">
        <f>G245*EXP((IR-div-0.5*vol*vol)*H$2+vol*'1A. Gaussians'!G244*SQRT(H$2))</f>
        <v>79.754219637771968</v>
      </c>
      <c r="I245" s="11">
        <f>H245*EXP((IR-div-0.5*vol*vol)*I$2+vol*'1A. Gaussians'!H244*SQRT(I$2))</f>
        <v>86.536064678059688</v>
      </c>
      <c r="J245" s="11">
        <f>I245*EXP((IR-div-0.5*vol*vol)*J$2+vol*'1A. Gaussians'!I244*SQRT(J$2))</f>
        <v>89.941449873428382</v>
      </c>
      <c r="K245" s="11">
        <f>J245*EXP((IR-div-0.5*vol*vol)*K$2+vol*'1A. Gaussians'!J244*SQRT(K$2))</f>
        <v>85.493726368028121</v>
      </c>
      <c r="L245" s="11">
        <f>K245*EXP((IR-div-0.5*vol*vol)*L$2+vol*'1A. Gaussians'!K244*SQRT(L$2))</f>
        <v>75.843223093265323</v>
      </c>
      <c r="M245" s="11">
        <f>L245*EXP((IR-div-0.5*vol*vol)*M$2+vol*'1A. Gaussians'!L244*SQRT(M$2))</f>
        <v>75.590694906732324</v>
      </c>
      <c r="N245" s="11">
        <f>M245*EXP((IR-div-0.5*vol*vol)*N$2+vol*'1A. Gaussians'!M244*SQRT(N$2))</f>
        <v>65.201998118301518</v>
      </c>
      <c r="O245" s="11">
        <f>N245*EXP((IR-div-0.5*vol*vol)*O$2+vol*'1A. Gaussians'!N244*SQRT(O$2))</f>
        <v>59.184807361586984</v>
      </c>
      <c r="P245" s="11">
        <f>O245*EXP((IR-div-0.5*vol*vol)*P$2+vol*'1A. Gaussians'!O244*SQRT(P$2))</f>
        <v>52.952240319385858</v>
      </c>
      <c r="Q245" s="11">
        <f>P245*EXP((IR-div-0.5*vol*vol)*Q$2+vol*'1A. Gaussians'!P244*SQRT(Q$2))</f>
        <v>44.883956230450131</v>
      </c>
      <c r="R245" s="11">
        <f>Q245*EXP((IR-div-0.5*vol*vol)*R$2+vol*'1A. Gaussians'!Q244*SQRT(R$2))</f>
        <v>35.171873023309459</v>
      </c>
      <c r="S245" s="11">
        <f>R245*EXP((IR-div-0.5*vol*vol)*S$2+vol*'1A. Gaussians'!R244*SQRT(S$2))</f>
        <v>30.695696039447085</v>
      </c>
      <c r="T245" s="11">
        <f>S245*EXP((IR-div-0.5*vol*vol)*T$2+vol*'1A. Gaussians'!S244*SQRT(T$2))</f>
        <v>31.552484467902218</v>
      </c>
      <c r="U245" s="11">
        <f>T245*EXP((IR-div-0.5*vol*vol)*U$2+vol*'1A. Gaussians'!T244*SQRT(U$2))</f>
        <v>30.579951549148891</v>
      </c>
      <c r="V245" s="11">
        <f>U245*EXP((IR-div-0.5*vol*vol)*V$2+vol*'1A. Gaussians'!U244*SQRT(V$2))</f>
        <v>32.648369163178998</v>
      </c>
      <c r="W245" s="12">
        <f>V245*EXP((IR-div-0.5*vol*vol)*W$2+vol*'1A. Gaussians'!V244*SQRT(W$2))</f>
        <v>27.558037519170259</v>
      </c>
    </row>
    <row r="246" spans="2:23" x14ac:dyDescent="0.35">
      <c r="B246" s="9" t="s">
        <v>242</v>
      </c>
      <c r="C246" s="11">
        <f t="shared" si="4"/>
        <v>100</v>
      </c>
      <c r="D246" s="11">
        <f>C246*EXP((IR-div-0.5*vol*vol)*D$2+vol*'1A. Gaussians'!C245*SQRT(D$2))</f>
        <v>100.23682990716894</v>
      </c>
      <c r="E246" s="11">
        <f>D246*EXP((IR-div-0.5*vol*vol)*E$2+vol*'1A. Gaussians'!D245*SQRT(E$2))</f>
        <v>91.291636534755213</v>
      </c>
      <c r="F246" s="11">
        <f>E246*EXP((IR-div-0.5*vol*vol)*F$2+vol*'1A. Gaussians'!E245*SQRT(F$2))</f>
        <v>90.641685362702106</v>
      </c>
      <c r="G246" s="11">
        <f>F246*EXP((IR-div-0.5*vol*vol)*G$2+vol*'1A. Gaussians'!F245*SQRT(G$2))</f>
        <v>99.492655138254761</v>
      </c>
      <c r="H246" s="11">
        <f>G246*EXP((IR-div-0.5*vol*vol)*H$2+vol*'1A. Gaussians'!G245*SQRT(H$2))</f>
        <v>84.521562412585183</v>
      </c>
      <c r="I246" s="11">
        <f>H246*EXP((IR-div-0.5*vol*vol)*I$2+vol*'1A. Gaussians'!H245*SQRT(I$2))</f>
        <v>92.379615716849955</v>
      </c>
      <c r="J246" s="11">
        <f>I246*EXP((IR-div-0.5*vol*vol)*J$2+vol*'1A. Gaussians'!I245*SQRT(J$2))</f>
        <v>88.199545859418848</v>
      </c>
      <c r="K246" s="11">
        <f>J246*EXP((IR-div-0.5*vol*vol)*K$2+vol*'1A. Gaussians'!J245*SQRT(K$2))</f>
        <v>80.231869810831768</v>
      </c>
      <c r="L246" s="11">
        <f>K246*EXP((IR-div-0.5*vol*vol)*L$2+vol*'1A. Gaussians'!K245*SQRT(L$2))</f>
        <v>79.334439624988846</v>
      </c>
      <c r="M246" s="11">
        <f>L246*EXP((IR-div-0.5*vol*vol)*M$2+vol*'1A. Gaussians'!L245*SQRT(M$2))</f>
        <v>77.662871928631304</v>
      </c>
      <c r="N246" s="11">
        <f>M246*EXP((IR-div-0.5*vol*vol)*N$2+vol*'1A. Gaussians'!M245*SQRT(N$2))</f>
        <v>78.019688644034332</v>
      </c>
      <c r="O246" s="11">
        <f>N246*EXP((IR-div-0.5*vol*vol)*O$2+vol*'1A. Gaussians'!N245*SQRT(O$2))</f>
        <v>78.794388389693083</v>
      </c>
      <c r="P246" s="11">
        <f>O246*EXP((IR-div-0.5*vol*vol)*P$2+vol*'1A. Gaussians'!O245*SQRT(P$2))</f>
        <v>84.743912945171388</v>
      </c>
      <c r="Q246" s="11">
        <f>P246*EXP((IR-div-0.5*vol*vol)*Q$2+vol*'1A. Gaussians'!P245*SQRT(Q$2))</f>
        <v>95.627687466920776</v>
      </c>
      <c r="R246" s="11">
        <f>Q246*EXP((IR-div-0.5*vol*vol)*R$2+vol*'1A. Gaussians'!Q245*SQRT(R$2))</f>
        <v>101.50640927332873</v>
      </c>
      <c r="S246" s="11">
        <f>R246*EXP((IR-div-0.5*vol*vol)*S$2+vol*'1A. Gaussians'!R245*SQRT(S$2))</f>
        <v>110.61375524199671</v>
      </c>
      <c r="T246" s="11">
        <f>S246*EXP((IR-div-0.5*vol*vol)*T$2+vol*'1A. Gaussians'!S245*SQRT(T$2))</f>
        <v>93.625557966656729</v>
      </c>
      <c r="U246" s="11">
        <f>T246*EXP((IR-div-0.5*vol*vol)*U$2+vol*'1A. Gaussians'!T245*SQRT(U$2))</f>
        <v>99.396032570575102</v>
      </c>
      <c r="V246" s="11">
        <f>U246*EXP((IR-div-0.5*vol*vol)*V$2+vol*'1A. Gaussians'!U245*SQRT(V$2))</f>
        <v>96.980273024161804</v>
      </c>
      <c r="W246" s="12">
        <f>V246*EXP((IR-div-0.5*vol*vol)*W$2+vol*'1A. Gaussians'!V245*SQRT(W$2))</f>
        <v>100.0047086184025</v>
      </c>
    </row>
    <row r="247" spans="2:23" x14ac:dyDescent="0.35">
      <c r="B247" s="9" t="s">
        <v>243</v>
      </c>
      <c r="C247" s="11">
        <f t="shared" si="4"/>
        <v>100</v>
      </c>
      <c r="D247" s="11">
        <f>C247*EXP((IR-div-0.5*vol*vol)*D$2+vol*'1A. Gaussians'!C246*SQRT(D$2))</f>
        <v>89.62897473541814</v>
      </c>
      <c r="E247" s="11">
        <f>D247*EXP((IR-div-0.5*vol*vol)*E$2+vol*'1A. Gaussians'!D246*SQRT(E$2))</f>
        <v>102.30014124732732</v>
      </c>
      <c r="F247" s="11">
        <f>E247*EXP((IR-div-0.5*vol*vol)*F$2+vol*'1A. Gaussians'!E246*SQRT(F$2))</f>
        <v>112.3690102630507</v>
      </c>
      <c r="G247" s="11">
        <f>F247*EXP((IR-div-0.5*vol*vol)*G$2+vol*'1A. Gaussians'!F246*SQRT(G$2))</f>
        <v>113.79623405108836</v>
      </c>
      <c r="H247" s="11">
        <f>G247*EXP((IR-div-0.5*vol*vol)*H$2+vol*'1A. Gaussians'!G246*SQRT(H$2))</f>
        <v>124.44683696665525</v>
      </c>
      <c r="I247" s="11">
        <f>H247*EXP((IR-div-0.5*vol*vol)*I$2+vol*'1A. Gaussians'!H246*SQRT(I$2))</f>
        <v>108.85685196413871</v>
      </c>
      <c r="J247" s="11">
        <f>I247*EXP((IR-div-0.5*vol*vol)*J$2+vol*'1A. Gaussians'!I246*SQRT(J$2))</f>
        <v>87.685190478567691</v>
      </c>
      <c r="K247" s="11">
        <f>J247*EXP((IR-div-0.5*vol*vol)*K$2+vol*'1A. Gaussians'!J246*SQRT(K$2))</f>
        <v>85.860829473824964</v>
      </c>
      <c r="L247" s="11">
        <f>K247*EXP((IR-div-0.5*vol*vol)*L$2+vol*'1A. Gaussians'!K246*SQRT(L$2))</f>
        <v>82.467706530079738</v>
      </c>
      <c r="M247" s="11">
        <f>L247*EXP((IR-div-0.5*vol*vol)*M$2+vol*'1A. Gaussians'!L246*SQRT(M$2))</f>
        <v>78.050863960956235</v>
      </c>
      <c r="N247" s="11">
        <f>M247*EXP((IR-div-0.5*vol*vol)*N$2+vol*'1A. Gaussians'!M246*SQRT(N$2))</f>
        <v>94.470956613411957</v>
      </c>
      <c r="O247" s="11">
        <f>N247*EXP((IR-div-0.5*vol*vol)*O$2+vol*'1A. Gaussians'!N246*SQRT(O$2))</f>
        <v>100.56031653528461</v>
      </c>
      <c r="P247" s="11">
        <f>O247*EXP((IR-div-0.5*vol*vol)*P$2+vol*'1A. Gaussians'!O246*SQRT(P$2))</f>
        <v>103.08622319372627</v>
      </c>
      <c r="Q247" s="11">
        <f>P247*EXP((IR-div-0.5*vol*vol)*Q$2+vol*'1A. Gaussians'!P246*SQRT(Q$2))</f>
        <v>113.99554178833016</v>
      </c>
      <c r="R247" s="11">
        <f>Q247*EXP((IR-div-0.5*vol*vol)*R$2+vol*'1A. Gaussians'!Q246*SQRT(R$2))</f>
        <v>137.46811430948085</v>
      </c>
      <c r="S247" s="11">
        <f>R247*EXP((IR-div-0.5*vol*vol)*S$2+vol*'1A. Gaussians'!R246*SQRT(S$2))</f>
        <v>120.69575087701716</v>
      </c>
      <c r="T247" s="11">
        <f>S247*EXP((IR-div-0.5*vol*vol)*T$2+vol*'1A. Gaussians'!S246*SQRT(T$2))</f>
        <v>127.37082260250396</v>
      </c>
      <c r="U247" s="11">
        <f>T247*EXP((IR-div-0.5*vol*vol)*U$2+vol*'1A. Gaussians'!T246*SQRT(U$2))</f>
        <v>115.50932157890631</v>
      </c>
      <c r="V247" s="11">
        <f>U247*EXP((IR-div-0.5*vol*vol)*V$2+vol*'1A. Gaussians'!U246*SQRT(V$2))</f>
        <v>100.57402384986774</v>
      </c>
      <c r="W247" s="12">
        <f>V247*EXP((IR-div-0.5*vol*vol)*W$2+vol*'1A. Gaussians'!V246*SQRT(W$2))</f>
        <v>107.27777046955683</v>
      </c>
    </row>
    <row r="248" spans="2:23" x14ac:dyDescent="0.35">
      <c r="B248" s="9" t="s">
        <v>244</v>
      </c>
      <c r="C248" s="11">
        <f t="shared" si="4"/>
        <v>100</v>
      </c>
      <c r="D248" s="11">
        <f>C248*EXP((IR-div-0.5*vol*vol)*D$2+vol*'1A. Gaussians'!C247*SQRT(D$2))</f>
        <v>95.59962121363381</v>
      </c>
      <c r="E248" s="11">
        <f>D248*EXP((IR-div-0.5*vol*vol)*E$2+vol*'1A. Gaussians'!D247*SQRT(E$2))</f>
        <v>101.72501850113532</v>
      </c>
      <c r="F248" s="11">
        <f>E248*EXP((IR-div-0.5*vol*vol)*F$2+vol*'1A. Gaussians'!E247*SQRT(F$2))</f>
        <v>102.41193779326947</v>
      </c>
      <c r="G248" s="11">
        <f>F248*EXP((IR-div-0.5*vol*vol)*G$2+vol*'1A. Gaussians'!F247*SQRT(G$2))</f>
        <v>97.74065121421657</v>
      </c>
      <c r="H248" s="11">
        <f>G248*EXP((IR-div-0.5*vol*vol)*H$2+vol*'1A. Gaussians'!G247*SQRT(H$2))</f>
        <v>106.35689273718206</v>
      </c>
      <c r="I248" s="11">
        <f>H248*EXP((IR-div-0.5*vol*vol)*I$2+vol*'1A. Gaussians'!H247*SQRT(I$2))</f>
        <v>119.2652029947437</v>
      </c>
      <c r="J248" s="11">
        <f>I248*EXP((IR-div-0.5*vol*vol)*J$2+vol*'1A. Gaussians'!I247*SQRT(J$2))</f>
        <v>127.05213078701587</v>
      </c>
      <c r="K248" s="11">
        <f>J248*EXP((IR-div-0.5*vol*vol)*K$2+vol*'1A. Gaussians'!J247*SQRT(K$2))</f>
        <v>116.57617691698778</v>
      </c>
      <c r="L248" s="11">
        <f>K248*EXP((IR-div-0.5*vol*vol)*L$2+vol*'1A. Gaussians'!K247*SQRT(L$2))</f>
        <v>101.59265360443355</v>
      </c>
      <c r="M248" s="11">
        <f>L248*EXP((IR-div-0.5*vol*vol)*M$2+vol*'1A. Gaussians'!L247*SQRT(M$2))</f>
        <v>109.38301990660052</v>
      </c>
      <c r="N248" s="11">
        <f>M248*EXP((IR-div-0.5*vol*vol)*N$2+vol*'1A. Gaussians'!M247*SQRT(N$2))</f>
        <v>120.2378798862385</v>
      </c>
      <c r="O248" s="11">
        <f>N248*EXP((IR-div-0.5*vol*vol)*O$2+vol*'1A. Gaussians'!N247*SQRT(O$2))</f>
        <v>129.43445882653779</v>
      </c>
      <c r="P248" s="11">
        <f>O248*EXP((IR-div-0.5*vol*vol)*P$2+vol*'1A. Gaussians'!O247*SQRT(P$2))</f>
        <v>136.96665512879261</v>
      </c>
      <c r="Q248" s="11">
        <f>P248*EXP((IR-div-0.5*vol*vol)*Q$2+vol*'1A. Gaussians'!P247*SQRT(Q$2))</f>
        <v>141.8242217405666</v>
      </c>
      <c r="R248" s="11">
        <f>Q248*EXP((IR-div-0.5*vol*vol)*R$2+vol*'1A. Gaussians'!Q247*SQRT(R$2))</f>
        <v>144.18666087972403</v>
      </c>
      <c r="S248" s="11">
        <f>R248*EXP((IR-div-0.5*vol*vol)*S$2+vol*'1A. Gaussians'!R247*SQRT(S$2))</f>
        <v>163.38712781210259</v>
      </c>
      <c r="T248" s="11">
        <f>S248*EXP((IR-div-0.5*vol*vol)*T$2+vol*'1A. Gaussians'!S247*SQRT(T$2))</f>
        <v>161.93144010466668</v>
      </c>
      <c r="U248" s="11">
        <f>T248*EXP((IR-div-0.5*vol*vol)*U$2+vol*'1A. Gaussians'!T247*SQRT(U$2))</f>
        <v>166.02916545571057</v>
      </c>
      <c r="V248" s="11">
        <f>U248*EXP((IR-div-0.5*vol*vol)*V$2+vol*'1A. Gaussians'!U247*SQRT(V$2))</f>
        <v>127.2124234439428</v>
      </c>
      <c r="W248" s="12">
        <f>V248*EXP((IR-div-0.5*vol*vol)*W$2+vol*'1A. Gaussians'!V247*SQRT(W$2))</f>
        <v>134.24723545882765</v>
      </c>
    </row>
    <row r="249" spans="2:23" x14ac:dyDescent="0.35">
      <c r="B249" s="9" t="s">
        <v>245</v>
      </c>
      <c r="C249" s="11">
        <f t="shared" si="4"/>
        <v>100</v>
      </c>
      <c r="D249" s="11">
        <f>C249*EXP((IR-div-0.5*vol*vol)*D$2+vol*'1A. Gaussians'!C248*SQRT(D$2))</f>
        <v>102.31409301630336</v>
      </c>
      <c r="E249" s="11">
        <f>D249*EXP((IR-div-0.5*vol*vol)*E$2+vol*'1A. Gaussians'!D248*SQRT(E$2))</f>
        <v>99.607908961547551</v>
      </c>
      <c r="F249" s="11">
        <f>E249*EXP((IR-div-0.5*vol*vol)*F$2+vol*'1A. Gaussians'!E248*SQRT(F$2))</f>
        <v>107.92827640203213</v>
      </c>
      <c r="G249" s="11">
        <f>F249*EXP((IR-div-0.5*vol*vol)*G$2+vol*'1A. Gaussians'!F248*SQRT(G$2))</f>
        <v>84.4222092128404</v>
      </c>
      <c r="H249" s="11">
        <f>G249*EXP((IR-div-0.5*vol*vol)*H$2+vol*'1A. Gaussians'!G248*SQRT(H$2))</f>
        <v>81.640287543218165</v>
      </c>
      <c r="I249" s="11">
        <f>H249*EXP((IR-div-0.5*vol*vol)*I$2+vol*'1A. Gaussians'!H248*SQRT(I$2))</f>
        <v>88.305979370819927</v>
      </c>
      <c r="J249" s="11">
        <f>I249*EXP((IR-div-0.5*vol*vol)*J$2+vol*'1A. Gaussians'!I248*SQRT(J$2))</f>
        <v>94.422012152540475</v>
      </c>
      <c r="K249" s="11">
        <f>J249*EXP((IR-div-0.5*vol*vol)*K$2+vol*'1A. Gaussians'!J248*SQRT(K$2))</f>
        <v>88.721076433977416</v>
      </c>
      <c r="L249" s="11">
        <f>K249*EXP((IR-div-0.5*vol*vol)*L$2+vol*'1A. Gaussians'!K248*SQRT(L$2))</f>
        <v>87.526667409336156</v>
      </c>
      <c r="M249" s="11">
        <f>L249*EXP((IR-div-0.5*vol*vol)*M$2+vol*'1A. Gaussians'!L248*SQRT(M$2))</f>
        <v>96.279502895431094</v>
      </c>
      <c r="N249" s="11">
        <f>M249*EXP((IR-div-0.5*vol*vol)*N$2+vol*'1A. Gaussians'!M248*SQRT(N$2))</f>
        <v>89.272387631762442</v>
      </c>
      <c r="O249" s="11">
        <f>N249*EXP((IR-div-0.5*vol*vol)*O$2+vol*'1A. Gaussians'!N248*SQRT(O$2))</f>
        <v>72.079925202129502</v>
      </c>
      <c r="P249" s="11">
        <f>O249*EXP((IR-div-0.5*vol*vol)*P$2+vol*'1A. Gaussians'!O248*SQRT(P$2))</f>
        <v>71.322137914718894</v>
      </c>
      <c r="Q249" s="11">
        <f>P249*EXP((IR-div-0.5*vol*vol)*Q$2+vol*'1A. Gaussians'!P248*SQRT(Q$2))</f>
        <v>75.271953716498857</v>
      </c>
      <c r="R249" s="11">
        <f>Q249*EXP((IR-div-0.5*vol*vol)*R$2+vol*'1A. Gaussians'!Q248*SQRT(R$2))</f>
        <v>79.130227389180334</v>
      </c>
      <c r="S249" s="11">
        <f>R249*EXP((IR-div-0.5*vol*vol)*S$2+vol*'1A. Gaussians'!R248*SQRT(S$2))</f>
        <v>69.246573341736394</v>
      </c>
      <c r="T249" s="11">
        <f>S249*EXP((IR-div-0.5*vol*vol)*T$2+vol*'1A. Gaussians'!S248*SQRT(T$2))</f>
        <v>61.400690528900689</v>
      </c>
      <c r="U249" s="11">
        <f>T249*EXP((IR-div-0.5*vol*vol)*U$2+vol*'1A. Gaussians'!T248*SQRT(U$2))</f>
        <v>60.298630062893501</v>
      </c>
      <c r="V249" s="11">
        <f>U249*EXP((IR-div-0.5*vol*vol)*V$2+vol*'1A. Gaussians'!U248*SQRT(V$2))</f>
        <v>55.6431957732513</v>
      </c>
      <c r="W249" s="12">
        <f>V249*EXP((IR-div-0.5*vol*vol)*W$2+vol*'1A. Gaussians'!V248*SQRT(W$2))</f>
        <v>53.385571672988547</v>
      </c>
    </row>
    <row r="250" spans="2:23" x14ac:dyDescent="0.35">
      <c r="B250" s="9" t="s">
        <v>246</v>
      </c>
      <c r="C250" s="11">
        <f t="shared" si="4"/>
        <v>100</v>
      </c>
      <c r="D250" s="11">
        <f>C250*EXP((IR-div-0.5*vol*vol)*D$2+vol*'1A. Gaussians'!C249*SQRT(D$2))</f>
        <v>93.883442781084156</v>
      </c>
      <c r="E250" s="11">
        <f>D250*EXP((IR-div-0.5*vol*vol)*E$2+vol*'1A. Gaussians'!D249*SQRT(E$2))</f>
        <v>89.459365828938573</v>
      </c>
      <c r="F250" s="11">
        <f>E250*EXP((IR-div-0.5*vol*vol)*F$2+vol*'1A. Gaussians'!E249*SQRT(F$2))</f>
        <v>76.926368256309658</v>
      </c>
      <c r="G250" s="11">
        <f>F250*EXP((IR-div-0.5*vol*vol)*G$2+vol*'1A. Gaussians'!F249*SQRT(G$2))</f>
        <v>70.034640743453039</v>
      </c>
      <c r="H250" s="11">
        <f>G250*EXP((IR-div-0.5*vol*vol)*H$2+vol*'1A. Gaussians'!G249*SQRT(H$2))</f>
        <v>63.039588442118038</v>
      </c>
      <c r="I250" s="11">
        <f>H250*EXP((IR-div-0.5*vol*vol)*I$2+vol*'1A. Gaussians'!H249*SQRT(I$2))</f>
        <v>66.237574326932943</v>
      </c>
      <c r="J250" s="11">
        <f>I250*EXP((IR-div-0.5*vol*vol)*J$2+vol*'1A. Gaussians'!I249*SQRT(J$2))</f>
        <v>70.177349648481822</v>
      </c>
      <c r="K250" s="11">
        <f>J250*EXP((IR-div-0.5*vol*vol)*K$2+vol*'1A. Gaussians'!J249*SQRT(K$2))</f>
        <v>69.531638910331665</v>
      </c>
      <c r="L250" s="11">
        <f>K250*EXP((IR-div-0.5*vol*vol)*L$2+vol*'1A. Gaussians'!K249*SQRT(L$2))</f>
        <v>70.281802517381593</v>
      </c>
      <c r="M250" s="11">
        <f>L250*EXP((IR-div-0.5*vol*vol)*M$2+vol*'1A. Gaussians'!L249*SQRT(M$2))</f>
        <v>82.017929120547265</v>
      </c>
      <c r="N250" s="11">
        <f>M250*EXP((IR-div-0.5*vol*vol)*N$2+vol*'1A. Gaussians'!M249*SQRT(N$2))</f>
        <v>88.434674150566124</v>
      </c>
      <c r="O250" s="11">
        <f>N250*EXP((IR-div-0.5*vol*vol)*O$2+vol*'1A. Gaussians'!N249*SQRT(O$2))</f>
        <v>87.733739252245854</v>
      </c>
      <c r="P250" s="11">
        <f>O250*EXP((IR-div-0.5*vol*vol)*P$2+vol*'1A. Gaussians'!O249*SQRT(P$2))</f>
        <v>83.324986628294468</v>
      </c>
      <c r="Q250" s="11">
        <f>P250*EXP((IR-div-0.5*vol*vol)*Q$2+vol*'1A. Gaussians'!P249*SQRT(Q$2))</f>
        <v>74.190067616872099</v>
      </c>
      <c r="R250" s="11">
        <f>Q250*EXP((IR-div-0.5*vol*vol)*R$2+vol*'1A. Gaussians'!Q249*SQRT(R$2))</f>
        <v>72.46761769826594</v>
      </c>
      <c r="S250" s="11">
        <f>R250*EXP((IR-div-0.5*vol*vol)*S$2+vol*'1A. Gaussians'!R249*SQRT(S$2))</f>
        <v>83.199945839102156</v>
      </c>
      <c r="T250" s="11">
        <f>S250*EXP((IR-div-0.5*vol*vol)*T$2+vol*'1A. Gaussians'!S249*SQRT(T$2))</f>
        <v>82.175609079129572</v>
      </c>
      <c r="U250" s="11">
        <f>T250*EXP((IR-div-0.5*vol*vol)*U$2+vol*'1A. Gaussians'!T249*SQRT(U$2))</f>
        <v>76.944676757918259</v>
      </c>
      <c r="V250" s="11">
        <f>U250*EXP((IR-div-0.5*vol*vol)*V$2+vol*'1A. Gaussians'!U249*SQRT(V$2))</f>
        <v>78.97736393628314</v>
      </c>
      <c r="W250" s="12">
        <f>V250*EXP((IR-div-0.5*vol*vol)*W$2+vol*'1A. Gaussians'!V249*SQRT(W$2))</f>
        <v>72.314289312428912</v>
      </c>
    </row>
    <row r="251" spans="2:23" x14ac:dyDescent="0.35">
      <c r="B251" s="9" t="s">
        <v>247</v>
      </c>
      <c r="C251" s="11">
        <f t="shared" si="4"/>
        <v>100</v>
      </c>
      <c r="D251" s="11">
        <f>C251*EXP((IR-div-0.5*vol*vol)*D$2+vol*'1A. Gaussians'!C250*SQRT(D$2))</f>
        <v>108.80751976625274</v>
      </c>
      <c r="E251" s="11">
        <f>D251*EXP((IR-div-0.5*vol*vol)*E$2+vol*'1A. Gaussians'!D250*SQRT(E$2))</f>
        <v>120.20025998221557</v>
      </c>
      <c r="F251" s="11">
        <f>E251*EXP((IR-div-0.5*vol*vol)*F$2+vol*'1A. Gaussians'!E250*SQRT(F$2))</f>
        <v>128.51226345006572</v>
      </c>
      <c r="G251" s="11">
        <f>F251*EXP((IR-div-0.5*vol*vol)*G$2+vol*'1A. Gaussians'!F250*SQRT(G$2))</f>
        <v>130.34236957991524</v>
      </c>
      <c r="H251" s="11">
        <f>G251*EXP((IR-div-0.5*vol*vol)*H$2+vol*'1A. Gaussians'!G250*SQRT(H$2))</f>
        <v>110.25694751703851</v>
      </c>
      <c r="I251" s="11">
        <f>H251*EXP((IR-div-0.5*vol*vol)*I$2+vol*'1A. Gaussians'!H250*SQRT(I$2))</f>
        <v>109.08531241935189</v>
      </c>
      <c r="J251" s="11">
        <f>I251*EXP((IR-div-0.5*vol*vol)*J$2+vol*'1A. Gaussians'!I250*SQRT(J$2))</f>
        <v>127.24595621359396</v>
      </c>
      <c r="K251" s="11">
        <f>J251*EXP((IR-div-0.5*vol*vol)*K$2+vol*'1A. Gaussians'!J250*SQRT(K$2))</f>
        <v>118.69596479101125</v>
      </c>
      <c r="L251" s="11">
        <f>K251*EXP((IR-div-0.5*vol*vol)*L$2+vol*'1A. Gaussians'!K250*SQRT(L$2))</f>
        <v>136.21258703104965</v>
      </c>
      <c r="M251" s="11">
        <f>L251*EXP((IR-div-0.5*vol*vol)*M$2+vol*'1A. Gaussians'!L250*SQRT(M$2))</f>
        <v>130.0786562547076</v>
      </c>
      <c r="N251" s="11">
        <f>M251*EXP((IR-div-0.5*vol*vol)*N$2+vol*'1A. Gaussians'!M250*SQRT(N$2))</f>
        <v>138.22923981110151</v>
      </c>
      <c r="O251" s="11">
        <f>N251*EXP((IR-div-0.5*vol*vol)*O$2+vol*'1A. Gaussians'!N250*SQRT(O$2))</f>
        <v>131.54170062854084</v>
      </c>
      <c r="P251" s="11">
        <f>O251*EXP((IR-div-0.5*vol*vol)*P$2+vol*'1A. Gaussians'!O250*SQRT(P$2))</f>
        <v>112.12628953018439</v>
      </c>
      <c r="Q251" s="11">
        <f>P251*EXP((IR-div-0.5*vol*vol)*Q$2+vol*'1A. Gaussians'!P250*SQRT(Q$2))</f>
        <v>125.14087072839126</v>
      </c>
      <c r="R251" s="11">
        <f>Q251*EXP((IR-div-0.5*vol*vol)*R$2+vol*'1A. Gaussians'!Q250*SQRT(R$2))</f>
        <v>113.06219818060043</v>
      </c>
      <c r="S251" s="11">
        <f>R251*EXP((IR-div-0.5*vol*vol)*S$2+vol*'1A. Gaussians'!R250*SQRT(S$2))</f>
        <v>110.55431512862516</v>
      </c>
      <c r="T251" s="11">
        <f>S251*EXP((IR-div-0.5*vol*vol)*T$2+vol*'1A. Gaussians'!S250*SQRT(T$2))</f>
        <v>91.545749730010584</v>
      </c>
      <c r="U251" s="11">
        <f>T251*EXP((IR-div-0.5*vol*vol)*U$2+vol*'1A. Gaussians'!T250*SQRT(U$2))</f>
        <v>77.739468030388792</v>
      </c>
      <c r="V251" s="11">
        <f>U251*EXP((IR-div-0.5*vol*vol)*V$2+vol*'1A. Gaussians'!U250*SQRT(V$2))</f>
        <v>63.319963152610256</v>
      </c>
      <c r="W251" s="12">
        <f>V251*EXP((IR-div-0.5*vol*vol)*W$2+vol*'1A. Gaussians'!V250*SQRT(W$2))</f>
        <v>59.622710354482635</v>
      </c>
    </row>
    <row r="252" spans="2:23" x14ac:dyDescent="0.35">
      <c r="B252" s="9" t="s">
        <v>248</v>
      </c>
      <c r="C252" s="11">
        <f t="shared" si="4"/>
        <v>100</v>
      </c>
      <c r="D252" s="11">
        <f>C252*EXP((IR-div-0.5*vol*vol)*D$2+vol*'1A. Gaussians'!C251*SQRT(D$2))</f>
        <v>101.15478309611736</v>
      </c>
      <c r="E252" s="11">
        <f>D252*EXP((IR-div-0.5*vol*vol)*E$2+vol*'1A. Gaussians'!D251*SQRT(E$2))</f>
        <v>84.635912982934485</v>
      </c>
      <c r="F252" s="11">
        <f>E252*EXP((IR-div-0.5*vol*vol)*F$2+vol*'1A. Gaussians'!E251*SQRT(F$2))</f>
        <v>93.495397243120323</v>
      </c>
      <c r="G252" s="11">
        <f>F252*EXP((IR-div-0.5*vol*vol)*G$2+vol*'1A. Gaussians'!F251*SQRT(G$2))</f>
        <v>91.80407775781876</v>
      </c>
      <c r="H252" s="11">
        <f>G252*EXP((IR-div-0.5*vol*vol)*H$2+vol*'1A. Gaussians'!G251*SQRT(H$2))</f>
        <v>97.445091118980045</v>
      </c>
      <c r="I252" s="11">
        <f>H252*EXP((IR-div-0.5*vol*vol)*I$2+vol*'1A. Gaussians'!H251*SQRT(I$2))</f>
        <v>110.66538944122105</v>
      </c>
      <c r="J252" s="11">
        <f>I252*EXP((IR-div-0.5*vol*vol)*J$2+vol*'1A. Gaussians'!I251*SQRT(J$2))</f>
        <v>110.9745854093905</v>
      </c>
      <c r="K252" s="11">
        <f>J252*EXP((IR-div-0.5*vol*vol)*K$2+vol*'1A. Gaussians'!J251*SQRT(K$2))</f>
        <v>104.8950187806267</v>
      </c>
      <c r="L252" s="11">
        <f>K252*EXP((IR-div-0.5*vol*vol)*L$2+vol*'1A. Gaussians'!K251*SQRT(L$2))</f>
        <v>105.01210019731744</v>
      </c>
      <c r="M252" s="11">
        <f>L252*EXP((IR-div-0.5*vol*vol)*M$2+vol*'1A. Gaussians'!L251*SQRT(M$2))</f>
        <v>110.90376427223617</v>
      </c>
      <c r="N252" s="11">
        <f>M252*EXP((IR-div-0.5*vol*vol)*N$2+vol*'1A. Gaussians'!M251*SQRT(N$2))</f>
        <v>107.96600791395798</v>
      </c>
      <c r="O252" s="11">
        <f>N252*EXP((IR-div-0.5*vol*vol)*O$2+vol*'1A. Gaussians'!N251*SQRT(O$2))</f>
        <v>115.51711790583857</v>
      </c>
      <c r="P252" s="11">
        <f>O252*EXP((IR-div-0.5*vol*vol)*P$2+vol*'1A. Gaussians'!O251*SQRT(P$2))</f>
        <v>112.12365442186629</v>
      </c>
      <c r="Q252" s="11">
        <f>P252*EXP((IR-div-0.5*vol*vol)*Q$2+vol*'1A. Gaussians'!P251*SQRT(Q$2))</f>
        <v>131.42045976022703</v>
      </c>
      <c r="R252" s="11">
        <f>Q252*EXP((IR-div-0.5*vol*vol)*R$2+vol*'1A. Gaussians'!Q251*SQRT(R$2))</f>
        <v>119.7270765147218</v>
      </c>
      <c r="S252" s="11">
        <f>R252*EXP((IR-div-0.5*vol*vol)*S$2+vol*'1A. Gaussians'!R251*SQRT(S$2))</f>
        <v>110.80261018493815</v>
      </c>
      <c r="T252" s="11">
        <f>S252*EXP((IR-div-0.5*vol*vol)*T$2+vol*'1A. Gaussians'!S251*SQRT(T$2))</f>
        <v>103.2800918806897</v>
      </c>
      <c r="U252" s="11">
        <f>T252*EXP((IR-div-0.5*vol*vol)*U$2+vol*'1A. Gaussians'!T251*SQRT(U$2))</f>
        <v>116.36552870875961</v>
      </c>
      <c r="V252" s="11">
        <f>U252*EXP((IR-div-0.5*vol*vol)*V$2+vol*'1A. Gaussians'!U251*SQRT(V$2))</f>
        <v>120.05068960244996</v>
      </c>
      <c r="W252" s="12">
        <f>V252*EXP((IR-div-0.5*vol*vol)*W$2+vol*'1A. Gaussians'!V251*SQRT(W$2))</f>
        <v>116.58950841462618</v>
      </c>
    </row>
    <row r="253" spans="2:23" x14ac:dyDescent="0.35">
      <c r="B253" s="9" t="s">
        <v>249</v>
      </c>
      <c r="C253" s="11">
        <f t="shared" si="4"/>
        <v>100</v>
      </c>
      <c r="D253" s="11">
        <f>C253*EXP((IR-div-0.5*vol*vol)*D$2+vol*'1A. Gaussians'!C252*SQRT(D$2))</f>
        <v>108.94789030254476</v>
      </c>
      <c r="E253" s="11">
        <f>D253*EXP((IR-div-0.5*vol*vol)*E$2+vol*'1A. Gaussians'!D252*SQRT(E$2))</f>
        <v>126.31354533636629</v>
      </c>
      <c r="F253" s="11">
        <f>E253*EXP((IR-div-0.5*vol*vol)*F$2+vol*'1A. Gaussians'!E252*SQRT(F$2))</f>
        <v>120.57788174159242</v>
      </c>
      <c r="G253" s="11">
        <f>F253*EXP((IR-div-0.5*vol*vol)*G$2+vol*'1A. Gaussians'!F252*SQRT(G$2))</f>
        <v>133.84762386176956</v>
      </c>
      <c r="H253" s="11">
        <f>G253*EXP((IR-div-0.5*vol*vol)*H$2+vol*'1A. Gaussians'!G252*SQRT(H$2))</f>
        <v>130.59748323727752</v>
      </c>
      <c r="I253" s="11">
        <f>H253*EXP((IR-div-0.5*vol*vol)*I$2+vol*'1A. Gaussians'!H252*SQRT(I$2))</f>
        <v>121.81729064857275</v>
      </c>
      <c r="J253" s="11">
        <f>I253*EXP((IR-div-0.5*vol*vol)*J$2+vol*'1A. Gaussians'!I252*SQRT(J$2))</f>
        <v>107.30679880013656</v>
      </c>
      <c r="K253" s="11">
        <f>J253*EXP((IR-div-0.5*vol*vol)*K$2+vol*'1A. Gaussians'!J252*SQRT(K$2))</f>
        <v>117.64212006690171</v>
      </c>
      <c r="L253" s="11">
        <f>K253*EXP((IR-div-0.5*vol*vol)*L$2+vol*'1A. Gaussians'!K252*SQRT(L$2))</f>
        <v>113.31083111691146</v>
      </c>
      <c r="M253" s="11">
        <f>L253*EXP((IR-div-0.5*vol*vol)*M$2+vol*'1A. Gaussians'!L252*SQRT(M$2))</f>
        <v>73.663349695142145</v>
      </c>
      <c r="N253" s="11">
        <f>M253*EXP((IR-div-0.5*vol*vol)*N$2+vol*'1A. Gaussians'!M252*SQRT(N$2))</f>
        <v>74.888082865960101</v>
      </c>
      <c r="O253" s="11">
        <f>N253*EXP((IR-div-0.5*vol*vol)*O$2+vol*'1A. Gaussians'!N252*SQRT(O$2))</f>
        <v>68.64728387919547</v>
      </c>
      <c r="P253" s="11">
        <f>O253*EXP((IR-div-0.5*vol*vol)*P$2+vol*'1A. Gaussians'!O252*SQRT(P$2))</f>
        <v>62.025270761029716</v>
      </c>
      <c r="Q253" s="11">
        <f>P253*EXP((IR-div-0.5*vol*vol)*Q$2+vol*'1A. Gaussians'!P252*SQRT(Q$2))</f>
        <v>71.738381691846442</v>
      </c>
      <c r="R253" s="11">
        <f>Q253*EXP((IR-div-0.5*vol*vol)*R$2+vol*'1A. Gaussians'!Q252*SQRT(R$2))</f>
        <v>72.249032140569156</v>
      </c>
      <c r="S253" s="11">
        <f>R253*EXP((IR-div-0.5*vol*vol)*S$2+vol*'1A. Gaussians'!R252*SQRT(S$2))</f>
        <v>67.048989233072888</v>
      </c>
      <c r="T253" s="11">
        <f>S253*EXP((IR-div-0.5*vol*vol)*T$2+vol*'1A. Gaussians'!S252*SQRT(T$2))</f>
        <v>75.277180167083159</v>
      </c>
      <c r="U253" s="11">
        <f>T253*EXP((IR-div-0.5*vol*vol)*U$2+vol*'1A. Gaussians'!T252*SQRT(U$2))</f>
        <v>83.356169188436411</v>
      </c>
      <c r="V253" s="11">
        <f>U253*EXP((IR-div-0.5*vol*vol)*V$2+vol*'1A. Gaussians'!U252*SQRT(V$2))</f>
        <v>82.371479347977939</v>
      </c>
      <c r="W253" s="12">
        <f>V253*EXP((IR-div-0.5*vol*vol)*W$2+vol*'1A. Gaussians'!V252*SQRT(W$2))</f>
        <v>77.41414224979205</v>
      </c>
    </row>
    <row r="254" spans="2:23" x14ac:dyDescent="0.35">
      <c r="B254" s="9" t="s">
        <v>250</v>
      </c>
      <c r="C254" s="11">
        <f t="shared" si="4"/>
        <v>100</v>
      </c>
      <c r="D254" s="11">
        <f>C254*EXP((IR-div-0.5*vol*vol)*D$2+vol*'1A. Gaussians'!C253*SQRT(D$2))</f>
        <v>97.297804559922596</v>
      </c>
      <c r="E254" s="11">
        <f>D254*EXP((IR-div-0.5*vol*vol)*E$2+vol*'1A. Gaussians'!D253*SQRT(E$2))</f>
        <v>93.585665861357825</v>
      </c>
      <c r="F254" s="11">
        <f>E254*EXP((IR-div-0.5*vol*vol)*F$2+vol*'1A. Gaussians'!E253*SQRT(F$2))</f>
        <v>96.148103760831589</v>
      </c>
      <c r="G254" s="11">
        <f>F254*EXP((IR-div-0.5*vol*vol)*G$2+vol*'1A. Gaussians'!F253*SQRT(G$2))</f>
        <v>73.008886622912812</v>
      </c>
      <c r="H254" s="11">
        <f>G254*EXP((IR-div-0.5*vol*vol)*H$2+vol*'1A. Gaussians'!G253*SQRT(H$2))</f>
        <v>79.936029176338266</v>
      </c>
      <c r="I254" s="11">
        <f>H254*EXP((IR-div-0.5*vol*vol)*I$2+vol*'1A. Gaussians'!H253*SQRT(I$2))</f>
        <v>63.587516411393345</v>
      </c>
      <c r="J254" s="11">
        <f>I254*EXP((IR-div-0.5*vol*vol)*J$2+vol*'1A. Gaussians'!I253*SQRT(J$2))</f>
        <v>61.65913866804781</v>
      </c>
      <c r="K254" s="11">
        <f>J254*EXP((IR-div-0.5*vol*vol)*K$2+vol*'1A. Gaussians'!J253*SQRT(K$2))</f>
        <v>68.816449578432966</v>
      </c>
      <c r="L254" s="11">
        <f>K254*EXP((IR-div-0.5*vol*vol)*L$2+vol*'1A. Gaussians'!K253*SQRT(L$2))</f>
        <v>75.347411791586765</v>
      </c>
      <c r="M254" s="11">
        <f>L254*EXP((IR-div-0.5*vol*vol)*M$2+vol*'1A. Gaussians'!L253*SQRT(M$2))</f>
        <v>67.121830916615068</v>
      </c>
      <c r="N254" s="11">
        <f>M254*EXP((IR-div-0.5*vol*vol)*N$2+vol*'1A. Gaussians'!M253*SQRT(N$2))</f>
        <v>62.940768396904105</v>
      </c>
      <c r="O254" s="11">
        <f>N254*EXP((IR-div-0.5*vol*vol)*O$2+vol*'1A. Gaussians'!N253*SQRT(O$2))</f>
        <v>68.627413579283015</v>
      </c>
      <c r="P254" s="11">
        <f>O254*EXP((IR-div-0.5*vol*vol)*P$2+vol*'1A. Gaussians'!O253*SQRT(P$2))</f>
        <v>73.090698458502189</v>
      </c>
      <c r="Q254" s="11">
        <f>P254*EXP((IR-div-0.5*vol*vol)*Q$2+vol*'1A. Gaussians'!P253*SQRT(Q$2))</f>
        <v>78.286091928476466</v>
      </c>
      <c r="R254" s="11">
        <f>Q254*EXP((IR-div-0.5*vol*vol)*R$2+vol*'1A. Gaussians'!Q253*SQRT(R$2))</f>
        <v>60.156268334567393</v>
      </c>
      <c r="S254" s="11">
        <f>R254*EXP((IR-div-0.5*vol*vol)*S$2+vol*'1A. Gaussians'!R253*SQRT(S$2))</f>
        <v>69.633574724739546</v>
      </c>
      <c r="T254" s="11">
        <f>S254*EXP((IR-div-0.5*vol*vol)*T$2+vol*'1A. Gaussians'!S253*SQRT(T$2))</f>
        <v>58.676099954353006</v>
      </c>
      <c r="U254" s="11">
        <f>T254*EXP((IR-div-0.5*vol*vol)*U$2+vol*'1A. Gaussians'!T253*SQRT(U$2))</f>
        <v>56.806813387419943</v>
      </c>
      <c r="V254" s="11">
        <f>U254*EXP((IR-div-0.5*vol*vol)*V$2+vol*'1A. Gaussians'!U253*SQRT(V$2))</f>
        <v>68.420802191916891</v>
      </c>
      <c r="W254" s="12">
        <f>V254*EXP((IR-div-0.5*vol*vol)*W$2+vol*'1A. Gaussians'!V253*SQRT(W$2))</f>
        <v>72.618455459537458</v>
      </c>
    </row>
    <row r="255" spans="2:23" x14ac:dyDescent="0.35">
      <c r="B255" s="9" t="s">
        <v>251</v>
      </c>
      <c r="C255" s="11">
        <f t="shared" si="4"/>
        <v>100</v>
      </c>
      <c r="D255" s="11">
        <f>C255*EXP((IR-div-0.5*vol*vol)*D$2+vol*'1A. Gaussians'!C254*SQRT(D$2))</f>
        <v>93.186414572792188</v>
      </c>
      <c r="E255" s="11">
        <f>D255*EXP((IR-div-0.5*vol*vol)*E$2+vol*'1A. Gaussians'!D254*SQRT(E$2))</f>
        <v>108.11814477279339</v>
      </c>
      <c r="F255" s="11">
        <f>E255*EXP((IR-div-0.5*vol*vol)*F$2+vol*'1A. Gaussians'!E254*SQRT(F$2))</f>
        <v>115.56863983291059</v>
      </c>
      <c r="G255" s="11">
        <f>F255*EXP((IR-div-0.5*vol*vol)*G$2+vol*'1A. Gaussians'!F254*SQRT(G$2))</f>
        <v>122.37929348722609</v>
      </c>
      <c r="H255" s="11">
        <f>G255*EXP((IR-div-0.5*vol*vol)*H$2+vol*'1A. Gaussians'!G254*SQRT(H$2))</f>
        <v>124.76889008380074</v>
      </c>
      <c r="I255" s="11">
        <f>H255*EXP((IR-div-0.5*vol*vol)*I$2+vol*'1A. Gaussians'!H254*SQRT(I$2))</f>
        <v>112.41411673807335</v>
      </c>
      <c r="J255" s="11">
        <f>I255*EXP((IR-div-0.5*vol*vol)*J$2+vol*'1A. Gaussians'!I254*SQRT(J$2))</f>
        <v>118.61333597620299</v>
      </c>
      <c r="K255" s="11">
        <f>J255*EXP((IR-div-0.5*vol*vol)*K$2+vol*'1A. Gaussians'!J254*SQRT(K$2))</f>
        <v>123.0431593037621</v>
      </c>
      <c r="L255" s="11">
        <f>K255*EXP((IR-div-0.5*vol*vol)*L$2+vol*'1A. Gaussians'!K254*SQRT(L$2))</f>
        <v>117.32155976521469</v>
      </c>
      <c r="M255" s="11">
        <f>L255*EXP((IR-div-0.5*vol*vol)*M$2+vol*'1A. Gaussians'!L254*SQRT(M$2))</f>
        <v>112.63765553087599</v>
      </c>
      <c r="N255" s="11">
        <f>M255*EXP((IR-div-0.5*vol*vol)*N$2+vol*'1A. Gaussians'!M254*SQRT(N$2))</f>
        <v>95.649113778704844</v>
      </c>
      <c r="O255" s="11">
        <f>N255*EXP((IR-div-0.5*vol*vol)*O$2+vol*'1A. Gaussians'!N254*SQRT(O$2))</f>
        <v>103.51087994362265</v>
      </c>
      <c r="P255" s="11">
        <f>O255*EXP((IR-div-0.5*vol*vol)*P$2+vol*'1A. Gaussians'!O254*SQRT(P$2))</f>
        <v>109.39058525484788</v>
      </c>
      <c r="Q255" s="11">
        <f>P255*EXP((IR-div-0.5*vol*vol)*Q$2+vol*'1A. Gaussians'!P254*SQRT(Q$2))</f>
        <v>112.23471670730001</v>
      </c>
      <c r="R255" s="11">
        <f>Q255*EXP((IR-div-0.5*vol*vol)*R$2+vol*'1A. Gaussians'!Q254*SQRT(R$2))</f>
        <v>100.59780423925977</v>
      </c>
      <c r="S255" s="11">
        <f>R255*EXP((IR-div-0.5*vol*vol)*S$2+vol*'1A. Gaussians'!R254*SQRT(S$2))</f>
        <v>89.169789745064335</v>
      </c>
      <c r="T255" s="11">
        <f>S255*EXP((IR-div-0.5*vol*vol)*T$2+vol*'1A. Gaussians'!S254*SQRT(T$2))</f>
        <v>103.73975338098134</v>
      </c>
      <c r="U255" s="11">
        <f>T255*EXP((IR-div-0.5*vol*vol)*U$2+vol*'1A. Gaussians'!T254*SQRT(U$2))</f>
        <v>96.314390335349998</v>
      </c>
      <c r="V255" s="11">
        <f>U255*EXP((IR-div-0.5*vol*vol)*V$2+vol*'1A. Gaussians'!U254*SQRT(V$2))</f>
        <v>110.46281805597451</v>
      </c>
      <c r="W255" s="12">
        <f>V255*EXP((IR-div-0.5*vol*vol)*W$2+vol*'1A. Gaussians'!V254*SQRT(W$2))</f>
        <v>123.45415226694249</v>
      </c>
    </row>
    <row r="256" spans="2:23" x14ac:dyDescent="0.35">
      <c r="B256" s="9" t="s">
        <v>252</v>
      </c>
      <c r="C256" s="11">
        <f t="shared" si="4"/>
        <v>100</v>
      </c>
      <c r="D256" s="11">
        <f>C256*EXP((IR-div-0.5*vol*vol)*D$2+vol*'1A. Gaussians'!C255*SQRT(D$2))</f>
        <v>107.75460204365656</v>
      </c>
      <c r="E256" s="11">
        <f>D256*EXP((IR-div-0.5*vol*vol)*E$2+vol*'1A. Gaussians'!D255*SQRT(E$2))</f>
        <v>117.1200381332492</v>
      </c>
      <c r="F256" s="11">
        <f>E256*EXP((IR-div-0.5*vol*vol)*F$2+vol*'1A. Gaussians'!E255*SQRT(F$2))</f>
        <v>103.38684620056934</v>
      </c>
      <c r="G256" s="11">
        <f>F256*EXP((IR-div-0.5*vol*vol)*G$2+vol*'1A. Gaussians'!F255*SQRT(G$2))</f>
        <v>104.0826387993024</v>
      </c>
      <c r="H256" s="11">
        <f>G256*EXP((IR-div-0.5*vol*vol)*H$2+vol*'1A. Gaussians'!G255*SQRT(H$2))</f>
        <v>84.22551545261318</v>
      </c>
      <c r="I256" s="11">
        <f>H256*EXP((IR-div-0.5*vol*vol)*I$2+vol*'1A. Gaussians'!H255*SQRT(I$2))</f>
        <v>84.661613750300035</v>
      </c>
      <c r="J256" s="11">
        <f>I256*EXP((IR-div-0.5*vol*vol)*J$2+vol*'1A. Gaussians'!I255*SQRT(J$2))</f>
        <v>81.282810550938606</v>
      </c>
      <c r="K256" s="11">
        <f>J256*EXP((IR-div-0.5*vol*vol)*K$2+vol*'1A. Gaussians'!J255*SQRT(K$2))</f>
        <v>81.95290800381602</v>
      </c>
      <c r="L256" s="11">
        <f>K256*EXP((IR-div-0.5*vol*vol)*L$2+vol*'1A. Gaussians'!K255*SQRT(L$2))</f>
        <v>78.04780350700922</v>
      </c>
      <c r="M256" s="11">
        <f>L256*EXP((IR-div-0.5*vol*vol)*M$2+vol*'1A. Gaussians'!L255*SQRT(M$2))</f>
        <v>78.767004088237343</v>
      </c>
      <c r="N256" s="11">
        <f>M256*EXP((IR-div-0.5*vol*vol)*N$2+vol*'1A. Gaussians'!M255*SQRT(N$2))</f>
        <v>72.526194873766087</v>
      </c>
      <c r="O256" s="11">
        <f>N256*EXP((IR-div-0.5*vol*vol)*O$2+vol*'1A. Gaussians'!N255*SQRT(O$2))</f>
        <v>75.072537075029601</v>
      </c>
      <c r="P256" s="11">
        <f>O256*EXP((IR-div-0.5*vol*vol)*P$2+vol*'1A. Gaussians'!O255*SQRT(P$2))</f>
        <v>84.008686979901697</v>
      </c>
      <c r="Q256" s="11">
        <f>P256*EXP((IR-div-0.5*vol*vol)*Q$2+vol*'1A. Gaussians'!P255*SQRT(Q$2))</f>
        <v>75.663203898072354</v>
      </c>
      <c r="R256" s="11">
        <f>Q256*EXP((IR-div-0.5*vol*vol)*R$2+vol*'1A. Gaussians'!Q255*SQRT(R$2))</f>
        <v>71.453725690021543</v>
      </c>
      <c r="S256" s="11">
        <f>R256*EXP((IR-div-0.5*vol*vol)*S$2+vol*'1A. Gaussians'!R255*SQRT(S$2))</f>
        <v>69.293489198107181</v>
      </c>
      <c r="T256" s="11">
        <f>S256*EXP((IR-div-0.5*vol*vol)*T$2+vol*'1A. Gaussians'!S255*SQRT(T$2))</f>
        <v>62.827219157902007</v>
      </c>
      <c r="U256" s="11">
        <f>T256*EXP((IR-div-0.5*vol*vol)*U$2+vol*'1A. Gaussians'!T255*SQRT(U$2))</f>
        <v>60.707111941129618</v>
      </c>
      <c r="V256" s="11">
        <f>U256*EXP((IR-div-0.5*vol*vol)*V$2+vol*'1A. Gaussians'!U255*SQRT(V$2))</f>
        <v>53.49552149571344</v>
      </c>
      <c r="W256" s="12">
        <f>V256*EXP((IR-div-0.5*vol*vol)*W$2+vol*'1A. Gaussians'!V255*SQRT(W$2))</f>
        <v>52.365444892131791</v>
      </c>
    </row>
    <row r="257" spans="2:23" x14ac:dyDescent="0.35">
      <c r="B257" s="9" t="s">
        <v>253</v>
      </c>
      <c r="C257" s="11">
        <f t="shared" si="4"/>
        <v>100</v>
      </c>
      <c r="D257" s="11">
        <f>C257*EXP((IR-div-0.5*vol*vol)*D$2+vol*'1A. Gaussians'!C256*SQRT(D$2))</f>
        <v>83.988735445287475</v>
      </c>
      <c r="E257" s="11">
        <f>D257*EXP((IR-div-0.5*vol*vol)*E$2+vol*'1A. Gaussians'!D256*SQRT(E$2))</f>
        <v>91.043142964567807</v>
      </c>
      <c r="F257" s="11">
        <f>E257*EXP((IR-div-0.5*vol*vol)*F$2+vol*'1A. Gaussians'!E256*SQRT(F$2))</f>
        <v>97.452171244188989</v>
      </c>
      <c r="G257" s="11">
        <f>F257*EXP((IR-div-0.5*vol*vol)*G$2+vol*'1A. Gaussians'!F256*SQRT(G$2))</f>
        <v>99.051674723705588</v>
      </c>
      <c r="H257" s="11">
        <f>G257*EXP((IR-div-0.5*vol*vol)*H$2+vol*'1A. Gaussians'!G256*SQRT(H$2))</f>
        <v>101.7975050882844</v>
      </c>
      <c r="I257" s="11">
        <f>H257*EXP((IR-div-0.5*vol*vol)*I$2+vol*'1A. Gaussians'!H256*SQRT(I$2))</f>
        <v>102.43983406004861</v>
      </c>
      <c r="J257" s="11">
        <f>I257*EXP((IR-div-0.5*vol*vol)*J$2+vol*'1A. Gaussians'!I256*SQRT(J$2))</f>
        <v>105.83159457886595</v>
      </c>
      <c r="K257" s="11">
        <f>J257*EXP((IR-div-0.5*vol*vol)*K$2+vol*'1A. Gaussians'!J256*SQRT(K$2))</f>
        <v>102.63735063099075</v>
      </c>
      <c r="L257" s="11">
        <f>K257*EXP((IR-div-0.5*vol*vol)*L$2+vol*'1A. Gaussians'!K256*SQRT(L$2))</f>
        <v>104.31864361293928</v>
      </c>
      <c r="M257" s="11">
        <f>L257*EXP((IR-div-0.5*vol*vol)*M$2+vol*'1A. Gaussians'!L256*SQRT(M$2))</f>
        <v>99.620859137387583</v>
      </c>
      <c r="N257" s="11">
        <f>M257*EXP((IR-div-0.5*vol*vol)*N$2+vol*'1A. Gaussians'!M256*SQRT(N$2))</f>
        <v>84.102669222679054</v>
      </c>
      <c r="O257" s="11">
        <f>N257*EXP((IR-div-0.5*vol*vol)*O$2+vol*'1A. Gaussians'!N256*SQRT(O$2))</f>
        <v>91.341408761040654</v>
      </c>
      <c r="P257" s="11">
        <f>O257*EXP((IR-div-0.5*vol*vol)*P$2+vol*'1A. Gaussians'!O256*SQRT(P$2))</f>
        <v>90.519084102648904</v>
      </c>
      <c r="Q257" s="11">
        <f>P257*EXP((IR-div-0.5*vol*vol)*Q$2+vol*'1A. Gaussians'!P256*SQRT(Q$2))</f>
        <v>87.496210929693973</v>
      </c>
      <c r="R257" s="11">
        <f>Q257*EXP((IR-div-0.5*vol*vol)*R$2+vol*'1A. Gaussians'!Q256*SQRT(R$2))</f>
        <v>98.552021348990465</v>
      </c>
      <c r="S257" s="11">
        <f>R257*EXP((IR-div-0.5*vol*vol)*S$2+vol*'1A. Gaussians'!R256*SQRT(S$2))</f>
        <v>94.949975942873209</v>
      </c>
      <c r="T257" s="11">
        <f>S257*EXP((IR-div-0.5*vol*vol)*T$2+vol*'1A. Gaussians'!S256*SQRT(T$2))</f>
        <v>95.230737003464043</v>
      </c>
      <c r="U257" s="11">
        <f>T257*EXP((IR-div-0.5*vol*vol)*U$2+vol*'1A. Gaussians'!T256*SQRT(U$2))</f>
        <v>92.771901127567446</v>
      </c>
      <c r="V257" s="11">
        <f>U257*EXP((IR-div-0.5*vol*vol)*V$2+vol*'1A. Gaussians'!U256*SQRT(V$2))</f>
        <v>92.72341077675884</v>
      </c>
      <c r="W257" s="12">
        <f>V257*EXP((IR-div-0.5*vol*vol)*W$2+vol*'1A. Gaussians'!V256*SQRT(W$2))</f>
        <v>97.845328442067313</v>
      </c>
    </row>
    <row r="258" spans="2:23" x14ac:dyDescent="0.35">
      <c r="B258" s="9" t="s">
        <v>254</v>
      </c>
      <c r="C258" s="11">
        <f t="shared" si="4"/>
        <v>100</v>
      </c>
      <c r="D258" s="11">
        <f>C258*EXP((IR-div-0.5*vol*vol)*D$2+vol*'1A. Gaussians'!C257*SQRT(D$2))</f>
        <v>91.40753263889323</v>
      </c>
      <c r="E258" s="11">
        <f>D258*EXP((IR-div-0.5*vol*vol)*E$2+vol*'1A. Gaussians'!D257*SQRT(E$2))</f>
        <v>97.082432617192708</v>
      </c>
      <c r="F258" s="11">
        <f>E258*EXP((IR-div-0.5*vol*vol)*F$2+vol*'1A. Gaussians'!E257*SQRT(F$2))</f>
        <v>97.42565320290727</v>
      </c>
      <c r="G258" s="11">
        <f>F258*EXP((IR-div-0.5*vol*vol)*G$2+vol*'1A. Gaussians'!F257*SQRT(G$2))</f>
        <v>101.88187379086817</v>
      </c>
      <c r="H258" s="11">
        <f>G258*EXP((IR-div-0.5*vol*vol)*H$2+vol*'1A. Gaussians'!G257*SQRT(H$2))</f>
        <v>114.46373011215333</v>
      </c>
      <c r="I258" s="11">
        <f>H258*EXP((IR-div-0.5*vol*vol)*I$2+vol*'1A. Gaussians'!H257*SQRT(I$2))</f>
        <v>123.04650986935798</v>
      </c>
      <c r="J258" s="11">
        <f>I258*EXP((IR-div-0.5*vol*vol)*J$2+vol*'1A. Gaussians'!I257*SQRT(J$2))</f>
        <v>122.98244459984728</v>
      </c>
      <c r="K258" s="11">
        <f>J258*EXP((IR-div-0.5*vol*vol)*K$2+vol*'1A. Gaussians'!J257*SQRT(K$2))</f>
        <v>120.28660038118083</v>
      </c>
      <c r="L258" s="11">
        <f>K258*EXP((IR-div-0.5*vol*vol)*L$2+vol*'1A. Gaussians'!K257*SQRT(L$2))</f>
        <v>116.17056168047392</v>
      </c>
      <c r="M258" s="11">
        <f>L258*EXP((IR-div-0.5*vol*vol)*M$2+vol*'1A. Gaussians'!L257*SQRT(M$2))</f>
        <v>124.76250378783014</v>
      </c>
      <c r="N258" s="11">
        <f>M258*EXP((IR-div-0.5*vol*vol)*N$2+vol*'1A. Gaussians'!M257*SQRT(N$2))</f>
        <v>129.77059089609281</v>
      </c>
      <c r="O258" s="11">
        <f>N258*EXP((IR-div-0.5*vol*vol)*O$2+vol*'1A. Gaussians'!N257*SQRT(O$2))</f>
        <v>119.5030566398239</v>
      </c>
      <c r="P258" s="11">
        <f>O258*EXP((IR-div-0.5*vol*vol)*P$2+vol*'1A. Gaussians'!O257*SQRT(P$2))</f>
        <v>109.00662310332764</v>
      </c>
      <c r="Q258" s="11">
        <f>P258*EXP((IR-div-0.5*vol*vol)*Q$2+vol*'1A. Gaussians'!P257*SQRT(Q$2))</f>
        <v>107.19300222699188</v>
      </c>
      <c r="R258" s="11">
        <f>Q258*EXP((IR-div-0.5*vol*vol)*R$2+vol*'1A. Gaussians'!Q257*SQRT(R$2))</f>
        <v>122.52375276080429</v>
      </c>
      <c r="S258" s="11">
        <f>R258*EXP((IR-div-0.5*vol*vol)*S$2+vol*'1A. Gaussians'!R257*SQRT(S$2))</f>
        <v>145.65183678652357</v>
      </c>
      <c r="T258" s="11">
        <f>S258*EXP((IR-div-0.5*vol*vol)*T$2+vol*'1A. Gaussians'!S257*SQRT(T$2))</f>
        <v>145.44588455298594</v>
      </c>
      <c r="U258" s="11">
        <f>T258*EXP((IR-div-0.5*vol*vol)*U$2+vol*'1A. Gaussians'!T257*SQRT(U$2))</f>
        <v>127.00696510599157</v>
      </c>
      <c r="V258" s="11">
        <f>U258*EXP((IR-div-0.5*vol*vol)*V$2+vol*'1A. Gaussians'!U257*SQRT(V$2))</f>
        <v>106.934409387312</v>
      </c>
      <c r="W258" s="12">
        <f>V258*EXP((IR-div-0.5*vol*vol)*W$2+vol*'1A. Gaussians'!V257*SQRT(W$2))</f>
        <v>95.440712185669582</v>
      </c>
    </row>
    <row r="259" spans="2:23" x14ac:dyDescent="0.35">
      <c r="B259" s="9" t="s">
        <v>255</v>
      </c>
      <c r="C259" s="11">
        <f t="shared" si="4"/>
        <v>100</v>
      </c>
      <c r="D259" s="11">
        <f>C259*EXP((IR-div-0.5*vol*vol)*D$2+vol*'1A. Gaussians'!C258*SQRT(D$2))</f>
        <v>111.36328493836085</v>
      </c>
      <c r="E259" s="11">
        <f>D259*EXP((IR-div-0.5*vol*vol)*E$2+vol*'1A. Gaussians'!D258*SQRT(E$2))</f>
        <v>106.39655159705916</v>
      </c>
      <c r="F259" s="11">
        <f>E259*EXP((IR-div-0.5*vol*vol)*F$2+vol*'1A. Gaussians'!E258*SQRT(F$2))</f>
        <v>118.34708813215482</v>
      </c>
      <c r="G259" s="11">
        <f>F259*EXP((IR-div-0.5*vol*vol)*G$2+vol*'1A. Gaussians'!F258*SQRT(G$2))</f>
        <v>119.49779169862073</v>
      </c>
      <c r="H259" s="11">
        <f>G259*EXP((IR-div-0.5*vol*vol)*H$2+vol*'1A. Gaussians'!G258*SQRT(H$2))</f>
        <v>108.82107890710766</v>
      </c>
      <c r="I259" s="11">
        <f>H259*EXP((IR-div-0.5*vol*vol)*I$2+vol*'1A. Gaussians'!H258*SQRT(I$2))</f>
        <v>93.280192162976618</v>
      </c>
      <c r="J259" s="11">
        <f>I259*EXP((IR-div-0.5*vol*vol)*J$2+vol*'1A. Gaussians'!I258*SQRT(J$2))</f>
        <v>87.535295318687659</v>
      </c>
      <c r="K259" s="11">
        <f>J259*EXP((IR-div-0.5*vol*vol)*K$2+vol*'1A. Gaussians'!J258*SQRT(K$2))</f>
        <v>84.856428882137806</v>
      </c>
      <c r="L259" s="11">
        <f>K259*EXP((IR-div-0.5*vol*vol)*L$2+vol*'1A. Gaussians'!K258*SQRT(L$2))</f>
        <v>88.977493904024499</v>
      </c>
      <c r="M259" s="11">
        <f>L259*EXP((IR-div-0.5*vol*vol)*M$2+vol*'1A. Gaussians'!L258*SQRT(M$2))</f>
        <v>70.238123726548963</v>
      </c>
      <c r="N259" s="11">
        <f>M259*EXP((IR-div-0.5*vol*vol)*N$2+vol*'1A. Gaussians'!M258*SQRT(N$2))</f>
        <v>73.47077446562821</v>
      </c>
      <c r="O259" s="11">
        <f>N259*EXP((IR-div-0.5*vol*vol)*O$2+vol*'1A. Gaussians'!N258*SQRT(O$2))</f>
        <v>64.307593639294581</v>
      </c>
      <c r="P259" s="11">
        <f>O259*EXP((IR-div-0.5*vol*vol)*P$2+vol*'1A. Gaussians'!O258*SQRT(P$2))</f>
        <v>62.537464425796564</v>
      </c>
      <c r="Q259" s="11">
        <f>P259*EXP((IR-div-0.5*vol*vol)*Q$2+vol*'1A. Gaussians'!P258*SQRT(Q$2))</f>
        <v>57.202680726919517</v>
      </c>
      <c r="R259" s="11">
        <f>Q259*EXP((IR-div-0.5*vol*vol)*R$2+vol*'1A. Gaussians'!Q258*SQRT(R$2))</f>
        <v>53.93173306428767</v>
      </c>
      <c r="S259" s="11">
        <f>R259*EXP((IR-div-0.5*vol*vol)*S$2+vol*'1A. Gaussians'!R258*SQRT(S$2))</f>
        <v>50.63290487805822</v>
      </c>
      <c r="T259" s="11">
        <f>S259*EXP((IR-div-0.5*vol*vol)*T$2+vol*'1A. Gaussians'!S258*SQRT(T$2))</f>
        <v>53.861063615969236</v>
      </c>
      <c r="U259" s="11">
        <f>T259*EXP((IR-div-0.5*vol*vol)*U$2+vol*'1A. Gaussians'!T258*SQRT(U$2))</f>
        <v>62.334854788232178</v>
      </c>
      <c r="V259" s="11">
        <f>U259*EXP((IR-div-0.5*vol*vol)*V$2+vol*'1A. Gaussians'!U258*SQRT(V$2))</f>
        <v>70.543792228088861</v>
      </c>
      <c r="W259" s="12">
        <f>V259*EXP((IR-div-0.5*vol*vol)*W$2+vol*'1A. Gaussians'!V258*SQRT(W$2))</f>
        <v>73.467701553569256</v>
      </c>
    </row>
    <row r="260" spans="2:23" x14ac:dyDescent="0.35">
      <c r="B260" s="9" t="s">
        <v>256</v>
      </c>
      <c r="C260" s="11">
        <f t="shared" ref="C260:C323" si="5">spot</f>
        <v>100</v>
      </c>
      <c r="D260" s="11">
        <f>C260*EXP((IR-div-0.5*vol*vol)*D$2+vol*'1A. Gaussians'!C259*SQRT(D$2))</f>
        <v>98.21696760703847</v>
      </c>
      <c r="E260" s="11">
        <f>D260*EXP((IR-div-0.5*vol*vol)*E$2+vol*'1A. Gaussians'!D259*SQRT(E$2))</f>
        <v>88.467389354231997</v>
      </c>
      <c r="F260" s="11">
        <f>E260*EXP((IR-div-0.5*vol*vol)*F$2+vol*'1A. Gaussians'!E259*SQRT(F$2))</f>
        <v>84.958323406948438</v>
      </c>
      <c r="G260" s="11">
        <f>F260*EXP((IR-div-0.5*vol*vol)*G$2+vol*'1A. Gaussians'!F259*SQRT(G$2))</f>
        <v>75.628640842851439</v>
      </c>
      <c r="H260" s="11">
        <f>G260*EXP((IR-div-0.5*vol*vol)*H$2+vol*'1A. Gaussians'!G259*SQRT(H$2))</f>
        <v>69.127078524680755</v>
      </c>
      <c r="I260" s="11">
        <f>H260*EXP((IR-div-0.5*vol*vol)*I$2+vol*'1A. Gaussians'!H259*SQRT(I$2))</f>
        <v>72.63445529391015</v>
      </c>
      <c r="J260" s="11">
        <f>I260*EXP((IR-div-0.5*vol*vol)*J$2+vol*'1A. Gaussians'!I259*SQRT(J$2))</f>
        <v>77.187190144101478</v>
      </c>
      <c r="K260" s="11">
        <f>J260*EXP((IR-div-0.5*vol*vol)*K$2+vol*'1A. Gaussians'!J259*SQRT(K$2))</f>
        <v>62.90095025951878</v>
      </c>
      <c r="L260" s="11">
        <f>K260*EXP((IR-div-0.5*vol*vol)*L$2+vol*'1A. Gaussians'!K259*SQRT(L$2))</f>
        <v>50.067587231644076</v>
      </c>
      <c r="M260" s="11">
        <f>L260*EXP((IR-div-0.5*vol*vol)*M$2+vol*'1A. Gaussians'!L259*SQRT(M$2))</f>
        <v>61.175110064272069</v>
      </c>
      <c r="N260" s="11">
        <f>M260*EXP((IR-div-0.5*vol*vol)*N$2+vol*'1A. Gaussians'!M259*SQRT(N$2))</f>
        <v>63.751796799975239</v>
      </c>
      <c r="O260" s="11">
        <f>N260*EXP((IR-div-0.5*vol*vol)*O$2+vol*'1A. Gaussians'!N259*SQRT(O$2))</f>
        <v>63.919342264902404</v>
      </c>
      <c r="P260" s="11">
        <f>O260*EXP((IR-div-0.5*vol*vol)*P$2+vol*'1A. Gaussians'!O259*SQRT(P$2))</f>
        <v>61.149737450589257</v>
      </c>
      <c r="Q260" s="11">
        <f>P260*EXP((IR-div-0.5*vol*vol)*Q$2+vol*'1A. Gaussians'!P259*SQRT(Q$2))</f>
        <v>62.726317548255096</v>
      </c>
      <c r="R260" s="11">
        <f>Q260*EXP((IR-div-0.5*vol*vol)*R$2+vol*'1A. Gaussians'!Q259*SQRT(R$2))</f>
        <v>67.310387164431461</v>
      </c>
      <c r="S260" s="11">
        <f>R260*EXP((IR-div-0.5*vol*vol)*S$2+vol*'1A. Gaussians'!R259*SQRT(S$2))</f>
        <v>58.299450693903559</v>
      </c>
      <c r="T260" s="11">
        <f>S260*EXP((IR-div-0.5*vol*vol)*T$2+vol*'1A. Gaussians'!S259*SQRT(T$2))</f>
        <v>59.017275157685248</v>
      </c>
      <c r="U260" s="11">
        <f>T260*EXP((IR-div-0.5*vol*vol)*U$2+vol*'1A. Gaussians'!T259*SQRT(U$2))</f>
        <v>62.244583243276757</v>
      </c>
      <c r="V260" s="11">
        <f>U260*EXP((IR-div-0.5*vol*vol)*V$2+vol*'1A. Gaussians'!U259*SQRT(V$2))</f>
        <v>68.355367075904667</v>
      </c>
      <c r="W260" s="12">
        <f>V260*EXP((IR-div-0.5*vol*vol)*W$2+vol*'1A. Gaussians'!V259*SQRT(W$2))</f>
        <v>68.464641279102665</v>
      </c>
    </row>
    <row r="261" spans="2:23" x14ac:dyDescent="0.35">
      <c r="B261" s="9" t="s">
        <v>257</v>
      </c>
      <c r="C261" s="11">
        <f t="shared" si="5"/>
        <v>100</v>
      </c>
      <c r="D261" s="11">
        <f>C261*EXP((IR-div-0.5*vol*vol)*D$2+vol*'1A. Gaussians'!C260*SQRT(D$2))</f>
        <v>97.915338105751985</v>
      </c>
      <c r="E261" s="11">
        <f>D261*EXP((IR-div-0.5*vol*vol)*E$2+vol*'1A. Gaussians'!D260*SQRT(E$2))</f>
        <v>86.264588585000965</v>
      </c>
      <c r="F261" s="11">
        <f>E261*EXP((IR-div-0.5*vol*vol)*F$2+vol*'1A. Gaussians'!E260*SQRT(F$2))</f>
        <v>77.04797384376478</v>
      </c>
      <c r="G261" s="11">
        <f>F261*EXP((IR-div-0.5*vol*vol)*G$2+vol*'1A. Gaussians'!F260*SQRT(G$2))</f>
        <v>78.067831198847628</v>
      </c>
      <c r="H261" s="11">
        <f>G261*EXP((IR-div-0.5*vol*vol)*H$2+vol*'1A. Gaussians'!G260*SQRT(H$2))</f>
        <v>83.584236545069288</v>
      </c>
      <c r="I261" s="11">
        <f>H261*EXP((IR-div-0.5*vol*vol)*I$2+vol*'1A. Gaussians'!H260*SQRT(I$2))</f>
        <v>91.548930386331534</v>
      </c>
      <c r="J261" s="11">
        <f>I261*EXP((IR-div-0.5*vol*vol)*J$2+vol*'1A. Gaussians'!I260*SQRT(J$2))</f>
        <v>87.264844187673248</v>
      </c>
      <c r="K261" s="11">
        <f>J261*EXP((IR-div-0.5*vol*vol)*K$2+vol*'1A. Gaussians'!J260*SQRT(K$2))</f>
        <v>92.832155748903915</v>
      </c>
      <c r="L261" s="11">
        <f>K261*EXP((IR-div-0.5*vol*vol)*L$2+vol*'1A. Gaussians'!K260*SQRT(L$2))</f>
        <v>93.68603551362915</v>
      </c>
      <c r="M261" s="11">
        <f>L261*EXP((IR-div-0.5*vol*vol)*M$2+vol*'1A. Gaussians'!L260*SQRT(M$2))</f>
        <v>104.57172728768697</v>
      </c>
      <c r="N261" s="11">
        <f>M261*EXP((IR-div-0.5*vol*vol)*N$2+vol*'1A. Gaussians'!M260*SQRT(N$2))</f>
        <v>102.12468459703381</v>
      </c>
      <c r="O261" s="11">
        <f>N261*EXP((IR-div-0.5*vol*vol)*O$2+vol*'1A. Gaussians'!N260*SQRT(O$2))</f>
        <v>103.50798031450135</v>
      </c>
      <c r="P261" s="11">
        <f>O261*EXP((IR-div-0.5*vol*vol)*P$2+vol*'1A. Gaussians'!O260*SQRT(P$2))</f>
        <v>110.17174867655591</v>
      </c>
      <c r="Q261" s="11">
        <f>P261*EXP((IR-div-0.5*vol*vol)*Q$2+vol*'1A. Gaussians'!P260*SQRT(Q$2))</f>
        <v>100.51196609818611</v>
      </c>
      <c r="R261" s="11">
        <f>Q261*EXP((IR-div-0.5*vol*vol)*R$2+vol*'1A. Gaussians'!Q260*SQRT(R$2))</f>
        <v>103.06454133935934</v>
      </c>
      <c r="S261" s="11">
        <f>R261*EXP((IR-div-0.5*vol*vol)*S$2+vol*'1A. Gaussians'!R260*SQRT(S$2))</f>
        <v>90.363551183343958</v>
      </c>
      <c r="T261" s="11">
        <f>S261*EXP((IR-div-0.5*vol*vol)*T$2+vol*'1A. Gaussians'!S260*SQRT(T$2))</f>
        <v>88.711868503039824</v>
      </c>
      <c r="U261" s="11">
        <f>T261*EXP((IR-div-0.5*vol*vol)*U$2+vol*'1A. Gaussians'!T260*SQRT(U$2))</f>
        <v>89.878542487753663</v>
      </c>
      <c r="V261" s="11">
        <f>U261*EXP((IR-div-0.5*vol*vol)*V$2+vol*'1A. Gaussians'!U260*SQRT(V$2))</f>
        <v>107.33004683698896</v>
      </c>
      <c r="W261" s="12">
        <f>V261*EXP((IR-div-0.5*vol*vol)*W$2+vol*'1A. Gaussians'!V260*SQRT(W$2))</f>
        <v>87.789191828642032</v>
      </c>
    </row>
    <row r="262" spans="2:23" x14ac:dyDescent="0.35">
      <c r="B262" s="9" t="s">
        <v>258</v>
      </c>
      <c r="C262" s="11">
        <f t="shared" si="5"/>
        <v>100</v>
      </c>
      <c r="D262" s="11">
        <f>C262*EXP((IR-div-0.5*vol*vol)*D$2+vol*'1A. Gaussians'!C261*SQRT(D$2))</f>
        <v>73.870412577220748</v>
      </c>
      <c r="E262" s="11">
        <f>D262*EXP((IR-div-0.5*vol*vol)*E$2+vol*'1A. Gaussians'!D261*SQRT(E$2))</f>
        <v>78.646369912544017</v>
      </c>
      <c r="F262" s="11">
        <f>E262*EXP((IR-div-0.5*vol*vol)*F$2+vol*'1A. Gaussians'!E261*SQRT(F$2))</f>
        <v>71.116499986757404</v>
      </c>
      <c r="G262" s="11">
        <f>F262*EXP((IR-div-0.5*vol*vol)*G$2+vol*'1A. Gaussians'!F261*SQRT(G$2))</f>
        <v>87.251898045260816</v>
      </c>
      <c r="H262" s="11">
        <f>G262*EXP((IR-div-0.5*vol*vol)*H$2+vol*'1A. Gaussians'!G261*SQRT(H$2))</f>
        <v>73.109340618748533</v>
      </c>
      <c r="I262" s="11">
        <f>H262*EXP((IR-div-0.5*vol*vol)*I$2+vol*'1A. Gaussians'!H261*SQRT(I$2))</f>
        <v>60.720282401795494</v>
      </c>
      <c r="J262" s="11">
        <f>I262*EXP((IR-div-0.5*vol*vol)*J$2+vol*'1A. Gaussians'!I261*SQRT(J$2))</f>
        <v>70.575211678625394</v>
      </c>
      <c r="K262" s="11">
        <f>J262*EXP((IR-div-0.5*vol*vol)*K$2+vol*'1A. Gaussians'!J261*SQRT(K$2))</f>
        <v>57.220319268982799</v>
      </c>
      <c r="L262" s="11">
        <f>K262*EXP((IR-div-0.5*vol*vol)*L$2+vol*'1A. Gaussians'!K261*SQRT(L$2))</f>
        <v>64.494550037164089</v>
      </c>
      <c r="M262" s="11">
        <f>L262*EXP((IR-div-0.5*vol*vol)*M$2+vol*'1A. Gaussians'!L261*SQRT(M$2))</f>
        <v>62.939287192491001</v>
      </c>
      <c r="N262" s="11">
        <f>M262*EXP((IR-div-0.5*vol*vol)*N$2+vol*'1A. Gaussians'!M261*SQRT(N$2))</f>
        <v>59.343668736274196</v>
      </c>
      <c r="O262" s="11">
        <f>N262*EXP((IR-div-0.5*vol*vol)*O$2+vol*'1A. Gaussians'!N261*SQRT(O$2))</f>
        <v>62.412256449443632</v>
      </c>
      <c r="P262" s="11">
        <f>O262*EXP((IR-div-0.5*vol*vol)*P$2+vol*'1A. Gaussians'!O261*SQRT(P$2))</f>
        <v>65.681088944397402</v>
      </c>
      <c r="Q262" s="11">
        <f>P262*EXP((IR-div-0.5*vol*vol)*Q$2+vol*'1A. Gaussians'!P261*SQRT(Q$2))</f>
        <v>69.026223232979135</v>
      </c>
      <c r="R262" s="11">
        <f>Q262*EXP((IR-div-0.5*vol*vol)*R$2+vol*'1A. Gaussians'!Q261*SQRT(R$2))</f>
        <v>64.486639695677439</v>
      </c>
      <c r="S262" s="11">
        <f>R262*EXP((IR-div-0.5*vol*vol)*S$2+vol*'1A. Gaussians'!R261*SQRT(S$2))</f>
        <v>71.087101998227482</v>
      </c>
      <c r="T262" s="11">
        <f>S262*EXP((IR-div-0.5*vol*vol)*T$2+vol*'1A. Gaussians'!S261*SQRT(T$2))</f>
        <v>68.858925927296767</v>
      </c>
      <c r="U262" s="11">
        <f>T262*EXP((IR-div-0.5*vol*vol)*U$2+vol*'1A. Gaussians'!T261*SQRT(U$2))</f>
        <v>62.890806642145492</v>
      </c>
      <c r="V262" s="11">
        <f>U262*EXP((IR-div-0.5*vol*vol)*V$2+vol*'1A. Gaussians'!U261*SQRT(V$2))</f>
        <v>62.388778605536658</v>
      </c>
      <c r="W262" s="12">
        <f>V262*EXP((IR-div-0.5*vol*vol)*W$2+vol*'1A. Gaussians'!V261*SQRT(W$2))</f>
        <v>54.749786522341552</v>
      </c>
    </row>
    <row r="263" spans="2:23" x14ac:dyDescent="0.35">
      <c r="B263" s="9" t="s">
        <v>259</v>
      </c>
      <c r="C263" s="11">
        <f t="shared" si="5"/>
        <v>100</v>
      </c>
      <c r="D263" s="11">
        <f>C263*EXP((IR-div-0.5*vol*vol)*D$2+vol*'1A. Gaussians'!C262*SQRT(D$2))</f>
        <v>107.65438723033766</v>
      </c>
      <c r="E263" s="11">
        <f>D263*EXP((IR-div-0.5*vol*vol)*E$2+vol*'1A. Gaussians'!D262*SQRT(E$2))</f>
        <v>108.77842060625026</v>
      </c>
      <c r="F263" s="11">
        <f>E263*EXP((IR-div-0.5*vol*vol)*F$2+vol*'1A. Gaussians'!E262*SQRT(F$2))</f>
        <v>104.18838538542462</v>
      </c>
      <c r="G263" s="11">
        <f>F263*EXP((IR-div-0.5*vol*vol)*G$2+vol*'1A. Gaussians'!F262*SQRT(G$2))</f>
        <v>121.83633011211555</v>
      </c>
      <c r="H263" s="11">
        <f>G263*EXP((IR-div-0.5*vol*vol)*H$2+vol*'1A. Gaussians'!G262*SQRT(H$2))</f>
        <v>123.03352973403366</v>
      </c>
      <c r="I263" s="11">
        <f>H263*EXP((IR-div-0.5*vol*vol)*I$2+vol*'1A. Gaussians'!H262*SQRT(I$2))</f>
        <v>126.17930278127129</v>
      </c>
      <c r="J263" s="11">
        <f>I263*EXP((IR-div-0.5*vol*vol)*J$2+vol*'1A. Gaussians'!I262*SQRT(J$2))</f>
        <v>115.75471900560548</v>
      </c>
      <c r="K263" s="11">
        <f>J263*EXP((IR-div-0.5*vol*vol)*K$2+vol*'1A. Gaussians'!J262*SQRT(K$2))</f>
        <v>117.15999103372533</v>
      </c>
      <c r="L263" s="11">
        <f>K263*EXP((IR-div-0.5*vol*vol)*L$2+vol*'1A. Gaussians'!K262*SQRT(L$2))</f>
        <v>118.60117639379516</v>
      </c>
      <c r="M263" s="11">
        <f>L263*EXP((IR-div-0.5*vol*vol)*M$2+vol*'1A. Gaussians'!L262*SQRT(M$2))</f>
        <v>105.68479621737352</v>
      </c>
      <c r="N263" s="11">
        <f>M263*EXP((IR-div-0.5*vol*vol)*N$2+vol*'1A. Gaussians'!M262*SQRT(N$2))</f>
        <v>111.64150976346474</v>
      </c>
      <c r="O263" s="11">
        <f>N263*EXP((IR-div-0.5*vol*vol)*O$2+vol*'1A. Gaussians'!N262*SQRT(O$2))</f>
        <v>108.19019808272532</v>
      </c>
      <c r="P263" s="11">
        <f>O263*EXP((IR-div-0.5*vol*vol)*P$2+vol*'1A. Gaussians'!O262*SQRT(P$2))</f>
        <v>118.74166800040068</v>
      </c>
      <c r="Q263" s="11">
        <f>P263*EXP((IR-div-0.5*vol*vol)*Q$2+vol*'1A. Gaussians'!P262*SQRT(Q$2))</f>
        <v>119.7665817439282</v>
      </c>
      <c r="R263" s="11">
        <f>Q263*EXP((IR-div-0.5*vol*vol)*R$2+vol*'1A. Gaussians'!Q262*SQRT(R$2))</f>
        <v>129.09975545041624</v>
      </c>
      <c r="S263" s="11">
        <f>R263*EXP((IR-div-0.5*vol*vol)*S$2+vol*'1A. Gaussians'!R262*SQRT(S$2))</f>
        <v>134.3496729000307</v>
      </c>
      <c r="T263" s="11">
        <f>S263*EXP((IR-div-0.5*vol*vol)*T$2+vol*'1A. Gaussians'!S262*SQRT(T$2))</f>
        <v>127.6943372175806</v>
      </c>
      <c r="U263" s="11">
        <f>T263*EXP((IR-div-0.5*vol*vol)*U$2+vol*'1A. Gaussians'!T262*SQRT(U$2))</f>
        <v>124.0670498672206</v>
      </c>
      <c r="V263" s="11">
        <f>U263*EXP((IR-div-0.5*vol*vol)*V$2+vol*'1A. Gaussians'!U262*SQRT(V$2))</f>
        <v>110.02967576720512</v>
      </c>
      <c r="W263" s="12">
        <f>V263*EXP((IR-div-0.5*vol*vol)*W$2+vol*'1A. Gaussians'!V262*SQRT(W$2))</f>
        <v>106.42380740910343</v>
      </c>
    </row>
    <row r="264" spans="2:23" x14ac:dyDescent="0.35">
      <c r="B264" s="9" t="s">
        <v>260</v>
      </c>
      <c r="C264" s="11">
        <f t="shared" si="5"/>
        <v>100</v>
      </c>
      <c r="D264" s="11">
        <f>C264*EXP((IR-div-0.5*vol*vol)*D$2+vol*'1A. Gaussians'!C263*SQRT(D$2))</f>
        <v>112.05300568528203</v>
      </c>
      <c r="E264" s="11">
        <f>D264*EXP((IR-div-0.5*vol*vol)*E$2+vol*'1A. Gaussians'!D263*SQRT(E$2))</f>
        <v>113.3341708982572</v>
      </c>
      <c r="F264" s="11">
        <f>E264*EXP((IR-div-0.5*vol*vol)*F$2+vol*'1A. Gaussians'!E263*SQRT(F$2))</f>
        <v>109.2104901417401</v>
      </c>
      <c r="G264" s="11">
        <f>F264*EXP((IR-div-0.5*vol*vol)*G$2+vol*'1A. Gaussians'!F263*SQRT(G$2))</f>
        <v>113.07728082414424</v>
      </c>
      <c r="H264" s="11">
        <f>G264*EXP((IR-div-0.5*vol*vol)*H$2+vol*'1A. Gaussians'!G263*SQRT(H$2))</f>
        <v>101.03753524252568</v>
      </c>
      <c r="I264" s="11">
        <f>H264*EXP((IR-div-0.5*vol*vol)*I$2+vol*'1A. Gaussians'!H263*SQRT(I$2))</f>
        <v>109.601043899948</v>
      </c>
      <c r="J264" s="11">
        <f>I264*EXP((IR-div-0.5*vol*vol)*J$2+vol*'1A. Gaussians'!I263*SQRT(J$2))</f>
        <v>129.37579799329606</v>
      </c>
      <c r="K264" s="11">
        <f>J264*EXP((IR-div-0.5*vol*vol)*K$2+vol*'1A. Gaussians'!J263*SQRT(K$2))</f>
        <v>140.95694703605423</v>
      </c>
      <c r="L264" s="11">
        <f>K264*EXP((IR-div-0.5*vol*vol)*L$2+vol*'1A. Gaussians'!K263*SQRT(L$2))</f>
        <v>122.29816584374771</v>
      </c>
      <c r="M264" s="11">
        <f>L264*EXP((IR-div-0.5*vol*vol)*M$2+vol*'1A. Gaussians'!L263*SQRT(M$2))</f>
        <v>110.90414193250446</v>
      </c>
      <c r="N264" s="11">
        <f>M264*EXP((IR-div-0.5*vol*vol)*N$2+vol*'1A. Gaussians'!M263*SQRT(N$2))</f>
        <v>106.81555879882232</v>
      </c>
      <c r="O264" s="11">
        <f>N264*EXP((IR-div-0.5*vol*vol)*O$2+vol*'1A. Gaussians'!N263*SQRT(O$2))</f>
        <v>84.642039785229912</v>
      </c>
      <c r="P264" s="11">
        <f>O264*EXP((IR-div-0.5*vol*vol)*P$2+vol*'1A. Gaussians'!O263*SQRT(P$2))</f>
        <v>72.643995628639487</v>
      </c>
      <c r="Q264" s="11">
        <f>P264*EXP((IR-div-0.5*vol*vol)*Q$2+vol*'1A. Gaussians'!P263*SQRT(Q$2))</f>
        <v>81.32771879333869</v>
      </c>
      <c r="R264" s="11">
        <f>Q264*EXP((IR-div-0.5*vol*vol)*R$2+vol*'1A. Gaussians'!Q263*SQRT(R$2))</f>
        <v>83.72855766770563</v>
      </c>
      <c r="S264" s="11">
        <f>R264*EXP((IR-div-0.5*vol*vol)*S$2+vol*'1A. Gaussians'!R263*SQRT(S$2))</f>
        <v>76.293284600313626</v>
      </c>
      <c r="T264" s="11">
        <f>S264*EXP((IR-div-0.5*vol*vol)*T$2+vol*'1A. Gaussians'!S263*SQRT(T$2))</f>
        <v>83.477942069110298</v>
      </c>
      <c r="U264" s="11">
        <f>T264*EXP((IR-div-0.5*vol*vol)*U$2+vol*'1A. Gaussians'!T263*SQRT(U$2))</f>
        <v>83.924156983834166</v>
      </c>
      <c r="V264" s="11">
        <f>U264*EXP((IR-div-0.5*vol*vol)*V$2+vol*'1A. Gaussians'!U263*SQRT(V$2))</f>
        <v>78.173113414264748</v>
      </c>
      <c r="W264" s="12">
        <f>V264*EXP((IR-div-0.5*vol*vol)*W$2+vol*'1A. Gaussians'!V263*SQRT(W$2))</f>
        <v>79.272936396861951</v>
      </c>
    </row>
    <row r="265" spans="2:23" x14ac:dyDescent="0.35">
      <c r="B265" s="9" t="s">
        <v>261</v>
      </c>
      <c r="C265" s="11">
        <f t="shared" si="5"/>
        <v>100</v>
      </c>
      <c r="D265" s="11">
        <f>C265*EXP((IR-div-0.5*vol*vol)*D$2+vol*'1A. Gaussians'!C264*SQRT(D$2))</f>
        <v>98.067624074959141</v>
      </c>
      <c r="E265" s="11">
        <f>D265*EXP((IR-div-0.5*vol*vol)*E$2+vol*'1A. Gaussians'!D264*SQRT(E$2))</f>
        <v>89.251939451426011</v>
      </c>
      <c r="F265" s="11">
        <f>E265*EXP((IR-div-0.5*vol*vol)*F$2+vol*'1A. Gaussians'!E264*SQRT(F$2))</f>
        <v>76.744714242634331</v>
      </c>
      <c r="G265" s="11">
        <f>F265*EXP((IR-div-0.5*vol*vol)*G$2+vol*'1A. Gaussians'!F264*SQRT(G$2))</f>
        <v>73.512356244139426</v>
      </c>
      <c r="H265" s="11">
        <f>G265*EXP((IR-div-0.5*vol*vol)*H$2+vol*'1A. Gaussians'!G264*SQRT(H$2))</f>
        <v>77.824116241931662</v>
      </c>
      <c r="I265" s="11">
        <f>H265*EXP((IR-div-0.5*vol*vol)*I$2+vol*'1A. Gaussians'!H264*SQRT(I$2))</f>
        <v>79.601038328823165</v>
      </c>
      <c r="J265" s="11">
        <f>I265*EXP((IR-div-0.5*vol*vol)*J$2+vol*'1A. Gaussians'!I264*SQRT(J$2))</f>
        <v>84.354394928320303</v>
      </c>
      <c r="K265" s="11">
        <f>J265*EXP((IR-div-0.5*vol*vol)*K$2+vol*'1A. Gaussians'!J264*SQRT(K$2))</f>
        <v>90.747841129812969</v>
      </c>
      <c r="L265" s="11">
        <f>K265*EXP((IR-div-0.5*vol*vol)*L$2+vol*'1A. Gaussians'!K264*SQRT(L$2))</f>
        <v>87.025612670298969</v>
      </c>
      <c r="M265" s="11">
        <f>L265*EXP((IR-div-0.5*vol*vol)*M$2+vol*'1A. Gaussians'!L264*SQRT(M$2))</f>
        <v>83.82080096404529</v>
      </c>
      <c r="N265" s="11">
        <f>M265*EXP((IR-div-0.5*vol*vol)*N$2+vol*'1A. Gaussians'!M264*SQRT(N$2))</f>
        <v>82.919447916611247</v>
      </c>
      <c r="O265" s="11">
        <f>N265*EXP((IR-div-0.5*vol*vol)*O$2+vol*'1A. Gaussians'!N264*SQRT(O$2))</f>
        <v>106.73446504224297</v>
      </c>
      <c r="P265" s="11">
        <f>O265*EXP((IR-div-0.5*vol*vol)*P$2+vol*'1A. Gaussians'!O264*SQRT(P$2))</f>
        <v>96.39968544010965</v>
      </c>
      <c r="Q265" s="11">
        <f>P265*EXP((IR-div-0.5*vol*vol)*Q$2+vol*'1A. Gaussians'!P264*SQRT(Q$2))</f>
        <v>85.113554680870749</v>
      </c>
      <c r="R265" s="11">
        <f>Q265*EXP((IR-div-0.5*vol*vol)*R$2+vol*'1A. Gaussians'!Q264*SQRT(R$2))</f>
        <v>87.746866487219933</v>
      </c>
      <c r="S265" s="11">
        <f>R265*EXP((IR-div-0.5*vol*vol)*S$2+vol*'1A. Gaussians'!R264*SQRT(S$2))</f>
        <v>95.015626546297966</v>
      </c>
      <c r="T265" s="11">
        <f>S265*EXP((IR-div-0.5*vol*vol)*T$2+vol*'1A. Gaussians'!S264*SQRT(T$2))</f>
        <v>86.315195340323442</v>
      </c>
      <c r="U265" s="11">
        <f>T265*EXP((IR-div-0.5*vol*vol)*U$2+vol*'1A. Gaussians'!T264*SQRT(U$2))</f>
        <v>87.397135644201597</v>
      </c>
      <c r="V265" s="11">
        <f>U265*EXP((IR-div-0.5*vol*vol)*V$2+vol*'1A. Gaussians'!U264*SQRT(V$2))</f>
        <v>81.771051744272427</v>
      </c>
      <c r="W265" s="12">
        <f>V265*EXP((IR-div-0.5*vol*vol)*W$2+vol*'1A. Gaussians'!V264*SQRT(W$2))</f>
        <v>84.718003669168169</v>
      </c>
    </row>
    <row r="266" spans="2:23" x14ac:dyDescent="0.35">
      <c r="B266" s="9" t="s">
        <v>262</v>
      </c>
      <c r="C266" s="11">
        <f t="shared" si="5"/>
        <v>100</v>
      </c>
      <c r="D266" s="11">
        <f>C266*EXP((IR-div-0.5*vol*vol)*D$2+vol*'1A. Gaussians'!C265*SQRT(D$2))</f>
        <v>101.97049837590038</v>
      </c>
      <c r="E266" s="11">
        <f>D266*EXP((IR-div-0.5*vol*vol)*E$2+vol*'1A. Gaussians'!D265*SQRT(E$2))</f>
        <v>124.49883161771093</v>
      </c>
      <c r="F266" s="11">
        <f>E266*EXP((IR-div-0.5*vol*vol)*F$2+vol*'1A. Gaussians'!E265*SQRT(F$2))</f>
        <v>114.59018699341453</v>
      </c>
      <c r="G266" s="11">
        <f>F266*EXP((IR-div-0.5*vol*vol)*G$2+vol*'1A. Gaussians'!F265*SQRT(G$2))</f>
        <v>112.62275887482254</v>
      </c>
      <c r="H266" s="11">
        <f>G266*EXP((IR-div-0.5*vol*vol)*H$2+vol*'1A. Gaussians'!G265*SQRT(H$2))</f>
        <v>104.40350879510899</v>
      </c>
      <c r="I266" s="11">
        <f>H266*EXP((IR-div-0.5*vol*vol)*I$2+vol*'1A. Gaussians'!H265*SQRT(I$2))</f>
        <v>113.5253584540621</v>
      </c>
      <c r="J266" s="11">
        <f>I266*EXP((IR-div-0.5*vol*vol)*J$2+vol*'1A. Gaussians'!I265*SQRT(J$2))</f>
        <v>138.61280368014812</v>
      </c>
      <c r="K266" s="11">
        <f>J266*EXP((IR-div-0.5*vol*vol)*K$2+vol*'1A. Gaussians'!J265*SQRT(K$2))</f>
        <v>149.49582794747485</v>
      </c>
      <c r="L266" s="11">
        <f>K266*EXP((IR-div-0.5*vol*vol)*L$2+vol*'1A. Gaussians'!K265*SQRT(L$2))</f>
        <v>150.03430527157613</v>
      </c>
      <c r="M266" s="11">
        <f>L266*EXP((IR-div-0.5*vol*vol)*M$2+vol*'1A. Gaussians'!L265*SQRT(M$2))</f>
        <v>137.15826132712289</v>
      </c>
      <c r="N266" s="11">
        <f>M266*EXP((IR-div-0.5*vol*vol)*N$2+vol*'1A. Gaussians'!M265*SQRT(N$2))</f>
        <v>131.44506845213417</v>
      </c>
      <c r="O266" s="11">
        <f>N266*EXP((IR-div-0.5*vol*vol)*O$2+vol*'1A. Gaussians'!N265*SQRT(O$2))</f>
        <v>126.33060038813046</v>
      </c>
      <c r="P266" s="11">
        <f>O266*EXP((IR-div-0.5*vol*vol)*P$2+vol*'1A. Gaussians'!O265*SQRT(P$2))</f>
        <v>135.58298888139507</v>
      </c>
      <c r="Q266" s="11">
        <f>P266*EXP((IR-div-0.5*vol*vol)*Q$2+vol*'1A. Gaussians'!P265*SQRT(Q$2))</f>
        <v>130.49671964037208</v>
      </c>
      <c r="R266" s="11">
        <f>Q266*EXP((IR-div-0.5*vol*vol)*R$2+vol*'1A. Gaussians'!Q265*SQRT(R$2))</f>
        <v>118.66039557479235</v>
      </c>
      <c r="S266" s="11">
        <f>R266*EXP((IR-div-0.5*vol*vol)*S$2+vol*'1A. Gaussians'!R265*SQRT(S$2))</f>
        <v>118.0520802741181</v>
      </c>
      <c r="T266" s="11">
        <f>S266*EXP((IR-div-0.5*vol*vol)*T$2+vol*'1A. Gaussians'!S265*SQRT(T$2))</f>
        <v>123.65672295380396</v>
      </c>
      <c r="U266" s="11">
        <f>T266*EXP((IR-div-0.5*vol*vol)*U$2+vol*'1A. Gaussians'!T265*SQRT(U$2))</f>
        <v>132.35436721447388</v>
      </c>
      <c r="V266" s="11">
        <f>U266*EXP((IR-div-0.5*vol*vol)*V$2+vol*'1A. Gaussians'!U265*SQRT(V$2))</f>
        <v>112.71290693376608</v>
      </c>
      <c r="W266" s="12">
        <f>V266*EXP((IR-div-0.5*vol*vol)*W$2+vol*'1A. Gaussians'!V265*SQRT(W$2))</f>
        <v>113.9485034274347</v>
      </c>
    </row>
    <row r="267" spans="2:23" x14ac:dyDescent="0.35">
      <c r="B267" s="9" t="s">
        <v>263</v>
      </c>
      <c r="C267" s="11">
        <f t="shared" si="5"/>
        <v>100</v>
      </c>
      <c r="D267" s="11">
        <f>C267*EXP((IR-div-0.5*vol*vol)*D$2+vol*'1A. Gaussians'!C266*SQRT(D$2))</f>
        <v>124.67170323944063</v>
      </c>
      <c r="E267" s="11">
        <f>D267*EXP((IR-div-0.5*vol*vol)*E$2+vol*'1A. Gaussians'!D266*SQRT(E$2))</f>
        <v>128.41284836710045</v>
      </c>
      <c r="F267" s="11">
        <f>E267*EXP((IR-div-0.5*vol*vol)*F$2+vol*'1A. Gaussians'!E266*SQRT(F$2))</f>
        <v>140.34731949573452</v>
      </c>
      <c r="G267" s="11">
        <f>F267*EXP((IR-div-0.5*vol*vol)*G$2+vol*'1A. Gaussians'!F266*SQRT(G$2))</f>
        <v>136.14369487872898</v>
      </c>
      <c r="H267" s="11">
        <f>G267*EXP((IR-div-0.5*vol*vol)*H$2+vol*'1A. Gaussians'!G266*SQRT(H$2))</f>
        <v>118.26330209106177</v>
      </c>
      <c r="I267" s="11">
        <f>H267*EXP((IR-div-0.5*vol*vol)*I$2+vol*'1A. Gaussians'!H266*SQRT(I$2))</f>
        <v>106.06025587286508</v>
      </c>
      <c r="J267" s="11">
        <f>I267*EXP((IR-div-0.5*vol*vol)*J$2+vol*'1A. Gaussians'!I266*SQRT(J$2))</f>
        <v>110.26668666426045</v>
      </c>
      <c r="K267" s="11">
        <f>J267*EXP((IR-div-0.5*vol*vol)*K$2+vol*'1A. Gaussians'!J266*SQRT(K$2))</f>
        <v>95.366906215493401</v>
      </c>
      <c r="L267" s="11">
        <f>K267*EXP((IR-div-0.5*vol*vol)*L$2+vol*'1A. Gaussians'!K266*SQRT(L$2))</f>
        <v>90.274448555585195</v>
      </c>
      <c r="M267" s="11">
        <f>L267*EXP((IR-div-0.5*vol*vol)*M$2+vol*'1A. Gaussians'!L266*SQRT(M$2))</f>
        <v>84.564177376346876</v>
      </c>
      <c r="N267" s="11">
        <f>M267*EXP((IR-div-0.5*vol*vol)*N$2+vol*'1A. Gaussians'!M266*SQRT(N$2))</f>
        <v>90.962993759840415</v>
      </c>
      <c r="O267" s="11">
        <f>N267*EXP((IR-div-0.5*vol*vol)*O$2+vol*'1A. Gaussians'!N266*SQRT(O$2))</f>
        <v>75.291890052663064</v>
      </c>
      <c r="P267" s="11">
        <f>O267*EXP((IR-div-0.5*vol*vol)*P$2+vol*'1A. Gaussians'!O266*SQRT(P$2))</f>
        <v>71.069245740552262</v>
      </c>
      <c r="Q267" s="11">
        <f>P267*EXP((IR-div-0.5*vol*vol)*Q$2+vol*'1A. Gaussians'!P266*SQRT(Q$2))</f>
        <v>75.677402016568777</v>
      </c>
      <c r="R267" s="11">
        <f>Q267*EXP((IR-div-0.5*vol*vol)*R$2+vol*'1A. Gaussians'!Q266*SQRT(R$2))</f>
        <v>69.14786318288715</v>
      </c>
      <c r="S267" s="11">
        <f>R267*EXP((IR-div-0.5*vol*vol)*S$2+vol*'1A. Gaussians'!R266*SQRT(S$2))</f>
        <v>63.225446300480463</v>
      </c>
      <c r="T267" s="11">
        <f>S267*EXP((IR-div-0.5*vol*vol)*T$2+vol*'1A. Gaussians'!S266*SQRT(T$2))</f>
        <v>58.311931335311783</v>
      </c>
      <c r="U267" s="11">
        <f>T267*EXP((IR-div-0.5*vol*vol)*U$2+vol*'1A. Gaussians'!T266*SQRT(U$2))</f>
        <v>71.218468384670956</v>
      </c>
      <c r="V267" s="11">
        <f>U267*EXP((IR-div-0.5*vol*vol)*V$2+vol*'1A. Gaussians'!U266*SQRT(V$2))</f>
        <v>74.973423262155734</v>
      </c>
      <c r="W267" s="12">
        <f>V267*EXP((IR-div-0.5*vol*vol)*W$2+vol*'1A. Gaussians'!V266*SQRT(W$2))</f>
        <v>81.066815658031729</v>
      </c>
    </row>
    <row r="268" spans="2:23" x14ac:dyDescent="0.35">
      <c r="B268" s="9" t="s">
        <v>264</v>
      </c>
      <c r="C268" s="11">
        <f t="shared" si="5"/>
        <v>100</v>
      </c>
      <c r="D268" s="11">
        <f>C268*EXP((IR-div-0.5*vol*vol)*D$2+vol*'1A. Gaussians'!C267*SQRT(D$2))</f>
        <v>109.68339968854769</v>
      </c>
      <c r="E268" s="11">
        <f>D268*EXP((IR-div-0.5*vol*vol)*E$2+vol*'1A. Gaussians'!D267*SQRT(E$2))</f>
        <v>110.31148050805319</v>
      </c>
      <c r="F268" s="11">
        <f>E268*EXP((IR-div-0.5*vol*vol)*F$2+vol*'1A. Gaussians'!E267*SQRT(F$2))</f>
        <v>107.03422255780468</v>
      </c>
      <c r="G268" s="11">
        <f>F268*EXP((IR-div-0.5*vol*vol)*G$2+vol*'1A. Gaussians'!F267*SQRT(G$2))</f>
        <v>114.02791842976791</v>
      </c>
      <c r="H268" s="11">
        <f>G268*EXP((IR-div-0.5*vol*vol)*H$2+vol*'1A. Gaussians'!G267*SQRT(H$2))</f>
        <v>122.18750199555555</v>
      </c>
      <c r="I268" s="11">
        <f>H268*EXP((IR-div-0.5*vol*vol)*I$2+vol*'1A. Gaussians'!H267*SQRT(I$2))</f>
        <v>145.93257000215806</v>
      </c>
      <c r="J268" s="11">
        <f>I268*EXP((IR-div-0.5*vol*vol)*J$2+vol*'1A. Gaussians'!I267*SQRT(J$2))</f>
        <v>132.60326169497267</v>
      </c>
      <c r="K268" s="11">
        <f>J268*EXP((IR-div-0.5*vol*vol)*K$2+vol*'1A. Gaussians'!J267*SQRT(K$2))</f>
        <v>127.67050959919753</v>
      </c>
      <c r="L268" s="11">
        <f>K268*EXP((IR-div-0.5*vol*vol)*L$2+vol*'1A. Gaussians'!K267*SQRT(L$2))</f>
        <v>111.21628383061848</v>
      </c>
      <c r="M268" s="11">
        <f>L268*EXP((IR-div-0.5*vol*vol)*M$2+vol*'1A. Gaussians'!L267*SQRT(M$2))</f>
        <v>105.48630243786593</v>
      </c>
      <c r="N268" s="11">
        <f>M268*EXP((IR-div-0.5*vol*vol)*N$2+vol*'1A. Gaussians'!M267*SQRT(N$2))</f>
        <v>100.05521459200521</v>
      </c>
      <c r="O268" s="11">
        <f>N268*EXP((IR-div-0.5*vol*vol)*O$2+vol*'1A. Gaussians'!N267*SQRT(O$2))</f>
        <v>93.225252561139499</v>
      </c>
      <c r="P268" s="11">
        <f>O268*EXP((IR-div-0.5*vol*vol)*P$2+vol*'1A. Gaussians'!O267*SQRT(P$2))</f>
        <v>95.114472844562627</v>
      </c>
      <c r="Q268" s="11">
        <f>P268*EXP((IR-div-0.5*vol*vol)*Q$2+vol*'1A. Gaussians'!P267*SQRT(Q$2))</f>
        <v>85.741395002462383</v>
      </c>
      <c r="R268" s="11">
        <f>Q268*EXP((IR-div-0.5*vol*vol)*R$2+vol*'1A. Gaussians'!Q267*SQRT(R$2))</f>
        <v>96.913013776629285</v>
      </c>
      <c r="S268" s="11">
        <f>R268*EXP((IR-div-0.5*vol*vol)*S$2+vol*'1A. Gaussians'!R267*SQRT(S$2))</f>
        <v>107.07636295759279</v>
      </c>
      <c r="T268" s="11">
        <f>S268*EXP((IR-div-0.5*vol*vol)*T$2+vol*'1A. Gaussians'!S267*SQRT(T$2))</f>
        <v>132.49311757181954</v>
      </c>
      <c r="U268" s="11">
        <f>T268*EXP((IR-div-0.5*vol*vol)*U$2+vol*'1A. Gaussians'!T267*SQRT(U$2))</f>
        <v>137.75648786769125</v>
      </c>
      <c r="V268" s="11">
        <f>U268*EXP((IR-div-0.5*vol*vol)*V$2+vol*'1A. Gaussians'!U267*SQRT(V$2))</f>
        <v>147.07561220019196</v>
      </c>
      <c r="W268" s="12">
        <f>V268*EXP((IR-div-0.5*vol*vol)*W$2+vol*'1A. Gaussians'!V267*SQRT(W$2))</f>
        <v>138.82024467884145</v>
      </c>
    </row>
    <row r="269" spans="2:23" x14ac:dyDescent="0.35">
      <c r="B269" s="9" t="s">
        <v>265</v>
      </c>
      <c r="C269" s="11">
        <f t="shared" si="5"/>
        <v>100</v>
      </c>
      <c r="D269" s="11">
        <f>C269*EXP((IR-div-0.5*vol*vol)*D$2+vol*'1A. Gaussians'!C268*SQRT(D$2))</f>
        <v>100.14541963623024</v>
      </c>
      <c r="E269" s="11">
        <f>D269*EXP((IR-div-0.5*vol*vol)*E$2+vol*'1A. Gaussians'!D268*SQRT(E$2))</f>
        <v>96.379723926260397</v>
      </c>
      <c r="F269" s="11">
        <f>E269*EXP((IR-div-0.5*vol*vol)*F$2+vol*'1A. Gaussians'!E268*SQRT(F$2))</f>
        <v>91.315734631825222</v>
      </c>
      <c r="G269" s="11">
        <f>F269*EXP((IR-div-0.5*vol*vol)*G$2+vol*'1A. Gaussians'!F268*SQRT(G$2))</f>
        <v>86.793145571079819</v>
      </c>
      <c r="H269" s="11">
        <f>G269*EXP((IR-div-0.5*vol*vol)*H$2+vol*'1A. Gaussians'!G268*SQRT(H$2))</f>
        <v>77.974366411005903</v>
      </c>
      <c r="I269" s="11">
        <f>H269*EXP((IR-div-0.5*vol*vol)*I$2+vol*'1A. Gaussians'!H268*SQRT(I$2))</f>
        <v>72.598947746730417</v>
      </c>
      <c r="J269" s="11">
        <f>I269*EXP((IR-div-0.5*vol*vol)*J$2+vol*'1A. Gaussians'!I268*SQRT(J$2))</f>
        <v>73.794902896594763</v>
      </c>
      <c r="K269" s="11">
        <f>J269*EXP((IR-div-0.5*vol*vol)*K$2+vol*'1A. Gaussians'!J268*SQRT(K$2))</f>
        <v>67.130390062873644</v>
      </c>
      <c r="L269" s="11">
        <f>K269*EXP((IR-div-0.5*vol*vol)*L$2+vol*'1A. Gaussians'!K268*SQRT(L$2))</f>
        <v>63.893699737166216</v>
      </c>
      <c r="M269" s="11">
        <f>L269*EXP((IR-div-0.5*vol*vol)*M$2+vol*'1A. Gaussians'!L268*SQRT(M$2))</f>
        <v>58.026827994353823</v>
      </c>
      <c r="N269" s="11">
        <f>M269*EXP((IR-div-0.5*vol*vol)*N$2+vol*'1A. Gaussians'!M268*SQRT(N$2))</f>
        <v>67.471954320647725</v>
      </c>
      <c r="O269" s="11">
        <f>N269*EXP((IR-div-0.5*vol*vol)*O$2+vol*'1A. Gaussians'!N268*SQRT(O$2))</f>
        <v>76.510473921962245</v>
      </c>
      <c r="P269" s="11">
        <f>O269*EXP((IR-div-0.5*vol*vol)*P$2+vol*'1A. Gaussians'!O268*SQRT(P$2))</f>
        <v>69.78180169860822</v>
      </c>
      <c r="Q269" s="11">
        <f>P269*EXP((IR-div-0.5*vol*vol)*Q$2+vol*'1A. Gaussians'!P268*SQRT(Q$2))</f>
        <v>62.035164380998758</v>
      </c>
      <c r="R269" s="11">
        <f>Q269*EXP((IR-div-0.5*vol*vol)*R$2+vol*'1A. Gaussians'!Q268*SQRT(R$2))</f>
        <v>50.543917388276647</v>
      </c>
      <c r="S269" s="11">
        <f>R269*EXP((IR-div-0.5*vol*vol)*S$2+vol*'1A. Gaussians'!R268*SQRT(S$2))</f>
        <v>48.251639511519798</v>
      </c>
      <c r="T269" s="11">
        <f>S269*EXP((IR-div-0.5*vol*vol)*T$2+vol*'1A. Gaussians'!S268*SQRT(T$2))</f>
        <v>54.036990810454348</v>
      </c>
      <c r="U269" s="11">
        <f>T269*EXP((IR-div-0.5*vol*vol)*U$2+vol*'1A. Gaussians'!T268*SQRT(U$2))</f>
        <v>50.098811112422915</v>
      </c>
      <c r="V269" s="11">
        <f>U269*EXP((IR-div-0.5*vol*vol)*V$2+vol*'1A. Gaussians'!U268*SQRT(V$2))</f>
        <v>47.218277317464306</v>
      </c>
      <c r="W269" s="12">
        <f>V269*EXP((IR-div-0.5*vol*vol)*W$2+vol*'1A. Gaussians'!V268*SQRT(W$2))</f>
        <v>46.251742845928185</v>
      </c>
    </row>
    <row r="270" spans="2:23" x14ac:dyDescent="0.35">
      <c r="B270" s="9" t="s">
        <v>266</v>
      </c>
      <c r="C270" s="11">
        <f t="shared" si="5"/>
        <v>100</v>
      </c>
      <c r="D270" s="11">
        <f>C270*EXP((IR-div-0.5*vol*vol)*D$2+vol*'1A. Gaussians'!C269*SQRT(D$2))</f>
        <v>117.41332664060964</v>
      </c>
      <c r="E270" s="11">
        <f>D270*EXP((IR-div-0.5*vol*vol)*E$2+vol*'1A. Gaussians'!D269*SQRT(E$2))</f>
        <v>118.9269854626662</v>
      </c>
      <c r="F270" s="11">
        <f>E270*EXP((IR-div-0.5*vol*vol)*F$2+vol*'1A. Gaussians'!E269*SQRT(F$2))</f>
        <v>117.08720383986537</v>
      </c>
      <c r="G270" s="11">
        <f>F270*EXP((IR-div-0.5*vol*vol)*G$2+vol*'1A. Gaussians'!F269*SQRT(G$2))</f>
        <v>120.64719398114924</v>
      </c>
      <c r="H270" s="11">
        <f>G270*EXP((IR-div-0.5*vol*vol)*H$2+vol*'1A. Gaussians'!G269*SQRT(H$2))</f>
        <v>114.209533263316</v>
      </c>
      <c r="I270" s="11">
        <f>H270*EXP((IR-div-0.5*vol*vol)*I$2+vol*'1A. Gaussians'!H269*SQRT(I$2))</f>
        <v>130.3972654177546</v>
      </c>
      <c r="J270" s="11">
        <f>I270*EXP((IR-div-0.5*vol*vol)*J$2+vol*'1A. Gaussians'!I269*SQRT(J$2))</f>
        <v>142.24102691343055</v>
      </c>
      <c r="K270" s="11">
        <f>J270*EXP((IR-div-0.5*vol*vol)*K$2+vol*'1A. Gaussians'!J269*SQRT(K$2))</f>
        <v>154.29064005072718</v>
      </c>
      <c r="L270" s="11">
        <f>K270*EXP((IR-div-0.5*vol*vol)*L$2+vol*'1A. Gaussians'!K269*SQRT(L$2))</f>
        <v>144.28665638521383</v>
      </c>
      <c r="M270" s="11">
        <f>L270*EXP((IR-div-0.5*vol*vol)*M$2+vol*'1A. Gaussians'!L269*SQRT(M$2))</f>
        <v>173.5116498727028</v>
      </c>
      <c r="N270" s="11">
        <f>M270*EXP((IR-div-0.5*vol*vol)*N$2+vol*'1A. Gaussians'!M269*SQRT(N$2))</f>
        <v>178.31864719053939</v>
      </c>
      <c r="O270" s="11">
        <f>N270*EXP((IR-div-0.5*vol*vol)*O$2+vol*'1A. Gaussians'!N269*SQRT(O$2))</f>
        <v>247.64858676911663</v>
      </c>
      <c r="P270" s="11">
        <f>O270*EXP((IR-div-0.5*vol*vol)*P$2+vol*'1A. Gaussians'!O269*SQRT(P$2))</f>
        <v>227.582368845449</v>
      </c>
      <c r="Q270" s="11">
        <f>P270*EXP((IR-div-0.5*vol*vol)*Q$2+vol*'1A. Gaussians'!P269*SQRT(Q$2))</f>
        <v>254.19421370825498</v>
      </c>
      <c r="R270" s="11">
        <f>Q270*EXP((IR-div-0.5*vol*vol)*R$2+vol*'1A. Gaussians'!Q269*SQRT(R$2))</f>
        <v>226.85346370593442</v>
      </c>
      <c r="S270" s="11">
        <f>R270*EXP((IR-div-0.5*vol*vol)*S$2+vol*'1A. Gaussians'!R269*SQRT(S$2))</f>
        <v>198.46249876157708</v>
      </c>
      <c r="T270" s="11">
        <f>S270*EXP((IR-div-0.5*vol*vol)*T$2+vol*'1A. Gaussians'!S269*SQRT(T$2))</f>
        <v>228.61885632985499</v>
      </c>
      <c r="U270" s="11">
        <f>T270*EXP((IR-div-0.5*vol*vol)*U$2+vol*'1A. Gaussians'!T269*SQRT(U$2))</f>
        <v>211.6538610072015</v>
      </c>
      <c r="V270" s="11">
        <f>U270*EXP((IR-div-0.5*vol*vol)*V$2+vol*'1A. Gaussians'!U269*SQRT(V$2))</f>
        <v>196.50941112172259</v>
      </c>
      <c r="W270" s="12">
        <f>V270*EXP((IR-div-0.5*vol*vol)*W$2+vol*'1A. Gaussians'!V269*SQRT(W$2))</f>
        <v>185.49707796296755</v>
      </c>
    </row>
    <row r="271" spans="2:23" x14ac:dyDescent="0.35">
      <c r="B271" s="9" t="s">
        <v>267</v>
      </c>
      <c r="C271" s="11">
        <f t="shared" si="5"/>
        <v>100</v>
      </c>
      <c r="D271" s="11">
        <f>C271*EXP((IR-div-0.5*vol*vol)*D$2+vol*'1A. Gaussians'!C270*SQRT(D$2))</f>
        <v>82.824500808282281</v>
      </c>
      <c r="E271" s="11">
        <f>D271*EXP((IR-div-0.5*vol*vol)*E$2+vol*'1A. Gaussians'!D270*SQRT(E$2))</f>
        <v>78.097779865593523</v>
      </c>
      <c r="F271" s="11">
        <f>E271*EXP((IR-div-0.5*vol*vol)*F$2+vol*'1A. Gaussians'!E270*SQRT(F$2))</f>
        <v>70.931696990939358</v>
      </c>
      <c r="G271" s="11">
        <f>F271*EXP((IR-div-0.5*vol*vol)*G$2+vol*'1A. Gaussians'!F270*SQRT(G$2))</f>
        <v>83.151264092502444</v>
      </c>
      <c r="H271" s="11">
        <f>G271*EXP((IR-div-0.5*vol*vol)*H$2+vol*'1A. Gaussians'!G270*SQRT(H$2))</f>
        <v>79.55091226894254</v>
      </c>
      <c r="I271" s="11">
        <f>H271*EXP((IR-div-0.5*vol*vol)*I$2+vol*'1A. Gaussians'!H270*SQRT(I$2))</f>
        <v>80.71187168793729</v>
      </c>
      <c r="J271" s="11">
        <f>I271*EXP((IR-div-0.5*vol*vol)*J$2+vol*'1A. Gaussians'!I270*SQRT(J$2))</f>
        <v>80.760592385461692</v>
      </c>
      <c r="K271" s="11">
        <f>J271*EXP((IR-div-0.5*vol*vol)*K$2+vol*'1A. Gaussians'!J270*SQRT(K$2))</f>
        <v>82.128130210249878</v>
      </c>
      <c r="L271" s="11">
        <f>K271*EXP((IR-div-0.5*vol*vol)*L$2+vol*'1A. Gaussians'!K270*SQRT(L$2))</f>
        <v>83.946230401379594</v>
      </c>
      <c r="M271" s="11">
        <f>L271*EXP((IR-div-0.5*vol*vol)*M$2+vol*'1A. Gaussians'!L270*SQRT(M$2))</f>
        <v>78.833931201111525</v>
      </c>
      <c r="N271" s="11">
        <f>M271*EXP((IR-div-0.5*vol*vol)*N$2+vol*'1A. Gaussians'!M270*SQRT(N$2))</f>
        <v>71.724268099168441</v>
      </c>
      <c r="O271" s="11">
        <f>N271*EXP((IR-div-0.5*vol*vol)*O$2+vol*'1A. Gaussians'!N270*SQRT(O$2))</f>
        <v>67.203833776783668</v>
      </c>
      <c r="P271" s="11">
        <f>O271*EXP((IR-div-0.5*vol*vol)*P$2+vol*'1A. Gaussians'!O270*SQRT(P$2))</f>
        <v>70.230291310913927</v>
      </c>
      <c r="Q271" s="11">
        <f>P271*EXP((IR-div-0.5*vol*vol)*Q$2+vol*'1A. Gaussians'!P270*SQRT(Q$2))</f>
        <v>63.295764542182532</v>
      </c>
      <c r="R271" s="11">
        <f>Q271*EXP((IR-div-0.5*vol*vol)*R$2+vol*'1A. Gaussians'!Q270*SQRT(R$2))</f>
        <v>64.667014253703769</v>
      </c>
      <c r="S271" s="11">
        <f>R271*EXP((IR-div-0.5*vol*vol)*S$2+vol*'1A. Gaussians'!R270*SQRT(S$2))</f>
        <v>57.940366782949404</v>
      </c>
      <c r="T271" s="11">
        <f>S271*EXP((IR-div-0.5*vol*vol)*T$2+vol*'1A. Gaussians'!S270*SQRT(T$2))</f>
        <v>60.03216536585402</v>
      </c>
      <c r="U271" s="11">
        <f>T271*EXP((IR-div-0.5*vol*vol)*U$2+vol*'1A. Gaussians'!T270*SQRT(U$2))</f>
        <v>64.427596534307952</v>
      </c>
      <c r="V271" s="11">
        <f>U271*EXP((IR-div-0.5*vol*vol)*V$2+vol*'1A. Gaussians'!U270*SQRT(V$2))</f>
        <v>68.367143158187702</v>
      </c>
      <c r="W271" s="12">
        <f>V271*EXP((IR-div-0.5*vol*vol)*W$2+vol*'1A. Gaussians'!V270*SQRT(W$2))</f>
        <v>64.841088108526748</v>
      </c>
    </row>
    <row r="272" spans="2:23" x14ac:dyDescent="0.35">
      <c r="B272" s="9" t="s">
        <v>268</v>
      </c>
      <c r="C272" s="11">
        <f t="shared" si="5"/>
        <v>100</v>
      </c>
      <c r="D272" s="11">
        <f>C272*EXP((IR-div-0.5*vol*vol)*D$2+vol*'1A. Gaussians'!C271*SQRT(D$2))</f>
        <v>109.67553637371763</v>
      </c>
      <c r="E272" s="11">
        <f>D272*EXP((IR-div-0.5*vol*vol)*E$2+vol*'1A. Gaussians'!D271*SQRT(E$2))</f>
        <v>105.18787759502065</v>
      </c>
      <c r="F272" s="11">
        <f>E272*EXP((IR-div-0.5*vol*vol)*F$2+vol*'1A. Gaussians'!E271*SQRT(F$2))</f>
        <v>119.81108590314579</v>
      </c>
      <c r="G272" s="11">
        <f>F272*EXP((IR-div-0.5*vol*vol)*G$2+vol*'1A. Gaussians'!F271*SQRT(G$2))</f>
        <v>108.35634982934917</v>
      </c>
      <c r="H272" s="11">
        <f>G272*EXP((IR-div-0.5*vol*vol)*H$2+vol*'1A. Gaussians'!G271*SQRT(H$2))</f>
        <v>125.39881781834713</v>
      </c>
      <c r="I272" s="11">
        <f>H272*EXP((IR-div-0.5*vol*vol)*I$2+vol*'1A. Gaussians'!H271*SQRT(I$2))</f>
        <v>136.45849393606338</v>
      </c>
      <c r="J272" s="11">
        <f>I272*EXP((IR-div-0.5*vol*vol)*J$2+vol*'1A. Gaussians'!I271*SQRT(J$2))</f>
        <v>157.10957732135753</v>
      </c>
      <c r="K272" s="11">
        <f>J272*EXP((IR-div-0.5*vol*vol)*K$2+vol*'1A. Gaussians'!J271*SQRT(K$2))</f>
        <v>167.25966608426171</v>
      </c>
      <c r="L272" s="11">
        <f>K272*EXP((IR-div-0.5*vol*vol)*L$2+vol*'1A. Gaussians'!K271*SQRT(L$2))</f>
        <v>161.77723424344984</v>
      </c>
      <c r="M272" s="11">
        <f>L272*EXP((IR-div-0.5*vol*vol)*M$2+vol*'1A. Gaussians'!L271*SQRT(M$2))</f>
        <v>151.49935734570619</v>
      </c>
      <c r="N272" s="11">
        <f>M272*EXP((IR-div-0.5*vol*vol)*N$2+vol*'1A. Gaussians'!M271*SQRT(N$2))</f>
        <v>166.24020636182121</v>
      </c>
      <c r="O272" s="11">
        <f>N272*EXP((IR-div-0.5*vol*vol)*O$2+vol*'1A. Gaussians'!N271*SQRT(O$2))</f>
        <v>170.17860071398692</v>
      </c>
      <c r="P272" s="11">
        <f>O272*EXP((IR-div-0.5*vol*vol)*P$2+vol*'1A. Gaussians'!O271*SQRT(P$2))</f>
        <v>174.3016443843261</v>
      </c>
      <c r="Q272" s="11">
        <f>P272*EXP((IR-div-0.5*vol*vol)*Q$2+vol*'1A. Gaussians'!P271*SQRT(Q$2))</f>
        <v>180.69974000601258</v>
      </c>
      <c r="R272" s="11">
        <f>Q272*EXP((IR-div-0.5*vol*vol)*R$2+vol*'1A. Gaussians'!Q271*SQRT(R$2))</f>
        <v>177.49518049389201</v>
      </c>
      <c r="S272" s="11">
        <f>R272*EXP((IR-div-0.5*vol*vol)*S$2+vol*'1A. Gaussians'!R271*SQRT(S$2))</f>
        <v>171.3151760068576</v>
      </c>
      <c r="T272" s="11">
        <f>S272*EXP((IR-div-0.5*vol*vol)*T$2+vol*'1A. Gaussians'!S271*SQRT(T$2))</f>
        <v>185.89901056952345</v>
      </c>
      <c r="U272" s="11">
        <f>T272*EXP((IR-div-0.5*vol*vol)*U$2+vol*'1A. Gaussians'!T271*SQRT(U$2))</f>
        <v>158.68563949554797</v>
      </c>
      <c r="V272" s="11">
        <f>U272*EXP((IR-div-0.5*vol*vol)*V$2+vol*'1A. Gaussians'!U271*SQRT(V$2))</f>
        <v>133.02839566011053</v>
      </c>
      <c r="W272" s="12">
        <f>V272*EXP((IR-div-0.5*vol*vol)*W$2+vol*'1A. Gaussians'!V271*SQRT(W$2))</f>
        <v>104.01799213594336</v>
      </c>
    </row>
    <row r="273" spans="2:23" x14ac:dyDescent="0.35">
      <c r="B273" s="9" t="s">
        <v>269</v>
      </c>
      <c r="C273" s="11">
        <f t="shared" si="5"/>
        <v>100</v>
      </c>
      <c r="D273" s="11">
        <f>C273*EXP((IR-div-0.5*vol*vol)*D$2+vol*'1A. Gaussians'!C272*SQRT(D$2))</f>
        <v>118.13095936876314</v>
      </c>
      <c r="E273" s="11">
        <f>D273*EXP((IR-div-0.5*vol*vol)*E$2+vol*'1A. Gaussians'!D272*SQRT(E$2))</f>
        <v>106.61311402623809</v>
      </c>
      <c r="F273" s="11">
        <f>E273*EXP((IR-div-0.5*vol*vol)*F$2+vol*'1A. Gaussians'!E272*SQRT(F$2))</f>
        <v>117.23060829846762</v>
      </c>
      <c r="G273" s="11">
        <f>F273*EXP((IR-div-0.5*vol*vol)*G$2+vol*'1A. Gaussians'!F272*SQRT(G$2))</f>
        <v>121.62609171178283</v>
      </c>
      <c r="H273" s="11">
        <f>G273*EXP((IR-div-0.5*vol*vol)*H$2+vol*'1A. Gaussians'!G272*SQRT(H$2))</f>
        <v>126.77934408827689</v>
      </c>
      <c r="I273" s="11">
        <f>H273*EXP((IR-div-0.5*vol*vol)*I$2+vol*'1A. Gaussians'!H272*SQRT(I$2))</f>
        <v>127.92878959509918</v>
      </c>
      <c r="J273" s="11">
        <f>I273*EXP((IR-div-0.5*vol*vol)*J$2+vol*'1A. Gaussians'!I272*SQRT(J$2))</f>
        <v>137.95486312030155</v>
      </c>
      <c r="K273" s="11">
        <f>J273*EXP((IR-div-0.5*vol*vol)*K$2+vol*'1A. Gaussians'!J272*SQRT(K$2))</f>
        <v>133.26969793884729</v>
      </c>
      <c r="L273" s="11">
        <f>K273*EXP((IR-div-0.5*vol*vol)*L$2+vol*'1A. Gaussians'!K272*SQRT(L$2))</f>
        <v>162.66908913084384</v>
      </c>
      <c r="M273" s="11">
        <f>L273*EXP((IR-div-0.5*vol*vol)*M$2+vol*'1A. Gaussians'!L272*SQRT(M$2))</f>
        <v>187.47326653320317</v>
      </c>
      <c r="N273" s="11">
        <f>M273*EXP((IR-div-0.5*vol*vol)*N$2+vol*'1A. Gaussians'!M272*SQRT(N$2))</f>
        <v>180.01699647658276</v>
      </c>
      <c r="O273" s="11">
        <f>N273*EXP((IR-div-0.5*vol*vol)*O$2+vol*'1A. Gaussians'!N272*SQRT(O$2))</f>
        <v>167.33218389262819</v>
      </c>
      <c r="P273" s="11">
        <f>O273*EXP((IR-div-0.5*vol*vol)*P$2+vol*'1A. Gaussians'!O272*SQRT(P$2))</f>
        <v>173.7421128886055</v>
      </c>
      <c r="Q273" s="11">
        <f>P273*EXP((IR-div-0.5*vol*vol)*Q$2+vol*'1A. Gaussians'!P272*SQRT(Q$2))</f>
        <v>202.46489020755905</v>
      </c>
      <c r="R273" s="11">
        <f>Q273*EXP((IR-div-0.5*vol*vol)*R$2+vol*'1A. Gaussians'!Q272*SQRT(R$2))</f>
        <v>182.92710056767538</v>
      </c>
      <c r="S273" s="11">
        <f>R273*EXP((IR-div-0.5*vol*vol)*S$2+vol*'1A. Gaussians'!R272*SQRT(S$2))</f>
        <v>174.30041022280929</v>
      </c>
      <c r="T273" s="11">
        <f>S273*EXP((IR-div-0.5*vol*vol)*T$2+vol*'1A. Gaussians'!S272*SQRT(T$2))</f>
        <v>171.65552633245323</v>
      </c>
      <c r="U273" s="11">
        <f>T273*EXP((IR-div-0.5*vol*vol)*U$2+vol*'1A. Gaussians'!T272*SQRT(U$2))</f>
        <v>175.05612729491847</v>
      </c>
      <c r="V273" s="11">
        <f>U273*EXP((IR-div-0.5*vol*vol)*V$2+vol*'1A. Gaussians'!U272*SQRT(V$2))</f>
        <v>195.95153731299445</v>
      </c>
      <c r="W273" s="12">
        <f>V273*EXP((IR-div-0.5*vol*vol)*W$2+vol*'1A. Gaussians'!V272*SQRT(W$2))</f>
        <v>195.73359341170016</v>
      </c>
    </row>
    <row r="274" spans="2:23" x14ac:dyDescent="0.35">
      <c r="B274" s="9" t="s">
        <v>270</v>
      </c>
      <c r="C274" s="11">
        <f t="shared" si="5"/>
        <v>100</v>
      </c>
      <c r="D274" s="11">
        <f>C274*EXP((IR-div-0.5*vol*vol)*D$2+vol*'1A. Gaussians'!C273*SQRT(D$2))</f>
        <v>116.63355235752728</v>
      </c>
      <c r="E274" s="11">
        <f>D274*EXP((IR-div-0.5*vol*vol)*E$2+vol*'1A. Gaussians'!D273*SQRT(E$2))</f>
        <v>109.19581275301344</v>
      </c>
      <c r="F274" s="11">
        <f>E274*EXP((IR-div-0.5*vol*vol)*F$2+vol*'1A. Gaussians'!E273*SQRT(F$2))</f>
        <v>94.025215905855518</v>
      </c>
      <c r="G274" s="11">
        <f>F274*EXP((IR-div-0.5*vol*vol)*G$2+vol*'1A. Gaussians'!F273*SQRT(G$2))</f>
        <v>100.41751661532128</v>
      </c>
      <c r="H274" s="11">
        <f>G274*EXP((IR-div-0.5*vol*vol)*H$2+vol*'1A. Gaussians'!G273*SQRT(H$2))</f>
        <v>80.12301222828539</v>
      </c>
      <c r="I274" s="11">
        <f>H274*EXP((IR-div-0.5*vol*vol)*I$2+vol*'1A. Gaussians'!H273*SQRT(I$2))</f>
        <v>84.019669310267219</v>
      </c>
      <c r="J274" s="11">
        <f>I274*EXP((IR-div-0.5*vol*vol)*J$2+vol*'1A. Gaussians'!I273*SQRT(J$2))</f>
        <v>78.378005787393931</v>
      </c>
      <c r="K274" s="11">
        <f>J274*EXP((IR-div-0.5*vol*vol)*K$2+vol*'1A. Gaussians'!J273*SQRT(K$2))</f>
        <v>70.391966874409079</v>
      </c>
      <c r="L274" s="11">
        <f>K274*EXP((IR-div-0.5*vol*vol)*L$2+vol*'1A. Gaussians'!K273*SQRT(L$2))</f>
        <v>71.803236199735096</v>
      </c>
      <c r="M274" s="11">
        <f>L274*EXP((IR-div-0.5*vol*vol)*M$2+vol*'1A. Gaussians'!L273*SQRT(M$2))</f>
        <v>72.292436741376306</v>
      </c>
      <c r="N274" s="11">
        <f>M274*EXP((IR-div-0.5*vol*vol)*N$2+vol*'1A. Gaussians'!M273*SQRT(N$2))</f>
        <v>72.942006813046603</v>
      </c>
      <c r="O274" s="11">
        <f>N274*EXP((IR-div-0.5*vol*vol)*O$2+vol*'1A. Gaussians'!N273*SQRT(O$2))</f>
        <v>67.388961474398386</v>
      </c>
      <c r="P274" s="11">
        <f>O274*EXP((IR-div-0.5*vol*vol)*P$2+vol*'1A. Gaussians'!O273*SQRT(P$2))</f>
        <v>64.627486171340237</v>
      </c>
      <c r="Q274" s="11">
        <f>P274*EXP((IR-div-0.5*vol*vol)*Q$2+vol*'1A. Gaussians'!P273*SQRT(Q$2))</f>
        <v>59.191046941312493</v>
      </c>
      <c r="R274" s="11">
        <f>Q274*EXP((IR-div-0.5*vol*vol)*R$2+vol*'1A. Gaussians'!Q273*SQRT(R$2))</f>
        <v>62.561725977988246</v>
      </c>
      <c r="S274" s="11">
        <f>R274*EXP((IR-div-0.5*vol*vol)*S$2+vol*'1A. Gaussians'!R273*SQRT(S$2))</f>
        <v>58.333206554338645</v>
      </c>
      <c r="T274" s="11">
        <f>S274*EXP((IR-div-0.5*vol*vol)*T$2+vol*'1A. Gaussians'!S273*SQRT(T$2))</f>
        <v>53.956509965636961</v>
      </c>
      <c r="U274" s="11">
        <f>T274*EXP((IR-div-0.5*vol*vol)*U$2+vol*'1A. Gaussians'!T273*SQRT(U$2))</f>
        <v>52.975951060193374</v>
      </c>
      <c r="V274" s="11">
        <f>U274*EXP((IR-div-0.5*vol*vol)*V$2+vol*'1A. Gaussians'!U273*SQRT(V$2))</f>
        <v>64.924694575418172</v>
      </c>
      <c r="W274" s="12">
        <f>V274*EXP((IR-div-0.5*vol*vol)*W$2+vol*'1A. Gaussians'!V273*SQRT(W$2))</f>
        <v>66.303915976751725</v>
      </c>
    </row>
    <row r="275" spans="2:23" x14ac:dyDescent="0.35">
      <c r="B275" s="9" t="s">
        <v>271</v>
      </c>
      <c r="C275" s="11">
        <f t="shared" si="5"/>
        <v>100</v>
      </c>
      <c r="D275" s="11">
        <f>C275*EXP((IR-div-0.5*vol*vol)*D$2+vol*'1A. Gaussians'!C274*SQRT(D$2))</f>
        <v>107.02535196888232</v>
      </c>
      <c r="E275" s="11">
        <f>D275*EXP((IR-div-0.5*vol*vol)*E$2+vol*'1A. Gaussians'!D274*SQRT(E$2))</f>
        <v>108.69212573566726</v>
      </c>
      <c r="F275" s="11">
        <f>E275*EXP((IR-div-0.5*vol*vol)*F$2+vol*'1A. Gaussians'!E274*SQRT(F$2))</f>
        <v>128.16398028784897</v>
      </c>
      <c r="G275" s="11">
        <f>F275*EXP((IR-div-0.5*vol*vol)*G$2+vol*'1A. Gaussians'!F274*SQRT(G$2))</f>
        <v>123.2399856903958</v>
      </c>
      <c r="H275" s="11">
        <f>G275*EXP((IR-div-0.5*vol*vol)*H$2+vol*'1A. Gaussians'!G274*SQRT(H$2))</f>
        <v>125.93252534965808</v>
      </c>
      <c r="I275" s="11">
        <f>H275*EXP((IR-div-0.5*vol*vol)*I$2+vol*'1A. Gaussians'!H274*SQRT(I$2))</f>
        <v>125.63122973510551</v>
      </c>
      <c r="J275" s="11">
        <f>I275*EXP((IR-div-0.5*vol*vol)*J$2+vol*'1A. Gaussians'!I274*SQRT(J$2))</f>
        <v>110.50706301732521</v>
      </c>
      <c r="K275" s="11">
        <f>J275*EXP((IR-div-0.5*vol*vol)*K$2+vol*'1A. Gaussians'!J274*SQRT(K$2))</f>
        <v>111.85938541302342</v>
      </c>
      <c r="L275" s="11">
        <f>K275*EXP((IR-div-0.5*vol*vol)*L$2+vol*'1A. Gaussians'!K274*SQRT(L$2))</f>
        <v>136.14308626882746</v>
      </c>
      <c r="M275" s="11">
        <f>L275*EXP((IR-div-0.5*vol*vol)*M$2+vol*'1A. Gaussians'!L274*SQRT(M$2))</f>
        <v>109.68593699494627</v>
      </c>
      <c r="N275" s="11">
        <f>M275*EXP((IR-div-0.5*vol*vol)*N$2+vol*'1A. Gaussians'!M274*SQRT(N$2))</f>
        <v>128.20687768415206</v>
      </c>
      <c r="O275" s="11">
        <f>N275*EXP((IR-div-0.5*vol*vol)*O$2+vol*'1A. Gaussians'!N274*SQRT(O$2))</f>
        <v>125.80898200067884</v>
      </c>
      <c r="P275" s="11">
        <f>O275*EXP((IR-div-0.5*vol*vol)*P$2+vol*'1A. Gaussians'!O274*SQRT(P$2))</f>
        <v>140.1323003592702</v>
      </c>
      <c r="Q275" s="11">
        <f>P275*EXP((IR-div-0.5*vol*vol)*Q$2+vol*'1A. Gaussians'!P274*SQRT(Q$2))</f>
        <v>142.43981933054272</v>
      </c>
      <c r="R275" s="11">
        <f>Q275*EXP((IR-div-0.5*vol*vol)*R$2+vol*'1A. Gaussians'!Q274*SQRT(R$2))</f>
        <v>142.63233740716998</v>
      </c>
      <c r="S275" s="11">
        <f>R275*EXP((IR-div-0.5*vol*vol)*S$2+vol*'1A. Gaussians'!R274*SQRT(S$2))</f>
        <v>140.15882875702872</v>
      </c>
      <c r="T275" s="11">
        <f>S275*EXP((IR-div-0.5*vol*vol)*T$2+vol*'1A. Gaussians'!S274*SQRT(T$2))</f>
        <v>130.78582759670405</v>
      </c>
      <c r="U275" s="11">
        <f>T275*EXP((IR-div-0.5*vol*vol)*U$2+vol*'1A. Gaussians'!T274*SQRT(U$2))</f>
        <v>134.11256715879537</v>
      </c>
      <c r="V275" s="11">
        <f>U275*EXP((IR-div-0.5*vol*vol)*V$2+vol*'1A. Gaussians'!U274*SQRT(V$2))</f>
        <v>114.23220174344725</v>
      </c>
      <c r="W275" s="12">
        <f>V275*EXP((IR-div-0.5*vol*vol)*W$2+vol*'1A. Gaussians'!V274*SQRT(W$2))</f>
        <v>134.72520038510376</v>
      </c>
    </row>
    <row r="276" spans="2:23" x14ac:dyDescent="0.35">
      <c r="B276" s="9" t="s">
        <v>272</v>
      </c>
      <c r="C276" s="11">
        <f t="shared" si="5"/>
        <v>100</v>
      </c>
      <c r="D276" s="11">
        <f>C276*EXP((IR-div-0.5*vol*vol)*D$2+vol*'1A. Gaussians'!C275*SQRT(D$2))</f>
        <v>88.991476434458178</v>
      </c>
      <c r="E276" s="11">
        <f>D276*EXP((IR-div-0.5*vol*vol)*E$2+vol*'1A. Gaussians'!D275*SQRT(E$2))</f>
        <v>95.210462282503727</v>
      </c>
      <c r="F276" s="11">
        <f>E276*EXP((IR-div-0.5*vol*vol)*F$2+vol*'1A. Gaussians'!E275*SQRT(F$2))</f>
        <v>100.66557220781694</v>
      </c>
      <c r="G276" s="11">
        <f>F276*EXP((IR-div-0.5*vol*vol)*G$2+vol*'1A. Gaussians'!F275*SQRT(G$2))</f>
        <v>122.51799451875252</v>
      </c>
      <c r="H276" s="11">
        <f>G276*EXP((IR-div-0.5*vol*vol)*H$2+vol*'1A. Gaussians'!G275*SQRT(H$2))</f>
        <v>123.23518773554073</v>
      </c>
      <c r="I276" s="11">
        <f>H276*EXP((IR-div-0.5*vol*vol)*I$2+vol*'1A. Gaussians'!H275*SQRT(I$2))</f>
        <v>111.34114775886566</v>
      </c>
      <c r="J276" s="11">
        <f>I276*EXP((IR-div-0.5*vol*vol)*J$2+vol*'1A. Gaussians'!I275*SQRT(J$2))</f>
        <v>141.37405838923323</v>
      </c>
      <c r="K276" s="11">
        <f>J276*EXP((IR-div-0.5*vol*vol)*K$2+vol*'1A. Gaussians'!J275*SQRT(K$2))</f>
        <v>129.2661829163261</v>
      </c>
      <c r="L276" s="11">
        <f>K276*EXP((IR-div-0.5*vol*vol)*L$2+vol*'1A. Gaussians'!K275*SQRT(L$2))</f>
        <v>107.6374351948527</v>
      </c>
      <c r="M276" s="11">
        <f>L276*EXP((IR-div-0.5*vol*vol)*M$2+vol*'1A. Gaussians'!L275*SQRT(M$2))</f>
        <v>104.87386827014079</v>
      </c>
      <c r="N276" s="11">
        <f>M276*EXP((IR-div-0.5*vol*vol)*N$2+vol*'1A. Gaussians'!M275*SQRT(N$2))</f>
        <v>110.13652121293141</v>
      </c>
      <c r="O276" s="11">
        <f>N276*EXP((IR-div-0.5*vol*vol)*O$2+vol*'1A. Gaussians'!N275*SQRT(O$2))</f>
        <v>101.04210409356205</v>
      </c>
      <c r="P276" s="11">
        <f>O276*EXP((IR-div-0.5*vol*vol)*P$2+vol*'1A. Gaussians'!O275*SQRT(P$2))</f>
        <v>99.075386723672537</v>
      </c>
      <c r="Q276" s="11">
        <f>P276*EXP((IR-div-0.5*vol*vol)*Q$2+vol*'1A. Gaussians'!P275*SQRT(Q$2))</f>
        <v>104.60852929954039</v>
      </c>
      <c r="R276" s="11">
        <f>Q276*EXP((IR-div-0.5*vol*vol)*R$2+vol*'1A. Gaussians'!Q275*SQRT(R$2))</f>
        <v>115.33258637654762</v>
      </c>
      <c r="S276" s="11">
        <f>R276*EXP((IR-div-0.5*vol*vol)*S$2+vol*'1A. Gaussians'!R275*SQRT(S$2))</f>
        <v>116.94881083629964</v>
      </c>
      <c r="T276" s="11">
        <f>S276*EXP((IR-div-0.5*vol*vol)*T$2+vol*'1A. Gaussians'!S275*SQRT(T$2))</f>
        <v>127.8295138803803</v>
      </c>
      <c r="U276" s="11">
        <f>T276*EXP((IR-div-0.5*vol*vol)*U$2+vol*'1A. Gaussians'!T275*SQRT(U$2))</f>
        <v>125.45486845341966</v>
      </c>
      <c r="V276" s="11">
        <f>U276*EXP((IR-div-0.5*vol*vol)*V$2+vol*'1A. Gaussians'!U275*SQRT(V$2))</f>
        <v>115.17902802763194</v>
      </c>
      <c r="W276" s="12">
        <f>V276*EXP((IR-div-0.5*vol*vol)*W$2+vol*'1A. Gaussians'!V275*SQRT(W$2))</f>
        <v>91.786481664650083</v>
      </c>
    </row>
    <row r="277" spans="2:23" x14ac:dyDescent="0.35">
      <c r="B277" s="9" t="s">
        <v>273</v>
      </c>
      <c r="C277" s="11">
        <f t="shared" si="5"/>
        <v>100</v>
      </c>
      <c r="D277" s="11">
        <f>C277*EXP((IR-div-0.5*vol*vol)*D$2+vol*'1A. Gaussians'!C276*SQRT(D$2))</f>
        <v>98.556599755517809</v>
      </c>
      <c r="E277" s="11">
        <f>D277*EXP((IR-div-0.5*vol*vol)*E$2+vol*'1A. Gaussians'!D276*SQRT(E$2))</f>
        <v>96.291791115369634</v>
      </c>
      <c r="F277" s="11">
        <f>E277*EXP((IR-div-0.5*vol*vol)*F$2+vol*'1A. Gaussians'!E276*SQRT(F$2))</f>
        <v>95.932762979664773</v>
      </c>
      <c r="G277" s="11">
        <f>F277*EXP((IR-div-0.5*vol*vol)*G$2+vol*'1A. Gaussians'!F276*SQRT(G$2))</f>
        <v>92.388051884832805</v>
      </c>
      <c r="H277" s="11">
        <f>G277*EXP((IR-div-0.5*vol*vol)*H$2+vol*'1A. Gaussians'!G276*SQRT(H$2))</f>
        <v>93.560609299047272</v>
      </c>
      <c r="I277" s="11">
        <f>H277*EXP((IR-div-0.5*vol*vol)*I$2+vol*'1A. Gaussians'!H276*SQRT(I$2))</f>
        <v>97.560342904094298</v>
      </c>
      <c r="J277" s="11">
        <f>I277*EXP((IR-div-0.5*vol*vol)*J$2+vol*'1A. Gaussians'!I276*SQRT(J$2))</f>
        <v>105.05139505294483</v>
      </c>
      <c r="K277" s="11">
        <f>J277*EXP((IR-div-0.5*vol*vol)*K$2+vol*'1A. Gaussians'!J276*SQRT(K$2))</f>
        <v>92.47468247120031</v>
      </c>
      <c r="L277" s="11">
        <f>K277*EXP((IR-div-0.5*vol*vol)*L$2+vol*'1A. Gaussians'!K276*SQRT(L$2))</f>
        <v>94.928593738456186</v>
      </c>
      <c r="M277" s="11">
        <f>L277*EXP((IR-div-0.5*vol*vol)*M$2+vol*'1A. Gaussians'!L276*SQRT(M$2))</f>
        <v>76.213848401045425</v>
      </c>
      <c r="N277" s="11">
        <f>M277*EXP((IR-div-0.5*vol*vol)*N$2+vol*'1A. Gaussians'!M276*SQRT(N$2))</f>
        <v>73.505655239752627</v>
      </c>
      <c r="O277" s="11">
        <f>N277*EXP((IR-div-0.5*vol*vol)*O$2+vol*'1A. Gaussians'!N276*SQRT(O$2))</f>
        <v>75.622925719216326</v>
      </c>
      <c r="P277" s="11">
        <f>O277*EXP((IR-div-0.5*vol*vol)*P$2+vol*'1A. Gaussians'!O276*SQRT(P$2))</f>
        <v>75.379912669216793</v>
      </c>
      <c r="Q277" s="11">
        <f>P277*EXP((IR-div-0.5*vol*vol)*Q$2+vol*'1A. Gaussians'!P276*SQRT(Q$2))</f>
        <v>80.278520921431365</v>
      </c>
      <c r="R277" s="11">
        <f>Q277*EXP((IR-div-0.5*vol*vol)*R$2+vol*'1A. Gaussians'!Q276*SQRT(R$2))</f>
        <v>74.508171518788302</v>
      </c>
      <c r="S277" s="11">
        <f>R277*EXP((IR-div-0.5*vol*vol)*S$2+vol*'1A. Gaussians'!R276*SQRT(S$2))</f>
        <v>67.737892554619734</v>
      </c>
      <c r="T277" s="11">
        <f>S277*EXP((IR-div-0.5*vol*vol)*T$2+vol*'1A. Gaussians'!S276*SQRT(T$2))</f>
        <v>65.709498758165736</v>
      </c>
      <c r="U277" s="11">
        <f>T277*EXP((IR-div-0.5*vol*vol)*U$2+vol*'1A. Gaussians'!T276*SQRT(U$2))</f>
        <v>66.537246460103631</v>
      </c>
      <c r="V277" s="11">
        <f>U277*EXP((IR-div-0.5*vol*vol)*V$2+vol*'1A. Gaussians'!U276*SQRT(V$2))</f>
        <v>78.942734634913819</v>
      </c>
      <c r="W277" s="12">
        <f>V277*EXP((IR-div-0.5*vol*vol)*W$2+vol*'1A. Gaussians'!V276*SQRT(W$2))</f>
        <v>76.262022265343631</v>
      </c>
    </row>
    <row r="278" spans="2:23" x14ac:dyDescent="0.35">
      <c r="B278" s="9" t="s">
        <v>274</v>
      </c>
      <c r="C278" s="11">
        <f t="shared" si="5"/>
        <v>100</v>
      </c>
      <c r="D278" s="11">
        <f>C278*EXP((IR-div-0.5*vol*vol)*D$2+vol*'1A. Gaussians'!C277*SQRT(D$2))</f>
        <v>92.93838921001894</v>
      </c>
      <c r="E278" s="11">
        <f>D278*EXP((IR-div-0.5*vol*vol)*E$2+vol*'1A. Gaussians'!D277*SQRT(E$2))</f>
        <v>77.070271866497279</v>
      </c>
      <c r="F278" s="11">
        <f>E278*EXP((IR-div-0.5*vol*vol)*F$2+vol*'1A. Gaussians'!E277*SQRT(F$2))</f>
        <v>71.263277711196338</v>
      </c>
      <c r="G278" s="11">
        <f>F278*EXP((IR-div-0.5*vol*vol)*G$2+vol*'1A. Gaussians'!F277*SQRT(G$2))</f>
        <v>70.67835084744722</v>
      </c>
      <c r="H278" s="11">
        <f>G278*EXP((IR-div-0.5*vol*vol)*H$2+vol*'1A. Gaussians'!G277*SQRT(H$2))</f>
        <v>59.269778533586873</v>
      </c>
      <c r="I278" s="11">
        <f>H278*EXP((IR-div-0.5*vol*vol)*I$2+vol*'1A. Gaussians'!H277*SQRT(I$2))</f>
        <v>46.757437938506179</v>
      </c>
      <c r="J278" s="11">
        <f>I278*EXP((IR-div-0.5*vol*vol)*J$2+vol*'1A. Gaussians'!I277*SQRT(J$2))</f>
        <v>45.183086303687254</v>
      </c>
      <c r="K278" s="11">
        <f>J278*EXP((IR-div-0.5*vol*vol)*K$2+vol*'1A. Gaussians'!J277*SQRT(K$2))</f>
        <v>41.12617242132297</v>
      </c>
      <c r="L278" s="11">
        <f>K278*EXP((IR-div-0.5*vol*vol)*L$2+vol*'1A. Gaussians'!K277*SQRT(L$2))</f>
        <v>33.107035670241302</v>
      </c>
      <c r="M278" s="11">
        <f>L278*EXP((IR-div-0.5*vol*vol)*M$2+vol*'1A. Gaussians'!L277*SQRT(M$2))</f>
        <v>34.700150311985624</v>
      </c>
      <c r="N278" s="11">
        <f>M278*EXP((IR-div-0.5*vol*vol)*N$2+vol*'1A. Gaussians'!M277*SQRT(N$2))</f>
        <v>33.803577192220182</v>
      </c>
      <c r="O278" s="11">
        <f>N278*EXP((IR-div-0.5*vol*vol)*O$2+vol*'1A. Gaussians'!N277*SQRT(O$2))</f>
        <v>38.897792228177472</v>
      </c>
      <c r="P278" s="11">
        <f>O278*EXP((IR-div-0.5*vol*vol)*P$2+vol*'1A. Gaussians'!O277*SQRT(P$2))</f>
        <v>36.429182023613613</v>
      </c>
      <c r="Q278" s="11">
        <f>P278*EXP((IR-div-0.5*vol*vol)*Q$2+vol*'1A. Gaussians'!P277*SQRT(Q$2))</f>
        <v>34.126283614714104</v>
      </c>
      <c r="R278" s="11">
        <f>Q278*EXP((IR-div-0.5*vol*vol)*R$2+vol*'1A. Gaussians'!Q277*SQRT(R$2))</f>
        <v>33.393555960864695</v>
      </c>
      <c r="S278" s="11">
        <f>R278*EXP((IR-div-0.5*vol*vol)*S$2+vol*'1A. Gaussians'!R277*SQRT(S$2))</f>
        <v>38.092256813487268</v>
      </c>
      <c r="T278" s="11">
        <f>S278*EXP((IR-div-0.5*vol*vol)*T$2+vol*'1A. Gaussians'!S277*SQRT(T$2))</f>
        <v>32.581689210816904</v>
      </c>
      <c r="U278" s="11">
        <f>T278*EXP((IR-div-0.5*vol*vol)*U$2+vol*'1A. Gaussians'!T277*SQRT(U$2))</f>
        <v>29.742082133706685</v>
      </c>
      <c r="V278" s="11">
        <f>U278*EXP((IR-div-0.5*vol*vol)*V$2+vol*'1A. Gaussians'!U277*SQRT(V$2))</f>
        <v>31.302319314470772</v>
      </c>
      <c r="W278" s="12">
        <f>V278*EXP((IR-div-0.5*vol*vol)*W$2+vol*'1A. Gaussians'!V277*SQRT(W$2))</f>
        <v>38.11048574579921</v>
      </c>
    </row>
    <row r="279" spans="2:23" x14ac:dyDescent="0.35">
      <c r="B279" s="9" t="s">
        <v>275</v>
      </c>
      <c r="C279" s="11">
        <f t="shared" si="5"/>
        <v>100</v>
      </c>
      <c r="D279" s="11">
        <f>C279*EXP((IR-div-0.5*vol*vol)*D$2+vol*'1A. Gaussians'!C278*SQRT(D$2))</f>
        <v>100.47489353717103</v>
      </c>
      <c r="E279" s="11">
        <f>D279*EXP((IR-div-0.5*vol*vol)*E$2+vol*'1A. Gaussians'!D278*SQRT(E$2))</f>
        <v>92.432872148362009</v>
      </c>
      <c r="F279" s="11">
        <f>E279*EXP((IR-div-0.5*vol*vol)*F$2+vol*'1A. Gaussians'!E278*SQRT(F$2))</f>
        <v>89.411767335223729</v>
      </c>
      <c r="G279" s="11">
        <f>F279*EXP((IR-div-0.5*vol*vol)*G$2+vol*'1A. Gaussians'!F278*SQRT(G$2))</f>
        <v>84.136684670380205</v>
      </c>
      <c r="H279" s="11">
        <f>G279*EXP((IR-div-0.5*vol*vol)*H$2+vol*'1A. Gaussians'!G278*SQRT(H$2))</f>
        <v>83.071574964295891</v>
      </c>
      <c r="I279" s="11">
        <f>H279*EXP((IR-div-0.5*vol*vol)*I$2+vol*'1A. Gaussians'!H278*SQRT(I$2))</f>
        <v>91.638902018816751</v>
      </c>
      <c r="J279" s="11">
        <f>I279*EXP((IR-div-0.5*vol*vol)*J$2+vol*'1A. Gaussians'!I278*SQRT(J$2))</f>
        <v>90.565503704826241</v>
      </c>
      <c r="K279" s="11">
        <f>J279*EXP((IR-div-0.5*vol*vol)*K$2+vol*'1A. Gaussians'!J278*SQRT(K$2))</f>
        <v>76.352143394586918</v>
      </c>
      <c r="L279" s="11">
        <f>K279*EXP((IR-div-0.5*vol*vol)*L$2+vol*'1A. Gaussians'!K278*SQRT(L$2))</f>
        <v>87.409428290180372</v>
      </c>
      <c r="M279" s="11">
        <f>L279*EXP((IR-div-0.5*vol*vol)*M$2+vol*'1A. Gaussians'!L278*SQRT(M$2))</f>
        <v>82.99815953105319</v>
      </c>
      <c r="N279" s="11">
        <f>M279*EXP((IR-div-0.5*vol*vol)*N$2+vol*'1A. Gaussians'!M278*SQRT(N$2))</f>
        <v>75.089769073751597</v>
      </c>
      <c r="O279" s="11">
        <f>N279*EXP((IR-div-0.5*vol*vol)*O$2+vol*'1A. Gaussians'!N278*SQRT(O$2))</f>
        <v>74.206147637809437</v>
      </c>
      <c r="P279" s="11">
        <f>O279*EXP((IR-div-0.5*vol*vol)*P$2+vol*'1A. Gaussians'!O278*SQRT(P$2))</f>
        <v>68.01787289950596</v>
      </c>
      <c r="Q279" s="11">
        <f>P279*EXP((IR-div-0.5*vol*vol)*Q$2+vol*'1A. Gaussians'!P278*SQRT(Q$2))</f>
        <v>67.774722624606994</v>
      </c>
      <c r="R279" s="11">
        <f>Q279*EXP((IR-div-0.5*vol*vol)*R$2+vol*'1A. Gaussians'!Q278*SQRT(R$2))</f>
        <v>66.885218811171995</v>
      </c>
      <c r="S279" s="11">
        <f>R279*EXP((IR-div-0.5*vol*vol)*S$2+vol*'1A. Gaussians'!R278*SQRT(S$2))</f>
        <v>67.879397389841543</v>
      </c>
      <c r="T279" s="11">
        <f>S279*EXP((IR-div-0.5*vol*vol)*T$2+vol*'1A. Gaussians'!S278*SQRT(T$2))</f>
        <v>79.68489906151531</v>
      </c>
      <c r="U279" s="11">
        <f>T279*EXP((IR-div-0.5*vol*vol)*U$2+vol*'1A. Gaussians'!T278*SQRT(U$2))</f>
        <v>91.191633186661321</v>
      </c>
      <c r="V279" s="11">
        <f>U279*EXP((IR-div-0.5*vol*vol)*V$2+vol*'1A. Gaussians'!U278*SQRT(V$2))</f>
        <v>82.897767294616088</v>
      </c>
      <c r="W279" s="12">
        <f>V279*EXP((IR-div-0.5*vol*vol)*W$2+vol*'1A. Gaussians'!V278*SQRT(W$2))</f>
        <v>79.494731722512356</v>
      </c>
    </row>
    <row r="280" spans="2:23" x14ac:dyDescent="0.35">
      <c r="B280" s="9" t="s">
        <v>276</v>
      </c>
      <c r="C280" s="11">
        <f t="shared" si="5"/>
        <v>100</v>
      </c>
      <c r="D280" s="11">
        <f>C280*EXP((IR-div-0.5*vol*vol)*D$2+vol*'1A. Gaussians'!C279*SQRT(D$2))</f>
        <v>100.75534408127864</v>
      </c>
      <c r="E280" s="11">
        <f>D280*EXP((IR-div-0.5*vol*vol)*E$2+vol*'1A. Gaussians'!D279*SQRT(E$2))</f>
        <v>101.87650646975362</v>
      </c>
      <c r="F280" s="11">
        <f>E280*EXP((IR-div-0.5*vol*vol)*F$2+vol*'1A. Gaussians'!E279*SQRT(F$2))</f>
        <v>111.69523257393317</v>
      </c>
      <c r="G280" s="11">
        <f>F280*EXP((IR-div-0.5*vol*vol)*G$2+vol*'1A. Gaussians'!F279*SQRT(G$2))</f>
        <v>98.096905072624239</v>
      </c>
      <c r="H280" s="11">
        <f>G280*EXP((IR-div-0.5*vol*vol)*H$2+vol*'1A. Gaussians'!G279*SQRT(H$2))</f>
        <v>90.18219216993441</v>
      </c>
      <c r="I280" s="11">
        <f>H280*EXP((IR-div-0.5*vol*vol)*I$2+vol*'1A. Gaussians'!H279*SQRT(I$2))</f>
        <v>75.176312378937112</v>
      </c>
      <c r="J280" s="11">
        <f>I280*EXP((IR-div-0.5*vol*vol)*J$2+vol*'1A. Gaussians'!I279*SQRT(J$2))</f>
        <v>72.599425745253868</v>
      </c>
      <c r="K280" s="11">
        <f>J280*EXP((IR-div-0.5*vol*vol)*K$2+vol*'1A. Gaussians'!J279*SQRT(K$2))</f>
        <v>71.887672097275299</v>
      </c>
      <c r="L280" s="11">
        <f>K280*EXP((IR-div-0.5*vol*vol)*L$2+vol*'1A. Gaussians'!K279*SQRT(L$2))</f>
        <v>77.433497051478454</v>
      </c>
      <c r="M280" s="11">
        <f>L280*EXP((IR-div-0.5*vol*vol)*M$2+vol*'1A. Gaussians'!L279*SQRT(M$2))</f>
        <v>76.738604473660885</v>
      </c>
      <c r="N280" s="11">
        <f>M280*EXP((IR-div-0.5*vol*vol)*N$2+vol*'1A. Gaussians'!M279*SQRT(N$2))</f>
        <v>84.359284815146751</v>
      </c>
      <c r="O280" s="11">
        <f>N280*EXP((IR-div-0.5*vol*vol)*O$2+vol*'1A. Gaussians'!N279*SQRT(O$2))</f>
        <v>87.996666682181086</v>
      </c>
      <c r="P280" s="11">
        <f>O280*EXP((IR-div-0.5*vol*vol)*P$2+vol*'1A. Gaussians'!O279*SQRT(P$2))</f>
        <v>103.20280152387674</v>
      </c>
      <c r="Q280" s="11">
        <f>P280*EXP((IR-div-0.5*vol*vol)*Q$2+vol*'1A. Gaussians'!P279*SQRT(Q$2))</f>
        <v>97.571864864868019</v>
      </c>
      <c r="R280" s="11">
        <f>Q280*EXP((IR-div-0.5*vol*vol)*R$2+vol*'1A. Gaussians'!Q279*SQRT(R$2))</f>
        <v>102.33466423519069</v>
      </c>
      <c r="S280" s="11">
        <f>R280*EXP((IR-div-0.5*vol*vol)*S$2+vol*'1A. Gaussians'!R279*SQRT(S$2))</f>
        <v>98.931151204949757</v>
      </c>
      <c r="T280" s="11">
        <f>S280*EXP((IR-div-0.5*vol*vol)*T$2+vol*'1A. Gaussians'!S279*SQRT(T$2))</f>
        <v>99.397355541403812</v>
      </c>
      <c r="U280" s="11">
        <f>T280*EXP((IR-div-0.5*vol*vol)*U$2+vol*'1A. Gaussians'!T279*SQRT(U$2))</f>
        <v>92.144277595421201</v>
      </c>
      <c r="V280" s="11">
        <f>U280*EXP((IR-div-0.5*vol*vol)*V$2+vol*'1A. Gaussians'!U279*SQRT(V$2))</f>
        <v>97.393055515154828</v>
      </c>
      <c r="W280" s="12">
        <f>V280*EXP((IR-div-0.5*vol*vol)*W$2+vol*'1A. Gaussians'!V279*SQRT(W$2))</f>
        <v>103.99867606235675</v>
      </c>
    </row>
    <row r="281" spans="2:23" x14ac:dyDescent="0.35">
      <c r="B281" s="9" t="s">
        <v>277</v>
      </c>
      <c r="C281" s="11">
        <f t="shared" si="5"/>
        <v>100</v>
      </c>
      <c r="D281" s="11">
        <f>C281*EXP((IR-div-0.5*vol*vol)*D$2+vol*'1A. Gaussians'!C280*SQRT(D$2))</f>
        <v>86.130865455391941</v>
      </c>
      <c r="E281" s="11">
        <f>D281*EXP((IR-div-0.5*vol*vol)*E$2+vol*'1A. Gaussians'!D280*SQRT(E$2))</f>
        <v>79.858375504638303</v>
      </c>
      <c r="F281" s="11">
        <f>E281*EXP((IR-div-0.5*vol*vol)*F$2+vol*'1A. Gaussians'!E280*SQRT(F$2))</f>
        <v>85.945657384078231</v>
      </c>
      <c r="G281" s="11">
        <f>F281*EXP((IR-div-0.5*vol*vol)*G$2+vol*'1A. Gaussians'!F280*SQRT(G$2))</f>
        <v>82.068018314517204</v>
      </c>
      <c r="H281" s="11">
        <f>G281*EXP((IR-div-0.5*vol*vol)*H$2+vol*'1A. Gaussians'!G280*SQRT(H$2))</f>
        <v>91.460407066384207</v>
      </c>
      <c r="I281" s="11">
        <f>H281*EXP((IR-div-0.5*vol*vol)*I$2+vol*'1A. Gaussians'!H280*SQRT(I$2))</f>
        <v>79.120718727703405</v>
      </c>
      <c r="J281" s="11">
        <f>I281*EXP((IR-div-0.5*vol*vol)*J$2+vol*'1A. Gaussians'!I280*SQRT(J$2))</f>
        <v>76.082632999820234</v>
      </c>
      <c r="K281" s="11">
        <f>J281*EXP((IR-div-0.5*vol*vol)*K$2+vol*'1A. Gaussians'!J280*SQRT(K$2))</f>
        <v>75.783041564529555</v>
      </c>
      <c r="L281" s="11">
        <f>K281*EXP((IR-div-0.5*vol*vol)*L$2+vol*'1A. Gaussians'!K280*SQRT(L$2))</f>
        <v>73.693470888651177</v>
      </c>
      <c r="M281" s="11">
        <f>L281*EXP((IR-div-0.5*vol*vol)*M$2+vol*'1A. Gaussians'!L280*SQRT(M$2))</f>
        <v>77.976029974015532</v>
      </c>
      <c r="N281" s="11">
        <f>M281*EXP((IR-div-0.5*vol*vol)*N$2+vol*'1A. Gaussians'!M280*SQRT(N$2))</f>
        <v>79.099639661339737</v>
      </c>
      <c r="O281" s="11">
        <f>N281*EXP((IR-div-0.5*vol*vol)*O$2+vol*'1A. Gaussians'!N280*SQRT(O$2))</f>
        <v>75.297293841865496</v>
      </c>
      <c r="P281" s="11">
        <f>O281*EXP((IR-div-0.5*vol*vol)*P$2+vol*'1A. Gaussians'!O280*SQRT(P$2))</f>
        <v>69.072711048328216</v>
      </c>
      <c r="Q281" s="11">
        <f>P281*EXP((IR-div-0.5*vol*vol)*Q$2+vol*'1A. Gaussians'!P280*SQRT(Q$2))</f>
        <v>60.442537176002816</v>
      </c>
      <c r="R281" s="11">
        <f>Q281*EXP((IR-div-0.5*vol*vol)*R$2+vol*'1A. Gaussians'!Q280*SQRT(R$2))</f>
        <v>62.76066955946996</v>
      </c>
      <c r="S281" s="11">
        <f>R281*EXP((IR-div-0.5*vol*vol)*S$2+vol*'1A. Gaussians'!R280*SQRT(S$2))</f>
        <v>66.495759991632553</v>
      </c>
      <c r="T281" s="11">
        <f>S281*EXP((IR-div-0.5*vol*vol)*T$2+vol*'1A. Gaussians'!S280*SQRT(T$2))</f>
        <v>66.202319420619858</v>
      </c>
      <c r="U281" s="11">
        <f>T281*EXP((IR-div-0.5*vol*vol)*U$2+vol*'1A. Gaussians'!T280*SQRT(U$2))</f>
        <v>65.256828338920528</v>
      </c>
      <c r="V281" s="11">
        <f>U281*EXP((IR-div-0.5*vol*vol)*V$2+vol*'1A. Gaussians'!U280*SQRT(V$2))</f>
        <v>63.919695167861434</v>
      </c>
      <c r="W281" s="12">
        <f>V281*EXP((IR-div-0.5*vol*vol)*W$2+vol*'1A. Gaussians'!V280*SQRT(W$2))</f>
        <v>73.762182566275925</v>
      </c>
    </row>
    <row r="282" spans="2:23" x14ac:dyDescent="0.35">
      <c r="B282" s="9" t="s">
        <v>278</v>
      </c>
      <c r="C282" s="11">
        <f t="shared" si="5"/>
        <v>100</v>
      </c>
      <c r="D282" s="11">
        <f>C282*EXP((IR-div-0.5*vol*vol)*D$2+vol*'1A. Gaussians'!C281*SQRT(D$2))</f>
        <v>97.096653900025586</v>
      </c>
      <c r="E282" s="11">
        <f>D282*EXP((IR-div-0.5*vol*vol)*E$2+vol*'1A. Gaussians'!D281*SQRT(E$2))</f>
        <v>87.74051777620231</v>
      </c>
      <c r="F282" s="11">
        <f>E282*EXP((IR-div-0.5*vol*vol)*F$2+vol*'1A. Gaussians'!E281*SQRT(F$2))</f>
        <v>77.552314064767515</v>
      </c>
      <c r="G282" s="11">
        <f>F282*EXP((IR-div-0.5*vol*vol)*G$2+vol*'1A. Gaussians'!F281*SQRT(G$2))</f>
        <v>99.302571774540738</v>
      </c>
      <c r="H282" s="11">
        <f>G282*EXP((IR-div-0.5*vol*vol)*H$2+vol*'1A. Gaussians'!G281*SQRT(H$2))</f>
        <v>85.002659406252519</v>
      </c>
      <c r="I282" s="11">
        <f>H282*EXP((IR-div-0.5*vol*vol)*I$2+vol*'1A. Gaussians'!H281*SQRT(I$2))</f>
        <v>84.506637299042481</v>
      </c>
      <c r="J282" s="11">
        <f>I282*EXP((IR-div-0.5*vol*vol)*J$2+vol*'1A. Gaussians'!I281*SQRT(J$2))</f>
        <v>114.02190415615912</v>
      </c>
      <c r="K282" s="11">
        <f>J282*EXP((IR-div-0.5*vol*vol)*K$2+vol*'1A. Gaussians'!J281*SQRT(K$2))</f>
        <v>109.40491098778385</v>
      </c>
      <c r="L282" s="11">
        <f>K282*EXP((IR-div-0.5*vol*vol)*L$2+vol*'1A. Gaussians'!K281*SQRT(L$2))</f>
        <v>116.54885344241869</v>
      </c>
      <c r="M282" s="11">
        <f>L282*EXP((IR-div-0.5*vol*vol)*M$2+vol*'1A. Gaussians'!L281*SQRT(M$2))</f>
        <v>107.07000995933718</v>
      </c>
      <c r="N282" s="11">
        <f>M282*EXP((IR-div-0.5*vol*vol)*N$2+vol*'1A. Gaussians'!M281*SQRT(N$2))</f>
        <v>119.30834767692019</v>
      </c>
      <c r="O282" s="11">
        <f>N282*EXP((IR-div-0.5*vol*vol)*O$2+vol*'1A. Gaussians'!N281*SQRT(O$2))</f>
        <v>110.90890576534713</v>
      </c>
      <c r="P282" s="11">
        <f>O282*EXP((IR-div-0.5*vol*vol)*P$2+vol*'1A. Gaussians'!O281*SQRT(P$2))</f>
        <v>128.86050453037021</v>
      </c>
      <c r="Q282" s="11">
        <f>P282*EXP((IR-div-0.5*vol*vol)*Q$2+vol*'1A. Gaussians'!P281*SQRT(Q$2))</f>
        <v>144.87116560744872</v>
      </c>
      <c r="R282" s="11">
        <f>Q282*EXP((IR-div-0.5*vol*vol)*R$2+vol*'1A. Gaussians'!Q281*SQRT(R$2))</f>
        <v>162.56006834602925</v>
      </c>
      <c r="S282" s="11">
        <f>R282*EXP((IR-div-0.5*vol*vol)*S$2+vol*'1A. Gaussians'!R281*SQRT(S$2))</f>
        <v>151.75328189955422</v>
      </c>
      <c r="T282" s="11">
        <f>S282*EXP((IR-div-0.5*vol*vol)*T$2+vol*'1A. Gaussians'!S281*SQRT(T$2))</f>
        <v>172.54383627970327</v>
      </c>
      <c r="U282" s="11">
        <f>T282*EXP((IR-div-0.5*vol*vol)*U$2+vol*'1A. Gaussians'!T281*SQRT(U$2))</f>
        <v>212.1561266239712</v>
      </c>
      <c r="V282" s="11">
        <f>U282*EXP((IR-div-0.5*vol*vol)*V$2+vol*'1A. Gaussians'!U281*SQRT(V$2))</f>
        <v>226.38304791801698</v>
      </c>
      <c r="W282" s="12">
        <f>V282*EXP((IR-div-0.5*vol*vol)*W$2+vol*'1A. Gaussians'!V281*SQRT(W$2))</f>
        <v>232.17167007782845</v>
      </c>
    </row>
    <row r="283" spans="2:23" x14ac:dyDescent="0.35">
      <c r="B283" s="9" t="s">
        <v>279</v>
      </c>
      <c r="C283" s="11">
        <f t="shared" si="5"/>
        <v>100</v>
      </c>
      <c r="D283" s="11">
        <f>C283*EXP((IR-div-0.5*vol*vol)*D$2+vol*'1A. Gaussians'!C282*SQRT(D$2))</f>
        <v>89.386266508029479</v>
      </c>
      <c r="E283" s="11">
        <f>D283*EXP((IR-div-0.5*vol*vol)*E$2+vol*'1A. Gaussians'!D282*SQRT(E$2))</f>
        <v>81.371841081374598</v>
      </c>
      <c r="F283" s="11">
        <f>E283*EXP((IR-div-0.5*vol*vol)*F$2+vol*'1A. Gaussians'!E282*SQRT(F$2))</f>
        <v>81.657643808707348</v>
      </c>
      <c r="G283" s="11">
        <f>F283*EXP((IR-div-0.5*vol*vol)*G$2+vol*'1A. Gaussians'!F282*SQRT(G$2))</f>
        <v>87.396644171477618</v>
      </c>
      <c r="H283" s="11">
        <f>G283*EXP((IR-div-0.5*vol*vol)*H$2+vol*'1A. Gaussians'!G282*SQRT(H$2))</f>
        <v>92.619047129947447</v>
      </c>
      <c r="I283" s="11">
        <f>H283*EXP((IR-div-0.5*vol*vol)*I$2+vol*'1A. Gaussians'!H282*SQRT(I$2))</f>
        <v>98.709451018348702</v>
      </c>
      <c r="J283" s="11">
        <f>I283*EXP((IR-div-0.5*vol*vol)*J$2+vol*'1A. Gaussians'!I282*SQRT(J$2))</f>
        <v>106.26596338354662</v>
      </c>
      <c r="K283" s="11">
        <f>J283*EXP((IR-div-0.5*vol*vol)*K$2+vol*'1A. Gaussians'!J282*SQRT(K$2))</f>
        <v>122.58140882001885</v>
      </c>
      <c r="L283" s="11">
        <f>K283*EXP((IR-div-0.5*vol*vol)*L$2+vol*'1A. Gaussians'!K282*SQRT(L$2))</f>
        <v>135.43259132733948</v>
      </c>
      <c r="M283" s="11">
        <f>L283*EXP((IR-div-0.5*vol*vol)*M$2+vol*'1A. Gaussians'!L282*SQRT(M$2))</f>
        <v>135.20395665323124</v>
      </c>
      <c r="N283" s="11">
        <f>M283*EXP((IR-div-0.5*vol*vol)*N$2+vol*'1A. Gaussians'!M282*SQRT(N$2))</f>
        <v>116.65833565614615</v>
      </c>
      <c r="O283" s="11">
        <f>N283*EXP((IR-div-0.5*vol*vol)*O$2+vol*'1A. Gaussians'!N282*SQRT(O$2))</f>
        <v>98.149094929412584</v>
      </c>
      <c r="P283" s="11">
        <f>O283*EXP((IR-div-0.5*vol*vol)*P$2+vol*'1A. Gaussians'!O282*SQRT(P$2))</f>
        <v>86.877986584455414</v>
      </c>
      <c r="Q283" s="11">
        <f>P283*EXP((IR-div-0.5*vol*vol)*Q$2+vol*'1A. Gaussians'!P282*SQRT(Q$2))</f>
        <v>95.641047906478249</v>
      </c>
      <c r="R283" s="11">
        <f>Q283*EXP((IR-div-0.5*vol*vol)*R$2+vol*'1A. Gaussians'!Q282*SQRT(R$2))</f>
        <v>121.59882776438428</v>
      </c>
      <c r="S283" s="11">
        <f>R283*EXP((IR-div-0.5*vol*vol)*S$2+vol*'1A. Gaussians'!R282*SQRT(S$2))</f>
        <v>105.00039897153604</v>
      </c>
      <c r="T283" s="11">
        <f>S283*EXP((IR-div-0.5*vol*vol)*T$2+vol*'1A. Gaussians'!S282*SQRT(T$2))</f>
        <v>106.13481756992839</v>
      </c>
      <c r="U283" s="11">
        <f>T283*EXP((IR-div-0.5*vol*vol)*U$2+vol*'1A. Gaussians'!T282*SQRT(U$2))</f>
        <v>98.917444065290312</v>
      </c>
      <c r="V283" s="11">
        <f>U283*EXP((IR-div-0.5*vol*vol)*V$2+vol*'1A. Gaussians'!U282*SQRT(V$2))</f>
        <v>104.25151790751741</v>
      </c>
      <c r="W283" s="12">
        <f>V283*EXP((IR-div-0.5*vol*vol)*W$2+vol*'1A. Gaussians'!V282*SQRT(W$2))</f>
        <v>105.65584271971669</v>
      </c>
    </row>
    <row r="284" spans="2:23" x14ac:dyDescent="0.35">
      <c r="B284" s="9" t="s">
        <v>280</v>
      </c>
      <c r="C284" s="11">
        <f t="shared" si="5"/>
        <v>100</v>
      </c>
      <c r="D284" s="11">
        <f>C284*EXP((IR-div-0.5*vol*vol)*D$2+vol*'1A. Gaussians'!C283*SQRT(D$2))</f>
        <v>131.55317099957983</v>
      </c>
      <c r="E284" s="11">
        <f>D284*EXP((IR-div-0.5*vol*vol)*E$2+vol*'1A. Gaussians'!D283*SQRT(E$2))</f>
        <v>126.99071756378325</v>
      </c>
      <c r="F284" s="11">
        <f>E284*EXP((IR-div-0.5*vol*vol)*F$2+vol*'1A. Gaussians'!E283*SQRT(F$2))</f>
        <v>149.53673633725512</v>
      </c>
      <c r="G284" s="11">
        <f>F284*EXP((IR-div-0.5*vol*vol)*G$2+vol*'1A. Gaussians'!F283*SQRT(G$2))</f>
        <v>152.85451825677075</v>
      </c>
      <c r="H284" s="11">
        <f>G284*EXP((IR-div-0.5*vol*vol)*H$2+vol*'1A. Gaussians'!G283*SQRT(H$2))</f>
        <v>165.71286430334567</v>
      </c>
      <c r="I284" s="11">
        <f>H284*EXP((IR-div-0.5*vol*vol)*I$2+vol*'1A. Gaussians'!H283*SQRT(I$2))</f>
        <v>149.07683059167809</v>
      </c>
      <c r="J284" s="11">
        <f>I284*EXP((IR-div-0.5*vol*vol)*J$2+vol*'1A. Gaussians'!I283*SQRT(J$2))</f>
        <v>158.92708854584814</v>
      </c>
      <c r="K284" s="11">
        <f>J284*EXP((IR-div-0.5*vol*vol)*K$2+vol*'1A. Gaussians'!J283*SQRT(K$2))</f>
        <v>198.59754685115215</v>
      </c>
      <c r="L284" s="11">
        <f>K284*EXP((IR-div-0.5*vol*vol)*L$2+vol*'1A. Gaussians'!K283*SQRT(L$2))</f>
        <v>191.9044590117106</v>
      </c>
      <c r="M284" s="11">
        <f>L284*EXP((IR-div-0.5*vol*vol)*M$2+vol*'1A. Gaussians'!L283*SQRT(M$2))</f>
        <v>188.07692207637157</v>
      </c>
      <c r="N284" s="11">
        <f>M284*EXP((IR-div-0.5*vol*vol)*N$2+vol*'1A. Gaussians'!M283*SQRT(N$2))</f>
        <v>192.50238554333328</v>
      </c>
      <c r="O284" s="11">
        <f>N284*EXP((IR-div-0.5*vol*vol)*O$2+vol*'1A. Gaussians'!N283*SQRT(O$2))</f>
        <v>199.25015817694268</v>
      </c>
      <c r="P284" s="11">
        <f>O284*EXP((IR-div-0.5*vol*vol)*P$2+vol*'1A. Gaussians'!O283*SQRT(P$2))</f>
        <v>186.5087413035321</v>
      </c>
      <c r="Q284" s="11">
        <f>P284*EXP((IR-div-0.5*vol*vol)*Q$2+vol*'1A. Gaussians'!P283*SQRT(Q$2))</f>
        <v>169.8728964876484</v>
      </c>
      <c r="R284" s="11">
        <f>Q284*EXP((IR-div-0.5*vol*vol)*R$2+vol*'1A. Gaussians'!Q283*SQRT(R$2))</f>
        <v>144.59363569071076</v>
      </c>
      <c r="S284" s="11">
        <f>R284*EXP((IR-div-0.5*vol*vol)*S$2+vol*'1A. Gaussians'!R283*SQRT(S$2))</f>
        <v>166.25507871858045</v>
      </c>
      <c r="T284" s="11">
        <f>S284*EXP((IR-div-0.5*vol*vol)*T$2+vol*'1A. Gaussians'!S283*SQRT(T$2))</f>
        <v>174.172117597972</v>
      </c>
      <c r="U284" s="11">
        <f>T284*EXP((IR-div-0.5*vol*vol)*U$2+vol*'1A. Gaussians'!T283*SQRT(U$2))</f>
        <v>163.93074229110428</v>
      </c>
      <c r="V284" s="11">
        <f>U284*EXP((IR-div-0.5*vol*vol)*V$2+vol*'1A. Gaussians'!U283*SQRT(V$2))</f>
        <v>182.16006850548038</v>
      </c>
      <c r="W284" s="12">
        <f>V284*EXP((IR-div-0.5*vol*vol)*W$2+vol*'1A. Gaussians'!V283*SQRT(W$2))</f>
        <v>189.69649431653113</v>
      </c>
    </row>
    <row r="285" spans="2:23" x14ac:dyDescent="0.35">
      <c r="B285" s="9" t="s">
        <v>281</v>
      </c>
      <c r="C285" s="11">
        <f t="shared" si="5"/>
        <v>100</v>
      </c>
      <c r="D285" s="11">
        <f>C285*EXP((IR-div-0.5*vol*vol)*D$2+vol*'1A. Gaussians'!C284*SQRT(D$2))</f>
        <v>96.032695553683538</v>
      </c>
      <c r="E285" s="11">
        <f>D285*EXP((IR-div-0.5*vol*vol)*E$2+vol*'1A. Gaussians'!D284*SQRT(E$2))</f>
        <v>104.34405838515973</v>
      </c>
      <c r="F285" s="11">
        <f>E285*EXP((IR-div-0.5*vol*vol)*F$2+vol*'1A. Gaussians'!E284*SQRT(F$2))</f>
        <v>104.69117447001123</v>
      </c>
      <c r="G285" s="11">
        <f>F285*EXP((IR-div-0.5*vol*vol)*G$2+vol*'1A. Gaussians'!F284*SQRT(G$2))</f>
        <v>113.73235899255501</v>
      </c>
      <c r="H285" s="11">
        <f>G285*EXP((IR-div-0.5*vol*vol)*H$2+vol*'1A. Gaussians'!G284*SQRT(H$2))</f>
        <v>144.64059257695919</v>
      </c>
      <c r="I285" s="11">
        <f>H285*EXP((IR-div-0.5*vol*vol)*I$2+vol*'1A. Gaussians'!H284*SQRT(I$2))</f>
        <v>153.38861257014509</v>
      </c>
      <c r="J285" s="11">
        <f>I285*EXP((IR-div-0.5*vol*vol)*J$2+vol*'1A. Gaussians'!I284*SQRT(J$2))</f>
        <v>124.00532992586486</v>
      </c>
      <c r="K285" s="11">
        <f>J285*EXP((IR-div-0.5*vol*vol)*K$2+vol*'1A. Gaussians'!J284*SQRT(K$2))</f>
        <v>106.73297232578427</v>
      </c>
      <c r="L285" s="11">
        <f>K285*EXP((IR-div-0.5*vol*vol)*L$2+vol*'1A. Gaussians'!K284*SQRT(L$2))</f>
        <v>111.34391798624672</v>
      </c>
      <c r="M285" s="11">
        <f>L285*EXP((IR-div-0.5*vol*vol)*M$2+vol*'1A. Gaussians'!L284*SQRT(M$2))</f>
        <v>95.358700886598541</v>
      </c>
      <c r="N285" s="11">
        <f>M285*EXP((IR-div-0.5*vol*vol)*N$2+vol*'1A. Gaussians'!M284*SQRT(N$2))</f>
        <v>100.311528118524</v>
      </c>
      <c r="O285" s="11">
        <f>N285*EXP((IR-div-0.5*vol*vol)*O$2+vol*'1A. Gaussians'!N284*SQRT(O$2))</f>
        <v>87.037634481462277</v>
      </c>
      <c r="P285" s="11">
        <f>O285*EXP((IR-div-0.5*vol*vol)*P$2+vol*'1A. Gaussians'!O284*SQRT(P$2))</f>
        <v>90.772361253814537</v>
      </c>
      <c r="Q285" s="11">
        <f>P285*EXP((IR-div-0.5*vol*vol)*Q$2+vol*'1A. Gaussians'!P284*SQRT(Q$2))</f>
        <v>92.03122194308672</v>
      </c>
      <c r="R285" s="11">
        <f>Q285*EXP((IR-div-0.5*vol*vol)*R$2+vol*'1A. Gaussians'!Q284*SQRT(R$2))</f>
        <v>91.577295471144652</v>
      </c>
      <c r="S285" s="11">
        <f>R285*EXP((IR-div-0.5*vol*vol)*S$2+vol*'1A. Gaussians'!R284*SQRT(S$2))</f>
        <v>78.964990189336888</v>
      </c>
      <c r="T285" s="11">
        <f>S285*EXP((IR-div-0.5*vol*vol)*T$2+vol*'1A. Gaussians'!S284*SQRT(T$2))</f>
        <v>82.261550638457166</v>
      </c>
      <c r="U285" s="11">
        <f>T285*EXP((IR-div-0.5*vol*vol)*U$2+vol*'1A. Gaussians'!T284*SQRT(U$2))</f>
        <v>84.944947278459125</v>
      </c>
      <c r="V285" s="11">
        <f>U285*EXP((IR-div-0.5*vol*vol)*V$2+vol*'1A. Gaussians'!U284*SQRT(V$2))</f>
        <v>82.035551359441243</v>
      </c>
      <c r="W285" s="12">
        <f>V285*EXP((IR-div-0.5*vol*vol)*W$2+vol*'1A. Gaussians'!V284*SQRT(W$2))</f>
        <v>71.544022063593957</v>
      </c>
    </row>
    <row r="286" spans="2:23" x14ac:dyDescent="0.35">
      <c r="B286" s="9" t="s">
        <v>282</v>
      </c>
      <c r="C286" s="11">
        <f t="shared" si="5"/>
        <v>100</v>
      </c>
      <c r="D286" s="11">
        <f>C286*EXP((IR-div-0.5*vol*vol)*D$2+vol*'1A. Gaussians'!C285*SQRT(D$2))</f>
        <v>113.05035656191038</v>
      </c>
      <c r="E286" s="11">
        <f>D286*EXP((IR-div-0.5*vol*vol)*E$2+vol*'1A. Gaussians'!D285*SQRT(E$2))</f>
        <v>106.43481676877498</v>
      </c>
      <c r="F286" s="11">
        <f>E286*EXP((IR-div-0.5*vol*vol)*F$2+vol*'1A. Gaussians'!E285*SQRT(F$2))</f>
        <v>105.47287224072285</v>
      </c>
      <c r="G286" s="11">
        <f>F286*EXP((IR-div-0.5*vol*vol)*G$2+vol*'1A. Gaussians'!F285*SQRT(G$2))</f>
        <v>111.67176644841544</v>
      </c>
      <c r="H286" s="11">
        <f>G286*EXP((IR-div-0.5*vol*vol)*H$2+vol*'1A. Gaussians'!G285*SQRT(H$2))</f>
        <v>115.43121946156752</v>
      </c>
      <c r="I286" s="11">
        <f>H286*EXP((IR-div-0.5*vol*vol)*I$2+vol*'1A. Gaussians'!H285*SQRT(I$2))</f>
        <v>123.55730614523694</v>
      </c>
      <c r="J286" s="11">
        <f>I286*EXP((IR-div-0.5*vol*vol)*J$2+vol*'1A. Gaussians'!I285*SQRT(J$2))</f>
        <v>110.1733767812364</v>
      </c>
      <c r="K286" s="11">
        <f>J286*EXP((IR-div-0.5*vol*vol)*K$2+vol*'1A. Gaussians'!J285*SQRT(K$2))</f>
        <v>118.68653560386227</v>
      </c>
      <c r="L286" s="11">
        <f>K286*EXP((IR-div-0.5*vol*vol)*L$2+vol*'1A. Gaussians'!K285*SQRT(L$2))</f>
        <v>104.80979431619187</v>
      </c>
      <c r="M286" s="11">
        <f>L286*EXP((IR-div-0.5*vol*vol)*M$2+vol*'1A. Gaussians'!L285*SQRT(M$2))</f>
        <v>120.64061116457215</v>
      </c>
      <c r="N286" s="11">
        <f>M286*EXP((IR-div-0.5*vol*vol)*N$2+vol*'1A. Gaussians'!M285*SQRT(N$2))</f>
        <v>96.055563651570097</v>
      </c>
      <c r="O286" s="11">
        <f>N286*EXP((IR-div-0.5*vol*vol)*O$2+vol*'1A. Gaussians'!N285*SQRT(O$2))</f>
        <v>99.469478387618437</v>
      </c>
      <c r="P286" s="11">
        <f>O286*EXP((IR-div-0.5*vol*vol)*P$2+vol*'1A. Gaussians'!O285*SQRT(P$2))</f>
        <v>93.920867685740205</v>
      </c>
      <c r="Q286" s="11">
        <f>P286*EXP((IR-div-0.5*vol*vol)*Q$2+vol*'1A. Gaussians'!P285*SQRT(Q$2))</f>
        <v>97.763559430827172</v>
      </c>
      <c r="R286" s="11">
        <f>Q286*EXP((IR-div-0.5*vol*vol)*R$2+vol*'1A. Gaussians'!Q285*SQRT(R$2))</f>
        <v>97.335228429502891</v>
      </c>
      <c r="S286" s="11">
        <f>R286*EXP((IR-div-0.5*vol*vol)*S$2+vol*'1A. Gaussians'!R285*SQRT(S$2))</f>
        <v>91.174155505544192</v>
      </c>
      <c r="T286" s="11">
        <f>S286*EXP((IR-div-0.5*vol*vol)*T$2+vol*'1A. Gaussians'!S285*SQRT(T$2))</f>
        <v>86.335998571979488</v>
      </c>
      <c r="U286" s="11">
        <f>T286*EXP((IR-div-0.5*vol*vol)*U$2+vol*'1A. Gaussians'!T285*SQRT(U$2))</f>
        <v>85.296926935950097</v>
      </c>
      <c r="V286" s="11">
        <f>U286*EXP((IR-div-0.5*vol*vol)*V$2+vol*'1A. Gaussians'!U285*SQRT(V$2))</f>
        <v>80.727358666914796</v>
      </c>
      <c r="W286" s="12">
        <f>V286*EXP((IR-div-0.5*vol*vol)*W$2+vol*'1A. Gaussians'!V285*SQRT(W$2))</f>
        <v>61.27241492342916</v>
      </c>
    </row>
    <row r="287" spans="2:23" x14ac:dyDescent="0.35">
      <c r="B287" s="9" t="s">
        <v>283</v>
      </c>
      <c r="C287" s="11">
        <f t="shared" si="5"/>
        <v>100</v>
      </c>
      <c r="D287" s="11">
        <f>C287*EXP((IR-div-0.5*vol*vol)*D$2+vol*'1A. Gaussians'!C286*SQRT(D$2))</f>
        <v>101.45593183920576</v>
      </c>
      <c r="E287" s="11">
        <f>D287*EXP((IR-div-0.5*vol*vol)*E$2+vol*'1A. Gaussians'!D286*SQRT(E$2))</f>
        <v>107.44895237614433</v>
      </c>
      <c r="F287" s="11">
        <f>E287*EXP((IR-div-0.5*vol*vol)*F$2+vol*'1A. Gaussians'!E286*SQRT(F$2))</f>
        <v>97.088415709387959</v>
      </c>
      <c r="G287" s="11">
        <f>F287*EXP((IR-div-0.5*vol*vol)*G$2+vol*'1A. Gaussians'!F286*SQRT(G$2))</f>
        <v>105.34780293494939</v>
      </c>
      <c r="H287" s="11">
        <f>G287*EXP((IR-div-0.5*vol*vol)*H$2+vol*'1A. Gaussians'!G286*SQRT(H$2))</f>
        <v>102.84848118759815</v>
      </c>
      <c r="I287" s="11">
        <f>H287*EXP((IR-div-0.5*vol*vol)*I$2+vol*'1A. Gaussians'!H286*SQRT(I$2))</f>
        <v>106.58962494225047</v>
      </c>
      <c r="J287" s="11">
        <f>I287*EXP((IR-div-0.5*vol*vol)*J$2+vol*'1A. Gaussians'!I286*SQRT(J$2))</f>
        <v>99.531366858560986</v>
      </c>
      <c r="K287" s="11">
        <f>J287*EXP((IR-div-0.5*vol*vol)*K$2+vol*'1A. Gaussians'!J286*SQRT(K$2))</f>
        <v>95.959355188774722</v>
      </c>
      <c r="L287" s="11">
        <f>K287*EXP((IR-div-0.5*vol*vol)*L$2+vol*'1A. Gaussians'!K286*SQRT(L$2))</f>
        <v>85.573569772540651</v>
      </c>
      <c r="M287" s="11">
        <f>L287*EXP((IR-div-0.5*vol*vol)*M$2+vol*'1A. Gaussians'!L286*SQRT(M$2))</f>
        <v>83.594555529489284</v>
      </c>
      <c r="N287" s="11">
        <f>M287*EXP((IR-div-0.5*vol*vol)*N$2+vol*'1A. Gaussians'!M286*SQRT(N$2))</f>
        <v>85.800374852794889</v>
      </c>
      <c r="O287" s="11">
        <f>N287*EXP((IR-div-0.5*vol*vol)*O$2+vol*'1A. Gaussians'!N286*SQRT(O$2))</f>
        <v>99.861613518417997</v>
      </c>
      <c r="P287" s="11">
        <f>O287*EXP((IR-div-0.5*vol*vol)*P$2+vol*'1A. Gaussians'!O286*SQRT(P$2))</f>
        <v>110.38462322203387</v>
      </c>
      <c r="Q287" s="11">
        <f>P287*EXP((IR-div-0.5*vol*vol)*Q$2+vol*'1A. Gaussians'!P286*SQRT(Q$2))</f>
        <v>112.53856309592723</v>
      </c>
      <c r="R287" s="11">
        <f>Q287*EXP((IR-div-0.5*vol*vol)*R$2+vol*'1A. Gaussians'!Q286*SQRT(R$2))</f>
        <v>92.844732442319241</v>
      </c>
      <c r="S287" s="11">
        <f>R287*EXP((IR-div-0.5*vol*vol)*S$2+vol*'1A. Gaussians'!R286*SQRT(S$2))</f>
        <v>111.94555638744356</v>
      </c>
      <c r="T287" s="11">
        <f>S287*EXP((IR-div-0.5*vol*vol)*T$2+vol*'1A. Gaussians'!S286*SQRT(T$2))</f>
        <v>112.64083296117663</v>
      </c>
      <c r="U287" s="11">
        <f>T287*EXP((IR-div-0.5*vol*vol)*U$2+vol*'1A. Gaussians'!T286*SQRT(U$2))</f>
        <v>113.15970306931294</v>
      </c>
      <c r="V287" s="11">
        <f>U287*EXP((IR-div-0.5*vol*vol)*V$2+vol*'1A. Gaussians'!U286*SQRT(V$2))</f>
        <v>107.81896722702798</v>
      </c>
      <c r="W287" s="12">
        <f>V287*EXP((IR-div-0.5*vol*vol)*W$2+vol*'1A. Gaussians'!V286*SQRT(W$2))</f>
        <v>102.55747617074692</v>
      </c>
    </row>
    <row r="288" spans="2:23" x14ac:dyDescent="0.35">
      <c r="B288" s="9" t="s">
        <v>284</v>
      </c>
      <c r="C288" s="11">
        <f t="shared" si="5"/>
        <v>100</v>
      </c>
      <c r="D288" s="11">
        <f>C288*EXP((IR-div-0.5*vol*vol)*D$2+vol*'1A. Gaussians'!C287*SQRT(D$2))</f>
        <v>86.564570240305656</v>
      </c>
      <c r="E288" s="11">
        <f>D288*EXP((IR-div-0.5*vol*vol)*E$2+vol*'1A. Gaussians'!D287*SQRT(E$2))</f>
        <v>76.27290551074141</v>
      </c>
      <c r="F288" s="11">
        <f>E288*EXP((IR-div-0.5*vol*vol)*F$2+vol*'1A. Gaussians'!E287*SQRT(F$2))</f>
        <v>69.31385514132711</v>
      </c>
      <c r="G288" s="11">
        <f>F288*EXP((IR-div-0.5*vol*vol)*G$2+vol*'1A. Gaussians'!F287*SQRT(G$2))</f>
        <v>70.137587603633477</v>
      </c>
      <c r="H288" s="11">
        <f>G288*EXP((IR-div-0.5*vol*vol)*H$2+vol*'1A. Gaussians'!G287*SQRT(H$2))</f>
        <v>85.56046066247707</v>
      </c>
      <c r="I288" s="11">
        <f>H288*EXP((IR-div-0.5*vol*vol)*I$2+vol*'1A. Gaussians'!H287*SQRT(I$2))</f>
        <v>76.74422628512616</v>
      </c>
      <c r="J288" s="11">
        <f>I288*EXP((IR-div-0.5*vol*vol)*J$2+vol*'1A. Gaussians'!I287*SQRT(J$2))</f>
        <v>72.349189521532765</v>
      </c>
      <c r="K288" s="11">
        <f>J288*EXP((IR-div-0.5*vol*vol)*K$2+vol*'1A. Gaussians'!J287*SQRT(K$2))</f>
        <v>74.078300164199391</v>
      </c>
      <c r="L288" s="11">
        <f>K288*EXP((IR-div-0.5*vol*vol)*L$2+vol*'1A. Gaussians'!K287*SQRT(L$2))</f>
        <v>66.535821117372564</v>
      </c>
      <c r="M288" s="11">
        <f>L288*EXP((IR-div-0.5*vol*vol)*M$2+vol*'1A. Gaussians'!L287*SQRT(M$2))</f>
        <v>62.573430236320135</v>
      </c>
      <c r="N288" s="11">
        <f>M288*EXP((IR-div-0.5*vol*vol)*N$2+vol*'1A. Gaussians'!M287*SQRT(N$2))</f>
        <v>66.630956526403295</v>
      </c>
      <c r="O288" s="11">
        <f>N288*EXP((IR-div-0.5*vol*vol)*O$2+vol*'1A. Gaussians'!N287*SQRT(O$2))</f>
        <v>60.495757191256956</v>
      </c>
      <c r="P288" s="11">
        <f>O288*EXP((IR-div-0.5*vol*vol)*P$2+vol*'1A. Gaussians'!O287*SQRT(P$2))</f>
        <v>59.315532870666402</v>
      </c>
      <c r="Q288" s="11">
        <f>P288*EXP((IR-div-0.5*vol*vol)*Q$2+vol*'1A. Gaussians'!P287*SQRT(Q$2))</f>
        <v>66.236131631301802</v>
      </c>
      <c r="R288" s="11">
        <f>Q288*EXP((IR-div-0.5*vol*vol)*R$2+vol*'1A. Gaussians'!Q287*SQRT(R$2))</f>
        <v>63.544150336039799</v>
      </c>
      <c r="S288" s="11">
        <f>R288*EXP((IR-div-0.5*vol*vol)*S$2+vol*'1A. Gaussians'!R287*SQRT(S$2))</f>
        <v>55.259480329562578</v>
      </c>
      <c r="T288" s="11">
        <f>S288*EXP((IR-div-0.5*vol*vol)*T$2+vol*'1A. Gaussians'!S287*SQRT(T$2))</f>
        <v>53.936155685343003</v>
      </c>
      <c r="U288" s="11">
        <f>T288*EXP((IR-div-0.5*vol*vol)*U$2+vol*'1A. Gaussians'!T287*SQRT(U$2))</f>
        <v>55.260621078191853</v>
      </c>
      <c r="V288" s="11">
        <f>U288*EXP((IR-div-0.5*vol*vol)*V$2+vol*'1A. Gaussians'!U287*SQRT(V$2))</f>
        <v>43.743964623473239</v>
      </c>
      <c r="W288" s="12">
        <f>V288*EXP((IR-div-0.5*vol*vol)*W$2+vol*'1A. Gaussians'!V287*SQRT(W$2))</f>
        <v>41.112591193357197</v>
      </c>
    </row>
    <row r="289" spans="2:23" x14ac:dyDescent="0.35">
      <c r="B289" s="9" t="s">
        <v>285</v>
      </c>
      <c r="C289" s="11">
        <f t="shared" si="5"/>
        <v>100</v>
      </c>
      <c r="D289" s="11">
        <f>C289*EXP((IR-div-0.5*vol*vol)*D$2+vol*'1A. Gaussians'!C288*SQRT(D$2))</f>
        <v>111.29635206059305</v>
      </c>
      <c r="E289" s="11">
        <f>D289*EXP((IR-div-0.5*vol*vol)*E$2+vol*'1A. Gaussians'!D288*SQRT(E$2))</f>
        <v>128.7951726857346</v>
      </c>
      <c r="F289" s="11">
        <f>E289*EXP((IR-div-0.5*vol*vol)*F$2+vol*'1A. Gaussians'!E288*SQRT(F$2))</f>
        <v>116.44016940927648</v>
      </c>
      <c r="G289" s="11">
        <f>F289*EXP((IR-div-0.5*vol*vol)*G$2+vol*'1A. Gaussians'!F288*SQRT(G$2))</f>
        <v>111.4584273314605</v>
      </c>
      <c r="H289" s="11">
        <f>G289*EXP((IR-div-0.5*vol*vol)*H$2+vol*'1A. Gaussians'!G288*SQRT(H$2))</f>
        <v>116.13398677448242</v>
      </c>
      <c r="I289" s="11">
        <f>H289*EXP((IR-div-0.5*vol*vol)*I$2+vol*'1A. Gaussians'!H288*SQRT(I$2))</f>
        <v>121.39776028861304</v>
      </c>
      <c r="J289" s="11">
        <f>I289*EXP((IR-div-0.5*vol*vol)*J$2+vol*'1A. Gaussians'!I288*SQRT(J$2))</f>
        <v>129.77968414143197</v>
      </c>
      <c r="K289" s="11">
        <f>J289*EXP((IR-div-0.5*vol*vol)*K$2+vol*'1A. Gaussians'!J288*SQRT(K$2))</f>
        <v>122.73878220958514</v>
      </c>
      <c r="L289" s="11">
        <f>K289*EXP((IR-div-0.5*vol*vol)*L$2+vol*'1A. Gaussians'!K288*SQRT(L$2))</f>
        <v>128.16465902330529</v>
      </c>
      <c r="M289" s="11">
        <f>L289*EXP((IR-div-0.5*vol*vol)*M$2+vol*'1A. Gaussians'!L288*SQRT(M$2))</f>
        <v>124.81180271112839</v>
      </c>
      <c r="N289" s="11">
        <f>M289*EXP((IR-div-0.5*vol*vol)*N$2+vol*'1A. Gaussians'!M288*SQRT(N$2))</f>
        <v>109.75150259485821</v>
      </c>
      <c r="O289" s="11">
        <f>N289*EXP((IR-div-0.5*vol*vol)*O$2+vol*'1A. Gaussians'!N288*SQRT(O$2))</f>
        <v>98.584430618968753</v>
      </c>
      <c r="P289" s="11">
        <f>O289*EXP((IR-div-0.5*vol*vol)*P$2+vol*'1A. Gaussians'!O288*SQRT(P$2))</f>
        <v>105.2642220032368</v>
      </c>
      <c r="Q289" s="11">
        <f>P289*EXP((IR-div-0.5*vol*vol)*Q$2+vol*'1A. Gaussians'!P288*SQRT(Q$2))</f>
        <v>95.066624927007254</v>
      </c>
      <c r="R289" s="11">
        <f>Q289*EXP((IR-div-0.5*vol*vol)*R$2+vol*'1A. Gaussians'!Q288*SQRT(R$2))</f>
        <v>95.154258589108281</v>
      </c>
      <c r="S289" s="11">
        <f>R289*EXP((IR-div-0.5*vol*vol)*S$2+vol*'1A. Gaussians'!R288*SQRT(S$2))</f>
        <v>91.545509794298852</v>
      </c>
      <c r="T289" s="11">
        <f>S289*EXP((IR-div-0.5*vol*vol)*T$2+vol*'1A. Gaussians'!S288*SQRT(T$2))</f>
        <v>88.05051261893334</v>
      </c>
      <c r="U289" s="11">
        <f>T289*EXP((IR-div-0.5*vol*vol)*U$2+vol*'1A. Gaussians'!T288*SQRT(U$2))</f>
        <v>87.872418507345287</v>
      </c>
      <c r="V289" s="11">
        <f>U289*EXP((IR-div-0.5*vol*vol)*V$2+vol*'1A. Gaussians'!U288*SQRT(V$2))</f>
        <v>86.268375560247208</v>
      </c>
      <c r="W289" s="12">
        <f>V289*EXP((IR-div-0.5*vol*vol)*W$2+vol*'1A. Gaussians'!V288*SQRT(W$2))</f>
        <v>71.65787265416769</v>
      </c>
    </row>
    <row r="290" spans="2:23" x14ac:dyDescent="0.35">
      <c r="B290" s="9" t="s">
        <v>286</v>
      </c>
      <c r="C290" s="11">
        <f t="shared" si="5"/>
        <v>100</v>
      </c>
      <c r="D290" s="11">
        <f>C290*EXP((IR-div-0.5*vol*vol)*D$2+vol*'1A. Gaussians'!C289*SQRT(D$2))</f>
        <v>74.979876552346951</v>
      </c>
      <c r="E290" s="11">
        <f>D290*EXP((IR-div-0.5*vol*vol)*E$2+vol*'1A. Gaussians'!D289*SQRT(E$2))</f>
        <v>70.951012818366905</v>
      </c>
      <c r="F290" s="11">
        <f>E290*EXP((IR-div-0.5*vol*vol)*F$2+vol*'1A. Gaussians'!E289*SQRT(F$2))</f>
        <v>66.332587233849736</v>
      </c>
      <c r="G290" s="11">
        <f>F290*EXP((IR-div-0.5*vol*vol)*G$2+vol*'1A. Gaussians'!F289*SQRT(G$2))</f>
        <v>65.582622836909763</v>
      </c>
      <c r="H290" s="11">
        <f>G290*EXP((IR-div-0.5*vol*vol)*H$2+vol*'1A. Gaussians'!G289*SQRT(H$2))</f>
        <v>51.821186312623638</v>
      </c>
      <c r="I290" s="11">
        <f>H290*EXP((IR-div-0.5*vol*vol)*I$2+vol*'1A. Gaussians'!H289*SQRT(I$2))</f>
        <v>49.990910276774493</v>
      </c>
      <c r="J290" s="11">
        <f>I290*EXP((IR-div-0.5*vol*vol)*J$2+vol*'1A. Gaussians'!I289*SQRT(J$2))</f>
        <v>48.869925724273443</v>
      </c>
      <c r="K290" s="11">
        <f>J290*EXP((IR-div-0.5*vol*vol)*K$2+vol*'1A. Gaussians'!J289*SQRT(K$2))</f>
        <v>52.402668797250612</v>
      </c>
      <c r="L290" s="11">
        <f>K290*EXP((IR-div-0.5*vol*vol)*L$2+vol*'1A. Gaussians'!K289*SQRT(L$2))</f>
        <v>53.810308308093866</v>
      </c>
      <c r="M290" s="11">
        <f>L290*EXP((IR-div-0.5*vol*vol)*M$2+vol*'1A. Gaussians'!L289*SQRT(M$2))</f>
        <v>56.944248473422206</v>
      </c>
      <c r="N290" s="11">
        <f>M290*EXP((IR-div-0.5*vol*vol)*N$2+vol*'1A. Gaussians'!M289*SQRT(N$2))</f>
        <v>50.423782586248393</v>
      </c>
      <c r="O290" s="11">
        <f>N290*EXP((IR-div-0.5*vol*vol)*O$2+vol*'1A. Gaussians'!N289*SQRT(O$2))</f>
        <v>46.605158479429313</v>
      </c>
      <c r="P290" s="11">
        <f>O290*EXP((IR-div-0.5*vol*vol)*P$2+vol*'1A. Gaussians'!O289*SQRT(P$2))</f>
        <v>40.071159318718571</v>
      </c>
      <c r="Q290" s="11">
        <f>P290*EXP((IR-div-0.5*vol*vol)*Q$2+vol*'1A. Gaussians'!P289*SQRT(Q$2))</f>
        <v>42.984071337004735</v>
      </c>
      <c r="R290" s="11">
        <f>Q290*EXP((IR-div-0.5*vol*vol)*R$2+vol*'1A. Gaussians'!Q289*SQRT(R$2))</f>
        <v>43.555761188272065</v>
      </c>
      <c r="S290" s="11">
        <f>R290*EXP((IR-div-0.5*vol*vol)*S$2+vol*'1A. Gaussians'!R289*SQRT(S$2))</f>
        <v>39.833981957630279</v>
      </c>
      <c r="T290" s="11">
        <f>S290*EXP((IR-div-0.5*vol*vol)*T$2+vol*'1A. Gaussians'!S289*SQRT(T$2))</f>
        <v>38.299814898167853</v>
      </c>
      <c r="U290" s="11">
        <f>T290*EXP((IR-div-0.5*vol*vol)*U$2+vol*'1A. Gaussians'!T289*SQRT(U$2))</f>
        <v>37.477795604033453</v>
      </c>
      <c r="V290" s="11">
        <f>U290*EXP((IR-div-0.5*vol*vol)*V$2+vol*'1A. Gaussians'!U289*SQRT(V$2))</f>
        <v>35.536267435161193</v>
      </c>
      <c r="W290" s="12">
        <f>V290*EXP((IR-div-0.5*vol*vol)*W$2+vol*'1A. Gaussians'!V289*SQRT(W$2))</f>
        <v>35.190055092370748</v>
      </c>
    </row>
    <row r="291" spans="2:23" x14ac:dyDescent="0.35">
      <c r="B291" s="9" t="s">
        <v>287</v>
      </c>
      <c r="C291" s="11">
        <f t="shared" si="5"/>
        <v>100</v>
      </c>
      <c r="D291" s="11">
        <f>C291*EXP((IR-div-0.5*vol*vol)*D$2+vol*'1A. Gaussians'!C290*SQRT(D$2))</f>
        <v>92.092001970540082</v>
      </c>
      <c r="E291" s="11">
        <f>D291*EXP((IR-div-0.5*vol*vol)*E$2+vol*'1A. Gaussians'!D290*SQRT(E$2))</f>
        <v>82.470866775603909</v>
      </c>
      <c r="F291" s="11">
        <f>E291*EXP((IR-div-0.5*vol*vol)*F$2+vol*'1A. Gaussians'!E290*SQRT(F$2))</f>
        <v>77.062365811800717</v>
      </c>
      <c r="G291" s="11">
        <f>F291*EXP((IR-div-0.5*vol*vol)*G$2+vol*'1A. Gaussians'!F290*SQRT(G$2))</f>
        <v>67.694427123945388</v>
      </c>
      <c r="H291" s="11">
        <f>G291*EXP((IR-div-0.5*vol*vol)*H$2+vol*'1A. Gaussians'!G290*SQRT(H$2))</f>
        <v>60.153549798133838</v>
      </c>
      <c r="I291" s="11">
        <f>H291*EXP((IR-div-0.5*vol*vol)*I$2+vol*'1A. Gaussians'!H290*SQRT(I$2))</f>
        <v>58.379130280001085</v>
      </c>
      <c r="J291" s="11">
        <f>I291*EXP((IR-div-0.5*vol*vol)*J$2+vol*'1A. Gaussians'!I290*SQRT(J$2))</f>
        <v>57.834952347922361</v>
      </c>
      <c r="K291" s="11">
        <f>J291*EXP((IR-div-0.5*vol*vol)*K$2+vol*'1A. Gaussians'!J290*SQRT(K$2))</f>
        <v>53.903095217728655</v>
      </c>
      <c r="L291" s="11">
        <f>K291*EXP((IR-div-0.5*vol*vol)*L$2+vol*'1A. Gaussians'!K290*SQRT(L$2))</f>
        <v>56.537968888064746</v>
      </c>
      <c r="M291" s="11">
        <f>L291*EXP((IR-div-0.5*vol*vol)*M$2+vol*'1A. Gaussians'!L290*SQRT(M$2))</f>
        <v>56.637138120956656</v>
      </c>
      <c r="N291" s="11">
        <f>M291*EXP((IR-div-0.5*vol*vol)*N$2+vol*'1A. Gaussians'!M290*SQRT(N$2))</f>
        <v>64.707164844569434</v>
      </c>
      <c r="O291" s="11">
        <f>N291*EXP((IR-div-0.5*vol*vol)*O$2+vol*'1A. Gaussians'!N290*SQRT(O$2))</f>
        <v>66.200303060925364</v>
      </c>
      <c r="P291" s="11">
        <f>O291*EXP((IR-div-0.5*vol*vol)*P$2+vol*'1A. Gaussians'!O290*SQRT(P$2))</f>
        <v>63.598128499973328</v>
      </c>
      <c r="Q291" s="11">
        <f>P291*EXP((IR-div-0.5*vol*vol)*Q$2+vol*'1A. Gaussians'!P290*SQRT(Q$2))</f>
        <v>53.102453710107362</v>
      </c>
      <c r="R291" s="11">
        <f>Q291*EXP((IR-div-0.5*vol*vol)*R$2+vol*'1A. Gaussians'!Q290*SQRT(R$2))</f>
        <v>58.036237286176025</v>
      </c>
      <c r="S291" s="11">
        <f>R291*EXP((IR-div-0.5*vol*vol)*S$2+vol*'1A. Gaussians'!R290*SQRT(S$2))</f>
        <v>58.688095313890173</v>
      </c>
      <c r="T291" s="11">
        <f>S291*EXP((IR-div-0.5*vol*vol)*T$2+vol*'1A. Gaussians'!S290*SQRT(T$2))</f>
        <v>55.405216864981092</v>
      </c>
      <c r="U291" s="11">
        <f>T291*EXP((IR-div-0.5*vol*vol)*U$2+vol*'1A. Gaussians'!T290*SQRT(U$2))</f>
        <v>51.155072109257418</v>
      </c>
      <c r="V291" s="11">
        <f>U291*EXP((IR-div-0.5*vol*vol)*V$2+vol*'1A. Gaussians'!U290*SQRT(V$2))</f>
        <v>55.423417018261276</v>
      </c>
      <c r="W291" s="12">
        <f>V291*EXP((IR-div-0.5*vol*vol)*W$2+vol*'1A. Gaussians'!V290*SQRT(W$2))</f>
        <v>57.271950043946681</v>
      </c>
    </row>
    <row r="292" spans="2:23" x14ac:dyDescent="0.35">
      <c r="B292" s="9" t="s">
        <v>288</v>
      </c>
      <c r="C292" s="11">
        <f t="shared" si="5"/>
        <v>100</v>
      </c>
      <c r="D292" s="11">
        <f>C292*EXP((IR-div-0.5*vol*vol)*D$2+vol*'1A. Gaussians'!C291*SQRT(D$2))</f>
        <v>97.79291418381213</v>
      </c>
      <c r="E292" s="11">
        <f>D292*EXP((IR-div-0.5*vol*vol)*E$2+vol*'1A. Gaussians'!D291*SQRT(E$2))</f>
        <v>93.384928776205754</v>
      </c>
      <c r="F292" s="11">
        <f>E292*EXP((IR-div-0.5*vol*vol)*F$2+vol*'1A. Gaussians'!E291*SQRT(F$2))</f>
        <v>83.734504604969928</v>
      </c>
      <c r="G292" s="11">
        <f>F292*EXP((IR-div-0.5*vol*vol)*G$2+vol*'1A. Gaussians'!F291*SQRT(G$2))</f>
        <v>109.10185252957534</v>
      </c>
      <c r="H292" s="11">
        <f>G292*EXP((IR-div-0.5*vol*vol)*H$2+vol*'1A. Gaussians'!G291*SQRT(H$2))</f>
        <v>108.34600867042759</v>
      </c>
      <c r="I292" s="11">
        <f>H292*EXP((IR-div-0.5*vol*vol)*I$2+vol*'1A. Gaussians'!H291*SQRT(I$2))</f>
        <v>88.310640936097428</v>
      </c>
      <c r="J292" s="11">
        <f>I292*EXP((IR-div-0.5*vol*vol)*J$2+vol*'1A. Gaussians'!I291*SQRT(J$2))</f>
        <v>95.570787102461225</v>
      </c>
      <c r="K292" s="11">
        <f>J292*EXP((IR-div-0.5*vol*vol)*K$2+vol*'1A. Gaussians'!J291*SQRT(K$2))</f>
        <v>89.514068804574009</v>
      </c>
      <c r="L292" s="11">
        <f>K292*EXP((IR-div-0.5*vol*vol)*L$2+vol*'1A. Gaussians'!K291*SQRT(L$2))</f>
        <v>94.710201914922862</v>
      </c>
      <c r="M292" s="11">
        <f>L292*EXP((IR-div-0.5*vol*vol)*M$2+vol*'1A. Gaussians'!L291*SQRT(M$2))</f>
        <v>96.768665112106618</v>
      </c>
      <c r="N292" s="11">
        <f>M292*EXP((IR-div-0.5*vol*vol)*N$2+vol*'1A. Gaussians'!M291*SQRT(N$2))</f>
        <v>98.964455366675026</v>
      </c>
      <c r="O292" s="11">
        <f>N292*EXP((IR-div-0.5*vol*vol)*O$2+vol*'1A. Gaussians'!N291*SQRT(O$2))</f>
        <v>87.917943500709598</v>
      </c>
      <c r="P292" s="11">
        <f>O292*EXP((IR-div-0.5*vol*vol)*P$2+vol*'1A. Gaussians'!O291*SQRT(P$2))</f>
        <v>101.72786983721174</v>
      </c>
      <c r="Q292" s="11">
        <f>P292*EXP((IR-div-0.5*vol*vol)*Q$2+vol*'1A. Gaussians'!P291*SQRT(Q$2))</f>
        <v>102.6193761645782</v>
      </c>
      <c r="R292" s="11">
        <f>Q292*EXP((IR-div-0.5*vol*vol)*R$2+vol*'1A. Gaussians'!Q291*SQRT(R$2))</f>
        <v>93.974027143616752</v>
      </c>
      <c r="S292" s="11">
        <f>R292*EXP((IR-div-0.5*vol*vol)*S$2+vol*'1A. Gaussians'!R291*SQRT(S$2))</f>
        <v>101.08678307789742</v>
      </c>
      <c r="T292" s="11">
        <f>S292*EXP((IR-div-0.5*vol*vol)*T$2+vol*'1A. Gaussians'!S291*SQRT(T$2))</f>
        <v>108.2630478234297</v>
      </c>
      <c r="U292" s="11">
        <f>T292*EXP((IR-div-0.5*vol*vol)*U$2+vol*'1A. Gaussians'!T291*SQRT(U$2))</f>
        <v>97.347153781550446</v>
      </c>
      <c r="V292" s="11">
        <f>U292*EXP((IR-div-0.5*vol*vol)*V$2+vol*'1A. Gaussians'!U291*SQRT(V$2))</f>
        <v>89.705827224615163</v>
      </c>
      <c r="W292" s="12">
        <f>V292*EXP((IR-div-0.5*vol*vol)*W$2+vol*'1A. Gaussians'!V291*SQRT(W$2))</f>
        <v>88.458723919211764</v>
      </c>
    </row>
    <row r="293" spans="2:23" x14ac:dyDescent="0.35">
      <c r="B293" s="9" t="s">
        <v>289</v>
      </c>
      <c r="C293" s="11">
        <f t="shared" si="5"/>
        <v>100</v>
      </c>
      <c r="D293" s="11">
        <f>C293*EXP((IR-div-0.5*vol*vol)*D$2+vol*'1A. Gaussians'!C292*SQRT(D$2))</f>
        <v>104.43529066406842</v>
      </c>
      <c r="E293" s="11">
        <f>D293*EXP((IR-div-0.5*vol*vol)*E$2+vol*'1A. Gaussians'!D292*SQRT(E$2))</f>
        <v>100.36456493494654</v>
      </c>
      <c r="F293" s="11">
        <f>E293*EXP((IR-div-0.5*vol*vol)*F$2+vol*'1A. Gaussians'!E292*SQRT(F$2))</f>
        <v>87.102306505523089</v>
      </c>
      <c r="G293" s="11">
        <f>F293*EXP((IR-div-0.5*vol*vol)*G$2+vol*'1A. Gaussians'!F292*SQRT(G$2))</f>
        <v>83.562748683368042</v>
      </c>
      <c r="H293" s="11">
        <f>G293*EXP((IR-div-0.5*vol*vol)*H$2+vol*'1A. Gaussians'!G292*SQRT(H$2))</f>
        <v>99.282486276806182</v>
      </c>
      <c r="I293" s="11">
        <f>H293*EXP((IR-div-0.5*vol*vol)*I$2+vol*'1A. Gaussians'!H292*SQRT(I$2))</f>
        <v>89.73430854179891</v>
      </c>
      <c r="J293" s="11">
        <f>I293*EXP((IR-div-0.5*vol*vol)*J$2+vol*'1A. Gaussians'!I292*SQRT(J$2))</f>
        <v>105.30953564148703</v>
      </c>
      <c r="K293" s="11">
        <f>J293*EXP((IR-div-0.5*vol*vol)*K$2+vol*'1A. Gaussians'!J292*SQRT(K$2))</f>
        <v>85.506971571439834</v>
      </c>
      <c r="L293" s="11">
        <f>K293*EXP((IR-div-0.5*vol*vol)*L$2+vol*'1A. Gaussians'!K292*SQRT(L$2))</f>
        <v>83.244726170208168</v>
      </c>
      <c r="M293" s="11">
        <f>L293*EXP((IR-div-0.5*vol*vol)*M$2+vol*'1A. Gaussians'!L292*SQRT(M$2))</f>
        <v>83.40989255219344</v>
      </c>
      <c r="N293" s="11">
        <f>M293*EXP((IR-div-0.5*vol*vol)*N$2+vol*'1A. Gaussians'!M292*SQRT(N$2))</f>
        <v>78.243354281105852</v>
      </c>
      <c r="O293" s="11">
        <f>N293*EXP((IR-div-0.5*vol*vol)*O$2+vol*'1A. Gaussians'!N292*SQRT(O$2))</f>
        <v>84.727424569243453</v>
      </c>
      <c r="P293" s="11">
        <f>O293*EXP((IR-div-0.5*vol*vol)*P$2+vol*'1A. Gaussians'!O292*SQRT(P$2))</f>
        <v>69.028507052068775</v>
      </c>
      <c r="Q293" s="11">
        <f>P293*EXP((IR-div-0.5*vol*vol)*Q$2+vol*'1A. Gaussians'!P292*SQRT(Q$2))</f>
        <v>63.652879545316658</v>
      </c>
      <c r="R293" s="11">
        <f>Q293*EXP((IR-div-0.5*vol*vol)*R$2+vol*'1A. Gaussians'!Q292*SQRT(R$2))</f>
        <v>61.502253135896567</v>
      </c>
      <c r="S293" s="11">
        <f>R293*EXP((IR-div-0.5*vol*vol)*S$2+vol*'1A. Gaussians'!R292*SQRT(S$2))</f>
        <v>68.80182748610261</v>
      </c>
      <c r="T293" s="11">
        <f>S293*EXP((IR-div-0.5*vol*vol)*T$2+vol*'1A. Gaussians'!S292*SQRT(T$2))</f>
        <v>64.928783861096719</v>
      </c>
      <c r="U293" s="11">
        <f>T293*EXP((IR-div-0.5*vol*vol)*U$2+vol*'1A. Gaussians'!T292*SQRT(U$2))</f>
        <v>71.27077907426191</v>
      </c>
      <c r="V293" s="11">
        <f>U293*EXP((IR-div-0.5*vol*vol)*V$2+vol*'1A. Gaussians'!U292*SQRT(V$2))</f>
        <v>64.788966963022858</v>
      </c>
      <c r="W293" s="12">
        <f>V293*EXP((IR-div-0.5*vol*vol)*W$2+vol*'1A. Gaussians'!V292*SQRT(W$2))</f>
        <v>74.300950433292314</v>
      </c>
    </row>
    <row r="294" spans="2:23" x14ac:dyDescent="0.35">
      <c r="B294" s="9" t="s">
        <v>290</v>
      </c>
      <c r="C294" s="11">
        <f t="shared" si="5"/>
        <v>100</v>
      </c>
      <c r="D294" s="11">
        <f>C294*EXP((IR-div-0.5*vol*vol)*D$2+vol*'1A. Gaussians'!C293*SQRT(D$2))</f>
        <v>100.58033290318198</v>
      </c>
      <c r="E294" s="11">
        <f>D294*EXP((IR-div-0.5*vol*vol)*E$2+vol*'1A. Gaussians'!D293*SQRT(E$2))</f>
        <v>92.187212249989017</v>
      </c>
      <c r="F294" s="11">
        <f>E294*EXP((IR-div-0.5*vol*vol)*F$2+vol*'1A. Gaussians'!E293*SQRT(F$2))</f>
        <v>97.580666482632907</v>
      </c>
      <c r="G294" s="11">
        <f>F294*EXP((IR-div-0.5*vol*vol)*G$2+vol*'1A. Gaussians'!F293*SQRT(G$2))</f>
        <v>126.33767040046723</v>
      </c>
      <c r="H294" s="11">
        <f>G294*EXP((IR-div-0.5*vol*vol)*H$2+vol*'1A. Gaussians'!G293*SQRT(H$2))</f>
        <v>121.6142389260017</v>
      </c>
      <c r="I294" s="11">
        <f>H294*EXP((IR-div-0.5*vol*vol)*I$2+vol*'1A. Gaussians'!H293*SQRT(I$2))</f>
        <v>105.13915736571468</v>
      </c>
      <c r="J294" s="11">
        <f>I294*EXP((IR-div-0.5*vol*vol)*J$2+vol*'1A. Gaussians'!I293*SQRT(J$2))</f>
        <v>95.400920344192528</v>
      </c>
      <c r="K294" s="11">
        <f>J294*EXP((IR-div-0.5*vol*vol)*K$2+vol*'1A. Gaussians'!J293*SQRT(K$2))</f>
        <v>97.038020692522494</v>
      </c>
      <c r="L294" s="11">
        <f>K294*EXP((IR-div-0.5*vol*vol)*L$2+vol*'1A. Gaussians'!K293*SQRT(L$2))</f>
        <v>109.27331971074499</v>
      </c>
      <c r="M294" s="11">
        <f>L294*EXP((IR-div-0.5*vol*vol)*M$2+vol*'1A. Gaussians'!L293*SQRT(M$2))</f>
        <v>125.26665240743543</v>
      </c>
      <c r="N294" s="11">
        <f>M294*EXP((IR-div-0.5*vol*vol)*N$2+vol*'1A. Gaussians'!M293*SQRT(N$2))</f>
        <v>106.86669322287987</v>
      </c>
      <c r="O294" s="11">
        <f>N294*EXP((IR-div-0.5*vol*vol)*O$2+vol*'1A. Gaussians'!N293*SQRT(O$2))</f>
        <v>97.947216485350125</v>
      </c>
      <c r="P294" s="11">
        <f>O294*EXP((IR-div-0.5*vol*vol)*P$2+vol*'1A. Gaussians'!O293*SQRT(P$2))</f>
        <v>105.56041476757021</v>
      </c>
      <c r="Q294" s="11">
        <f>P294*EXP((IR-div-0.5*vol*vol)*Q$2+vol*'1A. Gaussians'!P293*SQRT(Q$2))</f>
        <v>97.554824479765841</v>
      </c>
      <c r="R294" s="11">
        <f>Q294*EXP((IR-div-0.5*vol*vol)*R$2+vol*'1A. Gaussians'!Q293*SQRT(R$2))</f>
        <v>102.54020453113904</v>
      </c>
      <c r="S294" s="11">
        <f>R294*EXP((IR-div-0.5*vol*vol)*S$2+vol*'1A. Gaussians'!R293*SQRT(S$2))</f>
        <v>100.48964707940394</v>
      </c>
      <c r="T294" s="11">
        <f>S294*EXP((IR-div-0.5*vol*vol)*T$2+vol*'1A. Gaussians'!S293*SQRT(T$2))</f>
        <v>115.24337492883258</v>
      </c>
      <c r="U294" s="11">
        <f>T294*EXP((IR-div-0.5*vol*vol)*U$2+vol*'1A. Gaussians'!T293*SQRT(U$2))</f>
        <v>120.08274418867026</v>
      </c>
      <c r="V294" s="11">
        <f>U294*EXP((IR-div-0.5*vol*vol)*V$2+vol*'1A. Gaussians'!U293*SQRT(V$2))</f>
        <v>120.42166274151741</v>
      </c>
      <c r="W294" s="12">
        <f>V294*EXP((IR-div-0.5*vol*vol)*W$2+vol*'1A. Gaussians'!V293*SQRT(W$2))</f>
        <v>101.95090568436028</v>
      </c>
    </row>
    <row r="295" spans="2:23" x14ac:dyDescent="0.35">
      <c r="B295" s="9" t="s">
        <v>291</v>
      </c>
      <c r="C295" s="11">
        <f t="shared" si="5"/>
        <v>100</v>
      </c>
      <c r="D295" s="11">
        <f>C295*EXP((IR-div-0.5*vol*vol)*D$2+vol*'1A. Gaussians'!C294*SQRT(D$2))</f>
        <v>97.610867008674688</v>
      </c>
      <c r="E295" s="11">
        <f>D295*EXP((IR-div-0.5*vol*vol)*E$2+vol*'1A. Gaussians'!D294*SQRT(E$2))</f>
        <v>90.41015516738635</v>
      </c>
      <c r="F295" s="11">
        <f>E295*EXP((IR-div-0.5*vol*vol)*F$2+vol*'1A. Gaussians'!E294*SQRT(F$2))</f>
        <v>85.19121764163765</v>
      </c>
      <c r="G295" s="11">
        <f>F295*EXP((IR-div-0.5*vol*vol)*G$2+vol*'1A. Gaussians'!F294*SQRT(G$2))</f>
        <v>69.158675416824963</v>
      </c>
      <c r="H295" s="11">
        <f>G295*EXP((IR-div-0.5*vol*vol)*H$2+vol*'1A. Gaussians'!G294*SQRT(H$2))</f>
        <v>65.844599186135412</v>
      </c>
      <c r="I295" s="11">
        <f>H295*EXP((IR-div-0.5*vol*vol)*I$2+vol*'1A. Gaussians'!H294*SQRT(I$2))</f>
        <v>69.070860272070334</v>
      </c>
      <c r="J295" s="11">
        <f>I295*EXP((IR-div-0.5*vol*vol)*J$2+vol*'1A. Gaussians'!I294*SQRT(J$2))</f>
        <v>71.731069803344454</v>
      </c>
      <c r="K295" s="11">
        <f>J295*EXP((IR-div-0.5*vol*vol)*K$2+vol*'1A. Gaussians'!J294*SQRT(K$2))</f>
        <v>74.434203474046882</v>
      </c>
      <c r="L295" s="11">
        <f>K295*EXP((IR-div-0.5*vol*vol)*L$2+vol*'1A. Gaussians'!K294*SQRT(L$2))</f>
        <v>67.12453919923496</v>
      </c>
      <c r="M295" s="11">
        <f>L295*EXP((IR-div-0.5*vol*vol)*M$2+vol*'1A. Gaussians'!L294*SQRT(M$2))</f>
        <v>70.37900960608826</v>
      </c>
      <c r="N295" s="11">
        <f>M295*EXP((IR-div-0.5*vol*vol)*N$2+vol*'1A. Gaussians'!M294*SQRT(N$2))</f>
        <v>54.868150505654945</v>
      </c>
      <c r="O295" s="11">
        <f>N295*EXP((IR-div-0.5*vol*vol)*O$2+vol*'1A. Gaussians'!N294*SQRT(O$2))</f>
        <v>51.338226485009031</v>
      </c>
      <c r="P295" s="11">
        <f>O295*EXP((IR-div-0.5*vol*vol)*P$2+vol*'1A. Gaussians'!O294*SQRT(P$2))</f>
        <v>49.593667245548865</v>
      </c>
      <c r="Q295" s="11">
        <f>P295*EXP((IR-div-0.5*vol*vol)*Q$2+vol*'1A. Gaussians'!P294*SQRT(Q$2))</f>
        <v>43.39310435663468</v>
      </c>
      <c r="R295" s="11">
        <f>Q295*EXP((IR-div-0.5*vol*vol)*R$2+vol*'1A. Gaussians'!Q294*SQRT(R$2))</f>
        <v>42.318094579576787</v>
      </c>
      <c r="S295" s="11">
        <f>R295*EXP((IR-div-0.5*vol*vol)*S$2+vol*'1A. Gaussians'!R294*SQRT(S$2))</f>
        <v>42.510315440401179</v>
      </c>
      <c r="T295" s="11">
        <f>S295*EXP((IR-div-0.5*vol*vol)*T$2+vol*'1A. Gaussians'!S294*SQRT(T$2))</f>
        <v>31.375071341447516</v>
      </c>
      <c r="U295" s="11">
        <f>T295*EXP((IR-div-0.5*vol*vol)*U$2+vol*'1A. Gaussians'!T294*SQRT(U$2))</f>
        <v>28.568934421938337</v>
      </c>
      <c r="V295" s="11">
        <f>U295*EXP((IR-div-0.5*vol*vol)*V$2+vol*'1A. Gaussians'!U294*SQRT(V$2))</f>
        <v>27.393958059510737</v>
      </c>
      <c r="W295" s="12">
        <f>V295*EXP((IR-div-0.5*vol*vol)*W$2+vol*'1A. Gaussians'!V294*SQRT(W$2))</f>
        <v>30.90544151924794</v>
      </c>
    </row>
    <row r="296" spans="2:23" x14ac:dyDescent="0.35">
      <c r="B296" s="9" t="s">
        <v>292</v>
      </c>
      <c r="C296" s="11">
        <f t="shared" si="5"/>
        <v>100</v>
      </c>
      <c r="D296" s="11">
        <f>C296*EXP((IR-div-0.5*vol*vol)*D$2+vol*'1A. Gaussians'!C295*SQRT(D$2))</f>
        <v>99.724472989594432</v>
      </c>
      <c r="E296" s="11">
        <f>D296*EXP((IR-div-0.5*vol*vol)*E$2+vol*'1A. Gaussians'!D295*SQRT(E$2))</f>
        <v>104.35915842132275</v>
      </c>
      <c r="F296" s="11">
        <f>E296*EXP((IR-div-0.5*vol*vol)*F$2+vol*'1A. Gaussians'!E295*SQRT(F$2))</f>
        <v>108.04216590074471</v>
      </c>
      <c r="G296" s="11">
        <f>F296*EXP((IR-div-0.5*vol*vol)*G$2+vol*'1A. Gaussians'!F295*SQRT(G$2))</f>
        <v>130.29814035091059</v>
      </c>
      <c r="H296" s="11">
        <f>G296*EXP((IR-div-0.5*vol*vol)*H$2+vol*'1A. Gaussians'!G295*SQRT(H$2))</f>
        <v>116.62461352032297</v>
      </c>
      <c r="I296" s="11">
        <f>H296*EXP((IR-div-0.5*vol*vol)*I$2+vol*'1A. Gaussians'!H295*SQRT(I$2))</f>
        <v>144.9800177482783</v>
      </c>
      <c r="J296" s="11">
        <f>I296*EXP((IR-div-0.5*vol*vol)*J$2+vol*'1A. Gaussians'!I295*SQRT(J$2))</f>
        <v>163.3834320538422</v>
      </c>
      <c r="K296" s="11">
        <f>J296*EXP((IR-div-0.5*vol*vol)*K$2+vol*'1A. Gaussians'!J295*SQRT(K$2))</f>
        <v>188.60498447948206</v>
      </c>
      <c r="L296" s="11">
        <f>K296*EXP((IR-div-0.5*vol*vol)*L$2+vol*'1A. Gaussians'!K295*SQRT(L$2))</f>
        <v>202.83843103988593</v>
      </c>
      <c r="M296" s="11">
        <f>L296*EXP((IR-div-0.5*vol*vol)*M$2+vol*'1A. Gaussians'!L295*SQRT(M$2))</f>
        <v>175.6603526668832</v>
      </c>
      <c r="N296" s="11">
        <f>M296*EXP((IR-div-0.5*vol*vol)*N$2+vol*'1A. Gaussians'!M295*SQRT(N$2))</f>
        <v>157.5584827724926</v>
      </c>
      <c r="O296" s="11">
        <f>N296*EXP((IR-div-0.5*vol*vol)*O$2+vol*'1A. Gaussians'!N295*SQRT(O$2))</f>
        <v>157.41814752066378</v>
      </c>
      <c r="P296" s="11">
        <f>O296*EXP((IR-div-0.5*vol*vol)*P$2+vol*'1A. Gaussians'!O295*SQRT(P$2))</f>
        <v>156.25659472427986</v>
      </c>
      <c r="Q296" s="11">
        <f>P296*EXP((IR-div-0.5*vol*vol)*Q$2+vol*'1A. Gaussians'!P295*SQRT(Q$2))</f>
        <v>140.45612593370666</v>
      </c>
      <c r="R296" s="11">
        <f>Q296*EXP((IR-div-0.5*vol*vol)*R$2+vol*'1A. Gaussians'!Q295*SQRT(R$2))</f>
        <v>119.30542137691337</v>
      </c>
      <c r="S296" s="11">
        <f>R296*EXP((IR-div-0.5*vol*vol)*S$2+vol*'1A. Gaussians'!R295*SQRT(S$2))</f>
        <v>115.65809183835036</v>
      </c>
      <c r="T296" s="11">
        <f>S296*EXP((IR-div-0.5*vol*vol)*T$2+vol*'1A. Gaussians'!S295*SQRT(T$2))</f>
        <v>115.36197372751168</v>
      </c>
      <c r="U296" s="11">
        <f>T296*EXP((IR-div-0.5*vol*vol)*U$2+vol*'1A. Gaussians'!T295*SQRT(U$2))</f>
        <v>118.08086828782054</v>
      </c>
      <c r="V296" s="11">
        <f>U296*EXP((IR-div-0.5*vol*vol)*V$2+vol*'1A. Gaussians'!U295*SQRT(V$2))</f>
        <v>100.64428216630594</v>
      </c>
      <c r="W296" s="12">
        <f>V296*EXP((IR-div-0.5*vol*vol)*W$2+vol*'1A. Gaussians'!V295*SQRT(W$2))</f>
        <v>90.356442441080034</v>
      </c>
    </row>
    <row r="297" spans="2:23" x14ac:dyDescent="0.35">
      <c r="B297" s="9" t="s">
        <v>293</v>
      </c>
      <c r="C297" s="11">
        <f t="shared" si="5"/>
        <v>100</v>
      </c>
      <c r="D297" s="11">
        <f>C297*EXP((IR-div-0.5*vol*vol)*D$2+vol*'1A. Gaussians'!C296*SQRT(D$2))</f>
        <v>92.163437504933768</v>
      </c>
      <c r="E297" s="11">
        <f>D297*EXP((IR-div-0.5*vol*vol)*E$2+vol*'1A. Gaussians'!D296*SQRT(E$2))</f>
        <v>83.187410624587628</v>
      </c>
      <c r="F297" s="11">
        <f>E297*EXP((IR-div-0.5*vol*vol)*F$2+vol*'1A. Gaussians'!E296*SQRT(F$2))</f>
        <v>78.346031518612349</v>
      </c>
      <c r="G297" s="11">
        <f>F297*EXP((IR-div-0.5*vol*vol)*G$2+vol*'1A. Gaussians'!F296*SQRT(G$2))</f>
        <v>91.889156285009705</v>
      </c>
      <c r="H297" s="11">
        <f>G297*EXP((IR-div-0.5*vol*vol)*H$2+vol*'1A. Gaussians'!G296*SQRT(H$2))</f>
        <v>102.01692273187417</v>
      </c>
      <c r="I297" s="11">
        <f>H297*EXP((IR-div-0.5*vol*vol)*I$2+vol*'1A. Gaussians'!H296*SQRT(I$2))</f>
        <v>93.925307577898195</v>
      </c>
      <c r="J297" s="11">
        <f>I297*EXP((IR-div-0.5*vol*vol)*J$2+vol*'1A. Gaussians'!I296*SQRT(J$2))</f>
        <v>101.91572279056365</v>
      </c>
      <c r="K297" s="11">
        <f>J297*EXP((IR-div-0.5*vol*vol)*K$2+vol*'1A. Gaussians'!J296*SQRT(K$2))</f>
        <v>108.79985749825435</v>
      </c>
      <c r="L297" s="11">
        <f>K297*EXP((IR-div-0.5*vol*vol)*L$2+vol*'1A. Gaussians'!K296*SQRT(L$2))</f>
        <v>119.67543741638164</v>
      </c>
      <c r="M297" s="11">
        <f>L297*EXP((IR-div-0.5*vol*vol)*M$2+vol*'1A. Gaussians'!L296*SQRT(M$2))</f>
        <v>138.94447869619921</v>
      </c>
      <c r="N297" s="11">
        <f>M297*EXP((IR-div-0.5*vol*vol)*N$2+vol*'1A. Gaussians'!M296*SQRT(N$2))</f>
        <v>115.51249179656286</v>
      </c>
      <c r="O297" s="11">
        <f>N297*EXP((IR-div-0.5*vol*vol)*O$2+vol*'1A. Gaussians'!N296*SQRT(O$2))</f>
        <v>119.50247480065052</v>
      </c>
      <c r="P297" s="11">
        <f>O297*EXP((IR-div-0.5*vol*vol)*P$2+vol*'1A. Gaussians'!O296*SQRT(P$2))</f>
        <v>115.614815177636</v>
      </c>
      <c r="Q297" s="11">
        <f>P297*EXP((IR-div-0.5*vol*vol)*Q$2+vol*'1A. Gaussians'!P296*SQRT(Q$2))</f>
        <v>126.36359165179928</v>
      </c>
      <c r="R297" s="11">
        <f>Q297*EXP((IR-div-0.5*vol*vol)*R$2+vol*'1A. Gaussians'!Q296*SQRT(R$2))</f>
        <v>138.80770646314539</v>
      </c>
      <c r="S297" s="11">
        <f>R297*EXP((IR-div-0.5*vol*vol)*S$2+vol*'1A. Gaussians'!R296*SQRT(S$2))</f>
        <v>150.47691372672486</v>
      </c>
      <c r="T297" s="11">
        <f>S297*EXP((IR-div-0.5*vol*vol)*T$2+vol*'1A. Gaussians'!S296*SQRT(T$2))</f>
        <v>170.42449125233202</v>
      </c>
      <c r="U297" s="11">
        <f>T297*EXP((IR-div-0.5*vol*vol)*U$2+vol*'1A. Gaussians'!T296*SQRT(U$2))</f>
        <v>166.03151625182235</v>
      </c>
      <c r="V297" s="11">
        <f>U297*EXP((IR-div-0.5*vol*vol)*V$2+vol*'1A. Gaussians'!U296*SQRT(V$2))</f>
        <v>167.79962556748771</v>
      </c>
      <c r="W297" s="12">
        <f>V297*EXP((IR-div-0.5*vol*vol)*W$2+vol*'1A. Gaussians'!V296*SQRT(W$2))</f>
        <v>184.94557378979923</v>
      </c>
    </row>
    <row r="298" spans="2:23" x14ac:dyDescent="0.35">
      <c r="B298" s="9" t="s">
        <v>294</v>
      </c>
      <c r="C298" s="11">
        <f t="shared" si="5"/>
        <v>100</v>
      </c>
      <c r="D298" s="11">
        <f>C298*EXP((IR-div-0.5*vol*vol)*D$2+vol*'1A. Gaussians'!C297*SQRT(D$2))</f>
        <v>96.830360770176213</v>
      </c>
      <c r="E298" s="11">
        <f>D298*EXP((IR-div-0.5*vol*vol)*E$2+vol*'1A. Gaussians'!D297*SQRT(E$2))</f>
        <v>93.420009123594511</v>
      </c>
      <c r="F298" s="11">
        <f>E298*EXP((IR-div-0.5*vol*vol)*F$2+vol*'1A. Gaussians'!E297*SQRT(F$2))</f>
        <v>90.490354655147044</v>
      </c>
      <c r="G298" s="11">
        <f>F298*EXP((IR-div-0.5*vol*vol)*G$2+vol*'1A. Gaussians'!F297*SQRT(G$2))</f>
        <v>99.070023171947511</v>
      </c>
      <c r="H298" s="11">
        <f>G298*EXP((IR-div-0.5*vol*vol)*H$2+vol*'1A. Gaussians'!G297*SQRT(H$2))</f>
        <v>114.81697656572612</v>
      </c>
      <c r="I298" s="11">
        <f>H298*EXP((IR-div-0.5*vol*vol)*I$2+vol*'1A. Gaussians'!H297*SQRT(I$2))</f>
        <v>115.77698231193166</v>
      </c>
      <c r="J298" s="11">
        <f>I298*EXP((IR-div-0.5*vol*vol)*J$2+vol*'1A. Gaussians'!I297*SQRT(J$2))</f>
        <v>113.63959392782333</v>
      </c>
      <c r="K298" s="11">
        <f>J298*EXP((IR-div-0.5*vol*vol)*K$2+vol*'1A. Gaussians'!J297*SQRT(K$2))</f>
        <v>117.36923930798983</v>
      </c>
      <c r="L298" s="11">
        <f>K298*EXP((IR-div-0.5*vol*vol)*L$2+vol*'1A. Gaussians'!K297*SQRT(L$2))</f>
        <v>124.08948790081189</v>
      </c>
      <c r="M298" s="11">
        <f>L298*EXP((IR-div-0.5*vol*vol)*M$2+vol*'1A. Gaussians'!L297*SQRT(M$2))</f>
        <v>112.14991316176383</v>
      </c>
      <c r="N298" s="11">
        <f>M298*EXP((IR-div-0.5*vol*vol)*N$2+vol*'1A. Gaussians'!M297*SQRT(N$2))</f>
        <v>105.84049496585421</v>
      </c>
      <c r="O298" s="11">
        <f>N298*EXP((IR-div-0.5*vol*vol)*O$2+vol*'1A. Gaussians'!N297*SQRT(O$2))</f>
        <v>91.373367670624873</v>
      </c>
      <c r="P298" s="11">
        <f>O298*EXP((IR-div-0.5*vol*vol)*P$2+vol*'1A. Gaussians'!O297*SQRT(P$2))</f>
        <v>95.779395083652005</v>
      </c>
      <c r="Q298" s="11">
        <f>P298*EXP((IR-div-0.5*vol*vol)*Q$2+vol*'1A. Gaussians'!P297*SQRT(Q$2))</f>
        <v>80.143560911391958</v>
      </c>
      <c r="R298" s="11">
        <f>Q298*EXP((IR-div-0.5*vol*vol)*R$2+vol*'1A. Gaussians'!Q297*SQRT(R$2))</f>
        <v>85.538400230666412</v>
      </c>
      <c r="S298" s="11">
        <f>R298*EXP((IR-div-0.5*vol*vol)*S$2+vol*'1A. Gaussians'!R297*SQRT(S$2))</f>
        <v>78.056848462399444</v>
      </c>
      <c r="T298" s="11">
        <f>S298*EXP((IR-div-0.5*vol*vol)*T$2+vol*'1A. Gaussians'!S297*SQRT(T$2))</f>
        <v>65.478054318736142</v>
      </c>
      <c r="U298" s="11">
        <f>T298*EXP((IR-div-0.5*vol*vol)*U$2+vol*'1A. Gaussians'!T297*SQRT(U$2))</f>
        <v>70.579592783209051</v>
      </c>
      <c r="V298" s="11">
        <f>U298*EXP((IR-div-0.5*vol*vol)*V$2+vol*'1A. Gaussians'!U297*SQRT(V$2))</f>
        <v>78.829818082204895</v>
      </c>
      <c r="W298" s="12">
        <f>V298*EXP((IR-div-0.5*vol*vol)*W$2+vol*'1A. Gaussians'!V297*SQRT(W$2))</f>
        <v>82.808859326495181</v>
      </c>
    </row>
    <row r="299" spans="2:23" x14ac:dyDescent="0.35">
      <c r="B299" s="9" t="s">
        <v>295</v>
      </c>
      <c r="C299" s="11">
        <f t="shared" si="5"/>
        <v>100</v>
      </c>
      <c r="D299" s="11">
        <f>C299*EXP((IR-div-0.5*vol*vol)*D$2+vol*'1A. Gaussians'!C298*SQRT(D$2))</f>
        <v>88.244315792054763</v>
      </c>
      <c r="E299" s="11">
        <f>D299*EXP((IR-div-0.5*vol*vol)*E$2+vol*'1A. Gaussians'!D298*SQRT(E$2))</f>
        <v>99.210584291894094</v>
      </c>
      <c r="F299" s="11">
        <f>E299*EXP((IR-div-0.5*vol*vol)*F$2+vol*'1A. Gaussians'!E298*SQRT(F$2))</f>
        <v>106.59878805100846</v>
      </c>
      <c r="G299" s="11">
        <f>F299*EXP((IR-div-0.5*vol*vol)*G$2+vol*'1A. Gaussians'!F298*SQRT(G$2))</f>
        <v>116.87278631165954</v>
      </c>
      <c r="H299" s="11">
        <f>G299*EXP((IR-div-0.5*vol*vol)*H$2+vol*'1A. Gaussians'!G298*SQRT(H$2))</f>
        <v>105.2357293279002</v>
      </c>
      <c r="I299" s="11">
        <f>H299*EXP((IR-div-0.5*vol*vol)*I$2+vol*'1A. Gaussians'!H298*SQRT(I$2))</f>
        <v>106.59759142109046</v>
      </c>
      <c r="J299" s="11">
        <f>I299*EXP((IR-div-0.5*vol*vol)*J$2+vol*'1A. Gaussians'!I298*SQRT(J$2))</f>
        <v>96.577419764410237</v>
      </c>
      <c r="K299" s="11">
        <f>J299*EXP((IR-div-0.5*vol*vol)*K$2+vol*'1A. Gaussians'!J298*SQRT(K$2))</f>
        <v>90.827614720172292</v>
      </c>
      <c r="L299" s="11">
        <f>K299*EXP((IR-div-0.5*vol*vol)*L$2+vol*'1A. Gaussians'!K298*SQRT(L$2))</f>
        <v>115.37957690813958</v>
      </c>
      <c r="M299" s="11">
        <f>L299*EXP((IR-div-0.5*vol*vol)*M$2+vol*'1A. Gaussians'!L298*SQRT(M$2))</f>
        <v>122.34361866549656</v>
      </c>
      <c r="N299" s="11">
        <f>M299*EXP((IR-div-0.5*vol*vol)*N$2+vol*'1A. Gaussians'!M298*SQRT(N$2))</f>
        <v>138.45510752265221</v>
      </c>
      <c r="O299" s="11">
        <f>N299*EXP((IR-div-0.5*vol*vol)*O$2+vol*'1A. Gaussians'!N298*SQRT(O$2))</f>
        <v>164.45797442564353</v>
      </c>
      <c r="P299" s="11">
        <f>O299*EXP((IR-div-0.5*vol*vol)*P$2+vol*'1A. Gaussians'!O298*SQRT(P$2))</f>
        <v>171.34331935569949</v>
      </c>
      <c r="Q299" s="11">
        <f>P299*EXP((IR-div-0.5*vol*vol)*Q$2+vol*'1A. Gaussians'!P298*SQRT(Q$2))</f>
        <v>155.74453971049181</v>
      </c>
      <c r="R299" s="11">
        <f>Q299*EXP((IR-div-0.5*vol*vol)*R$2+vol*'1A. Gaussians'!Q298*SQRT(R$2))</f>
        <v>155.66508472489755</v>
      </c>
      <c r="S299" s="11">
        <f>R299*EXP((IR-div-0.5*vol*vol)*S$2+vol*'1A. Gaussians'!R298*SQRT(S$2))</f>
        <v>179.70137470521544</v>
      </c>
      <c r="T299" s="11">
        <f>S299*EXP((IR-div-0.5*vol*vol)*T$2+vol*'1A. Gaussians'!S298*SQRT(T$2))</f>
        <v>197.14848481349782</v>
      </c>
      <c r="U299" s="11">
        <f>T299*EXP((IR-div-0.5*vol*vol)*U$2+vol*'1A. Gaussians'!T298*SQRT(U$2))</f>
        <v>181.50000586243073</v>
      </c>
      <c r="V299" s="11">
        <f>U299*EXP((IR-div-0.5*vol*vol)*V$2+vol*'1A. Gaussians'!U298*SQRT(V$2))</f>
        <v>183.28486266184979</v>
      </c>
      <c r="W299" s="12">
        <f>V299*EXP((IR-div-0.5*vol*vol)*W$2+vol*'1A. Gaussians'!V298*SQRT(W$2))</f>
        <v>173.22727690495631</v>
      </c>
    </row>
    <row r="300" spans="2:23" x14ac:dyDescent="0.35">
      <c r="B300" s="9" t="s">
        <v>296</v>
      </c>
      <c r="C300" s="11">
        <f t="shared" si="5"/>
        <v>100</v>
      </c>
      <c r="D300" s="11">
        <f>C300*EXP((IR-div-0.5*vol*vol)*D$2+vol*'1A. Gaussians'!C299*SQRT(D$2))</f>
        <v>111.50362022209544</v>
      </c>
      <c r="E300" s="11">
        <f>D300*EXP((IR-div-0.5*vol*vol)*E$2+vol*'1A. Gaussians'!D299*SQRT(E$2))</f>
        <v>109.50693899704034</v>
      </c>
      <c r="F300" s="11">
        <f>E300*EXP((IR-div-0.5*vol*vol)*F$2+vol*'1A. Gaussians'!E299*SQRT(F$2))</f>
        <v>82.234745679333898</v>
      </c>
      <c r="G300" s="11">
        <f>F300*EXP((IR-div-0.5*vol*vol)*G$2+vol*'1A. Gaussians'!F299*SQRT(G$2))</f>
        <v>94.848933227416083</v>
      </c>
      <c r="H300" s="11">
        <f>G300*EXP((IR-div-0.5*vol*vol)*H$2+vol*'1A. Gaussians'!G299*SQRT(H$2))</f>
        <v>112.91199887337605</v>
      </c>
      <c r="I300" s="11">
        <f>H300*EXP((IR-div-0.5*vol*vol)*I$2+vol*'1A. Gaussians'!H299*SQRT(I$2))</f>
        <v>106.90282300018234</v>
      </c>
      <c r="J300" s="11">
        <f>I300*EXP((IR-div-0.5*vol*vol)*J$2+vol*'1A. Gaussians'!I299*SQRT(J$2))</f>
        <v>119.79427075501893</v>
      </c>
      <c r="K300" s="11">
        <f>J300*EXP((IR-div-0.5*vol*vol)*K$2+vol*'1A. Gaussians'!J299*SQRT(K$2))</f>
        <v>99.15861928544787</v>
      </c>
      <c r="L300" s="11">
        <f>K300*EXP((IR-div-0.5*vol*vol)*L$2+vol*'1A. Gaussians'!K299*SQRT(L$2))</f>
        <v>101.0280135333917</v>
      </c>
      <c r="M300" s="11">
        <f>L300*EXP((IR-div-0.5*vol*vol)*M$2+vol*'1A. Gaussians'!L299*SQRT(M$2))</f>
        <v>114.70204772211876</v>
      </c>
      <c r="N300" s="11">
        <f>M300*EXP((IR-div-0.5*vol*vol)*N$2+vol*'1A. Gaussians'!M299*SQRT(N$2))</f>
        <v>127.54820651533709</v>
      </c>
      <c r="O300" s="11">
        <f>N300*EXP((IR-div-0.5*vol*vol)*O$2+vol*'1A. Gaussians'!N299*SQRT(O$2))</f>
        <v>124.16525085744338</v>
      </c>
      <c r="P300" s="11">
        <f>O300*EXP((IR-div-0.5*vol*vol)*P$2+vol*'1A. Gaussians'!O299*SQRT(P$2))</f>
        <v>112.07230794928162</v>
      </c>
      <c r="Q300" s="11">
        <f>P300*EXP((IR-div-0.5*vol*vol)*Q$2+vol*'1A. Gaussians'!P299*SQRT(Q$2))</f>
        <v>118.85061855255059</v>
      </c>
      <c r="R300" s="11">
        <f>Q300*EXP((IR-div-0.5*vol*vol)*R$2+vol*'1A. Gaussians'!Q299*SQRT(R$2))</f>
        <v>133.12520965565483</v>
      </c>
      <c r="S300" s="11">
        <f>R300*EXP((IR-div-0.5*vol*vol)*S$2+vol*'1A. Gaussians'!R299*SQRT(S$2))</f>
        <v>135.51060971432753</v>
      </c>
      <c r="T300" s="11">
        <f>S300*EXP((IR-div-0.5*vol*vol)*T$2+vol*'1A. Gaussians'!S299*SQRT(T$2))</f>
        <v>138.30399168561763</v>
      </c>
      <c r="U300" s="11">
        <f>T300*EXP((IR-div-0.5*vol*vol)*U$2+vol*'1A. Gaussians'!T299*SQRT(U$2))</f>
        <v>152.92815219315682</v>
      </c>
      <c r="V300" s="11">
        <f>U300*EXP((IR-div-0.5*vol*vol)*V$2+vol*'1A. Gaussians'!U299*SQRT(V$2))</f>
        <v>179.32479673946733</v>
      </c>
      <c r="W300" s="12">
        <f>V300*EXP((IR-div-0.5*vol*vol)*W$2+vol*'1A. Gaussians'!V299*SQRT(W$2))</f>
        <v>188.02377069465169</v>
      </c>
    </row>
    <row r="301" spans="2:23" x14ac:dyDescent="0.35">
      <c r="B301" s="9" t="s">
        <v>297</v>
      </c>
      <c r="C301" s="11">
        <f t="shared" si="5"/>
        <v>100</v>
      </c>
      <c r="D301" s="11">
        <f>C301*EXP((IR-div-0.5*vol*vol)*D$2+vol*'1A. Gaussians'!C300*SQRT(D$2))</f>
        <v>96.929263992599715</v>
      </c>
      <c r="E301" s="11">
        <f>D301*EXP((IR-div-0.5*vol*vol)*E$2+vol*'1A. Gaussians'!D300*SQRT(E$2))</f>
        <v>85.247958625758955</v>
      </c>
      <c r="F301" s="11">
        <f>E301*EXP((IR-div-0.5*vol*vol)*F$2+vol*'1A. Gaussians'!E300*SQRT(F$2))</f>
        <v>81.760455785537616</v>
      </c>
      <c r="G301" s="11">
        <f>F301*EXP((IR-div-0.5*vol*vol)*G$2+vol*'1A. Gaussians'!F300*SQRT(G$2))</f>
        <v>82.633739593032445</v>
      </c>
      <c r="H301" s="11">
        <f>G301*EXP((IR-div-0.5*vol*vol)*H$2+vol*'1A. Gaussians'!G300*SQRT(H$2))</f>
        <v>100.01247608738099</v>
      </c>
      <c r="I301" s="11">
        <f>H301*EXP((IR-div-0.5*vol*vol)*I$2+vol*'1A. Gaussians'!H300*SQRT(I$2))</f>
        <v>115.1378423710787</v>
      </c>
      <c r="J301" s="11">
        <f>I301*EXP((IR-div-0.5*vol*vol)*J$2+vol*'1A. Gaussians'!I300*SQRT(J$2))</f>
        <v>137.32081168732077</v>
      </c>
      <c r="K301" s="11">
        <f>J301*EXP((IR-div-0.5*vol*vol)*K$2+vol*'1A. Gaussians'!J300*SQRT(K$2))</f>
        <v>127.72757944683852</v>
      </c>
      <c r="L301" s="11">
        <f>K301*EXP((IR-div-0.5*vol*vol)*L$2+vol*'1A. Gaussians'!K300*SQRT(L$2))</f>
        <v>114.68161471699379</v>
      </c>
      <c r="M301" s="11">
        <f>L301*EXP((IR-div-0.5*vol*vol)*M$2+vol*'1A. Gaussians'!L300*SQRT(M$2))</f>
        <v>114.42477552678979</v>
      </c>
      <c r="N301" s="11">
        <f>M301*EXP((IR-div-0.5*vol*vol)*N$2+vol*'1A. Gaussians'!M300*SQRT(N$2))</f>
        <v>118.87987629241579</v>
      </c>
      <c r="O301" s="11">
        <f>N301*EXP((IR-div-0.5*vol*vol)*O$2+vol*'1A. Gaussians'!N300*SQRT(O$2))</f>
        <v>109.14061143284268</v>
      </c>
      <c r="P301" s="11">
        <f>O301*EXP((IR-div-0.5*vol*vol)*P$2+vol*'1A. Gaussians'!O300*SQRT(P$2))</f>
        <v>88.737369606887754</v>
      </c>
      <c r="Q301" s="11">
        <f>P301*EXP((IR-div-0.5*vol*vol)*Q$2+vol*'1A. Gaussians'!P300*SQRT(Q$2))</f>
        <v>95.055962567303865</v>
      </c>
      <c r="R301" s="11">
        <f>Q301*EXP((IR-div-0.5*vol*vol)*R$2+vol*'1A. Gaussians'!Q300*SQRT(R$2))</f>
        <v>94.974295629602025</v>
      </c>
      <c r="S301" s="11">
        <f>R301*EXP((IR-div-0.5*vol*vol)*S$2+vol*'1A. Gaussians'!R300*SQRT(S$2))</f>
        <v>79.825705666891238</v>
      </c>
      <c r="T301" s="11">
        <f>S301*EXP((IR-div-0.5*vol*vol)*T$2+vol*'1A. Gaussians'!S300*SQRT(T$2))</f>
        <v>71.942540319815052</v>
      </c>
      <c r="U301" s="11">
        <f>T301*EXP((IR-div-0.5*vol*vol)*U$2+vol*'1A. Gaussians'!T300*SQRT(U$2))</f>
        <v>65.1347137767265</v>
      </c>
      <c r="V301" s="11">
        <f>U301*EXP((IR-div-0.5*vol*vol)*V$2+vol*'1A. Gaussians'!U300*SQRT(V$2))</f>
        <v>65.228520383621884</v>
      </c>
      <c r="W301" s="12">
        <f>V301*EXP((IR-div-0.5*vol*vol)*W$2+vol*'1A. Gaussians'!V300*SQRT(W$2))</f>
        <v>87.163544190904375</v>
      </c>
    </row>
    <row r="302" spans="2:23" x14ac:dyDescent="0.35">
      <c r="B302" s="9" t="s">
        <v>298</v>
      </c>
      <c r="C302" s="11">
        <f t="shared" si="5"/>
        <v>100</v>
      </c>
      <c r="D302" s="11">
        <f>C302*EXP((IR-div-0.5*vol*vol)*D$2+vol*'1A. Gaussians'!C301*SQRT(D$2))</f>
        <v>93.987426516149611</v>
      </c>
      <c r="E302" s="11">
        <f>D302*EXP((IR-div-0.5*vol*vol)*E$2+vol*'1A. Gaussians'!D301*SQRT(E$2))</f>
        <v>94.800106844805114</v>
      </c>
      <c r="F302" s="11">
        <f>E302*EXP((IR-div-0.5*vol*vol)*F$2+vol*'1A. Gaussians'!E301*SQRT(F$2))</f>
        <v>89.82059740850687</v>
      </c>
      <c r="G302" s="11">
        <f>F302*EXP((IR-div-0.5*vol*vol)*G$2+vol*'1A. Gaussians'!F301*SQRT(G$2))</f>
        <v>83.348457832140852</v>
      </c>
      <c r="H302" s="11">
        <f>G302*EXP((IR-div-0.5*vol*vol)*H$2+vol*'1A. Gaussians'!G301*SQRT(H$2))</f>
        <v>91.783977759163264</v>
      </c>
      <c r="I302" s="11">
        <f>H302*EXP((IR-div-0.5*vol*vol)*I$2+vol*'1A. Gaussians'!H301*SQRT(I$2))</f>
        <v>92.353216668708853</v>
      </c>
      <c r="J302" s="11">
        <f>I302*EXP((IR-div-0.5*vol*vol)*J$2+vol*'1A. Gaussians'!I301*SQRT(J$2))</f>
        <v>94.131088174596684</v>
      </c>
      <c r="K302" s="11">
        <f>J302*EXP((IR-div-0.5*vol*vol)*K$2+vol*'1A. Gaussians'!J301*SQRT(K$2))</f>
        <v>117.06786500314291</v>
      </c>
      <c r="L302" s="11">
        <f>K302*EXP((IR-div-0.5*vol*vol)*L$2+vol*'1A. Gaussians'!K301*SQRT(L$2))</f>
        <v>134.92192656448091</v>
      </c>
      <c r="M302" s="11">
        <f>L302*EXP((IR-div-0.5*vol*vol)*M$2+vol*'1A. Gaussians'!L301*SQRT(M$2))</f>
        <v>134.6923053343283</v>
      </c>
      <c r="N302" s="11">
        <f>M302*EXP((IR-div-0.5*vol*vol)*N$2+vol*'1A. Gaussians'!M301*SQRT(N$2))</f>
        <v>155.88261901062111</v>
      </c>
      <c r="O302" s="11">
        <f>N302*EXP((IR-div-0.5*vol*vol)*O$2+vol*'1A. Gaussians'!N301*SQRT(O$2))</f>
        <v>128.80397758396794</v>
      </c>
      <c r="P302" s="11">
        <f>O302*EXP((IR-div-0.5*vol*vol)*P$2+vol*'1A. Gaussians'!O301*SQRT(P$2))</f>
        <v>107.8999393437759</v>
      </c>
      <c r="Q302" s="11">
        <f>P302*EXP((IR-div-0.5*vol*vol)*Q$2+vol*'1A. Gaussians'!P301*SQRT(Q$2))</f>
        <v>110.34886374460848</v>
      </c>
      <c r="R302" s="11">
        <f>Q302*EXP((IR-div-0.5*vol*vol)*R$2+vol*'1A. Gaussians'!Q301*SQRT(R$2))</f>
        <v>133.26459723532679</v>
      </c>
      <c r="S302" s="11">
        <f>R302*EXP((IR-div-0.5*vol*vol)*S$2+vol*'1A. Gaussians'!R301*SQRT(S$2))</f>
        <v>136.2481143243181</v>
      </c>
      <c r="T302" s="11">
        <f>S302*EXP((IR-div-0.5*vol*vol)*T$2+vol*'1A. Gaussians'!S301*SQRT(T$2))</f>
        <v>134.15850747932075</v>
      </c>
      <c r="U302" s="11">
        <f>T302*EXP((IR-div-0.5*vol*vol)*U$2+vol*'1A. Gaussians'!T301*SQRT(U$2))</f>
        <v>139.40050063812231</v>
      </c>
      <c r="V302" s="11">
        <f>U302*EXP((IR-div-0.5*vol*vol)*V$2+vol*'1A. Gaussians'!U301*SQRT(V$2))</f>
        <v>155.49548803042413</v>
      </c>
      <c r="W302" s="12">
        <f>V302*EXP((IR-div-0.5*vol*vol)*W$2+vol*'1A. Gaussians'!V301*SQRT(W$2))</f>
        <v>169.78938718349701</v>
      </c>
    </row>
    <row r="303" spans="2:23" x14ac:dyDescent="0.35">
      <c r="B303" s="9" t="s">
        <v>299</v>
      </c>
      <c r="C303" s="11">
        <f t="shared" si="5"/>
        <v>100</v>
      </c>
      <c r="D303" s="11">
        <f>C303*EXP((IR-div-0.5*vol*vol)*D$2+vol*'1A. Gaussians'!C302*SQRT(D$2))</f>
        <v>121.48827127420758</v>
      </c>
      <c r="E303" s="11">
        <f>D303*EXP((IR-div-0.5*vol*vol)*E$2+vol*'1A. Gaussians'!D302*SQRT(E$2))</f>
        <v>124.96092067422485</v>
      </c>
      <c r="F303" s="11">
        <f>E303*EXP((IR-div-0.5*vol*vol)*F$2+vol*'1A. Gaussians'!E302*SQRT(F$2))</f>
        <v>121.0631299371037</v>
      </c>
      <c r="G303" s="11">
        <f>F303*EXP((IR-div-0.5*vol*vol)*G$2+vol*'1A. Gaussians'!F302*SQRT(G$2))</f>
        <v>143.09940659579522</v>
      </c>
      <c r="H303" s="11">
        <f>G303*EXP((IR-div-0.5*vol*vol)*H$2+vol*'1A. Gaussians'!G302*SQRT(H$2))</f>
        <v>147.62023793094573</v>
      </c>
      <c r="I303" s="11">
        <f>H303*EXP((IR-div-0.5*vol*vol)*I$2+vol*'1A. Gaussians'!H302*SQRT(I$2))</f>
        <v>148.42118283156827</v>
      </c>
      <c r="J303" s="11">
        <f>I303*EXP((IR-div-0.5*vol*vol)*J$2+vol*'1A. Gaussians'!I302*SQRT(J$2))</f>
        <v>116.87649628753458</v>
      </c>
      <c r="K303" s="11">
        <f>J303*EXP((IR-div-0.5*vol*vol)*K$2+vol*'1A. Gaussians'!J302*SQRT(K$2))</f>
        <v>129.42960056505231</v>
      </c>
      <c r="L303" s="11">
        <f>K303*EXP((IR-div-0.5*vol*vol)*L$2+vol*'1A. Gaussians'!K302*SQRT(L$2))</f>
        <v>142.78269105888779</v>
      </c>
      <c r="M303" s="11">
        <f>L303*EXP((IR-div-0.5*vol*vol)*M$2+vol*'1A. Gaussians'!L302*SQRT(M$2))</f>
        <v>120.64434318554504</v>
      </c>
      <c r="N303" s="11">
        <f>M303*EXP((IR-div-0.5*vol*vol)*N$2+vol*'1A. Gaussians'!M302*SQRT(N$2))</f>
        <v>129.80235684931043</v>
      </c>
      <c r="O303" s="11">
        <f>N303*EXP((IR-div-0.5*vol*vol)*O$2+vol*'1A. Gaussians'!N302*SQRT(O$2))</f>
        <v>122.46288925864336</v>
      </c>
      <c r="P303" s="11">
        <f>O303*EXP((IR-div-0.5*vol*vol)*P$2+vol*'1A. Gaussians'!O302*SQRT(P$2))</f>
        <v>113.56136118695893</v>
      </c>
      <c r="Q303" s="11">
        <f>P303*EXP((IR-div-0.5*vol*vol)*Q$2+vol*'1A. Gaussians'!P302*SQRT(Q$2))</f>
        <v>99.545029002277872</v>
      </c>
      <c r="R303" s="11">
        <f>Q303*EXP((IR-div-0.5*vol*vol)*R$2+vol*'1A. Gaussians'!Q302*SQRT(R$2))</f>
        <v>103.93435875357193</v>
      </c>
      <c r="S303" s="11">
        <f>R303*EXP((IR-div-0.5*vol*vol)*S$2+vol*'1A. Gaussians'!R302*SQRT(S$2))</f>
        <v>118.14294747309866</v>
      </c>
      <c r="T303" s="11">
        <f>S303*EXP((IR-div-0.5*vol*vol)*T$2+vol*'1A. Gaussians'!S302*SQRT(T$2))</f>
        <v>137.60255914280881</v>
      </c>
      <c r="U303" s="11">
        <f>T303*EXP((IR-div-0.5*vol*vol)*U$2+vol*'1A. Gaussians'!T302*SQRT(U$2))</f>
        <v>127.1310209290634</v>
      </c>
      <c r="V303" s="11">
        <f>U303*EXP((IR-div-0.5*vol*vol)*V$2+vol*'1A. Gaussians'!U302*SQRT(V$2))</f>
        <v>114.53421211419749</v>
      </c>
      <c r="W303" s="12">
        <f>V303*EXP((IR-div-0.5*vol*vol)*W$2+vol*'1A. Gaussians'!V302*SQRT(W$2))</f>
        <v>118.04741778306804</v>
      </c>
    </row>
    <row r="304" spans="2:23" x14ac:dyDescent="0.35">
      <c r="B304" s="9" t="s">
        <v>300</v>
      </c>
      <c r="C304" s="11">
        <f t="shared" si="5"/>
        <v>100</v>
      </c>
      <c r="D304" s="11">
        <f>C304*EXP((IR-div-0.5*vol*vol)*D$2+vol*'1A. Gaussians'!C303*SQRT(D$2))</f>
        <v>112.88374490226754</v>
      </c>
      <c r="E304" s="11">
        <f>D304*EXP((IR-div-0.5*vol*vol)*E$2+vol*'1A. Gaussians'!D303*SQRT(E$2))</f>
        <v>118.04440239157424</v>
      </c>
      <c r="F304" s="11">
        <f>E304*EXP((IR-div-0.5*vol*vol)*F$2+vol*'1A. Gaussians'!E303*SQRT(F$2))</f>
        <v>110.62359667836078</v>
      </c>
      <c r="G304" s="11">
        <f>F304*EXP((IR-div-0.5*vol*vol)*G$2+vol*'1A. Gaussians'!F303*SQRT(G$2))</f>
        <v>117.71207767867372</v>
      </c>
      <c r="H304" s="11">
        <f>G304*EXP((IR-div-0.5*vol*vol)*H$2+vol*'1A. Gaussians'!G303*SQRT(H$2))</f>
        <v>125.17705743287439</v>
      </c>
      <c r="I304" s="11">
        <f>H304*EXP((IR-div-0.5*vol*vol)*I$2+vol*'1A. Gaussians'!H303*SQRT(I$2))</f>
        <v>115.27077899009505</v>
      </c>
      <c r="J304" s="11">
        <f>I304*EXP((IR-div-0.5*vol*vol)*J$2+vol*'1A. Gaussians'!I303*SQRT(J$2))</f>
        <v>111.3092419197657</v>
      </c>
      <c r="K304" s="11">
        <f>J304*EXP((IR-div-0.5*vol*vol)*K$2+vol*'1A. Gaussians'!J303*SQRT(K$2))</f>
        <v>95.54856393111659</v>
      </c>
      <c r="L304" s="11">
        <f>K304*EXP((IR-div-0.5*vol*vol)*L$2+vol*'1A. Gaussians'!K303*SQRT(L$2))</f>
        <v>102.30537711566129</v>
      </c>
      <c r="M304" s="11">
        <f>L304*EXP((IR-div-0.5*vol*vol)*M$2+vol*'1A. Gaussians'!L303*SQRT(M$2))</f>
        <v>91.879137204108318</v>
      </c>
      <c r="N304" s="11">
        <f>M304*EXP((IR-div-0.5*vol*vol)*N$2+vol*'1A. Gaussians'!M303*SQRT(N$2))</f>
        <v>82.369409532616274</v>
      </c>
      <c r="O304" s="11">
        <f>N304*EXP((IR-div-0.5*vol*vol)*O$2+vol*'1A. Gaussians'!N303*SQRT(O$2))</f>
        <v>79.056933632277534</v>
      </c>
      <c r="P304" s="11">
        <f>O304*EXP((IR-div-0.5*vol*vol)*P$2+vol*'1A. Gaussians'!O303*SQRT(P$2))</f>
        <v>78.567550981032952</v>
      </c>
      <c r="Q304" s="11">
        <f>P304*EXP((IR-div-0.5*vol*vol)*Q$2+vol*'1A. Gaussians'!P303*SQRT(Q$2))</f>
        <v>87.381595468733451</v>
      </c>
      <c r="R304" s="11">
        <f>Q304*EXP((IR-div-0.5*vol*vol)*R$2+vol*'1A. Gaussians'!Q303*SQRT(R$2))</f>
        <v>91.641839599147971</v>
      </c>
      <c r="S304" s="11">
        <f>R304*EXP((IR-div-0.5*vol*vol)*S$2+vol*'1A. Gaussians'!R303*SQRT(S$2))</f>
        <v>96.104569240143704</v>
      </c>
      <c r="T304" s="11">
        <f>S304*EXP((IR-div-0.5*vol*vol)*T$2+vol*'1A. Gaussians'!S303*SQRT(T$2))</f>
        <v>82.786761100916067</v>
      </c>
      <c r="U304" s="11">
        <f>T304*EXP((IR-div-0.5*vol*vol)*U$2+vol*'1A. Gaussians'!T303*SQRT(U$2))</f>
        <v>70.56505227115295</v>
      </c>
      <c r="V304" s="11">
        <f>U304*EXP((IR-div-0.5*vol*vol)*V$2+vol*'1A. Gaussians'!U303*SQRT(V$2))</f>
        <v>62.873309564595338</v>
      </c>
      <c r="W304" s="12">
        <f>V304*EXP((IR-div-0.5*vol*vol)*W$2+vol*'1A. Gaussians'!V303*SQRT(W$2))</f>
        <v>53.312747743880465</v>
      </c>
    </row>
    <row r="305" spans="2:23" x14ac:dyDescent="0.35">
      <c r="B305" s="9" t="s">
        <v>301</v>
      </c>
      <c r="C305" s="11">
        <f t="shared" si="5"/>
        <v>100</v>
      </c>
      <c r="D305" s="11">
        <f>C305*EXP((IR-div-0.5*vol*vol)*D$2+vol*'1A. Gaussians'!C304*SQRT(D$2))</f>
        <v>95.809101916749128</v>
      </c>
      <c r="E305" s="11">
        <f>D305*EXP((IR-div-0.5*vol*vol)*E$2+vol*'1A. Gaussians'!D304*SQRT(E$2))</f>
        <v>89.48073874177517</v>
      </c>
      <c r="F305" s="11">
        <f>E305*EXP((IR-div-0.5*vol*vol)*F$2+vol*'1A. Gaussians'!E304*SQRT(F$2))</f>
        <v>87.872833769267586</v>
      </c>
      <c r="G305" s="11">
        <f>F305*EXP((IR-div-0.5*vol*vol)*G$2+vol*'1A. Gaussians'!F304*SQRT(G$2))</f>
        <v>80.458978886751908</v>
      </c>
      <c r="H305" s="11">
        <f>G305*EXP((IR-div-0.5*vol*vol)*H$2+vol*'1A. Gaussians'!G304*SQRT(H$2))</f>
        <v>77.230223152643973</v>
      </c>
      <c r="I305" s="11">
        <f>H305*EXP((IR-div-0.5*vol*vol)*I$2+vol*'1A. Gaussians'!H304*SQRT(I$2))</f>
        <v>69.882861021408075</v>
      </c>
      <c r="J305" s="11">
        <f>I305*EXP((IR-div-0.5*vol*vol)*J$2+vol*'1A. Gaussians'!I304*SQRT(J$2))</f>
        <v>80.193882499506671</v>
      </c>
      <c r="K305" s="11">
        <f>J305*EXP((IR-div-0.5*vol*vol)*K$2+vol*'1A. Gaussians'!J304*SQRT(K$2))</f>
        <v>72.725828150018145</v>
      </c>
      <c r="L305" s="11">
        <f>K305*EXP((IR-div-0.5*vol*vol)*L$2+vol*'1A. Gaussians'!K304*SQRT(L$2))</f>
        <v>68.437925639124032</v>
      </c>
      <c r="M305" s="11">
        <f>L305*EXP((IR-div-0.5*vol*vol)*M$2+vol*'1A. Gaussians'!L304*SQRT(M$2))</f>
        <v>73.019994501807417</v>
      </c>
      <c r="N305" s="11">
        <f>M305*EXP((IR-div-0.5*vol*vol)*N$2+vol*'1A. Gaussians'!M304*SQRT(N$2))</f>
        <v>69.998174865520639</v>
      </c>
      <c r="O305" s="11">
        <f>N305*EXP((IR-div-0.5*vol*vol)*O$2+vol*'1A. Gaussians'!N304*SQRT(O$2))</f>
        <v>67.275867704380985</v>
      </c>
      <c r="P305" s="11">
        <f>O305*EXP((IR-div-0.5*vol*vol)*P$2+vol*'1A. Gaussians'!O304*SQRT(P$2))</f>
        <v>66.044674444747386</v>
      </c>
      <c r="Q305" s="11">
        <f>P305*EXP((IR-div-0.5*vol*vol)*Q$2+vol*'1A. Gaussians'!P304*SQRT(Q$2))</f>
        <v>65.980625357632405</v>
      </c>
      <c r="R305" s="11">
        <f>Q305*EXP((IR-div-0.5*vol*vol)*R$2+vol*'1A. Gaussians'!Q304*SQRT(R$2))</f>
        <v>76.204714200656738</v>
      </c>
      <c r="S305" s="11">
        <f>R305*EXP((IR-div-0.5*vol*vol)*S$2+vol*'1A. Gaussians'!R304*SQRT(S$2))</f>
        <v>81.450695882826437</v>
      </c>
      <c r="T305" s="11">
        <f>S305*EXP((IR-div-0.5*vol*vol)*T$2+vol*'1A. Gaussians'!S304*SQRT(T$2))</f>
        <v>98.80929193878552</v>
      </c>
      <c r="U305" s="11">
        <f>T305*EXP((IR-div-0.5*vol*vol)*U$2+vol*'1A. Gaussians'!T304*SQRT(U$2))</f>
        <v>94.967882175721101</v>
      </c>
      <c r="V305" s="11">
        <f>U305*EXP((IR-div-0.5*vol*vol)*V$2+vol*'1A. Gaussians'!U304*SQRT(V$2))</f>
        <v>92.150030450144001</v>
      </c>
      <c r="W305" s="12">
        <f>V305*EXP((IR-div-0.5*vol*vol)*W$2+vol*'1A. Gaussians'!V304*SQRT(W$2))</f>
        <v>100.11254831532911</v>
      </c>
    </row>
    <row r="306" spans="2:23" x14ac:dyDescent="0.35">
      <c r="B306" s="9" t="s">
        <v>302</v>
      </c>
      <c r="C306" s="11">
        <f t="shared" si="5"/>
        <v>100</v>
      </c>
      <c r="D306" s="11">
        <f>C306*EXP((IR-div-0.5*vol*vol)*D$2+vol*'1A. Gaussians'!C305*SQRT(D$2))</f>
        <v>109.20989296258215</v>
      </c>
      <c r="E306" s="11">
        <f>D306*EXP((IR-div-0.5*vol*vol)*E$2+vol*'1A. Gaussians'!D305*SQRT(E$2))</f>
        <v>108.24207597432058</v>
      </c>
      <c r="F306" s="11">
        <f>E306*EXP((IR-div-0.5*vol*vol)*F$2+vol*'1A. Gaussians'!E305*SQRT(F$2))</f>
        <v>134.02424982542243</v>
      </c>
      <c r="G306" s="11">
        <f>F306*EXP((IR-div-0.5*vol*vol)*G$2+vol*'1A. Gaussians'!F305*SQRT(G$2))</f>
        <v>139.15909295868201</v>
      </c>
      <c r="H306" s="11">
        <f>G306*EXP((IR-div-0.5*vol*vol)*H$2+vol*'1A. Gaussians'!G305*SQRT(H$2))</f>
        <v>159.37020831897379</v>
      </c>
      <c r="I306" s="11">
        <f>H306*EXP((IR-div-0.5*vol*vol)*I$2+vol*'1A. Gaussians'!H305*SQRT(I$2))</f>
        <v>147.94108552917174</v>
      </c>
      <c r="J306" s="11">
        <f>I306*EXP((IR-div-0.5*vol*vol)*J$2+vol*'1A. Gaussians'!I305*SQRT(J$2))</f>
        <v>160.85816964819918</v>
      </c>
      <c r="K306" s="11">
        <f>J306*EXP((IR-div-0.5*vol*vol)*K$2+vol*'1A. Gaussians'!J305*SQRT(K$2))</f>
        <v>143.00022542382862</v>
      </c>
      <c r="L306" s="11">
        <f>K306*EXP((IR-div-0.5*vol*vol)*L$2+vol*'1A. Gaussians'!K305*SQRT(L$2))</f>
        <v>141.63478615979469</v>
      </c>
      <c r="M306" s="11">
        <f>L306*EXP((IR-div-0.5*vol*vol)*M$2+vol*'1A. Gaussians'!L305*SQRT(M$2))</f>
        <v>129.35890574833712</v>
      </c>
      <c r="N306" s="11">
        <f>M306*EXP((IR-div-0.5*vol*vol)*N$2+vol*'1A. Gaussians'!M305*SQRT(N$2))</f>
        <v>150.1309834787908</v>
      </c>
      <c r="O306" s="11">
        <f>N306*EXP((IR-div-0.5*vol*vol)*O$2+vol*'1A. Gaussians'!N305*SQRT(O$2))</f>
        <v>133.17752264947711</v>
      </c>
      <c r="P306" s="11">
        <f>O306*EXP((IR-div-0.5*vol*vol)*P$2+vol*'1A. Gaussians'!O305*SQRT(P$2))</f>
        <v>130.10217245903448</v>
      </c>
      <c r="Q306" s="11">
        <f>P306*EXP((IR-div-0.5*vol*vol)*Q$2+vol*'1A. Gaussians'!P305*SQRT(Q$2))</f>
        <v>142.42029578602379</v>
      </c>
      <c r="R306" s="11">
        <f>Q306*EXP((IR-div-0.5*vol*vol)*R$2+vol*'1A. Gaussians'!Q305*SQRT(R$2))</f>
        <v>121.86559223969337</v>
      </c>
      <c r="S306" s="11">
        <f>R306*EXP((IR-div-0.5*vol*vol)*S$2+vol*'1A. Gaussians'!R305*SQRT(S$2))</f>
        <v>110.35546699138139</v>
      </c>
      <c r="T306" s="11">
        <f>S306*EXP((IR-div-0.5*vol*vol)*T$2+vol*'1A. Gaussians'!S305*SQRT(T$2))</f>
        <v>118.76178306025714</v>
      </c>
      <c r="U306" s="11">
        <f>T306*EXP((IR-div-0.5*vol*vol)*U$2+vol*'1A. Gaussians'!T305*SQRT(U$2))</f>
        <v>125.4076483578561</v>
      </c>
      <c r="V306" s="11">
        <f>U306*EXP((IR-div-0.5*vol*vol)*V$2+vol*'1A. Gaussians'!U305*SQRT(V$2))</f>
        <v>129.83584405544906</v>
      </c>
      <c r="W306" s="12">
        <f>V306*EXP((IR-div-0.5*vol*vol)*W$2+vol*'1A. Gaussians'!V305*SQRT(W$2))</f>
        <v>125.14351312894335</v>
      </c>
    </row>
    <row r="307" spans="2:23" x14ac:dyDescent="0.35">
      <c r="B307" s="9" t="s">
        <v>303</v>
      </c>
      <c r="C307" s="11">
        <f t="shared" si="5"/>
        <v>100</v>
      </c>
      <c r="D307" s="11">
        <f>C307*EXP((IR-div-0.5*vol*vol)*D$2+vol*'1A. Gaussians'!C306*SQRT(D$2))</f>
        <v>101.90991025447002</v>
      </c>
      <c r="E307" s="11">
        <f>D307*EXP((IR-div-0.5*vol*vol)*E$2+vol*'1A. Gaussians'!D306*SQRT(E$2))</f>
        <v>112.16237880763261</v>
      </c>
      <c r="F307" s="11">
        <f>E307*EXP((IR-div-0.5*vol*vol)*F$2+vol*'1A. Gaussians'!E306*SQRT(F$2))</f>
        <v>113.64038960685946</v>
      </c>
      <c r="G307" s="11">
        <f>F307*EXP((IR-div-0.5*vol*vol)*G$2+vol*'1A. Gaussians'!F306*SQRT(G$2))</f>
        <v>103.70008064830282</v>
      </c>
      <c r="H307" s="11">
        <f>G307*EXP((IR-div-0.5*vol*vol)*H$2+vol*'1A. Gaussians'!G306*SQRT(H$2))</f>
        <v>100.17689852467866</v>
      </c>
      <c r="I307" s="11">
        <f>H307*EXP((IR-div-0.5*vol*vol)*I$2+vol*'1A. Gaussians'!H306*SQRT(I$2))</f>
        <v>99.988161512074754</v>
      </c>
      <c r="J307" s="11">
        <f>I307*EXP((IR-div-0.5*vol*vol)*J$2+vol*'1A. Gaussians'!I306*SQRT(J$2))</f>
        <v>94.418328441767642</v>
      </c>
      <c r="K307" s="11">
        <f>J307*EXP((IR-div-0.5*vol*vol)*K$2+vol*'1A. Gaussians'!J306*SQRT(K$2))</f>
        <v>81.808543571050137</v>
      </c>
      <c r="L307" s="11">
        <f>K307*EXP((IR-div-0.5*vol*vol)*L$2+vol*'1A. Gaussians'!K306*SQRT(L$2))</f>
        <v>81.91124169078968</v>
      </c>
      <c r="M307" s="11">
        <f>L307*EXP((IR-div-0.5*vol*vol)*M$2+vol*'1A. Gaussians'!L306*SQRT(M$2))</f>
        <v>98.947219809681329</v>
      </c>
      <c r="N307" s="11">
        <f>M307*EXP((IR-div-0.5*vol*vol)*N$2+vol*'1A. Gaussians'!M306*SQRT(N$2))</f>
        <v>81.789707412146655</v>
      </c>
      <c r="O307" s="11">
        <f>N307*EXP((IR-div-0.5*vol*vol)*O$2+vol*'1A. Gaussians'!N306*SQRT(O$2))</f>
        <v>82.913143738205974</v>
      </c>
      <c r="P307" s="11">
        <f>O307*EXP((IR-div-0.5*vol*vol)*P$2+vol*'1A. Gaussians'!O306*SQRT(P$2))</f>
        <v>83.868854950493656</v>
      </c>
      <c r="Q307" s="11">
        <f>P307*EXP((IR-div-0.5*vol*vol)*Q$2+vol*'1A. Gaussians'!P306*SQRT(Q$2))</f>
        <v>77.000451188105899</v>
      </c>
      <c r="R307" s="11">
        <f>Q307*EXP((IR-div-0.5*vol*vol)*R$2+vol*'1A. Gaussians'!Q306*SQRT(R$2))</f>
        <v>71.718728963050822</v>
      </c>
      <c r="S307" s="11">
        <f>R307*EXP((IR-div-0.5*vol*vol)*S$2+vol*'1A. Gaussians'!R306*SQRT(S$2))</f>
        <v>82.749805769951408</v>
      </c>
      <c r="T307" s="11">
        <f>S307*EXP((IR-div-0.5*vol*vol)*T$2+vol*'1A. Gaussians'!S306*SQRT(T$2))</f>
        <v>78.90097796472088</v>
      </c>
      <c r="U307" s="11">
        <f>T307*EXP((IR-div-0.5*vol*vol)*U$2+vol*'1A. Gaussians'!T306*SQRT(U$2))</f>
        <v>84.42607268227674</v>
      </c>
      <c r="V307" s="11">
        <f>U307*EXP((IR-div-0.5*vol*vol)*V$2+vol*'1A. Gaussians'!U306*SQRT(V$2))</f>
        <v>75.532702841573155</v>
      </c>
      <c r="W307" s="12">
        <f>V307*EXP((IR-div-0.5*vol*vol)*W$2+vol*'1A. Gaussians'!V306*SQRT(W$2))</f>
        <v>86.092359463005138</v>
      </c>
    </row>
    <row r="308" spans="2:23" x14ac:dyDescent="0.35">
      <c r="B308" s="9" t="s">
        <v>304</v>
      </c>
      <c r="C308" s="11">
        <f t="shared" si="5"/>
        <v>100</v>
      </c>
      <c r="D308" s="11">
        <f>C308*EXP((IR-div-0.5*vol*vol)*D$2+vol*'1A. Gaussians'!C307*SQRT(D$2))</f>
        <v>87.956350724742961</v>
      </c>
      <c r="E308" s="11">
        <f>D308*EXP((IR-div-0.5*vol*vol)*E$2+vol*'1A. Gaussians'!D307*SQRT(E$2))</f>
        <v>86.844418558315382</v>
      </c>
      <c r="F308" s="11">
        <f>E308*EXP((IR-div-0.5*vol*vol)*F$2+vol*'1A. Gaussians'!E307*SQRT(F$2))</f>
        <v>72.145897598075777</v>
      </c>
      <c r="G308" s="11">
        <f>F308*EXP((IR-div-0.5*vol*vol)*G$2+vol*'1A. Gaussians'!F307*SQRT(G$2))</f>
        <v>65.881127403170225</v>
      </c>
      <c r="H308" s="11">
        <f>G308*EXP((IR-div-0.5*vol*vol)*H$2+vol*'1A. Gaussians'!G307*SQRT(H$2))</f>
        <v>76.977737238206487</v>
      </c>
      <c r="I308" s="11">
        <f>H308*EXP((IR-div-0.5*vol*vol)*I$2+vol*'1A. Gaussians'!H307*SQRT(I$2))</f>
        <v>85.498175470812541</v>
      </c>
      <c r="J308" s="11">
        <f>I308*EXP((IR-div-0.5*vol*vol)*J$2+vol*'1A. Gaussians'!I307*SQRT(J$2))</f>
        <v>74.358980884810421</v>
      </c>
      <c r="K308" s="11">
        <f>J308*EXP((IR-div-0.5*vol*vol)*K$2+vol*'1A. Gaussians'!J307*SQRT(K$2))</f>
        <v>75.721878435066458</v>
      </c>
      <c r="L308" s="11">
        <f>K308*EXP((IR-div-0.5*vol*vol)*L$2+vol*'1A. Gaussians'!K307*SQRT(L$2))</f>
        <v>88.814186733582176</v>
      </c>
      <c r="M308" s="11">
        <f>L308*EXP((IR-div-0.5*vol*vol)*M$2+vol*'1A. Gaussians'!L307*SQRT(M$2))</f>
        <v>96.317196133031899</v>
      </c>
      <c r="N308" s="11">
        <f>M308*EXP((IR-div-0.5*vol*vol)*N$2+vol*'1A. Gaussians'!M307*SQRT(N$2))</f>
        <v>93.309418828381808</v>
      </c>
      <c r="O308" s="11">
        <f>N308*EXP((IR-div-0.5*vol*vol)*O$2+vol*'1A. Gaussians'!N307*SQRT(O$2))</f>
        <v>77.009357607652561</v>
      </c>
      <c r="P308" s="11">
        <f>O308*EXP((IR-div-0.5*vol*vol)*P$2+vol*'1A. Gaussians'!O307*SQRT(P$2))</f>
        <v>75.86565000223743</v>
      </c>
      <c r="Q308" s="11">
        <f>P308*EXP((IR-div-0.5*vol*vol)*Q$2+vol*'1A. Gaussians'!P307*SQRT(Q$2))</f>
        <v>70.440523551189088</v>
      </c>
      <c r="R308" s="11">
        <f>Q308*EXP((IR-div-0.5*vol*vol)*R$2+vol*'1A. Gaussians'!Q307*SQRT(R$2))</f>
        <v>78.816225539491796</v>
      </c>
      <c r="S308" s="11">
        <f>R308*EXP((IR-div-0.5*vol*vol)*S$2+vol*'1A. Gaussians'!R307*SQRT(S$2))</f>
        <v>69.745812727600423</v>
      </c>
      <c r="T308" s="11">
        <f>S308*EXP((IR-div-0.5*vol*vol)*T$2+vol*'1A. Gaussians'!S307*SQRT(T$2))</f>
        <v>56.702658614449419</v>
      </c>
      <c r="U308" s="11">
        <f>T308*EXP((IR-div-0.5*vol*vol)*U$2+vol*'1A. Gaussians'!T307*SQRT(U$2))</f>
        <v>68.299445695156393</v>
      </c>
      <c r="V308" s="11">
        <f>U308*EXP((IR-div-0.5*vol*vol)*V$2+vol*'1A. Gaussians'!U307*SQRT(V$2))</f>
        <v>68.236680713943642</v>
      </c>
      <c r="W308" s="12">
        <f>V308*EXP((IR-div-0.5*vol*vol)*W$2+vol*'1A. Gaussians'!V307*SQRT(W$2))</f>
        <v>86.520274767419551</v>
      </c>
    </row>
    <row r="309" spans="2:23" x14ac:dyDescent="0.35">
      <c r="B309" s="9" t="s">
        <v>305</v>
      </c>
      <c r="C309" s="11">
        <f t="shared" si="5"/>
        <v>100</v>
      </c>
      <c r="D309" s="11">
        <f>C309*EXP((IR-div-0.5*vol*vol)*D$2+vol*'1A. Gaussians'!C308*SQRT(D$2))</f>
        <v>114.37344400414437</v>
      </c>
      <c r="E309" s="11">
        <f>D309*EXP((IR-div-0.5*vol*vol)*E$2+vol*'1A. Gaussians'!D308*SQRT(E$2))</f>
        <v>111.7625611471845</v>
      </c>
      <c r="F309" s="11">
        <f>E309*EXP((IR-div-0.5*vol*vol)*F$2+vol*'1A. Gaussians'!E308*SQRT(F$2))</f>
        <v>103.0578716287427</v>
      </c>
      <c r="G309" s="11">
        <f>F309*EXP((IR-div-0.5*vol*vol)*G$2+vol*'1A. Gaussians'!F308*SQRT(G$2))</f>
        <v>96.010296121198621</v>
      </c>
      <c r="H309" s="11">
        <f>G309*EXP((IR-div-0.5*vol*vol)*H$2+vol*'1A. Gaussians'!G308*SQRT(H$2))</f>
        <v>83.712655644178966</v>
      </c>
      <c r="I309" s="11">
        <f>H309*EXP((IR-div-0.5*vol*vol)*I$2+vol*'1A. Gaussians'!H308*SQRT(I$2))</f>
        <v>87.582852409741776</v>
      </c>
      <c r="J309" s="11">
        <f>I309*EXP((IR-div-0.5*vol*vol)*J$2+vol*'1A. Gaussians'!I308*SQRT(J$2))</f>
        <v>98.185185653308281</v>
      </c>
      <c r="K309" s="11">
        <f>J309*EXP((IR-div-0.5*vol*vol)*K$2+vol*'1A. Gaussians'!J308*SQRT(K$2))</f>
        <v>103.19498885632346</v>
      </c>
      <c r="L309" s="11">
        <f>K309*EXP((IR-div-0.5*vol*vol)*L$2+vol*'1A. Gaussians'!K308*SQRT(L$2))</f>
        <v>98.743963602789478</v>
      </c>
      <c r="M309" s="11">
        <f>L309*EXP((IR-div-0.5*vol*vol)*M$2+vol*'1A. Gaussians'!L308*SQRT(M$2))</f>
        <v>81.067926680219117</v>
      </c>
      <c r="N309" s="11">
        <f>M309*EXP((IR-div-0.5*vol*vol)*N$2+vol*'1A. Gaussians'!M308*SQRT(N$2))</f>
        <v>83.365286800802593</v>
      </c>
      <c r="O309" s="11">
        <f>N309*EXP((IR-div-0.5*vol*vol)*O$2+vol*'1A. Gaussians'!N308*SQRT(O$2))</f>
        <v>75.23263993785099</v>
      </c>
      <c r="P309" s="11">
        <f>O309*EXP((IR-div-0.5*vol*vol)*P$2+vol*'1A. Gaussians'!O308*SQRT(P$2))</f>
        <v>75.150485604481531</v>
      </c>
      <c r="Q309" s="11">
        <f>P309*EXP((IR-div-0.5*vol*vol)*Q$2+vol*'1A. Gaussians'!P308*SQRT(Q$2))</f>
        <v>77.427476554063574</v>
      </c>
      <c r="R309" s="11">
        <f>Q309*EXP((IR-div-0.5*vol*vol)*R$2+vol*'1A. Gaussians'!Q308*SQRT(R$2))</f>
        <v>82.719985906547308</v>
      </c>
      <c r="S309" s="11">
        <f>R309*EXP((IR-div-0.5*vol*vol)*S$2+vol*'1A. Gaussians'!R308*SQRT(S$2))</f>
        <v>84.863665653350211</v>
      </c>
      <c r="T309" s="11">
        <f>S309*EXP((IR-div-0.5*vol*vol)*T$2+vol*'1A. Gaussians'!S308*SQRT(T$2))</f>
        <v>79.06358856098386</v>
      </c>
      <c r="U309" s="11">
        <f>T309*EXP((IR-div-0.5*vol*vol)*U$2+vol*'1A. Gaussians'!T308*SQRT(U$2))</f>
        <v>88.568797937247638</v>
      </c>
      <c r="V309" s="11">
        <f>U309*EXP((IR-div-0.5*vol*vol)*V$2+vol*'1A. Gaussians'!U308*SQRT(V$2))</f>
        <v>93.03892195257167</v>
      </c>
      <c r="W309" s="12">
        <f>V309*EXP((IR-div-0.5*vol*vol)*W$2+vol*'1A. Gaussians'!V308*SQRT(W$2))</f>
        <v>109.06695495540737</v>
      </c>
    </row>
    <row r="310" spans="2:23" x14ac:dyDescent="0.35">
      <c r="B310" s="9" t="s">
        <v>306</v>
      </c>
      <c r="C310" s="11">
        <f t="shared" si="5"/>
        <v>100</v>
      </c>
      <c r="D310" s="11">
        <f>C310*EXP((IR-div-0.5*vol*vol)*D$2+vol*'1A. Gaussians'!C309*SQRT(D$2))</f>
        <v>106.00891989504271</v>
      </c>
      <c r="E310" s="11">
        <f>D310*EXP((IR-div-0.5*vol*vol)*E$2+vol*'1A. Gaussians'!D309*SQRT(E$2))</f>
        <v>98.849936098612616</v>
      </c>
      <c r="F310" s="11">
        <f>E310*EXP((IR-div-0.5*vol*vol)*F$2+vol*'1A. Gaussians'!E309*SQRT(F$2))</f>
        <v>88.647862575520264</v>
      </c>
      <c r="G310" s="11">
        <f>F310*EXP((IR-div-0.5*vol*vol)*G$2+vol*'1A. Gaussians'!F309*SQRT(G$2))</f>
        <v>80.82950208607221</v>
      </c>
      <c r="H310" s="11">
        <f>G310*EXP((IR-div-0.5*vol*vol)*H$2+vol*'1A. Gaussians'!G309*SQRT(H$2))</f>
        <v>90.142490349511192</v>
      </c>
      <c r="I310" s="11">
        <f>H310*EXP((IR-div-0.5*vol*vol)*I$2+vol*'1A. Gaussians'!H309*SQRT(I$2))</f>
        <v>82.857764208026097</v>
      </c>
      <c r="J310" s="11">
        <f>I310*EXP((IR-div-0.5*vol*vol)*J$2+vol*'1A. Gaussians'!I309*SQRT(J$2))</f>
        <v>105.28107284106598</v>
      </c>
      <c r="K310" s="11">
        <f>J310*EXP((IR-div-0.5*vol*vol)*K$2+vol*'1A. Gaussians'!J309*SQRT(K$2))</f>
        <v>116.40074175252441</v>
      </c>
      <c r="L310" s="11">
        <f>K310*EXP((IR-div-0.5*vol*vol)*L$2+vol*'1A. Gaussians'!K309*SQRT(L$2))</f>
        <v>117.5957706644014</v>
      </c>
      <c r="M310" s="11">
        <f>L310*EXP((IR-div-0.5*vol*vol)*M$2+vol*'1A. Gaussians'!L309*SQRT(M$2))</f>
        <v>96.313526189850464</v>
      </c>
      <c r="N310" s="11">
        <f>M310*EXP((IR-div-0.5*vol*vol)*N$2+vol*'1A. Gaussians'!M309*SQRT(N$2))</f>
        <v>79.791102315123936</v>
      </c>
      <c r="O310" s="11">
        <f>N310*EXP((IR-div-0.5*vol*vol)*O$2+vol*'1A. Gaussians'!N309*SQRT(O$2))</f>
        <v>82.71221872149107</v>
      </c>
      <c r="P310" s="11">
        <f>O310*EXP((IR-div-0.5*vol*vol)*P$2+vol*'1A. Gaussians'!O309*SQRT(P$2))</f>
        <v>78.918211752194722</v>
      </c>
      <c r="Q310" s="11">
        <f>P310*EXP((IR-div-0.5*vol*vol)*Q$2+vol*'1A. Gaussians'!P309*SQRT(Q$2))</f>
        <v>69.602449425657241</v>
      </c>
      <c r="R310" s="11">
        <f>Q310*EXP((IR-div-0.5*vol*vol)*R$2+vol*'1A. Gaussians'!Q309*SQRT(R$2))</f>
        <v>70.450346250588794</v>
      </c>
      <c r="S310" s="11">
        <f>R310*EXP((IR-div-0.5*vol*vol)*S$2+vol*'1A. Gaussians'!R309*SQRT(S$2))</f>
        <v>73.913604682520614</v>
      </c>
      <c r="T310" s="11">
        <f>S310*EXP((IR-div-0.5*vol*vol)*T$2+vol*'1A. Gaussians'!S309*SQRT(T$2))</f>
        <v>69.778980515614904</v>
      </c>
      <c r="U310" s="11">
        <f>T310*EXP((IR-div-0.5*vol*vol)*U$2+vol*'1A. Gaussians'!T309*SQRT(U$2))</f>
        <v>72.475101802247679</v>
      </c>
      <c r="V310" s="11">
        <f>U310*EXP((IR-div-0.5*vol*vol)*V$2+vol*'1A. Gaussians'!U309*SQRT(V$2))</f>
        <v>77.990362032707353</v>
      </c>
      <c r="W310" s="12">
        <f>V310*EXP((IR-div-0.5*vol*vol)*W$2+vol*'1A. Gaussians'!V309*SQRT(W$2))</f>
        <v>70.488412300925916</v>
      </c>
    </row>
    <row r="311" spans="2:23" x14ac:dyDescent="0.35">
      <c r="B311" s="9" t="s">
        <v>307</v>
      </c>
      <c r="C311" s="11">
        <f t="shared" si="5"/>
        <v>100</v>
      </c>
      <c r="D311" s="11">
        <f>C311*EXP((IR-div-0.5*vol*vol)*D$2+vol*'1A. Gaussians'!C310*SQRT(D$2))</f>
        <v>90.49301245959596</v>
      </c>
      <c r="E311" s="11">
        <f>D311*EXP((IR-div-0.5*vol*vol)*E$2+vol*'1A. Gaussians'!D310*SQRT(E$2))</f>
        <v>89.950792684195306</v>
      </c>
      <c r="F311" s="11">
        <f>E311*EXP((IR-div-0.5*vol*vol)*F$2+vol*'1A. Gaussians'!E310*SQRT(F$2))</f>
        <v>87.813328095008032</v>
      </c>
      <c r="G311" s="11">
        <f>F311*EXP((IR-div-0.5*vol*vol)*G$2+vol*'1A. Gaussians'!F310*SQRT(G$2))</f>
        <v>90.45471721589503</v>
      </c>
      <c r="H311" s="11">
        <f>G311*EXP((IR-div-0.5*vol*vol)*H$2+vol*'1A. Gaussians'!G310*SQRT(H$2))</f>
        <v>94.294341975535048</v>
      </c>
      <c r="I311" s="11">
        <f>H311*EXP((IR-div-0.5*vol*vol)*I$2+vol*'1A. Gaussians'!H310*SQRT(I$2))</f>
        <v>85.834738637009508</v>
      </c>
      <c r="J311" s="11">
        <f>I311*EXP((IR-div-0.5*vol*vol)*J$2+vol*'1A. Gaussians'!I310*SQRT(J$2))</f>
        <v>81.602045064823699</v>
      </c>
      <c r="K311" s="11">
        <f>J311*EXP((IR-div-0.5*vol*vol)*K$2+vol*'1A. Gaussians'!J310*SQRT(K$2))</f>
        <v>78.863609381912809</v>
      </c>
      <c r="L311" s="11">
        <f>K311*EXP((IR-div-0.5*vol*vol)*L$2+vol*'1A. Gaussians'!K310*SQRT(L$2))</f>
        <v>71.522245958521751</v>
      </c>
      <c r="M311" s="11">
        <f>L311*EXP((IR-div-0.5*vol*vol)*M$2+vol*'1A. Gaussians'!L310*SQRT(M$2))</f>
        <v>61.852216567767051</v>
      </c>
      <c r="N311" s="11">
        <f>M311*EXP((IR-div-0.5*vol*vol)*N$2+vol*'1A. Gaussians'!M310*SQRT(N$2))</f>
        <v>57.879251868697125</v>
      </c>
      <c r="O311" s="11">
        <f>N311*EXP((IR-div-0.5*vol*vol)*O$2+vol*'1A. Gaussians'!N310*SQRT(O$2))</f>
        <v>61.077851554136529</v>
      </c>
      <c r="P311" s="11">
        <f>O311*EXP((IR-div-0.5*vol*vol)*P$2+vol*'1A. Gaussians'!O310*SQRT(P$2))</f>
        <v>53.240959859184102</v>
      </c>
      <c r="Q311" s="11">
        <f>P311*EXP((IR-div-0.5*vol*vol)*Q$2+vol*'1A. Gaussians'!P310*SQRT(Q$2))</f>
        <v>53.411538641516998</v>
      </c>
      <c r="R311" s="11">
        <f>Q311*EXP((IR-div-0.5*vol*vol)*R$2+vol*'1A. Gaussians'!Q310*SQRT(R$2))</f>
        <v>60.978243999936218</v>
      </c>
      <c r="S311" s="11">
        <f>R311*EXP((IR-div-0.5*vol*vol)*S$2+vol*'1A. Gaussians'!R310*SQRT(S$2))</f>
        <v>55.187414534967346</v>
      </c>
      <c r="T311" s="11">
        <f>S311*EXP((IR-div-0.5*vol*vol)*T$2+vol*'1A. Gaussians'!S310*SQRT(T$2))</f>
        <v>57.43789987863623</v>
      </c>
      <c r="U311" s="11">
        <f>T311*EXP((IR-div-0.5*vol*vol)*U$2+vol*'1A. Gaussians'!T310*SQRT(U$2))</f>
        <v>51.632177247892237</v>
      </c>
      <c r="V311" s="11">
        <f>U311*EXP((IR-div-0.5*vol*vol)*V$2+vol*'1A. Gaussians'!U310*SQRT(V$2))</f>
        <v>54.890757420712653</v>
      </c>
      <c r="W311" s="12">
        <f>V311*EXP((IR-div-0.5*vol*vol)*W$2+vol*'1A. Gaussians'!V310*SQRT(W$2))</f>
        <v>61.508792638603254</v>
      </c>
    </row>
    <row r="312" spans="2:23" x14ac:dyDescent="0.35">
      <c r="B312" s="9" t="s">
        <v>308</v>
      </c>
      <c r="C312" s="11">
        <f t="shared" si="5"/>
        <v>100</v>
      </c>
      <c r="D312" s="11">
        <f>C312*EXP((IR-div-0.5*vol*vol)*D$2+vol*'1A. Gaussians'!C311*SQRT(D$2))</f>
        <v>80.160145780846506</v>
      </c>
      <c r="E312" s="11">
        <f>D312*EXP((IR-div-0.5*vol*vol)*E$2+vol*'1A. Gaussians'!D311*SQRT(E$2))</f>
        <v>83.069480724043018</v>
      </c>
      <c r="F312" s="11">
        <f>E312*EXP((IR-div-0.5*vol*vol)*F$2+vol*'1A. Gaussians'!E311*SQRT(F$2))</f>
        <v>91.184802888050953</v>
      </c>
      <c r="G312" s="11">
        <f>F312*EXP((IR-div-0.5*vol*vol)*G$2+vol*'1A. Gaussians'!F311*SQRT(G$2))</f>
        <v>88.597024437613015</v>
      </c>
      <c r="H312" s="11">
        <f>G312*EXP((IR-div-0.5*vol*vol)*H$2+vol*'1A. Gaussians'!G311*SQRT(H$2))</f>
        <v>89.585217944573955</v>
      </c>
      <c r="I312" s="11">
        <f>H312*EXP((IR-div-0.5*vol*vol)*I$2+vol*'1A. Gaussians'!H311*SQRT(I$2))</f>
        <v>83.688149290826573</v>
      </c>
      <c r="J312" s="11">
        <f>I312*EXP((IR-div-0.5*vol*vol)*J$2+vol*'1A. Gaussians'!I311*SQRT(J$2))</f>
        <v>91.99275717904932</v>
      </c>
      <c r="K312" s="11">
        <f>J312*EXP((IR-div-0.5*vol*vol)*K$2+vol*'1A. Gaussians'!J311*SQRT(K$2))</f>
        <v>84.144467398975479</v>
      </c>
      <c r="L312" s="11">
        <f>K312*EXP((IR-div-0.5*vol*vol)*L$2+vol*'1A. Gaussians'!K311*SQRT(L$2))</f>
        <v>90.523741852994164</v>
      </c>
      <c r="M312" s="11">
        <f>L312*EXP((IR-div-0.5*vol*vol)*M$2+vol*'1A. Gaussians'!L311*SQRT(M$2))</f>
        <v>98.313247907421797</v>
      </c>
      <c r="N312" s="11">
        <f>M312*EXP((IR-div-0.5*vol*vol)*N$2+vol*'1A. Gaussians'!M311*SQRT(N$2))</f>
        <v>101.44604579938397</v>
      </c>
      <c r="O312" s="11">
        <f>N312*EXP((IR-div-0.5*vol*vol)*O$2+vol*'1A. Gaussians'!N311*SQRT(O$2))</f>
        <v>106.80946147940664</v>
      </c>
      <c r="P312" s="11">
        <f>O312*EXP((IR-div-0.5*vol*vol)*P$2+vol*'1A. Gaussians'!O311*SQRT(P$2))</f>
        <v>117.11983588342936</v>
      </c>
      <c r="Q312" s="11">
        <f>P312*EXP((IR-div-0.5*vol*vol)*Q$2+vol*'1A. Gaussians'!P311*SQRT(Q$2))</f>
        <v>110.47405945895542</v>
      </c>
      <c r="R312" s="11">
        <f>Q312*EXP((IR-div-0.5*vol*vol)*R$2+vol*'1A. Gaussians'!Q311*SQRT(R$2))</f>
        <v>116.78653167294937</v>
      </c>
      <c r="S312" s="11">
        <f>R312*EXP((IR-div-0.5*vol*vol)*S$2+vol*'1A. Gaussians'!R311*SQRT(S$2))</f>
        <v>120.53845127125469</v>
      </c>
      <c r="T312" s="11">
        <f>S312*EXP((IR-div-0.5*vol*vol)*T$2+vol*'1A. Gaussians'!S311*SQRT(T$2))</f>
        <v>102.9321339059348</v>
      </c>
      <c r="U312" s="11">
        <f>T312*EXP((IR-div-0.5*vol*vol)*U$2+vol*'1A. Gaussians'!T311*SQRT(U$2))</f>
        <v>97.549702703743449</v>
      </c>
      <c r="V312" s="11">
        <f>U312*EXP((IR-div-0.5*vol*vol)*V$2+vol*'1A. Gaussians'!U311*SQRT(V$2))</f>
        <v>106.05166206337982</v>
      </c>
      <c r="W312" s="12">
        <f>V312*EXP((IR-div-0.5*vol*vol)*W$2+vol*'1A. Gaussians'!V311*SQRT(W$2))</f>
        <v>88.629984054190956</v>
      </c>
    </row>
    <row r="313" spans="2:23" x14ac:dyDescent="0.35">
      <c r="B313" s="9" t="s">
        <v>309</v>
      </c>
      <c r="C313" s="11">
        <f t="shared" si="5"/>
        <v>100</v>
      </c>
      <c r="D313" s="11">
        <f>C313*EXP((IR-div-0.5*vol*vol)*D$2+vol*'1A. Gaussians'!C312*SQRT(D$2))</f>
        <v>92.399787092529294</v>
      </c>
      <c r="E313" s="11">
        <f>D313*EXP((IR-div-0.5*vol*vol)*E$2+vol*'1A. Gaussians'!D312*SQRT(E$2))</f>
        <v>94.667430638706989</v>
      </c>
      <c r="F313" s="11">
        <f>E313*EXP((IR-div-0.5*vol*vol)*F$2+vol*'1A. Gaussians'!E312*SQRT(F$2))</f>
        <v>111.53905090175387</v>
      </c>
      <c r="G313" s="11">
        <f>F313*EXP((IR-div-0.5*vol*vol)*G$2+vol*'1A. Gaussians'!F312*SQRT(G$2))</f>
        <v>120.02211702266378</v>
      </c>
      <c r="H313" s="11">
        <f>G313*EXP((IR-div-0.5*vol*vol)*H$2+vol*'1A. Gaussians'!G312*SQRT(H$2))</f>
        <v>138.32450954919642</v>
      </c>
      <c r="I313" s="11">
        <f>H313*EXP((IR-div-0.5*vol*vol)*I$2+vol*'1A. Gaussians'!H312*SQRT(I$2))</f>
        <v>136.39677705418069</v>
      </c>
      <c r="J313" s="11">
        <f>I313*EXP((IR-div-0.5*vol*vol)*J$2+vol*'1A. Gaussians'!I312*SQRT(J$2))</f>
        <v>157.39170850040972</v>
      </c>
      <c r="K313" s="11">
        <f>J313*EXP((IR-div-0.5*vol*vol)*K$2+vol*'1A. Gaussians'!J312*SQRT(K$2))</f>
        <v>148.57440672888134</v>
      </c>
      <c r="L313" s="11">
        <f>K313*EXP((IR-div-0.5*vol*vol)*L$2+vol*'1A. Gaussians'!K312*SQRT(L$2))</f>
        <v>147.77640112596973</v>
      </c>
      <c r="M313" s="11">
        <f>L313*EXP((IR-div-0.5*vol*vol)*M$2+vol*'1A. Gaussians'!L312*SQRT(M$2))</f>
        <v>151.89021513257251</v>
      </c>
      <c r="N313" s="11">
        <f>M313*EXP((IR-div-0.5*vol*vol)*N$2+vol*'1A. Gaussians'!M312*SQRT(N$2))</f>
        <v>133.12621981325725</v>
      </c>
      <c r="O313" s="11">
        <f>N313*EXP((IR-div-0.5*vol*vol)*O$2+vol*'1A. Gaussians'!N312*SQRT(O$2))</f>
        <v>126.50005753005068</v>
      </c>
      <c r="P313" s="11">
        <f>O313*EXP((IR-div-0.5*vol*vol)*P$2+vol*'1A. Gaussians'!O312*SQRT(P$2))</f>
        <v>131.34576366917975</v>
      </c>
      <c r="Q313" s="11">
        <f>P313*EXP((IR-div-0.5*vol*vol)*Q$2+vol*'1A. Gaussians'!P312*SQRT(Q$2))</f>
        <v>120.46883602795334</v>
      </c>
      <c r="R313" s="11">
        <f>Q313*EXP((IR-div-0.5*vol*vol)*R$2+vol*'1A. Gaussians'!Q312*SQRT(R$2))</f>
        <v>110.14640386190105</v>
      </c>
      <c r="S313" s="11">
        <f>R313*EXP((IR-div-0.5*vol*vol)*S$2+vol*'1A. Gaussians'!R312*SQRT(S$2))</f>
        <v>110.31930960327257</v>
      </c>
      <c r="T313" s="11">
        <f>S313*EXP((IR-div-0.5*vol*vol)*T$2+vol*'1A. Gaussians'!S312*SQRT(T$2))</f>
        <v>103.65593593982246</v>
      </c>
      <c r="U313" s="11">
        <f>T313*EXP((IR-div-0.5*vol*vol)*U$2+vol*'1A. Gaussians'!T312*SQRT(U$2))</f>
        <v>102.111128942243</v>
      </c>
      <c r="V313" s="11">
        <f>U313*EXP((IR-div-0.5*vol*vol)*V$2+vol*'1A. Gaussians'!U312*SQRT(V$2))</f>
        <v>91.29412858538052</v>
      </c>
      <c r="W313" s="12">
        <f>V313*EXP((IR-div-0.5*vol*vol)*W$2+vol*'1A. Gaussians'!V312*SQRT(W$2))</f>
        <v>98.734865023470633</v>
      </c>
    </row>
    <row r="314" spans="2:23" x14ac:dyDescent="0.35">
      <c r="B314" s="9" t="s">
        <v>310</v>
      </c>
      <c r="C314" s="11">
        <f t="shared" si="5"/>
        <v>100</v>
      </c>
      <c r="D314" s="11">
        <f>C314*EXP((IR-div-0.5*vol*vol)*D$2+vol*'1A. Gaussians'!C313*SQRT(D$2))</f>
        <v>104.3106144181895</v>
      </c>
      <c r="E314" s="11">
        <f>D314*EXP((IR-div-0.5*vol*vol)*E$2+vol*'1A. Gaussians'!D313*SQRT(E$2))</f>
        <v>108.74260985347088</v>
      </c>
      <c r="F314" s="11">
        <f>E314*EXP((IR-div-0.5*vol*vol)*F$2+vol*'1A. Gaussians'!E313*SQRT(F$2))</f>
        <v>114.40930254128777</v>
      </c>
      <c r="G314" s="11">
        <f>F314*EXP((IR-div-0.5*vol*vol)*G$2+vol*'1A. Gaussians'!F313*SQRT(G$2))</f>
        <v>121.0875772483531</v>
      </c>
      <c r="H314" s="11">
        <f>G314*EXP((IR-div-0.5*vol*vol)*H$2+vol*'1A. Gaussians'!G313*SQRT(H$2))</f>
        <v>111.18577153992499</v>
      </c>
      <c r="I314" s="11">
        <f>H314*EXP((IR-div-0.5*vol*vol)*I$2+vol*'1A. Gaussians'!H313*SQRT(I$2))</f>
        <v>123.76028879920692</v>
      </c>
      <c r="J314" s="11">
        <f>I314*EXP((IR-div-0.5*vol*vol)*J$2+vol*'1A. Gaussians'!I313*SQRT(J$2))</f>
        <v>134.84918485356377</v>
      </c>
      <c r="K314" s="11">
        <f>J314*EXP((IR-div-0.5*vol*vol)*K$2+vol*'1A. Gaussians'!J313*SQRT(K$2))</f>
        <v>146.67435767861696</v>
      </c>
      <c r="L314" s="11">
        <f>K314*EXP((IR-div-0.5*vol*vol)*L$2+vol*'1A. Gaussians'!K313*SQRT(L$2))</f>
        <v>169.87903832017184</v>
      </c>
      <c r="M314" s="11">
        <f>L314*EXP((IR-div-0.5*vol*vol)*M$2+vol*'1A. Gaussians'!L313*SQRT(M$2))</f>
        <v>169.54357339623809</v>
      </c>
      <c r="N314" s="11">
        <f>M314*EXP((IR-div-0.5*vol*vol)*N$2+vol*'1A. Gaussians'!M313*SQRT(N$2))</f>
        <v>171.92746309280861</v>
      </c>
      <c r="O314" s="11">
        <f>N314*EXP((IR-div-0.5*vol*vol)*O$2+vol*'1A. Gaussians'!N313*SQRT(O$2))</f>
        <v>204.2348318834828</v>
      </c>
      <c r="P314" s="11">
        <f>O314*EXP((IR-div-0.5*vol*vol)*P$2+vol*'1A. Gaussians'!O313*SQRT(P$2))</f>
        <v>202.72153050383628</v>
      </c>
      <c r="Q314" s="11">
        <f>P314*EXP((IR-div-0.5*vol*vol)*Q$2+vol*'1A. Gaussians'!P313*SQRT(Q$2))</f>
        <v>186.38024020232646</v>
      </c>
      <c r="R314" s="11">
        <f>Q314*EXP((IR-div-0.5*vol*vol)*R$2+vol*'1A. Gaussians'!Q313*SQRT(R$2))</f>
        <v>179.37824281284421</v>
      </c>
      <c r="S314" s="11">
        <f>R314*EXP((IR-div-0.5*vol*vol)*S$2+vol*'1A. Gaussians'!R313*SQRT(S$2))</f>
        <v>172.57577155379371</v>
      </c>
      <c r="T314" s="11">
        <f>S314*EXP((IR-div-0.5*vol*vol)*T$2+vol*'1A. Gaussians'!S313*SQRT(T$2))</f>
        <v>186.7123490840209</v>
      </c>
      <c r="U314" s="11">
        <f>T314*EXP((IR-div-0.5*vol*vol)*U$2+vol*'1A. Gaussians'!T313*SQRT(U$2))</f>
        <v>202.33414841398312</v>
      </c>
      <c r="V314" s="11">
        <f>U314*EXP((IR-div-0.5*vol*vol)*V$2+vol*'1A. Gaussians'!U313*SQRT(V$2))</f>
        <v>215.08830250287386</v>
      </c>
      <c r="W314" s="12">
        <f>V314*EXP((IR-div-0.5*vol*vol)*W$2+vol*'1A. Gaussians'!V313*SQRT(W$2))</f>
        <v>239.23112405560158</v>
      </c>
    </row>
    <row r="315" spans="2:23" x14ac:dyDescent="0.35">
      <c r="B315" s="9" t="s">
        <v>311</v>
      </c>
      <c r="C315" s="11">
        <f t="shared" si="5"/>
        <v>100</v>
      </c>
      <c r="D315" s="11">
        <f>C315*EXP((IR-div-0.5*vol*vol)*D$2+vol*'1A. Gaussians'!C314*SQRT(D$2))</f>
        <v>77.112904786528119</v>
      </c>
      <c r="E315" s="11">
        <f>D315*EXP((IR-div-0.5*vol*vol)*E$2+vol*'1A. Gaussians'!D314*SQRT(E$2))</f>
        <v>73.139036188090898</v>
      </c>
      <c r="F315" s="11">
        <f>E315*EXP((IR-div-0.5*vol*vol)*F$2+vol*'1A. Gaussians'!E314*SQRT(F$2))</f>
        <v>78.871610012502586</v>
      </c>
      <c r="G315" s="11">
        <f>F315*EXP((IR-div-0.5*vol*vol)*G$2+vol*'1A. Gaussians'!F314*SQRT(G$2))</f>
        <v>74.030757617559956</v>
      </c>
      <c r="H315" s="11">
        <f>G315*EXP((IR-div-0.5*vol*vol)*H$2+vol*'1A. Gaussians'!G314*SQRT(H$2))</f>
        <v>69.823215268901251</v>
      </c>
      <c r="I315" s="11">
        <f>H315*EXP((IR-div-0.5*vol*vol)*I$2+vol*'1A. Gaussians'!H314*SQRT(I$2))</f>
        <v>68.575148631433123</v>
      </c>
      <c r="J315" s="11">
        <f>I315*EXP((IR-div-0.5*vol*vol)*J$2+vol*'1A. Gaussians'!I314*SQRT(J$2))</f>
        <v>64.485297729278287</v>
      </c>
      <c r="K315" s="11">
        <f>J315*EXP((IR-div-0.5*vol*vol)*K$2+vol*'1A. Gaussians'!J314*SQRT(K$2))</f>
        <v>59.380255690430438</v>
      </c>
      <c r="L315" s="11">
        <f>K315*EXP((IR-div-0.5*vol*vol)*L$2+vol*'1A. Gaussians'!K314*SQRT(L$2))</f>
        <v>70.182194963789641</v>
      </c>
      <c r="M315" s="11">
        <f>L315*EXP((IR-div-0.5*vol*vol)*M$2+vol*'1A. Gaussians'!L314*SQRT(M$2))</f>
        <v>65.663756288159064</v>
      </c>
      <c r="N315" s="11">
        <f>M315*EXP((IR-div-0.5*vol*vol)*N$2+vol*'1A. Gaussians'!M314*SQRT(N$2))</f>
        <v>64.247362380274268</v>
      </c>
      <c r="O315" s="11">
        <f>N315*EXP((IR-div-0.5*vol*vol)*O$2+vol*'1A. Gaussians'!N314*SQRT(O$2))</f>
        <v>63.374509148570539</v>
      </c>
      <c r="P315" s="11">
        <f>O315*EXP((IR-div-0.5*vol*vol)*P$2+vol*'1A. Gaussians'!O314*SQRT(P$2))</f>
        <v>74.861836564714423</v>
      </c>
      <c r="Q315" s="11">
        <f>P315*EXP((IR-div-0.5*vol*vol)*Q$2+vol*'1A. Gaussians'!P314*SQRT(Q$2))</f>
        <v>77.441516197813087</v>
      </c>
      <c r="R315" s="11">
        <f>Q315*EXP((IR-div-0.5*vol*vol)*R$2+vol*'1A. Gaussians'!Q314*SQRT(R$2))</f>
        <v>80.120764819467993</v>
      </c>
      <c r="S315" s="11">
        <f>R315*EXP((IR-div-0.5*vol*vol)*S$2+vol*'1A. Gaussians'!R314*SQRT(S$2))</f>
        <v>64.72011910255523</v>
      </c>
      <c r="T315" s="11">
        <f>S315*EXP((IR-div-0.5*vol*vol)*T$2+vol*'1A. Gaussians'!S314*SQRT(T$2))</f>
        <v>62.420112526106863</v>
      </c>
      <c r="U315" s="11">
        <f>T315*EXP((IR-div-0.5*vol*vol)*U$2+vol*'1A. Gaussians'!T314*SQRT(U$2))</f>
        <v>68.248661530756564</v>
      </c>
      <c r="V315" s="11">
        <f>U315*EXP((IR-div-0.5*vol*vol)*V$2+vol*'1A. Gaussians'!U314*SQRT(V$2))</f>
        <v>65.107664318827162</v>
      </c>
      <c r="W315" s="12">
        <f>V315*EXP((IR-div-0.5*vol*vol)*W$2+vol*'1A. Gaussians'!V314*SQRT(W$2))</f>
        <v>64.349483044403854</v>
      </c>
    </row>
    <row r="316" spans="2:23" x14ac:dyDescent="0.35">
      <c r="B316" s="9" t="s">
        <v>312</v>
      </c>
      <c r="C316" s="11">
        <f t="shared" si="5"/>
        <v>100</v>
      </c>
      <c r="D316" s="11">
        <f>C316*EXP((IR-div-0.5*vol*vol)*D$2+vol*'1A. Gaussians'!C315*SQRT(D$2))</f>
        <v>105.18258717745279</v>
      </c>
      <c r="E316" s="11">
        <f>D316*EXP((IR-div-0.5*vol*vol)*E$2+vol*'1A. Gaussians'!D315*SQRT(E$2))</f>
        <v>83.965029550751709</v>
      </c>
      <c r="F316" s="11">
        <f>E316*EXP((IR-div-0.5*vol*vol)*F$2+vol*'1A. Gaussians'!E315*SQRT(F$2))</f>
        <v>76.792240668138646</v>
      </c>
      <c r="G316" s="11">
        <f>F316*EXP((IR-div-0.5*vol*vol)*G$2+vol*'1A. Gaussians'!F315*SQRT(G$2))</f>
        <v>68.08882716015313</v>
      </c>
      <c r="H316" s="11">
        <f>G316*EXP((IR-div-0.5*vol*vol)*H$2+vol*'1A. Gaussians'!G315*SQRT(H$2))</f>
        <v>58.466614621602737</v>
      </c>
      <c r="I316" s="11">
        <f>H316*EXP((IR-div-0.5*vol*vol)*I$2+vol*'1A. Gaussians'!H315*SQRT(I$2))</f>
        <v>53.437268131571933</v>
      </c>
      <c r="J316" s="11">
        <f>I316*EXP((IR-div-0.5*vol*vol)*J$2+vol*'1A. Gaussians'!I315*SQRT(J$2))</f>
        <v>45.240425766889267</v>
      </c>
      <c r="K316" s="11">
        <f>J316*EXP((IR-div-0.5*vol*vol)*K$2+vol*'1A. Gaussians'!J315*SQRT(K$2))</f>
        <v>47.405126350795342</v>
      </c>
      <c r="L316" s="11">
        <f>K316*EXP((IR-div-0.5*vol*vol)*L$2+vol*'1A. Gaussians'!K315*SQRT(L$2))</f>
        <v>47.303459259233847</v>
      </c>
      <c r="M316" s="11">
        <f>L316*EXP((IR-div-0.5*vol*vol)*M$2+vol*'1A. Gaussians'!L315*SQRT(M$2))</f>
        <v>40.501725768617206</v>
      </c>
      <c r="N316" s="11">
        <f>M316*EXP((IR-div-0.5*vol*vol)*N$2+vol*'1A. Gaussians'!M315*SQRT(N$2))</f>
        <v>37.884487014243497</v>
      </c>
      <c r="O316" s="11">
        <f>N316*EXP((IR-div-0.5*vol*vol)*O$2+vol*'1A. Gaussians'!N315*SQRT(O$2))</f>
        <v>31.424031950538932</v>
      </c>
      <c r="P316" s="11">
        <f>O316*EXP((IR-div-0.5*vol*vol)*P$2+vol*'1A. Gaussians'!O315*SQRT(P$2))</f>
        <v>31.316612925327611</v>
      </c>
      <c r="Q316" s="11">
        <f>P316*EXP((IR-div-0.5*vol*vol)*Q$2+vol*'1A. Gaussians'!P315*SQRT(Q$2))</f>
        <v>35.325143826757753</v>
      </c>
      <c r="R316" s="11">
        <f>Q316*EXP((IR-div-0.5*vol*vol)*R$2+vol*'1A. Gaussians'!Q315*SQRT(R$2))</f>
        <v>35.152810699972299</v>
      </c>
      <c r="S316" s="11">
        <f>R316*EXP((IR-div-0.5*vol*vol)*S$2+vol*'1A. Gaussians'!R315*SQRT(S$2))</f>
        <v>34.702689575217597</v>
      </c>
      <c r="T316" s="11">
        <f>S316*EXP((IR-div-0.5*vol*vol)*T$2+vol*'1A. Gaussians'!S315*SQRT(T$2))</f>
        <v>31.733869972430174</v>
      </c>
      <c r="U316" s="11">
        <f>T316*EXP((IR-div-0.5*vol*vol)*U$2+vol*'1A. Gaussians'!T315*SQRT(U$2))</f>
        <v>30.792982713490105</v>
      </c>
      <c r="V316" s="11">
        <f>U316*EXP((IR-div-0.5*vol*vol)*V$2+vol*'1A. Gaussians'!U315*SQRT(V$2))</f>
        <v>30.702877658741009</v>
      </c>
      <c r="W316" s="12">
        <f>V316*EXP((IR-div-0.5*vol*vol)*W$2+vol*'1A. Gaussians'!V315*SQRT(W$2))</f>
        <v>32.154866661618598</v>
      </c>
    </row>
    <row r="317" spans="2:23" x14ac:dyDescent="0.35">
      <c r="B317" s="9" t="s">
        <v>313</v>
      </c>
      <c r="C317" s="11">
        <f t="shared" si="5"/>
        <v>100</v>
      </c>
      <c r="D317" s="11">
        <f>C317*EXP((IR-div-0.5*vol*vol)*D$2+vol*'1A. Gaussians'!C316*SQRT(D$2))</f>
        <v>115.14197063384945</v>
      </c>
      <c r="E317" s="11">
        <f>D317*EXP((IR-div-0.5*vol*vol)*E$2+vol*'1A. Gaussians'!D316*SQRT(E$2))</f>
        <v>108.09640829204804</v>
      </c>
      <c r="F317" s="11">
        <f>E317*EXP((IR-div-0.5*vol*vol)*F$2+vol*'1A. Gaussians'!E316*SQRT(F$2))</f>
        <v>106.91666782491443</v>
      </c>
      <c r="G317" s="11">
        <f>F317*EXP((IR-div-0.5*vol*vol)*G$2+vol*'1A. Gaussians'!F316*SQRT(G$2))</f>
        <v>112.69448194408191</v>
      </c>
      <c r="H317" s="11">
        <f>G317*EXP((IR-div-0.5*vol*vol)*H$2+vol*'1A. Gaussians'!G316*SQRT(H$2))</f>
        <v>129.50721680716828</v>
      </c>
      <c r="I317" s="11">
        <f>H317*EXP((IR-div-0.5*vol*vol)*I$2+vol*'1A. Gaussians'!H316*SQRT(I$2))</f>
        <v>149.04330116982257</v>
      </c>
      <c r="J317" s="11">
        <f>I317*EXP((IR-div-0.5*vol*vol)*J$2+vol*'1A. Gaussians'!I316*SQRT(J$2))</f>
        <v>137.78504135871606</v>
      </c>
      <c r="K317" s="11">
        <f>J317*EXP((IR-div-0.5*vol*vol)*K$2+vol*'1A. Gaussians'!J316*SQRT(K$2))</f>
        <v>128.73451271838394</v>
      </c>
      <c r="L317" s="11">
        <f>K317*EXP((IR-div-0.5*vol*vol)*L$2+vol*'1A. Gaussians'!K316*SQRT(L$2))</f>
        <v>116.25707946491686</v>
      </c>
      <c r="M317" s="11">
        <f>L317*EXP((IR-div-0.5*vol*vol)*M$2+vol*'1A. Gaussians'!L316*SQRT(M$2))</f>
        <v>115.20146757291172</v>
      </c>
      <c r="N317" s="11">
        <f>M317*EXP((IR-div-0.5*vol*vol)*N$2+vol*'1A. Gaussians'!M316*SQRT(N$2))</f>
        <v>143.18732455828425</v>
      </c>
      <c r="O317" s="11">
        <f>N317*EXP((IR-div-0.5*vol*vol)*O$2+vol*'1A. Gaussians'!N316*SQRT(O$2))</f>
        <v>147.6910428155393</v>
      </c>
      <c r="P317" s="11">
        <f>O317*EXP((IR-div-0.5*vol*vol)*P$2+vol*'1A. Gaussians'!O316*SQRT(P$2))</f>
        <v>139.99953910581033</v>
      </c>
      <c r="Q317" s="11">
        <f>P317*EXP((IR-div-0.5*vol*vol)*Q$2+vol*'1A. Gaussians'!P316*SQRT(Q$2))</f>
        <v>132.58505887270397</v>
      </c>
      <c r="R317" s="11">
        <f>Q317*EXP((IR-div-0.5*vol*vol)*R$2+vol*'1A. Gaussians'!Q316*SQRT(R$2))</f>
        <v>113.0284726390493</v>
      </c>
      <c r="S317" s="11">
        <f>R317*EXP((IR-div-0.5*vol*vol)*S$2+vol*'1A. Gaussians'!R316*SQRT(S$2))</f>
        <v>106.89894849035937</v>
      </c>
      <c r="T317" s="11">
        <f>S317*EXP((IR-div-0.5*vol*vol)*T$2+vol*'1A. Gaussians'!S316*SQRT(T$2))</f>
        <v>82.718751487690838</v>
      </c>
      <c r="U317" s="11">
        <f>T317*EXP((IR-div-0.5*vol*vol)*U$2+vol*'1A. Gaussians'!T316*SQRT(U$2))</f>
        <v>96.398073649191872</v>
      </c>
      <c r="V317" s="11">
        <f>U317*EXP((IR-div-0.5*vol*vol)*V$2+vol*'1A. Gaussians'!U316*SQRT(V$2))</f>
        <v>90.633251060353061</v>
      </c>
      <c r="W317" s="12">
        <f>V317*EXP((IR-div-0.5*vol*vol)*W$2+vol*'1A. Gaussians'!V316*SQRT(W$2))</f>
        <v>111.6966443375547</v>
      </c>
    </row>
    <row r="318" spans="2:23" x14ac:dyDescent="0.35">
      <c r="B318" s="9" t="s">
        <v>314</v>
      </c>
      <c r="C318" s="11">
        <f t="shared" si="5"/>
        <v>100</v>
      </c>
      <c r="D318" s="11">
        <f>C318*EXP((IR-div-0.5*vol*vol)*D$2+vol*'1A. Gaussians'!C317*SQRT(D$2))</f>
        <v>97.569733089126586</v>
      </c>
      <c r="E318" s="11">
        <f>D318*EXP((IR-div-0.5*vol*vol)*E$2+vol*'1A. Gaussians'!D317*SQRT(E$2))</f>
        <v>98.324445728142237</v>
      </c>
      <c r="F318" s="11">
        <f>E318*EXP((IR-div-0.5*vol*vol)*F$2+vol*'1A. Gaussians'!E317*SQRT(F$2))</f>
        <v>94.596364069768001</v>
      </c>
      <c r="G318" s="11">
        <f>F318*EXP((IR-div-0.5*vol*vol)*G$2+vol*'1A. Gaussians'!F317*SQRT(G$2))</f>
        <v>83.469166548273733</v>
      </c>
      <c r="H318" s="11">
        <f>G318*EXP((IR-div-0.5*vol*vol)*H$2+vol*'1A. Gaussians'!G317*SQRT(H$2))</f>
        <v>73.037592658816095</v>
      </c>
      <c r="I318" s="11">
        <f>H318*EXP((IR-div-0.5*vol*vol)*I$2+vol*'1A. Gaussians'!H317*SQRT(I$2))</f>
        <v>74.373659925080091</v>
      </c>
      <c r="J318" s="11">
        <f>I318*EXP((IR-div-0.5*vol*vol)*J$2+vol*'1A. Gaussians'!I317*SQRT(J$2))</f>
        <v>73.430298805958913</v>
      </c>
      <c r="K318" s="11">
        <f>J318*EXP((IR-div-0.5*vol*vol)*K$2+vol*'1A. Gaussians'!J317*SQRT(K$2))</f>
        <v>74.887161625068174</v>
      </c>
      <c r="L318" s="11">
        <f>K318*EXP((IR-div-0.5*vol*vol)*L$2+vol*'1A. Gaussians'!K317*SQRT(L$2))</f>
        <v>67.265463004339864</v>
      </c>
      <c r="M318" s="11">
        <f>L318*EXP((IR-div-0.5*vol*vol)*M$2+vol*'1A. Gaussians'!L317*SQRT(M$2))</f>
        <v>68.327714108864939</v>
      </c>
      <c r="N318" s="11">
        <f>M318*EXP((IR-div-0.5*vol*vol)*N$2+vol*'1A. Gaussians'!M317*SQRT(N$2))</f>
        <v>59.557393285071747</v>
      </c>
      <c r="O318" s="11">
        <f>N318*EXP((IR-div-0.5*vol*vol)*O$2+vol*'1A. Gaussians'!N317*SQRT(O$2))</f>
        <v>53.141448524221374</v>
      </c>
      <c r="P318" s="11">
        <f>O318*EXP((IR-div-0.5*vol*vol)*P$2+vol*'1A. Gaussians'!O317*SQRT(P$2))</f>
        <v>44.720435654361168</v>
      </c>
      <c r="Q318" s="11">
        <f>P318*EXP((IR-div-0.5*vol*vol)*Q$2+vol*'1A. Gaussians'!P317*SQRT(Q$2))</f>
        <v>36.318870734341225</v>
      </c>
      <c r="R318" s="11">
        <f>Q318*EXP((IR-div-0.5*vol*vol)*R$2+vol*'1A. Gaussians'!Q317*SQRT(R$2))</f>
        <v>35.023241916450658</v>
      </c>
      <c r="S318" s="11">
        <f>R318*EXP((IR-div-0.5*vol*vol)*S$2+vol*'1A. Gaussians'!R317*SQRT(S$2))</f>
        <v>32.795983834237141</v>
      </c>
      <c r="T318" s="11">
        <f>S318*EXP((IR-div-0.5*vol*vol)*T$2+vol*'1A. Gaussians'!S317*SQRT(T$2))</f>
        <v>31.489119265949029</v>
      </c>
      <c r="U318" s="11">
        <f>T318*EXP((IR-div-0.5*vol*vol)*U$2+vol*'1A. Gaussians'!T317*SQRT(U$2))</f>
        <v>32.804394567081019</v>
      </c>
      <c r="V318" s="11">
        <f>U318*EXP((IR-div-0.5*vol*vol)*V$2+vol*'1A. Gaussians'!U317*SQRT(V$2))</f>
        <v>30.811648225570131</v>
      </c>
      <c r="W318" s="12">
        <f>V318*EXP((IR-div-0.5*vol*vol)*W$2+vol*'1A. Gaussians'!V317*SQRT(W$2))</f>
        <v>27.646162793535357</v>
      </c>
    </row>
    <row r="319" spans="2:23" x14ac:dyDescent="0.35">
      <c r="B319" s="9" t="s">
        <v>315</v>
      </c>
      <c r="C319" s="11">
        <f t="shared" si="5"/>
        <v>100</v>
      </c>
      <c r="D319" s="11">
        <f>C319*EXP((IR-div-0.5*vol*vol)*D$2+vol*'1A. Gaussians'!C318*SQRT(D$2))</f>
        <v>100.55619079106901</v>
      </c>
      <c r="E319" s="11">
        <f>D319*EXP((IR-div-0.5*vol*vol)*E$2+vol*'1A. Gaussians'!D318*SQRT(E$2))</f>
        <v>93.138976184138926</v>
      </c>
      <c r="F319" s="11">
        <f>E319*EXP((IR-div-0.5*vol*vol)*F$2+vol*'1A. Gaussians'!E318*SQRT(F$2))</f>
        <v>85.246956393721135</v>
      </c>
      <c r="G319" s="11">
        <f>F319*EXP((IR-div-0.5*vol*vol)*G$2+vol*'1A. Gaussians'!F318*SQRT(G$2))</f>
        <v>78.119824001557447</v>
      </c>
      <c r="H319" s="11">
        <f>G319*EXP((IR-div-0.5*vol*vol)*H$2+vol*'1A. Gaussians'!G318*SQRT(H$2))</f>
        <v>82.644884003457335</v>
      </c>
      <c r="I319" s="11">
        <f>H319*EXP((IR-div-0.5*vol*vol)*I$2+vol*'1A. Gaussians'!H318*SQRT(I$2))</f>
        <v>86.855286531106131</v>
      </c>
      <c r="J319" s="11">
        <f>I319*EXP((IR-div-0.5*vol*vol)*J$2+vol*'1A. Gaussians'!I318*SQRT(J$2))</f>
        <v>83.215743589986488</v>
      </c>
      <c r="K319" s="11">
        <f>J319*EXP((IR-div-0.5*vol*vol)*K$2+vol*'1A. Gaussians'!J318*SQRT(K$2))</f>
        <v>79.593945342365728</v>
      </c>
      <c r="L319" s="11">
        <f>K319*EXP((IR-div-0.5*vol*vol)*L$2+vol*'1A. Gaussians'!K318*SQRT(L$2))</f>
        <v>83.099804367256993</v>
      </c>
      <c r="M319" s="11">
        <f>L319*EXP((IR-div-0.5*vol*vol)*M$2+vol*'1A. Gaussians'!L318*SQRT(M$2))</f>
        <v>75.565184235555833</v>
      </c>
      <c r="N319" s="11">
        <f>M319*EXP((IR-div-0.5*vol*vol)*N$2+vol*'1A. Gaussians'!M318*SQRT(N$2))</f>
        <v>70.929151708608046</v>
      </c>
      <c r="O319" s="11">
        <f>N319*EXP((IR-div-0.5*vol*vol)*O$2+vol*'1A. Gaussians'!N318*SQRT(O$2))</f>
        <v>72.37982388316297</v>
      </c>
      <c r="P319" s="11">
        <f>O319*EXP((IR-div-0.5*vol*vol)*P$2+vol*'1A. Gaussians'!O318*SQRT(P$2))</f>
        <v>68.252631597350572</v>
      </c>
      <c r="Q319" s="11">
        <f>P319*EXP((IR-div-0.5*vol*vol)*Q$2+vol*'1A. Gaussians'!P318*SQRT(Q$2))</f>
        <v>61.896247495999383</v>
      </c>
      <c r="R319" s="11">
        <f>Q319*EXP((IR-div-0.5*vol*vol)*R$2+vol*'1A. Gaussians'!Q318*SQRT(R$2))</f>
        <v>58.756481479458131</v>
      </c>
      <c r="S319" s="11">
        <f>R319*EXP((IR-div-0.5*vol*vol)*S$2+vol*'1A. Gaussians'!R318*SQRT(S$2))</f>
        <v>56.743536013533429</v>
      </c>
      <c r="T319" s="11">
        <f>S319*EXP((IR-div-0.5*vol*vol)*T$2+vol*'1A. Gaussians'!S318*SQRT(T$2))</f>
        <v>53.363931143956059</v>
      </c>
      <c r="U319" s="11">
        <f>T319*EXP((IR-div-0.5*vol*vol)*U$2+vol*'1A. Gaussians'!T318*SQRT(U$2))</f>
        <v>46.838644036651829</v>
      </c>
      <c r="V319" s="11">
        <f>U319*EXP((IR-div-0.5*vol*vol)*V$2+vol*'1A. Gaussians'!U318*SQRT(V$2))</f>
        <v>58.734394798784685</v>
      </c>
      <c r="W319" s="12">
        <f>V319*EXP((IR-div-0.5*vol*vol)*W$2+vol*'1A. Gaussians'!V318*SQRT(W$2))</f>
        <v>44.843897776542143</v>
      </c>
    </row>
    <row r="320" spans="2:23" x14ac:dyDescent="0.35">
      <c r="B320" s="9" t="s">
        <v>316</v>
      </c>
      <c r="C320" s="11">
        <f t="shared" si="5"/>
        <v>100</v>
      </c>
      <c r="D320" s="11">
        <f>C320*EXP((IR-div-0.5*vol*vol)*D$2+vol*'1A. Gaussians'!C319*SQRT(D$2))</f>
        <v>84.10516239564376</v>
      </c>
      <c r="E320" s="11">
        <f>D320*EXP((IR-div-0.5*vol*vol)*E$2+vol*'1A. Gaussians'!D319*SQRT(E$2))</f>
        <v>101.406175498507</v>
      </c>
      <c r="F320" s="11">
        <f>E320*EXP((IR-div-0.5*vol*vol)*F$2+vol*'1A. Gaussians'!E319*SQRT(F$2))</f>
        <v>89.191789451252916</v>
      </c>
      <c r="G320" s="11">
        <f>F320*EXP((IR-div-0.5*vol*vol)*G$2+vol*'1A. Gaussians'!F319*SQRT(G$2))</f>
        <v>89.514903271672665</v>
      </c>
      <c r="H320" s="11">
        <f>G320*EXP((IR-div-0.5*vol*vol)*H$2+vol*'1A. Gaussians'!G319*SQRT(H$2))</f>
        <v>86.571770981227445</v>
      </c>
      <c r="I320" s="11">
        <f>H320*EXP((IR-div-0.5*vol*vol)*I$2+vol*'1A. Gaussians'!H319*SQRT(I$2))</f>
        <v>89.43251090808198</v>
      </c>
      <c r="J320" s="11">
        <f>I320*EXP((IR-div-0.5*vol*vol)*J$2+vol*'1A. Gaussians'!I319*SQRT(J$2))</f>
        <v>98.143663228929398</v>
      </c>
      <c r="K320" s="11">
        <f>J320*EXP((IR-div-0.5*vol*vol)*K$2+vol*'1A. Gaussians'!J319*SQRT(K$2))</f>
        <v>98.262521819983476</v>
      </c>
      <c r="L320" s="11">
        <f>K320*EXP((IR-div-0.5*vol*vol)*L$2+vol*'1A. Gaussians'!K319*SQRT(L$2))</f>
        <v>105.46427821425362</v>
      </c>
      <c r="M320" s="11">
        <f>L320*EXP((IR-div-0.5*vol*vol)*M$2+vol*'1A. Gaussians'!L319*SQRT(M$2))</f>
        <v>107.82978242011652</v>
      </c>
      <c r="N320" s="11">
        <f>M320*EXP((IR-div-0.5*vol*vol)*N$2+vol*'1A. Gaussians'!M319*SQRT(N$2))</f>
        <v>107.67814041686056</v>
      </c>
      <c r="O320" s="11">
        <f>N320*EXP((IR-div-0.5*vol*vol)*O$2+vol*'1A. Gaussians'!N319*SQRT(O$2))</f>
        <v>106.19147562354414</v>
      </c>
      <c r="P320" s="11">
        <f>O320*EXP((IR-div-0.5*vol*vol)*P$2+vol*'1A. Gaussians'!O319*SQRT(P$2))</f>
        <v>108.19254129918318</v>
      </c>
      <c r="Q320" s="11">
        <f>P320*EXP((IR-div-0.5*vol*vol)*Q$2+vol*'1A. Gaussians'!P319*SQRT(Q$2))</f>
        <v>100.66777570536675</v>
      </c>
      <c r="R320" s="11">
        <f>Q320*EXP((IR-div-0.5*vol*vol)*R$2+vol*'1A. Gaussians'!Q319*SQRT(R$2))</f>
        <v>106.34222735097357</v>
      </c>
      <c r="S320" s="11">
        <f>R320*EXP((IR-div-0.5*vol*vol)*S$2+vol*'1A. Gaussians'!R319*SQRT(S$2))</f>
        <v>98.900249636465006</v>
      </c>
      <c r="T320" s="11">
        <f>S320*EXP((IR-div-0.5*vol*vol)*T$2+vol*'1A. Gaussians'!S319*SQRT(T$2))</f>
        <v>94.524688227667298</v>
      </c>
      <c r="U320" s="11">
        <f>T320*EXP((IR-div-0.5*vol*vol)*U$2+vol*'1A. Gaussians'!T319*SQRT(U$2))</f>
        <v>93.976171407321559</v>
      </c>
      <c r="V320" s="11">
        <f>U320*EXP((IR-div-0.5*vol*vol)*V$2+vol*'1A. Gaussians'!U319*SQRT(V$2))</f>
        <v>86.735345585906686</v>
      </c>
      <c r="W320" s="12">
        <f>V320*EXP((IR-div-0.5*vol*vol)*W$2+vol*'1A. Gaussians'!V319*SQRT(W$2))</f>
        <v>103.32556690709572</v>
      </c>
    </row>
    <row r="321" spans="2:23" x14ac:dyDescent="0.35">
      <c r="B321" s="9" t="s">
        <v>317</v>
      </c>
      <c r="C321" s="11">
        <f t="shared" si="5"/>
        <v>100</v>
      </c>
      <c r="D321" s="11">
        <f>C321*EXP((IR-div-0.5*vol*vol)*D$2+vol*'1A. Gaussians'!C320*SQRT(D$2))</f>
        <v>88.262673546097062</v>
      </c>
      <c r="E321" s="11">
        <f>D321*EXP((IR-div-0.5*vol*vol)*E$2+vol*'1A. Gaussians'!D320*SQRT(E$2))</f>
        <v>87.404017541883192</v>
      </c>
      <c r="F321" s="11">
        <f>E321*EXP((IR-div-0.5*vol*vol)*F$2+vol*'1A. Gaussians'!E320*SQRT(F$2))</f>
        <v>93.047755730351142</v>
      </c>
      <c r="G321" s="11">
        <f>F321*EXP((IR-div-0.5*vol*vol)*G$2+vol*'1A. Gaussians'!F320*SQRT(G$2))</f>
        <v>83.561789047115226</v>
      </c>
      <c r="H321" s="11">
        <f>G321*EXP((IR-div-0.5*vol*vol)*H$2+vol*'1A. Gaussians'!G320*SQRT(H$2))</f>
        <v>83.799269951521723</v>
      </c>
      <c r="I321" s="11">
        <f>H321*EXP((IR-div-0.5*vol*vol)*I$2+vol*'1A. Gaussians'!H320*SQRT(I$2))</f>
        <v>82.673975844919568</v>
      </c>
      <c r="J321" s="11">
        <f>I321*EXP((IR-div-0.5*vol*vol)*J$2+vol*'1A. Gaussians'!I320*SQRT(J$2))</f>
        <v>78.758624254579772</v>
      </c>
      <c r="K321" s="11">
        <f>J321*EXP((IR-div-0.5*vol*vol)*K$2+vol*'1A. Gaussians'!J320*SQRT(K$2))</f>
        <v>82.846251013737032</v>
      </c>
      <c r="L321" s="11">
        <f>K321*EXP((IR-div-0.5*vol*vol)*L$2+vol*'1A. Gaussians'!K320*SQRT(L$2))</f>
        <v>93.490800022182896</v>
      </c>
      <c r="M321" s="11">
        <f>L321*EXP((IR-div-0.5*vol*vol)*M$2+vol*'1A. Gaussians'!L320*SQRT(M$2))</f>
        <v>88.643262413135105</v>
      </c>
      <c r="N321" s="11">
        <f>M321*EXP((IR-div-0.5*vol*vol)*N$2+vol*'1A. Gaussians'!M320*SQRT(N$2))</f>
        <v>78.926152844181857</v>
      </c>
      <c r="O321" s="11">
        <f>N321*EXP((IR-div-0.5*vol*vol)*O$2+vol*'1A. Gaussians'!N320*SQRT(O$2))</f>
        <v>78.430084359599618</v>
      </c>
      <c r="P321" s="11">
        <f>O321*EXP((IR-div-0.5*vol*vol)*P$2+vol*'1A. Gaussians'!O320*SQRT(P$2))</f>
        <v>93.004892639972667</v>
      </c>
      <c r="Q321" s="11">
        <f>P321*EXP((IR-div-0.5*vol*vol)*Q$2+vol*'1A. Gaussians'!P320*SQRT(Q$2))</f>
        <v>98.180512323015577</v>
      </c>
      <c r="R321" s="11">
        <f>Q321*EXP((IR-div-0.5*vol*vol)*R$2+vol*'1A. Gaussians'!Q320*SQRT(R$2))</f>
        <v>110.41357277368697</v>
      </c>
      <c r="S321" s="11">
        <f>R321*EXP((IR-div-0.5*vol*vol)*S$2+vol*'1A. Gaussians'!R320*SQRT(S$2))</f>
        <v>117.41333148956286</v>
      </c>
      <c r="T321" s="11">
        <f>S321*EXP((IR-div-0.5*vol*vol)*T$2+vol*'1A. Gaussians'!S320*SQRT(T$2))</f>
        <v>109.52727501441132</v>
      </c>
      <c r="U321" s="11">
        <f>T321*EXP((IR-div-0.5*vol*vol)*U$2+vol*'1A. Gaussians'!T320*SQRT(U$2))</f>
        <v>131.16689712639328</v>
      </c>
      <c r="V321" s="11">
        <f>U321*EXP((IR-div-0.5*vol*vol)*V$2+vol*'1A. Gaussians'!U320*SQRT(V$2))</f>
        <v>134.62517387954884</v>
      </c>
      <c r="W321" s="12">
        <f>V321*EXP((IR-div-0.5*vol*vol)*W$2+vol*'1A. Gaussians'!V320*SQRT(W$2))</f>
        <v>126.41888968688315</v>
      </c>
    </row>
    <row r="322" spans="2:23" x14ac:dyDescent="0.35">
      <c r="B322" s="9" t="s">
        <v>318</v>
      </c>
      <c r="C322" s="11">
        <f t="shared" si="5"/>
        <v>100</v>
      </c>
      <c r="D322" s="11">
        <f>C322*EXP((IR-div-0.5*vol*vol)*D$2+vol*'1A. Gaussians'!C321*SQRT(D$2))</f>
        <v>102.63731499498707</v>
      </c>
      <c r="E322" s="11">
        <f>D322*EXP((IR-div-0.5*vol*vol)*E$2+vol*'1A. Gaussians'!D321*SQRT(E$2))</f>
        <v>95.503659648299063</v>
      </c>
      <c r="F322" s="11">
        <f>E322*EXP((IR-div-0.5*vol*vol)*F$2+vol*'1A. Gaussians'!E321*SQRT(F$2))</f>
        <v>104.49454659708141</v>
      </c>
      <c r="G322" s="11">
        <f>F322*EXP((IR-div-0.5*vol*vol)*G$2+vol*'1A. Gaussians'!F321*SQRT(G$2))</f>
        <v>126.81024881362127</v>
      </c>
      <c r="H322" s="11">
        <f>G322*EXP((IR-div-0.5*vol*vol)*H$2+vol*'1A. Gaussians'!G321*SQRT(H$2))</f>
        <v>142.96425180446522</v>
      </c>
      <c r="I322" s="11">
        <f>H322*EXP((IR-div-0.5*vol*vol)*I$2+vol*'1A. Gaussians'!H321*SQRT(I$2))</f>
        <v>129.52322437291946</v>
      </c>
      <c r="J322" s="11">
        <f>I322*EXP((IR-div-0.5*vol*vol)*J$2+vol*'1A. Gaussians'!I321*SQRT(J$2))</f>
        <v>116.05773329866305</v>
      </c>
      <c r="K322" s="11">
        <f>J322*EXP((IR-div-0.5*vol*vol)*K$2+vol*'1A. Gaussians'!J321*SQRT(K$2))</f>
        <v>120.77838998850868</v>
      </c>
      <c r="L322" s="11">
        <f>K322*EXP((IR-div-0.5*vol*vol)*L$2+vol*'1A. Gaussians'!K321*SQRT(L$2))</f>
        <v>110.8059608222906</v>
      </c>
      <c r="M322" s="11">
        <f>L322*EXP((IR-div-0.5*vol*vol)*M$2+vol*'1A. Gaussians'!L321*SQRT(M$2))</f>
        <v>115.31713190048723</v>
      </c>
      <c r="N322" s="11">
        <f>M322*EXP((IR-div-0.5*vol*vol)*N$2+vol*'1A. Gaussians'!M321*SQRT(N$2))</f>
        <v>100.55087892170567</v>
      </c>
      <c r="O322" s="11">
        <f>N322*EXP((IR-div-0.5*vol*vol)*O$2+vol*'1A. Gaussians'!N321*SQRT(O$2))</f>
        <v>100.13755298527268</v>
      </c>
      <c r="P322" s="11">
        <f>O322*EXP((IR-div-0.5*vol*vol)*P$2+vol*'1A. Gaussians'!O321*SQRT(P$2))</f>
        <v>108.90526445557519</v>
      </c>
      <c r="Q322" s="11">
        <f>P322*EXP((IR-div-0.5*vol*vol)*Q$2+vol*'1A. Gaussians'!P321*SQRT(Q$2))</f>
        <v>116.29577598970269</v>
      </c>
      <c r="R322" s="11">
        <f>Q322*EXP((IR-div-0.5*vol*vol)*R$2+vol*'1A. Gaussians'!Q321*SQRT(R$2))</f>
        <v>100.55690896626143</v>
      </c>
      <c r="S322" s="11">
        <f>R322*EXP((IR-div-0.5*vol*vol)*S$2+vol*'1A. Gaussians'!R321*SQRT(S$2))</f>
        <v>103.01994072878169</v>
      </c>
      <c r="T322" s="11">
        <f>S322*EXP((IR-div-0.5*vol*vol)*T$2+vol*'1A. Gaussians'!S321*SQRT(T$2))</f>
        <v>106.15053847054605</v>
      </c>
      <c r="U322" s="11">
        <f>T322*EXP((IR-div-0.5*vol*vol)*U$2+vol*'1A. Gaussians'!T321*SQRT(U$2))</f>
        <v>104.8303788043073</v>
      </c>
      <c r="V322" s="11">
        <f>U322*EXP((IR-div-0.5*vol*vol)*V$2+vol*'1A. Gaussians'!U321*SQRT(V$2))</f>
        <v>94.892181840069426</v>
      </c>
      <c r="W322" s="12">
        <f>V322*EXP((IR-div-0.5*vol*vol)*W$2+vol*'1A. Gaussians'!V321*SQRT(W$2))</f>
        <v>98.513179030533024</v>
      </c>
    </row>
    <row r="323" spans="2:23" x14ac:dyDescent="0.35">
      <c r="B323" s="9" t="s">
        <v>319</v>
      </c>
      <c r="C323" s="11">
        <f t="shared" si="5"/>
        <v>100</v>
      </c>
      <c r="D323" s="11">
        <f>C323*EXP((IR-div-0.5*vol*vol)*D$2+vol*'1A. Gaussians'!C322*SQRT(D$2))</f>
        <v>92.120792779688387</v>
      </c>
      <c r="E323" s="11">
        <f>D323*EXP((IR-div-0.5*vol*vol)*E$2+vol*'1A. Gaussians'!D322*SQRT(E$2))</f>
        <v>86.302147045558058</v>
      </c>
      <c r="F323" s="11">
        <f>E323*EXP((IR-div-0.5*vol*vol)*F$2+vol*'1A. Gaussians'!E322*SQRT(F$2))</f>
        <v>83.213185579887266</v>
      </c>
      <c r="G323" s="11">
        <f>F323*EXP((IR-div-0.5*vol*vol)*G$2+vol*'1A. Gaussians'!F322*SQRT(G$2))</f>
        <v>95.11325016631811</v>
      </c>
      <c r="H323" s="11">
        <f>G323*EXP((IR-div-0.5*vol*vol)*H$2+vol*'1A. Gaussians'!G322*SQRT(H$2))</f>
        <v>117.61220691780275</v>
      </c>
      <c r="I323" s="11">
        <f>H323*EXP((IR-div-0.5*vol*vol)*I$2+vol*'1A. Gaussians'!H322*SQRT(I$2))</f>
        <v>109.91617726944386</v>
      </c>
      <c r="J323" s="11">
        <f>I323*EXP((IR-div-0.5*vol*vol)*J$2+vol*'1A. Gaussians'!I322*SQRT(J$2))</f>
        <v>106.1006687567815</v>
      </c>
      <c r="K323" s="11">
        <f>J323*EXP((IR-div-0.5*vol*vol)*K$2+vol*'1A. Gaussians'!J322*SQRT(K$2))</f>
        <v>87.321206066371317</v>
      </c>
      <c r="L323" s="11">
        <f>K323*EXP((IR-div-0.5*vol*vol)*L$2+vol*'1A. Gaussians'!K322*SQRT(L$2))</f>
        <v>77.038338379554872</v>
      </c>
      <c r="M323" s="11">
        <f>L323*EXP((IR-div-0.5*vol*vol)*M$2+vol*'1A. Gaussians'!L322*SQRT(M$2))</f>
        <v>78.28445132915985</v>
      </c>
      <c r="N323" s="11">
        <f>M323*EXP((IR-div-0.5*vol*vol)*N$2+vol*'1A. Gaussians'!M322*SQRT(N$2))</f>
        <v>68.233855089982086</v>
      </c>
      <c r="O323" s="11">
        <f>N323*EXP((IR-div-0.5*vol*vol)*O$2+vol*'1A. Gaussians'!N322*SQRT(O$2))</f>
        <v>72.720215948654186</v>
      </c>
      <c r="P323" s="11">
        <f>O323*EXP((IR-div-0.5*vol*vol)*P$2+vol*'1A. Gaussians'!O322*SQRT(P$2))</f>
        <v>74.31805461420123</v>
      </c>
      <c r="Q323" s="11">
        <f>P323*EXP((IR-div-0.5*vol*vol)*Q$2+vol*'1A. Gaussians'!P322*SQRT(Q$2))</f>
        <v>83.324576849325922</v>
      </c>
      <c r="R323" s="11">
        <f>Q323*EXP((IR-div-0.5*vol*vol)*R$2+vol*'1A. Gaussians'!Q322*SQRT(R$2))</f>
        <v>77.324400442497492</v>
      </c>
      <c r="S323" s="11">
        <f>R323*EXP((IR-div-0.5*vol*vol)*S$2+vol*'1A. Gaussians'!R322*SQRT(S$2))</f>
        <v>73.00053691453779</v>
      </c>
      <c r="T323" s="11">
        <f>S323*EXP((IR-div-0.5*vol*vol)*T$2+vol*'1A. Gaussians'!S322*SQRT(T$2))</f>
        <v>63.800483386270997</v>
      </c>
      <c r="U323" s="11">
        <f>T323*EXP((IR-div-0.5*vol*vol)*U$2+vol*'1A. Gaussians'!T322*SQRT(U$2))</f>
        <v>66.962831560310548</v>
      </c>
      <c r="V323" s="11">
        <f>U323*EXP((IR-div-0.5*vol*vol)*V$2+vol*'1A. Gaussians'!U322*SQRT(V$2))</f>
        <v>67.661504719718067</v>
      </c>
      <c r="W323" s="12">
        <f>V323*EXP((IR-div-0.5*vol*vol)*W$2+vol*'1A. Gaussians'!V322*SQRT(W$2))</f>
        <v>61.957776319807671</v>
      </c>
    </row>
    <row r="324" spans="2:23" x14ac:dyDescent="0.35">
      <c r="B324" s="9" t="s">
        <v>320</v>
      </c>
      <c r="C324" s="11">
        <f t="shared" ref="C324:C387" si="6">spot</f>
        <v>100</v>
      </c>
      <c r="D324" s="11">
        <f>C324*EXP((IR-div-0.5*vol*vol)*D$2+vol*'1A. Gaussians'!C323*SQRT(D$2))</f>
        <v>99.706150224503162</v>
      </c>
      <c r="E324" s="11">
        <f>D324*EXP((IR-div-0.5*vol*vol)*E$2+vol*'1A. Gaussians'!D323*SQRT(E$2))</f>
        <v>99.03472682259229</v>
      </c>
      <c r="F324" s="11">
        <f>E324*EXP((IR-div-0.5*vol*vol)*F$2+vol*'1A. Gaussians'!E323*SQRT(F$2))</f>
        <v>104.34162390238571</v>
      </c>
      <c r="G324" s="11">
        <f>F324*EXP((IR-div-0.5*vol*vol)*G$2+vol*'1A. Gaussians'!F323*SQRT(G$2))</f>
        <v>105.83728639274045</v>
      </c>
      <c r="H324" s="11">
        <f>G324*EXP((IR-div-0.5*vol*vol)*H$2+vol*'1A. Gaussians'!G323*SQRT(H$2))</f>
        <v>107.29017228103493</v>
      </c>
      <c r="I324" s="11">
        <f>H324*EXP((IR-div-0.5*vol*vol)*I$2+vol*'1A. Gaussians'!H323*SQRT(I$2))</f>
        <v>101.84683892183503</v>
      </c>
      <c r="J324" s="11">
        <f>I324*EXP((IR-div-0.5*vol*vol)*J$2+vol*'1A. Gaussians'!I323*SQRT(J$2))</f>
        <v>111.73370738792509</v>
      </c>
      <c r="K324" s="11">
        <f>J324*EXP((IR-div-0.5*vol*vol)*K$2+vol*'1A. Gaussians'!J323*SQRT(K$2))</f>
        <v>102.45609480968626</v>
      </c>
      <c r="L324" s="11">
        <f>K324*EXP((IR-div-0.5*vol*vol)*L$2+vol*'1A. Gaussians'!K323*SQRT(L$2))</f>
        <v>104.32823335568339</v>
      </c>
      <c r="M324" s="11">
        <f>L324*EXP((IR-div-0.5*vol*vol)*M$2+vol*'1A. Gaussians'!L323*SQRT(M$2))</f>
        <v>98.998698500673029</v>
      </c>
      <c r="N324" s="11">
        <f>M324*EXP((IR-div-0.5*vol*vol)*N$2+vol*'1A. Gaussians'!M323*SQRT(N$2))</f>
        <v>104.25919834729505</v>
      </c>
      <c r="O324" s="11">
        <f>N324*EXP((IR-div-0.5*vol*vol)*O$2+vol*'1A. Gaussians'!N323*SQRT(O$2))</f>
        <v>110.93090273047345</v>
      </c>
      <c r="P324" s="11">
        <f>O324*EXP((IR-div-0.5*vol*vol)*P$2+vol*'1A. Gaussians'!O323*SQRT(P$2))</f>
        <v>115.30378676698585</v>
      </c>
      <c r="Q324" s="11">
        <f>P324*EXP((IR-div-0.5*vol*vol)*Q$2+vol*'1A. Gaussians'!P323*SQRT(Q$2))</f>
        <v>116.04686095343357</v>
      </c>
      <c r="R324" s="11">
        <f>Q324*EXP((IR-div-0.5*vol*vol)*R$2+vol*'1A. Gaussians'!Q323*SQRT(R$2))</f>
        <v>120.93786463519871</v>
      </c>
      <c r="S324" s="11">
        <f>R324*EXP((IR-div-0.5*vol*vol)*S$2+vol*'1A. Gaussians'!R323*SQRT(S$2))</f>
        <v>124.54218485171195</v>
      </c>
      <c r="T324" s="11">
        <f>S324*EXP((IR-div-0.5*vol*vol)*T$2+vol*'1A. Gaussians'!S323*SQRT(T$2))</f>
        <v>125.58852947303993</v>
      </c>
      <c r="U324" s="11">
        <f>T324*EXP((IR-div-0.5*vol*vol)*U$2+vol*'1A. Gaussians'!T323*SQRT(U$2))</f>
        <v>144.93942239879817</v>
      </c>
      <c r="V324" s="11">
        <f>U324*EXP((IR-div-0.5*vol*vol)*V$2+vol*'1A. Gaussians'!U323*SQRT(V$2))</f>
        <v>132.84861619267764</v>
      </c>
      <c r="W324" s="12">
        <f>V324*EXP((IR-div-0.5*vol*vol)*W$2+vol*'1A. Gaussians'!V323*SQRT(W$2))</f>
        <v>139.7462427447164</v>
      </c>
    </row>
    <row r="325" spans="2:23" x14ac:dyDescent="0.35">
      <c r="B325" s="9" t="s">
        <v>321</v>
      </c>
      <c r="C325" s="11">
        <f t="shared" si="6"/>
        <v>100</v>
      </c>
      <c r="D325" s="11">
        <f>C325*EXP((IR-div-0.5*vol*vol)*D$2+vol*'1A. Gaussians'!C324*SQRT(D$2))</f>
        <v>94.227138088352419</v>
      </c>
      <c r="E325" s="11">
        <f>D325*EXP((IR-div-0.5*vol*vol)*E$2+vol*'1A. Gaussians'!D324*SQRT(E$2))</f>
        <v>72.664945197387254</v>
      </c>
      <c r="F325" s="11">
        <f>E325*EXP((IR-div-0.5*vol*vol)*F$2+vol*'1A. Gaussians'!E324*SQRT(F$2))</f>
        <v>77.587035227127359</v>
      </c>
      <c r="G325" s="11">
        <f>F325*EXP((IR-div-0.5*vol*vol)*G$2+vol*'1A. Gaussians'!F324*SQRT(G$2))</f>
        <v>84.816501701395396</v>
      </c>
      <c r="H325" s="11">
        <f>G325*EXP((IR-div-0.5*vol*vol)*H$2+vol*'1A. Gaussians'!G324*SQRT(H$2))</f>
        <v>83.827325111559958</v>
      </c>
      <c r="I325" s="11">
        <f>H325*EXP((IR-div-0.5*vol*vol)*I$2+vol*'1A. Gaussians'!H324*SQRT(I$2))</f>
        <v>83.33520573203954</v>
      </c>
      <c r="J325" s="11">
        <f>I325*EXP((IR-div-0.5*vol*vol)*J$2+vol*'1A. Gaussians'!I324*SQRT(J$2))</f>
        <v>74.515904099534367</v>
      </c>
      <c r="K325" s="11">
        <f>J325*EXP((IR-div-0.5*vol*vol)*K$2+vol*'1A. Gaussians'!J324*SQRT(K$2))</f>
        <v>75.421295702769413</v>
      </c>
      <c r="L325" s="11">
        <f>K325*EXP((IR-div-0.5*vol*vol)*L$2+vol*'1A. Gaussians'!K324*SQRT(L$2))</f>
        <v>69.505159597339585</v>
      </c>
      <c r="M325" s="11">
        <f>L325*EXP((IR-div-0.5*vol*vol)*M$2+vol*'1A. Gaussians'!L324*SQRT(M$2))</f>
        <v>77.139204866811227</v>
      </c>
      <c r="N325" s="11">
        <f>M325*EXP((IR-div-0.5*vol*vol)*N$2+vol*'1A. Gaussians'!M324*SQRT(N$2))</f>
        <v>86.027444975261687</v>
      </c>
      <c r="O325" s="11">
        <f>N325*EXP((IR-div-0.5*vol*vol)*O$2+vol*'1A. Gaussians'!N324*SQRT(O$2))</f>
        <v>73.016445073404142</v>
      </c>
      <c r="P325" s="11">
        <f>O325*EXP((IR-div-0.5*vol*vol)*P$2+vol*'1A. Gaussians'!O324*SQRT(P$2))</f>
        <v>75.494819526102006</v>
      </c>
      <c r="Q325" s="11">
        <f>P325*EXP((IR-div-0.5*vol*vol)*Q$2+vol*'1A. Gaussians'!P324*SQRT(Q$2))</f>
        <v>79.018505763376751</v>
      </c>
      <c r="R325" s="11">
        <f>Q325*EXP((IR-div-0.5*vol*vol)*R$2+vol*'1A. Gaussians'!Q324*SQRT(R$2))</f>
        <v>80.795820999904905</v>
      </c>
      <c r="S325" s="11">
        <f>R325*EXP((IR-div-0.5*vol*vol)*S$2+vol*'1A. Gaussians'!R324*SQRT(S$2))</f>
        <v>97.261781136208995</v>
      </c>
      <c r="T325" s="11">
        <f>S325*EXP((IR-div-0.5*vol*vol)*T$2+vol*'1A. Gaussians'!S324*SQRT(T$2))</f>
        <v>87.477854049688816</v>
      </c>
      <c r="U325" s="11">
        <f>T325*EXP((IR-div-0.5*vol*vol)*U$2+vol*'1A. Gaussians'!T324*SQRT(U$2))</f>
        <v>78.726049417890039</v>
      </c>
      <c r="V325" s="11">
        <f>U325*EXP((IR-div-0.5*vol*vol)*V$2+vol*'1A. Gaussians'!U324*SQRT(V$2))</f>
        <v>66.368455226300597</v>
      </c>
      <c r="W325" s="12">
        <f>V325*EXP((IR-div-0.5*vol*vol)*W$2+vol*'1A. Gaussians'!V324*SQRT(W$2))</f>
        <v>92.978106591124316</v>
      </c>
    </row>
    <row r="326" spans="2:23" x14ac:dyDescent="0.35">
      <c r="B326" s="9" t="s">
        <v>322</v>
      </c>
      <c r="C326" s="11">
        <f t="shared" si="6"/>
        <v>100</v>
      </c>
      <c r="D326" s="11">
        <f>C326*EXP((IR-div-0.5*vol*vol)*D$2+vol*'1A. Gaussians'!C325*SQRT(D$2))</f>
        <v>105.58134496563333</v>
      </c>
      <c r="E326" s="11">
        <f>D326*EXP((IR-div-0.5*vol*vol)*E$2+vol*'1A. Gaussians'!D325*SQRT(E$2))</f>
        <v>108.59279682213395</v>
      </c>
      <c r="F326" s="11">
        <f>E326*EXP((IR-div-0.5*vol*vol)*F$2+vol*'1A. Gaussians'!E325*SQRT(F$2))</f>
        <v>115.1465002418915</v>
      </c>
      <c r="G326" s="11">
        <f>F326*EXP((IR-div-0.5*vol*vol)*G$2+vol*'1A. Gaussians'!F325*SQRT(G$2))</f>
        <v>105.05938176264216</v>
      </c>
      <c r="H326" s="11">
        <f>G326*EXP((IR-div-0.5*vol*vol)*H$2+vol*'1A. Gaussians'!G325*SQRT(H$2))</f>
        <v>109.31070221633826</v>
      </c>
      <c r="I326" s="11">
        <f>H326*EXP((IR-div-0.5*vol*vol)*I$2+vol*'1A. Gaussians'!H325*SQRT(I$2))</f>
        <v>95.131460195264339</v>
      </c>
      <c r="J326" s="11">
        <f>I326*EXP((IR-div-0.5*vol*vol)*J$2+vol*'1A. Gaussians'!I325*SQRT(J$2))</f>
        <v>107.11364257320598</v>
      </c>
      <c r="K326" s="11">
        <f>J326*EXP((IR-div-0.5*vol*vol)*K$2+vol*'1A. Gaussians'!J325*SQRT(K$2))</f>
        <v>109.05763313475288</v>
      </c>
      <c r="L326" s="11">
        <f>K326*EXP((IR-div-0.5*vol*vol)*L$2+vol*'1A. Gaussians'!K325*SQRT(L$2))</f>
        <v>129.51520777286393</v>
      </c>
      <c r="M326" s="11">
        <f>L326*EXP((IR-div-0.5*vol*vol)*M$2+vol*'1A. Gaussians'!L325*SQRT(M$2))</f>
        <v>148.01576330036158</v>
      </c>
      <c r="N326" s="11">
        <f>M326*EXP((IR-div-0.5*vol*vol)*N$2+vol*'1A. Gaussians'!M325*SQRT(N$2))</f>
        <v>134.95381661246381</v>
      </c>
      <c r="O326" s="11">
        <f>N326*EXP((IR-div-0.5*vol*vol)*O$2+vol*'1A. Gaussians'!N325*SQRT(O$2))</f>
        <v>120.75898329968712</v>
      </c>
      <c r="P326" s="11">
        <f>O326*EXP((IR-div-0.5*vol*vol)*P$2+vol*'1A. Gaussians'!O325*SQRT(P$2))</f>
        <v>123.68585872757107</v>
      </c>
      <c r="Q326" s="11">
        <f>P326*EXP((IR-div-0.5*vol*vol)*Q$2+vol*'1A. Gaussians'!P325*SQRT(Q$2))</f>
        <v>119.48767206388275</v>
      </c>
      <c r="R326" s="11">
        <f>Q326*EXP((IR-div-0.5*vol*vol)*R$2+vol*'1A. Gaussians'!Q325*SQRT(R$2))</f>
        <v>101.76082552919092</v>
      </c>
      <c r="S326" s="11">
        <f>R326*EXP((IR-div-0.5*vol*vol)*S$2+vol*'1A. Gaussians'!R325*SQRT(S$2))</f>
        <v>94.136273369601696</v>
      </c>
      <c r="T326" s="11">
        <f>S326*EXP((IR-div-0.5*vol*vol)*T$2+vol*'1A. Gaussians'!S325*SQRT(T$2))</f>
        <v>86.208302009634608</v>
      </c>
      <c r="U326" s="11">
        <f>T326*EXP((IR-div-0.5*vol*vol)*U$2+vol*'1A. Gaussians'!T325*SQRT(U$2))</f>
        <v>82.564877222299842</v>
      </c>
      <c r="V326" s="11">
        <f>U326*EXP((IR-div-0.5*vol*vol)*V$2+vol*'1A. Gaussians'!U325*SQRT(V$2))</f>
        <v>87.032805460019091</v>
      </c>
      <c r="W326" s="12">
        <f>V326*EXP((IR-div-0.5*vol*vol)*W$2+vol*'1A. Gaussians'!V325*SQRT(W$2))</f>
        <v>85.975084638206809</v>
      </c>
    </row>
    <row r="327" spans="2:23" x14ac:dyDescent="0.35">
      <c r="B327" s="9" t="s">
        <v>323</v>
      </c>
      <c r="C327" s="11">
        <f t="shared" si="6"/>
        <v>100</v>
      </c>
      <c r="D327" s="11">
        <f>C327*EXP((IR-div-0.5*vol*vol)*D$2+vol*'1A. Gaussians'!C326*SQRT(D$2))</f>
        <v>103.57180032153055</v>
      </c>
      <c r="E327" s="11">
        <f>D327*EXP((IR-div-0.5*vol*vol)*E$2+vol*'1A. Gaussians'!D326*SQRT(E$2))</f>
        <v>100.19109328785987</v>
      </c>
      <c r="F327" s="11">
        <f>E327*EXP((IR-div-0.5*vol*vol)*F$2+vol*'1A. Gaussians'!E326*SQRT(F$2))</f>
        <v>106.89220983332024</v>
      </c>
      <c r="G327" s="11">
        <f>F327*EXP((IR-div-0.5*vol*vol)*G$2+vol*'1A. Gaussians'!F326*SQRT(G$2))</f>
        <v>118.85245774316142</v>
      </c>
      <c r="H327" s="11">
        <f>G327*EXP((IR-div-0.5*vol*vol)*H$2+vol*'1A. Gaussians'!G326*SQRT(H$2))</f>
        <v>115.75391753463204</v>
      </c>
      <c r="I327" s="11">
        <f>H327*EXP((IR-div-0.5*vol*vol)*I$2+vol*'1A. Gaussians'!H326*SQRT(I$2))</f>
        <v>91.315685161418031</v>
      </c>
      <c r="J327" s="11">
        <f>I327*EXP((IR-div-0.5*vol*vol)*J$2+vol*'1A. Gaussians'!I326*SQRT(J$2))</f>
        <v>77.855365530615899</v>
      </c>
      <c r="K327" s="11">
        <f>J327*EXP((IR-div-0.5*vol*vol)*K$2+vol*'1A. Gaussians'!J326*SQRT(K$2))</f>
        <v>84.200410318423295</v>
      </c>
      <c r="L327" s="11">
        <f>K327*EXP((IR-div-0.5*vol*vol)*L$2+vol*'1A. Gaussians'!K326*SQRT(L$2))</f>
        <v>85.631140134903092</v>
      </c>
      <c r="M327" s="11">
        <f>L327*EXP((IR-div-0.5*vol*vol)*M$2+vol*'1A. Gaussians'!L326*SQRT(M$2))</f>
        <v>89.355617595253591</v>
      </c>
      <c r="N327" s="11">
        <f>M327*EXP((IR-div-0.5*vol*vol)*N$2+vol*'1A. Gaussians'!M326*SQRT(N$2))</f>
        <v>87.513252361073157</v>
      </c>
      <c r="O327" s="11">
        <f>N327*EXP((IR-div-0.5*vol*vol)*O$2+vol*'1A. Gaussians'!N326*SQRT(O$2))</f>
        <v>89.168207533281944</v>
      </c>
      <c r="P327" s="11">
        <f>O327*EXP((IR-div-0.5*vol*vol)*P$2+vol*'1A. Gaussians'!O326*SQRT(P$2))</f>
        <v>74.356538050351986</v>
      </c>
      <c r="Q327" s="11">
        <f>P327*EXP((IR-div-0.5*vol*vol)*Q$2+vol*'1A. Gaussians'!P326*SQRT(Q$2))</f>
        <v>79.935859167592668</v>
      </c>
      <c r="R327" s="11">
        <f>Q327*EXP((IR-div-0.5*vol*vol)*R$2+vol*'1A. Gaussians'!Q326*SQRT(R$2))</f>
        <v>74.871478834107165</v>
      </c>
      <c r="S327" s="11">
        <f>R327*EXP((IR-div-0.5*vol*vol)*S$2+vol*'1A. Gaussians'!R326*SQRT(S$2))</f>
        <v>67.072462611541582</v>
      </c>
      <c r="T327" s="11">
        <f>S327*EXP((IR-div-0.5*vol*vol)*T$2+vol*'1A. Gaussians'!S326*SQRT(T$2))</f>
        <v>60.867772533778641</v>
      </c>
      <c r="U327" s="11">
        <f>T327*EXP((IR-div-0.5*vol*vol)*U$2+vol*'1A. Gaussians'!T326*SQRT(U$2))</f>
        <v>65.805445699508624</v>
      </c>
      <c r="V327" s="11">
        <f>U327*EXP((IR-div-0.5*vol*vol)*V$2+vol*'1A. Gaussians'!U326*SQRT(V$2))</f>
        <v>59.222142998798681</v>
      </c>
      <c r="W327" s="12">
        <f>V327*EXP((IR-div-0.5*vol*vol)*W$2+vol*'1A. Gaussians'!V326*SQRT(W$2))</f>
        <v>55.050772166329239</v>
      </c>
    </row>
    <row r="328" spans="2:23" x14ac:dyDescent="0.35">
      <c r="B328" s="9" t="s">
        <v>324</v>
      </c>
      <c r="C328" s="11">
        <f t="shared" si="6"/>
        <v>100</v>
      </c>
      <c r="D328" s="11">
        <f>C328*EXP((IR-div-0.5*vol*vol)*D$2+vol*'1A. Gaussians'!C327*SQRT(D$2))</f>
        <v>96.948982319597818</v>
      </c>
      <c r="E328" s="11">
        <f>D328*EXP((IR-div-0.5*vol*vol)*E$2+vol*'1A. Gaussians'!D327*SQRT(E$2))</f>
        <v>100.08287828005476</v>
      </c>
      <c r="F328" s="11">
        <f>E328*EXP((IR-div-0.5*vol*vol)*F$2+vol*'1A. Gaussians'!E327*SQRT(F$2))</f>
        <v>104.70849602867533</v>
      </c>
      <c r="G328" s="11">
        <f>F328*EXP((IR-div-0.5*vol*vol)*G$2+vol*'1A. Gaussians'!F327*SQRT(G$2))</f>
        <v>97.253963299127079</v>
      </c>
      <c r="H328" s="11">
        <f>G328*EXP((IR-div-0.5*vol*vol)*H$2+vol*'1A. Gaussians'!G327*SQRT(H$2))</f>
        <v>100.9677814293977</v>
      </c>
      <c r="I328" s="11">
        <f>H328*EXP((IR-div-0.5*vol*vol)*I$2+vol*'1A. Gaussians'!H327*SQRT(I$2))</f>
        <v>78.423497561306775</v>
      </c>
      <c r="J328" s="11">
        <f>I328*EXP((IR-div-0.5*vol*vol)*J$2+vol*'1A. Gaussians'!I327*SQRT(J$2))</f>
        <v>78.231926628508688</v>
      </c>
      <c r="K328" s="11">
        <f>J328*EXP((IR-div-0.5*vol*vol)*K$2+vol*'1A. Gaussians'!J327*SQRT(K$2))</f>
        <v>84.126422094567118</v>
      </c>
      <c r="L328" s="11">
        <f>K328*EXP((IR-div-0.5*vol*vol)*L$2+vol*'1A. Gaussians'!K327*SQRT(L$2))</f>
        <v>84.596279422011065</v>
      </c>
      <c r="M328" s="11">
        <f>L328*EXP((IR-div-0.5*vol*vol)*M$2+vol*'1A. Gaussians'!L327*SQRT(M$2))</f>
        <v>77.196891283298186</v>
      </c>
      <c r="N328" s="11">
        <f>M328*EXP((IR-div-0.5*vol*vol)*N$2+vol*'1A. Gaussians'!M327*SQRT(N$2))</f>
        <v>77.784912514498984</v>
      </c>
      <c r="O328" s="11">
        <f>N328*EXP((IR-div-0.5*vol*vol)*O$2+vol*'1A. Gaussians'!N327*SQRT(O$2))</f>
        <v>73.201662744820126</v>
      </c>
      <c r="P328" s="11">
        <f>O328*EXP((IR-div-0.5*vol*vol)*P$2+vol*'1A. Gaussians'!O327*SQRT(P$2))</f>
        <v>63.432471675959029</v>
      </c>
      <c r="Q328" s="11">
        <f>P328*EXP((IR-div-0.5*vol*vol)*Q$2+vol*'1A. Gaussians'!P327*SQRT(Q$2))</f>
        <v>71.232320044967238</v>
      </c>
      <c r="R328" s="11">
        <f>Q328*EXP((IR-div-0.5*vol*vol)*R$2+vol*'1A. Gaussians'!Q327*SQRT(R$2))</f>
        <v>71.834047537955939</v>
      </c>
      <c r="S328" s="11">
        <f>R328*EXP((IR-div-0.5*vol*vol)*S$2+vol*'1A. Gaussians'!R327*SQRT(S$2))</f>
        <v>71.800146771916147</v>
      </c>
      <c r="T328" s="11">
        <f>S328*EXP((IR-div-0.5*vol*vol)*T$2+vol*'1A. Gaussians'!S327*SQRT(T$2))</f>
        <v>69.481886571032035</v>
      </c>
      <c r="U328" s="11">
        <f>T328*EXP((IR-div-0.5*vol*vol)*U$2+vol*'1A. Gaussians'!T327*SQRT(U$2))</f>
        <v>66.313307457773689</v>
      </c>
      <c r="V328" s="11">
        <f>U328*EXP((IR-div-0.5*vol*vol)*V$2+vol*'1A. Gaussians'!U327*SQRT(V$2))</f>
        <v>82.865697506943206</v>
      </c>
      <c r="W328" s="12">
        <f>V328*EXP((IR-div-0.5*vol*vol)*W$2+vol*'1A. Gaussians'!V327*SQRT(W$2))</f>
        <v>76.603449513343719</v>
      </c>
    </row>
    <row r="329" spans="2:23" x14ac:dyDescent="0.35">
      <c r="B329" s="9" t="s">
        <v>325</v>
      </c>
      <c r="C329" s="11">
        <f t="shared" si="6"/>
        <v>100</v>
      </c>
      <c r="D329" s="11">
        <f>C329*EXP((IR-div-0.5*vol*vol)*D$2+vol*'1A. Gaussians'!C328*SQRT(D$2))</f>
        <v>99.897568397017238</v>
      </c>
      <c r="E329" s="11">
        <f>D329*EXP((IR-div-0.5*vol*vol)*E$2+vol*'1A. Gaussians'!D328*SQRT(E$2))</f>
        <v>101.79453650623581</v>
      </c>
      <c r="F329" s="11">
        <f>E329*EXP((IR-div-0.5*vol*vol)*F$2+vol*'1A. Gaussians'!E328*SQRT(F$2))</f>
        <v>94.529228183525007</v>
      </c>
      <c r="G329" s="11">
        <f>F329*EXP((IR-div-0.5*vol*vol)*G$2+vol*'1A. Gaussians'!F328*SQRT(G$2))</f>
        <v>80.284059723558883</v>
      </c>
      <c r="H329" s="11">
        <f>G329*EXP((IR-div-0.5*vol*vol)*H$2+vol*'1A. Gaussians'!G328*SQRT(H$2))</f>
        <v>81.754032733752695</v>
      </c>
      <c r="I329" s="11">
        <f>H329*EXP((IR-div-0.5*vol*vol)*I$2+vol*'1A. Gaussians'!H328*SQRT(I$2))</f>
        <v>74.460139865500111</v>
      </c>
      <c r="J329" s="11">
        <f>I329*EXP((IR-div-0.5*vol*vol)*J$2+vol*'1A. Gaussians'!I328*SQRT(J$2))</f>
        <v>74.560025063858561</v>
      </c>
      <c r="K329" s="11">
        <f>J329*EXP((IR-div-0.5*vol*vol)*K$2+vol*'1A. Gaussians'!J328*SQRT(K$2))</f>
        <v>72.184895015734384</v>
      </c>
      <c r="L329" s="11">
        <f>K329*EXP((IR-div-0.5*vol*vol)*L$2+vol*'1A. Gaussians'!K328*SQRT(L$2))</f>
        <v>69.372450882448206</v>
      </c>
      <c r="M329" s="11">
        <f>L329*EXP((IR-div-0.5*vol*vol)*M$2+vol*'1A. Gaussians'!L328*SQRT(M$2))</f>
        <v>61.959312300525085</v>
      </c>
      <c r="N329" s="11">
        <f>M329*EXP((IR-div-0.5*vol*vol)*N$2+vol*'1A. Gaussians'!M328*SQRT(N$2))</f>
        <v>53.565246898543293</v>
      </c>
      <c r="O329" s="11">
        <f>N329*EXP((IR-div-0.5*vol*vol)*O$2+vol*'1A. Gaussians'!N328*SQRT(O$2))</f>
        <v>45.559332480250276</v>
      </c>
      <c r="P329" s="11">
        <f>O329*EXP((IR-div-0.5*vol*vol)*P$2+vol*'1A. Gaussians'!O328*SQRT(P$2))</f>
        <v>45.660415745214358</v>
      </c>
      <c r="Q329" s="11">
        <f>P329*EXP((IR-div-0.5*vol*vol)*Q$2+vol*'1A. Gaussians'!P328*SQRT(Q$2))</f>
        <v>46.94132885434086</v>
      </c>
      <c r="R329" s="11">
        <f>Q329*EXP((IR-div-0.5*vol*vol)*R$2+vol*'1A. Gaussians'!Q328*SQRT(R$2))</f>
        <v>46.605873971133981</v>
      </c>
      <c r="S329" s="11">
        <f>R329*EXP((IR-div-0.5*vol*vol)*S$2+vol*'1A. Gaussians'!R328*SQRT(S$2))</f>
        <v>49.166513871595328</v>
      </c>
      <c r="T329" s="11">
        <f>S329*EXP((IR-div-0.5*vol*vol)*T$2+vol*'1A. Gaussians'!S328*SQRT(T$2))</f>
        <v>52.304314493005606</v>
      </c>
      <c r="U329" s="11">
        <f>T329*EXP((IR-div-0.5*vol*vol)*U$2+vol*'1A. Gaussians'!T328*SQRT(U$2))</f>
        <v>51.572561739278825</v>
      </c>
      <c r="V329" s="11">
        <f>U329*EXP((IR-div-0.5*vol*vol)*V$2+vol*'1A. Gaussians'!U328*SQRT(V$2))</f>
        <v>47.885377155084583</v>
      </c>
      <c r="W329" s="12">
        <f>V329*EXP((IR-div-0.5*vol*vol)*W$2+vol*'1A. Gaussians'!V328*SQRT(W$2))</f>
        <v>50.497633638405034</v>
      </c>
    </row>
    <row r="330" spans="2:23" x14ac:dyDescent="0.35">
      <c r="B330" s="9" t="s">
        <v>326</v>
      </c>
      <c r="C330" s="11">
        <f t="shared" si="6"/>
        <v>100</v>
      </c>
      <c r="D330" s="11">
        <f>C330*EXP((IR-div-0.5*vol*vol)*D$2+vol*'1A. Gaussians'!C329*SQRT(D$2))</f>
        <v>109.37975776591522</v>
      </c>
      <c r="E330" s="11">
        <f>D330*EXP((IR-div-0.5*vol*vol)*E$2+vol*'1A. Gaussians'!D329*SQRT(E$2))</f>
        <v>105.12096325878349</v>
      </c>
      <c r="F330" s="11">
        <f>E330*EXP((IR-div-0.5*vol*vol)*F$2+vol*'1A. Gaussians'!E329*SQRT(F$2))</f>
        <v>113.98147402379449</v>
      </c>
      <c r="G330" s="11">
        <f>F330*EXP((IR-div-0.5*vol*vol)*G$2+vol*'1A. Gaussians'!F329*SQRT(G$2))</f>
        <v>113.7569358981055</v>
      </c>
      <c r="H330" s="11">
        <f>G330*EXP((IR-div-0.5*vol*vol)*H$2+vol*'1A. Gaussians'!G329*SQRT(H$2))</f>
        <v>121.02193307345711</v>
      </c>
      <c r="I330" s="11">
        <f>H330*EXP((IR-div-0.5*vol*vol)*I$2+vol*'1A. Gaussians'!H329*SQRT(I$2))</f>
        <v>104.16503294581733</v>
      </c>
      <c r="J330" s="11">
        <f>I330*EXP((IR-div-0.5*vol*vol)*J$2+vol*'1A. Gaussians'!I329*SQRT(J$2))</f>
        <v>84.331624749770299</v>
      </c>
      <c r="K330" s="11">
        <f>J330*EXP((IR-div-0.5*vol*vol)*K$2+vol*'1A. Gaussians'!J329*SQRT(K$2))</f>
        <v>83.233725867267879</v>
      </c>
      <c r="L330" s="11">
        <f>K330*EXP((IR-div-0.5*vol*vol)*L$2+vol*'1A. Gaussians'!K329*SQRT(L$2))</f>
        <v>81.452720435907622</v>
      </c>
      <c r="M330" s="11">
        <f>L330*EXP((IR-div-0.5*vol*vol)*M$2+vol*'1A. Gaussians'!L329*SQRT(M$2))</f>
        <v>64.876488903391433</v>
      </c>
      <c r="N330" s="11">
        <f>M330*EXP((IR-div-0.5*vol*vol)*N$2+vol*'1A. Gaussians'!M329*SQRT(N$2))</f>
        <v>58.068036028859225</v>
      </c>
      <c r="O330" s="11">
        <f>N330*EXP((IR-div-0.5*vol*vol)*O$2+vol*'1A. Gaussians'!N329*SQRT(O$2))</f>
        <v>54.677866426962972</v>
      </c>
      <c r="P330" s="11">
        <f>O330*EXP((IR-div-0.5*vol*vol)*P$2+vol*'1A. Gaussians'!O329*SQRT(P$2))</f>
        <v>76.303065696126708</v>
      </c>
      <c r="Q330" s="11">
        <f>P330*EXP((IR-div-0.5*vol*vol)*Q$2+vol*'1A. Gaussians'!P329*SQRT(Q$2))</f>
        <v>71.194176630015789</v>
      </c>
      <c r="R330" s="11">
        <f>Q330*EXP((IR-div-0.5*vol*vol)*R$2+vol*'1A. Gaussians'!Q329*SQRT(R$2))</f>
        <v>70.185073922054841</v>
      </c>
      <c r="S330" s="11">
        <f>R330*EXP((IR-div-0.5*vol*vol)*S$2+vol*'1A. Gaussians'!R329*SQRT(S$2))</f>
        <v>73.459046804986329</v>
      </c>
      <c r="T330" s="11">
        <f>S330*EXP((IR-div-0.5*vol*vol)*T$2+vol*'1A. Gaussians'!S329*SQRT(T$2))</f>
        <v>77.532177902221335</v>
      </c>
      <c r="U330" s="11">
        <f>T330*EXP((IR-div-0.5*vol*vol)*U$2+vol*'1A. Gaussians'!T329*SQRT(U$2))</f>
        <v>72.742377228933947</v>
      </c>
      <c r="V330" s="11">
        <f>U330*EXP((IR-div-0.5*vol*vol)*V$2+vol*'1A. Gaussians'!U329*SQRT(V$2))</f>
        <v>76.080535945419456</v>
      </c>
      <c r="W330" s="12">
        <f>V330*EXP((IR-div-0.5*vol*vol)*W$2+vol*'1A. Gaussians'!V329*SQRT(W$2))</f>
        <v>67.429142172297915</v>
      </c>
    </row>
    <row r="331" spans="2:23" x14ac:dyDescent="0.35">
      <c r="B331" s="9" t="s">
        <v>327</v>
      </c>
      <c r="C331" s="11">
        <f t="shared" si="6"/>
        <v>100</v>
      </c>
      <c r="D331" s="11">
        <f>C331*EXP((IR-div-0.5*vol*vol)*D$2+vol*'1A. Gaussians'!C330*SQRT(D$2))</f>
        <v>104.01356547859588</v>
      </c>
      <c r="E331" s="11">
        <f>D331*EXP((IR-div-0.5*vol*vol)*E$2+vol*'1A. Gaussians'!D330*SQRT(E$2))</f>
        <v>103.06143363173943</v>
      </c>
      <c r="F331" s="11">
        <f>E331*EXP((IR-div-0.5*vol*vol)*F$2+vol*'1A. Gaussians'!E330*SQRT(F$2))</f>
        <v>96.312400039085702</v>
      </c>
      <c r="G331" s="11">
        <f>F331*EXP((IR-div-0.5*vol*vol)*G$2+vol*'1A. Gaussians'!F330*SQRT(G$2))</f>
        <v>117.03187459353255</v>
      </c>
      <c r="H331" s="11">
        <f>G331*EXP((IR-div-0.5*vol*vol)*H$2+vol*'1A. Gaussians'!G330*SQRT(H$2))</f>
        <v>135.838754906524</v>
      </c>
      <c r="I331" s="11">
        <f>H331*EXP((IR-div-0.5*vol*vol)*I$2+vol*'1A. Gaussians'!H330*SQRT(I$2))</f>
        <v>139.23335599156263</v>
      </c>
      <c r="J331" s="11">
        <f>I331*EXP((IR-div-0.5*vol*vol)*J$2+vol*'1A. Gaussians'!I330*SQRT(J$2))</f>
        <v>135.55359991007651</v>
      </c>
      <c r="K331" s="11">
        <f>J331*EXP((IR-div-0.5*vol*vol)*K$2+vol*'1A. Gaussians'!J330*SQRT(K$2))</f>
        <v>127.92089986011284</v>
      </c>
      <c r="L331" s="11">
        <f>K331*EXP((IR-div-0.5*vol*vol)*L$2+vol*'1A. Gaussians'!K330*SQRT(L$2))</f>
        <v>116.57936124473001</v>
      </c>
      <c r="M331" s="11">
        <f>L331*EXP((IR-div-0.5*vol*vol)*M$2+vol*'1A. Gaussians'!L330*SQRT(M$2))</f>
        <v>121.37547350844235</v>
      </c>
      <c r="N331" s="11">
        <f>M331*EXP((IR-div-0.5*vol*vol)*N$2+vol*'1A. Gaussians'!M330*SQRT(N$2))</f>
        <v>114.62995875628684</v>
      </c>
      <c r="O331" s="11">
        <f>N331*EXP((IR-div-0.5*vol*vol)*O$2+vol*'1A. Gaussians'!N330*SQRT(O$2))</f>
        <v>105.97163145150431</v>
      </c>
      <c r="P331" s="11">
        <f>O331*EXP((IR-div-0.5*vol*vol)*P$2+vol*'1A. Gaussians'!O330*SQRT(P$2))</f>
        <v>97.345334516800975</v>
      </c>
      <c r="Q331" s="11">
        <f>P331*EXP((IR-div-0.5*vol*vol)*Q$2+vol*'1A. Gaussians'!P330*SQRT(Q$2))</f>
        <v>82.898730178968322</v>
      </c>
      <c r="R331" s="11">
        <f>Q331*EXP((IR-div-0.5*vol*vol)*R$2+vol*'1A. Gaussians'!Q330*SQRT(R$2))</f>
        <v>95.505350665429745</v>
      </c>
      <c r="S331" s="11">
        <f>R331*EXP((IR-div-0.5*vol*vol)*S$2+vol*'1A. Gaussians'!R330*SQRT(S$2))</f>
        <v>85.058814608127591</v>
      </c>
      <c r="T331" s="11">
        <f>S331*EXP((IR-div-0.5*vol*vol)*T$2+vol*'1A. Gaussians'!S330*SQRT(T$2))</f>
        <v>83.542773939963681</v>
      </c>
      <c r="U331" s="11">
        <f>T331*EXP((IR-div-0.5*vol*vol)*U$2+vol*'1A. Gaussians'!T330*SQRT(U$2))</f>
        <v>73.238855265430757</v>
      </c>
      <c r="V331" s="11">
        <f>U331*EXP((IR-div-0.5*vol*vol)*V$2+vol*'1A. Gaussians'!U330*SQRT(V$2))</f>
        <v>74.59813841031179</v>
      </c>
      <c r="W331" s="12">
        <f>V331*EXP((IR-div-0.5*vol*vol)*W$2+vol*'1A. Gaussians'!V330*SQRT(W$2))</f>
        <v>73.60293313547794</v>
      </c>
    </row>
    <row r="332" spans="2:23" x14ac:dyDescent="0.35">
      <c r="B332" s="9" t="s">
        <v>328</v>
      </c>
      <c r="C332" s="11">
        <f t="shared" si="6"/>
        <v>100</v>
      </c>
      <c r="D332" s="11">
        <f>C332*EXP((IR-div-0.5*vol*vol)*D$2+vol*'1A. Gaussians'!C331*SQRT(D$2))</f>
        <v>95.829150375030537</v>
      </c>
      <c r="E332" s="11">
        <f>D332*EXP((IR-div-0.5*vol*vol)*E$2+vol*'1A. Gaussians'!D331*SQRT(E$2))</f>
        <v>75.835207852339181</v>
      </c>
      <c r="F332" s="11">
        <f>E332*EXP((IR-div-0.5*vol*vol)*F$2+vol*'1A. Gaussians'!E331*SQRT(F$2))</f>
        <v>64.040449540918317</v>
      </c>
      <c r="G332" s="11">
        <f>F332*EXP((IR-div-0.5*vol*vol)*G$2+vol*'1A. Gaussians'!F331*SQRT(G$2))</f>
        <v>63.79880767171916</v>
      </c>
      <c r="H332" s="11">
        <f>G332*EXP((IR-div-0.5*vol*vol)*H$2+vol*'1A. Gaussians'!G331*SQRT(H$2))</f>
        <v>74.545375570652467</v>
      </c>
      <c r="I332" s="11">
        <f>H332*EXP((IR-div-0.5*vol*vol)*I$2+vol*'1A. Gaussians'!H331*SQRT(I$2))</f>
        <v>73.799982971921608</v>
      </c>
      <c r="J332" s="11">
        <f>I332*EXP((IR-div-0.5*vol*vol)*J$2+vol*'1A. Gaussians'!I331*SQRT(J$2))</f>
        <v>66.92896623579658</v>
      </c>
      <c r="K332" s="11">
        <f>J332*EXP((IR-div-0.5*vol*vol)*K$2+vol*'1A. Gaussians'!J331*SQRT(K$2))</f>
        <v>59.155743631867416</v>
      </c>
      <c r="L332" s="11">
        <f>K332*EXP((IR-div-0.5*vol*vol)*L$2+vol*'1A. Gaussians'!K331*SQRT(L$2))</f>
        <v>61.697430910180103</v>
      </c>
      <c r="M332" s="11">
        <f>L332*EXP((IR-div-0.5*vol*vol)*M$2+vol*'1A. Gaussians'!L331*SQRT(M$2))</f>
        <v>58.042423795696223</v>
      </c>
      <c r="N332" s="11">
        <f>M332*EXP((IR-div-0.5*vol*vol)*N$2+vol*'1A. Gaussians'!M331*SQRT(N$2))</f>
        <v>64.059491989131871</v>
      </c>
      <c r="O332" s="11">
        <f>N332*EXP((IR-div-0.5*vol*vol)*O$2+vol*'1A. Gaussians'!N331*SQRT(O$2))</f>
        <v>46.580858804428949</v>
      </c>
      <c r="P332" s="11">
        <f>O332*EXP((IR-div-0.5*vol*vol)*P$2+vol*'1A. Gaussians'!O331*SQRT(P$2))</f>
        <v>44.1011422097585</v>
      </c>
      <c r="Q332" s="11">
        <f>P332*EXP((IR-div-0.5*vol*vol)*Q$2+vol*'1A. Gaussians'!P331*SQRT(Q$2))</f>
        <v>39.734797375212267</v>
      </c>
      <c r="R332" s="11">
        <f>Q332*EXP((IR-div-0.5*vol*vol)*R$2+vol*'1A. Gaussians'!Q331*SQRT(R$2))</f>
        <v>42.905041004741108</v>
      </c>
      <c r="S332" s="11">
        <f>R332*EXP((IR-div-0.5*vol*vol)*S$2+vol*'1A. Gaussians'!R331*SQRT(S$2))</f>
        <v>42.252484804000233</v>
      </c>
      <c r="T332" s="11">
        <f>S332*EXP((IR-div-0.5*vol*vol)*T$2+vol*'1A. Gaussians'!S331*SQRT(T$2))</f>
        <v>45.194681923307421</v>
      </c>
      <c r="U332" s="11">
        <f>T332*EXP((IR-div-0.5*vol*vol)*U$2+vol*'1A. Gaussians'!T331*SQRT(U$2))</f>
        <v>46.342206255535494</v>
      </c>
      <c r="V332" s="11">
        <f>U332*EXP((IR-div-0.5*vol*vol)*V$2+vol*'1A. Gaussians'!U331*SQRT(V$2))</f>
        <v>47.781906161569566</v>
      </c>
      <c r="W332" s="12">
        <f>V332*EXP((IR-div-0.5*vol*vol)*W$2+vol*'1A. Gaussians'!V331*SQRT(W$2))</f>
        <v>51.407653300746325</v>
      </c>
    </row>
    <row r="333" spans="2:23" x14ac:dyDescent="0.35">
      <c r="B333" s="9" t="s">
        <v>329</v>
      </c>
      <c r="C333" s="11">
        <f t="shared" si="6"/>
        <v>100</v>
      </c>
      <c r="D333" s="11">
        <f>C333*EXP((IR-div-0.5*vol*vol)*D$2+vol*'1A. Gaussians'!C332*SQRT(D$2))</f>
        <v>97.147265378418922</v>
      </c>
      <c r="E333" s="11">
        <f>D333*EXP((IR-div-0.5*vol*vol)*E$2+vol*'1A. Gaussians'!D332*SQRT(E$2))</f>
        <v>82.988909062194423</v>
      </c>
      <c r="F333" s="11">
        <f>E333*EXP((IR-div-0.5*vol*vol)*F$2+vol*'1A. Gaussians'!E332*SQRT(F$2))</f>
        <v>80.084533880473444</v>
      </c>
      <c r="G333" s="11">
        <f>F333*EXP((IR-div-0.5*vol*vol)*G$2+vol*'1A. Gaussians'!F332*SQRT(G$2))</f>
        <v>72.180911951428257</v>
      </c>
      <c r="H333" s="11">
        <f>G333*EXP((IR-div-0.5*vol*vol)*H$2+vol*'1A. Gaussians'!G332*SQRT(H$2))</f>
        <v>82.590404891800375</v>
      </c>
      <c r="I333" s="11">
        <f>H333*EXP((IR-div-0.5*vol*vol)*I$2+vol*'1A. Gaussians'!H332*SQRT(I$2))</f>
        <v>79.875383709337697</v>
      </c>
      <c r="J333" s="11">
        <f>I333*EXP((IR-div-0.5*vol*vol)*J$2+vol*'1A. Gaussians'!I332*SQRT(J$2))</f>
        <v>71.379306245210884</v>
      </c>
      <c r="K333" s="11">
        <f>J333*EXP((IR-div-0.5*vol*vol)*K$2+vol*'1A. Gaussians'!J332*SQRT(K$2))</f>
        <v>75.220996412266246</v>
      </c>
      <c r="L333" s="11">
        <f>K333*EXP((IR-div-0.5*vol*vol)*L$2+vol*'1A. Gaussians'!K332*SQRT(L$2))</f>
        <v>67.673645393877791</v>
      </c>
      <c r="M333" s="11">
        <f>L333*EXP((IR-div-0.5*vol*vol)*M$2+vol*'1A. Gaussians'!L332*SQRT(M$2))</f>
        <v>60.785685943682317</v>
      </c>
      <c r="N333" s="11">
        <f>M333*EXP((IR-div-0.5*vol*vol)*N$2+vol*'1A. Gaussians'!M332*SQRT(N$2))</f>
        <v>56.523564017092049</v>
      </c>
      <c r="O333" s="11">
        <f>N333*EXP((IR-div-0.5*vol*vol)*O$2+vol*'1A. Gaussians'!N332*SQRT(O$2))</f>
        <v>62.48045530893318</v>
      </c>
      <c r="P333" s="11">
        <f>O333*EXP((IR-div-0.5*vol*vol)*P$2+vol*'1A. Gaussians'!O332*SQRT(P$2))</f>
        <v>55.004032800416901</v>
      </c>
      <c r="Q333" s="11">
        <f>P333*EXP((IR-div-0.5*vol*vol)*Q$2+vol*'1A. Gaussians'!P332*SQRT(Q$2))</f>
        <v>51.169787603253269</v>
      </c>
      <c r="R333" s="11">
        <f>Q333*EXP((IR-div-0.5*vol*vol)*R$2+vol*'1A. Gaussians'!Q332*SQRT(R$2))</f>
        <v>57.480105251418429</v>
      </c>
      <c r="S333" s="11">
        <f>R333*EXP((IR-div-0.5*vol*vol)*S$2+vol*'1A. Gaussians'!R332*SQRT(S$2))</f>
        <v>64.911296410590424</v>
      </c>
      <c r="T333" s="11">
        <f>S333*EXP((IR-div-0.5*vol*vol)*T$2+vol*'1A. Gaussians'!S332*SQRT(T$2))</f>
        <v>62.353721749719014</v>
      </c>
      <c r="U333" s="11">
        <f>T333*EXP((IR-div-0.5*vol*vol)*U$2+vol*'1A. Gaussians'!T332*SQRT(U$2))</f>
        <v>49.177346811881677</v>
      </c>
      <c r="V333" s="11">
        <f>U333*EXP((IR-div-0.5*vol*vol)*V$2+vol*'1A. Gaussians'!U332*SQRT(V$2))</f>
        <v>46.364743493840791</v>
      </c>
      <c r="W333" s="12">
        <f>V333*EXP((IR-div-0.5*vol*vol)*W$2+vol*'1A. Gaussians'!V332*SQRT(W$2))</f>
        <v>50.960464791930754</v>
      </c>
    </row>
    <row r="334" spans="2:23" x14ac:dyDescent="0.35">
      <c r="B334" s="9" t="s">
        <v>330</v>
      </c>
      <c r="C334" s="11">
        <f t="shared" si="6"/>
        <v>100</v>
      </c>
      <c r="D334" s="11">
        <f>C334*EXP((IR-div-0.5*vol*vol)*D$2+vol*'1A. Gaussians'!C333*SQRT(D$2))</f>
        <v>125.28007594131935</v>
      </c>
      <c r="E334" s="11">
        <f>D334*EXP((IR-div-0.5*vol*vol)*E$2+vol*'1A. Gaussians'!D333*SQRT(E$2))</f>
        <v>109.3190358804648</v>
      </c>
      <c r="F334" s="11">
        <f>E334*EXP((IR-div-0.5*vol*vol)*F$2+vol*'1A. Gaussians'!E333*SQRT(F$2))</f>
        <v>130.84273256933562</v>
      </c>
      <c r="G334" s="11">
        <f>F334*EXP((IR-div-0.5*vol*vol)*G$2+vol*'1A. Gaussians'!F333*SQRT(G$2))</f>
        <v>129.19138844580107</v>
      </c>
      <c r="H334" s="11">
        <f>G334*EXP((IR-div-0.5*vol*vol)*H$2+vol*'1A. Gaussians'!G333*SQRT(H$2))</f>
        <v>123.94690569504056</v>
      </c>
      <c r="I334" s="11">
        <f>H334*EXP((IR-div-0.5*vol*vol)*I$2+vol*'1A. Gaussians'!H333*SQRT(I$2))</f>
        <v>128.08154333368671</v>
      </c>
      <c r="J334" s="11">
        <f>I334*EXP((IR-div-0.5*vol*vol)*J$2+vol*'1A. Gaussians'!I333*SQRT(J$2))</f>
        <v>135.24091668510886</v>
      </c>
      <c r="K334" s="11">
        <f>J334*EXP((IR-div-0.5*vol*vol)*K$2+vol*'1A. Gaussians'!J333*SQRT(K$2))</f>
        <v>137.93496318091874</v>
      </c>
      <c r="L334" s="11">
        <f>K334*EXP((IR-div-0.5*vol*vol)*L$2+vol*'1A. Gaussians'!K333*SQRT(L$2))</f>
        <v>153.82237050390069</v>
      </c>
      <c r="M334" s="11">
        <f>L334*EXP((IR-div-0.5*vol*vol)*M$2+vol*'1A. Gaussians'!L333*SQRT(M$2))</f>
        <v>163.50163110218909</v>
      </c>
      <c r="N334" s="11">
        <f>M334*EXP((IR-div-0.5*vol*vol)*N$2+vol*'1A. Gaussians'!M333*SQRT(N$2))</f>
        <v>147.77833233125767</v>
      </c>
      <c r="O334" s="11">
        <f>N334*EXP((IR-div-0.5*vol*vol)*O$2+vol*'1A. Gaussians'!N333*SQRT(O$2))</f>
        <v>140.6007948992949</v>
      </c>
      <c r="P334" s="11">
        <f>O334*EXP((IR-div-0.5*vol*vol)*P$2+vol*'1A. Gaussians'!O333*SQRT(P$2))</f>
        <v>132.77092738006087</v>
      </c>
      <c r="Q334" s="11">
        <f>P334*EXP((IR-div-0.5*vol*vol)*Q$2+vol*'1A. Gaussians'!P333*SQRT(Q$2))</f>
        <v>138.37873758183702</v>
      </c>
      <c r="R334" s="11">
        <f>Q334*EXP((IR-div-0.5*vol*vol)*R$2+vol*'1A. Gaussians'!Q333*SQRT(R$2))</f>
        <v>130.16498932327931</v>
      </c>
      <c r="S334" s="11">
        <f>R334*EXP((IR-div-0.5*vol*vol)*S$2+vol*'1A. Gaussians'!R333*SQRT(S$2))</f>
        <v>134.86195199286917</v>
      </c>
      <c r="T334" s="11">
        <f>S334*EXP((IR-div-0.5*vol*vol)*T$2+vol*'1A. Gaussians'!S333*SQRT(T$2))</f>
        <v>147.2265977353043</v>
      </c>
      <c r="U334" s="11">
        <f>T334*EXP((IR-div-0.5*vol*vol)*U$2+vol*'1A. Gaussians'!T333*SQRT(U$2))</f>
        <v>141.64137400311793</v>
      </c>
      <c r="V334" s="11">
        <f>U334*EXP((IR-div-0.5*vol*vol)*V$2+vol*'1A. Gaussians'!U333*SQRT(V$2))</f>
        <v>137.01956809226328</v>
      </c>
      <c r="W334" s="12">
        <f>V334*EXP((IR-div-0.5*vol*vol)*W$2+vol*'1A. Gaussians'!V333*SQRT(W$2))</f>
        <v>137.65407782128651</v>
      </c>
    </row>
    <row r="335" spans="2:23" x14ac:dyDescent="0.35">
      <c r="B335" s="9" t="s">
        <v>331</v>
      </c>
      <c r="C335" s="11">
        <f t="shared" si="6"/>
        <v>100</v>
      </c>
      <c r="D335" s="11">
        <f>C335*EXP((IR-div-0.5*vol*vol)*D$2+vol*'1A. Gaussians'!C334*SQRT(D$2))</f>
        <v>103.05828268425434</v>
      </c>
      <c r="E335" s="11">
        <f>D335*EXP((IR-div-0.5*vol*vol)*E$2+vol*'1A. Gaussians'!D334*SQRT(E$2))</f>
        <v>94.721422473070646</v>
      </c>
      <c r="F335" s="11">
        <f>E335*EXP((IR-div-0.5*vol*vol)*F$2+vol*'1A. Gaussians'!E334*SQRT(F$2))</f>
        <v>84.083531300424966</v>
      </c>
      <c r="G335" s="11">
        <f>F335*EXP((IR-div-0.5*vol*vol)*G$2+vol*'1A. Gaussians'!F334*SQRT(G$2))</f>
        <v>83.507328847588795</v>
      </c>
      <c r="H335" s="11">
        <f>G335*EXP((IR-div-0.5*vol*vol)*H$2+vol*'1A. Gaussians'!G334*SQRT(H$2))</f>
        <v>81.321371111534646</v>
      </c>
      <c r="I335" s="11">
        <f>H335*EXP((IR-div-0.5*vol*vol)*I$2+vol*'1A. Gaussians'!H334*SQRT(I$2))</f>
        <v>84.529889250680853</v>
      </c>
      <c r="J335" s="11">
        <f>I335*EXP((IR-div-0.5*vol*vol)*J$2+vol*'1A. Gaussians'!I334*SQRT(J$2))</f>
        <v>77.703629745531714</v>
      </c>
      <c r="K335" s="11">
        <f>J335*EXP((IR-div-0.5*vol*vol)*K$2+vol*'1A. Gaussians'!J334*SQRT(K$2))</f>
        <v>74.239091085374938</v>
      </c>
      <c r="L335" s="11">
        <f>K335*EXP((IR-div-0.5*vol*vol)*L$2+vol*'1A. Gaussians'!K334*SQRT(L$2))</f>
        <v>73.404618915462038</v>
      </c>
      <c r="M335" s="11">
        <f>L335*EXP((IR-div-0.5*vol*vol)*M$2+vol*'1A. Gaussians'!L334*SQRT(M$2))</f>
        <v>100.86867624908923</v>
      </c>
      <c r="N335" s="11">
        <f>M335*EXP((IR-div-0.5*vol*vol)*N$2+vol*'1A. Gaussians'!M334*SQRT(N$2))</f>
        <v>108.17954553428332</v>
      </c>
      <c r="O335" s="11">
        <f>N335*EXP((IR-div-0.5*vol*vol)*O$2+vol*'1A. Gaussians'!N334*SQRT(O$2))</f>
        <v>110.11206140316271</v>
      </c>
      <c r="P335" s="11">
        <f>O335*EXP((IR-div-0.5*vol*vol)*P$2+vol*'1A. Gaussians'!O334*SQRT(P$2))</f>
        <v>99.501866744884012</v>
      </c>
      <c r="Q335" s="11">
        <f>P335*EXP((IR-div-0.5*vol*vol)*Q$2+vol*'1A. Gaussians'!P334*SQRT(Q$2))</f>
        <v>89.394593579496529</v>
      </c>
      <c r="R335" s="11">
        <f>Q335*EXP((IR-div-0.5*vol*vol)*R$2+vol*'1A. Gaussians'!Q334*SQRT(R$2))</f>
        <v>77.745224167071356</v>
      </c>
      <c r="S335" s="11">
        <f>R335*EXP((IR-div-0.5*vol*vol)*S$2+vol*'1A. Gaussians'!R334*SQRT(S$2))</f>
        <v>78.41576554389097</v>
      </c>
      <c r="T335" s="11">
        <f>S335*EXP((IR-div-0.5*vol*vol)*T$2+vol*'1A. Gaussians'!S334*SQRT(T$2))</f>
        <v>86.095813329780526</v>
      </c>
      <c r="U335" s="11">
        <f>T335*EXP((IR-div-0.5*vol*vol)*U$2+vol*'1A. Gaussians'!T334*SQRT(U$2))</f>
        <v>83.782572026689422</v>
      </c>
      <c r="V335" s="11">
        <f>U335*EXP((IR-div-0.5*vol*vol)*V$2+vol*'1A. Gaussians'!U334*SQRT(V$2))</f>
        <v>86.866337646460565</v>
      </c>
      <c r="W335" s="12">
        <f>V335*EXP((IR-div-0.5*vol*vol)*W$2+vol*'1A. Gaussians'!V334*SQRT(W$2))</f>
        <v>79.368800198076073</v>
      </c>
    </row>
    <row r="336" spans="2:23" x14ac:dyDescent="0.35">
      <c r="B336" s="9" t="s">
        <v>332</v>
      </c>
      <c r="C336" s="11">
        <f t="shared" si="6"/>
        <v>100</v>
      </c>
      <c r="D336" s="11">
        <f>C336*EXP((IR-div-0.5*vol*vol)*D$2+vol*'1A. Gaussians'!C335*SQRT(D$2))</f>
        <v>98.903431092386768</v>
      </c>
      <c r="E336" s="11">
        <f>D336*EXP((IR-div-0.5*vol*vol)*E$2+vol*'1A. Gaussians'!D335*SQRT(E$2))</f>
        <v>110.42145588717665</v>
      </c>
      <c r="F336" s="11">
        <f>E336*EXP((IR-div-0.5*vol*vol)*F$2+vol*'1A. Gaussians'!E335*SQRT(F$2))</f>
        <v>108.72149411392823</v>
      </c>
      <c r="G336" s="11">
        <f>F336*EXP((IR-div-0.5*vol*vol)*G$2+vol*'1A. Gaussians'!F335*SQRT(G$2))</f>
        <v>95.29135992477741</v>
      </c>
      <c r="H336" s="11">
        <f>G336*EXP((IR-div-0.5*vol*vol)*H$2+vol*'1A. Gaussians'!G335*SQRT(H$2))</f>
        <v>89.216855854834364</v>
      </c>
      <c r="I336" s="11">
        <f>H336*EXP((IR-div-0.5*vol*vol)*I$2+vol*'1A. Gaussians'!H335*SQRT(I$2))</f>
        <v>84.764188796145788</v>
      </c>
      <c r="J336" s="11">
        <f>I336*EXP((IR-div-0.5*vol*vol)*J$2+vol*'1A. Gaussians'!I335*SQRT(J$2))</f>
        <v>86.374963785935506</v>
      </c>
      <c r="K336" s="11">
        <f>J336*EXP((IR-div-0.5*vol*vol)*K$2+vol*'1A. Gaussians'!J335*SQRT(K$2))</f>
        <v>85.46480554801056</v>
      </c>
      <c r="L336" s="11">
        <f>K336*EXP((IR-div-0.5*vol*vol)*L$2+vol*'1A. Gaussians'!K335*SQRT(L$2))</f>
        <v>79.861658835121233</v>
      </c>
      <c r="M336" s="11">
        <f>L336*EXP((IR-div-0.5*vol*vol)*M$2+vol*'1A. Gaussians'!L335*SQRT(M$2))</f>
        <v>72.131464963924856</v>
      </c>
      <c r="N336" s="11">
        <f>M336*EXP((IR-div-0.5*vol*vol)*N$2+vol*'1A. Gaussians'!M335*SQRT(N$2))</f>
        <v>71.912658917824913</v>
      </c>
      <c r="O336" s="11">
        <f>N336*EXP((IR-div-0.5*vol*vol)*O$2+vol*'1A. Gaussians'!N335*SQRT(O$2))</f>
        <v>101.79607684142475</v>
      </c>
      <c r="P336" s="11">
        <f>O336*EXP((IR-div-0.5*vol*vol)*P$2+vol*'1A. Gaussians'!O335*SQRT(P$2))</f>
        <v>107.48486703477168</v>
      </c>
      <c r="Q336" s="11">
        <f>P336*EXP((IR-div-0.5*vol*vol)*Q$2+vol*'1A. Gaussians'!P335*SQRT(Q$2))</f>
        <v>96.481808992725846</v>
      </c>
      <c r="R336" s="11">
        <f>Q336*EXP((IR-div-0.5*vol*vol)*R$2+vol*'1A. Gaussians'!Q335*SQRT(R$2))</f>
        <v>94.550840987698606</v>
      </c>
      <c r="S336" s="11">
        <f>R336*EXP((IR-div-0.5*vol*vol)*S$2+vol*'1A. Gaussians'!R335*SQRT(S$2))</f>
        <v>90.520173738694027</v>
      </c>
      <c r="T336" s="11">
        <f>S336*EXP((IR-div-0.5*vol*vol)*T$2+vol*'1A. Gaussians'!S335*SQRT(T$2))</f>
        <v>91.158265572590196</v>
      </c>
      <c r="U336" s="11">
        <f>T336*EXP((IR-div-0.5*vol*vol)*U$2+vol*'1A. Gaussians'!T335*SQRT(U$2))</f>
        <v>76.495669353055689</v>
      </c>
      <c r="V336" s="11">
        <f>U336*EXP((IR-div-0.5*vol*vol)*V$2+vol*'1A. Gaussians'!U335*SQRT(V$2))</f>
        <v>76.011250837661407</v>
      </c>
      <c r="W336" s="12">
        <f>V336*EXP((IR-div-0.5*vol*vol)*W$2+vol*'1A. Gaussians'!V335*SQRT(W$2))</f>
        <v>67.87930137964544</v>
      </c>
    </row>
    <row r="337" spans="2:23" x14ac:dyDescent="0.35">
      <c r="B337" s="9" t="s">
        <v>333</v>
      </c>
      <c r="C337" s="11">
        <f t="shared" si="6"/>
        <v>100</v>
      </c>
      <c r="D337" s="11">
        <f>C337*EXP((IR-div-0.5*vol*vol)*D$2+vol*'1A. Gaussians'!C336*SQRT(D$2))</f>
        <v>102.92569194845778</v>
      </c>
      <c r="E337" s="11">
        <f>D337*EXP((IR-div-0.5*vol*vol)*E$2+vol*'1A. Gaussians'!D336*SQRT(E$2))</f>
        <v>91.865559683905715</v>
      </c>
      <c r="F337" s="11">
        <f>E337*EXP((IR-div-0.5*vol*vol)*F$2+vol*'1A. Gaussians'!E336*SQRT(F$2))</f>
        <v>82.664152479857137</v>
      </c>
      <c r="G337" s="11">
        <f>F337*EXP((IR-div-0.5*vol*vol)*G$2+vol*'1A. Gaussians'!F336*SQRT(G$2))</f>
        <v>75.306167423810592</v>
      </c>
      <c r="H337" s="11">
        <f>G337*EXP((IR-div-0.5*vol*vol)*H$2+vol*'1A. Gaussians'!G336*SQRT(H$2))</f>
        <v>82.882963760104019</v>
      </c>
      <c r="I337" s="11">
        <f>H337*EXP((IR-div-0.5*vol*vol)*I$2+vol*'1A. Gaussians'!H336*SQRT(I$2))</f>
        <v>75.643050053132001</v>
      </c>
      <c r="J337" s="11">
        <f>I337*EXP((IR-div-0.5*vol*vol)*J$2+vol*'1A. Gaussians'!I336*SQRT(J$2))</f>
        <v>74.263584401702559</v>
      </c>
      <c r="K337" s="11">
        <f>J337*EXP((IR-div-0.5*vol*vol)*K$2+vol*'1A. Gaussians'!J336*SQRT(K$2))</f>
        <v>78.388042169675501</v>
      </c>
      <c r="L337" s="11">
        <f>K337*EXP((IR-div-0.5*vol*vol)*L$2+vol*'1A. Gaussians'!K336*SQRT(L$2))</f>
        <v>69.553199467218434</v>
      </c>
      <c r="M337" s="11">
        <f>L337*EXP((IR-div-0.5*vol*vol)*M$2+vol*'1A. Gaussians'!L336*SQRT(M$2))</f>
        <v>63.48575432379883</v>
      </c>
      <c r="N337" s="11">
        <f>M337*EXP((IR-div-0.5*vol*vol)*N$2+vol*'1A. Gaussians'!M336*SQRT(N$2))</f>
        <v>61.122168883046655</v>
      </c>
      <c r="O337" s="11">
        <f>N337*EXP((IR-div-0.5*vol*vol)*O$2+vol*'1A. Gaussians'!N336*SQRT(O$2))</f>
        <v>57.335807875512387</v>
      </c>
      <c r="P337" s="11">
        <f>O337*EXP((IR-div-0.5*vol*vol)*P$2+vol*'1A. Gaussians'!O336*SQRT(P$2))</f>
        <v>60.22053097200213</v>
      </c>
      <c r="Q337" s="11">
        <f>P337*EXP((IR-div-0.5*vol*vol)*Q$2+vol*'1A. Gaussians'!P336*SQRT(Q$2))</f>
        <v>65.72450544601287</v>
      </c>
      <c r="R337" s="11">
        <f>Q337*EXP((IR-div-0.5*vol*vol)*R$2+vol*'1A. Gaussians'!Q336*SQRT(R$2))</f>
        <v>58.538257860579272</v>
      </c>
      <c r="S337" s="11">
        <f>R337*EXP((IR-div-0.5*vol*vol)*S$2+vol*'1A. Gaussians'!R336*SQRT(S$2))</f>
        <v>60.670766945758245</v>
      </c>
      <c r="T337" s="11">
        <f>S337*EXP((IR-div-0.5*vol*vol)*T$2+vol*'1A. Gaussians'!S336*SQRT(T$2))</f>
        <v>65.895628257254998</v>
      </c>
      <c r="U337" s="11">
        <f>T337*EXP((IR-div-0.5*vol*vol)*U$2+vol*'1A. Gaussians'!T336*SQRT(U$2))</f>
        <v>72.213364993608039</v>
      </c>
      <c r="V337" s="11">
        <f>U337*EXP((IR-div-0.5*vol*vol)*V$2+vol*'1A. Gaussians'!U336*SQRT(V$2))</f>
        <v>68.28623020322074</v>
      </c>
      <c r="W337" s="12">
        <f>V337*EXP((IR-div-0.5*vol*vol)*W$2+vol*'1A. Gaussians'!V336*SQRT(W$2))</f>
        <v>66.572661070432389</v>
      </c>
    </row>
    <row r="338" spans="2:23" x14ac:dyDescent="0.35">
      <c r="B338" s="9" t="s">
        <v>334</v>
      </c>
      <c r="C338" s="11">
        <f t="shared" si="6"/>
        <v>100</v>
      </c>
      <c r="D338" s="11">
        <f>C338*EXP((IR-div-0.5*vol*vol)*D$2+vol*'1A. Gaussians'!C337*SQRT(D$2))</f>
        <v>107.47477941020267</v>
      </c>
      <c r="E338" s="11">
        <f>D338*EXP((IR-div-0.5*vol*vol)*E$2+vol*'1A. Gaussians'!D337*SQRT(E$2))</f>
        <v>106.97889270473429</v>
      </c>
      <c r="F338" s="11">
        <f>E338*EXP((IR-div-0.5*vol*vol)*F$2+vol*'1A. Gaussians'!E337*SQRT(F$2))</f>
        <v>110.20923255315873</v>
      </c>
      <c r="G338" s="11">
        <f>F338*EXP((IR-div-0.5*vol*vol)*G$2+vol*'1A. Gaussians'!F337*SQRT(G$2))</f>
        <v>95.681953831486581</v>
      </c>
      <c r="H338" s="11">
        <f>G338*EXP((IR-div-0.5*vol*vol)*H$2+vol*'1A. Gaussians'!G337*SQRT(H$2))</f>
        <v>114.04256373597755</v>
      </c>
      <c r="I338" s="11">
        <f>H338*EXP((IR-div-0.5*vol*vol)*I$2+vol*'1A. Gaussians'!H337*SQRT(I$2))</f>
        <v>98.868733141896726</v>
      </c>
      <c r="J338" s="11">
        <f>I338*EXP((IR-div-0.5*vol*vol)*J$2+vol*'1A. Gaussians'!I337*SQRT(J$2))</f>
        <v>82.558987749436071</v>
      </c>
      <c r="K338" s="11">
        <f>J338*EXP((IR-div-0.5*vol*vol)*K$2+vol*'1A. Gaussians'!J337*SQRT(K$2))</f>
        <v>90.082501845268752</v>
      </c>
      <c r="L338" s="11">
        <f>K338*EXP((IR-div-0.5*vol*vol)*L$2+vol*'1A. Gaussians'!K337*SQRT(L$2))</f>
        <v>95.738812596297649</v>
      </c>
      <c r="M338" s="11">
        <f>L338*EXP((IR-div-0.5*vol*vol)*M$2+vol*'1A. Gaussians'!L337*SQRT(M$2))</f>
        <v>96.682364034232961</v>
      </c>
      <c r="N338" s="11">
        <f>M338*EXP((IR-div-0.5*vol*vol)*N$2+vol*'1A. Gaussians'!M337*SQRT(N$2))</f>
        <v>97.9740727841926</v>
      </c>
      <c r="O338" s="11">
        <f>N338*EXP((IR-div-0.5*vol*vol)*O$2+vol*'1A. Gaussians'!N337*SQRT(O$2))</f>
        <v>92.592756738064637</v>
      </c>
      <c r="P338" s="11">
        <f>O338*EXP((IR-div-0.5*vol*vol)*P$2+vol*'1A. Gaussians'!O337*SQRT(P$2))</f>
        <v>83.060001626701919</v>
      </c>
      <c r="Q338" s="11">
        <f>P338*EXP((IR-div-0.5*vol*vol)*Q$2+vol*'1A. Gaussians'!P337*SQRT(Q$2))</f>
        <v>91.623239120393848</v>
      </c>
      <c r="R338" s="11">
        <f>Q338*EXP((IR-div-0.5*vol*vol)*R$2+vol*'1A. Gaussians'!Q337*SQRT(R$2))</f>
        <v>89.339675393807056</v>
      </c>
      <c r="S338" s="11">
        <f>R338*EXP((IR-div-0.5*vol*vol)*S$2+vol*'1A. Gaussians'!R337*SQRT(S$2))</f>
        <v>74.387842079807584</v>
      </c>
      <c r="T338" s="11">
        <f>S338*EXP((IR-div-0.5*vol*vol)*T$2+vol*'1A. Gaussians'!S337*SQRT(T$2))</f>
        <v>63.767970369352312</v>
      </c>
      <c r="U338" s="11">
        <f>T338*EXP((IR-div-0.5*vol*vol)*U$2+vol*'1A. Gaussians'!T337*SQRT(U$2))</f>
        <v>68.442191333090008</v>
      </c>
      <c r="V338" s="11">
        <f>U338*EXP((IR-div-0.5*vol*vol)*V$2+vol*'1A. Gaussians'!U337*SQRT(V$2))</f>
        <v>62.260326917741814</v>
      </c>
      <c r="W338" s="12">
        <f>V338*EXP((IR-div-0.5*vol*vol)*W$2+vol*'1A. Gaussians'!V337*SQRT(W$2))</f>
        <v>60.11089222756074</v>
      </c>
    </row>
    <row r="339" spans="2:23" x14ac:dyDescent="0.35">
      <c r="B339" s="9" t="s">
        <v>335</v>
      </c>
      <c r="C339" s="11">
        <f t="shared" si="6"/>
        <v>100</v>
      </c>
      <c r="D339" s="11">
        <f>C339*EXP((IR-div-0.5*vol*vol)*D$2+vol*'1A. Gaussians'!C338*SQRT(D$2))</f>
        <v>98.310392156091169</v>
      </c>
      <c r="E339" s="11">
        <f>D339*EXP((IR-div-0.5*vol*vol)*E$2+vol*'1A. Gaussians'!D338*SQRT(E$2))</f>
        <v>89.339829886137863</v>
      </c>
      <c r="F339" s="11">
        <f>E339*EXP((IR-div-0.5*vol*vol)*F$2+vol*'1A. Gaussians'!E338*SQRT(F$2))</f>
        <v>109.65775501697745</v>
      </c>
      <c r="G339" s="11">
        <f>F339*EXP((IR-div-0.5*vol*vol)*G$2+vol*'1A. Gaussians'!F338*SQRT(G$2))</f>
        <v>118.85511808818455</v>
      </c>
      <c r="H339" s="11">
        <f>G339*EXP((IR-div-0.5*vol*vol)*H$2+vol*'1A. Gaussians'!G338*SQRT(H$2))</f>
        <v>132.77419328027165</v>
      </c>
      <c r="I339" s="11">
        <f>H339*EXP((IR-div-0.5*vol*vol)*I$2+vol*'1A. Gaussians'!H338*SQRT(I$2))</f>
        <v>129.11403060469485</v>
      </c>
      <c r="J339" s="11">
        <f>I339*EXP((IR-div-0.5*vol*vol)*J$2+vol*'1A. Gaussians'!I338*SQRT(J$2))</f>
        <v>98.786763092462778</v>
      </c>
      <c r="K339" s="11">
        <f>J339*EXP((IR-div-0.5*vol*vol)*K$2+vol*'1A. Gaussians'!J338*SQRT(K$2))</f>
        <v>87.489186151058291</v>
      </c>
      <c r="L339" s="11">
        <f>K339*EXP((IR-div-0.5*vol*vol)*L$2+vol*'1A. Gaussians'!K338*SQRT(L$2))</f>
        <v>81.124391190560047</v>
      </c>
      <c r="M339" s="11">
        <f>L339*EXP((IR-div-0.5*vol*vol)*M$2+vol*'1A. Gaussians'!L338*SQRT(M$2))</f>
        <v>74.017835076051782</v>
      </c>
      <c r="N339" s="11">
        <f>M339*EXP((IR-div-0.5*vol*vol)*N$2+vol*'1A. Gaussians'!M338*SQRT(N$2))</f>
        <v>76.05362389450211</v>
      </c>
      <c r="O339" s="11">
        <f>N339*EXP((IR-div-0.5*vol*vol)*O$2+vol*'1A. Gaussians'!N338*SQRT(O$2))</f>
        <v>75.667161025479444</v>
      </c>
      <c r="P339" s="11">
        <f>O339*EXP((IR-div-0.5*vol*vol)*P$2+vol*'1A. Gaussians'!O338*SQRT(P$2))</f>
        <v>87.156767091757445</v>
      </c>
      <c r="Q339" s="11">
        <f>P339*EXP((IR-div-0.5*vol*vol)*Q$2+vol*'1A. Gaussians'!P338*SQRT(Q$2))</f>
        <v>88.447811553739285</v>
      </c>
      <c r="R339" s="11">
        <f>Q339*EXP((IR-div-0.5*vol*vol)*R$2+vol*'1A. Gaussians'!Q338*SQRT(R$2))</f>
        <v>74.347714693706578</v>
      </c>
      <c r="S339" s="11">
        <f>R339*EXP((IR-div-0.5*vol*vol)*S$2+vol*'1A. Gaussians'!R338*SQRT(S$2))</f>
        <v>59.829883421081085</v>
      </c>
      <c r="T339" s="11">
        <f>S339*EXP((IR-div-0.5*vol*vol)*T$2+vol*'1A. Gaussians'!S338*SQRT(T$2))</f>
        <v>64.462510339759589</v>
      </c>
      <c r="U339" s="11">
        <f>T339*EXP((IR-div-0.5*vol*vol)*U$2+vol*'1A. Gaussians'!T338*SQRT(U$2))</f>
        <v>67.972322950419255</v>
      </c>
      <c r="V339" s="11">
        <f>U339*EXP((IR-div-0.5*vol*vol)*V$2+vol*'1A. Gaussians'!U338*SQRT(V$2))</f>
        <v>75.700224988880819</v>
      </c>
      <c r="W339" s="12">
        <f>V339*EXP((IR-div-0.5*vol*vol)*W$2+vol*'1A. Gaussians'!V338*SQRT(W$2))</f>
        <v>70.314812364804254</v>
      </c>
    </row>
    <row r="340" spans="2:23" x14ac:dyDescent="0.35">
      <c r="B340" s="9" t="s">
        <v>336</v>
      </c>
      <c r="C340" s="11">
        <f t="shared" si="6"/>
        <v>100</v>
      </c>
      <c r="D340" s="11">
        <f>C340*EXP((IR-div-0.5*vol*vol)*D$2+vol*'1A. Gaussians'!C339*SQRT(D$2))</f>
        <v>87.336299880027426</v>
      </c>
      <c r="E340" s="11">
        <f>D340*EXP((IR-div-0.5*vol*vol)*E$2+vol*'1A. Gaussians'!D339*SQRT(E$2))</f>
        <v>79.216624642804817</v>
      </c>
      <c r="F340" s="11">
        <f>E340*EXP((IR-div-0.5*vol*vol)*F$2+vol*'1A. Gaussians'!E339*SQRT(F$2))</f>
        <v>87.592938480639575</v>
      </c>
      <c r="G340" s="11">
        <f>F340*EXP((IR-div-0.5*vol*vol)*G$2+vol*'1A. Gaussians'!F339*SQRT(G$2))</f>
        <v>81.128909448138387</v>
      </c>
      <c r="H340" s="11">
        <f>G340*EXP((IR-div-0.5*vol*vol)*H$2+vol*'1A. Gaussians'!G339*SQRT(H$2))</f>
        <v>67.124549545169216</v>
      </c>
      <c r="I340" s="11">
        <f>H340*EXP((IR-div-0.5*vol*vol)*I$2+vol*'1A. Gaussians'!H339*SQRT(I$2))</f>
        <v>62.599387650013483</v>
      </c>
      <c r="J340" s="11">
        <f>I340*EXP((IR-div-0.5*vol*vol)*J$2+vol*'1A. Gaussians'!I339*SQRT(J$2))</f>
        <v>61.732875245141592</v>
      </c>
      <c r="K340" s="11">
        <f>J340*EXP((IR-div-0.5*vol*vol)*K$2+vol*'1A. Gaussians'!J339*SQRT(K$2))</f>
        <v>45.122342955854599</v>
      </c>
      <c r="L340" s="11">
        <f>K340*EXP((IR-div-0.5*vol*vol)*L$2+vol*'1A. Gaussians'!K339*SQRT(L$2))</f>
        <v>51.884168627835678</v>
      </c>
      <c r="M340" s="11">
        <f>L340*EXP((IR-div-0.5*vol*vol)*M$2+vol*'1A. Gaussians'!L339*SQRT(M$2))</f>
        <v>49.548939391502074</v>
      </c>
      <c r="N340" s="11">
        <f>M340*EXP((IR-div-0.5*vol*vol)*N$2+vol*'1A. Gaussians'!M339*SQRT(N$2))</f>
        <v>48.639821642219999</v>
      </c>
      <c r="O340" s="11">
        <f>N340*EXP((IR-div-0.5*vol*vol)*O$2+vol*'1A. Gaussians'!N339*SQRT(O$2))</f>
        <v>52.648636989640579</v>
      </c>
      <c r="P340" s="11">
        <f>O340*EXP((IR-div-0.5*vol*vol)*P$2+vol*'1A. Gaussians'!O339*SQRT(P$2))</f>
        <v>56.996533593852519</v>
      </c>
      <c r="Q340" s="11">
        <f>P340*EXP((IR-div-0.5*vol*vol)*Q$2+vol*'1A. Gaussians'!P339*SQRT(Q$2))</f>
        <v>60.157081584713225</v>
      </c>
      <c r="R340" s="11">
        <f>Q340*EXP((IR-div-0.5*vol*vol)*R$2+vol*'1A. Gaussians'!Q339*SQRT(R$2))</f>
        <v>58.804428547243248</v>
      </c>
      <c r="S340" s="11">
        <f>R340*EXP((IR-div-0.5*vol*vol)*S$2+vol*'1A. Gaussians'!R339*SQRT(S$2))</f>
        <v>56.996373146668276</v>
      </c>
      <c r="T340" s="11">
        <f>S340*EXP((IR-div-0.5*vol*vol)*T$2+vol*'1A. Gaussians'!S339*SQRT(T$2))</f>
        <v>59.651331961362629</v>
      </c>
      <c r="U340" s="11">
        <f>T340*EXP((IR-div-0.5*vol*vol)*U$2+vol*'1A. Gaussians'!T339*SQRT(U$2))</f>
        <v>64.793034782236745</v>
      </c>
      <c r="V340" s="11">
        <f>U340*EXP((IR-div-0.5*vol*vol)*V$2+vol*'1A. Gaussians'!U339*SQRT(V$2))</f>
        <v>63.41901312066679</v>
      </c>
      <c r="W340" s="12">
        <f>V340*EXP((IR-div-0.5*vol*vol)*W$2+vol*'1A. Gaussians'!V339*SQRT(W$2))</f>
        <v>56.951987323757876</v>
      </c>
    </row>
    <row r="341" spans="2:23" x14ac:dyDescent="0.35">
      <c r="B341" s="9" t="s">
        <v>337</v>
      </c>
      <c r="C341" s="11">
        <f t="shared" si="6"/>
        <v>100</v>
      </c>
      <c r="D341" s="11">
        <f>C341*EXP((IR-div-0.5*vol*vol)*D$2+vol*'1A. Gaussians'!C340*SQRT(D$2))</f>
        <v>98.339133438257448</v>
      </c>
      <c r="E341" s="11">
        <f>D341*EXP((IR-div-0.5*vol*vol)*E$2+vol*'1A. Gaussians'!D340*SQRT(E$2))</f>
        <v>114.11057388590936</v>
      </c>
      <c r="F341" s="11">
        <f>E341*EXP((IR-div-0.5*vol*vol)*F$2+vol*'1A. Gaussians'!E340*SQRT(F$2))</f>
        <v>112.38482489723735</v>
      </c>
      <c r="G341" s="11">
        <f>F341*EXP((IR-div-0.5*vol*vol)*G$2+vol*'1A. Gaussians'!F340*SQRT(G$2))</f>
        <v>113.68088714713906</v>
      </c>
      <c r="H341" s="11">
        <f>G341*EXP((IR-div-0.5*vol*vol)*H$2+vol*'1A. Gaussians'!G340*SQRT(H$2))</f>
        <v>115.00924276126561</v>
      </c>
      <c r="I341" s="11">
        <f>H341*EXP((IR-div-0.5*vol*vol)*I$2+vol*'1A. Gaussians'!H340*SQRT(I$2))</f>
        <v>144.33598551144848</v>
      </c>
      <c r="J341" s="11">
        <f>I341*EXP((IR-div-0.5*vol*vol)*J$2+vol*'1A. Gaussians'!I340*SQRT(J$2))</f>
        <v>169.62937017409618</v>
      </c>
      <c r="K341" s="11">
        <f>J341*EXP((IR-div-0.5*vol*vol)*K$2+vol*'1A. Gaussians'!J340*SQRT(K$2))</f>
        <v>166.62267356670066</v>
      </c>
      <c r="L341" s="11">
        <f>K341*EXP((IR-div-0.5*vol*vol)*L$2+vol*'1A. Gaussians'!K340*SQRT(L$2))</f>
        <v>166.01300249938348</v>
      </c>
      <c r="M341" s="11">
        <f>L341*EXP((IR-div-0.5*vol*vol)*M$2+vol*'1A. Gaussians'!L340*SQRT(M$2))</f>
        <v>190.98051750913129</v>
      </c>
      <c r="N341" s="11">
        <f>M341*EXP((IR-div-0.5*vol*vol)*N$2+vol*'1A. Gaussians'!M340*SQRT(N$2))</f>
        <v>222.6688899364249</v>
      </c>
      <c r="O341" s="11">
        <f>N341*EXP((IR-div-0.5*vol*vol)*O$2+vol*'1A. Gaussians'!N340*SQRT(O$2))</f>
        <v>258.52645653940073</v>
      </c>
      <c r="P341" s="11">
        <f>O341*EXP((IR-div-0.5*vol*vol)*P$2+vol*'1A. Gaussians'!O340*SQRT(P$2))</f>
        <v>314.21461571950607</v>
      </c>
      <c r="Q341" s="11">
        <f>P341*EXP((IR-div-0.5*vol*vol)*Q$2+vol*'1A. Gaussians'!P340*SQRT(Q$2))</f>
        <v>264.90120737239982</v>
      </c>
      <c r="R341" s="11">
        <f>Q341*EXP((IR-div-0.5*vol*vol)*R$2+vol*'1A. Gaussians'!Q340*SQRT(R$2))</f>
        <v>219.56215752611359</v>
      </c>
      <c r="S341" s="11">
        <f>R341*EXP((IR-div-0.5*vol*vol)*S$2+vol*'1A. Gaussians'!R340*SQRT(S$2))</f>
        <v>268.21009060078967</v>
      </c>
      <c r="T341" s="11">
        <f>S341*EXP((IR-div-0.5*vol*vol)*T$2+vol*'1A. Gaussians'!S340*SQRT(T$2))</f>
        <v>306.84048968714148</v>
      </c>
      <c r="U341" s="11">
        <f>T341*EXP((IR-div-0.5*vol*vol)*U$2+vol*'1A. Gaussians'!T340*SQRT(U$2))</f>
        <v>280.94248454469493</v>
      </c>
      <c r="V341" s="11">
        <f>U341*EXP((IR-div-0.5*vol*vol)*V$2+vol*'1A. Gaussians'!U340*SQRT(V$2))</f>
        <v>284.61999645895588</v>
      </c>
      <c r="W341" s="12">
        <f>V341*EXP((IR-div-0.5*vol*vol)*W$2+vol*'1A. Gaussians'!V340*SQRT(W$2))</f>
        <v>284.11169852487103</v>
      </c>
    </row>
    <row r="342" spans="2:23" x14ac:dyDescent="0.35">
      <c r="B342" s="9" t="s">
        <v>338</v>
      </c>
      <c r="C342" s="11">
        <f t="shared" si="6"/>
        <v>100</v>
      </c>
      <c r="D342" s="11">
        <f>C342*EXP((IR-div-0.5*vol*vol)*D$2+vol*'1A. Gaussians'!C341*SQRT(D$2))</f>
        <v>106.11865424092453</v>
      </c>
      <c r="E342" s="11">
        <f>D342*EXP((IR-div-0.5*vol*vol)*E$2+vol*'1A. Gaussians'!D341*SQRT(E$2))</f>
        <v>109.58532911862063</v>
      </c>
      <c r="F342" s="11">
        <f>E342*EXP((IR-div-0.5*vol*vol)*F$2+vol*'1A. Gaussians'!E341*SQRT(F$2))</f>
        <v>110.33404424543082</v>
      </c>
      <c r="G342" s="11">
        <f>F342*EXP((IR-div-0.5*vol*vol)*G$2+vol*'1A. Gaussians'!F341*SQRT(G$2))</f>
        <v>122.94726989353455</v>
      </c>
      <c r="H342" s="11">
        <f>G342*EXP((IR-div-0.5*vol*vol)*H$2+vol*'1A. Gaussians'!G341*SQRT(H$2))</f>
        <v>103.06011872905586</v>
      </c>
      <c r="I342" s="11">
        <f>H342*EXP((IR-div-0.5*vol*vol)*I$2+vol*'1A. Gaussians'!H341*SQRT(I$2))</f>
        <v>93.8179089113044</v>
      </c>
      <c r="J342" s="11">
        <f>I342*EXP((IR-div-0.5*vol*vol)*J$2+vol*'1A. Gaussians'!I341*SQRT(J$2))</f>
        <v>97.170888430404815</v>
      </c>
      <c r="K342" s="11">
        <f>J342*EXP((IR-div-0.5*vol*vol)*K$2+vol*'1A. Gaussians'!J341*SQRT(K$2))</f>
        <v>84.264728709254953</v>
      </c>
      <c r="L342" s="11">
        <f>K342*EXP((IR-div-0.5*vol*vol)*L$2+vol*'1A. Gaussians'!K341*SQRT(L$2))</f>
        <v>84.970097879256869</v>
      </c>
      <c r="M342" s="11">
        <f>L342*EXP((IR-div-0.5*vol*vol)*M$2+vol*'1A. Gaussians'!L341*SQRT(M$2))</f>
        <v>66.78251408500094</v>
      </c>
      <c r="N342" s="11">
        <f>M342*EXP((IR-div-0.5*vol*vol)*N$2+vol*'1A. Gaussians'!M341*SQRT(N$2))</f>
        <v>66.023483940237156</v>
      </c>
      <c r="O342" s="11">
        <f>N342*EXP((IR-div-0.5*vol*vol)*O$2+vol*'1A. Gaussians'!N341*SQRT(O$2))</f>
        <v>66.61059844391292</v>
      </c>
      <c r="P342" s="11">
        <f>O342*EXP((IR-div-0.5*vol*vol)*P$2+vol*'1A. Gaussians'!O341*SQRT(P$2))</f>
        <v>66.842474805467035</v>
      </c>
      <c r="Q342" s="11">
        <f>P342*EXP((IR-div-0.5*vol*vol)*Q$2+vol*'1A. Gaussians'!P341*SQRT(Q$2))</f>
        <v>74.396790803572273</v>
      </c>
      <c r="R342" s="11">
        <f>Q342*EXP((IR-div-0.5*vol*vol)*R$2+vol*'1A. Gaussians'!Q341*SQRT(R$2))</f>
        <v>82.918798193097047</v>
      </c>
      <c r="S342" s="11">
        <f>R342*EXP((IR-div-0.5*vol*vol)*S$2+vol*'1A. Gaussians'!R341*SQRT(S$2))</f>
        <v>81.933973594752402</v>
      </c>
      <c r="T342" s="11">
        <f>S342*EXP((IR-div-0.5*vol*vol)*T$2+vol*'1A. Gaussians'!S341*SQRT(T$2))</f>
        <v>94.038958340333778</v>
      </c>
      <c r="U342" s="11">
        <f>T342*EXP((IR-div-0.5*vol*vol)*U$2+vol*'1A. Gaussians'!T341*SQRT(U$2))</f>
        <v>114.78754896597994</v>
      </c>
      <c r="V342" s="11">
        <f>U342*EXP((IR-div-0.5*vol*vol)*V$2+vol*'1A. Gaussians'!U341*SQRT(V$2))</f>
        <v>114.36226641947137</v>
      </c>
      <c r="W342" s="12">
        <f>V342*EXP((IR-div-0.5*vol*vol)*W$2+vol*'1A. Gaussians'!V341*SQRT(W$2))</f>
        <v>127.1237092130183</v>
      </c>
    </row>
    <row r="343" spans="2:23" x14ac:dyDescent="0.35">
      <c r="B343" s="9" t="s">
        <v>339</v>
      </c>
      <c r="C343" s="11">
        <f t="shared" si="6"/>
        <v>100</v>
      </c>
      <c r="D343" s="11">
        <f>C343*EXP((IR-div-0.5*vol*vol)*D$2+vol*'1A. Gaussians'!C342*SQRT(D$2))</f>
        <v>94.323498633053035</v>
      </c>
      <c r="E343" s="11">
        <f>D343*EXP((IR-div-0.5*vol*vol)*E$2+vol*'1A. Gaussians'!D342*SQRT(E$2))</f>
        <v>85.795792919685809</v>
      </c>
      <c r="F343" s="11">
        <f>E343*EXP((IR-div-0.5*vol*vol)*F$2+vol*'1A. Gaussians'!E342*SQRT(F$2))</f>
        <v>87.944893057235774</v>
      </c>
      <c r="G343" s="11">
        <f>F343*EXP((IR-div-0.5*vol*vol)*G$2+vol*'1A. Gaussians'!F342*SQRT(G$2))</f>
        <v>94.703104432572104</v>
      </c>
      <c r="H343" s="11">
        <f>G343*EXP((IR-div-0.5*vol*vol)*H$2+vol*'1A. Gaussians'!G342*SQRT(H$2))</f>
        <v>86.225156692756272</v>
      </c>
      <c r="I343" s="11">
        <f>H343*EXP((IR-div-0.5*vol*vol)*I$2+vol*'1A. Gaussians'!H342*SQRT(I$2))</f>
        <v>72.886962429491874</v>
      </c>
      <c r="J343" s="11">
        <f>I343*EXP((IR-div-0.5*vol*vol)*J$2+vol*'1A. Gaussians'!I342*SQRT(J$2))</f>
        <v>77.665533812617099</v>
      </c>
      <c r="K343" s="11">
        <f>J343*EXP((IR-div-0.5*vol*vol)*K$2+vol*'1A. Gaussians'!J342*SQRT(K$2))</f>
        <v>86.644028431765818</v>
      </c>
      <c r="L343" s="11">
        <f>K343*EXP((IR-div-0.5*vol*vol)*L$2+vol*'1A. Gaussians'!K342*SQRT(L$2))</f>
        <v>80.940683777305864</v>
      </c>
      <c r="M343" s="11">
        <f>L343*EXP((IR-div-0.5*vol*vol)*M$2+vol*'1A. Gaussians'!L342*SQRT(M$2))</f>
        <v>89.311988468024509</v>
      </c>
      <c r="N343" s="11">
        <f>M343*EXP((IR-div-0.5*vol*vol)*N$2+vol*'1A. Gaussians'!M342*SQRT(N$2))</f>
        <v>104.52879867509112</v>
      </c>
      <c r="O343" s="11">
        <f>N343*EXP((IR-div-0.5*vol*vol)*O$2+vol*'1A. Gaussians'!N342*SQRT(O$2))</f>
        <v>96.183578934209692</v>
      </c>
      <c r="P343" s="11">
        <f>O343*EXP((IR-div-0.5*vol*vol)*P$2+vol*'1A. Gaussians'!O342*SQRT(P$2))</f>
        <v>110.99793891123223</v>
      </c>
      <c r="Q343" s="11">
        <f>P343*EXP((IR-div-0.5*vol*vol)*Q$2+vol*'1A. Gaussians'!P342*SQRT(Q$2))</f>
        <v>115.54946311594945</v>
      </c>
      <c r="R343" s="11">
        <f>Q343*EXP((IR-div-0.5*vol*vol)*R$2+vol*'1A. Gaussians'!Q342*SQRT(R$2))</f>
        <v>110.75253824333676</v>
      </c>
      <c r="S343" s="11">
        <f>R343*EXP((IR-div-0.5*vol*vol)*S$2+vol*'1A. Gaussians'!R342*SQRT(S$2))</f>
        <v>124.39418450951305</v>
      </c>
      <c r="T343" s="11">
        <f>S343*EXP((IR-div-0.5*vol*vol)*T$2+vol*'1A. Gaussians'!S342*SQRT(T$2))</f>
        <v>119.45364879058423</v>
      </c>
      <c r="U343" s="11">
        <f>T343*EXP((IR-div-0.5*vol*vol)*U$2+vol*'1A. Gaussians'!T342*SQRT(U$2))</f>
        <v>118.54666307361859</v>
      </c>
      <c r="V343" s="11">
        <f>U343*EXP((IR-div-0.5*vol*vol)*V$2+vol*'1A. Gaussians'!U342*SQRT(V$2))</f>
        <v>112.85254165089273</v>
      </c>
      <c r="W343" s="12">
        <f>V343*EXP((IR-div-0.5*vol*vol)*W$2+vol*'1A. Gaussians'!V342*SQRT(W$2))</f>
        <v>135.07470026180422</v>
      </c>
    </row>
    <row r="344" spans="2:23" x14ac:dyDescent="0.35">
      <c r="B344" s="9" t="s">
        <v>340</v>
      </c>
      <c r="C344" s="11">
        <f t="shared" si="6"/>
        <v>100</v>
      </c>
      <c r="D344" s="11">
        <f>C344*EXP((IR-div-0.5*vol*vol)*D$2+vol*'1A. Gaussians'!C343*SQRT(D$2))</f>
        <v>100.55534141312815</v>
      </c>
      <c r="E344" s="11">
        <f>D344*EXP((IR-div-0.5*vol*vol)*E$2+vol*'1A. Gaussians'!D343*SQRT(E$2))</f>
        <v>118.75243960351153</v>
      </c>
      <c r="F344" s="11">
        <f>E344*EXP((IR-div-0.5*vol*vol)*F$2+vol*'1A. Gaussians'!E343*SQRT(F$2))</f>
        <v>131.75674892549605</v>
      </c>
      <c r="G344" s="11">
        <f>F344*EXP((IR-div-0.5*vol*vol)*G$2+vol*'1A. Gaussians'!F343*SQRT(G$2))</f>
        <v>112.87970140675425</v>
      </c>
      <c r="H344" s="11">
        <f>G344*EXP((IR-div-0.5*vol*vol)*H$2+vol*'1A. Gaussians'!G343*SQRT(H$2))</f>
        <v>103.88869974859715</v>
      </c>
      <c r="I344" s="11">
        <f>H344*EXP((IR-div-0.5*vol*vol)*I$2+vol*'1A. Gaussians'!H343*SQRT(I$2))</f>
        <v>118.81475993954598</v>
      </c>
      <c r="J344" s="11">
        <f>I344*EXP((IR-div-0.5*vol*vol)*J$2+vol*'1A. Gaussians'!I343*SQRT(J$2))</f>
        <v>128.35483940464596</v>
      </c>
      <c r="K344" s="11">
        <f>J344*EXP((IR-div-0.5*vol*vol)*K$2+vol*'1A. Gaussians'!J343*SQRT(K$2))</f>
        <v>129.14179622933935</v>
      </c>
      <c r="L344" s="11">
        <f>K344*EXP((IR-div-0.5*vol*vol)*L$2+vol*'1A. Gaussians'!K343*SQRT(L$2))</f>
        <v>119.19848944000384</v>
      </c>
      <c r="M344" s="11">
        <f>L344*EXP((IR-div-0.5*vol*vol)*M$2+vol*'1A. Gaussians'!L343*SQRT(M$2))</f>
        <v>128.0565369696663</v>
      </c>
      <c r="N344" s="11">
        <f>M344*EXP((IR-div-0.5*vol*vol)*N$2+vol*'1A. Gaussians'!M343*SQRT(N$2))</f>
        <v>133.74285553055088</v>
      </c>
      <c r="O344" s="11">
        <f>N344*EXP((IR-div-0.5*vol*vol)*O$2+vol*'1A. Gaussians'!N343*SQRT(O$2))</f>
        <v>139.27793628672168</v>
      </c>
      <c r="P344" s="11">
        <f>O344*EXP((IR-div-0.5*vol*vol)*P$2+vol*'1A. Gaussians'!O343*SQRT(P$2))</f>
        <v>180.71129721560155</v>
      </c>
      <c r="Q344" s="11">
        <f>P344*EXP((IR-div-0.5*vol*vol)*Q$2+vol*'1A. Gaussians'!P343*SQRT(Q$2))</f>
        <v>187.59894409391484</v>
      </c>
      <c r="R344" s="11">
        <f>Q344*EXP((IR-div-0.5*vol*vol)*R$2+vol*'1A. Gaussians'!Q343*SQRT(R$2))</f>
        <v>189.61286618604942</v>
      </c>
      <c r="S344" s="11">
        <f>R344*EXP((IR-div-0.5*vol*vol)*S$2+vol*'1A. Gaussians'!R343*SQRT(S$2))</f>
        <v>209.57378288320973</v>
      </c>
      <c r="T344" s="11">
        <f>S344*EXP((IR-div-0.5*vol*vol)*T$2+vol*'1A. Gaussians'!S343*SQRT(T$2))</f>
        <v>175.09791956806635</v>
      </c>
      <c r="U344" s="11">
        <f>T344*EXP((IR-div-0.5*vol*vol)*U$2+vol*'1A. Gaussians'!T343*SQRT(U$2))</f>
        <v>148.53989873493268</v>
      </c>
      <c r="V344" s="11">
        <f>U344*EXP((IR-div-0.5*vol*vol)*V$2+vol*'1A. Gaussians'!U343*SQRT(V$2))</f>
        <v>144.14346221959664</v>
      </c>
      <c r="W344" s="12">
        <f>V344*EXP((IR-div-0.5*vol*vol)*W$2+vol*'1A. Gaussians'!V343*SQRT(W$2))</f>
        <v>141.02700743523783</v>
      </c>
    </row>
    <row r="345" spans="2:23" x14ac:dyDescent="0.35">
      <c r="B345" s="9" t="s">
        <v>341</v>
      </c>
      <c r="C345" s="11">
        <f t="shared" si="6"/>
        <v>100</v>
      </c>
      <c r="D345" s="11">
        <f>C345*EXP((IR-div-0.5*vol*vol)*D$2+vol*'1A. Gaussians'!C344*SQRT(D$2))</f>
        <v>99.324535649112249</v>
      </c>
      <c r="E345" s="11">
        <f>D345*EXP((IR-div-0.5*vol*vol)*E$2+vol*'1A. Gaussians'!D344*SQRT(E$2))</f>
        <v>94.619646091132481</v>
      </c>
      <c r="F345" s="11">
        <f>E345*EXP((IR-div-0.5*vol*vol)*F$2+vol*'1A. Gaussians'!E344*SQRT(F$2))</f>
        <v>89.915093400796749</v>
      </c>
      <c r="G345" s="11">
        <f>F345*EXP((IR-div-0.5*vol*vol)*G$2+vol*'1A. Gaussians'!F344*SQRT(G$2))</f>
        <v>103.73494265716337</v>
      </c>
      <c r="H345" s="11">
        <f>G345*EXP((IR-div-0.5*vol*vol)*H$2+vol*'1A. Gaussians'!G344*SQRT(H$2))</f>
        <v>93.038070546642402</v>
      </c>
      <c r="I345" s="11">
        <f>H345*EXP((IR-div-0.5*vol*vol)*I$2+vol*'1A. Gaussians'!H344*SQRT(I$2))</f>
        <v>92.008601177386296</v>
      </c>
      <c r="J345" s="11">
        <f>I345*EXP((IR-div-0.5*vol*vol)*J$2+vol*'1A. Gaussians'!I344*SQRT(J$2))</f>
        <v>114.46275014686654</v>
      </c>
      <c r="K345" s="11">
        <f>J345*EXP((IR-div-0.5*vol*vol)*K$2+vol*'1A. Gaussians'!J344*SQRT(K$2))</f>
        <v>119.42623044082204</v>
      </c>
      <c r="L345" s="11">
        <f>K345*EXP((IR-div-0.5*vol*vol)*L$2+vol*'1A. Gaussians'!K344*SQRT(L$2))</f>
        <v>110.06117935528782</v>
      </c>
      <c r="M345" s="11">
        <f>L345*EXP((IR-div-0.5*vol*vol)*M$2+vol*'1A. Gaussians'!L344*SQRT(M$2))</f>
        <v>106.71495115141333</v>
      </c>
      <c r="N345" s="11">
        <f>M345*EXP((IR-div-0.5*vol*vol)*N$2+vol*'1A. Gaussians'!M344*SQRT(N$2))</f>
        <v>116.104294632959</v>
      </c>
      <c r="O345" s="11">
        <f>N345*EXP((IR-div-0.5*vol*vol)*O$2+vol*'1A. Gaussians'!N344*SQRT(O$2))</f>
        <v>109.91303184166549</v>
      </c>
      <c r="P345" s="11">
        <f>O345*EXP((IR-div-0.5*vol*vol)*P$2+vol*'1A. Gaussians'!O344*SQRT(P$2))</f>
        <v>137.64756738304246</v>
      </c>
      <c r="Q345" s="11">
        <f>P345*EXP((IR-div-0.5*vol*vol)*Q$2+vol*'1A. Gaussians'!P344*SQRT(Q$2))</f>
        <v>156.97789558570568</v>
      </c>
      <c r="R345" s="11">
        <f>Q345*EXP((IR-div-0.5*vol*vol)*R$2+vol*'1A. Gaussians'!Q344*SQRT(R$2))</f>
        <v>171.01309880110784</v>
      </c>
      <c r="S345" s="11">
        <f>R345*EXP((IR-div-0.5*vol*vol)*S$2+vol*'1A. Gaussians'!R344*SQRT(S$2))</f>
        <v>170.95833922908969</v>
      </c>
      <c r="T345" s="11">
        <f>S345*EXP((IR-div-0.5*vol*vol)*T$2+vol*'1A. Gaussians'!S344*SQRT(T$2))</f>
        <v>150.43390243991195</v>
      </c>
      <c r="U345" s="11">
        <f>T345*EXP((IR-div-0.5*vol*vol)*U$2+vol*'1A. Gaussians'!T344*SQRT(U$2))</f>
        <v>127.9412245591636</v>
      </c>
      <c r="V345" s="11">
        <f>U345*EXP((IR-div-0.5*vol*vol)*V$2+vol*'1A. Gaussians'!U344*SQRT(V$2))</f>
        <v>122.8022404548153</v>
      </c>
      <c r="W345" s="12">
        <f>V345*EXP((IR-div-0.5*vol*vol)*W$2+vol*'1A. Gaussians'!V344*SQRT(W$2))</f>
        <v>123.33387608385388</v>
      </c>
    </row>
    <row r="346" spans="2:23" x14ac:dyDescent="0.35">
      <c r="B346" s="9" t="s">
        <v>342</v>
      </c>
      <c r="C346" s="11">
        <f t="shared" si="6"/>
        <v>100</v>
      </c>
      <c r="D346" s="11">
        <f>C346*EXP((IR-div-0.5*vol*vol)*D$2+vol*'1A. Gaussians'!C345*SQRT(D$2))</f>
        <v>113.16330266052557</v>
      </c>
      <c r="E346" s="11">
        <f>D346*EXP((IR-div-0.5*vol*vol)*E$2+vol*'1A. Gaussians'!D345*SQRT(E$2))</f>
        <v>127.19094257541502</v>
      </c>
      <c r="F346" s="11">
        <f>E346*EXP((IR-div-0.5*vol*vol)*F$2+vol*'1A. Gaussians'!E345*SQRT(F$2))</f>
        <v>113.49321642607791</v>
      </c>
      <c r="G346" s="11">
        <f>F346*EXP((IR-div-0.5*vol*vol)*G$2+vol*'1A. Gaussians'!F345*SQRT(G$2))</f>
        <v>120.12774975179443</v>
      </c>
      <c r="H346" s="11">
        <f>G346*EXP((IR-div-0.5*vol*vol)*H$2+vol*'1A. Gaussians'!G345*SQRT(H$2))</f>
        <v>132.76844049530004</v>
      </c>
      <c r="I346" s="11">
        <f>H346*EXP((IR-div-0.5*vol*vol)*I$2+vol*'1A. Gaussians'!H345*SQRT(I$2))</f>
        <v>152.27977107529048</v>
      </c>
      <c r="J346" s="11">
        <f>I346*EXP((IR-div-0.5*vol*vol)*J$2+vol*'1A. Gaussians'!I345*SQRT(J$2))</f>
        <v>189.64586203529259</v>
      </c>
      <c r="K346" s="11">
        <f>J346*EXP((IR-div-0.5*vol*vol)*K$2+vol*'1A. Gaussians'!J345*SQRT(K$2))</f>
        <v>184.4893621374128</v>
      </c>
      <c r="L346" s="11">
        <f>K346*EXP((IR-div-0.5*vol*vol)*L$2+vol*'1A. Gaussians'!K345*SQRT(L$2))</f>
        <v>179.65953272463156</v>
      </c>
      <c r="M346" s="11">
        <f>L346*EXP((IR-div-0.5*vol*vol)*M$2+vol*'1A. Gaussians'!L345*SQRT(M$2))</f>
        <v>162.83608229788999</v>
      </c>
      <c r="N346" s="11">
        <f>M346*EXP((IR-div-0.5*vol*vol)*N$2+vol*'1A. Gaussians'!M345*SQRT(N$2))</f>
        <v>170.87270680160083</v>
      </c>
      <c r="O346" s="11">
        <f>N346*EXP((IR-div-0.5*vol*vol)*O$2+vol*'1A. Gaussians'!N345*SQRT(O$2))</f>
        <v>155.41309506654559</v>
      </c>
      <c r="P346" s="11">
        <f>O346*EXP((IR-div-0.5*vol*vol)*P$2+vol*'1A. Gaussians'!O345*SQRT(P$2))</f>
        <v>160.69006030253556</v>
      </c>
      <c r="Q346" s="11">
        <f>P346*EXP((IR-div-0.5*vol*vol)*Q$2+vol*'1A. Gaussians'!P345*SQRT(Q$2))</f>
        <v>165.2467214879351</v>
      </c>
      <c r="R346" s="11">
        <f>Q346*EXP((IR-div-0.5*vol*vol)*R$2+vol*'1A. Gaussians'!Q345*SQRT(R$2))</f>
        <v>159.36883197706709</v>
      </c>
      <c r="S346" s="11">
        <f>R346*EXP((IR-div-0.5*vol*vol)*S$2+vol*'1A. Gaussians'!R345*SQRT(S$2))</f>
        <v>171.45089750743412</v>
      </c>
      <c r="T346" s="11">
        <f>S346*EXP((IR-div-0.5*vol*vol)*T$2+vol*'1A. Gaussians'!S345*SQRT(T$2))</f>
        <v>176.66299567322932</v>
      </c>
      <c r="U346" s="11">
        <f>T346*EXP((IR-div-0.5*vol*vol)*U$2+vol*'1A. Gaussians'!T345*SQRT(U$2))</f>
        <v>189.71275607273884</v>
      </c>
      <c r="V346" s="11">
        <f>U346*EXP((IR-div-0.5*vol*vol)*V$2+vol*'1A. Gaussians'!U345*SQRT(V$2))</f>
        <v>231.41000773400052</v>
      </c>
      <c r="W346" s="12">
        <f>V346*EXP((IR-div-0.5*vol*vol)*W$2+vol*'1A. Gaussians'!V345*SQRT(W$2))</f>
        <v>224.41894262290427</v>
      </c>
    </row>
    <row r="347" spans="2:23" x14ac:dyDescent="0.35">
      <c r="B347" s="9" t="s">
        <v>343</v>
      </c>
      <c r="C347" s="11">
        <f t="shared" si="6"/>
        <v>100</v>
      </c>
      <c r="D347" s="11">
        <f>C347*EXP((IR-div-0.5*vol*vol)*D$2+vol*'1A. Gaussians'!C346*SQRT(D$2))</f>
        <v>77.276500942850063</v>
      </c>
      <c r="E347" s="11">
        <f>D347*EXP((IR-div-0.5*vol*vol)*E$2+vol*'1A. Gaussians'!D346*SQRT(E$2))</f>
        <v>67.00953891987983</v>
      </c>
      <c r="F347" s="11">
        <f>E347*EXP((IR-div-0.5*vol*vol)*F$2+vol*'1A. Gaussians'!E346*SQRT(F$2))</f>
        <v>62.434923100634542</v>
      </c>
      <c r="G347" s="11">
        <f>F347*EXP((IR-div-0.5*vol*vol)*G$2+vol*'1A. Gaussians'!F346*SQRT(G$2))</f>
        <v>55.1551590689619</v>
      </c>
      <c r="H347" s="11">
        <f>G347*EXP((IR-div-0.5*vol*vol)*H$2+vol*'1A. Gaussians'!G346*SQRT(H$2))</f>
        <v>60.389686808190838</v>
      </c>
      <c r="I347" s="11">
        <f>H347*EXP((IR-div-0.5*vol*vol)*I$2+vol*'1A. Gaussians'!H346*SQRT(I$2))</f>
        <v>54.551965634852195</v>
      </c>
      <c r="J347" s="11">
        <f>I347*EXP((IR-div-0.5*vol*vol)*J$2+vol*'1A. Gaussians'!I346*SQRT(J$2))</f>
        <v>55.017679756395665</v>
      </c>
      <c r="K347" s="11">
        <f>J347*EXP((IR-div-0.5*vol*vol)*K$2+vol*'1A. Gaussians'!J346*SQRT(K$2))</f>
        <v>58.739169160332501</v>
      </c>
      <c r="L347" s="11">
        <f>K347*EXP((IR-div-0.5*vol*vol)*L$2+vol*'1A. Gaussians'!K346*SQRT(L$2))</f>
        <v>48.720547993622425</v>
      </c>
      <c r="M347" s="11">
        <f>L347*EXP((IR-div-0.5*vol*vol)*M$2+vol*'1A. Gaussians'!L346*SQRT(M$2))</f>
        <v>35.302065242806435</v>
      </c>
      <c r="N347" s="11">
        <f>M347*EXP((IR-div-0.5*vol*vol)*N$2+vol*'1A. Gaussians'!M346*SQRT(N$2))</f>
        <v>32.810935300569454</v>
      </c>
      <c r="O347" s="11">
        <f>N347*EXP((IR-div-0.5*vol*vol)*O$2+vol*'1A. Gaussians'!N346*SQRT(O$2))</f>
        <v>38.515296389554095</v>
      </c>
      <c r="P347" s="11">
        <f>O347*EXP((IR-div-0.5*vol*vol)*P$2+vol*'1A. Gaussians'!O346*SQRT(P$2))</f>
        <v>36.885415480088277</v>
      </c>
      <c r="Q347" s="11">
        <f>P347*EXP((IR-div-0.5*vol*vol)*Q$2+vol*'1A. Gaussians'!P346*SQRT(Q$2))</f>
        <v>39.855356198379262</v>
      </c>
      <c r="R347" s="11">
        <f>Q347*EXP((IR-div-0.5*vol*vol)*R$2+vol*'1A. Gaussians'!Q346*SQRT(R$2))</f>
        <v>40.418316504406498</v>
      </c>
      <c r="S347" s="11">
        <f>R347*EXP((IR-div-0.5*vol*vol)*S$2+vol*'1A. Gaussians'!R346*SQRT(S$2))</f>
        <v>43.122378206793009</v>
      </c>
      <c r="T347" s="11">
        <f>S347*EXP((IR-div-0.5*vol*vol)*T$2+vol*'1A. Gaussians'!S346*SQRT(T$2))</f>
        <v>39.420042370981733</v>
      </c>
      <c r="U347" s="11">
        <f>T347*EXP((IR-div-0.5*vol*vol)*U$2+vol*'1A. Gaussians'!T346*SQRT(U$2))</f>
        <v>36.056052823059431</v>
      </c>
      <c r="V347" s="11">
        <f>U347*EXP((IR-div-0.5*vol*vol)*V$2+vol*'1A. Gaussians'!U346*SQRT(V$2))</f>
        <v>33.553472309350617</v>
      </c>
      <c r="W347" s="12">
        <f>V347*EXP((IR-div-0.5*vol*vol)*W$2+vol*'1A. Gaussians'!V346*SQRT(W$2))</f>
        <v>33.703660302138886</v>
      </c>
    </row>
    <row r="348" spans="2:23" x14ac:dyDescent="0.35">
      <c r="B348" s="9" t="s">
        <v>344</v>
      </c>
      <c r="C348" s="11">
        <f t="shared" si="6"/>
        <v>100</v>
      </c>
      <c r="D348" s="11">
        <f>C348*EXP((IR-div-0.5*vol*vol)*D$2+vol*'1A. Gaussians'!C347*SQRT(D$2))</f>
        <v>105.31037717833614</v>
      </c>
      <c r="E348" s="11">
        <f>D348*EXP((IR-div-0.5*vol*vol)*E$2+vol*'1A. Gaussians'!D347*SQRT(E$2))</f>
        <v>100.61993320864636</v>
      </c>
      <c r="F348" s="11">
        <f>E348*EXP((IR-div-0.5*vol*vol)*F$2+vol*'1A. Gaussians'!E347*SQRT(F$2))</f>
        <v>94.806718592973922</v>
      </c>
      <c r="G348" s="11">
        <f>F348*EXP((IR-div-0.5*vol*vol)*G$2+vol*'1A. Gaussians'!F347*SQRT(G$2))</f>
        <v>102.99603531671583</v>
      </c>
      <c r="H348" s="11">
        <f>G348*EXP((IR-div-0.5*vol*vol)*H$2+vol*'1A. Gaussians'!G347*SQRT(H$2))</f>
        <v>99.834336744476545</v>
      </c>
      <c r="I348" s="11">
        <f>H348*EXP((IR-div-0.5*vol*vol)*I$2+vol*'1A. Gaussians'!H347*SQRT(I$2))</f>
        <v>100.46514513444612</v>
      </c>
      <c r="J348" s="11">
        <f>I348*EXP((IR-div-0.5*vol*vol)*J$2+vol*'1A. Gaussians'!I347*SQRT(J$2))</f>
        <v>75.008947220990393</v>
      </c>
      <c r="K348" s="11">
        <f>J348*EXP((IR-div-0.5*vol*vol)*K$2+vol*'1A. Gaussians'!J347*SQRT(K$2))</f>
        <v>78.038805683836173</v>
      </c>
      <c r="L348" s="11">
        <f>K348*EXP((IR-div-0.5*vol*vol)*L$2+vol*'1A. Gaussians'!K347*SQRT(L$2))</f>
        <v>66.050800480748052</v>
      </c>
      <c r="M348" s="11">
        <f>L348*EXP((IR-div-0.5*vol*vol)*M$2+vol*'1A. Gaussians'!L347*SQRT(M$2))</f>
        <v>62.173878986325462</v>
      </c>
      <c r="N348" s="11">
        <f>M348*EXP((IR-div-0.5*vol*vol)*N$2+vol*'1A. Gaussians'!M347*SQRT(N$2))</f>
        <v>62.543082365333525</v>
      </c>
      <c r="O348" s="11">
        <f>N348*EXP((IR-div-0.5*vol*vol)*O$2+vol*'1A. Gaussians'!N347*SQRT(O$2))</f>
        <v>51.914282468696726</v>
      </c>
      <c r="P348" s="11">
        <f>O348*EXP((IR-div-0.5*vol*vol)*P$2+vol*'1A. Gaussians'!O347*SQRT(P$2))</f>
        <v>49.689745622046935</v>
      </c>
      <c r="Q348" s="11">
        <f>P348*EXP((IR-div-0.5*vol*vol)*Q$2+vol*'1A. Gaussians'!P347*SQRT(Q$2))</f>
        <v>48.528961900166394</v>
      </c>
      <c r="R348" s="11">
        <f>Q348*EXP((IR-div-0.5*vol*vol)*R$2+vol*'1A. Gaussians'!Q347*SQRT(R$2))</f>
        <v>51.732708468432058</v>
      </c>
      <c r="S348" s="11">
        <f>R348*EXP((IR-div-0.5*vol*vol)*S$2+vol*'1A. Gaussians'!R347*SQRT(S$2))</f>
        <v>47.344522363296029</v>
      </c>
      <c r="T348" s="11">
        <f>S348*EXP((IR-div-0.5*vol*vol)*T$2+vol*'1A. Gaussians'!S347*SQRT(T$2))</f>
        <v>51.780767723656261</v>
      </c>
      <c r="U348" s="11">
        <f>T348*EXP((IR-div-0.5*vol*vol)*U$2+vol*'1A. Gaussians'!T347*SQRT(U$2))</f>
        <v>49.899532396194587</v>
      </c>
      <c r="V348" s="11">
        <f>U348*EXP((IR-div-0.5*vol*vol)*V$2+vol*'1A. Gaussians'!U347*SQRT(V$2))</f>
        <v>55.960871725544251</v>
      </c>
      <c r="W348" s="12">
        <f>V348*EXP((IR-div-0.5*vol*vol)*W$2+vol*'1A. Gaussians'!V347*SQRT(W$2))</f>
        <v>58.370238036911061</v>
      </c>
    </row>
    <row r="349" spans="2:23" x14ac:dyDescent="0.35">
      <c r="B349" s="9" t="s">
        <v>345</v>
      </c>
      <c r="C349" s="11">
        <f t="shared" si="6"/>
        <v>100</v>
      </c>
      <c r="D349" s="11">
        <f>C349*EXP((IR-div-0.5*vol*vol)*D$2+vol*'1A. Gaussians'!C348*SQRT(D$2))</f>
        <v>97.970805926301736</v>
      </c>
      <c r="E349" s="11">
        <f>D349*EXP((IR-div-0.5*vol*vol)*E$2+vol*'1A. Gaussians'!D348*SQRT(E$2))</f>
        <v>105.88808897968882</v>
      </c>
      <c r="F349" s="11">
        <f>E349*EXP((IR-div-0.5*vol*vol)*F$2+vol*'1A. Gaussians'!E348*SQRT(F$2))</f>
        <v>110.30222783420676</v>
      </c>
      <c r="G349" s="11">
        <f>F349*EXP((IR-div-0.5*vol*vol)*G$2+vol*'1A. Gaussians'!F348*SQRT(G$2))</f>
        <v>92.187184093453837</v>
      </c>
      <c r="H349" s="11">
        <f>G349*EXP((IR-div-0.5*vol*vol)*H$2+vol*'1A. Gaussians'!G348*SQRT(H$2))</f>
        <v>92.737225718217914</v>
      </c>
      <c r="I349" s="11">
        <f>H349*EXP((IR-div-0.5*vol*vol)*I$2+vol*'1A. Gaussians'!H348*SQRT(I$2))</f>
        <v>94.977562099409212</v>
      </c>
      <c r="J349" s="11">
        <f>I349*EXP((IR-div-0.5*vol*vol)*J$2+vol*'1A. Gaussians'!I348*SQRT(J$2))</f>
        <v>96.317998896421031</v>
      </c>
      <c r="K349" s="11">
        <f>J349*EXP((IR-div-0.5*vol*vol)*K$2+vol*'1A. Gaussians'!J348*SQRT(K$2))</f>
        <v>79.188426354204211</v>
      </c>
      <c r="L349" s="11">
        <f>K349*EXP((IR-div-0.5*vol*vol)*L$2+vol*'1A. Gaussians'!K348*SQRT(L$2))</f>
        <v>73.372419469029353</v>
      </c>
      <c r="M349" s="11">
        <f>L349*EXP((IR-div-0.5*vol*vol)*M$2+vol*'1A. Gaussians'!L348*SQRT(M$2))</f>
        <v>68.041355933216252</v>
      </c>
      <c r="N349" s="11">
        <f>M349*EXP((IR-div-0.5*vol*vol)*N$2+vol*'1A. Gaussians'!M348*SQRT(N$2))</f>
        <v>72.823927634675144</v>
      </c>
      <c r="O349" s="11">
        <f>N349*EXP((IR-div-0.5*vol*vol)*O$2+vol*'1A. Gaussians'!N348*SQRT(O$2))</f>
        <v>80.621630942597719</v>
      </c>
      <c r="P349" s="11">
        <f>O349*EXP((IR-div-0.5*vol*vol)*P$2+vol*'1A. Gaussians'!O348*SQRT(P$2))</f>
        <v>80.872135099350388</v>
      </c>
      <c r="Q349" s="11">
        <f>P349*EXP((IR-div-0.5*vol*vol)*Q$2+vol*'1A. Gaussians'!P348*SQRT(Q$2))</f>
        <v>91.131593143616243</v>
      </c>
      <c r="R349" s="11">
        <f>Q349*EXP((IR-div-0.5*vol*vol)*R$2+vol*'1A. Gaussians'!Q348*SQRT(R$2))</f>
        <v>89.865100363556337</v>
      </c>
      <c r="S349" s="11">
        <f>R349*EXP((IR-div-0.5*vol*vol)*S$2+vol*'1A. Gaussians'!R348*SQRT(S$2))</f>
        <v>99.76815416824634</v>
      </c>
      <c r="T349" s="11">
        <f>S349*EXP((IR-div-0.5*vol*vol)*T$2+vol*'1A. Gaussians'!S348*SQRT(T$2))</f>
        <v>111.37349327200762</v>
      </c>
      <c r="U349" s="11">
        <f>T349*EXP((IR-div-0.5*vol*vol)*U$2+vol*'1A. Gaussians'!T348*SQRT(U$2))</f>
        <v>103.61439347430243</v>
      </c>
      <c r="V349" s="11">
        <f>U349*EXP((IR-div-0.5*vol*vol)*V$2+vol*'1A. Gaussians'!U348*SQRT(V$2))</f>
        <v>99.440108332756267</v>
      </c>
      <c r="W349" s="12">
        <f>V349*EXP((IR-div-0.5*vol*vol)*W$2+vol*'1A. Gaussians'!V348*SQRT(W$2))</f>
        <v>93.268739588526941</v>
      </c>
    </row>
    <row r="350" spans="2:23" x14ac:dyDescent="0.35">
      <c r="B350" s="9" t="s">
        <v>346</v>
      </c>
      <c r="C350" s="11">
        <f t="shared" si="6"/>
        <v>100</v>
      </c>
      <c r="D350" s="11">
        <f>C350*EXP((IR-div-0.5*vol*vol)*D$2+vol*'1A. Gaussians'!C349*SQRT(D$2))</f>
        <v>130.67325154355026</v>
      </c>
      <c r="E350" s="11">
        <f>D350*EXP((IR-div-0.5*vol*vol)*E$2+vol*'1A. Gaussians'!D349*SQRT(E$2))</f>
        <v>125.46046178661382</v>
      </c>
      <c r="F350" s="11">
        <f>E350*EXP((IR-div-0.5*vol*vol)*F$2+vol*'1A. Gaussians'!E349*SQRT(F$2))</f>
        <v>108.94780152877297</v>
      </c>
      <c r="G350" s="11">
        <f>F350*EXP((IR-div-0.5*vol*vol)*G$2+vol*'1A. Gaussians'!F349*SQRT(G$2))</f>
        <v>108.61528608755373</v>
      </c>
      <c r="H350" s="11">
        <f>G350*EXP((IR-div-0.5*vol*vol)*H$2+vol*'1A. Gaussians'!G349*SQRT(H$2))</f>
        <v>120.3093264646288</v>
      </c>
      <c r="I350" s="11">
        <f>H350*EXP((IR-div-0.5*vol*vol)*I$2+vol*'1A. Gaussians'!H349*SQRT(I$2))</f>
        <v>108.28485289152312</v>
      </c>
      <c r="J350" s="11">
        <f>I350*EXP((IR-div-0.5*vol*vol)*J$2+vol*'1A. Gaussians'!I349*SQRT(J$2))</f>
        <v>114.04538873870769</v>
      </c>
      <c r="K350" s="11">
        <f>J350*EXP((IR-div-0.5*vol*vol)*K$2+vol*'1A. Gaussians'!J349*SQRT(K$2))</f>
        <v>117.5442549844478</v>
      </c>
      <c r="L350" s="11">
        <f>K350*EXP((IR-div-0.5*vol*vol)*L$2+vol*'1A. Gaussians'!K349*SQRT(L$2))</f>
        <v>115.5652424772631</v>
      </c>
      <c r="M350" s="11">
        <f>L350*EXP((IR-div-0.5*vol*vol)*M$2+vol*'1A. Gaussians'!L349*SQRT(M$2))</f>
        <v>115.66731960269465</v>
      </c>
      <c r="N350" s="11">
        <f>M350*EXP((IR-div-0.5*vol*vol)*N$2+vol*'1A. Gaussians'!M349*SQRT(N$2))</f>
        <v>96.842571640230517</v>
      </c>
      <c r="O350" s="11">
        <f>N350*EXP((IR-div-0.5*vol*vol)*O$2+vol*'1A. Gaussians'!N349*SQRT(O$2))</f>
        <v>104.83659287593659</v>
      </c>
      <c r="P350" s="11">
        <f>O350*EXP((IR-div-0.5*vol*vol)*P$2+vol*'1A. Gaussians'!O349*SQRT(P$2))</f>
        <v>111.47861199756369</v>
      </c>
      <c r="Q350" s="11">
        <f>P350*EXP((IR-div-0.5*vol*vol)*Q$2+vol*'1A. Gaussians'!P349*SQRT(Q$2))</f>
        <v>115.56214519860529</v>
      </c>
      <c r="R350" s="11">
        <f>Q350*EXP((IR-div-0.5*vol*vol)*R$2+vol*'1A. Gaussians'!Q349*SQRT(R$2))</f>
        <v>141.76304446130735</v>
      </c>
      <c r="S350" s="11">
        <f>R350*EXP((IR-div-0.5*vol*vol)*S$2+vol*'1A. Gaussians'!R349*SQRT(S$2))</f>
        <v>153.3014062295502</v>
      </c>
      <c r="T350" s="11">
        <f>S350*EXP((IR-div-0.5*vol*vol)*T$2+vol*'1A. Gaussians'!S349*SQRT(T$2))</f>
        <v>153.31962664375584</v>
      </c>
      <c r="U350" s="11">
        <f>T350*EXP((IR-div-0.5*vol*vol)*U$2+vol*'1A. Gaussians'!T349*SQRT(U$2))</f>
        <v>153.73896946350641</v>
      </c>
      <c r="V350" s="11">
        <f>U350*EXP((IR-div-0.5*vol*vol)*V$2+vol*'1A. Gaussians'!U349*SQRT(V$2))</f>
        <v>136.20750298008807</v>
      </c>
      <c r="W350" s="12">
        <f>V350*EXP((IR-div-0.5*vol*vol)*W$2+vol*'1A. Gaussians'!V349*SQRT(W$2))</f>
        <v>144.38930960575539</v>
      </c>
    </row>
    <row r="351" spans="2:23" x14ac:dyDescent="0.35">
      <c r="B351" s="9" t="s">
        <v>347</v>
      </c>
      <c r="C351" s="11">
        <f t="shared" si="6"/>
        <v>100</v>
      </c>
      <c r="D351" s="11">
        <f>C351*EXP((IR-div-0.5*vol*vol)*D$2+vol*'1A. Gaussians'!C350*SQRT(D$2))</f>
        <v>99.801113211760239</v>
      </c>
      <c r="E351" s="11">
        <f>D351*EXP((IR-div-0.5*vol*vol)*E$2+vol*'1A. Gaussians'!D350*SQRT(E$2))</f>
        <v>92.46631276292581</v>
      </c>
      <c r="F351" s="11">
        <f>E351*EXP((IR-div-0.5*vol*vol)*F$2+vol*'1A. Gaussians'!E350*SQRT(F$2))</f>
        <v>92.90592010511169</v>
      </c>
      <c r="G351" s="11">
        <f>F351*EXP((IR-div-0.5*vol*vol)*G$2+vol*'1A. Gaussians'!F350*SQRT(G$2))</f>
        <v>92.160615839098782</v>
      </c>
      <c r="H351" s="11">
        <f>G351*EXP((IR-div-0.5*vol*vol)*H$2+vol*'1A. Gaussians'!G350*SQRT(H$2))</f>
        <v>88.377248698115977</v>
      </c>
      <c r="I351" s="11">
        <f>H351*EXP((IR-div-0.5*vol*vol)*I$2+vol*'1A. Gaussians'!H350*SQRT(I$2))</f>
        <v>86.005552584063906</v>
      </c>
      <c r="J351" s="11">
        <f>I351*EXP((IR-div-0.5*vol*vol)*J$2+vol*'1A. Gaussians'!I350*SQRT(J$2))</f>
        <v>86.825847818002785</v>
      </c>
      <c r="K351" s="11">
        <f>J351*EXP((IR-div-0.5*vol*vol)*K$2+vol*'1A. Gaussians'!J350*SQRT(K$2))</f>
        <v>102.34582105096888</v>
      </c>
      <c r="L351" s="11">
        <f>K351*EXP((IR-div-0.5*vol*vol)*L$2+vol*'1A. Gaussians'!K350*SQRT(L$2))</f>
        <v>102.4559580083295</v>
      </c>
      <c r="M351" s="11">
        <f>L351*EXP((IR-div-0.5*vol*vol)*M$2+vol*'1A. Gaussians'!L350*SQRT(M$2))</f>
        <v>84.27369720976661</v>
      </c>
      <c r="N351" s="11">
        <f>M351*EXP((IR-div-0.5*vol*vol)*N$2+vol*'1A. Gaussians'!M350*SQRT(N$2))</f>
        <v>85.728119829219338</v>
      </c>
      <c r="O351" s="11">
        <f>N351*EXP((IR-div-0.5*vol*vol)*O$2+vol*'1A. Gaussians'!N350*SQRT(O$2))</f>
        <v>85.942295301113575</v>
      </c>
      <c r="P351" s="11">
        <f>O351*EXP((IR-div-0.5*vol*vol)*P$2+vol*'1A. Gaussians'!O350*SQRT(P$2))</f>
        <v>89.680468004312658</v>
      </c>
      <c r="Q351" s="11">
        <f>P351*EXP((IR-div-0.5*vol*vol)*Q$2+vol*'1A. Gaussians'!P350*SQRT(Q$2))</f>
        <v>86.479514274319001</v>
      </c>
      <c r="R351" s="11">
        <f>Q351*EXP((IR-div-0.5*vol*vol)*R$2+vol*'1A. Gaussians'!Q350*SQRT(R$2))</f>
        <v>104.2402400504081</v>
      </c>
      <c r="S351" s="11">
        <f>R351*EXP((IR-div-0.5*vol*vol)*S$2+vol*'1A. Gaussians'!R350*SQRT(S$2))</f>
        <v>99.240848763503308</v>
      </c>
      <c r="T351" s="11">
        <f>S351*EXP((IR-div-0.5*vol*vol)*T$2+vol*'1A. Gaussians'!S350*SQRT(T$2))</f>
        <v>97.590623751904928</v>
      </c>
      <c r="U351" s="11">
        <f>T351*EXP((IR-div-0.5*vol*vol)*U$2+vol*'1A. Gaussians'!T350*SQRT(U$2))</f>
        <v>106.61214752692378</v>
      </c>
      <c r="V351" s="11">
        <f>U351*EXP((IR-div-0.5*vol*vol)*V$2+vol*'1A. Gaussians'!U350*SQRT(V$2))</f>
        <v>96.961590168539132</v>
      </c>
      <c r="W351" s="12">
        <f>V351*EXP((IR-div-0.5*vol*vol)*W$2+vol*'1A. Gaussians'!V350*SQRT(W$2))</f>
        <v>101.34665216740017</v>
      </c>
    </row>
    <row r="352" spans="2:23" x14ac:dyDescent="0.35">
      <c r="B352" s="9" t="s">
        <v>348</v>
      </c>
      <c r="C352" s="11">
        <f t="shared" si="6"/>
        <v>100</v>
      </c>
      <c r="D352" s="11">
        <f>C352*EXP((IR-div-0.5*vol*vol)*D$2+vol*'1A. Gaussians'!C351*SQRT(D$2))</f>
        <v>101.60801410447375</v>
      </c>
      <c r="E352" s="11">
        <f>D352*EXP((IR-div-0.5*vol*vol)*E$2+vol*'1A. Gaussians'!D351*SQRT(E$2))</f>
        <v>104.10853383301931</v>
      </c>
      <c r="F352" s="11">
        <f>E352*EXP((IR-div-0.5*vol*vol)*F$2+vol*'1A. Gaussians'!E351*SQRT(F$2))</f>
        <v>95.828677391719594</v>
      </c>
      <c r="G352" s="11">
        <f>F352*EXP((IR-div-0.5*vol*vol)*G$2+vol*'1A. Gaussians'!F351*SQRT(G$2))</f>
        <v>112.48267250202468</v>
      </c>
      <c r="H352" s="11">
        <f>G352*EXP((IR-div-0.5*vol*vol)*H$2+vol*'1A. Gaussians'!G351*SQRT(H$2))</f>
        <v>109.8772543000685</v>
      </c>
      <c r="I352" s="11">
        <f>H352*EXP((IR-div-0.5*vol*vol)*I$2+vol*'1A. Gaussians'!H351*SQRT(I$2))</f>
        <v>106.97319639001155</v>
      </c>
      <c r="J352" s="11">
        <f>I352*EXP((IR-div-0.5*vol*vol)*J$2+vol*'1A. Gaussians'!I351*SQRT(J$2))</f>
        <v>122.79707980288509</v>
      </c>
      <c r="K352" s="11">
        <f>J352*EXP((IR-div-0.5*vol*vol)*K$2+vol*'1A. Gaussians'!J351*SQRT(K$2))</f>
        <v>106.35008427629005</v>
      </c>
      <c r="L352" s="11">
        <f>K352*EXP((IR-div-0.5*vol*vol)*L$2+vol*'1A. Gaussians'!K351*SQRT(L$2))</f>
        <v>103.78110166258574</v>
      </c>
      <c r="M352" s="11">
        <f>L352*EXP((IR-div-0.5*vol*vol)*M$2+vol*'1A. Gaussians'!L351*SQRT(M$2))</f>
        <v>87.063758189657946</v>
      </c>
      <c r="N352" s="11">
        <f>M352*EXP((IR-div-0.5*vol*vol)*N$2+vol*'1A. Gaussians'!M351*SQRT(N$2))</f>
        <v>85.131224635164259</v>
      </c>
      <c r="O352" s="11">
        <f>N352*EXP((IR-div-0.5*vol*vol)*O$2+vol*'1A. Gaussians'!N351*SQRT(O$2))</f>
        <v>82.843166367248628</v>
      </c>
      <c r="P352" s="11">
        <f>O352*EXP((IR-div-0.5*vol*vol)*P$2+vol*'1A. Gaussians'!O351*SQRT(P$2))</f>
        <v>85.801126549989931</v>
      </c>
      <c r="Q352" s="11">
        <f>P352*EXP((IR-div-0.5*vol*vol)*Q$2+vol*'1A. Gaussians'!P351*SQRT(Q$2))</f>
        <v>93.75077029740514</v>
      </c>
      <c r="R352" s="11">
        <f>Q352*EXP((IR-div-0.5*vol*vol)*R$2+vol*'1A. Gaussians'!Q351*SQRT(R$2))</f>
        <v>84.843504879052475</v>
      </c>
      <c r="S352" s="11">
        <f>R352*EXP((IR-div-0.5*vol*vol)*S$2+vol*'1A. Gaussians'!R351*SQRT(S$2))</f>
        <v>81.549561800093656</v>
      </c>
      <c r="T352" s="11">
        <f>S352*EXP((IR-div-0.5*vol*vol)*T$2+vol*'1A. Gaussians'!S351*SQRT(T$2))</f>
        <v>71.590609351351247</v>
      </c>
      <c r="U352" s="11">
        <f>T352*EXP((IR-div-0.5*vol*vol)*U$2+vol*'1A. Gaussians'!T351*SQRT(U$2))</f>
        <v>74.172507321417214</v>
      </c>
      <c r="V352" s="11">
        <f>U352*EXP((IR-div-0.5*vol*vol)*V$2+vol*'1A. Gaussians'!U351*SQRT(V$2))</f>
        <v>87.226037892960491</v>
      </c>
      <c r="W352" s="12">
        <f>V352*EXP((IR-div-0.5*vol*vol)*W$2+vol*'1A. Gaussians'!V351*SQRT(W$2))</f>
        <v>80.75369015258994</v>
      </c>
    </row>
    <row r="353" spans="2:23" x14ac:dyDescent="0.35">
      <c r="B353" s="9" t="s">
        <v>349</v>
      </c>
      <c r="C353" s="11">
        <f t="shared" si="6"/>
        <v>100</v>
      </c>
      <c r="D353" s="11">
        <f>C353*EXP((IR-div-0.5*vol*vol)*D$2+vol*'1A. Gaussians'!C352*SQRT(D$2))</f>
        <v>99.369394276491093</v>
      </c>
      <c r="E353" s="11">
        <f>D353*EXP((IR-div-0.5*vol*vol)*E$2+vol*'1A. Gaussians'!D352*SQRT(E$2))</f>
        <v>114.75620509344341</v>
      </c>
      <c r="F353" s="11">
        <f>E353*EXP((IR-div-0.5*vol*vol)*F$2+vol*'1A. Gaussians'!E352*SQRT(F$2))</f>
        <v>120.14754225761435</v>
      </c>
      <c r="G353" s="11">
        <f>F353*EXP((IR-div-0.5*vol*vol)*G$2+vol*'1A. Gaussians'!F352*SQRT(G$2))</f>
        <v>114.91090027825007</v>
      </c>
      <c r="H353" s="11">
        <f>G353*EXP((IR-div-0.5*vol*vol)*H$2+vol*'1A. Gaussians'!G352*SQRT(H$2))</f>
        <v>109.26562320284756</v>
      </c>
      <c r="I353" s="11">
        <f>H353*EXP((IR-div-0.5*vol*vol)*I$2+vol*'1A. Gaussians'!H352*SQRT(I$2))</f>
        <v>109.92546012810548</v>
      </c>
      <c r="J353" s="11">
        <f>I353*EXP((IR-div-0.5*vol*vol)*J$2+vol*'1A. Gaussians'!I352*SQRT(J$2))</f>
        <v>108.30009161598905</v>
      </c>
      <c r="K353" s="11">
        <f>J353*EXP((IR-div-0.5*vol*vol)*K$2+vol*'1A. Gaussians'!J352*SQRT(K$2))</f>
        <v>85.795801328221614</v>
      </c>
      <c r="L353" s="11">
        <f>K353*EXP((IR-div-0.5*vol*vol)*L$2+vol*'1A. Gaussians'!K352*SQRT(L$2))</f>
        <v>96.569978146265541</v>
      </c>
      <c r="M353" s="11">
        <f>L353*EXP((IR-div-0.5*vol*vol)*M$2+vol*'1A. Gaussians'!L352*SQRT(M$2))</f>
        <v>95.699179344090737</v>
      </c>
      <c r="N353" s="11">
        <f>M353*EXP((IR-div-0.5*vol*vol)*N$2+vol*'1A. Gaussians'!M352*SQRT(N$2))</f>
        <v>99.501575974337655</v>
      </c>
      <c r="O353" s="11">
        <f>N353*EXP((IR-div-0.5*vol*vol)*O$2+vol*'1A. Gaussians'!N352*SQRT(O$2))</f>
        <v>104.3471009001248</v>
      </c>
      <c r="P353" s="11">
        <f>O353*EXP((IR-div-0.5*vol*vol)*P$2+vol*'1A. Gaussians'!O352*SQRT(P$2))</f>
        <v>112.1589420703383</v>
      </c>
      <c r="Q353" s="11">
        <f>P353*EXP((IR-div-0.5*vol*vol)*Q$2+vol*'1A. Gaussians'!P352*SQRT(Q$2))</f>
        <v>123.76601029399059</v>
      </c>
      <c r="R353" s="11">
        <f>Q353*EXP((IR-div-0.5*vol*vol)*R$2+vol*'1A. Gaussians'!Q352*SQRT(R$2))</f>
        <v>127.56115281825186</v>
      </c>
      <c r="S353" s="11">
        <f>R353*EXP((IR-div-0.5*vol*vol)*S$2+vol*'1A. Gaussians'!R352*SQRT(S$2))</f>
        <v>123.6575858994641</v>
      </c>
      <c r="T353" s="11">
        <f>S353*EXP((IR-div-0.5*vol*vol)*T$2+vol*'1A. Gaussians'!S352*SQRT(T$2))</f>
        <v>115.77922049118762</v>
      </c>
      <c r="U353" s="11">
        <f>T353*EXP((IR-div-0.5*vol*vol)*U$2+vol*'1A. Gaussians'!T352*SQRT(U$2))</f>
        <v>129.09378787188339</v>
      </c>
      <c r="V353" s="11">
        <f>U353*EXP((IR-div-0.5*vol*vol)*V$2+vol*'1A. Gaussians'!U352*SQRT(V$2))</f>
        <v>130.02699451908788</v>
      </c>
      <c r="W353" s="12">
        <f>V353*EXP((IR-div-0.5*vol*vol)*W$2+vol*'1A. Gaussians'!V352*SQRT(W$2))</f>
        <v>125.21420716886705</v>
      </c>
    </row>
    <row r="354" spans="2:23" x14ac:dyDescent="0.35">
      <c r="B354" s="9" t="s">
        <v>350</v>
      </c>
      <c r="C354" s="11">
        <f t="shared" si="6"/>
        <v>100</v>
      </c>
      <c r="D354" s="11">
        <f>C354*EXP((IR-div-0.5*vol*vol)*D$2+vol*'1A. Gaussians'!C353*SQRT(D$2))</f>
        <v>85.975969294889481</v>
      </c>
      <c r="E354" s="11">
        <f>D354*EXP((IR-div-0.5*vol*vol)*E$2+vol*'1A. Gaussians'!D353*SQRT(E$2))</f>
        <v>85.284192080845727</v>
      </c>
      <c r="F354" s="11">
        <f>E354*EXP((IR-div-0.5*vol*vol)*F$2+vol*'1A. Gaussians'!E353*SQRT(F$2))</f>
        <v>97.379482716056003</v>
      </c>
      <c r="G354" s="11">
        <f>F354*EXP((IR-div-0.5*vol*vol)*G$2+vol*'1A. Gaussians'!F353*SQRT(G$2))</f>
        <v>112.74824308927006</v>
      </c>
      <c r="H354" s="11">
        <f>G354*EXP((IR-div-0.5*vol*vol)*H$2+vol*'1A. Gaussians'!G353*SQRT(H$2))</f>
        <v>82.007401168134336</v>
      </c>
      <c r="I354" s="11">
        <f>H354*EXP((IR-div-0.5*vol*vol)*I$2+vol*'1A. Gaussians'!H353*SQRT(I$2))</f>
        <v>93.81249266841337</v>
      </c>
      <c r="J354" s="11">
        <f>I354*EXP((IR-div-0.5*vol*vol)*J$2+vol*'1A. Gaussians'!I353*SQRT(J$2))</f>
        <v>75.328262421636353</v>
      </c>
      <c r="K354" s="11">
        <f>J354*EXP((IR-div-0.5*vol*vol)*K$2+vol*'1A. Gaussians'!J353*SQRT(K$2))</f>
        <v>82.615994684869719</v>
      </c>
      <c r="L354" s="11">
        <f>K354*EXP((IR-div-0.5*vol*vol)*L$2+vol*'1A. Gaussians'!K353*SQRT(L$2))</f>
        <v>73.766973861353762</v>
      </c>
      <c r="M354" s="11">
        <f>L354*EXP((IR-div-0.5*vol*vol)*M$2+vol*'1A. Gaussians'!L353*SQRT(M$2))</f>
        <v>57.074300070040977</v>
      </c>
      <c r="N354" s="11">
        <f>M354*EXP((IR-div-0.5*vol*vol)*N$2+vol*'1A. Gaussians'!M353*SQRT(N$2))</f>
        <v>48.644849635425082</v>
      </c>
      <c r="O354" s="11">
        <f>N354*EXP((IR-div-0.5*vol*vol)*O$2+vol*'1A. Gaussians'!N353*SQRT(O$2))</f>
        <v>48.580760933839414</v>
      </c>
      <c r="P354" s="11">
        <f>O354*EXP((IR-div-0.5*vol*vol)*P$2+vol*'1A. Gaussians'!O353*SQRT(P$2))</f>
        <v>52.815510213982527</v>
      </c>
      <c r="Q354" s="11">
        <f>P354*EXP((IR-div-0.5*vol*vol)*Q$2+vol*'1A. Gaussians'!P353*SQRT(Q$2))</f>
        <v>50.087638483187973</v>
      </c>
      <c r="R354" s="11">
        <f>Q354*EXP((IR-div-0.5*vol*vol)*R$2+vol*'1A. Gaussians'!Q353*SQRT(R$2))</f>
        <v>44.488340936468333</v>
      </c>
      <c r="S354" s="11">
        <f>R354*EXP((IR-div-0.5*vol*vol)*S$2+vol*'1A. Gaussians'!R353*SQRT(S$2))</f>
        <v>51.257270781357256</v>
      </c>
      <c r="T354" s="11">
        <f>S354*EXP((IR-div-0.5*vol*vol)*T$2+vol*'1A. Gaussians'!S353*SQRT(T$2))</f>
        <v>54.460986542145257</v>
      </c>
      <c r="U354" s="11">
        <f>T354*EXP((IR-div-0.5*vol*vol)*U$2+vol*'1A. Gaussians'!T353*SQRT(U$2))</f>
        <v>56.036645967753238</v>
      </c>
      <c r="V354" s="11">
        <f>U354*EXP((IR-div-0.5*vol*vol)*V$2+vol*'1A. Gaussians'!U353*SQRT(V$2))</f>
        <v>61.506636559325948</v>
      </c>
      <c r="W354" s="12">
        <f>V354*EXP((IR-div-0.5*vol*vol)*W$2+vol*'1A. Gaussians'!V353*SQRT(W$2))</f>
        <v>63.141156709332776</v>
      </c>
    </row>
    <row r="355" spans="2:23" x14ac:dyDescent="0.35">
      <c r="B355" s="9" t="s">
        <v>351</v>
      </c>
      <c r="C355" s="11">
        <f t="shared" si="6"/>
        <v>100</v>
      </c>
      <c r="D355" s="11">
        <f>C355*EXP((IR-div-0.5*vol*vol)*D$2+vol*'1A. Gaussians'!C354*SQRT(D$2))</f>
        <v>100.65081014362873</v>
      </c>
      <c r="E355" s="11">
        <f>D355*EXP((IR-div-0.5*vol*vol)*E$2+vol*'1A. Gaussians'!D354*SQRT(E$2))</f>
        <v>105.46488655303847</v>
      </c>
      <c r="F355" s="11">
        <f>E355*EXP((IR-div-0.5*vol*vol)*F$2+vol*'1A. Gaussians'!E354*SQRT(F$2))</f>
        <v>86.719586797313298</v>
      </c>
      <c r="G355" s="11">
        <f>F355*EXP((IR-div-0.5*vol*vol)*G$2+vol*'1A. Gaussians'!F354*SQRT(G$2))</f>
        <v>80.484194812579048</v>
      </c>
      <c r="H355" s="11">
        <f>G355*EXP((IR-div-0.5*vol*vol)*H$2+vol*'1A. Gaussians'!G354*SQRT(H$2))</f>
        <v>75.786471339781613</v>
      </c>
      <c r="I355" s="11">
        <f>H355*EXP((IR-div-0.5*vol*vol)*I$2+vol*'1A. Gaussians'!H354*SQRT(I$2))</f>
        <v>81.034114922999009</v>
      </c>
      <c r="J355" s="11">
        <f>I355*EXP((IR-div-0.5*vol*vol)*J$2+vol*'1A. Gaussians'!I354*SQRT(J$2))</f>
        <v>71.600929290507949</v>
      </c>
      <c r="K355" s="11">
        <f>J355*EXP((IR-div-0.5*vol*vol)*K$2+vol*'1A. Gaussians'!J354*SQRT(K$2))</f>
        <v>83.164044695123465</v>
      </c>
      <c r="L355" s="11">
        <f>K355*EXP((IR-div-0.5*vol*vol)*L$2+vol*'1A. Gaussians'!K354*SQRT(L$2))</f>
        <v>84.194561509303213</v>
      </c>
      <c r="M355" s="11">
        <f>L355*EXP((IR-div-0.5*vol*vol)*M$2+vol*'1A. Gaussians'!L354*SQRT(M$2))</f>
        <v>75.422518632283527</v>
      </c>
      <c r="N355" s="11">
        <f>M355*EXP((IR-div-0.5*vol*vol)*N$2+vol*'1A. Gaussians'!M354*SQRT(N$2))</f>
        <v>64.242707140082061</v>
      </c>
      <c r="O355" s="11">
        <f>N355*EXP((IR-div-0.5*vol*vol)*O$2+vol*'1A. Gaussians'!N354*SQRT(O$2))</f>
        <v>68.353074109224167</v>
      </c>
      <c r="P355" s="11">
        <f>O355*EXP((IR-div-0.5*vol*vol)*P$2+vol*'1A. Gaussians'!O354*SQRT(P$2))</f>
        <v>66.153838731510177</v>
      </c>
      <c r="Q355" s="11">
        <f>P355*EXP((IR-div-0.5*vol*vol)*Q$2+vol*'1A. Gaussians'!P354*SQRT(Q$2))</f>
        <v>50.534194472281477</v>
      </c>
      <c r="R355" s="11">
        <f>Q355*EXP((IR-div-0.5*vol*vol)*R$2+vol*'1A. Gaussians'!Q354*SQRT(R$2))</f>
        <v>53.529267455842977</v>
      </c>
      <c r="S355" s="11">
        <f>R355*EXP((IR-div-0.5*vol*vol)*S$2+vol*'1A. Gaussians'!R354*SQRT(S$2))</f>
        <v>48.378841662085222</v>
      </c>
      <c r="T355" s="11">
        <f>S355*EXP((IR-div-0.5*vol*vol)*T$2+vol*'1A. Gaussians'!S354*SQRT(T$2))</f>
        <v>47.994853709847838</v>
      </c>
      <c r="U355" s="11">
        <f>T355*EXP((IR-div-0.5*vol*vol)*U$2+vol*'1A. Gaussians'!T354*SQRT(U$2))</f>
        <v>41.452615897211686</v>
      </c>
      <c r="V355" s="11">
        <f>U355*EXP((IR-div-0.5*vol*vol)*V$2+vol*'1A. Gaussians'!U354*SQRT(V$2))</f>
        <v>31.163443323572665</v>
      </c>
      <c r="W355" s="12">
        <f>V355*EXP((IR-div-0.5*vol*vol)*W$2+vol*'1A. Gaussians'!V354*SQRT(W$2))</f>
        <v>27.905531611259306</v>
      </c>
    </row>
    <row r="356" spans="2:23" x14ac:dyDescent="0.35">
      <c r="B356" s="9" t="s">
        <v>352</v>
      </c>
      <c r="C356" s="11">
        <f t="shared" si="6"/>
        <v>100</v>
      </c>
      <c r="D356" s="11">
        <f>C356*EXP((IR-div-0.5*vol*vol)*D$2+vol*'1A. Gaussians'!C355*SQRT(D$2))</f>
        <v>98.158364221883261</v>
      </c>
      <c r="E356" s="11">
        <f>D356*EXP((IR-div-0.5*vol*vol)*E$2+vol*'1A. Gaussians'!D355*SQRT(E$2))</f>
        <v>124.1764212418834</v>
      </c>
      <c r="F356" s="11">
        <f>E356*EXP((IR-div-0.5*vol*vol)*F$2+vol*'1A. Gaussians'!E355*SQRT(F$2))</f>
        <v>131.25062036476768</v>
      </c>
      <c r="G356" s="11">
        <f>F356*EXP((IR-div-0.5*vol*vol)*G$2+vol*'1A. Gaussians'!F355*SQRT(G$2))</f>
        <v>112.17530377265837</v>
      </c>
      <c r="H356" s="11">
        <f>G356*EXP((IR-div-0.5*vol*vol)*H$2+vol*'1A. Gaussians'!G355*SQRT(H$2))</f>
        <v>108.42763093645631</v>
      </c>
      <c r="I356" s="11">
        <f>H356*EXP((IR-div-0.5*vol*vol)*I$2+vol*'1A. Gaussians'!H355*SQRT(I$2))</f>
        <v>97.82325881743094</v>
      </c>
      <c r="J356" s="11">
        <f>I356*EXP((IR-div-0.5*vol*vol)*J$2+vol*'1A. Gaussians'!I355*SQRT(J$2))</f>
        <v>77.262277108757601</v>
      </c>
      <c r="K356" s="11">
        <f>J356*EXP((IR-div-0.5*vol*vol)*K$2+vol*'1A. Gaussians'!J355*SQRT(K$2))</f>
        <v>69.486671883987626</v>
      </c>
      <c r="L356" s="11">
        <f>K356*EXP((IR-div-0.5*vol*vol)*L$2+vol*'1A. Gaussians'!K355*SQRT(L$2))</f>
        <v>75.639911054537876</v>
      </c>
      <c r="M356" s="11">
        <f>L356*EXP((IR-div-0.5*vol*vol)*M$2+vol*'1A. Gaussians'!L355*SQRT(M$2))</f>
        <v>71.620397192149142</v>
      </c>
      <c r="N356" s="11">
        <f>M356*EXP((IR-div-0.5*vol*vol)*N$2+vol*'1A. Gaussians'!M355*SQRT(N$2))</f>
        <v>65.102332366170401</v>
      </c>
      <c r="O356" s="11">
        <f>N356*EXP((IR-div-0.5*vol*vol)*O$2+vol*'1A. Gaussians'!N355*SQRT(O$2))</f>
        <v>65.789800884015605</v>
      </c>
      <c r="P356" s="11">
        <f>O356*EXP((IR-div-0.5*vol*vol)*P$2+vol*'1A. Gaussians'!O355*SQRT(P$2))</f>
        <v>69.218944121031413</v>
      </c>
      <c r="Q356" s="11">
        <f>P356*EXP((IR-div-0.5*vol*vol)*Q$2+vol*'1A. Gaussians'!P355*SQRT(Q$2))</f>
        <v>57.107518245844929</v>
      </c>
      <c r="R356" s="11">
        <f>Q356*EXP((IR-div-0.5*vol*vol)*R$2+vol*'1A. Gaussians'!Q355*SQRT(R$2))</f>
        <v>55.161026643681311</v>
      </c>
      <c r="S356" s="11">
        <f>R356*EXP((IR-div-0.5*vol*vol)*S$2+vol*'1A. Gaussians'!R355*SQRT(S$2))</f>
        <v>55.680376784491195</v>
      </c>
      <c r="T356" s="11">
        <f>S356*EXP((IR-div-0.5*vol*vol)*T$2+vol*'1A. Gaussians'!S355*SQRT(T$2))</f>
        <v>58.353057397792675</v>
      </c>
      <c r="U356" s="11">
        <f>T356*EXP((IR-div-0.5*vol*vol)*U$2+vol*'1A. Gaussians'!T355*SQRT(U$2))</f>
        <v>55.153651139537409</v>
      </c>
      <c r="V356" s="11">
        <f>U356*EXP((IR-div-0.5*vol*vol)*V$2+vol*'1A. Gaussians'!U355*SQRT(V$2))</f>
        <v>62.653248652877394</v>
      </c>
      <c r="W356" s="12">
        <f>V356*EXP((IR-div-0.5*vol*vol)*W$2+vol*'1A. Gaussians'!V355*SQRT(W$2))</f>
        <v>54.004622456790472</v>
      </c>
    </row>
    <row r="357" spans="2:23" x14ac:dyDescent="0.35">
      <c r="B357" s="9" t="s">
        <v>353</v>
      </c>
      <c r="C357" s="11">
        <f t="shared" si="6"/>
        <v>100</v>
      </c>
      <c r="D357" s="11">
        <f>C357*EXP((IR-div-0.5*vol*vol)*D$2+vol*'1A. Gaussians'!C356*SQRT(D$2))</f>
        <v>101.02279769572999</v>
      </c>
      <c r="E357" s="11">
        <f>D357*EXP((IR-div-0.5*vol*vol)*E$2+vol*'1A. Gaussians'!D356*SQRT(E$2))</f>
        <v>98.025694274277384</v>
      </c>
      <c r="F357" s="11">
        <f>E357*EXP((IR-div-0.5*vol*vol)*F$2+vol*'1A. Gaussians'!E356*SQRT(F$2))</f>
        <v>96.799600057901358</v>
      </c>
      <c r="G357" s="11">
        <f>F357*EXP((IR-div-0.5*vol*vol)*G$2+vol*'1A. Gaussians'!F356*SQRT(G$2))</f>
        <v>87.338560466611767</v>
      </c>
      <c r="H357" s="11">
        <f>G357*EXP((IR-div-0.5*vol*vol)*H$2+vol*'1A. Gaussians'!G356*SQRT(H$2))</f>
        <v>89.928143606054192</v>
      </c>
      <c r="I357" s="11">
        <f>H357*EXP((IR-div-0.5*vol*vol)*I$2+vol*'1A. Gaussians'!H356*SQRT(I$2))</f>
        <v>90.287870431503947</v>
      </c>
      <c r="J357" s="11">
        <f>I357*EXP((IR-div-0.5*vol*vol)*J$2+vol*'1A. Gaussians'!I356*SQRT(J$2))</f>
        <v>64.849884930656415</v>
      </c>
      <c r="K357" s="11">
        <f>J357*EXP((IR-div-0.5*vol*vol)*K$2+vol*'1A. Gaussians'!J356*SQRT(K$2))</f>
        <v>77.021469040943458</v>
      </c>
      <c r="L357" s="11">
        <f>K357*EXP((IR-div-0.5*vol*vol)*L$2+vol*'1A. Gaussians'!K356*SQRT(L$2))</f>
        <v>76.72157909028941</v>
      </c>
      <c r="M357" s="11">
        <f>L357*EXP((IR-div-0.5*vol*vol)*M$2+vol*'1A. Gaussians'!L356*SQRT(M$2))</f>
        <v>66.514725706059764</v>
      </c>
      <c r="N357" s="11">
        <f>M357*EXP((IR-div-0.5*vol*vol)*N$2+vol*'1A. Gaussians'!M356*SQRT(N$2))</f>
        <v>61.246380719772333</v>
      </c>
      <c r="O357" s="11">
        <f>N357*EXP((IR-div-0.5*vol*vol)*O$2+vol*'1A. Gaussians'!N356*SQRT(O$2))</f>
        <v>46.48570161265917</v>
      </c>
      <c r="P357" s="11">
        <f>O357*EXP((IR-div-0.5*vol*vol)*P$2+vol*'1A. Gaussians'!O356*SQRT(P$2))</f>
        <v>40.402330863905732</v>
      </c>
      <c r="Q357" s="11">
        <f>P357*EXP((IR-div-0.5*vol*vol)*Q$2+vol*'1A. Gaussians'!P356*SQRT(Q$2))</f>
        <v>33.311871107373534</v>
      </c>
      <c r="R357" s="11">
        <f>Q357*EXP((IR-div-0.5*vol*vol)*R$2+vol*'1A. Gaussians'!Q356*SQRT(R$2))</f>
        <v>36.257057491607263</v>
      </c>
      <c r="S357" s="11">
        <f>R357*EXP((IR-div-0.5*vol*vol)*S$2+vol*'1A. Gaussians'!R356*SQRT(S$2))</f>
        <v>40.399541131606206</v>
      </c>
      <c r="T357" s="11">
        <f>S357*EXP((IR-div-0.5*vol*vol)*T$2+vol*'1A. Gaussians'!S356*SQRT(T$2))</f>
        <v>39.249197015654197</v>
      </c>
      <c r="U357" s="11">
        <f>T357*EXP((IR-div-0.5*vol*vol)*U$2+vol*'1A. Gaussians'!T356*SQRT(U$2))</f>
        <v>46.194648908150754</v>
      </c>
      <c r="V357" s="11">
        <f>U357*EXP((IR-div-0.5*vol*vol)*V$2+vol*'1A. Gaussians'!U356*SQRT(V$2))</f>
        <v>48.821223275376923</v>
      </c>
      <c r="W357" s="12">
        <f>V357*EXP((IR-div-0.5*vol*vol)*W$2+vol*'1A. Gaussians'!V356*SQRT(W$2))</f>
        <v>50.722314663811247</v>
      </c>
    </row>
    <row r="358" spans="2:23" x14ac:dyDescent="0.35">
      <c r="B358" s="9" t="s">
        <v>354</v>
      </c>
      <c r="C358" s="11">
        <f t="shared" si="6"/>
        <v>100</v>
      </c>
      <c r="D358" s="11">
        <f>C358*EXP((IR-div-0.5*vol*vol)*D$2+vol*'1A. Gaussians'!C357*SQRT(D$2))</f>
        <v>94.901861494364724</v>
      </c>
      <c r="E358" s="11">
        <f>D358*EXP((IR-div-0.5*vol*vol)*E$2+vol*'1A. Gaussians'!D357*SQRT(E$2))</f>
        <v>91.717871856253836</v>
      </c>
      <c r="F358" s="11">
        <f>E358*EXP((IR-div-0.5*vol*vol)*F$2+vol*'1A. Gaussians'!E357*SQRT(F$2))</f>
        <v>91.239189476446796</v>
      </c>
      <c r="G358" s="11">
        <f>F358*EXP((IR-div-0.5*vol*vol)*G$2+vol*'1A. Gaussians'!F357*SQRT(G$2))</f>
        <v>80.886471305595151</v>
      </c>
      <c r="H358" s="11">
        <f>G358*EXP((IR-div-0.5*vol*vol)*H$2+vol*'1A. Gaussians'!G357*SQRT(H$2))</f>
        <v>77.502956228809808</v>
      </c>
      <c r="I358" s="11">
        <f>H358*EXP((IR-div-0.5*vol*vol)*I$2+vol*'1A. Gaussians'!H357*SQRT(I$2))</f>
        <v>82.417149197504727</v>
      </c>
      <c r="J358" s="11">
        <f>I358*EXP((IR-div-0.5*vol*vol)*J$2+vol*'1A. Gaussians'!I357*SQRT(J$2))</f>
        <v>79.291041500842852</v>
      </c>
      <c r="K358" s="11">
        <f>J358*EXP((IR-div-0.5*vol*vol)*K$2+vol*'1A. Gaussians'!J357*SQRT(K$2))</f>
        <v>84.903261077389985</v>
      </c>
      <c r="L358" s="11">
        <f>K358*EXP((IR-div-0.5*vol*vol)*L$2+vol*'1A. Gaussians'!K357*SQRT(L$2))</f>
        <v>73.010701172326378</v>
      </c>
      <c r="M358" s="11">
        <f>L358*EXP((IR-div-0.5*vol*vol)*M$2+vol*'1A. Gaussians'!L357*SQRT(M$2))</f>
        <v>80.32932495673144</v>
      </c>
      <c r="N358" s="11">
        <f>M358*EXP((IR-div-0.5*vol*vol)*N$2+vol*'1A. Gaussians'!M357*SQRT(N$2))</f>
        <v>74.932848962555454</v>
      </c>
      <c r="O358" s="11">
        <f>N358*EXP((IR-div-0.5*vol*vol)*O$2+vol*'1A. Gaussians'!N357*SQRT(O$2))</f>
        <v>73.481683944150149</v>
      </c>
      <c r="P358" s="11">
        <f>O358*EXP((IR-div-0.5*vol*vol)*P$2+vol*'1A. Gaussians'!O357*SQRT(P$2))</f>
        <v>77.466420312281315</v>
      </c>
      <c r="Q358" s="11">
        <f>P358*EXP((IR-div-0.5*vol*vol)*Q$2+vol*'1A. Gaussians'!P357*SQRT(Q$2))</f>
        <v>82.362074333060875</v>
      </c>
      <c r="R358" s="11">
        <f>Q358*EXP((IR-div-0.5*vol*vol)*R$2+vol*'1A. Gaussians'!Q357*SQRT(R$2))</f>
        <v>76.027082286180516</v>
      </c>
      <c r="S358" s="11">
        <f>R358*EXP((IR-div-0.5*vol*vol)*S$2+vol*'1A. Gaussians'!R357*SQRT(S$2))</f>
        <v>69.907966675007245</v>
      </c>
      <c r="T358" s="11">
        <f>S358*EXP((IR-div-0.5*vol*vol)*T$2+vol*'1A. Gaussians'!S357*SQRT(T$2))</f>
        <v>76.651720307606567</v>
      </c>
      <c r="U358" s="11">
        <f>T358*EXP((IR-div-0.5*vol*vol)*U$2+vol*'1A. Gaussians'!T357*SQRT(U$2))</f>
        <v>64.138743471524222</v>
      </c>
      <c r="V358" s="11">
        <f>U358*EXP((IR-div-0.5*vol*vol)*V$2+vol*'1A. Gaussians'!U357*SQRT(V$2))</f>
        <v>54.005434092302735</v>
      </c>
      <c r="W358" s="12">
        <f>V358*EXP((IR-div-0.5*vol*vol)*W$2+vol*'1A. Gaussians'!V357*SQRT(W$2))</f>
        <v>53.606189247662812</v>
      </c>
    </row>
    <row r="359" spans="2:23" x14ac:dyDescent="0.35">
      <c r="B359" s="9" t="s">
        <v>355</v>
      </c>
      <c r="C359" s="11">
        <f t="shared" si="6"/>
        <v>100</v>
      </c>
      <c r="D359" s="11">
        <f>C359*EXP((IR-div-0.5*vol*vol)*D$2+vol*'1A. Gaussians'!C358*SQRT(D$2))</f>
        <v>87.697880512319131</v>
      </c>
      <c r="E359" s="11">
        <f>D359*EXP((IR-div-0.5*vol*vol)*E$2+vol*'1A. Gaussians'!D358*SQRT(E$2))</f>
        <v>91.15476392350439</v>
      </c>
      <c r="F359" s="11">
        <f>E359*EXP((IR-div-0.5*vol*vol)*F$2+vol*'1A. Gaussians'!E358*SQRT(F$2))</f>
        <v>90.716301948580991</v>
      </c>
      <c r="G359" s="11">
        <f>F359*EXP((IR-div-0.5*vol*vol)*G$2+vol*'1A. Gaussians'!F358*SQRT(G$2))</f>
        <v>83.399489628421151</v>
      </c>
      <c r="H359" s="11">
        <f>G359*EXP((IR-div-0.5*vol*vol)*H$2+vol*'1A. Gaussians'!G358*SQRT(H$2))</f>
        <v>77.820821956884075</v>
      </c>
      <c r="I359" s="11">
        <f>H359*EXP((IR-div-0.5*vol*vol)*I$2+vol*'1A. Gaussians'!H358*SQRT(I$2))</f>
        <v>73.854146258607486</v>
      </c>
      <c r="J359" s="11">
        <f>I359*EXP((IR-div-0.5*vol*vol)*J$2+vol*'1A. Gaussians'!I358*SQRT(J$2))</f>
        <v>76.893711469999275</v>
      </c>
      <c r="K359" s="11">
        <f>J359*EXP((IR-div-0.5*vol*vol)*K$2+vol*'1A. Gaussians'!J358*SQRT(K$2))</f>
        <v>71.912030125954232</v>
      </c>
      <c r="L359" s="11">
        <f>K359*EXP((IR-div-0.5*vol*vol)*L$2+vol*'1A. Gaussians'!K358*SQRT(L$2))</f>
        <v>65.27600266974828</v>
      </c>
      <c r="M359" s="11">
        <f>L359*EXP((IR-div-0.5*vol*vol)*M$2+vol*'1A. Gaussians'!L358*SQRT(M$2))</f>
        <v>69.57465928759089</v>
      </c>
      <c r="N359" s="11">
        <f>M359*EXP((IR-div-0.5*vol*vol)*N$2+vol*'1A. Gaussians'!M358*SQRT(N$2))</f>
        <v>70.681816753604352</v>
      </c>
      <c r="O359" s="11">
        <f>N359*EXP((IR-div-0.5*vol*vol)*O$2+vol*'1A. Gaussians'!N358*SQRT(O$2))</f>
        <v>73.321575977119792</v>
      </c>
      <c r="P359" s="11">
        <f>O359*EXP((IR-div-0.5*vol*vol)*P$2+vol*'1A. Gaussians'!O358*SQRT(P$2))</f>
        <v>86.506508767588059</v>
      </c>
      <c r="Q359" s="11">
        <f>P359*EXP((IR-div-0.5*vol*vol)*Q$2+vol*'1A. Gaussians'!P358*SQRT(Q$2))</f>
        <v>77.207682815985692</v>
      </c>
      <c r="R359" s="11">
        <f>Q359*EXP((IR-div-0.5*vol*vol)*R$2+vol*'1A. Gaussians'!Q358*SQRT(R$2))</f>
        <v>67.009626190614753</v>
      </c>
      <c r="S359" s="11">
        <f>R359*EXP((IR-div-0.5*vol*vol)*S$2+vol*'1A. Gaussians'!R358*SQRT(S$2))</f>
        <v>71.531693564859992</v>
      </c>
      <c r="T359" s="11">
        <f>S359*EXP((IR-div-0.5*vol*vol)*T$2+vol*'1A. Gaussians'!S358*SQRT(T$2))</f>
        <v>71.528976294696818</v>
      </c>
      <c r="U359" s="11">
        <f>T359*EXP((IR-div-0.5*vol*vol)*U$2+vol*'1A. Gaussians'!T358*SQRT(U$2))</f>
        <v>74.405241051325973</v>
      </c>
      <c r="V359" s="11">
        <f>U359*EXP((IR-div-0.5*vol*vol)*V$2+vol*'1A. Gaussians'!U358*SQRT(V$2))</f>
        <v>69.919449384004224</v>
      </c>
      <c r="W359" s="12">
        <f>V359*EXP((IR-div-0.5*vol*vol)*W$2+vol*'1A. Gaussians'!V358*SQRT(W$2))</f>
        <v>67.70426624336298</v>
      </c>
    </row>
    <row r="360" spans="2:23" x14ac:dyDescent="0.35">
      <c r="B360" s="9" t="s">
        <v>356</v>
      </c>
      <c r="C360" s="11">
        <f t="shared" si="6"/>
        <v>100</v>
      </c>
      <c r="D360" s="11">
        <f>C360*EXP((IR-div-0.5*vol*vol)*D$2+vol*'1A. Gaussians'!C359*SQRT(D$2))</f>
        <v>102.98326507145721</v>
      </c>
      <c r="E360" s="11">
        <f>D360*EXP((IR-div-0.5*vol*vol)*E$2+vol*'1A. Gaussians'!D359*SQRT(E$2))</f>
        <v>82.214980329491681</v>
      </c>
      <c r="F360" s="11">
        <f>E360*EXP((IR-div-0.5*vol*vol)*F$2+vol*'1A. Gaussians'!E359*SQRT(F$2))</f>
        <v>79.843454130179381</v>
      </c>
      <c r="G360" s="11">
        <f>F360*EXP((IR-div-0.5*vol*vol)*G$2+vol*'1A. Gaussians'!F359*SQRT(G$2))</f>
        <v>80.398174932964153</v>
      </c>
      <c r="H360" s="11">
        <f>G360*EXP((IR-div-0.5*vol*vol)*H$2+vol*'1A. Gaussians'!G359*SQRT(H$2))</f>
        <v>82.636067754113782</v>
      </c>
      <c r="I360" s="11">
        <f>H360*EXP((IR-div-0.5*vol*vol)*I$2+vol*'1A. Gaussians'!H359*SQRT(I$2))</f>
        <v>75.683471179178156</v>
      </c>
      <c r="J360" s="11">
        <f>I360*EXP((IR-div-0.5*vol*vol)*J$2+vol*'1A. Gaussians'!I359*SQRT(J$2))</f>
        <v>77.519054589359044</v>
      </c>
      <c r="K360" s="11">
        <f>J360*EXP((IR-div-0.5*vol*vol)*K$2+vol*'1A. Gaussians'!J359*SQRT(K$2))</f>
        <v>84.222560749038948</v>
      </c>
      <c r="L360" s="11">
        <f>K360*EXP((IR-div-0.5*vol*vol)*L$2+vol*'1A. Gaussians'!K359*SQRT(L$2))</f>
        <v>94.790686953823425</v>
      </c>
      <c r="M360" s="11">
        <f>L360*EXP((IR-div-0.5*vol*vol)*M$2+vol*'1A. Gaussians'!L359*SQRT(M$2))</f>
        <v>103.8259828550032</v>
      </c>
      <c r="N360" s="11">
        <f>M360*EXP((IR-div-0.5*vol*vol)*N$2+vol*'1A. Gaussians'!M359*SQRT(N$2))</f>
        <v>95.069562010255311</v>
      </c>
      <c r="O360" s="11">
        <f>N360*EXP((IR-div-0.5*vol*vol)*O$2+vol*'1A. Gaussians'!N359*SQRT(O$2))</f>
        <v>99.420359553725348</v>
      </c>
      <c r="P360" s="11">
        <f>O360*EXP((IR-div-0.5*vol*vol)*P$2+vol*'1A. Gaussians'!O359*SQRT(P$2))</f>
        <v>94.941114603799932</v>
      </c>
      <c r="Q360" s="11">
        <f>P360*EXP((IR-div-0.5*vol*vol)*Q$2+vol*'1A. Gaussians'!P359*SQRT(Q$2))</f>
        <v>114.38425999207421</v>
      </c>
      <c r="R360" s="11">
        <f>Q360*EXP((IR-div-0.5*vol*vol)*R$2+vol*'1A. Gaussians'!Q359*SQRT(R$2))</f>
        <v>115.48163771902819</v>
      </c>
      <c r="S360" s="11">
        <f>R360*EXP((IR-div-0.5*vol*vol)*S$2+vol*'1A. Gaussians'!R359*SQRT(S$2))</f>
        <v>113.65234728998969</v>
      </c>
      <c r="T360" s="11">
        <f>S360*EXP((IR-div-0.5*vol*vol)*T$2+vol*'1A. Gaussians'!S359*SQRT(T$2))</f>
        <v>105.36616608790159</v>
      </c>
      <c r="U360" s="11">
        <f>T360*EXP((IR-div-0.5*vol*vol)*U$2+vol*'1A. Gaussians'!T359*SQRT(U$2))</f>
        <v>113.95564005268328</v>
      </c>
      <c r="V360" s="11">
        <f>U360*EXP((IR-div-0.5*vol*vol)*V$2+vol*'1A. Gaussians'!U359*SQRT(V$2))</f>
        <v>106.48076556542313</v>
      </c>
      <c r="W360" s="12">
        <f>V360*EXP((IR-div-0.5*vol*vol)*W$2+vol*'1A. Gaussians'!V359*SQRT(W$2))</f>
        <v>95.884027745736716</v>
      </c>
    </row>
    <row r="361" spans="2:23" x14ac:dyDescent="0.35">
      <c r="B361" s="9" t="s">
        <v>357</v>
      </c>
      <c r="C361" s="11">
        <f t="shared" si="6"/>
        <v>100</v>
      </c>
      <c r="D361" s="11">
        <f>C361*EXP((IR-div-0.5*vol*vol)*D$2+vol*'1A. Gaussians'!C360*SQRT(D$2))</f>
        <v>97.502425040185145</v>
      </c>
      <c r="E361" s="11">
        <f>D361*EXP((IR-div-0.5*vol*vol)*E$2+vol*'1A. Gaussians'!D360*SQRT(E$2))</f>
        <v>106.77474988072838</v>
      </c>
      <c r="F361" s="11">
        <f>E361*EXP((IR-div-0.5*vol*vol)*F$2+vol*'1A. Gaussians'!E360*SQRT(F$2))</f>
        <v>118.83111872176789</v>
      </c>
      <c r="G361" s="11">
        <f>F361*EXP((IR-div-0.5*vol*vol)*G$2+vol*'1A. Gaussians'!F360*SQRT(G$2))</f>
        <v>105.21453524749465</v>
      </c>
      <c r="H361" s="11">
        <f>G361*EXP((IR-div-0.5*vol*vol)*H$2+vol*'1A. Gaussians'!G360*SQRT(H$2))</f>
        <v>120.8837081012414</v>
      </c>
      <c r="I361" s="11">
        <f>H361*EXP((IR-div-0.5*vol*vol)*I$2+vol*'1A. Gaussians'!H360*SQRT(I$2))</f>
        <v>100.81839798339452</v>
      </c>
      <c r="J361" s="11">
        <f>I361*EXP((IR-div-0.5*vol*vol)*J$2+vol*'1A. Gaussians'!I360*SQRT(J$2))</f>
        <v>114.23804605328071</v>
      </c>
      <c r="K361" s="11">
        <f>J361*EXP((IR-div-0.5*vol*vol)*K$2+vol*'1A. Gaussians'!J360*SQRT(K$2))</f>
        <v>82.803932538891203</v>
      </c>
      <c r="L361" s="11">
        <f>K361*EXP((IR-div-0.5*vol*vol)*L$2+vol*'1A. Gaussians'!K360*SQRT(L$2))</f>
        <v>98.840142357644112</v>
      </c>
      <c r="M361" s="11">
        <f>L361*EXP((IR-div-0.5*vol*vol)*M$2+vol*'1A. Gaussians'!L360*SQRT(M$2))</f>
        <v>106.79560191581288</v>
      </c>
      <c r="N361" s="11">
        <f>M361*EXP((IR-div-0.5*vol*vol)*N$2+vol*'1A. Gaussians'!M360*SQRT(N$2))</f>
        <v>113.60453318738431</v>
      </c>
      <c r="O361" s="11">
        <f>N361*EXP((IR-div-0.5*vol*vol)*O$2+vol*'1A. Gaussians'!N360*SQRT(O$2))</f>
        <v>104.71095065481305</v>
      </c>
      <c r="P361" s="11">
        <f>O361*EXP((IR-div-0.5*vol*vol)*P$2+vol*'1A. Gaussians'!O360*SQRT(P$2))</f>
        <v>109.37379758043294</v>
      </c>
      <c r="Q361" s="11">
        <f>P361*EXP((IR-div-0.5*vol*vol)*Q$2+vol*'1A. Gaussians'!P360*SQRT(Q$2))</f>
        <v>94.359008606203005</v>
      </c>
      <c r="R361" s="11">
        <f>Q361*EXP((IR-div-0.5*vol*vol)*R$2+vol*'1A. Gaussians'!Q360*SQRT(R$2))</f>
        <v>87.381795697053704</v>
      </c>
      <c r="S361" s="11">
        <f>R361*EXP((IR-div-0.5*vol*vol)*S$2+vol*'1A. Gaussians'!R360*SQRT(S$2))</f>
        <v>77.561854607247923</v>
      </c>
      <c r="T361" s="11">
        <f>S361*EXP((IR-div-0.5*vol*vol)*T$2+vol*'1A. Gaussians'!S360*SQRT(T$2))</f>
        <v>68.289170600729946</v>
      </c>
      <c r="U361" s="11">
        <f>T361*EXP((IR-div-0.5*vol*vol)*U$2+vol*'1A. Gaussians'!T360*SQRT(U$2))</f>
        <v>55.960115373552192</v>
      </c>
      <c r="V361" s="11">
        <f>U361*EXP((IR-div-0.5*vol*vol)*V$2+vol*'1A. Gaussians'!U360*SQRT(V$2))</f>
        <v>51.505428029760267</v>
      </c>
      <c r="W361" s="12">
        <f>V361*EXP((IR-div-0.5*vol*vol)*W$2+vol*'1A. Gaussians'!V360*SQRT(W$2))</f>
        <v>58.412459821485335</v>
      </c>
    </row>
    <row r="362" spans="2:23" x14ac:dyDescent="0.35">
      <c r="B362" s="9" t="s">
        <v>358</v>
      </c>
      <c r="C362" s="11">
        <f t="shared" si="6"/>
        <v>100</v>
      </c>
      <c r="D362" s="11">
        <f>C362*EXP((IR-div-0.5*vol*vol)*D$2+vol*'1A. Gaussians'!C361*SQRT(D$2))</f>
        <v>95.955424987282711</v>
      </c>
      <c r="E362" s="11">
        <f>D362*EXP((IR-div-0.5*vol*vol)*E$2+vol*'1A. Gaussians'!D361*SQRT(E$2))</f>
        <v>80.392397342704001</v>
      </c>
      <c r="F362" s="11">
        <f>E362*EXP((IR-div-0.5*vol*vol)*F$2+vol*'1A. Gaussians'!E361*SQRT(F$2))</f>
        <v>74.992570588902694</v>
      </c>
      <c r="G362" s="11">
        <f>F362*EXP((IR-div-0.5*vol*vol)*G$2+vol*'1A. Gaussians'!F361*SQRT(G$2))</f>
        <v>66.704203978437135</v>
      </c>
      <c r="H362" s="11">
        <f>G362*EXP((IR-div-0.5*vol*vol)*H$2+vol*'1A. Gaussians'!G361*SQRT(H$2))</f>
        <v>59.020094281598055</v>
      </c>
      <c r="I362" s="11">
        <f>H362*EXP((IR-div-0.5*vol*vol)*I$2+vol*'1A. Gaussians'!H361*SQRT(I$2))</f>
        <v>53.155916248064997</v>
      </c>
      <c r="J362" s="11">
        <f>I362*EXP((IR-div-0.5*vol*vol)*J$2+vol*'1A. Gaussians'!I361*SQRT(J$2))</f>
        <v>55.220460581708728</v>
      </c>
      <c r="K362" s="11">
        <f>J362*EXP((IR-div-0.5*vol*vol)*K$2+vol*'1A. Gaussians'!J361*SQRT(K$2))</f>
        <v>58.283033232889046</v>
      </c>
      <c r="L362" s="11">
        <f>K362*EXP((IR-div-0.5*vol*vol)*L$2+vol*'1A. Gaussians'!K361*SQRT(L$2))</f>
        <v>62.486661264817215</v>
      </c>
      <c r="M362" s="11">
        <f>L362*EXP((IR-div-0.5*vol*vol)*M$2+vol*'1A. Gaussians'!L361*SQRT(M$2))</f>
        <v>64.654761310309354</v>
      </c>
      <c r="N362" s="11">
        <f>M362*EXP((IR-div-0.5*vol*vol)*N$2+vol*'1A. Gaussians'!M361*SQRT(N$2))</f>
        <v>76.139598922784643</v>
      </c>
      <c r="O362" s="11">
        <f>N362*EXP((IR-div-0.5*vol*vol)*O$2+vol*'1A. Gaussians'!N361*SQRT(O$2))</f>
        <v>85.283711852469878</v>
      </c>
      <c r="P362" s="11">
        <f>O362*EXP((IR-div-0.5*vol*vol)*P$2+vol*'1A. Gaussians'!O361*SQRT(P$2))</f>
        <v>71.581624183796237</v>
      </c>
      <c r="Q362" s="11">
        <f>P362*EXP((IR-div-0.5*vol*vol)*Q$2+vol*'1A. Gaussians'!P361*SQRT(Q$2))</f>
        <v>61.320865714887418</v>
      </c>
      <c r="R362" s="11">
        <f>Q362*EXP((IR-div-0.5*vol*vol)*R$2+vol*'1A. Gaussians'!Q361*SQRT(R$2))</f>
        <v>55.841268595884763</v>
      </c>
      <c r="S362" s="11">
        <f>R362*EXP((IR-div-0.5*vol*vol)*S$2+vol*'1A. Gaussians'!R361*SQRT(S$2))</f>
        <v>57.297243869434872</v>
      </c>
      <c r="T362" s="11">
        <f>S362*EXP((IR-div-0.5*vol*vol)*T$2+vol*'1A. Gaussians'!S361*SQRT(T$2))</f>
        <v>53.936196885431379</v>
      </c>
      <c r="U362" s="11">
        <f>T362*EXP((IR-div-0.5*vol*vol)*U$2+vol*'1A. Gaussians'!T361*SQRT(U$2))</f>
        <v>52.431413625759717</v>
      </c>
      <c r="V362" s="11">
        <f>U362*EXP((IR-div-0.5*vol*vol)*V$2+vol*'1A. Gaussians'!U361*SQRT(V$2))</f>
        <v>54.48144581754039</v>
      </c>
      <c r="W362" s="12">
        <f>V362*EXP((IR-div-0.5*vol*vol)*W$2+vol*'1A. Gaussians'!V361*SQRT(W$2))</f>
        <v>49.102048461687581</v>
      </c>
    </row>
    <row r="363" spans="2:23" x14ac:dyDescent="0.35">
      <c r="B363" s="9" t="s">
        <v>359</v>
      </c>
      <c r="C363" s="11">
        <f t="shared" si="6"/>
        <v>100</v>
      </c>
      <c r="D363" s="11">
        <f>C363*EXP((IR-div-0.5*vol*vol)*D$2+vol*'1A. Gaussians'!C362*SQRT(D$2))</f>
        <v>99.459926747296151</v>
      </c>
      <c r="E363" s="11">
        <f>D363*EXP((IR-div-0.5*vol*vol)*E$2+vol*'1A. Gaussians'!D362*SQRT(E$2))</f>
        <v>90.329524713674672</v>
      </c>
      <c r="F363" s="11">
        <f>E363*EXP((IR-div-0.5*vol*vol)*F$2+vol*'1A. Gaussians'!E362*SQRT(F$2))</f>
        <v>91.434797626884958</v>
      </c>
      <c r="G363" s="11">
        <f>F363*EXP((IR-div-0.5*vol*vol)*G$2+vol*'1A. Gaussians'!F362*SQRT(G$2))</f>
        <v>91.905715000298727</v>
      </c>
      <c r="H363" s="11">
        <f>G363*EXP((IR-div-0.5*vol*vol)*H$2+vol*'1A. Gaussians'!G362*SQRT(H$2))</f>
        <v>77.253174968548976</v>
      </c>
      <c r="I363" s="11">
        <f>H363*EXP((IR-div-0.5*vol*vol)*I$2+vol*'1A. Gaussians'!H362*SQRT(I$2))</f>
        <v>65.156079932868934</v>
      </c>
      <c r="J363" s="11">
        <f>I363*EXP((IR-div-0.5*vol*vol)*J$2+vol*'1A. Gaussians'!I362*SQRT(J$2))</f>
        <v>58.858531604791835</v>
      </c>
      <c r="K363" s="11">
        <f>J363*EXP((IR-div-0.5*vol*vol)*K$2+vol*'1A. Gaussians'!J362*SQRT(K$2))</f>
        <v>70.981636123575882</v>
      </c>
      <c r="L363" s="11">
        <f>K363*EXP((IR-div-0.5*vol*vol)*L$2+vol*'1A. Gaussians'!K362*SQRT(L$2))</f>
        <v>82.778127057597359</v>
      </c>
      <c r="M363" s="11">
        <f>L363*EXP((IR-div-0.5*vol*vol)*M$2+vol*'1A. Gaussians'!L362*SQRT(M$2))</f>
        <v>72.438295679775266</v>
      </c>
      <c r="N363" s="11">
        <f>M363*EXP((IR-div-0.5*vol*vol)*N$2+vol*'1A. Gaussians'!M362*SQRT(N$2))</f>
        <v>60.817774901652626</v>
      </c>
      <c r="O363" s="11">
        <f>N363*EXP((IR-div-0.5*vol*vol)*O$2+vol*'1A. Gaussians'!N362*SQRT(O$2))</f>
        <v>67.561753152068533</v>
      </c>
      <c r="P363" s="11">
        <f>O363*EXP((IR-div-0.5*vol*vol)*P$2+vol*'1A. Gaussians'!O362*SQRT(P$2))</f>
        <v>73.340940634574366</v>
      </c>
      <c r="Q363" s="11">
        <f>P363*EXP((IR-div-0.5*vol*vol)*Q$2+vol*'1A. Gaussians'!P362*SQRT(Q$2))</f>
        <v>74.78095978875983</v>
      </c>
      <c r="R363" s="11">
        <f>Q363*EXP((IR-div-0.5*vol*vol)*R$2+vol*'1A. Gaussians'!Q362*SQRT(R$2))</f>
        <v>77.706326589466386</v>
      </c>
      <c r="S363" s="11">
        <f>R363*EXP((IR-div-0.5*vol*vol)*S$2+vol*'1A. Gaussians'!R362*SQRT(S$2))</f>
        <v>72.437958670165543</v>
      </c>
      <c r="T363" s="11">
        <f>S363*EXP((IR-div-0.5*vol*vol)*T$2+vol*'1A. Gaussians'!S362*SQRT(T$2))</f>
        <v>79.665488163642962</v>
      </c>
      <c r="U363" s="11">
        <f>T363*EXP((IR-div-0.5*vol*vol)*U$2+vol*'1A. Gaussians'!T362*SQRT(U$2))</f>
        <v>70.771383614642886</v>
      </c>
      <c r="V363" s="11">
        <f>U363*EXP((IR-div-0.5*vol*vol)*V$2+vol*'1A. Gaussians'!U362*SQRT(V$2))</f>
        <v>67.550497582878307</v>
      </c>
      <c r="W363" s="12">
        <f>V363*EXP((IR-div-0.5*vol*vol)*W$2+vol*'1A. Gaussians'!V362*SQRT(W$2))</f>
        <v>75.266164343886231</v>
      </c>
    </row>
    <row r="364" spans="2:23" x14ac:dyDescent="0.35">
      <c r="B364" s="9" t="s">
        <v>360</v>
      </c>
      <c r="C364" s="11">
        <f t="shared" si="6"/>
        <v>100</v>
      </c>
      <c r="D364" s="11">
        <f>C364*EXP((IR-div-0.5*vol*vol)*D$2+vol*'1A. Gaussians'!C363*SQRT(D$2))</f>
        <v>113.15634063704046</v>
      </c>
      <c r="E364" s="11">
        <f>D364*EXP((IR-div-0.5*vol*vol)*E$2+vol*'1A. Gaussians'!D363*SQRT(E$2))</f>
        <v>109.62041747161476</v>
      </c>
      <c r="F364" s="11">
        <f>E364*EXP((IR-div-0.5*vol*vol)*F$2+vol*'1A. Gaussians'!E363*SQRT(F$2))</f>
        <v>121.81227298245484</v>
      </c>
      <c r="G364" s="11">
        <f>F364*EXP((IR-div-0.5*vol*vol)*G$2+vol*'1A. Gaussians'!F363*SQRT(G$2))</f>
        <v>109.01233443196335</v>
      </c>
      <c r="H364" s="11">
        <f>G364*EXP((IR-div-0.5*vol*vol)*H$2+vol*'1A. Gaussians'!G363*SQRT(H$2))</f>
        <v>111.60796721811603</v>
      </c>
      <c r="I364" s="11">
        <f>H364*EXP((IR-div-0.5*vol*vol)*I$2+vol*'1A. Gaussians'!H363*SQRT(I$2))</f>
        <v>118.43866520324077</v>
      </c>
      <c r="J364" s="11">
        <f>I364*EXP((IR-div-0.5*vol*vol)*J$2+vol*'1A. Gaussians'!I363*SQRT(J$2))</f>
        <v>128.90713408251574</v>
      </c>
      <c r="K364" s="11">
        <f>J364*EXP((IR-div-0.5*vol*vol)*K$2+vol*'1A. Gaussians'!J363*SQRT(K$2))</f>
        <v>128.23145529999877</v>
      </c>
      <c r="L364" s="11">
        <f>K364*EXP((IR-div-0.5*vol*vol)*L$2+vol*'1A. Gaussians'!K363*SQRT(L$2))</f>
        <v>156.30543302705493</v>
      </c>
      <c r="M364" s="11">
        <f>L364*EXP((IR-div-0.5*vol*vol)*M$2+vol*'1A. Gaussians'!L363*SQRT(M$2))</f>
        <v>167.15665087480215</v>
      </c>
      <c r="N364" s="11">
        <f>M364*EXP((IR-div-0.5*vol*vol)*N$2+vol*'1A. Gaussians'!M363*SQRT(N$2))</f>
        <v>151.56350252660519</v>
      </c>
      <c r="O364" s="11">
        <f>N364*EXP((IR-div-0.5*vol*vol)*O$2+vol*'1A. Gaussians'!N363*SQRT(O$2))</f>
        <v>192.57029934832798</v>
      </c>
      <c r="P364" s="11">
        <f>O364*EXP((IR-div-0.5*vol*vol)*P$2+vol*'1A. Gaussians'!O363*SQRT(P$2))</f>
        <v>178.74371465666448</v>
      </c>
      <c r="Q364" s="11">
        <f>P364*EXP((IR-div-0.5*vol*vol)*Q$2+vol*'1A. Gaussians'!P363*SQRT(Q$2))</f>
        <v>198.6776025489043</v>
      </c>
      <c r="R364" s="11">
        <f>Q364*EXP((IR-div-0.5*vol*vol)*R$2+vol*'1A. Gaussians'!Q363*SQRT(R$2))</f>
        <v>208.60945225097268</v>
      </c>
      <c r="S364" s="11">
        <f>R364*EXP((IR-div-0.5*vol*vol)*S$2+vol*'1A. Gaussians'!R363*SQRT(S$2))</f>
        <v>187.19841382276829</v>
      </c>
      <c r="T364" s="11">
        <f>S364*EXP((IR-div-0.5*vol*vol)*T$2+vol*'1A. Gaussians'!S363*SQRT(T$2))</f>
        <v>199.33645947555763</v>
      </c>
      <c r="U364" s="11">
        <f>T364*EXP((IR-div-0.5*vol*vol)*U$2+vol*'1A. Gaussians'!T363*SQRT(U$2))</f>
        <v>193.05251580614612</v>
      </c>
      <c r="V364" s="11">
        <f>U364*EXP((IR-div-0.5*vol*vol)*V$2+vol*'1A. Gaussians'!U363*SQRT(V$2))</f>
        <v>210.07716332745204</v>
      </c>
      <c r="W364" s="12">
        <f>V364*EXP((IR-div-0.5*vol*vol)*W$2+vol*'1A. Gaussians'!V363*SQRT(W$2))</f>
        <v>182.84260089664031</v>
      </c>
    </row>
    <row r="365" spans="2:23" x14ac:dyDescent="0.35">
      <c r="B365" s="9" t="s">
        <v>361</v>
      </c>
      <c r="C365" s="11">
        <f t="shared" si="6"/>
        <v>100</v>
      </c>
      <c r="D365" s="11">
        <f>C365*EXP((IR-div-0.5*vol*vol)*D$2+vol*'1A. Gaussians'!C364*SQRT(D$2))</f>
        <v>83.07387047864411</v>
      </c>
      <c r="E365" s="11">
        <f>D365*EXP((IR-div-0.5*vol*vol)*E$2+vol*'1A. Gaussians'!D364*SQRT(E$2))</f>
        <v>98.929021432468488</v>
      </c>
      <c r="F365" s="11">
        <f>E365*EXP((IR-div-0.5*vol*vol)*F$2+vol*'1A. Gaussians'!E364*SQRT(F$2))</f>
        <v>104.9830031644662</v>
      </c>
      <c r="G365" s="11">
        <f>F365*EXP((IR-div-0.5*vol*vol)*G$2+vol*'1A. Gaussians'!F364*SQRT(G$2))</f>
        <v>109.21851044240461</v>
      </c>
      <c r="H365" s="11">
        <f>G365*EXP((IR-div-0.5*vol*vol)*H$2+vol*'1A. Gaussians'!G364*SQRT(H$2))</f>
        <v>114.55629687412862</v>
      </c>
      <c r="I365" s="11">
        <f>H365*EXP((IR-div-0.5*vol*vol)*I$2+vol*'1A. Gaussians'!H364*SQRT(I$2))</f>
        <v>104.96098901338372</v>
      </c>
      <c r="J365" s="11">
        <f>I365*EXP((IR-div-0.5*vol*vol)*J$2+vol*'1A. Gaussians'!I364*SQRT(J$2))</f>
        <v>102.22053003068042</v>
      </c>
      <c r="K365" s="11">
        <f>J365*EXP((IR-div-0.5*vol*vol)*K$2+vol*'1A. Gaussians'!J364*SQRT(K$2))</f>
        <v>104.01127112491386</v>
      </c>
      <c r="L365" s="11">
        <f>K365*EXP((IR-div-0.5*vol*vol)*L$2+vol*'1A. Gaussians'!K364*SQRT(L$2))</f>
        <v>133.78844691086985</v>
      </c>
      <c r="M365" s="11">
        <f>L365*EXP((IR-div-0.5*vol*vol)*M$2+vol*'1A. Gaussians'!L364*SQRT(M$2))</f>
        <v>129.25199468152221</v>
      </c>
      <c r="N365" s="11">
        <f>M365*EXP((IR-div-0.5*vol*vol)*N$2+vol*'1A. Gaussians'!M364*SQRT(N$2))</f>
        <v>132.57547324074739</v>
      </c>
      <c r="O365" s="11">
        <f>N365*EXP((IR-div-0.5*vol*vol)*O$2+vol*'1A. Gaussians'!N364*SQRT(O$2))</f>
        <v>113.18807735870902</v>
      </c>
      <c r="P365" s="11">
        <f>O365*EXP((IR-div-0.5*vol*vol)*P$2+vol*'1A. Gaussians'!O364*SQRT(P$2))</f>
        <v>91.150861341259187</v>
      </c>
      <c r="Q365" s="11">
        <f>P365*EXP((IR-div-0.5*vol*vol)*Q$2+vol*'1A. Gaussians'!P364*SQRT(Q$2))</f>
        <v>102.35208491461772</v>
      </c>
      <c r="R365" s="11">
        <f>Q365*EXP((IR-div-0.5*vol*vol)*R$2+vol*'1A. Gaussians'!Q364*SQRT(R$2))</f>
        <v>105.03196182198133</v>
      </c>
      <c r="S365" s="11">
        <f>R365*EXP((IR-div-0.5*vol*vol)*S$2+vol*'1A. Gaussians'!R364*SQRT(S$2))</f>
        <v>117.16133481199607</v>
      </c>
      <c r="T365" s="11">
        <f>S365*EXP((IR-div-0.5*vol*vol)*T$2+vol*'1A. Gaussians'!S364*SQRT(T$2))</f>
        <v>112.09496587291012</v>
      </c>
      <c r="U365" s="11">
        <f>T365*EXP((IR-div-0.5*vol*vol)*U$2+vol*'1A. Gaussians'!T364*SQRT(U$2))</f>
        <v>86.286023476214424</v>
      </c>
      <c r="V365" s="11">
        <f>U365*EXP((IR-div-0.5*vol*vol)*V$2+vol*'1A. Gaussians'!U364*SQRT(V$2))</f>
        <v>90.403713506247726</v>
      </c>
      <c r="W365" s="12">
        <f>V365*EXP((IR-div-0.5*vol*vol)*W$2+vol*'1A. Gaussians'!V364*SQRT(W$2))</f>
        <v>81.348576398655084</v>
      </c>
    </row>
    <row r="366" spans="2:23" x14ac:dyDescent="0.35">
      <c r="B366" s="9" t="s">
        <v>362</v>
      </c>
      <c r="C366" s="11">
        <f t="shared" si="6"/>
        <v>100</v>
      </c>
      <c r="D366" s="11">
        <f>C366*EXP((IR-div-0.5*vol*vol)*D$2+vol*'1A. Gaussians'!C365*SQRT(D$2))</f>
        <v>110.97780491135043</v>
      </c>
      <c r="E366" s="11">
        <f>D366*EXP((IR-div-0.5*vol*vol)*E$2+vol*'1A. Gaussians'!D365*SQRT(E$2))</f>
        <v>122.30517378213115</v>
      </c>
      <c r="F366" s="11">
        <f>E366*EXP((IR-div-0.5*vol*vol)*F$2+vol*'1A. Gaussians'!E365*SQRT(F$2))</f>
        <v>109.90317783997936</v>
      </c>
      <c r="G366" s="11">
        <f>F366*EXP((IR-div-0.5*vol*vol)*G$2+vol*'1A. Gaussians'!F365*SQRT(G$2))</f>
        <v>105.31654635729163</v>
      </c>
      <c r="H366" s="11">
        <f>G366*EXP((IR-div-0.5*vol*vol)*H$2+vol*'1A. Gaussians'!G365*SQRT(H$2))</f>
        <v>92.317067918148609</v>
      </c>
      <c r="I366" s="11">
        <f>H366*EXP((IR-div-0.5*vol*vol)*I$2+vol*'1A. Gaussians'!H365*SQRT(I$2))</f>
        <v>94.436960589059154</v>
      </c>
      <c r="J366" s="11">
        <f>I366*EXP((IR-div-0.5*vol*vol)*J$2+vol*'1A. Gaussians'!I365*SQRT(J$2))</f>
        <v>89.773822916979157</v>
      </c>
      <c r="K366" s="11">
        <f>J366*EXP((IR-div-0.5*vol*vol)*K$2+vol*'1A. Gaussians'!J365*SQRT(K$2))</f>
        <v>92.639746220290206</v>
      </c>
      <c r="L366" s="11">
        <f>K366*EXP((IR-div-0.5*vol*vol)*L$2+vol*'1A. Gaussians'!K365*SQRT(L$2))</f>
        <v>92.070056560750743</v>
      </c>
      <c r="M366" s="11">
        <f>L366*EXP((IR-div-0.5*vol*vol)*M$2+vol*'1A. Gaussians'!L365*SQRT(M$2))</f>
        <v>88.915943336992243</v>
      </c>
      <c r="N366" s="11">
        <f>M366*EXP((IR-div-0.5*vol*vol)*N$2+vol*'1A. Gaussians'!M365*SQRT(N$2))</f>
        <v>100.03857451978988</v>
      </c>
      <c r="O366" s="11">
        <f>N366*EXP((IR-div-0.5*vol*vol)*O$2+vol*'1A. Gaussians'!N365*SQRT(O$2))</f>
        <v>95.96464249422732</v>
      </c>
      <c r="P366" s="11">
        <f>O366*EXP((IR-div-0.5*vol*vol)*P$2+vol*'1A. Gaussians'!O365*SQRT(P$2))</f>
        <v>95.22795061768511</v>
      </c>
      <c r="Q366" s="11">
        <f>P366*EXP((IR-div-0.5*vol*vol)*Q$2+vol*'1A. Gaussians'!P365*SQRT(Q$2))</f>
        <v>97.70192204509128</v>
      </c>
      <c r="R366" s="11">
        <f>Q366*EXP((IR-div-0.5*vol*vol)*R$2+vol*'1A. Gaussians'!Q365*SQRT(R$2))</f>
        <v>100.74311326352218</v>
      </c>
      <c r="S366" s="11">
        <f>R366*EXP((IR-div-0.5*vol*vol)*S$2+vol*'1A. Gaussians'!R365*SQRT(S$2))</f>
        <v>115.62464566920414</v>
      </c>
      <c r="T366" s="11">
        <f>S366*EXP((IR-div-0.5*vol*vol)*T$2+vol*'1A. Gaussians'!S365*SQRT(T$2))</f>
        <v>113.38988986084702</v>
      </c>
      <c r="U366" s="11">
        <f>T366*EXP((IR-div-0.5*vol*vol)*U$2+vol*'1A. Gaussians'!T365*SQRT(U$2))</f>
        <v>117.47033354648443</v>
      </c>
      <c r="V366" s="11">
        <f>U366*EXP((IR-div-0.5*vol*vol)*V$2+vol*'1A. Gaussians'!U365*SQRT(V$2))</f>
        <v>119.44898993323038</v>
      </c>
      <c r="W366" s="12">
        <f>V366*EXP((IR-div-0.5*vol*vol)*W$2+vol*'1A. Gaussians'!V365*SQRT(W$2))</f>
        <v>120.61609302268594</v>
      </c>
    </row>
    <row r="367" spans="2:23" x14ac:dyDescent="0.35">
      <c r="B367" s="9" t="s">
        <v>363</v>
      </c>
      <c r="C367" s="11">
        <f t="shared" si="6"/>
        <v>100</v>
      </c>
      <c r="D367" s="11">
        <f>C367*EXP((IR-div-0.5*vol*vol)*D$2+vol*'1A. Gaussians'!C366*SQRT(D$2))</f>
        <v>92.933101852382293</v>
      </c>
      <c r="E367" s="11">
        <f>D367*EXP((IR-div-0.5*vol*vol)*E$2+vol*'1A. Gaussians'!D366*SQRT(E$2))</f>
        <v>87.475462952016287</v>
      </c>
      <c r="F367" s="11">
        <f>E367*EXP((IR-div-0.5*vol*vol)*F$2+vol*'1A. Gaussians'!E366*SQRT(F$2))</f>
        <v>90.503197720854914</v>
      </c>
      <c r="G367" s="11">
        <f>F367*EXP((IR-div-0.5*vol*vol)*G$2+vol*'1A. Gaussians'!F366*SQRT(G$2))</f>
        <v>82.424395374843428</v>
      </c>
      <c r="H367" s="11">
        <f>G367*EXP((IR-div-0.5*vol*vol)*H$2+vol*'1A. Gaussians'!G366*SQRT(H$2))</f>
        <v>82.096964814212441</v>
      </c>
      <c r="I367" s="11">
        <f>H367*EXP((IR-div-0.5*vol*vol)*I$2+vol*'1A. Gaussians'!H366*SQRT(I$2))</f>
        <v>87.41808775613498</v>
      </c>
      <c r="J367" s="11">
        <f>I367*EXP((IR-div-0.5*vol*vol)*J$2+vol*'1A. Gaussians'!I366*SQRT(J$2))</f>
        <v>61.931157920922928</v>
      </c>
      <c r="K367" s="11">
        <f>J367*EXP((IR-div-0.5*vol*vol)*K$2+vol*'1A. Gaussians'!J366*SQRT(K$2))</f>
        <v>60.813696015365963</v>
      </c>
      <c r="L367" s="11">
        <f>K367*EXP((IR-div-0.5*vol*vol)*L$2+vol*'1A. Gaussians'!K366*SQRT(L$2))</f>
        <v>61.44372705600226</v>
      </c>
      <c r="M367" s="11">
        <f>L367*EXP((IR-div-0.5*vol*vol)*M$2+vol*'1A. Gaussians'!L366*SQRT(M$2))</f>
        <v>63.496905542308554</v>
      </c>
      <c r="N367" s="11">
        <f>M367*EXP((IR-div-0.5*vol*vol)*N$2+vol*'1A. Gaussians'!M366*SQRT(N$2))</f>
        <v>54.850669890656448</v>
      </c>
      <c r="O367" s="11">
        <f>N367*EXP((IR-div-0.5*vol*vol)*O$2+vol*'1A. Gaussians'!N366*SQRT(O$2))</f>
        <v>52.052883286399243</v>
      </c>
      <c r="P367" s="11">
        <f>O367*EXP((IR-div-0.5*vol*vol)*P$2+vol*'1A. Gaussians'!O366*SQRT(P$2))</f>
        <v>50.93265263324615</v>
      </c>
      <c r="Q367" s="11">
        <f>P367*EXP((IR-div-0.5*vol*vol)*Q$2+vol*'1A. Gaussians'!P366*SQRT(Q$2))</f>
        <v>71.929055319967844</v>
      </c>
      <c r="R367" s="11">
        <f>Q367*EXP((IR-div-0.5*vol*vol)*R$2+vol*'1A. Gaussians'!Q366*SQRT(R$2))</f>
        <v>68.953482002966169</v>
      </c>
      <c r="S367" s="11">
        <f>R367*EXP((IR-div-0.5*vol*vol)*S$2+vol*'1A. Gaussians'!R366*SQRT(S$2))</f>
        <v>69.338786799590522</v>
      </c>
      <c r="T367" s="11">
        <f>S367*EXP((IR-div-0.5*vol*vol)*T$2+vol*'1A. Gaussians'!S366*SQRT(T$2))</f>
        <v>67.483272708243632</v>
      </c>
      <c r="U367" s="11">
        <f>T367*EXP((IR-div-0.5*vol*vol)*U$2+vol*'1A. Gaussians'!T366*SQRT(U$2))</f>
        <v>72.790067214481965</v>
      </c>
      <c r="V367" s="11">
        <f>U367*EXP((IR-div-0.5*vol*vol)*V$2+vol*'1A. Gaussians'!U366*SQRT(V$2))</f>
        <v>74.065992192267117</v>
      </c>
      <c r="W367" s="12">
        <f>V367*EXP((IR-div-0.5*vol*vol)*W$2+vol*'1A. Gaussians'!V366*SQRT(W$2))</f>
        <v>63.250674087751442</v>
      </c>
    </row>
    <row r="368" spans="2:23" x14ac:dyDescent="0.35">
      <c r="B368" s="9" t="s">
        <v>364</v>
      </c>
      <c r="C368" s="11">
        <f t="shared" si="6"/>
        <v>100</v>
      </c>
      <c r="D368" s="11">
        <f>C368*EXP((IR-div-0.5*vol*vol)*D$2+vol*'1A. Gaussians'!C367*SQRT(D$2))</f>
        <v>93.778454007275954</v>
      </c>
      <c r="E368" s="11">
        <f>D368*EXP((IR-div-0.5*vol*vol)*E$2+vol*'1A. Gaussians'!D367*SQRT(E$2))</f>
        <v>104.80428744593243</v>
      </c>
      <c r="F368" s="11">
        <f>E368*EXP((IR-div-0.5*vol*vol)*F$2+vol*'1A. Gaussians'!E367*SQRT(F$2))</f>
        <v>87.833459158251998</v>
      </c>
      <c r="G368" s="11">
        <f>F368*EXP((IR-div-0.5*vol*vol)*G$2+vol*'1A. Gaussians'!F367*SQRT(G$2))</f>
        <v>90.504619855252898</v>
      </c>
      <c r="H368" s="11">
        <f>G368*EXP((IR-div-0.5*vol*vol)*H$2+vol*'1A. Gaussians'!G367*SQRT(H$2))</f>
        <v>100.24781694704812</v>
      </c>
      <c r="I368" s="11">
        <f>H368*EXP((IR-div-0.5*vol*vol)*I$2+vol*'1A. Gaussians'!H367*SQRT(I$2))</f>
        <v>97.896668636282385</v>
      </c>
      <c r="J368" s="11">
        <f>I368*EXP((IR-div-0.5*vol*vol)*J$2+vol*'1A. Gaussians'!I367*SQRT(J$2))</f>
        <v>104.96748289840083</v>
      </c>
      <c r="K368" s="11">
        <f>J368*EXP((IR-div-0.5*vol*vol)*K$2+vol*'1A. Gaussians'!J367*SQRT(K$2))</f>
        <v>105.54696568173053</v>
      </c>
      <c r="L368" s="11">
        <f>K368*EXP((IR-div-0.5*vol*vol)*L$2+vol*'1A. Gaussians'!K367*SQRT(L$2))</f>
        <v>87.382341279077338</v>
      </c>
      <c r="M368" s="11">
        <f>L368*EXP((IR-div-0.5*vol*vol)*M$2+vol*'1A. Gaussians'!L367*SQRT(M$2))</f>
        <v>81.452035883106035</v>
      </c>
      <c r="N368" s="11">
        <f>M368*EXP((IR-div-0.5*vol*vol)*N$2+vol*'1A. Gaussians'!M367*SQRT(N$2))</f>
        <v>95.366745994926603</v>
      </c>
      <c r="O368" s="11">
        <f>N368*EXP((IR-div-0.5*vol*vol)*O$2+vol*'1A. Gaussians'!N367*SQRT(O$2))</f>
        <v>83.403709141677908</v>
      </c>
      <c r="P368" s="11">
        <f>O368*EXP((IR-div-0.5*vol*vol)*P$2+vol*'1A. Gaussians'!O367*SQRT(P$2))</f>
        <v>100.5447368040319</v>
      </c>
      <c r="Q368" s="11">
        <f>P368*EXP((IR-div-0.5*vol*vol)*Q$2+vol*'1A. Gaussians'!P367*SQRT(Q$2))</f>
        <v>92.327615671916092</v>
      </c>
      <c r="R368" s="11">
        <f>Q368*EXP((IR-div-0.5*vol*vol)*R$2+vol*'1A. Gaussians'!Q367*SQRT(R$2))</f>
        <v>94.807403770957308</v>
      </c>
      <c r="S368" s="11">
        <f>R368*EXP((IR-div-0.5*vol*vol)*S$2+vol*'1A. Gaussians'!R367*SQRT(S$2))</f>
        <v>93.34615235879842</v>
      </c>
      <c r="T368" s="11">
        <f>S368*EXP((IR-div-0.5*vol*vol)*T$2+vol*'1A. Gaussians'!S367*SQRT(T$2))</f>
        <v>101.43888147434771</v>
      </c>
      <c r="U368" s="11">
        <f>T368*EXP((IR-div-0.5*vol*vol)*U$2+vol*'1A. Gaussians'!T367*SQRT(U$2))</f>
        <v>111.28752481577534</v>
      </c>
      <c r="V368" s="11">
        <f>U368*EXP((IR-div-0.5*vol*vol)*V$2+vol*'1A. Gaussians'!U367*SQRT(V$2))</f>
        <v>108.69447303764058</v>
      </c>
      <c r="W368" s="12">
        <f>V368*EXP((IR-div-0.5*vol*vol)*W$2+vol*'1A. Gaussians'!V367*SQRT(W$2))</f>
        <v>99.732874096925059</v>
      </c>
    </row>
    <row r="369" spans="2:23" x14ac:dyDescent="0.35">
      <c r="B369" s="9" t="s">
        <v>365</v>
      </c>
      <c r="C369" s="11">
        <f t="shared" si="6"/>
        <v>100</v>
      </c>
      <c r="D369" s="11">
        <f>C369*EXP((IR-div-0.5*vol*vol)*D$2+vol*'1A. Gaussians'!C368*SQRT(D$2))</f>
        <v>80.925893891153223</v>
      </c>
      <c r="E369" s="11">
        <f>D369*EXP((IR-div-0.5*vol*vol)*E$2+vol*'1A. Gaussians'!D368*SQRT(E$2))</f>
        <v>76.984101143020183</v>
      </c>
      <c r="F369" s="11">
        <f>E369*EXP((IR-div-0.5*vol*vol)*F$2+vol*'1A. Gaussians'!E368*SQRT(F$2))</f>
        <v>93.277233311139184</v>
      </c>
      <c r="G369" s="11">
        <f>F369*EXP((IR-div-0.5*vol*vol)*G$2+vol*'1A. Gaussians'!F368*SQRT(G$2))</f>
        <v>94.80999614656821</v>
      </c>
      <c r="H369" s="11">
        <f>G369*EXP((IR-div-0.5*vol*vol)*H$2+vol*'1A. Gaussians'!G368*SQRT(H$2))</f>
        <v>102.94881252273302</v>
      </c>
      <c r="I369" s="11">
        <f>H369*EXP((IR-div-0.5*vol*vol)*I$2+vol*'1A. Gaussians'!H368*SQRT(I$2))</f>
        <v>96.866562029181736</v>
      </c>
      <c r="J369" s="11">
        <f>I369*EXP((IR-div-0.5*vol*vol)*J$2+vol*'1A. Gaussians'!I368*SQRT(J$2))</f>
        <v>89.989515670886476</v>
      </c>
      <c r="K369" s="11">
        <f>J369*EXP((IR-div-0.5*vol*vol)*K$2+vol*'1A. Gaussians'!J368*SQRT(K$2))</f>
        <v>89.188956881739657</v>
      </c>
      <c r="L369" s="11">
        <f>K369*EXP((IR-div-0.5*vol*vol)*L$2+vol*'1A. Gaussians'!K368*SQRT(L$2))</f>
        <v>83.642660674994303</v>
      </c>
      <c r="M369" s="11">
        <f>L369*EXP((IR-div-0.5*vol*vol)*M$2+vol*'1A. Gaussians'!L368*SQRT(M$2))</f>
        <v>81.802538513763992</v>
      </c>
      <c r="N369" s="11">
        <f>M369*EXP((IR-div-0.5*vol*vol)*N$2+vol*'1A. Gaussians'!M368*SQRT(N$2))</f>
        <v>88.298011725911266</v>
      </c>
      <c r="O369" s="11">
        <f>N369*EXP((IR-div-0.5*vol*vol)*O$2+vol*'1A. Gaussians'!N368*SQRT(O$2))</f>
        <v>98.422815629955565</v>
      </c>
      <c r="P369" s="11">
        <f>O369*EXP((IR-div-0.5*vol*vol)*P$2+vol*'1A. Gaussians'!O368*SQRT(P$2))</f>
        <v>86.692341900278123</v>
      </c>
      <c r="Q369" s="11">
        <f>P369*EXP((IR-div-0.5*vol*vol)*Q$2+vol*'1A. Gaussians'!P368*SQRT(Q$2))</f>
        <v>87.949873381771098</v>
      </c>
      <c r="R369" s="11">
        <f>Q369*EXP((IR-div-0.5*vol*vol)*R$2+vol*'1A. Gaussians'!Q368*SQRT(R$2))</f>
        <v>76.940347810755725</v>
      </c>
      <c r="S369" s="11">
        <f>R369*EXP((IR-div-0.5*vol*vol)*S$2+vol*'1A. Gaussians'!R368*SQRT(S$2))</f>
        <v>85.21975789327017</v>
      </c>
      <c r="T369" s="11">
        <f>S369*EXP((IR-div-0.5*vol*vol)*T$2+vol*'1A. Gaussians'!S368*SQRT(T$2))</f>
        <v>79.569184878013345</v>
      </c>
      <c r="U369" s="11">
        <f>T369*EXP((IR-div-0.5*vol*vol)*U$2+vol*'1A. Gaussians'!T368*SQRT(U$2))</f>
        <v>79.383512528546376</v>
      </c>
      <c r="V369" s="11">
        <f>U369*EXP((IR-div-0.5*vol*vol)*V$2+vol*'1A. Gaussians'!U368*SQRT(V$2))</f>
        <v>73.627527842503014</v>
      </c>
      <c r="W369" s="12">
        <f>V369*EXP((IR-div-0.5*vol*vol)*W$2+vol*'1A. Gaussians'!V368*SQRT(W$2))</f>
        <v>74.040560135378911</v>
      </c>
    </row>
    <row r="370" spans="2:23" x14ac:dyDescent="0.35">
      <c r="B370" s="9" t="s">
        <v>366</v>
      </c>
      <c r="C370" s="11">
        <f t="shared" si="6"/>
        <v>100</v>
      </c>
      <c r="D370" s="11">
        <f>C370*EXP((IR-div-0.5*vol*vol)*D$2+vol*'1A. Gaussians'!C369*SQRT(D$2))</f>
        <v>107.09114909293129</v>
      </c>
      <c r="E370" s="11">
        <f>D370*EXP((IR-div-0.5*vol*vol)*E$2+vol*'1A. Gaussians'!D369*SQRT(E$2))</f>
        <v>100.25495406184744</v>
      </c>
      <c r="F370" s="11">
        <f>E370*EXP((IR-div-0.5*vol*vol)*F$2+vol*'1A. Gaussians'!E369*SQRT(F$2))</f>
        <v>98.691450861610804</v>
      </c>
      <c r="G370" s="11">
        <f>F370*EXP((IR-div-0.5*vol*vol)*G$2+vol*'1A. Gaussians'!F369*SQRT(G$2))</f>
        <v>96.075561136809483</v>
      </c>
      <c r="H370" s="11">
        <f>G370*EXP((IR-div-0.5*vol*vol)*H$2+vol*'1A. Gaussians'!G369*SQRT(H$2))</f>
        <v>92.847944162137978</v>
      </c>
      <c r="I370" s="11">
        <f>H370*EXP((IR-div-0.5*vol*vol)*I$2+vol*'1A. Gaussians'!H369*SQRT(I$2))</f>
        <v>95.867300934322316</v>
      </c>
      <c r="J370" s="11">
        <f>I370*EXP((IR-div-0.5*vol*vol)*J$2+vol*'1A. Gaussians'!I369*SQRT(J$2))</f>
        <v>107.33425276331241</v>
      </c>
      <c r="K370" s="11">
        <f>J370*EXP((IR-div-0.5*vol*vol)*K$2+vol*'1A. Gaussians'!J369*SQRT(K$2))</f>
        <v>101.06818753822023</v>
      </c>
      <c r="L370" s="11">
        <f>K370*EXP((IR-div-0.5*vol*vol)*L$2+vol*'1A. Gaussians'!K369*SQRT(L$2))</f>
        <v>95.150836436563822</v>
      </c>
      <c r="M370" s="11">
        <f>L370*EXP((IR-div-0.5*vol*vol)*M$2+vol*'1A. Gaussians'!L369*SQRT(M$2))</f>
        <v>89.436654752742754</v>
      </c>
      <c r="N370" s="11">
        <f>M370*EXP((IR-div-0.5*vol*vol)*N$2+vol*'1A. Gaussians'!M369*SQRT(N$2))</f>
        <v>74.587931710620452</v>
      </c>
      <c r="O370" s="11">
        <f>N370*EXP((IR-div-0.5*vol*vol)*O$2+vol*'1A. Gaussians'!N369*SQRT(O$2))</f>
        <v>70.023916820722079</v>
      </c>
      <c r="P370" s="11">
        <f>O370*EXP((IR-div-0.5*vol*vol)*P$2+vol*'1A. Gaussians'!O369*SQRT(P$2))</f>
        <v>60.373153589839987</v>
      </c>
      <c r="Q370" s="11">
        <f>P370*EXP((IR-div-0.5*vol*vol)*Q$2+vol*'1A. Gaussians'!P369*SQRT(Q$2))</f>
        <v>55.42348721417703</v>
      </c>
      <c r="R370" s="11">
        <f>Q370*EXP((IR-div-0.5*vol*vol)*R$2+vol*'1A. Gaussians'!Q369*SQRT(R$2))</f>
        <v>60.496853062276436</v>
      </c>
      <c r="S370" s="11">
        <f>R370*EXP((IR-div-0.5*vol*vol)*S$2+vol*'1A. Gaussians'!R369*SQRT(S$2))</f>
        <v>57.039639245633104</v>
      </c>
      <c r="T370" s="11">
        <f>S370*EXP((IR-div-0.5*vol*vol)*T$2+vol*'1A. Gaussians'!S369*SQRT(T$2))</f>
        <v>62.633418517589305</v>
      </c>
      <c r="U370" s="11">
        <f>T370*EXP((IR-div-0.5*vol*vol)*U$2+vol*'1A. Gaussians'!T369*SQRT(U$2))</f>
        <v>58.303564760465015</v>
      </c>
      <c r="V370" s="11">
        <f>U370*EXP((IR-div-0.5*vol*vol)*V$2+vol*'1A. Gaussians'!U369*SQRT(V$2))</f>
        <v>61.01702454914399</v>
      </c>
      <c r="W370" s="12">
        <f>V370*EXP((IR-div-0.5*vol*vol)*W$2+vol*'1A. Gaussians'!V369*SQRT(W$2))</f>
        <v>65.081577220901394</v>
      </c>
    </row>
    <row r="371" spans="2:23" x14ac:dyDescent="0.35">
      <c r="B371" s="9" t="s">
        <v>367</v>
      </c>
      <c r="C371" s="11">
        <f t="shared" si="6"/>
        <v>100</v>
      </c>
      <c r="D371" s="11">
        <f>C371*EXP((IR-div-0.5*vol*vol)*D$2+vol*'1A. Gaussians'!C370*SQRT(D$2))</f>
        <v>105.44272949854737</v>
      </c>
      <c r="E371" s="11">
        <f>D371*EXP((IR-div-0.5*vol*vol)*E$2+vol*'1A. Gaussians'!D370*SQRT(E$2))</f>
        <v>90.90017427028441</v>
      </c>
      <c r="F371" s="11">
        <f>E371*EXP((IR-div-0.5*vol*vol)*F$2+vol*'1A. Gaussians'!E370*SQRT(F$2))</f>
        <v>92.544857724175159</v>
      </c>
      <c r="G371" s="11">
        <f>F371*EXP((IR-div-0.5*vol*vol)*G$2+vol*'1A. Gaussians'!F370*SQRT(G$2))</f>
        <v>91.034958445138997</v>
      </c>
      <c r="H371" s="11">
        <f>G371*EXP((IR-div-0.5*vol*vol)*H$2+vol*'1A. Gaussians'!G370*SQRT(H$2))</f>
        <v>87.268750723679176</v>
      </c>
      <c r="I371" s="11">
        <f>H371*EXP((IR-div-0.5*vol*vol)*I$2+vol*'1A. Gaussians'!H370*SQRT(I$2))</f>
        <v>74.939469301565609</v>
      </c>
      <c r="J371" s="11">
        <f>I371*EXP((IR-div-0.5*vol*vol)*J$2+vol*'1A. Gaussians'!I370*SQRT(J$2))</f>
        <v>74.080028933349908</v>
      </c>
      <c r="K371" s="11">
        <f>J371*EXP((IR-div-0.5*vol*vol)*K$2+vol*'1A. Gaussians'!J370*SQRT(K$2))</f>
        <v>66.145602687513417</v>
      </c>
      <c r="L371" s="11">
        <f>K371*EXP((IR-div-0.5*vol*vol)*L$2+vol*'1A. Gaussians'!K370*SQRT(L$2))</f>
        <v>62.496485540883519</v>
      </c>
      <c r="M371" s="11">
        <f>L371*EXP((IR-div-0.5*vol*vol)*M$2+vol*'1A. Gaussians'!L370*SQRT(M$2))</f>
        <v>62.128065834630341</v>
      </c>
      <c r="N371" s="11">
        <f>M371*EXP((IR-div-0.5*vol*vol)*N$2+vol*'1A. Gaussians'!M370*SQRT(N$2))</f>
        <v>61.181201432308121</v>
      </c>
      <c r="O371" s="11">
        <f>N371*EXP((IR-div-0.5*vol*vol)*O$2+vol*'1A. Gaussians'!N370*SQRT(O$2))</f>
        <v>62.439603961503849</v>
      </c>
      <c r="P371" s="11">
        <f>O371*EXP((IR-div-0.5*vol*vol)*P$2+vol*'1A. Gaussians'!O370*SQRT(P$2))</f>
        <v>57.985089525573194</v>
      </c>
      <c r="Q371" s="11">
        <f>P371*EXP((IR-div-0.5*vol*vol)*Q$2+vol*'1A. Gaussians'!P370*SQRT(Q$2))</f>
        <v>58.891361374385902</v>
      </c>
      <c r="R371" s="11">
        <f>Q371*EXP((IR-div-0.5*vol*vol)*R$2+vol*'1A. Gaussians'!Q370*SQRT(R$2))</f>
        <v>48.997399030505804</v>
      </c>
      <c r="S371" s="11">
        <f>R371*EXP((IR-div-0.5*vol*vol)*S$2+vol*'1A. Gaussians'!R370*SQRT(S$2))</f>
        <v>47.452545228232125</v>
      </c>
      <c r="T371" s="11">
        <f>S371*EXP((IR-div-0.5*vol*vol)*T$2+vol*'1A. Gaussians'!S370*SQRT(T$2))</f>
        <v>41.784903215575021</v>
      </c>
      <c r="U371" s="11">
        <f>T371*EXP((IR-div-0.5*vol*vol)*U$2+vol*'1A. Gaussians'!T370*SQRT(U$2))</f>
        <v>39.390643637402562</v>
      </c>
      <c r="V371" s="11">
        <f>U371*EXP((IR-div-0.5*vol*vol)*V$2+vol*'1A. Gaussians'!U370*SQRT(V$2))</f>
        <v>39.40572984405992</v>
      </c>
      <c r="W371" s="12">
        <f>V371*EXP((IR-div-0.5*vol*vol)*W$2+vol*'1A. Gaussians'!V370*SQRT(W$2))</f>
        <v>40.947119381458421</v>
      </c>
    </row>
    <row r="372" spans="2:23" x14ac:dyDescent="0.35">
      <c r="B372" s="9" t="s">
        <v>368</v>
      </c>
      <c r="C372" s="11">
        <f t="shared" si="6"/>
        <v>100</v>
      </c>
      <c r="D372" s="11">
        <f>C372*EXP((IR-div-0.5*vol*vol)*D$2+vol*'1A. Gaussians'!C371*SQRT(D$2))</f>
        <v>103.18467781437974</v>
      </c>
      <c r="E372" s="11">
        <f>D372*EXP((IR-div-0.5*vol*vol)*E$2+vol*'1A. Gaussians'!D371*SQRT(E$2))</f>
        <v>126.04802432533093</v>
      </c>
      <c r="F372" s="11">
        <f>E372*EXP((IR-div-0.5*vol*vol)*F$2+vol*'1A. Gaussians'!E371*SQRT(F$2))</f>
        <v>141.87609367497876</v>
      </c>
      <c r="G372" s="11">
        <f>F372*EXP((IR-div-0.5*vol*vol)*G$2+vol*'1A. Gaussians'!F371*SQRT(G$2))</f>
        <v>163.5715145624435</v>
      </c>
      <c r="H372" s="11">
        <f>G372*EXP((IR-div-0.5*vol*vol)*H$2+vol*'1A. Gaussians'!G371*SQRT(H$2))</f>
        <v>154.01656506871379</v>
      </c>
      <c r="I372" s="11">
        <f>H372*EXP((IR-div-0.5*vol*vol)*I$2+vol*'1A. Gaussians'!H371*SQRT(I$2))</f>
        <v>125.03924321598925</v>
      </c>
      <c r="J372" s="11">
        <f>I372*EXP((IR-div-0.5*vol*vol)*J$2+vol*'1A. Gaussians'!I371*SQRT(J$2))</f>
        <v>118.36158545727812</v>
      </c>
      <c r="K372" s="11">
        <f>J372*EXP((IR-div-0.5*vol*vol)*K$2+vol*'1A. Gaussians'!J371*SQRT(K$2))</f>
        <v>110.08242939822472</v>
      </c>
      <c r="L372" s="11">
        <f>K372*EXP((IR-div-0.5*vol*vol)*L$2+vol*'1A. Gaussians'!K371*SQRT(L$2))</f>
        <v>100.71025376788374</v>
      </c>
      <c r="M372" s="11">
        <f>L372*EXP((IR-div-0.5*vol*vol)*M$2+vol*'1A. Gaussians'!L371*SQRT(M$2))</f>
        <v>105.89837971463794</v>
      </c>
      <c r="N372" s="11">
        <f>M372*EXP((IR-div-0.5*vol*vol)*N$2+vol*'1A. Gaussians'!M371*SQRT(N$2))</f>
        <v>135.78689705097713</v>
      </c>
      <c r="O372" s="11">
        <f>N372*EXP((IR-div-0.5*vol*vol)*O$2+vol*'1A. Gaussians'!N371*SQRT(O$2))</f>
        <v>135.59181904725278</v>
      </c>
      <c r="P372" s="11">
        <f>O372*EXP((IR-div-0.5*vol*vol)*P$2+vol*'1A. Gaussians'!O371*SQRT(P$2))</f>
        <v>135.15567066503752</v>
      </c>
      <c r="Q372" s="11">
        <f>P372*EXP((IR-div-0.5*vol*vol)*Q$2+vol*'1A. Gaussians'!P371*SQRT(Q$2))</f>
        <v>132.43912134115942</v>
      </c>
      <c r="R372" s="11">
        <f>Q372*EXP((IR-div-0.5*vol*vol)*R$2+vol*'1A. Gaussians'!Q371*SQRT(R$2))</f>
        <v>151.58519388491536</v>
      </c>
      <c r="S372" s="11">
        <f>R372*EXP((IR-div-0.5*vol*vol)*S$2+vol*'1A. Gaussians'!R371*SQRT(S$2))</f>
        <v>163.40435469579546</v>
      </c>
      <c r="T372" s="11">
        <f>S372*EXP((IR-div-0.5*vol*vol)*T$2+vol*'1A. Gaussians'!S371*SQRT(T$2))</f>
        <v>143.34774167018122</v>
      </c>
      <c r="U372" s="11">
        <f>T372*EXP((IR-div-0.5*vol*vol)*U$2+vol*'1A. Gaussians'!T371*SQRT(U$2))</f>
        <v>142.84291839429369</v>
      </c>
      <c r="V372" s="11">
        <f>U372*EXP((IR-div-0.5*vol*vol)*V$2+vol*'1A. Gaussians'!U371*SQRT(V$2))</f>
        <v>130.87891305594988</v>
      </c>
      <c r="W372" s="12">
        <f>V372*EXP((IR-div-0.5*vol*vol)*W$2+vol*'1A. Gaussians'!V371*SQRT(W$2))</f>
        <v>102.56915780946099</v>
      </c>
    </row>
    <row r="373" spans="2:23" x14ac:dyDescent="0.35">
      <c r="B373" s="9" t="s">
        <v>369</v>
      </c>
      <c r="C373" s="11">
        <f t="shared" si="6"/>
        <v>100</v>
      </c>
      <c r="D373" s="11">
        <f>C373*EXP((IR-div-0.5*vol*vol)*D$2+vol*'1A. Gaussians'!C372*SQRT(D$2))</f>
        <v>119.89273896827129</v>
      </c>
      <c r="E373" s="11">
        <f>D373*EXP((IR-div-0.5*vol*vol)*E$2+vol*'1A. Gaussians'!D372*SQRT(E$2))</f>
        <v>114.38635858510072</v>
      </c>
      <c r="F373" s="11">
        <f>E373*EXP((IR-div-0.5*vol*vol)*F$2+vol*'1A. Gaussians'!E372*SQRT(F$2))</f>
        <v>107.31089976477274</v>
      </c>
      <c r="G373" s="11">
        <f>F373*EXP((IR-div-0.5*vol*vol)*G$2+vol*'1A. Gaussians'!F372*SQRT(G$2))</f>
        <v>114.74564681749463</v>
      </c>
      <c r="H373" s="11">
        <f>G373*EXP((IR-div-0.5*vol*vol)*H$2+vol*'1A. Gaussians'!G372*SQRT(H$2))</f>
        <v>97.312529465524449</v>
      </c>
      <c r="I373" s="11">
        <f>H373*EXP((IR-div-0.5*vol*vol)*I$2+vol*'1A. Gaussians'!H372*SQRT(I$2))</f>
        <v>100.62858992091168</v>
      </c>
      <c r="J373" s="11">
        <f>I373*EXP((IR-div-0.5*vol*vol)*J$2+vol*'1A. Gaussians'!I372*SQRT(J$2))</f>
        <v>96.001155219855292</v>
      </c>
      <c r="K373" s="11">
        <f>J373*EXP((IR-div-0.5*vol*vol)*K$2+vol*'1A. Gaussians'!J372*SQRT(K$2))</f>
        <v>103.78606568812764</v>
      </c>
      <c r="L373" s="11">
        <f>K373*EXP((IR-div-0.5*vol*vol)*L$2+vol*'1A. Gaussians'!K372*SQRT(L$2))</f>
        <v>100.43340205988768</v>
      </c>
      <c r="M373" s="11">
        <f>L373*EXP((IR-div-0.5*vol*vol)*M$2+vol*'1A. Gaussians'!L372*SQRT(M$2))</f>
        <v>87.209029911418227</v>
      </c>
      <c r="N373" s="11">
        <f>M373*EXP((IR-div-0.5*vol*vol)*N$2+vol*'1A. Gaussians'!M372*SQRT(N$2))</f>
        <v>94.21923420635558</v>
      </c>
      <c r="O373" s="11">
        <f>N373*EXP((IR-div-0.5*vol*vol)*O$2+vol*'1A. Gaussians'!N372*SQRT(O$2))</f>
        <v>92.192148590493716</v>
      </c>
      <c r="P373" s="11">
        <f>O373*EXP((IR-div-0.5*vol*vol)*P$2+vol*'1A. Gaussians'!O372*SQRT(P$2))</f>
        <v>99.655268592771961</v>
      </c>
      <c r="Q373" s="11">
        <f>P373*EXP((IR-div-0.5*vol*vol)*Q$2+vol*'1A. Gaussians'!P372*SQRT(Q$2))</f>
        <v>86.329477599631986</v>
      </c>
      <c r="R373" s="11">
        <f>Q373*EXP((IR-div-0.5*vol*vol)*R$2+vol*'1A. Gaussians'!Q372*SQRT(R$2))</f>
        <v>76.780747340540572</v>
      </c>
      <c r="S373" s="11">
        <f>R373*EXP((IR-div-0.5*vol*vol)*S$2+vol*'1A. Gaussians'!R372*SQRT(S$2))</f>
        <v>74.94625993421387</v>
      </c>
      <c r="T373" s="11">
        <f>S373*EXP((IR-div-0.5*vol*vol)*T$2+vol*'1A. Gaussians'!S372*SQRT(T$2))</f>
        <v>80.925758605884354</v>
      </c>
      <c r="U373" s="11">
        <f>T373*EXP((IR-div-0.5*vol*vol)*U$2+vol*'1A. Gaussians'!T372*SQRT(U$2))</f>
        <v>79.014681659874384</v>
      </c>
      <c r="V373" s="11">
        <f>U373*EXP((IR-div-0.5*vol*vol)*V$2+vol*'1A. Gaussians'!U372*SQRT(V$2))</f>
        <v>83.905467795765304</v>
      </c>
      <c r="W373" s="12">
        <f>V373*EXP((IR-div-0.5*vol*vol)*W$2+vol*'1A. Gaussians'!V372*SQRT(W$2))</f>
        <v>91.247094716243538</v>
      </c>
    </row>
    <row r="374" spans="2:23" x14ac:dyDescent="0.35">
      <c r="B374" s="9" t="s">
        <v>370</v>
      </c>
      <c r="C374" s="11">
        <f t="shared" si="6"/>
        <v>100</v>
      </c>
      <c r="D374" s="11">
        <f>C374*EXP((IR-div-0.5*vol*vol)*D$2+vol*'1A. Gaussians'!C373*SQRT(D$2))</f>
        <v>75.952797919383158</v>
      </c>
      <c r="E374" s="11">
        <f>D374*EXP((IR-div-0.5*vol*vol)*E$2+vol*'1A. Gaussians'!D373*SQRT(E$2))</f>
        <v>85.443618745977233</v>
      </c>
      <c r="F374" s="11">
        <f>E374*EXP((IR-div-0.5*vol*vol)*F$2+vol*'1A. Gaussians'!E373*SQRT(F$2))</f>
        <v>75.699153728680173</v>
      </c>
      <c r="G374" s="11">
        <f>F374*EXP((IR-div-0.5*vol*vol)*G$2+vol*'1A. Gaussians'!F373*SQRT(G$2))</f>
        <v>79.756232577251694</v>
      </c>
      <c r="H374" s="11">
        <f>G374*EXP((IR-div-0.5*vol*vol)*H$2+vol*'1A. Gaussians'!G373*SQRT(H$2))</f>
        <v>75.549838153110883</v>
      </c>
      <c r="I374" s="11">
        <f>H374*EXP((IR-div-0.5*vol*vol)*I$2+vol*'1A. Gaussians'!H373*SQRT(I$2))</f>
        <v>80.456633635206785</v>
      </c>
      <c r="J374" s="11">
        <f>I374*EXP((IR-div-0.5*vol*vol)*J$2+vol*'1A. Gaussians'!I373*SQRT(J$2))</f>
        <v>77.335733384500941</v>
      </c>
      <c r="K374" s="11">
        <f>J374*EXP((IR-div-0.5*vol*vol)*K$2+vol*'1A. Gaussians'!J373*SQRT(K$2))</f>
        <v>86.528889241178163</v>
      </c>
      <c r="L374" s="11">
        <f>K374*EXP((IR-div-0.5*vol*vol)*L$2+vol*'1A. Gaussians'!K373*SQRT(L$2))</f>
        <v>84.785462830576492</v>
      </c>
      <c r="M374" s="11">
        <f>L374*EXP((IR-div-0.5*vol*vol)*M$2+vol*'1A. Gaussians'!L373*SQRT(M$2))</f>
        <v>79.728874501773817</v>
      </c>
      <c r="N374" s="11">
        <f>M374*EXP((IR-div-0.5*vol*vol)*N$2+vol*'1A. Gaussians'!M373*SQRT(N$2))</f>
        <v>79.170293674263831</v>
      </c>
      <c r="O374" s="11">
        <f>N374*EXP((IR-div-0.5*vol*vol)*O$2+vol*'1A. Gaussians'!N373*SQRT(O$2))</f>
        <v>70.826873533779462</v>
      </c>
      <c r="P374" s="11">
        <f>O374*EXP((IR-div-0.5*vol*vol)*P$2+vol*'1A. Gaussians'!O373*SQRT(P$2))</f>
        <v>74.156256541984263</v>
      </c>
      <c r="Q374" s="11">
        <f>P374*EXP((IR-div-0.5*vol*vol)*Q$2+vol*'1A. Gaussians'!P373*SQRT(Q$2))</f>
        <v>71.614217651147783</v>
      </c>
      <c r="R374" s="11">
        <f>Q374*EXP((IR-div-0.5*vol*vol)*R$2+vol*'1A. Gaussians'!Q373*SQRT(R$2))</f>
        <v>70.145200367139424</v>
      </c>
      <c r="S374" s="11">
        <f>R374*EXP((IR-div-0.5*vol*vol)*S$2+vol*'1A. Gaussians'!R373*SQRT(S$2))</f>
        <v>75.718896743746029</v>
      </c>
      <c r="T374" s="11">
        <f>S374*EXP((IR-div-0.5*vol*vol)*T$2+vol*'1A. Gaussians'!S373*SQRT(T$2))</f>
        <v>84.750305010851548</v>
      </c>
      <c r="U374" s="11">
        <f>T374*EXP((IR-div-0.5*vol*vol)*U$2+vol*'1A. Gaussians'!T373*SQRT(U$2))</f>
        <v>82.142285669142183</v>
      </c>
      <c r="V374" s="11">
        <f>U374*EXP((IR-div-0.5*vol*vol)*V$2+vol*'1A. Gaussians'!U373*SQRT(V$2))</f>
        <v>87.87475290885601</v>
      </c>
      <c r="W374" s="12">
        <f>V374*EXP((IR-div-0.5*vol*vol)*W$2+vol*'1A. Gaussians'!V373*SQRT(W$2))</f>
        <v>89.395391707090866</v>
      </c>
    </row>
    <row r="375" spans="2:23" x14ac:dyDescent="0.35">
      <c r="B375" s="9" t="s">
        <v>371</v>
      </c>
      <c r="C375" s="11">
        <f t="shared" si="6"/>
        <v>100</v>
      </c>
      <c r="D375" s="11">
        <f>C375*EXP((IR-div-0.5*vol*vol)*D$2+vol*'1A. Gaussians'!C374*SQRT(D$2))</f>
        <v>114.12795350907803</v>
      </c>
      <c r="E375" s="11">
        <f>D375*EXP((IR-div-0.5*vol*vol)*E$2+vol*'1A. Gaussians'!D374*SQRT(E$2))</f>
        <v>124.98174738139575</v>
      </c>
      <c r="F375" s="11">
        <f>E375*EXP((IR-div-0.5*vol*vol)*F$2+vol*'1A. Gaussians'!E374*SQRT(F$2))</f>
        <v>110.33303813095689</v>
      </c>
      <c r="G375" s="11">
        <f>F375*EXP((IR-div-0.5*vol*vol)*G$2+vol*'1A. Gaussians'!F374*SQRT(G$2))</f>
        <v>105.34010828634484</v>
      </c>
      <c r="H375" s="11">
        <f>G375*EXP((IR-div-0.5*vol*vol)*H$2+vol*'1A. Gaussians'!G374*SQRT(H$2))</f>
        <v>96.380535266243484</v>
      </c>
      <c r="I375" s="11">
        <f>H375*EXP((IR-div-0.5*vol*vol)*I$2+vol*'1A. Gaussians'!H374*SQRT(I$2))</f>
        <v>106.474387353471</v>
      </c>
      <c r="J375" s="11">
        <f>I375*EXP((IR-div-0.5*vol*vol)*J$2+vol*'1A. Gaussians'!I374*SQRT(J$2))</f>
        <v>123.91172247745288</v>
      </c>
      <c r="K375" s="11">
        <f>J375*EXP((IR-div-0.5*vol*vol)*K$2+vol*'1A. Gaussians'!J374*SQRT(K$2))</f>
        <v>111.19578586372498</v>
      </c>
      <c r="L375" s="11">
        <f>K375*EXP((IR-div-0.5*vol*vol)*L$2+vol*'1A. Gaussians'!K374*SQRT(L$2))</f>
        <v>98.581350025801541</v>
      </c>
      <c r="M375" s="11">
        <f>L375*EXP((IR-div-0.5*vol*vol)*M$2+vol*'1A. Gaussians'!L374*SQRT(M$2))</f>
        <v>103.52393731318324</v>
      </c>
      <c r="N375" s="11">
        <f>M375*EXP((IR-div-0.5*vol*vol)*N$2+vol*'1A. Gaussians'!M374*SQRT(N$2))</f>
        <v>116.7764931687127</v>
      </c>
      <c r="O375" s="11">
        <f>N375*EXP((IR-div-0.5*vol*vol)*O$2+vol*'1A. Gaussians'!N374*SQRT(O$2))</f>
        <v>128.85960370916754</v>
      </c>
      <c r="P375" s="11">
        <f>O375*EXP((IR-div-0.5*vol*vol)*P$2+vol*'1A. Gaussians'!O374*SQRT(P$2))</f>
        <v>120.25600373368984</v>
      </c>
      <c r="Q375" s="11">
        <f>P375*EXP((IR-div-0.5*vol*vol)*Q$2+vol*'1A. Gaussians'!P374*SQRT(Q$2))</f>
        <v>119.16791311531476</v>
      </c>
      <c r="R375" s="11">
        <f>Q375*EXP((IR-div-0.5*vol*vol)*R$2+vol*'1A. Gaussians'!Q374*SQRT(R$2))</f>
        <v>137.23776804193744</v>
      </c>
      <c r="S375" s="11">
        <f>R375*EXP((IR-div-0.5*vol*vol)*S$2+vol*'1A. Gaussians'!R374*SQRT(S$2))</f>
        <v>135.76449982190715</v>
      </c>
      <c r="T375" s="11">
        <f>S375*EXP((IR-div-0.5*vol*vol)*T$2+vol*'1A. Gaussians'!S374*SQRT(T$2))</f>
        <v>143.76769850290628</v>
      </c>
      <c r="U375" s="11">
        <f>T375*EXP((IR-div-0.5*vol*vol)*U$2+vol*'1A. Gaussians'!T374*SQRT(U$2))</f>
        <v>133.62775738335472</v>
      </c>
      <c r="V375" s="11">
        <f>U375*EXP((IR-div-0.5*vol*vol)*V$2+vol*'1A. Gaussians'!U374*SQRT(V$2))</f>
        <v>141.59409300815273</v>
      </c>
      <c r="W375" s="12">
        <f>V375*EXP((IR-div-0.5*vol*vol)*W$2+vol*'1A. Gaussians'!V374*SQRT(W$2))</f>
        <v>139.28072279412083</v>
      </c>
    </row>
    <row r="376" spans="2:23" x14ac:dyDescent="0.35">
      <c r="B376" s="9" t="s">
        <v>372</v>
      </c>
      <c r="C376" s="11">
        <f t="shared" si="6"/>
        <v>100</v>
      </c>
      <c r="D376" s="11">
        <f>C376*EXP((IR-div-0.5*vol*vol)*D$2+vol*'1A. Gaussians'!C375*SQRT(D$2))</f>
        <v>92.229310702790627</v>
      </c>
      <c r="E376" s="11">
        <f>D376*EXP((IR-div-0.5*vol*vol)*E$2+vol*'1A. Gaussians'!D375*SQRT(E$2))</f>
        <v>94.430747300945484</v>
      </c>
      <c r="F376" s="11">
        <f>E376*EXP((IR-div-0.5*vol*vol)*F$2+vol*'1A. Gaussians'!E375*SQRT(F$2))</f>
        <v>94.67686775359094</v>
      </c>
      <c r="G376" s="11">
        <f>F376*EXP((IR-div-0.5*vol*vol)*G$2+vol*'1A. Gaussians'!F375*SQRT(G$2))</f>
        <v>100.72947409489724</v>
      </c>
      <c r="H376" s="11">
        <f>G376*EXP((IR-div-0.5*vol*vol)*H$2+vol*'1A. Gaussians'!G375*SQRT(H$2))</f>
        <v>108.30003813515154</v>
      </c>
      <c r="I376" s="11">
        <f>H376*EXP((IR-div-0.5*vol*vol)*I$2+vol*'1A. Gaussians'!H375*SQRT(I$2))</f>
        <v>95.271319668135476</v>
      </c>
      <c r="J376" s="11">
        <f>I376*EXP((IR-div-0.5*vol*vol)*J$2+vol*'1A. Gaussians'!I375*SQRT(J$2))</f>
        <v>79.501246325020389</v>
      </c>
      <c r="K376" s="11">
        <f>J376*EXP((IR-div-0.5*vol*vol)*K$2+vol*'1A. Gaussians'!J375*SQRT(K$2))</f>
        <v>82.765896462834391</v>
      </c>
      <c r="L376" s="11">
        <f>K376*EXP((IR-div-0.5*vol*vol)*L$2+vol*'1A. Gaussians'!K375*SQRT(L$2))</f>
        <v>61.029931479212529</v>
      </c>
      <c r="M376" s="11">
        <f>L376*EXP((IR-div-0.5*vol*vol)*M$2+vol*'1A. Gaussians'!L375*SQRT(M$2))</f>
        <v>69.993725542409578</v>
      </c>
      <c r="N376" s="11">
        <f>M376*EXP((IR-div-0.5*vol*vol)*N$2+vol*'1A. Gaussians'!M375*SQRT(N$2))</f>
        <v>71.571241802640714</v>
      </c>
      <c r="O376" s="11">
        <f>N376*EXP((IR-div-0.5*vol*vol)*O$2+vol*'1A. Gaussians'!N375*SQRT(O$2))</f>
        <v>72.969617578820689</v>
      </c>
      <c r="P376" s="11">
        <f>O376*EXP((IR-div-0.5*vol*vol)*P$2+vol*'1A. Gaussians'!O375*SQRT(P$2))</f>
        <v>72.01020107411945</v>
      </c>
      <c r="Q376" s="11">
        <f>P376*EXP((IR-div-0.5*vol*vol)*Q$2+vol*'1A. Gaussians'!P375*SQRT(Q$2))</f>
        <v>74.62274338616875</v>
      </c>
      <c r="R376" s="11">
        <f>Q376*EXP((IR-div-0.5*vol*vol)*R$2+vol*'1A. Gaussians'!Q375*SQRT(R$2))</f>
        <v>68.47246058864765</v>
      </c>
      <c r="S376" s="11">
        <f>R376*EXP((IR-div-0.5*vol*vol)*S$2+vol*'1A. Gaussians'!R375*SQRT(S$2))</f>
        <v>75.537940518463259</v>
      </c>
      <c r="T376" s="11">
        <f>S376*EXP((IR-div-0.5*vol*vol)*T$2+vol*'1A. Gaussians'!S375*SQRT(T$2))</f>
        <v>79.598417537041087</v>
      </c>
      <c r="U376" s="11">
        <f>T376*EXP((IR-div-0.5*vol*vol)*U$2+vol*'1A. Gaussians'!T375*SQRT(U$2))</f>
        <v>85.090430033457153</v>
      </c>
      <c r="V376" s="11">
        <f>U376*EXP((IR-div-0.5*vol*vol)*V$2+vol*'1A. Gaussians'!U375*SQRT(V$2))</f>
        <v>105.05832987169107</v>
      </c>
      <c r="W376" s="12">
        <f>V376*EXP((IR-div-0.5*vol*vol)*W$2+vol*'1A. Gaussians'!V375*SQRT(W$2))</f>
        <v>118.57878322357617</v>
      </c>
    </row>
    <row r="377" spans="2:23" x14ac:dyDescent="0.35">
      <c r="B377" s="9" t="s">
        <v>373</v>
      </c>
      <c r="C377" s="11">
        <f t="shared" si="6"/>
        <v>100</v>
      </c>
      <c r="D377" s="11">
        <f>C377*EXP((IR-div-0.5*vol*vol)*D$2+vol*'1A. Gaussians'!C376*SQRT(D$2))</f>
        <v>101.05607543204837</v>
      </c>
      <c r="E377" s="11">
        <f>D377*EXP((IR-div-0.5*vol*vol)*E$2+vol*'1A. Gaussians'!D376*SQRT(E$2))</f>
        <v>112.40081844132219</v>
      </c>
      <c r="F377" s="11">
        <f>E377*EXP((IR-div-0.5*vol*vol)*F$2+vol*'1A. Gaussians'!E376*SQRT(F$2))</f>
        <v>108.30466004772143</v>
      </c>
      <c r="G377" s="11">
        <f>F377*EXP((IR-div-0.5*vol*vol)*G$2+vol*'1A. Gaussians'!F376*SQRT(G$2))</f>
        <v>116.72983910648576</v>
      </c>
      <c r="H377" s="11">
        <f>G377*EXP((IR-div-0.5*vol*vol)*H$2+vol*'1A. Gaussians'!G376*SQRT(H$2))</f>
        <v>121.48823383241231</v>
      </c>
      <c r="I377" s="11">
        <f>H377*EXP((IR-div-0.5*vol*vol)*I$2+vol*'1A. Gaussians'!H376*SQRT(I$2))</f>
        <v>129.21806776789327</v>
      </c>
      <c r="J377" s="11">
        <f>I377*EXP((IR-div-0.5*vol*vol)*J$2+vol*'1A. Gaussians'!I376*SQRT(J$2))</f>
        <v>135.39849943493738</v>
      </c>
      <c r="K377" s="11">
        <f>J377*EXP((IR-div-0.5*vol*vol)*K$2+vol*'1A. Gaussians'!J376*SQRT(K$2))</f>
        <v>119.15029306518473</v>
      </c>
      <c r="L377" s="11">
        <f>K377*EXP((IR-div-0.5*vol*vol)*L$2+vol*'1A. Gaussians'!K376*SQRT(L$2))</f>
        <v>114.70672451200338</v>
      </c>
      <c r="M377" s="11">
        <f>L377*EXP((IR-div-0.5*vol*vol)*M$2+vol*'1A. Gaussians'!L376*SQRT(M$2))</f>
        <v>115.70839106478419</v>
      </c>
      <c r="N377" s="11">
        <f>M377*EXP((IR-div-0.5*vol*vol)*N$2+vol*'1A. Gaussians'!M376*SQRT(N$2))</f>
        <v>122.98827320906909</v>
      </c>
      <c r="O377" s="11">
        <f>N377*EXP((IR-div-0.5*vol*vol)*O$2+vol*'1A. Gaussians'!N376*SQRT(O$2))</f>
        <v>123.91587303893161</v>
      </c>
      <c r="P377" s="11">
        <f>O377*EXP((IR-div-0.5*vol*vol)*P$2+vol*'1A. Gaussians'!O376*SQRT(P$2))</f>
        <v>127.61697737561965</v>
      </c>
      <c r="Q377" s="11">
        <f>P377*EXP((IR-div-0.5*vol*vol)*Q$2+vol*'1A. Gaussians'!P376*SQRT(Q$2))</f>
        <v>130.11683439218535</v>
      </c>
      <c r="R377" s="11">
        <f>Q377*EXP((IR-div-0.5*vol*vol)*R$2+vol*'1A. Gaussians'!Q376*SQRT(R$2))</f>
        <v>132.82526214824065</v>
      </c>
      <c r="S377" s="11">
        <f>R377*EXP((IR-div-0.5*vol*vol)*S$2+vol*'1A. Gaussians'!R376*SQRT(S$2))</f>
        <v>129.23290967532233</v>
      </c>
      <c r="T377" s="11">
        <f>S377*EXP((IR-div-0.5*vol*vol)*T$2+vol*'1A. Gaussians'!S376*SQRT(T$2))</f>
        <v>129.23870336721859</v>
      </c>
      <c r="U377" s="11">
        <f>T377*EXP((IR-div-0.5*vol*vol)*U$2+vol*'1A. Gaussians'!T376*SQRT(U$2))</f>
        <v>139.05516710587398</v>
      </c>
      <c r="V377" s="11">
        <f>U377*EXP((IR-div-0.5*vol*vol)*V$2+vol*'1A. Gaussians'!U376*SQRT(V$2))</f>
        <v>164.56196258687044</v>
      </c>
      <c r="W377" s="12">
        <f>V377*EXP((IR-div-0.5*vol*vol)*W$2+vol*'1A. Gaussians'!V376*SQRT(W$2))</f>
        <v>197.94032651092209</v>
      </c>
    </row>
    <row r="378" spans="2:23" x14ac:dyDescent="0.35">
      <c r="B378" s="9" t="s">
        <v>374</v>
      </c>
      <c r="C378" s="11">
        <f t="shared" si="6"/>
        <v>100</v>
      </c>
      <c r="D378" s="11">
        <f>C378*EXP((IR-div-0.5*vol*vol)*D$2+vol*'1A. Gaussians'!C377*SQRT(D$2))</f>
        <v>114.23811445148834</v>
      </c>
      <c r="E378" s="11">
        <f>D378*EXP((IR-div-0.5*vol*vol)*E$2+vol*'1A. Gaussians'!D377*SQRT(E$2))</f>
        <v>103.58223811485287</v>
      </c>
      <c r="F378" s="11">
        <f>E378*EXP((IR-div-0.5*vol*vol)*F$2+vol*'1A. Gaussians'!E377*SQRT(F$2))</f>
        <v>108.31919113796285</v>
      </c>
      <c r="G378" s="11">
        <f>F378*EXP((IR-div-0.5*vol*vol)*G$2+vol*'1A. Gaussians'!F377*SQRT(G$2))</f>
        <v>97.061064078393443</v>
      </c>
      <c r="H378" s="11">
        <f>G378*EXP((IR-div-0.5*vol*vol)*H$2+vol*'1A. Gaussians'!G377*SQRT(H$2))</f>
        <v>104.12217535548618</v>
      </c>
      <c r="I378" s="11">
        <f>H378*EXP((IR-div-0.5*vol*vol)*I$2+vol*'1A. Gaussians'!H377*SQRT(I$2))</f>
        <v>105.82072716660157</v>
      </c>
      <c r="J378" s="11">
        <f>I378*EXP((IR-div-0.5*vol*vol)*J$2+vol*'1A. Gaussians'!I377*SQRT(J$2))</f>
        <v>108.39221720869303</v>
      </c>
      <c r="K378" s="11">
        <f>J378*EXP((IR-div-0.5*vol*vol)*K$2+vol*'1A. Gaussians'!J377*SQRT(K$2))</f>
        <v>109.6717368175546</v>
      </c>
      <c r="L378" s="11">
        <f>K378*EXP((IR-div-0.5*vol*vol)*L$2+vol*'1A. Gaussians'!K377*SQRT(L$2))</f>
        <v>99.497299527986669</v>
      </c>
      <c r="M378" s="11">
        <f>L378*EXP((IR-div-0.5*vol*vol)*M$2+vol*'1A. Gaussians'!L377*SQRT(M$2))</f>
        <v>99.056804017099267</v>
      </c>
      <c r="N378" s="11">
        <f>M378*EXP((IR-div-0.5*vol*vol)*N$2+vol*'1A. Gaussians'!M377*SQRT(N$2))</f>
        <v>100.05450974268975</v>
      </c>
      <c r="O378" s="11">
        <f>N378*EXP((IR-div-0.5*vol*vol)*O$2+vol*'1A. Gaussians'!N377*SQRT(O$2))</f>
        <v>90.982100939641867</v>
      </c>
      <c r="P378" s="11">
        <f>O378*EXP((IR-div-0.5*vol*vol)*P$2+vol*'1A. Gaussians'!O377*SQRT(P$2))</f>
        <v>84.246522665926406</v>
      </c>
      <c r="Q378" s="11">
        <f>P378*EXP((IR-div-0.5*vol*vol)*Q$2+vol*'1A. Gaussians'!P377*SQRT(Q$2))</f>
        <v>76.907249609467456</v>
      </c>
      <c r="R378" s="11">
        <f>Q378*EXP((IR-div-0.5*vol*vol)*R$2+vol*'1A. Gaussians'!Q377*SQRT(R$2))</f>
        <v>75.795791693358083</v>
      </c>
      <c r="S378" s="11">
        <f>R378*EXP((IR-div-0.5*vol*vol)*S$2+vol*'1A. Gaussians'!R377*SQRT(S$2))</f>
        <v>85.249894347501126</v>
      </c>
      <c r="T378" s="11">
        <f>S378*EXP((IR-div-0.5*vol*vol)*T$2+vol*'1A. Gaussians'!S377*SQRT(T$2))</f>
        <v>87.660651922414402</v>
      </c>
      <c r="U378" s="11">
        <f>T378*EXP((IR-div-0.5*vol*vol)*U$2+vol*'1A. Gaussians'!T377*SQRT(U$2))</f>
        <v>86.634223238937395</v>
      </c>
      <c r="V378" s="11">
        <f>U378*EXP((IR-div-0.5*vol*vol)*V$2+vol*'1A. Gaussians'!U377*SQRT(V$2))</f>
        <v>88.423770451579585</v>
      </c>
      <c r="W378" s="12">
        <f>V378*EXP((IR-div-0.5*vol*vol)*W$2+vol*'1A. Gaussians'!V377*SQRT(W$2))</f>
        <v>87.178356181772358</v>
      </c>
    </row>
    <row r="379" spans="2:23" x14ac:dyDescent="0.35">
      <c r="B379" s="9" t="s">
        <v>375</v>
      </c>
      <c r="C379" s="11">
        <f t="shared" si="6"/>
        <v>100</v>
      </c>
      <c r="D379" s="11">
        <f>C379*EXP((IR-div-0.5*vol*vol)*D$2+vol*'1A. Gaussians'!C378*SQRT(D$2))</f>
        <v>92.231740386006337</v>
      </c>
      <c r="E379" s="11">
        <f>D379*EXP((IR-div-0.5*vol*vol)*E$2+vol*'1A. Gaussians'!D378*SQRT(E$2))</f>
        <v>101.05815430269485</v>
      </c>
      <c r="F379" s="11">
        <f>E379*EXP((IR-div-0.5*vol*vol)*F$2+vol*'1A. Gaussians'!E378*SQRT(F$2))</f>
        <v>96.051223479955752</v>
      </c>
      <c r="G379" s="11">
        <f>F379*EXP((IR-div-0.5*vol*vol)*G$2+vol*'1A. Gaussians'!F378*SQRT(G$2))</f>
        <v>88.49016800784473</v>
      </c>
      <c r="H379" s="11">
        <f>G379*EXP((IR-div-0.5*vol*vol)*H$2+vol*'1A. Gaussians'!G378*SQRT(H$2))</f>
        <v>89.714489899586013</v>
      </c>
      <c r="I379" s="11">
        <f>H379*EXP((IR-div-0.5*vol*vol)*I$2+vol*'1A. Gaussians'!H378*SQRT(I$2))</f>
        <v>110.10898570277708</v>
      </c>
      <c r="J379" s="11">
        <f>I379*EXP((IR-div-0.5*vol*vol)*J$2+vol*'1A. Gaussians'!I378*SQRT(J$2))</f>
        <v>122.52421344956804</v>
      </c>
      <c r="K379" s="11">
        <f>J379*EXP((IR-div-0.5*vol*vol)*K$2+vol*'1A. Gaussians'!J378*SQRT(K$2))</f>
        <v>118.2155965785622</v>
      </c>
      <c r="L379" s="11">
        <f>K379*EXP((IR-div-0.5*vol*vol)*L$2+vol*'1A. Gaussians'!K378*SQRT(L$2))</f>
        <v>138.13769347498919</v>
      </c>
      <c r="M379" s="11">
        <f>L379*EXP((IR-div-0.5*vol*vol)*M$2+vol*'1A. Gaussians'!L378*SQRT(M$2))</f>
        <v>121.30869602474019</v>
      </c>
      <c r="N379" s="11">
        <f>M379*EXP((IR-div-0.5*vol*vol)*N$2+vol*'1A. Gaussians'!M378*SQRT(N$2))</f>
        <v>118.60261054112053</v>
      </c>
      <c r="O379" s="11">
        <f>N379*EXP((IR-div-0.5*vol*vol)*O$2+vol*'1A. Gaussians'!N378*SQRT(O$2))</f>
        <v>132.96667424151147</v>
      </c>
      <c r="P379" s="11">
        <f>O379*EXP((IR-div-0.5*vol*vol)*P$2+vol*'1A. Gaussians'!O378*SQRT(P$2))</f>
        <v>144.04286991879783</v>
      </c>
      <c r="Q379" s="11">
        <f>P379*EXP((IR-div-0.5*vol*vol)*Q$2+vol*'1A. Gaussians'!P378*SQRT(Q$2))</f>
        <v>146.80531329984171</v>
      </c>
      <c r="R379" s="11">
        <f>Q379*EXP((IR-div-0.5*vol*vol)*R$2+vol*'1A. Gaussians'!Q378*SQRT(R$2))</f>
        <v>180.87699430860573</v>
      </c>
      <c r="S379" s="11">
        <f>R379*EXP((IR-div-0.5*vol*vol)*S$2+vol*'1A. Gaussians'!R378*SQRT(S$2))</f>
        <v>189.7351255028648</v>
      </c>
      <c r="T379" s="11">
        <f>S379*EXP((IR-div-0.5*vol*vol)*T$2+vol*'1A. Gaussians'!S378*SQRT(T$2))</f>
        <v>156.50557691777618</v>
      </c>
      <c r="U379" s="11">
        <f>T379*EXP((IR-div-0.5*vol*vol)*U$2+vol*'1A. Gaussians'!T378*SQRT(U$2))</f>
        <v>158.24048964675754</v>
      </c>
      <c r="V379" s="11">
        <f>U379*EXP((IR-div-0.5*vol*vol)*V$2+vol*'1A. Gaussians'!U378*SQRT(V$2))</f>
        <v>132.38093657494278</v>
      </c>
      <c r="W379" s="12">
        <f>V379*EXP((IR-div-0.5*vol*vol)*W$2+vol*'1A. Gaussians'!V378*SQRT(W$2))</f>
        <v>126.30579621332986</v>
      </c>
    </row>
    <row r="380" spans="2:23" x14ac:dyDescent="0.35">
      <c r="B380" s="9" t="s">
        <v>376</v>
      </c>
      <c r="C380" s="11">
        <f t="shared" si="6"/>
        <v>100</v>
      </c>
      <c r="D380" s="11">
        <f>C380*EXP((IR-div-0.5*vol*vol)*D$2+vol*'1A. Gaussians'!C379*SQRT(D$2))</f>
        <v>97.886222632827426</v>
      </c>
      <c r="E380" s="11">
        <f>D380*EXP((IR-div-0.5*vol*vol)*E$2+vol*'1A. Gaussians'!D379*SQRT(E$2))</f>
        <v>103.3889287927051</v>
      </c>
      <c r="F380" s="11">
        <f>E380*EXP((IR-div-0.5*vol*vol)*F$2+vol*'1A. Gaussians'!E379*SQRT(F$2))</f>
        <v>94.345890629712017</v>
      </c>
      <c r="G380" s="11">
        <f>F380*EXP((IR-div-0.5*vol*vol)*G$2+vol*'1A. Gaussians'!F379*SQRT(G$2))</f>
        <v>95.123993303232751</v>
      </c>
      <c r="H380" s="11">
        <f>G380*EXP((IR-div-0.5*vol*vol)*H$2+vol*'1A. Gaussians'!G379*SQRT(H$2))</f>
        <v>100.9220659616736</v>
      </c>
      <c r="I380" s="11">
        <f>H380*EXP((IR-div-0.5*vol*vol)*I$2+vol*'1A. Gaussians'!H379*SQRT(I$2))</f>
        <v>111.74605959865771</v>
      </c>
      <c r="J380" s="11">
        <f>I380*EXP((IR-div-0.5*vol*vol)*J$2+vol*'1A. Gaussians'!I379*SQRT(J$2))</f>
        <v>93.139926578880107</v>
      </c>
      <c r="K380" s="11">
        <f>J380*EXP((IR-div-0.5*vol*vol)*K$2+vol*'1A. Gaussians'!J379*SQRT(K$2))</f>
        <v>102.20788001832121</v>
      </c>
      <c r="L380" s="11">
        <f>K380*EXP((IR-div-0.5*vol*vol)*L$2+vol*'1A. Gaussians'!K379*SQRT(L$2))</f>
        <v>91.899468521694146</v>
      </c>
      <c r="M380" s="11">
        <f>L380*EXP((IR-div-0.5*vol*vol)*M$2+vol*'1A. Gaussians'!L379*SQRT(M$2))</f>
        <v>80.152296808171954</v>
      </c>
      <c r="N380" s="11">
        <f>M380*EXP((IR-div-0.5*vol*vol)*N$2+vol*'1A. Gaussians'!M379*SQRT(N$2))</f>
        <v>85.352706583897032</v>
      </c>
      <c r="O380" s="11">
        <f>N380*EXP((IR-div-0.5*vol*vol)*O$2+vol*'1A. Gaussians'!N379*SQRT(O$2))</f>
        <v>89.512329157326931</v>
      </c>
      <c r="P380" s="11">
        <f>O380*EXP((IR-div-0.5*vol*vol)*P$2+vol*'1A. Gaussians'!O379*SQRT(P$2))</f>
        <v>84.060407734546189</v>
      </c>
      <c r="Q380" s="11">
        <f>P380*EXP((IR-div-0.5*vol*vol)*Q$2+vol*'1A. Gaussians'!P379*SQRT(Q$2))</f>
        <v>83.362265458897397</v>
      </c>
      <c r="R380" s="11">
        <f>Q380*EXP((IR-div-0.5*vol*vol)*R$2+vol*'1A. Gaussians'!Q379*SQRT(R$2))</f>
        <v>75.863535066426962</v>
      </c>
      <c r="S380" s="11">
        <f>R380*EXP((IR-div-0.5*vol*vol)*S$2+vol*'1A. Gaussians'!R379*SQRT(S$2))</f>
        <v>77.553181510769917</v>
      </c>
      <c r="T380" s="11">
        <f>S380*EXP((IR-div-0.5*vol*vol)*T$2+vol*'1A. Gaussians'!S379*SQRT(T$2))</f>
        <v>67.837627775337054</v>
      </c>
      <c r="U380" s="11">
        <f>T380*EXP((IR-div-0.5*vol*vol)*U$2+vol*'1A. Gaussians'!T379*SQRT(U$2))</f>
        <v>71.137168108419928</v>
      </c>
      <c r="V380" s="11">
        <f>U380*EXP((IR-div-0.5*vol*vol)*V$2+vol*'1A. Gaussians'!U379*SQRT(V$2))</f>
        <v>75.466145033802064</v>
      </c>
      <c r="W380" s="12">
        <f>V380*EXP((IR-div-0.5*vol*vol)*W$2+vol*'1A. Gaussians'!V379*SQRT(W$2))</f>
        <v>61.17173266725618</v>
      </c>
    </row>
    <row r="381" spans="2:23" x14ac:dyDescent="0.35">
      <c r="B381" s="9" t="s">
        <v>377</v>
      </c>
      <c r="C381" s="11">
        <f t="shared" si="6"/>
        <v>100</v>
      </c>
      <c r="D381" s="11">
        <f>C381*EXP((IR-div-0.5*vol*vol)*D$2+vol*'1A. Gaussians'!C380*SQRT(D$2))</f>
        <v>104.97832390617717</v>
      </c>
      <c r="E381" s="11">
        <f>D381*EXP((IR-div-0.5*vol*vol)*E$2+vol*'1A. Gaussians'!D380*SQRT(E$2))</f>
        <v>120.12994082039317</v>
      </c>
      <c r="F381" s="11">
        <f>E381*EXP((IR-div-0.5*vol*vol)*F$2+vol*'1A. Gaussians'!E380*SQRT(F$2))</f>
        <v>121.71334026026909</v>
      </c>
      <c r="G381" s="11">
        <f>F381*EXP((IR-div-0.5*vol*vol)*G$2+vol*'1A. Gaussians'!F380*SQRT(G$2))</f>
        <v>121.29807495773893</v>
      </c>
      <c r="H381" s="11">
        <f>G381*EXP((IR-div-0.5*vol*vol)*H$2+vol*'1A. Gaussians'!G380*SQRT(H$2))</f>
        <v>111.98411136749614</v>
      </c>
      <c r="I381" s="11">
        <f>H381*EXP((IR-div-0.5*vol*vol)*I$2+vol*'1A. Gaussians'!H380*SQRT(I$2))</f>
        <v>116.36078266753897</v>
      </c>
      <c r="J381" s="11">
        <f>I381*EXP((IR-div-0.5*vol*vol)*J$2+vol*'1A. Gaussians'!I380*SQRT(J$2))</f>
        <v>115.79453620411687</v>
      </c>
      <c r="K381" s="11">
        <f>J381*EXP((IR-div-0.5*vol*vol)*K$2+vol*'1A. Gaussians'!J380*SQRT(K$2))</f>
        <v>117.96154028924164</v>
      </c>
      <c r="L381" s="11">
        <f>K381*EXP((IR-div-0.5*vol*vol)*L$2+vol*'1A. Gaussians'!K380*SQRT(L$2))</f>
        <v>109.93349950214994</v>
      </c>
      <c r="M381" s="11">
        <f>L381*EXP((IR-div-0.5*vol*vol)*M$2+vol*'1A. Gaussians'!L380*SQRT(M$2))</f>
        <v>97.93447653489082</v>
      </c>
      <c r="N381" s="11">
        <f>M381*EXP((IR-div-0.5*vol*vol)*N$2+vol*'1A. Gaussians'!M380*SQRT(N$2))</f>
        <v>101.18834399348472</v>
      </c>
      <c r="O381" s="11">
        <f>N381*EXP((IR-div-0.5*vol*vol)*O$2+vol*'1A. Gaussians'!N380*SQRT(O$2))</f>
        <v>90.725227356849089</v>
      </c>
      <c r="P381" s="11">
        <f>O381*EXP((IR-div-0.5*vol*vol)*P$2+vol*'1A. Gaussians'!O380*SQRT(P$2))</f>
        <v>101.84134145863327</v>
      </c>
      <c r="Q381" s="11">
        <f>P381*EXP((IR-div-0.5*vol*vol)*Q$2+vol*'1A. Gaussians'!P380*SQRT(Q$2))</f>
        <v>112.99013048593243</v>
      </c>
      <c r="R381" s="11">
        <f>Q381*EXP((IR-div-0.5*vol*vol)*R$2+vol*'1A. Gaussians'!Q380*SQRT(R$2))</f>
        <v>105.43554402811149</v>
      </c>
      <c r="S381" s="11">
        <f>R381*EXP((IR-div-0.5*vol*vol)*S$2+vol*'1A. Gaussians'!R380*SQRT(S$2))</f>
        <v>106.52534536153379</v>
      </c>
      <c r="T381" s="11">
        <f>S381*EXP((IR-div-0.5*vol*vol)*T$2+vol*'1A. Gaussians'!S380*SQRT(T$2))</f>
        <v>115.76421928447517</v>
      </c>
      <c r="U381" s="11">
        <f>T381*EXP((IR-div-0.5*vol*vol)*U$2+vol*'1A. Gaussians'!T380*SQRT(U$2))</f>
        <v>122.21494148631416</v>
      </c>
      <c r="V381" s="11">
        <f>U381*EXP((IR-div-0.5*vol*vol)*V$2+vol*'1A. Gaussians'!U380*SQRT(V$2))</f>
        <v>125.968439825411</v>
      </c>
      <c r="W381" s="12">
        <f>V381*EXP((IR-div-0.5*vol*vol)*W$2+vol*'1A. Gaussians'!V380*SQRT(W$2))</f>
        <v>128.65874437077576</v>
      </c>
    </row>
    <row r="382" spans="2:23" x14ac:dyDescent="0.35">
      <c r="B382" s="9" t="s">
        <v>378</v>
      </c>
      <c r="C382" s="11">
        <f t="shared" si="6"/>
        <v>100</v>
      </c>
      <c r="D382" s="11">
        <f>C382*EXP((IR-div-0.5*vol*vol)*D$2+vol*'1A. Gaussians'!C381*SQRT(D$2))</f>
        <v>105.29084472871398</v>
      </c>
      <c r="E382" s="11">
        <f>D382*EXP((IR-div-0.5*vol*vol)*E$2+vol*'1A. Gaussians'!D381*SQRT(E$2))</f>
        <v>96.122348579913648</v>
      </c>
      <c r="F382" s="11">
        <f>E382*EXP((IR-div-0.5*vol*vol)*F$2+vol*'1A. Gaussians'!E381*SQRT(F$2))</f>
        <v>100.48587474892949</v>
      </c>
      <c r="G382" s="11">
        <f>F382*EXP((IR-div-0.5*vol*vol)*G$2+vol*'1A. Gaussians'!F381*SQRT(G$2))</f>
        <v>110.27236767640969</v>
      </c>
      <c r="H382" s="11">
        <f>G382*EXP((IR-div-0.5*vol*vol)*H$2+vol*'1A. Gaussians'!G381*SQRT(H$2))</f>
        <v>109.48107063464354</v>
      </c>
      <c r="I382" s="11">
        <f>H382*EXP((IR-div-0.5*vol*vol)*I$2+vol*'1A. Gaussians'!H381*SQRT(I$2))</f>
        <v>106.66875389133716</v>
      </c>
      <c r="J382" s="11">
        <f>I382*EXP((IR-div-0.5*vol*vol)*J$2+vol*'1A. Gaussians'!I381*SQRT(J$2))</f>
        <v>123.34500707416252</v>
      </c>
      <c r="K382" s="11">
        <f>J382*EXP((IR-div-0.5*vol*vol)*K$2+vol*'1A. Gaussians'!J381*SQRT(K$2))</f>
        <v>151.85518027009238</v>
      </c>
      <c r="L382" s="11">
        <f>K382*EXP((IR-div-0.5*vol*vol)*L$2+vol*'1A. Gaussians'!K381*SQRT(L$2))</f>
        <v>156.04206525259619</v>
      </c>
      <c r="M382" s="11">
        <f>L382*EXP((IR-div-0.5*vol*vol)*M$2+vol*'1A. Gaussians'!L381*SQRT(M$2))</f>
        <v>145.37938416271078</v>
      </c>
      <c r="N382" s="11">
        <f>M382*EXP((IR-div-0.5*vol*vol)*N$2+vol*'1A. Gaussians'!M381*SQRT(N$2))</f>
        <v>137.75477876716565</v>
      </c>
      <c r="O382" s="11">
        <f>N382*EXP((IR-div-0.5*vol*vol)*O$2+vol*'1A. Gaussians'!N381*SQRT(O$2))</f>
        <v>131.17197637816673</v>
      </c>
      <c r="P382" s="11">
        <f>O382*EXP((IR-div-0.5*vol*vol)*P$2+vol*'1A. Gaussians'!O381*SQRT(P$2))</f>
        <v>114.54263490696641</v>
      </c>
      <c r="Q382" s="11">
        <f>P382*EXP((IR-div-0.5*vol*vol)*Q$2+vol*'1A. Gaussians'!P381*SQRT(Q$2))</f>
        <v>119.50953467614896</v>
      </c>
      <c r="R382" s="11">
        <f>Q382*EXP((IR-div-0.5*vol*vol)*R$2+vol*'1A. Gaussians'!Q381*SQRT(R$2))</f>
        <v>103.65837099164075</v>
      </c>
      <c r="S382" s="11">
        <f>R382*EXP((IR-div-0.5*vol*vol)*S$2+vol*'1A. Gaussians'!R381*SQRT(S$2))</f>
        <v>95.931966030465276</v>
      </c>
      <c r="T382" s="11">
        <f>S382*EXP((IR-div-0.5*vol*vol)*T$2+vol*'1A. Gaussians'!S381*SQRT(T$2))</f>
        <v>96.483527994005271</v>
      </c>
      <c r="U382" s="11">
        <f>T382*EXP((IR-div-0.5*vol*vol)*U$2+vol*'1A. Gaussians'!T381*SQRT(U$2))</f>
        <v>101.74356243699886</v>
      </c>
      <c r="V382" s="11">
        <f>U382*EXP((IR-div-0.5*vol*vol)*V$2+vol*'1A. Gaussians'!U381*SQRT(V$2))</f>
        <v>94.174829417487729</v>
      </c>
      <c r="W382" s="12">
        <f>V382*EXP((IR-div-0.5*vol*vol)*W$2+vol*'1A. Gaussians'!V381*SQRT(W$2))</f>
        <v>100.8477559211277</v>
      </c>
    </row>
    <row r="383" spans="2:23" x14ac:dyDescent="0.35">
      <c r="B383" s="9" t="s">
        <v>379</v>
      </c>
      <c r="C383" s="11">
        <f t="shared" si="6"/>
        <v>100</v>
      </c>
      <c r="D383" s="11">
        <f>C383*EXP((IR-div-0.5*vol*vol)*D$2+vol*'1A. Gaussians'!C382*SQRT(D$2))</f>
        <v>113.13612929136809</v>
      </c>
      <c r="E383" s="11">
        <f>D383*EXP((IR-div-0.5*vol*vol)*E$2+vol*'1A. Gaussians'!D382*SQRT(E$2))</f>
        <v>103.58872844058104</v>
      </c>
      <c r="F383" s="11">
        <f>E383*EXP((IR-div-0.5*vol*vol)*F$2+vol*'1A. Gaussians'!E382*SQRT(F$2))</f>
        <v>97.568256901492433</v>
      </c>
      <c r="G383" s="11">
        <f>F383*EXP((IR-div-0.5*vol*vol)*G$2+vol*'1A. Gaussians'!F382*SQRT(G$2))</f>
        <v>95.851365659606586</v>
      </c>
      <c r="H383" s="11">
        <f>G383*EXP((IR-div-0.5*vol*vol)*H$2+vol*'1A. Gaussians'!G382*SQRT(H$2))</f>
        <v>103.35675134247435</v>
      </c>
      <c r="I383" s="11">
        <f>H383*EXP((IR-div-0.5*vol*vol)*I$2+vol*'1A. Gaussians'!H382*SQRT(I$2))</f>
        <v>106.981874281296</v>
      </c>
      <c r="J383" s="11">
        <f>I383*EXP((IR-div-0.5*vol*vol)*J$2+vol*'1A. Gaussians'!I382*SQRT(J$2))</f>
        <v>82.836954405129504</v>
      </c>
      <c r="K383" s="11">
        <f>J383*EXP((IR-div-0.5*vol*vol)*K$2+vol*'1A. Gaussians'!J382*SQRT(K$2))</f>
        <v>88.458415791391531</v>
      </c>
      <c r="L383" s="11">
        <f>K383*EXP((IR-div-0.5*vol*vol)*L$2+vol*'1A. Gaussians'!K382*SQRT(L$2))</f>
        <v>85.707030378615755</v>
      </c>
      <c r="M383" s="11">
        <f>L383*EXP((IR-div-0.5*vol*vol)*M$2+vol*'1A. Gaussians'!L382*SQRT(M$2))</f>
        <v>83.776072654833541</v>
      </c>
      <c r="N383" s="11">
        <f>M383*EXP((IR-div-0.5*vol*vol)*N$2+vol*'1A. Gaussians'!M382*SQRT(N$2))</f>
        <v>86.586542461362015</v>
      </c>
      <c r="O383" s="11">
        <f>N383*EXP((IR-div-0.5*vol*vol)*O$2+vol*'1A. Gaussians'!N382*SQRT(O$2))</f>
        <v>100.29711735578003</v>
      </c>
      <c r="P383" s="11">
        <f>O383*EXP((IR-div-0.5*vol*vol)*P$2+vol*'1A. Gaussians'!O382*SQRT(P$2))</f>
        <v>107.26789047001772</v>
      </c>
      <c r="Q383" s="11">
        <f>P383*EXP((IR-div-0.5*vol*vol)*Q$2+vol*'1A. Gaussians'!P382*SQRT(Q$2))</f>
        <v>108.521038695089</v>
      </c>
      <c r="R383" s="11">
        <f>Q383*EXP((IR-div-0.5*vol*vol)*R$2+vol*'1A. Gaussians'!Q382*SQRT(R$2))</f>
        <v>117.04408748356055</v>
      </c>
      <c r="S383" s="11">
        <f>R383*EXP((IR-div-0.5*vol*vol)*S$2+vol*'1A. Gaussians'!R382*SQRT(S$2))</f>
        <v>101.4963468996105</v>
      </c>
      <c r="T383" s="11">
        <f>S383*EXP((IR-div-0.5*vol*vol)*T$2+vol*'1A. Gaussians'!S382*SQRT(T$2))</f>
        <v>106.94124781400727</v>
      </c>
      <c r="U383" s="11">
        <f>T383*EXP((IR-div-0.5*vol*vol)*U$2+vol*'1A. Gaussians'!T382*SQRT(U$2))</f>
        <v>93.399808712334206</v>
      </c>
      <c r="V383" s="11">
        <f>U383*EXP((IR-div-0.5*vol*vol)*V$2+vol*'1A. Gaussians'!U382*SQRT(V$2))</f>
        <v>87.770337686396971</v>
      </c>
      <c r="W383" s="12">
        <f>V383*EXP((IR-div-0.5*vol*vol)*W$2+vol*'1A. Gaussians'!V382*SQRT(W$2))</f>
        <v>86.87945681319421</v>
      </c>
    </row>
    <row r="384" spans="2:23" x14ac:dyDescent="0.35">
      <c r="B384" s="9" t="s">
        <v>380</v>
      </c>
      <c r="C384" s="11">
        <f t="shared" si="6"/>
        <v>100</v>
      </c>
      <c r="D384" s="11">
        <f>C384*EXP((IR-div-0.5*vol*vol)*D$2+vol*'1A. Gaussians'!C383*SQRT(D$2))</f>
        <v>99.593391628399615</v>
      </c>
      <c r="E384" s="11">
        <f>D384*EXP((IR-div-0.5*vol*vol)*E$2+vol*'1A. Gaussians'!D383*SQRT(E$2))</f>
        <v>103.66625317789774</v>
      </c>
      <c r="F384" s="11">
        <f>E384*EXP((IR-div-0.5*vol*vol)*F$2+vol*'1A. Gaussians'!E383*SQRT(F$2))</f>
        <v>93.536565601448061</v>
      </c>
      <c r="G384" s="11">
        <f>F384*EXP((IR-div-0.5*vol*vol)*G$2+vol*'1A. Gaussians'!F383*SQRT(G$2))</f>
        <v>87.636436080604881</v>
      </c>
      <c r="H384" s="11">
        <f>G384*EXP((IR-div-0.5*vol*vol)*H$2+vol*'1A. Gaussians'!G383*SQRT(H$2))</f>
        <v>91.997723217167717</v>
      </c>
      <c r="I384" s="11">
        <f>H384*EXP((IR-div-0.5*vol*vol)*I$2+vol*'1A. Gaussians'!H383*SQRT(I$2))</f>
        <v>88.075424158354181</v>
      </c>
      <c r="J384" s="11">
        <f>I384*EXP((IR-div-0.5*vol*vol)*J$2+vol*'1A. Gaussians'!I383*SQRT(J$2))</f>
        <v>82.428262807179536</v>
      </c>
      <c r="K384" s="11">
        <f>J384*EXP((IR-div-0.5*vol*vol)*K$2+vol*'1A. Gaussians'!J383*SQRT(K$2))</f>
        <v>70.774454707052655</v>
      </c>
      <c r="L384" s="11">
        <f>K384*EXP((IR-div-0.5*vol*vol)*L$2+vol*'1A. Gaussians'!K383*SQRT(L$2))</f>
        <v>79.301536385670417</v>
      </c>
      <c r="M384" s="11">
        <f>L384*EXP((IR-div-0.5*vol*vol)*M$2+vol*'1A. Gaussians'!L383*SQRT(M$2))</f>
        <v>76.735480724838879</v>
      </c>
      <c r="N384" s="11">
        <f>M384*EXP((IR-div-0.5*vol*vol)*N$2+vol*'1A. Gaussians'!M383*SQRT(N$2))</f>
        <v>73.605906544935777</v>
      </c>
      <c r="O384" s="11">
        <f>N384*EXP((IR-div-0.5*vol*vol)*O$2+vol*'1A. Gaussians'!N383*SQRT(O$2))</f>
        <v>56.51801821182093</v>
      </c>
      <c r="P384" s="11">
        <f>O384*EXP((IR-div-0.5*vol*vol)*P$2+vol*'1A. Gaussians'!O383*SQRT(P$2))</f>
        <v>56.814747391249597</v>
      </c>
      <c r="Q384" s="11">
        <f>P384*EXP((IR-div-0.5*vol*vol)*Q$2+vol*'1A. Gaussians'!P383*SQRT(Q$2))</f>
        <v>61.29343076908048</v>
      </c>
      <c r="R384" s="11">
        <f>Q384*EXP((IR-div-0.5*vol*vol)*R$2+vol*'1A. Gaussians'!Q383*SQRT(R$2))</f>
        <v>66.506381255819832</v>
      </c>
      <c r="S384" s="11">
        <f>R384*EXP((IR-div-0.5*vol*vol)*S$2+vol*'1A. Gaussians'!R383*SQRT(S$2))</f>
        <v>73.216032817897045</v>
      </c>
      <c r="T384" s="11">
        <f>S384*EXP((IR-div-0.5*vol*vol)*T$2+vol*'1A. Gaussians'!S383*SQRT(T$2))</f>
        <v>71.631099929391041</v>
      </c>
      <c r="U384" s="11">
        <f>T384*EXP((IR-div-0.5*vol*vol)*U$2+vol*'1A. Gaussians'!T383*SQRT(U$2))</f>
        <v>71.454038329351292</v>
      </c>
      <c r="V384" s="11">
        <f>U384*EXP((IR-div-0.5*vol*vol)*V$2+vol*'1A. Gaussians'!U383*SQRT(V$2))</f>
        <v>70.057170015786099</v>
      </c>
      <c r="W384" s="12">
        <f>V384*EXP((IR-div-0.5*vol*vol)*W$2+vol*'1A. Gaussians'!V383*SQRT(W$2))</f>
        <v>70.511170638664439</v>
      </c>
    </row>
    <row r="385" spans="2:23" x14ac:dyDescent="0.35">
      <c r="B385" s="9" t="s">
        <v>381</v>
      </c>
      <c r="C385" s="11">
        <f t="shared" si="6"/>
        <v>100</v>
      </c>
      <c r="D385" s="11">
        <f>C385*EXP((IR-div-0.5*vol*vol)*D$2+vol*'1A. Gaussians'!C384*SQRT(D$2))</f>
        <v>93.040218305044704</v>
      </c>
      <c r="E385" s="11">
        <f>D385*EXP((IR-div-0.5*vol*vol)*E$2+vol*'1A. Gaussians'!D384*SQRT(E$2))</f>
        <v>86.814128450689267</v>
      </c>
      <c r="F385" s="11">
        <f>E385*EXP((IR-div-0.5*vol*vol)*F$2+vol*'1A. Gaussians'!E384*SQRT(F$2))</f>
        <v>84.438530253485297</v>
      </c>
      <c r="G385" s="11">
        <f>F385*EXP((IR-div-0.5*vol*vol)*G$2+vol*'1A. Gaussians'!F384*SQRT(G$2))</f>
        <v>69.438296950114818</v>
      </c>
      <c r="H385" s="11">
        <f>G385*EXP((IR-div-0.5*vol*vol)*H$2+vol*'1A. Gaussians'!G384*SQRT(H$2))</f>
        <v>70.703282108791441</v>
      </c>
      <c r="I385" s="11">
        <f>H385*EXP((IR-div-0.5*vol*vol)*I$2+vol*'1A. Gaussians'!H384*SQRT(I$2))</f>
        <v>83.309005210903351</v>
      </c>
      <c r="J385" s="11">
        <f>I385*EXP((IR-div-0.5*vol*vol)*J$2+vol*'1A. Gaussians'!I384*SQRT(J$2))</f>
        <v>76.671372931268493</v>
      </c>
      <c r="K385" s="11">
        <f>J385*EXP((IR-div-0.5*vol*vol)*K$2+vol*'1A. Gaussians'!J384*SQRT(K$2))</f>
        <v>71.986727641546636</v>
      </c>
      <c r="L385" s="11">
        <f>K385*EXP((IR-div-0.5*vol*vol)*L$2+vol*'1A. Gaussians'!K384*SQRT(L$2))</f>
        <v>94.91813816446296</v>
      </c>
      <c r="M385" s="11">
        <f>L385*EXP((IR-div-0.5*vol*vol)*M$2+vol*'1A. Gaussians'!L384*SQRT(M$2))</f>
        <v>94.7752414511057</v>
      </c>
      <c r="N385" s="11">
        <f>M385*EXP((IR-div-0.5*vol*vol)*N$2+vol*'1A. Gaussians'!M384*SQRT(N$2))</f>
        <v>91.847072427860141</v>
      </c>
      <c r="O385" s="11">
        <f>N385*EXP((IR-div-0.5*vol*vol)*O$2+vol*'1A. Gaussians'!N384*SQRT(O$2))</f>
        <v>96.896695890130317</v>
      </c>
      <c r="P385" s="11">
        <f>O385*EXP((IR-div-0.5*vol*vol)*P$2+vol*'1A. Gaussians'!O384*SQRT(P$2))</f>
        <v>105.72936429817048</v>
      </c>
      <c r="Q385" s="11">
        <f>P385*EXP((IR-div-0.5*vol*vol)*Q$2+vol*'1A. Gaussians'!P384*SQRT(Q$2))</f>
        <v>90.566085662804156</v>
      </c>
      <c r="R385" s="11">
        <f>Q385*EXP((IR-div-0.5*vol*vol)*R$2+vol*'1A. Gaussians'!Q384*SQRT(R$2))</f>
        <v>108.73794644500134</v>
      </c>
      <c r="S385" s="11">
        <f>R385*EXP((IR-div-0.5*vol*vol)*S$2+vol*'1A. Gaussians'!R384*SQRT(S$2))</f>
        <v>114.90913836566085</v>
      </c>
      <c r="T385" s="11">
        <f>S385*EXP((IR-div-0.5*vol*vol)*T$2+vol*'1A. Gaussians'!S384*SQRT(T$2))</f>
        <v>117.84721821942216</v>
      </c>
      <c r="U385" s="11">
        <f>T385*EXP((IR-div-0.5*vol*vol)*U$2+vol*'1A. Gaussians'!T384*SQRT(U$2))</f>
        <v>114.6021613738249</v>
      </c>
      <c r="V385" s="11">
        <f>U385*EXP((IR-div-0.5*vol*vol)*V$2+vol*'1A. Gaussians'!U384*SQRT(V$2))</f>
        <v>107.35246737950915</v>
      </c>
      <c r="W385" s="12">
        <f>V385*EXP((IR-div-0.5*vol*vol)*W$2+vol*'1A. Gaussians'!V384*SQRT(W$2))</f>
        <v>126.7602968905391</v>
      </c>
    </row>
    <row r="386" spans="2:23" x14ac:dyDescent="0.35">
      <c r="B386" s="9" t="s">
        <v>382</v>
      </c>
      <c r="C386" s="11">
        <f t="shared" si="6"/>
        <v>100</v>
      </c>
      <c r="D386" s="11">
        <f>C386*EXP((IR-div-0.5*vol*vol)*D$2+vol*'1A. Gaussians'!C385*SQRT(D$2))</f>
        <v>112.89711717210946</v>
      </c>
      <c r="E386" s="11">
        <f>D386*EXP((IR-div-0.5*vol*vol)*E$2+vol*'1A. Gaussians'!D385*SQRT(E$2))</f>
        <v>105.55740411405569</v>
      </c>
      <c r="F386" s="11">
        <f>E386*EXP((IR-div-0.5*vol*vol)*F$2+vol*'1A. Gaussians'!E385*SQRT(F$2))</f>
        <v>95.348615867264172</v>
      </c>
      <c r="G386" s="11">
        <f>F386*EXP((IR-div-0.5*vol*vol)*G$2+vol*'1A. Gaussians'!F385*SQRT(G$2))</f>
        <v>78.620323638201512</v>
      </c>
      <c r="H386" s="11">
        <f>G386*EXP((IR-div-0.5*vol*vol)*H$2+vol*'1A. Gaussians'!G385*SQRT(H$2))</f>
        <v>85.167110608978561</v>
      </c>
      <c r="I386" s="11">
        <f>H386*EXP((IR-div-0.5*vol*vol)*I$2+vol*'1A. Gaussians'!H385*SQRT(I$2))</f>
        <v>102.05949588202212</v>
      </c>
      <c r="J386" s="11">
        <f>I386*EXP((IR-div-0.5*vol*vol)*J$2+vol*'1A. Gaussians'!I385*SQRT(J$2))</f>
        <v>106.12008343616633</v>
      </c>
      <c r="K386" s="11">
        <f>J386*EXP((IR-div-0.5*vol*vol)*K$2+vol*'1A. Gaussians'!J385*SQRT(K$2))</f>
        <v>107.54669930553256</v>
      </c>
      <c r="L386" s="11">
        <f>K386*EXP((IR-div-0.5*vol*vol)*L$2+vol*'1A. Gaussians'!K385*SQRT(L$2))</f>
        <v>119.86334316713216</v>
      </c>
      <c r="M386" s="11">
        <f>L386*EXP((IR-div-0.5*vol*vol)*M$2+vol*'1A. Gaussians'!L385*SQRT(M$2))</f>
        <v>107.75139593835186</v>
      </c>
      <c r="N386" s="11">
        <f>M386*EXP((IR-div-0.5*vol*vol)*N$2+vol*'1A. Gaussians'!M385*SQRT(N$2))</f>
        <v>110.16387062451963</v>
      </c>
      <c r="O386" s="11">
        <f>N386*EXP((IR-div-0.5*vol*vol)*O$2+vol*'1A. Gaussians'!N385*SQRT(O$2))</f>
        <v>118.61169687127111</v>
      </c>
      <c r="P386" s="11">
        <f>O386*EXP((IR-div-0.5*vol*vol)*P$2+vol*'1A. Gaussians'!O385*SQRT(P$2))</f>
        <v>109.92928770496728</v>
      </c>
      <c r="Q386" s="11">
        <f>P386*EXP((IR-div-0.5*vol*vol)*Q$2+vol*'1A. Gaussians'!P385*SQRT(Q$2))</f>
        <v>100.06166842897277</v>
      </c>
      <c r="R386" s="11">
        <f>Q386*EXP((IR-div-0.5*vol*vol)*R$2+vol*'1A. Gaussians'!Q385*SQRT(R$2))</f>
        <v>90.321034083739463</v>
      </c>
      <c r="S386" s="11">
        <f>R386*EXP((IR-div-0.5*vol*vol)*S$2+vol*'1A. Gaussians'!R385*SQRT(S$2))</f>
        <v>90.150094855547195</v>
      </c>
      <c r="T386" s="11">
        <f>S386*EXP((IR-div-0.5*vol*vol)*T$2+vol*'1A. Gaussians'!S385*SQRT(T$2))</f>
        <v>98.88957280637284</v>
      </c>
      <c r="U386" s="11">
        <f>T386*EXP((IR-div-0.5*vol*vol)*U$2+vol*'1A. Gaussians'!T385*SQRT(U$2))</f>
        <v>87.37403090730686</v>
      </c>
      <c r="V386" s="11">
        <f>U386*EXP((IR-div-0.5*vol*vol)*V$2+vol*'1A. Gaussians'!U385*SQRT(V$2))</f>
        <v>85.647143130119233</v>
      </c>
      <c r="W386" s="12">
        <f>V386*EXP((IR-div-0.5*vol*vol)*W$2+vol*'1A. Gaussians'!V385*SQRT(W$2))</f>
        <v>79.319950346447598</v>
      </c>
    </row>
    <row r="387" spans="2:23" x14ac:dyDescent="0.35">
      <c r="B387" s="9" t="s">
        <v>383</v>
      </c>
      <c r="C387" s="11">
        <f t="shared" si="6"/>
        <v>100</v>
      </c>
      <c r="D387" s="11">
        <f>C387*EXP((IR-div-0.5*vol*vol)*D$2+vol*'1A. Gaussians'!C386*SQRT(D$2))</f>
        <v>92.255906070878936</v>
      </c>
      <c r="E387" s="11">
        <f>D387*EXP((IR-div-0.5*vol*vol)*E$2+vol*'1A. Gaussians'!D386*SQRT(E$2))</f>
        <v>103.68525617731619</v>
      </c>
      <c r="F387" s="11">
        <f>E387*EXP((IR-div-0.5*vol*vol)*F$2+vol*'1A. Gaussians'!E386*SQRT(F$2))</f>
        <v>99.251277507714519</v>
      </c>
      <c r="G387" s="11">
        <f>F387*EXP((IR-div-0.5*vol*vol)*G$2+vol*'1A. Gaussians'!F386*SQRT(G$2))</f>
        <v>84.114996123029158</v>
      </c>
      <c r="H387" s="11">
        <f>G387*EXP((IR-div-0.5*vol*vol)*H$2+vol*'1A. Gaussians'!G386*SQRT(H$2))</f>
        <v>74.445065618591485</v>
      </c>
      <c r="I387" s="11">
        <f>H387*EXP((IR-div-0.5*vol*vol)*I$2+vol*'1A. Gaussians'!H386*SQRT(I$2))</f>
        <v>75.223844326531733</v>
      </c>
      <c r="J387" s="11">
        <f>I387*EXP((IR-div-0.5*vol*vol)*J$2+vol*'1A. Gaussians'!I386*SQRT(J$2))</f>
        <v>77.610811502309119</v>
      </c>
      <c r="K387" s="11">
        <f>J387*EXP((IR-div-0.5*vol*vol)*K$2+vol*'1A. Gaussians'!J386*SQRT(K$2))</f>
        <v>87.065749442297133</v>
      </c>
      <c r="L387" s="11">
        <f>K387*EXP((IR-div-0.5*vol*vol)*L$2+vol*'1A. Gaussians'!K386*SQRT(L$2))</f>
        <v>89.455292154914076</v>
      </c>
      <c r="M387" s="11">
        <f>L387*EXP((IR-div-0.5*vol*vol)*M$2+vol*'1A. Gaussians'!L386*SQRT(M$2))</f>
        <v>96.729564701847096</v>
      </c>
      <c r="N387" s="11">
        <f>M387*EXP((IR-div-0.5*vol*vol)*N$2+vol*'1A. Gaussians'!M386*SQRT(N$2))</f>
        <v>111.38406079832102</v>
      </c>
      <c r="O387" s="11">
        <f>N387*EXP((IR-div-0.5*vol*vol)*O$2+vol*'1A. Gaussians'!N386*SQRT(O$2))</f>
        <v>109.84664794410259</v>
      </c>
      <c r="P387" s="11">
        <f>O387*EXP((IR-div-0.5*vol*vol)*P$2+vol*'1A. Gaussians'!O386*SQRT(P$2))</f>
        <v>118.67933276438015</v>
      </c>
      <c r="Q387" s="11">
        <f>P387*EXP((IR-div-0.5*vol*vol)*Q$2+vol*'1A. Gaussians'!P386*SQRT(Q$2))</f>
        <v>119.30724820358152</v>
      </c>
      <c r="R387" s="11">
        <f>Q387*EXP((IR-div-0.5*vol*vol)*R$2+vol*'1A. Gaussians'!Q386*SQRT(R$2))</f>
        <v>142.70130445793089</v>
      </c>
      <c r="S387" s="11">
        <f>R387*EXP((IR-div-0.5*vol*vol)*S$2+vol*'1A. Gaussians'!R386*SQRT(S$2))</f>
        <v>132.66558024893192</v>
      </c>
      <c r="T387" s="11">
        <f>S387*EXP((IR-div-0.5*vol*vol)*T$2+vol*'1A. Gaussians'!S386*SQRT(T$2))</f>
        <v>153.73040139899334</v>
      </c>
      <c r="U387" s="11">
        <f>T387*EXP((IR-div-0.5*vol*vol)*U$2+vol*'1A. Gaussians'!T386*SQRT(U$2))</f>
        <v>148.61024253125495</v>
      </c>
      <c r="V387" s="11">
        <f>U387*EXP((IR-div-0.5*vol*vol)*V$2+vol*'1A. Gaussians'!U386*SQRT(V$2))</f>
        <v>143.63481021843725</v>
      </c>
      <c r="W387" s="12">
        <f>V387*EXP((IR-div-0.5*vol*vol)*W$2+vol*'1A. Gaussians'!V386*SQRT(W$2))</f>
        <v>129.28908888136255</v>
      </c>
    </row>
    <row r="388" spans="2:23" x14ac:dyDescent="0.35">
      <c r="B388" s="9" t="s">
        <v>384</v>
      </c>
      <c r="C388" s="11">
        <f t="shared" ref="C388:C451" si="7">spot</f>
        <v>100</v>
      </c>
      <c r="D388" s="11">
        <f>C388*EXP((IR-div-0.5*vol*vol)*D$2+vol*'1A. Gaussians'!C387*SQRT(D$2))</f>
        <v>93.803002754018365</v>
      </c>
      <c r="E388" s="11">
        <f>D388*EXP((IR-div-0.5*vol*vol)*E$2+vol*'1A. Gaussians'!D387*SQRT(E$2))</f>
        <v>100.03601849328057</v>
      </c>
      <c r="F388" s="11">
        <f>E388*EXP((IR-div-0.5*vol*vol)*F$2+vol*'1A. Gaussians'!E387*SQRT(F$2))</f>
        <v>94.090265315866461</v>
      </c>
      <c r="G388" s="11">
        <f>F388*EXP((IR-div-0.5*vol*vol)*G$2+vol*'1A. Gaussians'!F387*SQRT(G$2))</f>
        <v>96.564535202643953</v>
      </c>
      <c r="H388" s="11">
        <f>G388*EXP((IR-div-0.5*vol*vol)*H$2+vol*'1A. Gaussians'!G387*SQRT(H$2))</f>
        <v>89.394919583483784</v>
      </c>
      <c r="I388" s="11">
        <f>H388*EXP((IR-div-0.5*vol*vol)*I$2+vol*'1A. Gaussians'!H387*SQRT(I$2))</f>
        <v>84.490548228636868</v>
      </c>
      <c r="J388" s="11">
        <f>I388*EXP((IR-div-0.5*vol*vol)*J$2+vol*'1A. Gaussians'!I387*SQRT(J$2))</f>
        <v>84.33635644814737</v>
      </c>
      <c r="K388" s="11">
        <f>J388*EXP((IR-div-0.5*vol*vol)*K$2+vol*'1A. Gaussians'!J387*SQRT(K$2))</f>
        <v>87.339948514840387</v>
      </c>
      <c r="L388" s="11">
        <f>K388*EXP((IR-div-0.5*vol*vol)*L$2+vol*'1A. Gaussians'!K387*SQRT(L$2))</f>
        <v>79.924255479041804</v>
      </c>
      <c r="M388" s="11">
        <f>L388*EXP((IR-div-0.5*vol*vol)*M$2+vol*'1A. Gaussians'!L387*SQRT(M$2))</f>
        <v>82.82272202254768</v>
      </c>
      <c r="N388" s="11">
        <f>M388*EXP((IR-div-0.5*vol*vol)*N$2+vol*'1A. Gaussians'!M387*SQRT(N$2))</f>
        <v>81.982554208809944</v>
      </c>
      <c r="O388" s="11">
        <f>N388*EXP((IR-div-0.5*vol*vol)*O$2+vol*'1A. Gaussians'!N387*SQRT(O$2))</f>
        <v>88.176171490216959</v>
      </c>
      <c r="P388" s="11">
        <f>O388*EXP((IR-div-0.5*vol*vol)*P$2+vol*'1A. Gaussians'!O387*SQRT(P$2))</f>
        <v>81.176036381016857</v>
      </c>
      <c r="Q388" s="11">
        <f>P388*EXP((IR-div-0.5*vol*vol)*Q$2+vol*'1A. Gaussians'!P387*SQRT(Q$2))</f>
        <v>79.603697193463049</v>
      </c>
      <c r="R388" s="11">
        <f>Q388*EXP((IR-div-0.5*vol*vol)*R$2+vol*'1A. Gaussians'!Q387*SQRT(R$2))</f>
        <v>79.248616197708444</v>
      </c>
      <c r="S388" s="11">
        <f>R388*EXP((IR-div-0.5*vol*vol)*S$2+vol*'1A. Gaussians'!R387*SQRT(S$2))</f>
        <v>78.22537119179043</v>
      </c>
      <c r="T388" s="11">
        <f>S388*EXP((IR-div-0.5*vol*vol)*T$2+vol*'1A. Gaussians'!S387*SQRT(T$2))</f>
        <v>91.125451914692803</v>
      </c>
      <c r="U388" s="11">
        <f>T388*EXP((IR-div-0.5*vol*vol)*U$2+vol*'1A. Gaussians'!T387*SQRT(U$2))</f>
        <v>87.402604691412066</v>
      </c>
      <c r="V388" s="11">
        <f>U388*EXP((IR-div-0.5*vol*vol)*V$2+vol*'1A. Gaussians'!U387*SQRT(V$2))</f>
        <v>83.564167559697125</v>
      </c>
      <c r="W388" s="12">
        <f>V388*EXP((IR-div-0.5*vol*vol)*W$2+vol*'1A. Gaussians'!V387*SQRT(W$2))</f>
        <v>80.736893249287363</v>
      </c>
    </row>
    <row r="389" spans="2:23" x14ac:dyDescent="0.35">
      <c r="B389" s="9" t="s">
        <v>385</v>
      </c>
      <c r="C389" s="11">
        <f t="shared" si="7"/>
        <v>100</v>
      </c>
      <c r="D389" s="11">
        <f>C389*EXP((IR-div-0.5*vol*vol)*D$2+vol*'1A. Gaussians'!C388*SQRT(D$2))</f>
        <v>114.93154219911723</v>
      </c>
      <c r="E389" s="11">
        <f>D389*EXP((IR-div-0.5*vol*vol)*E$2+vol*'1A. Gaussians'!D388*SQRT(E$2))</f>
        <v>118.03032664098733</v>
      </c>
      <c r="F389" s="11">
        <f>E389*EXP((IR-div-0.5*vol*vol)*F$2+vol*'1A. Gaussians'!E388*SQRT(F$2))</f>
        <v>116.71136617838626</v>
      </c>
      <c r="G389" s="11">
        <f>F389*EXP((IR-div-0.5*vol*vol)*G$2+vol*'1A. Gaussians'!F388*SQRT(G$2))</f>
        <v>142.00820225708171</v>
      </c>
      <c r="H389" s="11">
        <f>G389*EXP((IR-div-0.5*vol*vol)*H$2+vol*'1A. Gaussians'!G388*SQRT(H$2))</f>
        <v>129.17197945378516</v>
      </c>
      <c r="I389" s="11">
        <f>H389*EXP((IR-div-0.5*vol*vol)*I$2+vol*'1A. Gaussians'!H388*SQRT(I$2))</f>
        <v>118.05246008092939</v>
      </c>
      <c r="J389" s="11">
        <f>I389*EXP((IR-div-0.5*vol*vol)*J$2+vol*'1A. Gaussians'!I388*SQRT(J$2))</f>
        <v>109.27030461043387</v>
      </c>
      <c r="K389" s="11">
        <f>J389*EXP((IR-div-0.5*vol*vol)*K$2+vol*'1A. Gaussians'!J388*SQRT(K$2))</f>
        <v>100.16660517999837</v>
      </c>
      <c r="L389" s="11">
        <f>K389*EXP((IR-div-0.5*vol*vol)*L$2+vol*'1A. Gaussians'!K388*SQRT(L$2))</f>
        <v>112.10053155608759</v>
      </c>
      <c r="M389" s="11">
        <f>L389*EXP((IR-div-0.5*vol*vol)*M$2+vol*'1A. Gaussians'!L388*SQRT(M$2))</f>
        <v>118.56330162243486</v>
      </c>
      <c r="N389" s="11">
        <f>M389*EXP((IR-div-0.5*vol*vol)*N$2+vol*'1A. Gaussians'!M388*SQRT(N$2))</f>
        <v>112.53660767882612</v>
      </c>
      <c r="O389" s="11">
        <f>N389*EXP((IR-div-0.5*vol*vol)*O$2+vol*'1A. Gaussians'!N388*SQRT(O$2))</f>
        <v>98.634596151748056</v>
      </c>
      <c r="P389" s="11">
        <f>O389*EXP((IR-div-0.5*vol*vol)*P$2+vol*'1A. Gaussians'!O388*SQRT(P$2))</f>
        <v>84.513169327071495</v>
      </c>
      <c r="Q389" s="11">
        <f>P389*EXP((IR-div-0.5*vol*vol)*Q$2+vol*'1A. Gaussians'!P388*SQRT(Q$2))</f>
        <v>95.894543497868654</v>
      </c>
      <c r="R389" s="11">
        <f>Q389*EXP((IR-div-0.5*vol*vol)*R$2+vol*'1A. Gaussians'!Q388*SQRT(R$2))</f>
        <v>95.414367241706131</v>
      </c>
      <c r="S389" s="11">
        <f>R389*EXP((IR-div-0.5*vol*vol)*S$2+vol*'1A. Gaussians'!R388*SQRT(S$2))</f>
        <v>87.987502958107271</v>
      </c>
      <c r="T389" s="11">
        <f>S389*EXP((IR-div-0.5*vol*vol)*T$2+vol*'1A. Gaussians'!S388*SQRT(T$2))</f>
        <v>80.007620428021539</v>
      </c>
      <c r="U389" s="11">
        <f>T389*EXP((IR-div-0.5*vol*vol)*U$2+vol*'1A. Gaussians'!T388*SQRT(U$2))</f>
        <v>78.034670749406018</v>
      </c>
      <c r="V389" s="11">
        <f>U389*EXP((IR-div-0.5*vol*vol)*V$2+vol*'1A. Gaussians'!U388*SQRT(V$2))</f>
        <v>91.014963118188888</v>
      </c>
      <c r="W389" s="12">
        <f>V389*EXP((IR-div-0.5*vol*vol)*W$2+vol*'1A. Gaussians'!V388*SQRT(W$2))</f>
        <v>107.88085019569905</v>
      </c>
    </row>
    <row r="390" spans="2:23" x14ac:dyDescent="0.35">
      <c r="B390" s="9" t="s">
        <v>386</v>
      </c>
      <c r="C390" s="11">
        <f t="shared" si="7"/>
        <v>100</v>
      </c>
      <c r="D390" s="11">
        <f>C390*EXP((IR-div-0.5*vol*vol)*D$2+vol*'1A. Gaussians'!C389*SQRT(D$2))</f>
        <v>99.988767941939329</v>
      </c>
      <c r="E390" s="11">
        <f>D390*EXP((IR-div-0.5*vol*vol)*E$2+vol*'1A. Gaussians'!D389*SQRT(E$2))</f>
        <v>82.58460619053983</v>
      </c>
      <c r="F390" s="11">
        <f>E390*EXP((IR-div-0.5*vol*vol)*F$2+vol*'1A. Gaussians'!E389*SQRT(F$2))</f>
        <v>92.204246315275398</v>
      </c>
      <c r="G390" s="11">
        <f>F390*EXP((IR-div-0.5*vol*vol)*G$2+vol*'1A. Gaussians'!F389*SQRT(G$2))</f>
        <v>88.506869459754498</v>
      </c>
      <c r="H390" s="11">
        <f>G390*EXP((IR-div-0.5*vol*vol)*H$2+vol*'1A. Gaussians'!G389*SQRT(H$2))</f>
        <v>91.599141084697095</v>
      </c>
      <c r="I390" s="11">
        <f>H390*EXP((IR-div-0.5*vol*vol)*I$2+vol*'1A. Gaussians'!H389*SQRT(I$2))</f>
        <v>99.378765589425285</v>
      </c>
      <c r="J390" s="11">
        <f>I390*EXP((IR-div-0.5*vol*vol)*J$2+vol*'1A. Gaussians'!I389*SQRT(J$2))</f>
        <v>86.844489492495967</v>
      </c>
      <c r="K390" s="11">
        <f>J390*EXP((IR-div-0.5*vol*vol)*K$2+vol*'1A. Gaussians'!J389*SQRT(K$2))</f>
        <v>84.619706327178605</v>
      </c>
      <c r="L390" s="11">
        <f>K390*EXP((IR-div-0.5*vol*vol)*L$2+vol*'1A. Gaussians'!K389*SQRT(L$2))</f>
        <v>70.843618309768672</v>
      </c>
      <c r="M390" s="11">
        <f>L390*EXP((IR-div-0.5*vol*vol)*M$2+vol*'1A. Gaussians'!L389*SQRT(M$2))</f>
        <v>67.593435046293408</v>
      </c>
      <c r="N390" s="11">
        <f>M390*EXP((IR-div-0.5*vol*vol)*N$2+vol*'1A. Gaussians'!M389*SQRT(N$2))</f>
        <v>67.998772103178283</v>
      </c>
      <c r="O390" s="11">
        <f>N390*EXP((IR-div-0.5*vol*vol)*O$2+vol*'1A. Gaussians'!N389*SQRT(O$2))</f>
        <v>83.27122622177238</v>
      </c>
      <c r="P390" s="11">
        <f>O390*EXP((IR-div-0.5*vol*vol)*P$2+vol*'1A. Gaussians'!O389*SQRT(P$2))</f>
        <v>77.665661977460289</v>
      </c>
      <c r="Q390" s="11">
        <f>P390*EXP((IR-div-0.5*vol*vol)*Q$2+vol*'1A. Gaussians'!P389*SQRT(Q$2))</f>
        <v>76.909355288937903</v>
      </c>
      <c r="R390" s="11">
        <f>Q390*EXP((IR-div-0.5*vol*vol)*R$2+vol*'1A. Gaussians'!Q389*SQRT(R$2))</f>
        <v>61.734339965045606</v>
      </c>
      <c r="S390" s="11">
        <f>R390*EXP((IR-div-0.5*vol*vol)*S$2+vol*'1A. Gaussians'!R389*SQRT(S$2))</f>
        <v>55.877734351249856</v>
      </c>
      <c r="T390" s="11">
        <f>S390*EXP((IR-div-0.5*vol*vol)*T$2+vol*'1A. Gaussians'!S389*SQRT(T$2))</f>
        <v>55.585988056316062</v>
      </c>
      <c r="U390" s="11">
        <f>T390*EXP((IR-div-0.5*vol*vol)*U$2+vol*'1A. Gaussians'!T389*SQRT(U$2))</f>
        <v>50.523549931534156</v>
      </c>
      <c r="V390" s="11">
        <f>U390*EXP((IR-div-0.5*vol*vol)*V$2+vol*'1A. Gaussians'!U389*SQRT(V$2))</f>
        <v>46.711833353503025</v>
      </c>
      <c r="W390" s="12">
        <f>V390*EXP((IR-div-0.5*vol*vol)*W$2+vol*'1A. Gaussians'!V389*SQRT(W$2))</f>
        <v>49.689033745834386</v>
      </c>
    </row>
    <row r="391" spans="2:23" x14ac:dyDescent="0.35">
      <c r="B391" s="9" t="s">
        <v>387</v>
      </c>
      <c r="C391" s="11">
        <f t="shared" si="7"/>
        <v>100</v>
      </c>
      <c r="D391" s="11">
        <f>C391*EXP((IR-div-0.5*vol*vol)*D$2+vol*'1A. Gaussians'!C390*SQRT(D$2))</f>
        <v>96.987174987362209</v>
      </c>
      <c r="E391" s="11">
        <f>D391*EXP((IR-div-0.5*vol*vol)*E$2+vol*'1A. Gaussians'!D390*SQRT(E$2))</f>
        <v>93.368586497524916</v>
      </c>
      <c r="F391" s="11">
        <f>E391*EXP((IR-div-0.5*vol*vol)*F$2+vol*'1A. Gaussians'!E390*SQRT(F$2))</f>
        <v>83.947192361890728</v>
      </c>
      <c r="G391" s="11">
        <f>F391*EXP((IR-div-0.5*vol*vol)*G$2+vol*'1A. Gaussians'!F390*SQRT(G$2))</f>
        <v>87.9532650995463</v>
      </c>
      <c r="H391" s="11">
        <f>G391*EXP((IR-div-0.5*vol*vol)*H$2+vol*'1A. Gaussians'!G390*SQRT(H$2))</f>
        <v>71.196101909330764</v>
      </c>
      <c r="I391" s="11">
        <f>H391*EXP((IR-div-0.5*vol*vol)*I$2+vol*'1A. Gaussians'!H390*SQRT(I$2))</f>
        <v>74.667135094752012</v>
      </c>
      <c r="J391" s="11">
        <f>I391*EXP((IR-div-0.5*vol*vol)*J$2+vol*'1A. Gaussians'!I390*SQRT(J$2))</f>
        <v>67.187052727945186</v>
      </c>
      <c r="K391" s="11">
        <f>J391*EXP((IR-div-0.5*vol*vol)*K$2+vol*'1A. Gaussians'!J390*SQRT(K$2))</f>
        <v>58.136145578883514</v>
      </c>
      <c r="L391" s="11">
        <f>K391*EXP((IR-div-0.5*vol*vol)*L$2+vol*'1A. Gaussians'!K390*SQRT(L$2))</f>
        <v>58.548368134440722</v>
      </c>
      <c r="M391" s="11">
        <f>L391*EXP((IR-div-0.5*vol*vol)*M$2+vol*'1A. Gaussians'!L390*SQRT(M$2))</f>
        <v>63.382644857483108</v>
      </c>
      <c r="N391" s="11">
        <f>M391*EXP((IR-div-0.5*vol*vol)*N$2+vol*'1A. Gaussians'!M390*SQRT(N$2))</f>
        <v>61.093206438077466</v>
      </c>
      <c r="O391" s="11">
        <f>N391*EXP((IR-div-0.5*vol*vol)*O$2+vol*'1A. Gaussians'!N390*SQRT(O$2))</f>
        <v>60.267622696489184</v>
      </c>
      <c r="P391" s="11">
        <f>O391*EXP((IR-div-0.5*vol*vol)*P$2+vol*'1A. Gaussians'!O390*SQRT(P$2))</f>
        <v>64.315225876001222</v>
      </c>
      <c r="Q391" s="11">
        <f>P391*EXP((IR-div-0.5*vol*vol)*Q$2+vol*'1A. Gaussians'!P390*SQRT(Q$2))</f>
        <v>64.205065965416622</v>
      </c>
      <c r="R391" s="11">
        <f>Q391*EXP((IR-div-0.5*vol*vol)*R$2+vol*'1A. Gaussians'!Q390*SQRT(R$2))</f>
        <v>68.254862745541502</v>
      </c>
      <c r="S391" s="11">
        <f>R391*EXP((IR-div-0.5*vol*vol)*S$2+vol*'1A. Gaussians'!R390*SQRT(S$2))</f>
        <v>62.481051752443285</v>
      </c>
      <c r="T391" s="11">
        <f>S391*EXP((IR-div-0.5*vol*vol)*T$2+vol*'1A. Gaussians'!S390*SQRT(T$2))</f>
        <v>79.761992186927912</v>
      </c>
      <c r="U391" s="11">
        <f>T391*EXP((IR-div-0.5*vol*vol)*U$2+vol*'1A. Gaussians'!T390*SQRT(U$2))</f>
        <v>68.898921929037115</v>
      </c>
      <c r="V391" s="11">
        <f>U391*EXP((IR-div-0.5*vol*vol)*V$2+vol*'1A. Gaussians'!U390*SQRT(V$2))</f>
        <v>64.541151892851104</v>
      </c>
      <c r="W391" s="12">
        <f>V391*EXP((IR-div-0.5*vol*vol)*W$2+vol*'1A. Gaussians'!V390*SQRT(W$2))</f>
        <v>78.233158863256321</v>
      </c>
    </row>
    <row r="392" spans="2:23" x14ac:dyDescent="0.35">
      <c r="B392" s="9" t="s">
        <v>388</v>
      </c>
      <c r="C392" s="11">
        <f t="shared" si="7"/>
        <v>100</v>
      </c>
      <c r="D392" s="11">
        <f>C392*EXP((IR-div-0.5*vol*vol)*D$2+vol*'1A. Gaussians'!C391*SQRT(D$2))</f>
        <v>108.96412596008982</v>
      </c>
      <c r="E392" s="11">
        <f>D392*EXP((IR-div-0.5*vol*vol)*E$2+vol*'1A. Gaussians'!D391*SQRT(E$2))</f>
        <v>127.3430676153186</v>
      </c>
      <c r="F392" s="11">
        <f>E392*EXP((IR-div-0.5*vol*vol)*F$2+vol*'1A. Gaussians'!E391*SQRT(F$2))</f>
        <v>138.21987100945478</v>
      </c>
      <c r="G392" s="11">
        <f>F392*EXP((IR-div-0.5*vol*vol)*G$2+vol*'1A. Gaussians'!F391*SQRT(G$2))</f>
        <v>121.42078585522545</v>
      </c>
      <c r="H392" s="11">
        <f>G392*EXP((IR-div-0.5*vol*vol)*H$2+vol*'1A. Gaussians'!G391*SQRT(H$2))</f>
        <v>120.64868568126036</v>
      </c>
      <c r="I392" s="11">
        <f>H392*EXP((IR-div-0.5*vol*vol)*I$2+vol*'1A. Gaussians'!H391*SQRT(I$2))</f>
        <v>140.08047210907375</v>
      </c>
      <c r="J392" s="11">
        <f>I392*EXP((IR-div-0.5*vol*vol)*J$2+vol*'1A. Gaussians'!I391*SQRT(J$2))</f>
        <v>115.93747634184624</v>
      </c>
      <c r="K392" s="11">
        <f>J392*EXP((IR-div-0.5*vol*vol)*K$2+vol*'1A. Gaussians'!J391*SQRT(K$2))</f>
        <v>116.29226898348365</v>
      </c>
      <c r="L392" s="11">
        <f>K392*EXP((IR-div-0.5*vol*vol)*L$2+vol*'1A. Gaussians'!K391*SQRT(L$2))</f>
        <v>143.72593426862451</v>
      </c>
      <c r="M392" s="11">
        <f>L392*EXP((IR-div-0.5*vol*vol)*M$2+vol*'1A. Gaussians'!L391*SQRT(M$2))</f>
        <v>155.92914578974987</v>
      </c>
      <c r="N392" s="11">
        <f>M392*EXP((IR-div-0.5*vol*vol)*N$2+vol*'1A. Gaussians'!M391*SQRT(N$2))</f>
        <v>169.25074810176559</v>
      </c>
      <c r="O392" s="11">
        <f>N392*EXP((IR-div-0.5*vol*vol)*O$2+vol*'1A. Gaussians'!N391*SQRT(O$2))</f>
        <v>171.49868477408711</v>
      </c>
      <c r="P392" s="11">
        <f>O392*EXP((IR-div-0.5*vol*vol)*P$2+vol*'1A. Gaussians'!O391*SQRT(P$2))</f>
        <v>143.58514253996148</v>
      </c>
      <c r="Q392" s="11">
        <f>P392*EXP((IR-div-0.5*vol*vol)*Q$2+vol*'1A. Gaussians'!P391*SQRT(Q$2))</f>
        <v>136.42030379570335</v>
      </c>
      <c r="R392" s="11">
        <f>Q392*EXP((IR-div-0.5*vol*vol)*R$2+vol*'1A. Gaussians'!Q391*SQRT(R$2))</f>
        <v>127.77261419416229</v>
      </c>
      <c r="S392" s="11">
        <f>R392*EXP((IR-div-0.5*vol*vol)*S$2+vol*'1A. Gaussians'!R391*SQRT(S$2))</f>
        <v>122.98980884614083</v>
      </c>
      <c r="T392" s="11">
        <f>S392*EXP((IR-div-0.5*vol*vol)*T$2+vol*'1A. Gaussians'!S391*SQRT(T$2))</f>
        <v>108.6007856756146</v>
      </c>
      <c r="U392" s="11">
        <f>T392*EXP((IR-div-0.5*vol*vol)*U$2+vol*'1A. Gaussians'!T391*SQRT(U$2))</f>
        <v>110.59381592194374</v>
      </c>
      <c r="V392" s="11">
        <f>U392*EXP((IR-div-0.5*vol*vol)*V$2+vol*'1A. Gaussians'!U391*SQRT(V$2))</f>
        <v>93.051063310729262</v>
      </c>
      <c r="W392" s="12">
        <f>V392*EXP((IR-div-0.5*vol*vol)*W$2+vol*'1A. Gaussians'!V391*SQRT(W$2))</f>
        <v>92.194110185531244</v>
      </c>
    </row>
    <row r="393" spans="2:23" x14ac:dyDescent="0.35">
      <c r="B393" s="9" t="s">
        <v>389</v>
      </c>
      <c r="C393" s="11">
        <f t="shared" si="7"/>
        <v>100</v>
      </c>
      <c r="D393" s="11">
        <f>C393*EXP((IR-div-0.5*vol*vol)*D$2+vol*'1A. Gaussians'!C392*SQRT(D$2))</f>
        <v>118.63393603118335</v>
      </c>
      <c r="E393" s="11">
        <f>D393*EXP((IR-div-0.5*vol*vol)*E$2+vol*'1A. Gaussians'!D392*SQRT(E$2))</f>
        <v>132.53321842555363</v>
      </c>
      <c r="F393" s="11">
        <f>E393*EXP((IR-div-0.5*vol*vol)*F$2+vol*'1A. Gaussians'!E392*SQRT(F$2))</f>
        <v>152.73010079539694</v>
      </c>
      <c r="G393" s="11">
        <f>F393*EXP((IR-div-0.5*vol*vol)*G$2+vol*'1A. Gaussians'!F392*SQRT(G$2))</f>
        <v>151.0952474518389</v>
      </c>
      <c r="H393" s="11">
        <f>G393*EXP((IR-div-0.5*vol*vol)*H$2+vol*'1A. Gaussians'!G392*SQRT(H$2))</f>
        <v>141.36989576109073</v>
      </c>
      <c r="I393" s="11">
        <f>H393*EXP((IR-div-0.5*vol*vol)*I$2+vol*'1A. Gaussians'!H392*SQRT(I$2))</f>
        <v>125.45543071845165</v>
      </c>
      <c r="J393" s="11">
        <f>I393*EXP((IR-div-0.5*vol*vol)*J$2+vol*'1A. Gaussians'!I392*SQRT(J$2))</f>
        <v>125.75230504412923</v>
      </c>
      <c r="K393" s="11">
        <f>J393*EXP((IR-div-0.5*vol*vol)*K$2+vol*'1A. Gaussians'!J392*SQRT(K$2))</f>
        <v>115.55996800966912</v>
      </c>
      <c r="L393" s="11">
        <f>K393*EXP((IR-div-0.5*vol*vol)*L$2+vol*'1A. Gaussians'!K392*SQRT(L$2))</f>
        <v>116.69276431253435</v>
      </c>
      <c r="M393" s="11">
        <f>L393*EXP((IR-div-0.5*vol*vol)*M$2+vol*'1A. Gaussians'!L392*SQRT(M$2))</f>
        <v>101.84661357753848</v>
      </c>
      <c r="N393" s="11">
        <f>M393*EXP((IR-div-0.5*vol*vol)*N$2+vol*'1A. Gaussians'!M392*SQRT(N$2))</f>
        <v>95.612143270727174</v>
      </c>
      <c r="O393" s="11">
        <f>N393*EXP((IR-div-0.5*vol*vol)*O$2+vol*'1A. Gaussians'!N392*SQRT(O$2))</f>
        <v>97.493515656408206</v>
      </c>
      <c r="P393" s="11">
        <f>O393*EXP((IR-div-0.5*vol*vol)*P$2+vol*'1A. Gaussians'!O392*SQRT(P$2))</f>
        <v>104.46604833378869</v>
      </c>
      <c r="Q393" s="11">
        <f>P393*EXP((IR-div-0.5*vol*vol)*Q$2+vol*'1A. Gaussians'!P392*SQRT(Q$2))</f>
        <v>106.70693959726965</v>
      </c>
      <c r="R393" s="11">
        <f>Q393*EXP((IR-div-0.5*vol*vol)*R$2+vol*'1A. Gaussians'!Q392*SQRT(R$2))</f>
        <v>124.56174347120282</v>
      </c>
      <c r="S393" s="11">
        <f>R393*EXP((IR-div-0.5*vol*vol)*S$2+vol*'1A. Gaussians'!R392*SQRT(S$2))</f>
        <v>115.82933952302963</v>
      </c>
      <c r="T393" s="11">
        <f>S393*EXP((IR-div-0.5*vol*vol)*T$2+vol*'1A. Gaussians'!S392*SQRT(T$2))</f>
        <v>98.204315448695738</v>
      </c>
      <c r="U393" s="11">
        <f>T393*EXP((IR-div-0.5*vol*vol)*U$2+vol*'1A. Gaussians'!T392*SQRT(U$2))</f>
        <v>107.20428462262447</v>
      </c>
      <c r="V393" s="11">
        <f>U393*EXP((IR-div-0.5*vol*vol)*V$2+vol*'1A. Gaussians'!U392*SQRT(V$2))</f>
        <v>106.90839529836386</v>
      </c>
      <c r="W393" s="12">
        <f>V393*EXP((IR-div-0.5*vol*vol)*W$2+vol*'1A. Gaussians'!V392*SQRT(W$2))</f>
        <v>104.47545485987798</v>
      </c>
    </row>
    <row r="394" spans="2:23" x14ac:dyDescent="0.35">
      <c r="B394" s="9" t="s">
        <v>390</v>
      </c>
      <c r="C394" s="11">
        <f t="shared" si="7"/>
        <v>100</v>
      </c>
      <c r="D394" s="11">
        <f>C394*EXP((IR-div-0.5*vol*vol)*D$2+vol*'1A. Gaussians'!C393*SQRT(D$2))</f>
        <v>105.03432657188525</v>
      </c>
      <c r="E394" s="11">
        <f>D394*EXP((IR-div-0.5*vol*vol)*E$2+vol*'1A. Gaussians'!D393*SQRT(E$2))</f>
        <v>105.00357488597542</v>
      </c>
      <c r="F394" s="11">
        <f>E394*EXP((IR-div-0.5*vol*vol)*F$2+vol*'1A. Gaussians'!E393*SQRT(F$2))</f>
        <v>108.21683423971403</v>
      </c>
      <c r="G394" s="11">
        <f>F394*EXP((IR-div-0.5*vol*vol)*G$2+vol*'1A. Gaussians'!F393*SQRT(G$2))</f>
        <v>111.10819346798995</v>
      </c>
      <c r="H394" s="11">
        <f>G394*EXP((IR-div-0.5*vol*vol)*H$2+vol*'1A. Gaussians'!G393*SQRT(H$2))</f>
        <v>130.64994480433947</v>
      </c>
      <c r="I394" s="11">
        <f>H394*EXP((IR-div-0.5*vol*vol)*I$2+vol*'1A. Gaussians'!H393*SQRT(I$2))</f>
        <v>118.9990289547427</v>
      </c>
      <c r="J394" s="11">
        <f>I394*EXP((IR-div-0.5*vol*vol)*J$2+vol*'1A. Gaussians'!I393*SQRT(J$2))</f>
        <v>118.10677270480042</v>
      </c>
      <c r="K394" s="11">
        <f>J394*EXP((IR-div-0.5*vol*vol)*K$2+vol*'1A. Gaussians'!J393*SQRT(K$2))</f>
        <v>111.27392813533694</v>
      </c>
      <c r="L394" s="11">
        <f>K394*EXP((IR-div-0.5*vol*vol)*L$2+vol*'1A. Gaussians'!K393*SQRT(L$2))</f>
        <v>112.51259913434937</v>
      </c>
      <c r="M394" s="11">
        <f>L394*EXP((IR-div-0.5*vol*vol)*M$2+vol*'1A. Gaussians'!L393*SQRT(M$2))</f>
        <v>107.30513935189414</v>
      </c>
      <c r="N394" s="11">
        <f>M394*EXP((IR-div-0.5*vol*vol)*N$2+vol*'1A. Gaussians'!M393*SQRT(N$2))</f>
        <v>127.78994218611793</v>
      </c>
      <c r="O394" s="11">
        <f>N394*EXP((IR-div-0.5*vol*vol)*O$2+vol*'1A. Gaussians'!N393*SQRT(O$2))</f>
        <v>117.06613840663449</v>
      </c>
      <c r="P394" s="11">
        <f>O394*EXP((IR-div-0.5*vol*vol)*P$2+vol*'1A. Gaussians'!O393*SQRT(P$2))</f>
        <v>137.85830479697955</v>
      </c>
      <c r="Q394" s="11">
        <f>P394*EXP((IR-div-0.5*vol*vol)*Q$2+vol*'1A. Gaussians'!P393*SQRT(Q$2))</f>
        <v>146.29401191741897</v>
      </c>
      <c r="R394" s="11">
        <f>Q394*EXP((IR-div-0.5*vol*vol)*R$2+vol*'1A. Gaussians'!Q393*SQRT(R$2))</f>
        <v>138.77432553333247</v>
      </c>
      <c r="S394" s="11">
        <f>R394*EXP((IR-div-0.5*vol*vol)*S$2+vol*'1A. Gaussians'!R393*SQRT(S$2))</f>
        <v>134.79018439490935</v>
      </c>
      <c r="T394" s="11">
        <f>S394*EXP((IR-div-0.5*vol*vol)*T$2+vol*'1A. Gaussians'!S393*SQRT(T$2))</f>
        <v>152.80780748065277</v>
      </c>
      <c r="U394" s="11">
        <f>T394*EXP((IR-div-0.5*vol*vol)*U$2+vol*'1A. Gaussians'!T393*SQRT(U$2))</f>
        <v>159.88573018837144</v>
      </c>
      <c r="V394" s="11">
        <f>U394*EXP((IR-div-0.5*vol*vol)*V$2+vol*'1A. Gaussians'!U393*SQRT(V$2))</f>
        <v>152.31401509414604</v>
      </c>
      <c r="W394" s="12">
        <f>V394*EXP((IR-div-0.5*vol*vol)*W$2+vol*'1A. Gaussians'!V393*SQRT(W$2))</f>
        <v>133.98946718664891</v>
      </c>
    </row>
    <row r="395" spans="2:23" x14ac:dyDescent="0.35">
      <c r="B395" s="9" t="s">
        <v>391</v>
      </c>
      <c r="C395" s="11">
        <f t="shared" si="7"/>
        <v>100</v>
      </c>
      <c r="D395" s="11">
        <f>C395*EXP((IR-div-0.5*vol*vol)*D$2+vol*'1A. Gaussians'!C394*SQRT(D$2))</f>
        <v>100.53835796317753</v>
      </c>
      <c r="E395" s="11">
        <f>D395*EXP((IR-div-0.5*vol*vol)*E$2+vol*'1A. Gaussians'!D394*SQRT(E$2))</f>
        <v>109.98168226777322</v>
      </c>
      <c r="F395" s="11">
        <f>E395*EXP((IR-div-0.5*vol*vol)*F$2+vol*'1A. Gaussians'!E394*SQRT(F$2))</f>
        <v>114.64026531492833</v>
      </c>
      <c r="G395" s="11">
        <f>F395*EXP((IR-div-0.5*vol*vol)*G$2+vol*'1A. Gaussians'!F394*SQRT(G$2))</f>
        <v>113.0518226750476</v>
      </c>
      <c r="H395" s="11">
        <f>G395*EXP((IR-div-0.5*vol*vol)*H$2+vol*'1A. Gaussians'!G394*SQRT(H$2))</f>
        <v>100.2231181423461</v>
      </c>
      <c r="I395" s="11">
        <f>H395*EXP((IR-div-0.5*vol*vol)*I$2+vol*'1A. Gaussians'!H394*SQRT(I$2))</f>
        <v>87.965731545088445</v>
      </c>
      <c r="J395" s="11">
        <f>I395*EXP((IR-div-0.5*vol*vol)*J$2+vol*'1A. Gaussians'!I394*SQRT(J$2))</f>
        <v>76.167646707437697</v>
      </c>
      <c r="K395" s="11">
        <f>J395*EXP((IR-div-0.5*vol*vol)*K$2+vol*'1A. Gaussians'!J394*SQRT(K$2))</f>
        <v>87.830875218397665</v>
      </c>
      <c r="L395" s="11">
        <f>K395*EXP((IR-div-0.5*vol*vol)*L$2+vol*'1A. Gaussians'!K394*SQRT(L$2))</f>
        <v>79.433518674486436</v>
      </c>
      <c r="M395" s="11">
        <f>L395*EXP((IR-div-0.5*vol*vol)*M$2+vol*'1A. Gaussians'!L394*SQRT(M$2))</f>
        <v>84.892500077878765</v>
      </c>
      <c r="N395" s="11">
        <f>M395*EXP((IR-div-0.5*vol*vol)*N$2+vol*'1A. Gaussians'!M394*SQRT(N$2))</f>
        <v>88.911483473842679</v>
      </c>
      <c r="O395" s="11">
        <f>N395*EXP((IR-div-0.5*vol*vol)*O$2+vol*'1A. Gaussians'!N394*SQRT(O$2))</f>
        <v>89.830356825029966</v>
      </c>
      <c r="P395" s="11">
        <f>O395*EXP((IR-div-0.5*vol*vol)*P$2+vol*'1A. Gaussians'!O394*SQRT(P$2))</f>
        <v>76.039025207224043</v>
      </c>
      <c r="Q395" s="11">
        <f>P395*EXP((IR-div-0.5*vol*vol)*Q$2+vol*'1A. Gaussians'!P394*SQRT(Q$2))</f>
        <v>68.212354329359115</v>
      </c>
      <c r="R395" s="11">
        <f>Q395*EXP((IR-div-0.5*vol*vol)*R$2+vol*'1A. Gaussians'!Q394*SQRT(R$2))</f>
        <v>68.498460460666394</v>
      </c>
      <c r="S395" s="11">
        <f>R395*EXP((IR-div-0.5*vol*vol)*S$2+vol*'1A. Gaussians'!R394*SQRT(S$2))</f>
        <v>57.195104038673314</v>
      </c>
      <c r="T395" s="11">
        <f>S395*EXP((IR-div-0.5*vol*vol)*T$2+vol*'1A. Gaussians'!S394*SQRT(T$2))</f>
        <v>62.189181473907212</v>
      </c>
      <c r="U395" s="11">
        <f>T395*EXP((IR-div-0.5*vol*vol)*U$2+vol*'1A. Gaussians'!T394*SQRT(U$2))</f>
        <v>72.257638188623289</v>
      </c>
      <c r="V395" s="11">
        <f>U395*EXP((IR-div-0.5*vol*vol)*V$2+vol*'1A. Gaussians'!U394*SQRT(V$2))</f>
        <v>76.570897887182468</v>
      </c>
      <c r="W395" s="12">
        <f>V395*EXP((IR-div-0.5*vol*vol)*W$2+vol*'1A. Gaussians'!V394*SQRT(W$2))</f>
        <v>82.490829278013308</v>
      </c>
    </row>
    <row r="396" spans="2:23" x14ac:dyDescent="0.35">
      <c r="B396" s="9" t="s">
        <v>392</v>
      </c>
      <c r="C396" s="11">
        <f t="shared" si="7"/>
        <v>100</v>
      </c>
      <c r="D396" s="11">
        <f>C396*EXP((IR-div-0.5*vol*vol)*D$2+vol*'1A. Gaussians'!C395*SQRT(D$2))</f>
        <v>104.57044582573538</v>
      </c>
      <c r="E396" s="11">
        <f>D396*EXP((IR-div-0.5*vol*vol)*E$2+vol*'1A. Gaussians'!D395*SQRT(E$2))</f>
        <v>108.95861552605322</v>
      </c>
      <c r="F396" s="11">
        <f>E396*EXP((IR-div-0.5*vol*vol)*F$2+vol*'1A. Gaussians'!E395*SQRT(F$2))</f>
        <v>116.24465839160867</v>
      </c>
      <c r="G396" s="11">
        <f>F396*EXP((IR-div-0.5*vol*vol)*G$2+vol*'1A. Gaussians'!F395*SQRT(G$2))</f>
        <v>101.74977453245612</v>
      </c>
      <c r="H396" s="11">
        <f>G396*EXP((IR-div-0.5*vol*vol)*H$2+vol*'1A. Gaussians'!G395*SQRT(H$2))</f>
        <v>108.66811744191577</v>
      </c>
      <c r="I396" s="11">
        <f>H396*EXP((IR-div-0.5*vol*vol)*I$2+vol*'1A. Gaussians'!H395*SQRT(I$2))</f>
        <v>116.94917739935696</v>
      </c>
      <c r="J396" s="11">
        <f>I396*EXP((IR-div-0.5*vol*vol)*J$2+vol*'1A. Gaussians'!I395*SQRT(J$2))</f>
        <v>113.40525653995337</v>
      </c>
      <c r="K396" s="11">
        <f>J396*EXP((IR-div-0.5*vol*vol)*K$2+vol*'1A. Gaussians'!J395*SQRT(K$2))</f>
        <v>104.83848044132647</v>
      </c>
      <c r="L396" s="11">
        <f>K396*EXP((IR-div-0.5*vol*vol)*L$2+vol*'1A. Gaussians'!K395*SQRT(L$2))</f>
        <v>97.307019588713473</v>
      </c>
      <c r="M396" s="11">
        <f>L396*EXP((IR-div-0.5*vol*vol)*M$2+vol*'1A. Gaussians'!L395*SQRT(M$2))</f>
        <v>88.740719227911441</v>
      </c>
      <c r="N396" s="11">
        <f>M396*EXP((IR-div-0.5*vol*vol)*N$2+vol*'1A. Gaussians'!M395*SQRT(N$2))</f>
        <v>75.84474090512434</v>
      </c>
      <c r="O396" s="11">
        <f>N396*EXP((IR-div-0.5*vol*vol)*O$2+vol*'1A. Gaussians'!N395*SQRT(O$2))</f>
        <v>65.694886506955811</v>
      </c>
      <c r="P396" s="11">
        <f>O396*EXP((IR-div-0.5*vol*vol)*P$2+vol*'1A. Gaussians'!O395*SQRT(P$2))</f>
        <v>60.546583755529753</v>
      </c>
      <c r="Q396" s="11">
        <f>P396*EXP((IR-div-0.5*vol*vol)*Q$2+vol*'1A. Gaussians'!P395*SQRT(Q$2))</f>
        <v>57.268874954814031</v>
      </c>
      <c r="R396" s="11">
        <f>Q396*EXP((IR-div-0.5*vol*vol)*R$2+vol*'1A. Gaussians'!Q395*SQRT(R$2))</f>
        <v>58.915480818654004</v>
      </c>
      <c r="S396" s="11">
        <f>R396*EXP((IR-div-0.5*vol*vol)*S$2+vol*'1A. Gaussians'!R395*SQRT(S$2))</f>
        <v>64.506576148735405</v>
      </c>
      <c r="T396" s="11">
        <f>S396*EXP((IR-div-0.5*vol*vol)*T$2+vol*'1A. Gaussians'!S395*SQRT(T$2))</f>
        <v>57.011034982664832</v>
      </c>
      <c r="U396" s="11">
        <f>T396*EXP((IR-div-0.5*vol*vol)*U$2+vol*'1A. Gaussians'!T395*SQRT(U$2))</f>
        <v>49.578675576599096</v>
      </c>
      <c r="V396" s="11">
        <f>U396*EXP((IR-div-0.5*vol*vol)*V$2+vol*'1A. Gaussians'!U395*SQRT(V$2))</f>
        <v>49.873028209758459</v>
      </c>
      <c r="W396" s="12">
        <f>V396*EXP((IR-div-0.5*vol*vol)*W$2+vol*'1A. Gaussians'!V395*SQRT(W$2))</f>
        <v>45.534447579308896</v>
      </c>
    </row>
    <row r="397" spans="2:23" x14ac:dyDescent="0.35">
      <c r="B397" s="9" t="s">
        <v>393</v>
      </c>
      <c r="C397" s="11">
        <f t="shared" si="7"/>
        <v>100</v>
      </c>
      <c r="D397" s="11">
        <f>C397*EXP((IR-div-0.5*vol*vol)*D$2+vol*'1A. Gaussians'!C396*SQRT(D$2))</f>
        <v>75.050999992076328</v>
      </c>
      <c r="E397" s="11">
        <f>D397*EXP((IR-div-0.5*vol*vol)*E$2+vol*'1A. Gaussians'!D396*SQRT(E$2))</f>
        <v>72.407853888844571</v>
      </c>
      <c r="F397" s="11">
        <f>E397*EXP((IR-div-0.5*vol*vol)*F$2+vol*'1A. Gaussians'!E396*SQRT(F$2))</f>
        <v>84.337514432539038</v>
      </c>
      <c r="G397" s="11">
        <f>F397*EXP((IR-div-0.5*vol*vol)*G$2+vol*'1A. Gaussians'!F396*SQRT(G$2))</f>
        <v>82.818404394016895</v>
      </c>
      <c r="H397" s="11">
        <f>G397*EXP((IR-div-0.5*vol*vol)*H$2+vol*'1A. Gaussians'!G396*SQRT(H$2))</f>
        <v>77.895560808955338</v>
      </c>
      <c r="I397" s="11">
        <f>H397*EXP((IR-div-0.5*vol*vol)*I$2+vol*'1A. Gaussians'!H396*SQRT(I$2))</f>
        <v>74.160271152217959</v>
      </c>
      <c r="J397" s="11">
        <f>I397*EXP((IR-div-0.5*vol*vol)*J$2+vol*'1A. Gaussians'!I396*SQRT(J$2))</f>
        <v>68.462398931398582</v>
      </c>
      <c r="K397" s="11">
        <f>J397*EXP((IR-div-0.5*vol*vol)*K$2+vol*'1A. Gaussians'!J396*SQRT(K$2))</f>
        <v>67.545417194261134</v>
      </c>
      <c r="L397" s="11">
        <f>K397*EXP((IR-div-0.5*vol*vol)*L$2+vol*'1A. Gaussians'!K396*SQRT(L$2))</f>
        <v>81.82950603912397</v>
      </c>
      <c r="M397" s="11">
        <f>L397*EXP((IR-div-0.5*vol*vol)*M$2+vol*'1A. Gaussians'!L396*SQRT(M$2))</f>
        <v>74.10997171913624</v>
      </c>
      <c r="N397" s="11">
        <f>M397*EXP((IR-div-0.5*vol*vol)*N$2+vol*'1A. Gaussians'!M396*SQRT(N$2))</f>
        <v>68.141586236009587</v>
      </c>
      <c r="O397" s="11">
        <f>N397*EXP((IR-div-0.5*vol*vol)*O$2+vol*'1A. Gaussians'!N396*SQRT(O$2))</f>
        <v>74.024523545622799</v>
      </c>
      <c r="P397" s="11">
        <f>O397*EXP((IR-div-0.5*vol*vol)*P$2+vol*'1A. Gaussians'!O396*SQRT(P$2))</f>
        <v>68.066088923588239</v>
      </c>
      <c r="Q397" s="11">
        <f>P397*EXP((IR-div-0.5*vol*vol)*Q$2+vol*'1A. Gaussians'!P396*SQRT(Q$2))</f>
        <v>64.167469489807132</v>
      </c>
      <c r="R397" s="11">
        <f>Q397*EXP((IR-div-0.5*vol*vol)*R$2+vol*'1A. Gaussians'!Q396*SQRT(R$2))</f>
        <v>56.846071782699084</v>
      </c>
      <c r="S397" s="11">
        <f>R397*EXP((IR-div-0.5*vol*vol)*S$2+vol*'1A. Gaussians'!R396*SQRT(S$2))</f>
        <v>50.642799773151332</v>
      </c>
      <c r="T397" s="11">
        <f>S397*EXP((IR-div-0.5*vol*vol)*T$2+vol*'1A. Gaussians'!S396*SQRT(T$2))</f>
        <v>51.981089621592446</v>
      </c>
      <c r="U397" s="11">
        <f>T397*EXP((IR-div-0.5*vol*vol)*U$2+vol*'1A. Gaussians'!T396*SQRT(U$2))</f>
        <v>49.849520089967271</v>
      </c>
      <c r="V397" s="11">
        <f>U397*EXP((IR-div-0.5*vol*vol)*V$2+vol*'1A. Gaussians'!U396*SQRT(V$2))</f>
        <v>51.274884858961173</v>
      </c>
      <c r="W397" s="12">
        <f>V397*EXP((IR-div-0.5*vol*vol)*W$2+vol*'1A. Gaussians'!V396*SQRT(W$2))</f>
        <v>46.578288967668648</v>
      </c>
    </row>
    <row r="398" spans="2:23" x14ac:dyDescent="0.35">
      <c r="B398" s="9" t="s">
        <v>394</v>
      </c>
      <c r="C398" s="11">
        <f t="shared" si="7"/>
        <v>100</v>
      </c>
      <c r="D398" s="11">
        <f>C398*EXP((IR-div-0.5*vol*vol)*D$2+vol*'1A. Gaussians'!C397*SQRT(D$2))</f>
        <v>97.908617405437454</v>
      </c>
      <c r="E398" s="11">
        <f>D398*EXP((IR-div-0.5*vol*vol)*E$2+vol*'1A. Gaussians'!D397*SQRT(E$2))</f>
        <v>121.6582909766901</v>
      </c>
      <c r="F398" s="11">
        <f>E398*EXP((IR-div-0.5*vol*vol)*F$2+vol*'1A. Gaussians'!E397*SQRT(F$2))</f>
        <v>103.00405931517081</v>
      </c>
      <c r="G398" s="11">
        <f>F398*EXP((IR-div-0.5*vol*vol)*G$2+vol*'1A. Gaussians'!F397*SQRT(G$2))</f>
        <v>97.185419046327624</v>
      </c>
      <c r="H398" s="11">
        <f>G398*EXP((IR-div-0.5*vol*vol)*H$2+vol*'1A. Gaussians'!G397*SQRT(H$2))</f>
        <v>93.061843043947349</v>
      </c>
      <c r="I398" s="11">
        <f>H398*EXP((IR-div-0.5*vol*vol)*I$2+vol*'1A. Gaussians'!H397*SQRT(I$2))</f>
        <v>99.478365489081085</v>
      </c>
      <c r="J398" s="11">
        <f>I398*EXP((IR-div-0.5*vol*vol)*J$2+vol*'1A. Gaussians'!I397*SQRT(J$2))</f>
        <v>90.290643510616434</v>
      </c>
      <c r="K398" s="11">
        <f>J398*EXP((IR-div-0.5*vol*vol)*K$2+vol*'1A. Gaussians'!J397*SQRT(K$2))</f>
        <v>100.45065655625422</v>
      </c>
      <c r="L398" s="11">
        <f>K398*EXP((IR-div-0.5*vol*vol)*L$2+vol*'1A. Gaussians'!K397*SQRT(L$2))</f>
        <v>91.972281374280755</v>
      </c>
      <c r="M398" s="11">
        <f>L398*EXP((IR-div-0.5*vol*vol)*M$2+vol*'1A. Gaussians'!L397*SQRT(M$2))</f>
        <v>75.532882800997626</v>
      </c>
      <c r="N398" s="11">
        <f>M398*EXP((IR-div-0.5*vol*vol)*N$2+vol*'1A. Gaussians'!M397*SQRT(N$2))</f>
        <v>86.881689476251978</v>
      </c>
      <c r="O398" s="11">
        <f>N398*EXP((IR-div-0.5*vol*vol)*O$2+vol*'1A. Gaussians'!N397*SQRT(O$2))</f>
        <v>90.67920994220357</v>
      </c>
      <c r="P398" s="11">
        <f>O398*EXP((IR-div-0.5*vol*vol)*P$2+vol*'1A. Gaussians'!O397*SQRT(P$2))</f>
        <v>95.550814636300359</v>
      </c>
      <c r="Q398" s="11">
        <f>P398*EXP((IR-div-0.5*vol*vol)*Q$2+vol*'1A. Gaussians'!P397*SQRT(Q$2))</f>
        <v>92.033279676082699</v>
      </c>
      <c r="R398" s="11">
        <f>Q398*EXP((IR-div-0.5*vol*vol)*R$2+vol*'1A. Gaussians'!Q397*SQRT(R$2))</f>
        <v>84.690667448114141</v>
      </c>
      <c r="S398" s="11">
        <f>R398*EXP((IR-div-0.5*vol*vol)*S$2+vol*'1A. Gaussians'!R397*SQRT(S$2))</f>
        <v>87.518382031833283</v>
      </c>
      <c r="T398" s="11">
        <f>S398*EXP((IR-div-0.5*vol*vol)*T$2+vol*'1A. Gaussians'!S397*SQRT(T$2))</f>
        <v>83.571923601622103</v>
      </c>
      <c r="U398" s="11">
        <f>T398*EXP((IR-div-0.5*vol*vol)*U$2+vol*'1A. Gaussians'!T397*SQRT(U$2))</f>
        <v>92.049123052286518</v>
      </c>
      <c r="V398" s="11">
        <f>U398*EXP((IR-div-0.5*vol*vol)*V$2+vol*'1A. Gaussians'!U397*SQRT(V$2))</f>
        <v>85.639843137958522</v>
      </c>
      <c r="W398" s="12">
        <f>V398*EXP((IR-div-0.5*vol*vol)*W$2+vol*'1A. Gaussians'!V397*SQRT(W$2))</f>
        <v>88.102458574592561</v>
      </c>
    </row>
    <row r="399" spans="2:23" x14ac:dyDescent="0.35">
      <c r="B399" s="9" t="s">
        <v>395</v>
      </c>
      <c r="C399" s="11">
        <f t="shared" si="7"/>
        <v>100</v>
      </c>
      <c r="D399" s="11">
        <f>C399*EXP((IR-div-0.5*vol*vol)*D$2+vol*'1A. Gaussians'!C398*SQRT(D$2))</f>
        <v>90.143534201257296</v>
      </c>
      <c r="E399" s="11">
        <f>D399*EXP((IR-div-0.5*vol*vol)*E$2+vol*'1A. Gaussians'!D398*SQRT(E$2))</f>
        <v>91.433208958590029</v>
      </c>
      <c r="F399" s="11">
        <f>E399*EXP((IR-div-0.5*vol*vol)*F$2+vol*'1A. Gaussians'!E398*SQRT(F$2))</f>
        <v>88.357347091764453</v>
      </c>
      <c r="G399" s="11">
        <f>F399*EXP((IR-div-0.5*vol*vol)*G$2+vol*'1A. Gaussians'!F398*SQRT(G$2))</f>
        <v>93.039718794440603</v>
      </c>
      <c r="H399" s="11">
        <f>G399*EXP((IR-div-0.5*vol*vol)*H$2+vol*'1A. Gaussians'!G398*SQRT(H$2))</f>
        <v>95.725628641579661</v>
      </c>
      <c r="I399" s="11">
        <f>H399*EXP((IR-div-0.5*vol*vol)*I$2+vol*'1A. Gaussians'!H398*SQRT(I$2))</f>
        <v>110.1392393217737</v>
      </c>
      <c r="J399" s="11">
        <f>I399*EXP((IR-div-0.5*vol*vol)*J$2+vol*'1A. Gaussians'!I398*SQRT(J$2))</f>
        <v>105.8036036133944</v>
      </c>
      <c r="K399" s="11">
        <f>J399*EXP((IR-div-0.5*vol*vol)*K$2+vol*'1A. Gaussians'!J398*SQRT(K$2))</f>
        <v>99.490967408073658</v>
      </c>
      <c r="L399" s="11">
        <f>K399*EXP((IR-div-0.5*vol*vol)*L$2+vol*'1A. Gaussians'!K398*SQRT(L$2))</f>
        <v>96.501837467255257</v>
      </c>
      <c r="M399" s="11">
        <f>L399*EXP((IR-div-0.5*vol*vol)*M$2+vol*'1A. Gaussians'!L398*SQRT(M$2))</f>
        <v>88.573111216760879</v>
      </c>
      <c r="N399" s="11">
        <f>M399*EXP((IR-div-0.5*vol*vol)*N$2+vol*'1A. Gaussians'!M398*SQRT(N$2))</f>
        <v>77.674727574743414</v>
      </c>
      <c r="O399" s="11">
        <f>N399*EXP((IR-div-0.5*vol*vol)*O$2+vol*'1A. Gaussians'!N398*SQRT(O$2))</f>
        <v>79.031479495265742</v>
      </c>
      <c r="P399" s="11">
        <f>O399*EXP((IR-div-0.5*vol*vol)*P$2+vol*'1A. Gaussians'!O398*SQRT(P$2))</f>
        <v>69.952210086434164</v>
      </c>
      <c r="Q399" s="11">
        <f>P399*EXP((IR-div-0.5*vol*vol)*Q$2+vol*'1A. Gaussians'!P398*SQRT(Q$2))</f>
        <v>64.284450441975295</v>
      </c>
      <c r="R399" s="11">
        <f>Q399*EXP((IR-div-0.5*vol*vol)*R$2+vol*'1A. Gaussians'!Q398*SQRT(R$2))</f>
        <v>56.764087916560761</v>
      </c>
      <c r="S399" s="11">
        <f>R399*EXP((IR-div-0.5*vol*vol)*S$2+vol*'1A. Gaussians'!R398*SQRT(S$2))</f>
        <v>47.124848836110488</v>
      </c>
      <c r="T399" s="11">
        <f>S399*EXP((IR-div-0.5*vol*vol)*T$2+vol*'1A. Gaussians'!S398*SQRT(T$2))</f>
        <v>55.296364156605009</v>
      </c>
      <c r="U399" s="11">
        <f>T399*EXP((IR-div-0.5*vol*vol)*U$2+vol*'1A. Gaussians'!T398*SQRT(U$2))</f>
        <v>59.855872424854859</v>
      </c>
      <c r="V399" s="11">
        <f>U399*EXP((IR-div-0.5*vol*vol)*V$2+vol*'1A. Gaussians'!U398*SQRT(V$2))</f>
        <v>68.697510821987194</v>
      </c>
      <c r="W399" s="12">
        <f>V399*EXP((IR-div-0.5*vol*vol)*W$2+vol*'1A. Gaussians'!V398*SQRT(W$2))</f>
        <v>68.97103959711086</v>
      </c>
    </row>
    <row r="400" spans="2:23" x14ac:dyDescent="0.35">
      <c r="B400" s="9" t="s">
        <v>396</v>
      </c>
      <c r="C400" s="11">
        <f t="shared" si="7"/>
        <v>100</v>
      </c>
      <c r="D400" s="11">
        <f>C400*EXP((IR-div-0.5*vol*vol)*D$2+vol*'1A. Gaussians'!C399*SQRT(D$2))</f>
        <v>113.72784349773852</v>
      </c>
      <c r="E400" s="11">
        <f>D400*EXP((IR-div-0.5*vol*vol)*E$2+vol*'1A. Gaussians'!D399*SQRT(E$2))</f>
        <v>116.45308006878381</v>
      </c>
      <c r="F400" s="11">
        <f>E400*EXP((IR-div-0.5*vol*vol)*F$2+vol*'1A. Gaussians'!E399*SQRT(F$2))</f>
        <v>112.13474000056583</v>
      </c>
      <c r="G400" s="11">
        <f>F400*EXP((IR-div-0.5*vol*vol)*G$2+vol*'1A. Gaussians'!F399*SQRT(G$2))</f>
        <v>121.10380464277459</v>
      </c>
      <c r="H400" s="11">
        <f>G400*EXP((IR-div-0.5*vol*vol)*H$2+vol*'1A. Gaussians'!G399*SQRT(H$2))</f>
        <v>116.75049505146713</v>
      </c>
      <c r="I400" s="11">
        <f>H400*EXP((IR-div-0.5*vol*vol)*I$2+vol*'1A. Gaussians'!H399*SQRT(I$2))</f>
        <v>119.52139755521958</v>
      </c>
      <c r="J400" s="11">
        <f>I400*EXP((IR-div-0.5*vol*vol)*J$2+vol*'1A. Gaussians'!I399*SQRT(J$2))</f>
        <v>125.83397915112593</v>
      </c>
      <c r="K400" s="11">
        <f>J400*EXP((IR-div-0.5*vol*vol)*K$2+vol*'1A. Gaussians'!J399*SQRT(K$2))</f>
        <v>134.28188381795783</v>
      </c>
      <c r="L400" s="11">
        <f>K400*EXP((IR-div-0.5*vol*vol)*L$2+vol*'1A. Gaussians'!K399*SQRT(L$2))</f>
        <v>120.645167121458</v>
      </c>
      <c r="M400" s="11">
        <f>L400*EXP((IR-div-0.5*vol*vol)*M$2+vol*'1A. Gaussians'!L399*SQRT(M$2))</f>
        <v>110.41863199529325</v>
      </c>
      <c r="N400" s="11">
        <f>M400*EXP((IR-div-0.5*vol*vol)*N$2+vol*'1A. Gaussians'!M399*SQRT(N$2))</f>
        <v>120.51702961399857</v>
      </c>
      <c r="O400" s="11">
        <f>N400*EXP((IR-div-0.5*vol*vol)*O$2+vol*'1A. Gaussians'!N399*SQRT(O$2))</f>
        <v>116.36979985472739</v>
      </c>
      <c r="P400" s="11">
        <f>O400*EXP((IR-div-0.5*vol*vol)*P$2+vol*'1A. Gaussians'!O399*SQRT(P$2))</f>
        <v>107.76066851131654</v>
      </c>
      <c r="Q400" s="11">
        <f>P400*EXP((IR-div-0.5*vol*vol)*Q$2+vol*'1A. Gaussians'!P399*SQRT(Q$2))</f>
        <v>108.31897398737225</v>
      </c>
      <c r="R400" s="11">
        <f>Q400*EXP((IR-div-0.5*vol*vol)*R$2+vol*'1A. Gaussians'!Q399*SQRT(R$2))</f>
        <v>96.843842365265303</v>
      </c>
      <c r="S400" s="11">
        <f>R400*EXP((IR-div-0.5*vol*vol)*S$2+vol*'1A. Gaussians'!R399*SQRT(S$2))</f>
        <v>91.89418325282287</v>
      </c>
      <c r="T400" s="11">
        <f>S400*EXP((IR-div-0.5*vol*vol)*T$2+vol*'1A. Gaussians'!S399*SQRT(T$2))</f>
        <v>74.276854185118026</v>
      </c>
      <c r="U400" s="11">
        <f>T400*EXP((IR-div-0.5*vol*vol)*U$2+vol*'1A. Gaussians'!T399*SQRT(U$2))</f>
        <v>80.865418302224825</v>
      </c>
      <c r="V400" s="11">
        <f>U400*EXP((IR-div-0.5*vol*vol)*V$2+vol*'1A. Gaussians'!U399*SQRT(V$2))</f>
        <v>81.672084304537478</v>
      </c>
      <c r="W400" s="12">
        <f>V400*EXP((IR-div-0.5*vol*vol)*W$2+vol*'1A. Gaussians'!V399*SQRT(W$2))</f>
        <v>101.8290197700838</v>
      </c>
    </row>
    <row r="401" spans="2:23" x14ac:dyDescent="0.35">
      <c r="B401" s="9" t="s">
        <v>397</v>
      </c>
      <c r="C401" s="11">
        <f t="shared" si="7"/>
        <v>100</v>
      </c>
      <c r="D401" s="11">
        <f>C401*EXP((IR-div-0.5*vol*vol)*D$2+vol*'1A. Gaussians'!C400*SQRT(D$2))</f>
        <v>95.809732810631104</v>
      </c>
      <c r="E401" s="11">
        <f>D401*EXP((IR-div-0.5*vol*vol)*E$2+vol*'1A. Gaussians'!D400*SQRT(E$2))</f>
        <v>116.79576029681729</v>
      </c>
      <c r="F401" s="11">
        <f>E401*EXP((IR-div-0.5*vol*vol)*F$2+vol*'1A. Gaussians'!E400*SQRT(F$2))</f>
        <v>136.12139772742304</v>
      </c>
      <c r="G401" s="11">
        <f>F401*EXP((IR-div-0.5*vol*vol)*G$2+vol*'1A. Gaussians'!F400*SQRT(G$2))</f>
        <v>135.47458680220933</v>
      </c>
      <c r="H401" s="11">
        <f>G401*EXP((IR-div-0.5*vol*vol)*H$2+vol*'1A. Gaussians'!G400*SQRT(H$2))</f>
        <v>129.27425251398023</v>
      </c>
      <c r="I401" s="11">
        <f>H401*EXP((IR-div-0.5*vol*vol)*I$2+vol*'1A. Gaussians'!H400*SQRT(I$2))</f>
        <v>130.61159358978193</v>
      </c>
      <c r="J401" s="11">
        <f>I401*EXP((IR-div-0.5*vol*vol)*J$2+vol*'1A. Gaussians'!I400*SQRT(J$2))</f>
        <v>129.86800474017343</v>
      </c>
      <c r="K401" s="11">
        <f>J401*EXP((IR-div-0.5*vol*vol)*K$2+vol*'1A. Gaussians'!J400*SQRT(K$2))</f>
        <v>132.80276531525689</v>
      </c>
      <c r="L401" s="11">
        <f>K401*EXP((IR-div-0.5*vol*vol)*L$2+vol*'1A. Gaussians'!K400*SQRT(L$2))</f>
        <v>131.39838551957578</v>
      </c>
      <c r="M401" s="11">
        <f>L401*EXP((IR-div-0.5*vol*vol)*M$2+vol*'1A. Gaussians'!L400*SQRT(M$2))</f>
        <v>125.14331479661345</v>
      </c>
      <c r="N401" s="11">
        <f>M401*EXP((IR-div-0.5*vol*vol)*N$2+vol*'1A. Gaussians'!M400*SQRT(N$2))</f>
        <v>141.90254648492987</v>
      </c>
      <c r="O401" s="11">
        <f>N401*EXP((IR-div-0.5*vol*vol)*O$2+vol*'1A. Gaussians'!N400*SQRT(O$2))</f>
        <v>122.58879245555471</v>
      </c>
      <c r="P401" s="11">
        <f>O401*EXP((IR-div-0.5*vol*vol)*P$2+vol*'1A. Gaussians'!O400*SQRT(P$2))</f>
        <v>133.31693928624344</v>
      </c>
      <c r="Q401" s="11">
        <f>P401*EXP((IR-div-0.5*vol*vol)*Q$2+vol*'1A. Gaussians'!P400*SQRT(Q$2))</f>
        <v>140.34545809761872</v>
      </c>
      <c r="R401" s="11">
        <f>Q401*EXP((IR-div-0.5*vol*vol)*R$2+vol*'1A. Gaussians'!Q400*SQRT(R$2))</f>
        <v>131.46998349721258</v>
      </c>
      <c r="S401" s="11">
        <f>R401*EXP((IR-div-0.5*vol*vol)*S$2+vol*'1A. Gaussians'!R400*SQRT(S$2))</f>
        <v>125.72743764020119</v>
      </c>
      <c r="T401" s="11">
        <f>S401*EXP((IR-div-0.5*vol*vol)*T$2+vol*'1A. Gaussians'!S400*SQRT(T$2))</f>
        <v>139.68388285069699</v>
      </c>
      <c r="U401" s="11">
        <f>T401*EXP((IR-div-0.5*vol*vol)*U$2+vol*'1A. Gaussians'!T400*SQRT(U$2))</f>
        <v>145.66316775146831</v>
      </c>
      <c r="V401" s="11">
        <f>U401*EXP((IR-div-0.5*vol*vol)*V$2+vol*'1A. Gaussians'!U400*SQRT(V$2))</f>
        <v>126.95893725521859</v>
      </c>
      <c r="W401" s="12">
        <f>V401*EXP((IR-div-0.5*vol*vol)*W$2+vol*'1A. Gaussians'!V400*SQRT(W$2))</f>
        <v>116.56575010649284</v>
      </c>
    </row>
    <row r="402" spans="2:23" x14ac:dyDescent="0.35">
      <c r="B402" s="9" t="s">
        <v>398</v>
      </c>
      <c r="C402" s="11">
        <f t="shared" si="7"/>
        <v>100</v>
      </c>
      <c r="D402" s="11">
        <f>C402*EXP((IR-div-0.5*vol*vol)*D$2+vol*'1A. Gaussians'!C401*SQRT(D$2))</f>
        <v>85.92190047494168</v>
      </c>
      <c r="E402" s="11">
        <f>D402*EXP((IR-div-0.5*vol*vol)*E$2+vol*'1A. Gaussians'!D401*SQRT(E$2))</f>
        <v>95.993056930478645</v>
      </c>
      <c r="F402" s="11">
        <f>E402*EXP((IR-div-0.5*vol*vol)*F$2+vol*'1A. Gaussians'!E401*SQRT(F$2))</f>
        <v>106.92391118474615</v>
      </c>
      <c r="G402" s="11">
        <f>F402*EXP((IR-div-0.5*vol*vol)*G$2+vol*'1A. Gaussians'!F401*SQRT(G$2))</f>
        <v>94.99937445179502</v>
      </c>
      <c r="H402" s="11">
        <f>G402*EXP((IR-div-0.5*vol*vol)*H$2+vol*'1A. Gaussians'!G401*SQRT(H$2))</f>
        <v>87.499394653202714</v>
      </c>
      <c r="I402" s="11">
        <f>H402*EXP((IR-div-0.5*vol*vol)*I$2+vol*'1A. Gaussians'!H401*SQRT(I$2))</f>
        <v>94.226971525971166</v>
      </c>
      <c r="J402" s="11">
        <f>I402*EXP((IR-div-0.5*vol*vol)*J$2+vol*'1A. Gaussians'!I401*SQRT(J$2))</f>
        <v>125.21594932333988</v>
      </c>
      <c r="K402" s="11">
        <f>J402*EXP((IR-div-0.5*vol*vol)*K$2+vol*'1A. Gaussians'!J401*SQRT(K$2))</f>
        <v>97.777021790392311</v>
      </c>
      <c r="L402" s="11">
        <f>K402*EXP((IR-div-0.5*vol*vol)*L$2+vol*'1A. Gaussians'!K401*SQRT(L$2))</f>
        <v>111.11616078612728</v>
      </c>
      <c r="M402" s="11">
        <f>L402*EXP((IR-div-0.5*vol*vol)*M$2+vol*'1A. Gaussians'!L401*SQRT(M$2))</f>
        <v>115.59051694818467</v>
      </c>
      <c r="N402" s="11">
        <f>M402*EXP((IR-div-0.5*vol*vol)*N$2+vol*'1A. Gaussians'!M401*SQRT(N$2))</f>
        <v>122.67095414260463</v>
      </c>
      <c r="O402" s="11">
        <f>N402*EXP((IR-div-0.5*vol*vol)*O$2+vol*'1A. Gaussians'!N401*SQRT(O$2))</f>
        <v>117.5670575692204</v>
      </c>
      <c r="P402" s="11">
        <f>O402*EXP((IR-div-0.5*vol*vol)*P$2+vol*'1A. Gaussians'!O401*SQRT(P$2))</f>
        <v>117.57354646566179</v>
      </c>
      <c r="Q402" s="11">
        <f>P402*EXP((IR-div-0.5*vol*vol)*Q$2+vol*'1A. Gaussians'!P401*SQRT(Q$2))</f>
        <v>123.26158050263344</v>
      </c>
      <c r="R402" s="11">
        <f>Q402*EXP((IR-div-0.5*vol*vol)*R$2+vol*'1A. Gaussians'!Q401*SQRT(R$2))</f>
        <v>116.88363571713259</v>
      </c>
      <c r="S402" s="11">
        <f>R402*EXP((IR-div-0.5*vol*vol)*S$2+vol*'1A. Gaussians'!R401*SQRT(S$2))</f>
        <v>126.93583309996674</v>
      </c>
      <c r="T402" s="11">
        <f>S402*EXP((IR-div-0.5*vol*vol)*T$2+vol*'1A. Gaussians'!S401*SQRT(T$2))</f>
        <v>133.90200085141257</v>
      </c>
      <c r="U402" s="11">
        <f>T402*EXP((IR-div-0.5*vol*vol)*U$2+vol*'1A. Gaussians'!T401*SQRT(U$2))</f>
        <v>134.4705818807351</v>
      </c>
      <c r="V402" s="11">
        <f>U402*EXP((IR-div-0.5*vol*vol)*V$2+vol*'1A. Gaussians'!U401*SQRT(V$2))</f>
        <v>147.6003050559394</v>
      </c>
      <c r="W402" s="12">
        <f>V402*EXP((IR-div-0.5*vol*vol)*W$2+vol*'1A. Gaussians'!V401*SQRT(W$2))</f>
        <v>136.0954288014139</v>
      </c>
    </row>
    <row r="403" spans="2:23" x14ac:dyDescent="0.35">
      <c r="B403" s="9" t="s">
        <v>399</v>
      </c>
      <c r="C403" s="11">
        <f t="shared" si="7"/>
        <v>100</v>
      </c>
      <c r="D403" s="11">
        <f>C403*EXP((IR-div-0.5*vol*vol)*D$2+vol*'1A. Gaussians'!C402*SQRT(D$2))</f>
        <v>104.55622662247876</v>
      </c>
      <c r="E403" s="11">
        <f>D403*EXP((IR-div-0.5*vol*vol)*E$2+vol*'1A. Gaussians'!D402*SQRT(E$2))</f>
        <v>113.92316422288162</v>
      </c>
      <c r="F403" s="11">
        <f>E403*EXP((IR-div-0.5*vol*vol)*F$2+vol*'1A. Gaussians'!E402*SQRT(F$2))</f>
        <v>120.96465730519115</v>
      </c>
      <c r="G403" s="11">
        <f>F403*EXP((IR-div-0.5*vol*vol)*G$2+vol*'1A. Gaussians'!F402*SQRT(G$2))</f>
        <v>134.96596387731208</v>
      </c>
      <c r="H403" s="11">
        <f>G403*EXP((IR-div-0.5*vol*vol)*H$2+vol*'1A. Gaussians'!G402*SQRT(H$2))</f>
        <v>122.42953084928257</v>
      </c>
      <c r="I403" s="11">
        <f>H403*EXP((IR-div-0.5*vol*vol)*I$2+vol*'1A. Gaussians'!H402*SQRT(I$2))</f>
        <v>135.02275044328138</v>
      </c>
      <c r="J403" s="11">
        <f>I403*EXP((IR-div-0.5*vol*vol)*J$2+vol*'1A. Gaussians'!I402*SQRT(J$2))</f>
        <v>154.08764485791622</v>
      </c>
      <c r="K403" s="11">
        <f>J403*EXP((IR-div-0.5*vol*vol)*K$2+vol*'1A. Gaussians'!J402*SQRT(K$2))</f>
        <v>138.26313787436575</v>
      </c>
      <c r="L403" s="11">
        <f>K403*EXP((IR-div-0.5*vol*vol)*L$2+vol*'1A. Gaussians'!K402*SQRT(L$2))</f>
        <v>144.996658301396</v>
      </c>
      <c r="M403" s="11">
        <f>L403*EXP((IR-div-0.5*vol*vol)*M$2+vol*'1A. Gaussians'!L402*SQRT(M$2))</f>
        <v>163.31925723021476</v>
      </c>
      <c r="N403" s="11">
        <f>M403*EXP((IR-div-0.5*vol*vol)*N$2+vol*'1A. Gaussians'!M402*SQRT(N$2))</f>
        <v>199.5860157375181</v>
      </c>
      <c r="O403" s="11">
        <f>N403*EXP((IR-div-0.5*vol*vol)*O$2+vol*'1A. Gaussians'!N402*SQRT(O$2))</f>
        <v>182.95776705064992</v>
      </c>
      <c r="P403" s="11">
        <f>O403*EXP((IR-div-0.5*vol*vol)*P$2+vol*'1A. Gaussians'!O402*SQRT(P$2))</f>
        <v>196.50561956316699</v>
      </c>
      <c r="Q403" s="11">
        <f>P403*EXP((IR-div-0.5*vol*vol)*Q$2+vol*'1A. Gaussians'!P402*SQRT(Q$2))</f>
        <v>207.22533354835485</v>
      </c>
      <c r="R403" s="11">
        <f>Q403*EXP((IR-div-0.5*vol*vol)*R$2+vol*'1A. Gaussians'!Q402*SQRT(R$2))</f>
        <v>185.59621252519852</v>
      </c>
      <c r="S403" s="11">
        <f>R403*EXP((IR-div-0.5*vol*vol)*S$2+vol*'1A. Gaussians'!R402*SQRT(S$2))</f>
        <v>152.75488503436543</v>
      </c>
      <c r="T403" s="11">
        <f>S403*EXP((IR-div-0.5*vol*vol)*T$2+vol*'1A. Gaussians'!S402*SQRT(T$2))</f>
        <v>161.74270670073415</v>
      </c>
      <c r="U403" s="11">
        <f>T403*EXP((IR-div-0.5*vol*vol)*U$2+vol*'1A. Gaussians'!T402*SQRT(U$2))</f>
        <v>145.13765649729754</v>
      </c>
      <c r="V403" s="11">
        <f>U403*EXP((IR-div-0.5*vol*vol)*V$2+vol*'1A. Gaussians'!U402*SQRT(V$2))</f>
        <v>147.59230910792351</v>
      </c>
      <c r="W403" s="12">
        <f>V403*EXP((IR-div-0.5*vol*vol)*W$2+vol*'1A. Gaussians'!V402*SQRT(W$2))</f>
        <v>162.8917917986615</v>
      </c>
    </row>
    <row r="404" spans="2:23" x14ac:dyDescent="0.35">
      <c r="B404" s="9" t="s">
        <v>400</v>
      </c>
      <c r="C404" s="11">
        <f t="shared" si="7"/>
        <v>100</v>
      </c>
      <c r="D404" s="11">
        <f>C404*EXP((IR-div-0.5*vol*vol)*D$2+vol*'1A. Gaussians'!C403*SQRT(D$2))</f>
        <v>107.50635765746385</v>
      </c>
      <c r="E404" s="11">
        <f>D404*EXP((IR-div-0.5*vol*vol)*E$2+vol*'1A. Gaussians'!D403*SQRT(E$2))</f>
        <v>102.89103111912935</v>
      </c>
      <c r="F404" s="11">
        <f>E404*EXP((IR-div-0.5*vol*vol)*F$2+vol*'1A. Gaussians'!E403*SQRT(F$2))</f>
        <v>111.27544858181354</v>
      </c>
      <c r="G404" s="11">
        <f>F404*EXP((IR-div-0.5*vol*vol)*G$2+vol*'1A. Gaussians'!F403*SQRT(G$2))</f>
        <v>107.62530570501067</v>
      </c>
      <c r="H404" s="11">
        <f>G404*EXP((IR-div-0.5*vol*vol)*H$2+vol*'1A. Gaussians'!G403*SQRT(H$2))</f>
        <v>113.95774668686647</v>
      </c>
      <c r="I404" s="11">
        <f>H404*EXP((IR-div-0.5*vol*vol)*I$2+vol*'1A. Gaussians'!H403*SQRT(I$2))</f>
        <v>105.22249567933429</v>
      </c>
      <c r="J404" s="11">
        <f>I404*EXP((IR-div-0.5*vol*vol)*J$2+vol*'1A. Gaussians'!I403*SQRT(J$2))</f>
        <v>109.58489219414885</v>
      </c>
      <c r="K404" s="11">
        <f>J404*EXP((IR-div-0.5*vol*vol)*K$2+vol*'1A. Gaussians'!J403*SQRT(K$2))</f>
        <v>111.48961302317009</v>
      </c>
      <c r="L404" s="11">
        <f>K404*EXP((IR-div-0.5*vol*vol)*L$2+vol*'1A. Gaussians'!K403*SQRT(L$2))</f>
        <v>127.34684905071595</v>
      </c>
      <c r="M404" s="11">
        <f>L404*EXP((IR-div-0.5*vol*vol)*M$2+vol*'1A. Gaussians'!L403*SQRT(M$2))</f>
        <v>109.77187711988768</v>
      </c>
      <c r="N404" s="11">
        <f>M404*EXP((IR-div-0.5*vol*vol)*N$2+vol*'1A. Gaussians'!M403*SQRT(N$2))</f>
        <v>105.13916621744602</v>
      </c>
      <c r="O404" s="11">
        <f>N404*EXP((IR-div-0.5*vol*vol)*O$2+vol*'1A. Gaussians'!N403*SQRT(O$2))</f>
        <v>90.968448128622228</v>
      </c>
      <c r="P404" s="11">
        <f>O404*EXP((IR-div-0.5*vol*vol)*P$2+vol*'1A. Gaussians'!O403*SQRT(P$2))</f>
        <v>74.914957371572854</v>
      </c>
      <c r="Q404" s="11">
        <f>P404*EXP((IR-div-0.5*vol*vol)*Q$2+vol*'1A. Gaussians'!P403*SQRT(Q$2))</f>
        <v>64.026264236038102</v>
      </c>
      <c r="R404" s="11">
        <f>Q404*EXP((IR-div-0.5*vol*vol)*R$2+vol*'1A. Gaussians'!Q403*SQRT(R$2))</f>
        <v>67.443471230143416</v>
      </c>
      <c r="S404" s="11">
        <f>R404*EXP((IR-div-0.5*vol*vol)*S$2+vol*'1A. Gaussians'!R403*SQRT(S$2))</f>
        <v>68.830408336819659</v>
      </c>
      <c r="T404" s="11">
        <f>S404*EXP((IR-div-0.5*vol*vol)*T$2+vol*'1A. Gaussians'!S403*SQRT(T$2))</f>
        <v>79.159307482409702</v>
      </c>
      <c r="U404" s="11">
        <f>T404*EXP((IR-div-0.5*vol*vol)*U$2+vol*'1A. Gaussians'!T403*SQRT(U$2))</f>
        <v>93.813642376871016</v>
      </c>
      <c r="V404" s="11">
        <f>U404*EXP((IR-div-0.5*vol*vol)*V$2+vol*'1A. Gaussians'!U403*SQRT(V$2))</f>
        <v>93.646058480356231</v>
      </c>
      <c r="W404" s="12">
        <f>V404*EXP((IR-div-0.5*vol*vol)*W$2+vol*'1A. Gaussians'!V403*SQRT(W$2))</f>
        <v>92.179957341689629</v>
      </c>
    </row>
    <row r="405" spans="2:23" x14ac:dyDescent="0.35">
      <c r="B405" s="9" t="s">
        <v>401</v>
      </c>
      <c r="C405" s="11">
        <f t="shared" si="7"/>
        <v>100</v>
      </c>
      <c r="D405" s="11">
        <f>C405*EXP((IR-div-0.5*vol*vol)*D$2+vol*'1A. Gaussians'!C404*SQRT(D$2))</f>
        <v>90.093594884736248</v>
      </c>
      <c r="E405" s="11">
        <f>D405*EXP((IR-div-0.5*vol*vol)*E$2+vol*'1A. Gaussians'!D404*SQRT(E$2))</f>
        <v>88.191055992520816</v>
      </c>
      <c r="F405" s="11">
        <f>E405*EXP((IR-div-0.5*vol*vol)*F$2+vol*'1A. Gaussians'!E404*SQRT(F$2))</f>
        <v>84.855151673259428</v>
      </c>
      <c r="G405" s="11">
        <f>F405*EXP((IR-div-0.5*vol*vol)*G$2+vol*'1A. Gaussians'!F404*SQRT(G$2))</f>
        <v>89.890721389017571</v>
      </c>
      <c r="H405" s="11">
        <f>G405*EXP((IR-div-0.5*vol*vol)*H$2+vol*'1A. Gaussians'!G404*SQRT(H$2))</f>
        <v>91.333128842274931</v>
      </c>
      <c r="I405" s="11">
        <f>H405*EXP((IR-div-0.5*vol*vol)*I$2+vol*'1A. Gaussians'!H404*SQRT(I$2))</f>
        <v>108.0255471204639</v>
      </c>
      <c r="J405" s="11">
        <f>I405*EXP((IR-div-0.5*vol*vol)*J$2+vol*'1A. Gaussians'!I404*SQRT(J$2))</f>
        <v>107.36072947597187</v>
      </c>
      <c r="K405" s="11">
        <f>J405*EXP((IR-div-0.5*vol*vol)*K$2+vol*'1A. Gaussians'!J404*SQRT(K$2))</f>
        <v>115.45328405498626</v>
      </c>
      <c r="L405" s="11">
        <f>K405*EXP((IR-div-0.5*vol*vol)*L$2+vol*'1A. Gaussians'!K404*SQRT(L$2))</f>
        <v>100.15061193960865</v>
      </c>
      <c r="M405" s="11">
        <f>L405*EXP((IR-div-0.5*vol*vol)*M$2+vol*'1A. Gaussians'!L404*SQRT(M$2))</f>
        <v>107.12620497967863</v>
      </c>
      <c r="N405" s="11">
        <f>M405*EXP((IR-div-0.5*vol*vol)*N$2+vol*'1A. Gaussians'!M404*SQRT(N$2))</f>
        <v>107.07358631594663</v>
      </c>
      <c r="O405" s="11">
        <f>N405*EXP((IR-div-0.5*vol*vol)*O$2+vol*'1A. Gaussians'!N404*SQRT(O$2))</f>
        <v>96.634420498819011</v>
      </c>
      <c r="P405" s="11">
        <f>O405*EXP((IR-div-0.5*vol*vol)*P$2+vol*'1A. Gaussians'!O404*SQRT(P$2))</f>
        <v>93.152413865982382</v>
      </c>
      <c r="Q405" s="11">
        <f>P405*EXP((IR-div-0.5*vol*vol)*Q$2+vol*'1A. Gaussians'!P404*SQRT(Q$2))</f>
        <v>94.243827540151898</v>
      </c>
      <c r="R405" s="11">
        <f>Q405*EXP((IR-div-0.5*vol*vol)*R$2+vol*'1A. Gaussians'!Q404*SQRT(R$2))</f>
        <v>78.931491458862766</v>
      </c>
      <c r="S405" s="11">
        <f>R405*EXP((IR-div-0.5*vol*vol)*S$2+vol*'1A. Gaussians'!R404*SQRT(S$2))</f>
        <v>66.898485742433806</v>
      </c>
      <c r="T405" s="11">
        <f>S405*EXP((IR-div-0.5*vol*vol)*T$2+vol*'1A. Gaussians'!S404*SQRT(T$2))</f>
        <v>65.5150404154992</v>
      </c>
      <c r="U405" s="11">
        <f>T405*EXP((IR-div-0.5*vol*vol)*U$2+vol*'1A. Gaussians'!T404*SQRT(U$2))</f>
        <v>72.969477130748885</v>
      </c>
      <c r="V405" s="11">
        <f>U405*EXP((IR-div-0.5*vol*vol)*V$2+vol*'1A. Gaussians'!U404*SQRT(V$2))</f>
        <v>69.999893257196447</v>
      </c>
      <c r="W405" s="12">
        <f>V405*EXP((IR-div-0.5*vol*vol)*W$2+vol*'1A. Gaussians'!V404*SQRT(W$2))</f>
        <v>72.493202424408011</v>
      </c>
    </row>
    <row r="406" spans="2:23" x14ac:dyDescent="0.35">
      <c r="B406" s="9" t="s">
        <v>402</v>
      </c>
      <c r="C406" s="11">
        <f t="shared" si="7"/>
        <v>100</v>
      </c>
      <c r="D406" s="11">
        <f>C406*EXP((IR-div-0.5*vol*vol)*D$2+vol*'1A. Gaussians'!C405*SQRT(D$2))</f>
        <v>88.43179105167161</v>
      </c>
      <c r="E406" s="11">
        <f>D406*EXP((IR-div-0.5*vol*vol)*E$2+vol*'1A. Gaussians'!D405*SQRT(E$2))</f>
        <v>102.11983779499566</v>
      </c>
      <c r="F406" s="11">
        <f>E406*EXP((IR-div-0.5*vol*vol)*F$2+vol*'1A. Gaussians'!E405*SQRT(F$2))</f>
        <v>121.24205196706424</v>
      </c>
      <c r="G406" s="11">
        <f>F406*EXP((IR-div-0.5*vol*vol)*G$2+vol*'1A. Gaussians'!F405*SQRT(G$2))</f>
        <v>120.71437615035968</v>
      </c>
      <c r="H406" s="11">
        <f>G406*EXP((IR-div-0.5*vol*vol)*H$2+vol*'1A. Gaussians'!G405*SQRT(H$2))</f>
        <v>110.31266879734497</v>
      </c>
      <c r="I406" s="11">
        <f>H406*EXP((IR-div-0.5*vol*vol)*I$2+vol*'1A. Gaussians'!H405*SQRT(I$2))</f>
        <v>108.44797842009712</v>
      </c>
      <c r="J406" s="11">
        <f>I406*EXP((IR-div-0.5*vol*vol)*J$2+vol*'1A. Gaussians'!I405*SQRT(J$2))</f>
        <v>117.7809480494119</v>
      </c>
      <c r="K406" s="11">
        <f>J406*EXP((IR-div-0.5*vol*vol)*K$2+vol*'1A. Gaussians'!J405*SQRT(K$2))</f>
        <v>98.674043631161183</v>
      </c>
      <c r="L406" s="11">
        <f>K406*EXP((IR-div-0.5*vol*vol)*L$2+vol*'1A. Gaussians'!K405*SQRT(L$2))</f>
        <v>114.52488641050849</v>
      </c>
      <c r="M406" s="11">
        <f>L406*EXP((IR-div-0.5*vol*vol)*M$2+vol*'1A. Gaussians'!L405*SQRT(M$2))</f>
        <v>125.15959677709264</v>
      </c>
      <c r="N406" s="11">
        <f>M406*EXP((IR-div-0.5*vol*vol)*N$2+vol*'1A. Gaussians'!M405*SQRT(N$2))</f>
        <v>114.45626149368046</v>
      </c>
      <c r="O406" s="11">
        <f>N406*EXP((IR-div-0.5*vol*vol)*O$2+vol*'1A. Gaussians'!N405*SQRT(O$2))</f>
        <v>100.09090235488416</v>
      </c>
      <c r="P406" s="11">
        <f>O406*EXP((IR-div-0.5*vol*vol)*P$2+vol*'1A. Gaussians'!O405*SQRT(P$2))</f>
        <v>93.938721309676296</v>
      </c>
      <c r="Q406" s="11">
        <f>P406*EXP((IR-div-0.5*vol*vol)*Q$2+vol*'1A. Gaussians'!P405*SQRT(Q$2))</f>
        <v>95.64884479204558</v>
      </c>
      <c r="R406" s="11">
        <f>Q406*EXP((IR-div-0.5*vol*vol)*R$2+vol*'1A. Gaussians'!Q405*SQRT(R$2))</f>
        <v>97.170566463978233</v>
      </c>
      <c r="S406" s="11">
        <f>R406*EXP((IR-div-0.5*vol*vol)*S$2+vol*'1A. Gaussians'!R405*SQRT(S$2))</f>
        <v>110.58696201894888</v>
      </c>
      <c r="T406" s="11">
        <f>S406*EXP((IR-div-0.5*vol*vol)*T$2+vol*'1A. Gaussians'!S405*SQRT(T$2))</f>
        <v>118.63891627424981</v>
      </c>
      <c r="U406" s="11">
        <f>T406*EXP((IR-div-0.5*vol*vol)*U$2+vol*'1A. Gaussians'!T405*SQRT(U$2))</f>
        <v>113.04789084927292</v>
      </c>
      <c r="V406" s="11">
        <f>U406*EXP((IR-div-0.5*vol*vol)*V$2+vol*'1A. Gaussians'!U405*SQRT(V$2))</f>
        <v>100.05353809418052</v>
      </c>
      <c r="W406" s="12">
        <f>V406*EXP((IR-div-0.5*vol*vol)*W$2+vol*'1A. Gaussians'!V405*SQRT(W$2))</f>
        <v>97.312037968224658</v>
      </c>
    </row>
    <row r="407" spans="2:23" x14ac:dyDescent="0.35">
      <c r="B407" s="9" t="s">
        <v>403</v>
      </c>
      <c r="C407" s="11">
        <f t="shared" si="7"/>
        <v>100</v>
      </c>
      <c r="D407" s="11">
        <f>C407*EXP((IR-div-0.5*vol*vol)*D$2+vol*'1A. Gaussians'!C406*SQRT(D$2))</f>
        <v>78.374094342477548</v>
      </c>
      <c r="E407" s="11">
        <f>D407*EXP((IR-div-0.5*vol*vol)*E$2+vol*'1A. Gaussians'!D406*SQRT(E$2))</f>
        <v>90.305350884336136</v>
      </c>
      <c r="F407" s="11">
        <f>E407*EXP((IR-div-0.5*vol*vol)*F$2+vol*'1A. Gaussians'!E406*SQRT(F$2))</f>
        <v>81.432525784367556</v>
      </c>
      <c r="G407" s="11">
        <f>F407*EXP((IR-div-0.5*vol*vol)*G$2+vol*'1A. Gaussians'!F406*SQRT(G$2))</f>
        <v>78.052969249218236</v>
      </c>
      <c r="H407" s="11">
        <f>G407*EXP((IR-div-0.5*vol*vol)*H$2+vol*'1A. Gaussians'!G406*SQRT(H$2))</f>
        <v>78.818501250561113</v>
      </c>
      <c r="I407" s="11">
        <f>H407*EXP((IR-div-0.5*vol*vol)*I$2+vol*'1A. Gaussians'!H406*SQRT(I$2))</f>
        <v>71.35266027422098</v>
      </c>
      <c r="J407" s="11">
        <f>I407*EXP((IR-div-0.5*vol*vol)*J$2+vol*'1A. Gaussians'!I406*SQRT(J$2))</f>
        <v>77.038756897413478</v>
      </c>
      <c r="K407" s="11">
        <f>J407*EXP((IR-div-0.5*vol*vol)*K$2+vol*'1A. Gaussians'!J406*SQRT(K$2))</f>
        <v>81.463803214912474</v>
      </c>
      <c r="L407" s="11">
        <f>K407*EXP((IR-div-0.5*vol*vol)*L$2+vol*'1A. Gaussians'!K406*SQRT(L$2))</f>
        <v>76.616646247254948</v>
      </c>
      <c r="M407" s="11">
        <f>L407*EXP((IR-div-0.5*vol*vol)*M$2+vol*'1A. Gaussians'!L406*SQRT(M$2))</f>
        <v>57.438996507946243</v>
      </c>
      <c r="N407" s="11">
        <f>M407*EXP((IR-div-0.5*vol*vol)*N$2+vol*'1A. Gaussians'!M406*SQRT(N$2))</f>
        <v>53.599663203717618</v>
      </c>
      <c r="O407" s="11">
        <f>N407*EXP((IR-div-0.5*vol*vol)*O$2+vol*'1A. Gaussians'!N406*SQRT(O$2))</f>
        <v>52.518543689965647</v>
      </c>
      <c r="P407" s="11">
        <f>O407*EXP((IR-div-0.5*vol*vol)*P$2+vol*'1A. Gaussians'!O406*SQRT(P$2))</f>
        <v>47.864518455822953</v>
      </c>
      <c r="Q407" s="11">
        <f>P407*EXP((IR-div-0.5*vol*vol)*Q$2+vol*'1A. Gaussians'!P406*SQRT(Q$2))</f>
        <v>57.322284318365533</v>
      </c>
      <c r="R407" s="11">
        <f>Q407*EXP((IR-div-0.5*vol*vol)*R$2+vol*'1A. Gaussians'!Q406*SQRT(R$2))</f>
        <v>52.466936986005365</v>
      </c>
      <c r="S407" s="11">
        <f>R407*EXP((IR-div-0.5*vol*vol)*S$2+vol*'1A. Gaussians'!R406*SQRT(S$2))</f>
        <v>51.340865509355034</v>
      </c>
      <c r="T407" s="11">
        <f>S407*EXP((IR-div-0.5*vol*vol)*T$2+vol*'1A. Gaussians'!S406*SQRT(T$2))</f>
        <v>55.700614697985827</v>
      </c>
      <c r="U407" s="11">
        <f>T407*EXP((IR-div-0.5*vol*vol)*U$2+vol*'1A. Gaussians'!T406*SQRT(U$2))</f>
        <v>50.549279971998288</v>
      </c>
      <c r="V407" s="11">
        <f>U407*EXP((IR-div-0.5*vol*vol)*V$2+vol*'1A. Gaussians'!U406*SQRT(V$2))</f>
        <v>44.830460911406</v>
      </c>
      <c r="W407" s="12">
        <f>V407*EXP((IR-div-0.5*vol*vol)*W$2+vol*'1A. Gaussians'!V406*SQRT(W$2))</f>
        <v>47.535334150506884</v>
      </c>
    </row>
    <row r="408" spans="2:23" x14ac:dyDescent="0.35">
      <c r="B408" s="9" t="s">
        <v>404</v>
      </c>
      <c r="C408" s="11">
        <f t="shared" si="7"/>
        <v>100</v>
      </c>
      <c r="D408" s="11">
        <f>C408*EXP((IR-div-0.5*vol*vol)*D$2+vol*'1A. Gaussians'!C407*SQRT(D$2))</f>
        <v>93.691726499239252</v>
      </c>
      <c r="E408" s="11">
        <f>D408*EXP((IR-div-0.5*vol*vol)*E$2+vol*'1A. Gaussians'!D407*SQRT(E$2))</f>
        <v>93.315171998632536</v>
      </c>
      <c r="F408" s="11">
        <f>E408*EXP((IR-div-0.5*vol*vol)*F$2+vol*'1A. Gaussians'!E407*SQRT(F$2))</f>
        <v>103.4400322792475</v>
      </c>
      <c r="G408" s="11">
        <f>F408*EXP((IR-div-0.5*vol*vol)*G$2+vol*'1A. Gaussians'!F407*SQRT(G$2))</f>
        <v>124.23077669878607</v>
      </c>
      <c r="H408" s="11">
        <f>G408*EXP((IR-div-0.5*vol*vol)*H$2+vol*'1A. Gaussians'!G407*SQRT(H$2))</f>
        <v>133.7995346492076</v>
      </c>
      <c r="I408" s="11">
        <f>H408*EXP((IR-div-0.5*vol*vol)*I$2+vol*'1A. Gaussians'!H407*SQRT(I$2))</f>
        <v>135.01808205547806</v>
      </c>
      <c r="J408" s="11">
        <f>I408*EXP((IR-div-0.5*vol*vol)*J$2+vol*'1A. Gaussians'!I407*SQRT(J$2))</f>
        <v>125.47260018983725</v>
      </c>
      <c r="K408" s="11">
        <f>J408*EXP((IR-div-0.5*vol*vol)*K$2+vol*'1A. Gaussians'!J407*SQRT(K$2))</f>
        <v>120.69002491914689</v>
      </c>
      <c r="L408" s="11">
        <f>K408*EXP((IR-div-0.5*vol*vol)*L$2+vol*'1A. Gaussians'!K407*SQRT(L$2))</f>
        <v>112.2947791889586</v>
      </c>
      <c r="M408" s="11">
        <f>L408*EXP((IR-div-0.5*vol*vol)*M$2+vol*'1A. Gaussians'!L407*SQRT(M$2))</f>
        <v>109.21867090941168</v>
      </c>
      <c r="N408" s="11">
        <f>M408*EXP((IR-div-0.5*vol*vol)*N$2+vol*'1A. Gaussians'!M407*SQRT(N$2))</f>
        <v>122.20402706480178</v>
      </c>
      <c r="O408" s="11">
        <f>N408*EXP((IR-div-0.5*vol*vol)*O$2+vol*'1A. Gaussians'!N407*SQRT(O$2))</f>
        <v>113.71978675103804</v>
      </c>
      <c r="P408" s="11">
        <f>O408*EXP((IR-div-0.5*vol*vol)*P$2+vol*'1A. Gaussians'!O407*SQRT(P$2))</f>
        <v>115.80661938212108</v>
      </c>
      <c r="Q408" s="11">
        <f>P408*EXP((IR-div-0.5*vol*vol)*Q$2+vol*'1A. Gaussians'!P407*SQRT(Q$2))</f>
        <v>127.92040469308378</v>
      </c>
      <c r="R408" s="11">
        <f>Q408*EXP((IR-div-0.5*vol*vol)*R$2+vol*'1A. Gaussians'!Q407*SQRT(R$2))</f>
        <v>146.22838011701253</v>
      </c>
      <c r="S408" s="11">
        <f>R408*EXP((IR-div-0.5*vol*vol)*S$2+vol*'1A. Gaussians'!R407*SQRT(S$2))</f>
        <v>134.97309106630334</v>
      </c>
      <c r="T408" s="11">
        <f>S408*EXP((IR-div-0.5*vol*vol)*T$2+vol*'1A. Gaussians'!S407*SQRT(T$2))</f>
        <v>118.84842079550455</v>
      </c>
      <c r="U408" s="11">
        <f>T408*EXP((IR-div-0.5*vol*vol)*U$2+vol*'1A. Gaussians'!T407*SQRT(U$2))</f>
        <v>137.17932938881484</v>
      </c>
      <c r="V408" s="11">
        <f>U408*EXP((IR-div-0.5*vol*vol)*V$2+vol*'1A. Gaussians'!U407*SQRT(V$2))</f>
        <v>151.2812375019887</v>
      </c>
      <c r="W408" s="12">
        <f>V408*EXP((IR-div-0.5*vol*vol)*W$2+vol*'1A. Gaussians'!V407*SQRT(W$2))</f>
        <v>135.70679972968452</v>
      </c>
    </row>
    <row r="409" spans="2:23" x14ac:dyDescent="0.35">
      <c r="B409" s="9" t="s">
        <v>405</v>
      </c>
      <c r="C409" s="11">
        <f t="shared" si="7"/>
        <v>100</v>
      </c>
      <c r="D409" s="11">
        <f>C409*EXP((IR-div-0.5*vol*vol)*D$2+vol*'1A. Gaussians'!C408*SQRT(D$2))</f>
        <v>103.68388576571405</v>
      </c>
      <c r="E409" s="11">
        <f>D409*EXP((IR-div-0.5*vol*vol)*E$2+vol*'1A. Gaussians'!D408*SQRT(E$2))</f>
        <v>97.450043564797369</v>
      </c>
      <c r="F409" s="11">
        <f>E409*EXP((IR-div-0.5*vol*vol)*F$2+vol*'1A. Gaussians'!E408*SQRT(F$2))</f>
        <v>89.899397013270459</v>
      </c>
      <c r="G409" s="11">
        <f>F409*EXP((IR-div-0.5*vol*vol)*G$2+vol*'1A. Gaussians'!F408*SQRT(G$2))</f>
        <v>84.865441727978876</v>
      </c>
      <c r="H409" s="11">
        <f>G409*EXP((IR-div-0.5*vol*vol)*H$2+vol*'1A. Gaussians'!G408*SQRT(H$2))</f>
        <v>95.092100387109241</v>
      </c>
      <c r="I409" s="11">
        <f>H409*EXP((IR-div-0.5*vol*vol)*I$2+vol*'1A. Gaussians'!H408*SQRT(I$2))</f>
        <v>92.77488090913802</v>
      </c>
      <c r="J409" s="11">
        <f>I409*EXP((IR-div-0.5*vol*vol)*J$2+vol*'1A. Gaussians'!I408*SQRT(J$2))</f>
        <v>85.001079222710558</v>
      </c>
      <c r="K409" s="11">
        <f>J409*EXP((IR-div-0.5*vol*vol)*K$2+vol*'1A. Gaussians'!J408*SQRT(K$2))</f>
        <v>79.18059261161757</v>
      </c>
      <c r="L409" s="11">
        <f>K409*EXP((IR-div-0.5*vol*vol)*L$2+vol*'1A. Gaussians'!K408*SQRT(L$2))</f>
        <v>87.478506064334383</v>
      </c>
      <c r="M409" s="11">
        <f>L409*EXP((IR-div-0.5*vol*vol)*M$2+vol*'1A. Gaussians'!L408*SQRT(M$2))</f>
        <v>98.434125276781955</v>
      </c>
      <c r="N409" s="11">
        <f>M409*EXP((IR-div-0.5*vol*vol)*N$2+vol*'1A. Gaussians'!M408*SQRT(N$2))</f>
        <v>114.62594073564</v>
      </c>
      <c r="O409" s="11">
        <f>N409*EXP((IR-div-0.5*vol*vol)*O$2+vol*'1A. Gaussians'!N408*SQRT(O$2))</f>
        <v>109.5158419833929</v>
      </c>
      <c r="P409" s="11">
        <f>O409*EXP((IR-div-0.5*vol*vol)*P$2+vol*'1A. Gaussians'!O408*SQRT(P$2))</f>
        <v>115.8960464990592</v>
      </c>
      <c r="Q409" s="11">
        <f>P409*EXP((IR-div-0.5*vol*vol)*Q$2+vol*'1A. Gaussians'!P408*SQRT(Q$2))</f>
        <v>124.8543125295768</v>
      </c>
      <c r="R409" s="11">
        <f>Q409*EXP((IR-div-0.5*vol*vol)*R$2+vol*'1A. Gaussians'!Q408*SQRT(R$2))</f>
        <v>107.06600784769522</v>
      </c>
      <c r="S409" s="11">
        <f>R409*EXP((IR-div-0.5*vol*vol)*S$2+vol*'1A. Gaussians'!R408*SQRT(S$2))</f>
        <v>107.08776083096937</v>
      </c>
      <c r="T409" s="11">
        <f>S409*EXP((IR-div-0.5*vol*vol)*T$2+vol*'1A. Gaussians'!S408*SQRT(T$2))</f>
        <v>113.86116595422773</v>
      </c>
      <c r="U409" s="11">
        <f>T409*EXP((IR-div-0.5*vol*vol)*U$2+vol*'1A. Gaussians'!T408*SQRT(U$2))</f>
        <v>114.89142920591794</v>
      </c>
      <c r="V409" s="11">
        <f>U409*EXP((IR-div-0.5*vol*vol)*V$2+vol*'1A. Gaussians'!U408*SQRT(V$2))</f>
        <v>112.49341715889403</v>
      </c>
      <c r="W409" s="12">
        <f>V409*EXP((IR-div-0.5*vol*vol)*W$2+vol*'1A. Gaussians'!V408*SQRT(W$2))</f>
        <v>116.24858316914052</v>
      </c>
    </row>
    <row r="410" spans="2:23" x14ac:dyDescent="0.35">
      <c r="B410" s="9" t="s">
        <v>406</v>
      </c>
      <c r="C410" s="11">
        <f t="shared" si="7"/>
        <v>100</v>
      </c>
      <c r="D410" s="11">
        <f>C410*EXP((IR-div-0.5*vol*vol)*D$2+vol*'1A. Gaussians'!C409*SQRT(D$2))</f>
        <v>112.0879952645583</v>
      </c>
      <c r="E410" s="11">
        <f>D410*EXP((IR-div-0.5*vol*vol)*E$2+vol*'1A. Gaussians'!D409*SQRT(E$2))</f>
        <v>111.61054592823493</v>
      </c>
      <c r="F410" s="11">
        <f>E410*EXP((IR-div-0.5*vol*vol)*F$2+vol*'1A. Gaussians'!E409*SQRT(F$2))</f>
        <v>114.67747528179217</v>
      </c>
      <c r="G410" s="11">
        <f>F410*EXP((IR-div-0.5*vol*vol)*G$2+vol*'1A. Gaussians'!F409*SQRT(G$2))</f>
        <v>126.08590947360625</v>
      </c>
      <c r="H410" s="11">
        <f>G410*EXP((IR-div-0.5*vol*vol)*H$2+vol*'1A. Gaussians'!G409*SQRT(H$2))</f>
        <v>113.93436854107313</v>
      </c>
      <c r="I410" s="11">
        <f>H410*EXP((IR-div-0.5*vol*vol)*I$2+vol*'1A. Gaussians'!H409*SQRT(I$2))</f>
        <v>131.16646578168897</v>
      </c>
      <c r="J410" s="11">
        <f>I410*EXP((IR-div-0.5*vol*vol)*J$2+vol*'1A. Gaussians'!I409*SQRT(J$2))</f>
        <v>126.37181436090302</v>
      </c>
      <c r="K410" s="11">
        <f>J410*EXP((IR-div-0.5*vol*vol)*K$2+vol*'1A. Gaussians'!J409*SQRT(K$2))</f>
        <v>138.14708552801466</v>
      </c>
      <c r="L410" s="11">
        <f>K410*EXP((IR-div-0.5*vol*vol)*L$2+vol*'1A. Gaussians'!K409*SQRT(L$2))</f>
        <v>134.0522230703788</v>
      </c>
      <c r="M410" s="11">
        <f>L410*EXP((IR-div-0.5*vol*vol)*M$2+vol*'1A. Gaussians'!L409*SQRT(M$2))</f>
        <v>131.43237587509526</v>
      </c>
      <c r="N410" s="11">
        <f>M410*EXP((IR-div-0.5*vol*vol)*N$2+vol*'1A. Gaussians'!M409*SQRT(N$2))</f>
        <v>136.29679718673401</v>
      </c>
      <c r="O410" s="11">
        <f>N410*EXP((IR-div-0.5*vol*vol)*O$2+vol*'1A. Gaussians'!N409*SQRT(O$2))</f>
        <v>148.20788978640724</v>
      </c>
      <c r="P410" s="11">
        <f>O410*EXP((IR-div-0.5*vol*vol)*P$2+vol*'1A. Gaussians'!O409*SQRT(P$2))</f>
        <v>155.21931031966656</v>
      </c>
      <c r="Q410" s="11">
        <f>P410*EXP((IR-div-0.5*vol*vol)*Q$2+vol*'1A. Gaussians'!P409*SQRT(Q$2))</f>
        <v>211.2065560074596</v>
      </c>
      <c r="R410" s="11">
        <f>Q410*EXP((IR-div-0.5*vol*vol)*R$2+vol*'1A. Gaussians'!Q409*SQRT(R$2))</f>
        <v>226.63450451313065</v>
      </c>
      <c r="S410" s="11">
        <f>R410*EXP((IR-div-0.5*vol*vol)*S$2+vol*'1A. Gaussians'!R409*SQRT(S$2))</f>
        <v>245.19994689687746</v>
      </c>
      <c r="T410" s="11">
        <f>S410*EXP((IR-div-0.5*vol*vol)*T$2+vol*'1A. Gaussians'!S409*SQRT(T$2))</f>
        <v>249.15096196331294</v>
      </c>
      <c r="U410" s="11">
        <f>T410*EXP((IR-div-0.5*vol*vol)*U$2+vol*'1A. Gaussians'!T409*SQRT(U$2))</f>
        <v>282.36363651958607</v>
      </c>
      <c r="V410" s="11">
        <f>U410*EXP((IR-div-0.5*vol*vol)*V$2+vol*'1A. Gaussians'!U409*SQRT(V$2))</f>
        <v>314.6046532929812</v>
      </c>
      <c r="W410" s="12">
        <f>V410*EXP((IR-div-0.5*vol*vol)*W$2+vol*'1A. Gaussians'!V409*SQRT(W$2))</f>
        <v>336.39099032744622</v>
      </c>
    </row>
    <row r="411" spans="2:23" x14ac:dyDescent="0.35">
      <c r="B411" s="9" t="s">
        <v>407</v>
      </c>
      <c r="C411" s="11">
        <f t="shared" si="7"/>
        <v>100</v>
      </c>
      <c r="D411" s="11">
        <f>C411*EXP((IR-div-0.5*vol*vol)*D$2+vol*'1A. Gaussians'!C410*SQRT(D$2))</f>
        <v>87.004511993229201</v>
      </c>
      <c r="E411" s="11">
        <f>D411*EXP((IR-div-0.5*vol*vol)*E$2+vol*'1A. Gaussians'!D410*SQRT(E$2))</f>
        <v>72.310732050021159</v>
      </c>
      <c r="F411" s="11">
        <f>E411*EXP((IR-div-0.5*vol*vol)*F$2+vol*'1A. Gaussians'!E410*SQRT(F$2))</f>
        <v>71.153579377142464</v>
      </c>
      <c r="G411" s="11">
        <f>F411*EXP((IR-div-0.5*vol*vol)*G$2+vol*'1A. Gaussians'!F410*SQRT(G$2))</f>
        <v>74.477200926865734</v>
      </c>
      <c r="H411" s="11">
        <f>G411*EXP((IR-div-0.5*vol*vol)*H$2+vol*'1A. Gaussians'!G410*SQRT(H$2))</f>
        <v>72.564498850519541</v>
      </c>
      <c r="I411" s="11">
        <f>H411*EXP((IR-div-0.5*vol*vol)*I$2+vol*'1A. Gaussians'!H410*SQRT(I$2))</f>
        <v>81.46154908576024</v>
      </c>
      <c r="J411" s="11">
        <f>I411*EXP((IR-div-0.5*vol*vol)*J$2+vol*'1A. Gaussians'!I410*SQRT(J$2))</f>
        <v>84.189203449580077</v>
      </c>
      <c r="K411" s="11">
        <f>J411*EXP((IR-div-0.5*vol*vol)*K$2+vol*'1A. Gaussians'!J410*SQRT(K$2))</f>
        <v>85.013967967980534</v>
      </c>
      <c r="L411" s="11">
        <f>K411*EXP((IR-div-0.5*vol*vol)*L$2+vol*'1A. Gaussians'!K410*SQRT(L$2))</f>
        <v>82.0327625821499</v>
      </c>
      <c r="M411" s="11">
        <f>L411*EXP((IR-div-0.5*vol*vol)*M$2+vol*'1A. Gaussians'!L410*SQRT(M$2))</f>
        <v>96.81728341671176</v>
      </c>
      <c r="N411" s="11">
        <f>M411*EXP((IR-div-0.5*vol*vol)*N$2+vol*'1A. Gaussians'!M410*SQRT(N$2))</f>
        <v>98.764223404312816</v>
      </c>
      <c r="O411" s="11">
        <f>N411*EXP((IR-div-0.5*vol*vol)*O$2+vol*'1A. Gaussians'!N410*SQRT(O$2))</f>
        <v>102.89881501112154</v>
      </c>
      <c r="P411" s="11">
        <f>O411*EXP((IR-div-0.5*vol*vol)*P$2+vol*'1A. Gaussians'!O410*SQRT(P$2))</f>
        <v>106.02467143201056</v>
      </c>
      <c r="Q411" s="11">
        <f>P411*EXP((IR-div-0.5*vol*vol)*Q$2+vol*'1A. Gaussians'!P410*SQRT(Q$2))</f>
        <v>118.13270958713599</v>
      </c>
      <c r="R411" s="11">
        <f>Q411*EXP((IR-div-0.5*vol*vol)*R$2+vol*'1A. Gaussians'!Q410*SQRT(R$2))</f>
        <v>106.88695244936935</v>
      </c>
      <c r="S411" s="11">
        <f>R411*EXP((IR-div-0.5*vol*vol)*S$2+vol*'1A. Gaussians'!R410*SQRT(S$2))</f>
        <v>105.46250329499699</v>
      </c>
      <c r="T411" s="11">
        <f>S411*EXP((IR-div-0.5*vol*vol)*T$2+vol*'1A. Gaussians'!S410*SQRT(T$2))</f>
        <v>88.970800968792162</v>
      </c>
      <c r="U411" s="11">
        <f>T411*EXP((IR-div-0.5*vol*vol)*U$2+vol*'1A. Gaussians'!T410*SQRT(U$2))</f>
        <v>87.55849309493945</v>
      </c>
      <c r="V411" s="11">
        <f>U411*EXP((IR-div-0.5*vol*vol)*V$2+vol*'1A. Gaussians'!U410*SQRT(V$2))</f>
        <v>78.812034668084252</v>
      </c>
      <c r="W411" s="12">
        <f>V411*EXP((IR-div-0.5*vol*vol)*W$2+vol*'1A. Gaussians'!V410*SQRT(W$2))</f>
        <v>76.456001145791731</v>
      </c>
    </row>
    <row r="412" spans="2:23" x14ac:dyDescent="0.35">
      <c r="B412" s="9" t="s">
        <v>408</v>
      </c>
      <c r="C412" s="11">
        <f t="shared" si="7"/>
        <v>100</v>
      </c>
      <c r="D412" s="11">
        <f>C412*EXP((IR-div-0.5*vol*vol)*D$2+vol*'1A. Gaussians'!C411*SQRT(D$2))</f>
        <v>106.60456110269902</v>
      </c>
      <c r="E412" s="11">
        <f>D412*EXP((IR-div-0.5*vol*vol)*E$2+vol*'1A. Gaussians'!D411*SQRT(E$2))</f>
        <v>101.88986852610729</v>
      </c>
      <c r="F412" s="11">
        <f>E412*EXP((IR-div-0.5*vol*vol)*F$2+vol*'1A. Gaussians'!E411*SQRT(F$2))</f>
        <v>103.63203013545623</v>
      </c>
      <c r="G412" s="11">
        <f>F412*EXP((IR-div-0.5*vol*vol)*G$2+vol*'1A. Gaussians'!F411*SQRT(G$2))</f>
        <v>99.90613214919459</v>
      </c>
      <c r="H412" s="11">
        <f>G412*EXP((IR-div-0.5*vol*vol)*H$2+vol*'1A. Gaussians'!G411*SQRT(H$2))</f>
        <v>96.916231795950296</v>
      </c>
      <c r="I412" s="11">
        <f>H412*EXP((IR-div-0.5*vol*vol)*I$2+vol*'1A. Gaussians'!H411*SQRT(I$2))</f>
        <v>82.59206205381993</v>
      </c>
      <c r="J412" s="11">
        <f>I412*EXP((IR-div-0.5*vol*vol)*J$2+vol*'1A. Gaussians'!I411*SQRT(J$2))</f>
        <v>87.069039579153767</v>
      </c>
      <c r="K412" s="11">
        <f>J412*EXP((IR-div-0.5*vol*vol)*K$2+vol*'1A. Gaussians'!J411*SQRT(K$2))</f>
        <v>87.88345423687521</v>
      </c>
      <c r="L412" s="11">
        <f>K412*EXP((IR-div-0.5*vol*vol)*L$2+vol*'1A. Gaussians'!K411*SQRT(L$2))</f>
        <v>86.179303239762319</v>
      </c>
      <c r="M412" s="11">
        <f>L412*EXP((IR-div-0.5*vol*vol)*M$2+vol*'1A. Gaussians'!L411*SQRT(M$2))</f>
        <v>89.068552739632565</v>
      </c>
      <c r="N412" s="11">
        <f>M412*EXP((IR-div-0.5*vol*vol)*N$2+vol*'1A. Gaussians'!M411*SQRT(N$2))</f>
        <v>89.467508013639417</v>
      </c>
      <c r="O412" s="11">
        <f>N412*EXP((IR-div-0.5*vol*vol)*O$2+vol*'1A. Gaussians'!N411*SQRT(O$2))</f>
        <v>81.589120545135444</v>
      </c>
      <c r="P412" s="11">
        <f>O412*EXP((IR-div-0.5*vol*vol)*P$2+vol*'1A. Gaussians'!O411*SQRT(P$2))</f>
        <v>73.699026153671895</v>
      </c>
      <c r="Q412" s="11">
        <f>P412*EXP((IR-div-0.5*vol*vol)*Q$2+vol*'1A. Gaussians'!P411*SQRT(Q$2))</f>
        <v>74.834887849382213</v>
      </c>
      <c r="R412" s="11">
        <f>Q412*EXP((IR-div-0.5*vol*vol)*R$2+vol*'1A. Gaussians'!Q411*SQRT(R$2))</f>
        <v>69.363332003613252</v>
      </c>
      <c r="S412" s="11">
        <f>R412*EXP((IR-div-0.5*vol*vol)*S$2+vol*'1A. Gaussians'!R411*SQRT(S$2))</f>
        <v>59.634055068367253</v>
      </c>
      <c r="T412" s="11">
        <f>S412*EXP((IR-div-0.5*vol*vol)*T$2+vol*'1A. Gaussians'!S411*SQRT(T$2))</f>
        <v>65.110998522875803</v>
      </c>
      <c r="U412" s="11">
        <f>T412*EXP((IR-div-0.5*vol*vol)*U$2+vol*'1A. Gaussians'!T411*SQRT(U$2))</f>
        <v>62.949990465298491</v>
      </c>
      <c r="V412" s="11">
        <f>U412*EXP((IR-div-0.5*vol*vol)*V$2+vol*'1A. Gaussians'!U411*SQRT(V$2))</f>
        <v>58.643232571296664</v>
      </c>
      <c r="W412" s="12">
        <f>V412*EXP((IR-div-0.5*vol*vol)*W$2+vol*'1A. Gaussians'!V411*SQRT(W$2))</f>
        <v>63.704015668847006</v>
      </c>
    </row>
    <row r="413" spans="2:23" x14ac:dyDescent="0.35">
      <c r="B413" s="9" t="s">
        <v>409</v>
      </c>
      <c r="C413" s="11">
        <f t="shared" si="7"/>
        <v>100</v>
      </c>
      <c r="D413" s="11">
        <f>C413*EXP((IR-div-0.5*vol*vol)*D$2+vol*'1A. Gaussians'!C412*SQRT(D$2))</f>
        <v>101.85983764580946</v>
      </c>
      <c r="E413" s="11">
        <f>D413*EXP((IR-div-0.5*vol*vol)*E$2+vol*'1A. Gaussians'!D412*SQRT(E$2))</f>
        <v>105.08881033258189</v>
      </c>
      <c r="F413" s="11">
        <f>E413*EXP((IR-div-0.5*vol*vol)*F$2+vol*'1A. Gaussians'!E412*SQRT(F$2))</f>
        <v>113.45930965454676</v>
      </c>
      <c r="G413" s="11">
        <f>F413*EXP((IR-div-0.5*vol*vol)*G$2+vol*'1A. Gaussians'!F412*SQRT(G$2))</f>
        <v>120.51478235056098</v>
      </c>
      <c r="H413" s="11">
        <f>G413*EXP((IR-div-0.5*vol*vol)*H$2+vol*'1A. Gaussians'!G412*SQRT(H$2))</f>
        <v>112.90203359551204</v>
      </c>
      <c r="I413" s="11">
        <f>H413*EXP((IR-div-0.5*vol*vol)*I$2+vol*'1A. Gaussians'!H412*SQRT(I$2))</f>
        <v>125.30303488019896</v>
      </c>
      <c r="J413" s="11">
        <f>I413*EXP((IR-div-0.5*vol*vol)*J$2+vol*'1A. Gaussians'!I412*SQRT(J$2))</f>
        <v>115.43463475562572</v>
      </c>
      <c r="K413" s="11">
        <f>J413*EXP((IR-div-0.5*vol*vol)*K$2+vol*'1A. Gaussians'!J412*SQRT(K$2))</f>
        <v>110.72415715997627</v>
      </c>
      <c r="L413" s="11">
        <f>K413*EXP((IR-div-0.5*vol*vol)*L$2+vol*'1A. Gaussians'!K412*SQRT(L$2))</f>
        <v>113.5287338788192</v>
      </c>
      <c r="M413" s="11">
        <f>L413*EXP((IR-div-0.5*vol*vol)*M$2+vol*'1A. Gaussians'!L412*SQRT(M$2))</f>
        <v>113.90368018660382</v>
      </c>
      <c r="N413" s="11">
        <f>M413*EXP((IR-div-0.5*vol*vol)*N$2+vol*'1A. Gaussians'!M412*SQRT(N$2))</f>
        <v>128.03677015312456</v>
      </c>
      <c r="O413" s="11">
        <f>N413*EXP((IR-div-0.5*vol*vol)*O$2+vol*'1A. Gaussians'!N412*SQRT(O$2))</f>
        <v>109.53290087550184</v>
      </c>
      <c r="P413" s="11">
        <f>O413*EXP((IR-div-0.5*vol*vol)*P$2+vol*'1A. Gaussians'!O412*SQRT(P$2))</f>
        <v>117.47157927375794</v>
      </c>
      <c r="Q413" s="11">
        <f>P413*EXP((IR-div-0.5*vol*vol)*Q$2+vol*'1A. Gaussians'!P412*SQRT(Q$2))</f>
        <v>106.81434456920361</v>
      </c>
      <c r="R413" s="11">
        <f>Q413*EXP((IR-div-0.5*vol*vol)*R$2+vol*'1A. Gaussians'!Q412*SQRT(R$2))</f>
        <v>126.04048501580037</v>
      </c>
      <c r="S413" s="11">
        <f>R413*EXP((IR-div-0.5*vol*vol)*S$2+vol*'1A. Gaussians'!R412*SQRT(S$2))</f>
        <v>107.66351972993257</v>
      </c>
      <c r="T413" s="11">
        <f>S413*EXP((IR-div-0.5*vol*vol)*T$2+vol*'1A. Gaussians'!S412*SQRT(T$2))</f>
        <v>122.45721240343741</v>
      </c>
      <c r="U413" s="11">
        <f>T413*EXP((IR-div-0.5*vol*vol)*U$2+vol*'1A. Gaussians'!T412*SQRT(U$2))</f>
        <v>134.39159556157404</v>
      </c>
      <c r="V413" s="11">
        <f>U413*EXP((IR-div-0.5*vol*vol)*V$2+vol*'1A. Gaussians'!U412*SQRT(V$2))</f>
        <v>128.6005443619745</v>
      </c>
      <c r="W413" s="12">
        <f>V413*EXP((IR-div-0.5*vol*vol)*W$2+vol*'1A. Gaussians'!V412*SQRT(W$2))</f>
        <v>118.62799547427798</v>
      </c>
    </row>
    <row r="414" spans="2:23" x14ac:dyDescent="0.35">
      <c r="B414" s="9" t="s">
        <v>410</v>
      </c>
      <c r="C414" s="11">
        <f t="shared" si="7"/>
        <v>100</v>
      </c>
      <c r="D414" s="11">
        <f>C414*EXP((IR-div-0.5*vol*vol)*D$2+vol*'1A. Gaussians'!C413*SQRT(D$2))</f>
        <v>100.23260741787038</v>
      </c>
      <c r="E414" s="11">
        <f>D414*EXP((IR-div-0.5*vol*vol)*E$2+vol*'1A. Gaussians'!D413*SQRT(E$2))</f>
        <v>103.48547818216365</v>
      </c>
      <c r="F414" s="11">
        <f>E414*EXP((IR-div-0.5*vol*vol)*F$2+vol*'1A. Gaussians'!E413*SQRT(F$2))</f>
        <v>113.66067288743449</v>
      </c>
      <c r="G414" s="11">
        <f>F414*EXP((IR-div-0.5*vol*vol)*G$2+vol*'1A. Gaussians'!F413*SQRT(G$2))</f>
        <v>110.47191011657499</v>
      </c>
      <c r="H414" s="11">
        <f>G414*EXP((IR-div-0.5*vol*vol)*H$2+vol*'1A. Gaussians'!G413*SQRT(H$2))</f>
        <v>141.81640928714515</v>
      </c>
      <c r="I414" s="11">
        <f>H414*EXP((IR-div-0.5*vol*vol)*I$2+vol*'1A. Gaussians'!H413*SQRT(I$2))</f>
        <v>133.21034268068033</v>
      </c>
      <c r="J414" s="11">
        <f>I414*EXP((IR-div-0.5*vol*vol)*J$2+vol*'1A. Gaussians'!I413*SQRT(J$2))</f>
        <v>132.26658455834357</v>
      </c>
      <c r="K414" s="11">
        <f>J414*EXP((IR-div-0.5*vol*vol)*K$2+vol*'1A. Gaussians'!J413*SQRT(K$2))</f>
        <v>132.46140705499602</v>
      </c>
      <c r="L414" s="11">
        <f>K414*EXP((IR-div-0.5*vol*vol)*L$2+vol*'1A. Gaussians'!K413*SQRT(L$2))</f>
        <v>132.09297562164045</v>
      </c>
      <c r="M414" s="11">
        <f>L414*EXP((IR-div-0.5*vol*vol)*M$2+vol*'1A. Gaussians'!L413*SQRT(M$2))</f>
        <v>141.06881274238336</v>
      </c>
      <c r="N414" s="11">
        <f>M414*EXP((IR-div-0.5*vol*vol)*N$2+vol*'1A. Gaussians'!M413*SQRT(N$2))</f>
        <v>124.97774145743961</v>
      </c>
      <c r="O414" s="11">
        <f>N414*EXP((IR-div-0.5*vol*vol)*O$2+vol*'1A. Gaussians'!N413*SQRT(O$2))</f>
        <v>129.30402702581048</v>
      </c>
      <c r="P414" s="11">
        <f>O414*EXP((IR-div-0.5*vol*vol)*P$2+vol*'1A. Gaussians'!O413*SQRT(P$2))</f>
        <v>148.8815951996225</v>
      </c>
      <c r="Q414" s="11">
        <f>P414*EXP((IR-div-0.5*vol*vol)*Q$2+vol*'1A. Gaussians'!P413*SQRT(Q$2))</f>
        <v>121.85348564791275</v>
      </c>
      <c r="R414" s="11">
        <f>Q414*EXP((IR-div-0.5*vol*vol)*R$2+vol*'1A. Gaussians'!Q413*SQRT(R$2))</f>
        <v>117.65692326641444</v>
      </c>
      <c r="S414" s="11">
        <f>R414*EXP((IR-div-0.5*vol*vol)*S$2+vol*'1A. Gaussians'!R413*SQRT(S$2))</f>
        <v>117.82093021641168</v>
      </c>
      <c r="T414" s="11">
        <f>S414*EXP((IR-div-0.5*vol*vol)*T$2+vol*'1A. Gaussians'!S413*SQRT(T$2))</f>
        <v>109.7136488478902</v>
      </c>
      <c r="U414" s="11">
        <f>T414*EXP((IR-div-0.5*vol*vol)*U$2+vol*'1A. Gaussians'!T413*SQRT(U$2))</f>
        <v>121.92399132138719</v>
      </c>
      <c r="V414" s="11">
        <f>U414*EXP((IR-div-0.5*vol*vol)*V$2+vol*'1A. Gaussians'!U413*SQRT(V$2))</f>
        <v>124.69024401247165</v>
      </c>
      <c r="W414" s="12">
        <f>V414*EXP((IR-div-0.5*vol*vol)*W$2+vol*'1A. Gaussians'!V413*SQRT(W$2))</f>
        <v>116.95226088438865</v>
      </c>
    </row>
    <row r="415" spans="2:23" x14ac:dyDescent="0.35">
      <c r="B415" s="9" t="s">
        <v>411</v>
      </c>
      <c r="C415" s="11">
        <f t="shared" si="7"/>
        <v>100</v>
      </c>
      <c r="D415" s="11">
        <f>C415*EXP((IR-div-0.5*vol*vol)*D$2+vol*'1A. Gaussians'!C414*SQRT(D$2))</f>
        <v>93.508776918483889</v>
      </c>
      <c r="E415" s="11">
        <f>D415*EXP((IR-div-0.5*vol*vol)*E$2+vol*'1A. Gaussians'!D414*SQRT(E$2))</f>
        <v>82.658718724493824</v>
      </c>
      <c r="F415" s="11">
        <f>E415*EXP((IR-div-0.5*vol*vol)*F$2+vol*'1A. Gaussians'!E414*SQRT(F$2))</f>
        <v>80.671018092022038</v>
      </c>
      <c r="G415" s="11">
        <f>F415*EXP((IR-div-0.5*vol*vol)*G$2+vol*'1A. Gaussians'!F414*SQRT(G$2))</f>
        <v>88.714192600753407</v>
      </c>
      <c r="H415" s="11">
        <f>G415*EXP((IR-div-0.5*vol*vol)*H$2+vol*'1A. Gaussians'!G414*SQRT(H$2))</f>
        <v>99.03910725923059</v>
      </c>
      <c r="I415" s="11">
        <f>H415*EXP((IR-div-0.5*vol*vol)*I$2+vol*'1A. Gaussians'!H414*SQRT(I$2))</f>
        <v>97.195095532898009</v>
      </c>
      <c r="J415" s="11">
        <f>I415*EXP((IR-div-0.5*vol*vol)*J$2+vol*'1A. Gaussians'!I414*SQRT(J$2))</f>
        <v>93.505969426455806</v>
      </c>
      <c r="K415" s="11">
        <f>J415*EXP((IR-div-0.5*vol*vol)*K$2+vol*'1A. Gaussians'!J414*SQRT(K$2))</f>
        <v>90.478007967792465</v>
      </c>
      <c r="L415" s="11">
        <f>K415*EXP((IR-div-0.5*vol*vol)*L$2+vol*'1A. Gaussians'!K414*SQRT(L$2))</f>
        <v>99.333261381643766</v>
      </c>
      <c r="M415" s="11">
        <f>L415*EXP((IR-div-0.5*vol*vol)*M$2+vol*'1A. Gaussians'!L414*SQRT(M$2))</f>
        <v>88.797706106014431</v>
      </c>
      <c r="N415" s="11">
        <f>M415*EXP((IR-div-0.5*vol*vol)*N$2+vol*'1A. Gaussians'!M414*SQRT(N$2))</f>
        <v>85.734158420897572</v>
      </c>
      <c r="O415" s="11">
        <f>N415*EXP((IR-div-0.5*vol*vol)*O$2+vol*'1A. Gaussians'!N414*SQRT(O$2))</f>
        <v>81.220401698860485</v>
      </c>
      <c r="P415" s="11">
        <f>O415*EXP((IR-div-0.5*vol*vol)*P$2+vol*'1A. Gaussians'!O414*SQRT(P$2))</f>
        <v>92.945291496937969</v>
      </c>
      <c r="Q415" s="11">
        <f>P415*EXP((IR-div-0.5*vol*vol)*Q$2+vol*'1A. Gaussians'!P414*SQRT(Q$2))</f>
        <v>90.790856086512576</v>
      </c>
      <c r="R415" s="11">
        <f>Q415*EXP((IR-div-0.5*vol*vol)*R$2+vol*'1A. Gaussians'!Q414*SQRT(R$2))</f>
        <v>87.211943434445544</v>
      </c>
      <c r="S415" s="11">
        <f>R415*EXP((IR-div-0.5*vol*vol)*S$2+vol*'1A. Gaussians'!R414*SQRT(S$2))</f>
        <v>107.20797547856104</v>
      </c>
      <c r="T415" s="11">
        <f>S415*EXP((IR-div-0.5*vol*vol)*T$2+vol*'1A. Gaussians'!S414*SQRT(T$2))</f>
        <v>97.631655429161242</v>
      </c>
      <c r="U415" s="11">
        <f>T415*EXP((IR-div-0.5*vol*vol)*U$2+vol*'1A. Gaussians'!T414*SQRT(U$2))</f>
        <v>86.309172010967629</v>
      </c>
      <c r="V415" s="11">
        <f>U415*EXP((IR-div-0.5*vol*vol)*V$2+vol*'1A. Gaussians'!U414*SQRT(V$2))</f>
        <v>98.113509882305792</v>
      </c>
      <c r="W415" s="12">
        <f>V415*EXP((IR-div-0.5*vol*vol)*W$2+vol*'1A. Gaussians'!V414*SQRT(W$2))</f>
        <v>104.60487439462922</v>
      </c>
    </row>
    <row r="416" spans="2:23" x14ac:dyDescent="0.35">
      <c r="B416" s="9" t="s">
        <v>412</v>
      </c>
      <c r="C416" s="11">
        <f t="shared" si="7"/>
        <v>100</v>
      </c>
      <c r="D416" s="11">
        <f>C416*EXP((IR-div-0.5*vol*vol)*D$2+vol*'1A. Gaussians'!C415*SQRT(D$2))</f>
        <v>105.30480667614945</v>
      </c>
      <c r="E416" s="11">
        <f>D416*EXP((IR-div-0.5*vol*vol)*E$2+vol*'1A. Gaussians'!D415*SQRT(E$2))</f>
        <v>111.50383444306242</v>
      </c>
      <c r="F416" s="11">
        <f>E416*EXP((IR-div-0.5*vol*vol)*F$2+vol*'1A. Gaussians'!E415*SQRT(F$2))</f>
        <v>120.43313506380716</v>
      </c>
      <c r="G416" s="11">
        <f>F416*EXP((IR-div-0.5*vol*vol)*G$2+vol*'1A. Gaussians'!F415*SQRT(G$2))</f>
        <v>138.52249755961623</v>
      </c>
      <c r="H416" s="11">
        <f>G416*EXP((IR-div-0.5*vol*vol)*H$2+vol*'1A. Gaussians'!G415*SQRT(H$2))</f>
        <v>123.06725479490525</v>
      </c>
      <c r="I416" s="11">
        <f>H416*EXP((IR-div-0.5*vol*vol)*I$2+vol*'1A. Gaussians'!H415*SQRT(I$2))</f>
        <v>113.44459453887431</v>
      </c>
      <c r="J416" s="11">
        <f>I416*EXP((IR-div-0.5*vol*vol)*J$2+vol*'1A. Gaussians'!I415*SQRT(J$2))</f>
        <v>139.74205014642996</v>
      </c>
      <c r="K416" s="11">
        <f>J416*EXP((IR-div-0.5*vol*vol)*K$2+vol*'1A. Gaussians'!J415*SQRT(K$2))</f>
        <v>124.35070554063965</v>
      </c>
      <c r="L416" s="11">
        <f>K416*EXP((IR-div-0.5*vol*vol)*L$2+vol*'1A. Gaussians'!K415*SQRT(L$2))</f>
        <v>140.45844359744808</v>
      </c>
      <c r="M416" s="11">
        <f>L416*EXP((IR-div-0.5*vol*vol)*M$2+vol*'1A. Gaussians'!L415*SQRT(M$2))</f>
        <v>129.07532423343937</v>
      </c>
      <c r="N416" s="11">
        <f>M416*EXP((IR-div-0.5*vol*vol)*N$2+vol*'1A. Gaussians'!M415*SQRT(N$2))</f>
        <v>120.22056685205537</v>
      </c>
      <c r="O416" s="11">
        <f>N416*EXP((IR-div-0.5*vol*vol)*O$2+vol*'1A. Gaussians'!N415*SQRT(O$2))</f>
        <v>99.234812910077466</v>
      </c>
      <c r="P416" s="11">
        <f>O416*EXP((IR-div-0.5*vol*vol)*P$2+vol*'1A. Gaussians'!O415*SQRT(P$2))</f>
        <v>91.457287044549062</v>
      </c>
      <c r="Q416" s="11">
        <f>P416*EXP((IR-div-0.5*vol*vol)*Q$2+vol*'1A. Gaussians'!P415*SQRT(Q$2))</f>
        <v>84.344897141299839</v>
      </c>
      <c r="R416" s="11">
        <f>Q416*EXP((IR-div-0.5*vol*vol)*R$2+vol*'1A. Gaussians'!Q415*SQRT(R$2))</f>
        <v>98.079958933122086</v>
      </c>
      <c r="S416" s="11">
        <f>R416*EXP((IR-div-0.5*vol*vol)*S$2+vol*'1A. Gaussians'!R415*SQRT(S$2))</f>
        <v>99.083603658459694</v>
      </c>
      <c r="T416" s="11">
        <f>S416*EXP((IR-div-0.5*vol*vol)*T$2+vol*'1A. Gaussians'!S415*SQRT(T$2))</f>
        <v>84.889008719240493</v>
      </c>
      <c r="U416" s="11">
        <f>T416*EXP((IR-div-0.5*vol*vol)*U$2+vol*'1A. Gaussians'!T415*SQRT(U$2))</f>
        <v>84.8174770522796</v>
      </c>
      <c r="V416" s="11">
        <f>U416*EXP((IR-div-0.5*vol*vol)*V$2+vol*'1A. Gaussians'!U415*SQRT(V$2))</f>
        <v>89.234633944038976</v>
      </c>
      <c r="W416" s="12">
        <f>V416*EXP((IR-div-0.5*vol*vol)*W$2+vol*'1A. Gaussians'!V415*SQRT(W$2))</f>
        <v>84.150232328456511</v>
      </c>
    </row>
    <row r="417" spans="2:23" x14ac:dyDescent="0.35">
      <c r="B417" s="9" t="s">
        <v>413</v>
      </c>
      <c r="C417" s="11">
        <f t="shared" si="7"/>
        <v>100</v>
      </c>
      <c r="D417" s="11">
        <f>C417*EXP((IR-div-0.5*vol*vol)*D$2+vol*'1A. Gaussians'!C416*SQRT(D$2))</f>
        <v>98.022578664393279</v>
      </c>
      <c r="E417" s="11">
        <f>D417*EXP((IR-div-0.5*vol*vol)*E$2+vol*'1A. Gaussians'!D416*SQRT(E$2))</f>
        <v>100.42978295674185</v>
      </c>
      <c r="F417" s="11">
        <f>E417*EXP((IR-div-0.5*vol*vol)*F$2+vol*'1A. Gaussians'!E416*SQRT(F$2))</f>
        <v>105.60106420990033</v>
      </c>
      <c r="G417" s="11">
        <f>F417*EXP((IR-div-0.5*vol*vol)*G$2+vol*'1A. Gaussians'!F416*SQRT(G$2))</f>
        <v>107.12858339855046</v>
      </c>
      <c r="H417" s="11">
        <f>G417*EXP((IR-div-0.5*vol*vol)*H$2+vol*'1A. Gaussians'!G416*SQRT(H$2))</f>
        <v>131.25434595669233</v>
      </c>
      <c r="I417" s="11">
        <f>H417*EXP((IR-div-0.5*vol*vol)*I$2+vol*'1A. Gaussians'!H416*SQRT(I$2))</f>
        <v>128.36832694594227</v>
      </c>
      <c r="J417" s="11">
        <f>I417*EXP((IR-div-0.5*vol*vol)*J$2+vol*'1A. Gaussians'!I416*SQRT(J$2))</f>
        <v>137.12273176872694</v>
      </c>
      <c r="K417" s="11">
        <f>J417*EXP((IR-div-0.5*vol*vol)*K$2+vol*'1A. Gaussians'!J416*SQRT(K$2))</f>
        <v>163.40028096588691</v>
      </c>
      <c r="L417" s="11">
        <f>K417*EXP((IR-div-0.5*vol*vol)*L$2+vol*'1A. Gaussians'!K416*SQRT(L$2))</f>
        <v>173.02491952841098</v>
      </c>
      <c r="M417" s="11">
        <f>L417*EXP((IR-div-0.5*vol*vol)*M$2+vol*'1A. Gaussians'!L416*SQRT(M$2))</f>
        <v>152.59277863858199</v>
      </c>
      <c r="N417" s="11">
        <f>M417*EXP((IR-div-0.5*vol*vol)*N$2+vol*'1A. Gaussians'!M416*SQRT(N$2))</f>
        <v>142.18206082329164</v>
      </c>
      <c r="O417" s="11">
        <f>N417*EXP((IR-div-0.5*vol*vol)*O$2+vol*'1A. Gaussians'!N416*SQRT(O$2))</f>
        <v>141.93420481630724</v>
      </c>
      <c r="P417" s="11">
        <f>O417*EXP((IR-div-0.5*vol*vol)*P$2+vol*'1A. Gaussians'!O416*SQRT(P$2))</f>
        <v>134.58604227824935</v>
      </c>
      <c r="Q417" s="11">
        <f>P417*EXP((IR-div-0.5*vol*vol)*Q$2+vol*'1A. Gaussians'!P416*SQRT(Q$2))</f>
        <v>160.97490916465023</v>
      </c>
      <c r="R417" s="11">
        <f>Q417*EXP((IR-div-0.5*vol*vol)*R$2+vol*'1A. Gaussians'!Q416*SQRT(R$2))</f>
        <v>166.06278530421363</v>
      </c>
      <c r="S417" s="11">
        <f>R417*EXP((IR-div-0.5*vol*vol)*S$2+vol*'1A. Gaussians'!R416*SQRT(S$2))</f>
        <v>184.38679108857841</v>
      </c>
      <c r="T417" s="11">
        <f>S417*EXP((IR-div-0.5*vol*vol)*T$2+vol*'1A. Gaussians'!S416*SQRT(T$2))</f>
        <v>208.5821621927</v>
      </c>
      <c r="U417" s="11">
        <f>T417*EXP((IR-div-0.5*vol*vol)*U$2+vol*'1A. Gaussians'!T416*SQRT(U$2))</f>
        <v>212.71796471275192</v>
      </c>
      <c r="V417" s="11">
        <f>U417*EXP((IR-div-0.5*vol*vol)*V$2+vol*'1A. Gaussians'!U416*SQRT(V$2))</f>
        <v>206.357241045157</v>
      </c>
      <c r="W417" s="12">
        <f>V417*EXP((IR-div-0.5*vol*vol)*W$2+vol*'1A. Gaussians'!V416*SQRT(W$2))</f>
        <v>183.02918448160594</v>
      </c>
    </row>
    <row r="418" spans="2:23" x14ac:dyDescent="0.35">
      <c r="B418" s="9" t="s">
        <v>414</v>
      </c>
      <c r="C418" s="11">
        <f t="shared" si="7"/>
        <v>100</v>
      </c>
      <c r="D418" s="11">
        <f>C418*EXP((IR-div-0.5*vol*vol)*D$2+vol*'1A. Gaussians'!C417*SQRT(D$2))</f>
        <v>96.683136573795238</v>
      </c>
      <c r="E418" s="11">
        <f>D418*EXP((IR-div-0.5*vol*vol)*E$2+vol*'1A. Gaussians'!D417*SQRT(E$2))</f>
        <v>92.166283682803709</v>
      </c>
      <c r="F418" s="11">
        <f>E418*EXP((IR-div-0.5*vol*vol)*F$2+vol*'1A. Gaussians'!E417*SQRT(F$2))</f>
        <v>114.22091565942661</v>
      </c>
      <c r="G418" s="11">
        <f>F418*EXP((IR-div-0.5*vol*vol)*G$2+vol*'1A. Gaussians'!F417*SQRT(G$2))</f>
        <v>90.446021274150723</v>
      </c>
      <c r="H418" s="11">
        <f>G418*EXP((IR-div-0.5*vol*vol)*H$2+vol*'1A. Gaussians'!G417*SQRT(H$2))</f>
        <v>93.427647551735433</v>
      </c>
      <c r="I418" s="11">
        <f>H418*EXP((IR-div-0.5*vol*vol)*I$2+vol*'1A. Gaussians'!H417*SQRT(I$2))</f>
        <v>102.34169160111961</v>
      </c>
      <c r="J418" s="11">
        <f>I418*EXP((IR-div-0.5*vol*vol)*J$2+vol*'1A. Gaussians'!I417*SQRT(J$2))</f>
        <v>79.404042067677665</v>
      </c>
      <c r="K418" s="11">
        <f>J418*EXP((IR-div-0.5*vol*vol)*K$2+vol*'1A. Gaussians'!J417*SQRT(K$2))</f>
        <v>76.603717224358803</v>
      </c>
      <c r="L418" s="11">
        <f>K418*EXP((IR-div-0.5*vol*vol)*L$2+vol*'1A. Gaussians'!K417*SQRT(L$2))</f>
        <v>72.554966755950943</v>
      </c>
      <c r="M418" s="11">
        <f>L418*EXP((IR-div-0.5*vol*vol)*M$2+vol*'1A. Gaussians'!L417*SQRT(M$2))</f>
        <v>69.96349292512906</v>
      </c>
      <c r="N418" s="11">
        <f>M418*EXP((IR-div-0.5*vol*vol)*N$2+vol*'1A. Gaussians'!M417*SQRT(N$2))</f>
        <v>69.358980727151931</v>
      </c>
      <c r="O418" s="11">
        <f>N418*EXP((IR-div-0.5*vol*vol)*O$2+vol*'1A. Gaussians'!N417*SQRT(O$2))</f>
        <v>75.516062332405781</v>
      </c>
      <c r="P418" s="11">
        <f>O418*EXP((IR-div-0.5*vol*vol)*P$2+vol*'1A. Gaussians'!O417*SQRT(P$2))</f>
        <v>69.694873563565267</v>
      </c>
      <c r="Q418" s="11">
        <f>P418*EXP((IR-div-0.5*vol*vol)*Q$2+vol*'1A. Gaussians'!P417*SQRT(Q$2))</f>
        <v>67.086315300272219</v>
      </c>
      <c r="R418" s="11">
        <f>Q418*EXP((IR-div-0.5*vol*vol)*R$2+vol*'1A. Gaussians'!Q417*SQRT(R$2))</f>
        <v>75.127961894585511</v>
      </c>
      <c r="S418" s="11">
        <f>R418*EXP((IR-div-0.5*vol*vol)*S$2+vol*'1A. Gaussians'!R417*SQRT(S$2))</f>
        <v>82.205938073030268</v>
      </c>
      <c r="T418" s="11">
        <f>S418*EXP((IR-div-0.5*vol*vol)*T$2+vol*'1A. Gaussians'!S417*SQRT(T$2))</f>
        <v>75.195690074925949</v>
      </c>
      <c r="U418" s="11">
        <f>T418*EXP((IR-div-0.5*vol*vol)*U$2+vol*'1A. Gaussians'!T417*SQRT(U$2))</f>
        <v>73.839964032752746</v>
      </c>
      <c r="V418" s="11">
        <f>U418*EXP((IR-div-0.5*vol*vol)*V$2+vol*'1A. Gaussians'!U417*SQRT(V$2))</f>
        <v>69.978515194532733</v>
      </c>
      <c r="W418" s="12">
        <f>V418*EXP((IR-div-0.5*vol*vol)*W$2+vol*'1A. Gaussians'!V417*SQRT(W$2))</f>
        <v>59.115378419039907</v>
      </c>
    </row>
    <row r="419" spans="2:23" x14ac:dyDescent="0.35">
      <c r="B419" s="9" t="s">
        <v>415</v>
      </c>
      <c r="C419" s="11">
        <f t="shared" si="7"/>
        <v>100</v>
      </c>
      <c r="D419" s="11">
        <f>C419*EXP((IR-div-0.5*vol*vol)*D$2+vol*'1A. Gaussians'!C418*SQRT(D$2))</f>
        <v>123.44815123259207</v>
      </c>
      <c r="E419" s="11">
        <f>D419*EXP((IR-div-0.5*vol*vol)*E$2+vol*'1A. Gaussians'!D418*SQRT(E$2))</f>
        <v>129.4576847565647</v>
      </c>
      <c r="F419" s="11">
        <f>E419*EXP((IR-div-0.5*vol*vol)*F$2+vol*'1A. Gaussians'!E418*SQRT(F$2))</f>
        <v>140.32820376982468</v>
      </c>
      <c r="G419" s="11">
        <f>F419*EXP((IR-div-0.5*vol*vol)*G$2+vol*'1A. Gaussians'!F418*SQRT(G$2))</f>
        <v>121.83917767086047</v>
      </c>
      <c r="H419" s="11">
        <f>G419*EXP((IR-div-0.5*vol*vol)*H$2+vol*'1A. Gaussians'!G418*SQRT(H$2))</f>
        <v>110.06309067027465</v>
      </c>
      <c r="I419" s="11">
        <f>H419*EXP((IR-div-0.5*vol*vol)*I$2+vol*'1A. Gaussians'!H418*SQRT(I$2))</f>
        <v>120.05621228850455</v>
      </c>
      <c r="J419" s="11">
        <f>I419*EXP((IR-div-0.5*vol*vol)*J$2+vol*'1A. Gaussians'!I418*SQRT(J$2))</f>
        <v>113.07239510928163</v>
      </c>
      <c r="K419" s="11">
        <f>J419*EXP((IR-div-0.5*vol*vol)*K$2+vol*'1A. Gaussians'!J418*SQRT(K$2))</f>
        <v>120.1563702056586</v>
      </c>
      <c r="L419" s="11">
        <f>K419*EXP((IR-div-0.5*vol*vol)*L$2+vol*'1A. Gaussians'!K418*SQRT(L$2))</f>
        <v>114.01521026279917</v>
      </c>
      <c r="M419" s="11">
        <f>L419*EXP((IR-div-0.5*vol*vol)*M$2+vol*'1A. Gaussians'!L418*SQRT(M$2))</f>
        <v>108.10898316279963</v>
      </c>
      <c r="N419" s="11">
        <f>M419*EXP((IR-div-0.5*vol*vol)*N$2+vol*'1A. Gaussians'!M418*SQRT(N$2))</f>
        <v>98.502972584901897</v>
      </c>
      <c r="O419" s="11">
        <f>N419*EXP((IR-div-0.5*vol*vol)*O$2+vol*'1A. Gaussians'!N418*SQRT(O$2))</f>
        <v>102.46651298451523</v>
      </c>
      <c r="P419" s="11">
        <f>O419*EXP((IR-div-0.5*vol*vol)*P$2+vol*'1A. Gaussians'!O418*SQRT(P$2))</f>
        <v>105.35055879505174</v>
      </c>
      <c r="Q419" s="11">
        <f>P419*EXP((IR-div-0.5*vol*vol)*Q$2+vol*'1A. Gaussians'!P418*SQRT(Q$2))</f>
        <v>117.92774747914136</v>
      </c>
      <c r="R419" s="11">
        <f>Q419*EXP((IR-div-0.5*vol*vol)*R$2+vol*'1A. Gaussians'!Q418*SQRT(R$2))</f>
        <v>129.8520548510524</v>
      </c>
      <c r="S419" s="11">
        <f>R419*EXP((IR-div-0.5*vol*vol)*S$2+vol*'1A. Gaussians'!R418*SQRT(S$2))</f>
        <v>133.12464232125186</v>
      </c>
      <c r="T419" s="11">
        <f>S419*EXP((IR-div-0.5*vol*vol)*T$2+vol*'1A. Gaussians'!S418*SQRT(T$2))</f>
        <v>136.81875547880728</v>
      </c>
      <c r="U419" s="11">
        <f>T419*EXP((IR-div-0.5*vol*vol)*U$2+vol*'1A. Gaussians'!T418*SQRT(U$2))</f>
        <v>145.05170460813778</v>
      </c>
      <c r="V419" s="11">
        <f>U419*EXP((IR-div-0.5*vol*vol)*V$2+vol*'1A. Gaussians'!U418*SQRT(V$2))</f>
        <v>142.59772911127473</v>
      </c>
      <c r="W419" s="12">
        <f>V419*EXP((IR-div-0.5*vol*vol)*W$2+vol*'1A. Gaussians'!V418*SQRT(W$2))</f>
        <v>138.86886410276338</v>
      </c>
    </row>
    <row r="420" spans="2:23" x14ac:dyDescent="0.35">
      <c r="B420" s="9" t="s">
        <v>416</v>
      </c>
      <c r="C420" s="11">
        <f t="shared" si="7"/>
        <v>100</v>
      </c>
      <c r="D420" s="11">
        <f>C420*EXP((IR-div-0.5*vol*vol)*D$2+vol*'1A. Gaussians'!C419*SQRT(D$2))</f>
        <v>103.77327524164758</v>
      </c>
      <c r="E420" s="11">
        <f>D420*EXP((IR-div-0.5*vol*vol)*E$2+vol*'1A. Gaussians'!D419*SQRT(E$2))</f>
        <v>90.762791746237895</v>
      </c>
      <c r="F420" s="11">
        <f>E420*EXP((IR-div-0.5*vol*vol)*F$2+vol*'1A. Gaussians'!E419*SQRT(F$2))</f>
        <v>117.11641948358353</v>
      </c>
      <c r="G420" s="11">
        <f>F420*EXP((IR-div-0.5*vol*vol)*G$2+vol*'1A. Gaussians'!F419*SQRT(G$2))</f>
        <v>160.68317292612849</v>
      </c>
      <c r="H420" s="11">
        <f>G420*EXP((IR-div-0.5*vol*vol)*H$2+vol*'1A. Gaussians'!G419*SQRT(H$2))</f>
        <v>178.88797695218159</v>
      </c>
      <c r="I420" s="11">
        <f>H420*EXP((IR-div-0.5*vol*vol)*I$2+vol*'1A. Gaussians'!H419*SQRT(I$2))</f>
        <v>163.40290400595254</v>
      </c>
      <c r="J420" s="11">
        <f>I420*EXP((IR-div-0.5*vol*vol)*J$2+vol*'1A. Gaussians'!I419*SQRT(J$2))</f>
        <v>166.21304255679124</v>
      </c>
      <c r="K420" s="11">
        <f>J420*EXP((IR-div-0.5*vol*vol)*K$2+vol*'1A. Gaussians'!J419*SQRT(K$2))</f>
        <v>139.82127004142433</v>
      </c>
      <c r="L420" s="11">
        <f>K420*EXP((IR-div-0.5*vol*vol)*L$2+vol*'1A. Gaussians'!K419*SQRT(L$2))</f>
        <v>146.71654543022049</v>
      </c>
      <c r="M420" s="11">
        <f>L420*EXP((IR-div-0.5*vol*vol)*M$2+vol*'1A. Gaussians'!L419*SQRT(M$2))</f>
        <v>152.68610442292774</v>
      </c>
      <c r="N420" s="11">
        <f>M420*EXP((IR-div-0.5*vol*vol)*N$2+vol*'1A. Gaussians'!M419*SQRT(N$2))</f>
        <v>163.01315745259905</v>
      </c>
      <c r="O420" s="11">
        <f>N420*EXP((IR-div-0.5*vol*vol)*O$2+vol*'1A. Gaussians'!N419*SQRT(O$2))</f>
        <v>149.38829381201219</v>
      </c>
      <c r="P420" s="11">
        <f>O420*EXP((IR-div-0.5*vol*vol)*P$2+vol*'1A. Gaussians'!O419*SQRT(P$2))</f>
        <v>141.81193393473623</v>
      </c>
      <c r="Q420" s="11">
        <f>P420*EXP((IR-div-0.5*vol*vol)*Q$2+vol*'1A. Gaussians'!P419*SQRT(Q$2))</f>
        <v>153.94012531998416</v>
      </c>
      <c r="R420" s="11">
        <f>Q420*EXP((IR-div-0.5*vol*vol)*R$2+vol*'1A. Gaussians'!Q419*SQRT(R$2))</f>
        <v>163.2974160581102</v>
      </c>
      <c r="S420" s="11">
        <f>R420*EXP((IR-div-0.5*vol*vol)*S$2+vol*'1A. Gaussians'!R419*SQRT(S$2))</f>
        <v>157.12382041924727</v>
      </c>
      <c r="T420" s="11">
        <f>S420*EXP((IR-div-0.5*vol*vol)*T$2+vol*'1A. Gaussians'!S419*SQRT(T$2))</f>
        <v>145.12407629407164</v>
      </c>
      <c r="U420" s="11">
        <f>T420*EXP((IR-div-0.5*vol*vol)*U$2+vol*'1A. Gaussians'!T419*SQRT(U$2))</f>
        <v>160.77329502531276</v>
      </c>
      <c r="V420" s="11">
        <f>U420*EXP((IR-div-0.5*vol*vol)*V$2+vol*'1A. Gaussians'!U419*SQRT(V$2))</f>
        <v>166.30027561623069</v>
      </c>
      <c r="W420" s="12">
        <f>V420*EXP((IR-div-0.5*vol*vol)*W$2+vol*'1A. Gaussians'!V419*SQRT(W$2))</f>
        <v>167.2266513839902</v>
      </c>
    </row>
    <row r="421" spans="2:23" x14ac:dyDescent="0.35">
      <c r="B421" s="9" t="s">
        <v>417</v>
      </c>
      <c r="C421" s="11">
        <f t="shared" si="7"/>
        <v>100</v>
      </c>
      <c r="D421" s="11">
        <f>C421*EXP((IR-div-0.5*vol*vol)*D$2+vol*'1A. Gaussians'!C420*SQRT(D$2))</f>
        <v>100.2953333376277</v>
      </c>
      <c r="E421" s="11">
        <f>D421*EXP((IR-div-0.5*vol*vol)*E$2+vol*'1A. Gaussians'!D420*SQRT(E$2))</f>
        <v>87.231295113027898</v>
      </c>
      <c r="F421" s="11">
        <f>E421*EXP((IR-div-0.5*vol*vol)*F$2+vol*'1A. Gaussians'!E420*SQRT(F$2))</f>
        <v>91.094680677618143</v>
      </c>
      <c r="G421" s="11">
        <f>F421*EXP((IR-div-0.5*vol*vol)*G$2+vol*'1A. Gaussians'!F420*SQRT(G$2))</f>
        <v>93.480519891688317</v>
      </c>
      <c r="H421" s="11">
        <f>G421*EXP((IR-div-0.5*vol*vol)*H$2+vol*'1A. Gaussians'!G420*SQRT(H$2))</f>
        <v>115.5188701183623</v>
      </c>
      <c r="I421" s="11">
        <f>H421*EXP((IR-div-0.5*vol*vol)*I$2+vol*'1A. Gaussians'!H420*SQRT(I$2))</f>
        <v>119.78236847504002</v>
      </c>
      <c r="J421" s="11">
        <f>I421*EXP((IR-div-0.5*vol*vol)*J$2+vol*'1A. Gaussians'!I420*SQRT(J$2))</f>
        <v>125.62624223693207</v>
      </c>
      <c r="K421" s="11">
        <f>J421*EXP((IR-div-0.5*vol*vol)*K$2+vol*'1A. Gaussians'!J420*SQRT(K$2))</f>
        <v>112.8911957910972</v>
      </c>
      <c r="L421" s="11">
        <f>K421*EXP((IR-div-0.5*vol*vol)*L$2+vol*'1A. Gaussians'!K420*SQRT(L$2))</f>
        <v>105.32663260391772</v>
      </c>
      <c r="M421" s="11">
        <f>L421*EXP((IR-div-0.5*vol*vol)*M$2+vol*'1A. Gaussians'!L420*SQRT(M$2))</f>
        <v>98.146851504364221</v>
      </c>
      <c r="N421" s="11">
        <f>M421*EXP((IR-div-0.5*vol*vol)*N$2+vol*'1A. Gaussians'!M420*SQRT(N$2))</f>
        <v>109.15831192970666</v>
      </c>
      <c r="O421" s="11">
        <f>N421*EXP((IR-div-0.5*vol*vol)*O$2+vol*'1A. Gaussians'!N420*SQRT(O$2))</f>
        <v>112.31031351058454</v>
      </c>
      <c r="P421" s="11">
        <f>O421*EXP((IR-div-0.5*vol*vol)*P$2+vol*'1A. Gaussians'!O420*SQRT(P$2))</f>
        <v>128.3391916835827</v>
      </c>
      <c r="Q421" s="11">
        <f>P421*EXP((IR-div-0.5*vol*vol)*Q$2+vol*'1A. Gaussians'!P420*SQRT(Q$2))</f>
        <v>125.09821360431216</v>
      </c>
      <c r="R421" s="11">
        <f>Q421*EXP((IR-div-0.5*vol*vol)*R$2+vol*'1A. Gaussians'!Q420*SQRT(R$2))</f>
        <v>124.81126104309874</v>
      </c>
      <c r="S421" s="11">
        <f>R421*EXP((IR-div-0.5*vol*vol)*S$2+vol*'1A. Gaussians'!R420*SQRT(S$2))</f>
        <v>147.14729917638991</v>
      </c>
      <c r="T421" s="11">
        <f>S421*EXP((IR-div-0.5*vol*vol)*T$2+vol*'1A. Gaussians'!S420*SQRT(T$2))</f>
        <v>164.96707982750496</v>
      </c>
      <c r="U421" s="11">
        <f>T421*EXP((IR-div-0.5*vol*vol)*U$2+vol*'1A. Gaussians'!T420*SQRT(U$2))</f>
        <v>154.34950161417439</v>
      </c>
      <c r="V421" s="11">
        <f>U421*EXP((IR-div-0.5*vol*vol)*V$2+vol*'1A. Gaussians'!U420*SQRT(V$2))</f>
        <v>136.60481812715142</v>
      </c>
      <c r="W421" s="12">
        <f>V421*EXP((IR-div-0.5*vol*vol)*W$2+vol*'1A. Gaussians'!V420*SQRT(W$2))</f>
        <v>122.15626607257627</v>
      </c>
    </row>
    <row r="422" spans="2:23" x14ac:dyDescent="0.35">
      <c r="B422" s="9" t="s">
        <v>418</v>
      </c>
      <c r="C422" s="11">
        <f t="shared" si="7"/>
        <v>100</v>
      </c>
      <c r="D422" s="11">
        <f>C422*EXP((IR-div-0.5*vol*vol)*D$2+vol*'1A. Gaussians'!C421*SQRT(D$2))</f>
        <v>86.290876320449101</v>
      </c>
      <c r="E422" s="11">
        <f>D422*EXP((IR-div-0.5*vol*vol)*E$2+vol*'1A. Gaussians'!D421*SQRT(E$2))</f>
        <v>61.447207911100548</v>
      </c>
      <c r="F422" s="11">
        <f>E422*EXP((IR-div-0.5*vol*vol)*F$2+vol*'1A. Gaussians'!E421*SQRT(F$2))</f>
        <v>62.544385555554925</v>
      </c>
      <c r="G422" s="11">
        <f>F422*EXP((IR-div-0.5*vol*vol)*G$2+vol*'1A. Gaussians'!F421*SQRT(G$2))</f>
        <v>74.401551165232604</v>
      </c>
      <c r="H422" s="11">
        <f>G422*EXP((IR-div-0.5*vol*vol)*H$2+vol*'1A. Gaussians'!G421*SQRT(H$2))</f>
        <v>69.341873494441586</v>
      </c>
      <c r="I422" s="11">
        <f>H422*EXP((IR-div-0.5*vol*vol)*I$2+vol*'1A. Gaussians'!H421*SQRT(I$2))</f>
        <v>63.955225128483676</v>
      </c>
      <c r="J422" s="11">
        <f>I422*EXP((IR-div-0.5*vol*vol)*J$2+vol*'1A. Gaussians'!I421*SQRT(J$2))</f>
        <v>50.281647545804347</v>
      </c>
      <c r="K422" s="11">
        <f>J422*EXP((IR-div-0.5*vol*vol)*K$2+vol*'1A. Gaussians'!J421*SQRT(K$2))</f>
        <v>41.655705043556807</v>
      </c>
      <c r="L422" s="11">
        <f>K422*EXP((IR-div-0.5*vol*vol)*L$2+vol*'1A. Gaussians'!K421*SQRT(L$2))</f>
        <v>33.140254698637101</v>
      </c>
      <c r="M422" s="11">
        <f>L422*EXP((IR-div-0.5*vol*vol)*M$2+vol*'1A. Gaussians'!L421*SQRT(M$2))</f>
        <v>33.486335026563658</v>
      </c>
      <c r="N422" s="11">
        <f>M422*EXP((IR-div-0.5*vol*vol)*N$2+vol*'1A. Gaussians'!M421*SQRT(N$2))</f>
        <v>35.866161265326539</v>
      </c>
      <c r="O422" s="11">
        <f>N422*EXP((IR-div-0.5*vol*vol)*O$2+vol*'1A. Gaussians'!N421*SQRT(O$2))</f>
        <v>30.44671332326223</v>
      </c>
      <c r="P422" s="11">
        <f>O422*EXP((IR-div-0.5*vol*vol)*P$2+vol*'1A. Gaussians'!O421*SQRT(P$2))</f>
        <v>31.394329929576664</v>
      </c>
      <c r="Q422" s="11">
        <f>P422*EXP((IR-div-0.5*vol*vol)*Q$2+vol*'1A. Gaussians'!P421*SQRT(Q$2))</f>
        <v>27.981590565181115</v>
      </c>
      <c r="R422" s="11">
        <f>Q422*EXP((IR-div-0.5*vol*vol)*R$2+vol*'1A. Gaussians'!Q421*SQRT(R$2))</f>
        <v>24.99969029903151</v>
      </c>
      <c r="S422" s="11">
        <f>R422*EXP((IR-div-0.5*vol*vol)*S$2+vol*'1A. Gaussians'!R421*SQRT(S$2))</f>
        <v>31.134400839180223</v>
      </c>
      <c r="T422" s="11">
        <f>S422*EXP((IR-div-0.5*vol*vol)*T$2+vol*'1A. Gaussians'!S421*SQRT(T$2))</f>
        <v>27.493805762695875</v>
      </c>
      <c r="U422" s="11">
        <f>T422*EXP((IR-div-0.5*vol*vol)*U$2+vol*'1A. Gaussians'!T421*SQRT(U$2))</f>
        <v>25.899463057156556</v>
      </c>
      <c r="V422" s="11">
        <f>U422*EXP((IR-div-0.5*vol*vol)*V$2+vol*'1A. Gaussians'!U421*SQRT(V$2))</f>
        <v>23.958414017701269</v>
      </c>
      <c r="W422" s="12">
        <f>V422*EXP((IR-div-0.5*vol*vol)*W$2+vol*'1A. Gaussians'!V421*SQRT(W$2))</f>
        <v>23.584342070291623</v>
      </c>
    </row>
    <row r="423" spans="2:23" x14ac:dyDescent="0.35">
      <c r="B423" s="9" t="s">
        <v>419</v>
      </c>
      <c r="C423" s="11">
        <f t="shared" si="7"/>
        <v>100</v>
      </c>
      <c r="D423" s="11">
        <f>C423*EXP((IR-div-0.5*vol*vol)*D$2+vol*'1A. Gaussians'!C422*SQRT(D$2))</f>
        <v>98.977852033119262</v>
      </c>
      <c r="E423" s="11">
        <f>D423*EXP((IR-div-0.5*vol*vol)*E$2+vol*'1A. Gaussians'!D422*SQRT(E$2))</f>
        <v>96.698295204804381</v>
      </c>
      <c r="F423" s="11">
        <f>E423*EXP((IR-div-0.5*vol*vol)*F$2+vol*'1A. Gaussians'!E422*SQRT(F$2))</f>
        <v>94.665844630123956</v>
      </c>
      <c r="G423" s="11">
        <f>F423*EXP((IR-div-0.5*vol*vol)*G$2+vol*'1A. Gaussians'!F422*SQRT(G$2))</f>
        <v>114.56278801058063</v>
      </c>
      <c r="H423" s="11">
        <f>G423*EXP((IR-div-0.5*vol*vol)*H$2+vol*'1A. Gaussians'!G422*SQRT(H$2))</f>
        <v>128.68058771833932</v>
      </c>
      <c r="I423" s="11">
        <f>H423*EXP((IR-div-0.5*vol*vol)*I$2+vol*'1A. Gaussians'!H422*SQRT(I$2))</f>
        <v>116.82295113958889</v>
      </c>
      <c r="J423" s="11">
        <f>I423*EXP((IR-div-0.5*vol*vol)*J$2+vol*'1A. Gaussians'!I422*SQRT(J$2))</f>
        <v>120.63417867155719</v>
      </c>
      <c r="K423" s="11">
        <f>J423*EXP((IR-div-0.5*vol*vol)*K$2+vol*'1A. Gaussians'!J422*SQRT(K$2))</f>
        <v>114.91127148816861</v>
      </c>
      <c r="L423" s="11">
        <f>K423*EXP((IR-div-0.5*vol*vol)*L$2+vol*'1A. Gaussians'!K422*SQRT(L$2))</f>
        <v>121.70889090607591</v>
      </c>
      <c r="M423" s="11">
        <f>L423*EXP((IR-div-0.5*vol*vol)*M$2+vol*'1A. Gaussians'!L422*SQRT(M$2))</f>
        <v>106.08136553674581</v>
      </c>
      <c r="N423" s="11">
        <f>M423*EXP((IR-div-0.5*vol*vol)*N$2+vol*'1A. Gaussians'!M422*SQRT(N$2))</f>
        <v>102.5008470256458</v>
      </c>
      <c r="O423" s="11">
        <f>N423*EXP((IR-div-0.5*vol*vol)*O$2+vol*'1A. Gaussians'!N422*SQRT(O$2))</f>
        <v>88.337691495937705</v>
      </c>
      <c r="P423" s="11">
        <f>O423*EXP((IR-div-0.5*vol*vol)*P$2+vol*'1A. Gaussians'!O422*SQRT(P$2))</f>
        <v>86.684626158132318</v>
      </c>
      <c r="Q423" s="11">
        <f>P423*EXP((IR-div-0.5*vol*vol)*Q$2+vol*'1A. Gaussians'!P422*SQRT(Q$2))</f>
        <v>91.893911133326839</v>
      </c>
      <c r="R423" s="11">
        <f>Q423*EXP((IR-div-0.5*vol*vol)*R$2+vol*'1A. Gaussians'!Q422*SQRT(R$2))</f>
        <v>88.572025084417689</v>
      </c>
      <c r="S423" s="11">
        <f>R423*EXP((IR-div-0.5*vol*vol)*S$2+vol*'1A. Gaussians'!R422*SQRT(S$2))</f>
        <v>103.49289200124861</v>
      </c>
      <c r="T423" s="11">
        <f>S423*EXP((IR-div-0.5*vol*vol)*T$2+vol*'1A. Gaussians'!S422*SQRT(T$2))</f>
        <v>121.81192936978638</v>
      </c>
      <c r="U423" s="11">
        <f>T423*EXP((IR-div-0.5*vol*vol)*U$2+vol*'1A. Gaussians'!T422*SQRT(U$2))</f>
        <v>124.09340616127081</v>
      </c>
      <c r="V423" s="11">
        <f>U423*EXP((IR-div-0.5*vol*vol)*V$2+vol*'1A. Gaussians'!U422*SQRT(V$2))</f>
        <v>106.14955753039476</v>
      </c>
      <c r="W423" s="12">
        <f>V423*EXP((IR-div-0.5*vol*vol)*W$2+vol*'1A. Gaussians'!V422*SQRT(W$2))</f>
        <v>101.71205774049398</v>
      </c>
    </row>
    <row r="424" spans="2:23" x14ac:dyDescent="0.35">
      <c r="B424" s="9" t="s">
        <v>420</v>
      </c>
      <c r="C424" s="11">
        <f t="shared" si="7"/>
        <v>100</v>
      </c>
      <c r="D424" s="11">
        <f>C424*EXP((IR-div-0.5*vol*vol)*D$2+vol*'1A. Gaussians'!C423*SQRT(D$2))</f>
        <v>96.206320507655477</v>
      </c>
      <c r="E424" s="11">
        <f>D424*EXP((IR-div-0.5*vol*vol)*E$2+vol*'1A. Gaussians'!D423*SQRT(E$2))</f>
        <v>106.26819370428083</v>
      </c>
      <c r="F424" s="11">
        <f>E424*EXP((IR-div-0.5*vol*vol)*F$2+vol*'1A. Gaussians'!E423*SQRT(F$2))</f>
        <v>111.0859268146027</v>
      </c>
      <c r="G424" s="11">
        <f>F424*EXP((IR-div-0.5*vol*vol)*G$2+vol*'1A. Gaussians'!F423*SQRT(G$2))</f>
        <v>124.57740515837676</v>
      </c>
      <c r="H424" s="11">
        <f>G424*EXP((IR-div-0.5*vol*vol)*H$2+vol*'1A. Gaussians'!G423*SQRT(H$2))</f>
        <v>112.8753473837256</v>
      </c>
      <c r="I424" s="11">
        <f>H424*EXP((IR-div-0.5*vol*vol)*I$2+vol*'1A. Gaussians'!H423*SQRT(I$2))</f>
        <v>120.13801913280798</v>
      </c>
      <c r="J424" s="11">
        <f>I424*EXP((IR-div-0.5*vol*vol)*J$2+vol*'1A. Gaussians'!I423*SQRT(J$2))</f>
        <v>121.40749132980189</v>
      </c>
      <c r="K424" s="11">
        <f>J424*EXP((IR-div-0.5*vol*vol)*K$2+vol*'1A. Gaussians'!J423*SQRT(K$2))</f>
        <v>152.5512190877767</v>
      </c>
      <c r="L424" s="11">
        <f>K424*EXP((IR-div-0.5*vol*vol)*L$2+vol*'1A. Gaussians'!K423*SQRT(L$2))</f>
        <v>171.57220131691159</v>
      </c>
      <c r="M424" s="11">
        <f>L424*EXP((IR-div-0.5*vol*vol)*M$2+vol*'1A. Gaussians'!L423*SQRT(M$2))</f>
        <v>174.62645225306886</v>
      </c>
      <c r="N424" s="11">
        <f>M424*EXP((IR-div-0.5*vol*vol)*N$2+vol*'1A. Gaussians'!M423*SQRT(N$2))</f>
        <v>173.65508059249714</v>
      </c>
      <c r="O424" s="11">
        <f>N424*EXP((IR-div-0.5*vol*vol)*O$2+vol*'1A. Gaussians'!N423*SQRT(O$2))</f>
        <v>146.11169481402473</v>
      </c>
      <c r="P424" s="11">
        <f>O424*EXP((IR-div-0.5*vol*vol)*P$2+vol*'1A. Gaussians'!O423*SQRT(P$2))</f>
        <v>147.04579379939446</v>
      </c>
      <c r="Q424" s="11">
        <f>P424*EXP((IR-div-0.5*vol*vol)*Q$2+vol*'1A. Gaussians'!P423*SQRT(Q$2))</f>
        <v>167.39067449393482</v>
      </c>
      <c r="R424" s="11">
        <f>Q424*EXP((IR-div-0.5*vol*vol)*R$2+vol*'1A. Gaussians'!Q423*SQRT(R$2))</f>
        <v>166.83907235480223</v>
      </c>
      <c r="S424" s="11">
        <f>R424*EXP((IR-div-0.5*vol*vol)*S$2+vol*'1A. Gaussians'!R423*SQRT(S$2))</f>
        <v>155.34665590018116</v>
      </c>
      <c r="T424" s="11">
        <f>S424*EXP((IR-div-0.5*vol*vol)*T$2+vol*'1A. Gaussians'!S423*SQRT(T$2))</f>
        <v>189.32735018971204</v>
      </c>
      <c r="U424" s="11">
        <f>T424*EXP((IR-div-0.5*vol*vol)*U$2+vol*'1A. Gaussians'!T423*SQRT(U$2))</f>
        <v>213.4217711556843</v>
      </c>
      <c r="V424" s="11">
        <f>U424*EXP((IR-div-0.5*vol*vol)*V$2+vol*'1A. Gaussians'!U423*SQRT(V$2))</f>
        <v>247.03574933434123</v>
      </c>
      <c r="W424" s="12">
        <f>V424*EXP((IR-div-0.5*vol*vol)*W$2+vol*'1A. Gaussians'!V423*SQRT(W$2))</f>
        <v>294.06597810047288</v>
      </c>
    </row>
    <row r="425" spans="2:23" x14ac:dyDescent="0.35">
      <c r="B425" s="9" t="s">
        <v>421</v>
      </c>
      <c r="C425" s="11">
        <f t="shared" si="7"/>
        <v>100</v>
      </c>
      <c r="D425" s="11">
        <f>C425*EXP((IR-div-0.5*vol*vol)*D$2+vol*'1A. Gaussians'!C424*SQRT(D$2))</f>
        <v>114.04568525187027</v>
      </c>
      <c r="E425" s="11">
        <f>D425*EXP((IR-div-0.5*vol*vol)*E$2+vol*'1A. Gaussians'!D424*SQRT(E$2))</f>
        <v>137.05171040293766</v>
      </c>
      <c r="F425" s="11">
        <f>E425*EXP((IR-div-0.5*vol*vol)*F$2+vol*'1A. Gaussians'!E424*SQRT(F$2))</f>
        <v>134.82768659943847</v>
      </c>
      <c r="G425" s="11">
        <f>F425*EXP((IR-div-0.5*vol*vol)*G$2+vol*'1A. Gaussians'!F424*SQRT(G$2))</f>
        <v>144.36118527251057</v>
      </c>
      <c r="H425" s="11">
        <f>G425*EXP((IR-div-0.5*vol*vol)*H$2+vol*'1A. Gaussians'!G424*SQRT(H$2))</f>
        <v>138.34579294905666</v>
      </c>
      <c r="I425" s="11">
        <f>H425*EXP((IR-div-0.5*vol*vol)*I$2+vol*'1A. Gaussians'!H424*SQRT(I$2))</f>
        <v>151.11837147402025</v>
      </c>
      <c r="J425" s="11">
        <f>I425*EXP((IR-div-0.5*vol*vol)*J$2+vol*'1A. Gaussians'!I424*SQRT(J$2))</f>
        <v>154.53645650874805</v>
      </c>
      <c r="K425" s="11">
        <f>J425*EXP((IR-div-0.5*vol*vol)*K$2+vol*'1A. Gaussians'!J424*SQRT(K$2))</f>
        <v>166.72189750363759</v>
      </c>
      <c r="L425" s="11">
        <f>K425*EXP((IR-div-0.5*vol*vol)*L$2+vol*'1A. Gaussians'!K424*SQRT(L$2))</f>
        <v>171.10310813978273</v>
      </c>
      <c r="M425" s="11">
        <f>L425*EXP((IR-div-0.5*vol*vol)*M$2+vol*'1A. Gaussians'!L424*SQRT(M$2))</f>
        <v>123.03794704171102</v>
      </c>
      <c r="N425" s="11">
        <f>M425*EXP((IR-div-0.5*vol*vol)*N$2+vol*'1A. Gaussians'!M424*SQRT(N$2))</f>
        <v>108.30864551288494</v>
      </c>
      <c r="O425" s="11">
        <f>N425*EXP((IR-div-0.5*vol*vol)*O$2+vol*'1A. Gaussians'!N424*SQRT(O$2))</f>
        <v>112.82233041381318</v>
      </c>
      <c r="P425" s="11">
        <f>O425*EXP((IR-div-0.5*vol*vol)*P$2+vol*'1A. Gaussians'!O424*SQRT(P$2))</f>
        <v>118.20048804736946</v>
      </c>
      <c r="Q425" s="11">
        <f>P425*EXP((IR-div-0.5*vol*vol)*Q$2+vol*'1A. Gaussians'!P424*SQRT(Q$2))</f>
        <v>132.91637941951757</v>
      </c>
      <c r="R425" s="11">
        <f>Q425*EXP((IR-div-0.5*vol*vol)*R$2+vol*'1A. Gaussians'!Q424*SQRT(R$2))</f>
        <v>134.42299071371284</v>
      </c>
      <c r="S425" s="11">
        <f>R425*EXP((IR-div-0.5*vol*vol)*S$2+vol*'1A. Gaussians'!R424*SQRT(S$2))</f>
        <v>137.96696387943436</v>
      </c>
      <c r="T425" s="11">
        <f>S425*EXP((IR-div-0.5*vol*vol)*T$2+vol*'1A. Gaussians'!S424*SQRT(T$2))</f>
        <v>161.94323278382623</v>
      </c>
      <c r="U425" s="11">
        <f>T425*EXP((IR-div-0.5*vol*vol)*U$2+vol*'1A. Gaussians'!T424*SQRT(U$2))</f>
        <v>142.38828796739924</v>
      </c>
      <c r="V425" s="11">
        <f>U425*EXP((IR-div-0.5*vol*vol)*V$2+vol*'1A. Gaussians'!U424*SQRT(V$2))</f>
        <v>130.57071173950871</v>
      </c>
      <c r="W425" s="12">
        <f>V425*EXP((IR-div-0.5*vol*vol)*W$2+vol*'1A. Gaussians'!V424*SQRT(W$2))</f>
        <v>144.84728179638833</v>
      </c>
    </row>
    <row r="426" spans="2:23" x14ac:dyDescent="0.35">
      <c r="B426" s="9" t="s">
        <v>422</v>
      </c>
      <c r="C426" s="11">
        <f t="shared" si="7"/>
        <v>100</v>
      </c>
      <c r="D426" s="11">
        <f>C426*EXP((IR-div-0.5*vol*vol)*D$2+vol*'1A. Gaussians'!C425*SQRT(D$2))</f>
        <v>89.667759418510016</v>
      </c>
      <c r="E426" s="11">
        <f>D426*EXP((IR-div-0.5*vol*vol)*E$2+vol*'1A. Gaussians'!D425*SQRT(E$2))</f>
        <v>108.41262858647006</v>
      </c>
      <c r="F426" s="11">
        <f>E426*EXP((IR-div-0.5*vol*vol)*F$2+vol*'1A. Gaussians'!E425*SQRT(F$2))</f>
        <v>104.50826031012485</v>
      </c>
      <c r="G426" s="11">
        <f>F426*EXP((IR-div-0.5*vol*vol)*G$2+vol*'1A. Gaussians'!F425*SQRT(G$2))</f>
        <v>97.920362294601887</v>
      </c>
      <c r="H426" s="11">
        <f>G426*EXP((IR-div-0.5*vol*vol)*H$2+vol*'1A. Gaussians'!G425*SQRT(H$2))</f>
        <v>104.86163039101072</v>
      </c>
      <c r="I426" s="11">
        <f>H426*EXP((IR-div-0.5*vol*vol)*I$2+vol*'1A. Gaussians'!H425*SQRT(I$2))</f>
        <v>81.97990038193619</v>
      </c>
      <c r="J426" s="11">
        <f>I426*EXP((IR-div-0.5*vol*vol)*J$2+vol*'1A. Gaussians'!I425*SQRT(J$2))</f>
        <v>100.60022298840778</v>
      </c>
      <c r="K426" s="11">
        <f>J426*EXP((IR-div-0.5*vol*vol)*K$2+vol*'1A. Gaussians'!J425*SQRT(K$2))</f>
        <v>98.371185531431365</v>
      </c>
      <c r="L426" s="11">
        <f>K426*EXP((IR-div-0.5*vol*vol)*L$2+vol*'1A. Gaussians'!K425*SQRT(L$2))</f>
        <v>99.078241029299718</v>
      </c>
      <c r="M426" s="11">
        <f>L426*EXP((IR-div-0.5*vol*vol)*M$2+vol*'1A. Gaussians'!L425*SQRT(M$2))</f>
        <v>95.950256853817322</v>
      </c>
      <c r="N426" s="11">
        <f>M426*EXP((IR-div-0.5*vol*vol)*N$2+vol*'1A. Gaussians'!M425*SQRT(N$2))</f>
        <v>89.135958926818162</v>
      </c>
      <c r="O426" s="11">
        <f>N426*EXP((IR-div-0.5*vol*vol)*O$2+vol*'1A. Gaussians'!N425*SQRT(O$2))</f>
        <v>79.320781106216273</v>
      </c>
      <c r="P426" s="11">
        <f>O426*EXP((IR-div-0.5*vol*vol)*P$2+vol*'1A. Gaussians'!O425*SQRT(P$2))</f>
        <v>76.055447043703765</v>
      </c>
      <c r="Q426" s="11">
        <f>P426*EXP((IR-div-0.5*vol*vol)*Q$2+vol*'1A. Gaussians'!P425*SQRT(Q$2))</f>
        <v>81.858374352420327</v>
      </c>
      <c r="R426" s="11">
        <f>Q426*EXP((IR-div-0.5*vol*vol)*R$2+vol*'1A. Gaussians'!Q425*SQRT(R$2))</f>
        <v>69.938648192330206</v>
      </c>
      <c r="S426" s="11">
        <f>R426*EXP((IR-div-0.5*vol*vol)*S$2+vol*'1A. Gaussians'!R425*SQRT(S$2))</f>
        <v>62.198299448880249</v>
      </c>
      <c r="T426" s="11">
        <f>S426*EXP((IR-div-0.5*vol*vol)*T$2+vol*'1A. Gaussians'!S425*SQRT(T$2))</f>
        <v>63.256660178017732</v>
      </c>
      <c r="U426" s="11">
        <f>T426*EXP((IR-div-0.5*vol*vol)*U$2+vol*'1A. Gaussians'!T425*SQRT(U$2))</f>
        <v>61.117952732465234</v>
      </c>
      <c r="V426" s="11">
        <f>U426*EXP((IR-div-0.5*vol*vol)*V$2+vol*'1A. Gaussians'!U425*SQRT(V$2))</f>
        <v>67.536006433226532</v>
      </c>
      <c r="W426" s="12">
        <f>V426*EXP((IR-div-0.5*vol*vol)*W$2+vol*'1A. Gaussians'!V425*SQRT(W$2))</f>
        <v>68.568715607609647</v>
      </c>
    </row>
    <row r="427" spans="2:23" x14ac:dyDescent="0.35">
      <c r="B427" s="9" t="s">
        <v>423</v>
      </c>
      <c r="C427" s="11">
        <f t="shared" si="7"/>
        <v>100</v>
      </c>
      <c r="D427" s="11">
        <f>C427*EXP((IR-div-0.5*vol*vol)*D$2+vol*'1A. Gaussians'!C426*SQRT(D$2))</f>
        <v>100.95092368513907</v>
      </c>
      <c r="E427" s="11">
        <f>D427*EXP((IR-div-0.5*vol*vol)*E$2+vol*'1A. Gaussians'!D426*SQRT(E$2))</f>
        <v>86.012499866295329</v>
      </c>
      <c r="F427" s="11">
        <f>E427*EXP((IR-div-0.5*vol*vol)*F$2+vol*'1A. Gaussians'!E426*SQRT(F$2))</f>
        <v>80.769781636370539</v>
      </c>
      <c r="G427" s="11">
        <f>F427*EXP((IR-div-0.5*vol*vol)*G$2+vol*'1A. Gaussians'!F426*SQRT(G$2))</f>
        <v>74.789940587146972</v>
      </c>
      <c r="H427" s="11">
        <f>G427*EXP((IR-div-0.5*vol*vol)*H$2+vol*'1A. Gaussians'!G426*SQRT(H$2))</f>
        <v>74.819911981902735</v>
      </c>
      <c r="I427" s="11">
        <f>H427*EXP((IR-div-0.5*vol*vol)*I$2+vol*'1A. Gaussians'!H426*SQRT(I$2))</f>
        <v>77.215618341638148</v>
      </c>
      <c r="J427" s="11">
        <f>I427*EXP((IR-div-0.5*vol*vol)*J$2+vol*'1A. Gaussians'!I426*SQRT(J$2))</f>
        <v>89.612871726840368</v>
      </c>
      <c r="K427" s="11">
        <f>J427*EXP((IR-div-0.5*vol*vol)*K$2+vol*'1A. Gaussians'!J426*SQRT(K$2))</f>
        <v>91.916590222842487</v>
      </c>
      <c r="L427" s="11">
        <f>K427*EXP((IR-div-0.5*vol*vol)*L$2+vol*'1A. Gaussians'!K426*SQRT(L$2))</f>
        <v>93.46139974656495</v>
      </c>
      <c r="M427" s="11">
        <f>L427*EXP((IR-div-0.5*vol*vol)*M$2+vol*'1A. Gaussians'!L426*SQRT(M$2))</f>
        <v>93.925760643773941</v>
      </c>
      <c r="N427" s="11">
        <f>M427*EXP((IR-div-0.5*vol*vol)*N$2+vol*'1A. Gaussians'!M426*SQRT(N$2))</f>
        <v>101.04259713378795</v>
      </c>
      <c r="O427" s="11">
        <f>N427*EXP((IR-div-0.5*vol*vol)*O$2+vol*'1A. Gaussians'!N426*SQRT(O$2))</f>
        <v>90.632868465907578</v>
      </c>
      <c r="P427" s="11">
        <f>O427*EXP((IR-div-0.5*vol*vol)*P$2+vol*'1A. Gaussians'!O426*SQRT(P$2))</f>
        <v>107.3575586811119</v>
      </c>
      <c r="Q427" s="11">
        <f>P427*EXP((IR-div-0.5*vol*vol)*Q$2+vol*'1A. Gaussians'!P426*SQRT(Q$2))</f>
        <v>89.860101244529602</v>
      </c>
      <c r="R427" s="11">
        <f>Q427*EXP((IR-div-0.5*vol*vol)*R$2+vol*'1A. Gaussians'!Q426*SQRT(R$2))</f>
        <v>91.860424526727797</v>
      </c>
      <c r="S427" s="11">
        <f>R427*EXP((IR-div-0.5*vol*vol)*S$2+vol*'1A. Gaussians'!R426*SQRT(S$2))</f>
        <v>91.489289285942519</v>
      </c>
      <c r="T427" s="11">
        <f>S427*EXP((IR-div-0.5*vol*vol)*T$2+vol*'1A. Gaussians'!S426*SQRT(T$2))</f>
        <v>84.929832928311427</v>
      </c>
      <c r="U427" s="11">
        <f>T427*EXP((IR-div-0.5*vol*vol)*U$2+vol*'1A. Gaussians'!T426*SQRT(U$2))</f>
        <v>96.930616623276862</v>
      </c>
      <c r="V427" s="11">
        <f>U427*EXP((IR-div-0.5*vol*vol)*V$2+vol*'1A. Gaussians'!U426*SQRT(V$2))</f>
        <v>112.66231464455745</v>
      </c>
      <c r="W427" s="12">
        <f>V427*EXP((IR-div-0.5*vol*vol)*W$2+vol*'1A. Gaussians'!V426*SQRT(W$2))</f>
        <v>120.47543994001789</v>
      </c>
    </row>
    <row r="428" spans="2:23" x14ac:dyDescent="0.35">
      <c r="B428" s="9" t="s">
        <v>424</v>
      </c>
      <c r="C428" s="11">
        <f t="shared" si="7"/>
        <v>100</v>
      </c>
      <c r="D428" s="11">
        <f>C428*EXP((IR-div-0.5*vol*vol)*D$2+vol*'1A. Gaussians'!C427*SQRT(D$2))</f>
        <v>119.96460948907051</v>
      </c>
      <c r="E428" s="11">
        <f>D428*EXP((IR-div-0.5*vol*vol)*E$2+vol*'1A. Gaussians'!D427*SQRT(E$2))</f>
        <v>123.80119854064544</v>
      </c>
      <c r="F428" s="11">
        <f>E428*EXP((IR-div-0.5*vol*vol)*F$2+vol*'1A. Gaussians'!E427*SQRT(F$2))</f>
        <v>143.17643994494509</v>
      </c>
      <c r="G428" s="11">
        <f>F428*EXP((IR-div-0.5*vol*vol)*G$2+vol*'1A. Gaussians'!F427*SQRT(G$2))</f>
        <v>124.97125681849792</v>
      </c>
      <c r="H428" s="11">
        <f>G428*EXP((IR-div-0.5*vol*vol)*H$2+vol*'1A. Gaussians'!G427*SQRT(H$2))</f>
        <v>125.28665265110209</v>
      </c>
      <c r="I428" s="11">
        <f>H428*EXP((IR-div-0.5*vol*vol)*I$2+vol*'1A. Gaussians'!H427*SQRT(I$2))</f>
        <v>144.86138167944068</v>
      </c>
      <c r="J428" s="11">
        <f>I428*EXP((IR-div-0.5*vol*vol)*J$2+vol*'1A. Gaussians'!I427*SQRT(J$2))</f>
        <v>141.36208327474796</v>
      </c>
      <c r="K428" s="11">
        <f>J428*EXP((IR-div-0.5*vol*vol)*K$2+vol*'1A. Gaussians'!J427*SQRT(K$2))</f>
        <v>140.5334746852767</v>
      </c>
      <c r="L428" s="11">
        <f>K428*EXP((IR-div-0.5*vol*vol)*L$2+vol*'1A. Gaussians'!K427*SQRT(L$2))</f>
        <v>135.62063590201433</v>
      </c>
      <c r="M428" s="11">
        <f>L428*EXP((IR-div-0.5*vol*vol)*M$2+vol*'1A. Gaussians'!L427*SQRT(M$2))</f>
        <v>128.41516562097613</v>
      </c>
      <c r="N428" s="11">
        <f>M428*EXP((IR-div-0.5*vol*vol)*N$2+vol*'1A. Gaussians'!M427*SQRT(N$2))</f>
        <v>130.68196277861449</v>
      </c>
      <c r="O428" s="11">
        <f>N428*EXP((IR-div-0.5*vol*vol)*O$2+vol*'1A. Gaussians'!N427*SQRT(O$2))</f>
        <v>115.45473937808393</v>
      </c>
      <c r="P428" s="11">
        <f>O428*EXP((IR-div-0.5*vol*vol)*P$2+vol*'1A. Gaussians'!O427*SQRT(P$2))</f>
        <v>110.99095012051812</v>
      </c>
      <c r="Q428" s="11">
        <f>P428*EXP((IR-div-0.5*vol*vol)*Q$2+vol*'1A. Gaussians'!P427*SQRT(Q$2))</f>
        <v>104.0780500240772</v>
      </c>
      <c r="R428" s="11">
        <f>Q428*EXP((IR-div-0.5*vol*vol)*R$2+vol*'1A. Gaussians'!Q427*SQRT(R$2))</f>
        <v>114.75788062253602</v>
      </c>
      <c r="S428" s="11">
        <f>R428*EXP((IR-div-0.5*vol*vol)*S$2+vol*'1A. Gaussians'!R427*SQRT(S$2))</f>
        <v>110.71731298363895</v>
      </c>
      <c r="T428" s="11">
        <f>S428*EXP((IR-div-0.5*vol*vol)*T$2+vol*'1A. Gaussians'!S427*SQRT(T$2))</f>
        <v>106.84383523767556</v>
      </c>
      <c r="U428" s="11">
        <f>T428*EXP((IR-div-0.5*vol*vol)*U$2+vol*'1A. Gaussians'!T427*SQRT(U$2))</f>
        <v>111.44041948300456</v>
      </c>
      <c r="V428" s="11">
        <f>U428*EXP((IR-div-0.5*vol*vol)*V$2+vol*'1A. Gaussians'!U427*SQRT(V$2))</f>
        <v>110.94300507862457</v>
      </c>
      <c r="W428" s="12">
        <f>V428*EXP((IR-div-0.5*vol*vol)*W$2+vol*'1A. Gaussians'!V427*SQRT(W$2))</f>
        <v>114.32323862921714</v>
      </c>
    </row>
    <row r="429" spans="2:23" x14ac:dyDescent="0.35">
      <c r="B429" s="9" t="s">
        <v>425</v>
      </c>
      <c r="C429" s="11">
        <f t="shared" si="7"/>
        <v>100</v>
      </c>
      <c r="D429" s="11">
        <f>C429*EXP((IR-div-0.5*vol*vol)*D$2+vol*'1A. Gaussians'!C428*SQRT(D$2))</f>
        <v>90.783127756567026</v>
      </c>
      <c r="E429" s="11">
        <f>D429*EXP((IR-div-0.5*vol*vol)*E$2+vol*'1A. Gaussians'!D428*SQRT(E$2))</f>
        <v>89.739185246495182</v>
      </c>
      <c r="F429" s="11">
        <f>E429*EXP((IR-div-0.5*vol*vol)*F$2+vol*'1A. Gaussians'!E428*SQRT(F$2))</f>
        <v>93.552636443699484</v>
      </c>
      <c r="G429" s="11">
        <f>F429*EXP((IR-div-0.5*vol*vol)*G$2+vol*'1A. Gaussians'!F428*SQRT(G$2))</f>
        <v>91.097363062740143</v>
      </c>
      <c r="H429" s="11">
        <f>G429*EXP((IR-div-0.5*vol*vol)*H$2+vol*'1A. Gaussians'!G428*SQRT(H$2))</f>
        <v>95.812458103102955</v>
      </c>
      <c r="I429" s="11">
        <f>H429*EXP((IR-div-0.5*vol*vol)*I$2+vol*'1A. Gaussians'!H428*SQRT(I$2))</f>
        <v>86.463601435201511</v>
      </c>
      <c r="J429" s="11">
        <f>I429*EXP((IR-div-0.5*vol*vol)*J$2+vol*'1A. Gaussians'!I428*SQRT(J$2))</f>
        <v>81.811078567820985</v>
      </c>
      <c r="K429" s="11">
        <f>J429*EXP((IR-div-0.5*vol*vol)*K$2+vol*'1A. Gaussians'!J428*SQRT(K$2))</f>
        <v>67.897663133534508</v>
      </c>
      <c r="L429" s="11">
        <f>K429*EXP((IR-div-0.5*vol*vol)*L$2+vol*'1A. Gaussians'!K428*SQRT(L$2))</f>
        <v>77.28690726451218</v>
      </c>
      <c r="M429" s="11">
        <f>L429*EXP((IR-div-0.5*vol*vol)*M$2+vol*'1A. Gaussians'!L428*SQRT(M$2))</f>
        <v>80.997299018014715</v>
      </c>
      <c r="N429" s="11">
        <f>M429*EXP((IR-div-0.5*vol*vol)*N$2+vol*'1A. Gaussians'!M428*SQRT(N$2))</f>
        <v>93.751360726094759</v>
      </c>
      <c r="O429" s="11">
        <f>N429*EXP((IR-div-0.5*vol*vol)*O$2+vol*'1A. Gaussians'!N428*SQRT(O$2))</f>
        <v>86.857810863371867</v>
      </c>
      <c r="P429" s="11">
        <f>O429*EXP((IR-div-0.5*vol*vol)*P$2+vol*'1A. Gaussians'!O428*SQRT(P$2))</f>
        <v>82.418890515334652</v>
      </c>
      <c r="Q429" s="11">
        <f>P429*EXP((IR-div-0.5*vol*vol)*Q$2+vol*'1A. Gaussians'!P428*SQRT(Q$2))</f>
        <v>85.968037273585708</v>
      </c>
      <c r="R429" s="11">
        <f>Q429*EXP((IR-div-0.5*vol*vol)*R$2+vol*'1A. Gaussians'!Q428*SQRT(R$2))</f>
        <v>84.621417723729806</v>
      </c>
      <c r="S429" s="11">
        <f>R429*EXP((IR-div-0.5*vol*vol)*S$2+vol*'1A. Gaussians'!R428*SQRT(S$2))</f>
        <v>81.762982379667605</v>
      </c>
      <c r="T429" s="11">
        <f>S429*EXP((IR-div-0.5*vol*vol)*T$2+vol*'1A. Gaussians'!S428*SQRT(T$2))</f>
        <v>97.068824129458392</v>
      </c>
      <c r="U429" s="11">
        <f>T429*EXP((IR-div-0.5*vol*vol)*U$2+vol*'1A. Gaussians'!T428*SQRT(U$2))</f>
        <v>104.66034655018248</v>
      </c>
      <c r="V429" s="11">
        <f>U429*EXP((IR-div-0.5*vol*vol)*V$2+vol*'1A. Gaussians'!U428*SQRT(V$2))</f>
        <v>100.79262650238792</v>
      </c>
      <c r="W429" s="12">
        <f>V429*EXP((IR-div-0.5*vol*vol)*W$2+vol*'1A. Gaussians'!V428*SQRT(W$2))</f>
        <v>101.93946813835244</v>
      </c>
    </row>
    <row r="430" spans="2:23" x14ac:dyDescent="0.35">
      <c r="B430" s="9" t="s">
        <v>426</v>
      </c>
      <c r="C430" s="11">
        <f t="shared" si="7"/>
        <v>100</v>
      </c>
      <c r="D430" s="11">
        <f>C430*EXP((IR-div-0.5*vol*vol)*D$2+vol*'1A. Gaussians'!C429*SQRT(D$2))</f>
        <v>107.61769019396009</v>
      </c>
      <c r="E430" s="11">
        <f>D430*EXP((IR-div-0.5*vol*vol)*E$2+vol*'1A. Gaussians'!D429*SQRT(E$2))</f>
        <v>108.19804816563526</v>
      </c>
      <c r="F430" s="11">
        <f>E430*EXP((IR-div-0.5*vol*vol)*F$2+vol*'1A. Gaussians'!E429*SQRT(F$2))</f>
        <v>109.059110917911</v>
      </c>
      <c r="G430" s="11">
        <f>F430*EXP((IR-div-0.5*vol*vol)*G$2+vol*'1A. Gaussians'!F429*SQRT(G$2))</f>
        <v>122.30548963143231</v>
      </c>
      <c r="H430" s="11">
        <f>G430*EXP((IR-div-0.5*vol*vol)*H$2+vol*'1A. Gaussians'!G429*SQRT(H$2))</f>
        <v>138.03777140847069</v>
      </c>
      <c r="I430" s="11">
        <f>H430*EXP((IR-div-0.5*vol*vol)*I$2+vol*'1A. Gaussians'!H429*SQRT(I$2))</f>
        <v>136.12376828942669</v>
      </c>
      <c r="J430" s="11">
        <f>I430*EXP((IR-div-0.5*vol*vol)*J$2+vol*'1A. Gaussians'!I429*SQRT(J$2))</f>
        <v>131.47895635593954</v>
      </c>
      <c r="K430" s="11">
        <f>J430*EXP((IR-div-0.5*vol*vol)*K$2+vol*'1A. Gaussians'!J429*SQRT(K$2))</f>
        <v>135.02901856367467</v>
      </c>
      <c r="L430" s="11">
        <f>K430*EXP((IR-div-0.5*vol*vol)*L$2+vol*'1A. Gaussians'!K429*SQRT(L$2))</f>
        <v>128.42176144347115</v>
      </c>
      <c r="M430" s="11">
        <f>L430*EXP((IR-div-0.5*vol*vol)*M$2+vol*'1A. Gaussians'!L429*SQRT(M$2))</f>
        <v>117.51491531877056</v>
      </c>
      <c r="N430" s="11">
        <f>M430*EXP((IR-div-0.5*vol*vol)*N$2+vol*'1A. Gaussians'!M429*SQRT(N$2))</f>
        <v>113.92868695898019</v>
      </c>
      <c r="O430" s="11">
        <f>N430*EXP((IR-div-0.5*vol*vol)*O$2+vol*'1A. Gaussians'!N429*SQRT(O$2))</f>
        <v>110.34585477155899</v>
      </c>
      <c r="P430" s="11">
        <f>O430*EXP((IR-div-0.5*vol*vol)*P$2+vol*'1A. Gaussians'!O429*SQRT(P$2))</f>
        <v>107.77500998246259</v>
      </c>
      <c r="Q430" s="11">
        <f>P430*EXP((IR-div-0.5*vol*vol)*Q$2+vol*'1A. Gaussians'!P429*SQRT(Q$2))</f>
        <v>89.674922065667445</v>
      </c>
      <c r="R430" s="11">
        <f>Q430*EXP((IR-div-0.5*vol*vol)*R$2+vol*'1A. Gaussians'!Q429*SQRT(R$2))</f>
        <v>90.238376220306492</v>
      </c>
      <c r="S430" s="11">
        <f>R430*EXP((IR-div-0.5*vol*vol)*S$2+vol*'1A. Gaussians'!R429*SQRT(S$2))</f>
        <v>89.529487009965038</v>
      </c>
      <c r="T430" s="11">
        <f>S430*EXP((IR-div-0.5*vol*vol)*T$2+vol*'1A. Gaussians'!S429*SQRT(T$2))</f>
        <v>86.356572384095543</v>
      </c>
      <c r="U430" s="11">
        <f>T430*EXP((IR-div-0.5*vol*vol)*U$2+vol*'1A. Gaussians'!T429*SQRT(U$2))</f>
        <v>82.233589877653358</v>
      </c>
      <c r="V430" s="11">
        <f>U430*EXP((IR-div-0.5*vol*vol)*V$2+vol*'1A. Gaussians'!U429*SQRT(V$2))</f>
        <v>103.81094900838224</v>
      </c>
      <c r="W430" s="12">
        <f>V430*EXP((IR-div-0.5*vol*vol)*W$2+vol*'1A. Gaussians'!V429*SQRT(W$2))</f>
        <v>94.866513148565929</v>
      </c>
    </row>
    <row r="431" spans="2:23" x14ac:dyDescent="0.35">
      <c r="B431" s="9" t="s">
        <v>427</v>
      </c>
      <c r="C431" s="11">
        <f t="shared" si="7"/>
        <v>100</v>
      </c>
      <c r="D431" s="11">
        <f>C431*EXP((IR-div-0.5*vol*vol)*D$2+vol*'1A. Gaussians'!C430*SQRT(D$2))</f>
        <v>112.66544223311503</v>
      </c>
      <c r="E431" s="11">
        <f>D431*EXP((IR-div-0.5*vol*vol)*E$2+vol*'1A. Gaussians'!D430*SQRT(E$2))</f>
        <v>99.639335213128263</v>
      </c>
      <c r="F431" s="11">
        <f>E431*EXP((IR-div-0.5*vol*vol)*F$2+vol*'1A. Gaussians'!E430*SQRT(F$2))</f>
        <v>85.975875456469936</v>
      </c>
      <c r="G431" s="11">
        <f>F431*EXP((IR-div-0.5*vol*vol)*G$2+vol*'1A. Gaussians'!F430*SQRT(G$2))</f>
        <v>94.099848976574464</v>
      </c>
      <c r="H431" s="11">
        <f>G431*EXP((IR-div-0.5*vol*vol)*H$2+vol*'1A. Gaussians'!G430*SQRT(H$2))</f>
        <v>111.00798019753343</v>
      </c>
      <c r="I431" s="11">
        <f>H431*EXP((IR-div-0.5*vol*vol)*I$2+vol*'1A. Gaussians'!H430*SQRT(I$2))</f>
        <v>135.82435999699396</v>
      </c>
      <c r="J431" s="11">
        <f>I431*EXP((IR-div-0.5*vol*vol)*J$2+vol*'1A. Gaussians'!I430*SQRT(J$2))</f>
        <v>165.56049143494542</v>
      </c>
      <c r="K431" s="11">
        <f>J431*EXP((IR-div-0.5*vol*vol)*K$2+vol*'1A. Gaussians'!J430*SQRT(K$2))</f>
        <v>193.71761395596329</v>
      </c>
      <c r="L431" s="11">
        <f>K431*EXP((IR-div-0.5*vol*vol)*L$2+vol*'1A. Gaussians'!K430*SQRT(L$2))</f>
        <v>191.76344961332441</v>
      </c>
      <c r="M431" s="11">
        <f>L431*EXP((IR-div-0.5*vol*vol)*M$2+vol*'1A. Gaussians'!L430*SQRT(M$2))</f>
        <v>186.46131576167588</v>
      </c>
      <c r="N431" s="11">
        <f>M431*EXP((IR-div-0.5*vol*vol)*N$2+vol*'1A. Gaussians'!M430*SQRT(N$2))</f>
        <v>191.46414823799856</v>
      </c>
      <c r="O431" s="11">
        <f>N431*EXP((IR-div-0.5*vol*vol)*O$2+vol*'1A. Gaussians'!N430*SQRT(O$2))</f>
        <v>220.60677786066429</v>
      </c>
      <c r="P431" s="11">
        <f>O431*EXP((IR-div-0.5*vol*vol)*P$2+vol*'1A. Gaussians'!O430*SQRT(P$2))</f>
        <v>249.41389844664724</v>
      </c>
      <c r="Q431" s="11">
        <f>P431*EXP((IR-div-0.5*vol*vol)*Q$2+vol*'1A. Gaussians'!P430*SQRT(Q$2))</f>
        <v>239.06067848719735</v>
      </c>
      <c r="R431" s="11">
        <f>Q431*EXP((IR-div-0.5*vol*vol)*R$2+vol*'1A. Gaussians'!Q430*SQRT(R$2))</f>
        <v>270.91805418477628</v>
      </c>
      <c r="S431" s="11">
        <f>R431*EXP((IR-div-0.5*vol*vol)*S$2+vol*'1A. Gaussians'!R430*SQRT(S$2))</f>
        <v>249.64003994490599</v>
      </c>
      <c r="T431" s="11">
        <f>S431*EXP((IR-div-0.5*vol*vol)*T$2+vol*'1A. Gaussians'!S430*SQRT(T$2))</f>
        <v>235.42185444334905</v>
      </c>
      <c r="U431" s="11">
        <f>T431*EXP((IR-div-0.5*vol*vol)*U$2+vol*'1A. Gaussians'!T430*SQRT(U$2))</f>
        <v>228.9188530909006</v>
      </c>
      <c r="V431" s="11">
        <f>U431*EXP((IR-div-0.5*vol*vol)*V$2+vol*'1A. Gaussians'!U430*SQRT(V$2))</f>
        <v>242.68722924562542</v>
      </c>
      <c r="W431" s="12">
        <f>V431*EXP((IR-div-0.5*vol*vol)*W$2+vol*'1A. Gaussians'!V430*SQRT(W$2))</f>
        <v>236.38771261663805</v>
      </c>
    </row>
    <row r="432" spans="2:23" x14ac:dyDescent="0.35">
      <c r="B432" s="9" t="s">
        <v>428</v>
      </c>
      <c r="C432" s="11">
        <f t="shared" si="7"/>
        <v>100</v>
      </c>
      <c r="D432" s="11">
        <f>C432*EXP((IR-div-0.5*vol*vol)*D$2+vol*'1A. Gaussians'!C431*SQRT(D$2))</f>
        <v>84.537751467729976</v>
      </c>
      <c r="E432" s="11">
        <f>D432*EXP((IR-div-0.5*vol*vol)*E$2+vol*'1A. Gaussians'!D431*SQRT(E$2))</f>
        <v>80.078748147692352</v>
      </c>
      <c r="F432" s="11">
        <f>E432*EXP((IR-div-0.5*vol*vol)*F$2+vol*'1A. Gaussians'!E431*SQRT(F$2))</f>
        <v>82.202168462007904</v>
      </c>
      <c r="G432" s="11">
        <f>F432*EXP((IR-div-0.5*vol*vol)*G$2+vol*'1A. Gaussians'!F431*SQRT(G$2))</f>
        <v>85.392134037117216</v>
      </c>
      <c r="H432" s="11">
        <f>G432*EXP((IR-div-0.5*vol*vol)*H$2+vol*'1A. Gaussians'!G431*SQRT(H$2))</f>
        <v>95.281802846213481</v>
      </c>
      <c r="I432" s="11">
        <f>H432*EXP((IR-div-0.5*vol*vol)*I$2+vol*'1A. Gaussians'!H431*SQRT(I$2))</f>
        <v>89.139987153560526</v>
      </c>
      <c r="J432" s="11">
        <f>I432*EXP((IR-div-0.5*vol*vol)*J$2+vol*'1A. Gaussians'!I431*SQRT(J$2))</f>
        <v>101.01303109790337</v>
      </c>
      <c r="K432" s="11">
        <f>J432*EXP((IR-div-0.5*vol*vol)*K$2+vol*'1A. Gaussians'!J431*SQRT(K$2))</f>
        <v>96.219542104337691</v>
      </c>
      <c r="L432" s="11">
        <f>K432*EXP((IR-div-0.5*vol*vol)*L$2+vol*'1A. Gaussians'!K431*SQRT(L$2))</f>
        <v>84.28332981824714</v>
      </c>
      <c r="M432" s="11">
        <f>L432*EXP((IR-div-0.5*vol*vol)*M$2+vol*'1A. Gaussians'!L431*SQRT(M$2))</f>
        <v>76.021241102368236</v>
      </c>
      <c r="N432" s="11">
        <f>M432*EXP((IR-div-0.5*vol*vol)*N$2+vol*'1A. Gaussians'!M431*SQRT(N$2))</f>
        <v>80.806063913272084</v>
      </c>
      <c r="O432" s="11">
        <f>N432*EXP((IR-div-0.5*vol*vol)*O$2+vol*'1A. Gaussians'!N431*SQRT(O$2))</f>
        <v>83.825468189334202</v>
      </c>
      <c r="P432" s="11">
        <f>O432*EXP((IR-div-0.5*vol*vol)*P$2+vol*'1A. Gaussians'!O431*SQRT(P$2))</f>
        <v>87.454088617972602</v>
      </c>
      <c r="Q432" s="11">
        <f>P432*EXP((IR-div-0.5*vol*vol)*Q$2+vol*'1A. Gaussians'!P431*SQRT(Q$2))</f>
        <v>74.540330233130419</v>
      </c>
      <c r="R432" s="11">
        <f>Q432*EXP((IR-div-0.5*vol*vol)*R$2+vol*'1A. Gaussians'!Q431*SQRT(R$2))</f>
        <v>81.611793495036423</v>
      </c>
      <c r="S432" s="11">
        <f>R432*EXP((IR-div-0.5*vol*vol)*S$2+vol*'1A. Gaussians'!R431*SQRT(S$2))</f>
        <v>74.003509470266437</v>
      </c>
      <c r="T432" s="11">
        <f>S432*EXP((IR-div-0.5*vol*vol)*T$2+vol*'1A. Gaussians'!S431*SQRT(T$2))</f>
        <v>82.757816197616307</v>
      </c>
      <c r="U432" s="11">
        <f>T432*EXP((IR-div-0.5*vol*vol)*U$2+vol*'1A. Gaussians'!T431*SQRT(U$2))</f>
        <v>74.630478985107999</v>
      </c>
      <c r="V432" s="11">
        <f>U432*EXP((IR-div-0.5*vol*vol)*V$2+vol*'1A. Gaussians'!U431*SQRT(V$2))</f>
        <v>84.851712570758608</v>
      </c>
      <c r="W432" s="12">
        <f>V432*EXP((IR-div-0.5*vol*vol)*W$2+vol*'1A. Gaussians'!V431*SQRT(W$2))</f>
        <v>80.405558048252047</v>
      </c>
    </row>
    <row r="433" spans="2:23" x14ac:dyDescent="0.35">
      <c r="B433" s="9" t="s">
        <v>429</v>
      </c>
      <c r="C433" s="11">
        <f t="shared" si="7"/>
        <v>100</v>
      </c>
      <c r="D433" s="11">
        <f>C433*EXP((IR-div-0.5*vol*vol)*D$2+vol*'1A. Gaussians'!C432*SQRT(D$2))</f>
        <v>87.6353704515369</v>
      </c>
      <c r="E433" s="11">
        <f>D433*EXP((IR-div-0.5*vol*vol)*E$2+vol*'1A. Gaussians'!D432*SQRT(E$2))</f>
        <v>93.130761921919557</v>
      </c>
      <c r="F433" s="11">
        <f>E433*EXP((IR-div-0.5*vol*vol)*F$2+vol*'1A. Gaussians'!E432*SQRT(F$2))</f>
        <v>88.820450719278924</v>
      </c>
      <c r="G433" s="11">
        <f>F433*EXP((IR-div-0.5*vol*vol)*G$2+vol*'1A. Gaussians'!F432*SQRT(G$2))</f>
        <v>93.62198282207676</v>
      </c>
      <c r="H433" s="11">
        <f>G433*EXP((IR-div-0.5*vol*vol)*H$2+vol*'1A. Gaussians'!G432*SQRT(H$2))</f>
        <v>95.780219845914161</v>
      </c>
      <c r="I433" s="11">
        <f>H433*EXP((IR-div-0.5*vol*vol)*I$2+vol*'1A. Gaussians'!H432*SQRT(I$2))</f>
        <v>85.793197198802034</v>
      </c>
      <c r="J433" s="11">
        <f>I433*EXP((IR-div-0.5*vol*vol)*J$2+vol*'1A. Gaussians'!I432*SQRT(J$2))</f>
        <v>92.151885055442037</v>
      </c>
      <c r="K433" s="11">
        <f>J433*EXP((IR-div-0.5*vol*vol)*K$2+vol*'1A. Gaussians'!J432*SQRT(K$2))</f>
        <v>92.99364060194911</v>
      </c>
      <c r="L433" s="11">
        <f>K433*EXP((IR-div-0.5*vol*vol)*L$2+vol*'1A. Gaussians'!K432*SQRT(L$2))</f>
        <v>105.46064901336781</v>
      </c>
      <c r="M433" s="11">
        <f>L433*EXP((IR-div-0.5*vol*vol)*M$2+vol*'1A. Gaussians'!L432*SQRT(M$2))</f>
        <v>93.237281514928171</v>
      </c>
      <c r="N433" s="11">
        <f>M433*EXP((IR-div-0.5*vol*vol)*N$2+vol*'1A. Gaussians'!M432*SQRT(N$2))</f>
        <v>90.89490266095622</v>
      </c>
      <c r="O433" s="11">
        <f>N433*EXP((IR-div-0.5*vol*vol)*O$2+vol*'1A. Gaussians'!N432*SQRT(O$2))</f>
        <v>96.095835523679469</v>
      </c>
      <c r="P433" s="11">
        <f>O433*EXP((IR-div-0.5*vol*vol)*P$2+vol*'1A. Gaussians'!O432*SQRT(P$2))</f>
        <v>83.176325419483305</v>
      </c>
      <c r="Q433" s="11">
        <f>P433*EXP((IR-div-0.5*vol*vol)*Q$2+vol*'1A. Gaussians'!P432*SQRT(Q$2))</f>
        <v>85.516082728184088</v>
      </c>
      <c r="R433" s="11">
        <f>Q433*EXP((IR-div-0.5*vol*vol)*R$2+vol*'1A. Gaussians'!Q432*SQRT(R$2))</f>
        <v>94.063430762784719</v>
      </c>
      <c r="S433" s="11">
        <f>R433*EXP((IR-div-0.5*vol*vol)*S$2+vol*'1A. Gaussians'!R432*SQRT(S$2))</f>
        <v>111.74510892184456</v>
      </c>
      <c r="T433" s="11">
        <f>S433*EXP((IR-div-0.5*vol*vol)*T$2+vol*'1A. Gaussians'!S432*SQRT(T$2))</f>
        <v>109.42428758171451</v>
      </c>
      <c r="U433" s="11">
        <f>T433*EXP((IR-div-0.5*vol*vol)*U$2+vol*'1A. Gaussians'!T432*SQRT(U$2))</f>
        <v>109.42812778682507</v>
      </c>
      <c r="V433" s="11">
        <f>U433*EXP((IR-div-0.5*vol*vol)*V$2+vol*'1A. Gaussians'!U432*SQRT(V$2))</f>
        <v>127.31616234446567</v>
      </c>
      <c r="W433" s="12">
        <f>V433*EXP((IR-div-0.5*vol*vol)*W$2+vol*'1A. Gaussians'!V432*SQRT(W$2))</f>
        <v>125.75420598225412</v>
      </c>
    </row>
    <row r="434" spans="2:23" x14ac:dyDescent="0.35">
      <c r="B434" s="9" t="s">
        <v>430</v>
      </c>
      <c r="C434" s="11">
        <f t="shared" si="7"/>
        <v>100</v>
      </c>
      <c r="D434" s="11">
        <f>C434*EXP((IR-div-0.5*vol*vol)*D$2+vol*'1A. Gaussians'!C433*SQRT(D$2))</f>
        <v>98.327899462921565</v>
      </c>
      <c r="E434" s="11">
        <f>D434*EXP((IR-div-0.5*vol*vol)*E$2+vol*'1A. Gaussians'!D433*SQRT(E$2))</f>
        <v>95.277629905222042</v>
      </c>
      <c r="F434" s="11">
        <f>E434*EXP((IR-div-0.5*vol*vol)*F$2+vol*'1A. Gaussians'!E433*SQRT(F$2))</f>
        <v>84.419105083560225</v>
      </c>
      <c r="G434" s="11">
        <f>F434*EXP((IR-div-0.5*vol*vol)*G$2+vol*'1A. Gaussians'!F433*SQRT(G$2))</f>
        <v>93.687824440074408</v>
      </c>
      <c r="H434" s="11">
        <f>G434*EXP((IR-div-0.5*vol*vol)*H$2+vol*'1A. Gaussians'!G433*SQRT(H$2))</f>
        <v>99.357066970461034</v>
      </c>
      <c r="I434" s="11">
        <f>H434*EXP((IR-div-0.5*vol*vol)*I$2+vol*'1A. Gaussians'!H433*SQRT(I$2))</f>
        <v>93.792921401421012</v>
      </c>
      <c r="J434" s="11">
        <f>I434*EXP((IR-div-0.5*vol*vol)*J$2+vol*'1A. Gaussians'!I433*SQRT(J$2))</f>
        <v>85.794866041730302</v>
      </c>
      <c r="K434" s="11">
        <f>J434*EXP((IR-div-0.5*vol*vol)*K$2+vol*'1A. Gaussians'!J433*SQRT(K$2))</f>
        <v>83.789634334214981</v>
      </c>
      <c r="L434" s="11">
        <f>K434*EXP((IR-div-0.5*vol*vol)*L$2+vol*'1A. Gaussians'!K433*SQRT(L$2))</f>
        <v>83.982695056827396</v>
      </c>
      <c r="M434" s="11">
        <f>L434*EXP((IR-div-0.5*vol*vol)*M$2+vol*'1A. Gaussians'!L433*SQRT(M$2))</f>
        <v>78.303102185072234</v>
      </c>
      <c r="N434" s="11">
        <f>M434*EXP((IR-div-0.5*vol*vol)*N$2+vol*'1A. Gaussians'!M433*SQRT(N$2))</f>
        <v>75.528533379983713</v>
      </c>
      <c r="O434" s="11">
        <f>N434*EXP((IR-div-0.5*vol*vol)*O$2+vol*'1A. Gaussians'!N433*SQRT(O$2))</f>
        <v>66.875786191227093</v>
      </c>
      <c r="P434" s="11">
        <f>O434*EXP((IR-div-0.5*vol*vol)*P$2+vol*'1A. Gaussians'!O433*SQRT(P$2))</f>
        <v>54.169635737376559</v>
      </c>
      <c r="Q434" s="11">
        <f>P434*EXP((IR-div-0.5*vol*vol)*Q$2+vol*'1A. Gaussians'!P433*SQRT(Q$2))</f>
        <v>54.561990806471414</v>
      </c>
      <c r="R434" s="11">
        <f>Q434*EXP((IR-div-0.5*vol*vol)*R$2+vol*'1A. Gaussians'!Q433*SQRT(R$2))</f>
        <v>49.803707901026108</v>
      </c>
      <c r="S434" s="11">
        <f>R434*EXP((IR-div-0.5*vol*vol)*S$2+vol*'1A. Gaussians'!R433*SQRT(S$2))</f>
        <v>53.042362440245441</v>
      </c>
      <c r="T434" s="11">
        <f>S434*EXP((IR-div-0.5*vol*vol)*T$2+vol*'1A. Gaussians'!S433*SQRT(T$2))</f>
        <v>51.572668613236075</v>
      </c>
      <c r="U434" s="11">
        <f>T434*EXP((IR-div-0.5*vol*vol)*U$2+vol*'1A. Gaussians'!T433*SQRT(U$2))</f>
        <v>51.596203286053537</v>
      </c>
      <c r="V434" s="11">
        <f>U434*EXP((IR-div-0.5*vol*vol)*V$2+vol*'1A. Gaussians'!U433*SQRT(V$2))</f>
        <v>49.229682312614266</v>
      </c>
      <c r="W434" s="12">
        <f>V434*EXP((IR-div-0.5*vol*vol)*W$2+vol*'1A. Gaussians'!V433*SQRT(W$2))</f>
        <v>57.531794286236767</v>
      </c>
    </row>
    <row r="435" spans="2:23" x14ac:dyDescent="0.35">
      <c r="B435" s="9" t="s">
        <v>431</v>
      </c>
      <c r="C435" s="11">
        <f t="shared" si="7"/>
        <v>100</v>
      </c>
      <c r="D435" s="11">
        <f>C435*EXP((IR-div-0.5*vol*vol)*D$2+vol*'1A. Gaussians'!C434*SQRT(D$2))</f>
        <v>120.51978195767946</v>
      </c>
      <c r="E435" s="11">
        <f>D435*EXP((IR-div-0.5*vol*vol)*E$2+vol*'1A. Gaussians'!D434*SQRT(E$2))</f>
        <v>110.96267888059478</v>
      </c>
      <c r="F435" s="11">
        <f>E435*EXP((IR-div-0.5*vol*vol)*F$2+vol*'1A. Gaussians'!E434*SQRT(F$2))</f>
        <v>110.03709549650958</v>
      </c>
      <c r="G435" s="11">
        <f>F435*EXP((IR-div-0.5*vol*vol)*G$2+vol*'1A. Gaussians'!F434*SQRT(G$2))</f>
        <v>101.4041629623602</v>
      </c>
      <c r="H435" s="11">
        <f>G435*EXP((IR-div-0.5*vol*vol)*H$2+vol*'1A. Gaussians'!G434*SQRT(H$2))</f>
        <v>110.38234777679449</v>
      </c>
      <c r="I435" s="11">
        <f>H435*EXP((IR-div-0.5*vol*vol)*I$2+vol*'1A. Gaussians'!H434*SQRT(I$2))</f>
        <v>101.03891608002105</v>
      </c>
      <c r="J435" s="11">
        <f>I435*EXP((IR-div-0.5*vol*vol)*J$2+vol*'1A. Gaussians'!I434*SQRT(J$2))</f>
        <v>110.5409184463073</v>
      </c>
      <c r="K435" s="11">
        <f>J435*EXP((IR-div-0.5*vol*vol)*K$2+vol*'1A. Gaussians'!J434*SQRT(K$2))</f>
        <v>103.77274517171382</v>
      </c>
      <c r="L435" s="11">
        <f>K435*EXP((IR-div-0.5*vol*vol)*L$2+vol*'1A. Gaussians'!K434*SQRT(L$2))</f>
        <v>104.50250001510115</v>
      </c>
      <c r="M435" s="11">
        <f>L435*EXP((IR-div-0.5*vol*vol)*M$2+vol*'1A. Gaussians'!L434*SQRT(M$2))</f>
        <v>96.225552870095967</v>
      </c>
      <c r="N435" s="11">
        <f>M435*EXP((IR-div-0.5*vol*vol)*N$2+vol*'1A. Gaussians'!M434*SQRT(N$2))</f>
        <v>105.24703636353766</v>
      </c>
      <c r="O435" s="11">
        <f>N435*EXP((IR-div-0.5*vol*vol)*O$2+vol*'1A. Gaussians'!N434*SQRT(O$2))</f>
        <v>100.33267204141218</v>
      </c>
      <c r="P435" s="11">
        <f>O435*EXP((IR-div-0.5*vol*vol)*P$2+vol*'1A. Gaussians'!O434*SQRT(P$2))</f>
        <v>110.82828053917686</v>
      </c>
      <c r="Q435" s="11">
        <f>P435*EXP((IR-div-0.5*vol*vol)*Q$2+vol*'1A. Gaussians'!P434*SQRT(Q$2))</f>
        <v>100.98084116720959</v>
      </c>
      <c r="R435" s="11">
        <f>Q435*EXP((IR-div-0.5*vol*vol)*R$2+vol*'1A. Gaussians'!Q434*SQRT(R$2))</f>
        <v>87.104199775424817</v>
      </c>
      <c r="S435" s="11">
        <f>R435*EXP((IR-div-0.5*vol*vol)*S$2+vol*'1A. Gaussians'!R434*SQRT(S$2))</f>
        <v>81.617823451366107</v>
      </c>
      <c r="T435" s="11">
        <f>S435*EXP((IR-div-0.5*vol*vol)*T$2+vol*'1A. Gaussians'!S434*SQRT(T$2))</f>
        <v>85.590720784361267</v>
      </c>
      <c r="U435" s="11">
        <f>T435*EXP((IR-div-0.5*vol*vol)*U$2+vol*'1A. Gaussians'!T434*SQRT(U$2))</f>
        <v>79.955191860675342</v>
      </c>
      <c r="V435" s="11">
        <f>U435*EXP((IR-div-0.5*vol*vol)*V$2+vol*'1A. Gaussians'!U434*SQRT(V$2))</f>
        <v>83.990072208936397</v>
      </c>
      <c r="W435" s="12">
        <f>V435*EXP((IR-div-0.5*vol*vol)*W$2+vol*'1A. Gaussians'!V434*SQRT(W$2))</f>
        <v>82.006924920056392</v>
      </c>
    </row>
    <row r="436" spans="2:23" x14ac:dyDescent="0.35">
      <c r="B436" s="9" t="s">
        <v>432</v>
      </c>
      <c r="C436" s="11">
        <f t="shared" si="7"/>
        <v>100</v>
      </c>
      <c r="D436" s="11">
        <f>C436*EXP((IR-div-0.5*vol*vol)*D$2+vol*'1A. Gaussians'!C435*SQRT(D$2))</f>
        <v>114.89200220182295</v>
      </c>
      <c r="E436" s="11">
        <f>D436*EXP((IR-div-0.5*vol*vol)*E$2+vol*'1A. Gaussians'!D435*SQRT(E$2))</f>
        <v>102.84344774678134</v>
      </c>
      <c r="F436" s="11">
        <f>E436*EXP((IR-div-0.5*vol*vol)*F$2+vol*'1A. Gaussians'!E435*SQRT(F$2))</f>
        <v>107.49999715783419</v>
      </c>
      <c r="G436" s="11">
        <f>F436*EXP((IR-div-0.5*vol*vol)*G$2+vol*'1A. Gaussians'!F435*SQRT(G$2))</f>
        <v>96.542715809886488</v>
      </c>
      <c r="H436" s="11">
        <f>G436*EXP((IR-div-0.5*vol*vol)*H$2+vol*'1A. Gaussians'!G435*SQRT(H$2))</f>
        <v>102.44451800050015</v>
      </c>
      <c r="I436" s="11">
        <f>H436*EXP((IR-div-0.5*vol*vol)*I$2+vol*'1A. Gaussians'!H435*SQRT(I$2))</f>
        <v>82.370733329829491</v>
      </c>
      <c r="J436" s="11">
        <f>I436*EXP((IR-div-0.5*vol*vol)*J$2+vol*'1A. Gaussians'!I435*SQRT(J$2))</f>
        <v>91.627531697869003</v>
      </c>
      <c r="K436" s="11">
        <f>J436*EXP((IR-div-0.5*vol*vol)*K$2+vol*'1A. Gaussians'!J435*SQRT(K$2))</f>
        <v>83.047116191157627</v>
      </c>
      <c r="L436" s="11">
        <f>K436*EXP((IR-div-0.5*vol*vol)*L$2+vol*'1A. Gaussians'!K435*SQRT(L$2))</f>
        <v>88.451779057946183</v>
      </c>
      <c r="M436" s="11">
        <f>L436*EXP((IR-div-0.5*vol*vol)*M$2+vol*'1A. Gaussians'!L435*SQRT(M$2))</f>
        <v>101.93269422428399</v>
      </c>
      <c r="N436" s="11">
        <f>M436*EXP((IR-div-0.5*vol*vol)*N$2+vol*'1A. Gaussians'!M435*SQRT(N$2))</f>
        <v>96.179319138956856</v>
      </c>
      <c r="O436" s="11">
        <f>N436*EXP((IR-div-0.5*vol*vol)*O$2+vol*'1A. Gaussians'!N435*SQRT(O$2))</f>
        <v>86.717127846920093</v>
      </c>
      <c r="P436" s="11">
        <f>O436*EXP((IR-div-0.5*vol*vol)*P$2+vol*'1A. Gaussians'!O435*SQRT(P$2))</f>
        <v>65.253376284614873</v>
      </c>
      <c r="Q436" s="11">
        <f>P436*EXP((IR-div-0.5*vol*vol)*Q$2+vol*'1A. Gaussians'!P435*SQRT(Q$2))</f>
        <v>55.777085911802637</v>
      </c>
      <c r="R436" s="11">
        <f>Q436*EXP((IR-div-0.5*vol*vol)*R$2+vol*'1A. Gaussians'!Q435*SQRT(R$2))</f>
        <v>58.208064428648008</v>
      </c>
      <c r="S436" s="11">
        <f>R436*EXP((IR-div-0.5*vol*vol)*S$2+vol*'1A. Gaussians'!R435*SQRT(S$2))</f>
        <v>54.460069207059881</v>
      </c>
      <c r="T436" s="11">
        <f>S436*EXP((IR-div-0.5*vol*vol)*T$2+vol*'1A. Gaussians'!S435*SQRT(T$2))</f>
        <v>60.033141041908891</v>
      </c>
      <c r="U436" s="11">
        <f>T436*EXP((IR-div-0.5*vol*vol)*U$2+vol*'1A. Gaussians'!T435*SQRT(U$2))</f>
        <v>48.225698344130237</v>
      </c>
      <c r="V436" s="11">
        <f>U436*EXP((IR-div-0.5*vol*vol)*V$2+vol*'1A. Gaussians'!U435*SQRT(V$2))</f>
        <v>49.460400237180529</v>
      </c>
      <c r="W436" s="12">
        <f>V436*EXP((IR-div-0.5*vol*vol)*W$2+vol*'1A. Gaussians'!V435*SQRT(W$2))</f>
        <v>53.106358516265949</v>
      </c>
    </row>
    <row r="437" spans="2:23" x14ac:dyDescent="0.35">
      <c r="B437" s="9" t="s">
        <v>433</v>
      </c>
      <c r="C437" s="11">
        <f t="shared" si="7"/>
        <v>100</v>
      </c>
      <c r="D437" s="11">
        <f>C437*EXP((IR-div-0.5*vol*vol)*D$2+vol*'1A. Gaussians'!C436*SQRT(D$2))</f>
        <v>103.26078803717695</v>
      </c>
      <c r="E437" s="11">
        <f>D437*EXP((IR-div-0.5*vol*vol)*E$2+vol*'1A. Gaussians'!D436*SQRT(E$2))</f>
        <v>111.59816190204539</v>
      </c>
      <c r="F437" s="11">
        <f>E437*EXP((IR-div-0.5*vol*vol)*F$2+vol*'1A. Gaussians'!E436*SQRT(F$2))</f>
        <v>118.54162835004749</v>
      </c>
      <c r="G437" s="11">
        <f>F437*EXP((IR-div-0.5*vol*vol)*G$2+vol*'1A. Gaussians'!F436*SQRT(G$2))</f>
        <v>133.6223766602532</v>
      </c>
      <c r="H437" s="11">
        <f>G437*EXP((IR-div-0.5*vol*vol)*H$2+vol*'1A. Gaussians'!G436*SQRT(H$2))</f>
        <v>132.9365474550888</v>
      </c>
      <c r="I437" s="11">
        <f>H437*EXP((IR-div-0.5*vol*vol)*I$2+vol*'1A. Gaussians'!H436*SQRT(I$2))</f>
        <v>148.28482381018867</v>
      </c>
      <c r="J437" s="11">
        <f>I437*EXP((IR-div-0.5*vol*vol)*J$2+vol*'1A. Gaussians'!I436*SQRT(J$2))</f>
        <v>140.00219781953516</v>
      </c>
      <c r="K437" s="11">
        <f>J437*EXP((IR-div-0.5*vol*vol)*K$2+vol*'1A. Gaussians'!J436*SQRT(K$2))</f>
        <v>154.62461535880507</v>
      </c>
      <c r="L437" s="11">
        <f>K437*EXP((IR-div-0.5*vol*vol)*L$2+vol*'1A. Gaussians'!K436*SQRT(L$2))</f>
        <v>157.55834101047873</v>
      </c>
      <c r="M437" s="11">
        <f>L437*EXP((IR-div-0.5*vol*vol)*M$2+vol*'1A. Gaussians'!L436*SQRT(M$2))</f>
        <v>186.96978901326821</v>
      </c>
      <c r="N437" s="11">
        <f>M437*EXP((IR-div-0.5*vol*vol)*N$2+vol*'1A. Gaussians'!M436*SQRT(N$2))</f>
        <v>166.12645650480155</v>
      </c>
      <c r="O437" s="11">
        <f>N437*EXP((IR-div-0.5*vol*vol)*O$2+vol*'1A. Gaussians'!N436*SQRT(O$2))</f>
        <v>166.55050433806127</v>
      </c>
      <c r="P437" s="11">
        <f>O437*EXP((IR-div-0.5*vol*vol)*P$2+vol*'1A. Gaussians'!O436*SQRT(P$2))</f>
        <v>142.43809458388859</v>
      </c>
      <c r="Q437" s="11">
        <f>P437*EXP((IR-div-0.5*vol*vol)*Q$2+vol*'1A. Gaussians'!P436*SQRT(Q$2))</f>
        <v>139.53355425912264</v>
      </c>
      <c r="R437" s="11">
        <f>Q437*EXP((IR-div-0.5*vol*vol)*R$2+vol*'1A. Gaussians'!Q436*SQRT(R$2))</f>
        <v>128.19976684926743</v>
      </c>
      <c r="S437" s="11">
        <f>R437*EXP((IR-div-0.5*vol*vol)*S$2+vol*'1A. Gaussians'!R436*SQRT(S$2))</f>
        <v>124.59686763482273</v>
      </c>
      <c r="T437" s="11">
        <f>S437*EXP((IR-div-0.5*vol*vol)*T$2+vol*'1A. Gaussians'!S436*SQRT(T$2))</f>
        <v>102.064521269539</v>
      </c>
      <c r="U437" s="11">
        <f>T437*EXP((IR-div-0.5*vol*vol)*U$2+vol*'1A. Gaussians'!T436*SQRT(U$2))</f>
        <v>100.36845051141039</v>
      </c>
      <c r="V437" s="11">
        <f>U437*EXP((IR-div-0.5*vol*vol)*V$2+vol*'1A. Gaussians'!U436*SQRT(V$2))</f>
        <v>102.64775039855735</v>
      </c>
      <c r="W437" s="12">
        <f>V437*EXP((IR-div-0.5*vol*vol)*W$2+vol*'1A. Gaussians'!V436*SQRT(W$2))</f>
        <v>83.907779869522059</v>
      </c>
    </row>
    <row r="438" spans="2:23" x14ac:dyDescent="0.35">
      <c r="B438" s="9" t="s">
        <v>434</v>
      </c>
      <c r="C438" s="11">
        <f t="shared" si="7"/>
        <v>100</v>
      </c>
      <c r="D438" s="11">
        <f>C438*EXP((IR-div-0.5*vol*vol)*D$2+vol*'1A. Gaussians'!C437*SQRT(D$2))</f>
        <v>98.314170096720403</v>
      </c>
      <c r="E438" s="11">
        <f>D438*EXP((IR-div-0.5*vol*vol)*E$2+vol*'1A. Gaussians'!D437*SQRT(E$2))</f>
        <v>97.851724290801869</v>
      </c>
      <c r="F438" s="11">
        <f>E438*EXP((IR-div-0.5*vol*vol)*F$2+vol*'1A. Gaussians'!E437*SQRT(F$2))</f>
        <v>92.458092372019721</v>
      </c>
      <c r="G438" s="11">
        <f>F438*EXP((IR-div-0.5*vol*vol)*G$2+vol*'1A. Gaussians'!F437*SQRT(G$2))</f>
        <v>97.182257161704925</v>
      </c>
      <c r="H438" s="11">
        <f>G438*EXP((IR-div-0.5*vol*vol)*H$2+vol*'1A. Gaussians'!G437*SQRT(H$2))</f>
        <v>103.05476941576541</v>
      </c>
      <c r="I438" s="11">
        <f>H438*EXP((IR-div-0.5*vol*vol)*I$2+vol*'1A. Gaussians'!H437*SQRT(I$2))</f>
        <v>82.864472807130994</v>
      </c>
      <c r="J438" s="11">
        <f>I438*EXP((IR-div-0.5*vol*vol)*J$2+vol*'1A. Gaussians'!I437*SQRT(J$2))</f>
        <v>82.35194502529805</v>
      </c>
      <c r="K438" s="11">
        <f>J438*EXP((IR-div-0.5*vol*vol)*K$2+vol*'1A. Gaussians'!J437*SQRT(K$2))</f>
        <v>81.598123746231593</v>
      </c>
      <c r="L438" s="11">
        <f>K438*EXP((IR-div-0.5*vol*vol)*L$2+vol*'1A. Gaussians'!K437*SQRT(L$2))</f>
        <v>85.142626690052083</v>
      </c>
      <c r="M438" s="11">
        <f>L438*EXP((IR-div-0.5*vol*vol)*M$2+vol*'1A. Gaussians'!L437*SQRT(M$2))</f>
        <v>89.229591586809065</v>
      </c>
      <c r="N438" s="11">
        <f>M438*EXP((IR-div-0.5*vol*vol)*N$2+vol*'1A. Gaussians'!M437*SQRT(N$2))</f>
        <v>93.00629925639069</v>
      </c>
      <c r="O438" s="11">
        <f>N438*EXP((IR-div-0.5*vol*vol)*O$2+vol*'1A. Gaussians'!N437*SQRT(O$2))</f>
        <v>104.88055011141169</v>
      </c>
      <c r="P438" s="11">
        <f>O438*EXP((IR-div-0.5*vol*vol)*P$2+vol*'1A. Gaussians'!O437*SQRT(P$2))</f>
        <v>86.286792771134145</v>
      </c>
      <c r="Q438" s="11">
        <f>P438*EXP((IR-div-0.5*vol*vol)*Q$2+vol*'1A. Gaussians'!P437*SQRT(Q$2))</f>
        <v>78.670693663963888</v>
      </c>
      <c r="R438" s="11">
        <f>Q438*EXP((IR-div-0.5*vol*vol)*R$2+vol*'1A. Gaussians'!Q437*SQRT(R$2))</f>
        <v>78.446164311713346</v>
      </c>
      <c r="S438" s="11">
        <f>R438*EXP((IR-div-0.5*vol*vol)*S$2+vol*'1A. Gaussians'!R437*SQRT(S$2))</f>
        <v>74.824831040827959</v>
      </c>
      <c r="T438" s="11">
        <f>S438*EXP((IR-div-0.5*vol*vol)*T$2+vol*'1A. Gaussians'!S437*SQRT(T$2))</f>
        <v>70.675005818456313</v>
      </c>
      <c r="U438" s="11">
        <f>T438*EXP((IR-div-0.5*vol*vol)*U$2+vol*'1A. Gaussians'!T437*SQRT(U$2))</f>
        <v>67.006198733105748</v>
      </c>
      <c r="V438" s="11">
        <f>U438*EXP((IR-div-0.5*vol*vol)*V$2+vol*'1A. Gaussians'!U437*SQRT(V$2))</f>
        <v>66.958354291751277</v>
      </c>
      <c r="W438" s="12">
        <f>V438*EXP((IR-div-0.5*vol*vol)*W$2+vol*'1A. Gaussians'!V437*SQRT(W$2))</f>
        <v>74.266447761511046</v>
      </c>
    </row>
    <row r="439" spans="2:23" x14ac:dyDescent="0.35">
      <c r="B439" s="9" t="s">
        <v>435</v>
      </c>
      <c r="C439" s="11">
        <f t="shared" si="7"/>
        <v>100</v>
      </c>
      <c r="D439" s="11">
        <f>C439*EXP((IR-div-0.5*vol*vol)*D$2+vol*'1A. Gaussians'!C438*SQRT(D$2))</f>
        <v>93.193468773931883</v>
      </c>
      <c r="E439" s="11">
        <f>D439*EXP((IR-div-0.5*vol*vol)*E$2+vol*'1A. Gaussians'!D438*SQRT(E$2))</f>
        <v>89.202316574349368</v>
      </c>
      <c r="F439" s="11">
        <f>E439*EXP((IR-div-0.5*vol*vol)*F$2+vol*'1A. Gaussians'!E438*SQRT(F$2))</f>
        <v>75.763262985523738</v>
      </c>
      <c r="G439" s="11">
        <f>F439*EXP((IR-div-0.5*vol*vol)*G$2+vol*'1A. Gaussians'!F438*SQRT(G$2))</f>
        <v>71.324420501795856</v>
      </c>
      <c r="H439" s="11">
        <f>G439*EXP((IR-div-0.5*vol*vol)*H$2+vol*'1A. Gaussians'!G438*SQRT(H$2))</f>
        <v>65.022229609204388</v>
      </c>
      <c r="I439" s="11">
        <f>H439*EXP((IR-div-0.5*vol*vol)*I$2+vol*'1A. Gaussians'!H438*SQRT(I$2))</f>
        <v>55.266263918061561</v>
      </c>
      <c r="J439" s="11">
        <f>I439*EXP((IR-div-0.5*vol*vol)*J$2+vol*'1A. Gaussians'!I438*SQRT(J$2))</f>
        <v>52.185042677196407</v>
      </c>
      <c r="K439" s="11">
        <f>J439*EXP((IR-div-0.5*vol*vol)*K$2+vol*'1A. Gaussians'!J438*SQRT(K$2))</f>
        <v>66.556187936058578</v>
      </c>
      <c r="L439" s="11">
        <f>K439*EXP((IR-div-0.5*vol*vol)*L$2+vol*'1A. Gaussians'!K438*SQRT(L$2))</f>
        <v>71.563249824303881</v>
      </c>
      <c r="M439" s="11">
        <f>L439*EXP((IR-div-0.5*vol*vol)*M$2+vol*'1A. Gaussians'!L438*SQRT(M$2))</f>
        <v>67.161833473698152</v>
      </c>
      <c r="N439" s="11">
        <f>M439*EXP((IR-div-0.5*vol*vol)*N$2+vol*'1A. Gaussians'!M438*SQRT(N$2))</f>
        <v>72.907268320878146</v>
      </c>
      <c r="O439" s="11">
        <f>N439*EXP((IR-div-0.5*vol*vol)*O$2+vol*'1A. Gaussians'!N438*SQRT(O$2))</f>
        <v>63.210719938078569</v>
      </c>
      <c r="P439" s="11">
        <f>O439*EXP((IR-div-0.5*vol*vol)*P$2+vol*'1A. Gaussians'!O438*SQRT(P$2))</f>
        <v>75.05150624087338</v>
      </c>
      <c r="Q439" s="11">
        <f>P439*EXP((IR-div-0.5*vol*vol)*Q$2+vol*'1A. Gaussians'!P438*SQRT(Q$2))</f>
        <v>65.100092516253028</v>
      </c>
      <c r="R439" s="11">
        <f>Q439*EXP((IR-div-0.5*vol*vol)*R$2+vol*'1A. Gaussians'!Q438*SQRT(R$2))</f>
        <v>69.839143687204526</v>
      </c>
      <c r="S439" s="11">
        <f>R439*EXP((IR-div-0.5*vol*vol)*S$2+vol*'1A. Gaussians'!R438*SQRT(S$2))</f>
        <v>74.58883956522827</v>
      </c>
      <c r="T439" s="11">
        <f>S439*EXP((IR-div-0.5*vol*vol)*T$2+vol*'1A. Gaussians'!S438*SQRT(T$2))</f>
        <v>63.49848305479815</v>
      </c>
      <c r="U439" s="11">
        <f>T439*EXP((IR-div-0.5*vol*vol)*U$2+vol*'1A. Gaussians'!T438*SQRT(U$2))</f>
        <v>56.606695230854868</v>
      </c>
      <c r="V439" s="11">
        <f>U439*EXP((IR-div-0.5*vol*vol)*V$2+vol*'1A. Gaussians'!U438*SQRT(V$2))</f>
        <v>63.602750596923535</v>
      </c>
      <c r="W439" s="12">
        <f>V439*EXP((IR-div-0.5*vol*vol)*W$2+vol*'1A. Gaussians'!V438*SQRT(W$2))</f>
        <v>70.622112349678773</v>
      </c>
    </row>
    <row r="440" spans="2:23" x14ac:dyDescent="0.35">
      <c r="B440" s="9" t="s">
        <v>436</v>
      </c>
      <c r="C440" s="11">
        <f t="shared" si="7"/>
        <v>100</v>
      </c>
      <c r="D440" s="11">
        <f>C440*EXP((IR-div-0.5*vol*vol)*D$2+vol*'1A. Gaussians'!C439*SQRT(D$2))</f>
        <v>87.546193345369844</v>
      </c>
      <c r="E440" s="11">
        <f>D440*EXP((IR-div-0.5*vol*vol)*E$2+vol*'1A. Gaussians'!D439*SQRT(E$2))</f>
        <v>87.039495162679572</v>
      </c>
      <c r="F440" s="11">
        <f>E440*EXP((IR-div-0.5*vol*vol)*F$2+vol*'1A. Gaussians'!E439*SQRT(F$2))</f>
        <v>83.016652504555367</v>
      </c>
      <c r="G440" s="11">
        <f>F440*EXP((IR-div-0.5*vol*vol)*G$2+vol*'1A. Gaussians'!F439*SQRT(G$2))</f>
        <v>89.55603950960537</v>
      </c>
      <c r="H440" s="11">
        <f>G440*EXP((IR-div-0.5*vol*vol)*H$2+vol*'1A. Gaussians'!G439*SQRT(H$2))</f>
        <v>93.094914261736079</v>
      </c>
      <c r="I440" s="11">
        <f>H440*EXP((IR-div-0.5*vol*vol)*I$2+vol*'1A. Gaussians'!H439*SQRT(I$2))</f>
        <v>90.167501374787193</v>
      </c>
      <c r="J440" s="11">
        <f>I440*EXP((IR-div-0.5*vol*vol)*J$2+vol*'1A. Gaussians'!I439*SQRT(J$2))</f>
        <v>92.855466128493205</v>
      </c>
      <c r="K440" s="11">
        <f>J440*EXP((IR-div-0.5*vol*vol)*K$2+vol*'1A. Gaussians'!J439*SQRT(K$2))</f>
        <v>86.354360730971507</v>
      </c>
      <c r="L440" s="11">
        <f>K440*EXP((IR-div-0.5*vol*vol)*L$2+vol*'1A. Gaussians'!K439*SQRT(L$2))</f>
        <v>90.235862916622125</v>
      </c>
      <c r="M440" s="11">
        <f>L440*EXP((IR-div-0.5*vol*vol)*M$2+vol*'1A. Gaussians'!L439*SQRT(M$2))</f>
        <v>81.818880114621848</v>
      </c>
      <c r="N440" s="11">
        <f>M440*EXP((IR-div-0.5*vol*vol)*N$2+vol*'1A. Gaussians'!M439*SQRT(N$2))</f>
        <v>85.290498627025485</v>
      </c>
      <c r="O440" s="11">
        <f>N440*EXP((IR-div-0.5*vol*vol)*O$2+vol*'1A. Gaussians'!N439*SQRT(O$2))</f>
        <v>93.738329726846871</v>
      </c>
      <c r="P440" s="11">
        <f>O440*EXP((IR-div-0.5*vol*vol)*P$2+vol*'1A. Gaussians'!O439*SQRT(P$2))</f>
        <v>89.348154867117714</v>
      </c>
      <c r="Q440" s="11">
        <f>P440*EXP((IR-div-0.5*vol*vol)*Q$2+vol*'1A. Gaussians'!P439*SQRT(Q$2))</f>
        <v>103.00792816252965</v>
      </c>
      <c r="R440" s="11">
        <f>Q440*EXP((IR-div-0.5*vol*vol)*R$2+vol*'1A. Gaussians'!Q439*SQRT(R$2))</f>
        <v>104.85421597760771</v>
      </c>
      <c r="S440" s="11">
        <f>R440*EXP((IR-div-0.5*vol*vol)*S$2+vol*'1A. Gaussians'!R439*SQRT(S$2))</f>
        <v>105.77781461000174</v>
      </c>
      <c r="T440" s="11">
        <f>S440*EXP((IR-div-0.5*vol*vol)*T$2+vol*'1A. Gaussians'!S439*SQRT(T$2))</f>
        <v>126.08544542955424</v>
      </c>
      <c r="U440" s="11">
        <f>T440*EXP((IR-div-0.5*vol*vol)*U$2+vol*'1A. Gaussians'!T439*SQRT(U$2))</f>
        <v>148.74712337927085</v>
      </c>
      <c r="V440" s="11">
        <f>U440*EXP((IR-div-0.5*vol*vol)*V$2+vol*'1A. Gaussians'!U439*SQRT(V$2))</f>
        <v>153.56918632359179</v>
      </c>
      <c r="W440" s="12">
        <f>V440*EXP((IR-div-0.5*vol*vol)*W$2+vol*'1A. Gaussians'!V439*SQRT(W$2))</f>
        <v>153.10476677716264</v>
      </c>
    </row>
    <row r="441" spans="2:23" x14ac:dyDescent="0.35">
      <c r="B441" s="9" t="s">
        <v>437</v>
      </c>
      <c r="C441" s="11">
        <f t="shared" si="7"/>
        <v>100</v>
      </c>
      <c r="D441" s="11">
        <f>C441*EXP((IR-div-0.5*vol*vol)*D$2+vol*'1A. Gaussians'!C440*SQRT(D$2))</f>
        <v>103.38461911250289</v>
      </c>
      <c r="E441" s="11">
        <f>D441*EXP((IR-div-0.5*vol*vol)*E$2+vol*'1A. Gaussians'!D440*SQRT(E$2))</f>
        <v>92.806096252964252</v>
      </c>
      <c r="F441" s="11">
        <f>E441*EXP((IR-div-0.5*vol*vol)*F$2+vol*'1A. Gaussians'!E440*SQRT(F$2))</f>
        <v>91.194895254361924</v>
      </c>
      <c r="G441" s="11">
        <f>F441*EXP((IR-div-0.5*vol*vol)*G$2+vol*'1A. Gaussians'!F440*SQRT(G$2))</f>
        <v>91.055519435960932</v>
      </c>
      <c r="H441" s="11">
        <f>G441*EXP((IR-div-0.5*vol*vol)*H$2+vol*'1A. Gaussians'!G440*SQRT(H$2))</f>
        <v>101.98953380872365</v>
      </c>
      <c r="I441" s="11">
        <f>H441*EXP((IR-div-0.5*vol*vol)*I$2+vol*'1A. Gaussians'!H440*SQRT(I$2))</f>
        <v>117.94684217404429</v>
      </c>
      <c r="J441" s="11">
        <f>I441*EXP((IR-div-0.5*vol*vol)*J$2+vol*'1A. Gaussians'!I440*SQRT(J$2))</f>
        <v>113.36353226481548</v>
      </c>
      <c r="K441" s="11">
        <f>J441*EXP((IR-div-0.5*vol*vol)*K$2+vol*'1A. Gaussians'!J440*SQRT(K$2))</f>
        <v>116.76120540558472</v>
      </c>
      <c r="L441" s="11">
        <f>K441*EXP((IR-div-0.5*vol*vol)*L$2+vol*'1A. Gaussians'!K440*SQRT(L$2))</f>
        <v>127.75742256645033</v>
      </c>
      <c r="M441" s="11">
        <f>L441*EXP((IR-div-0.5*vol*vol)*M$2+vol*'1A. Gaussians'!L440*SQRT(M$2))</f>
        <v>124.30561879703825</v>
      </c>
      <c r="N441" s="11">
        <f>M441*EXP((IR-div-0.5*vol*vol)*N$2+vol*'1A. Gaussians'!M440*SQRT(N$2))</f>
        <v>142.49191551849162</v>
      </c>
      <c r="O441" s="11">
        <f>N441*EXP((IR-div-0.5*vol*vol)*O$2+vol*'1A. Gaussians'!N440*SQRT(O$2))</f>
        <v>145.26215833333421</v>
      </c>
      <c r="P441" s="11">
        <f>O441*EXP((IR-div-0.5*vol*vol)*P$2+vol*'1A. Gaussians'!O440*SQRT(P$2))</f>
        <v>172.85339403817213</v>
      </c>
      <c r="Q441" s="11">
        <f>P441*EXP((IR-div-0.5*vol*vol)*Q$2+vol*'1A. Gaussians'!P440*SQRT(Q$2))</f>
        <v>193.11758065078405</v>
      </c>
      <c r="R441" s="11">
        <f>Q441*EXP((IR-div-0.5*vol*vol)*R$2+vol*'1A. Gaussians'!Q440*SQRT(R$2))</f>
        <v>184.65751917328129</v>
      </c>
      <c r="S441" s="11">
        <f>R441*EXP((IR-div-0.5*vol*vol)*S$2+vol*'1A. Gaussians'!R440*SQRT(S$2))</f>
        <v>156.55216611266877</v>
      </c>
      <c r="T441" s="11">
        <f>S441*EXP((IR-div-0.5*vol*vol)*T$2+vol*'1A. Gaussians'!S440*SQRT(T$2))</f>
        <v>177.72194578970866</v>
      </c>
      <c r="U441" s="11">
        <f>T441*EXP((IR-div-0.5*vol*vol)*U$2+vol*'1A. Gaussians'!T440*SQRT(U$2))</f>
        <v>163.85559818742817</v>
      </c>
      <c r="V441" s="11">
        <f>U441*EXP((IR-div-0.5*vol*vol)*V$2+vol*'1A. Gaussians'!U440*SQRT(V$2))</f>
        <v>172.99921637947759</v>
      </c>
      <c r="W441" s="12">
        <f>V441*EXP((IR-div-0.5*vol*vol)*W$2+vol*'1A. Gaussians'!V440*SQRT(W$2))</f>
        <v>214.07751818040015</v>
      </c>
    </row>
    <row r="442" spans="2:23" x14ac:dyDescent="0.35">
      <c r="B442" s="9" t="s">
        <v>438</v>
      </c>
      <c r="C442" s="11">
        <f t="shared" si="7"/>
        <v>100</v>
      </c>
      <c r="D442" s="11">
        <f>C442*EXP((IR-div-0.5*vol*vol)*D$2+vol*'1A. Gaussians'!C441*SQRT(D$2))</f>
        <v>103.15044955152459</v>
      </c>
      <c r="E442" s="11">
        <f>D442*EXP((IR-div-0.5*vol*vol)*E$2+vol*'1A. Gaussians'!D441*SQRT(E$2))</f>
        <v>89.883373648368675</v>
      </c>
      <c r="F442" s="11">
        <f>E442*EXP((IR-div-0.5*vol*vol)*F$2+vol*'1A. Gaussians'!E441*SQRT(F$2))</f>
        <v>90.87253186032315</v>
      </c>
      <c r="G442" s="11">
        <f>F442*EXP((IR-div-0.5*vol*vol)*G$2+vol*'1A. Gaussians'!F441*SQRT(G$2))</f>
        <v>83.774290855414861</v>
      </c>
      <c r="H442" s="11">
        <f>G442*EXP((IR-div-0.5*vol*vol)*H$2+vol*'1A. Gaussians'!G441*SQRT(H$2))</f>
        <v>81.636112848288874</v>
      </c>
      <c r="I442" s="11">
        <f>H442*EXP((IR-div-0.5*vol*vol)*I$2+vol*'1A. Gaussians'!H441*SQRT(I$2))</f>
        <v>76.951996864120801</v>
      </c>
      <c r="J442" s="11">
        <f>I442*EXP((IR-div-0.5*vol*vol)*J$2+vol*'1A. Gaussians'!I441*SQRT(J$2))</f>
        <v>65.551357527355094</v>
      </c>
      <c r="K442" s="11">
        <f>J442*EXP((IR-div-0.5*vol*vol)*K$2+vol*'1A. Gaussians'!J441*SQRT(K$2))</f>
        <v>60.343094876586811</v>
      </c>
      <c r="L442" s="11">
        <f>K442*EXP((IR-div-0.5*vol*vol)*L$2+vol*'1A. Gaussians'!K441*SQRT(L$2))</f>
        <v>60.326805285646543</v>
      </c>
      <c r="M442" s="11">
        <f>L442*EXP((IR-div-0.5*vol*vol)*M$2+vol*'1A. Gaussians'!L441*SQRT(M$2))</f>
        <v>66.423754044016846</v>
      </c>
      <c r="N442" s="11">
        <f>M442*EXP((IR-div-0.5*vol*vol)*N$2+vol*'1A. Gaussians'!M441*SQRT(N$2))</f>
        <v>71.977182197967167</v>
      </c>
      <c r="O442" s="11">
        <f>N442*EXP((IR-div-0.5*vol*vol)*O$2+vol*'1A. Gaussians'!N441*SQRT(O$2))</f>
        <v>80.831888551269529</v>
      </c>
      <c r="P442" s="11">
        <f>O442*EXP((IR-div-0.5*vol*vol)*P$2+vol*'1A. Gaussians'!O441*SQRT(P$2))</f>
        <v>82.674712406275901</v>
      </c>
      <c r="Q442" s="11">
        <f>P442*EXP((IR-div-0.5*vol*vol)*Q$2+vol*'1A. Gaussians'!P441*SQRT(Q$2))</f>
        <v>78.553451065057999</v>
      </c>
      <c r="R442" s="11">
        <f>Q442*EXP((IR-div-0.5*vol*vol)*R$2+vol*'1A. Gaussians'!Q441*SQRT(R$2))</f>
        <v>69.369838324447784</v>
      </c>
      <c r="S442" s="11">
        <f>R442*EXP((IR-div-0.5*vol*vol)*S$2+vol*'1A. Gaussians'!R441*SQRT(S$2))</f>
        <v>62.723342102085766</v>
      </c>
      <c r="T442" s="11">
        <f>S442*EXP((IR-div-0.5*vol*vol)*T$2+vol*'1A. Gaussians'!S441*SQRT(T$2))</f>
        <v>64.036144936825977</v>
      </c>
      <c r="U442" s="11">
        <f>T442*EXP((IR-div-0.5*vol*vol)*U$2+vol*'1A. Gaussians'!T441*SQRT(U$2))</f>
        <v>66.933601260294239</v>
      </c>
      <c r="V442" s="11">
        <f>U442*EXP((IR-div-0.5*vol*vol)*V$2+vol*'1A. Gaussians'!U441*SQRT(V$2))</f>
        <v>67.840107505415958</v>
      </c>
      <c r="W442" s="12">
        <f>V442*EXP((IR-div-0.5*vol*vol)*W$2+vol*'1A. Gaussians'!V441*SQRT(W$2))</f>
        <v>60.833607899912842</v>
      </c>
    </row>
    <row r="443" spans="2:23" x14ac:dyDescent="0.35">
      <c r="B443" s="9" t="s">
        <v>439</v>
      </c>
      <c r="C443" s="11">
        <f t="shared" si="7"/>
        <v>100</v>
      </c>
      <c r="D443" s="11">
        <f>C443*EXP((IR-div-0.5*vol*vol)*D$2+vol*'1A. Gaussians'!C442*SQRT(D$2))</f>
        <v>87.705128011821571</v>
      </c>
      <c r="E443" s="11">
        <f>D443*EXP((IR-div-0.5*vol*vol)*E$2+vol*'1A. Gaussians'!D442*SQRT(E$2))</f>
        <v>75.751587665258825</v>
      </c>
      <c r="F443" s="11">
        <f>E443*EXP((IR-div-0.5*vol*vol)*F$2+vol*'1A. Gaussians'!E442*SQRT(F$2))</f>
        <v>68.493614896284313</v>
      </c>
      <c r="G443" s="11">
        <f>F443*EXP((IR-div-0.5*vol*vol)*G$2+vol*'1A. Gaussians'!F442*SQRT(G$2))</f>
        <v>58.894782697533415</v>
      </c>
      <c r="H443" s="11">
        <f>G443*EXP((IR-div-0.5*vol*vol)*H$2+vol*'1A. Gaussians'!G442*SQRT(H$2))</f>
        <v>62.527461337589571</v>
      </c>
      <c r="I443" s="11">
        <f>H443*EXP((IR-div-0.5*vol*vol)*I$2+vol*'1A. Gaussians'!H442*SQRT(I$2))</f>
        <v>61.779988611348479</v>
      </c>
      <c r="J443" s="11">
        <f>I443*EXP((IR-div-0.5*vol*vol)*J$2+vol*'1A. Gaussians'!I442*SQRT(J$2))</f>
        <v>60.578402755981855</v>
      </c>
      <c r="K443" s="11">
        <f>J443*EXP((IR-div-0.5*vol*vol)*K$2+vol*'1A. Gaussians'!J442*SQRT(K$2))</f>
        <v>68.581588928557125</v>
      </c>
      <c r="L443" s="11">
        <f>K443*EXP((IR-div-0.5*vol*vol)*L$2+vol*'1A. Gaussians'!K442*SQRT(L$2))</f>
        <v>70.104031458011605</v>
      </c>
      <c r="M443" s="11">
        <f>L443*EXP((IR-div-0.5*vol*vol)*M$2+vol*'1A. Gaussians'!L442*SQRT(M$2))</f>
        <v>63.53488434189682</v>
      </c>
      <c r="N443" s="11">
        <f>M443*EXP((IR-div-0.5*vol*vol)*N$2+vol*'1A. Gaussians'!M442*SQRT(N$2))</f>
        <v>62.870806810359518</v>
      </c>
      <c r="O443" s="11">
        <f>N443*EXP((IR-div-0.5*vol*vol)*O$2+vol*'1A. Gaussians'!N442*SQRT(O$2))</f>
        <v>63.158429788123222</v>
      </c>
      <c r="P443" s="11">
        <f>O443*EXP((IR-div-0.5*vol*vol)*P$2+vol*'1A. Gaussians'!O442*SQRT(P$2))</f>
        <v>69.381945898130809</v>
      </c>
      <c r="Q443" s="11">
        <f>P443*EXP((IR-div-0.5*vol*vol)*Q$2+vol*'1A. Gaussians'!P442*SQRT(Q$2))</f>
        <v>60.804303503854534</v>
      </c>
      <c r="R443" s="11">
        <f>Q443*EXP((IR-div-0.5*vol*vol)*R$2+vol*'1A. Gaussians'!Q442*SQRT(R$2))</f>
        <v>66.391464870123599</v>
      </c>
      <c r="S443" s="11">
        <f>R443*EXP((IR-div-0.5*vol*vol)*S$2+vol*'1A. Gaussians'!R442*SQRT(S$2))</f>
        <v>68.710158256756102</v>
      </c>
      <c r="T443" s="11">
        <f>S443*EXP((IR-div-0.5*vol*vol)*T$2+vol*'1A. Gaussians'!S442*SQRT(T$2))</f>
        <v>63.675779750276547</v>
      </c>
      <c r="U443" s="11">
        <f>T443*EXP((IR-div-0.5*vol*vol)*U$2+vol*'1A. Gaussians'!T442*SQRT(U$2))</f>
        <v>75.579771952138529</v>
      </c>
      <c r="V443" s="11">
        <f>U443*EXP((IR-div-0.5*vol*vol)*V$2+vol*'1A. Gaussians'!U442*SQRT(V$2))</f>
        <v>89.634458037856206</v>
      </c>
      <c r="W443" s="12">
        <f>V443*EXP((IR-div-0.5*vol*vol)*W$2+vol*'1A. Gaussians'!V442*SQRT(W$2))</f>
        <v>88.488670348797484</v>
      </c>
    </row>
    <row r="444" spans="2:23" x14ac:dyDescent="0.35">
      <c r="B444" s="9" t="s">
        <v>440</v>
      </c>
      <c r="C444" s="11">
        <f t="shared" si="7"/>
        <v>100</v>
      </c>
      <c r="D444" s="11">
        <f>C444*EXP((IR-div-0.5*vol*vol)*D$2+vol*'1A. Gaussians'!C443*SQRT(D$2))</f>
        <v>92.594241027227781</v>
      </c>
      <c r="E444" s="11">
        <f>D444*EXP((IR-div-0.5*vol*vol)*E$2+vol*'1A. Gaussians'!D443*SQRT(E$2))</f>
        <v>87.901835551488958</v>
      </c>
      <c r="F444" s="11">
        <f>E444*EXP((IR-div-0.5*vol*vol)*F$2+vol*'1A. Gaussians'!E443*SQRT(F$2))</f>
        <v>97.613551211742347</v>
      </c>
      <c r="G444" s="11">
        <f>F444*EXP((IR-div-0.5*vol*vol)*G$2+vol*'1A. Gaussians'!F443*SQRT(G$2))</f>
        <v>104.73596379870811</v>
      </c>
      <c r="H444" s="11">
        <f>G444*EXP((IR-div-0.5*vol*vol)*H$2+vol*'1A. Gaussians'!G443*SQRT(H$2))</f>
        <v>111.47523379933969</v>
      </c>
      <c r="I444" s="11">
        <f>H444*EXP((IR-div-0.5*vol*vol)*I$2+vol*'1A. Gaussians'!H443*SQRT(I$2))</f>
        <v>98.221794542363028</v>
      </c>
      <c r="J444" s="11">
        <f>I444*EXP((IR-div-0.5*vol*vol)*J$2+vol*'1A. Gaussians'!I443*SQRT(J$2))</f>
        <v>97.524126005712375</v>
      </c>
      <c r="K444" s="11">
        <f>J444*EXP((IR-div-0.5*vol*vol)*K$2+vol*'1A. Gaussians'!J443*SQRT(K$2))</f>
        <v>100.18322026788786</v>
      </c>
      <c r="L444" s="11">
        <f>K444*EXP((IR-div-0.5*vol*vol)*L$2+vol*'1A. Gaussians'!K443*SQRT(L$2))</f>
        <v>104.57749491376623</v>
      </c>
      <c r="M444" s="11">
        <f>L444*EXP((IR-div-0.5*vol*vol)*M$2+vol*'1A. Gaussians'!L443*SQRT(M$2))</f>
        <v>87.495674519139612</v>
      </c>
      <c r="N444" s="11">
        <f>M444*EXP((IR-div-0.5*vol*vol)*N$2+vol*'1A. Gaussians'!M443*SQRT(N$2))</f>
        <v>86.728871998482106</v>
      </c>
      <c r="O444" s="11">
        <f>N444*EXP((IR-div-0.5*vol*vol)*O$2+vol*'1A. Gaussians'!N443*SQRT(O$2))</f>
        <v>111.24247700672139</v>
      </c>
      <c r="P444" s="11">
        <f>O444*EXP((IR-div-0.5*vol*vol)*P$2+vol*'1A. Gaussians'!O443*SQRT(P$2))</f>
        <v>126.73691146749789</v>
      </c>
      <c r="Q444" s="11">
        <f>P444*EXP((IR-div-0.5*vol*vol)*Q$2+vol*'1A. Gaussians'!P443*SQRT(Q$2))</f>
        <v>176.2963320529704</v>
      </c>
      <c r="R444" s="11">
        <f>Q444*EXP((IR-div-0.5*vol*vol)*R$2+vol*'1A. Gaussians'!Q443*SQRT(R$2))</f>
        <v>173.49041085700253</v>
      </c>
      <c r="S444" s="11">
        <f>R444*EXP((IR-div-0.5*vol*vol)*S$2+vol*'1A. Gaussians'!R443*SQRT(S$2))</f>
        <v>184.65152580186145</v>
      </c>
      <c r="T444" s="11">
        <f>S444*EXP((IR-div-0.5*vol*vol)*T$2+vol*'1A. Gaussians'!S443*SQRT(T$2))</f>
        <v>166.60146940278648</v>
      </c>
      <c r="U444" s="11">
        <f>T444*EXP((IR-div-0.5*vol*vol)*U$2+vol*'1A. Gaussians'!T443*SQRT(U$2))</f>
        <v>154.60745122240181</v>
      </c>
      <c r="V444" s="11">
        <f>U444*EXP((IR-div-0.5*vol*vol)*V$2+vol*'1A. Gaussians'!U443*SQRT(V$2))</f>
        <v>165.65093253420605</v>
      </c>
      <c r="W444" s="12">
        <f>V444*EXP((IR-div-0.5*vol*vol)*W$2+vol*'1A. Gaussians'!V443*SQRT(W$2))</f>
        <v>161.08765682044083</v>
      </c>
    </row>
    <row r="445" spans="2:23" x14ac:dyDescent="0.35">
      <c r="B445" s="9" t="s">
        <v>441</v>
      </c>
      <c r="C445" s="11">
        <f t="shared" si="7"/>
        <v>100</v>
      </c>
      <c r="D445" s="11">
        <f>C445*EXP((IR-div-0.5*vol*vol)*D$2+vol*'1A. Gaussians'!C444*SQRT(D$2))</f>
        <v>116.60229467747791</v>
      </c>
      <c r="E445" s="11">
        <f>D445*EXP((IR-div-0.5*vol*vol)*E$2+vol*'1A. Gaussians'!D444*SQRT(E$2))</f>
        <v>98.218831896757891</v>
      </c>
      <c r="F445" s="11">
        <f>E445*EXP((IR-div-0.5*vol*vol)*F$2+vol*'1A. Gaussians'!E444*SQRT(F$2))</f>
        <v>95.073146420527621</v>
      </c>
      <c r="G445" s="11">
        <f>F445*EXP((IR-div-0.5*vol*vol)*G$2+vol*'1A. Gaussians'!F444*SQRT(G$2))</f>
        <v>98.398910155127581</v>
      </c>
      <c r="H445" s="11">
        <f>G445*EXP((IR-div-0.5*vol*vol)*H$2+vol*'1A. Gaussians'!G444*SQRT(H$2))</f>
        <v>95.153029773575625</v>
      </c>
      <c r="I445" s="11">
        <f>H445*EXP((IR-div-0.5*vol*vol)*I$2+vol*'1A. Gaussians'!H444*SQRT(I$2))</f>
        <v>100.33247633118656</v>
      </c>
      <c r="J445" s="11">
        <f>I445*EXP((IR-div-0.5*vol*vol)*J$2+vol*'1A. Gaussians'!I444*SQRT(J$2))</f>
        <v>80.97739209450306</v>
      </c>
      <c r="K445" s="11">
        <f>J445*EXP((IR-div-0.5*vol*vol)*K$2+vol*'1A. Gaussians'!J444*SQRT(K$2))</f>
        <v>81.274388405378843</v>
      </c>
      <c r="L445" s="11">
        <f>K445*EXP((IR-div-0.5*vol*vol)*L$2+vol*'1A. Gaussians'!K444*SQRT(L$2))</f>
        <v>83.428813168738358</v>
      </c>
      <c r="M445" s="11">
        <f>L445*EXP((IR-div-0.5*vol*vol)*M$2+vol*'1A. Gaussians'!L444*SQRT(M$2))</f>
        <v>81.337921989383332</v>
      </c>
      <c r="N445" s="11">
        <f>M445*EXP((IR-div-0.5*vol*vol)*N$2+vol*'1A. Gaussians'!M444*SQRT(N$2))</f>
        <v>87.081708569112322</v>
      </c>
      <c r="O445" s="11">
        <f>N445*EXP((IR-div-0.5*vol*vol)*O$2+vol*'1A. Gaussians'!N444*SQRT(O$2))</f>
        <v>101.99215190164939</v>
      </c>
      <c r="P445" s="11">
        <f>O445*EXP((IR-div-0.5*vol*vol)*P$2+vol*'1A. Gaussians'!O444*SQRT(P$2))</f>
        <v>108.96851786237572</v>
      </c>
      <c r="Q445" s="11">
        <f>P445*EXP((IR-div-0.5*vol*vol)*Q$2+vol*'1A. Gaussians'!P444*SQRT(Q$2))</f>
        <v>117.64008905641113</v>
      </c>
      <c r="R445" s="11">
        <f>Q445*EXP((IR-div-0.5*vol*vol)*R$2+vol*'1A. Gaussians'!Q444*SQRT(R$2))</f>
        <v>120.48735256420866</v>
      </c>
      <c r="S445" s="11">
        <f>R445*EXP((IR-div-0.5*vol*vol)*S$2+vol*'1A. Gaussians'!R444*SQRT(S$2))</f>
        <v>136.80536777153841</v>
      </c>
      <c r="T445" s="11">
        <f>S445*EXP((IR-div-0.5*vol*vol)*T$2+vol*'1A. Gaussians'!S444*SQRT(T$2))</f>
        <v>133.02650614172651</v>
      </c>
      <c r="U445" s="11">
        <f>T445*EXP((IR-div-0.5*vol*vol)*U$2+vol*'1A. Gaussians'!T444*SQRT(U$2))</f>
        <v>119.41233430008489</v>
      </c>
      <c r="V445" s="11">
        <f>U445*EXP((IR-div-0.5*vol*vol)*V$2+vol*'1A. Gaussians'!U444*SQRT(V$2))</f>
        <v>131.56930774225287</v>
      </c>
      <c r="W445" s="12">
        <f>V445*EXP((IR-div-0.5*vol*vol)*W$2+vol*'1A. Gaussians'!V444*SQRT(W$2))</f>
        <v>130.18958932617139</v>
      </c>
    </row>
    <row r="446" spans="2:23" x14ac:dyDescent="0.35">
      <c r="B446" s="9" t="s">
        <v>442</v>
      </c>
      <c r="C446" s="11">
        <f t="shared" si="7"/>
        <v>100</v>
      </c>
      <c r="D446" s="11">
        <f>C446*EXP((IR-div-0.5*vol*vol)*D$2+vol*'1A. Gaussians'!C445*SQRT(D$2))</f>
        <v>95.268937309173111</v>
      </c>
      <c r="E446" s="11">
        <f>D446*EXP((IR-div-0.5*vol*vol)*E$2+vol*'1A. Gaussians'!D445*SQRT(E$2))</f>
        <v>101.72792770341889</v>
      </c>
      <c r="F446" s="11">
        <f>E446*EXP((IR-div-0.5*vol*vol)*F$2+vol*'1A. Gaussians'!E445*SQRT(F$2))</f>
        <v>90.89473517809931</v>
      </c>
      <c r="G446" s="11">
        <f>F446*EXP((IR-div-0.5*vol*vol)*G$2+vol*'1A. Gaussians'!F445*SQRT(G$2))</f>
        <v>94.047394285897951</v>
      </c>
      <c r="H446" s="11">
        <f>G446*EXP((IR-div-0.5*vol*vol)*H$2+vol*'1A. Gaussians'!G445*SQRT(H$2))</f>
        <v>78.505363590420302</v>
      </c>
      <c r="I446" s="11">
        <f>H446*EXP((IR-div-0.5*vol*vol)*I$2+vol*'1A. Gaussians'!H445*SQRT(I$2))</f>
        <v>76.451635921707307</v>
      </c>
      <c r="J446" s="11">
        <f>I446*EXP((IR-div-0.5*vol*vol)*J$2+vol*'1A. Gaussians'!I445*SQRT(J$2))</f>
        <v>81.56550445110669</v>
      </c>
      <c r="K446" s="11">
        <f>J446*EXP((IR-div-0.5*vol*vol)*K$2+vol*'1A. Gaussians'!J445*SQRT(K$2))</f>
        <v>74.689937167739345</v>
      </c>
      <c r="L446" s="11">
        <f>K446*EXP((IR-div-0.5*vol*vol)*L$2+vol*'1A. Gaussians'!K445*SQRT(L$2))</f>
        <v>65.195291681770641</v>
      </c>
      <c r="M446" s="11">
        <f>L446*EXP((IR-div-0.5*vol*vol)*M$2+vol*'1A. Gaussians'!L445*SQRT(M$2))</f>
        <v>71.202920288512431</v>
      </c>
      <c r="N446" s="11">
        <f>M446*EXP((IR-div-0.5*vol*vol)*N$2+vol*'1A. Gaussians'!M445*SQRT(N$2))</f>
        <v>66.283882984965757</v>
      </c>
      <c r="O446" s="11">
        <f>N446*EXP((IR-div-0.5*vol*vol)*O$2+vol*'1A. Gaussians'!N445*SQRT(O$2))</f>
        <v>74.67899883966048</v>
      </c>
      <c r="P446" s="11">
        <f>O446*EXP((IR-div-0.5*vol*vol)*P$2+vol*'1A. Gaussians'!O445*SQRT(P$2))</f>
        <v>79.099316700901028</v>
      </c>
      <c r="Q446" s="11">
        <f>P446*EXP((IR-div-0.5*vol*vol)*Q$2+vol*'1A. Gaussians'!P445*SQRT(Q$2))</f>
        <v>73.023421431013134</v>
      </c>
      <c r="R446" s="11">
        <f>Q446*EXP((IR-div-0.5*vol*vol)*R$2+vol*'1A. Gaussians'!Q445*SQRT(R$2))</f>
        <v>70.27222667911613</v>
      </c>
      <c r="S446" s="11">
        <f>R446*EXP((IR-div-0.5*vol*vol)*S$2+vol*'1A. Gaussians'!R445*SQRT(S$2))</f>
        <v>68.301252957254846</v>
      </c>
      <c r="T446" s="11">
        <f>S446*EXP((IR-div-0.5*vol*vol)*T$2+vol*'1A. Gaussians'!S445*SQRT(T$2))</f>
        <v>86.229075988571225</v>
      </c>
      <c r="U446" s="11">
        <f>T446*EXP((IR-div-0.5*vol*vol)*U$2+vol*'1A. Gaussians'!T445*SQRT(U$2))</f>
        <v>95.078620916598069</v>
      </c>
      <c r="V446" s="11">
        <f>U446*EXP((IR-div-0.5*vol*vol)*V$2+vol*'1A. Gaussians'!U445*SQRT(V$2))</f>
        <v>99.688227882337998</v>
      </c>
      <c r="W446" s="12">
        <f>V446*EXP((IR-div-0.5*vol*vol)*W$2+vol*'1A. Gaussians'!V445*SQRT(W$2))</f>
        <v>109.34502597510618</v>
      </c>
    </row>
    <row r="447" spans="2:23" x14ac:dyDescent="0.35">
      <c r="B447" s="9" t="s">
        <v>443</v>
      </c>
      <c r="C447" s="11">
        <f t="shared" si="7"/>
        <v>100</v>
      </c>
      <c r="D447" s="11">
        <f>C447*EXP((IR-div-0.5*vol*vol)*D$2+vol*'1A. Gaussians'!C446*SQRT(D$2))</f>
        <v>87.900861906235704</v>
      </c>
      <c r="E447" s="11">
        <f>D447*EXP((IR-div-0.5*vol*vol)*E$2+vol*'1A. Gaussians'!D446*SQRT(E$2))</f>
        <v>81.313081481683653</v>
      </c>
      <c r="F447" s="11">
        <f>E447*EXP((IR-div-0.5*vol*vol)*F$2+vol*'1A. Gaussians'!E446*SQRT(F$2))</f>
        <v>78.342691293520204</v>
      </c>
      <c r="G447" s="11">
        <f>F447*EXP((IR-div-0.5*vol*vol)*G$2+vol*'1A. Gaussians'!F446*SQRT(G$2))</f>
        <v>76.948414314521173</v>
      </c>
      <c r="H447" s="11">
        <f>G447*EXP((IR-div-0.5*vol*vol)*H$2+vol*'1A. Gaussians'!G446*SQRT(H$2))</f>
        <v>77.120704638660683</v>
      </c>
      <c r="I447" s="11">
        <f>H447*EXP((IR-div-0.5*vol*vol)*I$2+vol*'1A. Gaussians'!H446*SQRT(I$2))</f>
        <v>72.828966574032052</v>
      </c>
      <c r="J447" s="11">
        <f>I447*EXP((IR-div-0.5*vol*vol)*J$2+vol*'1A. Gaussians'!I446*SQRT(J$2))</f>
        <v>70.666809325929549</v>
      </c>
      <c r="K447" s="11">
        <f>J447*EXP((IR-div-0.5*vol*vol)*K$2+vol*'1A. Gaussians'!J446*SQRT(K$2))</f>
        <v>66.741846950746918</v>
      </c>
      <c r="L447" s="11">
        <f>K447*EXP((IR-div-0.5*vol*vol)*L$2+vol*'1A. Gaussians'!K446*SQRT(L$2))</f>
        <v>65.020992639559097</v>
      </c>
      <c r="M447" s="11">
        <f>L447*EXP((IR-div-0.5*vol*vol)*M$2+vol*'1A. Gaussians'!L446*SQRT(M$2))</f>
        <v>64.004559884262193</v>
      </c>
      <c r="N447" s="11">
        <f>M447*EXP((IR-div-0.5*vol*vol)*N$2+vol*'1A. Gaussians'!M446*SQRT(N$2))</f>
        <v>61.432156162104917</v>
      </c>
      <c r="O447" s="11">
        <f>N447*EXP((IR-div-0.5*vol*vol)*O$2+vol*'1A. Gaussians'!N446*SQRT(O$2))</f>
        <v>59.012253660720241</v>
      </c>
      <c r="P447" s="11">
        <f>O447*EXP((IR-div-0.5*vol*vol)*P$2+vol*'1A. Gaussians'!O446*SQRT(P$2))</f>
        <v>60.237942653265939</v>
      </c>
      <c r="Q447" s="11">
        <f>P447*EXP((IR-div-0.5*vol*vol)*Q$2+vol*'1A. Gaussians'!P446*SQRT(Q$2))</f>
        <v>62.906844281911326</v>
      </c>
      <c r="R447" s="11">
        <f>Q447*EXP((IR-div-0.5*vol*vol)*R$2+vol*'1A. Gaussians'!Q446*SQRT(R$2))</f>
        <v>64.201618630968881</v>
      </c>
      <c r="S447" s="11">
        <f>R447*EXP((IR-div-0.5*vol*vol)*S$2+vol*'1A. Gaussians'!R446*SQRT(S$2))</f>
        <v>49.738748298341122</v>
      </c>
      <c r="T447" s="11">
        <f>S447*EXP((IR-div-0.5*vol*vol)*T$2+vol*'1A. Gaussians'!S446*SQRT(T$2))</f>
        <v>53.468002371075769</v>
      </c>
      <c r="U447" s="11">
        <f>T447*EXP((IR-div-0.5*vol*vol)*U$2+vol*'1A. Gaussians'!T446*SQRT(U$2))</f>
        <v>53.466918762286767</v>
      </c>
      <c r="V447" s="11">
        <f>U447*EXP((IR-div-0.5*vol*vol)*V$2+vol*'1A. Gaussians'!U446*SQRT(V$2))</f>
        <v>50.965446536843771</v>
      </c>
      <c r="W447" s="12">
        <f>V447*EXP((IR-div-0.5*vol*vol)*W$2+vol*'1A. Gaussians'!V446*SQRT(W$2))</f>
        <v>54.219139132924802</v>
      </c>
    </row>
    <row r="448" spans="2:23" x14ac:dyDescent="0.35">
      <c r="B448" s="9" t="s">
        <v>444</v>
      </c>
      <c r="C448" s="11">
        <f t="shared" si="7"/>
        <v>100</v>
      </c>
      <c r="D448" s="11">
        <f>C448*EXP((IR-div-0.5*vol*vol)*D$2+vol*'1A. Gaussians'!C447*SQRT(D$2))</f>
        <v>102.23999826338866</v>
      </c>
      <c r="E448" s="11">
        <f>D448*EXP((IR-div-0.5*vol*vol)*E$2+vol*'1A. Gaussians'!D447*SQRT(E$2))</f>
        <v>107.39632501651478</v>
      </c>
      <c r="F448" s="11">
        <f>E448*EXP((IR-div-0.5*vol*vol)*F$2+vol*'1A. Gaussians'!E447*SQRT(F$2))</f>
        <v>118.59655665167969</v>
      </c>
      <c r="G448" s="11">
        <f>F448*EXP((IR-div-0.5*vol*vol)*G$2+vol*'1A. Gaussians'!F447*SQRT(G$2))</f>
        <v>133.22377163345166</v>
      </c>
      <c r="H448" s="11">
        <f>G448*EXP((IR-div-0.5*vol*vol)*H$2+vol*'1A. Gaussians'!G447*SQRT(H$2))</f>
        <v>124.38213022913885</v>
      </c>
      <c r="I448" s="11">
        <f>H448*EXP((IR-div-0.5*vol*vol)*I$2+vol*'1A. Gaussians'!H447*SQRT(I$2))</f>
        <v>124.44502972027377</v>
      </c>
      <c r="J448" s="11">
        <f>I448*EXP((IR-div-0.5*vol*vol)*J$2+vol*'1A. Gaussians'!I447*SQRT(J$2))</f>
        <v>128.83196247522</v>
      </c>
      <c r="K448" s="11">
        <f>J448*EXP((IR-div-0.5*vol*vol)*K$2+vol*'1A. Gaussians'!J447*SQRT(K$2))</f>
        <v>136.34864640335323</v>
      </c>
      <c r="L448" s="11">
        <f>K448*EXP((IR-div-0.5*vol*vol)*L$2+vol*'1A. Gaussians'!K447*SQRT(L$2))</f>
        <v>145.3756246729009</v>
      </c>
      <c r="M448" s="11">
        <f>L448*EXP((IR-div-0.5*vol*vol)*M$2+vol*'1A. Gaussians'!L447*SQRT(M$2))</f>
        <v>126.72341657257383</v>
      </c>
      <c r="N448" s="11">
        <f>M448*EXP((IR-div-0.5*vol*vol)*N$2+vol*'1A. Gaussians'!M447*SQRT(N$2))</f>
        <v>164.99622089242172</v>
      </c>
      <c r="O448" s="11">
        <f>N448*EXP((IR-div-0.5*vol*vol)*O$2+vol*'1A. Gaussians'!N447*SQRT(O$2))</f>
        <v>150.82932293156429</v>
      </c>
      <c r="P448" s="11">
        <f>O448*EXP((IR-div-0.5*vol*vol)*P$2+vol*'1A. Gaussians'!O447*SQRT(P$2))</f>
        <v>152.15429634496462</v>
      </c>
      <c r="Q448" s="11">
        <f>P448*EXP((IR-div-0.5*vol*vol)*Q$2+vol*'1A. Gaussians'!P447*SQRT(Q$2))</f>
        <v>143.62778511165041</v>
      </c>
      <c r="R448" s="11">
        <f>Q448*EXP((IR-div-0.5*vol*vol)*R$2+vol*'1A. Gaussians'!Q447*SQRT(R$2))</f>
        <v>145.35152400671143</v>
      </c>
      <c r="S448" s="11">
        <f>R448*EXP((IR-div-0.5*vol*vol)*S$2+vol*'1A. Gaussians'!R447*SQRT(S$2))</f>
        <v>123.31995836303464</v>
      </c>
      <c r="T448" s="11">
        <f>S448*EXP((IR-div-0.5*vol*vol)*T$2+vol*'1A. Gaussians'!S447*SQRT(T$2))</f>
        <v>119.04853855331017</v>
      </c>
      <c r="U448" s="11">
        <f>T448*EXP((IR-div-0.5*vol*vol)*U$2+vol*'1A. Gaussians'!T447*SQRT(U$2))</f>
        <v>104.79351100821005</v>
      </c>
      <c r="V448" s="11">
        <f>U448*EXP((IR-div-0.5*vol*vol)*V$2+vol*'1A. Gaussians'!U447*SQRT(V$2))</f>
        <v>100.84982084574432</v>
      </c>
      <c r="W448" s="12">
        <f>V448*EXP((IR-div-0.5*vol*vol)*W$2+vol*'1A. Gaussians'!V447*SQRT(W$2))</f>
        <v>109.09159326453388</v>
      </c>
    </row>
    <row r="449" spans="2:23" x14ac:dyDescent="0.35">
      <c r="B449" s="9" t="s">
        <v>445</v>
      </c>
      <c r="C449" s="11">
        <f t="shared" si="7"/>
        <v>100</v>
      </c>
      <c r="D449" s="11">
        <f>C449*EXP((IR-div-0.5*vol*vol)*D$2+vol*'1A. Gaussians'!C448*SQRT(D$2))</f>
        <v>124.35912762946606</v>
      </c>
      <c r="E449" s="11">
        <f>D449*EXP((IR-div-0.5*vol*vol)*E$2+vol*'1A. Gaussians'!D448*SQRT(E$2))</f>
        <v>126.67662468614101</v>
      </c>
      <c r="F449" s="11">
        <f>E449*EXP((IR-div-0.5*vol*vol)*F$2+vol*'1A. Gaussians'!E448*SQRT(F$2))</f>
        <v>140.88026798840525</v>
      </c>
      <c r="G449" s="11">
        <f>F449*EXP((IR-div-0.5*vol*vol)*G$2+vol*'1A. Gaussians'!F448*SQRT(G$2))</f>
        <v>135.84441842014496</v>
      </c>
      <c r="H449" s="11">
        <f>G449*EXP((IR-div-0.5*vol*vol)*H$2+vol*'1A. Gaussians'!G448*SQRT(H$2))</f>
        <v>136.14587084606805</v>
      </c>
      <c r="I449" s="11">
        <f>H449*EXP((IR-div-0.5*vol*vol)*I$2+vol*'1A. Gaussians'!H448*SQRT(I$2))</f>
        <v>125.55621963239788</v>
      </c>
      <c r="J449" s="11">
        <f>I449*EXP((IR-div-0.5*vol*vol)*J$2+vol*'1A. Gaussians'!I448*SQRT(J$2))</f>
        <v>113.84631957336165</v>
      </c>
      <c r="K449" s="11">
        <f>J449*EXP((IR-div-0.5*vol*vol)*K$2+vol*'1A. Gaussians'!J448*SQRT(K$2))</f>
        <v>115.38244433730259</v>
      </c>
      <c r="L449" s="11">
        <f>K449*EXP((IR-div-0.5*vol*vol)*L$2+vol*'1A. Gaussians'!K448*SQRT(L$2))</f>
        <v>118.13338033775736</v>
      </c>
      <c r="M449" s="11">
        <f>L449*EXP((IR-div-0.5*vol*vol)*M$2+vol*'1A. Gaussians'!L448*SQRT(M$2))</f>
        <v>115.43331126603073</v>
      </c>
      <c r="N449" s="11">
        <f>M449*EXP((IR-div-0.5*vol*vol)*N$2+vol*'1A. Gaussians'!M448*SQRT(N$2))</f>
        <v>104.37121730333534</v>
      </c>
      <c r="O449" s="11">
        <f>N449*EXP((IR-div-0.5*vol*vol)*O$2+vol*'1A. Gaussians'!N448*SQRT(O$2))</f>
        <v>113.6216646402433</v>
      </c>
      <c r="P449" s="11">
        <f>O449*EXP((IR-div-0.5*vol*vol)*P$2+vol*'1A. Gaussians'!O448*SQRT(P$2))</f>
        <v>102.25511476208922</v>
      </c>
      <c r="Q449" s="11">
        <f>P449*EXP((IR-div-0.5*vol*vol)*Q$2+vol*'1A. Gaussians'!P448*SQRT(Q$2))</f>
        <v>97.728773282410287</v>
      </c>
      <c r="R449" s="11">
        <f>Q449*EXP((IR-div-0.5*vol*vol)*R$2+vol*'1A. Gaussians'!Q448*SQRT(R$2))</f>
        <v>94.899017993754839</v>
      </c>
      <c r="S449" s="11">
        <f>R449*EXP((IR-div-0.5*vol*vol)*S$2+vol*'1A. Gaussians'!R448*SQRT(S$2))</f>
        <v>99.963949848532408</v>
      </c>
      <c r="T449" s="11">
        <f>S449*EXP((IR-div-0.5*vol*vol)*T$2+vol*'1A. Gaussians'!S448*SQRT(T$2))</f>
        <v>91.897622641853687</v>
      </c>
      <c r="U449" s="11">
        <f>T449*EXP((IR-div-0.5*vol*vol)*U$2+vol*'1A. Gaussians'!T448*SQRT(U$2))</f>
        <v>99.552110857946587</v>
      </c>
      <c r="V449" s="11">
        <f>U449*EXP((IR-div-0.5*vol*vol)*V$2+vol*'1A. Gaussians'!U448*SQRT(V$2))</f>
        <v>101.14684453440825</v>
      </c>
      <c r="W449" s="12">
        <f>V449*EXP((IR-div-0.5*vol*vol)*W$2+vol*'1A. Gaussians'!V448*SQRT(W$2))</f>
        <v>88.831780110698389</v>
      </c>
    </row>
    <row r="450" spans="2:23" x14ac:dyDescent="0.35">
      <c r="B450" s="9" t="s">
        <v>446</v>
      </c>
      <c r="C450" s="11">
        <f t="shared" si="7"/>
        <v>100</v>
      </c>
      <c r="D450" s="11">
        <f>C450*EXP((IR-div-0.5*vol*vol)*D$2+vol*'1A. Gaussians'!C449*SQRT(D$2))</f>
        <v>102.89499991455095</v>
      </c>
      <c r="E450" s="11">
        <f>D450*EXP((IR-div-0.5*vol*vol)*E$2+vol*'1A. Gaussians'!D449*SQRT(E$2))</f>
        <v>89.780408077785694</v>
      </c>
      <c r="F450" s="11">
        <f>E450*EXP((IR-div-0.5*vol*vol)*F$2+vol*'1A. Gaussians'!E449*SQRT(F$2))</f>
        <v>88.109363554269081</v>
      </c>
      <c r="G450" s="11">
        <f>F450*EXP((IR-div-0.5*vol*vol)*G$2+vol*'1A. Gaussians'!F449*SQRT(G$2))</f>
        <v>84.733762026393094</v>
      </c>
      <c r="H450" s="11">
        <f>G450*EXP((IR-div-0.5*vol*vol)*H$2+vol*'1A. Gaussians'!G449*SQRT(H$2))</f>
        <v>88.600626683349361</v>
      </c>
      <c r="I450" s="11">
        <f>H450*EXP((IR-div-0.5*vol*vol)*I$2+vol*'1A. Gaussians'!H449*SQRT(I$2))</f>
        <v>78.486896026378275</v>
      </c>
      <c r="J450" s="11">
        <f>I450*EXP((IR-div-0.5*vol*vol)*J$2+vol*'1A. Gaussians'!I449*SQRT(J$2))</f>
        <v>86.477221861188994</v>
      </c>
      <c r="K450" s="11">
        <f>J450*EXP((IR-div-0.5*vol*vol)*K$2+vol*'1A. Gaussians'!J449*SQRT(K$2))</f>
        <v>99.942260938163571</v>
      </c>
      <c r="L450" s="11">
        <f>K450*EXP((IR-div-0.5*vol*vol)*L$2+vol*'1A. Gaussians'!K449*SQRT(L$2))</f>
        <v>110.91756969616145</v>
      </c>
      <c r="M450" s="11">
        <f>L450*EXP((IR-div-0.5*vol*vol)*M$2+vol*'1A. Gaussians'!L449*SQRT(M$2))</f>
        <v>124.67715298437828</v>
      </c>
      <c r="N450" s="11">
        <f>M450*EXP((IR-div-0.5*vol*vol)*N$2+vol*'1A. Gaussians'!M449*SQRT(N$2))</f>
        <v>131.80291316050872</v>
      </c>
      <c r="O450" s="11">
        <f>N450*EXP((IR-div-0.5*vol*vol)*O$2+vol*'1A. Gaussians'!N449*SQRT(O$2))</f>
        <v>118.45254323915539</v>
      </c>
      <c r="P450" s="11">
        <f>O450*EXP((IR-div-0.5*vol*vol)*P$2+vol*'1A. Gaussians'!O449*SQRT(P$2))</f>
        <v>130.54427129090442</v>
      </c>
      <c r="Q450" s="11">
        <f>P450*EXP((IR-div-0.5*vol*vol)*Q$2+vol*'1A. Gaussians'!P449*SQRT(Q$2))</f>
        <v>132.44079297957228</v>
      </c>
      <c r="R450" s="11">
        <f>Q450*EXP((IR-div-0.5*vol*vol)*R$2+vol*'1A. Gaussians'!Q449*SQRT(R$2))</f>
        <v>138.57690171657629</v>
      </c>
      <c r="S450" s="11">
        <f>R450*EXP((IR-div-0.5*vol*vol)*S$2+vol*'1A. Gaussians'!R449*SQRT(S$2))</f>
        <v>121.38692029762515</v>
      </c>
      <c r="T450" s="11">
        <f>S450*EXP((IR-div-0.5*vol*vol)*T$2+vol*'1A. Gaussians'!S449*SQRT(T$2))</f>
        <v>122.25756958329937</v>
      </c>
      <c r="U450" s="11">
        <f>T450*EXP((IR-div-0.5*vol*vol)*U$2+vol*'1A. Gaussians'!T449*SQRT(U$2))</f>
        <v>136.75001811029219</v>
      </c>
      <c r="V450" s="11">
        <f>U450*EXP((IR-div-0.5*vol*vol)*V$2+vol*'1A. Gaussians'!U449*SQRT(V$2))</f>
        <v>121.4499590467188</v>
      </c>
      <c r="W450" s="12">
        <f>V450*EXP((IR-div-0.5*vol*vol)*W$2+vol*'1A. Gaussians'!V449*SQRT(W$2))</f>
        <v>139.33571194333004</v>
      </c>
    </row>
    <row r="451" spans="2:23" x14ac:dyDescent="0.35">
      <c r="B451" s="9" t="s">
        <v>447</v>
      </c>
      <c r="C451" s="11">
        <f t="shared" si="7"/>
        <v>100</v>
      </c>
      <c r="D451" s="11">
        <f>C451*EXP((IR-div-0.5*vol*vol)*D$2+vol*'1A. Gaussians'!C450*SQRT(D$2))</f>
        <v>102.10674542122808</v>
      </c>
      <c r="E451" s="11">
        <f>D451*EXP((IR-div-0.5*vol*vol)*E$2+vol*'1A. Gaussians'!D450*SQRT(E$2))</f>
        <v>99.123336270949693</v>
      </c>
      <c r="F451" s="11">
        <f>E451*EXP((IR-div-0.5*vol*vol)*F$2+vol*'1A. Gaussians'!E450*SQRT(F$2))</f>
        <v>100.08883270247109</v>
      </c>
      <c r="G451" s="11">
        <f>F451*EXP((IR-div-0.5*vol*vol)*G$2+vol*'1A. Gaussians'!F450*SQRT(G$2))</f>
        <v>80.693747176510158</v>
      </c>
      <c r="H451" s="11">
        <f>G451*EXP((IR-div-0.5*vol*vol)*H$2+vol*'1A. Gaussians'!G450*SQRT(H$2))</f>
        <v>71.910172327193351</v>
      </c>
      <c r="I451" s="11">
        <f>H451*EXP((IR-div-0.5*vol*vol)*I$2+vol*'1A. Gaussians'!H450*SQRT(I$2))</f>
        <v>77.698068055763727</v>
      </c>
      <c r="J451" s="11">
        <f>I451*EXP((IR-div-0.5*vol*vol)*J$2+vol*'1A. Gaussians'!I450*SQRT(J$2))</f>
        <v>81.931397832302451</v>
      </c>
      <c r="K451" s="11">
        <f>J451*EXP((IR-div-0.5*vol*vol)*K$2+vol*'1A. Gaussians'!J450*SQRT(K$2))</f>
        <v>91.986287618074002</v>
      </c>
      <c r="L451" s="11">
        <f>K451*EXP((IR-div-0.5*vol*vol)*L$2+vol*'1A. Gaussians'!K450*SQRT(L$2))</f>
        <v>102.13652499150005</v>
      </c>
      <c r="M451" s="11">
        <f>L451*EXP((IR-div-0.5*vol*vol)*M$2+vol*'1A. Gaussians'!L450*SQRT(M$2))</f>
        <v>107.64272286443476</v>
      </c>
      <c r="N451" s="11">
        <f>M451*EXP((IR-div-0.5*vol*vol)*N$2+vol*'1A. Gaussians'!M450*SQRT(N$2))</f>
        <v>105.621674928581</v>
      </c>
      <c r="O451" s="11">
        <f>N451*EXP((IR-div-0.5*vol*vol)*O$2+vol*'1A. Gaussians'!N450*SQRT(O$2))</f>
        <v>102.33507625357365</v>
      </c>
      <c r="P451" s="11">
        <f>O451*EXP((IR-div-0.5*vol*vol)*P$2+vol*'1A. Gaussians'!O450*SQRT(P$2))</f>
        <v>95.53998093114069</v>
      </c>
      <c r="Q451" s="11">
        <f>P451*EXP((IR-div-0.5*vol*vol)*Q$2+vol*'1A. Gaussians'!P450*SQRT(Q$2))</f>
        <v>115.68975963209932</v>
      </c>
      <c r="R451" s="11">
        <f>Q451*EXP((IR-div-0.5*vol*vol)*R$2+vol*'1A. Gaussians'!Q450*SQRT(R$2))</f>
        <v>124.65612191319983</v>
      </c>
      <c r="S451" s="11">
        <f>R451*EXP((IR-div-0.5*vol*vol)*S$2+vol*'1A. Gaussians'!R450*SQRT(S$2))</f>
        <v>136.158098020019</v>
      </c>
      <c r="T451" s="11">
        <f>S451*EXP((IR-div-0.5*vol*vol)*T$2+vol*'1A. Gaussians'!S450*SQRT(T$2))</f>
        <v>114.92967059798706</v>
      </c>
      <c r="U451" s="11">
        <f>T451*EXP((IR-div-0.5*vol*vol)*U$2+vol*'1A. Gaussians'!T450*SQRT(U$2))</f>
        <v>113.4154405830038</v>
      </c>
      <c r="V451" s="11">
        <f>U451*EXP((IR-div-0.5*vol*vol)*V$2+vol*'1A. Gaussians'!U450*SQRT(V$2))</f>
        <v>109.78878678890149</v>
      </c>
      <c r="W451" s="12">
        <f>V451*EXP((IR-div-0.5*vol*vol)*W$2+vol*'1A. Gaussians'!V450*SQRT(W$2))</f>
        <v>98.645534655926411</v>
      </c>
    </row>
    <row r="452" spans="2:23" x14ac:dyDescent="0.35">
      <c r="B452" s="9" t="s">
        <v>448</v>
      </c>
      <c r="C452" s="11">
        <f t="shared" ref="C452:C515" si="8">spot</f>
        <v>100</v>
      </c>
      <c r="D452" s="11">
        <f>C452*EXP((IR-div-0.5*vol*vol)*D$2+vol*'1A. Gaussians'!C451*SQRT(D$2))</f>
        <v>112.20593767643949</v>
      </c>
      <c r="E452" s="11">
        <f>D452*EXP((IR-div-0.5*vol*vol)*E$2+vol*'1A. Gaussians'!D451*SQRT(E$2))</f>
        <v>119.34014900121879</v>
      </c>
      <c r="F452" s="11">
        <f>E452*EXP((IR-div-0.5*vol*vol)*F$2+vol*'1A. Gaussians'!E451*SQRT(F$2))</f>
        <v>146.24737611786591</v>
      </c>
      <c r="G452" s="11">
        <f>F452*EXP((IR-div-0.5*vol*vol)*G$2+vol*'1A. Gaussians'!F451*SQRT(G$2))</f>
        <v>167.51140483888793</v>
      </c>
      <c r="H452" s="11">
        <f>G452*EXP((IR-div-0.5*vol*vol)*H$2+vol*'1A. Gaussians'!G451*SQRT(H$2))</f>
        <v>187.06859203116076</v>
      </c>
      <c r="I452" s="11">
        <f>H452*EXP((IR-div-0.5*vol*vol)*I$2+vol*'1A. Gaussians'!H451*SQRT(I$2))</f>
        <v>182.2042161967355</v>
      </c>
      <c r="J452" s="11">
        <f>I452*EXP((IR-div-0.5*vol*vol)*J$2+vol*'1A. Gaussians'!I451*SQRT(J$2))</f>
        <v>174.88999810915499</v>
      </c>
      <c r="K452" s="11">
        <f>J452*EXP((IR-div-0.5*vol*vol)*K$2+vol*'1A. Gaussians'!J451*SQRT(K$2))</f>
        <v>133.12252051346121</v>
      </c>
      <c r="L452" s="11">
        <f>K452*EXP((IR-div-0.5*vol*vol)*L$2+vol*'1A. Gaussians'!K451*SQRT(L$2))</f>
        <v>152.88639216190626</v>
      </c>
      <c r="M452" s="11">
        <f>L452*EXP((IR-div-0.5*vol*vol)*M$2+vol*'1A. Gaussians'!L451*SQRT(M$2))</f>
        <v>153.8570842324219</v>
      </c>
      <c r="N452" s="11">
        <f>M452*EXP((IR-div-0.5*vol*vol)*N$2+vol*'1A. Gaussians'!M451*SQRT(N$2))</f>
        <v>157.15294172409926</v>
      </c>
      <c r="O452" s="11">
        <f>N452*EXP((IR-div-0.5*vol*vol)*O$2+vol*'1A. Gaussians'!N451*SQRT(O$2))</f>
        <v>161.40776209443905</v>
      </c>
      <c r="P452" s="11">
        <f>O452*EXP((IR-div-0.5*vol*vol)*P$2+vol*'1A. Gaussians'!O451*SQRT(P$2))</f>
        <v>153.06211410870731</v>
      </c>
      <c r="Q452" s="11">
        <f>P452*EXP((IR-div-0.5*vol*vol)*Q$2+vol*'1A. Gaussians'!P451*SQRT(Q$2))</f>
        <v>148.11287399955586</v>
      </c>
      <c r="R452" s="11">
        <f>Q452*EXP((IR-div-0.5*vol*vol)*R$2+vol*'1A. Gaussians'!Q451*SQRT(R$2))</f>
        <v>121.02159116376967</v>
      </c>
      <c r="S452" s="11">
        <f>R452*EXP((IR-div-0.5*vol*vol)*S$2+vol*'1A. Gaussians'!R451*SQRT(S$2))</f>
        <v>123.67527389304101</v>
      </c>
      <c r="T452" s="11">
        <f>S452*EXP((IR-div-0.5*vol*vol)*T$2+vol*'1A. Gaussians'!S451*SQRT(T$2))</f>
        <v>92.994837339505665</v>
      </c>
      <c r="U452" s="11">
        <f>T452*EXP((IR-div-0.5*vol*vol)*U$2+vol*'1A. Gaussians'!T451*SQRT(U$2))</f>
        <v>84.533020237692355</v>
      </c>
      <c r="V452" s="11">
        <f>U452*EXP((IR-div-0.5*vol*vol)*V$2+vol*'1A. Gaussians'!U451*SQRT(V$2))</f>
        <v>83.938800769061118</v>
      </c>
      <c r="W452" s="12">
        <f>V452*EXP((IR-div-0.5*vol*vol)*W$2+vol*'1A. Gaussians'!V451*SQRT(W$2))</f>
        <v>85.445735409167156</v>
      </c>
    </row>
    <row r="453" spans="2:23" x14ac:dyDescent="0.35">
      <c r="B453" s="9" t="s">
        <v>449</v>
      </c>
      <c r="C453" s="11">
        <f t="shared" si="8"/>
        <v>100</v>
      </c>
      <c r="D453" s="11">
        <f>C453*EXP((IR-div-0.5*vol*vol)*D$2+vol*'1A. Gaussians'!C452*SQRT(D$2))</f>
        <v>101.76757110677852</v>
      </c>
      <c r="E453" s="11">
        <f>D453*EXP((IR-div-0.5*vol*vol)*E$2+vol*'1A. Gaussians'!D452*SQRT(E$2))</f>
        <v>85.135353305775737</v>
      </c>
      <c r="F453" s="11">
        <f>E453*EXP((IR-div-0.5*vol*vol)*F$2+vol*'1A. Gaussians'!E452*SQRT(F$2))</f>
        <v>71.462335998207024</v>
      </c>
      <c r="G453" s="11">
        <f>F453*EXP((IR-div-0.5*vol*vol)*G$2+vol*'1A. Gaussians'!F452*SQRT(G$2))</f>
        <v>61.821531082359343</v>
      </c>
      <c r="H453" s="11">
        <f>G453*EXP((IR-div-0.5*vol*vol)*H$2+vol*'1A. Gaussians'!G452*SQRT(H$2))</f>
        <v>54.929942510968836</v>
      </c>
      <c r="I453" s="11">
        <f>H453*EXP((IR-div-0.5*vol*vol)*I$2+vol*'1A. Gaussians'!H452*SQRT(I$2))</f>
        <v>65.444456718976085</v>
      </c>
      <c r="J453" s="11">
        <f>I453*EXP((IR-div-0.5*vol*vol)*J$2+vol*'1A. Gaussians'!I452*SQRT(J$2))</f>
        <v>81.710010188719991</v>
      </c>
      <c r="K453" s="11">
        <f>J453*EXP((IR-div-0.5*vol*vol)*K$2+vol*'1A. Gaussians'!J452*SQRT(K$2))</f>
        <v>80.694172570297496</v>
      </c>
      <c r="L453" s="11">
        <f>K453*EXP((IR-div-0.5*vol*vol)*L$2+vol*'1A. Gaussians'!K452*SQRT(L$2))</f>
        <v>81.450969900878974</v>
      </c>
      <c r="M453" s="11">
        <f>L453*EXP((IR-div-0.5*vol*vol)*M$2+vol*'1A. Gaussians'!L452*SQRT(M$2))</f>
        <v>75.999695939589458</v>
      </c>
      <c r="N453" s="11">
        <f>M453*EXP((IR-div-0.5*vol*vol)*N$2+vol*'1A. Gaussians'!M452*SQRT(N$2))</f>
        <v>66.735548542908774</v>
      </c>
      <c r="O453" s="11">
        <f>N453*EXP((IR-div-0.5*vol*vol)*O$2+vol*'1A. Gaussians'!N452*SQRT(O$2))</f>
        <v>68.643563005184063</v>
      </c>
      <c r="P453" s="11">
        <f>O453*EXP((IR-div-0.5*vol*vol)*P$2+vol*'1A. Gaussians'!O452*SQRT(P$2))</f>
        <v>65.847461567960366</v>
      </c>
      <c r="Q453" s="11">
        <f>P453*EXP((IR-div-0.5*vol*vol)*Q$2+vol*'1A. Gaussians'!P452*SQRT(Q$2))</f>
        <v>77.148559507238346</v>
      </c>
      <c r="R453" s="11">
        <f>Q453*EXP((IR-div-0.5*vol*vol)*R$2+vol*'1A. Gaussians'!Q452*SQRT(R$2))</f>
        <v>84.849232597777061</v>
      </c>
      <c r="S453" s="11">
        <f>R453*EXP((IR-div-0.5*vol*vol)*S$2+vol*'1A. Gaussians'!R452*SQRT(S$2))</f>
        <v>86.438679653234246</v>
      </c>
      <c r="T453" s="11">
        <f>S453*EXP((IR-div-0.5*vol*vol)*T$2+vol*'1A. Gaussians'!S452*SQRT(T$2))</f>
        <v>105.15208642481275</v>
      </c>
      <c r="U453" s="11">
        <f>T453*EXP((IR-div-0.5*vol*vol)*U$2+vol*'1A. Gaussians'!T452*SQRT(U$2))</f>
        <v>127.28434482819871</v>
      </c>
      <c r="V453" s="11">
        <f>U453*EXP((IR-div-0.5*vol*vol)*V$2+vol*'1A. Gaussians'!U452*SQRT(V$2))</f>
        <v>127.99639386373714</v>
      </c>
      <c r="W453" s="12">
        <f>V453*EXP((IR-div-0.5*vol*vol)*W$2+vol*'1A. Gaussians'!V452*SQRT(W$2))</f>
        <v>132.51193084114081</v>
      </c>
    </row>
    <row r="454" spans="2:23" x14ac:dyDescent="0.35">
      <c r="B454" s="9" t="s">
        <v>450</v>
      </c>
      <c r="C454" s="11">
        <f t="shared" si="8"/>
        <v>100</v>
      </c>
      <c r="D454" s="11">
        <f>C454*EXP((IR-div-0.5*vol*vol)*D$2+vol*'1A. Gaussians'!C453*SQRT(D$2))</f>
        <v>98.982345790198295</v>
      </c>
      <c r="E454" s="11">
        <f>D454*EXP((IR-div-0.5*vol*vol)*E$2+vol*'1A. Gaussians'!D453*SQRT(E$2))</f>
        <v>91.403439015241077</v>
      </c>
      <c r="F454" s="11">
        <f>E454*EXP((IR-div-0.5*vol*vol)*F$2+vol*'1A. Gaussians'!E453*SQRT(F$2))</f>
        <v>90.336463261148282</v>
      </c>
      <c r="G454" s="11">
        <f>F454*EXP((IR-div-0.5*vol*vol)*G$2+vol*'1A. Gaussians'!F453*SQRT(G$2))</f>
        <v>82.4598774791165</v>
      </c>
      <c r="H454" s="11">
        <f>G454*EXP((IR-div-0.5*vol*vol)*H$2+vol*'1A. Gaussians'!G453*SQRT(H$2))</f>
        <v>87.780798482721778</v>
      </c>
      <c r="I454" s="11">
        <f>H454*EXP((IR-div-0.5*vol*vol)*I$2+vol*'1A. Gaussians'!H453*SQRT(I$2))</f>
        <v>82.725241950506799</v>
      </c>
      <c r="J454" s="11">
        <f>I454*EXP((IR-div-0.5*vol*vol)*J$2+vol*'1A. Gaussians'!I453*SQRT(J$2))</f>
        <v>77.345472104185049</v>
      </c>
      <c r="K454" s="11">
        <f>J454*EXP((IR-div-0.5*vol*vol)*K$2+vol*'1A. Gaussians'!J453*SQRT(K$2))</f>
        <v>85.074293314288639</v>
      </c>
      <c r="L454" s="11">
        <f>K454*EXP((IR-div-0.5*vol*vol)*L$2+vol*'1A. Gaussians'!K453*SQRT(L$2))</f>
        <v>86.195863155760691</v>
      </c>
      <c r="M454" s="11">
        <f>L454*EXP((IR-div-0.5*vol*vol)*M$2+vol*'1A. Gaussians'!L453*SQRT(M$2))</f>
        <v>85.741138562162135</v>
      </c>
      <c r="N454" s="11">
        <f>M454*EXP((IR-div-0.5*vol*vol)*N$2+vol*'1A. Gaussians'!M453*SQRT(N$2))</f>
        <v>91.04137276145768</v>
      </c>
      <c r="O454" s="11">
        <f>N454*EXP((IR-div-0.5*vol*vol)*O$2+vol*'1A. Gaussians'!N453*SQRT(O$2))</f>
        <v>67.492199089422101</v>
      </c>
      <c r="P454" s="11">
        <f>O454*EXP((IR-div-0.5*vol*vol)*P$2+vol*'1A. Gaussians'!O453*SQRT(P$2))</f>
        <v>57.322158209967725</v>
      </c>
      <c r="Q454" s="11">
        <f>P454*EXP((IR-div-0.5*vol*vol)*Q$2+vol*'1A. Gaussians'!P453*SQRT(Q$2))</f>
        <v>55.013557950789632</v>
      </c>
      <c r="R454" s="11">
        <f>Q454*EXP((IR-div-0.5*vol*vol)*R$2+vol*'1A. Gaussians'!Q453*SQRT(R$2))</f>
        <v>45.693011650540065</v>
      </c>
      <c r="S454" s="11">
        <f>R454*EXP((IR-div-0.5*vol*vol)*S$2+vol*'1A. Gaussians'!R453*SQRT(S$2))</f>
        <v>43.35388286777038</v>
      </c>
      <c r="T454" s="11">
        <f>S454*EXP((IR-div-0.5*vol*vol)*T$2+vol*'1A. Gaussians'!S453*SQRT(T$2))</f>
        <v>40.736522501401581</v>
      </c>
      <c r="U454" s="11">
        <f>T454*EXP((IR-div-0.5*vol*vol)*U$2+vol*'1A. Gaussians'!T453*SQRT(U$2))</f>
        <v>47.807608546873894</v>
      </c>
      <c r="V454" s="11">
        <f>U454*EXP((IR-div-0.5*vol*vol)*V$2+vol*'1A. Gaussians'!U453*SQRT(V$2))</f>
        <v>50.758586447359029</v>
      </c>
      <c r="W454" s="12">
        <f>V454*EXP((IR-div-0.5*vol*vol)*W$2+vol*'1A. Gaussians'!V453*SQRT(W$2))</f>
        <v>54.652309658094502</v>
      </c>
    </row>
    <row r="455" spans="2:23" x14ac:dyDescent="0.35">
      <c r="B455" s="9" t="s">
        <v>451</v>
      </c>
      <c r="C455" s="11">
        <f t="shared" si="8"/>
        <v>100</v>
      </c>
      <c r="D455" s="11">
        <f>C455*EXP((IR-div-0.5*vol*vol)*D$2+vol*'1A. Gaussians'!C454*SQRT(D$2))</f>
        <v>92.324761901914485</v>
      </c>
      <c r="E455" s="11">
        <f>D455*EXP((IR-div-0.5*vol*vol)*E$2+vol*'1A. Gaussians'!D454*SQRT(E$2))</f>
        <v>98.799131263634479</v>
      </c>
      <c r="F455" s="11">
        <f>E455*EXP((IR-div-0.5*vol*vol)*F$2+vol*'1A. Gaussians'!E454*SQRT(F$2))</f>
        <v>92.117396553826623</v>
      </c>
      <c r="G455" s="11">
        <f>F455*EXP((IR-div-0.5*vol*vol)*G$2+vol*'1A. Gaussians'!F454*SQRT(G$2))</f>
        <v>92.761711924950347</v>
      </c>
      <c r="H455" s="11">
        <f>G455*EXP((IR-div-0.5*vol*vol)*H$2+vol*'1A. Gaussians'!G454*SQRT(H$2))</f>
        <v>90.351661698101623</v>
      </c>
      <c r="I455" s="11">
        <f>H455*EXP((IR-div-0.5*vol*vol)*I$2+vol*'1A. Gaussians'!H454*SQRT(I$2))</f>
        <v>93.410232664031909</v>
      </c>
      <c r="J455" s="11">
        <f>I455*EXP((IR-div-0.5*vol*vol)*J$2+vol*'1A. Gaussians'!I454*SQRT(J$2))</f>
        <v>84.148347176456838</v>
      </c>
      <c r="K455" s="11">
        <f>J455*EXP((IR-div-0.5*vol*vol)*K$2+vol*'1A. Gaussians'!J454*SQRT(K$2))</f>
        <v>85.917738650122985</v>
      </c>
      <c r="L455" s="11">
        <f>K455*EXP((IR-div-0.5*vol*vol)*L$2+vol*'1A. Gaussians'!K454*SQRT(L$2))</f>
        <v>79.225900555585014</v>
      </c>
      <c r="M455" s="11">
        <f>L455*EXP((IR-div-0.5*vol*vol)*M$2+vol*'1A. Gaussians'!L454*SQRT(M$2))</f>
        <v>71.999598164643331</v>
      </c>
      <c r="N455" s="11">
        <f>M455*EXP((IR-div-0.5*vol*vol)*N$2+vol*'1A. Gaussians'!M454*SQRT(N$2))</f>
        <v>73.346096879590746</v>
      </c>
      <c r="O455" s="11">
        <f>N455*EXP((IR-div-0.5*vol*vol)*O$2+vol*'1A. Gaussians'!N454*SQRT(O$2))</f>
        <v>69.084122670576107</v>
      </c>
      <c r="P455" s="11">
        <f>O455*EXP((IR-div-0.5*vol*vol)*P$2+vol*'1A. Gaussians'!O454*SQRT(P$2))</f>
        <v>68.281031535473332</v>
      </c>
      <c r="Q455" s="11">
        <f>P455*EXP((IR-div-0.5*vol*vol)*Q$2+vol*'1A. Gaussians'!P454*SQRT(Q$2))</f>
        <v>52.750899096072366</v>
      </c>
      <c r="R455" s="11">
        <f>Q455*EXP((IR-div-0.5*vol*vol)*R$2+vol*'1A. Gaussians'!Q454*SQRT(R$2))</f>
        <v>53.757854015377859</v>
      </c>
      <c r="S455" s="11">
        <f>R455*EXP((IR-div-0.5*vol*vol)*S$2+vol*'1A. Gaussians'!R454*SQRT(S$2))</f>
        <v>54.952442045027581</v>
      </c>
      <c r="T455" s="11">
        <f>S455*EXP((IR-div-0.5*vol*vol)*T$2+vol*'1A. Gaussians'!S454*SQRT(T$2))</f>
        <v>58.526853182709829</v>
      </c>
      <c r="U455" s="11">
        <f>T455*EXP((IR-div-0.5*vol*vol)*U$2+vol*'1A. Gaussians'!T454*SQRT(U$2))</f>
        <v>55.419276696538525</v>
      </c>
      <c r="V455" s="11">
        <f>U455*EXP((IR-div-0.5*vol*vol)*V$2+vol*'1A. Gaussians'!U454*SQRT(V$2))</f>
        <v>49.156113688158101</v>
      </c>
      <c r="W455" s="12">
        <f>V455*EXP((IR-div-0.5*vol*vol)*W$2+vol*'1A. Gaussians'!V454*SQRT(W$2))</f>
        <v>54.930195295129273</v>
      </c>
    </row>
    <row r="456" spans="2:23" x14ac:dyDescent="0.35">
      <c r="B456" s="9" t="s">
        <v>452</v>
      </c>
      <c r="C456" s="11">
        <f t="shared" si="8"/>
        <v>100</v>
      </c>
      <c r="D456" s="11">
        <f>C456*EXP((IR-div-0.5*vol*vol)*D$2+vol*'1A. Gaussians'!C455*SQRT(D$2))</f>
        <v>117.12857366973833</v>
      </c>
      <c r="E456" s="11">
        <f>D456*EXP((IR-div-0.5*vol*vol)*E$2+vol*'1A. Gaussians'!D455*SQRT(E$2))</f>
        <v>103.87681604351118</v>
      </c>
      <c r="F456" s="11">
        <f>E456*EXP((IR-div-0.5*vol*vol)*F$2+vol*'1A. Gaussians'!E455*SQRT(F$2))</f>
        <v>110.02070362140863</v>
      </c>
      <c r="G456" s="11">
        <f>F456*EXP((IR-div-0.5*vol*vol)*G$2+vol*'1A. Gaussians'!F455*SQRT(G$2))</f>
        <v>96.645258299462299</v>
      </c>
      <c r="H456" s="11">
        <f>G456*EXP((IR-div-0.5*vol*vol)*H$2+vol*'1A. Gaussians'!G455*SQRT(H$2))</f>
        <v>85.939687070032832</v>
      </c>
      <c r="I456" s="11">
        <f>H456*EXP((IR-div-0.5*vol*vol)*I$2+vol*'1A. Gaussians'!H455*SQRT(I$2))</f>
        <v>73.362778971922936</v>
      </c>
      <c r="J456" s="11">
        <f>I456*EXP((IR-div-0.5*vol*vol)*J$2+vol*'1A. Gaussians'!I455*SQRT(J$2))</f>
        <v>72.170302448063694</v>
      </c>
      <c r="K456" s="11">
        <f>J456*EXP((IR-div-0.5*vol*vol)*K$2+vol*'1A. Gaussians'!J455*SQRT(K$2))</f>
        <v>65.775020455053621</v>
      </c>
      <c r="L456" s="11">
        <f>K456*EXP((IR-div-0.5*vol*vol)*L$2+vol*'1A. Gaussians'!K455*SQRT(L$2))</f>
        <v>69.86483781056404</v>
      </c>
      <c r="M456" s="11">
        <f>L456*EXP((IR-div-0.5*vol*vol)*M$2+vol*'1A. Gaussians'!L455*SQRT(M$2))</f>
        <v>73.928225003671812</v>
      </c>
      <c r="N456" s="11">
        <f>M456*EXP((IR-div-0.5*vol*vol)*N$2+vol*'1A. Gaussians'!M455*SQRT(N$2))</f>
        <v>70.714651394177352</v>
      </c>
      <c r="O456" s="11">
        <f>N456*EXP((IR-div-0.5*vol*vol)*O$2+vol*'1A. Gaussians'!N455*SQRT(O$2))</f>
        <v>61.860432127004223</v>
      </c>
      <c r="P456" s="11">
        <f>O456*EXP((IR-div-0.5*vol*vol)*P$2+vol*'1A. Gaussians'!O455*SQRT(P$2))</f>
        <v>67.201877739680498</v>
      </c>
      <c r="Q456" s="11">
        <f>P456*EXP((IR-div-0.5*vol*vol)*Q$2+vol*'1A. Gaussians'!P455*SQRT(Q$2))</f>
        <v>67.29771807145282</v>
      </c>
      <c r="R456" s="11">
        <f>Q456*EXP((IR-div-0.5*vol*vol)*R$2+vol*'1A. Gaussians'!Q455*SQRT(R$2))</f>
        <v>63.232083686570313</v>
      </c>
      <c r="S456" s="11">
        <f>R456*EXP((IR-div-0.5*vol*vol)*S$2+vol*'1A. Gaussians'!R455*SQRT(S$2))</f>
        <v>89.110027285289533</v>
      </c>
      <c r="T456" s="11">
        <f>S456*EXP((IR-div-0.5*vol*vol)*T$2+vol*'1A. Gaussians'!S455*SQRT(T$2))</f>
        <v>84.501305422869606</v>
      </c>
      <c r="U456" s="11">
        <f>T456*EXP((IR-div-0.5*vol*vol)*U$2+vol*'1A. Gaussians'!T455*SQRT(U$2))</f>
        <v>95.608832425377031</v>
      </c>
      <c r="V456" s="11">
        <f>U456*EXP((IR-div-0.5*vol*vol)*V$2+vol*'1A. Gaussians'!U455*SQRT(V$2))</f>
        <v>117.1375282761976</v>
      </c>
      <c r="W456" s="12">
        <f>V456*EXP((IR-div-0.5*vol*vol)*W$2+vol*'1A. Gaussians'!V455*SQRT(W$2))</f>
        <v>100.93386550992106</v>
      </c>
    </row>
    <row r="457" spans="2:23" x14ac:dyDescent="0.35">
      <c r="B457" s="9" t="s">
        <v>453</v>
      </c>
      <c r="C457" s="11">
        <f t="shared" si="8"/>
        <v>100</v>
      </c>
      <c r="D457" s="11">
        <f>C457*EXP((IR-div-0.5*vol*vol)*D$2+vol*'1A. Gaussians'!C456*SQRT(D$2))</f>
        <v>96.927393639130571</v>
      </c>
      <c r="E457" s="11">
        <f>D457*EXP((IR-div-0.5*vol*vol)*E$2+vol*'1A. Gaussians'!D456*SQRT(E$2))</f>
        <v>103.12773702689258</v>
      </c>
      <c r="F457" s="11">
        <f>E457*EXP((IR-div-0.5*vol*vol)*F$2+vol*'1A. Gaussians'!E456*SQRT(F$2))</f>
        <v>94.321539667637353</v>
      </c>
      <c r="G457" s="11">
        <f>F457*EXP((IR-div-0.5*vol*vol)*G$2+vol*'1A. Gaussians'!F456*SQRT(G$2))</f>
        <v>88.262312333910756</v>
      </c>
      <c r="H457" s="11">
        <f>G457*EXP((IR-div-0.5*vol*vol)*H$2+vol*'1A. Gaussians'!G456*SQRT(H$2))</f>
        <v>96.670029179381942</v>
      </c>
      <c r="I457" s="11">
        <f>H457*EXP((IR-div-0.5*vol*vol)*I$2+vol*'1A. Gaussians'!H456*SQRT(I$2))</f>
        <v>109.21341553968736</v>
      </c>
      <c r="J457" s="11">
        <f>I457*EXP((IR-div-0.5*vol*vol)*J$2+vol*'1A. Gaussians'!I456*SQRT(J$2))</f>
        <v>102.85435512270865</v>
      </c>
      <c r="K457" s="11">
        <f>J457*EXP((IR-div-0.5*vol*vol)*K$2+vol*'1A. Gaussians'!J456*SQRT(K$2))</f>
        <v>90.875460479785914</v>
      </c>
      <c r="L457" s="11">
        <f>K457*EXP((IR-div-0.5*vol*vol)*L$2+vol*'1A. Gaussians'!K456*SQRT(L$2))</f>
        <v>87.373396975687655</v>
      </c>
      <c r="M457" s="11">
        <f>L457*EXP((IR-div-0.5*vol*vol)*M$2+vol*'1A. Gaussians'!L456*SQRT(M$2))</f>
        <v>104.61065300630014</v>
      </c>
      <c r="N457" s="11">
        <f>M457*EXP((IR-div-0.5*vol*vol)*N$2+vol*'1A. Gaussians'!M456*SQRT(N$2))</f>
        <v>119.99137098813698</v>
      </c>
      <c r="O457" s="11">
        <f>N457*EXP((IR-div-0.5*vol*vol)*O$2+vol*'1A. Gaussians'!N456*SQRT(O$2))</f>
        <v>135.70167663501326</v>
      </c>
      <c r="P457" s="11">
        <f>O457*EXP((IR-div-0.5*vol*vol)*P$2+vol*'1A. Gaussians'!O456*SQRT(P$2))</f>
        <v>125.93921598024809</v>
      </c>
      <c r="Q457" s="11">
        <f>P457*EXP((IR-div-0.5*vol*vol)*Q$2+vol*'1A. Gaussians'!P456*SQRT(Q$2))</f>
        <v>114.83390931432226</v>
      </c>
      <c r="R457" s="11">
        <f>Q457*EXP((IR-div-0.5*vol*vol)*R$2+vol*'1A. Gaussians'!Q456*SQRT(R$2))</f>
        <v>121.62740712885352</v>
      </c>
      <c r="S457" s="11">
        <f>R457*EXP((IR-div-0.5*vol*vol)*S$2+vol*'1A. Gaussians'!R456*SQRT(S$2))</f>
        <v>165.27838535994434</v>
      </c>
      <c r="T457" s="11">
        <f>S457*EXP((IR-div-0.5*vol*vol)*T$2+vol*'1A. Gaussians'!S456*SQRT(T$2))</f>
        <v>164.63330588413635</v>
      </c>
      <c r="U457" s="11">
        <f>T457*EXP((IR-div-0.5*vol*vol)*U$2+vol*'1A. Gaussians'!T456*SQRT(U$2))</f>
        <v>168.3368768776451</v>
      </c>
      <c r="V457" s="11">
        <f>U457*EXP((IR-div-0.5*vol*vol)*V$2+vol*'1A. Gaussians'!U456*SQRT(V$2))</f>
        <v>158.2206708931765</v>
      </c>
      <c r="W457" s="12">
        <f>V457*EXP((IR-div-0.5*vol*vol)*W$2+vol*'1A. Gaussians'!V456*SQRT(W$2))</f>
        <v>171.29298290480696</v>
      </c>
    </row>
    <row r="458" spans="2:23" x14ac:dyDescent="0.35">
      <c r="B458" s="9" t="s">
        <v>454</v>
      </c>
      <c r="C458" s="11">
        <f t="shared" si="8"/>
        <v>100</v>
      </c>
      <c r="D458" s="11">
        <f>C458*EXP((IR-div-0.5*vol*vol)*D$2+vol*'1A. Gaussians'!C457*SQRT(D$2))</f>
        <v>94.520645814927263</v>
      </c>
      <c r="E458" s="11">
        <f>D458*EXP((IR-div-0.5*vol*vol)*E$2+vol*'1A. Gaussians'!D457*SQRT(E$2))</f>
        <v>97.161015599651719</v>
      </c>
      <c r="F458" s="11">
        <f>E458*EXP((IR-div-0.5*vol*vol)*F$2+vol*'1A. Gaussians'!E457*SQRT(F$2))</f>
        <v>94.790005315376376</v>
      </c>
      <c r="G458" s="11">
        <f>F458*EXP((IR-div-0.5*vol*vol)*G$2+vol*'1A. Gaussians'!F457*SQRT(G$2))</f>
        <v>77.147947710330271</v>
      </c>
      <c r="H458" s="11">
        <f>G458*EXP((IR-div-0.5*vol*vol)*H$2+vol*'1A. Gaussians'!G457*SQRT(H$2))</f>
        <v>71.835336803281407</v>
      </c>
      <c r="I458" s="11">
        <f>H458*EXP((IR-div-0.5*vol*vol)*I$2+vol*'1A. Gaussians'!H457*SQRT(I$2))</f>
        <v>83.694538684486474</v>
      </c>
      <c r="J458" s="11">
        <f>I458*EXP((IR-div-0.5*vol*vol)*J$2+vol*'1A. Gaussians'!I457*SQRT(J$2))</f>
        <v>75.65196207502504</v>
      </c>
      <c r="K458" s="11">
        <f>J458*EXP((IR-div-0.5*vol*vol)*K$2+vol*'1A. Gaussians'!J457*SQRT(K$2))</f>
        <v>84.871446413373846</v>
      </c>
      <c r="L458" s="11">
        <f>K458*EXP((IR-div-0.5*vol*vol)*L$2+vol*'1A. Gaussians'!K457*SQRT(L$2))</f>
        <v>83.040293825278056</v>
      </c>
      <c r="M458" s="11">
        <f>L458*EXP((IR-div-0.5*vol*vol)*M$2+vol*'1A. Gaussians'!L457*SQRT(M$2))</f>
        <v>90.061830084490509</v>
      </c>
      <c r="N458" s="11">
        <f>M458*EXP((IR-div-0.5*vol*vol)*N$2+vol*'1A. Gaussians'!M457*SQRT(N$2))</f>
        <v>93.524400053220702</v>
      </c>
      <c r="O458" s="11">
        <f>N458*EXP((IR-div-0.5*vol*vol)*O$2+vol*'1A. Gaussians'!N457*SQRT(O$2))</f>
        <v>102.18235225247886</v>
      </c>
      <c r="P458" s="11">
        <f>O458*EXP((IR-div-0.5*vol*vol)*P$2+vol*'1A. Gaussians'!O457*SQRT(P$2))</f>
        <v>97.430103327950988</v>
      </c>
      <c r="Q458" s="11">
        <f>P458*EXP((IR-div-0.5*vol*vol)*Q$2+vol*'1A. Gaussians'!P457*SQRT(Q$2))</f>
        <v>100.48223073837318</v>
      </c>
      <c r="R458" s="11">
        <f>Q458*EXP((IR-div-0.5*vol*vol)*R$2+vol*'1A. Gaussians'!Q457*SQRT(R$2))</f>
        <v>97.218391099861137</v>
      </c>
      <c r="S458" s="11">
        <f>R458*EXP((IR-div-0.5*vol*vol)*S$2+vol*'1A. Gaussians'!R457*SQRT(S$2))</f>
        <v>98.222187765122897</v>
      </c>
      <c r="T458" s="11">
        <f>S458*EXP((IR-div-0.5*vol*vol)*T$2+vol*'1A. Gaussians'!S457*SQRT(T$2))</f>
        <v>94.551642175348547</v>
      </c>
      <c r="U458" s="11">
        <f>T458*EXP((IR-div-0.5*vol*vol)*U$2+vol*'1A. Gaussians'!T457*SQRT(U$2))</f>
        <v>109.63531963431156</v>
      </c>
      <c r="V458" s="11">
        <f>U458*EXP((IR-div-0.5*vol*vol)*V$2+vol*'1A. Gaussians'!U457*SQRT(V$2))</f>
        <v>98.137387452562379</v>
      </c>
      <c r="W458" s="12">
        <f>V458*EXP((IR-div-0.5*vol*vol)*W$2+vol*'1A. Gaussians'!V457*SQRT(W$2))</f>
        <v>90.251473323862569</v>
      </c>
    </row>
    <row r="459" spans="2:23" x14ac:dyDescent="0.35">
      <c r="B459" s="9" t="s">
        <v>455</v>
      </c>
      <c r="C459" s="11">
        <f t="shared" si="8"/>
        <v>100</v>
      </c>
      <c r="D459" s="11">
        <f>C459*EXP((IR-div-0.5*vol*vol)*D$2+vol*'1A. Gaussians'!C458*SQRT(D$2))</f>
        <v>105.09105436593229</v>
      </c>
      <c r="E459" s="11">
        <f>D459*EXP((IR-div-0.5*vol*vol)*E$2+vol*'1A. Gaussians'!D458*SQRT(E$2))</f>
        <v>101.23462806245365</v>
      </c>
      <c r="F459" s="11">
        <f>E459*EXP((IR-div-0.5*vol*vol)*F$2+vol*'1A. Gaussians'!E458*SQRT(F$2))</f>
        <v>98.91041810362681</v>
      </c>
      <c r="G459" s="11">
        <f>F459*EXP((IR-div-0.5*vol*vol)*G$2+vol*'1A. Gaussians'!F458*SQRT(G$2))</f>
        <v>95.167715715564825</v>
      </c>
      <c r="H459" s="11">
        <f>G459*EXP((IR-div-0.5*vol*vol)*H$2+vol*'1A. Gaussians'!G458*SQRT(H$2))</f>
        <v>105.4121096998291</v>
      </c>
      <c r="I459" s="11">
        <f>H459*EXP((IR-div-0.5*vol*vol)*I$2+vol*'1A. Gaussians'!H458*SQRT(I$2))</f>
        <v>98.638593398345378</v>
      </c>
      <c r="J459" s="11">
        <f>I459*EXP((IR-div-0.5*vol*vol)*J$2+vol*'1A. Gaussians'!I458*SQRT(J$2))</f>
        <v>101.23216424251376</v>
      </c>
      <c r="K459" s="11">
        <f>J459*EXP((IR-div-0.5*vol*vol)*K$2+vol*'1A. Gaussians'!J458*SQRT(K$2))</f>
        <v>90.785218393434633</v>
      </c>
      <c r="L459" s="11">
        <f>K459*EXP((IR-div-0.5*vol*vol)*L$2+vol*'1A. Gaussians'!K458*SQRT(L$2))</f>
        <v>97.930616967371563</v>
      </c>
      <c r="M459" s="11">
        <f>L459*EXP((IR-div-0.5*vol*vol)*M$2+vol*'1A. Gaussians'!L458*SQRT(M$2))</f>
        <v>97.556737448508301</v>
      </c>
      <c r="N459" s="11">
        <f>M459*EXP((IR-div-0.5*vol*vol)*N$2+vol*'1A. Gaussians'!M458*SQRT(N$2))</f>
        <v>82.52396560143427</v>
      </c>
      <c r="O459" s="11">
        <f>N459*EXP((IR-div-0.5*vol*vol)*O$2+vol*'1A. Gaussians'!N458*SQRT(O$2))</f>
        <v>76.465981546471482</v>
      </c>
      <c r="P459" s="11">
        <f>O459*EXP((IR-div-0.5*vol*vol)*P$2+vol*'1A. Gaussians'!O458*SQRT(P$2))</f>
        <v>75.452647932840335</v>
      </c>
      <c r="Q459" s="11">
        <f>P459*EXP((IR-div-0.5*vol*vol)*Q$2+vol*'1A. Gaussians'!P458*SQRT(Q$2))</f>
        <v>69.658666238253204</v>
      </c>
      <c r="R459" s="11">
        <f>Q459*EXP((IR-div-0.5*vol*vol)*R$2+vol*'1A. Gaussians'!Q458*SQRT(R$2))</f>
        <v>69.818420019901566</v>
      </c>
      <c r="S459" s="11">
        <f>R459*EXP((IR-div-0.5*vol*vol)*S$2+vol*'1A. Gaussians'!R458*SQRT(S$2))</f>
        <v>81.78510418738685</v>
      </c>
      <c r="T459" s="11">
        <f>S459*EXP((IR-div-0.5*vol*vol)*T$2+vol*'1A. Gaussians'!S458*SQRT(T$2))</f>
        <v>81.606368743542404</v>
      </c>
      <c r="U459" s="11">
        <f>T459*EXP((IR-div-0.5*vol*vol)*U$2+vol*'1A. Gaussians'!T458*SQRT(U$2))</f>
        <v>88.347703202170635</v>
      </c>
      <c r="V459" s="11">
        <f>U459*EXP((IR-div-0.5*vol*vol)*V$2+vol*'1A. Gaussians'!U458*SQRT(V$2))</f>
        <v>83.792956177127422</v>
      </c>
      <c r="W459" s="12">
        <f>V459*EXP((IR-div-0.5*vol*vol)*W$2+vol*'1A. Gaussians'!V458*SQRT(W$2))</f>
        <v>78.888583589606583</v>
      </c>
    </row>
    <row r="460" spans="2:23" x14ac:dyDescent="0.35">
      <c r="B460" s="9" t="s">
        <v>456</v>
      </c>
      <c r="C460" s="11">
        <f t="shared" si="8"/>
        <v>100</v>
      </c>
      <c r="D460" s="11">
        <f>C460*EXP((IR-div-0.5*vol*vol)*D$2+vol*'1A. Gaussians'!C459*SQRT(D$2))</f>
        <v>107.62042728674088</v>
      </c>
      <c r="E460" s="11">
        <f>D460*EXP((IR-div-0.5*vol*vol)*E$2+vol*'1A. Gaussians'!D459*SQRT(E$2))</f>
        <v>119.75057789053055</v>
      </c>
      <c r="F460" s="11">
        <f>E460*EXP((IR-div-0.5*vol*vol)*F$2+vol*'1A. Gaussians'!E459*SQRT(F$2))</f>
        <v>114.2166966247085</v>
      </c>
      <c r="G460" s="11">
        <f>F460*EXP((IR-div-0.5*vol*vol)*G$2+vol*'1A. Gaussians'!F459*SQRT(G$2))</f>
        <v>105.35454695812081</v>
      </c>
      <c r="H460" s="11">
        <f>G460*EXP((IR-div-0.5*vol*vol)*H$2+vol*'1A. Gaussians'!G459*SQRT(H$2))</f>
        <v>95.998002462550247</v>
      </c>
      <c r="I460" s="11">
        <f>H460*EXP((IR-div-0.5*vol*vol)*I$2+vol*'1A. Gaussians'!H459*SQRT(I$2))</f>
        <v>82.404828862653702</v>
      </c>
      <c r="J460" s="11">
        <f>I460*EXP((IR-div-0.5*vol*vol)*J$2+vol*'1A. Gaussians'!I459*SQRT(J$2))</f>
        <v>85.493593011078232</v>
      </c>
      <c r="K460" s="11">
        <f>J460*EXP((IR-div-0.5*vol*vol)*K$2+vol*'1A. Gaussians'!J459*SQRT(K$2))</f>
        <v>79.350205986678759</v>
      </c>
      <c r="L460" s="11">
        <f>K460*EXP((IR-div-0.5*vol*vol)*L$2+vol*'1A. Gaussians'!K459*SQRT(L$2))</f>
        <v>82.302753305910343</v>
      </c>
      <c r="M460" s="11">
        <f>L460*EXP((IR-div-0.5*vol*vol)*M$2+vol*'1A. Gaussians'!L459*SQRT(M$2))</f>
        <v>72.152827734422772</v>
      </c>
      <c r="N460" s="11">
        <f>M460*EXP((IR-div-0.5*vol*vol)*N$2+vol*'1A. Gaussians'!M459*SQRT(N$2))</f>
        <v>66.354258294567401</v>
      </c>
      <c r="O460" s="11">
        <f>N460*EXP((IR-div-0.5*vol*vol)*O$2+vol*'1A. Gaussians'!N459*SQRT(O$2))</f>
        <v>56.916544087381915</v>
      </c>
      <c r="P460" s="11">
        <f>O460*EXP((IR-div-0.5*vol*vol)*P$2+vol*'1A. Gaussians'!O459*SQRT(P$2))</f>
        <v>56.319218478225942</v>
      </c>
      <c r="Q460" s="11">
        <f>P460*EXP((IR-div-0.5*vol*vol)*Q$2+vol*'1A. Gaussians'!P459*SQRT(Q$2))</f>
        <v>64.315769598677349</v>
      </c>
      <c r="R460" s="11">
        <f>Q460*EXP((IR-div-0.5*vol*vol)*R$2+vol*'1A. Gaussians'!Q459*SQRT(R$2))</f>
        <v>65.323289597860352</v>
      </c>
      <c r="S460" s="11">
        <f>R460*EXP((IR-div-0.5*vol*vol)*S$2+vol*'1A. Gaussians'!R459*SQRT(S$2))</f>
        <v>59.666804563031484</v>
      </c>
      <c r="T460" s="11">
        <f>S460*EXP((IR-div-0.5*vol*vol)*T$2+vol*'1A. Gaussians'!S459*SQRT(T$2))</f>
        <v>48.951394760405655</v>
      </c>
      <c r="U460" s="11">
        <f>T460*EXP((IR-div-0.5*vol*vol)*U$2+vol*'1A. Gaussians'!T459*SQRT(U$2))</f>
        <v>46.306088212136466</v>
      </c>
      <c r="V460" s="11">
        <f>U460*EXP((IR-div-0.5*vol*vol)*V$2+vol*'1A. Gaussians'!U459*SQRT(V$2))</f>
        <v>44.479039229077685</v>
      </c>
      <c r="W460" s="12">
        <f>V460*EXP((IR-div-0.5*vol*vol)*W$2+vol*'1A. Gaussians'!V459*SQRT(W$2))</f>
        <v>48.964556590485081</v>
      </c>
    </row>
    <row r="461" spans="2:23" x14ac:dyDescent="0.35">
      <c r="B461" s="9" t="s">
        <v>457</v>
      </c>
      <c r="C461" s="11">
        <f t="shared" si="8"/>
        <v>100</v>
      </c>
      <c r="D461" s="11">
        <f>C461*EXP((IR-div-0.5*vol*vol)*D$2+vol*'1A. Gaussians'!C460*SQRT(D$2))</f>
        <v>95.878176585683889</v>
      </c>
      <c r="E461" s="11">
        <f>D461*EXP((IR-div-0.5*vol*vol)*E$2+vol*'1A. Gaussians'!D460*SQRT(E$2))</f>
        <v>103.14583125399415</v>
      </c>
      <c r="F461" s="11">
        <f>E461*EXP((IR-div-0.5*vol*vol)*F$2+vol*'1A. Gaussians'!E460*SQRT(F$2))</f>
        <v>107.7668220001523</v>
      </c>
      <c r="G461" s="11">
        <f>F461*EXP((IR-div-0.5*vol*vol)*G$2+vol*'1A. Gaussians'!F460*SQRT(G$2))</f>
        <v>103.87727791265183</v>
      </c>
      <c r="H461" s="11">
        <f>G461*EXP((IR-div-0.5*vol*vol)*H$2+vol*'1A. Gaussians'!G460*SQRT(H$2))</f>
        <v>136.79579935804395</v>
      </c>
      <c r="I461" s="11">
        <f>H461*EXP((IR-div-0.5*vol*vol)*I$2+vol*'1A. Gaussians'!H460*SQRT(I$2))</f>
        <v>143.02767316729884</v>
      </c>
      <c r="J461" s="11">
        <f>I461*EXP((IR-div-0.5*vol*vol)*J$2+vol*'1A. Gaussians'!I460*SQRT(J$2))</f>
        <v>154.77176248116663</v>
      </c>
      <c r="K461" s="11">
        <f>J461*EXP((IR-div-0.5*vol*vol)*K$2+vol*'1A. Gaussians'!J460*SQRT(K$2))</f>
        <v>129.55670593112123</v>
      </c>
      <c r="L461" s="11">
        <f>K461*EXP((IR-div-0.5*vol*vol)*L$2+vol*'1A. Gaussians'!K460*SQRT(L$2))</f>
        <v>126.06771618528269</v>
      </c>
      <c r="M461" s="11">
        <f>L461*EXP((IR-div-0.5*vol*vol)*M$2+vol*'1A. Gaussians'!L460*SQRT(M$2))</f>
        <v>131.19326756810025</v>
      </c>
      <c r="N461" s="11">
        <f>M461*EXP((IR-div-0.5*vol*vol)*N$2+vol*'1A. Gaussians'!M460*SQRT(N$2))</f>
        <v>120.51842697356243</v>
      </c>
      <c r="O461" s="11">
        <f>N461*EXP((IR-div-0.5*vol*vol)*O$2+vol*'1A. Gaussians'!N460*SQRT(O$2))</f>
        <v>143.25507713771566</v>
      </c>
      <c r="P461" s="11">
        <f>O461*EXP((IR-div-0.5*vol*vol)*P$2+vol*'1A. Gaussians'!O460*SQRT(P$2))</f>
        <v>167.08098523918977</v>
      </c>
      <c r="Q461" s="11">
        <f>P461*EXP((IR-div-0.5*vol*vol)*Q$2+vol*'1A. Gaussians'!P460*SQRT(Q$2))</f>
        <v>192.94485515257756</v>
      </c>
      <c r="R461" s="11">
        <f>Q461*EXP((IR-div-0.5*vol*vol)*R$2+vol*'1A. Gaussians'!Q460*SQRT(R$2))</f>
        <v>180.3930950372378</v>
      </c>
      <c r="S461" s="11">
        <f>R461*EXP((IR-div-0.5*vol*vol)*S$2+vol*'1A. Gaussians'!R460*SQRT(S$2))</f>
        <v>214.19477163743809</v>
      </c>
      <c r="T461" s="11">
        <f>S461*EXP((IR-div-0.5*vol*vol)*T$2+vol*'1A. Gaussians'!S460*SQRT(T$2))</f>
        <v>236.68159216614231</v>
      </c>
      <c r="U461" s="11">
        <f>T461*EXP((IR-div-0.5*vol*vol)*U$2+vol*'1A. Gaussians'!T460*SQRT(U$2))</f>
        <v>229.12428204375937</v>
      </c>
      <c r="V461" s="11">
        <f>U461*EXP((IR-div-0.5*vol*vol)*V$2+vol*'1A. Gaussians'!U460*SQRT(V$2))</f>
        <v>212.31438179468907</v>
      </c>
      <c r="W461" s="12">
        <f>V461*EXP((IR-div-0.5*vol*vol)*W$2+vol*'1A. Gaussians'!V460*SQRT(W$2))</f>
        <v>201.18878325505628</v>
      </c>
    </row>
    <row r="462" spans="2:23" x14ac:dyDescent="0.35">
      <c r="B462" s="9" t="s">
        <v>458</v>
      </c>
      <c r="C462" s="11">
        <f t="shared" si="8"/>
        <v>100</v>
      </c>
      <c r="D462" s="11">
        <f>C462*EXP((IR-div-0.5*vol*vol)*D$2+vol*'1A. Gaussians'!C461*SQRT(D$2))</f>
        <v>97.516686310837045</v>
      </c>
      <c r="E462" s="11">
        <f>D462*EXP((IR-div-0.5*vol*vol)*E$2+vol*'1A. Gaussians'!D461*SQRT(E$2))</f>
        <v>77.181448679309455</v>
      </c>
      <c r="F462" s="11">
        <f>E462*EXP((IR-div-0.5*vol*vol)*F$2+vol*'1A. Gaussians'!E461*SQRT(F$2))</f>
        <v>73.957608841304108</v>
      </c>
      <c r="G462" s="11">
        <f>F462*EXP((IR-div-0.5*vol*vol)*G$2+vol*'1A. Gaussians'!F461*SQRT(G$2))</f>
        <v>68.132431666494838</v>
      </c>
      <c r="H462" s="11">
        <f>G462*EXP((IR-div-0.5*vol*vol)*H$2+vol*'1A. Gaussians'!G461*SQRT(H$2))</f>
        <v>64.897385611295903</v>
      </c>
      <c r="I462" s="11">
        <f>H462*EXP((IR-div-0.5*vol*vol)*I$2+vol*'1A. Gaussians'!H461*SQRT(I$2))</f>
        <v>63.639202309153767</v>
      </c>
      <c r="J462" s="11">
        <f>I462*EXP((IR-div-0.5*vol*vol)*J$2+vol*'1A. Gaussians'!I461*SQRT(J$2))</f>
        <v>61.735838467843479</v>
      </c>
      <c r="K462" s="11">
        <f>J462*EXP((IR-div-0.5*vol*vol)*K$2+vol*'1A. Gaussians'!J461*SQRT(K$2))</f>
        <v>54.87487507845772</v>
      </c>
      <c r="L462" s="11">
        <f>K462*EXP((IR-div-0.5*vol*vol)*L$2+vol*'1A. Gaussians'!K461*SQRT(L$2))</f>
        <v>59.006979110430819</v>
      </c>
      <c r="M462" s="11">
        <f>L462*EXP((IR-div-0.5*vol*vol)*M$2+vol*'1A. Gaussians'!L461*SQRT(M$2))</f>
        <v>48.483011682200285</v>
      </c>
      <c r="N462" s="11">
        <f>M462*EXP((IR-div-0.5*vol*vol)*N$2+vol*'1A. Gaussians'!M461*SQRT(N$2))</f>
        <v>58.293433991317244</v>
      </c>
      <c r="O462" s="11">
        <f>N462*EXP((IR-div-0.5*vol*vol)*O$2+vol*'1A. Gaussians'!N461*SQRT(O$2))</f>
        <v>55.860734438929612</v>
      </c>
      <c r="P462" s="11">
        <f>O462*EXP((IR-div-0.5*vol*vol)*P$2+vol*'1A. Gaussians'!O461*SQRT(P$2))</f>
        <v>48.895195125669673</v>
      </c>
      <c r="Q462" s="11">
        <f>P462*EXP((IR-div-0.5*vol*vol)*Q$2+vol*'1A. Gaussians'!P461*SQRT(Q$2))</f>
        <v>59.151815440565031</v>
      </c>
      <c r="R462" s="11">
        <f>Q462*EXP((IR-div-0.5*vol*vol)*R$2+vol*'1A. Gaussians'!Q461*SQRT(R$2))</f>
        <v>58.12160326373003</v>
      </c>
      <c r="S462" s="11">
        <f>R462*EXP((IR-div-0.5*vol*vol)*S$2+vol*'1A. Gaussians'!R461*SQRT(S$2))</f>
        <v>53.399147915201496</v>
      </c>
      <c r="T462" s="11">
        <f>S462*EXP((IR-div-0.5*vol*vol)*T$2+vol*'1A. Gaussians'!S461*SQRT(T$2))</f>
        <v>51.166093979526018</v>
      </c>
      <c r="U462" s="11">
        <f>T462*EXP((IR-div-0.5*vol*vol)*U$2+vol*'1A. Gaussians'!T461*SQRT(U$2))</f>
        <v>37.905833668390279</v>
      </c>
      <c r="V462" s="11">
        <f>U462*EXP((IR-div-0.5*vol*vol)*V$2+vol*'1A. Gaussians'!U461*SQRT(V$2))</f>
        <v>37.721161048013279</v>
      </c>
      <c r="W462" s="12">
        <f>V462*EXP((IR-div-0.5*vol*vol)*W$2+vol*'1A. Gaussians'!V461*SQRT(W$2))</f>
        <v>36.661776711281568</v>
      </c>
    </row>
    <row r="463" spans="2:23" x14ac:dyDescent="0.35">
      <c r="B463" s="9" t="s">
        <v>459</v>
      </c>
      <c r="C463" s="11">
        <f t="shared" si="8"/>
        <v>100</v>
      </c>
      <c r="D463" s="11">
        <f>C463*EXP((IR-div-0.5*vol*vol)*D$2+vol*'1A. Gaussians'!C462*SQRT(D$2))</f>
        <v>97.453575860829361</v>
      </c>
      <c r="E463" s="11">
        <f>D463*EXP((IR-div-0.5*vol*vol)*E$2+vol*'1A. Gaussians'!D462*SQRT(E$2))</f>
        <v>99.742190768814211</v>
      </c>
      <c r="F463" s="11">
        <f>E463*EXP((IR-div-0.5*vol*vol)*F$2+vol*'1A. Gaussians'!E462*SQRT(F$2))</f>
        <v>104.32616901029589</v>
      </c>
      <c r="G463" s="11">
        <f>F463*EXP((IR-div-0.5*vol*vol)*G$2+vol*'1A. Gaussians'!F462*SQRT(G$2))</f>
        <v>94.481752172459991</v>
      </c>
      <c r="H463" s="11">
        <f>G463*EXP((IR-div-0.5*vol*vol)*H$2+vol*'1A. Gaussians'!G462*SQRT(H$2))</f>
        <v>100.56487258951618</v>
      </c>
      <c r="I463" s="11">
        <f>H463*EXP((IR-div-0.5*vol*vol)*I$2+vol*'1A. Gaussians'!H462*SQRT(I$2))</f>
        <v>90.039986338719729</v>
      </c>
      <c r="J463" s="11">
        <f>I463*EXP((IR-div-0.5*vol*vol)*J$2+vol*'1A. Gaussians'!I462*SQRT(J$2))</f>
        <v>94.320983877680575</v>
      </c>
      <c r="K463" s="11">
        <f>J463*EXP((IR-div-0.5*vol*vol)*K$2+vol*'1A. Gaussians'!J462*SQRT(K$2))</f>
        <v>83.849324265196273</v>
      </c>
      <c r="L463" s="11">
        <f>K463*EXP((IR-div-0.5*vol*vol)*L$2+vol*'1A. Gaussians'!K462*SQRT(L$2))</f>
        <v>71.824838022364389</v>
      </c>
      <c r="M463" s="11">
        <f>L463*EXP((IR-div-0.5*vol*vol)*M$2+vol*'1A. Gaussians'!L462*SQRT(M$2))</f>
        <v>59.238599755306133</v>
      </c>
      <c r="N463" s="11">
        <f>M463*EXP((IR-div-0.5*vol*vol)*N$2+vol*'1A. Gaussians'!M462*SQRT(N$2))</f>
        <v>51.933508212232937</v>
      </c>
      <c r="O463" s="11">
        <f>N463*EXP((IR-div-0.5*vol*vol)*O$2+vol*'1A. Gaussians'!N462*SQRT(O$2))</f>
        <v>56.347022214382577</v>
      </c>
      <c r="P463" s="11">
        <f>O463*EXP((IR-div-0.5*vol*vol)*P$2+vol*'1A. Gaussians'!O462*SQRT(P$2))</f>
        <v>49.769716093970501</v>
      </c>
      <c r="Q463" s="11">
        <f>P463*EXP((IR-div-0.5*vol*vol)*Q$2+vol*'1A. Gaussians'!P462*SQRT(Q$2))</f>
        <v>50.110104995937036</v>
      </c>
      <c r="R463" s="11">
        <f>Q463*EXP((IR-div-0.5*vol*vol)*R$2+vol*'1A. Gaussians'!Q462*SQRT(R$2))</f>
        <v>43.066528293342188</v>
      </c>
      <c r="S463" s="11">
        <f>R463*EXP((IR-div-0.5*vol*vol)*S$2+vol*'1A. Gaussians'!R462*SQRT(S$2))</f>
        <v>39.537186405851251</v>
      </c>
      <c r="T463" s="11">
        <f>S463*EXP((IR-div-0.5*vol*vol)*T$2+vol*'1A. Gaussians'!S462*SQRT(T$2))</f>
        <v>34.740287988469383</v>
      </c>
      <c r="U463" s="11">
        <f>T463*EXP((IR-div-0.5*vol*vol)*U$2+vol*'1A. Gaussians'!T462*SQRT(U$2))</f>
        <v>35.26501299356638</v>
      </c>
      <c r="V463" s="11">
        <f>U463*EXP((IR-div-0.5*vol*vol)*V$2+vol*'1A. Gaussians'!U462*SQRT(V$2))</f>
        <v>38.126533733974632</v>
      </c>
      <c r="W463" s="12">
        <f>V463*EXP((IR-div-0.5*vol*vol)*W$2+vol*'1A. Gaussians'!V462*SQRT(W$2))</f>
        <v>41.609489441705783</v>
      </c>
    </row>
    <row r="464" spans="2:23" x14ac:dyDescent="0.35">
      <c r="B464" s="9" t="s">
        <v>460</v>
      </c>
      <c r="C464" s="11">
        <f t="shared" si="8"/>
        <v>100</v>
      </c>
      <c r="D464" s="11">
        <f>C464*EXP((IR-div-0.5*vol*vol)*D$2+vol*'1A. Gaussians'!C463*SQRT(D$2))</f>
        <v>107.4920685931303</v>
      </c>
      <c r="E464" s="11">
        <f>D464*EXP((IR-div-0.5*vol*vol)*E$2+vol*'1A. Gaussians'!D463*SQRT(E$2))</f>
        <v>97.796926644314723</v>
      </c>
      <c r="F464" s="11">
        <f>E464*EXP((IR-div-0.5*vol*vol)*F$2+vol*'1A. Gaussians'!E463*SQRT(F$2))</f>
        <v>95.084502567689725</v>
      </c>
      <c r="G464" s="11">
        <f>F464*EXP((IR-div-0.5*vol*vol)*G$2+vol*'1A. Gaussians'!F463*SQRT(G$2))</f>
        <v>95.226646902075061</v>
      </c>
      <c r="H464" s="11">
        <f>G464*EXP((IR-div-0.5*vol*vol)*H$2+vol*'1A. Gaussians'!G463*SQRT(H$2))</f>
        <v>84.011642852360083</v>
      </c>
      <c r="I464" s="11">
        <f>H464*EXP((IR-div-0.5*vol*vol)*I$2+vol*'1A. Gaussians'!H463*SQRT(I$2))</f>
        <v>89.851784549116715</v>
      </c>
      <c r="J464" s="11">
        <f>I464*EXP((IR-div-0.5*vol*vol)*J$2+vol*'1A. Gaussians'!I463*SQRT(J$2))</f>
        <v>108.01948679235585</v>
      </c>
      <c r="K464" s="11">
        <f>J464*EXP((IR-div-0.5*vol*vol)*K$2+vol*'1A. Gaussians'!J463*SQRT(K$2))</f>
        <v>111.69534509765019</v>
      </c>
      <c r="L464" s="11">
        <f>K464*EXP((IR-div-0.5*vol*vol)*L$2+vol*'1A. Gaussians'!K463*SQRT(L$2))</f>
        <v>108.97909191992798</v>
      </c>
      <c r="M464" s="11">
        <f>L464*EXP((IR-div-0.5*vol*vol)*M$2+vol*'1A. Gaussians'!L463*SQRT(M$2))</f>
        <v>99.273327184215574</v>
      </c>
      <c r="N464" s="11">
        <f>M464*EXP((IR-div-0.5*vol*vol)*N$2+vol*'1A. Gaussians'!M463*SQRT(N$2))</f>
        <v>96.601451585154834</v>
      </c>
      <c r="O464" s="11">
        <f>N464*EXP((IR-div-0.5*vol*vol)*O$2+vol*'1A. Gaussians'!N463*SQRT(O$2))</f>
        <v>91.56885068663027</v>
      </c>
      <c r="P464" s="11">
        <f>O464*EXP((IR-div-0.5*vol*vol)*P$2+vol*'1A. Gaussians'!O463*SQRT(P$2))</f>
        <v>100.97466452185866</v>
      </c>
      <c r="Q464" s="11">
        <f>P464*EXP((IR-div-0.5*vol*vol)*Q$2+vol*'1A. Gaussians'!P463*SQRT(Q$2))</f>
        <v>96.806553565253566</v>
      </c>
      <c r="R464" s="11">
        <f>Q464*EXP((IR-div-0.5*vol*vol)*R$2+vol*'1A. Gaussians'!Q463*SQRT(R$2))</f>
        <v>107.42647416745838</v>
      </c>
      <c r="S464" s="11">
        <f>R464*EXP((IR-div-0.5*vol*vol)*S$2+vol*'1A. Gaussians'!R463*SQRT(S$2))</f>
        <v>101.32451774160047</v>
      </c>
      <c r="T464" s="11">
        <f>S464*EXP((IR-div-0.5*vol*vol)*T$2+vol*'1A. Gaussians'!S463*SQRT(T$2))</f>
        <v>101.36018939228549</v>
      </c>
      <c r="U464" s="11">
        <f>T464*EXP((IR-div-0.5*vol*vol)*U$2+vol*'1A. Gaussians'!T463*SQRT(U$2))</f>
        <v>103.46197838113326</v>
      </c>
      <c r="V464" s="11">
        <f>U464*EXP((IR-div-0.5*vol*vol)*V$2+vol*'1A. Gaussians'!U463*SQRT(V$2))</f>
        <v>106.53675616111468</v>
      </c>
      <c r="W464" s="12">
        <f>V464*EXP((IR-div-0.5*vol*vol)*W$2+vol*'1A. Gaussians'!V463*SQRT(W$2))</f>
        <v>109.32027964512538</v>
      </c>
    </row>
    <row r="465" spans="2:23" x14ac:dyDescent="0.35">
      <c r="B465" s="9" t="s">
        <v>461</v>
      </c>
      <c r="C465" s="11">
        <f t="shared" si="8"/>
        <v>100</v>
      </c>
      <c r="D465" s="11">
        <f>C465*EXP((IR-div-0.5*vol*vol)*D$2+vol*'1A. Gaussians'!C464*SQRT(D$2))</f>
        <v>100.72642510717549</v>
      </c>
      <c r="E465" s="11">
        <f>D465*EXP((IR-div-0.5*vol*vol)*E$2+vol*'1A. Gaussians'!D464*SQRT(E$2))</f>
        <v>122.69665597976986</v>
      </c>
      <c r="F465" s="11">
        <f>E465*EXP((IR-div-0.5*vol*vol)*F$2+vol*'1A. Gaussians'!E464*SQRT(F$2))</f>
        <v>116.09001916233001</v>
      </c>
      <c r="G465" s="11">
        <f>F465*EXP((IR-div-0.5*vol*vol)*G$2+vol*'1A. Gaussians'!F464*SQRT(G$2))</f>
        <v>126.60713734109459</v>
      </c>
      <c r="H465" s="11">
        <f>G465*EXP((IR-div-0.5*vol*vol)*H$2+vol*'1A. Gaussians'!G464*SQRT(H$2))</f>
        <v>134.83950542943487</v>
      </c>
      <c r="I465" s="11">
        <f>H465*EXP((IR-div-0.5*vol*vol)*I$2+vol*'1A. Gaussians'!H464*SQRT(I$2))</f>
        <v>122.67011901972796</v>
      </c>
      <c r="J465" s="11">
        <f>I465*EXP((IR-div-0.5*vol*vol)*J$2+vol*'1A. Gaussians'!I464*SQRT(J$2))</f>
        <v>133.97955004511991</v>
      </c>
      <c r="K465" s="11">
        <f>J465*EXP((IR-div-0.5*vol*vol)*K$2+vol*'1A. Gaussians'!J464*SQRT(K$2))</f>
        <v>126.37025922820999</v>
      </c>
      <c r="L465" s="11">
        <f>K465*EXP((IR-div-0.5*vol*vol)*L$2+vol*'1A. Gaussians'!K464*SQRT(L$2))</f>
        <v>140.98464193302789</v>
      </c>
      <c r="M465" s="11">
        <f>L465*EXP((IR-div-0.5*vol*vol)*M$2+vol*'1A. Gaussians'!L464*SQRT(M$2))</f>
        <v>146.86851299909904</v>
      </c>
      <c r="N465" s="11">
        <f>M465*EXP((IR-div-0.5*vol*vol)*N$2+vol*'1A. Gaussians'!M464*SQRT(N$2))</f>
        <v>146.76467229819937</v>
      </c>
      <c r="O465" s="11">
        <f>N465*EXP((IR-div-0.5*vol*vol)*O$2+vol*'1A. Gaussians'!N464*SQRT(O$2))</f>
        <v>143.16037456486714</v>
      </c>
      <c r="P465" s="11">
        <f>O465*EXP((IR-div-0.5*vol*vol)*P$2+vol*'1A. Gaussians'!O464*SQRT(P$2))</f>
        <v>133.59683225719192</v>
      </c>
      <c r="Q465" s="11">
        <f>P465*EXP((IR-div-0.5*vol*vol)*Q$2+vol*'1A. Gaussians'!P464*SQRT(Q$2))</f>
        <v>130.94303529653425</v>
      </c>
      <c r="R465" s="11">
        <f>Q465*EXP((IR-div-0.5*vol*vol)*R$2+vol*'1A. Gaussians'!Q464*SQRT(R$2))</f>
        <v>133.83779522542778</v>
      </c>
      <c r="S465" s="11">
        <f>R465*EXP((IR-div-0.5*vol*vol)*S$2+vol*'1A. Gaussians'!R464*SQRT(S$2))</f>
        <v>140.63328279718266</v>
      </c>
      <c r="T465" s="11">
        <f>S465*EXP((IR-div-0.5*vol*vol)*T$2+vol*'1A. Gaussians'!S464*SQRT(T$2))</f>
        <v>133.86790706729974</v>
      </c>
      <c r="U465" s="11">
        <f>T465*EXP((IR-div-0.5*vol*vol)*U$2+vol*'1A. Gaussians'!T464*SQRT(U$2))</f>
        <v>150.04974195176823</v>
      </c>
      <c r="V465" s="11">
        <f>U465*EXP((IR-div-0.5*vol*vol)*V$2+vol*'1A. Gaussians'!U464*SQRT(V$2))</f>
        <v>128.6248869346806</v>
      </c>
      <c r="W465" s="12">
        <f>V465*EXP((IR-div-0.5*vol*vol)*W$2+vol*'1A. Gaussians'!V464*SQRT(W$2))</f>
        <v>141.24054527817529</v>
      </c>
    </row>
    <row r="466" spans="2:23" x14ac:dyDescent="0.35">
      <c r="B466" s="9" t="s">
        <v>462</v>
      </c>
      <c r="C466" s="11">
        <f t="shared" si="8"/>
        <v>100</v>
      </c>
      <c r="D466" s="11">
        <f>C466*EXP((IR-div-0.5*vol*vol)*D$2+vol*'1A. Gaussians'!C465*SQRT(D$2))</f>
        <v>110.13985943632933</v>
      </c>
      <c r="E466" s="11">
        <f>D466*EXP((IR-div-0.5*vol*vol)*E$2+vol*'1A. Gaussians'!D465*SQRT(E$2))</f>
        <v>120.04209274609035</v>
      </c>
      <c r="F466" s="11">
        <f>E466*EXP((IR-div-0.5*vol*vol)*F$2+vol*'1A. Gaussians'!E465*SQRT(F$2))</f>
        <v>129.59526253378021</v>
      </c>
      <c r="G466" s="11">
        <f>F466*EXP((IR-div-0.5*vol*vol)*G$2+vol*'1A. Gaussians'!F465*SQRT(G$2))</f>
        <v>120.33561565676126</v>
      </c>
      <c r="H466" s="11">
        <f>G466*EXP((IR-div-0.5*vol*vol)*H$2+vol*'1A. Gaussians'!G465*SQRT(H$2))</f>
        <v>107.1201090729032</v>
      </c>
      <c r="I466" s="11">
        <f>H466*EXP((IR-div-0.5*vol*vol)*I$2+vol*'1A. Gaussians'!H465*SQRT(I$2))</f>
        <v>107.66466444007875</v>
      </c>
      <c r="J466" s="11">
        <f>I466*EXP((IR-div-0.5*vol*vol)*J$2+vol*'1A. Gaussians'!I465*SQRT(J$2))</f>
        <v>93.313263807621354</v>
      </c>
      <c r="K466" s="11">
        <f>J466*EXP((IR-div-0.5*vol*vol)*K$2+vol*'1A. Gaussians'!J465*SQRT(K$2))</f>
        <v>86.66343258890079</v>
      </c>
      <c r="L466" s="11">
        <f>K466*EXP((IR-div-0.5*vol*vol)*L$2+vol*'1A. Gaussians'!K465*SQRT(L$2))</f>
        <v>77.75549817554564</v>
      </c>
      <c r="M466" s="11">
        <f>L466*EXP((IR-div-0.5*vol*vol)*M$2+vol*'1A. Gaussians'!L465*SQRT(M$2))</f>
        <v>69.945430669612591</v>
      </c>
      <c r="N466" s="11">
        <f>M466*EXP((IR-div-0.5*vol*vol)*N$2+vol*'1A. Gaussians'!M465*SQRT(N$2))</f>
        <v>65.026965327992173</v>
      </c>
      <c r="O466" s="11">
        <f>N466*EXP((IR-div-0.5*vol*vol)*O$2+vol*'1A. Gaussians'!N465*SQRT(O$2))</f>
        <v>59.230671364256764</v>
      </c>
      <c r="P466" s="11">
        <f>O466*EXP((IR-div-0.5*vol*vol)*P$2+vol*'1A. Gaussians'!O465*SQRT(P$2))</f>
        <v>59.278298174573195</v>
      </c>
      <c r="Q466" s="11">
        <f>P466*EXP((IR-div-0.5*vol*vol)*Q$2+vol*'1A. Gaussians'!P465*SQRT(Q$2))</f>
        <v>58.80790846624339</v>
      </c>
      <c r="R466" s="11">
        <f>Q466*EXP((IR-div-0.5*vol*vol)*R$2+vol*'1A. Gaussians'!Q465*SQRT(R$2))</f>
        <v>66.680949503116906</v>
      </c>
      <c r="S466" s="11">
        <f>R466*EXP((IR-div-0.5*vol*vol)*S$2+vol*'1A. Gaussians'!R465*SQRT(S$2))</f>
        <v>60.282574474663342</v>
      </c>
      <c r="T466" s="11">
        <f>S466*EXP((IR-div-0.5*vol*vol)*T$2+vol*'1A. Gaussians'!S465*SQRT(T$2))</f>
        <v>51.464706630957366</v>
      </c>
      <c r="U466" s="11">
        <f>T466*EXP((IR-div-0.5*vol*vol)*U$2+vol*'1A. Gaussians'!T465*SQRT(U$2))</f>
        <v>45.355756399505282</v>
      </c>
      <c r="V466" s="11">
        <f>U466*EXP((IR-div-0.5*vol*vol)*V$2+vol*'1A. Gaussians'!U465*SQRT(V$2))</f>
        <v>53.371092286586972</v>
      </c>
      <c r="W466" s="12">
        <f>V466*EXP((IR-div-0.5*vol*vol)*W$2+vol*'1A. Gaussians'!V465*SQRT(W$2))</f>
        <v>47.142373222890491</v>
      </c>
    </row>
    <row r="467" spans="2:23" x14ac:dyDescent="0.35">
      <c r="B467" s="9" t="s">
        <v>463</v>
      </c>
      <c r="C467" s="11">
        <f t="shared" si="8"/>
        <v>100</v>
      </c>
      <c r="D467" s="11">
        <f>C467*EXP((IR-div-0.5*vol*vol)*D$2+vol*'1A. Gaussians'!C466*SQRT(D$2))</f>
        <v>108.96391246771604</v>
      </c>
      <c r="E467" s="11">
        <f>D467*EXP((IR-div-0.5*vol*vol)*E$2+vol*'1A. Gaussians'!D466*SQRT(E$2))</f>
        <v>91.372431244631429</v>
      </c>
      <c r="F467" s="11">
        <f>E467*EXP((IR-div-0.5*vol*vol)*F$2+vol*'1A. Gaussians'!E466*SQRT(F$2))</f>
        <v>81.819575374515622</v>
      </c>
      <c r="G467" s="11">
        <f>F467*EXP((IR-div-0.5*vol*vol)*G$2+vol*'1A. Gaussians'!F466*SQRT(G$2))</f>
        <v>88.17765269156817</v>
      </c>
      <c r="H467" s="11">
        <f>G467*EXP((IR-div-0.5*vol*vol)*H$2+vol*'1A. Gaussians'!G466*SQRT(H$2))</f>
        <v>89.753628833887177</v>
      </c>
      <c r="I467" s="11">
        <f>H467*EXP((IR-div-0.5*vol*vol)*I$2+vol*'1A. Gaussians'!H466*SQRT(I$2))</f>
        <v>85.868689868659601</v>
      </c>
      <c r="J467" s="11">
        <f>I467*EXP((IR-div-0.5*vol*vol)*J$2+vol*'1A. Gaussians'!I466*SQRT(J$2))</f>
        <v>69.203722654087315</v>
      </c>
      <c r="K467" s="11">
        <f>J467*EXP((IR-div-0.5*vol*vol)*K$2+vol*'1A. Gaussians'!J466*SQRT(K$2))</f>
        <v>66.021848488833328</v>
      </c>
      <c r="L467" s="11">
        <f>K467*EXP((IR-div-0.5*vol*vol)*L$2+vol*'1A. Gaussians'!K466*SQRT(L$2))</f>
        <v>66.243934125375134</v>
      </c>
      <c r="M467" s="11">
        <f>L467*EXP((IR-div-0.5*vol*vol)*M$2+vol*'1A. Gaussians'!L466*SQRT(M$2))</f>
        <v>75.037192666139276</v>
      </c>
      <c r="N467" s="11">
        <f>M467*EXP((IR-div-0.5*vol*vol)*N$2+vol*'1A. Gaussians'!M466*SQRT(N$2))</f>
        <v>74.223066320125156</v>
      </c>
      <c r="O467" s="11">
        <f>N467*EXP((IR-div-0.5*vol*vol)*O$2+vol*'1A. Gaussians'!N466*SQRT(O$2))</f>
        <v>66.999476073222297</v>
      </c>
      <c r="P467" s="11">
        <f>O467*EXP((IR-div-0.5*vol*vol)*P$2+vol*'1A. Gaussians'!O466*SQRT(P$2))</f>
        <v>61.353160969596566</v>
      </c>
      <c r="Q467" s="11">
        <f>P467*EXP((IR-div-0.5*vol*vol)*Q$2+vol*'1A. Gaussians'!P466*SQRT(Q$2))</f>
        <v>49.586810572433365</v>
      </c>
      <c r="R467" s="11">
        <f>Q467*EXP((IR-div-0.5*vol*vol)*R$2+vol*'1A. Gaussians'!Q466*SQRT(R$2))</f>
        <v>51.091214608308164</v>
      </c>
      <c r="S467" s="11">
        <f>R467*EXP((IR-div-0.5*vol*vol)*S$2+vol*'1A. Gaussians'!R466*SQRT(S$2))</f>
        <v>58.195547191143326</v>
      </c>
      <c r="T467" s="11">
        <f>S467*EXP((IR-div-0.5*vol*vol)*T$2+vol*'1A. Gaussians'!S466*SQRT(T$2))</f>
        <v>58.224586729007228</v>
      </c>
      <c r="U467" s="11">
        <f>T467*EXP((IR-div-0.5*vol*vol)*U$2+vol*'1A. Gaussians'!T466*SQRT(U$2))</f>
        <v>62.262877628863016</v>
      </c>
      <c r="V467" s="11">
        <f>U467*EXP((IR-div-0.5*vol*vol)*V$2+vol*'1A. Gaussians'!U466*SQRT(V$2))</f>
        <v>61.963348031578647</v>
      </c>
      <c r="W467" s="12">
        <f>V467*EXP((IR-div-0.5*vol*vol)*W$2+vol*'1A. Gaussians'!V466*SQRT(W$2))</f>
        <v>51.416808250822562</v>
      </c>
    </row>
    <row r="468" spans="2:23" x14ac:dyDescent="0.35">
      <c r="B468" s="9" t="s">
        <v>464</v>
      </c>
      <c r="C468" s="11">
        <f t="shared" si="8"/>
        <v>100</v>
      </c>
      <c r="D468" s="11">
        <f>C468*EXP((IR-div-0.5*vol*vol)*D$2+vol*'1A. Gaussians'!C467*SQRT(D$2))</f>
        <v>99.165581280792367</v>
      </c>
      <c r="E468" s="11">
        <f>D468*EXP((IR-div-0.5*vol*vol)*E$2+vol*'1A. Gaussians'!D467*SQRT(E$2))</f>
        <v>121.02796049344722</v>
      </c>
      <c r="F468" s="11">
        <f>E468*EXP((IR-div-0.5*vol*vol)*F$2+vol*'1A. Gaussians'!E467*SQRT(F$2))</f>
        <v>139.31664268609498</v>
      </c>
      <c r="G468" s="11">
        <f>F468*EXP((IR-div-0.5*vol*vol)*G$2+vol*'1A. Gaussians'!F467*SQRT(G$2))</f>
        <v>149.72190280454919</v>
      </c>
      <c r="H468" s="11">
        <f>G468*EXP((IR-div-0.5*vol*vol)*H$2+vol*'1A. Gaussians'!G467*SQRT(H$2))</f>
        <v>161.92950456342592</v>
      </c>
      <c r="I468" s="11">
        <f>H468*EXP((IR-div-0.5*vol*vol)*I$2+vol*'1A. Gaussians'!H467*SQRT(I$2))</f>
        <v>161.85987955710161</v>
      </c>
      <c r="J468" s="11">
        <f>I468*EXP((IR-div-0.5*vol*vol)*J$2+vol*'1A. Gaussians'!I467*SQRT(J$2))</f>
        <v>140.6194301552749</v>
      </c>
      <c r="K468" s="11">
        <f>J468*EXP((IR-div-0.5*vol*vol)*K$2+vol*'1A. Gaussians'!J467*SQRT(K$2))</f>
        <v>133.75685976863531</v>
      </c>
      <c r="L468" s="11">
        <f>K468*EXP((IR-div-0.5*vol*vol)*L$2+vol*'1A. Gaussians'!K467*SQRT(L$2))</f>
        <v>137.91411432261003</v>
      </c>
      <c r="M468" s="11">
        <f>L468*EXP((IR-div-0.5*vol*vol)*M$2+vol*'1A. Gaussians'!L467*SQRT(M$2))</f>
        <v>143.78468451829221</v>
      </c>
      <c r="N468" s="11">
        <f>M468*EXP((IR-div-0.5*vol*vol)*N$2+vol*'1A. Gaussians'!M467*SQRT(N$2))</f>
        <v>144.14647201901724</v>
      </c>
      <c r="O468" s="11">
        <f>N468*EXP((IR-div-0.5*vol*vol)*O$2+vol*'1A. Gaussians'!N467*SQRT(O$2))</f>
        <v>152.46981766748806</v>
      </c>
      <c r="P468" s="11">
        <f>O468*EXP((IR-div-0.5*vol*vol)*P$2+vol*'1A. Gaussians'!O467*SQRT(P$2))</f>
        <v>153.66959569759075</v>
      </c>
      <c r="Q468" s="11">
        <f>P468*EXP((IR-div-0.5*vol*vol)*Q$2+vol*'1A. Gaussians'!P467*SQRT(Q$2))</f>
        <v>146.15370071616914</v>
      </c>
      <c r="R468" s="11">
        <f>Q468*EXP((IR-div-0.5*vol*vol)*R$2+vol*'1A. Gaussians'!Q467*SQRT(R$2))</f>
        <v>136.90784657859103</v>
      </c>
      <c r="S468" s="11">
        <f>R468*EXP((IR-div-0.5*vol*vol)*S$2+vol*'1A. Gaussians'!R467*SQRT(S$2))</f>
        <v>126.98807976178949</v>
      </c>
      <c r="T468" s="11">
        <f>S468*EXP((IR-div-0.5*vol*vol)*T$2+vol*'1A. Gaussians'!S467*SQRT(T$2))</f>
        <v>139.28892862972276</v>
      </c>
      <c r="U468" s="11">
        <f>T468*EXP((IR-div-0.5*vol*vol)*U$2+vol*'1A. Gaussians'!T467*SQRT(U$2))</f>
        <v>108.63188938959833</v>
      </c>
      <c r="V468" s="11">
        <f>U468*EXP((IR-div-0.5*vol*vol)*V$2+vol*'1A. Gaussians'!U467*SQRT(V$2))</f>
        <v>98.295662035026751</v>
      </c>
      <c r="W468" s="12">
        <f>V468*EXP((IR-div-0.5*vol*vol)*W$2+vol*'1A. Gaussians'!V467*SQRT(W$2))</f>
        <v>101.18540309985009</v>
      </c>
    </row>
    <row r="469" spans="2:23" x14ac:dyDescent="0.35">
      <c r="B469" s="9" t="s">
        <v>465</v>
      </c>
      <c r="C469" s="11">
        <f t="shared" si="8"/>
        <v>100</v>
      </c>
      <c r="D469" s="11">
        <f>C469*EXP((IR-div-0.5*vol*vol)*D$2+vol*'1A. Gaussians'!C468*SQRT(D$2))</f>
        <v>101.95454353919064</v>
      </c>
      <c r="E469" s="11">
        <f>D469*EXP((IR-div-0.5*vol*vol)*E$2+vol*'1A. Gaussians'!D468*SQRT(E$2))</f>
        <v>99.995897264331489</v>
      </c>
      <c r="F469" s="11">
        <f>E469*EXP((IR-div-0.5*vol*vol)*F$2+vol*'1A. Gaussians'!E468*SQRT(F$2))</f>
        <v>106.62179515117224</v>
      </c>
      <c r="G469" s="11">
        <f>F469*EXP((IR-div-0.5*vol*vol)*G$2+vol*'1A. Gaussians'!F468*SQRT(G$2))</f>
        <v>112.70789583958535</v>
      </c>
      <c r="H469" s="11">
        <f>G469*EXP((IR-div-0.5*vol*vol)*H$2+vol*'1A. Gaussians'!G468*SQRT(H$2))</f>
        <v>129.73247631100301</v>
      </c>
      <c r="I469" s="11">
        <f>H469*EXP((IR-div-0.5*vol*vol)*I$2+vol*'1A. Gaussians'!H468*SQRT(I$2))</f>
        <v>132.25487380688367</v>
      </c>
      <c r="J469" s="11">
        <f>I469*EXP((IR-div-0.5*vol*vol)*J$2+vol*'1A. Gaussians'!I468*SQRT(J$2))</f>
        <v>145.31840751774564</v>
      </c>
      <c r="K469" s="11">
        <f>J469*EXP((IR-div-0.5*vol*vol)*K$2+vol*'1A. Gaussians'!J468*SQRT(K$2))</f>
        <v>150.51435689793988</v>
      </c>
      <c r="L469" s="11">
        <f>K469*EXP((IR-div-0.5*vol*vol)*L$2+vol*'1A. Gaussians'!K468*SQRT(L$2))</f>
        <v>156.95189124768515</v>
      </c>
      <c r="M469" s="11">
        <f>L469*EXP((IR-div-0.5*vol*vol)*M$2+vol*'1A. Gaussians'!L468*SQRT(M$2))</f>
        <v>145.08786551639071</v>
      </c>
      <c r="N469" s="11">
        <f>M469*EXP((IR-div-0.5*vol*vol)*N$2+vol*'1A. Gaussians'!M468*SQRT(N$2))</f>
        <v>124.87690222683372</v>
      </c>
      <c r="O469" s="11">
        <f>N469*EXP((IR-div-0.5*vol*vol)*O$2+vol*'1A. Gaussians'!N468*SQRT(O$2))</f>
        <v>127.99673300456723</v>
      </c>
      <c r="P469" s="11">
        <f>O469*EXP((IR-div-0.5*vol*vol)*P$2+vol*'1A. Gaussians'!O468*SQRT(P$2))</f>
        <v>135.86659640427567</v>
      </c>
      <c r="Q469" s="11">
        <f>P469*EXP((IR-div-0.5*vol*vol)*Q$2+vol*'1A. Gaussians'!P468*SQRT(Q$2))</f>
        <v>151.36969291812275</v>
      </c>
      <c r="R469" s="11">
        <f>Q469*EXP((IR-div-0.5*vol*vol)*R$2+vol*'1A. Gaussians'!Q468*SQRT(R$2))</f>
        <v>147.98958311987442</v>
      </c>
      <c r="S469" s="11">
        <f>R469*EXP((IR-div-0.5*vol*vol)*S$2+vol*'1A. Gaussians'!R468*SQRT(S$2))</f>
        <v>149.27862444490449</v>
      </c>
      <c r="T469" s="11">
        <f>S469*EXP((IR-div-0.5*vol*vol)*T$2+vol*'1A. Gaussians'!S468*SQRT(T$2))</f>
        <v>158.01232573346778</v>
      </c>
      <c r="U469" s="11">
        <f>T469*EXP((IR-div-0.5*vol*vol)*U$2+vol*'1A. Gaussians'!T468*SQRT(U$2))</f>
        <v>132.80382405192552</v>
      </c>
      <c r="V469" s="11">
        <f>U469*EXP((IR-div-0.5*vol*vol)*V$2+vol*'1A. Gaussians'!U468*SQRT(V$2))</f>
        <v>120.74191258836521</v>
      </c>
      <c r="W469" s="12">
        <f>V469*EXP((IR-div-0.5*vol*vol)*W$2+vol*'1A. Gaussians'!V468*SQRT(W$2))</f>
        <v>113.26892553278982</v>
      </c>
    </row>
    <row r="470" spans="2:23" x14ac:dyDescent="0.35">
      <c r="B470" s="9" t="s">
        <v>466</v>
      </c>
      <c r="C470" s="11">
        <f t="shared" si="8"/>
        <v>100</v>
      </c>
      <c r="D470" s="11">
        <f>C470*EXP((IR-div-0.5*vol*vol)*D$2+vol*'1A. Gaussians'!C469*SQRT(D$2))</f>
        <v>102.84594117779532</v>
      </c>
      <c r="E470" s="11">
        <f>D470*EXP((IR-div-0.5*vol*vol)*E$2+vol*'1A. Gaussians'!D469*SQRT(E$2))</f>
        <v>96.274640699294252</v>
      </c>
      <c r="F470" s="11">
        <f>E470*EXP((IR-div-0.5*vol*vol)*F$2+vol*'1A. Gaussians'!E469*SQRT(F$2))</f>
        <v>88.165393199352479</v>
      </c>
      <c r="G470" s="11">
        <f>F470*EXP((IR-div-0.5*vol*vol)*G$2+vol*'1A. Gaussians'!F469*SQRT(G$2))</f>
        <v>98.180667115456501</v>
      </c>
      <c r="H470" s="11">
        <f>G470*EXP((IR-div-0.5*vol*vol)*H$2+vol*'1A. Gaussians'!G469*SQRT(H$2))</f>
        <v>95.163347506623083</v>
      </c>
      <c r="I470" s="11">
        <f>H470*EXP((IR-div-0.5*vol*vol)*I$2+vol*'1A. Gaussians'!H469*SQRT(I$2))</f>
        <v>80.123483018874339</v>
      </c>
      <c r="J470" s="11">
        <f>I470*EXP((IR-div-0.5*vol*vol)*J$2+vol*'1A. Gaussians'!I469*SQRT(J$2))</f>
        <v>83.447381484447959</v>
      </c>
      <c r="K470" s="11">
        <f>J470*EXP((IR-div-0.5*vol*vol)*K$2+vol*'1A. Gaussians'!J469*SQRT(K$2))</f>
        <v>89.766645000954256</v>
      </c>
      <c r="L470" s="11">
        <f>K470*EXP((IR-div-0.5*vol*vol)*L$2+vol*'1A. Gaussians'!K469*SQRT(L$2))</f>
        <v>99.774398228038208</v>
      </c>
      <c r="M470" s="11">
        <f>L470*EXP((IR-div-0.5*vol*vol)*M$2+vol*'1A. Gaussians'!L469*SQRT(M$2))</f>
        <v>102.8033954611835</v>
      </c>
      <c r="N470" s="11">
        <f>M470*EXP((IR-div-0.5*vol*vol)*N$2+vol*'1A. Gaussians'!M469*SQRT(N$2))</f>
        <v>123.80847127492981</v>
      </c>
      <c r="O470" s="11">
        <f>N470*EXP((IR-div-0.5*vol*vol)*O$2+vol*'1A. Gaussians'!N469*SQRT(O$2))</f>
        <v>124.39764743252078</v>
      </c>
      <c r="P470" s="11">
        <f>O470*EXP((IR-div-0.5*vol*vol)*P$2+vol*'1A. Gaussians'!O469*SQRT(P$2))</f>
        <v>149.38172445780987</v>
      </c>
      <c r="Q470" s="11">
        <f>P470*EXP((IR-div-0.5*vol*vol)*Q$2+vol*'1A. Gaussians'!P469*SQRT(Q$2))</f>
        <v>182.46987375175667</v>
      </c>
      <c r="R470" s="11">
        <f>Q470*EXP((IR-div-0.5*vol*vol)*R$2+vol*'1A. Gaussians'!Q469*SQRT(R$2))</f>
        <v>163.84988909174663</v>
      </c>
      <c r="S470" s="11">
        <f>R470*EXP((IR-div-0.5*vol*vol)*S$2+vol*'1A. Gaussians'!R469*SQRT(S$2))</f>
        <v>189.39870753827958</v>
      </c>
      <c r="T470" s="11">
        <f>S470*EXP((IR-div-0.5*vol*vol)*T$2+vol*'1A. Gaussians'!S469*SQRT(T$2))</f>
        <v>211.67508373825595</v>
      </c>
      <c r="U470" s="11">
        <f>T470*EXP((IR-div-0.5*vol*vol)*U$2+vol*'1A. Gaussians'!T469*SQRT(U$2))</f>
        <v>198.40902794776588</v>
      </c>
      <c r="V470" s="11">
        <f>U470*EXP((IR-div-0.5*vol*vol)*V$2+vol*'1A. Gaussians'!U469*SQRT(V$2))</f>
        <v>229.21167769502549</v>
      </c>
      <c r="W470" s="12">
        <f>V470*EXP((IR-div-0.5*vol*vol)*W$2+vol*'1A. Gaussians'!V469*SQRT(W$2))</f>
        <v>230.92105957570638</v>
      </c>
    </row>
    <row r="471" spans="2:23" x14ac:dyDescent="0.35">
      <c r="B471" s="9" t="s">
        <v>467</v>
      </c>
      <c r="C471" s="11">
        <f t="shared" si="8"/>
        <v>100</v>
      </c>
      <c r="D471" s="11">
        <f>C471*EXP((IR-div-0.5*vol*vol)*D$2+vol*'1A. Gaussians'!C470*SQRT(D$2))</f>
        <v>100.43887951318852</v>
      </c>
      <c r="E471" s="11">
        <f>D471*EXP((IR-div-0.5*vol*vol)*E$2+vol*'1A. Gaussians'!D470*SQRT(E$2))</f>
        <v>93.658996855491509</v>
      </c>
      <c r="F471" s="11">
        <f>E471*EXP((IR-div-0.5*vol*vol)*F$2+vol*'1A. Gaussians'!E470*SQRT(F$2))</f>
        <v>98.803449433601983</v>
      </c>
      <c r="G471" s="11">
        <f>F471*EXP((IR-div-0.5*vol*vol)*G$2+vol*'1A. Gaussians'!F470*SQRT(G$2))</f>
        <v>107.38802249419224</v>
      </c>
      <c r="H471" s="11">
        <f>G471*EXP((IR-div-0.5*vol*vol)*H$2+vol*'1A. Gaussians'!G470*SQRT(H$2))</f>
        <v>104.86048025203277</v>
      </c>
      <c r="I471" s="11">
        <f>H471*EXP((IR-div-0.5*vol*vol)*I$2+vol*'1A. Gaussians'!H470*SQRT(I$2))</f>
        <v>108.24903224946083</v>
      </c>
      <c r="J471" s="11">
        <f>I471*EXP((IR-div-0.5*vol*vol)*J$2+vol*'1A. Gaussians'!I470*SQRT(J$2))</f>
        <v>102.39054777335427</v>
      </c>
      <c r="K471" s="11">
        <f>J471*EXP((IR-div-0.5*vol*vol)*K$2+vol*'1A. Gaussians'!J470*SQRT(K$2))</f>
        <v>104.8172043201492</v>
      </c>
      <c r="L471" s="11">
        <f>K471*EXP((IR-div-0.5*vol*vol)*L$2+vol*'1A. Gaussians'!K470*SQRT(L$2))</f>
        <v>111.02908785784189</v>
      </c>
      <c r="M471" s="11">
        <f>L471*EXP((IR-div-0.5*vol*vol)*M$2+vol*'1A. Gaussians'!L470*SQRT(M$2))</f>
        <v>103.7730915208622</v>
      </c>
      <c r="N471" s="11">
        <f>M471*EXP((IR-div-0.5*vol*vol)*N$2+vol*'1A. Gaussians'!M470*SQRT(N$2))</f>
        <v>95.429111954069356</v>
      </c>
      <c r="O471" s="11">
        <f>N471*EXP((IR-div-0.5*vol*vol)*O$2+vol*'1A. Gaussians'!N470*SQRT(O$2))</f>
        <v>90.071229156581737</v>
      </c>
      <c r="P471" s="11">
        <f>O471*EXP((IR-div-0.5*vol*vol)*P$2+vol*'1A. Gaussians'!O470*SQRT(P$2))</f>
        <v>101.68318900167297</v>
      </c>
      <c r="Q471" s="11">
        <f>P471*EXP((IR-div-0.5*vol*vol)*Q$2+vol*'1A. Gaussians'!P470*SQRT(Q$2))</f>
        <v>107.12891788957108</v>
      </c>
      <c r="R471" s="11">
        <f>Q471*EXP((IR-div-0.5*vol*vol)*R$2+vol*'1A. Gaussians'!Q470*SQRT(R$2))</f>
        <v>116.36296594317105</v>
      </c>
      <c r="S471" s="11">
        <f>R471*EXP((IR-div-0.5*vol*vol)*S$2+vol*'1A. Gaussians'!R470*SQRT(S$2))</f>
        <v>106.70053208252143</v>
      </c>
      <c r="T471" s="11">
        <f>S471*EXP((IR-div-0.5*vol*vol)*T$2+vol*'1A. Gaussians'!S470*SQRT(T$2))</f>
        <v>112.49255566230305</v>
      </c>
      <c r="U471" s="11">
        <f>T471*EXP((IR-div-0.5*vol*vol)*U$2+vol*'1A. Gaussians'!T470*SQRT(U$2))</f>
        <v>116.19571055989516</v>
      </c>
      <c r="V471" s="11">
        <f>U471*EXP((IR-div-0.5*vol*vol)*V$2+vol*'1A. Gaussians'!U470*SQRT(V$2))</f>
        <v>112.34629082960922</v>
      </c>
      <c r="W471" s="12">
        <f>V471*EXP((IR-div-0.5*vol*vol)*W$2+vol*'1A. Gaussians'!V470*SQRT(W$2))</f>
        <v>114.76593325343387</v>
      </c>
    </row>
    <row r="472" spans="2:23" x14ac:dyDescent="0.35">
      <c r="B472" s="9" t="s">
        <v>468</v>
      </c>
      <c r="C472" s="11">
        <f t="shared" si="8"/>
        <v>100</v>
      </c>
      <c r="D472" s="11">
        <f>C472*EXP((IR-div-0.5*vol*vol)*D$2+vol*'1A. Gaussians'!C471*SQRT(D$2))</f>
        <v>116.18716192605103</v>
      </c>
      <c r="E472" s="11">
        <f>D472*EXP((IR-div-0.5*vol*vol)*E$2+vol*'1A. Gaussians'!D471*SQRT(E$2))</f>
        <v>110.74868790249614</v>
      </c>
      <c r="F472" s="11">
        <f>E472*EXP((IR-div-0.5*vol*vol)*F$2+vol*'1A. Gaussians'!E471*SQRT(F$2))</f>
        <v>113.10437953941312</v>
      </c>
      <c r="G472" s="11">
        <f>F472*EXP((IR-div-0.5*vol*vol)*G$2+vol*'1A. Gaussians'!F471*SQRT(G$2))</f>
        <v>126.67688434740724</v>
      </c>
      <c r="H472" s="11">
        <f>G472*EXP((IR-div-0.5*vol*vol)*H$2+vol*'1A. Gaussians'!G471*SQRT(H$2))</f>
        <v>127.87916236549431</v>
      </c>
      <c r="I472" s="11">
        <f>H472*EXP((IR-div-0.5*vol*vol)*I$2+vol*'1A. Gaussians'!H471*SQRT(I$2))</f>
        <v>138.81106406238612</v>
      </c>
      <c r="J472" s="11">
        <f>I472*EXP((IR-div-0.5*vol*vol)*J$2+vol*'1A. Gaussians'!I471*SQRT(J$2))</f>
        <v>130.34772471528785</v>
      </c>
      <c r="K472" s="11">
        <f>J472*EXP((IR-div-0.5*vol*vol)*K$2+vol*'1A. Gaussians'!J471*SQRT(K$2))</f>
        <v>141.02998145855662</v>
      </c>
      <c r="L472" s="11">
        <f>K472*EXP((IR-div-0.5*vol*vol)*L$2+vol*'1A. Gaussians'!K471*SQRT(L$2))</f>
        <v>141.11700075192573</v>
      </c>
      <c r="M472" s="11">
        <f>L472*EXP((IR-div-0.5*vol*vol)*M$2+vol*'1A. Gaussians'!L471*SQRT(M$2))</f>
        <v>131.46572762338801</v>
      </c>
      <c r="N472" s="11">
        <f>M472*EXP((IR-div-0.5*vol*vol)*N$2+vol*'1A. Gaussians'!M471*SQRT(N$2))</f>
        <v>137.46576908349351</v>
      </c>
      <c r="O472" s="11">
        <f>N472*EXP((IR-div-0.5*vol*vol)*O$2+vol*'1A. Gaussians'!N471*SQRT(O$2))</f>
        <v>127.35567485887339</v>
      </c>
      <c r="P472" s="11">
        <f>O472*EXP((IR-div-0.5*vol*vol)*P$2+vol*'1A. Gaussians'!O471*SQRT(P$2))</f>
        <v>118.04260246098882</v>
      </c>
      <c r="Q472" s="11">
        <f>P472*EXP((IR-div-0.5*vol*vol)*Q$2+vol*'1A. Gaussians'!P471*SQRT(Q$2))</f>
        <v>132.35176292069565</v>
      </c>
      <c r="R472" s="11">
        <f>Q472*EXP((IR-div-0.5*vol*vol)*R$2+vol*'1A. Gaussians'!Q471*SQRT(R$2))</f>
        <v>152.52120445857011</v>
      </c>
      <c r="S472" s="11">
        <f>R472*EXP((IR-div-0.5*vol*vol)*S$2+vol*'1A. Gaussians'!R471*SQRT(S$2))</f>
        <v>150.09068045044481</v>
      </c>
      <c r="T472" s="11">
        <f>S472*EXP((IR-div-0.5*vol*vol)*T$2+vol*'1A. Gaussians'!S471*SQRT(T$2))</f>
        <v>138.72698896419672</v>
      </c>
      <c r="U472" s="11">
        <f>T472*EXP((IR-div-0.5*vol*vol)*U$2+vol*'1A. Gaussians'!T471*SQRT(U$2))</f>
        <v>157.31134956664567</v>
      </c>
      <c r="V472" s="11">
        <f>U472*EXP((IR-div-0.5*vol*vol)*V$2+vol*'1A. Gaussians'!U471*SQRT(V$2))</f>
        <v>160.08531490125165</v>
      </c>
      <c r="W472" s="12">
        <f>V472*EXP((IR-div-0.5*vol*vol)*W$2+vol*'1A. Gaussians'!V471*SQRT(W$2))</f>
        <v>157.68029046812552</v>
      </c>
    </row>
    <row r="473" spans="2:23" x14ac:dyDescent="0.35">
      <c r="B473" s="9" t="s">
        <v>469</v>
      </c>
      <c r="C473" s="11">
        <f t="shared" si="8"/>
        <v>100</v>
      </c>
      <c r="D473" s="11">
        <f>C473*EXP((IR-div-0.5*vol*vol)*D$2+vol*'1A. Gaussians'!C472*SQRT(D$2))</f>
        <v>102.3528783079085</v>
      </c>
      <c r="E473" s="11">
        <f>D473*EXP((IR-div-0.5*vol*vol)*E$2+vol*'1A. Gaussians'!D472*SQRT(E$2))</f>
        <v>119.66727805082873</v>
      </c>
      <c r="F473" s="11">
        <f>E473*EXP((IR-div-0.5*vol*vol)*F$2+vol*'1A. Gaussians'!E472*SQRT(F$2))</f>
        <v>124.73357130710794</v>
      </c>
      <c r="G473" s="11">
        <f>F473*EXP((IR-div-0.5*vol*vol)*G$2+vol*'1A. Gaussians'!F472*SQRT(G$2))</f>
        <v>142.75652562739094</v>
      </c>
      <c r="H473" s="11">
        <f>G473*EXP((IR-div-0.5*vol*vol)*H$2+vol*'1A. Gaussians'!G472*SQRT(H$2))</f>
        <v>131.73252325156105</v>
      </c>
      <c r="I473" s="11">
        <f>H473*EXP((IR-div-0.5*vol*vol)*I$2+vol*'1A. Gaussians'!H472*SQRT(I$2))</f>
        <v>158.60499446123308</v>
      </c>
      <c r="J473" s="11">
        <f>I473*EXP((IR-div-0.5*vol*vol)*J$2+vol*'1A. Gaussians'!I472*SQRT(J$2))</f>
        <v>140.27250549953607</v>
      </c>
      <c r="K473" s="11">
        <f>J473*EXP((IR-div-0.5*vol*vol)*K$2+vol*'1A. Gaussians'!J472*SQRT(K$2))</f>
        <v>126.85266688878882</v>
      </c>
      <c r="L473" s="11">
        <f>K473*EXP((IR-div-0.5*vol*vol)*L$2+vol*'1A. Gaussians'!K472*SQRT(L$2))</f>
        <v>126.18619947961945</v>
      </c>
      <c r="M473" s="11">
        <f>L473*EXP((IR-div-0.5*vol*vol)*M$2+vol*'1A. Gaussians'!L472*SQRT(M$2))</f>
        <v>121.455591559654</v>
      </c>
      <c r="N473" s="11">
        <f>M473*EXP((IR-div-0.5*vol*vol)*N$2+vol*'1A. Gaussians'!M472*SQRT(N$2))</f>
        <v>119.72687422672064</v>
      </c>
      <c r="O473" s="11">
        <f>N473*EXP((IR-div-0.5*vol*vol)*O$2+vol*'1A. Gaussians'!N472*SQRT(O$2))</f>
        <v>111.66285802711256</v>
      </c>
      <c r="P473" s="11">
        <f>O473*EXP((IR-div-0.5*vol*vol)*P$2+vol*'1A. Gaussians'!O472*SQRT(P$2))</f>
        <v>127.39150276382929</v>
      </c>
      <c r="Q473" s="11">
        <f>P473*EXP((IR-div-0.5*vol*vol)*Q$2+vol*'1A. Gaussians'!P472*SQRT(Q$2))</f>
        <v>133.94816791354708</v>
      </c>
      <c r="R473" s="11">
        <f>Q473*EXP((IR-div-0.5*vol*vol)*R$2+vol*'1A. Gaussians'!Q472*SQRT(R$2))</f>
        <v>104.16968249329113</v>
      </c>
      <c r="S473" s="11">
        <f>R473*EXP((IR-div-0.5*vol*vol)*S$2+vol*'1A. Gaussians'!R472*SQRT(S$2))</f>
        <v>100.18832655365156</v>
      </c>
      <c r="T473" s="11">
        <f>S473*EXP((IR-div-0.5*vol*vol)*T$2+vol*'1A. Gaussians'!S472*SQRT(T$2))</f>
        <v>91.334251247829201</v>
      </c>
      <c r="U473" s="11">
        <f>T473*EXP((IR-div-0.5*vol*vol)*U$2+vol*'1A. Gaussians'!T472*SQRT(U$2))</f>
        <v>98.562332564959917</v>
      </c>
      <c r="V473" s="11">
        <f>U473*EXP((IR-div-0.5*vol*vol)*V$2+vol*'1A. Gaussians'!U472*SQRT(V$2))</f>
        <v>82.899069072289734</v>
      </c>
      <c r="W473" s="12">
        <f>V473*EXP((IR-div-0.5*vol*vol)*W$2+vol*'1A. Gaussians'!V472*SQRT(W$2))</f>
        <v>72.015641348478837</v>
      </c>
    </row>
    <row r="474" spans="2:23" x14ac:dyDescent="0.35">
      <c r="B474" s="9" t="s">
        <v>470</v>
      </c>
      <c r="C474" s="11">
        <f t="shared" si="8"/>
        <v>100</v>
      </c>
      <c r="D474" s="11">
        <f>C474*EXP((IR-div-0.5*vol*vol)*D$2+vol*'1A. Gaussians'!C473*SQRT(D$2))</f>
        <v>97.017475746764219</v>
      </c>
      <c r="E474" s="11">
        <f>D474*EXP((IR-div-0.5*vol*vol)*E$2+vol*'1A. Gaussians'!D473*SQRT(E$2))</f>
        <v>96.1467795199748</v>
      </c>
      <c r="F474" s="11">
        <f>E474*EXP((IR-div-0.5*vol*vol)*F$2+vol*'1A. Gaussians'!E473*SQRT(F$2))</f>
        <v>91.142020062358426</v>
      </c>
      <c r="G474" s="11">
        <f>F474*EXP((IR-div-0.5*vol*vol)*G$2+vol*'1A. Gaussians'!F473*SQRT(G$2))</f>
        <v>91.946835993900066</v>
      </c>
      <c r="H474" s="11">
        <f>G474*EXP((IR-div-0.5*vol*vol)*H$2+vol*'1A. Gaussians'!G473*SQRT(H$2))</f>
        <v>104.60414807595529</v>
      </c>
      <c r="I474" s="11">
        <f>H474*EXP((IR-div-0.5*vol*vol)*I$2+vol*'1A. Gaussians'!H473*SQRT(I$2))</f>
        <v>130.21002634427234</v>
      </c>
      <c r="J474" s="11">
        <f>I474*EXP((IR-div-0.5*vol*vol)*J$2+vol*'1A. Gaussians'!I473*SQRT(J$2))</f>
        <v>110.10077035258234</v>
      </c>
      <c r="K474" s="11">
        <f>J474*EXP((IR-div-0.5*vol*vol)*K$2+vol*'1A. Gaussians'!J473*SQRT(K$2))</f>
        <v>115.16438856976463</v>
      </c>
      <c r="L474" s="11">
        <f>K474*EXP((IR-div-0.5*vol*vol)*L$2+vol*'1A. Gaussians'!K473*SQRT(L$2))</f>
        <v>111.03469505541818</v>
      </c>
      <c r="M474" s="11">
        <f>L474*EXP((IR-div-0.5*vol*vol)*M$2+vol*'1A. Gaussians'!L473*SQRT(M$2))</f>
        <v>100.41107009469791</v>
      </c>
      <c r="N474" s="11">
        <f>M474*EXP((IR-div-0.5*vol*vol)*N$2+vol*'1A. Gaussians'!M473*SQRT(N$2))</f>
        <v>108.54618942895512</v>
      </c>
      <c r="O474" s="11">
        <f>N474*EXP((IR-div-0.5*vol*vol)*O$2+vol*'1A. Gaussians'!N473*SQRT(O$2))</f>
        <v>102.79861336228605</v>
      </c>
      <c r="P474" s="11">
        <f>O474*EXP((IR-div-0.5*vol*vol)*P$2+vol*'1A. Gaussians'!O473*SQRT(P$2))</f>
        <v>112.90011101986393</v>
      </c>
      <c r="Q474" s="11">
        <f>P474*EXP((IR-div-0.5*vol*vol)*Q$2+vol*'1A. Gaussians'!P473*SQRT(Q$2))</f>
        <v>120.21495885188645</v>
      </c>
      <c r="R474" s="11">
        <f>Q474*EXP((IR-div-0.5*vol*vol)*R$2+vol*'1A. Gaussians'!Q473*SQRT(R$2))</f>
        <v>136.98564084649925</v>
      </c>
      <c r="S474" s="11">
        <f>R474*EXP((IR-div-0.5*vol*vol)*S$2+vol*'1A. Gaussians'!R473*SQRT(S$2))</f>
        <v>166.50739471567215</v>
      </c>
      <c r="T474" s="11">
        <f>S474*EXP((IR-div-0.5*vol*vol)*T$2+vol*'1A. Gaussians'!S473*SQRT(T$2))</f>
        <v>156.58500995399714</v>
      </c>
      <c r="U474" s="11">
        <f>T474*EXP((IR-div-0.5*vol*vol)*U$2+vol*'1A. Gaussians'!T473*SQRT(U$2))</f>
        <v>153.94662218308531</v>
      </c>
      <c r="V474" s="11">
        <f>U474*EXP((IR-div-0.5*vol*vol)*V$2+vol*'1A. Gaussians'!U473*SQRT(V$2))</f>
        <v>146.48064487580604</v>
      </c>
      <c r="W474" s="12">
        <f>V474*EXP((IR-div-0.5*vol*vol)*W$2+vol*'1A. Gaussians'!V473*SQRT(W$2))</f>
        <v>149.32078589433291</v>
      </c>
    </row>
    <row r="475" spans="2:23" x14ac:dyDescent="0.35">
      <c r="B475" s="9" t="s">
        <v>471</v>
      </c>
      <c r="C475" s="11">
        <f t="shared" si="8"/>
        <v>100</v>
      </c>
      <c r="D475" s="11">
        <f>C475*EXP((IR-div-0.5*vol*vol)*D$2+vol*'1A. Gaussians'!C474*SQRT(D$2))</f>
        <v>109.53846401612537</v>
      </c>
      <c r="E475" s="11">
        <f>D475*EXP((IR-div-0.5*vol*vol)*E$2+vol*'1A. Gaussians'!D474*SQRT(E$2))</f>
        <v>104.02154860590453</v>
      </c>
      <c r="F475" s="11">
        <f>E475*EXP((IR-div-0.5*vol*vol)*F$2+vol*'1A. Gaussians'!E474*SQRT(F$2))</f>
        <v>100.29558595817187</v>
      </c>
      <c r="G475" s="11">
        <f>F475*EXP((IR-div-0.5*vol*vol)*G$2+vol*'1A. Gaussians'!F474*SQRT(G$2))</f>
        <v>97.8158856565272</v>
      </c>
      <c r="H475" s="11">
        <f>G475*EXP((IR-div-0.5*vol*vol)*H$2+vol*'1A. Gaussians'!G474*SQRT(H$2))</f>
        <v>107.20943072317995</v>
      </c>
      <c r="I475" s="11">
        <f>H475*EXP((IR-div-0.5*vol*vol)*I$2+vol*'1A. Gaussians'!H474*SQRT(I$2))</f>
        <v>112.11916410017376</v>
      </c>
      <c r="J475" s="11">
        <f>I475*EXP((IR-div-0.5*vol*vol)*J$2+vol*'1A. Gaussians'!I474*SQRT(J$2))</f>
        <v>102.7624406718093</v>
      </c>
      <c r="K475" s="11">
        <f>J475*EXP((IR-div-0.5*vol*vol)*K$2+vol*'1A. Gaussians'!J474*SQRT(K$2))</f>
        <v>86.005099688457037</v>
      </c>
      <c r="L475" s="11">
        <f>K475*EXP((IR-div-0.5*vol*vol)*L$2+vol*'1A. Gaussians'!K474*SQRT(L$2))</f>
        <v>92.164004564073096</v>
      </c>
      <c r="M475" s="11">
        <f>L475*EXP((IR-div-0.5*vol*vol)*M$2+vol*'1A. Gaussians'!L474*SQRT(M$2))</f>
        <v>96.237624419856132</v>
      </c>
      <c r="N475" s="11">
        <f>M475*EXP((IR-div-0.5*vol*vol)*N$2+vol*'1A. Gaussians'!M474*SQRT(N$2))</f>
        <v>98.990352922857838</v>
      </c>
      <c r="O475" s="11">
        <f>N475*EXP((IR-div-0.5*vol*vol)*O$2+vol*'1A. Gaussians'!N474*SQRT(O$2))</f>
        <v>92.793104115234669</v>
      </c>
      <c r="P475" s="11">
        <f>O475*EXP((IR-div-0.5*vol*vol)*P$2+vol*'1A. Gaussians'!O474*SQRT(P$2))</f>
        <v>88.343723997163252</v>
      </c>
      <c r="Q475" s="11">
        <f>P475*EXP((IR-div-0.5*vol*vol)*Q$2+vol*'1A. Gaussians'!P474*SQRT(Q$2))</f>
        <v>96.280319206229407</v>
      </c>
      <c r="R475" s="11">
        <f>Q475*EXP((IR-div-0.5*vol*vol)*R$2+vol*'1A. Gaussians'!Q474*SQRT(R$2))</f>
        <v>100.19625482320355</v>
      </c>
      <c r="S475" s="11">
        <f>R475*EXP((IR-div-0.5*vol*vol)*S$2+vol*'1A. Gaussians'!R474*SQRT(S$2))</f>
        <v>106.32812362001843</v>
      </c>
      <c r="T475" s="11">
        <f>S475*EXP((IR-div-0.5*vol*vol)*T$2+vol*'1A. Gaussians'!S474*SQRT(T$2))</f>
        <v>98.39568948579803</v>
      </c>
      <c r="U475" s="11">
        <f>T475*EXP((IR-div-0.5*vol*vol)*U$2+vol*'1A. Gaussians'!T474*SQRT(U$2))</f>
        <v>98.48663792087045</v>
      </c>
      <c r="V475" s="11">
        <f>U475*EXP((IR-div-0.5*vol*vol)*V$2+vol*'1A. Gaussians'!U474*SQRT(V$2))</f>
        <v>107.07469231434312</v>
      </c>
      <c r="W475" s="12">
        <f>V475*EXP((IR-div-0.5*vol*vol)*W$2+vol*'1A. Gaussians'!V474*SQRT(W$2))</f>
        <v>93.8324175983023</v>
      </c>
    </row>
    <row r="476" spans="2:23" x14ac:dyDescent="0.35">
      <c r="B476" s="9" t="s">
        <v>472</v>
      </c>
      <c r="C476" s="11">
        <f t="shared" si="8"/>
        <v>100</v>
      </c>
      <c r="D476" s="11">
        <f>C476*EXP((IR-div-0.5*vol*vol)*D$2+vol*'1A. Gaussians'!C475*SQRT(D$2))</f>
        <v>103.33468093105576</v>
      </c>
      <c r="E476" s="11">
        <f>D476*EXP((IR-div-0.5*vol*vol)*E$2+vol*'1A. Gaussians'!D475*SQRT(E$2))</f>
        <v>115.61974967362553</v>
      </c>
      <c r="F476" s="11">
        <f>E476*EXP((IR-div-0.5*vol*vol)*F$2+vol*'1A. Gaussians'!E475*SQRT(F$2))</f>
        <v>112.66279926433491</v>
      </c>
      <c r="G476" s="11">
        <f>F476*EXP((IR-div-0.5*vol*vol)*G$2+vol*'1A. Gaussians'!F475*SQRT(G$2))</f>
        <v>134.50360137996711</v>
      </c>
      <c r="H476" s="11">
        <f>G476*EXP((IR-div-0.5*vol*vol)*H$2+vol*'1A. Gaussians'!G475*SQRT(H$2))</f>
        <v>144.9218262081485</v>
      </c>
      <c r="I476" s="11">
        <f>H476*EXP((IR-div-0.5*vol*vol)*I$2+vol*'1A. Gaussians'!H475*SQRT(I$2))</f>
        <v>135.70413779353578</v>
      </c>
      <c r="J476" s="11">
        <f>I476*EXP((IR-div-0.5*vol*vol)*J$2+vol*'1A. Gaussians'!I475*SQRT(J$2))</f>
        <v>111.03914824566354</v>
      </c>
      <c r="K476" s="11">
        <f>J476*EXP((IR-div-0.5*vol*vol)*K$2+vol*'1A. Gaussians'!J475*SQRT(K$2))</f>
        <v>124.86322464764042</v>
      </c>
      <c r="L476" s="11">
        <f>K476*EXP((IR-div-0.5*vol*vol)*L$2+vol*'1A. Gaussians'!K475*SQRT(L$2))</f>
        <v>126.32986968446539</v>
      </c>
      <c r="M476" s="11">
        <f>L476*EXP((IR-div-0.5*vol*vol)*M$2+vol*'1A. Gaussians'!L475*SQRT(M$2))</f>
        <v>114.9607156152656</v>
      </c>
      <c r="N476" s="11">
        <f>M476*EXP((IR-div-0.5*vol*vol)*N$2+vol*'1A. Gaussians'!M475*SQRT(N$2))</f>
        <v>114.20318363202547</v>
      </c>
      <c r="O476" s="11">
        <f>N476*EXP((IR-div-0.5*vol*vol)*O$2+vol*'1A. Gaussians'!N475*SQRT(O$2))</f>
        <v>110.30184873373875</v>
      </c>
      <c r="P476" s="11">
        <f>O476*EXP((IR-div-0.5*vol*vol)*P$2+vol*'1A. Gaussians'!O475*SQRT(P$2))</f>
        <v>109.96741255492309</v>
      </c>
      <c r="Q476" s="11">
        <f>P476*EXP((IR-div-0.5*vol*vol)*Q$2+vol*'1A. Gaussians'!P475*SQRT(Q$2))</f>
        <v>103.86964673100117</v>
      </c>
      <c r="R476" s="11">
        <f>Q476*EXP((IR-div-0.5*vol*vol)*R$2+vol*'1A. Gaussians'!Q475*SQRT(R$2))</f>
        <v>100.00865055920768</v>
      </c>
      <c r="S476" s="11">
        <f>R476*EXP((IR-div-0.5*vol*vol)*S$2+vol*'1A. Gaussians'!R475*SQRT(S$2))</f>
        <v>113.06946533956635</v>
      </c>
      <c r="T476" s="11">
        <f>S476*EXP((IR-div-0.5*vol*vol)*T$2+vol*'1A. Gaussians'!S475*SQRT(T$2))</f>
        <v>100.87536395094843</v>
      </c>
      <c r="U476" s="11">
        <f>T476*EXP((IR-div-0.5*vol*vol)*U$2+vol*'1A. Gaussians'!T475*SQRT(U$2))</f>
        <v>106.24604415375209</v>
      </c>
      <c r="V476" s="11">
        <f>U476*EXP((IR-div-0.5*vol*vol)*V$2+vol*'1A. Gaussians'!U475*SQRT(V$2))</f>
        <v>105.95193204310176</v>
      </c>
      <c r="W476" s="12">
        <f>V476*EXP((IR-div-0.5*vol*vol)*W$2+vol*'1A. Gaussians'!V475*SQRT(W$2))</f>
        <v>103.47855032346651</v>
      </c>
    </row>
    <row r="477" spans="2:23" x14ac:dyDescent="0.35">
      <c r="B477" s="9" t="s">
        <v>473</v>
      </c>
      <c r="C477" s="11">
        <f t="shared" si="8"/>
        <v>100</v>
      </c>
      <c r="D477" s="11">
        <f>C477*EXP((IR-div-0.5*vol*vol)*D$2+vol*'1A. Gaussians'!C476*SQRT(D$2))</f>
        <v>94.821690883136682</v>
      </c>
      <c r="E477" s="11">
        <f>D477*EXP((IR-div-0.5*vol*vol)*E$2+vol*'1A. Gaussians'!D476*SQRT(E$2))</f>
        <v>94.114283696866693</v>
      </c>
      <c r="F477" s="11">
        <f>E477*EXP((IR-div-0.5*vol*vol)*F$2+vol*'1A. Gaussians'!E476*SQRT(F$2))</f>
        <v>82.57477394245474</v>
      </c>
      <c r="G477" s="11">
        <f>F477*EXP((IR-div-0.5*vol*vol)*G$2+vol*'1A. Gaussians'!F476*SQRT(G$2))</f>
        <v>77.302304655176727</v>
      </c>
      <c r="H477" s="11">
        <f>G477*EXP((IR-div-0.5*vol*vol)*H$2+vol*'1A. Gaussians'!G476*SQRT(H$2))</f>
        <v>88.758178843474369</v>
      </c>
      <c r="I477" s="11">
        <f>H477*EXP((IR-div-0.5*vol*vol)*I$2+vol*'1A. Gaussians'!H476*SQRT(I$2))</f>
        <v>76.495466948534954</v>
      </c>
      <c r="J477" s="11">
        <f>I477*EXP((IR-div-0.5*vol*vol)*J$2+vol*'1A. Gaussians'!I476*SQRT(J$2))</f>
        <v>80.795556202501373</v>
      </c>
      <c r="K477" s="11">
        <f>J477*EXP((IR-div-0.5*vol*vol)*K$2+vol*'1A. Gaussians'!J476*SQRT(K$2))</f>
        <v>80.571885309684902</v>
      </c>
      <c r="L477" s="11">
        <f>K477*EXP((IR-div-0.5*vol*vol)*L$2+vol*'1A. Gaussians'!K476*SQRT(L$2))</f>
        <v>80.048320867007575</v>
      </c>
      <c r="M477" s="11">
        <f>L477*EXP((IR-div-0.5*vol*vol)*M$2+vol*'1A. Gaussians'!L476*SQRT(M$2))</f>
        <v>90.511996541103798</v>
      </c>
      <c r="N477" s="11">
        <f>M477*EXP((IR-div-0.5*vol*vol)*N$2+vol*'1A. Gaussians'!M476*SQRT(N$2))</f>
        <v>99.283508156839375</v>
      </c>
      <c r="O477" s="11">
        <f>N477*EXP((IR-div-0.5*vol*vol)*O$2+vol*'1A. Gaussians'!N476*SQRT(O$2))</f>
        <v>100.69271629927677</v>
      </c>
      <c r="P477" s="11">
        <f>O477*EXP((IR-div-0.5*vol*vol)*P$2+vol*'1A. Gaussians'!O476*SQRT(P$2))</f>
        <v>90.980710821337269</v>
      </c>
      <c r="Q477" s="11">
        <f>P477*EXP((IR-div-0.5*vol*vol)*Q$2+vol*'1A. Gaussians'!P476*SQRT(Q$2))</f>
        <v>81.837070078093461</v>
      </c>
      <c r="R477" s="11">
        <f>Q477*EXP((IR-div-0.5*vol*vol)*R$2+vol*'1A. Gaussians'!Q476*SQRT(R$2))</f>
        <v>85.316438446416186</v>
      </c>
      <c r="S477" s="11">
        <f>R477*EXP((IR-div-0.5*vol*vol)*S$2+vol*'1A. Gaussians'!R476*SQRT(S$2))</f>
        <v>89.701561879610509</v>
      </c>
      <c r="T477" s="11">
        <f>S477*EXP((IR-div-0.5*vol*vol)*T$2+vol*'1A. Gaussians'!S476*SQRT(T$2))</f>
        <v>81.170220861423132</v>
      </c>
      <c r="U477" s="11">
        <f>T477*EXP((IR-div-0.5*vol*vol)*U$2+vol*'1A. Gaussians'!T476*SQRT(U$2))</f>
        <v>92.674802039349984</v>
      </c>
      <c r="V477" s="11">
        <f>U477*EXP((IR-div-0.5*vol*vol)*V$2+vol*'1A. Gaussians'!U476*SQRT(V$2))</f>
        <v>83.897776571961444</v>
      </c>
      <c r="W477" s="12">
        <f>V477*EXP((IR-div-0.5*vol*vol)*W$2+vol*'1A. Gaussians'!V476*SQRT(W$2))</f>
        <v>92.616077092619179</v>
      </c>
    </row>
    <row r="478" spans="2:23" x14ac:dyDescent="0.35">
      <c r="B478" s="9" t="s">
        <v>474</v>
      </c>
      <c r="C478" s="11">
        <f t="shared" si="8"/>
        <v>100</v>
      </c>
      <c r="D478" s="11">
        <f>C478*EXP((IR-div-0.5*vol*vol)*D$2+vol*'1A. Gaussians'!C477*SQRT(D$2))</f>
        <v>91.555962104367282</v>
      </c>
      <c r="E478" s="11">
        <f>D478*EXP((IR-div-0.5*vol*vol)*E$2+vol*'1A. Gaussians'!D477*SQRT(E$2))</f>
        <v>85.530823170035276</v>
      </c>
      <c r="F478" s="11">
        <f>E478*EXP((IR-div-0.5*vol*vol)*F$2+vol*'1A. Gaussians'!E477*SQRT(F$2))</f>
        <v>81.38962164946598</v>
      </c>
      <c r="G478" s="11">
        <f>F478*EXP((IR-div-0.5*vol*vol)*G$2+vol*'1A. Gaussians'!F477*SQRT(G$2))</f>
        <v>83.017696305785591</v>
      </c>
      <c r="H478" s="11">
        <f>G478*EXP((IR-div-0.5*vol*vol)*H$2+vol*'1A. Gaussians'!G477*SQRT(H$2))</f>
        <v>96.296042203029046</v>
      </c>
      <c r="I478" s="11">
        <f>H478*EXP((IR-div-0.5*vol*vol)*I$2+vol*'1A. Gaussians'!H477*SQRT(I$2))</f>
        <v>100.4707928855138</v>
      </c>
      <c r="J478" s="11">
        <f>I478*EXP((IR-div-0.5*vol*vol)*J$2+vol*'1A. Gaussians'!I477*SQRT(J$2))</f>
        <v>103.52475994102232</v>
      </c>
      <c r="K478" s="11">
        <f>J478*EXP((IR-div-0.5*vol*vol)*K$2+vol*'1A. Gaussians'!J477*SQRT(K$2))</f>
        <v>107.71312491405466</v>
      </c>
      <c r="L478" s="11">
        <f>K478*EXP((IR-div-0.5*vol*vol)*L$2+vol*'1A. Gaussians'!K477*SQRT(L$2))</f>
        <v>116.42851992263107</v>
      </c>
      <c r="M478" s="11">
        <f>L478*EXP((IR-div-0.5*vol*vol)*M$2+vol*'1A. Gaussians'!L477*SQRT(M$2))</f>
        <v>130.39561540044838</v>
      </c>
      <c r="N478" s="11">
        <f>M478*EXP((IR-div-0.5*vol*vol)*N$2+vol*'1A. Gaussians'!M477*SQRT(N$2))</f>
        <v>142.51414318982617</v>
      </c>
      <c r="O478" s="11">
        <f>N478*EXP((IR-div-0.5*vol*vol)*O$2+vol*'1A. Gaussians'!N477*SQRT(O$2))</f>
        <v>112.41481851664703</v>
      </c>
      <c r="P478" s="11">
        <f>O478*EXP((IR-div-0.5*vol*vol)*P$2+vol*'1A. Gaussians'!O477*SQRT(P$2))</f>
        <v>116.61580807007677</v>
      </c>
      <c r="Q478" s="11">
        <f>P478*EXP((IR-div-0.5*vol*vol)*Q$2+vol*'1A. Gaussians'!P477*SQRT(Q$2))</f>
        <v>98.029472217284734</v>
      </c>
      <c r="R478" s="11">
        <f>Q478*EXP((IR-div-0.5*vol*vol)*R$2+vol*'1A. Gaussians'!Q477*SQRT(R$2))</f>
        <v>91.588101666402764</v>
      </c>
      <c r="S478" s="11">
        <f>R478*EXP((IR-div-0.5*vol*vol)*S$2+vol*'1A. Gaussians'!R477*SQRT(S$2))</f>
        <v>92.32870258466059</v>
      </c>
      <c r="T478" s="11">
        <f>S478*EXP((IR-div-0.5*vol*vol)*T$2+vol*'1A. Gaussians'!S477*SQRT(T$2))</f>
        <v>99.564607273415078</v>
      </c>
      <c r="U478" s="11">
        <f>T478*EXP((IR-div-0.5*vol*vol)*U$2+vol*'1A. Gaussians'!T477*SQRT(U$2))</f>
        <v>109.5589526253374</v>
      </c>
      <c r="V478" s="11">
        <f>U478*EXP((IR-div-0.5*vol*vol)*V$2+vol*'1A. Gaussians'!U477*SQRT(V$2))</f>
        <v>111.28137087885915</v>
      </c>
      <c r="W478" s="12">
        <f>V478*EXP((IR-div-0.5*vol*vol)*W$2+vol*'1A. Gaussians'!V477*SQRT(W$2))</f>
        <v>103.1708812341472</v>
      </c>
    </row>
    <row r="479" spans="2:23" x14ac:dyDescent="0.35">
      <c r="B479" s="9" t="s">
        <v>475</v>
      </c>
      <c r="C479" s="11">
        <f t="shared" si="8"/>
        <v>100</v>
      </c>
      <c r="D479" s="11">
        <f>C479*EXP((IR-div-0.5*vol*vol)*D$2+vol*'1A. Gaussians'!C478*SQRT(D$2))</f>
        <v>100.86296741837995</v>
      </c>
      <c r="E479" s="11">
        <f>D479*EXP((IR-div-0.5*vol*vol)*E$2+vol*'1A. Gaussians'!D478*SQRT(E$2))</f>
        <v>105.51105515626007</v>
      </c>
      <c r="F479" s="11">
        <f>E479*EXP((IR-div-0.5*vol*vol)*F$2+vol*'1A. Gaussians'!E478*SQRT(F$2))</f>
        <v>106.54112273763489</v>
      </c>
      <c r="G479" s="11">
        <f>F479*EXP((IR-div-0.5*vol*vol)*G$2+vol*'1A. Gaussians'!F478*SQRT(G$2))</f>
        <v>128.51392043277446</v>
      </c>
      <c r="H479" s="11">
        <f>G479*EXP((IR-div-0.5*vol*vol)*H$2+vol*'1A. Gaussians'!G478*SQRT(H$2))</f>
        <v>128.52052892762308</v>
      </c>
      <c r="I479" s="11">
        <f>H479*EXP((IR-div-0.5*vol*vol)*I$2+vol*'1A. Gaussians'!H478*SQRT(I$2))</f>
        <v>114.70459027230984</v>
      </c>
      <c r="J479" s="11">
        <f>I479*EXP((IR-div-0.5*vol*vol)*J$2+vol*'1A. Gaussians'!I478*SQRT(J$2))</f>
        <v>105.55060843752229</v>
      </c>
      <c r="K479" s="11">
        <f>J479*EXP((IR-div-0.5*vol*vol)*K$2+vol*'1A. Gaussians'!J478*SQRT(K$2))</f>
        <v>100.16094316256337</v>
      </c>
      <c r="L479" s="11">
        <f>K479*EXP((IR-div-0.5*vol*vol)*L$2+vol*'1A. Gaussians'!K478*SQRT(L$2))</f>
        <v>110.73819198791031</v>
      </c>
      <c r="M479" s="11">
        <f>L479*EXP((IR-div-0.5*vol*vol)*M$2+vol*'1A. Gaussians'!L478*SQRT(M$2))</f>
        <v>129.38828139319247</v>
      </c>
      <c r="N479" s="11">
        <f>M479*EXP((IR-div-0.5*vol*vol)*N$2+vol*'1A. Gaussians'!M478*SQRT(N$2))</f>
        <v>115.91771494616464</v>
      </c>
      <c r="O479" s="11">
        <f>N479*EXP((IR-div-0.5*vol*vol)*O$2+vol*'1A. Gaussians'!N478*SQRT(O$2))</f>
        <v>118.09563882743836</v>
      </c>
      <c r="P479" s="11">
        <f>O479*EXP((IR-div-0.5*vol*vol)*P$2+vol*'1A. Gaussians'!O478*SQRT(P$2))</f>
        <v>107.70471217259752</v>
      </c>
      <c r="Q479" s="11">
        <f>P479*EXP((IR-div-0.5*vol*vol)*Q$2+vol*'1A. Gaussians'!P478*SQRT(Q$2))</f>
        <v>118.48026822326686</v>
      </c>
      <c r="R479" s="11">
        <f>Q479*EXP((IR-div-0.5*vol*vol)*R$2+vol*'1A. Gaussians'!Q478*SQRT(R$2))</f>
        <v>116.13418101396636</v>
      </c>
      <c r="S479" s="11">
        <f>R479*EXP((IR-div-0.5*vol*vol)*S$2+vol*'1A. Gaussians'!R478*SQRT(S$2))</f>
        <v>111.27372714284071</v>
      </c>
      <c r="T479" s="11">
        <f>S479*EXP((IR-div-0.5*vol*vol)*T$2+vol*'1A. Gaussians'!S478*SQRT(T$2))</f>
        <v>127.25917135837884</v>
      </c>
      <c r="U479" s="11">
        <f>T479*EXP((IR-div-0.5*vol*vol)*U$2+vol*'1A. Gaussians'!T478*SQRT(U$2))</f>
        <v>120.54870090393776</v>
      </c>
      <c r="V479" s="11">
        <f>U479*EXP((IR-div-0.5*vol*vol)*V$2+vol*'1A. Gaussians'!U478*SQRT(V$2))</f>
        <v>127.72090279543656</v>
      </c>
      <c r="W479" s="12">
        <f>V479*EXP((IR-div-0.5*vol*vol)*W$2+vol*'1A. Gaussians'!V478*SQRT(W$2))</f>
        <v>117.52359464279152</v>
      </c>
    </row>
    <row r="480" spans="2:23" x14ac:dyDescent="0.35">
      <c r="B480" s="9" t="s">
        <v>476</v>
      </c>
      <c r="C480" s="11">
        <f t="shared" si="8"/>
        <v>100</v>
      </c>
      <c r="D480" s="11">
        <f>C480*EXP((IR-div-0.5*vol*vol)*D$2+vol*'1A. Gaussians'!C479*SQRT(D$2))</f>
        <v>83.184788322333887</v>
      </c>
      <c r="E480" s="11">
        <f>D480*EXP((IR-div-0.5*vol*vol)*E$2+vol*'1A. Gaussians'!D479*SQRT(E$2))</f>
        <v>87.559667064184012</v>
      </c>
      <c r="F480" s="11">
        <f>E480*EXP((IR-div-0.5*vol*vol)*F$2+vol*'1A. Gaussians'!E479*SQRT(F$2))</f>
        <v>80.703450699167718</v>
      </c>
      <c r="G480" s="11">
        <f>F480*EXP((IR-div-0.5*vol*vol)*G$2+vol*'1A. Gaussians'!F479*SQRT(G$2))</f>
        <v>89.259735799860351</v>
      </c>
      <c r="H480" s="11">
        <f>G480*EXP((IR-div-0.5*vol*vol)*H$2+vol*'1A. Gaussians'!G479*SQRT(H$2))</f>
        <v>86.45787667854043</v>
      </c>
      <c r="I480" s="11">
        <f>H480*EXP((IR-div-0.5*vol*vol)*I$2+vol*'1A. Gaussians'!H479*SQRT(I$2))</f>
        <v>83.56784212047242</v>
      </c>
      <c r="J480" s="11">
        <f>I480*EXP((IR-div-0.5*vol*vol)*J$2+vol*'1A. Gaussians'!I479*SQRT(J$2))</f>
        <v>82.02650254407115</v>
      </c>
      <c r="K480" s="11">
        <f>J480*EXP((IR-div-0.5*vol*vol)*K$2+vol*'1A. Gaussians'!J479*SQRT(K$2))</f>
        <v>77.724983177190225</v>
      </c>
      <c r="L480" s="11">
        <f>K480*EXP((IR-div-0.5*vol*vol)*L$2+vol*'1A. Gaussians'!K479*SQRT(L$2))</f>
        <v>68.590613309868928</v>
      </c>
      <c r="M480" s="11">
        <f>L480*EXP((IR-div-0.5*vol*vol)*M$2+vol*'1A. Gaussians'!L479*SQRT(M$2))</f>
        <v>67.760489443143769</v>
      </c>
      <c r="N480" s="11">
        <f>M480*EXP((IR-div-0.5*vol*vol)*N$2+vol*'1A. Gaussians'!M479*SQRT(N$2))</f>
        <v>72.400752702512364</v>
      </c>
      <c r="O480" s="11">
        <f>N480*EXP((IR-div-0.5*vol*vol)*O$2+vol*'1A. Gaussians'!N479*SQRT(O$2))</f>
        <v>78.322827098747581</v>
      </c>
      <c r="P480" s="11">
        <f>O480*EXP((IR-div-0.5*vol*vol)*P$2+vol*'1A. Gaussians'!O479*SQRT(P$2))</f>
        <v>66.212863983558705</v>
      </c>
      <c r="Q480" s="11">
        <f>P480*EXP((IR-div-0.5*vol*vol)*Q$2+vol*'1A. Gaussians'!P479*SQRT(Q$2))</f>
        <v>53.545911486140504</v>
      </c>
      <c r="R480" s="11">
        <f>Q480*EXP((IR-div-0.5*vol*vol)*R$2+vol*'1A. Gaussians'!Q479*SQRT(R$2))</f>
        <v>54.449248073550017</v>
      </c>
      <c r="S480" s="11">
        <f>R480*EXP((IR-div-0.5*vol*vol)*S$2+vol*'1A. Gaussians'!R479*SQRT(S$2))</f>
        <v>60.117214348876281</v>
      </c>
      <c r="T480" s="11">
        <f>S480*EXP((IR-div-0.5*vol*vol)*T$2+vol*'1A. Gaussians'!S479*SQRT(T$2))</f>
        <v>61.084034477541564</v>
      </c>
      <c r="U480" s="11">
        <f>T480*EXP((IR-div-0.5*vol*vol)*U$2+vol*'1A. Gaussians'!T479*SQRT(U$2))</f>
        <v>49.750237417527316</v>
      </c>
      <c r="V480" s="11">
        <f>U480*EXP((IR-div-0.5*vol*vol)*V$2+vol*'1A. Gaussians'!U479*SQRT(V$2))</f>
        <v>46.464753701438639</v>
      </c>
      <c r="W480" s="12">
        <f>V480*EXP((IR-div-0.5*vol*vol)*W$2+vol*'1A. Gaussians'!V479*SQRT(W$2))</f>
        <v>46.412462254833635</v>
      </c>
    </row>
    <row r="481" spans="2:23" x14ac:dyDescent="0.35">
      <c r="B481" s="9" t="s">
        <v>477</v>
      </c>
      <c r="C481" s="11">
        <f t="shared" si="8"/>
        <v>100</v>
      </c>
      <c r="D481" s="11">
        <f>C481*EXP((IR-div-0.5*vol*vol)*D$2+vol*'1A. Gaussians'!C480*SQRT(D$2))</f>
        <v>104.76528897013107</v>
      </c>
      <c r="E481" s="11">
        <f>D481*EXP((IR-div-0.5*vol*vol)*E$2+vol*'1A. Gaussians'!D480*SQRT(E$2))</f>
        <v>111.43734441442936</v>
      </c>
      <c r="F481" s="11">
        <f>E481*EXP((IR-div-0.5*vol*vol)*F$2+vol*'1A. Gaussians'!E480*SQRT(F$2))</f>
        <v>128.4306991720309</v>
      </c>
      <c r="G481" s="11">
        <f>F481*EXP((IR-div-0.5*vol*vol)*G$2+vol*'1A. Gaussians'!F480*SQRT(G$2))</f>
        <v>112.30387703561838</v>
      </c>
      <c r="H481" s="11">
        <f>G481*EXP((IR-div-0.5*vol*vol)*H$2+vol*'1A. Gaussians'!G480*SQRT(H$2))</f>
        <v>104.16728737218544</v>
      </c>
      <c r="I481" s="11">
        <f>H481*EXP((IR-div-0.5*vol*vol)*I$2+vol*'1A. Gaussians'!H480*SQRT(I$2))</f>
        <v>102.68070870666773</v>
      </c>
      <c r="J481" s="11">
        <f>I481*EXP((IR-div-0.5*vol*vol)*J$2+vol*'1A. Gaussians'!I480*SQRT(J$2))</f>
        <v>101.09647554773568</v>
      </c>
      <c r="K481" s="11">
        <f>J481*EXP((IR-div-0.5*vol*vol)*K$2+vol*'1A. Gaussians'!J480*SQRT(K$2))</f>
        <v>94.765733703570405</v>
      </c>
      <c r="L481" s="11">
        <f>K481*EXP((IR-div-0.5*vol*vol)*L$2+vol*'1A. Gaussians'!K480*SQRT(L$2))</f>
        <v>107.95883556164399</v>
      </c>
      <c r="M481" s="11">
        <f>L481*EXP((IR-div-0.5*vol*vol)*M$2+vol*'1A. Gaussians'!L480*SQRT(M$2))</f>
        <v>90.612141175024803</v>
      </c>
      <c r="N481" s="11">
        <f>M481*EXP((IR-div-0.5*vol*vol)*N$2+vol*'1A. Gaussians'!M480*SQRT(N$2))</f>
        <v>98.623689742340162</v>
      </c>
      <c r="O481" s="11">
        <f>N481*EXP((IR-div-0.5*vol*vol)*O$2+vol*'1A. Gaussians'!N480*SQRT(O$2))</f>
        <v>101.07619414734357</v>
      </c>
      <c r="P481" s="11">
        <f>O481*EXP((IR-div-0.5*vol*vol)*P$2+vol*'1A. Gaussians'!O480*SQRT(P$2))</f>
        <v>105.49512315225479</v>
      </c>
      <c r="Q481" s="11">
        <f>P481*EXP((IR-div-0.5*vol*vol)*Q$2+vol*'1A. Gaussians'!P480*SQRT(Q$2))</f>
        <v>102.39399203614455</v>
      </c>
      <c r="R481" s="11">
        <f>Q481*EXP((IR-div-0.5*vol*vol)*R$2+vol*'1A. Gaussians'!Q480*SQRT(R$2))</f>
        <v>107.69391484316017</v>
      </c>
      <c r="S481" s="11">
        <f>R481*EXP((IR-div-0.5*vol*vol)*S$2+vol*'1A. Gaussians'!R480*SQRT(S$2))</f>
        <v>112.72632673993967</v>
      </c>
      <c r="T481" s="11">
        <f>S481*EXP((IR-div-0.5*vol*vol)*T$2+vol*'1A. Gaussians'!S480*SQRT(T$2))</f>
        <v>119.61146391942908</v>
      </c>
      <c r="U481" s="11">
        <f>T481*EXP((IR-div-0.5*vol*vol)*U$2+vol*'1A. Gaussians'!T480*SQRT(U$2))</f>
        <v>109.6516065285668</v>
      </c>
      <c r="V481" s="11">
        <f>U481*EXP((IR-div-0.5*vol*vol)*V$2+vol*'1A. Gaussians'!U480*SQRT(V$2))</f>
        <v>110.26350105464589</v>
      </c>
      <c r="W481" s="12">
        <f>V481*EXP((IR-div-0.5*vol*vol)*W$2+vol*'1A. Gaussians'!V480*SQRT(W$2))</f>
        <v>109.33562112358346</v>
      </c>
    </row>
    <row r="482" spans="2:23" x14ac:dyDescent="0.35">
      <c r="B482" s="9" t="s">
        <v>478</v>
      </c>
      <c r="C482" s="11">
        <f t="shared" si="8"/>
        <v>100</v>
      </c>
      <c r="D482" s="11">
        <f>C482*EXP((IR-div-0.5*vol*vol)*D$2+vol*'1A. Gaussians'!C481*SQRT(D$2))</f>
        <v>103.70974116635334</v>
      </c>
      <c r="E482" s="11">
        <f>D482*EXP((IR-div-0.5*vol*vol)*E$2+vol*'1A. Gaussians'!D481*SQRT(E$2))</f>
        <v>118.32588119559165</v>
      </c>
      <c r="F482" s="11">
        <f>E482*EXP((IR-div-0.5*vol*vol)*F$2+vol*'1A. Gaussians'!E481*SQRT(F$2))</f>
        <v>105.1582503840591</v>
      </c>
      <c r="G482" s="11">
        <f>F482*EXP((IR-div-0.5*vol*vol)*G$2+vol*'1A. Gaussians'!F481*SQRT(G$2))</f>
        <v>115.91599023028596</v>
      </c>
      <c r="H482" s="11">
        <f>G482*EXP((IR-div-0.5*vol*vol)*H$2+vol*'1A. Gaussians'!G481*SQRT(H$2))</f>
        <v>96.2095224528573</v>
      </c>
      <c r="I482" s="11">
        <f>H482*EXP((IR-div-0.5*vol*vol)*I$2+vol*'1A. Gaussians'!H481*SQRT(I$2))</f>
        <v>82.530334340873509</v>
      </c>
      <c r="J482" s="11">
        <f>I482*EXP((IR-div-0.5*vol*vol)*J$2+vol*'1A. Gaussians'!I481*SQRT(J$2))</f>
        <v>81.886646172637541</v>
      </c>
      <c r="K482" s="11">
        <f>J482*EXP((IR-div-0.5*vol*vol)*K$2+vol*'1A. Gaussians'!J481*SQRT(K$2))</f>
        <v>97.51113990160934</v>
      </c>
      <c r="L482" s="11">
        <f>K482*EXP((IR-div-0.5*vol*vol)*L$2+vol*'1A. Gaussians'!K481*SQRT(L$2))</f>
        <v>101.41119662629366</v>
      </c>
      <c r="M482" s="11">
        <f>L482*EXP((IR-div-0.5*vol*vol)*M$2+vol*'1A. Gaussians'!L481*SQRT(M$2))</f>
        <v>103.03720218804847</v>
      </c>
      <c r="N482" s="11">
        <f>M482*EXP((IR-div-0.5*vol*vol)*N$2+vol*'1A. Gaussians'!M481*SQRT(N$2))</f>
        <v>112.98781842696039</v>
      </c>
      <c r="O482" s="11">
        <f>N482*EXP((IR-div-0.5*vol*vol)*O$2+vol*'1A. Gaussians'!N481*SQRT(O$2))</f>
        <v>119.03947900263756</v>
      </c>
      <c r="P482" s="11">
        <f>O482*EXP((IR-div-0.5*vol*vol)*P$2+vol*'1A. Gaussians'!O481*SQRT(P$2))</f>
        <v>122.29878639799554</v>
      </c>
      <c r="Q482" s="11">
        <f>P482*EXP((IR-div-0.5*vol*vol)*Q$2+vol*'1A. Gaussians'!P481*SQRT(Q$2))</f>
        <v>117.14365202361584</v>
      </c>
      <c r="R482" s="11">
        <f>Q482*EXP((IR-div-0.5*vol*vol)*R$2+vol*'1A. Gaussians'!Q481*SQRT(R$2))</f>
        <v>108.64242728104995</v>
      </c>
      <c r="S482" s="11">
        <f>R482*EXP((IR-div-0.5*vol*vol)*S$2+vol*'1A. Gaussians'!R481*SQRT(S$2))</f>
        <v>104.15704539748776</v>
      </c>
      <c r="T482" s="11">
        <f>S482*EXP((IR-div-0.5*vol*vol)*T$2+vol*'1A. Gaussians'!S481*SQRT(T$2))</f>
        <v>100.32828583577242</v>
      </c>
      <c r="U482" s="11">
        <f>T482*EXP((IR-div-0.5*vol*vol)*U$2+vol*'1A. Gaussians'!T481*SQRT(U$2))</f>
        <v>114.83501337815967</v>
      </c>
      <c r="V482" s="11">
        <f>U482*EXP((IR-div-0.5*vol*vol)*V$2+vol*'1A. Gaussians'!U481*SQRT(V$2))</f>
        <v>111.36413850485833</v>
      </c>
      <c r="W482" s="12">
        <f>V482*EXP((IR-div-0.5*vol*vol)*W$2+vol*'1A. Gaussians'!V481*SQRT(W$2))</f>
        <v>108.53735103005012</v>
      </c>
    </row>
    <row r="483" spans="2:23" x14ac:dyDescent="0.35">
      <c r="B483" s="9" t="s">
        <v>479</v>
      </c>
      <c r="C483" s="11">
        <f t="shared" si="8"/>
        <v>100</v>
      </c>
      <c r="D483" s="11">
        <f>C483*EXP((IR-div-0.5*vol*vol)*D$2+vol*'1A. Gaussians'!C482*SQRT(D$2))</f>
        <v>91.794675460182688</v>
      </c>
      <c r="E483" s="11">
        <f>D483*EXP((IR-div-0.5*vol*vol)*E$2+vol*'1A. Gaussians'!D482*SQRT(E$2))</f>
        <v>104.34491398443473</v>
      </c>
      <c r="F483" s="11">
        <f>E483*EXP((IR-div-0.5*vol*vol)*F$2+vol*'1A. Gaussians'!E482*SQRT(F$2))</f>
        <v>103.5567611864013</v>
      </c>
      <c r="G483" s="11">
        <f>F483*EXP((IR-div-0.5*vol*vol)*G$2+vol*'1A. Gaussians'!F482*SQRT(G$2))</f>
        <v>97.15269831246512</v>
      </c>
      <c r="H483" s="11">
        <f>G483*EXP((IR-div-0.5*vol*vol)*H$2+vol*'1A. Gaussians'!G482*SQRT(H$2))</f>
        <v>98.736868369606825</v>
      </c>
      <c r="I483" s="11">
        <f>H483*EXP((IR-div-0.5*vol*vol)*I$2+vol*'1A. Gaussians'!H482*SQRT(I$2))</f>
        <v>100.52255057282423</v>
      </c>
      <c r="J483" s="11">
        <f>I483*EXP((IR-div-0.5*vol*vol)*J$2+vol*'1A. Gaussians'!I482*SQRT(J$2))</f>
        <v>109.55971924482681</v>
      </c>
      <c r="K483" s="11">
        <f>J483*EXP((IR-div-0.5*vol*vol)*K$2+vol*'1A. Gaussians'!J482*SQRT(K$2))</f>
        <v>124.72798649050874</v>
      </c>
      <c r="L483" s="11">
        <f>K483*EXP((IR-div-0.5*vol*vol)*L$2+vol*'1A. Gaussians'!K482*SQRT(L$2))</f>
        <v>117.46232627456064</v>
      </c>
      <c r="M483" s="11">
        <f>L483*EXP((IR-div-0.5*vol*vol)*M$2+vol*'1A. Gaussians'!L482*SQRT(M$2))</f>
        <v>129.08751599994108</v>
      </c>
      <c r="N483" s="11">
        <f>M483*EXP((IR-div-0.5*vol*vol)*N$2+vol*'1A. Gaussians'!M482*SQRT(N$2))</f>
        <v>112.43400226005635</v>
      </c>
      <c r="O483" s="11">
        <f>N483*EXP((IR-div-0.5*vol*vol)*O$2+vol*'1A. Gaussians'!N482*SQRT(O$2))</f>
        <v>106.79951092212454</v>
      </c>
      <c r="P483" s="11">
        <f>O483*EXP((IR-div-0.5*vol*vol)*P$2+vol*'1A. Gaussians'!O482*SQRT(P$2))</f>
        <v>108.49665457054743</v>
      </c>
      <c r="Q483" s="11">
        <f>P483*EXP((IR-div-0.5*vol*vol)*Q$2+vol*'1A. Gaussians'!P482*SQRT(Q$2))</f>
        <v>103.65772905142225</v>
      </c>
      <c r="R483" s="11">
        <f>Q483*EXP((IR-div-0.5*vol*vol)*R$2+vol*'1A. Gaussians'!Q482*SQRT(R$2))</f>
        <v>82.134898348967212</v>
      </c>
      <c r="S483" s="11">
        <f>R483*EXP((IR-div-0.5*vol*vol)*S$2+vol*'1A. Gaussians'!R482*SQRT(S$2))</f>
        <v>84.532691958778614</v>
      </c>
      <c r="T483" s="11">
        <f>S483*EXP((IR-div-0.5*vol*vol)*T$2+vol*'1A. Gaussians'!S482*SQRT(T$2))</f>
        <v>77.816788296327417</v>
      </c>
      <c r="U483" s="11">
        <f>T483*EXP((IR-div-0.5*vol*vol)*U$2+vol*'1A. Gaussians'!T482*SQRT(U$2))</f>
        <v>88.504407893970154</v>
      </c>
      <c r="V483" s="11">
        <f>U483*EXP((IR-div-0.5*vol*vol)*V$2+vol*'1A. Gaussians'!U482*SQRT(V$2))</f>
        <v>78.505947394214488</v>
      </c>
      <c r="W483" s="12">
        <f>V483*EXP((IR-div-0.5*vol*vol)*W$2+vol*'1A. Gaussians'!V482*SQRT(W$2))</f>
        <v>69.799061179207015</v>
      </c>
    </row>
    <row r="484" spans="2:23" x14ac:dyDescent="0.35">
      <c r="B484" s="9" t="s">
        <v>480</v>
      </c>
      <c r="C484" s="11">
        <f t="shared" si="8"/>
        <v>100</v>
      </c>
      <c r="D484" s="11">
        <f>C484*EXP((IR-div-0.5*vol*vol)*D$2+vol*'1A. Gaussians'!C483*SQRT(D$2))</f>
        <v>104.83705836278192</v>
      </c>
      <c r="E484" s="11">
        <f>D484*EXP((IR-div-0.5*vol*vol)*E$2+vol*'1A. Gaussians'!D483*SQRT(E$2))</f>
        <v>94.362551346036284</v>
      </c>
      <c r="F484" s="11">
        <f>E484*EXP((IR-div-0.5*vol*vol)*F$2+vol*'1A. Gaussians'!E483*SQRT(F$2))</f>
        <v>103.99085468204284</v>
      </c>
      <c r="G484" s="11">
        <f>F484*EXP((IR-div-0.5*vol*vol)*G$2+vol*'1A. Gaussians'!F483*SQRT(G$2))</f>
        <v>98.911691466444623</v>
      </c>
      <c r="H484" s="11">
        <f>G484*EXP((IR-div-0.5*vol*vol)*H$2+vol*'1A. Gaussians'!G483*SQRT(H$2))</f>
        <v>100.0015814745761</v>
      </c>
      <c r="I484" s="11">
        <f>H484*EXP((IR-div-0.5*vol*vol)*I$2+vol*'1A. Gaussians'!H483*SQRT(I$2))</f>
        <v>101.92883985805979</v>
      </c>
      <c r="J484" s="11">
        <f>I484*EXP((IR-div-0.5*vol*vol)*J$2+vol*'1A. Gaussians'!I483*SQRT(J$2))</f>
        <v>104.69399894388046</v>
      </c>
      <c r="K484" s="11">
        <f>J484*EXP((IR-div-0.5*vol*vol)*K$2+vol*'1A. Gaussians'!J483*SQRT(K$2))</f>
        <v>98.597760695838801</v>
      </c>
      <c r="L484" s="11">
        <f>K484*EXP((IR-div-0.5*vol*vol)*L$2+vol*'1A. Gaussians'!K483*SQRT(L$2))</f>
        <v>85.818074911617813</v>
      </c>
      <c r="M484" s="11">
        <f>L484*EXP((IR-div-0.5*vol*vol)*M$2+vol*'1A. Gaussians'!L483*SQRT(M$2))</f>
        <v>86.335799575176907</v>
      </c>
      <c r="N484" s="11">
        <f>M484*EXP((IR-div-0.5*vol*vol)*N$2+vol*'1A. Gaussians'!M483*SQRT(N$2))</f>
        <v>75.887929113322812</v>
      </c>
      <c r="O484" s="11">
        <f>N484*EXP((IR-div-0.5*vol*vol)*O$2+vol*'1A. Gaussians'!N483*SQRT(O$2))</f>
        <v>87.389935808816858</v>
      </c>
      <c r="P484" s="11">
        <f>O484*EXP((IR-div-0.5*vol*vol)*P$2+vol*'1A. Gaussians'!O483*SQRT(P$2))</f>
        <v>85.160790624773668</v>
      </c>
      <c r="Q484" s="11">
        <f>P484*EXP((IR-div-0.5*vol*vol)*Q$2+vol*'1A. Gaussians'!P483*SQRT(Q$2))</f>
        <v>81.081122601372186</v>
      </c>
      <c r="R484" s="11">
        <f>Q484*EXP((IR-div-0.5*vol*vol)*R$2+vol*'1A. Gaussians'!Q483*SQRT(R$2))</f>
        <v>73.924136349981154</v>
      </c>
      <c r="S484" s="11">
        <f>R484*EXP((IR-div-0.5*vol*vol)*S$2+vol*'1A. Gaussians'!R483*SQRT(S$2))</f>
        <v>76.617109211509387</v>
      </c>
      <c r="T484" s="11">
        <f>S484*EXP((IR-div-0.5*vol*vol)*T$2+vol*'1A. Gaussians'!S483*SQRT(T$2))</f>
        <v>69.893917723058536</v>
      </c>
      <c r="U484" s="11">
        <f>T484*EXP((IR-div-0.5*vol*vol)*U$2+vol*'1A. Gaussians'!T483*SQRT(U$2))</f>
        <v>70.008384806016892</v>
      </c>
      <c r="V484" s="11">
        <f>U484*EXP((IR-div-0.5*vol*vol)*V$2+vol*'1A. Gaussians'!U483*SQRT(V$2))</f>
        <v>69.752002298863459</v>
      </c>
      <c r="W484" s="12">
        <f>V484*EXP((IR-div-0.5*vol*vol)*W$2+vol*'1A. Gaussians'!V483*SQRT(W$2))</f>
        <v>67.154846680323942</v>
      </c>
    </row>
    <row r="485" spans="2:23" x14ac:dyDescent="0.35">
      <c r="B485" s="9" t="s">
        <v>481</v>
      </c>
      <c r="C485" s="11">
        <f t="shared" si="8"/>
        <v>100</v>
      </c>
      <c r="D485" s="11">
        <f>C485*EXP((IR-div-0.5*vol*vol)*D$2+vol*'1A. Gaussians'!C484*SQRT(D$2))</f>
        <v>92.562165243596951</v>
      </c>
      <c r="E485" s="11">
        <f>D485*EXP((IR-div-0.5*vol*vol)*E$2+vol*'1A. Gaussians'!D484*SQRT(E$2))</f>
        <v>85.509427091064865</v>
      </c>
      <c r="F485" s="11">
        <f>E485*EXP((IR-div-0.5*vol*vol)*F$2+vol*'1A. Gaussians'!E484*SQRT(F$2))</f>
        <v>79.378927227514453</v>
      </c>
      <c r="G485" s="11">
        <f>F485*EXP((IR-div-0.5*vol*vol)*G$2+vol*'1A. Gaussians'!F484*SQRT(G$2))</f>
        <v>85.690831029806262</v>
      </c>
      <c r="H485" s="11">
        <f>G485*EXP((IR-div-0.5*vol*vol)*H$2+vol*'1A. Gaussians'!G484*SQRT(H$2))</f>
        <v>101.1814112172477</v>
      </c>
      <c r="I485" s="11">
        <f>H485*EXP((IR-div-0.5*vol*vol)*I$2+vol*'1A. Gaussians'!H484*SQRT(I$2))</f>
        <v>87.059236850314463</v>
      </c>
      <c r="J485" s="11">
        <f>I485*EXP((IR-div-0.5*vol*vol)*J$2+vol*'1A. Gaussians'!I484*SQRT(J$2))</f>
        <v>84.127112957626281</v>
      </c>
      <c r="K485" s="11">
        <f>J485*EXP((IR-div-0.5*vol*vol)*K$2+vol*'1A. Gaussians'!J484*SQRT(K$2))</f>
        <v>83.34124374232799</v>
      </c>
      <c r="L485" s="11">
        <f>K485*EXP((IR-div-0.5*vol*vol)*L$2+vol*'1A. Gaussians'!K484*SQRT(L$2))</f>
        <v>72.822843991111483</v>
      </c>
      <c r="M485" s="11">
        <f>L485*EXP((IR-div-0.5*vol*vol)*M$2+vol*'1A. Gaussians'!L484*SQRT(M$2))</f>
        <v>75.161495619455721</v>
      </c>
      <c r="N485" s="11">
        <f>M485*EXP((IR-div-0.5*vol*vol)*N$2+vol*'1A. Gaussians'!M484*SQRT(N$2))</f>
        <v>69.809771938454006</v>
      </c>
      <c r="O485" s="11">
        <f>N485*EXP((IR-div-0.5*vol*vol)*O$2+vol*'1A. Gaussians'!N484*SQRT(O$2))</f>
        <v>77.705987671176359</v>
      </c>
      <c r="P485" s="11">
        <f>O485*EXP((IR-div-0.5*vol*vol)*P$2+vol*'1A. Gaussians'!O484*SQRT(P$2))</f>
        <v>70.232356018060784</v>
      </c>
      <c r="Q485" s="11">
        <f>P485*EXP((IR-div-0.5*vol*vol)*Q$2+vol*'1A. Gaussians'!P484*SQRT(Q$2))</f>
        <v>75.137855400136601</v>
      </c>
      <c r="R485" s="11">
        <f>Q485*EXP((IR-div-0.5*vol*vol)*R$2+vol*'1A. Gaussians'!Q484*SQRT(R$2))</f>
        <v>61.282361186130281</v>
      </c>
      <c r="S485" s="11">
        <f>R485*EXP((IR-div-0.5*vol*vol)*S$2+vol*'1A. Gaussians'!R484*SQRT(S$2))</f>
        <v>63.711296056172735</v>
      </c>
      <c r="T485" s="11">
        <f>S485*EXP((IR-div-0.5*vol*vol)*T$2+vol*'1A. Gaussians'!S484*SQRT(T$2))</f>
        <v>63.784700849416147</v>
      </c>
      <c r="U485" s="11">
        <f>T485*EXP((IR-div-0.5*vol*vol)*U$2+vol*'1A. Gaussians'!T484*SQRT(U$2))</f>
        <v>69.323635442584873</v>
      </c>
      <c r="V485" s="11">
        <f>U485*EXP((IR-div-0.5*vol*vol)*V$2+vol*'1A. Gaussians'!U484*SQRT(V$2))</f>
        <v>74.527782102857898</v>
      </c>
      <c r="W485" s="12">
        <f>V485*EXP((IR-div-0.5*vol*vol)*W$2+vol*'1A. Gaussians'!V484*SQRT(W$2))</f>
        <v>73.298540132857283</v>
      </c>
    </row>
    <row r="486" spans="2:23" x14ac:dyDescent="0.35">
      <c r="B486" s="9" t="s">
        <v>482</v>
      </c>
      <c r="C486" s="11">
        <f t="shared" si="8"/>
        <v>100</v>
      </c>
      <c r="D486" s="11">
        <f>C486*EXP((IR-div-0.5*vol*vol)*D$2+vol*'1A. Gaussians'!C485*SQRT(D$2))</f>
        <v>84.153371368248912</v>
      </c>
      <c r="E486" s="11">
        <f>D486*EXP((IR-div-0.5*vol*vol)*E$2+vol*'1A. Gaussians'!D485*SQRT(E$2))</f>
        <v>104.72551328769684</v>
      </c>
      <c r="F486" s="11">
        <f>E486*EXP((IR-div-0.5*vol*vol)*F$2+vol*'1A. Gaussians'!E485*SQRT(F$2))</f>
        <v>115.43746954304636</v>
      </c>
      <c r="G486" s="11">
        <f>F486*EXP((IR-div-0.5*vol*vol)*G$2+vol*'1A. Gaussians'!F485*SQRT(G$2))</f>
        <v>113.9937283478986</v>
      </c>
      <c r="H486" s="11">
        <f>G486*EXP((IR-div-0.5*vol*vol)*H$2+vol*'1A. Gaussians'!G485*SQRT(H$2))</f>
        <v>121.88660889213664</v>
      </c>
      <c r="I486" s="11">
        <f>H486*EXP((IR-div-0.5*vol*vol)*I$2+vol*'1A. Gaussians'!H485*SQRT(I$2))</f>
        <v>135.67260652473328</v>
      </c>
      <c r="J486" s="11">
        <f>I486*EXP((IR-div-0.5*vol*vol)*J$2+vol*'1A. Gaussians'!I485*SQRT(J$2))</f>
        <v>126.94859753215933</v>
      </c>
      <c r="K486" s="11">
        <f>J486*EXP((IR-div-0.5*vol*vol)*K$2+vol*'1A. Gaussians'!J485*SQRT(K$2))</f>
        <v>141.23129412450277</v>
      </c>
      <c r="L486" s="11">
        <f>K486*EXP((IR-div-0.5*vol*vol)*L$2+vol*'1A. Gaussians'!K485*SQRT(L$2))</f>
        <v>138.50160042936704</v>
      </c>
      <c r="M486" s="11">
        <f>L486*EXP((IR-div-0.5*vol*vol)*M$2+vol*'1A. Gaussians'!L485*SQRT(M$2))</f>
        <v>121.26634788917517</v>
      </c>
      <c r="N486" s="11">
        <f>M486*EXP((IR-div-0.5*vol*vol)*N$2+vol*'1A. Gaussians'!M485*SQRT(N$2))</f>
        <v>120.69794564807768</v>
      </c>
      <c r="O486" s="11">
        <f>N486*EXP((IR-div-0.5*vol*vol)*O$2+vol*'1A. Gaussians'!N485*SQRT(O$2))</f>
        <v>113.18664094482773</v>
      </c>
      <c r="P486" s="11">
        <f>O486*EXP((IR-div-0.5*vol*vol)*P$2+vol*'1A. Gaussians'!O485*SQRT(P$2))</f>
        <v>124.1710532541294</v>
      </c>
      <c r="Q486" s="11">
        <f>P486*EXP((IR-div-0.5*vol*vol)*Q$2+vol*'1A. Gaussians'!P485*SQRT(Q$2))</f>
        <v>124.45202242236685</v>
      </c>
      <c r="R486" s="11">
        <f>Q486*EXP((IR-div-0.5*vol*vol)*R$2+vol*'1A. Gaussians'!Q485*SQRT(R$2))</f>
        <v>128.80256661548756</v>
      </c>
      <c r="S486" s="11">
        <f>R486*EXP((IR-div-0.5*vol*vol)*S$2+vol*'1A. Gaussians'!R485*SQRT(S$2))</f>
        <v>124.84528162261806</v>
      </c>
      <c r="T486" s="11">
        <f>S486*EXP((IR-div-0.5*vol*vol)*T$2+vol*'1A. Gaussians'!S485*SQRT(T$2))</f>
        <v>132.72745834311894</v>
      </c>
      <c r="U486" s="11">
        <f>T486*EXP((IR-div-0.5*vol*vol)*U$2+vol*'1A. Gaussians'!T485*SQRT(U$2))</f>
        <v>135.76524009679537</v>
      </c>
      <c r="V486" s="11">
        <f>U486*EXP((IR-div-0.5*vol*vol)*V$2+vol*'1A. Gaussians'!U485*SQRT(V$2))</f>
        <v>139.36299712437568</v>
      </c>
      <c r="W486" s="12">
        <f>V486*EXP((IR-div-0.5*vol*vol)*W$2+vol*'1A. Gaussians'!V485*SQRT(W$2))</f>
        <v>141.82053994353723</v>
      </c>
    </row>
    <row r="487" spans="2:23" x14ac:dyDescent="0.35">
      <c r="B487" s="9" t="s">
        <v>483</v>
      </c>
      <c r="C487" s="11">
        <f t="shared" si="8"/>
        <v>100</v>
      </c>
      <c r="D487" s="11">
        <f>C487*EXP((IR-div-0.5*vol*vol)*D$2+vol*'1A. Gaussians'!C486*SQRT(D$2))</f>
        <v>107.33516632050792</v>
      </c>
      <c r="E487" s="11">
        <f>D487*EXP((IR-div-0.5*vol*vol)*E$2+vol*'1A. Gaussians'!D486*SQRT(E$2))</f>
        <v>84.763765145033005</v>
      </c>
      <c r="F487" s="11">
        <f>E487*EXP((IR-div-0.5*vol*vol)*F$2+vol*'1A. Gaussians'!E486*SQRT(F$2))</f>
        <v>93.214470724669837</v>
      </c>
      <c r="G487" s="11">
        <f>F487*EXP((IR-div-0.5*vol*vol)*G$2+vol*'1A. Gaussians'!F486*SQRT(G$2))</f>
        <v>103.39661045199752</v>
      </c>
      <c r="H487" s="11">
        <f>G487*EXP((IR-div-0.5*vol*vol)*H$2+vol*'1A. Gaussians'!G486*SQRT(H$2))</f>
        <v>109.60888963627684</v>
      </c>
      <c r="I487" s="11">
        <f>H487*EXP((IR-div-0.5*vol*vol)*I$2+vol*'1A. Gaussians'!H486*SQRT(I$2))</f>
        <v>109.74395066880481</v>
      </c>
      <c r="J487" s="11">
        <f>I487*EXP((IR-div-0.5*vol*vol)*J$2+vol*'1A. Gaussians'!I486*SQRT(J$2))</f>
        <v>108.93207309366967</v>
      </c>
      <c r="K487" s="11">
        <f>J487*EXP((IR-div-0.5*vol*vol)*K$2+vol*'1A. Gaussians'!J486*SQRT(K$2))</f>
        <v>102.26762047750573</v>
      </c>
      <c r="L487" s="11">
        <f>K487*EXP((IR-div-0.5*vol*vol)*L$2+vol*'1A. Gaussians'!K486*SQRT(L$2))</f>
        <v>95.841933185955597</v>
      </c>
      <c r="M487" s="11">
        <f>L487*EXP((IR-div-0.5*vol*vol)*M$2+vol*'1A. Gaussians'!L486*SQRT(M$2))</f>
        <v>102.20706910052095</v>
      </c>
      <c r="N487" s="11">
        <f>M487*EXP((IR-div-0.5*vol*vol)*N$2+vol*'1A. Gaussians'!M486*SQRT(N$2))</f>
        <v>98.697775303448481</v>
      </c>
      <c r="O487" s="11">
        <f>N487*EXP((IR-div-0.5*vol*vol)*O$2+vol*'1A. Gaussians'!N486*SQRT(O$2))</f>
        <v>93.706195428749837</v>
      </c>
      <c r="P487" s="11">
        <f>O487*EXP((IR-div-0.5*vol*vol)*P$2+vol*'1A. Gaussians'!O486*SQRT(P$2))</f>
        <v>91.067523897066181</v>
      </c>
      <c r="Q487" s="11">
        <f>P487*EXP((IR-div-0.5*vol*vol)*Q$2+vol*'1A. Gaussians'!P486*SQRT(Q$2))</f>
        <v>98.017915333717966</v>
      </c>
      <c r="R487" s="11">
        <f>Q487*EXP((IR-div-0.5*vol*vol)*R$2+vol*'1A. Gaussians'!Q486*SQRT(R$2))</f>
        <v>100.1542072222168</v>
      </c>
      <c r="S487" s="11">
        <f>R487*EXP((IR-div-0.5*vol*vol)*S$2+vol*'1A. Gaussians'!R486*SQRT(S$2))</f>
        <v>108.93529212545239</v>
      </c>
      <c r="T487" s="11">
        <f>S487*EXP((IR-div-0.5*vol*vol)*T$2+vol*'1A. Gaussians'!S486*SQRT(T$2))</f>
        <v>111.13215729435281</v>
      </c>
      <c r="U487" s="11">
        <f>T487*EXP((IR-div-0.5*vol*vol)*U$2+vol*'1A. Gaussians'!T486*SQRT(U$2))</f>
        <v>117.35627160096291</v>
      </c>
      <c r="V487" s="11">
        <f>U487*EXP((IR-div-0.5*vol*vol)*V$2+vol*'1A. Gaussians'!U486*SQRT(V$2))</f>
        <v>114.47641818906746</v>
      </c>
      <c r="W487" s="12">
        <f>V487*EXP((IR-div-0.5*vol*vol)*W$2+vol*'1A. Gaussians'!V486*SQRT(W$2))</f>
        <v>116.50833378391826</v>
      </c>
    </row>
    <row r="488" spans="2:23" x14ac:dyDescent="0.35">
      <c r="B488" s="9" t="s">
        <v>484</v>
      </c>
      <c r="C488" s="11">
        <f t="shared" si="8"/>
        <v>100</v>
      </c>
      <c r="D488" s="11">
        <f>C488*EXP((IR-div-0.5*vol*vol)*D$2+vol*'1A. Gaussians'!C487*SQRT(D$2))</f>
        <v>101.91570369323597</v>
      </c>
      <c r="E488" s="11">
        <f>D488*EXP((IR-div-0.5*vol*vol)*E$2+vol*'1A. Gaussians'!D487*SQRT(E$2))</f>
        <v>97.011631660002493</v>
      </c>
      <c r="F488" s="11">
        <f>E488*EXP((IR-div-0.5*vol*vol)*F$2+vol*'1A. Gaussians'!E487*SQRT(F$2))</f>
        <v>88.646501453159587</v>
      </c>
      <c r="G488" s="11">
        <f>F488*EXP((IR-div-0.5*vol*vol)*G$2+vol*'1A. Gaussians'!F487*SQRT(G$2))</f>
        <v>91.216199672329793</v>
      </c>
      <c r="H488" s="11">
        <f>G488*EXP((IR-div-0.5*vol*vol)*H$2+vol*'1A. Gaussians'!G487*SQRT(H$2))</f>
        <v>93.29135034855301</v>
      </c>
      <c r="I488" s="11">
        <f>H488*EXP((IR-div-0.5*vol*vol)*I$2+vol*'1A. Gaussians'!H487*SQRT(I$2))</f>
        <v>97.025554198925704</v>
      </c>
      <c r="J488" s="11">
        <f>I488*EXP((IR-div-0.5*vol*vol)*J$2+vol*'1A. Gaussians'!I487*SQRT(J$2))</f>
        <v>111.5471524937943</v>
      </c>
      <c r="K488" s="11">
        <f>J488*EXP((IR-div-0.5*vol*vol)*K$2+vol*'1A. Gaussians'!J487*SQRT(K$2))</f>
        <v>118.68814181062038</v>
      </c>
      <c r="L488" s="11">
        <f>K488*EXP((IR-div-0.5*vol*vol)*L$2+vol*'1A. Gaussians'!K487*SQRT(L$2))</f>
        <v>114.81373974566131</v>
      </c>
      <c r="M488" s="11">
        <f>L488*EXP((IR-div-0.5*vol*vol)*M$2+vol*'1A. Gaussians'!L487*SQRT(M$2))</f>
        <v>119.96284722711771</v>
      </c>
      <c r="N488" s="11">
        <f>M488*EXP((IR-div-0.5*vol*vol)*N$2+vol*'1A. Gaussians'!M487*SQRT(N$2))</f>
        <v>146.57564809903948</v>
      </c>
      <c r="O488" s="11">
        <f>N488*EXP((IR-div-0.5*vol*vol)*O$2+vol*'1A. Gaussians'!N487*SQRT(O$2))</f>
        <v>160.10512464269559</v>
      </c>
      <c r="P488" s="11">
        <f>O488*EXP((IR-div-0.5*vol*vol)*P$2+vol*'1A. Gaussians'!O487*SQRT(P$2))</f>
        <v>143.75121706105091</v>
      </c>
      <c r="Q488" s="11">
        <f>P488*EXP((IR-div-0.5*vol*vol)*Q$2+vol*'1A. Gaussians'!P487*SQRT(Q$2))</f>
        <v>138.28966697785984</v>
      </c>
      <c r="R488" s="11">
        <f>Q488*EXP((IR-div-0.5*vol*vol)*R$2+vol*'1A. Gaussians'!Q487*SQRT(R$2))</f>
        <v>113.13611017867096</v>
      </c>
      <c r="S488" s="11">
        <f>R488*EXP((IR-div-0.5*vol*vol)*S$2+vol*'1A. Gaussians'!R487*SQRT(S$2))</f>
        <v>100.04587184209156</v>
      </c>
      <c r="T488" s="11">
        <f>S488*EXP((IR-div-0.5*vol*vol)*T$2+vol*'1A. Gaussians'!S487*SQRT(T$2))</f>
        <v>88.442086535737999</v>
      </c>
      <c r="U488" s="11">
        <f>T488*EXP((IR-div-0.5*vol*vol)*U$2+vol*'1A. Gaussians'!T487*SQRT(U$2))</f>
        <v>94.00008495844466</v>
      </c>
      <c r="V488" s="11">
        <f>U488*EXP((IR-div-0.5*vol*vol)*V$2+vol*'1A. Gaussians'!U487*SQRT(V$2))</f>
        <v>106.29531568381209</v>
      </c>
      <c r="W488" s="12">
        <f>V488*EXP((IR-div-0.5*vol*vol)*W$2+vol*'1A. Gaussians'!V487*SQRT(W$2))</f>
        <v>121.48539360180747</v>
      </c>
    </row>
    <row r="489" spans="2:23" x14ac:dyDescent="0.35">
      <c r="B489" s="9" t="s">
        <v>485</v>
      </c>
      <c r="C489" s="11">
        <f t="shared" si="8"/>
        <v>100</v>
      </c>
      <c r="D489" s="11">
        <f>C489*EXP((IR-div-0.5*vol*vol)*D$2+vol*'1A. Gaussians'!C488*SQRT(D$2))</f>
        <v>99.588467461616858</v>
      </c>
      <c r="E489" s="11">
        <f>D489*EXP((IR-div-0.5*vol*vol)*E$2+vol*'1A. Gaussians'!D488*SQRT(E$2))</f>
        <v>97.452845458722194</v>
      </c>
      <c r="F489" s="11">
        <f>E489*EXP((IR-div-0.5*vol*vol)*F$2+vol*'1A. Gaussians'!E488*SQRT(F$2))</f>
        <v>95.928821899240489</v>
      </c>
      <c r="G489" s="11">
        <f>F489*EXP((IR-div-0.5*vol*vol)*G$2+vol*'1A. Gaussians'!F488*SQRT(G$2))</f>
        <v>85.50174824020705</v>
      </c>
      <c r="H489" s="11">
        <f>G489*EXP((IR-div-0.5*vol*vol)*H$2+vol*'1A. Gaussians'!G488*SQRT(H$2))</f>
        <v>76.729414489075964</v>
      </c>
      <c r="I489" s="11">
        <f>H489*EXP((IR-div-0.5*vol*vol)*I$2+vol*'1A. Gaussians'!H488*SQRT(I$2))</f>
        <v>90.23268394082848</v>
      </c>
      <c r="J489" s="11">
        <f>I489*EXP((IR-div-0.5*vol*vol)*J$2+vol*'1A. Gaussians'!I488*SQRT(J$2))</f>
        <v>90.006518677561289</v>
      </c>
      <c r="K489" s="11">
        <f>J489*EXP((IR-div-0.5*vol*vol)*K$2+vol*'1A. Gaussians'!J488*SQRT(K$2))</f>
        <v>100.36590905401611</v>
      </c>
      <c r="L489" s="11">
        <f>K489*EXP((IR-div-0.5*vol*vol)*L$2+vol*'1A. Gaussians'!K488*SQRT(L$2))</f>
        <v>104.45644543278047</v>
      </c>
      <c r="M489" s="11">
        <f>L489*EXP((IR-div-0.5*vol*vol)*M$2+vol*'1A. Gaussians'!L488*SQRT(M$2))</f>
        <v>97.45714706679253</v>
      </c>
      <c r="N489" s="11">
        <f>M489*EXP((IR-div-0.5*vol*vol)*N$2+vol*'1A. Gaussians'!M488*SQRT(N$2))</f>
        <v>115.79684716431619</v>
      </c>
      <c r="O489" s="11">
        <f>N489*EXP((IR-div-0.5*vol*vol)*O$2+vol*'1A. Gaussians'!N488*SQRT(O$2))</f>
        <v>130.63608071945183</v>
      </c>
      <c r="P489" s="11">
        <f>O489*EXP((IR-div-0.5*vol*vol)*P$2+vol*'1A. Gaussians'!O488*SQRT(P$2))</f>
        <v>119.60486985441996</v>
      </c>
      <c r="Q489" s="11">
        <f>P489*EXP((IR-div-0.5*vol*vol)*Q$2+vol*'1A. Gaussians'!P488*SQRT(Q$2))</f>
        <v>131.72247366476068</v>
      </c>
      <c r="R489" s="11">
        <f>Q489*EXP((IR-div-0.5*vol*vol)*R$2+vol*'1A. Gaussians'!Q488*SQRT(R$2))</f>
        <v>121.10286845483922</v>
      </c>
      <c r="S489" s="11">
        <f>R489*EXP((IR-div-0.5*vol*vol)*S$2+vol*'1A. Gaussians'!R488*SQRT(S$2))</f>
        <v>111.1605604373508</v>
      </c>
      <c r="T489" s="11">
        <f>S489*EXP((IR-div-0.5*vol*vol)*T$2+vol*'1A. Gaussians'!S488*SQRT(T$2))</f>
        <v>120.26124266889663</v>
      </c>
      <c r="U489" s="11">
        <f>T489*EXP((IR-div-0.5*vol*vol)*U$2+vol*'1A. Gaussians'!T488*SQRT(U$2))</f>
        <v>115.35748387279182</v>
      </c>
      <c r="V489" s="11">
        <f>U489*EXP((IR-div-0.5*vol*vol)*V$2+vol*'1A. Gaussians'!U488*SQRT(V$2))</f>
        <v>120.54159004674661</v>
      </c>
      <c r="W489" s="12">
        <f>V489*EXP((IR-div-0.5*vol*vol)*W$2+vol*'1A. Gaussians'!V488*SQRT(W$2))</f>
        <v>112.04992734063967</v>
      </c>
    </row>
    <row r="490" spans="2:23" x14ac:dyDescent="0.35">
      <c r="B490" s="9" t="s">
        <v>486</v>
      </c>
      <c r="C490" s="11">
        <f t="shared" si="8"/>
        <v>100</v>
      </c>
      <c r="D490" s="11">
        <f>C490*EXP((IR-div-0.5*vol*vol)*D$2+vol*'1A. Gaussians'!C489*SQRT(D$2))</f>
        <v>100.36595996005448</v>
      </c>
      <c r="E490" s="11">
        <f>D490*EXP((IR-div-0.5*vol*vol)*E$2+vol*'1A. Gaussians'!D489*SQRT(E$2))</f>
        <v>97.070485645049786</v>
      </c>
      <c r="F490" s="11">
        <f>E490*EXP((IR-div-0.5*vol*vol)*F$2+vol*'1A. Gaussians'!E489*SQRT(F$2))</f>
        <v>83.05277721013195</v>
      </c>
      <c r="G490" s="11">
        <f>F490*EXP((IR-div-0.5*vol*vol)*G$2+vol*'1A. Gaussians'!F489*SQRT(G$2))</f>
        <v>77.592271239951188</v>
      </c>
      <c r="H490" s="11">
        <f>G490*EXP((IR-div-0.5*vol*vol)*H$2+vol*'1A. Gaussians'!G489*SQRT(H$2))</f>
        <v>74.864523297607235</v>
      </c>
      <c r="I490" s="11">
        <f>H490*EXP((IR-div-0.5*vol*vol)*I$2+vol*'1A. Gaussians'!H489*SQRT(I$2))</f>
        <v>80.958543444311033</v>
      </c>
      <c r="J490" s="11">
        <f>I490*EXP((IR-div-0.5*vol*vol)*J$2+vol*'1A. Gaussians'!I489*SQRT(J$2))</f>
        <v>88.432785343989039</v>
      </c>
      <c r="K490" s="11">
        <f>J490*EXP((IR-div-0.5*vol*vol)*K$2+vol*'1A. Gaussians'!J489*SQRT(K$2))</f>
        <v>94.065422375705111</v>
      </c>
      <c r="L490" s="11">
        <f>K490*EXP((IR-div-0.5*vol*vol)*L$2+vol*'1A. Gaussians'!K489*SQRT(L$2))</f>
        <v>80.937695264526084</v>
      </c>
      <c r="M490" s="11">
        <f>L490*EXP((IR-div-0.5*vol*vol)*M$2+vol*'1A. Gaussians'!L489*SQRT(M$2))</f>
        <v>75.946487018208714</v>
      </c>
      <c r="N490" s="11">
        <f>M490*EXP((IR-div-0.5*vol*vol)*N$2+vol*'1A. Gaussians'!M489*SQRT(N$2))</f>
        <v>67.124520886676251</v>
      </c>
      <c r="O490" s="11">
        <f>N490*EXP((IR-div-0.5*vol*vol)*O$2+vol*'1A. Gaussians'!N489*SQRT(O$2))</f>
        <v>73.117336451982041</v>
      </c>
      <c r="P490" s="11">
        <f>O490*EXP((IR-div-0.5*vol*vol)*P$2+vol*'1A. Gaussians'!O489*SQRT(P$2))</f>
        <v>65.229169080853694</v>
      </c>
      <c r="Q490" s="11">
        <f>P490*EXP((IR-div-0.5*vol*vol)*Q$2+vol*'1A. Gaussians'!P489*SQRT(Q$2))</f>
        <v>60.522625600284577</v>
      </c>
      <c r="R490" s="11">
        <f>Q490*EXP((IR-div-0.5*vol*vol)*R$2+vol*'1A. Gaussians'!Q489*SQRT(R$2))</f>
        <v>71.415027294761174</v>
      </c>
      <c r="S490" s="11">
        <f>R490*EXP((IR-div-0.5*vol*vol)*S$2+vol*'1A. Gaussians'!R489*SQRT(S$2))</f>
        <v>70.922452525317084</v>
      </c>
      <c r="T490" s="11">
        <f>S490*EXP((IR-div-0.5*vol*vol)*T$2+vol*'1A. Gaussians'!S489*SQRT(T$2))</f>
        <v>68.875089337802521</v>
      </c>
      <c r="U490" s="11">
        <f>T490*EXP((IR-div-0.5*vol*vol)*U$2+vol*'1A. Gaussians'!T489*SQRT(U$2))</f>
        <v>78.798714049155777</v>
      </c>
      <c r="V490" s="11">
        <f>U490*EXP((IR-div-0.5*vol*vol)*V$2+vol*'1A. Gaussians'!U489*SQRT(V$2))</f>
        <v>64.326266669170877</v>
      </c>
      <c r="W490" s="12">
        <f>V490*EXP((IR-div-0.5*vol*vol)*W$2+vol*'1A. Gaussians'!V489*SQRT(W$2))</f>
        <v>64.219159010947664</v>
      </c>
    </row>
    <row r="491" spans="2:23" x14ac:dyDescent="0.35">
      <c r="B491" s="9" t="s">
        <v>487</v>
      </c>
      <c r="C491" s="11">
        <f t="shared" si="8"/>
        <v>100</v>
      </c>
      <c r="D491" s="11">
        <f>C491*EXP((IR-div-0.5*vol*vol)*D$2+vol*'1A. Gaussians'!C490*SQRT(D$2))</f>
        <v>89.847424291557871</v>
      </c>
      <c r="E491" s="11">
        <f>D491*EXP((IR-div-0.5*vol*vol)*E$2+vol*'1A. Gaussians'!D490*SQRT(E$2))</f>
        <v>98.291729574612432</v>
      </c>
      <c r="F491" s="11">
        <f>E491*EXP((IR-div-0.5*vol*vol)*F$2+vol*'1A. Gaussians'!E490*SQRT(F$2))</f>
        <v>107.18103895679015</v>
      </c>
      <c r="G491" s="11">
        <f>F491*EXP((IR-div-0.5*vol*vol)*G$2+vol*'1A. Gaussians'!F490*SQRT(G$2))</f>
        <v>101.04778774027587</v>
      </c>
      <c r="H491" s="11">
        <f>G491*EXP((IR-div-0.5*vol*vol)*H$2+vol*'1A. Gaussians'!G490*SQRT(H$2))</f>
        <v>106.84266070994504</v>
      </c>
      <c r="I491" s="11">
        <f>H491*EXP((IR-div-0.5*vol*vol)*I$2+vol*'1A. Gaussians'!H490*SQRT(I$2))</f>
        <v>88.26740777836001</v>
      </c>
      <c r="J491" s="11">
        <f>I491*EXP((IR-div-0.5*vol*vol)*J$2+vol*'1A. Gaussians'!I490*SQRT(J$2))</f>
        <v>84.845417924499358</v>
      </c>
      <c r="K491" s="11">
        <f>J491*EXP((IR-div-0.5*vol*vol)*K$2+vol*'1A. Gaussians'!J490*SQRT(K$2))</f>
        <v>99.555977148778354</v>
      </c>
      <c r="L491" s="11">
        <f>K491*EXP((IR-div-0.5*vol*vol)*L$2+vol*'1A. Gaussians'!K490*SQRT(L$2))</f>
        <v>101.92944041905315</v>
      </c>
      <c r="M491" s="11">
        <f>L491*EXP((IR-div-0.5*vol*vol)*M$2+vol*'1A. Gaussians'!L490*SQRT(M$2))</f>
        <v>102.55198539498177</v>
      </c>
      <c r="N491" s="11">
        <f>M491*EXP((IR-div-0.5*vol*vol)*N$2+vol*'1A. Gaussians'!M490*SQRT(N$2))</f>
        <v>111.72796064702661</v>
      </c>
      <c r="O491" s="11">
        <f>N491*EXP((IR-div-0.5*vol*vol)*O$2+vol*'1A. Gaussians'!N490*SQRT(O$2))</f>
        <v>113.1963205767869</v>
      </c>
      <c r="P491" s="11">
        <f>O491*EXP((IR-div-0.5*vol*vol)*P$2+vol*'1A. Gaussians'!O490*SQRT(P$2))</f>
        <v>113.65984307856678</v>
      </c>
      <c r="Q491" s="11">
        <f>P491*EXP((IR-div-0.5*vol*vol)*Q$2+vol*'1A. Gaussians'!P490*SQRT(Q$2))</f>
        <v>109.39969684149844</v>
      </c>
      <c r="R491" s="11">
        <f>Q491*EXP((IR-div-0.5*vol*vol)*R$2+vol*'1A. Gaussians'!Q490*SQRT(R$2))</f>
        <v>117.11690083959327</v>
      </c>
      <c r="S491" s="11">
        <f>R491*EXP((IR-div-0.5*vol*vol)*S$2+vol*'1A. Gaussians'!R490*SQRT(S$2))</f>
        <v>112.85339310045292</v>
      </c>
      <c r="T491" s="11">
        <f>S491*EXP((IR-div-0.5*vol*vol)*T$2+vol*'1A. Gaussians'!S490*SQRT(T$2))</f>
        <v>132.20698946383249</v>
      </c>
      <c r="U491" s="11">
        <f>T491*EXP((IR-div-0.5*vol*vol)*U$2+vol*'1A. Gaussians'!T490*SQRT(U$2))</f>
        <v>119.25289391519546</v>
      </c>
      <c r="V491" s="11">
        <f>U491*EXP((IR-div-0.5*vol*vol)*V$2+vol*'1A. Gaussians'!U490*SQRT(V$2))</f>
        <v>105.92724329666318</v>
      </c>
      <c r="W491" s="12">
        <f>V491*EXP((IR-div-0.5*vol*vol)*W$2+vol*'1A. Gaussians'!V490*SQRT(W$2))</f>
        <v>100.8019950652412</v>
      </c>
    </row>
    <row r="492" spans="2:23" x14ac:dyDescent="0.35">
      <c r="B492" s="9" t="s">
        <v>488</v>
      </c>
      <c r="C492" s="11">
        <f t="shared" si="8"/>
        <v>100</v>
      </c>
      <c r="D492" s="11">
        <f>C492*EXP((IR-div-0.5*vol*vol)*D$2+vol*'1A. Gaussians'!C491*SQRT(D$2))</f>
        <v>75.201794822266592</v>
      </c>
      <c r="E492" s="11">
        <f>D492*EXP((IR-div-0.5*vol*vol)*E$2+vol*'1A. Gaussians'!D491*SQRT(E$2))</f>
        <v>84.535791985662442</v>
      </c>
      <c r="F492" s="11">
        <f>E492*EXP((IR-div-0.5*vol*vol)*F$2+vol*'1A. Gaussians'!E491*SQRT(F$2))</f>
        <v>74.315107519006233</v>
      </c>
      <c r="G492" s="11">
        <f>F492*EXP((IR-div-0.5*vol*vol)*G$2+vol*'1A. Gaussians'!F491*SQRT(G$2))</f>
        <v>68.753797092194517</v>
      </c>
      <c r="H492" s="11">
        <f>G492*EXP((IR-div-0.5*vol*vol)*H$2+vol*'1A. Gaussians'!G491*SQRT(H$2))</f>
        <v>49.616262263871079</v>
      </c>
      <c r="I492" s="11">
        <f>H492*EXP((IR-div-0.5*vol*vol)*I$2+vol*'1A. Gaussians'!H491*SQRT(I$2))</f>
        <v>56.71383233714139</v>
      </c>
      <c r="J492" s="11">
        <f>I492*EXP((IR-div-0.5*vol*vol)*J$2+vol*'1A. Gaussians'!I491*SQRT(J$2))</f>
        <v>49.327345247525521</v>
      </c>
      <c r="K492" s="11">
        <f>J492*EXP((IR-div-0.5*vol*vol)*K$2+vol*'1A. Gaussians'!J491*SQRT(K$2))</f>
        <v>60.999962674748083</v>
      </c>
      <c r="L492" s="11">
        <f>K492*EXP((IR-div-0.5*vol*vol)*L$2+vol*'1A. Gaussians'!K491*SQRT(L$2))</f>
        <v>75.731269909097065</v>
      </c>
      <c r="M492" s="11">
        <f>L492*EXP((IR-div-0.5*vol*vol)*M$2+vol*'1A. Gaussians'!L491*SQRT(M$2))</f>
        <v>72.518517913687461</v>
      </c>
      <c r="N492" s="11">
        <f>M492*EXP((IR-div-0.5*vol*vol)*N$2+vol*'1A. Gaussians'!M491*SQRT(N$2))</f>
        <v>65.181056297488823</v>
      </c>
      <c r="O492" s="11">
        <f>N492*EXP((IR-div-0.5*vol*vol)*O$2+vol*'1A. Gaussians'!N491*SQRT(O$2))</f>
        <v>65.789980177579665</v>
      </c>
      <c r="P492" s="11">
        <f>O492*EXP((IR-div-0.5*vol*vol)*P$2+vol*'1A. Gaussians'!O491*SQRT(P$2))</f>
        <v>68.545149750821054</v>
      </c>
      <c r="Q492" s="11">
        <f>P492*EXP((IR-div-0.5*vol*vol)*Q$2+vol*'1A. Gaussians'!P491*SQRT(Q$2))</f>
        <v>70.401491789855555</v>
      </c>
      <c r="R492" s="11">
        <f>Q492*EXP((IR-div-0.5*vol*vol)*R$2+vol*'1A. Gaussians'!Q491*SQRT(R$2))</f>
        <v>70.259515928532892</v>
      </c>
      <c r="S492" s="11">
        <f>R492*EXP((IR-div-0.5*vol*vol)*S$2+vol*'1A. Gaussians'!R491*SQRT(S$2))</f>
        <v>67.629525524809665</v>
      </c>
      <c r="T492" s="11">
        <f>S492*EXP((IR-div-0.5*vol*vol)*T$2+vol*'1A. Gaussians'!S491*SQRT(T$2))</f>
        <v>75.151632160353074</v>
      </c>
      <c r="U492" s="11">
        <f>T492*EXP((IR-div-0.5*vol*vol)*U$2+vol*'1A. Gaussians'!T491*SQRT(U$2))</f>
        <v>77.754606059571813</v>
      </c>
      <c r="V492" s="11">
        <f>U492*EXP((IR-div-0.5*vol*vol)*V$2+vol*'1A. Gaussians'!U491*SQRT(V$2))</f>
        <v>78.88104607361231</v>
      </c>
      <c r="W492" s="12">
        <f>V492*EXP((IR-div-0.5*vol*vol)*W$2+vol*'1A. Gaussians'!V491*SQRT(W$2))</f>
        <v>74.900631514935995</v>
      </c>
    </row>
    <row r="493" spans="2:23" x14ac:dyDescent="0.35">
      <c r="B493" s="9" t="s">
        <v>489</v>
      </c>
      <c r="C493" s="11">
        <f t="shared" si="8"/>
        <v>100</v>
      </c>
      <c r="D493" s="11">
        <f>C493*EXP((IR-div-0.5*vol*vol)*D$2+vol*'1A. Gaussians'!C492*SQRT(D$2))</f>
        <v>96.332524352432273</v>
      </c>
      <c r="E493" s="11">
        <f>D493*EXP((IR-div-0.5*vol*vol)*E$2+vol*'1A. Gaussians'!D492*SQRT(E$2))</f>
        <v>103.11591446304961</v>
      </c>
      <c r="F493" s="11">
        <f>E493*EXP((IR-div-0.5*vol*vol)*F$2+vol*'1A. Gaussians'!E492*SQRT(F$2))</f>
        <v>98.576599925794341</v>
      </c>
      <c r="G493" s="11">
        <f>F493*EXP((IR-div-0.5*vol*vol)*G$2+vol*'1A. Gaussians'!F492*SQRT(G$2))</f>
        <v>105.19427824198024</v>
      </c>
      <c r="H493" s="11">
        <f>G493*EXP((IR-div-0.5*vol*vol)*H$2+vol*'1A. Gaussians'!G492*SQRT(H$2))</f>
        <v>98.655472950512674</v>
      </c>
      <c r="I493" s="11">
        <f>H493*EXP((IR-div-0.5*vol*vol)*I$2+vol*'1A. Gaussians'!H492*SQRT(I$2))</f>
        <v>92.466805414300353</v>
      </c>
      <c r="J493" s="11">
        <f>I493*EXP((IR-div-0.5*vol*vol)*J$2+vol*'1A. Gaussians'!I492*SQRT(J$2))</f>
        <v>86.942129337228337</v>
      </c>
      <c r="K493" s="11">
        <f>J493*EXP((IR-div-0.5*vol*vol)*K$2+vol*'1A. Gaussians'!J492*SQRT(K$2))</f>
        <v>81.459895007950863</v>
      </c>
      <c r="L493" s="11">
        <f>K493*EXP((IR-div-0.5*vol*vol)*L$2+vol*'1A. Gaussians'!K492*SQRT(L$2))</f>
        <v>77.86765366590312</v>
      </c>
      <c r="M493" s="11">
        <f>L493*EXP((IR-div-0.5*vol*vol)*M$2+vol*'1A. Gaussians'!L492*SQRT(M$2))</f>
        <v>82.688438890910319</v>
      </c>
      <c r="N493" s="11">
        <f>M493*EXP((IR-div-0.5*vol*vol)*N$2+vol*'1A. Gaussians'!M492*SQRT(N$2))</f>
        <v>77.291169564827968</v>
      </c>
      <c r="O493" s="11">
        <f>N493*EXP((IR-div-0.5*vol*vol)*O$2+vol*'1A. Gaussians'!N492*SQRT(O$2))</f>
        <v>72.546469759436036</v>
      </c>
      <c r="P493" s="11">
        <f>O493*EXP((IR-div-0.5*vol*vol)*P$2+vol*'1A. Gaussians'!O492*SQRT(P$2))</f>
        <v>85.867610630664515</v>
      </c>
      <c r="Q493" s="11">
        <f>P493*EXP((IR-div-0.5*vol*vol)*Q$2+vol*'1A. Gaussians'!P492*SQRT(Q$2))</f>
        <v>84.557848479305505</v>
      </c>
      <c r="R493" s="11">
        <f>Q493*EXP((IR-div-0.5*vol*vol)*R$2+vol*'1A. Gaussians'!Q492*SQRT(R$2))</f>
        <v>79.946153948418228</v>
      </c>
      <c r="S493" s="11">
        <f>R493*EXP((IR-div-0.5*vol*vol)*S$2+vol*'1A. Gaussians'!R492*SQRT(S$2))</f>
        <v>63.328860193692108</v>
      </c>
      <c r="T493" s="11">
        <f>S493*EXP((IR-div-0.5*vol*vol)*T$2+vol*'1A. Gaussians'!S492*SQRT(T$2))</f>
        <v>53.188865251141152</v>
      </c>
      <c r="U493" s="11">
        <f>T493*EXP((IR-div-0.5*vol*vol)*U$2+vol*'1A. Gaussians'!T492*SQRT(U$2))</f>
        <v>63.475514610785211</v>
      </c>
      <c r="V493" s="11">
        <f>U493*EXP((IR-div-0.5*vol*vol)*V$2+vol*'1A. Gaussians'!U492*SQRT(V$2))</f>
        <v>57.445630042908846</v>
      </c>
      <c r="W493" s="12">
        <f>V493*EXP((IR-div-0.5*vol*vol)*W$2+vol*'1A. Gaussians'!V492*SQRT(W$2))</f>
        <v>62.420183787478429</v>
      </c>
    </row>
    <row r="494" spans="2:23" x14ac:dyDescent="0.35">
      <c r="B494" s="9" t="s">
        <v>490</v>
      </c>
      <c r="C494" s="11">
        <f t="shared" si="8"/>
        <v>100</v>
      </c>
      <c r="D494" s="11">
        <f>C494*EXP((IR-div-0.5*vol*vol)*D$2+vol*'1A. Gaussians'!C493*SQRT(D$2))</f>
        <v>123.70750811281816</v>
      </c>
      <c r="E494" s="11">
        <f>D494*EXP((IR-div-0.5*vol*vol)*E$2+vol*'1A. Gaussians'!D493*SQRT(E$2))</f>
        <v>134.12842397837505</v>
      </c>
      <c r="F494" s="11">
        <f>E494*EXP((IR-div-0.5*vol*vol)*F$2+vol*'1A. Gaussians'!E493*SQRT(F$2))</f>
        <v>136.74325190062689</v>
      </c>
      <c r="G494" s="11">
        <f>F494*EXP((IR-div-0.5*vol*vol)*G$2+vol*'1A. Gaussians'!F493*SQRT(G$2))</f>
        <v>166.2911428318929</v>
      </c>
      <c r="H494" s="11">
        <f>G494*EXP((IR-div-0.5*vol*vol)*H$2+vol*'1A. Gaussians'!G493*SQRT(H$2))</f>
        <v>163.66604478617396</v>
      </c>
      <c r="I494" s="11">
        <f>H494*EXP((IR-div-0.5*vol*vol)*I$2+vol*'1A. Gaussians'!H493*SQRT(I$2))</f>
        <v>182.87479100992476</v>
      </c>
      <c r="J494" s="11">
        <f>I494*EXP((IR-div-0.5*vol*vol)*J$2+vol*'1A. Gaussians'!I493*SQRT(J$2))</f>
        <v>211.33216924398346</v>
      </c>
      <c r="K494" s="11">
        <f>J494*EXP((IR-div-0.5*vol*vol)*K$2+vol*'1A. Gaussians'!J493*SQRT(K$2))</f>
        <v>230.05953894939785</v>
      </c>
      <c r="L494" s="11">
        <f>K494*EXP((IR-div-0.5*vol*vol)*L$2+vol*'1A. Gaussians'!K493*SQRT(L$2))</f>
        <v>183.30799205337098</v>
      </c>
      <c r="M494" s="11">
        <f>L494*EXP((IR-div-0.5*vol*vol)*M$2+vol*'1A. Gaussians'!L493*SQRT(M$2))</f>
        <v>191.38245982787473</v>
      </c>
      <c r="N494" s="11">
        <f>M494*EXP((IR-div-0.5*vol*vol)*N$2+vol*'1A. Gaussians'!M493*SQRT(N$2))</f>
        <v>202.53010060980009</v>
      </c>
      <c r="O494" s="11">
        <f>N494*EXP((IR-div-0.5*vol*vol)*O$2+vol*'1A. Gaussians'!N493*SQRT(O$2))</f>
        <v>220.17786291644208</v>
      </c>
      <c r="P494" s="11">
        <f>O494*EXP((IR-div-0.5*vol*vol)*P$2+vol*'1A. Gaussians'!O493*SQRT(P$2))</f>
        <v>210.60813512536981</v>
      </c>
      <c r="Q494" s="11">
        <f>P494*EXP((IR-div-0.5*vol*vol)*Q$2+vol*'1A. Gaussians'!P493*SQRT(Q$2))</f>
        <v>267.7627240166417</v>
      </c>
      <c r="R494" s="11">
        <f>Q494*EXP((IR-div-0.5*vol*vol)*R$2+vol*'1A. Gaussians'!Q493*SQRT(R$2))</f>
        <v>247.61343087270993</v>
      </c>
      <c r="S494" s="11">
        <f>R494*EXP((IR-div-0.5*vol*vol)*S$2+vol*'1A. Gaussians'!R493*SQRT(S$2))</f>
        <v>281.87458413906211</v>
      </c>
      <c r="T494" s="11">
        <f>S494*EXP((IR-div-0.5*vol*vol)*T$2+vol*'1A. Gaussians'!S493*SQRT(T$2))</f>
        <v>282.80400130883265</v>
      </c>
      <c r="U494" s="11">
        <f>T494*EXP((IR-div-0.5*vol*vol)*U$2+vol*'1A. Gaussians'!T493*SQRT(U$2))</f>
        <v>264.84897793129829</v>
      </c>
      <c r="V494" s="11">
        <f>U494*EXP((IR-div-0.5*vol*vol)*V$2+vol*'1A. Gaussians'!U493*SQRT(V$2))</f>
        <v>281.15499872183221</v>
      </c>
      <c r="W494" s="12">
        <f>V494*EXP((IR-div-0.5*vol*vol)*W$2+vol*'1A. Gaussians'!V493*SQRT(W$2))</f>
        <v>249.58314704832827</v>
      </c>
    </row>
    <row r="495" spans="2:23" x14ac:dyDescent="0.35">
      <c r="B495" s="9" t="s">
        <v>491</v>
      </c>
      <c r="C495" s="11">
        <f t="shared" si="8"/>
        <v>100</v>
      </c>
      <c r="D495" s="11">
        <f>C495*EXP((IR-div-0.5*vol*vol)*D$2+vol*'1A. Gaussians'!C494*SQRT(D$2))</f>
        <v>90.440398605224843</v>
      </c>
      <c r="E495" s="11">
        <f>D495*EXP((IR-div-0.5*vol*vol)*E$2+vol*'1A. Gaussians'!D494*SQRT(E$2))</f>
        <v>76.862147684869612</v>
      </c>
      <c r="F495" s="11">
        <f>E495*EXP((IR-div-0.5*vol*vol)*F$2+vol*'1A. Gaussians'!E494*SQRT(F$2))</f>
        <v>73.819772340037062</v>
      </c>
      <c r="G495" s="11">
        <f>F495*EXP((IR-div-0.5*vol*vol)*G$2+vol*'1A. Gaussians'!F494*SQRT(G$2))</f>
        <v>91.597372370222146</v>
      </c>
      <c r="H495" s="11">
        <f>G495*EXP((IR-div-0.5*vol*vol)*H$2+vol*'1A. Gaussians'!G494*SQRT(H$2))</f>
        <v>93.605483902559072</v>
      </c>
      <c r="I495" s="11">
        <f>H495*EXP((IR-div-0.5*vol*vol)*I$2+vol*'1A. Gaussians'!H494*SQRT(I$2))</f>
        <v>93.170154931757807</v>
      </c>
      <c r="J495" s="11">
        <f>I495*EXP((IR-div-0.5*vol*vol)*J$2+vol*'1A. Gaussians'!I494*SQRT(J$2))</f>
        <v>98.626267735454064</v>
      </c>
      <c r="K495" s="11">
        <f>J495*EXP((IR-div-0.5*vol*vol)*K$2+vol*'1A. Gaussians'!J494*SQRT(K$2))</f>
        <v>93.964376609336128</v>
      </c>
      <c r="L495" s="11">
        <f>K495*EXP((IR-div-0.5*vol*vol)*L$2+vol*'1A. Gaussians'!K494*SQRT(L$2))</f>
        <v>96.204330180631857</v>
      </c>
      <c r="M495" s="11">
        <f>L495*EXP((IR-div-0.5*vol*vol)*M$2+vol*'1A. Gaussians'!L494*SQRT(M$2))</f>
        <v>93.261220396621709</v>
      </c>
      <c r="N495" s="11">
        <f>M495*EXP((IR-div-0.5*vol*vol)*N$2+vol*'1A. Gaussians'!M494*SQRT(N$2))</f>
        <v>79.099670445710274</v>
      </c>
      <c r="O495" s="11">
        <f>N495*EXP((IR-div-0.5*vol*vol)*O$2+vol*'1A. Gaussians'!N494*SQRT(O$2))</f>
        <v>70.493781800403326</v>
      </c>
      <c r="P495" s="11">
        <f>O495*EXP((IR-div-0.5*vol*vol)*P$2+vol*'1A. Gaussians'!O494*SQRT(P$2))</f>
        <v>69.531953827528</v>
      </c>
      <c r="Q495" s="11">
        <f>P495*EXP((IR-div-0.5*vol*vol)*Q$2+vol*'1A. Gaussians'!P494*SQRT(Q$2))</f>
        <v>71.715549155801824</v>
      </c>
      <c r="R495" s="11">
        <f>Q495*EXP((IR-div-0.5*vol*vol)*R$2+vol*'1A. Gaussians'!Q494*SQRT(R$2))</f>
        <v>75.304488855405808</v>
      </c>
      <c r="S495" s="11">
        <f>R495*EXP((IR-div-0.5*vol*vol)*S$2+vol*'1A. Gaussians'!R494*SQRT(S$2))</f>
        <v>73.274201967778239</v>
      </c>
      <c r="T495" s="11">
        <f>S495*EXP((IR-div-0.5*vol*vol)*T$2+vol*'1A. Gaussians'!S494*SQRT(T$2))</f>
        <v>73.136427948742693</v>
      </c>
      <c r="U495" s="11">
        <f>T495*EXP((IR-div-0.5*vol*vol)*U$2+vol*'1A. Gaussians'!T494*SQRT(U$2))</f>
        <v>72.566095485643089</v>
      </c>
      <c r="V495" s="11">
        <f>U495*EXP((IR-div-0.5*vol*vol)*V$2+vol*'1A. Gaussians'!U494*SQRT(V$2))</f>
        <v>80.667007832499124</v>
      </c>
      <c r="W495" s="12">
        <f>V495*EXP((IR-div-0.5*vol*vol)*W$2+vol*'1A. Gaussians'!V494*SQRT(W$2))</f>
        <v>87.673496493790779</v>
      </c>
    </row>
    <row r="496" spans="2:23" x14ac:dyDescent="0.35">
      <c r="B496" s="9" t="s">
        <v>492</v>
      </c>
      <c r="C496" s="11">
        <f t="shared" si="8"/>
        <v>100</v>
      </c>
      <c r="D496" s="11">
        <f>C496*EXP((IR-div-0.5*vol*vol)*D$2+vol*'1A. Gaussians'!C495*SQRT(D$2))</f>
        <v>100.19098942250457</v>
      </c>
      <c r="E496" s="11">
        <f>D496*EXP((IR-div-0.5*vol*vol)*E$2+vol*'1A. Gaussians'!D495*SQRT(E$2))</f>
        <v>88.790389865497986</v>
      </c>
      <c r="F496" s="11">
        <f>E496*EXP((IR-div-0.5*vol*vol)*F$2+vol*'1A. Gaussians'!E495*SQRT(F$2))</f>
        <v>82.643474851850314</v>
      </c>
      <c r="G496" s="11">
        <f>F496*EXP((IR-div-0.5*vol*vol)*G$2+vol*'1A. Gaussians'!F495*SQRT(G$2))</f>
        <v>74.873385981437522</v>
      </c>
      <c r="H496" s="11">
        <f>G496*EXP((IR-div-0.5*vol*vol)*H$2+vol*'1A. Gaussians'!G495*SQRT(H$2))</f>
        <v>70.963854344772543</v>
      </c>
      <c r="I496" s="11">
        <f>H496*EXP((IR-div-0.5*vol*vol)*I$2+vol*'1A. Gaussians'!H495*SQRT(I$2))</f>
        <v>64.542259039922229</v>
      </c>
      <c r="J496" s="11">
        <f>I496*EXP((IR-div-0.5*vol*vol)*J$2+vol*'1A. Gaussians'!I495*SQRT(J$2))</f>
        <v>65.424794914604533</v>
      </c>
      <c r="K496" s="11">
        <f>J496*EXP((IR-div-0.5*vol*vol)*K$2+vol*'1A. Gaussians'!J495*SQRT(K$2))</f>
        <v>66.339442391066868</v>
      </c>
      <c r="L496" s="11">
        <f>K496*EXP((IR-div-0.5*vol*vol)*L$2+vol*'1A. Gaussians'!K495*SQRT(L$2))</f>
        <v>59.14710918290465</v>
      </c>
      <c r="M496" s="11">
        <f>L496*EXP((IR-div-0.5*vol*vol)*M$2+vol*'1A. Gaussians'!L495*SQRT(M$2))</f>
        <v>76.88544563612291</v>
      </c>
      <c r="N496" s="11">
        <f>M496*EXP((IR-div-0.5*vol*vol)*N$2+vol*'1A. Gaussians'!M495*SQRT(N$2))</f>
        <v>85.528894591528513</v>
      </c>
      <c r="O496" s="11">
        <f>N496*EXP((IR-div-0.5*vol*vol)*O$2+vol*'1A. Gaussians'!N495*SQRT(O$2))</f>
        <v>86.322758199737876</v>
      </c>
      <c r="P496" s="11">
        <f>O496*EXP((IR-div-0.5*vol*vol)*P$2+vol*'1A. Gaussians'!O495*SQRT(P$2))</f>
        <v>85.522711203572058</v>
      </c>
      <c r="Q496" s="11">
        <f>P496*EXP((IR-div-0.5*vol*vol)*Q$2+vol*'1A. Gaussians'!P495*SQRT(Q$2))</f>
        <v>88.477702314273216</v>
      </c>
      <c r="R496" s="11">
        <f>Q496*EXP((IR-div-0.5*vol*vol)*R$2+vol*'1A. Gaussians'!Q495*SQRT(R$2))</f>
        <v>96.454155997180493</v>
      </c>
      <c r="S496" s="11">
        <f>R496*EXP((IR-div-0.5*vol*vol)*S$2+vol*'1A. Gaussians'!R495*SQRT(S$2))</f>
        <v>97.358187176545044</v>
      </c>
      <c r="T496" s="11">
        <f>S496*EXP((IR-div-0.5*vol*vol)*T$2+vol*'1A. Gaussians'!S495*SQRT(T$2))</f>
        <v>89.328545551699904</v>
      </c>
      <c r="U496" s="11">
        <f>T496*EXP((IR-div-0.5*vol*vol)*U$2+vol*'1A. Gaussians'!T495*SQRT(U$2))</f>
        <v>100.65513082918403</v>
      </c>
      <c r="V496" s="11">
        <f>U496*EXP((IR-div-0.5*vol*vol)*V$2+vol*'1A. Gaussians'!U495*SQRT(V$2))</f>
        <v>127.15692934669144</v>
      </c>
      <c r="W496" s="12">
        <f>V496*EXP((IR-div-0.5*vol*vol)*W$2+vol*'1A. Gaussians'!V495*SQRT(W$2))</f>
        <v>109.49895437882989</v>
      </c>
    </row>
    <row r="497" spans="2:23" x14ac:dyDescent="0.35">
      <c r="B497" s="9" t="s">
        <v>493</v>
      </c>
      <c r="C497" s="11">
        <f t="shared" si="8"/>
        <v>100</v>
      </c>
      <c r="D497" s="11">
        <f>C497*EXP((IR-div-0.5*vol*vol)*D$2+vol*'1A. Gaussians'!C496*SQRT(D$2))</f>
        <v>96.848409539827315</v>
      </c>
      <c r="E497" s="11">
        <f>D497*EXP((IR-div-0.5*vol*vol)*E$2+vol*'1A. Gaussians'!D496*SQRT(E$2))</f>
        <v>81.690305026245738</v>
      </c>
      <c r="F497" s="11">
        <f>E497*EXP((IR-div-0.5*vol*vol)*F$2+vol*'1A. Gaussians'!E496*SQRT(F$2))</f>
        <v>82.976025739593666</v>
      </c>
      <c r="G497" s="11">
        <f>F497*EXP((IR-div-0.5*vol*vol)*G$2+vol*'1A. Gaussians'!F496*SQRT(G$2))</f>
        <v>77.845832967006871</v>
      </c>
      <c r="H497" s="11">
        <f>G497*EXP((IR-div-0.5*vol*vol)*H$2+vol*'1A. Gaussians'!G496*SQRT(H$2))</f>
        <v>95.203880359480294</v>
      </c>
      <c r="I497" s="11">
        <f>H497*EXP((IR-div-0.5*vol*vol)*I$2+vol*'1A. Gaussians'!H496*SQRT(I$2))</f>
        <v>95.112997529893335</v>
      </c>
      <c r="J497" s="11">
        <f>I497*EXP((IR-div-0.5*vol*vol)*J$2+vol*'1A. Gaussians'!I496*SQRT(J$2))</f>
        <v>95.724090444767754</v>
      </c>
      <c r="K497" s="11">
        <f>J497*EXP((IR-div-0.5*vol*vol)*K$2+vol*'1A. Gaussians'!J496*SQRT(K$2))</f>
        <v>107.01032826575261</v>
      </c>
      <c r="L497" s="11">
        <f>K497*EXP((IR-div-0.5*vol*vol)*L$2+vol*'1A. Gaussians'!K496*SQRT(L$2))</f>
        <v>135.06862125102208</v>
      </c>
      <c r="M497" s="11">
        <f>L497*EXP((IR-div-0.5*vol*vol)*M$2+vol*'1A. Gaussians'!L496*SQRT(M$2))</f>
        <v>130.15914172753006</v>
      </c>
      <c r="N497" s="11">
        <f>M497*EXP((IR-div-0.5*vol*vol)*N$2+vol*'1A. Gaussians'!M496*SQRT(N$2))</f>
        <v>126.43160751876948</v>
      </c>
      <c r="O497" s="11">
        <f>N497*EXP((IR-div-0.5*vol*vol)*O$2+vol*'1A. Gaussians'!N496*SQRT(O$2))</f>
        <v>109.12535268318902</v>
      </c>
      <c r="P497" s="11">
        <f>O497*EXP((IR-div-0.5*vol*vol)*P$2+vol*'1A. Gaussians'!O496*SQRT(P$2))</f>
        <v>105.35399720318337</v>
      </c>
      <c r="Q497" s="11">
        <f>P497*EXP((IR-div-0.5*vol*vol)*Q$2+vol*'1A. Gaussians'!P496*SQRT(Q$2))</f>
        <v>100.44486608394597</v>
      </c>
      <c r="R497" s="11">
        <f>Q497*EXP((IR-div-0.5*vol*vol)*R$2+vol*'1A. Gaussians'!Q496*SQRT(R$2))</f>
        <v>84.51988719813879</v>
      </c>
      <c r="S497" s="11">
        <f>R497*EXP((IR-div-0.5*vol*vol)*S$2+vol*'1A. Gaussians'!R496*SQRT(S$2))</f>
        <v>85.786586133936808</v>
      </c>
      <c r="T497" s="11">
        <f>S497*EXP((IR-div-0.5*vol*vol)*T$2+vol*'1A. Gaussians'!S496*SQRT(T$2))</f>
        <v>96.987838437783125</v>
      </c>
      <c r="U497" s="11">
        <f>T497*EXP((IR-div-0.5*vol*vol)*U$2+vol*'1A. Gaussians'!T496*SQRT(U$2))</f>
        <v>111.64198515675211</v>
      </c>
      <c r="V497" s="11">
        <f>U497*EXP((IR-div-0.5*vol*vol)*V$2+vol*'1A. Gaussians'!U496*SQRT(V$2))</f>
        <v>108.92610339410298</v>
      </c>
      <c r="W497" s="12">
        <f>V497*EXP((IR-div-0.5*vol*vol)*W$2+vol*'1A. Gaussians'!V496*SQRT(W$2))</f>
        <v>105.41648207765098</v>
      </c>
    </row>
    <row r="498" spans="2:23" x14ac:dyDescent="0.35">
      <c r="B498" s="9" t="s">
        <v>494</v>
      </c>
      <c r="C498" s="11">
        <f t="shared" si="8"/>
        <v>100</v>
      </c>
      <c r="D498" s="11">
        <f>C498*EXP((IR-div-0.5*vol*vol)*D$2+vol*'1A. Gaussians'!C497*SQRT(D$2))</f>
        <v>97.793287799638932</v>
      </c>
      <c r="E498" s="11">
        <f>D498*EXP((IR-div-0.5*vol*vol)*E$2+vol*'1A. Gaussians'!D497*SQRT(E$2))</f>
        <v>81.215396103468052</v>
      </c>
      <c r="F498" s="11">
        <f>E498*EXP((IR-div-0.5*vol*vol)*F$2+vol*'1A. Gaussians'!E497*SQRT(F$2))</f>
        <v>86.107257310950629</v>
      </c>
      <c r="G498" s="11">
        <f>F498*EXP((IR-div-0.5*vol*vol)*G$2+vol*'1A. Gaussians'!F497*SQRT(G$2))</f>
        <v>80.109402175384147</v>
      </c>
      <c r="H498" s="11">
        <f>G498*EXP((IR-div-0.5*vol*vol)*H$2+vol*'1A. Gaussians'!G497*SQRT(H$2))</f>
        <v>80.892926404053526</v>
      </c>
      <c r="I498" s="11">
        <f>H498*EXP((IR-div-0.5*vol*vol)*I$2+vol*'1A. Gaussians'!H497*SQRT(I$2))</f>
        <v>68.882886257894882</v>
      </c>
      <c r="J498" s="11">
        <f>I498*EXP((IR-div-0.5*vol*vol)*J$2+vol*'1A. Gaussians'!I497*SQRT(J$2))</f>
        <v>77.641806231733213</v>
      </c>
      <c r="K498" s="11">
        <f>J498*EXP((IR-div-0.5*vol*vol)*K$2+vol*'1A. Gaussians'!J497*SQRT(K$2))</f>
        <v>69.429344144809477</v>
      </c>
      <c r="L498" s="11">
        <f>K498*EXP((IR-div-0.5*vol*vol)*L$2+vol*'1A. Gaussians'!K497*SQRT(L$2))</f>
        <v>57.403976689238938</v>
      </c>
      <c r="M498" s="11">
        <f>L498*EXP((IR-div-0.5*vol*vol)*M$2+vol*'1A. Gaussians'!L497*SQRT(M$2))</f>
        <v>54.400000761759934</v>
      </c>
      <c r="N498" s="11">
        <f>M498*EXP((IR-div-0.5*vol*vol)*N$2+vol*'1A. Gaussians'!M497*SQRT(N$2))</f>
        <v>53.937335812816528</v>
      </c>
      <c r="O498" s="11">
        <f>N498*EXP((IR-div-0.5*vol*vol)*O$2+vol*'1A. Gaussians'!N497*SQRT(O$2))</f>
        <v>51.416442068881778</v>
      </c>
      <c r="P498" s="11">
        <f>O498*EXP((IR-div-0.5*vol*vol)*P$2+vol*'1A. Gaussians'!O497*SQRT(P$2))</f>
        <v>50.71688832153184</v>
      </c>
      <c r="Q498" s="11">
        <f>P498*EXP((IR-div-0.5*vol*vol)*Q$2+vol*'1A. Gaussians'!P497*SQRT(Q$2))</f>
        <v>54.768793627285504</v>
      </c>
      <c r="R498" s="11">
        <f>Q498*EXP((IR-div-0.5*vol*vol)*R$2+vol*'1A. Gaussians'!Q497*SQRT(R$2))</f>
        <v>58.375395107787668</v>
      </c>
      <c r="S498" s="11">
        <f>R498*EXP((IR-div-0.5*vol*vol)*S$2+vol*'1A. Gaussians'!R497*SQRT(S$2))</f>
        <v>56.471837932189452</v>
      </c>
      <c r="T498" s="11">
        <f>S498*EXP((IR-div-0.5*vol*vol)*T$2+vol*'1A. Gaussians'!S497*SQRT(T$2))</f>
        <v>54.284756658162486</v>
      </c>
      <c r="U498" s="11">
        <f>T498*EXP((IR-div-0.5*vol*vol)*U$2+vol*'1A. Gaussians'!T497*SQRT(U$2))</f>
        <v>57.947806892762245</v>
      </c>
      <c r="V498" s="11">
        <f>U498*EXP((IR-div-0.5*vol*vol)*V$2+vol*'1A. Gaussians'!U497*SQRT(V$2))</f>
        <v>61.565916249355688</v>
      </c>
      <c r="W498" s="12">
        <f>V498*EXP((IR-div-0.5*vol*vol)*W$2+vol*'1A. Gaussians'!V497*SQRT(W$2))</f>
        <v>62.280602220682574</v>
      </c>
    </row>
    <row r="499" spans="2:23" x14ac:dyDescent="0.35">
      <c r="B499" s="9" t="s">
        <v>495</v>
      </c>
      <c r="C499" s="11">
        <f t="shared" si="8"/>
        <v>100</v>
      </c>
      <c r="D499" s="11">
        <f>C499*EXP((IR-div-0.5*vol*vol)*D$2+vol*'1A. Gaussians'!C498*SQRT(D$2))</f>
        <v>100.91799369215404</v>
      </c>
      <c r="E499" s="11">
        <f>D499*EXP((IR-div-0.5*vol*vol)*E$2+vol*'1A. Gaussians'!D498*SQRT(E$2))</f>
        <v>97.726610658826004</v>
      </c>
      <c r="F499" s="11">
        <f>E499*EXP((IR-div-0.5*vol*vol)*F$2+vol*'1A. Gaussians'!E498*SQRT(F$2))</f>
        <v>110.39264465378741</v>
      </c>
      <c r="G499" s="11">
        <f>F499*EXP((IR-div-0.5*vol*vol)*G$2+vol*'1A. Gaussians'!F498*SQRT(G$2))</f>
        <v>129.44220441965155</v>
      </c>
      <c r="H499" s="11">
        <f>G499*EXP((IR-div-0.5*vol*vol)*H$2+vol*'1A. Gaussians'!G498*SQRT(H$2))</f>
        <v>105.10623484805424</v>
      </c>
      <c r="I499" s="11">
        <f>H499*EXP((IR-div-0.5*vol*vol)*I$2+vol*'1A. Gaussians'!H498*SQRT(I$2))</f>
        <v>93.780048027989054</v>
      </c>
      <c r="J499" s="11">
        <f>I499*EXP((IR-div-0.5*vol*vol)*J$2+vol*'1A. Gaussians'!I498*SQRT(J$2))</f>
        <v>95.153427069233018</v>
      </c>
      <c r="K499" s="11">
        <f>J499*EXP((IR-div-0.5*vol*vol)*K$2+vol*'1A. Gaussians'!J498*SQRT(K$2))</f>
        <v>87.138843433505883</v>
      </c>
      <c r="L499" s="11">
        <f>K499*EXP((IR-div-0.5*vol*vol)*L$2+vol*'1A. Gaussians'!K498*SQRT(L$2))</f>
        <v>96.272924128769603</v>
      </c>
      <c r="M499" s="11">
        <f>L499*EXP((IR-div-0.5*vol*vol)*M$2+vol*'1A. Gaussians'!L498*SQRT(M$2))</f>
        <v>114.16111996148074</v>
      </c>
      <c r="N499" s="11">
        <f>M499*EXP((IR-div-0.5*vol*vol)*N$2+vol*'1A. Gaussians'!M498*SQRT(N$2))</f>
        <v>122.96792242639989</v>
      </c>
      <c r="O499" s="11">
        <f>N499*EXP((IR-div-0.5*vol*vol)*O$2+vol*'1A. Gaussians'!N498*SQRT(O$2))</f>
        <v>118.23340331488178</v>
      </c>
      <c r="P499" s="11">
        <f>O499*EXP((IR-div-0.5*vol*vol)*P$2+vol*'1A. Gaussians'!O498*SQRT(P$2))</f>
        <v>122.38537900284874</v>
      </c>
      <c r="Q499" s="11">
        <f>P499*EXP((IR-div-0.5*vol*vol)*Q$2+vol*'1A. Gaussians'!P498*SQRT(Q$2))</f>
        <v>122.50082618150537</v>
      </c>
      <c r="R499" s="11">
        <f>Q499*EXP((IR-div-0.5*vol*vol)*R$2+vol*'1A. Gaussians'!Q498*SQRT(R$2))</f>
        <v>137.32987605505573</v>
      </c>
      <c r="S499" s="11">
        <f>R499*EXP((IR-div-0.5*vol*vol)*S$2+vol*'1A. Gaussians'!R498*SQRT(S$2))</f>
        <v>130.66628401592337</v>
      </c>
      <c r="T499" s="11">
        <f>S499*EXP((IR-div-0.5*vol*vol)*T$2+vol*'1A. Gaussians'!S498*SQRT(T$2))</f>
        <v>132.45423747309488</v>
      </c>
      <c r="U499" s="11">
        <f>T499*EXP((IR-div-0.5*vol*vol)*U$2+vol*'1A. Gaussians'!T498*SQRT(U$2))</f>
        <v>112.94994786727048</v>
      </c>
      <c r="V499" s="11">
        <f>U499*EXP((IR-div-0.5*vol*vol)*V$2+vol*'1A. Gaussians'!U498*SQRT(V$2))</f>
        <v>96.182602090633182</v>
      </c>
      <c r="W499" s="12">
        <f>V499*EXP((IR-div-0.5*vol*vol)*W$2+vol*'1A. Gaussians'!V498*SQRT(W$2))</f>
        <v>94.720070908138766</v>
      </c>
    </row>
    <row r="500" spans="2:23" x14ac:dyDescent="0.35">
      <c r="B500" s="9" t="s">
        <v>496</v>
      </c>
      <c r="C500" s="11">
        <f t="shared" si="8"/>
        <v>100</v>
      </c>
      <c r="D500" s="11">
        <f>C500*EXP((IR-div-0.5*vol*vol)*D$2+vol*'1A. Gaussians'!C499*SQRT(D$2))</f>
        <v>97.854206213275248</v>
      </c>
      <c r="E500" s="11">
        <f>D500*EXP((IR-div-0.5*vol*vol)*E$2+vol*'1A. Gaussians'!D499*SQRT(E$2))</f>
        <v>91.446234536341962</v>
      </c>
      <c r="F500" s="11">
        <f>E500*EXP((IR-div-0.5*vol*vol)*F$2+vol*'1A. Gaussians'!E499*SQRT(F$2))</f>
        <v>89.726985030017275</v>
      </c>
      <c r="G500" s="11">
        <f>F500*EXP((IR-div-0.5*vol*vol)*G$2+vol*'1A. Gaussians'!F499*SQRT(G$2))</f>
        <v>75.898069290608689</v>
      </c>
      <c r="H500" s="11">
        <f>G500*EXP((IR-div-0.5*vol*vol)*H$2+vol*'1A. Gaussians'!G499*SQRT(H$2))</f>
        <v>76.808115575757128</v>
      </c>
      <c r="I500" s="11">
        <f>H500*EXP((IR-div-0.5*vol*vol)*I$2+vol*'1A. Gaussians'!H499*SQRT(I$2))</f>
        <v>66.69631305173715</v>
      </c>
      <c r="J500" s="11">
        <f>I500*EXP((IR-div-0.5*vol*vol)*J$2+vol*'1A. Gaussians'!I499*SQRT(J$2))</f>
        <v>76.707718686920188</v>
      </c>
      <c r="K500" s="11">
        <f>J500*EXP((IR-div-0.5*vol*vol)*K$2+vol*'1A. Gaussians'!J499*SQRT(K$2))</f>
        <v>80.443648663621232</v>
      </c>
      <c r="L500" s="11">
        <f>K500*EXP((IR-div-0.5*vol*vol)*L$2+vol*'1A. Gaussians'!K499*SQRT(L$2))</f>
        <v>98.530752561451024</v>
      </c>
      <c r="M500" s="11">
        <f>L500*EXP((IR-div-0.5*vol*vol)*M$2+vol*'1A. Gaussians'!L499*SQRT(M$2))</f>
        <v>88.776993679891589</v>
      </c>
      <c r="N500" s="11">
        <f>M500*EXP((IR-div-0.5*vol*vol)*N$2+vol*'1A. Gaussians'!M499*SQRT(N$2))</f>
        <v>87.463650991724407</v>
      </c>
      <c r="O500" s="11">
        <f>N500*EXP((IR-div-0.5*vol*vol)*O$2+vol*'1A. Gaussians'!N499*SQRT(O$2))</f>
        <v>82.285445850816572</v>
      </c>
      <c r="P500" s="11">
        <f>O500*EXP((IR-div-0.5*vol*vol)*P$2+vol*'1A. Gaussians'!O499*SQRT(P$2))</f>
        <v>102.1002800550862</v>
      </c>
      <c r="Q500" s="11">
        <f>P500*EXP((IR-div-0.5*vol*vol)*Q$2+vol*'1A. Gaussians'!P499*SQRT(Q$2))</f>
        <v>85.934053078685693</v>
      </c>
      <c r="R500" s="11">
        <f>Q500*EXP((IR-div-0.5*vol*vol)*R$2+vol*'1A. Gaussians'!Q499*SQRT(R$2))</f>
        <v>111.13548853079942</v>
      </c>
      <c r="S500" s="11">
        <f>R500*EXP((IR-div-0.5*vol*vol)*S$2+vol*'1A. Gaussians'!R499*SQRT(S$2))</f>
        <v>110.57995261468582</v>
      </c>
      <c r="T500" s="11">
        <f>S500*EXP((IR-div-0.5*vol*vol)*T$2+vol*'1A. Gaussians'!S499*SQRT(T$2))</f>
        <v>114.17434490073296</v>
      </c>
      <c r="U500" s="11">
        <f>T500*EXP((IR-div-0.5*vol*vol)*U$2+vol*'1A. Gaussians'!T499*SQRT(U$2))</f>
        <v>105.52519055806005</v>
      </c>
      <c r="V500" s="11">
        <f>U500*EXP((IR-div-0.5*vol*vol)*V$2+vol*'1A. Gaussians'!U499*SQRT(V$2))</f>
        <v>98.044569184076153</v>
      </c>
      <c r="W500" s="12">
        <f>V500*EXP((IR-div-0.5*vol*vol)*W$2+vol*'1A. Gaussians'!V499*SQRT(W$2))</f>
        <v>109.04330498678212</v>
      </c>
    </row>
    <row r="501" spans="2:23" x14ac:dyDescent="0.35">
      <c r="B501" s="9" t="s">
        <v>497</v>
      </c>
      <c r="C501" s="11">
        <f t="shared" si="8"/>
        <v>100</v>
      </c>
      <c r="D501" s="11">
        <f>C501*EXP((IR-div-0.5*vol*vol)*D$2+vol*'1A. Gaussians'!C500*SQRT(D$2))</f>
        <v>104.90072129426891</v>
      </c>
      <c r="E501" s="11">
        <f>D501*EXP((IR-div-0.5*vol*vol)*E$2+vol*'1A. Gaussians'!D500*SQRT(E$2))</f>
        <v>111.36952524999649</v>
      </c>
      <c r="F501" s="11">
        <f>E501*EXP((IR-div-0.5*vol*vol)*F$2+vol*'1A. Gaussians'!E500*SQRT(F$2))</f>
        <v>107.18290659216098</v>
      </c>
      <c r="G501" s="11">
        <f>F501*EXP((IR-div-0.5*vol*vol)*G$2+vol*'1A. Gaussians'!F500*SQRT(G$2))</f>
        <v>98.363424379513674</v>
      </c>
      <c r="H501" s="11">
        <f>G501*EXP((IR-div-0.5*vol*vol)*H$2+vol*'1A. Gaussians'!G500*SQRT(H$2))</f>
        <v>85.534050847697273</v>
      </c>
      <c r="I501" s="11">
        <f>H501*EXP((IR-div-0.5*vol*vol)*I$2+vol*'1A. Gaussians'!H500*SQRT(I$2))</f>
        <v>83.228732951782916</v>
      </c>
      <c r="J501" s="11">
        <f>I501*EXP((IR-div-0.5*vol*vol)*J$2+vol*'1A. Gaussians'!I500*SQRT(J$2))</f>
        <v>79.695246188416689</v>
      </c>
      <c r="K501" s="11">
        <f>J501*EXP((IR-div-0.5*vol*vol)*K$2+vol*'1A. Gaussians'!J500*SQRT(K$2))</f>
        <v>97.523142965836712</v>
      </c>
      <c r="L501" s="11">
        <f>K501*EXP((IR-div-0.5*vol*vol)*L$2+vol*'1A. Gaussians'!K500*SQRT(L$2))</f>
        <v>88.947537577869596</v>
      </c>
      <c r="M501" s="11">
        <f>L501*EXP((IR-div-0.5*vol*vol)*M$2+vol*'1A. Gaussians'!L500*SQRT(M$2))</f>
        <v>91.915015330011073</v>
      </c>
      <c r="N501" s="11">
        <f>M501*EXP((IR-div-0.5*vol*vol)*N$2+vol*'1A. Gaussians'!M500*SQRT(N$2))</f>
        <v>93.213535783053416</v>
      </c>
      <c r="O501" s="11">
        <f>N501*EXP((IR-div-0.5*vol*vol)*O$2+vol*'1A. Gaussians'!N500*SQRT(O$2))</f>
        <v>93.787138158001767</v>
      </c>
      <c r="P501" s="11">
        <f>O501*EXP((IR-div-0.5*vol*vol)*P$2+vol*'1A. Gaussians'!O500*SQRT(P$2))</f>
        <v>92.475333732600546</v>
      </c>
      <c r="Q501" s="11">
        <f>P501*EXP((IR-div-0.5*vol*vol)*Q$2+vol*'1A. Gaussians'!P500*SQRT(Q$2))</f>
        <v>91.696576003131042</v>
      </c>
      <c r="R501" s="11">
        <f>Q501*EXP((IR-div-0.5*vol*vol)*R$2+vol*'1A. Gaussians'!Q500*SQRT(R$2))</f>
        <v>76.021536187094028</v>
      </c>
      <c r="S501" s="11">
        <f>R501*EXP((IR-div-0.5*vol*vol)*S$2+vol*'1A. Gaussians'!R500*SQRT(S$2))</f>
        <v>65.986758773479622</v>
      </c>
      <c r="T501" s="11">
        <f>S501*EXP((IR-div-0.5*vol*vol)*T$2+vol*'1A. Gaussians'!S500*SQRT(T$2))</f>
        <v>75.721310186545708</v>
      </c>
      <c r="U501" s="11">
        <f>T501*EXP((IR-div-0.5*vol*vol)*U$2+vol*'1A. Gaussians'!T500*SQRT(U$2))</f>
        <v>76.848191592978111</v>
      </c>
      <c r="V501" s="11">
        <f>U501*EXP((IR-div-0.5*vol*vol)*V$2+vol*'1A. Gaussians'!U500*SQRT(V$2))</f>
        <v>68.525469679906635</v>
      </c>
      <c r="W501" s="12">
        <f>V501*EXP((IR-div-0.5*vol*vol)*W$2+vol*'1A. Gaussians'!V500*SQRT(W$2))</f>
        <v>80.774752166025806</v>
      </c>
    </row>
    <row r="502" spans="2:23" x14ac:dyDescent="0.35">
      <c r="B502" s="9" t="s">
        <v>498</v>
      </c>
      <c r="C502" s="11">
        <f t="shared" si="8"/>
        <v>100</v>
      </c>
      <c r="D502" s="11">
        <f>C502*EXP((IR-div-0.5*vol*vol)*D$2+vol*'1A. Gaussians'!C501*SQRT(D$2))</f>
        <v>127.51666426271333</v>
      </c>
      <c r="E502" s="11">
        <f>D502*EXP((IR-div-0.5*vol*vol)*E$2+vol*'1A. Gaussians'!D501*SQRT(E$2))</f>
        <v>141.59070031485868</v>
      </c>
      <c r="F502" s="11">
        <f>E502*EXP((IR-div-0.5*vol*vol)*F$2+vol*'1A. Gaussians'!E501*SQRT(F$2))</f>
        <v>139.84019139244091</v>
      </c>
      <c r="G502" s="11">
        <f>F502*EXP((IR-div-0.5*vol*vol)*G$2+vol*'1A. Gaussians'!F501*SQRT(G$2))</f>
        <v>131.92569073380699</v>
      </c>
      <c r="H502" s="11">
        <f>G502*EXP((IR-div-0.5*vol*vol)*H$2+vol*'1A. Gaussians'!G501*SQRT(H$2))</f>
        <v>149.73094849420767</v>
      </c>
      <c r="I502" s="11">
        <f>H502*EXP((IR-div-0.5*vol*vol)*I$2+vol*'1A. Gaussians'!H501*SQRT(I$2))</f>
        <v>138.62863674143313</v>
      </c>
      <c r="J502" s="11">
        <f>I502*EXP((IR-div-0.5*vol*vol)*J$2+vol*'1A. Gaussians'!I501*SQRT(J$2))</f>
        <v>147.74902997511649</v>
      </c>
      <c r="K502" s="11">
        <f>J502*EXP((IR-div-0.5*vol*vol)*K$2+vol*'1A. Gaussians'!J501*SQRT(K$2))</f>
        <v>134.42057181235367</v>
      </c>
      <c r="L502" s="11">
        <f>K502*EXP((IR-div-0.5*vol*vol)*L$2+vol*'1A. Gaussians'!K501*SQRT(L$2))</f>
        <v>128.25228596148912</v>
      </c>
      <c r="M502" s="11">
        <f>L502*EXP((IR-div-0.5*vol*vol)*M$2+vol*'1A. Gaussians'!L501*SQRT(M$2))</f>
        <v>110.61397392089943</v>
      </c>
      <c r="N502" s="11">
        <f>M502*EXP((IR-div-0.5*vol*vol)*N$2+vol*'1A. Gaussians'!M501*SQRT(N$2))</f>
        <v>118.997388556031</v>
      </c>
      <c r="O502" s="11">
        <f>N502*EXP((IR-div-0.5*vol*vol)*O$2+vol*'1A. Gaussians'!N501*SQRT(O$2))</f>
        <v>105.93336430125667</v>
      </c>
      <c r="P502" s="11">
        <f>O502*EXP((IR-div-0.5*vol*vol)*P$2+vol*'1A. Gaussians'!O501*SQRT(P$2))</f>
        <v>95.194535128599384</v>
      </c>
      <c r="Q502" s="11">
        <f>P502*EXP((IR-div-0.5*vol*vol)*Q$2+vol*'1A. Gaussians'!P501*SQRT(Q$2))</f>
        <v>88.866642898627873</v>
      </c>
      <c r="R502" s="11">
        <f>Q502*EXP((IR-div-0.5*vol*vol)*R$2+vol*'1A. Gaussians'!Q501*SQRT(R$2))</f>
        <v>89.216695448877374</v>
      </c>
      <c r="S502" s="11">
        <f>R502*EXP((IR-div-0.5*vol*vol)*S$2+vol*'1A. Gaussians'!R501*SQRT(S$2))</f>
        <v>99.428311998111965</v>
      </c>
      <c r="T502" s="11">
        <f>S502*EXP((IR-div-0.5*vol*vol)*T$2+vol*'1A. Gaussians'!S501*SQRT(T$2))</f>
        <v>122.79007107800308</v>
      </c>
      <c r="U502" s="11">
        <f>T502*EXP((IR-div-0.5*vol*vol)*U$2+vol*'1A. Gaussians'!T501*SQRT(U$2))</f>
        <v>109.98256002107247</v>
      </c>
      <c r="V502" s="11">
        <f>U502*EXP((IR-div-0.5*vol*vol)*V$2+vol*'1A. Gaussians'!U501*SQRT(V$2))</f>
        <v>115.6314134358329</v>
      </c>
      <c r="W502" s="12">
        <f>V502*EXP((IR-div-0.5*vol*vol)*W$2+vol*'1A. Gaussians'!V501*SQRT(W$2))</f>
        <v>103.19652413011029</v>
      </c>
    </row>
    <row r="503" spans="2:23" x14ac:dyDescent="0.35">
      <c r="B503" s="9" t="s">
        <v>499</v>
      </c>
      <c r="C503" s="11">
        <f t="shared" si="8"/>
        <v>100</v>
      </c>
      <c r="D503" s="11">
        <f>C503*EXP((IR-div-0.5*vol*vol)*D$2+vol*'1A. Gaussians'!C502*SQRT(D$2))</f>
        <v>99.857761810383678</v>
      </c>
      <c r="E503" s="11">
        <f>D503*EXP((IR-div-0.5*vol*vol)*E$2+vol*'1A. Gaussians'!D502*SQRT(E$2))</f>
        <v>115.52669100795536</v>
      </c>
      <c r="F503" s="11">
        <f>E503*EXP((IR-div-0.5*vol*vol)*F$2+vol*'1A. Gaussians'!E502*SQRT(F$2))</f>
        <v>119.17998060624613</v>
      </c>
      <c r="G503" s="11">
        <f>F503*EXP((IR-div-0.5*vol*vol)*G$2+vol*'1A. Gaussians'!F502*SQRT(G$2))</f>
        <v>115.15070717274033</v>
      </c>
      <c r="H503" s="11">
        <f>G503*EXP((IR-div-0.5*vol*vol)*H$2+vol*'1A. Gaussians'!G502*SQRT(H$2))</f>
        <v>126.45195747241007</v>
      </c>
      <c r="I503" s="11">
        <f>H503*EXP((IR-div-0.5*vol*vol)*I$2+vol*'1A. Gaussians'!H502*SQRT(I$2))</f>
        <v>136.35855521586944</v>
      </c>
      <c r="J503" s="11">
        <f>I503*EXP((IR-div-0.5*vol*vol)*J$2+vol*'1A. Gaussians'!I502*SQRT(J$2))</f>
        <v>169.36989104409491</v>
      </c>
      <c r="K503" s="11">
        <f>J503*EXP((IR-div-0.5*vol*vol)*K$2+vol*'1A. Gaussians'!J502*SQRT(K$2))</f>
        <v>138.10501317314899</v>
      </c>
      <c r="L503" s="11">
        <f>K503*EXP((IR-div-0.5*vol*vol)*L$2+vol*'1A. Gaussians'!K502*SQRT(L$2))</f>
        <v>125.65480149426973</v>
      </c>
      <c r="M503" s="11">
        <f>L503*EXP((IR-div-0.5*vol*vol)*M$2+vol*'1A. Gaussians'!L502*SQRT(M$2))</f>
        <v>130.50091909485343</v>
      </c>
      <c r="N503" s="11">
        <f>M503*EXP((IR-div-0.5*vol*vol)*N$2+vol*'1A. Gaussians'!M502*SQRT(N$2))</f>
        <v>118.39781523535318</v>
      </c>
      <c r="O503" s="11">
        <f>N503*EXP((IR-div-0.5*vol*vol)*O$2+vol*'1A. Gaussians'!N502*SQRT(O$2))</f>
        <v>131.11877866622982</v>
      </c>
      <c r="P503" s="11">
        <f>O503*EXP((IR-div-0.5*vol*vol)*P$2+vol*'1A. Gaussians'!O502*SQRT(P$2))</f>
        <v>126.39695134355202</v>
      </c>
      <c r="Q503" s="11">
        <f>P503*EXP((IR-div-0.5*vol*vol)*Q$2+vol*'1A. Gaussians'!P502*SQRT(Q$2))</f>
        <v>115.23780009512366</v>
      </c>
      <c r="R503" s="11">
        <f>Q503*EXP((IR-div-0.5*vol*vol)*R$2+vol*'1A. Gaussians'!Q502*SQRT(R$2))</f>
        <v>121.8927253793312</v>
      </c>
      <c r="S503" s="11">
        <f>R503*EXP((IR-div-0.5*vol*vol)*S$2+vol*'1A. Gaussians'!R502*SQRT(S$2))</f>
        <v>110.31598730163869</v>
      </c>
      <c r="T503" s="11">
        <f>S503*EXP((IR-div-0.5*vol*vol)*T$2+vol*'1A. Gaussians'!S502*SQRT(T$2))</f>
        <v>109.52713663623304</v>
      </c>
      <c r="U503" s="11">
        <f>T503*EXP((IR-div-0.5*vol*vol)*U$2+vol*'1A. Gaussians'!T502*SQRT(U$2))</f>
        <v>105.97909260409017</v>
      </c>
      <c r="V503" s="11">
        <f>U503*EXP((IR-div-0.5*vol*vol)*V$2+vol*'1A. Gaussians'!U502*SQRT(V$2))</f>
        <v>100.80411141150481</v>
      </c>
      <c r="W503" s="12">
        <f>V503*EXP((IR-div-0.5*vol*vol)*W$2+vol*'1A. Gaussians'!V502*SQRT(W$2))</f>
        <v>103.32189730340909</v>
      </c>
    </row>
    <row r="504" spans="2:23" x14ac:dyDescent="0.35">
      <c r="B504" s="9" t="s">
        <v>500</v>
      </c>
      <c r="C504" s="11">
        <f t="shared" si="8"/>
        <v>100</v>
      </c>
      <c r="D504" s="11">
        <f>C504*EXP((IR-div-0.5*vol*vol)*D$2+vol*'1A. Gaussians'!C503*SQRT(D$2))</f>
        <v>113.53339119834487</v>
      </c>
      <c r="E504" s="11">
        <f>D504*EXP((IR-div-0.5*vol*vol)*E$2+vol*'1A. Gaussians'!D503*SQRT(E$2))</f>
        <v>109.892778182935</v>
      </c>
      <c r="F504" s="11">
        <f>E504*EXP((IR-div-0.5*vol*vol)*F$2+vol*'1A. Gaussians'!E503*SQRT(F$2))</f>
        <v>117.07378015964557</v>
      </c>
      <c r="G504" s="11">
        <f>F504*EXP((IR-div-0.5*vol*vol)*G$2+vol*'1A. Gaussians'!F503*SQRT(G$2))</f>
        <v>124.42464932471147</v>
      </c>
      <c r="H504" s="11">
        <f>G504*EXP((IR-div-0.5*vol*vol)*H$2+vol*'1A. Gaussians'!G503*SQRT(H$2))</f>
        <v>136.51456675222292</v>
      </c>
      <c r="I504" s="11">
        <f>H504*EXP((IR-div-0.5*vol*vol)*I$2+vol*'1A. Gaussians'!H503*SQRT(I$2))</f>
        <v>150.47664991316836</v>
      </c>
      <c r="J504" s="11">
        <f>I504*EXP((IR-div-0.5*vol*vol)*J$2+vol*'1A. Gaussians'!I503*SQRT(J$2))</f>
        <v>147.0829634716743</v>
      </c>
      <c r="K504" s="11">
        <f>J504*EXP((IR-div-0.5*vol*vol)*K$2+vol*'1A. Gaussians'!J503*SQRT(K$2))</f>
        <v>128.91793264206765</v>
      </c>
      <c r="L504" s="11">
        <f>K504*EXP((IR-div-0.5*vol*vol)*L$2+vol*'1A. Gaussians'!K503*SQRT(L$2))</f>
        <v>111.52227428503035</v>
      </c>
      <c r="M504" s="11">
        <f>L504*EXP((IR-div-0.5*vol*vol)*M$2+vol*'1A. Gaussians'!L503*SQRT(M$2))</f>
        <v>115.13519780028044</v>
      </c>
      <c r="N504" s="11">
        <f>M504*EXP((IR-div-0.5*vol*vol)*N$2+vol*'1A. Gaussians'!M503*SQRT(N$2))</f>
        <v>121.40014289219776</v>
      </c>
      <c r="O504" s="11">
        <f>N504*EXP((IR-div-0.5*vol*vol)*O$2+vol*'1A. Gaussians'!N503*SQRT(O$2))</f>
        <v>104.48595909091262</v>
      </c>
      <c r="P504" s="11">
        <f>O504*EXP((IR-div-0.5*vol*vol)*P$2+vol*'1A. Gaussians'!O503*SQRT(P$2))</f>
        <v>98.590339506985487</v>
      </c>
      <c r="Q504" s="11">
        <f>P504*EXP((IR-div-0.5*vol*vol)*Q$2+vol*'1A. Gaussians'!P503*SQRT(Q$2))</f>
        <v>105.53467016655858</v>
      </c>
      <c r="R504" s="11">
        <f>Q504*EXP((IR-div-0.5*vol*vol)*R$2+vol*'1A. Gaussians'!Q503*SQRT(R$2))</f>
        <v>112.0351567536848</v>
      </c>
      <c r="S504" s="11">
        <f>R504*EXP((IR-div-0.5*vol*vol)*S$2+vol*'1A. Gaussians'!R503*SQRT(S$2))</f>
        <v>117.91833183395885</v>
      </c>
      <c r="T504" s="11">
        <f>S504*EXP((IR-div-0.5*vol*vol)*T$2+vol*'1A. Gaussians'!S503*SQRT(T$2))</f>
        <v>133.79046625382901</v>
      </c>
      <c r="U504" s="11">
        <f>T504*EXP((IR-div-0.5*vol*vol)*U$2+vol*'1A. Gaussians'!T503*SQRT(U$2))</f>
        <v>132.97528818809042</v>
      </c>
      <c r="V504" s="11">
        <f>U504*EXP((IR-div-0.5*vol*vol)*V$2+vol*'1A. Gaussians'!U503*SQRT(V$2))</f>
        <v>155.04975516126765</v>
      </c>
      <c r="W504" s="12">
        <f>V504*EXP((IR-div-0.5*vol*vol)*W$2+vol*'1A. Gaussians'!V503*SQRT(W$2))</f>
        <v>154.95182469516507</v>
      </c>
    </row>
    <row r="505" spans="2:23" x14ac:dyDescent="0.35">
      <c r="B505" s="9" t="s">
        <v>501</v>
      </c>
      <c r="C505" s="11">
        <f t="shared" si="8"/>
        <v>100</v>
      </c>
      <c r="D505" s="11">
        <f>C505*EXP((IR-div-0.5*vol*vol)*D$2+vol*'1A. Gaussians'!C504*SQRT(D$2))</f>
        <v>110.15127343471045</v>
      </c>
      <c r="E505" s="11">
        <f>D505*EXP((IR-div-0.5*vol*vol)*E$2+vol*'1A. Gaussians'!D504*SQRT(E$2))</f>
        <v>137.43260896100708</v>
      </c>
      <c r="F505" s="11">
        <f>E505*EXP((IR-div-0.5*vol*vol)*F$2+vol*'1A. Gaussians'!E504*SQRT(F$2))</f>
        <v>132.17287623245662</v>
      </c>
      <c r="G505" s="11">
        <f>F505*EXP((IR-div-0.5*vol*vol)*G$2+vol*'1A. Gaussians'!F504*SQRT(G$2))</f>
        <v>138.29411009931295</v>
      </c>
      <c r="H505" s="11">
        <f>G505*EXP((IR-div-0.5*vol*vol)*H$2+vol*'1A. Gaussians'!G504*SQRT(H$2))</f>
        <v>127.53010962213182</v>
      </c>
      <c r="I505" s="11">
        <f>H505*EXP((IR-div-0.5*vol*vol)*I$2+vol*'1A. Gaussians'!H504*SQRT(I$2))</f>
        <v>140.78230513180824</v>
      </c>
      <c r="J505" s="11">
        <f>I505*EXP((IR-div-0.5*vol*vol)*J$2+vol*'1A. Gaussians'!I504*SQRT(J$2))</f>
        <v>131.45687967210253</v>
      </c>
      <c r="K505" s="11">
        <f>J505*EXP((IR-div-0.5*vol*vol)*K$2+vol*'1A. Gaussians'!J504*SQRT(K$2))</f>
        <v>118.45599709176352</v>
      </c>
      <c r="L505" s="11">
        <f>K505*EXP((IR-div-0.5*vol*vol)*L$2+vol*'1A. Gaussians'!K504*SQRT(L$2))</f>
        <v>102.46865917290488</v>
      </c>
      <c r="M505" s="11">
        <f>L505*EXP((IR-div-0.5*vol*vol)*M$2+vol*'1A. Gaussians'!L504*SQRT(M$2))</f>
        <v>103.64708584186494</v>
      </c>
      <c r="N505" s="11">
        <f>M505*EXP((IR-div-0.5*vol*vol)*N$2+vol*'1A. Gaussians'!M504*SQRT(N$2))</f>
        <v>125.32998479612874</v>
      </c>
      <c r="O505" s="11">
        <f>N505*EXP((IR-div-0.5*vol*vol)*O$2+vol*'1A. Gaussians'!N504*SQRT(O$2))</f>
        <v>137.96100369970816</v>
      </c>
      <c r="P505" s="11">
        <f>O505*EXP((IR-div-0.5*vol*vol)*P$2+vol*'1A. Gaussians'!O504*SQRT(P$2))</f>
        <v>134.24240601507341</v>
      </c>
      <c r="Q505" s="11">
        <f>P505*EXP((IR-div-0.5*vol*vol)*Q$2+vol*'1A. Gaussians'!P504*SQRT(Q$2))</f>
        <v>126.17388559633113</v>
      </c>
      <c r="R505" s="11">
        <f>Q505*EXP((IR-div-0.5*vol*vol)*R$2+vol*'1A. Gaussians'!Q504*SQRT(R$2))</f>
        <v>129.42024159011677</v>
      </c>
      <c r="S505" s="11">
        <f>R505*EXP((IR-div-0.5*vol*vol)*S$2+vol*'1A. Gaussians'!R504*SQRT(S$2))</f>
        <v>127.13600791526103</v>
      </c>
      <c r="T505" s="11">
        <f>S505*EXP((IR-div-0.5*vol*vol)*T$2+vol*'1A. Gaussians'!S504*SQRT(T$2))</f>
        <v>118.24503361280121</v>
      </c>
      <c r="U505" s="11">
        <f>T505*EXP((IR-div-0.5*vol*vol)*U$2+vol*'1A. Gaussians'!T504*SQRT(U$2))</f>
        <v>136.20184745281489</v>
      </c>
      <c r="V505" s="11">
        <f>U505*EXP((IR-div-0.5*vol*vol)*V$2+vol*'1A. Gaussians'!U504*SQRT(V$2))</f>
        <v>131.97208754612623</v>
      </c>
      <c r="W505" s="12">
        <f>V505*EXP((IR-div-0.5*vol*vol)*W$2+vol*'1A. Gaussians'!V504*SQRT(W$2))</f>
        <v>117.31572343216533</v>
      </c>
    </row>
    <row r="506" spans="2:23" x14ac:dyDescent="0.35">
      <c r="B506" s="9" t="s">
        <v>502</v>
      </c>
      <c r="C506" s="11">
        <f t="shared" si="8"/>
        <v>100</v>
      </c>
      <c r="D506" s="11">
        <f>C506*EXP((IR-div-0.5*vol*vol)*D$2+vol*'1A. Gaussians'!C505*SQRT(D$2))</f>
        <v>107.67945197862581</v>
      </c>
      <c r="E506" s="11">
        <f>D506*EXP((IR-div-0.5*vol*vol)*E$2+vol*'1A. Gaussians'!D505*SQRT(E$2))</f>
        <v>82.221989043494119</v>
      </c>
      <c r="F506" s="11">
        <f>E506*EXP((IR-div-0.5*vol*vol)*F$2+vol*'1A. Gaussians'!E505*SQRT(F$2))</f>
        <v>84.007687554089628</v>
      </c>
      <c r="G506" s="11">
        <f>F506*EXP((IR-div-0.5*vol*vol)*G$2+vol*'1A. Gaussians'!F505*SQRT(G$2))</f>
        <v>96.329014814568737</v>
      </c>
      <c r="H506" s="11">
        <f>G506*EXP((IR-div-0.5*vol*vol)*H$2+vol*'1A. Gaussians'!G505*SQRT(H$2))</f>
        <v>94.613148854224363</v>
      </c>
      <c r="I506" s="11">
        <f>H506*EXP((IR-div-0.5*vol*vol)*I$2+vol*'1A. Gaussians'!H505*SQRT(I$2))</f>
        <v>98.114540922617579</v>
      </c>
      <c r="J506" s="11">
        <f>I506*EXP((IR-div-0.5*vol*vol)*J$2+vol*'1A. Gaussians'!I505*SQRT(J$2))</f>
        <v>91.941202894934136</v>
      </c>
      <c r="K506" s="11">
        <f>J506*EXP((IR-div-0.5*vol*vol)*K$2+vol*'1A. Gaussians'!J505*SQRT(K$2))</f>
        <v>93.975840128252301</v>
      </c>
      <c r="L506" s="11">
        <f>K506*EXP((IR-div-0.5*vol*vol)*L$2+vol*'1A. Gaussians'!K505*SQRT(L$2))</f>
        <v>83.984806769019514</v>
      </c>
      <c r="M506" s="11">
        <f>L506*EXP((IR-div-0.5*vol*vol)*M$2+vol*'1A. Gaussians'!L505*SQRT(M$2))</f>
        <v>79.155288891432917</v>
      </c>
      <c r="N506" s="11">
        <f>M506*EXP((IR-div-0.5*vol*vol)*N$2+vol*'1A. Gaussians'!M505*SQRT(N$2))</f>
        <v>83.236721888368436</v>
      </c>
      <c r="O506" s="11">
        <f>N506*EXP((IR-div-0.5*vol*vol)*O$2+vol*'1A. Gaussians'!N505*SQRT(O$2))</f>
        <v>94.889198405334326</v>
      </c>
      <c r="P506" s="11">
        <f>O506*EXP((IR-div-0.5*vol*vol)*P$2+vol*'1A. Gaussians'!O505*SQRT(P$2))</f>
        <v>98.619608900837619</v>
      </c>
      <c r="Q506" s="11">
        <f>P506*EXP((IR-div-0.5*vol*vol)*Q$2+vol*'1A. Gaussians'!P505*SQRT(Q$2))</f>
        <v>98.657119962498754</v>
      </c>
      <c r="R506" s="11">
        <f>Q506*EXP((IR-div-0.5*vol*vol)*R$2+vol*'1A. Gaussians'!Q505*SQRT(R$2))</f>
        <v>117.17801891676991</v>
      </c>
      <c r="S506" s="11">
        <f>R506*EXP((IR-div-0.5*vol*vol)*S$2+vol*'1A. Gaussians'!R505*SQRT(S$2))</f>
        <v>136.55738096916355</v>
      </c>
      <c r="T506" s="11">
        <f>S506*EXP((IR-div-0.5*vol*vol)*T$2+vol*'1A. Gaussians'!S505*SQRT(T$2))</f>
        <v>118.08298991694717</v>
      </c>
      <c r="U506" s="11">
        <f>T506*EXP((IR-div-0.5*vol*vol)*U$2+vol*'1A. Gaussians'!T505*SQRT(U$2))</f>
        <v>144.25894781024888</v>
      </c>
      <c r="V506" s="11">
        <f>U506*EXP((IR-div-0.5*vol*vol)*V$2+vol*'1A. Gaussians'!U505*SQRT(V$2))</f>
        <v>146.46326257754592</v>
      </c>
      <c r="W506" s="12">
        <f>V506*EXP((IR-div-0.5*vol*vol)*W$2+vol*'1A. Gaussians'!V505*SQRT(W$2))</f>
        <v>159.19920246054235</v>
      </c>
    </row>
    <row r="507" spans="2:23" x14ac:dyDescent="0.35">
      <c r="B507" s="9" t="s">
        <v>503</v>
      </c>
      <c r="C507" s="11">
        <f t="shared" si="8"/>
        <v>100</v>
      </c>
      <c r="D507" s="11">
        <f>C507*EXP((IR-div-0.5*vol*vol)*D$2+vol*'1A. Gaussians'!C506*SQRT(D$2))</f>
        <v>100.73552027051215</v>
      </c>
      <c r="E507" s="11">
        <f>D507*EXP((IR-div-0.5*vol*vol)*E$2+vol*'1A. Gaussians'!D506*SQRT(E$2))</f>
        <v>94.605708889399111</v>
      </c>
      <c r="F507" s="11">
        <f>E507*EXP((IR-div-0.5*vol*vol)*F$2+vol*'1A. Gaussians'!E506*SQRT(F$2))</f>
        <v>87.595347831548864</v>
      </c>
      <c r="G507" s="11">
        <f>F507*EXP((IR-div-0.5*vol*vol)*G$2+vol*'1A. Gaussians'!F506*SQRT(G$2))</f>
        <v>78.133160287532007</v>
      </c>
      <c r="H507" s="11">
        <f>G507*EXP((IR-div-0.5*vol*vol)*H$2+vol*'1A. Gaussians'!G506*SQRT(H$2))</f>
        <v>74.121642452840675</v>
      </c>
      <c r="I507" s="11">
        <f>H507*EXP((IR-div-0.5*vol*vol)*I$2+vol*'1A. Gaussians'!H506*SQRT(I$2))</f>
        <v>63.498578833643094</v>
      </c>
      <c r="J507" s="11">
        <f>I507*EXP((IR-div-0.5*vol*vol)*J$2+vol*'1A. Gaussians'!I506*SQRT(J$2))</f>
        <v>60.263118838909804</v>
      </c>
      <c r="K507" s="11">
        <f>J507*EXP((IR-div-0.5*vol*vol)*K$2+vol*'1A. Gaussians'!J506*SQRT(K$2))</f>
        <v>67.918603064456619</v>
      </c>
      <c r="L507" s="11">
        <f>K507*EXP((IR-div-0.5*vol*vol)*L$2+vol*'1A. Gaussians'!K506*SQRT(L$2))</f>
        <v>75.752924473449127</v>
      </c>
      <c r="M507" s="11">
        <f>L507*EXP((IR-div-0.5*vol*vol)*M$2+vol*'1A. Gaussians'!L506*SQRT(M$2))</f>
        <v>77.731853215232178</v>
      </c>
      <c r="N507" s="11">
        <f>M507*EXP((IR-div-0.5*vol*vol)*N$2+vol*'1A. Gaussians'!M506*SQRT(N$2))</f>
        <v>71.827819640863225</v>
      </c>
      <c r="O507" s="11">
        <f>N507*EXP((IR-div-0.5*vol*vol)*O$2+vol*'1A. Gaussians'!N506*SQRT(O$2))</f>
        <v>56.942540122287951</v>
      </c>
      <c r="P507" s="11">
        <f>O507*EXP((IR-div-0.5*vol*vol)*P$2+vol*'1A. Gaussians'!O506*SQRT(P$2))</f>
        <v>52.35935776853573</v>
      </c>
      <c r="Q507" s="11">
        <f>P507*EXP((IR-div-0.5*vol*vol)*Q$2+vol*'1A. Gaussians'!P506*SQRT(Q$2))</f>
        <v>63.195709543204927</v>
      </c>
      <c r="R507" s="11">
        <f>Q507*EXP((IR-div-0.5*vol*vol)*R$2+vol*'1A. Gaussians'!Q506*SQRT(R$2))</f>
        <v>61.394594130299545</v>
      </c>
      <c r="S507" s="11">
        <f>R507*EXP((IR-div-0.5*vol*vol)*S$2+vol*'1A. Gaussians'!R506*SQRT(S$2))</f>
        <v>62.156891646716261</v>
      </c>
      <c r="T507" s="11">
        <f>S507*EXP((IR-div-0.5*vol*vol)*T$2+vol*'1A. Gaussians'!S506*SQRT(T$2))</f>
        <v>55.413517174869547</v>
      </c>
      <c r="U507" s="11">
        <f>T507*EXP((IR-div-0.5*vol*vol)*U$2+vol*'1A. Gaussians'!T506*SQRT(U$2))</f>
        <v>54.665468887738754</v>
      </c>
      <c r="V507" s="11">
        <f>U507*EXP((IR-div-0.5*vol*vol)*V$2+vol*'1A. Gaussians'!U506*SQRT(V$2))</f>
        <v>50.131037120952975</v>
      </c>
      <c r="W507" s="12">
        <f>V507*EXP((IR-div-0.5*vol*vol)*W$2+vol*'1A. Gaussians'!V506*SQRT(W$2))</f>
        <v>45.738914070864993</v>
      </c>
    </row>
    <row r="508" spans="2:23" x14ac:dyDescent="0.35">
      <c r="B508" s="9" t="s">
        <v>504</v>
      </c>
      <c r="C508" s="11">
        <f t="shared" si="8"/>
        <v>100</v>
      </c>
      <c r="D508" s="11">
        <f>C508*EXP((IR-div-0.5*vol*vol)*D$2+vol*'1A. Gaussians'!C507*SQRT(D$2))</f>
        <v>88.210859204719938</v>
      </c>
      <c r="E508" s="11">
        <f>D508*EXP((IR-div-0.5*vol*vol)*E$2+vol*'1A. Gaussians'!D507*SQRT(E$2))</f>
        <v>82.138307886338325</v>
      </c>
      <c r="F508" s="11">
        <f>E508*EXP((IR-div-0.5*vol*vol)*F$2+vol*'1A. Gaussians'!E507*SQRT(F$2))</f>
        <v>89.373516995413411</v>
      </c>
      <c r="G508" s="11">
        <f>F508*EXP((IR-div-0.5*vol*vol)*G$2+vol*'1A. Gaussians'!F507*SQRT(G$2))</f>
        <v>84.552060542694349</v>
      </c>
      <c r="H508" s="11">
        <f>G508*EXP((IR-div-0.5*vol*vol)*H$2+vol*'1A. Gaussians'!G507*SQRT(H$2))</f>
        <v>83.554931512480778</v>
      </c>
      <c r="I508" s="11">
        <f>H508*EXP((IR-div-0.5*vol*vol)*I$2+vol*'1A. Gaussians'!H507*SQRT(I$2))</f>
        <v>89.551043872258433</v>
      </c>
      <c r="J508" s="11">
        <f>I508*EXP((IR-div-0.5*vol*vol)*J$2+vol*'1A. Gaussians'!I507*SQRT(J$2))</f>
        <v>97.161714012326996</v>
      </c>
      <c r="K508" s="11">
        <f>J508*EXP((IR-div-0.5*vol*vol)*K$2+vol*'1A. Gaussians'!J507*SQRT(K$2))</f>
        <v>97.336638889737586</v>
      </c>
      <c r="L508" s="11">
        <f>K508*EXP((IR-div-0.5*vol*vol)*L$2+vol*'1A. Gaussians'!K507*SQRT(L$2))</f>
        <v>91.917380109290292</v>
      </c>
      <c r="M508" s="11">
        <f>L508*EXP((IR-div-0.5*vol*vol)*M$2+vol*'1A. Gaussians'!L507*SQRT(M$2))</f>
        <v>93.107497310102829</v>
      </c>
      <c r="N508" s="11">
        <f>M508*EXP((IR-div-0.5*vol*vol)*N$2+vol*'1A. Gaussians'!M507*SQRT(N$2))</f>
        <v>82.436773298202496</v>
      </c>
      <c r="O508" s="11">
        <f>N508*EXP((IR-div-0.5*vol*vol)*O$2+vol*'1A. Gaussians'!N507*SQRT(O$2))</f>
        <v>86.019498124154907</v>
      </c>
      <c r="P508" s="11">
        <f>O508*EXP((IR-div-0.5*vol*vol)*P$2+vol*'1A. Gaussians'!O507*SQRT(P$2))</f>
        <v>79.137192979317817</v>
      </c>
      <c r="Q508" s="11">
        <f>P508*EXP((IR-div-0.5*vol*vol)*Q$2+vol*'1A. Gaussians'!P507*SQRT(Q$2))</f>
        <v>68.679562487024597</v>
      </c>
      <c r="R508" s="11">
        <f>Q508*EXP((IR-div-0.5*vol*vol)*R$2+vol*'1A. Gaussians'!Q507*SQRT(R$2))</f>
        <v>72.43344508981852</v>
      </c>
      <c r="S508" s="11">
        <f>R508*EXP((IR-div-0.5*vol*vol)*S$2+vol*'1A. Gaussians'!R507*SQRT(S$2))</f>
        <v>70.803429774498014</v>
      </c>
      <c r="T508" s="11">
        <f>S508*EXP((IR-div-0.5*vol*vol)*T$2+vol*'1A. Gaussians'!S507*SQRT(T$2))</f>
        <v>64.593787281478058</v>
      </c>
      <c r="U508" s="11">
        <f>T508*EXP((IR-div-0.5*vol*vol)*U$2+vol*'1A. Gaussians'!T507*SQRT(U$2))</f>
        <v>73.981776737126168</v>
      </c>
      <c r="V508" s="11">
        <f>U508*EXP((IR-div-0.5*vol*vol)*V$2+vol*'1A. Gaussians'!U507*SQRT(V$2))</f>
        <v>69.116807059588851</v>
      </c>
      <c r="W508" s="12">
        <f>V508*EXP((IR-div-0.5*vol*vol)*W$2+vol*'1A. Gaussians'!V507*SQRT(W$2))</f>
        <v>64.89945310727299</v>
      </c>
    </row>
    <row r="509" spans="2:23" x14ac:dyDescent="0.35">
      <c r="B509" s="9" t="s">
        <v>505</v>
      </c>
      <c r="C509" s="11">
        <f t="shared" si="8"/>
        <v>100</v>
      </c>
      <c r="D509" s="11">
        <f>C509*EXP((IR-div-0.5*vol*vol)*D$2+vol*'1A. Gaussians'!C508*SQRT(D$2))</f>
        <v>103.42501890319937</v>
      </c>
      <c r="E509" s="11">
        <f>D509*EXP((IR-div-0.5*vol*vol)*E$2+vol*'1A. Gaussians'!D508*SQRT(E$2))</f>
        <v>91.270762107276397</v>
      </c>
      <c r="F509" s="11">
        <f>E509*EXP((IR-div-0.5*vol*vol)*F$2+vol*'1A. Gaussians'!E508*SQRT(F$2))</f>
        <v>84.087395091005405</v>
      </c>
      <c r="G509" s="11">
        <f>F509*EXP((IR-div-0.5*vol*vol)*G$2+vol*'1A. Gaussians'!F508*SQRT(G$2))</f>
        <v>100.87817727420658</v>
      </c>
      <c r="H509" s="11">
        <f>G509*EXP((IR-div-0.5*vol*vol)*H$2+vol*'1A. Gaussians'!G508*SQRT(H$2))</f>
        <v>100.34760895954373</v>
      </c>
      <c r="I509" s="11">
        <f>H509*EXP((IR-div-0.5*vol*vol)*I$2+vol*'1A. Gaussians'!H508*SQRT(I$2))</f>
        <v>100.36365312824002</v>
      </c>
      <c r="J509" s="11">
        <f>I509*EXP((IR-div-0.5*vol*vol)*J$2+vol*'1A. Gaussians'!I508*SQRT(J$2))</f>
        <v>111.37120114869708</v>
      </c>
      <c r="K509" s="11">
        <f>J509*EXP((IR-div-0.5*vol*vol)*K$2+vol*'1A. Gaussians'!J508*SQRT(K$2))</f>
        <v>116.43129148541605</v>
      </c>
      <c r="L509" s="11">
        <f>K509*EXP((IR-div-0.5*vol*vol)*L$2+vol*'1A. Gaussians'!K508*SQRT(L$2))</f>
        <v>117.01710365635401</v>
      </c>
      <c r="M509" s="11">
        <f>L509*EXP((IR-div-0.5*vol*vol)*M$2+vol*'1A. Gaussians'!L508*SQRT(M$2))</f>
        <v>107.34790086367869</v>
      </c>
      <c r="N509" s="11">
        <f>M509*EXP((IR-div-0.5*vol*vol)*N$2+vol*'1A. Gaussians'!M508*SQRT(N$2))</f>
        <v>94.449593337401865</v>
      </c>
      <c r="O509" s="11">
        <f>N509*EXP((IR-div-0.5*vol*vol)*O$2+vol*'1A. Gaussians'!N508*SQRT(O$2))</f>
        <v>99.390144896450551</v>
      </c>
      <c r="P509" s="11">
        <f>O509*EXP((IR-div-0.5*vol*vol)*P$2+vol*'1A. Gaussians'!O508*SQRT(P$2))</f>
        <v>103.60114748376488</v>
      </c>
      <c r="Q509" s="11">
        <f>P509*EXP((IR-div-0.5*vol*vol)*Q$2+vol*'1A. Gaussians'!P508*SQRT(Q$2))</f>
        <v>82.222391916678802</v>
      </c>
      <c r="R509" s="11">
        <f>Q509*EXP((IR-div-0.5*vol*vol)*R$2+vol*'1A. Gaussians'!Q508*SQRT(R$2))</f>
        <v>92.998463245299959</v>
      </c>
      <c r="S509" s="11">
        <f>R509*EXP((IR-div-0.5*vol*vol)*S$2+vol*'1A. Gaussians'!R508*SQRT(S$2))</f>
        <v>103.21409822047498</v>
      </c>
      <c r="T509" s="11">
        <f>S509*EXP((IR-div-0.5*vol*vol)*T$2+vol*'1A. Gaussians'!S508*SQRT(T$2))</f>
        <v>102.97235353456793</v>
      </c>
      <c r="U509" s="11">
        <f>T509*EXP((IR-div-0.5*vol*vol)*U$2+vol*'1A. Gaussians'!T508*SQRT(U$2))</f>
        <v>106.66363357028924</v>
      </c>
      <c r="V509" s="11">
        <f>U509*EXP((IR-div-0.5*vol*vol)*V$2+vol*'1A. Gaussians'!U508*SQRT(V$2))</f>
        <v>93.044764844714649</v>
      </c>
      <c r="W509" s="12">
        <f>V509*EXP((IR-div-0.5*vol*vol)*W$2+vol*'1A. Gaussians'!V508*SQRT(W$2))</f>
        <v>92.144705947874144</v>
      </c>
    </row>
    <row r="510" spans="2:23" x14ac:dyDescent="0.35">
      <c r="B510" s="9" t="s">
        <v>506</v>
      </c>
      <c r="C510" s="11">
        <f t="shared" si="8"/>
        <v>100</v>
      </c>
      <c r="D510" s="11">
        <f>C510*EXP((IR-div-0.5*vol*vol)*D$2+vol*'1A. Gaussians'!C509*SQRT(D$2))</f>
        <v>111.42262539350527</v>
      </c>
      <c r="E510" s="11">
        <f>D510*EXP((IR-div-0.5*vol*vol)*E$2+vol*'1A. Gaussians'!D509*SQRT(E$2))</f>
        <v>114.82189593867072</v>
      </c>
      <c r="F510" s="11">
        <f>E510*EXP((IR-div-0.5*vol*vol)*F$2+vol*'1A. Gaussians'!E509*SQRT(F$2))</f>
        <v>109.73026361123883</v>
      </c>
      <c r="G510" s="11">
        <f>F510*EXP((IR-div-0.5*vol*vol)*G$2+vol*'1A. Gaussians'!F509*SQRT(G$2))</f>
        <v>91.307970761192109</v>
      </c>
      <c r="H510" s="11">
        <f>G510*EXP((IR-div-0.5*vol*vol)*H$2+vol*'1A. Gaussians'!G509*SQRT(H$2))</f>
        <v>82.95139693853605</v>
      </c>
      <c r="I510" s="11">
        <f>H510*EXP((IR-div-0.5*vol*vol)*I$2+vol*'1A. Gaussians'!H509*SQRT(I$2))</f>
        <v>91.215724078479639</v>
      </c>
      <c r="J510" s="11">
        <f>I510*EXP((IR-div-0.5*vol*vol)*J$2+vol*'1A. Gaussians'!I509*SQRT(J$2))</f>
        <v>92.236354323387857</v>
      </c>
      <c r="K510" s="11">
        <f>J510*EXP((IR-div-0.5*vol*vol)*K$2+vol*'1A. Gaussians'!J509*SQRT(K$2))</f>
        <v>96.377087298945384</v>
      </c>
      <c r="L510" s="11">
        <f>K510*EXP((IR-div-0.5*vol*vol)*L$2+vol*'1A. Gaussians'!K509*SQRT(L$2))</f>
        <v>103.64764458263851</v>
      </c>
      <c r="M510" s="11">
        <f>L510*EXP((IR-div-0.5*vol*vol)*M$2+vol*'1A. Gaussians'!L509*SQRT(M$2))</f>
        <v>94.251449941017682</v>
      </c>
      <c r="N510" s="11">
        <f>M510*EXP((IR-div-0.5*vol*vol)*N$2+vol*'1A. Gaussians'!M509*SQRT(N$2))</f>
        <v>120.82897940913098</v>
      </c>
      <c r="O510" s="11">
        <f>N510*EXP((IR-div-0.5*vol*vol)*O$2+vol*'1A. Gaussians'!N509*SQRT(O$2))</f>
        <v>123.75802105660965</v>
      </c>
      <c r="P510" s="11">
        <f>O510*EXP((IR-div-0.5*vol*vol)*P$2+vol*'1A. Gaussians'!O509*SQRT(P$2))</f>
        <v>125.28531938101132</v>
      </c>
      <c r="Q510" s="11">
        <f>P510*EXP((IR-div-0.5*vol*vol)*Q$2+vol*'1A. Gaussians'!P509*SQRT(Q$2))</f>
        <v>136.11553537645844</v>
      </c>
      <c r="R510" s="11">
        <f>Q510*EXP((IR-div-0.5*vol*vol)*R$2+vol*'1A. Gaussians'!Q509*SQRT(R$2))</f>
        <v>122.13441514735703</v>
      </c>
      <c r="S510" s="11">
        <f>R510*EXP((IR-div-0.5*vol*vol)*S$2+vol*'1A. Gaussians'!R509*SQRT(S$2))</f>
        <v>136.56635644475693</v>
      </c>
      <c r="T510" s="11">
        <f>S510*EXP((IR-div-0.5*vol*vol)*T$2+vol*'1A. Gaussians'!S509*SQRT(T$2))</f>
        <v>110.05245062397312</v>
      </c>
      <c r="U510" s="11">
        <f>T510*EXP((IR-div-0.5*vol*vol)*U$2+vol*'1A. Gaussians'!T509*SQRT(U$2))</f>
        <v>117.22925520984238</v>
      </c>
      <c r="V510" s="11">
        <f>U510*EXP((IR-div-0.5*vol*vol)*V$2+vol*'1A. Gaussians'!U509*SQRT(V$2))</f>
        <v>119.31970374137543</v>
      </c>
      <c r="W510" s="12">
        <f>V510*EXP((IR-div-0.5*vol*vol)*W$2+vol*'1A. Gaussians'!V509*SQRT(W$2))</f>
        <v>122.84153839911136</v>
      </c>
    </row>
    <row r="511" spans="2:23" x14ac:dyDescent="0.35">
      <c r="B511" s="9" t="s">
        <v>507</v>
      </c>
      <c r="C511" s="11">
        <f t="shared" si="8"/>
        <v>100</v>
      </c>
      <c r="D511" s="11">
        <f>C511*EXP((IR-div-0.5*vol*vol)*D$2+vol*'1A. Gaussians'!C510*SQRT(D$2))</f>
        <v>113.99569051176583</v>
      </c>
      <c r="E511" s="11">
        <f>D511*EXP((IR-div-0.5*vol*vol)*E$2+vol*'1A. Gaussians'!D510*SQRT(E$2))</f>
        <v>105.43261890399442</v>
      </c>
      <c r="F511" s="11">
        <f>E511*EXP((IR-div-0.5*vol*vol)*F$2+vol*'1A. Gaussians'!E510*SQRT(F$2))</f>
        <v>96.281460888715685</v>
      </c>
      <c r="G511" s="11">
        <f>F511*EXP((IR-div-0.5*vol*vol)*G$2+vol*'1A. Gaussians'!F510*SQRT(G$2))</f>
        <v>79.010153896507802</v>
      </c>
      <c r="H511" s="11">
        <f>G511*EXP((IR-div-0.5*vol*vol)*H$2+vol*'1A. Gaussians'!G510*SQRT(H$2))</f>
        <v>74.908971520847018</v>
      </c>
      <c r="I511" s="11">
        <f>H511*EXP((IR-div-0.5*vol*vol)*I$2+vol*'1A. Gaussians'!H510*SQRT(I$2))</f>
        <v>70.209698598125087</v>
      </c>
      <c r="J511" s="11">
        <f>I511*EXP((IR-div-0.5*vol*vol)*J$2+vol*'1A. Gaussians'!I510*SQRT(J$2))</f>
        <v>66.908841755732752</v>
      </c>
      <c r="K511" s="11">
        <f>J511*EXP((IR-div-0.5*vol*vol)*K$2+vol*'1A. Gaussians'!J510*SQRT(K$2))</f>
        <v>90.877697250666969</v>
      </c>
      <c r="L511" s="11">
        <f>K511*EXP((IR-div-0.5*vol*vol)*L$2+vol*'1A. Gaussians'!K510*SQRT(L$2))</f>
        <v>80.573574326191675</v>
      </c>
      <c r="M511" s="11">
        <f>L511*EXP((IR-div-0.5*vol*vol)*M$2+vol*'1A. Gaussians'!L510*SQRT(M$2))</f>
        <v>73.531134212160396</v>
      </c>
      <c r="N511" s="11">
        <f>M511*EXP((IR-div-0.5*vol*vol)*N$2+vol*'1A. Gaussians'!M510*SQRT(N$2))</f>
        <v>88.102218834595604</v>
      </c>
      <c r="O511" s="11">
        <f>N511*EXP((IR-div-0.5*vol*vol)*O$2+vol*'1A. Gaussians'!N510*SQRT(O$2))</f>
        <v>89.338465294279402</v>
      </c>
      <c r="P511" s="11">
        <f>O511*EXP((IR-div-0.5*vol*vol)*P$2+vol*'1A. Gaussians'!O510*SQRT(P$2))</f>
        <v>100.59942319989702</v>
      </c>
      <c r="Q511" s="11">
        <f>P511*EXP((IR-div-0.5*vol*vol)*Q$2+vol*'1A. Gaussians'!P510*SQRT(Q$2))</f>
        <v>124.19272616156438</v>
      </c>
      <c r="R511" s="11">
        <f>Q511*EXP((IR-div-0.5*vol*vol)*R$2+vol*'1A. Gaussians'!Q510*SQRT(R$2))</f>
        <v>127.14741537584405</v>
      </c>
      <c r="S511" s="11">
        <f>R511*EXP((IR-div-0.5*vol*vol)*S$2+vol*'1A. Gaussians'!R510*SQRT(S$2))</f>
        <v>121.19077141127732</v>
      </c>
      <c r="T511" s="11">
        <f>S511*EXP((IR-div-0.5*vol*vol)*T$2+vol*'1A. Gaussians'!S510*SQRT(T$2))</f>
        <v>129.76089314851262</v>
      </c>
      <c r="U511" s="11">
        <f>T511*EXP((IR-div-0.5*vol*vol)*U$2+vol*'1A. Gaussians'!T510*SQRT(U$2))</f>
        <v>149.06966467466157</v>
      </c>
      <c r="V511" s="11">
        <f>U511*EXP((IR-div-0.5*vol*vol)*V$2+vol*'1A. Gaussians'!U510*SQRT(V$2))</f>
        <v>131.20785753659516</v>
      </c>
      <c r="W511" s="12">
        <f>V511*EXP((IR-div-0.5*vol*vol)*W$2+vol*'1A. Gaussians'!V510*SQRT(W$2))</f>
        <v>142.79063608595354</v>
      </c>
    </row>
    <row r="512" spans="2:23" x14ac:dyDescent="0.35">
      <c r="B512" s="9" t="s">
        <v>508</v>
      </c>
      <c r="C512" s="11">
        <f t="shared" si="8"/>
        <v>100</v>
      </c>
      <c r="D512" s="11">
        <f>C512*EXP((IR-div-0.5*vol*vol)*D$2+vol*'1A. Gaussians'!C511*SQRT(D$2))</f>
        <v>99.371897480927117</v>
      </c>
      <c r="E512" s="11">
        <f>D512*EXP((IR-div-0.5*vol*vol)*E$2+vol*'1A. Gaussians'!D511*SQRT(E$2))</f>
        <v>100.38992952949442</v>
      </c>
      <c r="F512" s="11">
        <f>E512*EXP((IR-div-0.5*vol*vol)*F$2+vol*'1A. Gaussians'!E511*SQRT(F$2))</f>
        <v>109.07231001383414</v>
      </c>
      <c r="G512" s="11">
        <f>F512*EXP((IR-div-0.5*vol*vol)*G$2+vol*'1A. Gaussians'!F511*SQRT(G$2))</f>
        <v>108.96072095205425</v>
      </c>
      <c r="H512" s="11">
        <f>G512*EXP((IR-div-0.5*vol*vol)*H$2+vol*'1A. Gaussians'!G511*SQRT(H$2))</f>
        <v>103.42870358081029</v>
      </c>
      <c r="I512" s="11">
        <f>H512*EXP((IR-div-0.5*vol*vol)*I$2+vol*'1A. Gaussians'!H511*SQRT(I$2))</f>
        <v>105.39082609347092</v>
      </c>
      <c r="J512" s="11">
        <f>I512*EXP((IR-div-0.5*vol*vol)*J$2+vol*'1A. Gaussians'!I511*SQRT(J$2))</f>
        <v>92.714615206638925</v>
      </c>
      <c r="K512" s="11">
        <f>J512*EXP((IR-div-0.5*vol*vol)*K$2+vol*'1A. Gaussians'!J511*SQRT(K$2))</f>
        <v>83.84962493020916</v>
      </c>
      <c r="L512" s="11">
        <f>K512*EXP((IR-div-0.5*vol*vol)*L$2+vol*'1A. Gaussians'!K511*SQRT(L$2))</f>
        <v>84.003236699446674</v>
      </c>
      <c r="M512" s="11">
        <f>L512*EXP((IR-div-0.5*vol*vol)*M$2+vol*'1A. Gaussians'!L511*SQRT(M$2))</f>
        <v>90.455797307491224</v>
      </c>
      <c r="N512" s="11">
        <f>M512*EXP((IR-div-0.5*vol*vol)*N$2+vol*'1A. Gaussians'!M511*SQRT(N$2))</f>
        <v>91.183982035040941</v>
      </c>
      <c r="O512" s="11">
        <f>N512*EXP((IR-div-0.5*vol*vol)*O$2+vol*'1A. Gaussians'!N511*SQRT(O$2))</f>
        <v>96.407798498840549</v>
      </c>
      <c r="P512" s="11">
        <f>O512*EXP((IR-div-0.5*vol*vol)*P$2+vol*'1A. Gaussians'!O511*SQRT(P$2))</f>
        <v>102.27678012616192</v>
      </c>
      <c r="Q512" s="11">
        <f>P512*EXP((IR-div-0.5*vol*vol)*Q$2+vol*'1A. Gaussians'!P511*SQRT(Q$2))</f>
        <v>93.007704616736646</v>
      </c>
      <c r="R512" s="11">
        <f>Q512*EXP((IR-div-0.5*vol*vol)*R$2+vol*'1A. Gaussians'!Q511*SQRT(R$2))</f>
        <v>92.141072718407841</v>
      </c>
      <c r="S512" s="11">
        <f>R512*EXP((IR-div-0.5*vol*vol)*S$2+vol*'1A. Gaussians'!R511*SQRT(S$2))</f>
        <v>82.211683591177902</v>
      </c>
      <c r="T512" s="11">
        <f>S512*EXP((IR-div-0.5*vol*vol)*T$2+vol*'1A. Gaussians'!S511*SQRT(T$2))</f>
        <v>79.837569018387327</v>
      </c>
      <c r="U512" s="11">
        <f>T512*EXP((IR-div-0.5*vol*vol)*U$2+vol*'1A. Gaussians'!T511*SQRT(U$2))</f>
        <v>63.440894380432617</v>
      </c>
      <c r="V512" s="11">
        <f>U512*EXP((IR-div-0.5*vol*vol)*V$2+vol*'1A. Gaussians'!U511*SQRT(V$2))</f>
        <v>71.237311369031559</v>
      </c>
      <c r="W512" s="12">
        <f>V512*EXP((IR-div-0.5*vol*vol)*W$2+vol*'1A. Gaussians'!V511*SQRT(W$2))</f>
        <v>61.864956843630026</v>
      </c>
    </row>
    <row r="513" spans="2:23" x14ac:dyDescent="0.35">
      <c r="B513" s="9" t="s">
        <v>509</v>
      </c>
      <c r="C513" s="11">
        <f t="shared" si="8"/>
        <v>100</v>
      </c>
      <c r="D513" s="11">
        <f>C513*EXP((IR-div-0.5*vol*vol)*D$2+vol*'1A. Gaussians'!C512*SQRT(D$2))</f>
        <v>109.71903908698654</v>
      </c>
      <c r="E513" s="11">
        <f>D513*EXP((IR-div-0.5*vol*vol)*E$2+vol*'1A. Gaussians'!D512*SQRT(E$2))</f>
        <v>115.90344072607529</v>
      </c>
      <c r="F513" s="11">
        <f>E513*EXP((IR-div-0.5*vol*vol)*F$2+vol*'1A. Gaussians'!E512*SQRT(F$2))</f>
        <v>103.87756140774664</v>
      </c>
      <c r="G513" s="11">
        <f>F513*EXP((IR-div-0.5*vol*vol)*G$2+vol*'1A. Gaussians'!F512*SQRT(G$2))</f>
        <v>108.83359783512681</v>
      </c>
      <c r="H513" s="11">
        <f>G513*EXP((IR-div-0.5*vol*vol)*H$2+vol*'1A. Gaussians'!G512*SQRT(H$2))</f>
        <v>101.10214481489909</v>
      </c>
      <c r="I513" s="11">
        <f>H513*EXP((IR-div-0.5*vol*vol)*I$2+vol*'1A. Gaussians'!H512*SQRT(I$2))</f>
        <v>102.74843358661231</v>
      </c>
      <c r="J513" s="11">
        <f>I513*EXP((IR-div-0.5*vol*vol)*J$2+vol*'1A. Gaussians'!I512*SQRT(J$2))</f>
        <v>95.245960454161391</v>
      </c>
      <c r="K513" s="11">
        <f>J513*EXP((IR-div-0.5*vol*vol)*K$2+vol*'1A. Gaussians'!J512*SQRT(K$2))</f>
        <v>92.238347093312527</v>
      </c>
      <c r="L513" s="11">
        <f>K513*EXP((IR-div-0.5*vol*vol)*L$2+vol*'1A. Gaussians'!K512*SQRT(L$2))</f>
        <v>88.26767437708304</v>
      </c>
      <c r="M513" s="11">
        <f>L513*EXP((IR-div-0.5*vol*vol)*M$2+vol*'1A. Gaussians'!L512*SQRT(M$2))</f>
        <v>74.365775225915286</v>
      </c>
      <c r="N513" s="11">
        <f>M513*EXP((IR-div-0.5*vol*vol)*N$2+vol*'1A. Gaussians'!M512*SQRT(N$2))</f>
        <v>77.914243925703886</v>
      </c>
      <c r="O513" s="11">
        <f>N513*EXP((IR-div-0.5*vol*vol)*O$2+vol*'1A. Gaussians'!N512*SQRT(O$2))</f>
        <v>79.053617909638774</v>
      </c>
      <c r="P513" s="11">
        <f>O513*EXP((IR-div-0.5*vol*vol)*P$2+vol*'1A. Gaussians'!O512*SQRT(P$2))</f>
        <v>75.663079990872006</v>
      </c>
      <c r="Q513" s="11">
        <f>P513*EXP((IR-div-0.5*vol*vol)*Q$2+vol*'1A. Gaussians'!P512*SQRT(Q$2))</f>
        <v>81.405851661270503</v>
      </c>
      <c r="R513" s="11">
        <f>Q513*EXP((IR-div-0.5*vol*vol)*R$2+vol*'1A. Gaussians'!Q512*SQRT(R$2))</f>
        <v>70.098814215199383</v>
      </c>
      <c r="S513" s="11">
        <f>R513*EXP((IR-div-0.5*vol*vol)*S$2+vol*'1A. Gaussians'!R512*SQRT(S$2))</f>
        <v>67.165415537921902</v>
      </c>
      <c r="T513" s="11">
        <f>S513*EXP((IR-div-0.5*vol*vol)*T$2+vol*'1A. Gaussians'!S512*SQRT(T$2))</f>
        <v>58.432113378264866</v>
      </c>
      <c r="U513" s="11">
        <f>T513*EXP((IR-div-0.5*vol*vol)*U$2+vol*'1A. Gaussians'!T512*SQRT(U$2))</f>
        <v>55.829447717339349</v>
      </c>
      <c r="V513" s="11">
        <f>U513*EXP((IR-div-0.5*vol*vol)*V$2+vol*'1A. Gaussians'!U512*SQRT(V$2))</f>
        <v>47.091564216661467</v>
      </c>
      <c r="W513" s="12">
        <f>V513*EXP((IR-div-0.5*vol*vol)*W$2+vol*'1A. Gaussians'!V512*SQRT(W$2))</f>
        <v>48.514117632928617</v>
      </c>
    </row>
    <row r="514" spans="2:23" x14ac:dyDescent="0.35">
      <c r="B514" s="9" t="s">
        <v>510</v>
      </c>
      <c r="C514" s="11">
        <f t="shared" si="8"/>
        <v>100</v>
      </c>
      <c r="D514" s="11">
        <f>C514*EXP((IR-div-0.5*vol*vol)*D$2+vol*'1A. Gaussians'!C513*SQRT(D$2))</f>
        <v>105.43923955890054</v>
      </c>
      <c r="E514" s="11">
        <f>D514*EXP((IR-div-0.5*vol*vol)*E$2+vol*'1A. Gaussians'!D513*SQRT(E$2))</f>
        <v>105.10711550756426</v>
      </c>
      <c r="F514" s="11">
        <f>E514*EXP((IR-div-0.5*vol*vol)*F$2+vol*'1A. Gaussians'!E513*SQRT(F$2))</f>
        <v>111.64734538339077</v>
      </c>
      <c r="G514" s="11">
        <f>F514*EXP((IR-div-0.5*vol*vol)*G$2+vol*'1A. Gaussians'!F513*SQRT(G$2))</f>
        <v>105.33679863655823</v>
      </c>
      <c r="H514" s="11">
        <f>G514*EXP((IR-div-0.5*vol*vol)*H$2+vol*'1A. Gaussians'!G513*SQRT(H$2))</f>
        <v>105.39327125472346</v>
      </c>
      <c r="I514" s="11">
        <f>H514*EXP((IR-div-0.5*vol*vol)*I$2+vol*'1A. Gaussians'!H513*SQRT(I$2))</f>
        <v>107.74922567000064</v>
      </c>
      <c r="J514" s="11">
        <f>I514*EXP((IR-div-0.5*vol*vol)*J$2+vol*'1A. Gaussians'!I513*SQRT(J$2))</f>
        <v>117.35522106168003</v>
      </c>
      <c r="K514" s="11">
        <f>J514*EXP((IR-div-0.5*vol*vol)*K$2+vol*'1A. Gaussians'!J513*SQRT(K$2))</f>
        <v>125.68950895871311</v>
      </c>
      <c r="L514" s="11">
        <f>K514*EXP((IR-div-0.5*vol*vol)*L$2+vol*'1A. Gaussians'!K513*SQRT(L$2))</f>
        <v>111.18324127303072</v>
      </c>
      <c r="M514" s="11">
        <f>L514*EXP((IR-div-0.5*vol*vol)*M$2+vol*'1A. Gaussians'!L513*SQRT(M$2))</f>
        <v>108.70610404597433</v>
      </c>
      <c r="N514" s="11">
        <f>M514*EXP((IR-div-0.5*vol*vol)*N$2+vol*'1A. Gaussians'!M513*SQRT(N$2))</f>
        <v>107.48670130244633</v>
      </c>
      <c r="O514" s="11">
        <f>N514*EXP((IR-div-0.5*vol*vol)*O$2+vol*'1A. Gaussians'!N513*SQRT(O$2))</f>
        <v>123.12683183012658</v>
      </c>
      <c r="P514" s="11">
        <f>O514*EXP((IR-div-0.5*vol*vol)*P$2+vol*'1A. Gaussians'!O513*SQRT(P$2))</f>
        <v>99.077170040691868</v>
      </c>
      <c r="Q514" s="11">
        <f>P514*EXP((IR-div-0.5*vol*vol)*Q$2+vol*'1A. Gaussians'!P513*SQRT(Q$2))</f>
        <v>93.055932481712134</v>
      </c>
      <c r="R514" s="11">
        <f>Q514*EXP((IR-div-0.5*vol*vol)*R$2+vol*'1A. Gaussians'!Q513*SQRT(R$2))</f>
        <v>93.201962141603218</v>
      </c>
      <c r="S514" s="11">
        <f>R514*EXP((IR-div-0.5*vol*vol)*S$2+vol*'1A. Gaussians'!R513*SQRT(S$2))</f>
        <v>106.72733215879134</v>
      </c>
      <c r="T514" s="11">
        <f>S514*EXP((IR-div-0.5*vol*vol)*T$2+vol*'1A. Gaussians'!S513*SQRT(T$2))</f>
        <v>83.573972339996914</v>
      </c>
      <c r="U514" s="11">
        <f>T514*EXP((IR-div-0.5*vol*vol)*U$2+vol*'1A. Gaussians'!T513*SQRT(U$2))</f>
        <v>87.326226056902229</v>
      </c>
      <c r="V514" s="11">
        <f>U514*EXP((IR-div-0.5*vol*vol)*V$2+vol*'1A. Gaussians'!U513*SQRT(V$2))</f>
        <v>77.154359460290252</v>
      </c>
      <c r="W514" s="12">
        <f>V514*EXP((IR-div-0.5*vol*vol)*W$2+vol*'1A. Gaussians'!V513*SQRT(W$2))</f>
        <v>88.586786423550706</v>
      </c>
    </row>
    <row r="515" spans="2:23" x14ac:dyDescent="0.35">
      <c r="B515" s="9" t="s">
        <v>511</v>
      </c>
      <c r="C515" s="11">
        <f t="shared" si="8"/>
        <v>100</v>
      </c>
      <c r="D515" s="11">
        <f>C515*EXP((IR-div-0.5*vol*vol)*D$2+vol*'1A. Gaussians'!C514*SQRT(D$2))</f>
        <v>101.09036070252159</v>
      </c>
      <c r="E515" s="11">
        <f>D515*EXP((IR-div-0.5*vol*vol)*E$2+vol*'1A. Gaussians'!D514*SQRT(E$2))</f>
        <v>101.69426202508511</v>
      </c>
      <c r="F515" s="11">
        <f>E515*EXP((IR-div-0.5*vol*vol)*F$2+vol*'1A. Gaussians'!E514*SQRT(F$2))</f>
        <v>102.05054327165035</v>
      </c>
      <c r="G515" s="11">
        <f>F515*EXP((IR-div-0.5*vol*vol)*G$2+vol*'1A. Gaussians'!F514*SQRT(G$2))</f>
        <v>85.529112694140068</v>
      </c>
      <c r="H515" s="11">
        <f>G515*EXP((IR-div-0.5*vol*vol)*H$2+vol*'1A. Gaussians'!G514*SQRT(H$2))</f>
        <v>91.468452805869148</v>
      </c>
      <c r="I515" s="11">
        <f>H515*EXP((IR-div-0.5*vol*vol)*I$2+vol*'1A. Gaussians'!H514*SQRT(I$2))</f>
        <v>90.965826122542992</v>
      </c>
      <c r="J515" s="11">
        <f>I515*EXP((IR-div-0.5*vol*vol)*J$2+vol*'1A. Gaussians'!I514*SQRT(J$2))</f>
        <v>100.00633864855853</v>
      </c>
      <c r="K515" s="11">
        <f>J515*EXP((IR-div-0.5*vol*vol)*K$2+vol*'1A. Gaussians'!J514*SQRT(K$2))</f>
        <v>119.4048277687662</v>
      </c>
      <c r="L515" s="11">
        <f>K515*EXP((IR-div-0.5*vol*vol)*L$2+vol*'1A. Gaussians'!K514*SQRT(L$2))</f>
        <v>105.41036884096769</v>
      </c>
      <c r="M515" s="11">
        <f>L515*EXP((IR-div-0.5*vol*vol)*M$2+vol*'1A. Gaussians'!L514*SQRT(M$2))</f>
        <v>105.54143789233808</v>
      </c>
      <c r="N515" s="11">
        <f>M515*EXP((IR-div-0.5*vol*vol)*N$2+vol*'1A. Gaussians'!M514*SQRT(N$2))</f>
        <v>84.053237861879111</v>
      </c>
      <c r="O515" s="11">
        <f>N515*EXP((IR-div-0.5*vol*vol)*O$2+vol*'1A. Gaussians'!N514*SQRT(O$2))</f>
        <v>88.997159522931071</v>
      </c>
      <c r="P515" s="11">
        <f>O515*EXP((IR-div-0.5*vol*vol)*P$2+vol*'1A. Gaussians'!O514*SQRT(P$2))</f>
        <v>86.218915193450343</v>
      </c>
      <c r="Q515" s="11">
        <f>P515*EXP((IR-div-0.5*vol*vol)*Q$2+vol*'1A. Gaussians'!P514*SQRT(Q$2))</f>
        <v>71.338703166098739</v>
      </c>
      <c r="R515" s="11">
        <f>Q515*EXP((IR-div-0.5*vol*vol)*R$2+vol*'1A. Gaussians'!Q514*SQRT(R$2))</f>
        <v>62.824359115764317</v>
      </c>
      <c r="S515" s="11">
        <f>R515*EXP((IR-div-0.5*vol*vol)*S$2+vol*'1A. Gaussians'!R514*SQRT(S$2))</f>
        <v>75.439351045961743</v>
      </c>
      <c r="T515" s="11">
        <f>S515*EXP((IR-div-0.5*vol*vol)*T$2+vol*'1A. Gaussians'!S514*SQRT(T$2))</f>
        <v>68.702855294177951</v>
      </c>
      <c r="U515" s="11">
        <f>T515*EXP((IR-div-0.5*vol*vol)*U$2+vol*'1A. Gaussians'!T514*SQRT(U$2))</f>
        <v>70.70887018086745</v>
      </c>
      <c r="V515" s="11">
        <f>U515*EXP((IR-div-0.5*vol*vol)*V$2+vol*'1A. Gaussians'!U514*SQRT(V$2))</f>
        <v>61.627622415037344</v>
      </c>
      <c r="W515" s="12">
        <f>V515*EXP((IR-div-0.5*vol*vol)*W$2+vol*'1A. Gaussians'!V514*SQRT(W$2))</f>
        <v>54.699616720034875</v>
      </c>
    </row>
    <row r="516" spans="2:23" x14ac:dyDescent="0.35">
      <c r="B516" s="9" t="s">
        <v>512</v>
      </c>
      <c r="C516" s="11">
        <f t="shared" ref="C516:C579" si="9">spot</f>
        <v>100</v>
      </c>
      <c r="D516" s="11">
        <f>C516*EXP((IR-div-0.5*vol*vol)*D$2+vol*'1A. Gaussians'!C515*SQRT(D$2))</f>
        <v>99.103824078523289</v>
      </c>
      <c r="E516" s="11">
        <f>D516*EXP((IR-div-0.5*vol*vol)*E$2+vol*'1A. Gaussians'!D515*SQRT(E$2))</f>
        <v>113.37712442442917</v>
      </c>
      <c r="F516" s="11">
        <f>E516*EXP((IR-div-0.5*vol*vol)*F$2+vol*'1A. Gaussians'!E515*SQRT(F$2))</f>
        <v>119.65032530553819</v>
      </c>
      <c r="G516" s="11">
        <f>F516*EXP((IR-div-0.5*vol*vol)*G$2+vol*'1A. Gaussians'!F515*SQRT(G$2))</f>
        <v>121.55952320646279</v>
      </c>
      <c r="H516" s="11">
        <f>G516*EXP((IR-div-0.5*vol*vol)*H$2+vol*'1A. Gaussians'!G515*SQRT(H$2))</f>
        <v>125.60203783378111</v>
      </c>
      <c r="I516" s="11">
        <f>H516*EXP((IR-div-0.5*vol*vol)*I$2+vol*'1A. Gaussians'!H515*SQRT(I$2))</f>
        <v>101.7025126349389</v>
      </c>
      <c r="J516" s="11">
        <f>I516*EXP((IR-div-0.5*vol*vol)*J$2+vol*'1A. Gaussians'!I515*SQRT(J$2))</f>
        <v>118.5446805489141</v>
      </c>
      <c r="K516" s="11">
        <f>J516*EXP((IR-div-0.5*vol*vol)*K$2+vol*'1A. Gaussians'!J515*SQRT(K$2))</f>
        <v>132.020507843665</v>
      </c>
      <c r="L516" s="11">
        <f>K516*EXP((IR-div-0.5*vol*vol)*L$2+vol*'1A. Gaussians'!K515*SQRT(L$2))</f>
        <v>126.39317441224125</v>
      </c>
      <c r="M516" s="11">
        <f>L516*EXP((IR-div-0.5*vol*vol)*M$2+vol*'1A. Gaussians'!L515*SQRT(M$2))</f>
        <v>126.8680756605571</v>
      </c>
      <c r="N516" s="11">
        <f>M516*EXP((IR-div-0.5*vol*vol)*N$2+vol*'1A. Gaussians'!M515*SQRT(N$2))</f>
        <v>137.35242641748457</v>
      </c>
      <c r="O516" s="11">
        <f>N516*EXP((IR-div-0.5*vol*vol)*O$2+vol*'1A. Gaussians'!N515*SQRT(O$2))</f>
        <v>158.18068362398145</v>
      </c>
      <c r="P516" s="11">
        <f>O516*EXP((IR-div-0.5*vol*vol)*P$2+vol*'1A. Gaussians'!O515*SQRT(P$2))</f>
        <v>139.08601234238819</v>
      </c>
      <c r="Q516" s="11">
        <f>P516*EXP((IR-div-0.5*vol*vol)*Q$2+vol*'1A. Gaussians'!P515*SQRT(Q$2))</f>
        <v>132.06942200325093</v>
      </c>
      <c r="R516" s="11">
        <f>Q516*EXP((IR-div-0.5*vol*vol)*R$2+vol*'1A. Gaussians'!Q515*SQRT(R$2))</f>
        <v>114.53564986852123</v>
      </c>
      <c r="S516" s="11">
        <f>R516*EXP((IR-div-0.5*vol*vol)*S$2+vol*'1A. Gaussians'!R515*SQRT(S$2))</f>
        <v>107.59705205964849</v>
      </c>
      <c r="T516" s="11">
        <f>S516*EXP((IR-div-0.5*vol*vol)*T$2+vol*'1A. Gaussians'!S515*SQRT(T$2))</f>
        <v>117.47720898523076</v>
      </c>
      <c r="U516" s="11">
        <f>T516*EXP((IR-div-0.5*vol*vol)*U$2+vol*'1A. Gaussians'!T515*SQRT(U$2))</f>
        <v>129.13380242140701</v>
      </c>
      <c r="V516" s="11">
        <f>U516*EXP((IR-div-0.5*vol*vol)*V$2+vol*'1A. Gaussians'!U515*SQRT(V$2))</f>
        <v>118.1543517087118</v>
      </c>
      <c r="W516" s="12">
        <f>V516*EXP((IR-div-0.5*vol*vol)*W$2+vol*'1A. Gaussians'!V515*SQRT(W$2))</f>
        <v>120.21895631770268</v>
      </c>
    </row>
    <row r="517" spans="2:23" x14ac:dyDescent="0.35">
      <c r="B517" s="9" t="s">
        <v>513</v>
      </c>
      <c r="C517" s="11">
        <f t="shared" si="9"/>
        <v>100</v>
      </c>
      <c r="D517" s="11">
        <f>C517*EXP((IR-div-0.5*vol*vol)*D$2+vol*'1A. Gaussians'!C516*SQRT(D$2))</f>
        <v>120.46719128352987</v>
      </c>
      <c r="E517" s="11">
        <f>D517*EXP((IR-div-0.5*vol*vol)*E$2+vol*'1A. Gaussians'!D516*SQRT(E$2))</f>
        <v>123.71729070204054</v>
      </c>
      <c r="F517" s="11">
        <f>E517*EXP((IR-div-0.5*vol*vol)*F$2+vol*'1A. Gaussians'!E516*SQRT(F$2))</f>
        <v>129.69918904884258</v>
      </c>
      <c r="G517" s="11">
        <f>F517*EXP((IR-div-0.5*vol*vol)*G$2+vol*'1A. Gaussians'!F516*SQRT(G$2))</f>
        <v>118.4801863177771</v>
      </c>
      <c r="H517" s="11">
        <f>G517*EXP((IR-div-0.5*vol*vol)*H$2+vol*'1A. Gaussians'!G516*SQRT(H$2))</f>
        <v>118.26381442734034</v>
      </c>
      <c r="I517" s="11">
        <f>H517*EXP((IR-div-0.5*vol*vol)*I$2+vol*'1A. Gaussians'!H516*SQRT(I$2))</f>
        <v>103.99817689393429</v>
      </c>
      <c r="J517" s="11">
        <f>I517*EXP((IR-div-0.5*vol*vol)*J$2+vol*'1A. Gaussians'!I516*SQRT(J$2))</f>
        <v>116.58758173838329</v>
      </c>
      <c r="K517" s="11">
        <f>J517*EXP((IR-div-0.5*vol*vol)*K$2+vol*'1A. Gaussians'!J516*SQRT(K$2))</f>
        <v>121.91443774434039</v>
      </c>
      <c r="L517" s="11">
        <f>K517*EXP((IR-div-0.5*vol*vol)*L$2+vol*'1A. Gaussians'!K516*SQRT(L$2))</f>
        <v>113.91938438605793</v>
      </c>
      <c r="M517" s="11">
        <f>L517*EXP((IR-div-0.5*vol*vol)*M$2+vol*'1A. Gaussians'!L516*SQRT(M$2))</f>
        <v>105.92597955633273</v>
      </c>
      <c r="N517" s="11">
        <f>M517*EXP((IR-div-0.5*vol*vol)*N$2+vol*'1A. Gaussians'!M516*SQRT(N$2))</f>
        <v>97.492249628930722</v>
      </c>
      <c r="O517" s="11">
        <f>N517*EXP((IR-div-0.5*vol*vol)*O$2+vol*'1A. Gaussians'!N516*SQRT(O$2))</f>
        <v>114.21316699424318</v>
      </c>
      <c r="P517" s="11">
        <f>O517*EXP((IR-div-0.5*vol*vol)*P$2+vol*'1A. Gaussians'!O516*SQRT(P$2))</f>
        <v>110.90756693303476</v>
      </c>
      <c r="Q517" s="11">
        <f>P517*EXP((IR-div-0.5*vol*vol)*Q$2+vol*'1A. Gaussians'!P516*SQRT(Q$2))</f>
        <v>111.5887767128992</v>
      </c>
      <c r="R517" s="11">
        <f>Q517*EXP((IR-div-0.5*vol*vol)*R$2+vol*'1A. Gaussians'!Q516*SQRT(R$2))</f>
        <v>97.0528897807324</v>
      </c>
      <c r="S517" s="11">
        <f>R517*EXP((IR-div-0.5*vol*vol)*S$2+vol*'1A. Gaussians'!R516*SQRT(S$2))</f>
        <v>81.276161781413379</v>
      </c>
      <c r="T517" s="11">
        <f>S517*EXP((IR-div-0.5*vol*vol)*T$2+vol*'1A. Gaussians'!S516*SQRT(T$2))</f>
        <v>88.791633548417352</v>
      </c>
      <c r="U517" s="11">
        <f>T517*EXP((IR-div-0.5*vol*vol)*U$2+vol*'1A. Gaussians'!T516*SQRT(U$2))</f>
        <v>111.99465591746284</v>
      </c>
      <c r="V517" s="11">
        <f>U517*EXP((IR-div-0.5*vol*vol)*V$2+vol*'1A. Gaussians'!U516*SQRT(V$2))</f>
        <v>115.25062744952884</v>
      </c>
      <c r="W517" s="12">
        <f>V517*EXP((IR-div-0.5*vol*vol)*W$2+vol*'1A. Gaussians'!V516*SQRT(W$2))</f>
        <v>107.83105910198853</v>
      </c>
    </row>
    <row r="518" spans="2:23" x14ac:dyDescent="0.35">
      <c r="B518" s="9" t="s">
        <v>514</v>
      </c>
      <c r="C518" s="11">
        <f t="shared" si="9"/>
        <v>100</v>
      </c>
      <c r="D518" s="11">
        <f>C518*EXP((IR-div-0.5*vol*vol)*D$2+vol*'1A. Gaussians'!C517*SQRT(D$2))</f>
        <v>115.1662167624532</v>
      </c>
      <c r="E518" s="11">
        <f>D518*EXP((IR-div-0.5*vol*vol)*E$2+vol*'1A. Gaussians'!D517*SQRT(E$2))</f>
        <v>125.84389603988059</v>
      </c>
      <c r="F518" s="11">
        <f>E518*EXP((IR-div-0.5*vol*vol)*F$2+vol*'1A. Gaussians'!E517*SQRT(F$2))</f>
        <v>121.93880901969004</v>
      </c>
      <c r="G518" s="11">
        <f>F518*EXP((IR-div-0.5*vol*vol)*G$2+vol*'1A. Gaussians'!F517*SQRT(G$2))</f>
        <v>106.54619759331406</v>
      </c>
      <c r="H518" s="11">
        <f>G518*EXP((IR-div-0.5*vol*vol)*H$2+vol*'1A. Gaussians'!G517*SQRT(H$2))</f>
        <v>117.91648993624716</v>
      </c>
      <c r="I518" s="11">
        <f>H518*EXP((IR-div-0.5*vol*vol)*I$2+vol*'1A. Gaussians'!H517*SQRT(I$2))</f>
        <v>143.90365529190339</v>
      </c>
      <c r="J518" s="11">
        <f>I518*EXP((IR-div-0.5*vol*vol)*J$2+vol*'1A. Gaussians'!I517*SQRT(J$2))</f>
        <v>135.73841044897503</v>
      </c>
      <c r="K518" s="11">
        <f>J518*EXP((IR-div-0.5*vol*vol)*K$2+vol*'1A. Gaussians'!J517*SQRT(K$2))</f>
        <v>124.82583964902592</v>
      </c>
      <c r="L518" s="11">
        <f>K518*EXP((IR-div-0.5*vol*vol)*L$2+vol*'1A. Gaussians'!K517*SQRT(L$2))</f>
        <v>122.85984243410017</v>
      </c>
      <c r="M518" s="11">
        <f>L518*EXP((IR-div-0.5*vol*vol)*M$2+vol*'1A. Gaussians'!L517*SQRT(M$2))</f>
        <v>115.72891492882542</v>
      </c>
      <c r="N518" s="11">
        <f>M518*EXP((IR-div-0.5*vol*vol)*N$2+vol*'1A. Gaussians'!M517*SQRT(N$2))</f>
        <v>110.76603758385762</v>
      </c>
      <c r="O518" s="11">
        <f>N518*EXP((IR-div-0.5*vol*vol)*O$2+vol*'1A. Gaussians'!N517*SQRT(O$2))</f>
        <v>90.625579731327917</v>
      </c>
      <c r="P518" s="11">
        <f>O518*EXP((IR-div-0.5*vol*vol)*P$2+vol*'1A. Gaussians'!O517*SQRT(P$2))</f>
        <v>81.744362761199369</v>
      </c>
      <c r="Q518" s="11">
        <f>P518*EXP((IR-div-0.5*vol*vol)*Q$2+vol*'1A. Gaussians'!P517*SQRT(Q$2))</f>
        <v>87.936865453922593</v>
      </c>
      <c r="R518" s="11">
        <f>Q518*EXP((IR-div-0.5*vol*vol)*R$2+vol*'1A. Gaussians'!Q517*SQRT(R$2))</f>
        <v>100.03305790626956</v>
      </c>
      <c r="S518" s="11">
        <f>R518*EXP((IR-div-0.5*vol*vol)*S$2+vol*'1A. Gaussians'!R517*SQRT(S$2))</f>
        <v>85.571117551655107</v>
      </c>
      <c r="T518" s="11">
        <f>S518*EXP((IR-div-0.5*vol*vol)*T$2+vol*'1A. Gaussians'!S517*SQRT(T$2))</f>
        <v>77.550007913380767</v>
      </c>
      <c r="U518" s="11">
        <f>T518*EXP((IR-div-0.5*vol*vol)*U$2+vol*'1A. Gaussians'!T517*SQRT(U$2))</f>
        <v>70.440835463567794</v>
      </c>
      <c r="V518" s="11">
        <f>U518*EXP((IR-div-0.5*vol*vol)*V$2+vol*'1A. Gaussians'!U517*SQRT(V$2))</f>
        <v>81.586663436619816</v>
      </c>
      <c r="W518" s="12">
        <f>V518*EXP((IR-div-0.5*vol*vol)*W$2+vol*'1A. Gaussians'!V517*SQRT(W$2))</f>
        <v>76.506436426266475</v>
      </c>
    </row>
    <row r="519" spans="2:23" x14ac:dyDescent="0.35">
      <c r="B519" s="9" t="s">
        <v>515</v>
      </c>
      <c r="C519" s="11">
        <f t="shared" si="9"/>
        <v>100</v>
      </c>
      <c r="D519" s="11">
        <f>C519*EXP((IR-div-0.5*vol*vol)*D$2+vol*'1A. Gaussians'!C518*SQRT(D$2))</f>
        <v>97.340688047335462</v>
      </c>
      <c r="E519" s="11">
        <f>D519*EXP((IR-div-0.5*vol*vol)*E$2+vol*'1A. Gaussians'!D518*SQRT(E$2))</f>
        <v>99.318401508195819</v>
      </c>
      <c r="F519" s="11">
        <f>E519*EXP((IR-div-0.5*vol*vol)*F$2+vol*'1A. Gaussians'!E518*SQRT(F$2))</f>
        <v>112.5247856678249</v>
      </c>
      <c r="G519" s="11">
        <f>F519*EXP((IR-div-0.5*vol*vol)*G$2+vol*'1A. Gaussians'!F518*SQRT(G$2))</f>
        <v>110.8681118296405</v>
      </c>
      <c r="H519" s="11">
        <f>G519*EXP((IR-div-0.5*vol*vol)*H$2+vol*'1A. Gaussians'!G518*SQRT(H$2))</f>
        <v>138.81267610359603</v>
      </c>
      <c r="I519" s="11">
        <f>H519*EXP((IR-div-0.5*vol*vol)*I$2+vol*'1A. Gaussians'!H518*SQRT(I$2))</f>
        <v>116.80192640837461</v>
      </c>
      <c r="J519" s="11">
        <f>I519*EXP((IR-div-0.5*vol*vol)*J$2+vol*'1A. Gaussians'!I518*SQRT(J$2))</f>
        <v>114.24532527125855</v>
      </c>
      <c r="K519" s="11">
        <f>J519*EXP((IR-div-0.5*vol*vol)*K$2+vol*'1A. Gaussians'!J518*SQRT(K$2))</f>
        <v>115.43642234309101</v>
      </c>
      <c r="L519" s="11">
        <f>K519*EXP((IR-div-0.5*vol*vol)*L$2+vol*'1A. Gaussians'!K518*SQRT(L$2))</f>
        <v>121.4182587134125</v>
      </c>
      <c r="M519" s="11">
        <f>L519*EXP((IR-div-0.5*vol*vol)*M$2+vol*'1A. Gaussians'!L518*SQRT(M$2))</f>
        <v>119.1243176503426</v>
      </c>
      <c r="N519" s="11">
        <f>M519*EXP((IR-div-0.5*vol*vol)*N$2+vol*'1A. Gaussians'!M518*SQRT(N$2))</f>
        <v>122.82035618824901</v>
      </c>
      <c r="O519" s="11">
        <f>N519*EXP((IR-div-0.5*vol*vol)*O$2+vol*'1A. Gaussians'!N518*SQRT(O$2))</f>
        <v>121.68127945546121</v>
      </c>
      <c r="P519" s="11">
        <f>O519*EXP((IR-div-0.5*vol*vol)*P$2+vol*'1A. Gaussians'!O518*SQRT(P$2))</f>
        <v>113.61616277412909</v>
      </c>
      <c r="Q519" s="11">
        <f>P519*EXP((IR-div-0.5*vol*vol)*Q$2+vol*'1A. Gaussians'!P518*SQRT(Q$2))</f>
        <v>106.01842413368918</v>
      </c>
      <c r="R519" s="11">
        <f>Q519*EXP((IR-div-0.5*vol*vol)*R$2+vol*'1A. Gaussians'!Q518*SQRT(R$2))</f>
        <v>73.004436886038306</v>
      </c>
      <c r="S519" s="11">
        <f>R519*EXP((IR-div-0.5*vol*vol)*S$2+vol*'1A. Gaussians'!R518*SQRT(S$2))</f>
        <v>69.919765870241505</v>
      </c>
      <c r="T519" s="11">
        <f>S519*EXP((IR-div-0.5*vol*vol)*T$2+vol*'1A. Gaussians'!S518*SQRT(T$2))</f>
        <v>72.70989240788461</v>
      </c>
      <c r="U519" s="11">
        <f>T519*EXP((IR-div-0.5*vol*vol)*U$2+vol*'1A. Gaussians'!T518*SQRT(U$2))</f>
        <v>70.225858287955617</v>
      </c>
      <c r="V519" s="11">
        <f>U519*EXP((IR-div-0.5*vol*vol)*V$2+vol*'1A. Gaussians'!U518*SQRT(V$2))</f>
        <v>83.215711619086179</v>
      </c>
      <c r="W519" s="12">
        <f>V519*EXP((IR-div-0.5*vol*vol)*W$2+vol*'1A. Gaussians'!V518*SQRT(W$2))</f>
        <v>81.503559951938172</v>
      </c>
    </row>
    <row r="520" spans="2:23" x14ac:dyDescent="0.35">
      <c r="B520" s="9" t="s">
        <v>516</v>
      </c>
      <c r="C520" s="11">
        <f t="shared" si="9"/>
        <v>100</v>
      </c>
      <c r="D520" s="11">
        <f>C520*EXP((IR-div-0.5*vol*vol)*D$2+vol*'1A. Gaussians'!C519*SQRT(D$2))</f>
        <v>98.750529939369088</v>
      </c>
      <c r="E520" s="11">
        <f>D520*EXP((IR-div-0.5*vol*vol)*E$2+vol*'1A. Gaussians'!D519*SQRT(E$2))</f>
        <v>107.43125124099174</v>
      </c>
      <c r="F520" s="11">
        <f>E520*EXP((IR-div-0.5*vol*vol)*F$2+vol*'1A. Gaussians'!E519*SQRT(F$2))</f>
        <v>120.15627083405903</v>
      </c>
      <c r="G520" s="11">
        <f>F520*EXP((IR-div-0.5*vol*vol)*G$2+vol*'1A. Gaussians'!F519*SQRT(G$2))</f>
        <v>114.51676987203703</v>
      </c>
      <c r="H520" s="11">
        <f>G520*EXP((IR-div-0.5*vol*vol)*H$2+vol*'1A. Gaussians'!G519*SQRT(H$2))</f>
        <v>109.10664868835015</v>
      </c>
      <c r="I520" s="11">
        <f>H520*EXP((IR-div-0.5*vol*vol)*I$2+vol*'1A. Gaussians'!H519*SQRT(I$2))</f>
        <v>116.89537293167409</v>
      </c>
      <c r="J520" s="11">
        <f>I520*EXP((IR-div-0.5*vol*vol)*J$2+vol*'1A. Gaussians'!I519*SQRT(J$2))</f>
        <v>124.39360151849807</v>
      </c>
      <c r="K520" s="11">
        <f>J520*EXP((IR-div-0.5*vol*vol)*K$2+vol*'1A. Gaussians'!J519*SQRT(K$2))</f>
        <v>135.35940162023348</v>
      </c>
      <c r="L520" s="11">
        <f>K520*EXP((IR-div-0.5*vol*vol)*L$2+vol*'1A. Gaussians'!K519*SQRT(L$2))</f>
        <v>130.21590471350251</v>
      </c>
      <c r="M520" s="11">
        <f>L520*EXP((IR-div-0.5*vol*vol)*M$2+vol*'1A. Gaussians'!L519*SQRT(M$2))</f>
        <v>124.70283296534664</v>
      </c>
      <c r="N520" s="11">
        <f>M520*EXP((IR-div-0.5*vol*vol)*N$2+vol*'1A. Gaussians'!M519*SQRT(N$2))</f>
        <v>133.20033306839568</v>
      </c>
      <c r="O520" s="11">
        <f>N520*EXP((IR-div-0.5*vol*vol)*O$2+vol*'1A. Gaussians'!N519*SQRT(O$2))</f>
        <v>140.09418021917952</v>
      </c>
      <c r="P520" s="11">
        <f>O520*EXP((IR-div-0.5*vol*vol)*P$2+vol*'1A. Gaussians'!O519*SQRT(P$2))</f>
        <v>134.37884838260891</v>
      </c>
      <c r="Q520" s="11">
        <f>P520*EXP((IR-div-0.5*vol*vol)*Q$2+vol*'1A. Gaussians'!P519*SQRT(Q$2))</f>
        <v>126.41671635872194</v>
      </c>
      <c r="R520" s="11">
        <f>Q520*EXP((IR-div-0.5*vol*vol)*R$2+vol*'1A. Gaussians'!Q519*SQRT(R$2))</f>
        <v>134.39582208806618</v>
      </c>
      <c r="S520" s="11">
        <f>R520*EXP((IR-div-0.5*vol*vol)*S$2+vol*'1A. Gaussians'!R519*SQRT(S$2))</f>
        <v>135.90167214462858</v>
      </c>
      <c r="T520" s="11">
        <f>S520*EXP((IR-div-0.5*vol*vol)*T$2+vol*'1A. Gaussians'!S519*SQRT(T$2))</f>
        <v>147.86561426025534</v>
      </c>
      <c r="U520" s="11">
        <f>T520*EXP((IR-div-0.5*vol*vol)*U$2+vol*'1A. Gaussians'!T519*SQRT(U$2))</f>
        <v>142.48081478257996</v>
      </c>
      <c r="V520" s="11">
        <f>U520*EXP((IR-div-0.5*vol*vol)*V$2+vol*'1A. Gaussians'!U519*SQRT(V$2))</f>
        <v>107.47265045779008</v>
      </c>
      <c r="W520" s="12">
        <f>V520*EXP((IR-div-0.5*vol*vol)*W$2+vol*'1A. Gaussians'!V519*SQRT(W$2))</f>
        <v>105.75932898764498</v>
      </c>
    </row>
    <row r="521" spans="2:23" x14ac:dyDescent="0.35">
      <c r="B521" s="9" t="s">
        <v>517</v>
      </c>
      <c r="C521" s="11">
        <f t="shared" si="9"/>
        <v>100</v>
      </c>
      <c r="D521" s="11">
        <f>C521*EXP((IR-div-0.5*vol*vol)*D$2+vol*'1A. Gaussians'!C520*SQRT(D$2))</f>
        <v>101.61807723177093</v>
      </c>
      <c r="E521" s="11">
        <f>D521*EXP((IR-div-0.5*vol*vol)*E$2+vol*'1A. Gaussians'!D520*SQRT(E$2))</f>
        <v>120.90389474068907</v>
      </c>
      <c r="F521" s="11">
        <f>E521*EXP((IR-div-0.5*vol*vol)*F$2+vol*'1A. Gaussians'!E520*SQRT(F$2))</f>
        <v>127.83547247195435</v>
      </c>
      <c r="G521" s="11">
        <f>F521*EXP((IR-div-0.5*vol*vol)*G$2+vol*'1A. Gaussians'!F520*SQRT(G$2))</f>
        <v>114.55400517658614</v>
      </c>
      <c r="H521" s="11">
        <f>G521*EXP((IR-div-0.5*vol*vol)*H$2+vol*'1A. Gaussians'!G520*SQRT(H$2))</f>
        <v>97.897128057289052</v>
      </c>
      <c r="I521" s="11">
        <f>H521*EXP((IR-div-0.5*vol*vol)*I$2+vol*'1A. Gaussians'!H520*SQRT(I$2))</f>
        <v>116.57689172606771</v>
      </c>
      <c r="J521" s="11">
        <f>I521*EXP((IR-div-0.5*vol*vol)*J$2+vol*'1A. Gaussians'!I520*SQRT(J$2))</f>
        <v>98.849291620364724</v>
      </c>
      <c r="K521" s="11">
        <f>J521*EXP((IR-div-0.5*vol*vol)*K$2+vol*'1A. Gaussians'!J520*SQRT(K$2))</f>
        <v>108.94347844484254</v>
      </c>
      <c r="L521" s="11">
        <f>K521*EXP((IR-div-0.5*vol*vol)*L$2+vol*'1A. Gaussians'!K520*SQRT(L$2))</f>
        <v>122.33405569860545</v>
      </c>
      <c r="M521" s="11">
        <f>L521*EXP((IR-div-0.5*vol*vol)*M$2+vol*'1A. Gaussians'!L520*SQRT(M$2))</f>
        <v>138.94438246962952</v>
      </c>
      <c r="N521" s="11">
        <f>M521*EXP((IR-div-0.5*vol*vol)*N$2+vol*'1A. Gaussians'!M520*SQRT(N$2))</f>
        <v>160.4407284731746</v>
      </c>
      <c r="O521" s="11">
        <f>N521*EXP((IR-div-0.5*vol*vol)*O$2+vol*'1A. Gaussians'!N520*SQRT(O$2))</f>
        <v>154.08173233473815</v>
      </c>
      <c r="P521" s="11">
        <f>O521*EXP((IR-div-0.5*vol*vol)*P$2+vol*'1A. Gaussians'!O520*SQRT(P$2))</f>
        <v>151.29818500275377</v>
      </c>
      <c r="Q521" s="11">
        <f>P521*EXP((IR-div-0.5*vol*vol)*Q$2+vol*'1A. Gaussians'!P520*SQRT(Q$2))</f>
        <v>165.16547703587079</v>
      </c>
      <c r="R521" s="11">
        <f>Q521*EXP((IR-div-0.5*vol*vol)*R$2+vol*'1A. Gaussians'!Q520*SQRT(R$2))</f>
        <v>152.99889666859883</v>
      </c>
      <c r="S521" s="11">
        <f>R521*EXP((IR-div-0.5*vol*vol)*S$2+vol*'1A. Gaussians'!R520*SQRT(S$2))</f>
        <v>142.9942194118303</v>
      </c>
      <c r="T521" s="11">
        <f>S521*EXP((IR-div-0.5*vol*vol)*T$2+vol*'1A. Gaussians'!S520*SQRT(T$2))</f>
        <v>134.79163459951909</v>
      </c>
      <c r="U521" s="11">
        <f>T521*EXP((IR-div-0.5*vol*vol)*U$2+vol*'1A. Gaussians'!T520*SQRT(U$2))</f>
        <v>124.1251425739553</v>
      </c>
      <c r="V521" s="11">
        <f>U521*EXP((IR-div-0.5*vol*vol)*V$2+vol*'1A. Gaussians'!U520*SQRT(V$2))</f>
        <v>134.99929565312738</v>
      </c>
      <c r="W521" s="12">
        <f>V521*EXP((IR-div-0.5*vol*vol)*W$2+vol*'1A. Gaussians'!V520*SQRT(W$2))</f>
        <v>134.16632293795772</v>
      </c>
    </row>
    <row r="522" spans="2:23" x14ac:dyDescent="0.35">
      <c r="B522" s="9" t="s">
        <v>518</v>
      </c>
      <c r="C522" s="11">
        <f t="shared" si="9"/>
        <v>100</v>
      </c>
      <c r="D522" s="11">
        <f>C522*EXP((IR-div-0.5*vol*vol)*D$2+vol*'1A. Gaussians'!C521*SQRT(D$2))</f>
        <v>95.972875381883085</v>
      </c>
      <c r="E522" s="11">
        <f>D522*EXP((IR-div-0.5*vol*vol)*E$2+vol*'1A. Gaussians'!D521*SQRT(E$2))</f>
        <v>104.52086685793182</v>
      </c>
      <c r="F522" s="11">
        <f>E522*EXP((IR-div-0.5*vol*vol)*F$2+vol*'1A. Gaussians'!E521*SQRT(F$2))</f>
        <v>91.901560180036171</v>
      </c>
      <c r="G522" s="11">
        <f>F522*EXP((IR-div-0.5*vol*vol)*G$2+vol*'1A. Gaussians'!F521*SQRT(G$2))</f>
        <v>90.931176787334209</v>
      </c>
      <c r="H522" s="11">
        <f>G522*EXP((IR-div-0.5*vol*vol)*H$2+vol*'1A. Gaussians'!G521*SQRT(H$2))</f>
        <v>85.554290591649107</v>
      </c>
      <c r="I522" s="11">
        <f>H522*EXP((IR-div-0.5*vol*vol)*I$2+vol*'1A. Gaussians'!H521*SQRT(I$2))</f>
        <v>77.301279355022515</v>
      </c>
      <c r="J522" s="11">
        <f>I522*EXP((IR-div-0.5*vol*vol)*J$2+vol*'1A. Gaussians'!I521*SQRT(J$2))</f>
        <v>75.21738758324868</v>
      </c>
      <c r="K522" s="11">
        <f>J522*EXP((IR-div-0.5*vol*vol)*K$2+vol*'1A. Gaussians'!J521*SQRT(K$2))</f>
        <v>68.05794522169802</v>
      </c>
      <c r="L522" s="11">
        <f>K522*EXP((IR-div-0.5*vol*vol)*L$2+vol*'1A. Gaussians'!K521*SQRT(L$2))</f>
        <v>64.677080693022162</v>
      </c>
      <c r="M522" s="11">
        <f>L522*EXP((IR-div-0.5*vol*vol)*M$2+vol*'1A. Gaussians'!L521*SQRT(M$2))</f>
        <v>65.157510120874761</v>
      </c>
      <c r="N522" s="11">
        <f>M522*EXP((IR-div-0.5*vol*vol)*N$2+vol*'1A. Gaussians'!M521*SQRT(N$2))</f>
        <v>62.237966236524144</v>
      </c>
      <c r="O522" s="11">
        <f>N522*EXP((IR-div-0.5*vol*vol)*O$2+vol*'1A. Gaussians'!N521*SQRT(O$2))</f>
        <v>56.498356458225736</v>
      </c>
      <c r="P522" s="11">
        <f>O522*EXP((IR-div-0.5*vol*vol)*P$2+vol*'1A. Gaussians'!O521*SQRT(P$2))</f>
        <v>51.812758808909003</v>
      </c>
      <c r="Q522" s="11">
        <f>P522*EXP((IR-div-0.5*vol*vol)*Q$2+vol*'1A. Gaussians'!P521*SQRT(Q$2))</f>
        <v>55.581092189060243</v>
      </c>
      <c r="R522" s="11">
        <f>Q522*EXP((IR-div-0.5*vol*vol)*R$2+vol*'1A. Gaussians'!Q521*SQRT(R$2))</f>
        <v>56.484668769755885</v>
      </c>
      <c r="S522" s="11">
        <f>R522*EXP((IR-div-0.5*vol*vol)*S$2+vol*'1A. Gaussians'!R521*SQRT(S$2))</f>
        <v>65.745349019678017</v>
      </c>
      <c r="T522" s="11">
        <f>S522*EXP((IR-div-0.5*vol*vol)*T$2+vol*'1A. Gaussians'!S521*SQRT(T$2))</f>
        <v>76.430254978830661</v>
      </c>
      <c r="U522" s="11">
        <f>T522*EXP((IR-div-0.5*vol*vol)*U$2+vol*'1A. Gaussians'!T521*SQRT(U$2))</f>
        <v>69.167473832622122</v>
      </c>
      <c r="V522" s="11">
        <f>U522*EXP((IR-div-0.5*vol*vol)*V$2+vol*'1A. Gaussians'!U521*SQRT(V$2))</f>
        <v>55.635770611712772</v>
      </c>
      <c r="W522" s="12">
        <f>V522*EXP((IR-div-0.5*vol*vol)*W$2+vol*'1A. Gaussians'!V521*SQRT(W$2))</f>
        <v>46.155716654909725</v>
      </c>
    </row>
    <row r="523" spans="2:23" x14ac:dyDescent="0.35">
      <c r="B523" s="9" t="s">
        <v>519</v>
      </c>
      <c r="C523" s="11">
        <f t="shared" si="9"/>
        <v>100</v>
      </c>
      <c r="D523" s="11">
        <f>C523*EXP((IR-div-0.5*vol*vol)*D$2+vol*'1A. Gaussians'!C522*SQRT(D$2))</f>
        <v>88.686373705983101</v>
      </c>
      <c r="E523" s="11">
        <f>D523*EXP((IR-div-0.5*vol*vol)*E$2+vol*'1A. Gaussians'!D522*SQRT(E$2))</f>
        <v>74.280933116962885</v>
      </c>
      <c r="F523" s="11">
        <f>E523*EXP((IR-div-0.5*vol*vol)*F$2+vol*'1A. Gaussians'!E522*SQRT(F$2))</f>
        <v>68.356098138258361</v>
      </c>
      <c r="G523" s="11">
        <f>F523*EXP((IR-div-0.5*vol*vol)*G$2+vol*'1A. Gaussians'!F522*SQRT(G$2))</f>
        <v>60.096062055692947</v>
      </c>
      <c r="H523" s="11">
        <f>G523*EXP((IR-div-0.5*vol*vol)*H$2+vol*'1A. Gaussians'!G522*SQRT(H$2))</f>
        <v>51.582363131477187</v>
      </c>
      <c r="I523" s="11">
        <f>H523*EXP((IR-div-0.5*vol*vol)*I$2+vol*'1A. Gaussians'!H522*SQRT(I$2))</f>
        <v>50.268130072141723</v>
      </c>
      <c r="J523" s="11">
        <f>I523*EXP((IR-div-0.5*vol*vol)*J$2+vol*'1A. Gaussians'!I522*SQRT(J$2))</f>
        <v>41.270349514866282</v>
      </c>
      <c r="K523" s="11">
        <f>J523*EXP((IR-div-0.5*vol*vol)*K$2+vol*'1A. Gaussians'!J522*SQRT(K$2))</f>
        <v>49.960011504441511</v>
      </c>
      <c r="L523" s="11">
        <f>K523*EXP((IR-div-0.5*vol*vol)*L$2+vol*'1A. Gaussians'!K522*SQRT(L$2))</f>
        <v>51.711190693504548</v>
      </c>
      <c r="M523" s="11">
        <f>L523*EXP((IR-div-0.5*vol*vol)*M$2+vol*'1A. Gaussians'!L522*SQRT(M$2))</f>
        <v>63.497985885647921</v>
      </c>
      <c r="N523" s="11">
        <f>M523*EXP((IR-div-0.5*vol*vol)*N$2+vol*'1A. Gaussians'!M522*SQRT(N$2))</f>
        <v>70.582529122936378</v>
      </c>
      <c r="O523" s="11">
        <f>N523*EXP((IR-div-0.5*vol*vol)*O$2+vol*'1A. Gaussians'!N522*SQRT(O$2))</f>
        <v>75.46132119460475</v>
      </c>
      <c r="P523" s="11">
        <f>O523*EXP((IR-div-0.5*vol*vol)*P$2+vol*'1A. Gaussians'!O522*SQRT(P$2))</f>
        <v>64.413402206052581</v>
      </c>
      <c r="Q523" s="11">
        <f>P523*EXP((IR-div-0.5*vol*vol)*Q$2+vol*'1A. Gaussians'!P522*SQRT(Q$2))</f>
        <v>70.608004645779772</v>
      </c>
      <c r="R523" s="11">
        <f>Q523*EXP((IR-div-0.5*vol*vol)*R$2+vol*'1A. Gaussians'!Q522*SQRT(R$2))</f>
        <v>63.04491158662097</v>
      </c>
      <c r="S523" s="11">
        <f>R523*EXP((IR-div-0.5*vol*vol)*S$2+vol*'1A. Gaussians'!R522*SQRT(S$2))</f>
        <v>68.623600788281323</v>
      </c>
      <c r="T523" s="11">
        <f>S523*EXP((IR-div-0.5*vol*vol)*T$2+vol*'1A. Gaussians'!S522*SQRT(T$2))</f>
        <v>64.995916866254177</v>
      </c>
      <c r="U523" s="11">
        <f>T523*EXP((IR-div-0.5*vol*vol)*U$2+vol*'1A. Gaussians'!T522*SQRT(U$2))</f>
        <v>57.923180711308213</v>
      </c>
      <c r="V523" s="11">
        <f>U523*EXP((IR-div-0.5*vol*vol)*V$2+vol*'1A. Gaussians'!U522*SQRT(V$2))</f>
        <v>60.53398320970323</v>
      </c>
      <c r="W523" s="12">
        <f>V523*EXP((IR-div-0.5*vol*vol)*W$2+vol*'1A. Gaussians'!V522*SQRT(W$2))</f>
        <v>69.179375943284072</v>
      </c>
    </row>
    <row r="524" spans="2:23" x14ac:dyDescent="0.35">
      <c r="B524" s="9" t="s">
        <v>520</v>
      </c>
      <c r="C524" s="11">
        <f t="shared" si="9"/>
        <v>100</v>
      </c>
      <c r="D524" s="11">
        <f>C524*EXP((IR-div-0.5*vol*vol)*D$2+vol*'1A. Gaussians'!C523*SQRT(D$2))</f>
        <v>117.58273385301199</v>
      </c>
      <c r="E524" s="11">
        <f>D524*EXP((IR-div-0.5*vol*vol)*E$2+vol*'1A. Gaussians'!D523*SQRT(E$2))</f>
        <v>122.33475641237931</v>
      </c>
      <c r="F524" s="11">
        <f>E524*EXP((IR-div-0.5*vol*vol)*F$2+vol*'1A. Gaussians'!E523*SQRT(F$2))</f>
        <v>124.96439447230507</v>
      </c>
      <c r="G524" s="11">
        <f>F524*EXP((IR-div-0.5*vol*vol)*G$2+vol*'1A. Gaussians'!F523*SQRT(G$2))</f>
        <v>125.88601326383893</v>
      </c>
      <c r="H524" s="11">
        <f>G524*EXP((IR-div-0.5*vol*vol)*H$2+vol*'1A. Gaussians'!G523*SQRT(H$2))</f>
        <v>119.0281215296404</v>
      </c>
      <c r="I524" s="11">
        <f>H524*EXP((IR-div-0.5*vol*vol)*I$2+vol*'1A. Gaussians'!H523*SQRT(I$2))</f>
        <v>119.45789560438553</v>
      </c>
      <c r="J524" s="11">
        <f>I524*EXP((IR-div-0.5*vol*vol)*J$2+vol*'1A. Gaussians'!I523*SQRT(J$2))</f>
        <v>108.19866389331162</v>
      </c>
      <c r="K524" s="11">
        <f>J524*EXP((IR-div-0.5*vol*vol)*K$2+vol*'1A. Gaussians'!J523*SQRT(K$2))</f>
        <v>98.856308725769281</v>
      </c>
      <c r="L524" s="11">
        <f>K524*EXP((IR-div-0.5*vol*vol)*L$2+vol*'1A. Gaussians'!K523*SQRT(L$2))</f>
        <v>95.608436202755016</v>
      </c>
      <c r="M524" s="11">
        <f>L524*EXP((IR-div-0.5*vol*vol)*M$2+vol*'1A. Gaussians'!L523*SQRT(M$2))</f>
        <v>84.683386058560316</v>
      </c>
      <c r="N524" s="11">
        <f>M524*EXP((IR-div-0.5*vol*vol)*N$2+vol*'1A. Gaussians'!M523*SQRT(N$2))</f>
        <v>88.990375468963521</v>
      </c>
      <c r="O524" s="11">
        <f>N524*EXP((IR-div-0.5*vol*vol)*O$2+vol*'1A. Gaussians'!N523*SQRT(O$2))</f>
        <v>84.192034472616157</v>
      </c>
      <c r="P524" s="11">
        <f>O524*EXP((IR-div-0.5*vol*vol)*P$2+vol*'1A. Gaussians'!O523*SQRT(P$2))</f>
        <v>72.648378390147542</v>
      </c>
      <c r="Q524" s="11">
        <f>P524*EXP((IR-div-0.5*vol*vol)*Q$2+vol*'1A. Gaussians'!P523*SQRT(Q$2))</f>
        <v>69.886699343102919</v>
      </c>
      <c r="R524" s="11">
        <f>Q524*EXP((IR-div-0.5*vol*vol)*R$2+vol*'1A. Gaussians'!Q523*SQRT(R$2))</f>
        <v>67.144791695832964</v>
      </c>
      <c r="S524" s="11">
        <f>R524*EXP((IR-div-0.5*vol*vol)*S$2+vol*'1A. Gaussians'!R523*SQRT(S$2))</f>
        <v>66.728258803050593</v>
      </c>
      <c r="T524" s="11">
        <f>S524*EXP((IR-div-0.5*vol*vol)*T$2+vol*'1A. Gaussians'!S523*SQRT(T$2))</f>
        <v>66.823774870784632</v>
      </c>
      <c r="U524" s="11">
        <f>T524*EXP((IR-div-0.5*vol*vol)*U$2+vol*'1A. Gaussians'!T523*SQRT(U$2))</f>
        <v>69.540308644880028</v>
      </c>
      <c r="V524" s="11">
        <f>U524*EXP((IR-div-0.5*vol*vol)*V$2+vol*'1A. Gaussians'!U523*SQRT(V$2))</f>
        <v>62.036644815176636</v>
      </c>
      <c r="W524" s="12">
        <f>V524*EXP((IR-div-0.5*vol*vol)*W$2+vol*'1A. Gaussians'!V523*SQRT(W$2))</f>
        <v>67.51349472102828</v>
      </c>
    </row>
    <row r="525" spans="2:23" x14ac:dyDescent="0.35">
      <c r="B525" s="9" t="s">
        <v>521</v>
      </c>
      <c r="C525" s="11">
        <f t="shared" si="9"/>
        <v>100</v>
      </c>
      <c r="D525" s="11">
        <f>C525*EXP((IR-div-0.5*vol*vol)*D$2+vol*'1A. Gaussians'!C524*SQRT(D$2))</f>
        <v>98.657222225494948</v>
      </c>
      <c r="E525" s="11">
        <f>D525*EXP((IR-div-0.5*vol*vol)*E$2+vol*'1A. Gaussians'!D524*SQRT(E$2))</f>
        <v>78.065690083551644</v>
      </c>
      <c r="F525" s="11">
        <f>E525*EXP((IR-div-0.5*vol*vol)*F$2+vol*'1A. Gaussians'!E524*SQRT(F$2))</f>
        <v>75.17330132397926</v>
      </c>
      <c r="G525" s="11">
        <f>F525*EXP((IR-div-0.5*vol*vol)*G$2+vol*'1A. Gaussians'!F524*SQRT(G$2))</f>
        <v>89.821429410493664</v>
      </c>
      <c r="H525" s="11">
        <f>G525*EXP((IR-div-0.5*vol*vol)*H$2+vol*'1A. Gaussians'!G524*SQRT(H$2))</f>
        <v>82.133291290831309</v>
      </c>
      <c r="I525" s="11">
        <f>H525*EXP((IR-div-0.5*vol*vol)*I$2+vol*'1A. Gaussians'!H524*SQRT(I$2))</f>
        <v>76.225708030292878</v>
      </c>
      <c r="J525" s="11">
        <f>I525*EXP((IR-div-0.5*vol*vol)*J$2+vol*'1A. Gaussians'!I524*SQRT(J$2))</f>
        <v>77.489011247180443</v>
      </c>
      <c r="K525" s="11">
        <f>J525*EXP((IR-div-0.5*vol*vol)*K$2+vol*'1A. Gaussians'!J524*SQRT(K$2))</f>
        <v>75.065020141038985</v>
      </c>
      <c r="L525" s="11">
        <f>K525*EXP((IR-div-0.5*vol*vol)*L$2+vol*'1A. Gaussians'!K524*SQRT(L$2))</f>
        <v>85.720223605298131</v>
      </c>
      <c r="M525" s="11">
        <f>L525*EXP((IR-div-0.5*vol*vol)*M$2+vol*'1A. Gaussians'!L524*SQRT(M$2))</f>
        <v>91.676849861697036</v>
      </c>
      <c r="N525" s="11">
        <f>M525*EXP((IR-div-0.5*vol*vol)*N$2+vol*'1A. Gaussians'!M524*SQRT(N$2))</f>
        <v>90.727836410918442</v>
      </c>
      <c r="O525" s="11">
        <f>N525*EXP((IR-div-0.5*vol*vol)*O$2+vol*'1A. Gaussians'!N524*SQRT(O$2))</f>
        <v>78.377238533606402</v>
      </c>
      <c r="P525" s="11">
        <f>O525*EXP((IR-div-0.5*vol*vol)*P$2+vol*'1A. Gaussians'!O524*SQRT(P$2))</f>
        <v>78.285084714934058</v>
      </c>
      <c r="Q525" s="11">
        <f>P525*EXP((IR-div-0.5*vol*vol)*Q$2+vol*'1A. Gaussians'!P524*SQRT(Q$2))</f>
        <v>76.20382623531836</v>
      </c>
      <c r="R525" s="11">
        <f>Q525*EXP((IR-div-0.5*vol*vol)*R$2+vol*'1A. Gaussians'!Q524*SQRT(R$2))</f>
        <v>86.928101659688181</v>
      </c>
      <c r="S525" s="11">
        <f>R525*EXP((IR-div-0.5*vol*vol)*S$2+vol*'1A. Gaussians'!R524*SQRT(S$2))</f>
        <v>74.412066414301805</v>
      </c>
      <c r="T525" s="11">
        <f>S525*EXP((IR-div-0.5*vol*vol)*T$2+vol*'1A. Gaussians'!S524*SQRT(T$2))</f>
        <v>83.001383723715591</v>
      </c>
      <c r="U525" s="11">
        <f>T525*EXP((IR-div-0.5*vol*vol)*U$2+vol*'1A. Gaussians'!T524*SQRT(U$2))</f>
        <v>95.5556075494531</v>
      </c>
      <c r="V525" s="11">
        <f>U525*EXP((IR-div-0.5*vol*vol)*V$2+vol*'1A. Gaussians'!U524*SQRT(V$2))</f>
        <v>94.610213130013477</v>
      </c>
      <c r="W525" s="12">
        <f>V525*EXP((IR-div-0.5*vol*vol)*W$2+vol*'1A. Gaussians'!V524*SQRT(W$2))</f>
        <v>96.344505691109816</v>
      </c>
    </row>
    <row r="526" spans="2:23" x14ac:dyDescent="0.35">
      <c r="B526" s="9" t="s">
        <v>522</v>
      </c>
      <c r="C526" s="11">
        <f t="shared" si="9"/>
        <v>100</v>
      </c>
      <c r="D526" s="11">
        <f>C526*EXP((IR-div-0.5*vol*vol)*D$2+vol*'1A. Gaussians'!C525*SQRT(D$2))</f>
        <v>124.33408145265794</v>
      </c>
      <c r="E526" s="11">
        <f>D526*EXP((IR-div-0.5*vol*vol)*E$2+vol*'1A. Gaussians'!D525*SQRT(E$2))</f>
        <v>132.88269096352658</v>
      </c>
      <c r="F526" s="11">
        <f>E526*EXP((IR-div-0.5*vol*vol)*F$2+vol*'1A. Gaussians'!E525*SQRT(F$2))</f>
        <v>149.08578814975698</v>
      </c>
      <c r="G526" s="11">
        <f>F526*EXP((IR-div-0.5*vol*vol)*G$2+vol*'1A. Gaussians'!F525*SQRT(G$2))</f>
        <v>173.86296378845185</v>
      </c>
      <c r="H526" s="11">
        <f>G526*EXP((IR-div-0.5*vol*vol)*H$2+vol*'1A. Gaussians'!G525*SQRT(H$2))</f>
        <v>169.97752081885716</v>
      </c>
      <c r="I526" s="11">
        <f>H526*EXP((IR-div-0.5*vol*vol)*I$2+vol*'1A. Gaussians'!H525*SQRT(I$2))</f>
        <v>156.54498994366566</v>
      </c>
      <c r="J526" s="11">
        <f>I526*EXP((IR-div-0.5*vol*vol)*J$2+vol*'1A. Gaussians'!I525*SQRT(J$2))</f>
        <v>169.21334257861167</v>
      </c>
      <c r="K526" s="11">
        <f>J526*EXP((IR-div-0.5*vol*vol)*K$2+vol*'1A. Gaussians'!J525*SQRT(K$2))</f>
        <v>165.37502789513655</v>
      </c>
      <c r="L526" s="11">
        <f>K526*EXP((IR-div-0.5*vol*vol)*L$2+vol*'1A. Gaussians'!K525*SQRT(L$2))</f>
        <v>162.13114309529971</v>
      </c>
      <c r="M526" s="11">
        <f>L526*EXP((IR-div-0.5*vol*vol)*M$2+vol*'1A. Gaussians'!L525*SQRT(M$2))</f>
        <v>171.42385617290697</v>
      </c>
      <c r="N526" s="11">
        <f>M526*EXP((IR-div-0.5*vol*vol)*N$2+vol*'1A. Gaussians'!M525*SQRT(N$2))</f>
        <v>150.64129917715837</v>
      </c>
      <c r="O526" s="11">
        <f>N526*EXP((IR-div-0.5*vol*vol)*O$2+vol*'1A. Gaussians'!N525*SQRT(O$2))</f>
        <v>139.25008837395669</v>
      </c>
      <c r="P526" s="11">
        <f>O526*EXP((IR-div-0.5*vol*vol)*P$2+vol*'1A. Gaussians'!O525*SQRT(P$2))</f>
        <v>183.13885634245568</v>
      </c>
      <c r="Q526" s="11">
        <f>P526*EXP((IR-div-0.5*vol*vol)*Q$2+vol*'1A. Gaussians'!P525*SQRT(Q$2))</f>
        <v>202.02701591338416</v>
      </c>
      <c r="R526" s="11">
        <f>Q526*EXP((IR-div-0.5*vol*vol)*R$2+vol*'1A. Gaussians'!Q525*SQRT(R$2))</f>
        <v>177.59103870889626</v>
      </c>
      <c r="S526" s="11">
        <f>R526*EXP((IR-div-0.5*vol*vol)*S$2+vol*'1A. Gaussians'!R525*SQRT(S$2))</f>
        <v>194.44137141206224</v>
      </c>
      <c r="T526" s="11">
        <f>S526*EXP((IR-div-0.5*vol*vol)*T$2+vol*'1A. Gaussians'!S525*SQRT(T$2))</f>
        <v>181.72748672026458</v>
      </c>
      <c r="U526" s="11">
        <f>T526*EXP((IR-div-0.5*vol*vol)*U$2+vol*'1A. Gaussians'!T525*SQRT(U$2))</f>
        <v>169.38361371165959</v>
      </c>
      <c r="V526" s="11">
        <f>U526*EXP((IR-div-0.5*vol*vol)*V$2+vol*'1A. Gaussians'!U525*SQRT(V$2))</f>
        <v>184.99074970285474</v>
      </c>
      <c r="W526" s="12">
        <f>V526*EXP((IR-div-0.5*vol*vol)*W$2+vol*'1A. Gaussians'!V525*SQRT(W$2))</f>
        <v>173.09503809725067</v>
      </c>
    </row>
    <row r="527" spans="2:23" x14ac:dyDescent="0.35">
      <c r="B527" s="9" t="s">
        <v>523</v>
      </c>
      <c r="C527" s="11">
        <f t="shared" si="9"/>
        <v>100</v>
      </c>
      <c r="D527" s="11">
        <f>C527*EXP((IR-div-0.5*vol*vol)*D$2+vol*'1A. Gaussians'!C526*SQRT(D$2))</f>
        <v>104.95977557569564</v>
      </c>
      <c r="E527" s="11">
        <f>D527*EXP((IR-div-0.5*vol*vol)*E$2+vol*'1A. Gaussians'!D526*SQRT(E$2))</f>
        <v>109.75212677016786</v>
      </c>
      <c r="F527" s="11">
        <f>E527*EXP((IR-div-0.5*vol*vol)*F$2+vol*'1A. Gaussians'!E526*SQRT(F$2))</f>
        <v>100.1909164212703</v>
      </c>
      <c r="G527" s="11">
        <f>F527*EXP((IR-div-0.5*vol*vol)*G$2+vol*'1A. Gaussians'!F526*SQRT(G$2))</f>
        <v>95.13379093888382</v>
      </c>
      <c r="H527" s="11">
        <f>G527*EXP((IR-div-0.5*vol*vol)*H$2+vol*'1A. Gaussians'!G526*SQRT(H$2))</f>
        <v>84.893175294275139</v>
      </c>
      <c r="I527" s="11">
        <f>H527*EXP((IR-div-0.5*vol*vol)*I$2+vol*'1A. Gaussians'!H526*SQRT(I$2))</f>
        <v>70.626497544214573</v>
      </c>
      <c r="J527" s="11">
        <f>I527*EXP((IR-div-0.5*vol*vol)*J$2+vol*'1A. Gaussians'!I526*SQRT(J$2))</f>
        <v>76.183182512367708</v>
      </c>
      <c r="K527" s="11">
        <f>J527*EXP((IR-div-0.5*vol*vol)*K$2+vol*'1A. Gaussians'!J526*SQRT(K$2))</f>
        <v>86.092471230659115</v>
      </c>
      <c r="L527" s="11">
        <f>K527*EXP((IR-div-0.5*vol*vol)*L$2+vol*'1A. Gaussians'!K526*SQRT(L$2))</f>
        <v>76.788784794300369</v>
      </c>
      <c r="M527" s="11">
        <f>L527*EXP((IR-div-0.5*vol*vol)*M$2+vol*'1A. Gaussians'!L526*SQRT(M$2))</f>
        <v>79.985597513981716</v>
      </c>
      <c r="N527" s="11">
        <f>M527*EXP((IR-div-0.5*vol*vol)*N$2+vol*'1A. Gaussians'!M526*SQRT(N$2))</f>
        <v>70.518370423483617</v>
      </c>
      <c r="O527" s="11">
        <f>N527*EXP((IR-div-0.5*vol*vol)*O$2+vol*'1A. Gaussians'!N526*SQRT(O$2))</f>
        <v>67.554239625017914</v>
      </c>
      <c r="P527" s="11">
        <f>O527*EXP((IR-div-0.5*vol*vol)*P$2+vol*'1A. Gaussians'!O526*SQRT(P$2))</f>
        <v>55.41308117792844</v>
      </c>
      <c r="Q527" s="11">
        <f>P527*EXP((IR-div-0.5*vol*vol)*Q$2+vol*'1A. Gaussians'!P526*SQRT(Q$2))</f>
        <v>58.461403202177252</v>
      </c>
      <c r="R527" s="11">
        <f>Q527*EXP((IR-div-0.5*vol*vol)*R$2+vol*'1A. Gaussians'!Q526*SQRT(R$2))</f>
        <v>63.738180468335379</v>
      </c>
      <c r="S527" s="11">
        <f>R527*EXP((IR-div-0.5*vol*vol)*S$2+vol*'1A. Gaussians'!R526*SQRT(S$2))</f>
        <v>74.911344493254845</v>
      </c>
      <c r="T527" s="11">
        <f>S527*EXP((IR-div-0.5*vol*vol)*T$2+vol*'1A. Gaussians'!S526*SQRT(T$2))</f>
        <v>84.678457591064557</v>
      </c>
      <c r="U527" s="11">
        <f>T527*EXP((IR-div-0.5*vol*vol)*U$2+vol*'1A. Gaussians'!T526*SQRT(U$2))</f>
        <v>80.714831309844229</v>
      </c>
      <c r="V527" s="11">
        <f>U527*EXP((IR-div-0.5*vol*vol)*V$2+vol*'1A. Gaussians'!U526*SQRT(V$2))</f>
        <v>76.878483568383501</v>
      </c>
      <c r="W527" s="12">
        <f>V527*EXP((IR-div-0.5*vol*vol)*W$2+vol*'1A. Gaussians'!V526*SQRT(W$2))</f>
        <v>61.025187018313268</v>
      </c>
    </row>
    <row r="528" spans="2:23" x14ac:dyDescent="0.35">
      <c r="B528" s="9" t="s">
        <v>524</v>
      </c>
      <c r="C528" s="11">
        <f t="shared" si="9"/>
        <v>100</v>
      </c>
      <c r="D528" s="11">
        <f>C528*EXP((IR-div-0.5*vol*vol)*D$2+vol*'1A. Gaussians'!C527*SQRT(D$2))</f>
        <v>91.761746037586363</v>
      </c>
      <c r="E528" s="11">
        <f>D528*EXP((IR-div-0.5*vol*vol)*E$2+vol*'1A. Gaussians'!D527*SQRT(E$2))</f>
        <v>105.44853296742201</v>
      </c>
      <c r="F528" s="11">
        <f>E528*EXP((IR-div-0.5*vol*vol)*F$2+vol*'1A. Gaussians'!E527*SQRT(F$2))</f>
        <v>98.205915202926491</v>
      </c>
      <c r="G528" s="11">
        <f>F528*EXP((IR-div-0.5*vol*vol)*G$2+vol*'1A. Gaussians'!F527*SQRT(G$2))</f>
        <v>82.123622643842566</v>
      </c>
      <c r="H528" s="11">
        <f>G528*EXP((IR-div-0.5*vol*vol)*H$2+vol*'1A. Gaussians'!G527*SQRT(H$2))</f>
        <v>71.511461982799418</v>
      </c>
      <c r="I528" s="11">
        <f>H528*EXP((IR-div-0.5*vol*vol)*I$2+vol*'1A. Gaussians'!H527*SQRT(I$2))</f>
        <v>77.637794646219803</v>
      </c>
      <c r="J528" s="11">
        <f>I528*EXP((IR-div-0.5*vol*vol)*J$2+vol*'1A. Gaussians'!I527*SQRT(J$2))</f>
        <v>60.657737845909317</v>
      </c>
      <c r="K528" s="11">
        <f>J528*EXP((IR-div-0.5*vol*vol)*K$2+vol*'1A. Gaussians'!J527*SQRT(K$2))</f>
        <v>59.623525315907152</v>
      </c>
      <c r="L528" s="11">
        <f>K528*EXP((IR-div-0.5*vol*vol)*L$2+vol*'1A. Gaussians'!K527*SQRT(L$2))</f>
        <v>49.766772979090561</v>
      </c>
      <c r="M528" s="11">
        <f>L528*EXP((IR-div-0.5*vol*vol)*M$2+vol*'1A. Gaussians'!L527*SQRT(M$2))</f>
        <v>39.940882517535826</v>
      </c>
      <c r="N528" s="11">
        <f>M528*EXP((IR-div-0.5*vol*vol)*N$2+vol*'1A. Gaussians'!M527*SQRT(N$2))</f>
        <v>40.762807011819625</v>
      </c>
      <c r="O528" s="11">
        <f>N528*EXP((IR-div-0.5*vol*vol)*O$2+vol*'1A. Gaussians'!N527*SQRT(O$2))</f>
        <v>41.774867248647482</v>
      </c>
      <c r="P528" s="11">
        <f>O528*EXP((IR-div-0.5*vol*vol)*P$2+vol*'1A. Gaussians'!O527*SQRT(P$2))</f>
        <v>37.572344477758151</v>
      </c>
      <c r="Q528" s="11">
        <f>P528*EXP((IR-div-0.5*vol*vol)*Q$2+vol*'1A. Gaussians'!P527*SQRT(Q$2))</f>
        <v>40.899661597890848</v>
      </c>
      <c r="R528" s="11">
        <f>Q528*EXP((IR-div-0.5*vol*vol)*R$2+vol*'1A. Gaussians'!Q527*SQRT(R$2))</f>
        <v>46.541293817583835</v>
      </c>
      <c r="S528" s="11">
        <f>R528*EXP((IR-div-0.5*vol*vol)*S$2+vol*'1A. Gaussians'!R527*SQRT(S$2))</f>
        <v>45.003759117200616</v>
      </c>
      <c r="T528" s="11">
        <f>S528*EXP((IR-div-0.5*vol*vol)*T$2+vol*'1A. Gaussians'!S527*SQRT(T$2))</f>
        <v>37.54381770350723</v>
      </c>
      <c r="U528" s="11">
        <f>T528*EXP((IR-div-0.5*vol*vol)*U$2+vol*'1A. Gaussians'!T527*SQRT(U$2))</f>
        <v>32.314241990293333</v>
      </c>
      <c r="V528" s="11">
        <f>U528*EXP((IR-div-0.5*vol*vol)*V$2+vol*'1A. Gaussians'!U527*SQRT(V$2))</f>
        <v>30.834127658866297</v>
      </c>
      <c r="W528" s="12">
        <f>V528*EXP((IR-div-0.5*vol*vol)*W$2+vol*'1A. Gaussians'!V527*SQRT(W$2))</f>
        <v>29.858477465736158</v>
      </c>
    </row>
    <row r="529" spans="2:23" x14ac:dyDescent="0.35">
      <c r="B529" s="9" t="s">
        <v>525</v>
      </c>
      <c r="C529" s="11">
        <f t="shared" si="9"/>
        <v>100</v>
      </c>
      <c r="D529" s="11">
        <f>C529*EXP((IR-div-0.5*vol*vol)*D$2+vol*'1A. Gaussians'!C528*SQRT(D$2))</f>
        <v>95.040382218935207</v>
      </c>
      <c r="E529" s="11">
        <f>D529*EXP((IR-div-0.5*vol*vol)*E$2+vol*'1A. Gaussians'!D528*SQRT(E$2))</f>
        <v>96.763907947362114</v>
      </c>
      <c r="F529" s="11">
        <f>E529*EXP((IR-div-0.5*vol*vol)*F$2+vol*'1A. Gaussians'!E528*SQRT(F$2))</f>
        <v>83.807583751477452</v>
      </c>
      <c r="G529" s="11">
        <f>F529*EXP((IR-div-0.5*vol*vol)*G$2+vol*'1A. Gaussians'!F528*SQRT(G$2))</f>
        <v>93.681186473262727</v>
      </c>
      <c r="H529" s="11">
        <f>G529*EXP((IR-div-0.5*vol*vol)*H$2+vol*'1A. Gaussians'!G528*SQRT(H$2))</f>
        <v>89.956088503310156</v>
      </c>
      <c r="I529" s="11">
        <f>H529*EXP((IR-div-0.5*vol*vol)*I$2+vol*'1A. Gaussians'!H528*SQRT(I$2))</f>
        <v>108.77140851715333</v>
      </c>
      <c r="J529" s="11">
        <f>I529*EXP((IR-div-0.5*vol*vol)*J$2+vol*'1A. Gaussians'!I528*SQRT(J$2))</f>
        <v>105.69306120528319</v>
      </c>
      <c r="K529" s="11">
        <f>J529*EXP((IR-div-0.5*vol*vol)*K$2+vol*'1A. Gaussians'!J528*SQRT(K$2))</f>
        <v>93.021444587649214</v>
      </c>
      <c r="L529" s="11">
        <f>K529*EXP((IR-div-0.5*vol*vol)*L$2+vol*'1A. Gaussians'!K528*SQRT(L$2))</f>
        <v>91.303013279231919</v>
      </c>
      <c r="M529" s="11">
        <f>L529*EXP((IR-div-0.5*vol*vol)*M$2+vol*'1A. Gaussians'!L528*SQRT(M$2))</f>
        <v>78.840230800385655</v>
      </c>
      <c r="N529" s="11">
        <f>M529*EXP((IR-div-0.5*vol*vol)*N$2+vol*'1A. Gaussians'!M528*SQRT(N$2))</f>
        <v>70.925825282508853</v>
      </c>
      <c r="O529" s="11">
        <f>N529*EXP((IR-div-0.5*vol*vol)*O$2+vol*'1A. Gaussians'!N528*SQRT(O$2))</f>
        <v>74.203296237635598</v>
      </c>
      <c r="P529" s="11">
        <f>O529*EXP((IR-div-0.5*vol*vol)*P$2+vol*'1A. Gaussians'!O528*SQRT(P$2))</f>
        <v>65.300110475003336</v>
      </c>
      <c r="Q529" s="11">
        <f>P529*EXP((IR-div-0.5*vol*vol)*Q$2+vol*'1A. Gaussians'!P528*SQRT(Q$2))</f>
        <v>59.242893159209231</v>
      </c>
      <c r="R529" s="11">
        <f>Q529*EXP((IR-div-0.5*vol*vol)*R$2+vol*'1A. Gaussians'!Q528*SQRT(R$2))</f>
        <v>66.566185948741378</v>
      </c>
      <c r="S529" s="11">
        <f>R529*EXP((IR-div-0.5*vol*vol)*S$2+vol*'1A. Gaussians'!R528*SQRT(S$2))</f>
        <v>76.312873852192681</v>
      </c>
      <c r="T529" s="11">
        <f>S529*EXP((IR-div-0.5*vol*vol)*T$2+vol*'1A. Gaussians'!S528*SQRT(T$2))</f>
        <v>68.120894227367103</v>
      </c>
      <c r="U529" s="11">
        <f>T529*EXP((IR-div-0.5*vol*vol)*U$2+vol*'1A. Gaussians'!T528*SQRT(U$2))</f>
        <v>60.291941850116636</v>
      </c>
      <c r="V529" s="11">
        <f>U529*EXP((IR-div-0.5*vol*vol)*V$2+vol*'1A. Gaussians'!U528*SQRT(V$2))</f>
        <v>70.393349807536879</v>
      </c>
      <c r="W529" s="12">
        <f>V529*EXP((IR-div-0.5*vol*vol)*W$2+vol*'1A. Gaussians'!V528*SQRT(W$2))</f>
        <v>75.11505851951793</v>
      </c>
    </row>
    <row r="530" spans="2:23" x14ac:dyDescent="0.35">
      <c r="B530" s="9" t="s">
        <v>526</v>
      </c>
      <c r="C530" s="11">
        <f t="shared" si="9"/>
        <v>100</v>
      </c>
      <c r="D530" s="11">
        <f>C530*EXP((IR-div-0.5*vol*vol)*D$2+vol*'1A. Gaussians'!C529*SQRT(D$2))</f>
        <v>111.95042052406285</v>
      </c>
      <c r="E530" s="11">
        <f>D530*EXP((IR-div-0.5*vol*vol)*E$2+vol*'1A. Gaussians'!D529*SQRT(E$2))</f>
        <v>93.025153776219625</v>
      </c>
      <c r="F530" s="11">
        <f>E530*EXP((IR-div-0.5*vol*vol)*F$2+vol*'1A. Gaussians'!E529*SQRT(F$2))</f>
        <v>95.03341097344159</v>
      </c>
      <c r="G530" s="11">
        <f>F530*EXP((IR-div-0.5*vol*vol)*G$2+vol*'1A. Gaussians'!F529*SQRT(G$2))</f>
        <v>91.392571117023238</v>
      </c>
      <c r="H530" s="11">
        <f>G530*EXP((IR-div-0.5*vol*vol)*H$2+vol*'1A. Gaussians'!G529*SQRT(H$2))</f>
        <v>92.651808083222875</v>
      </c>
      <c r="I530" s="11">
        <f>H530*EXP((IR-div-0.5*vol*vol)*I$2+vol*'1A. Gaussians'!H529*SQRT(I$2))</f>
        <v>108.4317214597378</v>
      </c>
      <c r="J530" s="11">
        <f>I530*EXP((IR-div-0.5*vol*vol)*J$2+vol*'1A. Gaussians'!I529*SQRT(J$2))</f>
        <v>98.716921388219049</v>
      </c>
      <c r="K530" s="11">
        <f>J530*EXP((IR-div-0.5*vol*vol)*K$2+vol*'1A. Gaussians'!J529*SQRT(K$2))</f>
        <v>81.561895423278855</v>
      </c>
      <c r="L530" s="11">
        <f>K530*EXP((IR-div-0.5*vol*vol)*L$2+vol*'1A. Gaussians'!K529*SQRT(L$2))</f>
        <v>88.630736278668294</v>
      </c>
      <c r="M530" s="11">
        <f>L530*EXP((IR-div-0.5*vol*vol)*M$2+vol*'1A. Gaussians'!L529*SQRT(M$2))</f>
        <v>90.32194472885854</v>
      </c>
      <c r="N530" s="11">
        <f>M530*EXP((IR-div-0.5*vol*vol)*N$2+vol*'1A. Gaussians'!M529*SQRT(N$2))</f>
        <v>80.202238990727537</v>
      </c>
      <c r="O530" s="11">
        <f>N530*EXP((IR-div-0.5*vol*vol)*O$2+vol*'1A. Gaussians'!N529*SQRT(O$2))</f>
        <v>87.277131171430725</v>
      </c>
      <c r="P530" s="11">
        <f>O530*EXP((IR-div-0.5*vol*vol)*P$2+vol*'1A. Gaussians'!O529*SQRT(P$2))</f>
        <v>87.612581891218994</v>
      </c>
      <c r="Q530" s="11">
        <f>P530*EXP((IR-div-0.5*vol*vol)*Q$2+vol*'1A. Gaussians'!P529*SQRT(Q$2))</f>
        <v>89.440851813423791</v>
      </c>
      <c r="R530" s="11">
        <f>Q530*EXP((IR-div-0.5*vol*vol)*R$2+vol*'1A. Gaussians'!Q529*SQRT(R$2))</f>
        <v>96.883174485617687</v>
      </c>
      <c r="S530" s="11">
        <f>R530*EXP((IR-div-0.5*vol*vol)*S$2+vol*'1A. Gaussians'!R529*SQRT(S$2))</f>
        <v>89.676548328801985</v>
      </c>
      <c r="T530" s="11">
        <f>S530*EXP((IR-div-0.5*vol*vol)*T$2+vol*'1A. Gaussians'!S529*SQRT(T$2))</f>
        <v>91.250801953499561</v>
      </c>
      <c r="U530" s="11">
        <f>T530*EXP((IR-div-0.5*vol*vol)*U$2+vol*'1A. Gaussians'!T529*SQRT(U$2))</f>
        <v>83.360076108351635</v>
      </c>
      <c r="V530" s="11">
        <f>U530*EXP((IR-div-0.5*vol*vol)*V$2+vol*'1A. Gaussians'!U529*SQRT(V$2))</f>
        <v>80.451544232034422</v>
      </c>
      <c r="W530" s="12">
        <f>V530*EXP((IR-div-0.5*vol*vol)*W$2+vol*'1A. Gaussians'!V529*SQRT(W$2))</f>
        <v>76.996008635269206</v>
      </c>
    </row>
    <row r="531" spans="2:23" x14ac:dyDescent="0.35">
      <c r="B531" s="9" t="s">
        <v>527</v>
      </c>
      <c r="C531" s="11">
        <f t="shared" si="9"/>
        <v>100</v>
      </c>
      <c r="D531" s="11">
        <f>C531*EXP((IR-div-0.5*vol*vol)*D$2+vol*'1A. Gaussians'!C530*SQRT(D$2))</f>
        <v>84.585312165405043</v>
      </c>
      <c r="E531" s="11">
        <f>D531*EXP((IR-div-0.5*vol*vol)*E$2+vol*'1A. Gaussians'!D530*SQRT(E$2))</f>
        <v>80.875177409208035</v>
      </c>
      <c r="F531" s="11">
        <f>E531*EXP((IR-div-0.5*vol*vol)*F$2+vol*'1A. Gaussians'!E530*SQRT(F$2))</f>
        <v>87.57721191883914</v>
      </c>
      <c r="G531" s="11">
        <f>F531*EXP((IR-div-0.5*vol*vol)*G$2+vol*'1A. Gaussians'!F530*SQRT(G$2))</f>
        <v>82.734327427814733</v>
      </c>
      <c r="H531" s="11">
        <f>G531*EXP((IR-div-0.5*vol*vol)*H$2+vol*'1A. Gaussians'!G530*SQRT(H$2))</f>
        <v>86.497776308816427</v>
      </c>
      <c r="I531" s="11">
        <f>H531*EXP((IR-div-0.5*vol*vol)*I$2+vol*'1A. Gaussians'!H530*SQRT(I$2))</f>
        <v>96.729137902983254</v>
      </c>
      <c r="J531" s="11">
        <f>I531*EXP((IR-div-0.5*vol*vol)*J$2+vol*'1A. Gaussians'!I530*SQRT(J$2))</f>
        <v>87.614392917044768</v>
      </c>
      <c r="K531" s="11">
        <f>J531*EXP((IR-div-0.5*vol*vol)*K$2+vol*'1A. Gaussians'!J530*SQRT(K$2))</f>
        <v>86.562492288943602</v>
      </c>
      <c r="L531" s="11">
        <f>K531*EXP((IR-div-0.5*vol*vol)*L$2+vol*'1A. Gaussians'!K530*SQRT(L$2))</f>
        <v>87.315699501776166</v>
      </c>
      <c r="M531" s="11">
        <f>L531*EXP((IR-div-0.5*vol*vol)*M$2+vol*'1A. Gaussians'!L530*SQRT(M$2))</f>
        <v>99.673293629264904</v>
      </c>
      <c r="N531" s="11">
        <f>M531*EXP((IR-div-0.5*vol*vol)*N$2+vol*'1A. Gaussians'!M530*SQRT(N$2))</f>
        <v>94.88343308639493</v>
      </c>
      <c r="O531" s="11">
        <f>N531*EXP((IR-div-0.5*vol*vol)*O$2+vol*'1A. Gaussians'!N530*SQRT(O$2))</f>
        <v>100.81543978417058</v>
      </c>
      <c r="P531" s="11">
        <f>O531*EXP((IR-div-0.5*vol*vol)*P$2+vol*'1A. Gaussians'!O530*SQRT(P$2))</f>
        <v>94.845031593717067</v>
      </c>
      <c r="Q531" s="11">
        <f>P531*EXP((IR-div-0.5*vol*vol)*Q$2+vol*'1A. Gaussians'!P530*SQRT(Q$2))</f>
        <v>89.239269794782132</v>
      </c>
      <c r="R531" s="11">
        <f>Q531*EXP((IR-div-0.5*vol*vol)*R$2+vol*'1A. Gaussians'!Q530*SQRT(R$2))</f>
        <v>76.777270421736617</v>
      </c>
      <c r="S531" s="11">
        <f>R531*EXP((IR-div-0.5*vol*vol)*S$2+vol*'1A. Gaussians'!R530*SQRT(S$2))</f>
        <v>73.089543161938835</v>
      </c>
      <c r="T531" s="11">
        <f>S531*EXP((IR-div-0.5*vol*vol)*T$2+vol*'1A. Gaussians'!S530*SQRT(T$2))</f>
        <v>67.827242667812214</v>
      </c>
      <c r="U531" s="11">
        <f>T531*EXP((IR-div-0.5*vol*vol)*U$2+vol*'1A. Gaussians'!T530*SQRT(U$2))</f>
        <v>65.950515293598741</v>
      </c>
      <c r="V531" s="11">
        <f>U531*EXP((IR-div-0.5*vol*vol)*V$2+vol*'1A. Gaussians'!U530*SQRT(V$2))</f>
        <v>73.589701655790208</v>
      </c>
      <c r="W531" s="12">
        <f>V531*EXP((IR-div-0.5*vol*vol)*W$2+vol*'1A. Gaussians'!V530*SQRT(W$2))</f>
        <v>67.706290629889523</v>
      </c>
    </row>
    <row r="532" spans="2:23" x14ac:dyDescent="0.35">
      <c r="B532" s="9" t="s">
        <v>528</v>
      </c>
      <c r="C532" s="11">
        <f t="shared" si="9"/>
        <v>100</v>
      </c>
      <c r="D532" s="11">
        <f>C532*EXP((IR-div-0.5*vol*vol)*D$2+vol*'1A. Gaussians'!C531*SQRT(D$2))</f>
        <v>104.46909114706875</v>
      </c>
      <c r="E532" s="11">
        <f>D532*EXP((IR-div-0.5*vol*vol)*E$2+vol*'1A. Gaussians'!D531*SQRT(E$2))</f>
        <v>104.86399339423818</v>
      </c>
      <c r="F532" s="11">
        <f>E532*EXP((IR-div-0.5*vol*vol)*F$2+vol*'1A. Gaussians'!E531*SQRT(F$2))</f>
        <v>96.207441260703163</v>
      </c>
      <c r="G532" s="11">
        <f>F532*EXP((IR-div-0.5*vol*vol)*G$2+vol*'1A. Gaussians'!F531*SQRT(G$2))</f>
        <v>90.012118553932893</v>
      </c>
      <c r="H532" s="11">
        <f>G532*EXP((IR-div-0.5*vol*vol)*H$2+vol*'1A. Gaussians'!G531*SQRT(H$2))</f>
        <v>91.775107362613241</v>
      </c>
      <c r="I532" s="11">
        <f>H532*EXP((IR-div-0.5*vol*vol)*I$2+vol*'1A. Gaussians'!H531*SQRT(I$2))</f>
        <v>108.7294508158071</v>
      </c>
      <c r="J532" s="11">
        <f>I532*EXP((IR-div-0.5*vol*vol)*J$2+vol*'1A. Gaussians'!I531*SQRT(J$2))</f>
        <v>96.219596826453397</v>
      </c>
      <c r="K532" s="11">
        <f>J532*EXP((IR-div-0.5*vol*vol)*K$2+vol*'1A. Gaussians'!J531*SQRT(K$2))</f>
        <v>82.258409659055999</v>
      </c>
      <c r="L532" s="11">
        <f>K532*EXP((IR-div-0.5*vol*vol)*L$2+vol*'1A. Gaussians'!K531*SQRT(L$2))</f>
        <v>102.34582643000611</v>
      </c>
      <c r="M532" s="11">
        <f>L532*EXP((IR-div-0.5*vol*vol)*M$2+vol*'1A. Gaussians'!L531*SQRT(M$2))</f>
        <v>112.58867560832796</v>
      </c>
      <c r="N532" s="11">
        <f>M532*EXP((IR-div-0.5*vol*vol)*N$2+vol*'1A. Gaussians'!M531*SQRT(N$2))</f>
        <v>117.18507650137036</v>
      </c>
      <c r="O532" s="11">
        <f>N532*EXP((IR-div-0.5*vol*vol)*O$2+vol*'1A. Gaussians'!N531*SQRT(O$2))</f>
        <v>115.21781039186581</v>
      </c>
      <c r="P532" s="11">
        <f>O532*EXP((IR-div-0.5*vol*vol)*P$2+vol*'1A. Gaussians'!O531*SQRT(P$2))</f>
        <v>103.32752538093526</v>
      </c>
      <c r="Q532" s="11">
        <f>P532*EXP((IR-div-0.5*vol*vol)*Q$2+vol*'1A. Gaussians'!P531*SQRT(Q$2))</f>
        <v>95.271997735921602</v>
      </c>
      <c r="R532" s="11">
        <f>Q532*EXP((IR-div-0.5*vol*vol)*R$2+vol*'1A. Gaussians'!Q531*SQRT(R$2))</f>
        <v>90.920548084199524</v>
      </c>
      <c r="S532" s="11">
        <f>R532*EXP((IR-div-0.5*vol*vol)*S$2+vol*'1A. Gaussians'!R531*SQRT(S$2))</f>
        <v>87.276831138802692</v>
      </c>
      <c r="T532" s="11">
        <f>S532*EXP((IR-div-0.5*vol*vol)*T$2+vol*'1A. Gaussians'!S531*SQRT(T$2))</f>
        <v>76.198177124927113</v>
      </c>
      <c r="U532" s="11">
        <f>T532*EXP((IR-div-0.5*vol*vol)*U$2+vol*'1A. Gaussians'!T531*SQRT(U$2))</f>
        <v>76.18044293338744</v>
      </c>
      <c r="V532" s="11">
        <f>U532*EXP((IR-div-0.5*vol*vol)*V$2+vol*'1A. Gaussians'!U531*SQRT(V$2))</f>
        <v>87.567295107407674</v>
      </c>
      <c r="W532" s="12">
        <f>V532*EXP((IR-div-0.5*vol*vol)*W$2+vol*'1A. Gaussians'!V531*SQRT(W$2))</f>
        <v>99.347886250931495</v>
      </c>
    </row>
    <row r="533" spans="2:23" x14ac:dyDescent="0.35">
      <c r="B533" s="9" t="s">
        <v>529</v>
      </c>
      <c r="C533" s="11">
        <f t="shared" si="9"/>
        <v>100</v>
      </c>
      <c r="D533" s="11">
        <f>C533*EXP((IR-div-0.5*vol*vol)*D$2+vol*'1A. Gaussians'!C532*SQRT(D$2))</f>
        <v>104.4307465013616</v>
      </c>
      <c r="E533" s="11">
        <f>D533*EXP((IR-div-0.5*vol*vol)*E$2+vol*'1A. Gaussians'!D532*SQRT(E$2))</f>
        <v>94.136472898212702</v>
      </c>
      <c r="F533" s="11">
        <f>E533*EXP((IR-div-0.5*vol*vol)*F$2+vol*'1A. Gaussians'!E532*SQRT(F$2))</f>
        <v>105.9108505892973</v>
      </c>
      <c r="G533" s="11">
        <f>F533*EXP((IR-div-0.5*vol*vol)*G$2+vol*'1A. Gaussians'!F532*SQRT(G$2))</f>
        <v>118.45665082488794</v>
      </c>
      <c r="H533" s="11">
        <f>G533*EXP((IR-div-0.5*vol*vol)*H$2+vol*'1A. Gaussians'!G532*SQRT(H$2))</f>
        <v>112.06148927165026</v>
      </c>
      <c r="I533" s="11">
        <f>H533*EXP((IR-div-0.5*vol*vol)*I$2+vol*'1A. Gaussians'!H532*SQRT(I$2))</f>
        <v>110.78158539967593</v>
      </c>
      <c r="J533" s="11">
        <f>I533*EXP((IR-div-0.5*vol*vol)*J$2+vol*'1A. Gaussians'!I532*SQRT(J$2))</f>
        <v>92.968313934023101</v>
      </c>
      <c r="K533" s="11">
        <f>J533*EXP((IR-div-0.5*vol*vol)*K$2+vol*'1A. Gaussians'!J532*SQRT(K$2))</f>
        <v>86.019316655314853</v>
      </c>
      <c r="L533" s="11">
        <f>K533*EXP((IR-div-0.5*vol*vol)*L$2+vol*'1A. Gaussians'!K532*SQRT(L$2))</f>
        <v>93.413946932814341</v>
      </c>
      <c r="M533" s="11">
        <f>L533*EXP((IR-div-0.5*vol*vol)*M$2+vol*'1A. Gaussians'!L532*SQRT(M$2))</f>
        <v>97.234481015458627</v>
      </c>
      <c r="N533" s="11">
        <f>M533*EXP((IR-div-0.5*vol*vol)*N$2+vol*'1A. Gaussians'!M532*SQRT(N$2))</f>
        <v>91.468247519085622</v>
      </c>
      <c r="O533" s="11">
        <f>N533*EXP((IR-div-0.5*vol*vol)*O$2+vol*'1A. Gaussians'!N532*SQRT(O$2))</f>
        <v>77.731321759501213</v>
      </c>
      <c r="P533" s="11">
        <f>O533*EXP((IR-div-0.5*vol*vol)*P$2+vol*'1A. Gaussians'!O532*SQRT(P$2))</f>
        <v>81.830482215623675</v>
      </c>
      <c r="Q533" s="11">
        <f>P533*EXP((IR-div-0.5*vol*vol)*Q$2+vol*'1A. Gaussians'!P532*SQRT(Q$2))</f>
        <v>84.854628329821125</v>
      </c>
      <c r="R533" s="11">
        <f>Q533*EXP((IR-div-0.5*vol*vol)*R$2+vol*'1A. Gaussians'!Q532*SQRT(R$2))</f>
        <v>89.078725474307944</v>
      </c>
      <c r="S533" s="11">
        <f>R533*EXP((IR-div-0.5*vol*vol)*S$2+vol*'1A. Gaussians'!R532*SQRT(S$2))</f>
        <v>79.809202102810275</v>
      </c>
      <c r="T533" s="11">
        <f>S533*EXP((IR-div-0.5*vol*vol)*T$2+vol*'1A. Gaussians'!S532*SQRT(T$2))</f>
        <v>82.350615455649248</v>
      </c>
      <c r="U533" s="11">
        <f>T533*EXP((IR-div-0.5*vol*vol)*U$2+vol*'1A. Gaussians'!T532*SQRT(U$2))</f>
        <v>86.549902603073534</v>
      </c>
      <c r="V533" s="11">
        <f>U533*EXP((IR-div-0.5*vol*vol)*V$2+vol*'1A. Gaussians'!U532*SQRT(V$2))</f>
        <v>90.490544790333871</v>
      </c>
      <c r="W533" s="12">
        <f>V533*EXP((IR-div-0.5*vol*vol)*W$2+vol*'1A. Gaussians'!V532*SQRT(W$2))</f>
        <v>96.947564611607916</v>
      </c>
    </row>
    <row r="534" spans="2:23" x14ac:dyDescent="0.35">
      <c r="B534" s="9" t="s">
        <v>530</v>
      </c>
      <c r="C534" s="11">
        <f t="shared" si="9"/>
        <v>100</v>
      </c>
      <c r="D534" s="11">
        <f>C534*EXP((IR-div-0.5*vol*vol)*D$2+vol*'1A. Gaussians'!C533*SQRT(D$2))</f>
        <v>92.356272376283371</v>
      </c>
      <c r="E534" s="11">
        <f>D534*EXP((IR-div-0.5*vol*vol)*E$2+vol*'1A. Gaussians'!D533*SQRT(E$2))</f>
        <v>93.094717175192343</v>
      </c>
      <c r="F534" s="11">
        <f>E534*EXP((IR-div-0.5*vol*vol)*F$2+vol*'1A. Gaussians'!E533*SQRT(F$2))</f>
        <v>90.79338155162749</v>
      </c>
      <c r="G534" s="11">
        <f>F534*EXP((IR-div-0.5*vol*vol)*G$2+vol*'1A. Gaussians'!F533*SQRT(G$2))</f>
        <v>80.896683676685171</v>
      </c>
      <c r="H534" s="11">
        <f>G534*EXP((IR-div-0.5*vol*vol)*H$2+vol*'1A. Gaussians'!G533*SQRT(H$2))</f>
        <v>94.071097382472288</v>
      </c>
      <c r="I534" s="11">
        <f>H534*EXP((IR-div-0.5*vol*vol)*I$2+vol*'1A. Gaussians'!H533*SQRT(I$2))</f>
        <v>116.81401371518537</v>
      </c>
      <c r="J534" s="11">
        <f>I534*EXP((IR-div-0.5*vol*vol)*J$2+vol*'1A. Gaussians'!I533*SQRT(J$2))</f>
        <v>138.98812783972107</v>
      </c>
      <c r="K534" s="11">
        <f>J534*EXP((IR-div-0.5*vol*vol)*K$2+vol*'1A. Gaussians'!J533*SQRT(K$2))</f>
        <v>128.79462837304172</v>
      </c>
      <c r="L534" s="11">
        <f>K534*EXP((IR-div-0.5*vol*vol)*L$2+vol*'1A. Gaussians'!K533*SQRT(L$2))</f>
        <v>131.73583491497106</v>
      </c>
      <c r="M534" s="11">
        <f>L534*EXP((IR-div-0.5*vol*vol)*M$2+vol*'1A. Gaussians'!L533*SQRT(M$2))</f>
        <v>125.27620329456217</v>
      </c>
      <c r="N534" s="11">
        <f>M534*EXP((IR-div-0.5*vol*vol)*N$2+vol*'1A. Gaussians'!M533*SQRT(N$2))</f>
        <v>138.35610810529971</v>
      </c>
      <c r="O534" s="11">
        <f>N534*EXP((IR-div-0.5*vol*vol)*O$2+vol*'1A. Gaussians'!N533*SQRT(O$2))</f>
        <v>136.19231133120434</v>
      </c>
      <c r="P534" s="11">
        <f>O534*EXP((IR-div-0.5*vol*vol)*P$2+vol*'1A. Gaussians'!O533*SQRT(P$2))</f>
        <v>114.57649474210693</v>
      </c>
      <c r="Q534" s="11">
        <f>P534*EXP((IR-div-0.5*vol*vol)*Q$2+vol*'1A. Gaussians'!P533*SQRT(Q$2))</f>
        <v>134.9880726517535</v>
      </c>
      <c r="R534" s="11">
        <f>Q534*EXP((IR-div-0.5*vol*vol)*R$2+vol*'1A. Gaussians'!Q533*SQRT(R$2))</f>
        <v>130.27857333894548</v>
      </c>
      <c r="S534" s="11">
        <f>R534*EXP((IR-div-0.5*vol*vol)*S$2+vol*'1A. Gaussians'!R533*SQRT(S$2))</f>
        <v>122.36361759781073</v>
      </c>
      <c r="T534" s="11">
        <f>S534*EXP((IR-div-0.5*vol*vol)*T$2+vol*'1A. Gaussians'!S533*SQRT(T$2))</f>
        <v>109.2797943536477</v>
      </c>
      <c r="U534" s="11">
        <f>T534*EXP((IR-div-0.5*vol*vol)*U$2+vol*'1A. Gaussians'!T533*SQRT(U$2))</f>
        <v>112.15994879361072</v>
      </c>
      <c r="V534" s="11">
        <f>U534*EXP((IR-div-0.5*vol*vol)*V$2+vol*'1A. Gaussians'!U533*SQRT(V$2))</f>
        <v>124.44156232717013</v>
      </c>
      <c r="W534" s="12">
        <f>V534*EXP((IR-div-0.5*vol*vol)*W$2+vol*'1A. Gaussians'!V533*SQRT(W$2))</f>
        <v>129.07157298223973</v>
      </c>
    </row>
    <row r="535" spans="2:23" x14ac:dyDescent="0.35">
      <c r="B535" s="9" t="s">
        <v>531</v>
      </c>
      <c r="C535" s="11">
        <f t="shared" si="9"/>
        <v>100</v>
      </c>
      <c r="D535" s="11">
        <f>C535*EXP((IR-div-0.5*vol*vol)*D$2+vol*'1A. Gaussians'!C534*SQRT(D$2))</f>
        <v>102.95328136425088</v>
      </c>
      <c r="E535" s="11">
        <f>D535*EXP((IR-div-0.5*vol*vol)*E$2+vol*'1A. Gaussians'!D534*SQRT(E$2))</f>
        <v>106.86271372415821</v>
      </c>
      <c r="F535" s="11">
        <f>E535*EXP((IR-div-0.5*vol*vol)*F$2+vol*'1A. Gaussians'!E534*SQRT(F$2))</f>
        <v>118.75538742314272</v>
      </c>
      <c r="G535" s="11">
        <f>F535*EXP((IR-div-0.5*vol*vol)*G$2+vol*'1A. Gaussians'!F534*SQRT(G$2))</f>
        <v>104.55944629803616</v>
      </c>
      <c r="H535" s="11">
        <f>G535*EXP((IR-div-0.5*vol*vol)*H$2+vol*'1A. Gaussians'!G534*SQRT(H$2))</f>
        <v>98.776513696536824</v>
      </c>
      <c r="I535" s="11">
        <f>H535*EXP((IR-div-0.5*vol*vol)*I$2+vol*'1A. Gaussians'!H534*SQRT(I$2))</f>
        <v>99.676079013708858</v>
      </c>
      <c r="J535" s="11">
        <f>I535*EXP((IR-div-0.5*vol*vol)*J$2+vol*'1A. Gaussians'!I534*SQRT(J$2))</f>
        <v>89.795895194801275</v>
      </c>
      <c r="K535" s="11">
        <f>J535*EXP((IR-div-0.5*vol*vol)*K$2+vol*'1A. Gaussians'!J534*SQRT(K$2))</f>
        <v>68.05136019286401</v>
      </c>
      <c r="L535" s="11">
        <f>K535*EXP((IR-div-0.5*vol*vol)*L$2+vol*'1A. Gaussians'!K534*SQRT(L$2))</f>
        <v>70.741504386424666</v>
      </c>
      <c r="M535" s="11">
        <f>L535*EXP((IR-div-0.5*vol*vol)*M$2+vol*'1A. Gaussians'!L534*SQRT(M$2))</f>
        <v>65.728829667627366</v>
      </c>
      <c r="N535" s="11">
        <f>M535*EXP((IR-div-0.5*vol*vol)*N$2+vol*'1A. Gaussians'!M534*SQRT(N$2))</f>
        <v>64.966879610623067</v>
      </c>
      <c r="O535" s="11">
        <f>N535*EXP((IR-div-0.5*vol*vol)*O$2+vol*'1A. Gaussians'!N534*SQRT(O$2))</f>
        <v>61.032143037219548</v>
      </c>
      <c r="P535" s="11">
        <f>O535*EXP((IR-div-0.5*vol*vol)*P$2+vol*'1A. Gaussians'!O534*SQRT(P$2))</f>
        <v>62.340926110679987</v>
      </c>
      <c r="Q535" s="11">
        <f>P535*EXP((IR-div-0.5*vol*vol)*Q$2+vol*'1A. Gaussians'!P534*SQRT(Q$2))</f>
        <v>63.407357755270311</v>
      </c>
      <c r="R535" s="11">
        <f>Q535*EXP((IR-div-0.5*vol*vol)*R$2+vol*'1A. Gaussians'!Q534*SQRT(R$2))</f>
        <v>49.629119958831055</v>
      </c>
      <c r="S535" s="11">
        <f>R535*EXP((IR-div-0.5*vol*vol)*S$2+vol*'1A. Gaussians'!R534*SQRT(S$2))</f>
        <v>58.498275586003018</v>
      </c>
      <c r="T535" s="11">
        <f>S535*EXP((IR-div-0.5*vol*vol)*T$2+vol*'1A. Gaussians'!S534*SQRT(T$2))</f>
        <v>52.530797327873863</v>
      </c>
      <c r="U535" s="11">
        <f>T535*EXP((IR-div-0.5*vol*vol)*U$2+vol*'1A. Gaussians'!T534*SQRT(U$2))</f>
        <v>54.021725891316457</v>
      </c>
      <c r="V535" s="11">
        <f>U535*EXP((IR-div-0.5*vol*vol)*V$2+vol*'1A. Gaussians'!U534*SQRT(V$2))</f>
        <v>59.000326351652667</v>
      </c>
      <c r="W535" s="12">
        <f>V535*EXP((IR-div-0.5*vol*vol)*W$2+vol*'1A. Gaussians'!V534*SQRT(W$2))</f>
        <v>56.125332861460421</v>
      </c>
    </row>
    <row r="536" spans="2:23" x14ac:dyDescent="0.35">
      <c r="B536" s="9" t="s">
        <v>532</v>
      </c>
      <c r="C536" s="11">
        <f t="shared" si="9"/>
        <v>100</v>
      </c>
      <c r="D536" s="11">
        <f>C536*EXP((IR-div-0.5*vol*vol)*D$2+vol*'1A. Gaussians'!C535*SQRT(D$2))</f>
        <v>97.543935665940424</v>
      </c>
      <c r="E536" s="11">
        <f>D536*EXP((IR-div-0.5*vol*vol)*E$2+vol*'1A. Gaussians'!D535*SQRT(E$2))</f>
        <v>88.960597548555356</v>
      </c>
      <c r="F536" s="11">
        <f>E536*EXP((IR-div-0.5*vol*vol)*F$2+vol*'1A. Gaussians'!E535*SQRT(F$2))</f>
        <v>84.205275736325106</v>
      </c>
      <c r="G536" s="11">
        <f>F536*EXP((IR-div-0.5*vol*vol)*G$2+vol*'1A. Gaussians'!F535*SQRT(G$2))</f>
        <v>85.669406822945902</v>
      </c>
      <c r="H536" s="11">
        <f>G536*EXP((IR-div-0.5*vol*vol)*H$2+vol*'1A. Gaussians'!G535*SQRT(H$2))</f>
        <v>81.014317816114158</v>
      </c>
      <c r="I536" s="11">
        <f>H536*EXP((IR-div-0.5*vol*vol)*I$2+vol*'1A. Gaussians'!H535*SQRT(I$2))</f>
        <v>91.143472098922501</v>
      </c>
      <c r="J536" s="11">
        <f>I536*EXP((IR-div-0.5*vol*vol)*J$2+vol*'1A. Gaussians'!I535*SQRT(J$2))</f>
        <v>104.96907895846256</v>
      </c>
      <c r="K536" s="11">
        <f>J536*EXP((IR-div-0.5*vol*vol)*K$2+vol*'1A. Gaussians'!J535*SQRT(K$2))</f>
        <v>115.76611700063019</v>
      </c>
      <c r="L536" s="11">
        <f>K536*EXP((IR-div-0.5*vol*vol)*L$2+vol*'1A. Gaussians'!K535*SQRT(L$2))</f>
        <v>120.77880979387881</v>
      </c>
      <c r="M536" s="11">
        <f>L536*EXP((IR-div-0.5*vol*vol)*M$2+vol*'1A. Gaussians'!L535*SQRT(M$2))</f>
        <v>119.35184675585036</v>
      </c>
      <c r="N536" s="11">
        <f>M536*EXP((IR-div-0.5*vol*vol)*N$2+vol*'1A. Gaussians'!M535*SQRT(N$2))</f>
        <v>100.20561997969337</v>
      </c>
      <c r="O536" s="11">
        <f>N536*EXP((IR-div-0.5*vol*vol)*O$2+vol*'1A. Gaussians'!N535*SQRT(O$2))</f>
        <v>102.89943563506104</v>
      </c>
      <c r="P536" s="11">
        <f>O536*EXP((IR-div-0.5*vol*vol)*P$2+vol*'1A. Gaussians'!O535*SQRT(P$2))</f>
        <v>102.58213136084733</v>
      </c>
      <c r="Q536" s="11">
        <f>P536*EXP((IR-div-0.5*vol*vol)*Q$2+vol*'1A. Gaussians'!P535*SQRT(Q$2))</f>
        <v>87.743897868886108</v>
      </c>
      <c r="R536" s="11">
        <f>Q536*EXP((IR-div-0.5*vol*vol)*R$2+vol*'1A. Gaussians'!Q535*SQRT(R$2))</f>
        <v>98.95726968047434</v>
      </c>
      <c r="S536" s="11">
        <f>R536*EXP((IR-div-0.5*vol*vol)*S$2+vol*'1A. Gaussians'!R535*SQRT(S$2))</f>
        <v>105.57704263221571</v>
      </c>
      <c r="T536" s="11">
        <f>S536*EXP((IR-div-0.5*vol*vol)*T$2+vol*'1A. Gaussians'!S535*SQRT(T$2))</f>
        <v>102.41126557247908</v>
      </c>
      <c r="U536" s="11">
        <f>T536*EXP((IR-div-0.5*vol*vol)*U$2+vol*'1A. Gaussians'!T535*SQRT(U$2))</f>
        <v>106.70859056417807</v>
      </c>
      <c r="V536" s="11">
        <f>U536*EXP((IR-div-0.5*vol*vol)*V$2+vol*'1A. Gaussians'!U535*SQRT(V$2))</f>
        <v>99.252903348423828</v>
      </c>
      <c r="W536" s="12">
        <f>V536*EXP((IR-div-0.5*vol*vol)*W$2+vol*'1A. Gaussians'!V535*SQRT(W$2))</f>
        <v>92.008899788958928</v>
      </c>
    </row>
    <row r="537" spans="2:23" x14ac:dyDescent="0.35">
      <c r="B537" s="9" t="s">
        <v>533</v>
      </c>
      <c r="C537" s="11">
        <f t="shared" si="9"/>
        <v>100</v>
      </c>
      <c r="D537" s="11">
        <f>C537*EXP((IR-div-0.5*vol*vol)*D$2+vol*'1A. Gaussians'!C536*SQRT(D$2))</f>
        <v>95.135170385224114</v>
      </c>
      <c r="E537" s="11">
        <f>D537*EXP((IR-div-0.5*vol*vol)*E$2+vol*'1A. Gaussians'!D536*SQRT(E$2))</f>
        <v>90.449210816395436</v>
      </c>
      <c r="F537" s="11">
        <f>E537*EXP((IR-div-0.5*vol*vol)*F$2+vol*'1A. Gaussians'!E536*SQRT(F$2))</f>
        <v>105.22177602452527</v>
      </c>
      <c r="G537" s="11">
        <f>F537*EXP((IR-div-0.5*vol*vol)*G$2+vol*'1A. Gaussians'!F536*SQRT(G$2))</f>
        <v>98.351429324466352</v>
      </c>
      <c r="H537" s="11">
        <f>G537*EXP((IR-div-0.5*vol*vol)*H$2+vol*'1A. Gaussians'!G536*SQRT(H$2))</f>
        <v>88.674166195690944</v>
      </c>
      <c r="I537" s="11">
        <f>H537*EXP((IR-div-0.5*vol*vol)*I$2+vol*'1A. Gaussians'!H536*SQRT(I$2))</f>
        <v>68.042520241786477</v>
      </c>
      <c r="J537" s="11">
        <f>I537*EXP((IR-div-0.5*vol*vol)*J$2+vol*'1A. Gaussians'!I536*SQRT(J$2))</f>
        <v>81.334429396251437</v>
      </c>
      <c r="K537" s="11">
        <f>J537*EXP((IR-div-0.5*vol*vol)*K$2+vol*'1A. Gaussians'!J536*SQRT(K$2))</f>
        <v>79.202089839349625</v>
      </c>
      <c r="L537" s="11">
        <f>K537*EXP((IR-div-0.5*vol*vol)*L$2+vol*'1A. Gaussians'!K536*SQRT(L$2))</f>
        <v>92.339760189082256</v>
      </c>
      <c r="M537" s="11">
        <f>L537*EXP((IR-div-0.5*vol*vol)*M$2+vol*'1A. Gaussians'!L536*SQRT(M$2))</f>
        <v>76.091066640469876</v>
      </c>
      <c r="N537" s="11">
        <f>M537*EXP((IR-div-0.5*vol*vol)*N$2+vol*'1A. Gaussians'!M536*SQRT(N$2))</f>
        <v>73.457854223889342</v>
      </c>
      <c r="O537" s="11">
        <f>N537*EXP((IR-div-0.5*vol*vol)*O$2+vol*'1A. Gaussians'!N536*SQRT(O$2))</f>
        <v>65.146187747988975</v>
      </c>
      <c r="P537" s="11">
        <f>O537*EXP((IR-div-0.5*vol*vol)*P$2+vol*'1A. Gaussians'!O536*SQRT(P$2))</f>
        <v>60.989361507776103</v>
      </c>
      <c r="Q537" s="11">
        <f>P537*EXP((IR-div-0.5*vol*vol)*Q$2+vol*'1A. Gaussians'!P536*SQRT(Q$2))</f>
        <v>56.828053862246193</v>
      </c>
      <c r="R537" s="11">
        <f>Q537*EXP((IR-div-0.5*vol*vol)*R$2+vol*'1A. Gaussians'!Q536*SQRT(R$2))</f>
        <v>59.813957588693924</v>
      </c>
      <c r="S537" s="11">
        <f>R537*EXP((IR-div-0.5*vol*vol)*S$2+vol*'1A. Gaussians'!R536*SQRT(S$2))</f>
        <v>66.70877994083456</v>
      </c>
      <c r="T537" s="11">
        <f>S537*EXP((IR-div-0.5*vol*vol)*T$2+vol*'1A. Gaussians'!S536*SQRT(T$2))</f>
        <v>66.18290677135542</v>
      </c>
      <c r="U537" s="11">
        <f>T537*EXP((IR-div-0.5*vol*vol)*U$2+vol*'1A. Gaussians'!T536*SQRT(U$2))</f>
        <v>54.617366546017074</v>
      </c>
      <c r="V537" s="11">
        <f>U537*EXP((IR-div-0.5*vol*vol)*V$2+vol*'1A. Gaussians'!U536*SQRT(V$2))</f>
        <v>53.253407490596672</v>
      </c>
      <c r="W537" s="12">
        <f>V537*EXP((IR-div-0.5*vol*vol)*W$2+vol*'1A. Gaussians'!V536*SQRT(W$2))</f>
        <v>50.748001934826306</v>
      </c>
    </row>
    <row r="538" spans="2:23" x14ac:dyDescent="0.35">
      <c r="B538" s="9" t="s">
        <v>534</v>
      </c>
      <c r="C538" s="11">
        <f t="shared" si="9"/>
        <v>100</v>
      </c>
      <c r="D538" s="11">
        <f>C538*EXP((IR-div-0.5*vol*vol)*D$2+vol*'1A. Gaussians'!C537*SQRT(D$2))</f>
        <v>118.2125529544108</v>
      </c>
      <c r="E538" s="11">
        <f>D538*EXP((IR-div-0.5*vol*vol)*E$2+vol*'1A. Gaussians'!D537*SQRT(E$2))</f>
        <v>100.95008597252269</v>
      </c>
      <c r="F538" s="11">
        <f>E538*EXP((IR-div-0.5*vol*vol)*F$2+vol*'1A. Gaussians'!E537*SQRT(F$2))</f>
        <v>97.076681229652976</v>
      </c>
      <c r="G538" s="11">
        <f>F538*EXP((IR-div-0.5*vol*vol)*G$2+vol*'1A. Gaussians'!F537*SQRT(G$2))</f>
        <v>88.359416800241959</v>
      </c>
      <c r="H538" s="11">
        <f>G538*EXP((IR-div-0.5*vol*vol)*H$2+vol*'1A. Gaussians'!G537*SQRT(H$2))</f>
        <v>79.162237114844601</v>
      </c>
      <c r="I538" s="11">
        <f>H538*EXP((IR-div-0.5*vol*vol)*I$2+vol*'1A. Gaussians'!H537*SQRT(I$2))</f>
        <v>84.138924891500878</v>
      </c>
      <c r="J538" s="11">
        <f>I538*EXP((IR-div-0.5*vol*vol)*J$2+vol*'1A. Gaussians'!I537*SQRT(J$2))</f>
        <v>81.943788077672252</v>
      </c>
      <c r="K538" s="11">
        <f>J538*EXP((IR-div-0.5*vol*vol)*K$2+vol*'1A. Gaussians'!J537*SQRT(K$2))</f>
        <v>88.454420486597002</v>
      </c>
      <c r="L538" s="11">
        <f>K538*EXP((IR-div-0.5*vol*vol)*L$2+vol*'1A. Gaussians'!K537*SQRT(L$2))</f>
        <v>89.408387113057728</v>
      </c>
      <c r="M538" s="11">
        <f>L538*EXP((IR-div-0.5*vol*vol)*M$2+vol*'1A. Gaussians'!L537*SQRT(M$2))</f>
        <v>89.756387554338573</v>
      </c>
      <c r="N538" s="11">
        <f>M538*EXP((IR-div-0.5*vol*vol)*N$2+vol*'1A. Gaussians'!M537*SQRT(N$2))</f>
        <v>85.825325128245964</v>
      </c>
      <c r="O538" s="11">
        <f>N538*EXP((IR-div-0.5*vol*vol)*O$2+vol*'1A. Gaussians'!N537*SQRT(O$2))</f>
        <v>97.023300494120377</v>
      </c>
      <c r="P538" s="11">
        <f>O538*EXP((IR-div-0.5*vol*vol)*P$2+vol*'1A. Gaussians'!O537*SQRT(P$2))</f>
        <v>94.245977586754194</v>
      </c>
      <c r="Q538" s="11">
        <f>P538*EXP((IR-div-0.5*vol*vol)*Q$2+vol*'1A. Gaussians'!P537*SQRT(Q$2))</f>
        <v>90.178199376466821</v>
      </c>
      <c r="R538" s="11">
        <f>Q538*EXP((IR-div-0.5*vol*vol)*R$2+vol*'1A. Gaussians'!Q537*SQRT(R$2))</f>
        <v>85.072780074100621</v>
      </c>
      <c r="S538" s="11">
        <f>R538*EXP((IR-div-0.5*vol*vol)*S$2+vol*'1A. Gaussians'!R537*SQRT(S$2))</f>
        <v>73.747544704445076</v>
      </c>
      <c r="T538" s="11">
        <f>S538*EXP((IR-div-0.5*vol*vol)*T$2+vol*'1A. Gaussians'!S537*SQRT(T$2))</f>
        <v>70.137482695083548</v>
      </c>
      <c r="U538" s="11">
        <f>T538*EXP((IR-div-0.5*vol*vol)*U$2+vol*'1A. Gaussians'!T537*SQRT(U$2))</f>
        <v>77.291799937028699</v>
      </c>
      <c r="V538" s="11">
        <f>U538*EXP((IR-div-0.5*vol*vol)*V$2+vol*'1A. Gaussians'!U537*SQRT(V$2))</f>
        <v>79.844648056876025</v>
      </c>
      <c r="W538" s="12">
        <f>V538*EXP((IR-div-0.5*vol*vol)*W$2+vol*'1A. Gaussians'!V537*SQRT(W$2))</f>
        <v>87.637035872509756</v>
      </c>
    </row>
    <row r="539" spans="2:23" x14ac:dyDescent="0.35">
      <c r="B539" s="9" t="s">
        <v>535</v>
      </c>
      <c r="C539" s="11">
        <f t="shared" si="9"/>
        <v>100</v>
      </c>
      <c r="D539" s="11">
        <f>C539*EXP((IR-div-0.5*vol*vol)*D$2+vol*'1A. Gaussians'!C538*SQRT(D$2))</f>
        <v>104.28779676878193</v>
      </c>
      <c r="E539" s="11">
        <f>D539*EXP((IR-div-0.5*vol*vol)*E$2+vol*'1A. Gaussians'!D538*SQRT(E$2))</f>
        <v>114.33340585895012</v>
      </c>
      <c r="F539" s="11">
        <f>E539*EXP((IR-div-0.5*vol*vol)*F$2+vol*'1A. Gaussians'!E538*SQRT(F$2))</f>
        <v>117.91726254495214</v>
      </c>
      <c r="G539" s="11">
        <f>F539*EXP((IR-div-0.5*vol*vol)*G$2+vol*'1A. Gaussians'!F538*SQRT(G$2))</f>
        <v>108.86321358318203</v>
      </c>
      <c r="H539" s="11">
        <f>G539*EXP((IR-div-0.5*vol*vol)*H$2+vol*'1A. Gaussians'!G538*SQRT(H$2))</f>
        <v>114.67594119889557</v>
      </c>
      <c r="I539" s="11">
        <f>H539*EXP((IR-div-0.5*vol*vol)*I$2+vol*'1A. Gaussians'!H538*SQRT(I$2))</f>
        <v>117.96176485985838</v>
      </c>
      <c r="J539" s="11">
        <f>I539*EXP((IR-div-0.5*vol*vol)*J$2+vol*'1A. Gaussians'!I538*SQRT(J$2))</f>
        <v>129.30024461245387</v>
      </c>
      <c r="K539" s="11">
        <f>J539*EXP((IR-div-0.5*vol*vol)*K$2+vol*'1A. Gaussians'!J538*SQRT(K$2))</f>
        <v>116.41437328931111</v>
      </c>
      <c r="L539" s="11">
        <f>K539*EXP((IR-div-0.5*vol*vol)*L$2+vol*'1A. Gaussians'!K538*SQRT(L$2))</f>
        <v>129.46706669454824</v>
      </c>
      <c r="M539" s="11">
        <f>L539*EXP((IR-div-0.5*vol*vol)*M$2+vol*'1A. Gaussians'!L538*SQRT(M$2))</f>
        <v>98.39473142047737</v>
      </c>
      <c r="N539" s="11">
        <f>M539*EXP((IR-div-0.5*vol*vol)*N$2+vol*'1A. Gaussians'!M538*SQRT(N$2))</f>
        <v>89.512629605084982</v>
      </c>
      <c r="O539" s="11">
        <f>N539*EXP((IR-div-0.5*vol*vol)*O$2+vol*'1A. Gaussians'!N538*SQRT(O$2))</f>
        <v>89.628389552199678</v>
      </c>
      <c r="P539" s="11">
        <f>O539*EXP((IR-div-0.5*vol*vol)*P$2+vol*'1A. Gaussians'!O538*SQRT(P$2))</f>
        <v>91.460728833189435</v>
      </c>
      <c r="Q539" s="11">
        <f>P539*EXP((IR-div-0.5*vol*vol)*Q$2+vol*'1A. Gaussians'!P538*SQRT(Q$2))</f>
        <v>68.023437928222137</v>
      </c>
      <c r="R539" s="11">
        <f>Q539*EXP((IR-div-0.5*vol*vol)*R$2+vol*'1A. Gaussians'!Q538*SQRT(R$2))</f>
        <v>72.087389627621377</v>
      </c>
      <c r="S539" s="11">
        <f>R539*EXP((IR-div-0.5*vol*vol)*S$2+vol*'1A. Gaussians'!R538*SQRT(S$2))</f>
        <v>75.930845232125591</v>
      </c>
      <c r="T539" s="11">
        <f>S539*EXP((IR-div-0.5*vol*vol)*T$2+vol*'1A. Gaussians'!S538*SQRT(T$2))</f>
        <v>71.480942049692388</v>
      </c>
      <c r="U539" s="11">
        <f>T539*EXP((IR-div-0.5*vol*vol)*U$2+vol*'1A. Gaussians'!T538*SQRT(U$2))</f>
        <v>59.883818485184896</v>
      </c>
      <c r="V539" s="11">
        <f>U539*EXP((IR-div-0.5*vol*vol)*V$2+vol*'1A. Gaussians'!U538*SQRT(V$2))</f>
        <v>58.496954306960284</v>
      </c>
      <c r="W539" s="12">
        <f>V539*EXP((IR-div-0.5*vol*vol)*W$2+vol*'1A. Gaussians'!V538*SQRT(W$2))</f>
        <v>61.487476227311838</v>
      </c>
    </row>
    <row r="540" spans="2:23" x14ac:dyDescent="0.35">
      <c r="B540" s="9" t="s">
        <v>536</v>
      </c>
      <c r="C540" s="11">
        <f t="shared" si="9"/>
        <v>100</v>
      </c>
      <c r="D540" s="11">
        <f>C540*EXP((IR-div-0.5*vol*vol)*D$2+vol*'1A. Gaussians'!C539*SQRT(D$2))</f>
        <v>110.74509497864722</v>
      </c>
      <c r="E540" s="11">
        <f>D540*EXP((IR-div-0.5*vol*vol)*E$2+vol*'1A. Gaussians'!D539*SQRT(E$2))</f>
        <v>132.53358536084653</v>
      </c>
      <c r="F540" s="11">
        <f>E540*EXP((IR-div-0.5*vol*vol)*F$2+vol*'1A. Gaussians'!E539*SQRT(F$2))</f>
        <v>120.93964106575447</v>
      </c>
      <c r="G540" s="11">
        <f>F540*EXP((IR-div-0.5*vol*vol)*G$2+vol*'1A. Gaussians'!F539*SQRT(G$2))</f>
        <v>127.50753451828574</v>
      </c>
      <c r="H540" s="11">
        <f>G540*EXP((IR-div-0.5*vol*vol)*H$2+vol*'1A. Gaussians'!G539*SQRT(H$2))</f>
        <v>126.28548832373889</v>
      </c>
      <c r="I540" s="11">
        <f>H540*EXP((IR-div-0.5*vol*vol)*I$2+vol*'1A. Gaussians'!H539*SQRT(I$2))</f>
        <v>126.23259321603602</v>
      </c>
      <c r="J540" s="11">
        <f>I540*EXP((IR-div-0.5*vol*vol)*J$2+vol*'1A. Gaussians'!I539*SQRT(J$2))</f>
        <v>103.69080908956394</v>
      </c>
      <c r="K540" s="11">
        <f>J540*EXP((IR-div-0.5*vol*vol)*K$2+vol*'1A. Gaussians'!J539*SQRT(K$2))</f>
        <v>94.124856034317489</v>
      </c>
      <c r="L540" s="11">
        <f>K540*EXP((IR-div-0.5*vol*vol)*L$2+vol*'1A. Gaussians'!K539*SQRT(L$2))</f>
        <v>92.9547278264087</v>
      </c>
      <c r="M540" s="11">
        <f>L540*EXP((IR-div-0.5*vol*vol)*M$2+vol*'1A. Gaussians'!L539*SQRT(M$2))</f>
        <v>107.17315898593345</v>
      </c>
      <c r="N540" s="11">
        <f>M540*EXP((IR-div-0.5*vol*vol)*N$2+vol*'1A. Gaussians'!M539*SQRT(N$2))</f>
        <v>102.51029618352764</v>
      </c>
      <c r="O540" s="11">
        <f>N540*EXP((IR-div-0.5*vol*vol)*O$2+vol*'1A. Gaussians'!N539*SQRT(O$2))</f>
        <v>106.62405506091541</v>
      </c>
      <c r="P540" s="11">
        <f>O540*EXP((IR-div-0.5*vol*vol)*P$2+vol*'1A. Gaussians'!O539*SQRT(P$2))</f>
        <v>119.86628384521345</v>
      </c>
      <c r="Q540" s="11">
        <f>P540*EXP((IR-div-0.5*vol*vol)*Q$2+vol*'1A. Gaussians'!P539*SQRT(Q$2))</f>
        <v>128.34460794848056</v>
      </c>
      <c r="R540" s="11">
        <f>Q540*EXP((IR-div-0.5*vol*vol)*R$2+vol*'1A. Gaussians'!Q539*SQRT(R$2))</f>
        <v>110.83142342100236</v>
      </c>
      <c r="S540" s="11">
        <f>R540*EXP((IR-div-0.5*vol*vol)*S$2+vol*'1A. Gaussians'!R539*SQRT(S$2))</f>
        <v>102.9071620806925</v>
      </c>
      <c r="T540" s="11">
        <f>S540*EXP((IR-div-0.5*vol*vol)*T$2+vol*'1A. Gaussians'!S539*SQRT(T$2))</f>
        <v>92.161581925054392</v>
      </c>
      <c r="U540" s="11">
        <f>T540*EXP((IR-div-0.5*vol*vol)*U$2+vol*'1A. Gaussians'!T539*SQRT(U$2))</f>
        <v>86.255680950624168</v>
      </c>
      <c r="V540" s="11">
        <f>U540*EXP((IR-div-0.5*vol*vol)*V$2+vol*'1A. Gaussians'!U539*SQRT(V$2))</f>
        <v>87.397207497288889</v>
      </c>
      <c r="W540" s="12">
        <f>V540*EXP((IR-div-0.5*vol*vol)*W$2+vol*'1A. Gaussians'!V539*SQRT(W$2))</f>
        <v>91.128410584402459</v>
      </c>
    </row>
    <row r="541" spans="2:23" x14ac:dyDescent="0.35">
      <c r="B541" s="9" t="s">
        <v>537</v>
      </c>
      <c r="C541" s="11">
        <f t="shared" si="9"/>
        <v>100</v>
      </c>
      <c r="D541" s="11">
        <f>C541*EXP((IR-div-0.5*vol*vol)*D$2+vol*'1A. Gaussians'!C540*SQRT(D$2))</f>
        <v>106.24681074380335</v>
      </c>
      <c r="E541" s="11">
        <f>D541*EXP((IR-div-0.5*vol*vol)*E$2+vol*'1A. Gaussians'!D540*SQRT(E$2))</f>
        <v>116.9360403391251</v>
      </c>
      <c r="F541" s="11">
        <f>E541*EXP((IR-div-0.5*vol*vol)*F$2+vol*'1A. Gaussians'!E540*SQRT(F$2))</f>
        <v>118.98557500572528</v>
      </c>
      <c r="G541" s="11">
        <f>F541*EXP((IR-div-0.5*vol*vol)*G$2+vol*'1A. Gaussians'!F540*SQRT(G$2))</f>
        <v>134.53449866840381</v>
      </c>
      <c r="H541" s="11">
        <f>G541*EXP((IR-div-0.5*vol*vol)*H$2+vol*'1A. Gaussians'!G540*SQRT(H$2))</f>
        <v>133.94057106476899</v>
      </c>
      <c r="I541" s="11">
        <f>H541*EXP((IR-div-0.5*vol*vol)*I$2+vol*'1A. Gaussians'!H540*SQRT(I$2))</f>
        <v>148.93038960515884</v>
      </c>
      <c r="J541" s="11">
        <f>I541*EXP((IR-div-0.5*vol*vol)*J$2+vol*'1A. Gaussians'!I540*SQRT(J$2))</f>
        <v>145.25066507998179</v>
      </c>
      <c r="K541" s="11">
        <f>J541*EXP((IR-div-0.5*vol*vol)*K$2+vol*'1A. Gaussians'!J540*SQRT(K$2))</f>
        <v>144.40450596607209</v>
      </c>
      <c r="L541" s="11">
        <f>K541*EXP((IR-div-0.5*vol*vol)*L$2+vol*'1A. Gaussians'!K540*SQRT(L$2))</f>
        <v>115.20298442785729</v>
      </c>
      <c r="M541" s="11">
        <f>L541*EXP((IR-div-0.5*vol*vol)*M$2+vol*'1A. Gaussians'!L540*SQRT(M$2))</f>
        <v>128.86896789686091</v>
      </c>
      <c r="N541" s="11">
        <f>M541*EXP((IR-div-0.5*vol*vol)*N$2+vol*'1A. Gaussians'!M540*SQRT(N$2))</f>
        <v>119.07786648215665</v>
      </c>
      <c r="O541" s="11">
        <f>N541*EXP((IR-div-0.5*vol*vol)*O$2+vol*'1A. Gaussians'!N540*SQRT(O$2))</f>
        <v>129.38517525269208</v>
      </c>
      <c r="P541" s="11">
        <f>O541*EXP((IR-div-0.5*vol*vol)*P$2+vol*'1A. Gaussians'!O540*SQRT(P$2))</f>
        <v>117.62568388762557</v>
      </c>
      <c r="Q541" s="11">
        <f>P541*EXP((IR-div-0.5*vol*vol)*Q$2+vol*'1A. Gaussians'!P540*SQRT(Q$2))</f>
        <v>134.68656443786142</v>
      </c>
      <c r="R541" s="11">
        <f>Q541*EXP((IR-div-0.5*vol*vol)*R$2+vol*'1A. Gaussians'!Q540*SQRT(R$2))</f>
        <v>137.9773195128052</v>
      </c>
      <c r="S541" s="11">
        <f>R541*EXP((IR-div-0.5*vol*vol)*S$2+vol*'1A. Gaussians'!R540*SQRT(S$2))</f>
        <v>135.69123193973812</v>
      </c>
      <c r="T541" s="11">
        <f>S541*EXP((IR-div-0.5*vol*vol)*T$2+vol*'1A. Gaussians'!S540*SQRT(T$2))</f>
        <v>121.88857487394247</v>
      </c>
      <c r="U541" s="11">
        <f>T541*EXP((IR-div-0.5*vol*vol)*U$2+vol*'1A. Gaussians'!T540*SQRT(U$2))</f>
        <v>107.42783835331778</v>
      </c>
      <c r="V541" s="11">
        <f>U541*EXP((IR-div-0.5*vol*vol)*V$2+vol*'1A. Gaussians'!U540*SQRT(V$2))</f>
        <v>115.88606048904093</v>
      </c>
      <c r="W541" s="12">
        <f>V541*EXP((IR-div-0.5*vol*vol)*W$2+vol*'1A. Gaussians'!V540*SQRT(W$2))</f>
        <v>112.21174534900048</v>
      </c>
    </row>
    <row r="542" spans="2:23" x14ac:dyDescent="0.35">
      <c r="B542" s="9" t="s">
        <v>538</v>
      </c>
      <c r="C542" s="11">
        <f t="shared" si="9"/>
        <v>100</v>
      </c>
      <c r="D542" s="11">
        <f>C542*EXP((IR-div-0.5*vol*vol)*D$2+vol*'1A. Gaussians'!C541*SQRT(D$2))</f>
        <v>95.138408819608671</v>
      </c>
      <c r="E542" s="11">
        <f>D542*EXP((IR-div-0.5*vol*vol)*E$2+vol*'1A. Gaussians'!D541*SQRT(E$2))</f>
        <v>112.41127401417565</v>
      </c>
      <c r="F542" s="11">
        <f>E542*EXP((IR-div-0.5*vol*vol)*F$2+vol*'1A. Gaussians'!E541*SQRT(F$2))</f>
        <v>102.71900914143063</v>
      </c>
      <c r="G542" s="11">
        <f>F542*EXP((IR-div-0.5*vol*vol)*G$2+vol*'1A. Gaussians'!F541*SQRT(G$2))</f>
        <v>117.42453635601362</v>
      </c>
      <c r="H542" s="11">
        <f>G542*EXP((IR-div-0.5*vol*vol)*H$2+vol*'1A. Gaussians'!G541*SQRT(H$2))</f>
        <v>112.72955895487875</v>
      </c>
      <c r="I542" s="11">
        <f>H542*EXP((IR-div-0.5*vol*vol)*I$2+vol*'1A. Gaussians'!H541*SQRT(I$2))</f>
        <v>132.21996988398124</v>
      </c>
      <c r="J542" s="11">
        <f>I542*EXP((IR-div-0.5*vol*vol)*J$2+vol*'1A. Gaussians'!I541*SQRT(J$2))</f>
        <v>148.29617026044946</v>
      </c>
      <c r="K542" s="11">
        <f>J542*EXP((IR-div-0.5*vol*vol)*K$2+vol*'1A. Gaussians'!J541*SQRT(K$2))</f>
        <v>156.09810664958474</v>
      </c>
      <c r="L542" s="11">
        <f>K542*EXP((IR-div-0.5*vol*vol)*L$2+vol*'1A. Gaussians'!K541*SQRT(L$2))</f>
        <v>136.27819950832424</v>
      </c>
      <c r="M542" s="11">
        <f>L542*EXP((IR-div-0.5*vol*vol)*M$2+vol*'1A. Gaussians'!L541*SQRT(M$2))</f>
        <v>137.40416082227566</v>
      </c>
      <c r="N542" s="11">
        <f>M542*EXP((IR-div-0.5*vol*vol)*N$2+vol*'1A. Gaussians'!M541*SQRT(N$2))</f>
        <v>141.89258360307119</v>
      </c>
      <c r="O542" s="11">
        <f>N542*EXP((IR-div-0.5*vol*vol)*O$2+vol*'1A. Gaussians'!N541*SQRT(O$2))</f>
        <v>153.98346510531371</v>
      </c>
      <c r="P542" s="11">
        <f>O542*EXP((IR-div-0.5*vol*vol)*P$2+vol*'1A. Gaussians'!O541*SQRT(P$2))</f>
        <v>143.23580722507722</v>
      </c>
      <c r="Q542" s="11">
        <f>P542*EXP((IR-div-0.5*vol*vol)*Q$2+vol*'1A. Gaussians'!P541*SQRT(Q$2))</f>
        <v>148.3063363972542</v>
      </c>
      <c r="R542" s="11">
        <f>Q542*EXP((IR-div-0.5*vol*vol)*R$2+vol*'1A. Gaussians'!Q541*SQRT(R$2))</f>
        <v>136.99315141700964</v>
      </c>
      <c r="S542" s="11">
        <f>R542*EXP((IR-div-0.5*vol*vol)*S$2+vol*'1A. Gaussians'!R541*SQRT(S$2))</f>
        <v>134.83249181617535</v>
      </c>
      <c r="T542" s="11">
        <f>S542*EXP((IR-div-0.5*vol*vol)*T$2+vol*'1A. Gaussians'!S541*SQRT(T$2))</f>
        <v>135.26449532461345</v>
      </c>
      <c r="U542" s="11">
        <f>T542*EXP((IR-div-0.5*vol*vol)*U$2+vol*'1A. Gaussians'!T541*SQRT(U$2))</f>
        <v>150.64949092798398</v>
      </c>
      <c r="V542" s="11">
        <f>U542*EXP((IR-div-0.5*vol*vol)*V$2+vol*'1A. Gaussians'!U541*SQRT(V$2))</f>
        <v>128.86426661982179</v>
      </c>
      <c r="W542" s="12">
        <f>V542*EXP((IR-div-0.5*vol*vol)*W$2+vol*'1A. Gaussians'!V541*SQRT(W$2))</f>
        <v>114.19297598910103</v>
      </c>
    </row>
    <row r="543" spans="2:23" x14ac:dyDescent="0.35">
      <c r="B543" s="9" t="s">
        <v>539</v>
      </c>
      <c r="C543" s="11">
        <f t="shared" si="9"/>
        <v>100</v>
      </c>
      <c r="D543" s="11">
        <f>C543*EXP((IR-div-0.5*vol*vol)*D$2+vol*'1A. Gaussians'!C542*SQRT(D$2))</f>
        <v>107.6415966774297</v>
      </c>
      <c r="E543" s="11">
        <f>D543*EXP((IR-div-0.5*vol*vol)*E$2+vol*'1A. Gaussians'!D542*SQRT(E$2))</f>
        <v>108.6654308150634</v>
      </c>
      <c r="F543" s="11">
        <f>E543*EXP((IR-div-0.5*vol*vol)*F$2+vol*'1A. Gaussians'!E542*SQRT(F$2))</f>
        <v>108.45825174460144</v>
      </c>
      <c r="G543" s="11">
        <f>F543*EXP((IR-div-0.5*vol*vol)*G$2+vol*'1A. Gaussians'!F542*SQRT(G$2))</f>
        <v>130.0336145636675</v>
      </c>
      <c r="H543" s="11">
        <f>G543*EXP((IR-div-0.5*vol*vol)*H$2+vol*'1A. Gaussians'!G542*SQRT(H$2))</f>
        <v>145.50843623879311</v>
      </c>
      <c r="I543" s="11">
        <f>H543*EXP((IR-div-0.5*vol*vol)*I$2+vol*'1A. Gaussians'!H542*SQRT(I$2))</f>
        <v>163.99375823362246</v>
      </c>
      <c r="J543" s="11">
        <f>I543*EXP((IR-div-0.5*vol*vol)*J$2+vol*'1A. Gaussians'!I542*SQRT(J$2))</f>
        <v>138.97010550318333</v>
      </c>
      <c r="K543" s="11">
        <f>J543*EXP((IR-div-0.5*vol*vol)*K$2+vol*'1A. Gaussians'!J542*SQRT(K$2))</f>
        <v>136.07364745051453</v>
      </c>
      <c r="L543" s="11">
        <f>K543*EXP((IR-div-0.5*vol*vol)*L$2+vol*'1A. Gaussians'!K542*SQRT(L$2))</f>
        <v>112.55968598384091</v>
      </c>
      <c r="M543" s="11">
        <f>L543*EXP((IR-div-0.5*vol*vol)*M$2+vol*'1A. Gaussians'!L542*SQRT(M$2))</f>
        <v>116.38050224115366</v>
      </c>
      <c r="N543" s="11">
        <f>M543*EXP((IR-div-0.5*vol*vol)*N$2+vol*'1A. Gaussians'!M542*SQRT(N$2))</f>
        <v>114.95498574077102</v>
      </c>
      <c r="O543" s="11">
        <f>N543*EXP((IR-div-0.5*vol*vol)*O$2+vol*'1A. Gaussians'!N542*SQRT(O$2))</f>
        <v>105.39394012964286</v>
      </c>
      <c r="P543" s="11">
        <f>O543*EXP((IR-div-0.5*vol*vol)*P$2+vol*'1A. Gaussians'!O542*SQRT(P$2))</f>
        <v>94.781566443565993</v>
      </c>
      <c r="Q543" s="11">
        <f>P543*EXP((IR-div-0.5*vol*vol)*Q$2+vol*'1A. Gaussians'!P542*SQRT(Q$2))</f>
        <v>109.15965036817133</v>
      </c>
      <c r="R543" s="11">
        <f>Q543*EXP((IR-div-0.5*vol*vol)*R$2+vol*'1A. Gaussians'!Q542*SQRT(R$2))</f>
        <v>104.23645072658816</v>
      </c>
      <c r="S543" s="11">
        <f>R543*EXP((IR-div-0.5*vol*vol)*S$2+vol*'1A. Gaussians'!R542*SQRT(S$2))</f>
        <v>118.21262043554799</v>
      </c>
      <c r="T543" s="11">
        <f>S543*EXP((IR-div-0.5*vol*vol)*T$2+vol*'1A. Gaussians'!S542*SQRT(T$2))</f>
        <v>119.12953371656639</v>
      </c>
      <c r="U543" s="11">
        <f>T543*EXP((IR-div-0.5*vol*vol)*U$2+vol*'1A. Gaussians'!T542*SQRT(U$2))</f>
        <v>106.56782241976308</v>
      </c>
      <c r="V543" s="11">
        <f>U543*EXP((IR-div-0.5*vol*vol)*V$2+vol*'1A. Gaussians'!U542*SQRT(V$2))</f>
        <v>104.01417880339726</v>
      </c>
      <c r="W543" s="12">
        <f>V543*EXP((IR-div-0.5*vol*vol)*W$2+vol*'1A. Gaussians'!V542*SQRT(W$2))</f>
        <v>108.56156532932937</v>
      </c>
    </row>
    <row r="544" spans="2:23" x14ac:dyDescent="0.35">
      <c r="B544" s="9" t="s">
        <v>540</v>
      </c>
      <c r="C544" s="11">
        <f t="shared" si="9"/>
        <v>100</v>
      </c>
      <c r="D544" s="11">
        <f>C544*EXP((IR-div-0.5*vol*vol)*D$2+vol*'1A. Gaussians'!C543*SQRT(D$2))</f>
        <v>82.005655808527862</v>
      </c>
      <c r="E544" s="11">
        <f>D544*EXP((IR-div-0.5*vol*vol)*E$2+vol*'1A. Gaussians'!D543*SQRT(E$2))</f>
        <v>89.932132308305086</v>
      </c>
      <c r="F544" s="11">
        <f>E544*EXP((IR-div-0.5*vol*vol)*F$2+vol*'1A. Gaussians'!E543*SQRT(F$2))</f>
        <v>87.235679238492395</v>
      </c>
      <c r="G544" s="11">
        <f>F544*EXP((IR-div-0.5*vol*vol)*G$2+vol*'1A. Gaussians'!F543*SQRT(G$2))</f>
        <v>86.857161199955385</v>
      </c>
      <c r="H544" s="11">
        <f>G544*EXP((IR-div-0.5*vol*vol)*H$2+vol*'1A. Gaussians'!G543*SQRT(H$2))</f>
        <v>95.130186457336947</v>
      </c>
      <c r="I544" s="11">
        <f>H544*EXP((IR-div-0.5*vol*vol)*I$2+vol*'1A. Gaussians'!H543*SQRT(I$2))</f>
        <v>116.6909524791288</v>
      </c>
      <c r="J544" s="11">
        <f>I544*EXP((IR-div-0.5*vol*vol)*J$2+vol*'1A. Gaussians'!I543*SQRT(J$2))</f>
        <v>116.7961646757412</v>
      </c>
      <c r="K544" s="11">
        <f>J544*EXP((IR-div-0.5*vol*vol)*K$2+vol*'1A. Gaussians'!J543*SQRT(K$2))</f>
        <v>104.93412871098003</v>
      </c>
      <c r="L544" s="11">
        <f>K544*EXP((IR-div-0.5*vol*vol)*L$2+vol*'1A. Gaussians'!K543*SQRT(L$2))</f>
        <v>118.79828946715395</v>
      </c>
      <c r="M544" s="11">
        <f>L544*EXP((IR-div-0.5*vol*vol)*M$2+vol*'1A. Gaussians'!L543*SQRT(M$2))</f>
        <v>100.2036697807246</v>
      </c>
      <c r="N544" s="11">
        <f>M544*EXP((IR-div-0.5*vol*vol)*N$2+vol*'1A. Gaussians'!M543*SQRT(N$2))</f>
        <v>94.035268532576168</v>
      </c>
      <c r="O544" s="11">
        <f>N544*EXP((IR-div-0.5*vol*vol)*O$2+vol*'1A. Gaussians'!N543*SQRT(O$2))</f>
        <v>77.978683885511415</v>
      </c>
      <c r="P544" s="11">
        <f>O544*EXP((IR-div-0.5*vol*vol)*P$2+vol*'1A. Gaussians'!O543*SQRT(P$2))</f>
        <v>71.929262633695799</v>
      </c>
      <c r="Q544" s="11">
        <f>P544*EXP((IR-div-0.5*vol*vol)*Q$2+vol*'1A. Gaussians'!P543*SQRT(Q$2))</f>
        <v>76.268869167285359</v>
      </c>
      <c r="R544" s="11">
        <f>Q544*EXP((IR-div-0.5*vol*vol)*R$2+vol*'1A. Gaussians'!Q543*SQRT(R$2))</f>
        <v>66.719146956387334</v>
      </c>
      <c r="S544" s="11">
        <f>R544*EXP((IR-div-0.5*vol*vol)*S$2+vol*'1A. Gaussians'!R543*SQRT(S$2))</f>
        <v>61.150211797096425</v>
      </c>
      <c r="T544" s="11">
        <f>S544*EXP((IR-div-0.5*vol*vol)*T$2+vol*'1A. Gaussians'!S543*SQRT(T$2))</f>
        <v>60.356278366874015</v>
      </c>
      <c r="U544" s="11">
        <f>T544*EXP((IR-div-0.5*vol*vol)*U$2+vol*'1A. Gaussians'!T543*SQRT(U$2))</f>
        <v>60.01608307812814</v>
      </c>
      <c r="V544" s="11">
        <f>U544*EXP((IR-div-0.5*vol*vol)*V$2+vol*'1A. Gaussians'!U543*SQRT(V$2))</f>
        <v>54.749575271722108</v>
      </c>
      <c r="W544" s="12">
        <f>V544*EXP((IR-div-0.5*vol*vol)*W$2+vol*'1A. Gaussians'!V543*SQRT(W$2))</f>
        <v>45.612924864368523</v>
      </c>
    </row>
    <row r="545" spans="2:23" x14ac:dyDescent="0.35">
      <c r="B545" s="9" t="s">
        <v>541</v>
      </c>
      <c r="C545" s="11">
        <f t="shared" si="9"/>
        <v>100</v>
      </c>
      <c r="D545" s="11">
        <f>C545*EXP((IR-div-0.5*vol*vol)*D$2+vol*'1A. Gaussians'!C544*SQRT(D$2))</f>
        <v>90.087887141091144</v>
      </c>
      <c r="E545" s="11">
        <f>D545*EXP((IR-div-0.5*vol*vol)*E$2+vol*'1A. Gaussians'!D544*SQRT(E$2))</f>
        <v>86.727420258956556</v>
      </c>
      <c r="F545" s="11">
        <f>E545*EXP((IR-div-0.5*vol*vol)*F$2+vol*'1A. Gaussians'!E544*SQRT(F$2))</f>
        <v>105.52536621110092</v>
      </c>
      <c r="G545" s="11">
        <f>F545*EXP((IR-div-0.5*vol*vol)*G$2+vol*'1A. Gaussians'!F544*SQRT(G$2))</f>
        <v>107.02199134363457</v>
      </c>
      <c r="H545" s="11">
        <f>G545*EXP((IR-div-0.5*vol*vol)*H$2+vol*'1A. Gaussians'!G544*SQRT(H$2))</f>
        <v>109.67782833518626</v>
      </c>
      <c r="I545" s="11">
        <f>H545*EXP((IR-div-0.5*vol*vol)*I$2+vol*'1A. Gaussians'!H544*SQRT(I$2))</f>
        <v>110.30761594555598</v>
      </c>
      <c r="J545" s="11">
        <f>I545*EXP((IR-div-0.5*vol*vol)*J$2+vol*'1A. Gaussians'!I544*SQRT(J$2))</f>
        <v>125.04996970970335</v>
      </c>
      <c r="K545" s="11">
        <f>J545*EXP((IR-div-0.5*vol*vol)*K$2+vol*'1A. Gaussians'!J544*SQRT(K$2))</f>
        <v>102.21998218383357</v>
      </c>
      <c r="L545" s="11">
        <f>K545*EXP((IR-div-0.5*vol*vol)*L$2+vol*'1A. Gaussians'!K544*SQRT(L$2))</f>
        <v>94.784965106742163</v>
      </c>
      <c r="M545" s="11">
        <f>L545*EXP((IR-div-0.5*vol*vol)*M$2+vol*'1A. Gaussians'!L544*SQRT(M$2))</f>
        <v>119.87610899640325</v>
      </c>
      <c r="N545" s="11">
        <f>M545*EXP((IR-div-0.5*vol*vol)*N$2+vol*'1A. Gaussians'!M544*SQRT(N$2))</f>
        <v>138.45858302210132</v>
      </c>
      <c r="O545" s="11">
        <f>N545*EXP((IR-div-0.5*vol*vol)*O$2+vol*'1A. Gaussians'!N544*SQRT(O$2))</f>
        <v>143.62784620742579</v>
      </c>
      <c r="P545" s="11">
        <f>O545*EXP((IR-div-0.5*vol*vol)*P$2+vol*'1A. Gaussians'!O544*SQRT(P$2))</f>
        <v>139.52577262954856</v>
      </c>
      <c r="Q545" s="11">
        <f>P545*EXP((IR-div-0.5*vol*vol)*Q$2+vol*'1A. Gaussians'!P544*SQRT(Q$2))</f>
        <v>133.54390183665919</v>
      </c>
      <c r="R545" s="11">
        <f>Q545*EXP((IR-div-0.5*vol*vol)*R$2+vol*'1A. Gaussians'!Q544*SQRT(R$2))</f>
        <v>133.55522741440646</v>
      </c>
      <c r="S545" s="11">
        <f>R545*EXP((IR-div-0.5*vol*vol)*S$2+vol*'1A. Gaussians'!R544*SQRT(S$2))</f>
        <v>138.74290987564811</v>
      </c>
      <c r="T545" s="11">
        <f>S545*EXP((IR-div-0.5*vol*vol)*T$2+vol*'1A. Gaussians'!S544*SQRT(T$2))</f>
        <v>152.41681221906626</v>
      </c>
      <c r="U545" s="11">
        <f>T545*EXP((IR-div-0.5*vol*vol)*U$2+vol*'1A. Gaussians'!T544*SQRT(U$2))</f>
        <v>158.94687334054811</v>
      </c>
      <c r="V545" s="11">
        <f>U545*EXP((IR-div-0.5*vol*vol)*V$2+vol*'1A. Gaussians'!U544*SQRT(V$2))</f>
        <v>166.61499581777559</v>
      </c>
      <c r="W545" s="12">
        <f>V545*EXP((IR-div-0.5*vol*vol)*W$2+vol*'1A. Gaussians'!V544*SQRT(W$2))</f>
        <v>188.12421351116689</v>
      </c>
    </row>
    <row r="546" spans="2:23" x14ac:dyDescent="0.35">
      <c r="B546" s="9" t="s">
        <v>542</v>
      </c>
      <c r="C546" s="11">
        <f t="shared" si="9"/>
        <v>100</v>
      </c>
      <c r="D546" s="11">
        <f>C546*EXP((IR-div-0.5*vol*vol)*D$2+vol*'1A. Gaussians'!C545*SQRT(D$2))</f>
        <v>96.582783728243498</v>
      </c>
      <c r="E546" s="11">
        <f>D546*EXP((IR-div-0.5*vol*vol)*E$2+vol*'1A. Gaussians'!D545*SQRT(E$2))</f>
        <v>110.41833585577443</v>
      </c>
      <c r="F546" s="11">
        <f>E546*EXP((IR-div-0.5*vol*vol)*F$2+vol*'1A. Gaussians'!E545*SQRT(F$2))</f>
        <v>132.53006653704605</v>
      </c>
      <c r="G546" s="11">
        <f>F546*EXP((IR-div-0.5*vol*vol)*G$2+vol*'1A. Gaussians'!F545*SQRT(G$2))</f>
        <v>119.73653605372282</v>
      </c>
      <c r="H546" s="11">
        <f>G546*EXP((IR-div-0.5*vol*vol)*H$2+vol*'1A. Gaussians'!G545*SQRT(H$2))</f>
        <v>116.02029709609351</v>
      </c>
      <c r="I546" s="11">
        <f>H546*EXP((IR-div-0.5*vol*vol)*I$2+vol*'1A. Gaussians'!H545*SQRT(I$2))</f>
        <v>128.85902016400462</v>
      </c>
      <c r="J546" s="11">
        <f>I546*EXP((IR-div-0.5*vol*vol)*J$2+vol*'1A. Gaussians'!I545*SQRT(J$2))</f>
        <v>122.92734255476245</v>
      </c>
      <c r="K546" s="11">
        <f>J546*EXP((IR-div-0.5*vol*vol)*K$2+vol*'1A. Gaussians'!J545*SQRT(K$2))</f>
        <v>119.4013068824901</v>
      </c>
      <c r="L546" s="11">
        <f>K546*EXP((IR-div-0.5*vol*vol)*L$2+vol*'1A. Gaussians'!K545*SQRT(L$2))</f>
        <v>118.87402869182483</v>
      </c>
      <c r="M546" s="11">
        <f>L546*EXP((IR-div-0.5*vol*vol)*M$2+vol*'1A. Gaussians'!L545*SQRT(M$2))</f>
        <v>124.95352680107084</v>
      </c>
      <c r="N546" s="11">
        <f>M546*EXP((IR-div-0.5*vol*vol)*N$2+vol*'1A. Gaussians'!M545*SQRT(N$2))</f>
        <v>142.12908767202921</v>
      </c>
      <c r="O546" s="11">
        <f>N546*EXP((IR-div-0.5*vol*vol)*O$2+vol*'1A. Gaussians'!N545*SQRT(O$2))</f>
        <v>147.0428518136342</v>
      </c>
      <c r="P546" s="11">
        <f>O546*EXP((IR-div-0.5*vol*vol)*P$2+vol*'1A. Gaussians'!O545*SQRT(P$2))</f>
        <v>163.91396504923733</v>
      </c>
      <c r="Q546" s="11">
        <f>P546*EXP((IR-div-0.5*vol*vol)*Q$2+vol*'1A. Gaussians'!P545*SQRT(Q$2))</f>
        <v>146.33216670898162</v>
      </c>
      <c r="R546" s="11">
        <f>Q546*EXP((IR-div-0.5*vol*vol)*R$2+vol*'1A. Gaussians'!Q545*SQRT(R$2))</f>
        <v>123.54814117052621</v>
      </c>
      <c r="S546" s="11">
        <f>R546*EXP((IR-div-0.5*vol*vol)*S$2+vol*'1A. Gaussians'!R545*SQRT(S$2))</f>
        <v>129.76836995311345</v>
      </c>
      <c r="T546" s="11">
        <f>S546*EXP((IR-div-0.5*vol*vol)*T$2+vol*'1A. Gaussians'!S545*SQRT(T$2))</f>
        <v>160.14079164941967</v>
      </c>
      <c r="U546" s="11">
        <f>T546*EXP((IR-div-0.5*vol*vol)*U$2+vol*'1A. Gaussians'!T545*SQRT(U$2))</f>
        <v>188.21351607532398</v>
      </c>
      <c r="V546" s="11">
        <f>U546*EXP((IR-div-0.5*vol*vol)*V$2+vol*'1A. Gaussians'!U545*SQRT(V$2))</f>
        <v>176.87664892076506</v>
      </c>
      <c r="W546" s="12">
        <f>V546*EXP((IR-div-0.5*vol*vol)*W$2+vol*'1A. Gaussians'!V545*SQRT(W$2))</f>
        <v>183.53048773794873</v>
      </c>
    </row>
    <row r="547" spans="2:23" x14ac:dyDescent="0.35">
      <c r="B547" s="9" t="s">
        <v>543</v>
      </c>
      <c r="C547" s="11">
        <f t="shared" si="9"/>
        <v>100</v>
      </c>
      <c r="D547" s="11">
        <f>C547*EXP((IR-div-0.5*vol*vol)*D$2+vol*'1A. Gaussians'!C546*SQRT(D$2))</f>
        <v>106.75032220460503</v>
      </c>
      <c r="E547" s="11">
        <f>D547*EXP((IR-div-0.5*vol*vol)*E$2+vol*'1A. Gaussians'!D546*SQRT(E$2))</f>
        <v>96.514507504886893</v>
      </c>
      <c r="F547" s="11">
        <f>E547*EXP((IR-div-0.5*vol*vol)*F$2+vol*'1A. Gaussians'!E546*SQRT(F$2))</f>
        <v>95.752134537030813</v>
      </c>
      <c r="G547" s="11">
        <f>F547*EXP((IR-div-0.5*vol*vol)*G$2+vol*'1A. Gaussians'!F546*SQRT(G$2))</f>
        <v>96.103158195641299</v>
      </c>
      <c r="H547" s="11">
        <f>G547*EXP((IR-div-0.5*vol*vol)*H$2+vol*'1A. Gaussians'!G546*SQRT(H$2))</f>
        <v>104.85069048334942</v>
      </c>
      <c r="I547" s="11">
        <f>H547*EXP((IR-div-0.5*vol*vol)*I$2+vol*'1A. Gaussians'!H546*SQRT(I$2))</f>
        <v>97.284180482240657</v>
      </c>
      <c r="J547" s="11">
        <f>I547*EXP((IR-div-0.5*vol*vol)*J$2+vol*'1A. Gaussians'!I546*SQRT(J$2))</f>
        <v>95.275020934020318</v>
      </c>
      <c r="K547" s="11">
        <f>J547*EXP((IR-div-0.5*vol*vol)*K$2+vol*'1A. Gaussians'!J546*SQRT(K$2))</f>
        <v>103.33041915291153</v>
      </c>
      <c r="L547" s="11">
        <f>K547*EXP((IR-div-0.5*vol*vol)*L$2+vol*'1A. Gaussians'!K546*SQRT(L$2))</f>
        <v>107.60152378055528</v>
      </c>
      <c r="M547" s="11">
        <f>L547*EXP((IR-div-0.5*vol*vol)*M$2+vol*'1A. Gaussians'!L546*SQRT(M$2))</f>
        <v>107.68971942332703</v>
      </c>
      <c r="N547" s="11">
        <f>M547*EXP((IR-div-0.5*vol*vol)*N$2+vol*'1A. Gaussians'!M546*SQRT(N$2))</f>
        <v>111.92738993536435</v>
      </c>
      <c r="O547" s="11">
        <f>N547*EXP((IR-div-0.5*vol*vol)*O$2+vol*'1A. Gaussians'!N546*SQRT(O$2))</f>
        <v>111.34517535829717</v>
      </c>
      <c r="P547" s="11">
        <f>O547*EXP((IR-div-0.5*vol*vol)*P$2+vol*'1A. Gaussians'!O546*SQRT(P$2))</f>
        <v>128.83623086923396</v>
      </c>
      <c r="Q547" s="11">
        <f>P547*EXP((IR-div-0.5*vol*vol)*Q$2+vol*'1A. Gaussians'!P546*SQRT(Q$2))</f>
        <v>166.25549280155846</v>
      </c>
      <c r="R547" s="11">
        <f>Q547*EXP((IR-div-0.5*vol*vol)*R$2+vol*'1A. Gaussians'!Q546*SQRT(R$2))</f>
        <v>160.34762082860064</v>
      </c>
      <c r="S547" s="11">
        <f>R547*EXP((IR-div-0.5*vol*vol)*S$2+vol*'1A. Gaussians'!R546*SQRT(S$2))</f>
        <v>141.79348482800629</v>
      </c>
      <c r="T547" s="11">
        <f>S547*EXP((IR-div-0.5*vol*vol)*T$2+vol*'1A. Gaussians'!S546*SQRT(T$2))</f>
        <v>132.29350773295175</v>
      </c>
      <c r="U547" s="11">
        <f>T547*EXP((IR-div-0.5*vol*vol)*U$2+vol*'1A. Gaussians'!T546*SQRT(U$2))</f>
        <v>126.28516818973688</v>
      </c>
      <c r="V547" s="11">
        <f>U547*EXP((IR-div-0.5*vol*vol)*V$2+vol*'1A. Gaussians'!U546*SQRT(V$2))</f>
        <v>143.33285639031033</v>
      </c>
      <c r="W547" s="12">
        <f>V547*EXP((IR-div-0.5*vol*vol)*W$2+vol*'1A. Gaussians'!V546*SQRT(W$2))</f>
        <v>173.14979663226242</v>
      </c>
    </row>
    <row r="548" spans="2:23" x14ac:dyDescent="0.35">
      <c r="B548" s="9" t="s">
        <v>544</v>
      </c>
      <c r="C548" s="11">
        <f t="shared" si="9"/>
        <v>100</v>
      </c>
      <c r="D548" s="11">
        <f>C548*EXP((IR-div-0.5*vol*vol)*D$2+vol*'1A. Gaussians'!C547*SQRT(D$2))</f>
        <v>101.21457394547326</v>
      </c>
      <c r="E548" s="11">
        <f>D548*EXP((IR-div-0.5*vol*vol)*E$2+vol*'1A. Gaussians'!D547*SQRT(E$2))</f>
        <v>103.14274374411586</v>
      </c>
      <c r="F548" s="11">
        <f>E548*EXP((IR-div-0.5*vol*vol)*F$2+vol*'1A. Gaussians'!E547*SQRT(F$2))</f>
        <v>98.178872442116145</v>
      </c>
      <c r="G548" s="11">
        <f>F548*EXP((IR-div-0.5*vol*vol)*G$2+vol*'1A. Gaussians'!F547*SQRT(G$2))</f>
        <v>82.363062014084392</v>
      </c>
      <c r="H548" s="11">
        <f>G548*EXP((IR-div-0.5*vol*vol)*H$2+vol*'1A. Gaussians'!G547*SQRT(H$2))</f>
        <v>84.422301295661399</v>
      </c>
      <c r="I548" s="11">
        <f>H548*EXP((IR-div-0.5*vol*vol)*I$2+vol*'1A. Gaussians'!H547*SQRT(I$2))</f>
        <v>74.599784246606561</v>
      </c>
      <c r="J548" s="11">
        <f>I548*EXP((IR-div-0.5*vol*vol)*J$2+vol*'1A. Gaussians'!I547*SQRT(J$2))</f>
        <v>89.594611945877261</v>
      </c>
      <c r="K548" s="11">
        <f>J548*EXP((IR-div-0.5*vol*vol)*K$2+vol*'1A. Gaussians'!J547*SQRT(K$2))</f>
        <v>86.403205646884402</v>
      </c>
      <c r="L548" s="11">
        <f>K548*EXP((IR-div-0.5*vol*vol)*L$2+vol*'1A. Gaussians'!K547*SQRT(L$2))</f>
        <v>101.07398279662441</v>
      </c>
      <c r="M548" s="11">
        <f>L548*EXP((IR-div-0.5*vol*vol)*M$2+vol*'1A. Gaussians'!L547*SQRT(M$2))</f>
        <v>108.35627317923151</v>
      </c>
      <c r="N548" s="11">
        <f>M548*EXP((IR-div-0.5*vol*vol)*N$2+vol*'1A. Gaussians'!M547*SQRT(N$2))</f>
        <v>102.93425744203103</v>
      </c>
      <c r="O548" s="11">
        <f>N548*EXP((IR-div-0.5*vol*vol)*O$2+vol*'1A. Gaussians'!N547*SQRT(O$2))</f>
        <v>86.969367249487433</v>
      </c>
      <c r="P548" s="11">
        <f>O548*EXP((IR-div-0.5*vol*vol)*P$2+vol*'1A. Gaussians'!O547*SQRT(P$2))</f>
        <v>80.391848796208919</v>
      </c>
      <c r="Q548" s="11">
        <f>P548*EXP((IR-div-0.5*vol*vol)*Q$2+vol*'1A. Gaussians'!P547*SQRT(Q$2))</f>
        <v>87.534898441793999</v>
      </c>
      <c r="R548" s="11">
        <f>Q548*EXP((IR-div-0.5*vol*vol)*R$2+vol*'1A. Gaussians'!Q547*SQRT(R$2))</f>
        <v>88.534650501942366</v>
      </c>
      <c r="S548" s="11">
        <f>R548*EXP((IR-div-0.5*vol*vol)*S$2+vol*'1A. Gaussians'!R547*SQRT(S$2))</f>
        <v>67.108161343148694</v>
      </c>
      <c r="T548" s="11">
        <f>S548*EXP((IR-div-0.5*vol*vol)*T$2+vol*'1A. Gaussians'!S547*SQRT(T$2))</f>
        <v>63.887961785307013</v>
      </c>
      <c r="U548" s="11">
        <f>T548*EXP((IR-div-0.5*vol*vol)*U$2+vol*'1A. Gaussians'!T547*SQRT(U$2))</f>
        <v>72.120707493923959</v>
      </c>
      <c r="V548" s="11">
        <f>U548*EXP((IR-div-0.5*vol*vol)*V$2+vol*'1A. Gaussians'!U547*SQRT(V$2))</f>
        <v>68.813811891050833</v>
      </c>
      <c r="W548" s="12">
        <f>V548*EXP((IR-div-0.5*vol*vol)*W$2+vol*'1A. Gaussians'!V547*SQRT(W$2))</f>
        <v>67.978502640132859</v>
      </c>
    </row>
    <row r="549" spans="2:23" x14ac:dyDescent="0.35">
      <c r="B549" s="9" t="s">
        <v>545</v>
      </c>
      <c r="C549" s="11">
        <f t="shared" si="9"/>
        <v>100</v>
      </c>
      <c r="D549" s="11">
        <f>C549*EXP((IR-div-0.5*vol*vol)*D$2+vol*'1A. Gaussians'!C548*SQRT(D$2))</f>
        <v>75.107603221110011</v>
      </c>
      <c r="E549" s="11">
        <f>D549*EXP((IR-div-0.5*vol*vol)*E$2+vol*'1A. Gaussians'!D548*SQRT(E$2))</f>
        <v>83.562932610736809</v>
      </c>
      <c r="F549" s="11">
        <f>E549*EXP((IR-div-0.5*vol*vol)*F$2+vol*'1A. Gaussians'!E548*SQRT(F$2))</f>
        <v>92.708931884470431</v>
      </c>
      <c r="G549" s="11">
        <f>F549*EXP((IR-div-0.5*vol*vol)*G$2+vol*'1A. Gaussians'!F548*SQRT(G$2))</f>
        <v>99.737627025284226</v>
      </c>
      <c r="H549" s="11">
        <f>G549*EXP((IR-div-0.5*vol*vol)*H$2+vol*'1A. Gaussians'!G548*SQRT(H$2))</f>
        <v>96.093323633720047</v>
      </c>
      <c r="I549" s="11">
        <f>H549*EXP((IR-div-0.5*vol*vol)*I$2+vol*'1A. Gaussians'!H548*SQRT(I$2))</f>
        <v>84.106480270321555</v>
      </c>
      <c r="J549" s="11">
        <f>I549*EXP((IR-div-0.5*vol*vol)*J$2+vol*'1A. Gaussians'!I548*SQRT(J$2))</f>
        <v>65.275119032109259</v>
      </c>
      <c r="K549" s="11">
        <f>J549*EXP((IR-div-0.5*vol*vol)*K$2+vol*'1A. Gaussians'!J548*SQRT(K$2))</f>
        <v>55.299005775332411</v>
      </c>
      <c r="L549" s="11">
        <f>K549*EXP((IR-div-0.5*vol*vol)*L$2+vol*'1A. Gaussians'!K548*SQRT(L$2))</f>
        <v>66.402920840612012</v>
      </c>
      <c r="M549" s="11">
        <f>L549*EXP((IR-div-0.5*vol*vol)*M$2+vol*'1A. Gaussians'!L548*SQRT(M$2))</f>
        <v>64.356767756013227</v>
      </c>
      <c r="N549" s="11">
        <f>M549*EXP((IR-div-0.5*vol*vol)*N$2+vol*'1A. Gaussians'!M548*SQRT(N$2))</f>
        <v>60.91384763309464</v>
      </c>
      <c r="O549" s="11">
        <f>N549*EXP((IR-div-0.5*vol*vol)*O$2+vol*'1A. Gaussians'!N548*SQRT(O$2))</f>
        <v>58.585532675845762</v>
      </c>
      <c r="P549" s="11">
        <f>O549*EXP((IR-div-0.5*vol*vol)*P$2+vol*'1A. Gaussians'!O548*SQRT(P$2))</f>
        <v>57.056799163478445</v>
      </c>
      <c r="Q549" s="11">
        <f>P549*EXP((IR-div-0.5*vol*vol)*Q$2+vol*'1A. Gaussians'!P548*SQRT(Q$2))</f>
        <v>48.975961441315889</v>
      </c>
      <c r="R549" s="11">
        <f>Q549*EXP((IR-div-0.5*vol*vol)*R$2+vol*'1A. Gaussians'!Q548*SQRT(R$2))</f>
        <v>48.794905786315752</v>
      </c>
      <c r="S549" s="11">
        <f>R549*EXP((IR-div-0.5*vol*vol)*S$2+vol*'1A. Gaussians'!R548*SQRT(S$2))</f>
        <v>56.115640843210457</v>
      </c>
      <c r="T549" s="11">
        <f>S549*EXP((IR-div-0.5*vol*vol)*T$2+vol*'1A. Gaussians'!S548*SQRT(T$2))</f>
        <v>59.934720929487042</v>
      </c>
      <c r="U549" s="11">
        <f>T549*EXP((IR-div-0.5*vol*vol)*U$2+vol*'1A. Gaussians'!T548*SQRT(U$2))</f>
        <v>63.402663096058333</v>
      </c>
      <c r="V549" s="11">
        <f>U549*EXP((IR-div-0.5*vol*vol)*V$2+vol*'1A. Gaussians'!U548*SQRT(V$2))</f>
        <v>56.472274128756631</v>
      </c>
      <c r="W549" s="12">
        <f>V549*EXP((IR-div-0.5*vol*vol)*W$2+vol*'1A. Gaussians'!V548*SQRT(W$2))</f>
        <v>56.117976078165533</v>
      </c>
    </row>
    <row r="550" spans="2:23" x14ac:dyDescent="0.35">
      <c r="B550" s="9" t="s">
        <v>546</v>
      </c>
      <c r="C550" s="11">
        <f t="shared" si="9"/>
        <v>100</v>
      </c>
      <c r="D550" s="11">
        <f>C550*EXP((IR-div-0.5*vol*vol)*D$2+vol*'1A. Gaussians'!C549*SQRT(D$2))</f>
        <v>100.08972666964313</v>
      </c>
      <c r="E550" s="11">
        <f>D550*EXP((IR-div-0.5*vol*vol)*E$2+vol*'1A. Gaussians'!D549*SQRT(E$2))</f>
        <v>94.947671296326789</v>
      </c>
      <c r="F550" s="11">
        <f>E550*EXP((IR-div-0.5*vol*vol)*F$2+vol*'1A. Gaussians'!E549*SQRT(F$2))</f>
        <v>82.657836128414544</v>
      </c>
      <c r="G550" s="11">
        <f>F550*EXP((IR-div-0.5*vol*vol)*G$2+vol*'1A. Gaussians'!F549*SQRT(G$2))</f>
        <v>79.8480788898827</v>
      </c>
      <c r="H550" s="11">
        <f>G550*EXP((IR-div-0.5*vol*vol)*H$2+vol*'1A. Gaussians'!G549*SQRT(H$2))</f>
        <v>81.716009862026596</v>
      </c>
      <c r="I550" s="11">
        <f>H550*EXP((IR-div-0.5*vol*vol)*I$2+vol*'1A. Gaussians'!H549*SQRT(I$2))</f>
        <v>89.814112782217748</v>
      </c>
      <c r="J550" s="11">
        <f>I550*EXP((IR-div-0.5*vol*vol)*J$2+vol*'1A. Gaussians'!I549*SQRT(J$2))</f>
        <v>90.498176476728204</v>
      </c>
      <c r="K550" s="11">
        <f>J550*EXP((IR-div-0.5*vol*vol)*K$2+vol*'1A. Gaussians'!J549*SQRT(K$2))</f>
        <v>100.80330430204883</v>
      </c>
      <c r="L550" s="11">
        <f>K550*EXP((IR-div-0.5*vol*vol)*L$2+vol*'1A. Gaussians'!K549*SQRT(L$2))</f>
        <v>96.374648485863375</v>
      </c>
      <c r="M550" s="11">
        <f>L550*EXP((IR-div-0.5*vol*vol)*M$2+vol*'1A. Gaussians'!L549*SQRT(M$2))</f>
        <v>107.80505518369097</v>
      </c>
      <c r="N550" s="11">
        <f>M550*EXP((IR-div-0.5*vol*vol)*N$2+vol*'1A. Gaussians'!M549*SQRT(N$2))</f>
        <v>114.97765545197319</v>
      </c>
      <c r="O550" s="11">
        <f>N550*EXP((IR-div-0.5*vol*vol)*O$2+vol*'1A. Gaussians'!N549*SQRT(O$2))</f>
        <v>114.24922394384302</v>
      </c>
      <c r="P550" s="11">
        <f>O550*EXP((IR-div-0.5*vol*vol)*P$2+vol*'1A. Gaussians'!O549*SQRT(P$2))</f>
        <v>142.80829277269999</v>
      </c>
      <c r="Q550" s="11">
        <f>P550*EXP((IR-div-0.5*vol*vol)*Q$2+vol*'1A. Gaussians'!P549*SQRT(Q$2))</f>
        <v>135.51593393195873</v>
      </c>
      <c r="R550" s="11">
        <f>Q550*EXP((IR-div-0.5*vol*vol)*R$2+vol*'1A. Gaussians'!Q549*SQRT(R$2))</f>
        <v>137.67959571816348</v>
      </c>
      <c r="S550" s="11">
        <f>R550*EXP((IR-div-0.5*vol*vol)*S$2+vol*'1A. Gaussians'!R549*SQRT(S$2))</f>
        <v>156.24455415107798</v>
      </c>
      <c r="T550" s="11">
        <f>S550*EXP((IR-div-0.5*vol*vol)*T$2+vol*'1A. Gaussians'!S549*SQRT(T$2))</f>
        <v>156.81440448933617</v>
      </c>
      <c r="U550" s="11">
        <f>T550*EXP((IR-div-0.5*vol*vol)*U$2+vol*'1A. Gaussians'!T549*SQRT(U$2))</f>
        <v>165.78601002552071</v>
      </c>
      <c r="V550" s="11">
        <f>U550*EXP((IR-div-0.5*vol*vol)*V$2+vol*'1A. Gaussians'!U549*SQRT(V$2))</f>
        <v>167.36117184512383</v>
      </c>
      <c r="W550" s="12">
        <f>V550*EXP((IR-div-0.5*vol*vol)*W$2+vol*'1A. Gaussians'!V549*SQRT(W$2))</f>
        <v>180.5981240493916</v>
      </c>
    </row>
    <row r="551" spans="2:23" x14ac:dyDescent="0.35">
      <c r="B551" s="9" t="s">
        <v>547</v>
      </c>
      <c r="C551" s="11">
        <f t="shared" si="9"/>
        <v>100</v>
      </c>
      <c r="D551" s="11">
        <f>C551*EXP((IR-div-0.5*vol*vol)*D$2+vol*'1A. Gaussians'!C550*SQRT(D$2))</f>
        <v>117.50560605324848</v>
      </c>
      <c r="E551" s="11">
        <f>D551*EXP((IR-div-0.5*vol*vol)*E$2+vol*'1A. Gaussians'!D550*SQRT(E$2))</f>
        <v>119.44130946141127</v>
      </c>
      <c r="F551" s="11">
        <f>E551*EXP((IR-div-0.5*vol*vol)*F$2+vol*'1A. Gaussians'!E550*SQRT(F$2))</f>
        <v>119.87900988010271</v>
      </c>
      <c r="G551" s="11">
        <f>F551*EXP((IR-div-0.5*vol*vol)*G$2+vol*'1A. Gaussians'!F550*SQRT(G$2))</f>
        <v>102.73236613089449</v>
      </c>
      <c r="H551" s="11">
        <f>G551*EXP((IR-div-0.5*vol*vol)*H$2+vol*'1A. Gaussians'!G550*SQRT(H$2))</f>
        <v>108.91746008408954</v>
      </c>
      <c r="I551" s="11">
        <f>H551*EXP((IR-div-0.5*vol*vol)*I$2+vol*'1A. Gaussians'!H550*SQRT(I$2))</f>
        <v>107.74985415769608</v>
      </c>
      <c r="J551" s="11">
        <f>I551*EXP((IR-div-0.5*vol*vol)*J$2+vol*'1A. Gaussians'!I550*SQRT(J$2))</f>
        <v>103.7105175640184</v>
      </c>
      <c r="K551" s="11">
        <f>J551*EXP((IR-div-0.5*vol*vol)*K$2+vol*'1A. Gaussians'!J550*SQRT(K$2))</f>
        <v>115.54125782313173</v>
      </c>
      <c r="L551" s="11">
        <f>K551*EXP((IR-div-0.5*vol*vol)*L$2+vol*'1A. Gaussians'!K550*SQRT(L$2))</f>
        <v>100.16798669987166</v>
      </c>
      <c r="M551" s="11">
        <f>L551*EXP((IR-div-0.5*vol*vol)*M$2+vol*'1A. Gaussians'!L550*SQRT(M$2))</f>
        <v>93.439907176616316</v>
      </c>
      <c r="N551" s="11">
        <f>M551*EXP((IR-div-0.5*vol*vol)*N$2+vol*'1A. Gaussians'!M550*SQRT(N$2))</f>
        <v>95.010322559732842</v>
      </c>
      <c r="O551" s="11">
        <f>N551*EXP((IR-div-0.5*vol*vol)*O$2+vol*'1A. Gaussians'!N550*SQRT(O$2))</f>
        <v>92.109510108102043</v>
      </c>
      <c r="P551" s="11">
        <f>O551*EXP((IR-div-0.5*vol*vol)*P$2+vol*'1A. Gaussians'!O550*SQRT(P$2))</f>
        <v>121.55559658303089</v>
      </c>
      <c r="Q551" s="11">
        <f>P551*EXP((IR-div-0.5*vol*vol)*Q$2+vol*'1A. Gaussians'!P550*SQRT(Q$2))</f>
        <v>111.02128788899614</v>
      </c>
      <c r="R551" s="11">
        <f>Q551*EXP((IR-div-0.5*vol*vol)*R$2+vol*'1A. Gaussians'!Q550*SQRT(R$2))</f>
        <v>127.14101759291911</v>
      </c>
      <c r="S551" s="11">
        <f>R551*EXP((IR-div-0.5*vol*vol)*S$2+vol*'1A. Gaussians'!R550*SQRT(S$2))</f>
        <v>145.24583894379927</v>
      </c>
      <c r="T551" s="11">
        <f>S551*EXP((IR-div-0.5*vol*vol)*T$2+vol*'1A. Gaussians'!S550*SQRT(T$2))</f>
        <v>139.94981728084565</v>
      </c>
      <c r="U551" s="11">
        <f>T551*EXP((IR-div-0.5*vol*vol)*U$2+vol*'1A. Gaussians'!T550*SQRT(U$2))</f>
        <v>165.31991460829283</v>
      </c>
      <c r="V551" s="11">
        <f>U551*EXP((IR-div-0.5*vol*vol)*V$2+vol*'1A. Gaussians'!U550*SQRT(V$2))</f>
        <v>179.77747098438854</v>
      </c>
      <c r="W551" s="12">
        <f>V551*EXP((IR-div-0.5*vol*vol)*W$2+vol*'1A. Gaussians'!V550*SQRT(W$2))</f>
        <v>200.42743315101669</v>
      </c>
    </row>
    <row r="552" spans="2:23" x14ac:dyDescent="0.35">
      <c r="B552" s="9" t="s">
        <v>548</v>
      </c>
      <c r="C552" s="11">
        <f t="shared" si="9"/>
        <v>100</v>
      </c>
      <c r="D552" s="11">
        <f>C552*EXP((IR-div-0.5*vol*vol)*D$2+vol*'1A. Gaussians'!C551*SQRT(D$2))</f>
        <v>87.300403828735611</v>
      </c>
      <c r="E552" s="11">
        <f>D552*EXP((IR-div-0.5*vol*vol)*E$2+vol*'1A. Gaussians'!D551*SQRT(E$2))</f>
        <v>97.763245985401781</v>
      </c>
      <c r="F552" s="11">
        <f>E552*EXP((IR-div-0.5*vol*vol)*F$2+vol*'1A. Gaussians'!E551*SQRT(F$2))</f>
        <v>93.949742933413958</v>
      </c>
      <c r="G552" s="11">
        <f>F552*EXP((IR-div-0.5*vol*vol)*G$2+vol*'1A. Gaussians'!F551*SQRT(G$2))</f>
        <v>101.75327615407419</v>
      </c>
      <c r="H552" s="11">
        <f>G552*EXP((IR-div-0.5*vol*vol)*H$2+vol*'1A. Gaussians'!G551*SQRT(H$2))</f>
        <v>111.69530064313955</v>
      </c>
      <c r="I552" s="11">
        <f>H552*EXP((IR-div-0.5*vol*vol)*I$2+vol*'1A. Gaussians'!H551*SQRT(I$2))</f>
        <v>98.360079928635244</v>
      </c>
      <c r="J552" s="11">
        <f>I552*EXP((IR-div-0.5*vol*vol)*J$2+vol*'1A. Gaussians'!I551*SQRT(J$2))</f>
        <v>110.89528535235004</v>
      </c>
      <c r="K552" s="11">
        <f>J552*EXP((IR-div-0.5*vol*vol)*K$2+vol*'1A. Gaussians'!J551*SQRT(K$2))</f>
        <v>122.14069111550423</v>
      </c>
      <c r="L552" s="11">
        <f>K552*EXP((IR-div-0.5*vol*vol)*L$2+vol*'1A. Gaussians'!K551*SQRT(L$2))</f>
        <v>104.80620389631541</v>
      </c>
      <c r="M552" s="11">
        <f>L552*EXP((IR-div-0.5*vol*vol)*M$2+vol*'1A. Gaussians'!L551*SQRT(M$2))</f>
        <v>108.19631730144171</v>
      </c>
      <c r="N552" s="11">
        <f>M552*EXP((IR-div-0.5*vol*vol)*N$2+vol*'1A. Gaussians'!M551*SQRT(N$2))</f>
        <v>94.919315448499646</v>
      </c>
      <c r="O552" s="11">
        <f>N552*EXP((IR-div-0.5*vol*vol)*O$2+vol*'1A. Gaussians'!N551*SQRT(O$2))</f>
        <v>89.586138689715114</v>
      </c>
      <c r="P552" s="11">
        <f>O552*EXP((IR-div-0.5*vol*vol)*P$2+vol*'1A. Gaussians'!O551*SQRT(P$2))</f>
        <v>83.271449415151636</v>
      </c>
      <c r="Q552" s="11">
        <f>P552*EXP((IR-div-0.5*vol*vol)*Q$2+vol*'1A. Gaussians'!P551*SQRT(Q$2))</f>
        <v>75.875360596765162</v>
      </c>
      <c r="R552" s="11">
        <f>Q552*EXP((IR-div-0.5*vol*vol)*R$2+vol*'1A. Gaussians'!Q551*SQRT(R$2))</f>
        <v>70.872367280378981</v>
      </c>
      <c r="S552" s="11">
        <f>R552*EXP((IR-div-0.5*vol*vol)*S$2+vol*'1A. Gaussians'!R551*SQRT(S$2))</f>
        <v>66.817102080302178</v>
      </c>
      <c r="T552" s="11">
        <f>S552*EXP((IR-div-0.5*vol*vol)*T$2+vol*'1A. Gaussians'!S551*SQRT(T$2))</f>
        <v>68.907673198917806</v>
      </c>
      <c r="U552" s="11">
        <f>T552*EXP((IR-div-0.5*vol*vol)*U$2+vol*'1A. Gaussians'!T551*SQRT(U$2))</f>
        <v>76.731703081912073</v>
      </c>
      <c r="V552" s="11">
        <f>U552*EXP((IR-div-0.5*vol*vol)*V$2+vol*'1A. Gaussians'!U551*SQRT(V$2))</f>
        <v>71.107934441890635</v>
      </c>
      <c r="W552" s="12">
        <f>V552*EXP((IR-div-0.5*vol*vol)*W$2+vol*'1A. Gaussians'!V551*SQRT(W$2))</f>
        <v>71.466843735473347</v>
      </c>
    </row>
    <row r="553" spans="2:23" x14ac:dyDescent="0.35">
      <c r="B553" s="9" t="s">
        <v>549</v>
      </c>
      <c r="C553" s="11">
        <f t="shared" si="9"/>
        <v>100</v>
      </c>
      <c r="D553" s="11">
        <f>C553*EXP((IR-div-0.5*vol*vol)*D$2+vol*'1A. Gaussians'!C552*SQRT(D$2))</f>
        <v>85.993949508898069</v>
      </c>
      <c r="E553" s="11">
        <f>D553*EXP((IR-div-0.5*vol*vol)*E$2+vol*'1A. Gaussians'!D552*SQRT(E$2))</f>
        <v>81.447524932160576</v>
      </c>
      <c r="F553" s="11">
        <f>E553*EXP((IR-div-0.5*vol*vol)*F$2+vol*'1A. Gaussians'!E552*SQRT(F$2))</f>
        <v>78.230328917952406</v>
      </c>
      <c r="G553" s="11">
        <f>F553*EXP((IR-div-0.5*vol*vol)*G$2+vol*'1A. Gaussians'!F552*SQRT(G$2))</f>
        <v>83.54401330453932</v>
      </c>
      <c r="H553" s="11">
        <f>G553*EXP((IR-div-0.5*vol*vol)*H$2+vol*'1A. Gaussians'!G552*SQRT(H$2))</f>
        <v>85.721316009039555</v>
      </c>
      <c r="I553" s="11">
        <f>H553*EXP((IR-div-0.5*vol*vol)*I$2+vol*'1A. Gaussians'!H552*SQRT(I$2))</f>
        <v>81.052541012193217</v>
      </c>
      <c r="J553" s="11">
        <f>I553*EXP((IR-div-0.5*vol*vol)*J$2+vol*'1A. Gaussians'!I552*SQRT(J$2))</f>
        <v>70.933762002340558</v>
      </c>
      <c r="K553" s="11">
        <f>J553*EXP((IR-div-0.5*vol*vol)*K$2+vol*'1A. Gaussians'!J552*SQRT(K$2))</f>
        <v>65.809202331559632</v>
      </c>
      <c r="L553" s="11">
        <f>K553*EXP((IR-div-0.5*vol*vol)*L$2+vol*'1A. Gaussians'!K552*SQRT(L$2))</f>
        <v>65.551495188366005</v>
      </c>
      <c r="M553" s="11">
        <f>L553*EXP((IR-div-0.5*vol*vol)*M$2+vol*'1A. Gaussians'!L552*SQRT(M$2))</f>
        <v>63.798185845731041</v>
      </c>
      <c r="N553" s="11">
        <f>M553*EXP((IR-div-0.5*vol*vol)*N$2+vol*'1A. Gaussians'!M552*SQRT(N$2))</f>
        <v>66.860938661291542</v>
      </c>
      <c r="O553" s="11">
        <f>N553*EXP((IR-div-0.5*vol*vol)*O$2+vol*'1A. Gaussians'!N552*SQRT(O$2))</f>
        <v>70.159806601302975</v>
      </c>
      <c r="P553" s="11">
        <f>O553*EXP((IR-div-0.5*vol*vol)*P$2+vol*'1A. Gaussians'!O552*SQRT(P$2))</f>
        <v>72.798235450699053</v>
      </c>
      <c r="Q553" s="11">
        <f>P553*EXP((IR-div-0.5*vol*vol)*Q$2+vol*'1A. Gaussians'!P552*SQRT(Q$2))</f>
        <v>81.6042380520569</v>
      </c>
      <c r="R553" s="11">
        <f>Q553*EXP((IR-div-0.5*vol*vol)*R$2+vol*'1A. Gaussians'!Q552*SQRT(R$2))</f>
        <v>77.610208101928478</v>
      </c>
      <c r="S553" s="11">
        <f>R553*EXP((IR-div-0.5*vol*vol)*S$2+vol*'1A. Gaussians'!R552*SQRT(S$2))</f>
        <v>78.906602593651272</v>
      </c>
      <c r="T553" s="11">
        <f>S553*EXP((IR-div-0.5*vol*vol)*T$2+vol*'1A. Gaussians'!S552*SQRT(T$2))</f>
        <v>78.758017374175168</v>
      </c>
      <c r="U553" s="11">
        <f>T553*EXP((IR-div-0.5*vol*vol)*U$2+vol*'1A. Gaussians'!T552*SQRT(U$2))</f>
        <v>82.745953272191372</v>
      </c>
      <c r="V553" s="11">
        <f>U553*EXP((IR-div-0.5*vol*vol)*V$2+vol*'1A. Gaussians'!U552*SQRT(V$2))</f>
        <v>107.92892691400704</v>
      </c>
      <c r="W553" s="12">
        <f>V553*EXP((IR-div-0.5*vol*vol)*W$2+vol*'1A. Gaussians'!V552*SQRT(W$2))</f>
        <v>118.18212024390598</v>
      </c>
    </row>
    <row r="554" spans="2:23" x14ac:dyDescent="0.35">
      <c r="B554" s="9" t="s">
        <v>550</v>
      </c>
      <c r="C554" s="11">
        <f t="shared" si="9"/>
        <v>100</v>
      </c>
      <c r="D554" s="11">
        <f>C554*EXP((IR-div-0.5*vol*vol)*D$2+vol*'1A. Gaussians'!C553*SQRT(D$2))</f>
        <v>109.57132592012495</v>
      </c>
      <c r="E554" s="11">
        <f>D554*EXP((IR-div-0.5*vol*vol)*E$2+vol*'1A. Gaussians'!D553*SQRT(E$2))</f>
        <v>109.44677121736116</v>
      </c>
      <c r="F554" s="11">
        <f>E554*EXP((IR-div-0.5*vol*vol)*F$2+vol*'1A. Gaussians'!E553*SQRT(F$2))</f>
        <v>91.366125621900949</v>
      </c>
      <c r="G554" s="11">
        <f>F554*EXP((IR-div-0.5*vol*vol)*G$2+vol*'1A. Gaussians'!F553*SQRT(G$2))</f>
        <v>84.953865169183288</v>
      </c>
      <c r="H554" s="11">
        <f>G554*EXP((IR-div-0.5*vol*vol)*H$2+vol*'1A. Gaussians'!G553*SQRT(H$2))</f>
        <v>83.308351002320819</v>
      </c>
      <c r="I554" s="11">
        <f>H554*EXP((IR-div-0.5*vol*vol)*I$2+vol*'1A. Gaussians'!H553*SQRT(I$2))</f>
        <v>71.56977724143853</v>
      </c>
      <c r="J554" s="11">
        <f>I554*EXP((IR-div-0.5*vol*vol)*J$2+vol*'1A. Gaussians'!I553*SQRT(J$2))</f>
        <v>62.776749228795182</v>
      </c>
      <c r="K554" s="11">
        <f>J554*EXP((IR-div-0.5*vol*vol)*K$2+vol*'1A. Gaussians'!J553*SQRT(K$2))</f>
        <v>53.200658116714948</v>
      </c>
      <c r="L554" s="11">
        <f>K554*EXP((IR-div-0.5*vol*vol)*L$2+vol*'1A. Gaussians'!K553*SQRT(L$2))</f>
        <v>59.738084601056833</v>
      </c>
      <c r="M554" s="11">
        <f>L554*EXP((IR-div-0.5*vol*vol)*M$2+vol*'1A. Gaussians'!L553*SQRT(M$2))</f>
        <v>57.740919729877014</v>
      </c>
      <c r="N554" s="11">
        <f>M554*EXP((IR-div-0.5*vol*vol)*N$2+vol*'1A. Gaussians'!M553*SQRT(N$2))</f>
        <v>53.732641523132294</v>
      </c>
      <c r="O554" s="11">
        <f>N554*EXP((IR-div-0.5*vol*vol)*O$2+vol*'1A. Gaussians'!N553*SQRT(O$2))</f>
        <v>54.862451787459882</v>
      </c>
      <c r="P554" s="11">
        <f>O554*EXP((IR-div-0.5*vol*vol)*P$2+vol*'1A. Gaussians'!O553*SQRT(P$2))</f>
        <v>52.656036330331339</v>
      </c>
      <c r="Q554" s="11">
        <f>P554*EXP((IR-div-0.5*vol*vol)*Q$2+vol*'1A. Gaussians'!P553*SQRT(Q$2))</f>
        <v>56.094837664227263</v>
      </c>
      <c r="R554" s="11">
        <f>Q554*EXP((IR-div-0.5*vol*vol)*R$2+vol*'1A. Gaussians'!Q553*SQRT(R$2))</f>
        <v>56.139115203842039</v>
      </c>
      <c r="S554" s="11">
        <f>R554*EXP((IR-div-0.5*vol*vol)*S$2+vol*'1A. Gaussians'!R553*SQRT(S$2))</f>
        <v>57.849740107144598</v>
      </c>
      <c r="T554" s="11">
        <f>S554*EXP((IR-div-0.5*vol*vol)*T$2+vol*'1A. Gaussians'!S553*SQRT(T$2))</f>
        <v>48.193512025698581</v>
      </c>
      <c r="U554" s="11">
        <f>T554*EXP((IR-div-0.5*vol*vol)*U$2+vol*'1A. Gaussians'!T553*SQRT(U$2))</f>
        <v>40.434875172704771</v>
      </c>
      <c r="V554" s="11">
        <f>U554*EXP((IR-div-0.5*vol*vol)*V$2+vol*'1A. Gaussians'!U553*SQRT(V$2))</f>
        <v>37.45836532619073</v>
      </c>
      <c r="W554" s="12">
        <f>V554*EXP((IR-div-0.5*vol*vol)*W$2+vol*'1A. Gaussians'!V553*SQRT(W$2))</f>
        <v>29.330517834034314</v>
      </c>
    </row>
    <row r="555" spans="2:23" x14ac:dyDescent="0.35">
      <c r="B555" s="9" t="s">
        <v>551</v>
      </c>
      <c r="C555" s="11">
        <f t="shared" si="9"/>
        <v>100</v>
      </c>
      <c r="D555" s="11">
        <f>C555*EXP((IR-div-0.5*vol*vol)*D$2+vol*'1A. Gaussians'!C554*SQRT(D$2))</f>
        <v>105.68035164866561</v>
      </c>
      <c r="E555" s="11">
        <f>D555*EXP((IR-div-0.5*vol*vol)*E$2+vol*'1A. Gaussians'!D554*SQRT(E$2))</f>
        <v>113.59388005320812</v>
      </c>
      <c r="F555" s="11">
        <f>E555*EXP((IR-div-0.5*vol*vol)*F$2+vol*'1A. Gaussians'!E554*SQRT(F$2))</f>
        <v>118.34776364302493</v>
      </c>
      <c r="G555" s="11">
        <f>F555*EXP((IR-div-0.5*vol*vol)*G$2+vol*'1A. Gaussians'!F554*SQRT(G$2))</f>
        <v>118.29053952057303</v>
      </c>
      <c r="H555" s="11">
        <f>G555*EXP((IR-div-0.5*vol*vol)*H$2+vol*'1A. Gaussians'!G554*SQRT(H$2))</f>
        <v>92.066910935549572</v>
      </c>
      <c r="I555" s="11">
        <f>H555*EXP((IR-div-0.5*vol*vol)*I$2+vol*'1A. Gaussians'!H554*SQRT(I$2))</f>
        <v>106.16236143725538</v>
      </c>
      <c r="J555" s="11">
        <f>I555*EXP((IR-div-0.5*vol*vol)*J$2+vol*'1A. Gaussians'!I554*SQRT(J$2))</f>
        <v>129.88017186945549</v>
      </c>
      <c r="K555" s="11">
        <f>J555*EXP((IR-div-0.5*vol*vol)*K$2+vol*'1A. Gaussians'!J554*SQRT(K$2))</f>
        <v>146.7071973722436</v>
      </c>
      <c r="L555" s="11">
        <f>K555*EXP((IR-div-0.5*vol*vol)*L$2+vol*'1A. Gaussians'!K554*SQRT(L$2))</f>
        <v>156.74090881142811</v>
      </c>
      <c r="M555" s="11">
        <f>L555*EXP((IR-div-0.5*vol*vol)*M$2+vol*'1A. Gaussians'!L554*SQRT(M$2))</f>
        <v>136.32809950700494</v>
      </c>
      <c r="N555" s="11">
        <f>M555*EXP((IR-div-0.5*vol*vol)*N$2+vol*'1A. Gaussians'!M554*SQRT(N$2))</f>
        <v>122.86983992019653</v>
      </c>
      <c r="O555" s="11">
        <f>N555*EXP((IR-div-0.5*vol*vol)*O$2+vol*'1A. Gaussians'!N554*SQRT(O$2))</f>
        <v>130.82038392912278</v>
      </c>
      <c r="P555" s="11">
        <f>O555*EXP((IR-div-0.5*vol*vol)*P$2+vol*'1A. Gaussians'!O554*SQRT(P$2))</f>
        <v>134.95779567244011</v>
      </c>
      <c r="Q555" s="11">
        <f>P555*EXP((IR-div-0.5*vol*vol)*Q$2+vol*'1A. Gaussians'!P554*SQRT(Q$2))</f>
        <v>126.54600347671523</v>
      </c>
      <c r="R555" s="11">
        <f>Q555*EXP((IR-div-0.5*vol*vol)*R$2+vol*'1A. Gaussians'!Q554*SQRT(R$2))</f>
        <v>105.1448538511362</v>
      </c>
      <c r="S555" s="11">
        <f>R555*EXP((IR-div-0.5*vol*vol)*S$2+vol*'1A. Gaussians'!R554*SQRT(S$2))</f>
        <v>127.21989678963375</v>
      </c>
      <c r="T555" s="11">
        <f>S555*EXP((IR-div-0.5*vol*vol)*T$2+vol*'1A. Gaussians'!S554*SQRT(T$2))</f>
        <v>154.1228997877941</v>
      </c>
      <c r="U555" s="11">
        <f>T555*EXP((IR-div-0.5*vol*vol)*U$2+vol*'1A. Gaussians'!T554*SQRT(U$2))</f>
        <v>132.7325180210436</v>
      </c>
      <c r="V555" s="11">
        <f>U555*EXP((IR-div-0.5*vol*vol)*V$2+vol*'1A. Gaussians'!U554*SQRT(V$2))</f>
        <v>121.26163725244729</v>
      </c>
      <c r="W555" s="12">
        <f>V555*EXP((IR-div-0.5*vol*vol)*W$2+vol*'1A. Gaussians'!V554*SQRT(W$2))</f>
        <v>98.12516707378748</v>
      </c>
    </row>
    <row r="556" spans="2:23" x14ac:dyDescent="0.35">
      <c r="B556" s="9" t="s">
        <v>552</v>
      </c>
      <c r="C556" s="11">
        <f t="shared" si="9"/>
        <v>100</v>
      </c>
      <c r="D556" s="11">
        <f>C556*EXP((IR-div-0.5*vol*vol)*D$2+vol*'1A. Gaussians'!C555*SQRT(D$2))</f>
        <v>88.88975180042496</v>
      </c>
      <c r="E556" s="11">
        <f>D556*EXP((IR-div-0.5*vol*vol)*E$2+vol*'1A. Gaussians'!D555*SQRT(E$2))</f>
        <v>82.054278215465914</v>
      </c>
      <c r="F556" s="11">
        <f>E556*EXP((IR-div-0.5*vol*vol)*F$2+vol*'1A. Gaussians'!E555*SQRT(F$2))</f>
        <v>73.192303296937354</v>
      </c>
      <c r="G556" s="11">
        <f>F556*EXP((IR-div-0.5*vol*vol)*G$2+vol*'1A. Gaussians'!F555*SQRT(G$2))</f>
        <v>64.732901504678608</v>
      </c>
      <c r="H556" s="11">
        <f>G556*EXP((IR-div-0.5*vol*vol)*H$2+vol*'1A. Gaussians'!G555*SQRT(H$2))</f>
        <v>61.889951587494949</v>
      </c>
      <c r="I556" s="11">
        <f>H556*EXP((IR-div-0.5*vol*vol)*I$2+vol*'1A. Gaussians'!H555*SQRT(I$2))</f>
        <v>55.256172368642098</v>
      </c>
      <c r="J556" s="11">
        <f>I556*EXP((IR-div-0.5*vol*vol)*J$2+vol*'1A. Gaussians'!I555*SQRT(J$2))</f>
        <v>61.851908636195567</v>
      </c>
      <c r="K556" s="11">
        <f>J556*EXP((IR-div-0.5*vol*vol)*K$2+vol*'1A. Gaussians'!J555*SQRT(K$2))</f>
        <v>54.798380024844214</v>
      </c>
      <c r="L556" s="11">
        <f>K556*EXP((IR-div-0.5*vol*vol)*L$2+vol*'1A. Gaussians'!K555*SQRT(L$2))</f>
        <v>58.389948108320318</v>
      </c>
      <c r="M556" s="11">
        <f>L556*EXP((IR-div-0.5*vol*vol)*M$2+vol*'1A. Gaussians'!L555*SQRT(M$2))</f>
        <v>59.862950722906326</v>
      </c>
      <c r="N556" s="11">
        <f>M556*EXP((IR-div-0.5*vol*vol)*N$2+vol*'1A. Gaussians'!M555*SQRT(N$2))</f>
        <v>62.190762070767335</v>
      </c>
      <c r="O556" s="11">
        <f>N556*EXP((IR-div-0.5*vol*vol)*O$2+vol*'1A. Gaussians'!N555*SQRT(O$2))</f>
        <v>57.606528873311603</v>
      </c>
      <c r="P556" s="11">
        <f>O556*EXP((IR-div-0.5*vol*vol)*P$2+vol*'1A. Gaussians'!O555*SQRT(P$2))</f>
        <v>50.928420044050121</v>
      </c>
      <c r="Q556" s="11">
        <f>P556*EXP((IR-div-0.5*vol*vol)*Q$2+vol*'1A. Gaussians'!P555*SQRT(Q$2))</f>
        <v>49.603203912099957</v>
      </c>
      <c r="R556" s="11">
        <f>Q556*EXP((IR-div-0.5*vol*vol)*R$2+vol*'1A. Gaussians'!Q555*SQRT(R$2))</f>
        <v>51.946975648717313</v>
      </c>
      <c r="S556" s="11">
        <f>R556*EXP((IR-div-0.5*vol*vol)*S$2+vol*'1A. Gaussians'!R555*SQRT(S$2))</f>
        <v>48.835895614775531</v>
      </c>
      <c r="T556" s="11">
        <f>S556*EXP((IR-div-0.5*vol*vol)*T$2+vol*'1A. Gaussians'!S555*SQRT(T$2))</f>
        <v>48.415241885536709</v>
      </c>
      <c r="U556" s="11">
        <f>T556*EXP((IR-div-0.5*vol*vol)*U$2+vol*'1A. Gaussians'!T555*SQRT(U$2))</f>
        <v>47.064759924238309</v>
      </c>
      <c r="V556" s="11">
        <f>U556*EXP((IR-div-0.5*vol*vol)*V$2+vol*'1A. Gaussians'!U555*SQRT(V$2))</f>
        <v>43.185129590604802</v>
      </c>
      <c r="W556" s="12">
        <f>V556*EXP((IR-div-0.5*vol*vol)*W$2+vol*'1A. Gaussians'!V555*SQRT(W$2))</f>
        <v>43.354737962478069</v>
      </c>
    </row>
    <row r="557" spans="2:23" x14ac:dyDescent="0.35">
      <c r="B557" s="9" t="s">
        <v>553</v>
      </c>
      <c r="C557" s="11">
        <f t="shared" si="9"/>
        <v>100</v>
      </c>
      <c r="D557" s="11">
        <f>C557*EXP((IR-div-0.5*vol*vol)*D$2+vol*'1A. Gaussians'!C556*SQRT(D$2))</f>
        <v>94.711109023270723</v>
      </c>
      <c r="E557" s="11">
        <f>D557*EXP((IR-div-0.5*vol*vol)*E$2+vol*'1A. Gaussians'!D556*SQRT(E$2))</f>
        <v>85.489136623571156</v>
      </c>
      <c r="F557" s="11">
        <f>E557*EXP((IR-div-0.5*vol*vol)*F$2+vol*'1A. Gaussians'!E556*SQRT(F$2))</f>
        <v>72.063257098342689</v>
      </c>
      <c r="G557" s="11">
        <f>F557*EXP((IR-div-0.5*vol*vol)*G$2+vol*'1A. Gaussians'!F556*SQRT(G$2))</f>
        <v>61.483410971452571</v>
      </c>
      <c r="H557" s="11">
        <f>G557*EXP((IR-div-0.5*vol*vol)*H$2+vol*'1A. Gaussians'!G556*SQRT(H$2))</f>
        <v>68.039075644502532</v>
      </c>
      <c r="I557" s="11">
        <f>H557*EXP((IR-div-0.5*vol*vol)*I$2+vol*'1A. Gaussians'!H556*SQRT(I$2))</f>
        <v>58.700058901541439</v>
      </c>
      <c r="J557" s="11">
        <f>I557*EXP((IR-div-0.5*vol*vol)*J$2+vol*'1A. Gaussians'!I556*SQRT(J$2))</f>
        <v>54.46623198014386</v>
      </c>
      <c r="K557" s="11">
        <f>J557*EXP((IR-div-0.5*vol*vol)*K$2+vol*'1A. Gaussians'!J556*SQRT(K$2))</f>
        <v>56.461189161414296</v>
      </c>
      <c r="L557" s="11">
        <f>K557*EXP((IR-div-0.5*vol*vol)*L$2+vol*'1A. Gaussians'!K556*SQRT(L$2))</f>
        <v>49.804429805024178</v>
      </c>
      <c r="M557" s="11">
        <f>L557*EXP((IR-div-0.5*vol*vol)*M$2+vol*'1A. Gaussians'!L556*SQRT(M$2))</f>
        <v>49.094646979671609</v>
      </c>
      <c r="N557" s="11">
        <f>M557*EXP((IR-div-0.5*vol*vol)*N$2+vol*'1A. Gaussians'!M556*SQRT(N$2))</f>
        <v>44.998114771428533</v>
      </c>
      <c r="O557" s="11">
        <f>N557*EXP((IR-div-0.5*vol*vol)*O$2+vol*'1A. Gaussians'!N556*SQRT(O$2))</f>
        <v>42.550105650838198</v>
      </c>
      <c r="P557" s="11">
        <f>O557*EXP((IR-div-0.5*vol*vol)*P$2+vol*'1A. Gaussians'!O556*SQRT(P$2))</f>
        <v>44.253435418421205</v>
      </c>
      <c r="Q557" s="11">
        <f>P557*EXP((IR-div-0.5*vol*vol)*Q$2+vol*'1A. Gaussians'!P556*SQRT(Q$2))</f>
        <v>37.872849379490319</v>
      </c>
      <c r="R557" s="11">
        <f>Q557*EXP((IR-div-0.5*vol*vol)*R$2+vol*'1A. Gaussians'!Q556*SQRT(R$2))</f>
        <v>31.819434078880931</v>
      </c>
      <c r="S557" s="11">
        <f>R557*EXP((IR-div-0.5*vol*vol)*S$2+vol*'1A. Gaussians'!R556*SQRT(S$2))</f>
        <v>29.55332728010837</v>
      </c>
      <c r="T557" s="11">
        <f>S557*EXP((IR-div-0.5*vol*vol)*T$2+vol*'1A. Gaussians'!S556*SQRT(T$2))</f>
        <v>29.421537515509677</v>
      </c>
      <c r="U557" s="11">
        <f>T557*EXP((IR-div-0.5*vol*vol)*U$2+vol*'1A. Gaussians'!T556*SQRT(U$2))</f>
        <v>27.574561577934059</v>
      </c>
      <c r="V557" s="11">
        <f>U557*EXP((IR-div-0.5*vol*vol)*V$2+vol*'1A. Gaussians'!U556*SQRT(V$2))</f>
        <v>26.606826798551573</v>
      </c>
      <c r="W557" s="12">
        <f>V557*EXP((IR-div-0.5*vol*vol)*W$2+vol*'1A. Gaussians'!V556*SQRT(W$2))</f>
        <v>27.320534420016919</v>
      </c>
    </row>
    <row r="558" spans="2:23" x14ac:dyDescent="0.35">
      <c r="B558" s="9" t="s">
        <v>554</v>
      </c>
      <c r="C558" s="11">
        <f t="shared" si="9"/>
        <v>100</v>
      </c>
      <c r="D558" s="11">
        <f>C558*EXP((IR-div-0.5*vol*vol)*D$2+vol*'1A. Gaussians'!C557*SQRT(D$2))</f>
        <v>109.50212571724607</v>
      </c>
      <c r="E558" s="11">
        <f>D558*EXP((IR-div-0.5*vol*vol)*E$2+vol*'1A. Gaussians'!D557*SQRT(E$2))</f>
        <v>119.99314283635358</v>
      </c>
      <c r="F558" s="11">
        <f>E558*EXP((IR-div-0.5*vol*vol)*F$2+vol*'1A. Gaussians'!E557*SQRT(F$2))</f>
        <v>108.4623554761998</v>
      </c>
      <c r="G558" s="11">
        <f>F558*EXP((IR-div-0.5*vol*vol)*G$2+vol*'1A. Gaussians'!F557*SQRT(G$2))</f>
        <v>110.10108099945094</v>
      </c>
      <c r="H558" s="11">
        <f>G558*EXP((IR-div-0.5*vol*vol)*H$2+vol*'1A. Gaussians'!G557*SQRT(H$2))</f>
        <v>112.5012960613228</v>
      </c>
      <c r="I558" s="11">
        <f>H558*EXP((IR-div-0.5*vol*vol)*I$2+vol*'1A. Gaussians'!H557*SQRT(I$2))</f>
        <v>100.22523617602613</v>
      </c>
      <c r="J558" s="11">
        <f>I558*EXP((IR-div-0.5*vol*vol)*J$2+vol*'1A. Gaussians'!I557*SQRT(J$2))</f>
        <v>85.843156910662287</v>
      </c>
      <c r="K558" s="11">
        <f>J558*EXP((IR-div-0.5*vol*vol)*K$2+vol*'1A. Gaussians'!J557*SQRT(K$2))</f>
        <v>84.893943660178181</v>
      </c>
      <c r="L558" s="11">
        <f>K558*EXP((IR-div-0.5*vol*vol)*L$2+vol*'1A. Gaussians'!K557*SQRT(L$2))</f>
        <v>99.25069846828778</v>
      </c>
      <c r="M558" s="11">
        <f>L558*EXP((IR-div-0.5*vol*vol)*M$2+vol*'1A. Gaussians'!L557*SQRT(M$2))</f>
        <v>95.600661890015473</v>
      </c>
      <c r="N558" s="11">
        <f>M558*EXP((IR-div-0.5*vol*vol)*N$2+vol*'1A. Gaussians'!M557*SQRT(N$2))</f>
        <v>96.439943900042351</v>
      </c>
      <c r="O558" s="11">
        <f>N558*EXP((IR-div-0.5*vol*vol)*O$2+vol*'1A. Gaussians'!N557*SQRT(O$2))</f>
        <v>96.826351441299821</v>
      </c>
      <c r="P558" s="11">
        <f>O558*EXP((IR-div-0.5*vol*vol)*P$2+vol*'1A. Gaussians'!O557*SQRT(P$2))</f>
        <v>99.948789114060062</v>
      </c>
      <c r="Q558" s="11">
        <f>P558*EXP((IR-div-0.5*vol*vol)*Q$2+vol*'1A. Gaussians'!P557*SQRT(Q$2))</f>
        <v>104.57441559432871</v>
      </c>
      <c r="R558" s="11">
        <f>Q558*EXP((IR-div-0.5*vol*vol)*R$2+vol*'1A. Gaussians'!Q557*SQRT(R$2))</f>
        <v>97.502569955843114</v>
      </c>
      <c r="S558" s="11">
        <f>R558*EXP((IR-div-0.5*vol*vol)*S$2+vol*'1A. Gaussians'!R557*SQRT(S$2))</f>
        <v>109.53024630745639</v>
      </c>
      <c r="T558" s="11">
        <f>S558*EXP((IR-div-0.5*vol*vol)*T$2+vol*'1A. Gaussians'!S557*SQRT(T$2))</f>
        <v>109.94806916793229</v>
      </c>
      <c r="U558" s="11">
        <f>T558*EXP((IR-div-0.5*vol*vol)*U$2+vol*'1A. Gaussians'!T557*SQRT(U$2))</f>
        <v>98.39210582843485</v>
      </c>
      <c r="V558" s="11">
        <f>U558*EXP((IR-div-0.5*vol*vol)*V$2+vol*'1A. Gaussians'!U557*SQRT(V$2))</f>
        <v>99.10488189145309</v>
      </c>
      <c r="W558" s="12">
        <f>V558*EXP((IR-div-0.5*vol*vol)*W$2+vol*'1A. Gaussians'!V557*SQRT(W$2))</f>
        <v>108.32525532814653</v>
      </c>
    </row>
    <row r="559" spans="2:23" x14ac:dyDescent="0.35">
      <c r="B559" s="9" t="s">
        <v>555</v>
      </c>
      <c r="C559" s="11">
        <f t="shared" si="9"/>
        <v>100</v>
      </c>
      <c r="D559" s="11">
        <f>C559*EXP((IR-div-0.5*vol*vol)*D$2+vol*'1A. Gaussians'!C558*SQRT(D$2))</f>
        <v>123.35777536396262</v>
      </c>
      <c r="E559" s="11">
        <f>D559*EXP((IR-div-0.5*vol*vol)*E$2+vol*'1A. Gaussians'!D558*SQRT(E$2))</f>
        <v>107.63486059884923</v>
      </c>
      <c r="F559" s="11">
        <f>E559*EXP((IR-div-0.5*vol*vol)*F$2+vol*'1A. Gaussians'!E558*SQRT(F$2))</f>
        <v>96.689181192838618</v>
      </c>
      <c r="G559" s="11">
        <f>F559*EXP((IR-div-0.5*vol*vol)*G$2+vol*'1A. Gaussians'!F558*SQRT(G$2))</f>
        <v>100.45277590498898</v>
      </c>
      <c r="H559" s="11">
        <f>G559*EXP((IR-div-0.5*vol*vol)*H$2+vol*'1A. Gaussians'!G558*SQRT(H$2))</f>
        <v>99.347833890655437</v>
      </c>
      <c r="I559" s="11">
        <f>H559*EXP((IR-div-0.5*vol*vol)*I$2+vol*'1A. Gaussians'!H558*SQRT(I$2))</f>
        <v>95.869344084518431</v>
      </c>
      <c r="J559" s="11">
        <f>I559*EXP((IR-div-0.5*vol*vol)*J$2+vol*'1A. Gaussians'!I558*SQRT(J$2))</f>
        <v>95.022162442099713</v>
      </c>
      <c r="K559" s="11">
        <f>J559*EXP((IR-div-0.5*vol*vol)*K$2+vol*'1A. Gaussians'!J558*SQRT(K$2))</f>
        <v>91.665021984291997</v>
      </c>
      <c r="L559" s="11">
        <f>K559*EXP((IR-div-0.5*vol*vol)*L$2+vol*'1A. Gaussians'!K558*SQRT(L$2))</f>
        <v>90.254052823419741</v>
      </c>
      <c r="M559" s="11">
        <f>L559*EXP((IR-div-0.5*vol*vol)*M$2+vol*'1A. Gaussians'!L558*SQRT(M$2))</f>
        <v>99.859903728618747</v>
      </c>
      <c r="N559" s="11">
        <f>M559*EXP((IR-div-0.5*vol*vol)*N$2+vol*'1A. Gaussians'!M558*SQRT(N$2))</f>
        <v>99.720948660713688</v>
      </c>
      <c r="O559" s="11">
        <f>N559*EXP((IR-div-0.5*vol*vol)*O$2+vol*'1A. Gaussians'!N558*SQRT(O$2))</f>
        <v>96.024519410848285</v>
      </c>
      <c r="P559" s="11">
        <f>O559*EXP((IR-div-0.5*vol*vol)*P$2+vol*'1A. Gaussians'!O558*SQRT(P$2))</f>
        <v>95.812589286623819</v>
      </c>
      <c r="Q559" s="11">
        <f>P559*EXP((IR-div-0.5*vol*vol)*Q$2+vol*'1A. Gaussians'!P558*SQRT(Q$2))</f>
        <v>111.51883256272249</v>
      </c>
      <c r="R559" s="11">
        <f>Q559*EXP((IR-div-0.5*vol*vol)*R$2+vol*'1A. Gaussians'!Q558*SQRT(R$2))</f>
        <v>125.53407216464531</v>
      </c>
      <c r="S559" s="11">
        <f>R559*EXP((IR-div-0.5*vol*vol)*S$2+vol*'1A. Gaussians'!R558*SQRT(S$2))</f>
        <v>111.38774934323308</v>
      </c>
      <c r="T559" s="11">
        <f>S559*EXP((IR-div-0.5*vol*vol)*T$2+vol*'1A. Gaussians'!S558*SQRT(T$2))</f>
        <v>120.21832229248311</v>
      </c>
      <c r="U559" s="11">
        <f>T559*EXP((IR-div-0.5*vol*vol)*U$2+vol*'1A. Gaussians'!T558*SQRT(U$2))</f>
        <v>119.88973297143089</v>
      </c>
      <c r="V559" s="11">
        <f>U559*EXP((IR-div-0.5*vol*vol)*V$2+vol*'1A. Gaussians'!U558*SQRT(V$2))</f>
        <v>116.30288229511889</v>
      </c>
      <c r="W559" s="12">
        <f>V559*EXP((IR-div-0.5*vol*vol)*W$2+vol*'1A. Gaussians'!V558*SQRT(W$2))</f>
        <v>90.3190192067525</v>
      </c>
    </row>
    <row r="560" spans="2:23" x14ac:dyDescent="0.35">
      <c r="B560" s="9" t="s">
        <v>556</v>
      </c>
      <c r="C560" s="11">
        <f t="shared" si="9"/>
        <v>100</v>
      </c>
      <c r="D560" s="11">
        <f>C560*EXP((IR-div-0.5*vol*vol)*D$2+vol*'1A. Gaussians'!C559*SQRT(D$2))</f>
        <v>87.234819624447354</v>
      </c>
      <c r="E560" s="11">
        <f>D560*EXP((IR-div-0.5*vol*vol)*E$2+vol*'1A. Gaussians'!D559*SQRT(E$2))</f>
        <v>82.413254232547359</v>
      </c>
      <c r="F560" s="11">
        <f>E560*EXP((IR-div-0.5*vol*vol)*F$2+vol*'1A. Gaussians'!E559*SQRT(F$2))</f>
        <v>76.63167966700135</v>
      </c>
      <c r="G560" s="11">
        <f>F560*EXP((IR-div-0.5*vol*vol)*G$2+vol*'1A. Gaussians'!F559*SQRT(G$2))</f>
        <v>72.707531343970558</v>
      </c>
      <c r="H560" s="11">
        <f>G560*EXP((IR-div-0.5*vol*vol)*H$2+vol*'1A. Gaussians'!G559*SQRT(H$2))</f>
        <v>68.729817761800092</v>
      </c>
      <c r="I560" s="11">
        <f>H560*EXP((IR-div-0.5*vol*vol)*I$2+vol*'1A. Gaussians'!H559*SQRT(I$2))</f>
        <v>69.024030608262549</v>
      </c>
      <c r="J560" s="11">
        <f>I560*EXP((IR-div-0.5*vol*vol)*J$2+vol*'1A. Gaussians'!I559*SQRT(J$2))</f>
        <v>71.82093743685806</v>
      </c>
      <c r="K560" s="11">
        <f>J560*EXP((IR-div-0.5*vol*vol)*K$2+vol*'1A. Gaussians'!J559*SQRT(K$2))</f>
        <v>68.671301182418446</v>
      </c>
      <c r="L560" s="11">
        <f>K560*EXP((IR-div-0.5*vol*vol)*L$2+vol*'1A. Gaussians'!K559*SQRT(L$2))</f>
        <v>72.583021895847168</v>
      </c>
      <c r="M560" s="11">
        <f>L560*EXP((IR-div-0.5*vol*vol)*M$2+vol*'1A. Gaussians'!L559*SQRT(M$2))</f>
        <v>70.963223564533209</v>
      </c>
      <c r="N560" s="11">
        <f>M560*EXP((IR-div-0.5*vol*vol)*N$2+vol*'1A. Gaussians'!M559*SQRT(N$2))</f>
        <v>67.815563911257271</v>
      </c>
      <c r="O560" s="11">
        <f>N560*EXP((IR-div-0.5*vol*vol)*O$2+vol*'1A. Gaussians'!N559*SQRT(O$2))</f>
        <v>67.954341208451922</v>
      </c>
      <c r="P560" s="11">
        <f>O560*EXP((IR-div-0.5*vol*vol)*P$2+vol*'1A. Gaussians'!O559*SQRT(P$2))</f>
        <v>63.532791214493464</v>
      </c>
      <c r="Q560" s="11">
        <f>P560*EXP((IR-div-0.5*vol*vol)*Q$2+vol*'1A. Gaussians'!P559*SQRT(Q$2))</f>
        <v>62.26806329656565</v>
      </c>
      <c r="R560" s="11">
        <f>Q560*EXP((IR-div-0.5*vol*vol)*R$2+vol*'1A. Gaussians'!Q559*SQRT(R$2))</f>
        <v>73.450136613015417</v>
      </c>
      <c r="S560" s="11">
        <f>R560*EXP((IR-div-0.5*vol*vol)*S$2+vol*'1A. Gaussians'!R559*SQRT(S$2))</f>
        <v>71.928323079329516</v>
      </c>
      <c r="T560" s="11">
        <f>S560*EXP((IR-div-0.5*vol*vol)*T$2+vol*'1A. Gaussians'!S559*SQRT(T$2))</f>
        <v>74.935065469543829</v>
      </c>
      <c r="U560" s="11">
        <f>T560*EXP((IR-div-0.5*vol*vol)*U$2+vol*'1A. Gaussians'!T559*SQRT(U$2))</f>
        <v>67.888340207789582</v>
      </c>
      <c r="V560" s="11">
        <f>U560*EXP((IR-div-0.5*vol*vol)*V$2+vol*'1A. Gaussians'!U559*SQRT(V$2))</f>
        <v>67.24871241295871</v>
      </c>
      <c r="W560" s="12">
        <f>V560*EXP((IR-div-0.5*vol*vol)*W$2+vol*'1A. Gaussians'!V559*SQRT(W$2))</f>
        <v>72.18798776671602</v>
      </c>
    </row>
    <row r="561" spans="2:23" x14ac:dyDescent="0.35">
      <c r="B561" s="9" t="s">
        <v>557</v>
      </c>
      <c r="C561" s="11">
        <f t="shared" si="9"/>
        <v>100</v>
      </c>
      <c r="D561" s="11">
        <f>C561*EXP((IR-div-0.5*vol*vol)*D$2+vol*'1A. Gaussians'!C560*SQRT(D$2))</f>
        <v>91.436089657603446</v>
      </c>
      <c r="E561" s="11">
        <f>D561*EXP((IR-div-0.5*vol*vol)*E$2+vol*'1A. Gaussians'!D560*SQRT(E$2))</f>
        <v>86.076166089391307</v>
      </c>
      <c r="F561" s="11">
        <f>E561*EXP((IR-div-0.5*vol*vol)*F$2+vol*'1A. Gaussians'!E560*SQRT(F$2))</f>
        <v>87.842717594399375</v>
      </c>
      <c r="G561" s="11">
        <f>F561*EXP((IR-div-0.5*vol*vol)*G$2+vol*'1A. Gaussians'!F560*SQRT(G$2))</f>
        <v>92.864798859704152</v>
      </c>
      <c r="H561" s="11">
        <f>G561*EXP((IR-div-0.5*vol*vol)*H$2+vol*'1A. Gaussians'!G560*SQRT(H$2))</f>
        <v>75.62986396464018</v>
      </c>
      <c r="I561" s="11">
        <f>H561*EXP((IR-div-0.5*vol*vol)*I$2+vol*'1A. Gaussians'!H560*SQRT(I$2))</f>
        <v>79.482356464649641</v>
      </c>
      <c r="J561" s="11">
        <f>I561*EXP((IR-div-0.5*vol*vol)*J$2+vol*'1A. Gaussians'!I560*SQRT(J$2))</f>
        <v>86.243625689482357</v>
      </c>
      <c r="K561" s="11">
        <f>J561*EXP((IR-div-0.5*vol*vol)*K$2+vol*'1A. Gaussians'!J560*SQRT(K$2))</f>
        <v>75.022443713540113</v>
      </c>
      <c r="L561" s="11">
        <f>K561*EXP((IR-div-0.5*vol*vol)*L$2+vol*'1A. Gaussians'!K560*SQRT(L$2))</f>
        <v>84.937567504669602</v>
      </c>
      <c r="M561" s="11">
        <f>L561*EXP((IR-div-0.5*vol*vol)*M$2+vol*'1A. Gaussians'!L560*SQRT(M$2))</f>
        <v>89.455427748660014</v>
      </c>
      <c r="N561" s="11">
        <f>M561*EXP((IR-div-0.5*vol*vol)*N$2+vol*'1A. Gaussians'!M560*SQRT(N$2))</f>
        <v>94.426061504797815</v>
      </c>
      <c r="O561" s="11">
        <f>N561*EXP((IR-div-0.5*vol*vol)*O$2+vol*'1A. Gaussians'!N560*SQRT(O$2))</f>
        <v>81.400808435462054</v>
      </c>
      <c r="P561" s="11">
        <f>O561*EXP((IR-div-0.5*vol*vol)*P$2+vol*'1A. Gaussians'!O560*SQRT(P$2))</f>
        <v>80.472919126638715</v>
      </c>
      <c r="Q561" s="11">
        <f>P561*EXP((IR-div-0.5*vol*vol)*Q$2+vol*'1A. Gaussians'!P560*SQRT(Q$2))</f>
        <v>81.89613155442558</v>
      </c>
      <c r="R561" s="11">
        <f>Q561*EXP((IR-div-0.5*vol*vol)*R$2+vol*'1A. Gaussians'!Q560*SQRT(R$2))</f>
        <v>80.126544943319431</v>
      </c>
      <c r="S561" s="11">
        <f>R561*EXP((IR-div-0.5*vol*vol)*S$2+vol*'1A. Gaussians'!R560*SQRT(S$2))</f>
        <v>91.464705080168997</v>
      </c>
      <c r="T561" s="11">
        <f>S561*EXP((IR-div-0.5*vol*vol)*T$2+vol*'1A. Gaussians'!S560*SQRT(T$2))</f>
        <v>89.654846774474947</v>
      </c>
      <c r="U561" s="11">
        <f>T561*EXP((IR-div-0.5*vol*vol)*U$2+vol*'1A. Gaussians'!T560*SQRT(U$2))</f>
        <v>73.859919021342392</v>
      </c>
      <c r="V561" s="11">
        <f>U561*EXP((IR-div-0.5*vol*vol)*V$2+vol*'1A. Gaussians'!U560*SQRT(V$2))</f>
        <v>73.663587046274273</v>
      </c>
      <c r="W561" s="12">
        <f>V561*EXP((IR-div-0.5*vol*vol)*W$2+vol*'1A. Gaussians'!V560*SQRT(W$2))</f>
        <v>75.285053566505312</v>
      </c>
    </row>
    <row r="562" spans="2:23" x14ac:dyDescent="0.35">
      <c r="B562" s="9" t="s">
        <v>558</v>
      </c>
      <c r="C562" s="11">
        <f t="shared" si="9"/>
        <v>100</v>
      </c>
      <c r="D562" s="11">
        <f>C562*EXP((IR-div-0.5*vol*vol)*D$2+vol*'1A. Gaussians'!C561*SQRT(D$2))</f>
        <v>96.989773727671448</v>
      </c>
      <c r="E562" s="11">
        <f>D562*EXP((IR-div-0.5*vol*vol)*E$2+vol*'1A. Gaussians'!D561*SQRT(E$2))</f>
        <v>109.15814870123647</v>
      </c>
      <c r="F562" s="11">
        <f>E562*EXP((IR-div-0.5*vol*vol)*F$2+vol*'1A. Gaussians'!E561*SQRT(F$2))</f>
        <v>115.91797042180369</v>
      </c>
      <c r="G562" s="11">
        <f>F562*EXP((IR-div-0.5*vol*vol)*G$2+vol*'1A. Gaussians'!F561*SQRT(G$2))</f>
        <v>130.81399541350041</v>
      </c>
      <c r="H562" s="11">
        <f>G562*EXP((IR-div-0.5*vol*vol)*H$2+vol*'1A. Gaussians'!G561*SQRT(H$2))</f>
        <v>141.51032908207438</v>
      </c>
      <c r="I562" s="11">
        <f>H562*EXP((IR-div-0.5*vol*vol)*I$2+vol*'1A. Gaussians'!H561*SQRT(I$2))</f>
        <v>149.85685535341241</v>
      </c>
      <c r="J562" s="11">
        <f>I562*EXP((IR-div-0.5*vol*vol)*J$2+vol*'1A. Gaussians'!I561*SQRT(J$2))</f>
        <v>143.71863459306061</v>
      </c>
      <c r="K562" s="11">
        <f>J562*EXP((IR-div-0.5*vol*vol)*K$2+vol*'1A. Gaussians'!J561*SQRT(K$2))</f>
        <v>135.74930090827436</v>
      </c>
      <c r="L562" s="11">
        <f>K562*EXP((IR-div-0.5*vol*vol)*L$2+vol*'1A. Gaussians'!K561*SQRT(L$2))</f>
        <v>122.27190308705988</v>
      </c>
      <c r="M562" s="11">
        <f>L562*EXP((IR-div-0.5*vol*vol)*M$2+vol*'1A. Gaussians'!L561*SQRT(M$2))</f>
        <v>105.85019232540269</v>
      </c>
      <c r="N562" s="11">
        <f>M562*EXP((IR-div-0.5*vol*vol)*N$2+vol*'1A. Gaussians'!M561*SQRT(N$2))</f>
        <v>100.93213585396015</v>
      </c>
      <c r="O562" s="11">
        <f>N562*EXP((IR-div-0.5*vol*vol)*O$2+vol*'1A. Gaussians'!N561*SQRT(O$2))</f>
        <v>102.16845876420399</v>
      </c>
      <c r="P562" s="11">
        <f>O562*EXP((IR-div-0.5*vol*vol)*P$2+vol*'1A. Gaussians'!O561*SQRT(P$2))</f>
        <v>93.961326950059117</v>
      </c>
      <c r="Q562" s="11">
        <f>P562*EXP((IR-div-0.5*vol*vol)*Q$2+vol*'1A. Gaussians'!P561*SQRT(Q$2))</f>
        <v>94.708586705905475</v>
      </c>
      <c r="R562" s="11">
        <f>Q562*EXP((IR-div-0.5*vol*vol)*R$2+vol*'1A. Gaussians'!Q561*SQRT(R$2))</f>
        <v>111.27414796134455</v>
      </c>
      <c r="S562" s="11">
        <f>R562*EXP((IR-div-0.5*vol*vol)*S$2+vol*'1A. Gaussians'!R561*SQRT(S$2))</f>
        <v>98.011261093115507</v>
      </c>
      <c r="T562" s="11">
        <f>S562*EXP((IR-div-0.5*vol*vol)*T$2+vol*'1A. Gaussians'!S561*SQRT(T$2))</f>
        <v>98.633781946009776</v>
      </c>
      <c r="U562" s="11">
        <f>T562*EXP((IR-div-0.5*vol*vol)*U$2+vol*'1A. Gaussians'!T561*SQRT(U$2))</f>
        <v>87.098134126432072</v>
      </c>
      <c r="V562" s="11">
        <f>U562*EXP((IR-div-0.5*vol*vol)*V$2+vol*'1A. Gaussians'!U561*SQRT(V$2))</f>
        <v>90.892934284170934</v>
      </c>
      <c r="W562" s="12">
        <f>V562*EXP((IR-div-0.5*vol*vol)*W$2+vol*'1A. Gaussians'!V561*SQRT(W$2))</f>
        <v>89.445505618700466</v>
      </c>
    </row>
    <row r="563" spans="2:23" x14ac:dyDescent="0.35">
      <c r="B563" s="9" t="s">
        <v>559</v>
      </c>
      <c r="C563" s="11">
        <f t="shared" si="9"/>
        <v>100</v>
      </c>
      <c r="D563" s="11">
        <f>C563*EXP((IR-div-0.5*vol*vol)*D$2+vol*'1A. Gaussians'!C562*SQRT(D$2))</f>
        <v>119.05070566894234</v>
      </c>
      <c r="E563" s="11">
        <f>D563*EXP((IR-div-0.5*vol*vol)*E$2+vol*'1A. Gaussians'!D562*SQRT(E$2))</f>
        <v>117.54982991636297</v>
      </c>
      <c r="F563" s="11">
        <f>E563*EXP((IR-div-0.5*vol*vol)*F$2+vol*'1A. Gaussians'!E562*SQRT(F$2))</f>
        <v>126.54625286886638</v>
      </c>
      <c r="G563" s="11">
        <f>F563*EXP((IR-div-0.5*vol*vol)*G$2+vol*'1A. Gaussians'!F562*SQRT(G$2))</f>
        <v>125.90205088963458</v>
      </c>
      <c r="H563" s="11">
        <f>G563*EXP((IR-div-0.5*vol*vol)*H$2+vol*'1A. Gaussians'!G562*SQRT(H$2))</f>
        <v>112.77168427807244</v>
      </c>
      <c r="I563" s="11">
        <f>H563*EXP((IR-div-0.5*vol*vol)*I$2+vol*'1A. Gaussians'!H562*SQRT(I$2))</f>
        <v>127.12106004640057</v>
      </c>
      <c r="J563" s="11">
        <f>I563*EXP((IR-div-0.5*vol*vol)*J$2+vol*'1A. Gaussians'!I562*SQRT(J$2))</f>
        <v>118.9761564734209</v>
      </c>
      <c r="K563" s="11">
        <f>J563*EXP((IR-div-0.5*vol*vol)*K$2+vol*'1A. Gaussians'!J562*SQRT(K$2))</f>
        <v>105.81227353435622</v>
      </c>
      <c r="L563" s="11">
        <f>K563*EXP((IR-div-0.5*vol*vol)*L$2+vol*'1A. Gaussians'!K562*SQRT(L$2))</f>
        <v>102.49063247323578</v>
      </c>
      <c r="M563" s="11">
        <f>L563*EXP((IR-div-0.5*vol*vol)*M$2+vol*'1A. Gaussians'!L562*SQRT(M$2))</f>
        <v>97.916933827568613</v>
      </c>
      <c r="N563" s="11">
        <f>M563*EXP((IR-div-0.5*vol*vol)*N$2+vol*'1A. Gaussians'!M562*SQRT(N$2))</f>
        <v>90.014118698964111</v>
      </c>
      <c r="O563" s="11">
        <f>N563*EXP((IR-div-0.5*vol*vol)*O$2+vol*'1A. Gaussians'!N562*SQRT(O$2))</f>
        <v>84.175890636592769</v>
      </c>
      <c r="P563" s="11">
        <f>O563*EXP((IR-div-0.5*vol*vol)*P$2+vol*'1A. Gaussians'!O562*SQRT(P$2))</f>
        <v>82.899043188897565</v>
      </c>
      <c r="Q563" s="11">
        <f>P563*EXP((IR-div-0.5*vol*vol)*Q$2+vol*'1A. Gaussians'!P562*SQRT(Q$2))</f>
        <v>76.91371288845906</v>
      </c>
      <c r="R563" s="11">
        <f>Q563*EXP((IR-div-0.5*vol*vol)*R$2+vol*'1A. Gaussians'!Q562*SQRT(R$2))</f>
        <v>60.459271964164472</v>
      </c>
      <c r="S563" s="11">
        <f>R563*EXP((IR-div-0.5*vol*vol)*S$2+vol*'1A. Gaussians'!R562*SQRT(S$2))</f>
        <v>58.005188408723157</v>
      </c>
      <c r="T563" s="11">
        <f>S563*EXP((IR-div-0.5*vol*vol)*T$2+vol*'1A. Gaussians'!S562*SQRT(T$2))</f>
        <v>67.098918423816372</v>
      </c>
      <c r="U563" s="11">
        <f>T563*EXP((IR-div-0.5*vol*vol)*U$2+vol*'1A. Gaussians'!T562*SQRT(U$2))</f>
        <v>71.571656595598157</v>
      </c>
      <c r="V563" s="11">
        <f>U563*EXP((IR-div-0.5*vol*vol)*V$2+vol*'1A. Gaussians'!U562*SQRT(V$2))</f>
        <v>84.206909057546866</v>
      </c>
      <c r="W563" s="12">
        <f>V563*EXP((IR-div-0.5*vol*vol)*W$2+vol*'1A. Gaussians'!V562*SQRT(W$2))</f>
        <v>89.288681254612271</v>
      </c>
    </row>
    <row r="564" spans="2:23" x14ac:dyDescent="0.35">
      <c r="B564" s="9" t="s">
        <v>560</v>
      </c>
      <c r="C564" s="11">
        <f t="shared" si="9"/>
        <v>100</v>
      </c>
      <c r="D564" s="11">
        <f>C564*EXP((IR-div-0.5*vol*vol)*D$2+vol*'1A. Gaussians'!C563*SQRT(D$2))</f>
        <v>92.293709299280849</v>
      </c>
      <c r="E564" s="11">
        <f>D564*EXP((IR-div-0.5*vol*vol)*E$2+vol*'1A. Gaussians'!D563*SQRT(E$2))</f>
        <v>110.29683736179022</v>
      </c>
      <c r="F564" s="11">
        <f>E564*EXP((IR-div-0.5*vol*vol)*F$2+vol*'1A. Gaussians'!E563*SQRT(F$2))</f>
        <v>120.68396374992115</v>
      </c>
      <c r="G564" s="11">
        <f>F564*EXP((IR-div-0.5*vol*vol)*G$2+vol*'1A. Gaussians'!F563*SQRT(G$2))</f>
        <v>115.16319038593515</v>
      </c>
      <c r="H564" s="11">
        <f>G564*EXP((IR-div-0.5*vol*vol)*H$2+vol*'1A. Gaussians'!G563*SQRT(H$2))</f>
        <v>115.34237914275741</v>
      </c>
      <c r="I564" s="11">
        <f>H564*EXP((IR-div-0.5*vol*vol)*I$2+vol*'1A. Gaussians'!H563*SQRT(I$2))</f>
        <v>115.96987698787397</v>
      </c>
      <c r="J564" s="11">
        <f>I564*EXP((IR-div-0.5*vol*vol)*J$2+vol*'1A. Gaussians'!I563*SQRT(J$2))</f>
        <v>131.888002899881</v>
      </c>
      <c r="K564" s="11">
        <f>J564*EXP((IR-div-0.5*vol*vol)*K$2+vol*'1A. Gaussians'!J563*SQRT(K$2))</f>
        <v>126.73753329497397</v>
      </c>
      <c r="L564" s="11">
        <f>K564*EXP((IR-div-0.5*vol*vol)*L$2+vol*'1A. Gaussians'!K563*SQRT(L$2))</f>
        <v>128.86513976765707</v>
      </c>
      <c r="M564" s="11">
        <f>L564*EXP((IR-div-0.5*vol*vol)*M$2+vol*'1A. Gaussians'!L563*SQRT(M$2))</f>
        <v>123.99518293417431</v>
      </c>
      <c r="N564" s="11">
        <f>M564*EXP((IR-div-0.5*vol*vol)*N$2+vol*'1A. Gaussians'!M563*SQRT(N$2))</f>
        <v>114.46394077255032</v>
      </c>
      <c r="O564" s="11">
        <f>N564*EXP((IR-div-0.5*vol*vol)*O$2+vol*'1A. Gaussians'!N563*SQRT(O$2))</f>
        <v>101.92211792032681</v>
      </c>
      <c r="P564" s="11">
        <f>O564*EXP((IR-div-0.5*vol*vol)*P$2+vol*'1A. Gaussians'!O563*SQRT(P$2))</f>
        <v>104.21621824978713</v>
      </c>
      <c r="Q564" s="11">
        <f>P564*EXP((IR-div-0.5*vol*vol)*Q$2+vol*'1A. Gaussians'!P563*SQRT(Q$2))</f>
        <v>106.14587486224305</v>
      </c>
      <c r="R564" s="11">
        <f>Q564*EXP((IR-div-0.5*vol*vol)*R$2+vol*'1A. Gaussians'!Q563*SQRT(R$2))</f>
        <v>106.32154503852639</v>
      </c>
      <c r="S564" s="11">
        <f>R564*EXP((IR-div-0.5*vol*vol)*S$2+vol*'1A. Gaussians'!R563*SQRT(S$2))</f>
        <v>108.48240713418927</v>
      </c>
      <c r="T564" s="11">
        <f>S564*EXP((IR-div-0.5*vol*vol)*T$2+vol*'1A. Gaussians'!S563*SQRT(T$2))</f>
        <v>125.4322858861116</v>
      </c>
      <c r="U564" s="11">
        <f>T564*EXP((IR-div-0.5*vol*vol)*U$2+vol*'1A. Gaussians'!T563*SQRT(U$2))</f>
        <v>114.46504220269487</v>
      </c>
      <c r="V564" s="11">
        <f>U564*EXP((IR-div-0.5*vol*vol)*V$2+vol*'1A. Gaussians'!U563*SQRT(V$2))</f>
        <v>139.19506678631041</v>
      </c>
      <c r="W564" s="12">
        <f>V564*EXP((IR-div-0.5*vol*vol)*W$2+vol*'1A. Gaussians'!V563*SQRT(W$2))</f>
        <v>132.10950808125381</v>
      </c>
    </row>
    <row r="565" spans="2:23" x14ac:dyDescent="0.35">
      <c r="B565" s="9" t="s">
        <v>561</v>
      </c>
      <c r="C565" s="11">
        <f t="shared" si="9"/>
        <v>100</v>
      </c>
      <c r="D565" s="11">
        <f>C565*EXP((IR-div-0.5*vol*vol)*D$2+vol*'1A. Gaussians'!C564*SQRT(D$2))</f>
        <v>91.599852858464573</v>
      </c>
      <c r="E565" s="11">
        <f>D565*EXP((IR-div-0.5*vol*vol)*E$2+vol*'1A. Gaussians'!D564*SQRT(E$2))</f>
        <v>95.293964164516396</v>
      </c>
      <c r="F565" s="11">
        <f>E565*EXP((IR-div-0.5*vol*vol)*F$2+vol*'1A. Gaussians'!E564*SQRT(F$2))</f>
        <v>109.69364451644823</v>
      </c>
      <c r="G565" s="11">
        <f>F565*EXP((IR-div-0.5*vol*vol)*G$2+vol*'1A. Gaussians'!F564*SQRT(G$2))</f>
        <v>97.646276472010285</v>
      </c>
      <c r="H565" s="11">
        <f>G565*EXP((IR-div-0.5*vol*vol)*H$2+vol*'1A. Gaussians'!G564*SQRT(H$2))</f>
        <v>106.41408481746511</v>
      </c>
      <c r="I565" s="11">
        <f>H565*EXP((IR-div-0.5*vol*vol)*I$2+vol*'1A. Gaussians'!H564*SQRT(I$2))</f>
        <v>90.711495523717005</v>
      </c>
      <c r="J565" s="11">
        <f>I565*EXP((IR-div-0.5*vol*vol)*J$2+vol*'1A. Gaussians'!I564*SQRT(J$2))</f>
        <v>98.322966210286069</v>
      </c>
      <c r="K565" s="11">
        <f>J565*EXP((IR-div-0.5*vol*vol)*K$2+vol*'1A. Gaussians'!J564*SQRT(K$2))</f>
        <v>87.333457234834782</v>
      </c>
      <c r="L565" s="11">
        <f>K565*EXP((IR-div-0.5*vol*vol)*L$2+vol*'1A. Gaussians'!K564*SQRT(L$2))</f>
        <v>83.054564656580567</v>
      </c>
      <c r="M565" s="11">
        <f>L565*EXP((IR-div-0.5*vol*vol)*M$2+vol*'1A. Gaussians'!L564*SQRT(M$2))</f>
        <v>82.411683892525247</v>
      </c>
      <c r="N565" s="11">
        <f>M565*EXP((IR-div-0.5*vol*vol)*N$2+vol*'1A. Gaussians'!M564*SQRT(N$2))</f>
        <v>82.213706850627759</v>
      </c>
      <c r="O565" s="11">
        <f>N565*EXP((IR-div-0.5*vol*vol)*O$2+vol*'1A. Gaussians'!N564*SQRT(O$2))</f>
        <v>73.361425680946283</v>
      </c>
      <c r="P565" s="11">
        <f>O565*EXP((IR-div-0.5*vol*vol)*P$2+vol*'1A. Gaussians'!O564*SQRT(P$2))</f>
        <v>61.500490845875845</v>
      </c>
      <c r="Q565" s="11">
        <f>P565*EXP((IR-div-0.5*vol*vol)*Q$2+vol*'1A. Gaussians'!P564*SQRT(Q$2))</f>
        <v>62.56710961752659</v>
      </c>
      <c r="R565" s="11">
        <f>Q565*EXP((IR-div-0.5*vol*vol)*R$2+vol*'1A. Gaussians'!Q564*SQRT(R$2))</f>
        <v>59.658631188986476</v>
      </c>
      <c r="S565" s="11">
        <f>R565*EXP((IR-div-0.5*vol*vol)*S$2+vol*'1A. Gaussians'!R564*SQRT(S$2))</f>
        <v>62.55954654637948</v>
      </c>
      <c r="T565" s="11">
        <f>S565*EXP((IR-div-0.5*vol*vol)*T$2+vol*'1A. Gaussians'!S564*SQRT(T$2))</f>
        <v>50.459852645714705</v>
      </c>
      <c r="U565" s="11">
        <f>T565*EXP((IR-div-0.5*vol*vol)*U$2+vol*'1A. Gaussians'!T564*SQRT(U$2))</f>
        <v>45.664483260453906</v>
      </c>
      <c r="V565" s="11">
        <f>U565*EXP((IR-div-0.5*vol*vol)*V$2+vol*'1A. Gaussians'!U564*SQRT(V$2))</f>
        <v>50.151309943457676</v>
      </c>
      <c r="W565" s="12">
        <f>V565*EXP((IR-div-0.5*vol*vol)*W$2+vol*'1A. Gaussians'!V564*SQRT(W$2))</f>
        <v>48.014208423678255</v>
      </c>
    </row>
    <row r="566" spans="2:23" x14ac:dyDescent="0.35">
      <c r="B566" s="9" t="s">
        <v>562</v>
      </c>
      <c r="C566" s="11">
        <f t="shared" si="9"/>
        <v>100</v>
      </c>
      <c r="D566" s="11">
        <f>C566*EXP((IR-div-0.5*vol*vol)*D$2+vol*'1A. Gaussians'!C565*SQRT(D$2))</f>
        <v>132.34867630964578</v>
      </c>
      <c r="E566" s="11">
        <f>D566*EXP((IR-div-0.5*vol*vol)*E$2+vol*'1A. Gaussians'!D565*SQRT(E$2))</f>
        <v>119.2821547345563</v>
      </c>
      <c r="F566" s="11">
        <f>E566*EXP((IR-div-0.5*vol*vol)*F$2+vol*'1A. Gaussians'!E565*SQRT(F$2))</f>
        <v>138.6492739156858</v>
      </c>
      <c r="G566" s="11">
        <f>F566*EXP((IR-div-0.5*vol*vol)*G$2+vol*'1A. Gaussians'!F565*SQRT(G$2))</f>
        <v>131.20736664768143</v>
      </c>
      <c r="H566" s="11">
        <f>G566*EXP((IR-div-0.5*vol*vol)*H$2+vol*'1A. Gaussians'!G565*SQRT(H$2))</f>
        <v>159.07163802314281</v>
      </c>
      <c r="I566" s="11">
        <f>H566*EXP((IR-div-0.5*vol*vol)*I$2+vol*'1A. Gaussians'!H565*SQRT(I$2))</f>
        <v>152.04805696759189</v>
      </c>
      <c r="J566" s="11">
        <f>I566*EXP((IR-div-0.5*vol*vol)*J$2+vol*'1A. Gaussians'!I565*SQRT(J$2))</f>
        <v>164.93327109890751</v>
      </c>
      <c r="K566" s="11">
        <f>J566*EXP((IR-div-0.5*vol*vol)*K$2+vol*'1A. Gaussians'!J565*SQRT(K$2))</f>
        <v>159.55409162252491</v>
      </c>
      <c r="L566" s="11">
        <f>K566*EXP((IR-div-0.5*vol*vol)*L$2+vol*'1A. Gaussians'!K565*SQRT(L$2))</f>
        <v>178.21563365875386</v>
      </c>
      <c r="M566" s="11">
        <f>L566*EXP((IR-div-0.5*vol*vol)*M$2+vol*'1A. Gaussians'!L565*SQRT(M$2))</f>
        <v>161.82297504819826</v>
      </c>
      <c r="N566" s="11">
        <f>M566*EXP((IR-div-0.5*vol*vol)*N$2+vol*'1A. Gaussians'!M565*SQRT(N$2))</f>
        <v>190.87026312784579</v>
      </c>
      <c r="O566" s="11">
        <f>N566*EXP((IR-div-0.5*vol*vol)*O$2+vol*'1A. Gaussians'!N565*SQRT(O$2))</f>
        <v>201.10120193500177</v>
      </c>
      <c r="P566" s="11">
        <f>O566*EXP((IR-div-0.5*vol*vol)*P$2+vol*'1A. Gaussians'!O565*SQRT(P$2))</f>
        <v>202.83580443049391</v>
      </c>
      <c r="Q566" s="11">
        <f>P566*EXP((IR-div-0.5*vol*vol)*Q$2+vol*'1A. Gaussians'!P565*SQRT(Q$2))</f>
        <v>225.48655492702045</v>
      </c>
      <c r="R566" s="11">
        <f>Q566*EXP((IR-div-0.5*vol*vol)*R$2+vol*'1A. Gaussians'!Q565*SQRT(R$2))</f>
        <v>222.39971606802263</v>
      </c>
      <c r="S566" s="11">
        <f>R566*EXP((IR-div-0.5*vol*vol)*S$2+vol*'1A. Gaussians'!R565*SQRT(S$2))</f>
        <v>254.54442944402402</v>
      </c>
      <c r="T566" s="11">
        <f>S566*EXP((IR-div-0.5*vol*vol)*T$2+vol*'1A. Gaussians'!S565*SQRT(T$2))</f>
        <v>238.10480349202174</v>
      </c>
      <c r="U566" s="11">
        <f>T566*EXP((IR-div-0.5*vol*vol)*U$2+vol*'1A. Gaussians'!T565*SQRT(U$2))</f>
        <v>230.51028214536066</v>
      </c>
      <c r="V566" s="11">
        <f>U566*EXP((IR-div-0.5*vol*vol)*V$2+vol*'1A. Gaussians'!U565*SQRT(V$2))</f>
        <v>218.71575165637242</v>
      </c>
      <c r="W566" s="12">
        <f>V566*EXP((IR-div-0.5*vol*vol)*W$2+vol*'1A. Gaussians'!V565*SQRT(W$2))</f>
        <v>200.40586965310527</v>
      </c>
    </row>
    <row r="567" spans="2:23" x14ac:dyDescent="0.35">
      <c r="B567" s="9" t="s">
        <v>563</v>
      </c>
      <c r="C567" s="11">
        <f t="shared" si="9"/>
        <v>100</v>
      </c>
      <c r="D567" s="11">
        <f>C567*EXP((IR-div-0.5*vol*vol)*D$2+vol*'1A. Gaussians'!C566*SQRT(D$2))</f>
        <v>112.5207935264355</v>
      </c>
      <c r="E567" s="11">
        <f>D567*EXP((IR-div-0.5*vol*vol)*E$2+vol*'1A. Gaussians'!D566*SQRT(E$2))</f>
        <v>113.27930509754177</v>
      </c>
      <c r="F567" s="11">
        <f>E567*EXP((IR-div-0.5*vol*vol)*F$2+vol*'1A. Gaussians'!E566*SQRT(F$2))</f>
        <v>101.50995220702387</v>
      </c>
      <c r="G567" s="11">
        <f>F567*EXP((IR-div-0.5*vol*vol)*G$2+vol*'1A. Gaussians'!F566*SQRT(G$2))</f>
        <v>102.30395480561806</v>
      </c>
      <c r="H567" s="11">
        <f>G567*EXP((IR-div-0.5*vol*vol)*H$2+vol*'1A. Gaussians'!G566*SQRT(H$2))</f>
        <v>91.169898435238977</v>
      </c>
      <c r="I567" s="11">
        <f>H567*EXP((IR-div-0.5*vol*vol)*I$2+vol*'1A. Gaussians'!H566*SQRT(I$2))</f>
        <v>103.95284219645686</v>
      </c>
      <c r="J567" s="11">
        <f>I567*EXP((IR-div-0.5*vol*vol)*J$2+vol*'1A. Gaussians'!I566*SQRT(J$2))</f>
        <v>104.56457739326905</v>
      </c>
      <c r="K567" s="11">
        <f>J567*EXP((IR-div-0.5*vol*vol)*K$2+vol*'1A. Gaussians'!J566*SQRT(K$2))</f>
        <v>98.18126694450514</v>
      </c>
      <c r="L567" s="11">
        <f>K567*EXP((IR-div-0.5*vol*vol)*L$2+vol*'1A. Gaussians'!K566*SQRT(L$2))</f>
        <v>83.738882008680406</v>
      </c>
      <c r="M567" s="11">
        <f>L567*EXP((IR-div-0.5*vol*vol)*M$2+vol*'1A. Gaussians'!L566*SQRT(M$2))</f>
        <v>81.391596145602293</v>
      </c>
      <c r="N567" s="11">
        <f>M567*EXP((IR-div-0.5*vol*vol)*N$2+vol*'1A. Gaussians'!M566*SQRT(N$2))</f>
        <v>75.898418775597918</v>
      </c>
      <c r="O567" s="11">
        <f>N567*EXP((IR-div-0.5*vol*vol)*O$2+vol*'1A. Gaussians'!N566*SQRT(O$2))</f>
        <v>88.104174399354889</v>
      </c>
      <c r="P567" s="11">
        <f>O567*EXP((IR-div-0.5*vol*vol)*P$2+vol*'1A. Gaussians'!O566*SQRT(P$2))</f>
        <v>91.769572418689478</v>
      </c>
      <c r="Q567" s="11">
        <f>P567*EXP((IR-div-0.5*vol*vol)*Q$2+vol*'1A. Gaussians'!P566*SQRT(Q$2))</f>
        <v>106.90678929093102</v>
      </c>
      <c r="R567" s="11">
        <f>Q567*EXP((IR-div-0.5*vol*vol)*R$2+vol*'1A. Gaussians'!Q566*SQRT(R$2))</f>
        <v>130.46851906627765</v>
      </c>
      <c r="S567" s="11">
        <f>R567*EXP((IR-div-0.5*vol*vol)*S$2+vol*'1A. Gaussians'!R566*SQRT(S$2))</f>
        <v>115.38942269429926</v>
      </c>
      <c r="T567" s="11">
        <f>S567*EXP((IR-div-0.5*vol*vol)*T$2+vol*'1A. Gaussians'!S566*SQRT(T$2))</f>
        <v>103.44245499973682</v>
      </c>
      <c r="U567" s="11">
        <f>T567*EXP((IR-div-0.5*vol*vol)*U$2+vol*'1A. Gaussians'!T566*SQRT(U$2))</f>
        <v>101.33209789243564</v>
      </c>
      <c r="V567" s="11">
        <f>U567*EXP((IR-div-0.5*vol*vol)*V$2+vol*'1A. Gaussians'!U566*SQRT(V$2))</f>
        <v>87.258380348594883</v>
      </c>
      <c r="W567" s="12">
        <f>V567*EXP((IR-div-0.5*vol*vol)*W$2+vol*'1A. Gaussians'!V566*SQRT(W$2))</f>
        <v>89.930852770327675</v>
      </c>
    </row>
    <row r="568" spans="2:23" x14ac:dyDescent="0.35">
      <c r="B568" s="9" t="s">
        <v>564</v>
      </c>
      <c r="C568" s="11">
        <f t="shared" si="9"/>
        <v>100</v>
      </c>
      <c r="D568" s="11">
        <f>C568*EXP((IR-div-0.5*vol*vol)*D$2+vol*'1A. Gaussians'!C567*SQRT(D$2))</f>
        <v>82.275386170647252</v>
      </c>
      <c r="E568" s="11">
        <f>D568*EXP((IR-div-0.5*vol*vol)*E$2+vol*'1A. Gaussians'!D567*SQRT(E$2))</f>
        <v>89.143178600390257</v>
      </c>
      <c r="F568" s="11">
        <f>E568*EXP((IR-div-0.5*vol*vol)*F$2+vol*'1A. Gaussians'!E567*SQRT(F$2))</f>
        <v>73.872437617452306</v>
      </c>
      <c r="G568" s="11">
        <f>F568*EXP((IR-div-0.5*vol*vol)*G$2+vol*'1A. Gaussians'!F567*SQRT(G$2))</f>
        <v>67.435928959601469</v>
      </c>
      <c r="H568" s="11">
        <f>G568*EXP((IR-div-0.5*vol*vol)*H$2+vol*'1A. Gaussians'!G567*SQRT(H$2))</f>
        <v>58.020692060354577</v>
      </c>
      <c r="I568" s="11">
        <f>H568*EXP((IR-div-0.5*vol*vol)*I$2+vol*'1A. Gaussians'!H567*SQRT(I$2))</f>
        <v>59.238025294852257</v>
      </c>
      <c r="J568" s="11">
        <f>I568*EXP((IR-div-0.5*vol*vol)*J$2+vol*'1A. Gaussians'!I567*SQRT(J$2))</f>
        <v>55.217840798088254</v>
      </c>
      <c r="K568" s="11">
        <f>J568*EXP((IR-div-0.5*vol*vol)*K$2+vol*'1A. Gaussians'!J567*SQRT(K$2))</f>
        <v>50.64923630401622</v>
      </c>
      <c r="L568" s="11">
        <f>K568*EXP((IR-div-0.5*vol*vol)*L$2+vol*'1A. Gaussians'!K567*SQRT(L$2))</f>
        <v>48.490453333641433</v>
      </c>
      <c r="M568" s="11">
        <f>L568*EXP((IR-div-0.5*vol*vol)*M$2+vol*'1A. Gaussians'!L567*SQRT(M$2))</f>
        <v>47.469682735321356</v>
      </c>
      <c r="N568" s="11">
        <f>M568*EXP((IR-div-0.5*vol*vol)*N$2+vol*'1A. Gaussians'!M567*SQRT(N$2))</f>
        <v>50.938107186501121</v>
      </c>
      <c r="O568" s="11">
        <f>N568*EXP((IR-div-0.5*vol*vol)*O$2+vol*'1A. Gaussians'!N567*SQRT(O$2))</f>
        <v>55.76785411705832</v>
      </c>
      <c r="P568" s="11">
        <f>O568*EXP((IR-div-0.5*vol*vol)*P$2+vol*'1A. Gaussians'!O567*SQRT(P$2))</f>
        <v>59.286618395023737</v>
      </c>
      <c r="Q568" s="11">
        <f>P568*EXP((IR-div-0.5*vol*vol)*Q$2+vol*'1A. Gaussians'!P567*SQRT(Q$2))</f>
        <v>72.32143758640801</v>
      </c>
      <c r="R568" s="11">
        <f>Q568*EXP((IR-div-0.5*vol*vol)*R$2+vol*'1A. Gaussians'!Q567*SQRT(R$2))</f>
        <v>67.333903717467578</v>
      </c>
      <c r="S568" s="11">
        <f>R568*EXP((IR-div-0.5*vol*vol)*S$2+vol*'1A. Gaussians'!R567*SQRT(S$2))</f>
        <v>64.003327890515379</v>
      </c>
      <c r="T568" s="11">
        <f>S568*EXP((IR-div-0.5*vol*vol)*T$2+vol*'1A. Gaussians'!S567*SQRT(T$2))</f>
        <v>60.03631186891743</v>
      </c>
      <c r="U568" s="11">
        <f>T568*EXP((IR-div-0.5*vol*vol)*U$2+vol*'1A. Gaussians'!T567*SQRT(U$2))</f>
        <v>57.894245459486136</v>
      </c>
      <c r="V568" s="11">
        <f>U568*EXP((IR-div-0.5*vol*vol)*V$2+vol*'1A. Gaussians'!U567*SQRT(V$2))</f>
        <v>53.696402674137303</v>
      </c>
      <c r="W568" s="12">
        <f>V568*EXP((IR-div-0.5*vol*vol)*W$2+vol*'1A. Gaussians'!V567*SQRT(W$2))</f>
        <v>51.494525456101066</v>
      </c>
    </row>
    <row r="569" spans="2:23" x14ac:dyDescent="0.35">
      <c r="B569" s="9" t="s">
        <v>565</v>
      </c>
      <c r="C569" s="11">
        <f t="shared" si="9"/>
        <v>100</v>
      </c>
      <c r="D569" s="11">
        <f>C569*EXP((IR-div-0.5*vol*vol)*D$2+vol*'1A. Gaussians'!C568*SQRT(D$2))</f>
        <v>111.11318311477947</v>
      </c>
      <c r="E569" s="11">
        <f>D569*EXP((IR-div-0.5*vol*vol)*E$2+vol*'1A. Gaussians'!D568*SQRT(E$2))</f>
        <v>125.88178297000223</v>
      </c>
      <c r="F569" s="11">
        <f>E569*EXP((IR-div-0.5*vol*vol)*F$2+vol*'1A. Gaussians'!E568*SQRT(F$2))</f>
        <v>146.62889221822846</v>
      </c>
      <c r="G569" s="11">
        <f>F569*EXP((IR-div-0.5*vol*vol)*G$2+vol*'1A. Gaussians'!F568*SQRT(G$2))</f>
        <v>128.92022752424236</v>
      </c>
      <c r="H569" s="11">
        <f>G569*EXP((IR-div-0.5*vol*vol)*H$2+vol*'1A. Gaussians'!G568*SQRT(H$2))</f>
        <v>120.69291299151455</v>
      </c>
      <c r="I569" s="11">
        <f>H569*EXP((IR-div-0.5*vol*vol)*I$2+vol*'1A. Gaussians'!H568*SQRT(I$2))</f>
        <v>119.45006364684407</v>
      </c>
      <c r="J569" s="11">
        <f>I569*EXP((IR-div-0.5*vol*vol)*J$2+vol*'1A. Gaussians'!I568*SQRT(J$2))</f>
        <v>138.74377786369274</v>
      </c>
      <c r="K569" s="11">
        <f>J569*EXP((IR-div-0.5*vol*vol)*K$2+vol*'1A. Gaussians'!J568*SQRT(K$2))</f>
        <v>163.91101903970144</v>
      </c>
      <c r="L569" s="11">
        <f>K569*EXP((IR-div-0.5*vol*vol)*L$2+vol*'1A. Gaussians'!K568*SQRT(L$2))</f>
        <v>165.59216052763759</v>
      </c>
      <c r="M569" s="11">
        <f>L569*EXP((IR-div-0.5*vol*vol)*M$2+vol*'1A. Gaussians'!L568*SQRT(M$2))</f>
        <v>163.71135206595147</v>
      </c>
      <c r="N569" s="11">
        <f>M569*EXP((IR-div-0.5*vol*vol)*N$2+vol*'1A. Gaussians'!M568*SQRT(N$2))</f>
        <v>166.81343654241127</v>
      </c>
      <c r="O569" s="11">
        <f>N569*EXP((IR-div-0.5*vol*vol)*O$2+vol*'1A. Gaussians'!N568*SQRT(O$2))</f>
        <v>174.4148483849377</v>
      </c>
      <c r="P569" s="11">
        <f>O569*EXP((IR-div-0.5*vol*vol)*P$2+vol*'1A. Gaussians'!O568*SQRT(P$2))</f>
        <v>162.51401233556464</v>
      </c>
      <c r="Q569" s="11">
        <f>P569*EXP((IR-div-0.5*vol*vol)*Q$2+vol*'1A. Gaussians'!P568*SQRT(Q$2))</f>
        <v>144.2520537007351</v>
      </c>
      <c r="R569" s="11">
        <f>Q569*EXP((IR-div-0.5*vol*vol)*R$2+vol*'1A. Gaussians'!Q568*SQRT(R$2))</f>
        <v>145.69267729056759</v>
      </c>
      <c r="S569" s="11">
        <f>R569*EXP((IR-div-0.5*vol*vol)*S$2+vol*'1A. Gaussians'!R568*SQRT(S$2))</f>
        <v>168.23585068251947</v>
      </c>
      <c r="T569" s="11">
        <f>S569*EXP((IR-div-0.5*vol*vol)*T$2+vol*'1A. Gaussians'!S568*SQRT(T$2))</f>
        <v>164.23897274328604</v>
      </c>
      <c r="U569" s="11">
        <f>T569*EXP((IR-div-0.5*vol*vol)*U$2+vol*'1A. Gaussians'!T568*SQRT(U$2))</f>
        <v>157.80317428691129</v>
      </c>
      <c r="V569" s="11">
        <f>U569*EXP((IR-div-0.5*vol*vol)*V$2+vol*'1A. Gaussians'!U568*SQRT(V$2))</f>
        <v>161.17915227281236</v>
      </c>
      <c r="W569" s="12">
        <f>V569*EXP((IR-div-0.5*vol*vol)*W$2+vol*'1A. Gaussians'!V568*SQRT(W$2))</f>
        <v>182.83162827684279</v>
      </c>
    </row>
    <row r="570" spans="2:23" x14ac:dyDescent="0.35">
      <c r="B570" s="9" t="s">
        <v>566</v>
      </c>
      <c r="C570" s="11">
        <f t="shared" si="9"/>
        <v>100</v>
      </c>
      <c r="D570" s="11">
        <f>C570*EXP((IR-div-0.5*vol*vol)*D$2+vol*'1A. Gaussians'!C569*SQRT(D$2))</f>
        <v>109.28633621540173</v>
      </c>
      <c r="E570" s="11">
        <f>D570*EXP((IR-div-0.5*vol*vol)*E$2+vol*'1A. Gaussians'!D569*SQRT(E$2))</f>
        <v>110.3537054528058</v>
      </c>
      <c r="F570" s="11">
        <f>E570*EXP((IR-div-0.5*vol*vol)*F$2+vol*'1A. Gaussians'!E569*SQRT(F$2))</f>
        <v>98.227366342124469</v>
      </c>
      <c r="G570" s="11">
        <f>F570*EXP((IR-div-0.5*vol*vol)*G$2+vol*'1A. Gaussians'!F569*SQRT(G$2))</f>
        <v>119.03441166938501</v>
      </c>
      <c r="H570" s="11">
        <f>G570*EXP((IR-div-0.5*vol*vol)*H$2+vol*'1A. Gaussians'!G569*SQRT(H$2))</f>
        <v>121.98249674316881</v>
      </c>
      <c r="I570" s="11">
        <f>H570*EXP((IR-div-0.5*vol*vol)*I$2+vol*'1A. Gaussians'!H569*SQRT(I$2))</f>
        <v>112.853146254526</v>
      </c>
      <c r="J570" s="11">
        <f>I570*EXP((IR-div-0.5*vol*vol)*J$2+vol*'1A. Gaussians'!I569*SQRT(J$2))</f>
        <v>106.33172511001446</v>
      </c>
      <c r="K570" s="11">
        <f>J570*EXP((IR-div-0.5*vol*vol)*K$2+vol*'1A. Gaussians'!J569*SQRT(K$2))</f>
        <v>96.359094625892652</v>
      </c>
      <c r="L570" s="11">
        <f>K570*EXP((IR-div-0.5*vol*vol)*L$2+vol*'1A. Gaussians'!K569*SQRT(L$2))</f>
        <v>99.989824602818416</v>
      </c>
      <c r="M570" s="11">
        <f>L570*EXP((IR-div-0.5*vol*vol)*M$2+vol*'1A. Gaussians'!L569*SQRT(M$2))</f>
        <v>100.00671345502155</v>
      </c>
      <c r="N570" s="11">
        <f>M570*EXP((IR-div-0.5*vol*vol)*N$2+vol*'1A. Gaussians'!M569*SQRT(N$2))</f>
        <v>113.63719984669993</v>
      </c>
      <c r="O570" s="11">
        <f>N570*EXP((IR-div-0.5*vol*vol)*O$2+vol*'1A. Gaussians'!N569*SQRT(O$2))</f>
        <v>114.48227541697457</v>
      </c>
      <c r="P570" s="11">
        <f>O570*EXP((IR-div-0.5*vol*vol)*P$2+vol*'1A. Gaussians'!O569*SQRT(P$2))</f>
        <v>117.57118333497613</v>
      </c>
      <c r="Q570" s="11">
        <f>P570*EXP((IR-div-0.5*vol*vol)*Q$2+vol*'1A. Gaussians'!P569*SQRT(Q$2))</f>
        <v>100.79540124019907</v>
      </c>
      <c r="R570" s="11">
        <f>Q570*EXP((IR-div-0.5*vol*vol)*R$2+vol*'1A. Gaussians'!Q569*SQRT(R$2))</f>
        <v>100.65331192772778</v>
      </c>
      <c r="S570" s="11">
        <f>R570*EXP((IR-div-0.5*vol*vol)*S$2+vol*'1A. Gaussians'!R569*SQRT(S$2))</f>
        <v>101.97303972852882</v>
      </c>
      <c r="T570" s="11">
        <f>S570*EXP((IR-div-0.5*vol*vol)*T$2+vol*'1A. Gaussians'!S569*SQRT(T$2))</f>
        <v>101.64783240370539</v>
      </c>
      <c r="U570" s="11">
        <f>T570*EXP((IR-div-0.5*vol*vol)*U$2+vol*'1A. Gaussians'!T569*SQRT(U$2))</f>
        <v>113.63592984838255</v>
      </c>
      <c r="V570" s="11">
        <f>U570*EXP((IR-div-0.5*vol*vol)*V$2+vol*'1A. Gaussians'!U569*SQRT(V$2))</f>
        <v>121.44120149379356</v>
      </c>
      <c r="W570" s="12">
        <f>V570*EXP((IR-div-0.5*vol*vol)*W$2+vol*'1A. Gaussians'!V569*SQRT(W$2))</f>
        <v>123.89484305611403</v>
      </c>
    </row>
    <row r="571" spans="2:23" x14ac:dyDescent="0.35">
      <c r="B571" s="9" t="s">
        <v>567</v>
      </c>
      <c r="C571" s="11">
        <f t="shared" si="9"/>
        <v>100</v>
      </c>
      <c r="D571" s="11">
        <f>C571*EXP((IR-div-0.5*vol*vol)*D$2+vol*'1A. Gaussians'!C570*SQRT(D$2))</f>
        <v>87.401085758703118</v>
      </c>
      <c r="E571" s="11">
        <f>D571*EXP((IR-div-0.5*vol*vol)*E$2+vol*'1A. Gaussians'!D570*SQRT(E$2))</f>
        <v>88.708709179443943</v>
      </c>
      <c r="F571" s="11">
        <f>E571*EXP((IR-div-0.5*vol*vol)*F$2+vol*'1A. Gaussians'!E570*SQRT(F$2))</f>
        <v>99.740186540524448</v>
      </c>
      <c r="G571" s="11">
        <f>F571*EXP((IR-div-0.5*vol*vol)*G$2+vol*'1A. Gaussians'!F570*SQRT(G$2))</f>
        <v>88.342959464892147</v>
      </c>
      <c r="H571" s="11">
        <f>G571*EXP((IR-div-0.5*vol*vol)*H$2+vol*'1A. Gaussians'!G570*SQRT(H$2))</f>
        <v>101.66178747400863</v>
      </c>
      <c r="I571" s="11">
        <f>H571*EXP((IR-div-0.5*vol*vol)*I$2+vol*'1A. Gaussians'!H570*SQRT(I$2))</f>
        <v>101.81451414361629</v>
      </c>
      <c r="J571" s="11">
        <f>I571*EXP((IR-div-0.5*vol*vol)*J$2+vol*'1A. Gaussians'!I570*SQRT(J$2))</f>
        <v>115.26877692564719</v>
      </c>
      <c r="K571" s="11">
        <f>J571*EXP((IR-div-0.5*vol*vol)*K$2+vol*'1A. Gaussians'!J570*SQRT(K$2))</f>
        <v>111.38578691936412</v>
      </c>
      <c r="L571" s="11">
        <f>K571*EXP((IR-div-0.5*vol*vol)*L$2+vol*'1A. Gaussians'!K570*SQRT(L$2))</f>
        <v>135.7879570251626</v>
      </c>
      <c r="M571" s="11">
        <f>L571*EXP((IR-div-0.5*vol*vol)*M$2+vol*'1A. Gaussians'!L570*SQRT(M$2))</f>
        <v>116.68618216260833</v>
      </c>
      <c r="N571" s="11">
        <f>M571*EXP((IR-div-0.5*vol*vol)*N$2+vol*'1A. Gaussians'!M570*SQRT(N$2))</f>
        <v>102.83638229832509</v>
      </c>
      <c r="O571" s="11">
        <f>N571*EXP((IR-div-0.5*vol*vol)*O$2+vol*'1A. Gaussians'!N570*SQRT(O$2))</f>
        <v>78.957838385186363</v>
      </c>
      <c r="P571" s="11">
        <f>O571*EXP((IR-div-0.5*vol*vol)*P$2+vol*'1A. Gaussians'!O570*SQRT(P$2))</f>
        <v>74.854422056140194</v>
      </c>
      <c r="Q571" s="11">
        <f>P571*EXP((IR-div-0.5*vol*vol)*Q$2+vol*'1A. Gaussians'!P570*SQRT(Q$2))</f>
        <v>74.373173176998961</v>
      </c>
      <c r="R571" s="11">
        <f>Q571*EXP((IR-div-0.5*vol*vol)*R$2+vol*'1A. Gaussians'!Q570*SQRT(R$2))</f>
        <v>76.911249479404518</v>
      </c>
      <c r="S571" s="11">
        <f>R571*EXP((IR-div-0.5*vol*vol)*S$2+vol*'1A. Gaussians'!R570*SQRT(S$2))</f>
        <v>67.805732622358491</v>
      </c>
      <c r="T571" s="11">
        <f>S571*EXP((IR-div-0.5*vol*vol)*T$2+vol*'1A. Gaussians'!S570*SQRT(T$2))</f>
        <v>81.005250802733329</v>
      </c>
      <c r="U571" s="11">
        <f>T571*EXP((IR-div-0.5*vol*vol)*U$2+vol*'1A. Gaussians'!T570*SQRT(U$2))</f>
        <v>80.936112826727594</v>
      </c>
      <c r="V571" s="11">
        <f>U571*EXP((IR-div-0.5*vol*vol)*V$2+vol*'1A. Gaussians'!U570*SQRT(V$2))</f>
        <v>73.98888051182908</v>
      </c>
      <c r="W571" s="12">
        <f>V571*EXP((IR-div-0.5*vol*vol)*W$2+vol*'1A. Gaussians'!V570*SQRT(W$2))</f>
        <v>75.398816098565874</v>
      </c>
    </row>
    <row r="572" spans="2:23" x14ac:dyDescent="0.35">
      <c r="B572" s="9" t="s">
        <v>568</v>
      </c>
      <c r="C572" s="11">
        <f t="shared" si="9"/>
        <v>100</v>
      </c>
      <c r="D572" s="11">
        <f>C572*EXP((IR-div-0.5*vol*vol)*D$2+vol*'1A. Gaussians'!C571*SQRT(D$2))</f>
        <v>119.05508286285848</v>
      </c>
      <c r="E572" s="11">
        <f>D572*EXP((IR-div-0.5*vol*vol)*E$2+vol*'1A. Gaussians'!D571*SQRT(E$2))</f>
        <v>118.10746591104768</v>
      </c>
      <c r="F572" s="11">
        <f>E572*EXP((IR-div-0.5*vol*vol)*F$2+vol*'1A. Gaussians'!E571*SQRT(F$2))</f>
        <v>101.43738771250743</v>
      </c>
      <c r="G572" s="11">
        <f>F572*EXP((IR-div-0.5*vol*vol)*G$2+vol*'1A. Gaussians'!F571*SQRT(G$2))</f>
        <v>109.98003340020082</v>
      </c>
      <c r="H572" s="11">
        <f>G572*EXP((IR-div-0.5*vol*vol)*H$2+vol*'1A. Gaussians'!G571*SQRT(H$2))</f>
        <v>116.76409111030878</v>
      </c>
      <c r="I572" s="11">
        <f>H572*EXP((IR-div-0.5*vol*vol)*I$2+vol*'1A. Gaussians'!H571*SQRT(I$2))</f>
        <v>121.37736926280752</v>
      </c>
      <c r="J572" s="11">
        <f>I572*EXP((IR-div-0.5*vol*vol)*J$2+vol*'1A. Gaussians'!I571*SQRT(J$2))</f>
        <v>115.51500038671043</v>
      </c>
      <c r="K572" s="11">
        <f>J572*EXP((IR-div-0.5*vol*vol)*K$2+vol*'1A. Gaussians'!J571*SQRT(K$2))</f>
        <v>101.48170786537719</v>
      </c>
      <c r="L572" s="11">
        <f>K572*EXP((IR-div-0.5*vol*vol)*L$2+vol*'1A. Gaussians'!K571*SQRT(L$2))</f>
        <v>115.01691196403519</v>
      </c>
      <c r="M572" s="11">
        <f>L572*EXP((IR-div-0.5*vol*vol)*M$2+vol*'1A. Gaussians'!L571*SQRT(M$2))</f>
        <v>129.59139615008533</v>
      </c>
      <c r="N572" s="11">
        <f>M572*EXP((IR-div-0.5*vol*vol)*N$2+vol*'1A. Gaussians'!M571*SQRT(N$2))</f>
        <v>108.43551479773791</v>
      </c>
      <c r="O572" s="11">
        <f>N572*EXP((IR-div-0.5*vol*vol)*O$2+vol*'1A. Gaussians'!N571*SQRT(O$2))</f>
        <v>110.14072333674476</v>
      </c>
      <c r="P572" s="11">
        <f>O572*EXP((IR-div-0.5*vol*vol)*P$2+vol*'1A. Gaussians'!O571*SQRT(P$2))</f>
        <v>113.09970835298371</v>
      </c>
      <c r="Q572" s="11">
        <f>P572*EXP((IR-div-0.5*vol*vol)*Q$2+vol*'1A. Gaussians'!P571*SQRT(Q$2))</f>
        <v>121.81393128873398</v>
      </c>
      <c r="R572" s="11">
        <f>Q572*EXP((IR-div-0.5*vol*vol)*R$2+vol*'1A. Gaussians'!Q571*SQRT(R$2))</f>
        <v>124.13451996974477</v>
      </c>
      <c r="S572" s="11">
        <f>R572*EXP((IR-div-0.5*vol*vol)*S$2+vol*'1A. Gaussians'!R571*SQRT(S$2))</f>
        <v>100.50360645170657</v>
      </c>
      <c r="T572" s="11">
        <f>S572*EXP((IR-div-0.5*vol*vol)*T$2+vol*'1A. Gaussians'!S571*SQRT(T$2))</f>
        <v>103.8241814396153</v>
      </c>
      <c r="U572" s="11">
        <f>T572*EXP((IR-div-0.5*vol*vol)*U$2+vol*'1A. Gaussians'!T571*SQRT(U$2))</f>
        <v>102.82160995699407</v>
      </c>
      <c r="V572" s="11">
        <f>U572*EXP((IR-div-0.5*vol*vol)*V$2+vol*'1A. Gaussians'!U571*SQRT(V$2))</f>
        <v>97.427572725573185</v>
      </c>
      <c r="W572" s="12">
        <f>V572*EXP((IR-div-0.5*vol*vol)*W$2+vol*'1A. Gaussians'!V571*SQRT(W$2))</f>
        <v>89.970732690409619</v>
      </c>
    </row>
    <row r="573" spans="2:23" x14ac:dyDescent="0.35">
      <c r="B573" s="9" t="s">
        <v>569</v>
      </c>
      <c r="C573" s="11">
        <f t="shared" si="9"/>
        <v>100</v>
      </c>
      <c r="D573" s="11">
        <f>C573*EXP((IR-div-0.5*vol*vol)*D$2+vol*'1A. Gaussians'!C572*SQRT(D$2))</f>
        <v>96.625971221441844</v>
      </c>
      <c r="E573" s="11">
        <f>D573*EXP((IR-div-0.5*vol*vol)*E$2+vol*'1A. Gaussians'!D572*SQRT(E$2))</f>
        <v>94.86690433712576</v>
      </c>
      <c r="F573" s="11">
        <f>E573*EXP((IR-div-0.5*vol*vol)*F$2+vol*'1A. Gaussians'!E572*SQRT(F$2))</f>
        <v>77.510222008037459</v>
      </c>
      <c r="G573" s="11">
        <f>F573*EXP((IR-div-0.5*vol*vol)*G$2+vol*'1A. Gaussians'!F572*SQRT(G$2))</f>
        <v>80.336303210411572</v>
      </c>
      <c r="H573" s="11">
        <f>G573*EXP((IR-div-0.5*vol*vol)*H$2+vol*'1A. Gaussians'!G572*SQRT(H$2))</f>
        <v>77.534843786951413</v>
      </c>
      <c r="I573" s="11">
        <f>H573*EXP((IR-div-0.5*vol*vol)*I$2+vol*'1A. Gaussians'!H572*SQRT(I$2))</f>
        <v>77.856976102664945</v>
      </c>
      <c r="J573" s="11">
        <f>I573*EXP((IR-div-0.5*vol*vol)*J$2+vol*'1A. Gaussians'!I572*SQRT(J$2))</f>
        <v>77.693014564308015</v>
      </c>
      <c r="K573" s="11">
        <f>J573*EXP((IR-div-0.5*vol*vol)*K$2+vol*'1A. Gaussians'!J572*SQRT(K$2))</f>
        <v>71.932240748318122</v>
      </c>
      <c r="L573" s="11">
        <f>K573*EXP((IR-div-0.5*vol*vol)*L$2+vol*'1A. Gaussians'!K572*SQRT(L$2))</f>
        <v>81.958393156671107</v>
      </c>
      <c r="M573" s="11">
        <f>L573*EXP((IR-div-0.5*vol*vol)*M$2+vol*'1A. Gaussians'!L572*SQRT(M$2))</f>
        <v>78.841324995144177</v>
      </c>
      <c r="N573" s="11">
        <f>M573*EXP((IR-div-0.5*vol*vol)*N$2+vol*'1A. Gaussians'!M572*SQRT(N$2))</f>
        <v>77.298630487977135</v>
      </c>
      <c r="O573" s="11">
        <f>N573*EXP((IR-div-0.5*vol*vol)*O$2+vol*'1A. Gaussians'!N572*SQRT(O$2))</f>
        <v>70.652795984056141</v>
      </c>
      <c r="P573" s="11">
        <f>O573*EXP((IR-div-0.5*vol*vol)*P$2+vol*'1A. Gaussians'!O572*SQRT(P$2))</f>
        <v>72.653944490943417</v>
      </c>
      <c r="Q573" s="11">
        <f>P573*EXP((IR-div-0.5*vol*vol)*Q$2+vol*'1A. Gaussians'!P572*SQRT(Q$2))</f>
        <v>69.808377866659342</v>
      </c>
      <c r="R573" s="11">
        <f>Q573*EXP((IR-div-0.5*vol*vol)*R$2+vol*'1A. Gaussians'!Q572*SQRT(R$2))</f>
        <v>60.189415703648535</v>
      </c>
      <c r="S573" s="11">
        <f>R573*EXP((IR-div-0.5*vol*vol)*S$2+vol*'1A. Gaussians'!R572*SQRT(S$2))</f>
        <v>66.289442276292732</v>
      </c>
      <c r="T573" s="11">
        <f>S573*EXP((IR-div-0.5*vol*vol)*T$2+vol*'1A. Gaussians'!S572*SQRT(T$2))</f>
        <v>65.592147527115358</v>
      </c>
      <c r="U573" s="11">
        <f>T573*EXP((IR-div-0.5*vol*vol)*U$2+vol*'1A. Gaussians'!T572*SQRT(U$2))</f>
        <v>66.701143812060636</v>
      </c>
      <c r="V573" s="11">
        <f>U573*EXP((IR-div-0.5*vol*vol)*V$2+vol*'1A. Gaussians'!U572*SQRT(V$2))</f>
        <v>58.719658858397629</v>
      </c>
      <c r="W573" s="12">
        <f>V573*EXP((IR-div-0.5*vol*vol)*W$2+vol*'1A. Gaussians'!V572*SQRT(W$2))</f>
        <v>53.291964797364017</v>
      </c>
    </row>
    <row r="574" spans="2:23" x14ac:dyDescent="0.35">
      <c r="B574" s="9" t="s">
        <v>570</v>
      </c>
      <c r="C574" s="11">
        <f t="shared" si="9"/>
        <v>100</v>
      </c>
      <c r="D574" s="11">
        <f>C574*EXP((IR-div-0.5*vol*vol)*D$2+vol*'1A. Gaussians'!C573*SQRT(D$2))</f>
        <v>91.692453875721242</v>
      </c>
      <c r="E574" s="11">
        <f>D574*EXP((IR-div-0.5*vol*vol)*E$2+vol*'1A. Gaussians'!D573*SQRT(E$2))</f>
        <v>104.43386570204275</v>
      </c>
      <c r="F574" s="11">
        <f>E574*EXP((IR-div-0.5*vol*vol)*F$2+vol*'1A. Gaussians'!E573*SQRT(F$2))</f>
        <v>93.969732701957966</v>
      </c>
      <c r="G574" s="11">
        <f>F574*EXP((IR-div-0.5*vol*vol)*G$2+vol*'1A. Gaussians'!F573*SQRT(G$2))</f>
        <v>88.889847063334656</v>
      </c>
      <c r="H574" s="11">
        <f>G574*EXP((IR-div-0.5*vol*vol)*H$2+vol*'1A. Gaussians'!G573*SQRT(H$2))</f>
        <v>79.576737337523483</v>
      </c>
      <c r="I574" s="11">
        <f>H574*EXP((IR-div-0.5*vol*vol)*I$2+vol*'1A. Gaussians'!H573*SQRT(I$2))</f>
        <v>79.979381372996656</v>
      </c>
      <c r="J574" s="11">
        <f>I574*EXP((IR-div-0.5*vol*vol)*J$2+vol*'1A. Gaussians'!I573*SQRT(J$2))</f>
        <v>82.696507334574193</v>
      </c>
      <c r="K574" s="11">
        <f>J574*EXP((IR-div-0.5*vol*vol)*K$2+vol*'1A. Gaussians'!J573*SQRT(K$2))</f>
        <v>83.450710009804638</v>
      </c>
      <c r="L574" s="11">
        <f>K574*EXP((IR-div-0.5*vol*vol)*L$2+vol*'1A. Gaussians'!K573*SQRT(L$2))</f>
        <v>95.295961132323399</v>
      </c>
      <c r="M574" s="11">
        <f>L574*EXP((IR-div-0.5*vol*vol)*M$2+vol*'1A. Gaussians'!L573*SQRT(M$2))</f>
        <v>88.79425055353002</v>
      </c>
      <c r="N574" s="11">
        <f>M574*EXP((IR-div-0.5*vol*vol)*N$2+vol*'1A. Gaussians'!M573*SQRT(N$2))</f>
        <v>103.13363957723315</v>
      </c>
      <c r="O574" s="11">
        <f>N574*EXP((IR-div-0.5*vol*vol)*O$2+vol*'1A. Gaussians'!N573*SQRT(O$2))</f>
        <v>114.59768574506818</v>
      </c>
      <c r="P574" s="11">
        <f>O574*EXP((IR-div-0.5*vol*vol)*P$2+vol*'1A. Gaussians'!O573*SQRT(P$2))</f>
        <v>124.14075613106641</v>
      </c>
      <c r="Q574" s="11">
        <f>P574*EXP((IR-div-0.5*vol*vol)*Q$2+vol*'1A. Gaussians'!P573*SQRT(Q$2))</f>
        <v>124.14824804222157</v>
      </c>
      <c r="R574" s="11">
        <f>Q574*EXP((IR-div-0.5*vol*vol)*R$2+vol*'1A. Gaussians'!Q573*SQRT(R$2))</f>
        <v>112.77922756198173</v>
      </c>
      <c r="S574" s="11">
        <f>R574*EXP((IR-div-0.5*vol*vol)*S$2+vol*'1A. Gaussians'!R573*SQRT(S$2))</f>
        <v>109.94421220428859</v>
      </c>
      <c r="T574" s="11">
        <f>S574*EXP((IR-div-0.5*vol*vol)*T$2+vol*'1A. Gaussians'!S573*SQRT(T$2))</f>
        <v>109.72972643871964</v>
      </c>
      <c r="U574" s="11">
        <f>T574*EXP((IR-div-0.5*vol*vol)*U$2+vol*'1A. Gaussians'!T573*SQRT(U$2))</f>
        <v>100.17914378512423</v>
      </c>
      <c r="V574" s="11">
        <f>U574*EXP((IR-div-0.5*vol*vol)*V$2+vol*'1A. Gaussians'!U573*SQRT(V$2))</f>
        <v>113.20308518646479</v>
      </c>
      <c r="W574" s="12">
        <f>V574*EXP((IR-div-0.5*vol*vol)*W$2+vol*'1A. Gaussians'!V573*SQRT(W$2))</f>
        <v>120.74004567704705</v>
      </c>
    </row>
    <row r="575" spans="2:23" x14ac:dyDescent="0.35">
      <c r="B575" s="9" t="s">
        <v>571</v>
      </c>
      <c r="C575" s="11">
        <f t="shared" si="9"/>
        <v>100</v>
      </c>
      <c r="D575" s="11">
        <f>C575*EXP((IR-div-0.5*vol*vol)*D$2+vol*'1A. Gaussians'!C574*SQRT(D$2))</f>
        <v>109.67567311594473</v>
      </c>
      <c r="E575" s="11">
        <f>D575*EXP((IR-div-0.5*vol*vol)*E$2+vol*'1A. Gaussians'!D574*SQRT(E$2))</f>
        <v>90.454486370094216</v>
      </c>
      <c r="F575" s="11">
        <f>E575*EXP((IR-div-0.5*vol*vol)*F$2+vol*'1A. Gaussians'!E574*SQRT(F$2))</f>
        <v>92.835882718228277</v>
      </c>
      <c r="G575" s="11">
        <f>F575*EXP((IR-div-0.5*vol*vol)*G$2+vol*'1A. Gaussians'!F574*SQRT(G$2))</f>
        <v>92.8832349668277</v>
      </c>
      <c r="H575" s="11">
        <f>G575*EXP((IR-div-0.5*vol*vol)*H$2+vol*'1A. Gaussians'!G574*SQRT(H$2))</f>
        <v>98.982134965790522</v>
      </c>
      <c r="I575" s="11">
        <f>H575*EXP((IR-div-0.5*vol*vol)*I$2+vol*'1A. Gaussians'!H574*SQRT(I$2))</f>
        <v>82.608921014996326</v>
      </c>
      <c r="J575" s="11">
        <f>I575*EXP((IR-div-0.5*vol*vol)*J$2+vol*'1A. Gaussians'!I574*SQRT(J$2))</f>
        <v>76.34277023687936</v>
      </c>
      <c r="K575" s="11">
        <f>J575*EXP((IR-div-0.5*vol*vol)*K$2+vol*'1A. Gaussians'!J574*SQRT(K$2))</f>
        <v>69.871096566036286</v>
      </c>
      <c r="L575" s="11">
        <f>K575*EXP((IR-div-0.5*vol*vol)*L$2+vol*'1A. Gaussians'!K574*SQRT(L$2))</f>
        <v>79.535271478731516</v>
      </c>
      <c r="M575" s="11">
        <f>L575*EXP((IR-div-0.5*vol*vol)*M$2+vol*'1A. Gaussians'!L574*SQRT(M$2))</f>
        <v>100.93200226226571</v>
      </c>
      <c r="N575" s="11">
        <f>M575*EXP((IR-div-0.5*vol*vol)*N$2+vol*'1A. Gaussians'!M574*SQRT(N$2))</f>
        <v>101.70858216430275</v>
      </c>
      <c r="O575" s="11">
        <f>N575*EXP((IR-div-0.5*vol*vol)*O$2+vol*'1A. Gaussians'!N574*SQRT(O$2))</f>
        <v>100.84691363625971</v>
      </c>
      <c r="P575" s="11">
        <f>O575*EXP((IR-div-0.5*vol*vol)*P$2+vol*'1A. Gaussians'!O574*SQRT(P$2))</f>
        <v>112.56777262287683</v>
      </c>
      <c r="Q575" s="11">
        <f>P575*EXP((IR-div-0.5*vol*vol)*Q$2+vol*'1A. Gaussians'!P574*SQRT(Q$2))</f>
        <v>114.51678100184056</v>
      </c>
      <c r="R575" s="11">
        <f>Q575*EXP((IR-div-0.5*vol*vol)*R$2+vol*'1A. Gaussians'!Q574*SQRT(R$2))</f>
        <v>120.90656592976879</v>
      </c>
      <c r="S575" s="11">
        <f>R575*EXP((IR-div-0.5*vol*vol)*S$2+vol*'1A. Gaussians'!R574*SQRT(S$2))</f>
        <v>125.43063051860901</v>
      </c>
      <c r="T575" s="11">
        <f>S575*EXP((IR-div-0.5*vol*vol)*T$2+vol*'1A. Gaussians'!S574*SQRT(T$2))</f>
        <v>119.28916581836391</v>
      </c>
      <c r="U575" s="11">
        <f>T575*EXP((IR-div-0.5*vol*vol)*U$2+vol*'1A. Gaussians'!T574*SQRT(U$2))</f>
        <v>111.85181353062256</v>
      </c>
      <c r="V575" s="11">
        <f>U575*EXP((IR-div-0.5*vol*vol)*V$2+vol*'1A. Gaussians'!U574*SQRT(V$2))</f>
        <v>117.73924748146993</v>
      </c>
      <c r="W575" s="12">
        <f>V575*EXP((IR-div-0.5*vol*vol)*W$2+vol*'1A. Gaussians'!V574*SQRT(W$2))</f>
        <v>106.80885494241755</v>
      </c>
    </row>
    <row r="576" spans="2:23" x14ac:dyDescent="0.35">
      <c r="B576" s="9" t="s">
        <v>572</v>
      </c>
      <c r="C576" s="11">
        <f t="shared" si="9"/>
        <v>100</v>
      </c>
      <c r="D576" s="11">
        <f>C576*EXP((IR-div-0.5*vol*vol)*D$2+vol*'1A. Gaussians'!C575*SQRT(D$2))</f>
        <v>106.76630741618646</v>
      </c>
      <c r="E576" s="11">
        <f>D576*EXP((IR-div-0.5*vol*vol)*E$2+vol*'1A. Gaussians'!D575*SQRT(E$2))</f>
        <v>120.62402529187813</v>
      </c>
      <c r="F576" s="11">
        <f>E576*EXP((IR-div-0.5*vol*vol)*F$2+vol*'1A. Gaussians'!E575*SQRT(F$2))</f>
        <v>100.12495042503318</v>
      </c>
      <c r="G576" s="11">
        <f>F576*EXP((IR-div-0.5*vol*vol)*G$2+vol*'1A. Gaussians'!F575*SQRT(G$2))</f>
        <v>118.39538380652606</v>
      </c>
      <c r="H576" s="11">
        <f>G576*EXP((IR-div-0.5*vol*vol)*H$2+vol*'1A. Gaussians'!G575*SQRT(H$2))</f>
        <v>103.41709955213037</v>
      </c>
      <c r="I576" s="11">
        <f>H576*EXP((IR-div-0.5*vol*vol)*I$2+vol*'1A. Gaussians'!H575*SQRT(I$2))</f>
        <v>87.543582922583681</v>
      </c>
      <c r="J576" s="11">
        <f>I576*EXP((IR-div-0.5*vol*vol)*J$2+vol*'1A. Gaussians'!I575*SQRT(J$2))</f>
        <v>94.057211911020744</v>
      </c>
      <c r="K576" s="11">
        <f>J576*EXP((IR-div-0.5*vol*vol)*K$2+vol*'1A. Gaussians'!J575*SQRT(K$2))</f>
        <v>92.29902137134971</v>
      </c>
      <c r="L576" s="11">
        <f>K576*EXP((IR-div-0.5*vol*vol)*L$2+vol*'1A. Gaussians'!K575*SQRT(L$2))</f>
        <v>80.580555030647403</v>
      </c>
      <c r="M576" s="11">
        <f>L576*EXP((IR-div-0.5*vol*vol)*M$2+vol*'1A. Gaussians'!L575*SQRT(M$2))</f>
        <v>75.524562921904518</v>
      </c>
      <c r="N576" s="11">
        <f>M576*EXP((IR-div-0.5*vol*vol)*N$2+vol*'1A. Gaussians'!M575*SQRT(N$2))</f>
        <v>94.238554578561263</v>
      </c>
      <c r="O576" s="11">
        <f>N576*EXP((IR-div-0.5*vol*vol)*O$2+vol*'1A. Gaussians'!N575*SQRT(O$2))</f>
        <v>95.588094783101596</v>
      </c>
      <c r="P576" s="11">
        <f>O576*EXP((IR-div-0.5*vol*vol)*P$2+vol*'1A. Gaussians'!O575*SQRT(P$2))</f>
        <v>80.96139993399612</v>
      </c>
      <c r="Q576" s="11">
        <f>P576*EXP((IR-div-0.5*vol*vol)*Q$2+vol*'1A. Gaussians'!P575*SQRT(Q$2))</f>
        <v>84.413848027715602</v>
      </c>
      <c r="R576" s="11">
        <f>Q576*EXP((IR-div-0.5*vol*vol)*R$2+vol*'1A. Gaussians'!Q575*SQRT(R$2))</f>
        <v>95.390870112655591</v>
      </c>
      <c r="S576" s="11">
        <f>R576*EXP((IR-div-0.5*vol*vol)*S$2+vol*'1A. Gaussians'!R575*SQRT(S$2))</f>
        <v>108.62400534523462</v>
      </c>
      <c r="T576" s="11">
        <f>S576*EXP((IR-div-0.5*vol*vol)*T$2+vol*'1A. Gaussians'!S575*SQRT(T$2))</f>
        <v>96.270549377235923</v>
      </c>
      <c r="U576" s="11">
        <f>T576*EXP((IR-div-0.5*vol*vol)*U$2+vol*'1A. Gaussians'!T575*SQRT(U$2))</f>
        <v>85.944106364203947</v>
      </c>
      <c r="V576" s="11">
        <f>U576*EXP((IR-div-0.5*vol*vol)*V$2+vol*'1A. Gaussians'!U575*SQRT(V$2))</f>
        <v>91.303897883651132</v>
      </c>
      <c r="W576" s="12">
        <f>V576*EXP((IR-div-0.5*vol*vol)*W$2+vol*'1A. Gaussians'!V575*SQRT(W$2))</f>
        <v>83.278262513078047</v>
      </c>
    </row>
    <row r="577" spans="2:23" x14ac:dyDescent="0.35">
      <c r="B577" s="9" t="s">
        <v>573</v>
      </c>
      <c r="C577" s="11">
        <f t="shared" si="9"/>
        <v>100</v>
      </c>
      <c r="D577" s="11">
        <f>C577*EXP((IR-div-0.5*vol*vol)*D$2+vol*'1A. Gaussians'!C576*SQRT(D$2))</f>
        <v>110.94689595574962</v>
      </c>
      <c r="E577" s="11">
        <f>D577*EXP((IR-div-0.5*vol*vol)*E$2+vol*'1A. Gaussians'!D576*SQRT(E$2))</f>
        <v>106.41299840929355</v>
      </c>
      <c r="F577" s="11">
        <f>E577*EXP((IR-div-0.5*vol*vol)*F$2+vol*'1A. Gaussians'!E576*SQRT(F$2))</f>
        <v>116.63905258342928</v>
      </c>
      <c r="G577" s="11">
        <f>F577*EXP((IR-div-0.5*vol*vol)*G$2+vol*'1A. Gaussians'!F576*SQRT(G$2))</f>
        <v>132.3580756330916</v>
      </c>
      <c r="H577" s="11">
        <f>G577*EXP((IR-div-0.5*vol*vol)*H$2+vol*'1A. Gaussians'!G576*SQRT(H$2))</f>
        <v>130.88821979867259</v>
      </c>
      <c r="I577" s="11">
        <f>H577*EXP((IR-div-0.5*vol*vol)*I$2+vol*'1A. Gaussians'!H576*SQRT(I$2))</f>
        <v>115.39056446690878</v>
      </c>
      <c r="J577" s="11">
        <f>I577*EXP((IR-div-0.5*vol*vol)*J$2+vol*'1A. Gaussians'!I576*SQRT(J$2))</f>
        <v>92.684755514214004</v>
      </c>
      <c r="K577" s="11">
        <f>J577*EXP((IR-div-0.5*vol*vol)*K$2+vol*'1A. Gaussians'!J576*SQRT(K$2))</f>
        <v>74.742039424680755</v>
      </c>
      <c r="L577" s="11">
        <f>K577*EXP((IR-div-0.5*vol*vol)*L$2+vol*'1A. Gaussians'!K576*SQRT(L$2))</f>
        <v>82.708255194010007</v>
      </c>
      <c r="M577" s="11">
        <f>L577*EXP((IR-div-0.5*vol*vol)*M$2+vol*'1A. Gaussians'!L576*SQRT(M$2))</f>
        <v>95.405646857488819</v>
      </c>
      <c r="N577" s="11">
        <f>M577*EXP((IR-div-0.5*vol*vol)*N$2+vol*'1A. Gaussians'!M576*SQRT(N$2))</f>
        <v>82.909654842965608</v>
      </c>
      <c r="O577" s="11">
        <f>N577*EXP((IR-div-0.5*vol*vol)*O$2+vol*'1A. Gaussians'!N576*SQRT(O$2))</f>
        <v>85.483527822000141</v>
      </c>
      <c r="P577" s="11">
        <f>O577*EXP((IR-div-0.5*vol*vol)*P$2+vol*'1A. Gaussians'!O576*SQRT(P$2))</f>
        <v>89.040211271216833</v>
      </c>
      <c r="Q577" s="11">
        <f>P577*EXP((IR-div-0.5*vol*vol)*Q$2+vol*'1A. Gaussians'!P576*SQRT(Q$2))</f>
        <v>73.503596758285013</v>
      </c>
      <c r="R577" s="11">
        <f>Q577*EXP((IR-div-0.5*vol*vol)*R$2+vol*'1A. Gaussians'!Q576*SQRT(R$2))</f>
        <v>86.442590084204213</v>
      </c>
      <c r="S577" s="11">
        <f>R577*EXP((IR-div-0.5*vol*vol)*S$2+vol*'1A. Gaussians'!R576*SQRT(S$2))</f>
        <v>81.069236066070701</v>
      </c>
      <c r="T577" s="11">
        <f>S577*EXP((IR-div-0.5*vol*vol)*T$2+vol*'1A. Gaussians'!S576*SQRT(T$2))</f>
        <v>86.466728227069808</v>
      </c>
      <c r="U577" s="11">
        <f>T577*EXP((IR-div-0.5*vol*vol)*U$2+vol*'1A. Gaussians'!T576*SQRT(U$2))</f>
        <v>80.176382504123879</v>
      </c>
      <c r="V577" s="11">
        <f>U577*EXP((IR-div-0.5*vol*vol)*V$2+vol*'1A. Gaussians'!U576*SQRT(V$2))</f>
        <v>84.031907831533914</v>
      </c>
      <c r="W577" s="12">
        <f>V577*EXP((IR-div-0.5*vol*vol)*W$2+vol*'1A. Gaussians'!V576*SQRT(W$2))</f>
        <v>83.099925955218865</v>
      </c>
    </row>
    <row r="578" spans="2:23" x14ac:dyDescent="0.35">
      <c r="B578" s="9" t="s">
        <v>574</v>
      </c>
      <c r="C578" s="11">
        <f t="shared" si="9"/>
        <v>100</v>
      </c>
      <c r="D578" s="11">
        <f>C578*EXP((IR-div-0.5*vol*vol)*D$2+vol*'1A. Gaussians'!C577*SQRT(D$2))</f>
        <v>95.847860020349458</v>
      </c>
      <c r="E578" s="11">
        <f>D578*EXP((IR-div-0.5*vol*vol)*E$2+vol*'1A. Gaussians'!D577*SQRT(E$2))</f>
        <v>94.09105222021465</v>
      </c>
      <c r="F578" s="11">
        <f>E578*EXP((IR-div-0.5*vol*vol)*F$2+vol*'1A. Gaussians'!E577*SQRT(F$2))</f>
        <v>94.857823699989368</v>
      </c>
      <c r="G578" s="11">
        <f>F578*EXP((IR-div-0.5*vol*vol)*G$2+vol*'1A. Gaussians'!F577*SQRT(G$2))</f>
        <v>100.39337651581508</v>
      </c>
      <c r="H578" s="11">
        <f>G578*EXP((IR-div-0.5*vol*vol)*H$2+vol*'1A. Gaussians'!G577*SQRT(H$2))</f>
        <v>104.51038386421753</v>
      </c>
      <c r="I578" s="11">
        <f>H578*EXP((IR-div-0.5*vol*vol)*I$2+vol*'1A. Gaussians'!H577*SQRT(I$2))</f>
        <v>131.87346377194385</v>
      </c>
      <c r="J578" s="11">
        <f>I578*EXP((IR-div-0.5*vol*vol)*J$2+vol*'1A. Gaussians'!I577*SQRT(J$2))</f>
        <v>138.31640322227875</v>
      </c>
      <c r="K578" s="11">
        <f>J578*EXP((IR-div-0.5*vol*vol)*K$2+vol*'1A. Gaussians'!J577*SQRT(K$2))</f>
        <v>135.09327458568703</v>
      </c>
      <c r="L578" s="11">
        <f>K578*EXP((IR-div-0.5*vol*vol)*L$2+vol*'1A. Gaussians'!K577*SQRT(L$2))</f>
        <v>142.9441881485929</v>
      </c>
      <c r="M578" s="11">
        <f>L578*EXP((IR-div-0.5*vol*vol)*M$2+vol*'1A. Gaussians'!L577*SQRT(M$2))</f>
        <v>122.64852930615582</v>
      </c>
      <c r="N578" s="11">
        <f>M578*EXP((IR-div-0.5*vol*vol)*N$2+vol*'1A. Gaussians'!M577*SQRT(N$2))</f>
        <v>123.29472680967835</v>
      </c>
      <c r="O578" s="11">
        <f>N578*EXP((IR-div-0.5*vol*vol)*O$2+vol*'1A. Gaussians'!N577*SQRT(O$2))</f>
        <v>125.99270332091669</v>
      </c>
      <c r="P578" s="11">
        <f>O578*EXP((IR-div-0.5*vol*vol)*P$2+vol*'1A. Gaussians'!O577*SQRT(P$2))</f>
        <v>142.83926544817615</v>
      </c>
      <c r="Q578" s="11">
        <f>P578*EXP((IR-div-0.5*vol*vol)*Q$2+vol*'1A. Gaussians'!P577*SQRT(Q$2))</f>
        <v>125.05405932504635</v>
      </c>
      <c r="R578" s="11">
        <f>Q578*EXP((IR-div-0.5*vol*vol)*R$2+vol*'1A. Gaussians'!Q577*SQRT(R$2))</f>
        <v>124.08127812993119</v>
      </c>
      <c r="S578" s="11">
        <f>R578*EXP((IR-div-0.5*vol*vol)*S$2+vol*'1A. Gaussians'!R577*SQRT(S$2))</f>
        <v>122.90340178525838</v>
      </c>
      <c r="T578" s="11">
        <f>S578*EXP((IR-div-0.5*vol*vol)*T$2+vol*'1A. Gaussians'!S577*SQRT(T$2))</f>
        <v>122.60092514353541</v>
      </c>
      <c r="U578" s="11">
        <f>T578*EXP((IR-div-0.5*vol*vol)*U$2+vol*'1A. Gaussians'!T577*SQRT(U$2))</f>
        <v>125.45088041562259</v>
      </c>
      <c r="V578" s="11">
        <f>U578*EXP((IR-div-0.5*vol*vol)*V$2+vol*'1A. Gaussians'!U577*SQRT(V$2))</f>
        <v>117.17973847855399</v>
      </c>
      <c r="W578" s="12">
        <f>V578*EXP((IR-div-0.5*vol*vol)*W$2+vol*'1A. Gaussians'!V577*SQRT(W$2))</f>
        <v>119.81847850410226</v>
      </c>
    </row>
    <row r="579" spans="2:23" x14ac:dyDescent="0.35">
      <c r="B579" s="9" t="s">
        <v>575</v>
      </c>
      <c r="C579" s="11">
        <f t="shared" si="9"/>
        <v>100</v>
      </c>
      <c r="D579" s="11">
        <f>C579*EXP((IR-div-0.5*vol*vol)*D$2+vol*'1A. Gaussians'!C578*SQRT(D$2))</f>
        <v>104.18568076996652</v>
      </c>
      <c r="E579" s="11">
        <f>D579*EXP((IR-div-0.5*vol*vol)*E$2+vol*'1A. Gaussians'!D578*SQRT(E$2))</f>
        <v>104.77625893989138</v>
      </c>
      <c r="F579" s="11">
        <f>E579*EXP((IR-div-0.5*vol*vol)*F$2+vol*'1A. Gaussians'!E578*SQRT(F$2))</f>
        <v>90.914147972566695</v>
      </c>
      <c r="G579" s="11">
        <f>F579*EXP((IR-div-0.5*vol*vol)*G$2+vol*'1A. Gaussians'!F578*SQRT(G$2))</f>
        <v>88.604769916492671</v>
      </c>
      <c r="H579" s="11">
        <f>G579*EXP((IR-div-0.5*vol*vol)*H$2+vol*'1A. Gaussians'!G578*SQRT(H$2))</f>
        <v>78.934996899472452</v>
      </c>
      <c r="I579" s="11">
        <f>H579*EXP((IR-div-0.5*vol*vol)*I$2+vol*'1A. Gaussians'!H578*SQRT(I$2))</f>
        <v>68.857030973452737</v>
      </c>
      <c r="J579" s="11">
        <f>I579*EXP((IR-div-0.5*vol*vol)*J$2+vol*'1A. Gaussians'!I578*SQRT(J$2))</f>
        <v>67.940092371096171</v>
      </c>
      <c r="K579" s="11">
        <f>J579*EXP((IR-div-0.5*vol*vol)*K$2+vol*'1A. Gaussians'!J578*SQRT(K$2))</f>
        <v>70.8845353694105</v>
      </c>
      <c r="L579" s="11">
        <f>K579*EXP((IR-div-0.5*vol*vol)*L$2+vol*'1A. Gaussians'!K578*SQRT(L$2))</f>
        <v>68.666789847917741</v>
      </c>
      <c r="M579" s="11">
        <f>L579*EXP((IR-div-0.5*vol*vol)*M$2+vol*'1A. Gaussians'!L578*SQRT(M$2))</f>
        <v>76.482389286116458</v>
      </c>
      <c r="N579" s="11">
        <f>M579*EXP((IR-div-0.5*vol*vol)*N$2+vol*'1A. Gaussians'!M578*SQRT(N$2))</f>
        <v>81.761451693168837</v>
      </c>
      <c r="O579" s="11">
        <f>N579*EXP((IR-div-0.5*vol*vol)*O$2+vol*'1A. Gaussians'!N578*SQRT(O$2))</f>
        <v>70.255833503337357</v>
      </c>
      <c r="P579" s="11">
        <f>O579*EXP((IR-div-0.5*vol*vol)*P$2+vol*'1A. Gaussians'!O578*SQRT(P$2))</f>
        <v>70.472110199786826</v>
      </c>
      <c r="Q579" s="11">
        <f>P579*EXP((IR-div-0.5*vol*vol)*Q$2+vol*'1A. Gaussians'!P578*SQRT(Q$2))</f>
        <v>54.979230620201434</v>
      </c>
      <c r="R579" s="11">
        <f>Q579*EXP((IR-div-0.5*vol*vol)*R$2+vol*'1A. Gaussians'!Q578*SQRT(R$2))</f>
        <v>54.310226214193698</v>
      </c>
      <c r="S579" s="11">
        <f>R579*EXP((IR-div-0.5*vol*vol)*S$2+vol*'1A. Gaussians'!R578*SQRT(S$2))</f>
        <v>54.42766032671102</v>
      </c>
      <c r="T579" s="11">
        <f>S579*EXP((IR-div-0.5*vol*vol)*T$2+vol*'1A. Gaussians'!S578*SQRT(T$2))</f>
        <v>57.492532226070864</v>
      </c>
      <c r="U579" s="11">
        <f>T579*EXP((IR-div-0.5*vol*vol)*U$2+vol*'1A. Gaussians'!T578*SQRT(U$2))</f>
        <v>68.449601569699496</v>
      </c>
      <c r="V579" s="11">
        <f>U579*EXP((IR-div-0.5*vol*vol)*V$2+vol*'1A. Gaussians'!U578*SQRT(V$2))</f>
        <v>70.956438478403456</v>
      </c>
      <c r="W579" s="12">
        <f>V579*EXP((IR-div-0.5*vol*vol)*W$2+vol*'1A. Gaussians'!V578*SQRT(W$2))</f>
        <v>67.535570135073982</v>
      </c>
    </row>
    <row r="580" spans="2:23" x14ac:dyDescent="0.35">
      <c r="B580" s="9" t="s">
        <v>576</v>
      </c>
      <c r="C580" s="11">
        <f t="shared" ref="C580:C643" si="10">spot</f>
        <v>100</v>
      </c>
      <c r="D580" s="11">
        <f>C580*EXP((IR-div-0.5*vol*vol)*D$2+vol*'1A. Gaussians'!C579*SQRT(D$2))</f>
        <v>101.93590427991236</v>
      </c>
      <c r="E580" s="11">
        <f>D580*EXP((IR-div-0.5*vol*vol)*E$2+vol*'1A. Gaussians'!D579*SQRT(E$2))</f>
        <v>106.19628082147375</v>
      </c>
      <c r="F580" s="11">
        <f>E580*EXP((IR-div-0.5*vol*vol)*F$2+vol*'1A. Gaussians'!E579*SQRT(F$2))</f>
        <v>99.502311991381134</v>
      </c>
      <c r="G580" s="11">
        <f>F580*EXP((IR-div-0.5*vol*vol)*G$2+vol*'1A. Gaussians'!F579*SQRT(G$2))</f>
        <v>95.247027647381728</v>
      </c>
      <c r="H580" s="11">
        <f>G580*EXP((IR-div-0.5*vol*vol)*H$2+vol*'1A. Gaussians'!G579*SQRT(H$2))</f>
        <v>86.013238237426648</v>
      </c>
      <c r="I580" s="11">
        <f>H580*EXP((IR-div-0.5*vol*vol)*I$2+vol*'1A. Gaussians'!H579*SQRT(I$2))</f>
        <v>95.316291986178769</v>
      </c>
      <c r="J580" s="11">
        <f>I580*EXP((IR-div-0.5*vol*vol)*J$2+vol*'1A. Gaussians'!I579*SQRT(J$2))</f>
        <v>89.163589091917999</v>
      </c>
      <c r="K580" s="11">
        <f>J580*EXP((IR-div-0.5*vol*vol)*K$2+vol*'1A. Gaussians'!J579*SQRT(K$2))</f>
        <v>79.34534371864514</v>
      </c>
      <c r="L580" s="11">
        <f>K580*EXP((IR-div-0.5*vol*vol)*L$2+vol*'1A. Gaussians'!K579*SQRT(L$2))</f>
        <v>80.646525580709749</v>
      </c>
      <c r="M580" s="11">
        <f>L580*EXP((IR-div-0.5*vol*vol)*M$2+vol*'1A. Gaussians'!L579*SQRT(M$2))</f>
        <v>78.318296760808664</v>
      </c>
      <c r="N580" s="11">
        <f>M580*EXP((IR-div-0.5*vol*vol)*N$2+vol*'1A. Gaussians'!M579*SQRT(N$2))</f>
        <v>85.307525252702817</v>
      </c>
      <c r="O580" s="11">
        <f>N580*EXP((IR-div-0.5*vol*vol)*O$2+vol*'1A. Gaussians'!N579*SQRT(O$2))</f>
        <v>92.90492245248042</v>
      </c>
      <c r="P580" s="11">
        <f>O580*EXP((IR-div-0.5*vol*vol)*P$2+vol*'1A. Gaussians'!O579*SQRT(P$2))</f>
        <v>80.24700180125437</v>
      </c>
      <c r="Q580" s="11">
        <f>P580*EXP((IR-div-0.5*vol*vol)*Q$2+vol*'1A. Gaussians'!P579*SQRT(Q$2))</f>
        <v>78.538525382735003</v>
      </c>
      <c r="R580" s="11">
        <f>Q580*EXP((IR-div-0.5*vol*vol)*R$2+vol*'1A. Gaussians'!Q579*SQRT(R$2))</f>
        <v>70.12310785199611</v>
      </c>
      <c r="S580" s="11">
        <f>R580*EXP((IR-div-0.5*vol*vol)*S$2+vol*'1A. Gaussians'!R579*SQRT(S$2))</f>
        <v>78.020247080645504</v>
      </c>
      <c r="T580" s="11">
        <f>S580*EXP((IR-div-0.5*vol*vol)*T$2+vol*'1A. Gaussians'!S579*SQRT(T$2))</f>
        <v>75.341792559157156</v>
      </c>
      <c r="U580" s="11">
        <f>T580*EXP((IR-div-0.5*vol*vol)*U$2+vol*'1A. Gaussians'!T579*SQRT(U$2))</f>
        <v>65.437890397665726</v>
      </c>
      <c r="V580" s="11">
        <f>U580*EXP((IR-div-0.5*vol*vol)*V$2+vol*'1A. Gaussians'!U579*SQRT(V$2))</f>
        <v>58.323568149704833</v>
      </c>
      <c r="W580" s="12">
        <f>V580*EXP((IR-div-0.5*vol*vol)*W$2+vol*'1A. Gaussians'!V579*SQRT(W$2))</f>
        <v>55.234869430920774</v>
      </c>
    </row>
    <row r="581" spans="2:23" x14ac:dyDescent="0.35">
      <c r="B581" s="9" t="s">
        <v>577</v>
      </c>
      <c r="C581" s="11">
        <f t="shared" si="10"/>
        <v>100</v>
      </c>
      <c r="D581" s="11">
        <f>C581*EXP((IR-div-0.5*vol*vol)*D$2+vol*'1A. Gaussians'!C580*SQRT(D$2))</f>
        <v>95.951174673935327</v>
      </c>
      <c r="E581" s="11">
        <f>D581*EXP((IR-div-0.5*vol*vol)*E$2+vol*'1A. Gaussians'!D580*SQRT(E$2))</f>
        <v>89.589907908847721</v>
      </c>
      <c r="F581" s="11">
        <f>E581*EXP((IR-div-0.5*vol*vol)*F$2+vol*'1A. Gaussians'!E580*SQRT(F$2))</f>
        <v>80.446759481970304</v>
      </c>
      <c r="G581" s="11">
        <f>F581*EXP((IR-div-0.5*vol*vol)*G$2+vol*'1A. Gaussians'!F580*SQRT(G$2))</f>
        <v>68.03468694870871</v>
      </c>
      <c r="H581" s="11">
        <f>G581*EXP((IR-div-0.5*vol*vol)*H$2+vol*'1A. Gaussians'!G580*SQRT(H$2))</f>
        <v>68.754542078697469</v>
      </c>
      <c r="I581" s="11">
        <f>H581*EXP((IR-div-0.5*vol*vol)*I$2+vol*'1A. Gaussians'!H580*SQRT(I$2))</f>
        <v>64.046849786477466</v>
      </c>
      <c r="J581" s="11">
        <f>I581*EXP((IR-div-0.5*vol*vol)*J$2+vol*'1A. Gaussians'!I580*SQRT(J$2))</f>
        <v>63.451636991657004</v>
      </c>
      <c r="K581" s="11">
        <f>J581*EXP((IR-div-0.5*vol*vol)*K$2+vol*'1A. Gaussians'!J580*SQRT(K$2))</f>
        <v>75.913860261731017</v>
      </c>
      <c r="L581" s="11">
        <f>K581*EXP((IR-div-0.5*vol*vol)*L$2+vol*'1A. Gaussians'!K580*SQRT(L$2))</f>
        <v>63.274604850075008</v>
      </c>
      <c r="M581" s="11">
        <f>L581*EXP((IR-div-0.5*vol*vol)*M$2+vol*'1A. Gaussians'!L580*SQRT(M$2))</f>
        <v>63.200465720797247</v>
      </c>
      <c r="N581" s="11">
        <f>M581*EXP((IR-div-0.5*vol*vol)*N$2+vol*'1A. Gaussians'!M580*SQRT(N$2))</f>
        <v>62.014717171619857</v>
      </c>
      <c r="O581" s="11">
        <f>N581*EXP((IR-div-0.5*vol*vol)*O$2+vol*'1A. Gaussians'!N580*SQRT(O$2))</f>
        <v>63.639806611092943</v>
      </c>
      <c r="P581" s="11">
        <f>O581*EXP((IR-div-0.5*vol*vol)*P$2+vol*'1A. Gaussians'!O580*SQRT(P$2))</f>
        <v>58.354935510823623</v>
      </c>
      <c r="Q581" s="11">
        <f>P581*EXP((IR-div-0.5*vol*vol)*Q$2+vol*'1A. Gaussians'!P580*SQRT(Q$2))</f>
        <v>56.45347118376889</v>
      </c>
      <c r="R581" s="11">
        <f>Q581*EXP((IR-div-0.5*vol*vol)*R$2+vol*'1A. Gaussians'!Q580*SQRT(R$2))</f>
        <v>55.584248098189086</v>
      </c>
      <c r="S581" s="11">
        <f>R581*EXP((IR-div-0.5*vol*vol)*S$2+vol*'1A. Gaussians'!R580*SQRT(S$2))</f>
        <v>51.84836134710492</v>
      </c>
      <c r="T581" s="11">
        <f>S581*EXP((IR-div-0.5*vol*vol)*T$2+vol*'1A. Gaussians'!S580*SQRT(T$2))</f>
        <v>49.924589214845639</v>
      </c>
      <c r="U581" s="11">
        <f>T581*EXP((IR-div-0.5*vol*vol)*U$2+vol*'1A. Gaussians'!T580*SQRT(U$2))</f>
        <v>46.072690056773865</v>
      </c>
      <c r="V581" s="11">
        <f>U581*EXP((IR-div-0.5*vol*vol)*V$2+vol*'1A. Gaussians'!U580*SQRT(V$2))</f>
        <v>49.087838506734919</v>
      </c>
      <c r="W581" s="12">
        <f>V581*EXP((IR-div-0.5*vol*vol)*W$2+vol*'1A. Gaussians'!V580*SQRT(W$2))</f>
        <v>52.560382804556944</v>
      </c>
    </row>
    <row r="582" spans="2:23" x14ac:dyDescent="0.35">
      <c r="B582" s="9" t="s">
        <v>578</v>
      </c>
      <c r="C582" s="11">
        <f t="shared" si="10"/>
        <v>100</v>
      </c>
      <c r="D582" s="11">
        <f>C582*EXP((IR-div-0.5*vol*vol)*D$2+vol*'1A. Gaussians'!C581*SQRT(D$2))</f>
        <v>94.51547013926465</v>
      </c>
      <c r="E582" s="11">
        <f>D582*EXP((IR-div-0.5*vol*vol)*E$2+vol*'1A. Gaussians'!D581*SQRT(E$2))</f>
        <v>85.663878895905199</v>
      </c>
      <c r="F582" s="11">
        <f>E582*EXP((IR-div-0.5*vol*vol)*F$2+vol*'1A. Gaussians'!E581*SQRT(F$2))</f>
        <v>92.49965460397523</v>
      </c>
      <c r="G582" s="11">
        <f>F582*EXP((IR-div-0.5*vol*vol)*G$2+vol*'1A. Gaussians'!F581*SQRT(G$2))</f>
        <v>127.11264752147984</v>
      </c>
      <c r="H582" s="11">
        <f>G582*EXP((IR-div-0.5*vol*vol)*H$2+vol*'1A. Gaussians'!G581*SQRT(H$2))</f>
        <v>106.74297929852634</v>
      </c>
      <c r="I582" s="11">
        <f>H582*EXP((IR-div-0.5*vol*vol)*I$2+vol*'1A. Gaussians'!H581*SQRT(I$2))</f>
        <v>100.79575670744859</v>
      </c>
      <c r="J582" s="11">
        <f>I582*EXP((IR-div-0.5*vol*vol)*J$2+vol*'1A. Gaussians'!I581*SQRT(J$2))</f>
        <v>104.06378668359858</v>
      </c>
      <c r="K582" s="11">
        <f>J582*EXP((IR-div-0.5*vol*vol)*K$2+vol*'1A. Gaussians'!J581*SQRT(K$2))</f>
        <v>107.25679406539967</v>
      </c>
      <c r="L582" s="11">
        <f>K582*EXP((IR-div-0.5*vol*vol)*L$2+vol*'1A. Gaussians'!K581*SQRT(L$2))</f>
        <v>117.24914265314383</v>
      </c>
      <c r="M582" s="11">
        <f>L582*EXP((IR-div-0.5*vol*vol)*M$2+vol*'1A. Gaussians'!L581*SQRT(M$2))</f>
        <v>103.6911697578951</v>
      </c>
      <c r="N582" s="11">
        <f>M582*EXP((IR-div-0.5*vol*vol)*N$2+vol*'1A. Gaussians'!M581*SQRT(N$2))</f>
        <v>129.85854874589242</v>
      </c>
      <c r="O582" s="11">
        <f>N582*EXP((IR-div-0.5*vol*vol)*O$2+vol*'1A. Gaussians'!N581*SQRT(O$2))</f>
        <v>120.97016203213758</v>
      </c>
      <c r="P582" s="11">
        <f>O582*EXP((IR-div-0.5*vol*vol)*P$2+vol*'1A. Gaussians'!O581*SQRT(P$2))</f>
        <v>118.51464123347377</v>
      </c>
      <c r="Q582" s="11">
        <f>P582*EXP((IR-div-0.5*vol*vol)*Q$2+vol*'1A. Gaussians'!P581*SQRT(Q$2))</f>
        <v>115.63566080833002</v>
      </c>
      <c r="R582" s="11">
        <f>Q582*EXP((IR-div-0.5*vol*vol)*R$2+vol*'1A. Gaussians'!Q581*SQRT(R$2))</f>
        <v>126.51326244420557</v>
      </c>
      <c r="S582" s="11">
        <f>R582*EXP((IR-div-0.5*vol*vol)*S$2+vol*'1A. Gaussians'!R581*SQRT(S$2))</f>
        <v>132.07852510880841</v>
      </c>
      <c r="T582" s="11">
        <f>S582*EXP((IR-div-0.5*vol*vol)*T$2+vol*'1A. Gaussians'!S581*SQRT(T$2))</f>
        <v>133.13014620258232</v>
      </c>
      <c r="U582" s="11">
        <f>T582*EXP((IR-div-0.5*vol*vol)*U$2+vol*'1A. Gaussians'!T581*SQRT(U$2))</f>
        <v>152.42040562158891</v>
      </c>
      <c r="V582" s="11">
        <f>U582*EXP((IR-div-0.5*vol*vol)*V$2+vol*'1A. Gaussians'!U581*SQRT(V$2))</f>
        <v>154.1074680798335</v>
      </c>
      <c r="W582" s="12">
        <f>V582*EXP((IR-div-0.5*vol*vol)*W$2+vol*'1A. Gaussians'!V581*SQRT(W$2))</f>
        <v>145.88928707012136</v>
      </c>
    </row>
    <row r="583" spans="2:23" x14ac:dyDescent="0.35">
      <c r="B583" s="9" t="s">
        <v>579</v>
      </c>
      <c r="C583" s="11">
        <f t="shared" si="10"/>
        <v>100</v>
      </c>
      <c r="D583" s="11">
        <f>C583*EXP((IR-div-0.5*vol*vol)*D$2+vol*'1A. Gaussians'!C582*SQRT(D$2))</f>
        <v>80.880133083425164</v>
      </c>
      <c r="E583" s="11">
        <f>D583*EXP((IR-div-0.5*vol*vol)*E$2+vol*'1A. Gaussians'!D582*SQRT(E$2))</f>
        <v>70.484497933014993</v>
      </c>
      <c r="F583" s="11">
        <f>E583*EXP((IR-div-0.5*vol*vol)*F$2+vol*'1A. Gaussians'!E582*SQRT(F$2))</f>
        <v>74.844484307008827</v>
      </c>
      <c r="G583" s="11">
        <f>F583*EXP((IR-div-0.5*vol*vol)*G$2+vol*'1A. Gaussians'!F582*SQRT(G$2))</f>
        <v>68.188100936584661</v>
      </c>
      <c r="H583" s="11">
        <f>G583*EXP((IR-div-0.5*vol*vol)*H$2+vol*'1A. Gaussians'!G582*SQRT(H$2))</f>
        <v>73.26844956144069</v>
      </c>
      <c r="I583" s="11">
        <f>H583*EXP((IR-div-0.5*vol*vol)*I$2+vol*'1A. Gaussians'!H582*SQRT(I$2))</f>
        <v>65.801919793949438</v>
      </c>
      <c r="J583" s="11">
        <f>I583*EXP((IR-div-0.5*vol*vol)*J$2+vol*'1A. Gaussians'!I582*SQRT(J$2))</f>
        <v>75.522299785928382</v>
      </c>
      <c r="K583" s="11">
        <f>J583*EXP((IR-div-0.5*vol*vol)*K$2+vol*'1A. Gaussians'!J582*SQRT(K$2))</f>
        <v>84.640693596983709</v>
      </c>
      <c r="L583" s="11">
        <f>K583*EXP((IR-div-0.5*vol*vol)*L$2+vol*'1A. Gaussians'!K582*SQRT(L$2))</f>
        <v>98.523562308712513</v>
      </c>
      <c r="M583" s="11">
        <f>L583*EXP((IR-div-0.5*vol*vol)*M$2+vol*'1A. Gaussians'!L582*SQRT(M$2))</f>
        <v>88.821611316857314</v>
      </c>
      <c r="N583" s="11">
        <f>M583*EXP((IR-div-0.5*vol*vol)*N$2+vol*'1A. Gaussians'!M582*SQRT(N$2))</f>
        <v>80.612365282923392</v>
      </c>
      <c r="O583" s="11">
        <f>N583*EXP((IR-div-0.5*vol*vol)*O$2+vol*'1A. Gaussians'!N582*SQRT(O$2))</f>
        <v>100.47302099372651</v>
      </c>
      <c r="P583" s="11">
        <f>O583*EXP((IR-div-0.5*vol*vol)*P$2+vol*'1A. Gaussians'!O582*SQRT(P$2))</f>
        <v>94.829787264321268</v>
      </c>
      <c r="Q583" s="11">
        <f>P583*EXP((IR-div-0.5*vol*vol)*Q$2+vol*'1A. Gaussians'!P582*SQRT(Q$2))</f>
        <v>97.353213732697157</v>
      </c>
      <c r="R583" s="11">
        <f>Q583*EXP((IR-div-0.5*vol*vol)*R$2+vol*'1A. Gaussians'!Q582*SQRT(R$2))</f>
        <v>83.517317426765544</v>
      </c>
      <c r="S583" s="11">
        <f>R583*EXP((IR-div-0.5*vol*vol)*S$2+vol*'1A. Gaussians'!R582*SQRT(S$2))</f>
        <v>94.697619651242803</v>
      </c>
      <c r="T583" s="11">
        <f>S583*EXP((IR-div-0.5*vol*vol)*T$2+vol*'1A. Gaussians'!S582*SQRT(T$2))</f>
        <v>100.63284711766271</v>
      </c>
      <c r="U583" s="11">
        <f>T583*EXP((IR-div-0.5*vol*vol)*U$2+vol*'1A. Gaussians'!T582*SQRT(U$2))</f>
        <v>101.49859442863149</v>
      </c>
      <c r="V583" s="11">
        <f>U583*EXP((IR-div-0.5*vol*vol)*V$2+vol*'1A. Gaussians'!U582*SQRT(V$2))</f>
        <v>97.937576044756582</v>
      </c>
      <c r="W583" s="12">
        <f>V583*EXP((IR-div-0.5*vol*vol)*W$2+vol*'1A. Gaussians'!V582*SQRT(W$2))</f>
        <v>105.72784115885356</v>
      </c>
    </row>
    <row r="584" spans="2:23" x14ac:dyDescent="0.35">
      <c r="B584" s="9" t="s">
        <v>580</v>
      </c>
      <c r="C584" s="11">
        <f t="shared" si="10"/>
        <v>100</v>
      </c>
      <c r="D584" s="11">
        <f>C584*EXP((IR-div-0.5*vol*vol)*D$2+vol*'1A. Gaussians'!C583*SQRT(D$2))</f>
        <v>89.618846499261167</v>
      </c>
      <c r="E584" s="11">
        <f>D584*EXP((IR-div-0.5*vol*vol)*E$2+vol*'1A. Gaussians'!D583*SQRT(E$2))</f>
        <v>81.69162609860399</v>
      </c>
      <c r="F584" s="11">
        <f>E584*EXP((IR-div-0.5*vol*vol)*F$2+vol*'1A. Gaussians'!E583*SQRT(F$2))</f>
        <v>87.742917328624699</v>
      </c>
      <c r="G584" s="11">
        <f>F584*EXP((IR-div-0.5*vol*vol)*G$2+vol*'1A. Gaussians'!F583*SQRT(G$2))</f>
        <v>70.61816431074071</v>
      </c>
      <c r="H584" s="11">
        <f>G584*EXP((IR-div-0.5*vol*vol)*H$2+vol*'1A. Gaussians'!G583*SQRT(H$2))</f>
        <v>70.392287945405442</v>
      </c>
      <c r="I584" s="11">
        <f>H584*EXP((IR-div-0.5*vol*vol)*I$2+vol*'1A. Gaussians'!H583*SQRT(I$2))</f>
        <v>70.890560603948643</v>
      </c>
      <c r="J584" s="11">
        <f>I584*EXP((IR-div-0.5*vol*vol)*J$2+vol*'1A. Gaussians'!I583*SQRT(J$2))</f>
        <v>69.658358983531599</v>
      </c>
      <c r="K584" s="11">
        <f>J584*EXP((IR-div-0.5*vol*vol)*K$2+vol*'1A. Gaussians'!J583*SQRT(K$2))</f>
        <v>61.225072941896187</v>
      </c>
      <c r="L584" s="11">
        <f>K584*EXP((IR-div-0.5*vol*vol)*L$2+vol*'1A. Gaussians'!K583*SQRT(L$2))</f>
        <v>69.421991377741065</v>
      </c>
      <c r="M584" s="11">
        <f>L584*EXP((IR-div-0.5*vol*vol)*M$2+vol*'1A. Gaussians'!L583*SQRT(M$2))</f>
        <v>57.14113433376879</v>
      </c>
      <c r="N584" s="11">
        <f>M584*EXP((IR-div-0.5*vol*vol)*N$2+vol*'1A. Gaussians'!M583*SQRT(N$2))</f>
        <v>59.618215822771575</v>
      </c>
      <c r="O584" s="11">
        <f>N584*EXP((IR-div-0.5*vol*vol)*O$2+vol*'1A. Gaussians'!N583*SQRT(O$2))</f>
        <v>55.26286379301996</v>
      </c>
      <c r="P584" s="11">
        <f>O584*EXP((IR-div-0.5*vol*vol)*P$2+vol*'1A. Gaussians'!O583*SQRT(P$2))</f>
        <v>60.206652750430926</v>
      </c>
      <c r="Q584" s="11">
        <f>P584*EXP((IR-div-0.5*vol*vol)*Q$2+vol*'1A. Gaussians'!P583*SQRT(Q$2))</f>
        <v>62.078653830017913</v>
      </c>
      <c r="R584" s="11">
        <f>Q584*EXP((IR-div-0.5*vol*vol)*R$2+vol*'1A. Gaussians'!Q583*SQRT(R$2))</f>
        <v>61.718867907103636</v>
      </c>
      <c r="S584" s="11">
        <f>R584*EXP((IR-div-0.5*vol*vol)*S$2+vol*'1A. Gaussians'!R583*SQRT(S$2))</f>
        <v>70.561599505401063</v>
      </c>
      <c r="T584" s="11">
        <f>S584*EXP((IR-div-0.5*vol*vol)*T$2+vol*'1A. Gaussians'!S583*SQRT(T$2))</f>
        <v>63.063473935762765</v>
      </c>
      <c r="U584" s="11">
        <f>T584*EXP((IR-div-0.5*vol*vol)*U$2+vol*'1A. Gaussians'!T583*SQRT(U$2))</f>
        <v>70.196188136500226</v>
      </c>
      <c r="V584" s="11">
        <f>U584*EXP((IR-div-0.5*vol*vol)*V$2+vol*'1A. Gaussians'!U583*SQRT(V$2))</f>
        <v>73.120067028164073</v>
      </c>
      <c r="W584" s="12">
        <f>V584*EXP((IR-div-0.5*vol*vol)*W$2+vol*'1A. Gaussians'!V583*SQRT(W$2))</f>
        <v>78.271048142750843</v>
      </c>
    </row>
    <row r="585" spans="2:23" x14ac:dyDescent="0.35">
      <c r="B585" s="9" t="s">
        <v>581</v>
      </c>
      <c r="C585" s="11">
        <f t="shared" si="10"/>
        <v>100</v>
      </c>
      <c r="D585" s="11">
        <f>C585*EXP((IR-div-0.5*vol*vol)*D$2+vol*'1A. Gaussians'!C584*SQRT(D$2))</f>
        <v>100.25085019755602</v>
      </c>
      <c r="E585" s="11">
        <f>D585*EXP((IR-div-0.5*vol*vol)*E$2+vol*'1A. Gaussians'!D584*SQRT(E$2))</f>
        <v>91.851274079177415</v>
      </c>
      <c r="F585" s="11">
        <f>E585*EXP((IR-div-0.5*vol*vol)*F$2+vol*'1A. Gaussians'!E584*SQRT(F$2))</f>
        <v>82.304582704058731</v>
      </c>
      <c r="G585" s="11">
        <f>F585*EXP((IR-div-0.5*vol*vol)*G$2+vol*'1A. Gaussians'!F584*SQRT(G$2))</f>
        <v>78.095696499030026</v>
      </c>
      <c r="H585" s="11">
        <f>G585*EXP((IR-div-0.5*vol*vol)*H$2+vol*'1A. Gaussians'!G584*SQRT(H$2))</f>
        <v>72.973554126329731</v>
      </c>
      <c r="I585" s="11">
        <f>H585*EXP((IR-div-0.5*vol*vol)*I$2+vol*'1A. Gaussians'!H584*SQRT(I$2))</f>
        <v>75.990379841145099</v>
      </c>
      <c r="J585" s="11">
        <f>I585*EXP((IR-div-0.5*vol*vol)*J$2+vol*'1A. Gaussians'!I584*SQRT(J$2))</f>
        <v>69.424501004783437</v>
      </c>
      <c r="K585" s="11">
        <f>J585*EXP((IR-div-0.5*vol*vol)*K$2+vol*'1A. Gaussians'!J584*SQRT(K$2))</f>
        <v>71.511309220500351</v>
      </c>
      <c r="L585" s="11">
        <f>K585*EXP((IR-div-0.5*vol*vol)*L$2+vol*'1A. Gaussians'!K584*SQRT(L$2))</f>
        <v>78.116063716753274</v>
      </c>
      <c r="M585" s="11">
        <f>L585*EXP((IR-div-0.5*vol*vol)*M$2+vol*'1A. Gaussians'!L584*SQRT(M$2))</f>
        <v>79.783832576778806</v>
      </c>
      <c r="N585" s="11">
        <f>M585*EXP((IR-div-0.5*vol*vol)*N$2+vol*'1A. Gaussians'!M584*SQRT(N$2))</f>
        <v>65.597090921154276</v>
      </c>
      <c r="O585" s="11">
        <f>N585*EXP((IR-div-0.5*vol*vol)*O$2+vol*'1A. Gaussians'!N584*SQRT(O$2))</f>
        <v>62.58572087296109</v>
      </c>
      <c r="P585" s="11">
        <f>O585*EXP((IR-div-0.5*vol*vol)*P$2+vol*'1A. Gaussians'!O584*SQRT(P$2))</f>
        <v>55.601409427093365</v>
      </c>
      <c r="Q585" s="11">
        <f>P585*EXP((IR-div-0.5*vol*vol)*Q$2+vol*'1A. Gaussians'!P584*SQRT(Q$2))</f>
        <v>51.169631040479047</v>
      </c>
      <c r="R585" s="11">
        <f>Q585*EXP((IR-div-0.5*vol*vol)*R$2+vol*'1A. Gaussians'!Q584*SQRT(R$2))</f>
        <v>53.051643044920517</v>
      </c>
      <c r="S585" s="11">
        <f>R585*EXP((IR-div-0.5*vol*vol)*S$2+vol*'1A. Gaussians'!R584*SQRT(S$2))</f>
        <v>61.588455449916374</v>
      </c>
      <c r="T585" s="11">
        <f>S585*EXP((IR-div-0.5*vol*vol)*T$2+vol*'1A. Gaussians'!S584*SQRT(T$2))</f>
        <v>70.163111294975295</v>
      </c>
      <c r="U585" s="11">
        <f>T585*EXP((IR-div-0.5*vol*vol)*U$2+vol*'1A. Gaussians'!T584*SQRT(U$2))</f>
        <v>79.176079841428361</v>
      </c>
      <c r="V585" s="11">
        <f>U585*EXP((IR-div-0.5*vol*vol)*V$2+vol*'1A. Gaussians'!U584*SQRT(V$2))</f>
        <v>84.781682451819691</v>
      </c>
      <c r="W585" s="12">
        <f>V585*EXP((IR-div-0.5*vol*vol)*W$2+vol*'1A. Gaussians'!V584*SQRT(W$2))</f>
        <v>73.96399336320583</v>
      </c>
    </row>
    <row r="586" spans="2:23" x14ac:dyDescent="0.35">
      <c r="B586" s="9" t="s">
        <v>582</v>
      </c>
      <c r="C586" s="11">
        <f t="shared" si="10"/>
        <v>100</v>
      </c>
      <c r="D586" s="11">
        <f>C586*EXP((IR-div-0.5*vol*vol)*D$2+vol*'1A. Gaussians'!C585*SQRT(D$2))</f>
        <v>105.32801989436868</v>
      </c>
      <c r="E586" s="11">
        <f>D586*EXP((IR-div-0.5*vol*vol)*E$2+vol*'1A. Gaussians'!D585*SQRT(E$2))</f>
        <v>92.653584868815969</v>
      </c>
      <c r="F586" s="11">
        <f>E586*EXP((IR-div-0.5*vol*vol)*F$2+vol*'1A. Gaussians'!E585*SQRT(F$2))</f>
        <v>101.97372461474706</v>
      </c>
      <c r="G586" s="11">
        <f>F586*EXP((IR-div-0.5*vol*vol)*G$2+vol*'1A. Gaussians'!F585*SQRT(G$2))</f>
        <v>101.36227186921711</v>
      </c>
      <c r="H586" s="11">
        <f>G586*EXP((IR-div-0.5*vol*vol)*H$2+vol*'1A. Gaussians'!G585*SQRT(H$2))</f>
        <v>100.85770042750084</v>
      </c>
      <c r="I586" s="11">
        <f>H586*EXP((IR-div-0.5*vol*vol)*I$2+vol*'1A. Gaussians'!H585*SQRT(I$2))</f>
        <v>98.992173392282197</v>
      </c>
      <c r="J586" s="11">
        <f>I586*EXP((IR-div-0.5*vol*vol)*J$2+vol*'1A. Gaussians'!I585*SQRT(J$2))</f>
        <v>98.95735772497342</v>
      </c>
      <c r="K586" s="11">
        <f>J586*EXP((IR-div-0.5*vol*vol)*K$2+vol*'1A. Gaussians'!J585*SQRT(K$2))</f>
        <v>96.486541046527719</v>
      </c>
      <c r="L586" s="11">
        <f>K586*EXP((IR-div-0.5*vol*vol)*L$2+vol*'1A. Gaussians'!K585*SQRT(L$2))</f>
        <v>96.509808551190432</v>
      </c>
      <c r="M586" s="11">
        <f>L586*EXP((IR-div-0.5*vol*vol)*M$2+vol*'1A. Gaussians'!L585*SQRT(M$2))</f>
        <v>93.8520006748208</v>
      </c>
      <c r="N586" s="11">
        <f>M586*EXP((IR-div-0.5*vol*vol)*N$2+vol*'1A. Gaussians'!M585*SQRT(N$2))</f>
        <v>100.52974360618421</v>
      </c>
      <c r="O586" s="11">
        <f>N586*EXP((IR-div-0.5*vol*vol)*O$2+vol*'1A. Gaussians'!N585*SQRT(O$2))</f>
        <v>108.11807336853727</v>
      </c>
      <c r="P586" s="11">
        <f>O586*EXP((IR-div-0.5*vol*vol)*P$2+vol*'1A. Gaussians'!O585*SQRT(P$2))</f>
        <v>109.29106394154091</v>
      </c>
      <c r="Q586" s="11">
        <f>P586*EXP((IR-div-0.5*vol*vol)*Q$2+vol*'1A. Gaussians'!P585*SQRT(Q$2))</f>
        <v>99.400467561235132</v>
      </c>
      <c r="R586" s="11">
        <f>Q586*EXP((IR-div-0.5*vol*vol)*R$2+vol*'1A. Gaussians'!Q585*SQRT(R$2))</f>
        <v>87.534875428162692</v>
      </c>
      <c r="S586" s="11">
        <f>R586*EXP((IR-div-0.5*vol*vol)*S$2+vol*'1A. Gaussians'!R585*SQRT(S$2))</f>
        <v>101.81096092024258</v>
      </c>
      <c r="T586" s="11">
        <f>S586*EXP((IR-div-0.5*vol*vol)*T$2+vol*'1A. Gaussians'!S585*SQRT(T$2))</f>
        <v>101.71119742504085</v>
      </c>
      <c r="U586" s="11">
        <f>T586*EXP((IR-div-0.5*vol*vol)*U$2+vol*'1A. Gaussians'!T585*SQRT(U$2))</f>
        <v>119.70628786202425</v>
      </c>
      <c r="V586" s="11">
        <f>U586*EXP((IR-div-0.5*vol*vol)*V$2+vol*'1A. Gaussians'!U585*SQRT(V$2))</f>
        <v>108.01129736646566</v>
      </c>
      <c r="W586" s="12">
        <f>V586*EXP((IR-div-0.5*vol*vol)*W$2+vol*'1A. Gaussians'!V585*SQRT(W$2))</f>
        <v>108.75140573425853</v>
      </c>
    </row>
    <row r="587" spans="2:23" x14ac:dyDescent="0.35">
      <c r="B587" s="9" t="s">
        <v>583</v>
      </c>
      <c r="C587" s="11">
        <f t="shared" si="10"/>
        <v>100</v>
      </c>
      <c r="D587" s="11">
        <f>C587*EXP((IR-div-0.5*vol*vol)*D$2+vol*'1A. Gaussians'!C586*SQRT(D$2))</f>
        <v>91.087409214277315</v>
      </c>
      <c r="E587" s="11">
        <f>D587*EXP((IR-div-0.5*vol*vol)*E$2+vol*'1A. Gaussians'!D586*SQRT(E$2))</f>
        <v>91.697423133487348</v>
      </c>
      <c r="F587" s="11">
        <f>E587*EXP((IR-div-0.5*vol*vol)*F$2+vol*'1A. Gaussians'!E586*SQRT(F$2))</f>
        <v>91.598030532773905</v>
      </c>
      <c r="G587" s="11">
        <f>F587*EXP((IR-div-0.5*vol*vol)*G$2+vol*'1A. Gaussians'!F586*SQRT(G$2))</f>
        <v>104.38113563232909</v>
      </c>
      <c r="H587" s="11">
        <f>G587*EXP((IR-div-0.5*vol*vol)*H$2+vol*'1A. Gaussians'!G586*SQRT(H$2))</f>
        <v>101.36394164138554</v>
      </c>
      <c r="I587" s="11">
        <f>H587*EXP((IR-div-0.5*vol*vol)*I$2+vol*'1A. Gaussians'!H586*SQRT(I$2))</f>
        <v>126.83123028645294</v>
      </c>
      <c r="J587" s="11">
        <f>I587*EXP((IR-div-0.5*vol*vol)*J$2+vol*'1A. Gaussians'!I586*SQRT(J$2))</f>
        <v>144.82932177049429</v>
      </c>
      <c r="K587" s="11">
        <f>J587*EXP((IR-div-0.5*vol*vol)*K$2+vol*'1A. Gaussians'!J586*SQRT(K$2))</f>
        <v>140.24616524725897</v>
      </c>
      <c r="L587" s="11">
        <f>K587*EXP((IR-div-0.5*vol*vol)*L$2+vol*'1A. Gaussians'!K586*SQRT(L$2))</f>
        <v>147.10338456453547</v>
      </c>
      <c r="M587" s="11">
        <f>L587*EXP((IR-div-0.5*vol*vol)*M$2+vol*'1A. Gaussians'!L586*SQRT(M$2))</f>
        <v>155.15711619590567</v>
      </c>
      <c r="N587" s="11">
        <f>M587*EXP((IR-div-0.5*vol*vol)*N$2+vol*'1A. Gaussians'!M586*SQRT(N$2))</f>
        <v>141.69655260990166</v>
      </c>
      <c r="O587" s="11">
        <f>N587*EXP((IR-div-0.5*vol*vol)*O$2+vol*'1A. Gaussians'!N586*SQRT(O$2))</f>
        <v>121.48755869727269</v>
      </c>
      <c r="P587" s="11">
        <f>O587*EXP((IR-div-0.5*vol*vol)*P$2+vol*'1A. Gaussians'!O586*SQRT(P$2))</f>
        <v>110.39764065161626</v>
      </c>
      <c r="Q587" s="11">
        <f>P587*EXP((IR-div-0.5*vol*vol)*Q$2+vol*'1A. Gaussians'!P586*SQRT(Q$2))</f>
        <v>111.54978485642435</v>
      </c>
      <c r="R587" s="11">
        <f>Q587*EXP((IR-div-0.5*vol*vol)*R$2+vol*'1A. Gaussians'!Q586*SQRT(R$2))</f>
        <v>109.48155952826781</v>
      </c>
      <c r="S587" s="11">
        <f>R587*EXP((IR-div-0.5*vol*vol)*S$2+vol*'1A. Gaussians'!R586*SQRT(S$2))</f>
        <v>112.03970215781776</v>
      </c>
      <c r="T587" s="11">
        <f>S587*EXP((IR-div-0.5*vol*vol)*T$2+vol*'1A. Gaussians'!S586*SQRT(T$2))</f>
        <v>105.67280411136329</v>
      </c>
      <c r="U587" s="11">
        <f>T587*EXP((IR-div-0.5*vol*vol)*U$2+vol*'1A. Gaussians'!T586*SQRT(U$2))</f>
        <v>110.48378423211398</v>
      </c>
      <c r="V587" s="11">
        <f>U587*EXP((IR-div-0.5*vol*vol)*V$2+vol*'1A. Gaussians'!U586*SQRT(V$2))</f>
        <v>112.44491460945565</v>
      </c>
      <c r="W587" s="12">
        <f>V587*EXP((IR-div-0.5*vol*vol)*W$2+vol*'1A. Gaussians'!V586*SQRT(W$2))</f>
        <v>108.50762233690207</v>
      </c>
    </row>
    <row r="588" spans="2:23" x14ac:dyDescent="0.35">
      <c r="B588" s="9" t="s">
        <v>584</v>
      </c>
      <c r="C588" s="11">
        <f t="shared" si="10"/>
        <v>100</v>
      </c>
      <c r="D588" s="11">
        <f>C588*EXP((IR-div-0.5*vol*vol)*D$2+vol*'1A. Gaussians'!C587*SQRT(D$2))</f>
        <v>104.81982433780881</v>
      </c>
      <c r="E588" s="11">
        <f>D588*EXP((IR-div-0.5*vol*vol)*E$2+vol*'1A. Gaussians'!D587*SQRT(E$2))</f>
        <v>93.200109764885511</v>
      </c>
      <c r="F588" s="11">
        <f>E588*EXP((IR-div-0.5*vol*vol)*F$2+vol*'1A. Gaussians'!E587*SQRT(F$2))</f>
        <v>84.661032777329837</v>
      </c>
      <c r="G588" s="11">
        <f>F588*EXP((IR-div-0.5*vol*vol)*G$2+vol*'1A. Gaussians'!F587*SQRT(G$2))</f>
        <v>76.165422145019235</v>
      </c>
      <c r="H588" s="11">
        <f>G588*EXP((IR-div-0.5*vol*vol)*H$2+vol*'1A. Gaussians'!G587*SQRT(H$2))</f>
        <v>80.680562057719555</v>
      </c>
      <c r="I588" s="11">
        <f>H588*EXP((IR-div-0.5*vol*vol)*I$2+vol*'1A. Gaussians'!H587*SQRT(I$2))</f>
        <v>83.028704270079842</v>
      </c>
      <c r="J588" s="11">
        <f>I588*EXP((IR-div-0.5*vol*vol)*J$2+vol*'1A. Gaussians'!I587*SQRT(J$2))</f>
        <v>94.260815703394272</v>
      </c>
      <c r="K588" s="11">
        <f>J588*EXP((IR-div-0.5*vol*vol)*K$2+vol*'1A. Gaussians'!J587*SQRT(K$2))</f>
        <v>94.859637061554011</v>
      </c>
      <c r="L588" s="11">
        <f>K588*EXP((IR-div-0.5*vol*vol)*L$2+vol*'1A. Gaussians'!K587*SQRT(L$2))</f>
        <v>87.093473292215009</v>
      </c>
      <c r="M588" s="11">
        <f>L588*EXP((IR-div-0.5*vol*vol)*M$2+vol*'1A. Gaussians'!L587*SQRT(M$2))</f>
        <v>92.635507152957814</v>
      </c>
      <c r="N588" s="11">
        <f>M588*EXP((IR-div-0.5*vol*vol)*N$2+vol*'1A. Gaussians'!M587*SQRT(N$2))</f>
        <v>107.03675590697858</v>
      </c>
      <c r="O588" s="11">
        <f>N588*EXP((IR-div-0.5*vol*vol)*O$2+vol*'1A. Gaussians'!N587*SQRT(O$2))</f>
        <v>104.25970228283458</v>
      </c>
      <c r="P588" s="11">
        <f>O588*EXP((IR-div-0.5*vol*vol)*P$2+vol*'1A. Gaussians'!O587*SQRT(P$2))</f>
        <v>105.2117246240926</v>
      </c>
      <c r="Q588" s="11">
        <f>P588*EXP((IR-div-0.5*vol*vol)*Q$2+vol*'1A. Gaussians'!P587*SQRT(Q$2))</f>
        <v>110.93943312202637</v>
      </c>
      <c r="R588" s="11">
        <f>Q588*EXP((IR-div-0.5*vol*vol)*R$2+vol*'1A. Gaussians'!Q587*SQRT(R$2))</f>
        <v>119.50851689815198</v>
      </c>
      <c r="S588" s="11">
        <f>R588*EXP((IR-div-0.5*vol*vol)*S$2+vol*'1A. Gaussians'!R587*SQRT(S$2))</f>
        <v>123.51962568269211</v>
      </c>
      <c r="T588" s="11">
        <f>S588*EXP((IR-div-0.5*vol*vol)*T$2+vol*'1A. Gaussians'!S587*SQRT(T$2))</f>
        <v>111.10757875658634</v>
      </c>
      <c r="U588" s="11">
        <f>T588*EXP((IR-div-0.5*vol*vol)*U$2+vol*'1A. Gaussians'!T587*SQRT(U$2))</f>
        <v>101.88316440307975</v>
      </c>
      <c r="V588" s="11">
        <f>U588*EXP((IR-div-0.5*vol*vol)*V$2+vol*'1A. Gaussians'!U587*SQRT(V$2))</f>
        <v>88.826587754407498</v>
      </c>
      <c r="W588" s="12">
        <f>V588*EXP((IR-div-0.5*vol*vol)*W$2+vol*'1A. Gaussians'!V587*SQRT(W$2))</f>
        <v>89.076135794229373</v>
      </c>
    </row>
    <row r="589" spans="2:23" x14ac:dyDescent="0.35">
      <c r="B589" s="9" t="s">
        <v>585</v>
      </c>
      <c r="C589" s="11">
        <f t="shared" si="10"/>
        <v>100</v>
      </c>
      <c r="D589" s="11">
        <f>C589*EXP((IR-div-0.5*vol*vol)*D$2+vol*'1A. Gaussians'!C588*SQRT(D$2))</f>
        <v>97.112019348579466</v>
      </c>
      <c r="E589" s="11">
        <f>D589*EXP((IR-div-0.5*vol*vol)*E$2+vol*'1A. Gaussians'!D588*SQRT(E$2))</f>
        <v>73.636246009648659</v>
      </c>
      <c r="F589" s="11">
        <f>E589*EXP((IR-div-0.5*vol*vol)*F$2+vol*'1A. Gaussians'!E588*SQRT(F$2))</f>
        <v>67.895739392435303</v>
      </c>
      <c r="G589" s="11">
        <f>F589*EXP((IR-div-0.5*vol*vol)*G$2+vol*'1A. Gaussians'!F588*SQRT(G$2))</f>
        <v>78.594580506070969</v>
      </c>
      <c r="H589" s="11">
        <f>G589*EXP((IR-div-0.5*vol*vol)*H$2+vol*'1A. Gaussians'!G588*SQRT(H$2))</f>
        <v>74.566509128872852</v>
      </c>
      <c r="I589" s="11">
        <f>H589*EXP((IR-div-0.5*vol*vol)*I$2+vol*'1A. Gaussians'!H588*SQRT(I$2))</f>
        <v>83.216243809781389</v>
      </c>
      <c r="J589" s="11">
        <f>I589*EXP((IR-div-0.5*vol*vol)*J$2+vol*'1A. Gaussians'!I588*SQRT(J$2))</f>
        <v>89.033617409104536</v>
      </c>
      <c r="K589" s="11">
        <f>J589*EXP((IR-div-0.5*vol*vol)*K$2+vol*'1A. Gaussians'!J588*SQRT(K$2))</f>
        <v>75.63783753079187</v>
      </c>
      <c r="L589" s="11">
        <f>K589*EXP((IR-div-0.5*vol*vol)*L$2+vol*'1A. Gaussians'!K588*SQRT(L$2))</f>
        <v>75.086371839936504</v>
      </c>
      <c r="M589" s="11">
        <f>L589*EXP((IR-div-0.5*vol*vol)*M$2+vol*'1A. Gaussians'!L588*SQRT(M$2))</f>
        <v>51.311414708649018</v>
      </c>
      <c r="N589" s="11">
        <f>M589*EXP((IR-div-0.5*vol*vol)*N$2+vol*'1A. Gaussians'!M588*SQRT(N$2))</f>
        <v>52.244501958136141</v>
      </c>
      <c r="O589" s="11">
        <f>N589*EXP((IR-div-0.5*vol*vol)*O$2+vol*'1A. Gaussians'!N588*SQRT(O$2))</f>
        <v>64.666031501382648</v>
      </c>
      <c r="P589" s="11">
        <f>O589*EXP((IR-div-0.5*vol*vol)*P$2+vol*'1A. Gaussians'!O588*SQRT(P$2))</f>
        <v>64.363913044758206</v>
      </c>
      <c r="Q589" s="11">
        <f>P589*EXP((IR-div-0.5*vol*vol)*Q$2+vol*'1A. Gaussians'!P588*SQRT(Q$2))</f>
        <v>59.326047080929229</v>
      </c>
      <c r="R589" s="11">
        <f>Q589*EXP((IR-div-0.5*vol*vol)*R$2+vol*'1A. Gaussians'!Q588*SQRT(R$2))</f>
        <v>55.43461922936234</v>
      </c>
      <c r="S589" s="11">
        <f>R589*EXP((IR-div-0.5*vol*vol)*S$2+vol*'1A. Gaussians'!R588*SQRT(S$2))</f>
        <v>47.780983204171633</v>
      </c>
      <c r="T589" s="11">
        <f>S589*EXP((IR-div-0.5*vol*vol)*T$2+vol*'1A. Gaussians'!S588*SQRT(T$2))</f>
        <v>46.715727795847314</v>
      </c>
      <c r="U589" s="11">
        <f>T589*EXP((IR-div-0.5*vol*vol)*U$2+vol*'1A. Gaussians'!T588*SQRT(U$2))</f>
        <v>46.558214929301506</v>
      </c>
      <c r="V589" s="11">
        <f>U589*EXP((IR-div-0.5*vol*vol)*V$2+vol*'1A. Gaussians'!U588*SQRT(V$2))</f>
        <v>38.453004770545149</v>
      </c>
      <c r="W589" s="12">
        <f>V589*EXP((IR-div-0.5*vol*vol)*W$2+vol*'1A. Gaussians'!V588*SQRT(W$2))</f>
        <v>40.147858313231879</v>
      </c>
    </row>
    <row r="590" spans="2:23" x14ac:dyDescent="0.35">
      <c r="B590" s="9" t="s">
        <v>586</v>
      </c>
      <c r="C590" s="11">
        <f t="shared" si="10"/>
        <v>100</v>
      </c>
      <c r="D590" s="11">
        <f>C590*EXP((IR-div-0.5*vol*vol)*D$2+vol*'1A. Gaussians'!C589*SQRT(D$2))</f>
        <v>110.66446301772244</v>
      </c>
      <c r="E590" s="11">
        <f>D590*EXP((IR-div-0.5*vol*vol)*E$2+vol*'1A. Gaussians'!D589*SQRT(E$2))</f>
        <v>107.27676273966151</v>
      </c>
      <c r="F590" s="11">
        <f>E590*EXP((IR-div-0.5*vol*vol)*F$2+vol*'1A. Gaussians'!E589*SQRT(F$2))</f>
        <v>108.20854553269606</v>
      </c>
      <c r="G590" s="11">
        <f>F590*EXP((IR-div-0.5*vol*vol)*G$2+vol*'1A. Gaussians'!F589*SQRT(G$2))</f>
        <v>100.74572108732578</v>
      </c>
      <c r="H590" s="11">
        <f>G590*EXP((IR-div-0.5*vol*vol)*H$2+vol*'1A. Gaussians'!G589*SQRT(H$2))</f>
        <v>94.180662293747332</v>
      </c>
      <c r="I590" s="11">
        <f>H590*EXP((IR-div-0.5*vol*vol)*I$2+vol*'1A. Gaussians'!H589*SQRT(I$2))</f>
        <v>86.543137718379455</v>
      </c>
      <c r="J590" s="11">
        <f>I590*EXP((IR-div-0.5*vol*vol)*J$2+vol*'1A. Gaussians'!I589*SQRT(J$2))</f>
        <v>105.89141307204017</v>
      </c>
      <c r="K590" s="11">
        <f>J590*EXP((IR-div-0.5*vol*vol)*K$2+vol*'1A. Gaussians'!J589*SQRT(K$2))</f>
        <v>111.36396634328663</v>
      </c>
      <c r="L590" s="11">
        <f>K590*EXP((IR-div-0.5*vol*vol)*L$2+vol*'1A. Gaussians'!K589*SQRT(L$2))</f>
        <v>122.43826079866213</v>
      </c>
      <c r="M590" s="11">
        <f>L590*EXP((IR-div-0.5*vol*vol)*M$2+vol*'1A. Gaussians'!L589*SQRT(M$2))</f>
        <v>123.7162977496408</v>
      </c>
      <c r="N590" s="11">
        <f>M590*EXP((IR-div-0.5*vol*vol)*N$2+vol*'1A. Gaussians'!M589*SQRT(N$2))</f>
        <v>109.49347437683765</v>
      </c>
      <c r="O590" s="11">
        <f>N590*EXP((IR-div-0.5*vol*vol)*O$2+vol*'1A. Gaussians'!N589*SQRT(O$2))</f>
        <v>109.53562221652986</v>
      </c>
      <c r="P590" s="11">
        <f>O590*EXP((IR-div-0.5*vol*vol)*P$2+vol*'1A. Gaussians'!O589*SQRT(P$2))</f>
        <v>104.99376421993964</v>
      </c>
      <c r="Q590" s="11">
        <f>P590*EXP((IR-div-0.5*vol*vol)*Q$2+vol*'1A. Gaussians'!P589*SQRT(Q$2))</f>
        <v>125.29627563542164</v>
      </c>
      <c r="R590" s="11">
        <f>Q590*EXP((IR-div-0.5*vol*vol)*R$2+vol*'1A. Gaussians'!Q589*SQRT(R$2))</f>
        <v>115.74641484785299</v>
      </c>
      <c r="S590" s="11">
        <f>R590*EXP((IR-div-0.5*vol*vol)*S$2+vol*'1A. Gaussians'!R589*SQRT(S$2))</f>
        <v>107.72662752085283</v>
      </c>
      <c r="T590" s="11">
        <f>S590*EXP((IR-div-0.5*vol*vol)*T$2+vol*'1A. Gaussians'!S589*SQRT(T$2))</f>
        <v>83.286072785067645</v>
      </c>
      <c r="U590" s="11">
        <f>T590*EXP((IR-div-0.5*vol*vol)*U$2+vol*'1A. Gaussians'!T589*SQRT(U$2))</f>
        <v>79.970561513275626</v>
      </c>
      <c r="V590" s="11">
        <f>U590*EXP((IR-div-0.5*vol*vol)*V$2+vol*'1A. Gaussians'!U589*SQRT(V$2))</f>
        <v>77.37566663632515</v>
      </c>
      <c r="W590" s="12">
        <f>V590*EXP((IR-div-0.5*vol*vol)*W$2+vol*'1A. Gaussians'!V589*SQRT(W$2))</f>
        <v>66.652200163811443</v>
      </c>
    </row>
    <row r="591" spans="2:23" x14ac:dyDescent="0.35">
      <c r="B591" s="9" t="s">
        <v>587</v>
      </c>
      <c r="C591" s="11">
        <f t="shared" si="10"/>
        <v>100</v>
      </c>
      <c r="D591" s="11">
        <f>C591*EXP((IR-div-0.5*vol*vol)*D$2+vol*'1A. Gaussians'!C590*SQRT(D$2))</f>
        <v>105.26249299285983</v>
      </c>
      <c r="E591" s="11">
        <f>D591*EXP((IR-div-0.5*vol*vol)*E$2+vol*'1A. Gaussians'!D590*SQRT(E$2))</f>
        <v>92.60469667948351</v>
      </c>
      <c r="F591" s="11">
        <f>E591*EXP((IR-div-0.5*vol*vol)*F$2+vol*'1A. Gaussians'!E590*SQRT(F$2))</f>
        <v>90.090303444761958</v>
      </c>
      <c r="G591" s="11">
        <f>F591*EXP((IR-div-0.5*vol*vol)*G$2+vol*'1A. Gaussians'!F590*SQRT(G$2))</f>
        <v>87.822110847305169</v>
      </c>
      <c r="H591" s="11">
        <f>G591*EXP((IR-div-0.5*vol*vol)*H$2+vol*'1A. Gaussians'!G590*SQRT(H$2))</f>
        <v>80.265100250393232</v>
      </c>
      <c r="I591" s="11">
        <f>H591*EXP((IR-div-0.5*vol*vol)*I$2+vol*'1A. Gaussians'!H590*SQRT(I$2))</f>
        <v>85.199591956491346</v>
      </c>
      <c r="J591" s="11">
        <f>I591*EXP((IR-div-0.5*vol*vol)*J$2+vol*'1A. Gaussians'!I590*SQRT(J$2))</f>
        <v>99.456159065344238</v>
      </c>
      <c r="K591" s="11">
        <f>J591*EXP((IR-div-0.5*vol*vol)*K$2+vol*'1A. Gaussians'!J590*SQRT(K$2))</f>
        <v>97.762544685963945</v>
      </c>
      <c r="L591" s="11">
        <f>K591*EXP((IR-div-0.5*vol*vol)*L$2+vol*'1A. Gaussians'!K590*SQRT(L$2))</f>
        <v>88.992360565045828</v>
      </c>
      <c r="M591" s="11">
        <f>L591*EXP((IR-div-0.5*vol*vol)*M$2+vol*'1A. Gaussians'!L590*SQRT(M$2))</f>
        <v>84.698485821100192</v>
      </c>
      <c r="N591" s="11">
        <f>M591*EXP((IR-div-0.5*vol*vol)*N$2+vol*'1A. Gaussians'!M590*SQRT(N$2))</f>
        <v>70.118845049770215</v>
      </c>
      <c r="O591" s="11">
        <f>N591*EXP((IR-div-0.5*vol*vol)*O$2+vol*'1A. Gaussians'!N590*SQRT(O$2))</f>
        <v>65.455652726837727</v>
      </c>
      <c r="P591" s="11">
        <f>O591*EXP((IR-div-0.5*vol*vol)*P$2+vol*'1A. Gaussians'!O590*SQRT(P$2))</f>
        <v>66.370776101653576</v>
      </c>
      <c r="Q591" s="11">
        <f>P591*EXP((IR-div-0.5*vol*vol)*Q$2+vol*'1A. Gaussians'!P590*SQRT(Q$2))</f>
        <v>78.759131623782721</v>
      </c>
      <c r="R591" s="11">
        <f>Q591*EXP((IR-div-0.5*vol*vol)*R$2+vol*'1A. Gaussians'!Q590*SQRT(R$2))</f>
        <v>89.148824174167814</v>
      </c>
      <c r="S591" s="11">
        <f>R591*EXP((IR-div-0.5*vol*vol)*S$2+vol*'1A. Gaussians'!R590*SQRT(S$2))</f>
        <v>91.116443261713414</v>
      </c>
      <c r="T591" s="11">
        <f>S591*EXP((IR-div-0.5*vol*vol)*T$2+vol*'1A. Gaussians'!S590*SQRT(T$2))</f>
        <v>86.536967800964689</v>
      </c>
      <c r="U591" s="11">
        <f>T591*EXP((IR-div-0.5*vol*vol)*U$2+vol*'1A. Gaussians'!T590*SQRT(U$2))</f>
        <v>78.885943554189083</v>
      </c>
      <c r="V591" s="11">
        <f>U591*EXP((IR-div-0.5*vol*vol)*V$2+vol*'1A. Gaussians'!U590*SQRT(V$2))</f>
        <v>92.585886372698525</v>
      </c>
      <c r="W591" s="12">
        <f>V591*EXP((IR-div-0.5*vol*vol)*W$2+vol*'1A. Gaussians'!V590*SQRT(W$2))</f>
        <v>92.072055987767499</v>
      </c>
    </row>
    <row r="592" spans="2:23" x14ac:dyDescent="0.35">
      <c r="B592" s="9" t="s">
        <v>588</v>
      </c>
      <c r="C592" s="11">
        <f t="shared" si="10"/>
        <v>100</v>
      </c>
      <c r="D592" s="11">
        <f>C592*EXP((IR-div-0.5*vol*vol)*D$2+vol*'1A. Gaussians'!C591*SQRT(D$2))</f>
        <v>95.054675893444184</v>
      </c>
      <c r="E592" s="11">
        <f>D592*EXP((IR-div-0.5*vol*vol)*E$2+vol*'1A. Gaussians'!D591*SQRT(E$2))</f>
        <v>92.007459136344707</v>
      </c>
      <c r="F592" s="11">
        <f>E592*EXP((IR-div-0.5*vol*vol)*F$2+vol*'1A. Gaussians'!E591*SQRT(F$2))</f>
        <v>96.938895839185733</v>
      </c>
      <c r="G592" s="11">
        <f>F592*EXP((IR-div-0.5*vol*vol)*G$2+vol*'1A. Gaussians'!F591*SQRT(G$2))</f>
        <v>78.355110323091239</v>
      </c>
      <c r="H592" s="11">
        <f>G592*EXP((IR-div-0.5*vol*vol)*H$2+vol*'1A. Gaussians'!G591*SQRT(H$2))</f>
        <v>85.039508945203565</v>
      </c>
      <c r="I592" s="11">
        <f>H592*EXP((IR-div-0.5*vol*vol)*I$2+vol*'1A. Gaussians'!H591*SQRT(I$2))</f>
        <v>74.632898148290934</v>
      </c>
      <c r="J592" s="11">
        <f>I592*EXP((IR-div-0.5*vol*vol)*J$2+vol*'1A. Gaussians'!I591*SQRT(J$2))</f>
        <v>75.801452300018553</v>
      </c>
      <c r="K592" s="11">
        <f>J592*EXP((IR-div-0.5*vol*vol)*K$2+vol*'1A. Gaussians'!J591*SQRT(K$2))</f>
        <v>79.932840410372663</v>
      </c>
      <c r="L592" s="11">
        <f>K592*EXP((IR-div-0.5*vol*vol)*L$2+vol*'1A. Gaussians'!K591*SQRT(L$2))</f>
        <v>69.753803580896388</v>
      </c>
      <c r="M592" s="11">
        <f>L592*EXP((IR-div-0.5*vol*vol)*M$2+vol*'1A. Gaussians'!L591*SQRT(M$2))</f>
        <v>69.707204167921986</v>
      </c>
      <c r="N592" s="11">
        <f>M592*EXP((IR-div-0.5*vol*vol)*N$2+vol*'1A. Gaussians'!M591*SQRT(N$2))</f>
        <v>67.713370140580636</v>
      </c>
      <c r="O592" s="11">
        <f>N592*EXP((IR-div-0.5*vol*vol)*O$2+vol*'1A. Gaussians'!N591*SQRT(O$2))</f>
        <v>54.720265259777932</v>
      </c>
      <c r="P592" s="11">
        <f>O592*EXP((IR-div-0.5*vol*vol)*P$2+vol*'1A. Gaussians'!O591*SQRT(P$2))</f>
        <v>55.949153841630689</v>
      </c>
      <c r="Q592" s="11">
        <f>P592*EXP((IR-div-0.5*vol*vol)*Q$2+vol*'1A. Gaussians'!P591*SQRT(Q$2))</f>
        <v>51.095067996370375</v>
      </c>
      <c r="R592" s="11">
        <f>Q592*EXP((IR-div-0.5*vol*vol)*R$2+vol*'1A. Gaussians'!Q591*SQRT(R$2))</f>
        <v>54.69590418668713</v>
      </c>
      <c r="S592" s="11">
        <f>R592*EXP((IR-div-0.5*vol*vol)*S$2+vol*'1A. Gaussians'!R591*SQRT(S$2))</f>
        <v>52.77693907471518</v>
      </c>
      <c r="T592" s="11">
        <f>S592*EXP((IR-div-0.5*vol*vol)*T$2+vol*'1A. Gaussians'!S591*SQRT(T$2))</f>
        <v>56.385181238061207</v>
      </c>
      <c r="U592" s="11">
        <f>T592*EXP((IR-div-0.5*vol*vol)*U$2+vol*'1A. Gaussians'!T591*SQRT(U$2))</f>
        <v>64.454357593348021</v>
      </c>
      <c r="V592" s="11">
        <f>U592*EXP((IR-div-0.5*vol*vol)*V$2+vol*'1A. Gaussians'!U591*SQRT(V$2))</f>
        <v>63.939916779822113</v>
      </c>
      <c r="W592" s="12">
        <f>V592*EXP((IR-div-0.5*vol*vol)*W$2+vol*'1A. Gaussians'!V591*SQRT(W$2))</f>
        <v>55.905288112127607</v>
      </c>
    </row>
    <row r="593" spans="2:23" x14ac:dyDescent="0.35">
      <c r="B593" s="9" t="s">
        <v>589</v>
      </c>
      <c r="C593" s="11">
        <f t="shared" si="10"/>
        <v>100</v>
      </c>
      <c r="D593" s="11">
        <f>C593*EXP((IR-div-0.5*vol*vol)*D$2+vol*'1A. Gaussians'!C592*SQRT(D$2))</f>
        <v>93.916745844553603</v>
      </c>
      <c r="E593" s="11">
        <f>D593*EXP((IR-div-0.5*vol*vol)*E$2+vol*'1A. Gaussians'!D592*SQRT(E$2))</f>
        <v>103.35644075269347</v>
      </c>
      <c r="F593" s="11">
        <f>E593*EXP((IR-div-0.5*vol*vol)*F$2+vol*'1A. Gaussians'!E592*SQRT(F$2))</f>
        <v>123.29888733452275</v>
      </c>
      <c r="G593" s="11">
        <f>F593*EXP((IR-div-0.5*vol*vol)*G$2+vol*'1A. Gaussians'!F592*SQRT(G$2))</f>
        <v>118.74367653350427</v>
      </c>
      <c r="H593" s="11">
        <f>G593*EXP((IR-div-0.5*vol*vol)*H$2+vol*'1A. Gaussians'!G592*SQRT(H$2))</f>
        <v>110.81625734974303</v>
      </c>
      <c r="I593" s="11">
        <f>H593*EXP((IR-div-0.5*vol*vol)*I$2+vol*'1A. Gaussians'!H592*SQRT(I$2))</f>
        <v>84.958022633898253</v>
      </c>
      <c r="J593" s="11">
        <f>I593*EXP((IR-div-0.5*vol*vol)*J$2+vol*'1A. Gaussians'!I592*SQRT(J$2))</f>
        <v>81.69764450787936</v>
      </c>
      <c r="K593" s="11">
        <f>J593*EXP((IR-div-0.5*vol*vol)*K$2+vol*'1A. Gaussians'!J592*SQRT(K$2))</f>
        <v>90.601959177832271</v>
      </c>
      <c r="L593" s="11">
        <f>K593*EXP((IR-div-0.5*vol*vol)*L$2+vol*'1A. Gaussians'!K592*SQRT(L$2))</f>
        <v>85.962128418014828</v>
      </c>
      <c r="M593" s="11">
        <f>L593*EXP((IR-div-0.5*vol*vol)*M$2+vol*'1A. Gaussians'!L592*SQRT(M$2))</f>
        <v>78.042446943522918</v>
      </c>
      <c r="N593" s="11">
        <f>M593*EXP((IR-div-0.5*vol*vol)*N$2+vol*'1A. Gaussians'!M592*SQRT(N$2))</f>
        <v>83.003223582751033</v>
      </c>
      <c r="O593" s="11">
        <f>N593*EXP((IR-div-0.5*vol*vol)*O$2+vol*'1A. Gaussians'!N592*SQRT(O$2))</f>
        <v>83.445295821175236</v>
      </c>
      <c r="P593" s="11">
        <f>O593*EXP((IR-div-0.5*vol*vol)*P$2+vol*'1A. Gaussians'!O592*SQRT(P$2))</f>
        <v>80.106748467073416</v>
      </c>
      <c r="Q593" s="11">
        <f>P593*EXP((IR-div-0.5*vol*vol)*Q$2+vol*'1A. Gaussians'!P592*SQRT(Q$2))</f>
        <v>88.194010864578317</v>
      </c>
      <c r="R593" s="11">
        <f>Q593*EXP((IR-div-0.5*vol*vol)*R$2+vol*'1A. Gaussians'!Q592*SQRT(R$2))</f>
        <v>92.770762607112658</v>
      </c>
      <c r="S593" s="11">
        <f>R593*EXP((IR-div-0.5*vol*vol)*S$2+vol*'1A. Gaussians'!R592*SQRT(S$2))</f>
        <v>96.13725932073649</v>
      </c>
      <c r="T593" s="11">
        <f>S593*EXP((IR-div-0.5*vol*vol)*T$2+vol*'1A. Gaussians'!S592*SQRT(T$2))</f>
        <v>94.227534761768737</v>
      </c>
      <c r="U593" s="11">
        <f>T593*EXP((IR-div-0.5*vol*vol)*U$2+vol*'1A. Gaussians'!T592*SQRT(U$2))</f>
        <v>115.96032349076143</v>
      </c>
      <c r="V593" s="11">
        <f>U593*EXP((IR-div-0.5*vol*vol)*V$2+vol*'1A. Gaussians'!U592*SQRT(V$2))</f>
        <v>113.15681213850468</v>
      </c>
      <c r="W593" s="12">
        <f>V593*EXP((IR-div-0.5*vol*vol)*W$2+vol*'1A. Gaussians'!V592*SQRT(W$2))</f>
        <v>100.25415907742469</v>
      </c>
    </row>
    <row r="594" spans="2:23" x14ac:dyDescent="0.35">
      <c r="B594" s="9" t="s">
        <v>590</v>
      </c>
      <c r="C594" s="11">
        <f t="shared" si="10"/>
        <v>100</v>
      </c>
      <c r="D594" s="11">
        <f>C594*EXP((IR-div-0.5*vol*vol)*D$2+vol*'1A. Gaussians'!C593*SQRT(D$2))</f>
        <v>102.17209130046851</v>
      </c>
      <c r="E594" s="11">
        <f>D594*EXP((IR-div-0.5*vol*vol)*E$2+vol*'1A. Gaussians'!D593*SQRT(E$2))</f>
        <v>102.03009357594746</v>
      </c>
      <c r="F594" s="11">
        <f>E594*EXP((IR-div-0.5*vol*vol)*F$2+vol*'1A. Gaussians'!E593*SQRT(F$2))</f>
        <v>106.37399311807638</v>
      </c>
      <c r="G594" s="11">
        <f>F594*EXP((IR-div-0.5*vol*vol)*G$2+vol*'1A. Gaussians'!F593*SQRT(G$2))</f>
        <v>112.37895508563437</v>
      </c>
      <c r="H594" s="11">
        <f>G594*EXP((IR-div-0.5*vol*vol)*H$2+vol*'1A. Gaussians'!G593*SQRT(H$2))</f>
        <v>103.55228042068612</v>
      </c>
      <c r="I594" s="11">
        <f>H594*EXP((IR-div-0.5*vol*vol)*I$2+vol*'1A. Gaussians'!H593*SQRT(I$2))</f>
        <v>105.84579535625413</v>
      </c>
      <c r="J594" s="11">
        <f>I594*EXP((IR-div-0.5*vol*vol)*J$2+vol*'1A. Gaussians'!I593*SQRT(J$2))</f>
        <v>100.46268825364184</v>
      </c>
      <c r="K594" s="11">
        <f>J594*EXP((IR-div-0.5*vol*vol)*K$2+vol*'1A. Gaussians'!J593*SQRT(K$2))</f>
        <v>85.973314821807961</v>
      </c>
      <c r="L594" s="11">
        <f>K594*EXP((IR-div-0.5*vol*vol)*L$2+vol*'1A. Gaussians'!K593*SQRT(L$2))</f>
        <v>82.939607670216972</v>
      </c>
      <c r="M594" s="11">
        <f>L594*EXP((IR-div-0.5*vol*vol)*M$2+vol*'1A. Gaussians'!L593*SQRT(M$2))</f>
        <v>81.541381663581078</v>
      </c>
      <c r="N594" s="11">
        <f>M594*EXP((IR-div-0.5*vol*vol)*N$2+vol*'1A. Gaussians'!M593*SQRT(N$2))</f>
        <v>78.384936332303852</v>
      </c>
      <c r="O594" s="11">
        <f>N594*EXP((IR-div-0.5*vol*vol)*O$2+vol*'1A. Gaussians'!N593*SQRT(O$2))</f>
        <v>78.712021952550771</v>
      </c>
      <c r="P594" s="11">
        <f>O594*EXP((IR-div-0.5*vol*vol)*P$2+vol*'1A. Gaussians'!O593*SQRT(P$2))</f>
        <v>87.530386808590947</v>
      </c>
      <c r="Q594" s="11">
        <f>P594*EXP((IR-div-0.5*vol*vol)*Q$2+vol*'1A. Gaussians'!P593*SQRT(Q$2))</f>
        <v>98.331403856678136</v>
      </c>
      <c r="R594" s="11">
        <f>Q594*EXP((IR-div-0.5*vol*vol)*R$2+vol*'1A. Gaussians'!Q593*SQRT(R$2))</f>
        <v>95.510808101400571</v>
      </c>
      <c r="S594" s="11">
        <f>R594*EXP((IR-div-0.5*vol*vol)*S$2+vol*'1A. Gaussians'!R593*SQRT(S$2))</f>
        <v>91.219687846834617</v>
      </c>
      <c r="T594" s="11">
        <f>S594*EXP((IR-div-0.5*vol*vol)*T$2+vol*'1A. Gaussians'!S593*SQRT(T$2))</f>
        <v>83.648653022436179</v>
      </c>
      <c r="U594" s="11">
        <f>T594*EXP((IR-div-0.5*vol*vol)*U$2+vol*'1A. Gaussians'!T593*SQRT(U$2))</f>
        <v>73.470780603062735</v>
      </c>
      <c r="V594" s="11">
        <f>U594*EXP((IR-div-0.5*vol*vol)*V$2+vol*'1A. Gaussians'!U593*SQRT(V$2))</f>
        <v>70.475403645017423</v>
      </c>
      <c r="W594" s="12">
        <f>V594*EXP((IR-div-0.5*vol*vol)*W$2+vol*'1A. Gaussians'!V593*SQRT(W$2))</f>
        <v>81.759073832339865</v>
      </c>
    </row>
    <row r="595" spans="2:23" x14ac:dyDescent="0.35">
      <c r="B595" s="9" t="s">
        <v>591</v>
      </c>
      <c r="C595" s="11">
        <f t="shared" si="10"/>
        <v>100</v>
      </c>
      <c r="D595" s="11">
        <f>C595*EXP((IR-div-0.5*vol*vol)*D$2+vol*'1A. Gaussians'!C594*SQRT(D$2))</f>
        <v>91.544168876172947</v>
      </c>
      <c r="E595" s="11">
        <f>D595*EXP((IR-div-0.5*vol*vol)*E$2+vol*'1A. Gaussians'!D594*SQRT(E$2))</f>
        <v>84.986683616598654</v>
      </c>
      <c r="F595" s="11">
        <f>E595*EXP((IR-div-0.5*vol*vol)*F$2+vol*'1A. Gaussians'!E594*SQRT(F$2))</f>
        <v>81.589454213198664</v>
      </c>
      <c r="G595" s="11">
        <f>F595*EXP((IR-div-0.5*vol*vol)*G$2+vol*'1A. Gaussians'!F594*SQRT(G$2))</f>
        <v>80.441798784665096</v>
      </c>
      <c r="H595" s="11">
        <f>G595*EXP((IR-div-0.5*vol*vol)*H$2+vol*'1A. Gaussians'!G594*SQRT(H$2))</f>
        <v>81.157808333267013</v>
      </c>
      <c r="I595" s="11">
        <f>H595*EXP((IR-div-0.5*vol*vol)*I$2+vol*'1A. Gaussians'!H594*SQRT(I$2))</f>
        <v>93.495332148484323</v>
      </c>
      <c r="J595" s="11">
        <f>I595*EXP((IR-div-0.5*vol*vol)*J$2+vol*'1A. Gaussians'!I594*SQRT(J$2))</f>
        <v>83.8964683404254</v>
      </c>
      <c r="K595" s="11">
        <f>J595*EXP((IR-div-0.5*vol*vol)*K$2+vol*'1A. Gaussians'!J594*SQRT(K$2))</f>
        <v>79.754734812259841</v>
      </c>
      <c r="L595" s="11">
        <f>K595*EXP((IR-div-0.5*vol*vol)*L$2+vol*'1A. Gaussians'!K594*SQRT(L$2))</f>
        <v>75.464521971598472</v>
      </c>
      <c r="M595" s="11">
        <f>L595*EXP((IR-div-0.5*vol*vol)*M$2+vol*'1A. Gaussians'!L594*SQRT(M$2))</f>
        <v>64.309497288252288</v>
      </c>
      <c r="N595" s="11">
        <f>M595*EXP((IR-div-0.5*vol*vol)*N$2+vol*'1A. Gaussians'!M594*SQRT(N$2))</f>
        <v>73.211765781925067</v>
      </c>
      <c r="O595" s="11">
        <f>N595*EXP((IR-div-0.5*vol*vol)*O$2+vol*'1A. Gaussians'!N594*SQRT(O$2))</f>
        <v>65.354698539410506</v>
      </c>
      <c r="P595" s="11">
        <f>O595*EXP((IR-div-0.5*vol*vol)*P$2+vol*'1A. Gaussians'!O594*SQRT(P$2))</f>
        <v>56.707334666970375</v>
      </c>
      <c r="Q595" s="11">
        <f>P595*EXP((IR-div-0.5*vol*vol)*Q$2+vol*'1A. Gaussians'!P594*SQRT(Q$2))</f>
        <v>54.85829398062382</v>
      </c>
      <c r="R595" s="11">
        <f>Q595*EXP((IR-div-0.5*vol*vol)*R$2+vol*'1A. Gaussians'!Q594*SQRT(R$2))</f>
        <v>63.790026412253901</v>
      </c>
      <c r="S595" s="11">
        <f>R595*EXP((IR-div-0.5*vol*vol)*S$2+vol*'1A. Gaussians'!R594*SQRT(S$2))</f>
        <v>69.49276995713592</v>
      </c>
      <c r="T595" s="11">
        <f>S595*EXP((IR-div-0.5*vol*vol)*T$2+vol*'1A. Gaussians'!S594*SQRT(T$2))</f>
        <v>56.550247416919191</v>
      </c>
      <c r="U595" s="11">
        <f>T595*EXP((IR-div-0.5*vol*vol)*U$2+vol*'1A. Gaussians'!T594*SQRT(U$2))</f>
        <v>57.329426441202557</v>
      </c>
      <c r="V595" s="11">
        <f>U595*EXP((IR-div-0.5*vol*vol)*V$2+vol*'1A. Gaussians'!U594*SQRT(V$2))</f>
        <v>54.126453616702044</v>
      </c>
      <c r="W595" s="12">
        <f>V595*EXP((IR-div-0.5*vol*vol)*W$2+vol*'1A. Gaussians'!V594*SQRT(W$2))</f>
        <v>51.391203650061321</v>
      </c>
    </row>
    <row r="596" spans="2:23" x14ac:dyDescent="0.35">
      <c r="B596" s="9" t="s">
        <v>592</v>
      </c>
      <c r="C596" s="11">
        <f t="shared" si="10"/>
        <v>100</v>
      </c>
      <c r="D596" s="11">
        <f>C596*EXP((IR-div-0.5*vol*vol)*D$2+vol*'1A. Gaussians'!C595*SQRT(D$2))</f>
        <v>110.09570496611884</v>
      </c>
      <c r="E596" s="11">
        <f>D596*EXP((IR-div-0.5*vol*vol)*E$2+vol*'1A. Gaussians'!D595*SQRT(E$2))</f>
        <v>106.79955698794143</v>
      </c>
      <c r="F596" s="11">
        <f>E596*EXP((IR-div-0.5*vol*vol)*F$2+vol*'1A. Gaussians'!E595*SQRT(F$2))</f>
        <v>108.80637013380534</v>
      </c>
      <c r="G596" s="11">
        <f>F596*EXP((IR-div-0.5*vol*vol)*G$2+vol*'1A. Gaussians'!F595*SQRT(G$2))</f>
        <v>105.21677173118313</v>
      </c>
      <c r="H596" s="11">
        <f>G596*EXP((IR-div-0.5*vol*vol)*H$2+vol*'1A. Gaussians'!G595*SQRT(H$2))</f>
        <v>117.62672227895882</v>
      </c>
      <c r="I596" s="11">
        <f>H596*EXP((IR-div-0.5*vol*vol)*I$2+vol*'1A. Gaussians'!H595*SQRT(I$2))</f>
        <v>119.42096886961713</v>
      </c>
      <c r="J596" s="11">
        <f>I596*EXP((IR-div-0.5*vol*vol)*J$2+vol*'1A. Gaussians'!I595*SQRT(J$2))</f>
        <v>145.25729873939267</v>
      </c>
      <c r="K596" s="11">
        <f>J596*EXP((IR-div-0.5*vol*vol)*K$2+vol*'1A. Gaussians'!J595*SQRT(K$2))</f>
        <v>124.57354472657059</v>
      </c>
      <c r="L596" s="11">
        <f>K596*EXP((IR-div-0.5*vol*vol)*L$2+vol*'1A. Gaussians'!K595*SQRT(L$2))</f>
        <v>139.47811238484437</v>
      </c>
      <c r="M596" s="11">
        <f>L596*EXP((IR-div-0.5*vol*vol)*M$2+vol*'1A. Gaussians'!L595*SQRT(M$2))</f>
        <v>148.92843060595456</v>
      </c>
      <c r="N596" s="11">
        <f>M596*EXP((IR-div-0.5*vol*vol)*N$2+vol*'1A. Gaussians'!M595*SQRT(N$2))</f>
        <v>129.47718957334692</v>
      </c>
      <c r="O596" s="11">
        <f>N596*EXP((IR-div-0.5*vol*vol)*O$2+vol*'1A. Gaussians'!N595*SQRT(O$2))</f>
        <v>141.11058452695562</v>
      </c>
      <c r="P596" s="11">
        <f>O596*EXP((IR-div-0.5*vol*vol)*P$2+vol*'1A. Gaussians'!O595*SQRT(P$2))</f>
        <v>130.60297905363285</v>
      </c>
      <c r="Q596" s="11">
        <f>P596*EXP((IR-div-0.5*vol*vol)*Q$2+vol*'1A. Gaussians'!P595*SQRT(Q$2))</f>
        <v>126.5959490150736</v>
      </c>
      <c r="R596" s="11">
        <f>Q596*EXP((IR-div-0.5*vol*vol)*R$2+vol*'1A. Gaussians'!Q595*SQRT(R$2))</f>
        <v>101.32001194703484</v>
      </c>
      <c r="S596" s="11">
        <f>R596*EXP((IR-div-0.5*vol*vol)*S$2+vol*'1A. Gaussians'!R595*SQRT(S$2))</f>
        <v>104.65968298043109</v>
      </c>
      <c r="T596" s="11">
        <f>S596*EXP((IR-div-0.5*vol*vol)*T$2+vol*'1A. Gaussians'!S595*SQRT(T$2))</f>
        <v>98.125790063621849</v>
      </c>
      <c r="U596" s="11">
        <f>T596*EXP((IR-div-0.5*vol*vol)*U$2+vol*'1A. Gaussians'!T595*SQRT(U$2))</f>
        <v>122.55133445637368</v>
      </c>
      <c r="V596" s="11">
        <f>U596*EXP((IR-div-0.5*vol*vol)*V$2+vol*'1A. Gaussians'!U595*SQRT(V$2))</f>
        <v>123.42753090453394</v>
      </c>
      <c r="W596" s="12">
        <f>V596*EXP((IR-div-0.5*vol*vol)*W$2+vol*'1A. Gaussians'!V595*SQRT(W$2))</f>
        <v>124.85781408738471</v>
      </c>
    </row>
    <row r="597" spans="2:23" x14ac:dyDescent="0.35">
      <c r="B597" s="9" t="s">
        <v>593</v>
      </c>
      <c r="C597" s="11">
        <f t="shared" si="10"/>
        <v>100</v>
      </c>
      <c r="D597" s="11">
        <f>C597*EXP((IR-div-0.5*vol*vol)*D$2+vol*'1A. Gaussians'!C596*SQRT(D$2))</f>
        <v>89.2297730304482</v>
      </c>
      <c r="E597" s="11">
        <f>D597*EXP((IR-div-0.5*vol*vol)*E$2+vol*'1A. Gaussians'!D596*SQRT(E$2))</f>
        <v>90.038213753000917</v>
      </c>
      <c r="F597" s="11">
        <f>E597*EXP((IR-div-0.5*vol*vol)*F$2+vol*'1A. Gaussians'!E596*SQRT(F$2))</f>
        <v>84.47823206553015</v>
      </c>
      <c r="G597" s="11">
        <f>F597*EXP((IR-div-0.5*vol*vol)*G$2+vol*'1A. Gaussians'!F596*SQRT(G$2))</f>
        <v>72.056469771550539</v>
      </c>
      <c r="H597" s="11">
        <f>G597*EXP((IR-div-0.5*vol*vol)*H$2+vol*'1A. Gaussians'!G596*SQRT(H$2))</f>
        <v>68.493162944339602</v>
      </c>
      <c r="I597" s="11">
        <f>H597*EXP((IR-div-0.5*vol*vol)*I$2+vol*'1A. Gaussians'!H596*SQRT(I$2))</f>
        <v>64.565846461474678</v>
      </c>
      <c r="J597" s="11">
        <f>I597*EXP((IR-div-0.5*vol*vol)*J$2+vol*'1A. Gaussians'!I596*SQRT(J$2))</f>
        <v>62.79012586692987</v>
      </c>
      <c r="K597" s="11">
        <f>J597*EXP((IR-div-0.5*vol*vol)*K$2+vol*'1A. Gaussians'!J596*SQRT(K$2))</f>
        <v>64.718707551397472</v>
      </c>
      <c r="L597" s="11">
        <f>K597*EXP((IR-div-0.5*vol*vol)*L$2+vol*'1A. Gaussians'!K596*SQRT(L$2))</f>
        <v>66.950488194049541</v>
      </c>
      <c r="M597" s="11">
        <f>L597*EXP((IR-div-0.5*vol*vol)*M$2+vol*'1A. Gaussians'!L596*SQRT(M$2))</f>
        <v>61.903401486478309</v>
      </c>
      <c r="N597" s="11">
        <f>M597*EXP((IR-div-0.5*vol*vol)*N$2+vol*'1A. Gaussians'!M596*SQRT(N$2))</f>
        <v>56.713993324972705</v>
      </c>
      <c r="O597" s="11">
        <f>N597*EXP((IR-div-0.5*vol*vol)*O$2+vol*'1A. Gaussians'!N596*SQRT(O$2))</f>
        <v>61.296219701635906</v>
      </c>
      <c r="P597" s="11">
        <f>O597*EXP((IR-div-0.5*vol*vol)*P$2+vol*'1A. Gaussians'!O596*SQRT(P$2))</f>
        <v>72.875671944613373</v>
      </c>
      <c r="Q597" s="11">
        <f>P597*EXP((IR-div-0.5*vol*vol)*Q$2+vol*'1A. Gaussians'!P596*SQRT(Q$2))</f>
        <v>81.751394763302201</v>
      </c>
      <c r="R597" s="11">
        <f>Q597*EXP((IR-div-0.5*vol*vol)*R$2+vol*'1A. Gaussians'!Q596*SQRT(R$2))</f>
        <v>81.68506246420759</v>
      </c>
      <c r="S597" s="11">
        <f>R597*EXP((IR-div-0.5*vol*vol)*S$2+vol*'1A. Gaussians'!R596*SQRT(S$2))</f>
        <v>82.64719312667718</v>
      </c>
      <c r="T597" s="11">
        <f>S597*EXP((IR-div-0.5*vol*vol)*T$2+vol*'1A. Gaussians'!S596*SQRT(T$2))</f>
        <v>73.447364045129163</v>
      </c>
      <c r="U597" s="11">
        <f>T597*EXP((IR-div-0.5*vol*vol)*U$2+vol*'1A. Gaussians'!T596*SQRT(U$2))</f>
        <v>74.406056430535841</v>
      </c>
      <c r="V597" s="11">
        <f>U597*EXP((IR-div-0.5*vol*vol)*V$2+vol*'1A. Gaussians'!U596*SQRT(V$2))</f>
        <v>79.723508679438979</v>
      </c>
      <c r="W597" s="12">
        <f>V597*EXP((IR-div-0.5*vol*vol)*W$2+vol*'1A. Gaussians'!V596*SQRT(W$2))</f>
        <v>78.925169530476168</v>
      </c>
    </row>
    <row r="598" spans="2:23" x14ac:dyDescent="0.35">
      <c r="B598" s="9" t="s">
        <v>594</v>
      </c>
      <c r="C598" s="11">
        <f t="shared" si="10"/>
        <v>100</v>
      </c>
      <c r="D598" s="11">
        <f>C598*EXP((IR-div-0.5*vol*vol)*D$2+vol*'1A. Gaussians'!C597*SQRT(D$2))</f>
        <v>90.332258384092583</v>
      </c>
      <c r="E598" s="11">
        <f>D598*EXP((IR-div-0.5*vol*vol)*E$2+vol*'1A. Gaussians'!D597*SQRT(E$2))</f>
        <v>93.224002526504535</v>
      </c>
      <c r="F598" s="11">
        <f>E598*EXP((IR-div-0.5*vol*vol)*F$2+vol*'1A. Gaussians'!E597*SQRT(F$2))</f>
        <v>102.34145416649845</v>
      </c>
      <c r="G598" s="11">
        <f>F598*EXP((IR-div-0.5*vol*vol)*G$2+vol*'1A. Gaussians'!F597*SQRT(G$2))</f>
        <v>106.42001786415891</v>
      </c>
      <c r="H598" s="11">
        <f>G598*EXP((IR-div-0.5*vol*vol)*H$2+vol*'1A. Gaussians'!G597*SQRT(H$2))</f>
        <v>120.71393547776377</v>
      </c>
      <c r="I598" s="11">
        <f>H598*EXP((IR-div-0.5*vol*vol)*I$2+vol*'1A. Gaussians'!H597*SQRT(I$2))</f>
        <v>114.51248431933008</v>
      </c>
      <c r="J598" s="11">
        <f>I598*EXP((IR-div-0.5*vol*vol)*J$2+vol*'1A. Gaussians'!I597*SQRT(J$2))</f>
        <v>121.74914401185835</v>
      </c>
      <c r="K598" s="11">
        <f>J598*EXP((IR-div-0.5*vol*vol)*K$2+vol*'1A. Gaussians'!J597*SQRT(K$2))</f>
        <v>118.28492586636033</v>
      </c>
      <c r="L598" s="11">
        <f>K598*EXP((IR-div-0.5*vol*vol)*L$2+vol*'1A. Gaussians'!K597*SQRT(L$2))</f>
        <v>125.63747725197463</v>
      </c>
      <c r="M598" s="11">
        <f>L598*EXP((IR-div-0.5*vol*vol)*M$2+vol*'1A. Gaussians'!L597*SQRT(M$2))</f>
        <v>122.94653778194319</v>
      </c>
      <c r="N598" s="11">
        <f>M598*EXP((IR-div-0.5*vol*vol)*N$2+vol*'1A. Gaussians'!M597*SQRT(N$2))</f>
        <v>124.58120825634704</v>
      </c>
      <c r="O598" s="11">
        <f>N598*EXP((IR-div-0.5*vol*vol)*O$2+vol*'1A. Gaussians'!N597*SQRT(O$2))</f>
        <v>126.52780865538959</v>
      </c>
      <c r="P598" s="11">
        <f>O598*EXP((IR-div-0.5*vol*vol)*P$2+vol*'1A. Gaussians'!O597*SQRT(P$2))</f>
        <v>131.5681603259018</v>
      </c>
      <c r="Q598" s="11">
        <f>P598*EXP((IR-div-0.5*vol*vol)*Q$2+vol*'1A. Gaussians'!P597*SQRT(Q$2))</f>
        <v>153.7963680814222</v>
      </c>
      <c r="R598" s="11">
        <f>Q598*EXP((IR-div-0.5*vol*vol)*R$2+vol*'1A. Gaussians'!Q597*SQRT(R$2))</f>
        <v>149.97346196522685</v>
      </c>
      <c r="S598" s="11">
        <f>R598*EXP((IR-div-0.5*vol*vol)*S$2+vol*'1A. Gaussians'!R597*SQRT(S$2))</f>
        <v>119.94610680275599</v>
      </c>
      <c r="T598" s="11">
        <f>S598*EXP((IR-div-0.5*vol*vol)*T$2+vol*'1A. Gaussians'!S597*SQRT(T$2))</f>
        <v>109.34485538064433</v>
      </c>
      <c r="U598" s="11">
        <f>T598*EXP((IR-div-0.5*vol*vol)*U$2+vol*'1A. Gaussians'!T597*SQRT(U$2))</f>
        <v>107.0946486536243</v>
      </c>
      <c r="V598" s="11">
        <f>U598*EXP((IR-div-0.5*vol*vol)*V$2+vol*'1A. Gaussians'!U597*SQRT(V$2))</f>
        <v>105.80150032077866</v>
      </c>
      <c r="W598" s="12">
        <f>V598*EXP((IR-div-0.5*vol*vol)*W$2+vol*'1A. Gaussians'!V597*SQRT(W$2))</f>
        <v>103.80761502126251</v>
      </c>
    </row>
    <row r="599" spans="2:23" x14ac:dyDescent="0.35">
      <c r="B599" s="9" t="s">
        <v>595</v>
      </c>
      <c r="C599" s="11">
        <f t="shared" si="10"/>
        <v>100</v>
      </c>
      <c r="D599" s="11">
        <f>C599*EXP((IR-div-0.5*vol*vol)*D$2+vol*'1A. Gaussians'!C598*SQRT(D$2))</f>
        <v>92.709228446823644</v>
      </c>
      <c r="E599" s="11">
        <f>D599*EXP((IR-div-0.5*vol*vol)*E$2+vol*'1A. Gaussians'!D598*SQRT(E$2))</f>
        <v>75.335763243280397</v>
      </c>
      <c r="F599" s="11">
        <f>E599*EXP((IR-div-0.5*vol*vol)*F$2+vol*'1A. Gaussians'!E598*SQRT(F$2))</f>
        <v>70.423850055492579</v>
      </c>
      <c r="G599" s="11">
        <f>F599*EXP((IR-div-0.5*vol*vol)*G$2+vol*'1A. Gaussians'!F598*SQRT(G$2))</f>
        <v>72.865436308184442</v>
      </c>
      <c r="H599" s="11">
        <f>G599*EXP((IR-div-0.5*vol*vol)*H$2+vol*'1A. Gaussians'!G598*SQRT(H$2))</f>
        <v>71.484528310352658</v>
      </c>
      <c r="I599" s="11">
        <f>H599*EXP((IR-div-0.5*vol*vol)*I$2+vol*'1A. Gaussians'!H598*SQRT(I$2))</f>
        <v>69.512729748851868</v>
      </c>
      <c r="J599" s="11">
        <f>I599*EXP((IR-div-0.5*vol*vol)*J$2+vol*'1A. Gaussians'!I598*SQRT(J$2))</f>
        <v>70.02882241867222</v>
      </c>
      <c r="K599" s="11">
        <f>J599*EXP((IR-div-0.5*vol*vol)*K$2+vol*'1A. Gaussians'!J598*SQRT(K$2))</f>
        <v>66.76044610786677</v>
      </c>
      <c r="L599" s="11">
        <f>K599*EXP((IR-div-0.5*vol*vol)*L$2+vol*'1A. Gaussians'!K598*SQRT(L$2))</f>
        <v>70.939935072035723</v>
      </c>
      <c r="M599" s="11">
        <f>L599*EXP((IR-div-0.5*vol*vol)*M$2+vol*'1A. Gaussians'!L598*SQRT(M$2))</f>
        <v>70.796868054649451</v>
      </c>
      <c r="N599" s="11">
        <f>M599*EXP((IR-div-0.5*vol*vol)*N$2+vol*'1A. Gaussians'!M598*SQRT(N$2))</f>
        <v>71.677129890955499</v>
      </c>
      <c r="O599" s="11">
        <f>N599*EXP((IR-div-0.5*vol*vol)*O$2+vol*'1A. Gaussians'!N598*SQRT(O$2))</f>
        <v>73.937633681933391</v>
      </c>
      <c r="P599" s="11">
        <f>O599*EXP((IR-div-0.5*vol*vol)*P$2+vol*'1A. Gaussians'!O598*SQRT(P$2))</f>
        <v>88.169610753227076</v>
      </c>
      <c r="Q599" s="11">
        <f>P599*EXP((IR-div-0.5*vol*vol)*Q$2+vol*'1A. Gaussians'!P598*SQRT(Q$2))</f>
        <v>88.498175649512675</v>
      </c>
      <c r="R599" s="11">
        <f>Q599*EXP((IR-div-0.5*vol*vol)*R$2+vol*'1A. Gaussians'!Q598*SQRT(R$2))</f>
        <v>98.6097250629212</v>
      </c>
      <c r="S599" s="11">
        <f>R599*EXP((IR-div-0.5*vol*vol)*S$2+vol*'1A. Gaussians'!R598*SQRT(S$2))</f>
        <v>107.93524457839376</v>
      </c>
      <c r="T599" s="11">
        <f>S599*EXP((IR-div-0.5*vol*vol)*T$2+vol*'1A. Gaussians'!S598*SQRT(T$2))</f>
        <v>115.01559889558649</v>
      </c>
      <c r="U599" s="11">
        <f>T599*EXP((IR-div-0.5*vol*vol)*U$2+vol*'1A. Gaussians'!T598*SQRT(U$2))</f>
        <v>143.21858719888084</v>
      </c>
      <c r="V599" s="11">
        <f>U599*EXP((IR-div-0.5*vol*vol)*V$2+vol*'1A. Gaussians'!U598*SQRT(V$2))</f>
        <v>133.252359769446</v>
      </c>
      <c r="W599" s="12">
        <f>V599*EXP((IR-div-0.5*vol*vol)*W$2+vol*'1A. Gaussians'!V598*SQRT(W$2))</f>
        <v>132.7405056845347</v>
      </c>
    </row>
    <row r="600" spans="2:23" x14ac:dyDescent="0.35">
      <c r="B600" s="9" t="s">
        <v>596</v>
      </c>
      <c r="C600" s="11">
        <f t="shared" si="10"/>
        <v>100</v>
      </c>
      <c r="D600" s="11">
        <f>C600*EXP((IR-div-0.5*vol*vol)*D$2+vol*'1A. Gaussians'!C599*SQRT(D$2))</f>
        <v>109.12378402901722</v>
      </c>
      <c r="E600" s="11">
        <f>D600*EXP((IR-div-0.5*vol*vol)*E$2+vol*'1A. Gaussians'!D599*SQRT(E$2))</f>
        <v>103.25247497405491</v>
      </c>
      <c r="F600" s="11">
        <f>E600*EXP((IR-div-0.5*vol*vol)*F$2+vol*'1A. Gaussians'!E599*SQRT(F$2))</f>
        <v>118.5779991087113</v>
      </c>
      <c r="G600" s="11">
        <f>F600*EXP((IR-div-0.5*vol*vol)*G$2+vol*'1A. Gaussians'!F599*SQRT(G$2))</f>
        <v>97.357530464538186</v>
      </c>
      <c r="H600" s="11">
        <f>G600*EXP((IR-div-0.5*vol*vol)*H$2+vol*'1A. Gaussians'!G599*SQRT(H$2))</f>
        <v>99.566950757365646</v>
      </c>
      <c r="I600" s="11">
        <f>H600*EXP((IR-div-0.5*vol*vol)*I$2+vol*'1A. Gaussians'!H599*SQRT(I$2))</f>
        <v>111.33008714826215</v>
      </c>
      <c r="J600" s="11">
        <f>I600*EXP((IR-div-0.5*vol*vol)*J$2+vol*'1A. Gaussians'!I599*SQRT(J$2))</f>
        <v>123.23161855991563</v>
      </c>
      <c r="K600" s="11">
        <f>J600*EXP((IR-div-0.5*vol*vol)*K$2+vol*'1A. Gaussians'!J599*SQRT(K$2))</f>
        <v>112.43450117591108</v>
      </c>
      <c r="L600" s="11">
        <f>K600*EXP((IR-div-0.5*vol*vol)*L$2+vol*'1A. Gaussians'!K599*SQRT(L$2))</f>
        <v>100.67502663465721</v>
      </c>
      <c r="M600" s="11">
        <f>L600*EXP((IR-div-0.5*vol*vol)*M$2+vol*'1A. Gaussians'!L599*SQRT(M$2))</f>
        <v>105.06829060519215</v>
      </c>
      <c r="N600" s="11">
        <f>M600*EXP((IR-div-0.5*vol*vol)*N$2+vol*'1A. Gaussians'!M599*SQRT(N$2))</f>
        <v>115.49063215079202</v>
      </c>
      <c r="O600" s="11">
        <f>N600*EXP((IR-div-0.5*vol*vol)*O$2+vol*'1A. Gaussians'!N599*SQRT(O$2))</f>
        <v>105.41134303596178</v>
      </c>
      <c r="P600" s="11">
        <f>O600*EXP((IR-div-0.5*vol*vol)*P$2+vol*'1A. Gaussians'!O599*SQRT(P$2))</f>
        <v>115.58239183064677</v>
      </c>
      <c r="Q600" s="11">
        <f>P600*EXP((IR-div-0.5*vol*vol)*Q$2+vol*'1A. Gaussians'!P599*SQRT(Q$2))</f>
        <v>127.09991455787026</v>
      </c>
      <c r="R600" s="11">
        <f>Q600*EXP((IR-div-0.5*vol*vol)*R$2+vol*'1A. Gaussians'!Q599*SQRT(R$2))</f>
        <v>125.48012819491406</v>
      </c>
      <c r="S600" s="11">
        <f>R600*EXP((IR-div-0.5*vol*vol)*S$2+vol*'1A. Gaussians'!R599*SQRT(S$2))</f>
        <v>113.63171363882881</v>
      </c>
      <c r="T600" s="11">
        <f>S600*EXP((IR-div-0.5*vol*vol)*T$2+vol*'1A. Gaussians'!S599*SQRT(T$2))</f>
        <v>109.75695194165742</v>
      </c>
      <c r="U600" s="11">
        <f>T600*EXP((IR-div-0.5*vol*vol)*U$2+vol*'1A. Gaussians'!T599*SQRT(U$2))</f>
        <v>111.68453398218413</v>
      </c>
      <c r="V600" s="11">
        <f>U600*EXP((IR-div-0.5*vol*vol)*V$2+vol*'1A. Gaussians'!U599*SQRT(V$2))</f>
        <v>105.69754385728271</v>
      </c>
      <c r="W600" s="12">
        <f>V600*EXP((IR-div-0.5*vol*vol)*W$2+vol*'1A. Gaussians'!V599*SQRT(W$2))</f>
        <v>111.53219551229539</v>
      </c>
    </row>
    <row r="601" spans="2:23" x14ac:dyDescent="0.35">
      <c r="B601" s="9" t="s">
        <v>597</v>
      </c>
      <c r="C601" s="11">
        <f t="shared" si="10"/>
        <v>100</v>
      </c>
      <c r="D601" s="11">
        <f>C601*EXP((IR-div-0.5*vol*vol)*D$2+vol*'1A. Gaussians'!C600*SQRT(D$2))</f>
        <v>118.20353242521196</v>
      </c>
      <c r="E601" s="11">
        <f>D601*EXP((IR-div-0.5*vol*vol)*E$2+vol*'1A. Gaussians'!D600*SQRT(E$2))</f>
        <v>118.6048861904264</v>
      </c>
      <c r="F601" s="11">
        <f>E601*EXP((IR-div-0.5*vol*vol)*F$2+vol*'1A. Gaussians'!E600*SQRT(F$2))</f>
        <v>110.03877084017496</v>
      </c>
      <c r="G601" s="11">
        <f>F601*EXP((IR-div-0.5*vol*vol)*G$2+vol*'1A. Gaussians'!F600*SQRT(G$2))</f>
        <v>128.83174226987018</v>
      </c>
      <c r="H601" s="11">
        <f>G601*EXP((IR-div-0.5*vol*vol)*H$2+vol*'1A. Gaussians'!G600*SQRT(H$2))</f>
        <v>138.52003597147447</v>
      </c>
      <c r="I601" s="11">
        <f>H601*EXP((IR-div-0.5*vol*vol)*I$2+vol*'1A. Gaussians'!H600*SQRT(I$2))</f>
        <v>134.48499799717536</v>
      </c>
      <c r="J601" s="11">
        <f>I601*EXP((IR-div-0.5*vol*vol)*J$2+vol*'1A. Gaussians'!I600*SQRT(J$2))</f>
        <v>135.48741452039908</v>
      </c>
      <c r="K601" s="11">
        <f>J601*EXP((IR-div-0.5*vol*vol)*K$2+vol*'1A. Gaussians'!J600*SQRT(K$2))</f>
        <v>145.60586215566218</v>
      </c>
      <c r="L601" s="11">
        <f>K601*EXP((IR-div-0.5*vol*vol)*L$2+vol*'1A. Gaussians'!K600*SQRT(L$2))</f>
        <v>143.97782023705716</v>
      </c>
      <c r="M601" s="11">
        <f>L601*EXP((IR-div-0.5*vol*vol)*M$2+vol*'1A. Gaussians'!L600*SQRT(M$2))</f>
        <v>150.56215868969718</v>
      </c>
      <c r="N601" s="11">
        <f>M601*EXP((IR-div-0.5*vol*vol)*N$2+vol*'1A. Gaussians'!M600*SQRT(N$2))</f>
        <v>146.33359302716579</v>
      </c>
      <c r="O601" s="11">
        <f>N601*EXP((IR-div-0.5*vol*vol)*O$2+vol*'1A. Gaussians'!N600*SQRT(O$2))</f>
        <v>139.32505192459453</v>
      </c>
      <c r="P601" s="11">
        <f>O601*EXP((IR-div-0.5*vol*vol)*P$2+vol*'1A. Gaussians'!O600*SQRT(P$2))</f>
        <v>163.96121713333071</v>
      </c>
      <c r="Q601" s="11">
        <f>P601*EXP((IR-div-0.5*vol*vol)*Q$2+vol*'1A. Gaussians'!P600*SQRT(Q$2))</f>
        <v>155.13083415389494</v>
      </c>
      <c r="R601" s="11">
        <f>Q601*EXP((IR-div-0.5*vol*vol)*R$2+vol*'1A. Gaussians'!Q600*SQRT(R$2))</f>
        <v>125.2151798550681</v>
      </c>
      <c r="S601" s="11">
        <f>R601*EXP((IR-div-0.5*vol*vol)*S$2+vol*'1A. Gaussians'!R600*SQRT(S$2))</f>
        <v>125.41634598924674</v>
      </c>
      <c r="T601" s="11">
        <f>S601*EXP((IR-div-0.5*vol*vol)*T$2+vol*'1A. Gaussians'!S600*SQRT(T$2))</f>
        <v>127.99878827699249</v>
      </c>
      <c r="U601" s="11">
        <f>T601*EXP((IR-div-0.5*vol*vol)*U$2+vol*'1A. Gaussians'!T600*SQRT(U$2))</f>
        <v>146.93251843668497</v>
      </c>
      <c r="V601" s="11">
        <f>U601*EXP((IR-div-0.5*vol*vol)*V$2+vol*'1A. Gaussians'!U600*SQRT(V$2))</f>
        <v>145.32543416288874</v>
      </c>
      <c r="W601" s="12">
        <f>V601*EXP((IR-div-0.5*vol*vol)*W$2+vol*'1A. Gaussians'!V600*SQRT(W$2))</f>
        <v>150.15328314251224</v>
      </c>
    </row>
    <row r="602" spans="2:23" x14ac:dyDescent="0.35">
      <c r="B602" s="9" t="s">
        <v>598</v>
      </c>
      <c r="C602" s="11">
        <f t="shared" si="10"/>
        <v>100</v>
      </c>
      <c r="D602" s="11">
        <f>C602*EXP((IR-div-0.5*vol*vol)*D$2+vol*'1A. Gaussians'!C601*SQRT(D$2))</f>
        <v>89.420719433297322</v>
      </c>
      <c r="E602" s="11">
        <f>D602*EXP((IR-div-0.5*vol*vol)*E$2+vol*'1A. Gaussians'!D601*SQRT(E$2))</f>
        <v>100.67846566456166</v>
      </c>
      <c r="F602" s="11">
        <f>E602*EXP((IR-div-0.5*vol*vol)*F$2+vol*'1A. Gaussians'!E601*SQRT(F$2))</f>
        <v>101.48350081192608</v>
      </c>
      <c r="G602" s="11">
        <f>F602*EXP((IR-div-0.5*vol*vol)*G$2+vol*'1A. Gaussians'!F601*SQRT(G$2))</f>
        <v>98.911604719190166</v>
      </c>
      <c r="H602" s="11">
        <f>G602*EXP((IR-div-0.5*vol*vol)*H$2+vol*'1A. Gaussians'!G601*SQRT(H$2))</f>
        <v>110.19755801269096</v>
      </c>
      <c r="I602" s="11">
        <f>H602*EXP((IR-div-0.5*vol*vol)*I$2+vol*'1A. Gaussians'!H601*SQRT(I$2))</f>
        <v>92.821523943101511</v>
      </c>
      <c r="J602" s="11">
        <f>I602*EXP((IR-div-0.5*vol*vol)*J$2+vol*'1A. Gaussians'!I601*SQRT(J$2))</f>
        <v>92.448700280435105</v>
      </c>
      <c r="K602" s="11">
        <f>J602*EXP((IR-div-0.5*vol*vol)*K$2+vol*'1A. Gaussians'!J601*SQRT(K$2))</f>
        <v>87.18491103337891</v>
      </c>
      <c r="L602" s="11">
        <f>K602*EXP((IR-div-0.5*vol*vol)*L$2+vol*'1A. Gaussians'!K601*SQRT(L$2))</f>
        <v>88.322078619985575</v>
      </c>
      <c r="M602" s="11">
        <f>L602*EXP((IR-div-0.5*vol*vol)*M$2+vol*'1A. Gaussians'!L601*SQRT(M$2))</f>
        <v>80.389033444751249</v>
      </c>
      <c r="N602" s="11">
        <f>M602*EXP((IR-div-0.5*vol*vol)*N$2+vol*'1A. Gaussians'!M601*SQRT(N$2))</f>
        <v>70.639070664970248</v>
      </c>
      <c r="O602" s="11">
        <f>N602*EXP((IR-div-0.5*vol*vol)*O$2+vol*'1A. Gaussians'!N601*SQRT(O$2))</f>
        <v>65.092865681621291</v>
      </c>
      <c r="P602" s="11">
        <f>O602*EXP((IR-div-0.5*vol*vol)*P$2+vol*'1A. Gaussians'!O601*SQRT(P$2))</f>
        <v>59.807938287168497</v>
      </c>
      <c r="Q602" s="11">
        <f>P602*EXP((IR-div-0.5*vol*vol)*Q$2+vol*'1A. Gaussians'!P601*SQRT(Q$2))</f>
        <v>55.231511705260623</v>
      </c>
      <c r="R602" s="11">
        <f>Q602*EXP((IR-div-0.5*vol*vol)*R$2+vol*'1A. Gaussians'!Q601*SQRT(R$2))</f>
        <v>57.802743694071765</v>
      </c>
      <c r="S602" s="11">
        <f>R602*EXP((IR-div-0.5*vol*vol)*S$2+vol*'1A. Gaussians'!R601*SQRT(S$2))</f>
        <v>61.126587846976257</v>
      </c>
      <c r="T602" s="11">
        <f>S602*EXP((IR-div-0.5*vol*vol)*T$2+vol*'1A. Gaussians'!S601*SQRT(T$2))</f>
        <v>69.121775096920388</v>
      </c>
      <c r="U602" s="11">
        <f>T602*EXP((IR-div-0.5*vol*vol)*U$2+vol*'1A. Gaussians'!T601*SQRT(U$2))</f>
        <v>62.595148421980632</v>
      </c>
      <c r="V602" s="11">
        <f>U602*EXP((IR-div-0.5*vol*vol)*V$2+vol*'1A. Gaussians'!U601*SQRT(V$2))</f>
        <v>59.662190806044748</v>
      </c>
      <c r="W602" s="12">
        <f>V602*EXP((IR-div-0.5*vol*vol)*W$2+vol*'1A. Gaussians'!V601*SQRT(W$2))</f>
        <v>50.478563936558629</v>
      </c>
    </row>
    <row r="603" spans="2:23" x14ac:dyDescent="0.35">
      <c r="B603" s="9" t="s">
        <v>599</v>
      </c>
      <c r="C603" s="11">
        <f t="shared" si="10"/>
        <v>100</v>
      </c>
      <c r="D603" s="11">
        <f>C603*EXP((IR-div-0.5*vol*vol)*D$2+vol*'1A. Gaussians'!C602*SQRT(D$2))</f>
        <v>95.749894871631952</v>
      </c>
      <c r="E603" s="11">
        <f>D603*EXP((IR-div-0.5*vol*vol)*E$2+vol*'1A. Gaussians'!D602*SQRT(E$2))</f>
        <v>118.57667034059868</v>
      </c>
      <c r="F603" s="11">
        <f>E603*EXP((IR-div-0.5*vol*vol)*F$2+vol*'1A. Gaussians'!E602*SQRT(F$2))</f>
        <v>110.11127247587858</v>
      </c>
      <c r="G603" s="11">
        <f>F603*EXP((IR-div-0.5*vol*vol)*G$2+vol*'1A. Gaussians'!F602*SQRT(G$2))</f>
        <v>95.050660233174796</v>
      </c>
      <c r="H603" s="11">
        <f>G603*EXP((IR-div-0.5*vol*vol)*H$2+vol*'1A. Gaussians'!G602*SQRT(H$2))</f>
        <v>92.512429565881789</v>
      </c>
      <c r="I603" s="11">
        <f>H603*EXP((IR-div-0.5*vol*vol)*I$2+vol*'1A. Gaussians'!H602*SQRT(I$2))</f>
        <v>87.273910978114117</v>
      </c>
      <c r="J603" s="11">
        <f>I603*EXP((IR-div-0.5*vol*vol)*J$2+vol*'1A. Gaussians'!I602*SQRT(J$2))</f>
        <v>93.528713078224399</v>
      </c>
      <c r="K603" s="11">
        <f>J603*EXP((IR-div-0.5*vol*vol)*K$2+vol*'1A. Gaussians'!J602*SQRT(K$2))</f>
        <v>92.905558267137181</v>
      </c>
      <c r="L603" s="11">
        <f>K603*EXP((IR-div-0.5*vol*vol)*L$2+vol*'1A. Gaussians'!K602*SQRT(L$2))</f>
        <v>102.10653414993031</v>
      </c>
      <c r="M603" s="11">
        <f>L603*EXP((IR-div-0.5*vol*vol)*M$2+vol*'1A. Gaussians'!L602*SQRT(M$2))</f>
        <v>100.25873648919344</v>
      </c>
      <c r="N603" s="11">
        <f>M603*EXP((IR-div-0.5*vol*vol)*N$2+vol*'1A. Gaussians'!M602*SQRT(N$2))</f>
        <v>94.568973696987385</v>
      </c>
      <c r="O603" s="11">
        <f>N603*EXP((IR-div-0.5*vol*vol)*O$2+vol*'1A. Gaussians'!N602*SQRT(O$2))</f>
        <v>77.948735799374774</v>
      </c>
      <c r="P603" s="11">
        <f>O603*EXP((IR-div-0.5*vol*vol)*P$2+vol*'1A. Gaussians'!O602*SQRT(P$2))</f>
        <v>87.909374332441132</v>
      </c>
      <c r="Q603" s="11">
        <f>P603*EXP((IR-div-0.5*vol*vol)*Q$2+vol*'1A. Gaussians'!P602*SQRT(Q$2))</f>
        <v>81.848647852413649</v>
      </c>
      <c r="R603" s="11">
        <f>Q603*EXP((IR-div-0.5*vol*vol)*R$2+vol*'1A. Gaussians'!Q602*SQRT(R$2))</f>
        <v>87.190681317126902</v>
      </c>
      <c r="S603" s="11">
        <f>R603*EXP((IR-div-0.5*vol*vol)*S$2+vol*'1A. Gaussians'!R602*SQRT(S$2))</f>
        <v>94.593943919552487</v>
      </c>
      <c r="T603" s="11">
        <f>S603*EXP((IR-div-0.5*vol*vol)*T$2+vol*'1A. Gaussians'!S602*SQRT(T$2))</f>
        <v>102.55853265201443</v>
      </c>
      <c r="U603" s="11">
        <f>T603*EXP((IR-div-0.5*vol*vol)*U$2+vol*'1A. Gaussians'!T602*SQRT(U$2))</f>
        <v>99.323964012883067</v>
      </c>
      <c r="V603" s="11">
        <f>U603*EXP((IR-div-0.5*vol*vol)*V$2+vol*'1A. Gaussians'!U602*SQRT(V$2))</f>
        <v>106.20759560520746</v>
      </c>
      <c r="W603" s="12">
        <f>V603*EXP((IR-div-0.5*vol*vol)*W$2+vol*'1A. Gaussians'!V602*SQRT(W$2))</f>
        <v>126.41137743401785</v>
      </c>
    </row>
    <row r="604" spans="2:23" x14ac:dyDescent="0.35">
      <c r="B604" s="9" t="s">
        <v>600</v>
      </c>
      <c r="C604" s="11">
        <f t="shared" si="10"/>
        <v>100</v>
      </c>
      <c r="D604" s="11">
        <f>C604*EXP((IR-div-0.5*vol*vol)*D$2+vol*'1A. Gaussians'!C603*SQRT(D$2))</f>
        <v>92.165876954620714</v>
      </c>
      <c r="E604" s="11">
        <f>D604*EXP((IR-div-0.5*vol*vol)*E$2+vol*'1A. Gaussians'!D603*SQRT(E$2))</f>
        <v>82.242329354371819</v>
      </c>
      <c r="F604" s="11">
        <f>E604*EXP((IR-div-0.5*vol*vol)*F$2+vol*'1A. Gaussians'!E603*SQRT(F$2))</f>
        <v>73.684068373754769</v>
      </c>
      <c r="G604" s="11">
        <f>F604*EXP((IR-div-0.5*vol*vol)*G$2+vol*'1A. Gaussians'!F603*SQRT(G$2))</f>
        <v>84.153353463953209</v>
      </c>
      <c r="H604" s="11">
        <f>G604*EXP((IR-div-0.5*vol*vol)*H$2+vol*'1A. Gaussians'!G603*SQRT(H$2))</f>
        <v>73.371932565989823</v>
      </c>
      <c r="I604" s="11">
        <f>H604*EXP((IR-div-0.5*vol*vol)*I$2+vol*'1A. Gaussians'!H603*SQRT(I$2))</f>
        <v>66.145121109215935</v>
      </c>
      <c r="J604" s="11">
        <f>I604*EXP((IR-div-0.5*vol*vol)*J$2+vol*'1A. Gaussians'!I603*SQRT(J$2))</f>
        <v>65.673410694608108</v>
      </c>
      <c r="K604" s="11">
        <f>J604*EXP((IR-div-0.5*vol*vol)*K$2+vol*'1A. Gaussians'!J603*SQRT(K$2))</f>
        <v>75.031834016792999</v>
      </c>
      <c r="L604" s="11">
        <f>K604*EXP((IR-div-0.5*vol*vol)*L$2+vol*'1A. Gaussians'!K603*SQRT(L$2))</f>
        <v>63.36771975928071</v>
      </c>
      <c r="M604" s="11">
        <f>L604*EXP((IR-div-0.5*vol*vol)*M$2+vol*'1A. Gaussians'!L603*SQRT(M$2))</f>
        <v>62.270982590337091</v>
      </c>
      <c r="N604" s="11">
        <f>M604*EXP((IR-div-0.5*vol*vol)*N$2+vol*'1A. Gaussians'!M603*SQRT(N$2))</f>
        <v>69.401535924081031</v>
      </c>
      <c r="O604" s="11">
        <f>N604*EXP((IR-div-0.5*vol*vol)*O$2+vol*'1A. Gaussians'!N603*SQRT(O$2))</f>
        <v>61.467280961275087</v>
      </c>
      <c r="P604" s="11">
        <f>O604*EXP((IR-div-0.5*vol*vol)*P$2+vol*'1A. Gaussians'!O603*SQRT(P$2))</f>
        <v>66.802247397444333</v>
      </c>
      <c r="Q604" s="11">
        <f>P604*EXP((IR-div-0.5*vol*vol)*Q$2+vol*'1A. Gaussians'!P603*SQRT(Q$2))</f>
        <v>74.101774825584215</v>
      </c>
      <c r="R604" s="11">
        <f>Q604*EXP((IR-div-0.5*vol*vol)*R$2+vol*'1A. Gaussians'!Q603*SQRT(R$2))</f>
        <v>67.665688670497758</v>
      </c>
      <c r="S604" s="11">
        <f>R604*EXP((IR-div-0.5*vol*vol)*S$2+vol*'1A. Gaussians'!R603*SQRT(S$2))</f>
        <v>73.763737432233484</v>
      </c>
      <c r="T604" s="11">
        <f>S604*EXP((IR-div-0.5*vol*vol)*T$2+vol*'1A. Gaussians'!S603*SQRT(T$2))</f>
        <v>96.804031513098749</v>
      </c>
      <c r="U604" s="11">
        <f>T604*EXP((IR-div-0.5*vol*vol)*U$2+vol*'1A. Gaussians'!T603*SQRT(U$2))</f>
        <v>87.190791463362217</v>
      </c>
      <c r="V604" s="11">
        <f>U604*EXP((IR-div-0.5*vol*vol)*V$2+vol*'1A. Gaussians'!U603*SQRT(V$2))</f>
        <v>88.988269882810371</v>
      </c>
      <c r="W604" s="12">
        <f>V604*EXP((IR-div-0.5*vol*vol)*W$2+vol*'1A. Gaussians'!V603*SQRT(W$2))</f>
        <v>99.068258410328838</v>
      </c>
    </row>
    <row r="605" spans="2:23" x14ac:dyDescent="0.35">
      <c r="B605" s="9" t="s">
        <v>601</v>
      </c>
      <c r="C605" s="11">
        <f t="shared" si="10"/>
        <v>100</v>
      </c>
      <c r="D605" s="11">
        <f>C605*EXP((IR-div-0.5*vol*vol)*D$2+vol*'1A. Gaussians'!C604*SQRT(D$2))</f>
        <v>104.75645736863606</v>
      </c>
      <c r="E605" s="11">
        <f>D605*EXP((IR-div-0.5*vol*vol)*E$2+vol*'1A. Gaussians'!D604*SQRT(E$2))</f>
        <v>104.06791600246383</v>
      </c>
      <c r="F605" s="11">
        <f>E605*EXP((IR-div-0.5*vol*vol)*F$2+vol*'1A. Gaussians'!E604*SQRT(F$2))</f>
        <v>105.07148039873742</v>
      </c>
      <c r="G605" s="11">
        <f>F605*EXP((IR-div-0.5*vol*vol)*G$2+vol*'1A. Gaussians'!F604*SQRT(G$2))</f>
        <v>106.71615186256925</v>
      </c>
      <c r="H605" s="11">
        <f>G605*EXP((IR-div-0.5*vol*vol)*H$2+vol*'1A. Gaussians'!G604*SQRT(H$2))</f>
        <v>93.733239247259064</v>
      </c>
      <c r="I605" s="11">
        <f>H605*EXP((IR-div-0.5*vol*vol)*I$2+vol*'1A. Gaussians'!H604*SQRT(I$2))</f>
        <v>91.334909776700158</v>
      </c>
      <c r="J605" s="11">
        <f>I605*EXP((IR-div-0.5*vol*vol)*J$2+vol*'1A. Gaussians'!I604*SQRT(J$2))</f>
        <v>104.47067662643337</v>
      </c>
      <c r="K605" s="11">
        <f>J605*EXP((IR-div-0.5*vol*vol)*K$2+vol*'1A. Gaussians'!J604*SQRT(K$2))</f>
        <v>108.03580177901009</v>
      </c>
      <c r="L605" s="11">
        <f>K605*EXP((IR-div-0.5*vol*vol)*L$2+vol*'1A. Gaussians'!K604*SQRT(L$2))</f>
        <v>103.44845081261882</v>
      </c>
      <c r="M605" s="11">
        <f>L605*EXP((IR-div-0.5*vol*vol)*M$2+vol*'1A. Gaussians'!L604*SQRT(M$2))</f>
        <v>100.78518339083868</v>
      </c>
      <c r="N605" s="11">
        <f>M605*EXP((IR-div-0.5*vol*vol)*N$2+vol*'1A. Gaussians'!M604*SQRT(N$2))</f>
        <v>121.4604304788281</v>
      </c>
      <c r="O605" s="11">
        <f>N605*EXP((IR-div-0.5*vol*vol)*O$2+vol*'1A. Gaussians'!N604*SQRT(O$2))</f>
        <v>112.90661309736217</v>
      </c>
      <c r="P605" s="11">
        <f>O605*EXP((IR-div-0.5*vol*vol)*P$2+vol*'1A. Gaussians'!O604*SQRT(P$2))</f>
        <v>100.16273708606721</v>
      </c>
      <c r="Q605" s="11">
        <f>P605*EXP((IR-div-0.5*vol*vol)*Q$2+vol*'1A. Gaussians'!P604*SQRT(Q$2))</f>
        <v>127.65767574611405</v>
      </c>
      <c r="R605" s="11">
        <f>Q605*EXP((IR-div-0.5*vol*vol)*R$2+vol*'1A. Gaussians'!Q604*SQRT(R$2))</f>
        <v>140.55001137417548</v>
      </c>
      <c r="S605" s="11">
        <f>R605*EXP((IR-div-0.5*vol*vol)*S$2+vol*'1A. Gaussians'!R604*SQRT(S$2))</f>
        <v>135.17609818900564</v>
      </c>
      <c r="T605" s="11">
        <f>S605*EXP((IR-div-0.5*vol*vol)*T$2+vol*'1A. Gaussians'!S604*SQRT(T$2))</f>
        <v>128.35319643990891</v>
      </c>
      <c r="U605" s="11">
        <f>T605*EXP((IR-div-0.5*vol*vol)*U$2+vol*'1A. Gaussians'!T604*SQRT(U$2))</f>
        <v>154.78902052117337</v>
      </c>
      <c r="V605" s="11">
        <f>U605*EXP((IR-div-0.5*vol*vol)*V$2+vol*'1A. Gaussians'!U604*SQRT(V$2))</f>
        <v>165.7164457806619</v>
      </c>
      <c r="W605" s="12">
        <f>V605*EXP((IR-div-0.5*vol*vol)*W$2+vol*'1A. Gaussians'!V604*SQRT(W$2))</f>
        <v>156.21352646244279</v>
      </c>
    </row>
    <row r="606" spans="2:23" x14ac:dyDescent="0.35">
      <c r="B606" s="9" t="s">
        <v>602</v>
      </c>
      <c r="C606" s="11">
        <f t="shared" si="10"/>
        <v>100</v>
      </c>
      <c r="D606" s="11">
        <f>C606*EXP((IR-div-0.5*vol*vol)*D$2+vol*'1A. Gaussians'!C605*SQRT(D$2))</f>
        <v>107.8722447110809</v>
      </c>
      <c r="E606" s="11">
        <f>D606*EXP((IR-div-0.5*vol*vol)*E$2+vol*'1A. Gaussians'!D605*SQRT(E$2))</f>
        <v>106.95486926054402</v>
      </c>
      <c r="F606" s="11">
        <f>E606*EXP((IR-div-0.5*vol*vol)*F$2+vol*'1A. Gaussians'!E605*SQRT(F$2))</f>
        <v>94.481947989768358</v>
      </c>
      <c r="G606" s="11">
        <f>F606*EXP((IR-div-0.5*vol*vol)*G$2+vol*'1A. Gaussians'!F605*SQRT(G$2))</f>
        <v>110.82075113501782</v>
      </c>
      <c r="H606" s="11">
        <f>G606*EXP((IR-div-0.5*vol*vol)*H$2+vol*'1A. Gaussians'!G605*SQRT(H$2))</f>
        <v>98.988677181282142</v>
      </c>
      <c r="I606" s="11">
        <f>H606*EXP((IR-div-0.5*vol*vol)*I$2+vol*'1A. Gaussians'!H605*SQRT(I$2))</f>
        <v>95.970411142604931</v>
      </c>
      <c r="J606" s="11">
        <f>I606*EXP((IR-div-0.5*vol*vol)*J$2+vol*'1A. Gaussians'!I605*SQRT(J$2))</f>
        <v>90.592124940747894</v>
      </c>
      <c r="K606" s="11">
        <f>J606*EXP((IR-div-0.5*vol*vol)*K$2+vol*'1A. Gaussians'!J605*SQRT(K$2))</f>
        <v>95.037093399190312</v>
      </c>
      <c r="L606" s="11">
        <f>K606*EXP((IR-div-0.5*vol*vol)*L$2+vol*'1A. Gaussians'!K605*SQRT(L$2))</f>
        <v>98.629562105946931</v>
      </c>
      <c r="M606" s="11">
        <f>L606*EXP((IR-div-0.5*vol*vol)*M$2+vol*'1A. Gaussians'!L605*SQRT(M$2))</f>
        <v>104.44191126410649</v>
      </c>
      <c r="N606" s="11">
        <f>M606*EXP((IR-div-0.5*vol*vol)*N$2+vol*'1A. Gaussians'!M605*SQRT(N$2))</f>
        <v>105.84493275484576</v>
      </c>
      <c r="O606" s="11">
        <f>N606*EXP((IR-div-0.5*vol*vol)*O$2+vol*'1A. Gaussians'!N605*SQRT(O$2))</f>
        <v>81.48267089673476</v>
      </c>
      <c r="P606" s="11">
        <f>O606*EXP((IR-div-0.5*vol*vol)*P$2+vol*'1A. Gaussians'!O605*SQRT(P$2))</f>
        <v>89.236264709744518</v>
      </c>
      <c r="Q606" s="11">
        <f>P606*EXP((IR-div-0.5*vol*vol)*Q$2+vol*'1A. Gaussians'!P605*SQRT(Q$2))</f>
        <v>93.921422992473737</v>
      </c>
      <c r="R606" s="11">
        <f>Q606*EXP((IR-div-0.5*vol*vol)*R$2+vol*'1A. Gaussians'!Q605*SQRT(R$2))</f>
        <v>106.44075770516307</v>
      </c>
      <c r="S606" s="11">
        <f>R606*EXP((IR-div-0.5*vol*vol)*S$2+vol*'1A. Gaussians'!R605*SQRT(S$2))</f>
        <v>102.13988551021352</v>
      </c>
      <c r="T606" s="11">
        <f>S606*EXP((IR-div-0.5*vol*vol)*T$2+vol*'1A. Gaussians'!S605*SQRT(T$2))</f>
        <v>103.00240418449953</v>
      </c>
      <c r="U606" s="11">
        <f>T606*EXP((IR-div-0.5*vol*vol)*U$2+vol*'1A. Gaussians'!T605*SQRT(U$2))</f>
        <v>102.41694906538166</v>
      </c>
      <c r="V606" s="11">
        <f>U606*EXP((IR-div-0.5*vol*vol)*V$2+vol*'1A. Gaussians'!U605*SQRT(V$2))</f>
        <v>108.21804163022252</v>
      </c>
      <c r="W606" s="12">
        <f>V606*EXP((IR-div-0.5*vol*vol)*W$2+vol*'1A. Gaussians'!V605*SQRT(W$2))</f>
        <v>98.78895485876734</v>
      </c>
    </row>
    <row r="607" spans="2:23" x14ac:dyDescent="0.35">
      <c r="B607" s="9" t="s">
        <v>603</v>
      </c>
      <c r="C607" s="11">
        <f t="shared" si="10"/>
        <v>100</v>
      </c>
      <c r="D607" s="11">
        <f>C607*EXP((IR-div-0.5*vol*vol)*D$2+vol*'1A. Gaussians'!C606*SQRT(D$2))</f>
        <v>96.019205591418967</v>
      </c>
      <c r="E607" s="11">
        <f>D607*EXP((IR-div-0.5*vol*vol)*E$2+vol*'1A. Gaussians'!D606*SQRT(E$2))</f>
        <v>100.14236663182072</v>
      </c>
      <c r="F607" s="11">
        <f>E607*EXP((IR-div-0.5*vol*vol)*F$2+vol*'1A. Gaussians'!E606*SQRT(F$2))</f>
        <v>110.50847686946391</v>
      </c>
      <c r="G607" s="11">
        <f>F607*EXP((IR-div-0.5*vol*vol)*G$2+vol*'1A. Gaussians'!F606*SQRT(G$2))</f>
        <v>113.34250504335658</v>
      </c>
      <c r="H607" s="11">
        <f>G607*EXP((IR-div-0.5*vol*vol)*H$2+vol*'1A. Gaussians'!G606*SQRT(H$2))</f>
        <v>104.15887471662992</v>
      </c>
      <c r="I607" s="11">
        <f>H607*EXP((IR-div-0.5*vol*vol)*I$2+vol*'1A. Gaussians'!H606*SQRT(I$2))</f>
        <v>94.773147432645885</v>
      </c>
      <c r="J607" s="11">
        <f>I607*EXP((IR-div-0.5*vol*vol)*J$2+vol*'1A. Gaussians'!I606*SQRT(J$2))</f>
        <v>108.86218488548349</v>
      </c>
      <c r="K607" s="11">
        <f>J607*EXP((IR-div-0.5*vol*vol)*K$2+vol*'1A. Gaussians'!J606*SQRT(K$2))</f>
        <v>93.757896368386085</v>
      </c>
      <c r="L607" s="11">
        <f>K607*EXP((IR-div-0.5*vol*vol)*L$2+vol*'1A. Gaussians'!K606*SQRT(L$2))</f>
        <v>95.050705653943936</v>
      </c>
      <c r="M607" s="11">
        <f>L607*EXP((IR-div-0.5*vol*vol)*M$2+vol*'1A. Gaussians'!L606*SQRT(M$2))</f>
        <v>94.377272883739067</v>
      </c>
      <c r="N607" s="11">
        <f>M607*EXP((IR-div-0.5*vol*vol)*N$2+vol*'1A. Gaussians'!M606*SQRT(N$2))</f>
        <v>84.438911322733674</v>
      </c>
      <c r="O607" s="11">
        <f>N607*EXP((IR-div-0.5*vol*vol)*O$2+vol*'1A. Gaussians'!N606*SQRT(O$2))</f>
        <v>98.720082758964054</v>
      </c>
      <c r="P607" s="11">
        <f>O607*EXP((IR-div-0.5*vol*vol)*P$2+vol*'1A. Gaussians'!O606*SQRT(P$2))</f>
        <v>93.974260000678186</v>
      </c>
      <c r="Q607" s="11">
        <f>P607*EXP((IR-div-0.5*vol*vol)*Q$2+vol*'1A. Gaussians'!P606*SQRT(Q$2))</f>
        <v>86.246793061476168</v>
      </c>
      <c r="R607" s="11">
        <f>Q607*EXP((IR-div-0.5*vol*vol)*R$2+vol*'1A. Gaussians'!Q606*SQRT(R$2))</f>
        <v>85.700068856042677</v>
      </c>
      <c r="S607" s="11">
        <f>R607*EXP((IR-div-0.5*vol*vol)*S$2+vol*'1A. Gaussians'!R606*SQRT(S$2))</f>
        <v>90.14697993915199</v>
      </c>
      <c r="T607" s="11">
        <f>S607*EXP((IR-div-0.5*vol*vol)*T$2+vol*'1A. Gaussians'!S606*SQRT(T$2))</f>
        <v>97.266263747972175</v>
      </c>
      <c r="U607" s="11">
        <f>T607*EXP((IR-div-0.5*vol*vol)*U$2+vol*'1A. Gaussians'!T606*SQRT(U$2))</f>
        <v>93.426000090301002</v>
      </c>
      <c r="V607" s="11">
        <f>U607*EXP((IR-div-0.5*vol*vol)*V$2+vol*'1A. Gaussians'!U606*SQRT(V$2))</f>
        <v>114.50780795064303</v>
      </c>
      <c r="W607" s="12">
        <f>V607*EXP((IR-div-0.5*vol*vol)*W$2+vol*'1A. Gaussians'!V606*SQRT(W$2))</f>
        <v>102.04935636678795</v>
      </c>
    </row>
    <row r="608" spans="2:23" x14ac:dyDescent="0.35">
      <c r="B608" s="9" t="s">
        <v>604</v>
      </c>
      <c r="C608" s="11">
        <f t="shared" si="10"/>
        <v>100</v>
      </c>
      <c r="D608" s="11">
        <f>C608*EXP((IR-div-0.5*vol*vol)*D$2+vol*'1A. Gaussians'!C607*SQRT(D$2))</f>
        <v>116.03185720009985</v>
      </c>
      <c r="E608" s="11">
        <f>D608*EXP((IR-div-0.5*vol*vol)*E$2+vol*'1A. Gaussians'!D607*SQRT(E$2))</f>
        <v>109.28723146992292</v>
      </c>
      <c r="F608" s="11">
        <f>E608*EXP((IR-div-0.5*vol*vol)*F$2+vol*'1A. Gaussians'!E607*SQRT(F$2))</f>
        <v>91.071066592073862</v>
      </c>
      <c r="G608" s="11">
        <f>F608*EXP((IR-div-0.5*vol*vol)*G$2+vol*'1A. Gaussians'!F607*SQRT(G$2))</f>
        <v>102.0450865242271</v>
      </c>
      <c r="H608" s="11">
        <f>G608*EXP((IR-div-0.5*vol*vol)*H$2+vol*'1A. Gaussians'!G607*SQRT(H$2))</f>
        <v>134.2739757188381</v>
      </c>
      <c r="I608" s="11">
        <f>H608*EXP((IR-div-0.5*vol*vol)*I$2+vol*'1A. Gaussians'!H607*SQRT(I$2))</f>
        <v>130.53918478337417</v>
      </c>
      <c r="J608" s="11">
        <f>I608*EXP((IR-div-0.5*vol*vol)*J$2+vol*'1A. Gaussians'!I607*SQRT(J$2))</f>
        <v>116.75188548432307</v>
      </c>
      <c r="K608" s="11">
        <f>J608*EXP((IR-div-0.5*vol*vol)*K$2+vol*'1A. Gaussians'!J607*SQRT(K$2))</f>
        <v>112.59218405776292</v>
      </c>
      <c r="L608" s="11">
        <f>K608*EXP((IR-div-0.5*vol*vol)*L$2+vol*'1A. Gaussians'!K607*SQRT(L$2))</f>
        <v>111.27504761485454</v>
      </c>
      <c r="M608" s="11">
        <f>L608*EXP((IR-div-0.5*vol*vol)*M$2+vol*'1A. Gaussians'!L607*SQRT(M$2))</f>
        <v>114.12682938849028</v>
      </c>
      <c r="N608" s="11">
        <f>M608*EXP((IR-div-0.5*vol*vol)*N$2+vol*'1A. Gaussians'!M607*SQRT(N$2))</f>
        <v>113.36953763974907</v>
      </c>
      <c r="O608" s="11">
        <f>N608*EXP((IR-div-0.5*vol*vol)*O$2+vol*'1A. Gaussians'!N607*SQRT(O$2))</f>
        <v>116.6208131499547</v>
      </c>
      <c r="P608" s="11">
        <f>O608*EXP((IR-div-0.5*vol*vol)*P$2+vol*'1A. Gaussians'!O607*SQRT(P$2))</f>
        <v>113.53956183413757</v>
      </c>
      <c r="Q608" s="11">
        <f>P608*EXP((IR-div-0.5*vol*vol)*Q$2+vol*'1A. Gaussians'!P607*SQRT(Q$2))</f>
        <v>111.00008273896368</v>
      </c>
      <c r="R608" s="11">
        <f>Q608*EXP((IR-div-0.5*vol*vol)*R$2+vol*'1A. Gaussians'!Q607*SQRT(R$2))</f>
        <v>111.09137377611911</v>
      </c>
      <c r="S608" s="11">
        <f>R608*EXP((IR-div-0.5*vol*vol)*S$2+vol*'1A. Gaussians'!R607*SQRT(S$2))</f>
        <v>134.67059649660914</v>
      </c>
      <c r="T608" s="11">
        <f>S608*EXP((IR-div-0.5*vol*vol)*T$2+vol*'1A. Gaussians'!S607*SQRT(T$2))</f>
        <v>143.77312536486372</v>
      </c>
      <c r="U608" s="11">
        <f>T608*EXP((IR-div-0.5*vol*vol)*U$2+vol*'1A. Gaussians'!T607*SQRT(U$2))</f>
        <v>130.57526111886068</v>
      </c>
      <c r="V608" s="11">
        <f>U608*EXP((IR-div-0.5*vol*vol)*V$2+vol*'1A. Gaussians'!U607*SQRT(V$2))</f>
        <v>109.13582498055878</v>
      </c>
      <c r="W608" s="12">
        <f>V608*EXP((IR-div-0.5*vol*vol)*W$2+vol*'1A. Gaussians'!V607*SQRT(W$2))</f>
        <v>121.24790987111936</v>
      </c>
    </row>
    <row r="609" spans="2:23" x14ac:dyDescent="0.35">
      <c r="B609" s="9" t="s">
        <v>605</v>
      </c>
      <c r="C609" s="11">
        <f t="shared" si="10"/>
        <v>100</v>
      </c>
      <c r="D609" s="11">
        <f>C609*EXP((IR-div-0.5*vol*vol)*D$2+vol*'1A. Gaussians'!C608*SQRT(D$2))</f>
        <v>97.371692807963484</v>
      </c>
      <c r="E609" s="11">
        <f>D609*EXP((IR-div-0.5*vol*vol)*E$2+vol*'1A. Gaussians'!D608*SQRT(E$2))</f>
        <v>92.932822411715151</v>
      </c>
      <c r="F609" s="11">
        <f>E609*EXP((IR-div-0.5*vol*vol)*F$2+vol*'1A. Gaussians'!E608*SQRT(F$2))</f>
        <v>96.723793415255287</v>
      </c>
      <c r="G609" s="11">
        <f>F609*EXP((IR-div-0.5*vol*vol)*G$2+vol*'1A. Gaussians'!F608*SQRT(G$2))</f>
        <v>94.681710110551279</v>
      </c>
      <c r="H609" s="11">
        <f>G609*EXP((IR-div-0.5*vol*vol)*H$2+vol*'1A. Gaussians'!G608*SQRT(H$2))</f>
        <v>101.47304049167643</v>
      </c>
      <c r="I609" s="11">
        <f>H609*EXP((IR-div-0.5*vol*vol)*I$2+vol*'1A. Gaussians'!H608*SQRT(I$2))</f>
        <v>119.71093939316506</v>
      </c>
      <c r="J609" s="11">
        <f>I609*EXP((IR-div-0.5*vol*vol)*J$2+vol*'1A. Gaussians'!I608*SQRT(J$2))</f>
        <v>115.67360338550053</v>
      </c>
      <c r="K609" s="11">
        <f>J609*EXP((IR-div-0.5*vol*vol)*K$2+vol*'1A. Gaussians'!J608*SQRT(K$2))</f>
        <v>119.99635491064255</v>
      </c>
      <c r="L609" s="11">
        <f>K609*EXP((IR-div-0.5*vol*vol)*L$2+vol*'1A. Gaussians'!K608*SQRT(L$2))</f>
        <v>114.73535895397998</v>
      </c>
      <c r="M609" s="11">
        <f>L609*EXP((IR-div-0.5*vol*vol)*M$2+vol*'1A. Gaussians'!L608*SQRT(M$2))</f>
        <v>109.62158894585589</v>
      </c>
      <c r="N609" s="11">
        <f>M609*EXP((IR-div-0.5*vol*vol)*N$2+vol*'1A. Gaussians'!M608*SQRT(N$2))</f>
        <v>97.671872439965171</v>
      </c>
      <c r="O609" s="11">
        <f>N609*EXP((IR-div-0.5*vol*vol)*O$2+vol*'1A. Gaussians'!N608*SQRT(O$2))</f>
        <v>95.88720154971044</v>
      </c>
      <c r="P609" s="11">
        <f>O609*EXP((IR-div-0.5*vol*vol)*P$2+vol*'1A. Gaussians'!O608*SQRT(P$2))</f>
        <v>96.74723643304246</v>
      </c>
      <c r="Q609" s="11">
        <f>P609*EXP((IR-div-0.5*vol*vol)*Q$2+vol*'1A. Gaussians'!P608*SQRT(Q$2))</f>
        <v>89.193004851333043</v>
      </c>
      <c r="R609" s="11">
        <f>Q609*EXP((IR-div-0.5*vol*vol)*R$2+vol*'1A. Gaussians'!Q608*SQRT(R$2))</f>
        <v>79.170351125572722</v>
      </c>
      <c r="S609" s="11">
        <f>R609*EXP((IR-div-0.5*vol*vol)*S$2+vol*'1A. Gaussians'!R608*SQRT(S$2))</f>
        <v>68.928575007290007</v>
      </c>
      <c r="T609" s="11">
        <f>S609*EXP((IR-div-0.5*vol*vol)*T$2+vol*'1A. Gaussians'!S608*SQRT(T$2))</f>
        <v>66.780993035375914</v>
      </c>
      <c r="U609" s="11">
        <f>T609*EXP((IR-div-0.5*vol*vol)*U$2+vol*'1A. Gaussians'!T608*SQRT(U$2))</f>
        <v>81.525803938886085</v>
      </c>
      <c r="V609" s="11">
        <f>U609*EXP((IR-div-0.5*vol*vol)*V$2+vol*'1A. Gaussians'!U608*SQRT(V$2))</f>
        <v>89.848321818168586</v>
      </c>
      <c r="W609" s="12">
        <f>V609*EXP((IR-div-0.5*vol*vol)*W$2+vol*'1A. Gaussians'!V608*SQRT(W$2))</f>
        <v>76.913712590856903</v>
      </c>
    </row>
    <row r="610" spans="2:23" x14ac:dyDescent="0.35">
      <c r="B610" s="9" t="s">
        <v>606</v>
      </c>
      <c r="C610" s="11">
        <f t="shared" si="10"/>
        <v>100</v>
      </c>
      <c r="D610" s="11">
        <f>C610*EXP((IR-div-0.5*vol*vol)*D$2+vol*'1A. Gaussians'!C609*SQRT(D$2))</f>
        <v>108.13646079656849</v>
      </c>
      <c r="E610" s="11">
        <f>D610*EXP((IR-div-0.5*vol*vol)*E$2+vol*'1A. Gaussians'!D609*SQRT(E$2))</f>
        <v>123.73198873807671</v>
      </c>
      <c r="F610" s="11">
        <f>E610*EXP((IR-div-0.5*vol*vol)*F$2+vol*'1A. Gaussians'!E609*SQRT(F$2))</f>
        <v>116.50576648115299</v>
      </c>
      <c r="G610" s="11">
        <f>F610*EXP((IR-div-0.5*vol*vol)*G$2+vol*'1A. Gaussians'!F609*SQRT(G$2))</f>
        <v>125.61947185924545</v>
      </c>
      <c r="H610" s="11">
        <f>G610*EXP((IR-div-0.5*vol*vol)*H$2+vol*'1A. Gaussians'!G609*SQRT(H$2))</f>
        <v>113.38519422343879</v>
      </c>
      <c r="I610" s="11">
        <f>H610*EXP((IR-div-0.5*vol*vol)*I$2+vol*'1A. Gaussians'!H609*SQRT(I$2))</f>
        <v>109.00531102599369</v>
      </c>
      <c r="J610" s="11">
        <f>I610*EXP((IR-div-0.5*vol*vol)*J$2+vol*'1A. Gaussians'!I609*SQRT(J$2))</f>
        <v>113.99649453842444</v>
      </c>
      <c r="K610" s="11">
        <f>J610*EXP((IR-div-0.5*vol*vol)*K$2+vol*'1A. Gaussians'!J609*SQRT(K$2))</f>
        <v>141.41983975706415</v>
      </c>
      <c r="L610" s="11">
        <f>K610*EXP((IR-div-0.5*vol*vol)*L$2+vol*'1A. Gaussians'!K609*SQRT(L$2))</f>
        <v>144.36852017050924</v>
      </c>
      <c r="M610" s="11">
        <f>L610*EXP((IR-div-0.5*vol*vol)*M$2+vol*'1A. Gaussians'!L609*SQRT(M$2))</f>
        <v>143.98028800608705</v>
      </c>
      <c r="N610" s="11">
        <f>M610*EXP((IR-div-0.5*vol*vol)*N$2+vol*'1A. Gaussians'!M609*SQRT(N$2))</f>
        <v>129.27040534919857</v>
      </c>
      <c r="O610" s="11">
        <f>N610*EXP((IR-div-0.5*vol*vol)*O$2+vol*'1A. Gaussians'!N609*SQRT(O$2))</f>
        <v>116.17286015607635</v>
      </c>
      <c r="P610" s="11">
        <f>O610*EXP((IR-div-0.5*vol*vol)*P$2+vol*'1A. Gaussians'!O609*SQRT(P$2))</f>
        <v>128.76915368482207</v>
      </c>
      <c r="Q610" s="11">
        <f>P610*EXP((IR-div-0.5*vol*vol)*Q$2+vol*'1A. Gaussians'!P609*SQRT(Q$2))</f>
        <v>154.69533712495095</v>
      </c>
      <c r="R610" s="11">
        <f>Q610*EXP((IR-div-0.5*vol*vol)*R$2+vol*'1A. Gaussians'!Q609*SQRT(R$2))</f>
        <v>162.72407454511907</v>
      </c>
      <c r="S610" s="11">
        <f>R610*EXP((IR-div-0.5*vol*vol)*S$2+vol*'1A. Gaussians'!R609*SQRT(S$2))</f>
        <v>153.83799834114839</v>
      </c>
      <c r="T610" s="11">
        <f>S610*EXP((IR-div-0.5*vol*vol)*T$2+vol*'1A. Gaussians'!S609*SQRT(T$2))</f>
        <v>166.13821009300767</v>
      </c>
      <c r="U610" s="11">
        <f>T610*EXP((IR-div-0.5*vol*vol)*U$2+vol*'1A. Gaussians'!T609*SQRT(U$2))</f>
        <v>167.95528193867057</v>
      </c>
      <c r="V610" s="11">
        <f>U610*EXP((IR-div-0.5*vol*vol)*V$2+vol*'1A. Gaussians'!U609*SQRT(V$2))</f>
        <v>150.46682376203844</v>
      </c>
      <c r="W610" s="12">
        <f>V610*EXP((IR-div-0.5*vol*vol)*W$2+vol*'1A. Gaussians'!V609*SQRT(W$2))</f>
        <v>150.20655695799181</v>
      </c>
    </row>
    <row r="611" spans="2:23" x14ac:dyDescent="0.35">
      <c r="B611" s="9" t="s">
        <v>607</v>
      </c>
      <c r="C611" s="11">
        <f t="shared" si="10"/>
        <v>100</v>
      </c>
      <c r="D611" s="11">
        <f>C611*EXP((IR-div-0.5*vol*vol)*D$2+vol*'1A. Gaussians'!C610*SQRT(D$2))</f>
        <v>96.72287714960413</v>
      </c>
      <c r="E611" s="11">
        <f>D611*EXP((IR-div-0.5*vol*vol)*E$2+vol*'1A. Gaussians'!D610*SQRT(E$2))</f>
        <v>93.833928869569959</v>
      </c>
      <c r="F611" s="11">
        <f>E611*EXP((IR-div-0.5*vol*vol)*F$2+vol*'1A. Gaussians'!E610*SQRT(F$2))</f>
        <v>85.130657270946145</v>
      </c>
      <c r="G611" s="11">
        <f>F611*EXP((IR-div-0.5*vol*vol)*G$2+vol*'1A. Gaussians'!F610*SQRT(G$2))</f>
        <v>95.578878728954152</v>
      </c>
      <c r="H611" s="11">
        <f>G611*EXP((IR-div-0.5*vol*vol)*H$2+vol*'1A. Gaussians'!G610*SQRT(H$2))</f>
        <v>92.346977082062025</v>
      </c>
      <c r="I611" s="11">
        <f>H611*EXP((IR-div-0.5*vol*vol)*I$2+vol*'1A. Gaussians'!H610*SQRT(I$2))</f>
        <v>88.090369172053556</v>
      </c>
      <c r="J611" s="11">
        <f>I611*EXP((IR-div-0.5*vol*vol)*J$2+vol*'1A. Gaussians'!I610*SQRT(J$2))</f>
        <v>92.260379347907133</v>
      </c>
      <c r="K611" s="11">
        <f>J611*EXP((IR-div-0.5*vol*vol)*K$2+vol*'1A. Gaussians'!J610*SQRT(K$2))</f>
        <v>97.655648914540222</v>
      </c>
      <c r="L611" s="11">
        <f>K611*EXP((IR-div-0.5*vol*vol)*L$2+vol*'1A. Gaussians'!K610*SQRT(L$2))</f>
        <v>125.6959048343782</v>
      </c>
      <c r="M611" s="11">
        <f>L611*EXP((IR-div-0.5*vol*vol)*M$2+vol*'1A. Gaussians'!L610*SQRT(M$2))</f>
        <v>109.96002096860018</v>
      </c>
      <c r="N611" s="11">
        <f>M611*EXP((IR-div-0.5*vol*vol)*N$2+vol*'1A. Gaussians'!M610*SQRT(N$2))</f>
        <v>128.21482203979343</v>
      </c>
      <c r="O611" s="11">
        <f>N611*EXP((IR-div-0.5*vol*vol)*O$2+vol*'1A. Gaussians'!N610*SQRT(O$2))</f>
        <v>123.52723347961184</v>
      </c>
      <c r="P611" s="11">
        <f>O611*EXP((IR-div-0.5*vol*vol)*P$2+vol*'1A. Gaussians'!O610*SQRT(P$2))</f>
        <v>129.20943284917769</v>
      </c>
      <c r="Q611" s="11">
        <f>P611*EXP((IR-div-0.5*vol*vol)*Q$2+vol*'1A. Gaussians'!P610*SQRT(Q$2))</f>
        <v>121.36924733106123</v>
      </c>
      <c r="R611" s="11">
        <f>Q611*EXP((IR-div-0.5*vol*vol)*R$2+vol*'1A. Gaussians'!Q610*SQRT(R$2))</f>
        <v>112.71184483019005</v>
      </c>
      <c r="S611" s="11">
        <f>R611*EXP((IR-div-0.5*vol*vol)*S$2+vol*'1A. Gaussians'!R610*SQRT(S$2))</f>
        <v>104.43384872929344</v>
      </c>
      <c r="T611" s="11">
        <f>S611*EXP((IR-div-0.5*vol*vol)*T$2+vol*'1A. Gaussians'!S610*SQRT(T$2))</f>
        <v>93.0904665639938</v>
      </c>
      <c r="U611" s="11">
        <f>T611*EXP((IR-div-0.5*vol*vol)*U$2+vol*'1A. Gaussians'!T610*SQRT(U$2))</f>
        <v>97.461557178095433</v>
      </c>
      <c r="V611" s="11">
        <f>U611*EXP((IR-div-0.5*vol*vol)*V$2+vol*'1A. Gaussians'!U610*SQRT(V$2))</f>
        <v>93.894246361544432</v>
      </c>
      <c r="W611" s="12">
        <f>V611*EXP((IR-div-0.5*vol*vol)*W$2+vol*'1A. Gaussians'!V610*SQRT(W$2))</f>
        <v>96.156379033213994</v>
      </c>
    </row>
    <row r="612" spans="2:23" x14ac:dyDescent="0.35">
      <c r="B612" s="9" t="s">
        <v>608</v>
      </c>
      <c r="C612" s="11">
        <f t="shared" si="10"/>
        <v>100</v>
      </c>
      <c r="D612" s="11">
        <f>C612*EXP((IR-div-0.5*vol*vol)*D$2+vol*'1A. Gaussians'!C611*SQRT(D$2))</f>
        <v>82.771635827441855</v>
      </c>
      <c r="E612" s="11">
        <f>D612*EXP((IR-div-0.5*vol*vol)*E$2+vol*'1A. Gaussians'!D611*SQRT(E$2))</f>
        <v>74.04438028778911</v>
      </c>
      <c r="F612" s="11">
        <f>E612*EXP((IR-div-0.5*vol*vol)*F$2+vol*'1A. Gaussians'!E611*SQRT(F$2))</f>
        <v>65.445403860986872</v>
      </c>
      <c r="G612" s="11">
        <f>F612*EXP((IR-div-0.5*vol*vol)*G$2+vol*'1A. Gaussians'!F611*SQRT(G$2))</f>
        <v>70.810303877683509</v>
      </c>
      <c r="H612" s="11">
        <f>G612*EXP((IR-div-0.5*vol*vol)*H$2+vol*'1A. Gaussians'!G611*SQRT(H$2))</f>
        <v>73.356580757090683</v>
      </c>
      <c r="I612" s="11">
        <f>H612*EXP((IR-div-0.5*vol*vol)*I$2+vol*'1A. Gaussians'!H611*SQRT(I$2))</f>
        <v>77.671415141241795</v>
      </c>
      <c r="J612" s="11">
        <f>I612*EXP((IR-div-0.5*vol*vol)*J$2+vol*'1A. Gaussians'!I611*SQRT(J$2))</f>
        <v>91.732960025392074</v>
      </c>
      <c r="K612" s="11">
        <f>J612*EXP((IR-div-0.5*vol*vol)*K$2+vol*'1A. Gaussians'!J611*SQRT(K$2))</f>
        <v>115.09984456124062</v>
      </c>
      <c r="L612" s="11">
        <f>K612*EXP((IR-div-0.5*vol*vol)*L$2+vol*'1A. Gaussians'!K611*SQRT(L$2))</f>
        <v>119.90150671715914</v>
      </c>
      <c r="M612" s="11">
        <f>L612*EXP((IR-div-0.5*vol*vol)*M$2+vol*'1A. Gaussians'!L611*SQRT(M$2))</f>
        <v>111.60952586649185</v>
      </c>
      <c r="N612" s="11">
        <f>M612*EXP((IR-div-0.5*vol*vol)*N$2+vol*'1A. Gaussians'!M611*SQRT(N$2))</f>
        <v>102.72076452361605</v>
      </c>
      <c r="O612" s="11">
        <f>N612*EXP((IR-div-0.5*vol*vol)*O$2+vol*'1A. Gaussians'!N611*SQRT(O$2))</f>
        <v>106.80221760970581</v>
      </c>
      <c r="P612" s="11">
        <f>O612*EXP((IR-div-0.5*vol*vol)*P$2+vol*'1A. Gaussians'!O611*SQRT(P$2))</f>
        <v>105.2426901480402</v>
      </c>
      <c r="Q612" s="11">
        <f>P612*EXP((IR-div-0.5*vol*vol)*Q$2+vol*'1A. Gaussians'!P611*SQRT(Q$2))</f>
        <v>105.36343897416997</v>
      </c>
      <c r="R612" s="11">
        <f>Q612*EXP((IR-div-0.5*vol*vol)*R$2+vol*'1A. Gaussians'!Q611*SQRT(R$2))</f>
        <v>87.15446689371754</v>
      </c>
      <c r="S612" s="11">
        <f>R612*EXP((IR-div-0.5*vol*vol)*S$2+vol*'1A. Gaussians'!R611*SQRT(S$2))</f>
        <v>83.956499080624198</v>
      </c>
      <c r="T612" s="11">
        <f>S612*EXP((IR-div-0.5*vol*vol)*T$2+vol*'1A. Gaussians'!S611*SQRT(T$2))</f>
        <v>99.980367125585417</v>
      </c>
      <c r="U612" s="11">
        <f>T612*EXP((IR-div-0.5*vol*vol)*U$2+vol*'1A. Gaussians'!T611*SQRT(U$2))</f>
        <v>87.927731784901553</v>
      </c>
      <c r="V612" s="11">
        <f>U612*EXP((IR-div-0.5*vol*vol)*V$2+vol*'1A. Gaussians'!U611*SQRT(V$2))</f>
        <v>74.003411938091432</v>
      </c>
      <c r="W612" s="12">
        <f>V612*EXP((IR-div-0.5*vol*vol)*W$2+vol*'1A. Gaussians'!V611*SQRT(W$2))</f>
        <v>69.468022537364305</v>
      </c>
    </row>
    <row r="613" spans="2:23" x14ac:dyDescent="0.35">
      <c r="B613" s="9" t="s">
        <v>609</v>
      </c>
      <c r="C613" s="11">
        <f t="shared" si="10"/>
        <v>100</v>
      </c>
      <c r="D613" s="11">
        <f>C613*EXP((IR-div-0.5*vol*vol)*D$2+vol*'1A. Gaussians'!C612*SQRT(D$2))</f>
        <v>95.824736962728636</v>
      </c>
      <c r="E613" s="11">
        <f>D613*EXP((IR-div-0.5*vol*vol)*E$2+vol*'1A. Gaussians'!D612*SQRT(E$2))</f>
        <v>92.567493324463697</v>
      </c>
      <c r="F613" s="11">
        <f>E613*EXP((IR-div-0.5*vol*vol)*F$2+vol*'1A. Gaussians'!E612*SQRT(F$2))</f>
        <v>80.961698891697424</v>
      </c>
      <c r="G613" s="11">
        <f>F613*EXP((IR-div-0.5*vol*vol)*G$2+vol*'1A. Gaussians'!F612*SQRT(G$2))</f>
        <v>75.246340450445288</v>
      </c>
      <c r="H613" s="11">
        <f>G613*EXP((IR-div-0.5*vol*vol)*H$2+vol*'1A. Gaussians'!G612*SQRT(H$2))</f>
        <v>68.482449111827577</v>
      </c>
      <c r="I613" s="11">
        <f>H613*EXP((IR-div-0.5*vol*vol)*I$2+vol*'1A. Gaussians'!H612*SQRT(I$2))</f>
        <v>63.076388165600065</v>
      </c>
      <c r="J613" s="11">
        <f>I613*EXP((IR-div-0.5*vol*vol)*J$2+vol*'1A. Gaussians'!I612*SQRT(J$2))</f>
        <v>55.917958895854952</v>
      </c>
      <c r="K613" s="11">
        <f>J613*EXP((IR-div-0.5*vol*vol)*K$2+vol*'1A. Gaussians'!J612*SQRT(K$2))</f>
        <v>60.429589500232538</v>
      </c>
      <c r="L613" s="11">
        <f>K613*EXP((IR-div-0.5*vol*vol)*L$2+vol*'1A. Gaussians'!K612*SQRT(L$2))</f>
        <v>63.656500269455343</v>
      </c>
      <c r="M613" s="11">
        <f>L613*EXP((IR-div-0.5*vol*vol)*M$2+vol*'1A. Gaussians'!L612*SQRT(M$2))</f>
        <v>60.315022485610115</v>
      </c>
      <c r="N613" s="11">
        <f>M613*EXP((IR-div-0.5*vol*vol)*N$2+vol*'1A. Gaussians'!M612*SQRT(N$2))</f>
        <v>55.466065491029973</v>
      </c>
      <c r="O613" s="11">
        <f>N613*EXP((IR-div-0.5*vol*vol)*O$2+vol*'1A. Gaussians'!N612*SQRT(O$2))</f>
        <v>62.547922126265583</v>
      </c>
      <c r="P613" s="11">
        <f>O613*EXP((IR-div-0.5*vol*vol)*P$2+vol*'1A. Gaussians'!O612*SQRT(P$2))</f>
        <v>49.950012382194473</v>
      </c>
      <c r="Q613" s="11">
        <f>P613*EXP((IR-div-0.5*vol*vol)*Q$2+vol*'1A. Gaussians'!P612*SQRT(Q$2))</f>
        <v>45.330761022575167</v>
      </c>
      <c r="R613" s="11">
        <f>Q613*EXP((IR-div-0.5*vol*vol)*R$2+vol*'1A. Gaussians'!Q612*SQRT(R$2))</f>
        <v>39.87080889199207</v>
      </c>
      <c r="S613" s="11">
        <f>R613*EXP((IR-div-0.5*vol*vol)*S$2+vol*'1A. Gaussians'!R612*SQRT(S$2))</f>
        <v>33.683783331818944</v>
      </c>
      <c r="T613" s="11">
        <f>S613*EXP((IR-div-0.5*vol*vol)*T$2+vol*'1A. Gaussians'!S612*SQRT(T$2))</f>
        <v>31.285466020263474</v>
      </c>
      <c r="U613" s="11">
        <f>T613*EXP((IR-div-0.5*vol*vol)*U$2+vol*'1A. Gaussians'!T612*SQRT(U$2))</f>
        <v>28.340358237548287</v>
      </c>
      <c r="V613" s="11">
        <f>U613*EXP((IR-div-0.5*vol*vol)*V$2+vol*'1A. Gaussians'!U612*SQRT(V$2))</f>
        <v>29.984257787707573</v>
      </c>
      <c r="W613" s="12">
        <f>V613*EXP((IR-div-0.5*vol*vol)*W$2+vol*'1A. Gaussians'!V612*SQRT(W$2))</f>
        <v>25.844161843116463</v>
      </c>
    </row>
    <row r="614" spans="2:23" x14ac:dyDescent="0.35">
      <c r="B614" s="9" t="s">
        <v>610</v>
      </c>
      <c r="C614" s="11">
        <f t="shared" si="10"/>
        <v>100</v>
      </c>
      <c r="D614" s="11">
        <f>C614*EXP((IR-div-0.5*vol*vol)*D$2+vol*'1A. Gaussians'!C613*SQRT(D$2))</f>
        <v>77.303783464845225</v>
      </c>
      <c r="E614" s="11">
        <f>D614*EXP((IR-div-0.5*vol*vol)*E$2+vol*'1A. Gaussians'!D613*SQRT(E$2))</f>
        <v>89.442895976324323</v>
      </c>
      <c r="F614" s="11">
        <f>E614*EXP((IR-div-0.5*vol*vol)*F$2+vol*'1A. Gaussians'!E613*SQRT(F$2))</f>
        <v>91.103685402915062</v>
      </c>
      <c r="G614" s="11">
        <f>F614*EXP((IR-div-0.5*vol*vol)*G$2+vol*'1A. Gaussians'!F613*SQRT(G$2))</f>
        <v>68.199366658109113</v>
      </c>
      <c r="H614" s="11">
        <f>G614*EXP((IR-div-0.5*vol*vol)*H$2+vol*'1A. Gaussians'!G613*SQRT(H$2))</f>
        <v>64.819606572044492</v>
      </c>
      <c r="I614" s="11">
        <f>H614*EXP((IR-div-0.5*vol*vol)*I$2+vol*'1A. Gaussians'!H613*SQRT(I$2))</f>
        <v>56.196735528765444</v>
      </c>
      <c r="J614" s="11">
        <f>I614*EXP((IR-div-0.5*vol*vol)*J$2+vol*'1A. Gaussians'!I613*SQRT(J$2))</f>
        <v>53.826611869005099</v>
      </c>
      <c r="K614" s="11">
        <f>J614*EXP((IR-div-0.5*vol*vol)*K$2+vol*'1A. Gaussians'!J613*SQRT(K$2))</f>
        <v>54.003222697648596</v>
      </c>
      <c r="L614" s="11">
        <f>K614*EXP((IR-div-0.5*vol*vol)*L$2+vol*'1A. Gaussians'!K613*SQRT(L$2))</f>
        <v>53.072728348274744</v>
      </c>
      <c r="M614" s="11">
        <f>L614*EXP((IR-div-0.5*vol*vol)*M$2+vol*'1A. Gaussians'!L613*SQRT(M$2))</f>
        <v>50.466267172672239</v>
      </c>
      <c r="N614" s="11">
        <f>M614*EXP((IR-div-0.5*vol*vol)*N$2+vol*'1A. Gaussians'!M613*SQRT(N$2))</f>
        <v>53.902678897143026</v>
      </c>
      <c r="O614" s="11">
        <f>N614*EXP((IR-div-0.5*vol*vol)*O$2+vol*'1A. Gaussians'!N613*SQRT(O$2))</f>
        <v>59.081946966698261</v>
      </c>
      <c r="P614" s="11">
        <f>O614*EXP((IR-div-0.5*vol*vol)*P$2+vol*'1A. Gaussians'!O613*SQRT(P$2))</f>
        <v>60.892087147313326</v>
      </c>
      <c r="Q614" s="11">
        <f>P614*EXP((IR-div-0.5*vol*vol)*Q$2+vol*'1A. Gaussians'!P613*SQRT(Q$2))</f>
        <v>55.568019670320815</v>
      </c>
      <c r="R614" s="11">
        <f>Q614*EXP((IR-div-0.5*vol*vol)*R$2+vol*'1A. Gaussians'!Q613*SQRT(R$2))</f>
        <v>61.301995047484347</v>
      </c>
      <c r="S614" s="11">
        <f>R614*EXP((IR-div-0.5*vol*vol)*S$2+vol*'1A. Gaussians'!R613*SQRT(S$2))</f>
        <v>58.255674076937147</v>
      </c>
      <c r="T614" s="11">
        <f>S614*EXP((IR-div-0.5*vol*vol)*T$2+vol*'1A. Gaussians'!S613*SQRT(T$2))</f>
        <v>56.56282402155491</v>
      </c>
      <c r="U614" s="11">
        <f>T614*EXP((IR-div-0.5*vol*vol)*U$2+vol*'1A. Gaussians'!T613*SQRT(U$2))</f>
        <v>79.104458849599538</v>
      </c>
      <c r="V614" s="11">
        <f>U614*EXP((IR-div-0.5*vol*vol)*V$2+vol*'1A. Gaussians'!U613*SQRT(V$2))</f>
        <v>75.067885606123227</v>
      </c>
      <c r="W614" s="12">
        <f>V614*EXP((IR-div-0.5*vol*vol)*W$2+vol*'1A. Gaussians'!V613*SQRT(W$2))</f>
        <v>64.185402548704673</v>
      </c>
    </row>
    <row r="615" spans="2:23" x14ac:dyDescent="0.35">
      <c r="B615" s="9" t="s">
        <v>611</v>
      </c>
      <c r="C615" s="11">
        <f t="shared" si="10"/>
        <v>100</v>
      </c>
      <c r="D615" s="11">
        <f>C615*EXP((IR-div-0.5*vol*vol)*D$2+vol*'1A. Gaussians'!C614*SQRT(D$2))</f>
        <v>113.69859699376059</v>
      </c>
      <c r="E615" s="11">
        <f>D615*EXP((IR-div-0.5*vol*vol)*E$2+vol*'1A. Gaussians'!D614*SQRT(E$2))</f>
        <v>104.37284145539022</v>
      </c>
      <c r="F615" s="11">
        <f>E615*EXP((IR-div-0.5*vol*vol)*F$2+vol*'1A. Gaussians'!E614*SQRT(F$2))</f>
        <v>98.35087088864644</v>
      </c>
      <c r="G615" s="11">
        <f>F615*EXP((IR-div-0.5*vol*vol)*G$2+vol*'1A. Gaussians'!F614*SQRT(G$2))</f>
        <v>87.654690354843254</v>
      </c>
      <c r="H615" s="11">
        <f>G615*EXP((IR-div-0.5*vol*vol)*H$2+vol*'1A. Gaussians'!G614*SQRT(H$2))</f>
        <v>107.33384892858953</v>
      </c>
      <c r="I615" s="11">
        <f>H615*EXP((IR-div-0.5*vol*vol)*I$2+vol*'1A. Gaussians'!H614*SQRT(I$2))</f>
        <v>112.71111693228633</v>
      </c>
      <c r="J615" s="11">
        <f>I615*EXP((IR-div-0.5*vol*vol)*J$2+vol*'1A. Gaussians'!I614*SQRT(J$2))</f>
        <v>114.17291208976727</v>
      </c>
      <c r="K615" s="11">
        <f>J615*EXP((IR-div-0.5*vol*vol)*K$2+vol*'1A. Gaussians'!J614*SQRT(K$2))</f>
        <v>107.30599056289057</v>
      </c>
      <c r="L615" s="11">
        <f>K615*EXP((IR-div-0.5*vol*vol)*L$2+vol*'1A. Gaussians'!K614*SQRT(L$2))</f>
        <v>110.4978212158952</v>
      </c>
      <c r="M615" s="11">
        <f>L615*EXP((IR-div-0.5*vol*vol)*M$2+vol*'1A. Gaussians'!L614*SQRT(M$2))</f>
        <v>95.62564560992196</v>
      </c>
      <c r="N615" s="11">
        <f>M615*EXP((IR-div-0.5*vol*vol)*N$2+vol*'1A. Gaussians'!M614*SQRT(N$2))</f>
        <v>79.856891674857607</v>
      </c>
      <c r="O615" s="11">
        <f>N615*EXP((IR-div-0.5*vol*vol)*O$2+vol*'1A. Gaussians'!N614*SQRT(O$2))</f>
        <v>82.528934252537908</v>
      </c>
      <c r="P615" s="11">
        <f>O615*EXP((IR-div-0.5*vol*vol)*P$2+vol*'1A. Gaussians'!O614*SQRT(P$2))</f>
        <v>76.382043898365296</v>
      </c>
      <c r="Q615" s="11">
        <f>P615*EXP((IR-div-0.5*vol*vol)*Q$2+vol*'1A. Gaussians'!P614*SQRT(Q$2))</f>
        <v>75.787850116171214</v>
      </c>
      <c r="R615" s="11">
        <f>Q615*EXP((IR-div-0.5*vol*vol)*R$2+vol*'1A. Gaussians'!Q614*SQRT(R$2))</f>
        <v>74.168566120154694</v>
      </c>
      <c r="S615" s="11">
        <f>R615*EXP((IR-div-0.5*vol*vol)*S$2+vol*'1A. Gaussians'!R614*SQRT(S$2))</f>
        <v>75.782712158172842</v>
      </c>
      <c r="T615" s="11">
        <f>S615*EXP((IR-div-0.5*vol*vol)*T$2+vol*'1A. Gaussians'!S614*SQRT(T$2))</f>
        <v>73.160382527459973</v>
      </c>
      <c r="U615" s="11">
        <f>T615*EXP((IR-div-0.5*vol*vol)*U$2+vol*'1A. Gaussians'!T614*SQRT(U$2))</f>
        <v>62.046643421912925</v>
      </c>
      <c r="V615" s="11">
        <f>U615*EXP((IR-div-0.5*vol*vol)*V$2+vol*'1A. Gaussians'!U614*SQRT(V$2))</f>
        <v>67.642089278125439</v>
      </c>
      <c r="W615" s="12">
        <f>V615*EXP((IR-div-0.5*vol*vol)*W$2+vol*'1A. Gaussians'!V614*SQRT(W$2))</f>
        <v>81.709335507370824</v>
      </c>
    </row>
    <row r="616" spans="2:23" x14ac:dyDescent="0.35">
      <c r="B616" s="9" t="s">
        <v>612</v>
      </c>
      <c r="C616" s="11">
        <f t="shared" si="10"/>
        <v>100</v>
      </c>
      <c r="D616" s="11">
        <f>C616*EXP((IR-div-0.5*vol*vol)*D$2+vol*'1A. Gaussians'!C615*SQRT(D$2))</f>
        <v>114.83366875929481</v>
      </c>
      <c r="E616" s="11">
        <f>D616*EXP((IR-div-0.5*vol*vol)*E$2+vol*'1A. Gaussians'!D615*SQRT(E$2))</f>
        <v>126.63443315799859</v>
      </c>
      <c r="F616" s="11">
        <f>E616*EXP((IR-div-0.5*vol*vol)*F$2+vol*'1A. Gaussians'!E615*SQRT(F$2))</f>
        <v>118.07259535731488</v>
      </c>
      <c r="G616" s="11">
        <f>F616*EXP((IR-div-0.5*vol*vol)*G$2+vol*'1A. Gaussians'!F615*SQRT(G$2))</f>
        <v>108.91188420270522</v>
      </c>
      <c r="H616" s="11">
        <f>G616*EXP((IR-div-0.5*vol*vol)*H$2+vol*'1A. Gaussians'!G615*SQRT(H$2))</f>
        <v>95.46156769760816</v>
      </c>
      <c r="I616" s="11">
        <f>H616*EXP((IR-div-0.5*vol*vol)*I$2+vol*'1A. Gaussians'!H615*SQRT(I$2))</f>
        <v>94.56652235704675</v>
      </c>
      <c r="J616" s="11">
        <f>I616*EXP((IR-div-0.5*vol*vol)*J$2+vol*'1A. Gaussians'!I615*SQRT(J$2))</f>
        <v>89.450532191424216</v>
      </c>
      <c r="K616" s="11">
        <f>J616*EXP((IR-div-0.5*vol*vol)*K$2+vol*'1A. Gaussians'!J615*SQRT(K$2))</f>
        <v>110.37815634651606</v>
      </c>
      <c r="L616" s="11">
        <f>K616*EXP((IR-div-0.5*vol*vol)*L$2+vol*'1A. Gaussians'!K615*SQRT(L$2))</f>
        <v>91.846329219348462</v>
      </c>
      <c r="M616" s="11">
        <f>L616*EXP((IR-div-0.5*vol*vol)*M$2+vol*'1A. Gaussians'!L615*SQRT(M$2))</f>
        <v>80.784597874176782</v>
      </c>
      <c r="N616" s="11">
        <f>M616*EXP((IR-div-0.5*vol*vol)*N$2+vol*'1A. Gaussians'!M615*SQRT(N$2))</f>
        <v>83.419183447574483</v>
      </c>
      <c r="O616" s="11">
        <f>N616*EXP((IR-div-0.5*vol*vol)*O$2+vol*'1A. Gaussians'!N615*SQRT(O$2))</f>
        <v>88.616391560148941</v>
      </c>
      <c r="P616" s="11">
        <f>O616*EXP((IR-div-0.5*vol*vol)*P$2+vol*'1A. Gaussians'!O615*SQRT(P$2))</f>
        <v>108.05059365145442</v>
      </c>
      <c r="Q616" s="11">
        <f>P616*EXP((IR-div-0.5*vol*vol)*Q$2+vol*'1A. Gaussians'!P615*SQRT(Q$2))</f>
        <v>115.26723560374627</v>
      </c>
      <c r="R616" s="11">
        <f>Q616*EXP((IR-div-0.5*vol*vol)*R$2+vol*'1A. Gaussians'!Q615*SQRT(R$2))</f>
        <v>119.41657999023217</v>
      </c>
      <c r="S616" s="11">
        <f>R616*EXP((IR-div-0.5*vol*vol)*S$2+vol*'1A. Gaussians'!R615*SQRT(S$2))</f>
        <v>112.13287659736697</v>
      </c>
      <c r="T616" s="11">
        <f>S616*EXP((IR-div-0.5*vol*vol)*T$2+vol*'1A. Gaussians'!S615*SQRT(T$2))</f>
        <v>116.89816260572553</v>
      </c>
      <c r="U616" s="11">
        <f>T616*EXP((IR-div-0.5*vol*vol)*U$2+vol*'1A. Gaussians'!T615*SQRT(U$2))</f>
        <v>108.07000096056036</v>
      </c>
      <c r="V616" s="11">
        <f>U616*EXP((IR-div-0.5*vol*vol)*V$2+vol*'1A. Gaussians'!U615*SQRT(V$2))</f>
        <v>108.64995441194507</v>
      </c>
      <c r="W616" s="12">
        <f>V616*EXP((IR-div-0.5*vol*vol)*W$2+vol*'1A. Gaussians'!V615*SQRT(W$2))</f>
        <v>106.77902854784278</v>
      </c>
    </row>
    <row r="617" spans="2:23" x14ac:dyDescent="0.35">
      <c r="B617" s="9" t="s">
        <v>613</v>
      </c>
      <c r="C617" s="11">
        <f t="shared" si="10"/>
        <v>100</v>
      </c>
      <c r="D617" s="11">
        <f>C617*EXP((IR-div-0.5*vol*vol)*D$2+vol*'1A. Gaussians'!C616*SQRT(D$2))</f>
        <v>120.72502201699098</v>
      </c>
      <c r="E617" s="11">
        <f>D617*EXP((IR-div-0.5*vol*vol)*E$2+vol*'1A. Gaussians'!D616*SQRT(E$2))</f>
        <v>131.2981585116213</v>
      </c>
      <c r="F617" s="11">
        <f>E617*EXP((IR-div-0.5*vol*vol)*F$2+vol*'1A. Gaussians'!E616*SQRT(F$2))</f>
        <v>129.04192622925362</v>
      </c>
      <c r="G617" s="11">
        <f>F617*EXP((IR-div-0.5*vol*vol)*G$2+vol*'1A. Gaussians'!F616*SQRT(G$2))</f>
        <v>125.85024405668541</v>
      </c>
      <c r="H617" s="11">
        <f>G617*EXP((IR-div-0.5*vol*vol)*H$2+vol*'1A. Gaussians'!G616*SQRT(H$2))</f>
        <v>132.67416252923329</v>
      </c>
      <c r="I617" s="11">
        <f>H617*EXP((IR-div-0.5*vol*vol)*I$2+vol*'1A. Gaussians'!H616*SQRT(I$2))</f>
        <v>139.31676275677205</v>
      </c>
      <c r="J617" s="11">
        <f>I617*EXP((IR-div-0.5*vol*vol)*J$2+vol*'1A. Gaussians'!I616*SQRT(J$2))</f>
        <v>130.8024640251594</v>
      </c>
      <c r="K617" s="11">
        <f>J617*EXP((IR-div-0.5*vol*vol)*K$2+vol*'1A. Gaussians'!J616*SQRT(K$2))</f>
        <v>123.44985646818719</v>
      </c>
      <c r="L617" s="11">
        <f>K617*EXP((IR-div-0.5*vol*vol)*L$2+vol*'1A. Gaussians'!K616*SQRT(L$2))</f>
        <v>124.78949489318076</v>
      </c>
      <c r="M617" s="11">
        <f>L617*EXP((IR-div-0.5*vol*vol)*M$2+vol*'1A. Gaussians'!L616*SQRT(M$2))</f>
        <v>123.51645550560693</v>
      </c>
      <c r="N617" s="11">
        <f>M617*EXP((IR-div-0.5*vol*vol)*N$2+vol*'1A. Gaussians'!M616*SQRT(N$2))</f>
        <v>143.48603649676122</v>
      </c>
      <c r="O617" s="11">
        <f>N617*EXP((IR-div-0.5*vol*vol)*O$2+vol*'1A. Gaussians'!N616*SQRT(O$2))</f>
        <v>136.36366666967643</v>
      </c>
      <c r="P617" s="11">
        <f>O617*EXP((IR-div-0.5*vol*vol)*P$2+vol*'1A. Gaussians'!O616*SQRT(P$2))</f>
        <v>132.13914154746624</v>
      </c>
      <c r="Q617" s="11">
        <f>P617*EXP((IR-div-0.5*vol*vol)*Q$2+vol*'1A. Gaussians'!P616*SQRT(Q$2))</f>
        <v>119.49090896867156</v>
      </c>
      <c r="R617" s="11">
        <f>Q617*EXP((IR-div-0.5*vol*vol)*R$2+vol*'1A. Gaussians'!Q616*SQRT(R$2))</f>
        <v>132.85469335860626</v>
      </c>
      <c r="S617" s="11">
        <f>R617*EXP((IR-div-0.5*vol*vol)*S$2+vol*'1A. Gaussians'!R616*SQRT(S$2))</f>
        <v>132.28063219000279</v>
      </c>
      <c r="T617" s="11">
        <f>S617*EXP((IR-div-0.5*vol*vol)*T$2+vol*'1A. Gaussians'!S616*SQRT(T$2))</f>
        <v>120.07007099749184</v>
      </c>
      <c r="U617" s="11">
        <f>T617*EXP((IR-div-0.5*vol*vol)*U$2+vol*'1A. Gaussians'!T616*SQRT(U$2))</f>
        <v>119.65782919184521</v>
      </c>
      <c r="V617" s="11">
        <f>U617*EXP((IR-div-0.5*vol*vol)*V$2+vol*'1A. Gaussians'!U616*SQRT(V$2))</f>
        <v>143.34327641467962</v>
      </c>
      <c r="W617" s="12">
        <f>V617*EXP((IR-div-0.5*vol*vol)*W$2+vol*'1A. Gaussians'!V616*SQRT(W$2))</f>
        <v>115.10047626817268</v>
      </c>
    </row>
    <row r="618" spans="2:23" x14ac:dyDescent="0.35">
      <c r="B618" s="9" t="s">
        <v>614</v>
      </c>
      <c r="C618" s="11">
        <f t="shared" si="10"/>
        <v>100</v>
      </c>
      <c r="D618" s="11">
        <f>C618*EXP((IR-div-0.5*vol*vol)*D$2+vol*'1A. Gaussians'!C617*SQRT(D$2))</f>
        <v>102.51769054698666</v>
      </c>
      <c r="E618" s="11">
        <f>D618*EXP((IR-div-0.5*vol*vol)*E$2+vol*'1A. Gaussians'!D617*SQRT(E$2))</f>
        <v>109.37685637799535</v>
      </c>
      <c r="F618" s="11">
        <f>E618*EXP((IR-div-0.5*vol*vol)*F$2+vol*'1A. Gaussians'!E617*SQRT(F$2))</f>
        <v>99.541349347047841</v>
      </c>
      <c r="G618" s="11">
        <f>F618*EXP((IR-div-0.5*vol*vol)*G$2+vol*'1A. Gaussians'!F617*SQRT(G$2))</f>
        <v>108.32998078838189</v>
      </c>
      <c r="H618" s="11">
        <f>G618*EXP((IR-div-0.5*vol*vol)*H$2+vol*'1A. Gaussians'!G617*SQRT(H$2))</f>
        <v>106.36117362164497</v>
      </c>
      <c r="I618" s="11">
        <f>H618*EXP((IR-div-0.5*vol*vol)*I$2+vol*'1A. Gaussians'!H617*SQRT(I$2))</f>
        <v>112.41844793658423</v>
      </c>
      <c r="J618" s="11">
        <f>I618*EXP((IR-div-0.5*vol*vol)*J$2+vol*'1A. Gaussians'!I617*SQRT(J$2))</f>
        <v>98.282832310842792</v>
      </c>
      <c r="K618" s="11">
        <f>J618*EXP((IR-div-0.5*vol*vol)*K$2+vol*'1A. Gaussians'!J617*SQRT(K$2))</f>
        <v>98.292352627214299</v>
      </c>
      <c r="L618" s="11">
        <f>K618*EXP((IR-div-0.5*vol*vol)*L$2+vol*'1A. Gaussians'!K617*SQRT(L$2))</f>
        <v>88.268713259638005</v>
      </c>
      <c r="M618" s="11">
        <f>L618*EXP((IR-div-0.5*vol*vol)*M$2+vol*'1A. Gaussians'!L617*SQRT(M$2))</f>
        <v>73.795047883469891</v>
      </c>
      <c r="N618" s="11">
        <f>M618*EXP((IR-div-0.5*vol*vol)*N$2+vol*'1A. Gaussians'!M617*SQRT(N$2))</f>
        <v>71.658699647746971</v>
      </c>
      <c r="O618" s="11">
        <f>N618*EXP((IR-div-0.5*vol*vol)*O$2+vol*'1A. Gaussians'!N617*SQRT(O$2))</f>
        <v>67.007025302593746</v>
      </c>
      <c r="P618" s="11">
        <f>O618*EXP((IR-div-0.5*vol*vol)*P$2+vol*'1A. Gaussians'!O617*SQRT(P$2))</f>
        <v>68.380301819364135</v>
      </c>
      <c r="Q618" s="11">
        <f>P618*EXP((IR-div-0.5*vol*vol)*Q$2+vol*'1A. Gaussians'!P617*SQRT(Q$2))</f>
        <v>64.042847035661751</v>
      </c>
      <c r="R618" s="11">
        <f>Q618*EXP((IR-div-0.5*vol*vol)*R$2+vol*'1A. Gaussians'!Q617*SQRT(R$2))</f>
        <v>72.173886423218036</v>
      </c>
      <c r="S618" s="11">
        <f>R618*EXP((IR-div-0.5*vol*vol)*S$2+vol*'1A. Gaussians'!R617*SQRT(S$2))</f>
        <v>77.789810648532082</v>
      </c>
      <c r="T618" s="11">
        <f>S618*EXP((IR-div-0.5*vol*vol)*T$2+vol*'1A. Gaussians'!S617*SQRT(T$2))</f>
        <v>74.578753111542966</v>
      </c>
      <c r="U618" s="11">
        <f>T618*EXP((IR-div-0.5*vol*vol)*U$2+vol*'1A. Gaussians'!T617*SQRT(U$2))</f>
        <v>78.159651054562374</v>
      </c>
      <c r="V618" s="11">
        <f>U618*EXP((IR-div-0.5*vol*vol)*V$2+vol*'1A. Gaussians'!U617*SQRT(V$2))</f>
        <v>86.067119345878666</v>
      </c>
      <c r="W618" s="12">
        <f>V618*EXP((IR-div-0.5*vol*vol)*W$2+vol*'1A. Gaussians'!V617*SQRT(W$2))</f>
        <v>79.64653128732246</v>
      </c>
    </row>
    <row r="619" spans="2:23" x14ac:dyDescent="0.35">
      <c r="B619" s="9" t="s">
        <v>615</v>
      </c>
      <c r="C619" s="11">
        <f t="shared" si="10"/>
        <v>100</v>
      </c>
      <c r="D619" s="11">
        <f>C619*EXP((IR-div-0.5*vol*vol)*D$2+vol*'1A. Gaussians'!C618*SQRT(D$2))</f>
        <v>106.05325799539342</v>
      </c>
      <c r="E619" s="11">
        <f>D619*EXP((IR-div-0.5*vol*vol)*E$2+vol*'1A. Gaussians'!D618*SQRT(E$2))</f>
        <v>122.11055623876983</v>
      </c>
      <c r="F619" s="11">
        <f>E619*EXP((IR-div-0.5*vol*vol)*F$2+vol*'1A. Gaussians'!E618*SQRT(F$2))</f>
        <v>113.61006140256232</v>
      </c>
      <c r="G619" s="11">
        <f>F619*EXP((IR-div-0.5*vol*vol)*G$2+vol*'1A. Gaussians'!F618*SQRT(G$2))</f>
        <v>105.94174714631762</v>
      </c>
      <c r="H619" s="11">
        <f>G619*EXP((IR-div-0.5*vol*vol)*H$2+vol*'1A. Gaussians'!G618*SQRT(H$2))</f>
        <v>89.624190000940189</v>
      </c>
      <c r="I619" s="11">
        <f>H619*EXP((IR-div-0.5*vol*vol)*I$2+vol*'1A. Gaussians'!H618*SQRT(I$2))</f>
        <v>112.37958710220369</v>
      </c>
      <c r="J619" s="11">
        <f>I619*EXP((IR-div-0.5*vol*vol)*J$2+vol*'1A. Gaussians'!I618*SQRT(J$2))</f>
        <v>104.44155456269203</v>
      </c>
      <c r="K619" s="11">
        <f>J619*EXP((IR-div-0.5*vol*vol)*K$2+vol*'1A. Gaussians'!J618*SQRT(K$2))</f>
        <v>112.728464713497</v>
      </c>
      <c r="L619" s="11">
        <f>K619*EXP((IR-div-0.5*vol*vol)*L$2+vol*'1A. Gaussians'!K618*SQRT(L$2))</f>
        <v>127.42657863376078</v>
      </c>
      <c r="M619" s="11">
        <f>L619*EXP((IR-div-0.5*vol*vol)*M$2+vol*'1A. Gaussians'!L618*SQRT(M$2))</f>
        <v>145.23615089893866</v>
      </c>
      <c r="N619" s="11">
        <f>M619*EXP((IR-div-0.5*vol*vol)*N$2+vol*'1A. Gaussians'!M618*SQRT(N$2))</f>
        <v>141.8607091790177</v>
      </c>
      <c r="O619" s="11">
        <f>N619*EXP((IR-div-0.5*vol*vol)*O$2+vol*'1A. Gaussians'!N618*SQRT(O$2))</f>
        <v>134.69159492622398</v>
      </c>
      <c r="P619" s="11">
        <f>O619*EXP((IR-div-0.5*vol*vol)*P$2+vol*'1A. Gaussians'!O618*SQRT(P$2))</f>
        <v>139.82917039542113</v>
      </c>
      <c r="Q619" s="11">
        <f>P619*EXP((IR-div-0.5*vol*vol)*Q$2+vol*'1A. Gaussians'!P618*SQRT(Q$2))</f>
        <v>137.94165601311758</v>
      </c>
      <c r="R619" s="11">
        <f>Q619*EXP((IR-div-0.5*vol*vol)*R$2+vol*'1A. Gaussians'!Q618*SQRT(R$2))</f>
        <v>135.41627151396344</v>
      </c>
      <c r="S619" s="11">
        <f>R619*EXP((IR-div-0.5*vol*vol)*S$2+vol*'1A. Gaussians'!R618*SQRT(S$2))</f>
        <v>129.14795955451589</v>
      </c>
      <c r="T619" s="11">
        <f>S619*EXP((IR-div-0.5*vol*vol)*T$2+vol*'1A. Gaussians'!S618*SQRT(T$2))</f>
        <v>142.31605024965953</v>
      </c>
      <c r="U619" s="11">
        <f>T619*EXP((IR-div-0.5*vol*vol)*U$2+vol*'1A. Gaussians'!T618*SQRT(U$2))</f>
        <v>180.09244582620727</v>
      </c>
      <c r="V619" s="11">
        <f>U619*EXP((IR-div-0.5*vol*vol)*V$2+vol*'1A. Gaussians'!U618*SQRT(V$2))</f>
        <v>179.29234866275482</v>
      </c>
      <c r="W619" s="12">
        <f>V619*EXP((IR-div-0.5*vol*vol)*W$2+vol*'1A. Gaussians'!V618*SQRT(W$2))</f>
        <v>169.51909924453207</v>
      </c>
    </row>
    <row r="620" spans="2:23" x14ac:dyDescent="0.35">
      <c r="B620" s="9" t="s">
        <v>616</v>
      </c>
      <c r="C620" s="11">
        <f t="shared" si="10"/>
        <v>100</v>
      </c>
      <c r="D620" s="11">
        <f>C620*EXP((IR-div-0.5*vol*vol)*D$2+vol*'1A. Gaussians'!C619*SQRT(D$2))</f>
        <v>117.24137581368548</v>
      </c>
      <c r="E620" s="11">
        <f>D620*EXP((IR-div-0.5*vol*vol)*E$2+vol*'1A. Gaussians'!D619*SQRT(E$2))</f>
        <v>109.90813845058319</v>
      </c>
      <c r="F620" s="11">
        <f>E620*EXP((IR-div-0.5*vol*vol)*F$2+vol*'1A. Gaussians'!E619*SQRT(F$2))</f>
        <v>131.13947638873134</v>
      </c>
      <c r="G620" s="11">
        <f>F620*EXP((IR-div-0.5*vol*vol)*G$2+vol*'1A. Gaussians'!F619*SQRT(G$2))</f>
        <v>109.51303195421987</v>
      </c>
      <c r="H620" s="11">
        <f>G620*EXP((IR-div-0.5*vol*vol)*H$2+vol*'1A. Gaussians'!G619*SQRT(H$2))</f>
        <v>114.30398588664686</v>
      </c>
      <c r="I620" s="11">
        <f>H620*EXP((IR-div-0.5*vol*vol)*I$2+vol*'1A. Gaussians'!H619*SQRT(I$2))</f>
        <v>110.75982758996834</v>
      </c>
      <c r="J620" s="11">
        <f>I620*EXP((IR-div-0.5*vol*vol)*J$2+vol*'1A. Gaussians'!I619*SQRT(J$2))</f>
        <v>108.43047296085173</v>
      </c>
      <c r="K620" s="11">
        <f>J620*EXP((IR-div-0.5*vol*vol)*K$2+vol*'1A. Gaussians'!J619*SQRT(K$2))</f>
        <v>94.250293924142198</v>
      </c>
      <c r="L620" s="11">
        <f>K620*EXP((IR-div-0.5*vol*vol)*L$2+vol*'1A. Gaussians'!K619*SQRT(L$2))</f>
        <v>83.671680513111497</v>
      </c>
      <c r="M620" s="11">
        <f>L620*EXP((IR-div-0.5*vol*vol)*M$2+vol*'1A. Gaussians'!L619*SQRT(M$2))</f>
        <v>84.049571875154598</v>
      </c>
      <c r="N620" s="11">
        <f>M620*EXP((IR-div-0.5*vol*vol)*N$2+vol*'1A. Gaussians'!M619*SQRT(N$2))</f>
        <v>95.215226748606085</v>
      </c>
      <c r="O620" s="11">
        <f>N620*EXP((IR-div-0.5*vol*vol)*O$2+vol*'1A. Gaussians'!N619*SQRT(O$2))</f>
        <v>102.56248488409699</v>
      </c>
      <c r="P620" s="11">
        <f>O620*EXP((IR-div-0.5*vol*vol)*P$2+vol*'1A. Gaussians'!O619*SQRT(P$2))</f>
        <v>118.14842458232737</v>
      </c>
      <c r="Q620" s="11">
        <f>P620*EXP((IR-div-0.5*vol*vol)*Q$2+vol*'1A. Gaussians'!P619*SQRT(Q$2))</f>
        <v>127.39587126830854</v>
      </c>
      <c r="R620" s="11">
        <f>Q620*EXP((IR-div-0.5*vol*vol)*R$2+vol*'1A. Gaussians'!Q619*SQRT(R$2))</f>
        <v>114.52174141514048</v>
      </c>
      <c r="S620" s="11">
        <f>R620*EXP((IR-div-0.5*vol*vol)*S$2+vol*'1A. Gaussians'!R619*SQRT(S$2))</f>
        <v>110.83863838068713</v>
      </c>
      <c r="T620" s="11">
        <f>S620*EXP((IR-div-0.5*vol*vol)*T$2+vol*'1A. Gaussians'!S619*SQRT(T$2))</f>
        <v>110.04653703083106</v>
      </c>
      <c r="U620" s="11">
        <f>T620*EXP((IR-div-0.5*vol*vol)*U$2+vol*'1A. Gaussians'!T619*SQRT(U$2))</f>
        <v>112.93856135149822</v>
      </c>
      <c r="V620" s="11">
        <f>U620*EXP((IR-div-0.5*vol*vol)*V$2+vol*'1A. Gaussians'!U619*SQRT(V$2))</f>
        <v>123.10149644964446</v>
      </c>
      <c r="W620" s="12">
        <f>V620*EXP((IR-div-0.5*vol*vol)*W$2+vol*'1A. Gaussians'!V619*SQRT(W$2))</f>
        <v>110.72120456193282</v>
      </c>
    </row>
    <row r="621" spans="2:23" x14ac:dyDescent="0.35">
      <c r="B621" s="9" t="s">
        <v>617</v>
      </c>
      <c r="C621" s="11">
        <f t="shared" si="10"/>
        <v>100</v>
      </c>
      <c r="D621" s="11">
        <f>C621*EXP((IR-div-0.5*vol*vol)*D$2+vol*'1A. Gaussians'!C620*SQRT(D$2))</f>
        <v>106.82633277256379</v>
      </c>
      <c r="E621" s="11">
        <f>D621*EXP((IR-div-0.5*vol*vol)*E$2+vol*'1A. Gaussians'!D620*SQRT(E$2))</f>
        <v>103.1955887357591</v>
      </c>
      <c r="F621" s="11">
        <f>E621*EXP((IR-div-0.5*vol*vol)*F$2+vol*'1A. Gaussians'!E620*SQRT(F$2))</f>
        <v>104.63491242591661</v>
      </c>
      <c r="G621" s="11">
        <f>F621*EXP((IR-div-0.5*vol*vol)*G$2+vol*'1A. Gaussians'!F620*SQRT(G$2))</f>
        <v>117.41230712234065</v>
      </c>
      <c r="H621" s="11">
        <f>G621*EXP((IR-div-0.5*vol*vol)*H$2+vol*'1A. Gaussians'!G620*SQRT(H$2))</f>
        <v>132.93518893040769</v>
      </c>
      <c r="I621" s="11">
        <f>H621*EXP((IR-div-0.5*vol*vol)*I$2+vol*'1A. Gaussians'!H620*SQRT(I$2))</f>
        <v>151.44178991899989</v>
      </c>
      <c r="J621" s="11">
        <f>I621*EXP((IR-div-0.5*vol*vol)*J$2+vol*'1A. Gaussians'!I620*SQRT(J$2))</f>
        <v>141.17365029219653</v>
      </c>
      <c r="K621" s="11">
        <f>J621*EXP((IR-div-0.5*vol*vol)*K$2+vol*'1A. Gaussians'!J620*SQRT(K$2))</f>
        <v>164.46705834238287</v>
      </c>
      <c r="L621" s="11">
        <f>K621*EXP((IR-div-0.5*vol*vol)*L$2+vol*'1A. Gaussians'!K620*SQRT(L$2))</f>
        <v>165.59189725947107</v>
      </c>
      <c r="M621" s="11">
        <f>L621*EXP((IR-div-0.5*vol*vol)*M$2+vol*'1A. Gaussians'!L620*SQRT(M$2))</f>
        <v>187.99637206786397</v>
      </c>
      <c r="N621" s="11">
        <f>M621*EXP((IR-div-0.5*vol*vol)*N$2+vol*'1A. Gaussians'!M620*SQRT(N$2))</f>
        <v>174.89024662773474</v>
      </c>
      <c r="O621" s="11">
        <f>N621*EXP((IR-div-0.5*vol*vol)*O$2+vol*'1A. Gaussians'!N620*SQRT(O$2))</f>
        <v>176.41146359892642</v>
      </c>
      <c r="P621" s="11">
        <f>O621*EXP((IR-div-0.5*vol*vol)*P$2+vol*'1A. Gaussians'!O620*SQRT(P$2))</f>
        <v>174.44719745024494</v>
      </c>
      <c r="Q621" s="11">
        <f>P621*EXP((IR-div-0.5*vol*vol)*Q$2+vol*'1A. Gaussians'!P620*SQRT(Q$2))</f>
        <v>129.46168742009897</v>
      </c>
      <c r="R621" s="11">
        <f>Q621*EXP((IR-div-0.5*vol*vol)*R$2+vol*'1A. Gaussians'!Q620*SQRT(R$2))</f>
        <v>129.44659329013189</v>
      </c>
      <c r="S621" s="11">
        <f>R621*EXP((IR-div-0.5*vol*vol)*S$2+vol*'1A. Gaussians'!R620*SQRT(S$2))</f>
        <v>169.51616579834717</v>
      </c>
      <c r="T621" s="11">
        <f>S621*EXP((IR-div-0.5*vol*vol)*T$2+vol*'1A. Gaussians'!S620*SQRT(T$2))</f>
        <v>160.48223181402906</v>
      </c>
      <c r="U621" s="11">
        <f>T621*EXP((IR-div-0.5*vol*vol)*U$2+vol*'1A. Gaussians'!T620*SQRT(U$2))</f>
        <v>154.65613097404341</v>
      </c>
      <c r="V621" s="11">
        <f>U621*EXP((IR-div-0.5*vol*vol)*V$2+vol*'1A. Gaussians'!U620*SQRT(V$2))</f>
        <v>149.72254823874937</v>
      </c>
      <c r="W621" s="12">
        <f>V621*EXP((IR-div-0.5*vol*vol)*W$2+vol*'1A. Gaussians'!V620*SQRT(W$2))</f>
        <v>146.27256364660286</v>
      </c>
    </row>
    <row r="622" spans="2:23" x14ac:dyDescent="0.35">
      <c r="B622" s="9" t="s">
        <v>618</v>
      </c>
      <c r="C622" s="11">
        <f t="shared" si="10"/>
        <v>100</v>
      </c>
      <c r="D622" s="11">
        <f>C622*EXP((IR-div-0.5*vol*vol)*D$2+vol*'1A. Gaussians'!C621*SQRT(D$2))</f>
        <v>92.258041629954718</v>
      </c>
      <c r="E622" s="11">
        <f>D622*EXP((IR-div-0.5*vol*vol)*E$2+vol*'1A. Gaussians'!D621*SQRT(E$2))</f>
        <v>107.66847722201888</v>
      </c>
      <c r="F622" s="11">
        <f>E622*EXP((IR-div-0.5*vol*vol)*F$2+vol*'1A. Gaussians'!E621*SQRT(F$2))</f>
        <v>98.770881670390054</v>
      </c>
      <c r="G622" s="11">
        <f>F622*EXP((IR-div-0.5*vol*vol)*G$2+vol*'1A. Gaussians'!F621*SQRT(G$2))</f>
        <v>89.476425680174401</v>
      </c>
      <c r="H622" s="11">
        <f>G622*EXP((IR-div-0.5*vol*vol)*H$2+vol*'1A. Gaussians'!G621*SQRT(H$2))</f>
        <v>88.162376922626294</v>
      </c>
      <c r="I622" s="11">
        <f>H622*EXP((IR-div-0.5*vol*vol)*I$2+vol*'1A. Gaussians'!H621*SQRT(I$2))</f>
        <v>84.308447190254981</v>
      </c>
      <c r="J622" s="11">
        <f>I622*EXP((IR-div-0.5*vol*vol)*J$2+vol*'1A. Gaussians'!I621*SQRT(J$2))</f>
        <v>83.115010260644283</v>
      </c>
      <c r="K622" s="11">
        <f>J622*EXP((IR-div-0.5*vol*vol)*K$2+vol*'1A. Gaussians'!J621*SQRT(K$2))</f>
        <v>78.259853556690388</v>
      </c>
      <c r="L622" s="11">
        <f>K622*EXP((IR-div-0.5*vol*vol)*L$2+vol*'1A. Gaussians'!K621*SQRT(L$2))</f>
        <v>81.503159868500703</v>
      </c>
      <c r="M622" s="11">
        <f>L622*EXP((IR-div-0.5*vol*vol)*M$2+vol*'1A. Gaussians'!L621*SQRT(M$2))</f>
        <v>74.224078934873219</v>
      </c>
      <c r="N622" s="11">
        <f>M622*EXP((IR-div-0.5*vol*vol)*N$2+vol*'1A. Gaussians'!M621*SQRT(N$2))</f>
        <v>73.239231597949555</v>
      </c>
      <c r="O622" s="11">
        <f>N622*EXP((IR-div-0.5*vol*vol)*O$2+vol*'1A. Gaussians'!N621*SQRT(O$2))</f>
        <v>72.049524762772563</v>
      </c>
      <c r="P622" s="11">
        <f>O622*EXP((IR-div-0.5*vol*vol)*P$2+vol*'1A. Gaussians'!O621*SQRT(P$2))</f>
        <v>66.592272044216031</v>
      </c>
      <c r="Q622" s="11">
        <f>P622*EXP((IR-div-0.5*vol*vol)*Q$2+vol*'1A. Gaussians'!P621*SQRT(Q$2))</f>
        <v>71.296951322536216</v>
      </c>
      <c r="R622" s="11">
        <f>Q622*EXP((IR-div-0.5*vol*vol)*R$2+vol*'1A. Gaussians'!Q621*SQRT(R$2))</f>
        <v>67.987784610293417</v>
      </c>
      <c r="S622" s="11">
        <f>R622*EXP((IR-div-0.5*vol*vol)*S$2+vol*'1A. Gaussians'!R621*SQRT(S$2))</f>
        <v>75.189990027534293</v>
      </c>
      <c r="T622" s="11">
        <f>S622*EXP((IR-div-0.5*vol*vol)*T$2+vol*'1A. Gaussians'!S621*SQRT(T$2))</f>
        <v>69.970979748924165</v>
      </c>
      <c r="U622" s="11">
        <f>T622*EXP((IR-div-0.5*vol*vol)*U$2+vol*'1A. Gaussians'!T621*SQRT(U$2))</f>
        <v>64.408709244734467</v>
      </c>
      <c r="V622" s="11">
        <f>U622*EXP((IR-div-0.5*vol*vol)*V$2+vol*'1A. Gaussians'!U621*SQRT(V$2))</f>
        <v>66.496533414112236</v>
      </c>
      <c r="W622" s="12">
        <f>V622*EXP((IR-div-0.5*vol*vol)*W$2+vol*'1A. Gaussians'!V621*SQRT(W$2))</f>
        <v>63.490908961342647</v>
      </c>
    </row>
    <row r="623" spans="2:23" x14ac:dyDescent="0.35">
      <c r="B623" s="9" t="s">
        <v>619</v>
      </c>
      <c r="C623" s="11">
        <f t="shared" si="10"/>
        <v>100</v>
      </c>
      <c r="D623" s="11">
        <f>C623*EXP((IR-div-0.5*vol*vol)*D$2+vol*'1A. Gaussians'!C622*SQRT(D$2))</f>
        <v>116.16814333037584</v>
      </c>
      <c r="E623" s="11">
        <f>D623*EXP((IR-div-0.5*vol*vol)*E$2+vol*'1A. Gaussians'!D622*SQRT(E$2))</f>
        <v>139.85808702512571</v>
      </c>
      <c r="F623" s="11">
        <f>E623*EXP((IR-div-0.5*vol*vol)*F$2+vol*'1A. Gaussians'!E622*SQRT(F$2))</f>
        <v>148.51917582774524</v>
      </c>
      <c r="G623" s="11">
        <f>F623*EXP((IR-div-0.5*vol*vol)*G$2+vol*'1A. Gaussians'!F622*SQRT(G$2))</f>
        <v>164.38343576912465</v>
      </c>
      <c r="H623" s="11">
        <f>G623*EXP((IR-div-0.5*vol*vol)*H$2+vol*'1A. Gaussians'!G622*SQRT(H$2))</f>
        <v>158.91118031238406</v>
      </c>
      <c r="I623" s="11">
        <f>H623*EXP((IR-div-0.5*vol*vol)*I$2+vol*'1A. Gaussians'!H622*SQRT(I$2))</f>
        <v>164.05277919798993</v>
      </c>
      <c r="J623" s="11">
        <f>I623*EXP((IR-div-0.5*vol*vol)*J$2+vol*'1A. Gaussians'!I622*SQRT(J$2))</f>
        <v>166.47497090579162</v>
      </c>
      <c r="K623" s="11">
        <f>J623*EXP((IR-div-0.5*vol*vol)*K$2+vol*'1A. Gaussians'!J622*SQRT(K$2))</f>
        <v>164.71137984465318</v>
      </c>
      <c r="L623" s="11">
        <f>K623*EXP((IR-div-0.5*vol*vol)*L$2+vol*'1A. Gaussians'!K622*SQRT(L$2))</f>
        <v>139.79215780058064</v>
      </c>
      <c r="M623" s="11">
        <f>L623*EXP((IR-div-0.5*vol*vol)*M$2+vol*'1A. Gaussians'!L622*SQRT(M$2))</f>
        <v>118.98887661302638</v>
      </c>
      <c r="N623" s="11">
        <f>M623*EXP((IR-div-0.5*vol*vol)*N$2+vol*'1A. Gaussians'!M622*SQRT(N$2))</f>
        <v>120.18999079376906</v>
      </c>
      <c r="O623" s="11">
        <f>N623*EXP((IR-div-0.5*vol*vol)*O$2+vol*'1A. Gaussians'!N622*SQRT(O$2))</f>
        <v>109.58917611201359</v>
      </c>
      <c r="P623" s="11">
        <f>O623*EXP((IR-div-0.5*vol*vol)*P$2+vol*'1A. Gaussians'!O622*SQRT(P$2))</f>
        <v>109.01544948983529</v>
      </c>
      <c r="Q623" s="11">
        <f>P623*EXP((IR-div-0.5*vol*vol)*Q$2+vol*'1A. Gaussians'!P622*SQRT(Q$2))</f>
        <v>101.77211305182877</v>
      </c>
      <c r="R623" s="11">
        <f>Q623*EXP((IR-div-0.5*vol*vol)*R$2+vol*'1A. Gaussians'!Q622*SQRT(R$2))</f>
        <v>92.94445706946658</v>
      </c>
      <c r="S623" s="11">
        <f>R623*EXP((IR-div-0.5*vol*vol)*S$2+vol*'1A. Gaussians'!R622*SQRT(S$2))</f>
        <v>89.48594691527768</v>
      </c>
      <c r="T623" s="11">
        <f>S623*EXP((IR-div-0.5*vol*vol)*T$2+vol*'1A. Gaussians'!S622*SQRT(T$2))</f>
        <v>82.751586052723567</v>
      </c>
      <c r="U623" s="11">
        <f>T623*EXP((IR-div-0.5*vol*vol)*U$2+vol*'1A. Gaussians'!T622*SQRT(U$2))</f>
        <v>78.940518606816426</v>
      </c>
      <c r="V623" s="11">
        <f>U623*EXP((IR-div-0.5*vol*vol)*V$2+vol*'1A. Gaussians'!U622*SQRT(V$2))</f>
        <v>76.157400845864444</v>
      </c>
      <c r="W623" s="12">
        <f>V623*EXP((IR-div-0.5*vol*vol)*W$2+vol*'1A. Gaussians'!V622*SQRT(W$2))</f>
        <v>80.065466439631166</v>
      </c>
    </row>
    <row r="624" spans="2:23" x14ac:dyDescent="0.35">
      <c r="B624" s="9" t="s">
        <v>620</v>
      </c>
      <c r="C624" s="11">
        <f t="shared" si="10"/>
        <v>100</v>
      </c>
      <c r="D624" s="11">
        <f>C624*EXP((IR-div-0.5*vol*vol)*D$2+vol*'1A. Gaussians'!C623*SQRT(D$2))</f>
        <v>124.8118803961835</v>
      </c>
      <c r="E624" s="11">
        <f>D624*EXP((IR-div-0.5*vol*vol)*E$2+vol*'1A. Gaussians'!D623*SQRT(E$2))</f>
        <v>110.42191313380732</v>
      </c>
      <c r="F624" s="11">
        <f>E624*EXP((IR-div-0.5*vol*vol)*F$2+vol*'1A. Gaussians'!E623*SQRT(F$2))</f>
        <v>116.38320241760566</v>
      </c>
      <c r="G624" s="11">
        <f>F624*EXP((IR-div-0.5*vol*vol)*G$2+vol*'1A. Gaussians'!F623*SQRT(G$2))</f>
        <v>113.22121922416196</v>
      </c>
      <c r="H624" s="11">
        <f>G624*EXP((IR-div-0.5*vol*vol)*H$2+vol*'1A. Gaussians'!G623*SQRT(H$2))</f>
        <v>116.54223897119179</v>
      </c>
      <c r="I624" s="11">
        <f>H624*EXP((IR-div-0.5*vol*vol)*I$2+vol*'1A. Gaussians'!H623*SQRT(I$2))</f>
        <v>125.94100473147554</v>
      </c>
      <c r="J624" s="11">
        <f>I624*EXP((IR-div-0.5*vol*vol)*J$2+vol*'1A. Gaussians'!I623*SQRT(J$2))</f>
        <v>113.62367140027862</v>
      </c>
      <c r="K624" s="11">
        <f>J624*EXP((IR-div-0.5*vol*vol)*K$2+vol*'1A. Gaussians'!J623*SQRT(K$2))</f>
        <v>103.9709084197201</v>
      </c>
      <c r="L624" s="11">
        <f>K624*EXP((IR-div-0.5*vol*vol)*L$2+vol*'1A. Gaussians'!K623*SQRT(L$2))</f>
        <v>91.515540842109132</v>
      </c>
      <c r="M624" s="11">
        <f>L624*EXP((IR-div-0.5*vol*vol)*M$2+vol*'1A. Gaussians'!L623*SQRT(M$2))</f>
        <v>91.604999829105381</v>
      </c>
      <c r="N624" s="11">
        <f>M624*EXP((IR-div-0.5*vol*vol)*N$2+vol*'1A. Gaussians'!M623*SQRT(N$2))</f>
        <v>84.559047558853436</v>
      </c>
      <c r="O624" s="11">
        <f>N624*EXP((IR-div-0.5*vol*vol)*O$2+vol*'1A. Gaussians'!N623*SQRT(O$2))</f>
        <v>89.158642844365801</v>
      </c>
      <c r="P624" s="11">
        <f>O624*EXP((IR-div-0.5*vol*vol)*P$2+vol*'1A. Gaussians'!O623*SQRT(P$2))</f>
        <v>83.3864352233538</v>
      </c>
      <c r="Q624" s="11">
        <f>P624*EXP((IR-div-0.5*vol*vol)*Q$2+vol*'1A. Gaussians'!P623*SQRT(Q$2))</f>
        <v>81.540911033568676</v>
      </c>
      <c r="R624" s="11">
        <f>Q624*EXP((IR-div-0.5*vol*vol)*R$2+vol*'1A. Gaussians'!Q623*SQRT(R$2))</f>
        <v>82.078503340669002</v>
      </c>
      <c r="S624" s="11">
        <f>R624*EXP((IR-div-0.5*vol*vol)*S$2+vol*'1A. Gaussians'!R623*SQRT(S$2))</f>
        <v>98.618439549830882</v>
      </c>
      <c r="T624" s="11">
        <f>S624*EXP((IR-div-0.5*vol*vol)*T$2+vol*'1A. Gaussians'!S623*SQRT(T$2))</f>
        <v>106.37723162058394</v>
      </c>
      <c r="U624" s="11">
        <f>T624*EXP((IR-div-0.5*vol*vol)*U$2+vol*'1A. Gaussians'!T623*SQRT(U$2))</f>
        <v>109.14461118210762</v>
      </c>
      <c r="V624" s="11">
        <f>U624*EXP((IR-div-0.5*vol*vol)*V$2+vol*'1A. Gaussians'!U623*SQRT(V$2))</f>
        <v>101.08567636334234</v>
      </c>
      <c r="W624" s="12">
        <f>V624*EXP((IR-div-0.5*vol*vol)*W$2+vol*'1A. Gaussians'!V623*SQRT(W$2))</f>
        <v>107.35571349767727</v>
      </c>
    </row>
    <row r="625" spans="2:23" x14ac:dyDescent="0.35">
      <c r="B625" s="9" t="s">
        <v>621</v>
      </c>
      <c r="C625" s="11">
        <f t="shared" si="10"/>
        <v>100</v>
      </c>
      <c r="D625" s="11">
        <f>C625*EXP((IR-div-0.5*vol*vol)*D$2+vol*'1A. Gaussians'!C624*SQRT(D$2))</f>
        <v>113.41217347768982</v>
      </c>
      <c r="E625" s="11">
        <f>D625*EXP((IR-div-0.5*vol*vol)*E$2+vol*'1A. Gaussians'!D624*SQRT(E$2))</f>
        <v>95.096462984607157</v>
      </c>
      <c r="F625" s="11">
        <f>E625*EXP((IR-div-0.5*vol*vol)*F$2+vol*'1A. Gaussians'!E624*SQRT(F$2))</f>
        <v>104.59925116716738</v>
      </c>
      <c r="G625" s="11">
        <f>F625*EXP((IR-div-0.5*vol*vol)*G$2+vol*'1A. Gaussians'!F624*SQRT(G$2))</f>
        <v>104.6361624793189</v>
      </c>
      <c r="H625" s="11">
        <f>G625*EXP((IR-div-0.5*vol*vol)*H$2+vol*'1A. Gaussians'!G624*SQRT(H$2))</f>
        <v>96.498556638437819</v>
      </c>
      <c r="I625" s="11">
        <f>H625*EXP((IR-div-0.5*vol*vol)*I$2+vol*'1A. Gaussians'!H624*SQRT(I$2))</f>
        <v>94.679406080606583</v>
      </c>
      <c r="J625" s="11">
        <f>I625*EXP((IR-div-0.5*vol*vol)*J$2+vol*'1A. Gaussians'!I624*SQRT(J$2))</f>
        <v>97.935464751447867</v>
      </c>
      <c r="K625" s="11">
        <f>J625*EXP((IR-div-0.5*vol*vol)*K$2+vol*'1A. Gaussians'!J624*SQRT(K$2))</f>
        <v>106.39218302964194</v>
      </c>
      <c r="L625" s="11">
        <f>K625*EXP((IR-div-0.5*vol*vol)*L$2+vol*'1A. Gaussians'!K624*SQRT(L$2))</f>
        <v>107.14702247585821</v>
      </c>
      <c r="M625" s="11">
        <f>L625*EXP((IR-div-0.5*vol*vol)*M$2+vol*'1A. Gaussians'!L624*SQRT(M$2))</f>
        <v>85.852118064153032</v>
      </c>
      <c r="N625" s="11">
        <f>M625*EXP((IR-div-0.5*vol*vol)*N$2+vol*'1A. Gaussians'!M624*SQRT(N$2))</f>
        <v>95.373734008992173</v>
      </c>
      <c r="O625" s="11">
        <f>N625*EXP((IR-div-0.5*vol*vol)*O$2+vol*'1A. Gaussians'!N624*SQRT(O$2))</f>
        <v>104.23668140508529</v>
      </c>
      <c r="P625" s="11">
        <f>O625*EXP((IR-div-0.5*vol*vol)*P$2+vol*'1A. Gaussians'!O624*SQRT(P$2))</f>
        <v>109.7683398101244</v>
      </c>
      <c r="Q625" s="11">
        <f>P625*EXP((IR-div-0.5*vol*vol)*Q$2+vol*'1A. Gaussians'!P624*SQRT(Q$2))</f>
        <v>109.62136992565765</v>
      </c>
      <c r="R625" s="11">
        <f>Q625*EXP((IR-div-0.5*vol*vol)*R$2+vol*'1A. Gaussians'!Q624*SQRT(R$2))</f>
        <v>109.94983914307429</v>
      </c>
      <c r="S625" s="11">
        <f>R625*EXP((IR-div-0.5*vol*vol)*S$2+vol*'1A. Gaussians'!R624*SQRT(S$2))</f>
        <v>102.32786549414887</v>
      </c>
      <c r="T625" s="11">
        <f>S625*EXP((IR-div-0.5*vol*vol)*T$2+vol*'1A. Gaussians'!S624*SQRT(T$2))</f>
        <v>111.40260307934717</v>
      </c>
      <c r="U625" s="11">
        <f>T625*EXP((IR-div-0.5*vol*vol)*U$2+vol*'1A. Gaussians'!T624*SQRT(U$2))</f>
        <v>110.94560017825354</v>
      </c>
      <c r="V625" s="11">
        <f>U625*EXP((IR-div-0.5*vol*vol)*V$2+vol*'1A. Gaussians'!U624*SQRT(V$2))</f>
        <v>136.10478659771667</v>
      </c>
      <c r="W625" s="12">
        <f>V625*EXP((IR-div-0.5*vol*vol)*W$2+vol*'1A. Gaussians'!V624*SQRT(W$2))</f>
        <v>150.5617937208435</v>
      </c>
    </row>
    <row r="626" spans="2:23" x14ac:dyDescent="0.35">
      <c r="B626" s="9" t="s">
        <v>622</v>
      </c>
      <c r="C626" s="11">
        <f t="shared" si="10"/>
        <v>100</v>
      </c>
      <c r="D626" s="11">
        <f>C626*EXP((IR-div-0.5*vol*vol)*D$2+vol*'1A. Gaussians'!C625*SQRT(D$2))</f>
        <v>100.25512911799079</v>
      </c>
      <c r="E626" s="11">
        <f>D626*EXP((IR-div-0.5*vol*vol)*E$2+vol*'1A. Gaussians'!D625*SQRT(E$2))</f>
        <v>113.23577724284746</v>
      </c>
      <c r="F626" s="11">
        <f>E626*EXP((IR-div-0.5*vol*vol)*F$2+vol*'1A. Gaussians'!E625*SQRT(F$2))</f>
        <v>104.73369547482666</v>
      </c>
      <c r="G626" s="11">
        <f>F626*EXP((IR-div-0.5*vol*vol)*G$2+vol*'1A. Gaussians'!F625*SQRT(G$2))</f>
        <v>100.70307355177508</v>
      </c>
      <c r="H626" s="11">
        <f>G626*EXP((IR-div-0.5*vol*vol)*H$2+vol*'1A. Gaussians'!G625*SQRT(H$2))</f>
        <v>108.01017639613205</v>
      </c>
      <c r="I626" s="11">
        <f>H626*EXP((IR-div-0.5*vol*vol)*I$2+vol*'1A. Gaussians'!H625*SQRT(I$2))</f>
        <v>104.46739886805285</v>
      </c>
      <c r="J626" s="11">
        <f>I626*EXP((IR-div-0.5*vol*vol)*J$2+vol*'1A. Gaussians'!I625*SQRT(J$2))</f>
        <v>107.89113162777815</v>
      </c>
      <c r="K626" s="11">
        <f>J626*EXP((IR-div-0.5*vol*vol)*K$2+vol*'1A. Gaussians'!J625*SQRT(K$2))</f>
        <v>124.05373190936703</v>
      </c>
      <c r="L626" s="11">
        <f>K626*EXP((IR-div-0.5*vol*vol)*L$2+vol*'1A. Gaussians'!K625*SQRT(L$2))</f>
        <v>127.99315142128845</v>
      </c>
      <c r="M626" s="11">
        <f>L626*EXP((IR-div-0.5*vol*vol)*M$2+vol*'1A. Gaussians'!L625*SQRT(M$2))</f>
        <v>110.2719336100848</v>
      </c>
      <c r="N626" s="11">
        <f>M626*EXP((IR-div-0.5*vol*vol)*N$2+vol*'1A. Gaussians'!M625*SQRT(N$2))</f>
        <v>96.941525330649711</v>
      </c>
      <c r="O626" s="11">
        <f>N626*EXP((IR-div-0.5*vol*vol)*O$2+vol*'1A. Gaussians'!N625*SQRT(O$2))</f>
        <v>97.725752609057238</v>
      </c>
      <c r="P626" s="11">
        <f>O626*EXP((IR-div-0.5*vol*vol)*P$2+vol*'1A. Gaussians'!O625*SQRT(P$2))</f>
        <v>101.31178220728144</v>
      </c>
      <c r="Q626" s="11">
        <f>P626*EXP((IR-div-0.5*vol*vol)*Q$2+vol*'1A. Gaussians'!P625*SQRT(Q$2))</f>
        <v>100.58647864765909</v>
      </c>
      <c r="R626" s="11">
        <f>Q626*EXP((IR-div-0.5*vol*vol)*R$2+vol*'1A. Gaussians'!Q625*SQRT(R$2))</f>
        <v>117.84945708383381</v>
      </c>
      <c r="S626" s="11">
        <f>R626*EXP((IR-div-0.5*vol*vol)*S$2+vol*'1A. Gaussians'!R625*SQRT(S$2))</f>
        <v>112.08113103750563</v>
      </c>
      <c r="T626" s="11">
        <f>S626*EXP((IR-div-0.5*vol*vol)*T$2+vol*'1A. Gaussians'!S625*SQRT(T$2))</f>
        <v>128.54150778692039</v>
      </c>
      <c r="U626" s="11">
        <f>T626*EXP((IR-div-0.5*vol*vol)*U$2+vol*'1A. Gaussians'!T625*SQRT(U$2))</f>
        <v>108.35847476759895</v>
      </c>
      <c r="V626" s="11">
        <f>U626*EXP((IR-div-0.5*vol*vol)*V$2+vol*'1A. Gaussians'!U625*SQRT(V$2))</f>
        <v>101.82770950004922</v>
      </c>
      <c r="W626" s="12">
        <f>V626*EXP((IR-div-0.5*vol*vol)*W$2+vol*'1A. Gaussians'!V625*SQRT(W$2))</f>
        <v>96.722497445440268</v>
      </c>
    </row>
    <row r="627" spans="2:23" x14ac:dyDescent="0.35">
      <c r="B627" s="9" t="s">
        <v>623</v>
      </c>
      <c r="C627" s="11">
        <f t="shared" si="10"/>
        <v>100</v>
      </c>
      <c r="D627" s="11">
        <f>C627*EXP((IR-div-0.5*vol*vol)*D$2+vol*'1A. Gaussians'!C626*SQRT(D$2))</f>
        <v>84.677407179099561</v>
      </c>
      <c r="E627" s="11">
        <f>D627*EXP((IR-div-0.5*vol*vol)*E$2+vol*'1A. Gaussians'!D626*SQRT(E$2))</f>
        <v>66.861225757476447</v>
      </c>
      <c r="F627" s="11">
        <f>E627*EXP((IR-div-0.5*vol*vol)*F$2+vol*'1A. Gaussians'!E626*SQRT(F$2))</f>
        <v>63.021891452448862</v>
      </c>
      <c r="G627" s="11">
        <f>F627*EXP((IR-div-0.5*vol*vol)*G$2+vol*'1A. Gaussians'!F626*SQRT(G$2))</f>
        <v>65.194331120019157</v>
      </c>
      <c r="H627" s="11">
        <f>G627*EXP((IR-div-0.5*vol*vol)*H$2+vol*'1A. Gaussians'!G626*SQRT(H$2))</f>
        <v>56.080235941137424</v>
      </c>
      <c r="I627" s="11">
        <f>H627*EXP((IR-div-0.5*vol*vol)*I$2+vol*'1A. Gaussians'!H626*SQRT(I$2))</f>
        <v>44.549220807262181</v>
      </c>
      <c r="J627" s="11">
        <f>I627*EXP((IR-div-0.5*vol*vol)*J$2+vol*'1A. Gaussians'!I626*SQRT(J$2))</f>
        <v>51.628123466848308</v>
      </c>
      <c r="K627" s="11">
        <f>J627*EXP((IR-div-0.5*vol*vol)*K$2+vol*'1A. Gaussians'!J626*SQRT(K$2))</f>
        <v>48.759786945255826</v>
      </c>
      <c r="L627" s="11">
        <f>K627*EXP((IR-div-0.5*vol*vol)*L$2+vol*'1A. Gaussians'!K626*SQRT(L$2))</f>
        <v>54.807357272347581</v>
      </c>
      <c r="M627" s="11">
        <f>L627*EXP((IR-div-0.5*vol*vol)*M$2+vol*'1A. Gaussians'!L626*SQRT(M$2))</f>
        <v>47.406869545060722</v>
      </c>
      <c r="N627" s="11">
        <f>M627*EXP((IR-div-0.5*vol*vol)*N$2+vol*'1A. Gaussians'!M626*SQRT(N$2))</f>
        <v>40.483897122582043</v>
      </c>
      <c r="O627" s="11">
        <f>N627*EXP((IR-div-0.5*vol*vol)*O$2+vol*'1A. Gaussians'!N626*SQRT(O$2))</f>
        <v>33.343426673778588</v>
      </c>
      <c r="P627" s="11">
        <f>O627*EXP((IR-div-0.5*vol*vol)*P$2+vol*'1A. Gaussians'!O626*SQRT(P$2))</f>
        <v>33.468300274069506</v>
      </c>
      <c r="Q627" s="11">
        <f>P627*EXP((IR-div-0.5*vol*vol)*Q$2+vol*'1A. Gaussians'!P626*SQRT(Q$2))</f>
        <v>33.992565734296804</v>
      </c>
      <c r="R627" s="11">
        <f>Q627*EXP((IR-div-0.5*vol*vol)*R$2+vol*'1A. Gaussians'!Q626*SQRT(R$2))</f>
        <v>30.506194805219664</v>
      </c>
      <c r="S627" s="11">
        <f>R627*EXP((IR-div-0.5*vol*vol)*S$2+vol*'1A. Gaussians'!R626*SQRT(S$2))</f>
        <v>30.259052750837402</v>
      </c>
      <c r="T627" s="11">
        <f>S627*EXP((IR-div-0.5*vol*vol)*T$2+vol*'1A. Gaussians'!S626*SQRT(T$2))</f>
        <v>36.61289623772246</v>
      </c>
      <c r="U627" s="11">
        <f>T627*EXP((IR-div-0.5*vol*vol)*U$2+vol*'1A. Gaussians'!T626*SQRT(U$2))</f>
        <v>33.521628202156663</v>
      </c>
      <c r="V627" s="11">
        <f>U627*EXP((IR-div-0.5*vol*vol)*V$2+vol*'1A. Gaussians'!U626*SQRT(V$2))</f>
        <v>28.249583888775177</v>
      </c>
      <c r="W627" s="12">
        <f>V627*EXP((IR-div-0.5*vol*vol)*W$2+vol*'1A. Gaussians'!V626*SQRT(W$2))</f>
        <v>22.966406176400909</v>
      </c>
    </row>
    <row r="628" spans="2:23" x14ac:dyDescent="0.35">
      <c r="B628" s="9" t="s">
        <v>624</v>
      </c>
      <c r="C628" s="11">
        <f t="shared" si="10"/>
        <v>100</v>
      </c>
      <c r="D628" s="11">
        <f>C628*EXP((IR-div-0.5*vol*vol)*D$2+vol*'1A. Gaussians'!C627*SQRT(D$2))</f>
        <v>98.786960197883573</v>
      </c>
      <c r="E628" s="11">
        <f>D628*EXP((IR-div-0.5*vol*vol)*E$2+vol*'1A. Gaussians'!D627*SQRT(E$2))</f>
        <v>99.643539358868409</v>
      </c>
      <c r="F628" s="11">
        <f>E628*EXP((IR-div-0.5*vol*vol)*F$2+vol*'1A. Gaussians'!E627*SQRT(F$2))</f>
        <v>124.78807732364069</v>
      </c>
      <c r="G628" s="11">
        <f>F628*EXP((IR-div-0.5*vol*vol)*G$2+vol*'1A. Gaussians'!F627*SQRT(G$2))</f>
        <v>110.13665346042258</v>
      </c>
      <c r="H628" s="11">
        <f>G628*EXP((IR-div-0.5*vol*vol)*H$2+vol*'1A. Gaussians'!G627*SQRT(H$2))</f>
        <v>102.56632152988787</v>
      </c>
      <c r="I628" s="11">
        <f>H628*EXP((IR-div-0.5*vol*vol)*I$2+vol*'1A. Gaussians'!H627*SQRT(I$2))</f>
        <v>100.2782386679564</v>
      </c>
      <c r="J628" s="11">
        <f>I628*EXP((IR-div-0.5*vol*vol)*J$2+vol*'1A. Gaussians'!I627*SQRT(J$2))</f>
        <v>100.84845518570279</v>
      </c>
      <c r="K628" s="11">
        <f>J628*EXP((IR-div-0.5*vol*vol)*K$2+vol*'1A. Gaussians'!J627*SQRT(K$2))</f>
        <v>104.41367337343624</v>
      </c>
      <c r="L628" s="11">
        <f>K628*EXP((IR-div-0.5*vol*vol)*L$2+vol*'1A. Gaussians'!K627*SQRT(L$2))</f>
        <v>127.20732719778576</v>
      </c>
      <c r="M628" s="11">
        <f>L628*EXP((IR-div-0.5*vol*vol)*M$2+vol*'1A. Gaussians'!L627*SQRT(M$2))</f>
        <v>137.24308977333408</v>
      </c>
      <c r="N628" s="11">
        <f>M628*EXP((IR-div-0.5*vol*vol)*N$2+vol*'1A. Gaussians'!M627*SQRT(N$2))</f>
        <v>139.94649033268018</v>
      </c>
      <c r="O628" s="11">
        <f>N628*EXP((IR-div-0.5*vol*vol)*O$2+vol*'1A. Gaussians'!N627*SQRT(O$2))</f>
        <v>137.48664042334229</v>
      </c>
      <c r="P628" s="11">
        <f>O628*EXP((IR-div-0.5*vol*vol)*P$2+vol*'1A. Gaussians'!O627*SQRT(P$2))</f>
        <v>151.55432855644696</v>
      </c>
      <c r="Q628" s="11">
        <f>P628*EXP((IR-div-0.5*vol*vol)*Q$2+vol*'1A. Gaussians'!P627*SQRT(Q$2))</f>
        <v>184.98733215267146</v>
      </c>
      <c r="R628" s="11">
        <f>Q628*EXP((IR-div-0.5*vol*vol)*R$2+vol*'1A. Gaussians'!Q627*SQRT(R$2))</f>
        <v>204.15543488834459</v>
      </c>
      <c r="S628" s="11">
        <f>R628*EXP((IR-div-0.5*vol*vol)*S$2+vol*'1A. Gaussians'!R627*SQRT(S$2))</f>
        <v>166.1786319181783</v>
      </c>
      <c r="T628" s="11">
        <f>S628*EXP((IR-div-0.5*vol*vol)*T$2+vol*'1A. Gaussians'!S627*SQRT(T$2))</f>
        <v>170.70149962863368</v>
      </c>
      <c r="U628" s="11">
        <f>T628*EXP((IR-div-0.5*vol*vol)*U$2+vol*'1A. Gaussians'!T627*SQRT(U$2))</f>
        <v>149.41628044699243</v>
      </c>
      <c r="V628" s="11">
        <f>U628*EXP((IR-div-0.5*vol*vol)*V$2+vol*'1A. Gaussians'!U627*SQRT(V$2))</f>
        <v>159.88109844426648</v>
      </c>
      <c r="W628" s="12">
        <f>V628*EXP((IR-div-0.5*vol*vol)*W$2+vol*'1A. Gaussians'!V627*SQRT(W$2))</f>
        <v>162.68801268278554</v>
      </c>
    </row>
    <row r="629" spans="2:23" x14ac:dyDescent="0.35">
      <c r="B629" s="9" t="s">
        <v>625</v>
      </c>
      <c r="C629" s="11">
        <f t="shared" si="10"/>
        <v>100</v>
      </c>
      <c r="D629" s="11">
        <f>C629*EXP((IR-div-0.5*vol*vol)*D$2+vol*'1A. Gaussians'!C628*SQRT(D$2))</f>
        <v>104.05372111999944</v>
      </c>
      <c r="E629" s="11">
        <f>D629*EXP((IR-div-0.5*vol*vol)*E$2+vol*'1A. Gaussians'!D628*SQRT(E$2))</f>
        <v>95.933732136936612</v>
      </c>
      <c r="F629" s="11">
        <f>E629*EXP((IR-div-0.5*vol*vol)*F$2+vol*'1A. Gaussians'!E628*SQRT(F$2))</f>
        <v>101.06204432436009</v>
      </c>
      <c r="G629" s="11">
        <f>F629*EXP((IR-div-0.5*vol*vol)*G$2+vol*'1A. Gaussians'!F628*SQRT(G$2))</f>
        <v>96.520230681153762</v>
      </c>
      <c r="H629" s="11">
        <f>G629*EXP((IR-div-0.5*vol*vol)*H$2+vol*'1A. Gaussians'!G628*SQRT(H$2))</f>
        <v>97.751403618776862</v>
      </c>
      <c r="I629" s="11">
        <f>H629*EXP((IR-div-0.5*vol*vol)*I$2+vol*'1A. Gaussians'!H628*SQRT(I$2))</f>
        <v>92.423097754675155</v>
      </c>
      <c r="J629" s="11">
        <f>I629*EXP((IR-div-0.5*vol*vol)*J$2+vol*'1A. Gaussians'!I628*SQRT(J$2))</f>
        <v>90.251948621768364</v>
      </c>
      <c r="K629" s="11">
        <f>J629*EXP((IR-div-0.5*vol*vol)*K$2+vol*'1A. Gaussians'!J628*SQRT(K$2))</f>
        <v>99.028060352589819</v>
      </c>
      <c r="L629" s="11">
        <f>K629*EXP((IR-div-0.5*vol*vol)*L$2+vol*'1A. Gaussians'!K628*SQRT(L$2))</f>
        <v>83.189684740084644</v>
      </c>
      <c r="M629" s="11">
        <f>L629*EXP((IR-div-0.5*vol*vol)*M$2+vol*'1A. Gaussians'!L628*SQRT(M$2))</f>
        <v>75.505156732631164</v>
      </c>
      <c r="N629" s="11">
        <f>M629*EXP((IR-div-0.5*vol*vol)*N$2+vol*'1A. Gaussians'!M628*SQRT(N$2))</f>
        <v>90.89804355158482</v>
      </c>
      <c r="O629" s="11">
        <f>N629*EXP((IR-div-0.5*vol*vol)*O$2+vol*'1A. Gaussians'!N628*SQRT(O$2))</f>
        <v>102.0170433723583</v>
      </c>
      <c r="P629" s="11">
        <f>O629*EXP((IR-div-0.5*vol*vol)*P$2+vol*'1A. Gaussians'!O628*SQRT(P$2))</f>
        <v>119.91564407338093</v>
      </c>
      <c r="Q629" s="11">
        <f>P629*EXP((IR-div-0.5*vol*vol)*Q$2+vol*'1A. Gaussians'!P628*SQRT(Q$2))</f>
        <v>149.1112599520323</v>
      </c>
      <c r="R629" s="11">
        <f>Q629*EXP((IR-div-0.5*vol*vol)*R$2+vol*'1A. Gaussians'!Q628*SQRT(R$2))</f>
        <v>119.74239708055001</v>
      </c>
      <c r="S629" s="11">
        <f>R629*EXP((IR-div-0.5*vol*vol)*S$2+vol*'1A. Gaussians'!R628*SQRT(S$2))</f>
        <v>148.66193508853138</v>
      </c>
      <c r="T629" s="11">
        <f>S629*EXP((IR-div-0.5*vol*vol)*T$2+vol*'1A. Gaussians'!S628*SQRT(T$2))</f>
        <v>181.43374051081017</v>
      </c>
      <c r="U629" s="11">
        <f>T629*EXP((IR-div-0.5*vol*vol)*U$2+vol*'1A. Gaussians'!T628*SQRT(U$2))</f>
        <v>181.76700357640138</v>
      </c>
      <c r="V629" s="11">
        <f>U629*EXP((IR-div-0.5*vol*vol)*V$2+vol*'1A. Gaussians'!U628*SQRT(V$2))</f>
        <v>206.97225820394246</v>
      </c>
      <c r="W629" s="12">
        <f>V629*EXP((IR-div-0.5*vol*vol)*W$2+vol*'1A. Gaussians'!V628*SQRT(W$2))</f>
        <v>212.46412999636928</v>
      </c>
    </row>
    <row r="630" spans="2:23" x14ac:dyDescent="0.35">
      <c r="B630" s="9" t="s">
        <v>626</v>
      </c>
      <c r="C630" s="11">
        <f t="shared" si="10"/>
        <v>100</v>
      </c>
      <c r="D630" s="11">
        <f>C630*EXP((IR-div-0.5*vol*vol)*D$2+vol*'1A. Gaussians'!C629*SQRT(D$2))</f>
        <v>102.34254471785991</v>
      </c>
      <c r="E630" s="11">
        <f>D630*EXP((IR-div-0.5*vol*vol)*E$2+vol*'1A. Gaussians'!D629*SQRT(E$2))</f>
        <v>96.704416706310354</v>
      </c>
      <c r="F630" s="11">
        <f>E630*EXP((IR-div-0.5*vol*vol)*F$2+vol*'1A. Gaussians'!E629*SQRT(F$2))</f>
        <v>105.90758459769866</v>
      </c>
      <c r="G630" s="11">
        <f>F630*EXP((IR-div-0.5*vol*vol)*G$2+vol*'1A. Gaussians'!F629*SQRT(G$2))</f>
        <v>98.113720229721736</v>
      </c>
      <c r="H630" s="11">
        <f>G630*EXP((IR-div-0.5*vol*vol)*H$2+vol*'1A. Gaussians'!G629*SQRT(H$2))</f>
        <v>111.0767997203145</v>
      </c>
      <c r="I630" s="11">
        <f>H630*EXP((IR-div-0.5*vol*vol)*I$2+vol*'1A. Gaussians'!H629*SQRT(I$2))</f>
        <v>116.07418167130443</v>
      </c>
      <c r="J630" s="11">
        <f>I630*EXP((IR-div-0.5*vol*vol)*J$2+vol*'1A. Gaussians'!I629*SQRT(J$2))</f>
        <v>101.79390500056324</v>
      </c>
      <c r="K630" s="11">
        <f>J630*EXP((IR-div-0.5*vol*vol)*K$2+vol*'1A. Gaussians'!J629*SQRT(K$2))</f>
        <v>112.62527472560616</v>
      </c>
      <c r="L630" s="11">
        <f>K630*EXP((IR-div-0.5*vol*vol)*L$2+vol*'1A. Gaussians'!K629*SQRT(L$2))</f>
        <v>103.23432250819666</v>
      </c>
      <c r="M630" s="11">
        <f>L630*EXP((IR-div-0.5*vol*vol)*M$2+vol*'1A. Gaussians'!L629*SQRT(M$2))</f>
        <v>98.574414369269391</v>
      </c>
      <c r="N630" s="11">
        <f>M630*EXP((IR-div-0.5*vol*vol)*N$2+vol*'1A. Gaussians'!M629*SQRT(N$2))</f>
        <v>97.612719897127789</v>
      </c>
      <c r="O630" s="11">
        <f>N630*EXP((IR-div-0.5*vol*vol)*O$2+vol*'1A. Gaussians'!N629*SQRT(O$2))</f>
        <v>107.40773921290283</v>
      </c>
      <c r="P630" s="11">
        <f>O630*EXP((IR-div-0.5*vol*vol)*P$2+vol*'1A. Gaussians'!O629*SQRT(P$2))</f>
        <v>103.72385356737567</v>
      </c>
      <c r="Q630" s="11">
        <f>P630*EXP((IR-div-0.5*vol*vol)*Q$2+vol*'1A. Gaussians'!P629*SQRT(Q$2))</f>
        <v>95.960924187704464</v>
      </c>
      <c r="R630" s="11">
        <f>Q630*EXP((IR-div-0.5*vol*vol)*R$2+vol*'1A. Gaussians'!Q629*SQRT(R$2))</f>
        <v>97.830068415776665</v>
      </c>
      <c r="S630" s="11">
        <f>R630*EXP((IR-div-0.5*vol*vol)*S$2+vol*'1A. Gaussians'!R629*SQRT(S$2))</f>
        <v>82.449859581786015</v>
      </c>
      <c r="T630" s="11">
        <f>S630*EXP((IR-div-0.5*vol*vol)*T$2+vol*'1A. Gaussians'!S629*SQRT(T$2))</f>
        <v>85.894126447945524</v>
      </c>
      <c r="U630" s="11">
        <f>T630*EXP((IR-div-0.5*vol*vol)*U$2+vol*'1A. Gaussians'!T629*SQRT(U$2))</f>
        <v>70.021974156962784</v>
      </c>
      <c r="V630" s="11">
        <f>U630*EXP((IR-div-0.5*vol*vol)*V$2+vol*'1A. Gaussians'!U629*SQRT(V$2))</f>
        <v>61.662782805890252</v>
      </c>
      <c r="W630" s="12">
        <f>V630*EXP((IR-div-0.5*vol*vol)*W$2+vol*'1A. Gaussians'!V629*SQRT(W$2))</f>
        <v>60.455800523499299</v>
      </c>
    </row>
    <row r="631" spans="2:23" x14ac:dyDescent="0.35">
      <c r="B631" s="9" t="s">
        <v>627</v>
      </c>
      <c r="C631" s="11">
        <f t="shared" si="10"/>
        <v>100</v>
      </c>
      <c r="D631" s="11">
        <f>C631*EXP((IR-div-0.5*vol*vol)*D$2+vol*'1A. Gaussians'!C630*SQRT(D$2))</f>
        <v>95.479960882163113</v>
      </c>
      <c r="E631" s="11">
        <f>D631*EXP((IR-div-0.5*vol*vol)*E$2+vol*'1A. Gaussians'!D630*SQRT(E$2))</f>
        <v>92.815137299585814</v>
      </c>
      <c r="F631" s="11">
        <f>E631*EXP((IR-div-0.5*vol*vol)*F$2+vol*'1A. Gaussians'!E630*SQRT(F$2))</f>
        <v>99.270658822291935</v>
      </c>
      <c r="G631" s="11">
        <f>F631*EXP((IR-div-0.5*vol*vol)*G$2+vol*'1A. Gaussians'!F630*SQRT(G$2))</f>
        <v>101.0240316399006</v>
      </c>
      <c r="H631" s="11">
        <f>G631*EXP((IR-div-0.5*vol*vol)*H$2+vol*'1A. Gaussians'!G630*SQRT(H$2))</f>
        <v>116.05183537293426</v>
      </c>
      <c r="I631" s="11">
        <f>H631*EXP((IR-div-0.5*vol*vol)*I$2+vol*'1A. Gaussians'!H630*SQRT(I$2))</f>
        <v>97.357972791246766</v>
      </c>
      <c r="J631" s="11">
        <f>I631*EXP((IR-div-0.5*vol*vol)*J$2+vol*'1A. Gaussians'!I630*SQRT(J$2))</f>
        <v>85.848471314475759</v>
      </c>
      <c r="K631" s="11">
        <f>J631*EXP((IR-div-0.5*vol*vol)*K$2+vol*'1A. Gaussians'!J630*SQRT(K$2))</f>
        <v>85.053691784054678</v>
      </c>
      <c r="L631" s="11">
        <f>K631*EXP((IR-div-0.5*vol*vol)*L$2+vol*'1A. Gaussians'!K630*SQRT(L$2))</f>
        <v>92.827663622784485</v>
      </c>
      <c r="M631" s="11">
        <f>L631*EXP((IR-div-0.5*vol*vol)*M$2+vol*'1A. Gaussians'!L630*SQRT(M$2))</f>
        <v>98.588284215155511</v>
      </c>
      <c r="N631" s="11">
        <f>M631*EXP((IR-div-0.5*vol*vol)*N$2+vol*'1A. Gaussians'!M630*SQRT(N$2))</f>
        <v>89.773481646536951</v>
      </c>
      <c r="O631" s="11">
        <f>N631*EXP((IR-div-0.5*vol*vol)*O$2+vol*'1A. Gaussians'!N630*SQRT(O$2))</f>
        <v>118.28420449766973</v>
      </c>
      <c r="P631" s="11">
        <f>O631*EXP((IR-div-0.5*vol*vol)*P$2+vol*'1A. Gaussians'!O630*SQRT(P$2))</f>
        <v>115.07087194824987</v>
      </c>
      <c r="Q631" s="11">
        <f>P631*EXP((IR-div-0.5*vol*vol)*Q$2+vol*'1A. Gaussians'!P630*SQRT(Q$2))</f>
        <v>108.78820706421345</v>
      </c>
      <c r="R631" s="11">
        <f>Q631*EXP((IR-div-0.5*vol*vol)*R$2+vol*'1A. Gaussians'!Q630*SQRT(R$2))</f>
        <v>108.31193152986768</v>
      </c>
      <c r="S631" s="11">
        <f>R631*EXP((IR-div-0.5*vol*vol)*S$2+vol*'1A. Gaussians'!R630*SQRT(S$2))</f>
        <v>129.01273686868041</v>
      </c>
      <c r="T631" s="11">
        <f>S631*EXP((IR-div-0.5*vol*vol)*T$2+vol*'1A. Gaussians'!S630*SQRT(T$2))</f>
        <v>138.96277940764418</v>
      </c>
      <c r="U631" s="11">
        <f>T631*EXP((IR-div-0.5*vol*vol)*U$2+vol*'1A. Gaussians'!T630*SQRT(U$2))</f>
        <v>129.78841861817764</v>
      </c>
      <c r="V631" s="11">
        <f>U631*EXP((IR-div-0.5*vol*vol)*V$2+vol*'1A. Gaussians'!U630*SQRT(V$2))</f>
        <v>134.55168024463083</v>
      </c>
      <c r="W631" s="12">
        <f>V631*EXP((IR-div-0.5*vol*vol)*W$2+vol*'1A. Gaussians'!V630*SQRT(W$2))</f>
        <v>129.62129301635878</v>
      </c>
    </row>
    <row r="632" spans="2:23" x14ac:dyDescent="0.35">
      <c r="B632" s="9" t="s">
        <v>628</v>
      </c>
      <c r="C632" s="11">
        <f t="shared" si="10"/>
        <v>100</v>
      </c>
      <c r="D632" s="11">
        <f>C632*EXP((IR-div-0.5*vol*vol)*D$2+vol*'1A. Gaussians'!C631*SQRT(D$2))</f>
        <v>104.25008458274564</v>
      </c>
      <c r="E632" s="11">
        <f>D632*EXP((IR-div-0.5*vol*vol)*E$2+vol*'1A. Gaussians'!D631*SQRT(E$2))</f>
        <v>97.763727226580684</v>
      </c>
      <c r="F632" s="11">
        <f>E632*EXP((IR-div-0.5*vol*vol)*F$2+vol*'1A. Gaussians'!E631*SQRT(F$2))</f>
        <v>99.421902188735146</v>
      </c>
      <c r="G632" s="11">
        <f>F632*EXP((IR-div-0.5*vol*vol)*G$2+vol*'1A. Gaussians'!F631*SQRT(G$2))</f>
        <v>120.65011441238187</v>
      </c>
      <c r="H632" s="11">
        <f>G632*EXP((IR-div-0.5*vol*vol)*H$2+vol*'1A. Gaussians'!G631*SQRT(H$2))</f>
        <v>112.46276263634996</v>
      </c>
      <c r="I632" s="11">
        <f>H632*EXP((IR-div-0.5*vol*vol)*I$2+vol*'1A. Gaussians'!H631*SQRT(I$2))</f>
        <v>104.41435409282622</v>
      </c>
      <c r="J632" s="11">
        <f>I632*EXP((IR-div-0.5*vol*vol)*J$2+vol*'1A. Gaussians'!I631*SQRT(J$2))</f>
        <v>107.91521730727452</v>
      </c>
      <c r="K632" s="11">
        <f>J632*EXP((IR-div-0.5*vol*vol)*K$2+vol*'1A. Gaussians'!J631*SQRT(K$2))</f>
        <v>102.43809370202186</v>
      </c>
      <c r="L632" s="11">
        <f>K632*EXP((IR-div-0.5*vol*vol)*L$2+vol*'1A. Gaussians'!K631*SQRT(L$2))</f>
        <v>104.19469122429307</v>
      </c>
      <c r="M632" s="11">
        <f>L632*EXP((IR-div-0.5*vol*vol)*M$2+vol*'1A. Gaussians'!L631*SQRT(M$2))</f>
        <v>103.71689212970557</v>
      </c>
      <c r="N632" s="11">
        <f>M632*EXP((IR-div-0.5*vol*vol)*N$2+vol*'1A. Gaussians'!M631*SQRT(N$2))</f>
        <v>95.478579202938974</v>
      </c>
      <c r="O632" s="11">
        <f>N632*EXP((IR-div-0.5*vol*vol)*O$2+vol*'1A. Gaussians'!N631*SQRT(O$2))</f>
        <v>82.471971999651188</v>
      </c>
      <c r="P632" s="11">
        <f>O632*EXP((IR-div-0.5*vol*vol)*P$2+vol*'1A. Gaussians'!O631*SQRT(P$2))</f>
        <v>81.255394037606067</v>
      </c>
      <c r="Q632" s="11">
        <f>P632*EXP((IR-div-0.5*vol*vol)*Q$2+vol*'1A. Gaussians'!P631*SQRT(Q$2))</f>
        <v>90.820750317012042</v>
      </c>
      <c r="R632" s="11">
        <f>Q632*EXP((IR-div-0.5*vol*vol)*R$2+vol*'1A. Gaussians'!Q631*SQRT(R$2))</f>
        <v>81.149703744841361</v>
      </c>
      <c r="S632" s="11">
        <f>R632*EXP((IR-div-0.5*vol*vol)*S$2+vol*'1A. Gaussians'!R631*SQRT(S$2))</f>
        <v>79.119145532782582</v>
      </c>
      <c r="T632" s="11">
        <f>S632*EXP((IR-div-0.5*vol*vol)*T$2+vol*'1A. Gaussians'!S631*SQRT(T$2))</f>
        <v>86.955595580372503</v>
      </c>
      <c r="U632" s="11">
        <f>T632*EXP((IR-div-0.5*vol*vol)*U$2+vol*'1A. Gaussians'!T631*SQRT(U$2))</f>
        <v>101.92464807818652</v>
      </c>
      <c r="V632" s="11">
        <f>U632*EXP((IR-div-0.5*vol*vol)*V$2+vol*'1A. Gaussians'!U631*SQRT(V$2))</f>
        <v>88.073226578697216</v>
      </c>
      <c r="W632" s="12">
        <f>V632*EXP((IR-div-0.5*vol*vol)*W$2+vol*'1A. Gaussians'!V631*SQRT(W$2))</f>
        <v>115.50456517019391</v>
      </c>
    </row>
    <row r="633" spans="2:23" x14ac:dyDescent="0.35">
      <c r="B633" s="9" t="s">
        <v>629</v>
      </c>
      <c r="C633" s="11">
        <f t="shared" si="10"/>
        <v>100</v>
      </c>
      <c r="D633" s="11">
        <f>C633*EXP((IR-div-0.5*vol*vol)*D$2+vol*'1A. Gaussians'!C632*SQRT(D$2))</f>
        <v>100.74794376447274</v>
      </c>
      <c r="E633" s="11">
        <f>D633*EXP((IR-div-0.5*vol*vol)*E$2+vol*'1A. Gaussians'!D632*SQRT(E$2))</f>
        <v>97.110512024708044</v>
      </c>
      <c r="F633" s="11">
        <f>E633*EXP((IR-div-0.5*vol*vol)*F$2+vol*'1A. Gaussians'!E632*SQRT(F$2))</f>
        <v>103.14672885047857</v>
      </c>
      <c r="G633" s="11">
        <f>F633*EXP((IR-div-0.5*vol*vol)*G$2+vol*'1A. Gaussians'!F632*SQRT(G$2))</f>
        <v>105.17658655751082</v>
      </c>
      <c r="H633" s="11">
        <f>G633*EXP((IR-div-0.5*vol*vol)*H$2+vol*'1A. Gaussians'!G632*SQRT(H$2))</f>
        <v>86.38971113981934</v>
      </c>
      <c r="I633" s="11">
        <f>H633*EXP((IR-div-0.5*vol*vol)*I$2+vol*'1A. Gaussians'!H632*SQRT(I$2))</f>
        <v>108.06073864944791</v>
      </c>
      <c r="J633" s="11">
        <f>I633*EXP((IR-div-0.5*vol*vol)*J$2+vol*'1A. Gaussians'!I632*SQRT(J$2))</f>
        <v>94.019120957145788</v>
      </c>
      <c r="K633" s="11">
        <f>J633*EXP((IR-div-0.5*vol*vol)*K$2+vol*'1A. Gaussians'!J632*SQRT(K$2))</f>
        <v>83.784354062938803</v>
      </c>
      <c r="L633" s="11">
        <f>K633*EXP((IR-div-0.5*vol*vol)*L$2+vol*'1A. Gaussians'!K632*SQRT(L$2))</f>
        <v>90.726270594803808</v>
      </c>
      <c r="M633" s="11">
        <f>L633*EXP((IR-div-0.5*vol*vol)*M$2+vol*'1A. Gaussians'!L632*SQRT(M$2))</f>
        <v>91.363117243619186</v>
      </c>
      <c r="N633" s="11">
        <f>M633*EXP((IR-div-0.5*vol*vol)*N$2+vol*'1A. Gaussians'!M632*SQRT(N$2))</f>
        <v>96.06435285797545</v>
      </c>
      <c r="O633" s="11">
        <f>N633*EXP((IR-div-0.5*vol*vol)*O$2+vol*'1A. Gaussians'!N632*SQRT(O$2))</f>
        <v>90.67030958459182</v>
      </c>
      <c r="P633" s="11">
        <f>O633*EXP((IR-div-0.5*vol*vol)*P$2+vol*'1A. Gaussians'!O632*SQRT(P$2))</f>
        <v>89.587179083813098</v>
      </c>
      <c r="Q633" s="11">
        <f>P633*EXP((IR-div-0.5*vol*vol)*Q$2+vol*'1A. Gaussians'!P632*SQRT(Q$2))</f>
        <v>81.855276701722644</v>
      </c>
      <c r="R633" s="11">
        <f>Q633*EXP((IR-div-0.5*vol*vol)*R$2+vol*'1A. Gaussians'!Q632*SQRT(R$2))</f>
        <v>89.695666850522841</v>
      </c>
      <c r="S633" s="11">
        <f>R633*EXP((IR-div-0.5*vol*vol)*S$2+vol*'1A. Gaussians'!R632*SQRT(S$2))</f>
        <v>86.234666133365465</v>
      </c>
      <c r="T633" s="11">
        <f>S633*EXP((IR-div-0.5*vol*vol)*T$2+vol*'1A. Gaussians'!S632*SQRT(T$2))</f>
        <v>76.315529355213712</v>
      </c>
      <c r="U633" s="11">
        <f>T633*EXP((IR-div-0.5*vol*vol)*U$2+vol*'1A. Gaussians'!T632*SQRT(U$2))</f>
        <v>79.831069594564482</v>
      </c>
      <c r="V633" s="11">
        <f>U633*EXP((IR-div-0.5*vol*vol)*V$2+vol*'1A. Gaussians'!U632*SQRT(V$2))</f>
        <v>76.021884787553375</v>
      </c>
      <c r="W633" s="12">
        <f>V633*EXP((IR-div-0.5*vol*vol)*W$2+vol*'1A. Gaussians'!V632*SQRT(W$2))</f>
        <v>93.966634293245178</v>
      </c>
    </row>
    <row r="634" spans="2:23" x14ac:dyDescent="0.35">
      <c r="B634" s="9" t="s">
        <v>630</v>
      </c>
      <c r="C634" s="11">
        <f t="shared" si="10"/>
        <v>100</v>
      </c>
      <c r="D634" s="11">
        <f>C634*EXP((IR-div-0.5*vol*vol)*D$2+vol*'1A. Gaussians'!C633*SQRT(D$2))</f>
        <v>102.95946818485379</v>
      </c>
      <c r="E634" s="11">
        <f>D634*EXP((IR-div-0.5*vol*vol)*E$2+vol*'1A. Gaussians'!D633*SQRT(E$2))</f>
        <v>101.82726677855158</v>
      </c>
      <c r="F634" s="11">
        <f>E634*EXP((IR-div-0.5*vol*vol)*F$2+vol*'1A. Gaussians'!E633*SQRT(F$2))</f>
        <v>93.891996329769512</v>
      </c>
      <c r="G634" s="11">
        <f>F634*EXP((IR-div-0.5*vol*vol)*G$2+vol*'1A. Gaussians'!F633*SQRT(G$2))</f>
        <v>77.556493792164616</v>
      </c>
      <c r="H634" s="11">
        <f>G634*EXP((IR-div-0.5*vol*vol)*H$2+vol*'1A. Gaussians'!G633*SQRT(H$2))</f>
        <v>69.384792064998308</v>
      </c>
      <c r="I634" s="11">
        <f>H634*EXP((IR-div-0.5*vol*vol)*I$2+vol*'1A. Gaussians'!H633*SQRT(I$2))</f>
        <v>75.814369126078915</v>
      </c>
      <c r="J634" s="11">
        <f>I634*EXP((IR-div-0.5*vol*vol)*J$2+vol*'1A. Gaussians'!I633*SQRT(J$2))</f>
        <v>81.129616574201478</v>
      </c>
      <c r="K634" s="11">
        <f>J634*EXP((IR-div-0.5*vol*vol)*K$2+vol*'1A. Gaussians'!J633*SQRT(K$2))</f>
        <v>87.800144991961716</v>
      </c>
      <c r="L634" s="11">
        <f>K634*EXP((IR-div-0.5*vol*vol)*L$2+vol*'1A. Gaussians'!K633*SQRT(L$2))</f>
        <v>101.76059316906029</v>
      </c>
      <c r="M634" s="11">
        <f>L634*EXP((IR-div-0.5*vol*vol)*M$2+vol*'1A. Gaussians'!L633*SQRT(M$2))</f>
        <v>98.162831933576001</v>
      </c>
      <c r="N634" s="11">
        <f>M634*EXP((IR-div-0.5*vol*vol)*N$2+vol*'1A. Gaussians'!M633*SQRT(N$2))</f>
        <v>102.35014596991661</v>
      </c>
      <c r="O634" s="11">
        <f>N634*EXP((IR-div-0.5*vol*vol)*O$2+vol*'1A. Gaussians'!N633*SQRT(O$2))</f>
        <v>99.894356722721156</v>
      </c>
      <c r="P634" s="11">
        <f>O634*EXP((IR-div-0.5*vol*vol)*P$2+vol*'1A. Gaussians'!O633*SQRT(P$2))</f>
        <v>96.904874792303431</v>
      </c>
      <c r="Q634" s="11">
        <f>P634*EXP((IR-div-0.5*vol*vol)*Q$2+vol*'1A. Gaussians'!P633*SQRT(Q$2))</f>
        <v>88.072411415068089</v>
      </c>
      <c r="R634" s="11">
        <f>Q634*EXP((IR-div-0.5*vol*vol)*R$2+vol*'1A. Gaussians'!Q633*SQRT(R$2))</f>
        <v>93.457095090361889</v>
      </c>
      <c r="S634" s="11">
        <f>R634*EXP((IR-div-0.5*vol*vol)*S$2+vol*'1A. Gaussians'!R633*SQRT(S$2))</f>
        <v>90.785251522738662</v>
      </c>
      <c r="T634" s="11">
        <f>S634*EXP((IR-div-0.5*vol*vol)*T$2+vol*'1A. Gaussians'!S633*SQRT(T$2))</f>
        <v>86.722837787898783</v>
      </c>
      <c r="U634" s="11">
        <f>T634*EXP((IR-div-0.5*vol*vol)*U$2+vol*'1A. Gaussians'!T633*SQRT(U$2))</f>
        <v>84.381748415727046</v>
      </c>
      <c r="V634" s="11">
        <f>U634*EXP((IR-div-0.5*vol*vol)*V$2+vol*'1A. Gaussians'!U633*SQRT(V$2))</f>
        <v>90.080917885102508</v>
      </c>
      <c r="W634" s="12">
        <f>V634*EXP((IR-div-0.5*vol*vol)*W$2+vol*'1A. Gaussians'!V633*SQRT(W$2))</f>
        <v>87.098923574788827</v>
      </c>
    </row>
    <row r="635" spans="2:23" x14ac:dyDescent="0.35">
      <c r="B635" s="9" t="s">
        <v>631</v>
      </c>
      <c r="C635" s="11">
        <f t="shared" si="10"/>
        <v>100</v>
      </c>
      <c r="D635" s="11">
        <f>C635*EXP((IR-div-0.5*vol*vol)*D$2+vol*'1A. Gaussians'!C634*SQRT(D$2))</f>
        <v>109.98980107960389</v>
      </c>
      <c r="E635" s="11">
        <f>D635*EXP((IR-div-0.5*vol*vol)*E$2+vol*'1A. Gaussians'!D634*SQRT(E$2))</f>
        <v>116.21228900082274</v>
      </c>
      <c r="F635" s="11">
        <f>E635*EXP((IR-div-0.5*vol*vol)*F$2+vol*'1A. Gaussians'!E634*SQRT(F$2))</f>
        <v>109.12081060785751</v>
      </c>
      <c r="G635" s="11">
        <f>F635*EXP((IR-div-0.5*vol*vol)*G$2+vol*'1A. Gaussians'!F634*SQRT(G$2))</f>
        <v>129.05188389346088</v>
      </c>
      <c r="H635" s="11">
        <f>G635*EXP((IR-div-0.5*vol*vol)*H$2+vol*'1A. Gaussians'!G634*SQRT(H$2))</f>
        <v>122.15224646233361</v>
      </c>
      <c r="I635" s="11">
        <f>H635*EXP((IR-div-0.5*vol*vol)*I$2+vol*'1A. Gaussians'!H634*SQRT(I$2))</f>
        <v>115.38138338358597</v>
      </c>
      <c r="J635" s="11">
        <f>I635*EXP((IR-div-0.5*vol*vol)*J$2+vol*'1A. Gaussians'!I634*SQRT(J$2))</f>
        <v>115.53143889595727</v>
      </c>
      <c r="K635" s="11">
        <f>J635*EXP((IR-div-0.5*vol*vol)*K$2+vol*'1A. Gaussians'!J634*SQRT(K$2))</f>
        <v>111.7553416997844</v>
      </c>
      <c r="L635" s="11">
        <f>K635*EXP((IR-div-0.5*vol*vol)*L$2+vol*'1A. Gaussians'!K634*SQRT(L$2))</f>
        <v>132.32591036183524</v>
      </c>
      <c r="M635" s="11">
        <f>L635*EXP((IR-div-0.5*vol*vol)*M$2+vol*'1A. Gaussians'!L634*SQRT(M$2))</f>
        <v>125.36113150878282</v>
      </c>
      <c r="N635" s="11">
        <f>M635*EXP((IR-div-0.5*vol*vol)*N$2+vol*'1A. Gaussians'!M634*SQRT(N$2))</f>
        <v>112.51766716704667</v>
      </c>
      <c r="O635" s="11">
        <f>N635*EXP((IR-div-0.5*vol*vol)*O$2+vol*'1A. Gaussians'!N634*SQRT(O$2))</f>
        <v>95.969886290440712</v>
      </c>
      <c r="P635" s="11">
        <f>O635*EXP((IR-div-0.5*vol*vol)*P$2+vol*'1A. Gaussians'!O634*SQRT(P$2))</f>
        <v>96.930148961384077</v>
      </c>
      <c r="Q635" s="11">
        <f>P635*EXP((IR-div-0.5*vol*vol)*Q$2+vol*'1A. Gaussians'!P634*SQRT(Q$2))</f>
        <v>106.78362358009201</v>
      </c>
      <c r="R635" s="11">
        <f>Q635*EXP((IR-div-0.5*vol*vol)*R$2+vol*'1A. Gaussians'!Q634*SQRT(R$2))</f>
        <v>96.578045375669205</v>
      </c>
      <c r="S635" s="11">
        <f>R635*EXP((IR-div-0.5*vol*vol)*S$2+vol*'1A. Gaussians'!R634*SQRT(S$2))</f>
        <v>104.71394381750729</v>
      </c>
      <c r="T635" s="11">
        <f>S635*EXP((IR-div-0.5*vol*vol)*T$2+vol*'1A. Gaussians'!S634*SQRT(T$2))</f>
        <v>109.85424758428337</v>
      </c>
      <c r="U635" s="11">
        <f>T635*EXP((IR-div-0.5*vol*vol)*U$2+vol*'1A. Gaussians'!T634*SQRT(U$2))</f>
        <v>96.840208796304054</v>
      </c>
      <c r="V635" s="11">
        <f>U635*EXP((IR-div-0.5*vol*vol)*V$2+vol*'1A. Gaussians'!U634*SQRT(V$2))</f>
        <v>100.91061462600645</v>
      </c>
      <c r="W635" s="12">
        <f>V635*EXP((IR-div-0.5*vol*vol)*W$2+vol*'1A. Gaussians'!V634*SQRT(W$2))</f>
        <v>103.91291832299196</v>
      </c>
    </row>
    <row r="636" spans="2:23" x14ac:dyDescent="0.35">
      <c r="B636" s="9" t="s">
        <v>632</v>
      </c>
      <c r="C636" s="11">
        <f t="shared" si="10"/>
        <v>100</v>
      </c>
      <c r="D636" s="11">
        <f>C636*EXP((IR-div-0.5*vol*vol)*D$2+vol*'1A. Gaussians'!C635*SQRT(D$2))</f>
        <v>77.384808807228254</v>
      </c>
      <c r="E636" s="11">
        <f>D636*EXP((IR-div-0.5*vol*vol)*E$2+vol*'1A. Gaussians'!D635*SQRT(E$2))</f>
        <v>74.44690339086381</v>
      </c>
      <c r="F636" s="11">
        <f>E636*EXP((IR-div-0.5*vol*vol)*F$2+vol*'1A. Gaussians'!E635*SQRT(F$2))</f>
        <v>74.601029291290814</v>
      </c>
      <c r="G636" s="11">
        <f>F636*EXP((IR-div-0.5*vol*vol)*G$2+vol*'1A. Gaussians'!F635*SQRT(G$2))</f>
        <v>74.085410944126266</v>
      </c>
      <c r="H636" s="11">
        <f>G636*EXP((IR-div-0.5*vol*vol)*H$2+vol*'1A. Gaussians'!G635*SQRT(H$2))</f>
        <v>89.114850798543216</v>
      </c>
      <c r="I636" s="11">
        <f>H636*EXP((IR-div-0.5*vol*vol)*I$2+vol*'1A. Gaussians'!H635*SQRT(I$2))</f>
        <v>88.347649429177608</v>
      </c>
      <c r="J636" s="11">
        <f>I636*EXP((IR-div-0.5*vol*vol)*J$2+vol*'1A. Gaussians'!I635*SQRT(J$2))</f>
        <v>88.948686046898544</v>
      </c>
      <c r="K636" s="11">
        <f>J636*EXP((IR-div-0.5*vol*vol)*K$2+vol*'1A. Gaussians'!J635*SQRT(K$2))</f>
        <v>88.318861653120095</v>
      </c>
      <c r="L636" s="11">
        <f>K636*EXP((IR-div-0.5*vol*vol)*L$2+vol*'1A. Gaussians'!K635*SQRT(L$2))</f>
        <v>95.539718168756153</v>
      </c>
      <c r="M636" s="11">
        <f>L636*EXP((IR-div-0.5*vol*vol)*M$2+vol*'1A. Gaussians'!L635*SQRT(M$2))</f>
        <v>104.00027702671966</v>
      </c>
      <c r="N636" s="11">
        <f>M636*EXP((IR-div-0.5*vol*vol)*N$2+vol*'1A. Gaussians'!M635*SQRT(N$2))</f>
        <v>90.524992098221233</v>
      </c>
      <c r="O636" s="11">
        <f>N636*EXP((IR-div-0.5*vol*vol)*O$2+vol*'1A. Gaussians'!N635*SQRT(O$2))</f>
        <v>93.804932261040321</v>
      </c>
      <c r="P636" s="11">
        <f>O636*EXP((IR-div-0.5*vol*vol)*P$2+vol*'1A. Gaussians'!O635*SQRT(P$2))</f>
        <v>98.908654815866285</v>
      </c>
      <c r="Q636" s="11">
        <f>P636*EXP((IR-div-0.5*vol*vol)*Q$2+vol*'1A. Gaussians'!P635*SQRT(Q$2))</f>
        <v>93.159881274437595</v>
      </c>
      <c r="R636" s="11">
        <f>Q636*EXP((IR-div-0.5*vol*vol)*R$2+vol*'1A. Gaussians'!Q635*SQRT(R$2))</f>
        <v>100.97845145018252</v>
      </c>
      <c r="S636" s="11">
        <f>R636*EXP((IR-div-0.5*vol*vol)*S$2+vol*'1A. Gaussians'!R635*SQRT(S$2))</f>
        <v>100.80691201515889</v>
      </c>
      <c r="T636" s="11">
        <f>S636*EXP((IR-div-0.5*vol*vol)*T$2+vol*'1A. Gaussians'!S635*SQRT(T$2))</f>
        <v>102.64633107477621</v>
      </c>
      <c r="U636" s="11">
        <f>T636*EXP((IR-div-0.5*vol*vol)*U$2+vol*'1A. Gaussians'!T635*SQRT(U$2))</f>
        <v>79.919517940217162</v>
      </c>
      <c r="V636" s="11">
        <f>U636*EXP((IR-div-0.5*vol*vol)*V$2+vol*'1A. Gaussians'!U635*SQRT(V$2))</f>
        <v>78.652605586101714</v>
      </c>
      <c r="W636" s="12">
        <f>V636*EXP((IR-div-0.5*vol*vol)*W$2+vol*'1A. Gaussians'!V635*SQRT(W$2))</f>
        <v>80.921341541852598</v>
      </c>
    </row>
    <row r="637" spans="2:23" x14ac:dyDescent="0.35">
      <c r="B637" s="9" t="s">
        <v>633</v>
      </c>
      <c r="C637" s="11">
        <f t="shared" si="10"/>
        <v>100</v>
      </c>
      <c r="D637" s="11">
        <f>C637*EXP((IR-div-0.5*vol*vol)*D$2+vol*'1A. Gaussians'!C636*SQRT(D$2))</f>
        <v>98.787246750704185</v>
      </c>
      <c r="E637" s="11">
        <f>D637*EXP((IR-div-0.5*vol*vol)*E$2+vol*'1A. Gaussians'!D636*SQRT(E$2))</f>
        <v>97.610369279517371</v>
      </c>
      <c r="F637" s="11">
        <f>E637*EXP((IR-div-0.5*vol*vol)*F$2+vol*'1A. Gaussians'!E636*SQRT(F$2))</f>
        <v>117.67407343507936</v>
      </c>
      <c r="G637" s="11">
        <f>F637*EXP((IR-div-0.5*vol*vol)*G$2+vol*'1A. Gaussians'!F636*SQRT(G$2))</f>
        <v>146.5519836918115</v>
      </c>
      <c r="H637" s="11">
        <f>G637*EXP((IR-div-0.5*vol*vol)*H$2+vol*'1A. Gaussians'!G636*SQRT(H$2))</f>
        <v>184.13299609665469</v>
      </c>
      <c r="I637" s="11">
        <f>H637*EXP((IR-div-0.5*vol*vol)*I$2+vol*'1A. Gaussians'!H636*SQRT(I$2))</f>
        <v>195.85619122193734</v>
      </c>
      <c r="J637" s="11">
        <f>I637*EXP((IR-div-0.5*vol*vol)*J$2+vol*'1A. Gaussians'!I636*SQRT(J$2))</f>
        <v>190.56269635406164</v>
      </c>
      <c r="K637" s="11">
        <f>J637*EXP((IR-div-0.5*vol*vol)*K$2+vol*'1A. Gaussians'!J636*SQRT(K$2))</f>
        <v>179.79608142909709</v>
      </c>
      <c r="L637" s="11">
        <f>K637*EXP((IR-div-0.5*vol*vol)*L$2+vol*'1A. Gaussians'!K636*SQRT(L$2))</f>
        <v>157.0504511035081</v>
      </c>
      <c r="M637" s="11">
        <f>L637*EXP((IR-div-0.5*vol*vol)*M$2+vol*'1A. Gaussians'!L636*SQRT(M$2))</f>
        <v>195.89447686379413</v>
      </c>
      <c r="N637" s="11">
        <f>M637*EXP((IR-div-0.5*vol*vol)*N$2+vol*'1A. Gaussians'!M636*SQRT(N$2))</f>
        <v>187.38527461787729</v>
      </c>
      <c r="O637" s="11">
        <f>N637*EXP((IR-div-0.5*vol*vol)*O$2+vol*'1A. Gaussians'!N636*SQRT(O$2))</f>
        <v>177.1542152060332</v>
      </c>
      <c r="P637" s="11">
        <f>O637*EXP((IR-div-0.5*vol*vol)*P$2+vol*'1A. Gaussians'!O636*SQRT(P$2))</f>
        <v>176.28630350131357</v>
      </c>
      <c r="Q637" s="11">
        <f>P637*EXP((IR-div-0.5*vol*vol)*Q$2+vol*'1A. Gaussians'!P636*SQRT(Q$2))</f>
        <v>159.24833592317802</v>
      </c>
      <c r="R637" s="11">
        <f>Q637*EXP((IR-div-0.5*vol*vol)*R$2+vol*'1A. Gaussians'!Q636*SQRT(R$2))</f>
        <v>154.12347966081882</v>
      </c>
      <c r="S637" s="11">
        <f>R637*EXP((IR-div-0.5*vol*vol)*S$2+vol*'1A. Gaussians'!R636*SQRT(S$2))</f>
        <v>164.1971954811811</v>
      </c>
      <c r="T637" s="11">
        <f>S637*EXP((IR-div-0.5*vol*vol)*T$2+vol*'1A. Gaussians'!S636*SQRT(T$2))</f>
        <v>153.62700696937785</v>
      </c>
      <c r="U637" s="11">
        <f>T637*EXP((IR-div-0.5*vol*vol)*U$2+vol*'1A. Gaussians'!T636*SQRT(U$2))</f>
        <v>159.82612336369962</v>
      </c>
      <c r="V637" s="11">
        <f>U637*EXP((IR-div-0.5*vol*vol)*V$2+vol*'1A. Gaussians'!U636*SQRT(V$2))</f>
        <v>159.89044608118485</v>
      </c>
      <c r="W637" s="12">
        <f>V637*EXP((IR-div-0.5*vol*vol)*W$2+vol*'1A. Gaussians'!V636*SQRT(W$2))</f>
        <v>167.70129651288516</v>
      </c>
    </row>
    <row r="638" spans="2:23" x14ac:dyDescent="0.35">
      <c r="B638" s="9" t="s">
        <v>634</v>
      </c>
      <c r="C638" s="11">
        <f t="shared" si="10"/>
        <v>100</v>
      </c>
      <c r="D638" s="11">
        <f>C638*EXP((IR-div-0.5*vol*vol)*D$2+vol*'1A. Gaussians'!C637*SQRT(D$2))</f>
        <v>123.2560179229492</v>
      </c>
      <c r="E638" s="11">
        <f>D638*EXP((IR-div-0.5*vol*vol)*E$2+vol*'1A. Gaussians'!D637*SQRT(E$2))</f>
        <v>104.91374154057416</v>
      </c>
      <c r="F638" s="11">
        <f>E638*EXP((IR-div-0.5*vol*vol)*F$2+vol*'1A. Gaussians'!E637*SQRT(F$2))</f>
        <v>105.76970917294911</v>
      </c>
      <c r="G638" s="11">
        <f>F638*EXP((IR-div-0.5*vol*vol)*G$2+vol*'1A. Gaussians'!F637*SQRT(G$2))</f>
        <v>81.671301490154022</v>
      </c>
      <c r="H638" s="11">
        <f>G638*EXP((IR-div-0.5*vol*vol)*H$2+vol*'1A. Gaussians'!G637*SQRT(H$2))</f>
        <v>73.778681700291216</v>
      </c>
      <c r="I638" s="11">
        <f>H638*EXP((IR-div-0.5*vol*vol)*I$2+vol*'1A. Gaussians'!H637*SQRT(I$2))</f>
        <v>82.317188727444119</v>
      </c>
      <c r="J638" s="11">
        <f>I638*EXP((IR-div-0.5*vol*vol)*J$2+vol*'1A. Gaussians'!I637*SQRT(J$2))</f>
        <v>88.528669338052566</v>
      </c>
      <c r="K638" s="11">
        <f>J638*EXP((IR-div-0.5*vol*vol)*K$2+vol*'1A. Gaussians'!J637*SQRT(K$2))</f>
        <v>86.239593569092406</v>
      </c>
      <c r="L638" s="11">
        <f>K638*EXP((IR-div-0.5*vol*vol)*L$2+vol*'1A. Gaussians'!K637*SQRT(L$2))</f>
        <v>86.357783462864646</v>
      </c>
      <c r="M638" s="11">
        <f>L638*EXP((IR-div-0.5*vol*vol)*M$2+vol*'1A. Gaussians'!L637*SQRT(M$2))</f>
        <v>77.14001209321286</v>
      </c>
      <c r="N638" s="11">
        <f>M638*EXP((IR-div-0.5*vol*vol)*N$2+vol*'1A. Gaussians'!M637*SQRT(N$2))</f>
        <v>69.952293339625882</v>
      </c>
      <c r="O638" s="11">
        <f>N638*EXP((IR-div-0.5*vol*vol)*O$2+vol*'1A. Gaussians'!N637*SQRT(O$2))</f>
        <v>63.872745767832598</v>
      </c>
      <c r="P638" s="11">
        <f>O638*EXP((IR-div-0.5*vol*vol)*P$2+vol*'1A. Gaussians'!O637*SQRT(P$2))</f>
        <v>61.245224654718854</v>
      </c>
      <c r="Q638" s="11">
        <f>P638*EXP((IR-div-0.5*vol*vol)*Q$2+vol*'1A. Gaussians'!P637*SQRT(Q$2))</f>
        <v>66.161761767802858</v>
      </c>
      <c r="R638" s="11">
        <f>Q638*EXP((IR-div-0.5*vol*vol)*R$2+vol*'1A. Gaussians'!Q637*SQRT(R$2))</f>
        <v>56.210766960740088</v>
      </c>
      <c r="S638" s="11">
        <f>R638*EXP((IR-div-0.5*vol*vol)*S$2+vol*'1A. Gaussians'!R637*SQRT(S$2))</f>
        <v>63.524372282605249</v>
      </c>
      <c r="T638" s="11">
        <f>S638*EXP((IR-div-0.5*vol*vol)*T$2+vol*'1A. Gaussians'!S637*SQRT(T$2))</f>
        <v>60.743125757172443</v>
      </c>
      <c r="U638" s="11">
        <f>T638*EXP((IR-div-0.5*vol*vol)*U$2+vol*'1A. Gaussians'!T637*SQRT(U$2))</f>
        <v>60.43318565554587</v>
      </c>
      <c r="V638" s="11">
        <f>U638*EXP((IR-div-0.5*vol*vol)*V$2+vol*'1A. Gaussians'!U637*SQRT(V$2))</f>
        <v>49.717481458190811</v>
      </c>
      <c r="W638" s="12">
        <f>V638*EXP((IR-div-0.5*vol*vol)*W$2+vol*'1A. Gaussians'!V637*SQRT(W$2))</f>
        <v>51.67845799253255</v>
      </c>
    </row>
    <row r="639" spans="2:23" x14ac:dyDescent="0.35">
      <c r="B639" s="9" t="s">
        <v>635</v>
      </c>
      <c r="C639" s="11">
        <f t="shared" si="10"/>
        <v>100</v>
      </c>
      <c r="D639" s="11">
        <f>C639*EXP((IR-div-0.5*vol*vol)*D$2+vol*'1A. Gaussians'!C638*SQRT(D$2))</f>
        <v>137.53842443711875</v>
      </c>
      <c r="E639" s="11">
        <f>D639*EXP((IR-div-0.5*vol*vol)*E$2+vol*'1A. Gaussians'!D638*SQRT(E$2))</f>
        <v>146.90750262377549</v>
      </c>
      <c r="F639" s="11">
        <f>E639*EXP((IR-div-0.5*vol*vol)*F$2+vol*'1A. Gaussians'!E638*SQRT(F$2))</f>
        <v>152.42422999333425</v>
      </c>
      <c r="G639" s="11">
        <f>F639*EXP((IR-div-0.5*vol*vol)*G$2+vol*'1A. Gaussians'!F638*SQRT(G$2))</f>
        <v>133.73662670643299</v>
      </c>
      <c r="H639" s="11">
        <f>G639*EXP((IR-div-0.5*vol*vol)*H$2+vol*'1A. Gaussians'!G638*SQRT(H$2))</f>
        <v>128.20872634612294</v>
      </c>
      <c r="I639" s="11">
        <f>H639*EXP((IR-div-0.5*vol*vol)*I$2+vol*'1A. Gaussians'!H638*SQRT(I$2))</f>
        <v>125.2769861424174</v>
      </c>
      <c r="J639" s="11">
        <f>I639*EXP((IR-div-0.5*vol*vol)*J$2+vol*'1A. Gaussians'!I638*SQRT(J$2))</f>
        <v>123.67536112931822</v>
      </c>
      <c r="K639" s="11">
        <f>J639*EXP((IR-div-0.5*vol*vol)*K$2+vol*'1A. Gaussians'!J638*SQRT(K$2))</f>
        <v>114.81224685440262</v>
      </c>
      <c r="L639" s="11">
        <f>K639*EXP((IR-div-0.5*vol*vol)*L$2+vol*'1A. Gaussians'!K638*SQRT(L$2))</f>
        <v>118.2779815972861</v>
      </c>
      <c r="M639" s="11">
        <f>L639*EXP((IR-div-0.5*vol*vol)*M$2+vol*'1A. Gaussians'!L638*SQRT(M$2))</f>
        <v>83.437792784100722</v>
      </c>
      <c r="N639" s="11">
        <f>M639*EXP((IR-div-0.5*vol*vol)*N$2+vol*'1A. Gaussians'!M638*SQRT(N$2))</f>
        <v>86.729842566088692</v>
      </c>
      <c r="O639" s="11">
        <f>N639*EXP((IR-div-0.5*vol*vol)*O$2+vol*'1A. Gaussians'!N638*SQRT(O$2))</f>
        <v>101.55806426418521</v>
      </c>
      <c r="P639" s="11">
        <f>O639*EXP((IR-div-0.5*vol*vol)*P$2+vol*'1A. Gaussians'!O638*SQRT(P$2))</f>
        <v>93.625813742547535</v>
      </c>
      <c r="Q639" s="11">
        <f>P639*EXP((IR-div-0.5*vol*vol)*Q$2+vol*'1A. Gaussians'!P638*SQRT(Q$2))</f>
        <v>90.339471352101981</v>
      </c>
      <c r="R639" s="11">
        <f>Q639*EXP((IR-div-0.5*vol*vol)*R$2+vol*'1A. Gaussians'!Q638*SQRT(R$2))</f>
        <v>77.364937282120252</v>
      </c>
      <c r="S639" s="11">
        <f>R639*EXP((IR-div-0.5*vol*vol)*S$2+vol*'1A. Gaussians'!R638*SQRT(S$2))</f>
        <v>87.920226600214761</v>
      </c>
      <c r="T639" s="11">
        <f>S639*EXP((IR-div-0.5*vol*vol)*T$2+vol*'1A. Gaussians'!S638*SQRT(T$2))</f>
        <v>72.950373009428489</v>
      </c>
      <c r="U639" s="11">
        <f>T639*EXP((IR-div-0.5*vol*vol)*U$2+vol*'1A. Gaussians'!T638*SQRT(U$2))</f>
        <v>76.152355891119015</v>
      </c>
      <c r="V639" s="11">
        <f>U639*EXP((IR-div-0.5*vol*vol)*V$2+vol*'1A. Gaussians'!U638*SQRT(V$2))</f>
        <v>79.211404127542707</v>
      </c>
      <c r="W639" s="12">
        <f>V639*EXP((IR-div-0.5*vol*vol)*W$2+vol*'1A. Gaussians'!V638*SQRT(W$2))</f>
        <v>89.109001939528866</v>
      </c>
    </row>
    <row r="640" spans="2:23" x14ac:dyDescent="0.35">
      <c r="B640" s="9" t="s">
        <v>636</v>
      </c>
      <c r="C640" s="11">
        <f t="shared" si="10"/>
        <v>100</v>
      </c>
      <c r="D640" s="11">
        <f>C640*EXP((IR-div-0.5*vol*vol)*D$2+vol*'1A. Gaussians'!C639*SQRT(D$2))</f>
        <v>112.55089165306467</v>
      </c>
      <c r="E640" s="11">
        <f>D640*EXP((IR-div-0.5*vol*vol)*E$2+vol*'1A. Gaussians'!D639*SQRT(E$2))</f>
        <v>116.05990692635008</v>
      </c>
      <c r="F640" s="11">
        <f>E640*EXP((IR-div-0.5*vol*vol)*F$2+vol*'1A. Gaussians'!E639*SQRT(F$2))</f>
        <v>131.81270162608558</v>
      </c>
      <c r="G640" s="11">
        <f>F640*EXP((IR-div-0.5*vol*vol)*G$2+vol*'1A. Gaussians'!F639*SQRT(G$2))</f>
        <v>153.79087379192612</v>
      </c>
      <c r="H640" s="11">
        <f>G640*EXP((IR-div-0.5*vol*vol)*H$2+vol*'1A. Gaussians'!G639*SQRT(H$2))</f>
        <v>143.66944328705588</v>
      </c>
      <c r="I640" s="11">
        <f>H640*EXP((IR-div-0.5*vol*vol)*I$2+vol*'1A. Gaussians'!H639*SQRT(I$2))</f>
        <v>134.75954470462474</v>
      </c>
      <c r="J640" s="11">
        <f>I640*EXP((IR-div-0.5*vol*vol)*J$2+vol*'1A. Gaussians'!I639*SQRT(J$2))</f>
        <v>124.96306808774951</v>
      </c>
      <c r="K640" s="11">
        <f>J640*EXP((IR-div-0.5*vol*vol)*K$2+vol*'1A. Gaussians'!J639*SQRT(K$2))</f>
        <v>127.08230932528539</v>
      </c>
      <c r="L640" s="11">
        <f>K640*EXP((IR-div-0.5*vol*vol)*L$2+vol*'1A. Gaussians'!K639*SQRT(L$2))</f>
        <v>127.74405261589243</v>
      </c>
      <c r="M640" s="11">
        <f>L640*EXP((IR-div-0.5*vol*vol)*M$2+vol*'1A. Gaussians'!L639*SQRT(M$2))</f>
        <v>136.40257986860829</v>
      </c>
      <c r="N640" s="11">
        <f>M640*EXP((IR-div-0.5*vol*vol)*N$2+vol*'1A. Gaussians'!M639*SQRT(N$2))</f>
        <v>117.31865177694137</v>
      </c>
      <c r="O640" s="11">
        <f>N640*EXP((IR-div-0.5*vol*vol)*O$2+vol*'1A. Gaussians'!N639*SQRT(O$2))</f>
        <v>109.01334263122654</v>
      </c>
      <c r="P640" s="11">
        <f>O640*EXP((IR-div-0.5*vol*vol)*P$2+vol*'1A. Gaussians'!O639*SQRT(P$2))</f>
        <v>120.24398748710567</v>
      </c>
      <c r="Q640" s="11">
        <f>P640*EXP((IR-div-0.5*vol*vol)*Q$2+vol*'1A. Gaussians'!P639*SQRT(Q$2))</f>
        <v>104.60490847723493</v>
      </c>
      <c r="R640" s="11">
        <f>Q640*EXP((IR-div-0.5*vol*vol)*R$2+vol*'1A. Gaussians'!Q639*SQRT(R$2))</f>
        <v>132.581651155033</v>
      </c>
      <c r="S640" s="11">
        <f>R640*EXP((IR-div-0.5*vol*vol)*S$2+vol*'1A. Gaussians'!R639*SQRT(S$2))</f>
        <v>124.11548359818019</v>
      </c>
      <c r="T640" s="11">
        <f>S640*EXP((IR-div-0.5*vol*vol)*T$2+vol*'1A. Gaussians'!S639*SQRT(T$2))</f>
        <v>114.28766352310552</v>
      </c>
      <c r="U640" s="11">
        <f>T640*EXP((IR-div-0.5*vol*vol)*U$2+vol*'1A. Gaussians'!T639*SQRT(U$2))</f>
        <v>114.60069469182676</v>
      </c>
      <c r="V640" s="11">
        <f>U640*EXP((IR-div-0.5*vol*vol)*V$2+vol*'1A. Gaussians'!U639*SQRT(V$2))</f>
        <v>131.22777972621293</v>
      </c>
      <c r="W640" s="12">
        <f>V640*EXP((IR-div-0.5*vol*vol)*W$2+vol*'1A. Gaussians'!V639*SQRT(W$2))</f>
        <v>114.44695577761364</v>
      </c>
    </row>
    <row r="641" spans="2:23" x14ac:dyDescent="0.35">
      <c r="B641" s="9" t="s">
        <v>637</v>
      </c>
      <c r="C641" s="11">
        <f t="shared" si="10"/>
        <v>100</v>
      </c>
      <c r="D641" s="11">
        <f>C641*EXP((IR-div-0.5*vol*vol)*D$2+vol*'1A. Gaussians'!C640*SQRT(D$2))</f>
        <v>93.399687124172615</v>
      </c>
      <c r="E641" s="11">
        <f>D641*EXP((IR-div-0.5*vol*vol)*E$2+vol*'1A. Gaussians'!D640*SQRT(E$2))</f>
        <v>90.765526625058229</v>
      </c>
      <c r="F641" s="11">
        <f>E641*EXP((IR-div-0.5*vol*vol)*F$2+vol*'1A. Gaussians'!E640*SQRT(F$2))</f>
        <v>75.262446956673813</v>
      </c>
      <c r="G641" s="11">
        <f>F641*EXP((IR-div-0.5*vol*vol)*G$2+vol*'1A. Gaussians'!F640*SQRT(G$2))</f>
        <v>79.657099093800923</v>
      </c>
      <c r="H641" s="11">
        <f>G641*EXP((IR-div-0.5*vol*vol)*H$2+vol*'1A. Gaussians'!G640*SQRT(H$2))</f>
        <v>81.665809674279771</v>
      </c>
      <c r="I641" s="11">
        <f>H641*EXP((IR-div-0.5*vol*vol)*I$2+vol*'1A. Gaussians'!H640*SQRT(I$2))</f>
        <v>97.157001591598004</v>
      </c>
      <c r="J641" s="11">
        <f>I641*EXP((IR-div-0.5*vol*vol)*J$2+vol*'1A. Gaussians'!I640*SQRT(J$2))</f>
        <v>86.582128174104753</v>
      </c>
      <c r="K641" s="11">
        <f>J641*EXP((IR-div-0.5*vol*vol)*K$2+vol*'1A. Gaussians'!J640*SQRT(K$2))</f>
        <v>104.83840144435406</v>
      </c>
      <c r="L641" s="11">
        <f>K641*EXP((IR-div-0.5*vol*vol)*L$2+vol*'1A. Gaussians'!K640*SQRT(L$2))</f>
        <v>112.92109298625985</v>
      </c>
      <c r="M641" s="11">
        <f>L641*EXP((IR-div-0.5*vol*vol)*M$2+vol*'1A. Gaussians'!L640*SQRT(M$2))</f>
        <v>116.58652052280179</v>
      </c>
      <c r="N641" s="11">
        <f>M641*EXP((IR-div-0.5*vol*vol)*N$2+vol*'1A. Gaussians'!M640*SQRT(N$2))</f>
        <v>100.59306153175386</v>
      </c>
      <c r="O641" s="11">
        <f>N641*EXP((IR-div-0.5*vol*vol)*O$2+vol*'1A. Gaussians'!N640*SQRT(O$2))</f>
        <v>81.874726633096998</v>
      </c>
      <c r="P641" s="11">
        <f>O641*EXP((IR-div-0.5*vol*vol)*P$2+vol*'1A. Gaussians'!O640*SQRT(P$2))</f>
        <v>86.02682525892034</v>
      </c>
      <c r="Q641" s="11">
        <f>P641*EXP((IR-div-0.5*vol*vol)*Q$2+vol*'1A. Gaussians'!P640*SQRT(Q$2))</f>
        <v>85.561283898154599</v>
      </c>
      <c r="R641" s="11">
        <f>Q641*EXP((IR-div-0.5*vol*vol)*R$2+vol*'1A. Gaussians'!Q640*SQRT(R$2))</f>
        <v>84.577009739360733</v>
      </c>
      <c r="S641" s="11">
        <f>R641*EXP((IR-div-0.5*vol*vol)*S$2+vol*'1A. Gaussians'!R640*SQRT(S$2))</f>
        <v>76.737816148428152</v>
      </c>
      <c r="T641" s="11">
        <f>S641*EXP((IR-div-0.5*vol*vol)*T$2+vol*'1A. Gaussians'!S640*SQRT(T$2))</f>
        <v>73.33280072217886</v>
      </c>
      <c r="U641" s="11">
        <f>T641*EXP((IR-div-0.5*vol*vol)*U$2+vol*'1A. Gaussians'!T640*SQRT(U$2))</f>
        <v>72.994022975179107</v>
      </c>
      <c r="V641" s="11">
        <f>U641*EXP((IR-div-0.5*vol*vol)*V$2+vol*'1A. Gaussians'!U640*SQRT(V$2))</f>
        <v>81.63088814372631</v>
      </c>
      <c r="W641" s="12">
        <f>V641*EXP((IR-div-0.5*vol*vol)*W$2+vol*'1A. Gaussians'!V640*SQRT(W$2))</f>
        <v>88.81556556796312</v>
      </c>
    </row>
    <row r="642" spans="2:23" x14ac:dyDescent="0.35">
      <c r="B642" s="9" t="s">
        <v>638</v>
      </c>
      <c r="C642" s="11">
        <f t="shared" si="10"/>
        <v>100</v>
      </c>
      <c r="D642" s="11">
        <f>C642*EXP((IR-div-0.5*vol*vol)*D$2+vol*'1A. Gaussians'!C641*SQRT(D$2))</f>
        <v>91.565538092819196</v>
      </c>
      <c r="E642" s="11">
        <f>D642*EXP((IR-div-0.5*vol*vol)*E$2+vol*'1A. Gaussians'!D641*SQRT(E$2))</f>
        <v>115.17275566046062</v>
      </c>
      <c r="F642" s="11">
        <f>E642*EXP((IR-div-0.5*vol*vol)*F$2+vol*'1A. Gaussians'!E641*SQRT(F$2))</f>
        <v>99.335163375592529</v>
      </c>
      <c r="G642" s="11">
        <f>F642*EXP((IR-div-0.5*vol*vol)*G$2+vol*'1A. Gaussians'!F641*SQRT(G$2))</f>
        <v>93.146402112056563</v>
      </c>
      <c r="H642" s="11">
        <f>G642*EXP((IR-div-0.5*vol*vol)*H$2+vol*'1A. Gaussians'!G641*SQRT(H$2))</f>
        <v>82.768069207601656</v>
      </c>
      <c r="I642" s="11">
        <f>H642*EXP((IR-div-0.5*vol*vol)*I$2+vol*'1A. Gaussians'!H641*SQRT(I$2))</f>
        <v>81.398813821827162</v>
      </c>
      <c r="J642" s="11">
        <f>I642*EXP((IR-div-0.5*vol*vol)*J$2+vol*'1A. Gaussians'!I641*SQRT(J$2))</f>
        <v>79.208920858409343</v>
      </c>
      <c r="K642" s="11">
        <f>J642*EXP((IR-div-0.5*vol*vol)*K$2+vol*'1A. Gaussians'!J641*SQRT(K$2))</f>
        <v>82.053344019998079</v>
      </c>
      <c r="L642" s="11">
        <f>K642*EXP((IR-div-0.5*vol*vol)*L$2+vol*'1A. Gaussians'!K641*SQRT(L$2))</f>
        <v>97.934351531551712</v>
      </c>
      <c r="M642" s="11">
        <f>L642*EXP((IR-div-0.5*vol*vol)*M$2+vol*'1A. Gaussians'!L641*SQRT(M$2))</f>
        <v>104.42316084299145</v>
      </c>
      <c r="N642" s="11">
        <f>M642*EXP((IR-div-0.5*vol*vol)*N$2+vol*'1A. Gaussians'!M641*SQRT(N$2))</f>
        <v>107.6915740116567</v>
      </c>
      <c r="O642" s="11">
        <f>N642*EXP((IR-div-0.5*vol*vol)*O$2+vol*'1A. Gaussians'!N641*SQRT(O$2))</f>
        <v>101.50201352607095</v>
      </c>
      <c r="P642" s="11">
        <f>O642*EXP((IR-div-0.5*vol*vol)*P$2+vol*'1A. Gaussians'!O641*SQRT(P$2))</f>
        <v>119.62549035869054</v>
      </c>
      <c r="Q642" s="11">
        <f>P642*EXP((IR-div-0.5*vol*vol)*Q$2+vol*'1A. Gaussians'!P641*SQRT(Q$2))</f>
        <v>126.69136045460519</v>
      </c>
      <c r="R642" s="11">
        <f>Q642*EXP((IR-div-0.5*vol*vol)*R$2+vol*'1A. Gaussians'!Q641*SQRT(R$2))</f>
        <v>115.06205675972591</v>
      </c>
      <c r="S642" s="11">
        <f>R642*EXP((IR-div-0.5*vol*vol)*S$2+vol*'1A. Gaussians'!R641*SQRT(S$2))</f>
        <v>125.38256054232518</v>
      </c>
      <c r="T642" s="11">
        <f>S642*EXP((IR-div-0.5*vol*vol)*T$2+vol*'1A. Gaussians'!S641*SQRT(T$2))</f>
        <v>120.08974219671306</v>
      </c>
      <c r="U642" s="11">
        <f>T642*EXP((IR-div-0.5*vol*vol)*U$2+vol*'1A. Gaussians'!T641*SQRT(U$2))</f>
        <v>110.68242430035838</v>
      </c>
      <c r="V642" s="11">
        <f>U642*EXP((IR-div-0.5*vol*vol)*V$2+vol*'1A. Gaussians'!U641*SQRT(V$2))</f>
        <v>113.2218082200411</v>
      </c>
      <c r="W642" s="12">
        <f>V642*EXP((IR-div-0.5*vol*vol)*W$2+vol*'1A. Gaussians'!V641*SQRT(W$2))</f>
        <v>102.92678917857738</v>
      </c>
    </row>
    <row r="643" spans="2:23" x14ac:dyDescent="0.35">
      <c r="B643" s="9" t="s">
        <v>639</v>
      </c>
      <c r="C643" s="11">
        <f t="shared" si="10"/>
        <v>100</v>
      </c>
      <c r="D643" s="11">
        <f>C643*EXP((IR-div-0.5*vol*vol)*D$2+vol*'1A. Gaussians'!C642*SQRT(D$2))</f>
        <v>102.88286696478013</v>
      </c>
      <c r="E643" s="11">
        <f>D643*EXP((IR-div-0.5*vol*vol)*E$2+vol*'1A. Gaussians'!D642*SQRT(E$2))</f>
        <v>96.703420069683787</v>
      </c>
      <c r="F643" s="11">
        <f>E643*EXP((IR-div-0.5*vol*vol)*F$2+vol*'1A. Gaussians'!E642*SQRT(F$2))</f>
        <v>89.075550199340825</v>
      </c>
      <c r="G643" s="11">
        <f>F643*EXP((IR-div-0.5*vol*vol)*G$2+vol*'1A. Gaussians'!F642*SQRT(G$2))</f>
        <v>99.670801550054236</v>
      </c>
      <c r="H643" s="11">
        <f>G643*EXP((IR-div-0.5*vol*vol)*H$2+vol*'1A. Gaussians'!G642*SQRT(H$2))</f>
        <v>122.75420950361546</v>
      </c>
      <c r="I643" s="11">
        <f>H643*EXP((IR-div-0.5*vol*vol)*I$2+vol*'1A. Gaussians'!H642*SQRT(I$2))</f>
        <v>108.52877926604633</v>
      </c>
      <c r="J643" s="11">
        <f>I643*EXP((IR-div-0.5*vol*vol)*J$2+vol*'1A. Gaussians'!I642*SQRT(J$2))</f>
        <v>118.70374538627824</v>
      </c>
      <c r="K643" s="11">
        <f>J643*EXP((IR-div-0.5*vol*vol)*K$2+vol*'1A. Gaussians'!J642*SQRT(K$2))</f>
        <v>109.63893032883342</v>
      </c>
      <c r="L643" s="11">
        <f>K643*EXP((IR-div-0.5*vol*vol)*L$2+vol*'1A. Gaussians'!K642*SQRT(L$2))</f>
        <v>92.881453497567776</v>
      </c>
      <c r="M643" s="11">
        <f>L643*EXP((IR-div-0.5*vol*vol)*M$2+vol*'1A. Gaussians'!L642*SQRT(M$2))</f>
        <v>88.945817697642511</v>
      </c>
      <c r="N643" s="11">
        <f>M643*EXP((IR-div-0.5*vol*vol)*N$2+vol*'1A. Gaussians'!M642*SQRT(N$2))</f>
        <v>81.261565817651174</v>
      </c>
      <c r="O643" s="11">
        <f>N643*EXP((IR-div-0.5*vol*vol)*O$2+vol*'1A. Gaussians'!N642*SQRT(O$2))</f>
        <v>86.340202140910023</v>
      </c>
      <c r="P643" s="11">
        <f>O643*EXP((IR-div-0.5*vol*vol)*P$2+vol*'1A. Gaussians'!O642*SQRT(P$2))</f>
        <v>93.72564902473782</v>
      </c>
      <c r="Q643" s="11">
        <f>P643*EXP((IR-div-0.5*vol*vol)*Q$2+vol*'1A. Gaussians'!P642*SQRT(Q$2))</f>
        <v>107.09590513624023</v>
      </c>
      <c r="R643" s="11">
        <f>Q643*EXP((IR-div-0.5*vol*vol)*R$2+vol*'1A. Gaussians'!Q642*SQRT(R$2))</f>
        <v>110.52939417157934</v>
      </c>
      <c r="S643" s="11">
        <f>R643*EXP((IR-div-0.5*vol*vol)*S$2+vol*'1A. Gaussians'!R642*SQRT(S$2))</f>
        <v>96.467920268957315</v>
      </c>
      <c r="T643" s="11">
        <f>S643*EXP((IR-div-0.5*vol*vol)*T$2+vol*'1A. Gaussians'!S642*SQRT(T$2))</f>
        <v>97.931168211084184</v>
      </c>
      <c r="U643" s="11">
        <f>T643*EXP((IR-div-0.5*vol*vol)*U$2+vol*'1A. Gaussians'!T642*SQRT(U$2))</f>
        <v>96.167607757303259</v>
      </c>
      <c r="V643" s="11">
        <f>U643*EXP((IR-div-0.5*vol*vol)*V$2+vol*'1A. Gaussians'!U642*SQRT(V$2))</f>
        <v>91.020667222057426</v>
      </c>
      <c r="W643" s="12">
        <f>V643*EXP((IR-div-0.5*vol*vol)*W$2+vol*'1A. Gaussians'!V642*SQRT(W$2))</f>
        <v>90.233789536613102</v>
      </c>
    </row>
    <row r="644" spans="2:23" x14ac:dyDescent="0.35">
      <c r="B644" s="9" t="s">
        <v>640</v>
      </c>
      <c r="C644" s="11">
        <f t="shared" ref="C644:C707" si="11">spot</f>
        <v>100</v>
      </c>
      <c r="D644" s="11">
        <f>C644*EXP((IR-div-0.5*vol*vol)*D$2+vol*'1A. Gaussians'!C643*SQRT(D$2))</f>
        <v>95.796194624667436</v>
      </c>
      <c r="E644" s="11">
        <f>D644*EXP((IR-div-0.5*vol*vol)*E$2+vol*'1A. Gaussians'!D643*SQRT(E$2))</f>
        <v>98.200835517074637</v>
      </c>
      <c r="F644" s="11">
        <f>E644*EXP((IR-div-0.5*vol*vol)*F$2+vol*'1A. Gaussians'!E643*SQRT(F$2))</f>
        <v>87.526338719927537</v>
      </c>
      <c r="G644" s="11">
        <f>F644*EXP((IR-div-0.5*vol*vol)*G$2+vol*'1A. Gaussians'!F643*SQRT(G$2))</f>
        <v>89.617846489029603</v>
      </c>
      <c r="H644" s="11">
        <f>G644*EXP((IR-div-0.5*vol*vol)*H$2+vol*'1A. Gaussians'!G643*SQRT(H$2))</f>
        <v>106.59621356473782</v>
      </c>
      <c r="I644" s="11">
        <f>H644*EXP((IR-div-0.5*vol*vol)*I$2+vol*'1A. Gaussians'!H643*SQRT(I$2))</f>
        <v>115.86543413227196</v>
      </c>
      <c r="J644" s="11">
        <f>I644*EXP((IR-div-0.5*vol*vol)*J$2+vol*'1A. Gaussians'!I643*SQRT(J$2))</f>
        <v>119.39998346735024</v>
      </c>
      <c r="K644" s="11">
        <f>J644*EXP((IR-div-0.5*vol*vol)*K$2+vol*'1A. Gaussians'!J643*SQRT(K$2))</f>
        <v>123.40071050081332</v>
      </c>
      <c r="L644" s="11">
        <f>K644*EXP((IR-div-0.5*vol*vol)*L$2+vol*'1A. Gaussians'!K643*SQRT(L$2))</f>
        <v>123.48891254933137</v>
      </c>
      <c r="M644" s="11">
        <f>L644*EXP((IR-div-0.5*vol*vol)*M$2+vol*'1A. Gaussians'!L643*SQRT(M$2))</f>
        <v>120.94465441473211</v>
      </c>
      <c r="N644" s="11">
        <f>M644*EXP((IR-div-0.5*vol*vol)*N$2+vol*'1A. Gaussians'!M643*SQRT(N$2))</f>
        <v>152.248298136362</v>
      </c>
      <c r="O644" s="11">
        <f>N644*EXP((IR-div-0.5*vol*vol)*O$2+vol*'1A. Gaussians'!N643*SQRT(O$2))</f>
        <v>177.77737797881474</v>
      </c>
      <c r="P644" s="11">
        <f>O644*EXP((IR-div-0.5*vol*vol)*P$2+vol*'1A. Gaussians'!O643*SQRT(P$2))</f>
        <v>185.71484912673458</v>
      </c>
      <c r="Q644" s="11">
        <f>P644*EXP((IR-div-0.5*vol*vol)*Q$2+vol*'1A. Gaussians'!P643*SQRT(Q$2))</f>
        <v>205.91054011992438</v>
      </c>
      <c r="R644" s="11">
        <f>Q644*EXP((IR-div-0.5*vol*vol)*R$2+vol*'1A. Gaussians'!Q643*SQRT(R$2))</f>
        <v>200.73813393388735</v>
      </c>
      <c r="S644" s="11">
        <f>R644*EXP((IR-div-0.5*vol*vol)*S$2+vol*'1A. Gaussians'!R643*SQRT(S$2))</f>
        <v>213.58431927909882</v>
      </c>
      <c r="T644" s="11">
        <f>S644*EXP((IR-div-0.5*vol*vol)*T$2+vol*'1A. Gaussians'!S643*SQRT(T$2))</f>
        <v>204.05874669396238</v>
      </c>
      <c r="U644" s="11">
        <f>T644*EXP((IR-div-0.5*vol*vol)*U$2+vol*'1A. Gaussians'!T643*SQRT(U$2))</f>
        <v>171.10514385201981</v>
      </c>
      <c r="V644" s="11">
        <f>U644*EXP((IR-div-0.5*vol*vol)*V$2+vol*'1A. Gaussians'!U643*SQRT(V$2))</f>
        <v>151.45144481836886</v>
      </c>
      <c r="W644" s="12">
        <f>V644*EXP((IR-div-0.5*vol*vol)*W$2+vol*'1A. Gaussians'!V643*SQRT(W$2))</f>
        <v>173.80433498212281</v>
      </c>
    </row>
    <row r="645" spans="2:23" x14ac:dyDescent="0.35">
      <c r="B645" s="9" t="s">
        <v>641</v>
      </c>
      <c r="C645" s="11">
        <f t="shared" si="11"/>
        <v>100</v>
      </c>
      <c r="D645" s="11">
        <f>C645*EXP((IR-div-0.5*vol*vol)*D$2+vol*'1A. Gaussians'!C644*SQRT(D$2))</f>
        <v>101.99633250818243</v>
      </c>
      <c r="E645" s="11">
        <f>D645*EXP((IR-div-0.5*vol*vol)*E$2+vol*'1A. Gaussians'!D644*SQRT(E$2))</f>
        <v>89.32560827207881</v>
      </c>
      <c r="F645" s="11">
        <f>E645*EXP((IR-div-0.5*vol*vol)*F$2+vol*'1A. Gaussians'!E644*SQRT(F$2))</f>
        <v>89.206478041962725</v>
      </c>
      <c r="G645" s="11">
        <f>F645*EXP((IR-div-0.5*vol*vol)*G$2+vol*'1A. Gaussians'!F644*SQRT(G$2))</f>
        <v>85.219968169653697</v>
      </c>
      <c r="H645" s="11">
        <f>G645*EXP((IR-div-0.5*vol*vol)*H$2+vol*'1A. Gaussians'!G644*SQRT(H$2))</f>
        <v>84.128326716119773</v>
      </c>
      <c r="I645" s="11">
        <f>H645*EXP((IR-div-0.5*vol*vol)*I$2+vol*'1A. Gaussians'!H644*SQRT(I$2))</f>
        <v>71.572535286930119</v>
      </c>
      <c r="J645" s="11">
        <f>I645*EXP((IR-div-0.5*vol*vol)*J$2+vol*'1A. Gaussians'!I644*SQRT(J$2))</f>
        <v>75.505159119283405</v>
      </c>
      <c r="K645" s="11">
        <f>J645*EXP((IR-div-0.5*vol*vol)*K$2+vol*'1A. Gaussians'!J644*SQRT(K$2))</f>
        <v>74.070857557577341</v>
      </c>
      <c r="L645" s="11">
        <f>K645*EXP((IR-div-0.5*vol*vol)*L$2+vol*'1A. Gaussians'!K644*SQRT(L$2))</f>
        <v>73.638990760411502</v>
      </c>
      <c r="M645" s="11">
        <f>L645*EXP((IR-div-0.5*vol*vol)*M$2+vol*'1A. Gaussians'!L644*SQRT(M$2))</f>
        <v>69.614567713679335</v>
      </c>
      <c r="N645" s="11">
        <f>M645*EXP((IR-div-0.5*vol*vol)*N$2+vol*'1A. Gaussians'!M644*SQRT(N$2))</f>
        <v>63.352690793127145</v>
      </c>
      <c r="O645" s="11">
        <f>N645*EXP((IR-div-0.5*vol*vol)*O$2+vol*'1A. Gaussians'!N644*SQRT(O$2))</f>
        <v>55.227518533214919</v>
      </c>
      <c r="P645" s="11">
        <f>O645*EXP((IR-div-0.5*vol*vol)*P$2+vol*'1A. Gaussians'!O644*SQRT(P$2))</f>
        <v>47.998535574687928</v>
      </c>
      <c r="Q645" s="11">
        <f>P645*EXP((IR-div-0.5*vol*vol)*Q$2+vol*'1A. Gaussians'!P644*SQRT(Q$2))</f>
        <v>43.879579637591803</v>
      </c>
      <c r="R645" s="11">
        <f>Q645*EXP((IR-div-0.5*vol*vol)*R$2+vol*'1A. Gaussians'!Q644*SQRT(R$2))</f>
        <v>46.498234427932687</v>
      </c>
      <c r="S645" s="11">
        <f>R645*EXP((IR-div-0.5*vol*vol)*S$2+vol*'1A. Gaussians'!R644*SQRT(S$2))</f>
        <v>43.565630785674941</v>
      </c>
      <c r="T645" s="11">
        <f>S645*EXP((IR-div-0.5*vol*vol)*T$2+vol*'1A. Gaussians'!S644*SQRT(T$2))</f>
        <v>41.196432441338239</v>
      </c>
      <c r="U645" s="11">
        <f>T645*EXP((IR-div-0.5*vol*vol)*U$2+vol*'1A. Gaussians'!T644*SQRT(U$2))</f>
        <v>41.697547985260151</v>
      </c>
      <c r="V645" s="11">
        <f>U645*EXP((IR-div-0.5*vol*vol)*V$2+vol*'1A. Gaussians'!U644*SQRT(V$2))</f>
        <v>41.384365803202613</v>
      </c>
      <c r="W645" s="12">
        <f>V645*EXP((IR-div-0.5*vol*vol)*W$2+vol*'1A. Gaussians'!V644*SQRT(W$2))</f>
        <v>43.664807921670196</v>
      </c>
    </row>
    <row r="646" spans="2:23" x14ac:dyDescent="0.35">
      <c r="B646" s="9" t="s">
        <v>642</v>
      </c>
      <c r="C646" s="11">
        <f t="shared" si="11"/>
        <v>100</v>
      </c>
      <c r="D646" s="11">
        <f>C646*EXP((IR-div-0.5*vol*vol)*D$2+vol*'1A. Gaussians'!C645*SQRT(D$2))</f>
        <v>113.54751611694658</v>
      </c>
      <c r="E646" s="11">
        <f>D646*EXP((IR-div-0.5*vol*vol)*E$2+vol*'1A. Gaussians'!D645*SQRT(E$2))</f>
        <v>116.12095878417512</v>
      </c>
      <c r="F646" s="11">
        <f>E646*EXP((IR-div-0.5*vol*vol)*F$2+vol*'1A. Gaussians'!E645*SQRT(F$2))</f>
        <v>113.68458054116822</v>
      </c>
      <c r="G646" s="11">
        <f>F646*EXP((IR-div-0.5*vol*vol)*G$2+vol*'1A. Gaussians'!F645*SQRT(G$2))</f>
        <v>115.3209239673596</v>
      </c>
      <c r="H646" s="11">
        <f>G646*EXP((IR-div-0.5*vol*vol)*H$2+vol*'1A. Gaussians'!G645*SQRT(H$2))</f>
        <v>110.16651419641872</v>
      </c>
      <c r="I646" s="11">
        <f>H646*EXP((IR-div-0.5*vol*vol)*I$2+vol*'1A. Gaussians'!H645*SQRT(I$2))</f>
        <v>149.58396479454274</v>
      </c>
      <c r="J646" s="11">
        <f>I646*EXP((IR-div-0.5*vol*vol)*J$2+vol*'1A. Gaussians'!I645*SQRT(J$2))</f>
        <v>156.17961918447816</v>
      </c>
      <c r="K646" s="11">
        <f>J646*EXP((IR-div-0.5*vol*vol)*K$2+vol*'1A. Gaussians'!J645*SQRT(K$2))</f>
        <v>123.92358388388178</v>
      </c>
      <c r="L646" s="11">
        <f>K646*EXP((IR-div-0.5*vol*vol)*L$2+vol*'1A. Gaussians'!K645*SQRT(L$2))</f>
        <v>135.48992831002892</v>
      </c>
      <c r="M646" s="11">
        <f>L646*EXP((IR-div-0.5*vol*vol)*M$2+vol*'1A. Gaussians'!L645*SQRT(M$2))</f>
        <v>130.20077123491819</v>
      </c>
      <c r="N646" s="11">
        <f>M646*EXP((IR-div-0.5*vol*vol)*N$2+vol*'1A. Gaussians'!M645*SQRT(N$2))</f>
        <v>130.58848024989422</v>
      </c>
      <c r="O646" s="11">
        <f>N646*EXP((IR-div-0.5*vol*vol)*O$2+vol*'1A. Gaussians'!N645*SQRT(O$2))</f>
        <v>128.44040808075198</v>
      </c>
      <c r="P646" s="11">
        <f>O646*EXP((IR-div-0.5*vol*vol)*P$2+vol*'1A. Gaussians'!O645*SQRT(P$2))</f>
        <v>158.24932317776896</v>
      </c>
      <c r="Q646" s="11">
        <f>P646*EXP((IR-div-0.5*vol*vol)*Q$2+vol*'1A. Gaussians'!P645*SQRT(Q$2))</f>
        <v>153.02195901932447</v>
      </c>
      <c r="R646" s="11">
        <f>Q646*EXP((IR-div-0.5*vol*vol)*R$2+vol*'1A. Gaussians'!Q645*SQRT(R$2))</f>
        <v>156.0709160947078</v>
      </c>
      <c r="S646" s="11">
        <f>R646*EXP((IR-div-0.5*vol*vol)*S$2+vol*'1A. Gaussians'!R645*SQRT(S$2))</f>
        <v>134.62670385695921</v>
      </c>
      <c r="T646" s="11">
        <f>S646*EXP((IR-div-0.5*vol*vol)*T$2+vol*'1A. Gaussians'!S645*SQRT(T$2))</f>
        <v>133.91912251058764</v>
      </c>
      <c r="U646" s="11">
        <f>T646*EXP((IR-div-0.5*vol*vol)*U$2+vol*'1A. Gaussians'!T645*SQRT(U$2))</f>
        <v>134.72303370359958</v>
      </c>
      <c r="V646" s="11">
        <f>U646*EXP((IR-div-0.5*vol*vol)*V$2+vol*'1A. Gaussians'!U645*SQRT(V$2))</f>
        <v>161.7858684921801</v>
      </c>
      <c r="W646" s="12">
        <f>V646*EXP((IR-div-0.5*vol*vol)*W$2+vol*'1A. Gaussians'!V645*SQRT(W$2))</f>
        <v>155.86468785686691</v>
      </c>
    </row>
    <row r="647" spans="2:23" x14ac:dyDescent="0.35">
      <c r="B647" s="9" t="s">
        <v>643</v>
      </c>
      <c r="C647" s="11">
        <f t="shared" si="11"/>
        <v>100</v>
      </c>
      <c r="D647" s="11">
        <f>C647*EXP((IR-div-0.5*vol*vol)*D$2+vol*'1A. Gaussians'!C646*SQRT(D$2))</f>
        <v>116.20451807760057</v>
      </c>
      <c r="E647" s="11">
        <f>D647*EXP((IR-div-0.5*vol*vol)*E$2+vol*'1A. Gaussians'!D646*SQRT(E$2))</f>
        <v>87.007566280880141</v>
      </c>
      <c r="F647" s="11">
        <f>E647*EXP((IR-div-0.5*vol*vol)*F$2+vol*'1A. Gaussians'!E646*SQRT(F$2))</f>
        <v>92.730991483009475</v>
      </c>
      <c r="G647" s="11">
        <f>F647*EXP((IR-div-0.5*vol*vol)*G$2+vol*'1A. Gaussians'!F646*SQRT(G$2))</f>
        <v>82.40463133475437</v>
      </c>
      <c r="H647" s="11">
        <f>G647*EXP((IR-div-0.5*vol*vol)*H$2+vol*'1A. Gaussians'!G646*SQRT(H$2))</f>
        <v>73.287616018745481</v>
      </c>
      <c r="I647" s="11">
        <f>H647*EXP((IR-div-0.5*vol*vol)*I$2+vol*'1A. Gaussians'!H646*SQRT(I$2))</f>
        <v>68.930276585271116</v>
      </c>
      <c r="J647" s="11">
        <f>I647*EXP((IR-div-0.5*vol*vol)*J$2+vol*'1A. Gaussians'!I646*SQRT(J$2))</f>
        <v>76.036461416277618</v>
      </c>
      <c r="K647" s="11">
        <f>J647*EXP((IR-div-0.5*vol*vol)*K$2+vol*'1A. Gaussians'!J646*SQRT(K$2))</f>
        <v>74.863076801194495</v>
      </c>
      <c r="L647" s="11">
        <f>K647*EXP((IR-div-0.5*vol*vol)*L$2+vol*'1A. Gaussians'!K646*SQRT(L$2))</f>
        <v>74.899545374197828</v>
      </c>
      <c r="M647" s="11">
        <f>L647*EXP((IR-div-0.5*vol*vol)*M$2+vol*'1A. Gaussians'!L646*SQRT(M$2))</f>
        <v>70.752911803271246</v>
      </c>
      <c r="N647" s="11">
        <f>M647*EXP((IR-div-0.5*vol*vol)*N$2+vol*'1A. Gaussians'!M646*SQRT(N$2))</f>
        <v>78.705251767105807</v>
      </c>
      <c r="O647" s="11">
        <f>N647*EXP((IR-div-0.5*vol*vol)*O$2+vol*'1A. Gaussians'!N646*SQRT(O$2))</f>
        <v>77.155946487352082</v>
      </c>
      <c r="P647" s="11">
        <f>O647*EXP((IR-div-0.5*vol*vol)*P$2+vol*'1A. Gaussians'!O646*SQRT(P$2))</f>
        <v>84.165362632851398</v>
      </c>
      <c r="Q647" s="11">
        <f>P647*EXP((IR-div-0.5*vol*vol)*Q$2+vol*'1A. Gaussians'!P646*SQRT(Q$2))</f>
        <v>100.37237707727287</v>
      </c>
      <c r="R647" s="11">
        <f>Q647*EXP((IR-div-0.5*vol*vol)*R$2+vol*'1A. Gaussians'!Q646*SQRT(R$2))</f>
        <v>100.11766551409842</v>
      </c>
      <c r="S647" s="11">
        <f>R647*EXP((IR-div-0.5*vol*vol)*S$2+vol*'1A. Gaussians'!R646*SQRT(S$2))</f>
        <v>84.426575208868741</v>
      </c>
      <c r="T647" s="11">
        <f>S647*EXP((IR-div-0.5*vol*vol)*T$2+vol*'1A. Gaussians'!S646*SQRT(T$2))</f>
        <v>74.964316611121987</v>
      </c>
      <c r="U647" s="11">
        <f>T647*EXP((IR-div-0.5*vol*vol)*U$2+vol*'1A. Gaussians'!T646*SQRT(U$2))</f>
        <v>74.736639927935769</v>
      </c>
      <c r="V647" s="11">
        <f>U647*EXP((IR-div-0.5*vol*vol)*V$2+vol*'1A. Gaussians'!U646*SQRT(V$2))</f>
        <v>66.388459614345308</v>
      </c>
      <c r="W647" s="12">
        <f>V647*EXP((IR-div-0.5*vol*vol)*W$2+vol*'1A. Gaussians'!V646*SQRT(W$2))</f>
        <v>61.399616180194535</v>
      </c>
    </row>
    <row r="648" spans="2:23" x14ac:dyDescent="0.35">
      <c r="B648" s="9" t="s">
        <v>644</v>
      </c>
      <c r="C648" s="11">
        <f t="shared" si="11"/>
        <v>100</v>
      </c>
      <c r="D648" s="11">
        <f>C648*EXP((IR-div-0.5*vol*vol)*D$2+vol*'1A. Gaussians'!C647*SQRT(D$2))</f>
        <v>107.89416918766428</v>
      </c>
      <c r="E648" s="11">
        <f>D648*EXP((IR-div-0.5*vol*vol)*E$2+vol*'1A. Gaussians'!D647*SQRT(E$2))</f>
        <v>125.36958916375855</v>
      </c>
      <c r="F648" s="11">
        <f>E648*EXP((IR-div-0.5*vol*vol)*F$2+vol*'1A. Gaussians'!E647*SQRT(F$2))</f>
        <v>131.28231830033621</v>
      </c>
      <c r="G648" s="11">
        <f>F648*EXP((IR-div-0.5*vol*vol)*G$2+vol*'1A. Gaussians'!F647*SQRT(G$2))</f>
        <v>130.58458871102741</v>
      </c>
      <c r="H648" s="11">
        <f>G648*EXP((IR-div-0.5*vol*vol)*H$2+vol*'1A. Gaussians'!G647*SQRT(H$2))</f>
        <v>125.13214688317424</v>
      </c>
      <c r="I648" s="11">
        <f>H648*EXP((IR-div-0.5*vol*vol)*I$2+vol*'1A. Gaussians'!H647*SQRT(I$2))</f>
        <v>103.84031197477501</v>
      </c>
      <c r="J648" s="11">
        <f>I648*EXP((IR-div-0.5*vol*vol)*J$2+vol*'1A. Gaussians'!I647*SQRT(J$2))</f>
        <v>105.81669032147428</v>
      </c>
      <c r="K648" s="11">
        <f>J648*EXP((IR-div-0.5*vol*vol)*K$2+vol*'1A. Gaussians'!J647*SQRT(K$2))</f>
        <v>102.93089935070066</v>
      </c>
      <c r="L648" s="11">
        <f>K648*EXP((IR-div-0.5*vol*vol)*L$2+vol*'1A. Gaussians'!K647*SQRT(L$2))</f>
        <v>107.68818480217074</v>
      </c>
      <c r="M648" s="11">
        <f>L648*EXP((IR-div-0.5*vol*vol)*M$2+vol*'1A. Gaussians'!L647*SQRT(M$2))</f>
        <v>125.85106310764476</v>
      </c>
      <c r="N648" s="11">
        <f>M648*EXP((IR-div-0.5*vol*vol)*N$2+vol*'1A. Gaussians'!M647*SQRT(N$2))</f>
        <v>118.68784435877568</v>
      </c>
      <c r="O648" s="11">
        <f>N648*EXP((IR-div-0.5*vol*vol)*O$2+vol*'1A. Gaussians'!N647*SQRT(O$2))</f>
        <v>108.52645896620733</v>
      </c>
      <c r="P648" s="11">
        <f>O648*EXP((IR-div-0.5*vol*vol)*P$2+vol*'1A. Gaussians'!O647*SQRT(P$2))</f>
        <v>120.98049509184052</v>
      </c>
      <c r="Q648" s="11">
        <f>P648*EXP((IR-div-0.5*vol*vol)*Q$2+vol*'1A. Gaussians'!P647*SQRT(Q$2))</f>
        <v>100.23253194495618</v>
      </c>
      <c r="R648" s="11">
        <f>Q648*EXP((IR-div-0.5*vol*vol)*R$2+vol*'1A. Gaussians'!Q647*SQRT(R$2))</f>
        <v>93.951874115868335</v>
      </c>
      <c r="S648" s="11">
        <f>R648*EXP((IR-div-0.5*vol*vol)*S$2+vol*'1A. Gaussians'!R647*SQRT(S$2))</f>
        <v>88.423132622347666</v>
      </c>
      <c r="T648" s="11">
        <f>S648*EXP((IR-div-0.5*vol*vol)*T$2+vol*'1A. Gaussians'!S647*SQRT(T$2))</f>
        <v>85.496048794206757</v>
      </c>
      <c r="U648" s="11">
        <f>T648*EXP((IR-div-0.5*vol*vol)*U$2+vol*'1A. Gaussians'!T647*SQRT(U$2))</f>
        <v>73.542574750232362</v>
      </c>
      <c r="V648" s="11">
        <f>U648*EXP((IR-div-0.5*vol*vol)*V$2+vol*'1A. Gaussians'!U647*SQRT(V$2))</f>
        <v>82.041943750665524</v>
      </c>
      <c r="W648" s="12">
        <f>V648*EXP((IR-div-0.5*vol*vol)*W$2+vol*'1A. Gaussians'!V647*SQRT(W$2))</f>
        <v>80.72651153165279</v>
      </c>
    </row>
    <row r="649" spans="2:23" x14ac:dyDescent="0.35">
      <c r="B649" s="9" t="s">
        <v>645</v>
      </c>
      <c r="C649" s="11">
        <f t="shared" si="11"/>
        <v>100</v>
      </c>
      <c r="D649" s="11">
        <f>C649*EXP((IR-div-0.5*vol*vol)*D$2+vol*'1A. Gaussians'!C648*SQRT(D$2))</f>
        <v>109.09251139022898</v>
      </c>
      <c r="E649" s="11">
        <f>D649*EXP((IR-div-0.5*vol*vol)*E$2+vol*'1A. Gaussians'!D648*SQRT(E$2))</f>
        <v>103.03014092716968</v>
      </c>
      <c r="F649" s="11">
        <f>E649*EXP((IR-div-0.5*vol*vol)*F$2+vol*'1A. Gaussians'!E648*SQRT(F$2))</f>
        <v>122.55494829341984</v>
      </c>
      <c r="G649" s="11">
        <f>F649*EXP((IR-div-0.5*vol*vol)*G$2+vol*'1A. Gaussians'!F648*SQRT(G$2))</f>
        <v>121.15269398597653</v>
      </c>
      <c r="H649" s="11">
        <f>G649*EXP((IR-div-0.5*vol*vol)*H$2+vol*'1A. Gaussians'!G648*SQRT(H$2))</f>
        <v>136.59352124535076</v>
      </c>
      <c r="I649" s="11">
        <f>H649*EXP((IR-div-0.5*vol*vol)*I$2+vol*'1A. Gaussians'!H648*SQRT(I$2))</f>
        <v>140.42272742232836</v>
      </c>
      <c r="J649" s="11">
        <f>I649*EXP((IR-div-0.5*vol*vol)*J$2+vol*'1A. Gaussians'!I648*SQRT(J$2))</f>
        <v>134.92871809658683</v>
      </c>
      <c r="K649" s="11">
        <f>J649*EXP((IR-div-0.5*vol*vol)*K$2+vol*'1A. Gaussians'!J648*SQRT(K$2))</f>
        <v>132.8899100890186</v>
      </c>
      <c r="L649" s="11">
        <f>K649*EXP((IR-div-0.5*vol*vol)*L$2+vol*'1A. Gaussians'!K648*SQRT(L$2))</f>
        <v>130.24655613112037</v>
      </c>
      <c r="M649" s="11">
        <f>L649*EXP((IR-div-0.5*vol*vol)*M$2+vol*'1A. Gaussians'!L648*SQRT(M$2))</f>
        <v>122.24743818041388</v>
      </c>
      <c r="N649" s="11">
        <f>M649*EXP((IR-div-0.5*vol*vol)*N$2+vol*'1A. Gaussians'!M648*SQRT(N$2))</f>
        <v>129.87890939790694</v>
      </c>
      <c r="O649" s="11">
        <f>N649*EXP((IR-div-0.5*vol*vol)*O$2+vol*'1A. Gaussians'!N648*SQRT(O$2))</f>
        <v>126.59294259578009</v>
      </c>
      <c r="P649" s="11">
        <f>O649*EXP((IR-div-0.5*vol*vol)*P$2+vol*'1A. Gaussians'!O648*SQRT(P$2))</f>
        <v>108.4801928856395</v>
      </c>
      <c r="Q649" s="11">
        <f>P649*EXP((IR-div-0.5*vol*vol)*Q$2+vol*'1A. Gaussians'!P648*SQRT(Q$2))</f>
        <v>134.32292683600858</v>
      </c>
      <c r="R649" s="11">
        <f>Q649*EXP((IR-div-0.5*vol*vol)*R$2+vol*'1A. Gaussians'!Q648*SQRT(R$2))</f>
        <v>136.37418366855195</v>
      </c>
      <c r="S649" s="11">
        <f>R649*EXP((IR-div-0.5*vol*vol)*S$2+vol*'1A. Gaussians'!R648*SQRT(S$2))</f>
        <v>137.35995329369575</v>
      </c>
      <c r="T649" s="11">
        <f>S649*EXP((IR-div-0.5*vol*vol)*T$2+vol*'1A. Gaussians'!S648*SQRT(T$2))</f>
        <v>155.48810469719015</v>
      </c>
      <c r="U649" s="11">
        <f>T649*EXP((IR-div-0.5*vol*vol)*U$2+vol*'1A. Gaussians'!T648*SQRT(U$2))</f>
        <v>193.35087786300181</v>
      </c>
      <c r="V649" s="11">
        <f>U649*EXP((IR-div-0.5*vol*vol)*V$2+vol*'1A. Gaussians'!U648*SQRT(V$2))</f>
        <v>174.8803616681578</v>
      </c>
      <c r="W649" s="12">
        <f>V649*EXP((IR-div-0.5*vol*vol)*W$2+vol*'1A. Gaussians'!V648*SQRT(W$2))</f>
        <v>185.9878582403222</v>
      </c>
    </row>
    <row r="650" spans="2:23" x14ac:dyDescent="0.35">
      <c r="B650" s="9" t="s">
        <v>646</v>
      </c>
      <c r="C650" s="11">
        <f t="shared" si="11"/>
        <v>100</v>
      </c>
      <c r="D650" s="11">
        <f>C650*EXP((IR-div-0.5*vol*vol)*D$2+vol*'1A. Gaussians'!C649*SQRT(D$2))</f>
        <v>91.507925410735027</v>
      </c>
      <c r="E650" s="11">
        <f>D650*EXP((IR-div-0.5*vol*vol)*E$2+vol*'1A. Gaussians'!D649*SQRT(E$2))</f>
        <v>98.421197955556678</v>
      </c>
      <c r="F650" s="11">
        <f>E650*EXP((IR-div-0.5*vol*vol)*F$2+vol*'1A. Gaussians'!E649*SQRT(F$2))</f>
        <v>92.917080465783485</v>
      </c>
      <c r="G650" s="11">
        <f>F650*EXP((IR-div-0.5*vol*vol)*G$2+vol*'1A. Gaussians'!F649*SQRT(G$2))</f>
        <v>110.90245735733251</v>
      </c>
      <c r="H650" s="11">
        <f>G650*EXP((IR-div-0.5*vol*vol)*H$2+vol*'1A. Gaussians'!G649*SQRT(H$2))</f>
        <v>110.02185653964543</v>
      </c>
      <c r="I650" s="11">
        <f>H650*EXP((IR-div-0.5*vol*vol)*I$2+vol*'1A. Gaussians'!H649*SQRT(I$2))</f>
        <v>105.40731273847368</v>
      </c>
      <c r="J650" s="11">
        <f>I650*EXP((IR-div-0.5*vol*vol)*J$2+vol*'1A. Gaussians'!I649*SQRT(J$2))</f>
        <v>92.165759089293118</v>
      </c>
      <c r="K650" s="11">
        <f>J650*EXP((IR-div-0.5*vol*vol)*K$2+vol*'1A. Gaussians'!J649*SQRT(K$2))</f>
        <v>90.817279493568847</v>
      </c>
      <c r="L650" s="11">
        <f>K650*EXP((IR-div-0.5*vol*vol)*L$2+vol*'1A. Gaussians'!K649*SQRT(L$2))</f>
        <v>78.975440510563587</v>
      </c>
      <c r="M650" s="11">
        <f>L650*EXP((IR-div-0.5*vol*vol)*M$2+vol*'1A. Gaussians'!L649*SQRT(M$2))</f>
        <v>73.306100415250057</v>
      </c>
      <c r="N650" s="11">
        <f>M650*EXP((IR-div-0.5*vol*vol)*N$2+vol*'1A. Gaussians'!M649*SQRT(N$2))</f>
        <v>73.124010314090398</v>
      </c>
      <c r="O650" s="11">
        <f>N650*EXP((IR-div-0.5*vol*vol)*O$2+vol*'1A. Gaussians'!N649*SQRT(O$2))</f>
        <v>60.648828622949345</v>
      </c>
      <c r="P650" s="11">
        <f>O650*EXP((IR-div-0.5*vol*vol)*P$2+vol*'1A. Gaussians'!O649*SQRT(P$2))</f>
        <v>59.172230666281756</v>
      </c>
      <c r="Q650" s="11">
        <f>P650*EXP((IR-div-0.5*vol*vol)*Q$2+vol*'1A. Gaussians'!P649*SQRT(Q$2))</f>
        <v>60.151085427469589</v>
      </c>
      <c r="R650" s="11">
        <f>Q650*EXP((IR-div-0.5*vol*vol)*R$2+vol*'1A. Gaussians'!Q649*SQRT(R$2))</f>
        <v>49.899022938772028</v>
      </c>
      <c r="S650" s="11">
        <f>R650*EXP((IR-div-0.5*vol*vol)*S$2+vol*'1A. Gaussians'!R649*SQRT(S$2))</f>
        <v>41.019270765502796</v>
      </c>
      <c r="T650" s="11">
        <f>S650*EXP((IR-div-0.5*vol*vol)*T$2+vol*'1A. Gaussians'!S649*SQRT(T$2))</f>
        <v>36.462871888406845</v>
      </c>
      <c r="U650" s="11">
        <f>T650*EXP((IR-div-0.5*vol*vol)*U$2+vol*'1A. Gaussians'!T649*SQRT(U$2))</f>
        <v>34.48498703247769</v>
      </c>
      <c r="V650" s="11">
        <f>U650*EXP((IR-div-0.5*vol*vol)*V$2+vol*'1A. Gaussians'!U649*SQRT(V$2))</f>
        <v>32.280061173873136</v>
      </c>
      <c r="W650" s="12">
        <f>V650*EXP((IR-div-0.5*vol*vol)*W$2+vol*'1A. Gaussians'!V649*SQRT(W$2))</f>
        <v>29.171507691604464</v>
      </c>
    </row>
    <row r="651" spans="2:23" x14ac:dyDescent="0.35">
      <c r="B651" s="9" t="s">
        <v>647</v>
      </c>
      <c r="C651" s="11">
        <f t="shared" si="11"/>
        <v>100</v>
      </c>
      <c r="D651" s="11">
        <f>C651*EXP((IR-div-0.5*vol*vol)*D$2+vol*'1A. Gaussians'!C650*SQRT(D$2))</f>
        <v>92.610577155210805</v>
      </c>
      <c r="E651" s="11">
        <f>D651*EXP((IR-div-0.5*vol*vol)*E$2+vol*'1A. Gaussians'!D650*SQRT(E$2))</f>
        <v>87.302999174009841</v>
      </c>
      <c r="F651" s="11">
        <f>E651*EXP((IR-div-0.5*vol*vol)*F$2+vol*'1A. Gaussians'!E650*SQRT(F$2))</f>
        <v>95.854742068689092</v>
      </c>
      <c r="G651" s="11">
        <f>F651*EXP((IR-div-0.5*vol*vol)*G$2+vol*'1A. Gaussians'!F650*SQRT(G$2))</f>
        <v>87.542216185340109</v>
      </c>
      <c r="H651" s="11">
        <f>G651*EXP((IR-div-0.5*vol*vol)*H$2+vol*'1A. Gaussians'!G650*SQRT(H$2))</f>
        <v>96.775413933995068</v>
      </c>
      <c r="I651" s="11">
        <f>H651*EXP((IR-div-0.5*vol*vol)*I$2+vol*'1A. Gaussians'!H650*SQRT(I$2))</f>
        <v>108.54098854519675</v>
      </c>
      <c r="J651" s="11">
        <f>I651*EXP((IR-div-0.5*vol*vol)*J$2+vol*'1A. Gaussians'!I650*SQRT(J$2))</f>
        <v>126.1743029611595</v>
      </c>
      <c r="K651" s="11">
        <f>J651*EXP((IR-div-0.5*vol*vol)*K$2+vol*'1A. Gaussians'!J650*SQRT(K$2))</f>
        <v>135.36243085523549</v>
      </c>
      <c r="L651" s="11">
        <f>K651*EXP((IR-div-0.5*vol*vol)*L$2+vol*'1A. Gaussians'!K650*SQRT(L$2))</f>
        <v>112.39545794791982</v>
      </c>
      <c r="M651" s="11">
        <f>L651*EXP((IR-div-0.5*vol*vol)*M$2+vol*'1A. Gaussians'!L650*SQRT(M$2))</f>
        <v>105.90886137282118</v>
      </c>
      <c r="N651" s="11">
        <f>M651*EXP((IR-div-0.5*vol*vol)*N$2+vol*'1A. Gaussians'!M650*SQRT(N$2))</f>
        <v>133.1009046242726</v>
      </c>
      <c r="O651" s="11">
        <f>N651*EXP((IR-div-0.5*vol*vol)*O$2+vol*'1A. Gaussians'!N650*SQRT(O$2))</f>
        <v>127.47912899086266</v>
      </c>
      <c r="P651" s="11">
        <f>O651*EXP((IR-div-0.5*vol*vol)*P$2+vol*'1A. Gaussians'!O650*SQRT(P$2))</f>
        <v>124.66703939950008</v>
      </c>
      <c r="Q651" s="11">
        <f>P651*EXP((IR-div-0.5*vol*vol)*Q$2+vol*'1A. Gaussians'!P650*SQRT(Q$2))</f>
        <v>123.2894752752364</v>
      </c>
      <c r="R651" s="11">
        <f>Q651*EXP((IR-div-0.5*vol*vol)*R$2+vol*'1A. Gaussians'!Q650*SQRT(R$2))</f>
        <v>122.23468412173571</v>
      </c>
      <c r="S651" s="11">
        <f>R651*EXP((IR-div-0.5*vol*vol)*S$2+vol*'1A. Gaussians'!R650*SQRT(S$2))</f>
        <v>136.75685485234345</v>
      </c>
      <c r="T651" s="11">
        <f>S651*EXP((IR-div-0.5*vol*vol)*T$2+vol*'1A. Gaussians'!S650*SQRT(T$2))</f>
        <v>118.23676451082558</v>
      </c>
      <c r="U651" s="11">
        <f>T651*EXP((IR-div-0.5*vol*vol)*U$2+vol*'1A. Gaussians'!T650*SQRT(U$2))</f>
        <v>121.85024660178476</v>
      </c>
      <c r="V651" s="11">
        <f>U651*EXP((IR-div-0.5*vol*vol)*V$2+vol*'1A. Gaussians'!U650*SQRT(V$2))</f>
        <v>123.42262412084848</v>
      </c>
      <c r="W651" s="12">
        <f>V651*EXP((IR-div-0.5*vol*vol)*W$2+vol*'1A. Gaussians'!V650*SQRT(W$2))</f>
        <v>121.46202188353978</v>
      </c>
    </row>
    <row r="652" spans="2:23" x14ac:dyDescent="0.35">
      <c r="B652" s="9" t="s">
        <v>648</v>
      </c>
      <c r="C652" s="11">
        <f t="shared" si="11"/>
        <v>100</v>
      </c>
      <c r="D652" s="11">
        <f>C652*EXP((IR-div-0.5*vol*vol)*D$2+vol*'1A. Gaussians'!C651*SQRT(D$2))</f>
        <v>107.27764337230535</v>
      </c>
      <c r="E652" s="11">
        <f>D652*EXP((IR-div-0.5*vol*vol)*E$2+vol*'1A. Gaussians'!D651*SQRT(E$2))</f>
        <v>107.60500078581428</v>
      </c>
      <c r="F652" s="11">
        <f>E652*EXP((IR-div-0.5*vol*vol)*F$2+vol*'1A. Gaussians'!E651*SQRT(F$2))</f>
        <v>104.2766775103328</v>
      </c>
      <c r="G652" s="11">
        <f>F652*EXP((IR-div-0.5*vol*vol)*G$2+vol*'1A. Gaussians'!F651*SQRT(G$2))</f>
        <v>98.966464939600414</v>
      </c>
      <c r="H652" s="11">
        <f>G652*EXP((IR-div-0.5*vol*vol)*H$2+vol*'1A. Gaussians'!G651*SQRT(H$2))</f>
        <v>107.57346615338932</v>
      </c>
      <c r="I652" s="11">
        <f>H652*EXP((IR-div-0.5*vol*vol)*I$2+vol*'1A. Gaussians'!H651*SQRT(I$2))</f>
        <v>107.80609840736369</v>
      </c>
      <c r="J652" s="11">
        <f>I652*EXP((IR-div-0.5*vol*vol)*J$2+vol*'1A. Gaussians'!I651*SQRT(J$2))</f>
        <v>100.39848591669055</v>
      </c>
      <c r="K652" s="11">
        <f>J652*EXP((IR-div-0.5*vol*vol)*K$2+vol*'1A. Gaussians'!J651*SQRT(K$2))</f>
        <v>99.46696317043515</v>
      </c>
      <c r="L652" s="11">
        <f>K652*EXP((IR-div-0.5*vol*vol)*L$2+vol*'1A. Gaussians'!K651*SQRT(L$2))</f>
        <v>96.580229422119999</v>
      </c>
      <c r="M652" s="11">
        <f>L652*EXP((IR-div-0.5*vol*vol)*M$2+vol*'1A. Gaussians'!L651*SQRT(M$2))</f>
        <v>102.4462105006547</v>
      </c>
      <c r="N652" s="11">
        <f>M652*EXP((IR-div-0.5*vol*vol)*N$2+vol*'1A. Gaussians'!M651*SQRT(N$2))</f>
        <v>112.77153996476196</v>
      </c>
      <c r="O652" s="11">
        <f>N652*EXP((IR-div-0.5*vol*vol)*O$2+vol*'1A. Gaussians'!N651*SQRT(O$2))</f>
        <v>114.85680279369505</v>
      </c>
      <c r="P652" s="11">
        <f>O652*EXP((IR-div-0.5*vol*vol)*P$2+vol*'1A. Gaussians'!O651*SQRT(P$2))</f>
        <v>115.32070329834283</v>
      </c>
      <c r="Q652" s="11">
        <f>P652*EXP((IR-div-0.5*vol*vol)*Q$2+vol*'1A. Gaussians'!P651*SQRT(Q$2))</f>
        <v>105.40460399205755</v>
      </c>
      <c r="R652" s="11">
        <f>Q652*EXP((IR-div-0.5*vol*vol)*R$2+vol*'1A. Gaussians'!Q651*SQRT(R$2))</f>
        <v>118.61123947002282</v>
      </c>
      <c r="S652" s="11">
        <f>R652*EXP((IR-div-0.5*vol*vol)*S$2+vol*'1A. Gaussians'!R651*SQRT(S$2))</f>
        <v>141.55452874563565</v>
      </c>
      <c r="T652" s="11">
        <f>S652*EXP((IR-div-0.5*vol*vol)*T$2+vol*'1A. Gaussians'!S651*SQRT(T$2))</f>
        <v>145.67928337325552</v>
      </c>
      <c r="U652" s="11">
        <f>T652*EXP((IR-div-0.5*vol*vol)*U$2+vol*'1A. Gaussians'!T651*SQRT(U$2))</f>
        <v>134.76647469338036</v>
      </c>
      <c r="V652" s="11">
        <f>U652*EXP((IR-div-0.5*vol*vol)*V$2+vol*'1A. Gaussians'!U651*SQRT(V$2))</f>
        <v>116.85408471121347</v>
      </c>
      <c r="W652" s="12">
        <f>V652*EXP((IR-div-0.5*vol*vol)*W$2+vol*'1A. Gaussians'!V651*SQRT(W$2))</f>
        <v>124.19065342805744</v>
      </c>
    </row>
    <row r="653" spans="2:23" x14ac:dyDescent="0.35">
      <c r="B653" s="9" t="s">
        <v>649</v>
      </c>
      <c r="C653" s="11">
        <f t="shared" si="11"/>
        <v>100</v>
      </c>
      <c r="D653" s="11">
        <f>C653*EXP((IR-div-0.5*vol*vol)*D$2+vol*'1A. Gaussians'!C652*SQRT(D$2))</f>
        <v>90.455959218844285</v>
      </c>
      <c r="E653" s="11">
        <f>D653*EXP((IR-div-0.5*vol*vol)*E$2+vol*'1A. Gaussians'!D652*SQRT(E$2))</f>
        <v>86.407631069117997</v>
      </c>
      <c r="F653" s="11">
        <f>E653*EXP((IR-div-0.5*vol*vol)*F$2+vol*'1A. Gaussians'!E652*SQRT(F$2))</f>
        <v>86.441197456539243</v>
      </c>
      <c r="G653" s="11">
        <f>F653*EXP((IR-div-0.5*vol*vol)*G$2+vol*'1A. Gaussians'!F652*SQRT(G$2))</f>
        <v>90.786503759265102</v>
      </c>
      <c r="H653" s="11">
        <f>G653*EXP((IR-div-0.5*vol*vol)*H$2+vol*'1A. Gaussians'!G652*SQRT(H$2))</f>
        <v>98.076383762463578</v>
      </c>
      <c r="I653" s="11">
        <f>H653*EXP((IR-div-0.5*vol*vol)*I$2+vol*'1A. Gaussians'!H652*SQRT(I$2))</f>
        <v>98.604588438928985</v>
      </c>
      <c r="J653" s="11">
        <f>I653*EXP((IR-div-0.5*vol*vol)*J$2+vol*'1A. Gaussians'!I652*SQRT(J$2))</f>
        <v>99.549976718001602</v>
      </c>
      <c r="K653" s="11">
        <f>J653*EXP((IR-div-0.5*vol*vol)*K$2+vol*'1A. Gaussians'!J652*SQRT(K$2))</f>
        <v>100.55290129144475</v>
      </c>
      <c r="L653" s="11">
        <f>K653*EXP((IR-div-0.5*vol*vol)*L$2+vol*'1A. Gaussians'!K652*SQRT(L$2))</f>
        <v>89.044166586460648</v>
      </c>
      <c r="M653" s="11">
        <f>L653*EXP((IR-div-0.5*vol*vol)*M$2+vol*'1A. Gaussians'!L652*SQRT(M$2))</f>
        <v>88.936265632600481</v>
      </c>
      <c r="N653" s="11">
        <f>M653*EXP((IR-div-0.5*vol*vol)*N$2+vol*'1A. Gaussians'!M652*SQRT(N$2))</f>
        <v>86.249246720926905</v>
      </c>
      <c r="O653" s="11">
        <f>N653*EXP((IR-div-0.5*vol*vol)*O$2+vol*'1A. Gaussians'!N652*SQRT(O$2))</f>
        <v>71.213288183812864</v>
      </c>
      <c r="P653" s="11">
        <f>O653*EXP((IR-div-0.5*vol*vol)*P$2+vol*'1A. Gaussians'!O652*SQRT(P$2))</f>
        <v>62.064875982683454</v>
      </c>
      <c r="Q653" s="11">
        <f>P653*EXP((IR-div-0.5*vol*vol)*Q$2+vol*'1A. Gaussians'!P652*SQRT(Q$2))</f>
        <v>53.349335631969318</v>
      </c>
      <c r="R653" s="11">
        <f>Q653*EXP((IR-div-0.5*vol*vol)*R$2+vol*'1A. Gaussians'!Q652*SQRT(R$2))</f>
        <v>58.165462805042161</v>
      </c>
      <c r="S653" s="11">
        <f>R653*EXP((IR-div-0.5*vol*vol)*S$2+vol*'1A. Gaussians'!R652*SQRT(S$2))</f>
        <v>56.338305783422037</v>
      </c>
      <c r="T653" s="11">
        <f>S653*EXP((IR-div-0.5*vol*vol)*T$2+vol*'1A. Gaussians'!S652*SQRT(T$2))</f>
        <v>48.478418379914181</v>
      </c>
      <c r="U653" s="11">
        <f>T653*EXP((IR-div-0.5*vol*vol)*U$2+vol*'1A. Gaussians'!T652*SQRT(U$2))</f>
        <v>56.256553167828457</v>
      </c>
      <c r="V653" s="11">
        <f>U653*EXP((IR-div-0.5*vol*vol)*V$2+vol*'1A. Gaussians'!U652*SQRT(V$2))</f>
        <v>62.086999648921093</v>
      </c>
      <c r="W653" s="12">
        <f>V653*EXP((IR-div-0.5*vol*vol)*W$2+vol*'1A. Gaussians'!V652*SQRT(W$2))</f>
        <v>67.382738806667888</v>
      </c>
    </row>
    <row r="654" spans="2:23" x14ac:dyDescent="0.35">
      <c r="B654" s="9" t="s">
        <v>650</v>
      </c>
      <c r="C654" s="11">
        <f t="shared" si="11"/>
        <v>100</v>
      </c>
      <c r="D654" s="11">
        <f>C654*EXP((IR-div-0.5*vol*vol)*D$2+vol*'1A. Gaussians'!C653*SQRT(D$2))</f>
        <v>100.56711725221848</v>
      </c>
      <c r="E654" s="11">
        <f>D654*EXP((IR-div-0.5*vol*vol)*E$2+vol*'1A. Gaussians'!D653*SQRT(E$2))</f>
        <v>115.85814823058071</v>
      </c>
      <c r="F654" s="11">
        <f>E654*EXP((IR-div-0.5*vol*vol)*F$2+vol*'1A. Gaussians'!E653*SQRT(F$2))</f>
        <v>117.58026077491421</v>
      </c>
      <c r="G654" s="11">
        <f>F654*EXP((IR-div-0.5*vol*vol)*G$2+vol*'1A. Gaussians'!F653*SQRT(G$2))</f>
        <v>129.32296903055581</v>
      </c>
      <c r="H654" s="11">
        <f>G654*EXP((IR-div-0.5*vol*vol)*H$2+vol*'1A. Gaussians'!G653*SQRT(H$2))</f>
        <v>118.68800766823122</v>
      </c>
      <c r="I654" s="11">
        <f>H654*EXP((IR-div-0.5*vol*vol)*I$2+vol*'1A. Gaussians'!H653*SQRT(I$2))</f>
        <v>108.15890056169921</v>
      </c>
      <c r="J654" s="11">
        <f>I654*EXP((IR-div-0.5*vol*vol)*J$2+vol*'1A. Gaussians'!I653*SQRT(J$2))</f>
        <v>103.12519936572565</v>
      </c>
      <c r="K654" s="11">
        <f>J654*EXP((IR-div-0.5*vol*vol)*K$2+vol*'1A. Gaussians'!J653*SQRT(K$2))</f>
        <v>118.41150699498779</v>
      </c>
      <c r="L654" s="11">
        <f>K654*EXP((IR-div-0.5*vol*vol)*L$2+vol*'1A. Gaussians'!K653*SQRT(L$2))</f>
        <v>112.07656522266326</v>
      </c>
      <c r="M654" s="11">
        <f>L654*EXP((IR-div-0.5*vol*vol)*M$2+vol*'1A. Gaussians'!L653*SQRT(M$2))</f>
        <v>109.06539324543904</v>
      </c>
      <c r="N654" s="11">
        <f>M654*EXP((IR-div-0.5*vol*vol)*N$2+vol*'1A. Gaussians'!M653*SQRT(N$2))</f>
        <v>121.82527748836836</v>
      </c>
      <c r="O654" s="11">
        <f>N654*EXP((IR-div-0.5*vol*vol)*O$2+vol*'1A. Gaussians'!N653*SQRT(O$2))</f>
        <v>118.56793903838819</v>
      </c>
      <c r="P654" s="11">
        <f>O654*EXP((IR-div-0.5*vol*vol)*P$2+vol*'1A. Gaussians'!O653*SQRT(P$2))</f>
        <v>98.23819871611019</v>
      </c>
      <c r="Q654" s="11">
        <f>P654*EXP((IR-div-0.5*vol*vol)*Q$2+vol*'1A. Gaussians'!P653*SQRT(Q$2))</f>
        <v>110.46942666008066</v>
      </c>
      <c r="R654" s="11">
        <f>Q654*EXP((IR-div-0.5*vol*vol)*R$2+vol*'1A. Gaussians'!Q653*SQRT(R$2))</f>
        <v>119.39487859515695</v>
      </c>
      <c r="S654" s="11">
        <f>R654*EXP((IR-div-0.5*vol*vol)*S$2+vol*'1A. Gaussians'!R653*SQRT(S$2))</f>
        <v>102.33216513022683</v>
      </c>
      <c r="T654" s="11">
        <f>S654*EXP((IR-div-0.5*vol*vol)*T$2+vol*'1A. Gaussians'!S653*SQRT(T$2))</f>
        <v>102.54334933571039</v>
      </c>
      <c r="U654" s="11">
        <f>T654*EXP((IR-div-0.5*vol*vol)*U$2+vol*'1A. Gaussians'!T653*SQRT(U$2))</f>
        <v>103.64642956459626</v>
      </c>
      <c r="V654" s="11">
        <f>U654*EXP((IR-div-0.5*vol*vol)*V$2+vol*'1A. Gaussians'!U653*SQRT(V$2))</f>
        <v>110.38170241843515</v>
      </c>
      <c r="W654" s="12">
        <f>V654*EXP((IR-div-0.5*vol*vol)*W$2+vol*'1A. Gaussians'!V653*SQRT(W$2))</f>
        <v>113.70461028416749</v>
      </c>
    </row>
    <row r="655" spans="2:23" x14ac:dyDescent="0.35">
      <c r="B655" s="9" t="s">
        <v>651</v>
      </c>
      <c r="C655" s="11">
        <f t="shared" si="11"/>
        <v>100</v>
      </c>
      <c r="D655" s="11">
        <f>C655*EXP((IR-div-0.5*vol*vol)*D$2+vol*'1A. Gaussians'!C654*SQRT(D$2))</f>
        <v>89.270474700120971</v>
      </c>
      <c r="E655" s="11">
        <f>D655*EXP((IR-div-0.5*vol*vol)*E$2+vol*'1A. Gaussians'!D654*SQRT(E$2))</f>
        <v>91.532051307599559</v>
      </c>
      <c r="F655" s="11">
        <f>E655*EXP((IR-div-0.5*vol*vol)*F$2+vol*'1A. Gaussians'!E654*SQRT(F$2))</f>
        <v>83.633665078303707</v>
      </c>
      <c r="G655" s="11">
        <f>F655*EXP((IR-div-0.5*vol*vol)*G$2+vol*'1A. Gaussians'!F654*SQRT(G$2))</f>
        <v>85.319433167409869</v>
      </c>
      <c r="H655" s="11">
        <f>G655*EXP((IR-div-0.5*vol*vol)*H$2+vol*'1A. Gaussians'!G654*SQRT(H$2))</f>
        <v>90.325917728365965</v>
      </c>
      <c r="I655" s="11">
        <f>H655*EXP((IR-div-0.5*vol*vol)*I$2+vol*'1A. Gaussians'!H654*SQRT(I$2))</f>
        <v>73.111925771679196</v>
      </c>
      <c r="J655" s="11">
        <f>I655*EXP((IR-div-0.5*vol*vol)*J$2+vol*'1A. Gaussians'!I654*SQRT(J$2))</f>
        <v>67.004532184853289</v>
      </c>
      <c r="K655" s="11">
        <f>J655*EXP((IR-div-0.5*vol*vol)*K$2+vol*'1A. Gaussians'!J654*SQRT(K$2))</f>
        <v>58.064032450689609</v>
      </c>
      <c r="L655" s="11">
        <f>K655*EXP((IR-div-0.5*vol*vol)*L$2+vol*'1A. Gaussians'!K654*SQRT(L$2))</f>
        <v>56.949251687614705</v>
      </c>
      <c r="M655" s="11">
        <f>L655*EXP((IR-div-0.5*vol*vol)*M$2+vol*'1A. Gaussians'!L654*SQRT(M$2))</f>
        <v>56.584242067458447</v>
      </c>
      <c r="N655" s="11">
        <f>M655*EXP((IR-div-0.5*vol*vol)*N$2+vol*'1A. Gaussians'!M654*SQRT(N$2))</f>
        <v>55.551896022194761</v>
      </c>
      <c r="O655" s="11">
        <f>N655*EXP((IR-div-0.5*vol*vol)*O$2+vol*'1A. Gaussians'!N654*SQRT(O$2))</f>
        <v>60.519481579569948</v>
      </c>
      <c r="P655" s="11">
        <f>O655*EXP((IR-div-0.5*vol*vol)*P$2+vol*'1A. Gaussians'!O654*SQRT(P$2))</f>
        <v>54.539548159982026</v>
      </c>
      <c r="Q655" s="11">
        <f>P655*EXP((IR-div-0.5*vol*vol)*Q$2+vol*'1A. Gaussians'!P654*SQRT(Q$2))</f>
        <v>42.57017310031496</v>
      </c>
      <c r="R655" s="11">
        <f>Q655*EXP((IR-div-0.5*vol*vol)*R$2+vol*'1A. Gaussians'!Q654*SQRT(R$2))</f>
        <v>39.166397690046253</v>
      </c>
      <c r="S655" s="11">
        <f>R655*EXP((IR-div-0.5*vol*vol)*S$2+vol*'1A. Gaussians'!R654*SQRT(S$2))</f>
        <v>44.572949590199421</v>
      </c>
      <c r="T655" s="11">
        <f>S655*EXP((IR-div-0.5*vol*vol)*T$2+vol*'1A. Gaussians'!S654*SQRT(T$2))</f>
        <v>46.500707983267461</v>
      </c>
      <c r="U655" s="11">
        <f>T655*EXP((IR-div-0.5*vol*vol)*U$2+vol*'1A. Gaussians'!T654*SQRT(U$2))</f>
        <v>46.466418369304108</v>
      </c>
      <c r="V655" s="11">
        <f>U655*EXP((IR-div-0.5*vol*vol)*V$2+vol*'1A. Gaussians'!U654*SQRT(V$2))</f>
        <v>46.811904799520178</v>
      </c>
      <c r="W655" s="12">
        <f>V655*EXP((IR-div-0.5*vol*vol)*W$2+vol*'1A. Gaussians'!V654*SQRT(W$2))</f>
        <v>40.671408316577363</v>
      </c>
    </row>
    <row r="656" spans="2:23" x14ac:dyDescent="0.35">
      <c r="B656" s="9" t="s">
        <v>652</v>
      </c>
      <c r="C656" s="11">
        <f t="shared" si="11"/>
        <v>100</v>
      </c>
      <c r="D656" s="11">
        <f>C656*EXP((IR-div-0.5*vol*vol)*D$2+vol*'1A. Gaussians'!C655*SQRT(D$2))</f>
        <v>102.72603349701279</v>
      </c>
      <c r="E656" s="11">
        <f>D656*EXP((IR-div-0.5*vol*vol)*E$2+vol*'1A. Gaussians'!D655*SQRT(E$2))</f>
        <v>97.18876899609981</v>
      </c>
      <c r="F656" s="11">
        <f>E656*EXP((IR-div-0.5*vol*vol)*F$2+vol*'1A. Gaussians'!E655*SQRT(F$2))</f>
        <v>103.89112047672404</v>
      </c>
      <c r="G656" s="11">
        <f>F656*EXP((IR-div-0.5*vol*vol)*G$2+vol*'1A. Gaussians'!F655*SQRT(G$2))</f>
        <v>105.68901962988696</v>
      </c>
      <c r="H656" s="11">
        <f>G656*EXP((IR-div-0.5*vol*vol)*H$2+vol*'1A. Gaussians'!G655*SQRT(H$2))</f>
        <v>116.05788522336552</v>
      </c>
      <c r="I656" s="11">
        <f>H656*EXP((IR-div-0.5*vol*vol)*I$2+vol*'1A. Gaussians'!H655*SQRT(I$2))</f>
        <v>130.31055199210459</v>
      </c>
      <c r="J656" s="11">
        <f>I656*EXP((IR-div-0.5*vol*vol)*J$2+vol*'1A. Gaussians'!I655*SQRT(J$2))</f>
        <v>120.70316111200253</v>
      </c>
      <c r="K656" s="11">
        <f>J656*EXP((IR-div-0.5*vol*vol)*K$2+vol*'1A. Gaussians'!J655*SQRT(K$2))</f>
        <v>114.86001947606462</v>
      </c>
      <c r="L656" s="11">
        <f>K656*EXP((IR-div-0.5*vol*vol)*L$2+vol*'1A. Gaussians'!K655*SQRT(L$2))</f>
        <v>104.60256081507028</v>
      </c>
      <c r="M656" s="11">
        <f>L656*EXP((IR-div-0.5*vol*vol)*M$2+vol*'1A. Gaussians'!L655*SQRT(M$2))</f>
        <v>91.410504870866689</v>
      </c>
      <c r="N656" s="11">
        <f>M656*EXP((IR-div-0.5*vol*vol)*N$2+vol*'1A. Gaussians'!M655*SQRT(N$2))</f>
        <v>91.909500664037211</v>
      </c>
      <c r="O656" s="11">
        <f>N656*EXP((IR-div-0.5*vol*vol)*O$2+vol*'1A. Gaussians'!N655*SQRT(O$2))</f>
        <v>122.66378315464743</v>
      </c>
      <c r="P656" s="11">
        <f>O656*EXP((IR-div-0.5*vol*vol)*P$2+vol*'1A. Gaussians'!O655*SQRT(P$2))</f>
        <v>126.11672623570479</v>
      </c>
      <c r="Q656" s="11">
        <f>P656*EXP((IR-div-0.5*vol*vol)*Q$2+vol*'1A. Gaussians'!P655*SQRT(Q$2))</f>
        <v>101.62380353975432</v>
      </c>
      <c r="R656" s="11">
        <f>Q656*EXP((IR-div-0.5*vol*vol)*R$2+vol*'1A. Gaussians'!Q655*SQRT(R$2))</f>
        <v>102.76956236255701</v>
      </c>
      <c r="S656" s="11">
        <f>R656*EXP((IR-div-0.5*vol*vol)*S$2+vol*'1A. Gaussians'!R655*SQRT(S$2))</f>
        <v>101.09224321874143</v>
      </c>
      <c r="T656" s="11">
        <f>S656*EXP((IR-div-0.5*vol*vol)*T$2+vol*'1A. Gaussians'!S655*SQRT(T$2))</f>
        <v>99.352369104218496</v>
      </c>
      <c r="U656" s="11">
        <f>T656*EXP((IR-div-0.5*vol*vol)*U$2+vol*'1A. Gaussians'!T655*SQRT(U$2))</f>
        <v>108.96190978467234</v>
      </c>
      <c r="V656" s="11">
        <f>U656*EXP((IR-div-0.5*vol*vol)*V$2+vol*'1A. Gaussians'!U655*SQRT(V$2))</f>
        <v>121.6073395247446</v>
      </c>
      <c r="W656" s="12">
        <f>V656*EXP((IR-div-0.5*vol*vol)*W$2+vol*'1A. Gaussians'!V655*SQRT(W$2))</f>
        <v>109.77503222295378</v>
      </c>
    </row>
    <row r="657" spans="2:23" x14ac:dyDescent="0.35">
      <c r="B657" s="9" t="s">
        <v>653</v>
      </c>
      <c r="C657" s="11">
        <f t="shared" si="11"/>
        <v>100</v>
      </c>
      <c r="D657" s="11">
        <f>C657*EXP((IR-div-0.5*vol*vol)*D$2+vol*'1A. Gaussians'!C656*SQRT(D$2))</f>
        <v>94.934427950715019</v>
      </c>
      <c r="E657" s="11">
        <f>D657*EXP((IR-div-0.5*vol*vol)*E$2+vol*'1A. Gaussians'!D656*SQRT(E$2))</f>
        <v>79.792442844460595</v>
      </c>
      <c r="F657" s="11">
        <f>E657*EXP((IR-div-0.5*vol*vol)*F$2+vol*'1A. Gaussians'!E656*SQRT(F$2))</f>
        <v>76.614829333238248</v>
      </c>
      <c r="G657" s="11">
        <f>F657*EXP((IR-div-0.5*vol*vol)*G$2+vol*'1A. Gaussians'!F656*SQRT(G$2))</f>
        <v>75.778694823399931</v>
      </c>
      <c r="H657" s="11">
        <f>G657*EXP((IR-div-0.5*vol*vol)*H$2+vol*'1A. Gaussians'!G656*SQRT(H$2))</f>
        <v>83.39225250696559</v>
      </c>
      <c r="I657" s="11">
        <f>H657*EXP((IR-div-0.5*vol*vol)*I$2+vol*'1A. Gaussians'!H656*SQRT(I$2))</f>
        <v>84.931261056932982</v>
      </c>
      <c r="J657" s="11">
        <f>I657*EXP((IR-div-0.5*vol*vol)*J$2+vol*'1A. Gaussians'!I656*SQRT(J$2))</f>
        <v>80.748132096871231</v>
      </c>
      <c r="K657" s="11">
        <f>J657*EXP((IR-div-0.5*vol*vol)*K$2+vol*'1A. Gaussians'!J656*SQRT(K$2))</f>
        <v>77.438731447019606</v>
      </c>
      <c r="L657" s="11">
        <f>K657*EXP((IR-div-0.5*vol*vol)*L$2+vol*'1A. Gaussians'!K656*SQRT(L$2))</f>
        <v>85.604809798625936</v>
      </c>
      <c r="M657" s="11">
        <f>L657*EXP((IR-div-0.5*vol*vol)*M$2+vol*'1A. Gaussians'!L656*SQRT(M$2))</f>
        <v>94.094631379209233</v>
      </c>
      <c r="N657" s="11">
        <f>M657*EXP((IR-div-0.5*vol*vol)*N$2+vol*'1A. Gaussians'!M656*SQRT(N$2))</f>
        <v>101.25338326392344</v>
      </c>
      <c r="O657" s="11">
        <f>N657*EXP((IR-div-0.5*vol*vol)*O$2+vol*'1A. Gaussians'!N656*SQRT(O$2))</f>
        <v>102.99099722984269</v>
      </c>
      <c r="P657" s="11">
        <f>O657*EXP((IR-div-0.5*vol*vol)*P$2+vol*'1A. Gaussians'!O656*SQRT(P$2))</f>
        <v>100.36442089206243</v>
      </c>
      <c r="Q657" s="11">
        <f>P657*EXP((IR-div-0.5*vol*vol)*Q$2+vol*'1A. Gaussians'!P656*SQRT(Q$2))</f>
        <v>82.642064814079589</v>
      </c>
      <c r="R657" s="11">
        <f>Q657*EXP((IR-div-0.5*vol*vol)*R$2+vol*'1A. Gaussians'!Q656*SQRT(R$2))</f>
        <v>94.411739302755706</v>
      </c>
      <c r="S657" s="11">
        <f>R657*EXP((IR-div-0.5*vol*vol)*S$2+vol*'1A. Gaussians'!R656*SQRT(S$2))</f>
        <v>93.715854978884693</v>
      </c>
      <c r="T657" s="11">
        <f>S657*EXP((IR-div-0.5*vol*vol)*T$2+vol*'1A. Gaussians'!S656*SQRT(T$2))</f>
        <v>77.429773510558874</v>
      </c>
      <c r="U657" s="11">
        <f>T657*EXP((IR-div-0.5*vol*vol)*U$2+vol*'1A. Gaussians'!T656*SQRT(U$2))</f>
        <v>78.633660196016919</v>
      </c>
      <c r="V657" s="11">
        <f>U657*EXP((IR-div-0.5*vol*vol)*V$2+vol*'1A. Gaussians'!U656*SQRT(V$2))</f>
        <v>74.623554141332818</v>
      </c>
      <c r="W657" s="12">
        <f>V657*EXP((IR-div-0.5*vol*vol)*W$2+vol*'1A. Gaussians'!V656*SQRT(W$2))</f>
        <v>70.214940483917232</v>
      </c>
    </row>
    <row r="658" spans="2:23" x14ac:dyDescent="0.35">
      <c r="B658" s="9" t="s">
        <v>654</v>
      </c>
      <c r="C658" s="11">
        <f t="shared" si="11"/>
        <v>100</v>
      </c>
      <c r="D658" s="11">
        <f>C658*EXP((IR-div-0.5*vol*vol)*D$2+vol*'1A. Gaussians'!C657*SQRT(D$2))</f>
        <v>120.49499725308701</v>
      </c>
      <c r="E658" s="11">
        <f>D658*EXP((IR-div-0.5*vol*vol)*E$2+vol*'1A. Gaussians'!D657*SQRT(E$2))</f>
        <v>109.59295424486277</v>
      </c>
      <c r="F658" s="11">
        <f>E658*EXP((IR-div-0.5*vol*vol)*F$2+vol*'1A. Gaussians'!E657*SQRT(F$2))</f>
        <v>92.940617940299319</v>
      </c>
      <c r="G658" s="11">
        <f>F658*EXP((IR-div-0.5*vol*vol)*G$2+vol*'1A. Gaussians'!F657*SQRT(G$2))</f>
        <v>98.052889237505241</v>
      </c>
      <c r="H658" s="11">
        <f>G658*EXP((IR-div-0.5*vol*vol)*H$2+vol*'1A. Gaussians'!G657*SQRT(H$2))</f>
        <v>88.734767917872205</v>
      </c>
      <c r="I658" s="11">
        <f>H658*EXP((IR-div-0.5*vol*vol)*I$2+vol*'1A. Gaussians'!H657*SQRT(I$2))</f>
        <v>102.60902319896921</v>
      </c>
      <c r="J658" s="11">
        <f>I658*EXP((IR-div-0.5*vol*vol)*J$2+vol*'1A. Gaussians'!I657*SQRT(J$2))</f>
        <v>111.92818071078125</v>
      </c>
      <c r="K658" s="11">
        <f>J658*EXP((IR-div-0.5*vol*vol)*K$2+vol*'1A. Gaussians'!J657*SQRT(K$2))</f>
        <v>104.42417334750033</v>
      </c>
      <c r="L658" s="11">
        <f>K658*EXP((IR-div-0.5*vol*vol)*L$2+vol*'1A. Gaussians'!K657*SQRT(L$2))</f>
        <v>101.18361383347276</v>
      </c>
      <c r="M658" s="11">
        <f>L658*EXP((IR-div-0.5*vol*vol)*M$2+vol*'1A. Gaussians'!L657*SQRT(M$2))</f>
        <v>109.32845684852715</v>
      </c>
      <c r="N658" s="11">
        <f>M658*EXP((IR-div-0.5*vol*vol)*N$2+vol*'1A. Gaussians'!M657*SQRT(N$2))</f>
        <v>119.31619441889301</v>
      </c>
      <c r="O658" s="11">
        <f>N658*EXP((IR-div-0.5*vol*vol)*O$2+vol*'1A. Gaussians'!N657*SQRT(O$2))</f>
        <v>102.04323230754326</v>
      </c>
      <c r="P658" s="11">
        <f>O658*EXP((IR-div-0.5*vol*vol)*P$2+vol*'1A. Gaussians'!O657*SQRT(P$2))</f>
        <v>101.03748802226775</v>
      </c>
      <c r="Q658" s="11">
        <f>P658*EXP((IR-div-0.5*vol*vol)*Q$2+vol*'1A. Gaussians'!P657*SQRT(Q$2))</f>
        <v>88.449591068830117</v>
      </c>
      <c r="R658" s="11">
        <f>Q658*EXP((IR-div-0.5*vol*vol)*R$2+vol*'1A. Gaussians'!Q657*SQRT(R$2))</f>
        <v>91.617246458563613</v>
      </c>
      <c r="S658" s="11">
        <f>R658*EXP((IR-div-0.5*vol*vol)*S$2+vol*'1A. Gaussians'!R657*SQRT(S$2))</f>
        <v>85.183873139950194</v>
      </c>
      <c r="T658" s="11">
        <f>S658*EXP((IR-div-0.5*vol*vol)*T$2+vol*'1A. Gaussians'!S657*SQRT(T$2))</f>
        <v>79.360788019299932</v>
      </c>
      <c r="U658" s="11">
        <f>T658*EXP((IR-div-0.5*vol*vol)*U$2+vol*'1A. Gaussians'!T657*SQRT(U$2))</f>
        <v>81.30738266025071</v>
      </c>
      <c r="V658" s="11">
        <f>U658*EXP((IR-div-0.5*vol*vol)*V$2+vol*'1A. Gaussians'!U657*SQRT(V$2))</f>
        <v>89.384923981193452</v>
      </c>
      <c r="W658" s="12">
        <f>V658*EXP((IR-div-0.5*vol*vol)*W$2+vol*'1A. Gaussians'!V657*SQRT(W$2))</f>
        <v>108.96416639970977</v>
      </c>
    </row>
    <row r="659" spans="2:23" x14ac:dyDescent="0.35">
      <c r="B659" s="9" t="s">
        <v>655</v>
      </c>
      <c r="C659" s="11">
        <f t="shared" si="11"/>
        <v>100</v>
      </c>
      <c r="D659" s="11">
        <f>C659*EXP((IR-div-0.5*vol*vol)*D$2+vol*'1A. Gaussians'!C658*SQRT(D$2))</f>
        <v>93.361665757997642</v>
      </c>
      <c r="E659" s="11">
        <f>D659*EXP((IR-div-0.5*vol*vol)*E$2+vol*'1A. Gaussians'!D658*SQRT(E$2))</f>
        <v>105.54015501964574</v>
      </c>
      <c r="F659" s="11">
        <f>E659*EXP((IR-div-0.5*vol*vol)*F$2+vol*'1A. Gaussians'!E658*SQRT(F$2))</f>
        <v>115.55364520583913</v>
      </c>
      <c r="G659" s="11">
        <f>F659*EXP((IR-div-0.5*vol*vol)*G$2+vol*'1A. Gaussians'!F658*SQRT(G$2))</f>
        <v>124.16015847407645</v>
      </c>
      <c r="H659" s="11">
        <f>G659*EXP((IR-div-0.5*vol*vol)*H$2+vol*'1A. Gaussians'!G658*SQRT(H$2))</f>
        <v>124.93026294831387</v>
      </c>
      <c r="I659" s="11">
        <f>H659*EXP((IR-div-0.5*vol*vol)*I$2+vol*'1A. Gaussians'!H658*SQRT(I$2))</f>
        <v>152.0233658802785</v>
      </c>
      <c r="J659" s="11">
        <f>I659*EXP((IR-div-0.5*vol*vol)*J$2+vol*'1A. Gaussians'!I658*SQRT(J$2))</f>
        <v>146.8434128320533</v>
      </c>
      <c r="K659" s="11">
        <f>J659*EXP((IR-div-0.5*vol*vol)*K$2+vol*'1A. Gaussians'!J658*SQRT(K$2))</f>
        <v>173.29413544090383</v>
      </c>
      <c r="L659" s="11">
        <f>K659*EXP((IR-div-0.5*vol*vol)*L$2+vol*'1A. Gaussians'!K658*SQRT(L$2))</f>
        <v>174.25633871598347</v>
      </c>
      <c r="M659" s="11">
        <f>L659*EXP((IR-div-0.5*vol*vol)*M$2+vol*'1A. Gaussians'!L658*SQRT(M$2))</f>
        <v>155.65762907944844</v>
      </c>
      <c r="N659" s="11">
        <f>M659*EXP((IR-div-0.5*vol*vol)*N$2+vol*'1A. Gaussians'!M658*SQRT(N$2))</f>
        <v>171.05236252222625</v>
      </c>
      <c r="O659" s="11">
        <f>N659*EXP((IR-div-0.5*vol*vol)*O$2+vol*'1A. Gaussians'!N658*SQRT(O$2))</f>
        <v>174.27022468535802</v>
      </c>
      <c r="P659" s="11">
        <f>O659*EXP((IR-div-0.5*vol*vol)*P$2+vol*'1A. Gaussians'!O658*SQRT(P$2))</f>
        <v>150.79003339208896</v>
      </c>
      <c r="Q659" s="11">
        <f>P659*EXP((IR-div-0.5*vol*vol)*Q$2+vol*'1A. Gaussians'!P658*SQRT(Q$2))</f>
        <v>140.08706864000902</v>
      </c>
      <c r="R659" s="11">
        <f>Q659*EXP((IR-div-0.5*vol*vol)*R$2+vol*'1A. Gaussians'!Q658*SQRT(R$2))</f>
        <v>143.86151083848671</v>
      </c>
      <c r="S659" s="11">
        <f>R659*EXP((IR-div-0.5*vol*vol)*S$2+vol*'1A. Gaussians'!R658*SQRT(S$2))</f>
        <v>152.66352263665999</v>
      </c>
      <c r="T659" s="11">
        <f>S659*EXP((IR-div-0.5*vol*vol)*T$2+vol*'1A. Gaussians'!S658*SQRT(T$2))</f>
        <v>153.00902973482874</v>
      </c>
      <c r="U659" s="11">
        <f>T659*EXP((IR-div-0.5*vol*vol)*U$2+vol*'1A. Gaussians'!T658*SQRT(U$2))</f>
        <v>128.89266252901976</v>
      </c>
      <c r="V659" s="11">
        <f>U659*EXP((IR-div-0.5*vol*vol)*V$2+vol*'1A. Gaussians'!U658*SQRT(V$2))</f>
        <v>144.4961772154839</v>
      </c>
      <c r="W659" s="12">
        <f>V659*EXP((IR-div-0.5*vol*vol)*W$2+vol*'1A. Gaussians'!V658*SQRT(W$2))</f>
        <v>136.46791759481047</v>
      </c>
    </row>
    <row r="660" spans="2:23" x14ac:dyDescent="0.35">
      <c r="B660" s="9" t="s">
        <v>656</v>
      </c>
      <c r="C660" s="11">
        <f t="shared" si="11"/>
        <v>100</v>
      </c>
      <c r="D660" s="11">
        <f>C660*EXP((IR-div-0.5*vol*vol)*D$2+vol*'1A. Gaussians'!C659*SQRT(D$2))</f>
        <v>96.881066203045734</v>
      </c>
      <c r="E660" s="11">
        <f>D660*EXP((IR-div-0.5*vol*vol)*E$2+vol*'1A. Gaussians'!D659*SQRT(E$2))</f>
        <v>105.67690956536563</v>
      </c>
      <c r="F660" s="11">
        <f>E660*EXP((IR-div-0.5*vol*vol)*F$2+vol*'1A. Gaussians'!E659*SQRT(F$2))</f>
        <v>124.31212495466987</v>
      </c>
      <c r="G660" s="11">
        <f>F660*EXP((IR-div-0.5*vol*vol)*G$2+vol*'1A. Gaussians'!F659*SQRT(G$2))</f>
        <v>121.50697657309561</v>
      </c>
      <c r="H660" s="11">
        <f>G660*EXP((IR-div-0.5*vol*vol)*H$2+vol*'1A. Gaussians'!G659*SQRT(H$2))</f>
        <v>137.90851074278964</v>
      </c>
      <c r="I660" s="11">
        <f>H660*EXP((IR-div-0.5*vol*vol)*I$2+vol*'1A. Gaussians'!H659*SQRT(I$2))</f>
        <v>130.75185713006198</v>
      </c>
      <c r="J660" s="11">
        <f>I660*EXP((IR-div-0.5*vol*vol)*J$2+vol*'1A. Gaussians'!I659*SQRT(J$2))</f>
        <v>144.3018463170549</v>
      </c>
      <c r="K660" s="11">
        <f>J660*EXP((IR-div-0.5*vol*vol)*K$2+vol*'1A. Gaussians'!J659*SQRT(K$2))</f>
        <v>150.6643345460449</v>
      </c>
      <c r="L660" s="11">
        <f>K660*EXP((IR-div-0.5*vol*vol)*L$2+vol*'1A. Gaussians'!K659*SQRT(L$2))</f>
        <v>125.32256309177043</v>
      </c>
      <c r="M660" s="11">
        <f>L660*EXP((IR-div-0.5*vol*vol)*M$2+vol*'1A. Gaussians'!L659*SQRT(M$2))</f>
        <v>130.24332618602733</v>
      </c>
      <c r="N660" s="11">
        <f>M660*EXP((IR-div-0.5*vol*vol)*N$2+vol*'1A. Gaussians'!M659*SQRT(N$2))</f>
        <v>142.5555406415489</v>
      </c>
      <c r="O660" s="11">
        <f>N660*EXP((IR-div-0.5*vol*vol)*O$2+vol*'1A. Gaussians'!N659*SQRT(O$2))</f>
        <v>155.52627523555188</v>
      </c>
      <c r="P660" s="11">
        <f>O660*EXP((IR-div-0.5*vol*vol)*P$2+vol*'1A. Gaussians'!O659*SQRT(P$2))</f>
        <v>157.57644731858488</v>
      </c>
      <c r="Q660" s="11">
        <f>P660*EXP((IR-div-0.5*vol*vol)*Q$2+vol*'1A. Gaussians'!P659*SQRT(Q$2))</f>
        <v>170.13482130241323</v>
      </c>
      <c r="R660" s="11">
        <f>Q660*EXP((IR-div-0.5*vol*vol)*R$2+vol*'1A. Gaussians'!Q659*SQRT(R$2))</f>
        <v>143.11849250854502</v>
      </c>
      <c r="S660" s="11">
        <f>R660*EXP((IR-div-0.5*vol*vol)*S$2+vol*'1A. Gaussians'!R659*SQRT(S$2))</f>
        <v>140.93831746437525</v>
      </c>
      <c r="T660" s="11">
        <f>S660*EXP((IR-div-0.5*vol*vol)*T$2+vol*'1A. Gaussians'!S659*SQRT(T$2))</f>
        <v>155.56623135630289</v>
      </c>
      <c r="U660" s="11">
        <f>T660*EXP((IR-div-0.5*vol*vol)*U$2+vol*'1A. Gaussians'!T659*SQRT(U$2))</f>
        <v>129.80335118153667</v>
      </c>
      <c r="V660" s="11">
        <f>U660*EXP((IR-div-0.5*vol*vol)*V$2+vol*'1A. Gaussians'!U659*SQRT(V$2))</f>
        <v>132.2392143564837</v>
      </c>
      <c r="W660" s="12">
        <f>V660*EXP((IR-div-0.5*vol*vol)*W$2+vol*'1A. Gaussians'!V659*SQRT(W$2))</f>
        <v>160.23150329890171</v>
      </c>
    </row>
    <row r="661" spans="2:23" x14ac:dyDescent="0.35">
      <c r="B661" s="9" t="s">
        <v>657</v>
      </c>
      <c r="C661" s="11">
        <f t="shared" si="11"/>
        <v>100</v>
      </c>
      <c r="D661" s="11">
        <f>C661*EXP((IR-div-0.5*vol*vol)*D$2+vol*'1A. Gaussians'!C660*SQRT(D$2))</f>
        <v>112.94341362975939</v>
      </c>
      <c r="E661" s="11">
        <f>D661*EXP((IR-div-0.5*vol*vol)*E$2+vol*'1A. Gaussians'!D660*SQRT(E$2))</f>
        <v>101.70978282654733</v>
      </c>
      <c r="F661" s="11">
        <f>E661*EXP((IR-div-0.5*vol*vol)*F$2+vol*'1A. Gaussians'!E660*SQRT(F$2))</f>
        <v>110.1949621105604</v>
      </c>
      <c r="G661" s="11">
        <f>F661*EXP((IR-div-0.5*vol*vol)*G$2+vol*'1A. Gaussians'!F660*SQRT(G$2))</f>
        <v>136.06138281299306</v>
      </c>
      <c r="H661" s="11">
        <f>G661*EXP((IR-div-0.5*vol*vol)*H$2+vol*'1A. Gaussians'!G660*SQRT(H$2))</f>
        <v>125.45802950461957</v>
      </c>
      <c r="I661" s="11">
        <f>H661*EXP((IR-div-0.5*vol*vol)*I$2+vol*'1A. Gaussians'!H660*SQRT(I$2))</f>
        <v>133.66527207888322</v>
      </c>
      <c r="J661" s="11">
        <f>I661*EXP((IR-div-0.5*vol*vol)*J$2+vol*'1A. Gaussians'!I660*SQRT(J$2))</f>
        <v>132.12128888848613</v>
      </c>
      <c r="K661" s="11">
        <f>J661*EXP((IR-div-0.5*vol*vol)*K$2+vol*'1A. Gaussians'!J660*SQRT(K$2))</f>
        <v>129.99582286382258</v>
      </c>
      <c r="L661" s="11">
        <f>K661*EXP((IR-div-0.5*vol*vol)*L$2+vol*'1A. Gaussians'!K660*SQRT(L$2))</f>
        <v>126.52509611244527</v>
      </c>
      <c r="M661" s="11">
        <f>L661*EXP((IR-div-0.5*vol*vol)*M$2+vol*'1A. Gaussians'!L660*SQRT(M$2))</f>
        <v>119.85101551163093</v>
      </c>
      <c r="N661" s="11">
        <f>M661*EXP((IR-div-0.5*vol*vol)*N$2+vol*'1A. Gaussians'!M660*SQRT(N$2))</f>
        <v>109.92520187195821</v>
      </c>
      <c r="O661" s="11">
        <f>N661*EXP((IR-div-0.5*vol*vol)*O$2+vol*'1A. Gaussians'!N660*SQRT(O$2))</f>
        <v>128.37292153275897</v>
      </c>
      <c r="P661" s="11">
        <f>O661*EXP((IR-div-0.5*vol*vol)*P$2+vol*'1A. Gaussians'!O660*SQRT(P$2))</f>
        <v>134.02458603689087</v>
      </c>
      <c r="Q661" s="11">
        <f>P661*EXP((IR-div-0.5*vol*vol)*Q$2+vol*'1A. Gaussians'!P660*SQRT(Q$2))</f>
        <v>134.01913811918484</v>
      </c>
      <c r="R661" s="11">
        <f>Q661*EXP((IR-div-0.5*vol*vol)*R$2+vol*'1A. Gaussians'!Q660*SQRT(R$2))</f>
        <v>133.47209871473373</v>
      </c>
      <c r="S661" s="11">
        <f>R661*EXP((IR-div-0.5*vol*vol)*S$2+vol*'1A. Gaussians'!R660*SQRT(S$2))</f>
        <v>126.68981969807705</v>
      </c>
      <c r="T661" s="11">
        <f>S661*EXP((IR-div-0.5*vol*vol)*T$2+vol*'1A. Gaussians'!S660*SQRT(T$2))</f>
        <v>139.93001061261845</v>
      </c>
      <c r="U661" s="11">
        <f>T661*EXP((IR-div-0.5*vol*vol)*U$2+vol*'1A. Gaussians'!T660*SQRT(U$2))</f>
        <v>140.82491249723506</v>
      </c>
      <c r="V661" s="11">
        <f>U661*EXP((IR-div-0.5*vol*vol)*V$2+vol*'1A. Gaussians'!U660*SQRT(V$2))</f>
        <v>121.04002253548907</v>
      </c>
      <c r="W661" s="12">
        <f>V661*EXP((IR-div-0.5*vol*vol)*W$2+vol*'1A. Gaussians'!V660*SQRT(W$2))</f>
        <v>127.125266588499</v>
      </c>
    </row>
    <row r="662" spans="2:23" x14ac:dyDescent="0.35">
      <c r="B662" s="9" t="s">
        <v>658</v>
      </c>
      <c r="C662" s="11">
        <f t="shared" si="11"/>
        <v>100</v>
      </c>
      <c r="D662" s="11">
        <f>C662*EXP((IR-div-0.5*vol*vol)*D$2+vol*'1A. Gaussians'!C661*SQRT(D$2))</f>
        <v>89.139043732634931</v>
      </c>
      <c r="E662" s="11">
        <f>D662*EXP((IR-div-0.5*vol*vol)*E$2+vol*'1A. Gaussians'!D661*SQRT(E$2))</f>
        <v>88.420637092445688</v>
      </c>
      <c r="F662" s="11">
        <f>E662*EXP((IR-div-0.5*vol*vol)*F$2+vol*'1A. Gaussians'!E661*SQRT(F$2))</f>
        <v>83.534905196390469</v>
      </c>
      <c r="G662" s="11">
        <f>F662*EXP((IR-div-0.5*vol*vol)*G$2+vol*'1A. Gaussians'!F661*SQRT(G$2))</f>
        <v>85.128908445065989</v>
      </c>
      <c r="H662" s="11">
        <f>G662*EXP((IR-div-0.5*vol*vol)*H$2+vol*'1A. Gaussians'!G661*SQRT(H$2))</f>
        <v>78.893548367120331</v>
      </c>
      <c r="I662" s="11">
        <f>H662*EXP((IR-div-0.5*vol*vol)*I$2+vol*'1A. Gaussians'!H661*SQRT(I$2))</f>
        <v>71.071390765083308</v>
      </c>
      <c r="J662" s="11">
        <f>I662*EXP((IR-div-0.5*vol*vol)*J$2+vol*'1A. Gaussians'!I661*SQRT(J$2))</f>
        <v>75.518332471770634</v>
      </c>
      <c r="K662" s="11">
        <f>J662*EXP((IR-div-0.5*vol*vol)*K$2+vol*'1A. Gaussians'!J661*SQRT(K$2))</f>
        <v>62.148621654980666</v>
      </c>
      <c r="L662" s="11">
        <f>K662*EXP((IR-div-0.5*vol*vol)*L$2+vol*'1A. Gaussians'!K661*SQRT(L$2))</f>
        <v>75.715563015667584</v>
      </c>
      <c r="M662" s="11">
        <f>L662*EXP((IR-div-0.5*vol*vol)*M$2+vol*'1A. Gaussians'!L661*SQRT(M$2))</f>
        <v>73.331666580960288</v>
      </c>
      <c r="N662" s="11">
        <f>M662*EXP((IR-div-0.5*vol*vol)*N$2+vol*'1A. Gaussians'!M661*SQRT(N$2))</f>
        <v>67.581567896026414</v>
      </c>
      <c r="O662" s="11">
        <f>N662*EXP((IR-div-0.5*vol*vol)*O$2+vol*'1A. Gaussians'!N661*SQRT(O$2))</f>
        <v>62.682867315238589</v>
      </c>
      <c r="P662" s="11">
        <f>O662*EXP((IR-div-0.5*vol*vol)*P$2+vol*'1A. Gaussians'!O661*SQRT(P$2))</f>
        <v>54.395322163422065</v>
      </c>
      <c r="Q662" s="11">
        <f>P662*EXP((IR-div-0.5*vol*vol)*Q$2+vol*'1A. Gaussians'!P661*SQRT(Q$2))</f>
        <v>65.390254331625385</v>
      </c>
      <c r="R662" s="11">
        <f>Q662*EXP((IR-div-0.5*vol*vol)*R$2+vol*'1A. Gaussians'!Q661*SQRT(R$2))</f>
        <v>48.856740546890236</v>
      </c>
      <c r="S662" s="11">
        <f>R662*EXP((IR-div-0.5*vol*vol)*S$2+vol*'1A. Gaussians'!R661*SQRT(S$2))</f>
        <v>46.820374385804492</v>
      </c>
      <c r="T662" s="11">
        <f>S662*EXP((IR-div-0.5*vol*vol)*T$2+vol*'1A. Gaussians'!S661*SQRT(T$2))</f>
        <v>52.934393313331462</v>
      </c>
      <c r="U662" s="11">
        <f>T662*EXP((IR-div-0.5*vol*vol)*U$2+vol*'1A. Gaussians'!T661*SQRT(U$2))</f>
        <v>46.492994062124545</v>
      </c>
      <c r="V662" s="11">
        <f>U662*EXP((IR-div-0.5*vol*vol)*V$2+vol*'1A. Gaussians'!U661*SQRT(V$2))</f>
        <v>47.307570718611373</v>
      </c>
      <c r="W662" s="12">
        <f>V662*EXP((IR-div-0.5*vol*vol)*W$2+vol*'1A. Gaussians'!V661*SQRT(W$2))</f>
        <v>44.100122479514475</v>
      </c>
    </row>
    <row r="663" spans="2:23" x14ac:dyDescent="0.35">
      <c r="B663" s="9" t="s">
        <v>659</v>
      </c>
      <c r="C663" s="11">
        <f t="shared" si="11"/>
        <v>100</v>
      </c>
      <c r="D663" s="11">
        <f>C663*EXP((IR-div-0.5*vol*vol)*D$2+vol*'1A. Gaussians'!C662*SQRT(D$2))</f>
        <v>98.334161336963675</v>
      </c>
      <c r="E663" s="11">
        <f>D663*EXP((IR-div-0.5*vol*vol)*E$2+vol*'1A. Gaussians'!D662*SQRT(E$2))</f>
        <v>87.991086692604128</v>
      </c>
      <c r="F663" s="11">
        <f>E663*EXP((IR-div-0.5*vol*vol)*F$2+vol*'1A. Gaussians'!E662*SQRT(F$2))</f>
        <v>104.83372899655214</v>
      </c>
      <c r="G663" s="11">
        <f>F663*EXP((IR-div-0.5*vol*vol)*G$2+vol*'1A. Gaussians'!F662*SQRT(G$2))</f>
        <v>111.77386240077159</v>
      </c>
      <c r="H663" s="11">
        <f>G663*EXP((IR-div-0.5*vol*vol)*H$2+vol*'1A. Gaussians'!G662*SQRT(H$2))</f>
        <v>116.63077671547153</v>
      </c>
      <c r="I663" s="11">
        <f>H663*EXP((IR-div-0.5*vol*vol)*I$2+vol*'1A. Gaussians'!H662*SQRT(I$2))</f>
        <v>116.96557429770883</v>
      </c>
      <c r="J663" s="11">
        <f>I663*EXP((IR-div-0.5*vol*vol)*J$2+vol*'1A. Gaussians'!I662*SQRT(J$2))</f>
        <v>141.44664850382364</v>
      </c>
      <c r="K663" s="11">
        <f>J663*EXP((IR-div-0.5*vol*vol)*K$2+vol*'1A. Gaussians'!J662*SQRT(K$2))</f>
        <v>139.47232333165098</v>
      </c>
      <c r="L663" s="11">
        <f>K663*EXP((IR-div-0.5*vol*vol)*L$2+vol*'1A. Gaussians'!K662*SQRT(L$2))</f>
        <v>140.56632307490716</v>
      </c>
      <c r="M663" s="11">
        <f>L663*EXP((IR-div-0.5*vol*vol)*M$2+vol*'1A. Gaussians'!L662*SQRT(M$2))</f>
        <v>140.76592427281258</v>
      </c>
      <c r="N663" s="11">
        <f>M663*EXP((IR-div-0.5*vol*vol)*N$2+vol*'1A. Gaussians'!M662*SQRT(N$2))</f>
        <v>132.76421515446748</v>
      </c>
      <c r="O663" s="11">
        <f>N663*EXP((IR-div-0.5*vol*vol)*O$2+vol*'1A. Gaussians'!N662*SQRT(O$2))</f>
        <v>148.78826946977406</v>
      </c>
      <c r="P663" s="11">
        <f>O663*EXP((IR-div-0.5*vol*vol)*P$2+vol*'1A. Gaussians'!O662*SQRT(P$2))</f>
        <v>128.31434441474414</v>
      </c>
      <c r="Q663" s="11">
        <f>P663*EXP((IR-div-0.5*vol*vol)*Q$2+vol*'1A. Gaussians'!P662*SQRT(Q$2))</f>
        <v>121.91642986136814</v>
      </c>
      <c r="R663" s="11">
        <f>Q663*EXP((IR-div-0.5*vol*vol)*R$2+vol*'1A. Gaussians'!Q662*SQRT(R$2))</f>
        <v>124.66455448271255</v>
      </c>
      <c r="S663" s="11">
        <f>R663*EXP((IR-div-0.5*vol*vol)*S$2+vol*'1A. Gaussians'!R662*SQRT(S$2))</f>
        <v>135.16647731157153</v>
      </c>
      <c r="T663" s="11">
        <f>S663*EXP((IR-div-0.5*vol*vol)*T$2+vol*'1A. Gaussians'!S662*SQRT(T$2))</f>
        <v>125.62023233507705</v>
      </c>
      <c r="U663" s="11">
        <f>T663*EXP((IR-div-0.5*vol*vol)*U$2+vol*'1A. Gaussians'!T662*SQRT(U$2))</f>
        <v>124.66844070260103</v>
      </c>
      <c r="V663" s="11">
        <f>U663*EXP((IR-div-0.5*vol*vol)*V$2+vol*'1A. Gaussians'!U662*SQRT(V$2))</f>
        <v>125.61898072690005</v>
      </c>
      <c r="W663" s="12">
        <f>V663*EXP((IR-div-0.5*vol*vol)*W$2+vol*'1A. Gaussians'!V662*SQRT(W$2))</f>
        <v>124.21041246018693</v>
      </c>
    </row>
    <row r="664" spans="2:23" x14ac:dyDescent="0.35">
      <c r="B664" s="9" t="s">
        <v>660</v>
      </c>
      <c r="C664" s="11">
        <f t="shared" si="11"/>
        <v>100</v>
      </c>
      <c r="D664" s="11">
        <f>C664*EXP((IR-div-0.5*vol*vol)*D$2+vol*'1A. Gaussians'!C663*SQRT(D$2))</f>
        <v>99.632018692146289</v>
      </c>
      <c r="E664" s="11">
        <f>D664*EXP((IR-div-0.5*vol*vol)*E$2+vol*'1A. Gaussians'!D663*SQRT(E$2))</f>
        <v>90.553284992507031</v>
      </c>
      <c r="F664" s="11">
        <f>E664*EXP((IR-div-0.5*vol*vol)*F$2+vol*'1A. Gaussians'!E663*SQRT(F$2))</f>
        <v>101.29081927056659</v>
      </c>
      <c r="G664" s="11">
        <f>F664*EXP((IR-div-0.5*vol*vol)*G$2+vol*'1A. Gaussians'!F663*SQRT(G$2))</f>
        <v>96.115540815160912</v>
      </c>
      <c r="H664" s="11">
        <f>G664*EXP((IR-div-0.5*vol*vol)*H$2+vol*'1A. Gaussians'!G663*SQRT(H$2))</f>
        <v>103.54555236066817</v>
      </c>
      <c r="I664" s="11">
        <f>H664*EXP((IR-div-0.5*vol*vol)*I$2+vol*'1A. Gaussians'!H663*SQRT(I$2))</f>
        <v>107.83788185682832</v>
      </c>
      <c r="J664" s="11">
        <f>I664*EXP((IR-div-0.5*vol*vol)*J$2+vol*'1A. Gaussians'!I663*SQRT(J$2))</f>
        <v>93.903156302062371</v>
      </c>
      <c r="K664" s="11">
        <f>J664*EXP((IR-div-0.5*vol*vol)*K$2+vol*'1A. Gaussians'!J663*SQRT(K$2))</f>
        <v>79.765881302867399</v>
      </c>
      <c r="L664" s="11">
        <f>K664*EXP((IR-div-0.5*vol*vol)*L$2+vol*'1A. Gaussians'!K663*SQRT(L$2))</f>
        <v>70.335638932086056</v>
      </c>
      <c r="M664" s="11">
        <f>L664*EXP((IR-div-0.5*vol*vol)*M$2+vol*'1A. Gaussians'!L663*SQRT(M$2))</f>
        <v>66.835133113012702</v>
      </c>
      <c r="N664" s="11">
        <f>M664*EXP((IR-div-0.5*vol*vol)*N$2+vol*'1A. Gaussians'!M663*SQRT(N$2))</f>
        <v>80.052917873641206</v>
      </c>
      <c r="O664" s="11">
        <f>N664*EXP((IR-div-0.5*vol*vol)*O$2+vol*'1A. Gaussians'!N663*SQRT(O$2))</f>
        <v>77.205010012079327</v>
      </c>
      <c r="P664" s="11">
        <f>O664*EXP((IR-div-0.5*vol*vol)*P$2+vol*'1A. Gaussians'!O663*SQRT(P$2))</f>
        <v>71.590772874120205</v>
      </c>
      <c r="Q664" s="11">
        <f>P664*EXP((IR-div-0.5*vol*vol)*Q$2+vol*'1A. Gaussians'!P663*SQRT(Q$2))</f>
        <v>83.354356442508021</v>
      </c>
      <c r="R664" s="11">
        <f>Q664*EXP((IR-div-0.5*vol*vol)*R$2+vol*'1A. Gaussians'!Q663*SQRT(R$2))</f>
        <v>80.020962584074368</v>
      </c>
      <c r="S664" s="11">
        <f>R664*EXP((IR-div-0.5*vol*vol)*S$2+vol*'1A. Gaussians'!R663*SQRT(S$2))</f>
        <v>80.253870256792069</v>
      </c>
      <c r="T664" s="11">
        <f>S664*EXP((IR-div-0.5*vol*vol)*T$2+vol*'1A. Gaussians'!S663*SQRT(T$2))</f>
        <v>67.558781347004782</v>
      </c>
      <c r="U664" s="11">
        <f>T664*EXP((IR-div-0.5*vol*vol)*U$2+vol*'1A. Gaussians'!T663*SQRT(U$2))</f>
        <v>72.356548283711774</v>
      </c>
      <c r="V664" s="11">
        <f>U664*EXP((IR-div-0.5*vol*vol)*V$2+vol*'1A. Gaussians'!U663*SQRT(V$2))</f>
        <v>75.49655564539006</v>
      </c>
      <c r="W664" s="12">
        <f>V664*EXP((IR-div-0.5*vol*vol)*W$2+vol*'1A. Gaussians'!V663*SQRT(W$2))</f>
        <v>80.569224497041262</v>
      </c>
    </row>
    <row r="665" spans="2:23" x14ac:dyDescent="0.35">
      <c r="B665" s="9" t="s">
        <v>661</v>
      </c>
      <c r="C665" s="11">
        <f t="shared" si="11"/>
        <v>100</v>
      </c>
      <c r="D665" s="11">
        <f>C665*EXP((IR-div-0.5*vol*vol)*D$2+vol*'1A. Gaussians'!C664*SQRT(D$2))</f>
        <v>101.53670358890751</v>
      </c>
      <c r="E665" s="11">
        <f>D665*EXP((IR-div-0.5*vol*vol)*E$2+vol*'1A. Gaussians'!D664*SQRT(E$2))</f>
        <v>92.465163227822444</v>
      </c>
      <c r="F665" s="11">
        <f>E665*EXP((IR-div-0.5*vol*vol)*F$2+vol*'1A. Gaussians'!E664*SQRT(F$2))</f>
        <v>83.523538862725914</v>
      </c>
      <c r="G665" s="11">
        <f>F665*EXP((IR-div-0.5*vol*vol)*G$2+vol*'1A. Gaussians'!F664*SQRT(G$2))</f>
        <v>87.458240287556876</v>
      </c>
      <c r="H665" s="11">
        <f>G665*EXP((IR-div-0.5*vol*vol)*H$2+vol*'1A. Gaussians'!G664*SQRT(H$2))</f>
        <v>95.330016649064461</v>
      </c>
      <c r="I665" s="11">
        <f>H665*EXP((IR-div-0.5*vol*vol)*I$2+vol*'1A. Gaussians'!H664*SQRT(I$2))</f>
        <v>105.20497062674724</v>
      </c>
      <c r="J665" s="11">
        <f>I665*EXP((IR-div-0.5*vol*vol)*J$2+vol*'1A. Gaussians'!I664*SQRT(J$2))</f>
        <v>95.08221719016629</v>
      </c>
      <c r="K665" s="11">
        <f>J665*EXP((IR-div-0.5*vol*vol)*K$2+vol*'1A. Gaussians'!J664*SQRT(K$2))</f>
        <v>84.839801890964921</v>
      </c>
      <c r="L665" s="11">
        <f>K665*EXP((IR-div-0.5*vol*vol)*L$2+vol*'1A. Gaussians'!K664*SQRT(L$2))</f>
        <v>81.582866495869737</v>
      </c>
      <c r="M665" s="11">
        <f>L665*EXP((IR-div-0.5*vol*vol)*M$2+vol*'1A. Gaussians'!L664*SQRT(M$2))</f>
        <v>77.563084543567939</v>
      </c>
      <c r="N665" s="11">
        <f>M665*EXP((IR-div-0.5*vol*vol)*N$2+vol*'1A. Gaussians'!M664*SQRT(N$2))</f>
        <v>67.031919794057515</v>
      </c>
      <c r="O665" s="11">
        <f>N665*EXP((IR-div-0.5*vol*vol)*O$2+vol*'1A. Gaussians'!N664*SQRT(O$2))</f>
        <v>72.150965537103374</v>
      </c>
      <c r="P665" s="11">
        <f>O665*EXP((IR-div-0.5*vol*vol)*P$2+vol*'1A. Gaussians'!O664*SQRT(P$2))</f>
        <v>74.266619723436818</v>
      </c>
      <c r="Q665" s="11">
        <f>P665*EXP((IR-div-0.5*vol*vol)*Q$2+vol*'1A. Gaussians'!P664*SQRT(Q$2))</f>
        <v>61.835605488762326</v>
      </c>
      <c r="R665" s="11">
        <f>Q665*EXP((IR-div-0.5*vol*vol)*R$2+vol*'1A. Gaussians'!Q664*SQRT(R$2))</f>
        <v>78.186844914578018</v>
      </c>
      <c r="S665" s="11">
        <f>R665*EXP((IR-div-0.5*vol*vol)*S$2+vol*'1A. Gaussians'!R664*SQRT(S$2))</f>
        <v>84.415074317595455</v>
      </c>
      <c r="T665" s="11">
        <f>S665*EXP((IR-div-0.5*vol*vol)*T$2+vol*'1A. Gaussians'!S664*SQRT(T$2))</f>
        <v>92.370226090162774</v>
      </c>
      <c r="U665" s="11">
        <f>T665*EXP((IR-div-0.5*vol*vol)*U$2+vol*'1A. Gaussians'!T664*SQRT(U$2))</f>
        <v>76.027589624668209</v>
      </c>
      <c r="V665" s="11">
        <f>U665*EXP((IR-div-0.5*vol*vol)*V$2+vol*'1A. Gaussians'!U664*SQRT(V$2))</f>
        <v>87.11468836824821</v>
      </c>
      <c r="W665" s="12">
        <f>V665*EXP((IR-div-0.5*vol*vol)*W$2+vol*'1A. Gaussians'!V664*SQRT(W$2))</f>
        <v>92.056436233230983</v>
      </c>
    </row>
    <row r="666" spans="2:23" x14ac:dyDescent="0.35">
      <c r="B666" s="9" t="s">
        <v>662</v>
      </c>
      <c r="C666" s="11">
        <f t="shared" si="11"/>
        <v>100</v>
      </c>
      <c r="D666" s="11">
        <f>C666*EXP((IR-div-0.5*vol*vol)*D$2+vol*'1A. Gaussians'!C665*SQRT(D$2))</f>
        <v>88.065462378783593</v>
      </c>
      <c r="E666" s="11">
        <f>D666*EXP((IR-div-0.5*vol*vol)*E$2+vol*'1A. Gaussians'!D665*SQRT(E$2))</f>
        <v>112.40997050524504</v>
      </c>
      <c r="F666" s="11">
        <f>E666*EXP((IR-div-0.5*vol*vol)*F$2+vol*'1A. Gaussians'!E665*SQRT(F$2))</f>
        <v>90.782172096324643</v>
      </c>
      <c r="G666" s="11">
        <f>F666*EXP((IR-div-0.5*vol*vol)*G$2+vol*'1A. Gaussians'!F665*SQRT(G$2))</f>
        <v>99.356683722423497</v>
      </c>
      <c r="H666" s="11">
        <f>G666*EXP((IR-div-0.5*vol*vol)*H$2+vol*'1A. Gaussians'!G665*SQRT(H$2))</f>
        <v>85.369328258080074</v>
      </c>
      <c r="I666" s="11">
        <f>H666*EXP((IR-div-0.5*vol*vol)*I$2+vol*'1A. Gaussians'!H665*SQRT(I$2))</f>
        <v>104.66617020751431</v>
      </c>
      <c r="J666" s="11">
        <f>I666*EXP((IR-div-0.5*vol*vol)*J$2+vol*'1A. Gaussians'!I665*SQRT(J$2))</f>
        <v>102.70560039032475</v>
      </c>
      <c r="K666" s="11">
        <f>J666*EXP((IR-div-0.5*vol*vol)*K$2+vol*'1A. Gaussians'!J665*SQRT(K$2))</f>
        <v>92.40785102204191</v>
      </c>
      <c r="L666" s="11">
        <f>K666*EXP((IR-div-0.5*vol*vol)*L$2+vol*'1A. Gaussians'!K665*SQRT(L$2))</f>
        <v>86.388984889359449</v>
      </c>
      <c r="M666" s="11">
        <f>L666*EXP((IR-div-0.5*vol*vol)*M$2+vol*'1A. Gaussians'!L665*SQRT(M$2))</f>
        <v>94.062738623223055</v>
      </c>
      <c r="N666" s="11">
        <f>M666*EXP((IR-div-0.5*vol*vol)*N$2+vol*'1A. Gaussians'!M665*SQRT(N$2))</f>
        <v>93.556644541811622</v>
      </c>
      <c r="O666" s="11">
        <f>N666*EXP((IR-div-0.5*vol*vol)*O$2+vol*'1A. Gaussians'!N665*SQRT(O$2))</f>
        <v>88.779056870772749</v>
      </c>
      <c r="P666" s="11">
        <f>O666*EXP((IR-div-0.5*vol*vol)*P$2+vol*'1A. Gaussians'!O665*SQRT(P$2))</f>
        <v>86.789299683643506</v>
      </c>
      <c r="Q666" s="11">
        <f>P666*EXP((IR-div-0.5*vol*vol)*Q$2+vol*'1A. Gaussians'!P665*SQRT(Q$2))</f>
        <v>83.258929744454278</v>
      </c>
      <c r="R666" s="11">
        <f>Q666*EXP((IR-div-0.5*vol*vol)*R$2+vol*'1A. Gaussians'!Q665*SQRT(R$2))</f>
        <v>98.798971142662239</v>
      </c>
      <c r="S666" s="11">
        <f>R666*EXP((IR-div-0.5*vol*vol)*S$2+vol*'1A. Gaussians'!R665*SQRT(S$2))</f>
        <v>102.76531318169316</v>
      </c>
      <c r="T666" s="11">
        <f>S666*EXP((IR-div-0.5*vol*vol)*T$2+vol*'1A. Gaussians'!S665*SQRT(T$2))</f>
        <v>110.9009320107388</v>
      </c>
      <c r="U666" s="11">
        <f>T666*EXP((IR-div-0.5*vol*vol)*U$2+vol*'1A. Gaussians'!T665*SQRT(U$2))</f>
        <v>124.03388872446834</v>
      </c>
      <c r="V666" s="11">
        <f>U666*EXP((IR-div-0.5*vol*vol)*V$2+vol*'1A. Gaussians'!U665*SQRT(V$2))</f>
        <v>93.023419145038076</v>
      </c>
      <c r="W666" s="12">
        <f>V666*EXP((IR-div-0.5*vol*vol)*W$2+vol*'1A. Gaussians'!V665*SQRT(W$2))</f>
        <v>99.471181723158054</v>
      </c>
    </row>
    <row r="667" spans="2:23" x14ac:dyDescent="0.35">
      <c r="B667" s="9" t="s">
        <v>663</v>
      </c>
      <c r="C667" s="11">
        <f t="shared" si="11"/>
        <v>100</v>
      </c>
      <c r="D667" s="11">
        <f>C667*EXP((IR-div-0.5*vol*vol)*D$2+vol*'1A. Gaussians'!C666*SQRT(D$2))</f>
        <v>97.265982597308749</v>
      </c>
      <c r="E667" s="11">
        <f>D667*EXP((IR-div-0.5*vol*vol)*E$2+vol*'1A. Gaussians'!D666*SQRT(E$2))</f>
        <v>88.768862318265249</v>
      </c>
      <c r="F667" s="11">
        <f>E667*EXP((IR-div-0.5*vol*vol)*F$2+vol*'1A. Gaussians'!E666*SQRT(F$2))</f>
        <v>88.909564858077232</v>
      </c>
      <c r="G667" s="11">
        <f>F667*EXP((IR-div-0.5*vol*vol)*G$2+vol*'1A. Gaussians'!F666*SQRT(G$2))</f>
        <v>78.957963780038412</v>
      </c>
      <c r="H667" s="11">
        <f>G667*EXP((IR-div-0.5*vol*vol)*H$2+vol*'1A. Gaussians'!G666*SQRT(H$2))</f>
        <v>83.86982361028123</v>
      </c>
      <c r="I667" s="11">
        <f>H667*EXP((IR-div-0.5*vol*vol)*I$2+vol*'1A. Gaussians'!H666*SQRT(I$2))</f>
        <v>80.304937968404545</v>
      </c>
      <c r="J667" s="11">
        <f>I667*EXP((IR-div-0.5*vol*vol)*J$2+vol*'1A. Gaussians'!I666*SQRT(J$2))</f>
        <v>80.889877010190446</v>
      </c>
      <c r="K667" s="11">
        <f>J667*EXP((IR-div-0.5*vol*vol)*K$2+vol*'1A. Gaussians'!J666*SQRT(K$2))</f>
        <v>79.236329301980177</v>
      </c>
      <c r="L667" s="11">
        <f>K667*EXP((IR-div-0.5*vol*vol)*L$2+vol*'1A. Gaussians'!K666*SQRT(L$2))</f>
        <v>85.468956719910068</v>
      </c>
      <c r="M667" s="11">
        <f>L667*EXP((IR-div-0.5*vol*vol)*M$2+vol*'1A. Gaussians'!L666*SQRT(M$2))</f>
        <v>88.237086816843274</v>
      </c>
      <c r="N667" s="11">
        <f>M667*EXP((IR-div-0.5*vol*vol)*N$2+vol*'1A. Gaussians'!M666*SQRT(N$2))</f>
        <v>110.03385216163764</v>
      </c>
      <c r="O667" s="11">
        <f>N667*EXP((IR-div-0.5*vol*vol)*O$2+vol*'1A. Gaussians'!N666*SQRT(O$2))</f>
        <v>115.28709878497683</v>
      </c>
      <c r="P667" s="11">
        <f>O667*EXP((IR-div-0.5*vol*vol)*P$2+vol*'1A. Gaussians'!O666*SQRT(P$2))</f>
        <v>110.23488321980719</v>
      </c>
      <c r="Q667" s="11">
        <f>P667*EXP((IR-div-0.5*vol*vol)*Q$2+vol*'1A. Gaussians'!P666*SQRT(Q$2))</f>
        <v>108.36307953872274</v>
      </c>
      <c r="R667" s="11">
        <f>Q667*EXP((IR-div-0.5*vol*vol)*R$2+vol*'1A. Gaussians'!Q666*SQRT(R$2))</f>
        <v>130.39086962241376</v>
      </c>
      <c r="S667" s="11">
        <f>R667*EXP((IR-div-0.5*vol*vol)*S$2+vol*'1A. Gaussians'!R666*SQRT(S$2))</f>
        <v>99.906069678082886</v>
      </c>
      <c r="T667" s="11">
        <f>S667*EXP((IR-div-0.5*vol*vol)*T$2+vol*'1A. Gaussians'!S666*SQRT(T$2))</f>
        <v>98.748438435683781</v>
      </c>
      <c r="U667" s="11">
        <f>T667*EXP((IR-div-0.5*vol*vol)*U$2+vol*'1A. Gaussians'!T666*SQRT(U$2))</f>
        <v>103.26905572201039</v>
      </c>
      <c r="V667" s="11">
        <f>U667*EXP((IR-div-0.5*vol*vol)*V$2+vol*'1A. Gaussians'!U666*SQRT(V$2))</f>
        <v>102.91355091046462</v>
      </c>
      <c r="W667" s="12">
        <f>V667*EXP((IR-div-0.5*vol*vol)*W$2+vol*'1A. Gaussians'!V666*SQRT(W$2))</f>
        <v>101.25547925953219</v>
      </c>
    </row>
    <row r="668" spans="2:23" x14ac:dyDescent="0.35">
      <c r="B668" s="9" t="s">
        <v>664</v>
      </c>
      <c r="C668" s="11">
        <f t="shared" si="11"/>
        <v>100</v>
      </c>
      <c r="D668" s="11">
        <f>C668*EXP((IR-div-0.5*vol*vol)*D$2+vol*'1A. Gaussians'!C667*SQRT(D$2))</f>
        <v>115.34574704342869</v>
      </c>
      <c r="E668" s="11">
        <f>D668*EXP((IR-div-0.5*vol*vol)*E$2+vol*'1A. Gaussians'!D667*SQRT(E$2))</f>
        <v>121.80762525424906</v>
      </c>
      <c r="F668" s="11">
        <f>E668*EXP((IR-div-0.5*vol*vol)*F$2+vol*'1A. Gaussians'!E667*SQRT(F$2))</f>
        <v>105.88069318199619</v>
      </c>
      <c r="G668" s="11">
        <f>F668*EXP((IR-div-0.5*vol*vol)*G$2+vol*'1A. Gaussians'!F667*SQRT(G$2))</f>
        <v>105.52339094846262</v>
      </c>
      <c r="H668" s="11">
        <f>G668*EXP((IR-div-0.5*vol*vol)*H$2+vol*'1A. Gaussians'!G667*SQRT(H$2))</f>
        <v>98.434874101543841</v>
      </c>
      <c r="I668" s="11">
        <f>H668*EXP((IR-div-0.5*vol*vol)*I$2+vol*'1A. Gaussians'!H667*SQRT(I$2))</f>
        <v>119.52579597900163</v>
      </c>
      <c r="J668" s="11">
        <f>I668*EXP((IR-div-0.5*vol*vol)*J$2+vol*'1A. Gaussians'!I667*SQRT(J$2))</f>
        <v>126.46122009604559</v>
      </c>
      <c r="K668" s="11">
        <f>J668*EXP((IR-div-0.5*vol*vol)*K$2+vol*'1A. Gaussians'!J667*SQRT(K$2))</f>
        <v>107.212748442699</v>
      </c>
      <c r="L668" s="11">
        <f>K668*EXP((IR-div-0.5*vol*vol)*L$2+vol*'1A. Gaussians'!K667*SQRT(L$2))</f>
        <v>116.59991736449048</v>
      </c>
      <c r="M668" s="11">
        <f>L668*EXP((IR-div-0.5*vol*vol)*M$2+vol*'1A. Gaussians'!L667*SQRT(M$2))</f>
        <v>121.91003389050842</v>
      </c>
      <c r="N668" s="11">
        <f>M668*EXP((IR-div-0.5*vol*vol)*N$2+vol*'1A. Gaussians'!M667*SQRT(N$2))</f>
        <v>132.82276842492436</v>
      </c>
      <c r="O668" s="11">
        <f>N668*EXP((IR-div-0.5*vol*vol)*O$2+vol*'1A. Gaussians'!N667*SQRT(O$2))</f>
        <v>123.0650473466588</v>
      </c>
      <c r="P668" s="11">
        <f>O668*EXP((IR-div-0.5*vol*vol)*P$2+vol*'1A. Gaussians'!O667*SQRT(P$2))</f>
        <v>147.74072949163377</v>
      </c>
      <c r="Q668" s="11">
        <f>P668*EXP((IR-div-0.5*vol*vol)*Q$2+vol*'1A. Gaussians'!P667*SQRT(Q$2))</f>
        <v>132.83203114029803</v>
      </c>
      <c r="R668" s="11">
        <f>Q668*EXP((IR-div-0.5*vol*vol)*R$2+vol*'1A. Gaussians'!Q667*SQRT(R$2))</f>
        <v>131.75897461418882</v>
      </c>
      <c r="S668" s="11">
        <f>R668*EXP((IR-div-0.5*vol*vol)*S$2+vol*'1A. Gaussians'!R667*SQRT(S$2))</f>
        <v>134.1019344612946</v>
      </c>
      <c r="T668" s="11">
        <f>S668*EXP((IR-div-0.5*vol*vol)*T$2+vol*'1A. Gaussians'!S667*SQRT(T$2))</f>
        <v>125.18269965212338</v>
      </c>
      <c r="U668" s="11">
        <f>T668*EXP((IR-div-0.5*vol*vol)*U$2+vol*'1A. Gaussians'!T667*SQRT(U$2))</f>
        <v>118.33103823265208</v>
      </c>
      <c r="V668" s="11">
        <f>U668*EXP((IR-div-0.5*vol*vol)*V$2+vol*'1A. Gaussians'!U667*SQRT(V$2))</f>
        <v>105.98130870183103</v>
      </c>
      <c r="W668" s="12">
        <f>V668*EXP((IR-div-0.5*vol*vol)*W$2+vol*'1A. Gaussians'!V667*SQRT(W$2))</f>
        <v>105.83889076286034</v>
      </c>
    </row>
    <row r="669" spans="2:23" x14ac:dyDescent="0.35">
      <c r="B669" s="9" t="s">
        <v>665</v>
      </c>
      <c r="C669" s="11">
        <f t="shared" si="11"/>
        <v>100</v>
      </c>
      <c r="D669" s="11">
        <f>C669*EXP((IR-div-0.5*vol*vol)*D$2+vol*'1A. Gaussians'!C668*SQRT(D$2))</f>
        <v>112.00460483896386</v>
      </c>
      <c r="E669" s="11">
        <f>D669*EXP((IR-div-0.5*vol*vol)*E$2+vol*'1A. Gaussians'!D668*SQRT(E$2))</f>
        <v>106.34656951798756</v>
      </c>
      <c r="F669" s="11">
        <f>E669*EXP((IR-div-0.5*vol*vol)*F$2+vol*'1A. Gaussians'!E668*SQRT(F$2))</f>
        <v>116.87740958796235</v>
      </c>
      <c r="G669" s="11">
        <f>F669*EXP((IR-div-0.5*vol*vol)*G$2+vol*'1A. Gaussians'!F668*SQRT(G$2))</f>
        <v>105.9994900477368</v>
      </c>
      <c r="H669" s="11">
        <f>G669*EXP((IR-div-0.5*vol*vol)*H$2+vol*'1A. Gaussians'!G668*SQRT(H$2))</f>
        <v>106.77944295056959</v>
      </c>
      <c r="I669" s="11">
        <f>H669*EXP((IR-div-0.5*vol*vol)*I$2+vol*'1A. Gaussians'!H668*SQRT(I$2))</f>
        <v>94.841954715915946</v>
      </c>
      <c r="J669" s="11">
        <f>I669*EXP((IR-div-0.5*vol*vol)*J$2+vol*'1A. Gaussians'!I668*SQRT(J$2))</f>
        <v>92.027470660392183</v>
      </c>
      <c r="K669" s="11">
        <f>J669*EXP((IR-div-0.5*vol*vol)*K$2+vol*'1A. Gaussians'!J668*SQRT(K$2))</f>
        <v>113.08147449152467</v>
      </c>
      <c r="L669" s="11">
        <f>K669*EXP((IR-div-0.5*vol*vol)*L$2+vol*'1A. Gaussians'!K668*SQRT(L$2))</f>
        <v>110.52453767910876</v>
      </c>
      <c r="M669" s="11">
        <f>L669*EXP((IR-div-0.5*vol*vol)*M$2+vol*'1A. Gaussians'!L668*SQRT(M$2))</f>
        <v>119.99362791248339</v>
      </c>
      <c r="N669" s="11">
        <f>M669*EXP((IR-div-0.5*vol*vol)*N$2+vol*'1A. Gaussians'!M668*SQRT(N$2))</f>
        <v>127.02380672850241</v>
      </c>
      <c r="O669" s="11">
        <f>N669*EXP((IR-div-0.5*vol*vol)*O$2+vol*'1A. Gaussians'!N668*SQRT(O$2))</f>
        <v>118.9617360309002</v>
      </c>
      <c r="P669" s="11">
        <f>O669*EXP((IR-div-0.5*vol*vol)*P$2+vol*'1A. Gaussians'!O668*SQRT(P$2))</f>
        <v>117.45017650365676</v>
      </c>
      <c r="Q669" s="11">
        <f>P669*EXP((IR-div-0.5*vol*vol)*Q$2+vol*'1A. Gaussians'!P668*SQRT(Q$2))</f>
        <v>128.48155251820887</v>
      </c>
      <c r="R669" s="11">
        <f>Q669*EXP((IR-div-0.5*vol*vol)*R$2+vol*'1A. Gaussians'!Q668*SQRT(R$2))</f>
        <v>159.69381480203987</v>
      </c>
      <c r="S669" s="11">
        <f>R669*EXP((IR-div-0.5*vol*vol)*S$2+vol*'1A. Gaussians'!R668*SQRT(S$2))</f>
        <v>141.2333565059846</v>
      </c>
      <c r="T669" s="11">
        <f>S669*EXP((IR-div-0.5*vol*vol)*T$2+vol*'1A. Gaussians'!S668*SQRT(T$2))</f>
        <v>132.98419499514478</v>
      </c>
      <c r="U669" s="11">
        <f>T669*EXP((IR-div-0.5*vol*vol)*U$2+vol*'1A. Gaussians'!T668*SQRT(U$2))</f>
        <v>138.19187980786128</v>
      </c>
      <c r="V669" s="11">
        <f>U669*EXP((IR-div-0.5*vol*vol)*V$2+vol*'1A. Gaussians'!U668*SQRT(V$2))</f>
        <v>134.27970905959444</v>
      </c>
      <c r="W669" s="12">
        <f>V669*EXP((IR-div-0.5*vol*vol)*W$2+vol*'1A. Gaussians'!V668*SQRT(W$2))</f>
        <v>146.5428772947007</v>
      </c>
    </row>
    <row r="670" spans="2:23" x14ac:dyDescent="0.35">
      <c r="B670" s="9" t="s">
        <v>666</v>
      </c>
      <c r="C670" s="11">
        <f t="shared" si="11"/>
        <v>100</v>
      </c>
      <c r="D670" s="11">
        <f>C670*EXP((IR-div-0.5*vol*vol)*D$2+vol*'1A. Gaussians'!C669*SQRT(D$2))</f>
        <v>110.09100478389601</v>
      </c>
      <c r="E670" s="11">
        <f>D670*EXP((IR-div-0.5*vol*vol)*E$2+vol*'1A. Gaussians'!D669*SQRT(E$2))</f>
        <v>80.546380253954666</v>
      </c>
      <c r="F670" s="11">
        <f>E670*EXP((IR-div-0.5*vol*vol)*F$2+vol*'1A. Gaussians'!E669*SQRT(F$2))</f>
        <v>80.178448595195363</v>
      </c>
      <c r="G670" s="11">
        <f>F670*EXP((IR-div-0.5*vol*vol)*G$2+vol*'1A. Gaussians'!F669*SQRT(G$2))</f>
        <v>79.102296284112327</v>
      </c>
      <c r="H670" s="11">
        <f>G670*EXP((IR-div-0.5*vol*vol)*H$2+vol*'1A. Gaussians'!G669*SQRT(H$2))</f>
        <v>86.810958468388108</v>
      </c>
      <c r="I670" s="11">
        <f>H670*EXP((IR-div-0.5*vol*vol)*I$2+vol*'1A. Gaussians'!H669*SQRT(I$2))</f>
        <v>87.625225376714226</v>
      </c>
      <c r="J670" s="11">
        <f>I670*EXP((IR-div-0.5*vol*vol)*J$2+vol*'1A. Gaussians'!I669*SQRT(J$2))</f>
        <v>76.753523739834193</v>
      </c>
      <c r="K670" s="11">
        <f>J670*EXP((IR-div-0.5*vol*vol)*K$2+vol*'1A. Gaussians'!J669*SQRT(K$2))</f>
        <v>83.90995655017727</v>
      </c>
      <c r="L670" s="11">
        <f>K670*EXP((IR-div-0.5*vol*vol)*L$2+vol*'1A. Gaussians'!K669*SQRT(L$2))</f>
        <v>78.67484595598053</v>
      </c>
      <c r="M670" s="11">
        <f>L670*EXP((IR-div-0.5*vol*vol)*M$2+vol*'1A. Gaussians'!L669*SQRT(M$2))</f>
        <v>79.03842760406738</v>
      </c>
      <c r="N670" s="11">
        <f>M670*EXP((IR-div-0.5*vol*vol)*N$2+vol*'1A. Gaussians'!M669*SQRT(N$2))</f>
        <v>84.625362631463219</v>
      </c>
      <c r="O670" s="11">
        <f>N670*EXP((IR-div-0.5*vol*vol)*O$2+vol*'1A. Gaussians'!N669*SQRT(O$2))</f>
        <v>73.840719234660071</v>
      </c>
      <c r="P670" s="11">
        <f>O670*EXP((IR-div-0.5*vol*vol)*P$2+vol*'1A. Gaussians'!O669*SQRT(P$2))</f>
        <v>80.324279332952131</v>
      </c>
      <c r="Q670" s="11">
        <f>P670*EXP((IR-div-0.5*vol*vol)*Q$2+vol*'1A. Gaussians'!P669*SQRT(Q$2))</f>
        <v>71.462683125523029</v>
      </c>
      <c r="R670" s="11">
        <f>Q670*EXP((IR-div-0.5*vol*vol)*R$2+vol*'1A. Gaussians'!Q669*SQRT(R$2))</f>
        <v>67.729757200283061</v>
      </c>
      <c r="S670" s="11">
        <f>R670*EXP((IR-div-0.5*vol*vol)*S$2+vol*'1A. Gaussians'!R669*SQRT(S$2))</f>
        <v>71.487391781842689</v>
      </c>
      <c r="T670" s="11">
        <f>S670*EXP((IR-div-0.5*vol*vol)*T$2+vol*'1A. Gaussians'!S669*SQRT(T$2))</f>
        <v>74.538062553181874</v>
      </c>
      <c r="U670" s="11">
        <f>T670*EXP((IR-div-0.5*vol*vol)*U$2+vol*'1A. Gaussians'!T669*SQRT(U$2))</f>
        <v>72.942308253714032</v>
      </c>
      <c r="V670" s="11">
        <f>U670*EXP((IR-div-0.5*vol*vol)*V$2+vol*'1A. Gaussians'!U669*SQRT(V$2))</f>
        <v>74.695133606224161</v>
      </c>
      <c r="W670" s="12">
        <f>V670*EXP((IR-div-0.5*vol*vol)*W$2+vol*'1A. Gaussians'!V669*SQRT(W$2))</f>
        <v>95.528558805480372</v>
      </c>
    </row>
    <row r="671" spans="2:23" x14ac:dyDescent="0.35">
      <c r="B671" s="9" t="s">
        <v>667</v>
      </c>
      <c r="C671" s="11">
        <f t="shared" si="11"/>
        <v>100</v>
      </c>
      <c r="D671" s="11">
        <f>C671*EXP((IR-div-0.5*vol*vol)*D$2+vol*'1A. Gaussians'!C670*SQRT(D$2))</f>
        <v>105.41257861486308</v>
      </c>
      <c r="E671" s="11">
        <f>D671*EXP((IR-div-0.5*vol*vol)*E$2+vol*'1A. Gaussians'!D670*SQRT(E$2))</f>
        <v>99.334156540165992</v>
      </c>
      <c r="F671" s="11">
        <f>E671*EXP((IR-div-0.5*vol*vol)*F$2+vol*'1A. Gaussians'!E670*SQRT(F$2))</f>
        <v>88.833954882360203</v>
      </c>
      <c r="G671" s="11">
        <f>F671*EXP((IR-div-0.5*vol*vol)*G$2+vol*'1A. Gaussians'!F670*SQRT(G$2))</f>
        <v>70.71941614959735</v>
      </c>
      <c r="H671" s="11">
        <f>G671*EXP((IR-div-0.5*vol*vol)*H$2+vol*'1A. Gaussians'!G670*SQRT(H$2))</f>
        <v>72.418844275219598</v>
      </c>
      <c r="I671" s="11">
        <f>H671*EXP((IR-div-0.5*vol*vol)*I$2+vol*'1A. Gaussians'!H670*SQRT(I$2))</f>
        <v>79.374186778883058</v>
      </c>
      <c r="J671" s="11">
        <f>I671*EXP((IR-div-0.5*vol*vol)*J$2+vol*'1A. Gaussians'!I670*SQRT(J$2))</f>
        <v>78.065686474048789</v>
      </c>
      <c r="K671" s="11">
        <f>J671*EXP((IR-div-0.5*vol*vol)*K$2+vol*'1A. Gaussians'!J670*SQRT(K$2))</f>
        <v>62.127537364043341</v>
      </c>
      <c r="L671" s="11">
        <f>K671*EXP((IR-div-0.5*vol*vol)*L$2+vol*'1A. Gaussians'!K670*SQRT(L$2))</f>
        <v>60.680557683614296</v>
      </c>
      <c r="M671" s="11">
        <f>L671*EXP((IR-div-0.5*vol*vol)*M$2+vol*'1A. Gaussians'!L670*SQRT(M$2))</f>
        <v>46.270409002454684</v>
      </c>
      <c r="N671" s="11">
        <f>M671*EXP((IR-div-0.5*vol*vol)*N$2+vol*'1A. Gaussians'!M670*SQRT(N$2))</f>
        <v>58.895622715193412</v>
      </c>
      <c r="O671" s="11">
        <f>N671*EXP((IR-div-0.5*vol*vol)*O$2+vol*'1A. Gaussians'!N670*SQRT(O$2))</f>
        <v>53.579135273497229</v>
      </c>
      <c r="P671" s="11">
        <f>O671*EXP((IR-div-0.5*vol*vol)*P$2+vol*'1A. Gaussians'!O670*SQRT(P$2))</f>
        <v>53.133002833746239</v>
      </c>
      <c r="Q671" s="11">
        <f>P671*EXP((IR-div-0.5*vol*vol)*Q$2+vol*'1A. Gaussians'!P670*SQRT(Q$2))</f>
        <v>60.623254032921835</v>
      </c>
      <c r="R671" s="11">
        <f>Q671*EXP((IR-div-0.5*vol*vol)*R$2+vol*'1A. Gaussians'!Q670*SQRT(R$2))</f>
        <v>65.557176126933456</v>
      </c>
      <c r="S671" s="11">
        <f>R671*EXP((IR-div-0.5*vol*vol)*S$2+vol*'1A. Gaussians'!R670*SQRT(S$2))</f>
        <v>56.408047822148163</v>
      </c>
      <c r="T671" s="11">
        <f>S671*EXP((IR-div-0.5*vol*vol)*T$2+vol*'1A. Gaussians'!S670*SQRT(T$2))</f>
        <v>66.871650676162488</v>
      </c>
      <c r="U671" s="11">
        <f>T671*EXP((IR-div-0.5*vol*vol)*U$2+vol*'1A. Gaussians'!T670*SQRT(U$2))</f>
        <v>60.791490993669136</v>
      </c>
      <c r="V671" s="11">
        <f>U671*EXP((IR-div-0.5*vol*vol)*V$2+vol*'1A. Gaussians'!U670*SQRT(V$2))</f>
        <v>61.984725463038295</v>
      </c>
      <c r="W671" s="12">
        <f>V671*EXP((IR-div-0.5*vol*vol)*W$2+vol*'1A. Gaussians'!V670*SQRT(W$2))</f>
        <v>68.54766932262423</v>
      </c>
    </row>
    <row r="672" spans="2:23" x14ac:dyDescent="0.35">
      <c r="B672" s="9" t="s">
        <v>668</v>
      </c>
      <c r="C672" s="11">
        <f t="shared" si="11"/>
        <v>100</v>
      </c>
      <c r="D672" s="11">
        <f>C672*EXP((IR-div-0.5*vol*vol)*D$2+vol*'1A. Gaussians'!C671*SQRT(D$2))</f>
        <v>106.07158845722036</v>
      </c>
      <c r="E672" s="11">
        <f>D672*EXP((IR-div-0.5*vol*vol)*E$2+vol*'1A. Gaussians'!D671*SQRT(E$2))</f>
        <v>111.11350912013228</v>
      </c>
      <c r="F672" s="11">
        <f>E672*EXP((IR-div-0.5*vol*vol)*F$2+vol*'1A. Gaussians'!E671*SQRT(F$2))</f>
        <v>124.89216959912368</v>
      </c>
      <c r="G672" s="11">
        <f>F672*EXP((IR-div-0.5*vol*vol)*G$2+vol*'1A. Gaussians'!F671*SQRT(G$2))</f>
        <v>131.78205128159092</v>
      </c>
      <c r="H672" s="11">
        <f>G672*EXP((IR-div-0.5*vol*vol)*H$2+vol*'1A. Gaussians'!G671*SQRT(H$2))</f>
        <v>147.76290246483984</v>
      </c>
      <c r="I672" s="11">
        <f>H672*EXP((IR-div-0.5*vol*vol)*I$2+vol*'1A. Gaussians'!H671*SQRT(I$2))</f>
        <v>152.56706526890582</v>
      </c>
      <c r="J672" s="11">
        <f>I672*EXP((IR-div-0.5*vol*vol)*J$2+vol*'1A. Gaussians'!I671*SQRT(J$2))</f>
        <v>143.04994657290024</v>
      </c>
      <c r="K672" s="11">
        <f>J672*EXP((IR-div-0.5*vol*vol)*K$2+vol*'1A. Gaussians'!J671*SQRT(K$2))</f>
        <v>132.31165110106784</v>
      </c>
      <c r="L672" s="11">
        <f>K672*EXP((IR-div-0.5*vol*vol)*L$2+vol*'1A. Gaussians'!K671*SQRT(L$2))</f>
        <v>126.27197770586892</v>
      </c>
      <c r="M672" s="11">
        <f>L672*EXP((IR-div-0.5*vol*vol)*M$2+vol*'1A. Gaussians'!L671*SQRT(M$2))</f>
        <v>136.29109132198766</v>
      </c>
      <c r="N672" s="11">
        <f>M672*EXP((IR-div-0.5*vol*vol)*N$2+vol*'1A. Gaussians'!M671*SQRT(N$2))</f>
        <v>128.28285101813239</v>
      </c>
      <c r="O672" s="11">
        <f>N672*EXP((IR-div-0.5*vol*vol)*O$2+vol*'1A. Gaussians'!N671*SQRT(O$2))</f>
        <v>127.5304210721131</v>
      </c>
      <c r="P672" s="11">
        <f>O672*EXP((IR-div-0.5*vol*vol)*P$2+vol*'1A. Gaussians'!O671*SQRT(P$2))</f>
        <v>121.63410248349605</v>
      </c>
      <c r="Q672" s="11">
        <f>P672*EXP((IR-div-0.5*vol*vol)*Q$2+vol*'1A. Gaussians'!P671*SQRT(Q$2))</f>
        <v>129.41647767247622</v>
      </c>
      <c r="R672" s="11">
        <f>Q672*EXP((IR-div-0.5*vol*vol)*R$2+vol*'1A. Gaussians'!Q671*SQRT(R$2))</f>
        <v>144.05203027310466</v>
      </c>
      <c r="S672" s="11">
        <f>R672*EXP((IR-div-0.5*vol*vol)*S$2+vol*'1A. Gaussians'!R671*SQRT(S$2))</f>
        <v>143.11394993178237</v>
      </c>
      <c r="T672" s="11">
        <f>S672*EXP((IR-div-0.5*vol*vol)*T$2+vol*'1A. Gaussians'!S671*SQRT(T$2))</f>
        <v>160.88958719252011</v>
      </c>
      <c r="U672" s="11">
        <f>T672*EXP((IR-div-0.5*vol*vol)*U$2+vol*'1A. Gaussians'!T671*SQRT(U$2))</f>
        <v>147.70539605041373</v>
      </c>
      <c r="V672" s="11">
        <f>U672*EXP((IR-div-0.5*vol*vol)*V$2+vol*'1A. Gaussians'!U671*SQRT(V$2))</f>
        <v>127.75145777124881</v>
      </c>
      <c r="W672" s="12">
        <f>V672*EXP((IR-div-0.5*vol*vol)*W$2+vol*'1A. Gaussians'!V671*SQRT(W$2))</f>
        <v>130.77885172655417</v>
      </c>
    </row>
    <row r="673" spans="2:23" x14ac:dyDescent="0.35">
      <c r="B673" s="9" t="s">
        <v>669</v>
      </c>
      <c r="C673" s="11">
        <f t="shared" si="11"/>
        <v>100</v>
      </c>
      <c r="D673" s="11">
        <f>C673*EXP((IR-div-0.5*vol*vol)*D$2+vol*'1A. Gaussians'!C672*SQRT(D$2))</f>
        <v>111.61703279637392</v>
      </c>
      <c r="E673" s="11">
        <f>D673*EXP((IR-div-0.5*vol*vol)*E$2+vol*'1A. Gaussians'!D672*SQRT(E$2))</f>
        <v>113.91454369905182</v>
      </c>
      <c r="F673" s="11">
        <f>E673*EXP((IR-div-0.5*vol*vol)*F$2+vol*'1A. Gaussians'!E672*SQRT(F$2))</f>
        <v>118.47700414161419</v>
      </c>
      <c r="G673" s="11">
        <f>F673*EXP((IR-div-0.5*vol*vol)*G$2+vol*'1A. Gaussians'!F672*SQRT(G$2))</f>
        <v>119.59872221704254</v>
      </c>
      <c r="H673" s="11">
        <f>G673*EXP((IR-div-0.5*vol*vol)*H$2+vol*'1A. Gaussians'!G672*SQRT(H$2))</f>
        <v>107.78919760004909</v>
      </c>
      <c r="I673" s="11">
        <f>H673*EXP((IR-div-0.5*vol*vol)*I$2+vol*'1A. Gaussians'!H672*SQRT(I$2))</f>
        <v>89.065290405045531</v>
      </c>
      <c r="J673" s="11">
        <f>I673*EXP((IR-div-0.5*vol*vol)*J$2+vol*'1A. Gaussians'!I672*SQRT(J$2))</f>
        <v>100.87640503326533</v>
      </c>
      <c r="K673" s="11">
        <f>J673*EXP((IR-div-0.5*vol*vol)*K$2+vol*'1A. Gaussians'!J672*SQRT(K$2))</f>
        <v>97.411528425797229</v>
      </c>
      <c r="L673" s="11">
        <f>K673*EXP((IR-div-0.5*vol*vol)*L$2+vol*'1A. Gaussians'!K672*SQRT(L$2))</f>
        <v>88.315847740209477</v>
      </c>
      <c r="M673" s="11">
        <f>L673*EXP((IR-div-0.5*vol*vol)*M$2+vol*'1A. Gaussians'!L672*SQRT(M$2))</f>
        <v>96.896887598145909</v>
      </c>
      <c r="N673" s="11">
        <f>M673*EXP((IR-div-0.5*vol*vol)*N$2+vol*'1A. Gaussians'!M672*SQRT(N$2))</f>
        <v>99.751695848474142</v>
      </c>
      <c r="O673" s="11">
        <f>N673*EXP((IR-div-0.5*vol*vol)*O$2+vol*'1A. Gaussians'!N672*SQRT(O$2))</f>
        <v>94.231988417877062</v>
      </c>
      <c r="P673" s="11">
        <f>O673*EXP((IR-div-0.5*vol*vol)*P$2+vol*'1A. Gaussians'!O672*SQRT(P$2))</f>
        <v>93.173559736264778</v>
      </c>
      <c r="Q673" s="11">
        <f>P673*EXP((IR-div-0.5*vol*vol)*Q$2+vol*'1A. Gaussians'!P672*SQRT(Q$2))</f>
        <v>91.724307935147081</v>
      </c>
      <c r="R673" s="11">
        <f>Q673*EXP((IR-div-0.5*vol*vol)*R$2+vol*'1A. Gaussians'!Q672*SQRT(R$2))</f>
        <v>70.928344298935912</v>
      </c>
      <c r="S673" s="11">
        <f>R673*EXP((IR-div-0.5*vol*vol)*S$2+vol*'1A. Gaussians'!R672*SQRT(S$2))</f>
        <v>73.777661093191483</v>
      </c>
      <c r="T673" s="11">
        <f>S673*EXP((IR-div-0.5*vol*vol)*T$2+vol*'1A. Gaussians'!S672*SQRT(T$2))</f>
        <v>67.56909951350751</v>
      </c>
      <c r="U673" s="11">
        <f>T673*EXP((IR-div-0.5*vol*vol)*U$2+vol*'1A. Gaussians'!T672*SQRT(U$2))</f>
        <v>67.808318139701186</v>
      </c>
      <c r="V673" s="11">
        <f>U673*EXP((IR-div-0.5*vol*vol)*V$2+vol*'1A. Gaussians'!U672*SQRT(V$2))</f>
        <v>66.218829339501269</v>
      </c>
      <c r="W673" s="12">
        <f>V673*EXP((IR-div-0.5*vol*vol)*W$2+vol*'1A. Gaussians'!V672*SQRT(W$2))</f>
        <v>57.913040967415363</v>
      </c>
    </row>
    <row r="674" spans="2:23" x14ac:dyDescent="0.35">
      <c r="B674" s="9" t="s">
        <v>670</v>
      </c>
      <c r="C674" s="11">
        <f t="shared" si="11"/>
        <v>100</v>
      </c>
      <c r="D674" s="11">
        <f>C674*EXP((IR-div-0.5*vol*vol)*D$2+vol*'1A. Gaussians'!C673*SQRT(D$2))</f>
        <v>103.67362944345307</v>
      </c>
      <c r="E674" s="11">
        <f>D674*EXP((IR-div-0.5*vol*vol)*E$2+vol*'1A. Gaussians'!D673*SQRT(E$2))</f>
        <v>108.53286394905939</v>
      </c>
      <c r="F674" s="11">
        <f>E674*EXP((IR-div-0.5*vol*vol)*F$2+vol*'1A. Gaussians'!E673*SQRT(F$2))</f>
        <v>116.34705094157016</v>
      </c>
      <c r="G674" s="11">
        <f>F674*EXP((IR-div-0.5*vol*vol)*G$2+vol*'1A. Gaussians'!F673*SQRT(G$2))</f>
        <v>91.916590682061056</v>
      </c>
      <c r="H674" s="11">
        <f>G674*EXP((IR-div-0.5*vol*vol)*H$2+vol*'1A. Gaussians'!G673*SQRT(H$2))</f>
        <v>78.903940808067347</v>
      </c>
      <c r="I674" s="11">
        <f>H674*EXP((IR-div-0.5*vol*vol)*I$2+vol*'1A. Gaussians'!H673*SQRT(I$2))</f>
        <v>86.704579032631187</v>
      </c>
      <c r="J674" s="11">
        <f>I674*EXP((IR-div-0.5*vol*vol)*J$2+vol*'1A. Gaussians'!I673*SQRT(J$2))</f>
        <v>86.085186691063157</v>
      </c>
      <c r="K674" s="11">
        <f>J674*EXP((IR-div-0.5*vol*vol)*K$2+vol*'1A. Gaussians'!J673*SQRT(K$2))</f>
        <v>84.14853055656215</v>
      </c>
      <c r="L674" s="11">
        <f>K674*EXP((IR-div-0.5*vol*vol)*L$2+vol*'1A. Gaussians'!K673*SQRT(L$2))</f>
        <v>76.678718795696582</v>
      </c>
      <c r="M674" s="11">
        <f>L674*EXP((IR-div-0.5*vol*vol)*M$2+vol*'1A. Gaussians'!L673*SQRT(M$2))</f>
        <v>77.828193303004326</v>
      </c>
      <c r="N674" s="11">
        <f>M674*EXP((IR-div-0.5*vol*vol)*N$2+vol*'1A. Gaussians'!M673*SQRT(N$2))</f>
        <v>70.083125432384847</v>
      </c>
      <c r="O674" s="11">
        <f>N674*EXP((IR-div-0.5*vol*vol)*O$2+vol*'1A. Gaussians'!N673*SQRT(O$2))</f>
        <v>67.482255419524989</v>
      </c>
      <c r="P674" s="11">
        <f>O674*EXP((IR-div-0.5*vol*vol)*P$2+vol*'1A. Gaussians'!O673*SQRT(P$2))</f>
        <v>66.141958833899324</v>
      </c>
      <c r="Q674" s="11">
        <f>P674*EXP((IR-div-0.5*vol*vol)*Q$2+vol*'1A. Gaussians'!P673*SQRT(Q$2))</f>
        <v>77.945073448464257</v>
      </c>
      <c r="R674" s="11">
        <f>Q674*EXP((IR-div-0.5*vol*vol)*R$2+vol*'1A. Gaussians'!Q673*SQRT(R$2))</f>
        <v>90.177820771659754</v>
      </c>
      <c r="S674" s="11">
        <f>R674*EXP((IR-div-0.5*vol*vol)*S$2+vol*'1A. Gaussians'!R673*SQRT(S$2))</f>
        <v>80.190391212996389</v>
      </c>
      <c r="T674" s="11">
        <f>S674*EXP((IR-div-0.5*vol*vol)*T$2+vol*'1A. Gaussians'!S673*SQRT(T$2))</f>
        <v>76.183866059943057</v>
      </c>
      <c r="U674" s="11">
        <f>T674*EXP((IR-div-0.5*vol*vol)*U$2+vol*'1A. Gaussians'!T673*SQRT(U$2))</f>
        <v>79.466310221321223</v>
      </c>
      <c r="V674" s="11">
        <f>U674*EXP((IR-div-0.5*vol*vol)*V$2+vol*'1A. Gaussians'!U673*SQRT(V$2))</f>
        <v>76.062698894548902</v>
      </c>
      <c r="W674" s="12">
        <f>V674*EXP((IR-div-0.5*vol*vol)*W$2+vol*'1A. Gaussians'!V673*SQRT(W$2))</f>
        <v>92.876606154987513</v>
      </c>
    </row>
    <row r="675" spans="2:23" x14ac:dyDescent="0.35">
      <c r="B675" s="9" t="s">
        <v>671</v>
      </c>
      <c r="C675" s="11">
        <f t="shared" si="11"/>
        <v>100</v>
      </c>
      <c r="D675" s="11">
        <f>C675*EXP((IR-div-0.5*vol*vol)*D$2+vol*'1A. Gaussians'!C674*SQRT(D$2))</f>
        <v>102.71288047549237</v>
      </c>
      <c r="E675" s="11">
        <f>D675*EXP((IR-div-0.5*vol*vol)*E$2+vol*'1A. Gaussians'!D674*SQRT(E$2))</f>
        <v>101.18687767623791</v>
      </c>
      <c r="F675" s="11">
        <f>E675*EXP((IR-div-0.5*vol*vol)*F$2+vol*'1A. Gaussians'!E674*SQRT(F$2))</f>
        <v>105.27615815761992</v>
      </c>
      <c r="G675" s="11">
        <f>F675*EXP((IR-div-0.5*vol*vol)*G$2+vol*'1A. Gaussians'!F674*SQRT(G$2))</f>
        <v>106.7403045698357</v>
      </c>
      <c r="H675" s="11">
        <f>G675*EXP((IR-div-0.5*vol*vol)*H$2+vol*'1A. Gaussians'!G674*SQRT(H$2))</f>
        <v>104.15604446635398</v>
      </c>
      <c r="I675" s="11">
        <f>H675*EXP((IR-div-0.5*vol*vol)*I$2+vol*'1A. Gaussians'!H674*SQRT(I$2))</f>
        <v>85.461332852335488</v>
      </c>
      <c r="J675" s="11">
        <f>I675*EXP((IR-div-0.5*vol*vol)*J$2+vol*'1A. Gaussians'!I674*SQRT(J$2))</f>
        <v>87.084890154966928</v>
      </c>
      <c r="K675" s="11">
        <f>J675*EXP((IR-div-0.5*vol*vol)*K$2+vol*'1A. Gaussians'!J674*SQRT(K$2))</f>
        <v>74.758777302701205</v>
      </c>
      <c r="L675" s="11">
        <f>K675*EXP((IR-div-0.5*vol*vol)*L$2+vol*'1A. Gaussians'!K674*SQRT(L$2))</f>
        <v>69.49218265650174</v>
      </c>
      <c r="M675" s="11">
        <f>L675*EXP((IR-div-0.5*vol*vol)*M$2+vol*'1A. Gaussians'!L674*SQRT(M$2))</f>
        <v>69.176855996031165</v>
      </c>
      <c r="N675" s="11">
        <f>M675*EXP((IR-div-0.5*vol*vol)*N$2+vol*'1A. Gaussians'!M674*SQRT(N$2))</f>
        <v>72.025572777570844</v>
      </c>
      <c r="O675" s="11">
        <f>N675*EXP((IR-div-0.5*vol*vol)*O$2+vol*'1A. Gaussians'!N674*SQRT(O$2))</f>
        <v>70.706371133982969</v>
      </c>
      <c r="P675" s="11">
        <f>O675*EXP((IR-div-0.5*vol*vol)*P$2+vol*'1A. Gaussians'!O674*SQRT(P$2))</f>
        <v>81.57775262286674</v>
      </c>
      <c r="Q675" s="11">
        <f>P675*EXP((IR-div-0.5*vol*vol)*Q$2+vol*'1A. Gaussians'!P674*SQRT(Q$2))</f>
        <v>82.329021312713166</v>
      </c>
      <c r="R675" s="11">
        <f>Q675*EXP((IR-div-0.5*vol*vol)*R$2+vol*'1A. Gaussians'!Q674*SQRT(R$2))</f>
        <v>79.864427845360723</v>
      </c>
      <c r="S675" s="11">
        <f>R675*EXP((IR-div-0.5*vol*vol)*S$2+vol*'1A. Gaussians'!R674*SQRT(S$2))</f>
        <v>67.607976958725303</v>
      </c>
      <c r="T675" s="11">
        <f>S675*EXP((IR-div-0.5*vol*vol)*T$2+vol*'1A. Gaussians'!S674*SQRT(T$2))</f>
        <v>69.011914507542556</v>
      </c>
      <c r="U675" s="11">
        <f>T675*EXP((IR-div-0.5*vol*vol)*U$2+vol*'1A. Gaussians'!T674*SQRT(U$2))</f>
        <v>68.697527992527881</v>
      </c>
      <c r="V675" s="11">
        <f>U675*EXP((IR-div-0.5*vol*vol)*V$2+vol*'1A. Gaussians'!U674*SQRT(V$2))</f>
        <v>78.397401288205373</v>
      </c>
      <c r="W675" s="12">
        <f>V675*EXP((IR-div-0.5*vol*vol)*W$2+vol*'1A. Gaussians'!V674*SQRT(W$2))</f>
        <v>82.057767130492223</v>
      </c>
    </row>
    <row r="676" spans="2:23" x14ac:dyDescent="0.35">
      <c r="B676" s="9" t="s">
        <v>672</v>
      </c>
      <c r="C676" s="11">
        <f t="shared" si="11"/>
        <v>100</v>
      </c>
      <c r="D676" s="11">
        <f>C676*EXP((IR-div-0.5*vol*vol)*D$2+vol*'1A. Gaussians'!C675*SQRT(D$2))</f>
        <v>94.457077402413489</v>
      </c>
      <c r="E676" s="11">
        <f>D676*EXP((IR-div-0.5*vol*vol)*E$2+vol*'1A. Gaussians'!D675*SQRT(E$2))</f>
        <v>92.708379251387882</v>
      </c>
      <c r="F676" s="11">
        <f>E676*EXP((IR-div-0.5*vol*vol)*F$2+vol*'1A. Gaussians'!E675*SQRT(F$2))</f>
        <v>107.40363759784123</v>
      </c>
      <c r="G676" s="11">
        <f>F676*EXP((IR-div-0.5*vol*vol)*G$2+vol*'1A. Gaussians'!F675*SQRT(G$2))</f>
        <v>111.88348496053919</v>
      </c>
      <c r="H676" s="11">
        <f>G676*EXP((IR-div-0.5*vol*vol)*H$2+vol*'1A. Gaussians'!G675*SQRT(H$2))</f>
        <v>121.78751170971992</v>
      </c>
      <c r="I676" s="11">
        <f>H676*EXP((IR-div-0.5*vol*vol)*I$2+vol*'1A. Gaussians'!H675*SQRT(I$2))</f>
        <v>143.32955067539669</v>
      </c>
      <c r="J676" s="11">
        <f>I676*EXP((IR-div-0.5*vol*vol)*J$2+vol*'1A. Gaussians'!I675*SQRT(J$2))</f>
        <v>137.7435481012954</v>
      </c>
      <c r="K676" s="11">
        <f>J676*EXP((IR-div-0.5*vol*vol)*K$2+vol*'1A. Gaussians'!J675*SQRT(K$2))</f>
        <v>125.52491324856517</v>
      </c>
      <c r="L676" s="11">
        <f>K676*EXP((IR-div-0.5*vol*vol)*L$2+vol*'1A. Gaussians'!K675*SQRT(L$2))</f>
        <v>116.98219769530476</v>
      </c>
      <c r="M676" s="11">
        <f>L676*EXP((IR-div-0.5*vol*vol)*M$2+vol*'1A. Gaussians'!L675*SQRT(M$2))</f>
        <v>125.60812186204606</v>
      </c>
      <c r="N676" s="11">
        <f>M676*EXP((IR-div-0.5*vol*vol)*N$2+vol*'1A. Gaussians'!M675*SQRT(N$2))</f>
        <v>138.12564803659416</v>
      </c>
      <c r="O676" s="11">
        <f>N676*EXP((IR-div-0.5*vol*vol)*O$2+vol*'1A. Gaussians'!N675*SQRT(O$2))</f>
        <v>139.01293357046268</v>
      </c>
      <c r="P676" s="11">
        <f>O676*EXP((IR-div-0.5*vol*vol)*P$2+vol*'1A. Gaussians'!O675*SQRT(P$2))</f>
        <v>130.6167470160556</v>
      </c>
      <c r="Q676" s="11">
        <f>P676*EXP((IR-div-0.5*vol*vol)*Q$2+vol*'1A. Gaussians'!P675*SQRT(Q$2))</f>
        <v>118.62527772745383</v>
      </c>
      <c r="R676" s="11">
        <f>Q676*EXP((IR-div-0.5*vol*vol)*R$2+vol*'1A. Gaussians'!Q675*SQRT(R$2))</f>
        <v>101.82856114545187</v>
      </c>
      <c r="S676" s="11">
        <f>R676*EXP((IR-div-0.5*vol*vol)*S$2+vol*'1A. Gaussians'!R675*SQRT(S$2))</f>
        <v>102.87160399067403</v>
      </c>
      <c r="T676" s="11">
        <f>S676*EXP((IR-div-0.5*vol*vol)*T$2+vol*'1A. Gaussians'!S675*SQRT(T$2))</f>
        <v>107.80675570202008</v>
      </c>
      <c r="U676" s="11">
        <f>T676*EXP((IR-div-0.5*vol*vol)*U$2+vol*'1A. Gaussians'!T675*SQRT(U$2))</f>
        <v>115.04855503824764</v>
      </c>
      <c r="V676" s="11">
        <f>U676*EXP((IR-div-0.5*vol*vol)*V$2+vol*'1A. Gaussians'!U675*SQRT(V$2))</f>
        <v>114.83297524471975</v>
      </c>
      <c r="W676" s="12">
        <f>V676*EXP((IR-div-0.5*vol*vol)*W$2+vol*'1A. Gaussians'!V675*SQRT(W$2))</f>
        <v>118.42047460099019</v>
      </c>
    </row>
    <row r="677" spans="2:23" x14ac:dyDescent="0.35">
      <c r="B677" s="9" t="s">
        <v>673</v>
      </c>
      <c r="C677" s="11">
        <f t="shared" si="11"/>
        <v>100</v>
      </c>
      <c r="D677" s="11">
        <f>C677*EXP((IR-div-0.5*vol*vol)*D$2+vol*'1A. Gaussians'!C676*SQRT(D$2))</f>
        <v>95.042930441398283</v>
      </c>
      <c r="E677" s="11">
        <f>D677*EXP((IR-div-0.5*vol*vol)*E$2+vol*'1A. Gaussians'!D676*SQRT(E$2))</f>
        <v>92.753256112274883</v>
      </c>
      <c r="F677" s="11">
        <f>E677*EXP((IR-div-0.5*vol*vol)*F$2+vol*'1A. Gaussians'!E676*SQRT(F$2))</f>
        <v>102.20186365494547</v>
      </c>
      <c r="G677" s="11">
        <f>F677*EXP((IR-div-0.5*vol*vol)*G$2+vol*'1A. Gaussians'!F676*SQRT(G$2))</f>
        <v>126.67965596415846</v>
      </c>
      <c r="H677" s="11">
        <f>G677*EXP((IR-div-0.5*vol*vol)*H$2+vol*'1A. Gaussians'!G676*SQRT(H$2))</f>
        <v>134.90139099379738</v>
      </c>
      <c r="I677" s="11">
        <f>H677*EXP((IR-div-0.5*vol*vol)*I$2+vol*'1A. Gaussians'!H676*SQRT(I$2))</f>
        <v>147.44868157951484</v>
      </c>
      <c r="J677" s="11">
        <f>I677*EXP((IR-div-0.5*vol*vol)*J$2+vol*'1A. Gaussians'!I676*SQRT(J$2))</f>
        <v>138.69548479126559</v>
      </c>
      <c r="K677" s="11">
        <f>J677*EXP((IR-div-0.5*vol*vol)*K$2+vol*'1A. Gaussians'!J676*SQRT(K$2))</f>
        <v>158.97923770826742</v>
      </c>
      <c r="L677" s="11">
        <f>K677*EXP((IR-div-0.5*vol*vol)*L$2+vol*'1A. Gaussians'!K676*SQRT(L$2))</f>
        <v>153.07435071643795</v>
      </c>
      <c r="M677" s="11">
        <f>L677*EXP((IR-div-0.5*vol*vol)*M$2+vol*'1A. Gaussians'!L676*SQRT(M$2))</f>
        <v>155.77205444754168</v>
      </c>
      <c r="N677" s="11">
        <f>M677*EXP((IR-div-0.5*vol*vol)*N$2+vol*'1A. Gaussians'!M676*SQRT(N$2))</f>
        <v>151.46068535252215</v>
      </c>
      <c r="O677" s="11">
        <f>N677*EXP((IR-div-0.5*vol*vol)*O$2+vol*'1A. Gaussians'!N676*SQRT(O$2))</f>
        <v>153.91073124543206</v>
      </c>
      <c r="P677" s="11">
        <f>O677*EXP((IR-div-0.5*vol*vol)*P$2+vol*'1A. Gaussians'!O676*SQRT(P$2))</f>
        <v>192.73064336879324</v>
      </c>
      <c r="Q677" s="11">
        <f>P677*EXP((IR-div-0.5*vol*vol)*Q$2+vol*'1A. Gaussians'!P676*SQRT(Q$2))</f>
        <v>195.2567505139987</v>
      </c>
      <c r="R677" s="11">
        <f>Q677*EXP((IR-div-0.5*vol*vol)*R$2+vol*'1A. Gaussians'!Q676*SQRT(R$2))</f>
        <v>176.78219503284302</v>
      </c>
      <c r="S677" s="11">
        <f>R677*EXP((IR-div-0.5*vol*vol)*S$2+vol*'1A. Gaussians'!R676*SQRT(S$2))</f>
        <v>189.95991195775653</v>
      </c>
      <c r="T677" s="11">
        <f>S677*EXP((IR-div-0.5*vol*vol)*T$2+vol*'1A. Gaussians'!S676*SQRT(T$2))</f>
        <v>155.48964804147988</v>
      </c>
      <c r="U677" s="11">
        <f>T677*EXP((IR-div-0.5*vol*vol)*U$2+vol*'1A. Gaussians'!T676*SQRT(U$2))</f>
        <v>145.57513290810616</v>
      </c>
      <c r="V677" s="11">
        <f>U677*EXP((IR-div-0.5*vol*vol)*V$2+vol*'1A. Gaussians'!U676*SQRT(V$2))</f>
        <v>126.70743865579644</v>
      </c>
      <c r="W677" s="12">
        <f>V677*EXP((IR-div-0.5*vol*vol)*W$2+vol*'1A. Gaussians'!V676*SQRT(W$2))</f>
        <v>118.84447696129803</v>
      </c>
    </row>
    <row r="678" spans="2:23" x14ac:dyDescent="0.35">
      <c r="B678" s="9" t="s">
        <v>674</v>
      </c>
      <c r="C678" s="11">
        <f t="shared" si="11"/>
        <v>100</v>
      </c>
      <c r="D678" s="11">
        <f>C678*EXP((IR-div-0.5*vol*vol)*D$2+vol*'1A. Gaussians'!C677*SQRT(D$2))</f>
        <v>114.04435540504991</v>
      </c>
      <c r="E678" s="11">
        <f>D678*EXP((IR-div-0.5*vol*vol)*E$2+vol*'1A. Gaussians'!D677*SQRT(E$2))</f>
        <v>99.529772997650952</v>
      </c>
      <c r="F678" s="11">
        <f>E678*EXP((IR-div-0.5*vol*vol)*F$2+vol*'1A. Gaussians'!E677*SQRT(F$2))</f>
        <v>94.271091273205883</v>
      </c>
      <c r="G678" s="11">
        <f>F678*EXP((IR-div-0.5*vol*vol)*G$2+vol*'1A. Gaussians'!F677*SQRT(G$2))</f>
        <v>95.124351205325553</v>
      </c>
      <c r="H678" s="11">
        <f>G678*EXP((IR-div-0.5*vol*vol)*H$2+vol*'1A. Gaussians'!G677*SQRT(H$2))</f>
        <v>88.349244429842969</v>
      </c>
      <c r="I678" s="11">
        <f>H678*EXP((IR-div-0.5*vol*vol)*I$2+vol*'1A. Gaussians'!H677*SQRT(I$2))</f>
        <v>82.646819377478778</v>
      </c>
      <c r="J678" s="11">
        <f>I678*EXP((IR-div-0.5*vol*vol)*J$2+vol*'1A. Gaussians'!I677*SQRT(J$2))</f>
        <v>89.022594131698185</v>
      </c>
      <c r="K678" s="11">
        <f>J678*EXP((IR-div-0.5*vol*vol)*K$2+vol*'1A. Gaussians'!J677*SQRT(K$2))</f>
        <v>82.008758995688311</v>
      </c>
      <c r="L678" s="11">
        <f>K678*EXP((IR-div-0.5*vol*vol)*L$2+vol*'1A. Gaussians'!K677*SQRT(L$2))</f>
        <v>76.89614717933442</v>
      </c>
      <c r="M678" s="11">
        <f>L678*EXP((IR-div-0.5*vol*vol)*M$2+vol*'1A. Gaussians'!L677*SQRT(M$2))</f>
        <v>77.449462041200931</v>
      </c>
      <c r="N678" s="11">
        <f>M678*EXP((IR-div-0.5*vol*vol)*N$2+vol*'1A. Gaussians'!M677*SQRT(N$2))</f>
        <v>70.129523976276715</v>
      </c>
      <c r="O678" s="11">
        <f>N678*EXP((IR-div-0.5*vol*vol)*O$2+vol*'1A. Gaussians'!N677*SQRT(O$2))</f>
        <v>66.934730076058031</v>
      </c>
      <c r="P678" s="11">
        <f>O678*EXP((IR-div-0.5*vol*vol)*P$2+vol*'1A. Gaussians'!O677*SQRT(P$2))</f>
        <v>61.309502117721074</v>
      </c>
      <c r="Q678" s="11">
        <f>P678*EXP((IR-div-0.5*vol*vol)*Q$2+vol*'1A. Gaussians'!P677*SQRT(Q$2))</f>
        <v>48.067981100508085</v>
      </c>
      <c r="R678" s="11">
        <f>Q678*EXP((IR-div-0.5*vol*vol)*R$2+vol*'1A. Gaussians'!Q677*SQRT(R$2))</f>
        <v>53.268978351160094</v>
      </c>
      <c r="S678" s="11">
        <f>R678*EXP((IR-div-0.5*vol*vol)*S$2+vol*'1A. Gaussians'!R677*SQRT(S$2))</f>
        <v>53.287298559168519</v>
      </c>
      <c r="T678" s="11">
        <f>S678*EXP((IR-div-0.5*vol*vol)*T$2+vol*'1A. Gaussians'!S677*SQRT(T$2))</f>
        <v>49.774534453493104</v>
      </c>
      <c r="U678" s="11">
        <f>T678*EXP((IR-div-0.5*vol*vol)*U$2+vol*'1A. Gaussians'!T677*SQRT(U$2))</f>
        <v>54.512974929676098</v>
      </c>
      <c r="V678" s="11">
        <f>U678*EXP((IR-div-0.5*vol*vol)*V$2+vol*'1A. Gaussians'!U677*SQRT(V$2))</f>
        <v>56.726255061817689</v>
      </c>
      <c r="W678" s="12">
        <f>V678*EXP((IR-div-0.5*vol*vol)*W$2+vol*'1A. Gaussians'!V677*SQRT(W$2))</f>
        <v>66.355300576725099</v>
      </c>
    </row>
    <row r="679" spans="2:23" x14ac:dyDescent="0.35">
      <c r="B679" s="9" t="s">
        <v>675</v>
      </c>
      <c r="C679" s="11">
        <f t="shared" si="11"/>
        <v>100</v>
      </c>
      <c r="D679" s="11">
        <f>C679*EXP((IR-div-0.5*vol*vol)*D$2+vol*'1A. Gaussians'!C678*SQRT(D$2))</f>
        <v>100.0927124253089</v>
      </c>
      <c r="E679" s="11">
        <f>D679*EXP((IR-div-0.5*vol*vol)*E$2+vol*'1A. Gaussians'!D678*SQRT(E$2))</f>
        <v>119.230789532423</v>
      </c>
      <c r="F679" s="11">
        <f>E679*EXP((IR-div-0.5*vol*vol)*F$2+vol*'1A. Gaussians'!E678*SQRT(F$2))</f>
        <v>112.08939153452148</v>
      </c>
      <c r="G679" s="11">
        <f>F679*EXP((IR-div-0.5*vol*vol)*G$2+vol*'1A. Gaussians'!F678*SQRT(G$2))</f>
        <v>121.82548266409071</v>
      </c>
      <c r="H679" s="11">
        <f>G679*EXP((IR-div-0.5*vol*vol)*H$2+vol*'1A. Gaussians'!G678*SQRT(H$2))</f>
        <v>122.55149886982012</v>
      </c>
      <c r="I679" s="11">
        <f>H679*EXP((IR-div-0.5*vol*vol)*I$2+vol*'1A. Gaussians'!H678*SQRT(I$2))</f>
        <v>127.41511743048285</v>
      </c>
      <c r="J679" s="11">
        <f>I679*EXP((IR-div-0.5*vol*vol)*J$2+vol*'1A. Gaussians'!I678*SQRT(J$2))</f>
        <v>122.14760136918588</v>
      </c>
      <c r="K679" s="11">
        <f>J679*EXP((IR-div-0.5*vol*vol)*K$2+vol*'1A. Gaussians'!J678*SQRT(K$2))</f>
        <v>98.228927502326044</v>
      </c>
      <c r="L679" s="11">
        <f>K679*EXP((IR-div-0.5*vol*vol)*L$2+vol*'1A. Gaussians'!K678*SQRT(L$2))</f>
        <v>89.078948887567719</v>
      </c>
      <c r="M679" s="11">
        <f>L679*EXP((IR-div-0.5*vol*vol)*M$2+vol*'1A. Gaussians'!L678*SQRT(M$2))</f>
        <v>94.381431762178295</v>
      </c>
      <c r="N679" s="11">
        <f>M679*EXP((IR-div-0.5*vol*vol)*N$2+vol*'1A. Gaussians'!M678*SQRT(N$2))</f>
        <v>80.116223044647853</v>
      </c>
      <c r="O679" s="11">
        <f>N679*EXP((IR-div-0.5*vol*vol)*O$2+vol*'1A. Gaussians'!N678*SQRT(O$2))</f>
        <v>72.311089163939656</v>
      </c>
      <c r="P679" s="11">
        <f>O679*EXP((IR-div-0.5*vol*vol)*P$2+vol*'1A. Gaussians'!O678*SQRT(P$2))</f>
        <v>85.918516111831664</v>
      </c>
      <c r="Q679" s="11">
        <f>P679*EXP((IR-div-0.5*vol*vol)*Q$2+vol*'1A. Gaussians'!P678*SQRT(Q$2))</f>
        <v>85.494550150393721</v>
      </c>
      <c r="R679" s="11">
        <f>Q679*EXP((IR-div-0.5*vol*vol)*R$2+vol*'1A. Gaussians'!Q678*SQRT(R$2))</f>
        <v>92.362388751915574</v>
      </c>
      <c r="S679" s="11">
        <f>R679*EXP((IR-div-0.5*vol*vol)*S$2+vol*'1A. Gaussians'!R678*SQRT(S$2))</f>
        <v>77.533393978678816</v>
      </c>
      <c r="T679" s="11">
        <f>S679*EXP((IR-div-0.5*vol*vol)*T$2+vol*'1A. Gaussians'!S678*SQRT(T$2))</f>
        <v>74.500522394897956</v>
      </c>
      <c r="U679" s="11">
        <f>T679*EXP((IR-div-0.5*vol*vol)*U$2+vol*'1A. Gaussians'!T678*SQRT(U$2))</f>
        <v>71.889546091740002</v>
      </c>
      <c r="V679" s="11">
        <f>U679*EXP((IR-div-0.5*vol*vol)*V$2+vol*'1A. Gaussians'!U678*SQRT(V$2))</f>
        <v>62.547696244636313</v>
      </c>
      <c r="W679" s="12">
        <f>V679*EXP((IR-div-0.5*vol*vol)*W$2+vol*'1A. Gaussians'!V678*SQRT(W$2))</f>
        <v>65.73134903591091</v>
      </c>
    </row>
    <row r="680" spans="2:23" x14ac:dyDescent="0.35">
      <c r="B680" s="9" t="s">
        <v>676</v>
      </c>
      <c r="C680" s="11">
        <f t="shared" si="11"/>
        <v>100</v>
      </c>
      <c r="D680" s="11">
        <f>C680*EXP((IR-div-0.5*vol*vol)*D$2+vol*'1A. Gaussians'!C679*SQRT(D$2))</f>
        <v>96.049167778980362</v>
      </c>
      <c r="E680" s="11">
        <f>D680*EXP((IR-div-0.5*vol*vol)*E$2+vol*'1A. Gaussians'!D679*SQRT(E$2))</f>
        <v>94.798003034306817</v>
      </c>
      <c r="F680" s="11">
        <f>E680*EXP((IR-div-0.5*vol*vol)*F$2+vol*'1A. Gaussians'!E679*SQRT(F$2))</f>
        <v>86.776898595676968</v>
      </c>
      <c r="G680" s="11">
        <f>F680*EXP((IR-div-0.5*vol*vol)*G$2+vol*'1A. Gaussians'!F679*SQRT(G$2))</f>
        <v>84.186889429287106</v>
      </c>
      <c r="H680" s="11">
        <f>G680*EXP((IR-div-0.5*vol*vol)*H$2+vol*'1A. Gaussians'!G679*SQRT(H$2))</f>
        <v>68.484538780678093</v>
      </c>
      <c r="I680" s="11">
        <f>H680*EXP((IR-div-0.5*vol*vol)*I$2+vol*'1A. Gaussians'!H679*SQRT(I$2))</f>
        <v>76.338300491107219</v>
      </c>
      <c r="J680" s="11">
        <f>I680*EXP((IR-div-0.5*vol*vol)*J$2+vol*'1A. Gaussians'!I679*SQRT(J$2))</f>
        <v>82.662809315067165</v>
      </c>
      <c r="K680" s="11">
        <f>J680*EXP((IR-div-0.5*vol*vol)*K$2+vol*'1A. Gaussians'!J679*SQRT(K$2))</f>
        <v>77.880217462461346</v>
      </c>
      <c r="L680" s="11">
        <f>K680*EXP((IR-div-0.5*vol*vol)*L$2+vol*'1A. Gaussians'!K679*SQRT(L$2))</f>
        <v>76.155670717801854</v>
      </c>
      <c r="M680" s="11">
        <f>L680*EXP((IR-div-0.5*vol*vol)*M$2+vol*'1A. Gaussians'!L679*SQRT(M$2))</f>
        <v>72.809700524371124</v>
      </c>
      <c r="N680" s="11">
        <f>M680*EXP((IR-div-0.5*vol*vol)*N$2+vol*'1A. Gaussians'!M679*SQRT(N$2))</f>
        <v>65.972771044183872</v>
      </c>
      <c r="O680" s="11">
        <f>N680*EXP((IR-div-0.5*vol*vol)*O$2+vol*'1A. Gaussians'!N679*SQRT(O$2))</f>
        <v>79.745668910862506</v>
      </c>
      <c r="P680" s="11">
        <f>O680*EXP((IR-div-0.5*vol*vol)*P$2+vol*'1A. Gaussians'!O679*SQRT(P$2))</f>
        <v>82.754457195575242</v>
      </c>
      <c r="Q680" s="11">
        <f>P680*EXP((IR-div-0.5*vol*vol)*Q$2+vol*'1A. Gaussians'!P679*SQRT(Q$2))</f>
        <v>86.670989462519586</v>
      </c>
      <c r="R680" s="11">
        <f>Q680*EXP((IR-div-0.5*vol*vol)*R$2+vol*'1A. Gaussians'!Q679*SQRT(R$2))</f>
        <v>90.578323912801721</v>
      </c>
      <c r="S680" s="11">
        <f>R680*EXP((IR-div-0.5*vol*vol)*S$2+vol*'1A. Gaussians'!R679*SQRT(S$2))</f>
        <v>90.342850118504671</v>
      </c>
      <c r="T680" s="11">
        <f>S680*EXP((IR-div-0.5*vol*vol)*T$2+vol*'1A. Gaussians'!S679*SQRT(T$2))</f>
        <v>94.501031646370024</v>
      </c>
      <c r="U680" s="11">
        <f>T680*EXP((IR-div-0.5*vol*vol)*U$2+vol*'1A. Gaussians'!T679*SQRT(U$2))</f>
        <v>113.46597021307831</v>
      </c>
      <c r="V680" s="11">
        <f>U680*EXP((IR-div-0.5*vol*vol)*V$2+vol*'1A. Gaussians'!U679*SQRT(V$2))</f>
        <v>109.50773369329336</v>
      </c>
      <c r="W680" s="12">
        <f>V680*EXP((IR-div-0.5*vol*vol)*W$2+vol*'1A. Gaussians'!V679*SQRT(W$2))</f>
        <v>120.95941737235236</v>
      </c>
    </row>
    <row r="681" spans="2:23" x14ac:dyDescent="0.35">
      <c r="B681" s="9" t="s">
        <v>677</v>
      </c>
      <c r="C681" s="11">
        <f t="shared" si="11"/>
        <v>100</v>
      </c>
      <c r="D681" s="11">
        <f>C681*EXP((IR-div-0.5*vol*vol)*D$2+vol*'1A. Gaussians'!C680*SQRT(D$2))</f>
        <v>89.835513103669811</v>
      </c>
      <c r="E681" s="11">
        <f>D681*EXP((IR-div-0.5*vol*vol)*E$2+vol*'1A. Gaussians'!D680*SQRT(E$2))</f>
        <v>106.20942614035954</v>
      </c>
      <c r="F681" s="11">
        <f>E681*EXP((IR-div-0.5*vol*vol)*F$2+vol*'1A. Gaussians'!E680*SQRT(F$2))</f>
        <v>114.2845157395344</v>
      </c>
      <c r="G681" s="11">
        <f>F681*EXP((IR-div-0.5*vol*vol)*G$2+vol*'1A. Gaussians'!F680*SQRT(G$2))</f>
        <v>115.47338019426869</v>
      </c>
      <c r="H681" s="11">
        <f>G681*EXP((IR-div-0.5*vol*vol)*H$2+vol*'1A. Gaussians'!G680*SQRT(H$2))</f>
        <v>115.34031064903753</v>
      </c>
      <c r="I681" s="11">
        <f>H681*EXP((IR-div-0.5*vol*vol)*I$2+vol*'1A. Gaussians'!H680*SQRT(I$2))</f>
        <v>96.959353706292333</v>
      </c>
      <c r="J681" s="11">
        <f>I681*EXP((IR-div-0.5*vol*vol)*J$2+vol*'1A. Gaussians'!I680*SQRT(J$2))</f>
        <v>84.096497528952398</v>
      </c>
      <c r="K681" s="11">
        <f>J681*EXP((IR-div-0.5*vol*vol)*K$2+vol*'1A. Gaussians'!J680*SQRT(K$2))</f>
        <v>78.749557288771086</v>
      </c>
      <c r="L681" s="11">
        <f>K681*EXP((IR-div-0.5*vol*vol)*L$2+vol*'1A. Gaussians'!K680*SQRT(L$2))</f>
        <v>68.025472622784619</v>
      </c>
      <c r="M681" s="11">
        <f>L681*EXP((IR-div-0.5*vol*vol)*M$2+vol*'1A. Gaussians'!L680*SQRT(M$2))</f>
        <v>59.452156702871079</v>
      </c>
      <c r="N681" s="11">
        <f>M681*EXP((IR-div-0.5*vol*vol)*N$2+vol*'1A. Gaussians'!M680*SQRT(N$2))</f>
        <v>68.661610379248515</v>
      </c>
      <c r="O681" s="11">
        <f>N681*EXP((IR-div-0.5*vol*vol)*O$2+vol*'1A. Gaussians'!N680*SQRT(O$2))</f>
        <v>86.58832700644642</v>
      </c>
      <c r="P681" s="11">
        <f>O681*EXP((IR-div-0.5*vol*vol)*P$2+vol*'1A. Gaussians'!O680*SQRT(P$2))</f>
        <v>97.343712101032651</v>
      </c>
      <c r="Q681" s="11">
        <f>P681*EXP((IR-div-0.5*vol*vol)*Q$2+vol*'1A. Gaussians'!P680*SQRT(Q$2))</f>
        <v>94.501951946362752</v>
      </c>
      <c r="R681" s="11">
        <f>Q681*EXP((IR-div-0.5*vol*vol)*R$2+vol*'1A. Gaussians'!Q680*SQRT(R$2))</f>
        <v>103.32850577385149</v>
      </c>
      <c r="S681" s="11">
        <f>R681*EXP((IR-div-0.5*vol*vol)*S$2+vol*'1A. Gaussians'!R680*SQRT(S$2))</f>
        <v>96.061904873321765</v>
      </c>
      <c r="T681" s="11">
        <f>S681*EXP((IR-div-0.5*vol*vol)*T$2+vol*'1A. Gaussians'!S680*SQRT(T$2))</f>
        <v>97.006619343840541</v>
      </c>
      <c r="U681" s="11">
        <f>T681*EXP((IR-div-0.5*vol*vol)*U$2+vol*'1A. Gaussians'!T680*SQRT(U$2))</f>
        <v>96.600230088241688</v>
      </c>
      <c r="V681" s="11">
        <f>U681*EXP((IR-div-0.5*vol*vol)*V$2+vol*'1A. Gaussians'!U680*SQRT(V$2))</f>
        <v>106.08551563318386</v>
      </c>
      <c r="W681" s="12">
        <f>V681*EXP((IR-div-0.5*vol*vol)*W$2+vol*'1A. Gaussians'!V680*SQRT(W$2))</f>
        <v>113.82594064434309</v>
      </c>
    </row>
    <row r="682" spans="2:23" x14ac:dyDescent="0.35">
      <c r="B682" s="9" t="s">
        <v>678</v>
      </c>
      <c r="C682" s="11">
        <f t="shared" si="11"/>
        <v>100</v>
      </c>
      <c r="D682" s="11">
        <f>C682*EXP((IR-div-0.5*vol*vol)*D$2+vol*'1A. Gaussians'!C681*SQRT(D$2))</f>
        <v>102.99155860393796</v>
      </c>
      <c r="E682" s="11">
        <f>D682*EXP((IR-div-0.5*vol*vol)*E$2+vol*'1A. Gaussians'!D681*SQRT(E$2))</f>
        <v>111.25091745649684</v>
      </c>
      <c r="F682" s="11">
        <f>E682*EXP((IR-div-0.5*vol*vol)*F$2+vol*'1A. Gaussians'!E681*SQRT(F$2))</f>
        <v>115.15417326935696</v>
      </c>
      <c r="G682" s="11">
        <f>F682*EXP((IR-div-0.5*vol*vol)*G$2+vol*'1A. Gaussians'!F681*SQRT(G$2))</f>
        <v>112.30704095707746</v>
      </c>
      <c r="H682" s="11">
        <f>G682*EXP((IR-div-0.5*vol*vol)*H$2+vol*'1A. Gaussians'!G681*SQRT(H$2))</f>
        <v>97.451562345109124</v>
      </c>
      <c r="I682" s="11">
        <f>H682*EXP((IR-div-0.5*vol*vol)*I$2+vol*'1A. Gaussians'!H681*SQRT(I$2))</f>
        <v>95.394783044716874</v>
      </c>
      <c r="J682" s="11">
        <f>I682*EXP((IR-div-0.5*vol*vol)*J$2+vol*'1A. Gaussians'!I681*SQRT(J$2))</f>
        <v>91.40898089784362</v>
      </c>
      <c r="K682" s="11">
        <f>J682*EXP((IR-div-0.5*vol*vol)*K$2+vol*'1A. Gaussians'!J681*SQRT(K$2))</f>
        <v>88.388186331809422</v>
      </c>
      <c r="L682" s="11">
        <f>K682*EXP((IR-div-0.5*vol*vol)*L$2+vol*'1A. Gaussians'!K681*SQRT(L$2))</f>
        <v>70.588545833821982</v>
      </c>
      <c r="M682" s="11">
        <f>L682*EXP((IR-div-0.5*vol*vol)*M$2+vol*'1A. Gaussians'!L681*SQRT(M$2))</f>
        <v>66.653151443606362</v>
      </c>
      <c r="N682" s="11">
        <f>M682*EXP((IR-div-0.5*vol*vol)*N$2+vol*'1A. Gaussians'!M681*SQRT(N$2))</f>
        <v>66.113095389600332</v>
      </c>
      <c r="O682" s="11">
        <f>N682*EXP((IR-div-0.5*vol*vol)*O$2+vol*'1A. Gaussians'!N681*SQRT(O$2))</f>
        <v>64.897115887796033</v>
      </c>
      <c r="P682" s="11">
        <f>O682*EXP((IR-div-0.5*vol*vol)*P$2+vol*'1A. Gaussians'!O681*SQRT(P$2))</f>
        <v>64.883066927548612</v>
      </c>
      <c r="Q682" s="11">
        <f>P682*EXP((IR-div-0.5*vol*vol)*Q$2+vol*'1A. Gaussians'!P681*SQRT(Q$2))</f>
        <v>62.482340931772434</v>
      </c>
      <c r="R682" s="11">
        <f>Q682*EXP((IR-div-0.5*vol*vol)*R$2+vol*'1A. Gaussians'!Q681*SQRT(R$2))</f>
        <v>67.913784734145992</v>
      </c>
      <c r="S682" s="11">
        <f>R682*EXP((IR-div-0.5*vol*vol)*S$2+vol*'1A. Gaussians'!R681*SQRT(S$2))</f>
        <v>72.351389470139367</v>
      </c>
      <c r="T682" s="11">
        <f>S682*EXP((IR-div-0.5*vol*vol)*T$2+vol*'1A. Gaussians'!S681*SQRT(T$2))</f>
        <v>65.836759769314796</v>
      </c>
      <c r="U682" s="11">
        <f>T682*EXP((IR-div-0.5*vol*vol)*U$2+vol*'1A. Gaussians'!T681*SQRT(U$2))</f>
        <v>61.479767142610655</v>
      </c>
      <c r="V682" s="11">
        <f>U682*EXP((IR-div-0.5*vol*vol)*V$2+vol*'1A. Gaussians'!U681*SQRT(V$2))</f>
        <v>69.242489543186323</v>
      </c>
      <c r="W682" s="12">
        <f>V682*EXP((IR-div-0.5*vol*vol)*W$2+vol*'1A. Gaussians'!V681*SQRT(W$2))</f>
        <v>87.303325205594717</v>
      </c>
    </row>
    <row r="683" spans="2:23" x14ac:dyDescent="0.35">
      <c r="B683" s="9" t="s">
        <v>679</v>
      </c>
      <c r="C683" s="11">
        <f t="shared" si="11"/>
        <v>100</v>
      </c>
      <c r="D683" s="11">
        <f>C683*EXP((IR-div-0.5*vol*vol)*D$2+vol*'1A. Gaussians'!C682*SQRT(D$2))</f>
        <v>113.16803535825048</v>
      </c>
      <c r="E683" s="11">
        <f>D683*EXP((IR-div-0.5*vol*vol)*E$2+vol*'1A. Gaussians'!D682*SQRT(E$2))</f>
        <v>118.0528393088488</v>
      </c>
      <c r="F683" s="11">
        <f>E683*EXP((IR-div-0.5*vol*vol)*F$2+vol*'1A. Gaussians'!E682*SQRT(F$2))</f>
        <v>122.12131268078122</v>
      </c>
      <c r="G683" s="11">
        <f>F683*EXP((IR-div-0.5*vol*vol)*G$2+vol*'1A. Gaussians'!F682*SQRT(G$2))</f>
        <v>114.40891288007796</v>
      </c>
      <c r="H683" s="11">
        <f>G683*EXP((IR-div-0.5*vol*vol)*H$2+vol*'1A. Gaussians'!G682*SQRT(H$2))</f>
        <v>111.14539217519976</v>
      </c>
      <c r="I683" s="11">
        <f>H683*EXP((IR-div-0.5*vol*vol)*I$2+vol*'1A. Gaussians'!H682*SQRT(I$2))</f>
        <v>106.79639532939966</v>
      </c>
      <c r="J683" s="11">
        <f>I683*EXP((IR-div-0.5*vol*vol)*J$2+vol*'1A. Gaussians'!I682*SQRT(J$2))</f>
        <v>117.75318206278132</v>
      </c>
      <c r="K683" s="11">
        <f>J683*EXP((IR-div-0.5*vol*vol)*K$2+vol*'1A. Gaussians'!J682*SQRT(K$2))</f>
        <v>120.23897462474045</v>
      </c>
      <c r="L683" s="11">
        <f>K683*EXP((IR-div-0.5*vol*vol)*L$2+vol*'1A. Gaussians'!K682*SQRT(L$2))</f>
        <v>120.31483832828499</v>
      </c>
      <c r="M683" s="11">
        <f>L683*EXP((IR-div-0.5*vol*vol)*M$2+vol*'1A. Gaussians'!L682*SQRT(M$2))</f>
        <v>129.74001237478649</v>
      </c>
      <c r="N683" s="11">
        <f>M683*EXP((IR-div-0.5*vol*vol)*N$2+vol*'1A. Gaussians'!M682*SQRT(N$2))</f>
        <v>143.29531370535855</v>
      </c>
      <c r="O683" s="11">
        <f>N683*EXP((IR-div-0.5*vol*vol)*O$2+vol*'1A. Gaussians'!N682*SQRT(O$2))</f>
        <v>160.20588806959088</v>
      </c>
      <c r="P683" s="11">
        <f>O683*EXP((IR-div-0.5*vol*vol)*P$2+vol*'1A. Gaussians'!O682*SQRT(P$2))</f>
        <v>177.91731687503469</v>
      </c>
      <c r="Q683" s="11">
        <f>P683*EXP((IR-div-0.5*vol*vol)*Q$2+vol*'1A. Gaussians'!P682*SQRT(Q$2))</f>
        <v>180.16090277242486</v>
      </c>
      <c r="R683" s="11">
        <f>Q683*EXP((IR-div-0.5*vol*vol)*R$2+vol*'1A. Gaussians'!Q682*SQRT(R$2))</f>
        <v>162.10526446120454</v>
      </c>
      <c r="S683" s="11">
        <f>R683*EXP((IR-div-0.5*vol*vol)*S$2+vol*'1A. Gaussians'!R682*SQRT(S$2))</f>
        <v>129.43055457061763</v>
      </c>
      <c r="T683" s="11">
        <f>S683*EXP((IR-div-0.5*vol*vol)*T$2+vol*'1A. Gaussians'!S682*SQRT(T$2))</f>
        <v>156.89850287180923</v>
      </c>
      <c r="U683" s="11">
        <f>T683*EXP((IR-div-0.5*vol*vol)*U$2+vol*'1A. Gaussians'!T682*SQRT(U$2))</f>
        <v>151.34635061116148</v>
      </c>
      <c r="V683" s="11">
        <f>U683*EXP((IR-div-0.5*vol*vol)*V$2+vol*'1A. Gaussians'!U682*SQRT(V$2))</f>
        <v>151.55587921535135</v>
      </c>
      <c r="W683" s="12">
        <f>V683*EXP((IR-div-0.5*vol*vol)*W$2+vol*'1A. Gaussians'!V682*SQRT(W$2))</f>
        <v>135.06682224055999</v>
      </c>
    </row>
    <row r="684" spans="2:23" x14ac:dyDescent="0.35">
      <c r="B684" s="9" t="s">
        <v>680</v>
      </c>
      <c r="C684" s="11">
        <f t="shared" si="11"/>
        <v>100</v>
      </c>
      <c r="D684" s="11">
        <f>C684*EXP((IR-div-0.5*vol*vol)*D$2+vol*'1A. Gaussians'!C683*SQRT(D$2))</f>
        <v>92.338041251487667</v>
      </c>
      <c r="E684" s="11">
        <f>D684*EXP((IR-div-0.5*vol*vol)*E$2+vol*'1A. Gaussians'!D683*SQRT(E$2))</f>
        <v>84.654486553054284</v>
      </c>
      <c r="F684" s="11">
        <f>E684*EXP((IR-div-0.5*vol*vol)*F$2+vol*'1A. Gaussians'!E683*SQRT(F$2))</f>
        <v>71.615303021794475</v>
      </c>
      <c r="G684" s="11">
        <f>F684*EXP((IR-div-0.5*vol*vol)*G$2+vol*'1A. Gaussians'!F683*SQRT(G$2))</f>
        <v>70.266999602478137</v>
      </c>
      <c r="H684" s="11">
        <f>G684*EXP((IR-div-0.5*vol*vol)*H$2+vol*'1A. Gaussians'!G683*SQRT(H$2))</f>
        <v>63.746679581274506</v>
      </c>
      <c r="I684" s="11">
        <f>H684*EXP((IR-div-0.5*vol*vol)*I$2+vol*'1A. Gaussians'!H683*SQRT(I$2))</f>
        <v>71.636023472806002</v>
      </c>
      <c r="J684" s="11">
        <f>I684*EXP((IR-div-0.5*vol*vol)*J$2+vol*'1A. Gaussians'!I683*SQRT(J$2))</f>
        <v>75.270541022116205</v>
      </c>
      <c r="K684" s="11">
        <f>J684*EXP((IR-div-0.5*vol*vol)*K$2+vol*'1A. Gaussians'!J683*SQRT(K$2))</f>
        <v>86.165492020827955</v>
      </c>
      <c r="L684" s="11">
        <f>K684*EXP((IR-div-0.5*vol*vol)*L$2+vol*'1A. Gaussians'!K683*SQRT(L$2))</f>
        <v>73.988897448037804</v>
      </c>
      <c r="M684" s="11">
        <f>L684*EXP((IR-div-0.5*vol*vol)*M$2+vol*'1A. Gaussians'!L683*SQRT(M$2))</f>
        <v>74.857185338520551</v>
      </c>
      <c r="N684" s="11">
        <f>M684*EXP((IR-div-0.5*vol*vol)*N$2+vol*'1A. Gaussians'!M683*SQRT(N$2))</f>
        <v>83.550665400354347</v>
      </c>
      <c r="O684" s="11">
        <f>N684*EXP((IR-div-0.5*vol*vol)*O$2+vol*'1A. Gaussians'!N683*SQRT(O$2))</f>
        <v>73.569642521243466</v>
      </c>
      <c r="P684" s="11">
        <f>O684*EXP((IR-div-0.5*vol*vol)*P$2+vol*'1A. Gaussians'!O683*SQRT(P$2))</f>
        <v>71.429725412652644</v>
      </c>
      <c r="Q684" s="11">
        <f>P684*EXP((IR-div-0.5*vol*vol)*Q$2+vol*'1A. Gaussians'!P683*SQRT(Q$2))</f>
        <v>80.96892951159586</v>
      </c>
      <c r="R684" s="11">
        <f>Q684*EXP((IR-div-0.5*vol*vol)*R$2+vol*'1A. Gaussians'!Q683*SQRT(R$2))</f>
        <v>79.27851443934108</v>
      </c>
      <c r="S684" s="11">
        <f>R684*EXP((IR-div-0.5*vol*vol)*S$2+vol*'1A. Gaussians'!R683*SQRT(S$2))</f>
        <v>92.710352838204557</v>
      </c>
      <c r="T684" s="11">
        <f>S684*EXP((IR-div-0.5*vol*vol)*T$2+vol*'1A. Gaussians'!S683*SQRT(T$2))</f>
        <v>95.244039945253462</v>
      </c>
      <c r="U684" s="11">
        <f>T684*EXP((IR-div-0.5*vol*vol)*U$2+vol*'1A. Gaussians'!T683*SQRT(U$2))</f>
        <v>97.435577740982737</v>
      </c>
      <c r="V684" s="11">
        <f>U684*EXP((IR-div-0.5*vol*vol)*V$2+vol*'1A. Gaussians'!U683*SQRT(V$2))</f>
        <v>106.07303729337052</v>
      </c>
      <c r="W684" s="12">
        <f>V684*EXP((IR-div-0.5*vol*vol)*W$2+vol*'1A. Gaussians'!V683*SQRT(W$2))</f>
        <v>108.60491093426461</v>
      </c>
    </row>
    <row r="685" spans="2:23" x14ac:dyDescent="0.35">
      <c r="B685" s="9" t="s">
        <v>681</v>
      </c>
      <c r="C685" s="11">
        <f t="shared" si="11"/>
        <v>100</v>
      </c>
      <c r="D685" s="11">
        <f>C685*EXP((IR-div-0.5*vol*vol)*D$2+vol*'1A. Gaussians'!C684*SQRT(D$2))</f>
        <v>106.49044066738912</v>
      </c>
      <c r="E685" s="11">
        <f>D685*EXP((IR-div-0.5*vol*vol)*E$2+vol*'1A. Gaussians'!D684*SQRT(E$2))</f>
        <v>104.54504149989116</v>
      </c>
      <c r="F685" s="11">
        <f>E685*EXP((IR-div-0.5*vol*vol)*F$2+vol*'1A. Gaussians'!E684*SQRT(F$2))</f>
        <v>91.838146549542202</v>
      </c>
      <c r="G685" s="11">
        <f>F685*EXP((IR-div-0.5*vol*vol)*G$2+vol*'1A. Gaussians'!F684*SQRT(G$2))</f>
        <v>101.59088997487538</v>
      </c>
      <c r="H685" s="11">
        <f>G685*EXP((IR-div-0.5*vol*vol)*H$2+vol*'1A. Gaussians'!G684*SQRT(H$2))</f>
        <v>85.05276093875527</v>
      </c>
      <c r="I685" s="11">
        <f>H685*EXP((IR-div-0.5*vol*vol)*I$2+vol*'1A. Gaussians'!H684*SQRT(I$2))</f>
        <v>87.87356617726347</v>
      </c>
      <c r="J685" s="11">
        <f>I685*EXP((IR-div-0.5*vol*vol)*J$2+vol*'1A. Gaussians'!I684*SQRT(J$2))</f>
        <v>76.8025787339582</v>
      </c>
      <c r="K685" s="11">
        <f>J685*EXP((IR-div-0.5*vol*vol)*K$2+vol*'1A. Gaussians'!J684*SQRT(K$2))</f>
        <v>72.248461723660228</v>
      </c>
      <c r="L685" s="11">
        <f>K685*EXP((IR-div-0.5*vol*vol)*L$2+vol*'1A. Gaussians'!K684*SQRT(L$2))</f>
        <v>81.651333335317318</v>
      </c>
      <c r="M685" s="11">
        <f>L685*EXP((IR-div-0.5*vol*vol)*M$2+vol*'1A. Gaussians'!L684*SQRT(M$2))</f>
        <v>69.952724536987418</v>
      </c>
      <c r="N685" s="11">
        <f>M685*EXP((IR-div-0.5*vol*vol)*N$2+vol*'1A. Gaussians'!M684*SQRT(N$2))</f>
        <v>78.143490332735411</v>
      </c>
      <c r="O685" s="11">
        <f>N685*EXP((IR-div-0.5*vol*vol)*O$2+vol*'1A. Gaussians'!N684*SQRT(O$2))</f>
        <v>70.463536364742581</v>
      </c>
      <c r="P685" s="11">
        <f>O685*EXP((IR-div-0.5*vol*vol)*P$2+vol*'1A. Gaussians'!O684*SQRT(P$2))</f>
        <v>66.014617197893315</v>
      </c>
      <c r="Q685" s="11">
        <f>P685*EXP((IR-div-0.5*vol*vol)*Q$2+vol*'1A. Gaussians'!P684*SQRT(Q$2))</f>
        <v>81.371330902983232</v>
      </c>
      <c r="R685" s="11">
        <f>Q685*EXP((IR-div-0.5*vol*vol)*R$2+vol*'1A. Gaussians'!Q684*SQRT(R$2))</f>
        <v>78.914533450839116</v>
      </c>
      <c r="S685" s="11">
        <f>R685*EXP((IR-div-0.5*vol*vol)*S$2+vol*'1A. Gaussians'!R684*SQRT(S$2))</f>
        <v>73.392646039801917</v>
      </c>
      <c r="T685" s="11">
        <f>S685*EXP((IR-div-0.5*vol*vol)*T$2+vol*'1A. Gaussians'!S684*SQRT(T$2))</f>
        <v>63.670918723570068</v>
      </c>
      <c r="U685" s="11">
        <f>T685*EXP((IR-div-0.5*vol*vol)*U$2+vol*'1A. Gaussians'!T684*SQRT(U$2))</f>
        <v>58.36036557126711</v>
      </c>
      <c r="V685" s="11">
        <f>U685*EXP((IR-div-0.5*vol*vol)*V$2+vol*'1A. Gaussians'!U684*SQRT(V$2))</f>
        <v>60.009184325504727</v>
      </c>
      <c r="W685" s="12">
        <f>V685*EXP((IR-div-0.5*vol*vol)*W$2+vol*'1A. Gaussians'!V684*SQRT(W$2))</f>
        <v>65.802957365924982</v>
      </c>
    </row>
    <row r="686" spans="2:23" x14ac:dyDescent="0.35">
      <c r="B686" s="9" t="s">
        <v>682</v>
      </c>
      <c r="C686" s="11">
        <f t="shared" si="11"/>
        <v>100</v>
      </c>
      <c r="D686" s="11">
        <f>C686*EXP((IR-div-0.5*vol*vol)*D$2+vol*'1A. Gaussians'!C685*SQRT(D$2))</f>
        <v>87.574120255376513</v>
      </c>
      <c r="E686" s="11">
        <f>D686*EXP((IR-div-0.5*vol*vol)*E$2+vol*'1A. Gaussians'!D685*SQRT(E$2))</f>
        <v>81.262282944366717</v>
      </c>
      <c r="F686" s="11">
        <f>E686*EXP((IR-div-0.5*vol*vol)*F$2+vol*'1A. Gaussians'!E685*SQRT(F$2))</f>
        <v>89.674469665860926</v>
      </c>
      <c r="G686" s="11">
        <f>F686*EXP((IR-div-0.5*vol*vol)*G$2+vol*'1A. Gaussians'!F685*SQRT(G$2))</f>
        <v>88.330265340004871</v>
      </c>
      <c r="H686" s="11">
        <f>G686*EXP((IR-div-0.5*vol*vol)*H$2+vol*'1A. Gaussians'!G685*SQRT(H$2))</f>
        <v>102.93691314239767</v>
      </c>
      <c r="I686" s="11">
        <f>H686*EXP((IR-div-0.5*vol*vol)*I$2+vol*'1A. Gaussians'!H685*SQRT(I$2))</f>
        <v>92.922931972081216</v>
      </c>
      <c r="J686" s="11">
        <f>I686*EXP((IR-div-0.5*vol*vol)*J$2+vol*'1A. Gaussians'!I685*SQRT(J$2))</f>
        <v>99.303215116266216</v>
      </c>
      <c r="K686" s="11">
        <f>J686*EXP((IR-div-0.5*vol*vol)*K$2+vol*'1A. Gaussians'!J685*SQRT(K$2))</f>
        <v>87.51827147706949</v>
      </c>
      <c r="L686" s="11">
        <f>K686*EXP((IR-div-0.5*vol*vol)*L$2+vol*'1A. Gaussians'!K685*SQRT(L$2))</f>
        <v>77.186159580293776</v>
      </c>
      <c r="M686" s="11">
        <f>L686*EXP((IR-div-0.5*vol*vol)*M$2+vol*'1A. Gaussians'!L685*SQRT(M$2))</f>
        <v>61.990207260796048</v>
      </c>
      <c r="N686" s="11">
        <f>M686*EXP((IR-div-0.5*vol*vol)*N$2+vol*'1A. Gaussians'!M685*SQRT(N$2))</f>
        <v>58.377843444307743</v>
      </c>
      <c r="O686" s="11">
        <f>N686*EXP((IR-div-0.5*vol*vol)*O$2+vol*'1A. Gaussians'!N685*SQRT(O$2))</f>
        <v>55.700970548934976</v>
      </c>
      <c r="P686" s="11">
        <f>O686*EXP((IR-div-0.5*vol*vol)*P$2+vol*'1A. Gaussians'!O685*SQRT(P$2))</f>
        <v>46.970980980493998</v>
      </c>
      <c r="Q686" s="11">
        <f>P686*EXP((IR-div-0.5*vol*vol)*Q$2+vol*'1A. Gaussians'!P685*SQRT(Q$2))</f>
        <v>42.006348478967467</v>
      </c>
      <c r="R686" s="11">
        <f>Q686*EXP((IR-div-0.5*vol*vol)*R$2+vol*'1A. Gaussians'!Q685*SQRT(R$2))</f>
        <v>42.649671334563799</v>
      </c>
      <c r="S686" s="11">
        <f>R686*EXP((IR-div-0.5*vol*vol)*S$2+vol*'1A. Gaussians'!R685*SQRT(S$2))</f>
        <v>41.410835159383147</v>
      </c>
      <c r="T686" s="11">
        <f>S686*EXP((IR-div-0.5*vol*vol)*T$2+vol*'1A. Gaussians'!S685*SQRT(T$2))</f>
        <v>46.837220269292914</v>
      </c>
      <c r="U686" s="11">
        <f>T686*EXP((IR-div-0.5*vol*vol)*U$2+vol*'1A. Gaussians'!T685*SQRT(U$2))</f>
        <v>47.227177756578101</v>
      </c>
      <c r="V686" s="11">
        <f>U686*EXP((IR-div-0.5*vol*vol)*V$2+vol*'1A. Gaussians'!U685*SQRT(V$2))</f>
        <v>46.900360164745074</v>
      </c>
      <c r="W686" s="12">
        <f>V686*EXP((IR-div-0.5*vol*vol)*W$2+vol*'1A. Gaussians'!V685*SQRT(W$2))</f>
        <v>54.362352080491597</v>
      </c>
    </row>
    <row r="687" spans="2:23" x14ac:dyDescent="0.35">
      <c r="B687" s="9" t="s">
        <v>683</v>
      </c>
      <c r="C687" s="11">
        <f t="shared" si="11"/>
        <v>100</v>
      </c>
      <c r="D687" s="11">
        <f>C687*EXP((IR-div-0.5*vol*vol)*D$2+vol*'1A. Gaussians'!C686*SQRT(D$2))</f>
        <v>115.40172206150503</v>
      </c>
      <c r="E687" s="11">
        <f>D687*EXP((IR-div-0.5*vol*vol)*E$2+vol*'1A. Gaussians'!D686*SQRT(E$2))</f>
        <v>127.18520687636443</v>
      </c>
      <c r="F687" s="11">
        <f>E687*EXP((IR-div-0.5*vol*vol)*F$2+vol*'1A. Gaussians'!E686*SQRT(F$2))</f>
        <v>131.99818757908892</v>
      </c>
      <c r="G687" s="11">
        <f>F687*EXP((IR-div-0.5*vol*vol)*G$2+vol*'1A. Gaussians'!F686*SQRT(G$2))</f>
        <v>121.74923086488846</v>
      </c>
      <c r="H687" s="11">
        <f>G687*EXP((IR-div-0.5*vol*vol)*H$2+vol*'1A. Gaussians'!G686*SQRT(H$2))</f>
        <v>121.34530129748879</v>
      </c>
      <c r="I687" s="11">
        <f>H687*EXP((IR-div-0.5*vol*vol)*I$2+vol*'1A. Gaussians'!H686*SQRT(I$2))</f>
        <v>108.01561372673906</v>
      </c>
      <c r="J687" s="11">
        <f>I687*EXP((IR-div-0.5*vol*vol)*J$2+vol*'1A. Gaussians'!I686*SQRT(J$2))</f>
        <v>102.31349169315548</v>
      </c>
      <c r="K687" s="11">
        <f>J687*EXP((IR-div-0.5*vol*vol)*K$2+vol*'1A. Gaussians'!J686*SQRT(K$2))</f>
        <v>97.568987518628163</v>
      </c>
      <c r="L687" s="11">
        <f>K687*EXP((IR-div-0.5*vol*vol)*L$2+vol*'1A. Gaussians'!K686*SQRT(L$2))</f>
        <v>94.080934839070636</v>
      </c>
      <c r="M687" s="11">
        <f>L687*EXP((IR-div-0.5*vol*vol)*M$2+vol*'1A. Gaussians'!L686*SQRT(M$2))</f>
        <v>99.000342388964029</v>
      </c>
      <c r="N687" s="11">
        <f>M687*EXP((IR-div-0.5*vol*vol)*N$2+vol*'1A. Gaussians'!M686*SQRT(N$2))</f>
        <v>98.717441183817101</v>
      </c>
      <c r="O687" s="11">
        <f>N687*EXP((IR-div-0.5*vol*vol)*O$2+vol*'1A. Gaussians'!N686*SQRT(O$2))</f>
        <v>92.954181386158695</v>
      </c>
      <c r="P687" s="11">
        <f>O687*EXP((IR-div-0.5*vol*vol)*P$2+vol*'1A. Gaussians'!O686*SQRT(P$2))</f>
        <v>106.11741409773099</v>
      </c>
      <c r="Q687" s="11">
        <f>P687*EXP((IR-div-0.5*vol*vol)*Q$2+vol*'1A. Gaussians'!P686*SQRT(Q$2))</f>
        <v>89.295197905109987</v>
      </c>
      <c r="R687" s="11">
        <f>Q687*EXP((IR-div-0.5*vol*vol)*R$2+vol*'1A. Gaussians'!Q686*SQRT(R$2))</f>
        <v>91.472276998611079</v>
      </c>
      <c r="S687" s="11">
        <f>R687*EXP((IR-div-0.5*vol*vol)*S$2+vol*'1A. Gaussians'!R686*SQRT(S$2))</f>
        <v>97.75229338398735</v>
      </c>
      <c r="T687" s="11">
        <f>S687*EXP((IR-div-0.5*vol*vol)*T$2+vol*'1A. Gaussians'!S686*SQRT(T$2))</f>
        <v>98.370833196627359</v>
      </c>
      <c r="U687" s="11">
        <f>T687*EXP((IR-div-0.5*vol*vol)*U$2+vol*'1A. Gaussians'!T686*SQRT(U$2))</f>
        <v>109.32839611889013</v>
      </c>
      <c r="V687" s="11">
        <f>U687*EXP((IR-div-0.5*vol*vol)*V$2+vol*'1A. Gaussians'!U686*SQRT(V$2))</f>
        <v>110.00575719698899</v>
      </c>
      <c r="W687" s="12">
        <f>V687*EXP((IR-div-0.5*vol*vol)*W$2+vol*'1A. Gaussians'!V686*SQRT(W$2))</f>
        <v>106.86352346123857</v>
      </c>
    </row>
    <row r="688" spans="2:23" x14ac:dyDescent="0.35">
      <c r="B688" s="9" t="s">
        <v>684</v>
      </c>
      <c r="C688" s="11">
        <f t="shared" si="11"/>
        <v>100</v>
      </c>
      <c r="D688" s="11">
        <f>C688*EXP((IR-div-0.5*vol*vol)*D$2+vol*'1A. Gaussians'!C687*SQRT(D$2))</f>
        <v>101.07991517417614</v>
      </c>
      <c r="E688" s="11">
        <f>D688*EXP((IR-div-0.5*vol*vol)*E$2+vol*'1A. Gaussians'!D687*SQRT(E$2))</f>
        <v>99.853961392268658</v>
      </c>
      <c r="F688" s="11">
        <f>E688*EXP((IR-div-0.5*vol*vol)*F$2+vol*'1A. Gaussians'!E687*SQRT(F$2))</f>
        <v>106.95795831728447</v>
      </c>
      <c r="G688" s="11">
        <f>F688*EXP((IR-div-0.5*vol*vol)*G$2+vol*'1A. Gaussians'!F687*SQRT(G$2))</f>
        <v>98.669976687176657</v>
      </c>
      <c r="H688" s="11">
        <f>G688*EXP((IR-div-0.5*vol*vol)*H$2+vol*'1A. Gaussians'!G687*SQRT(H$2))</f>
        <v>90.44047979353644</v>
      </c>
      <c r="I688" s="11">
        <f>H688*EXP((IR-div-0.5*vol*vol)*I$2+vol*'1A. Gaussians'!H687*SQRT(I$2))</f>
        <v>90.226168632919723</v>
      </c>
      <c r="J688" s="11">
        <f>I688*EXP((IR-div-0.5*vol*vol)*J$2+vol*'1A. Gaussians'!I687*SQRT(J$2))</f>
        <v>88.298327346087859</v>
      </c>
      <c r="K688" s="11">
        <f>J688*EXP((IR-div-0.5*vol*vol)*K$2+vol*'1A. Gaussians'!J687*SQRT(K$2))</f>
        <v>79.199846461585494</v>
      </c>
      <c r="L688" s="11">
        <f>K688*EXP((IR-div-0.5*vol*vol)*L$2+vol*'1A. Gaussians'!K687*SQRT(L$2))</f>
        <v>70.06082826968445</v>
      </c>
      <c r="M688" s="11">
        <f>L688*EXP((IR-div-0.5*vol*vol)*M$2+vol*'1A. Gaussians'!L687*SQRT(M$2))</f>
        <v>60.904232567034001</v>
      </c>
      <c r="N688" s="11">
        <f>M688*EXP((IR-div-0.5*vol*vol)*N$2+vol*'1A. Gaussians'!M687*SQRT(N$2))</f>
        <v>58.288554279859582</v>
      </c>
      <c r="O688" s="11">
        <f>N688*EXP((IR-div-0.5*vol*vol)*O$2+vol*'1A. Gaussians'!N687*SQRT(O$2))</f>
        <v>64.720914671542374</v>
      </c>
      <c r="P688" s="11">
        <f>O688*EXP((IR-div-0.5*vol*vol)*P$2+vol*'1A. Gaussians'!O687*SQRT(P$2))</f>
        <v>64.318132150093362</v>
      </c>
      <c r="Q688" s="11">
        <f>P688*EXP((IR-div-0.5*vol*vol)*Q$2+vol*'1A. Gaussians'!P687*SQRT(Q$2))</f>
        <v>58.118487160552625</v>
      </c>
      <c r="R688" s="11">
        <f>Q688*EXP((IR-div-0.5*vol*vol)*R$2+vol*'1A. Gaussians'!Q687*SQRT(R$2))</f>
        <v>65.354292213000875</v>
      </c>
      <c r="S688" s="11">
        <f>R688*EXP((IR-div-0.5*vol*vol)*S$2+vol*'1A. Gaussians'!R687*SQRT(S$2))</f>
        <v>65.667909359381426</v>
      </c>
      <c r="T688" s="11">
        <f>S688*EXP((IR-div-0.5*vol*vol)*T$2+vol*'1A. Gaussians'!S687*SQRT(T$2))</f>
        <v>65.84593180549804</v>
      </c>
      <c r="U688" s="11">
        <f>T688*EXP((IR-div-0.5*vol*vol)*U$2+vol*'1A. Gaussians'!T687*SQRT(U$2))</f>
        <v>66.89737209247815</v>
      </c>
      <c r="V688" s="11">
        <f>U688*EXP((IR-div-0.5*vol*vol)*V$2+vol*'1A. Gaussians'!U687*SQRT(V$2))</f>
        <v>69.076299785238646</v>
      </c>
      <c r="W688" s="12">
        <f>V688*EXP((IR-div-0.5*vol*vol)*W$2+vol*'1A. Gaussians'!V687*SQRT(W$2))</f>
        <v>66.327566931038334</v>
      </c>
    </row>
    <row r="689" spans="2:23" x14ac:dyDescent="0.35">
      <c r="B689" s="9" t="s">
        <v>685</v>
      </c>
      <c r="C689" s="11">
        <f t="shared" si="11"/>
        <v>100</v>
      </c>
      <c r="D689" s="11">
        <f>C689*EXP((IR-div-0.5*vol*vol)*D$2+vol*'1A. Gaussians'!C688*SQRT(D$2))</f>
        <v>104.36856530317655</v>
      </c>
      <c r="E689" s="11">
        <f>D689*EXP((IR-div-0.5*vol*vol)*E$2+vol*'1A. Gaussians'!D688*SQRT(E$2))</f>
        <v>120.54949614798642</v>
      </c>
      <c r="F689" s="11">
        <f>E689*EXP((IR-div-0.5*vol*vol)*F$2+vol*'1A. Gaussians'!E688*SQRT(F$2))</f>
        <v>127.6281448231596</v>
      </c>
      <c r="G689" s="11">
        <f>F689*EXP((IR-div-0.5*vol*vol)*G$2+vol*'1A. Gaussians'!F688*SQRT(G$2))</f>
        <v>137.83339774869461</v>
      </c>
      <c r="H689" s="11">
        <f>G689*EXP((IR-div-0.5*vol*vol)*H$2+vol*'1A. Gaussians'!G688*SQRT(H$2))</f>
        <v>153.72021718975219</v>
      </c>
      <c r="I689" s="11">
        <f>H689*EXP((IR-div-0.5*vol*vol)*I$2+vol*'1A. Gaussians'!H688*SQRT(I$2))</f>
        <v>174.01261487860896</v>
      </c>
      <c r="J689" s="11">
        <f>I689*EXP((IR-div-0.5*vol*vol)*J$2+vol*'1A. Gaussians'!I688*SQRT(J$2))</f>
        <v>170.58050843104121</v>
      </c>
      <c r="K689" s="11">
        <f>J689*EXP((IR-div-0.5*vol*vol)*K$2+vol*'1A. Gaussians'!J688*SQRT(K$2))</f>
        <v>179.27747239885281</v>
      </c>
      <c r="L689" s="11">
        <f>K689*EXP((IR-div-0.5*vol*vol)*L$2+vol*'1A. Gaussians'!K688*SQRT(L$2))</f>
        <v>211.7353483728015</v>
      </c>
      <c r="M689" s="11">
        <f>L689*EXP((IR-div-0.5*vol*vol)*M$2+vol*'1A. Gaussians'!L688*SQRT(M$2))</f>
        <v>178.22841261231804</v>
      </c>
      <c r="N689" s="11">
        <f>M689*EXP((IR-div-0.5*vol*vol)*N$2+vol*'1A. Gaussians'!M688*SQRT(N$2))</f>
        <v>184.822496383301</v>
      </c>
      <c r="O689" s="11">
        <f>N689*EXP((IR-div-0.5*vol*vol)*O$2+vol*'1A. Gaussians'!N688*SQRT(O$2))</f>
        <v>202.70693400875075</v>
      </c>
      <c r="P689" s="11">
        <f>O689*EXP((IR-div-0.5*vol*vol)*P$2+vol*'1A. Gaussians'!O688*SQRT(P$2))</f>
        <v>210.6151469965059</v>
      </c>
      <c r="Q689" s="11">
        <f>P689*EXP((IR-div-0.5*vol*vol)*Q$2+vol*'1A. Gaussians'!P688*SQRT(Q$2))</f>
        <v>211.771192263556</v>
      </c>
      <c r="R689" s="11">
        <f>Q689*EXP((IR-div-0.5*vol*vol)*R$2+vol*'1A. Gaussians'!Q688*SQRT(R$2))</f>
        <v>239.39755481371503</v>
      </c>
      <c r="S689" s="11">
        <f>R689*EXP((IR-div-0.5*vol*vol)*S$2+vol*'1A. Gaussians'!R688*SQRT(S$2))</f>
        <v>198.19629407214885</v>
      </c>
      <c r="T689" s="11">
        <f>S689*EXP((IR-div-0.5*vol*vol)*T$2+vol*'1A. Gaussians'!S688*SQRT(T$2))</f>
        <v>191.51394079552674</v>
      </c>
      <c r="U689" s="11">
        <f>T689*EXP((IR-div-0.5*vol*vol)*U$2+vol*'1A. Gaussians'!T688*SQRT(U$2))</f>
        <v>173.6715110318267</v>
      </c>
      <c r="V689" s="11">
        <f>U689*EXP((IR-div-0.5*vol*vol)*V$2+vol*'1A. Gaussians'!U688*SQRT(V$2))</f>
        <v>187.89237350330032</v>
      </c>
      <c r="W689" s="12">
        <f>V689*EXP((IR-div-0.5*vol*vol)*W$2+vol*'1A. Gaussians'!V688*SQRT(W$2))</f>
        <v>173.80252195005306</v>
      </c>
    </row>
    <row r="690" spans="2:23" x14ac:dyDescent="0.35">
      <c r="B690" s="9" t="s">
        <v>686</v>
      </c>
      <c r="C690" s="11">
        <f t="shared" si="11"/>
        <v>100</v>
      </c>
      <c r="D690" s="11">
        <f>C690*EXP((IR-div-0.5*vol*vol)*D$2+vol*'1A. Gaussians'!C689*SQRT(D$2))</f>
        <v>104.10007745758641</v>
      </c>
      <c r="E690" s="11">
        <f>D690*EXP((IR-div-0.5*vol*vol)*E$2+vol*'1A. Gaussians'!D689*SQRT(E$2))</f>
        <v>91.022707554951879</v>
      </c>
      <c r="F690" s="11">
        <f>E690*EXP((IR-div-0.5*vol*vol)*F$2+vol*'1A. Gaussians'!E689*SQRT(F$2))</f>
        <v>78.974113777341898</v>
      </c>
      <c r="G690" s="11">
        <f>F690*EXP((IR-div-0.5*vol*vol)*G$2+vol*'1A. Gaussians'!F689*SQRT(G$2))</f>
        <v>77.755745874633774</v>
      </c>
      <c r="H690" s="11">
        <f>G690*EXP((IR-div-0.5*vol*vol)*H$2+vol*'1A. Gaussians'!G689*SQRT(H$2))</f>
        <v>75.769349721273059</v>
      </c>
      <c r="I690" s="11">
        <f>H690*EXP((IR-div-0.5*vol*vol)*I$2+vol*'1A. Gaussians'!H689*SQRT(I$2))</f>
        <v>73.715192824273899</v>
      </c>
      <c r="J690" s="11">
        <f>I690*EXP((IR-div-0.5*vol*vol)*J$2+vol*'1A. Gaussians'!I689*SQRT(J$2))</f>
        <v>65.440978777505563</v>
      </c>
      <c r="K690" s="11">
        <f>J690*EXP((IR-div-0.5*vol*vol)*K$2+vol*'1A. Gaussians'!J689*SQRT(K$2))</f>
        <v>70.468218981188031</v>
      </c>
      <c r="L690" s="11">
        <f>K690*EXP((IR-div-0.5*vol*vol)*L$2+vol*'1A. Gaussians'!K689*SQRT(L$2))</f>
        <v>72.844705765511009</v>
      </c>
      <c r="M690" s="11">
        <f>L690*EXP((IR-div-0.5*vol*vol)*M$2+vol*'1A. Gaussians'!L689*SQRT(M$2))</f>
        <v>63.613822489370413</v>
      </c>
      <c r="N690" s="11">
        <f>M690*EXP((IR-div-0.5*vol*vol)*N$2+vol*'1A. Gaussians'!M689*SQRT(N$2))</f>
        <v>66.311173868025591</v>
      </c>
      <c r="O690" s="11">
        <f>N690*EXP((IR-div-0.5*vol*vol)*O$2+vol*'1A. Gaussians'!N689*SQRT(O$2))</f>
        <v>60.97871181986261</v>
      </c>
      <c r="P690" s="11">
        <f>O690*EXP((IR-div-0.5*vol*vol)*P$2+vol*'1A. Gaussians'!O689*SQRT(P$2))</f>
        <v>59.172018648588562</v>
      </c>
      <c r="Q690" s="11">
        <f>P690*EXP((IR-div-0.5*vol*vol)*Q$2+vol*'1A. Gaussians'!P689*SQRT(Q$2))</f>
        <v>68.052099266717789</v>
      </c>
      <c r="R690" s="11">
        <f>Q690*EXP((IR-div-0.5*vol*vol)*R$2+vol*'1A. Gaussians'!Q689*SQRT(R$2))</f>
        <v>64.41387393580257</v>
      </c>
      <c r="S690" s="11">
        <f>R690*EXP((IR-div-0.5*vol*vol)*S$2+vol*'1A. Gaussians'!R689*SQRT(S$2))</f>
        <v>63.807068566582814</v>
      </c>
      <c r="T690" s="11">
        <f>S690*EXP((IR-div-0.5*vol*vol)*T$2+vol*'1A. Gaussians'!S689*SQRT(T$2))</f>
        <v>60.930725003716297</v>
      </c>
      <c r="U690" s="11">
        <f>T690*EXP((IR-div-0.5*vol*vol)*U$2+vol*'1A. Gaussians'!T689*SQRT(U$2))</f>
        <v>63.55008898513853</v>
      </c>
      <c r="V690" s="11">
        <f>U690*EXP((IR-div-0.5*vol*vol)*V$2+vol*'1A. Gaussians'!U689*SQRT(V$2))</f>
        <v>66.764362203046801</v>
      </c>
      <c r="W690" s="12">
        <f>V690*EXP((IR-div-0.5*vol*vol)*W$2+vol*'1A. Gaussians'!V689*SQRT(W$2))</f>
        <v>63.75676477670774</v>
      </c>
    </row>
    <row r="691" spans="2:23" x14ac:dyDescent="0.35">
      <c r="B691" s="9" t="s">
        <v>687</v>
      </c>
      <c r="C691" s="11">
        <f t="shared" si="11"/>
        <v>100</v>
      </c>
      <c r="D691" s="11">
        <f>C691*EXP((IR-div-0.5*vol*vol)*D$2+vol*'1A. Gaussians'!C690*SQRT(D$2))</f>
        <v>97.652131153626485</v>
      </c>
      <c r="E691" s="11">
        <f>D691*EXP((IR-div-0.5*vol*vol)*E$2+vol*'1A. Gaussians'!D690*SQRT(E$2))</f>
        <v>99.430466806975701</v>
      </c>
      <c r="F691" s="11">
        <f>E691*EXP((IR-div-0.5*vol*vol)*F$2+vol*'1A. Gaussians'!E690*SQRT(F$2))</f>
        <v>102.97677148836142</v>
      </c>
      <c r="G691" s="11">
        <f>F691*EXP((IR-div-0.5*vol*vol)*G$2+vol*'1A. Gaussians'!F690*SQRT(G$2))</f>
        <v>82.982913898514283</v>
      </c>
      <c r="H691" s="11">
        <f>G691*EXP((IR-div-0.5*vol*vol)*H$2+vol*'1A. Gaussians'!G690*SQRT(H$2))</f>
        <v>81.949490477349855</v>
      </c>
      <c r="I691" s="11">
        <f>H691*EXP((IR-div-0.5*vol*vol)*I$2+vol*'1A. Gaussians'!H690*SQRT(I$2))</f>
        <v>84.456552434356183</v>
      </c>
      <c r="J691" s="11">
        <f>I691*EXP((IR-div-0.5*vol*vol)*J$2+vol*'1A. Gaussians'!I690*SQRT(J$2))</f>
        <v>80.6289551314688</v>
      </c>
      <c r="K691" s="11">
        <f>J691*EXP((IR-div-0.5*vol*vol)*K$2+vol*'1A. Gaussians'!J690*SQRT(K$2))</f>
        <v>80.334608322005849</v>
      </c>
      <c r="L691" s="11">
        <f>K691*EXP((IR-div-0.5*vol*vol)*L$2+vol*'1A. Gaussians'!K690*SQRT(L$2))</f>
        <v>75.331738478945056</v>
      </c>
      <c r="M691" s="11">
        <f>L691*EXP((IR-div-0.5*vol*vol)*M$2+vol*'1A. Gaussians'!L690*SQRT(M$2))</f>
        <v>69.45242542238374</v>
      </c>
      <c r="N691" s="11">
        <f>M691*EXP((IR-div-0.5*vol*vol)*N$2+vol*'1A. Gaussians'!M690*SQRT(N$2))</f>
        <v>77.185510928816939</v>
      </c>
      <c r="O691" s="11">
        <f>N691*EXP((IR-div-0.5*vol*vol)*O$2+vol*'1A. Gaussians'!N690*SQRT(O$2))</f>
        <v>73.923368563998821</v>
      </c>
      <c r="P691" s="11">
        <f>O691*EXP((IR-div-0.5*vol*vol)*P$2+vol*'1A. Gaussians'!O690*SQRT(P$2))</f>
        <v>67.630040380417356</v>
      </c>
      <c r="Q691" s="11">
        <f>P691*EXP((IR-div-0.5*vol*vol)*Q$2+vol*'1A. Gaussians'!P690*SQRT(Q$2))</f>
        <v>53.238789270135591</v>
      </c>
      <c r="R691" s="11">
        <f>Q691*EXP((IR-div-0.5*vol*vol)*R$2+vol*'1A. Gaussians'!Q690*SQRT(R$2))</f>
        <v>61.331346918129512</v>
      </c>
      <c r="S691" s="11">
        <f>R691*EXP((IR-div-0.5*vol*vol)*S$2+vol*'1A. Gaussians'!R690*SQRT(S$2))</f>
        <v>56.625729538154033</v>
      </c>
      <c r="T691" s="11">
        <f>S691*EXP((IR-div-0.5*vol*vol)*T$2+vol*'1A. Gaussians'!S690*SQRT(T$2))</f>
        <v>49.087508755311255</v>
      </c>
      <c r="U691" s="11">
        <f>T691*EXP((IR-div-0.5*vol*vol)*U$2+vol*'1A. Gaussians'!T690*SQRT(U$2))</f>
        <v>48.723378586826513</v>
      </c>
      <c r="V691" s="11">
        <f>U691*EXP((IR-div-0.5*vol*vol)*V$2+vol*'1A. Gaussians'!U690*SQRT(V$2))</f>
        <v>50.634193443877955</v>
      </c>
      <c r="W691" s="12">
        <f>V691*EXP((IR-div-0.5*vol*vol)*W$2+vol*'1A. Gaussians'!V690*SQRT(W$2))</f>
        <v>49.442114302909424</v>
      </c>
    </row>
    <row r="692" spans="2:23" x14ac:dyDescent="0.35">
      <c r="B692" s="9" t="s">
        <v>688</v>
      </c>
      <c r="C692" s="11">
        <f t="shared" si="11"/>
        <v>100</v>
      </c>
      <c r="D692" s="11">
        <f>C692*EXP((IR-div-0.5*vol*vol)*D$2+vol*'1A. Gaussians'!C691*SQRT(D$2))</f>
        <v>103.13935030223742</v>
      </c>
      <c r="E692" s="11">
        <f>D692*EXP((IR-div-0.5*vol*vol)*E$2+vol*'1A. Gaussians'!D691*SQRT(E$2))</f>
        <v>118.2645135930714</v>
      </c>
      <c r="F692" s="11">
        <f>E692*EXP((IR-div-0.5*vol*vol)*F$2+vol*'1A. Gaussians'!E691*SQRT(F$2))</f>
        <v>133.01924498162643</v>
      </c>
      <c r="G692" s="11">
        <f>F692*EXP((IR-div-0.5*vol*vol)*G$2+vol*'1A. Gaussians'!F691*SQRT(G$2))</f>
        <v>132.40818880725109</v>
      </c>
      <c r="H692" s="11">
        <f>G692*EXP((IR-div-0.5*vol*vol)*H$2+vol*'1A. Gaussians'!G691*SQRT(H$2))</f>
        <v>123.182963456453</v>
      </c>
      <c r="I692" s="11">
        <f>H692*EXP((IR-div-0.5*vol*vol)*I$2+vol*'1A. Gaussians'!H691*SQRT(I$2))</f>
        <v>119.0907890794996</v>
      </c>
      <c r="J692" s="11">
        <f>I692*EXP((IR-div-0.5*vol*vol)*J$2+vol*'1A. Gaussians'!I691*SQRT(J$2))</f>
        <v>104.23838770474937</v>
      </c>
      <c r="K692" s="11">
        <f>J692*EXP((IR-div-0.5*vol*vol)*K$2+vol*'1A. Gaussians'!J691*SQRT(K$2))</f>
        <v>106.92406542436134</v>
      </c>
      <c r="L692" s="11">
        <f>K692*EXP((IR-div-0.5*vol*vol)*L$2+vol*'1A. Gaussians'!K691*SQRT(L$2))</f>
        <v>104.49987981954081</v>
      </c>
      <c r="M692" s="11">
        <f>L692*EXP((IR-div-0.5*vol*vol)*M$2+vol*'1A. Gaussians'!L691*SQRT(M$2))</f>
        <v>102.59056952606967</v>
      </c>
      <c r="N692" s="11">
        <f>M692*EXP((IR-div-0.5*vol*vol)*N$2+vol*'1A. Gaussians'!M691*SQRT(N$2))</f>
        <v>103.37926152240725</v>
      </c>
      <c r="O692" s="11">
        <f>N692*EXP((IR-div-0.5*vol*vol)*O$2+vol*'1A. Gaussians'!N691*SQRT(O$2))</f>
        <v>94.564926695804289</v>
      </c>
      <c r="P692" s="11">
        <f>O692*EXP((IR-div-0.5*vol*vol)*P$2+vol*'1A. Gaussians'!O691*SQRT(P$2))</f>
        <v>104.72840809019</v>
      </c>
      <c r="Q692" s="11">
        <f>P692*EXP((IR-div-0.5*vol*vol)*Q$2+vol*'1A. Gaussians'!P691*SQRT(Q$2))</f>
        <v>96.293115019959501</v>
      </c>
      <c r="R692" s="11">
        <f>Q692*EXP((IR-div-0.5*vol*vol)*R$2+vol*'1A. Gaussians'!Q691*SQRT(R$2))</f>
        <v>101.72408167734734</v>
      </c>
      <c r="S692" s="11">
        <f>R692*EXP((IR-div-0.5*vol*vol)*S$2+vol*'1A. Gaussians'!R691*SQRT(S$2))</f>
        <v>98.431393961735921</v>
      </c>
      <c r="T692" s="11">
        <f>S692*EXP((IR-div-0.5*vol*vol)*T$2+vol*'1A. Gaussians'!S691*SQRT(T$2))</f>
        <v>107.37522393623068</v>
      </c>
      <c r="U692" s="11">
        <f>T692*EXP((IR-div-0.5*vol*vol)*U$2+vol*'1A. Gaussians'!T691*SQRT(U$2))</f>
        <v>120.13073718243231</v>
      </c>
      <c r="V692" s="11">
        <f>U692*EXP((IR-div-0.5*vol*vol)*V$2+vol*'1A. Gaussians'!U691*SQRT(V$2))</f>
        <v>114.0819183737532</v>
      </c>
      <c r="W692" s="12">
        <f>V692*EXP((IR-div-0.5*vol*vol)*W$2+vol*'1A. Gaussians'!V691*SQRT(W$2))</f>
        <v>110.67146009677155</v>
      </c>
    </row>
    <row r="693" spans="2:23" x14ac:dyDescent="0.35">
      <c r="B693" s="9" t="s">
        <v>689</v>
      </c>
      <c r="C693" s="11">
        <f t="shared" si="11"/>
        <v>100</v>
      </c>
      <c r="D693" s="11">
        <f>C693*EXP((IR-div-0.5*vol*vol)*D$2+vol*'1A. Gaussians'!C692*SQRT(D$2))</f>
        <v>100.08016401752711</v>
      </c>
      <c r="E693" s="11">
        <f>D693*EXP((IR-div-0.5*vol*vol)*E$2+vol*'1A. Gaussians'!D692*SQRT(E$2))</f>
        <v>110.76492652571434</v>
      </c>
      <c r="F693" s="11">
        <f>E693*EXP((IR-div-0.5*vol*vol)*F$2+vol*'1A. Gaussians'!E692*SQRT(F$2))</f>
        <v>104.71341730667002</v>
      </c>
      <c r="G693" s="11">
        <f>F693*EXP((IR-div-0.5*vol*vol)*G$2+vol*'1A. Gaussians'!F692*SQRT(G$2))</f>
        <v>74.782946940401175</v>
      </c>
      <c r="H693" s="11">
        <f>G693*EXP((IR-div-0.5*vol*vol)*H$2+vol*'1A. Gaussians'!G692*SQRT(H$2))</f>
        <v>83.244891129769357</v>
      </c>
      <c r="I693" s="11">
        <f>H693*EXP((IR-div-0.5*vol*vol)*I$2+vol*'1A. Gaussians'!H692*SQRT(I$2))</f>
        <v>78.518343633460958</v>
      </c>
      <c r="J693" s="11">
        <f>I693*EXP((IR-div-0.5*vol*vol)*J$2+vol*'1A. Gaussians'!I692*SQRT(J$2))</f>
        <v>65.994334344644969</v>
      </c>
      <c r="K693" s="11">
        <f>J693*EXP((IR-div-0.5*vol*vol)*K$2+vol*'1A. Gaussians'!J692*SQRT(K$2))</f>
        <v>53.788538526393985</v>
      </c>
      <c r="L693" s="11">
        <f>K693*EXP((IR-div-0.5*vol*vol)*L$2+vol*'1A. Gaussians'!K692*SQRT(L$2))</f>
        <v>50.688745091925163</v>
      </c>
      <c r="M693" s="11">
        <f>L693*EXP((IR-div-0.5*vol*vol)*M$2+vol*'1A. Gaussians'!L692*SQRT(M$2))</f>
        <v>49.776171557915156</v>
      </c>
      <c r="N693" s="11">
        <f>M693*EXP((IR-div-0.5*vol*vol)*N$2+vol*'1A. Gaussians'!M692*SQRT(N$2))</f>
        <v>44.976520231830776</v>
      </c>
      <c r="O693" s="11">
        <f>N693*EXP((IR-div-0.5*vol*vol)*O$2+vol*'1A. Gaussians'!N692*SQRT(O$2))</f>
        <v>40.989041476941871</v>
      </c>
      <c r="P693" s="11">
        <f>O693*EXP((IR-div-0.5*vol*vol)*P$2+vol*'1A. Gaussians'!O692*SQRT(P$2))</f>
        <v>39.854650124720585</v>
      </c>
      <c r="Q693" s="11">
        <f>P693*EXP((IR-div-0.5*vol*vol)*Q$2+vol*'1A. Gaussians'!P692*SQRT(Q$2))</f>
        <v>39.703198104053769</v>
      </c>
      <c r="R693" s="11">
        <f>Q693*EXP((IR-div-0.5*vol*vol)*R$2+vol*'1A. Gaussians'!Q692*SQRT(R$2))</f>
        <v>35.861034633700129</v>
      </c>
      <c r="S693" s="11">
        <f>R693*EXP((IR-div-0.5*vol*vol)*S$2+vol*'1A. Gaussians'!R692*SQRT(S$2))</f>
        <v>29.511471143004595</v>
      </c>
      <c r="T693" s="11">
        <f>S693*EXP((IR-div-0.5*vol*vol)*T$2+vol*'1A. Gaussians'!S692*SQRT(T$2))</f>
        <v>26.897791444181504</v>
      </c>
      <c r="U693" s="11">
        <f>T693*EXP((IR-div-0.5*vol*vol)*U$2+vol*'1A. Gaussians'!T692*SQRT(U$2))</f>
        <v>22.600663615091218</v>
      </c>
      <c r="V693" s="11">
        <f>U693*EXP((IR-div-0.5*vol*vol)*V$2+vol*'1A. Gaussians'!U692*SQRT(V$2))</f>
        <v>23.185102027819038</v>
      </c>
      <c r="W693" s="12">
        <f>V693*EXP((IR-div-0.5*vol*vol)*W$2+vol*'1A. Gaussians'!V692*SQRT(W$2))</f>
        <v>24.03414781042256</v>
      </c>
    </row>
    <row r="694" spans="2:23" x14ac:dyDescent="0.35">
      <c r="B694" s="9" t="s">
        <v>690</v>
      </c>
      <c r="C694" s="11">
        <f t="shared" si="11"/>
        <v>100</v>
      </c>
      <c r="D694" s="11">
        <f>C694*EXP((IR-div-0.5*vol*vol)*D$2+vol*'1A. Gaussians'!C693*SQRT(D$2))</f>
        <v>88.696693538594388</v>
      </c>
      <c r="E694" s="11">
        <f>D694*EXP((IR-div-0.5*vol*vol)*E$2+vol*'1A. Gaussians'!D693*SQRT(E$2))</f>
        <v>82.26375268994255</v>
      </c>
      <c r="F694" s="11">
        <f>E694*EXP((IR-div-0.5*vol*vol)*F$2+vol*'1A. Gaussians'!E693*SQRT(F$2))</f>
        <v>83.666225584002831</v>
      </c>
      <c r="G694" s="11">
        <f>F694*EXP((IR-div-0.5*vol*vol)*G$2+vol*'1A. Gaussians'!F693*SQRT(G$2))</f>
        <v>91.265846988774001</v>
      </c>
      <c r="H694" s="11">
        <f>G694*EXP((IR-div-0.5*vol*vol)*H$2+vol*'1A. Gaussians'!G693*SQRT(H$2))</f>
        <v>90.462688813760209</v>
      </c>
      <c r="I694" s="11">
        <f>H694*EXP((IR-div-0.5*vol*vol)*I$2+vol*'1A. Gaussians'!H693*SQRT(I$2))</f>
        <v>83.539878570366639</v>
      </c>
      <c r="J694" s="11">
        <f>I694*EXP((IR-div-0.5*vol*vol)*J$2+vol*'1A. Gaussians'!I693*SQRT(J$2))</f>
        <v>86.958414785344758</v>
      </c>
      <c r="K694" s="11">
        <f>J694*EXP((IR-div-0.5*vol*vol)*K$2+vol*'1A. Gaussians'!J693*SQRT(K$2))</f>
        <v>71.781276542465832</v>
      </c>
      <c r="L694" s="11">
        <f>K694*EXP((IR-div-0.5*vol*vol)*L$2+vol*'1A. Gaussians'!K693*SQRT(L$2))</f>
        <v>62.213699493874188</v>
      </c>
      <c r="M694" s="11">
        <f>L694*EXP((IR-div-0.5*vol*vol)*M$2+vol*'1A. Gaussians'!L693*SQRT(M$2))</f>
        <v>54.202620764752268</v>
      </c>
      <c r="N694" s="11">
        <f>M694*EXP((IR-div-0.5*vol*vol)*N$2+vol*'1A. Gaussians'!M693*SQRT(N$2))</f>
        <v>53.184506599675323</v>
      </c>
      <c r="O694" s="11">
        <f>N694*EXP((IR-div-0.5*vol*vol)*O$2+vol*'1A. Gaussians'!N693*SQRT(O$2))</f>
        <v>57.03777657540514</v>
      </c>
      <c r="P694" s="11">
        <f>O694*EXP((IR-div-0.5*vol*vol)*P$2+vol*'1A. Gaussians'!O693*SQRT(P$2))</f>
        <v>69.890564277645069</v>
      </c>
      <c r="Q694" s="11">
        <f>P694*EXP((IR-div-0.5*vol*vol)*Q$2+vol*'1A. Gaussians'!P693*SQRT(Q$2))</f>
        <v>83.587887573178094</v>
      </c>
      <c r="R694" s="11">
        <f>Q694*EXP((IR-div-0.5*vol*vol)*R$2+vol*'1A. Gaussians'!Q693*SQRT(R$2))</f>
        <v>93.998589375278428</v>
      </c>
      <c r="S694" s="11">
        <f>R694*EXP((IR-div-0.5*vol*vol)*S$2+vol*'1A. Gaussians'!R693*SQRT(S$2))</f>
        <v>132.84417991174365</v>
      </c>
      <c r="T694" s="11">
        <f>S694*EXP((IR-div-0.5*vol*vol)*T$2+vol*'1A. Gaussians'!S693*SQRT(T$2))</f>
        <v>124.91830275723221</v>
      </c>
      <c r="U694" s="11">
        <f>T694*EXP((IR-div-0.5*vol*vol)*U$2+vol*'1A. Gaussians'!T693*SQRT(U$2))</f>
        <v>116.78680941806671</v>
      </c>
      <c r="V694" s="11">
        <f>U694*EXP((IR-div-0.5*vol*vol)*V$2+vol*'1A. Gaussians'!U693*SQRT(V$2))</f>
        <v>127.58916099841159</v>
      </c>
      <c r="W694" s="12">
        <f>V694*EXP((IR-div-0.5*vol*vol)*W$2+vol*'1A. Gaussians'!V693*SQRT(W$2))</f>
        <v>119.62447889896636</v>
      </c>
    </row>
    <row r="695" spans="2:23" x14ac:dyDescent="0.35">
      <c r="B695" s="9" t="s">
        <v>691</v>
      </c>
      <c r="C695" s="11">
        <f t="shared" si="11"/>
        <v>100</v>
      </c>
      <c r="D695" s="11">
        <f>C695*EXP((IR-div-0.5*vol*vol)*D$2+vol*'1A. Gaussians'!C694*SQRT(D$2))</f>
        <v>144.65687971378583</v>
      </c>
      <c r="E695" s="11">
        <f>D695*EXP((IR-div-0.5*vol*vol)*E$2+vol*'1A. Gaussians'!D694*SQRT(E$2))</f>
        <v>126.77528012163692</v>
      </c>
      <c r="F695" s="11">
        <f>E695*EXP((IR-div-0.5*vol*vol)*F$2+vol*'1A. Gaussians'!E694*SQRT(F$2))</f>
        <v>145.14414861225177</v>
      </c>
      <c r="G695" s="11">
        <f>F695*EXP((IR-div-0.5*vol*vol)*G$2+vol*'1A. Gaussians'!F694*SQRT(G$2))</f>
        <v>148.93802446826567</v>
      </c>
      <c r="H695" s="11">
        <f>G695*EXP((IR-div-0.5*vol*vol)*H$2+vol*'1A. Gaussians'!G694*SQRT(H$2))</f>
        <v>157.40861311212655</v>
      </c>
      <c r="I695" s="11">
        <f>H695*EXP((IR-div-0.5*vol*vol)*I$2+vol*'1A. Gaussians'!H694*SQRT(I$2))</f>
        <v>147.19005243595731</v>
      </c>
      <c r="J695" s="11">
        <f>I695*EXP((IR-div-0.5*vol*vol)*J$2+vol*'1A. Gaussians'!I694*SQRT(J$2))</f>
        <v>164.49907116864352</v>
      </c>
      <c r="K695" s="11">
        <f>J695*EXP((IR-div-0.5*vol*vol)*K$2+vol*'1A. Gaussians'!J694*SQRT(K$2))</f>
        <v>184.05163182165293</v>
      </c>
      <c r="L695" s="11">
        <f>K695*EXP((IR-div-0.5*vol*vol)*L$2+vol*'1A. Gaussians'!K694*SQRT(L$2))</f>
        <v>179.6987431654988</v>
      </c>
      <c r="M695" s="11">
        <f>L695*EXP((IR-div-0.5*vol*vol)*M$2+vol*'1A. Gaussians'!L694*SQRT(M$2))</f>
        <v>209.6308056394609</v>
      </c>
      <c r="N695" s="11">
        <f>M695*EXP((IR-div-0.5*vol*vol)*N$2+vol*'1A. Gaussians'!M694*SQRT(N$2))</f>
        <v>261.80179471970774</v>
      </c>
      <c r="O695" s="11">
        <f>N695*EXP((IR-div-0.5*vol*vol)*O$2+vol*'1A. Gaussians'!N694*SQRT(O$2))</f>
        <v>238.56686519718536</v>
      </c>
      <c r="P695" s="11">
        <f>O695*EXP((IR-div-0.5*vol*vol)*P$2+vol*'1A. Gaussians'!O694*SQRT(P$2))</f>
        <v>246.38003890848182</v>
      </c>
      <c r="Q695" s="11">
        <f>P695*EXP((IR-div-0.5*vol*vol)*Q$2+vol*'1A. Gaussians'!P694*SQRT(Q$2))</f>
        <v>217.04621000984457</v>
      </c>
      <c r="R695" s="11">
        <f>Q695*EXP((IR-div-0.5*vol*vol)*R$2+vol*'1A. Gaussians'!Q694*SQRT(R$2))</f>
        <v>203.22151077100429</v>
      </c>
      <c r="S695" s="11">
        <f>R695*EXP((IR-div-0.5*vol*vol)*S$2+vol*'1A. Gaussians'!R694*SQRT(S$2))</f>
        <v>245.85624215210188</v>
      </c>
      <c r="T695" s="11">
        <f>S695*EXP((IR-div-0.5*vol*vol)*T$2+vol*'1A. Gaussians'!S694*SQRT(T$2))</f>
        <v>249.58778456240992</v>
      </c>
      <c r="U695" s="11">
        <f>T695*EXP((IR-div-0.5*vol*vol)*U$2+vol*'1A. Gaussians'!T694*SQRT(U$2))</f>
        <v>212.04533112789366</v>
      </c>
      <c r="V695" s="11">
        <f>U695*EXP((IR-div-0.5*vol*vol)*V$2+vol*'1A. Gaussians'!U694*SQRT(V$2))</f>
        <v>194.01409164846834</v>
      </c>
      <c r="W695" s="12">
        <f>V695*EXP((IR-div-0.5*vol*vol)*W$2+vol*'1A. Gaussians'!V694*SQRT(W$2))</f>
        <v>222.02633857061417</v>
      </c>
    </row>
    <row r="696" spans="2:23" x14ac:dyDescent="0.35">
      <c r="B696" s="9" t="s">
        <v>692</v>
      </c>
      <c r="C696" s="11">
        <f t="shared" si="11"/>
        <v>100</v>
      </c>
      <c r="D696" s="11">
        <f>C696*EXP((IR-div-0.5*vol*vol)*D$2+vol*'1A. Gaussians'!C695*SQRT(D$2))</f>
        <v>102.33202195076633</v>
      </c>
      <c r="E696" s="11">
        <f>D696*EXP((IR-div-0.5*vol*vol)*E$2+vol*'1A. Gaussians'!D695*SQRT(E$2))</f>
        <v>106.01956783721576</v>
      </c>
      <c r="F696" s="11">
        <f>E696*EXP((IR-div-0.5*vol*vol)*F$2+vol*'1A. Gaussians'!E695*SQRT(F$2))</f>
        <v>92.301941501137023</v>
      </c>
      <c r="G696" s="11">
        <f>F696*EXP((IR-div-0.5*vol*vol)*G$2+vol*'1A. Gaussians'!F695*SQRT(G$2))</f>
        <v>99.600097896967924</v>
      </c>
      <c r="H696" s="11">
        <f>G696*EXP((IR-div-0.5*vol*vol)*H$2+vol*'1A. Gaussians'!G695*SQRT(H$2))</f>
        <v>118.58141205004394</v>
      </c>
      <c r="I696" s="11">
        <f>H696*EXP((IR-div-0.5*vol*vol)*I$2+vol*'1A. Gaussians'!H695*SQRT(I$2))</f>
        <v>129.26827209117531</v>
      </c>
      <c r="J696" s="11">
        <f>I696*EXP((IR-div-0.5*vol*vol)*J$2+vol*'1A. Gaussians'!I695*SQRT(J$2))</f>
        <v>123.9969503170438</v>
      </c>
      <c r="K696" s="11">
        <f>J696*EXP((IR-div-0.5*vol*vol)*K$2+vol*'1A. Gaussians'!J695*SQRT(K$2))</f>
        <v>139.51380295753498</v>
      </c>
      <c r="L696" s="11">
        <f>K696*EXP((IR-div-0.5*vol*vol)*L$2+vol*'1A. Gaussians'!K695*SQRT(L$2))</f>
        <v>130.73040128456489</v>
      </c>
      <c r="M696" s="11">
        <f>L696*EXP((IR-div-0.5*vol*vol)*M$2+vol*'1A. Gaussians'!L695*SQRT(M$2))</f>
        <v>138.78213826781473</v>
      </c>
      <c r="N696" s="11">
        <f>M696*EXP((IR-div-0.5*vol*vol)*N$2+vol*'1A. Gaussians'!M695*SQRT(N$2))</f>
        <v>166.15705360121441</v>
      </c>
      <c r="O696" s="11">
        <f>N696*EXP((IR-div-0.5*vol*vol)*O$2+vol*'1A. Gaussians'!N695*SQRT(O$2))</f>
        <v>196.81207412622669</v>
      </c>
      <c r="P696" s="11">
        <f>O696*EXP((IR-div-0.5*vol*vol)*P$2+vol*'1A. Gaussians'!O695*SQRT(P$2))</f>
        <v>215.9683702767172</v>
      </c>
      <c r="Q696" s="11">
        <f>P696*EXP((IR-div-0.5*vol*vol)*Q$2+vol*'1A. Gaussians'!P695*SQRT(Q$2))</f>
        <v>212.26461463788161</v>
      </c>
      <c r="R696" s="11">
        <f>Q696*EXP((IR-div-0.5*vol*vol)*R$2+vol*'1A. Gaussians'!Q695*SQRT(R$2))</f>
        <v>210.567311531363</v>
      </c>
      <c r="S696" s="11">
        <f>R696*EXP((IR-div-0.5*vol*vol)*S$2+vol*'1A. Gaussians'!R695*SQRT(S$2))</f>
        <v>208.22625840136217</v>
      </c>
      <c r="T696" s="11">
        <f>S696*EXP((IR-div-0.5*vol*vol)*T$2+vol*'1A. Gaussians'!S695*SQRT(T$2))</f>
        <v>203.62728726842488</v>
      </c>
      <c r="U696" s="11">
        <f>T696*EXP((IR-div-0.5*vol*vol)*U$2+vol*'1A. Gaussians'!T695*SQRT(U$2))</f>
        <v>207.96431544128532</v>
      </c>
      <c r="V696" s="11">
        <f>U696*EXP((IR-div-0.5*vol*vol)*V$2+vol*'1A. Gaussians'!U695*SQRT(V$2))</f>
        <v>198.71240154294816</v>
      </c>
      <c r="W696" s="12">
        <f>V696*EXP((IR-div-0.5*vol*vol)*W$2+vol*'1A. Gaussians'!V695*SQRT(W$2))</f>
        <v>196.62990670091418</v>
      </c>
    </row>
    <row r="697" spans="2:23" x14ac:dyDescent="0.35">
      <c r="B697" s="9" t="s">
        <v>693</v>
      </c>
      <c r="C697" s="11">
        <f t="shared" si="11"/>
        <v>100</v>
      </c>
      <c r="D697" s="11">
        <f>C697*EXP((IR-div-0.5*vol*vol)*D$2+vol*'1A. Gaussians'!C696*SQRT(D$2))</f>
        <v>101.15894692242119</v>
      </c>
      <c r="E697" s="11">
        <f>D697*EXP((IR-div-0.5*vol*vol)*E$2+vol*'1A. Gaussians'!D696*SQRT(E$2))</f>
        <v>104.04657033822758</v>
      </c>
      <c r="F697" s="11">
        <f>E697*EXP((IR-div-0.5*vol*vol)*F$2+vol*'1A. Gaussians'!E696*SQRT(F$2))</f>
        <v>112.37540044982741</v>
      </c>
      <c r="G697" s="11">
        <f>F697*EXP((IR-div-0.5*vol*vol)*G$2+vol*'1A. Gaussians'!F696*SQRT(G$2))</f>
        <v>119.06387110943388</v>
      </c>
      <c r="H697" s="11">
        <f>G697*EXP((IR-div-0.5*vol*vol)*H$2+vol*'1A. Gaussians'!G696*SQRT(H$2))</f>
        <v>135.01768148404062</v>
      </c>
      <c r="I697" s="11">
        <f>H697*EXP((IR-div-0.5*vol*vol)*I$2+vol*'1A. Gaussians'!H696*SQRT(I$2))</f>
        <v>105.73937713346069</v>
      </c>
      <c r="J697" s="11">
        <f>I697*EXP((IR-div-0.5*vol*vol)*J$2+vol*'1A. Gaussians'!I696*SQRT(J$2))</f>
        <v>115.63376780013489</v>
      </c>
      <c r="K697" s="11">
        <f>J697*EXP((IR-div-0.5*vol*vol)*K$2+vol*'1A. Gaussians'!J696*SQRT(K$2))</f>
        <v>149.46480967730298</v>
      </c>
      <c r="L697" s="11">
        <f>K697*EXP((IR-div-0.5*vol*vol)*L$2+vol*'1A. Gaussians'!K696*SQRT(L$2))</f>
        <v>143.16483412199076</v>
      </c>
      <c r="M697" s="11">
        <f>L697*EXP((IR-div-0.5*vol*vol)*M$2+vol*'1A. Gaussians'!L696*SQRT(M$2))</f>
        <v>143.08518106906945</v>
      </c>
      <c r="N697" s="11">
        <f>M697*EXP((IR-div-0.5*vol*vol)*N$2+vol*'1A. Gaussians'!M696*SQRT(N$2))</f>
        <v>146.4678113521108</v>
      </c>
      <c r="O697" s="11">
        <f>N697*EXP((IR-div-0.5*vol*vol)*O$2+vol*'1A. Gaussians'!N696*SQRT(O$2))</f>
        <v>164.5037099260413</v>
      </c>
      <c r="P697" s="11">
        <f>O697*EXP((IR-div-0.5*vol*vol)*P$2+vol*'1A. Gaussians'!O696*SQRT(P$2))</f>
        <v>162.26762539393962</v>
      </c>
      <c r="Q697" s="11">
        <f>P697*EXP((IR-div-0.5*vol*vol)*Q$2+vol*'1A. Gaussians'!P696*SQRT(Q$2))</f>
        <v>188.29377674905354</v>
      </c>
      <c r="R697" s="11">
        <f>Q697*EXP((IR-div-0.5*vol*vol)*R$2+vol*'1A. Gaussians'!Q696*SQRT(R$2))</f>
        <v>189.31731089871496</v>
      </c>
      <c r="S697" s="11">
        <f>R697*EXP((IR-div-0.5*vol*vol)*S$2+vol*'1A. Gaussians'!R696*SQRT(S$2))</f>
        <v>182.19117645348092</v>
      </c>
      <c r="T697" s="11">
        <f>S697*EXP((IR-div-0.5*vol*vol)*T$2+vol*'1A. Gaussians'!S696*SQRT(T$2))</f>
        <v>168.02214119358192</v>
      </c>
      <c r="U697" s="11">
        <f>T697*EXP((IR-div-0.5*vol*vol)*U$2+vol*'1A. Gaussians'!T696*SQRT(U$2))</f>
        <v>159.85237245430625</v>
      </c>
      <c r="V697" s="11">
        <f>U697*EXP((IR-div-0.5*vol*vol)*V$2+vol*'1A. Gaussians'!U696*SQRT(V$2))</f>
        <v>162.51212787095562</v>
      </c>
      <c r="W697" s="12">
        <f>V697*EXP((IR-div-0.5*vol*vol)*W$2+vol*'1A. Gaussians'!V696*SQRT(W$2))</f>
        <v>161.64802816111765</v>
      </c>
    </row>
    <row r="698" spans="2:23" x14ac:dyDescent="0.35">
      <c r="B698" s="9" t="s">
        <v>694</v>
      </c>
      <c r="C698" s="11">
        <f t="shared" si="11"/>
        <v>100</v>
      </c>
      <c r="D698" s="11">
        <f>C698*EXP((IR-div-0.5*vol*vol)*D$2+vol*'1A. Gaussians'!C697*SQRT(D$2))</f>
        <v>99.081575574853602</v>
      </c>
      <c r="E698" s="11">
        <f>D698*EXP((IR-div-0.5*vol*vol)*E$2+vol*'1A. Gaussians'!D697*SQRT(E$2))</f>
        <v>94.81352389756961</v>
      </c>
      <c r="F698" s="11">
        <f>E698*EXP((IR-div-0.5*vol*vol)*F$2+vol*'1A. Gaussians'!E697*SQRT(F$2))</f>
        <v>97.45286060990108</v>
      </c>
      <c r="G698" s="11">
        <f>F698*EXP((IR-div-0.5*vol*vol)*G$2+vol*'1A. Gaussians'!F697*SQRT(G$2))</f>
        <v>90.127345269484209</v>
      </c>
      <c r="H698" s="11">
        <f>G698*EXP((IR-div-0.5*vol*vol)*H$2+vol*'1A. Gaussians'!G697*SQRT(H$2))</f>
        <v>87.676090960797083</v>
      </c>
      <c r="I698" s="11">
        <f>H698*EXP((IR-div-0.5*vol*vol)*I$2+vol*'1A. Gaussians'!H697*SQRT(I$2))</f>
        <v>96.624027355539184</v>
      </c>
      <c r="J698" s="11">
        <f>I698*EXP((IR-div-0.5*vol*vol)*J$2+vol*'1A. Gaussians'!I697*SQRT(J$2))</f>
        <v>86.690273980581267</v>
      </c>
      <c r="K698" s="11">
        <f>J698*EXP((IR-div-0.5*vol*vol)*K$2+vol*'1A. Gaussians'!J697*SQRT(K$2))</f>
        <v>85.357378357674548</v>
      </c>
      <c r="L698" s="11">
        <f>K698*EXP((IR-div-0.5*vol*vol)*L$2+vol*'1A. Gaussians'!K697*SQRT(L$2))</f>
        <v>88.286350483399943</v>
      </c>
      <c r="M698" s="11">
        <f>L698*EXP((IR-div-0.5*vol*vol)*M$2+vol*'1A. Gaussians'!L697*SQRT(M$2))</f>
        <v>90.653017143233939</v>
      </c>
      <c r="N698" s="11">
        <f>M698*EXP((IR-div-0.5*vol*vol)*N$2+vol*'1A. Gaussians'!M697*SQRT(N$2))</f>
        <v>91.98709866930362</v>
      </c>
      <c r="O698" s="11">
        <f>N698*EXP((IR-div-0.5*vol*vol)*O$2+vol*'1A. Gaussians'!N697*SQRT(O$2))</f>
        <v>102.5920648347093</v>
      </c>
      <c r="P698" s="11">
        <f>O698*EXP((IR-div-0.5*vol*vol)*P$2+vol*'1A. Gaussians'!O697*SQRT(P$2))</f>
        <v>105.05212012118544</v>
      </c>
      <c r="Q698" s="11">
        <f>P698*EXP((IR-div-0.5*vol*vol)*Q$2+vol*'1A. Gaussians'!P697*SQRT(Q$2))</f>
        <v>112.6489289720828</v>
      </c>
      <c r="R698" s="11">
        <f>Q698*EXP((IR-div-0.5*vol*vol)*R$2+vol*'1A. Gaussians'!Q697*SQRT(R$2))</f>
        <v>120.71462694771486</v>
      </c>
      <c r="S698" s="11">
        <f>R698*EXP((IR-div-0.5*vol*vol)*S$2+vol*'1A. Gaussians'!R697*SQRT(S$2))</f>
        <v>111.74187818552204</v>
      </c>
      <c r="T698" s="11">
        <f>S698*EXP((IR-div-0.5*vol*vol)*T$2+vol*'1A. Gaussians'!S697*SQRT(T$2))</f>
        <v>98.704873417843118</v>
      </c>
      <c r="U698" s="11">
        <f>T698*EXP((IR-div-0.5*vol*vol)*U$2+vol*'1A. Gaussians'!T697*SQRT(U$2))</f>
        <v>117.30310085755514</v>
      </c>
      <c r="V698" s="11">
        <f>U698*EXP((IR-div-0.5*vol*vol)*V$2+vol*'1A. Gaussians'!U697*SQRT(V$2))</f>
        <v>125.30053872508924</v>
      </c>
      <c r="W698" s="12">
        <f>V698*EXP((IR-div-0.5*vol*vol)*W$2+vol*'1A. Gaussians'!V697*SQRT(W$2))</f>
        <v>110.91961273507104</v>
      </c>
    </row>
    <row r="699" spans="2:23" x14ac:dyDescent="0.35">
      <c r="B699" s="9" t="s">
        <v>695</v>
      </c>
      <c r="C699" s="11">
        <f t="shared" si="11"/>
        <v>100</v>
      </c>
      <c r="D699" s="11">
        <f>C699*EXP((IR-div-0.5*vol*vol)*D$2+vol*'1A. Gaussians'!C698*SQRT(D$2))</f>
        <v>93.743927078464168</v>
      </c>
      <c r="E699" s="11">
        <f>D699*EXP((IR-div-0.5*vol*vol)*E$2+vol*'1A. Gaussians'!D698*SQRT(E$2))</f>
        <v>93.910182983360073</v>
      </c>
      <c r="F699" s="11">
        <f>E699*EXP((IR-div-0.5*vol*vol)*F$2+vol*'1A. Gaussians'!E698*SQRT(F$2))</f>
        <v>81.859573399193678</v>
      </c>
      <c r="G699" s="11">
        <f>F699*EXP((IR-div-0.5*vol*vol)*G$2+vol*'1A. Gaussians'!F698*SQRT(G$2))</f>
        <v>79.742040596300328</v>
      </c>
      <c r="H699" s="11">
        <f>G699*EXP((IR-div-0.5*vol*vol)*H$2+vol*'1A. Gaussians'!G698*SQRT(H$2))</f>
        <v>65.259631868222471</v>
      </c>
      <c r="I699" s="11">
        <f>H699*EXP((IR-div-0.5*vol*vol)*I$2+vol*'1A. Gaussians'!H698*SQRT(I$2))</f>
        <v>63.49853969665989</v>
      </c>
      <c r="J699" s="11">
        <f>I699*EXP((IR-div-0.5*vol*vol)*J$2+vol*'1A. Gaussians'!I698*SQRT(J$2))</f>
        <v>48.089710714814871</v>
      </c>
      <c r="K699" s="11">
        <f>J699*EXP((IR-div-0.5*vol*vol)*K$2+vol*'1A. Gaussians'!J698*SQRT(K$2))</f>
        <v>41.512828813160361</v>
      </c>
      <c r="L699" s="11">
        <f>K699*EXP((IR-div-0.5*vol*vol)*L$2+vol*'1A. Gaussians'!K698*SQRT(L$2))</f>
        <v>49.421790338022248</v>
      </c>
      <c r="M699" s="11">
        <f>L699*EXP((IR-div-0.5*vol*vol)*M$2+vol*'1A. Gaussians'!L698*SQRT(M$2))</f>
        <v>46.313320420828404</v>
      </c>
      <c r="N699" s="11">
        <f>M699*EXP((IR-div-0.5*vol*vol)*N$2+vol*'1A. Gaussians'!M698*SQRT(N$2))</f>
        <v>51.143453414404483</v>
      </c>
      <c r="O699" s="11">
        <f>N699*EXP((IR-div-0.5*vol*vol)*O$2+vol*'1A. Gaussians'!N698*SQRT(O$2))</f>
        <v>53.650343678224068</v>
      </c>
      <c r="P699" s="11">
        <f>O699*EXP((IR-div-0.5*vol*vol)*P$2+vol*'1A. Gaussians'!O698*SQRT(P$2))</f>
        <v>46.129156587130325</v>
      </c>
      <c r="Q699" s="11">
        <f>P699*EXP((IR-div-0.5*vol*vol)*Q$2+vol*'1A. Gaussians'!P698*SQRT(Q$2))</f>
        <v>48.456405197027173</v>
      </c>
      <c r="R699" s="11">
        <f>Q699*EXP((IR-div-0.5*vol*vol)*R$2+vol*'1A. Gaussians'!Q698*SQRT(R$2))</f>
        <v>43.106505112266419</v>
      </c>
      <c r="S699" s="11">
        <f>R699*EXP((IR-div-0.5*vol*vol)*S$2+vol*'1A. Gaussians'!R698*SQRT(S$2))</f>
        <v>40.727257286309843</v>
      </c>
      <c r="T699" s="11">
        <f>S699*EXP((IR-div-0.5*vol*vol)*T$2+vol*'1A. Gaussians'!S698*SQRT(T$2))</f>
        <v>40.045516949806178</v>
      </c>
      <c r="U699" s="11">
        <f>T699*EXP((IR-div-0.5*vol*vol)*U$2+vol*'1A. Gaussians'!T698*SQRT(U$2))</f>
        <v>45.480048994901225</v>
      </c>
      <c r="V699" s="11">
        <f>U699*EXP((IR-div-0.5*vol*vol)*V$2+vol*'1A. Gaussians'!U698*SQRT(V$2))</f>
        <v>47.379323703991695</v>
      </c>
      <c r="W699" s="12">
        <f>V699*EXP((IR-div-0.5*vol*vol)*W$2+vol*'1A. Gaussians'!V698*SQRT(W$2))</f>
        <v>41.938837680497464</v>
      </c>
    </row>
    <row r="700" spans="2:23" x14ac:dyDescent="0.35">
      <c r="B700" s="9" t="s">
        <v>696</v>
      </c>
      <c r="C700" s="11">
        <f t="shared" si="11"/>
        <v>100</v>
      </c>
      <c r="D700" s="11">
        <f>C700*EXP((IR-div-0.5*vol*vol)*D$2+vol*'1A. Gaussians'!C699*SQRT(D$2))</f>
        <v>102.86990772383555</v>
      </c>
      <c r="E700" s="11">
        <f>D700*EXP((IR-div-0.5*vol*vol)*E$2+vol*'1A. Gaussians'!D699*SQRT(E$2))</f>
        <v>98.287626215800202</v>
      </c>
      <c r="F700" s="11">
        <f>E700*EXP((IR-div-0.5*vol*vol)*F$2+vol*'1A. Gaussians'!E699*SQRT(F$2))</f>
        <v>89.71672696543439</v>
      </c>
      <c r="G700" s="11">
        <f>F700*EXP((IR-div-0.5*vol*vol)*G$2+vol*'1A. Gaussians'!F699*SQRT(G$2))</f>
        <v>103.92153813285806</v>
      </c>
      <c r="H700" s="11">
        <f>G700*EXP((IR-div-0.5*vol*vol)*H$2+vol*'1A. Gaussians'!G699*SQRT(H$2))</f>
        <v>92.422205275865196</v>
      </c>
      <c r="I700" s="11">
        <f>H700*EXP((IR-div-0.5*vol*vol)*I$2+vol*'1A. Gaussians'!H699*SQRT(I$2))</f>
        <v>99.49962726339659</v>
      </c>
      <c r="J700" s="11">
        <f>I700*EXP((IR-div-0.5*vol*vol)*J$2+vol*'1A. Gaussians'!I699*SQRT(J$2))</f>
        <v>97.392960264048952</v>
      </c>
      <c r="K700" s="11">
        <f>J700*EXP((IR-div-0.5*vol*vol)*K$2+vol*'1A. Gaussians'!J699*SQRT(K$2))</f>
        <v>101.77040238092479</v>
      </c>
      <c r="L700" s="11">
        <f>K700*EXP((IR-div-0.5*vol*vol)*L$2+vol*'1A. Gaussians'!K699*SQRT(L$2))</f>
        <v>101.21641991151333</v>
      </c>
      <c r="M700" s="11">
        <f>L700*EXP((IR-div-0.5*vol*vol)*M$2+vol*'1A. Gaussians'!L699*SQRT(M$2))</f>
        <v>101.80796716021888</v>
      </c>
      <c r="N700" s="11">
        <f>M700*EXP((IR-div-0.5*vol*vol)*N$2+vol*'1A. Gaussians'!M699*SQRT(N$2))</f>
        <v>96.810360412364503</v>
      </c>
      <c r="O700" s="11">
        <f>N700*EXP((IR-div-0.5*vol*vol)*O$2+vol*'1A. Gaussians'!N699*SQRT(O$2))</f>
        <v>92.920157782538453</v>
      </c>
      <c r="P700" s="11">
        <f>O700*EXP((IR-div-0.5*vol*vol)*P$2+vol*'1A. Gaussians'!O699*SQRT(P$2))</f>
        <v>83.746139544484606</v>
      </c>
      <c r="Q700" s="11">
        <f>P700*EXP((IR-div-0.5*vol*vol)*Q$2+vol*'1A. Gaussians'!P699*SQRT(Q$2))</f>
        <v>92.282161573847887</v>
      </c>
      <c r="R700" s="11">
        <f>Q700*EXP((IR-div-0.5*vol*vol)*R$2+vol*'1A. Gaussians'!Q699*SQRT(R$2))</f>
        <v>107.21901464369104</v>
      </c>
      <c r="S700" s="11">
        <f>R700*EXP((IR-div-0.5*vol*vol)*S$2+vol*'1A. Gaussians'!R699*SQRT(S$2))</f>
        <v>100.92006684290742</v>
      </c>
      <c r="T700" s="11">
        <f>S700*EXP((IR-div-0.5*vol*vol)*T$2+vol*'1A. Gaussians'!S699*SQRT(T$2))</f>
        <v>112.0738558051215</v>
      </c>
      <c r="U700" s="11">
        <f>T700*EXP((IR-div-0.5*vol*vol)*U$2+vol*'1A. Gaussians'!T699*SQRT(U$2))</f>
        <v>102.7266720641458</v>
      </c>
      <c r="V700" s="11">
        <f>U700*EXP((IR-div-0.5*vol*vol)*V$2+vol*'1A. Gaussians'!U699*SQRT(V$2))</f>
        <v>119.14784555683059</v>
      </c>
      <c r="W700" s="12">
        <f>V700*EXP((IR-div-0.5*vol*vol)*W$2+vol*'1A. Gaussians'!V699*SQRT(W$2))</f>
        <v>99.943933894911112</v>
      </c>
    </row>
    <row r="701" spans="2:23" x14ac:dyDescent="0.35">
      <c r="B701" s="9" t="s">
        <v>697</v>
      </c>
      <c r="C701" s="11">
        <f t="shared" si="11"/>
        <v>100</v>
      </c>
      <c r="D701" s="11">
        <f>C701*EXP((IR-div-0.5*vol*vol)*D$2+vol*'1A. Gaussians'!C700*SQRT(D$2))</f>
        <v>99.333625357570881</v>
      </c>
      <c r="E701" s="11">
        <f>D701*EXP((IR-div-0.5*vol*vol)*E$2+vol*'1A. Gaussians'!D700*SQRT(E$2))</f>
        <v>88.801927049494793</v>
      </c>
      <c r="F701" s="11">
        <f>E701*EXP((IR-div-0.5*vol*vol)*F$2+vol*'1A. Gaussians'!E700*SQRT(F$2))</f>
        <v>89.879829768063615</v>
      </c>
      <c r="G701" s="11">
        <f>F701*EXP((IR-div-0.5*vol*vol)*G$2+vol*'1A. Gaussians'!F700*SQRT(G$2))</f>
        <v>81.559777639908646</v>
      </c>
      <c r="H701" s="11">
        <f>G701*EXP((IR-div-0.5*vol*vol)*H$2+vol*'1A. Gaussians'!G700*SQRT(H$2))</f>
        <v>79.937518808242999</v>
      </c>
      <c r="I701" s="11">
        <f>H701*EXP((IR-div-0.5*vol*vol)*I$2+vol*'1A. Gaussians'!H700*SQRT(I$2))</f>
        <v>80.457492721206577</v>
      </c>
      <c r="J701" s="11">
        <f>I701*EXP((IR-div-0.5*vol*vol)*J$2+vol*'1A. Gaussians'!I700*SQRT(J$2))</f>
        <v>81.342755643163983</v>
      </c>
      <c r="K701" s="11">
        <f>J701*EXP((IR-div-0.5*vol*vol)*K$2+vol*'1A. Gaussians'!J700*SQRT(K$2))</f>
        <v>88.236307332822093</v>
      </c>
      <c r="L701" s="11">
        <f>K701*EXP((IR-div-0.5*vol*vol)*L$2+vol*'1A. Gaussians'!K700*SQRT(L$2))</f>
        <v>89.88076544666724</v>
      </c>
      <c r="M701" s="11">
        <f>L701*EXP((IR-div-0.5*vol*vol)*M$2+vol*'1A. Gaussians'!L700*SQRT(M$2))</f>
        <v>94.590012144755221</v>
      </c>
      <c r="N701" s="11">
        <f>M701*EXP((IR-div-0.5*vol*vol)*N$2+vol*'1A. Gaussians'!M700*SQRT(N$2))</f>
        <v>112.99581056132533</v>
      </c>
      <c r="O701" s="11">
        <f>N701*EXP((IR-div-0.5*vol*vol)*O$2+vol*'1A. Gaussians'!N700*SQRT(O$2))</f>
        <v>100.56566173383607</v>
      </c>
      <c r="P701" s="11">
        <f>O701*EXP((IR-div-0.5*vol*vol)*P$2+vol*'1A. Gaussians'!O700*SQRT(P$2))</f>
        <v>95.750880752798025</v>
      </c>
      <c r="Q701" s="11">
        <f>P701*EXP((IR-div-0.5*vol*vol)*Q$2+vol*'1A. Gaussians'!P700*SQRT(Q$2))</f>
        <v>105.26734537404313</v>
      </c>
      <c r="R701" s="11">
        <f>Q701*EXP((IR-div-0.5*vol*vol)*R$2+vol*'1A. Gaussians'!Q700*SQRT(R$2))</f>
        <v>92.292372866156782</v>
      </c>
      <c r="S701" s="11">
        <f>R701*EXP((IR-div-0.5*vol*vol)*S$2+vol*'1A. Gaussians'!R700*SQRT(S$2))</f>
        <v>94.875087182821545</v>
      </c>
      <c r="T701" s="11">
        <f>S701*EXP((IR-div-0.5*vol*vol)*T$2+vol*'1A. Gaussians'!S700*SQRT(T$2))</f>
        <v>104.81402557290251</v>
      </c>
      <c r="U701" s="11">
        <f>T701*EXP((IR-div-0.5*vol*vol)*U$2+vol*'1A. Gaussians'!T700*SQRT(U$2))</f>
        <v>92.725420596517608</v>
      </c>
      <c r="V701" s="11">
        <f>U701*EXP((IR-div-0.5*vol*vol)*V$2+vol*'1A. Gaussians'!U700*SQRT(V$2))</f>
        <v>100.09419095496645</v>
      </c>
      <c r="W701" s="12">
        <f>V701*EXP((IR-div-0.5*vol*vol)*W$2+vol*'1A. Gaussians'!V700*SQRT(W$2))</f>
        <v>95.827547784846075</v>
      </c>
    </row>
    <row r="702" spans="2:23" x14ac:dyDescent="0.35">
      <c r="B702" s="9" t="s">
        <v>698</v>
      </c>
      <c r="C702" s="11">
        <f t="shared" si="11"/>
        <v>100</v>
      </c>
      <c r="D702" s="11">
        <f>C702*EXP((IR-div-0.5*vol*vol)*D$2+vol*'1A. Gaussians'!C701*SQRT(D$2))</f>
        <v>104.33044493086364</v>
      </c>
      <c r="E702" s="11">
        <f>D702*EXP((IR-div-0.5*vol*vol)*E$2+vol*'1A. Gaussians'!D701*SQRT(E$2))</f>
        <v>115.89153614776849</v>
      </c>
      <c r="F702" s="11">
        <f>E702*EXP((IR-div-0.5*vol*vol)*F$2+vol*'1A. Gaussians'!E701*SQRT(F$2))</f>
        <v>96.803714811696921</v>
      </c>
      <c r="G702" s="11">
        <f>F702*EXP((IR-div-0.5*vol*vol)*G$2+vol*'1A. Gaussians'!F701*SQRT(G$2))</f>
        <v>88.900137044023651</v>
      </c>
      <c r="H702" s="11">
        <f>G702*EXP((IR-div-0.5*vol*vol)*H$2+vol*'1A. Gaussians'!G701*SQRT(H$2))</f>
        <v>89.791615709458398</v>
      </c>
      <c r="I702" s="11">
        <f>H702*EXP((IR-div-0.5*vol*vol)*I$2+vol*'1A. Gaussians'!H701*SQRT(I$2))</f>
        <v>76.865085836856963</v>
      </c>
      <c r="J702" s="11">
        <f>I702*EXP((IR-div-0.5*vol*vol)*J$2+vol*'1A. Gaussians'!I701*SQRT(J$2))</f>
        <v>65.66255192513016</v>
      </c>
      <c r="K702" s="11">
        <f>J702*EXP((IR-div-0.5*vol*vol)*K$2+vol*'1A. Gaussians'!J701*SQRT(K$2))</f>
        <v>67.35890587729628</v>
      </c>
      <c r="L702" s="11">
        <f>K702*EXP((IR-div-0.5*vol*vol)*L$2+vol*'1A. Gaussians'!K701*SQRT(L$2))</f>
        <v>61.001192209463468</v>
      </c>
      <c r="M702" s="11">
        <f>L702*EXP((IR-div-0.5*vol*vol)*M$2+vol*'1A. Gaussians'!L701*SQRT(M$2))</f>
        <v>74.909375400612035</v>
      </c>
      <c r="N702" s="11">
        <f>M702*EXP((IR-div-0.5*vol*vol)*N$2+vol*'1A. Gaussians'!M701*SQRT(N$2))</f>
        <v>66.579870520355755</v>
      </c>
      <c r="O702" s="11">
        <f>N702*EXP((IR-div-0.5*vol*vol)*O$2+vol*'1A. Gaussians'!N701*SQRT(O$2))</f>
        <v>55.391011212723683</v>
      </c>
      <c r="P702" s="11">
        <f>O702*EXP((IR-div-0.5*vol*vol)*P$2+vol*'1A. Gaussians'!O701*SQRT(P$2))</f>
        <v>54.449145227543923</v>
      </c>
      <c r="Q702" s="11">
        <f>P702*EXP((IR-div-0.5*vol*vol)*Q$2+vol*'1A. Gaussians'!P701*SQRT(Q$2))</f>
        <v>56.414602509328219</v>
      </c>
      <c r="R702" s="11">
        <f>Q702*EXP((IR-div-0.5*vol*vol)*R$2+vol*'1A. Gaussians'!Q701*SQRT(R$2))</f>
        <v>47.543682832332976</v>
      </c>
      <c r="S702" s="11">
        <f>R702*EXP((IR-div-0.5*vol*vol)*S$2+vol*'1A. Gaussians'!R701*SQRT(S$2))</f>
        <v>45.3322682735757</v>
      </c>
      <c r="T702" s="11">
        <f>S702*EXP((IR-div-0.5*vol*vol)*T$2+vol*'1A. Gaussians'!S701*SQRT(T$2))</f>
        <v>50.756069360698362</v>
      </c>
      <c r="U702" s="11">
        <f>T702*EXP((IR-div-0.5*vol*vol)*U$2+vol*'1A. Gaussians'!T701*SQRT(U$2))</f>
        <v>50.02187484063694</v>
      </c>
      <c r="V702" s="11">
        <f>U702*EXP((IR-div-0.5*vol*vol)*V$2+vol*'1A. Gaussians'!U701*SQRT(V$2))</f>
        <v>56.55418781384185</v>
      </c>
      <c r="W702" s="12">
        <f>V702*EXP((IR-div-0.5*vol*vol)*W$2+vol*'1A. Gaussians'!V701*SQRT(W$2))</f>
        <v>66.090052656400573</v>
      </c>
    </row>
    <row r="703" spans="2:23" x14ac:dyDescent="0.35">
      <c r="B703" s="9" t="s">
        <v>699</v>
      </c>
      <c r="C703" s="11">
        <f t="shared" si="11"/>
        <v>100</v>
      </c>
      <c r="D703" s="11">
        <f>C703*EXP((IR-div-0.5*vol*vol)*D$2+vol*'1A. Gaussians'!C702*SQRT(D$2))</f>
        <v>81.236435919828594</v>
      </c>
      <c r="E703" s="11">
        <f>D703*EXP((IR-div-0.5*vol*vol)*E$2+vol*'1A. Gaussians'!D702*SQRT(E$2))</f>
        <v>67.363585163111594</v>
      </c>
      <c r="F703" s="11">
        <f>E703*EXP((IR-div-0.5*vol*vol)*F$2+vol*'1A. Gaussians'!E702*SQRT(F$2))</f>
        <v>61.26725319417794</v>
      </c>
      <c r="G703" s="11">
        <f>F703*EXP((IR-div-0.5*vol*vol)*G$2+vol*'1A. Gaussians'!F702*SQRT(G$2))</f>
        <v>67.687040641388819</v>
      </c>
      <c r="H703" s="11">
        <f>G703*EXP((IR-div-0.5*vol*vol)*H$2+vol*'1A. Gaussians'!G702*SQRT(H$2))</f>
        <v>74.165448532460772</v>
      </c>
      <c r="I703" s="11">
        <f>H703*EXP((IR-div-0.5*vol*vol)*I$2+vol*'1A. Gaussians'!H702*SQRT(I$2))</f>
        <v>76.016387422387055</v>
      </c>
      <c r="J703" s="11">
        <f>I703*EXP((IR-div-0.5*vol*vol)*J$2+vol*'1A. Gaussians'!I702*SQRT(J$2))</f>
        <v>63.958186965969539</v>
      </c>
      <c r="K703" s="11">
        <f>J703*EXP((IR-div-0.5*vol*vol)*K$2+vol*'1A. Gaussians'!J702*SQRT(K$2))</f>
        <v>72.409815650215762</v>
      </c>
      <c r="L703" s="11">
        <f>K703*EXP((IR-div-0.5*vol*vol)*L$2+vol*'1A. Gaussians'!K702*SQRT(L$2))</f>
        <v>74.015947742450109</v>
      </c>
      <c r="M703" s="11">
        <f>L703*EXP((IR-div-0.5*vol*vol)*M$2+vol*'1A. Gaussians'!L702*SQRT(M$2))</f>
        <v>73.011843085374778</v>
      </c>
      <c r="N703" s="11">
        <f>M703*EXP((IR-div-0.5*vol*vol)*N$2+vol*'1A. Gaussians'!M702*SQRT(N$2))</f>
        <v>84.77572117589547</v>
      </c>
      <c r="O703" s="11">
        <f>N703*EXP((IR-div-0.5*vol*vol)*O$2+vol*'1A. Gaussians'!N702*SQRT(O$2))</f>
        <v>80.764013472404258</v>
      </c>
      <c r="P703" s="11">
        <f>O703*EXP((IR-div-0.5*vol*vol)*P$2+vol*'1A. Gaussians'!O702*SQRT(P$2))</f>
        <v>74.325134565046838</v>
      </c>
      <c r="Q703" s="11">
        <f>P703*EXP((IR-div-0.5*vol*vol)*Q$2+vol*'1A. Gaussians'!P702*SQRT(Q$2))</f>
        <v>88.678530559171733</v>
      </c>
      <c r="R703" s="11">
        <f>Q703*EXP((IR-div-0.5*vol*vol)*R$2+vol*'1A. Gaussians'!Q702*SQRT(R$2))</f>
        <v>75.989190720827381</v>
      </c>
      <c r="S703" s="11">
        <f>R703*EXP((IR-div-0.5*vol*vol)*S$2+vol*'1A. Gaussians'!R702*SQRT(S$2))</f>
        <v>75.951084978066817</v>
      </c>
      <c r="T703" s="11">
        <f>S703*EXP((IR-div-0.5*vol*vol)*T$2+vol*'1A. Gaussians'!S702*SQRT(T$2))</f>
        <v>78.27258001569453</v>
      </c>
      <c r="U703" s="11">
        <f>T703*EXP((IR-div-0.5*vol*vol)*U$2+vol*'1A. Gaussians'!T702*SQRT(U$2))</f>
        <v>75.967295860833389</v>
      </c>
      <c r="V703" s="11">
        <f>U703*EXP((IR-div-0.5*vol*vol)*V$2+vol*'1A. Gaussians'!U702*SQRT(V$2))</f>
        <v>76.549062627482115</v>
      </c>
      <c r="W703" s="12">
        <f>V703*EXP((IR-div-0.5*vol*vol)*W$2+vol*'1A. Gaussians'!V702*SQRT(W$2))</f>
        <v>75.720043813150326</v>
      </c>
    </row>
    <row r="704" spans="2:23" x14ac:dyDescent="0.35">
      <c r="B704" s="9" t="s">
        <v>700</v>
      </c>
      <c r="C704" s="11">
        <f t="shared" si="11"/>
        <v>100</v>
      </c>
      <c r="D704" s="11">
        <f>C704*EXP((IR-div-0.5*vol*vol)*D$2+vol*'1A. Gaussians'!C703*SQRT(D$2))</f>
        <v>103.81364999608194</v>
      </c>
      <c r="E704" s="11">
        <f>D704*EXP((IR-div-0.5*vol*vol)*E$2+vol*'1A. Gaussians'!D703*SQRT(E$2))</f>
        <v>130.31275390611438</v>
      </c>
      <c r="F704" s="11">
        <f>E704*EXP((IR-div-0.5*vol*vol)*F$2+vol*'1A. Gaussians'!E703*SQRT(F$2))</f>
        <v>129.65015610911945</v>
      </c>
      <c r="G704" s="11">
        <f>F704*EXP((IR-div-0.5*vol*vol)*G$2+vol*'1A. Gaussians'!F703*SQRT(G$2))</f>
        <v>138.52369715434992</v>
      </c>
      <c r="H704" s="11">
        <f>G704*EXP((IR-div-0.5*vol*vol)*H$2+vol*'1A. Gaussians'!G703*SQRT(H$2))</f>
        <v>147.46286391940194</v>
      </c>
      <c r="I704" s="11">
        <f>H704*EXP((IR-div-0.5*vol*vol)*I$2+vol*'1A. Gaussians'!H703*SQRT(I$2))</f>
        <v>144.04568687582722</v>
      </c>
      <c r="J704" s="11">
        <f>I704*EXP((IR-div-0.5*vol*vol)*J$2+vol*'1A. Gaussians'!I703*SQRT(J$2))</f>
        <v>159.88594842260011</v>
      </c>
      <c r="K704" s="11">
        <f>J704*EXP((IR-div-0.5*vol*vol)*K$2+vol*'1A. Gaussians'!J703*SQRT(K$2))</f>
        <v>170.35352265765349</v>
      </c>
      <c r="L704" s="11">
        <f>K704*EXP((IR-div-0.5*vol*vol)*L$2+vol*'1A. Gaussians'!K703*SQRT(L$2))</f>
        <v>162.07400393309189</v>
      </c>
      <c r="M704" s="11">
        <f>L704*EXP((IR-div-0.5*vol*vol)*M$2+vol*'1A. Gaussians'!L703*SQRT(M$2))</f>
        <v>178.6585729329145</v>
      </c>
      <c r="N704" s="11">
        <f>M704*EXP((IR-div-0.5*vol*vol)*N$2+vol*'1A. Gaussians'!M703*SQRT(N$2))</f>
        <v>175.05380996825915</v>
      </c>
      <c r="O704" s="11">
        <f>N704*EXP((IR-div-0.5*vol*vol)*O$2+vol*'1A. Gaussians'!N703*SQRT(O$2))</f>
        <v>145.20008831636295</v>
      </c>
      <c r="P704" s="11">
        <f>O704*EXP((IR-div-0.5*vol*vol)*P$2+vol*'1A. Gaussians'!O703*SQRT(P$2))</f>
        <v>136.28564239155685</v>
      </c>
      <c r="Q704" s="11">
        <f>P704*EXP((IR-div-0.5*vol*vol)*Q$2+vol*'1A. Gaussians'!P703*SQRT(Q$2))</f>
        <v>149.38004460286015</v>
      </c>
      <c r="R704" s="11">
        <f>Q704*EXP((IR-div-0.5*vol*vol)*R$2+vol*'1A. Gaussians'!Q703*SQRT(R$2))</f>
        <v>126.37665906444339</v>
      </c>
      <c r="S704" s="11">
        <f>R704*EXP((IR-div-0.5*vol*vol)*S$2+vol*'1A. Gaussians'!R703*SQRT(S$2))</f>
        <v>140.86227127351921</v>
      </c>
      <c r="T704" s="11">
        <f>S704*EXP((IR-div-0.5*vol*vol)*T$2+vol*'1A. Gaussians'!S703*SQRT(T$2))</f>
        <v>142.01942594714177</v>
      </c>
      <c r="U704" s="11">
        <f>T704*EXP((IR-div-0.5*vol*vol)*U$2+vol*'1A. Gaussians'!T703*SQRT(U$2))</f>
        <v>142.17071033232591</v>
      </c>
      <c r="V704" s="11">
        <f>U704*EXP((IR-div-0.5*vol*vol)*V$2+vol*'1A. Gaussians'!U703*SQRT(V$2))</f>
        <v>129.72553742013432</v>
      </c>
      <c r="W704" s="12">
        <f>V704*EXP((IR-div-0.5*vol*vol)*W$2+vol*'1A. Gaussians'!V703*SQRT(W$2))</f>
        <v>133.21951404416134</v>
      </c>
    </row>
    <row r="705" spans="2:23" x14ac:dyDescent="0.35">
      <c r="B705" s="9" t="s">
        <v>701</v>
      </c>
      <c r="C705" s="11">
        <f t="shared" si="11"/>
        <v>100</v>
      </c>
      <c r="D705" s="11">
        <f>C705*EXP((IR-div-0.5*vol*vol)*D$2+vol*'1A. Gaussians'!C704*SQRT(D$2))</f>
        <v>84.263800143502039</v>
      </c>
      <c r="E705" s="11">
        <f>D705*EXP((IR-div-0.5*vol*vol)*E$2+vol*'1A. Gaussians'!D704*SQRT(E$2))</f>
        <v>84.742680503489453</v>
      </c>
      <c r="F705" s="11">
        <f>E705*EXP((IR-div-0.5*vol*vol)*F$2+vol*'1A. Gaussians'!E704*SQRT(F$2))</f>
        <v>86.654959016472191</v>
      </c>
      <c r="G705" s="11">
        <f>F705*EXP((IR-div-0.5*vol*vol)*G$2+vol*'1A. Gaussians'!F704*SQRT(G$2))</f>
        <v>85.426025305755275</v>
      </c>
      <c r="H705" s="11">
        <f>G705*EXP((IR-div-0.5*vol*vol)*H$2+vol*'1A. Gaussians'!G704*SQRT(H$2))</f>
        <v>93.509262796443863</v>
      </c>
      <c r="I705" s="11">
        <f>H705*EXP((IR-div-0.5*vol*vol)*I$2+vol*'1A. Gaussians'!H704*SQRT(I$2))</f>
        <v>112.25415127816584</v>
      </c>
      <c r="J705" s="11">
        <f>I705*EXP((IR-div-0.5*vol*vol)*J$2+vol*'1A. Gaussians'!I704*SQRT(J$2))</f>
        <v>131.00443709276416</v>
      </c>
      <c r="K705" s="11">
        <f>J705*EXP((IR-div-0.5*vol*vol)*K$2+vol*'1A. Gaussians'!J704*SQRT(K$2))</f>
        <v>130.01879736685942</v>
      </c>
      <c r="L705" s="11">
        <f>K705*EXP((IR-div-0.5*vol*vol)*L$2+vol*'1A. Gaussians'!K704*SQRT(L$2))</f>
        <v>130.05650437717662</v>
      </c>
      <c r="M705" s="11">
        <f>L705*EXP((IR-div-0.5*vol*vol)*M$2+vol*'1A. Gaussians'!L704*SQRT(M$2))</f>
        <v>136.8543338674221</v>
      </c>
      <c r="N705" s="11">
        <f>M705*EXP((IR-div-0.5*vol*vol)*N$2+vol*'1A. Gaussians'!M704*SQRT(N$2))</f>
        <v>117.70059034894747</v>
      </c>
      <c r="O705" s="11">
        <f>N705*EXP((IR-div-0.5*vol*vol)*O$2+vol*'1A. Gaussians'!N704*SQRT(O$2))</f>
        <v>121.17951440154191</v>
      </c>
      <c r="P705" s="11">
        <f>O705*EXP((IR-div-0.5*vol*vol)*P$2+vol*'1A. Gaussians'!O704*SQRT(P$2))</f>
        <v>116.38835425713597</v>
      </c>
      <c r="Q705" s="11">
        <f>P705*EXP((IR-div-0.5*vol*vol)*Q$2+vol*'1A. Gaussians'!P704*SQRT(Q$2))</f>
        <v>115.59020002102157</v>
      </c>
      <c r="R705" s="11">
        <f>Q705*EXP((IR-div-0.5*vol*vol)*R$2+vol*'1A. Gaussians'!Q704*SQRT(R$2))</f>
        <v>99.047869431734256</v>
      </c>
      <c r="S705" s="11">
        <f>R705*EXP((IR-div-0.5*vol*vol)*S$2+vol*'1A. Gaussians'!R704*SQRT(S$2))</f>
        <v>101.4005674857373</v>
      </c>
      <c r="T705" s="11">
        <f>S705*EXP((IR-div-0.5*vol*vol)*T$2+vol*'1A. Gaussians'!S704*SQRT(T$2))</f>
        <v>101.5594880655706</v>
      </c>
      <c r="U705" s="11">
        <f>T705*EXP((IR-div-0.5*vol*vol)*U$2+vol*'1A. Gaussians'!T704*SQRT(U$2))</f>
        <v>109.65101920948129</v>
      </c>
      <c r="V705" s="11">
        <f>U705*EXP((IR-div-0.5*vol*vol)*V$2+vol*'1A. Gaussians'!U704*SQRT(V$2))</f>
        <v>106.40728603244483</v>
      </c>
      <c r="W705" s="12">
        <f>V705*EXP((IR-div-0.5*vol*vol)*W$2+vol*'1A. Gaussians'!V704*SQRT(W$2))</f>
        <v>105.29013344842716</v>
      </c>
    </row>
    <row r="706" spans="2:23" x14ac:dyDescent="0.35">
      <c r="B706" s="9" t="s">
        <v>702</v>
      </c>
      <c r="C706" s="11">
        <f t="shared" si="11"/>
        <v>100</v>
      </c>
      <c r="D706" s="11">
        <f>C706*EXP((IR-div-0.5*vol*vol)*D$2+vol*'1A. Gaussians'!C705*SQRT(D$2))</f>
        <v>99.913801250734451</v>
      </c>
      <c r="E706" s="11">
        <f>D706*EXP((IR-div-0.5*vol*vol)*E$2+vol*'1A. Gaussians'!D705*SQRT(E$2))</f>
        <v>103.05933109497477</v>
      </c>
      <c r="F706" s="11">
        <f>E706*EXP((IR-div-0.5*vol*vol)*F$2+vol*'1A. Gaussians'!E705*SQRT(F$2))</f>
        <v>110.02767039547135</v>
      </c>
      <c r="G706" s="11">
        <f>F706*EXP((IR-div-0.5*vol*vol)*G$2+vol*'1A. Gaussians'!F705*SQRT(G$2))</f>
        <v>125.24613743385549</v>
      </c>
      <c r="H706" s="11">
        <f>G706*EXP((IR-div-0.5*vol*vol)*H$2+vol*'1A. Gaussians'!G705*SQRT(H$2))</f>
        <v>121.01951035891314</v>
      </c>
      <c r="I706" s="11">
        <f>H706*EXP((IR-div-0.5*vol*vol)*I$2+vol*'1A. Gaussians'!H705*SQRT(I$2))</f>
        <v>107.31585249052394</v>
      </c>
      <c r="J706" s="11">
        <f>I706*EXP((IR-div-0.5*vol*vol)*J$2+vol*'1A. Gaussians'!I705*SQRT(J$2))</f>
        <v>104.87490234827692</v>
      </c>
      <c r="K706" s="11">
        <f>J706*EXP((IR-div-0.5*vol*vol)*K$2+vol*'1A. Gaussians'!J705*SQRT(K$2))</f>
        <v>104.06791767280167</v>
      </c>
      <c r="L706" s="11">
        <f>K706*EXP((IR-div-0.5*vol*vol)*L$2+vol*'1A. Gaussians'!K705*SQRT(L$2))</f>
        <v>101.64784209229923</v>
      </c>
      <c r="M706" s="11">
        <f>L706*EXP((IR-div-0.5*vol*vol)*M$2+vol*'1A. Gaussians'!L705*SQRT(M$2))</f>
        <v>104.89450811224222</v>
      </c>
      <c r="N706" s="11">
        <f>M706*EXP((IR-div-0.5*vol*vol)*N$2+vol*'1A. Gaussians'!M705*SQRT(N$2))</f>
        <v>113.03977087563415</v>
      </c>
      <c r="O706" s="11">
        <f>N706*EXP((IR-div-0.5*vol*vol)*O$2+vol*'1A. Gaussians'!N705*SQRT(O$2))</f>
        <v>114.53817295744651</v>
      </c>
      <c r="P706" s="11">
        <f>O706*EXP((IR-div-0.5*vol*vol)*P$2+vol*'1A. Gaussians'!O705*SQRT(P$2))</f>
        <v>114.26686648927529</v>
      </c>
      <c r="Q706" s="11">
        <f>P706*EXP((IR-div-0.5*vol*vol)*Q$2+vol*'1A. Gaussians'!P705*SQRT(Q$2))</f>
        <v>123.87348404218295</v>
      </c>
      <c r="R706" s="11">
        <f>Q706*EXP((IR-div-0.5*vol*vol)*R$2+vol*'1A. Gaussians'!Q705*SQRT(R$2))</f>
        <v>130.94617903506523</v>
      </c>
      <c r="S706" s="11">
        <f>R706*EXP((IR-div-0.5*vol*vol)*S$2+vol*'1A. Gaussians'!R705*SQRT(S$2))</f>
        <v>140.38606490850819</v>
      </c>
      <c r="T706" s="11">
        <f>S706*EXP((IR-div-0.5*vol*vol)*T$2+vol*'1A. Gaussians'!S705*SQRT(T$2))</f>
        <v>134.30009976400467</v>
      </c>
      <c r="U706" s="11">
        <f>T706*EXP((IR-div-0.5*vol*vol)*U$2+vol*'1A. Gaussians'!T705*SQRT(U$2))</f>
        <v>133.95647059310562</v>
      </c>
      <c r="V706" s="11">
        <f>U706*EXP((IR-div-0.5*vol*vol)*V$2+vol*'1A. Gaussians'!U705*SQRT(V$2))</f>
        <v>127.39496436843804</v>
      </c>
      <c r="W706" s="12">
        <f>V706*EXP((IR-div-0.5*vol*vol)*W$2+vol*'1A. Gaussians'!V705*SQRT(W$2))</f>
        <v>145.02143175690756</v>
      </c>
    </row>
    <row r="707" spans="2:23" x14ac:dyDescent="0.35">
      <c r="B707" s="9" t="s">
        <v>703</v>
      </c>
      <c r="C707" s="11">
        <f t="shared" si="11"/>
        <v>100</v>
      </c>
      <c r="D707" s="11">
        <f>C707*EXP((IR-div-0.5*vol*vol)*D$2+vol*'1A. Gaussians'!C706*SQRT(D$2))</f>
        <v>91.832168141880288</v>
      </c>
      <c r="E707" s="11">
        <f>D707*EXP((IR-div-0.5*vol*vol)*E$2+vol*'1A. Gaussians'!D706*SQRT(E$2))</f>
        <v>85.277322644139431</v>
      </c>
      <c r="F707" s="11">
        <f>E707*EXP((IR-div-0.5*vol*vol)*F$2+vol*'1A. Gaussians'!E706*SQRT(F$2))</f>
        <v>78.751036414752605</v>
      </c>
      <c r="G707" s="11">
        <f>F707*EXP((IR-div-0.5*vol*vol)*G$2+vol*'1A. Gaussians'!F706*SQRT(G$2))</f>
        <v>83.110868863097224</v>
      </c>
      <c r="H707" s="11">
        <f>G707*EXP((IR-div-0.5*vol*vol)*H$2+vol*'1A. Gaussians'!G706*SQRT(H$2))</f>
        <v>89.493210436020533</v>
      </c>
      <c r="I707" s="11">
        <f>H707*EXP((IR-div-0.5*vol*vol)*I$2+vol*'1A. Gaussians'!H706*SQRT(I$2))</f>
        <v>102.38029154232684</v>
      </c>
      <c r="J707" s="11">
        <f>I707*EXP((IR-div-0.5*vol*vol)*J$2+vol*'1A. Gaussians'!I706*SQRT(J$2))</f>
        <v>92.904296400342673</v>
      </c>
      <c r="K707" s="11">
        <f>J707*EXP((IR-div-0.5*vol*vol)*K$2+vol*'1A. Gaussians'!J706*SQRT(K$2))</f>
        <v>79.590322401653282</v>
      </c>
      <c r="L707" s="11">
        <f>K707*EXP((IR-div-0.5*vol*vol)*L$2+vol*'1A. Gaussians'!K706*SQRT(L$2))</f>
        <v>73.75128577896912</v>
      </c>
      <c r="M707" s="11">
        <f>L707*EXP((IR-div-0.5*vol*vol)*M$2+vol*'1A. Gaussians'!L706*SQRT(M$2))</f>
        <v>73.31326502439606</v>
      </c>
      <c r="N707" s="11">
        <f>M707*EXP((IR-div-0.5*vol*vol)*N$2+vol*'1A. Gaussians'!M706*SQRT(N$2))</f>
        <v>73.20447333833711</v>
      </c>
      <c r="O707" s="11">
        <f>N707*EXP((IR-div-0.5*vol*vol)*O$2+vol*'1A. Gaussians'!N706*SQRT(O$2))</f>
        <v>87.367637295308242</v>
      </c>
      <c r="P707" s="11">
        <f>O707*EXP((IR-div-0.5*vol*vol)*P$2+vol*'1A. Gaussians'!O706*SQRT(P$2))</f>
        <v>91.678108250713464</v>
      </c>
      <c r="Q707" s="11">
        <f>P707*EXP((IR-div-0.5*vol*vol)*Q$2+vol*'1A. Gaussians'!P706*SQRT(Q$2))</f>
        <v>92.987186232005598</v>
      </c>
      <c r="R707" s="11">
        <f>Q707*EXP((IR-div-0.5*vol*vol)*R$2+vol*'1A. Gaussians'!Q706*SQRT(R$2))</f>
        <v>93.96014276358116</v>
      </c>
      <c r="S707" s="11">
        <f>R707*EXP((IR-div-0.5*vol*vol)*S$2+vol*'1A. Gaussians'!R706*SQRT(S$2))</f>
        <v>82.226219851734299</v>
      </c>
      <c r="T707" s="11">
        <f>S707*EXP((IR-div-0.5*vol*vol)*T$2+vol*'1A. Gaussians'!S706*SQRT(T$2))</f>
        <v>84.987754340137613</v>
      </c>
      <c r="U707" s="11">
        <f>T707*EXP((IR-div-0.5*vol*vol)*U$2+vol*'1A. Gaussians'!T706*SQRT(U$2))</f>
        <v>80.336038795688609</v>
      </c>
      <c r="V707" s="11">
        <f>U707*EXP((IR-div-0.5*vol*vol)*V$2+vol*'1A. Gaussians'!U706*SQRT(V$2))</f>
        <v>86.262961940041393</v>
      </c>
      <c r="W707" s="12">
        <f>V707*EXP((IR-div-0.5*vol*vol)*W$2+vol*'1A. Gaussians'!V706*SQRT(W$2))</f>
        <v>100.13493865490197</v>
      </c>
    </row>
    <row r="708" spans="2:23" x14ac:dyDescent="0.35">
      <c r="B708" s="9" t="s">
        <v>704</v>
      </c>
      <c r="C708" s="11">
        <f t="shared" ref="C708:C771" si="12">spot</f>
        <v>100</v>
      </c>
      <c r="D708" s="11">
        <f>C708*EXP((IR-div-0.5*vol*vol)*D$2+vol*'1A. Gaussians'!C707*SQRT(D$2))</f>
        <v>90.478792773642496</v>
      </c>
      <c r="E708" s="11">
        <f>D708*EXP((IR-div-0.5*vol*vol)*E$2+vol*'1A. Gaussians'!D707*SQRT(E$2))</f>
        <v>88.111235676507476</v>
      </c>
      <c r="F708" s="11">
        <f>E708*EXP((IR-div-0.5*vol*vol)*F$2+vol*'1A. Gaussians'!E707*SQRT(F$2))</f>
        <v>89.629853033875818</v>
      </c>
      <c r="G708" s="11">
        <f>F708*EXP((IR-div-0.5*vol*vol)*G$2+vol*'1A. Gaussians'!F707*SQRT(G$2))</f>
        <v>84.2045388344347</v>
      </c>
      <c r="H708" s="11">
        <f>G708*EXP((IR-div-0.5*vol*vol)*H$2+vol*'1A. Gaussians'!G707*SQRT(H$2))</f>
        <v>82.009513755965386</v>
      </c>
      <c r="I708" s="11">
        <f>H708*EXP((IR-div-0.5*vol*vol)*I$2+vol*'1A. Gaussians'!H707*SQRT(I$2))</f>
        <v>86.858139685272761</v>
      </c>
      <c r="J708" s="11">
        <f>I708*EXP((IR-div-0.5*vol*vol)*J$2+vol*'1A. Gaussians'!I707*SQRT(J$2))</f>
        <v>88.754934666578208</v>
      </c>
      <c r="K708" s="11">
        <f>J708*EXP((IR-div-0.5*vol*vol)*K$2+vol*'1A. Gaussians'!J707*SQRT(K$2))</f>
        <v>101.72533086897533</v>
      </c>
      <c r="L708" s="11">
        <f>K708*EXP((IR-div-0.5*vol*vol)*L$2+vol*'1A. Gaussians'!K707*SQRT(L$2))</f>
        <v>93.617826250070067</v>
      </c>
      <c r="M708" s="11">
        <f>L708*EXP((IR-div-0.5*vol*vol)*M$2+vol*'1A. Gaussians'!L707*SQRT(M$2))</f>
        <v>104.38851774088145</v>
      </c>
      <c r="N708" s="11">
        <f>M708*EXP((IR-div-0.5*vol*vol)*N$2+vol*'1A. Gaussians'!M707*SQRT(N$2))</f>
        <v>97.296671446321696</v>
      </c>
      <c r="O708" s="11">
        <f>N708*EXP((IR-div-0.5*vol*vol)*O$2+vol*'1A. Gaussians'!N707*SQRT(O$2))</f>
        <v>104.59605031734375</v>
      </c>
      <c r="P708" s="11">
        <f>O708*EXP((IR-div-0.5*vol*vol)*P$2+vol*'1A. Gaussians'!O707*SQRT(P$2))</f>
        <v>121.7884980675921</v>
      </c>
      <c r="Q708" s="11">
        <f>P708*EXP((IR-div-0.5*vol*vol)*Q$2+vol*'1A. Gaussians'!P707*SQRT(Q$2))</f>
        <v>110.62916212877349</v>
      </c>
      <c r="R708" s="11">
        <f>Q708*EXP((IR-div-0.5*vol*vol)*R$2+vol*'1A. Gaussians'!Q707*SQRT(R$2))</f>
        <v>117.3004419286961</v>
      </c>
      <c r="S708" s="11">
        <f>R708*EXP((IR-div-0.5*vol*vol)*S$2+vol*'1A. Gaussians'!R707*SQRT(S$2))</f>
        <v>128.34115744498999</v>
      </c>
      <c r="T708" s="11">
        <f>S708*EXP((IR-div-0.5*vol*vol)*T$2+vol*'1A. Gaussians'!S707*SQRT(T$2))</f>
        <v>121.3036265787871</v>
      </c>
      <c r="U708" s="11">
        <f>T708*EXP((IR-div-0.5*vol*vol)*U$2+vol*'1A. Gaussians'!T707*SQRT(U$2))</f>
        <v>112.31618593092263</v>
      </c>
      <c r="V708" s="11">
        <f>U708*EXP((IR-div-0.5*vol*vol)*V$2+vol*'1A. Gaussians'!U707*SQRT(V$2))</f>
        <v>90.334886750180004</v>
      </c>
      <c r="W708" s="12">
        <f>V708*EXP((IR-div-0.5*vol*vol)*W$2+vol*'1A. Gaussians'!V707*SQRT(W$2))</f>
        <v>90.013599257576033</v>
      </c>
    </row>
    <row r="709" spans="2:23" x14ac:dyDescent="0.35">
      <c r="B709" s="9" t="s">
        <v>705</v>
      </c>
      <c r="C709" s="11">
        <f t="shared" si="12"/>
        <v>100</v>
      </c>
      <c r="D709" s="11">
        <f>C709*EXP((IR-div-0.5*vol*vol)*D$2+vol*'1A. Gaussians'!C708*SQRT(D$2))</f>
        <v>104.64002897619515</v>
      </c>
      <c r="E709" s="11">
        <f>D709*EXP((IR-div-0.5*vol*vol)*E$2+vol*'1A. Gaussians'!D708*SQRT(E$2))</f>
        <v>103.66283743536783</v>
      </c>
      <c r="F709" s="11">
        <f>E709*EXP((IR-div-0.5*vol*vol)*F$2+vol*'1A. Gaussians'!E708*SQRT(F$2))</f>
        <v>120.77688805904997</v>
      </c>
      <c r="G709" s="11">
        <f>F709*EXP((IR-div-0.5*vol*vol)*G$2+vol*'1A. Gaussians'!F708*SQRT(G$2))</f>
        <v>102.28036541160482</v>
      </c>
      <c r="H709" s="11">
        <f>G709*EXP((IR-div-0.5*vol*vol)*H$2+vol*'1A. Gaussians'!G708*SQRT(H$2))</f>
        <v>130.2438287189014</v>
      </c>
      <c r="I709" s="11">
        <f>H709*EXP((IR-div-0.5*vol*vol)*I$2+vol*'1A. Gaussians'!H708*SQRT(I$2))</f>
        <v>131.51782713440116</v>
      </c>
      <c r="J709" s="11">
        <f>I709*EXP((IR-div-0.5*vol*vol)*J$2+vol*'1A. Gaussians'!I708*SQRT(J$2))</f>
        <v>123.11323484151082</v>
      </c>
      <c r="K709" s="11">
        <f>J709*EXP((IR-div-0.5*vol*vol)*K$2+vol*'1A. Gaussians'!J708*SQRT(K$2))</f>
        <v>119.0942902839014</v>
      </c>
      <c r="L709" s="11">
        <f>K709*EXP((IR-div-0.5*vol*vol)*L$2+vol*'1A. Gaussians'!K708*SQRT(L$2))</f>
        <v>108.99181179111021</v>
      </c>
      <c r="M709" s="11">
        <f>L709*EXP((IR-div-0.5*vol*vol)*M$2+vol*'1A. Gaussians'!L708*SQRT(M$2))</f>
        <v>101.13212831563587</v>
      </c>
      <c r="N709" s="11">
        <f>M709*EXP((IR-div-0.5*vol*vol)*N$2+vol*'1A. Gaussians'!M708*SQRT(N$2))</f>
        <v>86.208723829004541</v>
      </c>
      <c r="O709" s="11">
        <f>N709*EXP((IR-div-0.5*vol*vol)*O$2+vol*'1A. Gaussians'!N708*SQRT(O$2))</f>
        <v>89.904609754849162</v>
      </c>
      <c r="P709" s="11">
        <f>O709*EXP((IR-div-0.5*vol*vol)*P$2+vol*'1A. Gaussians'!O708*SQRT(P$2))</f>
        <v>91.626934601265575</v>
      </c>
      <c r="Q709" s="11">
        <f>P709*EXP((IR-div-0.5*vol*vol)*Q$2+vol*'1A. Gaussians'!P708*SQRT(Q$2))</f>
        <v>92.222254873384244</v>
      </c>
      <c r="R709" s="11">
        <f>Q709*EXP((IR-div-0.5*vol*vol)*R$2+vol*'1A. Gaussians'!Q708*SQRT(R$2))</f>
        <v>97.598268414012225</v>
      </c>
      <c r="S709" s="11">
        <f>R709*EXP((IR-div-0.5*vol*vol)*S$2+vol*'1A. Gaussians'!R708*SQRT(S$2))</f>
        <v>85.654273982150727</v>
      </c>
      <c r="T709" s="11">
        <f>S709*EXP((IR-div-0.5*vol*vol)*T$2+vol*'1A. Gaussians'!S708*SQRT(T$2))</f>
        <v>102.50943019188861</v>
      </c>
      <c r="U709" s="11">
        <f>T709*EXP((IR-div-0.5*vol*vol)*U$2+vol*'1A. Gaussians'!T708*SQRT(U$2))</f>
        <v>103.15137488359052</v>
      </c>
      <c r="V709" s="11">
        <f>U709*EXP((IR-div-0.5*vol*vol)*V$2+vol*'1A. Gaussians'!U708*SQRT(V$2))</f>
        <v>99.723617811612414</v>
      </c>
      <c r="W709" s="12">
        <f>V709*EXP((IR-div-0.5*vol*vol)*W$2+vol*'1A. Gaussians'!V708*SQRT(W$2))</f>
        <v>97.665297225524526</v>
      </c>
    </row>
    <row r="710" spans="2:23" x14ac:dyDescent="0.35">
      <c r="B710" s="9" t="s">
        <v>706</v>
      </c>
      <c r="C710" s="11">
        <f t="shared" si="12"/>
        <v>100</v>
      </c>
      <c r="D710" s="11">
        <f>C710*EXP((IR-div-0.5*vol*vol)*D$2+vol*'1A. Gaussians'!C709*SQRT(D$2))</f>
        <v>95.229533804445779</v>
      </c>
      <c r="E710" s="11">
        <f>D710*EXP((IR-div-0.5*vol*vol)*E$2+vol*'1A. Gaussians'!D709*SQRT(E$2))</f>
        <v>95.258961706830405</v>
      </c>
      <c r="F710" s="11">
        <f>E710*EXP((IR-div-0.5*vol*vol)*F$2+vol*'1A. Gaussians'!E709*SQRT(F$2))</f>
        <v>88.092151265631074</v>
      </c>
      <c r="G710" s="11">
        <f>F710*EXP((IR-div-0.5*vol*vol)*G$2+vol*'1A. Gaussians'!F709*SQRT(G$2))</f>
        <v>79.515461340312697</v>
      </c>
      <c r="H710" s="11">
        <f>G710*EXP((IR-div-0.5*vol*vol)*H$2+vol*'1A. Gaussians'!G709*SQRT(H$2))</f>
        <v>85.864068473944727</v>
      </c>
      <c r="I710" s="11">
        <f>H710*EXP((IR-div-0.5*vol*vol)*I$2+vol*'1A. Gaussians'!H709*SQRT(I$2))</f>
        <v>100.79925478896514</v>
      </c>
      <c r="J710" s="11">
        <f>I710*EXP((IR-div-0.5*vol*vol)*J$2+vol*'1A. Gaussians'!I709*SQRT(J$2))</f>
        <v>87.40831341170616</v>
      </c>
      <c r="K710" s="11">
        <f>J710*EXP((IR-div-0.5*vol*vol)*K$2+vol*'1A. Gaussians'!J709*SQRT(K$2))</f>
        <v>97.53571755016732</v>
      </c>
      <c r="L710" s="11">
        <f>K710*EXP((IR-div-0.5*vol*vol)*L$2+vol*'1A. Gaussians'!K709*SQRT(L$2))</f>
        <v>113.26919528649186</v>
      </c>
      <c r="M710" s="11">
        <f>L710*EXP((IR-div-0.5*vol*vol)*M$2+vol*'1A. Gaussians'!L709*SQRT(M$2))</f>
        <v>109.04420011583554</v>
      </c>
      <c r="N710" s="11">
        <f>M710*EXP((IR-div-0.5*vol*vol)*N$2+vol*'1A. Gaussians'!M709*SQRT(N$2))</f>
        <v>126.28796558126764</v>
      </c>
      <c r="O710" s="11">
        <f>N710*EXP((IR-div-0.5*vol*vol)*O$2+vol*'1A. Gaussians'!N709*SQRT(O$2))</f>
        <v>112.60396174967538</v>
      </c>
      <c r="P710" s="11">
        <f>O710*EXP((IR-div-0.5*vol*vol)*P$2+vol*'1A. Gaussians'!O709*SQRT(P$2))</f>
        <v>102.09046780586823</v>
      </c>
      <c r="Q710" s="11">
        <f>P710*EXP((IR-div-0.5*vol*vol)*Q$2+vol*'1A. Gaussians'!P709*SQRT(Q$2))</f>
        <v>117.64814028548116</v>
      </c>
      <c r="R710" s="11">
        <f>Q710*EXP((IR-div-0.5*vol*vol)*R$2+vol*'1A. Gaussians'!Q709*SQRT(R$2))</f>
        <v>123.9674317253763</v>
      </c>
      <c r="S710" s="11">
        <f>R710*EXP((IR-div-0.5*vol*vol)*S$2+vol*'1A. Gaussians'!R709*SQRT(S$2))</f>
        <v>115.10038597784386</v>
      </c>
      <c r="T710" s="11">
        <f>S710*EXP((IR-div-0.5*vol*vol)*T$2+vol*'1A. Gaussians'!S709*SQRT(T$2))</f>
        <v>98.469269446926461</v>
      </c>
      <c r="U710" s="11">
        <f>T710*EXP((IR-div-0.5*vol*vol)*U$2+vol*'1A. Gaussians'!T709*SQRT(U$2))</f>
        <v>107.42340118130096</v>
      </c>
      <c r="V710" s="11">
        <f>U710*EXP((IR-div-0.5*vol*vol)*V$2+vol*'1A. Gaussians'!U709*SQRT(V$2))</f>
        <v>118.84342956147766</v>
      </c>
      <c r="W710" s="12">
        <f>V710*EXP((IR-div-0.5*vol*vol)*W$2+vol*'1A. Gaussians'!V709*SQRT(W$2))</f>
        <v>150.25010585828986</v>
      </c>
    </row>
    <row r="711" spans="2:23" x14ac:dyDescent="0.35">
      <c r="B711" s="9" t="s">
        <v>707</v>
      </c>
      <c r="C711" s="11">
        <f t="shared" si="12"/>
        <v>100</v>
      </c>
      <c r="D711" s="11">
        <f>C711*EXP((IR-div-0.5*vol*vol)*D$2+vol*'1A. Gaussians'!C710*SQRT(D$2))</f>
        <v>119.74130393493141</v>
      </c>
      <c r="E711" s="11">
        <f>D711*EXP((IR-div-0.5*vol*vol)*E$2+vol*'1A. Gaussians'!D710*SQRT(E$2))</f>
        <v>121.46311768257837</v>
      </c>
      <c r="F711" s="11">
        <f>E711*EXP((IR-div-0.5*vol*vol)*F$2+vol*'1A. Gaussians'!E710*SQRT(F$2))</f>
        <v>132.69293980177727</v>
      </c>
      <c r="G711" s="11">
        <f>F711*EXP((IR-div-0.5*vol*vol)*G$2+vol*'1A. Gaussians'!F710*SQRT(G$2))</f>
        <v>146.58832807159689</v>
      </c>
      <c r="H711" s="11">
        <f>G711*EXP((IR-div-0.5*vol*vol)*H$2+vol*'1A. Gaussians'!G710*SQRT(H$2))</f>
        <v>171.13207402428412</v>
      </c>
      <c r="I711" s="11">
        <f>H711*EXP((IR-div-0.5*vol*vol)*I$2+vol*'1A. Gaussians'!H710*SQRT(I$2))</f>
        <v>156.76867401328207</v>
      </c>
      <c r="J711" s="11">
        <f>I711*EXP((IR-div-0.5*vol*vol)*J$2+vol*'1A. Gaussians'!I710*SQRT(J$2))</f>
        <v>137.80185580007844</v>
      </c>
      <c r="K711" s="11">
        <f>J711*EXP((IR-div-0.5*vol*vol)*K$2+vol*'1A. Gaussians'!J710*SQRT(K$2))</f>
        <v>122.36173353626168</v>
      </c>
      <c r="L711" s="11">
        <f>K711*EXP((IR-div-0.5*vol*vol)*L$2+vol*'1A. Gaussians'!K710*SQRT(L$2))</f>
        <v>129.2182727313749</v>
      </c>
      <c r="M711" s="11">
        <f>L711*EXP((IR-div-0.5*vol*vol)*M$2+vol*'1A. Gaussians'!L710*SQRT(M$2))</f>
        <v>135.11504242211504</v>
      </c>
      <c r="N711" s="11">
        <f>M711*EXP((IR-div-0.5*vol*vol)*N$2+vol*'1A. Gaussians'!M710*SQRT(N$2))</f>
        <v>155.98945904704541</v>
      </c>
      <c r="O711" s="11">
        <f>N711*EXP((IR-div-0.5*vol*vol)*O$2+vol*'1A. Gaussians'!N710*SQRT(O$2))</f>
        <v>145.85502035964956</v>
      </c>
      <c r="P711" s="11">
        <f>O711*EXP((IR-div-0.5*vol*vol)*P$2+vol*'1A. Gaussians'!O710*SQRT(P$2))</f>
        <v>165.82367608613501</v>
      </c>
      <c r="Q711" s="11">
        <f>P711*EXP((IR-div-0.5*vol*vol)*Q$2+vol*'1A. Gaussians'!P710*SQRT(Q$2))</f>
        <v>171.83855013201719</v>
      </c>
      <c r="R711" s="11">
        <f>Q711*EXP((IR-div-0.5*vol*vol)*R$2+vol*'1A. Gaussians'!Q710*SQRT(R$2))</f>
        <v>187.96662811225474</v>
      </c>
      <c r="S711" s="11">
        <f>R711*EXP((IR-div-0.5*vol*vol)*S$2+vol*'1A. Gaussians'!R710*SQRT(S$2))</f>
        <v>179.08048998314851</v>
      </c>
      <c r="T711" s="11">
        <f>S711*EXP((IR-div-0.5*vol*vol)*T$2+vol*'1A. Gaussians'!S710*SQRT(T$2))</f>
        <v>190.84314011382489</v>
      </c>
      <c r="U711" s="11">
        <f>T711*EXP((IR-div-0.5*vol*vol)*U$2+vol*'1A. Gaussians'!T710*SQRT(U$2))</f>
        <v>233.65128742796779</v>
      </c>
      <c r="V711" s="11">
        <f>U711*EXP((IR-div-0.5*vol*vol)*V$2+vol*'1A. Gaussians'!U710*SQRT(V$2))</f>
        <v>229.0323757475922</v>
      </c>
      <c r="W711" s="12">
        <f>V711*EXP((IR-div-0.5*vol*vol)*W$2+vol*'1A. Gaussians'!V710*SQRT(W$2))</f>
        <v>204.62518696685322</v>
      </c>
    </row>
    <row r="712" spans="2:23" x14ac:dyDescent="0.35">
      <c r="B712" s="9" t="s">
        <v>708</v>
      </c>
      <c r="C712" s="11">
        <f t="shared" si="12"/>
        <v>100</v>
      </c>
      <c r="D712" s="11">
        <f>C712*EXP((IR-div-0.5*vol*vol)*D$2+vol*'1A. Gaussians'!C711*SQRT(D$2))</f>
        <v>94.080151307387609</v>
      </c>
      <c r="E712" s="11">
        <f>D712*EXP((IR-div-0.5*vol*vol)*E$2+vol*'1A. Gaussians'!D711*SQRT(E$2))</f>
        <v>78.978362547790724</v>
      </c>
      <c r="F712" s="11">
        <f>E712*EXP((IR-div-0.5*vol*vol)*F$2+vol*'1A. Gaussians'!E711*SQRT(F$2))</f>
        <v>83.380561199695904</v>
      </c>
      <c r="G712" s="11">
        <f>F712*EXP((IR-div-0.5*vol*vol)*G$2+vol*'1A. Gaussians'!F711*SQRT(G$2))</f>
        <v>84.203608596836673</v>
      </c>
      <c r="H712" s="11">
        <f>G712*EXP((IR-div-0.5*vol*vol)*H$2+vol*'1A. Gaussians'!G711*SQRT(H$2))</f>
        <v>87.357271800162181</v>
      </c>
      <c r="I712" s="11">
        <f>H712*EXP((IR-div-0.5*vol*vol)*I$2+vol*'1A. Gaussians'!H711*SQRT(I$2))</f>
        <v>88.389970103709985</v>
      </c>
      <c r="J712" s="11">
        <f>I712*EXP((IR-div-0.5*vol*vol)*J$2+vol*'1A. Gaussians'!I711*SQRT(J$2))</f>
        <v>97.281883665992012</v>
      </c>
      <c r="K712" s="11">
        <f>J712*EXP((IR-div-0.5*vol*vol)*K$2+vol*'1A. Gaussians'!J711*SQRT(K$2))</f>
        <v>98.608652207538356</v>
      </c>
      <c r="L712" s="11">
        <f>K712*EXP((IR-div-0.5*vol*vol)*L$2+vol*'1A. Gaussians'!K711*SQRT(L$2))</f>
        <v>100.9462114337056</v>
      </c>
      <c r="M712" s="11">
        <f>L712*EXP((IR-div-0.5*vol*vol)*M$2+vol*'1A. Gaussians'!L711*SQRT(M$2))</f>
        <v>108.02609292903989</v>
      </c>
      <c r="N712" s="11">
        <f>M712*EXP((IR-div-0.5*vol*vol)*N$2+vol*'1A. Gaussians'!M711*SQRT(N$2))</f>
        <v>96.505844211480223</v>
      </c>
      <c r="O712" s="11">
        <f>N712*EXP((IR-div-0.5*vol*vol)*O$2+vol*'1A. Gaussians'!N711*SQRT(O$2))</f>
        <v>86.553136397014242</v>
      </c>
      <c r="P712" s="11">
        <f>O712*EXP((IR-div-0.5*vol*vol)*P$2+vol*'1A. Gaussians'!O711*SQRT(P$2))</f>
        <v>87.441817221852673</v>
      </c>
      <c r="Q712" s="11">
        <f>P712*EXP((IR-div-0.5*vol*vol)*Q$2+vol*'1A. Gaussians'!P711*SQRT(Q$2))</f>
        <v>100.34772724707575</v>
      </c>
      <c r="R712" s="11">
        <f>Q712*EXP((IR-div-0.5*vol*vol)*R$2+vol*'1A. Gaussians'!Q711*SQRT(R$2))</f>
        <v>106.05628083170495</v>
      </c>
      <c r="S712" s="11">
        <f>R712*EXP((IR-div-0.5*vol*vol)*S$2+vol*'1A. Gaussians'!R711*SQRT(S$2))</f>
        <v>103.20849846329153</v>
      </c>
      <c r="T712" s="11">
        <f>S712*EXP((IR-div-0.5*vol*vol)*T$2+vol*'1A. Gaussians'!S711*SQRT(T$2))</f>
        <v>99.637839851039644</v>
      </c>
      <c r="U712" s="11">
        <f>T712*EXP((IR-div-0.5*vol*vol)*U$2+vol*'1A. Gaussians'!T711*SQRT(U$2))</f>
        <v>98.636544841781969</v>
      </c>
      <c r="V712" s="11">
        <f>U712*EXP((IR-div-0.5*vol*vol)*V$2+vol*'1A. Gaussians'!U711*SQRT(V$2))</f>
        <v>106.48598571545337</v>
      </c>
      <c r="W712" s="12">
        <f>V712*EXP((IR-div-0.5*vol*vol)*W$2+vol*'1A. Gaussians'!V711*SQRT(W$2))</f>
        <v>93.602460094832978</v>
      </c>
    </row>
    <row r="713" spans="2:23" x14ac:dyDescent="0.35">
      <c r="B713" s="9" t="s">
        <v>709</v>
      </c>
      <c r="C713" s="11">
        <f t="shared" si="12"/>
        <v>100</v>
      </c>
      <c r="D713" s="11">
        <f>C713*EXP((IR-div-0.5*vol*vol)*D$2+vol*'1A. Gaussians'!C712*SQRT(D$2))</f>
        <v>96.260288846723967</v>
      </c>
      <c r="E713" s="11">
        <f>D713*EXP((IR-div-0.5*vol*vol)*E$2+vol*'1A. Gaussians'!D712*SQRT(E$2))</f>
        <v>105.60833486414676</v>
      </c>
      <c r="F713" s="11">
        <f>E713*EXP((IR-div-0.5*vol*vol)*F$2+vol*'1A. Gaussians'!E712*SQRT(F$2))</f>
        <v>117.47297466568503</v>
      </c>
      <c r="G713" s="11">
        <f>F713*EXP((IR-div-0.5*vol*vol)*G$2+vol*'1A. Gaussians'!F712*SQRT(G$2))</f>
        <v>123.64937981770925</v>
      </c>
      <c r="H713" s="11">
        <f>G713*EXP((IR-div-0.5*vol*vol)*H$2+vol*'1A. Gaussians'!G712*SQRT(H$2))</f>
        <v>128.43142470396521</v>
      </c>
      <c r="I713" s="11">
        <f>H713*EXP((IR-div-0.5*vol*vol)*I$2+vol*'1A. Gaussians'!H712*SQRT(I$2))</f>
        <v>132.35209328779649</v>
      </c>
      <c r="J713" s="11">
        <f>I713*EXP((IR-div-0.5*vol*vol)*J$2+vol*'1A. Gaussians'!I712*SQRT(J$2))</f>
        <v>142.61359239908361</v>
      </c>
      <c r="K713" s="11">
        <f>J713*EXP((IR-div-0.5*vol*vol)*K$2+vol*'1A. Gaussians'!J712*SQRT(K$2))</f>
        <v>140.58313860803065</v>
      </c>
      <c r="L713" s="11">
        <f>K713*EXP((IR-div-0.5*vol*vol)*L$2+vol*'1A. Gaussians'!K712*SQRT(L$2))</f>
        <v>116.69520497049039</v>
      </c>
      <c r="M713" s="11">
        <f>L713*EXP((IR-div-0.5*vol*vol)*M$2+vol*'1A. Gaussians'!L712*SQRT(M$2))</f>
        <v>112.92911044897703</v>
      </c>
      <c r="N713" s="11">
        <f>M713*EXP((IR-div-0.5*vol*vol)*N$2+vol*'1A. Gaussians'!M712*SQRT(N$2))</f>
        <v>107.80773586789908</v>
      </c>
      <c r="O713" s="11">
        <f>N713*EXP((IR-div-0.5*vol*vol)*O$2+vol*'1A. Gaussians'!N712*SQRT(O$2))</f>
        <v>92.014914794846149</v>
      </c>
      <c r="P713" s="11">
        <f>O713*EXP((IR-div-0.5*vol*vol)*P$2+vol*'1A. Gaussians'!O712*SQRT(P$2))</f>
        <v>105.12406197026907</v>
      </c>
      <c r="Q713" s="11">
        <f>P713*EXP((IR-div-0.5*vol*vol)*Q$2+vol*'1A. Gaussians'!P712*SQRT(Q$2))</f>
        <v>113.62112111902337</v>
      </c>
      <c r="R713" s="11">
        <f>Q713*EXP((IR-div-0.5*vol*vol)*R$2+vol*'1A. Gaussians'!Q712*SQRT(R$2))</f>
        <v>143.80973450680983</v>
      </c>
      <c r="S713" s="11">
        <f>R713*EXP((IR-div-0.5*vol*vol)*S$2+vol*'1A. Gaussians'!R712*SQRT(S$2))</f>
        <v>143.36397192071553</v>
      </c>
      <c r="T713" s="11">
        <f>S713*EXP((IR-div-0.5*vol*vol)*T$2+vol*'1A. Gaussians'!S712*SQRT(T$2))</f>
        <v>135.5832804223252</v>
      </c>
      <c r="U713" s="11">
        <f>T713*EXP((IR-div-0.5*vol*vol)*U$2+vol*'1A. Gaussians'!T712*SQRT(U$2))</f>
        <v>156.14902695276558</v>
      </c>
      <c r="V713" s="11">
        <f>U713*EXP((IR-div-0.5*vol*vol)*V$2+vol*'1A. Gaussians'!U712*SQRT(V$2))</f>
        <v>176.19432322709895</v>
      </c>
      <c r="W713" s="12">
        <f>V713*EXP((IR-div-0.5*vol*vol)*W$2+vol*'1A. Gaussians'!V712*SQRT(W$2))</f>
        <v>163.99363945440945</v>
      </c>
    </row>
    <row r="714" spans="2:23" x14ac:dyDescent="0.35">
      <c r="B714" s="9" t="s">
        <v>710</v>
      </c>
      <c r="C714" s="11">
        <f t="shared" si="12"/>
        <v>100</v>
      </c>
      <c r="D714" s="11">
        <f>C714*EXP((IR-div-0.5*vol*vol)*D$2+vol*'1A. Gaussians'!C713*SQRT(D$2))</f>
        <v>88.119597330565043</v>
      </c>
      <c r="E714" s="11">
        <f>D714*EXP((IR-div-0.5*vol*vol)*E$2+vol*'1A. Gaussians'!D713*SQRT(E$2))</f>
        <v>80.825805615852005</v>
      </c>
      <c r="F714" s="11">
        <f>E714*EXP((IR-div-0.5*vol*vol)*F$2+vol*'1A. Gaussians'!E713*SQRT(F$2))</f>
        <v>76.111525622231795</v>
      </c>
      <c r="G714" s="11">
        <f>F714*EXP((IR-div-0.5*vol*vol)*G$2+vol*'1A. Gaussians'!F713*SQRT(G$2))</f>
        <v>69.412264200762934</v>
      </c>
      <c r="H714" s="11">
        <f>G714*EXP((IR-div-0.5*vol*vol)*H$2+vol*'1A. Gaussians'!G713*SQRT(H$2))</f>
        <v>76.644473302694891</v>
      </c>
      <c r="I714" s="11">
        <f>H714*EXP((IR-div-0.5*vol*vol)*I$2+vol*'1A. Gaussians'!H713*SQRT(I$2))</f>
        <v>67.606571801859246</v>
      </c>
      <c r="J714" s="11">
        <f>I714*EXP((IR-div-0.5*vol*vol)*J$2+vol*'1A. Gaussians'!I713*SQRT(J$2))</f>
        <v>65.502861773376566</v>
      </c>
      <c r="K714" s="11">
        <f>J714*EXP((IR-div-0.5*vol*vol)*K$2+vol*'1A. Gaussians'!J713*SQRT(K$2))</f>
        <v>71.903227721794877</v>
      </c>
      <c r="L714" s="11">
        <f>K714*EXP((IR-div-0.5*vol*vol)*L$2+vol*'1A. Gaussians'!K713*SQRT(L$2))</f>
        <v>74.568018102494989</v>
      </c>
      <c r="M714" s="11">
        <f>L714*EXP((IR-div-0.5*vol*vol)*M$2+vol*'1A. Gaussians'!L713*SQRT(M$2))</f>
        <v>76.817309736158506</v>
      </c>
      <c r="N714" s="11">
        <f>M714*EXP((IR-div-0.5*vol*vol)*N$2+vol*'1A. Gaussians'!M713*SQRT(N$2))</f>
        <v>84.76540531864768</v>
      </c>
      <c r="O714" s="11">
        <f>N714*EXP((IR-div-0.5*vol*vol)*O$2+vol*'1A. Gaussians'!N713*SQRT(O$2))</f>
        <v>105.58904460244761</v>
      </c>
      <c r="P714" s="11">
        <f>O714*EXP((IR-div-0.5*vol*vol)*P$2+vol*'1A. Gaussians'!O713*SQRT(P$2))</f>
        <v>102.32561101980579</v>
      </c>
      <c r="Q714" s="11">
        <f>P714*EXP((IR-div-0.5*vol*vol)*Q$2+vol*'1A. Gaussians'!P713*SQRT(Q$2))</f>
        <v>90.932061916036432</v>
      </c>
      <c r="R714" s="11">
        <f>Q714*EXP((IR-div-0.5*vol*vol)*R$2+vol*'1A. Gaussians'!Q713*SQRT(R$2))</f>
        <v>106.77752547647695</v>
      </c>
      <c r="S714" s="11">
        <f>R714*EXP((IR-div-0.5*vol*vol)*S$2+vol*'1A. Gaussians'!R713*SQRT(S$2))</f>
        <v>101.5762997155654</v>
      </c>
      <c r="T714" s="11">
        <f>S714*EXP((IR-div-0.5*vol*vol)*T$2+vol*'1A. Gaussians'!S713*SQRT(T$2))</f>
        <v>117.29887654052418</v>
      </c>
      <c r="U714" s="11">
        <f>T714*EXP((IR-div-0.5*vol*vol)*U$2+vol*'1A. Gaussians'!T713*SQRT(U$2))</f>
        <v>128.46829127273941</v>
      </c>
      <c r="V714" s="11">
        <f>U714*EXP((IR-div-0.5*vol*vol)*V$2+vol*'1A. Gaussians'!U713*SQRT(V$2))</f>
        <v>119.24583815001688</v>
      </c>
      <c r="W714" s="12">
        <f>V714*EXP((IR-div-0.5*vol*vol)*W$2+vol*'1A. Gaussians'!V713*SQRT(W$2))</f>
        <v>127.83623673819095</v>
      </c>
    </row>
    <row r="715" spans="2:23" x14ac:dyDescent="0.35">
      <c r="B715" s="9" t="s">
        <v>711</v>
      </c>
      <c r="C715" s="11">
        <f t="shared" si="12"/>
        <v>100</v>
      </c>
      <c r="D715" s="11">
        <f>C715*EXP((IR-div-0.5*vol*vol)*D$2+vol*'1A. Gaussians'!C714*SQRT(D$2))</f>
        <v>108.314812216848</v>
      </c>
      <c r="E715" s="11">
        <f>D715*EXP((IR-div-0.5*vol*vol)*E$2+vol*'1A. Gaussians'!D714*SQRT(E$2))</f>
        <v>98.31252206880022</v>
      </c>
      <c r="F715" s="11">
        <f>E715*EXP((IR-div-0.5*vol*vol)*F$2+vol*'1A. Gaussians'!E714*SQRT(F$2))</f>
        <v>103.29713244851693</v>
      </c>
      <c r="G715" s="11">
        <f>F715*EXP((IR-div-0.5*vol*vol)*G$2+vol*'1A. Gaussians'!F714*SQRT(G$2))</f>
        <v>113.69443895446366</v>
      </c>
      <c r="H715" s="11">
        <f>G715*EXP((IR-div-0.5*vol*vol)*H$2+vol*'1A. Gaussians'!G714*SQRT(H$2))</f>
        <v>104.07725608844302</v>
      </c>
      <c r="I715" s="11">
        <f>H715*EXP((IR-div-0.5*vol*vol)*I$2+vol*'1A. Gaussians'!H714*SQRT(I$2))</f>
        <v>101.10511377651706</v>
      </c>
      <c r="J715" s="11">
        <f>I715*EXP((IR-div-0.5*vol*vol)*J$2+vol*'1A. Gaussians'!I714*SQRT(J$2))</f>
        <v>89.631621380125793</v>
      </c>
      <c r="K715" s="11">
        <f>J715*EXP((IR-div-0.5*vol*vol)*K$2+vol*'1A. Gaussians'!J714*SQRT(K$2))</f>
        <v>90.188638950553809</v>
      </c>
      <c r="L715" s="11">
        <f>K715*EXP((IR-div-0.5*vol*vol)*L$2+vol*'1A. Gaussians'!K714*SQRT(L$2))</f>
        <v>89.640191214734784</v>
      </c>
      <c r="M715" s="11">
        <f>L715*EXP((IR-div-0.5*vol*vol)*M$2+vol*'1A. Gaussians'!L714*SQRT(M$2))</f>
        <v>100.80559840557643</v>
      </c>
      <c r="N715" s="11">
        <f>M715*EXP((IR-div-0.5*vol*vol)*N$2+vol*'1A. Gaussians'!M714*SQRT(N$2))</f>
        <v>117.75146500092831</v>
      </c>
      <c r="O715" s="11">
        <f>N715*EXP((IR-div-0.5*vol*vol)*O$2+vol*'1A. Gaussians'!N714*SQRT(O$2))</f>
        <v>133.55766539325484</v>
      </c>
      <c r="P715" s="11">
        <f>O715*EXP((IR-div-0.5*vol*vol)*P$2+vol*'1A. Gaussians'!O714*SQRT(P$2))</f>
        <v>119.43090296159225</v>
      </c>
      <c r="Q715" s="11">
        <f>P715*EXP((IR-div-0.5*vol*vol)*Q$2+vol*'1A. Gaussians'!P714*SQRT(Q$2))</f>
        <v>114.08306712393569</v>
      </c>
      <c r="R715" s="11">
        <f>Q715*EXP((IR-div-0.5*vol*vol)*R$2+vol*'1A. Gaussians'!Q714*SQRT(R$2))</f>
        <v>130.27225827246659</v>
      </c>
      <c r="S715" s="11">
        <f>R715*EXP((IR-div-0.5*vol*vol)*S$2+vol*'1A. Gaussians'!R714*SQRT(S$2))</f>
        <v>139.36548635042175</v>
      </c>
      <c r="T715" s="11">
        <f>S715*EXP((IR-div-0.5*vol*vol)*T$2+vol*'1A. Gaussians'!S714*SQRT(T$2))</f>
        <v>156.69764286229923</v>
      </c>
      <c r="U715" s="11">
        <f>T715*EXP((IR-div-0.5*vol*vol)*U$2+vol*'1A. Gaussians'!T714*SQRT(U$2))</f>
        <v>102.59556347697766</v>
      </c>
      <c r="V715" s="11">
        <f>U715*EXP((IR-div-0.5*vol*vol)*V$2+vol*'1A. Gaussians'!U714*SQRT(V$2))</f>
        <v>112.81092708309342</v>
      </c>
      <c r="W715" s="12">
        <f>V715*EXP((IR-div-0.5*vol*vol)*W$2+vol*'1A. Gaussians'!V714*SQRT(W$2))</f>
        <v>122.85791290408859</v>
      </c>
    </row>
    <row r="716" spans="2:23" x14ac:dyDescent="0.35">
      <c r="B716" s="9" t="s">
        <v>712</v>
      </c>
      <c r="C716" s="11">
        <f t="shared" si="12"/>
        <v>100</v>
      </c>
      <c r="D716" s="11">
        <f>C716*EXP((IR-div-0.5*vol*vol)*D$2+vol*'1A. Gaussians'!C715*SQRT(D$2))</f>
        <v>98.243369437747717</v>
      </c>
      <c r="E716" s="11">
        <f>D716*EXP((IR-div-0.5*vol*vol)*E$2+vol*'1A. Gaussians'!D715*SQRT(E$2))</f>
        <v>107.11384360887583</v>
      </c>
      <c r="F716" s="11">
        <f>E716*EXP((IR-div-0.5*vol*vol)*F$2+vol*'1A. Gaussians'!E715*SQRT(F$2))</f>
        <v>123.66530482724632</v>
      </c>
      <c r="G716" s="11">
        <f>F716*EXP((IR-div-0.5*vol*vol)*G$2+vol*'1A. Gaussians'!F715*SQRT(G$2))</f>
        <v>138.9870173382906</v>
      </c>
      <c r="H716" s="11">
        <f>G716*EXP((IR-div-0.5*vol*vol)*H$2+vol*'1A. Gaussians'!G715*SQRT(H$2))</f>
        <v>147.9087802334324</v>
      </c>
      <c r="I716" s="11">
        <f>H716*EXP((IR-div-0.5*vol*vol)*I$2+vol*'1A. Gaussians'!H715*SQRT(I$2))</f>
        <v>179.20408517261635</v>
      </c>
      <c r="J716" s="11">
        <f>I716*EXP((IR-div-0.5*vol*vol)*J$2+vol*'1A. Gaussians'!I715*SQRT(J$2))</f>
        <v>160.41721542742303</v>
      </c>
      <c r="K716" s="11">
        <f>J716*EXP((IR-div-0.5*vol*vol)*K$2+vol*'1A. Gaussians'!J715*SQRT(K$2))</f>
        <v>146.64721446229859</v>
      </c>
      <c r="L716" s="11">
        <f>K716*EXP((IR-div-0.5*vol*vol)*L$2+vol*'1A. Gaussians'!K715*SQRT(L$2))</f>
        <v>152.68799854599501</v>
      </c>
      <c r="M716" s="11">
        <f>L716*EXP((IR-div-0.5*vol*vol)*M$2+vol*'1A. Gaussians'!L715*SQRT(M$2))</f>
        <v>128.10983428679003</v>
      </c>
      <c r="N716" s="11">
        <f>M716*EXP((IR-div-0.5*vol*vol)*N$2+vol*'1A. Gaussians'!M715*SQRT(N$2))</f>
        <v>166.82227560838854</v>
      </c>
      <c r="O716" s="11">
        <f>N716*EXP((IR-div-0.5*vol*vol)*O$2+vol*'1A. Gaussians'!N715*SQRT(O$2))</f>
        <v>143.45283908724571</v>
      </c>
      <c r="P716" s="11">
        <f>O716*EXP((IR-div-0.5*vol*vol)*P$2+vol*'1A. Gaussians'!O715*SQRT(P$2))</f>
        <v>139.43841962216928</v>
      </c>
      <c r="Q716" s="11">
        <f>P716*EXP((IR-div-0.5*vol*vol)*Q$2+vol*'1A. Gaussians'!P715*SQRT(Q$2))</f>
        <v>153.01222812524082</v>
      </c>
      <c r="R716" s="11">
        <f>Q716*EXP((IR-div-0.5*vol*vol)*R$2+vol*'1A. Gaussians'!Q715*SQRT(R$2))</f>
        <v>157.09080462502916</v>
      </c>
      <c r="S716" s="11">
        <f>R716*EXP((IR-div-0.5*vol*vol)*S$2+vol*'1A. Gaussians'!R715*SQRT(S$2))</f>
        <v>146.23725080587545</v>
      </c>
      <c r="T716" s="11">
        <f>S716*EXP((IR-div-0.5*vol*vol)*T$2+vol*'1A. Gaussians'!S715*SQRT(T$2))</f>
        <v>149.72596084307406</v>
      </c>
      <c r="U716" s="11">
        <f>T716*EXP((IR-div-0.5*vol*vol)*U$2+vol*'1A. Gaussians'!T715*SQRT(U$2))</f>
        <v>174.5161640533446</v>
      </c>
      <c r="V716" s="11">
        <f>U716*EXP((IR-div-0.5*vol*vol)*V$2+vol*'1A. Gaussians'!U715*SQRT(V$2))</f>
        <v>165.08413185574057</v>
      </c>
      <c r="W716" s="12">
        <f>V716*EXP((IR-div-0.5*vol*vol)*W$2+vol*'1A. Gaussians'!V715*SQRT(W$2))</f>
        <v>142.44332896500597</v>
      </c>
    </row>
    <row r="717" spans="2:23" x14ac:dyDescent="0.35">
      <c r="B717" s="9" t="s">
        <v>713</v>
      </c>
      <c r="C717" s="11">
        <f t="shared" si="12"/>
        <v>100</v>
      </c>
      <c r="D717" s="11">
        <f>C717*EXP((IR-div-0.5*vol*vol)*D$2+vol*'1A. Gaussians'!C716*SQRT(D$2))</f>
        <v>128.04559090701397</v>
      </c>
      <c r="E717" s="11">
        <f>D717*EXP((IR-div-0.5*vol*vol)*E$2+vol*'1A. Gaussians'!D716*SQRT(E$2))</f>
        <v>111.38711276508013</v>
      </c>
      <c r="F717" s="11">
        <f>E717*EXP((IR-div-0.5*vol*vol)*F$2+vol*'1A. Gaussians'!E716*SQRT(F$2))</f>
        <v>112.25809435513314</v>
      </c>
      <c r="G717" s="11">
        <f>F717*EXP((IR-div-0.5*vol*vol)*G$2+vol*'1A. Gaussians'!F716*SQRT(G$2))</f>
        <v>132.59005377664263</v>
      </c>
      <c r="H717" s="11">
        <f>G717*EXP((IR-div-0.5*vol*vol)*H$2+vol*'1A. Gaussians'!G716*SQRT(H$2))</f>
        <v>117.55737177591456</v>
      </c>
      <c r="I717" s="11">
        <f>H717*EXP((IR-div-0.5*vol*vol)*I$2+vol*'1A. Gaussians'!H716*SQRT(I$2))</f>
        <v>130.04031103347847</v>
      </c>
      <c r="J717" s="11">
        <f>I717*EXP((IR-div-0.5*vol*vol)*J$2+vol*'1A. Gaussians'!I716*SQRT(J$2))</f>
        <v>120.47955080589631</v>
      </c>
      <c r="K717" s="11">
        <f>J717*EXP((IR-div-0.5*vol*vol)*K$2+vol*'1A. Gaussians'!J716*SQRT(K$2))</f>
        <v>122.31983197217812</v>
      </c>
      <c r="L717" s="11">
        <f>K717*EXP((IR-div-0.5*vol*vol)*L$2+vol*'1A. Gaussians'!K716*SQRT(L$2))</f>
        <v>132.55738860747692</v>
      </c>
      <c r="M717" s="11">
        <f>L717*EXP((IR-div-0.5*vol*vol)*M$2+vol*'1A. Gaussians'!L716*SQRT(M$2))</f>
        <v>139.23235740108183</v>
      </c>
      <c r="N717" s="11">
        <f>M717*EXP((IR-div-0.5*vol*vol)*N$2+vol*'1A. Gaussians'!M716*SQRT(N$2))</f>
        <v>158.7913870117776</v>
      </c>
      <c r="O717" s="11">
        <f>N717*EXP((IR-div-0.5*vol*vol)*O$2+vol*'1A. Gaussians'!N716*SQRT(O$2))</f>
        <v>146.10151698062327</v>
      </c>
      <c r="P717" s="11">
        <f>O717*EXP((IR-div-0.5*vol*vol)*P$2+vol*'1A. Gaussians'!O716*SQRT(P$2))</f>
        <v>137.34366017229559</v>
      </c>
      <c r="Q717" s="11">
        <f>P717*EXP((IR-div-0.5*vol*vol)*Q$2+vol*'1A. Gaussians'!P716*SQRT(Q$2))</f>
        <v>165.39786058699394</v>
      </c>
      <c r="R717" s="11">
        <f>Q717*EXP((IR-div-0.5*vol*vol)*R$2+vol*'1A. Gaussians'!Q716*SQRT(R$2))</f>
        <v>157.29663541397292</v>
      </c>
      <c r="S717" s="11">
        <f>R717*EXP((IR-div-0.5*vol*vol)*S$2+vol*'1A. Gaussians'!R716*SQRT(S$2))</f>
        <v>156.15789083423542</v>
      </c>
      <c r="T717" s="11">
        <f>S717*EXP((IR-div-0.5*vol*vol)*T$2+vol*'1A. Gaussians'!S716*SQRT(T$2))</f>
        <v>155.35398750464842</v>
      </c>
      <c r="U717" s="11">
        <f>T717*EXP((IR-div-0.5*vol*vol)*U$2+vol*'1A. Gaussians'!T716*SQRT(U$2))</f>
        <v>162.93696377579525</v>
      </c>
      <c r="V717" s="11">
        <f>U717*EXP((IR-div-0.5*vol*vol)*V$2+vol*'1A. Gaussians'!U716*SQRT(V$2))</f>
        <v>142.41466667616189</v>
      </c>
      <c r="W717" s="12">
        <f>V717*EXP((IR-div-0.5*vol*vol)*W$2+vol*'1A. Gaussians'!V716*SQRT(W$2))</f>
        <v>146.69124666586745</v>
      </c>
    </row>
    <row r="718" spans="2:23" x14ac:dyDescent="0.35">
      <c r="B718" s="9" t="s">
        <v>714</v>
      </c>
      <c r="C718" s="11">
        <f t="shared" si="12"/>
        <v>100</v>
      </c>
      <c r="D718" s="11">
        <f>C718*EXP((IR-div-0.5*vol*vol)*D$2+vol*'1A. Gaussians'!C717*SQRT(D$2))</f>
        <v>84.704272526809561</v>
      </c>
      <c r="E718" s="11">
        <f>D718*EXP((IR-div-0.5*vol*vol)*E$2+vol*'1A. Gaussians'!D717*SQRT(E$2))</f>
        <v>85.74952661098807</v>
      </c>
      <c r="F718" s="11">
        <f>E718*EXP((IR-div-0.5*vol*vol)*F$2+vol*'1A. Gaussians'!E717*SQRT(F$2))</f>
        <v>95.215223648997679</v>
      </c>
      <c r="G718" s="11">
        <f>F718*EXP((IR-div-0.5*vol*vol)*G$2+vol*'1A. Gaussians'!F717*SQRT(G$2))</f>
        <v>96.731712495478007</v>
      </c>
      <c r="H718" s="11">
        <f>G718*EXP((IR-div-0.5*vol*vol)*H$2+vol*'1A. Gaussians'!G717*SQRT(H$2))</f>
        <v>100.66358207130433</v>
      </c>
      <c r="I718" s="11">
        <f>H718*EXP((IR-div-0.5*vol*vol)*I$2+vol*'1A. Gaussians'!H717*SQRT(I$2))</f>
        <v>107.37819615014342</v>
      </c>
      <c r="J718" s="11">
        <f>I718*EXP((IR-div-0.5*vol*vol)*J$2+vol*'1A. Gaussians'!I717*SQRT(J$2))</f>
        <v>104.89552655545222</v>
      </c>
      <c r="K718" s="11">
        <f>J718*EXP((IR-div-0.5*vol*vol)*K$2+vol*'1A. Gaussians'!J717*SQRT(K$2))</f>
        <v>125.62992344727276</v>
      </c>
      <c r="L718" s="11">
        <f>K718*EXP((IR-div-0.5*vol*vol)*L$2+vol*'1A. Gaussians'!K717*SQRT(L$2))</f>
        <v>131.42160565215738</v>
      </c>
      <c r="M718" s="11">
        <f>L718*EXP((IR-div-0.5*vol*vol)*M$2+vol*'1A. Gaussians'!L717*SQRT(M$2))</f>
        <v>131.64761872377667</v>
      </c>
      <c r="N718" s="11">
        <f>M718*EXP((IR-div-0.5*vol*vol)*N$2+vol*'1A. Gaussians'!M717*SQRT(N$2))</f>
        <v>127.2289994439694</v>
      </c>
      <c r="O718" s="11">
        <f>N718*EXP((IR-div-0.5*vol*vol)*O$2+vol*'1A. Gaussians'!N717*SQRT(O$2))</f>
        <v>116.83468296732919</v>
      </c>
      <c r="P718" s="11">
        <f>O718*EXP((IR-div-0.5*vol*vol)*P$2+vol*'1A. Gaussians'!O717*SQRT(P$2))</f>
        <v>142.13475784731233</v>
      </c>
      <c r="Q718" s="11">
        <f>P718*EXP((IR-div-0.5*vol*vol)*Q$2+vol*'1A. Gaussians'!P717*SQRT(Q$2))</f>
        <v>117.89847555796609</v>
      </c>
      <c r="R718" s="11">
        <f>Q718*EXP((IR-div-0.5*vol*vol)*R$2+vol*'1A. Gaussians'!Q717*SQRT(R$2))</f>
        <v>130.12252785431141</v>
      </c>
      <c r="S718" s="11">
        <f>R718*EXP((IR-div-0.5*vol*vol)*S$2+vol*'1A. Gaussians'!R717*SQRT(S$2))</f>
        <v>118.6443072875845</v>
      </c>
      <c r="T718" s="11">
        <f>S718*EXP((IR-div-0.5*vol*vol)*T$2+vol*'1A. Gaussians'!S717*SQRT(T$2))</f>
        <v>116.11830693206447</v>
      </c>
      <c r="U718" s="11">
        <f>T718*EXP((IR-div-0.5*vol*vol)*U$2+vol*'1A. Gaussians'!T717*SQRT(U$2))</f>
        <v>112.1294076001852</v>
      </c>
      <c r="V718" s="11">
        <f>U718*EXP((IR-div-0.5*vol*vol)*V$2+vol*'1A. Gaussians'!U717*SQRT(V$2))</f>
        <v>115.2894641679563</v>
      </c>
      <c r="W718" s="12">
        <f>V718*EXP((IR-div-0.5*vol*vol)*W$2+vol*'1A. Gaussians'!V717*SQRT(W$2))</f>
        <v>114.57698324775569</v>
      </c>
    </row>
    <row r="719" spans="2:23" x14ac:dyDescent="0.35">
      <c r="B719" s="9" t="s">
        <v>715</v>
      </c>
      <c r="C719" s="11">
        <f t="shared" si="12"/>
        <v>100</v>
      </c>
      <c r="D719" s="11">
        <f>C719*EXP((IR-div-0.5*vol*vol)*D$2+vol*'1A. Gaussians'!C718*SQRT(D$2))</f>
        <v>100.81533762079833</v>
      </c>
      <c r="E719" s="11">
        <f>D719*EXP((IR-div-0.5*vol*vol)*E$2+vol*'1A. Gaussians'!D718*SQRT(E$2))</f>
        <v>112.08939549360159</v>
      </c>
      <c r="F719" s="11">
        <f>E719*EXP((IR-div-0.5*vol*vol)*F$2+vol*'1A. Gaussians'!E718*SQRT(F$2))</f>
        <v>134.99030749621113</v>
      </c>
      <c r="G719" s="11">
        <f>F719*EXP((IR-div-0.5*vol*vol)*G$2+vol*'1A. Gaussians'!F718*SQRT(G$2))</f>
        <v>136.41102996735151</v>
      </c>
      <c r="H719" s="11">
        <f>G719*EXP((IR-div-0.5*vol*vol)*H$2+vol*'1A. Gaussians'!G718*SQRT(H$2))</f>
        <v>132.09456559519592</v>
      </c>
      <c r="I719" s="11">
        <f>H719*EXP((IR-div-0.5*vol*vol)*I$2+vol*'1A. Gaussians'!H718*SQRT(I$2))</f>
        <v>116.27306368153828</v>
      </c>
      <c r="J719" s="11">
        <f>I719*EXP((IR-div-0.5*vol*vol)*J$2+vol*'1A. Gaussians'!I718*SQRT(J$2))</f>
        <v>127.6288313072418</v>
      </c>
      <c r="K719" s="11">
        <f>J719*EXP((IR-div-0.5*vol*vol)*K$2+vol*'1A. Gaussians'!J718*SQRT(K$2))</f>
        <v>114.34798773790685</v>
      </c>
      <c r="L719" s="11">
        <f>K719*EXP((IR-div-0.5*vol*vol)*L$2+vol*'1A. Gaussians'!K718*SQRT(L$2))</f>
        <v>108.43627516871229</v>
      </c>
      <c r="M719" s="11">
        <f>L719*EXP((IR-div-0.5*vol*vol)*M$2+vol*'1A. Gaussians'!L718*SQRT(M$2))</f>
        <v>131.37665609032965</v>
      </c>
      <c r="N719" s="11">
        <f>M719*EXP((IR-div-0.5*vol*vol)*N$2+vol*'1A. Gaussians'!M718*SQRT(N$2))</f>
        <v>120.26489748615786</v>
      </c>
      <c r="O719" s="11">
        <f>N719*EXP((IR-div-0.5*vol*vol)*O$2+vol*'1A. Gaussians'!N718*SQRT(O$2))</f>
        <v>108.61239083899693</v>
      </c>
      <c r="P719" s="11">
        <f>O719*EXP((IR-div-0.5*vol*vol)*P$2+vol*'1A. Gaussians'!O718*SQRT(P$2))</f>
        <v>96.570234431357434</v>
      </c>
      <c r="Q719" s="11">
        <f>P719*EXP((IR-div-0.5*vol*vol)*Q$2+vol*'1A. Gaussians'!P718*SQRT(Q$2))</f>
        <v>96.488626905392479</v>
      </c>
      <c r="R719" s="11">
        <f>Q719*EXP((IR-div-0.5*vol*vol)*R$2+vol*'1A. Gaussians'!Q718*SQRT(R$2))</f>
        <v>103.03779059043076</v>
      </c>
      <c r="S719" s="11">
        <f>R719*EXP((IR-div-0.5*vol*vol)*S$2+vol*'1A. Gaussians'!R718*SQRT(S$2))</f>
        <v>102.63819103808518</v>
      </c>
      <c r="T719" s="11">
        <f>S719*EXP((IR-div-0.5*vol*vol)*T$2+vol*'1A. Gaussians'!S718*SQRT(T$2))</f>
        <v>107.86612111186022</v>
      </c>
      <c r="U719" s="11">
        <f>T719*EXP((IR-div-0.5*vol*vol)*U$2+vol*'1A. Gaussians'!T718*SQRT(U$2))</f>
        <v>108.80177290475531</v>
      </c>
      <c r="V719" s="11">
        <f>U719*EXP((IR-div-0.5*vol*vol)*V$2+vol*'1A. Gaussians'!U718*SQRT(V$2))</f>
        <v>106.15689897863686</v>
      </c>
      <c r="W719" s="12">
        <f>V719*EXP((IR-div-0.5*vol*vol)*W$2+vol*'1A. Gaussians'!V718*SQRT(W$2))</f>
        <v>110.78910569519984</v>
      </c>
    </row>
    <row r="720" spans="2:23" x14ac:dyDescent="0.35">
      <c r="B720" s="9" t="s">
        <v>716</v>
      </c>
      <c r="C720" s="11">
        <f t="shared" si="12"/>
        <v>100</v>
      </c>
      <c r="D720" s="11">
        <f>C720*EXP((IR-div-0.5*vol*vol)*D$2+vol*'1A. Gaussians'!C719*SQRT(D$2))</f>
        <v>104.32231905562965</v>
      </c>
      <c r="E720" s="11">
        <f>D720*EXP((IR-div-0.5*vol*vol)*E$2+vol*'1A. Gaussians'!D719*SQRT(E$2))</f>
        <v>106.78935262683309</v>
      </c>
      <c r="F720" s="11">
        <f>E720*EXP((IR-div-0.5*vol*vol)*F$2+vol*'1A. Gaussians'!E719*SQRT(F$2))</f>
        <v>115.87475709474433</v>
      </c>
      <c r="G720" s="11">
        <f>F720*EXP((IR-div-0.5*vol*vol)*G$2+vol*'1A. Gaussians'!F719*SQRT(G$2))</f>
        <v>110.48386869621611</v>
      </c>
      <c r="H720" s="11">
        <f>G720*EXP((IR-div-0.5*vol*vol)*H$2+vol*'1A. Gaussians'!G719*SQRT(H$2))</f>
        <v>126.61176238566854</v>
      </c>
      <c r="I720" s="11">
        <f>H720*EXP((IR-div-0.5*vol*vol)*I$2+vol*'1A. Gaussians'!H719*SQRT(I$2))</f>
        <v>129.53849943114946</v>
      </c>
      <c r="J720" s="11">
        <f>I720*EXP((IR-div-0.5*vol*vol)*J$2+vol*'1A. Gaussians'!I719*SQRT(J$2))</f>
        <v>119.21517890148351</v>
      </c>
      <c r="K720" s="11">
        <f>J720*EXP((IR-div-0.5*vol*vol)*K$2+vol*'1A. Gaussians'!J719*SQRT(K$2))</f>
        <v>112.45869240112933</v>
      </c>
      <c r="L720" s="11">
        <f>K720*EXP((IR-div-0.5*vol*vol)*L$2+vol*'1A. Gaussians'!K719*SQRT(L$2))</f>
        <v>98.484899506192548</v>
      </c>
      <c r="M720" s="11">
        <f>L720*EXP((IR-div-0.5*vol*vol)*M$2+vol*'1A. Gaussians'!L719*SQRT(M$2))</f>
        <v>111.33165925030245</v>
      </c>
      <c r="N720" s="11">
        <f>M720*EXP((IR-div-0.5*vol*vol)*N$2+vol*'1A. Gaussians'!M719*SQRT(N$2))</f>
        <v>101.02431735011072</v>
      </c>
      <c r="O720" s="11">
        <f>N720*EXP((IR-div-0.5*vol*vol)*O$2+vol*'1A. Gaussians'!N719*SQRT(O$2))</f>
        <v>94.614779790639545</v>
      </c>
      <c r="P720" s="11">
        <f>O720*EXP((IR-div-0.5*vol*vol)*P$2+vol*'1A. Gaussians'!O719*SQRT(P$2))</f>
        <v>101.15181228130677</v>
      </c>
      <c r="Q720" s="11">
        <f>P720*EXP((IR-div-0.5*vol*vol)*Q$2+vol*'1A. Gaussians'!P719*SQRT(Q$2))</f>
        <v>113.72347056526792</v>
      </c>
      <c r="R720" s="11">
        <f>Q720*EXP((IR-div-0.5*vol*vol)*R$2+vol*'1A. Gaussians'!Q719*SQRT(R$2))</f>
        <v>145.08244640753333</v>
      </c>
      <c r="S720" s="11">
        <f>R720*EXP((IR-div-0.5*vol*vol)*S$2+vol*'1A. Gaussians'!R719*SQRT(S$2))</f>
        <v>124.2920781242771</v>
      </c>
      <c r="T720" s="11">
        <f>S720*EXP((IR-div-0.5*vol*vol)*T$2+vol*'1A. Gaussians'!S719*SQRT(T$2))</f>
        <v>137.59723109353067</v>
      </c>
      <c r="U720" s="11">
        <f>T720*EXP((IR-div-0.5*vol*vol)*U$2+vol*'1A. Gaussians'!T719*SQRT(U$2))</f>
        <v>138.45947388221188</v>
      </c>
      <c r="V720" s="11">
        <f>U720*EXP((IR-div-0.5*vol*vol)*V$2+vol*'1A. Gaussians'!U719*SQRT(V$2))</f>
        <v>113.60957466959196</v>
      </c>
      <c r="W720" s="12">
        <f>V720*EXP((IR-div-0.5*vol*vol)*W$2+vol*'1A. Gaussians'!V719*SQRT(W$2))</f>
        <v>115.6651382114263</v>
      </c>
    </row>
    <row r="721" spans="2:23" x14ac:dyDescent="0.35">
      <c r="B721" s="9" t="s">
        <v>717</v>
      </c>
      <c r="C721" s="11">
        <f t="shared" si="12"/>
        <v>100</v>
      </c>
      <c r="D721" s="11">
        <f>C721*EXP((IR-div-0.5*vol*vol)*D$2+vol*'1A. Gaussians'!C720*SQRT(D$2))</f>
        <v>91.67403726775099</v>
      </c>
      <c r="E721" s="11">
        <f>D721*EXP((IR-div-0.5*vol*vol)*E$2+vol*'1A. Gaussians'!D720*SQRT(E$2))</f>
        <v>86.058166191936323</v>
      </c>
      <c r="F721" s="11">
        <f>E721*EXP((IR-div-0.5*vol*vol)*F$2+vol*'1A. Gaussians'!E720*SQRT(F$2))</f>
        <v>84.222891258338436</v>
      </c>
      <c r="G721" s="11">
        <f>F721*EXP((IR-div-0.5*vol*vol)*G$2+vol*'1A. Gaussians'!F720*SQRT(G$2))</f>
        <v>97.970003459436754</v>
      </c>
      <c r="H721" s="11">
        <f>G721*EXP((IR-div-0.5*vol*vol)*H$2+vol*'1A. Gaussians'!G720*SQRT(H$2))</f>
        <v>97.650466626660844</v>
      </c>
      <c r="I721" s="11">
        <f>H721*EXP((IR-div-0.5*vol*vol)*I$2+vol*'1A. Gaussians'!H720*SQRT(I$2))</f>
        <v>93.164478968103666</v>
      </c>
      <c r="J721" s="11">
        <f>I721*EXP((IR-div-0.5*vol*vol)*J$2+vol*'1A. Gaussians'!I720*SQRT(J$2))</f>
        <v>89.68241802838898</v>
      </c>
      <c r="K721" s="11">
        <f>J721*EXP((IR-div-0.5*vol*vol)*K$2+vol*'1A. Gaussians'!J720*SQRT(K$2))</f>
        <v>69.991482688934511</v>
      </c>
      <c r="L721" s="11">
        <f>K721*EXP((IR-div-0.5*vol*vol)*L$2+vol*'1A. Gaussians'!K720*SQRT(L$2))</f>
        <v>80.350570298300084</v>
      </c>
      <c r="M721" s="11">
        <f>L721*EXP((IR-div-0.5*vol*vol)*M$2+vol*'1A. Gaussians'!L720*SQRT(M$2))</f>
        <v>73.796819085937159</v>
      </c>
      <c r="N721" s="11">
        <f>M721*EXP((IR-div-0.5*vol*vol)*N$2+vol*'1A. Gaussians'!M720*SQRT(N$2))</f>
        <v>76.966306308743938</v>
      </c>
      <c r="O721" s="11">
        <f>N721*EXP((IR-div-0.5*vol*vol)*O$2+vol*'1A. Gaussians'!N720*SQRT(O$2))</f>
        <v>84.93385419219365</v>
      </c>
      <c r="P721" s="11">
        <f>O721*EXP((IR-div-0.5*vol*vol)*P$2+vol*'1A. Gaussians'!O720*SQRT(P$2))</f>
        <v>82.481005639904382</v>
      </c>
      <c r="Q721" s="11">
        <f>P721*EXP((IR-div-0.5*vol*vol)*Q$2+vol*'1A. Gaussians'!P720*SQRT(Q$2))</f>
        <v>91.04308018206487</v>
      </c>
      <c r="R721" s="11">
        <f>Q721*EXP((IR-div-0.5*vol*vol)*R$2+vol*'1A. Gaussians'!Q720*SQRT(R$2))</f>
        <v>86.893965093500299</v>
      </c>
      <c r="S721" s="11">
        <f>R721*EXP((IR-div-0.5*vol*vol)*S$2+vol*'1A. Gaussians'!R720*SQRT(S$2))</f>
        <v>87.478771503947371</v>
      </c>
      <c r="T721" s="11">
        <f>S721*EXP((IR-div-0.5*vol*vol)*T$2+vol*'1A. Gaussians'!S720*SQRT(T$2))</f>
        <v>95.225091912121385</v>
      </c>
      <c r="U721" s="11">
        <f>T721*EXP((IR-div-0.5*vol*vol)*U$2+vol*'1A. Gaussians'!T720*SQRT(U$2))</f>
        <v>88.922052477614969</v>
      </c>
      <c r="V721" s="11">
        <f>U721*EXP((IR-div-0.5*vol*vol)*V$2+vol*'1A. Gaussians'!U720*SQRT(V$2))</f>
        <v>71.907590635492525</v>
      </c>
      <c r="W721" s="12">
        <f>V721*EXP((IR-div-0.5*vol*vol)*W$2+vol*'1A. Gaussians'!V720*SQRT(W$2))</f>
        <v>85.883031836582589</v>
      </c>
    </row>
    <row r="722" spans="2:23" x14ac:dyDescent="0.35">
      <c r="B722" s="9" t="s">
        <v>718</v>
      </c>
      <c r="C722" s="11">
        <f t="shared" si="12"/>
        <v>100</v>
      </c>
      <c r="D722" s="11">
        <f>C722*EXP((IR-div-0.5*vol*vol)*D$2+vol*'1A. Gaussians'!C721*SQRT(D$2))</f>
        <v>89.711515912896786</v>
      </c>
      <c r="E722" s="11">
        <f>D722*EXP((IR-div-0.5*vol*vol)*E$2+vol*'1A. Gaussians'!D721*SQRT(E$2))</f>
        <v>90.54374814138427</v>
      </c>
      <c r="F722" s="11">
        <f>E722*EXP((IR-div-0.5*vol*vol)*F$2+vol*'1A. Gaussians'!E721*SQRT(F$2))</f>
        <v>93.080307840962689</v>
      </c>
      <c r="G722" s="11">
        <f>F722*EXP((IR-div-0.5*vol*vol)*G$2+vol*'1A. Gaussians'!F721*SQRT(G$2))</f>
        <v>108.81824091052114</v>
      </c>
      <c r="H722" s="11">
        <f>G722*EXP((IR-div-0.5*vol*vol)*H$2+vol*'1A. Gaussians'!G721*SQRT(H$2))</f>
        <v>103.17354210838852</v>
      </c>
      <c r="I722" s="11">
        <f>H722*EXP((IR-div-0.5*vol*vol)*I$2+vol*'1A. Gaussians'!H721*SQRT(I$2))</f>
        <v>112.66662115873301</v>
      </c>
      <c r="J722" s="11">
        <f>I722*EXP((IR-div-0.5*vol*vol)*J$2+vol*'1A. Gaussians'!I721*SQRT(J$2))</f>
        <v>120.44664072787675</v>
      </c>
      <c r="K722" s="11">
        <f>J722*EXP((IR-div-0.5*vol*vol)*K$2+vol*'1A. Gaussians'!J721*SQRT(K$2))</f>
        <v>123.28257252846066</v>
      </c>
      <c r="L722" s="11">
        <f>K722*EXP((IR-div-0.5*vol*vol)*L$2+vol*'1A. Gaussians'!K721*SQRT(L$2))</f>
        <v>118.54165340390409</v>
      </c>
      <c r="M722" s="11">
        <f>L722*EXP((IR-div-0.5*vol*vol)*M$2+vol*'1A. Gaussians'!L721*SQRT(M$2))</f>
        <v>111.87054593272956</v>
      </c>
      <c r="N722" s="11">
        <f>M722*EXP((IR-div-0.5*vol*vol)*N$2+vol*'1A. Gaussians'!M721*SQRT(N$2))</f>
        <v>116.31155520356599</v>
      </c>
      <c r="O722" s="11">
        <f>N722*EXP((IR-div-0.5*vol*vol)*O$2+vol*'1A. Gaussians'!N721*SQRT(O$2))</f>
        <v>146.22631560982811</v>
      </c>
      <c r="P722" s="11">
        <f>O722*EXP((IR-div-0.5*vol*vol)*P$2+vol*'1A. Gaussians'!O721*SQRT(P$2))</f>
        <v>157.60332857272763</v>
      </c>
      <c r="Q722" s="11">
        <f>P722*EXP((IR-div-0.5*vol*vol)*Q$2+vol*'1A. Gaussians'!P721*SQRT(Q$2))</f>
        <v>160.5672056704575</v>
      </c>
      <c r="R722" s="11">
        <f>Q722*EXP((IR-div-0.5*vol*vol)*R$2+vol*'1A. Gaussians'!Q721*SQRT(R$2))</f>
        <v>185.36461994446941</v>
      </c>
      <c r="S722" s="11">
        <f>R722*EXP((IR-div-0.5*vol*vol)*S$2+vol*'1A. Gaussians'!R721*SQRT(S$2))</f>
        <v>182.16488182976769</v>
      </c>
      <c r="T722" s="11">
        <f>S722*EXP((IR-div-0.5*vol*vol)*T$2+vol*'1A. Gaussians'!S721*SQRT(T$2))</f>
        <v>171.829188101299</v>
      </c>
      <c r="U722" s="11">
        <f>T722*EXP((IR-div-0.5*vol*vol)*U$2+vol*'1A. Gaussians'!T721*SQRT(U$2))</f>
        <v>145.04104067338955</v>
      </c>
      <c r="V722" s="11">
        <f>U722*EXP((IR-div-0.5*vol*vol)*V$2+vol*'1A. Gaussians'!U721*SQRT(V$2))</f>
        <v>152.26005688317358</v>
      </c>
      <c r="W722" s="12">
        <f>V722*EXP((IR-div-0.5*vol*vol)*W$2+vol*'1A. Gaussians'!V721*SQRT(W$2))</f>
        <v>171.44522470098929</v>
      </c>
    </row>
    <row r="723" spans="2:23" x14ac:dyDescent="0.35">
      <c r="B723" s="9" t="s">
        <v>719</v>
      </c>
      <c r="C723" s="11">
        <f t="shared" si="12"/>
        <v>100</v>
      </c>
      <c r="D723" s="11">
        <f>C723*EXP((IR-div-0.5*vol*vol)*D$2+vol*'1A. Gaussians'!C722*SQRT(D$2))</f>
        <v>96.103030208947018</v>
      </c>
      <c r="E723" s="11">
        <f>D723*EXP((IR-div-0.5*vol*vol)*E$2+vol*'1A. Gaussians'!D722*SQRT(E$2))</f>
        <v>89.973413864974944</v>
      </c>
      <c r="F723" s="11">
        <f>E723*EXP((IR-div-0.5*vol*vol)*F$2+vol*'1A. Gaussians'!E722*SQRT(F$2))</f>
        <v>107.75648517481974</v>
      </c>
      <c r="G723" s="11">
        <f>F723*EXP((IR-div-0.5*vol*vol)*G$2+vol*'1A. Gaussians'!F722*SQRT(G$2))</f>
        <v>94.236661171444879</v>
      </c>
      <c r="H723" s="11">
        <f>G723*EXP((IR-div-0.5*vol*vol)*H$2+vol*'1A. Gaussians'!G722*SQRT(H$2))</f>
        <v>97.459014483717965</v>
      </c>
      <c r="I723" s="11">
        <f>H723*EXP((IR-div-0.5*vol*vol)*I$2+vol*'1A. Gaussians'!H722*SQRT(I$2))</f>
        <v>102.56859156951472</v>
      </c>
      <c r="J723" s="11">
        <f>I723*EXP((IR-div-0.5*vol*vol)*J$2+vol*'1A. Gaussians'!I722*SQRT(J$2))</f>
        <v>88.807636442913008</v>
      </c>
      <c r="K723" s="11">
        <f>J723*EXP((IR-div-0.5*vol*vol)*K$2+vol*'1A. Gaussians'!J722*SQRT(K$2))</f>
        <v>72.438957373578049</v>
      </c>
      <c r="L723" s="11">
        <f>K723*EXP((IR-div-0.5*vol*vol)*L$2+vol*'1A. Gaussians'!K722*SQRT(L$2))</f>
        <v>64.623746592271459</v>
      </c>
      <c r="M723" s="11">
        <f>L723*EXP((IR-div-0.5*vol*vol)*M$2+vol*'1A. Gaussians'!L722*SQRT(M$2))</f>
        <v>61.651084369634923</v>
      </c>
      <c r="N723" s="11">
        <f>M723*EXP((IR-div-0.5*vol*vol)*N$2+vol*'1A. Gaussians'!M722*SQRT(N$2))</f>
        <v>67.353150474026307</v>
      </c>
      <c r="O723" s="11">
        <f>N723*EXP((IR-div-0.5*vol*vol)*O$2+vol*'1A. Gaussians'!N722*SQRT(O$2))</f>
        <v>68.162872238506779</v>
      </c>
      <c r="P723" s="11">
        <f>O723*EXP((IR-div-0.5*vol*vol)*P$2+vol*'1A. Gaussians'!O722*SQRT(P$2))</f>
        <v>72.87255887032552</v>
      </c>
      <c r="Q723" s="11">
        <f>P723*EXP((IR-div-0.5*vol*vol)*Q$2+vol*'1A. Gaussians'!P722*SQRT(Q$2))</f>
        <v>73.673425707893017</v>
      </c>
      <c r="R723" s="11">
        <f>Q723*EXP((IR-div-0.5*vol*vol)*R$2+vol*'1A. Gaussians'!Q722*SQRT(R$2))</f>
        <v>67.488915477258644</v>
      </c>
      <c r="S723" s="11">
        <f>R723*EXP((IR-div-0.5*vol*vol)*S$2+vol*'1A. Gaussians'!R722*SQRT(S$2))</f>
        <v>70.679297812423499</v>
      </c>
      <c r="T723" s="11">
        <f>S723*EXP((IR-div-0.5*vol*vol)*T$2+vol*'1A. Gaussians'!S722*SQRT(T$2))</f>
        <v>74.344667356249374</v>
      </c>
      <c r="U723" s="11">
        <f>T723*EXP((IR-div-0.5*vol*vol)*U$2+vol*'1A. Gaussians'!T722*SQRT(U$2))</f>
        <v>76.627527198865621</v>
      </c>
      <c r="V723" s="11">
        <f>U723*EXP((IR-div-0.5*vol*vol)*V$2+vol*'1A. Gaussians'!U722*SQRT(V$2))</f>
        <v>72.76633600477119</v>
      </c>
      <c r="W723" s="12">
        <f>V723*EXP((IR-div-0.5*vol*vol)*W$2+vol*'1A. Gaussians'!V722*SQRT(W$2))</f>
        <v>94.655922048526605</v>
      </c>
    </row>
    <row r="724" spans="2:23" x14ac:dyDescent="0.35">
      <c r="B724" s="9" t="s">
        <v>720</v>
      </c>
      <c r="C724" s="11">
        <f t="shared" si="12"/>
        <v>100</v>
      </c>
      <c r="D724" s="11">
        <f>C724*EXP((IR-div-0.5*vol*vol)*D$2+vol*'1A. Gaussians'!C723*SQRT(D$2))</f>
        <v>88.365809452605347</v>
      </c>
      <c r="E724" s="11">
        <f>D724*EXP((IR-div-0.5*vol*vol)*E$2+vol*'1A. Gaussians'!D723*SQRT(E$2))</f>
        <v>81.907025017675068</v>
      </c>
      <c r="F724" s="11">
        <f>E724*EXP((IR-div-0.5*vol*vol)*F$2+vol*'1A. Gaussians'!E723*SQRT(F$2))</f>
        <v>78.092961875495291</v>
      </c>
      <c r="G724" s="11">
        <f>F724*EXP((IR-div-0.5*vol*vol)*G$2+vol*'1A. Gaussians'!F723*SQRT(G$2))</f>
        <v>76.719142983262302</v>
      </c>
      <c r="H724" s="11">
        <f>G724*EXP((IR-div-0.5*vol*vol)*H$2+vol*'1A. Gaussians'!G723*SQRT(H$2))</f>
        <v>79.132313272628281</v>
      </c>
      <c r="I724" s="11">
        <f>H724*EXP((IR-div-0.5*vol*vol)*I$2+vol*'1A. Gaussians'!H723*SQRT(I$2))</f>
        <v>78.70984258728916</v>
      </c>
      <c r="J724" s="11">
        <f>I724*EXP((IR-div-0.5*vol*vol)*J$2+vol*'1A. Gaussians'!I723*SQRT(J$2))</f>
        <v>79.932893909624013</v>
      </c>
      <c r="K724" s="11">
        <f>J724*EXP((IR-div-0.5*vol*vol)*K$2+vol*'1A. Gaussians'!J723*SQRT(K$2))</f>
        <v>69.785866568870048</v>
      </c>
      <c r="L724" s="11">
        <f>K724*EXP((IR-div-0.5*vol*vol)*L$2+vol*'1A. Gaussians'!K723*SQRT(L$2))</f>
        <v>75.427517094358564</v>
      </c>
      <c r="M724" s="11">
        <f>L724*EXP((IR-div-0.5*vol*vol)*M$2+vol*'1A. Gaussians'!L723*SQRT(M$2))</f>
        <v>73.155077010234663</v>
      </c>
      <c r="N724" s="11">
        <f>M724*EXP((IR-div-0.5*vol*vol)*N$2+vol*'1A. Gaussians'!M723*SQRT(N$2))</f>
        <v>61.498327077840599</v>
      </c>
      <c r="O724" s="11">
        <f>N724*EXP((IR-div-0.5*vol*vol)*O$2+vol*'1A. Gaussians'!N723*SQRT(O$2))</f>
        <v>58.482068832951946</v>
      </c>
      <c r="P724" s="11">
        <f>O724*EXP((IR-div-0.5*vol*vol)*P$2+vol*'1A. Gaussians'!O723*SQRT(P$2))</f>
        <v>47.750566620766641</v>
      </c>
      <c r="Q724" s="11">
        <f>P724*EXP((IR-div-0.5*vol*vol)*Q$2+vol*'1A. Gaussians'!P723*SQRT(Q$2))</f>
        <v>46.127229131831754</v>
      </c>
      <c r="R724" s="11">
        <f>Q724*EXP((IR-div-0.5*vol*vol)*R$2+vol*'1A. Gaussians'!Q723*SQRT(R$2))</f>
        <v>43.945754277579873</v>
      </c>
      <c r="S724" s="11">
        <f>R724*EXP((IR-div-0.5*vol*vol)*S$2+vol*'1A. Gaussians'!R723*SQRT(S$2))</f>
        <v>42.317756491945325</v>
      </c>
      <c r="T724" s="11">
        <f>S724*EXP((IR-div-0.5*vol*vol)*T$2+vol*'1A. Gaussians'!S723*SQRT(T$2))</f>
        <v>38.175770446038875</v>
      </c>
      <c r="U724" s="11">
        <f>T724*EXP((IR-div-0.5*vol*vol)*U$2+vol*'1A. Gaussians'!T723*SQRT(U$2))</f>
        <v>42.273580800865311</v>
      </c>
      <c r="V724" s="11">
        <f>U724*EXP((IR-div-0.5*vol*vol)*V$2+vol*'1A. Gaussians'!U723*SQRT(V$2))</f>
        <v>42.007673027393487</v>
      </c>
      <c r="W724" s="12">
        <f>V724*EXP((IR-div-0.5*vol*vol)*W$2+vol*'1A. Gaussians'!V723*SQRT(W$2))</f>
        <v>51.31357885625939</v>
      </c>
    </row>
    <row r="725" spans="2:23" x14ac:dyDescent="0.35">
      <c r="B725" s="9" t="s">
        <v>721</v>
      </c>
      <c r="C725" s="11">
        <f t="shared" si="12"/>
        <v>100</v>
      </c>
      <c r="D725" s="11">
        <f>C725*EXP((IR-div-0.5*vol*vol)*D$2+vol*'1A. Gaussians'!C724*SQRT(D$2))</f>
        <v>113.59759610429873</v>
      </c>
      <c r="E725" s="11">
        <f>D725*EXP((IR-div-0.5*vol*vol)*E$2+vol*'1A. Gaussians'!D724*SQRT(E$2))</f>
        <v>80.400100245531519</v>
      </c>
      <c r="F725" s="11">
        <f>E725*EXP((IR-div-0.5*vol*vol)*F$2+vol*'1A. Gaussians'!E724*SQRT(F$2))</f>
        <v>99.670250013843372</v>
      </c>
      <c r="G725" s="11">
        <f>F725*EXP((IR-div-0.5*vol*vol)*G$2+vol*'1A. Gaussians'!F724*SQRT(G$2))</f>
        <v>118.72359039008668</v>
      </c>
      <c r="H725" s="11">
        <f>G725*EXP((IR-div-0.5*vol*vol)*H$2+vol*'1A. Gaussians'!G724*SQRT(H$2))</f>
        <v>123.82893140953038</v>
      </c>
      <c r="I725" s="11">
        <f>H725*EXP((IR-div-0.5*vol*vol)*I$2+vol*'1A. Gaussians'!H724*SQRT(I$2))</f>
        <v>109.33441815892709</v>
      </c>
      <c r="J725" s="11">
        <f>I725*EXP((IR-div-0.5*vol*vol)*J$2+vol*'1A. Gaussians'!I724*SQRT(J$2))</f>
        <v>125.21697391476732</v>
      </c>
      <c r="K725" s="11">
        <f>J725*EXP((IR-div-0.5*vol*vol)*K$2+vol*'1A. Gaussians'!J724*SQRT(K$2))</f>
        <v>121.09949375218955</v>
      </c>
      <c r="L725" s="11">
        <f>K725*EXP((IR-div-0.5*vol*vol)*L$2+vol*'1A. Gaussians'!K724*SQRT(L$2))</f>
        <v>119.38276696975485</v>
      </c>
      <c r="M725" s="11">
        <f>L725*EXP((IR-div-0.5*vol*vol)*M$2+vol*'1A. Gaussians'!L724*SQRT(M$2))</f>
        <v>124.43572316066044</v>
      </c>
      <c r="N725" s="11">
        <f>M725*EXP((IR-div-0.5*vol*vol)*N$2+vol*'1A. Gaussians'!M724*SQRT(N$2))</f>
        <v>124.20902013249449</v>
      </c>
      <c r="O725" s="11">
        <f>N725*EXP((IR-div-0.5*vol*vol)*O$2+vol*'1A. Gaussians'!N724*SQRT(O$2))</f>
        <v>157.24392396584926</v>
      </c>
      <c r="P725" s="11">
        <f>O725*EXP((IR-div-0.5*vol*vol)*P$2+vol*'1A. Gaussians'!O724*SQRT(P$2))</f>
        <v>149.55657109285517</v>
      </c>
      <c r="Q725" s="11">
        <f>P725*EXP((IR-div-0.5*vol*vol)*Q$2+vol*'1A. Gaussians'!P724*SQRT(Q$2))</f>
        <v>127.78594901117211</v>
      </c>
      <c r="R725" s="11">
        <f>Q725*EXP((IR-div-0.5*vol*vol)*R$2+vol*'1A. Gaussians'!Q724*SQRT(R$2))</f>
        <v>142.56393720272325</v>
      </c>
      <c r="S725" s="11">
        <f>R725*EXP((IR-div-0.5*vol*vol)*S$2+vol*'1A. Gaussians'!R724*SQRT(S$2))</f>
        <v>162.59899076435713</v>
      </c>
      <c r="T725" s="11">
        <f>S725*EXP((IR-div-0.5*vol*vol)*T$2+vol*'1A. Gaussians'!S724*SQRT(T$2))</f>
        <v>161.92236144025233</v>
      </c>
      <c r="U725" s="11">
        <f>T725*EXP((IR-div-0.5*vol*vol)*U$2+vol*'1A. Gaussians'!T724*SQRT(U$2))</f>
        <v>183.87965590849049</v>
      </c>
      <c r="V725" s="11">
        <f>U725*EXP((IR-div-0.5*vol*vol)*V$2+vol*'1A. Gaussians'!U724*SQRT(V$2))</f>
        <v>177.14517705168859</v>
      </c>
      <c r="W725" s="12">
        <f>V725*EXP((IR-div-0.5*vol*vol)*W$2+vol*'1A. Gaussians'!V724*SQRT(W$2))</f>
        <v>171.41251992975563</v>
      </c>
    </row>
    <row r="726" spans="2:23" x14ac:dyDescent="0.35">
      <c r="B726" s="9" t="s">
        <v>722</v>
      </c>
      <c r="C726" s="11">
        <f t="shared" si="12"/>
        <v>100</v>
      </c>
      <c r="D726" s="11">
        <f>C726*EXP((IR-div-0.5*vol*vol)*D$2+vol*'1A. Gaussians'!C725*SQRT(D$2))</f>
        <v>88.349638119084446</v>
      </c>
      <c r="E726" s="11">
        <f>D726*EXP((IR-div-0.5*vol*vol)*E$2+vol*'1A. Gaussians'!D725*SQRT(E$2))</f>
        <v>87.788666375762531</v>
      </c>
      <c r="F726" s="11">
        <f>E726*EXP((IR-div-0.5*vol*vol)*F$2+vol*'1A. Gaussians'!E725*SQRT(F$2))</f>
        <v>84.130594550272534</v>
      </c>
      <c r="G726" s="11">
        <f>F726*EXP((IR-div-0.5*vol*vol)*G$2+vol*'1A. Gaussians'!F725*SQRT(G$2))</f>
        <v>91.616089991596269</v>
      </c>
      <c r="H726" s="11">
        <f>G726*EXP((IR-div-0.5*vol*vol)*H$2+vol*'1A. Gaussians'!G725*SQRT(H$2))</f>
        <v>94.756191584913708</v>
      </c>
      <c r="I726" s="11">
        <f>H726*EXP((IR-div-0.5*vol*vol)*I$2+vol*'1A. Gaussians'!H725*SQRT(I$2))</f>
        <v>94.973136286455826</v>
      </c>
      <c r="J726" s="11">
        <f>I726*EXP((IR-div-0.5*vol*vol)*J$2+vol*'1A. Gaussians'!I725*SQRT(J$2))</f>
        <v>98.900011125317377</v>
      </c>
      <c r="K726" s="11">
        <f>J726*EXP((IR-div-0.5*vol*vol)*K$2+vol*'1A. Gaussians'!J725*SQRT(K$2))</f>
        <v>107.60596369338519</v>
      </c>
      <c r="L726" s="11">
        <f>K726*EXP((IR-div-0.5*vol*vol)*L$2+vol*'1A. Gaussians'!K725*SQRT(L$2))</f>
        <v>115.12836516893117</v>
      </c>
      <c r="M726" s="11">
        <f>L726*EXP((IR-div-0.5*vol*vol)*M$2+vol*'1A. Gaussians'!L725*SQRT(M$2))</f>
        <v>133.77445135533813</v>
      </c>
      <c r="N726" s="11">
        <f>M726*EXP((IR-div-0.5*vol*vol)*N$2+vol*'1A. Gaussians'!M725*SQRT(N$2))</f>
        <v>133.26663731102067</v>
      </c>
      <c r="O726" s="11">
        <f>N726*EXP((IR-div-0.5*vol*vol)*O$2+vol*'1A. Gaussians'!N725*SQRT(O$2))</f>
        <v>137.88550636422966</v>
      </c>
      <c r="P726" s="11">
        <f>O726*EXP((IR-div-0.5*vol*vol)*P$2+vol*'1A. Gaussians'!O725*SQRT(P$2))</f>
        <v>134.71169617624409</v>
      </c>
      <c r="Q726" s="11">
        <f>P726*EXP((IR-div-0.5*vol*vol)*Q$2+vol*'1A. Gaussians'!P725*SQRT(Q$2))</f>
        <v>137.37710308584232</v>
      </c>
      <c r="R726" s="11">
        <f>Q726*EXP((IR-div-0.5*vol*vol)*R$2+vol*'1A. Gaussians'!Q725*SQRT(R$2))</f>
        <v>118.19548352433304</v>
      </c>
      <c r="S726" s="11">
        <f>R726*EXP((IR-div-0.5*vol*vol)*S$2+vol*'1A. Gaussians'!R725*SQRT(S$2))</f>
        <v>110.24836830105228</v>
      </c>
      <c r="T726" s="11">
        <f>S726*EXP((IR-div-0.5*vol*vol)*T$2+vol*'1A. Gaussians'!S725*SQRT(T$2))</f>
        <v>115.52211296536066</v>
      </c>
      <c r="U726" s="11">
        <f>T726*EXP((IR-div-0.5*vol*vol)*U$2+vol*'1A. Gaussians'!T725*SQRT(U$2))</f>
        <v>124.73665343035465</v>
      </c>
      <c r="V726" s="11">
        <f>U726*EXP((IR-div-0.5*vol*vol)*V$2+vol*'1A. Gaussians'!U725*SQRT(V$2))</f>
        <v>126.50861855803386</v>
      </c>
      <c r="W726" s="12">
        <f>V726*EXP((IR-div-0.5*vol*vol)*W$2+vol*'1A. Gaussians'!V725*SQRT(W$2))</f>
        <v>111.69223318516472</v>
      </c>
    </row>
    <row r="727" spans="2:23" x14ac:dyDescent="0.35">
      <c r="B727" s="9" t="s">
        <v>723</v>
      </c>
      <c r="C727" s="11">
        <f t="shared" si="12"/>
        <v>100</v>
      </c>
      <c r="D727" s="11">
        <f>C727*EXP((IR-div-0.5*vol*vol)*D$2+vol*'1A. Gaussians'!C726*SQRT(D$2))</f>
        <v>88.79811585143888</v>
      </c>
      <c r="E727" s="11">
        <f>D727*EXP((IR-div-0.5*vol*vol)*E$2+vol*'1A. Gaussians'!D726*SQRT(E$2))</f>
        <v>95.853416119112367</v>
      </c>
      <c r="F727" s="11">
        <f>E727*EXP((IR-div-0.5*vol*vol)*F$2+vol*'1A. Gaussians'!E726*SQRT(F$2))</f>
        <v>82.349338430228329</v>
      </c>
      <c r="G727" s="11">
        <f>F727*EXP((IR-div-0.5*vol*vol)*G$2+vol*'1A. Gaussians'!F726*SQRT(G$2))</f>
        <v>78.933450142939463</v>
      </c>
      <c r="H727" s="11">
        <f>G727*EXP((IR-div-0.5*vol*vol)*H$2+vol*'1A. Gaussians'!G726*SQRT(H$2))</f>
        <v>76.618678853184377</v>
      </c>
      <c r="I727" s="11">
        <f>H727*EXP((IR-div-0.5*vol*vol)*I$2+vol*'1A. Gaussians'!H726*SQRT(I$2))</f>
        <v>83.97157460948732</v>
      </c>
      <c r="J727" s="11">
        <f>I727*EXP((IR-div-0.5*vol*vol)*J$2+vol*'1A. Gaussians'!I726*SQRT(J$2))</f>
        <v>91.618704649177531</v>
      </c>
      <c r="K727" s="11">
        <f>J727*EXP((IR-div-0.5*vol*vol)*K$2+vol*'1A. Gaussians'!J726*SQRT(K$2))</f>
        <v>108.93333841803199</v>
      </c>
      <c r="L727" s="11">
        <f>K727*EXP((IR-div-0.5*vol*vol)*L$2+vol*'1A. Gaussians'!K726*SQRT(L$2))</f>
        <v>90.964956331161659</v>
      </c>
      <c r="M727" s="11">
        <f>L727*EXP((IR-div-0.5*vol*vol)*M$2+vol*'1A. Gaussians'!L726*SQRT(M$2))</f>
        <v>79.935865084833964</v>
      </c>
      <c r="N727" s="11">
        <f>M727*EXP((IR-div-0.5*vol*vol)*N$2+vol*'1A. Gaussians'!M726*SQRT(N$2))</f>
        <v>88.020233369150475</v>
      </c>
      <c r="O727" s="11">
        <f>N727*EXP((IR-div-0.5*vol*vol)*O$2+vol*'1A. Gaussians'!N726*SQRT(O$2))</f>
        <v>92.067338316888652</v>
      </c>
      <c r="P727" s="11">
        <f>O727*EXP((IR-div-0.5*vol*vol)*P$2+vol*'1A. Gaussians'!O726*SQRT(P$2))</f>
        <v>99.877106560090283</v>
      </c>
      <c r="Q727" s="11">
        <f>P727*EXP((IR-div-0.5*vol*vol)*Q$2+vol*'1A. Gaussians'!P726*SQRT(Q$2))</f>
        <v>88.663612641480441</v>
      </c>
      <c r="R727" s="11">
        <f>Q727*EXP((IR-div-0.5*vol*vol)*R$2+vol*'1A. Gaussians'!Q726*SQRT(R$2))</f>
        <v>90.223208004587192</v>
      </c>
      <c r="S727" s="11">
        <f>R727*EXP((IR-div-0.5*vol*vol)*S$2+vol*'1A. Gaussians'!R726*SQRT(S$2))</f>
        <v>90.090356484426735</v>
      </c>
      <c r="T727" s="11">
        <f>S727*EXP((IR-div-0.5*vol*vol)*T$2+vol*'1A. Gaussians'!S726*SQRT(T$2))</f>
        <v>101.8346221011689</v>
      </c>
      <c r="U727" s="11">
        <f>T727*EXP((IR-div-0.5*vol*vol)*U$2+vol*'1A. Gaussians'!T726*SQRT(U$2))</f>
        <v>98.04943536816026</v>
      </c>
      <c r="V727" s="11">
        <f>U727*EXP((IR-div-0.5*vol*vol)*V$2+vol*'1A. Gaussians'!U726*SQRT(V$2))</f>
        <v>90.522583614180348</v>
      </c>
      <c r="W727" s="12">
        <f>V727*EXP((IR-div-0.5*vol*vol)*W$2+vol*'1A. Gaussians'!V726*SQRT(W$2))</f>
        <v>92.979491344717417</v>
      </c>
    </row>
    <row r="728" spans="2:23" x14ac:dyDescent="0.35">
      <c r="B728" s="9" t="s">
        <v>724</v>
      </c>
      <c r="C728" s="11">
        <f t="shared" si="12"/>
        <v>100</v>
      </c>
      <c r="D728" s="11">
        <f>C728*EXP((IR-div-0.5*vol*vol)*D$2+vol*'1A. Gaussians'!C727*SQRT(D$2))</f>
        <v>101.82173936211731</v>
      </c>
      <c r="E728" s="11">
        <f>D728*EXP((IR-div-0.5*vol*vol)*E$2+vol*'1A. Gaussians'!D727*SQRT(E$2))</f>
        <v>86.995072286738846</v>
      </c>
      <c r="F728" s="11">
        <f>E728*EXP((IR-div-0.5*vol*vol)*F$2+vol*'1A. Gaussians'!E727*SQRT(F$2))</f>
        <v>81.370834444452342</v>
      </c>
      <c r="G728" s="11">
        <f>F728*EXP((IR-div-0.5*vol*vol)*G$2+vol*'1A. Gaussians'!F727*SQRT(G$2))</f>
        <v>99.004064890980288</v>
      </c>
      <c r="H728" s="11">
        <f>G728*EXP((IR-div-0.5*vol*vol)*H$2+vol*'1A. Gaussians'!G727*SQRT(H$2))</f>
        <v>119.1744869817785</v>
      </c>
      <c r="I728" s="11">
        <f>H728*EXP((IR-div-0.5*vol*vol)*I$2+vol*'1A. Gaussians'!H727*SQRT(I$2))</f>
        <v>116.96991881098121</v>
      </c>
      <c r="J728" s="11">
        <f>I728*EXP((IR-div-0.5*vol*vol)*J$2+vol*'1A. Gaussians'!I727*SQRT(J$2))</f>
        <v>117.69075280933836</v>
      </c>
      <c r="K728" s="11">
        <f>J728*EXP((IR-div-0.5*vol*vol)*K$2+vol*'1A. Gaussians'!J727*SQRT(K$2))</f>
        <v>140.43067831830416</v>
      </c>
      <c r="L728" s="11">
        <f>K728*EXP((IR-div-0.5*vol*vol)*L$2+vol*'1A. Gaussians'!K727*SQRT(L$2))</f>
        <v>148.58087001415566</v>
      </c>
      <c r="M728" s="11">
        <f>L728*EXP((IR-div-0.5*vol*vol)*M$2+vol*'1A. Gaussians'!L727*SQRT(M$2))</f>
        <v>147.27345764004929</v>
      </c>
      <c r="N728" s="11">
        <f>M728*EXP((IR-div-0.5*vol*vol)*N$2+vol*'1A. Gaussians'!M727*SQRT(N$2))</f>
        <v>159.64994934168172</v>
      </c>
      <c r="O728" s="11">
        <f>N728*EXP((IR-div-0.5*vol*vol)*O$2+vol*'1A. Gaussians'!N727*SQRT(O$2))</f>
        <v>187.16705255391463</v>
      </c>
      <c r="P728" s="11">
        <f>O728*EXP((IR-div-0.5*vol*vol)*P$2+vol*'1A. Gaussians'!O727*SQRT(P$2))</f>
        <v>174.03990621493915</v>
      </c>
      <c r="Q728" s="11">
        <f>P728*EXP((IR-div-0.5*vol*vol)*Q$2+vol*'1A. Gaussians'!P727*SQRT(Q$2))</f>
        <v>129.48105659438431</v>
      </c>
      <c r="R728" s="11">
        <f>Q728*EXP((IR-div-0.5*vol*vol)*R$2+vol*'1A. Gaussians'!Q727*SQRT(R$2))</f>
        <v>140.74415771929696</v>
      </c>
      <c r="S728" s="11">
        <f>R728*EXP((IR-div-0.5*vol*vol)*S$2+vol*'1A. Gaussians'!R727*SQRT(S$2))</f>
        <v>114.81833133721362</v>
      </c>
      <c r="T728" s="11">
        <f>S728*EXP((IR-div-0.5*vol*vol)*T$2+vol*'1A. Gaussians'!S727*SQRT(T$2))</f>
        <v>98.114267540179242</v>
      </c>
      <c r="U728" s="11">
        <f>T728*EXP((IR-div-0.5*vol*vol)*U$2+vol*'1A. Gaussians'!T727*SQRT(U$2))</f>
        <v>105.82761658708537</v>
      </c>
      <c r="V728" s="11">
        <f>U728*EXP((IR-div-0.5*vol*vol)*V$2+vol*'1A. Gaussians'!U727*SQRT(V$2))</f>
        <v>116.01014869256788</v>
      </c>
      <c r="W728" s="12">
        <f>V728*EXP((IR-div-0.5*vol*vol)*W$2+vol*'1A. Gaussians'!V727*SQRT(W$2))</f>
        <v>124.95868623482004</v>
      </c>
    </row>
    <row r="729" spans="2:23" x14ac:dyDescent="0.35">
      <c r="B729" s="9" t="s">
        <v>725</v>
      </c>
      <c r="C729" s="11">
        <f t="shared" si="12"/>
        <v>100</v>
      </c>
      <c r="D729" s="11">
        <f>C729*EXP((IR-div-0.5*vol*vol)*D$2+vol*'1A. Gaussians'!C728*SQRT(D$2))</f>
        <v>101.70364301260774</v>
      </c>
      <c r="E729" s="11">
        <f>D729*EXP((IR-div-0.5*vol*vol)*E$2+vol*'1A. Gaussians'!D728*SQRT(E$2))</f>
        <v>111.17935466982264</v>
      </c>
      <c r="F729" s="11">
        <f>E729*EXP((IR-div-0.5*vol*vol)*F$2+vol*'1A. Gaussians'!E728*SQRT(F$2))</f>
        <v>112.82002902609864</v>
      </c>
      <c r="G729" s="11">
        <f>F729*EXP((IR-div-0.5*vol*vol)*G$2+vol*'1A. Gaussians'!F728*SQRT(G$2))</f>
        <v>122.75160368251098</v>
      </c>
      <c r="H729" s="11">
        <f>G729*EXP((IR-div-0.5*vol*vol)*H$2+vol*'1A. Gaussians'!G728*SQRT(H$2))</f>
        <v>113.33484238440856</v>
      </c>
      <c r="I729" s="11">
        <f>H729*EXP((IR-div-0.5*vol*vol)*I$2+vol*'1A. Gaussians'!H728*SQRT(I$2))</f>
        <v>107.94045335934906</v>
      </c>
      <c r="J729" s="11">
        <f>I729*EXP((IR-div-0.5*vol*vol)*J$2+vol*'1A. Gaussians'!I728*SQRT(J$2))</f>
        <v>103.58051127742289</v>
      </c>
      <c r="K729" s="11">
        <f>J729*EXP((IR-div-0.5*vol*vol)*K$2+vol*'1A. Gaussians'!J728*SQRT(K$2))</f>
        <v>127.34390455440953</v>
      </c>
      <c r="L729" s="11">
        <f>K729*EXP((IR-div-0.5*vol*vol)*L$2+vol*'1A. Gaussians'!K728*SQRT(L$2))</f>
        <v>129.7802956322125</v>
      </c>
      <c r="M729" s="11">
        <f>L729*EXP((IR-div-0.5*vol*vol)*M$2+vol*'1A. Gaussians'!L728*SQRT(M$2))</f>
        <v>119.11231416865338</v>
      </c>
      <c r="N729" s="11">
        <f>M729*EXP((IR-div-0.5*vol*vol)*N$2+vol*'1A. Gaussians'!M728*SQRT(N$2))</f>
        <v>141.40214641514436</v>
      </c>
      <c r="O729" s="11">
        <f>N729*EXP((IR-div-0.5*vol*vol)*O$2+vol*'1A. Gaussians'!N728*SQRT(O$2))</f>
        <v>157.43589150177115</v>
      </c>
      <c r="P729" s="11">
        <f>O729*EXP((IR-div-0.5*vol*vol)*P$2+vol*'1A. Gaussians'!O728*SQRT(P$2))</f>
        <v>186.67141991243841</v>
      </c>
      <c r="Q729" s="11">
        <f>P729*EXP((IR-div-0.5*vol*vol)*Q$2+vol*'1A. Gaussians'!P728*SQRT(Q$2))</f>
        <v>176.35853219156172</v>
      </c>
      <c r="R729" s="11">
        <f>Q729*EXP((IR-div-0.5*vol*vol)*R$2+vol*'1A. Gaussians'!Q728*SQRT(R$2))</f>
        <v>197.82183703552207</v>
      </c>
      <c r="S729" s="11">
        <f>R729*EXP((IR-div-0.5*vol*vol)*S$2+vol*'1A. Gaussians'!R728*SQRT(S$2))</f>
        <v>203.35183126655087</v>
      </c>
      <c r="T729" s="11">
        <f>S729*EXP((IR-div-0.5*vol*vol)*T$2+vol*'1A. Gaussians'!S728*SQRT(T$2))</f>
        <v>233.13051308261524</v>
      </c>
      <c r="U729" s="11">
        <f>T729*EXP((IR-div-0.5*vol*vol)*U$2+vol*'1A. Gaussians'!T728*SQRT(U$2))</f>
        <v>249.32018826992572</v>
      </c>
      <c r="V729" s="11">
        <f>U729*EXP((IR-div-0.5*vol*vol)*V$2+vol*'1A. Gaussians'!U728*SQRT(V$2))</f>
        <v>285.32421140658528</v>
      </c>
      <c r="W729" s="12">
        <f>V729*EXP((IR-div-0.5*vol*vol)*W$2+vol*'1A. Gaussians'!V728*SQRT(W$2))</f>
        <v>284.21973885491707</v>
      </c>
    </row>
    <row r="730" spans="2:23" x14ac:dyDescent="0.35">
      <c r="B730" s="9" t="s">
        <v>726</v>
      </c>
      <c r="C730" s="11">
        <f t="shared" si="12"/>
        <v>100</v>
      </c>
      <c r="D730" s="11">
        <f>C730*EXP((IR-div-0.5*vol*vol)*D$2+vol*'1A. Gaussians'!C729*SQRT(D$2))</f>
        <v>97.590533176105936</v>
      </c>
      <c r="E730" s="11">
        <f>D730*EXP((IR-div-0.5*vol*vol)*E$2+vol*'1A. Gaussians'!D729*SQRT(E$2))</f>
        <v>112.3224778388679</v>
      </c>
      <c r="F730" s="11">
        <f>E730*EXP((IR-div-0.5*vol*vol)*F$2+vol*'1A. Gaussians'!E729*SQRT(F$2))</f>
        <v>113.19569498895682</v>
      </c>
      <c r="G730" s="11">
        <f>F730*EXP((IR-div-0.5*vol*vol)*G$2+vol*'1A. Gaussians'!F729*SQRT(G$2))</f>
        <v>137.8874444303807</v>
      </c>
      <c r="H730" s="11">
        <f>G730*EXP((IR-div-0.5*vol*vol)*H$2+vol*'1A. Gaussians'!G729*SQRT(H$2))</f>
        <v>127.67062147700121</v>
      </c>
      <c r="I730" s="11">
        <f>H730*EXP((IR-div-0.5*vol*vol)*I$2+vol*'1A. Gaussians'!H729*SQRT(I$2))</f>
        <v>128.60391985173058</v>
      </c>
      <c r="J730" s="11">
        <f>I730*EXP((IR-div-0.5*vol*vol)*J$2+vol*'1A. Gaussians'!I729*SQRT(J$2))</f>
        <v>140.5636306497328</v>
      </c>
      <c r="K730" s="11">
        <f>J730*EXP((IR-div-0.5*vol*vol)*K$2+vol*'1A. Gaussians'!J729*SQRT(K$2))</f>
        <v>140.75802840981217</v>
      </c>
      <c r="L730" s="11">
        <f>K730*EXP((IR-div-0.5*vol*vol)*L$2+vol*'1A. Gaussians'!K729*SQRT(L$2))</f>
        <v>132.91501951127947</v>
      </c>
      <c r="M730" s="11">
        <f>L730*EXP((IR-div-0.5*vol*vol)*M$2+vol*'1A. Gaussians'!L729*SQRT(M$2))</f>
        <v>133.51636726362145</v>
      </c>
      <c r="N730" s="11">
        <f>M730*EXP((IR-div-0.5*vol*vol)*N$2+vol*'1A. Gaussians'!M729*SQRT(N$2))</f>
        <v>130.68327470909634</v>
      </c>
      <c r="O730" s="11">
        <f>N730*EXP((IR-div-0.5*vol*vol)*O$2+vol*'1A. Gaussians'!N729*SQRT(O$2))</f>
        <v>138.70216532110794</v>
      </c>
      <c r="P730" s="11">
        <f>O730*EXP((IR-div-0.5*vol*vol)*P$2+vol*'1A. Gaussians'!O729*SQRT(P$2))</f>
        <v>141.63030398940415</v>
      </c>
      <c r="Q730" s="11">
        <f>P730*EXP((IR-div-0.5*vol*vol)*Q$2+vol*'1A. Gaussians'!P729*SQRT(Q$2))</f>
        <v>138.4806640028082</v>
      </c>
      <c r="R730" s="11">
        <f>Q730*EXP((IR-div-0.5*vol*vol)*R$2+vol*'1A. Gaussians'!Q729*SQRT(R$2))</f>
        <v>125.57851472572985</v>
      </c>
      <c r="S730" s="11">
        <f>R730*EXP((IR-div-0.5*vol*vol)*S$2+vol*'1A. Gaussians'!R729*SQRT(S$2))</f>
        <v>105.29690933981608</v>
      </c>
      <c r="T730" s="11">
        <f>S730*EXP((IR-div-0.5*vol*vol)*T$2+vol*'1A. Gaussians'!S729*SQRT(T$2))</f>
        <v>96.863085126627809</v>
      </c>
      <c r="U730" s="11">
        <f>T730*EXP((IR-div-0.5*vol*vol)*U$2+vol*'1A. Gaussians'!T729*SQRT(U$2))</f>
        <v>85.154490559705195</v>
      </c>
      <c r="V730" s="11">
        <f>U730*EXP((IR-div-0.5*vol*vol)*V$2+vol*'1A. Gaussians'!U729*SQRT(V$2))</f>
        <v>85.933797331737566</v>
      </c>
      <c r="W730" s="12">
        <f>V730*EXP((IR-div-0.5*vol*vol)*W$2+vol*'1A. Gaussians'!V729*SQRT(W$2))</f>
        <v>100.60147444437624</v>
      </c>
    </row>
    <row r="731" spans="2:23" x14ac:dyDescent="0.35">
      <c r="B731" s="9" t="s">
        <v>727</v>
      </c>
      <c r="C731" s="11">
        <f t="shared" si="12"/>
        <v>100</v>
      </c>
      <c r="D731" s="11">
        <f>C731*EXP((IR-div-0.5*vol*vol)*D$2+vol*'1A. Gaussians'!C730*SQRT(D$2))</f>
        <v>97.212395786352943</v>
      </c>
      <c r="E731" s="11">
        <f>D731*EXP((IR-div-0.5*vol*vol)*E$2+vol*'1A. Gaussians'!D730*SQRT(E$2))</f>
        <v>101.51517831429993</v>
      </c>
      <c r="F731" s="11">
        <f>E731*EXP((IR-div-0.5*vol*vol)*F$2+vol*'1A. Gaussians'!E730*SQRT(F$2))</f>
        <v>89.178687685013131</v>
      </c>
      <c r="G731" s="11">
        <f>F731*EXP((IR-div-0.5*vol*vol)*G$2+vol*'1A. Gaussians'!F730*SQRT(G$2))</f>
        <v>92.517639310319353</v>
      </c>
      <c r="H731" s="11">
        <f>G731*EXP((IR-div-0.5*vol*vol)*H$2+vol*'1A. Gaussians'!G730*SQRT(H$2))</f>
        <v>99.522909434667724</v>
      </c>
      <c r="I731" s="11">
        <f>H731*EXP((IR-div-0.5*vol*vol)*I$2+vol*'1A. Gaussians'!H730*SQRT(I$2))</f>
        <v>103.10337989324823</v>
      </c>
      <c r="J731" s="11">
        <f>I731*EXP((IR-div-0.5*vol*vol)*J$2+vol*'1A. Gaussians'!I730*SQRT(J$2))</f>
        <v>112.26639790068887</v>
      </c>
      <c r="K731" s="11">
        <f>J731*EXP((IR-div-0.5*vol*vol)*K$2+vol*'1A. Gaussians'!J730*SQRT(K$2))</f>
        <v>100.06157610797439</v>
      </c>
      <c r="L731" s="11">
        <f>K731*EXP((IR-div-0.5*vol*vol)*L$2+vol*'1A. Gaussians'!K730*SQRT(L$2))</f>
        <v>92.4684806390663</v>
      </c>
      <c r="M731" s="11">
        <f>L731*EXP((IR-div-0.5*vol*vol)*M$2+vol*'1A. Gaussians'!L730*SQRT(M$2))</f>
        <v>100.78524366516656</v>
      </c>
      <c r="N731" s="11">
        <f>M731*EXP((IR-div-0.5*vol*vol)*N$2+vol*'1A. Gaussians'!M730*SQRT(N$2))</f>
        <v>83.549069022405334</v>
      </c>
      <c r="O731" s="11">
        <f>N731*EXP((IR-div-0.5*vol*vol)*O$2+vol*'1A. Gaussians'!N730*SQRT(O$2))</f>
        <v>78.057701250243582</v>
      </c>
      <c r="P731" s="11">
        <f>O731*EXP((IR-div-0.5*vol*vol)*P$2+vol*'1A. Gaussians'!O730*SQRT(P$2))</f>
        <v>69.169576383692657</v>
      </c>
      <c r="Q731" s="11">
        <f>P731*EXP((IR-div-0.5*vol*vol)*Q$2+vol*'1A. Gaussians'!P730*SQRT(Q$2))</f>
        <v>57.874532699783003</v>
      </c>
      <c r="R731" s="11">
        <f>Q731*EXP((IR-div-0.5*vol*vol)*R$2+vol*'1A. Gaussians'!Q730*SQRT(R$2))</f>
        <v>51.235878826116974</v>
      </c>
      <c r="S731" s="11">
        <f>R731*EXP((IR-div-0.5*vol*vol)*S$2+vol*'1A. Gaussians'!R730*SQRT(S$2))</f>
        <v>52.111374964442284</v>
      </c>
      <c r="T731" s="11">
        <f>S731*EXP((IR-div-0.5*vol*vol)*T$2+vol*'1A. Gaussians'!S730*SQRT(T$2))</f>
        <v>54.263412111472022</v>
      </c>
      <c r="U731" s="11">
        <f>T731*EXP((IR-div-0.5*vol*vol)*U$2+vol*'1A. Gaussians'!T730*SQRT(U$2))</f>
        <v>58.462219661017386</v>
      </c>
      <c r="V731" s="11">
        <f>U731*EXP((IR-div-0.5*vol*vol)*V$2+vol*'1A. Gaussians'!U730*SQRT(V$2))</f>
        <v>58.310128034798609</v>
      </c>
      <c r="W731" s="12">
        <f>V731*EXP((IR-div-0.5*vol*vol)*W$2+vol*'1A. Gaussians'!V730*SQRT(W$2))</f>
        <v>62.154586044246116</v>
      </c>
    </row>
    <row r="732" spans="2:23" x14ac:dyDescent="0.35">
      <c r="B732" s="9" t="s">
        <v>728</v>
      </c>
      <c r="C732" s="11">
        <f t="shared" si="12"/>
        <v>100</v>
      </c>
      <c r="D732" s="11">
        <f>C732*EXP((IR-div-0.5*vol*vol)*D$2+vol*'1A. Gaussians'!C731*SQRT(D$2))</f>
        <v>92.924385469843486</v>
      </c>
      <c r="E732" s="11">
        <f>D732*EXP((IR-div-0.5*vol*vol)*E$2+vol*'1A. Gaussians'!D731*SQRT(E$2))</f>
        <v>96.577995336638793</v>
      </c>
      <c r="F732" s="11">
        <f>E732*EXP((IR-div-0.5*vol*vol)*F$2+vol*'1A. Gaussians'!E731*SQRT(F$2))</f>
        <v>92.037898158772336</v>
      </c>
      <c r="G732" s="11">
        <f>F732*EXP((IR-div-0.5*vol*vol)*G$2+vol*'1A. Gaussians'!F731*SQRT(G$2))</f>
        <v>99.143040983010394</v>
      </c>
      <c r="H732" s="11">
        <f>G732*EXP((IR-div-0.5*vol*vol)*H$2+vol*'1A. Gaussians'!G731*SQRT(H$2))</f>
        <v>117.97870679577341</v>
      </c>
      <c r="I732" s="11">
        <f>H732*EXP((IR-div-0.5*vol*vol)*I$2+vol*'1A. Gaussians'!H731*SQRT(I$2))</f>
        <v>106.45511574866028</v>
      </c>
      <c r="J732" s="11">
        <f>I732*EXP((IR-div-0.5*vol*vol)*J$2+vol*'1A. Gaussians'!I731*SQRT(J$2))</f>
        <v>96.624047867378906</v>
      </c>
      <c r="K732" s="11">
        <f>J732*EXP((IR-div-0.5*vol*vol)*K$2+vol*'1A. Gaussians'!J731*SQRT(K$2))</f>
        <v>99.781697114163975</v>
      </c>
      <c r="L732" s="11">
        <f>K732*EXP((IR-div-0.5*vol*vol)*L$2+vol*'1A. Gaussians'!K731*SQRT(L$2))</f>
        <v>113.84314063831448</v>
      </c>
      <c r="M732" s="11">
        <f>L732*EXP((IR-div-0.5*vol*vol)*M$2+vol*'1A. Gaussians'!L731*SQRT(M$2))</f>
        <v>121.72042366291278</v>
      </c>
      <c r="N732" s="11">
        <f>M732*EXP((IR-div-0.5*vol*vol)*N$2+vol*'1A. Gaussians'!M731*SQRT(N$2))</f>
        <v>112.64210723711162</v>
      </c>
      <c r="O732" s="11">
        <f>N732*EXP((IR-div-0.5*vol*vol)*O$2+vol*'1A. Gaussians'!N731*SQRT(O$2))</f>
        <v>92.354603826930031</v>
      </c>
      <c r="P732" s="11">
        <f>O732*EXP((IR-div-0.5*vol*vol)*P$2+vol*'1A. Gaussians'!O731*SQRT(P$2))</f>
        <v>91.499383383562758</v>
      </c>
      <c r="Q732" s="11">
        <f>P732*EXP((IR-div-0.5*vol*vol)*Q$2+vol*'1A. Gaussians'!P731*SQRT(Q$2))</f>
        <v>92.377420100684603</v>
      </c>
      <c r="R732" s="11">
        <f>Q732*EXP((IR-div-0.5*vol*vol)*R$2+vol*'1A. Gaussians'!Q731*SQRT(R$2))</f>
        <v>88.35800446298272</v>
      </c>
      <c r="S732" s="11">
        <f>R732*EXP((IR-div-0.5*vol*vol)*S$2+vol*'1A. Gaussians'!R731*SQRT(S$2))</f>
        <v>85.958356260715803</v>
      </c>
      <c r="T732" s="11">
        <f>S732*EXP((IR-div-0.5*vol*vol)*T$2+vol*'1A. Gaussians'!S731*SQRT(T$2))</f>
        <v>88.88079273439422</v>
      </c>
      <c r="U732" s="11">
        <f>T732*EXP((IR-div-0.5*vol*vol)*U$2+vol*'1A. Gaussians'!T731*SQRT(U$2))</f>
        <v>91.029739584257086</v>
      </c>
      <c r="V732" s="11">
        <f>U732*EXP((IR-div-0.5*vol*vol)*V$2+vol*'1A. Gaussians'!U731*SQRT(V$2))</f>
        <v>87.026241599207225</v>
      </c>
      <c r="W732" s="12">
        <f>V732*EXP((IR-div-0.5*vol*vol)*W$2+vol*'1A. Gaussians'!V731*SQRT(W$2))</f>
        <v>80.036777027708908</v>
      </c>
    </row>
    <row r="733" spans="2:23" x14ac:dyDescent="0.35">
      <c r="B733" s="9" t="s">
        <v>729</v>
      </c>
      <c r="C733" s="11">
        <f t="shared" si="12"/>
        <v>100</v>
      </c>
      <c r="D733" s="11">
        <f>C733*EXP((IR-div-0.5*vol*vol)*D$2+vol*'1A. Gaussians'!C732*SQRT(D$2))</f>
        <v>97.044719112517768</v>
      </c>
      <c r="E733" s="11">
        <f>D733*EXP((IR-div-0.5*vol*vol)*E$2+vol*'1A. Gaussians'!D732*SQRT(E$2))</f>
        <v>104.92819570038648</v>
      </c>
      <c r="F733" s="11">
        <f>E733*EXP((IR-div-0.5*vol*vol)*F$2+vol*'1A. Gaussians'!E732*SQRT(F$2))</f>
        <v>98.874729398372793</v>
      </c>
      <c r="G733" s="11">
        <f>F733*EXP((IR-div-0.5*vol*vol)*G$2+vol*'1A. Gaussians'!F732*SQRT(G$2))</f>
        <v>92.903619186944567</v>
      </c>
      <c r="H733" s="11">
        <f>G733*EXP((IR-div-0.5*vol*vol)*H$2+vol*'1A. Gaussians'!G732*SQRT(H$2))</f>
        <v>95.971084800499213</v>
      </c>
      <c r="I733" s="11">
        <f>H733*EXP((IR-div-0.5*vol*vol)*I$2+vol*'1A. Gaussians'!H732*SQRT(I$2))</f>
        <v>87.235239961921806</v>
      </c>
      <c r="J733" s="11">
        <f>I733*EXP((IR-div-0.5*vol*vol)*J$2+vol*'1A. Gaussians'!I732*SQRT(J$2))</f>
        <v>93.025104896233188</v>
      </c>
      <c r="K733" s="11">
        <f>J733*EXP((IR-div-0.5*vol*vol)*K$2+vol*'1A. Gaussians'!J732*SQRT(K$2))</f>
        <v>84.744093381291208</v>
      </c>
      <c r="L733" s="11">
        <f>K733*EXP((IR-div-0.5*vol*vol)*L$2+vol*'1A. Gaussians'!K732*SQRT(L$2))</f>
        <v>84.797028922679388</v>
      </c>
      <c r="M733" s="11">
        <f>L733*EXP((IR-div-0.5*vol*vol)*M$2+vol*'1A. Gaussians'!L732*SQRT(M$2))</f>
        <v>82.048551126412633</v>
      </c>
      <c r="N733" s="11">
        <f>M733*EXP((IR-div-0.5*vol*vol)*N$2+vol*'1A. Gaussians'!M732*SQRT(N$2))</f>
        <v>88.535790555919647</v>
      </c>
      <c r="O733" s="11">
        <f>N733*EXP((IR-div-0.5*vol*vol)*O$2+vol*'1A. Gaussians'!N732*SQRT(O$2))</f>
        <v>93.783908793554104</v>
      </c>
      <c r="P733" s="11">
        <f>O733*EXP((IR-div-0.5*vol*vol)*P$2+vol*'1A. Gaussians'!O732*SQRT(P$2))</f>
        <v>109.61144357557384</v>
      </c>
      <c r="Q733" s="11">
        <f>P733*EXP((IR-div-0.5*vol*vol)*Q$2+vol*'1A. Gaussians'!P732*SQRT(Q$2))</f>
        <v>113.38310642224346</v>
      </c>
      <c r="R733" s="11">
        <f>Q733*EXP((IR-div-0.5*vol*vol)*R$2+vol*'1A. Gaussians'!Q732*SQRT(R$2))</f>
        <v>101.16116133949642</v>
      </c>
      <c r="S733" s="11">
        <f>R733*EXP((IR-div-0.5*vol*vol)*S$2+vol*'1A. Gaussians'!R732*SQRT(S$2))</f>
        <v>107.73061657968849</v>
      </c>
      <c r="T733" s="11">
        <f>S733*EXP((IR-div-0.5*vol*vol)*T$2+vol*'1A. Gaussians'!S732*SQRT(T$2))</f>
        <v>99.140356715217024</v>
      </c>
      <c r="U733" s="11">
        <f>T733*EXP((IR-div-0.5*vol*vol)*U$2+vol*'1A. Gaussians'!T732*SQRT(U$2))</f>
        <v>106.19854112614951</v>
      </c>
      <c r="V733" s="11">
        <f>U733*EXP((IR-div-0.5*vol*vol)*V$2+vol*'1A. Gaussians'!U732*SQRT(V$2))</f>
        <v>96.555921594679845</v>
      </c>
      <c r="W733" s="12">
        <f>V733*EXP((IR-div-0.5*vol*vol)*W$2+vol*'1A. Gaussians'!V732*SQRT(W$2))</f>
        <v>95.965460337652132</v>
      </c>
    </row>
    <row r="734" spans="2:23" x14ac:dyDescent="0.35">
      <c r="B734" s="9" t="s">
        <v>730</v>
      </c>
      <c r="C734" s="11">
        <f t="shared" si="12"/>
        <v>100</v>
      </c>
      <c r="D734" s="11">
        <f>C734*EXP((IR-div-0.5*vol*vol)*D$2+vol*'1A. Gaussians'!C733*SQRT(D$2))</f>
        <v>87.058593470933303</v>
      </c>
      <c r="E734" s="11">
        <f>D734*EXP((IR-div-0.5*vol*vol)*E$2+vol*'1A. Gaussians'!D733*SQRT(E$2))</f>
        <v>89.670955943350876</v>
      </c>
      <c r="F734" s="11">
        <f>E734*EXP((IR-div-0.5*vol*vol)*F$2+vol*'1A. Gaussians'!E733*SQRT(F$2))</f>
        <v>93.407474059298991</v>
      </c>
      <c r="G734" s="11">
        <f>F734*EXP((IR-div-0.5*vol*vol)*G$2+vol*'1A. Gaussians'!F733*SQRT(G$2))</f>
        <v>83.35838660281479</v>
      </c>
      <c r="H734" s="11">
        <f>G734*EXP((IR-div-0.5*vol*vol)*H$2+vol*'1A. Gaussians'!G733*SQRT(H$2))</f>
        <v>94.575352473052234</v>
      </c>
      <c r="I734" s="11">
        <f>H734*EXP((IR-div-0.5*vol*vol)*I$2+vol*'1A. Gaussians'!H733*SQRT(I$2))</f>
        <v>92.622246158383248</v>
      </c>
      <c r="J734" s="11">
        <f>I734*EXP((IR-div-0.5*vol*vol)*J$2+vol*'1A. Gaussians'!I733*SQRT(J$2))</f>
        <v>82.930834987945218</v>
      </c>
      <c r="K734" s="11">
        <f>J734*EXP((IR-div-0.5*vol*vol)*K$2+vol*'1A. Gaussians'!J733*SQRT(K$2))</f>
        <v>81.018715225258774</v>
      </c>
      <c r="L734" s="11">
        <f>K734*EXP((IR-div-0.5*vol*vol)*L$2+vol*'1A. Gaussians'!K733*SQRT(L$2))</f>
        <v>95.954732134934005</v>
      </c>
      <c r="M734" s="11">
        <f>L734*EXP((IR-div-0.5*vol*vol)*M$2+vol*'1A. Gaussians'!L733*SQRT(M$2))</f>
        <v>73.740429656841215</v>
      </c>
      <c r="N734" s="11">
        <f>M734*EXP((IR-div-0.5*vol*vol)*N$2+vol*'1A. Gaussians'!M733*SQRT(N$2))</f>
        <v>76.532434613228745</v>
      </c>
      <c r="O734" s="11">
        <f>N734*EXP((IR-div-0.5*vol*vol)*O$2+vol*'1A. Gaussians'!N733*SQRT(O$2))</f>
        <v>82.139376190852971</v>
      </c>
      <c r="P734" s="11">
        <f>O734*EXP((IR-div-0.5*vol*vol)*P$2+vol*'1A. Gaussians'!O733*SQRT(P$2))</f>
        <v>81.239093467359837</v>
      </c>
      <c r="Q734" s="11">
        <f>P734*EXP((IR-div-0.5*vol*vol)*Q$2+vol*'1A. Gaussians'!P733*SQRT(Q$2))</f>
        <v>81.006431245650063</v>
      </c>
      <c r="R734" s="11">
        <f>Q734*EXP((IR-div-0.5*vol*vol)*R$2+vol*'1A. Gaussians'!Q733*SQRT(R$2))</f>
        <v>74.327076652724188</v>
      </c>
      <c r="S734" s="11">
        <f>R734*EXP((IR-div-0.5*vol*vol)*S$2+vol*'1A. Gaussians'!R733*SQRT(S$2))</f>
        <v>65.797540455678089</v>
      </c>
      <c r="T734" s="11">
        <f>S734*EXP((IR-div-0.5*vol*vol)*T$2+vol*'1A. Gaussians'!S733*SQRT(T$2))</f>
        <v>67.776092308486184</v>
      </c>
      <c r="U734" s="11">
        <f>T734*EXP((IR-div-0.5*vol*vol)*U$2+vol*'1A. Gaussians'!T733*SQRT(U$2))</f>
        <v>70.823640233802578</v>
      </c>
      <c r="V734" s="11">
        <f>U734*EXP((IR-div-0.5*vol*vol)*V$2+vol*'1A. Gaussians'!U733*SQRT(V$2))</f>
        <v>66.465309296631588</v>
      </c>
      <c r="W734" s="12">
        <f>V734*EXP((IR-div-0.5*vol*vol)*W$2+vol*'1A. Gaussians'!V733*SQRT(W$2))</f>
        <v>65.493407782220245</v>
      </c>
    </row>
    <row r="735" spans="2:23" x14ac:dyDescent="0.35">
      <c r="B735" s="9" t="s">
        <v>731</v>
      </c>
      <c r="C735" s="11">
        <f t="shared" si="12"/>
        <v>100</v>
      </c>
      <c r="D735" s="11">
        <f>C735*EXP((IR-div-0.5*vol*vol)*D$2+vol*'1A. Gaussians'!C734*SQRT(D$2))</f>
        <v>116.3249863289149</v>
      </c>
      <c r="E735" s="11">
        <f>D735*EXP((IR-div-0.5*vol*vol)*E$2+vol*'1A. Gaussians'!D734*SQRT(E$2))</f>
        <v>103.40903089691058</v>
      </c>
      <c r="F735" s="11">
        <f>E735*EXP((IR-div-0.5*vol*vol)*F$2+vol*'1A. Gaussians'!E734*SQRT(F$2))</f>
        <v>89.504540984461855</v>
      </c>
      <c r="G735" s="11">
        <f>F735*EXP((IR-div-0.5*vol*vol)*G$2+vol*'1A. Gaussians'!F734*SQRT(G$2))</f>
        <v>84.759168240346511</v>
      </c>
      <c r="H735" s="11">
        <f>G735*EXP((IR-div-0.5*vol*vol)*H$2+vol*'1A. Gaussians'!G734*SQRT(H$2))</f>
        <v>89.536409128325573</v>
      </c>
      <c r="I735" s="11">
        <f>H735*EXP((IR-div-0.5*vol*vol)*I$2+vol*'1A. Gaussians'!H734*SQRT(I$2))</f>
        <v>90.572332375650006</v>
      </c>
      <c r="J735" s="11">
        <f>I735*EXP((IR-div-0.5*vol*vol)*J$2+vol*'1A. Gaussians'!I734*SQRT(J$2))</f>
        <v>83.549357208126651</v>
      </c>
      <c r="K735" s="11">
        <f>J735*EXP((IR-div-0.5*vol*vol)*K$2+vol*'1A. Gaussians'!J734*SQRT(K$2))</f>
        <v>86.134891767765637</v>
      </c>
      <c r="L735" s="11">
        <f>K735*EXP((IR-div-0.5*vol*vol)*L$2+vol*'1A. Gaussians'!K734*SQRT(L$2))</f>
        <v>84.895199418763283</v>
      </c>
      <c r="M735" s="11">
        <f>L735*EXP((IR-div-0.5*vol*vol)*M$2+vol*'1A. Gaussians'!L734*SQRT(M$2))</f>
        <v>89.841712234627195</v>
      </c>
      <c r="N735" s="11">
        <f>M735*EXP((IR-div-0.5*vol*vol)*N$2+vol*'1A. Gaussians'!M734*SQRT(N$2))</f>
        <v>105.25796157336315</v>
      </c>
      <c r="O735" s="11">
        <f>N735*EXP((IR-div-0.5*vol*vol)*O$2+vol*'1A. Gaussians'!N734*SQRT(O$2))</f>
        <v>107.51841739901678</v>
      </c>
      <c r="P735" s="11">
        <f>O735*EXP((IR-div-0.5*vol*vol)*P$2+vol*'1A. Gaussians'!O734*SQRT(P$2))</f>
        <v>91.253116114047231</v>
      </c>
      <c r="Q735" s="11">
        <f>P735*EXP((IR-div-0.5*vol*vol)*Q$2+vol*'1A. Gaussians'!P734*SQRT(Q$2))</f>
        <v>78.452875556131232</v>
      </c>
      <c r="R735" s="11">
        <f>Q735*EXP((IR-div-0.5*vol*vol)*R$2+vol*'1A. Gaussians'!Q734*SQRT(R$2))</f>
        <v>85.739942848747148</v>
      </c>
      <c r="S735" s="11">
        <f>R735*EXP((IR-div-0.5*vol*vol)*S$2+vol*'1A. Gaussians'!R734*SQRT(S$2))</f>
        <v>93.560374476042583</v>
      </c>
      <c r="T735" s="11">
        <f>S735*EXP((IR-div-0.5*vol*vol)*T$2+vol*'1A. Gaussians'!S734*SQRT(T$2))</f>
        <v>86.505818784079523</v>
      </c>
      <c r="U735" s="11">
        <f>T735*EXP((IR-div-0.5*vol*vol)*U$2+vol*'1A. Gaussians'!T734*SQRT(U$2))</f>
        <v>102.19024652209482</v>
      </c>
      <c r="V735" s="11">
        <f>U735*EXP((IR-div-0.5*vol*vol)*V$2+vol*'1A. Gaussians'!U734*SQRT(V$2))</f>
        <v>105.22472716922368</v>
      </c>
      <c r="W735" s="12">
        <f>V735*EXP((IR-div-0.5*vol*vol)*W$2+vol*'1A. Gaussians'!V734*SQRT(W$2))</f>
        <v>92.390357392354133</v>
      </c>
    </row>
    <row r="736" spans="2:23" x14ac:dyDescent="0.35">
      <c r="B736" s="9" t="s">
        <v>732</v>
      </c>
      <c r="C736" s="11">
        <f t="shared" si="12"/>
        <v>100</v>
      </c>
      <c r="D736" s="11">
        <f>C736*EXP((IR-div-0.5*vol*vol)*D$2+vol*'1A. Gaussians'!C735*SQRT(D$2))</f>
        <v>86.749129191321046</v>
      </c>
      <c r="E736" s="11">
        <f>D736*EXP((IR-div-0.5*vol*vol)*E$2+vol*'1A. Gaussians'!D735*SQRT(E$2))</f>
        <v>79.994511926407455</v>
      </c>
      <c r="F736" s="11">
        <f>E736*EXP((IR-div-0.5*vol*vol)*F$2+vol*'1A. Gaussians'!E735*SQRT(F$2))</f>
        <v>76.178611543542203</v>
      </c>
      <c r="G736" s="11">
        <f>F736*EXP((IR-div-0.5*vol*vol)*G$2+vol*'1A. Gaussians'!F735*SQRT(G$2))</f>
        <v>86.324808613387049</v>
      </c>
      <c r="H736" s="11">
        <f>G736*EXP((IR-div-0.5*vol*vol)*H$2+vol*'1A. Gaussians'!G735*SQRT(H$2))</f>
        <v>80.231866481024582</v>
      </c>
      <c r="I736" s="11">
        <f>H736*EXP((IR-div-0.5*vol*vol)*I$2+vol*'1A. Gaussians'!H735*SQRT(I$2))</f>
        <v>72.62688629611894</v>
      </c>
      <c r="J736" s="11">
        <f>I736*EXP((IR-div-0.5*vol*vol)*J$2+vol*'1A. Gaussians'!I735*SQRT(J$2))</f>
        <v>71.178877124755672</v>
      </c>
      <c r="K736" s="11">
        <f>J736*EXP((IR-div-0.5*vol*vol)*K$2+vol*'1A. Gaussians'!J735*SQRT(K$2))</f>
        <v>77.895741131293477</v>
      </c>
      <c r="L736" s="11">
        <f>K736*EXP((IR-div-0.5*vol*vol)*L$2+vol*'1A. Gaussians'!K735*SQRT(L$2))</f>
        <v>76.252341636386603</v>
      </c>
      <c r="M736" s="11">
        <f>L736*EXP((IR-div-0.5*vol*vol)*M$2+vol*'1A. Gaussians'!L735*SQRT(M$2))</f>
        <v>75.161874928627313</v>
      </c>
      <c r="N736" s="11">
        <f>M736*EXP((IR-div-0.5*vol*vol)*N$2+vol*'1A. Gaussians'!M735*SQRT(N$2))</f>
        <v>67.884824451944425</v>
      </c>
      <c r="O736" s="11">
        <f>N736*EXP((IR-div-0.5*vol*vol)*O$2+vol*'1A. Gaussians'!N735*SQRT(O$2))</f>
        <v>61.777748514504779</v>
      </c>
      <c r="P736" s="11">
        <f>O736*EXP((IR-div-0.5*vol*vol)*P$2+vol*'1A. Gaussians'!O735*SQRT(P$2))</f>
        <v>74.198893886509936</v>
      </c>
      <c r="Q736" s="11">
        <f>P736*EXP((IR-div-0.5*vol*vol)*Q$2+vol*'1A. Gaussians'!P735*SQRT(Q$2))</f>
        <v>69.977541622717368</v>
      </c>
      <c r="R736" s="11">
        <f>Q736*EXP((IR-div-0.5*vol*vol)*R$2+vol*'1A. Gaussians'!Q735*SQRT(R$2))</f>
        <v>74.934513824146194</v>
      </c>
      <c r="S736" s="11">
        <f>R736*EXP((IR-div-0.5*vol*vol)*S$2+vol*'1A. Gaussians'!R735*SQRT(S$2))</f>
        <v>68.349630702510993</v>
      </c>
      <c r="T736" s="11">
        <f>S736*EXP((IR-div-0.5*vol*vol)*T$2+vol*'1A. Gaussians'!S735*SQRT(T$2))</f>
        <v>68.46676016533803</v>
      </c>
      <c r="U736" s="11">
        <f>T736*EXP((IR-div-0.5*vol*vol)*U$2+vol*'1A. Gaussians'!T735*SQRT(U$2))</f>
        <v>73.403638513224962</v>
      </c>
      <c r="V736" s="11">
        <f>U736*EXP((IR-div-0.5*vol*vol)*V$2+vol*'1A. Gaussians'!U735*SQRT(V$2))</f>
        <v>72.720442493362924</v>
      </c>
      <c r="W736" s="12">
        <f>V736*EXP((IR-div-0.5*vol*vol)*W$2+vol*'1A. Gaussians'!V735*SQRT(W$2))</f>
        <v>68.17925847734017</v>
      </c>
    </row>
    <row r="737" spans="2:23" x14ac:dyDescent="0.35">
      <c r="B737" s="9" t="s">
        <v>733</v>
      </c>
      <c r="C737" s="11">
        <f t="shared" si="12"/>
        <v>100</v>
      </c>
      <c r="D737" s="11">
        <f>C737*EXP((IR-div-0.5*vol*vol)*D$2+vol*'1A. Gaussians'!C736*SQRT(D$2))</f>
        <v>86.535803080264756</v>
      </c>
      <c r="E737" s="11">
        <f>D737*EXP((IR-div-0.5*vol*vol)*E$2+vol*'1A. Gaussians'!D736*SQRT(E$2))</f>
        <v>89.632210723049241</v>
      </c>
      <c r="F737" s="11">
        <f>E737*EXP((IR-div-0.5*vol*vol)*F$2+vol*'1A. Gaussians'!E736*SQRT(F$2))</f>
        <v>98.161452141665848</v>
      </c>
      <c r="G737" s="11">
        <f>F737*EXP((IR-div-0.5*vol*vol)*G$2+vol*'1A. Gaussians'!F736*SQRT(G$2))</f>
        <v>100.08916480765798</v>
      </c>
      <c r="H737" s="11">
        <f>G737*EXP((IR-div-0.5*vol*vol)*H$2+vol*'1A. Gaussians'!G736*SQRT(H$2))</f>
        <v>128.88892514244893</v>
      </c>
      <c r="I737" s="11">
        <f>H737*EXP((IR-div-0.5*vol*vol)*I$2+vol*'1A. Gaussians'!H736*SQRT(I$2))</f>
        <v>138.21082621462705</v>
      </c>
      <c r="J737" s="11">
        <f>I737*EXP((IR-div-0.5*vol*vol)*J$2+vol*'1A. Gaussians'!I736*SQRT(J$2))</f>
        <v>124.44191612993066</v>
      </c>
      <c r="K737" s="11">
        <f>J737*EXP((IR-div-0.5*vol*vol)*K$2+vol*'1A. Gaussians'!J736*SQRT(K$2))</f>
        <v>132.70013974858028</v>
      </c>
      <c r="L737" s="11">
        <f>K737*EXP((IR-div-0.5*vol*vol)*L$2+vol*'1A. Gaussians'!K736*SQRT(L$2))</f>
        <v>138.71946152261239</v>
      </c>
      <c r="M737" s="11">
        <f>L737*EXP((IR-div-0.5*vol*vol)*M$2+vol*'1A. Gaussians'!L736*SQRT(M$2))</f>
        <v>131.58755479681517</v>
      </c>
      <c r="N737" s="11">
        <f>M737*EXP((IR-div-0.5*vol*vol)*N$2+vol*'1A. Gaussians'!M736*SQRT(N$2))</f>
        <v>119.66025705486618</v>
      </c>
      <c r="O737" s="11">
        <f>N737*EXP((IR-div-0.5*vol*vol)*O$2+vol*'1A. Gaussians'!N736*SQRT(O$2))</f>
        <v>119.77291838831667</v>
      </c>
      <c r="P737" s="11">
        <f>O737*EXP((IR-div-0.5*vol*vol)*P$2+vol*'1A. Gaussians'!O736*SQRT(P$2))</f>
        <v>109.9395733348281</v>
      </c>
      <c r="Q737" s="11">
        <f>P737*EXP((IR-div-0.5*vol*vol)*Q$2+vol*'1A. Gaussians'!P736*SQRT(Q$2))</f>
        <v>126.51828854907441</v>
      </c>
      <c r="R737" s="11">
        <f>Q737*EXP((IR-div-0.5*vol*vol)*R$2+vol*'1A. Gaussians'!Q736*SQRT(R$2))</f>
        <v>104.01979819878322</v>
      </c>
      <c r="S737" s="11">
        <f>R737*EXP((IR-div-0.5*vol*vol)*S$2+vol*'1A. Gaussians'!R736*SQRT(S$2))</f>
        <v>100.61590492235112</v>
      </c>
      <c r="T737" s="11">
        <f>S737*EXP((IR-div-0.5*vol*vol)*T$2+vol*'1A. Gaussians'!S736*SQRT(T$2))</f>
        <v>118.19233322368326</v>
      </c>
      <c r="U737" s="11">
        <f>T737*EXP((IR-div-0.5*vol*vol)*U$2+vol*'1A. Gaussians'!T736*SQRT(U$2))</f>
        <v>114.76529654684445</v>
      </c>
      <c r="V737" s="11">
        <f>U737*EXP((IR-div-0.5*vol*vol)*V$2+vol*'1A. Gaussians'!U736*SQRT(V$2))</f>
        <v>108.19845223263428</v>
      </c>
      <c r="W737" s="12">
        <f>V737*EXP((IR-div-0.5*vol*vol)*W$2+vol*'1A. Gaussians'!V736*SQRT(W$2))</f>
        <v>111.15471699568614</v>
      </c>
    </row>
    <row r="738" spans="2:23" x14ac:dyDescent="0.35">
      <c r="B738" s="9" t="s">
        <v>734</v>
      </c>
      <c r="C738" s="11">
        <f t="shared" si="12"/>
        <v>100</v>
      </c>
      <c r="D738" s="11">
        <f>C738*EXP((IR-div-0.5*vol*vol)*D$2+vol*'1A. Gaussians'!C737*SQRT(D$2))</f>
        <v>105.5324685812771</v>
      </c>
      <c r="E738" s="11">
        <f>D738*EXP((IR-div-0.5*vol*vol)*E$2+vol*'1A. Gaussians'!D737*SQRT(E$2))</f>
        <v>103.51910533422667</v>
      </c>
      <c r="F738" s="11">
        <f>E738*EXP((IR-div-0.5*vol*vol)*F$2+vol*'1A. Gaussians'!E737*SQRT(F$2))</f>
        <v>95.478170479914411</v>
      </c>
      <c r="G738" s="11">
        <f>F738*EXP((IR-div-0.5*vol*vol)*G$2+vol*'1A. Gaussians'!F737*SQRT(G$2))</f>
        <v>94.80070034072277</v>
      </c>
      <c r="H738" s="11">
        <f>G738*EXP((IR-div-0.5*vol*vol)*H$2+vol*'1A. Gaussians'!G737*SQRT(H$2))</f>
        <v>106.54359657835802</v>
      </c>
      <c r="I738" s="11">
        <f>H738*EXP((IR-div-0.5*vol*vol)*I$2+vol*'1A. Gaussians'!H737*SQRT(I$2))</f>
        <v>119.09338627479171</v>
      </c>
      <c r="J738" s="11">
        <f>I738*EXP((IR-div-0.5*vol*vol)*J$2+vol*'1A. Gaussians'!I737*SQRT(J$2))</f>
        <v>109.24671999864984</v>
      </c>
      <c r="K738" s="11">
        <f>J738*EXP((IR-div-0.5*vol*vol)*K$2+vol*'1A. Gaussians'!J737*SQRT(K$2))</f>
        <v>91.117352165125183</v>
      </c>
      <c r="L738" s="11">
        <f>K738*EXP((IR-div-0.5*vol*vol)*L$2+vol*'1A. Gaussians'!K737*SQRT(L$2))</f>
        <v>93.052840213776037</v>
      </c>
      <c r="M738" s="11">
        <f>L738*EXP((IR-div-0.5*vol*vol)*M$2+vol*'1A. Gaussians'!L737*SQRT(M$2))</f>
        <v>81.221797474577173</v>
      </c>
      <c r="N738" s="11">
        <f>M738*EXP((IR-div-0.5*vol*vol)*N$2+vol*'1A. Gaussians'!M737*SQRT(N$2))</f>
        <v>94.198036492521595</v>
      </c>
      <c r="O738" s="11">
        <f>N738*EXP((IR-div-0.5*vol*vol)*O$2+vol*'1A. Gaussians'!N737*SQRT(O$2))</f>
        <v>114.78004772889093</v>
      </c>
      <c r="P738" s="11">
        <f>O738*EXP((IR-div-0.5*vol*vol)*P$2+vol*'1A. Gaussians'!O737*SQRT(P$2))</f>
        <v>101.04163981461582</v>
      </c>
      <c r="Q738" s="11">
        <f>P738*EXP((IR-div-0.5*vol*vol)*Q$2+vol*'1A. Gaussians'!P737*SQRT(Q$2))</f>
        <v>98.922104866513237</v>
      </c>
      <c r="R738" s="11">
        <f>Q738*EXP((IR-div-0.5*vol*vol)*R$2+vol*'1A. Gaussians'!Q737*SQRT(R$2))</f>
        <v>92.531014162918055</v>
      </c>
      <c r="S738" s="11">
        <f>R738*EXP((IR-div-0.5*vol*vol)*S$2+vol*'1A. Gaussians'!R737*SQRT(S$2))</f>
        <v>114.04858077617914</v>
      </c>
      <c r="T738" s="11">
        <f>S738*EXP((IR-div-0.5*vol*vol)*T$2+vol*'1A. Gaussians'!S737*SQRT(T$2))</f>
        <v>95.046485901055078</v>
      </c>
      <c r="U738" s="11">
        <f>T738*EXP((IR-div-0.5*vol*vol)*U$2+vol*'1A. Gaussians'!T737*SQRT(U$2))</f>
        <v>95.424791771101511</v>
      </c>
      <c r="V738" s="11">
        <f>U738*EXP((IR-div-0.5*vol*vol)*V$2+vol*'1A. Gaussians'!U737*SQRT(V$2))</f>
        <v>80.69567341750313</v>
      </c>
      <c r="W738" s="12">
        <f>V738*EXP((IR-div-0.5*vol*vol)*W$2+vol*'1A. Gaussians'!V737*SQRT(W$2))</f>
        <v>82.125781753558414</v>
      </c>
    </row>
    <row r="739" spans="2:23" x14ac:dyDescent="0.35">
      <c r="B739" s="9" t="s">
        <v>735</v>
      </c>
      <c r="C739" s="11">
        <f t="shared" si="12"/>
        <v>100</v>
      </c>
      <c r="D739" s="11">
        <f>C739*EXP((IR-div-0.5*vol*vol)*D$2+vol*'1A. Gaussians'!C738*SQRT(D$2))</f>
        <v>87.228173936850908</v>
      </c>
      <c r="E739" s="11">
        <f>D739*EXP((IR-div-0.5*vol*vol)*E$2+vol*'1A. Gaussians'!D738*SQRT(E$2))</f>
        <v>84.968982202558919</v>
      </c>
      <c r="F739" s="11">
        <f>E739*EXP((IR-div-0.5*vol*vol)*F$2+vol*'1A. Gaussians'!E738*SQRT(F$2))</f>
        <v>72.201871644352821</v>
      </c>
      <c r="G739" s="11">
        <f>F739*EXP((IR-div-0.5*vol*vol)*G$2+vol*'1A. Gaussians'!F738*SQRT(G$2))</f>
        <v>67.094478298921089</v>
      </c>
      <c r="H739" s="11">
        <f>G739*EXP((IR-div-0.5*vol*vol)*H$2+vol*'1A. Gaussians'!G738*SQRT(H$2))</f>
        <v>63.142715404450051</v>
      </c>
      <c r="I739" s="11">
        <f>H739*EXP((IR-div-0.5*vol*vol)*I$2+vol*'1A. Gaussians'!H738*SQRT(I$2))</f>
        <v>58.324041384451739</v>
      </c>
      <c r="J739" s="11">
        <f>I739*EXP((IR-div-0.5*vol*vol)*J$2+vol*'1A. Gaussians'!I738*SQRT(J$2))</f>
        <v>59.011013396815038</v>
      </c>
      <c r="K739" s="11">
        <f>J739*EXP((IR-div-0.5*vol*vol)*K$2+vol*'1A. Gaussians'!J738*SQRT(K$2))</f>
        <v>66.558332136402328</v>
      </c>
      <c r="L739" s="11">
        <f>K739*EXP((IR-div-0.5*vol*vol)*L$2+vol*'1A. Gaussians'!K738*SQRT(L$2))</f>
        <v>60.793848758746662</v>
      </c>
      <c r="M739" s="11">
        <f>L739*EXP((IR-div-0.5*vol*vol)*M$2+vol*'1A. Gaussians'!L738*SQRT(M$2))</f>
        <v>53.653807580775371</v>
      </c>
      <c r="N739" s="11">
        <f>M739*EXP((IR-div-0.5*vol*vol)*N$2+vol*'1A. Gaussians'!M738*SQRT(N$2))</f>
        <v>47.991598946105256</v>
      </c>
      <c r="O739" s="11">
        <f>N739*EXP((IR-div-0.5*vol*vol)*O$2+vol*'1A. Gaussians'!N738*SQRT(O$2))</f>
        <v>54.442982281406429</v>
      </c>
      <c r="P739" s="11">
        <f>O739*EXP((IR-div-0.5*vol*vol)*P$2+vol*'1A. Gaussians'!O738*SQRT(P$2))</f>
        <v>61.30292237639582</v>
      </c>
      <c r="Q739" s="11">
        <f>P739*EXP((IR-div-0.5*vol*vol)*Q$2+vol*'1A. Gaussians'!P738*SQRT(Q$2))</f>
        <v>68.675009445300319</v>
      </c>
      <c r="R739" s="11">
        <f>Q739*EXP((IR-div-0.5*vol*vol)*R$2+vol*'1A. Gaussians'!Q738*SQRT(R$2))</f>
        <v>74.568789718203618</v>
      </c>
      <c r="S739" s="11">
        <f>R739*EXP((IR-div-0.5*vol*vol)*S$2+vol*'1A. Gaussians'!R738*SQRT(S$2))</f>
        <v>61.428245455766096</v>
      </c>
      <c r="T739" s="11">
        <f>S739*EXP((IR-div-0.5*vol*vol)*T$2+vol*'1A. Gaussians'!S738*SQRT(T$2))</f>
        <v>57.921863584914917</v>
      </c>
      <c r="U739" s="11">
        <f>T739*EXP((IR-div-0.5*vol*vol)*U$2+vol*'1A. Gaussians'!T738*SQRT(U$2))</f>
        <v>51.974390455808127</v>
      </c>
      <c r="V739" s="11">
        <f>U739*EXP((IR-div-0.5*vol*vol)*V$2+vol*'1A. Gaussians'!U738*SQRT(V$2))</f>
        <v>54.260060536607867</v>
      </c>
      <c r="W739" s="12">
        <f>V739*EXP((IR-div-0.5*vol*vol)*W$2+vol*'1A. Gaussians'!V738*SQRT(W$2))</f>
        <v>39.429283375673798</v>
      </c>
    </row>
    <row r="740" spans="2:23" x14ac:dyDescent="0.35">
      <c r="B740" s="9" t="s">
        <v>736</v>
      </c>
      <c r="C740" s="11">
        <f t="shared" si="12"/>
        <v>100</v>
      </c>
      <c r="D740" s="11">
        <f>C740*EXP((IR-div-0.5*vol*vol)*D$2+vol*'1A. Gaussians'!C739*SQRT(D$2))</f>
        <v>84.565488753920391</v>
      </c>
      <c r="E740" s="11">
        <f>D740*EXP((IR-div-0.5*vol*vol)*E$2+vol*'1A. Gaussians'!D739*SQRT(E$2))</f>
        <v>76.338672832276046</v>
      </c>
      <c r="F740" s="11">
        <f>E740*EXP((IR-div-0.5*vol*vol)*F$2+vol*'1A. Gaussians'!E739*SQRT(F$2))</f>
        <v>66.938085756679826</v>
      </c>
      <c r="G740" s="11">
        <f>F740*EXP((IR-div-0.5*vol*vol)*G$2+vol*'1A. Gaussians'!F739*SQRT(G$2))</f>
        <v>63.053844998088088</v>
      </c>
      <c r="H740" s="11">
        <f>G740*EXP((IR-div-0.5*vol*vol)*H$2+vol*'1A. Gaussians'!G739*SQRT(H$2))</f>
        <v>69.454469011666191</v>
      </c>
      <c r="I740" s="11">
        <f>H740*EXP((IR-div-0.5*vol*vol)*I$2+vol*'1A. Gaussians'!H739*SQRT(I$2))</f>
        <v>63.295198138544386</v>
      </c>
      <c r="J740" s="11">
        <f>I740*EXP((IR-div-0.5*vol*vol)*J$2+vol*'1A. Gaussians'!I739*SQRT(J$2))</f>
        <v>61.184807099094975</v>
      </c>
      <c r="K740" s="11">
        <f>J740*EXP((IR-div-0.5*vol*vol)*K$2+vol*'1A. Gaussians'!J739*SQRT(K$2))</f>
        <v>59.208741203516908</v>
      </c>
      <c r="L740" s="11">
        <f>K740*EXP((IR-div-0.5*vol*vol)*L$2+vol*'1A. Gaussians'!K739*SQRT(L$2))</f>
        <v>60.59367946570751</v>
      </c>
      <c r="M740" s="11">
        <f>L740*EXP((IR-div-0.5*vol*vol)*M$2+vol*'1A. Gaussians'!L739*SQRT(M$2))</f>
        <v>68.63327640078613</v>
      </c>
      <c r="N740" s="11">
        <f>M740*EXP((IR-div-0.5*vol*vol)*N$2+vol*'1A. Gaussians'!M739*SQRT(N$2))</f>
        <v>74.086464155747763</v>
      </c>
      <c r="O740" s="11">
        <f>N740*EXP((IR-div-0.5*vol*vol)*O$2+vol*'1A. Gaussians'!N739*SQRT(O$2))</f>
        <v>77.120650171998392</v>
      </c>
      <c r="P740" s="11">
        <f>O740*EXP((IR-div-0.5*vol*vol)*P$2+vol*'1A. Gaussians'!O739*SQRT(P$2))</f>
        <v>69.186475633574091</v>
      </c>
      <c r="Q740" s="11">
        <f>P740*EXP((IR-div-0.5*vol*vol)*Q$2+vol*'1A. Gaussians'!P739*SQRT(Q$2))</f>
        <v>84.183397022322595</v>
      </c>
      <c r="R740" s="11">
        <f>Q740*EXP((IR-div-0.5*vol*vol)*R$2+vol*'1A. Gaussians'!Q739*SQRT(R$2))</f>
        <v>80.274108367181441</v>
      </c>
      <c r="S740" s="11">
        <f>R740*EXP((IR-div-0.5*vol*vol)*S$2+vol*'1A. Gaussians'!R739*SQRT(S$2))</f>
        <v>88.488312141705265</v>
      </c>
      <c r="T740" s="11">
        <f>S740*EXP((IR-div-0.5*vol*vol)*T$2+vol*'1A. Gaussians'!S739*SQRT(T$2))</f>
        <v>83.331168781575343</v>
      </c>
      <c r="U740" s="11">
        <f>T740*EXP((IR-div-0.5*vol*vol)*U$2+vol*'1A. Gaussians'!T739*SQRT(U$2))</f>
        <v>83.083942498091758</v>
      </c>
      <c r="V740" s="11">
        <f>U740*EXP((IR-div-0.5*vol*vol)*V$2+vol*'1A. Gaussians'!U739*SQRT(V$2))</f>
        <v>103.91305196939349</v>
      </c>
      <c r="W740" s="12">
        <f>V740*EXP((IR-div-0.5*vol*vol)*W$2+vol*'1A. Gaussians'!V739*SQRT(W$2))</f>
        <v>111.53514976647408</v>
      </c>
    </row>
    <row r="741" spans="2:23" x14ac:dyDescent="0.35">
      <c r="B741" s="9" t="s">
        <v>737</v>
      </c>
      <c r="C741" s="11">
        <f t="shared" si="12"/>
        <v>100</v>
      </c>
      <c r="D741" s="11">
        <f>C741*EXP((IR-div-0.5*vol*vol)*D$2+vol*'1A. Gaussians'!C740*SQRT(D$2))</f>
        <v>107.80979605806638</v>
      </c>
      <c r="E741" s="11">
        <f>D741*EXP((IR-div-0.5*vol*vol)*E$2+vol*'1A. Gaussians'!D740*SQRT(E$2))</f>
        <v>110.53002370110646</v>
      </c>
      <c r="F741" s="11">
        <f>E741*EXP((IR-div-0.5*vol*vol)*F$2+vol*'1A. Gaussians'!E740*SQRT(F$2))</f>
        <v>104.65657625292386</v>
      </c>
      <c r="G741" s="11">
        <f>F741*EXP((IR-div-0.5*vol*vol)*G$2+vol*'1A. Gaussians'!F740*SQRT(G$2))</f>
        <v>99.835603719334543</v>
      </c>
      <c r="H741" s="11">
        <f>G741*EXP((IR-div-0.5*vol*vol)*H$2+vol*'1A. Gaussians'!G740*SQRT(H$2))</f>
        <v>95.794116078121988</v>
      </c>
      <c r="I741" s="11">
        <f>H741*EXP((IR-div-0.5*vol*vol)*I$2+vol*'1A. Gaussians'!H740*SQRT(I$2))</f>
        <v>79.574484534674781</v>
      </c>
      <c r="J741" s="11">
        <f>I741*EXP((IR-div-0.5*vol*vol)*J$2+vol*'1A. Gaussians'!I740*SQRT(J$2))</f>
        <v>90.231723939149163</v>
      </c>
      <c r="K741" s="11">
        <f>J741*EXP((IR-div-0.5*vol*vol)*K$2+vol*'1A. Gaussians'!J740*SQRT(K$2))</f>
        <v>94.076728233513919</v>
      </c>
      <c r="L741" s="11">
        <f>K741*EXP((IR-div-0.5*vol*vol)*L$2+vol*'1A. Gaussians'!K740*SQRT(L$2))</f>
        <v>88.867224661953429</v>
      </c>
      <c r="M741" s="11">
        <f>L741*EXP((IR-div-0.5*vol*vol)*M$2+vol*'1A. Gaussians'!L740*SQRT(M$2))</f>
        <v>99.31987446474028</v>
      </c>
      <c r="N741" s="11">
        <f>M741*EXP((IR-div-0.5*vol*vol)*N$2+vol*'1A. Gaussians'!M740*SQRT(N$2))</f>
        <v>88.479822107208165</v>
      </c>
      <c r="O741" s="11">
        <f>N741*EXP((IR-div-0.5*vol*vol)*O$2+vol*'1A. Gaussians'!N740*SQRT(O$2))</f>
        <v>99.847422465560555</v>
      </c>
      <c r="P741" s="11">
        <f>O741*EXP((IR-div-0.5*vol*vol)*P$2+vol*'1A. Gaussians'!O740*SQRT(P$2))</f>
        <v>97.429454823258112</v>
      </c>
      <c r="Q741" s="11">
        <f>P741*EXP((IR-div-0.5*vol*vol)*Q$2+vol*'1A. Gaussians'!P740*SQRT(Q$2))</f>
        <v>83.420579381220648</v>
      </c>
      <c r="R741" s="11">
        <f>Q741*EXP((IR-div-0.5*vol*vol)*R$2+vol*'1A. Gaussians'!Q740*SQRT(R$2))</f>
        <v>71.37302984341963</v>
      </c>
      <c r="S741" s="11">
        <f>R741*EXP((IR-div-0.5*vol*vol)*S$2+vol*'1A. Gaussians'!R740*SQRT(S$2))</f>
        <v>67.609661192187048</v>
      </c>
      <c r="T741" s="11">
        <f>S741*EXP((IR-div-0.5*vol*vol)*T$2+vol*'1A. Gaussians'!S740*SQRT(T$2))</f>
        <v>65.046071982616567</v>
      </c>
      <c r="U741" s="11">
        <f>T741*EXP((IR-div-0.5*vol*vol)*U$2+vol*'1A. Gaussians'!T740*SQRT(U$2))</f>
        <v>54.820129295728542</v>
      </c>
      <c r="V741" s="11">
        <f>U741*EXP((IR-div-0.5*vol*vol)*V$2+vol*'1A. Gaussians'!U740*SQRT(V$2))</f>
        <v>47.292472603562096</v>
      </c>
      <c r="W741" s="12">
        <f>V741*EXP((IR-div-0.5*vol*vol)*W$2+vol*'1A. Gaussians'!V740*SQRT(W$2))</f>
        <v>43.816525979989351</v>
      </c>
    </row>
    <row r="742" spans="2:23" x14ac:dyDescent="0.35">
      <c r="B742" s="9" t="s">
        <v>738</v>
      </c>
      <c r="C742" s="11">
        <f t="shared" si="12"/>
        <v>100</v>
      </c>
      <c r="D742" s="11">
        <f>C742*EXP((IR-div-0.5*vol*vol)*D$2+vol*'1A. Gaussians'!C741*SQRT(D$2))</f>
        <v>113.4376185193577</v>
      </c>
      <c r="E742" s="11">
        <f>D742*EXP((IR-div-0.5*vol*vol)*E$2+vol*'1A. Gaussians'!D741*SQRT(E$2))</f>
        <v>115.00817756062321</v>
      </c>
      <c r="F742" s="11">
        <f>E742*EXP((IR-div-0.5*vol*vol)*F$2+vol*'1A. Gaussians'!E741*SQRT(F$2))</f>
        <v>132.5370947434289</v>
      </c>
      <c r="G742" s="11">
        <f>F742*EXP((IR-div-0.5*vol*vol)*G$2+vol*'1A. Gaussians'!F741*SQRT(G$2))</f>
        <v>108.37322162026781</v>
      </c>
      <c r="H742" s="11">
        <f>G742*EXP((IR-div-0.5*vol*vol)*H$2+vol*'1A. Gaussians'!G741*SQRT(H$2))</f>
        <v>108.2517239528194</v>
      </c>
      <c r="I742" s="11">
        <f>H742*EXP((IR-div-0.5*vol*vol)*I$2+vol*'1A. Gaussians'!H741*SQRT(I$2))</f>
        <v>102.58806136580651</v>
      </c>
      <c r="J742" s="11">
        <f>I742*EXP((IR-div-0.5*vol*vol)*J$2+vol*'1A. Gaussians'!I741*SQRT(J$2))</f>
        <v>103.83921801845031</v>
      </c>
      <c r="K742" s="11">
        <f>J742*EXP((IR-div-0.5*vol*vol)*K$2+vol*'1A. Gaussians'!J741*SQRT(K$2))</f>
        <v>114.92278003441866</v>
      </c>
      <c r="L742" s="11">
        <f>K742*EXP((IR-div-0.5*vol*vol)*L$2+vol*'1A. Gaussians'!K741*SQRT(L$2))</f>
        <v>115.30113332380029</v>
      </c>
      <c r="M742" s="11">
        <f>L742*EXP((IR-div-0.5*vol*vol)*M$2+vol*'1A. Gaussians'!L741*SQRT(M$2))</f>
        <v>107.30133381337014</v>
      </c>
      <c r="N742" s="11">
        <f>M742*EXP((IR-div-0.5*vol*vol)*N$2+vol*'1A. Gaussians'!M741*SQRT(N$2))</f>
        <v>102.49153203396158</v>
      </c>
      <c r="O742" s="11">
        <f>N742*EXP((IR-div-0.5*vol*vol)*O$2+vol*'1A. Gaussians'!N741*SQRT(O$2))</f>
        <v>99.257564139056782</v>
      </c>
      <c r="P742" s="11">
        <f>O742*EXP((IR-div-0.5*vol*vol)*P$2+vol*'1A. Gaussians'!O741*SQRT(P$2))</f>
        <v>101.11928445381452</v>
      </c>
      <c r="Q742" s="11">
        <f>P742*EXP((IR-div-0.5*vol*vol)*Q$2+vol*'1A. Gaussians'!P741*SQRT(Q$2))</f>
        <v>100.42751665506938</v>
      </c>
      <c r="R742" s="11">
        <f>Q742*EXP((IR-div-0.5*vol*vol)*R$2+vol*'1A. Gaussians'!Q741*SQRT(R$2))</f>
        <v>110.71541152258787</v>
      </c>
      <c r="S742" s="11">
        <f>R742*EXP((IR-div-0.5*vol*vol)*S$2+vol*'1A. Gaussians'!R741*SQRT(S$2))</f>
        <v>127.29180876483011</v>
      </c>
      <c r="T742" s="11">
        <f>S742*EXP((IR-div-0.5*vol*vol)*T$2+vol*'1A. Gaussians'!S741*SQRT(T$2))</f>
        <v>126.43131632472803</v>
      </c>
      <c r="U742" s="11">
        <f>T742*EXP((IR-div-0.5*vol*vol)*U$2+vol*'1A. Gaussians'!T741*SQRT(U$2))</f>
        <v>124.55606786171278</v>
      </c>
      <c r="V742" s="11">
        <f>U742*EXP((IR-div-0.5*vol*vol)*V$2+vol*'1A. Gaussians'!U741*SQRT(V$2))</f>
        <v>119.38377949473497</v>
      </c>
      <c r="W742" s="12">
        <f>V742*EXP((IR-div-0.5*vol*vol)*W$2+vol*'1A. Gaussians'!V741*SQRT(W$2))</f>
        <v>119.43875028422244</v>
      </c>
    </row>
    <row r="743" spans="2:23" x14ac:dyDescent="0.35">
      <c r="B743" s="9" t="s">
        <v>739</v>
      </c>
      <c r="C743" s="11">
        <f t="shared" si="12"/>
        <v>100</v>
      </c>
      <c r="D743" s="11">
        <f>C743*EXP((IR-div-0.5*vol*vol)*D$2+vol*'1A. Gaussians'!C742*SQRT(D$2))</f>
        <v>93.105053679916821</v>
      </c>
      <c r="E743" s="11">
        <f>D743*EXP((IR-div-0.5*vol*vol)*E$2+vol*'1A. Gaussians'!D742*SQRT(E$2))</f>
        <v>82.939305904100962</v>
      </c>
      <c r="F743" s="11">
        <f>E743*EXP((IR-div-0.5*vol*vol)*F$2+vol*'1A. Gaussians'!E742*SQRT(F$2))</f>
        <v>71.930258908079054</v>
      </c>
      <c r="G743" s="11">
        <f>F743*EXP((IR-div-0.5*vol*vol)*G$2+vol*'1A. Gaussians'!F742*SQRT(G$2))</f>
        <v>74.932303474782429</v>
      </c>
      <c r="H743" s="11">
        <f>G743*EXP((IR-div-0.5*vol*vol)*H$2+vol*'1A. Gaussians'!G742*SQRT(H$2))</f>
        <v>90.489673576216461</v>
      </c>
      <c r="I743" s="11">
        <f>H743*EXP((IR-div-0.5*vol*vol)*I$2+vol*'1A. Gaussians'!H742*SQRT(I$2))</f>
        <v>90.532804513076258</v>
      </c>
      <c r="J743" s="11">
        <f>I743*EXP((IR-div-0.5*vol*vol)*J$2+vol*'1A. Gaussians'!I742*SQRT(J$2))</f>
        <v>100.83550985964695</v>
      </c>
      <c r="K743" s="11">
        <f>J743*EXP((IR-div-0.5*vol*vol)*K$2+vol*'1A. Gaussians'!J742*SQRT(K$2))</f>
        <v>104.73384906719814</v>
      </c>
      <c r="L743" s="11">
        <f>K743*EXP((IR-div-0.5*vol*vol)*L$2+vol*'1A. Gaussians'!K742*SQRT(L$2))</f>
        <v>115.72782013750863</v>
      </c>
      <c r="M743" s="11">
        <f>L743*EXP((IR-div-0.5*vol*vol)*M$2+vol*'1A. Gaussians'!L742*SQRT(M$2))</f>
        <v>107.84673988978609</v>
      </c>
      <c r="N743" s="11">
        <f>M743*EXP((IR-div-0.5*vol*vol)*N$2+vol*'1A. Gaussians'!M742*SQRT(N$2))</f>
        <v>114.59794972295484</v>
      </c>
      <c r="O743" s="11">
        <f>N743*EXP((IR-div-0.5*vol*vol)*O$2+vol*'1A. Gaussians'!N742*SQRT(O$2))</f>
        <v>104.03378872637217</v>
      </c>
      <c r="P743" s="11">
        <f>O743*EXP((IR-div-0.5*vol*vol)*P$2+vol*'1A. Gaussians'!O742*SQRT(P$2))</f>
        <v>105.53073277470249</v>
      </c>
      <c r="Q743" s="11">
        <f>P743*EXP((IR-div-0.5*vol*vol)*Q$2+vol*'1A. Gaussians'!P742*SQRT(Q$2))</f>
        <v>99.995266731668139</v>
      </c>
      <c r="R743" s="11">
        <f>Q743*EXP((IR-div-0.5*vol*vol)*R$2+vol*'1A. Gaussians'!Q742*SQRT(R$2))</f>
        <v>101.08114052888689</v>
      </c>
      <c r="S743" s="11">
        <f>R743*EXP((IR-div-0.5*vol*vol)*S$2+vol*'1A. Gaussians'!R742*SQRT(S$2))</f>
        <v>107.96618288286723</v>
      </c>
      <c r="T743" s="11">
        <f>S743*EXP((IR-div-0.5*vol*vol)*T$2+vol*'1A. Gaussians'!S742*SQRT(T$2))</f>
        <v>129.12231034430613</v>
      </c>
      <c r="U743" s="11">
        <f>T743*EXP((IR-div-0.5*vol*vol)*U$2+vol*'1A. Gaussians'!T742*SQRT(U$2))</f>
        <v>129.65066184506762</v>
      </c>
      <c r="V743" s="11">
        <f>U743*EXP((IR-div-0.5*vol*vol)*V$2+vol*'1A. Gaussians'!U742*SQRT(V$2))</f>
        <v>127.71865593723726</v>
      </c>
      <c r="W743" s="12">
        <f>V743*EXP((IR-div-0.5*vol*vol)*W$2+vol*'1A. Gaussians'!V742*SQRT(W$2))</f>
        <v>124.38307564485865</v>
      </c>
    </row>
    <row r="744" spans="2:23" x14ac:dyDescent="0.35">
      <c r="B744" s="9" t="s">
        <v>740</v>
      </c>
      <c r="C744" s="11">
        <f t="shared" si="12"/>
        <v>100</v>
      </c>
      <c r="D744" s="11">
        <f>C744*EXP((IR-div-0.5*vol*vol)*D$2+vol*'1A. Gaussians'!C743*SQRT(D$2))</f>
        <v>90.234084850632229</v>
      </c>
      <c r="E744" s="11">
        <f>D744*EXP((IR-div-0.5*vol*vol)*E$2+vol*'1A. Gaussians'!D743*SQRT(E$2))</f>
        <v>86.397053433242291</v>
      </c>
      <c r="F744" s="11">
        <f>E744*EXP((IR-div-0.5*vol*vol)*F$2+vol*'1A. Gaussians'!E743*SQRT(F$2))</f>
        <v>76.747609144542878</v>
      </c>
      <c r="G744" s="11">
        <f>F744*EXP((IR-div-0.5*vol*vol)*G$2+vol*'1A. Gaussians'!F743*SQRT(G$2))</f>
        <v>84.600610988887951</v>
      </c>
      <c r="H744" s="11">
        <f>G744*EXP((IR-div-0.5*vol*vol)*H$2+vol*'1A. Gaussians'!G743*SQRT(H$2))</f>
        <v>87.775781334217001</v>
      </c>
      <c r="I744" s="11">
        <f>H744*EXP((IR-div-0.5*vol*vol)*I$2+vol*'1A. Gaussians'!H743*SQRT(I$2))</f>
        <v>67.787190057855668</v>
      </c>
      <c r="J744" s="11">
        <f>I744*EXP((IR-div-0.5*vol*vol)*J$2+vol*'1A. Gaussians'!I743*SQRT(J$2))</f>
        <v>76.744766934493796</v>
      </c>
      <c r="K744" s="11">
        <f>J744*EXP((IR-div-0.5*vol*vol)*K$2+vol*'1A. Gaussians'!J743*SQRT(K$2))</f>
        <v>68.513808895128932</v>
      </c>
      <c r="L744" s="11">
        <f>K744*EXP((IR-div-0.5*vol*vol)*L$2+vol*'1A. Gaussians'!K743*SQRT(L$2))</f>
        <v>75.445592288048346</v>
      </c>
      <c r="M744" s="11">
        <f>L744*EXP((IR-div-0.5*vol*vol)*M$2+vol*'1A. Gaussians'!L743*SQRT(M$2))</f>
        <v>66.220624525958229</v>
      </c>
      <c r="N744" s="11">
        <f>M744*EXP((IR-div-0.5*vol*vol)*N$2+vol*'1A. Gaussians'!M743*SQRT(N$2))</f>
        <v>60.163087621671487</v>
      </c>
      <c r="O744" s="11">
        <f>N744*EXP((IR-div-0.5*vol*vol)*O$2+vol*'1A. Gaussians'!N743*SQRT(O$2))</f>
        <v>56.383597747980467</v>
      </c>
      <c r="P744" s="11">
        <f>O744*EXP((IR-div-0.5*vol*vol)*P$2+vol*'1A. Gaussians'!O743*SQRT(P$2))</f>
        <v>51.234719633011558</v>
      </c>
      <c r="Q744" s="11">
        <f>P744*EXP((IR-div-0.5*vol*vol)*Q$2+vol*'1A. Gaussians'!P743*SQRT(Q$2))</f>
        <v>49.16942691885275</v>
      </c>
      <c r="R744" s="11">
        <f>Q744*EXP((IR-div-0.5*vol*vol)*R$2+vol*'1A. Gaussians'!Q743*SQRT(R$2))</f>
        <v>46.766374912300364</v>
      </c>
      <c r="S744" s="11">
        <f>R744*EXP((IR-div-0.5*vol*vol)*S$2+vol*'1A. Gaussians'!R743*SQRT(S$2))</f>
        <v>41.515144464286109</v>
      </c>
      <c r="T744" s="11">
        <f>S744*EXP((IR-div-0.5*vol*vol)*T$2+vol*'1A. Gaussians'!S743*SQRT(T$2))</f>
        <v>35.205780217174059</v>
      </c>
      <c r="U744" s="11">
        <f>T744*EXP((IR-div-0.5*vol*vol)*U$2+vol*'1A. Gaussians'!T743*SQRT(U$2))</f>
        <v>37.652496885607135</v>
      </c>
      <c r="V744" s="11">
        <f>U744*EXP((IR-div-0.5*vol*vol)*V$2+vol*'1A. Gaussians'!U743*SQRT(V$2))</f>
        <v>37.26350593312727</v>
      </c>
      <c r="W744" s="12">
        <f>V744*EXP((IR-div-0.5*vol*vol)*W$2+vol*'1A. Gaussians'!V743*SQRT(W$2))</f>
        <v>40.38743115082918</v>
      </c>
    </row>
    <row r="745" spans="2:23" x14ac:dyDescent="0.35">
      <c r="B745" s="9" t="s">
        <v>741</v>
      </c>
      <c r="C745" s="11">
        <f t="shared" si="12"/>
        <v>100</v>
      </c>
      <c r="D745" s="11">
        <f>C745*EXP((IR-div-0.5*vol*vol)*D$2+vol*'1A. Gaussians'!C744*SQRT(D$2))</f>
        <v>107.23615242229394</v>
      </c>
      <c r="E745" s="11">
        <f>D745*EXP((IR-div-0.5*vol*vol)*E$2+vol*'1A. Gaussians'!D744*SQRT(E$2))</f>
        <v>104.94515763242488</v>
      </c>
      <c r="F745" s="11">
        <f>E745*EXP((IR-div-0.5*vol*vol)*F$2+vol*'1A. Gaussians'!E744*SQRT(F$2))</f>
        <v>85.979451782664313</v>
      </c>
      <c r="G745" s="11">
        <f>F745*EXP((IR-div-0.5*vol*vol)*G$2+vol*'1A. Gaussians'!F744*SQRT(G$2))</f>
        <v>92.926540885032665</v>
      </c>
      <c r="H745" s="11">
        <f>G745*EXP((IR-div-0.5*vol*vol)*H$2+vol*'1A. Gaussians'!G744*SQRT(H$2))</f>
        <v>98.517359705597272</v>
      </c>
      <c r="I745" s="11">
        <f>H745*EXP((IR-div-0.5*vol*vol)*I$2+vol*'1A. Gaussians'!H744*SQRT(I$2))</f>
        <v>100.84408176014783</v>
      </c>
      <c r="J745" s="11">
        <f>I745*EXP((IR-div-0.5*vol*vol)*J$2+vol*'1A. Gaussians'!I744*SQRT(J$2))</f>
        <v>93.405691855787367</v>
      </c>
      <c r="K745" s="11">
        <f>J745*EXP((IR-div-0.5*vol*vol)*K$2+vol*'1A. Gaussians'!J744*SQRT(K$2))</f>
        <v>102.27788927854766</v>
      </c>
      <c r="L745" s="11">
        <f>K745*EXP((IR-div-0.5*vol*vol)*L$2+vol*'1A. Gaussians'!K744*SQRT(L$2))</f>
        <v>111.92577987885301</v>
      </c>
      <c r="M745" s="11">
        <f>L745*EXP((IR-div-0.5*vol*vol)*M$2+vol*'1A. Gaussians'!L744*SQRT(M$2))</f>
        <v>114.39234334244792</v>
      </c>
      <c r="N745" s="11">
        <f>M745*EXP((IR-div-0.5*vol*vol)*N$2+vol*'1A. Gaussians'!M744*SQRT(N$2))</f>
        <v>110.52093763807515</v>
      </c>
      <c r="O745" s="11">
        <f>N745*EXP((IR-div-0.5*vol*vol)*O$2+vol*'1A. Gaussians'!N744*SQRT(O$2))</f>
        <v>108.93963523603287</v>
      </c>
      <c r="P745" s="11">
        <f>O745*EXP((IR-div-0.5*vol*vol)*P$2+vol*'1A. Gaussians'!O744*SQRT(P$2))</f>
        <v>114.5406833666901</v>
      </c>
      <c r="Q745" s="11">
        <f>P745*EXP((IR-div-0.5*vol*vol)*Q$2+vol*'1A. Gaussians'!P744*SQRT(Q$2))</f>
        <v>132.34546120372909</v>
      </c>
      <c r="R745" s="11">
        <f>Q745*EXP((IR-div-0.5*vol*vol)*R$2+vol*'1A. Gaussians'!Q744*SQRT(R$2))</f>
        <v>112.84411007855604</v>
      </c>
      <c r="S745" s="11">
        <f>R745*EXP((IR-div-0.5*vol*vol)*S$2+vol*'1A. Gaussians'!R744*SQRT(S$2))</f>
        <v>134.28820361002101</v>
      </c>
      <c r="T745" s="11">
        <f>S745*EXP((IR-div-0.5*vol*vol)*T$2+vol*'1A. Gaussians'!S744*SQRT(T$2))</f>
        <v>128.64513826628857</v>
      </c>
      <c r="U745" s="11">
        <f>T745*EXP((IR-div-0.5*vol*vol)*U$2+vol*'1A. Gaussians'!T744*SQRT(U$2))</f>
        <v>128.60534578286413</v>
      </c>
      <c r="V745" s="11">
        <f>U745*EXP((IR-div-0.5*vol*vol)*V$2+vol*'1A. Gaussians'!U744*SQRT(V$2))</f>
        <v>125.7366853590613</v>
      </c>
      <c r="W745" s="12">
        <f>V745*EXP((IR-div-0.5*vol*vol)*W$2+vol*'1A. Gaussians'!V744*SQRT(W$2))</f>
        <v>122.01306143079526</v>
      </c>
    </row>
    <row r="746" spans="2:23" x14ac:dyDescent="0.35">
      <c r="B746" s="9" t="s">
        <v>742</v>
      </c>
      <c r="C746" s="11">
        <f t="shared" si="12"/>
        <v>100</v>
      </c>
      <c r="D746" s="11">
        <f>C746*EXP((IR-div-0.5*vol*vol)*D$2+vol*'1A. Gaussians'!C745*SQRT(D$2))</f>
        <v>97.579023624441746</v>
      </c>
      <c r="E746" s="11">
        <f>D746*EXP((IR-div-0.5*vol*vol)*E$2+vol*'1A. Gaussians'!D745*SQRT(E$2))</f>
        <v>103.00533713607629</v>
      </c>
      <c r="F746" s="11">
        <f>E746*EXP((IR-div-0.5*vol*vol)*F$2+vol*'1A. Gaussians'!E745*SQRT(F$2))</f>
        <v>120.74243733097519</v>
      </c>
      <c r="G746" s="11">
        <f>F746*EXP((IR-div-0.5*vol*vol)*G$2+vol*'1A. Gaussians'!F745*SQRT(G$2))</f>
        <v>121.22899839831642</v>
      </c>
      <c r="H746" s="11">
        <f>G746*EXP((IR-div-0.5*vol*vol)*H$2+vol*'1A. Gaussians'!G745*SQRT(H$2))</f>
        <v>102.853079821265</v>
      </c>
      <c r="I746" s="11">
        <f>H746*EXP((IR-div-0.5*vol*vol)*I$2+vol*'1A. Gaussians'!H745*SQRT(I$2))</f>
        <v>93.670090659865906</v>
      </c>
      <c r="J746" s="11">
        <f>I746*EXP((IR-div-0.5*vol*vol)*J$2+vol*'1A. Gaussians'!I745*SQRT(J$2))</f>
        <v>78.198077939399695</v>
      </c>
      <c r="K746" s="11">
        <f>J746*EXP((IR-div-0.5*vol*vol)*K$2+vol*'1A. Gaussians'!J745*SQRT(K$2))</f>
        <v>72.831829876879297</v>
      </c>
      <c r="L746" s="11">
        <f>K746*EXP((IR-div-0.5*vol*vol)*L$2+vol*'1A. Gaussians'!K745*SQRT(L$2))</f>
        <v>70.379873221533771</v>
      </c>
      <c r="M746" s="11">
        <f>L746*EXP((IR-div-0.5*vol*vol)*M$2+vol*'1A. Gaussians'!L745*SQRT(M$2))</f>
        <v>61.466110092702571</v>
      </c>
      <c r="N746" s="11">
        <f>M746*EXP((IR-div-0.5*vol*vol)*N$2+vol*'1A. Gaussians'!M745*SQRT(N$2))</f>
        <v>70.891106646764854</v>
      </c>
      <c r="O746" s="11">
        <f>N746*EXP((IR-div-0.5*vol*vol)*O$2+vol*'1A. Gaussians'!N745*SQRT(O$2))</f>
        <v>71.760357756977101</v>
      </c>
      <c r="P746" s="11">
        <f>O746*EXP((IR-div-0.5*vol*vol)*P$2+vol*'1A. Gaussians'!O745*SQRT(P$2))</f>
        <v>67.023725774147934</v>
      </c>
      <c r="Q746" s="11">
        <f>P746*EXP((IR-div-0.5*vol*vol)*Q$2+vol*'1A. Gaussians'!P745*SQRT(Q$2))</f>
        <v>70.712205059971708</v>
      </c>
      <c r="R746" s="11">
        <f>Q746*EXP((IR-div-0.5*vol*vol)*R$2+vol*'1A. Gaussians'!Q745*SQRT(R$2))</f>
        <v>69.743422586979264</v>
      </c>
      <c r="S746" s="11">
        <f>R746*EXP((IR-div-0.5*vol*vol)*S$2+vol*'1A. Gaussians'!R745*SQRT(S$2))</f>
        <v>64.129767941725845</v>
      </c>
      <c r="T746" s="11">
        <f>S746*EXP((IR-div-0.5*vol*vol)*T$2+vol*'1A. Gaussians'!S745*SQRT(T$2))</f>
        <v>59.821846942736208</v>
      </c>
      <c r="U746" s="11">
        <f>T746*EXP((IR-div-0.5*vol*vol)*U$2+vol*'1A. Gaussians'!T745*SQRT(U$2))</f>
        <v>53.077501334126254</v>
      </c>
      <c r="V746" s="11">
        <f>U746*EXP((IR-div-0.5*vol*vol)*V$2+vol*'1A. Gaussians'!U745*SQRT(V$2))</f>
        <v>61.608477999110612</v>
      </c>
      <c r="W746" s="12">
        <f>V746*EXP((IR-div-0.5*vol*vol)*W$2+vol*'1A. Gaussians'!V745*SQRT(W$2))</f>
        <v>54.878413307217762</v>
      </c>
    </row>
    <row r="747" spans="2:23" x14ac:dyDescent="0.35">
      <c r="B747" s="9" t="s">
        <v>743</v>
      </c>
      <c r="C747" s="11">
        <f t="shared" si="12"/>
        <v>100</v>
      </c>
      <c r="D747" s="11">
        <f>C747*EXP((IR-div-0.5*vol*vol)*D$2+vol*'1A. Gaussians'!C746*SQRT(D$2))</f>
        <v>94.932821763039826</v>
      </c>
      <c r="E747" s="11">
        <f>D747*EXP((IR-div-0.5*vol*vol)*E$2+vol*'1A. Gaussians'!D746*SQRT(E$2))</f>
        <v>93.287873000313667</v>
      </c>
      <c r="F747" s="11">
        <f>E747*EXP((IR-div-0.5*vol*vol)*F$2+vol*'1A. Gaussians'!E746*SQRT(F$2))</f>
        <v>113.74925374021547</v>
      </c>
      <c r="G747" s="11">
        <f>F747*EXP((IR-div-0.5*vol*vol)*G$2+vol*'1A. Gaussians'!F746*SQRT(G$2))</f>
        <v>112.05384018226465</v>
      </c>
      <c r="H747" s="11">
        <f>G747*EXP((IR-div-0.5*vol*vol)*H$2+vol*'1A. Gaussians'!G746*SQRT(H$2))</f>
        <v>103.36985190159783</v>
      </c>
      <c r="I747" s="11">
        <f>H747*EXP((IR-div-0.5*vol*vol)*I$2+vol*'1A. Gaussians'!H746*SQRT(I$2))</f>
        <v>101.60013044697634</v>
      </c>
      <c r="J747" s="11">
        <f>I747*EXP((IR-div-0.5*vol*vol)*J$2+vol*'1A. Gaussians'!I746*SQRT(J$2))</f>
        <v>106.41310167631693</v>
      </c>
      <c r="K747" s="11">
        <f>J747*EXP((IR-div-0.5*vol*vol)*K$2+vol*'1A. Gaussians'!J746*SQRT(K$2))</f>
        <v>108.28115593510323</v>
      </c>
      <c r="L747" s="11">
        <f>K747*EXP((IR-div-0.5*vol*vol)*L$2+vol*'1A. Gaussians'!K746*SQRT(L$2))</f>
        <v>112.97495358828959</v>
      </c>
      <c r="M747" s="11">
        <f>L747*EXP((IR-div-0.5*vol*vol)*M$2+vol*'1A. Gaussians'!L746*SQRT(M$2))</f>
        <v>119.25352332246952</v>
      </c>
      <c r="N747" s="11">
        <f>M747*EXP((IR-div-0.5*vol*vol)*N$2+vol*'1A. Gaussians'!M746*SQRT(N$2))</f>
        <v>124.97951715599373</v>
      </c>
      <c r="O747" s="11">
        <f>N747*EXP((IR-div-0.5*vol*vol)*O$2+vol*'1A. Gaussians'!N746*SQRT(O$2))</f>
        <v>127.06001580918755</v>
      </c>
      <c r="P747" s="11">
        <f>O747*EXP((IR-div-0.5*vol*vol)*P$2+vol*'1A. Gaussians'!O746*SQRT(P$2))</f>
        <v>133.59494186862969</v>
      </c>
      <c r="Q747" s="11">
        <f>P747*EXP((IR-div-0.5*vol*vol)*Q$2+vol*'1A. Gaussians'!P746*SQRT(Q$2))</f>
        <v>142.9616482569873</v>
      </c>
      <c r="R747" s="11">
        <f>Q747*EXP((IR-div-0.5*vol*vol)*R$2+vol*'1A. Gaussians'!Q746*SQRT(R$2))</f>
        <v>154.3305933459234</v>
      </c>
      <c r="S747" s="11">
        <f>R747*EXP((IR-div-0.5*vol*vol)*S$2+vol*'1A. Gaussians'!R746*SQRT(S$2))</f>
        <v>158.09347734501003</v>
      </c>
      <c r="T747" s="11">
        <f>S747*EXP((IR-div-0.5*vol*vol)*T$2+vol*'1A. Gaussians'!S746*SQRT(T$2))</f>
        <v>168.86575614593701</v>
      </c>
      <c r="U747" s="11">
        <f>T747*EXP((IR-div-0.5*vol*vol)*U$2+vol*'1A. Gaussians'!T746*SQRT(U$2))</f>
        <v>167.41143625737891</v>
      </c>
      <c r="V747" s="11">
        <f>U747*EXP((IR-div-0.5*vol*vol)*V$2+vol*'1A. Gaussians'!U746*SQRT(V$2))</f>
        <v>149.14522860444356</v>
      </c>
      <c r="W747" s="12">
        <f>V747*EXP((IR-div-0.5*vol*vol)*W$2+vol*'1A. Gaussians'!V746*SQRT(W$2))</f>
        <v>133.30724140272753</v>
      </c>
    </row>
    <row r="748" spans="2:23" x14ac:dyDescent="0.35">
      <c r="B748" s="9" t="s">
        <v>744</v>
      </c>
      <c r="C748" s="11">
        <f t="shared" si="12"/>
        <v>100</v>
      </c>
      <c r="D748" s="11">
        <f>C748*EXP((IR-div-0.5*vol*vol)*D$2+vol*'1A. Gaussians'!C747*SQRT(D$2))</f>
        <v>95.531109802938687</v>
      </c>
      <c r="E748" s="11">
        <f>D748*EXP((IR-div-0.5*vol*vol)*E$2+vol*'1A. Gaussians'!D747*SQRT(E$2))</f>
        <v>109.7583219397048</v>
      </c>
      <c r="F748" s="11">
        <f>E748*EXP((IR-div-0.5*vol*vol)*F$2+vol*'1A. Gaussians'!E747*SQRT(F$2))</f>
        <v>84.582822030795469</v>
      </c>
      <c r="G748" s="11">
        <f>F748*EXP((IR-div-0.5*vol*vol)*G$2+vol*'1A. Gaussians'!F747*SQRT(G$2))</f>
        <v>84.611671171988149</v>
      </c>
      <c r="H748" s="11">
        <f>G748*EXP((IR-div-0.5*vol*vol)*H$2+vol*'1A. Gaussians'!G747*SQRT(H$2))</f>
        <v>86.655103172258791</v>
      </c>
      <c r="I748" s="11">
        <f>H748*EXP((IR-div-0.5*vol*vol)*I$2+vol*'1A. Gaussians'!H747*SQRT(I$2))</f>
        <v>87.452900171564977</v>
      </c>
      <c r="J748" s="11">
        <f>I748*EXP((IR-div-0.5*vol*vol)*J$2+vol*'1A. Gaussians'!I747*SQRT(J$2))</f>
        <v>94.527494695310835</v>
      </c>
      <c r="K748" s="11">
        <f>J748*EXP((IR-div-0.5*vol*vol)*K$2+vol*'1A. Gaussians'!J747*SQRT(K$2))</f>
        <v>90.976977200533724</v>
      </c>
      <c r="L748" s="11">
        <f>K748*EXP((IR-div-0.5*vol*vol)*L$2+vol*'1A. Gaussians'!K747*SQRT(L$2))</f>
        <v>76.07534365170325</v>
      </c>
      <c r="M748" s="11">
        <f>L748*EXP((IR-div-0.5*vol*vol)*M$2+vol*'1A. Gaussians'!L747*SQRT(M$2))</f>
        <v>62.951558927782216</v>
      </c>
      <c r="N748" s="11">
        <f>M748*EXP((IR-div-0.5*vol*vol)*N$2+vol*'1A. Gaussians'!M747*SQRT(N$2))</f>
        <v>58.676745366269301</v>
      </c>
      <c r="O748" s="11">
        <f>N748*EXP((IR-div-0.5*vol*vol)*O$2+vol*'1A. Gaussians'!N747*SQRT(O$2))</f>
        <v>78.836968428489257</v>
      </c>
      <c r="P748" s="11">
        <f>O748*EXP((IR-div-0.5*vol*vol)*P$2+vol*'1A. Gaussians'!O747*SQRT(P$2))</f>
        <v>73.407174877241701</v>
      </c>
      <c r="Q748" s="11">
        <f>P748*EXP((IR-div-0.5*vol*vol)*Q$2+vol*'1A. Gaussians'!P747*SQRT(Q$2))</f>
        <v>82.122576185440892</v>
      </c>
      <c r="R748" s="11">
        <f>Q748*EXP((IR-div-0.5*vol*vol)*R$2+vol*'1A. Gaussians'!Q747*SQRT(R$2))</f>
        <v>102.63101858889706</v>
      </c>
      <c r="S748" s="11">
        <f>R748*EXP((IR-div-0.5*vol*vol)*S$2+vol*'1A. Gaussians'!R747*SQRT(S$2))</f>
        <v>94.869303657237012</v>
      </c>
      <c r="T748" s="11">
        <f>S748*EXP((IR-div-0.5*vol*vol)*T$2+vol*'1A. Gaussians'!S747*SQRT(T$2))</f>
        <v>91.93496781407849</v>
      </c>
      <c r="U748" s="11">
        <f>T748*EXP((IR-div-0.5*vol*vol)*U$2+vol*'1A. Gaussians'!T747*SQRT(U$2))</f>
        <v>97.583623568204587</v>
      </c>
      <c r="V748" s="11">
        <f>U748*EXP((IR-div-0.5*vol*vol)*V$2+vol*'1A. Gaussians'!U747*SQRT(V$2))</f>
        <v>102.42063746825589</v>
      </c>
      <c r="W748" s="12">
        <f>V748*EXP((IR-div-0.5*vol*vol)*W$2+vol*'1A. Gaussians'!V747*SQRT(W$2))</f>
        <v>85.973666449482181</v>
      </c>
    </row>
    <row r="749" spans="2:23" x14ac:dyDescent="0.35">
      <c r="B749" s="9" t="s">
        <v>745</v>
      </c>
      <c r="C749" s="11">
        <f t="shared" si="12"/>
        <v>100</v>
      </c>
      <c r="D749" s="11">
        <f>C749*EXP((IR-div-0.5*vol*vol)*D$2+vol*'1A. Gaussians'!C748*SQRT(D$2))</f>
        <v>119.35125639581202</v>
      </c>
      <c r="E749" s="11">
        <f>D749*EXP((IR-div-0.5*vol*vol)*E$2+vol*'1A. Gaussians'!D748*SQRT(E$2))</f>
        <v>123.63314305488083</v>
      </c>
      <c r="F749" s="11">
        <f>E749*EXP((IR-div-0.5*vol*vol)*F$2+vol*'1A. Gaussians'!E748*SQRT(F$2))</f>
        <v>127.78559192776906</v>
      </c>
      <c r="G749" s="11">
        <f>F749*EXP((IR-div-0.5*vol*vol)*G$2+vol*'1A. Gaussians'!F748*SQRT(G$2))</f>
        <v>112.15272501746907</v>
      </c>
      <c r="H749" s="11">
        <f>G749*EXP((IR-div-0.5*vol*vol)*H$2+vol*'1A. Gaussians'!G748*SQRT(H$2))</f>
        <v>117.35577613935807</v>
      </c>
      <c r="I749" s="11">
        <f>H749*EXP((IR-div-0.5*vol*vol)*I$2+vol*'1A. Gaussians'!H748*SQRT(I$2))</f>
        <v>112.01546853159125</v>
      </c>
      <c r="J749" s="11">
        <f>I749*EXP((IR-div-0.5*vol*vol)*J$2+vol*'1A. Gaussians'!I748*SQRT(J$2))</f>
        <v>104.20234447408673</v>
      </c>
      <c r="K749" s="11">
        <f>J749*EXP((IR-div-0.5*vol*vol)*K$2+vol*'1A. Gaussians'!J748*SQRT(K$2))</f>
        <v>89.177826973845143</v>
      </c>
      <c r="L749" s="11">
        <f>K749*EXP((IR-div-0.5*vol*vol)*L$2+vol*'1A. Gaussians'!K748*SQRT(L$2))</f>
        <v>91.877099369697305</v>
      </c>
      <c r="M749" s="11">
        <f>L749*EXP((IR-div-0.5*vol*vol)*M$2+vol*'1A. Gaussians'!L748*SQRT(M$2))</f>
        <v>91.651438643756549</v>
      </c>
      <c r="N749" s="11">
        <f>M749*EXP((IR-div-0.5*vol*vol)*N$2+vol*'1A. Gaussians'!M748*SQRT(N$2))</f>
        <v>99.958398014553978</v>
      </c>
      <c r="O749" s="11">
        <f>N749*EXP((IR-div-0.5*vol*vol)*O$2+vol*'1A. Gaussians'!N748*SQRT(O$2))</f>
        <v>92.182517377206139</v>
      </c>
      <c r="P749" s="11">
        <f>O749*EXP((IR-div-0.5*vol*vol)*P$2+vol*'1A. Gaussians'!O748*SQRT(P$2))</f>
        <v>98.815255158114496</v>
      </c>
      <c r="Q749" s="11">
        <f>P749*EXP((IR-div-0.5*vol*vol)*Q$2+vol*'1A. Gaussians'!P748*SQRT(Q$2))</f>
        <v>98.863413971766334</v>
      </c>
      <c r="R749" s="11">
        <f>Q749*EXP((IR-div-0.5*vol*vol)*R$2+vol*'1A. Gaussians'!Q748*SQRT(R$2))</f>
        <v>106.75047440895793</v>
      </c>
      <c r="S749" s="11">
        <f>R749*EXP((IR-div-0.5*vol*vol)*S$2+vol*'1A. Gaussians'!R748*SQRT(S$2))</f>
        <v>100.6508093932089</v>
      </c>
      <c r="T749" s="11">
        <f>S749*EXP((IR-div-0.5*vol*vol)*T$2+vol*'1A. Gaussians'!S748*SQRT(T$2))</f>
        <v>89.524930278439754</v>
      </c>
      <c r="U749" s="11">
        <f>T749*EXP((IR-div-0.5*vol*vol)*U$2+vol*'1A. Gaussians'!T748*SQRT(U$2))</f>
        <v>97.83518411821295</v>
      </c>
      <c r="V749" s="11">
        <f>U749*EXP((IR-div-0.5*vol*vol)*V$2+vol*'1A. Gaussians'!U748*SQRT(V$2))</f>
        <v>117.30802413888155</v>
      </c>
      <c r="W749" s="12">
        <f>V749*EXP((IR-div-0.5*vol*vol)*W$2+vol*'1A. Gaussians'!V748*SQRT(W$2))</f>
        <v>111.94444293052375</v>
      </c>
    </row>
    <row r="750" spans="2:23" x14ac:dyDescent="0.35">
      <c r="B750" s="9" t="s">
        <v>746</v>
      </c>
      <c r="C750" s="11">
        <f t="shared" si="12"/>
        <v>100</v>
      </c>
      <c r="D750" s="11">
        <f>C750*EXP((IR-div-0.5*vol*vol)*D$2+vol*'1A. Gaussians'!C749*SQRT(D$2))</f>
        <v>101.71629938341837</v>
      </c>
      <c r="E750" s="11">
        <f>D750*EXP((IR-div-0.5*vol*vol)*E$2+vol*'1A. Gaussians'!D749*SQRT(E$2))</f>
        <v>107.3506647328196</v>
      </c>
      <c r="F750" s="11">
        <f>E750*EXP((IR-div-0.5*vol*vol)*F$2+vol*'1A. Gaussians'!E749*SQRT(F$2))</f>
        <v>102.7212837977243</v>
      </c>
      <c r="G750" s="11">
        <f>F750*EXP((IR-div-0.5*vol*vol)*G$2+vol*'1A. Gaussians'!F749*SQRT(G$2))</f>
        <v>96.825168569403203</v>
      </c>
      <c r="H750" s="11">
        <f>G750*EXP((IR-div-0.5*vol*vol)*H$2+vol*'1A. Gaussians'!G749*SQRT(H$2))</f>
        <v>98.497172601111629</v>
      </c>
      <c r="I750" s="11">
        <f>H750*EXP((IR-div-0.5*vol*vol)*I$2+vol*'1A. Gaussians'!H749*SQRT(I$2))</f>
        <v>111.64206100690963</v>
      </c>
      <c r="J750" s="11">
        <f>I750*EXP((IR-div-0.5*vol*vol)*J$2+vol*'1A. Gaussians'!I749*SQRT(J$2))</f>
        <v>103.73424926599115</v>
      </c>
      <c r="K750" s="11">
        <f>J750*EXP((IR-div-0.5*vol*vol)*K$2+vol*'1A. Gaussians'!J749*SQRT(K$2))</f>
        <v>101.17921000140984</v>
      </c>
      <c r="L750" s="11">
        <f>K750*EXP((IR-div-0.5*vol*vol)*L$2+vol*'1A. Gaussians'!K749*SQRT(L$2))</f>
        <v>91.401141942148556</v>
      </c>
      <c r="M750" s="11">
        <f>L750*EXP((IR-div-0.5*vol*vol)*M$2+vol*'1A. Gaussians'!L749*SQRT(M$2))</f>
        <v>83.013034350417499</v>
      </c>
      <c r="N750" s="11">
        <f>M750*EXP((IR-div-0.5*vol*vol)*N$2+vol*'1A. Gaussians'!M749*SQRT(N$2))</f>
        <v>72.541854850505217</v>
      </c>
      <c r="O750" s="11">
        <f>N750*EXP((IR-div-0.5*vol*vol)*O$2+vol*'1A. Gaussians'!N749*SQRT(O$2))</f>
        <v>81.731006922962138</v>
      </c>
      <c r="P750" s="11">
        <f>O750*EXP((IR-div-0.5*vol*vol)*P$2+vol*'1A. Gaussians'!O749*SQRT(P$2))</f>
        <v>77.836125908537412</v>
      </c>
      <c r="Q750" s="11">
        <f>P750*EXP((IR-div-0.5*vol*vol)*Q$2+vol*'1A. Gaussians'!P749*SQRT(Q$2))</f>
        <v>99.990111365596377</v>
      </c>
      <c r="R750" s="11">
        <f>Q750*EXP((IR-div-0.5*vol*vol)*R$2+vol*'1A. Gaussians'!Q749*SQRT(R$2))</f>
        <v>94.413689224756581</v>
      </c>
      <c r="S750" s="11">
        <f>R750*EXP((IR-div-0.5*vol*vol)*S$2+vol*'1A. Gaussians'!R749*SQRT(S$2))</f>
        <v>93.46441645717529</v>
      </c>
      <c r="T750" s="11">
        <f>S750*EXP((IR-div-0.5*vol*vol)*T$2+vol*'1A. Gaussians'!S749*SQRT(T$2))</f>
        <v>105.68926829732294</v>
      </c>
      <c r="U750" s="11">
        <f>T750*EXP((IR-div-0.5*vol*vol)*U$2+vol*'1A. Gaussians'!T749*SQRT(U$2))</f>
        <v>113.09546650103459</v>
      </c>
      <c r="V750" s="11">
        <f>U750*EXP((IR-div-0.5*vol*vol)*V$2+vol*'1A. Gaussians'!U749*SQRT(V$2))</f>
        <v>115.91023243087652</v>
      </c>
      <c r="W750" s="12">
        <f>V750*EXP((IR-div-0.5*vol*vol)*W$2+vol*'1A. Gaussians'!V749*SQRT(W$2))</f>
        <v>117.05052297572448</v>
      </c>
    </row>
    <row r="751" spans="2:23" x14ac:dyDescent="0.35">
      <c r="B751" s="9" t="s">
        <v>747</v>
      </c>
      <c r="C751" s="11">
        <f t="shared" si="12"/>
        <v>100</v>
      </c>
      <c r="D751" s="11">
        <f>C751*EXP((IR-div-0.5*vol*vol)*D$2+vol*'1A. Gaussians'!C750*SQRT(D$2))</f>
        <v>87.481557951821429</v>
      </c>
      <c r="E751" s="11">
        <f>D751*EXP((IR-div-0.5*vol*vol)*E$2+vol*'1A. Gaussians'!D750*SQRT(E$2))</f>
        <v>92.447132644936346</v>
      </c>
      <c r="F751" s="11">
        <f>E751*EXP((IR-div-0.5*vol*vol)*F$2+vol*'1A. Gaussians'!E750*SQRT(F$2))</f>
        <v>86.836173565534551</v>
      </c>
      <c r="G751" s="11">
        <f>F751*EXP((IR-div-0.5*vol*vol)*G$2+vol*'1A. Gaussians'!F750*SQRT(G$2))</f>
        <v>89.371176660402483</v>
      </c>
      <c r="H751" s="11">
        <f>G751*EXP((IR-div-0.5*vol*vol)*H$2+vol*'1A. Gaussians'!G750*SQRT(H$2))</f>
        <v>109.06204030168682</v>
      </c>
      <c r="I751" s="11">
        <f>H751*EXP((IR-div-0.5*vol*vol)*I$2+vol*'1A. Gaussians'!H750*SQRT(I$2))</f>
        <v>115.09895062414698</v>
      </c>
      <c r="J751" s="11">
        <f>I751*EXP((IR-div-0.5*vol*vol)*J$2+vol*'1A. Gaussians'!I750*SQRT(J$2))</f>
        <v>108.88489580265195</v>
      </c>
      <c r="K751" s="11">
        <f>J751*EXP((IR-div-0.5*vol*vol)*K$2+vol*'1A. Gaussians'!J750*SQRT(K$2))</f>
        <v>95.981386642064209</v>
      </c>
      <c r="L751" s="11">
        <f>K751*EXP((IR-div-0.5*vol*vol)*L$2+vol*'1A. Gaussians'!K750*SQRT(L$2))</f>
        <v>91.204201348151969</v>
      </c>
      <c r="M751" s="11">
        <f>L751*EXP((IR-div-0.5*vol*vol)*M$2+vol*'1A. Gaussians'!L750*SQRT(M$2))</f>
        <v>93.316017264965552</v>
      </c>
      <c r="N751" s="11">
        <f>M751*EXP((IR-div-0.5*vol*vol)*N$2+vol*'1A. Gaussians'!M750*SQRT(N$2))</f>
        <v>92.75425338463333</v>
      </c>
      <c r="O751" s="11">
        <f>N751*EXP((IR-div-0.5*vol*vol)*O$2+vol*'1A. Gaussians'!N750*SQRT(O$2))</f>
        <v>90.079980339162248</v>
      </c>
      <c r="P751" s="11">
        <f>O751*EXP((IR-div-0.5*vol*vol)*P$2+vol*'1A. Gaussians'!O750*SQRT(P$2))</f>
        <v>91.382203671338587</v>
      </c>
      <c r="Q751" s="11">
        <f>P751*EXP((IR-div-0.5*vol*vol)*Q$2+vol*'1A. Gaussians'!P750*SQRT(Q$2))</f>
        <v>80.873352400174142</v>
      </c>
      <c r="R751" s="11">
        <f>Q751*EXP((IR-div-0.5*vol*vol)*R$2+vol*'1A. Gaussians'!Q750*SQRT(R$2))</f>
        <v>89.317315687478839</v>
      </c>
      <c r="S751" s="11">
        <f>R751*EXP((IR-div-0.5*vol*vol)*S$2+vol*'1A. Gaussians'!R750*SQRT(S$2))</f>
        <v>76.429550213246344</v>
      </c>
      <c r="T751" s="11">
        <f>S751*EXP((IR-div-0.5*vol*vol)*T$2+vol*'1A. Gaussians'!S750*SQRT(T$2))</f>
        <v>76.117358731749036</v>
      </c>
      <c r="U751" s="11">
        <f>T751*EXP((IR-div-0.5*vol*vol)*U$2+vol*'1A. Gaussians'!T750*SQRT(U$2))</f>
        <v>75.110967266732274</v>
      </c>
      <c r="V751" s="11">
        <f>U751*EXP((IR-div-0.5*vol*vol)*V$2+vol*'1A. Gaussians'!U750*SQRT(V$2))</f>
        <v>75.228538025934526</v>
      </c>
      <c r="W751" s="12">
        <f>V751*EXP((IR-div-0.5*vol*vol)*W$2+vol*'1A. Gaussians'!V750*SQRT(W$2))</f>
        <v>76.589562093451832</v>
      </c>
    </row>
    <row r="752" spans="2:23" x14ac:dyDescent="0.35">
      <c r="B752" s="9" t="s">
        <v>748</v>
      </c>
      <c r="C752" s="11">
        <f t="shared" si="12"/>
        <v>100</v>
      </c>
      <c r="D752" s="11">
        <f>C752*EXP((IR-div-0.5*vol*vol)*D$2+vol*'1A. Gaussians'!C751*SQRT(D$2))</f>
        <v>98.756428824225068</v>
      </c>
      <c r="E752" s="11">
        <f>D752*EXP((IR-div-0.5*vol*vol)*E$2+vol*'1A. Gaussians'!D751*SQRT(E$2))</f>
        <v>98.283936747574998</v>
      </c>
      <c r="F752" s="11">
        <f>E752*EXP((IR-div-0.5*vol*vol)*F$2+vol*'1A. Gaussians'!E751*SQRT(F$2))</f>
        <v>92.870570997977879</v>
      </c>
      <c r="G752" s="11">
        <f>F752*EXP((IR-div-0.5*vol*vol)*G$2+vol*'1A. Gaussians'!F751*SQRT(G$2))</f>
        <v>90.852443993785755</v>
      </c>
      <c r="H752" s="11">
        <f>G752*EXP((IR-div-0.5*vol*vol)*H$2+vol*'1A. Gaussians'!G751*SQRT(H$2))</f>
        <v>92.816932064862684</v>
      </c>
      <c r="I752" s="11">
        <f>H752*EXP((IR-div-0.5*vol*vol)*I$2+vol*'1A. Gaussians'!H751*SQRT(I$2))</f>
        <v>87.24308422884171</v>
      </c>
      <c r="J752" s="11">
        <f>I752*EXP((IR-div-0.5*vol*vol)*J$2+vol*'1A. Gaussians'!I751*SQRT(J$2))</f>
        <v>92.500019836553307</v>
      </c>
      <c r="K752" s="11">
        <f>J752*EXP((IR-div-0.5*vol*vol)*K$2+vol*'1A. Gaussians'!J751*SQRT(K$2))</f>
        <v>90.452688987722496</v>
      </c>
      <c r="L752" s="11">
        <f>K752*EXP((IR-div-0.5*vol*vol)*L$2+vol*'1A. Gaussians'!K751*SQRT(L$2))</f>
        <v>96.43260199956562</v>
      </c>
      <c r="M752" s="11">
        <f>L752*EXP((IR-div-0.5*vol*vol)*M$2+vol*'1A. Gaussians'!L751*SQRT(M$2))</f>
        <v>88.275042958161691</v>
      </c>
      <c r="N752" s="11">
        <f>M752*EXP((IR-div-0.5*vol*vol)*N$2+vol*'1A. Gaussians'!M751*SQRT(N$2))</f>
        <v>110.91846947968133</v>
      </c>
      <c r="O752" s="11">
        <f>N752*EXP((IR-div-0.5*vol*vol)*O$2+vol*'1A. Gaussians'!N751*SQRT(O$2))</f>
        <v>112.50074437730916</v>
      </c>
      <c r="P752" s="11">
        <f>O752*EXP((IR-div-0.5*vol*vol)*P$2+vol*'1A. Gaussians'!O751*SQRT(P$2))</f>
        <v>122.26026014110322</v>
      </c>
      <c r="Q752" s="11">
        <f>P752*EXP((IR-div-0.5*vol*vol)*Q$2+vol*'1A. Gaussians'!P751*SQRT(Q$2))</f>
        <v>128.9632615511988</v>
      </c>
      <c r="R752" s="11">
        <f>Q752*EXP((IR-div-0.5*vol*vol)*R$2+vol*'1A. Gaussians'!Q751*SQRT(R$2))</f>
        <v>119.9377657867979</v>
      </c>
      <c r="S752" s="11">
        <f>R752*EXP((IR-div-0.5*vol*vol)*S$2+vol*'1A. Gaussians'!R751*SQRT(S$2))</f>
        <v>135.56983179332062</v>
      </c>
      <c r="T752" s="11">
        <f>S752*EXP((IR-div-0.5*vol*vol)*T$2+vol*'1A. Gaussians'!S751*SQRT(T$2))</f>
        <v>162.83448090448252</v>
      </c>
      <c r="U752" s="11">
        <f>T752*EXP((IR-div-0.5*vol*vol)*U$2+vol*'1A. Gaussians'!T751*SQRT(U$2))</f>
        <v>196.83663249392126</v>
      </c>
      <c r="V752" s="11">
        <f>U752*EXP((IR-div-0.5*vol*vol)*V$2+vol*'1A. Gaussians'!U751*SQRT(V$2))</f>
        <v>172.96711827751449</v>
      </c>
      <c r="W752" s="12">
        <f>V752*EXP((IR-div-0.5*vol*vol)*W$2+vol*'1A. Gaussians'!V751*SQRT(W$2))</f>
        <v>171.92436529012031</v>
      </c>
    </row>
    <row r="753" spans="2:23" x14ac:dyDescent="0.35">
      <c r="B753" s="9" t="s">
        <v>749</v>
      </c>
      <c r="C753" s="11">
        <f t="shared" si="12"/>
        <v>100</v>
      </c>
      <c r="D753" s="11">
        <f>C753*EXP((IR-div-0.5*vol*vol)*D$2+vol*'1A. Gaussians'!C752*SQRT(D$2))</f>
        <v>112.76378168110908</v>
      </c>
      <c r="E753" s="11">
        <f>D753*EXP((IR-div-0.5*vol*vol)*E$2+vol*'1A. Gaussians'!D752*SQRT(E$2))</f>
        <v>105.94491150642331</v>
      </c>
      <c r="F753" s="11">
        <f>E753*EXP((IR-div-0.5*vol*vol)*F$2+vol*'1A. Gaussians'!E752*SQRT(F$2))</f>
        <v>91.762097695675095</v>
      </c>
      <c r="G753" s="11">
        <f>F753*EXP((IR-div-0.5*vol*vol)*G$2+vol*'1A. Gaussians'!F752*SQRT(G$2))</f>
        <v>83.253852209131054</v>
      </c>
      <c r="H753" s="11">
        <f>G753*EXP((IR-div-0.5*vol*vol)*H$2+vol*'1A. Gaussians'!G752*SQRT(H$2))</f>
        <v>65.540066496972699</v>
      </c>
      <c r="I753" s="11">
        <f>H753*EXP((IR-div-0.5*vol*vol)*I$2+vol*'1A. Gaussians'!H752*SQRT(I$2))</f>
        <v>72.125118475651846</v>
      </c>
      <c r="J753" s="11">
        <f>I753*EXP((IR-div-0.5*vol*vol)*J$2+vol*'1A. Gaussians'!I752*SQRT(J$2))</f>
        <v>72.300901706755582</v>
      </c>
      <c r="K753" s="11">
        <f>J753*EXP((IR-div-0.5*vol*vol)*K$2+vol*'1A. Gaussians'!J752*SQRT(K$2))</f>
        <v>63.885085018907887</v>
      </c>
      <c r="L753" s="11">
        <f>K753*EXP((IR-div-0.5*vol*vol)*L$2+vol*'1A. Gaussians'!K752*SQRT(L$2))</f>
        <v>56.723810241517313</v>
      </c>
      <c r="M753" s="11">
        <f>L753*EXP((IR-div-0.5*vol*vol)*M$2+vol*'1A. Gaussians'!L752*SQRT(M$2))</f>
        <v>55.796137553588558</v>
      </c>
      <c r="N753" s="11">
        <f>M753*EXP((IR-div-0.5*vol*vol)*N$2+vol*'1A. Gaussians'!M752*SQRT(N$2))</f>
        <v>58.635090368192841</v>
      </c>
      <c r="O753" s="11">
        <f>N753*EXP((IR-div-0.5*vol*vol)*O$2+vol*'1A. Gaussians'!N752*SQRT(O$2))</f>
        <v>57.158510239688397</v>
      </c>
      <c r="P753" s="11">
        <f>O753*EXP((IR-div-0.5*vol*vol)*P$2+vol*'1A. Gaussians'!O752*SQRT(P$2))</f>
        <v>51.704374530636052</v>
      </c>
      <c r="Q753" s="11">
        <f>P753*EXP((IR-div-0.5*vol*vol)*Q$2+vol*'1A. Gaussians'!P752*SQRT(Q$2))</f>
        <v>52.742954839535756</v>
      </c>
      <c r="R753" s="11">
        <f>Q753*EXP((IR-div-0.5*vol*vol)*R$2+vol*'1A. Gaussians'!Q752*SQRT(R$2))</f>
        <v>55.845090984566475</v>
      </c>
      <c r="S753" s="11">
        <f>R753*EXP((IR-div-0.5*vol*vol)*S$2+vol*'1A. Gaussians'!R752*SQRT(S$2))</f>
        <v>51.093973894133875</v>
      </c>
      <c r="T753" s="11">
        <f>S753*EXP((IR-div-0.5*vol*vol)*T$2+vol*'1A. Gaussians'!S752*SQRT(T$2))</f>
        <v>46.02918117125779</v>
      </c>
      <c r="U753" s="11">
        <f>T753*EXP((IR-div-0.5*vol*vol)*U$2+vol*'1A. Gaussians'!T752*SQRT(U$2))</f>
        <v>58.183118310752427</v>
      </c>
      <c r="V753" s="11">
        <f>U753*EXP((IR-div-0.5*vol*vol)*V$2+vol*'1A. Gaussians'!U752*SQRT(V$2))</f>
        <v>49.787003368345374</v>
      </c>
      <c r="W753" s="12">
        <f>V753*EXP((IR-div-0.5*vol*vol)*W$2+vol*'1A. Gaussians'!V752*SQRT(W$2))</f>
        <v>41.753895766238081</v>
      </c>
    </row>
    <row r="754" spans="2:23" x14ac:dyDescent="0.35">
      <c r="B754" s="9" t="s">
        <v>750</v>
      </c>
      <c r="C754" s="11">
        <f t="shared" si="12"/>
        <v>100</v>
      </c>
      <c r="D754" s="11">
        <f>C754*EXP((IR-div-0.5*vol*vol)*D$2+vol*'1A. Gaussians'!C753*SQRT(D$2))</f>
        <v>113.04894412263363</v>
      </c>
      <c r="E754" s="11">
        <f>D754*EXP((IR-div-0.5*vol*vol)*E$2+vol*'1A. Gaussians'!D753*SQRT(E$2))</f>
        <v>133.74156663677593</v>
      </c>
      <c r="F754" s="11">
        <f>E754*EXP((IR-div-0.5*vol*vol)*F$2+vol*'1A. Gaussians'!E753*SQRT(F$2))</f>
        <v>136.75037054668675</v>
      </c>
      <c r="G754" s="11">
        <f>F754*EXP((IR-div-0.5*vol*vol)*G$2+vol*'1A. Gaussians'!F753*SQRT(G$2))</f>
        <v>131.72753212953032</v>
      </c>
      <c r="H754" s="11">
        <f>G754*EXP((IR-div-0.5*vol*vol)*H$2+vol*'1A. Gaussians'!G753*SQRT(H$2))</f>
        <v>154.05706279105775</v>
      </c>
      <c r="I754" s="11">
        <f>H754*EXP((IR-div-0.5*vol*vol)*I$2+vol*'1A. Gaussians'!H753*SQRT(I$2))</f>
        <v>145.05776684530628</v>
      </c>
      <c r="J754" s="11">
        <f>I754*EXP((IR-div-0.5*vol*vol)*J$2+vol*'1A. Gaussians'!I753*SQRT(J$2))</f>
        <v>141.41265791016608</v>
      </c>
      <c r="K754" s="11">
        <f>J754*EXP((IR-div-0.5*vol*vol)*K$2+vol*'1A. Gaussians'!J753*SQRT(K$2))</f>
        <v>129.872519622878</v>
      </c>
      <c r="L754" s="11">
        <f>K754*EXP((IR-div-0.5*vol*vol)*L$2+vol*'1A. Gaussians'!K753*SQRT(L$2))</f>
        <v>145.82439403897047</v>
      </c>
      <c r="M754" s="11">
        <f>L754*EXP((IR-div-0.5*vol*vol)*M$2+vol*'1A. Gaussians'!L753*SQRT(M$2))</f>
        <v>135.31319863440314</v>
      </c>
      <c r="N754" s="11">
        <f>M754*EXP((IR-div-0.5*vol*vol)*N$2+vol*'1A. Gaussians'!M753*SQRT(N$2))</f>
        <v>135.90624069851816</v>
      </c>
      <c r="O754" s="11">
        <f>N754*EXP((IR-div-0.5*vol*vol)*O$2+vol*'1A. Gaussians'!N753*SQRT(O$2))</f>
        <v>132.94103256968478</v>
      </c>
      <c r="P754" s="11">
        <f>O754*EXP((IR-div-0.5*vol*vol)*P$2+vol*'1A. Gaussians'!O753*SQRT(P$2))</f>
        <v>121.84751572930466</v>
      </c>
      <c r="Q754" s="11">
        <f>P754*EXP((IR-div-0.5*vol*vol)*Q$2+vol*'1A. Gaussians'!P753*SQRT(Q$2))</f>
        <v>118.55724182596958</v>
      </c>
      <c r="R754" s="11">
        <f>Q754*EXP((IR-div-0.5*vol*vol)*R$2+vol*'1A. Gaussians'!Q753*SQRT(R$2))</f>
        <v>129.75877738906863</v>
      </c>
      <c r="S754" s="11">
        <f>R754*EXP((IR-div-0.5*vol*vol)*S$2+vol*'1A. Gaussians'!R753*SQRT(S$2))</f>
        <v>133.79128436219742</v>
      </c>
      <c r="T754" s="11">
        <f>S754*EXP((IR-div-0.5*vol*vol)*T$2+vol*'1A. Gaussians'!S753*SQRT(T$2))</f>
        <v>116.47543149570164</v>
      </c>
      <c r="U754" s="11">
        <f>T754*EXP((IR-div-0.5*vol*vol)*U$2+vol*'1A. Gaussians'!T753*SQRT(U$2))</f>
        <v>119.62247457316252</v>
      </c>
      <c r="V754" s="11">
        <f>U754*EXP((IR-div-0.5*vol*vol)*V$2+vol*'1A. Gaussians'!U753*SQRT(V$2))</f>
        <v>120.57434794638547</v>
      </c>
      <c r="W754" s="12">
        <f>V754*EXP((IR-div-0.5*vol*vol)*W$2+vol*'1A. Gaussians'!V753*SQRT(W$2))</f>
        <v>117.12941105906232</v>
      </c>
    </row>
    <row r="755" spans="2:23" x14ac:dyDescent="0.35">
      <c r="B755" s="9" t="s">
        <v>751</v>
      </c>
      <c r="C755" s="11">
        <f t="shared" si="12"/>
        <v>100</v>
      </c>
      <c r="D755" s="11">
        <f>C755*EXP((IR-div-0.5*vol*vol)*D$2+vol*'1A. Gaussians'!C754*SQRT(D$2))</f>
        <v>97.966136619204406</v>
      </c>
      <c r="E755" s="11">
        <f>D755*EXP((IR-div-0.5*vol*vol)*E$2+vol*'1A. Gaussians'!D754*SQRT(E$2))</f>
        <v>95.48444975229927</v>
      </c>
      <c r="F755" s="11">
        <f>E755*EXP((IR-div-0.5*vol*vol)*F$2+vol*'1A. Gaussians'!E754*SQRT(F$2))</f>
        <v>96.608844984021488</v>
      </c>
      <c r="G755" s="11">
        <f>F755*EXP((IR-div-0.5*vol*vol)*G$2+vol*'1A. Gaussians'!F754*SQRT(G$2))</f>
        <v>87.289934893249068</v>
      </c>
      <c r="H755" s="11">
        <f>G755*EXP((IR-div-0.5*vol*vol)*H$2+vol*'1A. Gaussians'!G754*SQRT(H$2))</f>
        <v>80.684883743678142</v>
      </c>
      <c r="I755" s="11">
        <f>H755*EXP((IR-div-0.5*vol*vol)*I$2+vol*'1A. Gaussians'!H754*SQRT(I$2))</f>
        <v>79.268498950754633</v>
      </c>
      <c r="J755" s="11">
        <f>I755*EXP((IR-div-0.5*vol*vol)*J$2+vol*'1A. Gaussians'!I754*SQRT(J$2))</f>
        <v>80.439946355921506</v>
      </c>
      <c r="K755" s="11">
        <f>J755*EXP((IR-div-0.5*vol*vol)*K$2+vol*'1A. Gaussians'!J754*SQRT(K$2))</f>
        <v>73.484018961754401</v>
      </c>
      <c r="L755" s="11">
        <f>K755*EXP((IR-div-0.5*vol*vol)*L$2+vol*'1A. Gaussians'!K754*SQRT(L$2))</f>
        <v>68.43359334299457</v>
      </c>
      <c r="M755" s="11">
        <f>L755*EXP((IR-div-0.5*vol*vol)*M$2+vol*'1A. Gaussians'!L754*SQRT(M$2))</f>
        <v>55.967650553588932</v>
      </c>
      <c r="N755" s="11">
        <f>M755*EXP((IR-div-0.5*vol*vol)*N$2+vol*'1A. Gaussians'!M754*SQRT(N$2))</f>
        <v>57.945438876767874</v>
      </c>
      <c r="O755" s="11">
        <f>N755*EXP((IR-div-0.5*vol*vol)*O$2+vol*'1A. Gaussians'!N754*SQRT(O$2))</f>
        <v>49.150806246359465</v>
      </c>
      <c r="P755" s="11">
        <f>O755*EXP((IR-div-0.5*vol*vol)*P$2+vol*'1A. Gaussians'!O754*SQRT(P$2))</f>
        <v>50.736339489449001</v>
      </c>
      <c r="Q755" s="11">
        <f>P755*EXP((IR-div-0.5*vol*vol)*Q$2+vol*'1A. Gaussians'!P754*SQRT(Q$2))</f>
        <v>65.108122797848324</v>
      </c>
      <c r="R755" s="11">
        <f>Q755*EXP((IR-div-0.5*vol*vol)*R$2+vol*'1A. Gaussians'!Q754*SQRT(R$2))</f>
        <v>57.549317382786938</v>
      </c>
      <c r="S755" s="11">
        <f>R755*EXP((IR-div-0.5*vol*vol)*S$2+vol*'1A. Gaussians'!R754*SQRT(S$2))</f>
        <v>52.448791181544308</v>
      </c>
      <c r="T755" s="11">
        <f>S755*EXP((IR-div-0.5*vol*vol)*T$2+vol*'1A. Gaussians'!S754*SQRT(T$2))</f>
        <v>61.691745917510758</v>
      </c>
      <c r="U755" s="11">
        <f>T755*EXP((IR-div-0.5*vol*vol)*U$2+vol*'1A. Gaussians'!T754*SQRT(U$2))</f>
        <v>56.957568389722717</v>
      </c>
      <c r="V755" s="11">
        <f>U755*EXP((IR-div-0.5*vol*vol)*V$2+vol*'1A. Gaussians'!U754*SQRT(V$2))</f>
        <v>59.598469804271275</v>
      </c>
      <c r="W755" s="12">
        <f>V755*EXP((IR-div-0.5*vol*vol)*W$2+vol*'1A. Gaussians'!V754*SQRT(W$2))</f>
        <v>52.710203126676191</v>
      </c>
    </row>
    <row r="756" spans="2:23" x14ac:dyDescent="0.35">
      <c r="B756" s="9" t="s">
        <v>752</v>
      </c>
      <c r="C756" s="11">
        <f t="shared" si="12"/>
        <v>100</v>
      </c>
      <c r="D756" s="11">
        <f>C756*EXP((IR-div-0.5*vol*vol)*D$2+vol*'1A. Gaussians'!C755*SQRT(D$2))</f>
        <v>88.374415490733639</v>
      </c>
      <c r="E756" s="11">
        <f>D756*EXP((IR-div-0.5*vol*vol)*E$2+vol*'1A. Gaussians'!D755*SQRT(E$2))</f>
        <v>76.568033760952957</v>
      </c>
      <c r="F756" s="11">
        <f>E756*EXP((IR-div-0.5*vol*vol)*F$2+vol*'1A. Gaussians'!E755*SQRT(F$2))</f>
        <v>79.518152469109381</v>
      </c>
      <c r="G756" s="11">
        <f>F756*EXP((IR-div-0.5*vol*vol)*G$2+vol*'1A. Gaussians'!F755*SQRT(G$2))</f>
        <v>86.961981155123325</v>
      </c>
      <c r="H756" s="11">
        <f>G756*EXP((IR-div-0.5*vol*vol)*H$2+vol*'1A. Gaussians'!G755*SQRT(H$2))</f>
        <v>77.607629164549834</v>
      </c>
      <c r="I756" s="11">
        <f>H756*EXP((IR-div-0.5*vol*vol)*I$2+vol*'1A. Gaussians'!H755*SQRT(I$2))</f>
        <v>81.172157909936516</v>
      </c>
      <c r="J756" s="11">
        <f>I756*EXP((IR-div-0.5*vol*vol)*J$2+vol*'1A. Gaussians'!I755*SQRT(J$2))</f>
        <v>74.657872049947528</v>
      </c>
      <c r="K756" s="11">
        <f>J756*EXP((IR-div-0.5*vol*vol)*K$2+vol*'1A. Gaussians'!J755*SQRT(K$2))</f>
        <v>65.420546806944756</v>
      </c>
      <c r="L756" s="11">
        <f>K756*EXP((IR-div-0.5*vol*vol)*L$2+vol*'1A. Gaussians'!K755*SQRT(L$2))</f>
        <v>61.998040476011361</v>
      </c>
      <c r="M756" s="11">
        <f>L756*EXP((IR-div-0.5*vol*vol)*M$2+vol*'1A. Gaussians'!L755*SQRT(M$2))</f>
        <v>58.00813549036647</v>
      </c>
      <c r="N756" s="11">
        <f>M756*EXP((IR-div-0.5*vol*vol)*N$2+vol*'1A. Gaussians'!M755*SQRT(N$2))</f>
        <v>45.574130733804516</v>
      </c>
      <c r="O756" s="11">
        <f>N756*EXP((IR-div-0.5*vol*vol)*O$2+vol*'1A. Gaussians'!N755*SQRT(O$2))</f>
        <v>38.513527326479547</v>
      </c>
      <c r="P756" s="11">
        <f>O756*EXP((IR-div-0.5*vol*vol)*P$2+vol*'1A. Gaussians'!O755*SQRT(P$2))</f>
        <v>38.497158202923423</v>
      </c>
      <c r="Q756" s="11">
        <f>P756*EXP((IR-div-0.5*vol*vol)*Q$2+vol*'1A. Gaussians'!P755*SQRT(Q$2))</f>
        <v>40.923751256748062</v>
      </c>
      <c r="R756" s="11">
        <f>Q756*EXP((IR-div-0.5*vol*vol)*R$2+vol*'1A. Gaussians'!Q755*SQRT(R$2))</f>
        <v>42.707271250525203</v>
      </c>
      <c r="S756" s="11">
        <f>R756*EXP((IR-div-0.5*vol*vol)*S$2+vol*'1A. Gaussians'!R755*SQRT(S$2))</f>
        <v>41.437470091858479</v>
      </c>
      <c r="T756" s="11">
        <f>S756*EXP((IR-div-0.5*vol*vol)*T$2+vol*'1A. Gaussians'!S755*SQRT(T$2))</f>
        <v>37.542433749177036</v>
      </c>
      <c r="U756" s="11">
        <f>T756*EXP((IR-div-0.5*vol*vol)*U$2+vol*'1A. Gaussians'!T755*SQRT(U$2))</f>
        <v>39.448432172747523</v>
      </c>
      <c r="V756" s="11">
        <f>U756*EXP((IR-div-0.5*vol*vol)*V$2+vol*'1A. Gaussians'!U755*SQRT(V$2))</f>
        <v>44.09206317578036</v>
      </c>
      <c r="W756" s="12">
        <f>V756*EXP((IR-div-0.5*vol*vol)*W$2+vol*'1A. Gaussians'!V755*SQRT(W$2))</f>
        <v>47.232830151403874</v>
      </c>
    </row>
    <row r="757" spans="2:23" x14ac:dyDescent="0.35">
      <c r="B757" s="9" t="s">
        <v>753</v>
      </c>
      <c r="C757" s="11">
        <f t="shared" si="12"/>
        <v>100</v>
      </c>
      <c r="D757" s="11">
        <f>C757*EXP((IR-div-0.5*vol*vol)*D$2+vol*'1A. Gaussians'!C756*SQRT(D$2))</f>
        <v>110.6475697813995</v>
      </c>
      <c r="E757" s="11">
        <f>D757*EXP((IR-div-0.5*vol*vol)*E$2+vol*'1A. Gaussians'!D756*SQRT(E$2))</f>
        <v>117.11589926997267</v>
      </c>
      <c r="F757" s="11">
        <f>E757*EXP((IR-div-0.5*vol*vol)*F$2+vol*'1A. Gaussians'!E756*SQRT(F$2))</f>
        <v>108.39328009435886</v>
      </c>
      <c r="G757" s="11">
        <f>F757*EXP((IR-div-0.5*vol*vol)*G$2+vol*'1A. Gaussians'!F756*SQRT(G$2))</f>
        <v>108.86534659748712</v>
      </c>
      <c r="H757" s="11">
        <f>G757*EXP((IR-div-0.5*vol*vol)*H$2+vol*'1A. Gaussians'!G756*SQRT(H$2))</f>
        <v>121.80841943685674</v>
      </c>
      <c r="I757" s="11">
        <f>H757*EXP((IR-div-0.5*vol*vol)*I$2+vol*'1A. Gaussians'!H756*SQRT(I$2))</f>
        <v>131.97211391475776</v>
      </c>
      <c r="J757" s="11">
        <f>I757*EXP((IR-div-0.5*vol*vol)*J$2+vol*'1A. Gaussians'!I756*SQRT(J$2))</f>
        <v>125.43783182045537</v>
      </c>
      <c r="K757" s="11">
        <f>J757*EXP((IR-div-0.5*vol*vol)*K$2+vol*'1A. Gaussians'!J756*SQRT(K$2))</f>
        <v>140.85288257303847</v>
      </c>
      <c r="L757" s="11">
        <f>K757*EXP((IR-div-0.5*vol*vol)*L$2+vol*'1A. Gaussians'!K756*SQRT(L$2))</f>
        <v>119.60932298357866</v>
      </c>
      <c r="M757" s="11">
        <f>L757*EXP((IR-div-0.5*vol*vol)*M$2+vol*'1A. Gaussians'!L756*SQRT(M$2))</f>
        <v>118.54121645794956</v>
      </c>
      <c r="N757" s="11">
        <f>M757*EXP((IR-div-0.5*vol*vol)*N$2+vol*'1A. Gaussians'!M756*SQRT(N$2))</f>
        <v>104.69319069208439</v>
      </c>
      <c r="O757" s="11">
        <f>N757*EXP((IR-div-0.5*vol*vol)*O$2+vol*'1A. Gaussians'!N756*SQRT(O$2))</f>
        <v>104.98419040552967</v>
      </c>
      <c r="P757" s="11">
        <f>O757*EXP((IR-div-0.5*vol*vol)*P$2+vol*'1A. Gaussians'!O756*SQRT(P$2))</f>
        <v>106.91921348874311</v>
      </c>
      <c r="Q757" s="11">
        <f>P757*EXP((IR-div-0.5*vol*vol)*Q$2+vol*'1A. Gaussians'!P756*SQRT(Q$2))</f>
        <v>97.536254442117539</v>
      </c>
      <c r="R757" s="11">
        <f>Q757*EXP((IR-div-0.5*vol*vol)*R$2+vol*'1A. Gaussians'!Q756*SQRT(R$2))</f>
        <v>96.856257521038799</v>
      </c>
      <c r="S757" s="11">
        <f>R757*EXP((IR-div-0.5*vol*vol)*S$2+vol*'1A. Gaussians'!R756*SQRT(S$2))</f>
        <v>87.490700449314872</v>
      </c>
      <c r="T757" s="11">
        <f>S757*EXP((IR-div-0.5*vol*vol)*T$2+vol*'1A. Gaussians'!S756*SQRT(T$2))</f>
        <v>91.620547218944324</v>
      </c>
      <c r="U757" s="11">
        <f>T757*EXP((IR-div-0.5*vol*vol)*U$2+vol*'1A. Gaussians'!T756*SQRT(U$2))</f>
        <v>76.931743830016444</v>
      </c>
      <c r="V757" s="11">
        <f>U757*EXP((IR-div-0.5*vol*vol)*V$2+vol*'1A. Gaussians'!U756*SQRT(V$2))</f>
        <v>81.500365208246222</v>
      </c>
      <c r="W757" s="12">
        <f>V757*EXP((IR-div-0.5*vol*vol)*W$2+vol*'1A. Gaussians'!V756*SQRT(W$2))</f>
        <v>80.961193280776968</v>
      </c>
    </row>
    <row r="758" spans="2:23" x14ac:dyDescent="0.35">
      <c r="B758" s="9" t="s">
        <v>754</v>
      </c>
      <c r="C758" s="11">
        <f t="shared" si="12"/>
        <v>100</v>
      </c>
      <c r="D758" s="11">
        <f>C758*EXP((IR-div-0.5*vol*vol)*D$2+vol*'1A. Gaussians'!C757*SQRT(D$2))</f>
        <v>94.418541820402595</v>
      </c>
      <c r="E758" s="11">
        <f>D758*EXP((IR-div-0.5*vol*vol)*E$2+vol*'1A. Gaussians'!D757*SQRT(E$2))</f>
        <v>113.96747066080394</v>
      </c>
      <c r="F758" s="11">
        <f>E758*EXP((IR-div-0.5*vol*vol)*F$2+vol*'1A. Gaussians'!E757*SQRT(F$2))</f>
        <v>119.20819962497359</v>
      </c>
      <c r="G758" s="11">
        <f>F758*EXP((IR-div-0.5*vol*vol)*G$2+vol*'1A. Gaussians'!F757*SQRT(G$2))</f>
        <v>119.27497297299387</v>
      </c>
      <c r="H758" s="11">
        <f>G758*EXP((IR-div-0.5*vol*vol)*H$2+vol*'1A. Gaussians'!G757*SQRT(H$2))</f>
        <v>112.90998716879572</v>
      </c>
      <c r="I758" s="11">
        <f>H758*EXP((IR-div-0.5*vol*vol)*I$2+vol*'1A. Gaussians'!H757*SQRT(I$2))</f>
        <v>120.74714002483863</v>
      </c>
      <c r="J758" s="11">
        <f>I758*EXP((IR-div-0.5*vol*vol)*J$2+vol*'1A. Gaussians'!I757*SQRT(J$2))</f>
        <v>123.16992059139456</v>
      </c>
      <c r="K758" s="11">
        <f>J758*EXP((IR-div-0.5*vol*vol)*K$2+vol*'1A. Gaussians'!J757*SQRT(K$2))</f>
        <v>124.03995644429438</v>
      </c>
      <c r="L758" s="11">
        <f>K758*EXP((IR-div-0.5*vol*vol)*L$2+vol*'1A. Gaussians'!K757*SQRT(L$2))</f>
        <v>116.09238216283747</v>
      </c>
      <c r="M758" s="11">
        <f>L758*EXP((IR-div-0.5*vol*vol)*M$2+vol*'1A. Gaussians'!L757*SQRT(M$2))</f>
        <v>133.01372494400036</v>
      </c>
      <c r="N758" s="11">
        <f>M758*EXP((IR-div-0.5*vol*vol)*N$2+vol*'1A. Gaussians'!M757*SQRT(N$2))</f>
        <v>133.52858610135817</v>
      </c>
      <c r="O758" s="11">
        <f>N758*EXP((IR-div-0.5*vol*vol)*O$2+vol*'1A. Gaussians'!N757*SQRT(O$2))</f>
        <v>147.43562441089978</v>
      </c>
      <c r="P758" s="11">
        <f>O758*EXP((IR-div-0.5*vol*vol)*P$2+vol*'1A. Gaussians'!O757*SQRT(P$2))</f>
        <v>139.08717816479574</v>
      </c>
      <c r="Q758" s="11">
        <f>P758*EXP((IR-div-0.5*vol*vol)*Q$2+vol*'1A. Gaussians'!P757*SQRT(Q$2))</f>
        <v>156.41170991194039</v>
      </c>
      <c r="R758" s="11">
        <f>Q758*EXP((IR-div-0.5*vol*vol)*R$2+vol*'1A. Gaussians'!Q757*SQRT(R$2))</f>
        <v>150.4707848004017</v>
      </c>
      <c r="S758" s="11">
        <f>R758*EXP((IR-div-0.5*vol*vol)*S$2+vol*'1A. Gaussians'!R757*SQRT(S$2))</f>
        <v>133.13694419781365</v>
      </c>
      <c r="T758" s="11">
        <f>S758*EXP((IR-div-0.5*vol*vol)*T$2+vol*'1A. Gaussians'!S757*SQRT(T$2))</f>
        <v>135.01149274319292</v>
      </c>
      <c r="U758" s="11">
        <f>T758*EXP((IR-div-0.5*vol*vol)*U$2+vol*'1A. Gaussians'!T757*SQRT(U$2))</f>
        <v>142.36958845926262</v>
      </c>
      <c r="V758" s="11">
        <f>U758*EXP((IR-div-0.5*vol*vol)*V$2+vol*'1A. Gaussians'!U757*SQRT(V$2))</f>
        <v>137.23822018245508</v>
      </c>
      <c r="W758" s="12">
        <f>V758*EXP((IR-div-0.5*vol*vol)*W$2+vol*'1A. Gaussians'!V757*SQRT(W$2))</f>
        <v>132.24710475630732</v>
      </c>
    </row>
    <row r="759" spans="2:23" x14ac:dyDescent="0.35">
      <c r="B759" s="9" t="s">
        <v>755</v>
      </c>
      <c r="C759" s="11">
        <f t="shared" si="12"/>
        <v>100</v>
      </c>
      <c r="D759" s="11">
        <f>C759*EXP((IR-div-0.5*vol*vol)*D$2+vol*'1A. Gaussians'!C758*SQRT(D$2))</f>
        <v>90.335033359089962</v>
      </c>
      <c r="E759" s="11">
        <f>D759*EXP((IR-div-0.5*vol*vol)*E$2+vol*'1A. Gaussians'!D758*SQRT(E$2))</f>
        <v>98.255566768977815</v>
      </c>
      <c r="F759" s="11">
        <f>E759*EXP((IR-div-0.5*vol*vol)*F$2+vol*'1A. Gaussians'!E758*SQRT(F$2))</f>
        <v>104.55349528112954</v>
      </c>
      <c r="G759" s="11">
        <f>F759*EXP((IR-div-0.5*vol*vol)*G$2+vol*'1A. Gaussians'!F758*SQRT(G$2))</f>
        <v>100.31279756221564</v>
      </c>
      <c r="H759" s="11">
        <f>G759*EXP((IR-div-0.5*vol*vol)*H$2+vol*'1A. Gaussians'!G758*SQRT(H$2))</f>
        <v>102.97580671938165</v>
      </c>
      <c r="I759" s="11">
        <f>H759*EXP((IR-div-0.5*vol*vol)*I$2+vol*'1A. Gaussians'!H758*SQRT(I$2))</f>
        <v>103.50344796200645</v>
      </c>
      <c r="J759" s="11">
        <f>I759*EXP((IR-div-0.5*vol*vol)*J$2+vol*'1A. Gaussians'!I758*SQRT(J$2))</f>
        <v>100.67196120317973</v>
      </c>
      <c r="K759" s="11">
        <f>J759*EXP((IR-div-0.5*vol*vol)*K$2+vol*'1A. Gaussians'!J758*SQRT(K$2))</f>
        <v>104.75162162068486</v>
      </c>
      <c r="L759" s="11">
        <f>K759*EXP((IR-div-0.5*vol*vol)*L$2+vol*'1A. Gaussians'!K758*SQRT(L$2))</f>
        <v>96.397064261746124</v>
      </c>
      <c r="M759" s="11">
        <f>L759*EXP((IR-div-0.5*vol*vol)*M$2+vol*'1A. Gaussians'!L758*SQRT(M$2))</f>
        <v>93.793304035923114</v>
      </c>
      <c r="N759" s="11">
        <f>M759*EXP((IR-div-0.5*vol*vol)*N$2+vol*'1A. Gaussians'!M758*SQRT(N$2))</f>
        <v>87.05460317195643</v>
      </c>
      <c r="O759" s="11">
        <f>N759*EXP((IR-div-0.5*vol*vol)*O$2+vol*'1A. Gaussians'!N758*SQRT(O$2))</f>
        <v>105.50192755302086</v>
      </c>
      <c r="P759" s="11">
        <f>O759*EXP((IR-div-0.5*vol*vol)*P$2+vol*'1A. Gaussians'!O758*SQRT(P$2))</f>
        <v>94.944823035337791</v>
      </c>
      <c r="Q759" s="11">
        <f>P759*EXP((IR-div-0.5*vol*vol)*Q$2+vol*'1A. Gaussians'!P758*SQRT(Q$2))</f>
        <v>91.981608794620328</v>
      </c>
      <c r="R759" s="11">
        <f>Q759*EXP((IR-div-0.5*vol*vol)*R$2+vol*'1A. Gaussians'!Q758*SQRT(R$2))</f>
        <v>92.709577913287887</v>
      </c>
      <c r="S759" s="11">
        <f>R759*EXP((IR-div-0.5*vol*vol)*S$2+vol*'1A. Gaussians'!R758*SQRT(S$2))</f>
        <v>106.74984755386244</v>
      </c>
      <c r="T759" s="11">
        <f>S759*EXP((IR-div-0.5*vol*vol)*T$2+vol*'1A. Gaussians'!S758*SQRT(T$2))</f>
        <v>101.18302361396671</v>
      </c>
      <c r="U759" s="11">
        <f>T759*EXP((IR-div-0.5*vol*vol)*U$2+vol*'1A. Gaussians'!T758*SQRT(U$2))</f>
        <v>93.312814551449094</v>
      </c>
      <c r="V759" s="11">
        <f>U759*EXP((IR-div-0.5*vol*vol)*V$2+vol*'1A. Gaussians'!U758*SQRT(V$2))</f>
        <v>91.786774342343193</v>
      </c>
      <c r="W759" s="12">
        <f>V759*EXP((IR-div-0.5*vol*vol)*W$2+vol*'1A. Gaussians'!V758*SQRT(W$2))</f>
        <v>110.29076432062912</v>
      </c>
    </row>
    <row r="760" spans="2:23" x14ac:dyDescent="0.35">
      <c r="B760" s="9" t="s">
        <v>756</v>
      </c>
      <c r="C760" s="11">
        <f t="shared" si="12"/>
        <v>100</v>
      </c>
      <c r="D760" s="11">
        <f>C760*EXP((IR-div-0.5*vol*vol)*D$2+vol*'1A. Gaussians'!C759*SQRT(D$2))</f>
        <v>94.397279508083599</v>
      </c>
      <c r="E760" s="11">
        <f>D760*EXP((IR-div-0.5*vol*vol)*E$2+vol*'1A. Gaussians'!D759*SQRT(E$2))</f>
        <v>98.723488920841334</v>
      </c>
      <c r="F760" s="11">
        <f>E760*EXP((IR-div-0.5*vol*vol)*F$2+vol*'1A. Gaussians'!E759*SQRT(F$2))</f>
        <v>99.378324773879356</v>
      </c>
      <c r="G760" s="11">
        <f>F760*EXP((IR-div-0.5*vol*vol)*G$2+vol*'1A. Gaussians'!F759*SQRT(G$2))</f>
        <v>108.28421765877839</v>
      </c>
      <c r="H760" s="11">
        <f>G760*EXP((IR-div-0.5*vol*vol)*H$2+vol*'1A. Gaussians'!G759*SQRT(H$2))</f>
        <v>114.92667091111208</v>
      </c>
      <c r="I760" s="11">
        <f>H760*EXP((IR-div-0.5*vol*vol)*I$2+vol*'1A. Gaussians'!H759*SQRT(I$2))</f>
        <v>119.77139506113882</v>
      </c>
      <c r="J760" s="11">
        <f>I760*EXP((IR-div-0.5*vol*vol)*J$2+vol*'1A. Gaussians'!I759*SQRT(J$2))</f>
        <v>137.55389238637122</v>
      </c>
      <c r="K760" s="11">
        <f>J760*EXP((IR-div-0.5*vol*vol)*K$2+vol*'1A. Gaussians'!J759*SQRT(K$2))</f>
        <v>124.78838645254746</v>
      </c>
      <c r="L760" s="11">
        <f>K760*EXP((IR-div-0.5*vol*vol)*L$2+vol*'1A. Gaussians'!K759*SQRT(L$2))</f>
        <v>132.42149462313151</v>
      </c>
      <c r="M760" s="11">
        <f>L760*EXP((IR-div-0.5*vol*vol)*M$2+vol*'1A. Gaussians'!L759*SQRT(M$2))</f>
        <v>120.05438155279805</v>
      </c>
      <c r="N760" s="11">
        <f>M760*EXP((IR-div-0.5*vol*vol)*N$2+vol*'1A. Gaussians'!M759*SQRT(N$2))</f>
        <v>112.26190564942284</v>
      </c>
      <c r="O760" s="11">
        <f>N760*EXP((IR-div-0.5*vol*vol)*O$2+vol*'1A. Gaussians'!N759*SQRT(O$2))</f>
        <v>120.03339408392608</v>
      </c>
      <c r="P760" s="11">
        <f>O760*EXP((IR-div-0.5*vol*vol)*P$2+vol*'1A. Gaussians'!O759*SQRT(P$2))</f>
        <v>142.51833031677637</v>
      </c>
      <c r="Q760" s="11">
        <f>P760*EXP((IR-div-0.5*vol*vol)*Q$2+vol*'1A. Gaussians'!P759*SQRT(Q$2))</f>
        <v>138.75472789543878</v>
      </c>
      <c r="R760" s="11">
        <f>Q760*EXP((IR-div-0.5*vol*vol)*R$2+vol*'1A. Gaussians'!Q759*SQRT(R$2))</f>
        <v>135.07854916940954</v>
      </c>
      <c r="S760" s="11">
        <f>R760*EXP((IR-div-0.5*vol*vol)*S$2+vol*'1A. Gaussians'!R759*SQRT(S$2))</f>
        <v>134.43687111346185</v>
      </c>
      <c r="T760" s="11">
        <f>S760*EXP((IR-div-0.5*vol*vol)*T$2+vol*'1A. Gaussians'!S759*SQRT(T$2))</f>
        <v>117.3511611818266</v>
      </c>
      <c r="U760" s="11">
        <f>T760*EXP((IR-div-0.5*vol*vol)*U$2+vol*'1A. Gaussians'!T759*SQRT(U$2))</f>
        <v>118.08192377314694</v>
      </c>
      <c r="V760" s="11">
        <f>U760*EXP((IR-div-0.5*vol*vol)*V$2+vol*'1A. Gaussians'!U759*SQRT(V$2))</f>
        <v>123.1708570798677</v>
      </c>
      <c r="W760" s="12">
        <f>V760*EXP((IR-div-0.5*vol*vol)*W$2+vol*'1A. Gaussians'!V759*SQRT(W$2))</f>
        <v>137.45547096678402</v>
      </c>
    </row>
    <row r="761" spans="2:23" x14ac:dyDescent="0.35">
      <c r="B761" s="9" t="s">
        <v>757</v>
      </c>
      <c r="C761" s="11">
        <f t="shared" si="12"/>
        <v>100</v>
      </c>
      <c r="D761" s="11">
        <f>C761*EXP((IR-div-0.5*vol*vol)*D$2+vol*'1A. Gaussians'!C760*SQRT(D$2))</f>
        <v>100.10924555395361</v>
      </c>
      <c r="E761" s="11">
        <f>D761*EXP((IR-div-0.5*vol*vol)*E$2+vol*'1A. Gaussians'!D760*SQRT(E$2))</f>
        <v>113.33966069564407</v>
      </c>
      <c r="F761" s="11">
        <f>E761*EXP((IR-div-0.5*vol*vol)*F$2+vol*'1A. Gaussians'!E760*SQRT(F$2))</f>
        <v>118.26555079260449</v>
      </c>
      <c r="G761" s="11">
        <f>F761*EXP((IR-div-0.5*vol*vol)*G$2+vol*'1A. Gaussians'!F760*SQRT(G$2))</f>
        <v>122.53620439027299</v>
      </c>
      <c r="H761" s="11">
        <f>G761*EXP((IR-div-0.5*vol*vol)*H$2+vol*'1A. Gaussians'!G760*SQRT(H$2))</f>
        <v>138.16969745783999</v>
      </c>
      <c r="I761" s="11">
        <f>H761*EXP((IR-div-0.5*vol*vol)*I$2+vol*'1A. Gaussians'!H760*SQRT(I$2))</f>
        <v>120.71677921829364</v>
      </c>
      <c r="J761" s="11">
        <f>I761*EXP((IR-div-0.5*vol*vol)*J$2+vol*'1A. Gaussians'!I760*SQRT(J$2))</f>
        <v>132.02934172622696</v>
      </c>
      <c r="K761" s="11">
        <f>J761*EXP((IR-div-0.5*vol*vol)*K$2+vol*'1A. Gaussians'!J760*SQRT(K$2))</f>
        <v>139.86085509793955</v>
      </c>
      <c r="L761" s="11">
        <f>K761*EXP((IR-div-0.5*vol*vol)*L$2+vol*'1A. Gaussians'!K760*SQRT(L$2))</f>
        <v>133.03018806512324</v>
      </c>
      <c r="M761" s="11">
        <f>L761*EXP((IR-div-0.5*vol*vol)*M$2+vol*'1A. Gaussians'!L760*SQRT(M$2))</f>
        <v>118.39024968043636</v>
      </c>
      <c r="N761" s="11">
        <f>M761*EXP((IR-div-0.5*vol*vol)*N$2+vol*'1A. Gaussians'!M760*SQRT(N$2))</f>
        <v>117.08988883040033</v>
      </c>
      <c r="O761" s="11">
        <f>N761*EXP((IR-div-0.5*vol*vol)*O$2+vol*'1A. Gaussians'!N760*SQRT(O$2))</f>
        <v>129.98639800203583</v>
      </c>
      <c r="P761" s="11">
        <f>O761*EXP((IR-div-0.5*vol*vol)*P$2+vol*'1A. Gaussians'!O760*SQRT(P$2))</f>
        <v>140.67619001541115</v>
      </c>
      <c r="Q761" s="11">
        <f>P761*EXP((IR-div-0.5*vol*vol)*Q$2+vol*'1A. Gaussians'!P760*SQRT(Q$2))</f>
        <v>139.63695991056449</v>
      </c>
      <c r="R761" s="11">
        <f>Q761*EXP((IR-div-0.5*vol*vol)*R$2+vol*'1A. Gaussians'!Q760*SQRT(R$2))</f>
        <v>151.76643250249859</v>
      </c>
      <c r="S761" s="11">
        <f>R761*EXP((IR-div-0.5*vol*vol)*S$2+vol*'1A. Gaussians'!R760*SQRT(S$2))</f>
        <v>127.39063305838162</v>
      </c>
      <c r="T761" s="11">
        <f>S761*EXP((IR-div-0.5*vol*vol)*T$2+vol*'1A. Gaussians'!S760*SQRT(T$2))</f>
        <v>156.08560698789987</v>
      </c>
      <c r="U761" s="11">
        <f>T761*EXP((IR-div-0.5*vol*vol)*U$2+vol*'1A. Gaussians'!T760*SQRT(U$2))</f>
        <v>152.93814293566871</v>
      </c>
      <c r="V761" s="11">
        <f>U761*EXP((IR-div-0.5*vol*vol)*V$2+vol*'1A. Gaussians'!U760*SQRT(V$2))</f>
        <v>146.59882624583233</v>
      </c>
      <c r="W761" s="12">
        <f>V761*EXP((IR-div-0.5*vol*vol)*W$2+vol*'1A. Gaussians'!V760*SQRT(W$2))</f>
        <v>133.20505751642281</v>
      </c>
    </row>
    <row r="762" spans="2:23" x14ac:dyDescent="0.35">
      <c r="B762" s="9" t="s">
        <v>758</v>
      </c>
      <c r="C762" s="11">
        <f t="shared" si="12"/>
        <v>100</v>
      </c>
      <c r="D762" s="11">
        <f>C762*EXP((IR-div-0.5*vol*vol)*D$2+vol*'1A. Gaussians'!C761*SQRT(D$2))</f>
        <v>98.137641383881885</v>
      </c>
      <c r="E762" s="11">
        <f>D762*EXP((IR-div-0.5*vol*vol)*E$2+vol*'1A. Gaussians'!D761*SQRT(E$2))</f>
        <v>99.745640926115314</v>
      </c>
      <c r="F762" s="11">
        <f>E762*EXP((IR-div-0.5*vol*vol)*F$2+vol*'1A. Gaussians'!E761*SQRT(F$2))</f>
        <v>108.81302214492847</v>
      </c>
      <c r="G762" s="11">
        <f>F762*EXP((IR-div-0.5*vol*vol)*G$2+vol*'1A. Gaussians'!F761*SQRT(G$2))</f>
        <v>98.820455884138511</v>
      </c>
      <c r="H762" s="11">
        <f>G762*EXP((IR-div-0.5*vol*vol)*H$2+vol*'1A. Gaussians'!G761*SQRT(H$2))</f>
        <v>97.738975668290223</v>
      </c>
      <c r="I762" s="11">
        <f>H762*EXP((IR-div-0.5*vol*vol)*I$2+vol*'1A. Gaussians'!H761*SQRT(I$2))</f>
        <v>105.18706731001731</v>
      </c>
      <c r="J762" s="11">
        <f>I762*EXP((IR-div-0.5*vol*vol)*J$2+vol*'1A. Gaussians'!I761*SQRT(J$2))</f>
        <v>104.64747730040058</v>
      </c>
      <c r="K762" s="11">
        <f>J762*EXP((IR-div-0.5*vol*vol)*K$2+vol*'1A. Gaussians'!J761*SQRT(K$2))</f>
        <v>116.69265558405681</v>
      </c>
      <c r="L762" s="11">
        <f>K762*EXP((IR-div-0.5*vol*vol)*L$2+vol*'1A. Gaussians'!K761*SQRT(L$2))</f>
        <v>94.723373843931768</v>
      </c>
      <c r="M762" s="11">
        <f>L762*EXP((IR-div-0.5*vol*vol)*M$2+vol*'1A. Gaussians'!L761*SQRT(M$2))</f>
        <v>99.978739824297548</v>
      </c>
      <c r="N762" s="11">
        <f>M762*EXP((IR-div-0.5*vol*vol)*N$2+vol*'1A. Gaussians'!M761*SQRT(N$2))</f>
        <v>104.37205966708568</v>
      </c>
      <c r="O762" s="11">
        <f>N762*EXP((IR-div-0.5*vol*vol)*O$2+vol*'1A. Gaussians'!N761*SQRT(O$2))</f>
        <v>102.9344539867953</v>
      </c>
      <c r="P762" s="11">
        <f>O762*EXP((IR-div-0.5*vol*vol)*P$2+vol*'1A. Gaussians'!O761*SQRT(P$2))</f>
        <v>104.03518271290885</v>
      </c>
      <c r="Q762" s="11">
        <f>P762*EXP((IR-div-0.5*vol*vol)*Q$2+vol*'1A. Gaussians'!P761*SQRT(Q$2))</f>
        <v>111.42378433397509</v>
      </c>
      <c r="R762" s="11">
        <f>Q762*EXP((IR-div-0.5*vol*vol)*R$2+vol*'1A. Gaussians'!Q761*SQRT(R$2))</f>
        <v>97.024973464956275</v>
      </c>
      <c r="S762" s="11">
        <f>R762*EXP((IR-div-0.5*vol*vol)*S$2+vol*'1A. Gaussians'!R761*SQRT(S$2))</f>
        <v>119.77496465264836</v>
      </c>
      <c r="T762" s="11">
        <f>S762*EXP((IR-div-0.5*vol*vol)*T$2+vol*'1A. Gaussians'!S761*SQRT(T$2))</f>
        <v>97.432641994925277</v>
      </c>
      <c r="U762" s="11">
        <f>T762*EXP((IR-div-0.5*vol*vol)*U$2+vol*'1A. Gaussians'!T761*SQRT(U$2))</f>
        <v>99.405658994106901</v>
      </c>
      <c r="V762" s="11">
        <f>U762*EXP((IR-div-0.5*vol*vol)*V$2+vol*'1A. Gaussians'!U761*SQRT(V$2))</f>
        <v>102.93933143045619</v>
      </c>
      <c r="W762" s="12">
        <f>V762*EXP((IR-div-0.5*vol*vol)*W$2+vol*'1A. Gaussians'!V761*SQRT(W$2))</f>
        <v>112.86327975864825</v>
      </c>
    </row>
    <row r="763" spans="2:23" x14ac:dyDescent="0.35">
      <c r="B763" s="9" t="s">
        <v>759</v>
      </c>
      <c r="C763" s="11">
        <f t="shared" si="12"/>
        <v>100</v>
      </c>
      <c r="D763" s="11">
        <f>C763*EXP((IR-div-0.5*vol*vol)*D$2+vol*'1A. Gaussians'!C762*SQRT(D$2))</f>
        <v>97.885151339113037</v>
      </c>
      <c r="E763" s="11">
        <f>D763*EXP((IR-div-0.5*vol*vol)*E$2+vol*'1A. Gaussians'!D762*SQRT(E$2))</f>
        <v>98.559538954077723</v>
      </c>
      <c r="F763" s="11">
        <f>E763*EXP((IR-div-0.5*vol*vol)*F$2+vol*'1A. Gaussians'!E762*SQRT(F$2))</f>
        <v>109.03911300132459</v>
      </c>
      <c r="G763" s="11">
        <f>F763*EXP((IR-div-0.5*vol*vol)*G$2+vol*'1A. Gaussians'!F762*SQRT(G$2))</f>
        <v>111.0648107520591</v>
      </c>
      <c r="H763" s="11">
        <f>G763*EXP((IR-div-0.5*vol*vol)*H$2+vol*'1A. Gaussians'!G762*SQRT(H$2))</f>
        <v>124.22993230940804</v>
      </c>
      <c r="I763" s="11">
        <f>H763*EXP((IR-div-0.5*vol*vol)*I$2+vol*'1A. Gaussians'!H762*SQRT(I$2))</f>
        <v>126.79776381377714</v>
      </c>
      <c r="J763" s="11">
        <f>I763*EXP((IR-div-0.5*vol*vol)*J$2+vol*'1A. Gaussians'!I762*SQRT(J$2))</f>
        <v>118.75690522258519</v>
      </c>
      <c r="K763" s="11">
        <f>J763*EXP((IR-div-0.5*vol*vol)*K$2+vol*'1A. Gaussians'!J762*SQRT(K$2))</f>
        <v>100.22808665197692</v>
      </c>
      <c r="L763" s="11">
        <f>K763*EXP((IR-div-0.5*vol*vol)*L$2+vol*'1A. Gaussians'!K762*SQRT(L$2))</f>
        <v>90.33676141269278</v>
      </c>
      <c r="M763" s="11">
        <f>L763*EXP((IR-div-0.5*vol*vol)*M$2+vol*'1A. Gaussians'!L762*SQRT(M$2))</f>
        <v>92.57994434535351</v>
      </c>
      <c r="N763" s="11">
        <f>M763*EXP((IR-div-0.5*vol*vol)*N$2+vol*'1A. Gaussians'!M762*SQRT(N$2))</f>
        <v>82.474261889950014</v>
      </c>
      <c r="O763" s="11">
        <f>N763*EXP((IR-div-0.5*vol*vol)*O$2+vol*'1A. Gaussians'!N762*SQRT(O$2))</f>
        <v>74.205543157525341</v>
      </c>
      <c r="P763" s="11">
        <f>O763*EXP((IR-div-0.5*vol*vol)*P$2+vol*'1A. Gaussians'!O762*SQRT(P$2))</f>
        <v>76.436130390865983</v>
      </c>
      <c r="Q763" s="11">
        <f>P763*EXP((IR-div-0.5*vol*vol)*Q$2+vol*'1A. Gaussians'!P762*SQRT(Q$2))</f>
        <v>79.276871904407244</v>
      </c>
      <c r="R763" s="11">
        <f>Q763*EXP((IR-div-0.5*vol*vol)*R$2+vol*'1A. Gaussians'!Q762*SQRT(R$2))</f>
        <v>73.489368010924906</v>
      </c>
      <c r="S763" s="11">
        <f>R763*EXP((IR-div-0.5*vol*vol)*S$2+vol*'1A. Gaussians'!R762*SQRT(S$2))</f>
        <v>64.159327193408373</v>
      </c>
      <c r="T763" s="11">
        <f>S763*EXP((IR-div-0.5*vol*vol)*T$2+vol*'1A. Gaussians'!S762*SQRT(T$2))</f>
        <v>79.40275680382284</v>
      </c>
      <c r="U763" s="11">
        <f>T763*EXP((IR-div-0.5*vol*vol)*U$2+vol*'1A. Gaussians'!T762*SQRT(U$2))</f>
        <v>71.996177071487168</v>
      </c>
      <c r="V763" s="11">
        <f>U763*EXP((IR-div-0.5*vol*vol)*V$2+vol*'1A. Gaussians'!U762*SQRT(V$2))</f>
        <v>72.656597756553182</v>
      </c>
      <c r="W763" s="12">
        <f>V763*EXP((IR-div-0.5*vol*vol)*W$2+vol*'1A. Gaussians'!V762*SQRT(W$2))</f>
        <v>73.728809663386443</v>
      </c>
    </row>
    <row r="764" spans="2:23" x14ac:dyDescent="0.35">
      <c r="B764" s="9" t="s">
        <v>760</v>
      </c>
      <c r="C764" s="11">
        <f t="shared" si="12"/>
        <v>100</v>
      </c>
      <c r="D764" s="11">
        <f>C764*EXP((IR-div-0.5*vol*vol)*D$2+vol*'1A. Gaussians'!C763*SQRT(D$2))</f>
        <v>101.28182371503507</v>
      </c>
      <c r="E764" s="11">
        <f>D764*EXP((IR-div-0.5*vol*vol)*E$2+vol*'1A. Gaussians'!D763*SQRT(E$2))</f>
        <v>91.671515552342143</v>
      </c>
      <c r="F764" s="11">
        <f>E764*EXP((IR-div-0.5*vol*vol)*F$2+vol*'1A. Gaussians'!E763*SQRT(F$2))</f>
        <v>112.17248162275452</v>
      </c>
      <c r="G764" s="11">
        <f>F764*EXP((IR-div-0.5*vol*vol)*G$2+vol*'1A. Gaussians'!F763*SQRT(G$2))</f>
        <v>133.07896314064212</v>
      </c>
      <c r="H764" s="11">
        <f>G764*EXP((IR-div-0.5*vol*vol)*H$2+vol*'1A. Gaussians'!G763*SQRT(H$2))</f>
        <v>109.29025557732217</v>
      </c>
      <c r="I764" s="11">
        <f>H764*EXP((IR-div-0.5*vol*vol)*I$2+vol*'1A. Gaussians'!H763*SQRT(I$2))</f>
        <v>110.14818554487972</v>
      </c>
      <c r="J764" s="11">
        <f>I764*EXP((IR-div-0.5*vol*vol)*J$2+vol*'1A. Gaussians'!I763*SQRT(J$2))</f>
        <v>113.36236558828264</v>
      </c>
      <c r="K764" s="11">
        <f>J764*EXP((IR-div-0.5*vol*vol)*K$2+vol*'1A. Gaussians'!J763*SQRT(K$2))</f>
        <v>108.19139303533589</v>
      </c>
      <c r="L764" s="11">
        <f>K764*EXP((IR-div-0.5*vol*vol)*L$2+vol*'1A. Gaussians'!K763*SQRT(L$2))</f>
        <v>103.66761773488237</v>
      </c>
      <c r="M764" s="11">
        <f>L764*EXP((IR-div-0.5*vol*vol)*M$2+vol*'1A. Gaussians'!L763*SQRT(M$2))</f>
        <v>96.330778925383456</v>
      </c>
      <c r="N764" s="11">
        <f>M764*EXP((IR-div-0.5*vol*vol)*N$2+vol*'1A. Gaussians'!M763*SQRT(N$2))</f>
        <v>112.51952898569766</v>
      </c>
      <c r="O764" s="11">
        <f>N764*EXP((IR-div-0.5*vol*vol)*O$2+vol*'1A. Gaussians'!N763*SQRT(O$2))</f>
        <v>108.26930508668727</v>
      </c>
      <c r="P764" s="11">
        <f>O764*EXP((IR-div-0.5*vol*vol)*P$2+vol*'1A. Gaussians'!O763*SQRT(P$2))</f>
        <v>99.403411527092544</v>
      </c>
      <c r="Q764" s="11">
        <f>P764*EXP((IR-div-0.5*vol*vol)*Q$2+vol*'1A. Gaussians'!P763*SQRT(Q$2))</f>
        <v>104.34400107414341</v>
      </c>
      <c r="R764" s="11">
        <f>Q764*EXP((IR-div-0.5*vol*vol)*R$2+vol*'1A. Gaussians'!Q763*SQRT(R$2))</f>
        <v>118.19938420230157</v>
      </c>
      <c r="S764" s="11">
        <f>R764*EXP((IR-div-0.5*vol*vol)*S$2+vol*'1A. Gaussians'!R763*SQRT(S$2))</f>
        <v>109.55610509972759</v>
      </c>
      <c r="T764" s="11">
        <f>S764*EXP((IR-div-0.5*vol*vol)*T$2+vol*'1A. Gaussians'!S763*SQRT(T$2))</f>
        <v>114.30598048153801</v>
      </c>
      <c r="U764" s="11">
        <f>T764*EXP((IR-div-0.5*vol*vol)*U$2+vol*'1A. Gaussians'!T763*SQRT(U$2))</f>
        <v>104.27949370123331</v>
      </c>
      <c r="V764" s="11">
        <f>U764*EXP((IR-div-0.5*vol*vol)*V$2+vol*'1A. Gaussians'!U763*SQRT(V$2))</f>
        <v>99.977286363384792</v>
      </c>
      <c r="W764" s="12">
        <f>V764*EXP((IR-div-0.5*vol*vol)*W$2+vol*'1A. Gaussians'!V763*SQRT(W$2))</f>
        <v>93.824604457709583</v>
      </c>
    </row>
    <row r="765" spans="2:23" x14ac:dyDescent="0.35">
      <c r="B765" s="9" t="s">
        <v>761</v>
      </c>
      <c r="C765" s="11">
        <f t="shared" si="12"/>
        <v>100</v>
      </c>
      <c r="D765" s="11">
        <f>C765*EXP((IR-div-0.5*vol*vol)*D$2+vol*'1A. Gaussians'!C764*SQRT(D$2))</f>
        <v>97.638304956957711</v>
      </c>
      <c r="E765" s="11">
        <f>D765*EXP((IR-div-0.5*vol*vol)*E$2+vol*'1A. Gaussians'!D764*SQRT(E$2))</f>
        <v>104.36805233047558</v>
      </c>
      <c r="F765" s="11">
        <f>E765*EXP((IR-div-0.5*vol*vol)*F$2+vol*'1A. Gaussians'!E764*SQRT(F$2))</f>
        <v>121.1138272326294</v>
      </c>
      <c r="G765" s="11">
        <f>F765*EXP((IR-div-0.5*vol*vol)*G$2+vol*'1A. Gaussians'!F764*SQRT(G$2))</f>
        <v>114.91213429088425</v>
      </c>
      <c r="H765" s="11">
        <f>G765*EXP((IR-div-0.5*vol*vol)*H$2+vol*'1A. Gaussians'!G764*SQRT(H$2))</f>
        <v>121.80384477860967</v>
      </c>
      <c r="I765" s="11">
        <f>H765*EXP((IR-div-0.5*vol*vol)*I$2+vol*'1A. Gaussians'!H764*SQRT(I$2))</f>
        <v>98.120733131340344</v>
      </c>
      <c r="J765" s="11">
        <f>I765*EXP((IR-div-0.5*vol*vol)*J$2+vol*'1A. Gaussians'!I764*SQRT(J$2))</f>
        <v>115.36576058447126</v>
      </c>
      <c r="K765" s="11">
        <f>J765*EXP((IR-div-0.5*vol*vol)*K$2+vol*'1A. Gaussians'!J764*SQRT(K$2))</f>
        <v>119.05524148111107</v>
      </c>
      <c r="L765" s="11">
        <f>K765*EXP((IR-div-0.5*vol*vol)*L$2+vol*'1A. Gaussians'!K764*SQRT(L$2))</f>
        <v>134.03801678554805</v>
      </c>
      <c r="M765" s="11">
        <f>L765*EXP((IR-div-0.5*vol*vol)*M$2+vol*'1A. Gaussians'!L764*SQRT(M$2))</f>
        <v>123.61155009750479</v>
      </c>
      <c r="N765" s="11">
        <f>M765*EXP((IR-div-0.5*vol*vol)*N$2+vol*'1A. Gaussians'!M764*SQRT(N$2))</f>
        <v>134.66704384701544</v>
      </c>
      <c r="O765" s="11">
        <f>N765*EXP((IR-div-0.5*vol*vol)*O$2+vol*'1A. Gaussians'!N764*SQRT(O$2))</f>
        <v>126.57330550706266</v>
      </c>
      <c r="P765" s="11">
        <f>O765*EXP((IR-div-0.5*vol*vol)*P$2+vol*'1A. Gaussians'!O764*SQRT(P$2))</f>
        <v>116.14466515475756</v>
      </c>
      <c r="Q765" s="11">
        <f>P765*EXP((IR-div-0.5*vol*vol)*Q$2+vol*'1A. Gaussians'!P764*SQRT(Q$2))</f>
        <v>121.00384139658688</v>
      </c>
      <c r="R765" s="11">
        <f>Q765*EXP((IR-div-0.5*vol*vol)*R$2+vol*'1A. Gaussians'!Q764*SQRT(R$2))</f>
        <v>127.65823743900177</v>
      </c>
      <c r="S765" s="11">
        <f>R765*EXP((IR-div-0.5*vol*vol)*S$2+vol*'1A. Gaussians'!R764*SQRT(S$2))</f>
        <v>108.334633926809</v>
      </c>
      <c r="T765" s="11">
        <f>S765*EXP((IR-div-0.5*vol*vol)*T$2+vol*'1A. Gaussians'!S764*SQRT(T$2))</f>
        <v>123.03460393435141</v>
      </c>
      <c r="U765" s="11">
        <f>T765*EXP((IR-div-0.5*vol*vol)*U$2+vol*'1A. Gaussians'!T764*SQRT(U$2))</f>
        <v>113.94319662238411</v>
      </c>
      <c r="V765" s="11">
        <f>U765*EXP((IR-div-0.5*vol*vol)*V$2+vol*'1A. Gaussians'!U764*SQRT(V$2))</f>
        <v>109.84829662960665</v>
      </c>
      <c r="W765" s="12">
        <f>V765*EXP((IR-div-0.5*vol*vol)*W$2+vol*'1A. Gaussians'!V764*SQRT(W$2))</f>
        <v>124.13870648431507</v>
      </c>
    </row>
    <row r="766" spans="2:23" x14ac:dyDescent="0.35">
      <c r="B766" s="9" t="s">
        <v>762</v>
      </c>
      <c r="C766" s="11">
        <f t="shared" si="12"/>
        <v>100</v>
      </c>
      <c r="D766" s="11">
        <f>C766*EXP((IR-div-0.5*vol*vol)*D$2+vol*'1A. Gaussians'!C765*SQRT(D$2))</f>
        <v>86.088114165856638</v>
      </c>
      <c r="E766" s="11">
        <f>D766*EXP((IR-div-0.5*vol*vol)*E$2+vol*'1A. Gaussians'!D765*SQRT(E$2))</f>
        <v>84.142033346884503</v>
      </c>
      <c r="F766" s="11">
        <f>E766*EXP((IR-div-0.5*vol*vol)*F$2+vol*'1A. Gaussians'!E765*SQRT(F$2))</f>
        <v>78.106504122716174</v>
      </c>
      <c r="G766" s="11">
        <f>F766*EXP((IR-div-0.5*vol*vol)*G$2+vol*'1A. Gaussians'!F765*SQRT(G$2))</f>
        <v>78.64170901888707</v>
      </c>
      <c r="H766" s="11">
        <f>G766*EXP((IR-div-0.5*vol*vol)*H$2+vol*'1A. Gaussians'!G765*SQRT(H$2))</f>
        <v>85.292283553930474</v>
      </c>
      <c r="I766" s="11">
        <f>H766*EXP((IR-div-0.5*vol*vol)*I$2+vol*'1A. Gaussians'!H765*SQRT(I$2))</f>
        <v>75.246449451710177</v>
      </c>
      <c r="J766" s="11">
        <f>I766*EXP((IR-div-0.5*vol*vol)*J$2+vol*'1A. Gaussians'!I765*SQRT(J$2))</f>
        <v>77.239241215600828</v>
      </c>
      <c r="K766" s="11">
        <f>J766*EXP((IR-div-0.5*vol*vol)*K$2+vol*'1A. Gaussians'!J765*SQRT(K$2))</f>
        <v>82.355096592226047</v>
      </c>
      <c r="L766" s="11">
        <f>K766*EXP((IR-div-0.5*vol*vol)*L$2+vol*'1A. Gaussians'!K765*SQRT(L$2))</f>
        <v>76.312820794363333</v>
      </c>
      <c r="M766" s="11">
        <f>L766*EXP((IR-div-0.5*vol*vol)*M$2+vol*'1A. Gaussians'!L765*SQRT(M$2))</f>
        <v>66.592910076609215</v>
      </c>
      <c r="N766" s="11">
        <f>M766*EXP((IR-div-0.5*vol*vol)*N$2+vol*'1A. Gaussians'!M765*SQRT(N$2))</f>
        <v>63.132549648343534</v>
      </c>
      <c r="O766" s="11">
        <f>N766*EXP((IR-div-0.5*vol*vol)*O$2+vol*'1A. Gaussians'!N765*SQRT(O$2))</f>
        <v>58.389883278597559</v>
      </c>
      <c r="P766" s="11">
        <f>O766*EXP((IR-div-0.5*vol*vol)*P$2+vol*'1A. Gaussians'!O765*SQRT(P$2))</f>
        <v>62.883374167901017</v>
      </c>
      <c r="Q766" s="11">
        <f>P766*EXP((IR-div-0.5*vol*vol)*Q$2+vol*'1A. Gaussians'!P765*SQRT(Q$2))</f>
        <v>64.160480073984644</v>
      </c>
      <c r="R766" s="11">
        <f>Q766*EXP((IR-div-0.5*vol*vol)*R$2+vol*'1A. Gaussians'!Q765*SQRT(R$2))</f>
        <v>59.797442258210836</v>
      </c>
      <c r="S766" s="11">
        <f>R766*EXP((IR-div-0.5*vol*vol)*S$2+vol*'1A. Gaussians'!R765*SQRT(S$2))</f>
        <v>62.750923120985085</v>
      </c>
      <c r="T766" s="11">
        <f>S766*EXP((IR-div-0.5*vol*vol)*T$2+vol*'1A. Gaussians'!S765*SQRT(T$2))</f>
        <v>67.726963006533097</v>
      </c>
      <c r="U766" s="11">
        <f>T766*EXP((IR-div-0.5*vol*vol)*U$2+vol*'1A. Gaussians'!T765*SQRT(U$2))</f>
        <v>86.420089000061424</v>
      </c>
      <c r="V766" s="11">
        <f>U766*EXP((IR-div-0.5*vol*vol)*V$2+vol*'1A. Gaussians'!U765*SQRT(V$2))</f>
        <v>93.977278624233548</v>
      </c>
      <c r="W766" s="12">
        <f>V766*EXP((IR-div-0.5*vol*vol)*W$2+vol*'1A. Gaussians'!V765*SQRT(W$2))</f>
        <v>79.680165005918298</v>
      </c>
    </row>
    <row r="767" spans="2:23" x14ac:dyDescent="0.35">
      <c r="B767" s="9" t="s">
        <v>763</v>
      </c>
      <c r="C767" s="11">
        <f t="shared" si="12"/>
        <v>100</v>
      </c>
      <c r="D767" s="11">
        <f>C767*EXP((IR-div-0.5*vol*vol)*D$2+vol*'1A. Gaussians'!C766*SQRT(D$2))</f>
        <v>87.404998994351971</v>
      </c>
      <c r="E767" s="11">
        <f>D767*EXP((IR-div-0.5*vol*vol)*E$2+vol*'1A. Gaussians'!D766*SQRT(E$2))</f>
        <v>93.145789553944226</v>
      </c>
      <c r="F767" s="11">
        <f>E767*EXP((IR-div-0.5*vol*vol)*F$2+vol*'1A. Gaussians'!E766*SQRT(F$2))</f>
        <v>92.6986379594547</v>
      </c>
      <c r="G767" s="11">
        <f>F767*EXP((IR-div-0.5*vol*vol)*G$2+vol*'1A. Gaussians'!F766*SQRT(G$2))</f>
        <v>86.287968360606627</v>
      </c>
      <c r="H767" s="11">
        <f>G767*EXP((IR-div-0.5*vol*vol)*H$2+vol*'1A. Gaussians'!G766*SQRT(H$2))</f>
        <v>93.362835014385411</v>
      </c>
      <c r="I767" s="11">
        <f>H767*EXP((IR-div-0.5*vol*vol)*I$2+vol*'1A. Gaussians'!H766*SQRT(I$2))</f>
        <v>83.110100545240968</v>
      </c>
      <c r="J767" s="11">
        <f>I767*EXP((IR-div-0.5*vol*vol)*J$2+vol*'1A. Gaussians'!I766*SQRT(J$2))</f>
        <v>74.641001571340823</v>
      </c>
      <c r="K767" s="11">
        <f>J767*EXP((IR-div-0.5*vol*vol)*K$2+vol*'1A. Gaussians'!J766*SQRT(K$2))</f>
        <v>79.641070020471091</v>
      </c>
      <c r="L767" s="11">
        <f>K767*EXP((IR-div-0.5*vol*vol)*L$2+vol*'1A. Gaussians'!K766*SQRT(L$2))</f>
        <v>74.501413461870214</v>
      </c>
      <c r="M767" s="11">
        <f>L767*EXP((IR-div-0.5*vol*vol)*M$2+vol*'1A. Gaussians'!L766*SQRT(M$2))</f>
        <v>78.849654817690876</v>
      </c>
      <c r="N767" s="11">
        <f>M767*EXP((IR-div-0.5*vol*vol)*N$2+vol*'1A. Gaussians'!M766*SQRT(N$2))</f>
        <v>82.048901891939252</v>
      </c>
      <c r="O767" s="11">
        <f>N767*EXP((IR-div-0.5*vol*vol)*O$2+vol*'1A. Gaussians'!N766*SQRT(O$2))</f>
        <v>82.300345055056567</v>
      </c>
      <c r="P767" s="11">
        <f>O767*EXP((IR-div-0.5*vol*vol)*P$2+vol*'1A. Gaussians'!O766*SQRT(P$2))</f>
        <v>87.839451679006132</v>
      </c>
      <c r="Q767" s="11">
        <f>P767*EXP((IR-div-0.5*vol*vol)*Q$2+vol*'1A. Gaussians'!P766*SQRT(Q$2))</f>
        <v>95.116117075726606</v>
      </c>
      <c r="R767" s="11">
        <f>Q767*EXP((IR-div-0.5*vol*vol)*R$2+vol*'1A. Gaussians'!Q766*SQRT(R$2))</f>
        <v>89.949322272369926</v>
      </c>
      <c r="S767" s="11">
        <f>R767*EXP((IR-div-0.5*vol*vol)*S$2+vol*'1A. Gaussians'!R766*SQRT(S$2))</f>
        <v>81.578392484180981</v>
      </c>
      <c r="T767" s="11">
        <f>S767*EXP((IR-div-0.5*vol*vol)*T$2+vol*'1A. Gaussians'!S766*SQRT(T$2))</f>
        <v>85.784865227891558</v>
      </c>
      <c r="U767" s="11">
        <f>T767*EXP((IR-div-0.5*vol*vol)*U$2+vol*'1A. Gaussians'!T766*SQRT(U$2))</f>
        <v>78.621576246031196</v>
      </c>
      <c r="V767" s="11">
        <f>U767*EXP((IR-div-0.5*vol*vol)*V$2+vol*'1A. Gaussians'!U766*SQRT(V$2))</f>
        <v>95.019241476214177</v>
      </c>
      <c r="W767" s="12">
        <f>V767*EXP((IR-div-0.5*vol*vol)*W$2+vol*'1A. Gaussians'!V766*SQRT(W$2))</f>
        <v>106.15793563352112</v>
      </c>
    </row>
    <row r="768" spans="2:23" x14ac:dyDescent="0.35">
      <c r="B768" s="9" t="s">
        <v>764</v>
      </c>
      <c r="C768" s="11">
        <f t="shared" si="12"/>
        <v>100</v>
      </c>
      <c r="D768" s="11">
        <f>C768*EXP((IR-div-0.5*vol*vol)*D$2+vol*'1A. Gaussians'!C767*SQRT(D$2))</f>
        <v>98.264952892731912</v>
      </c>
      <c r="E768" s="11">
        <f>D768*EXP((IR-div-0.5*vol*vol)*E$2+vol*'1A. Gaussians'!D767*SQRT(E$2))</f>
        <v>85.427077026045595</v>
      </c>
      <c r="F768" s="11">
        <f>E768*EXP((IR-div-0.5*vol*vol)*F$2+vol*'1A. Gaussians'!E767*SQRT(F$2))</f>
        <v>98.992893464367981</v>
      </c>
      <c r="G768" s="11">
        <f>F768*EXP((IR-div-0.5*vol*vol)*G$2+vol*'1A. Gaussians'!F767*SQRT(G$2))</f>
        <v>82.413002400968693</v>
      </c>
      <c r="H768" s="11">
        <f>G768*EXP((IR-div-0.5*vol*vol)*H$2+vol*'1A. Gaussians'!G767*SQRT(H$2))</f>
        <v>83.573864029277374</v>
      </c>
      <c r="I768" s="11">
        <f>H768*EXP((IR-div-0.5*vol*vol)*I$2+vol*'1A. Gaussians'!H767*SQRT(I$2))</f>
        <v>97.230777642876362</v>
      </c>
      <c r="J768" s="11">
        <f>I768*EXP((IR-div-0.5*vol*vol)*J$2+vol*'1A. Gaussians'!I767*SQRT(J$2))</f>
        <v>90.277755675992168</v>
      </c>
      <c r="K768" s="11">
        <f>J768*EXP((IR-div-0.5*vol*vol)*K$2+vol*'1A. Gaussians'!J767*SQRT(K$2))</f>
        <v>78.559820464754992</v>
      </c>
      <c r="L768" s="11">
        <f>K768*EXP((IR-div-0.5*vol*vol)*L$2+vol*'1A. Gaussians'!K767*SQRT(L$2))</f>
        <v>68.577858567835762</v>
      </c>
      <c r="M768" s="11">
        <f>L768*EXP((IR-div-0.5*vol*vol)*M$2+vol*'1A. Gaussians'!L767*SQRT(M$2))</f>
        <v>65.305304816597953</v>
      </c>
      <c r="N768" s="11">
        <f>M768*EXP((IR-div-0.5*vol*vol)*N$2+vol*'1A. Gaussians'!M767*SQRT(N$2))</f>
        <v>63.551751504235696</v>
      </c>
      <c r="O768" s="11">
        <f>N768*EXP((IR-div-0.5*vol*vol)*O$2+vol*'1A. Gaussians'!N767*SQRT(O$2))</f>
        <v>60.859538267460458</v>
      </c>
      <c r="P768" s="11">
        <f>O768*EXP((IR-div-0.5*vol*vol)*P$2+vol*'1A. Gaussians'!O767*SQRT(P$2))</f>
        <v>56.555951160638543</v>
      </c>
      <c r="Q768" s="11">
        <f>P768*EXP((IR-div-0.5*vol*vol)*Q$2+vol*'1A. Gaussians'!P767*SQRT(Q$2))</f>
        <v>55.115347088496819</v>
      </c>
      <c r="R768" s="11">
        <f>Q768*EXP((IR-div-0.5*vol*vol)*R$2+vol*'1A. Gaussians'!Q767*SQRT(R$2))</f>
        <v>58.871233377228997</v>
      </c>
      <c r="S768" s="11">
        <f>R768*EXP((IR-div-0.5*vol*vol)*S$2+vol*'1A. Gaussians'!R767*SQRT(S$2))</f>
        <v>64.176896695967272</v>
      </c>
      <c r="T768" s="11">
        <f>S768*EXP((IR-div-0.5*vol*vol)*T$2+vol*'1A. Gaussians'!S767*SQRT(T$2))</f>
        <v>67.292771204334016</v>
      </c>
      <c r="U768" s="11">
        <f>T768*EXP((IR-div-0.5*vol*vol)*U$2+vol*'1A. Gaussians'!T767*SQRT(U$2))</f>
        <v>67.482168693604891</v>
      </c>
      <c r="V768" s="11">
        <f>U768*EXP((IR-div-0.5*vol*vol)*V$2+vol*'1A. Gaussians'!U767*SQRT(V$2))</f>
        <v>55.48317073972094</v>
      </c>
      <c r="W768" s="12">
        <f>V768*EXP((IR-div-0.5*vol*vol)*W$2+vol*'1A. Gaussians'!V767*SQRT(W$2))</f>
        <v>57.476046859145093</v>
      </c>
    </row>
    <row r="769" spans="2:23" x14ac:dyDescent="0.35">
      <c r="B769" s="9" t="s">
        <v>765</v>
      </c>
      <c r="C769" s="11">
        <f t="shared" si="12"/>
        <v>100</v>
      </c>
      <c r="D769" s="11">
        <f>C769*EXP((IR-div-0.5*vol*vol)*D$2+vol*'1A. Gaussians'!C768*SQRT(D$2))</f>
        <v>99.422766228630763</v>
      </c>
      <c r="E769" s="11">
        <f>D769*EXP((IR-div-0.5*vol*vol)*E$2+vol*'1A. Gaussians'!D768*SQRT(E$2))</f>
        <v>109.34520455953783</v>
      </c>
      <c r="F769" s="11">
        <f>E769*EXP((IR-div-0.5*vol*vol)*F$2+vol*'1A. Gaussians'!E768*SQRT(F$2))</f>
        <v>107.7755758536544</v>
      </c>
      <c r="G769" s="11">
        <f>F769*EXP((IR-div-0.5*vol*vol)*G$2+vol*'1A. Gaussians'!F768*SQRT(G$2))</f>
        <v>124.94062267465091</v>
      </c>
      <c r="H769" s="11">
        <f>G769*EXP((IR-div-0.5*vol*vol)*H$2+vol*'1A. Gaussians'!G768*SQRT(H$2))</f>
        <v>133.8895153115877</v>
      </c>
      <c r="I769" s="11">
        <f>H769*EXP((IR-div-0.5*vol*vol)*I$2+vol*'1A. Gaussians'!H768*SQRT(I$2))</f>
        <v>135.49975683027253</v>
      </c>
      <c r="J769" s="11">
        <f>I769*EXP((IR-div-0.5*vol*vol)*J$2+vol*'1A. Gaussians'!I768*SQRT(J$2))</f>
        <v>127.84737231475123</v>
      </c>
      <c r="K769" s="11">
        <f>J769*EXP((IR-div-0.5*vol*vol)*K$2+vol*'1A. Gaussians'!J768*SQRT(K$2))</f>
        <v>129.91016734570223</v>
      </c>
      <c r="L769" s="11">
        <f>K769*EXP((IR-div-0.5*vol*vol)*L$2+vol*'1A. Gaussians'!K768*SQRT(L$2))</f>
        <v>147.20856023467141</v>
      </c>
      <c r="M769" s="11">
        <f>L769*EXP((IR-div-0.5*vol*vol)*M$2+vol*'1A. Gaussians'!L768*SQRT(M$2))</f>
        <v>149.70905105962103</v>
      </c>
      <c r="N769" s="11">
        <f>M769*EXP((IR-div-0.5*vol*vol)*N$2+vol*'1A. Gaussians'!M768*SQRT(N$2))</f>
        <v>167.12037432207936</v>
      </c>
      <c r="O769" s="11">
        <f>N769*EXP((IR-div-0.5*vol*vol)*O$2+vol*'1A. Gaussians'!N768*SQRT(O$2))</f>
        <v>152.96019633871737</v>
      </c>
      <c r="P769" s="11">
        <f>O769*EXP((IR-div-0.5*vol*vol)*P$2+vol*'1A. Gaussians'!O768*SQRT(P$2))</f>
        <v>186.50002994663848</v>
      </c>
      <c r="Q769" s="11">
        <f>P769*EXP((IR-div-0.5*vol*vol)*Q$2+vol*'1A. Gaussians'!P768*SQRT(Q$2))</f>
        <v>190.90892972238768</v>
      </c>
      <c r="R769" s="11">
        <f>Q769*EXP((IR-div-0.5*vol*vol)*R$2+vol*'1A. Gaussians'!Q768*SQRT(R$2))</f>
        <v>201.65915213535465</v>
      </c>
      <c r="S769" s="11">
        <f>R769*EXP((IR-div-0.5*vol*vol)*S$2+vol*'1A. Gaussians'!R768*SQRT(S$2))</f>
        <v>196.40494787994885</v>
      </c>
      <c r="T769" s="11">
        <f>S769*EXP((IR-div-0.5*vol*vol)*T$2+vol*'1A. Gaussians'!S768*SQRT(T$2))</f>
        <v>179.71063615605831</v>
      </c>
      <c r="U769" s="11">
        <f>T769*EXP((IR-div-0.5*vol*vol)*U$2+vol*'1A. Gaussians'!T768*SQRT(U$2))</f>
        <v>206.55629134361442</v>
      </c>
      <c r="V769" s="11">
        <f>U769*EXP((IR-div-0.5*vol*vol)*V$2+vol*'1A. Gaussians'!U768*SQRT(V$2))</f>
        <v>175.43511650064031</v>
      </c>
      <c r="W769" s="12">
        <f>V769*EXP((IR-div-0.5*vol*vol)*W$2+vol*'1A. Gaussians'!V768*SQRT(W$2))</f>
        <v>155.54916053201612</v>
      </c>
    </row>
    <row r="770" spans="2:23" x14ac:dyDescent="0.35">
      <c r="B770" s="9" t="s">
        <v>766</v>
      </c>
      <c r="C770" s="11">
        <f t="shared" si="12"/>
        <v>100</v>
      </c>
      <c r="D770" s="11">
        <f>C770*EXP((IR-div-0.5*vol*vol)*D$2+vol*'1A. Gaussians'!C769*SQRT(D$2))</f>
        <v>93.54696078578597</v>
      </c>
      <c r="E770" s="11">
        <f>D770*EXP((IR-div-0.5*vol*vol)*E$2+vol*'1A. Gaussians'!D769*SQRT(E$2))</f>
        <v>93.272475977553526</v>
      </c>
      <c r="F770" s="11">
        <f>E770*EXP((IR-div-0.5*vol*vol)*F$2+vol*'1A. Gaussians'!E769*SQRT(F$2))</f>
        <v>88.816724334661515</v>
      </c>
      <c r="G770" s="11">
        <f>F770*EXP((IR-div-0.5*vol*vol)*G$2+vol*'1A. Gaussians'!F769*SQRT(G$2))</f>
        <v>88.597142984250766</v>
      </c>
      <c r="H770" s="11">
        <f>G770*EXP((IR-div-0.5*vol*vol)*H$2+vol*'1A. Gaussians'!G769*SQRT(H$2))</f>
        <v>110.35130581739844</v>
      </c>
      <c r="I770" s="11">
        <f>H770*EXP((IR-div-0.5*vol*vol)*I$2+vol*'1A. Gaussians'!H769*SQRT(I$2))</f>
        <v>139.57424003828851</v>
      </c>
      <c r="J770" s="11">
        <f>I770*EXP((IR-div-0.5*vol*vol)*J$2+vol*'1A. Gaussians'!I769*SQRT(J$2))</f>
        <v>135.15543946107962</v>
      </c>
      <c r="K770" s="11">
        <f>J770*EXP((IR-div-0.5*vol*vol)*K$2+vol*'1A. Gaussians'!J769*SQRT(K$2))</f>
        <v>154.2081504781967</v>
      </c>
      <c r="L770" s="11">
        <f>K770*EXP((IR-div-0.5*vol*vol)*L$2+vol*'1A. Gaussians'!K769*SQRT(L$2))</f>
        <v>164.65924754318792</v>
      </c>
      <c r="M770" s="11">
        <f>L770*EXP((IR-div-0.5*vol*vol)*M$2+vol*'1A. Gaussians'!L769*SQRT(M$2))</f>
        <v>159.53582687103389</v>
      </c>
      <c r="N770" s="11">
        <f>M770*EXP((IR-div-0.5*vol*vol)*N$2+vol*'1A. Gaussians'!M769*SQRT(N$2))</f>
        <v>156.09851311443964</v>
      </c>
      <c r="O770" s="11">
        <f>N770*EXP((IR-div-0.5*vol*vol)*O$2+vol*'1A. Gaussians'!N769*SQRT(O$2))</f>
        <v>153.80057902260103</v>
      </c>
      <c r="P770" s="11">
        <f>O770*EXP((IR-div-0.5*vol*vol)*P$2+vol*'1A. Gaussians'!O769*SQRT(P$2))</f>
        <v>158.71894535783096</v>
      </c>
      <c r="Q770" s="11">
        <f>P770*EXP((IR-div-0.5*vol*vol)*Q$2+vol*'1A. Gaussians'!P769*SQRT(Q$2))</f>
        <v>147.66263572844389</v>
      </c>
      <c r="R770" s="11">
        <f>Q770*EXP((IR-div-0.5*vol*vol)*R$2+vol*'1A. Gaussians'!Q769*SQRT(R$2))</f>
        <v>161.17206558789536</v>
      </c>
      <c r="S770" s="11">
        <f>R770*EXP((IR-div-0.5*vol*vol)*S$2+vol*'1A. Gaussians'!R769*SQRT(S$2))</f>
        <v>150.90613262314429</v>
      </c>
      <c r="T770" s="11">
        <f>S770*EXP((IR-div-0.5*vol*vol)*T$2+vol*'1A. Gaussians'!S769*SQRT(T$2))</f>
        <v>134.80661674219886</v>
      </c>
      <c r="U770" s="11">
        <f>T770*EXP((IR-div-0.5*vol*vol)*U$2+vol*'1A. Gaussians'!T769*SQRT(U$2))</f>
        <v>146.62723672074256</v>
      </c>
      <c r="V770" s="11">
        <f>U770*EXP((IR-div-0.5*vol*vol)*V$2+vol*'1A. Gaussians'!U769*SQRT(V$2))</f>
        <v>131.22712262054841</v>
      </c>
      <c r="W770" s="12">
        <f>V770*EXP((IR-div-0.5*vol*vol)*W$2+vol*'1A. Gaussians'!V769*SQRT(W$2))</f>
        <v>134.89222887270489</v>
      </c>
    </row>
    <row r="771" spans="2:23" x14ac:dyDescent="0.35">
      <c r="B771" s="9" t="s">
        <v>767</v>
      </c>
      <c r="C771" s="11">
        <f t="shared" si="12"/>
        <v>100</v>
      </c>
      <c r="D771" s="11">
        <f>C771*EXP((IR-div-0.5*vol*vol)*D$2+vol*'1A. Gaussians'!C770*SQRT(D$2))</f>
        <v>91.086818379029438</v>
      </c>
      <c r="E771" s="11">
        <f>D771*EXP((IR-div-0.5*vol*vol)*E$2+vol*'1A. Gaussians'!D770*SQRT(E$2))</f>
        <v>90.679373649310222</v>
      </c>
      <c r="F771" s="11">
        <f>E771*EXP((IR-div-0.5*vol*vol)*F$2+vol*'1A. Gaussians'!E770*SQRT(F$2))</f>
        <v>96.720831839396979</v>
      </c>
      <c r="G771" s="11">
        <f>F771*EXP((IR-div-0.5*vol*vol)*G$2+vol*'1A. Gaussians'!F770*SQRT(G$2))</f>
        <v>86.902611786998008</v>
      </c>
      <c r="H771" s="11">
        <f>G771*EXP((IR-div-0.5*vol*vol)*H$2+vol*'1A. Gaussians'!G770*SQRT(H$2))</f>
        <v>88.782036092926504</v>
      </c>
      <c r="I771" s="11">
        <f>H771*EXP((IR-div-0.5*vol*vol)*I$2+vol*'1A. Gaussians'!H770*SQRT(I$2))</f>
        <v>89.570240750639641</v>
      </c>
      <c r="J771" s="11">
        <f>I771*EXP((IR-div-0.5*vol*vol)*J$2+vol*'1A. Gaussians'!I770*SQRT(J$2))</f>
        <v>81.575134728531197</v>
      </c>
      <c r="K771" s="11">
        <f>J771*EXP((IR-div-0.5*vol*vol)*K$2+vol*'1A. Gaussians'!J770*SQRT(K$2))</f>
        <v>91.463308986053008</v>
      </c>
      <c r="L771" s="11">
        <f>K771*EXP((IR-div-0.5*vol*vol)*L$2+vol*'1A. Gaussians'!K770*SQRT(L$2))</f>
        <v>104.29040907765683</v>
      </c>
      <c r="M771" s="11">
        <f>L771*EXP((IR-div-0.5*vol*vol)*M$2+vol*'1A. Gaussians'!L770*SQRT(M$2))</f>
        <v>107.27661906280986</v>
      </c>
      <c r="N771" s="11">
        <f>M771*EXP((IR-div-0.5*vol*vol)*N$2+vol*'1A. Gaussians'!M770*SQRT(N$2))</f>
        <v>140.1809319302065</v>
      </c>
      <c r="O771" s="11">
        <f>N771*EXP((IR-div-0.5*vol*vol)*O$2+vol*'1A. Gaussians'!N770*SQRT(O$2))</f>
        <v>140.10969141835571</v>
      </c>
      <c r="P771" s="11">
        <f>O771*EXP((IR-div-0.5*vol*vol)*P$2+vol*'1A. Gaussians'!O770*SQRT(P$2))</f>
        <v>140.97016696173685</v>
      </c>
      <c r="Q771" s="11">
        <f>P771*EXP((IR-div-0.5*vol*vol)*Q$2+vol*'1A. Gaussians'!P770*SQRT(Q$2))</f>
        <v>160.80252793242067</v>
      </c>
      <c r="R771" s="11">
        <f>Q771*EXP((IR-div-0.5*vol*vol)*R$2+vol*'1A. Gaussians'!Q770*SQRT(R$2))</f>
        <v>157.0989879312524</v>
      </c>
      <c r="S771" s="11">
        <f>R771*EXP((IR-div-0.5*vol*vol)*S$2+vol*'1A. Gaussians'!R770*SQRT(S$2))</f>
        <v>156.65934564178588</v>
      </c>
      <c r="T771" s="11">
        <f>S771*EXP((IR-div-0.5*vol*vol)*T$2+vol*'1A. Gaussians'!S770*SQRT(T$2))</f>
        <v>134.7090048463123</v>
      </c>
      <c r="U771" s="11">
        <f>T771*EXP((IR-div-0.5*vol*vol)*U$2+vol*'1A. Gaussians'!T770*SQRT(U$2))</f>
        <v>142.56733326588011</v>
      </c>
      <c r="V771" s="11">
        <f>U771*EXP((IR-div-0.5*vol*vol)*V$2+vol*'1A. Gaussians'!U770*SQRT(V$2))</f>
        <v>148.14814958782671</v>
      </c>
      <c r="W771" s="12">
        <f>V771*EXP((IR-div-0.5*vol*vol)*W$2+vol*'1A. Gaussians'!V770*SQRT(W$2))</f>
        <v>151.62329411253182</v>
      </c>
    </row>
    <row r="772" spans="2:23" x14ac:dyDescent="0.35">
      <c r="B772" s="9" t="s">
        <v>768</v>
      </c>
      <c r="C772" s="11">
        <f t="shared" ref="C772:C835" si="13">spot</f>
        <v>100</v>
      </c>
      <c r="D772" s="11">
        <f>C772*EXP((IR-div-0.5*vol*vol)*D$2+vol*'1A. Gaussians'!C771*SQRT(D$2))</f>
        <v>90.413760785653935</v>
      </c>
      <c r="E772" s="11">
        <f>D772*EXP((IR-div-0.5*vol*vol)*E$2+vol*'1A. Gaussians'!D771*SQRT(E$2))</f>
        <v>97.353756255526363</v>
      </c>
      <c r="F772" s="11">
        <f>E772*EXP((IR-div-0.5*vol*vol)*F$2+vol*'1A. Gaussians'!E771*SQRT(F$2))</f>
        <v>97.490195365765416</v>
      </c>
      <c r="G772" s="11">
        <f>F772*EXP((IR-div-0.5*vol*vol)*G$2+vol*'1A. Gaussians'!F771*SQRT(G$2))</f>
        <v>112.27208018873347</v>
      </c>
      <c r="H772" s="11">
        <f>G772*EXP((IR-div-0.5*vol*vol)*H$2+vol*'1A. Gaussians'!G771*SQRT(H$2))</f>
        <v>132.06064696436204</v>
      </c>
      <c r="I772" s="11">
        <f>H772*EXP((IR-div-0.5*vol*vol)*I$2+vol*'1A. Gaussians'!H771*SQRT(I$2))</f>
        <v>113.16970317030442</v>
      </c>
      <c r="J772" s="11">
        <f>I772*EXP((IR-div-0.5*vol*vol)*J$2+vol*'1A. Gaussians'!I771*SQRT(J$2))</f>
        <v>103.85892680856365</v>
      </c>
      <c r="K772" s="11">
        <f>J772*EXP((IR-div-0.5*vol*vol)*K$2+vol*'1A. Gaussians'!J771*SQRT(K$2))</f>
        <v>110.35850284856895</v>
      </c>
      <c r="L772" s="11">
        <f>K772*EXP((IR-div-0.5*vol*vol)*L$2+vol*'1A. Gaussians'!K771*SQRT(L$2))</f>
        <v>95.990259480172185</v>
      </c>
      <c r="M772" s="11">
        <f>L772*EXP((IR-div-0.5*vol*vol)*M$2+vol*'1A. Gaussians'!L771*SQRT(M$2))</f>
        <v>93.880046828403891</v>
      </c>
      <c r="N772" s="11">
        <f>M772*EXP((IR-div-0.5*vol*vol)*N$2+vol*'1A. Gaussians'!M771*SQRT(N$2))</f>
        <v>81.941845337077766</v>
      </c>
      <c r="O772" s="11">
        <f>N772*EXP((IR-div-0.5*vol*vol)*O$2+vol*'1A. Gaussians'!N771*SQRT(O$2))</f>
        <v>79.632551572001958</v>
      </c>
      <c r="P772" s="11">
        <f>O772*EXP((IR-div-0.5*vol*vol)*P$2+vol*'1A. Gaussians'!O771*SQRT(P$2))</f>
        <v>78.924831112608558</v>
      </c>
      <c r="Q772" s="11">
        <f>P772*EXP((IR-div-0.5*vol*vol)*Q$2+vol*'1A. Gaussians'!P771*SQRT(Q$2))</f>
        <v>76.166996920099564</v>
      </c>
      <c r="R772" s="11">
        <f>Q772*EXP((IR-div-0.5*vol*vol)*R$2+vol*'1A. Gaussians'!Q771*SQRT(R$2))</f>
        <v>78.916755142585046</v>
      </c>
      <c r="S772" s="11">
        <f>R772*EXP((IR-div-0.5*vol*vol)*S$2+vol*'1A. Gaussians'!R771*SQRT(S$2))</f>
        <v>66.814498114926323</v>
      </c>
      <c r="T772" s="11">
        <f>S772*EXP((IR-div-0.5*vol*vol)*T$2+vol*'1A. Gaussians'!S771*SQRT(T$2))</f>
        <v>57.190714612350369</v>
      </c>
      <c r="U772" s="11">
        <f>T772*EXP((IR-div-0.5*vol*vol)*U$2+vol*'1A. Gaussians'!T771*SQRT(U$2))</f>
        <v>61.157903592639855</v>
      </c>
      <c r="V772" s="11">
        <f>U772*EXP((IR-div-0.5*vol*vol)*V$2+vol*'1A. Gaussians'!U771*SQRT(V$2))</f>
        <v>60.032113400374385</v>
      </c>
      <c r="W772" s="12">
        <f>V772*EXP((IR-div-0.5*vol*vol)*W$2+vol*'1A. Gaussians'!V771*SQRT(W$2))</f>
        <v>49.910594392499334</v>
      </c>
    </row>
    <row r="773" spans="2:23" x14ac:dyDescent="0.35">
      <c r="B773" s="9" t="s">
        <v>769</v>
      </c>
      <c r="C773" s="11">
        <f t="shared" si="13"/>
        <v>100</v>
      </c>
      <c r="D773" s="11">
        <f>C773*EXP((IR-div-0.5*vol*vol)*D$2+vol*'1A. Gaussians'!C772*SQRT(D$2))</f>
        <v>105.36676691014671</v>
      </c>
      <c r="E773" s="11">
        <f>D773*EXP((IR-div-0.5*vol*vol)*E$2+vol*'1A. Gaussians'!D772*SQRT(E$2))</f>
        <v>92.546555348490017</v>
      </c>
      <c r="F773" s="11">
        <f>E773*EXP((IR-div-0.5*vol*vol)*F$2+vol*'1A. Gaussians'!E772*SQRT(F$2))</f>
        <v>97.69194746312705</v>
      </c>
      <c r="G773" s="11">
        <f>F773*EXP((IR-div-0.5*vol*vol)*G$2+vol*'1A. Gaussians'!F772*SQRT(G$2))</f>
        <v>94.890358562964209</v>
      </c>
      <c r="H773" s="11">
        <f>G773*EXP((IR-div-0.5*vol*vol)*H$2+vol*'1A. Gaussians'!G772*SQRT(H$2))</f>
        <v>114.48156781287416</v>
      </c>
      <c r="I773" s="11">
        <f>H773*EXP((IR-div-0.5*vol*vol)*I$2+vol*'1A. Gaussians'!H772*SQRT(I$2))</f>
        <v>129.28145741830963</v>
      </c>
      <c r="J773" s="11">
        <f>I773*EXP((IR-div-0.5*vol*vol)*J$2+vol*'1A. Gaussians'!I772*SQRT(J$2))</f>
        <v>128.61750981549088</v>
      </c>
      <c r="K773" s="11">
        <f>J773*EXP((IR-div-0.5*vol*vol)*K$2+vol*'1A. Gaussians'!J772*SQRT(K$2))</f>
        <v>127.73176082761488</v>
      </c>
      <c r="L773" s="11">
        <f>K773*EXP((IR-div-0.5*vol*vol)*L$2+vol*'1A. Gaussians'!K772*SQRT(L$2))</f>
        <v>129.83144777048381</v>
      </c>
      <c r="M773" s="11">
        <f>L773*EXP((IR-div-0.5*vol*vol)*M$2+vol*'1A. Gaussians'!L772*SQRT(M$2))</f>
        <v>134.47518197181932</v>
      </c>
      <c r="N773" s="11">
        <f>M773*EXP((IR-div-0.5*vol*vol)*N$2+vol*'1A. Gaussians'!M772*SQRT(N$2))</f>
        <v>163.14228881540893</v>
      </c>
      <c r="O773" s="11">
        <f>N773*EXP((IR-div-0.5*vol*vol)*O$2+vol*'1A. Gaussians'!N772*SQRT(O$2))</f>
        <v>153.14801024999389</v>
      </c>
      <c r="P773" s="11">
        <f>O773*EXP((IR-div-0.5*vol*vol)*P$2+vol*'1A. Gaussians'!O772*SQRT(P$2))</f>
        <v>186.57728455579013</v>
      </c>
      <c r="Q773" s="11">
        <f>P773*EXP((IR-div-0.5*vol*vol)*Q$2+vol*'1A. Gaussians'!P772*SQRT(Q$2))</f>
        <v>176.68842174930029</v>
      </c>
      <c r="R773" s="11">
        <f>Q773*EXP((IR-div-0.5*vol*vol)*R$2+vol*'1A. Gaussians'!Q772*SQRT(R$2))</f>
        <v>171.42116482983519</v>
      </c>
      <c r="S773" s="11">
        <f>R773*EXP((IR-div-0.5*vol*vol)*S$2+vol*'1A. Gaussians'!R772*SQRT(S$2))</f>
        <v>153.00309799925051</v>
      </c>
      <c r="T773" s="11">
        <f>S773*EXP((IR-div-0.5*vol*vol)*T$2+vol*'1A. Gaussians'!S772*SQRT(T$2))</f>
        <v>171.48702860033777</v>
      </c>
      <c r="U773" s="11">
        <f>T773*EXP((IR-div-0.5*vol*vol)*U$2+vol*'1A. Gaussians'!T772*SQRT(U$2))</f>
        <v>171.46366722353562</v>
      </c>
      <c r="V773" s="11">
        <f>U773*EXP((IR-div-0.5*vol*vol)*V$2+vol*'1A. Gaussians'!U772*SQRT(V$2))</f>
        <v>157.92257496093842</v>
      </c>
      <c r="W773" s="12">
        <f>V773*EXP((IR-div-0.5*vol*vol)*W$2+vol*'1A. Gaussians'!V772*SQRT(W$2))</f>
        <v>150.30501182394599</v>
      </c>
    </row>
    <row r="774" spans="2:23" x14ac:dyDescent="0.35">
      <c r="B774" s="9" t="s">
        <v>770</v>
      </c>
      <c r="C774" s="11">
        <f t="shared" si="13"/>
        <v>100</v>
      </c>
      <c r="D774" s="11">
        <f>C774*EXP((IR-div-0.5*vol*vol)*D$2+vol*'1A. Gaussians'!C773*SQRT(D$2))</f>
        <v>87.041671197387345</v>
      </c>
      <c r="E774" s="11">
        <f>D774*EXP((IR-div-0.5*vol*vol)*E$2+vol*'1A. Gaussians'!D773*SQRT(E$2))</f>
        <v>97.388073950731382</v>
      </c>
      <c r="F774" s="11">
        <f>E774*EXP((IR-div-0.5*vol*vol)*F$2+vol*'1A. Gaussians'!E773*SQRT(F$2))</f>
        <v>117.50342999612974</v>
      </c>
      <c r="G774" s="11">
        <f>F774*EXP((IR-div-0.5*vol*vol)*G$2+vol*'1A. Gaussians'!F773*SQRT(G$2))</f>
        <v>112.95432667183206</v>
      </c>
      <c r="H774" s="11">
        <f>G774*EXP((IR-div-0.5*vol*vol)*H$2+vol*'1A. Gaussians'!G773*SQRT(H$2))</f>
        <v>113.52363413986275</v>
      </c>
      <c r="I774" s="11">
        <f>H774*EXP((IR-div-0.5*vol*vol)*I$2+vol*'1A. Gaussians'!H773*SQRT(I$2))</f>
        <v>110.49274566828731</v>
      </c>
      <c r="J774" s="11">
        <f>I774*EXP((IR-div-0.5*vol*vol)*J$2+vol*'1A. Gaussians'!I773*SQRT(J$2))</f>
        <v>97.195536901739402</v>
      </c>
      <c r="K774" s="11">
        <f>J774*EXP((IR-div-0.5*vol*vol)*K$2+vol*'1A. Gaussians'!J773*SQRT(K$2))</f>
        <v>106.63782779541637</v>
      </c>
      <c r="L774" s="11">
        <f>K774*EXP((IR-div-0.5*vol*vol)*L$2+vol*'1A. Gaussians'!K773*SQRT(L$2))</f>
        <v>99.271627347696864</v>
      </c>
      <c r="M774" s="11">
        <f>L774*EXP((IR-div-0.5*vol*vol)*M$2+vol*'1A. Gaussians'!L773*SQRT(M$2))</f>
        <v>107.416742865789</v>
      </c>
      <c r="N774" s="11">
        <f>M774*EXP((IR-div-0.5*vol*vol)*N$2+vol*'1A. Gaussians'!M773*SQRT(N$2))</f>
        <v>114.72327931520076</v>
      </c>
      <c r="O774" s="11">
        <f>N774*EXP((IR-div-0.5*vol*vol)*O$2+vol*'1A. Gaussians'!N773*SQRT(O$2))</f>
        <v>91.522379538547398</v>
      </c>
      <c r="P774" s="11">
        <f>O774*EXP((IR-div-0.5*vol*vol)*P$2+vol*'1A. Gaussians'!O773*SQRT(P$2))</f>
        <v>94.60407367790684</v>
      </c>
      <c r="Q774" s="11">
        <f>P774*EXP((IR-div-0.5*vol*vol)*Q$2+vol*'1A. Gaussians'!P773*SQRT(Q$2))</f>
        <v>79.606401389477028</v>
      </c>
      <c r="R774" s="11">
        <f>Q774*EXP((IR-div-0.5*vol*vol)*R$2+vol*'1A. Gaussians'!Q773*SQRT(R$2))</f>
        <v>90.144409415185748</v>
      </c>
      <c r="S774" s="11">
        <f>R774*EXP((IR-div-0.5*vol*vol)*S$2+vol*'1A. Gaussians'!R773*SQRT(S$2))</f>
        <v>93.446357563992365</v>
      </c>
      <c r="T774" s="11">
        <f>S774*EXP((IR-div-0.5*vol*vol)*T$2+vol*'1A. Gaussians'!S773*SQRT(T$2))</f>
        <v>93.591595410639968</v>
      </c>
      <c r="U774" s="11">
        <f>T774*EXP((IR-div-0.5*vol*vol)*U$2+vol*'1A. Gaussians'!T773*SQRT(U$2))</f>
        <v>91.24457340575465</v>
      </c>
      <c r="V774" s="11">
        <f>U774*EXP((IR-div-0.5*vol*vol)*V$2+vol*'1A. Gaussians'!U773*SQRT(V$2))</f>
        <v>89.77615628735505</v>
      </c>
      <c r="W774" s="12">
        <f>V774*EXP((IR-div-0.5*vol*vol)*W$2+vol*'1A. Gaussians'!V773*SQRT(W$2))</f>
        <v>88.406997634165009</v>
      </c>
    </row>
    <row r="775" spans="2:23" x14ac:dyDescent="0.35">
      <c r="B775" s="9" t="s">
        <v>771</v>
      </c>
      <c r="C775" s="11">
        <f t="shared" si="13"/>
        <v>100</v>
      </c>
      <c r="D775" s="11">
        <f>C775*EXP((IR-div-0.5*vol*vol)*D$2+vol*'1A. Gaussians'!C774*SQRT(D$2))</f>
        <v>99.616396083306725</v>
      </c>
      <c r="E775" s="11">
        <f>D775*EXP((IR-div-0.5*vol*vol)*E$2+vol*'1A. Gaussians'!D774*SQRT(E$2))</f>
        <v>89.934217995310163</v>
      </c>
      <c r="F775" s="11">
        <f>E775*EXP((IR-div-0.5*vol*vol)*F$2+vol*'1A. Gaussians'!E774*SQRT(F$2))</f>
        <v>100.16966358145596</v>
      </c>
      <c r="G775" s="11">
        <f>F775*EXP((IR-div-0.5*vol*vol)*G$2+vol*'1A. Gaussians'!F774*SQRT(G$2))</f>
        <v>121.42762628955563</v>
      </c>
      <c r="H775" s="11">
        <f>G775*EXP((IR-div-0.5*vol*vol)*H$2+vol*'1A. Gaussians'!G774*SQRT(H$2))</f>
        <v>108.52755736542557</v>
      </c>
      <c r="I775" s="11">
        <f>H775*EXP((IR-div-0.5*vol*vol)*I$2+vol*'1A. Gaussians'!H774*SQRT(I$2))</f>
        <v>103.16640181391791</v>
      </c>
      <c r="J775" s="11">
        <f>I775*EXP((IR-div-0.5*vol*vol)*J$2+vol*'1A. Gaussians'!I774*SQRT(J$2))</f>
        <v>94.637561045040243</v>
      </c>
      <c r="K775" s="11">
        <f>J775*EXP((IR-div-0.5*vol*vol)*K$2+vol*'1A. Gaussians'!J774*SQRT(K$2))</f>
        <v>83.617393995922825</v>
      </c>
      <c r="L775" s="11">
        <f>K775*EXP((IR-div-0.5*vol*vol)*L$2+vol*'1A. Gaussians'!K774*SQRT(L$2))</f>
        <v>91.671394264462961</v>
      </c>
      <c r="M775" s="11">
        <f>L775*EXP((IR-div-0.5*vol*vol)*M$2+vol*'1A. Gaussians'!L774*SQRT(M$2))</f>
        <v>92.574667884350475</v>
      </c>
      <c r="N775" s="11">
        <f>M775*EXP((IR-div-0.5*vol*vol)*N$2+vol*'1A. Gaussians'!M774*SQRT(N$2))</f>
        <v>97.215445902147835</v>
      </c>
      <c r="O775" s="11">
        <f>N775*EXP((IR-div-0.5*vol*vol)*O$2+vol*'1A. Gaussians'!N774*SQRT(O$2))</f>
        <v>102.65899044153531</v>
      </c>
      <c r="P775" s="11">
        <f>O775*EXP((IR-div-0.5*vol*vol)*P$2+vol*'1A. Gaussians'!O774*SQRT(P$2))</f>
        <v>107.56923492107191</v>
      </c>
      <c r="Q775" s="11">
        <f>P775*EXP((IR-div-0.5*vol*vol)*Q$2+vol*'1A. Gaussians'!P774*SQRT(Q$2))</f>
        <v>120.7706881115213</v>
      </c>
      <c r="R775" s="11">
        <f>Q775*EXP((IR-div-0.5*vol*vol)*R$2+vol*'1A. Gaussians'!Q774*SQRT(R$2))</f>
        <v>111.67861201380369</v>
      </c>
      <c r="S775" s="11">
        <f>R775*EXP((IR-div-0.5*vol*vol)*S$2+vol*'1A. Gaussians'!R774*SQRT(S$2))</f>
        <v>116.56961944061757</v>
      </c>
      <c r="T775" s="11">
        <f>S775*EXP((IR-div-0.5*vol*vol)*T$2+vol*'1A. Gaussians'!S774*SQRT(T$2))</f>
        <v>133.2003961414031</v>
      </c>
      <c r="U775" s="11">
        <f>T775*EXP((IR-div-0.5*vol*vol)*U$2+vol*'1A. Gaussians'!T774*SQRT(U$2))</f>
        <v>117.69188583785208</v>
      </c>
      <c r="V775" s="11">
        <f>U775*EXP((IR-div-0.5*vol*vol)*V$2+vol*'1A. Gaussians'!U774*SQRT(V$2))</f>
        <v>105.76830185681226</v>
      </c>
      <c r="W775" s="12">
        <f>V775*EXP((IR-div-0.5*vol*vol)*W$2+vol*'1A. Gaussians'!V774*SQRT(W$2))</f>
        <v>113.20729515459054</v>
      </c>
    </row>
    <row r="776" spans="2:23" x14ac:dyDescent="0.35">
      <c r="B776" s="9" t="s">
        <v>772</v>
      </c>
      <c r="C776" s="11">
        <f t="shared" si="13"/>
        <v>100</v>
      </c>
      <c r="D776" s="11">
        <f>C776*EXP((IR-div-0.5*vol*vol)*D$2+vol*'1A. Gaussians'!C775*SQRT(D$2))</f>
        <v>104.49539370941716</v>
      </c>
      <c r="E776" s="11">
        <f>D776*EXP((IR-div-0.5*vol*vol)*E$2+vol*'1A. Gaussians'!D775*SQRT(E$2))</f>
        <v>107.42420276014232</v>
      </c>
      <c r="F776" s="11">
        <f>E776*EXP((IR-div-0.5*vol*vol)*F$2+vol*'1A. Gaussians'!E775*SQRT(F$2))</f>
        <v>115.63713446203546</v>
      </c>
      <c r="G776" s="11">
        <f>F776*EXP((IR-div-0.5*vol*vol)*G$2+vol*'1A. Gaussians'!F775*SQRT(G$2))</f>
        <v>109.51655482166652</v>
      </c>
      <c r="H776" s="11">
        <f>G776*EXP((IR-div-0.5*vol*vol)*H$2+vol*'1A. Gaussians'!G775*SQRT(H$2))</f>
        <v>101.35422391571888</v>
      </c>
      <c r="I776" s="11">
        <f>H776*EXP((IR-div-0.5*vol*vol)*I$2+vol*'1A. Gaussians'!H775*SQRT(I$2))</f>
        <v>105.8445747479153</v>
      </c>
      <c r="J776" s="11">
        <f>I776*EXP((IR-div-0.5*vol*vol)*J$2+vol*'1A. Gaussians'!I775*SQRT(J$2))</f>
        <v>80.855783868942908</v>
      </c>
      <c r="K776" s="11">
        <f>J776*EXP((IR-div-0.5*vol*vol)*K$2+vol*'1A. Gaussians'!J775*SQRT(K$2))</f>
        <v>79.131181828426747</v>
      </c>
      <c r="L776" s="11">
        <f>K776*EXP((IR-div-0.5*vol*vol)*L$2+vol*'1A. Gaussians'!K775*SQRT(L$2))</f>
        <v>81.257118129057162</v>
      </c>
      <c r="M776" s="11">
        <f>L776*EXP((IR-div-0.5*vol*vol)*M$2+vol*'1A. Gaussians'!L775*SQRT(M$2))</f>
        <v>76.089842033935128</v>
      </c>
      <c r="N776" s="11">
        <f>M776*EXP((IR-div-0.5*vol*vol)*N$2+vol*'1A. Gaussians'!M775*SQRT(N$2))</f>
        <v>81.972500020136948</v>
      </c>
      <c r="O776" s="11">
        <f>N776*EXP((IR-div-0.5*vol*vol)*O$2+vol*'1A. Gaussians'!N775*SQRT(O$2))</f>
        <v>68.072819299906612</v>
      </c>
      <c r="P776" s="11">
        <f>O776*EXP((IR-div-0.5*vol*vol)*P$2+vol*'1A. Gaussians'!O775*SQRT(P$2))</f>
        <v>75.142577798238094</v>
      </c>
      <c r="Q776" s="11">
        <f>P776*EXP((IR-div-0.5*vol*vol)*Q$2+vol*'1A. Gaussians'!P775*SQRT(Q$2))</f>
        <v>69.680671166542581</v>
      </c>
      <c r="R776" s="11">
        <f>Q776*EXP((IR-div-0.5*vol*vol)*R$2+vol*'1A. Gaussians'!Q775*SQRT(R$2))</f>
        <v>67.638717848397604</v>
      </c>
      <c r="S776" s="11">
        <f>R776*EXP((IR-div-0.5*vol*vol)*S$2+vol*'1A. Gaussians'!R775*SQRT(S$2))</f>
        <v>63.912799588591049</v>
      </c>
      <c r="T776" s="11">
        <f>S776*EXP((IR-div-0.5*vol*vol)*T$2+vol*'1A. Gaussians'!S775*SQRT(T$2))</f>
        <v>60.281245642477657</v>
      </c>
      <c r="U776" s="11">
        <f>T776*EXP((IR-div-0.5*vol*vol)*U$2+vol*'1A. Gaussians'!T775*SQRT(U$2))</f>
        <v>70.463630879438526</v>
      </c>
      <c r="V776" s="11">
        <f>U776*EXP((IR-div-0.5*vol*vol)*V$2+vol*'1A. Gaussians'!U775*SQRT(V$2))</f>
        <v>66.138145126704742</v>
      </c>
      <c r="W776" s="12">
        <f>V776*EXP((IR-div-0.5*vol*vol)*W$2+vol*'1A. Gaussians'!V775*SQRT(W$2))</f>
        <v>60.415492757638098</v>
      </c>
    </row>
    <row r="777" spans="2:23" x14ac:dyDescent="0.35">
      <c r="B777" s="9" t="s">
        <v>773</v>
      </c>
      <c r="C777" s="11">
        <f t="shared" si="13"/>
        <v>100</v>
      </c>
      <c r="D777" s="11">
        <f>C777*EXP((IR-div-0.5*vol*vol)*D$2+vol*'1A. Gaussians'!C776*SQRT(D$2))</f>
        <v>101.71799041467786</v>
      </c>
      <c r="E777" s="11">
        <f>D777*EXP((IR-div-0.5*vol*vol)*E$2+vol*'1A. Gaussians'!D776*SQRT(E$2))</f>
        <v>93.782857644355985</v>
      </c>
      <c r="F777" s="11">
        <f>E777*EXP((IR-div-0.5*vol*vol)*F$2+vol*'1A. Gaussians'!E776*SQRT(F$2))</f>
        <v>104.69569241813315</v>
      </c>
      <c r="G777" s="11">
        <f>F777*EXP((IR-div-0.5*vol*vol)*G$2+vol*'1A. Gaussians'!F776*SQRT(G$2))</f>
        <v>104.57672874547995</v>
      </c>
      <c r="H777" s="11">
        <f>G777*EXP((IR-div-0.5*vol*vol)*H$2+vol*'1A. Gaussians'!G776*SQRT(H$2))</f>
        <v>91.265560983289092</v>
      </c>
      <c r="I777" s="11">
        <f>H777*EXP((IR-div-0.5*vol*vol)*I$2+vol*'1A. Gaussians'!H776*SQRT(I$2))</f>
        <v>102.76776183221395</v>
      </c>
      <c r="J777" s="11">
        <f>I777*EXP((IR-div-0.5*vol*vol)*J$2+vol*'1A. Gaussians'!I776*SQRT(J$2))</f>
        <v>106.21531037030333</v>
      </c>
      <c r="K777" s="11">
        <f>J777*EXP((IR-div-0.5*vol*vol)*K$2+vol*'1A. Gaussians'!J776*SQRT(K$2))</f>
        <v>115.64568602158253</v>
      </c>
      <c r="L777" s="11">
        <f>K777*EXP((IR-div-0.5*vol*vol)*L$2+vol*'1A. Gaussians'!K776*SQRT(L$2))</f>
        <v>146.27803315056639</v>
      </c>
      <c r="M777" s="11">
        <f>L777*EXP((IR-div-0.5*vol*vol)*M$2+vol*'1A. Gaussians'!L776*SQRT(M$2))</f>
        <v>159.70865849335647</v>
      </c>
      <c r="N777" s="11">
        <f>M777*EXP((IR-div-0.5*vol*vol)*N$2+vol*'1A. Gaussians'!M776*SQRT(N$2))</f>
        <v>166.42258455883587</v>
      </c>
      <c r="O777" s="11">
        <f>N777*EXP((IR-div-0.5*vol*vol)*O$2+vol*'1A. Gaussians'!N776*SQRT(O$2))</f>
        <v>187.53453643348433</v>
      </c>
      <c r="P777" s="11">
        <f>O777*EXP((IR-div-0.5*vol*vol)*P$2+vol*'1A. Gaussians'!O776*SQRT(P$2))</f>
        <v>215.30200979088872</v>
      </c>
      <c r="Q777" s="11">
        <f>P777*EXP((IR-div-0.5*vol*vol)*Q$2+vol*'1A. Gaussians'!P776*SQRT(Q$2))</f>
        <v>255.24828939455173</v>
      </c>
      <c r="R777" s="11">
        <f>Q777*EXP((IR-div-0.5*vol*vol)*R$2+vol*'1A. Gaussians'!Q776*SQRT(R$2))</f>
        <v>285.81816356809924</v>
      </c>
      <c r="S777" s="11">
        <f>R777*EXP((IR-div-0.5*vol*vol)*S$2+vol*'1A. Gaussians'!R776*SQRT(S$2))</f>
        <v>301.8905516387091</v>
      </c>
      <c r="T777" s="11">
        <f>S777*EXP((IR-div-0.5*vol*vol)*T$2+vol*'1A. Gaussians'!S776*SQRT(T$2))</f>
        <v>245.020106959949</v>
      </c>
      <c r="U777" s="11">
        <f>T777*EXP((IR-div-0.5*vol*vol)*U$2+vol*'1A. Gaussians'!T776*SQRT(U$2))</f>
        <v>237.84419838038852</v>
      </c>
      <c r="V777" s="11">
        <f>U777*EXP((IR-div-0.5*vol*vol)*V$2+vol*'1A. Gaussians'!U776*SQRT(V$2))</f>
        <v>225.27577702854271</v>
      </c>
      <c r="W777" s="12">
        <f>V777*EXP((IR-div-0.5*vol*vol)*W$2+vol*'1A. Gaussians'!V776*SQRT(W$2))</f>
        <v>222.67688352597594</v>
      </c>
    </row>
    <row r="778" spans="2:23" x14ac:dyDescent="0.35">
      <c r="B778" s="9" t="s">
        <v>774</v>
      </c>
      <c r="C778" s="11">
        <f t="shared" si="13"/>
        <v>100</v>
      </c>
      <c r="D778" s="11">
        <f>C778*EXP((IR-div-0.5*vol*vol)*D$2+vol*'1A. Gaussians'!C777*SQRT(D$2))</f>
        <v>109.32152566430177</v>
      </c>
      <c r="E778" s="11">
        <f>D778*EXP((IR-div-0.5*vol*vol)*E$2+vol*'1A. Gaussians'!D777*SQRT(E$2))</f>
        <v>131.31229558762752</v>
      </c>
      <c r="F778" s="11">
        <f>E778*EXP((IR-div-0.5*vol*vol)*F$2+vol*'1A. Gaussians'!E777*SQRT(F$2))</f>
        <v>120.88886713997947</v>
      </c>
      <c r="G778" s="11">
        <f>F778*EXP((IR-div-0.5*vol*vol)*G$2+vol*'1A. Gaussians'!F777*SQRT(G$2))</f>
        <v>121.0844413587683</v>
      </c>
      <c r="H778" s="11">
        <f>G778*EXP((IR-div-0.5*vol*vol)*H$2+vol*'1A. Gaussians'!G777*SQRT(H$2))</f>
        <v>124.51512324175235</v>
      </c>
      <c r="I778" s="11">
        <f>H778*EXP((IR-div-0.5*vol*vol)*I$2+vol*'1A. Gaussians'!H777*SQRT(I$2))</f>
        <v>115.55850420528255</v>
      </c>
      <c r="J778" s="11">
        <f>I778*EXP((IR-div-0.5*vol*vol)*J$2+vol*'1A. Gaussians'!I777*SQRT(J$2))</f>
        <v>109.16617356190071</v>
      </c>
      <c r="K778" s="11">
        <f>J778*EXP((IR-div-0.5*vol*vol)*K$2+vol*'1A. Gaussians'!J777*SQRT(K$2))</f>
        <v>120.48547162629791</v>
      </c>
      <c r="L778" s="11">
        <f>K778*EXP((IR-div-0.5*vol*vol)*L$2+vol*'1A. Gaussians'!K777*SQRT(L$2))</f>
        <v>139.93116423345697</v>
      </c>
      <c r="M778" s="11">
        <f>L778*EXP((IR-div-0.5*vol*vol)*M$2+vol*'1A. Gaussians'!L777*SQRT(M$2))</f>
        <v>141.54953836560728</v>
      </c>
      <c r="N778" s="11">
        <f>M778*EXP((IR-div-0.5*vol*vol)*N$2+vol*'1A. Gaussians'!M777*SQRT(N$2))</f>
        <v>132.59016148928683</v>
      </c>
      <c r="O778" s="11">
        <f>N778*EXP((IR-div-0.5*vol*vol)*O$2+vol*'1A. Gaussians'!N777*SQRT(O$2))</f>
        <v>120.94995002464971</v>
      </c>
      <c r="P778" s="11">
        <f>O778*EXP((IR-div-0.5*vol*vol)*P$2+vol*'1A. Gaussians'!O777*SQRT(P$2))</f>
        <v>135.98258812529735</v>
      </c>
      <c r="Q778" s="11">
        <f>P778*EXP((IR-div-0.5*vol*vol)*Q$2+vol*'1A. Gaussians'!P777*SQRT(Q$2))</f>
        <v>137.79300107311337</v>
      </c>
      <c r="R778" s="11">
        <f>Q778*EXP((IR-div-0.5*vol*vol)*R$2+vol*'1A. Gaussians'!Q777*SQRT(R$2))</f>
        <v>116.69474420969992</v>
      </c>
      <c r="S778" s="11">
        <f>R778*EXP((IR-div-0.5*vol*vol)*S$2+vol*'1A. Gaussians'!R777*SQRT(S$2))</f>
        <v>115.21115363960401</v>
      </c>
      <c r="T778" s="11">
        <f>S778*EXP((IR-div-0.5*vol*vol)*T$2+vol*'1A. Gaussians'!S777*SQRT(T$2))</f>
        <v>127.78707180635607</v>
      </c>
      <c r="U778" s="11">
        <f>T778*EXP((IR-div-0.5*vol*vol)*U$2+vol*'1A. Gaussians'!T777*SQRT(U$2))</f>
        <v>124.43687217049403</v>
      </c>
      <c r="V778" s="11">
        <f>U778*EXP((IR-div-0.5*vol*vol)*V$2+vol*'1A. Gaussians'!U777*SQRT(V$2))</f>
        <v>113.45946001303678</v>
      </c>
      <c r="W778" s="12">
        <f>V778*EXP((IR-div-0.5*vol*vol)*W$2+vol*'1A. Gaussians'!V777*SQRT(W$2))</f>
        <v>125.15624216858203</v>
      </c>
    </row>
    <row r="779" spans="2:23" x14ac:dyDescent="0.35">
      <c r="B779" s="9" t="s">
        <v>775</v>
      </c>
      <c r="C779" s="11">
        <f t="shared" si="13"/>
        <v>100</v>
      </c>
      <c r="D779" s="11">
        <f>C779*EXP((IR-div-0.5*vol*vol)*D$2+vol*'1A. Gaussians'!C778*SQRT(D$2))</f>
        <v>88.73559028684204</v>
      </c>
      <c r="E779" s="11">
        <f>D779*EXP((IR-div-0.5*vol*vol)*E$2+vol*'1A. Gaussians'!D778*SQRT(E$2))</f>
        <v>89.666133219771424</v>
      </c>
      <c r="F779" s="11">
        <f>E779*EXP((IR-div-0.5*vol*vol)*F$2+vol*'1A. Gaussians'!E778*SQRT(F$2))</f>
        <v>81.31141863480066</v>
      </c>
      <c r="G779" s="11">
        <f>F779*EXP((IR-div-0.5*vol*vol)*G$2+vol*'1A. Gaussians'!F778*SQRT(G$2))</f>
        <v>71.95884133309599</v>
      </c>
      <c r="H779" s="11">
        <f>G779*EXP((IR-div-0.5*vol*vol)*H$2+vol*'1A. Gaussians'!G778*SQRT(H$2))</f>
        <v>74.923221273866957</v>
      </c>
      <c r="I779" s="11">
        <f>H779*EXP((IR-div-0.5*vol*vol)*I$2+vol*'1A. Gaussians'!H778*SQRT(I$2))</f>
        <v>66.414635290390407</v>
      </c>
      <c r="J779" s="11">
        <f>I779*EXP((IR-div-0.5*vol*vol)*J$2+vol*'1A. Gaussians'!I778*SQRT(J$2))</f>
        <v>67.452203508157965</v>
      </c>
      <c r="K779" s="11">
        <f>J779*EXP((IR-div-0.5*vol*vol)*K$2+vol*'1A. Gaussians'!J778*SQRT(K$2))</f>
        <v>77.922202119117571</v>
      </c>
      <c r="L779" s="11">
        <f>K779*EXP((IR-div-0.5*vol*vol)*L$2+vol*'1A. Gaussians'!K778*SQRT(L$2))</f>
        <v>78.094085362927871</v>
      </c>
      <c r="M779" s="11">
        <f>L779*EXP((IR-div-0.5*vol*vol)*M$2+vol*'1A. Gaussians'!L778*SQRT(M$2))</f>
        <v>78.495710659849919</v>
      </c>
      <c r="N779" s="11">
        <f>M779*EXP((IR-div-0.5*vol*vol)*N$2+vol*'1A. Gaussians'!M778*SQRT(N$2))</f>
        <v>81.297247458018646</v>
      </c>
      <c r="O779" s="11">
        <f>N779*EXP((IR-div-0.5*vol*vol)*O$2+vol*'1A. Gaussians'!N778*SQRT(O$2))</f>
        <v>88.977025280600614</v>
      </c>
      <c r="P779" s="11">
        <f>O779*EXP((IR-div-0.5*vol*vol)*P$2+vol*'1A. Gaussians'!O778*SQRT(P$2))</f>
        <v>92.727081621705111</v>
      </c>
      <c r="Q779" s="11">
        <f>P779*EXP((IR-div-0.5*vol*vol)*Q$2+vol*'1A. Gaussians'!P778*SQRT(Q$2))</f>
        <v>80.146543880712727</v>
      </c>
      <c r="R779" s="11">
        <f>Q779*EXP((IR-div-0.5*vol*vol)*R$2+vol*'1A. Gaussians'!Q778*SQRT(R$2))</f>
        <v>84.600920201221342</v>
      </c>
      <c r="S779" s="11">
        <f>R779*EXP((IR-div-0.5*vol*vol)*S$2+vol*'1A. Gaussians'!R778*SQRT(S$2))</f>
        <v>86.873509475367072</v>
      </c>
      <c r="T779" s="11">
        <f>S779*EXP((IR-div-0.5*vol*vol)*T$2+vol*'1A. Gaussians'!S778*SQRT(T$2))</f>
        <v>98.663995576306263</v>
      </c>
      <c r="U779" s="11">
        <f>T779*EXP((IR-div-0.5*vol*vol)*U$2+vol*'1A. Gaussians'!T778*SQRT(U$2))</f>
        <v>98.670283902127835</v>
      </c>
      <c r="V779" s="11">
        <f>U779*EXP((IR-div-0.5*vol*vol)*V$2+vol*'1A. Gaussians'!U778*SQRT(V$2))</f>
        <v>102.66321126500716</v>
      </c>
      <c r="W779" s="12">
        <f>V779*EXP((IR-div-0.5*vol*vol)*W$2+vol*'1A. Gaussians'!V778*SQRT(W$2))</f>
        <v>108.31659823587114</v>
      </c>
    </row>
    <row r="780" spans="2:23" x14ac:dyDescent="0.35">
      <c r="B780" s="9" t="s">
        <v>776</v>
      </c>
      <c r="C780" s="11">
        <f t="shared" si="13"/>
        <v>100</v>
      </c>
      <c r="D780" s="11">
        <f>C780*EXP((IR-div-0.5*vol*vol)*D$2+vol*'1A. Gaussians'!C779*SQRT(D$2))</f>
        <v>101.24955618631158</v>
      </c>
      <c r="E780" s="11">
        <f>D780*EXP((IR-div-0.5*vol*vol)*E$2+vol*'1A. Gaussians'!D779*SQRT(E$2))</f>
        <v>92.698327516044557</v>
      </c>
      <c r="F780" s="11">
        <f>E780*EXP((IR-div-0.5*vol*vol)*F$2+vol*'1A. Gaussians'!E779*SQRT(F$2))</f>
        <v>99.241124569552767</v>
      </c>
      <c r="G780" s="11">
        <f>F780*EXP((IR-div-0.5*vol*vol)*G$2+vol*'1A. Gaussians'!F779*SQRT(G$2))</f>
        <v>106.43303296019118</v>
      </c>
      <c r="H780" s="11">
        <f>G780*EXP((IR-div-0.5*vol*vol)*H$2+vol*'1A. Gaussians'!G779*SQRT(H$2))</f>
        <v>113.80829794818254</v>
      </c>
      <c r="I780" s="11">
        <f>H780*EXP((IR-div-0.5*vol*vol)*I$2+vol*'1A. Gaussians'!H779*SQRT(I$2))</f>
        <v>108.59145760153179</v>
      </c>
      <c r="J780" s="11">
        <f>I780*EXP((IR-div-0.5*vol*vol)*J$2+vol*'1A. Gaussians'!I779*SQRT(J$2))</f>
        <v>105.70803721255037</v>
      </c>
      <c r="K780" s="11">
        <f>J780*EXP((IR-div-0.5*vol*vol)*K$2+vol*'1A. Gaussians'!J779*SQRT(K$2))</f>
        <v>109.20079454523149</v>
      </c>
      <c r="L780" s="11">
        <f>K780*EXP((IR-div-0.5*vol*vol)*L$2+vol*'1A. Gaussians'!K779*SQRT(L$2))</f>
        <v>132.29321876518262</v>
      </c>
      <c r="M780" s="11">
        <f>L780*EXP((IR-div-0.5*vol*vol)*M$2+vol*'1A. Gaussians'!L779*SQRT(M$2))</f>
        <v>124.12555780018809</v>
      </c>
      <c r="N780" s="11">
        <f>M780*EXP((IR-div-0.5*vol*vol)*N$2+vol*'1A. Gaussians'!M779*SQRT(N$2))</f>
        <v>135.98777159302867</v>
      </c>
      <c r="O780" s="11">
        <f>N780*EXP((IR-div-0.5*vol*vol)*O$2+vol*'1A. Gaussians'!N779*SQRT(O$2))</f>
        <v>137.60551473569791</v>
      </c>
      <c r="P780" s="11">
        <f>O780*EXP((IR-div-0.5*vol*vol)*P$2+vol*'1A. Gaussians'!O779*SQRT(P$2))</f>
        <v>141.63951536581956</v>
      </c>
      <c r="Q780" s="11">
        <f>P780*EXP((IR-div-0.5*vol*vol)*Q$2+vol*'1A. Gaussians'!P779*SQRT(Q$2))</f>
        <v>147.68493330464207</v>
      </c>
      <c r="R780" s="11">
        <f>Q780*EXP((IR-div-0.5*vol*vol)*R$2+vol*'1A. Gaussians'!Q779*SQRT(R$2))</f>
        <v>128.74376126063012</v>
      </c>
      <c r="S780" s="11">
        <f>R780*EXP((IR-div-0.5*vol*vol)*S$2+vol*'1A. Gaussians'!R779*SQRT(S$2))</f>
        <v>149.67820225661927</v>
      </c>
      <c r="T780" s="11">
        <f>S780*EXP((IR-div-0.5*vol*vol)*T$2+vol*'1A. Gaussians'!S779*SQRT(T$2))</f>
        <v>153.81566482345409</v>
      </c>
      <c r="U780" s="11">
        <f>T780*EXP((IR-div-0.5*vol*vol)*U$2+vol*'1A. Gaussians'!T779*SQRT(U$2))</f>
        <v>152.04953107307577</v>
      </c>
      <c r="V780" s="11">
        <f>U780*EXP((IR-div-0.5*vol*vol)*V$2+vol*'1A. Gaussians'!U779*SQRT(V$2))</f>
        <v>155.90175232728299</v>
      </c>
      <c r="W780" s="12">
        <f>V780*EXP((IR-div-0.5*vol*vol)*W$2+vol*'1A. Gaussians'!V779*SQRT(W$2))</f>
        <v>157.42446539705278</v>
      </c>
    </row>
    <row r="781" spans="2:23" x14ac:dyDescent="0.35">
      <c r="B781" s="9" t="s">
        <v>777</v>
      </c>
      <c r="C781" s="11">
        <f t="shared" si="13"/>
        <v>100</v>
      </c>
      <c r="D781" s="11">
        <f>C781*EXP((IR-div-0.5*vol*vol)*D$2+vol*'1A. Gaussians'!C780*SQRT(D$2))</f>
        <v>101.70702036069486</v>
      </c>
      <c r="E781" s="11">
        <f>D781*EXP((IR-div-0.5*vol*vol)*E$2+vol*'1A. Gaussians'!D780*SQRT(E$2))</f>
        <v>94.022196006087313</v>
      </c>
      <c r="F781" s="11">
        <f>E781*EXP((IR-div-0.5*vol*vol)*F$2+vol*'1A. Gaussians'!E780*SQRT(F$2))</f>
        <v>90.152518510055415</v>
      </c>
      <c r="G781" s="11">
        <f>F781*EXP((IR-div-0.5*vol*vol)*G$2+vol*'1A. Gaussians'!F780*SQRT(G$2))</f>
        <v>92.534340637093251</v>
      </c>
      <c r="H781" s="11">
        <f>G781*EXP((IR-div-0.5*vol*vol)*H$2+vol*'1A. Gaussians'!G780*SQRT(H$2))</f>
        <v>94.983614456536614</v>
      </c>
      <c r="I781" s="11">
        <f>H781*EXP((IR-div-0.5*vol*vol)*I$2+vol*'1A. Gaussians'!H780*SQRT(I$2))</f>
        <v>94.243374366673706</v>
      </c>
      <c r="J781" s="11">
        <f>I781*EXP((IR-div-0.5*vol*vol)*J$2+vol*'1A. Gaussians'!I780*SQRT(J$2))</f>
        <v>82.725535654309198</v>
      </c>
      <c r="K781" s="11">
        <f>J781*EXP((IR-div-0.5*vol*vol)*K$2+vol*'1A. Gaussians'!J780*SQRT(K$2))</f>
        <v>76.344732091487288</v>
      </c>
      <c r="L781" s="11">
        <f>K781*EXP((IR-div-0.5*vol*vol)*L$2+vol*'1A. Gaussians'!K780*SQRT(L$2))</f>
        <v>76.433334467840723</v>
      </c>
      <c r="M781" s="11">
        <f>L781*EXP((IR-div-0.5*vol*vol)*M$2+vol*'1A. Gaussians'!L780*SQRT(M$2))</f>
        <v>69.320583635192321</v>
      </c>
      <c r="N781" s="11">
        <f>M781*EXP((IR-div-0.5*vol*vol)*N$2+vol*'1A. Gaussians'!M780*SQRT(N$2))</f>
        <v>70.870395694524092</v>
      </c>
      <c r="O781" s="11">
        <f>N781*EXP((IR-div-0.5*vol*vol)*O$2+vol*'1A. Gaussians'!N780*SQRT(O$2))</f>
        <v>70.955561847027553</v>
      </c>
      <c r="P781" s="11">
        <f>O781*EXP((IR-div-0.5*vol*vol)*P$2+vol*'1A. Gaussians'!O780*SQRT(P$2))</f>
        <v>66.485717064259163</v>
      </c>
      <c r="Q781" s="11">
        <f>P781*EXP((IR-div-0.5*vol*vol)*Q$2+vol*'1A. Gaussians'!P780*SQRT(Q$2))</f>
        <v>81.892999422990314</v>
      </c>
      <c r="R781" s="11">
        <f>Q781*EXP((IR-div-0.5*vol*vol)*R$2+vol*'1A. Gaussians'!Q780*SQRT(R$2))</f>
        <v>76.590911967071349</v>
      </c>
      <c r="S781" s="11">
        <f>R781*EXP((IR-div-0.5*vol*vol)*S$2+vol*'1A. Gaussians'!R780*SQRT(S$2))</f>
        <v>85.300901691241407</v>
      </c>
      <c r="T781" s="11">
        <f>S781*EXP((IR-div-0.5*vol*vol)*T$2+vol*'1A. Gaussians'!S780*SQRT(T$2))</f>
        <v>96.549359951844679</v>
      </c>
      <c r="U781" s="11">
        <f>T781*EXP((IR-div-0.5*vol*vol)*U$2+vol*'1A. Gaussians'!T780*SQRT(U$2))</f>
        <v>88.683645743824769</v>
      </c>
      <c r="V781" s="11">
        <f>U781*EXP((IR-div-0.5*vol*vol)*V$2+vol*'1A. Gaussians'!U780*SQRT(V$2))</f>
        <v>99.918572092480673</v>
      </c>
      <c r="W781" s="12">
        <f>V781*EXP((IR-div-0.5*vol*vol)*W$2+vol*'1A. Gaussians'!V780*SQRT(W$2))</f>
        <v>96.461104733574004</v>
      </c>
    </row>
    <row r="782" spans="2:23" x14ac:dyDescent="0.35">
      <c r="B782" s="9" t="s">
        <v>778</v>
      </c>
      <c r="C782" s="11">
        <f t="shared" si="13"/>
        <v>100</v>
      </c>
      <c r="D782" s="11">
        <f>C782*EXP((IR-div-0.5*vol*vol)*D$2+vol*'1A. Gaussians'!C781*SQRT(D$2))</f>
        <v>86.397688873626223</v>
      </c>
      <c r="E782" s="11">
        <f>D782*EXP((IR-div-0.5*vol*vol)*E$2+vol*'1A. Gaussians'!D781*SQRT(E$2))</f>
        <v>84.525941908987363</v>
      </c>
      <c r="F782" s="11">
        <f>E782*EXP((IR-div-0.5*vol*vol)*F$2+vol*'1A. Gaussians'!E781*SQRT(F$2))</f>
        <v>69.977968612915532</v>
      </c>
      <c r="G782" s="11">
        <f>F782*EXP((IR-div-0.5*vol*vol)*G$2+vol*'1A. Gaussians'!F781*SQRT(G$2))</f>
        <v>82.136769765863392</v>
      </c>
      <c r="H782" s="11">
        <f>G782*EXP((IR-div-0.5*vol*vol)*H$2+vol*'1A. Gaussians'!G781*SQRT(H$2))</f>
        <v>88.368445207115883</v>
      </c>
      <c r="I782" s="11">
        <f>H782*EXP((IR-div-0.5*vol*vol)*I$2+vol*'1A. Gaussians'!H781*SQRT(I$2))</f>
        <v>99.290481720621571</v>
      </c>
      <c r="J782" s="11">
        <f>I782*EXP((IR-div-0.5*vol*vol)*J$2+vol*'1A. Gaussians'!I781*SQRT(J$2))</f>
        <v>107.07125749826524</v>
      </c>
      <c r="K782" s="11">
        <f>J782*EXP((IR-div-0.5*vol*vol)*K$2+vol*'1A. Gaussians'!J781*SQRT(K$2))</f>
        <v>99.557189972046288</v>
      </c>
      <c r="L782" s="11">
        <f>K782*EXP((IR-div-0.5*vol*vol)*L$2+vol*'1A. Gaussians'!K781*SQRT(L$2))</f>
        <v>123.13308389173469</v>
      </c>
      <c r="M782" s="11">
        <f>L782*EXP((IR-div-0.5*vol*vol)*M$2+vol*'1A. Gaussians'!L781*SQRT(M$2))</f>
        <v>122.73797676251031</v>
      </c>
      <c r="N782" s="11">
        <f>M782*EXP((IR-div-0.5*vol*vol)*N$2+vol*'1A. Gaussians'!M781*SQRT(N$2))</f>
        <v>134.51514755189314</v>
      </c>
      <c r="O782" s="11">
        <f>N782*EXP((IR-div-0.5*vol*vol)*O$2+vol*'1A. Gaussians'!N781*SQRT(O$2))</f>
        <v>127.07513341982202</v>
      </c>
      <c r="P782" s="11">
        <f>O782*EXP((IR-div-0.5*vol*vol)*P$2+vol*'1A. Gaussians'!O781*SQRT(P$2))</f>
        <v>114.95813073302089</v>
      </c>
      <c r="Q782" s="11">
        <f>P782*EXP((IR-div-0.5*vol*vol)*Q$2+vol*'1A. Gaussians'!P781*SQRT(Q$2))</f>
        <v>113.07986642197793</v>
      </c>
      <c r="R782" s="11">
        <f>Q782*EXP((IR-div-0.5*vol*vol)*R$2+vol*'1A. Gaussians'!Q781*SQRT(R$2))</f>
        <v>115.87063737856154</v>
      </c>
      <c r="S782" s="11">
        <f>R782*EXP((IR-div-0.5*vol*vol)*S$2+vol*'1A. Gaussians'!R781*SQRT(S$2))</f>
        <v>123.88602599008303</v>
      </c>
      <c r="T782" s="11">
        <f>S782*EXP((IR-div-0.5*vol*vol)*T$2+vol*'1A. Gaussians'!S781*SQRT(T$2))</f>
        <v>137.48847328916898</v>
      </c>
      <c r="U782" s="11">
        <f>T782*EXP((IR-div-0.5*vol*vol)*U$2+vol*'1A. Gaussians'!T781*SQRT(U$2))</f>
        <v>133.05276507525244</v>
      </c>
      <c r="V782" s="11">
        <f>U782*EXP((IR-div-0.5*vol*vol)*V$2+vol*'1A. Gaussians'!U781*SQRT(V$2))</f>
        <v>116.9428163194285</v>
      </c>
      <c r="W782" s="12">
        <f>V782*EXP((IR-div-0.5*vol*vol)*W$2+vol*'1A. Gaussians'!V781*SQRT(W$2))</f>
        <v>117.50226314229033</v>
      </c>
    </row>
    <row r="783" spans="2:23" x14ac:dyDescent="0.35">
      <c r="B783" s="9" t="s">
        <v>779</v>
      </c>
      <c r="C783" s="11">
        <f t="shared" si="13"/>
        <v>100</v>
      </c>
      <c r="D783" s="11">
        <f>C783*EXP((IR-div-0.5*vol*vol)*D$2+vol*'1A. Gaussians'!C782*SQRT(D$2))</f>
        <v>95.801877737290596</v>
      </c>
      <c r="E783" s="11">
        <f>D783*EXP((IR-div-0.5*vol*vol)*E$2+vol*'1A. Gaussians'!D782*SQRT(E$2))</f>
        <v>72.316545615738235</v>
      </c>
      <c r="F783" s="11">
        <f>E783*EXP((IR-div-0.5*vol*vol)*F$2+vol*'1A. Gaussians'!E782*SQRT(F$2))</f>
        <v>73.810951772011734</v>
      </c>
      <c r="G783" s="11">
        <f>F783*EXP((IR-div-0.5*vol*vol)*G$2+vol*'1A. Gaussians'!F782*SQRT(G$2))</f>
        <v>62.978600080462947</v>
      </c>
      <c r="H783" s="11">
        <f>G783*EXP((IR-div-0.5*vol*vol)*H$2+vol*'1A. Gaussians'!G782*SQRT(H$2))</f>
        <v>69.069275486833234</v>
      </c>
      <c r="I783" s="11">
        <f>H783*EXP((IR-div-0.5*vol*vol)*I$2+vol*'1A. Gaussians'!H782*SQRT(I$2))</f>
        <v>80.388157741997617</v>
      </c>
      <c r="J783" s="11">
        <f>I783*EXP((IR-div-0.5*vol*vol)*J$2+vol*'1A. Gaussians'!I782*SQRT(J$2))</f>
        <v>81.507389088497391</v>
      </c>
      <c r="K783" s="11">
        <f>J783*EXP((IR-div-0.5*vol*vol)*K$2+vol*'1A. Gaussians'!J782*SQRT(K$2))</f>
        <v>79.058011228914737</v>
      </c>
      <c r="L783" s="11">
        <f>K783*EXP((IR-div-0.5*vol*vol)*L$2+vol*'1A. Gaussians'!K782*SQRT(L$2))</f>
        <v>82.907755894933757</v>
      </c>
      <c r="M783" s="11">
        <f>L783*EXP((IR-div-0.5*vol*vol)*M$2+vol*'1A. Gaussians'!L782*SQRT(M$2))</f>
        <v>80.947947130826435</v>
      </c>
      <c r="N783" s="11">
        <f>M783*EXP((IR-div-0.5*vol*vol)*N$2+vol*'1A. Gaussians'!M782*SQRT(N$2))</f>
        <v>81.823080925288963</v>
      </c>
      <c r="O783" s="11">
        <f>N783*EXP((IR-div-0.5*vol*vol)*O$2+vol*'1A. Gaussians'!N782*SQRT(O$2))</f>
        <v>83.953675701451743</v>
      </c>
      <c r="P783" s="11">
        <f>O783*EXP((IR-div-0.5*vol*vol)*P$2+vol*'1A. Gaussians'!O782*SQRT(P$2))</f>
        <v>81.143648785868834</v>
      </c>
      <c r="Q783" s="11">
        <f>P783*EXP((IR-div-0.5*vol*vol)*Q$2+vol*'1A. Gaussians'!P782*SQRT(Q$2))</f>
        <v>77.186499102153732</v>
      </c>
      <c r="R783" s="11">
        <f>Q783*EXP((IR-div-0.5*vol*vol)*R$2+vol*'1A. Gaussians'!Q782*SQRT(R$2))</f>
        <v>76.222815984690072</v>
      </c>
      <c r="S783" s="11">
        <f>R783*EXP((IR-div-0.5*vol*vol)*S$2+vol*'1A. Gaussians'!R782*SQRT(S$2))</f>
        <v>73.558875918484645</v>
      </c>
      <c r="T783" s="11">
        <f>S783*EXP((IR-div-0.5*vol*vol)*T$2+vol*'1A. Gaussians'!S782*SQRT(T$2))</f>
        <v>75.578414912275306</v>
      </c>
      <c r="U783" s="11">
        <f>T783*EXP((IR-div-0.5*vol*vol)*U$2+vol*'1A. Gaussians'!T782*SQRT(U$2))</f>
        <v>69.717458161065949</v>
      </c>
      <c r="V783" s="11">
        <f>U783*EXP((IR-div-0.5*vol*vol)*V$2+vol*'1A. Gaussians'!U782*SQRT(V$2))</f>
        <v>72.84019503209224</v>
      </c>
      <c r="W783" s="12">
        <f>V783*EXP((IR-div-0.5*vol*vol)*W$2+vol*'1A. Gaussians'!V782*SQRT(W$2))</f>
        <v>77.697746171073106</v>
      </c>
    </row>
    <row r="784" spans="2:23" x14ac:dyDescent="0.35">
      <c r="B784" s="9" t="s">
        <v>780</v>
      </c>
      <c r="C784" s="11">
        <f t="shared" si="13"/>
        <v>100</v>
      </c>
      <c r="D784" s="11">
        <f>C784*EXP((IR-div-0.5*vol*vol)*D$2+vol*'1A. Gaussians'!C783*SQRT(D$2))</f>
        <v>92.325919625782205</v>
      </c>
      <c r="E784" s="11">
        <f>D784*EXP((IR-div-0.5*vol*vol)*E$2+vol*'1A. Gaussians'!D783*SQRT(E$2))</f>
        <v>95.835889397340011</v>
      </c>
      <c r="F784" s="11">
        <f>E784*EXP((IR-div-0.5*vol*vol)*F$2+vol*'1A. Gaussians'!E783*SQRT(F$2))</f>
        <v>93.892242158479633</v>
      </c>
      <c r="G784" s="11">
        <f>F784*EXP((IR-div-0.5*vol*vol)*G$2+vol*'1A. Gaussians'!F783*SQRT(G$2))</f>
        <v>87.966610601957854</v>
      </c>
      <c r="H784" s="11">
        <f>G784*EXP((IR-div-0.5*vol*vol)*H$2+vol*'1A. Gaussians'!G783*SQRT(H$2))</f>
        <v>91.854839891967259</v>
      </c>
      <c r="I784" s="11">
        <f>H784*EXP((IR-div-0.5*vol*vol)*I$2+vol*'1A. Gaussians'!H783*SQRT(I$2))</f>
        <v>108.45384485482982</v>
      </c>
      <c r="J784" s="11">
        <f>I784*EXP((IR-div-0.5*vol*vol)*J$2+vol*'1A. Gaussians'!I783*SQRT(J$2))</f>
        <v>104.80887393598891</v>
      </c>
      <c r="K784" s="11">
        <f>J784*EXP((IR-div-0.5*vol*vol)*K$2+vol*'1A. Gaussians'!J783*SQRT(K$2))</f>
        <v>107.68487074706918</v>
      </c>
      <c r="L784" s="11">
        <f>K784*EXP((IR-div-0.5*vol*vol)*L$2+vol*'1A. Gaussians'!K783*SQRT(L$2))</f>
        <v>105.19459744796343</v>
      </c>
      <c r="M784" s="11">
        <f>L784*EXP((IR-div-0.5*vol*vol)*M$2+vol*'1A. Gaussians'!L783*SQRT(M$2))</f>
        <v>131.21134689112154</v>
      </c>
      <c r="N784" s="11">
        <f>M784*EXP((IR-div-0.5*vol*vol)*N$2+vol*'1A. Gaussians'!M783*SQRT(N$2))</f>
        <v>118.70800623762632</v>
      </c>
      <c r="O784" s="11">
        <f>N784*EXP((IR-div-0.5*vol*vol)*O$2+vol*'1A. Gaussians'!N783*SQRT(O$2))</f>
        <v>129.9724919732443</v>
      </c>
      <c r="P784" s="11">
        <f>O784*EXP((IR-div-0.5*vol*vol)*P$2+vol*'1A. Gaussians'!O783*SQRT(P$2))</f>
        <v>152.5051555497665</v>
      </c>
      <c r="Q784" s="11">
        <f>P784*EXP((IR-div-0.5*vol*vol)*Q$2+vol*'1A. Gaussians'!P783*SQRT(Q$2))</f>
        <v>150.94166442330521</v>
      </c>
      <c r="R784" s="11">
        <f>Q784*EXP((IR-div-0.5*vol*vol)*R$2+vol*'1A. Gaussians'!Q783*SQRT(R$2))</f>
        <v>136.5478215475035</v>
      </c>
      <c r="S784" s="11">
        <f>R784*EXP((IR-div-0.5*vol*vol)*S$2+vol*'1A. Gaussians'!R783*SQRT(S$2))</f>
        <v>137.38463547153532</v>
      </c>
      <c r="T784" s="11">
        <f>S784*EXP((IR-div-0.5*vol*vol)*T$2+vol*'1A. Gaussians'!S783*SQRT(T$2))</f>
        <v>167.99311030174121</v>
      </c>
      <c r="U784" s="11">
        <f>T784*EXP((IR-div-0.5*vol*vol)*U$2+vol*'1A. Gaussians'!T783*SQRT(U$2))</f>
        <v>137.19556036224415</v>
      </c>
      <c r="V784" s="11">
        <f>U784*EXP((IR-div-0.5*vol*vol)*V$2+vol*'1A. Gaussians'!U783*SQRT(V$2))</f>
        <v>147.00404642515974</v>
      </c>
      <c r="W784" s="12">
        <f>V784*EXP((IR-div-0.5*vol*vol)*W$2+vol*'1A. Gaussians'!V783*SQRT(W$2))</f>
        <v>132.27619196346362</v>
      </c>
    </row>
    <row r="785" spans="2:23" x14ac:dyDescent="0.35">
      <c r="B785" s="9" t="s">
        <v>781</v>
      </c>
      <c r="C785" s="11">
        <f t="shared" si="13"/>
        <v>100</v>
      </c>
      <c r="D785" s="11">
        <f>C785*EXP((IR-div-0.5*vol*vol)*D$2+vol*'1A. Gaussians'!C784*SQRT(D$2))</f>
        <v>109.14139200498217</v>
      </c>
      <c r="E785" s="11">
        <f>D785*EXP((IR-div-0.5*vol*vol)*E$2+vol*'1A. Gaussians'!D784*SQRT(E$2))</f>
        <v>105.51819089625161</v>
      </c>
      <c r="F785" s="11">
        <f>E785*EXP((IR-div-0.5*vol*vol)*F$2+vol*'1A. Gaussians'!E784*SQRT(F$2))</f>
        <v>105.46161560284415</v>
      </c>
      <c r="G785" s="11">
        <f>F785*EXP((IR-div-0.5*vol*vol)*G$2+vol*'1A. Gaussians'!F784*SQRT(G$2))</f>
        <v>127.13417546512206</v>
      </c>
      <c r="H785" s="11">
        <f>G785*EXP((IR-div-0.5*vol*vol)*H$2+vol*'1A. Gaussians'!G784*SQRT(H$2))</f>
        <v>114.01521354278525</v>
      </c>
      <c r="I785" s="11">
        <f>H785*EXP((IR-div-0.5*vol*vol)*I$2+vol*'1A. Gaussians'!H784*SQRT(I$2))</f>
        <v>120.3205041383173</v>
      </c>
      <c r="J785" s="11">
        <f>I785*EXP((IR-div-0.5*vol*vol)*J$2+vol*'1A. Gaussians'!I784*SQRT(J$2))</f>
        <v>114.45189290963154</v>
      </c>
      <c r="K785" s="11">
        <f>J785*EXP((IR-div-0.5*vol*vol)*K$2+vol*'1A. Gaussians'!J784*SQRT(K$2))</f>
        <v>125.00287061742745</v>
      </c>
      <c r="L785" s="11">
        <f>K785*EXP((IR-div-0.5*vol*vol)*L$2+vol*'1A. Gaussians'!K784*SQRT(L$2))</f>
        <v>112.13480526129359</v>
      </c>
      <c r="M785" s="11">
        <f>L785*EXP((IR-div-0.5*vol*vol)*M$2+vol*'1A. Gaussians'!L784*SQRT(M$2))</f>
        <v>101.63218696461891</v>
      </c>
      <c r="N785" s="11">
        <f>M785*EXP((IR-div-0.5*vol*vol)*N$2+vol*'1A. Gaussians'!M784*SQRT(N$2))</f>
        <v>108.58176414322408</v>
      </c>
      <c r="O785" s="11">
        <f>N785*EXP((IR-div-0.5*vol*vol)*O$2+vol*'1A. Gaussians'!N784*SQRT(O$2))</f>
        <v>108.86448299019818</v>
      </c>
      <c r="P785" s="11">
        <f>O785*EXP((IR-div-0.5*vol*vol)*P$2+vol*'1A. Gaussians'!O784*SQRT(P$2))</f>
        <v>111.43505019574091</v>
      </c>
      <c r="Q785" s="11">
        <f>P785*EXP((IR-div-0.5*vol*vol)*Q$2+vol*'1A. Gaussians'!P784*SQRT(Q$2))</f>
        <v>125.49474738669549</v>
      </c>
      <c r="R785" s="11">
        <f>Q785*EXP((IR-div-0.5*vol*vol)*R$2+vol*'1A. Gaussians'!Q784*SQRT(R$2))</f>
        <v>145.75872712532208</v>
      </c>
      <c r="S785" s="11">
        <f>R785*EXP((IR-div-0.5*vol*vol)*S$2+vol*'1A. Gaussians'!R784*SQRT(S$2))</f>
        <v>146.80710286154834</v>
      </c>
      <c r="T785" s="11">
        <f>S785*EXP((IR-div-0.5*vol*vol)*T$2+vol*'1A. Gaussians'!S784*SQRT(T$2))</f>
        <v>158.72040761149745</v>
      </c>
      <c r="U785" s="11">
        <f>T785*EXP((IR-div-0.5*vol*vol)*U$2+vol*'1A. Gaussians'!T784*SQRT(U$2))</f>
        <v>142.18709375696261</v>
      </c>
      <c r="V785" s="11">
        <f>U785*EXP((IR-div-0.5*vol*vol)*V$2+vol*'1A. Gaussians'!U784*SQRT(V$2))</f>
        <v>148.09591644309856</v>
      </c>
      <c r="W785" s="12">
        <f>V785*EXP((IR-div-0.5*vol*vol)*W$2+vol*'1A. Gaussians'!V784*SQRT(W$2))</f>
        <v>117.866532702128</v>
      </c>
    </row>
    <row r="786" spans="2:23" x14ac:dyDescent="0.35">
      <c r="B786" s="9" t="s">
        <v>782</v>
      </c>
      <c r="C786" s="11">
        <f t="shared" si="13"/>
        <v>100</v>
      </c>
      <c r="D786" s="11">
        <f>C786*EXP((IR-div-0.5*vol*vol)*D$2+vol*'1A. Gaussians'!C785*SQRT(D$2))</f>
        <v>95.13301234334736</v>
      </c>
      <c r="E786" s="11">
        <f>D786*EXP((IR-div-0.5*vol*vol)*E$2+vol*'1A. Gaussians'!D785*SQRT(E$2))</f>
        <v>109.9187621959821</v>
      </c>
      <c r="F786" s="11">
        <f>E786*EXP((IR-div-0.5*vol*vol)*F$2+vol*'1A. Gaussians'!E785*SQRT(F$2))</f>
        <v>102.87349944162054</v>
      </c>
      <c r="G786" s="11">
        <f>F786*EXP((IR-div-0.5*vol*vol)*G$2+vol*'1A. Gaussians'!F785*SQRT(G$2))</f>
        <v>103.87151500916541</v>
      </c>
      <c r="H786" s="11">
        <f>G786*EXP((IR-div-0.5*vol*vol)*H$2+vol*'1A. Gaussians'!G785*SQRT(H$2))</f>
        <v>115.99781108351564</v>
      </c>
      <c r="I786" s="11">
        <f>H786*EXP((IR-div-0.5*vol*vol)*I$2+vol*'1A. Gaussians'!H785*SQRT(I$2))</f>
        <v>101.8497084816767</v>
      </c>
      <c r="J786" s="11">
        <f>I786*EXP((IR-div-0.5*vol*vol)*J$2+vol*'1A. Gaussians'!I785*SQRT(J$2))</f>
        <v>100.48691305142441</v>
      </c>
      <c r="K786" s="11">
        <f>J786*EXP((IR-div-0.5*vol*vol)*K$2+vol*'1A. Gaussians'!J785*SQRT(K$2))</f>
        <v>79.763426986644731</v>
      </c>
      <c r="L786" s="11">
        <f>K786*EXP((IR-div-0.5*vol*vol)*L$2+vol*'1A. Gaussians'!K785*SQRT(L$2))</f>
        <v>77.095514095165981</v>
      </c>
      <c r="M786" s="11">
        <f>L786*EXP((IR-div-0.5*vol*vol)*M$2+vol*'1A. Gaussians'!L785*SQRT(M$2))</f>
        <v>91.989711271452592</v>
      </c>
      <c r="N786" s="11">
        <f>M786*EXP((IR-div-0.5*vol*vol)*N$2+vol*'1A. Gaussians'!M785*SQRT(N$2))</f>
        <v>86.365377134287911</v>
      </c>
      <c r="O786" s="11">
        <f>N786*EXP((IR-div-0.5*vol*vol)*O$2+vol*'1A. Gaussians'!N785*SQRT(O$2))</f>
        <v>86.025478780107449</v>
      </c>
      <c r="P786" s="11">
        <f>O786*EXP((IR-div-0.5*vol*vol)*P$2+vol*'1A. Gaussians'!O785*SQRT(P$2))</f>
        <v>81.243569642253632</v>
      </c>
      <c r="Q786" s="11">
        <f>P786*EXP((IR-div-0.5*vol*vol)*Q$2+vol*'1A. Gaussians'!P785*SQRT(Q$2))</f>
        <v>63.436413303819613</v>
      </c>
      <c r="R786" s="11">
        <f>Q786*EXP((IR-div-0.5*vol*vol)*R$2+vol*'1A. Gaussians'!Q785*SQRT(R$2))</f>
        <v>69.619577685748595</v>
      </c>
      <c r="S786" s="11">
        <f>R786*EXP((IR-div-0.5*vol*vol)*S$2+vol*'1A. Gaussians'!R785*SQRT(S$2))</f>
        <v>72.043090198144199</v>
      </c>
      <c r="T786" s="11">
        <f>S786*EXP((IR-div-0.5*vol*vol)*T$2+vol*'1A. Gaussians'!S785*SQRT(T$2))</f>
        <v>75.151977927928016</v>
      </c>
      <c r="U786" s="11">
        <f>T786*EXP((IR-div-0.5*vol*vol)*U$2+vol*'1A. Gaussians'!T785*SQRT(U$2))</f>
        <v>81.406026642258752</v>
      </c>
      <c r="V786" s="11">
        <f>U786*EXP((IR-div-0.5*vol*vol)*V$2+vol*'1A. Gaussians'!U785*SQRT(V$2))</f>
        <v>93.657357822114818</v>
      </c>
      <c r="W786" s="12">
        <f>V786*EXP((IR-div-0.5*vol*vol)*W$2+vol*'1A. Gaussians'!V785*SQRT(W$2))</f>
        <v>100.89661088736146</v>
      </c>
    </row>
    <row r="787" spans="2:23" x14ac:dyDescent="0.35">
      <c r="B787" s="9" t="s">
        <v>783</v>
      </c>
      <c r="C787" s="11">
        <f t="shared" si="13"/>
        <v>100</v>
      </c>
      <c r="D787" s="11">
        <f>C787*EXP((IR-div-0.5*vol*vol)*D$2+vol*'1A. Gaussians'!C786*SQRT(D$2))</f>
        <v>99.941561404885221</v>
      </c>
      <c r="E787" s="11">
        <f>D787*EXP((IR-div-0.5*vol*vol)*E$2+vol*'1A. Gaussians'!D786*SQRT(E$2))</f>
        <v>96.332953343165443</v>
      </c>
      <c r="F787" s="11">
        <f>E787*EXP((IR-div-0.5*vol*vol)*F$2+vol*'1A. Gaussians'!E786*SQRT(F$2))</f>
        <v>89.703344269387173</v>
      </c>
      <c r="G787" s="11">
        <f>F787*EXP((IR-div-0.5*vol*vol)*G$2+vol*'1A. Gaussians'!F786*SQRT(G$2))</f>
        <v>87.526911971898642</v>
      </c>
      <c r="H787" s="11">
        <f>G787*EXP((IR-div-0.5*vol*vol)*H$2+vol*'1A. Gaussians'!G786*SQRT(H$2))</f>
        <v>87.650957497621121</v>
      </c>
      <c r="I787" s="11">
        <f>H787*EXP((IR-div-0.5*vol*vol)*I$2+vol*'1A. Gaussians'!H786*SQRT(I$2))</f>
        <v>85.674121826356796</v>
      </c>
      <c r="J787" s="11">
        <f>I787*EXP((IR-div-0.5*vol*vol)*J$2+vol*'1A. Gaussians'!I786*SQRT(J$2))</f>
        <v>96.243014559548968</v>
      </c>
      <c r="K787" s="11">
        <f>J787*EXP((IR-div-0.5*vol*vol)*K$2+vol*'1A. Gaussians'!J786*SQRT(K$2))</f>
        <v>96.371988827173283</v>
      </c>
      <c r="L787" s="11">
        <f>K787*EXP((IR-div-0.5*vol*vol)*L$2+vol*'1A. Gaussians'!K786*SQRT(L$2))</f>
        <v>94.118822658928963</v>
      </c>
      <c r="M787" s="11">
        <f>L787*EXP((IR-div-0.5*vol*vol)*M$2+vol*'1A. Gaussians'!L786*SQRT(M$2))</f>
        <v>96.931100744416199</v>
      </c>
      <c r="N787" s="11">
        <f>M787*EXP((IR-div-0.5*vol*vol)*N$2+vol*'1A. Gaussians'!M786*SQRT(N$2))</f>
        <v>123.21120185420999</v>
      </c>
      <c r="O787" s="11">
        <f>N787*EXP((IR-div-0.5*vol*vol)*O$2+vol*'1A. Gaussians'!N786*SQRT(O$2))</f>
        <v>110.01915657982839</v>
      </c>
      <c r="P787" s="11">
        <f>O787*EXP((IR-div-0.5*vol*vol)*P$2+vol*'1A. Gaussians'!O786*SQRT(P$2))</f>
        <v>97.658918863422528</v>
      </c>
      <c r="Q787" s="11">
        <f>P787*EXP((IR-div-0.5*vol*vol)*Q$2+vol*'1A. Gaussians'!P786*SQRT(Q$2))</f>
        <v>104.39303791851927</v>
      </c>
      <c r="R787" s="11">
        <f>Q787*EXP((IR-div-0.5*vol*vol)*R$2+vol*'1A. Gaussians'!Q786*SQRT(R$2))</f>
        <v>104.5499749017843</v>
      </c>
      <c r="S787" s="11">
        <f>R787*EXP((IR-div-0.5*vol*vol)*S$2+vol*'1A. Gaussians'!R786*SQRT(S$2))</f>
        <v>102.91784145331643</v>
      </c>
      <c r="T787" s="11">
        <f>S787*EXP((IR-div-0.5*vol*vol)*T$2+vol*'1A. Gaussians'!S786*SQRT(T$2))</f>
        <v>87.949623206067869</v>
      </c>
      <c r="U787" s="11">
        <f>T787*EXP((IR-div-0.5*vol*vol)*U$2+vol*'1A. Gaussians'!T786*SQRT(U$2))</f>
        <v>82.426697974523748</v>
      </c>
      <c r="V787" s="11">
        <f>U787*EXP((IR-div-0.5*vol*vol)*V$2+vol*'1A. Gaussians'!U786*SQRT(V$2))</f>
        <v>82.088227625840489</v>
      </c>
      <c r="W787" s="12">
        <f>V787*EXP((IR-div-0.5*vol*vol)*W$2+vol*'1A. Gaussians'!V786*SQRT(W$2))</f>
        <v>72.742944655228996</v>
      </c>
    </row>
    <row r="788" spans="2:23" x14ac:dyDescent="0.35">
      <c r="B788" s="9" t="s">
        <v>784</v>
      </c>
      <c r="C788" s="11">
        <f t="shared" si="13"/>
        <v>100</v>
      </c>
      <c r="D788" s="11">
        <f>C788*EXP((IR-div-0.5*vol*vol)*D$2+vol*'1A. Gaussians'!C787*SQRT(D$2))</f>
        <v>94.930550212852211</v>
      </c>
      <c r="E788" s="11">
        <f>D788*EXP((IR-div-0.5*vol*vol)*E$2+vol*'1A. Gaussians'!D787*SQRT(E$2))</f>
        <v>109.17592155174071</v>
      </c>
      <c r="F788" s="11">
        <f>E788*EXP((IR-div-0.5*vol*vol)*F$2+vol*'1A. Gaussians'!E787*SQRT(F$2))</f>
        <v>114.79806150986808</v>
      </c>
      <c r="G788" s="11">
        <f>F788*EXP((IR-div-0.5*vol*vol)*G$2+vol*'1A. Gaussians'!F787*SQRT(G$2))</f>
        <v>123.16623359686177</v>
      </c>
      <c r="H788" s="11">
        <f>G788*EXP((IR-div-0.5*vol*vol)*H$2+vol*'1A. Gaussians'!G787*SQRT(H$2))</f>
        <v>122.00235014417466</v>
      </c>
      <c r="I788" s="11">
        <f>H788*EXP((IR-div-0.5*vol*vol)*I$2+vol*'1A. Gaussians'!H787*SQRT(I$2))</f>
        <v>128.55482332346355</v>
      </c>
      <c r="J788" s="11">
        <f>I788*EXP((IR-div-0.5*vol*vol)*J$2+vol*'1A. Gaussians'!I787*SQRT(J$2))</f>
        <v>151.89369703780815</v>
      </c>
      <c r="K788" s="11">
        <f>J788*EXP((IR-div-0.5*vol*vol)*K$2+vol*'1A. Gaussians'!J787*SQRT(K$2))</f>
        <v>182.08868963511475</v>
      </c>
      <c r="L788" s="11">
        <f>K788*EXP((IR-div-0.5*vol*vol)*L$2+vol*'1A. Gaussians'!K787*SQRT(L$2))</f>
        <v>184.50923958672408</v>
      </c>
      <c r="M788" s="11">
        <f>L788*EXP((IR-div-0.5*vol*vol)*M$2+vol*'1A. Gaussians'!L787*SQRT(M$2))</f>
        <v>173.40572363310113</v>
      </c>
      <c r="N788" s="11">
        <f>M788*EXP((IR-div-0.5*vol*vol)*N$2+vol*'1A. Gaussians'!M787*SQRT(N$2))</f>
        <v>174.82036317172725</v>
      </c>
      <c r="O788" s="11">
        <f>N788*EXP((IR-div-0.5*vol*vol)*O$2+vol*'1A. Gaussians'!N787*SQRT(O$2))</f>
        <v>205.44871611299894</v>
      </c>
      <c r="P788" s="11">
        <f>O788*EXP((IR-div-0.5*vol*vol)*P$2+vol*'1A. Gaussians'!O787*SQRT(P$2))</f>
        <v>226.90817022469824</v>
      </c>
      <c r="Q788" s="11">
        <f>P788*EXP((IR-div-0.5*vol*vol)*Q$2+vol*'1A. Gaussians'!P787*SQRT(Q$2))</f>
        <v>256.50135216853056</v>
      </c>
      <c r="R788" s="11">
        <f>Q788*EXP((IR-div-0.5*vol*vol)*R$2+vol*'1A. Gaussians'!Q787*SQRT(R$2))</f>
        <v>196.9465858349532</v>
      </c>
      <c r="S788" s="11">
        <f>R788*EXP((IR-div-0.5*vol*vol)*S$2+vol*'1A. Gaussians'!R787*SQRT(S$2))</f>
        <v>190.33554159134758</v>
      </c>
      <c r="T788" s="11">
        <f>S788*EXP((IR-div-0.5*vol*vol)*T$2+vol*'1A. Gaussians'!S787*SQRT(T$2))</f>
        <v>197.63724073830258</v>
      </c>
      <c r="U788" s="11">
        <f>T788*EXP((IR-div-0.5*vol*vol)*U$2+vol*'1A. Gaussians'!T787*SQRT(U$2))</f>
        <v>173.58297892140348</v>
      </c>
      <c r="V788" s="11">
        <f>U788*EXP((IR-div-0.5*vol*vol)*V$2+vol*'1A. Gaussians'!U787*SQRT(V$2))</f>
        <v>168.74220129656146</v>
      </c>
      <c r="W788" s="12">
        <f>V788*EXP((IR-div-0.5*vol*vol)*W$2+vol*'1A. Gaussians'!V787*SQRT(W$2))</f>
        <v>173.08533480902869</v>
      </c>
    </row>
    <row r="789" spans="2:23" x14ac:dyDescent="0.35">
      <c r="B789" s="9" t="s">
        <v>785</v>
      </c>
      <c r="C789" s="11">
        <f t="shared" si="13"/>
        <v>100</v>
      </c>
      <c r="D789" s="11">
        <f>C789*EXP((IR-div-0.5*vol*vol)*D$2+vol*'1A. Gaussians'!C788*SQRT(D$2))</f>
        <v>108.71206244162381</v>
      </c>
      <c r="E789" s="11">
        <f>D789*EXP((IR-div-0.5*vol*vol)*E$2+vol*'1A. Gaussians'!D788*SQRT(E$2))</f>
        <v>100.77299574575652</v>
      </c>
      <c r="F789" s="11">
        <f>E789*EXP((IR-div-0.5*vol*vol)*F$2+vol*'1A. Gaussians'!E788*SQRT(F$2))</f>
        <v>109.29450504510008</v>
      </c>
      <c r="G789" s="11">
        <f>F789*EXP((IR-div-0.5*vol*vol)*G$2+vol*'1A. Gaussians'!F788*SQRT(G$2))</f>
        <v>102.62320426371852</v>
      </c>
      <c r="H789" s="11">
        <f>G789*EXP((IR-div-0.5*vol*vol)*H$2+vol*'1A. Gaussians'!G788*SQRT(H$2))</f>
        <v>100.90920696364783</v>
      </c>
      <c r="I789" s="11">
        <f>H789*EXP((IR-div-0.5*vol*vol)*I$2+vol*'1A. Gaussians'!H788*SQRT(I$2))</f>
        <v>99.994431622202725</v>
      </c>
      <c r="J789" s="11">
        <f>I789*EXP((IR-div-0.5*vol*vol)*J$2+vol*'1A. Gaussians'!I788*SQRT(J$2))</f>
        <v>97.860516302929241</v>
      </c>
      <c r="K789" s="11">
        <f>J789*EXP((IR-div-0.5*vol*vol)*K$2+vol*'1A. Gaussians'!J788*SQRT(K$2))</f>
        <v>105.84196033037924</v>
      </c>
      <c r="L789" s="11">
        <f>K789*EXP((IR-div-0.5*vol*vol)*L$2+vol*'1A. Gaussians'!K788*SQRT(L$2))</f>
        <v>101.83281308047822</v>
      </c>
      <c r="M789" s="11">
        <f>L789*EXP((IR-div-0.5*vol*vol)*M$2+vol*'1A. Gaussians'!L788*SQRT(M$2))</f>
        <v>99.542589184030874</v>
      </c>
      <c r="N789" s="11">
        <f>M789*EXP((IR-div-0.5*vol*vol)*N$2+vol*'1A. Gaussians'!M788*SQRT(N$2))</f>
        <v>98.298856630875008</v>
      </c>
      <c r="O789" s="11">
        <f>N789*EXP((IR-div-0.5*vol*vol)*O$2+vol*'1A. Gaussians'!N788*SQRT(O$2))</f>
        <v>108.53373649202149</v>
      </c>
      <c r="P789" s="11">
        <f>O789*EXP((IR-div-0.5*vol*vol)*P$2+vol*'1A. Gaussians'!O788*SQRT(P$2))</f>
        <v>97.476868138029047</v>
      </c>
      <c r="Q789" s="11">
        <f>P789*EXP((IR-div-0.5*vol*vol)*Q$2+vol*'1A. Gaussians'!P788*SQRT(Q$2))</f>
        <v>93.093283354361247</v>
      </c>
      <c r="R789" s="11">
        <f>Q789*EXP((IR-div-0.5*vol*vol)*R$2+vol*'1A. Gaussians'!Q788*SQRT(R$2))</f>
        <v>93.587647990562289</v>
      </c>
      <c r="S789" s="11">
        <f>R789*EXP((IR-div-0.5*vol*vol)*S$2+vol*'1A. Gaussians'!R788*SQRT(S$2))</f>
        <v>95.231003039041255</v>
      </c>
      <c r="T789" s="11">
        <f>S789*EXP((IR-div-0.5*vol*vol)*T$2+vol*'1A. Gaussians'!S788*SQRT(T$2))</f>
        <v>94.919358199234992</v>
      </c>
      <c r="U789" s="11">
        <f>T789*EXP((IR-div-0.5*vol*vol)*U$2+vol*'1A. Gaussians'!T788*SQRT(U$2))</f>
        <v>106.7749288446759</v>
      </c>
      <c r="V789" s="11">
        <f>U789*EXP((IR-div-0.5*vol*vol)*V$2+vol*'1A. Gaussians'!U788*SQRT(V$2))</f>
        <v>124.16596813246865</v>
      </c>
      <c r="W789" s="12">
        <f>V789*EXP((IR-div-0.5*vol*vol)*W$2+vol*'1A. Gaussians'!V788*SQRT(W$2))</f>
        <v>141.83932109778752</v>
      </c>
    </row>
    <row r="790" spans="2:23" x14ac:dyDescent="0.35">
      <c r="B790" s="9" t="s">
        <v>786</v>
      </c>
      <c r="C790" s="11">
        <f t="shared" si="13"/>
        <v>100</v>
      </c>
      <c r="D790" s="11">
        <f>C790*EXP((IR-div-0.5*vol*vol)*D$2+vol*'1A. Gaussians'!C789*SQRT(D$2))</f>
        <v>99.98225438948873</v>
      </c>
      <c r="E790" s="11">
        <f>D790*EXP((IR-div-0.5*vol*vol)*E$2+vol*'1A. Gaussians'!D789*SQRT(E$2))</f>
        <v>85.956146449512417</v>
      </c>
      <c r="F790" s="11">
        <f>E790*EXP((IR-div-0.5*vol*vol)*F$2+vol*'1A. Gaussians'!E789*SQRT(F$2))</f>
        <v>94.887309048476695</v>
      </c>
      <c r="G790" s="11">
        <f>F790*EXP((IR-div-0.5*vol*vol)*G$2+vol*'1A. Gaussians'!F789*SQRT(G$2))</f>
        <v>101.19627544191474</v>
      </c>
      <c r="H790" s="11">
        <f>G790*EXP((IR-div-0.5*vol*vol)*H$2+vol*'1A. Gaussians'!G789*SQRT(H$2))</f>
        <v>99.246124054462371</v>
      </c>
      <c r="I790" s="11">
        <f>H790*EXP((IR-div-0.5*vol*vol)*I$2+vol*'1A. Gaussians'!H789*SQRT(I$2))</f>
        <v>134.18563199751119</v>
      </c>
      <c r="J790" s="11">
        <f>I790*EXP((IR-div-0.5*vol*vol)*J$2+vol*'1A. Gaussians'!I789*SQRT(J$2))</f>
        <v>127.54999050459152</v>
      </c>
      <c r="K790" s="11">
        <f>J790*EXP((IR-div-0.5*vol*vol)*K$2+vol*'1A. Gaussians'!J789*SQRT(K$2))</f>
        <v>138.11322239640026</v>
      </c>
      <c r="L790" s="11">
        <f>K790*EXP((IR-div-0.5*vol*vol)*L$2+vol*'1A. Gaussians'!K789*SQRT(L$2))</f>
        <v>141.60416323652265</v>
      </c>
      <c r="M790" s="11">
        <f>L790*EXP((IR-div-0.5*vol*vol)*M$2+vol*'1A. Gaussians'!L789*SQRT(M$2))</f>
        <v>161.14232175367627</v>
      </c>
      <c r="N790" s="11">
        <f>M790*EXP((IR-div-0.5*vol*vol)*N$2+vol*'1A. Gaussians'!M789*SQRT(N$2))</f>
        <v>186.27030089052025</v>
      </c>
      <c r="O790" s="11">
        <f>N790*EXP((IR-div-0.5*vol*vol)*O$2+vol*'1A. Gaussians'!N789*SQRT(O$2))</f>
        <v>165.61727156364299</v>
      </c>
      <c r="P790" s="11">
        <f>O790*EXP((IR-div-0.5*vol*vol)*P$2+vol*'1A. Gaussians'!O789*SQRT(P$2))</f>
        <v>180.7941942726481</v>
      </c>
      <c r="Q790" s="11">
        <f>P790*EXP((IR-div-0.5*vol*vol)*Q$2+vol*'1A. Gaussians'!P789*SQRT(Q$2))</f>
        <v>180.75890771047619</v>
      </c>
      <c r="R790" s="11">
        <f>Q790*EXP((IR-div-0.5*vol*vol)*R$2+vol*'1A. Gaussians'!Q789*SQRT(R$2))</f>
        <v>152.88182568638342</v>
      </c>
      <c r="S790" s="11">
        <f>R790*EXP((IR-div-0.5*vol*vol)*S$2+vol*'1A. Gaussians'!R789*SQRT(S$2))</f>
        <v>127.68160984579308</v>
      </c>
      <c r="T790" s="11">
        <f>S790*EXP((IR-div-0.5*vol*vol)*T$2+vol*'1A. Gaussians'!S789*SQRT(T$2))</f>
        <v>127.62399237067562</v>
      </c>
      <c r="U790" s="11">
        <f>T790*EXP((IR-div-0.5*vol*vol)*U$2+vol*'1A. Gaussians'!T789*SQRT(U$2))</f>
        <v>158.90196885178972</v>
      </c>
      <c r="V790" s="11">
        <f>U790*EXP((IR-div-0.5*vol*vol)*V$2+vol*'1A. Gaussians'!U789*SQRT(V$2))</f>
        <v>142.4801190397377</v>
      </c>
      <c r="W790" s="12">
        <f>V790*EXP((IR-div-0.5*vol*vol)*W$2+vol*'1A. Gaussians'!V789*SQRT(W$2))</f>
        <v>138.34024462916392</v>
      </c>
    </row>
    <row r="791" spans="2:23" x14ac:dyDescent="0.35">
      <c r="B791" s="9" t="s">
        <v>787</v>
      </c>
      <c r="C791" s="11">
        <f t="shared" si="13"/>
        <v>100</v>
      </c>
      <c r="D791" s="11">
        <f>C791*EXP((IR-div-0.5*vol*vol)*D$2+vol*'1A. Gaussians'!C790*SQRT(D$2))</f>
        <v>80.172685567883462</v>
      </c>
      <c r="E791" s="11">
        <f>D791*EXP((IR-div-0.5*vol*vol)*E$2+vol*'1A. Gaussians'!D790*SQRT(E$2))</f>
        <v>79.342188621877213</v>
      </c>
      <c r="F791" s="11">
        <f>E791*EXP((IR-div-0.5*vol*vol)*F$2+vol*'1A. Gaussians'!E790*SQRT(F$2))</f>
        <v>79.581528940613865</v>
      </c>
      <c r="G791" s="11">
        <f>F791*EXP((IR-div-0.5*vol*vol)*G$2+vol*'1A. Gaussians'!F790*SQRT(G$2))</f>
        <v>75.246681605232467</v>
      </c>
      <c r="H791" s="11">
        <f>G791*EXP((IR-div-0.5*vol*vol)*H$2+vol*'1A. Gaussians'!G790*SQRT(H$2))</f>
        <v>70.384675446958241</v>
      </c>
      <c r="I791" s="11">
        <f>H791*EXP((IR-div-0.5*vol*vol)*I$2+vol*'1A. Gaussians'!H790*SQRT(I$2))</f>
        <v>71.083277022136855</v>
      </c>
      <c r="J791" s="11">
        <f>I791*EXP((IR-div-0.5*vol*vol)*J$2+vol*'1A. Gaussians'!I790*SQRT(J$2))</f>
        <v>78.516465286324163</v>
      </c>
      <c r="K791" s="11">
        <f>J791*EXP((IR-div-0.5*vol*vol)*K$2+vol*'1A. Gaussians'!J790*SQRT(K$2))</f>
        <v>90.26174890684787</v>
      </c>
      <c r="L791" s="11">
        <f>K791*EXP((IR-div-0.5*vol*vol)*L$2+vol*'1A. Gaussians'!K790*SQRT(L$2))</f>
        <v>86.851325682404493</v>
      </c>
      <c r="M791" s="11">
        <f>L791*EXP((IR-div-0.5*vol*vol)*M$2+vol*'1A. Gaussians'!L790*SQRT(M$2))</f>
        <v>99.420734008878483</v>
      </c>
      <c r="N791" s="11">
        <f>M791*EXP((IR-div-0.5*vol*vol)*N$2+vol*'1A. Gaussians'!M790*SQRT(N$2))</f>
        <v>86.948495160122562</v>
      </c>
      <c r="O791" s="11">
        <f>N791*EXP((IR-div-0.5*vol*vol)*O$2+vol*'1A. Gaussians'!N790*SQRT(O$2))</f>
        <v>81.970818459565692</v>
      </c>
      <c r="P791" s="11">
        <f>O791*EXP((IR-div-0.5*vol*vol)*P$2+vol*'1A. Gaussians'!O790*SQRT(P$2))</f>
        <v>63.215977169789483</v>
      </c>
      <c r="Q791" s="11">
        <f>P791*EXP((IR-div-0.5*vol*vol)*Q$2+vol*'1A. Gaussians'!P790*SQRT(Q$2))</f>
        <v>66.241729645591406</v>
      </c>
      <c r="R791" s="11">
        <f>Q791*EXP((IR-div-0.5*vol*vol)*R$2+vol*'1A. Gaussians'!Q790*SQRT(R$2))</f>
        <v>64.686649555394339</v>
      </c>
      <c r="S791" s="11">
        <f>R791*EXP((IR-div-0.5*vol*vol)*S$2+vol*'1A. Gaussians'!R790*SQRT(S$2))</f>
        <v>59.737779677463152</v>
      </c>
      <c r="T791" s="11">
        <f>S791*EXP((IR-div-0.5*vol*vol)*T$2+vol*'1A. Gaussians'!S790*SQRT(T$2))</f>
        <v>56.728622007844947</v>
      </c>
      <c r="U791" s="11">
        <f>T791*EXP((IR-div-0.5*vol*vol)*U$2+vol*'1A. Gaussians'!T790*SQRT(U$2))</f>
        <v>50.424285836408821</v>
      </c>
      <c r="V791" s="11">
        <f>U791*EXP((IR-div-0.5*vol*vol)*V$2+vol*'1A. Gaussians'!U790*SQRT(V$2))</f>
        <v>52.904630068517811</v>
      </c>
      <c r="W791" s="12">
        <f>V791*EXP((IR-div-0.5*vol*vol)*W$2+vol*'1A. Gaussians'!V790*SQRT(W$2))</f>
        <v>57.12597287135852</v>
      </c>
    </row>
    <row r="792" spans="2:23" x14ac:dyDescent="0.35">
      <c r="B792" s="9" t="s">
        <v>788</v>
      </c>
      <c r="C792" s="11">
        <f t="shared" si="13"/>
        <v>100</v>
      </c>
      <c r="D792" s="11">
        <f>C792*EXP((IR-div-0.5*vol*vol)*D$2+vol*'1A. Gaussians'!C791*SQRT(D$2))</f>
        <v>99.500584302826439</v>
      </c>
      <c r="E792" s="11">
        <f>D792*EXP((IR-div-0.5*vol*vol)*E$2+vol*'1A. Gaussians'!D791*SQRT(E$2))</f>
        <v>80.494291786151152</v>
      </c>
      <c r="F792" s="11">
        <f>E792*EXP((IR-div-0.5*vol*vol)*F$2+vol*'1A. Gaussians'!E791*SQRT(F$2))</f>
        <v>83.1956577236013</v>
      </c>
      <c r="G792" s="11">
        <f>F792*EXP((IR-div-0.5*vol*vol)*G$2+vol*'1A. Gaussians'!F791*SQRT(G$2))</f>
        <v>87.342167328886305</v>
      </c>
      <c r="H792" s="11">
        <f>G792*EXP((IR-div-0.5*vol*vol)*H$2+vol*'1A. Gaussians'!G791*SQRT(H$2))</f>
        <v>85.067653973518347</v>
      </c>
      <c r="I792" s="11">
        <f>H792*EXP((IR-div-0.5*vol*vol)*I$2+vol*'1A. Gaussians'!H791*SQRT(I$2))</f>
        <v>90.963828359776628</v>
      </c>
      <c r="J792" s="11">
        <f>I792*EXP((IR-div-0.5*vol*vol)*J$2+vol*'1A. Gaussians'!I791*SQRT(J$2))</f>
        <v>86.728673821386366</v>
      </c>
      <c r="K792" s="11">
        <f>J792*EXP((IR-div-0.5*vol*vol)*K$2+vol*'1A. Gaussians'!J791*SQRT(K$2))</f>
        <v>90.678043675006649</v>
      </c>
      <c r="L792" s="11">
        <f>K792*EXP((IR-div-0.5*vol*vol)*L$2+vol*'1A. Gaussians'!K791*SQRT(L$2))</f>
        <v>93.451918791899828</v>
      </c>
      <c r="M792" s="11">
        <f>L792*EXP((IR-div-0.5*vol*vol)*M$2+vol*'1A. Gaussians'!L791*SQRT(M$2))</f>
        <v>97.890738419592864</v>
      </c>
      <c r="N792" s="11">
        <f>M792*EXP((IR-div-0.5*vol*vol)*N$2+vol*'1A. Gaussians'!M791*SQRT(N$2))</f>
        <v>93.750026449981974</v>
      </c>
      <c r="O792" s="11">
        <f>N792*EXP((IR-div-0.5*vol*vol)*O$2+vol*'1A. Gaussians'!N791*SQRT(O$2))</f>
        <v>112.75362087664975</v>
      </c>
      <c r="P792" s="11">
        <f>O792*EXP((IR-div-0.5*vol*vol)*P$2+vol*'1A. Gaussians'!O791*SQRT(P$2))</f>
        <v>113.58720927553456</v>
      </c>
      <c r="Q792" s="11">
        <f>P792*EXP((IR-div-0.5*vol*vol)*Q$2+vol*'1A. Gaussians'!P791*SQRT(Q$2))</f>
        <v>115.43018882725215</v>
      </c>
      <c r="R792" s="11">
        <f>Q792*EXP((IR-div-0.5*vol*vol)*R$2+vol*'1A. Gaussians'!Q791*SQRT(R$2))</f>
        <v>108.92371610405482</v>
      </c>
      <c r="S792" s="11">
        <f>R792*EXP((IR-div-0.5*vol*vol)*S$2+vol*'1A. Gaussians'!R791*SQRT(S$2))</f>
        <v>125.96350224837697</v>
      </c>
      <c r="T792" s="11">
        <f>S792*EXP((IR-div-0.5*vol*vol)*T$2+vol*'1A. Gaussians'!S791*SQRT(T$2))</f>
        <v>119.89846262490988</v>
      </c>
      <c r="U792" s="11">
        <f>T792*EXP((IR-div-0.5*vol*vol)*U$2+vol*'1A. Gaussians'!T791*SQRT(U$2))</f>
        <v>120.9013914985632</v>
      </c>
      <c r="V792" s="11">
        <f>U792*EXP((IR-div-0.5*vol*vol)*V$2+vol*'1A. Gaussians'!U791*SQRT(V$2))</f>
        <v>112.23746348532926</v>
      </c>
      <c r="W792" s="12">
        <f>V792*EXP((IR-div-0.5*vol*vol)*W$2+vol*'1A. Gaussians'!V791*SQRT(W$2))</f>
        <v>108.88834336132666</v>
      </c>
    </row>
    <row r="793" spans="2:23" x14ac:dyDescent="0.35">
      <c r="B793" s="9" t="s">
        <v>789</v>
      </c>
      <c r="C793" s="11">
        <f t="shared" si="13"/>
        <v>100</v>
      </c>
      <c r="D793" s="11">
        <f>C793*EXP((IR-div-0.5*vol*vol)*D$2+vol*'1A. Gaussians'!C792*SQRT(D$2))</f>
        <v>86.744068692410011</v>
      </c>
      <c r="E793" s="11">
        <f>D793*EXP((IR-div-0.5*vol*vol)*E$2+vol*'1A. Gaussians'!D792*SQRT(E$2))</f>
        <v>84.21902888671336</v>
      </c>
      <c r="F793" s="11">
        <f>E793*EXP((IR-div-0.5*vol*vol)*F$2+vol*'1A. Gaussians'!E792*SQRT(F$2))</f>
        <v>88.939362949511462</v>
      </c>
      <c r="G793" s="11">
        <f>F793*EXP((IR-div-0.5*vol*vol)*G$2+vol*'1A. Gaussians'!F792*SQRT(G$2))</f>
        <v>82.897508198698915</v>
      </c>
      <c r="H793" s="11">
        <f>G793*EXP((IR-div-0.5*vol*vol)*H$2+vol*'1A. Gaussians'!G792*SQRT(H$2))</f>
        <v>99.237140121497603</v>
      </c>
      <c r="I793" s="11">
        <f>H793*EXP((IR-div-0.5*vol*vol)*I$2+vol*'1A. Gaussians'!H792*SQRT(I$2))</f>
        <v>104.33360988096568</v>
      </c>
      <c r="J793" s="11">
        <f>I793*EXP((IR-div-0.5*vol*vol)*J$2+vol*'1A. Gaussians'!I792*SQRT(J$2))</f>
        <v>112.0077500136253</v>
      </c>
      <c r="K793" s="11">
        <f>J793*EXP((IR-div-0.5*vol*vol)*K$2+vol*'1A. Gaussians'!J792*SQRT(K$2))</f>
        <v>119.5040658664288</v>
      </c>
      <c r="L793" s="11">
        <f>K793*EXP((IR-div-0.5*vol*vol)*L$2+vol*'1A. Gaussians'!K792*SQRT(L$2))</f>
        <v>101.9046915763638</v>
      </c>
      <c r="M793" s="11">
        <f>L793*EXP((IR-div-0.5*vol*vol)*M$2+vol*'1A. Gaussians'!L792*SQRT(M$2))</f>
        <v>90.096632653245209</v>
      </c>
      <c r="N793" s="11">
        <f>M793*EXP((IR-div-0.5*vol*vol)*N$2+vol*'1A. Gaussians'!M792*SQRT(N$2))</f>
        <v>90.024280404448461</v>
      </c>
      <c r="O793" s="11">
        <f>N793*EXP((IR-div-0.5*vol*vol)*O$2+vol*'1A. Gaussians'!N792*SQRT(O$2))</f>
        <v>80.612333516045382</v>
      </c>
      <c r="P793" s="11">
        <f>O793*EXP((IR-div-0.5*vol*vol)*P$2+vol*'1A. Gaussians'!O792*SQRT(P$2))</f>
        <v>83.193380491396937</v>
      </c>
      <c r="Q793" s="11">
        <f>P793*EXP((IR-div-0.5*vol*vol)*Q$2+vol*'1A. Gaussians'!P792*SQRT(Q$2))</f>
        <v>82.67564076258175</v>
      </c>
      <c r="R793" s="11">
        <f>Q793*EXP((IR-div-0.5*vol*vol)*R$2+vol*'1A. Gaussians'!Q792*SQRT(R$2))</f>
        <v>71.957370588833697</v>
      </c>
      <c r="S793" s="11">
        <f>R793*EXP((IR-div-0.5*vol*vol)*S$2+vol*'1A. Gaussians'!R792*SQRT(S$2))</f>
        <v>78.724472870174267</v>
      </c>
      <c r="T793" s="11">
        <f>S793*EXP((IR-div-0.5*vol*vol)*T$2+vol*'1A. Gaussians'!S792*SQRT(T$2))</f>
        <v>73.204351156463801</v>
      </c>
      <c r="U793" s="11">
        <f>T793*EXP((IR-div-0.5*vol*vol)*U$2+vol*'1A. Gaussians'!T792*SQRT(U$2))</f>
        <v>85.604243470146343</v>
      </c>
      <c r="V793" s="11">
        <f>U793*EXP((IR-div-0.5*vol*vol)*V$2+vol*'1A. Gaussians'!U792*SQRT(V$2))</f>
        <v>85.896163346573118</v>
      </c>
      <c r="W793" s="12">
        <f>V793*EXP((IR-div-0.5*vol*vol)*W$2+vol*'1A. Gaussians'!V792*SQRT(W$2))</f>
        <v>92.43145680485739</v>
      </c>
    </row>
    <row r="794" spans="2:23" x14ac:dyDescent="0.35">
      <c r="B794" s="9" t="s">
        <v>790</v>
      </c>
      <c r="C794" s="11">
        <f t="shared" si="13"/>
        <v>100</v>
      </c>
      <c r="D794" s="11">
        <f>C794*EXP((IR-div-0.5*vol*vol)*D$2+vol*'1A. Gaussians'!C793*SQRT(D$2))</f>
        <v>115.95611184756595</v>
      </c>
      <c r="E794" s="11">
        <f>D794*EXP((IR-div-0.5*vol*vol)*E$2+vol*'1A. Gaussians'!D793*SQRT(E$2))</f>
        <v>107.26266408020061</v>
      </c>
      <c r="F794" s="11">
        <f>E794*EXP((IR-div-0.5*vol*vol)*F$2+vol*'1A. Gaussians'!E793*SQRT(F$2))</f>
        <v>107.6705106977718</v>
      </c>
      <c r="G794" s="11">
        <f>F794*EXP((IR-div-0.5*vol*vol)*G$2+vol*'1A. Gaussians'!F793*SQRT(G$2))</f>
        <v>132.89397365619641</v>
      </c>
      <c r="H794" s="11">
        <f>G794*EXP((IR-div-0.5*vol*vol)*H$2+vol*'1A. Gaussians'!G793*SQRT(H$2))</f>
        <v>135.49381630873447</v>
      </c>
      <c r="I794" s="11">
        <f>H794*EXP((IR-div-0.5*vol*vol)*I$2+vol*'1A. Gaussians'!H793*SQRT(I$2))</f>
        <v>128.55855584250361</v>
      </c>
      <c r="J794" s="11">
        <f>I794*EXP((IR-div-0.5*vol*vol)*J$2+vol*'1A. Gaussians'!I793*SQRT(J$2))</f>
        <v>121.43853904552891</v>
      </c>
      <c r="K794" s="11">
        <f>J794*EXP((IR-div-0.5*vol*vol)*K$2+vol*'1A. Gaussians'!J793*SQRT(K$2))</f>
        <v>109.92073644360427</v>
      </c>
      <c r="L794" s="11">
        <f>K794*EXP((IR-div-0.5*vol*vol)*L$2+vol*'1A. Gaussians'!K793*SQRT(L$2))</f>
        <v>107.84440058776599</v>
      </c>
      <c r="M794" s="11">
        <f>L794*EXP((IR-div-0.5*vol*vol)*M$2+vol*'1A. Gaussians'!L793*SQRT(M$2))</f>
        <v>107.65576386396333</v>
      </c>
      <c r="N794" s="11">
        <f>M794*EXP((IR-div-0.5*vol*vol)*N$2+vol*'1A. Gaussians'!M793*SQRT(N$2))</f>
        <v>97.927617611656757</v>
      </c>
      <c r="O794" s="11">
        <f>N794*EXP((IR-div-0.5*vol*vol)*O$2+vol*'1A. Gaussians'!N793*SQRT(O$2))</f>
        <v>94.740058380043052</v>
      </c>
      <c r="P794" s="11">
        <f>O794*EXP((IR-div-0.5*vol*vol)*P$2+vol*'1A. Gaussians'!O793*SQRT(P$2))</f>
        <v>98.575031963632398</v>
      </c>
      <c r="Q794" s="11">
        <f>P794*EXP((IR-div-0.5*vol*vol)*Q$2+vol*'1A. Gaussians'!P793*SQRT(Q$2))</f>
        <v>100.45086417340588</v>
      </c>
      <c r="R794" s="11">
        <f>Q794*EXP((IR-div-0.5*vol*vol)*R$2+vol*'1A. Gaussians'!Q793*SQRT(R$2))</f>
        <v>114.63853871689702</v>
      </c>
      <c r="S794" s="11">
        <f>R794*EXP((IR-div-0.5*vol*vol)*S$2+vol*'1A. Gaussians'!R793*SQRT(S$2))</f>
        <v>122.116387772373</v>
      </c>
      <c r="T794" s="11">
        <f>S794*EXP((IR-div-0.5*vol*vol)*T$2+vol*'1A. Gaussians'!S793*SQRT(T$2))</f>
        <v>118.18600416689294</v>
      </c>
      <c r="U794" s="11">
        <f>T794*EXP((IR-div-0.5*vol*vol)*U$2+vol*'1A. Gaussians'!T793*SQRT(U$2))</f>
        <v>125.29053891901171</v>
      </c>
      <c r="V794" s="11">
        <f>U794*EXP((IR-div-0.5*vol*vol)*V$2+vol*'1A. Gaussians'!U793*SQRT(V$2))</f>
        <v>132.89917550741617</v>
      </c>
      <c r="W794" s="12">
        <f>V794*EXP((IR-div-0.5*vol*vol)*W$2+vol*'1A. Gaussians'!V793*SQRT(W$2))</f>
        <v>139.03914359830998</v>
      </c>
    </row>
    <row r="795" spans="2:23" x14ac:dyDescent="0.35">
      <c r="B795" s="9" t="s">
        <v>791</v>
      </c>
      <c r="C795" s="11">
        <f t="shared" si="13"/>
        <v>100</v>
      </c>
      <c r="D795" s="11">
        <f>C795*EXP((IR-div-0.5*vol*vol)*D$2+vol*'1A. Gaussians'!C794*SQRT(D$2))</f>
        <v>77.693119925150128</v>
      </c>
      <c r="E795" s="11">
        <f>D795*EXP((IR-div-0.5*vol*vol)*E$2+vol*'1A. Gaussians'!D794*SQRT(E$2))</f>
        <v>72.229598225356327</v>
      </c>
      <c r="F795" s="11">
        <f>E795*EXP((IR-div-0.5*vol*vol)*F$2+vol*'1A. Gaussians'!E794*SQRT(F$2))</f>
        <v>60.233002393620446</v>
      </c>
      <c r="G795" s="11">
        <f>F795*EXP((IR-div-0.5*vol*vol)*G$2+vol*'1A. Gaussians'!F794*SQRT(G$2))</f>
        <v>76.063011643426321</v>
      </c>
      <c r="H795" s="11">
        <f>G795*EXP((IR-div-0.5*vol*vol)*H$2+vol*'1A. Gaussians'!G794*SQRT(H$2))</f>
        <v>73.440745607946781</v>
      </c>
      <c r="I795" s="11">
        <f>H795*EXP((IR-div-0.5*vol*vol)*I$2+vol*'1A. Gaussians'!H794*SQRT(I$2))</f>
        <v>79.789150055980443</v>
      </c>
      <c r="J795" s="11">
        <f>I795*EXP((IR-div-0.5*vol*vol)*J$2+vol*'1A. Gaussians'!I794*SQRT(J$2))</f>
        <v>98.40879135346718</v>
      </c>
      <c r="K795" s="11">
        <f>J795*EXP((IR-div-0.5*vol*vol)*K$2+vol*'1A. Gaussians'!J794*SQRT(K$2))</f>
        <v>98.596063378108312</v>
      </c>
      <c r="L795" s="11">
        <f>K795*EXP((IR-div-0.5*vol*vol)*L$2+vol*'1A. Gaussians'!K794*SQRT(L$2))</f>
        <v>106.09968331253521</v>
      </c>
      <c r="M795" s="11">
        <f>L795*EXP((IR-div-0.5*vol*vol)*M$2+vol*'1A. Gaussians'!L794*SQRT(M$2))</f>
        <v>103.84833724109639</v>
      </c>
      <c r="N795" s="11">
        <f>M795*EXP((IR-div-0.5*vol*vol)*N$2+vol*'1A. Gaussians'!M794*SQRT(N$2))</f>
        <v>100.58358413229354</v>
      </c>
      <c r="O795" s="11">
        <f>N795*EXP((IR-div-0.5*vol*vol)*O$2+vol*'1A. Gaussians'!N794*SQRT(O$2))</f>
        <v>99.794815556357008</v>
      </c>
      <c r="P795" s="11">
        <f>O795*EXP((IR-div-0.5*vol*vol)*P$2+vol*'1A. Gaussians'!O794*SQRT(P$2))</f>
        <v>108.91411030017267</v>
      </c>
      <c r="Q795" s="11">
        <f>P795*EXP((IR-div-0.5*vol*vol)*Q$2+vol*'1A. Gaussians'!P794*SQRT(Q$2))</f>
        <v>113.12552201211754</v>
      </c>
      <c r="R795" s="11">
        <f>Q795*EXP((IR-div-0.5*vol*vol)*R$2+vol*'1A. Gaussians'!Q794*SQRT(R$2))</f>
        <v>123.23366041127515</v>
      </c>
      <c r="S795" s="11">
        <f>R795*EXP((IR-div-0.5*vol*vol)*S$2+vol*'1A. Gaussians'!R794*SQRT(S$2))</f>
        <v>123.62513777478827</v>
      </c>
      <c r="T795" s="11">
        <f>S795*EXP((IR-div-0.5*vol*vol)*T$2+vol*'1A. Gaussians'!S794*SQRT(T$2))</f>
        <v>114.85893870564138</v>
      </c>
      <c r="U795" s="11">
        <f>T795*EXP((IR-div-0.5*vol*vol)*U$2+vol*'1A. Gaussians'!T794*SQRT(U$2))</f>
        <v>101.32510414087676</v>
      </c>
      <c r="V795" s="11">
        <f>U795*EXP((IR-div-0.5*vol*vol)*V$2+vol*'1A. Gaussians'!U794*SQRT(V$2))</f>
        <v>92.217784681078783</v>
      </c>
      <c r="W795" s="12">
        <f>V795*EXP((IR-div-0.5*vol*vol)*W$2+vol*'1A. Gaussians'!V794*SQRT(W$2))</f>
        <v>82.220361582962653</v>
      </c>
    </row>
    <row r="796" spans="2:23" x14ac:dyDescent="0.35">
      <c r="B796" s="9" t="s">
        <v>792</v>
      </c>
      <c r="C796" s="11">
        <f t="shared" si="13"/>
        <v>100</v>
      </c>
      <c r="D796" s="11">
        <f>C796*EXP((IR-div-0.5*vol*vol)*D$2+vol*'1A. Gaussians'!C795*SQRT(D$2))</f>
        <v>92.081382857345844</v>
      </c>
      <c r="E796" s="11">
        <f>D796*EXP((IR-div-0.5*vol*vol)*E$2+vol*'1A. Gaussians'!D795*SQRT(E$2))</f>
        <v>93.023245790026508</v>
      </c>
      <c r="F796" s="11">
        <f>E796*EXP((IR-div-0.5*vol*vol)*F$2+vol*'1A. Gaussians'!E795*SQRT(F$2))</f>
        <v>91.329167402249084</v>
      </c>
      <c r="G796" s="11">
        <f>F796*EXP((IR-div-0.5*vol*vol)*G$2+vol*'1A. Gaussians'!F795*SQRT(G$2))</f>
        <v>95.139835381443689</v>
      </c>
      <c r="H796" s="11">
        <f>G796*EXP((IR-div-0.5*vol*vol)*H$2+vol*'1A. Gaussians'!G795*SQRT(H$2))</f>
        <v>86.063092821305702</v>
      </c>
      <c r="I796" s="11">
        <f>H796*EXP((IR-div-0.5*vol*vol)*I$2+vol*'1A. Gaussians'!H795*SQRT(I$2))</f>
        <v>75.022699413693005</v>
      </c>
      <c r="J796" s="11">
        <f>I796*EXP((IR-div-0.5*vol*vol)*J$2+vol*'1A. Gaussians'!I795*SQRT(J$2))</f>
        <v>67.329934506521127</v>
      </c>
      <c r="K796" s="11">
        <f>J796*EXP((IR-div-0.5*vol*vol)*K$2+vol*'1A. Gaussians'!J795*SQRT(K$2))</f>
        <v>63.997479931984202</v>
      </c>
      <c r="L796" s="11">
        <f>K796*EXP((IR-div-0.5*vol*vol)*L$2+vol*'1A. Gaussians'!K795*SQRT(L$2))</f>
        <v>62.723670157572222</v>
      </c>
      <c r="M796" s="11">
        <f>L796*EXP((IR-div-0.5*vol*vol)*M$2+vol*'1A. Gaussians'!L795*SQRT(M$2))</f>
        <v>70.167486545426868</v>
      </c>
      <c r="N796" s="11">
        <f>M796*EXP((IR-div-0.5*vol*vol)*N$2+vol*'1A. Gaussians'!M795*SQRT(N$2))</f>
        <v>55.611089205608039</v>
      </c>
      <c r="O796" s="11">
        <f>N796*EXP((IR-div-0.5*vol*vol)*O$2+vol*'1A. Gaussians'!N795*SQRT(O$2))</f>
        <v>55.770381703290617</v>
      </c>
      <c r="P796" s="11">
        <f>O796*EXP((IR-div-0.5*vol*vol)*P$2+vol*'1A. Gaussians'!O795*SQRT(P$2))</f>
        <v>59.535185718640932</v>
      </c>
      <c r="Q796" s="11">
        <f>P796*EXP((IR-div-0.5*vol*vol)*Q$2+vol*'1A. Gaussians'!P795*SQRT(Q$2))</f>
        <v>70.699270037350303</v>
      </c>
      <c r="R796" s="11">
        <f>Q796*EXP((IR-div-0.5*vol*vol)*R$2+vol*'1A. Gaussians'!Q795*SQRT(R$2))</f>
        <v>68.397554579405977</v>
      </c>
      <c r="S796" s="11">
        <f>R796*EXP((IR-div-0.5*vol*vol)*S$2+vol*'1A. Gaussians'!R795*SQRT(S$2))</f>
        <v>69.692294083539466</v>
      </c>
      <c r="T796" s="11">
        <f>S796*EXP((IR-div-0.5*vol*vol)*T$2+vol*'1A. Gaussians'!S795*SQRT(T$2))</f>
        <v>79.961874467971924</v>
      </c>
      <c r="U796" s="11">
        <f>T796*EXP((IR-div-0.5*vol*vol)*U$2+vol*'1A. Gaussians'!T795*SQRT(U$2))</f>
        <v>86.992863406096944</v>
      </c>
      <c r="V796" s="11">
        <f>U796*EXP((IR-div-0.5*vol*vol)*V$2+vol*'1A. Gaussians'!U795*SQRT(V$2))</f>
        <v>84.87537832751849</v>
      </c>
      <c r="W796" s="12">
        <f>V796*EXP((IR-div-0.5*vol*vol)*W$2+vol*'1A. Gaussians'!V795*SQRT(W$2))</f>
        <v>89.678421468998408</v>
      </c>
    </row>
    <row r="797" spans="2:23" x14ac:dyDescent="0.35">
      <c r="B797" s="9" t="s">
        <v>793</v>
      </c>
      <c r="C797" s="11">
        <f t="shared" si="13"/>
        <v>100</v>
      </c>
      <c r="D797" s="11">
        <f>C797*EXP((IR-div-0.5*vol*vol)*D$2+vol*'1A. Gaussians'!C796*SQRT(D$2))</f>
        <v>104.70089784889632</v>
      </c>
      <c r="E797" s="11">
        <f>D797*EXP((IR-div-0.5*vol*vol)*E$2+vol*'1A. Gaussians'!D796*SQRT(E$2))</f>
        <v>110.53328189749149</v>
      </c>
      <c r="F797" s="11">
        <f>E797*EXP((IR-div-0.5*vol*vol)*F$2+vol*'1A. Gaussians'!E796*SQRT(F$2))</f>
        <v>116.1378865645605</v>
      </c>
      <c r="G797" s="11">
        <f>F797*EXP((IR-div-0.5*vol*vol)*G$2+vol*'1A. Gaussians'!F796*SQRT(G$2))</f>
        <v>117.86211902258957</v>
      </c>
      <c r="H797" s="11">
        <f>G797*EXP((IR-div-0.5*vol*vol)*H$2+vol*'1A. Gaussians'!G796*SQRT(H$2))</f>
        <v>105.45321018563328</v>
      </c>
      <c r="I797" s="11">
        <f>H797*EXP((IR-div-0.5*vol*vol)*I$2+vol*'1A. Gaussians'!H796*SQRT(I$2))</f>
        <v>102.46074986260827</v>
      </c>
      <c r="J797" s="11">
        <f>I797*EXP((IR-div-0.5*vol*vol)*J$2+vol*'1A. Gaussians'!I796*SQRT(J$2))</f>
        <v>115.94082625679701</v>
      </c>
      <c r="K797" s="11">
        <f>J797*EXP((IR-div-0.5*vol*vol)*K$2+vol*'1A. Gaussians'!J796*SQRT(K$2))</f>
        <v>112.42173916255295</v>
      </c>
      <c r="L797" s="11">
        <f>K797*EXP((IR-div-0.5*vol*vol)*L$2+vol*'1A. Gaussians'!K796*SQRT(L$2))</f>
        <v>107.57872327112266</v>
      </c>
      <c r="M797" s="11">
        <f>L797*EXP((IR-div-0.5*vol*vol)*M$2+vol*'1A. Gaussians'!L796*SQRT(M$2))</f>
        <v>105.87761320612663</v>
      </c>
      <c r="N797" s="11">
        <f>M797*EXP((IR-div-0.5*vol*vol)*N$2+vol*'1A. Gaussians'!M796*SQRT(N$2))</f>
        <v>104.46815544299363</v>
      </c>
      <c r="O797" s="11">
        <f>N797*EXP((IR-div-0.5*vol*vol)*O$2+vol*'1A. Gaussians'!N796*SQRT(O$2))</f>
        <v>117.80592393119126</v>
      </c>
      <c r="P797" s="11">
        <f>O797*EXP((IR-div-0.5*vol*vol)*P$2+vol*'1A. Gaussians'!O796*SQRT(P$2))</f>
        <v>122.87146983128351</v>
      </c>
      <c r="Q797" s="11">
        <f>P797*EXP((IR-div-0.5*vol*vol)*Q$2+vol*'1A. Gaussians'!P796*SQRT(Q$2))</f>
        <v>115.47117305574075</v>
      </c>
      <c r="R797" s="11">
        <f>Q797*EXP((IR-div-0.5*vol*vol)*R$2+vol*'1A. Gaussians'!Q796*SQRT(R$2))</f>
        <v>120.83468425265617</v>
      </c>
      <c r="S797" s="11">
        <f>R797*EXP((IR-div-0.5*vol*vol)*S$2+vol*'1A. Gaussians'!R796*SQRT(S$2))</f>
        <v>133.8281992635072</v>
      </c>
      <c r="T797" s="11">
        <f>S797*EXP((IR-div-0.5*vol*vol)*T$2+vol*'1A. Gaussians'!S796*SQRT(T$2))</f>
        <v>127.04741205702065</v>
      </c>
      <c r="U797" s="11">
        <f>T797*EXP((IR-div-0.5*vol*vol)*U$2+vol*'1A. Gaussians'!T796*SQRT(U$2))</f>
        <v>117.34248482228153</v>
      </c>
      <c r="V797" s="11">
        <f>U797*EXP((IR-div-0.5*vol*vol)*V$2+vol*'1A. Gaussians'!U796*SQRT(V$2))</f>
        <v>126.40701813940984</v>
      </c>
      <c r="W797" s="12">
        <f>V797*EXP((IR-div-0.5*vol*vol)*W$2+vol*'1A. Gaussians'!V796*SQRT(W$2))</f>
        <v>110.48380927094767</v>
      </c>
    </row>
    <row r="798" spans="2:23" x14ac:dyDescent="0.35">
      <c r="B798" s="9" t="s">
        <v>794</v>
      </c>
      <c r="C798" s="11">
        <f t="shared" si="13"/>
        <v>100</v>
      </c>
      <c r="D798" s="11">
        <f>C798*EXP((IR-div-0.5*vol*vol)*D$2+vol*'1A. Gaussians'!C797*SQRT(D$2))</f>
        <v>119.7696706548511</v>
      </c>
      <c r="E798" s="11">
        <f>D798*EXP((IR-div-0.5*vol*vol)*E$2+vol*'1A. Gaussians'!D797*SQRT(E$2))</f>
        <v>110.53442645152568</v>
      </c>
      <c r="F798" s="11">
        <f>E798*EXP((IR-div-0.5*vol*vol)*F$2+vol*'1A. Gaussians'!E797*SQRT(F$2))</f>
        <v>133.91515553381495</v>
      </c>
      <c r="G798" s="11">
        <f>F798*EXP((IR-div-0.5*vol*vol)*G$2+vol*'1A. Gaussians'!F797*SQRT(G$2))</f>
        <v>113.63150446920885</v>
      </c>
      <c r="H798" s="11">
        <f>G798*EXP((IR-div-0.5*vol*vol)*H$2+vol*'1A. Gaussians'!G797*SQRT(H$2))</f>
        <v>128.53176309588233</v>
      </c>
      <c r="I798" s="11">
        <f>H798*EXP((IR-div-0.5*vol*vol)*I$2+vol*'1A. Gaussians'!H797*SQRT(I$2))</f>
        <v>122.24575288990619</v>
      </c>
      <c r="J798" s="11">
        <f>I798*EXP((IR-div-0.5*vol*vol)*J$2+vol*'1A. Gaussians'!I797*SQRT(J$2))</f>
        <v>124.48084139786461</v>
      </c>
      <c r="K798" s="11">
        <f>J798*EXP((IR-div-0.5*vol*vol)*K$2+vol*'1A. Gaussians'!J797*SQRT(K$2))</f>
        <v>126.47698822831161</v>
      </c>
      <c r="L798" s="11">
        <f>K798*EXP((IR-div-0.5*vol*vol)*L$2+vol*'1A. Gaussians'!K797*SQRT(L$2))</f>
        <v>114.3860603752024</v>
      </c>
      <c r="M798" s="11">
        <f>L798*EXP((IR-div-0.5*vol*vol)*M$2+vol*'1A. Gaussians'!L797*SQRT(M$2))</f>
        <v>111.85093901554256</v>
      </c>
      <c r="N798" s="11">
        <f>M798*EXP((IR-div-0.5*vol*vol)*N$2+vol*'1A. Gaussians'!M797*SQRT(N$2))</f>
        <v>101.8872132615143</v>
      </c>
      <c r="O798" s="11">
        <f>N798*EXP((IR-div-0.5*vol*vol)*O$2+vol*'1A. Gaussians'!N797*SQRT(O$2))</f>
        <v>98.833104091233096</v>
      </c>
      <c r="P798" s="11">
        <f>O798*EXP((IR-div-0.5*vol*vol)*P$2+vol*'1A. Gaussians'!O797*SQRT(P$2))</f>
        <v>87.363723585918152</v>
      </c>
      <c r="Q798" s="11">
        <f>P798*EXP((IR-div-0.5*vol*vol)*Q$2+vol*'1A. Gaussians'!P797*SQRT(Q$2))</f>
        <v>86.053462299881545</v>
      </c>
      <c r="R798" s="11">
        <f>Q798*EXP((IR-div-0.5*vol*vol)*R$2+vol*'1A. Gaussians'!Q797*SQRT(R$2))</f>
        <v>90.728837452891881</v>
      </c>
      <c r="S798" s="11">
        <f>R798*EXP((IR-div-0.5*vol*vol)*S$2+vol*'1A. Gaussians'!R797*SQRT(S$2))</f>
        <v>101.40128086832856</v>
      </c>
      <c r="T798" s="11">
        <f>S798*EXP((IR-div-0.5*vol*vol)*T$2+vol*'1A. Gaussians'!S797*SQRT(T$2))</f>
        <v>129.7126624868352</v>
      </c>
      <c r="U798" s="11">
        <f>T798*EXP((IR-div-0.5*vol*vol)*U$2+vol*'1A. Gaussians'!T797*SQRT(U$2))</f>
        <v>130.08201737512505</v>
      </c>
      <c r="V798" s="11">
        <f>U798*EXP((IR-div-0.5*vol*vol)*V$2+vol*'1A. Gaussians'!U797*SQRT(V$2))</f>
        <v>128.73569380391194</v>
      </c>
      <c r="W798" s="12">
        <f>V798*EXP((IR-div-0.5*vol*vol)*W$2+vol*'1A. Gaussians'!V797*SQRT(W$2))</f>
        <v>142.35260466038741</v>
      </c>
    </row>
    <row r="799" spans="2:23" x14ac:dyDescent="0.35">
      <c r="B799" s="9" t="s">
        <v>795</v>
      </c>
      <c r="C799" s="11">
        <f t="shared" si="13"/>
        <v>100</v>
      </c>
      <c r="D799" s="11">
        <f>C799*EXP((IR-div-0.5*vol*vol)*D$2+vol*'1A. Gaussians'!C798*SQRT(D$2))</f>
        <v>99.037328395464442</v>
      </c>
      <c r="E799" s="11">
        <f>D799*EXP((IR-div-0.5*vol*vol)*E$2+vol*'1A. Gaussians'!D798*SQRT(E$2))</f>
        <v>92.421176042610156</v>
      </c>
      <c r="F799" s="11">
        <f>E799*EXP((IR-div-0.5*vol*vol)*F$2+vol*'1A. Gaussians'!E798*SQRT(F$2))</f>
        <v>89.240004104702564</v>
      </c>
      <c r="G799" s="11">
        <f>F799*EXP((IR-div-0.5*vol*vol)*G$2+vol*'1A. Gaussians'!F798*SQRT(G$2))</f>
        <v>82.765403648111374</v>
      </c>
      <c r="H799" s="11">
        <f>G799*EXP((IR-div-0.5*vol*vol)*H$2+vol*'1A. Gaussians'!G798*SQRT(H$2))</f>
        <v>89.734461567942034</v>
      </c>
      <c r="I799" s="11">
        <f>H799*EXP((IR-div-0.5*vol*vol)*I$2+vol*'1A. Gaussians'!H798*SQRT(I$2))</f>
        <v>100.80476963287366</v>
      </c>
      <c r="J799" s="11">
        <f>I799*EXP((IR-div-0.5*vol*vol)*J$2+vol*'1A. Gaussians'!I798*SQRT(J$2))</f>
        <v>127.4988848269018</v>
      </c>
      <c r="K799" s="11">
        <f>J799*EXP((IR-div-0.5*vol*vol)*K$2+vol*'1A. Gaussians'!J798*SQRT(K$2))</f>
        <v>134.08260780365725</v>
      </c>
      <c r="L799" s="11">
        <f>K799*EXP((IR-div-0.5*vol*vol)*L$2+vol*'1A. Gaussians'!K798*SQRT(L$2))</f>
        <v>148.20895065024129</v>
      </c>
      <c r="M799" s="11">
        <f>L799*EXP((IR-div-0.5*vol*vol)*M$2+vol*'1A. Gaussians'!L798*SQRT(M$2))</f>
        <v>156.79658276763217</v>
      </c>
      <c r="N799" s="11">
        <f>M799*EXP((IR-div-0.5*vol*vol)*N$2+vol*'1A. Gaussians'!M798*SQRT(N$2))</f>
        <v>175.45575114865898</v>
      </c>
      <c r="O799" s="11">
        <f>N799*EXP((IR-div-0.5*vol*vol)*O$2+vol*'1A. Gaussians'!N798*SQRT(O$2))</f>
        <v>170.97238281281386</v>
      </c>
      <c r="P799" s="11">
        <f>O799*EXP((IR-div-0.5*vol*vol)*P$2+vol*'1A. Gaussians'!O798*SQRT(P$2))</f>
        <v>211.83089374649373</v>
      </c>
      <c r="Q799" s="11">
        <f>P799*EXP((IR-div-0.5*vol*vol)*Q$2+vol*'1A. Gaussians'!P798*SQRT(Q$2))</f>
        <v>228.15606470920525</v>
      </c>
      <c r="R799" s="11">
        <f>Q799*EXP((IR-div-0.5*vol*vol)*R$2+vol*'1A. Gaussians'!Q798*SQRT(R$2))</f>
        <v>213.25506794006441</v>
      </c>
      <c r="S799" s="11">
        <f>R799*EXP((IR-div-0.5*vol*vol)*S$2+vol*'1A. Gaussians'!R798*SQRT(S$2))</f>
        <v>250.07687347367823</v>
      </c>
      <c r="T799" s="11">
        <f>S799*EXP((IR-div-0.5*vol*vol)*T$2+vol*'1A. Gaussians'!S798*SQRT(T$2))</f>
        <v>243.73083636959811</v>
      </c>
      <c r="U799" s="11">
        <f>T799*EXP((IR-div-0.5*vol*vol)*U$2+vol*'1A. Gaussians'!T798*SQRT(U$2))</f>
        <v>233.74021755647897</v>
      </c>
      <c r="V799" s="11">
        <f>U799*EXP((IR-div-0.5*vol*vol)*V$2+vol*'1A. Gaussians'!U798*SQRT(V$2))</f>
        <v>241.69757284259182</v>
      </c>
      <c r="W799" s="12">
        <f>V799*EXP((IR-div-0.5*vol*vol)*W$2+vol*'1A. Gaussians'!V798*SQRT(W$2))</f>
        <v>228.13554038425673</v>
      </c>
    </row>
    <row r="800" spans="2:23" x14ac:dyDescent="0.35">
      <c r="B800" s="9" t="s">
        <v>796</v>
      </c>
      <c r="C800" s="11">
        <f t="shared" si="13"/>
        <v>100</v>
      </c>
      <c r="D800" s="11">
        <f>C800*EXP((IR-div-0.5*vol*vol)*D$2+vol*'1A. Gaussians'!C799*SQRT(D$2))</f>
        <v>86.666530331212442</v>
      </c>
      <c r="E800" s="11">
        <f>D800*EXP((IR-div-0.5*vol*vol)*E$2+vol*'1A. Gaussians'!D799*SQRT(E$2))</f>
        <v>87.762931017263128</v>
      </c>
      <c r="F800" s="11">
        <f>E800*EXP((IR-div-0.5*vol*vol)*F$2+vol*'1A. Gaussians'!E799*SQRT(F$2))</f>
        <v>82.376291224545923</v>
      </c>
      <c r="G800" s="11">
        <f>F800*EXP((IR-div-0.5*vol*vol)*G$2+vol*'1A. Gaussians'!F799*SQRT(G$2))</f>
        <v>93.236074391102406</v>
      </c>
      <c r="H800" s="11">
        <f>G800*EXP((IR-div-0.5*vol*vol)*H$2+vol*'1A. Gaussians'!G799*SQRT(H$2))</f>
        <v>78.040523184778252</v>
      </c>
      <c r="I800" s="11">
        <f>H800*EXP((IR-div-0.5*vol*vol)*I$2+vol*'1A. Gaussians'!H799*SQRT(I$2))</f>
        <v>89.905449100047946</v>
      </c>
      <c r="J800" s="11">
        <f>I800*EXP((IR-div-0.5*vol*vol)*J$2+vol*'1A. Gaussians'!I799*SQRT(J$2))</f>
        <v>88.672355860774545</v>
      </c>
      <c r="K800" s="11">
        <f>J800*EXP((IR-div-0.5*vol*vol)*K$2+vol*'1A. Gaussians'!J799*SQRT(K$2))</f>
        <v>78.501830495673474</v>
      </c>
      <c r="L800" s="11">
        <f>K800*EXP((IR-div-0.5*vol*vol)*L$2+vol*'1A. Gaussians'!K799*SQRT(L$2))</f>
        <v>94.926595790649415</v>
      </c>
      <c r="M800" s="11">
        <f>L800*EXP((IR-div-0.5*vol*vol)*M$2+vol*'1A. Gaussians'!L799*SQRT(M$2))</f>
        <v>87.430718397382506</v>
      </c>
      <c r="N800" s="11">
        <f>M800*EXP((IR-div-0.5*vol*vol)*N$2+vol*'1A. Gaussians'!M799*SQRT(N$2))</f>
        <v>88.442429377499906</v>
      </c>
      <c r="O800" s="11">
        <f>N800*EXP((IR-div-0.5*vol*vol)*O$2+vol*'1A. Gaussians'!N799*SQRT(O$2))</f>
        <v>85.084680341779887</v>
      </c>
      <c r="P800" s="11">
        <f>O800*EXP((IR-div-0.5*vol*vol)*P$2+vol*'1A. Gaussians'!O799*SQRT(P$2))</f>
        <v>71.920209581655442</v>
      </c>
      <c r="Q800" s="11">
        <f>P800*EXP((IR-div-0.5*vol*vol)*Q$2+vol*'1A. Gaussians'!P799*SQRT(Q$2))</f>
        <v>71.583043554016953</v>
      </c>
      <c r="R800" s="11">
        <f>Q800*EXP((IR-div-0.5*vol*vol)*R$2+vol*'1A. Gaussians'!Q799*SQRT(R$2))</f>
        <v>69.156815582221725</v>
      </c>
      <c r="S800" s="11">
        <f>R800*EXP((IR-div-0.5*vol*vol)*S$2+vol*'1A. Gaussians'!R799*SQRT(S$2))</f>
        <v>66.594038326447119</v>
      </c>
      <c r="T800" s="11">
        <f>S800*EXP((IR-div-0.5*vol*vol)*T$2+vol*'1A. Gaussians'!S799*SQRT(T$2))</f>
        <v>69.82146618936288</v>
      </c>
      <c r="U800" s="11">
        <f>T800*EXP((IR-div-0.5*vol*vol)*U$2+vol*'1A. Gaussians'!T799*SQRT(U$2))</f>
        <v>76.812496097817487</v>
      </c>
      <c r="V800" s="11">
        <f>U800*EXP((IR-div-0.5*vol*vol)*V$2+vol*'1A. Gaussians'!U799*SQRT(V$2))</f>
        <v>56.50291841285614</v>
      </c>
      <c r="W800" s="12">
        <f>V800*EXP((IR-div-0.5*vol*vol)*W$2+vol*'1A. Gaussians'!V799*SQRT(W$2))</f>
        <v>49.042106201895166</v>
      </c>
    </row>
    <row r="801" spans="2:23" x14ac:dyDescent="0.35">
      <c r="B801" s="9" t="s">
        <v>797</v>
      </c>
      <c r="C801" s="11">
        <f t="shared" si="13"/>
        <v>100</v>
      </c>
      <c r="D801" s="11">
        <f>C801*EXP((IR-div-0.5*vol*vol)*D$2+vol*'1A. Gaussians'!C800*SQRT(D$2))</f>
        <v>102.0041664926933</v>
      </c>
      <c r="E801" s="11">
        <f>D801*EXP((IR-div-0.5*vol*vol)*E$2+vol*'1A. Gaussians'!D800*SQRT(E$2))</f>
        <v>103.22708042475504</v>
      </c>
      <c r="F801" s="11">
        <f>E801*EXP((IR-div-0.5*vol*vol)*F$2+vol*'1A. Gaussians'!E800*SQRT(F$2))</f>
        <v>106.0785171929937</v>
      </c>
      <c r="G801" s="11">
        <f>F801*EXP((IR-div-0.5*vol*vol)*G$2+vol*'1A. Gaussians'!F800*SQRT(G$2))</f>
        <v>118.93015728840619</v>
      </c>
      <c r="H801" s="11">
        <f>G801*EXP((IR-div-0.5*vol*vol)*H$2+vol*'1A. Gaussians'!G800*SQRT(H$2))</f>
        <v>99.097027325713938</v>
      </c>
      <c r="I801" s="11">
        <f>H801*EXP((IR-div-0.5*vol*vol)*I$2+vol*'1A. Gaussians'!H800*SQRT(I$2))</f>
        <v>105.36601150396382</v>
      </c>
      <c r="J801" s="11">
        <f>I801*EXP((IR-div-0.5*vol*vol)*J$2+vol*'1A. Gaussians'!I800*SQRT(J$2))</f>
        <v>111.28568688620156</v>
      </c>
      <c r="K801" s="11">
        <f>J801*EXP((IR-div-0.5*vol*vol)*K$2+vol*'1A. Gaussians'!J800*SQRT(K$2))</f>
        <v>113.68916567989545</v>
      </c>
      <c r="L801" s="11">
        <f>K801*EXP((IR-div-0.5*vol*vol)*L$2+vol*'1A. Gaussians'!K800*SQRT(L$2))</f>
        <v>116.00491816320876</v>
      </c>
      <c r="M801" s="11">
        <f>L801*EXP((IR-div-0.5*vol*vol)*M$2+vol*'1A. Gaussians'!L800*SQRT(M$2))</f>
        <v>107.14034638314749</v>
      </c>
      <c r="N801" s="11">
        <f>M801*EXP((IR-div-0.5*vol*vol)*N$2+vol*'1A. Gaussians'!M800*SQRT(N$2))</f>
        <v>87.133970784058761</v>
      </c>
      <c r="O801" s="11">
        <f>N801*EXP((IR-div-0.5*vol*vol)*O$2+vol*'1A. Gaussians'!N800*SQRT(O$2))</f>
        <v>82.410405675315459</v>
      </c>
      <c r="P801" s="11">
        <f>O801*EXP((IR-div-0.5*vol*vol)*P$2+vol*'1A. Gaussians'!O800*SQRT(P$2))</f>
        <v>82.834698442766836</v>
      </c>
      <c r="Q801" s="11">
        <f>P801*EXP((IR-div-0.5*vol*vol)*Q$2+vol*'1A. Gaussians'!P800*SQRT(Q$2))</f>
        <v>86.192869548852485</v>
      </c>
      <c r="R801" s="11">
        <f>Q801*EXP((IR-div-0.5*vol*vol)*R$2+vol*'1A. Gaussians'!Q800*SQRT(R$2))</f>
        <v>89.627315446917493</v>
      </c>
      <c r="S801" s="11">
        <f>R801*EXP((IR-div-0.5*vol*vol)*S$2+vol*'1A. Gaussians'!R800*SQRT(S$2))</f>
        <v>92.634696679024742</v>
      </c>
      <c r="T801" s="11">
        <f>S801*EXP((IR-div-0.5*vol*vol)*T$2+vol*'1A. Gaussians'!S800*SQRT(T$2))</f>
        <v>87.131845754582841</v>
      </c>
      <c r="U801" s="11">
        <f>T801*EXP((IR-div-0.5*vol*vol)*U$2+vol*'1A. Gaussians'!T800*SQRT(U$2))</f>
        <v>74.94833129055138</v>
      </c>
      <c r="V801" s="11">
        <f>U801*EXP((IR-div-0.5*vol*vol)*V$2+vol*'1A. Gaussians'!U800*SQRT(V$2))</f>
        <v>73.616647738562676</v>
      </c>
      <c r="W801" s="12">
        <f>V801*EXP((IR-div-0.5*vol*vol)*W$2+vol*'1A. Gaussians'!V800*SQRT(W$2))</f>
        <v>66.931219940152616</v>
      </c>
    </row>
    <row r="802" spans="2:23" x14ac:dyDescent="0.35">
      <c r="B802" s="9" t="s">
        <v>798</v>
      </c>
      <c r="C802" s="11">
        <f t="shared" si="13"/>
        <v>100</v>
      </c>
      <c r="D802" s="11">
        <f>C802*EXP((IR-div-0.5*vol*vol)*D$2+vol*'1A. Gaussians'!C801*SQRT(D$2))</f>
        <v>107.04715759744727</v>
      </c>
      <c r="E802" s="11">
        <f>D802*EXP((IR-div-0.5*vol*vol)*E$2+vol*'1A. Gaussians'!D801*SQRT(E$2))</f>
        <v>125.98961095759935</v>
      </c>
      <c r="F802" s="11">
        <f>E802*EXP((IR-div-0.5*vol*vol)*F$2+vol*'1A. Gaussians'!E801*SQRT(F$2))</f>
        <v>116.28925385078962</v>
      </c>
      <c r="G802" s="11">
        <f>F802*EXP((IR-div-0.5*vol*vol)*G$2+vol*'1A. Gaussians'!F801*SQRT(G$2))</f>
        <v>141.37047685452814</v>
      </c>
      <c r="H802" s="11">
        <f>G802*EXP((IR-div-0.5*vol*vol)*H$2+vol*'1A. Gaussians'!G801*SQRT(H$2))</f>
        <v>140.58600172111596</v>
      </c>
      <c r="I802" s="11">
        <f>H802*EXP((IR-div-0.5*vol*vol)*I$2+vol*'1A. Gaussians'!H801*SQRT(I$2))</f>
        <v>135.51139172697546</v>
      </c>
      <c r="J802" s="11">
        <f>I802*EXP((IR-div-0.5*vol*vol)*J$2+vol*'1A. Gaussians'!I801*SQRT(J$2))</f>
        <v>124.82459948507086</v>
      </c>
      <c r="K802" s="11">
        <f>J802*EXP((IR-div-0.5*vol*vol)*K$2+vol*'1A. Gaussians'!J801*SQRT(K$2))</f>
        <v>136.37940078416599</v>
      </c>
      <c r="L802" s="11">
        <f>K802*EXP((IR-div-0.5*vol*vol)*L$2+vol*'1A. Gaussians'!K801*SQRT(L$2))</f>
        <v>137.68718543355791</v>
      </c>
      <c r="M802" s="11">
        <f>L802*EXP((IR-div-0.5*vol*vol)*M$2+vol*'1A. Gaussians'!L801*SQRT(M$2))</f>
        <v>137.09254788836358</v>
      </c>
      <c r="N802" s="11">
        <f>M802*EXP((IR-div-0.5*vol*vol)*N$2+vol*'1A. Gaussians'!M801*SQRT(N$2))</f>
        <v>137.44050295889622</v>
      </c>
      <c r="O802" s="11">
        <f>N802*EXP((IR-div-0.5*vol*vol)*O$2+vol*'1A. Gaussians'!N801*SQRT(O$2))</f>
        <v>126.31208973100918</v>
      </c>
      <c r="P802" s="11">
        <f>O802*EXP((IR-div-0.5*vol*vol)*P$2+vol*'1A. Gaussians'!O801*SQRT(P$2))</f>
        <v>125.32066296275642</v>
      </c>
      <c r="Q802" s="11">
        <f>P802*EXP((IR-div-0.5*vol*vol)*Q$2+vol*'1A. Gaussians'!P801*SQRT(Q$2))</f>
        <v>107.69809097264111</v>
      </c>
      <c r="R802" s="11">
        <f>Q802*EXP((IR-div-0.5*vol*vol)*R$2+vol*'1A. Gaussians'!Q801*SQRT(R$2))</f>
        <v>85.766646400069789</v>
      </c>
      <c r="S802" s="11">
        <f>R802*EXP((IR-div-0.5*vol*vol)*S$2+vol*'1A. Gaussians'!R801*SQRT(S$2))</f>
        <v>81.741204769046021</v>
      </c>
      <c r="T802" s="11">
        <f>S802*EXP((IR-div-0.5*vol*vol)*T$2+vol*'1A. Gaussians'!S801*SQRT(T$2))</f>
        <v>90.984280762579118</v>
      </c>
      <c r="U802" s="11">
        <f>T802*EXP((IR-div-0.5*vol*vol)*U$2+vol*'1A. Gaussians'!T801*SQRT(U$2))</f>
        <v>99.012798444720033</v>
      </c>
      <c r="V802" s="11">
        <f>U802*EXP((IR-div-0.5*vol*vol)*V$2+vol*'1A. Gaussians'!U801*SQRT(V$2))</f>
        <v>94.927045617547506</v>
      </c>
      <c r="W802" s="12">
        <f>V802*EXP((IR-div-0.5*vol*vol)*W$2+vol*'1A. Gaussians'!V801*SQRT(W$2))</f>
        <v>93.656894065496232</v>
      </c>
    </row>
    <row r="803" spans="2:23" x14ac:dyDescent="0.35">
      <c r="B803" s="9" t="s">
        <v>799</v>
      </c>
      <c r="C803" s="11">
        <f t="shared" si="13"/>
        <v>100</v>
      </c>
      <c r="D803" s="11">
        <f>C803*EXP((IR-div-0.5*vol*vol)*D$2+vol*'1A. Gaussians'!C802*SQRT(D$2))</f>
        <v>101.6914676299598</v>
      </c>
      <c r="E803" s="11">
        <f>D803*EXP((IR-div-0.5*vol*vol)*E$2+vol*'1A. Gaussians'!D802*SQRT(E$2))</f>
        <v>102.0316340139306</v>
      </c>
      <c r="F803" s="11">
        <f>E803*EXP((IR-div-0.5*vol*vol)*F$2+vol*'1A. Gaussians'!E802*SQRT(F$2))</f>
        <v>114.47295582211073</v>
      </c>
      <c r="G803" s="11">
        <f>F803*EXP((IR-div-0.5*vol*vol)*G$2+vol*'1A. Gaussians'!F802*SQRT(G$2))</f>
        <v>120.19012817559884</v>
      </c>
      <c r="H803" s="11">
        <f>G803*EXP((IR-div-0.5*vol*vol)*H$2+vol*'1A. Gaussians'!G802*SQRT(H$2))</f>
        <v>115.42346963813146</v>
      </c>
      <c r="I803" s="11">
        <f>H803*EXP((IR-div-0.5*vol*vol)*I$2+vol*'1A. Gaussians'!H802*SQRT(I$2))</f>
        <v>117.04636115459806</v>
      </c>
      <c r="J803" s="11">
        <f>I803*EXP((IR-div-0.5*vol*vol)*J$2+vol*'1A. Gaussians'!I802*SQRT(J$2))</f>
        <v>127.61943360394477</v>
      </c>
      <c r="K803" s="11">
        <f>J803*EXP((IR-div-0.5*vol*vol)*K$2+vol*'1A. Gaussians'!J802*SQRT(K$2))</f>
        <v>122.60057773852904</v>
      </c>
      <c r="L803" s="11">
        <f>K803*EXP((IR-div-0.5*vol*vol)*L$2+vol*'1A. Gaussians'!K802*SQRT(L$2))</f>
        <v>126.61219271177733</v>
      </c>
      <c r="M803" s="11">
        <f>L803*EXP((IR-div-0.5*vol*vol)*M$2+vol*'1A. Gaussians'!L802*SQRT(M$2))</f>
        <v>116.99516469144149</v>
      </c>
      <c r="N803" s="11">
        <f>M803*EXP((IR-div-0.5*vol*vol)*N$2+vol*'1A. Gaussians'!M802*SQRT(N$2))</f>
        <v>149.46682644972529</v>
      </c>
      <c r="O803" s="11">
        <f>N803*EXP((IR-div-0.5*vol*vol)*O$2+vol*'1A. Gaussians'!N802*SQRT(O$2))</f>
        <v>157.93101069792075</v>
      </c>
      <c r="P803" s="11">
        <f>O803*EXP((IR-div-0.5*vol*vol)*P$2+vol*'1A. Gaussians'!O802*SQRT(P$2))</f>
        <v>141.23630450772947</v>
      </c>
      <c r="Q803" s="11">
        <f>P803*EXP((IR-div-0.5*vol*vol)*Q$2+vol*'1A. Gaussians'!P802*SQRT(Q$2))</f>
        <v>115.92867944595295</v>
      </c>
      <c r="R803" s="11">
        <f>Q803*EXP((IR-div-0.5*vol*vol)*R$2+vol*'1A. Gaussians'!Q802*SQRT(R$2))</f>
        <v>117.11240555248946</v>
      </c>
      <c r="S803" s="11">
        <f>R803*EXP((IR-div-0.5*vol*vol)*S$2+vol*'1A. Gaussians'!R802*SQRT(S$2))</f>
        <v>111.48306241959482</v>
      </c>
      <c r="T803" s="11">
        <f>S803*EXP((IR-div-0.5*vol*vol)*T$2+vol*'1A. Gaussians'!S802*SQRT(T$2))</f>
        <v>94.213235331438284</v>
      </c>
      <c r="U803" s="11">
        <f>T803*EXP((IR-div-0.5*vol*vol)*U$2+vol*'1A. Gaussians'!T802*SQRT(U$2))</f>
        <v>93.547492170581179</v>
      </c>
      <c r="V803" s="11">
        <f>U803*EXP((IR-div-0.5*vol*vol)*V$2+vol*'1A. Gaussians'!U802*SQRT(V$2))</f>
        <v>93.721035180950977</v>
      </c>
      <c r="W803" s="12">
        <f>V803*EXP((IR-div-0.5*vol*vol)*W$2+vol*'1A. Gaussians'!V802*SQRT(W$2))</f>
        <v>87.002452606264768</v>
      </c>
    </row>
    <row r="804" spans="2:23" x14ac:dyDescent="0.35">
      <c r="B804" s="9" t="s">
        <v>800</v>
      </c>
      <c r="C804" s="11">
        <f t="shared" si="13"/>
        <v>100</v>
      </c>
      <c r="D804" s="11">
        <f>C804*EXP((IR-div-0.5*vol*vol)*D$2+vol*'1A. Gaussians'!C803*SQRT(D$2))</f>
        <v>103.83178080800465</v>
      </c>
      <c r="E804" s="11">
        <f>D804*EXP((IR-div-0.5*vol*vol)*E$2+vol*'1A. Gaussians'!D803*SQRT(E$2))</f>
        <v>95.995958432114264</v>
      </c>
      <c r="F804" s="11">
        <f>E804*EXP((IR-div-0.5*vol*vol)*F$2+vol*'1A. Gaussians'!E803*SQRT(F$2))</f>
        <v>81.336457246190534</v>
      </c>
      <c r="G804" s="11">
        <f>F804*EXP((IR-div-0.5*vol*vol)*G$2+vol*'1A. Gaussians'!F803*SQRT(G$2))</f>
        <v>78.208358674452796</v>
      </c>
      <c r="H804" s="11">
        <f>G804*EXP((IR-div-0.5*vol*vol)*H$2+vol*'1A. Gaussians'!G803*SQRT(H$2))</f>
        <v>78.90694286447291</v>
      </c>
      <c r="I804" s="11">
        <f>H804*EXP((IR-div-0.5*vol*vol)*I$2+vol*'1A. Gaussians'!H803*SQRT(I$2))</f>
        <v>67.845442694753515</v>
      </c>
      <c r="J804" s="11">
        <f>I804*EXP((IR-div-0.5*vol*vol)*J$2+vol*'1A. Gaussians'!I803*SQRT(J$2))</f>
        <v>60.316226028607709</v>
      </c>
      <c r="K804" s="11">
        <f>J804*EXP((IR-div-0.5*vol*vol)*K$2+vol*'1A. Gaussians'!J803*SQRT(K$2))</f>
        <v>59.868533892771616</v>
      </c>
      <c r="L804" s="11">
        <f>K804*EXP((IR-div-0.5*vol*vol)*L$2+vol*'1A. Gaussians'!K803*SQRT(L$2))</f>
        <v>58.798116431437549</v>
      </c>
      <c r="M804" s="11">
        <f>L804*EXP((IR-div-0.5*vol*vol)*M$2+vol*'1A. Gaussians'!L803*SQRT(M$2))</f>
        <v>58.289986517168899</v>
      </c>
      <c r="N804" s="11">
        <f>M804*EXP((IR-div-0.5*vol*vol)*N$2+vol*'1A. Gaussians'!M803*SQRT(N$2))</f>
        <v>53.887863709849775</v>
      </c>
      <c r="O804" s="11">
        <f>N804*EXP((IR-div-0.5*vol*vol)*O$2+vol*'1A. Gaussians'!N803*SQRT(O$2))</f>
        <v>56.025716679940089</v>
      </c>
      <c r="P804" s="11">
        <f>O804*EXP((IR-div-0.5*vol*vol)*P$2+vol*'1A. Gaussians'!O803*SQRT(P$2))</f>
        <v>64.831217298334707</v>
      </c>
      <c r="Q804" s="11">
        <f>P804*EXP((IR-div-0.5*vol*vol)*Q$2+vol*'1A. Gaussians'!P803*SQRT(Q$2))</f>
        <v>74.041331856116415</v>
      </c>
      <c r="R804" s="11">
        <f>Q804*EXP((IR-div-0.5*vol*vol)*R$2+vol*'1A. Gaussians'!Q803*SQRT(R$2))</f>
        <v>75.790904212269211</v>
      </c>
      <c r="S804" s="11">
        <f>R804*EXP((IR-div-0.5*vol*vol)*S$2+vol*'1A. Gaussians'!R803*SQRT(S$2))</f>
        <v>76.985573027851814</v>
      </c>
      <c r="T804" s="11">
        <f>S804*EXP((IR-div-0.5*vol*vol)*T$2+vol*'1A. Gaussians'!S803*SQRT(T$2))</f>
        <v>76.184416935689825</v>
      </c>
      <c r="U804" s="11">
        <f>T804*EXP((IR-div-0.5*vol*vol)*U$2+vol*'1A. Gaussians'!T803*SQRT(U$2))</f>
        <v>76.201102997773205</v>
      </c>
      <c r="V804" s="11">
        <f>U804*EXP((IR-div-0.5*vol*vol)*V$2+vol*'1A. Gaussians'!U803*SQRT(V$2))</f>
        <v>65.481648260035271</v>
      </c>
      <c r="W804" s="12">
        <f>V804*EXP((IR-div-0.5*vol*vol)*W$2+vol*'1A. Gaussians'!V803*SQRT(W$2))</f>
        <v>62.090345321392547</v>
      </c>
    </row>
    <row r="805" spans="2:23" x14ac:dyDescent="0.35">
      <c r="B805" s="9" t="s">
        <v>801</v>
      </c>
      <c r="C805" s="11">
        <f t="shared" si="13"/>
        <v>100</v>
      </c>
      <c r="D805" s="11">
        <f>C805*EXP((IR-div-0.5*vol*vol)*D$2+vol*'1A. Gaussians'!C804*SQRT(D$2))</f>
        <v>84.022173938247761</v>
      </c>
      <c r="E805" s="11">
        <f>D805*EXP((IR-div-0.5*vol*vol)*E$2+vol*'1A. Gaussians'!D804*SQRT(E$2))</f>
        <v>82.573025267141546</v>
      </c>
      <c r="F805" s="11">
        <f>E805*EXP((IR-div-0.5*vol*vol)*F$2+vol*'1A. Gaussians'!E804*SQRT(F$2))</f>
        <v>84.610825754103644</v>
      </c>
      <c r="G805" s="11">
        <f>F805*EXP((IR-div-0.5*vol*vol)*G$2+vol*'1A. Gaussians'!F804*SQRT(G$2))</f>
        <v>99.268309843509471</v>
      </c>
      <c r="H805" s="11">
        <f>G805*EXP((IR-div-0.5*vol*vol)*H$2+vol*'1A. Gaussians'!G804*SQRT(H$2))</f>
        <v>94.716274927905161</v>
      </c>
      <c r="I805" s="11">
        <f>H805*EXP((IR-div-0.5*vol*vol)*I$2+vol*'1A. Gaussians'!H804*SQRT(I$2))</f>
        <v>85.670511670796017</v>
      </c>
      <c r="J805" s="11">
        <f>I805*EXP((IR-div-0.5*vol*vol)*J$2+vol*'1A. Gaussians'!I804*SQRT(J$2))</f>
        <v>88.19505305714398</v>
      </c>
      <c r="K805" s="11">
        <f>J805*EXP((IR-div-0.5*vol*vol)*K$2+vol*'1A. Gaussians'!J804*SQRT(K$2))</f>
        <v>100.55596706674915</v>
      </c>
      <c r="L805" s="11">
        <f>K805*EXP((IR-div-0.5*vol*vol)*L$2+vol*'1A. Gaussians'!K804*SQRT(L$2))</f>
        <v>113.53831658099382</v>
      </c>
      <c r="M805" s="11">
        <f>L805*EXP((IR-div-0.5*vol*vol)*M$2+vol*'1A. Gaussians'!L804*SQRT(M$2))</f>
        <v>112.66684541722964</v>
      </c>
      <c r="N805" s="11">
        <f>M805*EXP((IR-div-0.5*vol*vol)*N$2+vol*'1A. Gaussians'!M804*SQRT(N$2))</f>
        <v>105.72718140630988</v>
      </c>
      <c r="O805" s="11">
        <f>N805*EXP((IR-div-0.5*vol*vol)*O$2+vol*'1A. Gaussians'!N804*SQRT(O$2))</f>
        <v>123.72221531639863</v>
      </c>
      <c r="P805" s="11">
        <f>O805*EXP((IR-div-0.5*vol*vol)*P$2+vol*'1A. Gaussians'!O804*SQRT(P$2))</f>
        <v>119.08004720097537</v>
      </c>
      <c r="Q805" s="11">
        <f>P805*EXP((IR-div-0.5*vol*vol)*Q$2+vol*'1A. Gaussians'!P804*SQRT(Q$2))</f>
        <v>134.80176329104998</v>
      </c>
      <c r="R805" s="11">
        <f>Q805*EXP((IR-div-0.5*vol*vol)*R$2+vol*'1A. Gaussians'!Q804*SQRT(R$2))</f>
        <v>152.38020566191904</v>
      </c>
      <c r="S805" s="11">
        <f>R805*EXP((IR-div-0.5*vol*vol)*S$2+vol*'1A. Gaussians'!R804*SQRT(S$2))</f>
        <v>152.0142650922125</v>
      </c>
      <c r="T805" s="11">
        <f>S805*EXP((IR-div-0.5*vol*vol)*T$2+vol*'1A. Gaussians'!S804*SQRT(T$2))</f>
        <v>162.71472083207925</v>
      </c>
      <c r="U805" s="11">
        <f>T805*EXP((IR-div-0.5*vol*vol)*U$2+vol*'1A. Gaussians'!T804*SQRT(U$2))</f>
        <v>159.41687729192083</v>
      </c>
      <c r="V805" s="11">
        <f>U805*EXP((IR-div-0.5*vol*vol)*V$2+vol*'1A. Gaussians'!U804*SQRT(V$2))</f>
        <v>177.1668477812965</v>
      </c>
      <c r="W805" s="12">
        <f>V805*EXP((IR-div-0.5*vol*vol)*W$2+vol*'1A. Gaussians'!V804*SQRT(W$2))</f>
        <v>164.26736466875869</v>
      </c>
    </row>
    <row r="806" spans="2:23" x14ac:dyDescent="0.35">
      <c r="B806" s="9" t="s">
        <v>802</v>
      </c>
      <c r="C806" s="11">
        <f t="shared" si="13"/>
        <v>100</v>
      </c>
      <c r="D806" s="11">
        <f>C806*EXP((IR-div-0.5*vol*vol)*D$2+vol*'1A. Gaussians'!C805*SQRT(D$2))</f>
        <v>98.033525076787797</v>
      </c>
      <c r="E806" s="11">
        <f>D806*EXP((IR-div-0.5*vol*vol)*E$2+vol*'1A. Gaussians'!D805*SQRT(E$2))</f>
        <v>93.27084771870075</v>
      </c>
      <c r="F806" s="11">
        <f>E806*EXP((IR-div-0.5*vol*vol)*F$2+vol*'1A. Gaussians'!E805*SQRT(F$2))</f>
        <v>87.060850710706902</v>
      </c>
      <c r="G806" s="11">
        <f>F806*EXP((IR-div-0.5*vol*vol)*G$2+vol*'1A. Gaussians'!F805*SQRT(G$2))</f>
        <v>86.771689671480317</v>
      </c>
      <c r="H806" s="11">
        <f>G806*EXP((IR-div-0.5*vol*vol)*H$2+vol*'1A. Gaussians'!G805*SQRT(H$2))</f>
        <v>104.53330704491589</v>
      </c>
      <c r="I806" s="11">
        <f>H806*EXP((IR-div-0.5*vol*vol)*I$2+vol*'1A. Gaussians'!H805*SQRT(I$2))</f>
        <v>114.18969424417413</v>
      </c>
      <c r="J806" s="11">
        <f>I806*EXP((IR-div-0.5*vol*vol)*J$2+vol*'1A. Gaussians'!I805*SQRT(J$2))</f>
        <v>99.41289309803274</v>
      </c>
      <c r="K806" s="11">
        <f>J806*EXP((IR-div-0.5*vol*vol)*K$2+vol*'1A. Gaussians'!J805*SQRT(K$2))</f>
        <v>99.417780476972766</v>
      </c>
      <c r="L806" s="11">
        <f>K806*EXP((IR-div-0.5*vol*vol)*L$2+vol*'1A. Gaussians'!K805*SQRT(L$2))</f>
        <v>96.499902018238814</v>
      </c>
      <c r="M806" s="11">
        <f>L806*EXP((IR-div-0.5*vol*vol)*M$2+vol*'1A. Gaussians'!L805*SQRT(M$2))</f>
        <v>95.101599189334721</v>
      </c>
      <c r="N806" s="11">
        <f>M806*EXP((IR-div-0.5*vol*vol)*N$2+vol*'1A. Gaussians'!M805*SQRT(N$2))</f>
        <v>78.981205154421147</v>
      </c>
      <c r="O806" s="11">
        <f>N806*EXP((IR-div-0.5*vol*vol)*O$2+vol*'1A. Gaussians'!N805*SQRT(O$2))</f>
        <v>77.081192897013452</v>
      </c>
      <c r="P806" s="11">
        <f>O806*EXP((IR-div-0.5*vol*vol)*P$2+vol*'1A. Gaussians'!O805*SQRT(P$2))</f>
        <v>69.362747068120953</v>
      </c>
      <c r="Q806" s="11">
        <f>P806*EXP((IR-div-0.5*vol*vol)*Q$2+vol*'1A. Gaussians'!P805*SQRT(Q$2))</f>
        <v>70.587846200228697</v>
      </c>
      <c r="R806" s="11">
        <f>Q806*EXP((IR-div-0.5*vol*vol)*R$2+vol*'1A. Gaussians'!Q805*SQRT(R$2))</f>
        <v>68.019715141292295</v>
      </c>
      <c r="S806" s="11">
        <f>R806*EXP((IR-div-0.5*vol*vol)*S$2+vol*'1A. Gaussians'!R805*SQRT(S$2))</f>
        <v>58.599890680296312</v>
      </c>
      <c r="T806" s="11">
        <f>S806*EXP((IR-div-0.5*vol*vol)*T$2+vol*'1A. Gaussians'!S805*SQRT(T$2))</f>
        <v>53.569500342133253</v>
      </c>
      <c r="U806" s="11">
        <f>T806*EXP((IR-div-0.5*vol*vol)*U$2+vol*'1A. Gaussians'!T805*SQRT(U$2))</f>
        <v>49.911722560091384</v>
      </c>
      <c r="V806" s="11">
        <f>U806*EXP((IR-div-0.5*vol*vol)*V$2+vol*'1A. Gaussians'!U805*SQRT(V$2))</f>
        <v>49.475592228942631</v>
      </c>
      <c r="W806" s="12">
        <f>V806*EXP((IR-div-0.5*vol*vol)*W$2+vol*'1A. Gaussians'!V805*SQRT(W$2))</f>
        <v>47.031430031587576</v>
      </c>
    </row>
    <row r="807" spans="2:23" x14ac:dyDescent="0.35">
      <c r="B807" s="9" t="s">
        <v>803</v>
      </c>
      <c r="C807" s="11">
        <f t="shared" si="13"/>
        <v>100</v>
      </c>
      <c r="D807" s="11">
        <f>C807*EXP((IR-div-0.5*vol*vol)*D$2+vol*'1A. Gaussians'!C806*SQRT(D$2))</f>
        <v>91.165633020770812</v>
      </c>
      <c r="E807" s="11">
        <f>D807*EXP((IR-div-0.5*vol*vol)*E$2+vol*'1A. Gaussians'!D806*SQRT(E$2))</f>
        <v>77.853240812157182</v>
      </c>
      <c r="F807" s="11">
        <f>E807*EXP((IR-div-0.5*vol*vol)*F$2+vol*'1A. Gaussians'!E806*SQRT(F$2))</f>
        <v>77.775508541338553</v>
      </c>
      <c r="G807" s="11">
        <f>F807*EXP((IR-div-0.5*vol*vol)*G$2+vol*'1A. Gaussians'!F806*SQRT(G$2))</f>
        <v>80.676055172377872</v>
      </c>
      <c r="H807" s="11">
        <f>G807*EXP((IR-div-0.5*vol*vol)*H$2+vol*'1A. Gaussians'!G806*SQRT(H$2))</f>
        <v>71.645851285909501</v>
      </c>
      <c r="I807" s="11">
        <f>H807*EXP((IR-div-0.5*vol*vol)*I$2+vol*'1A. Gaussians'!H806*SQRT(I$2))</f>
        <v>60.386455453405127</v>
      </c>
      <c r="J807" s="11">
        <f>I807*EXP((IR-div-0.5*vol*vol)*J$2+vol*'1A. Gaussians'!I806*SQRT(J$2))</f>
        <v>70.959377310549897</v>
      </c>
      <c r="K807" s="11">
        <f>J807*EXP((IR-div-0.5*vol*vol)*K$2+vol*'1A. Gaussians'!J806*SQRT(K$2))</f>
        <v>60.62170995273577</v>
      </c>
      <c r="L807" s="11">
        <f>K807*EXP((IR-div-0.5*vol*vol)*L$2+vol*'1A. Gaussians'!K806*SQRT(L$2))</f>
        <v>65.784070172378293</v>
      </c>
      <c r="M807" s="11">
        <f>L807*EXP((IR-div-0.5*vol*vol)*M$2+vol*'1A. Gaussians'!L806*SQRT(M$2))</f>
        <v>75.624328702007588</v>
      </c>
      <c r="N807" s="11">
        <f>M807*EXP((IR-div-0.5*vol*vol)*N$2+vol*'1A. Gaussians'!M806*SQRT(N$2))</f>
        <v>72.966061111010333</v>
      </c>
      <c r="O807" s="11">
        <f>N807*EXP((IR-div-0.5*vol*vol)*O$2+vol*'1A. Gaussians'!N806*SQRT(O$2))</f>
        <v>69.711142943900839</v>
      </c>
      <c r="P807" s="11">
        <f>O807*EXP((IR-div-0.5*vol*vol)*P$2+vol*'1A. Gaussians'!O806*SQRT(P$2))</f>
        <v>64.161353682864274</v>
      </c>
      <c r="Q807" s="11">
        <f>P807*EXP((IR-div-0.5*vol*vol)*Q$2+vol*'1A. Gaussians'!P806*SQRT(Q$2))</f>
        <v>67.289068292194074</v>
      </c>
      <c r="R807" s="11">
        <f>Q807*EXP((IR-div-0.5*vol*vol)*R$2+vol*'1A. Gaussians'!Q806*SQRT(R$2))</f>
        <v>74.162694264429206</v>
      </c>
      <c r="S807" s="11">
        <f>R807*EXP((IR-div-0.5*vol*vol)*S$2+vol*'1A. Gaussians'!R806*SQRT(S$2))</f>
        <v>79.652089718107874</v>
      </c>
      <c r="T807" s="11">
        <f>S807*EXP((IR-div-0.5*vol*vol)*T$2+vol*'1A. Gaussians'!S806*SQRT(T$2))</f>
        <v>86.156032180803351</v>
      </c>
      <c r="U807" s="11">
        <f>T807*EXP((IR-div-0.5*vol*vol)*U$2+vol*'1A. Gaussians'!T806*SQRT(U$2))</f>
        <v>96.139892813688135</v>
      </c>
      <c r="V807" s="11">
        <f>U807*EXP((IR-div-0.5*vol*vol)*V$2+vol*'1A. Gaussians'!U806*SQRT(V$2))</f>
        <v>88.379099679501806</v>
      </c>
      <c r="W807" s="12">
        <f>V807*EXP((IR-div-0.5*vol*vol)*W$2+vol*'1A. Gaussians'!V806*SQRT(W$2))</f>
        <v>78.349151832004438</v>
      </c>
    </row>
    <row r="808" spans="2:23" x14ac:dyDescent="0.35">
      <c r="B808" s="9" t="s">
        <v>804</v>
      </c>
      <c r="C808" s="11">
        <f t="shared" si="13"/>
        <v>100</v>
      </c>
      <c r="D808" s="11">
        <f>C808*EXP((IR-div-0.5*vol*vol)*D$2+vol*'1A. Gaussians'!C807*SQRT(D$2))</f>
        <v>113.66766487997975</v>
      </c>
      <c r="E808" s="11">
        <f>D808*EXP((IR-div-0.5*vol*vol)*E$2+vol*'1A. Gaussians'!D807*SQRT(E$2))</f>
        <v>115.76404176993113</v>
      </c>
      <c r="F808" s="11">
        <f>E808*EXP((IR-div-0.5*vol*vol)*F$2+vol*'1A. Gaussians'!E807*SQRT(F$2))</f>
        <v>122.77128634257858</v>
      </c>
      <c r="G808" s="11">
        <f>F808*EXP((IR-div-0.5*vol*vol)*G$2+vol*'1A. Gaussians'!F807*SQRT(G$2))</f>
        <v>121.30685460088678</v>
      </c>
      <c r="H808" s="11">
        <f>G808*EXP((IR-div-0.5*vol*vol)*H$2+vol*'1A. Gaussians'!G807*SQRT(H$2))</f>
        <v>116.41301955195645</v>
      </c>
      <c r="I808" s="11">
        <f>H808*EXP((IR-div-0.5*vol*vol)*I$2+vol*'1A. Gaussians'!H807*SQRT(I$2))</f>
        <v>114.29485017034798</v>
      </c>
      <c r="J808" s="11">
        <f>I808*EXP((IR-div-0.5*vol*vol)*J$2+vol*'1A. Gaussians'!I807*SQRT(J$2))</f>
        <v>110.65745240878616</v>
      </c>
      <c r="K808" s="11">
        <f>J808*EXP((IR-div-0.5*vol*vol)*K$2+vol*'1A. Gaussians'!J807*SQRT(K$2))</f>
        <v>110.00828072845026</v>
      </c>
      <c r="L808" s="11">
        <f>K808*EXP((IR-div-0.5*vol*vol)*L$2+vol*'1A. Gaussians'!K807*SQRT(L$2))</f>
        <v>120.23507785433819</v>
      </c>
      <c r="M808" s="11">
        <f>L808*EXP((IR-div-0.5*vol*vol)*M$2+vol*'1A. Gaussians'!L807*SQRT(M$2))</f>
        <v>106.18539498658372</v>
      </c>
      <c r="N808" s="11">
        <f>M808*EXP((IR-div-0.5*vol*vol)*N$2+vol*'1A. Gaussians'!M807*SQRT(N$2))</f>
        <v>105.07958362013115</v>
      </c>
      <c r="O808" s="11">
        <f>N808*EXP((IR-div-0.5*vol*vol)*O$2+vol*'1A. Gaussians'!N807*SQRT(O$2))</f>
        <v>97.272322180926352</v>
      </c>
      <c r="P808" s="11">
        <f>O808*EXP((IR-div-0.5*vol*vol)*P$2+vol*'1A. Gaussians'!O807*SQRT(P$2))</f>
        <v>93.656735511783296</v>
      </c>
      <c r="Q808" s="11">
        <f>P808*EXP((IR-div-0.5*vol*vol)*Q$2+vol*'1A. Gaussians'!P807*SQRT(Q$2))</f>
        <v>90.476112317032744</v>
      </c>
      <c r="R808" s="11">
        <f>Q808*EXP((IR-div-0.5*vol*vol)*R$2+vol*'1A. Gaussians'!Q807*SQRT(R$2))</f>
        <v>90.041911207517501</v>
      </c>
      <c r="S808" s="11">
        <f>R808*EXP((IR-div-0.5*vol*vol)*S$2+vol*'1A. Gaussians'!R807*SQRT(S$2))</f>
        <v>83.765399354768803</v>
      </c>
      <c r="T808" s="11">
        <f>S808*EXP((IR-div-0.5*vol*vol)*T$2+vol*'1A. Gaussians'!S807*SQRT(T$2))</f>
        <v>99.894760436312993</v>
      </c>
      <c r="U808" s="11">
        <f>T808*EXP((IR-div-0.5*vol*vol)*U$2+vol*'1A. Gaussians'!T807*SQRT(U$2))</f>
        <v>104.49179099022963</v>
      </c>
      <c r="V808" s="11">
        <f>U808*EXP((IR-div-0.5*vol*vol)*V$2+vol*'1A. Gaussians'!U807*SQRT(V$2))</f>
        <v>138.36146281718939</v>
      </c>
      <c r="W808" s="12">
        <f>V808*EXP((IR-div-0.5*vol*vol)*W$2+vol*'1A. Gaussians'!V807*SQRT(W$2))</f>
        <v>139.06569286595951</v>
      </c>
    </row>
    <row r="809" spans="2:23" x14ac:dyDescent="0.35">
      <c r="B809" s="9" t="s">
        <v>805</v>
      </c>
      <c r="C809" s="11">
        <f t="shared" si="13"/>
        <v>100</v>
      </c>
      <c r="D809" s="11">
        <f>C809*EXP((IR-div-0.5*vol*vol)*D$2+vol*'1A. Gaussians'!C808*SQRT(D$2))</f>
        <v>102.95120811525227</v>
      </c>
      <c r="E809" s="11">
        <f>D809*EXP((IR-div-0.5*vol*vol)*E$2+vol*'1A. Gaussians'!D808*SQRT(E$2))</f>
        <v>118.57875635522079</v>
      </c>
      <c r="F809" s="11">
        <f>E809*EXP((IR-div-0.5*vol*vol)*F$2+vol*'1A. Gaussians'!E808*SQRT(F$2))</f>
        <v>122.10775488623837</v>
      </c>
      <c r="G809" s="11">
        <f>F809*EXP((IR-div-0.5*vol*vol)*G$2+vol*'1A. Gaussians'!F808*SQRT(G$2))</f>
        <v>120.20526152280799</v>
      </c>
      <c r="H809" s="11">
        <f>G809*EXP((IR-div-0.5*vol*vol)*H$2+vol*'1A. Gaussians'!G808*SQRT(H$2))</f>
        <v>143.86174061041174</v>
      </c>
      <c r="I809" s="11">
        <f>H809*EXP((IR-div-0.5*vol*vol)*I$2+vol*'1A. Gaussians'!H808*SQRT(I$2))</f>
        <v>148.69250679021698</v>
      </c>
      <c r="J809" s="11">
        <f>I809*EXP((IR-div-0.5*vol*vol)*J$2+vol*'1A. Gaussians'!I808*SQRT(J$2))</f>
        <v>138.48439547138921</v>
      </c>
      <c r="K809" s="11">
        <f>J809*EXP((IR-div-0.5*vol*vol)*K$2+vol*'1A. Gaussians'!J808*SQRT(K$2))</f>
        <v>139.01344472266328</v>
      </c>
      <c r="L809" s="11">
        <f>K809*EXP((IR-div-0.5*vol*vol)*L$2+vol*'1A. Gaussians'!K808*SQRT(L$2))</f>
        <v>151.15246031914114</v>
      </c>
      <c r="M809" s="11">
        <f>L809*EXP((IR-div-0.5*vol*vol)*M$2+vol*'1A. Gaussians'!L808*SQRT(M$2))</f>
        <v>162.17736510127787</v>
      </c>
      <c r="N809" s="11">
        <f>M809*EXP((IR-div-0.5*vol*vol)*N$2+vol*'1A. Gaussians'!M808*SQRT(N$2))</f>
        <v>128.17315973509949</v>
      </c>
      <c r="O809" s="11">
        <f>N809*EXP((IR-div-0.5*vol*vol)*O$2+vol*'1A. Gaussians'!N808*SQRT(O$2))</f>
        <v>124.09371703708456</v>
      </c>
      <c r="P809" s="11">
        <f>O809*EXP((IR-div-0.5*vol*vol)*P$2+vol*'1A. Gaussians'!O808*SQRT(P$2))</f>
        <v>114.12874855319664</v>
      </c>
      <c r="Q809" s="11">
        <f>P809*EXP((IR-div-0.5*vol*vol)*Q$2+vol*'1A. Gaussians'!P808*SQRT(Q$2))</f>
        <v>128.60860215814503</v>
      </c>
      <c r="R809" s="11">
        <f>Q809*EXP((IR-div-0.5*vol*vol)*R$2+vol*'1A. Gaussians'!Q808*SQRT(R$2))</f>
        <v>125.56790639361131</v>
      </c>
      <c r="S809" s="11">
        <f>R809*EXP((IR-div-0.5*vol*vol)*S$2+vol*'1A. Gaussians'!R808*SQRT(S$2))</f>
        <v>125.99906879512508</v>
      </c>
      <c r="T809" s="11">
        <f>S809*EXP((IR-div-0.5*vol*vol)*T$2+vol*'1A. Gaussians'!S808*SQRT(T$2))</f>
        <v>143.93559447322338</v>
      </c>
      <c r="U809" s="11">
        <f>T809*EXP((IR-div-0.5*vol*vol)*U$2+vol*'1A. Gaussians'!T808*SQRT(U$2))</f>
        <v>141.47137417143404</v>
      </c>
      <c r="V809" s="11">
        <f>U809*EXP((IR-div-0.5*vol*vol)*V$2+vol*'1A. Gaussians'!U808*SQRT(V$2))</f>
        <v>146.08056644258062</v>
      </c>
      <c r="W809" s="12">
        <f>V809*EXP((IR-div-0.5*vol*vol)*W$2+vol*'1A. Gaussians'!V808*SQRT(W$2))</f>
        <v>143.68326501330134</v>
      </c>
    </row>
    <row r="810" spans="2:23" x14ac:dyDescent="0.35">
      <c r="B810" s="9" t="s">
        <v>806</v>
      </c>
      <c r="C810" s="11">
        <f t="shared" si="13"/>
        <v>100</v>
      </c>
      <c r="D810" s="11">
        <f>C810*EXP((IR-div-0.5*vol*vol)*D$2+vol*'1A. Gaussians'!C809*SQRT(D$2))</f>
        <v>87.011281469646988</v>
      </c>
      <c r="E810" s="11">
        <f>D810*EXP((IR-div-0.5*vol*vol)*E$2+vol*'1A. Gaussians'!D809*SQRT(E$2))</f>
        <v>97.003736730567127</v>
      </c>
      <c r="F810" s="11">
        <f>E810*EXP((IR-div-0.5*vol*vol)*F$2+vol*'1A. Gaussians'!E809*SQRT(F$2))</f>
        <v>126.05888007613851</v>
      </c>
      <c r="G810" s="11">
        <f>F810*EXP((IR-div-0.5*vol*vol)*G$2+vol*'1A. Gaussians'!F809*SQRT(G$2))</f>
        <v>126.69421372421627</v>
      </c>
      <c r="H810" s="11">
        <f>G810*EXP((IR-div-0.5*vol*vol)*H$2+vol*'1A. Gaussians'!G809*SQRT(H$2))</f>
        <v>121.94465905210878</v>
      </c>
      <c r="I810" s="11">
        <f>H810*EXP((IR-div-0.5*vol*vol)*I$2+vol*'1A. Gaussians'!H809*SQRT(I$2))</f>
        <v>122.34900881664582</v>
      </c>
      <c r="J810" s="11">
        <f>I810*EXP((IR-div-0.5*vol*vol)*J$2+vol*'1A. Gaussians'!I809*SQRT(J$2))</f>
        <v>97.673010773433532</v>
      </c>
      <c r="K810" s="11">
        <f>J810*EXP((IR-div-0.5*vol*vol)*K$2+vol*'1A. Gaussians'!J809*SQRT(K$2))</f>
        <v>95.406145869646878</v>
      </c>
      <c r="L810" s="11">
        <f>K810*EXP((IR-div-0.5*vol*vol)*L$2+vol*'1A. Gaussians'!K809*SQRT(L$2))</f>
        <v>99.033571712099643</v>
      </c>
      <c r="M810" s="11">
        <f>L810*EXP((IR-div-0.5*vol*vol)*M$2+vol*'1A. Gaussians'!L809*SQRT(M$2))</f>
        <v>107.57085136111671</v>
      </c>
      <c r="N810" s="11">
        <f>M810*EXP((IR-div-0.5*vol*vol)*N$2+vol*'1A. Gaussians'!M809*SQRT(N$2))</f>
        <v>98.926546166280872</v>
      </c>
      <c r="O810" s="11">
        <f>N810*EXP((IR-div-0.5*vol*vol)*O$2+vol*'1A. Gaussians'!N809*SQRT(O$2))</f>
        <v>103.94668942708161</v>
      </c>
      <c r="P810" s="11">
        <f>O810*EXP((IR-div-0.5*vol*vol)*P$2+vol*'1A. Gaussians'!O809*SQRT(P$2))</f>
        <v>102.08639346876899</v>
      </c>
      <c r="Q810" s="11">
        <f>P810*EXP((IR-div-0.5*vol*vol)*Q$2+vol*'1A. Gaussians'!P809*SQRT(Q$2))</f>
        <v>113.59702723500753</v>
      </c>
      <c r="R810" s="11">
        <f>Q810*EXP((IR-div-0.5*vol*vol)*R$2+vol*'1A. Gaussians'!Q809*SQRT(R$2))</f>
        <v>105.75091638814938</v>
      </c>
      <c r="S810" s="11">
        <f>R810*EXP((IR-div-0.5*vol*vol)*S$2+vol*'1A. Gaussians'!R809*SQRT(S$2))</f>
        <v>104.50355051743207</v>
      </c>
      <c r="T810" s="11">
        <f>S810*EXP((IR-div-0.5*vol*vol)*T$2+vol*'1A. Gaussians'!S809*SQRT(T$2))</f>
        <v>100.31257003558932</v>
      </c>
      <c r="U810" s="11">
        <f>T810*EXP((IR-div-0.5*vol*vol)*U$2+vol*'1A. Gaussians'!T809*SQRT(U$2))</f>
        <v>115.16774894982781</v>
      </c>
      <c r="V810" s="11">
        <f>U810*EXP((IR-div-0.5*vol*vol)*V$2+vol*'1A. Gaussians'!U809*SQRT(V$2))</f>
        <v>108.99721940077802</v>
      </c>
      <c r="W810" s="12">
        <f>V810*EXP((IR-div-0.5*vol*vol)*W$2+vol*'1A. Gaussians'!V809*SQRT(W$2))</f>
        <v>113.06621767275308</v>
      </c>
    </row>
    <row r="811" spans="2:23" x14ac:dyDescent="0.35">
      <c r="B811" s="9" t="s">
        <v>807</v>
      </c>
      <c r="C811" s="11">
        <f t="shared" si="13"/>
        <v>100</v>
      </c>
      <c r="D811" s="11">
        <f>C811*EXP((IR-div-0.5*vol*vol)*D$2+vol*'1A. Gaussians'!C810*SQRT(D$2))</f>
        <v>98.069074456832269</v>
      </c>
      <c r="E811" s="11">
        <f>D811*EXP((IR-div-0.5*vol*vol)*E$2+vol*'1A. Gaussians'!D810*SQRT(E$2))</f>
        <v>106.43549626778895</v>
      </c>
      <c r="F811" s="11">
        <f>E811*EXP((IR-div-0.5*vol*vol)*F$2+vol*'1A. Gaussians'!E810*SQRT(F$2))</f>
        <v>97.599977296525779</v>
      </c>
      <c r="G811" s="11">
        <f>F811*EXP((IR-div-0.5*vol*vol)*G$2+vol*'1A. Gaussians'!F810*SQRT(G$2))</f>
        <v>102.60063318226995</v>
      </c>
      <c r="H811" s="11">
        <f>G811*EXP((IR-div-0.5*vol*vol)*H$2+vol*'1A. Gaussians'!G810*SQRT(H$2))</f>
        <v>99.017009862215716</v>
      </c>
      <c r="I811" s="11">
        <f>H811*EXP((IR-div-0.5*vol*vol)*I$2+vol*'1A. Gaussians'!H810*SQRT(I$2))</f>
        <v>118.64769004423268</v>
      </c>
      <c r="J811" s="11">
        <f>I811*EXP((IR-div-0.5*vol*vol)*J$2+vol*'1A. Gaussians'!I810*SQRT(J$2))</f>
        <v>100.23888776337542</v>
      </c>
      <c r="K811" s="11">
        <f>J811*EXP((IR-div-0.5*vol*vol)*K$2+vol*'1A. Gaussians'!J810*SQRT(K$2))</f>
        <v>92.396600237446506</v>
      </c>
      <c r="L811" s="11">
        <f>K811*EXP((IR-div-0.5*vol*vol)*L$2+vol*'1A. Gaussians'!K810*SQRT(L$2))</f>
        <v>87.162347449585553</v>
      </c>
      <c r="M811" s="11">
        <f>L811*EXP((IR-div-0.5*vol*vol)*M$2+vol*'1A. Gaussians'!L810*SQRT(M$2))</f>
        <v>79.783344148456379</v>
      </c>
      <c r="N811" s="11">
        <f>M811*EXP((IR-div-0.5*vol*vol)*N$2+vol*'1A. Gaussians'!M810*SQRT(N$2))</f>
        <v>81.380705527204668</v>
      </c>
      <c r="O811" s="11">
        <f>N811*EXP((IR-div-0.5*vol*vol)*O$2+vol*'1A. Gaussians'!N810*SQRT(O$2))</f>
        <v>75.752874543306234</v>
      </c>
      <c r="P811" s="11">
        <f>O811*EXP((IR-div-0.5*vol*vol)*P$2+vol*'1A. Gaussians'!O810*SQRT(P$2))</f>
        <v>63.599460556694858</v>
      </c>
      <c r="Q811" s="11">
        <f>P811*EXP((IR-div-0.5*vol*vol)*Q$2+vol*'1A. Gaussians'!P810*SQRT(Q$2))</f>
        <v>52.960926318114304</v>
      </c>
      <c r="R811" s="11">
        <f>Q811*EXP((IR-div-0.5*vol*vol)*R$2+vol*'1A. Gaussians'!Q810*SQRT(R$2))</f>
        <v>59.747038398575064</v>
      </c>
      <c r="S811" s="11">
        <f>R811*EXP((IR-div-0.5*vol*vol)*S$2+vol*'1A. Gaussians'!R810*SQRT(S$2))</f>
        <v>60.738672809241486</v>
      </c>
      <c r="T811" s="11">
        <f>S811*EXP((IR-div-0.5*vol*vol)*T$2+vol*'1A. Gaussians'!S810*SQRT(T$2))</f>
        <v>62.115281940889716</v>
      </c>
      <c r="U811" s="11">
        <f>T811*EXP((IR-div-0.5*vol*vol)*U$2+vol*'1A. Gaussians'!T810*SQRT(U$2))</f>
        <v>76.408229411549712</v>
      </c>
      <c r="V811" s="11">
        <f>U811*EXP((IR-div-0.5*vol*vol)*V$2+vol*'1A. Gaussians'!U810*SQRT(V$2))</f>
        <v>83.41049719054871</v>
      </c>
      <c r="W811" s="12">
        <f>V811*EXP((IR-div-0.5*vol*vol)*W$2+vol*'1A. Gaussians'!V810*SQRT(W$2))</f>
        <v>82.263872781177085</v>
      </c>
    </row>
    <row r="812" spans="2:23" x14ac:dyDescent="0.35">
      <c r="B812" s="9" t="s">
        <v>808</v>
      </c>
      <c r="C812" s="11">
        <f t="shared" si="13"/>
        <v>100</v>
      </c>
      <c r="D812" s="11">
        <f>C812*EXP((IR-div-0.5*vol*vol)*D$2+vol*'1A. Gaussians'!C811*SQRT(D$2))</f>
        <v>80.715850481352931</v>
      </c>
      <c r="E812" s="11">
        <f>D812*EXP((IR-div-0.5*vol*vol)*E$2+vol*'1A. Gaussians'!D811*SQRT(E$2))</f>
        <v>83.784494921506436</v>
      </c>
      <c r="F812" s="11">
        <f>E812*EXP((IR-div-0.5*vol*vol)*F$2+vol*'1A. Gaussians'!E811*SQRT(F$2))</f>
        <v>84.067138847060917</v>
      </c>
      <c r="G812" s="11">
        <f>F812*EXP((IR-div-0.5*vol*vol)*G$2+vol*'1A. Gaussians'!F811*SQRT(G$2))</f>
        <v>83.24164322318957</v>
      </c>
      <c r="H812" s="11">
        <f>G812*EXP((IR-div-0.5*vol*vol)*H$2+vol*'1A. Gaussians'!G811*SQRT(H$2))</f>
        <v>75.10533242151179</v>
      </c>
      <c r="I812" s="11">
        <f>H812*EXP((IR-div-0.5*vol*vol)*I$2+vol*'1A. Gaussians'!H811*SQRT(I$2))</f>
        <v>76.738942120467456</v>
      </c>
      <c r="J812" s="11">
        <f>I812*EXP((IR-div-0.5*vol*vol)*J$2+vol*'1A. Gaussians'!I811*SQRT(J$2))</f>
        <v>71.680698789076388</v>
      </c>
      <c r="K812" s="11">
        <f>J812*EXP((IR-div-0.5*vol*vol)*K$2+vol*'1A. Gaussians'!J811*SQRT(K$2))</f>
        <v>65.593960200384714</v>
      </c>
      <c r="L812" s="11">
        <f>K812*EXP((IR-div-0.5*vol*vol)*L$2+vol*'1A. Gaussians'!K811*SQRT(L$2))</f>
        <v>72.429481713904551</v>
      </c>
      <c r="M812" s="11">
        <f>L812*EXP((IR-div-0.5*vol*vol)*M$2+vol*'1A. Gaussians'!L811*SQRT(M$2))</f>
        <v>80.339099333372204</v>
      </c>
      <c r="N812" s="11">
        <f>M812*EXP((IR-div-0.5*vol*vol)*N$2+vol*'1A. Gaussians'!M811*SQRT(N$2))</f>
        <v>88.8444491057531</v>
      </c>
      <c r="O812" s="11">
        <f>N812*EXP((IR-div-0.5*vol*vol)*O$2+vol*'1A. Gaussians'!N811*SQRT(O$2))</f>
        <v>76.982708176304342</v>
      </c>
      <c r="P812" s="11">
        <f>O812*EXP((IR-div-0.5*vol*vol)*P$2+vol*'1A. Gaussians'!O811*SQRT(P$2))</f>
        <v>78.384872082244158</v>
      </c>
      <c r="Q812" s="11">
        <f>P812*EXP((IR-div-0.5*vol*vol)*Q$2+vol*'1A. Gaussians'!P811*SQRT(Q$2))</f>
        <v>67.533588361034987</v>
      </c>
      <c r="R812" s="11">
        <f>Q812*EXP((IR-div-0.5*vol*vol)*R$2+vol*'1A. Gaussians'!Q811*SQRT(R$2))</f>
        <v>61.795357560033992</v>
      </c>
      <c r="S812" s="11">
        <f>R812*EXP((IR-div-0.5*vol*vol)*S$2+vol*'1A. Gaussians'!R811*SQRT(S$2))</f>
        <v>58.698089381598976</v>
      </c>
      <c r="T812" s="11">
        <f>S812*EXP((IR-div-0.5*vol*vol)*T$2+vol*'1A. Gaussians'!S811*SQRT(T$2))</f>
        <v>57.387246954095481</v>
      </c>
      <c r="U812" s="11">
        <f>T812*EXP((IR-div-0.5*vol*vol)*U$2+vol*'1A. Gaussians'!T811*SQRT(U$2))</f>
        <v>52.437246504081571</v>
      </c>
      <c r="V812" s="11">
        <f>U812*EXP((IR-div-0.5*vol*vol)*V$2+vol*'1A. Gaussians'!U811*SQRT(V$2))</f>
        <v>43.183755393101421</v>
      </c>
      <c r="W812" s="12">
        <f>V812*EXP((IR-div-0.5*vol*vol)*W$2+vol*'1A. Gaussians'!V811*SQRT(W$2))</f>
        <v>38.559472373684891</v>
      </c>
    </row>
    <row r="813" spans="2:23" x14ac:dyDescent="0.35">
      <c r="B813" s="9" t="s">
        <v>809</v>
      </c>
      <c r="C813" s="11">
        <f t="shared" si="13"/>
        <v>100</v>
      </c>
      <c r="D813" s="11">
        <f>C813*EXP((IR-div-0.5*vol*vol)*D$2+vol*'1A. Gaussians'!C812*SQRT(D$2))</f>
        <v>89.55711530584108</v>
      </c>
      <c r="E813" s="11">
        <f>D813*EXP((IR-div-0.5*vol*vol)*E$2+vol*'1A. Gaussians'!D812*SQRT(E$2))</f>
        <v>96.733702898823395</v>
      </c>
      <c r="F813" s="11">
        <f>E813*EXP((IR-div-0.5*vol*vol)*F$2+vol*'1A. Gaussians'!E812*SQRT(F$2))</f>
        <v>96.740099534779247</v>
      </c>
      <c r="G813" s="11">
        <f>F813*EXP((IR-div-0.5*vol*vol)*G$2+vol*'1A. Gaussians'!F812*SQRT(G$2))</f>
        <v>91.441946436179478</v>
      </c>
      <c r="H813" s="11">
        <f>G813*EXP((IR-div-0.5*vol*vol)*H$2+vol*'1A. Gaussians'!G812*SQRT(H$2))</f>
        <v>80.757642066470524</v>
      </c>
      <c r="I813" s="11">
        <f>H813*EXP((IR-div-0.5*vol*vol)*I$2+vol*'1A. Gaussians'!H812*SQRT(I$2))</f>
        <v>79.794733813036444</v>
      </c>
      <c r="J813" s="11">
        <f>I813*EXP((IR-div-0.5*vol*vol)*J$2+vol*'1A. Gaussians'!I812*SQRT(J$2))</f>
        <v>90.307997972783397</v>
      </c>
      <c r="K813" s="11">
        <f>J813*EXP((IR-div-0.5*vol*vol)*K$2+vol*'1A. Gaussians'!J812*SQRT(K$2))</f>
        <v>89.979154561115308</v>
      </c>
      <c r="L813" s="11">
        <f>K813*EXP((IR-div-0.5*vol*vol)*L$2+vol*'1A. Gaussians'!K812*SQRT(L$2))</f>
        <v>78.420183633865491</v>
      </c>
      <c r="M813" s="11">
        <f>L813*EXP((IR-div-0.5*vol*vol)*M$2+vol*'1A. Gaussians'!L812*SQRT(M$2))</f>
        <v>75.751053894121995</v>
      </c>
      <c r="N813" s="11">
        <f>M813*EXP((IR-div-0.5*vol*vol)*N$2+vol*'1A. Gaussians'!M812*SQRT(N$2))</f>
        <v>82.051108654375696</v>
      </c>
      <c r="O813" s="11">
        <f>N813*EXP((IR-div-0.5*vol*vol)*O$2+vol*'1A. Gaussians'!N812*SQRT(O$2))</f>
        <v>84.808776920357261</v>
      </c>
      <c r="P813" s="11">
        <f>O813*EXP((IR-div-0.5*vol*vol)*P$2+vol*'1A. Gaussians'!O812*SQRT(P$2))</f>
        <v>78.689168994802557</v>
      </c>
      <c r="Q813" s="11">
        <f>P813*EXP((IR-div-0.5*vol*vol)*Q$2+vol*'1A. Gaussians'!P812*SQRT(Q$2))</f>
        <v>79.292375182264848</v>
      </c>
      <c r="R813" s="11">
        <f>Q813*EXP((IR-div-0.5*vol*vol)*R$2+vol*'1A. Gaussians'!Q812*SQRT(R$2))</f>
        <v>73.175556575036296</v>
      </c>
      <c r="S813" s="11">
        <f>R813*EXP((IR-div-0.5*vol*vol)*S$2+vol*'1A. Gaussians'!R812*SQRT(S$2))</f>
        <v>63.364165581808599</v>
      </c>
      <c r="T813" s="11">
        <f>S813*EXP((IR-div-0.5*vol*vol)*T$2+vol*'1A. Gaussians'!S812*SQRT(T$2))</f>
        <v>59.103412036934458</v>
      </c>
      <c r="U813" s="11">
        <f>T813*EXP((IR-div-0.5*vol*vol)*U$2+vol*'1A. Gaussians'!T812*SQRT(U$2))</f>
        <v>53.840251481221699</v>
      </c>
      <c r="V813" s="11">
        <f>U813*EXP((IR-div-0.5*vol*vol)*V$2+vol*'1A. Gaussians'!U812*SQRT(V$2))</f>
        <v>60.568834457519813</v>
      </c>
      <c r="W813" s="12">
        <f>V813*EXP((IR-div-0.5*vol*vol)*W$2+vol*'1A. Gaussians'!V812*SQRT(W$2))</f>
        <v>57.590379927364545</v>
      </c>
    </row>
    <row r="814" spans="2:23" x14ac:dyDescent="0.35">
      <c r="B814" s="9" t="s">
        <v>810</v>
      </c>
      <c r="C814" s="11">
        <f t="shared" si="13"/>
        <v>100</v>
      </c>
      <c r="D814" s="11">
        <f>C814*EXP((IR-div-0.5*vol*vol)*D$2+vol*'1A. Gaussians'!C813*SQRT(D$2))</f>
        <v>101.27800131906612</v>
      </c>
      <c r="E814" s="11">
        <f>D814*EXP((IR-div-0.5*vol*vol)*E$2+vol*'1A. Gaussians'!D813*SQRT(E$2))</f>
        <v>100.00561462708758</v>
      </c>
      <c r="F814" s="11">
        <f>E814*EXP((IR-div-0.5*vol*vol)*F$2+vol*'1A. Gaussians'!E813*SQRT(F$2))</f>
        <v>105.06840215173455</v>
      </c>
      <c r="G814" s="11">
        <f>F814*EXP((IR-div-0.5*vol*vol)*G$2+vol*'1A. Gaussians'!F813*SQRT(G$2))</f>
        <v>117.44116880352703</v>
      </c>
      <c r="H814" s="11">
        <f>G814*EXP((IR-div-0.5*vol*vol)*H$2+vol*'1A. Gaussians'!G813*SQRT(H$2))</f>
        <v>111.68437605078311</v>
      </c>
      <c r="I814" s="11">
        <f>H814*EXP((IR-div-0.5*vol*vol)*I$2+vol*'1A. Gaussians'!H813*SQRT(I$2))</f>
        <v>126.01228964452038</v>
      </c>
      <c r="J814" s="11">
        <f>I814*EXP((IR-div-0.5*vol*vol)*J$2+vol*'1A. Gaussians'!I813*SQRT(J$2))</f>
        <v>102.37972654094499</v>
      </c>
      <c r="K814" s="11">
        <f>J814*EXP((IR-div-0.5*vol*vol)*K$2+vol*'1A. Gaussians'!J813*SQRT(K$2))</f>
        <v>91.117045484905489</v>
      </c>
      <c r="L814" s="11">
        <f>K814*EXP((IR-div-0.5*vol*vol)*L$2+vol*'1A. Gaussians'!K813*SQRT(L$2))</f>
        <v>106.08542376671073</v>
      </c>
      <c r="M814" s="11">
        <f>L814*EXP((IR-div-0.5*vol*vol)*M$2+vol*'1A. Gaussians'!L813*SQRT(M$2))</f>
        <v>103.37023381488162</v>
      </c>
      <c r="N814" s="11">
        <f>M814*EXP((IR-div-0.5*vol*vol)*N$2+vol*'1A. Gaussians'!M813*SQRT(N$2))</f>
        <v>80.662838464088892</v>
      </c>
      <c r="O814" s="11">
        <f>N814*EXP((IR-div-0.5*vol*vol)*O$2+vol*'1A. Gaussians'!N813*SQRT(O$2))</f>
        <v>76.385024835709544</v>
      </c>
      <c r="P814" s="11">
        <f>O814*EXP((IR-div-0.5*vol*vol)*P$2+vol*'1A. Gaussians'!O813*SQRT(P$2))</f>
        <v>69.258274466042593</v>
      </c>
      <c r="Q814" s="11">
        <f>P814*EXP((IR-div-0.5*vol*vol)*Q$2+vol*'1A. Gaussians'!P813*SQRT(Q$2))</f>
        <v>72.636034060704773</v>
      </c>
      <c r="R814" s="11">
        <f>Q814*EXP((IR-div-0.5*vol*vol)*R$2+vol*'1A. Gaussians'!Q813*SQRT(R$2))</f>
        <v>67.288345512039896</v>
      </c>
      <c r="S814" s="11">
        <f>R814*EXP((IR-div-0.5*vol*vol)*S$2+vol*'1A. Gaussians'!R813*SQRT(S$2))</f>
        <v>76.950077804337582</v>
      </c>
      <c r="T814" s="11">
        <f>S814*EXP((IR-div-0.5*vol*vol)*T$2+vol*'1A. Gaussians'!S813*SQRT(T$2))</f>
        <v>71.015357151309999</v>
      </c>
      <c r="U814" s="11">
        <f>T814*EXP((IR-div-0.5*vol*vol)*U$2+vol*'1A. Gaussians'!T813*SQRT(U$2))</f>
        <v>70.441742997917856</v>
      </c>
      <c r="V814" s="11">
        <f>U814*EXP((IR-div-0.5*vol*vol)*V$2+vol*'1A. Gaussians'!U813*SQRT(V$2))</f>
        <v>73.35618112966921</v>
      </c>
      <c r="W814" s="12">
        <f>V814*EXP((IR-div-0.5*vol*vol)*W$2+vol*'1A. Gaussians'!V813*SQRT(W$2))</f>
        <v>71.669117245690273</v>
      </c>
    </row>
    <row r="815" spans="2:23" x14ac:dyDescent="0.35">
      <c r="B815" s="9" t="s">
        <v>811</v>
      </c>
      <c r="C815" s="11">
        <f t="shared" si="13"/>
        <v>100</v>
      </c>
      <c r="D815" s="11">
        <f>C815*EXP((IR-div-0.5*vol*vol)*D$2+vol*'1A. Gaussians'!C814*SQRT(D$2))</f>
        <v>103.77251346805491</v>
      </c>
      <c r="E815" s="11">
        <f>D815*EXP((IR-div-0.5*vol*vol)*E$2+vol*'1A. Gaussians'!D814*SQRT(E$2))</f>
        <v>131.15697442023401</v>
      </c>
      <c r="F815" s="11">
        <f>E815*EXP((IR-div-0.5*vol*vol)*F$2+vol*'1A. Gaussians'!E814*SQRT(F$2))</f>
        <v>132.71644429536676</v>
      </c>
      <c r="G815" s="11">
        <f>F815*EXP((IR-div-0.5*vol*vol)*G$2+vol*'1A. Gaussians'!F814*SQRT(G$2))</f>
        <v>125.910970314086</v>
      </c>
      <c r="H815" s="11">
        <f>G815*EXP((IR-div-0.5*vol*vol)*H$2+vol*'1A. Gaussians'!G814*SQRT(H$2))</f>
        <v>132.79184980208782</v>
      </c>
      <c r="I815" s="11">
        <f>H815*EXP((IR-div-0.5*vol*vol)*I$2+vol*'1A. Gaussians'!H814*SQRT(I$2))</f>
        <v>124.96272746007719</v>
      </c>
      <c r="J815" s="11">
        <f>I815*EXP((IR-div-0.5*vol*vol)*J$2+vol*'1A. Gaussians'!I814*SQRT(J$2))</f>
        <v>138.28378732537146</v>
      </c>
      <c r="K815" s="11">
        <f>J815*EXP((IR-div-0.5*vol*vol)*K$2+vol*'1A. Gaussians'!J814*SQRT(K$2))</f>
        <v>145.94859779979902</v>
      </c>
      <c r="L815" s="11">
        <f>K815*EXP((IR-div-0.5*vol*vol)*L$2+vol*'1A. Gaussians'!K814*SQRT(L$2))</f>
        <v>144.26160432933656</v>
      </c>
      <c r="M815" s="11">
        <f>L815*EXP((IR-div-0.5*vol*vol)*M$2+vol*'1A. Gaussians'!L814*SQRT(M$2))</f>
        <v>121.22395200625957</v>
      </c>
      <c r="N815" s="11">
        <f>M815*EXP((IR-div-0.5*vol*vol)*N$2+vol*'1A. Gaussians'!M814*SQRT(N$2))</f>
        <v>116.27753348902242</v>
      </c>
      <c r="O815" s="11">
        <f>N815*EXP((IR-div-0.5*vol*vol)*O$2+vol*'1A. Gaussians'!N814*SQRT(O$2))</f>
        <v>107.09860480466041</v>
      </c>
      <c r="P815" s="11">
        <f>O815*EXP((IR-div-0.5*vol*vol)*P$2+vol*'1A. Gaussians'!O814*SQRT(P$2))</f>
        <v>112.3631635552801</v>
      </c>
      <c r="Q815" s="11">
        <f>P815*EXP((IR-div-0.5*vol*vol)*Q$2+vol*'1A. Gaussians'!P814*SQRT(Q$2))</f>
        <v>109.96281982973899</v>
      </c>
      <c r="R815" s="11">
        <f>Q815*EXP((IR-div-0.5*vol*vol)*R$2+vol*'1A. Gaussians'!Q814*SQRT(R$2))</f>
        <v>101.28627367999093</v>
      </c>
      <c r="S815" s="11">
        <f>R815*EXP((IR-div-0.5*vol*vol)*S$2+vol*'1A. Gaussians'!R814*SQRT(S$2))</f>
        <v>96.975394139107834</v>
      </c>
      <c r="T815" s="11">
        <f>S815*EXP((IR-div-0.5*vol*vol)*T$2+vol*'1A. Gaussians'!S814*SQRT(T$2))</f>
        <v>99.745836190500412</v>
      </c>
      <c r="U815" s="11">
        <f>T815*EXP((IR-div-0.5*vol*vol)*U$2+vol*'1A. Gaussians'!T814*SQRT(U$2))</f>
        <v>89.9877000773307</v>
      </c>
      <c r="V815" s="11">
        <f>U815*EXP((IR-div-0.5*vol*vol)*V$2+vol*'1A. Gaussians'!U814*SQRT(V$2))</f>
        <v>85.355663190571022</v>
      </c>
      <c r="W815" s="12">
        <f>V815*EXP((IR-div-0.5*vol*vol)*W$2+vol*'1A. Gaussians'!V814*SQRT(W$2))</f>
        <v>75.383928448176519</v>
      </c>
    </row>
    <row r="816" spans="2:23" x14ac:dyDescent="0.35">
      <c r="B816" s="9" t="s">
        <v>812</v>
      </c>
      <c r="C816" s="11">
        <f t="shared" si="13"/>
        <v>100</v>
      </c>
      <c r="D816" s="11">
        <f>C816*EXP((IR-div-0.5*vol*vol)*D$2+vol*'1A. Gaussians'!C815*SQRT(D$2))</f>
        <v>90.461437567928357</v>
      </c>
      <c r="E816" s="11">
        <f>D816*EXP((IR-div-0.5*vol*vol)*E$2+vol*'1A. Gaussians'!D815*SQRT(E$2))</f>
        <v>93.248276187489694</v>
      </c>
      <c r="F816" s="11">
        <f>E816*EXP((IR-div-0.5*vol*vol)*F$2+vol*'1A. Gaussians'!E815*SQRT(F$2))</f>
        <v>93.779787242814592</v>
      </c>
      <c r="G816" s="11">
        <f>F816*EXP((IR-div-0.5*vol*vol)*G$2+vol*'1A. Gaussians'!F815*SQRT(G$2))</f>
        <v>92.231438545858666</v>
      </c>
      <c r="H816" s="11">
        <f>G816*EXP((IR-div-0.5*vol*vol)*H$2+vol*'1A. Gaussians'!G815*SQRT(H$2))</f>
        <v>91.279160619700647</v>
      </c>
      <c r="I816" s="11">
        <f>H816*EXP((IR-div-0.5*vol*vol)*I$2+vol*'1A. Gaussians'!H815*SQRT(I$2))</f>
        <v>100.44854453642441</v>
      </c>
      <c r="J816" s="11">
        <f>I816*EXP((IR-div-0.5*vol*vol)*J$2+vol*'1A. Gaussians'!I815*SQRT(J$2))</f>
        <v>93.358541654039797</v>
      </c>
      <c r="K816" s="11">
        <f>J816*EXP((IR-div-0.5*vol*vol)*K$2+vol*'1A. Gaussians'!J815*SQRT(K$2))</f>
        <v>86.980366235433181</v>
      </c>
      <c r="L816" s="11">
        <f>K816*EXP((IR-div-0.5*vol*vol)*L$2+vol*'1A. Gaussians'!K815*SQRT(L$2))</f>
        <v>95.990312764391291</v>
      </c>
      <c r="M816" s="11">
        <f>L816*EXP((IR-div-0.5*vol*vol)*M$2+vol*'1A. Gaussians'!L815*SQRT(M$2))</f>
        <v>95.907342098516651</v>
      </c>
      <c r="N816" s="11">
        <f>M816*EXP((IR-div-0.5*vol*vol)*N$2+vol*'1A. Gaussians'!M815*SQRT(N$2))</f>
        <v>103.24360074120295</v>
      </c>
      <c r="O816" s="11">
        <f>N816*EXP((IR-div-0.5*vol*vol)*O$2+vol*'1A. Gaussians'!N815*SQRT(O$2))</f>
        <v>87.521110240465788</v>
      </c>
      <c r="P816" s="11">
        <f>O816*EXP((IR-div-0.5*vol*vol)*P$2+vol*'1A. Gaussians'!O815*SQRT(P$2))</f>
        <v>71.522119024622654</v>
      </c>
      <c r="Q816" s="11">
        <f>P816*EXP((IR-div-0.5*vol*vol)*Q$2+vol*'1A. Gaussians'!P815*SQRT(Q$2))</f>
        <v>76.263541230148348</v>
      </c>
      <c r="R816" s="11">
        <f>Q816*EXP((IR-div-0.5*vol*vol)*R$2+vol*'1A. Gaussians'!Q815*SQRT(R$2))</f>
        <v>74.588689423477248</v>
      </c>
      <c r="S816" s="11">
        <f>R816*EXP((IR-div-0.5*vol*vol)*S$2+vol*'1A. Gaussians'!R815*SQRT(S$2))</f>
        <v>72.626510552269224</v>
      </c>
      <c r="T816" s="11">
        <f>S816*EXP((IR-div-0.5*vol*vol)*T$2+vol*'1A. Gaussians'!S815*SQRT(T$2))</f>
        <v>60.085961603007597</v>
      </c>
      <c r="U816" s="11">
        <f>T816*EXP((IR-div-0.5*vol*vol)*U$2+vol*'1A. Gaussians'!T815*SQRT(U$2))</f>
        <v>52.765378216944171</v>
      </c>
      <c r="V816" s="11">
        <f>U816*EXP((IR-div-0.5*vol*vol)*V$2+vol*'1A. Gaussians'!U815*SQRT(V$2))</f>
        <v>46.170641234626103</v>
      </c>
      <c r="W816" s="12">
        <f>V816*EXP((IR-div-0.5*vol*vol)*W$2+vol*'1A. Gaussians'!V815*SQRT(W$2))</f>
        <v>47.606756529357313</v>
      </c>
    </row>
    <row r="817" spans="2:23" x14ac:dyDescent="0.35">
      <c r="B817" s="9" t="s">
        <v>813</v>
      </c>
      <c r="C817" s="11">
        <f t="shared" si="13"/>
        <v>100</v>
      </c>
      <c r="D817" s="11">
        <f>C817*EXP((IR-div-0.5*vol*vol)*D$2+vol*'1A. Gaussians'!C816*SQRT(D$2))</f>
        <v>96.166305629886665</v>
      </c>
      <c r="E817" s="11">
        <f>D817*EXP((IR-div-0.5*vol*vol)*E$2+vol*'1A. Gaussians'!D816*SQRT(E$2))</f>
        <v>94.50156625438747</v>
      </c>
      <c r="F817" s="11">
        <f>E817*EXP((IR-div-0.5*vol*vol)*F$2+vol*'1A. Gaussians'!E816*SQRT(F$2))</f>
        <v>99.343309268881569</v>
      </c>
      <c r="G817" s="11">
        <f>F817*EXP((IR-div-0.5*vol*vol)*G$2+vol*'1A. Gaussians'!F816*SQRT(G$2))</f>
        <v>106.18889580273671</v>
      </c>
      <c r="H817" s="11">
        <f>G817*EXP((IR-div-0.5*vol*vol)*H$2+vol*'1A. Gaussians'!G816*SQRT(H$2))</f>
        <v>101.18264496226914</v>
      </c>
      <c r="I817" s="11">
        <f>H817*EXP((IR-div-0.5*vol*vol)*I$2+vol*'1A. Gaussians'!H816*SQRT(I$2))</f>
        <v>86.998480104936149</v>
      </c>
      <c r="J817" s="11">
        <f>I817*EXP((IR-div-0.5*vol*vol)*J$2+vol*'1A. Gaussians'!I816*SQRT(J$2))</f>
        <v>76.947393233174537</v>
      </c>
      <c r="K817" s="11">
        <f>J817*EXP((IR-div-0.5*vol*vol)*K$2+vol*'1A. Gaussians'!J816*SQRT(K$2))</f>
        <v>72.53758397129306</v>
      </c>
      <c r="L817" s="11">
        <f>K817*EXP((IR-div-0.5*vol*vol)*L$2+vol*'1A. Gaussians'!K816*SQRT(L$2))</f>
        <v>65.209395718074148</v>
      </c>
      <c r="M817" s="11">
        <f>L817*EXP((IR-div-0.5*vol*vol)*M$2+vol*'1A. Gaussians'!L816*SQRT(M$2))</f>
        <v>58.719266965243683</v>
      </c>
      <c r="N817" s="11">
        <f>M817*EXP((IR-div-0.5*vol*vol)*N$2+vol*'1A. Gaussians'!M816*SQRT(N$2))</f>
        <v>62.671254081473315</v>
      </c>
      <c r="O817" s="11">
        <f>N817*EXP((IR-div-0.5*vol*vol)*O$2+vol*'1A. Gaussians'!N816*SQRT(O$2))</f>
        <v>60.58873445971274</v>
      </c>
      <c r="P817" s="11">
        <f>O817*EXP((IR-div-0.5*vol*vol)*P$2+vol*'1A. Gaussians'!O816*SQRT(P$2))</f>
        <v>48.668951388289251</v>
      </c>
      <c r="Q817" s="11">
        <f>P817*EXP((IR-div-0.5*vol*vol)*Q$2+vol*'1A. Gaussians'!P816*SQRT(Q$2))</f>
        <v>47.070211929596788</v>
      </c>
      <c r="R817" s="11">
        <f>Q817*EXP((IR-div-0.5*vol*vol)*R$2+vol*'1A. Gaussians'!Q816*SQRT(R$2))</f>
        <v>45.296432808563438</v>
      </c>
      <c r="S817" s="11">
        <f>R817*EXP((IR-div-0.5*vol*vol)*S$2+vol*'1A. Gaussians'!R816*SQRT(S$2))</f>
        <v>40.883815960697291</v>
      </c>
      <c r="T817" s="11">
        <f>S817*EXP((IR-div-0.5*vol*vol)*T$2+vol*'1A. Gaussians'!S816*SQRT(T$2))</f>
        <v>38.248374876271861</v>
      </c>
      <c r="U817" s="11">
        <f>T817*EXP((IR-div-0.5*vol*vol)*U$2+vol*'1A. Gaussians'!T816*SQRT(U$2))</f>
        <v>38.442271901197984</v>
      </c>
      <c r="V817" s="11">
        <f>U817*EXP((IR-div-0.5*vol*vol)*V$2+vol*'1A. Gaussians'!U816*SQRT(V$2))</f>
        <v>46.574673036201894</v>
      </c>
      <c r="W817" s="12">
        <f>V817*EXP((IR-div-0.5*vol*vol)*W$2+vol*'1A. Gaussians'!V816*SQRT(W$2))</f>
        <v>49.715460459474457</v>
      </c>
    </row>
    <row r="818" spans="2:23" x14ac:dyDescent="0.35">
      <c r="B818" s="9" t="s">
        <v>814</v>
      </c>
      <c r="C818" s="11">
        <f t="shared" si="13"/>
        <v>100</v>
      </c>
      <c r="D818" s="11">
        <f>C818*EXP((IR-div-0.5*vol*vol)*D$2+vol*'1A. Gaussians'!C817*SQRT(D$2))</f>
        <v>109.52828050155546</v>
      </c>
      <c r="E818" s="11">
        <f>D818*EXP((IR-div-0.5*vol*vol)*E$2+vol*'1A. Gaussians'!D817*SQRT(E$2))</f>
        <v>95.845538081500663</v>
      </c>
      <c r="F818" s="11">
        <f>E818*EXP((IR-div-0.5*vol*vol)*F$2+vol*'1A. Gaussians'!E817*SQRT(F$2))</f>
        <v>103.5171765809601</v>
      </c>
      <c r="G818" s="11">
        <f>F818*EXP((IR-div-0.5*vol*vol)*G$2+vol*'1A. Gaussians'!F817*SQRT(G$2))</f>
        <v>108.15425804517814</v>
      </c>
      <c r="H818" s="11">
        <f>G818*EXP((IR-div-0.5*vol*vol)*H$2+vol*'1A. Gaussians'!G817*SQRT(H$2))</f>
        <v>119.68742497141216</v>
      </c>
      <c r="I818" s="11">
        <f>H818*EXP((IR-div-0.5*vol*vol)*I$2+vol*'1A. Gaussians'!H817*SQRT(I$2))</f>
        <v>92.820470687036774</v>
      </c>
      <c r="J818" s="11">
        <f>I818*EXP((IR-div-0.5*vol*vol)*J$2+vol*'1A. Gaussians'!I817*SQRT(J$2))</f>
        <v>97.381416838415518</v>
      </c>
      <c r="K818" s="11">
        <f>J818*EXP((IR-div-0.5*vol*vol)*K$2+vol*'1A. Gaussians'!J817*SQRT(K$2))</f>
        <v>85.590900538321065</v>
      </c>
      <c r="L818" s="11">
        <f>K818*EXP((IR-div-0.5*vol*vol)*L$2+vol*'1A. Gaussians'!K817*SQRT(L$2))</f>
        <v>88.456569546918359</v>
      </c>
      <c r="M818" s="11">
        <f>L818*EXP((IR-div-0.5*vol*vol)*M$2+vol*'1A. Gaussians'!L817*SQRT(M$2))</f>
        <v>76.842783849880746</v>
      </c>
      <c r="N818" s="11">
        <f>M818*EXP((IR-div-0.5*vol*vol)*N$2+vol*'1A. Gaussians'!M817*SQRT(N$2))</f>
        <v>64.179562761834603</v>
      </c>
      <c r="O818" s="11">
        <f>N818*EXP((IR-div-0.5*vol*vol)*O$2+vol*'1A. Gaussians'!N817*SQRT(O$2))</f>
        <v>57.924039380974776</v>
      </c>
      <c r="P818" s="11">
        <f>O818*EXP((IR-div-0.5*vol*vol)*P$2+vol*'1A. Gaussians'!O817*SQRT(P$2))</f>
        <v>65.57893455696275</v>
      </c>
      <c r="Q818" s="11">
        <f>P818*EXP((IR-div-0.5*vol*vol)*Q$2+vol*'1A. Gaussians'!P817*SQRT(Q$2))</f>
        <v>65.25570684649341</v>
      </c>
      <c r="R818" s="11">
        <f>Q818*EXP((IR-div-0.5*vol*vol)*R$2+vol*'1A. Gaussians'!Q817*SQRT(R$2))</f>
        <v>58.42759495951961</v>
      </c>
      <c r="S818" s="11">
        <f>R818*EXP((IR-div-0.5*vol*vol)*S$2+vol*'1A. Gaussians'!R817*SQRT(S$2))</f>
        <v>56.050529758304371</v>
      </c>
      <c r="T818" s="11">
        <f>S818*EXP((IR-div-0.5*vol*vol)*T$2+vol*'1A. Gaussians'!S817*SQRT(T$2))</f>
        <v>55.811345520824794</v>
      </c>
      <c r="U818" s="11">
        <f>T818*EXP((IR-div-0.5*vol*vol)*U$2+vol*'1A. Gaussians'!T817*SQRT(U$2))</f>
        <v>63.014579519041334</v>
      </c>
      <c r="V818" s="11">
        <f>U818*EXP((IR-div-0.5*vol*vol)*V$2+vol*'1A. Gaussians'!U817*SQRT(V$2))</f>
        <v>63.769100101179063</v>
      </c>
      <c r="W818" s="12">
        <f>V818*EXP((IR-div-0.5*vol*vol)*W$2+vol*'1A. Gaussians'!V817*SQRT(W$2))</f>
        <v>69.491159416666946</v>
      </c>
    </row>
    <row r="819" spans="2:23" x14ac:dyDescent="0.35">
      <c r="B819" s="9" t="s">
        <v>815</v>
      </c>
      <c r="C819" s="11">
        <f t="shared" si="13"/>
        <v>100</v>
      </c>
      <c r="D819" s="11">
        <f>C819*EXP((IR-div-0.5*vol*vol)*D$2+vol*'1A. Gaussians'!C818*SQRT(D$2))</f>
        <v>84.716830521307912</v>
      </c>
      <c r="E819" s="11">
        <f>D819*EXP((IR-div-0.5*vol*vol)*E$2+vol*'1A. Gaussians'!D818*SQRT(E$2))</f>
        <v>76.427576738563104</v>
      </c>
      <c r="F819" s="11">
        <f>E819*EXP((IR-div-0.5*vol*vol)*F$2+vol*'1A. Gaussians'!E818*SQRT(F$2))</f>
        <v>81.605301786925494</v>
      </c>
      <c r="G819" s="11">
        <f>F819*EXP((IR-div-0.5*vol*vol)*G$2+vol*'1A. Gaussians'!F818*SQRT(G$2))</f>
        <v>79.504894767409482</v>
      </c>
      <c r="H819" s="11">
        <f>G819*EXP((IR-div-0.5*vol*vol)*H$2+vol*'1A. Gaussians'!G818*SQRT(H$2))</f>
        <v>83.915571065463482</v>
      </c>
      <c r="I819" s="11">
        <f>H819*EXP((IR-div-0.5*vol*vol)*I$2+vol*'1A. Gaussians'!H818*SQRT(I$2))</f>
        <v>82.926300479156126</v>
      </c>
      <c r="J819" s="11">
        <f>I819*EXP((IR-div-0.5*vol*vol)*J$2+vol*'1A. Gaussians'!I818*SQRT(J$2))</f>
        <v>77.767051511773644</v>
      </c>
      <c r="K819" s="11">
        <f>J819*EXP((IR-div-0.5*vol*vol)*K$2+vol*'1A. Gaussians'!J818*SQRT(K$2))</f>
        <v>58.110356996657579</v>
      </c>
      <c r="L819" s="11">
        <f>K819*EXP((IR-div-0.5*vol*vol)*L$2+vol*'1A. Gaussians'!K818*SQRT(L$2))</f>
        <v>57.017218878072697</v>
      </c>
      <c r="M819" s="11">
        <f>L819*EXP((IR-div-0.5*vol*vol)*M$2+vol*'1A. Gaussians'!L818*SQRT(M$2))</f>
        <v>48.921522469091954</v>
      </c>
      <c r="N819" s="11">
        <f>M819*EXP((IR-div-0.5*vol*vol)*N$2+vol*'1A. Gaussians'!M818*SQRT(N$2))</f>
        <v>43.492880550058658</v>
      </c>
      <c r="O819" s="11">
        <f>N819*EXP((IR-div-0.5*vol*vol)*O$2+vol*'1A. Gaussians'!N818*SQRT(O$2))</f>
        <v>48.43810264841531</v>
      </c>
      <c r="P819" s="11">
        <f>O819*EXP((IR-div-0.5*vol*vol)*P$2+vol*'1A. Gaussians'!O818*SQRT(P$2))</f>
        <v>46.447459801563468</v>
      </c>
      <c r="Q819" s="11">
        <f>P819*EXP((IR-div-0.5*vol*vol)*Q$2+vol*'1A. Gaussians'!P818*SQRT(Q$2))</f>
        <v>52.443250460302018</v>
      </c>
      <c r="R819" s="11">
        <f>Q819*EXP((IR-div-0.5*vol*vol)*R$2+vol*'1A. Gaussians'!Q818*SQRT(R$2))</f>
        <v>55.348373141513576</v>
      </c>
      <c r="S819" s="11">
        <f>R819*EXP((IR-div-0.5*vol*vol)*S$2+vol*'1A. Gaussians'!R818*SQRT(S$2))</f>
        <v>54.353256395965921</v>
      </c>
      <c r="T819" s="11">
        <f>S819*EXP((IR-div-0.5*vol*vol)*T$2+vol*'1A. Gaussians'!S818*SQRT(T$2))</f>
        <v>51.080556402406543</v>
      </c>
      <c r="U819" s="11">
        <f>T819*EXP((IR-div-0.5*vol*vol)*U$2+vol*'1A. Gaussians'!T818*SQRT(U$2))</f>
        <v>46.962991641957046</v>
      </c>
      <c r="V819" s="11">
        <f>U819*EXP((IR-div-0.5*vol*vol)*V$2+vol*'1A. Gaussians'!U818*SQRT(V$2))</f>
        <v>53.438790577542477</v>
      </c>
      <c r="W819" s="12">
        <f>V819*EXP((IR-div-0.5*vol*vol)*W$2+vol*'1A. Gaussians'!V818*SQRT(W$2))</f>
        <v>47.580826376283795</v>
      </c>
    </row>
    <row r="820" spans="2:23" x14ac:dyDescent="0.35">
      <c r="B820" s="9" t="s">
        <v>816</v>
      </c>
      <c r="C820" s="11">
        <f t="shared" si="13"/>
        <v>100</v>
      </c>
      <c r="D820" s="11">
        <f>C820*EXP((IR-div-0.5*vol*vol)*D$2+vol*'1A. Gaussians'!C819*SQRT(D$2))</f>
        <v>83.656820673355242</v>
      </c>
      <c r="E820" s="11">
        <f>D820*EXP((IR-div-0.5*vol*vol)*E$2+vol*'1A. Gaussians'!D819*SQRT(E$2))</f>
        <v>79.522689331607467</v>
      </c>
      <c r="F820" s="11">
        <f>E820*EXP((IR-div-0.5*vol*vol)*F$2+vol*'1A. Gaussians'!E819*SQRT(F$2))</f>
        <v>64.545974381162125</v>
      </c>
      <c r="G820" s="11">
        <f>F820*EXP((IR-div-0.5*vol*vol)*G$2+vol*'1A. Gaussians'!F819*SQRT(G$2))</f>
        <v>64.814933779896194</v>
      </c>
      <c r="H820" s="11">
        <f>G820*EXP((IR-div-0.5*vol*vol)*H$2+vol*'1A. Gaussians'!G819*SQRT(H$2))</f>
        <v>56.847449513376574</v>
      </c>
      <c r="I820" s="11">
        <f>H820*EXP((IR-div-0.5*vol*vol)*I$2+vol*'1A. Gaussians'!H819*SQRT(I$2))</f>
        <v>57.737334344960608</v>
      </c>
      <c r="J820" s="11">
        <f>I820*EXP((IR-div-0.5*vol*vol)*J$2+vol*'1A. Gaussians'!I819*SQRT(J$2))</f>
        <v>71.198607469866246</v>
      </c>
      <c r="K820" s="11">
        <f>J820*EXP((IR-div-0.5*vol*vol)*K$2+vol*'1A. Gaussians'!J819*SQRT(K$2))</f>
        <v>63.148050502195616</v>
      </c>
      <c r="L820" s="11">
        <f>K820*EXP((IR-div-0.5*vol*vol)*L$2+vol*'1A. Gaussians'!K819*SQRT(L$2))</f>
        <v>61.7289769195636</v>
      </c>
      <c r="M820" s="11">
        <f>L820*EXP((IR-div-0.5*vol*vol)*M$2+vol*'1A. Gaussians'!L819*SQRT(M$2))</f>
        <v>52.176687919632506</v>
      </c>
      <c r="N820" s="11">
        <f>M820*EXP((IR-div-0.5*vol*vol)*N$2+vol*'1A. Gaussians'!M819*SQRT(N$2))</f>
        <v>49.810703309495409</v>
      </c>
      <c r="O820" s="11">
        <f>N820*EXP((IR-div-0.5*vol*vol)*O$2+vol*'1A. Gaussians'!N819*SQRT(O$2))</f>
        <v>50.629210882015954</v>
      </c>
      <c r="P820" s="11">
        <f>O820*EXP((IR-div-0.5*vol*vol)*P$2+vol*'1A. Gaussians'!O819*SQRT(P$2))</f>
        <v>50.220120728061644</v>
      </c>
      <c r="Q820" s="11">
        <f>P820*EXP((IR-div-0.5*vol*vol)*Q$2+vol*'1A. Gaussians'!P819*SQRT(Q$2))</f>
        <v>55.783048298550383</v>
      </c>
      <c r="R820" s="11">
        <f>Q820*EXP((IR-div-0.5*vol*vol)*R$2+vol*'1A. Gaussians'!Q819*SQRT(R$2))</f>
        <v>65.989395839487329</v>
      </c>
      <c r="S820" s="11">
        <f>R820*EXP((IR-div-0.5*vol*vol)*S$2+vol*'1A. Gaussians'!R819*SQRT(S$2))</f>
        <v>58.436366052492623</v>
      </c>
      <c r="T820" s="11">
        <f>S820*EXP((IR-div-0.5*vol*vol)*T$2+vol*'1A. Gaussians'!S819*SQRT(T$2))</f>
        <v>60.942879523239228</v>
      </c>
      <c r="U820" s="11">
        <f>T820*EXP((IR-div-0.5*vol*vol)*U$2+vol*'1A. Gaussians'!T819*SQRT(U$2))</f>
        <v>79.804308898290628</v>
      </c>
      <c r="V820" s="11">
        <f>U820*EXP((IR-div-0.5*vol*vol)*V$2+vol*'1A. Gaussians'!U819*SQRT(V$2))</f>
        <v>68.008770832636031</v>
      </c>
      <c r="W820" s="12">
        <f>V820*EXP((IR-div-0.5*vol*vol)*W$2+vol*'1A. Gaussians'!V819*SQRT(W$2))</f>
        <v>71.546152895141176</v>
      </c>
    </row>
    <row r="821" spans="2:23" x14ac:dyDescent="0.35">
      <c r="B821" s="9" t="s">
        <v>817</v>
      </c>
      <c r="C821" s="11">
        <f t="shared" si="13"/>
        <v>100</v>
      </c>
      <c r="D821" s="11">
        <f>C821*EXP((IR-div-0.5*vol*vol)*D$2+vol*'1A. Gaussians'!C820*SQRT(D$2))</f>
        <v>95.746650443565414</v>
      </c>
      <c r="E821" s="11">
        <f>D821*EXP((IR-div-0.5*vol*vol)*E$2+vol*'1A. Gaussians'!D820*SQRT(E$2))</f>
        <v>122.30440712515765</v>
      </c>
      <c r="F821" s="11">
        <f>E821*EXP((IR-div-0.5*vol*vol)*F$2+vol*'1A. Gaussians'!E820*SQRT(F$2))</f>
        <v>123.51042443217655</v>
      </c>
      <c r="G821" s="11">
        <f>F821*EXP((IR-div-0.5*vol*vol)*G$2+vol*'1A. Gaussians'!F820*SQRT(G$2))</f>
        <v>131.28552319260834</v>
      </c>
      <c r="H821" s="11">
        <f>G821*EXP((IR-div-0.5*vol*vol)*H$2+vol*'1A. Gaussians'!G820*SQRT(H$2))</f>
        <v>127.26111546495571</v>
      </c>
      <c r="I821" s="11">
        <f>H821*EXP((IR-div-0.5*vol*vol)*I$2+vol*'1A. Gaussians'!H820*SQRT(I$2))</f>
        <v>105.78960696306913</v>
      </c>
      <c r="J821" s="11">
        <f>I821*EXP((IR-div-0.5*vol*vol)*J$2+vol*'1A. Gaussians'!I820*SQRT(J$2))</f>
        <v>97.67311067812625</v>
      </c>
      <c r="K821" s="11">
        <f>J821*EXP((IR-div-0.5*vol*vol)*K$2+vol*'1A. Gaussians'!J820*SQRT(K$2))</f>
        <v>93.349249093987808</v>
      </c>
      <c r="L821" s="11">
        <f>K821*EXP((IR-div-0.5*vol*vol)*L$2+vol*'1A. Gaussians'!K820*SQRT(L$2))</f>
        <v>79.912467569378904</v>
      </c>
      <c r="M821" s="11">
        <f>L821*EXP((IR-div-0.5*vol*vol)*M$2+vol*'1A. Gaussians'!L820*SQRT(M$2))</f>
        <v>77.823714372916129</v>
      </c>
      <c r="N821" s="11">
        <f>M821*EXP((IR-div-0.5*vol*vol)*N$2+vol*'1A. Gaussians'!M820*SQRT(N$2))</f>
        <v>77.255405689815859</v>
      </c>
      <c r="O821" s="11">
        <f>N821*EXP((IR-div-0.5*vol*vol)*O$2+vol*'1A. Gaussians'!N820*SQRT(O$2))</f>
        <v>82.417463898540277</v>
      </c>
      <c r="P821" s="11">
        <f>O821*EXP((IR-div-0.5*vol*vol)*P$2+vol*'1A. Gaussians'!O820*SQRT(P$2))</f>
        <v>92.225963016069912</v>
      </c>
      <c r="Q821" s="11">
        <f>P821*EXP((IR-div-0.5*vol*vol)*Q$2+vol*'1A. Gaussians'!P820*SQRT(Q$2))</f>
        <v>84.478207927565663</v>
      </c>
      <c r="R821" s="11">
        <f>Q821*EXP((IR-div-0.5*vol*vol)*R$2+vol*'1A. Gaussians'!Q820*SQRT(R$2))</f>
        <v>75.441709353814218</v>
      </c>
      <c r="S821" s="11">
        <f>R821*EXP((IR-div-0.5*vol*vol)*S$2+vol*'1A. Gaussians'!R820*SQRT(S$2))</f>
        <v>70.199819585934634</v>
      </c>
      <c r="T821" s="11">
        <f>S821*EXP((IR-div-0.5*vol*vol)*T$2+vol*'1A. Gaussians'!S820*SQRT(T$2))</f>
        <v>73.315979833371472</v>
      </c>
      <c r="U821" s="11">
        <f>T821*EXP((IR-div-0.5*vol*vol)*U$2+vol*'1A. Gaussians'!T820*SQRT(U$2))</f>
        <v>70.058298234382534</v>
      </c>
      <c r="V821" s="11">
        <f>U821*EXP((IR-div-0.5*vol*vol)*V$2+vol*'1A. Gaussians'!U820*SQRT(V$2))</f>
        <v>56.591560738363889</v>
      </c>
      <c r="W821" s="12">
        <f>V821*EXP((IR-div-0.5*vol*vol)*W$2+vol*'1A. Gaussians'!V820*SQRT(W$2))</f>
        <v>58.006115824333023</v>
      </c>
    </row>
    <row r="822" spans="2:23" x14ac:dyDescent="0.35">
      <c r="B822" s="9" t="s">
        <v>818</v>
      </c>
      <c r="C822" s="11">
        <f t="shared" si="13"/>
        <v>100</v>
      </c>
      <c r="D822" s="11">
        <f>C822*EXP((IR-div-0.5*vol*vol)*D$2+vol*'1A. Gaussians'!C821*SQRT(D$2))</f>
        <v>109.21640185722632</v>
      </c>
      <c r="E822" s="11">
        <f>D822*EXP((IR-div-0.5*vol*vol)*E$2+vol*'1A. Gaussians'!D821*SQRT(E$2))</f>
        <v>131.64984642141829</v>
      </c>
      <c r="F822" s="11">
        <f>E822*EXP((IR-div-0.5*vol*vol)*F$2+vol*'1A. Gaussians'!E821*SQRT(F$2))</f>
        <v>140.77955679564411</v>
      </c>
      <c r="G822" s="11">
        <f>F822*EXP((IR-div-0.5*vol*vol)*G$2+vol*'1A. Gaussians'!F821*SQRT(G$2))</f>
        <v>110.30967715722213</v>
      </c>
      <c r="H822" s="11">
        <f>G822*EXP((IR-div-0.5*vol*vol)*H$2+vol*'1A. Gaussians'!G821*SQRT(H$2))</f>
        <v>111.63075794081362</v>
      </c>
      <c r="I822" s="11">
        <f>H822*EXP((IR-div-0.5*vol*vol)*I$2+vol*'1A. Gaussians'!H821*SQRT(I$2))</f>
        <v>105.86677935187545</v>
      </c>
      <c r="J822" s="11">
        <f>I822*EXP((IR-div-0.5*vol*vol)*J$2+vol*'1A. Gaussians'!I821*SQRT(J$2))</f>
        <v>114.47442880348764</v>
      </c>
      <c r="K822" s="11">
        <f>J822*EXP((IR-div-0.5*vol*vol)*K$2+vol*'1A. Gaussians'!J821*SQRT(K$2))</f>
        <v>125.67312833094566</v>
      </c>
      <c r="L822" s="11">
        <f>K822*EXP((IR-div-0.5*vol*vol)*L$2+vol*'1A. Gaussians'!K821*SQRT(L$2))</f>
        <v>124.82606639785169</v>
      </c>
      <c r="M822" s="11">
        <f>L822*EXP((IR-div-0.5*vol*vol)*M$2+vol*'1A. Gaussians'!L821*SQRT(M$2))</f>
        <v>101.67729333168614</v>
      </c>
      <c r="N822" s="11">
        <f>M822*EXP((IR-div-0.5*vol*vol)*N$2+vol*'1A. Gaussians'!M821*SQRT(N$2))</f>
        <v>87.071337960428934</v>
      </c>
      <c r="O822" s="11">
        <f>N822*EXP((IR-div-0.5*vol*vol)*O$2+vol*'1A. Gaussians'!N821*SQRT(O$2))</f>
        <v>75.503600345505973</v>
      </c>
      <c r="P822" s="11">
        <f>O822*EXP((IR-div-0.5*vol*vol)*P$2+vol*'1A. Gaussians'!O821*SQRT(P$2))</f>
        <v>61.870751349981369</v>
      </c>
      <c r="Q822" s="11">
        <f>P822*EXP((IR-div-0.5*vol*vol)*Q$2+vol*'1A. Gaussians'!P821*SQRT(Q$2))</f>
        <v>51.490202404763515</v>
      </c>
      <c r="R822" s="11">
        <f>Q822*EXP((IR-div-0.5*vol*vol)*R$2+vol*'1A. Gaussians'!Q821*SQRT(R$2))</f>
        <v>51.652468941907081</v>
      </c>
      <c r="S822" s="11">
        <f>R822*EXP((IR-div-0.5*vol*vol)*S$2+vol*'1A. Gaussians'!R821*SQRT(S$2))</f>
        <v>56.361392369336741</v>
      </c>
      <c r="T822" s="11">
        <f>S822*EXP((IR-div-0.5*vol*vol)*T$2+vol*'1A. Gaussians'!S821*SQRT(T$2))</f>
        <v>46.59143450524958</v>
      </c>
      <c r="U822" s="11">
        <f>T822*EXP((IR-div-0.5*vol*vol)*U$2+vol*'1A. Gaussians'!T821*SQRT(U$2))</f>
        <v>56.228218575632539</v>
      </c>
      <c r="V822" s="11">
        <f>U822*EXP((IR-div-0.5*vol*vol)*V$2+vol*'1A. Gaussians'!U821*SQRT(V$2))</f>
        <v>63.297186746440936</v>
      </c>
      <c r="W822" s="12">
        <f>V822*EXP((IR-div-0.5*vol*vol)*W$2+vol*'1A. Gaussians'!V821*SQRT(W$2))</f>
        <v>63.43670288554749</v>
      </c>
    </row>
    <row r="823" spans="2:23" x14ac:dyDescent="0.35">
      <c r="B823" s="9" t="s">
        <v>819</v>
      </c>
      <c r="C823" s="11">
        <f t="shared" si="13"/>
        <v>100</v>
      </c>
      <c r="D823" s="11">
        <f>C823*EXP((IR-div-0.5*vol*vol)*D$2+vol*'1A. Gaussians'!C822*SQRT(D$2))</f>
        <v>103.52791910602464</v>
      </c>
      <c r="E823" s="11">
        <f>D823*EXP((IR-div-0.5*vol*vol)*E$2+vol*'1A. Gaussians'!D822*SQRT(E$2))</f>
        <v>97.141916378983638</v>
      </c>
      <c r="F823" s="11">
        <f>E823*EXP((IR-div-0.5*vol*vol)*F$2+vol*'1A. Gaussians'!E822*SQRT(F$2))</f>
        <v>113.94628127175375</v>
      </c>
      <c r="G823" s="11">
        <f>F823*EXP((IR-div-0.5*vol*vol)*G$2+vol*'1A. Gaussians'!F822*SQRT(G$2))</f>
        <v>137.40619263897122</v>
      </c>
      <c r="H823" s="11">
        <f>G823*EXP((IR-div-0.5*vol*vol)*H$2+vol*'1A. Gaussians'!G822*SQRT(H$2))</f>
        <v>137.32401170697926</v>
      </c>
      <c r="I823" s="11">
        <f>H823*EXP((IR-div-0.5*vol*vol)*I$2+vol*'1A. Gaussians'!H822*SQRT(I$2))</f>
        <v>159.38354180563954</v>
      </c>
      <c r="J823" s="11">
        <f>I823*EXP((IR-div-0.5*vol*vol)*J$2+vol*'1A. Gaussians'!I822*SQRT(J$2))</f>
        <v>191.61215950991377</v>
      </c>
      <c r="K823" s="11">
        <f>J823*EXP((IR-div-0.5*vol*vol)*K$2+vol*'1A. Gaussians'!J822*SQRT(K$2))</f>
        <v>212.52615939057588</v>
      </c>
      <c r="L823" s="11">
        <f>K823*EXP((IR-div-0.5*vol*vol)*L$2+vol*'1A. Gaussians'!K822*SQRT(L$2))</f>
        <v>240.63756555593739</v>
      </c>
      <c r="M823" s="11">
        <f>L823*EXP((IR-div-0.5*vol*vol)*M$2+vol*'1A. Gaussians'!L822*SQRT(M$2))</f>
        <v>235.12469200359388</v>
      </c>
      <c r="N823" s="11">
        <f>M823*EXP((IR-div-0.5*vol*vol)*N$2+vol*'1A. Gaussians'!M822*SQRT(N$2))</f>
        <v>234.54510552507909</v>
      </c>
      <c r="O823" s="11">
        <f>N823*EXP((IR-div-0.5*vol*vol)*O$2+vol*'1A. Gaussians'!N822*SQRT(O$2))</f>
        <v>257.40937979301196</v>
      </c>
      <c r="P823" s="11">
        <f>O823*EXP((IR-div-0.5*vol*vol)*P$2+vol*'1A. Gaussians'!O822*SQRT(P$2))</f>
        <v>290.15470111557966</v>
      </c>
      <c r="Q823" s="11">
        <f>P823*EXP((IR-div-0.5*vol*vol)*Q$2+vol*'1A. Gaussians'!P822*SQRT(Q$2))</f>
        <v>285.68402025186163</v>
      </c>
      <c r="R823" s="11">
        <f>Q823*EXP((IR-div-0.5*vol*vol)*R$2+vol*'1A. Gaussians'!Q822*SQRT(R$2))</f>
        <v>276.84365436581209</v>
      </c>
      <c r="S823" s="11">
        <f>R823*EXP((IR-div-0.5*vol*vol)*S$2+vol*'1A. Gaussians'!R822*SQRT(S$2))</f>
        <v>296.3420252329845</v>
      </c>
      <c r="T823" s="11">
        <f>S823*EXP((IR-div-0.5*vol*vol)*T$2+vol*'1A. Gaussians'!S822*SQRT(T$2))</f>
        <v>306.20620292765329</v>
      </c>
      <c r="U823" s="11">
        <f>T823*EXP((IR-div-0.5*vol*vol)*U$2+vol*'1A. Gaussians'!T822*SQRT(U$2))</f>
        <v>294.89724540406377</v>
      </c>
      <c r="V823" s="11">
        <f>U823*EXP((IR-div-0.5*vol*vol)*V$2+vol*'1A. Gaussians'!U822*SQRT(V$2))</f>
        <v>257.46280019053739</v>
      </c>
      <c r="W823" s="12">
        <f>V823*EXP((IR-div-0.5*vol*vol)*W$2+vol*'1A. Gaussians'!V822*SQRT(W$2))</f>
        <v>239.88637566091023</v>
      </c>
    </row>
    <row r="824" spans="2:23" x14ac:dyDescent="0.35">
      <c r="B824" s="9" t="s">
        <v>820</v>
      </c>
      <c r="C824" s="11">
        <f t="shared" si="13"/>
        <v>100</v>
      </c>
      <c r="D824" s="11">
        <f>C824*EXP((IR-div-0.5*vol*vol)*D$2+vol*'1A. Gaussians'!C823*SQRT(D$2))</f>
        <v>112.30551722089592</v>
      </c>
      <c r="E824" s="11">
        <f>D824*EXP((IR-div-0.5*vol*vol)*E$2+vol*'1A. Gaussians'!D823*SQRT(E$2))</f>
        <v>99.191322836158776</v>
      </c>
      <c r="F824" s="11">
        <f>E824*EXP((IR-div-0.5*vol*vol)*F$2+vol*'1A. Gaussians'!E823*SQRT(F$2))</f>
        <v>107.0576886203946</v>
      </c>
      <c r="G824" s="11">
        <f>F824*EXP((IR-div-0.5*vol*vol)*G$2+vol*'1A. Gaussians'!F823*SQRT(G$2))</f>
        <v>113.11988359861952</v>
      </c>
      <c r="H824" s="11">
        <f>G824*EXP((IR-div-0.5*vol*vol)*H$2+vol*'1A. Gaussians'!G823*SQRT(H$2))</f>
        <v>105.40981479657965</v>
      </c>
      <c r="I824" s="11">
        <f>H824*EXP((IR-div-0.5*vol*vol)*I$2+vol*'1A. Gaussians'!H823*SQRT(I$2))</f>
        <v>125.88127314751591</v>
      </c>
      <c r="J824" s="11">
        <f>I824*EXP((IR-div-0.5*vol*vol)*J$2+vol*'1A. Gaussians'!I823*SQRT(J$2))</f>
        <v>138.33200266931232</v>
      </c>
      <c r="K824" s="11">
        <f>J824*EXP((IR-div-0.5*vol*vol)*K$2+vol*'1A. Gaussians'!J823*SQRT(K$2))</f>
        <v>133.71631224747199</v>
      </c>
      <c r="L824" s="11">
        <f>K824*EXP((IR-div-0.5*vol*vol)*L$2+vol*'1A. Gaussians'!K823*SQRT(L$2))</f>
        <v>141.99630243189753</v>
      </c>
      <c r="M824" s="11">
        <f>L824*EXP((IR-div-0.5*vol*vol)*M$2+vol*'1A. Gaussians'!L823*SQRT(M$2))</f>
        <v>140.57701374398525</v>
      </c>
      <c r="N824" s="11">
        <f>M824*EXP((IR-div-0.5*vol*vol)*N$2+vol*'1A. Gaussians'!M823*SQRT(N$2))</f>
        <v>134.23070776765545</v>
      </c>
      <c r="O824" s="11">
        <f>N824*EXP((IR-div-0.5*vol*vol)*O$2+vol*'1A. Gaussians'!N823*SQRT(O$2))</f>
        <v>149.45878909958176</v>
      </c>
      <c r="P824" s="11">
        <f>O824*EXP((IR-div-0.5*vol*vol)*P$2+vol*'1A. Gaussians'!O823*SQRT(P$2))</f>
        <v>154.76112793415285</v>
      </c>
      <c r="Q824" s="11">
        <f>P824*EXP((IR-div-0.5*vol*vol)*Q$2+vol*'1A. Gaussians'!P823*SQRT(Q$2))</f>
        <v>108.27747332781274</v>
      </c>
      <c r="R824" s="11">
        <f>Q824*EXP((IR-div-0.5*vol*vol)*R$2+vol*'1A. Gaussians'!Q823*SQRT(R$2))</f>
        <v>122.11214664819886</v>
      </c>
      <c r="S824" s="11">
        <f>R824*EXP((IR-div-0.5*vol*vol)*S$2+vol*'1A. Gaussians'!R823*SQRT(S$2))</f>
        <v>139.57790685005827</v>
      </c>
      <c r="T824" s="11">
        <f>S824*EXP((IR-div-0.5*vol*vol)*T$2+vol*'1A. Gaussians'!S823*SQRT(T$2))</f>
        <v>155.26079465413042</v>
      </c>
      <c r="U824" s="11">
        <f>T824*EXP((IR-div-0.5*vol*vol)*U$2+vol*'1A. Gaussians'!T823*SQRT(U$2))</f>
        <v>169.60280798337638</v>
      </c>
      <c r="V824" s="11">
        <f>U824*EXP((IR-div-0.5*vol*vol)*V$2+vol*'1A. Gaussians'!U823*SQRT(V$2))</f>
        <v>160.73831545019547</v>
      </c>
      <c r="W824" s="12">
        <f>V824*EXP((IR-div-0.5*vol*vol)*W$2+vol*'1A. Gaussians'!V823*SQRT(W$2))</f>
        <v>146.55596677385455</v>
      </c>
    </row>
    <row r="825" spans="2:23" x14ac:dyDescent="0.35">
      <c r="B825" s="9" t="s">
        <v>821</v>
      </c>
      <c r="C825" s="11">
        <f t="shared" si="13"/>
        <v>100</v>
      </c>
      <c r="D825" s="11">
        <f>C825*EXP((IR-div-0.5*vol*vol)*D$2+vol*'1A. Gaussians'!C824*SQRT(D$2))</f>
        <v>103.05342287590047</v>
      </c>
      <c r="E825" s="11">
        <f>D825*EXP((IR-div-0.5*vol*vol)*E$2+vol*'1A. Gaussians'!D824*SQRT(E$2))</f>
        <v>109.19592741720693</v>
      </c>
      <c r="F825" s="11">
        <f>E825*EXP((IR-div-0.5*vol*vol)*F$2+vol*'1A. Gaussians'!E824*SQRT(F$2))</f>
        <v>100.13341492725208</v>
      </c>
      <c r="G825" s="11">
        <f>F825*EXP((IR-div-0.5*vol*vol)*G$2+vol*'1A. Gaussians'!F824*SQRT(G$2))</f>
        <v>99.780123552584854</v>
      </c>
      <c r="H825" s="11">
        <f>G825*EXP((IR-div-0.5*vol*vol)*H$2+vol*'1A. Gaussians'!G824*SQRT(H$2))</f>
        <v>111.50094828909948</v>
      </c>
      <c r="I825" s="11">
        <f>H825*EXP((IR-div-0.5*vol*vol)*I$2+vol*'1A. Gaussians'!H824*SQRT(I$2))</f>
        <v>100.23286691447966</v>
      </c>
      <c r="J825" s="11">
        <f>I825*EXP((IR-div-0.5*vol*vol)*J$2+vol*'1A. Gaussians'!I824*SQRT(J$2))</f>
        <v>119.82942066358981</v>
      </c>
      <c r="K825" s="11">
        <f>J825*EXP((IR-div-0.5*vol*vol)*K$2+vol*'1A. Gaussians'!J824*SQRT(K$2))</f>
        <v>136.33861656354819</v>
      </c>
      <c r="L825" s="11">
        <f>K825*EXP((IR-div-0.5*vol*vol)*L$2+vol*'1A. Gaussians'!K824*SQRT(L$2))</f>
        <v>129.29970159923684</v>
      </c>
      <c r="M825" s="11">
        <f>L825*EXP((IR-div-0.5*vol*vol)*M$2+vol*'1A. Gaussians'!L824*SQRT(M$2))</f>
        <v>136.97217860006455</v>
      </c>
      <c r="N825" s="11">
        <f>M825*EXP((IR-div-0.5*vol*vol)*N$2+vol*'1A. Gaussians'!M824*SQRT(N$2))</f>
        <v>158.23275016334279</v>
      </c>
      <c r="O825" s="11">
        <f>N825*EXP((IR-div-0.5*vol*vol)*O$2+vol*'1A. Gaussians'!N824*SQRT(O$2))</f>
        <v>187.56473847836085</v>
      </c>
      <c r="P825" s="11">
        <f>O825*EXP((IR-div-0.5*vol*vol)*P$2+vol*'1A. Gaussians'!O824*SQRT(P$2))</f>
        <v>210.16699068793992</v>
      </c>
      <c r="Q825" s="11">
        <f>P825*EXP((IR-div-0.5*vol*vol)*Q$2+vol*'1A. Gaussians'!P824*SQRT(Q$2))</f>
        <v>237.77757028522035</v>
      </c>
      <c r="R825" s="11">
        <f>Q825*EXP((IR-div-0.5*vol*vol)*R$2+vol*'1A. Gaussians'!Q824*SQRT(R$2))</f>
        <v>253.04389764788587</v>
      </c>
      <c r="S825" s="11">
        <f>R825*EXP((IR-div-0.5*vol*vol)*S$2+vol*'1A. Gaussians'!R824*SQRT(S$2))</f>
        <v>286.72951158966674</v>
      </c>
      <c r="T825" s="11">
        <f>S825*EXP((IR-div-0.5*vol*vol)*T$2+vol*'1A. Gaussians'!S824*SQRT(T$2))</f>
        <v>248.69396821543484</v>
      </c>
      <c r="U825" s="11">
        <f>T825*EXP((IR-div-0.5*vol*vol)*U$2+vol*'1A. Gaussians'!T824*SQRT(U$2))</f>
        <v>256.3969238800413</v>
      </c>
      <c r="V825" s="11">
        <f>U825*EXP((IR-div-0.5*vol*vol)*V$2+vol*'1A. Gaussians'!U824*SQRT(V$2))</f>
        <v>226.07738276534167</v>
      </c>
      <c r="W825" s="12">
        <f>V825*EXP((IR-div-0.5*vol*vol)*W$2+vol*'1A. Gaussians'!V824*SQRT(W$2))</f>
        <v>261.04926596662227</v>
      </c>
    </row>
    <row r="826" spans="2:23" x14ac:dyDescent="0.35">
      <c r="B826" s="9" t="s">
        <v>822</v>
      </c>
      <c r="C826" s="11">
        <f t="shared" si="13"/>
        <v>100</v>
      </c>
      <c r="D826" s="11">
        <f>C826*EXP((IR-div-0.5*vol*vol)*D$2+vol*'1A. Gaussians'!C825*SQRT(D$2))</f>
        <v>112.5761195768132</v>
      </c>
      <c r="E826" s="11">
        <f>D826*EXP((IR-div-0.5*vol*vol)*E$2+vol*'1A. Gaussians'!D825*SQRT(E$2))</f>
        <v>107.65877948776688</v>
      </c>
      <c r="F826" s="11">
        <f>E826*EXP((IR-div-0.5*vol*vol)*F$2+vol*'1A. Gaussians'!E825*SQRT(F$2))</f>
        <v>115.7859219936371</v>
      </c>
      <c r="G826" s="11">
        <f>F826*EXP((IR-div-0.5*vol*vol)*G$2+vol*'1A. Gaussians'!F825*SQRT(G$2))</f>
        <v>124.83814823258155</v>
      </c>
      <c r="H826" s="11">
        <f>G826*EXP((IR-div-0.5*vol*vol)*H$2+vol*'1A. Gaussians'!G825*SQRT(H$2))</f>
        <v>116.44114497635553</v>
      </c>
      <c r="I826" s="11">
        <f>H826*EXP((IR-div-0.5*vol*vol)*I$2+vol*'1A. Gaussians'!H825*SQRT(I$2))</f>
        <v>144.74281813870115</v>
      </c>
      <c r="J826" s="11">
        <f>I826*EXP((IR-div-0.5*vol*vol)*J$2+vol*'1A. Gaussians'!I825*SQRT(J$2))</f>
        <v>136.5014651561354</v>
      </c>
      <c r="K826" s="11">
        <f>J826*EXP((IR-div-0.5*vol*vol)*K$2+vol*'1A. Gaussians'!J825*SQRT(K$2))</f>
        <v>142.02084015322848</v>
      </c>
      <c r="L826" s="11">
        <f>K826*EXP((IR-div-0.5*vol*vol)*L$2+vol*'1A. Gaussians'!K825*SQRT(L$2))</f>
        <v>134.1529251752786</v>
      </c>
      <c r="M826" s="11">
        <f>L826*EXP((IR-div-0.5*vol*vol)*M$2+vol*'1A. Gaussians'!L825*SQRT(M$2))</f>
        <v>129.7726099850029</v>
      </c>
      <c r="N826" s="11">
        <f>M826*EXP((IR-div-0.5*vol*vol)*N$2+vol*'1A. Gaussians'!M825*SQRT(N$2))</f>
        <v>105.3168605562437</v>
      </c>
      <c r="O826" s="11">
        <f>N826*EXP((IR-div-0.5*vol*vol)*O$2+vol*'1A. Gaussians'!N825*SQRT(O$2))</f>
        <v>111.10974672120113</v>
      </c>
      <c r="P826" s="11">
        <f>O826*EXP((IR-div-0.5*vol*vol)*P$2+vol*'1A. Gaussians'!O825*SQRT(P$2))</f>
        <v>113.99493157775889</v>
      </c>
      <c r="Q826" s="11">
        <f>P826*EXP((IR-div-0.5*vol*vol)*Q$2+vol*'1A. Gaussians'!P825*SQRT(Q$2))</f>
        <v>104.85146341540816</v>
      </c>
      <c r="R826" s="11">
        <f>Q826*EXP((IR-div-0.5*vol*vol)*R$2+vol*'1A. Gaussians'!Q825*SQRT(R$2))</f>
        <v>99.92070063755439</v>
      </c>
      <c r="S826" s="11">
        <f>R826*EXP((IR-div-0.5*vol*vol)*S$2+vol*'1A. Gaussians'!R825*SQRT(S$2))</f>
        <v>105.85935842809371</v>
      </c>
      <c r="T826" s="11">
        <f>S826*EXP((IR-div-0.5*vol*vol)*T$2+vol*'1A. Gaussians'!S825*SQRT(T$2))</f>
        <v>113.26251264373317</v>
      </c>
      <c r="U826" s="11">
        <f>T826*EXP((IR-div-0.5*vol*vol)*U$2+vol*'1A. Gaussians'!T825*SQRT(U$2))</f>
        <v>100.30237135216414</v>
      </c>
      <c r="V826" s="11">
        <f>U826*EXP((IR-div-0.5*vol*vol)*V$2+vol*'1A. Gaussians'!U825*SQRT(V$2))</f>
        <v>99.128110888987337</v>
      </c>
      <c r="W826" s="12">
        <f>V826*EXP((IR-div-0.5*vol*vol)*W$2+vol*'1A. Gaussians'!V825*SQRT(W$2))</f>
        <v>112.75383730717874</v>
      </c>
    </row>
    <row r="827" spans="2:23" x14ac:dyDescent="0.35">
      <c r="B827" s="9" t="s">
        <v>823</v>
      </c>
      <c r="C827" s="11">
        <f t="shared" si="13"/>
        <v>100</v>
      </c>
      <c r="D827" s="11">
        <f>C827*EXP((IR-div-0.5*vol*vol)*D$2+vol*'1A. Gaussians'!C826*SQRT(D$2))</f>
        <v>92.104760890695729</v>
      </c>
      <c r="E827" s="11">
        <f>D827*EXP((IR-div-0.5*vol*vol)*E$2+vol*'1A. Gaussians'!D826*SQRT(E$2))</f>
        <v>85.524248593501554</v>
      </c>
      <c r="F827" s="11">
        <f>E827*EXP((IR-div-0.5*vol*vol)*F$2+vol*'1A. Gaussians'!E826*SQRT(F$2))</f>
        <v>77.432023695854568</v>
      </c>
      <c r="G827" s="11">
        <f>F827*EXP((IR-div-0.5*vol*vol)*G$2+vol*'1A. Gaussians'!F826*SQRT(G$2))</f>
        <v>90.434398028129081</v>
      </c>
      <c r="H827" s="11">
        <f>G827*EXP((IR-div-0.5*vol*vol)*H$2+vol*'1A. Gaussians'!G826*SQRT(H$2))</f>
        <v>83.240801424655274</v>
      </c>
      <c r="I827" s="11">
        <f>H827*EXP((IR-div-0.5*vol*vol)*I$2+vol*'1A. Gaussians'!H826*SQRT(I$2))</f>
        <v>81.037993693057999</v>
      </c>
      <c r="J827" s="11">
        <f>I827*EXP((IR-div-0.5*vol*vol)*J$2+vol*'1A. Gaussians'!I826*SQRT(J$2))</f>
        <v>73.96278774714402</v>
      </c>
      <c r="K827" s="11">
        <f>J827*EXP((IR-div-0.5*vol*vol)*K$2+vol*'1A. Gaussians'!J826*SQRT(K$2))</f>
        <v>80.159911839990002</v>
      </c>
      <c r="L827" s="11">
        <f>K827*EXP((IR-div-0.5*vol*vol)*L$2+vol*'1A. Gaussians'!K826*SQRT(L$2))</f>
        <v>87.22899266571973</v>
      </c>
      <c r="M827" s="11">
        <f>L827*EXP((IR-div-0.5*vol*vol)*M$2+vol*'1A. Gaussians'!L826*SQRT(M$2))</f>
        <v>87.380663371035325</v>
      </c>
      <c r="N827" s="11">
        <f>M827*EXP((IR-div-0.5*vol*vol)*N$2+vol*'1A. Gaussians'!M826*SQRT(N$2))</f>
        <v>96.855728223951346</v>
      </c>
      <c r="O827" s="11">
        <f>N827*EXP((IR-div-0.5*vol*vol)*O$2+vol*'1A. Gaussians'!N826*SQRT(O$2))</f>
        <v>118.89720474735245</v>
      </c>
      <c r="P827" s="11">
        <f>O827*EXP((IR-div-0.5*vol*vol)*P$2+vol*'1A. Gaussians'!O826*SQRT(P$2))</f>
        <v>129.01355635516509</v>
      </c>
      <c r="Q827" s="11">
        <f>P827*EXP((IR-div-0.5*vol*vol)*Q$2+vol*'1A. Gaussians'!P826*SQRT(Q$2))</f>
        <v>115.21469954485075</v>
      </c>
      <c r="R827" s="11">
        <f>Q827*EXP((IR-div-0.5*vol*vol)*R$2+vol*'1A. Gaussians'!Q826*SQRT(R$2))</f>
        <v>102.41113733780334</v>
      </c>
      <c r="S827" s="11">
        <f>R827*EXP((IR-div-0.5*vol*vol)*S$2+vol*'1A. Gaussians'!R826*SQRT(S$2))</f>
        <v>104.44075835269156</v>
      </c>
      <c r="T827" s="11">
        <f>S827*EXP((IR-div-0.5*vol*vol)*T$2+vol*'1A. Gaussians'!S826*SQRT(T$2))</f>
        <v>99.721075277102258</v>
      </c>
      <c r="U827" s="11">
        <f>T827*EXP((IR-div-0.5*vol*vol)*U$2+vol*'1A. Gaussians'!T826*SQRT(U$2))</f>
        <v>86.665853125037373</v>
      </c>
      <c r="V827" s="11">
        <f>U827*EXP((IR-div-0.5*vol*vol)*V$2+vol*'1A. Gaussians'!U826*SQRT(V$2))</f>
        <v>84.591745211820651</v>
      </c>
      <c r="W827" s="12">
        <f>V827*EXP((IR-div-0.5*vol*vol)*W$2+vol*'1A. Gaussians'!V826*SQRT(W$2))</f>
        <v>86.953395826266714</v>
      </c>
    </row>
    <row r="828" spans="2:23" x14ac:dyDescent="0.35">
      <c r="B828" s="9" t="s">
        <v>824</v>
      </c>
      <c r="C828" s="11">
        <f t="shared" si="13"/>
        <v>100</v>
      </c>
      <c r="D828" s="11">
        <f>C828*EXP((IR-div-0.5*vol*vol)*D$2+vol*'1A. Gaussians'!C827*SQRT(D$2))</f>
        <v>103.58642728381153</v>
      </c>
      <c r="E828" s="11">
        <f>D828*EXP((IR-div-0.5*vol*vol)*E$2+vol*'1A. Gaussians'!D827*SQRT(E$2))</f>
        <v>112.27985901821563</v>
      </c>
      <c r="F828" s="11">
        <f>E828*EXP((IR-div-0.5*vol*vol)*F$2+vol*'1A. Gaussians'!E827*SQRT(F$2))</f>
        <v>111.13125134154913</v>
      </c>
      <c r="G828" s="11">
        <f>F828*EXP((IR-div-0.5*vol*vol)*G$2+vol*'1A. Gaussians'!F827*SQRT(G$2))</f>
        <v>115.609212113564</v>
      </c>
      <c r="H828" s="11">
        <f>G828*EXP((IR-div-0.5*vol*vol)*H$2+vol*'1A. Gaussians'!G827*SQRT(H$2))</f>
        <v>99.894816929892684</v>
      </c>
      <c r="I828" s="11">
        <f>H828*EXP((IR-div-0.5*vol*vol)*I$2+vol*'1A. Gaussians'!H827*SQRT(I$2))</f>
        <v>90.755747173968444</v>
      </c>
      <c r="J828" s="11">
        <f>I828*EXP((IR-div-0.5*vol*vol)*J$2+vol*'1A. Gaussians'!I827*SQRT(J$2))</f>
        <v>92.186245994700229</v>
      </c>
      <c r="K828" s="11">
        <f>J828*EXP((IR-div-0.5*vol*vol)*K$2+vol*'1A. Gaussians'!J827*SQRT(K$2))</f>
        <v>97.795596974269273</v>
      </c>
      <c r="L828" s="11">
        <f>K828*EXP((IR-div-0.5*vol*vol)*L$2+vol*'1A. Gaussians'!K827*SQRT(L$2))</f>
        <v>108.22926138472535</v>
      </c>
      <c r="M828" s="11">
        <f>L828*EXP((IR-div-0.5*vol*vol)*M$2+vol*'1A. Gaussians'!L827*SQRT(M$2))</f>
        <v>129.94460027930012</v>
      </c>
      <c r="N828" s="11">
        <f>M828*EXP((IR-div-0.5*vol*vol)*N$2+vol*'1A. Gaussians'!M827*SQRT(N$2))</f>
        <v>117.49935520656481</v>
      </c>
      <c r="O828" s="11">
        <f>N828*EXP((IR-div-0.5*vol*vol)*O$2+vol*'1A. Gaussians'!N827*SQRT(O$2))</f>
        <v>141.47123630088757</v>
      </c>
      <c r="P828" s="11">
        <f>O828*EXP((IR-div-0.5*vol*vol)*P$2+vol*'1A. Gaussians'!O827*SQRT(P$2))</f>
        <v>158.99025822241262</v>
      </c>
      <c r="Q828" s="11">
        <f>P828*EXP((IR-div-0.5*vol*vol)*Q$2+vol*'1A. Gaussians'!P827*SQRT(Q$2))</f>
        <v>152.08446534354059</v>
      </c>
      <c r="R828" s="11">
        <f>Q828*EXP((IR-div-0.5*vol*vol)*R$2+vol*'1A. Gaussians'!Q827*SQRT(R$2))</f>
        <v>122.10622429056917</v>
      </c>
      <c r="S828" s="11">
        <f>R828*EXP((IR-div-0.5*vol*vol)*S$2+vol*'1A. Gaussians'!R827*SQRT(S$2))</f>
        <v>118.48407889624454</v>
      </c>
      <c r="T828" s="11">
        <f>S828*EXP((IR-div-0.5*vol*vol)*T$2+vol*'1A. Gaussians'!S827*SQRT(T$2))</f>
        <v>125.22936549170132</v>
      </c>
      <c r="U828" s="11">
        <f>T828*EXP((IR-div-0.5*vol*vol)*U$2+vol*'1A. Gaussians'!T827*SQRT(U$2))</f>
        <v>103.62715138357864</v>
      </c>
      <c r="V828" s="11">
        <f>U828*EXP((IR-div-0.5*vol*vol)*V$2+vol*'1A. Gaussians'!U827*SQRT(V$2))</f>
        <v>97.321437449909482</v>
      </c>
      <c r="W828" s="12">
        <f>V828*EXP((IR-div-0.5*vol*vol)*W$2+vol*'1A. Gaussians'!V827*SQRT(W$2))</f>
        <v>87.527756695514512</v>
      </c>
    </row>
    <row r="829" spans="2:23" x14ac:dyDescent="0.35">
      <c r="B829" s="9" t="s">
        <v>825</v>
      </c>
      <c r="C829" s="11">
        <f t="shared" si="13"/>
        <v>100</v>
      </c>
      <c r="D829" s="11">
        <f>C829*EXP((IR-div-0.5*vol*vol)*D$2+vol*'1A. Gaussians'!C828*SQRT(D$2))</f>
        <v>96.87863679576985</v>
      </c>
      <c r="E829" s="11">
        <f>D829*EXP((IR-div-0.5*vol*vol)*E$2+vol*'1A. Gaussians'!D828*SQRT(E$2))</f>
        <v>91.285811841444897</v>
      </c>
      <c r="F829" s="11">
        <f>E829*EXP((IR-div-0.5*vol*vol)*F$2+vol*'1A. Gaussians'!E828*SQRT(F$2))</f>
        <v>90.309447119038438</v>
      </c>
      <c r="G829" s="11">
        <f>F829*EXP((IR-div-0.5*vol*vol)*G$2+vol*'1A. Gaussians'!F828*SQRT(G$2))</f>
        <v>98.622881938976306</v>
      </c>
      <c r="H829" s="11">
        <f>G829*EXP((IR-div-0.5*vol*vol)*H$2+vol*'1A. Gaussians'!G828*SQRT(H$2))</f>
        <v>109.49249706520096</v>
      </c>
      <c r="I829" s="11">
        <f>H829*EXP((IR-div-0.5*vol*vol)*I$2+vol*'1A. Gaussians'!H828*SQRT(I$2))</f>
        <v>95.675969199244591</v>
      </c>
      <c r="J829" s="11">
        <f>I829*EXP((IR-div-0.5*vol*vol)*J$2+vol*'1A. Gaussians'!I828*SQRT(J$2))</f>
        <v>81.397911089350629</v>
      </c>
      <c r="K829" s="11">
        <f>J829*EXP((IR-div-0.5*vol*vol)*K$2+vol*'1A. Gaussians'!J828*SQRT(K$2))</f>
        <v>69.112947749615373</v>
      </c>
      <c r="L829" s="11">
        <f>K829*EXP((IR-div-0.5*vol*vol)*L$2+vol*'1A. Gaussians'!K828*SQRT(L$2))</f>
        <v>70.317664207840437</v>
      </c>
      <c r="M829" s="11">
        <f>L829*EXP((IR-div-0.5*vol*vol)*M$2+vol*'1A. Gaussians'!L828*SQRT(M$2))</f>
        <v>66.2995517897822</v>
      </c>
      <c r="N829" s="11">
        <f>M829*EXP((IR-div-0.5*vol*vol)*N$2+vol*'1A. Gaussians'!M828*SQRT(N$2))</f>
        <v>63.251857716162142</v>
      </c>
      <c r="O829" s="11">
        <f>N829*EXP((IR-div-0.5*vol*vol)*O$2+vol*'1A. Gaussians'!N828*SQRT(O$2))</f>
        <v>64.334604601512567</v>
      </c>
      <c r="P829" s="11">
        <f>O829*EXP((IR-div-0.5*vol*vol)*P$2+vol*'1A. Gaussians'!O828*SQRT(P$2))</f>
        <v>52.885344003009401</v>
      </c>
      <c r="Q829" s="11">
        <f>P829*EXP((IR-div-0.5*vol*vol)*Q$2+vol*'1A. Gaussians'!P828*SQRT(Q$2))</f>
        <v>42.782455479137255</v>
      </c>
      <c r="R829" s="11">
        <f>Q829*EXP((IR-div-0.5*vol*vol)*R$2+vol*'1A. Gaussians'!Q828*SQRT(R$2))</f>
        <v>42.275482257632191</v>
      </c>
      <c r="S829" s="11">
        <f>R829*EXP((IR-div-0.5*vol*vol)*S$2+vol*'1A. Gaussians'!R828*SQRT(S$2))</f>
        <v>44.080752381504865</v>
      </c>
      <c r="T829" s="11">
        <f>S829*EXP((IR-div-0.5*vol*vol)*T$2+vol*'1A. Gaussians'!S828*SQRT(T$2))</f>
        <v>42.814148371982022</v>
      </c>
      <c r="U829" s="11">
        <f>T829*EXP((IR-div-0.5*vol*vol)*U$2+vol*'1A. Gaussians'!T828*SQRT(U$2))</f>
        <v>52.956817991014695</v>
      </c>
      <c r="V829" s="11">
        <f>U829*EXP((IR-div-0.5*vol*vol)*V$2+vol*'1A. Gaussians'!U828*SQRT(V$2))</f>
        <v>58.677338610247659</v>
      </c>
      <c r="W829" s="12">
        <f>V829*EXP((IR-div-0.5*vol*vol)*W$2+vol*'1A. Gaussians'!V828*SQRT(W$2))</f>
        <v>62.373286446858195</v>
      </c>
    </row>
    <row r="830" spans="2:23" x14ac:dyDescent="0.35">
      <c r="B830" s="9" t="s">
        <v>826</v>
      </c>
      <c r="C830" s="11">
        <f t="shared" si="13"/>
        <v>100</v>
      </c>
      <c r="D830" s="11">
        <f>C830*EXP((IR-div-0.5*vol*vol)*D$2+vol*'1A. Gaussians'!C829*SQRT(D$2))</f>
        <v>79.738340234498679</v>
      </c>
      <c r="E830" s="11">
        <f>D830*EXP((IR-div-0.5*vol*vol)*E$2+vol*'1A. Gaussians'!D829*SQRT(E$2))</f>
        <v>82.515872418443124</v>
      </c>
      <c r="F830" s="11">
        <f>E830*EXP((IR-div-0.5*vol*vol)*F$2+vol*'1A. Gaussians'!E829*SQRT(F$2))</f>
        <v>93.335323291080357</v>
      </c>
      <c r="G830" s="11">
        <f>F830*EXP((IR-div-0.5*vol*vol)*G$2+vol*'1A. Gaussians'!F829*SQRT(G$2))</f>
        <v>121.46335794347826</v>
      </c>
      <c r="H830" s="11">
        <f>G830*EXP((IR-div-0.5*vol*vol)*H$2+vol*'1A. Gaussians'!G829*SQRT(H$2))</f>
        <v>107.3606639362234</v>
      </c>
      <c r="I830" s="11">
        <f>H830*EXP((IR-div-0.5*vol*vol)*I$2+vol*'1A. Gaussians'!H829*SQRT(I$2))</f>
        <v>120.53975429172431</v>
      </c>
      <c r="J830" s="11">
        <f>I830*EXP((IR-div-0.5*vol*vol)*J$2+vol*'1A. Gaussians'!I829*SQRT(J$2))</f>
        <v>114.87862982054591</v>
      </c>
      <c r="K830" s="11">
        <f>J830*EXP((IR-div-0.5*vol*vol)*K$2+vol*'1A. Gaussians'!J829*SQRT(K$2))</f>
        <v>114.29583476768177</v>
      </c>
      <c r="L830" s="11">
        <f>K830*EXP((IR-div-0.5*vol*vol)*L$2+vol*'1A. Gaussians'!K829*SQRT(L$2))</f>
        <v>112.72394648330922</v>
      </c>
      <c r="M830" s="11">
        <f>L830*EXP((IR-div-0.5*vol*vol)*M$2+vol*'1A. Gaussians'!L829*SQRT(M$2))</f>
        <v>107.4764926736585</v>
      </c>
      <c r="N830" s="11">
        <f>M830*EXP((IR-div-0.5*vol*vol)*N$2+vol*'1A. Gaussians'!M829*SQRT(N$2))</f>
        <v>109.31641010703747</v>
      </c>
      <c r="O830" s="11">
        <f>N830*EXP((IR-div-0.5*vol*vol)*O$2+vol*'1A. Gaussians'!N829*SQRT(O$2))</f>
        <v>112.14968103413443</v>
      </c>
      <c r="P830" s="11">
        <f>O830*EXP((IR-div-0.5*vol*vol)*P$2+vol*'1A. Gaussians'!O829*SQRT(P$2))</f>
        <v>123.28094080088751</v>
      </c>
      <c r="Q830" s="11">
        <f>P830*EXP((IR-div-0.5*vol*vol)*Q$2+vol*'1A. Gaussians'!P829*SQRT(Q$2))</f>
        <v>113.95346141974761</v>
      </c>
      <c r="R830" s="11">
        <f>Q830*EXP((IR-div-0.5*vol*vol)*R$2+vol*'1A. Gaussians'!Q829*SQRT(R$2))</f>
        <v>118.27343448018773</v>
      </c>
      <c r="S830" s="11">
        <f>R830*EXP((IR-div-0.5*vol*vol)*S$2+vol*'1A. Gaussians'!R829*SQRT(S$2))</f>
        <v>112.72506872224621</v>
      </c>
      <c r="T830" s="11">
        <f>S830*EXP((IR-div-0.5*vol*vol)*T$2+vol*'1A. Gaussians'!S829*SQRT(T$2))</f>
        <v>114.73447510654633</v>
      </c>
      <c r="U830" s="11">
        <f>T830*EXP((IR-div-0.5*vol*vol)*U$2+vol*'1A. Gaussians'!T829*SQRT(U$2))</f>
        <v>125.42877808711856</v>
      </c>
      <c r="V830" s="11">
        <f>U830*EXP((IR-div-0.5*vol*vol)*V$2+vol*'1A. Gaussians'!U829*SQRT(V$2))</f>
        <v>109.15245959463886</v>
      </c>
      <c r="W830" s="12">
        <f>V830*EXP((IR-div-0.5*vol*vol)*W$2+vol*'1A. Gaussians'!V829*SQRT(W$2))</f>
        <v>94.081938178691431</v>
      </c>
    </row>
    <row r="831" spans="2:23" x14ac:dyDescent="0.35">
      <c r="B831" s="9" t="s">
        <v>827</v>
      </c>
      <c r="C831" s="11">
        <f t="shared" si="13"/>
        <v>100</v>
      </c>
      <c r="D831" s="11">
        <f>C831*EXP((IR-div-0.5*vol*vol)*D$2+vol*'1A. Gaussians'!C830*SQRT(D$2))</f>
        <v>91.830280352522792</v>
      </c>
      <c r="E831" s="11">
        <f>D831*EXP((IR-div-0.5*vol*vol)*E$2+vol*'1A. Gaussians'!D830*SQRT(E$2))</f>
        <v>91.555495412489947</v>
      </c>
      <c r="F831" s="11">
        <f>E831*EXP((IR-div-0.5*vol*vol)*F$2+vol*'1A. Gaussians'!E830*SQRT(F$2))</f>
        <v>88.036759153256881</v>
      </c>
      <c r="G831" s="11">
        <f>F831*EXP((IR-div-0.5*vol*vol)*G$2+vol*'1A. Gaussians'!F830*SQRT(G$2))</f>
        <v>77.935433872913109</v>
      </c>
      <c r="H831" s="11">
        <f>G831*EXP((IR-div-0.5*vol*vol)*H$2+vol*'1A. Gaussians'!G830*SQRT(H$2))</f>
        <v>98.683367489160034</v>
      </c>
      <c r="I831" s="11">
        <f>H831*EXP((IR-div-0.5*vol*vol)*I$2+vol*'1A. Gaussians'!H830*SQRT(I$2))</f>
        <v>88.685023483231845</v>
      </c>
      <c r="J831" s="11">
        <f>I831*EXP((IR-div-0.5*vol*vol)*J$2+vol*'1A. Gaussians'!I830*SQRT(J$2))</f>
        <v>79.266071288064452</v>
      </c>
      <c r="K831" s="11">
        <f>J831*EXP((IR-div-0.5*vol*vol)*K$2+vol*'1A. Gaussians'!J830*SQRT(K$2))</f>
        <v>66.278867816672445</v>
      </c>
      <c r="L831" s="11">
        <f>K831*EXP((IR-div-0.5*vol*vol)*L$2+vol*'1A. Gaussians'!K830*SQRT(L$2))</f>
        <v>70.516831539311767</v>
      </c>
      <c r="M831" s="11">
        <f>L831*EXP((IR-div-0.5*vol*vol)*M$2+vol*'1A. Gaussians'!L830*SQRT(M$2))</f>
        <v>70.968400689032606</v>
      </c>
      <c r="N831" s="11">
        <f>M831*EXP((IR-div-0.5*vol*vol)*N$2+vol*'1A. Gaussians'!M830*SQRT(N$2))</f>
        <v>61.58573216078274</v>
      </c>
      <c r="O831" s="11">
        <f>N831*EXP((IR-div-0.5*vol*vol)*O$2+vol*'1A. Gaussians'!N830*SQRT(O$2))</f>
        <v>55.939910943347854</v>
      </c>
      <c r="P831" s="11">
        <f>O831*EXP((IR-div-0.5*vol*vol)*P$2+vol*'1A. Gaussians'!O830*SQRT(P$2))</f>
        <v>52.487185538569456</v>
      </c>
      <c r="Q831" s="11">
        <f>P831*EXP((IR-div-0.5*vol*vol)*Q$2+vol*'1A. Gaussians'!P830*SQRT(Q$2))</f>
        <v>46.424517075850893</v>
      </c>
      <c r="R831" s="11">
        <f>Q831*EXP((IR-div-0.5*vol*vol)*R$2+vol*'1A. Gaussians'!Q830*SQRT(R$2))</f>
        <v>45.518817473240709</v>
      </c>
      <c r="S831" s="11">
        <f>R831*EXP((IR-div-0.5*vol*vol)*S$2+vol*'1A. Gaussians'!R830*SQRT(S$2))</f>
        <v>50.275448355399867</v>
      </c>
      <c r="T831" s="11">
        <f>S831*EXP((IR-div-0.5*vol*vol)*T$2+vol*'1A. Gaussians'!S830*SQRT(T$2))</f>
        <v>43.911742985291021</v>
      </c>
      <c r="U831" s="11">
        <f>T831*EXP((IR-div-0.5*vol*vol)*U$2+vol*'1A. Gaussians'!T830*SQRT(U$2))</f>
        <v>37.60923171664394</v>
      </c>
      <c r="V831" s="11">
        <f>U831*EXP((IR-div-0.5*vol*vol)*V$2+vol*'1A. Gaussians'!U830*SQRT(V$2))</f>
        <v>36.508576367631605</v>
      </c>
      <c r="W831" s="12">
        <f>V831*EXP((IR-div-0.5*vol*vol)*W$2+vol*'1A. Gaussians'!V830*SQRT(W$2))</f>
        <v>33.595005062183816</v>
      </c>
    </row>
    <row r="832" spans="2:23" x14ac:dyDescent="0.35">
      <c r="B832" s="9" t="s">
        <v>828</v>
      </c>
      <c r="C832" s="11">
        <f t="shared" si="13"/>
        <v>100</v>
      </c>
      <c r="D832" s="11">
        <f>C832*EXP((IR-div-0.5*vol*vol)*D$2+vol*'1A. Gaussians'!C831*SQRT(D$2))</f>
        <v>125.12539690097415</v>
      </c>
      <c r="E832" s="11">
        <f>D832*EXP((IR-div-0.5*vol*vol)*E$2+vol*'1A. Gaussians'!D831*SQRT(E$2))</f>
        <v>123.33138560713633</v>
      </c>
      <c r="F832" s="11">
        <f>E832*EXP((IR-div-0.5*vol*vol)*F$2+vol*'1A. Gaussians'!E831*SQRT(F$2))</f>
        <v>140.64431001431814</v>
      </c>
      <c r="G832" s="11">
        <f>F832*EXP((IR-div-0.5*vol*vol)*G$2+vol*'1A. Gaussians'!F831*SQRT(G$2))</f>
        <v>149.66281526804053</v>
      </c>
      <c r="H832" s="11">
        <f>G832*EXP((IR-div-0.5*vol*vol)*H$2+vol*'1A. Gaussians'!G831*SQRT(H$2))</f>
        <v>149.44108901351535</v>
      </c>
      <c r="I832" s="11">
        <f>H832*EXP((IR-div-0.5*vol*vol)*I$2+vol*'1A. Gaussians'!H831*SQRT(I$2))</f>
        <v>139.57986809416278</v>
      </c>
      <c r="J832" s="11">
        <f>I832*EXP((IR-div-0.5*vol*vol)*J$2+vol*'1A. Gaussians'!I831*SQRT(J$2))</f>
        <v>177.00317760016478</v>
      </c>
      <c r="K832" s="11">
        <f>J832*EXP((IR-div-0.5*vol*vol)*K$2+vol*'1A. Gaussians'!J831*SQRT(K$2))</f>
        <v>175.07884781626143</v>
      </c>
      <c r="L832" s="11">
        <f>K832*EXP((IR-div-0.5*vol*vol)*L$2+vol*'1A. Gaussians'!K831*SQRT(L$2))</f>
        <v>184.54712504760133</v>
      </c>
      <c r="M832" s="11">
        <f>L832*EXP((IR-div-0.5*vol*vol)*M$2+vol*'1A. Gaussians'!L831*SQRT(M$2))</f>
        <v>205.51230816396239</v>
      </c>
      <c r="N832" s="11">
        <f>M832*EXP((IR-div-0.5*vol*vol)*N$2+vol*'1A. Gaussians'!M831*SQRT(N$2))</f>
        <v>190.70134774957012</v>
      </c>
      <c r="O832" s="11">
        <f>N832*EXP((IR-div-0.5*vol*vol)*O$2+vol*'1A. Gaussians'!N831*SQRT(O$2))</f>
        <v>203.01623020915446</v>
      </c>
      <c r="P832" s="11">
        <f>O832*EXP((IR-div-0.5*vol*vol)*P$2+vol*'1A. Gaussians'!O831*SQRT(P$2))</f>
        <v>153.88028313249723</v>
      </c>
      <c r="Q832" s="11">
        <f>P832*EXP((IR-div-0.5*vol*vol)*Q$2+vol*'1A. Gaussians'!P831*SQRT(Q$2))</f>
        <v>162.50226927773241</v>
      </c>
      <c r="R832" s="11">
        <f>Q832*EXP((IR-div-0.5*vol*vol)*R$2+vol*'1A. Gaussians'!Q831*SQRT(R$2))</f>
        <v>143.44625890073937</v>
      </c>
      <c r="S832" s="11">
        <f>R832*EXP((IR-div-0.5*vol*vol)*S$2+vol*'1A. Gaussians'!R831*SQRT(S$2))</f>
        <v>148.82416937244957</v>
      </c>
      <c r="T832" s="11">
        <f>S832*EXP((IR-div-0.5*vol*vol)*T$2+vol*'1A. Gaussians'!S831*SQRT(T$2))</f>
        <v>129.98469554779558</v>
      </c>
      <c r="U832" s="11">
        <f>T832*EXP((IR-div-0.5*vol*vol)*U$2+vol*'1A. Gaussians'!T831*SQRT(U$2))</f>
        <v>133.60405451162546</v>
      </c>
      <c r="V832" s="11">
        <f>U832*EXP((IR-div-0.5*vol*vol)*V$2+vol*'1A. Gaussians'!U831*SQRT(V$2))</f>
        <v>135.2692240044027</v>
      </c>
      <c r="W832" s="12">
        <f>V832*EXP((IR-div-0.5*vol*vol)*W$2+vol*'1A. Gaussians'!V831*SQRT(W$2))</f>
        <v>117.55621428623338</v>
      </c>
    </row>
    <row r="833" spans="2:23" x14ac:dyDescent="0.35">
      <c r="B833" s="9" t="s">
        <v>829</v>
      </c>
      <c r="C833" s="11">
        <f t="shared" si="13"/>
        <v>100</v>
      </c>
      <c r="D833" s="11">
        <f>C833*EXP((IR-div-0.5*vol*vol)*D$2+vol*'1A. Gaussians'!C832*SQRT(D$2))</f>
        <v>102.32814905830725</v>
      </c>
      <c r="E833" s="11">
        <f>D833*EXP((IR-div-0.5*vol*vol)*E$2+vol*'1A. Gaussians'!D832*SQRT(E$2))</f>
        <v>113.1996400739756</v>
      </c>
      <c r="F833" s="11">
        <f>E833*EXP((IR-div-0.5*vol*vol)*F$2+vol*'1A. Gaussians'!E832*SQRT(F$2))</f>
        <v>115.13025657984726</v>
      </c>
      <c r="G833" s="11">
        <f>F833*EXP((IR-div-0.5*vol*vol)*G$2+vol*'1A. Gaussians'!F832*SQRT(G$2))</f>
        <v>129.78589295688874</v>
      </c>
      <c r="H833" s="11">
        <f>G833*EXP((IR-div-0.5*vol*vol)*H$2+vol*'1A. Gaussians'!G832*SQRT(H$2))</f>
        <v>147.56070044563165</v>
      </c>
      <c r="I833" s="11">
        <f>H833*EXP((IR-div-0.5*vol*vol)*I$2+vol*'1A. Gaussians'!H832*SQRT(I$2))</f>
        <v>137.10536709135172</v>
      </c>
      <c r="J833" s="11">
        <f>I833*EXP((IR-div-0.5*vol*vol)*J$2+vol*'1A. Gaussians'!I832*SQRT(J$2))</f>
        <v>130.71656939204968</v>
      </c>
      <c r="K833" s="11">
        <f>J833*EXP((IR-div-0.5*vol*vol)*K$2+vol*'1A. Gaussians'!J832*SQRT(K$2))</f>
        <v>121.02843504505954</v>
      </c>
      <c r="L833" s="11">
        <f>K833*EXP((IR-div-0.5*vol*vol)*L$2+vol*'1A. Gaussians'!K832*SQRT(L$2))</f>
        <v>126.91344085429812</v>
      </c>
      <c r="M833" s="11">
        <f>L833*EXP((IR-div-0.5*vol*vol)*M$2+vol*'1A. Gaussians'!L832*SQRT(M$2))</f>
        <v>123.88309291516795</v>
      </c>
      <c r="N833" s="11">
        <f>M833*EXP((IR-div-0.5*vol*vol)*N$2+vol*'1A. Gaussians'!M832*SQRT(N$2))</f>
        <v>128.04210297321066</v>
      </c>
      <c r="O833" s="11">
        <f>N833*EXP((IR-div-0.5*vol*vol)*O$2+vol*'1A. Gaussians'!N832*SQRT(O$2))</f>
        <v>118.83941539200737</v>
      </c>
      <c r="P833" s="11">
        <f>O833*EXP((IR-div-0.5*vol*vol)*P$2+vol*'1A. Gaussians'!O832*SQRT(P$2))</f>
        <v>98.737391784112035</v>
      </c>
      <c r="Q833" s="11">
        <f>P833*EXP((IR-div-0.5*vol*vol)*Q$2+vol*'1A. Gaussians'!P832*SQRT(Q$2))</f>
        <v>108.45926409248636</v>
      </c>
      <c r="R833" s="11">
        <f>Q833*EXP((IR-div-0.5*vol*vol)*R$2+vol*'1A. Gaussians'!Q832*SQRT(R$2))</f>
        <v>97.312841805913592</v>
      </c>
      <c r="S833" s="11">
        <f>R833*EXP((IR-div-0.5*vol*vol)*S$2+vol*'1A. Gaussians'!R832*SQRT(S$2))</f>
        <v>93.361153341606197</v>
      </c>
      <c r="T833" s="11">
        <f>S833*EXP((IR-div-0.5*vol*vol)*T$2+vol*'1A. Gaussians'!S832*SQRT(T$2))</f>
        <v>95.99067191628356</v>
      </c>
      <c r="U833" s="11">
        <f>T833*EXP((IR-div-0.5*vol*vol)*U$2+vol*'1A. Gaussians'!T832*SQRT(U$2))</f>
        <v>89.050511431814044</v>
      </c>
      <c r="V833" s="11">
        <f>U833*EXP((IR-div-0.5*vol*vol)*V$2+vol*'1A. Gaussians'!U832*SQRT(V$2))</f>
        <v>102.39759254033453</v>
      </c>
      <c r="W833" s="12">
        <f>V833*EXP((IR-div-0.5*vol*vol)*W$2+vol*'1A. Gaussians'!V832*SQRT(W$2))</f>
        <v>93.483731262780964</v>
      </c>
    </row>
    <row r="834" spans="2:23" x14ac:dyDescent="0.35">
      <c r="B834" s="9" t="s">
        <v>830</v>
      </c>
      <c r="C834" s="11">
        <f t="shared" si="13"/>
        <v>100</v>
      </c>
      <c r="D834" s="11">
        <f>C834*EXP((IR-div-0.5*vol*vol)*D$2+vol*'1A. Gaussians'!C833*SQRT(D$2))</f>
        <v>99.278561870870931</v>
      </c>
      <c r="E834" s="11">
        <f>D834*EXP((IR-div-0.5*vol*vol)*E$2+vol*'1A. Gaussians'!D833*SQRT(E$2))</f>
        <v>98.477802448008561</v>
      </c>
      <c r="F834" s="11">
        <f>E834*EXP((IR-div-0.5*vol*vol)*F$2+vol*'1A. Gaussians'!E833*SQRT(F$2))</f>
        <v>111.50695687021489</v>
      </c>
      <c r="G834" s="11">
        <f>F834*EXP((IR-div-0.5*vol*vol)*G$2+vol*'1A. Gaussians'!F833*SQRT(G$2))</f>
        <v>104.2320063215202</v>
      </c>
      <c r="H834" s="11">
        <f>G834*EXP((IR-div-0.5*vol*vol)*H$2+vol*'1A. Gaussians'!G833*SQRT(H$2))</f>
        <v>100.04329708086722</v>
      </c>
      <c r="I834" s="11">
        <f>H834*EXP((IR-div-0.5*vol*vol)*I$2+vol*'1A. Gaussians'!H833*SQRT(I$2))</f>
        <v>111.94114953665292</v>
      </c>
      <c r="J834" s="11">
        <f>I834*EXP((IR-div-0.5*vol*vol)*J$2+vol*'1A. Gaussians'!I833*SQRT(J$2))</f>
        <v>115.6782742672076</v>
      </c>
      <c r="K834" s="11">
        <f>J834*EXP((IR-div-0.5*vol*vol)*K$2+vol*'1A. Gaussians'!J833*SQRT(K$2))</f>
        <v>127.14855883116073</v>
      </c>
      <c r="L834" s="11">
        <f>K834*EXP((IR-div-0.5*vol*vol)*L$2+vol*'1A. Gaussians'!K833*SQRT(L$2))</f>
        <v>116.12376956561239</v>
      </c>
      <c r="M834" s="11">
        <f>L834*EXP((IR-div-0.5*vol*vol)*M$2+vol*'1A. Gaussians'!L833*SQRT(M$2))</f>
        <v>122.65909975247644</v>
      </c>
      <c r="N834" s="11">
        <f>M834*EXP((IR-div-0.5*vol*vol)*N$2+vol*'1A. Gaussians'!M833*SQRT(N$2))</f>
        <v>122.90877592528017</v>
      </c>
      <c r="O834" s="11">
        <f>N834*EXP((IR-div-0.5*vol*vol)*O$2+vol*'1A. Gaussians'!N833*SQRT(O$2))</f>
        <v>114.44334495536179</v>
      </c>
      <c r="P834" s="11">
        <f>O834*EXP((IR-div-0.5*vol*vol)*P$2+vol*'1A. Gaussians'!O833*SQRT(P$2))</f>
        <v>109.22248535890023</v>
      </c>
      <c r="Q834" s="11">
        <f>P834*EXP((IR-div-0.5*vol*vol)*Q$2+vol*'1A. Gaussians'!P833*SQRT(Q$2))</f>
        <v>109.97499698558535</v>
      </c>
      <c r="R834" s="11">
        <f>Q834*EXP((IR-div-0.5*vol*vol)*R$2+vol*'1A. Gaussians'!Q833*SQRT(R$2))</f>
        <v>91.423700335349352</v>
      </c>
      <c r="S834" s="11">
        <f>R834*EXP((IR-div-0.5*vol*vol)*S$2+vol*'1A. Gaussians'!R833*SQRT(S$2))</f>
        <v>90.69764941828349</v>
      </c>
      <c r="T834" s="11">
        <f>S834*EXP((IR-div-0.5*vol*vol)*T$2+vol*'1A. Gaussians'!S833*SQRT(T$2))</f>
        <v>74.706982195219297</v>
      </c>
      <c r="U834" s="11">
        <f>T834*EXP((IR-div-0.5*vol*vol)*U$2+vol*'1A. Gaussians'!T833*SQRT(U$2))</f>
        <v>76.386953703686416</v>
      </c>
      <c r="V834" s="11">
        <f>U834*EXP((IR-div-0.5*vol*vol)*V$2+vol*'1A. Gaussians'!U833*SQRT(V$2))</f>
        <v>81.04640646004863</v>
      </c>
      <c r="W834" s="12">
        <f>V834*EXP((IR-div-0.5*vol*vol)*W$2+vol*'1A. Gaussians'!V833*SQRT(W$2))</f>
        <v>78.049596429295406</v>
      </c>
    </row>
    <row r="835" spans="2:23" x14ac:dyDescent="0.35">
      <c r="B835" s="9" t="s">
        <v>831</v>
      </c>
      <c r="C835" s="11">
        <f t="shared" si="13"/>
        <v>100</v>
      </c>
      <c r="D835" s="11">
        <f>C835*EXP((IR-div-0.5*vol*vol)*D$2+vol*'1A. Gaussians'!C834*SQRT(D$2))</f>
        <v>96.282701293011158</v>
      </c>
      <c r="E835" s="11">
        <f>D835*EXP((IR-div-0.5*vol*vol)*E$2+vol*'1A. Gaussians'!D834*SQRT(E$2))</f>
        <v>112.1298813291337</v>
      </c>
      <c r="F835" s="11">
        <f>E835*EXP((IR-div-0.5*vol*vol)*F$2+vol*'1A. Gaussians'!E834*SQRT(F$2))</f>
        <v>94.563369411751509</v>
      </c>
      <c r="G835" s="11">
        <f>F835*EXP((IR-div-0.5*vol*vol)*G$2+vol*'1A. Gaussians'!F834*SQRT(G$2))</f>
        <v>99.580103122585683</v>
      </c>
      <c r="H835" s="11">
        <f>G835*EXP((IR-div-0.5*vol*vol)*H$2+vol*'1A. Gaussians'!G834*SQRT(H$2))</f>
        <v>110.42620818889003</v>
      </c>
      <c r="I835" s="11">
        <f>H835*EXP((IR-div-0.5*vol*vol)*I$2+vol*'1A. Gaussians'!H834*SQRT(I$2))</f>
        <v>134.57929060790775</v>
      </c>
      <c r="J835" s="11">
        <f>I835*EXP((IR-div-0.5*vol*vol)*J$2+vol*'1A. Gaussians'!I834*SQRT(J$2))</f>
        <v>148.30185382119427</v>
      </c>
      <c r="K835" s="11">
        <f>J835*EXP((IR-div-0.5*vol*vol)*K$2+vol*'1A. Gaussians'!J834*SQRT(K$2))</f>
        <v>167.37440298823353</v>
      </c>
      <c r="L835" s="11">
        <f>K835*EXP((IR-div-0.5*vol*vol)*L$2+vol*'1A. Gaussians'!K834*SQRT(L$2))</f>
        <v>156.82746392296073</v>
      </c>
      <c r="M835" s="11">
        <f>L835*EXP((IR-div-0.5*vol*vol)*M$2+vol*'1A. Gaussians'!L834*SQRT(M$2))</f>
        <v>154.74203931888886</v>
      </c>
      <c r="N835" s="11">
        <f>M835*EXP((IR-div-0.5*vol*vol)*N$2+vol*'1A. Gaussians'!M834*SQRT(N$2))</f>
        <v>179.55522818967901</v>
      </c>
      <c r="O835" s="11">
        <f>N835*EXP((IR-div-0.5*vol*vol)*O$2+vol*'1A. Gaussians'!N834*SQRT(O$2))</f>
        <v>179.47013536523298</v>
      </c>
      <c r="P835" s="11">
        <f>O835*EXP((IR-div-0.5*vol*vol)*P$2+vol*'1A. Gaussians'!O834*SQRT(P$2))</f>
        <v>176.05600804096196</v>
      </c>
      <c r="Q835" s="11">
        <f>P835*EXP((IR-div-0.5*vol*vol)*Q$2+vol*'1A. Gaussians'!P834*SQRT(Q$2))</f>
        <v>161.32845923699611</v>
      </c>
      <c r="R835" s="11">
        <f>Q835*EXP((IR-div-0.5*vol*vol)*R$2+vol*'1A. Gaussians'!Q834*SQRT(R$2))</f>
        <v>171.91133997240482</v>
      </c>
      <c r="S835" s="11">
        <f>R835*EXP((IR-div-0.5*vol*vol)*S$2+vol*'1A. Gaussians'!R834*SQRT(S$2))</f>
        <v>217.88474387419154</v>
      </c>
      <c r="T835" s="11">
        <f>S835*EXP((IR-div-0.5*vol*vol)*T$2+vol*'1A. Gaussians'!S834*SQRT(T$2))</f>
        <v>211.69701112202193</v>
      </c>
      <c r="U835" s="11">
        <f>T835*EXP((IR-div-0.5*vol*vol)*U$2+vol*'1A. Gaussians'!T834*SQRT(U$2))</f>
        <v>226.74478594529111</v>
      </c>
      <c r="V835" s="11">
        <f>U835*EXP((IR-div-0.5*vol*vol)*V$2+vol*'1A. Gaussians'!U834*SQRT(V$2))</f>
        <v>234.50149613409948</v>
      </c>
      <c r="W835" s="12">
        <f>V835*EXP((IR-div-0.5*vol*vol)*W$2+vol*'1A. Gaussians'!V834*SQRT(W$2))</f>
        <v>279.69648529391475</v>
      </c>
    </row>
    <row r="836" spans="2:23" x14ac:dyDescent="0.35">
      <c r="B836" s="9" t="s">
        <v>832</v>
      </c>
      <c r="C836" s="11">
        <f t="shared" ref="C836:C899" si="14">spot</f>
        <v>100</v>
      </c>
      <c r="D836" s="11">
        <f>C836*EXP((IR-div-0.5*vol*vol)*D$2+vol*'1A. Gaussians'!C835*SQRT(D$2))</f>
        <v>107.64142255767352</v>
      </c>
      <c r="E836" s="11">
        <f>D836*EXP((IR-div-0.5*vol*vol)*E$2+vol*'1A. Gaussians'!D835*SQRT(E$2))</f>
        <v>91.362977777836903</v>
      </c>
      <c r="F836" s="11">
        <f>E836*EXP((IR-div-0.5*vol*vol)*F$2+vol*'1A. Gaussians'!E835*SQRT(F$2))</f>
        <v>80.168984217779752</v>
      </c>
      <c r="G836" s="11">
        <f>F836*EXP((IR-div-0.5*vol*vol)*G$2+vol*'1A. Gaussians'!F835*SQRT(G$2))</f>
        <v>75.336929826579009</v>
      </c>
      <c r="H836" s="11">
        <f>G836*EXP((IR-div-0.5*vol*vol)*H$2+vol*'1A. Gaussians'!G835*SQRT(H$2))</f>
        <v>78.531032684681151</v>
      </c>
      <c r="I836" s="11">
        <f>H836*EXP((IR-div-0.5*vol*vol)*I$2+vol*'1A. Gaussians'!H835*SQRT(I$2))</f>
        <v>81.151272471099716</v>
      </c>
      <c r="J836" s="11">
        <f>I836*EXP((IR-div-0.5*vol*vol)*J$2+vol*'1A. Gaussians'!I835*SQRT(J$2))</f>
        <v>79.631582421681671</v>
      </c>
      <c r="K836" s="11">
        <f>J836*EXP((IR-div-0.5*vol*vol)*K$2+vol*'1A. Gaussians'!J835*SQRT(K$2))</f>
        <v>75.368622841349406</v>
      </c>
      <c r="L836" s="11">
        <f>K836*EXP((IR-div-0.5*vol*vol)*L$2+vol*'1A. Gaussians'!K835*SQRT(L$2))</f>
        <v>88.122952101854423</v>
      </c>
      <c r="M836" s="11">
        <f>L836*EXP((IR-div-0.5*vol*vol)*M$2+vol*'1A. Gaussians'!L835*SQRT(M$2))</f>
        <v>86.787306072100307</v>
      </c>
      <c r="N836" s="11">
        <f>M836*EXP((IR-div-0.5*vol*vol)*N$2+vol*'1A. Gaussians'!M835*SQRT(N$2))</f>
        <v>94.446200729394931</v>
      </c>
      <c r="O836" s="11">
        <f>N836*EXP((IR-div-0.5*vol*vol)*O$2+vol*'1A. Gaussians'!N835*SQRT(O$2))</f>
        <v>109.75426203550212</v>
      </c>
      <c r="P836" s="11">
        <f>O836*EXP((IR-div-0.5*vol*vol)*P$2+vol*'1A. Gaussians'!O835*SQRT(P$2))</f>
        <v>107.61807269074966</v>
      </c>
      <c r="Q836" s="11">
        <f>P836*EXP((IR-div-0.5*vol*vol)*Q$2+vol*'1A. Gaussians'!P835*SQRT(Q$2))</f>
        <v>115.20753119801773</v>
      </c>
      <c r="R836" s="11">
        <f>Q836*EXP((IR-div-0.5*vol*vol)*R$2+vol*'1A. Gaussians'!Q835*SQRT(R$2))</f>
        <v>121.06346686366697</v>
      </c>
      <c r="S836" s="11">
        <f>R836*EXP((IR-div-0.5*vol*vol)*S$2+vol*'1A. Gaussians'!R835*SQRT(S$2))</f>
        <v>129.23301127906208</v>
      </c>
      <c r="T836" s="11">
        <f>S836*EXP((IR-div-0.5*vol*vol)*T$2+vol*'1A. Gaussians'!S835*SQRT(T$2))</f>
        <v>99.461661429491983</v>
      </c>
      <c r="U836" s="11">
        <f>T836*EXP((IR-div-0.5*vol*vol)*U$2+vol*'1A. Gaussians'!T835*SQRT(U$2))</f>
        <v>110.10489795436669</v>
      </c>
      <c r="V836" s="11">
        <f>U836*EXP((IR-div-0.5*vol*vol)*V$2+vol*'1A. Gaussians'!U835*SQRT(V$2))</f>
        <v>96.309741902983063</v>
      </c>
      <c r="W836" s="12">
        <f>V836*EXP((IR-div-0.5*vol*vol)*W$2+vol*'1A. Gaussians'!V835*SQRT(W$2))</f>
        <v>97.741902677386022</v>
      </c>
    </row>
    <row r="837" spans="2:23" x14ac:dyDescent="0.35">
      <c r="B837" s="9" t="s">
        <v>833</v>
      </c>
      <c r="C837" s="11">
        <f t="shared" si="14"/>
        <v>100</v>
      </c>
      <c r="D837" s="11">
        <f>C837*EXP((IR-div-0.5*vol*vol)*D$2+vol*'1A. Gaussians'!C836*SQRT(D$2))</f>
        <v>108.58553360722951</v>
      </c>
      <c r="E837" s="11">
        <f>D837*EXP((IR-div-0.5*vol*vol)*E$2+vol*'1A. Gaussians'!D836*SQRT(E$2))</f>
        <v>118.31112130554354</v>
      </c>
      <c r="F837" s="11">
        <f>E837*EXP((IR-div-0.5*vol*vol)*F$2+vol*'1A. Gaussians'!E836*SQRT(F$2))</f>
        <v>116.37858452309364</v>
      </c>
      <c r="G837" s="11">
        <f>F837*EXP((IR-div-0.5*vol*vol)*G$2+vol*'1A. Gaussians'!F836*SQRT(G$2))</f>
        <v>126.86177941064211</v>
      </c>
      <c r="H837" s="11">
        <f>G837*EXP((IR-div-0.5*vol*vol)*H$2+vol*'1A. Gaussians'!G836*SQRT(H$2))</f>
        <v>141.17549128725162</v>
      </c>
      <c r="I837" s="11">
        <f>H837*EXP((IR-div-0.5*vol*vol)*I$2+vol*'1A. Gaussians'!H836*SQRT(I$2))</f>
        <v>167.43921066938444</v>
      </c>
      <c r="J837" s="11">
        <f>I837*EXP((IR-div-0.5*vol*vol)*J$2+vol*'1A. Gaussians'!I836*SQRT(J$2))</f>
        <v>159.81083664528339</v>
      </c>
      <c r="K837" s="11">
        <f>J837*EXP((IR-div-0.5*vol*vol)*K$2+vol*'1A. Gaussians'!J836*SQRT(K$2))</f>
        <v>160.11548776176548</v>
      </c>
      <c r="L837" s="11">
        <f>K837*EXP((IR-div-0.5*vol*vol)*L$2+vol*'1A. Gaussians'!K836*SQRT(L$2))</f>
        <v>172.92664240343285</v>
      </c>
      <c r="M837" s="11">
        <f>L837*EXP((IR-div-0.5*vol*vol)*M$2+vol*'1A. Gaussians'!L836*SQRT(M$2))</f>
        <v>194.70854215926119</v>
      </c>
      <c r="N837" s="11">
        <f>M837*EXP((IR-div-0.5*vol*vol)*N$2+vol*'1A. Gaussians'!M836*SQRT(N$2))</f>
        <v>210.56661102994519</v>
      </c>
      <c r="O837" s="11">
        <f>N837*EXP((IR-div-0.5*vol*vol)*O$2+vol*'1A. Gaussians'!N836*SQRT(O$2))</f>
        <v>201.76012225720896</v>
      </c>
      <c r="P837" s="11">
        <f>O837*EXP((IR-div-0.5*vol*vol)*P$2+vol*'1A. Gaussians'!O836*SQRT(P$2))</f>
        <v>204.11899365592063</v>
      </c>
      <c r="Q837" s="11">
        <f>P837*EXP((IR-div-0.5*vol*vol)*Q$2+vol*'1A. Gaussians'!P836*SQRT(Q$2))</f>
        <v>217.8279026419363</v>
      </c>
      <c r="R837" s="11">
        <f>Q837*EXP((IR-div-0.5*vol*vol)*R$2+vol*'1A. Gaussians'!Q836*SQRT(R$2))</f>
        <v>201.39361907166889</v>
      </c>
      <c r="S837" s="11">
        <f>R837*EXP((IR-div-0.5*vol*vol)*S$2+vol*'1A. Gaussians'!R836*SQRT(S$2))</f>
        <v>204.75698339770986</v>
      </c>
      <c r="T837" s="11">
        <f>S837*EXP((IR-div-0.5*vol*vol)*T$2+vol*'1A. Gaussians'!S836*SQRT(T$2))</f>
        <v>223.51454071396793</v>
      </c>
      <c r="U837" s="11">
        <f>T837*EXP((IR-div-0.5*vol*vol)*U$2+vol*'1A. Gaussians'!T836*SQRT(U$2))</f>
        <v>186.10888262297266</v>
      </c>
      <c r="V837" s="11">
        <f>U837*EXP((IR-div-0.5*vol*vol)*V$2+vol*'1A. Gaussians'!U836*SQRT(V$2))</f>
        <v>167.45390177890573</v>
      </c>
      <c r="W837" s="12">
        <f>V837*EXP((IR-div-0.5*vol*vol)*W$2+vol*'1A. Gaussians'!V836*SQRT(W$2))</f>
        <v>168.22630911834244</v>
      </c>
    </row>
    <row r="838" spans="2:23" x14ac:dyDescent="0.35">
      <c r="B838" s="9" t="s">
        <v>834</v>
      </c>
      <c r="C838" s="11">
        <f t="shared" si="14"/>
        <v>100</v>
      </c>
      <c r="D838" s="11">
        <f>C838*EXP((IR-div-0.5*vol*vol)*D$2+vol*'1A. Gaussians'!C837*SQRT(D$2))</f>
        <v>121.74635058369725</v>
      </c>
      <c r="E838" s="11">
        <f>D838*EXP((IR-div-0.5*vol*vol)*E$2+vol*'1A. Gaussians'!D837*SQRT(E$2))</f>
        <v>103.01910738056462</v>
      </c>
      <c r="F838" s="11">
        <f>E838*EXP((IR-div-0.5*vol*vol)*F$2+vol*'1A. Gaussians'!E837*SQRT(F$2))</f>
        <v>119.05590090000275</v>
      </c>
      <c r="G838" s="11">
        <f>F838*EXP((IR-div-0.5*vol*vol)*G$2+vol*'1A. Gaussians'!F837*SQRT(G$2))</f>
        <v>119.91890498125817</v>
      </c>
      <c r="H838" s="11">
        <f>G838*EXP((IR-div-0.5*vol*vol)*H$2+vol*'1A. Gaussians'!G837*SQRT(H$2))</f>
        <v>114.05716890789147</v>
      </c>
      <c r="I838" s="11">
        <f>H838*EXP((IR-div-0.5*vol*vol)*I$2+vol*'1A. Gaussians'!H837*SQRT(I$2))</f>
        <v>99.389483842689742</v>
      </c>
      <c r="J838" s="11">
        <f>I838*EXP((IR-div-0.5*vol*vol)*J$2+vol*'1A. Gaussians'!I837*SQRT(J$2))</f>
        <v>95.250088024724647</v>
      </c>
      <c r="K838" s="11">
        <f>J838*EXP((IR-div-0.5*vol*vol)*K$2+vol*'1A. Gaussians'!J837*SQRT(K$2))</f>
        <v>97.304964920919033</v>
      </c>
      <c r="L838" s="11">
        <f>K838*EXP((IR-div-0.5*vol*vol)*L$2+vol*'1A. Gaussians'!K837*SQRT(L$2))</f>
        <v>110.07666127350089</v>
      </c>
      <c r="M838" s="11">
        <f>L838*EXP((IR-div-0.5*vol*vol)*M$2+vol*'1A. Gaussians'!L837*SQRT(M$2))</f>
        <v>100.96101165001744</v>
      </c>
      <c r="N838" s="11">
        <f>M838*EXP((IR-div-0.5*vol*vol)*N$2+vol*'1A. Gaussians'!M837*SQRT(N$2))</f>
        <v>110.18440264950553</v>
      </c>
      <c r="O838" s="11">
        <f>N838*EXP((IR-div-0.5*vol*vol)*O$2+vol*'1A. Gaussians'!N837*SQRT(O$2))</f>
        <v>103.91525360228914</v>
      </c>
      <c r="P838" s="11">
        <f>O838*EXP((IR-div-0.5*vol*vol)*P$2+vol*'1A. Gaussians'!O837*SQRT(P$2))</f>
        <v>113.18664976255074</v>
      </c>
      <c r="Q838" s="11">
        <f>P838*EXP((IR-div-0.5*vol*vol)*Q$2+vol*'1A. Gaussians'!P837*SQRT(Q$2))</f>
        <v>98.533680085958437</v>
      </c>
      <c r="R838" s="11">
        <f>Q838*EXP((IR-div-0.5*vol*vol)*R$2+vol*'1A. Gaussians'!Q837*SQRT(R$2))</f>
        <v>107.98615168921712</v>
      </c>
      <c r="S838" s="11">
        <f>R838*EXP((IR-div-0.5*vol*vol)*S$2+vol*'1A. Gaussians'!R837*SQRT(S$2))</f>
        <v>107.38913204521357</v>
      </c>
      <c r="T838" s="11">
        <f>S838*EXP((IR-div-0.5*vol*vol)*T$2+vol*'1A. Gaussians'!S837*SQRT(T$2))</f>
        <v>79.53346501851054</v>
      </c>
      <c r="U838" s="11">
        <f>T838*EXP((IR-div-0.5*vol*vol)*U$2+vol*'1A. Gaussians'!T837*SQRT(U$2))</f>
        <v>75.401250353677909</v>
      </c>
      <c r="V838" s="11">
        <f>U838*EXP((IR-div-0.5*vol*vol)*V$2+vol*'1A. Gaussians'!U837*SQRT(V$2))</f>
        <v>70.428257220242571</v>
      </c>
      <c r="W838" s="12">
        <f>V838*EXP((IR-div-0.5*vol*vol)*W$2+vol*'1A. Gaussians'!V837*SQRT(W$2))</f>
        <v>72.03964472845837</v>
      </c>
    </row>
    <row r="839" spans="2:23" x14ac:dyDescent="0.35">
      <c r="B839" s="9" t="s">
        <v>835</v>
      </c>
      <c r="C839" s="11">
        <f t="shared" si="14"/>
        <v>100</v>
      </c>
      <c r="D839" s="11">
        <f>C839*EXP((IR-div-0.5*vol*vol)*D$2+vol*'1A. Gaussians'!C838*SQRT(D$2))</f>
        <v>97.302593632958363</v>
      </c>
      <c r="E839" s="11">
        <f>D839*EXP((IR-div-0.5*vol*vol)*E$2+vol*'1A. Gaussians'!D838*SQRT(E$2))</f>
        <v>83.437168842710307</v>
      </c>
      <c r="F839" s="11">
        <f>E839*EXP((IR-div-0.5*vol*vol)*F$2+vol*'1A. Gaussians'!E838*SQRT(F$2))</f>
        <v>82.168888759493754</v>
      </c>
      <c r="G839" s="11">
        <f>F839*EXP((IR-div-0.5*vol*vol)*G$2+vol*'1A. Gaussians'!F838*SQRT(G$2))</f>
        <v>95.667770818148497</v>
      </c>
      <c r="H839" s="11">
        <f>G839*EXP((IR-div-0.5*vol*vol)*H$2+vol*'1A. Gaussians'!G838*SQRT(H$2))</f>
        <v>101.23446610011675</v>
      </c>
      <c r="I839" s="11">
        <f>H839*EXP((IR-div-0.5*vol*vol)*I$2+vol*'1A. Gaussians'!H838*SQRT(I$2))</f>
        <v>79.529829919435741</v>
      </c>
      <c r="J839" s="11">
        <f>I839*EXP((IR-div-0.5*vol*vol)*J$2+vol*'1A. Gaussians'!I838*SQRT(J$2))</f>
        <v>69.79115477691235</v>
      </c>
      <c r="K839" s="11">
        <f>J839*EXP((IR-div-0.5*vol*vol)*K$2+vol*'1A. Gaussians'!J838*SQRT(K$2))</f>
        <v>66.613500209248457</v>
      </c>
      <c r="L839" s="11">
        <f>K839*EXP((IR-div-0.5*vol*vol)*L$2+vol*'1A. Gaussians'!K838*SQRT(L$2))</f>
        <v>76.269276952614305</v>
      </c>
      <c r="M839" s="11">
        <f>L839*EXP((IR-div-0.5*vol*vol)*M$2+vol*'1A. Gaussians'!L838*SQRT(M$2))</f>
        <v>72.995777414594073</v>
      </c>
      <c r="N839" s="11">
        <f>M839*EXP((IR-div-0.5*vol*vol)*N$2+vol*'1A. Gaussians'!M838*SQRT(N$2))</f>
        <v>64.181509087061741</v>
      </c>
      <c r="O839" s="11">
        <f>N839*EXP((IR-div-0.5*vol*vol)*O$2+vol*'1A. Gaussians'!N838*SQRT(O$2))</f>
        <v>62.992309587123493</v>
      </c>
      <c r="P839" s="11">
        <f>O839*EXP((IR-div-0.5*vol*vol)*P$2+vol*'1A. Gaussians'!O838*SQRT(P$2))</f>
        <v>57.624246609505377</v>
      </c>
      <c r="Q839" s="11">
        <f>P839*EXP((IR-div-0.5*vol*vol)*Q$2+vol*'1A. Gaussians'!P838*SQRT(Q$2))</f>
        <v>50.885068739300451</v>
      </c>
      <c r="R839" s="11">
        <f>Q839*EXP((IR-div-0.5*vol*vol)*R$2+vol*'1A. Gaussians'!Q838*SQRT(R$2))</f>
        <v>53.407352916675642</v>
      </c>
      <c r="S839" s="11">
        <f>R839*EXP((IR-div-0.5*vol*vol)*S$2+vol*'1A. Gaussians'!R838*SQRT(S$2))</f>
        <v>67.699020692369032</v>
      </c>
      <c r="T839" s="11">
        <f>S839*EXP((IR-div-0.5*vol*vol)*T$2+vol*'1A. Gaussians'!S838*SQRT(T$2))</f>
        <v>77.038662103558011</v>
      </c>
      <c r="U839" s="11">
        <f>T839*EXP((IR-div-0.5*vol*vol)*U$2+vol*'1A. Gaussians'!T838*SQRT(U$2))</f>
        <v>77.624226762971276</v>
      </c>
      <c r="V839" s="11">
        <f>U839*EXP((IR-div-0.5*vol*vol)*V$2+vol*'1A. Gaussians'!U838*SQRT(V$2))</f>
        <v>93.537784112560189</v>
      </c>
      <c r="W839" s="12">
        <f>V839*EXP((IR-div-0.5*vol*vol)*W$2+vol*'1A. Gaussians'!V838*SQRT(W$2))</f>
        <v>104.74109908610818</v>
      </c>
    </row>
    <row r="840" spans="2:23" x14ac:dyDescent="0.35">
      <c r="B840" s="9" t="s">
        <v>836</v>
      </c>
      <c r="C840" s="11">
        <f t="shared" si="14"/>
        <v>100</v>
      </c>
      <c r="D840" s="11">
        <f>C840*EXP((IR-div-0.5*vol*vol)*D$2+vol*'1A. Gaussians'!C839*SQRT(D$2))</f>
        <v>101.99613244706154</v>
      </c>
      <c r="E840" s="11">
        <f>D840*EXP((IR-div-0.5*vol*vol)*E$2+vol*'1A. Gaussians'!D839*SQRT(E$2))</f>
        <v>93.293733798060074</v>
      </c>
      <c r="F840" s="11">
        <f>E840*EXP((IR-div-0.5*vol*vol)*F$2+vol*'1A. Gaussians'!E839*SQRT(F$2))</f>
        <v>105.16571204980536</v>
      </c>
      <c r="G840" s="11">
        <f>F840*EXP((IR-div-0.5*vol*vol)*G$2+vol*'1A. Gaussians'!F839*SQRT(G$2))</f>
        <v>100.38534959807315</v>
      </c>
      <c r="H840" s="11">
        <f>G840*EXP((IR-div-0.5*vol*vol)*H$2+vol*'1A. Gaussians'!G839*SQRT(H$2))</f>
        <v>84.3538905495205</v>
      </c>
      <c r="I840" s="11">
        <f>H840*EXP((IR-div-0.5*vol*vol)*I$2+vol*'1A. Gaussians'!H839*SQRT(I$2))</f>
        <v>76.74112429060682</v>
      </c>
      <c r="J840" s="11">
        <f>I840*EXP((IR-div-0.5*vol*vol)*J$2+vol*'1A. Gaussians'!I839*SQRT(J$2))</f>
        <v>75.161564240666195</v>
      </c>
      <c r="K840" s="11">
        <f>J840*EXP((IR-div-0.5*vol*vol)*K$2+vol*'1A. Gaussians'!J839*SQRT(K$2))</f>
        <v>82.570581075542634</v>
      </c>
      <c r="L840" s="11">
        <f>K840*EXP((IR-div-0.5*vol*vol)*L$2+vol*'1A. Gaussians'!K839*SQRT(L$2))</f>
        <v>86.807536347103834</v>
      </c>
      <c r="M840" s="11">
        <f>L840*EXP((IR-div-0.5*vol*vol)*M$2+vol*'1A. Gaussians'!L839*SQRT(M$2))</f>
        <v>72.188464277888372</v>
      </c>
      <c r="N840" s="11">
        <f>M840*EXP((IR-div-0.5*vol*vol)*N$2+vol*'1A. Gaussians'!M839*SQRT(N$2))</f>
        <v>78.869461629272337</v>
      </c>
      <c r="O840" s="11">
        <f>N840*EXP((IR-div-0.5*vol*vol)*O$2+vol*'1A. Gaussians'!N839*SQRT(O$2))</f>
        <v>73.290503217354726</v>
      </c>
      <c r="P840" s="11">
        <f>O840*EXP((IR-div-0.5*vol*vol)*P$2+vol*'1A. Gaussians'!O839*SQRT(P$2))</f>
        <v>67.718366876986963</v>
      </c>
      <c r="Q840" s="11">
        <f>P840*EXP((IR-div-0.5*vol*vol)*Q$2+vol*'1A. Gaussians'!P839*SQRT(Q$2))</f>
        <v>75.448784671697339</v>
      </c>
      <c r="R840" s="11">
        <f>Q840*EXP((IR-div-0.5*vol*vol)*R$2+vol*'1A. Gaussians'!Q839*SQRT(R$2))</f>
        <v>74.918725659268901</v>
      </c>
      <c r="S840" s="11">
        <f>R840*EXP((IR-div-0.5*vol*vol)*S$2+vol*'1A. Gaussians'!R839*SQRT(S$2))</f>
        <v>76.492211037144585</v>
      </c>
      <c r="T840" s="11">
        <f>S840*EXP((IR-div-0.5*vol*vol)*T$2+vol*'1A. Gaussians'!S839*SQRT(T$2))</f>
        <v>86.361983086304349</v>
      </c>
      <c r="U840" s="11">
        <f>T840*EXP((IR-div-0.5*vol*vol)*U$2+vol*'1A. Gaussians'!T839*SQRT(U$2))</f>
        <v>91.804123946979573</v>
      </c>
      <c r="V840" s="11">
        <f>U840*EXP((IR-div-0.5*vol*vol)*V$2+vol*'1A. Gaussians'!U839*SQRT(V$2))</f>
        <v>82.418970366937117</v>
      </c>
      <c r="W840" s="12">
        <f>V840*EXP((IR-div-0.5*vol*vol)*W$2+vol*'1A. Gaussians'!V839*SQRT(W$2))</f>
        <v>79.352002361549197</v>
      </c>
    </row>
    <row r="841" spans="2:23" x14ac:dyDescent="0.35">
      <c r="B841" s="9" t="s">
        <v>837</v>
      </c>
      <c r="C841" s="11">
        <f t="shared" si="14"/>
        <v>100</v>
      </c>
      <c r="D841" s="11">
        <f>C841*EXP((IR-div-0.5*vol*vol)*D$2+vol*'1A. Gaussians'!C840*SQRT(D$2))</f>
        <v>115.77425175478319</v>
      </c>
      <c r="E841" s="11">
        <f>D841*EXP((IR-div-0.5*vol*vol)*E$2+vol*'1A. Gaussians'!D840*SQRT(E$2))</f>
        <v>101.84158778650584</v>
      </c>
      <c r="F841" s="11">
        <f>E841*EXP((IR-div-0.5*vol*vol)*F$2+vol*'1A. Gaussians'!E840*SQRT(F$2))</f>
        <v>106.57212972226422</v>
      </c>
      <c r="G841" s="11">
        <f>F841*EXP((IR-div-0.5*vol*vol)*G$2+vol*'1A. Gaussians'!F840*SQRT(G$2))</f>
        <v>110.77185659076282</v>
      </c>
      <c r="H841" s="11">
        <f>G841*EXP((IR-div-0.5*vol*vol)*H$2+vol*'1A. Gaussians'!G840*SQRT(H$2))</f>
        <v>110.58995808133069</v>
      </c>
      <c r="I841" s="11">
        <f>H841*EXP((IR-div-0.5*vol*vol)*I$2+vol*'1A. Gaussians'!H840*SQRT(I$2))</f>
        <v>109.50902226833229</v>
      </c>
      <c r="J841" s="11">
        <f>I841*EXP((IR-div-0.5*vol*vol)*J$2+vol*'1A. Gaussians'!I840*SQRT(J$2))</f>
        <v>81.66260260426948</v>
      </c>
      <c r="K841" s="11">
        <f>J841*EXP((IR-div-0.5*vol*vol)*K$2+vol*'1A. Gaussians'!J840*SQRT(K$2))</f>
        <v>72.873096936969404</v>
      </c>
      <c r="L841" s="11">
        <f>K841*EXP((IR-div-0.5*vol*vol)*L$2+vol*'1A. Gaussians'!K840*SQRT(L$2))</f>
        <v>66.701737227317054</v>
      </c>
      <c r="M841" s="11">
        <f>L841*EXP((IR-div-0.5*vol*vol)*M$2+vol*'1A. Gaussians'!L840*SQRT(M$2))</f>
        <v>56.072504533132083</v>
      </c>
      <c r="N841" s="11">
        <f>M841*EXP((IR-div-0.5*vol*vol)*N$2+vol*'1A. Gaussians'!M840*SQRT(N$2))</f>
        <v>58.538987801762332</v>
      </c>
      <c r="O841" s="11">
        <f>N841*EXP((IR-div-0.5*vol*vol)*O$2+vol*'1A. Gaussians'!N840*SQRT(O$2))</f>
        <v>62.86462214886167</v>
      </c>
      <c r="P841" s="11">
        <f>O841*EXP((IR-div-0.5*vol*vol)*P$2+vol*'1A. Gaussians'!O840*SQRT(P$2))</f>
        <v>61.170955754389666</v>
      </c>
      <c r="Q841" s="11">
        <f>P841*EXP((IR-div-0.5*vol*vol)*Q$2+vol*'1A. Gaussians'!P840*SQRT(Q$2))</f>
        <v>55.656063133670415</v>
      </c>
      <c r="R841" s="11">
        <f>Q841*EXP((IR-div-0.5*vol*vol)*R$2+vol*'1A. Gaussians'!Q840*SQRT(R$2))</f>
        <v>57.618895061223959</v>
      </c>
      <c r="S841" s="11">
        <f>R841*EXP((IR-div-0.5*vol*vol)*S$2+vol*'1A. Gaussians'!R840*SQRT(S$2))</f>
        <v>57.759677130834831</v>
      </c>
      <c r="T841" s="11">
        <f>S841*EXP((IR-div-0.5*vol*vol)*T$2+vol*'1A. Gaussians'!S840*SQRT(T$2))</f>
        <v>59.031313358773467</v>
      </c>
      <c r="U841" s="11">
        <f>T841*EXP((IR-div-0.5*vol*vol)*U$2+vol*'1A. Gaussians'!T840*SQRT(U$2))</f>
        <v>68.891421966242675</v>
      </c>
      <c r="V841" s="11">
        <f>U841*EXP((IR-div-0.5*vol*vol)*V$2+vol*'1A. Gaussians'!U840*SQRT(V$2))</f>
        <v>67.127974823397508</v>
      </c>
      <c r="W841" s="12">
        <f>V841*EXP((IR-div-0.5*vol*vol)*W$2+vol*'1A. Gaussians'!V840*SQRT(W$2))</f>
        <v>66.668003697157857</v>
      </c>
    </row>
    <row r="842" spans="2:23" x14ac:dyDescent="0.35">
      <c r="B842" s="9" t="s">
        <v>838</v>
      </c>
      <c r="C842" s="11">
        <f t="shared" si="14"/>
        <v>100</v>
      </c>
      <c r="D842" s="11">
        <f>C842*EXP((IR-div-0.5*vol*vol)*D$2+vol*'1A. Gaussians'!C841*SQRT(D$2))</f>
        <v>101.2436326314818</v>
      </c>
      <c r="E842" s="11">
        <f>D842*EXP((IR-div-0.5*vol*vol)*E$2+vol*'1A. Gaussians'!D841*SQRT(E$2))</f>
        <v>106.3675185190595</v>
      </c>
      <c r="F842" s="11">
        <f>E842*EXP((IR-div-0.5*vol*vol)*F$2+vol*'1A. Gaussians'!E841*SQRT(F$2))</f>
        <v>106.88408527072609</v>
      </c>
      <c r="G842" s="11">
        <f>F842*EXP((IR-div-0.5*vol*vol)*G$2+vol*'1A. Gaussians'!F841*SQRT(G$2))</f>
        <v>108.75422190125612</v>
      </c>
      <c r="H842" s="11">
        <f>G842*EXP((IR-div-0.5*vol*vol)*H$2+vol*'1A. Gaussians'!G841*SQRT(H$2))</f>
        <v>107.36897418501869</v>
      </c>
      <c r="I842" s="11">
        <f>H842*EXP((IR-div-0.5*vol*vol)*I$2+vol*'1A. Gaussians'!H841*SQRT(I$2))</f>
        <v>116.44660968241168</v>
      </c>
      <c r="J842" s="11">
        <f>I842*EXP((IR-div-0.5*vol*vol)*J$2+vol*'1A. Gaussians'!I841*SQRT(J$2))</f>
        <v>115.81658939166681</v>
      </c>
      <c r="K842" s="11">
        <f>J842*EXP((IR-div-0.5*vol*vol)*K$2+vol*'1A. Gaussians'!J841*SQRT(K$2))</f>
        <v>117.51463833475562</v>
      </c>
      <c r="L842" s="11">
        <f>K842*EXP((IR-div-0.5*vol*vol)*L$2+vol*'1A. Gaussians'!K841*SQRT(L$2))</f>
        <v>118.91002374097424</v>
      </c>
      <c r="M842" s="11">
        <f>L842*EXP((IR-div-0.5*vol*vol)*M$2+vol*'1A. Gaussians'!L841*SQRT(M$2))</f>
        <v>149.73305435095551</v>
      </c>
      <c r="N842" s="11">
        <f>M842*EXP((IR-div-0.5*vol*vol)*N$2+vol*'1A. Gaussians'!M841*SQRT(N$2))</f>
        <v>157.26012568394776</v>
      </c>
      <c r="O842" s="11">
        <f>N842*EXP((IR-div-0.5*vol*vol)*O$2+vol*'1A. Gaussians'!N841*SQRT(O$2))</f>
        <v>127.89857847137147</v>
      </c>
      <c r="P842" s="11">
        <f>O842*EXP((IR-div-0.5*vol*vol)*P$2+vol*'1A. Gaussians'!O841*SQRT(P$2))</f>
        <v>141.11390887194645</v>
      </c>
      <c r="Q842" s="11">
        <f>P842*EXP((IR-div-0.5*vol*vol)*Q$2+vol*'1A. Gaussians'!P841*SQRT(Q$2))</f>
        <v>140.66578043575174</v>
      </c>
      <c r="R842" s="11">
        <f>Q842*EXP((IR-div-0.5*vol*vol)*R$2+vol*'1A. Gaussians'!Q841*SQRT(R$2))</f>
        <v>144.86276290870208</v>
      </c>
      <c r="S842" s="11">
        <f>R842*EXP((IR-div-0.5*vol*vol)*S$2+vol*'1A. Gaussians'!R841*SQRT(S$2))</f>
        <v>130.23202361044667</v>
      </c>
      <c r="T842" s="11">
        <f>S842*EXP((IR-div-0.5*vol*vol)*T$2+vol*'1A. Gaussians'!S841*SQRT(T$2))</f>
        <v>135.41805453155067</v>
      </c>
      <c r="U842" s="11">
        <f>T842*EXP((IR-div-0.5*vol*vol)*U$2+vol*'1A. Gaussians'!T841*SQRT(U$2))</f>
        <v>156.46441718119294</v>
      </c>
      <c r="V842" s="11">
        <f>U842*EXP((IR-div-0.5*vol*vol)*V$2+vol*'1A. Gaussians'!U841*SQRT(V$2))</f>
        <v>165.63770577196811</v>
      </c>
      <c r="W842" s="12">
        <f>V842*EXP((IR-div-0.5*vol*vol)*W$2+vol*'1A. Gaussians'!V841*SQRT(W$2))</f>
        <v>191.80285684229065</v>
      </c>
    </row>
    <row r="843" spans="2:23" x14ac:dyDescent="0.35">
      <c r="B843" s="9" t="s">
        <v>839</v>
      </c>
      <c r="C843" s="11">
        <f t="shared" si="14"/>
        <v>100</v>
      </c>
      <c r="D843" s="11">
        <f>C843*EXP((IR-div-0.5*vol*vol)*D$2+vol*'1A. Gaussians'!C842*SQRT(D$2))</f>
        <v>100.42382826457271</v>
      </c>
      <c r="E843" s="11">
        <f>D843*EXP((IR-div-0.5*vol*vol)*E$2+vol*'1A. Gaussians'!D842*SQRT(E$2))</f>
        <v>113.00435314416389</v>
      </c>
      <c r="F843" s="11">
        <f>E843*EXP((IR-div-0.5*vol*vol)*F$2+vol*'1A. Gaussians'!E842*SQRT(F$2))</f>
        <v>122.9881857369427</v>
      </c>
      <c r="G843" s="11">
        <f>F843*EXP((IR-div-0.5*vol*vol)*G$2+vol*'1A. Gaussians'!F842*SQRT(G$2))</f>
        <v>112.30608354586798</v>
      </c>
      <c r="H843" s="11">
        <f>G843*EXP((IR-div-0.5*vol*vol)*H$2+vol*'1A. Gaussians'!G842*SQRT(H$2))</f>
        <v>119.93169530676026</v>
      </c>
      <c r="I843" s="11">
        <f>H843*EXP((IR-div-0.5*vol*vol)*I$2+vol*'1A. Gaussians'!H842*SQRT(I$2))</f>
        <v>112.37059086476269</v>
      </c>
      <c r="J843" s="11">
        <f>I843*EXP((IR-div-0.5*vol*vol)*J$2+vol*'1A. Gaussians'!I842*SQRT(J$2))</f>
        <v>112.25263123563201</v>
      </c>
      <c r="K843" s="11">
        <f>J843*EXP((IR-div-0.5*vol*vol)*K$2+vol*'1A. Gaussians'!J842*SQRT(K$2))</f>
        <v>105.0125628725271</v>
      </c>
      <c r="L843" s="11">
        <f>K843*EXP((IR-div-0.5*vol*vol)*L$2+vol*'1A. Gaussians'!K842*SQRT(L$2))</f>
        <v>103.99851568083882</v>
      </c>
      <c r="M843" s="11">
        <f>L843*EXP((IR-div-0.5*vol*vol)*M$2+vol*'1A. Gaussians'!L842*SQRT(M$2))</f>
        <v>102.34755401511028</v>
      </c>
      <c r="N843" s="11">
        <f>M843*EXP((IR-div-0.5*vol*vol)*N$2+vol*'1A. Gaussians'!M842*SQRT(N$2))</f>
        <v>107.87203322464403</v>
      </c>
      <c r="O843" s="11">
        <f>N843*EXP((IR-div-0.5*vol*vol)*O$2+vol*'1A. Gaussians'!N842*SQRT(O$2))</f>
        <v>118.18231805186261</v>
      </c>
      <c r="P843" s="11">
        <f>O843*EXP((IR-div-0.5*vol*vol)*P$2+vol*'1A. Gaussians'!O842*SQRT(P$2))</f>
        <v>89.569707460325446</v>
      </c>
      <c r="Q843" s="11">
        <f>P843*EXP((IR-div-0.5*vol*vol)*Q$2+vol*'1A. Gaussians'!P842*SQRT(Q$2))</f>
        <v>81.35738184072153</v>
      </c>
      <c r="R843" s="11">
        <f>Q843*EXP((IR-div-0.5*vol*vol)*R$2+vol*'1A. Gaussians'!Q842*SQRT(R$2))</f>
        <v>71.811290243768042</v>
      </c>
      <c r="S843" s="11">
        <f>R843*EXP((IR-div-0.5*vol*vol)*S$2+vol*'1A. Gaussians'!R842*SQRT(S$2))</f>
        <v>67.217373473634538</v>
      </c>
      <c r="T843" s="11">
        <f>S843*EXP((IR-div-0.5*vol*vol)*T$2+vol*'1A. Gaussians'!S842*SQRT(T$2))</f>
        <v>55.747839163457378</v>
      </c>
      <c r="U843" s="11">
        <f>T843*EXP((IR-div-0.5*vol*vol)*U$2+vol*'1A. Gaussians'!T842*SQRT(U$2))</f>
        <v>48.333483462598828</v>
      </c>
      <c r="V843" s="11">
        <f>U843*EXP((IR-div-0.5*vol*vol)*V$2+vol*'1A. Gaussians'!U842*SQRT(V$2))</f>
        <v>50.792348640835634</v>
      </c>
      <c r="W843" s="12">
        <f>V843*EXP((IR-div-0.5*vol*vol)*W$2+vol*'1A. Gaussians'!V842*SQRT(W$2))</f>
        <v>47.772272307850365</v>
      </c>
    </row>
    <row r="844" spans="2:23" x14ac:dyDescent="0.35">
      <c r="B844" s="9" t="s">
        <v>840</v>
      </c>
      <c r="C844" s="11">
        <f t="shared" si="14"/>
        <v>100</v>
      </c>
      <c r="D844" s="11">
        <f>C844*EXP((IR-div-0.5*vol*vol)*D$2+vol*'1A. Gaussians'!C843*SQRT(D$2))</f>
        <v>113.0874229012868</v>
      </c>
      <c r="E844" s="11">
        <f>D844*EXP((IR-div-0.5*vol*vol)*E$2+vol*'1A. Gaussians'!D843*SQRT(E$2))</f>
        <v>114.2940136025035</v>
      </c>
      <c r="F844" s="11">
        <f>E844*EXP((IR-div-0.5*vol*vol)*F$2+vol*'1A. Gaussians'!E843*SQRT(F$2))</f>
        <v>96.218305841278848</v>
      </c>
      <c r="G844" s="11">
        <f>F844*EXP((IR-div-0.5*vol*vol)*G$2+vol*'1A. Gaussians'!F843*SQRT(G$2))</f>
        <v>137.35801524243195</v>
      </c>
      <c r="H844" s="11">
        <f>G844*EXP((IR-div-0.5*vol*vol)*H$2+vol*'1A. Gaussians'!G843*SQRT(H$2))</f>
        <v>131.74009911143807</v>
      </c>
      <c r="I844" s="11">
        <f>H844*EXP((IR-div-0.5*vol*vol)*I$2+vol*'1A. Gaussians'!H843*SQRT(I$2))</f>
        <v>150.78681411719245</v>
      </c>
      <c r="J844" s="11">
        <f>I844*EXP((IR-div-0.5*vol*vol)*J$2+vol*'1A. Gaussians'!I843*SQRT(J$2))</f>
        <v>142.92232436774091</v>
      </c>
      <c r="K844" s="11">
        <f>J844*EXP((IR-div-0.5*vol*vol)*K$2+vol*'1A. Gaussians'!J843*SQRT(K$2))</f>
        <v>145.27009873365864</v>
      </c>
      <c r="L844" s="11">
        <f>K844*EXP((IR-div-0.5*vol*vol)*L$2+vol*'1A. Gaussians'!K843*SQRT(L$2))</f>
        <v>155.60131833044861</v>
      </c>
      <c r="M844" s="11">
        <f>L844*EXP((IR-div-0.5*vol*vol)*M$2+vol*'1A. Gaussians'!L843*SQRT(M$2))</f>
        <v>156.43481896469061</v>
      </c>
      <c r="N844" s="11">
        <f>M844*EXP((IR-div-0.5*vol*vol)*N$2+vol*'1A. Gaussians'!M843*SQRT(N$2))</f>
        <v>166.25005798703151</v>
      </c>
      <c r="O844" s="11">
        <f>N844*EXP((IR-div-0.5*vol*vol)*O$2+vol*'1A. Gaussians'!N843*SQRT(O$2))</f>
        <v>170.3737895403867</v>
      </c>
      <c r="P844" s="11">
        <f>O844*EXP((IR-div-0.5*vol*vol)*P$2+vol*'1A. Gaussians'!O843*SQRT(P$2))</f>
        <v>155.5652076011566</v>
      </c>
      <c r="Q844" s="11">
        <f>P844*EXP((IR-div-0.5*vol*vol)*Q$2+vol*'1A. Gaussians'!P843*SQRT(Q$2))</f>
        <v>134.87530915731622</v>
      </c>
      <c r="R844" s="11">
        <f>Q844*EXP((IR-div-0.5*vol*vol)*R$2+vol*'1A. Gaussians'!Q843*SQRT(R$2))</f>
        <v>147.44913780758449</v>
      </c>
      <c r="S844" s="11">
        <f>R844*EXP((IR-div-0.5*vol*vol)*S$2+vol*'1A. Gaussians'!R843*SQRT(S$2))</f>
        <v>153.56350352196719</v>
      </c>
      <c r="T844" s="11">
        <f>S844*EXP((IR-div-0.5*vol*vol)*T$2+vol*'1A. Gaussians'!S843*SQRT(T$2))</f>
        <v>131.44669322052579</v>
      </c>
      <c r="U844" s="11">
        <f>T844*EXP((IR-div-0.5*vol*vol)*U$2+vol*'1A. Gaussians'!T843*SQRT(U$2))</f>
        <v>112.96417549735214</v>
      </c>
      <c r="V844" s="11">
        <f>U844*EXP((IR-div-0.5*vol*vol)*V$2+vol*'1A. Gaussians'!U843*SQRT(V$2))</f>
        <v>92.711738583547358</v>
      </c>
      <c r="W844" s="12">
        <f>V844*EXP((IR-div-0.5*vol*vol)*W$2+vol*'1A. Gaussians'!V843*SQRT(W$2))</f>
        <v>86.057742738087839</v>
      </c>
    </row>
    <row r="845" spans="2:23" x14ac:dyDescent="0.35">
      <c r="B845" s="9" t="s">
        <v>841</v>
      </c>
      <c r="C845" s="11">
        <f t="shared" si="14"/>
        <v>100</v>
      </c>
      <c r="D845" s="11">
        <f>C845*EXP((IR-div-0.5*vol*vol)*D$2+vol*'1A. Gaussians'!C844*SQRT(D$2))</f>
        <v>94.086691449884015</v>
      </c>
      <c r="E845" s="11">
        <f>D845*EXP((IR-div-0.5*vol*vol)*E$2+vol*'1A. Gaussians'!D844*SQRT(E$2))</f>
        <v>83.928098679947041</v>
      </c>
      <c r="F845" s="11">
        <f>E845*EXP((IR-div-0.5*vol*vol)*F$2+vol*'1A. Gaussians'!E844*SQRT(F$2))</f>
        <v>87.054595617335664</v>
      </c>
      <c r="G845" s="11">
        <f>F845*EXP((IR-div-0.5*vol*vol)*G$2+vol*'1A. Gaussians'!F844*SQRT(G$2))</f>
        <v>80.031868231677521</v>
      </c>
      <c r="H845" s="11">
        <f>G845*EXP((IR-div-0.5*vol*vol)*H$2+vol*'1A. Gaussians'!G844*SQRT(H$2))</f>
        <v>89.752604130543006</v>
      </c>
      <c r="I845" s="11">
        <f>H845*EXP((IR-div-0.5*vol*vol)*I$2+vol*'1A. Gaussians'!H844*SQRT(I$2))</f>
        <v>91.685846916258498</v>
      </c>
      <c r="J845" s="11">
        <f>I845*EXP((IR-div-0.5*vol*vol)*J$2+vol*'1A. Gaussians'!I844*SQRT(J$2))</f>
        <v>84.295174233368741</v>
      </c>
      <c r="K845" s="11">
        <f>J845*EXP((IR-div-0.5*vol*vol)*K$2+vol*'1A. Gaussians'!J844*SQRT(K$2))</f>
        <v>85.17421265912914</v>
      </c>
      <c r="L845" s="11">
        <f>K845*EXP((IR-div-0.5*vol*vol)*L$2+vol*'1A. Gaussians'!K844*SQRT(L$2))</f>
        <v>89.174673068432057</v>
      </c>
      <c r="M845" s="11">
        <f>L845*EXP((IR-div-0.5*vol*vol)*M$2+vol*'1A. Gaussians'!L844*SQRT(M$2))</f>
        <v>89.801328032291082</v>
      </c>
      <c r="N845" s="11">
        <f>M845*EXP((IR-div-0.5*vol*vol)*N$2+vol*'1A. Gaussians'!M844*SQRT(N$2))</f>
        <v>87.188493515203888</v>
      </c>
      <c r="O845" s="11">
        <f>N845*EXP((IR-div-0.5*vol*vol)*O$2+vol*'1A. Gaussians'!N844*SQRT(O$2))</f>
        <v>75.231739344215086</v>
      </c>
      <c r="P845" s="11">
        <f>O845*EXP((IR-div-0.5*vol*vol)*P$2+vol*'1A. Gaussians'!O844*SQRT(P$2))</f>
        <v>73.619976195363108</v>
      </c>
      <c r="Q845" s="11">
        <f>P845*EXP((IR-div-0.5*vol*vol)*Q$2+vol*'1A. Gaussians'!P844*SQRT(Q$2))</f>
        <v>80.864073358097471</v>
      </c>
      <c r="R845" s="11">
        <f>Q845*EXP((IR-div-0.5*vol*vol)*R$2+vol*'1A. Gaussians'!Q844*SQRT(R$2))</f>
        <v>86.610772006869183</v>
      </c>
      <c r="S845" s="11">
        <f>R845*EXP((IR-div-0.5*vol*vol)*S$2+vol*'1A. Gaussians'!R844*SQRT(S$2))</f>
        <v>98.782527007511788</v>
      </c>
      <c r="T845" s="11">
        <f>S845*EXP((IR-div-0.5*vol*vol)*T$2+vol*'1A. Gaussians'!S844*SQRT(T$2))</f>
        <v>100.0673925295732</v>
      </c>
      <c r="U845" s="11">
        <f>T845*EXP((IR-div-0.5*vol*vol)*U$2+vol*'1A. Gaussians'!T844*SQRT(U$2))</f>
        <v>98.094158901427221</v>
      </c>
      <c r="V845" s="11">
        <f>U845*EXP((IR-div-0.5*vol*vol)*V$2+vol*'1A. Gaussians'!U844*SQRT(V$2))</f>
        <v>107.98987416526192</v>
      </c>
      <c r="W845" s="12">
        <f>V845*EXP((IR-div-0.5*vol*vol)*W$2+vol*'1A. Gaussians'!V844*SQRT(W$2))</f>
        <v>93.580954492305267</v>
      </c>
    </row>
    <row r="846" spans="2:23" x14ac:dyDescent="0.35">
      <c r="B846" s="9" t="s">
        <v>842</v>
      </c>
      <c r="C846" s="11">
        <f t="shared" si="14"/>
        <v>100</v>
      </c>
      <c r="D846" s="11">
        <f>C846*EXP((IR-div-0.5*vol*vol)*D$2+vol*'1A. Gaussians'!C845*SQRT(D$2))</f>
        <v>75.283821110207228</v>
      </c>
      <c r="E846" s="11">
        <f>D846*EXP((IR-div-0.5*vol*vol)*E$2+vol*'1A. Gaussians'!D845*SQRT(E$2))</f>
        <v>72.19506708565288</v>
      </c>
      <c r="F846" s="11">
        <f>E846*EXP((IR-div-0.5*vol*vol)*F$2+vol*'1A. Gaussians'!E845*SQRT(F$2))</f>
        <v>83.828662425003131</v>
      </c>
      <c r="G846" s="11">
        <f>F846*EXP((IR-div-0.5*vol*vol)*G$2+vol*'1A. Gaussians'!F845*SQRT(G$2))</f>
        <v>75.877504080664536</v>
      </c>
      <c r="H846" s="11">
        <f>G846*EXP((IR-div-0.5*vol*vol)*H$2+vol*'1A. Gaussians'!G845*SQRT(H$2))</f>
        <v>72.653260697017998</v>
      </c>
      <c r="I846" s="11">
        <f>H846*EXP((IR-div-0.5*vol*vol)*I$2+vol*'1A. Gaussians'!H845*SQRT(I$2))</f>
        <v>70.303498514415878</v>
      </c>
      <c r="J846" s="11">
        <f>I846*EXP((IR-div-0.5*vol*vol)*J$2+vol*'1A. Gaussians'!I845*SQRT(J$2))</f>
        <v>58.375251375582323</v>
      </c>
      <c r="K846" s="11">
        <f>J846*EXP((IR-div-0.5*vol*vol)*K$2+vol*'1A. Gaussians'!J845*SQRT(K$2))</f>
        <v>53.459338574120267</v>
      </c>
      <c r="L846" s="11">
        <f>K846*EXP((IR-div-0.5*vol*vol)*L$2+vol*'1A. Gaussians'!K845*SQRT(L$2))</f>
        <v>51.814363964699233</v>
      </c>
      <c r="M846" s="11">
        <f>L846*EXP((IR-div-0.5*vol*vol)*M$2+vol*'1A. Gaussians'!L845*SQRT(M$2))</f>
        <v>57.814669673803905</v>
      </c>
      <c r="N846" s="11">
        <f>M846*EXP((IR-div-0.5*vol*vol)*N$2+vol*'1A. Gaussians'!M845*SQRT(N$2))</f>
        <v>68.511994950145805</v>
      </c>
      <c r="O846" s="11">
        <f>N846*EXP((IR-div-0.5*vol*vol)*O$2+vol*'1A. Gaussians'!N845*SQRT(O$2))</f>
        <v>60.251582430409734</v>
      </c>
      <c r="P846" s="11">
        <f>O846*EXP((IR-div-0.5*vol*vol)*P$2+vol*'1A. Gaussians'!O845*SQRT(P$2))</f>
        <v>78.433879218463701</v>
      </c>
      <c r="Q846" s="11">
        <f>P846*EXP((IR-div-0.5*vol*vol)*Q$2+vol*'1A. Gaussians'!P845*SQRT(Q$2))</f>
        <v>79.629031209565923</v>
      </c>
      <c r="R846" s="11">
        <f>Q846*EXP((IR-div-0.5*vol*vol)*R$2+vol*'1A. Gaussians'!Q845*SQRT(R$2))</f>
        <v>78.117646796816473</v>
      </c>
      <c r="S846" s="11">
        <f>R846*EXP((IR-div-0.5*vol*vol)*S$2+vol*'1A. Gaussians'!R845*SQRT(S$2))</f>
        <v>68.852086524917382</v>
      </c>
      <c r="T846" s="11">
        <f>S846*EXP((IR-div-0.5*vol*vol)*T$2+vol*'1A. Gaussians'!S845*SQRT(T$2))</f>
        <v>61.422678437847715</v>
      </c>
      <c r="U846" s="11">
        <f>T846*EXP((IR-div-0.5*vol*vol)*U$2+vol*'1A. Gaussians'!T845*SQRT(U$2))</f>
        <v>61.441508796476164</v>
      </c>
      <c r="V846" s="11">
        <f>U846*EXP((IR-div-0.5*vol*vol)*V$2+vol*'1A. Gaussians'!U845*SQRT(V$2))</f>
        <v>73.15583935388247</v>
      </c>
      <c r="W846" s="12">
        <f>V846*EXP((IR-div-0.5*vol*vol)*W$2+vol*'1A. Gaussians'!V845*SQRT(W$2))</f>
        <v>72.804113291076391</v>
      </c>
    </row>
    <row r="847" spans="2:23" x14ac:dyDescent="0.35">
      <c r="B847" s="9" t="s">
        <v>843</v>
      </c>
      <c r="C847" s="11">
        <f t="shared" si="14"/>
        <v>100</v>
      </c>
      <c r="D847" s="11">
        <f>C847*EXP((IR-div-0.5*vol*vol)*D$2+vol*'1A. Gaussians'!C846*SQRT(D$2))</f>
        <v>94.430762069687205</v>
      </c>
      <c r="E847" s="11">
        <f>D847*EXP((IR-div-0.5*vol*vol)*E$2+vol*'1A. Gaussians'!D846*SQRT(E$2))</f>
        <v>93.464284927253857</v>
      </c>
      <c r="F847" s="11">
        <f>E847*EXP((IR-div-0.5*vol*vol)*F$2+vol*'1A. Gaussians'!E846*SQRT(F$2))</f>
        <v>84.978930215551529</v>
      </c>
      <c r="G847" s="11">
        <f>F847*EXP((IR-div-0.5*vol*vol)*G$2+vol*'1A. Gaussians'!F846*SQRT(G$2))</f>
        <v>87.238773588328172</v>
      </c>
      <c r="H847" s="11">
        <f>G847*EXP((IR-div-0.5*vol*vol)*H$2+vol*'1A. Gaussians'!G846*SQRT(H$2))</f>
        <v>82.763833288098084</v>
      </c>
      <c r="I847" s="11">
        <f>H847*EXP((IR-div-0.5*vol*vol)*I$2+vol*'1A. Gaussians'!H846*SQRT(I$2))</f>
        <v>72.439747091544817</v>
      </c>
      <c r="J847" s="11">
        <f>I847*EXP((IR-div-0.5*vol*vol)*J$2+vol*'1A. Gaussians'!I846*SQRT(J$2))</f>
        <v>67.750941562079475</v>
      </c>
      <c r="K847" s="11">
        <f>J847*EXP((IR-div-0.5*vol*vol)*K$2+vol*'1A. Gaussians'!J846*SQRT(K$2))</f>
        <v>63.873295732094228</v>
      </c>
      <c r="L847" s="11">
        <f>K847*EXP((IR-div-0.5*vol*vol)*L$2+vol*'1A. Gaussians'!K846*SQRT(L$2))</f>
        <v>67.94374994643475</v>
      </c>
      <c r="M847" s="11">
        <f>L847*EXP((IR-div-0.5*vol*vol)*M$2+vol*'1A. Gaussians'!L846*SQRT(M$2))</f>
        <v>83.661074594487431</v>
      </c>
      <c r="N847" s="11">
        <f>M847*EXP((IR-div-0.5*vol*vol)*N$2+vol*'1A. Gaussians'!M846*SQRT(N$2))</f>
        <v>76.486283246519065</v>
      </c>
      <c r="O847" s="11">
        <f>N847*EXP((IR-div-0.5*vol*vol)*O$2+vol*'1A. Gaussians'!N846*SQRT(O$2))</f>
        <v>71.93799029352644</v>
      </c>
      <c r="P847" s="11">
        <f>O847*EXP((IR-div-0.5*vol*vol)*P$2+vol*'1A. Gaussians'!O846*SQRT(P$2))</f>
        <v>84.044136620573482</v>
      </c>
      <c r="Q847" s="11">
        <f>P847*EXP((IR-div-0.5*vol*vol)*Q$2+vol*'1A. Gaussians'!P846*SQRT(Q$2))</f>
        <v>98.483581278636279</v>
      </c>
      <c r="R847" s="11">
        <f>Q847*EXP((IR-div-0.5*vol*vol)*R$2+vol*'1A. Gaussians'!Q846*SQRT(R$2))</f>
        <v>89.481610496418071</v>
      </c>
      <c r="S847" s="11">
        <f>R847*EXP((IR-div-0.5*vol*vol)*S$2+vol*'1A. Gaussians'!R846*SQRT(S$2))</f>
        <v>101.71004226683154</v>
      </c>
      <c r="T847" s="11">
        <f>S847*EXP((IR-div-0.5*vol*vol)*T$2+vol*'1A. Gaussians'!S846*SQRT(T$2))</f>
        <v>101.00220126914439</v>
      </c>
      <c r="U847" s="11">
        <f>T847*EXP((IR-div-0.5*vol*vol)*U$2+vol*'1A. Gaussians'!T846*SQRT(U$2))</f>
        <v>109.35897257421146</v>
      </c>
      <c r="V847" s="11">
        <f>U847*EXP((IR-div-0.5*vol*vol)*V$2+vol*'1A. Gaussians'!U846*SQRT(V$2))</f>
        <v>128.40555290296339</v>
      </c>
      <c r="W847" s="12">
        <f>V847*EXP((IR-div-0.5*vol*vol)*W$2+vol*'1A. Gaussians'!V846*SQRT(W$2))</f>
        <v>154.62749039544855</v>
      </c>
    </row>
    <row r="848" spans="2:23" x14ac:dyDescent="0.35">
      <c r="B848" s="9" t="s">
        <v>844</v>
      </c>
      <c r="C848" s="11">
        <f t="shared" si="14"/>
        <v>100</v>
      </c>
      <c r="D848" s="11">
        <f>C848*EXP((IR-div-0.5*vol*vol)*D$2+vol*'1A. Gaussians'!C847*SQRT(D$2))</f>
        <v>91.692913934146219</v>
      </c>
      <c r="E848" s="11">
        <f>D848*EXP((IR-div-0.5*vol*vol)*E$2+vol*'1A. Gaussians'!D847*SQRT(E$2))</f>
        <v>98.95361725019049</v>
      </c>
      <c r="F848" s="11">
        <f>E848*EXP((IR-div-0.5*vol*vol)*F$2+vol*'1A. Gaussians'!E847*SQRT(F$2))</f>
        <v>85.010862274005447</v>
      </c>
      <c r="G848" s="11">
        <f>F848*EXP((IR-div-0.5*vol*vol)*G$2+vol*'1A. Gaussians'!F847*SQRT(G$2))</f>
        <v>87.384082515571464</v>
      </c>
      <c r="H848" s="11">
        <f>G848*EXP((IR-div-0.5*vol*vol)*H$2+vol*'1A. Gaussians'!G847*SQRT(H$2))</f>
        <v>94.148693704743721</v>
      </c>
      <c r="I848" s="11">
        <f>H848*EXP((IR-div-0.5*vol*vol)*I$2+vol*'1A. Gaussians'!H847*SQRT(I$2))</f>
        <v>102.99331146901397</v>
      </c>
      <c r="J848" s="11">
        <f>I848*EXP((IR-div-0.5*vol*vol)*J$2+vol*'1A. Gaussians'!I847*SQRT(J$2))</f>
        <v>119.87636114582372</v>
      </c>
      <c r="K848" s="11">
        <f>J848*EXP((IR-div-0.5*vol*vol)*K$2+vol*'1A. Gaussians'!J847*SQRT(K$2))</f>
        <v>130.0144013811192</v>
      </c>
      <c r="L848" s="11">
        <f>K848*EXP((IR-div-0.5*vol*vol)*L$2+vol*'1A. Gaussians'!K847*SQRT(L$2))</f>
        <v>104.17913932832879</v>
      </c>
      <c r="M848" s="11">
        <f>L848*EXP((IR-div-0.5*vol*vol)*M$2+vol*'1A. Gaussians'!L847*SQRT(M$2))</f>
        <v>103.52529267104035</v>
      </c>
      <c r="N848" s="11">
        <f>M848*EXP((IR-div-0.5*vol*vol)*N$2+vol*'1A. Gaussians'!M847*SQRT(N$2))</f>
        <v>106.16007162436898</v>
      </c>
      <c r="O848" s="11">
        <f>N848*EXP((IR-div-0.5*vol*vol)*O$2+vol*'1A. Gaussians'!N847*SQRT(O$2))</f>
        <v>95.26719432012267</v>
      </c>
      <c r="P848" s="11">
        <f>O848*EXP((IR-div-0.5*vol*vol)*P$2+vol*'1A. Gaussians'!O847*SQRT(P$2))</f>
        <v>92.950526789561962</v>
      </c>
      <c r="Q848" s="11">
        <f>P848*EXP((IR-div-0.5*vol*vol)*Q$2+vol*'1A. Gaussians'!P847*SQRT(Q$2))</f>
        <v>90.705982661687628</v>
      </c>
      <c r="R848" s="11">
        <f>Q848*EXP((IR-div-0.5*vol*vol)*R$2+vol*'1A. Gaussians'!Q847*SQRT(R$2))</f>
        <v>88.954441651113257</v>
      </c>
      <c r="S848" s="11">
        <f>R848*EXP((IR-div-0.5*vol*vol)*S$2+vol*'1A. Gaussians'!R847*SQRT(S$2))</f>
        <v>98.30141420851497</v>
      </c>
      <c r="T848" s="11">
        <f>S848*EXP((IR-div-0.5*vol*vol)*T$2+vol*'1A. Gaussians'!S847*SQRT(T$2))</f>
        <v>89.821298852392047</v>
      </c>
      <c r="U848" s="11">
        <f>T848*EXP((IR-div-0.5*vol*vol)*U$2+vol*'1A. Gaussians'!T847*SQRT(U$2))</f>
        <v>87.603780263042012</v>
      </c>
      <c r="V848" s="11">
        <f>U848*EXP((IR-div-0.5*vol*vol)*V$2+vol*'1A. Gaussians'!U847*SQRT(V$2))</f>
        <v>86.709631745044547</v>
      </c>
      <c r="W848" s="12">
        <f>V848*EXP((IR-div-0.5*vol*vol)*W$2+vol*'1A. Gaussians'!V847*SQRT(W$2))</f>
        <v>105.94061873279391</v>
      </c>
    </row>
    <row r="849" spans="2:23" x14ac:dyDescent="0.35">
      <c r="B849" s="9" t="s">
        <v>845</v>
      </c>
      <c r="C849" s="11">
        <f t="shared" si="14"/>
        <v>100</v>
      </c>
      <c r="D849" s="11">
        <f>C849*EXP((IR-div-0.5*vol*vol)*D$2+vol*'1A. Gaussians'!C848*SQRT(D$2))</f>
        <v>96.556841832026905</v>
      </c>
      <c r="E849" s="11">
        <f>D849*EXP((IR-div-0.5*vol*vol)*E$2+vol*'1A. Gaussians'!D848*SQRT(E$2))</f>
        <v>98.269953659288021</v>
      </c>
      <c r="F849" s="11">
        <f>E849*EXP((IR-div-0.5*vol*vol)*F$2+vol*'1A. Gaussians'!E848*SQRT(F$2))</f>
        <v>98.333566859705158</v>
      </c>
      <c r="G849" s="11">
        <f>F849*EXP((IR-div-0.5*vol*vol)*G$2+vol*'1A. Gaussians'!F848*SQRT(G$2))</f>
        <v>93.514317066043958</v>
      </c>
      <c r="H849" s="11">
        <f>G849*EXP((IR-div-0.5*vol*vol)*H$2+vol*'1A. Gaussians'!G848*SQRT(H$2))</f>
        <v>87.909625960318849</v>
      </c>
      <c r="I849" s="11">
        <f>H849*EXP((IR-div-0.5*vol*vol)*I$2+vol*'1A. Gaussians'!H848*SQRT(I$2))</f>
        <v>88.966905087991236</v>
      </c>
      <c r="J849" s="11">
        <f>I849*EXP((IR-div-0.5*vol*vol)*J$2+vol*'1A. Gaussians'!I848*SQRT(J$2))</f>
        <v>94.756374647838243</v>
      </c>
      <c r="K849" s="11">
        <f>J849*EXP((IR-div-0.5*vol*vol)*K$2+vol*'1A. Gaussians'!J848*SQRT(K$2))</f>
        <v>85.945338604846413</v>
      </c>
      <c r="L849" s="11">
        <f>K849*EXP((IR-div-0.5*vol*vol)*L$2+vol*'1A. Gaussians'!K848*SQRT(L$2))</f>
        <v>82.510369704166536</v>
      </c>
      <c r="M849" s="11">
        <f>L849*EXP((IR-div-0.5*vol*vol)*M$2+vol*'1A. Gaussians'!L848*SQRT(M$2))</f>
        <v>80.784966413118497</v>
      </c>
      <c r="N849" s="11">
        <f>M849*EXP((IR-div-0.5*vol*vol)*N$2+vol*'1A. Gaussians'!M848*SQRT(N$2))</f>
        <v>80.537038397843091</v>
      </c>
      <c r="O849" s="11">
        <f>N849*EXP((IR-div-0.5*vol*vol)*O$2+vol*'1A. Gaussians'!N848*SQRT(O$2))</f>
        <v>71.139067441968521</v>
      </c>
      <c r="P849" s="11">
        <f>O849*EXP((IR-div-0.5*vol*vol)*P$2+vol*'1A. Gaussians'!O848*SQRT(P$2))</f>
        <v>89.54357722646391</v>
      </c>
      <c r="Q849" s="11">
        <f>P849*EXP((IR-div-0.5*vol*vol)*Q$2+vol*'1A. Gaussians'!P848*SQRT(Q$2))</f>
        <v>95.980155140636001</v>
      </c>
      <c r="R849" s="11">
        <f>Q849*EXP((IR-div-0.5*vol*vol)*R$2+vol*'1A. Gaussians'!Q848*SQRT(R$2))</f>
        <v>85.4024931157401</v>
      </c>
      <c r="S849" s="11">
        <f>R849*EXP((IR-div-0.5*vol*vol)*S$2+vol*'1A. Gaussians'!R848*SQRT(S$2))</f>
        <v>81.804870056056231</v>
      </c>
      <c r="T849" s="11">
        <f>S849*EXP((IR-div-0.5*vol*vol)*T$2+vol*'1A. Gaussians'!S848*SQRT(T$2))</f>
        <v>78.382228665455685</v>
      </c>
      <c r="U849" s="11">
        <f>T849*EXP((IR-div-0.5*vol*vol)*U$2+vol*'1A. Gaussians'!T848*SQRT(U$2))</f>
        <v>92.460104214559053</v>
      </c>
      <c r="V849" s="11">
        <f>U849*EXP((IR-div-0.5*vol*vol)*V$2+vol*'1A. Gaussians'!U848*SQRT(V$2))</f>
        <v>101.86000872233491</v>
      </c>
      <c r="W849" s="12">
        <f>V849*EXP((IR-div-0.5*vol*vol)*W$2+vol*'1A. Gaussians'!V848*SQRT(W$2))</f>
        <v>104.58524064361987</v>
      </c>
    </row>
    <row r="850" spans="2:23" x14ac:dyDescent="0.35">
      <c r="B850" s="9" t="s">
        <v>846</v>
      </c>
      <c r="C850" s="11">
        <f t="shared" si="14"/>
        <v>100</v>
      </c>
      <c r="D850" s="11">
        <f>C850*EXP((IR-div-0.5*vol*vol)*D$2+vol*'1A. Gaussians'!C849*SQRT(D$2))</f>
        <v>105.87720428602931</v>
      </c>
      <c r="E850" s="11">
        <f>D850*EXP((IR-div-0.5*vol*vol)*E$2+vol*'1A. Gaussians'!D849*SQRT(E$2))</f>
        <v>105.1044065366389</v>
      </c>
      <c r="F850" s="11">
        <f>E850*EXP((IR-div-0.5*vol*vol)*F$2+vol*'1A. Gaussians'!E849*SQRT(F$2))</f>
        <v>104.30827771222866</v>
      </c>
      <c r="G850" s="11">
        <f>F850*EXP((IR-div-0.5*vol*vol)*G$2+vol*'1A. Gaussians'!F849*SQRT(G$2))</f>
        <v>97.758068173864871</v>
      </c>
      <c r="H850" s="11">
        <f>G850*EXP((IR-div-0.5*vol*vol)*H$2+vol*'1A. Gaussians'!G849*SQRT(H$2))</f>
        <v>96.694521825175414</v>
      </c>
      <c r="I850" s="11">
        <f>H850*EXP((IR-div-0.5*vol*vol)*I$2+vol*'1A. Gaussians'!H849*SQRT(I$2))</f>
        <v>111.14582061675165</v>
      </c>
      <c r="J850" s="11">
        <f>I850*EXP((IR-div-0.5*vol*vol)*J$2+vol*'1A. Gaussians'!I849*SQRT(J$2))</f>
        <v>116.08065445142759</v>
      </c>
      <c r="K850" s="11">
        <f>J850*EXP((IR-div-0.5*vol*vol)*K$2+vol*'1A. Gaussians'!J849*SQRT(K$2))</f>
        <v>108.05998558007327</v>
      </c>
      <c r="L850" s="11">
        <f>K850*EXP((IR-div-0.5*vol*vol)*L$2+vol*'1A. Gaussians'!K849*SQRT(L$2))</f>
        <v>93.911227299034309</v>
      </c>
      <c r="M850" s="11">
        <f>L850*EXP((IR-div-0.5*vol*vol)*M$2+vol*'1A. Gaussians'!L849*SQRT(M$2))</f>
        <v>82.263083037193198</v>
      </c>
      <c r="N850" s="11">
        <f>M850*EXP((IR-div-0.5*vol*vol)*N$2+vol*'1A. Gaussians'!M849*SQRT(N$2))</f>
        <v>91.957730263988608</v>
      </c>
      <c r="O850" s="11">
        <f>N850*EXP((IR-div-0.5*vol*vol)*O$2+vol*'1A. Gaussians'!N849*SQRT(O$2))</f>
        <v>97.543558797765812</v>
      </c>
      <c r="P850" s="11">
        <f>O850*EXP((IR-div-0.5*vol*vol)*P$2+vol*'1A. Gaussians'!O849*SQRT(P$2))</f>
        <v>97.341577802769635</v>
      </c>
      <c r="Q850" s="11">
        <f>P850*EXP((IR-div-0.5*vol*vol)*Q$2+vol*'1A. Gaussians'!P849*SQRT(Q$2))</f>
        <v>101.12003885683515</v>
      </c>
      <c r="R850" s="11">
        <f>Q850*EXP((IR-div-0.5*vol*vol)*R$2+vol*'1A. Gaussians'!Q849*SQRT(R$2))</f>
        <v>92.026074396642628</v>
      </c>
      <c r="S850" s="11">
        <f>R850*EXP((IR-div-0.5*vol*vol)*S$2+vol*'1A. Gaussians'!R849*SQRT(S$2))</f>
        <v>79.316353474428894</v>
      </c>
      <c r="T850" s="11">
        <f>S850*EXP((IR-div-0.5*vol*vol)*T$2+vol*'1A. Gaussians'!S849*SQRT(T$2))</f>
        <v>81.24467923961511</v>
      </c>
      <c r="U850" s="11">
        <f>T850*EXP((IR-div-0.5*vol*vol)*U$2+vol*'1A. Gaussians'!T849*SQRT(U$2))</f>
        <v>78.833414522014863</v>
      </c>
      <c r="V850" s="11">
        <f>U850*EXP((IR-div-0.5*vol*vol)*V$2+vol*'1A. Gaussians'!U849*SQRT(V$2))</f>
        <v>85.182791914875565</v>
      </c>
      <c r="W850" s="12">
        <f>V850*EXP((IR-div-0.5*vol*vol)*W$2+vol*'1A. Gaussians'!V849*SQRT(W$2))</f>
        <v>84.382091329253342</v>
      </c>
    </row>
    <row r="851" spans="2:23" x14ac:dyDescent="0.35">
      <c r="B851" s="9" t="s">
        <v>847</v>
      </c>
      <c r="C851" s="11">
        <f t="shared" si="14"/>
        <v>100</v>
      </c>
      <c r="D851" s="11">
        <f>C851*EXP((IR-div-0.5*vol*vol)*D$2+vol*'1A. Gaussians'!C850*SQRT(D$2))</f>
        <v>100.18371967416839</v>
      </c>
      <c r="E851" s="11">
        <f>D851*EXP((IR-div-0.5*vol*vol)*E$2+vol*'1A. Gaussians'!D850*SQRT(E$2))</f>
        <v>105.69663445616409</v>
      </c>
      <c r="F851" s="11">
        <f>E851*EXP((IR-div-0.5*vol*vol)*F$2+vol*'1A. Gaussians'!E850*SQRT(F$2))</f>
        <v>136.88715753450145</v>
      </c>
      <c r="G851" s="11">
        <f>F851*EXP((IR-div-0.5*vol*vol)*G$2+vol*'1A. Gaussians'!F850*SQRT(G$2))</f>
        <v>126.49203117067006</v>
      </c>
      <c r="H851" s="11">
        <f>G851*EXP((IR-div-0.5*vol*vol)*H$2+vol*'1A. Gaussians'!G850*SQRT(H$2))</f>
        <v>113.14385262559723</v>
      </c>
      <c r="I851" s="11">
        <f>H851*EXP((IR-div-0.5*vol*vol)*I$2+vol*'1A. Gaussians'!H850*SQRT(I$2))</f>
        <v>126.67369719744154</v>
      </c>
      <c r="J851" s="11">
        <f>I851*EXP((IR-div-0.5*vol*vol)*J$2+vol*'1A. Gaussians'!I850*SQRT(J$2))</f>
        <v>136.59927173389775</v>
      </c>
      <c r="K851" s="11">
        <f>J851*EXP((IR-div-0.5*vol*vol)*K$2+vol*'1A. Gaussians'!J850*SQRT(K$2))</f>
        <v>129.4347420147638</v>
      </c>
      <c r="L851" s="11">
        <f>K851*EXP((IR-div-0.5*vol*vol)*L$2+vol*'1A. Gaussians'!K850*SQRT(L$2))</f>
        <v>102.46107272810876</v>
      </c>
      <c r="M851" s="11">
        <f>L851*EXP((IR-div-0.5*vol*vol)*M$2+vol*'1A. Gaussians'!L850*SQRT(M$2))</f>
        <v>105.91729706220748</v>
      </c>
      <c r="N851" s="11">
        <f>M851*EXP((IR-div-0.5*vol*vol)*N$2+vol*'1A. Gaussians'!M850*SQRT(N$2))</f>
        <v>98.84561262226147</v>
      </c>
      <c r="O851" s="11">
        <f>N851*EXP((IR-div-0.5*vol*vol)*O$2+vol*'1A. Gaussians'!N850*SQRT(O$2))</f>
        <v>107.3604485880327</v>
      </c>
      <c r="P851" s="11">
        <f>O851*EXP((IR-div-0.5*vol*vol)*P$2+vol*'1A. Gaussians'!O850*SQRT(P$2))</f>
        <v>106.04002715624948</v>
      </c>
      <c r="Q851" s="11">
        <f>P851*EXP((IR-div-0.5*vol*vol)*Q$2+vol*'1A. Gaussians'!P850*SQRT(Q$2))</f>
        <v>110.18453669573823</v>
      </c>
      <c r="R851" s="11">
        <f>Q851*EXP((IR-div-0.5*vol*vol)*R$2+vol*'1A. Gaussians'!Q850*SQRT(R$2))</f>
        <v>133.00162671348215</v>
      </c>
      <c r="S851" s="11">
        <f>R851*EXP((IR-div-0.5*vol*vol)*S$2+vol*'1A. Gaussians'!R850*SQRT(S$2))</f>
        <v>138.66330360652336</v>
      </c>
      <c r="T851" s="11">
        <f>S851*EXP((IR-div-0.5*vol*vol)*T$2+vol*'1A. Gaussians'!S850*SQRT(T$2))</f>
        <v>139.15584653954224</v>
      </c>
      <c r="U851" s="11">
        <f>T851*EXP((IR-div-0.5*vol*vol)*U$2+vol*'1A. Gaussians'!T850*SQRT(U$2))</f>
        <v>134.46841685305145</v>
      </c>
      <c r="V851" s="11">
        <f>U851*EXP((IR-div-0.5*vol*vol)*V$2+vol*'1A. Gaussians'!U850*SQRT(V$2))</f>
        <v>137.12332961268768</v>
      </c>
      <c r="W851" s="12">
        <f>V851*EXP((IR-div-0.5*vol*vol)*W$2+vol*'1A. Gaussians'!V850*SQRT(W$2))</f>
        <v>140.35701446610801</v>
      </c>
    </row>
    <row r="852" spans="2:23" x14ac:dyDescent="0.35">
      <c r="B852" s="9" t="s">
        <v>848</v>
      </c>
      <c r="C852" s="11">
        <f t="shared" si="14"/>
        <v>100</v>
      </c>
      <c r="D852" s="11">
        <f>C852*EXP((IR-div-0.5*vol*vol)*D$2+vol*'1A. Gaussians'!C851*SQRT(D$2))</f>
        <v>93.432685968251377</v>
      </c>
      <c r="E852" s="11">
        <f>D852*EXP((IR-div-0.5*vol*vol)*E$2+vol*'1A. Gaussians'!D851*SQRT(E$2))</f>
        <v>68.893484357541084</v>
      </c>
      <c r="F852" s="11">
        <f>E852*EXP((IR-div-0.5*vol*vol)*F$2+vol*'1A. Gaussians'!E851*SQRT(F$2))</f>
        <v>69.975442486273579</v>
      </c>
      <c r="G852" s="11">
        <f>F852*EXP((IR-div-0.5*vol*vol)*G$2+vol*'1A. Gaussians'!F851*SQRT(G$2))</f>
        <v>59.751076324910514</v>
      </c>
      <c r="H852" s="11">
        <f>G852*EXP((IR-div-0.5*vol*vol)*H$2+vol*'1A. Gaussians'!G851*SQRT(H$2))</f>
        <v>56.865580314338985</v>
      </c>
      <c r="I852" s="11">
        <f>H852*EXP((IR-div-0.5*vol*vol)*I$2+vol*'1A. Gaussians'!H851*SQRT(I$2))</f>
        <v>69.615335466695839</v>
      </c>
      <c r="J852" s="11">
        <f>I852*EXP((IR-div-0.5*vol*vol)*J$2+vol*'1A. Gaussians'!I851*SQRT(J$2))</f>
        <v>70.362805258264473</v>
      </c>
      <c r="K852" s="11">
        <f>J852*EXP((IR-div-0.5*vol*vol)*K$2+vol*'1A. Gaussians'!J851*SQRT(K$2))</f>
        <v>65.654257540375099</v>
      </c>
      <c r="L852" s="11">
        <f>K852*EXP((IR-div-0.5*vol*vol)*L$2+vol*'1A. Gaussians'!K851*SQRT(L$2))</f>
        <v>70.593913594943984</v>
      </c>
      <c r="M852" s="11">
        <f>L852*EXP((IR-div-0.5*vol*vol)*M$2+vol*'1A. Gaussians'!L851*SQRT(M$2))</f>
        <v>67.734231847629587</v>
      </c>
      <c r="N852" s="11">
        <f>M852*EXP((IR-div-0.5*vol*vol)*N$2+vol*'1A. Gaussians'!M851*SQRT(N$2))</f>
        <v>67.195782826432094</v>
      </c>
      <c r="O852" s="11">
        <f>N852*EXP((IR-div-0.5*vol*vol)*O$2+vol*'1A. Gaussians'!N851*SQRT(O$2))</f>
        <v>66.037072343935094</v>
      </c>
      <c r="P852" s="11">
        <f>O852*EXP((IR-div-0.5*vol*vol)*P$2+vol*'1A. Gaussians'!O851*SQRT(P$2))</f>
        <v>72.750824373497139</v>
      </c>
      <c r="Q852" s="11">
        <f>P852*EXP((IR-div-0.5*vol*vol)*Q$2+vol*'1A. Gaussians'!P851*SQRT(Q$2))</f>
        <v>76.212483080078357</v>
      </c>
      <c r="R852" s="11">
        <f>Q852*EXP((IR-div-0.5*vol*vol)*R$2+vol*'1A. Gaussians'!Q851*SQRT(R$2))</f>
        <v>65.813874531500772</v>
      </c>
      <c r="S852" s="11">
        <f>R852*EXP((IR-div-0.5*vol*vol)*S$2+vol*'1A. Gaussians'!R851*SQRT(S$2))</f>
        <v>65.111931173746498</v>
      </c>
      <c r="T852" s="11">
        <f>S852*EXP((IR-div-0.5*vol*vol)*T$2+vol*'1A. Gaussians'!S851*SQRT(T$2))</f>
        <v>64.268290679232791</v>
      </c>
      <c r="U852" s="11">
        <f>T852*EXP((IR-div-0.5*vol*vol)*U$2+vol*'1A. Gaussians'!T851*SQRT(U$2))</f>
        <v>61.896339206363443</v>
      </c>
      <c r="V852" s="11">
        <f>U852*EXP((IR-div-0.5*vol*vol)*V$2+vol*'1A. Gaussians'!U851*SQRT(V$2))</f>
        <v>55.054583748892519</v>
      </c>
      <c r="W852" s="12">
        <f>V852*EXP((IR-div-0.5*vol*vol)*W$2+vol*'1A. Gaussians'!V851*SQRT(W$2))</f>
        <v>51.875376473773663</v>
      </c>
    </row>
    <row r="853" spans="2:23" x14ac:dyDescent="0.35">
      <c r="B853" s="9" t="s">
        <v>849</v>
      </c>
      <c r="C853" s="11">
        <f t="shared" si="14"/>
        <v>100</v>
      </c>
      <c r="D853" s="11">
        <f>C853*EXP((IR-div-0.5*vol*vol)*D$2+vol*'1A. Gaussians'!C852*SQRT(D$2))</f>
        <v>96.41392547708611</v>
      </c>
      <c r="E853" s="11">
        <f>D853*EXP((IR-div-0.5*vol*vol)*E$2+vol*'1A. Gaussians'!D852*SQRT(E$2))</f>
        <v>85.371865535304934</v>
      </c>
      <c r="F853" s="11">
        <f>E853*EXP((IR-div-0.5*vol*vol)*F$2+vol*'1A. Gaussians'!E852*SQRT(F$2))</f>
        <v>74.369904575472361</v>
      </c>
      <c r="G853" s="11">
        <f>F853*EXP((IR-div-0.5*vol*vol)*G$2+vol*'1A. Gaussians'!F852*SQRT(G$2))</f>
        <v>71.877514493469576</v>
      </c>
      <c r="H853" s="11">
        <f>G853*EXP((IR-div-0.5*vol*vol)*H$2+vol*'1A. Gaussians'!G852*SQRT(H$2))</f>
        <v>73.213638522518181</v>
      </c>
      <c r="I853" s="11">
        <f>H853*EXP((IR-div-0.5*vol*vol)*I$2+vol*'1A. Gaussians'!H852*SQRT(I$2))</f>
        <v>83.288647168270487</v>
      </c>
      <c r="J853" s="11">
        <f>I853*EXP((IR-div-0.5*vol*vol)*J$2+vol*'1A. Gaussians'!I852*SQRT(J$2))</f>
        <v>81.667342547560153</v>
      </c>
      <c r="K853" s="11">
        <f>J853*EXP((IR-div-0.5*vol*vol)*K$2+vol*'1A. Gaussians'!J852*SQRT(K$2))</f>
        <v>82.447275650973594</v>
      </c>
      <c r="L853" s="11">
        <f>K853*EXP((IR-div-0.5*vol*vol)*L$2+vol*'1A. Gaussians'!K852*SQRT(L$2))</f>
        <v>79.91207449493497</v>
      </c>
      <c r="M853" s="11">
        <f>L853*EXP((IR-div-0.5*vol*vol)*M$2+vol*'1A. Gaussians'!L852*SQRT(M$2))</f>
        <v>87.378253333235762</v>
      </c>
      <c r="N853" s="11">
        <f>M853*EXP((IR-div-0.5*vol*vol)*N$2+vol*'1A. Gaussians'!M852*SQRT(N$2))</f>
        <v>84.633731690165703</v>
      </c>
      <c r="O853" s="11">
        <f>N853*EXP((IR-div-0.5*vol*vol)*O$2+vol*'1A. Gaussians'!N852*SQRT(O$2))</f>
        <v>87.988731943245327</v>
      </c>
      <c r="P853" s="11">
        <f>O853*EXP((IR-div-0.5*vol*vol)*P$2+vol*'1A. Gaussians'!O852*SQRT(P$2))</f>
        <v>96.022195997820432</v>
      </c>
      <c r="Q853" s="11">
        <f>P853*EXP((IR-div-0.5*vol*vol)*Q$2+vol*'1A. Gaussians'!P852*SQRT(Q$2))</f>
        <v>89.373250588491857</v>
      </c>
      <c r="R853" s="11">
        <f>Q853*EXP((IR-div-0.5*vol*vol)*R$2+vol*'1A. Gaussians'!Q852*SQRT(R$2))</f>
        <v>91.759798681559843</v>
      </c>
      <c r="S853" s="11">
        <f>R853*EXP((IR-div-0.5*vol*vol)*S$2+vol*'1A. Gaussians'!R852*SQRT(S$2))</f>
        <v>85.169364018559747</v>
      </c>
      <c r="T853" s="11">
        <f>S853*EXP((IR-div-0.5*vol*vol)*T$2+vol*'1A. Gaussians'!S852*SQRT(T$2))</f>
        <v>64.849862671251415</v>
      </c>
      <c r="U853" s="11">
        <f>T853*EXP((IR-div-0.5*vol*vol)*U$2+vol*'1A. Gaussians'!T852*SQRT(U$2))</f>
        <v>62.746644528084133</v>
      </c>
      <c r="V853" s="11">
        <f>U853*EXP((IR-div-0.5*vol*vol)*V$2+vol*'1A. Gaussians'!U852*SQRT(V$2))</f>
        <v>61.742126884569103</v>
      </c>
      <c r="W853" s="12">
        <f>V853*EXP((IR-div-0.5*vol*vol)*W$2+vol*'1A. Gaussians'!V852*SQRT(W$2))</f>
        <v>64.681594832056547</v>
      </c>
    </row>
    <row r="854" spans="2:23" x14ac:dyDescent="0.35">
      <c r="B854" s="9" t="s">
        <v>850</v>
      </c>
      <c r="C854" s="11">
        <f t="shared" si="14"/>
        <v>100</v>
      </c>
      <c r="D854" s="11">
        <f>C854*EXP((IR-div-0.5*vol*vol)*D$2+vol*'1A. Gaussians'!C853*SQRT(D$2))</f>
        <v>92.740754159092987</v>
      </c>
      <c r="E854" s="11">
        <f>D854*EXP((IR-div-0.5*vol*vol)*E$2+vol*'1A. Gaussians'!D853*SQRT(E$2))</f>
        <v>81.716412340276378</v>
      </c>
      <c r="F854" s="11">
        <f>E854*EXP((IR-div-0.5*vol*vol)*F$2+vol*'1A. Gaussians'!E853*SQRT(F$2))</f>
        <v>93.565467541887529</v>
      </c>
      <c r="G854" s="11">
        <f>F854*EXP((IR-div-0.5*vol*vol)*G$2+vol*'1A. Gaussians'!F853*SQRT(G$2))</f>
        <v>81.032474796200759</v>
      </c>
      <c r="H854" s="11">
        <f>G854*EXP((IR-div-0.5*vol*vol)*H$2+vol*'1A. Gaussians'!G853*SQRT(H$2))</f>
        <v>83.737385169390393</v>
      </c>
      <c r="I854" s="11">
        <f>H854*EXP((IR-div-0.5*vol*vol)*I$2+vol*'1A. Gaussians'!H853*SQRT(I$2))</f>
        <v>79.716097115356206</v>
      </c>
      <c r="J854" s="11">
        <f>I854*EXP((IR-div-0.5*vol*vol)*J$2+vol*'1A. Gaussians'!I853*SQRT(J$2))</f>
        <v>83.238610024459078</v>
      </c>
      <c r="K854" s="11">
        <f>J854*EXP((IR-div-0.5*vol*vol)*K$2+vol*'1A. Gaussians'!J853*SQRT(K$2))</f>
        <v>83.63623888713596</v>
      </c>
      <c r="L854" s="11">
        <f>K854*EXP((IR-div-0.5*vol*vol)*L$2+vol*'1A. Gaussians'!K853*SQRT(L$2))</f>
        <v>83.792067571484935</v>
      </c>
      <c r="M854" s="11">
        <f>L854*EXP((IR-div-0.5*vol*vol)*M$2+vol*'1A. Gaussians'!L853*SQRT(M$2))</f>
        <v>89.111712718050555</v>
      </c>
      <c r="N854" s="11">
        <f>M854*EXP((IR-div-0.5*vol*vol)*N$2+vol*'1A. Gaussians'!M853*SQRT(N$2))</f>
        <v>86.857829863312915</v>
      </c>
      <c r="O854" s="11">
        <f>N854*EXP((IR-div-0.5*vol*vol)*O$2+vol*'1A. Gaussians'!N853*SQRT(O$2))</f>
        <v>97.504166863584132</v>
      </c>
      <c r="P854" s="11">
        <f>O854*EXP((IR-div-0.5*vol*vol)*P$2+vol*'1A. Gaussians'!O853*SQRT(P$2))</f>
        <v>91.539255320966021</v>
      </c>
      <c r="Q854" s="11">
        <f>P854*EXP((IR-div-0.5*vol*vol)*Q$2+vol*'1A. Gaussians'!P853*SQRT(Q$2))</f>
        <v>99.7399698086097</v>
      </c>
      <c r="R854" s="11">
        <f>Q854*EXP((IR-div-0.5*vol*vol)*R$2+vol*'1A. Gaussians'!Q853*SQRT(R$2))</f>
        <v>88.426216468043762</v>
      </c>
      <c r="S854" s="11">
        <f>R854*EXP((IR-div-0.5*vol*vol)*S$2+vol*'1A. Gaussians'!R853*SQRT(S$2))</f>
        <v>92.363619120309323</v>
      </c>
      <c r="T854" s="11">
        <f>S854*EXP((IR-div-0.5*vol*vol)*T$2+vol*'1A. Gaussians'!S853*SQRT(T$2))</f>
        <v>103.61883812062896</v>
      </c>
      <c r="U854" s="11">
        <f>T854*EXP((IR-div-0.5*vol*vol)*U$2+vol*'1A. Gaussians'!T853*SQRT(U$2))</f>
        <v>87.746259990930312</v>
      </c>
      <c r="V854" s="11">
        <f>U854*EXP((IR-div-0.5*vol*vol)*V$2+vol*'1A. Gaussians'!U853*SQRT(V$2))</f>
        <v>86.637868970896776</v>
      </c>
      <c r="W854" s="12">
        <f>V854*EXP((IR-div-0.5*vol*vol)*W$2+vol*'1A. Gaussians'!V853*SQRT(W$2))</f>
        <v>89.468186405180973</v>
      </c>
    </row>
    <row r="855" spans="2:23" x14ac:dyDescent="0.35">
      <c r="B855" s="9" t="s">
        <v>851</v>
      </c>
      <c r="C855" s="11">
        <f t="shared" si="14"/>
        <v>100</v>
      </c>
      <c r="D855" s="11">
        <f>C855*EXP((IR-div-0.5*vol*vol)*D$2+vol*'1A. Gaussians'!C854*SQRT(D$2))</f>
        <v>96.623134594730402</v>
      </c>
      <c r="E855" s="11">
        <f>D855*EXP((IR-div-0.5*vol*vol)*E$2+vol*'1A. Gaussians'!D854*SQRT(E$2))</f>
        <v>90.388841148776379</v>
      </c>
      <c r="F855" s="11">
        <f>E855*EXP((IR-div-0.5*vol*vol)*F$2+vol*'1A. Gaussians'!E854*SQRT(F$2))</f>
        <v>97.784741404671934</v>
      </c>
      <c r="G855" s="11">
        <f>F855*EXP((IR-div-0.5*vol*vol)*G$2+vol*'1A. Gaussians'!F854*SQRT(G$2))</f>
        <v>83.244007758119125</v>
      </c>
      <c r="H855" s="11">
        <f>G855*EXP((IR-div-0.5*vol*vol)*H$2+vol*'1A. Gaussians'!G854*SQRT(H$2))</f>
        <v>76.452838361697971</v>
      </c>
      <c r="I855" s="11">
        <f>H855*EXP((IR-div-0.5*vol*vol)*I$2+vol*'1A. Gaussians'!H854*SQRT(I$2))</f>
        <v>85.007365452287132</v>
      </c>
      <c r="J855" s="11">
        <f>I855*EXP((IR-div-0.5*vol*vol)*J$2+vol*'1A. Gaussians'!I854*SQRT(J$2))</f>
        <v>75.784379339307208</v>
      </c>
      <c r="K855" s="11">
        <f>J855*EXP((IR-div-0.5*vol*vol)*K$2+vol*'1A. Gaussians'!J854*SQRT(K$2))</f>
        <v>80.018535871631073</v>
      </c>
      <c r="L855" s="11">
        <f>K855*EXP((IR-div-0.5*vol*vol)*L$2+vol*'1A. Gaussians'!K854*SQRT(L$2))</f>
        <v>88.465953046569226</v>
      </c>
      <c r="M855" s="11">
        <f>L855*EXP((IR-div-0.5*vol*vol)*M$2+vol*'1A. Gaussians'!L854*SQRT(M$2))</f>
        <v>86.046919990409847</v>
      </c>
      <c r="N855" s="11">
        <f>M855*EXP((IR-div-0.5*vol*vol)*N$2+vol*'1A. Gaussians'!M854*SQRT(N$2))</f>
        <v>77.824438286620179</v>
      </c>
      <c r="O855" s="11">
        <f>N855*EXP((IR-div-0.5*vol*vol)*O$2+vol*'1A. Gaussians'!N854*SQRT(O$2))</f>
        <v>76.377897702558755</v>
      </c>
      <c r="P855" s="11">
        <f>O855*EXP((IR-div-0.5*vol*vol)*P$2+vol*'1A. Gaussians'!O854*SQRT(P$2))</f>
        <v>71.611722073561324</v>
      </c>
      <c r="Q855" s="11">
        <f>P855*EXP((IR-div-0.5*vol*vol)*Q$2+vol*'1A. Gaussians'!P854*SQRT(Q$2))</f>
        <v>79.447500468097033</v>
      </c>
      <c r="R855" s="11">
        <f>Q855*EXP((IR-div-0.5*vol*vol)*R$2+vol*'1A. Gaussians'!Q854*SQRT(R$2))</f>
        <v>73.978641983954148</v>
      </c>
      <c r="S855" s="11">
        <f>R855*EXP((IR-div-0.5*vol*vol)*S$2+vol*'1A. Gaussians'!R854*SQRT(S$2))</f>
        <v>68.833406560521283</v>
      </c>
      <c r="T855" s="11">
        <f>S855*EXP((IR-div-0.5*vol*vol)*T$2+vol*'1A. Gaussians'!S854*SQRT(T$2))</f>
        <v>60.92910995193219</v>
      </c>
      <c r="U855" s="11">
        <f>T855*EXP((IR-div-0.5*vol*vol)*U$2+vol*'1A. Gaussians'!T854*SQRT(U$2))</f>
        <v>53.210622031293418</v>
      </c>
      <c r="V855" s="11">
        <f>U855*EXP((IR-div-0.5*vol*vol)*V$2+vol*'1A. Gaussians'!U854*SQRT(V$2))</f>
        <v>54.632734876233073</v>
      </c>
      <c r="W855" s="12">
        <f>V855*EXP((IR-div-0.5*vol*vol)*W$2+vol*'1A. Gaussians'!V854*SQRT(W$2))</f>
        <v>55.429614932770193</v>
      </c>
    </row>
    <row r="856" spans="2:23" x14ac:dyDescent="0.35">
      <c r="B856" s="9" t="s">
        <v>852</v>
      </c>
      <c r="C856" s="11">
        <f t="shared" si="14"/>
        <v>100</v>
      </c>
      <c r="D856" s="11">
        <f>C856*EXP((IR-div-0.5*vol*vol)*D$2+vol*'1A. Gaussians'!C855*SQRT(D$2))</f>
        <v>99.863371338804512</v>
      </c>
      <c r="E856" s="11">
        <f>D856*EXP((IR-div-0.5*vol*vol)*E$2+vol*'1A. Gaussians'!D855*SQRT(E$2))</f>
        <v>107.10375652789217</v>
      </c>
      <c r="F856" s="11">
        <f>E856*EXP((IR-div-0.5*vol*vol)*F$2+vol*'1A. Gaussians'!E855*SQRT(F$2))</f>
        <v>105.33861758691953</v>
      </c>
      <c r="G856" s="11">
        <f>F856*EXP((IR-div-0.5*vol*vol)*G$2+vol*'1A. Gaussians'!F855*SQRT(G$2))</f>
        <v>99.721573250038347</v>
      </c>
      <c r="H856" s="11">
        <f>G856*EXP((IR-div-0.5*vol*vol)*H$2+vol*'1A. Gaussians'!G855*SQRT(H$2))</f>
        <v>120.3858996390092</v>
      </c>
      <c r="I856" s="11">
        <f>H856*EXP((IR-div-0.5*vol*vol)*I$2+vol*'1A. Gaussians'!H855*SQRT(I$2))</f>
        <v>119.33559543265807</v>
      </c>
      <c r="J856" s="11">
        <f>I856*EXP((IR-div-0.5*vol*vol)*J$2+vol*'1A. Gaussians'!I855*SQRT(J$2))</f>
        <v>122.87646105853524</v>
      </c>
      <c r="K856" s="11">
        <f>J856*EXP((IR-div-0.5*vol*vol)*K$2+vol*'1A. Gaussians'!J855*SQRT(K$2))</f>
        <v>127.80807475311784</v>
      </c>
      <c r="L856" s="11">
        <f>K856*EXP((IR-div-0.5*vol*vol)*L$2+vol*'1A. Gaussians'!K855*SQRT(L$2))</f>
        <v>147.95989910527055</v>
      </c>
      <c r="M856" s="11">
        <f>L856*EXP((IR-div-0.5*vol*vol)*M$2+vol*'1A. Gaussians'!L855*SQRT(M$2))</f>
        <v>154.3482771139094</v>
      </c>
      <c r="N856" s="11">
        <f>M856*EXP((IR-div-0.5*vol*vol)*N$2+vol*'1A. Gaussians'!M855*SQRT(N$2))</f>
        <v>163.35279914757163</v>
      </c>
      <c r="O856" s="11">
        <f>N856*EXP((IR-div-0.5*vol*vol)*O$2+vol*'1A. Gaussians'!N855*SQRT(O$2))</f>
        <v>167.81426388413664</v>
      </c>
      <c r="P856" s="11">
        <f>O856*EXP((IR-div-0.5*vol*vol)*P$2+vol*'1A. Gaussians'!O855*SQRT(P$2))</f>
        <v>190.77957433020356</v>
      </c>
      <c r="Q856" s="11">
        <f>P856*EXP((IR-div-0.5*vol*vol)*Q$2+vol*'1A. Gaussians'!P855*SQRT(Q$2))</f>
        <v>180.1077900481913</v>
      </c>
      <c r="R856" s="11">
        <f>Q856*EXP((IR-div-0.5*vol*vol)*R$2+vol*'1A. Gaussians'!Q855*SQRT(R$2))</f>
        <v>172.34556171800298</v>
      </c>
      <c r="S856" s="11">
        <f>R856*EXP((IR-div-0.5*vol*vol)*S$2+vol*'1A. Gaussians'!R855*SQRT(S$2))</f>
        <v>143.91430619773985</v>
      </c>
      <c r="T856" s="11">
        <f>S856*EXP((IR-div-0.5*vol*vol)*T$2+vol*'1A. Gaussians'!S855*SQRT(T$2))</f>
        <v>148.30695987488158</v>
      </c>
      <c r="U856" s="11">
        <f>T856*EXP((IR-div-0.5*vol*vol)*U$2+vol*'1A. Gaussians'!T855*SQRT(U$2))</f>
        <v>132.82754660951014</v>
      </c>
      <c r="V856" s="11">
        <f>U856*EXP((IR-div-0.5*vol*vol)*V$2+vol*'1A. Gaussians'!U855*SQRT(V$2))</f>
        <v>138.98016492896804</v>
      </c>
      <c r="W856" s="12">
        <f>V856*EXP((IR-div-0.5*vol*vol)*W$2+vol*'1A. Gaussians'!V855*SQRT(W$2))</f>
        <v>121.71542869397234</v>
      </c>
    </row>
    <row r="857" spans="2:23" x14ac:dyDescent="0.35">
      <c r="B857" s="9" t="s">
        <v>853</v>
      </c>
      <c r="C857" s="11">
        <f t="shared" si="14"/>
        <v>100</v>
      </c>
      <c r="D857" s="11">
        <f>C857*EXP((IR-div-0.5*vol*vol)*D$2+vol*'1A. Gaussians'!C856*SQRT(D$2))</f>
        <v>105.33730152696543</v>
      </c>
      <c r="E857" s="11">
        <f>D857*EXP((IR-div-0.5*vol*vol)*E$2+vol*'1A. Gaussians'!D856*SQRT(E$2))</f>
        <v>118.76785049435226</v>
      </c>
      <c r="F857" s="11">
        <f>E857*EXP((IR-div-0.5*vol*vol)*F$2+vol*'1A. Gaussians'!E856*SQRT(F$2))</f>
        <v>129.85637159357586</v>
      </c>
      <c r="G857" s="11">
        <f>F857*EXP((IR-div-0.5*vol*vol)*G$2+vol*'1A. Gaussians'!F856*SQRT(G$2))</f>
        <v>148.99496482739394</v>
      </c>
      <c r="H857" s="11">
        <f>G857*EXP((IR-div-0.5*vol*vol)*H$2+vol*'1A. Gaussians'!G856*SQRT(H$2))</f>
        <v>120.60570183956989</v>
      </c>
      <c r="I857" s="11">
        <f>H857*EXP((IR-div-0.5*vol*vol)*I$2+vol*'1A. Gaussians'!H856*SQRT(I$2))</f>
        <v>93.978854878087006</v>
      </c>
      <c r="J857" s="11">
        <f>I857*EXP((IR-div-0.5*vol*vol)*J$2+vol*'1A. Gaussians'!I856*SQRT(J$2))</f>
        <v>95.571313775196685</v>
      </c>
      <c r="K857" s="11">
        <f>J857*EXP((IR-div-0.5*vol*vol)*K$2+vol*'1A. Gaussians'!J856*SQRT(K$2))</f>
        <v>113.32413727215059</v>
      </c>
      <c r="L857" s="11">
        <f>K857*EXP((IR-div-0.5*vol*vol)*L$2+vol*'1A. Gaussians'!K856*SQRT(L$2))</f>
        <v>98.218232057502505</v>
      </c>
      <c r="M857" s="11">
        <f>L857*EXP((IR-div-0.5*vol*vol)*M$2+vol*'1A. Gaussians'!L856*SQRT(M$2))</f>
        <v>96.755944600063231</v>
      </c>
      <c r="N857" s="11">
        <f>M857*EXP((IR-div-0.5*vol*vol)*N$2+vol*'1A. Gaussians'!M856*SQRT(N$2))</f>
        <v>105.92655673705912</v>
      </c>
      <c r="O857" s="11">
        <f>N857*EXP((IR-div-0.5*vol*vol)*O$2+vol*'1A. Gaussians'!N856*SQRT(O$2))</f>
        <v>106.87551578816353</v>
      </c>
      <c r="P857" s="11">
        <f>O857*EXP((IR-div-0.5*vol*vol)*P$2+vol*'1A. Gaussians'!O856*SQRT(P$2))</f>
        <v>93.408077515329566</v>
      </c>
      <c r="Q857" s="11">
        <f>P857*EXP((IR-div-0.5*vol*vol)*Q$2+vol*'1A. Gaussians'!P856*SQRT(Q$2))</f>
        <v>83.352001640352626</v>
      </c>
      <c r="R857" s="11">
        <f>Q857*EXP((IR-div-0.5*vol*vol)*R$2+vol*'1A. Gaussians'!Q856*SQRT(R$2))</f>
        <v>79.774006704108771</v>
      </c>
      <c r="S857" s="11">
        <f>R857*EXP((IR-div-0.5*vol*vol)*S$2+vol*'1A. Gaussians'!R856*SQRT(S$2))</f>
        <v>66.878799220112398</v>
      </c>
      <c r="T857" s="11">
        <f>S857*EXP((IR-div-0.5*vol*vol)*T$2+vol*'1A. Gaussians'!S856*SQRT(T$2))</f>
        <v>57.866663861923868</v>
      </c>
      <c r="U857" s="11">
        <f>T857*EXP((IR-div-0.5*vol*vol)*U$2+vol*'1A. Gaussians'!T856*SQRT(U$2))</f>
        <v>52.568893127772633</v>
      </c>
      <c r="V857" s="11">
        <f>U857*EXP((IR-div-0.5*vol*vol)*V$2+vol*'1A. Gaussians'!U856*SQRT(V$2))</f>
        <v>60.862783204738285</v>
      </c>
      <c r="W857" s="12">
        <f>V857*EXP((IR-div-0.5*vol*vol)*W$2+vol*'1A. Gaussians'!V856*SQRT(W$2))</f>
        <v>65.72934690875239</v>
      </c>
    </row>
    <row r="858" spans="2:23" x14ac:dyDescent="0.35">
      <c r="B858" s="9" t="s">
        <v>854</v>
      </c>
      <c r="C858" s="11">
        <f t="shared" si="14"/>
        <v>100</v>
      </c>
      <c r="D858" s="11">
        <f>C858*EXP((IR-div-0.5*vol*vol)*D$2+vol*'1A. Gaussians'!C857*SQRT(D$2))</f>
        <v>131.86435434573127</v>
      </c>
      <c r="E858" s="11">
        <f>D858*EXP((IR-div-0.5*vol*vol)*E$2+vol*'1A. Gaussians'!D857*SQRT(E$2))</f>
        <v>143.44910471454583</v>
      </c>
      <c r="F858" s="11">
        <f>E858*EXP((IR-div-0.5*vol*vol)*F$2+vol*'1A. Gaussians'!E857*SQRT(F$2))</f>
        <v>126.91955275609044</v>
      </c>
      <c r="G858" s="11">
        <f>F858*EXP((IR-div-0.5*vol*vol)*G$2+vol*'1A. Gaussians'!F857*SQRT(G$2))</f>
        <v>112.79057395761782</v>
      </c>
      <c r="H858" s="11">
        <f>G858*EXP((IR-div-0.5*vol*vol)*H$2+vol*'1A. Gaussians'!G857*SQRT(H$2))</f>
        <v>111.58415086202341</v>
      </c>
      <c r="I858" s="11">
        <f>H858*EXP((IR-div-0.5*vol*vol)*I$2+vol*'1A. Gaussians'!H857*SQRT(I$2))</f>
        <v>116.96695077047549</v>
      </c>
      <c r="J858" s="11">
        <f>I858*EXP((IR-div-0.5*vol*vol)*J$2+vol*'1A. Gaussians'!I857*SQRT(J$2))</f>
        <v>102.87169638784292</v>
      </c>
      <c r="K858" s="11">
        <f>J858*EXP((IR-div-0.5*vol*vol)*K$2+vol*'1A. Gaussians'!J857*SQRT(K$2))</f>
        <v>106.9210376343422</v>
      </c>
      <c r="L858" s="11">
        <f>K858*EXP((IR-div-0.5*vol*vol)*L$2+vol*'1A. Gaussians'!K857*SQRT(L$2))</f>
        <v>89.727668573907565</v>
      </c>
      <c r="M858" s="11">
        <f>L858*EXP((IR-div-0.5*vol*vol)*M$2+vol*'1A. Gaussians'!L857*SQRT(M$2))</f>
        <v>95.490239084831828</v>
      </c>
      <c r="N858" s="11">
        <f>M858*EXP((IR-div-0.5*vol*vol)*N$2+vol*'1A. Gaussians'!M857*SQRT(N$2))</f>
        <v>98.858401269119867</v>
      </c>
      <c r="O858" s="11">
        <f>N858*EXP((IR-div-0.5*vol*vol)*O$2+vol*'1A. Gaussians'!N857*SQRT(O$2))</f>
        <v>107.03416999878662</v>
      </c>
      <c r="P858" s="11">
        <f>O858*EXP((IR-div-0.5*vol*vol)*P$2+vol*'1A. Gaussians'!O857*SQRT(P$2))</f>
        <v>96.365328086723778</v>
      </c>
      <c r="Q858" s="11">
        <f>P858*EXP((IR-div-0.5*vol*vol)*Q$2+vol*'1A. Gaussians'!P857*SQRT(Q$2))</f>
        <v>93.331311913093515</v>
      </c>
      <c r="R858" s="11">
        <f>Q858*EXP((IR-div-0.5*vol*vol)*R$2+vol*'1A. Gaussians'!Q857*SQRT(R$2))</f>
        <v>83.111606209841739</v>
      </c>
      <c r="S858" s="11">
        <f>R858*EXP((IR-div-0.5*vol*vol)*S$2+vol*'1A. Gaussians'!R857*SQRT(S$2))</f>
        <v>89.401234199679863</v>
      </c>
      <c r="T858" s="11">
        <f>S858*EXP((IR-div-0.5*vol*vol)*T$2+vol*'1A. Gaussians'!S857*SQRT(T$2))</f>
        <v>107.16823625548332</v>
      </c>
      <c r="U858" s="11">
        <f>T858*EXP((IR-div-0.5*vol*vol)*U$2+vol*'1A. Gaussians'!T857*SQRT(U$2))</f>
        <v>111.72998484356697</v>
      </c>
      <c r="V858" s="11">
        <f>U858*EXP((IR-div-0.5*vol*vol)*V$2+vol*'1A. Gaussians'!U857*SQRT(V$2))</f>
        <v>98.987906540606303</v>
      </c>
      <c r="W858" s="12">
        <f>V858*EXP((IR-div-0.5*vol*vol)*W$2+vol*'1A. Gaussians'!V857*SQRT(W$2))</f>
        <v>102.61124324715907</v>
      </c>
    </row>
    <row r="859" spans="2:23" x14ac:dyDescent="0.35">
      <c r="B859" s="9" t="s">
        <v>855</v>
      </c>
      <c r="C859" s="11">
        <f t="shared" si="14"/>
        <v>100</v>
      </c>
      <c r="D859" s="11">
        <f>C859*EXP((IR-div-0.5*vol*vol)*D$2+vol*'1A. Gaussians'!C858*SQRT(D$2))</f>
        <v>123.77673703536671</v>
      </c>
      <c r="E859" s="11">
        <f>D859*EXP((IR-div-0.5*vol*vol)*E$2+vol*'1A. Gaussians'!D858*SQRT(E$2))</f>
        <v>124.5610581339602</v>
      </c>
      <c r="F859" s="11">
        <f>E859*EXP((IR-div-0.5*vol*vol)*F$2+vol*'1A. Gaussians'!E858*SQRT(F$2))</f>
        <v>124.42740100450004</v>
      </c>
      <c r="G859" s="11">
        <f>F859*EXP((IR-div-0.5*vol*vol)*G$2+vol*'1A. Gaussians'!F858*SQRT(G$2))</f>
        <v>135.68473120731286</v>
      </c>
      <c r="H859" s="11">
        <f>G859*EXP((IR-div-0.5*vol*vol)*H$2+vol*'1A. Gaussians'!G858*SQRT(H$2))</f>
        <v>123.79688999732723</v>
      </c>
      <c r="I859" s="11">
        <f>H859*EXP((IR-div-0.5*vol*vol)*I$2+vol*'1A. Gaussians'!H858*SQRT(I$2))</f>
        <v>137.44291577825499</v>
      </c>
      <c r="J859" s="11">
        <f>I859*EXP((IR-div-0.5*vol*vol)*J$2+vol*'1A. Gaussians'!I858*SQRT(J$2))</f>
        <v>131.30730660735918</v>
      </c>
      <c r="K859" s="11">
        <f>J859*EXP((IR-div-0.5*vol*vol)*K$2+vol*'1A. Gaussians'!J858*SQRT(K$2))</f>
        <v>172.16249501892992</v>
      </c>
      <c r="L859" s="11">
        <f>K859*EXP((IR-div-0.5*vol*vol)*L$2+vol*'1A. Gaussians'!K858*SQRT(L$2))</f>
        <v>181.7753196157509</v>
      </c>
      <c r="M859" s="11">
        <f>L859*EXP((IR-div-0.5*vol*vol)*M$2+vol*'1A. Gaussians'!L858*SQRT(M$2))</f>
        <v>168.03221416673739</v>
      </c>
      <c r="N859" s="11">
        <f>M859*EXP((IR-div-0.5*vol*vol)*N$2+vol*'1A. Gaussians'!M858*SQRT(N$2))</f>
        <v>149.88977933339419</v>
      </c>
      <c r="O859" s="11">
        <f>N859*EXP((IR-div-0.5*vol*vol)*O$2+vol*'1A. Gaussians'!N858*SQRT(O$2))</f>
        <v>153.3782390125084</v>
      </c>
      <c r="P859" s="11">
        <f>O859*EXP((IR-div-0.5*vol*vol)*P$2+vol*'1A. Gaussians'!O858*SQRT(P$2))</f>
        <v>147.42020788173323</v>
      </c>
      <c r="Q859" s="11">
        <f>P859*EXP((IR-div-0.5*vol*vol)*Q$2+vol*'1A. Gaussians'!P858*SQRT(Q$2))</f>
        <v>152.90792146968931</v>
      </c>
      <c r="R859" s="11">
        <f>Q859*EXP((IR-div-0.5*vol*vol)*R$2+vol*'1A. Gaussians'!Q858*SQRT(R$2))</f>
        <v>205.10694927958897</v>
      </c>
      <c r="S859" s="11">
        <f>R859*EXP((IR-div-0.5*vol*vol)*S$2+vol*'1A. Gaussians'!R858*SQRT(S$2))</f>
        <v>159.50642403553809</v>
      </c>
      <c r="T859" s="11">
        <f>S859*EXP((IR-div-0.5*vol*vol)*T$2+vol*'1A. Gaussians'!S858*SQRT(T$2))</f>
        <v>168.38491705058098</v>
      </c>
      <c r="U859" s="11">
        <f>T859*EXP((IR-div-0.5*vol*vol)*U$2+vol*'1A. Gaussians'!T858*SQRT(U$2))</f>
        <v>154.90524081484119</v>
      </c>
      <c r="V859" s="11">
        <f>U859*EXP((IR-div-0.5*vol*vol)*V$2+vol*'1A. Gaussians'!U858*SQRT(V$2))</f>
        <v>138.81693088107554</v>
      </c>
      <c r="W859" s="12">
        <f>V859*EXP((IR-div-0.5*vol*vol)*W$2+vol*'1A. Gaussians'!V858*SQRT(W$2))</f>
        <v>124.26920412742993</v>
      </c>
    </row>
    <row r="860" spans="2:23" x14ac:dyDescent="0.35">
      <c r="B860" s="9" t="s">
        <v>856</v>
      </c>
      <c r="C860" s="11">
        <f t="shared" si="14"/>
        <v>100</v>
      </c>
      <c r="D860" s="11">
        <f>C860*EXP((IR-div-0.5*vol*vol)*D$2+vol*'1A. Gaussians'!C859*SQRT(D$2))</f>
        <v>116.92913292751766</v>
      </c>
      <c r="E860" s="11">
        <f>D860*EXP((IR-div-0.5*vol*vol)*E$2+vol*'1A. Gaussians'!D859*SQRT(E$2))</f>
        <v>119.9126735435722</v>
      </c>
      <c r="F860" s="11">
        <f>E860*EXP((IR-div-0.5*vol*vol)*F$2+vol*'1A. Gaussians'!E859*SQRT(F$2))</f>
        <v>136.24914225523466</v>
      </c>
      <c r="G860" s="11">
        <f>F860*EXP((IR-div-0.5*vol*vol)*G$2+vol*'1A. Gaussians'!F859*SQRT(G$2))</f>
        <v>146.06166500369912</v>
      </c>
      <c r="H860" s="11">
        <f>G860*EXP((IR-div-0.5*vol*vol)*H$2+vol*'1A. Gaussians'!G859*SQRT(H$2))</f>
        <v>141.862120724194</v>
      </c>
      <c r="I860" s="11">
        <f>H860*EXP((IR-div-0.5*vol*vol)*I$2+vol*'1A. Gaussians'!H859*SQRT(I$2))</f>
        <v>120.02216014402377</v>
      </c>
      <c r="J860" s="11">
        <f>I860*EXP((IR-div-0.5*vol*vol)*J$2+vol*'1A. Gaussians'!I859*SQRT(J$2))</f>
        <v>108.80657245458652</v>
      </c>
      <c r="K860" s="11">
        <f>J860*EXP((IR-div-0.5*vol*vol)*K$2+vol*'1A. Gaussians'!J859*SQRT(K$2))</f>
        <v>98.489382069862032</v>
      </c>
      <c r="L860" s="11">
        <f>K860*EXP((IR-div-0.5*vol*vol)*L$2+vol*'1A. Gaussians'!K859*SQRT(L$2))</f>
        <v>95.58455957186861</v>
      </c>
      <c r="M860" s="11">
        <f>L860*EXP((IR-div-0.5*vol*vol)*M$2+vol*'1A. Gaussians'!L859*SQRT(M$2))</f>
        <v>99.253959497190422</v>
      </c>
      <c r="N860" s="11">
        <f>M860*EXP((IR-div-0.5*vol*vol)*N$2+vol*'1A. Gaussians'!M859*SQRT(N$2))</f>
        <v>87.032938885627814</v>
      </c>
      <c r="O860" s="11">
        <f>N860*EXP((IR-div-0.5*vol*vol)*O$2+vol*'1A. Gaussians'!N859*SQRT(O$2))</f>
        <v>74.900098493335122</v>
      </c>
      <c r="P860" s="11">
        <f>O860*EXP((IR-div-0.5*vol*vol)*P$2+vol*'1A. Gaussians'!O859*SQRT(P$2))</f>
        <v>69.925706484946502</v>
      </c>
      <c r="Q860" s="11">
        <f>P860*EXP((IR-div-0.5*vol*vol)*Q$2+vol*'1A. Gaussians'!P859*SQRT(Q$2))</f>
        <v>70.564488712143898</v>
      </c>
      <c r="R860" s="11">
        <f>Q860*EXP((IR-div-0.5*vol*vol)*R$2+vol*'1A. Gaussians'!Q859*SQRT(R$2))</f>
        <v>72.86194076116908</v>
      </c>
      <c r="S860" s="11">
        <f>R860*EXP((IR-div-0.5*vol*vol)*S$2+vol*'1A. Gaussians'!R859*SQRT(S$2))</f>
        <v>70.985959931553566</v>
      </c>
      <c r="T860" s="11">
        <f>S860*EXP((IR-div-0.5*vol*vol)*T$2+vol*'1A. Gaussians'!S859*SQRT(T$2))</f>
        <v>72.854987267083544</v>
      </c>
      <c r="U860" s="11">
        <f>T860*EXP((IR-div-0.5*vol*vol)*U$2+vol*'1A. Gaussians'!T859*SQRT(U$2))</f>
        <v>78.034183948974672</v>
      </c>
      <c r="V860" s="11">
        <f>U860*EXP((IR-div-0.5*vol*vol)*V$2+vol*'1A. Gaussians'!U859*SQRT(V$2))</f>
        <v>78.884587619733196</v>
      </c>
      <c r="W860" s="12">
        <f>V860*EXP((IR-div-0.5*vol*vol)*W$2+vol*'1A. Gaussians'!V859*SQRT(W$2))</f>
        <v>71.189914364170605</v>
      </c>
    </row>
    <row r="861" spans="2:23" x14ac:dyDescent="0.35">
      <c r="B861" s="9" t="s">
        <v>857</v>
      </c>
      <c r="C861" s="11">
        <f t="shared" si="14"/>
        <v>100</v>
      </c>
      <c r="D861" s="11">
        <f>C861*EXP((IR-div-0.5*vol*vol)*D$2+vol*'1A. Gaussians'!C860*SQRT(D$2))</f>
        <v>101.03815038767317</v>
      </c>
      <c r="E861" s="11">
        <f>D861*EXP((IR-div-0.5*vol*vol)*E$2+vol*'1A. Gaussians'!D860*SQRT(E$2))</f>
        <v>105.98541236950156</v>
      </c>
      <c r="F861" s="11">
        <f>E861*EXP((IR-div-0.5*vol*vol)*F$2+vol*'1A. Gaussians'!E860*SQRT(F$2))</f>
        <v>116.81141099534241</v>
      </c>
      <c r="G861" s="11">
        <f>F861*EXP((IR-div-0.5*vol*vol)*G$2+vol*'1A. Gaussians'!F860*SQRT(G$2))</f>
        <v>130.93800380635784</v>
      </c>
      <c r="H861" s="11">
        <f>G861*EXP((IR-div-0.5*vol*vol)*H$2+vol*'1A. Gaussians'!G860*SQRT(H$2))</f>
        <v>103.50970941460365</v>
      </c>
      <c r="I861" s="11">
        <f>H861*EXP((IR-div-0.5*vol*vol)*I$2+vol*'1A. Gaussians'!H860*SQRT(I$2))</f>
        <v>103.50753669826231</v>
      </c>
      <c r="J861" s="11">
        <f>I861*EXP((IR-div-0.5*vol*vol)*J$2+vol*'1A. Gaussians'!I860*SQRT(J$2))</f>
        <v>112.95044419260392</v>
      </c>
      <c r="K861" s="11">
        <f>J861*EXP((IR-div-0.5*vol*vol)*K$2+vol*'1A. Gaussians'!J860*SQRT(K$2))</f>
        <v>105.02333298736356</v>
      </c>
      <c r="L861" s="11">
        <f>K861*EXP((IR-div-0.5*vol*vol)*L$2+vol*'1A. Gaussians'!K860*SQRT(L$2))</f>
        <v>101.84892755625296</v>
      </c>
      <c r="M861" s="11">
        <f>L861*EXP((IR-div-0.5*vol*vol)*M$2+vol*'1A. Gaussians'!L860*SQRT(M$2))</f>
        <v>104.88229049478574</v>
      </c>
      <c r="N861" s="11">
        <f>M861*EXP((IR-div-0.5*vol*vol)*N$2+vol*'1A. Gaussians'!M860*SQRT(N$2))</f>
        <v>99.995126708804747</v>
      </c>
      <c r="O861" s="11">
        <f>N861*EXP((IR-div-0.5*vol*vol)*O$2+vol*'1A. Gaussians'!N860*SQRT(O$2))</f>
        <v>110.12931488905132</v>
      </c>
      <c r="P861" s="11">
        <f>O861*EXP((IR-div-0.5*vol*vol)*P$2+vol*'1A. Gaussians'!O860*SQRT(P$2))</f>
        <v>112.73809619068784</v>
      </c>
      <c r="Q861" s="11">
        <f>P861*EXP((IR-div-0.5*vol*vol)*Q$2+vol*'1A. Gaussians'!P860*SQRT(Q$2))</f>
        <v>117.26847017137267</v>
      </c>
      <c r="R861" s="11">
        <f>Q861*EXP((IR-div-0.5*vol*vol)*R$2+vol*'1A. Gaussians'!Q860*SQRT(R$2))</f>
        <v>94.671922950210671</v>
      </c>
      <c r="S861" s="11">
        <f>R861*EXP((IR-div-0.5*vol*vol)*S$2+vol*'1A. Gaussians'!R860*SQRT(S$2))</f>
        <v>91.342179648143528</v>
      </c>
      <c r="T861" s="11">
        <f>S861*EXP((IR-div-0.5*vol*vol)*T$2+vol*'1A. Gaussians'!S860*SQRT(T$2))</f>
        <v>93.114401355435305</v>
      </c>
      <c r="U861" s="11">
        <f>T861*EXP((IR-div-0.5*vol*vol)*U$2+vol*'1A. Gaussians'!T860*SQRT(U$2))</f>
        <v>83.902190928240501</v>
      </c>
      <c r="V861" s="11">
        <f>U861*EXP((IR-div-0.5*vol*vol)*V$2+vol*'1A. Gaussians'!U860*SQRT(V$2))</f>
        <v>89.949045732821702</v>
      </c>
      <c r="W861" s="12">
        <f>V861*EXP((IR-div-0.5*vol*vol)*W$2+vol*'1A. Gaussians'!V860*SQRT(W$2))</f>
        <v>80.206863810483711</v>
      </c>
    </row>
    <row r="862" spans="2:23" x14ac:dyDescent="0.35">
      <c r="B862" s="9" t="s">
        <v>858</v>
      </c>
      <c r="C862" s="11">
        <f t="shared" si="14"/>
        <v>100</v>
      </c>
      <c r="D862" s="11">
        <f>C862*EXP((IR-div-0.5*vol*vol)*D$2+vol*'1A. Gaussians'!C861*SQRT(D$2))</f>
        <v>107.6149274847364</v>
      </c>
      <c r="E862" s="11">
        <f>D862*EXP((IR-div-0.5*vol*vol)*E$2+vol*'1A. Gaussians'!D861*SQRT(E$2))</f>
        <v>107.7966212998799</v>
      </c>
      <c r="F862" s="11">
        <f>E862*EXP((IR-div-0.5*vol*vol)*F$2+vol*'1A. Gaussians'!E861*SQRT(F$2))</f>
        <v>121.16866072216934</v>
      </c>
      <c r="G862" s="11">
        <f>F862*EXP((IR-div-0.5*vol*vol)*G$2+vol*'1A. Gaussians'!F861*SQRT(G$2))</f>
        <v>128.44814169711569</v>
      </c>
      <c r="H862" s="11">
        <f>G862*EXP((IR-div-0.5*vol*vol)*H$2+vol*'1A. Gaussians'!G861*SQRT(H$2))</f>
        <v>137.74104587178076</v>
      </c>
      <c r="I862" s="11">
        <f>H862*EXP((IR-div-0.5*vol*vol)*I$2+vol*'1A. Gaussians'!H861*SQRT(I$2))</f>
        <v>130.66184272240665</v>
      </c>
      <c r="J862" s="11">
        <f>I862*EXP((IR-div-0.5*vol*vol)*J$2+vol*'1A. Gaussians'!I861*SQRT(J$2))</f>
        <v>155.01407640167406</v>
      </c>
      <c r="K862" s="11">
        <f>J862*EXP((IR-div-0.5*vol*vol)*K$2+vol*'1A. Gaussians'!J861*SQRT(K$2))</f>
        <v>155.55958197156644</v>
      </c>
      <c r="L862" s="11">
        <f>K862*EXP((IR-div-0.5*vol*vol)*L$2+vol*'1A. Gaussians'!K861*SQRT(L$2))</f>
        <v>163.73806750799608</v>
      </c>
      <c r="M862" s="11">
        <f>L862*EXP((IR-div-0.5*vol*vol)*M$2+vol*'1A. Gaussians'!L861*SQRT(M$2))</f>
        <v>153.86198992904795</v>
      </c>
      <c r="N862" s="11">
        <f>M862*EXP((IR-div-0.5*vol*vol)*N$2+vol*'1A. Gaussians'!M861*SQRT(N$2))</f>
        <v>149.03202008490356</v>
      </c>
      <c r="O862" s="11">
        <f>N862*EXP((IR-div-0.5*vol*vol)*O$2+vol*'1A. Gaussians'!N861*SQRT(O$2))</f>
        <v>163.84933299732438</v>
      </c>
      <c r="P862" s="11">
        <f>O862*EXP((IR-div-0.5*vol*vol)*P$2+vol*'1A. Gaussians'!O861*SQRT(P$2))</f>
        <v>180.0492278267715</v>
      </c>
      <c r="Q862" s="11">
        <f>P862*EXP((IR-div-0.5*vol*vol)*Q$2+vol*'1A. Gaussians'!P861*SQRT(Q$2))</f>
        <v>181.49318433421053</v>
      </c>
      <c r="R862" s="11">
        <f>Q862*EXP((IR-div-0.5*vol*vol)*R$2+vol*'1A. Gaussians'!Q861*SQRT(R$2))</f>
        <v>157.89364832858246</v>
      </c>
      <c r="S862" s="11">
        <f>R862*EXP((IR-div-0.5*vol*vol)*S$2+vol*'1A. Gaussians'!R861*SQRT(S$2))</f>
        <v>154.58622463430231</v>
      </c>
      <c r="T862" s="11">
        <f>S862*EXP((IR-div-0.5*vol*vol)*T$2+vol*'1A. Gaussians'!S861*SQRT(T$2))</f>
        <v>165.8713817059319</v>
      </c>
      <c r="U862" s="11">
        <f>T862*EXP((IR-div-0.5*vol*vol)*U$2+vol*'1A. Gaussians'!T861*SQRT(U$2))</f>
        <v>188.49958267542669</v>
      </c>
      <c r="V862" s="11">
        <f>U862*EXP((IR-div-0.5*vol*vol)*V$2+vol*'1A. Gaussians'!U861*SQRT(V$2))</f>
        <v>194.5202804435381</v>
      </c>
      <c r="W862" s="12">
        <f>V862*EXP((IR-div-0.5*vol*vol)*W$2+vol*'1A. Gaussians'!V861*SQRT(W$2))</f>
        <v>206.508449265595</v>
      </c>
    </row>
    <row r="863" spans="2:23" x14ac:dyDescent="0.35">
      <c r="B863" s="9" t="s">
        <v>859</v>
      </c>
      <c r="C863" s="11">
        <f t="shared" si="14"/>
        <v>100</v>
      </c>
      <c r="D863" s="11">
        <f>C863*EXP((IR-div-0.5*vol*vol)*D$2+vol*'1A. Gaussians'!C862*SQRT(D$2))</f>
        <v>88.976591935653275</v>
      </c>
      <c r="E863" s="11">
        <f>D863*EXP((IR-div-0.5*vol*vol)*E$2+vol*'1A. Gaussians'!D862*SQRT(E$2))</f>
        <v>91.692739615537548</v>
      </c>
      <c r="F863" s="11">
        <f>E863*EXP((IR-div-0.5*vol*vol)*F$2+vol*'1A. Gaussians'!E862*SQRT(F$2))</f>
        <v>95.256780077974142</v>
      </c>
      <c r="G863" s="11">
        <f>F863*EXP((IR-div-0.5*vol*vol)*G$2+vol*'1A. Gaussians'!F862*SQRT(G$2))</f>
        <v>87.00757060251695</v>
      </c>
      <c r="H863" s="11">
        <f>G863*EXP((IR-div-0.5*vol*vol)*H$2+vol*'1A. Gaussians'!G862*SQRT(H$2))</f>
        <v>97.111817765596584</v>
      </c>
      <c r="I863" s="11">
        <f>H863*EXP((IR-div-0.5*vol*vol)*I$2+vol*'1A. Gaussians'!H862*SQRT(I$2))</f>
        <v>91.287162646808511</v>
      </c>
      <c r="J863" s="11">
        <f>I863*EXP((IR-div-0.5*vol*vol)*J$2+vol*'1A. Gaussians'!I862*SQRT(J$2))</f>
        <v>110.54928108144838</v>
      </c>
      <c r="K863" s="11">
        <f>J863*EXP((IR-div-0.5*vol*vol)*K$2+vol*'1A. Gaussians'!J862*SQRT(K$2))</f>
        <v>120.80799118880623</v>
      </c>
      <c r="L863" s="11">
        <f>K863*EXP((IR-div-0.5*vol*vol)*L$2+vol*'1A. Gaussians'!K862*SQRT(L$2))</f>
        <v>116.61490344862122</v>
      </c>
      <c r="M863" s="11">
        <f>L863*EXP((IR-div-0.5*vol*vol)*M$2+vol*'1A. Gaussians'!L862*SQRT(M$2))</f>
        <v>119.2840308348174</v>
      </c>
      <c r="N863" s="11">
        <f>M863*EXP((IR-div-0.5*vol*vol)*N$2+vol*'1A. Gaussians'!M862*SQRT(N$2))</f>
        <v>115.61729013109911</v>
      </c>
      <c r="O863" s="11">
        <f>N863*EXP((IR-div-0.5*vol*vol)*O$2+vol*'1A. Gaussians'!N862*SQRT(O$2))</f>
        <v>115.84496693736652</v>
      </c>
      <c r="P863" s="11">
        <f>O863*EXP((IR-div-0.5*vol*vol)*P$2+vol*'1A. Gaussians'!O862*SQRT(P$2))</f>
        <v>109.78533035277083</v>
      </c>
      <c r="Q863" s="11">
        <f>P863*EXP((IR-div-0.5*vol*vol)*Q$2+vol*'1A. Gaussians'!P862*SQRT(Q$2))</f>
        <v>112.85775011128474</v>
      </c>
      <c r="R863" s="11">
        <f>Q863*EXP((IR-div-0.5*vol*vol)*R$2+vol*'1A. Gaussians'!Q862*SQRT(R$2))</f>
        <v>106.18650357725956</v>
      </c>
      <c r="S863" s="11">
        <f>R863*EXP((IR-div-0.5*vol*vol)*S$2+vol*'1A. Gaussians'!R862*SQRT(S$2))</f>
        <v>102.77588516492747</v>
      </c>
      <c r="T863" s="11">
        <f>S863*EXP((IR-div-0.5*vol*vol)*T$2+vol*'1A. Gaussians'!S862*SQRT(T$2))</f>
        <v>94.612090686379531</v>
      </c>
      <c r="U863" s="11">
        <f>T863*EXP((IR-div-0.5*vol*vol)*U$2+vol*'1A. Gaussians'!T862*SQRT(U$2))</f>
        <v>103.01773874224772</v>
      </c>
      <c r="V863" s="11">
        <f>U863*EXP((IR-div-0.5*vol*vol)*V$2+vol*'1A. Gaussians'!U862*SQRT(V$2))</f>
        <v>103.47264816895256</v>
      </c>
      <c r="W863" s="12">
        <f>V863*EXP((IR-div-0.5*vol*vol)*W$2+vol*'1A. Gaussians'!V862*SQRT(W$2))</f>
        <v>108.14835814642404</v>
      </c>
    </row>
    <row r="864" spans="2:23" x14ac:dyDescent="0.35">
      <c r="B864" s="9" t="s">
        <v>860</v>
      </c>
      <c r="C864" s="11">
        <f t="shared" si="14"/>
        <v>100</v>
      </c>
      <c r="D864" s="11">
        <f>C864*EXP((IR-div-0.5*vol*vol)*D$2+vol*'1A. Gaussians'!C863*SQRT(D$2))</f>
        <v>106.29848483609111</v>
      </c>
      <c r="E864" s="11">
        <f>D864*EXP((IR-div-0.5*vol*vol)*E$2+vol*'1A. Gaussians'!D863*SQRT(E$2))</f>
        <v>108.92063693076743</v>
      </c>
      <c r="F864" s="11">
        <f>E864*EXP((IR-div-0.5*vol*vol)*F$2+vol*'1A. Gaussians'!E863*SQRT(F$2))</f>
        <v>107.98611207126993</v>
      </c>
      <c r="G864" s="11">
        <f>F864*EXP((IR-div-0.5*vol*vol)*G$2+vol*'1A. Gaussians'!F863*SQRT(G$2))</f>
        <v>108.54709099699912</v>
      </c>
      <c r="H864" s="11">
        <f>G864*EXP((IR-div-0.5*vol*vol)*H$2+vol*'1A. Gaussians'!G863*SQRT(H$2))</f>
        <v>103.3328095736119</v>
      </c>
      <c r="I864" s="11">
        <f>H864*EXP((IR-div-0.5*vol*vol)*I$2+vol*'1A. Gaussians'!H863*SQRT(I$2))</f>
        <v>94.854142237074484</v>
      </c>
      <c r="J864" s="11">
        <f>I864*EXP((IR-div-0.5*vol*vol)*J$2+vol*'1A. Gaussians'!I863*SQRT(J$2))</f>
        <v>103.26924791433758</v>
      </c>
      <c r="K864" s="11">
        <f>J864*EXP((IR-div-0.5*vol*vol)*K$2+vol*'1A. Gaussians'!J863*SQRT(K$2))</f>
        <v>100.97727085057041</v>
      </c>
      <c r="L864" s="11">
        <f>K864*EXP((IR-div-0.5*vol*vol)*L$2+vol*'1A. Gaussians'!K863*SQRT(L$2))</f>
        <v>93.185702764474357</v>
      </c>
      <c r="M864" s="11">
        <f>L864*EXP((IR-div-0.5*vol*vol)*M$2+vol*'1A. Gaussians'!L863*SQRT(M$2))</f>
        <v>102.92110574370844</v>
      </c>
      <c r="N864" s="11">
        <f>M864*EXP((IR-div-0.5*vol*vol)*N$2+vol*'1A. Gaussians'!M863*SQRT(N$2))</f>
        <v>105.91685668403666</v>
      </c>
      <c r="O864" s="11">
        <f>N864*EXP((IR-div-0.5*vol*vol)*O$2+vol*'1A. Gaussians'!N863*SQRT(O$2))</f>
        <v>119.19020315988622</v>
      </c>
      <c r="P864" s="11">
        <f>O864*EXP((IR-div-0.5*vol*vol)*P$2+vol*'1A. Gaussians'!O863*SQRT(P$2))</f>
        <v>141.14717365094666</v>
      </c>
      <c r="Q864" s="11">
        <f>P864*EXP((IR-div-0.5*vol*vol)*Q$2+vol*'1A. Gaussians'!P863*SQRT(Q$2))</f>
        <v>135.3740688143165</v>
      </c>
      <c r="R864" s="11">
        <f>Q864*EXP((IR-div-0.5*vol*vol)*R$2+vol*'1A. Gaussians'!Q863*SQRT(R$2))</f>
        <v>143.72457359899991</v>
      </c>
      <c r="S864" s="11">
        <f>R864*EXP((IR-div-0.5*vol*vol)*S$2+vol*'1A. Gaussians'!R863*SQRT(S$2))</f>
        <v>153.87488780062094</v>
      </c>
      <c r="T864" s="11">
        <f>S864*EXP((IR-div-0.5*vol*vol)*T$2+vol*'1A. Gaussians'!S863*SQRT(T$2))</f>
        <v>207.21397928418617</v>
      </c>
      <c r="U864" s="11">
        <f>T864*EXP((IR-div-0.5*vol*vol)*U$2+vol*'1A. Gaussians'!T863*SQRT(U$2))</f>
        <v>239.08423855813814</v>
      </c>
      <c r="V864" s="11">
        <f>U864*EXP((IR-div-0.5*vol*vol)*V$2+vol*'1A. Gaussians'!U863*SQRT(V$2))</f>
        <v>231.32869489842551</v>
      </c>
      <c r="W864" s="12">
        <f>V864*EXP((IR-div-0.5*vol*vol)*W$2+vol*'1A. Gaussians'!V863*SQRT(W$2))</f>
        <v>229.99729501325845</v>
      </c>
    </row>
    <row r="865" spans="2:23" x14ac:dyDescent="0.35">
      <c r="B865" s="9" t="s">
        <v>861</v>
      </c>
      <c r="C865" s="11">
        <f t="shared" si="14"/>
        <v>100</v>
      </c>
      <c r="D865" s="11">
        <f>C865*EXP((IR-div-0.5*vol*vol)*D$2+vol*'1A. Gaussians'!C864*SQRT(D$2))</f>
        <v>101.05272955562955</v>
      </c>
      <c r="E865" s="11">
        <f>D865*EXP((IR-div-0.5*vol*vol)*E$2+vol*'1A. Gaussians'!D864*SQRT(E$2))</f>
        <v>99.524523632325085</v>
      </c>
      <c r="F865" s="11">
        <f>E865*EXP((IR-div-0.5*vol*vol)*F$2+vol*'1A. Gaussians'!E864*SQRT(F$2))</f>
        <v>97.539096918716595</v>
      </c>
      <c r="G865" s="11">
        <f>F865*EXP((IR-div-0.5*vol*vol)*G$2+vol*'1A. Gaussians'!F864*SQRT(G$2))</f>
        <v>100.09706965660004</v>
      </c>
      <c r="H865" s="11">
        <f>G865*EXP((IR-div-0.5*vol*vol)*H$2+vol*'1A. Gaussians'!G864*SQRT(H$2))</f>
        <v>104.24957588888398</v>
      </c>
      <c r="I865" s="11">
        <f>H865*EXP((IR-div-0.5*vol*vol)*I$2+vol*'1A. Gaussians'!H864*SQRT(I$2))</f>
        <v>108.81639101099404</v>
      </c>
      <c r="J865" s="11">
        <f>I865*EXP((IR-div-0.5*vol*vol)*J$2+vol*'1A. Gaussians'!I864*SQRT(J$2))</f>
        <v>117.56108497620511</v>
      </c>
      <c r="K865" s="11">
        <f>J865*EXP((IR-div-0.5*vol*vol)*K$2+vol*'1A. Gaussians'!J864*SQRT(K$2))</f>
        <v>108.04051641728115</v>
      </c>
      <c r="L865" s="11">
        <f>K865*EXP((IR-div-0.5*vol*vol)*L$2+vol*'1A. Gaussians'!K864*SQRT(L$2))</f>
        <v>109.62653036173825</v>
      </c>
      <c r="M865" s="11">
        <f>L865*EXP((IR-div-0.5*vol*vol)*M$2+vol*'1A. Gaussians'!L864*SQRT(M$2))</f>
        <v>86.077992096222843</v>
      </c>
      <c r="N865" s="11">
        <f>M865*EXP((IR-div-0.5*vol*vol)*N$2+vol*'1A. Gaussians'!M864*SQRT(N$2))</f>
        <v>86.739130191363685</v>
      </c>
      <c r="O865" s="11">
        <f>N865*EXP((IR-div-0.5*vol*vol)*O$2+vol*'1A. Gaussians'!N864*SQRT(O$2))</f>
        <v>98.795431860913808</v>
      </c>
      <c r="P865" s="11">
        <f>O865*EXP((IR-div-0.5*vol*vol)*P$2+vol*'1A. Gaussians'!O864*SQRT(P$2))</f>
        <v>109.09700684077301</v>
      </c>
      <c r="Q865" s="11">
        <f>P865*EXP((IR-div-0.5*vol*vol)*Q$2+vol*'1A. Gaussians'!P864*SQRT(Q$2))</f>
        <v>110.17731448922279</v>
      </c>
      <c r="R865" s="11">
        <f>Q865*EXP((IR-div-0.5*vol*vol)*R$2+vol*'1A. Gaussians'!Q864*SQRT(R$2))</f>
        <v>140.17561436659668</v>
      </c>
      <c r="S865" s="11">
        <f>R865*EXP((IR-div-0.5*vol*vol)*S$2+vol*'1A. Gaussians'!R864*SQRT(S$2))</f>
        <v>129.35941209895012</v>
      </c>
      <c r="T865" s="11">
        <f>S865*EXP((IR-div-0.5*vol*vol)*T$2+vol*'1A. Gaussians'!S864*SQRT(T$2))</f>
        <v>100.99409160615637</v>
      </c>
      <c r="U865" s="11">
        <f>T865*EXP((IR-div-0.5*vol*vol)*U$2+vol*'1A. Gaussians'!T864*SQRT(U$2))</f>
        <v>91.739854735570177</v>
      </c>
      <c r="V865" s="11">
        <f>U865*EXP((IR-div-0.5*vol*vol)*V$2+vol*'1A. Gaussians'!U864*SQRT(V$2))</f>
        <v>76.643133984285598</v>
      </c>
      <c r="W865" s="12">
        <f>V865*EXP((IR-div-0.5*vol*vol)*W$2+vol*'1A. Gaussians'!V864*SQRT(W$2))</f>
        <v>85.096515983988027</v>
      </c>
    </row>
    <row r="866" spans="2:23" x14ac:dyDescent="0.35">
      <c r="B866" s="9" t="s">
        <v>862</v>
      </c>
      <c r="C866" s="11">
        <f t="shared" si="14"/>
        <v>100</v>
      </c>
      <c r="D866" s="11">
        <f>C866*EXP((IR-div-0.5*vol*vol)*D$2+vol*'1A. Gaussians'!C865*SQRT(D$2))</f>
        <v>103.52294852292094</v>
      </c>
      <c r="E866" s="11">
        <f>D866*EXP((IR-div-0.5*vol*vol)*E$2+vol*'1A. Gaussians'!D865*SQRT(E$2))</f>
        <v>99.492457696805005</v>
      </c>
      <c r="F866" s="11">
        <f>E866*EXP((IR-div-0.5*vol*vol)*F$2+vol*'1A. Gaussians'!E865*SQRT(F$2))</f>
        <v>102.83571942314327</v>
      </c>
      <c r="G866" s="11">
        <f>F866*EXP((IR-div-0.5*vol*vol)*G$2+vol*'1A. Gaussians'!F865*SQRT(G$2))</f>
        <v>105.28820618240661</v>
      </c>
      <c r="H866" s="11">
        <f>G866*EXP((IR-div-0.5*vol*vol)*H$2+vol*'1A. Gaussians'!G865*SQRT(H$2))</f>
        <v>95.081056357577722</v>
      </c>
      <c r="I866" s="11">
        <f>H866*EXP((IR-div-0.5*vol*vol)*I$2+vol*'1A. Gaussians'!H865*SQRT(I$2))</f>
        <v>83.272593859852151</v>
      </c>
      <c r="J866" s="11">
        <f>I866*EXP((IR-div-0.5*vol*vol)*J$2+vol*'1A. Gaussians'!I865*SQRT(J$2))</f>
        <v>91.230984351379846</v>
      </c>
      <c r="K866" s="11">
        <f>J866*EXP((IR-div-0.5*vol*vol)*K$2+vol*'1A. Gaussians'!J865*SQRT(K$2))</f>
        <v>87.265587610114466</v>
      </c>
      <c r="L866" s="11">
        <f>K866*EXP((IR-div-0.5*vol*vol)*L$2+vol*'1A. Gaussians'!K865*SQRT(L$2))</f>
        <v>86.228326065022387</v>
      </c>
      <c r="M866" s="11">
        <f>L866*EXP((IR-div-0.5*vol*vol)*M$2+vol*'1A. Gaussians'!L865*SQRT(M$2))</f>
        <v>85.665326033821898</v>
      </c>
      <c r="N866" s="11">
        <f>M866*EXP((IR-div-0.5*vol*vol)*N$2+vol*'1A. Gaussians'!M865*SQRT(N$2))</f>
        <v>79.445505837613624</v>
      </c>
      <c r="O866" s="11">
        <f>N866*EXP((IR-div-0.5*vol*vol)*O$2+vol*'1A. Gaussians'!N865*SQRT(O$2))</f>
        <v>71.008413964310876</v>
      </c>
      <c r="P866" s="11">
        <f>O866*EXP((IR-div-0.5*vol*vol)*P$2+vol*'1A. Gaussians'!O865*SQRT(P$2))</f>
        <v>62.846643963963025</v>
      </c>
      <c r="Q866" s="11">
        <f>P866*EXP((IR-div-0.5*vol*vol)*Q$2+vol*'1A. Gaussians'!P865*SQRT(Q$2))</f>
        <v>57.001356603897854</v>
      </c>
      <c r="R866" s="11">
        <f>Q866*EXP((IR-div-0.5*vol*vol)*R$2+vol*'1A. Gaussians'!Q865*SQRT(R$2))</f>
        <v>54.659224661382382</v>
      </c>
      <c r="S866" s="11">
        <f>R866*EXP((IR-div-0.5*vol*vol)*S$2+vol*'1A. Gaussians'!R865*SQRT(S$2))</f>
        <v>55.650354661926308</v>
      </c>
      <c r="T866" s="11">
        <f>S866*EXP((IR-div-0.5*vol*vol)*T$2+vol*'1A. Gaussians'!S865*SQRT(T$2))</f>
        <v>57.46805808861896</v>
      </c>
      <c r="U866" s="11">
        <f>T866*EXP((IR-div-0.5*vol*vol)*U$2+vol*'1A. Gaussians'!T865*SQRT(U$2))</f>
        <v>55.293232076182711</v>
      </c>
      <c r="V866" s="11">
        <f>U866*EXP((IR-div-0.5*vol*vol)*V$2+vol*'1A. Gaussians'!U865*SQRT(V$2))</f>
        <v>56.042657592009355</v>
      </c>
      <c r="W866" s="12">
        <f>V866*EXP((IR-div-0.5*vol*vol)*W$2+vol*'1A. Gaussians'!V865*SQRT(W$2))</f>
        <v>53.186094681240441</v>
      </c>
    </row>
    <row r="867" spans="2:23" x14ac:dyDescent="0.35">
      <c r="B867" s="9" t="s">
        <v>863</v>
      </c>
      <c r="C867" s="11">
        <f t="shared" si="14"/>
        <v>100</v>
      </c>
      <c r="D867" s="11">
        <f>C867*EXP((IR-div-0.5*vol*vol)*D$2+vol*'1A. Gaussians'!C866*SQRT(D$2))</f>
        <v>101.27700996136004</v>
      </c>
      <c r="E867" s="11">
        <f>D867*EXP((IR-div-0.5*vol*vol)*E$2+vol*'1A. Gaussians'!D866*SQRT(E$2))</f>
        <v>89.925597737168133</v>
      </c>
      <c r="F867" s="11">
        <f>E867*EXP((IR-div-0.5*vol*vol)*F$2+vol*'1A. Gaussians'!E866*SQRT(F$2))</f>
        <v>100.51181486356654</v>
      </c>
      <c r="G867" s="11">
        <f>F867*EXP((IR-div-0.5*vol*vol)*G$2+vol*'1A. Gaussians'!F866*SQRT(G$2))</f>
        <v>82.424201169658062</v>
      </c>
      <c r="H867" s="11">
        <f>G867*EXP((IR-div-0.5*vol*vol)*H$2+vol*'1A. Gaussians'!G866*SQRT(H$2))</f>
        <v>83.765662315034945</v>
      </c>
      <c r="I867" s="11">
        <f>H867*EXP((IR-div-0.5*vol*vol)*I$2+vol*'1A. Gaussians'!H866*SQRT(I$2))</f>
        <v>73.090492412835459</v>
      </c>
      <c r="J867" s="11">
        <f>I867*EXP((IR-div-0.5*vol*vol)*J$2+vol*'1A. Gaussians'!I866*SQRT(J$2))</f>
        <v>70.295306052790181</v>
      </c>
      <c r="K867" s="11">
        <f>J867*EXP((IR-div-0.5*vol*vol)*K$2+vol*'1A. Gaussians'!J866*SQRT(K$2))</f>
        <v>74.069741812211717</v>
      </c>
      <c r="L867" s="11">
        <f>K867*EXP((IR-div-0.5*vol*vol)*L$2+vol*'1A. Gaussians'!K866*SQRT(L$2))</f>
        <v>64.349383564228717</v>
      </c>
      <c r="M867" s="11">
        <f>L867*EXP((IR-div-0.5*vol*vol)*M$2+vol*'1A. Gaussians'!L866*SQRT(M$2))</f>
        <v>55.019776606054393</v>
      </c>
      <c r="N867" s="11">
        <f>M867*EXP((IR-div-0.5*vol*vol)*N$2+vol*'1A. Gaussians'!M866*SQRT(N$2))</f>
        <v>56.402875144177898</v>
      </c>
      <c r="O867" s="11">
        <f>N867*EXP((IR-div-0.5*vol*vol)*O$2+vol*'1A. Gaussians'!N866*SQRT(O$2))</f>
        <v>56.867801102047444</v>
      </c>
      <c r="P867" s="11">
        <f>O867*EXP((IR-div-0.5*vol*vol)*P$2+vol*'1A. Gaussians'!O866*SQRT(P$2))</f>
        <v>53.272373280329326</v>
      </c>
      <c r="Q867" s="11">
        <f>P867*EXP((IR-div-0.5*vol*vol)*Q$2+vol*'1A. Gaussians'!P866*SQRT(Q$2))</f>
        <v>64.00721412409041</v>
      </c>
      <c r="R867" s="11">
        <f>Q867*EXP((IR-div-0.5*vol*vol)*R$2+vol*'1A. Gaussians'!Q866*SQRT(R$2))</f>
        <v>58.189060869642439</v>
      </c>
      <c r="S867" s="11">
        <f>R867*EXP((IR-div-0.5*vol*vol)*S$2+vol*'1A. Gaussians'!R866*SQRT(S$2))</f>
        <v>60.230124747202041</v>
      </c>
      <c r="T867" s="11">
        <f>S867*EXP((IR-div-0.5*vol*vol)*T$2+vol*'1A. Gaussians'!S866*SQRT(T$2))</f>
        <v>53.651007020677007</v>
      </c>
      <c r="U867" s="11">
        <f>T867*EXP((IR-div-0.5*vol*vol)*U$2+vol*'1A. Gaussians'!T866*SQRT(U$2))</f>
        <v>59.084933222544429</v>
      </c>
      <c r="V867" s="11">
        <f>U867*EXP((IR-div-0.5*vol*vol)*V$2+vol*'1A. Gaussians'!U866*SQRT(V$2))</f>
        <v>56.984328049668818</v>
      </c>
      <c r="W867" s="12">
        <f>V867*EXP((IR-div-0.5*vol*vol)*W$2+vol*'1A. Gaussians'!V866*SQRT(W$2))</f>
        <v>66.356332156827648</v>
      </c>
    </row>
    <row r="868" spans="2:23" x14ac:dyDescent="0.35">
      <c r="B868" s="9" t="s">
        <v>864</v>
      </c>
      <c r="C868" s="11">
        <f t="shared" si="14"/>
        <v>100</v>
      </c>
      <c r="D868" s="11">
        <f>C868*EXP((IR-div-0.5*vol*vol)*D$2+vol*'1A. Gaussians'!C867*SQRT(D$2))</f>
        <v>95.443695507635297</v>
      </c>
      <c r="E868" s="11">
        <f>D868*EXP((IR-div-0.5*vol*vol)*E$2+vol*'1A. Gaussians'!D867*SQRT(E$2))</f>
        <v>80.680667222458354</v>
      </c>
      <c r="F868" s="11">
        <f>E868*EXP((IR-div-0.5*vol*vol)*F$2+vol*'1A. Gaussians'!E867*SQRT(F$2))</f>
        <v>79.764575135302692</v>
      </c>
      <c r="G868" s="11">
        <f>F868*EXP((IR-div-0.5*vol*vol)*G$2+vol*'1A. Gaussians'!F867*SQRT(G$2))</f>
        <v>98.065925306629694</v>
      </c>
      <c r="H868" s="11">
        <f>G868*EXP((IR-div-0.5*vol*vol)*H$2+vol*'1A. Gaussians'!G867*SQRT(H$2))</f>
        <v>105.60924135002595</v>
      </c>
      <c r="I868" s="11">
        <f>H868*EXP((IR-div-0.5*vol*vol)*I$2+vol*'1A. Gaussians'!H867*SQRT(I$2))</f>
        <v>98.962845463972172</v>
      </c>
      <c r="J868" s="11">
        <f>I868*EXP((IR-div-0.5*vol*vol)*J$2+vol*'1A. Gaussians'!I867*SQRT(J$2))</f>
        <v>96.156023462910341</v>
      </c>
      <c r="K868" s="11">
        <f>J868*EXP((IR-div-0.5*vol*vol)*K$2+vol*'1A. Gaussians'!J867*SQRT(K$2))</f>
        <v>98.158327078473718</v>
      </c>
      <c r="L868" s="11">
        <f>K868*EXP((IR-div-0.5*vol*vol)*L$2+vol*'1A. Gaussians'!K867*SQRT(L$2))</f>
        <v>100.87659085929575</v>
      </c>
      <c r="M868" s="11">
        <f>L868*EXP((IR-div-0.5*vol*vol)*M$2+vol*'1A. Gaussians'!L867*SQRT(M$2))</f>
        <v>93.506001562243156</v>
      </c>
      <c r="N868" s="11">
        <f>M868*EXP((IR-div-0.5*vol*vol)*N$2+vol*'1A. Gaussians'!M867*SQRT(N$2))</f>
        <v>88.814180908197059</v>
      </c>
      <c r="O868" s="11">
        <f>N868*EXP((IR-div-0.5*vol*vol)*O$2+vol*'1A. Gaussians'!N867*SQRT(O$2))</f>
        <v>105.29639265255226</v>
      </c>
      <c r="P868" s="11">
        <f>O868*EXP((IR-div-0.5*vol*vol)*P$2+vol*'1A. Gaussians'!O867*SQRT(P$2))</f>
        <v>102.7280508245872</v>
      </c>
      <c r="Q868" s="11">
        <f>P868*EXP((IR-div-0.5*vol*vol)*Q$2+vol*'1A. Gaussians'!P867*SQRT(Q$2))</f>
        <v>88.877445366890782</v>
      </c>
      <c r="R868" s="11">
        <f>Q868*EXP((IR-div-0.5*vol*vol)*R$2+vol*'1A. Gaussians'!Q867*SQRT(R$2))</f>
        <v>85.588184351933052</v>
      </c>
      <c r="S868" s="11">
        <f>R868*EXP((IR-div-0.5*vol*vol)*S$2+vol*'1A. Gaussians'!R867*SQRT(S$2))</f>
        <v>96.392535214119846</v>
      </c>
      <c r="T868" s="11">
        <f>S868*EXP((IR-div-0.5*vol*vol)*T$2+vol*'1A. Gaussians'!S867*SQRT(T$2))</f>
        <v>116.14605148417129</v>
      </c>
      <c r="U868" s="11">
        <f>T868*EXP((IR-div-0.5*vol*vol)*U$2+vol*'1A. Gaussians'!T867*SQRT(U$2))</f>
        <v>122.08581297137316</v>
      </c>
      <c r="V868" s="11">
        <f>U868*EXP((IR-div-0.5*vol*vol)*V$2+vol*'1A. Gaussians'!U867*SQRT(V$2))</f>
        <v>128.08627216791743</v>
      </c>
      <c r="W868" s="12">
        <f>V868*EXP((IR-div-0.5*vol*vol)*W$2+vol*'1A. Gaussians'!V867*SQRT(W$2))</f>
        <v>137.18816662734736</v>
      </c>
    </row>
    <row r="869" spans="2:23" x14ac:dyDescent="0.35">
      <c r="B869" s="9" t="s">
        <v>865</v>
      </c>
      <c r="C869" s="11">
        <f t="shared" si="14"/>
        <v>100</v>
      </c>
      <c r="D869" s="11">
        <f>C869*EXP((IR-div-0.5*vol*vol)*D$2+vol*'1A. Gaussians'!C868*SQRT(D$2))</f>
        <v>87.551027542570125</v>
      </c>
      <c r="E869" s="11">
        <f>D869*EXP((IR-div-0.5*vol*vol)*E$2+vol*'1A. Gaussians'!D868*SQRT(E$2))</f>
        <v>91.904852543532641</v>
      </c>
      <c r="F869" s="11">
        <f>E869*EXP((IR-div-0.5*vol*vol)*F$2+vol*'1A. Gaussians'!E868*SQRT(F$2))</f>
        <v>93.090051828702713</v>
      </c>
      <c r="G869" s="11">
        <f>F869*EXP((IR-div-0.5*vol*vol)*G$2+vol*'1A. Gaussians'!F868*SQRT(G$2))</f>
        <v>83.94268079800473</v>
      </c>
      <c r="H869" s="11">
        <f>G869*EXP((IR-div-0.5*vol*vol)*H$2+vol*'1A. Gaussians'!G868*SQRT(H$2))</f>
        <v>84.866192570125065</v>
      </c>
      <c r="I869" s="11">
        <f>H869*EXP((IR-div-0.5*vol*vol)*I$2+vol*'1A. Gaussians'!H868*SQRT(I$2))</f>
        <v>83.703655973358181</v>
      </c>
      <c r="J869" s="11">
        <f>I869*EXP((IR-div-0.5*vol*vol)*J$2+vol*'1A. Gaussians'!I868*SQRT(J$2))</f>
        <v>74.187197370232155</v>
      </c>
      <c r="K869" s="11">
        <f>J869*EXP((IR-div-0.5*vol*vol)*K$2+vol*'1A. Gaussians'!J868*SQRT(K$2))</f>
        <v>63.12833674382297</v>
      </c>
      <c r="L869" s="11">
        <f>K869*EXP((IR-div-0.5*vol*vol)*L$2+vol*'1A. Gaussians'!K868*SQRT(L$2))</f>
        <v>56.30474911161955</v>
      </c>
      <c r="M869" s="11">
        <f>L869*EXP((IR-div-0.5*vol*vol)*M$2+vol*'1A. Gaussians'!L868*SQRT(M$2))</f>
        <v>54.003404432400863</v>
      </c>
      <c r="N869" s="11">
        <f>M869*EXP((IR-div-0.5*vol*vol)*N$2+vol*'1A. Gaussians'!M868*SQRT(N$2))</f>
        <v>52.220779327560471</v>
      </c>
      <c r="O869" s="11">
        <f>N869*EXP((IR-div-0.5*vol*vol)*O$2+vol*'1A. Gaussians'!N868*SQRT(O$2))</f>
        <v>60.739061316652176</v>
      </c>
      <c r="P869" s="11">
        <f>O869*EXP((IR-div-0.5*vol*vol)*P$2+vol*'1A. Gaussians'!O868*SQRT(P$2))</f>
        <v>55.636405067607235</v>
      </c>
      <c r="Q869" s="11">
        <f>P869*EXP((IR-div-0.5*vol*vol)*Q$2+vol*'1A. Gaussians'!P868*SQRT(Q$2))</f>
        <v>51.885359765155592</v>
      </c>
      <c r="R869" s="11">
        <f>Q869*EXP((IR-div-0.5*vol*vol)*R$2+vol*'1A. Gaussians'!Q868*SQRT(R$2))</f>
        <v>44.355882725234949</v>
      </c>
      <c r="S869" s="11">
        <f>R869*EXP((IR-div-0.5*vol*vol)*S$2+vol*'1A. Gaussians'!R868*SQRT(S$2))</f>
        <v>41.942120074382977</v>
      </c>
      <c r="T869" s="11">
        <f>S869*EXP((IR-div-0.5*vol*vol)*T$2+vol*'1A. Gaussians'!S868*SQRT(T$2))</f>
        <v>39.686450943563976</v>
      </c>
      <c r="U869" s="11">
        <f>T869*EXP((IR-div-0.5*vol*vol)*U$2+vol*'1A. Gaussians'!T868*SQRT(U$2))</f>
        <v>46.238764329240766</v>
      </c>
      <c r="V869" s="11">
        <f>U869*EXP((IR-div-0.5*vol*vol)*V$2+vol*'1A. Gaussians'!U868*SQRT(V$2))</f>
        <v>37.463162343767237</v>
      </c>
      <c r="W869" s="12">
        <f>V869*EXP((IR-div-0.5*vol*vol)*W$2+vol*'1A. Gaussians'!V868*SQRT(W$2))</f>
        <v>40.394620401831688</v>
      </c>
    </row>
    <row r="870" spans="2:23" x14ac:dyDescent="0.35">
      <c r="B870" s="9" t="s">
        <v>866</v>
      </c>
      <c r="C870" s="11">
        <f t="shared" si="14"/>
        <v>100</v>
      </c>
      <c r="D870" s="11">
        <f>C870*EXP((IR-div-0.5*vol*vol)*D$2+vol*'1A. Gaussians'!C869*SQRT(D$2))</f>
        <v>105.32658655368267</v>
      </c>
      <c r="E870" s="11">
        <f>D870*EXP((IR-div-0.5*vol*vol)*E$2+vol*'1A. Gaussians'!D869*SQRT(E$2))</f>
        <v>106.86361548026613</v>
      </c>
      <c r="F870" s="11">
        <f>E870*EXP((IR-div-0.5*vol*vol)*F$2+vol*'1A. Gaussians'!E869*SQRT(F$2))</f>
        <v>109.09092121902488</v>
      </c>
      <c r="G870" s="11">
        <f>F870*EXP((IR-div-0.5*vol*vol)*G$2+vol*'1A. Gaussians'!F869*SQRT(G$2))</f>
        <v>112.86027801271018</v>
      </c>
      <c r="H870" s="11">
        <f>G870*EXP((IR-div-0.5*vol*vol)*H$2+vol*'1A. Gaussians'!G869*SQRT(H$2))</f>
        <v>103.40547544821982</v>
      </c>
      <c r="I870" s="11">
        <f>H870*EXP((IR-div-0.5*vol*vol)*I$2+vol*'1A. Gaussians'!H869*SQRT(I$2))</f>
        <v>101.23935557265574</v>
      </c>
      <c r="J870" s="11">
        <f>I870*EXP((IR-div-0.5*vol*vol)*J$2+vol*'1A. Gaussians'!I869*SQRT(J$2))</f>
        <v>96.102001005087672</v>
      </c>
      <c r="K870" s="11">
        <f>J870*EXP((IR-div-0.5*vol*vol)*K$2+vol*'1A. Gaussians'!J869*SQRT(K$2))</f>
        <v>94.30475577908247</v>
      </c>
      <c r="L870" s="11">
        <f>K870*EXP((IR-div-0.5*vol*vol)*L$2+vol*'1A. Gaussians'!K869*SQRT(L$2))</f>
        <v>118.64802026339211</v>
      </c>
      <c r="M870" s="11">
        <f>L870*EXP((IR-div-0.5*vol*vol)*M$2+vol*'1A. Gaussians'!L869*SQRT(M$2))</f>
        <v>107.39233012251016</v>
      </c>
      <c r="N870" s="11">
        <f>M870*EXP((IR-div-0.5*vol*vol)*N$2+vol*'1A. Gaussians'!M869*SQRT(N$2))</f>
        <v>99.895540820304475</v>
      </c>
      <c r="O870" s="11">
        <f>N870*EXP((IR-div-0.5*vol*vol)*O$2+vol*'1A. Gaussians'!N869*SQRT(O$2))</f>
        <v>111.85251910434179</v>
      </c>
      <c r="P870" s="11">
        <f>O870*EXP((IR-div-0.5*vol*vol)*P$2+vol*'1A. Gaussians'!O869*SQRT(P$2))</f>
        <v>109.57450211549906</v>
      </c>
      <c r="Q870" s="11">
        <f>P870*EXP((IR-div-0.5*vol*vol)*Q$2+vol*'1A. Gaussians'!P869*SQRT(Q$2))</f>
        <v>94.800472848631898</v>
      </c>
      <c r="R870" s="11">
        <f>Q870*EXP((IR-div-0.5*vol*vol)*R$2+vol*'1A. Gaussians'!Q869*SQRT(R$2))</f>
        <v>85.531284100633627</v>
      </c>
      <c r="S870" s="11">
        <f>R870*EXP((IR-div-0.5*vol*vol)*S$2+vol*'1A. Gaussians'!R869*SQRT(S$2))</f>
        <v>88.939445488294282</v>
      </c>
      <c r="T870" s="11">
        <f>S870*EXP((IR-div-0.5*vol*vol)*T$2+vol*'1A. Gaussians'!S869*SQRT(T$2))</f>
        <v>82.175090528701872</v>
      </c>
      <c r="U870" s="11">
        <f>T870*EXP((IR-div-0.5*vol*vol)*U$2+vol*'1A. Gaussians'!T869*SQRT(U$2))</f>
        <v>93.093406025150358</v>
      </c>
      <c r="V870" s="11">
        <f>U870*EXP((IR-div-0.5*vol*vol)*V$2+vol*'1A. Gaussians'!U869*SQRT(V$2))</f>
        <v>96.000307596464538</v>
      </c>
      <c r="W870" s="12">
        <f>V870*EXP((IR-div-0.5*vol*vol)*W$2+vol*'1A. Gaussians'!V869*SQRT(W$2))</f>
        <v>89.912740773150134</v>
      </c>
    </row>
    <row r="871" spans="2:23" x14ac:dyDescent="0.35">
      <c r="B871" s="9" t="s">
        <v>867</v>
      </c>
      <c r="C871" s="11">
        <f t="shared" si="14"/>
        <v>100</v>
      </c>
      <c r="D871" s="11">
        <f>C871*EXP((IR-div-0.5*vol*vol)*D$2+vol*'1A. Gaussians'!C870*SQRT(D$2))</f>
        <v>88.195519938700656</v>
      </c>
      <c r="E871" s="11">
        <f>D871*EXP((IR-div-0.5*vol*vol)*E$2+vol*'1A. Gaussians'!D870*SQRT(E$2))</f>
        <v>82.617289465484191</v>
      </c>
      <c r="F871" s="11">
        <f>E871*EXP((IR-div-0.5*vol*vol)*F$2+vol*'1A. Gaussians'!E870*SQRT(F$2))</f>
        <v>85.466483446249001</v>
      </c>
      <c r="G871" s="11">
        <f>F871*EXP((IR-div-0.5*vol*vol)*G$2+vol*'1A. Gaussians'!F870*SQRT(G$2))</f>
        <v>84.390722561154888</v>
      </c>
      <c r="H871" s="11">
        <f>G871*EXP((IR-div-0.5*vol*vol)*H$2+vol*'1A. Gaussians'!G870*SQRT(H$2))</f>
        <v>88.624547585890227</v>
      </c>
      <c r="I871" s="11">
        <f>H871*EXP((IR-div-0.5*vol*vol)*I$2+vol*'1A. Gaussians'!H870*SQRT(I$2))</f>
        <v>90.508336721600841</v>
      </c>
      <c r="J871" s="11">
        <f>I871*EXP((IR-div-0.5*vol*vol)*J$2+vol*'1A. Gaussians'!I870*SQRT(J$2))</f>
        <v>85.369599827144711</v>
      </c>
      <c r="K871" s="11">
        <f>J871*EXP((IR-div-0.5*vol*vol)*K$2+vol*'1A. Gaussians'!J870*SQRT(K$2))</f>
        <v>94.964734153067567</v>
      </c>
      <c r="L871" s="11">
        <f>K871*EXP((IR-div-0.5*vol*vol)*L$2+vol*'1A. Gaussians'!K870*SQRT(L$2))</f>
        <v>90.098939750915875</v>
      </c>
      <c r="M871" s="11">
        <f>L871*EXP((IR-div-0.5*vol*vol)*M$2+vol*'1A. Gaussians'!L870*SQRT(M$2))</f>
        <v>96.265206020931871</v>
      </c>
      <c r="N871" s="11">
        <f>M871*EXP((IR-div-0.5*vol*vol)*N$2+vol*'1A. Gaussians'!M870*SQRT(N$2))</f>
        <v>113.2641043481679</v>
      </c>
      <c r="O871" s="11">
        <f>N871*EXP((IR-div-0.5*vol*vol)*O$2+vol*'1A. Gaussians'!N870*SQRT(O$2))</f>
        <v>120.57160669228439</v>
      </c>
      <c r="P871" s="11">
        <f>O871*EXP((IR-div-0.5*vol*vol)*P$2+vol*'1A. Gaussians'!O870*SQRT(P$2))</f>
        <v>111.06696504124295</v>
      </c>
      <c r="Q871" s="11">
        <f>P871*EXP((IR-div-0.5*vol*vol)*Q$2+vol*'1A. Gaussians'!P870*SQRT(Q$2))</f>
        <v>138.20713055005274</v>
      </c>
      <c r="R871" s="11">
        <f>Q871*EXP((IR-div-0.5*vol*vol)*R$2+vol*'1A. Gaussians'!Q870*SQRT(R$2))</f>
        <v>134.77180814780928</v>
      </c>
      <c r="S871" s="11">
        <f>R871*EXP((IR-div-0.5*vol*vol)*S$2+vol*'1A. Gaussians'!R870*SQRT(S$2))</f>
        <v>126.55380764818467</v>
      </c>
      <c r="T871" s="11">
        <f>S871*EXP((IR-div-0.5*vol*vol)*T$2+vol*'1A. Gaussians'!S870*SQRT(T$2))</f>
        <v>118.00007080907537</v>
      </c>
      <c r="U871" s="11">
        <f>T871*EXP((IR-div-0.5*vol*vol)*U$2+vol*'1A. Gaussians'!T870*SQRT(U$2))</f>
        <v>131.48659876454354</v>
      </c>
      <c r="V871" s="11">
        <f>U871*EXP((IR-div-0.5*vol*vol)*V$2+vol*'1A. Gaussians'!U870*SQRT(V$2))</f>
        <v>102.53241022478252</v>
      </c>
      <c r="W871" s="12">
        <f>V871*EXP((IR-div-0.5*vol*vol)*W$2+vol*'1A. Gaussians'!V870*SQRT(W$2))</f>
        <v>89.469033618111567</v>
      </c>
    </row>
    <row r="872" spans="2:23" x14ac:dyDescent="0.35">
      <c r="B872" s="9" t="s">
        <v>868</v>
      </c>
      <c r="C872" s="11">
        <f t="shared" si="14"/>
        <v>100</v>
      </c>
      <c r="D872" s="11">
        <f>C872*EXP((IR-div-0.5*vol*vol)*D$2+vol*'1A. Gaussians'!C871*SQRT(D$2))</f>
        <v>103.49377105563364</v>
      </c>
      <c r="E872" s="11">
        <f>D872*EXP((IR-div-0.5*vol*vol)*E$2+vol*'1A. Gaussians'!D871*SQRT(E$2))</f>
        <v>94.477131060661634</v>
      </c>
      <c r="F872" s="11">
        <f>E872*EXP((IR-div-0.5*vol*vol)*F$2+vol*'1A. Gaussians'!E871*SQRT(F$2))</f>
        <v>103.59972143549012</v>
      </c>
      <c r="G872" s="11">
        <f>F872*EXP((IR-div-0.5*vol*vol)*G$2+vol*'1A. Gaussians'!F871*SQRT(G$2))</f>
        <v>94.272981743908062</v>
      </c>
      <c r="H872" s="11">
        <f>G872*EXP((IR-div-0.5*vol*vol)*H$2+vol*'1A. Gaussians'!G871*SQRT(H$2))</f>
        <v>79.999924194854458</v>
      </c>
      <c r="I872" s="11">
        <f>H872*EXP((IR-div-0.5*vol*vol)*I$2+vol*'1A. Gaussians'!H871*SQRT(I$2))</f>
        <v>66.693572997867264</v>
      </c>
      <c r="J872" s="11">
        <f>I872*EXP((IR-div-0.5*vol*vol)*J$2+vol*'1A. Gaussians'!I871*SQRT(J$2))</f>
        <v>54.72787832912752</v>
      </c>
      <c r="K872" s="11">
        <f>J872*EXP((IR-div-0.5*vol*vol)*K$2+vol*'1A. Gaussians'!J871*SQRT(K$2))</f>
        <v>64.427934750106743</v>
      </c>
      <c r="L872" s="11">
        <f>K872*EXP((IR-div-0.5*vol*vol)*L$2+vol*'1A. Gaussians'!K871*SQRT(L$2))</f>
        <v>70.360975105973154</v>
      </c>
      <c r="M872" s="11">
        <f>L872*EXP((IR-div-0.5*vol*vol)*M$2+vol*'1A. Gaussians'!L871*SQRT(M$2))</f>
        <v>59.136012230054732</v>
      </c>
      <c r="N872" s="11">
        <f>M872*EXP((IR-div-0.5*vol*vol)*N$2+vol*'1A. Gaussians'!M871*SQRT(N$2))</f>
        <v>55.790128982526113</v>
      </c>
      <c r="O872" s="11">
        <f>N872*EXP((IR-div-0.5*vol*vol)*O$2+vol*'1A. Gaussians'!N871*SQRT(O$2))</f>
        <v>53.717589367625777</v>
      </c>
      <c r="P872" s="11">
        <f>O872*EXP((IR-div-0.5*vol*vol)*P$2+vol*'1A. Gaussians'!O871*SQRT(P$2))</f>
        <v>53.755151973871875</v>
      </c>
      <c r="Q872" s="11">
        <f>P872*EXP((IR-div-0.5*vol*vol)*Q$2+vol*'1A. Gaussians'!P871*SQRT(Q$2))</f>
        <v>54.112427560184031</v>
      </c>
      <c r="R872" s="11">
        <f>Q872*EXP((IR-div-0.5*vol*vol)*R$2+vol*'1A. Gaussians'!Q871*SQRT(R$2))</f>
        <v>61.513971910120951</v>
      </c>
      <c r="S872" s="11">
        <f>R872*EXP((IR-div-0.5*vol*vol)*S$2+vol*'1A. Gaussians'!R871*SQRT(S$2))</f>
        <v>67.244365733617457</v>
      </c>
      <c r="T872" s="11">
        <f>S872*EXP((IR-div-0.5*vol*vol)*T$2+vol*'1A. Gaussians'!S871*SQRT(T$2))</f>
        <v>72.46201713008837</v>
      </c>
      <c r="U872" s="11">
        <f>T872*EXP((IR-div-0.5*vol*vol)*U$2+vol*'1A. Gaussians'!T871*SQRT(U$2))</f>
        <v>76.93508830291745</v>
      </c>
      <c r="V872" s="11">
        <f>U872*EXP((IR-div-0.5*vol*vol)*V$2+vol*'1A. Gaussians'!U871*SQRT(V$2))</f>
        <v>88.214625512613509</v>
      </c>
      <c r="W872" s="12">
        <f>V872*EXP((IR-div-0.5*vol*vol)*W$2+vol*'1A. Gaussians'!V871*SQRT(W$2))</f>
        <v>83.276172905225721</v>
      </c>
    </row>
    <row r="873" spans="2:23" x14ac:dyDescent="0.35">
      <c r="B873" s="9" t="s">
        <v>869</v>
      </c>
      <c r="C873" s="11">
        <f t="shared" si="14"/>
        <v>100</v>
      </c>
      <c r="D873" s="11">
        <f>C873*EXP((IR-div-0.5*vol*vol)*D$2+vol*'1A. Gaussians'!C872*SQRT(D$2))</f>
        <v>101.50816959916382</v>
      </c>
      <c r="E873" s="11">
        <f>D873*EXP((IR-div-0.5*vol*vol)*E$2+vol*'1A. Gaussians'!D872*SQRT(E$2))</f>
        <v>111.57505798795945</v>
      </c>
      <c r="F873" s="11">
        <f>E873*EXP((IR-div-0.5*vol*vol)*F$2+vol*'1A. Gaussians'!E872*SQRT(F$2))</f>
        <v>115.15789229655206</v>
      </c>
      <c r="G873" s="11">
        <f>F873*EXP((IR-div-0.5*vol*vol)*G$2+vol*'1A. Gaussians'!F872*SQRT(G$2))</f>
        <v>120.85106568448236</v>
      </c>
      <c r="H873" s="11">
        <f>G873*EXP((IR-div-0.5*vol*vol)*H$2+vol*'1A. Gaussians'!G872*SQRT(H$2))</f>
        <v>118.64605428165336</v>
      </c>
      <c r="I873" s="11">
        <f>H873*EXP((IR-div-0.5*vol*vol)*I$2+vol*'1A. Gaussians'!H872*SQRT(I$2))</f>
        <v>126.17528506487307</v>
      </c>
      <c r="J873" s="11">
        <f>I873*EXP((IR-div-0.5*vol*vol)*J$2+vol*'1A. Gaussians'!I872*SQRT(J$2))</f>
        <v>106.50207631007304</v>
      </c>
      <c r="K873" s="11">
        <f>J873*EXP((IR-div-0.5*vol*vol)*K$2+vol*'1A. Gaussians'!J872*SQRT(K$2))</f>
        <v>120.36840911162042</v>
      </c>
      <c r="L873" s="11">
        <f>K873*EXP((IR-div-0.5*vol*vol)*L$2+vol*'1A. Gaussians'!K872*SQRT(L$2))</f>
        <v>118.8942606682713</v>
      </c>
      <c r="M873" s="11">
        <f>L873*EXP((IR-div-0.5*vol*vol)*M$2+vol*'1A. Gaussians'!L872*SQRT(M$2))</f>
        <v>119.00800035546889</v>
      </c>
      <c r="N873" s="11">
        <f>M873*EXP((IR-div-0.5*vol*vol)*N$2+vol*'1A. Gaussians'!M872*SQRT(N$2))</f>
        <v>119.91190569224655</v>
      </c>
      <c r="O873" s="11">
        <f>N873*EXP((IR-div-0.5*vol*vol)*O$2+vol*'1A. Gaussians'!N872*SQRT(O$2))</f>
        <v>124.25720808110022</v>
      </c>
      <c r="P873" s="11">
        <f>O873*EXP((IR-div-0.5*vol*vol)*P$2+vol*'1A. Gaussians'!O872*SQRT(P$2))</f>
        <v>117.30664476051476</v>
      </c>
      <c r="Q873" s="11">
        <f>P873*EXP((IR-div-0.5*vol*vol)*Q$2+vol*'1A. Gaussians'!P872*SQRT(Q$2))</f>
        <v>107.73330630232373</v>
      </c>
      <c r="R873" s="11">
        <f>Q873*EXP((IR-div-0.5*vol*vol)*R$2+vol*'1A. Gaussians'!Q872*SQRT(R$2))</f>
        <v>103.92735359306896</v>
      </c>
      <c r="S873" s="11">
        <f>R873*EXP((IR-div-0.5*vol*vol)*S$2+vol*'1A. Gaussians'!R872*SQRT(S$2))</f>
        <v>94.563263732990194</v>
      </c>
      <c r="T873" s="11">
        <f>S873*EXP((IR-div-0.5*vol*vol)*T$2+vol*'1A. Gaussians'!S872*SQRT(T$2))</f>
        <v>85.063319947764995</v>
      </c>
      <c r="U873" s="11">
        <f>T873*EXP((IR-div-0.5*vol*vol)*U$2+vol*'1A. Gaussians'!T872*SQRT(U$2))</f>
        <v>90.717624911302678</v>
      </c>
      <c r="V873" s="11">
        <f>U873*EXP((IR-div-0.5*vol*vol)*V$2+vol*'1A. Gaussians'!U872*SQRT(V$2))</f>
        <v>82.50396396927178</v>
      </c>
      <c r="W873" s="12">
        <f>V873*EXP((IR-div-0.5*vol*vol)*W$2+vol*'1A. Gaussians'!V872*SQRT(W$2))</f>
        <v>80.624710787876893</v>
      </c>
    </row>
    <row r="874" spans="2:23" x14ac:dyDescent="0.35">
      <c r="B874" s="9" t="s">
        <v>870</v>
      </c>
      <c r="C874" s="11">
        <f t="shared" si="14"/>
        <v>100</v>
      </c>
      <c r="D874" s="11">
        <f>C874*EXP((IR-div-0.5*vol*vol)*D$2+vol*'1A. Gaussians'!C873*SQRT(D$2))</f>
        <v>94.395889269157308</v>
      </c>
      <c r="E874" s="11">
        <f>D874*EXP((IR-div-0.5*vol*vol)*E$2+vol*'1A. Gaussians'!D873*SQRT(E$2))</f>
        <v>91.081489831634073</v>
      </c>
      <c r="F874" s="11">
        <f>E874*EXP((IR-div-0.5*vol*vol)*F$2+vol*'1A. Gaussians'!E873*SQRT(F$2))</f>
        <v>89.383619089234827</v>
      </c>
      <c r="G874" s="11">
        <f>F874*EXP((IR-div-0.5*vol*vol)*G$2+vol*'1A. Gaussians'!F873*SQRT(G$2))</f>
        <v>86.340307642082365</v>
      </c>
      <c r="H874" s="11">
        <f>G874*EXP((IR-div-0.5*vol*vol)*H$2+vol*'1A. Gaussians'!G873*SQRT(H$2))</f>
        <v>74.908729531932551</v>
      </c>
      <c r="I874" s="11">
        <f>H874*EXP((IR-div-0.5*vol*vol)*I$2+vol*'1A. Gaussians'!H873*SQRT(I$2))</f>
        <v>65.652217808637204</v>
      </c>
      <c r="J874" s="11">
        <f>I874*EXP((IR-div-0.5*vol*vol)*J$2+vol*'1A. Gaussians'!I873*SQRT(J$2))</f>
        <v>61.537552845733444</v>
      </c>
      <c r="K874" s="11">
        <f>J874*EXP((IR-div-0.5*vol*vol)*K$2+vol*'1A. Gaussians'!J873*SQRT(K$2))</f>
        <v>55.055384314495896</v>
      </c>
      <c r="L874" s="11">
        <f>K874*EXP((IR-div-0.5*vol*vol)*L$2+vol*'1A. Gaussians'!K873*SQRT(L$2))</f>
        <v>65.309870110928756</v>
      </c>
      <c r="M874" s="11">
        <f>L874*EXP((IR-div-0.5*vol*vol)*M$2+vol*'1A. Gaussians'!L873*SQRT(M$2))</f>
        <v>65.771055115125193</v>
      </c>
      <c r="N874" s="11">
        <f>M874*EXP((IR-div-0.5*vol*vol)*N$2+vol*'1A. Gaussians'!M873*SQRT(N$2))</f>
        <v>54.975712117342688</v>
      </c>
      <c r="O874" s="11">
        <f>N874*EXP((IR-div-0.5*vol*vol)*O$2+vol*'1A. Gaussians'!N873*SQRT(O$2))</f>
        <v>53.433978181308547</v>
      </c>
      <c r="P874" s="11">
        <f>O874*EXP((IR-div-0.5*vol*vol)*P$2+vol*'1A. Gaussians'!O873*SQRT(P$2))</f>
        <v>46.394116252287041</v>
      </c>
      <c r="Q874" s="11">
        <f>P874*EXP((IR-div-0.5*vol*vol)*Q$2+vol*'1A. Gaussians'!P873*SQRT(Q$2))</f>
        <v>38.628317695907413</v>
      </c>
      <c r="R874" s="11">
        <f>Q874*EXP((IR-div-0.5*vol*vol)*R$2+vol*'1A. Gaussians'!Q873*SQRT(R$2))</f>
        <v>45.497593050916528</v>
      </c>
      <c r="S874" s="11">
        <f>R874*EXP((IR-div-0.5*vol*vol)*S$2+vol*'1A. Gaussians'!R873*SQRT(S$2))</f>
        <v>47.620952650409492</v>
      </c>
      <c r="T874" s="11">
        <f>S874*EXP((IR-div-0.5*vol*vol)*T$2+vol*'1A. Gaussians'!S873*SQRT(T$2))</f>
        <v>54.89921335964835</v>
      </c>
      <c r="U874" s="11">
        <f>T874*EXP((IR-div-0.5*vol*vol)*U$2+vol*'1A. Gaussians'!T873*SQRT(U$2))</f>
        <v>61.994892827139147</v>
      </c>
      <c r="V874" s="11">
        <f>U874*EXP((IR-div-0.5*vol*vol)*V$2+vol*'1A. Gaussians'!U873*SQRT(V$2))</f>
        <v>56.553562756724197</v>
      </c>
      <c r="W874" s="12">
        <f>V874*EXP((IR-div-0.5*vol*vol)*W$2+vol*'1A. Gaussians'!V873*SQRT(W$2))</f>
        <v>53.850932867460351</v>
      </c>
    </row>
    <row r="875" spans="2:23" x14ac:dyDescent="0.35">
      <c r="B875" s="9" t="s">
        <v>871</v>
      </c>
      <c r="C875" s="11">
        <f t="shared" si="14"/>
        <v>100</v>
      </c>
      <c r="D875" s="11">
        <f>C875*EXP((IR-div-0.5*vol*vol)*D$2+vol*'1A. Gaussians'!C874*SQRT(D$2))</f>
        <v>90.784894039228988</v>
      </c>
      <c r="E875" s="11">
        <f>D875*EXP((IR-div-0.5*vol*vol)*E$2+vol*'1A. Gaussians'!D874*SQRT(E$2))</f>
        <v>86.036745312129526</v>
      </c>
      <c r="F875" s="11">
        <f>E875*EXP((IR-div-0.5*vol*vol)*F$2+vol*'1A. Gaussians'!E874*SQRT(F$2))</f>
        <v>79.699557562015784</v>
      </c>
      <c r="G875" s="11">
        <f>F875*EXP((IR-div-0.5*vol*vol)*G$2+vol*'1A. Gaussians'!F874*SQRT(G$2))</f>
        <v>68.785992512849973</v>
      </c>
      <c r="H875" s="11">
        <f>G875*EXP((IR-div-0.5*vol*vol)*H$2+vol*'1A. Gaussians'!G874*SQRT(H$2))</f>
        <v>87.878003341866318</v>
      </c>
      <c r="I875" s="11">
        <f>H875*EXP((IR-div-0.5*vol*vol)*I$2+vol*'1A. Gaussians'!H874*SQRT(I$2))</f>
        <v>87.975644153613473</v>
      </c>
      <c r="J875" s="11">
        <f>I875*EXP((IR-div-0.5*vol*vol)*J$2+vol*'1A. Gaussians'!I874*SQRT(J$2))</f>
        <v>100.0531561333426</v>
      </c>
      <c r="K875" s="11">
        <f>J875*EXP((IR-div-0.5*vol*vol)*K$2+vol*'1A. Gaussians'!J874*SQRT(K$2))</f>
        <v>122.63796857436134</v>
      </c>
      <c r="L875" s="11">
        <f>K875*EXP((IR-div-0.5*vol*vol)*L$2+vol*'1A. Gaussians'!K874*SQRT(L$2))</f>
        <v>121.47220212820945</v>
      </c>
      <c r="M875" s="11">
        <f>L875*EXP((IR-div-0.5*vol*vol)*M$2+vol*'1A. Gaussians'!L874*SQRT(M$2))</f>
        <v>109.63911290063216</v>
      </c>
      <c r="N875" s="11">
        <f>M875*EXP((IR-div-0.5*vol*vol)*N$2+vol*'1A. Gaussians'!M874*SQRT(N$2))</f>
        <v>98.604725650736953</v>
      </c>
      <c r="O875" s="11">
        <f>N875*EXP((IR-div-0.5*vol*vol)*O$2+vol*'1A. Gaussians'!N874*SQRT(O$2))</f>
        <v>98.595575098104533</v>
      </c>
      <c r="P875" s="11">
        <f>O875*EXP((IR-div-0.5*vol*vol)*P$2+vol*'1A. Gaussians'!O874*SQRT(P$2))</f>
        <v>103.48513827310624</v>
      </c>
      <c r="Q875" s="11">
        <f>P875*EXP((IR-div-0.5*vol*vol)*Q$2+vol*'1A. Gaussians'!P874*SQRT(Q$2))</f>
        <v>105.14897701188673</v>
      </c>
      <c r="R875" s="11">
        <f>Q875*EXP((IR-div-0.5*vol*vol)*R$2+vol*'1A. Gaussians'!Q874*SQRT(R$2))</f>
        <v>109.29463670815908</v>
      </c>
      <c r="S875" s="11">
        <f>R875*EXP((IR-div-0.5*vol*vol)*S$2+vol*'1A. Gaussians'!R874*SQRT(S$2))</f>
        <v>128.68138117747569</v>
      </c>
      <c r="T875" s="11">
        <f>S875*EXP((IR-div-0.5*vol*vol)*T$2+vol*'1A. Gaussians'!S874*SQRT(T$2))</f>
        <v>126.89067868368099</v>
      </c>
      <c r="U875" s="11">
        <f>T875*EXP((IR-div-0.5*vol*vol)*U$2+vol*'1A. Gaussians'!T874*SQRT(U$2))</f>
        <v>116.32989488534018</v>
      </c>
      <c r="V875" s="11">
        <f>U875*EXP((IR-div-0.5*vol*vol)*V$2+vol*'1A. Gaussians'!U874*SQRT(V$2))</f>
        <v>112.23819097917236</v>
      </c>
      <c r="W875" s="12">
        <f>V875*EXP((IR-div-0.5*vol*vol)*W$2+vol*'1A. Gaussians'!V874*SQRT(W$2))</f>
        <v>136.86182930160149</v>
      </c>
    </row>
    <row r="876" spans="2:23" x14ac:dyDescent="0.35">
      <c r="B876" s="9" t="s">
        <v>872</v>
      </c>
      <c r="C876" s="11">
        <f t="shared" si="14"/>
        <v>100</v>
      </c>
      <c r="D876" s="11">
        <f>C876*EXP((IR-div-0.5*vol*vol)*D$2+vol*'1A. Gaussians'!C875*SQRT(D$2))</f>
        <v>111.56698599086251</v>
      </c>
      <c r="E876" s="11">
        <f>D876*EXP((IR-div-0.5*vol*vol)*E$2+vol*'1A. Gaussians'!D875*SQRT(E$2))</f>
        <v>109.17661787746266</v>
      </c>
      <c r="F876" s="11">
        <f>E876*EXP((IR-div-0.5*vol*vol)*F$2+vol*'1A. Gaussians'!E875*SQRT(F$2))</f>
        <v>113.15470421169292</v>
      </c>
      <c r="G876" s="11">
        <f>F876*EXP((IR-div-0.5*vol*vol)*G$2+vol*'1A. Gaussians'!F875*SQRT(G$2))</f>
        <v>118.23307382550037</v>
      </c>
      <c r="H876" s="11">
        <f>G876*EXP((IR-div-0.5*vol*vol)*H$2+vol*'1A. Gaussians'!G875*SQRT(H$2))</f>
        <v>148.0340857547267</v>
      </c>
      <c r="I876" s="11">
        <f>H876*EXP((IR-div-0.5*vol*vol)*I$2+vol*'1A. Gaussians'!H875*SQRT(I$2))</f>
        <v>153.65880153826606</v>
      </c>
      <c r="J876" s="11">
        <f>I876*EXP((IR-div-0.5*vol*vol)*J$2+vol*'1A. Gaussians'!I875*SQRT(J$2))</f>
        <v>153.18161608646349</v>
      </c>
      <c r="K876" s="11">
        <f>J876*EXP((IR-div-0.5*vol*vol)*K$2+vol*'1A. Gaussians'!J875*SQRT(K$2))</f>
        <v>162.51169487499737</v>
      </c>
      <c r="L876" s="11">
        <f>K876*EXP((IR-div-0.5*vol*vol)*L$2+vol*'1A. Gaussians'!K875*SQRT(L$2))</f>
        <v>167.1269728217157</v>
      </c>
      <c r="M876" s="11">
        <f>L876*EXP((IR-div-0.5*vol*vol)*M$2+vol*'1A. Gaussians'!L875*SQRT(M$2))</f>
        <v>166.50681443919228</v>
      </c>
      <c r="N876" s="11">
        <f>M876*EXP((IR-div-0.5*vol*vol)*N$2+vol*'1A. Gaussians'!M875*SQRT(N$2))</f>
        <v>160.41430610228949</v>
      </c>
      <c r="O876" s="11">
        <f>N876*EXP((IR-div-0.5*vol*vol)*O$2+vol*'1A. Gaussians'!N875*SQRT(O$2))</f>
        <v>169.4408866497667</v>
      </c>
      <c r="P876" s="11">
        <f>O876*EXP((IR-div-0.5*vol*vol)*P$2+vol*'1A. Gaussians'!O875*SQRT(P$2))</f>
        <v>220.57670313848325</v>
      </c>
      <c r="Q876" s="11">
        <f>P876*EXP((IR-div-0.5*vol*vol)*Q$2+vol*'1A. Gaussians'!P875*SQRT(Q$2))</f>
        <v>203.38372039809207</v>
      </c>
      <c r="R876" s="11">
        <f>Q876*EXP((IR-div-0.5*vol*vol)*R$2+vol*'1A. Gaussians'!Q875*SQRT(R$2))</f>
        <v>279.55300923123502</v>
      </c>
      <c r="S876" s="11">
        <f>R876*EXP((IR-div-0.5*vol*vol)*S$2+vol*'1A. Gaussians'!R875*SQRT(S$2))</f>
        <v>325.03434518436097</v>
      </c>
      <c r="T876" s="11">
        <f>S876*EXP((IR-div-0.5*vol*vol)*T$2+vol*'1A. Gaussians'!S875*SQRT(T$2))</f>
        <v>305.62493850038624</v>
      </c>
      <c r="U876" s="11">
        <f>T876*EXP((IR-div-0.5*vol*vol)*U$2+vol*'1A. Gaussians'!T875*SQRT(U$2))</f>
        <v>274.74157218750338</v>
      </c>
      <c r="V876" s="11">
        <f>U876*EXP((IR-div-0.5*vol*vol)*V$2+vol*'1A. Gaussians'!U875*SQRT(V$2))</f>
        <v>336.08955401260874</v>
      </c>
      <c r="W876" s="12">
        <f>V876*EXP((IR-div-0.5*vol*vol)*W$2+vol*'1A. Gaussians'!V875*SQRT(W$2))</f>
        <v>310.76050360287093</v>
      </c>
    </row>
    <row r="877" spans="2:23" x14ac:dyDescent="0.35">
      <c r="B877" s="9" t="s">
        <v>873</v>
      </c>
      <c r="C877" s="11">
        <f t="shared" si="14"/>
        <v>100</v>
      </c>
      <c r="D877" s="11">
        <f>C877*EXP((IR-div-0.5*vol*vol)*D$2+vol*'1A. Gaussians'!C876*SQRT(D$2))</f>
        <v>112.29803720585711</v>
      </c>
      <c r="E877" s="11">
        <f>D877*EXP((IR-div-0.5*vol*vol)*E$2+vol*'1A. Gaussians'!D876*SQRT(E$2))</f>
        <v>103.67549918932043</v>
      </c>
      <c r="F877" s="11">
        <f>E877*EXP((IR-div-0.5*vol*vol)*F$2+vol*'1A. Gaussians'!E876*SQRT(F$2))</f>
        <v>100.79422210517413</v>
      </c>
      <c r="G877" s="11">
        <f>F877*EXP((IR-div-0.5*vol*vol)*G$2+vol*'1A. Gaussians'!F876*SQRT(G$2))</f>
        <v>90.001541449105858</v>
      </c>
      <c r="H877" s="11">
        <f>G877*EXP((IR-div-0.5*vol*vol)*H$2+vol*'1A. Gaussians'!G876*SQRT(H$2))</f>
        <v>93.435809415394985</v>
      </c>
      <c r="I877" s="11">
        <f>H877*EXP((IR-div-0.5*vol*vol)*I$2+vol*'1A. Gaussians'!H876*SQRT(I$2))</f>
        <v>94.223150802820754</v>
      </c>
      <c r="J877" s="11">
        <f>I877*EXP((IR-div-0.5*vol*vol)*J$2+vol*'1A. Gaussians'!I876*SQRT(J$2))</f>
        <v>95.537073602785497</v>
      </c>
      <c r="K877" s="11">
        <f>J877*EXP((IR-div-0.5*vol*vol)*K$2+vol*'1A. Gaussians'!J876*SQRT(K$2))</f>
        <v>90.066125349302581</v>
      </c>
      <c r="L877" s="11">
        <f>K877*EXP((IR-div-0.5*vol*vol)*L$2+vol*'1A. Gaussians'!K876*SQRT(L$2))</f>
        <v>90.522348546768086</v>
      </c>
      <c r="M877" s="11">
        <f>L877*EXP((IR-div-0.5*vol*vol)*M$2+vol*'1A. Gaussians'!L876*SQRT(M$2))</f>
        <v>96.171676708906162</v>
      </c>
      <c r="N877" s="11">
        <f>M877*EXP((IR-div-0.5*vol*vol)*N$2+vol*'1A. Gaussians'!M876*SQRT(N$2))</f>
        <v>88.911609224700143</v>
      </c>
      <c r="O877" s="11">
        <f>N877*EXP((IR-div-0.5*vol*vol)*O$2+vol*'1A. Gaussians'!N876*SQRT(O$2))</f>
        <v>98.916556250724156</v>
      </c>
      <c r="P877" s="11">
        <f>O877*EXP((IR-div-0.5*vol*vol)*P$2+vol*'1A. Gaussians'!O876*SQRT(P$2))</f>
        <v>102.03141169606685</v>
      </c>
      <c r="Q877" s="11">
        <f>P877*EXP((IR-div-0.5*vol*vol)*Q$2+vol*'1A. Gaussians'!P876*SQRT(Q$2))</f>
        <v>104.95838018598315</v>
      </c>
      <c r="R877" s="11">
        <f>Q877*EXP((IR-div-0.5*vol*vol)*R$2+vol*'1A. Gaussians'!Q876*SQRT(R$2))</f>
        <v>117.05549149144241</v>
      </c>
      <c r="S877" s="11">
        <f>R877*EXP((IR-div-0.5*vol*vol)*S$2+vol*'1A. Gaussians'!R876*SQRT(S$2))</f>
        <v>118.06423867739338</v>
      </c>
      <c r="T877" s="11">
        <f>S877*EXP((IR-div-0.5*vol*vol)*T$2+vol*'1A. Gaussians'!S876*SQRT(T$2))</f>
        <v>131.64009296131272</v>
      </c>
      <c r="U877" s="11">
        <f>T877*EXP((IR-div-0.5*vol*vol)*U$2+vol*'1A. Gaussians'!T876*SQRT(U$2))</f>
        <v>110.24724067167124</v>
      </c>
      <c r="V877" s="11">
        <f>U877*EXP((IR-div-0.5*vol*vol)*V$2+vol*'1A. Gaussians'!U876*SQRT(V$2))</f>
        <v>119.56660348629605</v>
      </c>
      <c r="W877" s="12">
        <f>V877*EXP((IR-div-0.5*vol*vol)*W$2+vol*'1A. Gaussians'!V876*SQRT(W$2))</f>
        <v>95.40514058457407</v>
      </c>
    </row>
    <row r="878" spans="2:23" x14ac:dyDescent="0.35">
      <c r="B878" s="9" t="s">
        <v>874</v>
      </c>
      <c r="C878" s="11">
        <f t="shared" si="14"/>
        <v>100</v>
      </c>
      <c r="D878" s="11">
        <f>C878*EXP((IR-div-0.5*vol*vol)*D$2+vol*'1A. Gaussians'!C877*SQRT(D$2))</f>
        <v>105.02078691566641</v>
      </c>
      <c r="E878" s="11">
        <f>D878*EXP((IR-div-0.5*vol*vol)*E$2+vol*'1A. Gaussians'!D877*SQRT(E$2))</f>
        <v>101.63492658729879</v>
      </c>
      <c r="F878" s="11">
        <f>E878*EXP((IR-div-0.5*vol*vol)*F$2+vol*'1A. Gaussians'!E877*SQRT(F$2))</f>
        <v>102.82700059235958</v>
      </c>
      <c r="G878" s="11">
        <f>F878*EXP((IR-div-0.5*vol*vol)*G$2+vol*'1A. Gaussians'!F877*SQRT(G$2))</f>
        <v>99.909875408615804</v>
      </c>
      <c r="H878" s="11">
        <f>G878*EXP((IR-div-0.5*vol*vol)*H$2+vol*'1A. Gaussians'!G877*SQRT(H$2))</f>
        <v>97.720154683243109</v>
      </c>
      <c r="I878" s="11">
        <f>H878*EXP((IR-div-0.5*vol*vol)*I$2+vol*'1A. Gaussians'!H877*SQRT(I$2))</f>
        <v>95.204605500590773</v>
      </c>
      <c r="J878" s="11">
        <f>I878*EXP((IR-div-0.5*vol*vol)*J$2+vol*'1A. Gaussians'!I877*SQRT(J$2))</f>
        <v>97.851635160099633</v>
      </c>
      <c r="K878" s="11">
        <f>J878*EXP((IR-div-0.5*vol*vol)*K$2+vol*'1A. Gaussians'!J877*SQRT(K$2))</f>
        <v>98.290861443235855</v>
      </c>
      <c r="L878" s="11">
        <f>K878*EXP((IR-div-0.5*vol*vol)*L$2+vol*'1A. Gaussians'!K877*SQRT(L$2))</f>
        <v>84.832389133674141</v>
      </c>
      <c r="M878" s="11">
        <f>L878*EXP((IR-div-0.5*vol*vol)*M$2+vol*'1A. Gaussians'!L877*SQRT(M$2))</f>
        <v>88.606557328294073</v>
      </c>
      <c r="N878" s="11">
        <f>M878*EXP((IR-div-0.5*vol*vol)*N$2+vol*'1A. Gaussians'!M877*SQRT(N$2))</f>
        <v>89.222251895832798</v>
      </c>
      <c r="O878" s="11">
        <f>N878*EXP((IR-div-0.5*vol*vol)*O$2+vol*'1A. Gaussians'!N877*SQRT(O$2))</f>
        <v>94.50779585641952</v>
      </c>
      <c r="P878" s="11">
        <f>O878*EXP((IR-div-0.5*vol*vol)*P$2+vol*'1A. Gaussians'!O877*SQRT(P$2))</f>
        <v>101.85423551424405</v>
      </c>
      <c r="Q878" s="11">
        <f>P878*EXP((IR-div-0.5*vol*vol)*Q$2+vol*'1A. Gaussians'!P877*SQRT(Q$2))</f>
        <v>92.543717164344656</v>
      </c>
      <c r="R878" s="11">
        <f>Q878*EXP((IR-div-0.5*vol*vol)*R$2+vol*'1A. Gaussians'!Q877*SQRT(R$2))</f>
        <v>101.16930567926113</v>
      </c>
      <c r="S878" s="11">
        <f>R878*EXP((IR-div-0.5*vol*vol)*S$2+vol*'1A. Gaussians'!R877*SQRT(S$2))</f>
        <v>102.80123423352576</v>
      </c>
      <c r="T878" s="11">
        <f>S878*EXP((IR-div-0.5*vol*vol)*T$2+vol*'1A. Gaussians'!S877*SQRT(T$2))</f>
        <v>102.7014773970636</v>
      </c>
      <c r="U878" s="11">
        <f>T878*EXP((IR-div-0.5*vol*vol)*U$2+vol*'1A. Gaussians'!T877*SQRT(U$2))</f>
        <v>96.794910424249409</v>
      </c>
      <c r="V878" s="11">
        <f>U878*EXP((IR-div-0.5*vol*vol)*V$2+vol*'1A. Gaussians'!U877*SQRT(V$2))</f>
        <v>93.628617144214672</v>
      </c>
      <c r="W878" s="12">
        <f>V878*EXP((IR-div-0.5*vol*vol)*W$2+vol*'1A. Gaussians'!V877*SQRT(W$2))</f>
        <v>108.13161261031115</v>
      </c>
    </row>
    <row r="879" spans="2:23" x14ac:dyDescent="0.35">
      <c r="B879" s="9" t="s">
        <v>875</v>
      </c>
      <c r="C879" s="11">
        <f t="shared" si="14"/>
        <v>100</v>
      </c>
      <c r="D879" s="11">
        <f>C879*EXP((IR-div-0.5*vol*vol)*D$2+vol*'1A. Gaussians'!C878*SQRT(D$2))</f>
        <v>97.854469512587016</v>
      </c>
      <c r="E879" s="11">
        <f>D879*EXP((IR-div-0.5*vol*vol)*E$2+vol*'1A. Gaussians'!D878*SQRT(E$2))</f>
        <v>84.305647535028825</v>
      </c>
      <c r="F879" s="11">
        <f>E879*EXP((IR-div-0.5*vol*vol)*F$2+vol*'1A. Gaussians'!E878*SQRT(F$2))</f>
        <v>77.724292264103454</v>
      </c>
      <c r="G879" s="11">
        <f>F879*EXP((IR-div-0.5*vol*vol)*G$2+vol*'1A. Gaussians'!F878*SQRT(G$2))</f>
        <v>63.772631296524992</v>
      </c>
      <c r="H879" s="11">
        <f>G879*EXP((IR-div-0.5*vol*vol)*H$2+vol*'1A. Gaussians'!G878*SQRT(H$2))</f>
        <v>76.460689250376433</v>
      </c>
      <c r="I879" s="11">
        <f>H879*EXP((IR-div-0.5*vol*vol)*I$2+vol*'1A. Gaussians'!H878*SQRT(I$2))</f>
        <v>72.634354485492437</v>
      </c>
      <c r="J879" s="11">
        <f>I879*EXP((IR-div-0.5*vol*vol)*J$2+vol*'1A. Gaussians'!I878*SQRT(J$2))</f>
        <v>60.723280789384518</v>
      </c>
      <c r="K879" s="11">
        <f>J879*EXP((IR-div-0.5*vol*vol)*K$2+vol*'1A. Gaussians'!J878*SQRT(K$2))</f>
        <v>58.51701473218241</v>
      </c>
      <c r="L879" s="11">
        <f>K879*EXP((IR-div-0.5*vol*vol)*L$2+vol*'1A. Gaussians'!K878*SQRT(L$2))</f>
        <v>61.912377052329269</v>
      </c>
      <c r="M879" s="11">
        <f>L879*EXP((IR-div-0.5*vol*vol)*M$2+vol*'1A. Gaussians'!L878*SQRT(M$2))</f>
        <v>56.058344844955862</v>
      </c>
      <c r="N879" s="11">
        <f>M879*EXP((IR-div-0.5*vol*vol)*N$2+vol*'1A. Gaussians'!M878*SQRT(N$2))</f>
        <v>52.161174066751244</v>
      </c>
      <c r="O879" s="11">
        <f>N879*EXP((IR-div-0.5*vol*vol)*O$2+vol*'1A. Gaussians'!N878*SQRT(O$2))</f>
        <v>54.337455968737601</v>
      </c>
      <c r="P879" s="11">
        <f>O879*EXP((IR-div-0.5*vol*vol)*P$2+vol*'1A. Gaussians'!O878*SQRT(P$2))</f>
        <v>54.068569318600773</v>
      </c>
      <c r="Q879" s="11">
        <f>P879*EXP((IR-div-0.5*vol*vol)*Q$2+vol*'1A. Gaussians'!P878*SQRT(Q$2))</f>
        <v>45.971042324857649</v>
      </c>
      <c r="R879" s="11">
        <f>Q879*EXP((IR-div-0.5*vol*vol)*R$2+vol*'1A. Gaussians'!Q878*SQRT(R$2))</f>
        <v>42.858782573137674</v>
      </c>
      <c r="S879" s="11">
        <f>R879*EXP((IR-div-0.5*vol*vol)*S$2+vol*'1A. Gaussians'!R878*SQRT(S$2))</f>
        <v>42.448751461017849</v>
      </c>
      <c r="T879" s="11">
        <f>S879*EXP((IR-div-0.5*vol*vol)*T$2+vol*'1A. Gaussians'!S878*SQRT(T$2))</f>
        <v>38.989079549649865</v>
      </c>
      <c r="U879" s="11">
        <f>T879*EXP((IR-div-0.5*vol*vol)*U$2+vol*'1A. Gaussians'!T878*SQRT(U$2))</f>
        <v>32.875293567356444</v>
      </c>
      <c r="V879" s="11">
        <f>U879*EXP((IR-div-0.5*vol*vol)*V$2+vol*'1A. Gaussians'!U878*SQRT(V$2))</f>
        <v>37.193983939915036</v>
      </c>
      <c r="W879" s="12">
        <f>V879*EXP((IR-div-0.5*vol*vol)*W$2+vol*'1A. Gaussians'!V878*SQRT(W$2))</f>
        <v>39.558476288751628</v>
      </c>
    </row>
    <row r="880" spans="2:23" x14ac:dyDescent="0.35">
      <c r="B880" s="9" t="s">
        <v>876</v>
      </c>
      <c r="C880" s="11">
        <f t="shared" si="14"/>
        <v>100</v>
      </c>
      <c r="D880" s="11">
        <f>C880*EXP((IR-div-0.5*vol*vol)*D$2+vol*'1A. Gaussians'!C879*SQRT(D$2))</f>
        <v>103.22540141724699</v>
      </c>
      <c r="E880" s="11">
        <f>D880*EXP((IR-div-0.5*vol*vol)*E$2+vol*'1A. Gaussians'!D879*SQRT(E$2))</f>
        <v>95.934994466798614</v>
      </c>
      <c r="F880" s="11">
        <f>E880*EXP((IR-div-0.5*vol*vol)*F$2+vol*'1A. Gaussians'!E879*SQRT(F$2))</f>
        <v>87.010397158944087</v>
      </c>
      <c r="G880" s="11">
        <f>F880*EXP((IR-div-0.5*vol*vol)*G$2+vol*'1A. Gaussians'!F879*SQRT(G$2))</f>
        <v>90.866732031844819</v>
      </c>
      <c r="H880" s="11">
        <f>G880*EXP((IR-div-0.5*vol*vol)*H$2+vol*'1A. Gaussians'!G879*SQRT(H$2))</f>
        <v>78.707843870877639</v>
      </c>
      <c r="I880" s="11">
        <f>H880*EXP((IR-div-0.5*vol*vol)*I$2+vol*'1A. Gaussians'!H879*SQRT(I$2))</f>
        <v>79.900230403096671</v>
      </c>
      <c r="J880" s="11">
        <f>I880*EXP((IR-div-0.5*vol*vol)*J$2+vol*'1A. Gaussians'!I879*SQRT(J$2))</f>
        <v>82.075385556121446</v>
      </c>
      <c r="K880" s="11">
        <f>J880*EXP((IR-div-0.5*vol*vol)*K$2+vol*'1A. Gaussians'!J879*SQRT(K$2))</f>
        <v>91.517165027609693</v>
      </c>
      <c r="L880" s="11">
        <f>K880*EXP((IR-div-0.5*vol*vol)*L$2+vol*'1A. Gaussians'!K879*SQRT(L$2))</f>
        <v>90.100359649688102</v>
      </c>
      <c r="M880" s="11">
        <f>L880*EXP((IR-div-0.5*vol*vol)*M$2+vol*'1A. Gaussians'!L879*SQRT(M$2))</f>
        <v>96.921168995622466</v>
      </c>
      <c r="N880" s="11">
        <f>M880*EXP((IR-div-0.5*vol*vol)*N$2+vol*'1A. Gaussians'!M879*SQRT(N$2))</f>
        <v>111.8337348730349</v>
      </c>
      <c r="O880" s="11">
        <f>N880*EXP((IR-div-0.5*vol*vol)*O$2+vol*'1A. Gaussians'!N879*SQRT(O$2))</f>
        <v>118.5226494536883</v>
      </c>
      <c r="P880" s="11">
        <f>O880*EXP((IR-div-0.5*vol*vol)*P$2+vol*'1A. Gaussians'!O879*SQRT(P$2))</f>
        <v>96.282737786259872</v>
      </c>
      <c r="Q880" s="11">
        <f>P880*EXP((IR-div-0.5*vol*vol)*Q$2+vol*'1A. Gaussians'!P879*SQRT(Q$2))</f>
        <v>94.292110124511666</v>
      </c>
      <c r="R880" s="11">
        <f>Q880*EXP((IR-div-0.5*vol*vol)*R$2+vol*'1A. Gaussians'!Q879*SQRT(R$2))</f>
        <v>86.96124294717518</v>
      </c>
      <c r="S880" s="11">
        <f>R880*EXP((IR-div-0.5*vol*vol)*S$2+vol*'1A. Gaussians'!R879*SQRT(S$2))</f>
        <v>87.85204597225669</v>
      </c>
      <c r="T880" s="11">
        <f>S880*EXP((IR-div-0.5*vol*vol)*T$2+vol*'1A. Gaussians'!S879*SQRT(T$2))</f>
        <v>85.56323657378671</v>
      </c>
      <c r="U880" s="11">
        <f>T880*EXP((IR-div-0.5*vol*vol)*U$2+vol*'1A. Gaussians'!T879*SQRT(U$2))</f>
        <v>72.328510777288827</v>
      </c>
      <c r="V880" s="11">
        <f>U880*EXP((IR-div-0.5*vol*vol)*V$2+vol*'1A. Gaussians'!U879*SQRT(V$2))</f>
        <v>73.383560836633848</v>
      </c>
      <c r="W880" s="12">
        <f>V880*EXP((IR-div-0.5*vol*vol)*W$2+vol*'1A. Gaussians'!V879*SQRT(W$2))</f>
        <v>70.39186756578988</v>
      </c>
    </row>
    <row r="881" spans="2:23" x14ac:dyDescent="0.35">
      <c r="B881" s="9" t="s">
        <v>877</v>
      </c>
      <c r="C881" s="11">
        <f t="shared" si="14"/>
        <v>100</v>
      </c>
      <c r="D881" s="11">
        <f>C881*EXP((IR-div-0.5*vol*vol)*D$2+vol*'1A. Gaussians'!C880*SQRT(D$2))</f>
        <v>85.66625939303097</v>
      </c>
      <c r="E881" s="11">
        <f>D881*EXP((IR-div-0.5*vol*vol)*E$2+vol*'1A. Gaussians'!D880*SQRT(E$2))</f>
        <v>111.41499744242046</v>
      </c>
      <c r="F881" s="11">
        <f>E881*EXP((IR-div-0.5*vol*vol)*F$2+vol*'1A. Gaussians'!E880*SQRT(F$2))</f>
        <v>111.88141255963239</v>
      </c>
      <c r="G881" s="11">
        <f>F881*EXP((IR-div-0.5*vol*vol)*G$2+vol*'1A. Gaussians'!F880*SQRT(G$2))</f>
        <v>115.39966407691827</v>
      </c>
      <c r="H881" s="11">
        <f>G881*EXP((IR-div-0.5*vol*vol)*H$2+vol*'1A. Gaussians'!G880*SQRT(H$2))</f>
        <v>117.32058491477424</v>
      </c>
      <c r="I881" s="11">
        <f>H881*EXP((IR-div-0.5*vol*vol)*I$2+vol*'1A. Gaussians'!H880*SQRT(I$2))</f>
        <v>118.40317419878139</v>
      </c>
      <c r="J881" s="11">
        <f>I881*EXP((IR-div-0.5*vol*vol)*J$2+vol*'1A. Gaussians'!I880*SQRT(J$2))</f>
        <v>128.41037335333607</v>
      </c>
      <c r="K881" s="11">
        <f>J881*EXP((IR-div-0.5*vol*vol)*K$2+vol*'1A. Gaussians'!J880*SQRT(K$2))</f>
        <v>123.18343047590474</v>
      </c>
      <c r="L881" s="11">
        <f>K881*EXP((IR-div-0.5*vol*vol)*L$2+vol*'1A. Gaussians'!K880*SQRT(L$2))</f>
        <v>113.560040636472</v>
      </c>
      <c r="M881" s="11">
        <f>L881*EXP((IR-div-0.5*vol*vol)*M$2+vol*'1A. Gaussians'!L880*SQRT(M$2))</f>
        <v>105.66483808694649</v>
      </c>
      <c r="N881" s="11">
        <f>M881*EXP((IR-div-0.5*vol*vol)*N$2+vol*'1A. Gaussians'!M880*SQRT(N$2))</f>
        <v>96.07445102660904</v>
      </c>
      <c r="O881" s="11">
        <f>N881*EXP((IR-div-0.5*vol*vol)*O$2+vol*'1A. Gaussians'!N880*SQRT(O$2))</f>
        <v>88.396013991065175</v>
      </c>
      <c r="P881" s="11">
        <f>O881*EXP((IR-div-0.5*vol*vol)*P$2+vol*'1A. Gaussians'!O880*SQRT(P$2))</f>
        <v>82.787289181254209</v>
      </c>
      <c r="Q881" s="11">
        <f>P881*EXP((IR-div-0.5*vol*vol)*Q$2+vol*'1A. Gaussians'!P880*SQRT(Q$2))</f>
        <v>91.030813399767567</v>
      </c>
      <c r="R881" s="11">
        <f>Q881*EXP((IR-div-0.5*vol*vol)*R$2+vol*'1A. Gaussians'!Q880*SQRT(R$2))</f>
        <v>82.045766606587819</v>
      </c>
      <c r="S881" s="11">
        <f>R881*EXP((IR-div-0.5*vol*vol)*S$2+vol*'1A. Gaussians'!R880*SQRT(S$2))</f>
        <v>70.863179375229294</v>
      </c>
      <c r="T881" s="11">
        <f>S881*EXP((IR-div-0.5*vol*vol)*T$2+vol*'1A. Gaussians'!S880*SQRT(T$2))</f>
        <v>67.495492558900267</v>
      </c>
      <c r="U881" s="11">
        <f>T881*EXP((IR-div-0.5*vol*vol)*U$2+vol*'1A. Gaussians'!T880*SQRT(U$2))</f>
        <v>71.885363080479763</v>
      </c>
      <c r="V881" s="11">
        <f>U881*EXP((IR-div-0.5*vol*vol)*V$2+vol*'1A. Gaussians'!U880*SQRT(V$2))</f>
        <v>66.46751210806822</v>
      </c>
      <c r="W881" s="12">
        <f>V881*EXP((IR-div-0.5*vol*vol)*W$2+vol*'1A. Gaussians'!V880*SQRT(W$2))</f>
        <v>58.821401029894297</v>
      </c>
    </row>
    <row r="882" spans="2:23" x14ac:dyDescent="0.35">
      <c r="B882" s="9" t="s">
        <v>878</v>
      </c>
      <c r="C882" s="11">
        <f t="shared" si="14"/>
        <v>100</v>
      </c>
      <c r="D882" s="11">
        <f>C882*EXP((IR-div-0.5*vol*vol)*D$2+vol*'1A. Gaussians'!C881*SQRT(D$2))</f>
        <v>89.514404324168524</v>
      </c>
      <c r="E882" s="11">
        <f>D882*EXP((IR-div-0.5*vol*vol)*E$2+vol*'1A. Gaussians'!D881*SQRT(E$2))</f>
        <v>87.629205762802215</v>
      </c>
      <c r="F882" s="11">
        <f>E882*EXP((IR-div-0.5*vol*vol)*F$2+vol*'1A. Gaussians'!E881*SQRT(F$2))</f>
        <v>78.884548630269066</v>
      </c>
      <c r="G882" s="11">
        <f>F882*EXP((IR-div-0.5*vol*vol)*G$2+vol*'1A. Gaussians'!F881*SQRT(G$2))</f>
        <v>70.779967667441596</v>
      </c>
      <c r="H882" s="11">
        <f>G882*EXP((IR-div-0.5*vol*vol)*H$2+vol*'1A. Gaussians'!G881*SQRT(H$2))</f>
        <v>69.794406790663174</v>
      </c>
      <c r="I882" s="11">
        <f>H882*EXP((IR-div-0.5*vol*vol)*I$2+vol*'1A. Gaussians'!H881*SQRT(I$2))</f>
        <v>68.187915782155216</v>
      </c>
      <c r="J882" s="11">
        <f>I882*EXP((IR-div-0.5*vol*vol)*J$2+vol*'1A. Gaussians'!I881*SQRT(J$2))</f>
        <v>62.494625073414895</v>
      </c>
      <c r="K882" s="11">
        <f>J882*EXP((IR-div-0.5*vol*vol)*K$2+vol*'1A. Gaussians'!J881*SQRT(K$2))</f>
        <v>53.618679965379656</v>
      </c>
      <c r="L882" s="11">
        <f>K882*EXP((IR-div-0.5*vol*vol)*L$2+vol*'1A. Gaussians'!K881*SQRT(L$2))</f>
        <v>49.637035646426511</v>
      </c>
      <c r="M882" s="11">
        <f>L882*EXP((IR-div-0.5*vol*vol)*M$2+vol*'1A. Gaussians'!L881*SQRT(M$2))</f>
        <v>45.055732646406362</v>
      </c>
      <c r="N882" s="11">
        <f>M882*EXP((IR-div-0.5*vol*vol)*N$2+vol*'1A. Gaussians'!M881*SQRT(N$2))</f>
        <v>48.87760093543455</v>
      </c>
      <c r="O882" s="11">
        <f>N882*EXP((IR-div-0.5*vol*vol)*O$2+vol*'1A. Gaussians'!N881*SQRT(O$2))</f>
        <v>50.446402673753894</v>
      </c>
      <c r="P882" s="11">
        <f>O882*EXP((IR-div-0.5*vol*vol)*P$2+vol*'1A. Gaussians'!O881*SQRT(P$2))</f>
        <v>50.625852696954382</v>
      </c>
      <c r="Q882" s="11">
        <f>P882*EXP((IR-div-0.5*vol*vol)*Q$2+vol*'1A. Gaussians'!P881*SQRT(Q$2))</f>
        <v>43.026526987479151</v>
      </c>
      <c r="R882" s="11">
        <f>Q882*EXP((IR-div-0.5*vol*vol)*R$2+vol*'1A. Gaussians'!Q881*SQRT(R$2))</f>
        <v>41.806684581608955</v>
      </c>
      <c r="S882" s="11">
        <f>R882*EXP((IR-div-0.5*vol*vol)*S$2+vol*'1A. Gaussians'!R881*SQRT(S$2))</f>
        <v>35.692345901352027</v>
      </c>
      <c r="T882" s="11">
        <f>S882*EXP((IR-div-0.5*vol*vol)*T$2+vol*'1A. Gaussians'!S881*SQRT(T$2))</f>
        <v>36.350972538122718</v>
      </c>
      <c r="U882" s="11">
        <f>T882*EXP((IR-div-0.5*vol*vol)*U$2+vol*'1A. Gaussians'!T881*SQRT(U$2))</f>
        <v>42.584886454331873</v>
      </c>
      <c r="V882" s="11">
        <f>U882*EXP((IR-div-0.5*vol*vol)*V$2+vol*'1A. Gaussians'!U881*SQRT(V$2))</f>
        <v>40.33896702460266</v>
      </c>
      <c r="W882" s="12">
        <f>V882*EXP((IR-div-0.5*vol*vol)*W$2+vol*'1A. Gaussians'!V881*SQRT(W$2))</f>
        <v>51.561466014463768</v>
      </c>
    </row>
    <row r="883" spans="2:23" x14ac:dyDescent="0.35">
      <c r="B883" s="9" t="s">
        <v>879</v>
      </c>
      <c r="C883" s="11">
        <f t="shared" si="14"/>
        <v>100</v>
      </c>
      <c r="D883" s="11">
        <f>C883*EXP((IR-div-0.5*vol*vol)*D$2+vol*'1A. Gaussians'!C882*SQRT(D$2))</f>
        <v>118.57743768508591</v>
      </c>
      <c r="E883" s="11">
        <f>D883*EXP((IR-div-0.5*vol*vol)*E$2+vol*'1A. Gaussians'!D882*SQRT(E$2))</f>
        <v>129.11665065691608</v>
      </c>
      <c r="F883" s="11">
        <f>E883*EXP((IR-div-0.5*vol*vol)*F$2+vol*'1A. Gaussians'!E882*SQRT(F$2))</f>
        <v>134.79575727742056</v>
      </c>
      <c r="G883" s="11">
        <f>F883*EXP((IR-div-0.5*vol*vol)*G$2+vol*'1A. Gaussians'!F882*SQRT(G$2))</f>
        <v>131.88747002533148</v>
      </c>
      <c r="H883" s="11">
        <f>G883*EXP((IR-div-0.5*vol*vol)*H$2+vol*'1A. Gaussians'!G882*SQRT(H$2))</f>
        <v>130.24149480627142</v>
      </c>
      <c r="I883" s="11">
        <f>H883*EXP((IR-div-0.5*vol*vol)*I$2+vol*'1A. Gaussians'!H882*SQRT(I$2))</f>
        <v>133.3898214896671</v>
      </c>
      <c r="J883" s="11">
        <f>I883*EXP((IR-div-0.5*vol*vol)*J$2+vol*'1A. Gaussians'!I882*SQRT(J$2))</f>
        <v>136.49801134011469</v>
      </c>
      <c r="K883" s="11">
        <f>J883*EXP((IR-div-0.5*vol*vol)*K$2+vol*'1A. Gaussians'!J882*SQRT(K$2))</f>
        <v>138.34485572432368</v>
      </c>
      <c r="L883" s="11">
        <f>K883*EXP((IR-div-0.5*vol*vol)*L$2+vol*'1A. Gaussians'!K882*SQRT(L$2))</f>
        <v>130.45647097099106</v>
      </c>
      <c r="M883" s="11">
        <f>L883*EXP((IR-div-0.5*vol*vol)*M$2+vol*'1A. Gaussians'!L882*SQRT(M$2))</f>
        <v>134.3646152922247</v>
      </c>
      <c r="N883" s="11">
        <f>M883*EXP((IR-div-0.5*vol*vol)*N$2+vol*'1A. Gaussians'!M882*SQRT(N$2))</f>
        <v>148.74743786446095</v>
      </c>
      <c r="O883" s="11">
        <f>N883*EXP((IR-div-0.5*vol*vol)*O$2+vol*'1A. Gaussians'!N882*SQRT(O$2))</f>
        <v>120.75951507304818</v>
      </c>
      <c r="P883" s="11">
        <f>O883*EXP((IR-div-0.5*vol*vol)*P$2+vol*'1A. Gaussians'!O882*SQRT(P$2))</f>
        <v>128.67120663708502</v>
      </c>
      <c r="Q883" s="11">
        <f>P883*EXP((IR-div-0.5*vol*vol)*Q$2+vol*'1A. Gaussians'!P882*SQRT(Q$2))</f>
        <v>136.82944388854082</v>
      </c>
      <c r="R883" s="11">
        <f>Q883*EXP((IR-div-0.5*vol*vol)*R$2+vol*'1A. Gaussians'!Q882*SQRT(R$2))</f>
        <v>126.60641737246702</v>
      </c>
      <c r="S883" s="11">
        <f>R883*EXP((IR-div-0.5*vol*vol)*S$2+vol*'1A. Gaussians'!R882*SQRT(S$2))</f>
        <v>117.65117074520802</v>
      </c>
      <c r="T883" s="11">
        <f>S883*EXP((IR-div-0.5*vol*vol)*T$2+vol*'1A. Gaussians'!S882*SQRT(T$2))</f>
        <v>107.17144336052205</v>
      </c>
      <c r="U883" s="11">
        <f>T883*EXP((IR-div-0.5*vol*vol)*U$2+vol*'1A. Gaussians'!T882*SQRT(U$2))</f>
        <v>93.996055871106662</v>
      </c>
      <c r="V883" s="11">
        <f>U883*EXP((IR-div-0.5*vol*vol)*V$2+vol*'1A. Gaussians'!U882*SQRT(V$2))</f>
        <v>85.226587114393638</v>
      </c>
      <c r="W883" s="12">
        <f>V883*EXP((IR-div-0.5*vol*vol)*W$2+vol*'1A. Gaussians'!V882*SQRT(W$2))</f>
        <v>97.295317562522968</v>
      </c>
    </row>
    <row r="884" spans="2:23" x14ac:dyDescent="0.35">
      <c r="B884" s="9" t="s">
        <v>880</v>
      </c>
      <c r="C884" s="11">
        <f t="shared" si="14"/>
        <v>100</v>
      </c>
      <c r="D884" s="11">
        <f>C884*EXP((IR-div-0.5*vol*vol)*D$2+vol*'1A. Gaussians'!C883*SQRT(D$2))</f>
        <v>117.80897516630814</v>
      </c>
      <c r="E884" s="11">
        <f>D884*EXP((IR-div-0.5*vol*vol)*E$2+vol*'1A. Gaussians'!D883*SQRT(E$2))</f>
        <v>125.22866229125104</v>
      </c>
      <c r="F884" s="11">
        <f>E884*EXP((IR-div-0.5*vol*vol)*F$2+vol*'1A. Gaussians'!E883*SQRT(F$2))</f>
        <v>131.14709362043726</v>
      </c>
      <c r="G884" s="11">
        <f>F884*EXP((IR-div-0.5*vol*vol)*G$2+vol*'1A. Gaussians'!F883*SQRT(G$2))</f>
        <v>117.96380360279277</v>
      </c>
      <c r="H884" s="11">
        <f>G884*EXP((IR-div-0.5*vol*vol)*H$2+vol*'1A. Gaussians'!G883*SQRT(H$2))</f>
        <v>95.764788107444105</v>
      </c>
      <c r="I884" s="11">
        <f>H884*EXP((IR-div-0.5*vol*vol)*I$2+vol*'1A. Gaussians'!H883*SQRT(I$2))</f>
        <v>95.442448869368548</v>
      </c>
      <c r="J884" s="11">
        <f>I884*EXP((IR-div-0.5*vol*vol)*J$2+vol*'1A. Gaussians'!I883*SQRT(J$2))</f>
        <v>89.781322662717614</v>
      </c>
      <c r="K884" s="11">
        <f>J884*EXP((IR-div-0.5*vol*vol)*K$2+vol*'1A. Gaussians'!J883*SQRT(K$2))</f>
        <v>96.868839931791939</v>
      </c>
      <c r="L884" s="11">
        <f>K884*EXP((IR-div-0.5*vol*vol)*L$2+vol*'1A. Gaussians'!K883*SQRT(L$2))</f>
        <v>99.439547670676859</v>
      </c>
      <c r="M884" s="11">
        <f>L884*EXP((IR-div-0.5*vol*vol)*M$2+vol*'1A. Gaussians'!L883*SQRT(M$2))</f>
        <v>101.44753375630069</v>
      </c>
      <c r="N884" s="11">
        <f>M884*EXP((IR-div-0.5*vol*vol)*N$2+vol*'1A. Gaussians'!M883*SQRT(N$2))</f>
        <v>109.01867157811728</v>
      </c>
      <c r="O884" s="11">
        <f>N884*EXP((IR-div-0.5*vol*vol)*O$2+vol*'1A. Gaussians'!N883*SQRT(O$2))</f>
        <v>106.58770362177592</v>
      </c>
      <c r="P884" s="11">
        <f>O884*EXP((IR-div-0.5*vol*vol)*P$2+vol*'1A. Gaussians'!O883*SQRT(P$2))</f>
        <v>92.876148380048761</v>
      </c>
      <c r="Q884" s="11">
        <f>P884*EXP((IR-div-0.5*vol*vol)*Q$2+vol*'1A. Gaussians'!P883*SQRT(Q$2))</f>
        <v>88.799836057069385</v>
      </c>
      <c r="R884" s="11">
        <f>Q884*EXP((IR-div-0.5*vol*vol)*R$2+vol*'1A. Gaussians'!Q883*SQRT(R$2))</f>
        <v>91.495534646567393</v>
      </c>
      <c r="S884" s="11">
        <f>R884*EXP((IR-div-0.5*vol*vol)*S$2+vol*'1A. Gaussians'!R883*SQRT(S$2))</f>
        <v>101.99894909829766</v>
      </c>
      <c r="T884" s="11">
        <f>S884*EXP((IR-div-0.5*vol*vol)*T$2+vol*'1A. Gaussians'!S883*SQRT(T$2))</f>
        <v>92.726106355993991</v>
      </c>
      <c r="U884" s="11">
        <f>T884*EXP((IR-div-0.5*vol*vol)*U$2+vol*'1A. Gaussians'!T883*SQRT(U$2))</f>
        <v>81.976532231808861</v>
      </c>
      <c r="V884" s="11">
        <f>U884*EXP((IR-div-0.5*vol*vol)*V$2+vol*'1A. Gaussians'!U883*SQRT(V$2))</f>
        <v>97.810815558852482</v>
      </c>
      <c r="W884" s="12">
        <f>V884*EXP((IR-div-0.5*vol*vol)*W$2+vol*'1A. Gaussians'!V883*SQRT(W$2))</f>
        <v>115.17151621473707</v>
      </c>
    </row>
    <row r="885" spans="2:23" x14ac:dyDescent="0.35">
      <c r="B885" s="9" t="s">
        <v>881</v>
      </c>
      <c r="C885" s="11">
        <f t="shared" si="14"/>
        <v>100</v>
      </c>
      <c r="D885" s="11">
        <f>C885*EXP((IR-div-0.5*vol*vol)*D$2+vol*'1A. Gaussians'!C884*SQRT(D$2))</f>
        <v>109.73864465627618</v>
      </c>
      <c r="E885" s="11">
        <f>D885*EXP((IR-div-0.5*vol*vol)*E$2+vol*'1A. Gaussians'!D884*SQRT(E$2))</f>
        <v>102.71665951937868</v>
      </c>
      <c r="F885" s="11">
        <f>E885*EXP((IR-div-0.5*vol*vol)*F$2+vol*'1A. Gaussians'!E884*SQRT(F$2))</f>
        <v>115.71600555126193</v>
      </c>
      <c r="G885" s="11">
        <f>F885*EXP((IR-div-0.5*vol*vol)*G$2+vol*'1A. Gaussians'!F884*SQRT(G$2))</f>
        <v>118.22120651130375</v>
      </c>
      <c r="H885" s="11">
        <f>G885*EXP((IR-div-0.5*vol*vol)*H$2+vol*'1A. Gaussians'!G884*SQRT(H$2))</f>
        <v>103.79445123580969</v>
      </c>
      <c r="I885" s="11">
        <f>H885*EXP((IR-div-0.5*vol*vol)*I$2+vol*'1A. Gaussians'!H884*SQRT(I$2))</f>
        <v>102.9602137535996</v>
      </c>
      <c r="J885" s="11">
        <f>I885*EXP((IR-div-0.5*vol*vol)*J$2+vol*'1A. Gaussians'!I884*SQRT(J$2))</f>
        <v>94.71351099681651</v>
      </c>
      <c r="K885" s="11">
        <f>J885*EXP((IR-div-0.5*vol*vol)*K$2+vol*'1A. Gaussians'!J884*SQRT(K$2))</f>
        <v>95.856373591182177</v>
      </c>
      <c r="L885" s="11">
        <f>K885*EXP((IR-div-0.5*vol*vol)*L$2+vol*'1A. Gaussians'!K884*SQRT(L$2))</f>
        <v>84.410814763685153</v>
      </c>
      <c r="M885" s="11">
        <f>L885*EXP((IR-div-0.5*vol*vol)*M$2+vol*'1A. Gaussians'!L884*SQRT(M$2))</f>
        <v>76.351326568579083</v>
      </c>
      <c r="N885" s="11">
        <f>M885*EXP((IR-div-0.5*vol*vol)*N$2+vol*'1A. Gaussians'!M884*SQRT(N$2))</f>
        <v>71.908102644972445</v>
      </c>
      <c r="O885" s="11">
        <f>N885*EXP((IR-div-0.5*vol*vol)*O$2+vol*'1A. Gaussians'!N884*SQRT(O$2))</f>
        <v>67.92071160536841</v>
      </c>
      <c r="P885" s="11">
        <f>O885*EXP((IR-div-0.5*vol*vol)*P$2+vol*'1A. Gaussians'!O884*SQRT(P$2))</f>
        <v>55.253466992415021</v>
      </c>
      <c r="Q885" s="11">
        <f>P885*EXP((IR-div-0.5*vol*vol)*Q$2+vol*'1A. Gaussians'!P884*SQRT(Q$2))</f>
        <v>46.986674982740574</v>
      </c>
      <c r="R885" s="11">
        <f>Q885*EXP((IR-div-0.5*vol*vol)*R$2+vol*'1A. Gaussians'!Q884*SQRT(R$2))</f>
        <v>47.690291921782041</v>
      </c>
      <c r="S885" s="11">
        <f>R885*EXP((IR-div-0.5*vol*vol)*S$2+vol*'1A. Gaussians'!R884*SQRT(S$2))</f>
        <v>41.933789945109275</v>
      </c>
      <c r="T885" s="11">
        <f>S885*EXP((IR-div-0.5*vol*vol)*T$2+vol*'1A. Gaussians'!S884*SQRT(T$2))</f>
        <v>38.263249692246234</v>
      </c>
      <c r="U885" s="11">
        <f>T885*EXP((IR-div-0.5*vol*vol)*U$2+vol*'1A. Gaussians'!T884*SQRT(U$2))</f>
        <v>43.013250325968272</v>
      </c>
      <c r="V885" s="11">
        <f>U885*EXP((IR-div-0.5*vol*vol)*V$2+vol*'1A. Gaussians'!U884*SQRT(V$2))</f>
        <v>45.143563349604669</v>
      </c>
      <c r="W885" s="12">
        <f>V885*EXP((IR-div-0.5*vol*vol)*W$2+vol*'1A. Gaussians'!V884*SQRT(W$2))</f>
        <v>46.652555730770104</v>
      </c>
    </row>
    <row r="886" spans="2:23" x14ac:dyDescent="0.35">
      <c r="B886" s="9" t="s">
        <v>882</v>
      </c>
      <c r="C886" s="11">
        <f t="shared" si="14"/>
        <v>100</v>
      </c>
      <c r="D886" s="11">
        <f>C886*EXP((IR-div-0.5*vol*vol)*D$2+vol*'1A. Gaussians'!C885*SQRT(D$2))</f>
        <v>91.460292502353255</v>
      </c>
      <c r="E886" s="11">
        <f>D886*EXP((IR-div-0.5*vol*vol)*E$2+vol*'1A. Gaussians'!D885*SQRT(E$2))</f>
        <v>89.396359583332824</v>
      </c>
      <c r="F886" s="11">
        <f>E886*EXP((IR-div-0.5*vol*vol)*F$2+vol*'1A. Gaussians'!E885*SQRT(F$2))</f>
        <v>93.633271250404135</v>
      </c>
      <c r="G886" s="11">
        <f>F886*EXP((IR-div-0.5*vol*vol)*G$2+vol*'1A. Gaussians'!F885*SQRT(G$2))</f>
        <v>91.816477224066986</v>
      </c>
      <c r="H886" s="11">
        <f>G886*EXP((IR-div-0.5*vol*vol)*H$2+vol*'1A. Gaussians'!G885*SQRT(H$2))</f>
        <v>89.321113794970643</v>
      </c>
      <c r="I886" s="11">
        <f>H886*EXP((IR-div-0.5*vol*vol)*I$2+vol*'1A. Gaussians'!H885*SQRT(I$2))</f>
        <v>90.571958974841664</v>
      </c>
      <c r="J886" s="11">
        <f>I886*EXP((IR-div-0.5*vol*vol)*J$2+vol*'1A. Gaussians'!I885*SQRT(J$2))</f>
        <v>80.850227687959986</v>
      </c>
      <c r="K886" s="11">
        <f>J886*EXP((IR-div-0.5*vol*vol)*K$2+vol*'1A. Gaussians'!J885*SQRT(K$2))</f>
        <v>70.707782980796239</v>
      </c>
      <c r="L886" s="11">
        <f>K886*EXP((IR-div-0.5*vol*vol)*L$2+vol*'1A. Gaussians'!K885*SQRT(L$2))</f>
        <v>77.658272374059635</v>
      </c>
      <c r="M886" s="11">
        <f>L886*EXP((IR-div-0.5*vol*vol)*M$2+vol*'1A. Gaussians'!L885*SQRT(M$2))</f>
        <v>79.256698918499083</v>
      </c>
      <c r="N886" s="11">
        <f>M886*EXP((IR-div-0.5*vol*vol)*N$2+vol*'1A. Gaussians'!M885*SQRT(N$2))</f>
        <v>72.025059497800129</v>
      </c>
      <c r="O886" s="11">
        <f>N886*EXP((IR-div-0.5*vol*vol)*O$2+vol*'1A. Gaussians'!N885*SQRT(O$2))</f>
        <v>63.335339827891254</v>
      </c>
      <c r="P886" s="11">
        <f>O886*EXP((IR-div-0.5*vol*vol)*P$2+vol*'1A. Gaussians'!O885*SQRT(P$2))</f>
        <v>56.947857297903596</v>
      </c>
      <c r="Q886" s="11">
        <f>P886*EXP((IR-div-0.5*vol*vol)*Q$2+vol*'1A. Gaussians'!P885*SQRT(Q$2))</f>
        <v>51.959408701128709</v>
      </c>
      <c r="R886" s="11">
        <f>Q886*EXP((IR-div-0.5*vol*vol)*R$2+vol*'1A. Gaussians'!Q885*SQRT(R$2))</f>
        <v>51.534819000448088</v>
      </c>
      <c r="S886" s="11">
        <f>R886*EXP((IR-div-0.5*vol*vol)*S$2+vol*'1A. Gaussians'!R885*SQRT(S$2))</f>
        <v>47.404882370871967</v>
      </c>
      <c r="T886" s="11">
        <f>S886*EXP((IR-div-0.5*vol*vol)*T$2+vol*'1A. Gaussians'!S885*SQRT(T$2))</f>
        <v>47.828063068767079</v>
      </c>
      <c r="U886" s="11">
        <f>T886*EXP((IR-div-0.5*vol*vol)*U$2+vol*'1A. Gaussians'!T885*SQRT(U$2))</f>
        <v>48.152469592140335</v>
      </c>
      <c r="V886" s="11">
        <f>U886*EXP((IR-div-0.5*vol*vol)*V$2+vol*'1A. Gaussians'!U885*SQRT(V$2))</f>
        <v>58.542348191682848</v>
      </c>
      <c r="W886" s="12">
        <f>V886*EXP((IR-div-0.5*vol*vol)*W$2+vol*'1A. Gaussians'!V885*SQRT(W$2))</f>
        <v>58.059405185668332</v>
      </c>
    </row>
    <row r="887" spans="2:23" x14ac:dyDescent="0.35">
      <c r="B887" s="9" t="s">
        <v>883</v>
      </c>
      <c r="C887" s="11">
        <f t="shared" si="14"/>
        <v>100</v>
      </c>
      <c r="D887" s="11">
        <f>C887*EXP((IR-div-0.5*vol*vol)*D$2+vol*'1A. Gaussians'!C886*SQRT(D$2))</f>
        <v>96.579438432041314</v>
      </c>
      <c r="E887" s="11">
        <f>D887*EXP((IR-div-0.5*vol*vol)*E$2+vol*'1A. Gaussians'!D886*SQRT(E$2))</f>
        <v>102.13742999419773</v>
      </c>
      <c r="F887" s="11">
        <f>E887*EXP((IR-div-0.5*vol*vol)*F$2+vol*'1A. Gaussians'!E886*SQRT(F$2))</f>
        <v>94.770909818832166</v>
      </c>
      <c r="G887" s="11">
        <f>F887*EXP((IR-div-0.5*vol*vol)*G$2+vol*'1A. Gaussians'!F886*SQRT(G$2))</f>
        <v>90.371858438745633</v>
      </c>
      <c r="H887" s="11">
        <f>G887*EXP((IR-div-0.5*vol*vol)*H$2+vol*'1A. Gaussians'!G886*SQRT(H$2))</f>
        <v>92.343076052373249</v>
      </c>
      <c r="I887" s="11">
        <f>H887*EXP((IR-div-0.5*vol*vol)*I$2+vol*'1A. Gaussians'!H886*SQRT(I$2))</f>
        <v>89.376535756678578</v>
      </c>
      <c r="J887" s="11">
        <f>I887*EXP((IR-div-0.5*vol*vol)*J$2+vol*'1A. Gaussians'!I886*SQRT(J$2))</f>
        <v>85.877766121214421</v>
      </c>
      <c r="K887" s="11">
        <f>J887*EXP((IR-div-0.5*vol*vol)*K$2+vol*'1A. Gaussians'!J886*SQRT(K$2))</f>
        <v>87.35548097202782</v>
      </c>
      <c r="L887" s="11">
        <f>K887*EXP((IR-div-0.5*vol*vol)*L$2+vol*'1A. Gaussians'!K886*SQRT(L$2))</f>
        <v>96.908417098193709</v>
      </c>
      <c r="M887" s="11">
        <f>L887*EXP((IR-div-0.5*vol*vol)*M$2+vol*'1A. Gaussians'!L886*SQRT(M$2))</f>
        <v>111.42015253970369</v>
      </c>
      <c r="N887" s="11">
        <f>M887*EXP((IR-div-0.5*vol*vol)*N$2+vol*'1A. Gaussians'!M886*SQRT(N$2))</f>
        <v>113.39415161308473</v>
      </c>
      <c r="O887" s="11">
        <f>N887*EXP((IR-div-0.5*vol*vol)*O$2+vol*'1A. Gaussians'!N886*SQRT(O$2))</f>
        <v>139.93455066487894</v>
      </c>
      <c r="P887" s="11">
        <f>O887*EXP((IR-div-0.5*vol*vol)*P$2+vol*'1A. Gaussians'!O886*SQRT(P$2))</f>
        <v>147.07127525523521</v>
      </c>
      <c r="Q887" s="11">
        <f>P887*EXP((IR-div-0.5*vol*vol)*Q$2+vol*'1A. Gaussians'!P886*SQRT(Q$2))</f>
        <v>131.63720144872718</v>
      </c>
      <c r="R887" s="11">
        <f>Q887*EXP((IR-div-0.5*vol*vol)*R$2+vol*'1A. Gaussians'!Q886*SQRT(R$2))</f>
        <v>132.46458802400738</v>
      </c>
      <c r="S887" s="11">
        <f>R887*EXP((IR-div-0.5*vol*vol)*S$2+vol*'1A. Gaussians'!R886*SQRT(S$2))</f>
        <v>140.94314844238102</v>
      </c>
      <c r="T887" s="11">
        <f>S887*EXP((IR-div-0.5*vol*vol)*T$2+vol*'1A. Gaussians'!S886*SQRT(T$2))</f>
        <v>145.29448265637595</v>
      </c>
      <c r="U887" s="11">
        <f>T887*EXP((IR-div-0.5*vol*vol)*U$2+vol*'1A. Gaussians'!T886*SQRT(U$2))</f>
        <v>163.71238554922726</v>
      </c>
      <c r="V887" s="11">
        <f>U887*EXP((IR-div-0.5*vol*vol)*V$2+vol*'1A. Gaussians'!U886*SQRT(V$2))</f>
        <v>154.92245560576833</v>
      </c>
      <c r="W887" s="12">
        <f>V887*EXP((IR-div-0.5*vol*vol)*W$2+vol*'1A. Gaussians'!V886*SQRT(W$2))</f>
        <v>147.10658209000428</v>
      </c>
    </row>
    <row r="888" spans="2:23" x14ac:dyDescent="0.35">
      <c r="B888" s="9" t="s">
        <v>884</v>
      </c>
      <c r="C888" s="11">
        <f t="shared" si="14"/>
        <v>100</v>
      </c>
      <c r="D888" s="11">
        <f>C888*EXP((IR-div-0.5*vol*vol)*D$2+vol*'1A. Gaussians'!C887*SQRT(D$2))</f>
        <v>112.24252370027543</v>
      </c>
      <c r="E888" s="11">
        <f>D888*EXP((IR-div-0.5*vol*vol)*E$2+vol*'1A. Gaussians'!D887*SQRT(E$2))</f>
        <v>130.38082068440326</v>
      </c>
      <c r="F888" s="11">
        <f>E888*EXP((IR-div-0.5*vol*vol)*F$2+vol*'1A. Gaussians'!E887*SQRT(F$2))</f>
        <v>143.53164633063014</v>
      </c>
      <c r="G888" s="11">
        <f>F888*EXP((IR-div-0.5*vol*vol)*G$2+vol*'1A. Gaussians'!F887*SQRT(G$2))</f>
        <v>145.6835363248893</v>
      </c>
      <c r="H888" s="11">
        <f>G888*EXP((IR-div-0.5*vol*vol)*H$2+vol*'1A. Gaussians'!G887*SQRT(H$2))</f>
        <v>146.81147323024354</v>
      </c>
      <c r="I888" s="11">
        <f>H888*EXP((IR-div-0.5*vol*vol)*I$2+vol*'1A. Gaussians'!H887*SQRT(I$2))</f>
        <v>141.03940416231632</v>
      </c>
      <c r="J888" s="11">
        <f>I888*EXP((IR-div-0.5*vol*vol)*J$2+vol*'1A. Gaussians'!I887*SQRT(J$2))</f>
        <v>155.98369355413215</v>
      </c>
      <c r="K888" s="11">
        <f>J888*EXP((IR-div-0.5*vol*vol)*K$2+vol*'1A. Gaussians'!J887*SQRT(K$2))</f>
        <v>148.01276110055883</v>
      </c>
      <c r="L888" s="11">
        <f>K888*EXP((IR-div-0.5*vol*vol)*L$2+vol*'1A. Gaussians'!K887*SQRT(L$2))</f>
        <v>135.29444704247086</v>
      </c>
      <c r="M888" s="11">
        <f>L888*EXP((IR-div-0.5*vol*vol)*M$2+vol*'1A. Gaussians'!L887*SQRT(M$2))</f>
        <v>111.39936213554741</v>
      </c>
      <c r="N888" s="11">
        <f>M888*EXP((IR-div-0.5*vol*vol)*N$2+vol*'1A. Gaussians'!M887*SQRT(N$2))</f>
        <v>103.0780826613254</v>
      </c>
      <c r="O888" s="11">
        <f>N888*EXP((IR-div-0.5*vol*vol)*O$2+vol*'1A. Gaussians'!N887*SQRT(O$2))</f>
        <v>98.449423259435704</v>
      </c>
      <c r="P888" s="11">
        <f>O888*EXP((IR-div-0.5*vol*vol)*P$2+vol*'1A. Gaussians'!O887*SQRT(P$2))</f>
        <v>86.266831080488501</v>
      </c>
      <c r="Q888" s="11">
        <f>P888*EXP((IR-div-0.5*vol*vol)*Q$2+vol*'1A. Gaussians'!P887*SQRT(Q$2))</f>
        <v>111.59232814162851</v>
      </c>
      <c r="R888" s="11">
        <f>Q888*EXP((IR-div-0.5*vol*vol)*R$2+vol*'1A. Gaussians'!Q887*SQRT(R$2))</f>
        <v>95.949582312310255</v>
      </c>
      <c r="S888" s="11">
        <f>R888*EXP((IR-div-0.5*vol*vol)*S$2+vol*'1A. Gaussians'!R887*SQRT(S$2))</f>
        <v>114.85074289063128</v>
      </c>
      <c r="T888" s="11">
        <f>S888*EXP((IR-div-0.5*vol*vol)*T$2+vol*'1A. Gaussians'!S887*SQRT(T$2))</f>
        <v>130.83838763020424</v>
      </c>
      <c r="U888" s="11">
        <f>T888*EXP((IR-div-0.5*vol*vol)*U$2+vol*'1A. Gaussians'!T887*SQRT(U$2))</f>
        <v>113.51335517317729</v>
      </c>
      <c r="V888" s="11">
        <f>U888*EXP((IR-div-0.5*vol*vol)*V$2+vol*'1A. Gaussians'!U887*SQRT(V$2))</f>
        <v>102.22666438625478</v>
      </c>
      <c r="W888" s="12">
        <f>V888*EXP((IR-div-0.5*vol*vol)*W$2+vol*'1A. Gaussians'!V887*SQRT(W$2))</f>
        <v>98.23189491107216</v>
      </c>
    </row>
    <row r="889" spans="2:23" x14ac:dyDescent="0.35">
      <c r="B889" s="9" t="s">
        <v>885</v>
      </c>
      <c r="C889" s="11">
        <f t="shared" si="14"/>
        <v>100</v>
      </c>
      <c r="D889" s="11">
        <f>C889*EXP((IR-div-0.5*vol*vol)*D$2+vol*'1A. Gaussians'!C888*SQRT(D$2))</f>
        <v>105.16742814301672</v>
      </c>
      <c r="E889" s="11">
        <f>D889*EXP((IR-div-0.5*vol*vol)*E$2+vol*'1A. Gaussians'!D888*SQRT(E$2))</f>
        <v>131.91750037153426</v>
      </c>
      <c r="F889" s="11">
        <f>E889*EXP((IR-div-0.5*vol*vol)*F$2+vol*'1A. Gaussians'!E888*SQRT(F$2))</f>
        <v>125.79881428468389</v>
      </c>
      <c r="G889" s="11">
        <f>F889*EXP((IR-div-0.5*vol*vol)*G$2+vol*'1A. Gaussians'!F888*SQRT(G$2))</f>
        <v>143.28275039218855</v>
      </c>
      <c r="H889" s="11">
        <f>G889*EXP((IR-div-0.5*vol*vol)*H$2+vol*'1A. Gaussians'!G888*SQRT(H$2))</f>
        <v>141.77880142889762</v>
      </c>
      <c r="I889" s="11">
        <f>H889*EXP((IR-div-0.5*vol*vol)*I$2+vol*'1A. Gaussians'!H888*SQRT(I$2))</f>
        <v>140.82235450552179</v>
      </c>
      <c r="J889" s="11">
        <f>I889*EXP((IR-div-0.5*vol*vol)*J$2+vol*'1A. Gaussians'!I888*SQRT(J$2))</f>
        <v>143.01368604341778</v>
      </c>
      <c r="K889" s="11">
        <f>J889*EXP((IR-div-0.5*vol*vol)*K$2+vol*'1A. Gaussians'!J888*SQRT(K$2))</f>
        <v>131.15723767662456</v>
      </c>
      <c r="L889" s="11">
        <f>K889*EXP((IR-div-0.5*vol*vol)*L$2+vol*'1A. Gaussians'!K888*SQRT(L$2))</f>
        <v>138.4147453608783</v>
      </c>
      <c r="M889" s="11">
        <f>L889*EXP((IR-div-0.5*vol*vol)*M$2+vol*'1A. Gaussians'!L888*SQRT(M$2))</f>
        <v>146.71693409747999</v>
      </c>
      <c r="N889" s="11">
        <f>M889*EXP((IR-div-0.5*vol*vol)*N$2+vol*'1A. Gaussians'!M888*SQRT(N$2))</f>
        <v>104.59834699137748</v>
      </c>
      <c r="O889" s="11">
        <f>N889*EXP((IR-div-0.5*vol*vol)*O$2+vol*'1A. Gaussians'!N888*SQRT(O$2))</f>
        <v>111.62307835532019</v>
      </c>
      <c r="P889" s="11">
        <f>O889*EXP((IR-div-0.5*vol*vol)*P$2+vol*'1A. Gaussians'!O888*SQRT(P$2))</f>
        <v>110.71611121094566</v>
      </c>
      <c r="Q889" s="11">
        <f>P889*EXP((IR-div-0.5*vol*vol)*Q$2+vol*'1A. Gaussians'!P888*SQRT(Q$2))</f>
        <v>144.9803995371706</v>
      </c>
      <c r="R889" s="11">
        <f>Q889*EXP((IR-div-0.5*vol*vol)*R$2+vol*'1A. Gaussians'!Q888*SQRT(R$2))</f>
        <v>159.09690782461644</v>
      </c>
      <c r="S889" s="11">
        <f>R889*EXP((IR-div-0.5*vol*vol)*S$2+vol*'1A. Gaussians'!R888*SQRT(S$2))</f>
        <v>174.41172981592464</v>
      </c>
      <c r="T889" s="11">
        <f>S889*EXP((IR-div-0.5*vol*vol)*T$2+vol*'1A. Gaussians'!S888*SQRT(T$2))</f>
        <v>164.8463360749671</v>
      </c>
      <c r="U889" s="11">
        <f>T889*EXP((IR-div-0.5*vol*vol)*U$2+vol*'1A. Gaussians'!T888*SQRT(U$2))</f>
        <v>192.21550771954045</v>
      </c>
      <c r="V889" s="11">
        <f>U889*EXP((IR-div-0.5*vol*vol)*V$2+vol*'1A. Gaussians'!U888*SQRT(V$2))</f>
        <v>146.6392829610875</v>
      </c>
      <c r="W889" s="12">
        <f>V889*EXP((IR-div-0.5*vol*vol)*W$2+vol*'1A. Gaussians'!V888*SQRT(W$2))</f>
        <v>120.45323048551978</v>
      </c>
    </row>
    <row r="890" spans="2:23" x14ac:dyDescent="0.35">
      <c r="B890" s="9" t="s">
        <v>886</v>
      </c>
      <c r="C890" s="11">
        <f t="shared" si="14"/>
        <v>100</v>
      </c>
      <c r="D890" s="11">
        <f>C890*EXP((IR-div-0.5*vol*vol)*D$2+vol*'1A. Gaussians'!C889*SQRT(D$2))</f>
        <v>94.094307005716942</v>
      </c>
      <c r="E890" s="11">
        <f>D890*EXP((IR-div-0.5*vol*vol)*E$2+vol*'1A. Gaussians'!D889*SQRT(E$2))</f>
        <v>92.629624535057005</v>
      </c>
      <c r="F890" s="11">
        <f>E890*EXP((IR-div-0.5*vol*vol)*F$2+vol*'1A. Gaussians'!E889*SQRT(F$2))</f>
        <v>106.96458776396913</v>
      </c>
      <c r="G890" s="11">
        <f>F890*EXP((IR-div-0.5*vol*vol)*G$2+vol*'1A. Gaussians'!F889*SQRT(G$2))</f>
        <v>116.43778812865217</v>
      </c>
      <c r="H890" s="11">
        <f>G890*EXP((IR-div-0.5*vol*vol)*H$2+vol*'1A. Gaussians'!G889*SQRT(H$2))</f>
        <v>107.25213931993376</v>
      </c>
      <c r="I890" s="11">
        <f>H890*EXP((IR-div-0.5*vol*vol)*I$2+vol*'1A. Gaussians'!H889*SQRT(I$2))</f>
        <v>110.5135065260714</v>
      </c>
      <c r="J890" s="11">
        <f>I890*EXP((IR-div-0.5*vol*vol)*J$2+vol*'1A. Gaussians'!I889*SQRT(J$2))</f>
        <v>115.98903572897372</v>
      </c>
      <c r="K890" s="11">
        <f>J890*EXP((IR-div-0.5*vol*vol)*K$2+vol*'1A. Gaussians'!J889*SQRT(K$2))</f>
        <v>152.70533852456899</v>
      </c>
      <c r="L890" s="11">
        <f>K890*EXP((IR-div-0.5*vol*vol)*L$2+vol*'1A. Gaussians'!K889*SQRT(L$2))</f>
        <v>150.75356404792896</v>
      </c>
      <c r="M890" s="11">
        <f>L890*EXP((IR-div-0.5*vol*vol)*M$2+vol*'1A. Gaussians'!L889*SQRT(M$2))</f>
        <v>150.88800229785465</v>
      </c>
      <c r="N890" s="11">
        <f>M890*EXP((IR-div-0.5*vol*vol)*N$2+vol*'1A. Gaussians'!M889*SQRT(N$2))</f>
        <v>145.94276628347779</v>
      </c>
      <c r="O890" s="11">
        <f>N890*EXP((IR-div-0.5*vol*vol)*O$2+vol*'1A. Gaussians'!N889*SQRT(O$2))</f>
        <v>147.3777423722494</v>
      </c>
      <c r="P890" s="11">
        <f>O890*EXP((IR-div-0.5*vol*vol)*P$2+vol*'1A. Gaussians'!O889*SQRT(P$2))</f>
        <v>155.74898659568538</v>
      </c>
      <c r="Q890" s="11">
        <f>P890*EXP((IR-div-0.5*vol*vol)*Q$2+vol*'1A. Gaussians'!P889*SQRT(Q$2))</f>
        <v>140.52043493939195</v>
      </c>
      <c r="R890" s="11">
        <f>Q890*EXP((IR-div-0.5*vol*vol)*R$2+vol*'1A. Gaussians'!Q889*SQRT(R$2))</f>
        <v>129.01517050706283</v>
      </c>
      <c r="S890" s="11">
        <f>R890*EXP((IR-div-0.5*vol*vol)*S$2+vol*'1A. Gaussians'!R889*SQRT(S$2))</f>
        <v>108.3181700443558</v>
      </c>
      <c r="T890" s="11">
        <f>S890*EXP((IR-div-0.5*vol*vol)*T$2+vol*'1A. Gaussians'!S889*SQRT(T$2))</f>
        <v>124.48513334938005</v>
      </c>
      <c r="U890" s="11">
        <f>T890*EXP((IR-div-0.5*vol*vol)*U$2+vol*'1A. Gaussians'!T889*SQRT(U$2))</f>
        <v>132.74778366985899</v>
      </c>
      <c r="V890" s="11">
        <f>U890*EXP((IR-div-0.5*vol*vol)*V$2+vol*'1A. Gaussians'!U889*SQRT(V$2))</f>
        <v>117.77875262093804</v>
      </c>
      <c r="W890" s="12">
        <f>V890*EXP((IR-div-0.5*vol*vol)*W$2+vol*'1A. Gaussians'!V889*SQRT(W$2))</f>
        <v>127.90184643654541</v>
      </c>
    </row>
    <row r="891" spans="2:23" x14ac:dyDescent="0.35">
      <c r="B891" s="9" t="s">
        <v>887</v>
      </c>
      <c r="C891" s="11">
        <f t="shared" si="14"/>
        <v>100</v>
      </c>
      <c r="D891" s="11">
        <f>C891*EXP((IR-div-0.5*vol*vol)*D$2+vol*'1A. Gaussians'!C890*SQRT(D$2))</f>
        <v>101.79606558152068</v>
      </c>
      <c r="E891" s="11">
        <f>D891*EXP((IR-div-0.5*vol*vol)*E$2+vol*'1A. Gaussians'!D890*SQRT(E$2))</f>
        <v>111.17768132374123</v>
      </c>
      <c r="F891" s="11">
        <f>E891*EXP((IR-div-0.5*vol*vol)*F$2+vol*'1A. Gaussians'!E890*SQRT(F$2))</f>
        <v>117.81092785664173</v>
      </c>
      <c r="G891" s="11">
        <f>F891*EXP((IR-div-0.5*vol*vol)*G$2+vol*'1A. Gaussians'!F890*SQRT(G$2))</f>
        <v>110.07132770845695</v>
      </c>
      <c r="H891" s="11">
        <f>G891*EXP((IR-div-0.5*vol*vol)*H$2+vol*'1A. Gaussians'!G890*SQRT(H$2))</f>
        <v>128.76240761571458</v>
      </c>
      <c r="I891" s="11">
        <f>H891*EXP((IR-div-0.5*vol*vol)*I$2+vol*'1A. Gaussians'!H890*SQRT(I$2))</f>
        <v>132.60938118069836</v>
      </c>
      <c r="J891" s="11">
        <f>I891*EXP((IR-div-0.5*vol*vol)*J$2+vol*'1A. Gaussians'!I890*SQRT(J$2))</f>
        <v>125.42763671503954</v>
      </c>
      <c r="K891" s="11">
        <f>J891*EXP((IR-div-0.5*vol*vol)*K$2+vol*'1A. Gaussians'!J890*SQRT(K$2))</f>
        <v>138.03031384014614</v>
      </c>
      <c r="L891" s="11">
        <f>K891*EXP((IR-div-0.5*vol*vol)*L$2+vol*'1A. Gaussians'!K890*SQRT(L$2))</f>
        <v>133.37167714438436</v>
      </c>
      <c r="M891" s="11">
        <f>L891*EXP((IR-div-0.5*vol*vol)*M$2+vol*'1A. Gaussians'!L890*SQRT(M$2))</f>
        <v>127.68435693737588</v>
      </c>
      <c r="N891" s="11">
        <f>M891*EXP((IR-div-0.5*vol*vol)*N$2+vol*'1A. Gaussians'!M890*SQRT(N$2))</f>
        <v>125.71899870090962</v>
      </c>
      <c r="O891" s="11">
        <f>N891*EXP((IR-div-0.5*vol*vol)*O$2+vol*'1A. Gaussians'!N890*SQRT(O$2))</f>
        <v>133.77805364046648</v>
      </c>
      <c r="P891" s="11">
        <f>O891*EXP((IR-div-0.5*vol*vol)*P$2+vol*'1A. Gaussians'!O890*SQRT(P$2))</f>
        <v>122.42570790397289</v>
      </c>
      <c r="Q891" s="11">
        <f>P891*EXP((IR-div-0.5*vol*vol)*Q$2+vol*'1A. Gaussians'!P890*SQRT(Q$2))</f>
        <v>111.24299668912425</v>
      </c>
      <c r="R891" s="11">
        <f>Q891*EXP((IR-div-0.5*vol*vol)*R$2+vol*'1A. Gaussians'!Q890*SQRT(R$2))</f>
        <v>93.090003183887205</v>
      </c>
      <c r="S891" s="11">
        <f>R891*EXP((IR-div-0.5*vol*vol)*S$2+vol*'1A. Gaussians'!R890*SQRT(S$2))</f>
        <v>109.76742701855792</v>
      </c>
      <c r="T891" s="11">
        <f>S891*EXP((IR-div-0.5*vol*vol)*T$2+vol*'1A. Gaussians'!S890*SQRT(T$2))</f>
        <v>113.47368407793472</v>
      </c>
      <c r="U891" s="11">
        <f>T891*EXP((IR-div-0.5*vol*vol)*U$2+vol*'1A. Gaussians'!T890*SQRT(U$2))</f>
        <v>91.710719362505742</v>
      </c>
      <c r="V891" s="11">
        <f>U891*EXP((IR-div-0.5*vol*vol)*V$2+vol*'1A. Gaussians'!U890*SQRT(V$2))</f>
        <v>80.375490127137851</v>
      </c>
      <c r="W891" s="12">
        <f>V891*EXP((IR-div-0.5*vol*vol)*W$2+vol*'1A. Gaussians'!V890*SQRT(W$2))</f>
        <v>83.421560842275412</v>
      </c>
    </row>
    <row r="892" spans="2:23" x14ac:dyDescent="0.35">
      <c r="B892" s="9" t="s">
        <v>888</v>
      </c>
      <c r="C892" s="11">
        <f t="shared" si="14"/>
        <v>100</v>
      </c>
      <c r="D892" s="11">
        <f>C892*EXP((IR-div-0.5*vol*vol)*D$2+vol*'1A. Gaussians'!C891*SQRT(D$2))</f>
        <v>92.276107254130238</v>
      </c>
      <c r="E892" s="11">
        <f>D892*EXP((IR-div-0.5*vol*vol)*E$2+vol*'1A. Gaussians'!D891*SQRT(E$2))</f>
        <v>78.910817863351838</v>
      </c>
      <c r="F892" s="11">
        <f>E892*EXP((IR-div-0.5*vol*vol)*F$2+vol*'1A. Gaussians'!E891*SQRT(F$2))</f>
        <v>82.204068850227088</v>
      </c>
      <c r="G892" s="11">
        <f>F892*EXP((IR-div-0.5*vol*vol)*G$2+vol*'1A. Gaussians'!F891*SQRT(G$2))</f>
        <v>87.133990264424725</v>
      </c>
      <c r="H892" s="11">
        <f>G892*EXP((IR-div-0.5*vol*vol)*H$2+vol*'1A. Gaussians'!G891*SQRT(H$2))</f>
        <v>78.470074015035308</v>
      </c>
      <c r="I892" s="11">
        <f>H892*EXP((IR-div-0.5*vol*vol)*I$2+vol*'1A. Gaussians'!H891*SQRT(I$2))</f>
        <v>77.669802940935369</v>
      </c>
      <c r="J892" s="11">
        <f>I892*EXP((IR-div-0.5*vol*vol)*J$2+vol*'1A. Gaussians'!I891*SQRT(J$2))</f>
        <v>65.3454003665545</v>
      </c>
      <c r="K892" s="11">
        <f>J892*EXP((IR-div-0.5*vol*vol)*K$2+vol*'1A. Gaussians'!J891*SQRT(K$2))</f>
        <v>58.901639443688893</v>
      </c>
      <c r="L892" s="11">
        <f>K892*EXP((IR-div-0.5*vol*vol)*L$2+vol*'1A. Gaussians'!K891*SQRT(L$2))</f>
        <v>60.182091839808464</v>
      </c>
      <c r="M892" s="11">
        <f>L892*EXP((IR-div-0.5*vol*vol)*M$2+vol*'1A. Gaussians'!L891*SQRT(M$2))</f>
        <v>55.717374718495151</v>
      </c>
      <c r="N892" s="11">
        <f>M892*EXP((IR-div-0.5*vol*vol)*N$2+vol*'1A. Gaussians'!M891*SQRT(N$2))</f>
        <v>56.788508812428539</v>
      </c>
      <c r="O892" s="11">
        <f>N892*EXP((IR-div-0.5*vol*vol)*O$2+vol*'1A. Gaussians'!N891*SQRT(O$2))</f>
        <v>61.622573287240925</v>
      </c>
      <c r="P892" s="11">
        <f>O892*EXP((IR-div-0.5*vol*vol)*P$2+vol*'1A. Gaussians'!O891*SQRT(P$2))</f>
        <v>59.699507085039613</v>
      </c>
      <c r="Q892" s="11">
        <f>P892*EXP((IR-div-0.5*vol*vol)*Q$2+vol*'1A. Gaussians'!P891*SQRT(Q$2))</f>
        <v>65.736952913190677</v>
      </c>
      <c r="R892" s="11">
        <f>Q892*EXP((IR-div-0.5*vol*vol)*R$2+vol*'1A. Gaussians'!Q891*SQRT(R$2))</f>
        <v>66.180238184317673</v>
      </c>
      <c r="S892" s="11">
        <f>R892*EXP((IR-div-0.5*vol*vol)*S$2+vol*'1A. Gaussians'!R891*SQRT(S$2))</f>
        <v>66.919675132323107</v>
      </c>
      <c r="T892" s="11">
        <f>S892*EXP((IR-div-0.5*vol*vol)*T$2+vol*'1A. Gaussians'!S891*SQRT(T$2))</f>
        <v>77.357567995092211</v>
      </c>
      <c r="U892" s="11">
        <f>T892*EXP((IR-div-0.5*vol*vol)*U$2+vol*'1A. Gaussians'!T891*SQRT(U$2))</f>
        <v>67.224447690739339</v>
      </c>
      <c r="V892" s="11">
        <f>U892*EXP((IR-div-0.5*vol*vol)*V$2+vol*'1A. Gaussians'!U891*SQRT(V$2))</f>
        <v>61.34113686473961</v>
      </c>
      <c r="W892" s="12">
        <f>V892*EXP((IR-div-0.5*vol*vol)*W$2+vol*'1A. Gaussians'!V891*SQRT(W$2))</f>
        <v>63.031470307616154</v>
      </c>
    </row>
    <row r="893" spans="2:23" x14ac:dyDescent="0.35">
      <c r="B893" s="9" t="s">
        <v>889</v>
      </c>
      <c r="C893" s="11">
        <f t="shared" si="14"/>
        <v>100</v>
      </c>
      <c r="D893" s="11">
        <f>C893*EXP((IR-div-0.5*vol*vol)*D$2+vol*'1A. Gaussians'!C892*SQRT(D$2))</f>
        <v>100.14341571151924</v>
      </c>
      <c r="E893" s="11">
        <f>D893*EXP((IR-div-0.5*vol*vol)*E$2+vol*'1A. Gaussians'!D892*SQRT(E$2))</f>
        <v>89.572974187973472</v>
      </c>
      <c r="F893" s="11">
        <f>E893*EXP((IR-div-0.5*vol*vol)*F$2+vol*'1A. Gaussians'!E892*SQRT(F$2))</f>
        <v>74.752046699143094</v>
      </c>
      <c r="G893" s="11">
        <f>F893*EXP((IR-div-0.5*vol*vol)*G$2+vol*'1A. Gaussians'!F892*SQRT(G$2))</f>
        <v>79.083787988673933</v>
      </c>
      <c r="H893" s="11">
        <f>G893*EXP((IR-div-0.5*vol*vol)*H$2+vol*'1A. Gaussians'!G892*SQRT(H$2))</f>
        <v>64.31414254943131</v>
      </c>
      <c r="I893" s="11">
        <f>H893*EXP((IR-div-0.5*vol*vol)*I$2+vol*'1A. Gaussians'!H892*SQRT(I$2))</f>
        <v>55.44123717147469</v>
      </c>
      <c r="J893" s="11">
        <f>I893*EXP((IR-div-0.5*vol*vol)*J$2+vol*'1A. Gaussians'!I892*SQRT(J$2))</f>
        <v>47.268631682157803</v>
      </c>
      <c r="K893" s="11">
        <f>J893*EXP((IR-div-0.5*vol*vol)*K$2+vol*'1A. Gaussians'!J892*SQRT(K$2))</f>
        <v>52.078986561584088</v>
      </c>
      <c r="L893" s="11">
        <f>K893*EXP((IR-div-0.5*vol*vol)*L$2+vol*'1A. Gaussians'!K892*SQRT(L$2))</f>
        <v>42.426486680840483</v>
      </c>
      <c r="M893" s="11">
        <f>L893*EXP((IR-div-0.5*vol*vol)*M$2+vol*'1A. Gaussians'!L892*SQRT(M$2))</f>
        <v>42.087503283631769</v>
      </c>
      <c r="N893" s="11">
        <f>M893*EXP((IR-div-0.5*vol*vol)*N$2+vol*'1A. Gaussians'!M892*SQRT(N$2))</f>
        <v>46.478398637831035</v>
      </c>
      <c r="O893" s="11">
        <f>N893*EXP((IR-div-0.5*vol*vol)*O$2+vol*'1A. Gaussians'!N892*SQRT(O$2))</f>
        <v>40.325980208633069</v>
      </c>
      <c r="P893" s="11">
        <f>O893*EXP((IR-div-0.5*vol*vol)*P$2+vol*'1A. Gaussians'!O892*SQRT(P$2))</f>
        <v>34.60489122780556</v>
      </c>
      <c r="Q893" s="11">
        <f>P893*EXP((IR-div-0.5*vol*vol)*Q$2+vol*'1A. Gaussians'!P892*SQRT(Q$2))</f>
        <v>33.43424508569575</v>
      </c>
      <c r="R893" s="11">
        <f>Q893*EXP((IR-div-0.5*vol*vol)*R$2+vol*'1A. Gaussians'!Q892*SQRT(R$2))</f>
        <v>35.088293261493106</v>
      </c>
      <c r="S893" s="11">
        <f>R893*EXP((IR-div-0.5*vol*vol)*S$2+vol*'1A. Gaussians'!R892*SQRT(S$2))</f>
        <v>33.213562184402903</v>
      </c>
      <c r="T893" s="11">
        <f>S893*EXP((IR-div-0.5*vol*vol)*T$2+vol*'1A. Gaussians'!S892*SQRT(T$2))</f>
        <v>43.448621825569383</v>
      </c>
      <c r="U893" s="11">
        <f>T893*EXP((IR-div-0.5*vol*vol)*U$2+vol*'1A. Gaussians'!T892*SQRT(U$2))</f>
        <v>39.942012523767822</v>
      </c>
      <c r="V893" s="11">
        <f>U893*EXP((IR-div-0.5*vol*vol)*V$2+vol*'1A. Gaussians'!U892*SQRT(V$2))</f>
        <v>38.093731979901172</v>
      </c>
      <c r="W893" s="12">
        <f>V893*EXP((IR-div-0.5*vol*vol)*W$2+vol*'1A. Gaussians'!V892*SQRT(W$2))</f>
        <v>39.064469859953348</v>
      </c>
    </row>
    <row r="894" spans="2:23" x14ac:dyDescent="0.35">
      <c r="B894" s="9" t="s">
        <v>890</v>
      </c>
      <c r="C894" s="11">
        <f t="shared" si="14"/>
        <v>100</v>
      </c>
      <c r="D894" s="11">
        <f>C894*EXP((IR-div-0.5*vol*vol)*D$2+vol*'1A. Gaussians'!C893*SQRT(D$2))</f>
        <v>115.50211255138028</v>
      </c>
      <c r="E894" s="11">
        <f>D894*EXP((IR-div-0.5*vol*vol)*E$2+vol*'1A. Gaussians'!D893*SQRT(E$2))</f>
        <v>114.51989471102534</v>
      </c>
      <c r="F894" s="11">
        <f>E894*EXP((IR-div-0.5*vol*vol)*F$2+vol*'1A. Gaussians'!E893*SQRT(F$2))</f>
        <v>114.72645169045279</v>
      </c>
      <c r="G894" s="11">
        <f>F894*EXP((IR-div-0.5*vol*vol)*G$2+vol*'1A. Gaussians'!F893*SQRT(G$2))</f>
        <v>110.22020020405037</v>
      </c>
      <c r="H894" s="11">
        <f>G894*EXP((IR-div-0.5*vol*vol)*H$2+vol*'1A. Gaussians'!G893*SQRT(H$2))</f>
        <v>110.86775464263505</v>
      </c>
      <c r="I894" s="11">
        <f>H894*EXP((IR-div-0.5*vol*vol)*I$2+vol*'1A. Gaussians'!H893*SQRT(I$2))</f>
        <v>130.76148722571841</v>
      </c>
      <c r="J894" s="11">
        <f>I894*EXP((IR-div-0.5*vol*vol)*J$2+vol*'1A. Gaussians'!I893*SQRT(J$2))</f>
        <v>142.4152468881077</v>
      </c>
      <c r="K894" s="11">
        <f>J894*EXP((IR-div-0.5*vol*vol)*K$2+vol*'1A. Gaussians'!J893*SQRT(K$2))</f>
        <v>137.92703319750973</v>
      </c>
      <c r="L894" s="11">
        <f>K894*EXP((IR-div-0.5*vol*vol)*L$2+vol*'1A. Gaussians'!K893*SQRT(L$2))</f>
        <v>122.17464843565685</v>
      </c>
      <c r="M894" s="11">
        <f>L894*EXP((IR-div-0.5*vol*vol)*M$2+vol*'1A. Gaussians'!L893*SQRT(M$2))</f>
        <v>125.79903887357406</v>
      </c>
      <c r="N894" s="11">
        <f>M894*EXP((IR-div-0.5*vol*vol)*N$2+vol*'1A. Gaussians'!M893*SQRT(N$2))</f>
        <v>123.02783958288434</v>
      </c>
      <c r="O894" s="11">
        <f>N894*EXP((IR-div-0.5*vol*vol)*O$2+vol*'1A. Gaussians'!N893*SQRT(O$2))</f>
        <v>148.36971115836764</v>
      </c>
      <c r="P894" s="11">
        <f>O894*EXP((IR-div-0.5*vol*vol)*P$2+vol*'1A. Gaussians'!O893*SQRT(P$2))</f>
        <v>160.39048371865331</v>
      </c>
      <c r="Q894" s="11">
        <f>P894*EXP((IR-div-0.5*vol*vol)*Q$2+vol*'1A. Gaussians'!P893*SQRT(Q$2))</f>
        <v>152.51309256382368</v>
      </c>
      <c r="R894" s="11">
        <f>Q894*EXP((IR-div-0.5*vol*vol)*R$2+vol*'1A. Gaussians'!Q893*SQRT(R$2))</f>
        <v>142.71210274816485</v>
      </c>
      <c r="S894" s="11">
        <f>R894*EXP((IR-div-0.5*vol*vol)*S$2+vol*'1A. Gaussians'!R893*SQRT(S$2))</f>
        <v>149.22986616353299</v>
      </c>
      <c r="T894" s="11">
        <f>S894*EXP((IR-div-0.5*vol*vol)*T$2+vol*'1A. Gaussians'!S893*SQRT(T$2))</f>
        <v>168.86837648750566</v>
      </c>
      <c r="U894" s="11">
        <f>T894*EXP((IR-div-0.5*vol*vol)*U$2+vol*'1A. Gaussians'!T893*SQRT(U$2))</f>
        <v>155.23855470467484</v>
      </c>
      <c r="V894" s="11">
        <f>U894*EXP((IR-div-0.5*vol*vol)*V$2+vol*'1A. Gaussians'!U893*SQRT(V$2))</f>
        <v>141.34166179811888</v>
      </c>
      <c r="W894" s="12">
        <f>V894*EXP((IR-div-0.5*vol*vol)*W$2+vol*'1A. Gaussians'!V893*SQRT(W$2))</f>
        <v>138.6824175422428</v>
      </c>
    </row>
    <row r="895" spans="2:23" x14ac:dyDescent="0.35">
      <c r="B895" s="9" t="s">
        <v>891</v>
      </c>
      <c r="C895" s="11">
        <f t="shared" si="14"/>
        <v>100</v>
      </c>
      <c r="D895" s="11">
        <f>C895*EXP((IR-div-0.5*vol*vol)*D$2+vol*'1A. Gaussians'!C894*SQRT(D$2))</f>
        <v>103.36684553361009</v>
      </c>
      <c r="E895" s="11">
        <f>D895*EXP((IR-div-0.5*vol*vol)*E$2+vol*'1A. Gaussians'!D894*SQRT(E$2))</f>
        <v>92.038361441254523</v>
      </c>
      <c r="F895" s="11">
        <f>E895*EXP((IR-div-0.5*vol*vol)*F$2+vol*'1A. Gaussians'!E894*SQRT(F$2))</f>
        <v>94.577770478608159</v>
      </c>
      <c r="G895" s="11">
        <f>F895*EXP((IR-div-0.5*vol*vol)*G$2+vol*'1A. Gaussians'!F894*SQRT(G$2))</f>
        <v>88.136214147396217</v>
      </c>
      <c r="H895" s="11">
        <f>G895*EXP((IR-div-0.5*vol*vol)*H$2+vol*'1A. Gaussians'!G894*SQRT(H$2))</f>
        <v>108.07114946875252</v>
      </c>
      <c r="I895" s="11">
        <f>H895*EXP((IR-div-0.5*vol*vol)*I$2+vol*'1A. Gaussians'!H894*SQRT(I$2))</f>
        <v>103.28870945621551</v>
      </c>
      <c r="J895" s="11">
        <f>I895*EXP((IR-div-0.5*vol*vol)*J$2+vol*'1A. Gaussians'!I894*SQRT(J$2))</f>
        <v>122.05102136178839</v>
      </c>
      <c r="K895" s="11">
        <f>J895*EXP((IR-div-0.5*vol*vol)*K$2+vol*'1A. Gaussians'!J894*SQRT(K$2))</f>
        <v>137.35179537424321</v>
      </c>
      <c r="L895" s="11">
        <f>K895*EXP((IR-div-0.5*vol*vol)*L$2+vol*'1A. Gaussians'!K894*SQRT(L$2))</f>
        <v>168.47423753542404</v>
      </c>
      <c r="M895" s="11">
        <f>L895*EXP((IR-div-0.5*vol*vol)*M$2+vol*'1A. Gaussians'!L894*SQRT(M$2))</f>
        <v>181.17946864732451</v>
      </c>
      <c r="N895" s="11">
        <f>M895*EXP((IR-div-0.5*vol*vol)*N$2+vol*'1A. Gaussians'!M894*SQRT(N$2))</f>
        <v>179.571926117461</v>
      </c>
      <c r="O895" s="11">
        <f>N895*EXP((IR-div-0.5*vol*vol)*O$2+vol*'1A. Gaussians'!N894*SQRT(O$2))</f>
        <v>160.93701520280808</v>
      </c>
      <c r="P895" s="11">
        <f>O895*EXP((IR-div-0.5*vol*vol)*P$2+vol*'1A. Gaussians'!O894*SQRT(P$2))</f>
        <v>139.62375544383821</v>
      </c>
      <c r="Q895" s="11">
        <f>P895*EXP((IR-div-0.5*vol*vol)*Q$2+vol*'1A. Gaussians'!P894*SQRT(Q$2))</f>
        <v>140.89028311910138</v>
      </c>
      <c r="R895" s="11">
        <f>Q895*EXP((IR-div-0.5*vol*vol)*R$2+vol*'1A. Gaussians'!Q894*SQRT(R$2))</f>
        <v>133.66619600640294</v>
      </c>
      <c r="S895" s="11">
        <f>R895*EXP((IR-div-0.5*vol*vol)*S$2+vol*'1A. Gaussians'!R894*SQRT(S$2))</f>
        <v>133.36459749343607</v>
      </c>
      <c r="T895" s="11">
        <f>S895*EXP((IR-div-0.5*vol*vol)*T$2+vol*'1A. Gaussians'!S894*SQRT(T$2))</f>
        <v>131.96828848417425</v>
      </c>
      <c r="U895" s="11">
        <f>T895*EXP((IR-div-0.5*vol*vol)*U$2+vol*'1A. Gaussians'!T894*SQRT(U$2))</f>
        <v>147.58007607276926</v>
      </c>
      <c r="V895" s="11">
        <f>U895*EXP((IR-div-0.5*vol*vol)*V$2+vol*'1A. Gaussians'!U894*SQRT(V$2))</f>
        <v>139.17992291561075</v>
      </c>
      <c r="W895" s="12">
        <f>V895*EXP((IR-div-0.5*vol*vol)*W$2+vol*'1A. Gaussians'!V894*SQRT(W$2))</f>
        <v>133.20918215422861</v>
      </c>
    </row>
    <row r="896" spans="2:23" x14ac:dyDescent="0.35">
      <c r="B896" s="9" t="s">
        <v>892</v>
      </c>
      <c r="C896" s="11">
        <f t="shared" si="14"/>
        <v>100</v>
      </c>
      <c r="D896" s="11">
        <f>C896*EXP((IR-div-0.5*vol*vol)*D$2+vol*'1A. Gaussians'!C895*SQRT(D$2))</f>
        <v>90.804022108679902</v>
      </c>
      <c r="E896" s="11">
        <f>D896*EXP((IR-div-0.5*vol*vol)*E$2+vol*'1A. Gaussians'!D895*SQRT(E$2))</f>
        <v>111.38327217064892</v>
      </c>
      <c r="F896" s="11">
        <f>E896*EXP((IR-div-0.5*vol*vol)*F$2+vol*'1A. Gaussians'!E895*SQRT(F$2))</f>
        <v>107.75370970638926</v>
      </c>
      <c r="G896" s="11">
        <f>F896*EXP((IR-div-0.5*vol*vol)*G$2+vol*'1A. Gaussians'!F895*SQRT(G$2))</f>
        <v>112.92646009628442</v>
      </c>
      <c r="H896" s="11">
        <f>G896*EXP((IR-div-0.5*vol*vol)*H$2+vol*'1A. Gaussians'!G895*SQRT(H$2))</f>
        <v>91.750980393907057</v>
      </c>
      <c r="I896" s="11">
        <f>H896*EXP((IR-div-0.5*vol*vol)*I$2+vol*'1A. Gaussians'!H895*SQRT(I$2))</f>
        <v>104.55780795871574</v>
      </c>
      <c r="J896" s="11">
        <f>I896*EXP((IR-div-0.5*vol*vol)*J$2+vol*'1A. Gaussians'!I895*SQRT(J$2))</f>
        <v>94.397906356744912</v>
      </c>
      <c r="K896" s="11">
        <f>J896*EXP((IR-div-0.5*vol*vol)*K$2+vol*'1A. Gaussians'!J895*SQRT(K$2))</f>
        <v>106.98002474302699</v>
      </c>
      <c r="L896" s="11">
        <f>K896*EXP((IR-div-0.5*vol*vol)*L$2+vol*'1A. Gaussians'!K895*SQRT(L$2))</f>
        <v>135.02375008206013</v>
      </c>
      <c r="M896" s="11">
        <f>L896*EXP((IR-div-0.5*vol*vol)*M$2+vol*'1A. Gaussians'!L895*SQRT(M$2))</f>
        <v>153.93584414811937</v>
      </c>
      <c r="N896" s="11">
        <f>M896*EXP((IR-div-0.5*vol*vol)*N$2+vol*'1A. Gaussians'!M895*SQRT(N$2))</f>
        <v>149.75625672651748</v>
      </c>
      <c r="O896" s="11">
        <f>N896*EXP((IR-div-0.5*vol*vol)*O$2+vol*'1A. Gaussians'!N895*SQRT(O$2))</f>
        <v>173.61520629795595</v>
      </c>
      <c r="P896" s="11">
        <f>O896*EXP((IR-div-0.5*vol*vol)*P$2+vol*'1A. Gaussians'!O895*SQRT(P$2))</f>
        <v>204.5554089362997</v>
      </c>
      <c r="Q896" s="11">
        <f>P896*EXP((IR-div-0.5*vol*vol)*Q$2+vol*'1A. Gaussians'!P895*SQRT(Q$2))</f>
        <v>189.68646388396203</v>
      </c>
      <c r="R896" s="11">
        <f>Q896*EXP((IR-div-0.5*vol*vol)*R$2+vol*'1A. Gaussians'!Q895*SQRT(R$2))</f>
        <v>179.55630637437096</v>
      </c>
      <c r="S896" s="11">
        <f>R896*EXP((IR-div-0.5*vol*vol)*S$2+vol*'1A. Gaussians'!R895*SQRT(S$2))</f>
        <v>204.2121014789484</v>
      </c>
      <c r="T896" s="11">
        <f>S896*EXP((IR-div-0.5*vol*vol)*T$2+vol*'1A. Gaussians'!S895*SQRT(T$2))</f>
        <v>184.49160148097943</v>
      </c>
      <c r="U896" s="11">
        <f>T896*EXP((IR-div-0.5*vol*vol)*U$2+vol*'1A. Gaussians'!T895*SQRT(U$2))</f>
        <v>175.89172066487535</v>
      </c>
      <c r="V896" s="11">
        <f>U896*EXP((IR-div-0.5*vol*vol)*V$2+vol*'1A. Gaussians'!U895*SQRT(V$2))</f>
        <v>205.81567834592954</v>
      </c>
      <c r="W896" s="12">
        <f>V896*EXP((IR-div-0.5*vol*vol)*W$2+vol*'1A. Gaussians'!V895*SQRT(W$2))</f>
        <v>195.20540008979387</v>
      </c>
    </row>
    <row r="897" spans="2:23" x14ac:dyDescent="0.35">
      <c r="B897" s="9" t="s">
        <v>893</v>
      </c>
      <c r="C897" s="11">
        <f t="shared" si="14"/>
        <v>100</v>
      </c>
      <c r="D897" s="11">
        <f>C897*EXP((IR-div-0.5*vol*vol)*D$2+vol*'1A. Gaussians'!C896*SQRT(D$2))</f>
        <v>106.17478382944361</v>
      </c>
      <c r="E897" s="11">
        <f>D897*EXP((IR-div-0.5*vol*vol)*E$2+vol*'1A. Gaussians'!D896*SQRT(E$2))</f>
        <v>102.84623014343306</v>
      </c>
      <c r="F897" s="11">
        <f>E897*EXP((IR-div-0.5*vol*vol)*F$2+vol*'1A. Gaussians'!E896*SQRT(F$2))</f>
        <v>101.11882686291915</v>
      </c>
      <c r="G897" s="11">
        <f>F897*EXP((IR-div-0.5*vol*vol)*G$2+vol*'1A. Gaussians'!F896*SQRT(G$2))</f>
        <v>100.42837483381314</v>
      </c>
      <c r="H897" s="11">
        <f>G897*EXP((IR-div-0.5*vol*vol)*H$2+vol*'1A. Gaussians'!G896*SQRT(H$2))</f>
        <v>93.916950533378824</v>
      </c>
      <c r="I897" s="11">
        <f>H897*EXP((IR-div-0.5*vol*vol)*I$2+vol*'1A. Gaussians'!H896*SQRT(I$2))</f>
        <v>89.57728010041312</v>
      </c>
      <c r="J897" s="11">
        <f>I897*EXP((IR-div-0.5*vol*vol)*J$2+vol*'1A. Gaussians'!I896*SQRT(J$2))</f>
        <v>99.09701547307472</v>
      </c>
      <c r="K897" s="11">
        <f>J897*EXP((IR-div-0.5*vol*vol)*K$2+vol*'1A. Gaussians'!J896*SQRT(K$2))</f>
        <v>80.973025234737051</v>
      </c>
      <c r="L897" s="11">
        <f>K897*EXP((IR-div-0.5*vol*vol)*L$2+vol*'1A. Gaussians'!K896*SQRT(L$2))</f>
        <v>85.428974872234733</v>
      </c>
      <c r="M897" s="11">
        <f>L897*EXP((IR-div-0.5*vol*vol)*M$2+vol*'1A. Gaussians'!L896*SQRT(M$2))</f>
        <v>89.121732709906695</v>
      </c>
      <c r="N897" s="11">
        <f>M897*EXP((IR-div-0.5*vol*vol)*N$2+vol*'1A. Gaussians'!M896*SQRT(N$2))</f>
        <v>88.808837741610631</v>
      </c>
      <c r="O897" s="11">
        <f>N897*EXP((IR-div-0.5*vol*vol)*O$2+vol*'1A. Gaussians'!N896*SQRT(O$2))</f>
        <v>81.654024230213082</v>
      </c>
      <c r="P897" s="11">
        <f>O897*EXP((IR-div-0.5*vol*vol)*P$2+vol*'1A. Gaussians'!O896*SQRT(P$2))</f>
        <v>88.193302829835076</v>
      </c>
      <c r="Q897" s="11">
        <f>P897*EXP((IR-div-0.5*vol*vol)*Q$2+vol*'1A. Gaussians'!P896*SQRT(Q$2))</f>
        <v>86.657538965754568</v>
      </c>
      <c r="R897" s="11">
        <f>Q897*EXP((IR-div-0.5*vol*vol)*R$2+vol*'1A. Gaussians'!Q896*SQRT(R$2))</f>
        <v>85.08907442342327</v>
      </c>
      <c r="S897" s="11">
        <f>R897*EXP((IR-div-0.5*vol*vol)*S$2+vol*'1A. Gaussians'!R896*SQRT(S$2))</f>
        <v>91.397625745223266</v>
      </c>
      <c r="T897" s="11">
        <f>S897*EXP((IR-div-0.5*vol*vol)*T$2+vol*'1A. Gaussians'!S896*SQRT(T$2))</f>
        <v>100.30223275339002</v>
      </c>
      <c r="U897" s="11">
        <f>T897*EXP((IR-div-0.5*vol*vol)*U$2+vol*'1A. Gaussians'!T896*SQRT(U$2))</f>
        <v>102.14741198519447</v>
      </c>
      <c r="V897" s="11">
        <f>U897*EXP((IR-div-0.5*vol*vol)*V$2+vol*'1A. Gaussians'!U896*SQRT(V$2))</f>
        <v>113.3979972436594</v>
      </c>
      <c r="W897" s="12">
        <f>V897*EXP((IR-div-0.5*vol*vol)*W$2+vol*'1A. Gaussians'!V896*SQRT(W$2))</f>
        <v>130.38171387554914</v>
      </c>
    </row>
    <row r="898" spans="2:23" x14ac:dyDescent="0.35">
      <c r="B898" s="9" t="s">
        <v>894</v>
      </c>
      <c r="C898" s="11">
        <f t="shared" si="14"/>
        <v>100</v>
      </c>
      <c r="D898" s="11">
        <f>C898*EXP((IR-div-0.5*vol*vol)*D$2+vol*'1A. Gaussians'!C897*SQRT(D$2))</f>
        <v>88.199150032340327</v>
      </c>
      <c r="E898" s="11">
        <f>D898*EXP((IR-div-0.5*vol*vol)*E$2+vol*'1A. Gaussians'!D897*SQRT(E$2))</f>
        <v>88.272040254448896</v>
      </c>
      <c r="F898" s="11">
        <f>E898*EXP((IR-div-0.5*vol*vol)*F$2+vol*'1A. Gaussians'!E897*SQRT(F$2))</f>
        <v>82.503800708833808</v>
      </c>
      <c r="G898" s="11">
        <f>F898*EXP((IR-div-0.5*vol*vol)*G$2+vol*'1A. Gaussians'!F897*SQRT(G$2))</f>
        <v>84.297115153431946</v>
      </c>
      <c r="H898" s="11">
        <f>G898*EXP((IR-div-0.5*vol*vol)*H$2+vol*'1A. Gaussians'!G897*SQRT(H$2))</f>
        <v>80.465280919973225</v>
      </c>
      <c r="I898" s="11">
        <f>H898*EXP((IR-div-0.5*vol*vol)*I$2+vol*'1A. Gaussians'!H897*SQRT(I$2))</f>
        <v>77.447185720831854</v>
      </c>
      <c r="J898" s="11">
        <f>I898*EXP((IR-div-0.5*vol*vol)*J$2+vol*'1A. Gaussians'!I897*SQRT(J$2))</f>
        <v>75.562829999830853</v>
      </c>
      <c r="K898" s="11">
        <f>J898*EXP((IR-div-0.5*vol*vol)*K$2+vol*'1A. Gaussians'!J897*SQRT(K$2))</f>
        <v>73.654776934464522</v>
      </c>
      <c r="L898" s="11">
        <f>K898*EXP((IR-div-0.5*vol*vol)*L$2+vol*'1A. Gaussians'!K897*SQRT(L$2))</f>
        <v>75.195603019504418</v>
      </c>
      <c r="M898" s="11">
        <f>L898*EXP((IR-div-0.5*vol*vol)*M$2+vol*'1A. Gaussians'!L897*SQRT(M$2))</f>
        <v>83.318925023733001</v>
      </c>
      <c r="N898" s="11">
        <f>M898*EXP((IR-div-0.5*vol*vol)*N$2+vol*'1A. Gaussians'!M897*SQRT(N$2))</f>
        <v>93.490960103519399</v>
      </c>
      <c r="O898" s="11">
        <f>N898*EXP((IR-div-0.5*vol*vol)*O$2+vol*'1A. Gaussians'!N897*SQRT(O$2))</f>
        <v>97.061730837611165</v>
      </c>
      <c r="P898" s="11">
        <f>O898*EXP((IR-div-0.5*vol*vol)*P$2+vol*'1A. Gaussians'!O897*SQRT(P$2))</f>
        <v>89.623328320146626</v>
      </c>
      <c r="Q898" s="11">
        <f>P898*EXP((IR-div-0.5*vol*vol)*Q$2+vol*'1A. Gaussians'!P897*SQRT(Q$2))</f>
        <v>88.66720780154327</v>
      </c>
      <c r="R898" s="11">
        <f>Q898*EXP((IR-div-0.5*vol*vol)*R$2+vol*'1A. Gaussians'!Q897*SQRT(R$2))</f>
        <v>80.473124797870909</v>
      </c>
      <c r="S898" s="11">
        <f>R898*EXP((IR-div-0.5*vol*vol)*S$2+vol*'1A. Gaussians'!R897*SQRT(S$2))</f>
        <v>79.106574855409846</v>
      </c>
      <c r="T898" s="11">
        <f>S898*EXP((IR-div-0.5*vol*vol)*T$2+vol*'1A. Gaussians'!S897*SQRT(T$2))</f>
        <v>81.861471660650153</v>
      </c>
      <c r="U898" s="11">
        <f>T898*EXP((IR-div-0.5*vol*vol)*U$2+vol*'1A. Gaussians'!T897*SQRT(U$2))</f>
        <v>89.376234914042172</v>
      </c>
      <c r="V898" s="11">
        <f>U898*EXP((IR-div-0.5*vol*vol)*V$2+vol*'1A. Gaussians'!U897*SQRT(V$2))</f>
        <v>98.633543709786807</v>
      </c>
      <c r="W898" s="12">
        <f>V898*EXP((IR-div-0.5*vol*vol)*W$2+vol*'1A. Gaussians'!V897*SQRT(W$2))</f>
        <v>88.51746053133418</v>
      </c>
    </row>
    <row r="899" spans="2:23" x14ac:dyDescent="0.35">
      <c r="B899" s="9" t="s">
        <v>895</v>
      </c>
      <c r="C899" s="11">
        <f t="shared" si="14"/>
        <v>100</v>
      </c>
      <c r="D899" s="11">
        <f>C899*EXP((IR-div-0.5*vol*vol)*D$2+vol*'1A. Gaussians'!C898*SQRT(D$2))</f>
        <v>100.09820067717126</v>
      </c>
      <c r="E899" s="11">
        <f>D899*EXP((IR-div-0.5*vol*vol)*E$2+vol*'1A. Gaussians'!D898*SQRT(E$2))</f>
        <v>116.96777765189182</v>
      </c>
      <c r="F899" s="11">
        <f>E899*EXP((IR-div-0.5*vol*vol)*F$2+vol*'1A. Gaussians'!E898*SQRT(F$2))</f>
        <v>134.16681015588375</v>
      </c>
      <c r="G899" s="11">
        <f>F899*EXP((IR-div-0.5*vol*vol)*G$2+vol*'1A. Gaussians'!F898*SQRT(G$2))</f>
        <v>148.60163204462418</v>
      </c>
      <c r="H899" s="11">
        <f>G899*EXP((IR-div-0.5*vol*vol)*H$2+vol*'1A. Gaussians'!G898*SQRT(H$2))</f>
        <v>169.95321168611338</v>
      </c>
      <c r="I899" s="11">
        <f>H899*EXP((IR-div-0.5*vol*vol)*I$2+vol*'1A. Gaussians'!H898*SQRT(I$2))</f>
        <v>156.44169167164003</v>
      </c>
      <c r="J899" s="11">
        <f>I899*EXP((IR-div-0.5*vol*vol)*J$2+vol*'1A. Gaussians'!I898*SQRT(J$2))</f>
        <v>151.67431381592968</v>
      </c>
      <c r="K899" s="11">
        <f>J899*EXP((IR-div-0.5*vol*vol)*K$2+vol*'1A. Gaussians'!J898*SQRT(K$2))</f>
        <v>161.09954734791816</v>
      </c>
      <c r="L899" s="11">
        <f>K899*EXP((IR-div-0.5*vol*vol)*L$2+vol*'1A. Gaussians'!K898*SQRT(L$2))</f>
        <v>171.65533611352697</v>
      </c>
      <c r="M899" s="11">
        <f>L899*EXP((IR-div-0.5*vol*vol)*M$2+vol*'1A. Gaussians'!L898*SQRT(M$2))</f>
        <v>153.8732424918274</v>
      </c>
      <c r="N899" s="11">
        <f>M899*EXP((IR-div-0.5*vol*vol)*N$2+vol*'1A. Gaussians'!M898*SQRT(N$2))</f>
        <v>163.1500392814755</v>
      </c>
      <c r="O899" s="11">
        <f>N899*EXP((IR-div-0.5*vol*vol)*O$2+vol*'1A. Gaussians'!N898*SQRT(O$2))</f>
        <v>174.96498337019361</v>
      </c>
      <c r="P899" s="11">
        <f>O899*EXP((IR-div-0.5*vol*vol)*P$2+vol*'1A. Gaussians'!O898*SQRT(P$2))</f>
        <v>167.57086271116634</v>
      </c>
      <c r="Q899" s="11">
        <f>P899*EXP((IR-div-0.5*vol*vol)*Q$2+vol*'1A. Gaussians'!P898*SQRT(Q$2))</f>
        <v>175.72781038618288</v>
      </c>
      <c r="R899" s="11">
        <f>Q899*EXP((IR-div-0.5*vol*vol)*R$2+vol*'1A. Gaussians'!Q898*SQRT(R$2))</f>
        <v>180.42130734712705</v>
      </c>
      <c r="S899" s="11">
        <f>R899*EXP((IR-div-0.5*vol*vol)*S$2+vol*'1A. Gaussians'!R898*SQRT(S$2))</f>
        <v>145.14887928981469</v>
      </c>
      <c r="T899" s="11">
        <f>S899*EXP((IR-div-0.5*vol*vol)*T$2+vol*'1A. Gaussians'!S898*SQRT(T$2))</f>
        <v>158.92104796756266</v>
      </c>
      <c r="U899" s="11">
        <f>T899*EXP((IR-div-0.5*vol*vol)*U$2+vol*'1A. Gaussians'!T898*SQRT(U$2))</f>
        <v>169.77166556128049</v>
      </c>
      <c r="V899" s="11">
        <f>U899*EXP((IR-div-0.5*vol*vol)*V$2+vol*'1A. Gaussians'!U898*SQRT(V$2))</f>
        <v>175.01265429964025</v>
      </c>
      <c r="W899" s="12">
        <f>V899*EXP((IR-div-0.5*vol*vol)*W$2+vol*'1A. Gaussians'!V898*SQRT(W$2))</f>
        <v>183.67884620550009</v>
      </c>
    </row>
    <row r="900" spans="2:23" x14ac:dyDescent="0.35">
      <c r="B900" s="9" t="s">
        <v>896</v>
      </c>
      <c r="C900" s="11">
        <f t="shared" ref="C900:C963" si="15">spot</f>
        <v>100</v>
      </c>
      <c r="D900" s="11">
        <f>C900*EXP((IR-div-0.5*vol*vol)*D$2+vol*'1A. Gaussians'!C899*SQRT(D$2))</f>
        <v>88.502744585794431</v>
      </c>
      <c r="E900" s="11">
        <f>D900*EXP((IR-div-0.5*vol*vol)*E$2+vol*'1A. Gaussians'!D899*SQRT(E$2))</f>
        <v>88.91600844595493</v>
      </c>
      <c r="F900" s="11">
        <f>E900*EXP((IR-div-0.5*vol*vol)*F$2+vol*'1A. Gaussians'!E899*SQRT(F$2))</f>
        <v>89.424431440040777</v>
      </c>
      <c r="G900" s="11">
        <f>F900*EXP((IR-div-0.5*vol*vol)*G$2+vol*'1A. Gaussians'!F899*SQRT(G$2))</f>
        <v>90.61320695847499</v>
      </c>
      <c r="H900" s="11">
        <f>G900*EXP((IR-div-0.5*vol*vol)*H$2+vol*'1A. Gaussians'!G899*SQRT(H$2))</f>
        <v>79.907407407047117</v>
      </c>
      <c r="I900" s="11">
        <f>H900*EXP((IR-div-0.5*vol*vol)*I$2+vol*'1A. Gaussians'!H899*SQRT(I$2))</f>
        <v>95.059686837658418</v>
      </c>
      <c r="J900" s="11">
        <f>I900*EXP((IR-div-0.5*vol*vol)*J$2+vol*'1A. Gaussians'!I899*SQRT(J$2))</f>
        <v>110.08891612705058</v>
      </c>
      <c r="K900" s="11">
        <f>J900*EXP((IR-div-0.5*vol*vol)*K$2+vol*'1A. Gaussians'!J899*SQRT(K$2))</f>
        <v>116.1836707477439</v>
      </c>
      <c r="L900" s="11">
        <f>K900*EXP((IR-div-0.5*vol*vol)*L$2+vol*'1A. Gaussians'!K899*SQRT(L$2))</f>
        <v>120.11842142580281</v>
      </c>
      <c r="M900" s="11">
        <f>L900*EXP((IR-div-0.5*vol*vol)*M$2+vol*'1A. Gaussians'!L899*SQRT(M$2))</f>
        <v>174.1074762149822</v>
      </c>
      <c r="N900" s="11">
        <f>M900*EXP((IR-div-0.5*vol*vol)*N$2+vol*'1A. Gaussians'!M899*SQRT(N$2))</f>
        <v>143.50128680786497</v>
      </c>
      <c r="O900" s="11">
        <f>N900*EXP((IR-div-0.5*vol*vol)*O$2+vol*'1A. Gaussians'!N899*SQRT(O$2))</f>
        <v>162.80130498786008</v>
      </c>
      <c r="P900" s="11">
        <f>O900*EXP((IR-div-0.5*vol*vol)*P$2+vol*'1A. Gaussians'!O899*SQRT(P$2))</f>
        <v>150.4824793249019</v>
      </c>
      <c r="Q900" s="11">
        <f>P900*EXP((IR-div-0.5*vol*vol)*Q$2+vol*'1A. Gaussians'!P899*SQRT(Q$2))</f>
        <v>151.93873230654933</v>
      </c>
      <c r="R900" s="11">
        <f>Q900*EXP((IR-div-0.5*vol*vol)*R$2+vol*'1A. Gaussians'!Q899*SQRT(R$2))</f>
        <v>144.65782864812311</v>
      </c>
      <c r="S900" s="11">
        <f>R900*EXP((IR-div-0.5*vol*vol)*S$2+vol*'1A. Gaussians'!R899*SQRT(S$2))</f>
        <v>146.95674389510955</v>
      </c>
      <c r="T900" s="11">
        <f>S900*EXP((IR-div-0.5*vol*vol)*T$2+vol*'1A. Gaussians'!S899*SQRT(T$2))</f>
        <v>151.64277404916206</v>
      </c>
      <c r="U900" s="11">
        <f>T900*EXP((IR-div-0.5*vol*vol)*U$2+vol*'1A. Gaussians'!T899*SQRT(U$2))</f>
        <v>134.08660469222428</v>
      </c>
      <c r="V900" s="11">
        <f>U900*EXP((IR-div-0.5*vol*vol)*V$2+vol*'1A. Gaussians'!U899*SQRT(V$2))</f>
        <v>143.73823667599905</v>
      </c>
      <c r="W900" s="12">
        <f>V900*EXP((IR-div-0.5*vol*vol)*W$2+vol*'1A. Gaussians'!V899*SQRT(W$2))</f>
        <v>141.81184943817169</v>
      </c>
    </row>
    <row r="901" spans="2:23" x14ac:dyDescent="0.35">
      <c r="B901" s="9" t="s">
        <v>897</v>
      </c>
      <c r="C901" s="11">
        <f t="shared" si="15"/>
        <v>100</v>
      </c>
      <c r="D901" s="11">
        <f>C901*EXP((IR-div-0.5*vol*vol)*D$2+vol*'1A. Gaussians'!C900*SQRT(D$2))</f>
        <v>109.63124626169918</v>
      </c>
      <c r="E901" s="11">
        <f>D901*EXP((IR-div-0.5*vol*vol)*E$2+vol*'1A. Gaussians'!D900*SQRT(E$2))</f>
        <v>111.34713773296083</v>
      </c>
      <c r="F901" s="11">
        <f>E901*EXP((IR-div-0.5*vol*vol)*F$2+vol*'1A. Gaussians'!E900*SQRT(F$2))</f>
        <v>103.44704591172402</v>
      </c>
      <c r="G901" s="11">
        <f>F901*EXP((IR-div-0.5*vol*vol)*G$2+vol*'1A. Gaussians'!F900*SQRT(G$2))</f>
        <v>109.52407535187335</v>
      </c>
      <c r="H901" s="11">
        <f>G901*EXP((IR-div-0.5*vol*vol)*H$2+vol*'1A. Gaussians'!G900*SQRT(H$2))</f>
        <v>106.19547063606048</v>
      </c>
      <c r="I901" s="11">
        <f>H901*EXP((IR-div-0.5*vol*vol)*I$2+vol*'1A. Gaussians'!H900*SQRT(I$2))</f>
        <v>101.7814343508559</v>
      </c>
      <c r="J901" s="11">
        <f>I901*EXP((IR-div-0.5*vol*vol)*J$2+vol*'1A. Gaussians'!I900*SQRT(J$2))</f>
        <v>125.98340666731694</v>
      </c>
      <c r="K901" s="11">
        <f>J901*EXP((IR-div-0.5*vol*vol)*K$2+vol*'1A. Gaussians'!J900*SQRT(K$2))</f>
        <v>126.6751694001683</v>
      </c>
      <c r="L901" s="11">
        <f>K901*EXP((IR-div-0.5*vol*vol)*L$2+vol*'1A. Gaussians'!K900*SQRT(L$2))</f>
        <v>130.46762887189809</v>
      </c>
      <c r="M901" s="11">
        <f>L901*EXP((IR-div-0.5*vol*vol)*M$2+vol*'1A. Gaussians'!L900*SQRT(M$2))</f>
        <v>142.95056956125913</v>
      </c>
      <c r="N901" s="11">
        <f>M901*EXP((IR-div-0.5*vol*vol)*N$2+vol*'1A. Gaussians'!M900*SQRT(N$2))</f>
        <v>167.16416000696685</v>
      </c>
      <c r="O901" s="11">
        <f>N901*EXP((IR-div-0.5*vol*vol)*O$2+vol*'1A. Gaussians'!N900*SQRT(O$2))</f>
        <v>162.83271942173835</v>
      </c>
      <c r="P901" s="11">
        <f>O901*EXP((IR-div-0.5*vol*vol)*P$2+vol*'1A. Gaussians'!O900*SQRT(P$2))</f>
        <v>172.24180011631375</v>
      </c>
      <c r="Q901" s="11">
        <f>P901*EXP((IR-div-0.5*vol*vol)*Q$2+vol*'1A. Gaussians'!P900*SQRT(Q$2))</f>
        <v>180.87302494282329</v>
      </c>
      <c r="R901" s="11">
        <f>Q901*EXP((IR-div-0.5*vol*vol)*R$2+vol*'1A. Gaussians'!Q900*SQRT(R$2))</f>
        <v>170.26517181163899</v>
      </c>
      <c r="S901" s="11">
        <f>R901*EXP((IR-div-0.5*vol*vol)*S$2+vol*'1A. Gaussians'!R900*SQRT(S$2))</f>
        <v>198.84952800325155</v>
      </c>
      <c r="T901" s="11">
        <f>S901*EXP((IR-div-0.5*vol*vol)*T$2+vol*'1A. Gaussians'!S900*SQRT(T$2))</f>
        <v>208.05507103183081</v>
      </c>
      <c r="U901" s="11">
        <f>T901*EXP((IR-div-0.5*vol*vol)*U$2+vol*'1A. Gaussians'!T900*SQRT(U$2))</f>
        <v>208.55538060767535</v>
      </c>
      <c r="V901" s="11">
        <f>U901*EXP((IR-div-0.5*vol*vol)*V$2+vol*'1A. Gaussians'!U900*SQRT(V$2))</f>
        <v>178.34924080492291</v>
      </c>
      <c r="W901" s="12">
        <f>V901*EXP((IR-div-0.5*vol*vol)*W$2+vol*'1A. Gaussians'!V900*SQRT(W$2))</f>
        <v>180.93772213422307</v>
      </c>
    </row>
    <row r="902" spans="2:23" x14ac:dyDescent="0.35">
      <c r="B902" s="9" t="s">
        <v>898</v>
      </c>
      <c r="C902" s="11">
        <f t="shared" si="15"/>
        <v>100</v>
      </c>
      <c r="D902" s="11">
        <f>C902*EXP((IR-div-0.5*vol*vol)*D$2+vol*'1A. Gaussians'!C901*SQRT(D$2))</f>
        <v>117.3368510998055</v>
      </c>
      <c r="E902" s="11">
        <f>D902*EXP((IR-div-0.5*vol*vol)*E$2+vol*'1A. Gaussians'!D901*SQRT(E$2))</f>
        <v>106.19561327194127</v>
      </c>
      <c r="F902" s="11">
        <f>E902*EXP((IR-div-0.5*vol*vol)*F$2+vol*'1A. Gaussians'!E901*SQRT(F$2))</f>
        <v>105.65311414582411</v>
      </c>
      <c r="G902" s="11">
        <f>F902*EXP((IR-div-0.5*vol*vol)*G$2+vol*'1A. Gaussians'!F901*SQRT(G$2))</f>
        <v>108.40069016494321</v>
      </c>
      <c r="H902" s="11">
        <f>G902*EXP((IR-div-0.5*vol*vol)*H$2+vol*'1A. Gaussians'!G901*SQRT(H$2))</f>
        <v>102.92207702317793</v>
      </c>
      <c r="I902" s="11">
        <f>H902*EXP((IR-div-0.5*vol*vol)*I$2+vol*'1A. Gaussians'!H901*SQRT(I$2))</f>
        <v>93.117686270650665</v>
      </c>
      <c r="J902" s="11">
        <f>I902*EXP((IR-div-0.5*vol*vol)*J$2+vol*'1A. Gaussians'!I901*SQRT(J$2))</f>
        <v>78.734575821614555</v>
      </c>
      <c r="K902" s="11">
        <f>J902*EXP((IR-div-0.5*vol*vol)*K$2+vol*'1A. Gaussians'!J901*SQRT(K$2))</f>
        <v>77.668554755279487</v>
      </c>
      <c r="L902" s="11">
        <f>K902*EXP((IR-div-0.5*vol*vol)*L$2+vol*'1A. Gaussians'!K901*SQRT(L$2))</f>
        <v>64.325392713406799</v>
      </c>
      <c r="M902" s="11">
        <f>L902*EXP((IR-div-0.5*vol*vol)*M$2+vol*'1A. Gaussians'!L901*SQRT(M$2))</f>
        <v>66.702692099487066</v>
      </c>
      <c r="N902" s="11">
        <f>M902*EXP((IR-div-0.5*vol*vol)*N$2+vol*'1A. Gaussians'!M901*SQRT(N$2))</f>
        <v>64.187064494370532</v>
      </c>
      <c r="O902" s="11">
        <f>N902*EXP((IR-div-0.5*vol*vol)*O$2+vol*'1A. Gaussians'!N901*SQRT(O$2))</f>
        <v>59.515749148046872</v>
      </c>
      <c r="P902" s="11">
        <f>O902*EXP((IR-div-0.5*vol*vol)*P$2+vol*'1A. Gaussians'!O901*SQRT(P$2))</f>
        <v>61.003635193970936</v>
      </c>
      <c r="Q902" s="11">
        <f>P902*EXP((IR-div-0.5*vol*vol)*Q$2+vol*'1A. Gaussians'!P901*SQRT(Q$2))</f>
        <v>66.790708985342249</v>
      </c>
      <c r="R902" s="11">
        <f>Q902*EXP((IR-div-0.5*vol*vol)*R$2+vol*'1A. Gaussians'!Q901*SQRT(R$2))</f>
        <v>75.207489493523582</v>
      </c>
      <c r="S902" s="11">
        <f>R902*EXP((IR-div-0.5*vol*vol)*S$2+vol*'1A. Gaussians'!R901*SQRT(S$2))</f>
        <v>79.015860479446019</v>
      </c>
      <c r="T902" s="11">
        <f>S902*EXP((IR-div-0.5*vol*vol)*T$2+vol*'1A. Gaussians'!S901*SQRT(T$2))</f>
        <v>91.523359461170529</v>
      </c>
      <c r="U902" s="11">
        <f>T902*EXP((IR-div-0.5*vol*vol)*U$2+vol*'1A. Gaussians'!T901*SQRT(U$2))</f>
        <v>99.571842090903544</v>
      </c>
      <c r="V902" s="11">
        <f>U902*EXP((IR-div-0.5*vol*vol)*V$2+vol*'1A. Gaussians'!U901*SQRT(V$2))</f>
        <v>91.812991826641721</v>
      </c>
      <c r="W902" s="12">
        <f>V902*EXP((IR-div-0.5*vol*vol)*W$2+vol*'1A. Gaussians'!V901*SQRT(W$2))</f>
        <v>84.480852875817604</v>
      </c>
    </row>
    <row r="903" spans="2:23" x14ac:dyDescent="0.35">
      <c r="B903" s="9" t="s">
        <v>899</v>
      </c>
      <c r="C903" s="11">
        <f t="shared" si="15"/>
        <v>100</v>
      </c>
      <c r="D903" s="11">
        <f>C903*EXP((IR-div-0.5*vol*vol)*D$2+vol*'1A. Gaussians'!C902*SQRT(D$2))</f>
        <v>118.96521379895061</v>
      </c>
      <c r="E903" s="11">
        <f>D903*EXP((IR-div-0.5*vol*vol)*E$2+vol*'1A. Gaussians'!D902*SQRT(E$2))</f>
        <v>114.77379853216819</v>
      </c>
      <c r="F903" s="11">
        <f>E903*EXP((IR-div-0.5*vol*vol)*F$2+vol*'1A. Gaussians'!E902*SQRT(F$2))</f>
        <v>113.84603234685601</v>
      </c>
      <c r="G903" s="11">
        <f>F903*EXP((IR-div-0.5*vol*vol)*G$2+vol*'1A. Gaussians'!F902*SQRT(G$2))</f>
        <v>98.324479929271675</v>
      </c>
      <c r="H903" s="11">
        <f>G903*EXP((IR-div-0.5*vol*vol)*H$2+vol*'1A. Gaussians'!G902*SQRT(H$2))</f>
        <v>104.27652840947482</v>
      </c>
      <c r="I903" s="11">
        <f>H903*EXP((IR-div-0.5*vol*vol)*I$2+vol*'1A. Gaussians'!H902*SQRT(I$2))</f>
        <v>94.978706575799421</v>
      </c>
      <c r="J903" s="11">
        <f>I903*EXP((IR-div-0.5*vol*vol)*J$2+vol*'1A. Gaussians'!I902*SQRT(J$2))</f>
        <v>85.907941182497012</v>
      </c>
      <c r="K903" s="11">
        <f>J903*EXP((IR-div-0.5*vol*vol)*K$2+vol*'1A. Gaussians'!J902*SQRT(K$2))</f>
        <v>71.274343662966231</v>
      </c>
      <c r="L903" s="11">
        <f>K903*EXP((IR-div-0.5*vol*vol)*L$2+vol*'1A. Gaussians'!K902*SQRT(L$2))</f>
        <v>68.736960423221376</v>
      </c>
      <c r="M903" s="11">
        <f>L903*EXP((IR-div-0.5*vol*vol)*M$2+vol*'1A. Gaussians'!L902*SQRT(M$2))</f>
        <v>66.791456902129966</v>
      </c>
      <c r="N903" s="11">
        <f>M903*EXP((IR-div-0.5*vol*vol)*N$2+vol*'1A. Gaussians'!M902*SQRT(N$2))</f>
        <v>62.3498183838988</v>
      </c>
      <c r="O903" s="11">
        <f>N903*EXP((IR-div-0.5*vol*vol)*O$2+vol*'1A. Gaussians'!N902*SQRT(O$2))</f>
        <v>73.9946877887418</v>
      </c>
      <c r="P903" s="11">
        <f>O903*EXP((IR-div-0.5*vol*vol)*P$2+vol*'1A. Gaussians'!O902*SQRT(P$2))</f>
        <v>60.014309366439015</v>
      </c>
      <c r="Q903" s="11">
        <f>P903*EXP((IR-div-0.5*vol*vol)*Q$2+vol*'1A. Gaussians'!P902*SQRT(Q$2))</f>
        <v>66.606724923900217</v>
      </c>
      <c r="R903" s="11">
        <f>Q903*EXP((IR-div-0.5*vol*vol)*R$2+vol*'1A. Gaussians'!Q902*SQRT(R$2))</f>
        <v>63.916615564043738</v>
      </c>
      <c r="S903" s="11">
        <f>R903*EXP((IR-div-0.5*vol*vol)*S$2+vol*'1A. Gaussians'!R902*SQRT(S$2))</f>
        <v>69.047969842461015</v>
      </c>
      <c r="T903" s="11">
        <f>S903*EXP((IR-div-0.5*vol*vol)*T$2+vol*'1A. Gaussians'!S902*SQRT(T$2))</f>
        <v>71.722243080196279</v>
      </c>
      <c r="U903" s="11">
        <f>T903*EXP((IR-div-0.5*vol*vol)*U$2+vol*'1A. Gaussians'!T902*SQRT(U$2))</f>
        <v>68.183006653114916</v>
      </c>
      <c r="V903" s="11">
        <f>U903*EXP((IR-div-0.5*vol*vol)*V$2+vol*'1A. Gaussians'!U902*SQRT(V$2))</f>
        <v>77.443878774782448</v>
      </c>
      <c r="W903" s="12">
        <f>V903*EXP((IR-div-0.5*vol*vol)*W$2+vol*'1A. Gaussians'!V902*SQRT(W$2))</f>
        <v>74.619805297626968</v>
      </c>
    </row>
    <row r="904" spans="2:23" x14ac:dyDescent="0.35">
      <c r="B904" s="9" t="s">
        <v>900</v>
      </c>
      <c r="C904" s="11">
        <f t="shared" si="15"/>
        <v>100</v>
      </c>
      <c r="D904" s="11">
        <f>C904*EXP((IR-div-0.5*vol*vol)*D$2+vol*'1A. Gaussians'!C903*SQRT(D$2))</f>
        <v>94.59784416338745</v>
      </c>
      <c r="E904" s="11">
        <f>D904*EXP((IR-div-0.5*vol*vol)*E$2+vol*'1A. Gaussians'!D903*SQRT(E$2))</f>
        <v>90.123097228132167</v>
      </c>
      <c r="F904" s="11">
        <f>E904*EXP((IR-div-0.5*vol*vol)*F$2+vol*'1A. Gaussians'!E903*SQRT(F$2))</f>
        <v>86.560008031971918</v>
      </c>
      <c r="G904" s="11">
        <f>F904*EXP((IR-div-0.5*vol*vol)*G$2+vol*'1A. Gaussians'!F903*SQRT(G$2))</f>
        <v>71.292319274103463</v>
      </c>
      <c r="H904" s="11">
        <f>G904*EXP((IR-div-0.5*vol*vol)*H$2+vol*'1A. Gaussians'!G903*SQRT(H$2))</f>
        <v>75.431384228227429</v>
      </c>
      <c r="I904" s="11">
        <f>H904*EXP((IR-div-0.5*vol*vol)*I$2+vol*'1A. Gaussians'!H903*SQRT(I$2))</f>
        <v>73.825947731010885</v>
      </c>
      <c r="J904" s="11">
        <f>I904*EXP((IR-div-0.5*vol*vol)*J$2+vol*'1A. Gaussians'!I903*SQRT(J$2))</f>
        <v>73.676236183401642</v>
      </c>
      <c r="K904" s="11">
        <f>J904*EXP((IR-div-0.5*vol*vol)*K$2+vol*'1A. Gaussians'!J903*SQRT(K$2))</f>
        <v>56.317245542656316</v>
      </c>
      <c r="L904" s="11">
        <f>K904*EXP((IR-div-0.5*vol*vol)*L$2+vol*'1A. Gaussians'!K903*SQRT(L$2))</f>
        <v>52.434506855060491</v>
      </c>
      <c r="M904" s="11">
        <f>L904*EXP((IR-div-0.5*vol*vol)*M$2+vol*'1A. Gaussians'!L903*SQRT(M$2))</f>
        <v>45.799370763595462</v>
      </c>
      <c r="N904" s="11">
        <f>M904*EXP((IR-div-0.5*vol*vol)*N$2+vol*'1A. Gaussians'!M903*SQRT(N$2))</f>
        <v>46.261120776571275</v>
      </c>
      <c r="O904" s="11">
        <f>N904*EXP((IR-div-0.5*vol*vol)*O$2+vol*'1A. Gaussians'!N903*SQRT(O$2))</f>
        <v>45.869210685514837</v>
      </c>
      <c r="P904" s="11">
        <f>O904*EXP((IR-div-0.5*vol*vol)*P$2+vol*'1A. Gaussians'!O903*SQRT(P$2))</f>
        <v>50.304058122618081</v>
      </c>
      <c r="Q904" s="11">
        <f>P904*EXP((IR-div-0.5*vol*vol)*Q$2+vol*'1A. Gaussians'!P903*SQRT(Q$2))</f>
        <v>50.424317418661161</v>
      </c>
      <c r="R904" s="11">
        <f>Q904*EXP((IR-div-0.5*vol*vol)*R$2+vol*'1A. Gaussians'!Q903*SQRT(R$2))</f>
        <v>40.830690795953629</v>
      </c>
      <c r="S904" s="11">
        <f>R904*EXP((IR-div-0.5*vol*vol)*S$2+vol*'1A. Gaussians'!R903*SQRT(S$2))</f>
        <v>42.569513069922102</v>
      </c>
      <c r="T904" s="11">
        <f>S904*EXP((IR-div-0.5*vol*vol)*T$2+vol*'1A. Gaussians'!S903*SQRT(T$2))</f>
        <v>39.507418816943421</v>
      </c>
      <c r="U904" s="11">
        <f>T904*EXP((IR-div-0.5*vol*vol)*U$2+vol*'1A. Gaussians'!T903*SQRT(U$2))</f>
        <v>39.072460973710307</v>
      </c>
      <c r="V904" s="11">
        <f>U904*EXP((IR-div-0.5*vol*vol)*V$2+vol*'1A. Gaussians'!U903*SQRT(V$2))</f>
        <v>35.472890272311702</v>
      </c>
      <c r="W904" s="12">
        <f>V904*EXP((IR-div-0.5*vol*vol)*W$2+vol*'1A. Gaussians'!V903*SQRT(W$2))</f>
        <v>34.980560513643042</v>
      </c>
    </row>
    <row r="905" spans="2:23" x14ac:dyDescent="0.35">
      <c r="B905" s="9" t="s">
        <v>901</v>
      </c>
      <c r="C905" s="11">
        <f t="shared" si="15"/>
        <v>100</v>
      </c>
      <c r="D905" s="11">
        <f>C905*EXP((IR-div-0.5*vol*vol)*D$2+vol*'1A. Gaussians'!C904*SQRT(D$2))</f>
        <v>90.820116595694628</v>
      </c>
      <c r="E905" s="11">
        <f>D905*EXP((IR-div-0.5*vol*vol)*E$2+vol*'1A. Gaussians'!D904*SQRT(E$2))</f>
        <v>99.754330818460588</v>
      </c>
      <c r="F905" s="11">
        <f>E905*EXP((IR-div-0.5*vol*vol)*F$2+vol*'1A. Gaussians'!E904*SQRT(F$2))</f>
        <v>80.122923236874541</v>
      </c>
      <c r="G905" s="11">
        <f>F905*EXP((IR-div-0.5*vol*vol)*G$2+vol*'1A. Gaussians'!F904*SQRT(G$2))</f>
        <v>82.608186030582345</v>
      </c>
      <c r="H905" s="11">
        <f>G905*EXP((IR-div-0.5*vol*vol)*H$2+vol*'1A. Gaussians'!G904*SQRT(H$2))</f>
        <v>86.975236649943128</v>
      </c>
      <c r="I905" s="11">
        <f>H905*EXP((IR-div-0.5*vol*vol)*I$2+vol*'1A. Gaussians'!H904*SQRT(I$2))</f>
        <v>80.88493800346113</v>
      </c>
      <c r="J905" s="11">
        <f>I905*EXP((IR-div-0.5*vol*vol)*J$2+vol*'1A. Gaussians'!I904*SQRT(J$2))</f>
        <v>83.724533289378101</v>
      </c>
      <c r="K905" s="11">
        <f>J905*EXP((IR-div-0.5*vol*vol)*K$2+vol*'1A. Gaussians'!J904*SQRT(K$2))</f>
        <v>92.605329709909157</v>
      </c>
      <c r="L905" s="11">
        <f>K905*EXP((IR-div-0.5*vol*vol)*L$2+vol*'1A. Gaussians'!K904*SQRT(L$2))</f>
        <v>84.147651866152074</v>
      </c>
      <c r="M905" s="11">
        <f>L905*EXP((IR-div-0.5*vol*vol)*M$2+vol*'1A. Gaussians'!L904*SQRT(M$2))</f>
        <v>79.729348609218988</v>
      </c>
      <c r="N905" s="11">
        <f>M905*EXP((IR-div-0.5*vol*vol)*N$2+vol*'1A. Gaussians'!M904*SQRT(N$2))</f>
        <v>81.067384469056023</v>
      </c>
      <c r="O905" s="11">
        <f>N905*EXP((IR-div-0.5*vol*vol)*O$2+vol*'1A. Gaussians'!N904*SQRT(O$2))</f>
        <v>89.659721739394826</v>
      </c>
      <c r="P905" s="11">
        <f>O905*EXP((IR-div-0.5*vol*vol)*P$2+vol*'1A. Gaussians'!O904*SQRT(P$2))</f>
        <v>85.873395133516226</v>
      </c>
      <c r="Q905" s="11">
        <f>P905*EXP((IR-div-0.5*vol*vol)*Q$2+vol*'1A. Gaussians'!P904*SQRT(Q$2))</f>
        <v>89.887853665346057</v>
      </c>
      <c r="R905" s="11">
        <f>Q905*EXP((IR-div-0.5*vol*vol)*R$2+vol*'1A. Gaussians'!Q904*SQRT(R$2))</f>
        <v>96.765486747209295</v>
      </c>
      <c r="S905" s="11">
        <f>R905*EXP((IR-div-0.5*vol*vol)*S$2+vol*'1A. Gaussians'!R904*SQRT(S$2))</f>
        <v>95.839400395654039</v>
      </c>
      <c r="T905" s="11">
        <f>S905*EXP((IR-div-0.5*vol*vol)*T$2+vol*'1A. Gaussians'!S904*SQRT(T$2))</f>
        <v>101.27201640812578</v>
      </c>
      <c r="U905" s="11">
        <f>T905*EXP((IR-div-0.5*vol*vol)*U$2+vol*'1A. Gaussians'!T904*SQRT(U$2))</f>
        <v>102.1053987746638</v>
      </c>
      <c r="V905" s="11">
        <f>U905*EXP((IR-div-0.5*vol*vol)*V$2+vol*'1A. Gaussians'!U904*SQRT(V$2))</f>
        <v>100.16878714904166</v>
      </c>
      <c r="W905" s="12">
        <f>V905*EXP((IR-div-0.5*vol*vol)*W$2+vol*'1A. Gaussians'!V904*SQRT(W$2))</f>
        <v>106.12025534875855</v>
      </c>
    </row>
    <row r="906" spans="2:23" x14ac:dyDescent="0.35">
      <c r="B906" s="9" t="s">
        <v>902</v>
      </c>
      <c r="C906" s="11">
        <f t="shared" si="15"/>
        <v>100</v>
      </c>
      <c r="D906" s="11">
        <f>C906*EXP((IR-div-0.5*vol*vol)*D$2+vol*'1A. Gaussians'!C905*SQRT(D$2))</f>
        <v>92.043040108140673</v>
      </c>
      <c r="E906" s="11">
        <f>D906*EXP((IR-div-0.5*vol*vol)*E$2+vol*'1A. Gaussians'!D905*SQRT(E$2))</f>
        <v>92.012897910656037</v>
      </c>
      <c r="F906" s="11">
        <f>E906*EXP((IR-div-0.5*vol*vol)*F$2+vol*'1A. Gaussians'!E905*SQRT(F$2))</f>
        <v>78.590703569263354</v>
      </c>
      <c r="G906" s="11">
        <f>F906*EXP((IR-div-0.5*vol*vol)*G$2+vol*'1A. Gaussians'!F905*SQRT(G$2))</f>
        <v>75.350311288883972</v>
      </c>
      <c r="H906" s="11">
        <f>G906*EXP((IR-div-0.5*vol*vol)*H$2+vol*'1A. Gaussians'!G905*SQRT(H$2))</f>
        <v>73.85686302820362</v>
      </c>
      <c r="I906" s="11">
        <f>H906*EXP((IR-div-0.5*vol*vol)*I$2+vol*'1A. Gaussians'!H905*SQRT(I$2))</f>
        <v>79.356441054755805</v>
      </c>
      <c r="J906" s="11">
        <f>I906*EXP((IR-div-0.5*vol*vol)*J$2+vol*'1A. Gaussians'!I905*SQRT(J$2))</f>
        <v>82.663816334205436</v>
      </c>
      <c r="K906" s="11">
        <f>J906*EXP((IR-div-0.5*vol*vol)*K$2+vol*'1A. Gaussians'!J905*SQRT(K$2))</f>
        <v>83.326181603817162</v>
      </c>
      <c r="L906" s="11">
        <f>K906*EXP((IR-div-0.5*vol*vol)*L$2+vol*'1A. Gaussians'!K905*SQRT(L$2))</f>
        <v>75.210832227880431</v>
      </c>
      <c r="M906" s="11">
        <f>L906*EXP((IR-div-0.5*vol*vol)*M$2+vol*'1A. Gaussians'!L905*SQRT(M$2))</f>
        <v>78.243980659147127</v>
      </c>
      <c r="N906" s="11">
        <f>M906*EXP((IR-div-0.5*vol*vol)*N$2+vol*'1A. Gaussians'!M905*SQRT(N$2))</f>
        <v>78.693527508687154</v>
      </c>
      <c r="O906" s="11">
        <f>N906*EXP((IR-div-0.5*vol*vol)*O$2+vol*'1A. Gaussians'!N905*SQRT(O$2))</f>
        <v>95.212197892608501</v>
      </c>
      <c r="P906" s="11">
        <f>O906*EXP((IR-div-0.5*vol*vol)*P$2+vol*'1A. Gaussians'!O905*SQRT(P$2))</f>
        <v>96.275627570726414</v>
      </c>
      <c r="Q906" s="11">
        <f>P906*EXP((IR-div-0.5*vol*vol)*Q$2+vol*'1A. Gaussians'!P905*SQRT(Q$2))</f>
        <v>98.150941952464905</v>
      </c>
      <c r="R906" s="11">
        <f>Q906*EXP((IR-div-0.5*vol*vol)*R$2+vol*'1A. Gaussians'!Q905*SQRT(R$2))</f>
        <v>110.73169928971579</v>
      </c>
      <c r="S906" s="11">
        <f>R906*EXP((IR-div-0.5*vol*vol)*S$2+vol*'1A. Gaussians'!R905*SQRT(S$2))</f>
        <v>110.88139180399311</v>
      </c>
      <c r="T906" s="11">
        <f>S906*EXP((IR-div-0.5*vol*vol)*T$2+vol*'1A. Gaussians'!S905*SQRT(T$2))</f>
        <v>115.15695750290219</v>
      </c>
      <c r="U906" s="11">
        <f>T906*EXP((IR-div-0.5*vol*vol)*U$2+vol*'1A. Gaussians'!T905*SQRT(U$2))</f>
        <v>143.34559756998777</v>
      </c>
      <c r="V906" s="11">
        <f>U906*EXP((IR-div-0.5*vol*vol)*V$2+vol*'1A. Gaussians'!U905*SQRT(V$2))</f>
        <v>138.94363348733657</v>
      </c>
      <c r="W906" s="12">
        <f>V906*EXP((IR-div-0.5*vol*vol)*W$2+vol*'1A. Gaussians'!V905*SQRT(W$2))</f>
        <v>123.4088498247077</v>
      </c>
    </row>
    <row r="907" spans="2:23" x14ac:dyDescent="0.35">
      <c r="B907" s="9" t="s">
        <v>903</v>
      </c>
      <c r="C907" s="11">
        <f t="shared" si="15"/>
        <v>100</v>
      </c>
      <c r="D907" s="11">
        <f>C907*EXP((IR-div-0.5*vol*vol)*D$2+vol*'1A. Gaussians'!C906*SQRT(D$2))</f>
        <v>91.422257743711015</v>
      </c>
      <c r="E907" s="11">
        <f>D907*EXP((IR-div-0.5*vol*vol)*E$2+vol*'1A. Gaussians'!D906*SQRT(E$2))</f>
        <v>98.315855762669287</v>
      </c>
      <c r="F907" s="11">
        <f>E907*EXP((IR-div-0.5*vol*vol)*F$2+vol*'1A. Gaussians'!E906*SQRT(F$2))</f>
        <v>114.32782435706851</v>
      </c>
      <c r="G907" s="11">
        <f>F907*EXP((IR-div-0.5*vol*vol)*G$2+vol*'1A. Gaussians'!F906*SQRT(G$2))</f>
        <v>108.15859054208885</v>
      </c>
      <c r="H907" s="11">
        <f>G907*EXP((IR-div-0.5*vol*vol)*H$2+vol*'1A. Gaussians'!G906*SQRT(H$2))</f>
        <v>141.15891290735226</v>
      </c>
      <c r="I907" s="11">
        <f>H907*EXP((IR-div-0.5*vol*vol)*I$2+vol*'1A. Gaussians'!H906*SQRT(I$2))</f>
        <v>125.97926081038086</v>
      </c>
      <c r="J907" s="11">
        <f>I907*EXP((IR-div-0.5*vol*vol)*J$2+vol*'1A. Gaussians'!I906*SQRT(J$2))</f>
        <v>128.37454426708589</v>
      </c>
      <c r="K907" s="11">
        <f>J907*EXP((IR-div-0.5*vol*vol)*K$2+vol*'1A. Gaussians'!J906*SQRT(K$2))</f>
        <v>122.38011710648952</v>
      </c>
      <c r="L907" s="11">
        <f>K907*EXP((IR-div-0.5*vol*vol)*L$2+vol*'1A. Gaussians'!K906*SQRT(L$2))</f>
        <v>138.06500750505197</v>
      </c>
      <c r="M907" s="11">
        <f>L907*EXP((IR-div-0.5*vol*vol)*M$2+vol*'1A. Gaussians'!L906*SQRT(M$2))</f>
        <v>162.87086631751649</v>
      </c>
      <c r="N907" s="11">
        <f>M907*EXP((IR-div-0.5*vol*vol)*N$2+vol*'1A. Gaussians'!M906*SQRT(N$2))</f>
        <v>156.48524743127948</v>
      </c>
      <c r="O907" s="11">
        <f>N907*EXP((IR-div-0.5*vol*vol)*O$2+vol*'1A. Gaussians'!N906*SQRT(O$2))</f>
        <v>159.38373651901017</v>
      </c>
      <c r="P907" s="11">
        <f>O907*EXP((IR-div-0.5*vol*vol)*P$2+vol*'1A. Gaussians'!O906*SQRT(P$2))</f>
        <v>133.92489557567549</v>
      </c>
      <c r="Q907" s="11">
        <f>P907*EXP((IR-div-0.5*vol*vol)*Q$2+vol*'1A. Gaussians'!P906*SQRT(Q$2))</f>
        <v>135.49144799500434</v>
      </c>
      <c r="R907" s="11">
        <f>Q907*EXP((IR-div-0.5*vol*vol)*R$2+vol*'1A. Gaussians'!Q906*SQRT(R$2))</f>
        <v>132.4285038898395</v>
      </c>
      <c r="S907" s="11">
        <f>R907*EXP((IR-div-0.5*vol*vol)*S$2+vol*'1A. Gaussians'!R906*SQRT(S$2))</f>
        <v>141.19637500864923</v>
      </c>
      <c r="T907" s="11">
        <f>S907*EXP((IR-div-0.5*vol*vol)*T$2+vol*'1A. Gaussians'!S906*SQRT(T$2))</f>
        <v>142.84222388629917</v>
      </c>
      <c r="U907" s="11">
        <f>T907*EXP((IR-div-0.5*vol*vol)*U$2+vol*'1A. Gaussians'!T906*SQRT(U$2))</f>
        <v>142.46546100116996</v>
      </c>
      <c r="V907" s="11">
        <f>U907*EXP((IR-div-0.5*vol*vol)*V$2+vol*'1A. Gaussians'!U906*SQRT(V$2))</f>
        <v>157.03503943178609</v>
      </c>
      <c r="W907" s="12">
        <f>V907*EXP((IR-div-0.5*vol*vol)*W$2+vol*'1A. Gaussians'!V906*SQRT(W$2))</f>
        <v>149.2463936013028</v>
      </c>
    </row>
    <row r="908" spans="2:23" x14ac:dyDescent="0.35">
      <c r="B908" s="9" t="s">
        <v>904</v>
      </c>
      <c r="C908" s="11">
        <f t="shared" si="15"/>
        <v>100</v>
      </c>
      <c r="D908" s="11">
        <f>C908*EXP((IR-div-0.5*vol*vol)*D$2+vol*'1A. Gaussians'!C907*SQRT(D$2))</f>
        <v>130.99245976181439</v>
      </c>
      <c r="E908" s="11">
        <f>D908*EXP((IR-div-0.5*vol*vol)*E$2+vol*'1A. Gaussians'!D907*SQRT(E$2))</f>
        <v>130.17852126965528</v>
      </c>
      <c r="F908" s="11">
        <f>E908*EXP((IR-div-0.5*vol*vol)*F$2+vol*'1A. Gaussians'!E907*SQRT(F$2))</f>
        <v>137.62824645879604</v>
      </c>
      <c r="G908" s="11">
        <f>F908*EXP((IR-div-0.5*vol*vol)*G$2+vol*'1A. Gaussians'!F907*SQRT(G$2))</f>
        <v>128.61262702422519</v>
      </c>
      <c r="H908" s="11">
        <f>G908*EXP((IR-div-0.5*vol*vol)*H$2+vol*'1A. Gaussians'!G907*SQRT(H$2))</f>
        <v>125.62793878196342</v>
      </c>
      <c r="I908" s="11">
        <f>H908*EXP((IR-div-0.5*vol*vol)*I$2+vol*'1A. Gaussians'!H907*SQRT(I$2))</f>
        <v>124.54199066786205</v>
      </c>
      <c r="J908" s="11">
        <f>I908*EXP((IR-div-0.5*vol*vol)*J$2+vol*'1A. Gaussians'!I907*SQRT(J$2))</f>
        <v>125.43529827002051</v>
      </c>
      <c r="K908" s="11">
        <f>J908*EXP((IR-div-0.5*vol*vol)*K$2+vol*'1A. Gaussians'!J907*SQRT(K$2))</f>
        <v>122.93250268586853</v>
      </c>
      <c r="L908" s="11">
        <f>K908*EXP((IR-div-0.5*vol*vol)*L$2+vol*'1A. Gaussians'!K907*SQRT(L$2))</f>
        <v>98.997189865101404</v>
      </c>
      <c r="M908" s="11">
        <f>L908*EXP((IR-div-0.5*vol*vol)*M$2+vol*'1A. Gaussians'!L907*SQRT(M$2))</f>
        <v>83.27360478973651</v>
      </c>
      <c r="N908" s="11">
        <f>M908*EXP((IR-div-0.5*vol*vol)*N$2+vol*'1A. Gaussians'!M907*SQRT(N$2))</f>
        <v>66.684186531214777</v>
      </c>
      <c r="O908" s="11">
        <f>N908*EXP((IR-div-0.5*vol*vol)*O$2+vol*'1A. Gaussians'!N907*SQRT(O$2))</f>
        <v>65.393911712165263</v>
      </c>
      <c r="P908" s="11">
        <f>O908*EXP((IR-div-0.5*vol*vol)*P$2+vol*'1A. Gaussians'!O907*SQRT(P$2))</f>
        <v>57.497743263177128</v>
      </c>
      <c r="Q908" s="11">
        <f>P908*EXP((IR-div-0.5*vol*vol)*Q$2+vol*'1A. Gaussians'!P907*SQRT(Q$2))</f>
        <v>54.882705150824542</v>
      </c>
      <c r="R908" s="11">
        <f>Q908*EXP((IR-div-0.5*vol*vol)*R$2+vol*'1A. Gaussians'!Q907*SQRT(R$2))</f>
        <v>56.67225468823608</v>
      </c>
      <c r="S908" s="11">
        <f>R908*EXP((IR-div-0.5*vol*vol)*S$2+vol*'1A. Gaussians'!R907*SQRT(S$2))</f>
        <v>55.741512178492648</v>
      </c>
      <c r="T908" s="11">
        <f>S908*EXP((IR-div-0.5*vol*vol)*T$2+vol*'1A. Gaussians'!S907*SQRT(T$2))</f>
        <v>55.054679272882822</v>
      </c>
      <c r="U908" s="11">
        <f>T908*EXP((IR-div-0.5*vol*vol)*U$2+vol*'1A. Gaussians'!T907*SQRT(U$2))</f>
        <v>49.735000741871211</v>
      </c>
      <c r="V908" s="11">
        <f>U908*EXP((IR-div-0.5*vol*vol)*V$2+vol*'1A. Gaussians'!U907*SQRT(V$2))</f>
        <v>51.929335989562404</v>
      </c>
      <c r="W908" s="12">
        <f>V908*EXP((IR-div-0.5*vol*vol)*W$2+vol*'1A. Gaussians'!V907*SQRT(W$2))</f>
        <v>48.143928722862356</v>
      </c>
    </row>
    <row r="909" spans="2:23" x14ac:dyDescent="0.35">
      <c r="B909" s="9" t="s">
        <v>905</v>
      </c>
      <c r="C909" s="11">
        <f t="shared" si="15"/>
        <v>100</v>
      </c>
      <c r="D909" s="11">
        <f>C909*EXP((IR-div-0.5*vol*vol)*D$2+vol*'1A. Gaussians'!C908*SQRT(D$2))</f>
        <v>99.04642099169709</v>
      </c>
      <c r="E909" s="11">
        <f>D909*EXP((IR-div-0.5*vol*vol)*E$2+vol*'1A. Gaussians'!D908*SQRT(E$2))</f>
        <v>88.462316037481159</v>
      </c>
      <c r="F909" s="11">
        <f>E909*EXP((IR-div-0.5*vol*vol)*F$2+vol*'1A. Gaussians'!E908*SQRT(F$2))</f>
        <v>88.494480273339661</v>
      </c>
      <c r="G909" s="11">
        <f>F909*EXP((IR-div-0.5*vol*vol)*G$2+vol*'1A. Gaussians'!F908*SQRT(G$2))</f>
        <v>84.625332372656246</v>
      </c>
      <c r="H909" s="11">
        <f>G909*EXP((IR-div-0.5*vol*vol)*H$2+vol*'1A. Gaussians'!G908*SQRT(H$2))</f>
        <v>95.148705529348973</v>
      </c>
      <c r="I909" s="11">
        <f>H909*EXP((IR-div-0.5*vol*vol)*I$2+vol*'1A. Gaussians'!H908*SQRT(I$2))</f>
        <v>82.961865091899682</v>
      </c>
      <c r="J909" s="11">
        <f>I909*EXP((IR-div-0.5*vol*vol)*J$2+vol*'1A. Gaussians'!I908*SQRT(J$2))</f>
        <v>77.188982810448039</v>
      </c>
      <c r="K909" s="11">
        <f>J909*EXP((IR-div-0.5*vol*vol)*K$2+vol*'1A. Gaussians'!J908*SQRT(K$2))</f>
        <v>66.161787095952974</v>
      </c>
      <c r="L909" s="11">
        <f>K909*EXP((IR-div-0.5*vol*vol)*L$2+vol*'1A. Gaussians'!K908*SQRT(L$2))</f>
        <v>65.675443555997802</v>
      </c>
      <c r="M909" s="11">
        <f>L909*EXP((IR-div-0.5*vol*vol)*M$2+vol*'1A. Gaussians'!L908*SQRT(M$2))</f>
        <v>74.740807252866816</v>
      </c>
      <c r="N909" s="11">
        <f>M909*EXP((IR-div-0.5*vol*vol)*N$2+vol*'1A. Gaussians'!M908*SQRT(N$2))</f>
        <v>78.120525264358761</v>
      </c>
      <c r="O909" s="11">
        <f>N909*EXP((IR-div-0.5*vol*vol)*O$2+vol*'1A. Gaussians'!N908*SQRT(O$2))</f>
        <v>75.253490915324974</v>
      </c>
      <c r="P909" s="11">
        <f>O909*EXP((IR-div-0.5*vol*vol)*P$2+vol*'1A. Gaussians'!O908*SQRT(P$2))</f>
        <v>75.741552133712929</v>
      </c>
      <c r="Q909" s="11">
        <f>P909*EXP((IR-div-0.5*vol*vol)*Q$2+vol*'1A. Gaussians'!P908*SQRT(Q$2))</f>
        <v>73.208274145287845</v>
      </c>
      <c r="R909" s="11">
        <f>Q909*EXP((IR-div-0.5*vol*vol)*R$2+vol*'1A. Gaussians'!Q908*SQRT(R$2))</f>
        <v>78.056893727512374</v>
      </c>
      <c r="S909" s="11">
        <f>R909*EXP((IR-div-0.5*vol*vol)*S$2+vol*'1A. Gaussians'!R908*SQRT(S$2))</f>
        <v>84.863430837782516</v>
      </c>
      <c r="T909" s="11">
        <f>S909*EXP((IR-div-0.5*vol*vol)*T$2+vol*'1A. Gaussians'!S908*SQRT(T$2))</f>
        <v>85.537577422561441</v>
      </c>
      <c r="U909" s="11">
        <f>T909*EXP((IR-div-0.5*vol*vol)*U$2+vol*'1A. Gaussians'!T908*SQRT(U$2))</f>
        <v>82.438322258583256</v>
      </c>
      <c r="V909" s="11">
        <f>U909*EXP((IR-div-0.5*vol*vol)*V$2+vol*'1A. Gaussians'!U908*SQRT(V$2))</f>
        <v>94.017963715395439</v>
      </c>
      <c r="W909" s="12">
        <f>V909*EXP((IR-div-0.5*vol*vol)*W$2+vol*'1A. Gaussians'!V908*SQRT(W$2))</f>
        <v>87.559510801561444</v>
      </c>
    </row>
    <row r="910" spans="2:23" x14ac:dyDescent="0.35">
      <c r="B910" s="9" t="s">
        <v>906</v>
      </c>
      <c r="C910" s="11">
        <f t="shared" si="15"/>
        <v>100</v>
      </c>
      <c r="D910" s="11">
        <f>C910*EXP((IR-div-0.5*vol*vol)*D$2+vol*'1A. Gaussians'!C909*SQRT(D$2))</f>
        <v>93.114943436024561</v>
      </c>
      <c r="E910" s="11">
        <f>D910*EXP((IR-div-0.5*vol*vol)*E$2+vol*'1A. Gaussians'!D909*SQRT(E$2))</f>
        <v>101.2340211815214</v>
      </c>
      <c r="F910" s="11">
        <f>E910*EXP((IR-div-0.5*vol*vol)*F$2+vol*'1A. Gaussians'!E909*SQRT(F$2))</f>
        <v>96.878260236114798</v>
      </c>
      <c r="G910" s="11">
        <f>F910*EXP((IR-div-0.5*vol*vol)*G$2+vol*'1A. Gaussians'!F909*SQRT(G$2))</f>
        <v>111.71313913496904</v>
      </c>
      <c r="H910" s="11">
        <f>G910*EXP((IR-div-0.5*vol*vol)*H$2+vol*'1A. Gaussians'!G909*SQRT(H$2))</f>
        <v>115.76497903158264</v>
      </c>
      <c r="I910" s="11">
        <f>H910*EXP((IR-div-0.5*vol*vol)*I$2+vol*'1A. Gaussians'!H909*SQRT(I$2))</f>
        <v>117.42359624413308</v>
      </c>
      <c r="J910" s="11">
        <f>I910*EXP((IR-div-0.5*vol*vol)*J$2+vol*'1A. Gaussians'!I909*SQRT(J$2))</f>
        <v>108.0152069181156</v>
      </c>
      <c r="K910" s="11">
        <f>J910*EXP((IR-div-0.5*vol*vol)*K$2+vol*'1A. Gaussians'!J909*SQRT(K$2))</f>
        <v>96.927089985725075</v>
      </c>
      <c r="L910" s="11">
        <f>K910*EXP((IR-div-0.5*vol*vol)*L$2+vol*'1A. Gaussians'!K909*SQRT(L$2))</f>
        <v>100.18514035942994</v>
      </c>
      <c r="M910" s="11">
        <f>L910*EXP((IR-div-0.5*vol*vol)*M$2+vol*'1A. Gaussians'!L909*SQRT(M$2))</f>
        <v>105.61826472688789</v>
      </c>
      <c r="N910" s="11">
        <f>M910*EXP((IR-div-0.5*vol*vol)*N$2+vol*'1A. Gaussians'!M909*SQRT(N$2))</f>
        <v>92.605892001957116</v>
      </c>
      <c r="O910" s="11">
        <f>N910*EXP((IR-div-0.5*vol*vol)*O$2+vol*'1A. Gaussians'!N909*SQRT(O$2))</f>
        <v>84.375230523926675</v>
      </c>
      <c r="P910" s="11">
        <f>O910*EXP((IR-div-0.5*vol*vol)*P$2+vol*'1A. Gaussians'!O909*SQRT(P$2))</f>
        <v>90.14914132745713</v>
      </c>
      <c r="Q910" s="11">
        <f>P910*EXP((IR-div-0.5*vol*vol)*Q$2+vol*'1A. Gaussians'!P909*SQRT(Q$2))</f>
        <v>76.433700564379194</v>
      </c>
      <c r="R910" s="11">
        <f>Q910*EXP((IR-div-0.5*vol*vol)*R$2+vol*'1A. Gaussians'!Q909*SQRT(R$2))</f>
        <v>72.11950725816186</v>
      </c>
      <c r="S910" s="11">
        <f>R910*EXP((IR-div-0.5*vol*vol)*S$2+vol*'1A. Gaussians'!R909*SQRT(S$2))</f>
        <v>101.124303826269</v>
      </c>
      <c r="T910" s="11">
        <f>S910*EXP((IR-div-0.5*vol*vol)*T$2+vol*'1A. Gaussians'!S909*SQRT(T$2))</f>
        <v>107.00230035359147</v>
      </c>
      <c r="U910" s="11">
        <f>T910*EXP((IR-div-0.5*vol*vol)*U$2+vol*'1A. Gaussians'!T909*SQRT(U$2))</f>
        <v>117.78436500959177</v>
      </c>
      <c r="V910" s="11">
        <f>U910*EXP((IR-div-0.5*vol*vol)*V$2+vol*'1A. Gaussians'!U909*SQRT(V$2))</f>
        <v>115.14983854472311</v>
      </c>
      <c r="W910" s="12">
        <f>V910*EXP((IR-div-0.5*vol*vol)*W$2+vol*'1A. Gaussians'!V909*SQRT(W$2))</f>
        <v>106.31939505060173</v>
      </c>
    </row>
    <row r="911" spans="2:23" x14ac:dyDescent="0.35">
      <c r="B911" s="9" t="s">
        <v>907</v>
      </c>
      <c r="C911" s="11">
        <f t="shared" si="15"/>
        <v>100</v>
      </c>
      <c r="D911" s="11">
        <f>C911*EXP((IR-div-0.5*vol*vol)*D$2+vol*'1A. Gaussians'!C910*SQRT(D$2))</f>
        <v>78.221180884891311</v>
      </c>
      <c r="E911" s="11">
        <f>D911*EXP((IR-div-0.5*vol*vol)*E$2+vol*'1A. Gaussians'!D910*SQRT(E$2))</f>
        <v>65.497086259904506</v>
      </c>
      <c r="F911" s="11">
        <f>E911*EXP((IR-div-0.5*vol*vol)*F$2+vol*'1A. Gaussians'!E910*SQRT(F$2))</f>
        <v>60.899056536822194</v>
      </c>
      <c r="G911" s="11">
        <f>F911*EXP((IR-div-0.5*vol*vol)*G$2+vol*'1A. Gaussians'!F910*SQRT(G$2))</f>
        <v>60.78052922965189</v>
      </c>
      <c r="H911" s="11">
        <f>G911*EXP((IR-div-0.5*vol*vol)*H$2+vol*'1A. Gaussians'!G910*SQRT(H$2))</f>
        <v>59.747841121096165</v>
      </c>
      <c r="I911" s="11">
        <f>H911*EXP((IR-div-0.5*vol*vol)*I$2+vol*'1A. Gaussians'!H910*SQRT(I$2))</f>
        <v>53.334260890928761</v>
      </c>
      <c r="J911" s="11">
        <f>I911*EXP((IR-div-0.5*vol*vol)*J$2+vol*'1A. Gaussians'!I910*SQRT(J$2))</f>
        <v>55.024737992162827</v>
      </c>
      <c r="K911" s="11">
        <f>J911*EXP((IR-div-0.5*vol*vol)*K$2+vol*'1A. Gaussians'!J910*SQRT(K$2))</f>
        <v>49.731038494963457</v>
      </c>
      <c r="L911" s="11">
        <f>K911*EXP((IR-div-0.5*vol*vol)*L$2+vol*'1A. Gaussians'!K910*SQRT(L$2))</f>
        <v>46.017821546602079</v>
      </c>
      <c r="M911" s="11">
        <f>L911*EXP((IR-div-0.5*vol*vol)*M$2+vol*'1A. Gaussians'!L910*SQRT(M$2))</f>
        <v>46.310846017877232</v>
      </c>
      <c r="N911" s="11">
        <f>M911*EXP((IR-div-0.5*vol*vol)*N$2+vol*'1A. Gaussians'!M910*SQRT(N$2))</f>
        <v>43.220828992128084</v>
      </c>
      <c r="O911" s="11">
        <f>N911*EXP((IR-div-0.5*vol*vol)*O$2+vol*'1A. Gaussians'!N910*SQRT(O$2))</f>
        <v>43.122884255715832</v>
      </c>
      <c r="P911" s="11">
        <f>O911*EXP((IR-div-0.5*vol*vol)*P$2+vol*'1A. Gaussians'!O910*SQRT(P$2))</f>
        <v>36.666312941498838</v>
      </c>
      <c r="Q911" s="11">
        <f>P911*EXP((IR-div-0.5*vol*vol)*Q$2+vol*'1A. Gaussians'!P910*SQRT(Q$2))</f>
        <v>36.612477687509369</v>
      </c>
      <c r="R911" s="11">
        <f>Q911*EXP((IR-div-0.5*vol*vol)*R$2+vol*'1A. Gaussians'!Q910*SQRT(R$2))</f>
        <v>36.867553203117566</v>
      </c>
      <c r="S911" s="11">
        <f>R911*EXP((IR-div-0.5*vol*vol)*S$2+vol*'1A. Gaussians'!R910*SQRT(S$2))</f>
        <v>34.9286257900172</v>
      </c>
      <c r="T911" s="11">
        <f>S911*EXP((IR-div-0.5*vol*vol)*T$2+vol*'1A. Gaussians'!S910*SQRT(T$2))</f>
        <v>34.353354105997632</v>
      </c>
      <c r="U911" s="11">
        <f>T911*EXP((IR-div-0.5*vol*vol)*U$2+vol*'1A. Gaussians'!T910*SQRT(U$2))</f>
        <v>32.325448952429731</v>
      </c>
      <c r="V911" s="11">
        <f>U911*EXP((IR-div-0.5*vol*vol)*V$2+vol*'1A. Gaussians'!U910*SQRT(V$2))</f>
        <v>29.876614902064372</v>
      </c>
      <c r="W911" s="12">
        <f>V911*EXP((IR-div-0.5*vol*vol)*W$2+vol*'1A. Gaussians'!V910*SQRT(W$2))</f>
        <v>27.299229318599725</v>
      </c>
    </row>
    <row r="912" spans="2:23" x14ac:dyDescent="0.35">
      <c r="B912" s="9" t="s">
        <v>908</v>
      </c>
      <c r="C912" s="11">
        <f t="shared" si="15"/>
        <v>100</v>
      </c>
      <c r="D912" s="11">
        <f>C912*EXP((IR-div-0.5*vol*vol)*D$2+vol*'1A. Gaussians'!C911*SQRT(D$2))</f>
        <v>84.944748969868343</v>
      </c>
      <c r="E912" s="11">
        <f>D912*EXP((IR-div-0.5*vol*vol)*E$2+vol*'1A. Gaussians'!D911*SQRT(E$2))</f>
        <v>82.913849595999196</v>
      </c>
      <c r="F912" s="11">
        <f>E912*EXP((IR-div-0.5*vol*vol)*F$2+vol*'1A. Gaussians'!E911*SQRT(F$2))</f>
        <v>74.776654338444402</v>
      </c>
      <c r="G912" s="11">
        <f>F912*EXP((IR-div-0.5*vol*vol)*G$2+vol*'1A. Gaussians'!F911*SQRT(G$2))</f>
        <v>81.02898934282679</v>
      </c>
      <c r="H912" s="11">
        <f>G912*EXP((IR-div-0.5*vol*vol)*H$2+vol*'1A. Gaussians'!G911*SQRT(H$2))</f>
        <v>82.704760038204668</v>
      </c>
      <c r="I912" s="11">
        <f>H912*EXP((IR-div-0.5*vol*vol)*I$2+vol*'1A. Gaussians'!H911*SQRT(I$2))</f>
        <v>74.112257471652583</v>
      </c>
      <c r="J912" s="11">
        <f>I912*EXP((IR-div-0.5*vol*vol)*J$2+vol*'1A. Gaussians'!I911*SQRT(J$2))</f>
        <v>69.984757250837262</v>
      </c>
      <c r="K912" s="11">
        <f>J912*EXP((IR-div-0.5*vol*vol)*K$2+vol*'1A. Gaussians'!J911*SQRT(K$2))</f>
        <v>73.98828634295549</v>
      </c>
      <c r="L912" s="11">
        <f>K912*EXP((IR-div-0.5*vol*vol)*L$2+vol*'1A. Gaussians'!K911*SQRT(L$2))</f>
        <v>64.988176546577506</v>
      </c>
      <c r="M912" s="11">
        <f>L912*EXP((IR-div-0.5*vol*vol)*M$2+vol*'1A. Gaussians'!L911*SQRT(M$2))</f>
        <v>60.158721899034482</v>
      </c>
      <c r="N912" s="11">
        <f>M912*EXP((IR-div-0.5*vol*vol)*N$2+vol*'1A. Gaussians'!M911*SQRT(N$2))</f>
        <v>60.354570350860492</v>
      </c>
      <c r="O912" s="11">
        <f>N912*EXP((IR-div-0.5*vol*vol)*O$2+vol*'1A. Gaussians'!N911*SQRT(O$2))</f>
        <v>49.804806968404641</v>
      </c>
      <c r="P912" s="11">
        <f>O912*EXP((IR-div-0.5*vol*vol)*P$2+vol*'1A. Gaussians'!O911*SQRT(P$2))</f>
        <v>49.41808115733167</v>
      </c>
      <c r="Q912" s="11">
        <f>P912*EXP((IR-div-0.5*vol*vol)*Q$2+vol*'1A. Gaussians'!P911*SQRT(Q$2))</f>
        <v>51.814693736079093</v>
      </c>
      <c r="R912" s="11">
        <f>Q912*EXP((IR-div-0.5*vol*vol)*R$2+vol*'1A. Gaussians'!Q911*SQRT(R$2))</f>
        <v>54.699789617281596</v>
      </c>
      <c r="S912" s="11">
        <f>R912*EXP((IR-div-0.5*vol*vol)*S$2+vol*'1A. Gaussians'!R911*SQRT(S$2))</f>
        <v>50.214611390455907</v>
      </c>
      <c r="T912" s="11">
        <f>S912*EXP((IR-div-0.5*vol*vol)*T$2+vol*'1A. Gaussians'!S911*SQRT(T$2))</f>
        <v>51.173996897428616</v>
      </c>
      <c r="U912" s="11">
        <f>T912*EXP((IR-div-0.5*vol*vol)*U$2+vol*'1A. Gaussians'!T911*SQRT(U$2))</f>
        <v>55.345196211243888</v>
      </c>
      <c r="V912" s="11">
        <f>U912*EXP((IR-div-0.5*vol*vol)*V$2+vol*'1A. Gaussians'!U911*SQRT(V$2))</f>
        <v>52.19603882028111</v>
      </c>
      <c r="W912" s="12">
        <f>V912*EXP((IR-div-0.5*vol*vol)*W$2+vol*'1A. Gaussians'!V911*SQRT(W$2))</f>
        <v>50.603199608825513</v>
      </c>
    </row>
    <row r="913" spans="2:23" x14ac:dyDescent="0.35">
      <c r="B913" s="9" t="s">
        <v>909</v>
      </c>
      <c r="C913" s="11">
        <f t="shared" si="15"/>
        <v>100</v>
      </c>
      <c r="D913" s="11">
        <f>C913*EXP((IR-div-0.5*vol*vol)*D$2+vol*'1A. Gaussians'!C912*SQRT(D$2))</f>
        <v>104.16248989371222</v>
      </c>
      <c r="E913" s="11">
        <f>D913*EXP((IR-div-0.5*vol*vol)*E$2+vol*'1A. Gaussians'!D912*SQRT(E$2))</f>
        <v>93.918019264214408</v>
      </c>
      <c r="F913" s="11">
        <f>E913*EXP((IR-div-0.5*vol*vol)*F$2+vol*'1A. Gaussians'!E912*SQRT(F$2))</f>
        <v>93.18427877229631</v>
      </c>
      <c r="G913" s="11">
        <f>F913*EXP((IR-div-0.5*vol*vol)*G$2+vol*'1A. Gaussians'!F912*SQRT(G$2))</f>
        <v>84.146339615451296</v>
      </c>
      <c r="H913" s="11">
        <f>G913*EXP((IR-div-0.5*vol*vol)*H$2+vol*'1A. Gaussians'!G912*SQRT(H$2))</f>
        <v>81.447568903459924</v>
      </c>
      <c r="I913" s="11">
        <f>H913*EXP((IR-div-0.5*vol*vol)*I$2+vol*'1A. Gaussians'!H912*SQRT(I$2))</f>
        <v>89.346779858434871</v>
      </c>
      <c r="J913" s="11">
        <f>I913*EXP((IR-div-0.5*vol*vol)*J$2+vol*'1A. Gaussians'!I912*SQRT(J$2))</f>
        <v>92.941982248419862</v>
      </c>
      <c r="K913" s="11">
        <f>J913*EXP((IR-div-0.5*vol*vol)*K$2+vol*'1A. Gaussians'!J912*SQRT(K$2))</f>
        <v>76.065640835561737</v>
      </c>
      <c r="L913" s="11">
        <f>K913*EXP((IR-div-0.5*vol*vol)*L$2+vol*'1A. Gaussians'!K912*SQRT(L$2))</f>
        <v>70.313111233268799</v>
      </c>
      <c r="M913" s="11">
        <f>L913*EXP((IR-div-0.5*vol*vol)*M$2+vol*'1A. Gaussians'!L912*SQRT(M$2))</f>
        <v>78.48897589199828</v>
      </c>
      <c r="N913" s="11">
        <f>M913*EXP((IR-div-0.5*vol*vol)*N$2+vol*'1A. Gaussians'!M912*SQRT(N$2))</f>
        <v>84.923620060436832</v>
      </c>
      <c r="O913" s="11">
        <f>N913*EXP((IR-div-0.5*vol*vol)*O$2+vol*'1A. Gaussians'!N912*SQRT(O$2))</f>
        <v>78.075963336956661</v>
      </c>
      <c r="P913" s="11">
        <f>O913*EXP((IR-div-0.5*vol*vol)*P$2+vol*'1A. Gaussians'!O912*SQRT(P$2))</f>
        <v>83.482946811352633</v>
      </c>
      <c r="Q913" s="11">
        <f>P913*EXP((IR-div-0.5*vol*vol)*Q$2+vol*'1A. Gaussians'!P912*SQRT(Q$2))</f>
        <v>82.672248020476218</v>
      </c>
      <c r="R913" s="11">
        <f>Q913*EXP((IR-div-0.5*vol*vol)*R$2+vol*'1A. Gaussians'!Q912*SQRT(R$2))</f>
        <v>79.969340121643867</v>
      </c>
      <c r="S913" s="11">
        <f>R913*EXP((IR-div-0.5*vol*vol)*S$2+vol*'1A. Gaussians'!R912*SQRT(S$2))</f>
        <v>81.576587380467629</v>
      </c>
      <c r="T913" s="11">
        <f>S913*EXP((IR-div-0.5*vol*vol)*T$2+vol*'1A. Gaussians'!S912*SQRT(T$2))</f>
        <v>78.697041341208859</v>
      </c>
      <c r="U913" s="11">
        <f>T913*EXP((IR-div-0.5*vol*vol)*U$2+vol*'1A. Gaussians'!T912*SQRT(U$2))</f>
        <v>82.180518411707979</v>
      </c>
      <c r="V913" s="11">
        <f>U913*EXP((IR-div-0.5*vol*vol)*V$2+vol*'1A. Gaussians'!U912*SQRT(V$2))</f>
        <v>90.716206924571367</v>
      </c>
      <c r="W913" s="12">
        <f>V913*EXP((IR-div-0.5*vol*vol)*W$2+vol*'1A. Gaussians'!V912*SQRT(W$2))</f>
        <v>87.805324861785067</v>
      </c>
    </row>
    <row r="914" spans="2:23" x14ac:dyDescent="0.35">
      <c r="B914" s="9" t="s">
        <v>910</v>
      </c>
      <c r="C914" s="11">
        <f t="shared" si="15"/>
        <v>100</v>
      </c>
      <c r="D914" s="11">
        <f>C914*EXP((IR-div-0.5*vol*vol)*D$2+vol*'1A. Gaussians'!C913*SQRT(D$2))</f>
        <v>112.3797803139413</v>
      </c>
      <c r="E914" s="11">
        <f>D914*EXP((IR-div-0.5*vol*vol)*E$2+vol*'1A. Gaussians'!D913*SQRT(E$2))</f>
        <v>108.02862000570066</v>
      </c>
      <c r="F914" s="11">
        <f>E914*EXP((IR-div-0.5*vol*vol)*F$2+vol*'1A. Gaussians'!E913*SQRT(F$2))</f>
        <v>127.48167118018178</v>
      </c>
      <c r="G914" s="11">
        <f>F914*EXP((IR-div-0.5*vol*vol)*G$2+vol*'1A. Gaussians'!F913*SQRT(G$2))</f>
        <v>146.59625937927592</v>
      </c>
      <c r="H914" s="11">
        <f>G914*EXP((IR-div-0.5*vol*vol)*H$2+vol*'1A. Gaussians'!G913*SQRT(H$2))</f>
        <v>130.9716233578103</v>
      </c>
      <c r="I914" s="11">
        <f>H914*EXP((IR-div-0.5*vol*vol)*I$2+vol*'1A. Gaussians'!H913*SQRT(I$2))</f>
        <v>136.60191888645116</v>
      </c>
      <c r="J914" s="11">
        <f>I914*EXP((IR-div-0.5*vol*vol)*J$2+vol*'1A. Gaussians'!I913*SQRT(J$2))</f>
        <v>108.49440160792886</v>
      </c>
      <c r="K914" s="11">
        <f>J914*EXP((IR-div-0.5*vol*vol)*K$2+vol*'1A. Gaussians'!J913*SQRT(K$2))</f>
        <v>102.23502210195612</v>
      </c>
      <c r="L914" s="11">
        <f>K914*EXP((IR-div-0.5*vol*vol)*L$2+vol*'1A. Gaussians'!K913*SQRT(L$2))</f>
        <v>112.22072185669947</v>
      </c>
      <c r="M914" s="11">
        <f>L914*EXP((IR-div-0.5*vol*vol)*M$2+vol*'1A. Gaussians'!L913*SQRT(M$2))</f>
        <v>119.67216940617936</v>
      </c>
      <c r="N914" s="11">
        <f>M914*EXP((IR-div-0.5*vol*vol)*N$2+vol*'1A. Gaussians'!M913*SQRT(N$2))</f>
        <v>118.16496380684255</v>
      </c>
      <c r="O914" s="11">
        <f>N914*EXP((IR-div-0.5*vol*vol)*O$2+vol*'1A. Gaussians'!N913*SQRT(O$2))</f>
        <v>108.08227756950036</v>
      </c>
      <c r="P914" s="11">
        <f>O914*EXP((IR-div-0.5*vol*vol)*P$2+vol*'1A. Gaussians'!O913*SQRT(P$2))</f>
        <v>90.350777396263652</v>
      </c>
      <c r="Q914" s="11">
        <f>P914*EXP((IR-div-0.5*vol*vol)*Q$2+vol*'1A. Gaussians'!P913*SQRT(Q$2))</f>
        <v>81.628219942158793</v>
      </c>
      <c r="R914" s="11">
        <f>Q914*EXP((IR-div-0.5*vol*vol)*R$2+vol*'1A. Gaussians'!Q913*SQRT(R$2))</f>
        <v>77.444845779931512</v>
      </c>
      <c r="S914" s="11">
        <f>R914*EXP((IR-div-0.5*vol*vol)*S$2+vol*'1A. Gaussians'!R913*SQRT(S$2))</f>
        <v>92.932327978232109</v>
      </c>
      <c r="T914" s="11">
        <f>S914*EXP((IR-div-0.5*vol*vol)*T$2+vol*'1A. Gaussians'!S913*SQRT(T$2))</f>
        <v>83.321786805560947</v>
      </c>
      <c r="U914" s="11">
        <f>T914*EXP((IR-div-0.5*vol*vol)*U$2+vol*'1A. Gaussians'!T913*SQRT(U$2))</f>
        <v>66.640105724581758</v>
      </c>
      <c r="V914" s="11">
        <f>U914*EXP((IR-div-0.5*vol*vol)*V$2+vol*'1A. Gaussians'!U913*SQRT(V$2))</f>
        <v>69.07621466492516</v>
      </c>
      <c r="W914" s="12">
        <f>V914*EXP((IR-div-0.5*vol*vol)*W$2+vol*'1A. Gaussians'!V913*SQRT(W$2))</f>
        <v>72.425227787052123</v>
      </c>
    </row>
    <row r="915" spans="2:23" x14ac:dyDescent="0.35">
      <c r="B915" s="9" t="s">
        <v>911</v>
      </c>
      <c r="C915" s="11">
        <f t="shared" si="15"/>
        <v>100</v>
      </c>
      <c r="D915" s="11">
        <f>C915*EXP((IR-div-0.5*vol*vol)*D$2+vol*'1A. Gaussians'!C914*SQRT(D$2))</f>
        <v>104.41261190433792</v>
      </c>
      <c r="E915" s="11">
        <f>D915*EXP((IR-div-0.5*vol*vol)*E$2+vol*'1A. Gaussians'!D914*SQRT(E$2))</f>
        <v>99.545242157984731</v>
      </c>
      <c r="F915" s="11">
        <f>E915*EXP((IR-div-0.5*vol*vol)*F$2+vol*'1A. Gaussians'!E914*SQRT(F$2))</f>
        <v>95.104999796086162</v>
      </c>
      <c r="G915" s="11">
        <f>F915*EXP((IR-div-0.5*vol*vol)*G$2+vol*'1A. Gaussians'!F914*SQRT(G$2))</f>
        <v>111.20602098472261</v>
      </c>
      <c r="H915" s="11">
        <f>G915*EXP((IR-div-0.5*vol*vol)*H$2+vol*'1A. Gaussians'!G914*SQRT(H$2))</f>
        <v>139.27319060486292</v>
      </c>
      <c r="I915" s="11">
        <f>H915*EXP((IR-div-0.5*vol*vol)*I$2+vol*'1A. Gaussians'!H914*SQRT(I$2))</f>
        <v>158.24541684773976</v>
      </c>
      <c r="J915" s="11">
        <f>I915*EXP((IR-div-0.5*vol*vol)*J$2+vol*'1A. Gaussians'!I914*SQRT(J$2))</f>
        <v>148.4410297973352</v>
      </c>
      <c r="K915" s="11">
        <f>J915*EXP((IR-div-0.5*vol*vol)*K$2+vol*'1A. Gaussians'!J914*SQRT(K$2))</f>
        <v>139.50596343052021</v>
      </c>
      <c r="L915" s="11">
        <f>K915*EXP((IR-div-0.5*vol*vol)*L$2+vol*'1A. Gaussians'!K914*SQRT(L$2))</f>
        <v>113.35985261402799</v>
      </c>
      <c r="M915" s="11">
        <f>L915*EXP((IR-div-0.5*vol*vol)*M$2+vol*'1A. Gaussians'!L914*SQRT(M$2))</f>
        <v>127.30284716083131</v>
      </c>
      <c r="N915" s="11">
        <f>M915*EXP((IR-div-0.5*vol*vol)*N$2+vol*'1A. Gaussians'!M914*SQRT(N$2))</f>
        <v>116.18941416102452</v>
      </c>
      <c r="O915" s="11">
        <f>N915*EXP((IR-div-0.5*vol*vol)*O$2+vol*'1A. Gaussians'!N914*SQRT(O$2))</f>
        <v>128.77712374384441</v>
      </c>
      <c r="P915" s="11">
        <f>O915*EXP((IR-div-0.5*vol*vol)*P$2+vol*'1A. Gaussians'!O914*SQRT(P$2))</f>
        <v>116.36707213497117</v>
      </c>
      <c r="Q915" s="11">
        <f>P915*EXP((IR-div-0.5*vol*vol)*Q$2+vol*'1A. Gaussians'!P914*SQRT(Q$2))</f>
        <v>136.75124177656062</v>
      </c>
      <c r="R915" s="11">
        <f>Q915*EXP((IR-div-0.5*vol*vol)*R$2+vol*'1A. Gaussians'!Q914*SQRT(R$2))</f>
        <v>133.8509356308374</v>
      </c>
      <c r="S915" s="11">
        <f>R915*EXP((IR-div-0.5*vol*vol)*S$2+vol*'1A. Gaussians'!R914*SQRT(S$2))</f>
        <v>137.00089790463539</v>
      </c>
      <c r="T915" s="11">
        <f>S915*EXP((IR-div-0.5*vol*vol)*T$2+vol*'1A. Gaussians'!S914*SQRT(T$2))</f>
        <v>152.72035280912544</v>
      </c>
      <c r="U915" s="11">
        <f>T915*EXP((IR-div-0.5*vol*vol)*U$2+vol*'1A. Gaussians'!T914*SQRT(U$2))</f>
        <v>175.0767758665985</v>
      </c>
      <c r="V915" s="11">
        <f>U915*EXP((IR-div-0.5*vol*vol)*V$2+vol*'1A. Gaussians'!U914*SQRT(V$2))</f>
        <v>192.55172921872625</v>
      </c>
      <c r="W915" s="12">
        <f>V915*EXP((IR-div-0.5*vol*vol)*W$2+vol*'1A. Gaussians'!V914*SQRT(W$2))</f>
        <v>211.71501047748231</v>
      </c>
    </row>
    <row r="916" spans="2:23" x14ac:dyDescent="0.35">
      <c r="B916" s="9" t="s">
        <v>912</v>
      </c>
      <c r="C916" s="11">
        <f t="shared" si="15"/>
        <v>100</v>
      </c>
      <c r="D916" s="11">
        <f>C916*EXP((IR-div-0.5*vol*vol)*D$2+vol*'1A. Gaussians'!C915*SQRT(D$2))</f>
        <v>108.28487773050068</v>
      </c>
      <c r="E916" s="11">
        <f>D916*EXP((IR-div-0.5*vol*vol)*E$2+vol*'1A. Gaussians'!D915*SQRT(E$2))</f>
        <v>113.54045520662484</v>
      </c>
      <c r="F916" s="11">
        <f>E916*EXP((IR-div-0.5*vol*vol)*F$2+vol*'1A. Gaussians'!E915*SQRT(F$2))</f>
        <v>133.34381127557117</v>
      </c>
      <c r="G916" s="11">
        <f>F916*EXP((IR-div-0.5*vol*vol)*G$2+vol*'1A. Gaussians'!F915*SQRT(G$2))</f>
        <v>143.25168482651398</v>
      </c>
      <c r="H916" s="11">
        <f>G916*EXP((IR-div-0.5*vol*vol)*H$2+vol*'1A. Gaussians'!G915*SQRT(H$2))</f>
        <v>144.82667693948446</v>
      </c>
      <c r="I916" s="11">
        <f>H916*EXP((IR-div-0.5*vol*vol)*I$2+vol*'1A. Gaussians'!H915*SQRT(I$2))</f>
        <v>155.22234816995444</v>
      </c>
      <c r="J916" s="11">
        <f>I916*EXP((IR-div-0.5*vol*vol)*J$2+vol*'1A. Gaussians'!I915*SQRT(J$2))</f>
        <v>210.53074510620411</v>
      </c>
      <c r="K916" s="11">
        <f>J916*EXP((IR-div-0.5*vol*vol)*K$2+vol*'1A. Gaussians'!J915*SQRT(K$2))</f>
        <v>200.16448307908504</v>
      </c>
      <c r="L916" s="11">
        <f>K916*EXP((IR-div-0.5*vol*vol)*L$2+vol*'1A. Gaussians'!K915*SQRT(L$2))</f>
        <v>222.6678958659536</v>
      </c>
      <c r="M916" s="11">
        <f>L916*EXP((IR-div-0.5*vol*vol)*M$2+vol*'1A. Gaussians'!L915*SQRT(M$2))</f>
        <v>226.61457360179787</v>
      </c>
      <c r="N916" s="11">
        <f>M916*EXP((IR-div-0.5*vol*vol)*N$2+vol*'1A. Gaussians'!M915*SQRT(N$2))</f>
        <v>215.72547465495691</v>
      </c>
      <c r="O916" s="11">
        <f>N916*EXP((IR-div-0.5*vol*vol)*O$2+vol*'1A. Gaussians'!N915*SQRT(O$2))</f>
        <v>211.04811135362704</v>
      </c>
      <c r="P916" s="11">
        <f>O916*EXP((IR-div-0.5*vol*vol)*P$2+vol*'1A. Gaussians'!O915*SQRT(P$2))</f>
        <v>194.22681658103647</v>
      </c>
      <c r="Q916" s="11">
        <f>P916*EXP((IR-div-0.5*vol*vol)*Q$2+vol*'1A. Gaussians'!P915*SQRT(Q$2))</f>
        <v>187.12503480063054</v>
      </c>
      <c r="R916" s="11">
        <f>Q916*EXP((IR-div-0.5*vol*vol)*R$2+vol*'1A. Gaussians'!Q915*SQRT(R$2))</f>
        <v>199.20202223622292</v>
      </c>
      <c r="S916" s="11">
        <f>R916*EXP((IR-div-0.5*vol*vol)*S$2+vol*'1A. Gaussians'!R915*SQRT(S$2))</f>
        <v>196.55117558788098</v>
      </c>
      <c r="T916" s="11">
        <f>S916*EXP((IR-div-0.5*vol*vol)*T$2+vol*'1A. Gaussians'!S915*SQRT(T$2))</f>
        <v>181.54404749716244</v>
      </c>
      <c r="U916" s="11">
        <f>T916*EXP((IR-div-0.5*vol*vol)*U$2+vol*'1A. Gaussians'!T915*SQRT(U$2))</f>
        <v>166.71292987071132</v>
      </c>
      <c r="V916" s="11">
        <f>U916*EXP((IR-div-0.5*vol*vol)*V$2+vol*'1A. Gaussians'!U915*SQRT(V$2))</f>
        <v>169.48779626524438</v>
      </c>
      <c r="W916" s="12">
        <f>V916*EXP((IR-div-0.5*vol*vol)*W$2+vol*'1A. Gaussians'!V915*SQRT(W$2))</f>
        <v>139.57424066857945</v>
      </c>
    </row>
    <row r="917" spans="2:23" x14ac:dyDescent="0.35">
      <c r="B917" s="9" t="s">
        <v>913</v>
      </c>
      <c r="C917" s="11">
        <f t="shared" si="15"/>
        <v>100</v>
      </c>
      <c r="D917" s="11">
        <f>C917*EXP((IR-div-0.5*vol*vol)*D$2+vol*'1A. Gaussians'!C916*SQRT(D$2))</f>
        <v>95.567854879057791</v>
      </c>
      <c r="E917" s="11">
        <f>D917*EXP((IR-div-0.5*vol*vol)*E$2+vol*'1A. Gaussians'!D916*SQRT(E$2))</f>
        <v>101.48013645825411</v>
      </c>
      <c r="F917" s="11">
        <f>E917*EXP((IR-div-0.5*vol*vol)*F$2+vol*'1A. Gaussians'!E916*SQRT(F$2))</f>
        <v>103.33632614005708</v>
      </c>
      <c r="G917" s="11">
        <f>F917*EXP((IR-div-0.5*vol*vol)*G$2+vol*'1A. Gaussians'!F916*SQRT(G$2))</f>
        <v>94.612063967859072</v>
      </c>
      <c r="H917" s="11">
        <f>G917*EXP((IR-div-0.5*vol*vol)*H$2+vol*'1A. Gaussians'!G916*SQRT(H$2))</f>
        <v>115.16116058284973</v>
      </c>
      <c r="I917" s="11">
        <f>H917*EXP((IR-div-0.5*vol*vol)*I$2+vol*'1A. Gaussians'!H916*SQRT(I$2))</f>
        <v>128.66856315180948</v>
      </c>
      <c r="J917" s="11">
        <f>I917*EXP((IR-div-0.5*vol*vol)*J$2+vol*'1A. Gaussians'!I916*SQRT(J$2))</f>
        <v>153.03108192576124</v>
      </c>
      <c r="K917" s="11">
        <f>J917*EXP((IR-div-0.5*vol*vol)*K$2+vol*'1A. Gaussians'!J916*SQRT(K$2))</f>
        <v>157.37978955283529</v>
      </c>
      <c r="L917" s="11">
        <f>K917*EXP((IR-div-0.5*vol*vol)*L$2+vol*'1A. Gaussians'!K916*SQRT(L$2))</f>
        <v>155.29006667623995</v>
      </c>
      <c r="M917" s="11">
        <f>L917*EXP((IR-div-0.5*vol*vol)*M$2+vol*'1A. Gaussians'!L916*SQRT(M$2))</f>
        <v>170.08001350301154</v>
      </c>
      <c r="N917" s="11">
        <f>M917*EXP((IR-div-0.5*vol*vol)*N$2+vol*'1A. Gaussians'!M916*SQRT(N$2))</f>
        <v>156.90166923642516</v>
      </c>
      <c r="O917" s="11">
        <f>N917*EXP((IR-div-0.5*vol*vol)*O$2+vol*'1A. Gaussians'!N916*SQRT(O$2))</f>
        <v>119.7174200803361</v>
      </c>
      <c r="P917" s="11">
        <f>O917*EXP((IR-div-0.5*vol*vol)*P$2+vol*'1A. Gaussians'!O916*SQRT(P$2))</f>
        <v>111.10742098019405</v>
      </c>
      <c r="Q917" s="11">
        <f>P917*EXP((IR-div-0.5*vol*vol)*Q$2+vol*'1A. Gaussians'!P916*SQRT(Q$2))</f>
        <v>115.70987082092469</v>
      </c>
      <c r="R917" s="11">
        <f>Q917*EXP((IR-div-0.5*vol*vol)*R$2+vol*'1A. Gaussians'!Q916*SQRT(R$2))</f>
        <v>103.5327400628662</v>
      </c>
      <c r="S917" s="11">
        <f>R917*EXP((IR-div-0.5*vol*vol)*S$2+vol*'1A. Gaussians'!R916*SQRT(S$2))</f>
        <v>111.59926104461718</v>
      </c>
      <c r="T917" s="11">
        <f>S917*EXP((IR-div-0.5*vol*vol)*T$2+vol*'1A. Gaussians'!S916*SQRT(T$2))</f>
        <v>112.12612135087089</v>
      </c>
      <c r="U917" s="11">
        <f>T917*EXP((IR-div-0.5*vol*vol)*U$2+vol*'1A. Gaussians'!T916*SQRT(U$2))</f>
        <v>122.82329440675815</v>
      </c>
      <c r="V917" s="11">
        <f>U917*EXP((IR-div-0.5*vol*vol)*V$2+vol*'1A. Gaussians'!U916*SQRT(V$2))</f>
        <v>108.23585361754095</v>
      </c>
      <c r="W917" s="12">
        <f>V917*EXP((IR-div-0.5*vol*vol)*W$2+vol*'1A. Gaussians'!V916*SQRT(W$2))</f>
        <v>112.74465511112402</v>
      </c>
    </row>
    <row r="918" spans="2:23" x14ac:dyDescent="0.35">
      <c r="B918" s="9" t="s">
        <v>914</v>
      </c>
      <c r="C918" s="11">
        <f t="shared" si="15"/>
        <v>100</v>
      </c>
      <c r="D918" s="11">
        <f>C918*EXP((IR-div-0.5*vol*vol)*D$2+vol*'1A. Gaussians'!C917*SQRT(D$2))</f>
        <v>99.103452330728487</v>
      </c>
      <c r="E918" s="11">
        <f>D918*EXP((IR-div-0.5*vol*vol)*E$2+vol*'1A. Gaussians'!D917*SQRT(E$2))</f>
        <v>96.125782497487151</v>
      </c>
      <c r="F918" s="11">
        <f>E918*EXP((IR-div-0.5*vol*vol)*F$2+vol*'1A. Gaussians'!E917*SQRT(F$2))</f>
        <v>116.92095105199891</v>
      </c>
      <c r="G918" s="11">
        <f>F918*EXP((IR-div-0.5*vol*vol)*G$2+vol*'1A. Gaussians'!F917*SQRT(G$2))</f>
        <v>99.70845125116108</v>
      </c>
      <c r="H918" s="11">
        <f>G918*EXP((IR-div-0.5*vol*vol)*H$2+vol*'1A. Gaussians'!G917*SQRT(H$2))</f>
        <v>108.76237726026021</v>
      </c>
      <c r="I918" s="11">
        <f>H918*EXP((IR-div-0.5*vol*vol)*I$2+vol*'1A. Gaussians'!H917*SQRT(I$2))</f>
        <v>118.80780129261812</v>
      </c>
      <c r="J918" s="11">
        <f>I918*EXP((IR-div-0.5*vol*vol)*J$2+vol*'1A. Gaussians'!I917*SQRT(J$2))</f>
        <v>133.37025480251737</v>
      </c>
      <c r="K918" s="11">
        <f>J918*EXP((IR-div-0.5*vol*vol)*K$2+vol*'1A. Gaussians'!J917*SQRT(K$2))</f>
        <v>139.42389754860824</v>
      </c>
      <c r="L918" s="11">
        <f>K918*EXP((IR-div-0.5*vol*vol)*L$2+vol*'1A. Gaussians'!K917*SQRT(L$2))</f>
        <v>159.72588122204598</v>
      </c>
      <c r="M918" s="11">
        <f>L918*EXP((IR-div-0.5*vol*vol)*M$2+vol*'1A. Gaussians'!L917*SQRT(M$2))</f>
        <v>142.03762585962363</v>
      </c>
      <c r="N918" s="11">
        <f>M918*EXP((IR-div-0.5*vol*vol)*N$2+vol*'1A. Gaussians'!M917*SQRT(N$2))</f>
        <v>174.81843639429877</v>
      </c>
      <c r="O918" s="11">
        <f>N918*EXP((IR-div-0.5*vol*vol)*O$2+vol*'1A. Gaussians'!N917*SQRT(O$2))</f>
        <v>160.87711925906149</v>
      </c>
      <c r="P918" s="11">
        <f>O918*EXP((IR-div-0.5*vol*vol)*P$2+vol*'1A. Gaussians'!O917*SQRT(P$2))</f>
        <v>167.34274432633487</v>
      </c>
      <c r="Q918" s="11">
        <f>P918*EXP((IR-div-0.5*vol*vol)*Q$2+vol*'1A. Gaussians'!P917*SQRT(Q$2))</f>
        <v>199.94940242530191</v>
      </c>
      <c r="R918" s="11">
        <f>Q918*EXP((IR-div-0.5*vol*vol)*R$2+vol*'1A. Gaussians'!Q917*SQRT(R$2))</f>
        <v>187.49917048683852</v>
      </c>
      <c r="S918" s="11">
        <f>R918*EXP((IR-div-0.5*vol*vol)*S$2+vol*'1A. Gaussians'!R917*SQRT(S$2))</f>
        <v>176.9012110137017</v>
      </c>
      <c r="T918" s="11">
        <f>S918*EXP((IR-div-0.5*vol*vol)*T$2+vol*'1A. Gaussians'!S917*SQRT(T$2))</f>
        <v>151.88808736406943</v>
      </c>
      <c r="U918" s="11">
        <f>T918*EXP((IR-div-0.5*vol*vol)*U$2+vol*'1A. Gaussians'!T917*SQRT(U$2))</f>
        <v>130.23490629722269</v>
      </c>
      <c r="V918" s="11">
        <f>U918*EXP((IR-div-0.5*vol*vol)*V$2+vol*'1A. Gaussians'!U917*SQRT(V$2))</f>
        <v>125.34313443094821</v>
      </c>
      <c r="W918" s="12">
        <f>V918*EXP((IR-div-0.5*vol*vol)*W$2+vol*'1A. Gaussians'!V917*SQRT(W$2))</f>
        <v>136.8105699837287</v>
      </c>
    </row>
    <row r="919" spans="2:23" x14ac:dyDescent="0.35">
      <c r="B919" s="9" t="s">
        <v>915</v>
      </c>
      <c r="C919" s="11">
        <f t="shared" si="15"/>
        <v>100</v>
      </c>
      <c r="D919" s="11">
        <f>C919*EXP((IR-div-0.5*vol*vol)*D$2+vol*'1A. Gaussians'!C918*SQRT(D$2))</f>
        <v>94.735688329690433</v>
      </c>
      <c r="E919" s="11">
        <f>D919*EXP((IR-div-0.5*vol*vol)*E$2+vol*'1A. Gaussians'!D918*SQRT(E$2))</f>
        <v>79.705875262684302</v>
      </c>
      <c r="F919" s="11">
        <f>E919*EXP((IR-div-0.5*vol*vol)*F$2+vol*'1A. Gaussians'!E918*SQRT(F$2))</f>
        <v>70.653643012176403</v>
      </c>
      <c r="G919" s="11">
        <f>F919*EXP((IR-div-0.5*vol*vol)*G$2+vol*'1A. Gaussians'!F918*SQRT(G$2))</f>
        <v>61.169375502353326</v>
      </c>
      <c r="H919" s="11">
        <f>G919*EXP((IR-div-0.5*vol*vol)*H$2+vol*'1A. Gaussians'!G918*SQRT(H$2))</f>
        <v>65.774496538702081</v>
      </c>
      <c r="I919" s="11">
        <f>H919*EXP((IR-div-0.5*vol*vol)*I$2+vol*'1A. Gaussians'!H918*SQRT(I$2))</f>
        <v>73.92508429654724</v>
      </c>
      <c r="J919" s="11">
        <f>I919*EXP((IR-div-0.5*vol*vol)*J$2+vol*'1A. Gaussians'!I918*SQRT(J$2))</f>
        <v>77.520936484902165</v>
      </c>
      <c r="K919" s="11">
        <f>J919*EXP((IR-div-0.5*vol*vol)*K$2+vol*'1A. Gaussians'!J918*SQRT(K$2))</f>
        <v>77.765838828160014</v>
      </c>
      <c r="L919" s="11">
        <f>K919*EXP((IR-div-0.5*vol*vol)*L$2+vol*'1A. Gaussians'!K918*SQRT(L$2))</f>
        <v>71.853468862615287</v>
      </c>
      <c r="M919" s="11">
        <f>L919*EXP((IR-div-0.5*vol*vol)*M$2+vol*'1A. Gaussians'!L918*SQRT(M$2))</f>
        <v>64.268859044111309</v>
      </c>
      <c r="N919" s="11">
        <f>M919*EXP((IR-div-0.5*vol*vol)*N$2+vol*'1A. Gaussians'!M918*SQRT(N$2))</f>
        <v>64.453658027034209</v>
      </c>
      <c r="O919" s="11">
        <f>N919*EXP((IR-div-0.5*vol*vol)*O$2+vol*'1A. Gaussians'!N918*SQRT(O$2))</f>
        <v>67.353825528317955</v>
      </c>
      <c r="P919" s="11">
        <f>O919*EXP((IR-div-0.5*vol*vol)*P$2+vol*'1A. Gaussians'!O918*SQRT(P$2))</f>
        <v>64.614631459782061</v>
      </c>
      <c r="Q919" s="11">
        <f>P919*EXP((IR-div-0.5*vol*vol)*Q$2+vol*'1A. Gaussians'!P918*SQRT(Q$2))</f>
        <v>52.912023484839978</v>
      </c>
      <c r="R919" s="11">
        <f>Q919*EXP((IR-div-0.5*vol*vol)*R$2+vol*'1A. Gaussians'!Q918*SQRT(R$2))</f>
        <v>50.566868347274834</v>
      </c>
      <c r="S919" s="11">
        <f>R919*EXP((IR-div-0.5*vol*vol)*S$2+vol*'1A. Gaussians'!R918*SQRT(S$2))</f>
        <v>46.275661583817026</v>
      </c>
      <c r="T919" s="11">
        <f>S919*EXP((IR-div-0.5*vol*vol)*T$2+vol*'1A. Gaussians'!S918*SQRT(T$2))</f>
        <v>48.025144300988821</v>
      </c>
      <c r="U919" s="11">
        <f>T919*EXP((IR-div-0.5*vol*vol)*U$2+vol*'1A. Gaussians'!T918*SQRT(U$2))</f>
        <v>55.862804442383094</v>
      </c>
      <c r="V919" s="11">
        <f>U919*EXP((IR-div-0.5*vol*vol)*V$2+vol*'1A. Gaussians'!U918*SQRT(V$2))</f>
        <v>51.389409733205291</v>
      </c>
      <c r="W919" s="12">
        <f>V919*EXP((IR-div-0.5*vol*vol)*W$2+vol*'1A. Gaussians'!V918*SQRT(W$2))</f>
        <v>51.176489621356687</v>
      </c>
    </row>
    <row r="920" spans="2:23" x14ac:dyDescent="0.35">
      <c r="B920" s="9" t="s">
        <v>916</v>
      </c>
      <c r="C920" s="11">
        <f t="shared" si="15"/>
        <v>100</v>
      </c>
      <c r="D920" s="11">
        <f>C920*EXP((IR-div-0.5*vol*vol)*D$2+vol*'1A. Gaussians'!C919*SQRT(D$2))</f>
        <v>92.666330771601054</v>
      </c>
      <c r="E920" s="11">
        <f>D920*EXP((IR-div-0.5*vol*vol)*E$2+vol*'1A. Gaussians'!D919*SQRT(E$2))</f>
        <v>95.897758555286444</v>
      </c>
      <c r="F920" s="11">
        <f>E920*EXP((IR-div-0.5*vol*vol)*F$2+vol*'1A. Gaussians'!E919*SQRT(F$2))</f>
        <v>95.087317760242996</v>
      </c>
      <c r="G920" s="11">
        <f>F920*EXP((IR-div-0.5*vol*vol)*G$2+vol*'1A. Gaussians'!F919*SQRT(G$2))</f>
        <v>79.737516252042298</v>
      </c>
      <c r="H920" s="11">
        <f>G920*EXP((IR-div-0.5*vol*vol)*H$2+vol*'1A. Gaussians'!G919*SQRT(H$2))</f>
        <v>83.475493397246041</v>
      </c>
      <c r="I920" s="11">
        <f>H920*EXP((IR-div-0.5*vol*vol)*I$2+vol*'1A. Gaussians'!H919*SQRT(I$2))</f>
        <v>79.066046458336956</v>
      </c>
      <c r="J920" s="11">
        <f>I920*EXP((IR-div-0.5*vol*vol)*J$2+vol*'1A. Gaussians'!I919*SQRT(J$2))</f>
        <v>75.98323565642275</v>
      </c>
      <c r="K920" s="11">
        <f>J920*EXP((IR-div-0.5*vol*vol)*K$2+vol*'1A. Gaussians'!J919*SQRT(K$2))</f>
        <v>69.092975747817746</v>
      </c>
      <c r="L920" s="11">
        <f>K920*EXP((IR-div-0.5*vol*vol)*L$2+vol*'1A. Gaussians'!K919*SQRT(L$2))</f>
        <v>67.130985618671986</v>
      </c>
      <c r="M920" s="11">
        <f>L920*EXP((IR-div-0.5*vol*vol)*M$2+vol*'1A. Gaussians'!L919*SQRT(M$2))</f>
        <v>55.860002848380724</v>
      </c>
      <c r="N920" s="11">
        <f>M920*EXP((IR-div-0.5*vol*vol)*N$2+vol*'1A. Gaussians'!M919*SQRT(N$2))</f>
        <v>61.381607094691027</v>
      </c>
      <c r="O920" s="11">
        <f>N920*EXP((IR-div-0.5*vol*vol)*O$2+vol*'1A. Gaussians'!N919*SQRT(O$2))</f>
        <v>50.533075404720122</v>
      </c>
      <c r="P920" s="11">
        <f>O920*EXP((IR-div-0.5*vol*vol)*P$2+vol*'1A. Gaussians'!O919*SQRT(P$2))</f>
        <v>57.796943189628259</v>
      </c>
      <c r="Q920" s="11">
        <f>P920*EXP((IR-div-0.5*vol*vol)*Q$2+vol*'1A. Gaussians'!P919*SQRT(Q$2))</f>
        <v>59.15352646713059</v>
      </c>
      <c r="R920" s="11">
        <f>Q920*EXP((IR-div-0.5*vol*vol)*R$2+vol*'1A. Gaussians'!Q919*SQRT(R$2))</f>
        <v>67.765195016300382</v>
      </c>
      <c r="S920" s="11">
        <f>R920*EXP((IR-div-0.5*vol*vol)*S$2+vol*'1A. Gaussians'!R919*SQRT(S$2))</f>
        <v>74.80367853764362</v>
      </c>
      <c r="T920" s="11">
        <f>S920*EXP((IR-div-0.5*vol*vol)*T$2+vol*'1A. Gaussians'!S919*SQRT(T$2))</f>
        <v>71.932866465504901</v>
      </c>
      <c r="U920" s="11">
        <f>T920*EXP((IR-div-0.5*vol*vol)*U$2+vol*'1A. Gaussians'!T919*SQRT(U$2))</f>
        <v>81.559227926289097</v>
      </c>
      <c r="V920" s="11">
        <f>U920*EXP((IR-div-0.5*vol*vol)*V$2+vol*'1A. Gaussians'!U919*SQRT(V$2))</f>
        <v>78.971590057982738</v>
      </c>
      <c r="W920" s="12">
        <f>V920*EXP((IR-div-0.5*vol*vol)*W$2+vol*'1A. Gaussians'!V919*SQRT(W$2))</f>
        <v>75.520344478557803</v>
      </c>
    </row>
    <row r="921" spans="2:23" x14ac:dyDescent="0.35">
      <c r="B921" s="9" t="s">
        <v>917</v>
      </c>
      <c r="C921" s="11">
        <f t="shared" si="15"/>
        <v>100</v>
      </c>
      <c r="D921" s="11">
        <f>C921*EXP((IR-div-0.5*vol*vol)*D$2+vol*'1A. Gaussians'!C920*SQRT(D$2))</f>
        <v>107.99388962804647</v>
      </c>
      <c r="E921" s="11">
        <f>D921*EXP((IR-div-0.5*vol*vol)*E$2+vol*'1A. Gaussians'!D920*SQRT(E$2))</f>
        <v>119.64322988220979</v>
      </c>
      <c r="F921" s="11">
        <f>E921*EXP((IR-div-0.5*vol*vol)*F$2+vol*'1A. Gaussians'!E920*SQRT(F$2))</f>
        <v>106.60631587266477</v>
      </c>
      <c r="G921" s="11">
        <f>F921*EXP((IR-div-0.5*vol*vol)*G$2+vol*'1A. Gaussians'!F920*SQRT(G$2))</f>
        <v>116.70062342019585</v>
      </c>
      <c r="H921" s="11">
        <f>G921*EXP((IR-div-0.5*vol*vol)*H$2+vol*'1A. Gaussians'!G920*SQRT(H$2))</f>
        <v>132.03613264657309</v>
      </c>
      <c r="I921" s="11">
        <f>H921*EXP((IR-div-0.5*vol*vol)*I$2+vol*'1A. Gaussians'!H920*SQRT(I$2))</f>
        <v>132.92690559431435</v>
      </c>
      <c r="J921" s="11">
        <f>I921*EXP((IR-div-0.5*vol*vol)*J$2+vol*'1A. Gaussians'!I920*SQRT(J$2))</f>
        <v>133.71353316903577</v>
      </c>
      <c r="K921" s="11">
        <f>J921*EXP((IR-div-0.5*vol*vol)*K$2+vol*'1A. Gaussians'!J920*SQRT(K$2))</f>
        <v>170.22036876808684</v>
      </c>
      <c r="L921" s="11">
        <f>K921*EXP((IR-div-0.5*vol*vol)*L$2+vol*'1A. Gaussians'!K920*SQRT(L$2))</f>
        <v>146.65799593514947</v>
      </c>
      <c r="M921" s="11">
        <f>L921*EXP((IR-div-0.5*vol*vol)*M$2+vol*'1A. Gaussians'!L920*SQRT(M$2))</f>
        <v>141.90130232570172</v>
      </c>
      <c r="N921" s="11">
        <f>M921*EXP((IR-div-0.5*vol*vol)*N$2+vol*'1A. Gaussians'!M920*SQRT(N$2))</f>
        <v>130.49388772181277</v>
      </c>
      <c r="O921" s="11">
        <f>N921*EXP((IR-div-0.5*vol*vol)*O$2+vol*'1A. Gaussians'!N920*SQRT(O$2))</f>
        <v>131.063214209226</v>
      </c>
      <c r="P921" s="11">
        <f>O921*EXP((IR-div-0.5*vol*vol)*P$2+vol*'1A. Gaussians'!O920*SQRT(P$2))</f>
        <v>145.02286598306958</v>
      </c>
      <c r="Q921" s="11">
        <f>P921*EXP((IR-div-0.5*vol*vol)*Q$2+vol*'1A. Gaussians'!P920*SQRT(Q$2))</f>
        <v>142.24735270841731</v>
      </c>
      <c r="R921" s="11">
        <f>Q921*EXP((IR-div-0.5*vol*vol)*R$2+vol*'1A. Gaussians'!Q920*SQRT(R$2))</f>
        <v>145.62991406459744</v>
      </c>
      <c r="S921" s="11">
        <f>R921*EXP((IR-div-0.5*vol*vol)*S$2+vol*'1A. Gaussians'!R920*SQRT(S$2))</f>
        <v>148.1420060606186</v>
      </c>
      <c r="T921" s="11">
        <f>S921*EXP((IR-div-0.5*vol*vol)*T$2+vol*'1A. Gaussians'!S920*SQRT(T$2))</f>
        <v>165.33741491269524</v>
      </c>
      <c r="U921" s="11">
        <f>T921*EXP((IR-div-0.5*vol*vol)*U$2+vol*'1A. Gaussians'!T920*SQRT(U$2))</f>
        <v>171.07739625760661</v>
      </c>
      <c r="V921" s="11">
        <f>U921*EXP((IR-div-0.5*vol*vol)*V$2+vol*'1A. Gaussians'!U920*SQRT(V$2))</f>
        <v>186.7803119832312</v>
      </c>
      <c r="W921" s="12">
        <f>V921*EXP((IR-div-0.5*vol*vol)*W$2+vol*'1A. Gaussians'!V920*SQRT(W$2))</f>
        <v>188.83461895290955</v>
      </c>
    </row>
    <row r="922" spans="2:23" x14ac:dyDescent="0.35">
      <c r="B922" s="9" t="s">
        <v>918</v>
      </c>
      <c r="C922" s="11">
        <f t="shared" si="15"/>
        <v>100</v>
      </c>
      <c r="D922" s="11">
        <f>C922*EXP((IR-div-0.5*vol*vol)*D$2+vol*'1A. Gaussians'!C921*SQRT(D$2))</f>
        <v>87.872479551295072</v>
      </c>
      <c r="E922" s="11">
        <f>D922*EXP((IR-div-0.5*vol*vol)*E$2+vol*'1A. Gaussians'!D921*SQRT(E$2))</f>
        <v>86.391944183250814</v>
      </c>
      <c r="F922" s="11">
        <f>E922*EXP((IR-div-0.5*vol*vol)*F$2+vol*'1A. Gaussians'!E921*SQRT(F$2))</f>
        <v>93.302088587224645</v>
      </c>
      <c r="G922" s="11">
        <f>F922*EXP((IR-div-0.5*vol*vol)*G$2+vol*'1A. Gaussians'!F921*SQRT(G$2))</f>
        <v>103.32350448816237</v>
      </c>
      <c r="H922" s="11">
        <f>G922*EXP((IR-div-0.5*vol*vol)*H$2+vol*'1A. Gaussians'!G921*SQRT(H$2))</f>
        <v>101.55441432585461</v>
      </c>
      <c r="I922" s="11">
        <f>H922*EXP((IR-div-0.5*vol*vol)*I$2+vol*'1A. Gaussians'!H921*SQRT(I$2))</f>
        <v>99.365709132794223</v>
      </c>
      <c r="J922" s="11">
        <f>I922*EXP((IR-div-0.5*vol*vol)*J$2+vol*'1A. Gaussians'!I921*SQRT(J$2))</f>
        <v>111.0757193489417</v>
      </c>
      <c r="K922" s="11">
        <f>J922*EXP((IR-div-0.5*vol*vol)*K$2+vol*'1A. Gaussians'!J921*SQRT(K$2))</f>
        <v>91.692034969533381</v>
      </c>
      <c r="L922" s="11">
        <f>K922*EXP((IR-div-0.5*vol*vol)*L$2+vol*'1A. Gaussians'!K921*SQRT(L$2))</f>
        <v>92.723199064231792</v>
      </c>
      <c r="M922" s="11">
        <f>L922*EXP((IR-div-0.5*vol*vol)*M$2+vol*'1A. Gaussians'!L921*SQRT(M$2))</f>
        <v>104.7738053066282</v>
      </c>
      <c r="N922" s="11">
        <f>M922*EXP((IR-div-0.5*vol*vol)*N$2+vol*'1A. Gaussians'!M921*SQRT(N$2))</f>
        <v>112.79115750823347</v>
      </c>
      <c r="O922" s="11">
        <f>N922*EXP((IR-div-0.5*vol*vol)*O$2+vol*'1A. Gaussians'!N921*SQRT(O$2))</f>
        <v>108.52566562715565</v>
      </c>
      <c r="P922" s="11">
        <f>O922*EXP((IR-div-0.5*vol*vol)*P$2+vol*'1A. Gaussians'!O921*SQRT(P$2))</f>
        <v>105.25844024402825</v>
      </c>
      <c r="Q922" s="11">
        <f>P922*EXP((IR-div-0.5*vol*vol)*Q$2+vol*'1A. Gaussians'!P921*SQRT(Q$2))</f>
        <v>114.23389247162655</v>
      </c>
      <c r="R922" s="11">
        <f>Q922*EXP((IR-div-0.5*vol*vol)*R$2+vol*'1A. Gaussians'!Q921*SQRT(R$2))</f>
        <v>112.85841286738989</v>
      </c>
      <c r="S922" s="11">
        <f>R922*EXP((IR-div-0.5*vol*vol)*S$2+vol*'1A. Gaussians'!R921*SQRT(S$2))</f>
        <v>117.80986877121489</v>
      </c>
      <c r="T922" s="11">
        <f>S922*EXP((IR-div-0.5*vol*vol)*T$2+vol*'1A. Gaussians'!S921*SQRT(T$2))</f>
        <v>111.02332453457026</v>
      </c>
      <c r="U922" s="11">
        <f>T922*EXP((IR-div-0.5*vol*vol)*U$2+vol*'1A. Gaussians'!T921*SQRT(U$2))</f>
        <v>94.032092200272743</v>
      </c>
      <c r="V922" s="11">
        <f>U922*EXP((IR-div-0.5*vol*vol)*V$2+vol*'1A. Gaussians'!U921*SQRT(V$2))</f>
        <v>106.20162418080307</v>
      </c>
      <c r="W922" s="12">
        <f>V922*EXP((IR-div-0.5*vol*vol)*W$2+vol*'1A. Gaussians'!V921*SQRT(W$2))</f>
        <v>107.3756590334601</v>
      </c>
    </row>
    <row r="923" spans="2:23" x14ac:dyDescent="0.35">
      <c r="B923" s="9" t="s">
        <v>919</v>
      </c>
      <c r="C923" s="11">
        <f t="shared" si="15"/>
        <v>100</v>
      </c>
      <c r="D923" s="11">
        <f>C923*EXP((IR-div-0.5*vol*vol)*D$2+vol*'1A. Gaussians'!C922*SQRT(D$2))</f>
        <v>90.008643642558013</v>
      </c>
      <c r="E923" s="11">
        <f>D923*EXP((IR-div-0.5*vol*vol)*E$2+vol*'1A. Gaussians'!D922*SQRT(E$2))</f>
        <v>96.802843462656199</v>
      </c>
      <c r="F923" s="11">
        <f>E923*EXP((IR-div-0.5*vol*vol)*F$2+vol*'1A. Gaussians'!E922*SQRT(F$2))</f>
        <v>119.17124940271277</v>
      </c>
      <c r="G923" s="11">
        <f>F923*EXP((IR-div-0.5*vol*vol)*G$2+vol*'1A. Gaussians'!F922*SQRT(G$2))</f>
        <v>150.00519150769952</v>
      </c>
      <c r="H923" s="11">
        <f>G923*EXP((IR-div-0.5*vol*vol)*H$2+vol*'1A. Gaussians'!G922*SQRT(H$2))</f>
        <v>146.22995636733489</v>
      </c>
      <c r="I923" s="11">
        <f>H923*EXP((IR-div-0.5*vol*vol)*I$2+vol*'1A. Gaussians'!H922*SQRT(I$2))</f>
        <v>141.48177320120058</v>
      </c>
      <c r="J923" s="11">
        <f>I923*EXP((IR-div-0.5*vol*vol)*J$2+vol*'1A. Gaussians'!I922*SQRT(J$2))</f>
        <v>130.74864335458469</v>
      </c>
      <c r="K923" s="11">
        <f>J923*EXP((IR-div-0.5*vol*vol)*K$2+vol*'1A. Gaussians'!J922*SQRT(K$2))</f>
        <v>139.17192807716381</v>
      </c>
      <c r="L923" s="11">
        <f>K923*EXP((IR-div-0.5*vol*vol)*L$2+vol*'1A. Gaussians'!K922*SQRT(L$2))</f>
        <v>129.37773997218224</v>
      </c>
      <c r="M923" s="11">
        <f>L923*EXP((IR-div-0.5*vol*vol)*M$2+vol*'1A. Gaussians'!L922*SQRT(M$2))</f>
        <v>136.65694866920001</v>
      </c>
      <c r="N923" s="11">
        <f>M923*EXP((IR-div-0.5*vol*vol)*N$2+vol*'1A. Gaussians'!M922*SQRT(N$2))</f>
        <v>123.74817337158788</v>
      </c>
      <c r="O923" s="11">
        <f>N923*EXP((IR-div-0.5*vol*vol)*O$2+vol*'1A. Gaussians'!N922*SQRT(O$2))</f>
        <v>116.70115690321902</v>
      </c>
      <c r="P923" s="11">
        <f>O923*EXP((IR-div-0.5*vol*vol)*P$2+vol*'1A. Gaussians'!O922*SQRT(P$2))</f>
        <v>128.48991186872962</v>
      </c>
      <c r="Q923" s="11">
        <f>P923*EXP((IR-div-0.5*vol*vol)*Q$2+vol*'1A. Gaussians'!P922*SQRT(Q$2))</f>
        <v>135.30004636809701</v>
      </c>
      <c r="R923" s="11">
        <f>Q923*EXP((IR-div-0.5*vol*vol)*R$2+vol*'1A. Gaussians'!Q922*SQRT(R$2))</f>
        <v>121.89984001926322</v>
      </c>
      <c r="S923" s="11">
        <f>R923*EXP((IR-div-0.5*vol*vol)*S$2+vol*'1A. Gaussians'!R922*SQRT(S$2))</f>
        <v>119.81153895832641</v>
      </c>
      <c r="T923" s="11">
        <f>S923*EXP((IR-div-0.5*vol*vol)*T$2+vol*'1A. Gaussians'!S922*SQRT(T$2))</f>
        <v>115.8404519126934</v>
      </c>
      <c r="U923" s="11">
        <f>T923*EXP((IR-div-0.5*vol*vol)*U$2+vol*'1A. Gaussians'!T922*SQRT(U$2))</f>
        <v>121.74772811920694</v>
      </c>
      <c r="V923" s="11">
        <f>U923*EXP((IR-div-0.5*vol*vol)*V$2+vol*'1A. Gaussians'!U922*SQRT(V$2))</f>
        <v>126.67005709905075</v>
      </c>
      <c r="W923" s="12">
        <f>V923*EXP((IR-div-0.5*vol*vol)*W$2+vol*'1A. Gaussians'!V922*SQRT(W$2))</f>
        <v>133.0703237521403</v>
      </c>
    </row>
    <row r="924" spans="2:23" x14ac:dyDescent="0.35">
      <c r="B924" s="9" t="s">
        <v>920</v>
      </c>
      <c r="C924" s="11">
        <f t="shared" si="15"/>
        <v>100</v>
      </c>
      <c r="D924" s="11">
        <f>C924*EXP((IR-div-0.5*vol*vol)*D$2+vol*'1A. Gaussians'!C923*SQRT(D$2))</f>
        <v>102.74577907401417</v>
      </c>
      <c r="E924" s="11">
        <f>D924*EXP((IR-div-0.5*vol*vol)*E$2+vol*'1A. Gaussians'!D923*SQRT(E$2))</f>
        <v>91.293600920824858</v>
      </c>
      <c r="F924" s="11">
        <f>E924*EXP((IR-div-0.5*vol*vol)*F$2+vol*'1A. Gaussians'!E923*SQRT(F$2))</f>
        <v>95.991056929941251</v>
      </c>
      <c r="G924" s="11">
        <f>F924*EXP((IR-div-0.5*vol*vol)*G$2+vol*'1A. Gaussians'!F923*SQRT(G$2))</f>
        <v>88.649342590381906</v>
      </c>
      <c r="H924" s="11">
        <f>G924*EXP((IR-div-0.5*vol*vol)*H$2+vol*'1A. Gaussians'!G923*SQRT(H$2))</f>
        <v>85.939476161177595</v>
      </c>
      <c r="I924" s="11">
        <f>H924*EXP((IR-div-0.5*vol*vol)*I$2+vol*'1A. Gaussians'!H923*SQRT(I$2))</f>
        <v>82.285882249404906</v>
      </c>
      <c r="J924" s="11">
        <f>I924*EXP((IR-div-0.5*vol*vol)*J$2+vol*'1A. Gaussians'!I923*SQRT(J$2))</f>
        <v>81.768782950612575</v>
      </c>
      <c r="K924" s="11">
        <f>J924*EXP((IR-div-0.5*vol*vol)*K$2+vol*'1A. Gaussians'!J923*SQRT(K$2))</f>
        <v>92.970207231397907</v>
      </c>
      <c r="L924" s="11">
        <f>K924*EXP((IR-div-0.5*vol*vol)*L$2+vol*'1A. Gaussians'!K923*SQRT(L$2))</f>
        <v>76.483848758416229</v>
      </c>
      <c r="M924" s="11">
        <f>L924*EXP((IR-div-0.5*vol*vol)*M$2+vol*'1A. Gaussians'!L923*SQRT(M$2))</f>
        <v>71.302114788475521</v>
      </c>
      <c r="N924" s="11">
        <f>M924*EXP((IR-div-0.5*vol*vol)*N$2+vol*'1A. Gaussians'!M923*SQRT(N$2))</f>
        <v>77.974359642557886</v>
      </c>
      <c r="O924" s="11">
        <f>N924*EXP((IR-div-0.5*vol*vol)*O$2+vol*'1A. Gaussians'!N923*SQRT(O$2))</f>
        <v>73.926297506455043</v>
      </c>
      <c r="P924" s="11">
        <f>O924*EXP((IR-div-0.5*vol*vol)*P$2+vol*'1A. Gaussians'!O923*SQRT(P$2))</f>
        <v>64.236396727995981</v>
      </c>
      <c r="Q924" s="11">
        <f>P924*EXP((IR-div-0.5*vol*vol)*Q$2+vol*'1A. Gaussians'!P923*SQRT(Q$2))</f>
        <v>68.255358738806166</v>
      </c>
      <c r="R924" s="11">
        <f>Q924*EXP((IR-div-0.5*vol*vol)*R$2+vol*'1A. Gaussians'!Q923*SQRT(R$2))</f>
        <v>68.338292715834442</v>
      </c>
      <c r="S924" s="11">
        <f>R924*EXP((IR-div-0.5*vol*vol)*S$2+vol*'1A. Gaussians'!R923*SQRT(S$2))</f>
        <v>68.745748326260227</v>
      </c>
      <c r="T924" s="11">
        <f>S924*EXP((IR-div-0.5*vol*vol)*T$2+vol*'1A. Gaussians'!S923*SQRT(T$2))</f>
        <v>79.448319690065162</v>
      </c>
      <c r="U924" s="11">
        <f>T924*EXP((IR-div-0.5*vol*vol)*U$2+vol*'1A. Gaussians'!T923*SQRT(U$2))</f>
        <v>69.4683858880488</v>
      </c>
      <c r="V924" s="11">
        <f>U924*EXP((IR-div-0.5*vol*vol)*V$2+vol*'1A. Gaussians'!U923*SQRT(V$2))</f>
        <v>81.804599658210691</v>
      </c>
      <c r="W924" s="12">
        <f>V924*EXP((IR-div-0.5*vol*vol)*W$2+vol*'1A. Gaussians'!V923*SQRT(W$2))</f>
        <v>88.678377781609015</v>
      </c>
    </row>
    <row r="925" spans="2:23" x14ac:dyDescent="0.35">
      <c r="B925" s="9" t="s">
        <v>921</v>
      </c>
      <c r="C925" s="11">
        <f t="shared" si="15"/>
        <v>100</v>
      </c>
      <c r="D925" s="11">
        <f>C925*EXP((IR-div-0.5*vol*vol)*D$2+vol*'1A. Gaussians'!C924*SQRT(D$2))</f>
        <v>110.67784393665028</v>
      </c>
      <c r="E925" s="11">
        <f>D925*EXP((IR-div-0.5*vol*vol)*E$2+vol*'1A. Gaussians'!D924*SQRT(E$2))</f>
        <v>97.455799437384229</v>
      </c>
      <c r="F925" s="11">
        <f>E925*EXP((IR-div-0.5*vol*vol)*F$2+vol*'1A. Gaussians'!E924*SQRT(F$2))</f>
        <v>89.953293203646496</v>
      </c>
      <c r="G925" s="11">
        <f>F925*EXP((IR-div-0.5*vol*vol)*G$2+vol*'1A. Gaussians'!F924*SQRT(G$2))</f>
        <v>88.307414640260532</v>
      </c>
      <c r="H925" s="11">
        <f>G925*EXP((IR-div-0.5*vol*vol)*H$2+vol*'1A. Gaussians'!G924*SQRT(H$2))</f>
        <v>82.413530498435193</v>
      </c>
      <c r="I925" s="11">
        <f>H925*EXP((IR-div-0.5*vol*vol)*I$2+vol*'1A. Gaussians'!H924*SQRT(I$2))</f>
        <v>80.395988176790411</v>
      </c>
      <c r="J925" s="11">
        <f>I925*EXP((IR-div-0.5*vol*vol)*J$2+vol*'1A. Gaussians'!I924*SQRT(J$2))</f>
        <v>73.65689399734886</v>
      </c>
      <c r="K925" s="11">
        <f>J925*EXP((IR-div-0.5*vol*vol)*K$2+vol*'1A. Gaussians'!J924*SQRT(K$2))</f>
        <v>72.889447581682958</v>
      </c>
      <c r="L925" s="11">
        <f>K925*EXP((IR-div-0.5*vol*vol)*L$2+vol*'1A. Gaussians'!K924*SQRT(L$2))</f>
        <v>61.8222107827523</v>
      </c>
      <c r="M925" s="11">
        <f>L925*EXP((IR-div-0.5*vol*vol)*M$2+vol*'1A. Gaussians'!L924*SQRT(M$2))</f>
        <v>61.871724705065425</v>
      </c>
      <c r="N925" s="11">
        <f>M925*EXP((IR-div-0.5*vol*vol)*N$2+vol*'1A. Gaussians'!M924*SQRT(N$2))</f>
        <v>56.152206393692197</v>
      </c>
      <c r="O925" s="11">
        <f>N925*EXP((IR-div-0.5*vol*vol)*O$2+vol*'1A. Gaussians'!N924*SQRT(O$2))</f>
        <v>57.114041581223567</v>
      </c>
      <c r="P925" s="11">
        <f>O925*EXP((IR-div-0.5*vol*vol)*P$2+vol*'1A. Gaussians'!O924*SQRT(P$2))</f>
        <v>61.51173533536717</v>
      </c>
      <c r="Q925" s="11">
        <f>P925*EXP((IR-div-0.5*vol*vol)*Q$2+vol*'1A. Gaussians'!P924*SQRT(Q$2))</f>
        <v>70.056875186246572</v>
      </c>
      <c r="R925" s="11">
        <f>Q925*EXP((IR-div-0.5*vol*vol)*R$2+vol*'1A. Gaussians'!Q924*SQRT(R$2))</f>
        <v>74.610835755935412</v>
      </c>
      <c r="S925" s="11">
        <f>R925*EXP((IR-div-0.5*vol*vol)*S$2+vol*'1A. Gaussians'!R924*SQRT(S$2))</f>
        <v>75.728293566715578</v>
      </c>
      <c r="T925" s="11">
        <f>S925*EXP((IR-div-0.5*vol*vol)*T$2+vol*'1A. Gaussians'!S924*SQRT(T$2))</f>
        <v>64.425379783315876</v>
      </c>
      <c r="U925" s="11">
        <f>T925*EXP((IR-div-0.5*vol*vol)*U$2+vol*'1A. Gaussians'!T924*SQRT(U$2))</f>
        <v>67.642706150800905</v>
      </c>
      <c r="V925" s="11">
        <f>U925*EXP((IR-div-0.5*vol*vol)*V$2+vol*'1A. Gaussians'!U924*SQRT(V$2))</f>
        <v>78.299105045606751</v>
      </c>
      <c r="W925" s="12">
        <f>V925*EXP((IR-div-0.5*vol*vol)*W$2+vol*'1A. Gaussians'!V924*SQRT(W$2))</f>
        <v>75.342502004501966</v>
      </c>
    </row>
    <row r="926" spans="2:23" x14ac:dyDescent="0.35">
      <c r="B926" s="9" t="s">
        <v>922</v>
      </c>
      <c r="C926" s="11">
        <f t="shared" si="15"/>
        <v>100</v>
      </c>
      <c r="D926" s="11">
        <f>C926*EXP((IR-div-0.5*vol*vol)*D$2+vol*'1A. Gaussians'!C925*SQRT(D$2))</f>
        <v>102.71519670939584</v>
      </c>
      <c r="E926" s="11">
        <f>D926*EXP((IR-div-0.5*vol*vol)*E$2+vol*'1A. Gaussians'!D925*SQRT(E$2))</f>
        <v>84.256356656366563</v>
      </c>
      <c r="F926" s="11">
        <f>E926*EXP((IR-div-0.5*vol*vol)*F$2+vol*'1A. Gaussians'!E925*SQRT(F$2))</f>
        <v>92.769588240419509</v>
      </c>
      <c r="G926" s="11">
        <f>F926*EXP((IR-div-0.5*vol*vol)*G$2+vol*'1A. Gaussians'!F925*SQRT(G$2))</f>
        <v>78.930996129572137</v>
      </c>
      <c r="H926" s="11">
        <f>G926*EXP((IR-div-0.5*vol*vol)*H$2+vol*'1A. Gaussians'!G925*SQRT(H$2))</f>
        <v>77.478955503763913</v>
      </c>
      <c r="I926" s="11">
        <f>H926*EXP((IR-div-0.5*vol*vol)*I$2+vol*'1A. Gaussians'!H925*SQRT(I$2))</f>
        <v>68.361670325868971</v>
      </c>
      <c r="J926" s="11">
        <f>I926*EXP((IR-div-0.5*vol*vol)*J$2+vol*'1A. Gaussians'!I925*SQRT(J$2))</f>
        <v>74.070402878503472</v>
      </c>
      <c r="K926" s="11">
        <f>J926*EXP((IR-div-0.5*vol*vol)*K$2+vol*'1A. Gaussians'!J925*SQRT(K$2))</f>
        <v>69.589241796997754</v>
      </c>
      <c r="L926" s="11">
        <f>K926*EXP((IR-div-0.5*vol*vol)*L$2+vol*'1A. Gaussians'!K925*SQRT(L$2))</f>
        <v>76.370186064923416</v>
      </c>
      <c r="M926" s="11">
        <f>L926*EXP((IR-div-0.5*vol*vol)*M$2+vol*'1A. Gaussians'!L925*SQRT(M$2))</f>
        <v>68.975183339443248</v>
      </c>
      <c r="N926" s="11">
        <f>M926*EXP((IR-div-0.5*vol*vol)*N$2+vol*'1A. Gaussians'!M925*SQRT(N$2))</f>
        <v>60.601013207915656</v>
      </c>
      <c r="O926" s="11">
        <f>N926*EXP((IR-div-0.5*vol*vol)*O$2+vol*'1A. Gaussians'!N925*SQRT(O$2))</f>
        <v>60.31701578019176</v>
      </c>
      <c r="P926" s="11">
        <f>O926*EXP((IR-div-0.5*vol*vol)*P$2+vol*'1A. Gaussians'!O925*SQRT(P$2))</f>
        <v>53.218815354001457</v>
      </c>
      <c r="Q926" s="11">
        <f>P926*EXP((IR-div-0.5*vol*vol)*Q$2+vol*'1A. Gaussians'!P925*SQRT(Q$2))</f>
        <v>50.510534197934469</v>
      </c>
      <c r="R926" s="11">
        <f>Q926*EXP((IR-div-0.5*vol*vol)*R$2+vol*'1A. Gaussians'!Q925*SQRT(R$2))</f>
        <v>45.98437042050233</v>
      </c>
      <c r="S926" s="11">
        <f>R926*EXP((IR-div-0.5*vol*vol)*S$2+vol*'1A. Gaussians'!R925*SQRT(S$2))</f>
        <v>45.997033740370284</v>
      </c>
      <c r="T926" s="11">
        <f>S926*EXP((IR-div-0.5*vol*vol)*T$2+vol*'1A. Gaussians'!S925*SQRT(T$2))</f>
        <v>43.199600420474994</v>
      </c>
      <c r="U926" s="11">
        <f>T926*EXP((IR-div-0.5*vol*vol)*U$2+vol*'1A. Gaussians'!T925*SQRT(U$2))</f>
        <v>40.238646355722111</v>
      </c>
      <c r="V926" s="11">
        <f>U926*EXP((IR-div-0.5*vol*vol)*V$2+vol*'1A. Gaussians'!U925*SQRT(V$2))</f>
        <v>40.097829346861772</v>
      </c>
      <c r="W926" s="12">
        <f>V926*EXP((IR-div-0.5*vol*vol)*W$2+vol*'1A. Gaussians'!V925*SQRT(W$2))</f>
        <v>43.142062091276749</v>
      </c>
    </row>
    <row r="927" spans="2:23" x14ac:dyDescent="0.35">
      <c r="B927" s="9" t="s">
        <v>923</v>
      </c>
      <c r="C927" s="11">
        <f t="shared" si="15"/>
        <v>100</v>
      </c>
      <c r="D927" s="11">
        <f>C927*EXP((IR-div-0.5*vol*vol)*D$2+vol*'1A. Gaussians'!C926*SQRT(D$2))</f>
        <v>98.2019409492855</v>
      </c>
      <c r="E927" s="11">
        <f>D927*EXP((IR-div-0.5*vol*vol)*E$2+vol*'1A. Gaussians'!D926*SQRT(E$2))</f>
        <v>105.4094786831914</v>
      </c>
      <c r="F927" s="11">
        <f>E927*EXP((IR-div-0.5*vol*vol)*F$2+vol*'1A. Gaussians'!E926*SQRT(F$2))</f>
        <v>94.148343102478876</v>
      </c>
      <c r="G927" s="11">
        <f>F927*EXP((IR-div-0.5*vol*vol)*G$2+vol*'1A. Gaussians'!F926*SQRT(G$2))</f>
        <v>84.833461469179042</v>
      </c>
      <c r="H927" s="11">
        <f>G927*EXP((IR-div-0.5*vol*vol)*H$2+vol*'1A. Gaussians'!G926*SQRT(H$2))</f>
        <v>73.807339000217937</v>
      </c>
      <c r="I927" s="11">
        <f>H927*EXP((IR-div-0.5*vol*vol)*I$2+vol*'1A. Gaussians'!H926*SQRT(I$2))</f>
        <v>71.922138077314571</v>
      </c>
      <c r="J927" s="11">
        <f>I927*EXP((IR-div-0.5*vol*vol)*J$2+vol*'1A. Gaussians'!I926*SQRT(J$2))</f>
        <v>71.498958052409506</v>
      </c>
      <c r="K927" s="11">
        <f>J927*EXP((IR-div-0.5*vol*vol)*K$2+vol*'1A. Gaussians'!J926*SQRT(K$2))</f>
        <v>65.839054567714456</v>
      </c>
      <c r="L927" s="11">
        <f>K927*EXP((IR-div-0.5*vol*vol)*L$2+vol*'1A. Gaussians'!K926*SQRT(L$2))</f>
        <v>61.717582245819905</v>
      </c>
      <c r="M927" s="11">
        <f>L927*EXP((IR-div-0.5*vol*vol)*M$2+vol*'1A. Gaussians'!L926*SQRT(M$2))</f>
        <v>51.813841278426167</v>
      </c>
      <c r="N927" s="11">
        <f>M927*EXP((IR-div-0.5*vol*vol)*N$2+vol*'1A. Gaussians'!M926*SQRT(N$2))</f>
        <v>57.67900004774237</v>
      </c>
      <c r="O927" s="11">
        <f>N927*EXP((IR-div-0.5*vol*vol)*O$2+vol*'1A. Gaussians'!N926*SQRT(O$2))</f>
        <v>60.450005555757961</v>
      </c>
      <c r="P927" s="11">
        <f>O927*EXP((IR-div-0.5*vol*vol)*P$2+vol*'1A. Gaussians'!O926*SQRT(P$2))</f>
        <v>63.006792829710911</v>
      </c>
      <c r="Q927" s="11">
        <f>P927*EXP((IR-div-0.5*vol*vol)*Q$2+vol*'1A. Gaussians'!P926*SQRT(Q$2))</f>
        <v>75.507913587983182</v>
      </c>
      <c r="R927" s="11">
        <f>Q927*EXP((IR-div-0.5*vol*vol)*R$2+vol*'1A. Gaussians'!Q926*SQRT(R$2))</f>
        <v>75.782579330405071</v>
      </c>
      <c r="S927" s="11">
        <f>R927*EXP((IR-div-0.5*vol*vol)*S$2+vol*'1A. Gaussians'!R926*SQRT(S$2))</f>
        <v>72.28272291177808</v>
      </c>
      <c r="T927" s="11">
        <f>S927*EXP((IR-div-0.5*vol*vol)*T$2+vol*'1A. Gaussians'!S926*SQRT(T$2))</f>
        <v>55.98634167535063</v>
      </c>
      <c r="U927" s="11">
        <f>T927*EXP((IR-div-0.5*vol*vol)*U$2+vol*'1A. Gaussians'!T926*SQRT(U$2))</f>
        <v>52.691516389151239</v>
      </c>
      <c r="V927" s="11">
        <f>U927*EXP((IR-div-0.5*vol*vol)*V$2+vol*'1A. Gaussians'!U926*SQRT(V$2))</f>
        <v>51.199189757186744</v>
      </c>
      <c r="W927" s="12">
        <f>V927*EXP((IR-div-0.5*vol*vol)*W$2+vol*'1A. Gaussians'!V926*SQRT(W$2))</f>
        <v>46.56230623951727</v>
      </c>
    </row>
    <row r="928" spans="2:23" x14ac:dyDescent="0.35">
      <c r="B928" s="9" t="s">
        <v>924</v>
      </c>
      <c r="C928" s="11">
        <f t="shared" si="15"/>
        <v>100</v>
      </c>
      <c r="D928" s="11">
        <f>C928*EXP((IR-div-0.5*vol*vol)*D$2+vol*'1A. Gaussians'!C927*SQRT(D$2))</f>
        <v>111.6053396655966</v>
      </c>
      <c r="E928" s="11">
        <f>D928*EXP((IR-div-0.5*vol*vol)*E$2+vol*'1A. Gaussians'!D927*SQRT(E$2))</f>
        <v>127.61554162561177</v>
      </c>
      <c r="F928" s="11">
        <f>E928*EXP((IR-div-0.5*vol*vol)*F$2+vol*'1A. Gaussians'!E927*SQRT(F$2))</f>
        <v>124.58575852879463</v>
      </c>
      <c r="G928" s="11">
        <f>F928*EXP((IR-div-0.5*vol*vol)*G$2+vol*'1A. Gaussians'!F927*SQRT(G$2))</f>
        <v>128.50161696979825</v>
      </c>
      <c r="H928" s="11">
        <f>G928*EXP((IR-div-0.5*vol*vol)*H$2+vol*'1A. Gaussians'!G927*SQRT(H$2))</f>
        <v>141.32481303751538</v>
      </c>
      <c r="I928" s="11">
        <f>H928*EXP((IR-div-0.5*vol*vol)*I$2+vol*'1A. Gaussians'!H927*SQRT(I$2))</f>
        <v>168.46871755658958</v>
      </c>
      <c r="J928" s="11">
        <f>I928*EXP((IR-div-0.5*vol*vol)*J$2+vol*'1A. Gaussians'!I927*SQRT(J$2))</f>
        <v>176.24803701416951</v>
      </c>
      <c r="K928" s="11">
        <f>J928*EXP((IR-div-0.5*vol*vol)*K$2+vol*'1A. Gaussians'!J927*SQRT(K$2))</f>
        <v>176.47118803695579</v>
      </c>
      <c r="L928" s="11">
        <f>K928*EXP((IR-div-0.5*vol*vol)*L$2+vol*'1A. Gaussians'!K927*SQRT(L$2))</f>
        <v>190.577338576166</v>
      </c>
      <c r="M928" s="11">
        <f>L928*EXP((IR-div-0.5*vol*vol)*M$2+vol*'1A. Gaussians'!L927*SQRT(M$2))</f>
        <v>186.67358583718664</v>
      </c>
      <c r="N928" s="11">
        <f>M928*EXP((IR-div-0.5*vol*vol)*N$2+vol*'1A. Gaussians'!M927*SQRT(N$2))</f>
        <v>180.22127425142162</v>
      </c>
      <c r="O928" s="11">
        <f>N928*EXP((IR-div-0.5*vol*vol)*O$2+vol*'1A. Gaussians'!N927*SQRT(O$2))</f>
        <v>189.89940067231137</v>
      </c>
      <c r="P928" s="11">
        <f>O928*EXP((IR-div-0.5*vol*vol)*P$2+vol*'1A. Gaussians'!O927*SQRT(P$2))</f>
        <v>178.50699934952249</v>
      </c>
      <c r="Q928" s="11">
        <f>P928*EXP((IR-div-0.5*vol*vol)*Q$2+vol*'1A. Gaussians'!P927*SQRT(Q$2))</f>
        <v>180.07585757145122</v>
      </c>
      <c r="R928" s="11">
        <f>Q928*EXP((IR-div-0.5*vol*vol)*R$2+vol*'1A. Gaussians'!Q927*SQRT(R$2))</f>
        <v>162.08843040117111</v>
      </c>
      <c r="S928" s="11">
        <f>R928*EXP((IR-div-0.5*vol*vol)*S$2+vol*'1A. Gaussians'!R927*SQRT(S$2))</f>
        <v>145.65757734752427</v>
      </c>
      <c r="T928" s="11">
        <f>S928*EXP((IR-div-0.5*vol*vol)*T$2+vol*'1A. Gaussians'!S927*SQRT(T$2))</f>
        <v>162.21845117028755</v>
      </c>
      <c r="U928" s="11">
        <f>T928*EXP((IR-div-0.5*vol*vol)*U$2+vol*'1A. Gaussians'!T927*SQRT(U$2))</f>
        <v>178.08363154918607</v>
      </c>
      <c r="V928" s="11">
        <f>U928*EXP((IR-div-0.5*vol*vol)*V$2+vol*'1A. Gaussians'!U927*SQRT(V$2))</f>
        <v>146.75336547375156</v>
      </c>
      <c r="W928" s="12">
        <f>V928*EXP((IR-div-0.5*vol*vol)*W$2+vol*'1A. Gaussians'!V927*SQRT(W$2))</f>
        <v>157.43220541925854</v>
      </c>
    </row>
    <row r="929" spans="2:23" x14ac:dyDescent="0.35">
      <c r="B929" s="9" t="s">
        <v>925</v>
      </c>
      <c r="C929" s="11">
        <f t="shared" si="15"/>
        <v>100</v>
      </c>
      <c r="D929" s="11">
        <f>C929*EXP((IR-div-0.5*vol*vol)*D$2+vol*'1A. Gaussians'!C928*SQRT(D$2))</f>
        <v>101.39771245995024</v>
      </c>
      <c r="E929" s="11">
        <f>D929*EXP((IR-div-0.5*vol*vol)*E$2+vol*'1A. Gaussians'!D928*SQRT(E$2))</f>
        <v>119.59852578157614</v>
      </c>
      <c r="F929" s="11">
        <f>E929*EXP((IR-div-0.5*vol*vol)*F$2+vol*'1A. Gaussians'!E928*SQRT(F$2))</f>
        <v>113.9156262215713</v>
      </c>
      <c r="G929" s="11">
        <f>F929*EXP((IR-div-0.5*vol*vol)*G$2+vol*'1A. Gaussians'!F928*SQRT(G$2))</f>
        <v>119.15447386687103</v>
      </c>
      <c r="H929" s="11">
        <f>G929*EXP((IR-div-0.5*vol*vol)*H$2+vol*'1A. Gaussians'!G928*SQRT(H$2))</f>
        <v>115.21548983483761</v>
      </c>
      <c r="I929" s="11">
        <f>H929*EXP((IR-div-0.5*vol*vol)*I$2+vol*'1A. Gaussians'!H928*SQRT(I$2))</f>
        <v>99.553189973284859</v>
      </c>
      <c r="J929" s="11">
        <f>I929*EXP((IR-div-0.5*vol*vol)*J$2+vol*'1A. Gaussians'!I928*SQRT(J$2))</f>
        <v>101.69787215495485</v>
      </c>
      <c r="K929" s="11">
        <f>J929*EXP((IR-div-0.5*vol*vol)*K$2+vol*'1A. Gaussians'!J928*SQRT(K$2))</f>
        <v>99.031395680176658</v>
      </c>
      <c r="L929" s="11">
        <f>K929*EXP((IR-div-0.5*vol*vol)*L$2+vol*'1A. Gaussians'!K928*SQRT(L$2))</f>
        <v>81.943186830594115</v>
      </c>
      <c r="M929" s="11">
        <f>L929*EXP((IR-div-0.5*vol*vol)*M$2+vol*'1A. Gaussians'!L928*SQRT(M$2))</f>
        <v>93.090485229290763</v>
      </c>
      <c r="N929" s="11">
        <f>M929*EXP((IR-div-0.5*vol*vol)*N$2+vol*'1A. Gaussians'!M928*SQRT(N$2))</f>
        <v>86.455745362726816</v>
      </c>
      <c r="O929" s="11">
        <f>N929*EXP((IR-div-0.5*vol*vol)*O$2+vol*'1A. Gaussians'!N928*SQRT(O$2))</f>
        <v>99.326671957737872</v>
      </c>
      <c r="P929" s="11">
        <f>O929*EXP((IR-div-0.5*vol*vol)*P$2+vol*'1A. Gaussians'!O928*SQRT(P$2))</f>
        <v>83.861312927496556</v>
      </c>
      <c r="Q929" s="11">
        <f>P929*EXP((IR-div-0.5*vol*vol)*Q$2+vol*'1A. Gaussians'!P928*SQRT(Q$2))</f>
        <v>77.322762465306624</v>
      </c>
      <c r="R929" s="11">
        <f>Q929*EXP((IR-div-0.5*vol*vol)*R$2+vol*'1A. Gaussians'!Q928*SQRT(R$2))</f>
        <v>76.672961498915384</v>
      </c>
      <c r="S929" s="11">
        <f>R929*EXP((IR-div-0.5*vol*vol)*S$2+vol*'1A. Gaussians'!R928*SQRT(S$2))</f>
        <v>83.796830191853772</v>
      </c>
      <c r="T929" s="11">
        <f>S929*EXP((IR-div-0.5*vol*vol)*T$2+vol*'1A. Gaussians'!S928*SQRT(T$2))</f>
        <v>67.414232811928713</v>
      </c>
      <c r="U929" s="11">
        <f>T929*EXP((IR-div-0.5*vol*vol)*U$2+vol*'1A. Gaussians'!T928*SQRT(U$2))</f>
        <v>71.942614072557205</v>
      </c>
      <c r="V929" s="11">
        <f>U929*EXP((IR-div-0.5*vol*vol)*V$2+vol*'1A. Gaussians'!U928*SQRT(V$2))</f>
        <v>96.593257308152047</v>
      </c>
      <c r="W929" s="12">
        <f>V929*EXP((IR-div-0.5*vol*vol)*W$2+vol*'1A. Gaussians'!V928*SQRT(W$2))</f>
        <v>98.654918752210989</v>
      </c>
    </row>
    <row r="930" spans="2:23" x14ac:dyDescent="0.35">
      <c r="B930" s="9" t="s">
        <v>926</v>
      </c>
      <c r="C930" s="11">
        <f t="shared" si="15"/>
        <v>100</v>
      </c>
      <c r="D930" s="11">
        <f>C930*EXP((IR-div-0.5*vol*vol)*D$2+vol*'1A. Gaussians'!C929*SQRT(D$2))</f>
        <v>94.852871886993213</v>
      </c>
      <c r="E930" s="11">
        <f>D930*EXP((IR-div-0.5*vol*vol)*E$2+vol*'1A. Gaussians'!D929*SQRT(E$2))</f>
        <v>99.241478789408291</v>
      </c>
      <c r="F930" s="11">
        <f>E930*EXP((IR-div-0.5*vol*vol)*F$2+vol*'1A. Gaussians'!E929*SQRT(F$2))</f>
        <v>105.06609733328462</v>
      </c>
      <c r="G930" s="11">
        <f>F930*EXP((IR-div-0.5*vol*vol)*G$2+vol*'1A. Gaussians'!F929*SQRT(G$2))</f>
        <v>105.9855091189599</v>
      </c>
      <c r="H930" s="11">
        <f>G930*EXP((IR-div-0.5*vol*vol)*H$2+vol*'1A. Gaussians'!G929*SQRT(H$2))</f>
        <v>106.23277013032028</v>
      </c>
      <c r="I930" s="11">
        <f>H930*EXP((IR-div-0.5*vol*vol)*I$2+vol*'1A. Gaussians'!H929*SQRT(I$2))</f>
        <v>103.35648050297632</v>
      </c>
      <c r="J930" s="11">
        <f>I930*EXP((IR-div-0.5*vol*vol)*J$2+vol*'1A. Gaussians'!I929*SQRT(J$2))</f>
        <v>98.465038597307029</v>
      </c>
      <c r="K930" s="11">
        <f>J930*EXP((IR-div-0.5*vol*vol)*K$2+vol*'1A. Gaussians'!J929*SQRT(K$2))</f>
        <v>82.681438326793881</v>
      </c>
      <c r="L930" s="11">
        <f>K930*EXP((IR-div-0.5*vol*vol)*L$2+vol*'1A. Gaussians'!K929*SQRT(L$2))</f>
        <v>76.75871075059159</v>
      </c>
      <c r="M930" s="11">
        <f>L930*EXP((IR-div-0.5*vol*vol)*M$2+vol*'1A. Gaussians'!L929*SQRT(M$2))</f>
        <v>79.641983868439425</v>
      </c>
      <c r="N930" s="11">
        <f>M930*EXP((IR-div-0.5*vol*vol)*N$2+vol*'1A. Gaussians'!M929*SQRT(N$2))</f>
        <v>76.877667213769257</v>
      </c>
      <c r="O930" s="11">
        <f>N930*EXP((IR-div-0.5*vol*vol)*O$2+vol*'1A. Gaussians'!N929*SQRT(O$2))</f>
        <v>67.487696852543124</v>
      </c>
      <c r="P930" s="11">
        <f>O930*EXP((IR-div-0.5*vol*vol)*P$2+vol*'1A. Gaussians'!O929*SQRT(P$2))</f>
        <v>62.109187377599504</v>
      </c>
      <c r="Q930" s="11">
        <f>P930*EXP((IR-div-0.5*vol*vol)*Q$2+vol*'1A. Gaussians'!P929*SQRT(Q$2))</f>
        <v>57.351789555220144</v>
      </c>
      <c r="R930" s="11">
        <f>Q930*EXP((IR-div-0.5*vol*vol)*R$2+vol*'1A. Gaussians'!Q929*SQRT(R$2))</f>
        <v>60.391525646398946</v>
      </c>
      <c r="S930" s="11">
        <f>R930*EXP((IR-div-0.5*vol*vol)*S$2+vol*'1A. Gaussians'!R929*SQRT(S$2))</f>
        <v>68.076121286410626</v>
      </c>
      <c r="T930" s="11">
        <f>S930*EXP((IR-div-0.5*vol*vol)*T$2+vol*'1A. Gaussians'!S929*SQRT(T$2))</f>
        <v>66.075303810477834</v>
      </c>
      <c r="U930" s="11">
        <f>T930*EXP((IR-div-0.5*vol*vol)*U$2+vol*'1A. Gaussians'!T929*SQRT(U$2))</f>
        <v>58.994348418707538</v>
      </c>
      <c r="V930" s="11">
        <f>U930*EXP((IR-div-0.5*vol*vol)*V$2+vol*'1A. Gaussians'!U929*SQRT(V$2))</f>
        <v>56.033058650156427</v>
      </c>
      <c r="W930" s="12">
        <f>V930*EXP((IR-div-0.5*vol*vol)*W$2+vol*'1A. Gaussians'!V929*SQRT(W$2))</f>
        <v>49.789023341766637</v>
      </c>
    </row>
    <row r="931" spans="2:23" x14ac:dyDescent="0.35">
      <c r="B931" s="9" t="s">
        <v>927</v>
      </c>
      <c r="C931" s="11">
        <f t="shared" si="15"/>
        <v>100</v>
      </c>
      <c r="D931" s="11">
        <f>C931*EXP((IR-div-0.5*vol*vol)*D$2+vol*'1A. Gaussians'!C930*SQRT(D$2))</f>
        <v>93.761314367299349</v>
      </c>
      <c r="E931" s="11">
        <f>D931*EXP((IR-div-0.5*vol*vol)*E$2+vol*'1A. Gaussians'!D930*SQRT(E$2))</f>
        <v>92.703778014324115</v>
      </c>
      <c r="F931" s="11">
        <f>E931*EXP((IR-div-0.5*vol*vol)*F$2+vol*'1A. Gaussians'!E930*SQRT(F$2))</f>
        <v>79.976484710020614</v>
      </c>
      <c r="G931" s="11">
        <f>F931*EXP((IR-div-0.5*vol*vol)*G$2+vol*'1A. Gaussians'!F930*SQRT(G$2))</f>
        <v>82.696983087699778</v>
      </c>
      <c r="H931" s="11">
        <f>G931*EXP((IR-div-0.5*vol*vol)*H$2+vol*'1A. Gaussians'!G930*SQRT(H$2))</f>
        <v>77.892370321471034</v>
      </c>
      <c r="I931" s="11">
        <f>H931*EXP((IR-div-0.5*vol*vol)*I$2+vol*'1A. Gaussians'!H930*SQRT(I$2))</f>
        <v>74.775993353680462</v>
      </c>
      <c r="J931" s="11">
        <f>I931*EXP((IR-div-0.5*vol*vol)*J$2+vol*'1A. Gaussians'!I930*SQRT(J$2))</f>
        <v>71.720778779330203</v>
      </c>
      <c r="K931" s="11">
        <f>J931*EXP((IR-div-0.5*vol*vol)*K$2+vol*'1A. Gaussians'!J930*SQRT(K$2))</f>
        <v>80.491539192909414</v>
      </c>
      <c r="L931" s="11">
        <f>K931*EXP((IR-div-0.5*vol*vol)*L$2+vol*'1A. Gaussians'!K930*SQRT(L$2))</f>
        <v>85.178192595179709</v>
      </c>
      <c r="M931" s="11">
        <f>L931*EXP((IR-div-0.5*vol*vol)*M$2+vol*'1A. Gaussians'!L930*SQRT(M$2))</f>
        <v>79.751305792950305</v>
      </c>
      <c r="N931" s="11">
        <f>M931*EXP((IR-div-0.5*vol*vol)*N$2+vol*'1A. Gaussians'!M930*SQRT(N$2))</f>
        <v>82.6598211077401</v>
      </c>
      <c r="O931" s="11">
        <f>N931*EXP((IR-div-0.5*vol*vol)*O$2+vol*'1A. Gaussians'!N930*SQRT(O$2))</f>
        <v>78.052823237968042</v>
      </c>
      <c r="P931" s="11">
        <f>O931*EXP((IR-div-0.5*vol*vol)*P$2+vol*'1A. Gaussians'!O930*SQRT(P$2))</f>
        <v>75.279159538902121</v>
      </c>
      <c r="Q931" s="11">
        <f>P931*EXP((IR-div-0.5*vol*vol)*Q$2+vol*'1A. Gaussians'!P930*SQRT(Q$2))</f>
        <v>68.455251853245485</v>
      </c>
      <c r="R931" s="11">
        <f>Q931*EXP((IR-div-0.5*vol*vol)*R$2+vol*'1A. Gaussians'!Q930*SQRT(R$2))</f>
        <v>74.092933932507322</v>
      </c>
      <c r="S931" s="11">
        <f>R931*EXP((IR-div-0.5*vol*vol)*S$2+vol*'1A. Gaussians'!R930*SQRT(S$2))</f>
        <v>66.370505089390861</v>
      </c>
      <c r="T931" s="11">
        <f>S931*EXP((IR-div-0.5*vol*vol)*T$2+vol*'1A. Gaussians'!S930*SQRT(T$2))</f>
        <v>66.847670549816982</v>
      </c>
      <c r="U931" s="11">
        <f>T931*EXP((IR-div-0.5*vol*vol)*U$2+vol*'1A. Gaussians'!T930*SQRT(U$2))</f>
        <v>69.808097796648426</v>
      </c>
      <c r="V931" s="11">
        <f>U931*EXP((IR-div-0.5*vol*vol)*V$2+vol*'1A. Gaussians'!U930*SQRT(V$2))</f>
        <v>73.504600867591122</v>
      </c>
      <c r="W931" s="12">
        <f>V931*EXP((IR-div-0.5*vol*vol)*W$2+vol*'1A. Gaussians'!V930*SQRT(W$2))</f>
        <v>70.695931498589019</v>
      </c>
    </row>
    <row r="932" spans="2:23" x14ac:dyDescent="0.35">
      <c r="B932" s="9" t="s">
        <v>928</v>
      </c>
      <c r="C932" s="11">
        <f t="shared" si="15"/>
        <v>100</v>
      </c>
      <c r="D932" s="11">
        <f>C932*EXP((IR-div-0.5*vol*vol)*D$2+vol*'1A. Gaussians'!C931*SQRT(D$2))</f>
        <v>94.850035815369523</v>
      </c>
      <c r="E932" s="11">
        <f>D932*EXP((IR-div-0.5*vol*vol)*E$2+vol*'1A. Gaussians'!D931*SQRT(E$2))</f>
        <v>95.490787037995119</v>
      </c>
      <c r="F932" s="11">
        <f>E932*EXP((IR-div-0.5*vol*vol)*F$2+vol*'1A. Gaussians'!E931*SQRT(F$2))</f>
        <v>89.573007282235139</v>
      </c>
      <c r="G932" s="11">
        <f>F932*EXP((IR-div-0.5*vol*vol)*G$2+vol*'1A. Gaussians'!F931*SQRT(G$2))</f>
        <v>88.425013759364688</v>
      </c>
      <c r="H932" s="11">
        <f>G932*EXP((IR-div-0.5*vol*vol)*H$2+vol*'1A. Gaussians'!G931*SQRT(H$2))</f>
        <v>90.000181231898125</v>
      </c>
      <c r="I932" s="11">
        <f>H932*EXP((IR-div-0.5*vol*vol)*I$2+vol*'1A. Gaussians'!H931*SQRT(I$2))</f>
        <v>82.847321794867369</v>
      </c>
      <c r="J932" s="11">
        <f>I932*EXP((IR-div-0.5*vol*vol)*J$2+vol*'1A. Gaussians'!I931*SQRT(J$2))</f>
        <v>80.587996891857586</v>
      </c>
      <c r="K932" s="11">
        <f>J932*EXP((IR-div-0.5*vol*vol)*K$2+vol*'1A. Gaussians'!J931*SQRT(K$2))</f>
        <v>80.373952175362191</v>
      </c>
      <c r="L932" s="11">
        <f>K932*EXP((IR-div-0.5*vol*vol)*L$2+vol*'1A. Gaussians'!K931*SQRT(L$2))</f>
        <v>73.469558040721438</v>
      </c>
      <c r="M932" s="11">
        <f>L932*EXP((IR-div-0.5*vol*vol)*M$2+vol*'1A. Gaussians'!L931*SQRT(M$2))</f>
        <v>78.620981024791334</v>
      </c>
      <c r="N932" s="11">
        <f>M932*EXP((IR-div-0.5*vol*vol)*N$2+vol*'1A. Gaussians'!M931*SQRT(N$2))</f>
        <v>87.502920304145078</v>
      </c>
      <c r="O932" s="11">
        <f>N932*EXP((IR-div-0.5*vol*vol)*O$2+vol*'1A. Gaussians'!N931*SQRT(O$2))</f>
        <v>99.341834842637553</v>
      </c>
      <c r="P932" s="11">
        <f>O932*EXP((IR-div-0.5*vol*vol)*P$2+vol*'1A. Gaussians'!O931*SQRT(P$2))</f>
        <v>95.485179807006872</v>
      </c>
      <c r="Q932" s="11">
        <f>P932*EXP((IR-div-0.5*vol*vol)*Q$2+vol*'1A. Gaussians'!P931*SQRT(Q$2))</f>
        <v>99.016338948312651</v>
      </c>
      <c r="R932" s="11">
        <f>Q932*EXP((IR-div-0.5*vol*vol)*R$2+vol*'1A. Gaussians'!Q931*SQRT(R$2))</f>
        <v>112.6333520643083</v>
      </c>
      <c r="S932" s="11">
        <f>R932*EXP((IR-div-0.5*vol*vol)*S$2+vol*'1A. Gaussians'!R931*SQRT(S$2))</f>
        <v>116.19114805633625</v>
      </c>
      <c r="T932" s="11">
        <f>S932*EXP((IR-div-0.5*vol*vol)*T$2+vol*'1A. Gaussians'!S931*SQRT(T$2))</f>
        <v>132.78539423984793</v>
      </c>
      <c r="U932" s="11">
        <f>T932*EXP((IR-div-0.5*vol*vol)*U$2+vol*'1A. Gaussians'!T931*SQRT(U$2))</f>
        <v>117.03525346070589</v>
      </c>
      <c r="V932" s="11">
        <f>U932*EXP((IR-div-0.5*vol*vol)*V$2+vol*'1A. Gaussians'!U931*SQRT(V$2))</f>
        <v>143.17391609256384</v>
      </c>
      <c r="W932" s="12">
        <f>V932*EXP((IR-div-0.5*vol*vol)*W$2+vol*'1A. Gaussians'!V931*SQRT(W$2))</f>
        <v>156.62977717667638</v>
      </c>
    </row>
    <row r="933" spans="2:23" x14ac:dyDescent="0.35">
      <c r="B933" s="9" t="s">
        <v>929</v>
      </c>
      <c r="C933" s="11">
        <f t="shared" si="15"/>
        <v>100</v>
      </c>
      <c r="D933" s="11">
        <f>C933*EXP((IR-div-0.5*vol*vol)*D$2+vol*'1A. Gaussians'!C932*SQRT(D$2))</f>
        <v>92.12244487018981</v>
      </c>
      <c r="E933" s="11">
        <f>D933*EXP((IR-div-0.5*vol*vol)*E$2+vol*'1A. Gaussians'!D932*SQRT(E$2))</f>
        <v>105.3613110440633</v>
      </c>
      <c r="F933" s="11">
        <f>E933*EXP((IR-div-0.5*vol*vol)*F$2+vol*'1A. Gaussians'!E932*SQRT(F$2))</f>
        <v>115.49880836915608</v>
      </c>
      <c r="G933" s="11">
        <f>F933*EXP((IR-div-0.5*vol*vol)*G$2+vol*'1A. Gaussians'!F932*SQRT(G$2))</f>
        <v>97.081185861578149</v>
      </c>
      <c r="H933" s="11">
        <f>G933*EXP((IR-div-0.5*vol*vol)*H$2+vol*'1A. Gaussians'!G932*SQRT(H$2))</f>
        <v>109.05735135350444</v>
      </c>
      <c r="I933" s="11">
        <f>H933*EXP((IR-div-0.5*vol*vol)*I$2+vol*'1A. Gaussians'!H932*SQRT(I$2))</f>
        <v>103.25858622706465</v>
      </c>
      <c r="J933" s="11">
        <f>I933*EXP((IR-div-0.5*vol*vol)*J$2+vol*'1A. Gaussians'!I932*SQRT(J$2))</f>
        <v>119.42547588367088</v>
      </c>
      <c r="K933" s="11">
        <f>J933*EXP((IR-div-0.5*vol*vol)*K$2+vol*'1A. Gaussians'!J932*SQRT(K$2))</f>
        <v>94.593633896796064</v>
      </c>
      <c r="L933" s="11">
        <f>K933*EXP((IR-div-0.5*vol*vol)*L$2+vol*'1A. Gaussians'!K932*SQRT(L$2))</f>
        <v>100.7962575884961</v>
      </c>
      <c r="M933" s="11">
        <f>L933*EXP((IR-div-0.5*vol*vol)*M$2+vol*'1A. Gaussians'!L932*SQRT(M$2))</f>
        <v>106.17227586512439</v>
      </c>
      <c r="N933" s="11">
        <f>M933*EXP((IR-div-0.5*vol*vol)*N$2+vol*'1A. Gaussians'!M932*SQRT(N$2))</f>
        <v>116.42225674599305</v>
      </c>
      <c r="O933" s="11">
        <f>N933*EXP((IR-div-0.5*vol*vol)*O$2+vol*'1A. Gaussians'!N932*SQRT(O$2))</f>
        <v>122.88350613947648</v>
      </c>
      <c r="P933" s="11">
        <f>O933*EXP((IR-div-0.5*vol*vol)*P$2+vol*'1A. Gaussians'!O932*SQRT(P$2))</f>
        <v>132.84522455169079</v>
      </c>
      <c r="Q933" s="11">
        <f>P933*EXP((IR-div-0.5*vol*vol)*Q$2+vol*'1A. Gaussians'!P932*SQRT(Q$2))</f>
        <v>145.6328163772902</v>
      </c>
      <c r="R933" s="11">
        <f>Q933*EXP((IR-div-0.5*vol*vol)*R$2+vol*'1A. Gaussians'!Q932*SQRT(R$2))</f>
        <v>142.34241024107499</v>
      </c>
      <c r="S933" s="11">
        <f>R933*EXP((IR-div-0.5*vol*vol)*S$2+vol*'1A. Gaussians'!R932*SQRT(S$2))</f>
        <v>150.10670802719818</v>
      </c>
      <c r="T933" s="11">
        <f>S933*EXP((IR-div-0.5*vol*vol)*T$2+vol*'1A. Gaussians'!S932*SQRT(T$2))</f>
        <v>156.1907694716237</v>
      </c>
      <c r="U933" s="11">
        <f>T933*EXP((IR-div-0.5*vol*vol)*U$2+vol*'1A. Gaussians'!T932*SQRT(U$2))</f>
        <v>138.52511342785718</v>
      </c>
      <c r="V933" s="11">
        <f>U933*EXP((IR-div-0.5*vol*vol)*V$2+vol*'1A. Gaussians'!U932*SQRT(V$2))</f>
        <v>131.01403529844754</v>
      </c>
      <c r="W933" s="12">
        <f>V933*EXP((IR-div-0.5*vol*vol)*W$2+vol*'1A. Gaussians'!V932*SQRT(W$2))</f>
        <v>116.16769086493086</v>
      </c>
    </row>
    <row r="934" spans="2:23" x14ac:dyDescent="0.35">
      <c r="B934" s="9" t="s">
        <v>930</v>
      </c>
      <c r="C934" s="11">
        <f t="shared" si="15"/>
        <v>100</v>
      </c>
      <c r="D934" s="11">
        <f>C934*EXP((IR-div-0.5*vol*vol)*D$2+vol*'1A. Gaussians'!C933*SQRT(D$2))</f>
        <v>88.501311179409797</v>
      </c>
      <c r="E934" s="11">
        <f>D934*EXP((IR-div-0.5*vol*vol)*E$2+vol*'1A. Gaussians'!D933*SQRT(E$2))</f>
        <v>92.090432645938677</v>
      </c>
      <c r="F934" s="11">
        <f>E934*EXP((IR-div-0.5*vol*vol)*F$2+vol*'1A. Gaussians'!E933*SQRT(F$2))</f>
        <v>89.478593612051952</v>
      </c>
      <c r="G934" s="11">
        <f>F934*EXP((IR-div-0.5*vol*vol)*G$2+vol*'1A. Gaussians'!F933*SQRT(G$2))</f>
        <v>98.409570431560212</v>
      </c>
      <c r="H934" s="11">
        <f>G934*EXP((IR-div-0.5*vol*vol)*H$2+vol*'1A. Gaussians'!G933*SQRT(H$2))</f>
        <v>95.987829245317414</v>
      </c>
      <c r="I934" s="11">
        <f>H934*EXP((IR-div-0.5*vol*vol)*I$2+vol*'1A. Gaussians'!H933*SQRT(I$2))</f>
        <v>98.27160467523791</v>
      </c>
      <c r="J934" s="11">
        <f>I934*EXP((IR-div-0.5*vol*vol)*J$2+vol*'1A. Gaussians'!I933*SQRT(J$2))</f>
        <v>92.01598362345544</v>
      </c>
      <c r="K934" s="11">
        <f>J934*EXP((IR-div-0.5*vol*vol)*K$2+vol*'1A. Gaussians'!J933*SQRT(K$2))</f>
        <v>102.67284560053875</v>
      </c>
      <c r="L934" s="11">
        <f>K934*EXP((IR-div-0.5*vol*vol)*L$2+vol*'1A. Gaussians'!K933*SQRT(L$2))</f>
        <v>112.82302073565359</v>
      </c>
      <c r="M934" s="11">
        <f>L934*EXP((IR-div-0.5*vol*vol)*M$2+vol*'1A. Gaussians'!L933*SQRT(M$2))</f>
        <v>91.643461990896739</v>
      </c>
      <c r="N934" s="11">
        <f>M934*EXP((IR-div-0.5*vol*vol)*N$2+vol*'1A. Gaussians'!M933*SQRT(N$2))</f>
        <v>98.841050048697142</v>
      </c>
      <c r="O934" s="11">
        <f>N934*EXP((IR-div-0.5*vol*vol)*O$2+vol*'1A. Gaussians'!N933*SQRT(O$2))</f>
        <v>116.42035133369075</v>
      </c>
      <c r="P934" s="11">
        <f>O934*EXP((IR-div-0.5*vol*vol)*P$2+vol*'1A. Gaussians'!O933*SQRT(P$2))</f>
        <v>112.35163388965472</v>
      </c>
      <c r="Q934" s="11">
        <f>P934*EXP((IR-div-0.5*vol*vol)*Q$2+vol*'1A. Gaussians'!P933*SQRT(Q$2))</f>
        <v>112.14943518562151</v>
      </c>
      <c r="R934" s="11">
        <f>Q934*EXP((IR-div-0.5*vol*vol)*R$2+vol*'1A. Gaussians'!Q933*SQRT(R$2))</f>
        <v>129.57737341405345</v>
      </c>
      <c r="S934" s="11">
        <f>R934*EXP((IR-div-0.5*vol*vol)*S$2+vol*'1A. Gaussians'!R933*SQRT(S$2))</f>
        <v>138.62135466237413</v>
      </c>
      <c r="T934" s="11">
        <f>S934*EXP((IR-div-0.5*vol*vol)*T$2+vol*'1A. Gaussians'!S933*SQRT(T$2))</f>
        <v>157.40997813112941</v>
      </c>
      <c r="U934" s="11">
        <f>T934*EXP((IR-div-0.5*vol*vol)*U$2+vol*'1A. Gaussians'!T933*SQRT(U$2))</f>
        <v>164.05711155572547</v>
      </c>
      <c r="V934" s="11">
        <f>U934*EXP((IR-div-0.5*vol*vol)*V$2+vol*'1A. Gaussians'!U933*SQRT(V$2))</f>
        <v>157.14545464644161</v>
      </c>
      <c r="W934" s="12">
        <f>V934*EXP((IR-div-0.5*vol*vol)*W$2+vol*'1A. Gaussians'!V933*SQRT(W$2))</f>
        <v>178.90207093383111</v>
      </c>
    </row>
    <row r="935" spans="2:23" x14ac:dyDescent="0.35">
      <c r="B935" s="9" t="s">
        <v>931</v>
      </c>
      <c r="C935" s="11">
        <f t="shared" si="15"/>
        <v>100</v>
      </c>
      <c r="D935" s="11">
        <f>C935*EXP((IR-div-0.5*vol*vol)*D$2+vol*'1A. Gaussians'!C934*SQRT(D$2))</f>
        <v>97.553719980517187</v>
      </c>
      <c r="E935" s="11">
        <f>D935*EXP((IR-div-0.5*vol*vol)*E$2+vol*'1A. Gaussians'!D934*SQRT(E$2))</f>
        <v>98.919567735266</v>
      </c>
      <c r="F935" s="11">
        <f>E935*EXP((IR-div-0.5*vol*vol)*F$2+vol*'1A. Gaussians'!E934*SQRT(F$2))</f>
        <v>106.28410968346513</v>
      </c>
      <c r="G935" s="11">
        <f>F935*EXP((IR-div-0.5*vol*vol)*G$2+vol*'1A. Gaussians'!F934*SQRT(G$2))</f>
        <v>107.42272332679626</v>
      </c>
      <c r="H935" s="11">
        <f>G935*EXP((IR-div-0.5*vol*vol)*H$2+vol*'1A. Gaussians'!G934*SQRT(H$2))</f>
        <v>97.526444944664178</v>
      </c>
      <c r="I935" s="11">
        <f>H935*EXP((IR-div-0.5*vol*vol)*I$2+vol*'1A. Gaussians'!H934*SQRT(I$2))</f>
        <v>111.22749216307453</v>
      </c>
      <c r="J935" s="11">
        <f>I935*EXP((IR-div-0.5*vol*vol)*J$2+vol*'1A. Gaussians'!I934*SQRT(J$2))</f>
        <v>102.30731158184871</v>
      </c>
      <c r="K935" s="11">
        <f>J935*EXP((IR-div-0.5*vol*vol)*K$2+vol*'1A. Gaussians'!J934*SQRT(K$2))</f>
        <v>122.7288784933027</v>
      </c>
      <c r="L935" s="11">
        <f>K935*EXP((IR-div-0.5*vol*vol)*L$2+vol*'1A. Gaussians'!K934*SQRT(L$2))</f>
        <v>112.00387308802944</v>
      </c>
      <c r="M935" s="11">
        <f>L935*EXP((IR-div-0.5*vol*vol)*M$2+vol*'1A. Gaussians'!L934*SQRT(M$2))</f>
        <v>143.76152200765037</v>
      </c>
      <c r="N935" s="11">
        <f>M935*EXP((IR-div-0.5*vol*vol)*N$2+vol*'1A. Gaussians'!M934*SQRT(N$2))</f>
        <v>175.39846097936837</v>
      </c>
      <c r="O935" s="11">
        <f>N935*EXP((IR-div-0.5*vol*vol)*O$2+vol*'1A. Gaussians'!N934*SQRT(O$2))</f>
        <v>212.05036068584505</v>
      </c>
      <c r="P935" s="11">
        <f>O935*EXP((IR-div-0.5*vol*vol)*P$2+vol*'1A. Gaussians'!O934*SQRT(P$2))</f>
        <v>212.6572981881796</v>
      </c>
      <c r="Q935" s="11">
        <f>P935*EXP((IR-div-0.5*vol*vol)*Q$2+vol*'1A. Gaussians'!P934*SQRT(Q$2))</f>
        <v>205.72134994944787</v>
      </c>
      <c r="R935" s="11">
        <f>Q935*EXP((IR-div-0.5*vol*vol)*R$2+vol*'1A. Gaussians'!Q934*SQRT(R$2))</f>
        <v>209.48911092140384</v>
      </c>
      <c r="S935" s="11">
        <f>R935*EXP((IR-div-0.5*vol*vol)*S$2+vol*'1A. Gaussians'!R934*SQRT(S$2))</f>
        <v>230.8464720030577</v>
      </c>
      <c r="T935" s="11">
        <f>S935*EXP((IR-div-0.5*vol*vol)*T$2+vol*'1A. Gaussians'!S934*SQRT(T$2))</f>
        <v>210.06026782849077</v>
      </c>
      <c r="U935" s="11">
        <f>T935*EXP((IR-div-0.5*vol*vol)*U$2+vol*'1A. Gaussians'!T934*SQRT(U$2))</f>
        <v>233.95509569214963</v>
      </c>
      <c r="V935" s="11">
        <f>U935*EXP((IR-div-0.5*vol*vol)*V$2+vol*'1A. Gaussians'!U934*SQRT(V$2))</f>
        <v>258.27010669110945</v>
      </c>
      <c r="W935" s="12">
        <f>V935*EXP((IR-div-0.5*vol*vol)*W$2+vol*'1A. Gaussians'!V934*SQRT(W$2))</f>
        <v>232.18440428221496</v>
      </c>
    </row>
    <row r="936" spans="2:23" x14ac:dyDescent="0.35">
      <c r="B936" s="9" t="s">
        <v>932</v>
      </c>
      <c r="C936" s="11">
        <f t="shared" si="15"/>
        <v>100</v>
      </c>
      <c r="D936" s="11">
        <f>C936*EXP((IR-div-0.5*vol*vol)*D$2+vol*'1A. Gaussians'!C935*SQRT(D$2))</f>
        <v>103.16992007897463</v>
      </c>
      <c r="E936" s="11">
        <f>D936*EXP((IR-div-0.5*vol*vol)*E$2+vol*'1A. Gaussians'!D935*SQRT(E$2))</f>
        <v>104.29849431392054</v>
      </c>
      <c r="F936" s="11">
        <f>E936*EXP((IR-div-0.5*vol*vol)*F$2+vol*'1A. Gaussians'!E935*SQRT(F$2))</f>
        <v>114.91808415901026</v>
      </c>
      <c r="G936" s="11">
        <f>F936*EXP((IR-div-0.5*vol*vol)*G$2+vol*'1A. Gaussians'!F935*SQRT(G$2))</f>
        <v>107.28912169714495</v>
      </c>
      <c r="H936" s="11">
        <f>G936*EXP((IR-div-0.5*vol*vol)*H$2+vol*'1A. Gaussians'!G935*SQRT(H$2))</f>
        <v>117.30576723578965</v>
      </c>
      <c r="I936" s="11">
        <f>H936*EXP((IR-div-0.5*vol*vol)*I$2+vol*'1A. Gaussians'!H935*SQRT(I$2))</f>
        <v>113.83177734419466</v>
      </c>
      <c r="J936" s="11">
        <f>I936*EXP((IR-div-0.5*vol*vol)*J$2+vol*'1A. Gaussians'!I935*SQRT(J$2))</f>
        <v>107.70732234888354</v>
      </c>
      <c r="K936" s="11">
        <f>J936*EXP((IR-div-0.5*vol*vol)*K$2+vol*'1A. Gaussians'!J935*SQRT(K$2))</f>
        <v>121.34701306923114</v>
      </c>
      <c r="L936" s="11">
        <f>K936*EXP((IR-div-0.5*vol*vol)*L$2+vol*'1A. Gaussians'!K935*SQRT(L$2))</f>
        <v>103.9393786759647</v>
      </c>
      <c r="M936" s="11">
        <f>L936*EXP((IR-div-0.5*vol*vol)*M$2+vol*'1A. Gaussians'!L935*SQRT(M$2))</f>
        <v>112.37408803693818</v>
      </c>
      <c r="N936" s="11">
        <f>M936*EXP((IR-div-0.5*vol*vol)*N$2+vol*'1A. Gaussians'!M935*SQRT(N$2))</f>
        <v>99.119682717604334</v>
      </c>
      <c r="O936" s="11">
        <f>N936*EXP((IR-div-0.5*vol*vol)*O$2+vol*'1A. Gaussians'!N935*SQRT(O$2))</f>
        <v>86.511553186379572</v>
      </c>
      <c r="P936" s="11">
        <f>O936*EXP((IR-div-0.5*vol*vol)*P$2+vol*'1A. Gaussians'!O935*SQRT(P$2))</f>
        <v>96.944706419048146</v>
      </c>
      <c r="Q936" s="11">
        <f>P936*EXP((IR-div-0.5*vol*vol)*Q$2+vol*'1A. Gaussians'!P935*SQRT(Q$2))</f>
        <v>117.17218186218811</v>
      </c>
      <c r="R936" s="11">
        <f>Q936*EXP((IR-div-0.5*vol*vol)*R$2+vol*'1A. Gaussians'!Q935*SQRT(R$2))</f>
        <v>100.40935345367382</v>
      </c>
      <c r="S936" s="11">
        <f>R936*EXP((IR-div-0.5*vol*vol)*S$2+vol*'1A. Gaussians'!R935*SQRT(S$2))</f>
        <v>111.43537242844953</v>
      </c>
      <c r="T936" s="11">
        <f>S936*EXP((IR-div-0.5*vol*vol)*T$2+vol*'1A. Gaussians'!S935*SQRT(T$2))</f>
        <v>101.38386114396982</v>
      </c>
      <c r="U936" s="11">
        <f>T936*EXP((IR-div-0.5*vol*vol)*U$2+vol*'1A. Gaussians'!T935*SQRT(U$2))</f>
        <v>91.06760941909414</v>
      </c>
      <c r="V936" s="11">
        <f>U936*EXP((IR-div-0.5*vol*vol)*V$2+vol*'1A. Gaussians'!U935*SQRT(V$2))</f>
        <v>93.718920079379629</v>
      </c>
      <c r="W936" s="12">
        <f>V936*EXP((IR-div-0.5*vol*vol)*W$2+vol*'1A. Gaussians'!V935*SQRT(W$2))</f>
        <v>100.58880770748355</v>
      </c>
    </row>
    <row r="937" spans="2:23" x14ac:dyDescent="0.35">
      <c r="B937" s="9" t="s">
        <v>933</v>
      </c>
      <c r="C937" s="11">
        <f t="shared" si="15"/>
        <v>100</v>
      </c>
      <c r="D937" s="11">
        <f>C937*EXP((IR-div-0.5*vol*vol)*D$2+vol*'1A. Gaussians'!C936*SQRT(D$2))</f>
        <v>96.289001640414028</v>
      </c>
      <c r="E937" s="11">
        <f>D937*EXP((IR-div-0.5*vol*vol)*E$2+vol*'1A. Gaussians'!D936*SQRT(E$2))</f>
        <v>81.346971855276976</v>
      </c>
      <c r="F937" s="11">
        <f>E937*EXP((IR-div-0.5*vol*vol)*F$2+vol*'1A. Gaussians'!E936*SQRT(F$2))</f>
        <v>85.74931477494107</v>
      </c>
      <c r="G937" s="11">
        <f>F937*EXP((IR-div-0.5*vol*vol)*G$2+vol*'1A. Gaussians'!F936*SQRT(G$2))</f>
        <v>75.611023741282011</v>
      </c>
      <c r="H937" s="11">
        <f>G937*EXP((IR-div-0.5*vol*vol)*H$2+vol*'1A. Gaussians'!G936*SQRT(H$2))</f>
        <v>78.335558635894088</v>
      </c>
      <c r="I937" s="11">
        <f>H937*EXP((IR-div-0.5*vol*vol)*I$2+vol*'1A. Gaussians'!H936*SQRT(I$2))</f>
        <v>71.854320594089486</v>
      </c>
      <c r="J937" s="11">
        <f>I937*EXP((IR-div-0.5*vol*vol)*J$2+vol*'1A. Gaussians'!I936*SQRT(J$2))</f>
        <v>80.228833699044117</v>
      </c>
      <c r="K937" s="11">
        <f>J937*EXP((IR-div-0.5*vol*vol)*K$2+vol*'1A. Gaussians'!J936*SQRT(K$2))</f>
        <v>97.577112369320972</v>
      </c>
      <c r="L937" s="11">
        <f>K937*EXP((IR-div-0.5*vol*vol)*L$2+vol*'1A. Gaussians'!K936*SQRT(L$2))</f>
        <v>95.548687067128938</v>
      </c>
      <c r="M937" s="11">
        <f>L937*EXP((IR-div-0.5*vol*vol)*M$2+vol*'1A. Gaussians'!L936*SQRT(M$2))</f>
        <v>99.483767144415282</v>
      </c>
      <c r="N937" s="11">
        <f>M937*EXP((IR-div-0.5*vol*vol)*N$2+vol*'1A. Gaussians'!M936*SQRT(N$2))</f>
        <v>93.271394738289374</v>
      </c>
      <c r="O937" s="11">
        <f>N937*EXP((IR-div-0.5*vol*vol)*O$2+vol*'1A. Gaussians'!N936*SQRT(O$2))</f>
        <v>97.881045599236543</v>
      </c>
      <c r="P937" s="11">
        <f>O937*EXP((IR-div-0.5*vol*vol)*P$2+vol*'1A. Gaussians'!O936*SQRT(P$2))</f>
        <v>110.02972441332912</v>
      </c>
      <c r="Q937" s="11">
        <f>P937*EXP((IR-div-0.5*vol*vol)*Q$2+vol*'1A. Gaussians'!P936*SQRT(Q$2))</f>
        <v>113.64016391793942</v>
      </c>
      <c r="R937" s="11">
        <f>Q937*EXP((IR-div-0.5*vol*vol)*R$2+vol*'1A. Gaussians'!Q936*SQRT(R$2))</f>
        <v>99.941481108099126</v>
      </c>
      <c r="S937" s="11">
        <f>R937*EXP((IR-div-0.5*vol*vol)*S$2+vol*'1A. Gaussians'!R936*SQRT(S$2))</f>
        <v>105.8213874042593</v>
      </c>
      <c r="T937" s="11">
        <f>S937*EXP((IR-div-0.5*vol*vol)*T$2+vol*'1A. Gaussians'!S936*SQRT(T$2))</f>
        <v>113.02683826429518</v>
      </c>
      <c r="U937" s="11">
        <f>T937*EXP((IR-div-0.5*vol*vol)*U$2+vol*'1A. Gaussians'!T936*SQRT(U$2))</f>
        <v>108.15696350620148</v>
      </c>
      <c r="V937" s="11">
        <f>U937*EXP((IR-div-0.5*vol*vol)*V$2+vol*'1A. Gaussians'!U936*SQRT(V$2))</f>
        <v>94.775265224397643</v>
      </c>
      <c r="W937" s="12">
        <f>V937*EXP((IR-div-0.5*vol*vol)*W$2+vol*'1A. Gaussians'!V936*SQRT(W$2))</f>
        <v>106.58262231847102</v>
      </c>
    </row>
    <row r="938" spans="2:23" x14ac:dyDescent="0.35">
      <c r="B938" s="9" t="s">
        <v>934</v>
      </c>
      <c r="C938" s="11">
        <f t="shared" si="15"/>
        <v>100</v>
      </c>
      <c r="D938" s="11">
        <f>C938*EXP((IR-div-0.5*vol*vol)*D$2+vol*'1A. Gaussians'!C937*SQRT(D$2))</f>
        <v>95.37639826555143</v>
      </c>
      <c r="E938" s="11">
        <f>D938*EXP((IR-div-0.5*vol*vol)*E$2+vol*'1A. Gaussians'!D937*SQRT(E$2))</f>
        <v>82.16773104344243</v>
      </c>
      <c r="F938" s="11">
        <f>E938*EXP((IR-div-0.5*vol*vol)*F$2+vol*'1A. Gaussians'!E937*SQRT(F$2))</f>
        <v>78.835711933536075</v>
      </c>
      <c r="G938" s="11">
        <f>F938*EXP((IR-div-0.5*vol*vol)*G$2+vol*'1A. Gaussians'!F937*SQRT(G$2))</f>
        <v>71.807769802277718</v>
      </c>
      <c r="H938" s="11">
        <f>G938*EXP((IR-div-0.5*vol*vol)*H$2+vol*'1A. Gaussians'!G937*SQRT(H$2))</f>
        <v>69.493965538375335</v>
      </c>
      <c r="I938" s="11">
        <f>H938*EXP((IR-div-0.5*vol*vol)*I$2+vol*'1A. Gaussians'!H937*SQRT(I$2))</f>
        <v>73.68472753160421</v>
      </c>
      <c r="J938" s="11">
        <f>I938*EXP((IR-div-0.5*vol*vol)*J$2+vol*'1A. Gaussians'!I937*SQRT(J$2))</f>
        <v>75.035121610346124</v>
      </c>
      <c r="K938" s="11">
        <f>J938*EXP((IR-div-0.5*vol*vol)*K$2+vol*'1A. Gaussians'!J937*SQRT(K$2))</f>
        <v>74.715233628735319</v>
      </c>
      <c r="L938" s="11">
        <f>K938*EXP((IR-div-0.5*vol*vol)*L$2+vol*'1A. Gaussians'!K937*SQRT(L$2))</f>
        <v>68.299487239883746</v>
      </c>
      <c r="M938" s="11">
        <f>L938*EXP((IR-div-0.5*vol*vol)*M$2+vol*'1A. Gaussians'!L937*SQRT(M$2))</f>
        <v>73.051877687742149</v>
      </c>
      <c r="N938" s="11">
        <f>M938*EXP((IR-div-0.5*vol*vol)*N$2+vol*'1A. Gaussians'!M937*SQRT(N$2))</f>
        <v>75.768804927076374</v>
      </c>
      <c r="O938" s="11">
        <f>N938*EXP((IR-div-0.5*vol*vol)*O$2+vol*'1A. Gaussians'!N937*SQRT(O$2))</f>
        <v>91.853207362541227</v>
      </c>
      <c r="P938" s="11">
        <f>O938*EXP((IR-div-0.5*vol*vol)*P$2+vol*'1A. Gaussians'!O937*SQRT(P$2))</f>
        <v>94.518165708185464</v>
      </c>
      <c r="Q938" s="11">
        <f>P938*EXP((IR-div-0.5*vol*vol)*Q$2+vol*'1A. Gaussians'!P937*SQRT(Q$2))</f>
        <v>97.392342175304321</v>
      </c>
      <c r="R938" s="11">
        <f>Q938*EXP((IR-div-0.5*vol*vol)*R$2+vol*'1A. Gaussians'!Q937*SQRT(R$2))</f>
        <v>123.17542290881619</v>
      </c>
      <c r="S938" s="11">
        <f>R938*EXP((IR-div-0.5*vol*vol)*S$2+vol*'1A. Gaussians'!R937*SQRT(S$2))</f>
        <v>103.73080037466248</v>
      </c>
      <c r="T938" s="11">
        <f>S938*EXP((IR-div-0.5*vol*vol)*T$2+vol*'1A. Gaussians'!S937*SQRT(T$2))</f>
        <v>87.581287755539051</v>
      </c>
      <c r="U938" s="11">
        <f>T938*EXP((IR-div-0.5*vol*vol)*U$2+vol*'1A. Gaussians'!T937*SQRT(U$2))</f>
        <v>112.8664060537121</v>
      </c>
      <c r="V938" s="11">
        <f>U938*EXP((IR-div-0.5*vol*vol)*V$2+vol*'1A. Gaussians'!U937*SQRT(V$2))</f>
        <v>136.52090603603872</v>
      </c>
      <c r="W938" s="12">
        <f>V938*EXP((IR-div-0.5*vol*vol)*W$2+vol*'1A. Gaussians'!V937*SQRT(W$2))</f>
        <v>152.14566397789179</v>
      </c>
    </row>
    <row r="939" spans="2:23" x14ac:dyDescent="0.35">
      <c r="B939" s="9" t="s">
        <v>935</v>
      </c>
      <c r="C939" s="11">
        <f t="shared" si="15"/>
        <v>100</v>
      </c>
      <c r="D939" s="11">
        <f>C939*EXP((IR-div-0.5*vol*vol)*D$2+vol*'1A. Gaussians'!C938*SQRT(D$2))</f>
        <v>99.091296851475207</v>
      </c>
      <c r="E939" s="11">
        <f>D939*EXP((IR-div-0.5*vol*vol)*E$2+vol*'1A. Gaussians'!D938*SQRT(E$2))</f>
        <v>105.90991212866552</v>
      </c>
      <c r="F939" s="11">
        <f>E939*EXP((IR-div-0.5*vol*vol)*F$2+vol*'1A. Gaussians'!E938*SQRT(F$2))</f>
        <v>125.97794391046561</v>
      </c>
      <c r="G939" s="11">
        <f>F939*EXP((IR-div-0.5*vol*vol)*G$2+vol*'1A. Gaussians'!F938*SQRT(G$2))</f>
        <v>131.86519992768658</v>
      </c>
      <c r="H939" s="11">
        <f>G939*EXP((IR-div-0.5*vol*vol)*H$2+vol*'1A. Gaussians'!G938*SQRT(H$2))</f>
        <v>136.65469345270986</v>
      </c>
      <c r="I939" s="11">
        <f>H939*EXP((IR-div-0.5*vol*vol)*I$2+vol*'1A. Gaussians'!H938*SQRT(I$2))</f>
        <v>151.94030544502132</v>
      </c>
      <c r="J939" s="11">
        <f>I939*EXP((IR-div-0.5*vol*vol)*J$2+vol*'1A. Gaussians'!I938*SQRT(J$2))</f>
        <v>117.10549349744917</v>
      </c>
      <c r="K939" s="11">
        <f>J939*EXP((IR-div-0.5*vol*vol)*K$2+vol*'1A. Gaussians'!J938*SQRT(K$2))</f>
        <v>124.3665146981788</v>
      </c>
      <c r="L939" s="11">
        <f>K939*EXP((IR-div-0.5*vol*vol)*L$2+vol*'1A. Gaussians'!K938*SQRT(L$2))</f>
        <v>112.06219234609374</v>
      </c>
      <c r="M939" s="11">
        <f>L939*EXP((IR-div-0.5*vol*vol)*M$2+vol*'1A. Gaussians'!L938*SQRT(M$2))</f>
        <v>120.09037622493859</v>
      </c>
      <c r="N939" s="11">
        <f>M939*EXP((IR-div-0.5*vol*vol)*N$2+vol*'1A. Gaussians'!M938*SQRT(N$2))</f>
        <v>101.0331419836843</v>
      </c>
      <c r="O939" s="11">
        <f>N939*EXP((IR-div-0.5*vol*vol)*O$2+vol*'1A. Gaussians'!N938*SQRT(O$2))</f>
        <v>101.0420213358789</v>
      </c>
      <c r="P939" s="11">
        <f>O939*EXP((IR-div-0.5*vol*vol)*P$2+vol*'1A. Gaussians'!O938*SQRT(P$2))</f>
        <v>97.361273879755942</v>
      </c>
      <c r="Q939" s="11">
        <f>P939*EXP((IR-div-0.5*vol*vol)*Q$2+vol*'1A. Gaussians'!P938*SQRT(Q$2))</f>
        <v>84.829701450655335</v>
      </c>
      <c r="R939" s="11">
        <f>Q939*EXP((IR-div-0.5*vol*vol)*R$2+vol*'1A. Gaussians'!Q938*SQRT(R$2))</f>
        <v>93.373328034487102</v>
      </c>
      <c r="S939" s="11">
        <f>R939*EXP((IR-div-0.5*vol*vol)*S$2+vol*'1A. Gaussians'!R938*SQRT(S$2))</f>
        <v>104.87384240656883</v>
      </c>
      <c r="T939" s="11">
        <f>S939*EXP((IR-div-0.5*vol*vol)*T$2+vol*'1A. Gaussians'!S938*SQRT(T$2))</f>
        <v>112.65585988297327</v>
      </c>
      <c r="U939" s="11">
        <f>T939*EXP((IR-div-0.5*vol*vol)*U$2+vol*'1A. Gaussians'!T938*SQRT(U$2))</f>
        <v>98.691931842349121</v>
      </c>
      <c r="V939" s="11">
        <f>U939*EXP((IR-div-0.5*vol*vol)*V$2+vol*'1A. Gaussians'!U938*SQRT(V$2))</f>
        <v>85.804319706489281</v>
      </c>
      <c r="W939" s="12">
        <f>V939*EXP((IR-div-0.5*vol*vol)*W$2+vol*'1A. Gaussians'!V938*SQRT(W$2))</f>
        <v>94.090542477970388</v>
      </c>
    </row>
    <row r="940" spans="2:23" x14ac:dyDescent="0.35">
      <c r="B940" s="9" t="s">
        <v>936</v>
      </c>
      <c r="C940" s="11">
        <f t="shared" si="15"/>
        <v>100</v>
      </c>
      <c r="D940" s="11">
        <f>C940*EXP((IR-div-0.5*vol*vol)*D$2+vol*'1A. Gaussians'!C939*SQRT(D$2))</f>
        <v>105.64608795033831</v>
      </c>
      <c r="E940" s="11">
        <f>D940*EXP((IR-div-0.5*vol*vol)*E$2+vol*'1A. Gaussians'!D939*SQRT(E$2))</f>
        <v>104.10903919157498</v>
      </c>
      <c r="F940" s="11">
        <f>E940*EXP((IR-div-0.5*vol*vol)*F$2+vol*'1A. Gaussians'!E939*SQRT(F$2))</f>
        <v>115.17111468819253</v>
      </c>
      <c r="G940" s="11">
        <f>F940*EXP((IR-div-0.5*vol*vol)*G$2+vol*'1A. Gaussians'!F939*SQRT(G$2))</f>
        <v>106.89096214692728</v>
      </c>
      <c r="H940" s="11">
        <f>G940*EXP((IR-div-0.5*vol*vol)*H$2+vol*'1A. Gaussians'!G939*SQRT(H$2))</f>
        <v>96.12232362833025</v>
      </c>
      <c r="I940" s="11">
        <f>H940*EXP((IR-div-0.5*vol*vol)*I$2+vol*'1A. Gaussians'!H939*SQRT(I$2))</f>
        <v>96.013469671852988</v>
      </c>
      <c r="J940" s="11">
        <f>I940*EXP((IR-div-0.5*vol*vol)*J$2+vol*'1A. Gaussians'!I939*SQRT(J$2))</f>
        <v>94.097957708706161</v>
      </c>
      <c r="K940" s="11">
        <f>J940*EXP((IR-div-0.5*vol*vol)*K$2+vol*'1A. Gaussians'!J939*SQRT(K$2))</f>
        <v>85.759601638344108</v>
      </c>
      <c r="L940" s="11">
        <f>K940*EXP((IR-div-0.5*vol*vol)*L$2+vol*'1A. Gaussians'!K939*SQRT(L$2))</f>
        <v>73.970524488757405</v>
      </c>
      <c r="M940" s="11">
        <f>L940*EXP((IR-div-0.5*vol*vol)*M$2+vol*'1A. Gaussians'!L939*SQRT(M$2))</f>
        <v>78.451191804659402</v>
      </c>
      <c r="N940" s="11">
        <f>M940*EXP((IR-div-0.5*vol*vol)*N$2+vol*'1A. Gaussians'!M939*SQRT(N$2))</f>
        <v>73.693603472233931</v>
      </c>
      <c r="O940" s="11">
        <f>N940*EXP((IR-div-0.5*vol*vol)*O$2+vol*'1A. Gaussians'!N939*SQRT(O$2))</f>
        <v>64.793491828770001</v>
      </c>
      <c r="P940" s="11">
        <f>O940*EXP((IR-div-0.5*vol*vol)*P$2+vol*'1A. Gaussians'!O939*SQRT(P$2))</f>
        <v>68.90032103154175</v>
      </c>
      <c r="Q940" s="11">
        <f>P940*EXP((IR-div-0.5*vol*vol)*Q$2+vol*'1A. Gaussians'!P939*SQRT(Q$2))</f>
        <v>64.01583641771775</v>
      </c>
      <c r="R940" s="11">
        <f>Q940*EXP((IR-div-0.5*vol*vol)*R$2+vol*'1A. Gaussians'!Q939*SQRT(R$2))</f>
        <v>55.171492178907776</v>
      </c>
      <c r="S940" s="11">
        <f>R940*EXP((IR-div-0.5*vol*vol)*S$2+vol*'1A. Gaussians'!R939*SQRT(S$2))</f>
        <v>58.600797810764014</v>
      </c>
      <c r="T940" s="11">
        <f>S940*EXP((IR-div-0.5*vol*vol)*T$2+vol*'1A. Gaussians'!S939*SQRT(T$2))</f>
        <v>53.84529216319666</v>
      </c>
      <c r="U940" s="11">
        <f>T940*EXP((IR-div-0.5*vol*vol)*U$2+vol*'1A. Gaussians'!T939*SQRT(U$2))</f>
        <v>64.809220748559142</v>
      </c>
      <c r="V940" s="11">
        <f>U940*EXP((IR-div-0.5*vol*vol)*V$2+vol*'1A. Gaussians'!U939*SQRT(V$2))</f>
        <v>63.125638881682974</v>
      </c>
      <c r="W940" s="12">
        <f>V940*EXP((IR-div-0.5*vol*vol)*W$2+vol*'1A. Gaussians'!V939*SQRT(W$2))</f>
        <v>60.818124642319106</v>
      </c>
    </row>
    <row r="941" spans="2:23" x14ac:dyDescent="0.35">
      <c r="B941" s="9" t="s">
        <v>937</v>
      </c>
      <c r="C941" s="11">
        <f t="shared" si="15"/>
        <v>100</v>
      </c>
      <c r="D941" s="11">
        <f>C941*EXP((IR-div-0.5*vol*vol)*D$2+vol*'1A. Gaussians'!C940*SQRT(D$2))</f>
        <v>108.9597135332661</v>
      </c>
      <c r="E941" s="11">
        <f>D941*EXP((IR-div-0.5*vol*vol)*E$2+vol*'1A. Gaussians'!D940*SQRT(E$2))</f>
        <v>94.239260972668376</v>
      </c>
      <c r="F941" s="11">
        <f>E941*EXP((IR-div-0.5*vol*vol)*F$2+vol*'1A. Gaussians'!E940*SQRT(F$2))</f>
        <v>94.788075562437257</v>
      </c>
      <c r="G941" s="11">
        <f>F941*EXP((IR-div-0.5*vol*vol)*G$2+vol*'1A. Gaussians'!F940*SQRT(G$2))</f>
        <v>76.529913808435978</v>
      </c>
      <c r="H941" s="11">
        <f>G941*EXP((IR-div-0.5*vol*vol)*H$2+vol*'1A. Gaussians'!G940*SQRT(H$2))</f>
        <v>74.653961434058843</v>
      </c>
      <c r="I941" s="11">
        <f>H941*EXP((IR-div-0.5*vol*vol)*I$2+vol*'1A. Gaussians'!H940*SQRT(I$2))</f>
        <v>62.634886767588128</v>
      </c>
      <c r="J941" s="11">
        <f>I941*EXP((IR-div-0.5*vol*vol)*J$2+vol*'1A. Gaussians'!I940*SQRT(J$2))</f>
        <v>65.544282881446051</v>
      </c>
      <c r="K941" s="11">
        <f>J941*EXP((IR-div-0.5*vol*vol)*K$2+vol*'1A. Gaussians'!J940*SQRT(K$2))</f>
        <v>61.797808960324367</v>
      </c>
      <c r="L941" s="11">
        <f>K941*EXP((IR-div-0.5*vol*vol)*L$2+vol*'1A. Gaussians'!K940*SQRT(L$2))</f>
        <v>58.247286455638566</v>
      </c>
      <c r="M941" s="11">
        <f>L941*EXP((IR-div-0.5*vol*vol)*M$2+vol*'1A. Gaussians'!L940*SQRT(M$2))</f>
        <v>73.813710172978759</v>
      </c>
      <c r="N941" s="11">
        <f>M941*EXP((IR-div-0.5*vol*vol)*N$2+vol*'1A. Gaussians'!M940*SQRT(N$2))</f>
        <v>83.987893420760287</v>
      </c>
      <c r="O941" s="11">
        <f>N941*EXP((IR-div-0.5*vol*vol)*O$2+vol*'1A. Gaussians'!N940*SQRT(O$2))</f>
        <v>78.065233880821921</v>
      </c>
      <c r="P941" s="11">
        <f>O941*EXP((IR-div-0.5*vol*vol)*P$2+vol*'1A. Gaussians'!O940*SQRT(P$2))</f>
        <v>64.279212691226647</v>
      </c>
      <c r="Q941" s="11">
        <f>P941*EXP((IR-div-0.5*vol*vol)*Q$2+vol*'1A. Gaussians'!P940*SQRT(Q$2))</f>
        <v>68.226110594166556</v>
      </c>
      <c r="R941" s="11">
        <f>Q941*EXP((IR-div-0.5*vol*vol)*R$2+vol*'1A. Gaussians'!Q940*SQRT(R$2))</f>
        <v>53.073501113212345</v>
      </c>
      <c r="S941" s="11">
        <f>R941*EXP((IR-div-0.5*vol*vol)*S$2+vol*'1A. Gaussians'!R940*SQRT(S$2))</f>
        <v>64.725283895049287</v>
      </c>
      <c r="T941" s="11">
        <f>S941*EXP((IR-div-0.5*vol*vol)*T$2+vol*'1A. Gaussians'!S940*SQRT(T$2))</f>
        <v>69.927688012158811</v>
      </c>
      <c r="U941" s="11">
        <f>T941*EXP((IR-div-0.5*vol*vol)*U$2+vol*'1A. Gaussians'!T940*SQRT(U$2))</f>
        <v>71.620548687852306</v>
      </c>
      <c r="V941" s="11">
        <f>U941*EXP((IR-div-0.5*vol*vol)*V$2+vol*'1A. Gaussians'!U940*SQRT(V$2))</f>
        <v>84.769562683380613</v>
      </c>
      <c r="W941" s="12">
        <f>V941*EXP((IR-div-0.5*vol*vol)*W$2+vol*'1A. Gaussians'!V940*SQRT(W$2))</f>
        <v>86.236807656544471</v>
      </c>
    </row>
    <row r="942" spans="2:23" x14ac:dyDescent="0.35">
      <c r="B942" s="9" t="s">
        <v>938</v>
      </c>
      <c r="C942" s="11">
        <f t="shared" si="15"/>
        <v>100</v>
      </c>
      <c r="D942" s="11">
        <f>C942*EXP((IR-div-0.5*vol*vol)*D$2+vol*'1A. Gaussians'!C941*SQRT(D$2))</f>
        <v>109.8396902742881</v>
      </c>
      <c r="E942" s="11">
        <f>D942*EXP((IR-div-0.5*vol*vol)*E$2+vol*'1A. Gaussians'!D941*SQRT(E$2))</f>
        <v>115.43370875464568</v>
      </c>
      <c r="F942" s="11">
        <f>E942*EXP((IR-div-0.5*vol*vol)*F$2+vol*'1A. Gaussians'!E941*SQRT(F$2))</f>
        <v>134.57884899828304</v>
      </c>
      <c r="G942" s="11">
        <f>F942*EXP((IR-div-0.5*vol*vol)*G$2+vol*'1A. Gaussians'!F941*SQRT(G$2))</f>
        <v>130.76148311283015</v>
      </c>
      <c r="H942" s="11">
        <f>G942*EXP((IR-div-0.5*vol*vol)*H$2+vol*'1A. Gaussians'!G941*SQRT(H$2))</f>
        <v>128.26352162572465</v>
      </c>
      <c r="I942" s="11">
        <f>H942*EXP((IR-div-0.5*vol*vol)*I$2+vol*'1A. Gaussians'!H941*SQRT(I$2))</f>
        <v>133.4806417340688</v>
      </c>
      <c r="J942" s="11">
        <f>I942*EXP((IR-div-0.5*vol*vol)*J$2+vol*'1A. Gaussians'!I941*SQRT(J$2))</f>
        <v>134.69731784429899</v>
      </c>
      <c r="K942" s="11">
        <f>J942*EXP((IR-div-0.5*vol*vol)*K$2+vol*'1A. Gaussians'!J941*SQRT(K$2))</f>
        <v>125.48422700873003</v>
      </c>
      <c r="L942" s="11">
        <f>K942*EXP((IR-div-0.5*vol*vol)*L$2+vol*'1A. Gaussians'!K941*SQRT(L$2))</f>
        <v>122.89448390283239</v>
      </c>
      <c r="M942" s="11">
        <f>L942*EXP((IR-div-0.5*vol*vol)*M$2+vol*'1A. Gaussians'!L941*SQRT(M$2))</f>
        <v>119.79934194165502</v>
      </c>
      <c r="N942" s="11">
        <f>M942*EXP((IR-div-0.5*vol*vol)*N$2+vol*'1A. Gaussians'!M941*SQRT(N$2))</f>
        <v>118.89472305750206</v>
      </c>
      <c r="O942" s="11">
        <f>N942*EXP((IR-div-0.5*vol*vol)*O$2+vol*'1A. Gaussians'!N941*SQRT(O$2))</f>
        <v>118.9117007835132</v>
      </c>
      <c r="P942" s="11">
        <f>O942*EXP((IR-div-0.5*vol*vol)*P$2+vol*'1A. Gaussians'!O941*SQRT(P$2))</f>
        <v>101.89389375860897</v>
      </c>
      <c r="Q942" s="11">
        <f>P942*EXP((IR-div-0.5*vol*vol)*Q$2+vol*'1A. Gaussians'!P941*SQRT(Q$2))</f>
        <v>117.26536150894549</v>
      </c>
      <c r="R942" s="11">
        <f>Q942*EXP((IR-div-0.5*vol*vol)*R$2+vol*'1A. Gaussians'!Q941*SQRT(R$2))</f>
        <v>105.1964428854391</v>
      </c>
      <c r="S942" s="11">
        <f>R942*EXP((IR-div-0.5*vol*vol)*S$2+vol*'1A. Gaussians'!R941*SQRT(S$2))</f>
        <v>91.082612777423947</v>
      </c>
      <c r="T942" s="11">
        <f>S942*EXP((IR-div-0.5*vol*vol)*T$2+vol*'1A. Gaussians'!S941*SQRT(T$2))</f>
        <v>105.94995858907737</v>
      </c>
      <c r="U942" s="11">
        <f>T942*EXP((IR-div-0.5*vol*vol)*U$2+vol*'1A. Gaussians'!T941*SQRT(U$2))</f>
        <v>104.22825136175719</v>
      </c>
      <c r="V942" s="11">
        <f>U942*EXP((IR-div-0.5*vol*vol)*V$2+vol*'1A. Gaussians'!U941*SQRT(V$2))</f>
        <v>117.94847634075586</v>
      </c>
      <c r="W942" s="12">
        <f>V942*EXP((IR-div-0.5*vol*vol)*W$2+vol*'1A. Gaussians'!V941*SQRT(W$2))</f>
        <v>156.25223497514608</v>
      </c>
    </row>
    <row r="943" spans="2:23" x14ac:dyDescent="0.35">
      <c r="B943" s="9" t="s">
        <v>939</v>
      </c>
      <c r="C943" s="11">
        <f t="shared" si="15"/>
        <v>100</v>
      </c>
      <c r="D943" s="11">
        <f>C943*EXP((IR-div-0.5*vol*vol)*D$2+vol*'1A. Gaussians'!C942*SQRT(D$2))</f>
        <v>106.18614253189074</v>
      </c>
      <c r="E943" s="11">
        <f>D943*EXP((IR-div-0.5*vol*vol)*E$2+vol*'1A. Gaussians'!D942*SQRT(E$2))</f>
        <v>86.111509468483632</v>
      </c>
      <c r="F943" s="11">
        <f>E943*EXP((IR-div-0.5*vol*vol)*F$2+vol*'1A. Gaussians'!E942*SQRT(F$2))</f>
        <v>83.456285643443266</v>
      </c>
      <c r="G943" s="11">
        <f>F943*EXP((IR-div-0.5*vol*vol)*G$2+vol*'1A. Gaussians'!F942*SQRT(G$2))</f>
        <v>79.81263615901068</v>
      </c>
      <c r="H943" s="11">
        <f>G943*EXP((IR-div-0.5*vol*vol)*H$2+vol*'1A. Gaussians'!G942*SQRT(H$2))</f>
        <v>94.688163566126676</v>
      </c>
      <c r="I943" s="11">
        <f>H943*EXP((IR-div-0.5*vol*vol)*I$2+vol*'1A. Gaussians'!H942*SQRT(I$2))</f>
        <v>93.904116495963535</v>
      </c>
      <c r="J943" s="11">
        <f>I943*EXP((IR-div-0.5*vol*vol)*J$2+vol*'1A. Gaussians'!I942*SQRT(J$2))</f>
        <v>84.710912294596696</v>
      </c>
      <c r="K943" s="11">
        <f>J943*EXP((IR-div-0.5*vol*vol)*K$2+vol*'1A. Gaussians'!J942*SQRT(K$2))</f>
        <v>94.88791163127479</v>
      </c>
      <c r="L943" s="11">
        <f>K943*EXP((IR-div-0.5*vol*vol)*L$2+vol*'1A. Gaussians'!K942*SQRT(L$2))</f>
        <v>98.678641045629746</v>
      </c>
      <c r="M943" s="11">
        <f>L943*EXP((IR-div-0.5*vol*vol)*M$2+vol*'1A. Gaussians'!L942*SQRT(M$2))</f>
        <v>111.88247539977162</v>
      </c>
      <c r="N943" s="11">
        <f>M943*EXP((IR-div-0.5*vol*vol)*N$2+vol*'1A. Gaussians'!M942*SQRT(N$2))</f>
        <v>104.9624105862583</v>
      </c>
      <c r="O943" s="11">
        <f>N943*EXP((IR-div-0.5*vol*vol)*O$2+vol*'1A. Gaussians'!N942*SQRT(O$2))</f>
        <v>111.68184127558334</v>
      </c>
      <c r="P943" s="11">
        <f>O943*EXP((IR-div-0.5*vol*vol)*P$2+vol*'1A. Gaussians'!O942*SQRT(P$2))</f>
        <v>119.96482051590654</v>
      </c>
      <c r="Q943" s="11">
        <f>P943*EXP((IR-div-0.5*vol*vol)*Q$2+vol*'1A. Gaussians'!P942*SQRT(Q$2))</f>
        <v>123.23378129351777</v>
      </c>
      <c r="R943" s="11">
        <f>Q943*EXP((IR-div-0.5*vol*vol)*R$2+vol*'1A. Gaussians'!Q942*SQRT(R$2))</f>
        <v>125.05652657128152</v>
      </c>
      <c r="S943" s="11">
        <f>R943*EXP((IR-div-0.5*vol*vol)*S$2+vol*'1A. Gaussians'!R942*SQRT(S$2))</f>
        <v>122.79882693394629</v>
      </c>
      <c r="T943" s="11">
        <f>S943*EXP((IR-div-0.5*vol*vol)*T$2+vol*'1A. Gaussians'!S942*SQRT(T$2))</f>
        <v>125.88641558719833</v>
      </c>
      <c r="U943" s="11">
        <f>T943*EXP((IR-div-0.5*vol*vol)*U$2+vol*'1A. Gaussians'!T942*SQRT(U$2))</f>
        <v>133.39849980990286</v>
      </c>
      <c r="V943" s="11">
        <f>U943*EXP((IR-div-0.5*vol*vol)*V$2+vol*'1A. Gaussians'!U942*SQRT(V$2))</f>
        <v>143.00720607036138</v>
      </c>
      <c r="W943" s="12">
        <f>V943*EXP((IR-div-0.5*vol*vol)*W$2+vol*'1A. Gaussians'!V942*SQRT(W$2))</f>
        <v>159.46883234479975</v>
      </c>
    </row>
    <row r="944" spans="2:23" x14ac:dyDescent="0.35">
      <c r="B944" s="9" t="s">
        <v>940</v>
      </c>
      <c r="C944" s="11">
        <f t="shared" si="15"/>
        <v>100</v>
      </c>
      <c r="D944" s="11">
        <f>C944*EXP((IR-div-0.5*vol*vol)*D$2+vol*'1A. Gaussians'!C943*SQRT(D$2))</f>
        <v>114.19331292146553</v>
      </c>
      <c r="E944" s="11">
        <f>D944*EXP((IR-div-0.5*vol*vol)*E$2+vol*'1A. Gaussians'!D943*SQRT(E$2))</f>
        <v>106.36067779428483</v>
      </c>
      <c r="F944" s="11">
        <f>E944*EXP((IR-div-0.5*vol*vol)*F$2+vol*'1A. Gaussians'!E943*SQRT(F$2))</f>
        <v>102.46683510610363</v>
      </c>
      <c r="G944" s="11">
        <f>F944*EXP((IR-div-0.5*vol*vol)*G$2+vol*'1A. Gaussians'!F943*SQRT(G$2))</f>
        <v>104.28986770704455</v>
      </c>
      <c r="H944" s="11">
        <f>G944*EXP((IR-div-0.5*vol*vol)*H$2+vol*'1A. Gaussians'!G943*SQRT(H$2))</f>
        <v>110.28777891926467</v>
      </c>
      <c r="I944" s="11">
        <f>H944*EXP((IR-div-0.5*vol*vol)*I$2+vol*'1A. Gaussians'!H943*SQRT(I$2))</f>
        <v>95.616369954751619</v>
      </c>
      <c r="J944" s="11">
        <f>I944*EXP((IR-div-0.5*vol*vol)*J$2+vol*'1A. Gaussians'!I943*SQRT(J$2))</f>
        <v>71.947597666042256</v>
      </c>
      <c r="K944" s="11">
        <f>J944*EXP((IR-div-0.5*vol*vol)*K$2+vol*'1A. Gaussians'!J943*SQRT(K$2))</f>
        <v>78.114079763425124</v>
      </c>
      <c r="L944" s="11">
        <f>K944*EXP((IR-div-0.5*vol*vol)*L$2+vol*'1A. Gaussians'!K943*SQRT(L$2))</f>
        <v>68.162850741061362</v>
      </c>
      <c r="M944" s="11">
        <f>L944*EXP((IR-div-0.5*vol*vol)*M$2+vol*'1A. Gaussians'!L943*SQRT(M$2))</f>
        <v>64.822424074857764</v>
      </c>
      <c r="N944" s="11">
        <f>M944*EXP((IR-div-0.5*vol*vol)*N$2+vol*'1A. Gaussians'!M943*SQRT(N$2))</f>
        <v>56.620960992910817</v>
      </c>
      <c r="O944" s="11">
        <f>N944*EXP((IR-div-0.5*vol*vol)*O$2+vol*'1A. Gaussians'!N943*SQRT(O$2))</f>
        <v>61.945439623585465</v>
      </c>
      <c r="P944" s="11">
        <f>O944*EXP((IR-div-0.5*vol*vol)*P$2+vol*'1A. Gaussians'!O943*SQRT(P$2))</f>
        <v>56.032987522898296</v>
      </c>
      <c r="Q944" s="11">
        <f>P944*EXP((IR-div-0.5*vol*vol)*Q$2+vol*'1A. Gaussians'!P943*SQRT(Q$2))</f>
        <v>62.976978274324303</v>
      </c>
      <c r="R944" s="11">
        <f>Q944*EXP((IR-div-0.5*vol*vol)*R$2+vol*'1A. Gaussians'!Q943*SQRT(R$2))</f>
        <v>69.625865487046241</v>
      </c>
      <c r="S944" s="11">
        <f>R944*EXP((IR-div-0.5*vol*vol)*S$2+vol*'1A. Gaussians'!R943*SQRT(S$2))</f>
        <v>73.082762819648295</v>
      </c>
      <c r="T944" s="11">
        <f>S944*EXP((IR-div-0.5*vol*vol)*T$2+vol*'1A. Gaussians'!S943*SQRT(T$2))</f>
        <v>82.074692741751704</v>
      </c>
      <c r="U944" s="11">
        <f>T944*EXP((IR-div-0.5*vol*vol)*U$2+vol*'1A. Gaussians'!T943*SQRT(U$2))</f>
        <v>71.309064202173005</v>
      </c>
      <c r="V944" s="11">
        <f>U944*EXP((IR-div-0.5*vol*vol)*V$2+vol*'1A. Gaussians'!U943*SQRT(V$2))</f>
        <v>86.453408170718021</v>
      </c>
      <c r="W944" s="12">
        <f>V944*EXP((IR-div-0.5*vol*vol)*W$2+vol*'1A. Gaussians'!V943*SQRT(W$2))</f>
        <v>84.959675330404593</v>
      </c>
    </row>
    <row r="945" spans="2:23" x14ac:dyDescent="0.35">
      <c r="B945" s="9" t="s">
        <v>941</v>
      </c>
      <c r="C945" s="11">
        <f t="shared" si="15"/>
        <v>100</v>
      </c>
      <c r="D945" s="11">
        <f>C945*EXP((IR-div-0.5*vol*vol)*D$2+vol*'1A. Gaussians'!C944*SQRT(D$2))</f>
        <v>116.07701091487218</v>
      </c>
      <c r="E945" s="11">
        <f>D945*EXP((IR-div-0.5*vol*vol)*E$2+vol*'1A. Gaussians'!D944*SQRT(E$2))</f>
        <v>125.64791959200305</v>
      </c>
      <c r="F945" s="11">
        <f>E945*EXP((IR-div-0.5*vol*vol)*F$2+vol*'1A. Gaussians'!E944*SQRT(F$2))</f>
        <v>127.51472410488668</v>
      </c>
      <c r="G945" s="11">
        <f>F945*EXP((IR-div-0.5*vol*vol)*G$2+vol*'1A. Gaussians'!F944*SQRT(G$2))</f>
        <v>143.51614780487898</v>
      </c>
      <c r="H945" s="11">
        <f>G945*EXP((IR-div-0.5*vol*vol)*H$2+vol*'1A. Gaussians'!G944*SQRT(H$2))</f>
        <v>153.54863384396026</v>
      </c>
      <c r="I945" s="11">
        <f>H945*EXP((IR-div-0.5*vol*vol)*I$2+vol*'1A. Gaussians'!H944*SQRT(I$2))</f>
        <v>129.95976894414446</v>
      </c>
      <c r="J945" s="11">
        <f>I945*EXP((IR-div-0.5*vol*vol)*J$2+vol*'1A. Gaussians'!I944*SQRT(J$2))</f>
        <v>159.23017587485199</v>
      </c>
      <c r="K945" s="11">
        <f>J945*EXP((IR-div-0.5*vol*vol)*K$2+vol*'1A. Gaussians'!J944*SQRT(K$2))</f>
        <v>137.70630517993695</v>
      </c>
      <c r="L945" s="11">
        <f>K945*EXP((IR-div-0.5*vol*vol)*L$2+vol*'1A. Gaussians'!K944*SQRT(L$2))</f>
        <v>131.29046118755042</v>
      </c>
      <c r="M945" s="11">
        <f>L945*EXP((IR-div-0.5*vol*vol)*M$2+vol*'1A. Gaussians'!L944*SQRT(M$2))</f>
        <v>142.4927160734068</v>
      </c>
      <c r="N945" s="11">
        <f>M945*EXP((IR-div-0.5*vol*vol)*N$2+vol*'1A. Gaussians'!M944*SQRT(N$2))</f>
        <v>138.45054706570653</v>
      </c>
      <c r="O945" s="11">
        <f>N945*EXP((IR-div-0.5*vol*vol)*O$2+vol*'1A. Gaussians'!N944*SQRT(O$2))</f>
        <v>141.6581372643079</v>
      </c>
      <c r="P945" s="11">
        <f>O945*EXP((IR-div-0.5*vol*vol)*P$2+vol*'1A. Gaussians'!O944*SQRT(P$2))</f>
        <v>149.79196401094353</v>
      </c>
      <c r="Q945" s="11">
        <f>P945*EXP((IR-div-0.5*vol*vol)*Q$2+vol*'1A. Gaussians'!P944*SQRT(Q$2))</f>
        <v>137.35665200314259</v>
      </c>
      <c r="R945" s="11">
        <f>Q945*EXP((IR-div-0.5*vol*vol)*R$2+vol*'1A. Gaussians'!Q944*SQRT(R$2))</f>
        <v>156.70788330538173</v>
      </c>
      <c r="S945" s="11">
        <f>R945*EXP((IR-div-0.5*vol*vol)*S$2+vol*'1A. Gaussians'!R944*SQRT(S$2))</f>
        <v>147.28399683861031</v>
      </c>
      <c r="T945" s="11">
        <f>S945*EXP((IR-div-0.5*vol*vol)*T$2+vol*'1A. Gaussians'!S944*SQRT(T$2))</f>
        <v>136.29994746271734</v>
      </c>
      <c r="U945" s="11">
        <f>T945*EXP((IR-div-0.5*vol*vol)*U$2+vol*'1A. Gaussians'!T944*SQRT(U$2))</f>
        <v>134.02097219695261</v>
      </c>
      <c r="V945" s="11">
        <f>U945*EXP((IR-div-0.5*vol*vol)*V$2+vol*'1A. Gaussians'!U944*SQRT(V$2))</f>
        <v>140.20833814359273</v>
      </c>
      <c r="W945" s="12">
        <f>V945*EXP((IR-div-0.5*vol*vol)*W$2+vol*'1A. Gaussians'!V944*SQRT(W$2))</f>
        <v>175.22744394235988</v>
      </c>
    </row>
    <row r="946" spans="2:23" x14ac:dyDescent="0.35">
      <c r="B946" s="9" t="s">
        <v>942</v>
      </c>
      <c r="C946" s="11">
        <f t="shared" si="15"/>
        <v>100</v>
      </c>
      <c r="D946" s="11">
        <f>C946*EXP((IR-div-0.5*vol*vol)*D$2+vol*'1A. Gaussians'!C945*SQRT(D$2))</f>
        <v>117.81089909891259</v>
      </c>
      <c r="E946" s="11">
        <f>D946*EXP((IR-div-0.5*vol*vol)*E$2+vol*'1A. Gaussians'!D945*SQRT(E$2))</f>
        <v>118.68472269703106</v>
      </c>
      <c r="F946" s="11">
        <f>E946*EXP((IR-div-0.5*vol*vol)*F$2+vol*'1A. Gaussians'!E945*SQRT(F$2))</f>
        <v>125.47777831350355</v>
      </c>
      <c r="G946" s="11">
        <f>F946*EXP((IR-div-0.5*vol*vol)*G$2+vol*'1A. Gaussians'!F945*SQRT(G$2))</f>
        <v>106.43329216817526</v>
      </c>
      <c r="H946" s="11">
        <f>G946*EXP((IR-div-0.5*vol*vol)*H$2+vol*'1A. Gaussians'!G945*SQRT(H$2))</f>
        <v>114.75934364174846</v>
      </c>
      <c r="I946" s="11">
        <f>H946*EXP((IR-div-0.5*vol*vol)*I$2+vol*'1A. Gaussians'!H945*SQRT(I$2))</f>
        <v>110.09067004198793</v>
      </c>
      <c r="J946" s="11">
        <f>I946*EXP((IR-div-0.5*vol*vol)*J$2+vol*'1A. Gaussians'!I945*SQRT(J$2))</f>
        <v>119.59505700379661</v>
      </c>
      <c r="K946" s="11">
        <f>J946*EXP((IR-div-0.5*vol*vol)*K$2+vol*'1A. Gaussians'!J945*SQRT(K$2))</f>
        <v>110.38913585190723</v>
      </c>
      <c r="L946" s="11">
        <f>K946*EXP((IR-div-0.5*vol*vol)*L$2+vol*'1A. Gaussians'!K945*SQRT(L$2))</f>
        <v>114.84722713988938</v>
      </c>
      <c r="M946" s="11">
        <f>L946*EXP((IR-div-0.5*vol*vol)*M$2+vol*'1A. Gaussians'!L945*SQRT(M$2))</f>
        <v>153.58457157484366</v>
      </c>
      <c r="N946" s="11">
        <f>M946*EXP((IR-div-0.5*vol*vol)*N$2+vol*'1A. Gaussians'!M945*SQRT(N$2))</f>
        <v>148.48141979040503</v>
      </c>
      <c r="O946" s="11">
        <f>N946*EXP((IR-div-0.5*vol*vol)*O$2+vol*'1A. Gaussians'!N945*SQRT(O$2))</f>
        <v>177.43703418790301</v>
      </c>
      <c r="P946" s="11">
        <f>O946*EXP((IR-div-0.5*vol*vol)*P$2+vol*'1A. Gaussians'!O945*SQRT(P$2))</f>
        <v>195.41009219618894</v>
      </c>
      <c r="Q946" s="11">
        <f>P946*EXP((IR-div-0.5*vol*vol)*Q$2+vol*'1A. Gaussians'!P945*SQRT(Q$2))</f>
        <v>192.48972406442275</v>
      </c>
      <c r="R946" s="11">
        <f>Q946*EXP((IR-div-0.5*vol*vol)*R$2+vol*'1A. Gaussians'!Q945*SQRT(R$2))</f>
        <v>180.03991074672189</v>
      </c>
      <c r="S946" s="11">
        <f>R946*EXP((IR-div-0.5*vol*vol)*S$2+vol*'1A. Gaussians'!R945*SQRT(S$2))</f>
        <v>173.67691204589144</v>
      </c>
      <c r="T946" s="11">
        <f>S946*EXP((IR-div-0.5*vol*vol)*T$2+vol*'1A. Gaussians'!S945*SQRT(T$2))</f>
        <v>178.83221884642506</v>
      </c>
      <c r="U946" s="11">
        <f>T946*EXP((IR-div-0.5*vol*vol)*U$2+vol*'1A. Gaussians'!T945*SQRT(U$2))</f>
        <v>158.4201651870689</v>
      </c>
      <c r="V946" s="11">
        <f>U946*EXP((IR-div-0.5*vol*vol)*V$2+vol*'1A. Gaussians'!U945*SQRT(V$2))</f>
        <v>152.90501232896347</v>
      </c>
      <c r="W946" s="12">
        <f>V946*EXP((IR-div-0.5*vol*vol)*W$2+vol*'1A. Gaussians'!V945*SQRT(W$2))</f>
        <v>137.32217086224529</v>
      </c>
    </row>
    <row r="947" spans="2:23" x14ac:dyDescent="0.35">
      <c r="B947" s="9" t="s">
        <v>943</v>
      </c>
      <c r="C947" s="11">
        <f t="shared" si="15"/>
        <v>100</v>
      </c>
      <c r="D947" s="11">
        <f>C947*EXP((IR-div-0.5*vol*vol)*D$2+vol*'1A. Gaussians'!C946*SQRT(D$2))</f>
        <v>109.00843802428545</v>
      </c>
      <c r="E947" s="11">
        <f>D947*EXP((IR-div-0.5*vol*vol)*E$2+vol*'1A. Gaussians'!D946*SQRT(E$2))</f>
        <v>112.70370231958745</v>
      </c>
      <c r="F947" s="11">
        <f>E947*EXP((IR-div-0.5*vol*vol)*F$2+vol*'1A. Gaussians'!E946*SQRT(F$2))</f>
        <v>107.96600400477443</v>
      </c>
      <c r="G947" s="11">
        <f>F947*EXP((IR-div-0.5*vol*vol)*G$2+vol*'1A. Gaussians'!F946*SQRT(G$2))</f>
        <v>106.81248382902004</v>
      </c>
      <c r="H947" s="11">
        <f>G947*EXP((IR-div-0.5*vol*vol)*H$2+vol*'1A. Gaussians'!G946*SQRT(H$2))</f>
        <v>95.160844520326947</v>
      </c>
      <c r="I947" s="11">
        <f>H947*EXP((IR-div-0.5*vol*vol)*I$2+vol*'1A. Gaussians'!H946*SQRT(I$2))</f>
        <v>99.825511018336385</v>
      </c>
      <c r="J947" s="11">
        <f>I947*EXP((IR-div-0.5*vol*vol)*J$2+vol*'1A. Gaussians'!I946*SQRT(J$2))</f>
        <v>98.731094812368141</v>
      </c>
      <c r="K947" s="11">
        <f>J947*EXP((IR-div-0.5*vol*vol)*K$2+vol*'1A. Gaussians'!J946*SQRT(K$2))</f>
        <v>93.616373566176549</v>
      </c>
      <c r="L947" s="11">
        <f>K947*EXP((IR-div-0.5*vol*vol)*L$2+vol*'1A. Gaussians'!K946*SQRT(L$2))</f>
        <v>105.47029364797103</v>
      </c>
      <c r="M947" s="11">
        <f>L947*EXP((IR-div-0.5*vol*vol)*M$2+vol*'1A. Gaussians'!L946*SQRT(M$2))</f>
        <v>99.96162564641304</v>
      </c>
      <c r="N947" s="11">
        <f>M947*EXP((IR-div-0.5*vol*vol)*N$2+vol*'1A. Gaussians'!M946*SQRT(N$2))</f>
        <v>111.96718102854894</v>
      </c>
      <c r="O947" s="11">
        <f>N947*EXP((IR-div-0.5*vol*vol)*O$2+vol*'1A. Gaussians'!N946*SQRT(O$2))</f>
        <v>101.10293232670774</v>
      </c>
      <c r="P947" s="11">
        <f>O947*EXP((IR-div-0.5*vol*vol)*P$2+vol*'1A. Gaussians'!O946*SQRT(P$2))</f>
        <v>102.4934495946587</v>
      </c>
      <c r="Q947" s="11">
        <f>P947*EXP((IR-div-0.5*vol*vol)*Q$2+vol*'1A. Gaussians'!P946*SQRT(Q$2))</f>
        <v>94.90335742154204</v>
      </c>
      <c r="R947" s="11">
        <f>Q947*EXP((IR-div-0.5*vol*vol)*R$2+vol*'1A. Gaussians'!Q946*SQRT(R$2))</f>
        <v>91.403040345416997</v>
      </c>
      <c r="S947" s="11">
        <f>R947*EXP((IR-div-0.5*vol*vol)*S$2+vol*'1A. Gaussians'!R946*SQRT(S$2))</f>
        <v>96.718065043785373</v>
      </c>
      <c r="T947" s="11">
        <f>S947*EXP((IR-div-0.5*vol*vol)*T$2+vol*'1A. Gaussians'!S946*SQRT(T$2))</f>
        <v>81.571293494183593</v>
      </c>
      <c r="U947" s="11">
        <f>T947*EXP((IR-div-0.5*vol*vol)*U$2+vol*'1A. Gaussians'!T946*SQRT(U$2))</f>
        <v>71.961800385380585</v>
      </c>
      <c r="V947" s="11">
        <f>U947*EXP((IR-div-0.5*vol*vol)*V$2+vol*'1A. Gaussians'!U946*SQRT(V$2))</f>
        <v>68.028514450057358</v>
      </c>
      <c r="W947" s="12">
        <f>V947*EXP((IR-div-0.5*vol*vol)*W$2+vol*'1A. Gaussians'!V946*SQRT(W$2))</f>
        <v>65.236074563064605</v>
      </c>
    </row>
    <row r="948" spans="2:23" x14ac:dyDescent="0.35">
      <c r="B948" s="9" t="s">
        <v>944</v>
      </c>
      <c r="C948" s="11">
        <f t="shared" si="15"/>
        <v>100</v>
      </c>
      <c r="D948" s="11">
        <f>C948*EXP((IR-div-0.5*vol*vol)*D$2+vol*'1A. Gaussians'!C947*SQRT(D$2))</f>
        <v>113.76938656931175</v>
      </c>
      <c r="E948" s="11">
        <f>D948*EXP((IR-div-0.5*vol*vol)*E$2+vol*'1A. Gaussians'!D947*SQRT(E$2))</f>
        <v>115.58381850827965</v>
      </c>
      <c r="F948" s="11">
        <f>E948*EXP((IR-div-0.5*vol*vol)*F$2+vol*'1A. Gaussians'!E947*SQRT(F$2))</f>
        <v>110.90905096206495</v>
      </c>
      <c r="G948" s="11">
        <f>F948*EXP((IR-div-0.5*vol*vol)*G$2+vol*'1A. Gaussians'!F947*SQRT(G$2))</f>
        <v>114.96448406200967</v>
      </c>
      <c r="H948" s="11">
        <f>G948*EXP((IR-div-0.5*vol*vol)*H$2+vol*'1A. Gaussians'!G947*SQRT(H$2))</f>
        <v>92.616071555492454</v>
      </c>
      <c r="I948" s="11">
        <f>H948*EXP((IR-div-0.5*vol*vol)*I$2+vol*'1A. Gaussians'!H947*SQRT(I$2))</f>
        <v>85.35074540957136</v>
      </c>
      <c r="J948" s="11">
        <f>I948*EXP((IR-div-0.5*vol*vol)*J$2+vol*'1A. Gaussians'!I947*SQRT(J$2))</f>
        <v>84.514178823816806</v>
      </c>
      <c r="K948" s="11">
        <f>J948*EXP((IR-div-0.5*vol*vol)*K$2+vol*'1A. Gaussians'!J947*SQRT(K$2))</f>
        <v>89.456879536446237</v>
      </c>
      <c r="L948" s="11">
        <f>K948*EXP((IR-div-0.5*vol*vol)*L$2+vol*'1A. Gaussians'!K947*SQRT(L$2))</f>
        <v>84.509578448532352</v>
      </c>
      <c r="M948" s="11">
        <f>L948*EXP((IR-div-0.5*vol*vol)*M$2+vol*'1A. Gaussians'!L947*SQRT(M$2))</f>
        <v>70.583861446202988</v>
      </c>
      <c r="N948" s="11">
        <f>M948*EXP((IR-div-0.5*vol*vol)*N$2+vol*'1A. Gaussians'!M947*SQRT(N$2))</f>
        <v>70.864404681538602</v>
      </c>
      <c r="O948" s="11">
        <f>N948*EXP((IR-div-0.5*vol*vol)*O$2+vol*'1A. Gaussians'!N947*SQRT(O$2))</f>
        <v>61.057484377009978</v>
      </c>
      <c r="P948" s="11">
        <f>O948*EXP((IR-div-0.5*vol*vol)*P$2+vol*'1A. Gaussians'!O947*SQRT(P$2))</f>
        <v>69.713887217244988</v>
      </c>
      <c r="Q948" s="11">
        <f>P948*EXP((IR-div-0.5*vol*vol)*Q$2+vol*'1A. Gaussians'!P947*SQRT(Q$2))</f>
        <v>68.046836271198373</v>
      </c>
      <c r="R948" s="11">
        <f>Q948*EXP((IR-div-0.5*vol*vol)*R$2+vol*'1A. Gaussians'!Q947*SQRT(R$2))</f>
        <v>67.586747739032504</v>
      </c>
      <c r="S948" s="11">
        <f>R948*EXP((IR-div-0.5*vol*vol)*S$2+vol*'1A. Gaussians'!R947*SQRT(S$2))</f>
        <v>72.633112878462953</v>
      </c>
      <c r="T948" s="11">
        <f>S948*EXP((IR-div-0.5*vol*vol)*T$2+vol*'1A. Gaussians'!S947*SQRT(T$2))</f>
        <v>69.399977630283246</v>
      </c>
      <c r="U948" s="11">
        <f>T948*EXP((IR-div-0.5*vol*vol)*U$2+vol*'1A. Gaussians'!T947*SQRT(U$2))</f>
        <v>64.774339979958143</v>
      </c>
      <c r="V948" s="11">
        <f>U948*EXP((IR-div-0.5*vol*vol)*V$2+vol*'1A. Gaussians'!U947*SQRT(V$2))</f>
        <v>57.696137547837751</v>
      </c>
      <c r="W948" s="12">
        <f>V948*EXP((IR-div-0.5*vol*vol)*W$2+vol*'1A. Gaussians'!V947*SQRT(W$2))</f>
        <v>55.014438256813179</v>
      </c>
    </row>
    <row r="949" spans="2:23" x14ac:dyDescent="0.35">
      <c r="B949" s="9" t="s">
        <v>945</v>
      </c>
      <c r="C949" s="11">
        <f t="shared" si="15"/>
        <v>100</v>
      </c>
      <c r="D949" s="11">
        <f>C949*EXP((IR-div-0.5*vol*vol)*D$2+vol*'1A. Gaussians'!C948*SQRT(D$2))</f>
        <v>110.64572585041601</v>
      </c>
      <c r="E949" s="11">
        <f>D949*EXP((IR-div-0.5*vol*vol)*E$2+vol*'1A. Gaussians'!D948*SQRT(E$2))</f>
        <v>132.23670622171917</v>
      </c>
      <c r="F949" s="11">
        <f>E949*EXP((IR-div-0.5*vol*vol)*F$2+vol*'1A. Gaussians'!E948*SQRT(F$2))</f>
        <v>139.36794525212977</v>
      </c>
      <c r="G949" s="11">
        <f>F949*EXP((IR-div-0.5*vol*vol)*G$2+vol*'1A. Gaussians'!F948*SQRT(G$2))</f>
        <v>149.25879368630271</v>
      </c>
      <c r="H949" s="11">
        <f>G949*EXP((IR-div-0.5*vol*vol)*H$2+vol*'1A. Gaussians'!G948*SQRT(H$2))</f>
        <v>127.34756940803699</v>
      </c>
      <c r="I949" s="11">
        <f>H949*EXP((IR-div-0.5*vol*vol)*I$2+vol*'1A. Gaussians'!H948*SQRT(I$2))</f>
        <v>138.10233239092449</v>
      </c>
      <c r="J949" s="11">
        <f>I949*EXP((IR-div-0.5*vol*vol)*J$2+vol*'1A. Gaussians'!I948*SQRT(J$2))</f>
        <v>158.09483879154934</v>
      </c>
      <c r="K949" s="11">
        <f>J949*EXP((IR-div-0.5*vol*vol)*K$2+vol*'1A. Gaussians'!J948*SQRT(K$2))</f>
        <v>142.04795720458631</v>
      </c>
      <c r="L949" s="11">
        <f>K949*EXP((IR-div-0.5*vol*vol)*L$2+vol*'1A. Gaussians'!K948*SQRT(L$2))</f>
        <v>200.91075000536654</v>
      </c>
      <c r="M949" s="11">
        <f>L949*EXP((IR-div-0.5*vol*vol)*M$2+vol*'1A. Gaussians'!L948*SQRT(M$2))</f>
        <v>184.69850726690413</v>
      </c>
      <c r="N949" s="11">
        <f>M949*EXP((IR-div-0.5*vol*vol)*N$2+vol*'1A. Gaussians'!M948*SQRT(N$2))</f>
        <v>151.15758892824482</v>
      </c>
      <c r="O949" s="11">
        <f>N949*EXP((IR-div-0.5*vol*vol)*O$2+vol*'1A. Gaussians'!N948*SQRT(O$2))</f>
        <v>141.0374496784404</v>
      </c>
      <c r="P949" s="11">
        <f>O949*EXP((IR-div-0.5*vol*vol)*P$2+vol*'1A. Gaussians'!O948*SQRT(P$2))</f>
        <v>159.15481433578938</v>
      </c>
      <c r="Q949" s="11">
        <f>P949*EXP((IR-div-0.5*vol*vol)*Q$2+vol*'1A. Gaussians'!P948*SQRT(Q$2))</f>
        <v>176.92849626256611</v>
      </c>
      <c r="R949" s="11">
        <f>Q949*EXP((IR-div-0.5*vol*vol)*R$2+vol*'1A. Gaussians'!Q948*SQRT(R$2))</f>
        <v>191.1566695272426</v>
      </c>
      <c r="S949" s="11">
        <f>R949*EXP((IR-div-0.5*vol*vol)*S$2+vol*'1A. Gaussians'!R948*SQRT(S$2))</f>
        <v>182.70656083224267</v>
      </c>
      <c r="T949" s="11">
        <f>S949*EXP((IR-div-0.5*vol*vol)*T$2+vol*'1A. Gaussians'!S948*SQRT(T$2))</f>
        <v>170.88269266528582</v>
      </c>
      <c r="U949" s="11">
        <f>T949*EXP((IR-div-0.5*vol*vol)*U$2+vol*'1A. Gaussians'!T948*SQRT(U$2))</f>
        <v>159.7926761455731</v>
      </c>
      <c r="V949" s="11">
        <f>U949*EXP((IR-div-0.5*vol*vol)*V$2+vol*'1A. Gaussians'!U948*SQRT(V$2))</f>
        <v>198.84117934747081</v>
      </c>
      <c r="W949" s="12">
        <f>V949*EXP((IR-div-0.5*vol*vol)*W$2+vol*'1A. Gaussians'!V948*SQRT(W$2))</f>
        <v>249.89690169482901</v>
      </c>
    </row>
    <row r="950" spans="2:23" x14ac:dyDescent="0.35">
      <c r="B950" s="9" t="s">
        <v>946</v>
      </c>
      <c r="C950" s="11">
        <f t="shared" si="15"/>
        <v>100</v>
      </c>
      <c r="D950" s="11">
        <f>C950*EXP((IR-div-0.5*vol*vol)*D$2+vol*'1A. Gaussians'!C949*SQRT(D$2))</f>
        <v>103.76508972384826</v>
      </c>
      <c r="E950" s="11">
        <f>D950*EXP((IR-div-0.5*vol*vol)*E$2+vol*'1A. Gaussians'!D949*SQRT(E$2))</f>
        <v>130.51058285882411</v>
      </c>
      <c r="F950" s="11">
        <f>E950*EXP((IR-div-0.5*vol*vol)*F$2+vol*'1A. Gaussians'!E949*SQRT(F$2))</f>
        <v>142.88902474589369</v>
      </c>
      <c r="G950" s="11">
        <f>F950*EXP((IR-div-0.5*vol*vol)*G$2+vol*'1A. Gaussians'!F949*SQRT(G$2))</f>
        <v>148.47864741465941</v>
      </c>
      <c r="H950" s="11">
        <f>G950*EXP((IR-div-0.5*vol*vol)*H$2+vol*'1A. Gaussians'!G949*SQRT(H$2))</f>
        <v>147.09780045056348</v>
      </c>
      <c r="I950" s="11">
        <f>H950*EXP((IR-div-0.5*vol*vol)*I$2+vol*'1A. Gaussians'!H949*SQRT(I$2))</f>
        <v>142.12405816788871</v>
      </c>
      <c r="J950" s="11">
        <f>I950*EXP((IR-div-0.5*vol*vol)*J$2+vol*'1A. Gaussians'!I949*SQRT(J$2))</f>
        <v>152.85658767632276</v>
      </c>
      <c r="K950" s="11">
        <f>J950*EXP((IR-div-0.5*vol*vol)*K$2+vol*'1A. Gaussians'!J949*SQRT(K$2))</f>
        <v>141.01657867433815</v>
      </c>
      <c r="L950" s="11">
        <f>K950*EXP((IR-div-0.5*vol*vol)*L$2+vol*'1A. Gaussians'!K949*SQRT(L$2))</f>
        <v>135.3889076314675</v>
      </c>
      <c r="M950" s="11">
        <f>L950*EXP((IR-div-0.5*vol*vol)*M$2+vol*'1A. Gaussians'!L949*SQRT(M$2))</f>
        <v>140.31845951123864</v>
      </c>
      <c r="N950" s="11">
        <f>M950*EXP((IR-div-0.5*vol*vol)*N$2+vol*'1A. Gaussians'!M949*SQRT(N$2))</f>
        <v>122.36038730959584</v>
      </c>
      <c r="O950" s="11">
        <f>N950*EXP((IR-div-0.5*vol*vol)*O$2+vol*'1A. Gaussians'!N949*SQRT(O$2))</f>
        <v>116.34744277683811</v>
      </c>
      <c r="P950" s="11">
        <f>O950*EXP((IR-div-0.5*vol*vol)*P$2+vol*'1A. Gaussians'!O949*SQRT(P$2))</f>
        <v>105.12194069195462</v>
      </c>
      <c r="Q950" s="11">
        <f>P950*EXP((IR-div-0.5*vol*vol)*Q$2+vol*'1A. Gaussians'!P949*SQRT(Q$2))</f>
        <v>96.264994056482536</v>
      </c>
      <c r="R950" s="11">
        <f>Q950*EXP((IR-div-0.5*vol*vol)*R$2+vol*'1A. Gaussians'!Q949*SQRT(R$2))</f>
        <v>100.22751081371743</v>
      </c>
      <c r="S950" s="11">
        <f>R950*EXP((IR-div-0.5*vol*vol)*S$2+vol*'1A. Gaussians'!R949*SQRT(S$2))</f>
        <v>97.058067385269595</v>
      </c>
      <c r="T950" s="11">
        <f>S950*EXP((IR-div-0.5*vol*vol)*T$2+vol*'1A. Gaussians'!S949*SQRT(T$2))</f>
        <v>88.821760482376121</v>
      </c>
      <c r="U950" s="11">
        <f>T950*EXP((IR-div-0.5*vol*vol)*U$2+vol*'1A. Gaussians'!T949*SQRT(U$2))</f>
        <v>100.25473977428602</v>
      </c>
      <c r="V950" s="11">
        <f>U950*EXP((IR-div-0.5*vol*vol)*V$2+vol*'1A. Gaussians'!U949*SQRT(V$2))</f>
        <v>90.660836434676966</v>
      </c>
      <c r="W950" s="12">
        <f>V950*EXP((IR-div-0.5*vol*vol)*W$2+vol*'1A. Gaussians'!V949*SQRT(W$2))</f>
        <v>87.815520950201744</v>
      </c>
    </row>
    <row r="951" spans="2:23" x14ac:dyDescent="0.35">
      <c r="B951" s="9" t="s">
        <v>947</v>
      </c>
      <c r="C951" s="11">
        <f t="shared" si="15"/>
        <v>100</v>
      </c>
      <c r="D951" s="11">
        <f>C951*EXP((IR-div-0.5*vol*vol)*D$2+vol*'1A. Gaussians'!C950*SQRT(D$2))</f>
        <v>102.09575115918474</v>
      </c>
      <c r="E951" s="11">
        <f>D951*EXP((IR-div-0.5*vol*vol)*E$2+vol*'1A. Gaussians'!D950*SQRT(E$2))</f>
        <v>103.8560644853511</v>
      </c>
      <c r="F951" s="11">
        <f>E951*EXP((IR-div-0.5*vol*vol)*F$2+vol*'1A. Gaussians'!E950*SQRT(F$2))</f>
        <v>102.17075813359681</v>
      </c>
      <c r="G951" s="11">
        <f>F951*EXP((IR-div-0.5*vol*vol)*G$2+vol*'1A. Gaussians'!F950*SQRT(G$2))</f>
        <v>92.24889162811273</v>
      </c>
      <c r="H951" s="11">
        <f>G951*EXP((IR-div-0.5*vol*vol)*H$2+vol*'1A. Gaussians'!G950*SQRT(H$2))</f>
        <v>91.349187209063771</v>
      </c>
      <c r="I951" s="11">
        <f>H951*EXP((IR-div-0.5*vol*vol)*I$2+vol*'1A. Gaussians'!H950*SQRT(I$2))</f>
        <v>95.929429692924373</v>
      </c>
      <c r="J951" s="11">
        <f>I951*EXP((IR-div-0.5*vol*vol)*J$2+vol*'1A. Gaussians'!I950*SQRT(J$2))</f>
        <v>87.849850232435529</v>
      </c>
      <c r="K951" s="11">
        <f>J951*EXP((IR-div-0.5*vol*vol)*K$2+vol*'1A. Gaussians'!J950*SQRT(K$2))</f>
        <v>77.457641036537893</v>
      </c>
      <c r="L951" s="11">
        <f>K951*EXP((IR-div-0.5*vol*vol)*L$2+vol*'1A. Gaussians'!K950*SQRT(L$2))</f>
        <v>82.206767757298024</v>
      </c>
      <c r="M951" s="11">
        <f>L951*EXP((IR-div-0.5*vol*vol)*M$2+vol*'1A. Gaussians'!L950*SQRT(M$2))</f>
        <v>74.565500705200591</v>
      </c>
      <c r="N951" s="11">
        <f>M951*EXP((IR-div-0.5*vol*vol)*N$2+vol*'1A. Gaussians'!M950*SQRT(N$2))</f>
        <v>72.069437939846622</v>
      </c>
      <c r="O951" s="11">
        <f>N951*EXP((IR-div-0.5*vol*vol)*O$2+vol*'1A. Gaussians'!N950*SQRT(O$2))</f>
        <v>68.596320113052045</v>
      </c>
      <c r="P951" s="11">
        <f>O951*EXP((IR-div-0.5*vol*vol)*P$2+vol*'1A. Gaussians'!O950*SQRT(P$2))</f>
        <v>63.121509665421101</v>
      </c>
      <c r="Q951" s="11">
        <f>P951*EXP((IR-div-0.5*vol*vol)*Q$2+vol*'1A. Gaussians'!P950*SQRT(Q$2))</f>
        <v>62.750639554978747</v>
      </c>
      <c r="R951" s="11">
        <f>Q951*EXP((IR-div-0.5*vol*vol)*R$2+vol*'1A. Gaussians'!Q950*SQRT(R$2))</f>
        <v>69.313684155144699</v>
      </c>
      <c r="S951" s="11">
        <f>R951*EXP((IR-div-0.5*vol*vol)*S$2+vol*'1A. Gaussians'!R950*SQRT(S$2))</f>
        <v>69.259640088558356</v>
      </c>
      <c r="T951" s="11">
        <f>S951*EXP((IR-div-0.5*vol*vol)*T$2+vol*'1A. Gaussians'!S950*SQRT(T$2))</f>
        <v>56.811410856205242</v>
      </c>
      <c r="U951" s="11">
        <f>T951*EXP((IR-div-0.5*vol*vol)*U$2+vol*'1A. Gaussians'!T950*SQRT(U$2))</f>
        <v>57.526555319138879</v>
      </c>
      <c r="V951" s="11">
        <f>U951*EXP((IR-div-0.5*vol*vol)*V$2+vol*'1A. Gaussians'!U950*SQRT(V$2))</f>
        <v>52.130606147538103</v>
      </c>
      <c r="W951" s="12">
        <f>V951*EXP((IR-div-0.5*vol*vol)*W$2+vol*'1A. Gaussians'!V950*SQRT(W$2))</f>
        <v>65.124349245934553</v>
      </c>
    </row>
    <row r="952" spans="2:23" x14ac:dyDescent="0.35">
      <c r="B952" s="9" t="s">
        <v>948</v>
      </c>
      <c r="C952" s="11">
        <f t="shared" si="15"/>
        <v>100</v>
      </c>
      <c r="D952" s="11">
        <f>C952*EXP((IR-div-0.5*vol*vol)*D$2+vol*'1A. Gaussians'!C951*SQRT(D$2))</f>
        <v>86.113422034478276</v>
      </c>
      <c r="E952" s="11">
        <f>D952*EXP((IR-div-0.5*vol*vol)*E$2+vol*'1A. Gaussians'!D951*SQRT(E$2))</f>
        <v>80.470327491594148</v>
      </c>
      <c r="F952" s="11">
        <f>E952*EXP((IR-div-0.5*vol*vol)*F$2+vol*'1A. Gaussians'!E951*SQRT(F$2))</f>
        <v>90.511932551002445</v>
      </c>
      <c r="G952" s="11">
        <f>F952*EXP((IR-div-0.5*vol*vol)*G$2+vol*'1A. Gaussians'!F951*SQRT(G$2))</f>
        <v>87.849528992693635</v>
      </c>
      <c r="H952" s="11">
        <f>G952*EXP((IR-div-0.5*vol*vol)*H$2+vol*'1A. Gaussians'!G951*SQRT(H$2))</f>
        <v>86.977820874031508</v>
      </c>
      <c r="I952" s="11">
        <f>H952*EXP((IR-div-0.5*vol*vol)*I$2+vol*'1A. Gaussians'!H951*SQRT(I$2))</f>
        <v>85.365782662206996</v>
      </c>
      <c r="J952" s="11">
        <f>I952*EXP((IR-div-0.5*vol*vol)*J$2+vol*'1A. Gaussians'!I951*SQRT(J$2))</f>
        <v>71.82054227582293</v>
      </c>
      <c r="K952" s="11">
        <f>J952*EXP((IR-div-0.5*vol*vol)*K$2+vol*'1A. Gaussians'!J951*SQRT(K$2))</f>
        <v>76.747584745003451</v>
      </c>
      <c r="L952" s="11">
        <f>K952*EXP((IR-div-0.5*vol*vol)*L$2+vol*'1A. Gaussians'!K951*SQRT(L$2))</f>
        <v>76.419636600035162</v>
      </c>
      <c r="M952" s="11">
        <f>L952*EXP((IR-div-0.5*vol*vol)*M$2+vol*'1A. Gaussians'!L951*SQRT(M$2))</f>
        <v>72.212273006258187</v>
      </c>
      <c r="N952" s="11">
        <f>M952*EXP((IR-div-0.5*vol*vol)*N$2+vol*'1A. Gaussians'!M951*SQRT(N$2))</f>
        <v>80.819467552948339</v>
      </c>
      <c r="O952" s="11">
        <f>N952*EXP((IR-div-0.5*vol*vol)*O$2+vol*'1A. Gaussians'!N951*SQRT(O$2))</f>
        <v>81.793720488891324</v>
      </c>
      <c r="P952" s="11">
        <f>O952*EXP((IR-div-0.5*vol*vol)*P$2+vol*'1A. Gaussians'!O951*SQRT(P$2))</f>
        <v>74.29735750905617</v>
      </c>
      <c r="Q952" s="11">
        <f>P952*EXP((IR-div-0.5*vol*vol)*Q$2+vol*'1A. Gaussians'!P951*SQRT(Q$2))</f>
        <v>88.646984696407017</v>
      </c>
      <c r="R952" s="11">
        <f>Q952*EXP((IR-div-0.5*vol*vol)*R$2+vol*'1A. Gaussians'!Q951*SQRT(R$2))</f>
        <v>97.077660594093786</v>
      </c>
      <c r="S952" s="11">
        <f>R952*EXP((IR-div-0.5*vol*vol)*S$2+vol*'1A. Gaussians'!R951*SQRT(S$2))</f>
        <v>87.927171413833989</v>
      </c>
      <c r="T952" s="11">
        <f>S952*EXP((IR-div-0.5*vol*vol)*T$2+vol*'1A. Gaussians'!S951*SQRT(T$2))</f>
        <v>75.981324682326417</v>
      </c>
      <c r="U952" s="11">
        <f>T952*EXP((IR-div-0.5*vol*vol)*U$2+vol*'1A. Gaussians'!T951*SQRT(U$2))</f>
        <v>62.757455313148839</v>
      </c>
      <c r="V952" s="11">
        <f>U952*EXP((IR-div-0.5*vol*vol)*V$2+vol*'1A. Gaussians'!U951*SQRT(V$2))</f>
        <v>69.658145484729374</v>
      </c>
      <c r="W952" s="12">
        <f>V952*EXP((IR-div-0.5*vol*vol)*W$2+vol*'1A. Gaussians'!V951*SQRT(W$2))</f>
        <v>63.60786552908943</v>
      </c>
    </row>
    <row r="953" spans="2:23" x14ac:dyDescent="0.35">
      <c r="B953" s="9" t="s">
        <v>949</v>
      </c>
      <c r="C953" s="11">
        <f t="shared" si="15"/>
        <v>100</v>
      </c>
      <c r="D953" s="11">
        <f>C953*EXP((IR-div-0.5*vol*vol)*D$2+vol*'1A. Gaussians'!C952*SQRT(D$2))</f>
        <v>90.57232280679267</v>
      </c>
      <c r="E953" s="11">
        <f>D953*EXP((IR-div-0.5*vol*vol)*E$2+vol*'1A. Gaussians'!D952*SQRT(E$2))</f>
        <v>88.685001883498444</v>
      </c>
      <c r="F953" s="11">
        <f>E953*EXP((IR-div-0.5*vol*vol)*F$2+vol*'1A. Gaussians'!E952*SQRT(F$2))</f>
        <v>80.21634410141958</v>
      </c>
      <c r="G953" s="11">
        <f>F953*EXP((IR-div-0.5*vol*vol)*G$2+vol*'1A. Gaussians'!F952*SQRT(G$2))</f>
        <v>89.181030708486531</v>
      </c>
      <c r="H953" s="11">
        <f>G953*EXP((IR-div-0.5*vol*vol)*H$2+vol*'1A. Gaussians'!G952*SQRT(H$2))</f>
        <v>100.94050971430178</v>
      </c>
      <c r="I953" s="11">
        <f>H953*EXP((IR-div-0.5*vol*vol)*I$2+vol*'1A. Gaussians'!H952*SQRT(I$2))</f>
        <v>104.67638477583573</v>
      </c>
      <c r="J953" s="11">
        <f>I953*EXP((IR-div-0.5*vol*vol)*J$2+vol*'1A. Gaussians'!I952*SQRT(J$2))</f>
        <v>99.614960944844711</v>
      </c>
      <c r="K953" s="11">
        <f>J953*EXP((IR-div-0.5*vol*vol)*K$2+vol*'1A. Gaussians'!J952*SQRT(K$2))</f>
        <v>80.764631281951836</v>
      </c>
      <c r="L953" s="11">
        <f>K953*EXP((IR-div-0.5*vol*vol)*L$2+vol*'1A. Gaussians'!K952*SQRT(L$2))</f>
        <v>82.240324740260448</v>
      </c>
      <c r="M953" s="11">
        <f>L953*EXP((IR-div-0.5*vol*vol)*M$2+vol*'1A. Gaussians'!L952*SQRT(M$2))</f>
        <v>73.632599964828842</v>
      </c>
      <c r="N953" s="11">
        <f>M953*EXP((IR-div-0.5*vol*vol)*N$2+vol*'1A. Gaussians'!M952*SQRT(N$2))</f>
        <v>73.161017093307692</v>
      </c>
      <c r="O953" s="11">
        <f>N953*EXP((IR-div-0.5*vol*vol)*O$2+vol*'1A. Gaussians'!N952*SQRT(O$2))</f>
        <v>68.017806999777605</v>
      </c>
      <c r="P953" s="11">
        <f>O953*EXP((IR-div-0.5*vol*vol)*P$2+vol*'1A. Gaussians'!O952*SQRT(P$2))</f>
        <v>82.486479326637124</v>
      </c>
      <c r="Q953" s="11">
        <f>P953*EXP((IR-div-0.5*vol*vol)*Q$2+vol*'1A. Gaussians'!P952*SQRT(Q$2))</f>
        <v>85.623423332118378</v>
      </c>
      <c r="R953" s="11">
        <f>Q953*EXP((IR-div-0.5*vol*vol)*R$2+vol*'1A. Gaussians'!Q952*SQRT(R$2))</f>
        <v>83.102881797763729</v>
      </c>
      <c r="S953" s="11">
        <f>R953*EXP((IR-div-0.5*vol*vol)*S$2+vol*'1A. Gaussians'!R952*SQRT(S$2))</f>
        <v>68.774944337140127</v>
      </c>
      <c r="T953" s="11">
        <f>S953*EXP((IR-div-0.5*vol*vol)*T$2+vol*'1A. Gaussians'!S952*SQRT(T$2))</f>
        <v>79.489259264776635</v>
      </c>
      <c r="U953" s="11">
        <f>T953*EXP((IR-div-0.5*vol*vol)*U$2+vol*'1A. Gaussians'!T952*SQRT(U$2))</f>
        <v>80.97862197604195</v>
      </c>
      <c r="V953" s="11">
        <f>U953*EXP((IR-div-0.5*vol*vol)*V$2+vol*'1A. Gaussians'!U952*SQRT(V$2))</f>
        <v>85.700867832895909</v>
      </c>
      <c r="W953" s="12">
        <f>V953*EXP((IR-div-0.5*vol*vol)*W$2+vol*'1A. Gaussians'!V952*SQRT(W$2))</f>
        <v>73.799499202937426</v>
      </c>
    </row>
    <row r="954" spans="2:23" x14ac:dyDescent="0.35">
      <c r="B954" s="9" t="s">
        <v>950</v>
      </c>
      <c r="C954" s="11">
        <f t="shared" si="15"/>
        <v>100</v>
      </c>
      <c r="D954" s="11">
        <f>C954*EXP((IR-div-0.5*vol*vol)*D$2+vol*'1A. Gaussians'!C953*SQRT(D$2))</f>
        <v>110.42554163894005</v>
      </c>
      <c r="E954" s="11">
        <f>D954*EXP((IR-div-0.5*vol*vol)*E$2+vol*'1A. Gaussians'!D953*SQRT(E$2))</f>
        <v>117.99757634649912</v>
      </c>
      <c r="F954" s="11">
        <f>E954*EXP((IR-div-0.5*vol*vol)*F$2+vol*'1A. Gaussians'!E953*SQRT(F$2))</f>
        <v>118.89096682537676</v>
      </c>
      <c r="G954" s="11">
        <f>F954*EXP((IR-div-0.5*vol*vol)*G$2+vol*'1A. Gaussians'!F953*SQRT(G$2))</f>
        <v>118.81096652977814</v>
      </c>
      <c r="H954" s="11">
        <f>G954*EXP((IR-div-0.5*vol*vol)*H$2+vol*'1A. Gaussians'!G953*SQRT(H$2))</f>
        <v>127.2807081261201</v>
      </c>
      <c r="I954" s="11">
        <f>H954*EXP((IR-div-0.5*vol*vol)*I$2+vol*'1A. Gaussians'!H953*SQRT(I$2))</f>
        <v>113.86127566487615</v>
      </c>
      <c r="J954" s="11">
        <f>I954*EXP((IR-div-0.5*vol*vol)*J$2+vol*'1A. Gaussians'!I953*SQRT(J$2))</f>
        <v>107.32412589832627</v>
      </c>
      <c r="K954" s="11">
        <f>J954*EXP((IR-div-0.5*vol*vol)*K$2+vol*'1A. Gaussians'!J953*SQRT(K$2))</f>
        <v>107.09815362907389</v>
      </c>
      <c r="L954" s="11">
        <f>K954*EXP((IR-div-0.5*vol*vol)*L$2+vol*'1A. Gaussians'!K953*SQRT(L$2))</f>
        <v>117.49285574671796</v>
      </c>
      <c r="M954" s="11">
        <f>L954*EXP((IR-div-0.5*vol*vol)*M$2+vol*'1A. Gaussians'!L953*SQRT(M$2))</f>
        <v>122.13102262112031</v>
      </c>
      <c r="N954" s="11">
        <f>M954*EXP((IR-div-0.5*vol*vol)*N$2+vol*'1A. Gaussians'!M953*SQRT(N$2))</f>
        <v>107.15837911283354</v>
      </c>
      <c r="O954" s="11">
        <f>N954*EXP((IR-div-0.5*vol*vol)*O$2+vol*'1A. Gaussians'!N953*SQRT(O$2))</f>
        <v>113.42488579303182</v>
      </c>
      <c r="P954" s="11">
        <f>O954*EXP((IR-div-0.5*vol*vol)*P$2+vol*'1A. Gaussians'!O953*SQRT(P$2))</f>
        <v>120.4207189724001</v>
      </c>
      <c r="Q954" s="11">
        <f>P954*EXP((IR-div-0.5*vol*vol)*Q$2+vol*'1A. Gaussians'!P953*SQRT(Q$2))</f>
        <v>102.38631349669387</v>
      </c>
      <c r="R954" s="11">
        <f>Q954*EXP((IR-div-0.5*vol*vol)*R$2+vol*'1A. Gaussians'!Q953*SQRT(R$2))</f>
        <v>107.39899519242834</v>
      </c>
      <c r="S954" s="11">
        <f>R954*EXP((IR-div-0.5*vol*vol)*S$2+vol*'1A. Gaussians'!R953*SQRT(S$2))</f>
        <v>91.633527159763673</v>
      </c>
      <c r="T954" s="11">
        <f>S954*EXP((IR-div-0.5*vol*vol)*T$2+vol*'1A. Gaussians'!S953*SQRT(T$2))</f>
        <v>96.929363492983171</v>
      </c>
      <c r="U954" s="11">
        <f>T954*EXP((IR-div-0.5*vol*vol)*U$2+vol*'1A. Gaussians'!T953*SQRT(U$2))</f>
        <v>97.089117330701484</v>
      </c>
      <c r="V954" s="11">
        <f>U954*EXP((IR-div-0.5*vol*vol)*V$2+vol*'1A. Gaussians'!U953*SQRT(V$2))</f>
        <v>98.69502263354147</v>
      </c>
      <c r="W954" s="12">
        <f>V954*EXP((IR-div-0.5*vol*vol)*W$2+vol*'1A. Gaussians'!V953*SQRT(W$2))</f>
        <v>101.94836456978101</v>
      </c>
    </row>
    <row r="955" spans="2:23" x14ac:dyDescent="0.35">
      <c r="B955" s="9" t="s">
        <v>951</v>
      </c>
      <c r="C955" s="11">
        <f t="shared" si="15"/>
        <v>100</v>
      </c>
      <c r="D955" s="11">
        <f>C955*EXP((IR-div-0.5*vol*vol)*D$2+vol*'1A. Gaussians'!C954*SQRT(D$2))</f>
        <v>89.246724076576697</v>
      </c>
      <c r="E955" s="11">
        <f>D955*EXP((IR-div-0.5*vol*vol)*E$2+vol*'1A. Gaussians'!D954*SQRT(E$2))</f>
        <v>80.473105383525592</v>
      </c>
      <c r="F955" s="11">
        <f>E955*EXP((IR-div-0.5*vol*vol)*F$2+vol*'1A. Gaussians'!E954*SQRT(F$2))</f>
        <v>85.998758939241441</v>
      </c>
      <c r="G955" s="11">
        <f>F955*EXP((IR-div-0.5*vol*vol)*G$2+vol*'1A. Gaussians'!F954*SQRT(G$2))</f>
        <v>69.656658182245309</v>
      </c>
      <c r="H955" s="11">
        <f>G955*EXP((IR-div-0.5*vol*vol)*H$2+vol*'1A. Gaussians'!G954*SQRT(H$2))</f>
        <v>70.875515561602299</v>
      </c>
      <c r="I955" s="11">
        <f>H955*EXP((IR-div-0.5*vol*vol)*I$2+vol*'1A. Gaussians'!H954*SQRT(I$2))</f>
        <v>76.355197620823574</v>
      </c>
      <c r="J955" s="11">
        <f>I955*EXP((IR-div-0.5*vol*vol)*J$2+vol*'1A. Gaussians'!I954*SQRT(J$2))</f>
        <v>75.041559602441453</v>
      </c>
      <c r="K955" s="11">
        <f>J955*EXP((IR-div-0.5*vol*vol)*K$2+vol*'1A. Gaussians'!J954*SQRT(K$2))</f>
        <v>75.229599759404181</v>
      </c>
      <c r="L955" s="11">
        <f>K955*EXP((IR-div-0.5*vol*vol)*L$2+vol*'1A. Gaussians'!K954*SQRT(L$2))</f>
        <v>78.613715035650017</v>
      </c>
      <c r="M955" s="11">
        <f>L955*EXP((IR-div-0.5*vol*vol)*M$2+vol*'1A. Gaussians'!L954*SQRT(M$2))</f>
        <v>64.786706595256931</v>
      </c>
      <c r="N955" s="11">
        <f>M955*EXP((IR-div-0.5*vol*vol)*N$2+vol*'1A. Gaussians'!M954*SQRT(N$2))</f>
        <v>62.95947384988424</v>
      </c>
      <c r="O955" s="11">
        <f>N955*EXP((IR-div-0.5*vol*vol)*O$2+vol*'1A. Gaussians'!N954*SQRT(O$2))</f>
        <v>60.395932185591363</v>
      </c>
      <c r="P955" s="11">
        <f>O955*EXP((IR-div-0.5*vol*vol)*P$2+vol*'1A. Gaussians'!O954*SQRT(P$2))</f>
        <v>52.157800247884246</v>
      </c>
      <c r="Q955" s="11">
        <f>P955*EXP((IR-div-0.5*vol*vol)*Q$2+vol*'1A. Gaussians'!P954*SQRT(Q$2))</f>
        <v>53.918089212471322</v>
      </c>
      <c r="R955" s="11">
        <f>Q955*EXP((IR-div-0.5*vol*vol)*R$2+vol*'1A. Gaussians'!Q954*SQRT(R$2))</f>
        <v>58.160750404752179</v>
      </c>
      <c r="S955" s="11">
        <f>R955*EXP((IR-div-0.5*vol*vol)*S$2+vol*'1A. Gaussians'!R954*SQRT(S$2))</f>
        <v>55.548616397060442</v>
      </c>
      <c r="T955" s="11">
        <f>S955*EXP((IR-div-0.5*vol*vol)*T$2+vol*'1A. Gaussians'!S954*SQRT(T$2))</f>
        <v>56.233722763246433</v>
      </c>
      <c r="U955" s="11">
        <f>T955*EXP((IR-div-0.5*vol*vol)*U$2+vol*'1A. Gaussians'!T954*SQRT(U$2))</f>
        <v>54.004805932740908</v>
      </c>
      <c r="V955" s="11">
        <f>U955*EXP((IR-div-0.5*vol*vol)*V$2+vol*'1A. Gaussians'!U954*SQRT(V$2))</f>
        <v>57.620107690515482</v>
      </c>
      <c r="W955" s="12">
        <f>V955*EXP((IR-div-0.5*vol*vol)*W$2+vol*'1A. Gaussians'!V954*SQRT(W$2))</f>
        <v>48.818755043347288</v>
      </c>
    </row>
    <row r="956" spans="2:23" x14ac:dyDescent="0.35">
      <c r="B956" s="9" t="s">
        <v>952</v>
      </c>
      <c r="C956" s="11">
        <f t="shared" si="15"/>
        <v>100</v>
      </c>
      <c r="D956" s="11">
        <f>C956*EXP((IR-div-0.5*vol*vol)*D$2+vol*'1A. Gaussians'!C955*SQRT(D$2))</f>
        <v>82.627739013125762</v>
      </c>
      <c r="E956" s="11">
        <f>D956*EXP((IR-div-0.5*vol*vol)*E$2+vol*'1A. Gaussians'!D955*SQRT(E$2))</f>
        <v>95.404537308072719</v>
      </c>
      <c r="F956" s="11">
        <f>E956*EXP((IR-div-0.5*vol*vol)*F$2+vol*'1A. Gaussians'!E955*SQRT(F$2))</f>
        <v>101.6626028262955</v>
      </c>
      <c r="G956" s="11">
        <f>F956*EXP((IR-div-0.5*vol*vol)*G$2+vol*'1A. Gaussians'!F955*SQRT(G$2))</f>
        <v>106.01082559022068</v>
      </c>
      <c r="H956" s="11">
        <f>G956*EXP((IR-div-0.5*vol*vol)*H$2+vol*'1A. Gaussians'!G955*SQRT(H$2))</f>
        <v>96.940008006596017</v>
      </c>
      <c r="I956" s="11">
        <f>H956*EXP((IR-div-0.5*vol*vol)*I$2+vol*'1A. Gaussians'!H955*SQRT(I$2))</f>
        <v>103.37720913836672</v>
      </c>
      <c r="J956" s="11">
        <f>I956*EXP((IR-div-0.5*vol*vol)*J$2+vol*'1A. Gaussians'!I955*SQRT(J$2))</f>
        <v>108.12755256889812</v>
      </c>
      <c r="K956" s="11">
        <f>J956*EXP((IR-div-0.5*vol*vol)*K$2+vol*'1A. Gaussians'!J955*SQRT(K$2))</f>
        <v>132.2769152363349</v>
      </c>
      <c r="L956" s="11">
        <f>K956*EXP((IR-div-0.5*vol*vol)*L$2+vol*'1A. Gaussians'!K955*SQRT(L$2))</f>
        <v>139.28228984860002</v>
      </c>
      <c r="M956" s="11">
        <f>L956*EXP((IR-div-0.5*vol*vol)*M$2+vol*'1A. Gaussians'!L955*SQRT(M$2))</f>
        <v>155.37322602670417</v>
      </c>
      <c r="N956" s="11">
        <f>M956*EXP((IR-div-0.5*vol*vol)*N$2+vol*'1A. Gaussians'!M955*SQRT(N$2))</f>
        <v>138.66517286166342</v>
      </c>
      <c r="O956" s="11">
        <f>N956*EXP((IR-div-0.5*vol*vol)*O$2+vol*'1A. Gaussians'!N955*SQRT(O$2))</f>
        <v>138.04189889848197</v>
      </c>
      <c r="P956" s="11">
        <f>O956*EXP((IR-div-0.5*vol*vol)*P$2+vol*'1A. Gaussians'!O955*SQRT(P$2))</f>
        <v>135.89295867216927</v>
      </c>
      <c r="Q956" s="11">
        <f>P956*EXP((IR-div-0.5*vol*vol)*Q$2+vol*'1A. Gaussians'!P955*SQRT(Q$2))</f>
        <v>129.75082444217759</v>
      </c>
      <c r="R956" s="11">
        <f>Q956*EXP((IR-div-0.5*vol*vol)*R$2+vol*'1A. Gaussians'!Q955*SQRT(R$2))</f>
        <v>141.42141620126171</v>
      </c>
      <c r="S956" s="11">
        <f>R956*EXP((IR-div-0.5*vol*vol)*S$2+vol*'1A. Gaussians'!R955*SQRT(S$2))</f>
        <v>137.11851040295701</v>
      </c>
      <c r="T956" s="11">
        <f>S956*EXP((IR-div-0.5*vol*vol)*T$2+vol*'1A. Gaussians'!S955*SQRT(T$2))</f>
        <v>141.74088798118092</v>
      </c>
      <c r="U956" s="11">
        <f>T956*EXP((IR-div-0.5*vol*vol)*U$2+vol*'1A. Gaussians'!T955*SQRT(U$2))</f>
        <v>125.30793127146293</v>
      </c>
      <c r="V956" s="11">
        <f>U956*EXP((IR-div-0.5*vol*vol)*V$2+vol*'1A. Gaussians'!U955*SQRT(V$2))</f>
        <v>125.59736616305145</v>
      </c>
      <c r="W956" s="12">
        <f>V956*EXP((IR-div-0.5*vol*vol)*W$2+vol*'1A. Gaussians'!V955*SQRT(W$2))</f>
        <v>111.03111171502189</v>
      </c>
    </row>
    <row r="957" spans="2:23" x14ac:dyDescent="0.35">
      <c r="B957" s="9" t="s">
        <v>953</v>
      </c>
      <c r="C957" s="11">
        <f t="shared" si="15"/>
        <v>100</v>
      </c>
      <c r="D957" s="11">
        <f>C957*EXP((IR-div-0.5*vol*vol)*D$2+vol*'1A. Gaussians'!C956*SQRT(D$2))</f>
        <v>100.65443921249846</v>
      </c>
      <c r="E957" s="11">
        <f>D957*EXP((IR-div-0.5*vol*vol)*E$2+vol*'1A. Gaussians'!D956*SQRT(E$2))</f>
        <v>92.67097292013311</v>
      </c>
      <c r="F957" s="11">
        <f>E957*EXP((IR-div-0.5*vol*vol)*F$2+vol*'1A. Gaussians'!E956*SQRT(F$2))</f>
        <v>92.676506380600173</v>
      </c>
      <c r="G957" s="11">
        <f>F957*EXP((IR-div-0.5*vol*vol)*G$2+vol*'1A. Gaussians'!F956*SQRT(G$2))</f>
        <v>95.457268985986516</v>
      </c>
      <c r="H957" s="11">
        <f>G957*EXP((IR-div-0.5*vol*vol)*H$2+vol*'1A. Gaussians'!G956*SQRT(H$2))</f>
        <v>91.439842194310259</v>
      </c>
      <c r="I957" s="11">
        <f>H957*EXP((IR-div-0.5*vol*vol)*I$2+vol*'1A. Gaussians'!H956*SQRT(I$2))</f>
        <v>98.407366436871854</v>
      </c>
      <c r="J957" s="11">
        <f>I957*EXP((IR-div-0.5*vol*vol)*J$2+vol*'1A. Gaussians'!I956*SQRT(J$2))</f>
        <v>79.012562439419298</v>
      </c>
      <c r="K957" s="11">
        <f>J957*EXP((IR-div-0.5*vol*vol)*K$2+vol*'1A. Gaussians'!J956*SQRT(K$2))</f>
        <v>71.013390902099232</v>
      </c>
      <c r="L957" s="11">
        <f>K957*EXP((IR-div-0.5*vol*vol)*L$2+vol*'1A. Gaussians'!K956*SQRT(L$2))</f>
        <v>74.582333877582371</v>
      </c>
      <c r="M957" s="11">
        <f>L957*EXP((IR-div-0.5*vol*vol)*M$2+vol*'1A. Gaussians'!L956*SQRT(M$2))</f>
        <v>74.918777044176323</v>
      </c>
      <c r="N957" s="11">
        <f>M957*EXP((IR-div-0.5*vol*vol)*N$2+vol*'1A. Gaussians'!M956*SQRT(N$2))</f>
        <v>80.066597843284853</v>
      </c>
      <c r="O957" s="11">
        <f>N957*EXP((IR-div-0.5*vol*vol)*O$2+vol*'1A. Gaussians'!N956*SQRT(O$2))</f>
        <v>74.147542813003739</v>
      </c>
      <c r="P957" s="11">
        <f>O957*EXP((IR-div-0.5*vol*vol)*P$2+vol*'1A. Gaussians'!O956*SQRT(P$2))</f>
        <v>85.913420771722258</v>
      </c>
      <c r="Q957" s="11">
        <f>P957*EXP((IR-div-0.5*vol*vol)*Q$2+vol*'1A. Gaussians'!P956*SQRT(Q$2))</f>
        <v>85.076806026573479</v>
      </c>
      <c r="R957" s="11">
        <f>Q957*EXP((IR-div-0.5*vol*vol)*R$2+vol*'1A. Gaussians'!Q956*SQRT(R$2))</f>
        <v>74.477372698775255</v>
      </c>
      <c r="S957" s="11">
        <f>R957*EXP((IR-div-0.5*vol*vol)*S$2+vol*'1A. Gaussians'!R956*SQRT(S$2))</f>
        <v>72.071552713214302</v>
      </c>
      <c r="T957" s="11">
        <f>S957*EXP((IR-div-0.5*vol*vol)*T$2+vol*'1A. Gaussians'!S956*SQRT(T$2))</f>
        <v>73.110300128817698</v>
      </c>
      <c r="U957" s="11">
        <f>T957*EXP((IR-div-0.5*vol*vol)*U$2+vol*'1A. Gaussians'!T956*SQRT(U$2))</f>
        <v>73.915215942006299</v>
      </c>
      <c r="V957" s="11">
        <f>U957*EXP((IR-div-0.5*vol*vol)*V$2+vol*'1A. Gaussians'!U956*SQRT(V$2))</f>
        <v>78.741948418089805</v>
      </c>
      <c r="W957" s="12">
        <f>V957*EXP((IR-div-0.5*vol*vol)*W$2+vol*'1A. Gaussians'!V956*SQRT(W$2))</f>
        <v>84.138123247560387</v>
      </c>
    </row>
    <row r="958" spans="2:23" x14ac:dyDescent="0.35">
      <c r="B958" s="9" t="s">
        <v>954</v>
      </c>
      <c r="C958" s="11">
        <f t="shared" si="15"/>
        <v>100</v>
      </c>
      <c r="D958" s="11">
        <f>C958*EXP((IR-div-0.5*vol*vol)*D$2+vol*'1A. Gaussians'!C957*SQRT(D$2))</f>
        <v>92.57634511291964</v>
      </c>
      <c r="E958" s="11">
        <f>D958*EXP((IR-div-0.5*vol*vol)*E$2+vol*'1A. Gaussians'!D957*SQRT(E$2))</f>
        <v>84.099059627528533</v>
      </c>
      <c r="F958" s="11">
        <f>E958*EXP((IR-div-0.5*vol*vol)*F$2+vol*'1A. Gaussians'!E957*SQRT(F$2))</f>
        <v>81.481687232851371</v>
      </c>
      <c r="G958" s="11">
        <f>F958*EXP((IR-div-0.5*vol*vol)*G$2+vol*'1A. Gaussians'!F957*SQRT(G$2))</f>
        <v>64.9242047089799</v>
      </c>
      <c r="H958" s="11">
        <f>G958*EXP((IR-div-0.5*vol*vol)*H$2+vol*'1A. Gaussians'!G957*SQRT(H$2))</f>
        <v>73.728228346780483</v>
      </c>
      <c r="I958" s="11">
        <f>H958*EXP((IR-div-0.5*vol*vol)*I$2+vol*'1A. Gaussians'!H957*SQRT(I$2))</f>
        <v>60.59236039475303</v>
      </c>
      <c r="J958" s="11">
        <f>I958*EXP((IR-div-0.5*vol*vol)*J$2+vol*'1A. Gaussians'!I957*SQRT(J$2))</f>
        <v>61.625753272180887</v>
      </c>
      <c r="K958" s="11">
        <f>J958*EXP((IR-div-0.5*vol*vol)*K$2+vol*'1A. Gaussians'!J957*SQRT(K$2))</f>
        <v>57.662758748726411</v>
      </c>
      <c r="L958" s="11">
        <f>K958*EXP((IR-div-0.5*vol*vol)*L$2+vol*'1A. Gaussians'!K957*SQRT(L$2))</f>
        <v>67.890240560295226</v>
      </c>
      <c r="M958" s="11">
        <f>L958*EXP((IR-div-0.5*vol*vol)*M$2+vol*'1A. Gaussians'!L957*SQRT(M$2))</f>
        <v>70.843283674490323</v>
      </c>
      <c r="N958" s="11">
        <f>M958*EXP((IR-div-0.5*vol*vol)*N$2+vol*'1A. Gaussians'!M957*SQRT(N$2))</f>
        <v>84.181004456370502</v>
      </c>
      <c r="O958" s="11">
        <f>N958*EXP((IR-div-0.5*vol*vol)*O$2+vol*'1A. Gaussians'!N957*SQRT(O$2))</f>
        <v>87.247604524685713</v>
      </c>
      <c r="P958" s="11">
        <f>O958*EXP((IR-div-0.5*vol*vol)*P$2+vol*'1A. Gaussians'!O957*SQRT(P$2))</f>
        <v>101.26186833997656</v>
      </c>
      <c r="Q958" s="11">
        <f>P958*EXP((IR-div-0.5*vol*vol)*Q$2+vol*'1A. Gaussians'!P957*SQRT(Q$2))</f>
        <v>112.39760793273783</v>
      </c>
      <c r="R958" s="11">
        <f>Q958*EXP((IR-div-0.5*vol*vol)*R$2+vol*'1A. Gaussians'!Q957*SQRT(R$2))</f>
        <v>104.33150521309076</v>
      </c>
      <c r="S958" s="11">
        <f>R958*EXP((IR-div-0.5*vol*vol)*S$2+vol*'1A. Gaussians'!R957*SQRT(S$2))</f>
        <v>116.08747551595017</v>
      </c>
      <c r="T958" s="11">
        <f>S958*EXP((IR-div-0.5*vol*vol)*T$2+vol*'1A. Gaussians'!S957*SQRT(T$2))</f>
        <v>120.49875054854789</v>
      </c>
      <c r="U958" s="11">
        <f>T958*EXP((IR-div-0.5*vol*vol)*U$2+vol*'1A. Gaussians'!T957*SQRT(U$2))</f>
        <v>107.1551320265033</v>
      </c>
      <c r="V958" s="11">
        <f>U958*EXP((IR-div-0.5*vol*vol)*V$2+vol*'1A. Gaussians'!U957*SQRT(V$2))</f>
        <v>132.10565552551634</v>
      </c>
      <c r="W958" s="12">
        <f>V958*EXP((IR-div-0.5*vol*vol)*W$2+vol*'1A. Gaussians'!V957*SQRT(W$2))</f>
        <v>159.33147930118849</v>
      </c>
    </row>
    <row r="959" spans="2:23" x14ac:dyDescent="0.35">
      <c r="B959" s="9" t="s">
        <v>955</v>
      </c>
      <c r="C959" s="11">
        <f t="shared" si="15"/>
        <v>100</v>
      </c>
      <c r="D959" s="11">
        <f>C959*EXP((IR-div-0.5*vol*vol)*D$2+vol*'1A. Gaussians'!C958*SQRT(D$2))</f>
        <v>88.47773759660582</v>
      </c>
      <c r="E959" s="11">
        <f>D959*EXP((IR-div-0.5*vol*vol)*E$2+vol*'1A. Gaussians'!D958*SQRT(E$2))</f>
        <v>79.067728771433721</v>
      </c>
      <c r="F959" s="11">
        <f>E959*EXP((IR-div-0.5*vol*vol)*F$2+vol*'1A. Gaussians'!E958*SQRT(F$2))</f>
        <v>95.975444483240793</v>
      </c>
      <c r="G959" s="11">
        <f>F959*EXP((IR-div-0.5*vol*vol)*G$2+vol*'1A. Gaussians'!F958*SQRT(G$2))</f>
        <v>91.213834103109093</v>
      </c>
      <c r="H959" s="11">
        <f>G959*EXP((IR-div-0.5*vol*vol)*H$2+vol*'1A. Gaussians'!G958*SQRT(H$2))</f>
        <v>81.40780324919605</v>
      </c>
      <c r="I959" s="11">
        <f>H959*EXP((IR-div-0.5*vol*vol)*I$2+vol*'1A. Gaussians'!H958*SQRT(I$2))</f>
        <v>95.470100582892755</v>
      </c>
      <c r="J959" s="11">
        <f>I959*EXP((IR-div-0.5*vol*vol)*J$2+vol*'1A. Gaussians'!I958*SQRT(J$2))</f>
        <v>94.08875866854487</v>
      </c>
      <c r="K959" s="11">
        <f>J959*EXP((IR-div-0.5*vol*vol)*K$2+vol*'1A. Gaussians'!J958*SQRT(K$2))</f>
        <v>92.494004866560346</v>
      </c>
      <c r="L959" s="11">
        <f>K959*EXP((IR-div-0.5*vol*vol)*L$2+vol*'1A. Gaussians'!K958*SQRT(L$2))</f>
        <v>98.573870290839565</v>
      </c>
      <c r="M959" s="11">
        <f>L959*EXP((IR-div-0.5*vol*vol)*M$2+vol*'1A. Gaussians'!L958*SQRT(M$2))</f>
        <v>101.2038546198865</v>
      </c>
      <c r="N959" s="11">
        <f>M959*EXP((IR-div-0.5*vol*vol)*N$2+vol*'1A. Gaussians'!M958*SQRT(N$2))</f>
        <v>91.57340787573176</v>
      </c>
      <c r="O959" s="11">
        <f>N959*EXP((IR-div-0.5*vol*vol)*O$2+vol*'1A. Gaussians'!N958*SQRT(O$2))</f>
        <v>94.72163803878702</v>
      </c>
      <c r="P959" s="11">
        <f>O959*EXP((IR-div-0.5*vol*vol)*P$2+vol*'1A. Gaussians'!O958*SQRT(P$2))</f>
        <v>93.591912357789951</v>
      </c>
      <c r="Q959" s="11">
        <f>P959*EXP((IR-div-0.5*vol*vol)*Q$2+vol*'1A. Gaussians'!P958*SQRT(Q$2))</f>
        <v>94.981161573541939</v>
      </c>
      <c r="R959" s="11">
        <f>Q959*EXP((IR-div-0.5*vol*vol)*R$2+vol*'1A. Gaussians'!Q958*SQRT(R$2))</f>
        <v>104.18826957846528</v>
      </c>
      <c r="S959" s="11">
        <f>R959*EXP((IR-div-0.5*vol*vol)*S$2+vol*'1A. Gaussians'!R958*SQRT(S$2))</f>
        <v>99.385055405711356</v>
      </c>
      <c r="T959" s="11">
        <f>S959*EXP((IR-div-0.5*vol*vol)*T$2+vol*'1A. Gaussians'!S958*SQRT(T$2))</f>
        <v>93.612551642879723</v>
      </c>
      <c r="U959" s="11">
        <f>T959*EXP((IR-div-0.5*vol*vol)*U$2+vol*'1A. Gaussians'!T958*SQRT(U$2))</f>
        <v>92.754039496553347</v>
      </c>
      <c r="V959" s="11">
        <f>U959*EXP((IR-div-0.5*vol*vol)*V$2+vol*'1A. Gaussians'!U958*SQRT(V$2))</f>
        <v>98.988559881913005</v>
      </c>
      <c r="W959" s="12">
        <f>V959*EXP((IR-div-0.5*vol*vol)*W$2+vol*'1A. Gaussians'!V958*SQRT(W$2))</f>
        <v>103.43995872000544</v>
      </c>
    </row>
    <row r="960" spans="2:23" x14ac:dyDescent="0.35">
      <c r="B960" s="9" t="s">
        <v>956</v>
      </c>
      <c r="C960" s="11">
        <f t="shared" si="15"/>
        <v>100</v>
      </c>
      <c r="D960" s="11">
        <f>C960*EXP((IR-div-0.5*vol*vol)*D$2+vol*'1A. Gaussians'!C959*SQRT(D$2))</f>
        <v>90.022239666685849</v>
      </c>
      <c r="E960" s="11">
        <f>D960*EXP((IR-div-0.5*vol*vol)*E$2+vol*'1A. Gaussians'!D959*SQRT(E$2))</f>
        <v>68.961131670402708</v>
      </c>
      <c r="F960" s="11">
        <f>E960*EXP((IR-div-0.5*vol*vol)*F$2+vol*'1A. Gaussians'!E959*SQRT(F$2))</f>
        <v>61.782301738860887</v>
      </c>
      <c r="G960" s="11">
        <f>F960*EXP((IR-div-0.5*vol*vol)*G$2+vol*'1A. Gaussians'!F959*SQRT(G$2))</f>
        <v>72.419696659153104</v>
      </c>
      <c r="H960" s="11">
        <f>G960*EXP((IR-div-0.5*vol*vol)*H$2+vol*'1A. Gaussians'!G959*SQRT(H$2))</f>
        <v>68.306131819626486</v>
      </c>
      <c r="I960" s="11">
        <f>H960*EXP((IR-div-0.5*vol*vol)*I$2+vol*'1A. Gaussians'!H959*SQRT(I$2))</f>
        <v>81.873336000436112</v>
      </c>
      <c r="J960" s="11">
        <f>I960*EXP((IR-div-0.5*vol*vol)*J$2+vol*'1A. Gaussians'!I959*SQRT(J$2))</f>
        <v>71.254908269973399</v>
      </c>
      <c r="K960" s="11">
        <f>J960*EXP((IR-div-0.5*vol*vol)*K$2+vol*'1A. Gaussians'!J959*SQRT(K$2))</f>
        <v>86.998489721002741</v>
      </c>
      <c r="L960" s="11">
        <f>K960*EXP((IR-div-0.5*vol*vol)*L$2+vol*'1A. Gaussians'!K959*SQRT(L$2))</f>
        <v>95.344075980815902</v>
      </c>
      <c r="M960" s="11">
        <f>L960*EXP((IR-div-0.5*vol*vol)*M$2+vol*'1A. Gaussians'!L959*SQRT(M$2))</f>
        <v>90.040332802227553</v>
      </c>
      <c r="N960" s="11">
        <f>M960*EXP((IR-div-0.5*vol*vol)*N$2+vol*'1A. Gaussians'!M959*SQRT(N$2))</f>
        <v>80.791621202725835</v>
      </c>
      <c r="O960" s="11">
        <f>N960*EXP((IR-div-0.5*vol*vol)*O$2+vol*'1A. Gaussians'!N959*SQRT(O$2))</f>
        <v>80.449550407392366</v>
      </c>
      <c r="P960" s="11">
        <f>O960*EXP((IR-div-0.5*vol*vol)*P$2+vol*'1A. Gaussians'!O959*SQRT(P$2))</f>
        <v>83.573272707776866</v>
      </c>
      <c r="Q960" s="11">
        <f>P960*EXP((IR-div-0.5*vol*vol)*Q$2+vol*'1A. Gaussians'!P959*SQRT(Q$2))</f>
        <v>76.313592705400524</v>
      </c>
      <c r="R960" s="11">
        <f>Q960*EXP((IR-div-0.5*vol*vol)*R$2+vol*'1A. Gaussians'!Q959*SQRT(R$2))</f>
        <v>72.181211289204938</v>
      </c>
      <c r="S960" s="11">
        <f>R960*EXP((IR-div-0.5*vol*vol)*S$2+vol*'1A. Gaussians'!R959*SQRT(S$2))</f>
        <v>68.272760370679634</v>
      </c>
      <c r="T960" s="11">
        <f>S960*EXP((IR-div-0.5*vol*vol)*T$2+vol*'1A. Gaussians'!S959*SQRT(T$2))</f>
        <v>71.421755816821886</v>
      </c>
      <c r="U960" s="11">
        <f>T960*EXP((IR-div-0.5*vol*vol)*U$2+vol*'1A. Gaussians'!T959*SQRT(U$2))</f>
        <v>70.536441044670994</v>
      </c>
      <c r="V960" s="11">
        <f>U960*EXP((IR-div-0.5*vol*vol)*V$2+vol*'1A. Gaussians'!U959*SQRT(V$2))</f>
        <v>76.640898555891468</v>
      </c>
      <c r="W960" s="12">
        <f>V960*EXP((IR-div-0.5*vol*vol)*W$2+vol*'1A. Gaussians'!V959*SQRT(W$2))</f>
        <v>73.89132321271984</v>
      </c>
    </row>
    <row r="961" spans="2:23" x14ac:dyDescent="0.35">
      <c r="B961" s="9" t="s">
        <v>957</v>
      </c>
      <c r="C961" s="11">
        <f t="shared" si="15"/>
        <v>100</v>
      </c>
      <c r="D961" s="11">
        <f>C961*EXP((IR-div-0.5*vol*vol)*D$2+vol*'1A. Gaussians'!C960*SQRT(D$2))</f>
        <v>86.995211916430222</v>
      </c>
      <c r="E961" s="11">
        <f>D961*EXP((IR-div-0.5*vol*vol)*E$2+vol*'1A. Gaussians'!D960*SQRT(E$2))</f>
        <v>79.097987783117105</v>
      </c>
      <c r="F961" s="11">
        <f>E961*EXP((IR-div-0.5*vol*vol)*F$2+vol*'1A. Gaussians'!E960*SQRT(F$2))</f>
        <v>77.056250518918972</v>
      </c>
      <c r="G961" s="11">
        <f>F961*EXP((IR-div-0.5*vol*vol)*G$2+vol*'1A. Gaussians'!F960*SQRT(G$2))</f>
        <v>63.054429783264112</v>
      </c>
      <c r="H961" s="11">
        <f>G961*EXP((IR-div-0.5*vol*vol)*H$2+vol*'1A. Gaussians'!G960*SQRT(H$2))</f>
        <v>67.634223048786211</v>
      </c>
      <c r="I961" s="11">
        <f>H961*EXP((IR-div-0.5*vol*vol)*I$2+vol*'1A. Gaussians'!H960*SQRT(I$2))</f>
        <v>67.457043352656029</v>
      </c>
      <c r="J961" s="11">
        <f>I961*EXP((IR-div-0.5*vol*vol)*J$2+vol*'1A. Gaussians'!I960*SQRT(J$2))</f>
        <v>73.030699705495536</v>
      </c>
      <c r="K961" s="11">
        <f>J961*EXP((IR-div-0.5*vol*vol)*K$2+vol*'1A. Gaussians'!J960*SQRT(K$2))</f>
        <v>81.522684893765472</v>
      </c>
      <c r="L961" s="11">
        <f>K961*EXP((IR-div-0.5*vol*vol)*L$2+vol*'1A. Gaussians'!K960*SQRT(L$2))</f>
        <v>71.504693248489232</v>
      </c>
      <c r="M961" s="11">
        <f>L961*EXP((IR-div-0.5*vol*vol)*M$2+vol*'1A. Gaussians'!L960*SQRT(M$2))</f>
        <v>58.66464913730232</v>
      </c>
      <c r="N961" s="11">
        <f>M961*EXP((IR-div-0.5*vol*vol)*N$2+vol*'1A. Gaussians'!M960*SQRT(N$2))</f>
        <v>65.5683440537222</v>
      </c>
      <c r="O961" s="11">
        <f>N961*EXP((IR-div-0.5*vol*vol)*O$2+vol*'1A. Gaussians'!N960*SQRT(O$2))</f>
        <v>59.199251341849774</v>
      </c>
      <c r="P961" s="11">
        <f>O961*EXP((IR-div-0.5*vol*vol)*P$2+vol*'1A. Gaussians'!O960*SQRT(P$2))</f>
        <v>60.622218927257258</v>
      </c>
      <c r="Q961" s="11">
        <f>P961*EXP((IR-div-0.5*vol*vol)*Q$2+vol*'1A. Gaussians'!P960*SQRT(Q$2))</f>
        <v>55.534916892917927</v>
      </c>
      <c r="R961" s="11">
        <f>Q961*EXP((IR-div-0.5*vol*vol)*R$2+vol*'1A. Gaussians'!Q960*SQRT(R$2))</f>
        <v>48.35159417883402</v>
      </c>
      <c r="S961" s="11">
        <f>R961*EXP((IR-div-0.5*vol*vol)*S$2+vol*'1A. Gaussians'!R960*SQRT(S$2))</f>
        <v>58.171643915461551</v>
      </c>
      <c r="T961" s="11">
        <f>S961*EXP((IR-div-0.5*vol*vol)*T$2+vol*'1A. Gaussians'!S960*SQRT(T$2))</f>
        <v>58.868333926835192</v>
      </c>
      <c r="U961" s="11">
        <f>T961*EXP((IR-div-0.5*vol*vol)*U$2+vol*'1A. Gaussians'!T960*SQRT(U$2))</f>
        <v>51.724662172000897</v>
      </c>
      <c r="V961" s="11">
        <f>U961*EXP((IR-div-0.5*vol*vol)*V$2+vol*'1A. Gaussians'!U960*SQRT(V$2))</f>
        <v>65.790053142978124</v>
      </c>
      <c r="W961" s="12">
        <f>V961*EXP((IR-div-0.5*vol*vol)*W$2+vol*'1A. Gaussians'!V960*SQRT(W$2))</f>
        <v>60.470205254710457</v>
      </c>
    </row>
    <row r="962" spans="2:23" x14ac:dyDescent="0.35">
      <c r="B962" s="9" t="s">
        <v>958</v>
      </c>
      <c r="C962" s="11">
        <f t="shared" si="15"/>
        <v>100</v>
      </c>
      <c r="D962" s="11">
        <f>C962*EXP((IR-div-0.5*vol*vol)*D$2+vol*'1A. Gaussians'!C961*SQRT(D$2))</f>
        <v>99.746827520039275</v>
      </c>
      <c r="E962" s="11">
        <f>D962*EXP((IR-div-0.5*vol*vol)*E$2+vol*'1A. Gaussians'!D961*SQRT(E$2))</f>
        <v>92.924374852215252</v>
      </c>
      <c r="F962" s="11">
        <f>E962*EXP((IR-div-0.5*vol*vol)*F$2+vol*'1A. Gaussians'!E961*SQRT(F$2))</f>
        <v>121.65299618209229</v>
      </c>
      <c r="G962" s="11">
        <f>F962*EXP((IR-div-0.5*vol*vol)*G$2+vol*'1A. Gaussians'!F961*SQRT(G$2))</f>
        <v>107.70758072561141</v>
      </c>
      <c r="H962" s="11">
        <f>G962*EXP((IR-div-0.5*vol*vol)*H$2+vol*'1A. Gaussians'!G961*SQRT(H$2))</f>
        <v>109.40559931989401</v>
      </c>
      <c r="I962" s="11">
        <f>H962*EXP((IR-div-0.5*vol*vol)*I$2+vol*'1A. Gaussians'!H961*SQRT(I$2))</f>
        <v>101.29293317528942</v>
      </c>
      <c r="J962" s="11">
        <f>I962*EXP((IR-div-0.5*vol*vol)*J$2+vol*'1A. Gaussians'!I961*SQRT(J$2))</f>
        <v>91.2881901784653</v>
      </c>
      <c r="K962" s="11">
        <f>J962*EXP((IR-div-0.5*vol*vol)*K$2+vol*'1A. Gaussians'!J961*SQRT(K$2))</f>
        <v>97.621471648489504</v>
      </c>
      <c r="L962" s="11">
        <f>K962*EXP((IR-div-0.5*vol*vol)*L$2+vol*'1A. Gaussians'!K961*SQRT(L$2))</f>
        <v>83.75763697360911</v>
      </c>
      <c r="M962" s="11">
        <f>L962*EXP((IR-div-0.5*vol*vol)*M$2+vol*'1A. Gaussians'!L961*SQRT(M$2))</f>
        <v>86.315532480605498</v>
      </c>
      <c r="N962" s="11">
        <f>M962*EXP((IR-div-0.5*vol*vol)*N$2+vol*'1A. Gaussians'!M961*SQRT(N$2))</f>
        <v>75.907497035118411</v>
      </c>
      <c r="O962" s="11">
        <f>N962*EXP((IR-div-0.5*vol*vol)*O$2+vol*'1A. Gaussians'!N961*SQRT(O$2))</f>
        <v>74.821468505019624</v>
      </c>
      <c r="P962" s="11">
        <f>O962*EXP((IR-div-0.5*vol*vol)*P$2+vol*'1A. Gaussians'!O961*SQRT(P$2))</f>
        <v>101.47954258845552</v>
      </c>
      <c r="Q962" s="11">
        <f>P962*EXP((IR-div-0.5*vol*vol)*Q$2+vol*'1A. Gaussians'!P961*SQRT(Q$2))</f>
        <v>115.22044403226825</v>
      </c>
      <c r="R962" s="11">
        <f>Q962*EXP((IR-div-0.5*vol*vol)*R$2+vol*'1A. Gaussians'!Q961*SQRT(R$2))</f>
        <v>113.98311796396152</v>
      </c>
      <c r="S962" s="11">
        <f>R962*EXP((IR-div-0.5*vol*vol)*S$2+vol*'1A. Gaussians'!R961*SQRT(S$2))</f>
        <v>121.6663076392695</v>
      </c>
      <c r="T962" s="11">
        <f>S962*EXP((IR-div-0.5*vol*vol)*T$2+vol*'1A. Gaussians'!S961*SQRT(T$2))</f>
        <v>120.93075480465166</v>
      </c>
      <c r="U962" s="11">
        <f>T962*EXP((IR-div-0.5*vol*vol)*U$2+vol*'1A. Gaussians'!T961*SQRT(U$2))</f>
        <v>121.7170953727904</v>
      </c>
      <c r="V962" s="11">
        <f>U962*EXP((IR-div-0.5*vol*vol)*V$2+vol*'1A. Gaussians'!U961*SQRT(V$2))</f>
        <v>125.05396748619718</v>
      </c>
      <c r="W962" s="12">
        <f>V962*EXP((IR-div-0.5*vol*vol)*W$2+vol*'1A. Gaussians'!V961*SQRT(W$2))</f>
        <v>125.70040863106917</v>
      </c>
    </row>
    <row r="963" spans="2:23" x14ac:dyDescent="0.35">
      <c r="B963" s="9" t="s">
        <v>959</v>
      </c>
      <c r="C963" s="11">
        <f t="shared" si="15"/>
        <v>100</v>
      </c>
      <c r="D963" s="11">
        <f>C963*EXP((IR-div-0.5*vol*vol)*D$2+vol*'1A. Gaussians'!C962*SQRT(D$2))</f>
        <v>89.782843720026733</v>
      </c>
      <c r="E963" s="11">
        <f>D963*EXP((IR-div-0.5*vol*vol)*E$2+vol*'1A. Gaussians'!D962*SQRT(E$2))</f>
        <v>83.214658755374671</v>
      </c>
      <c r="F963" s="11">
        <f>E963*EXP((IR-div-0.5*vol*vol)*F$2+vol*'1A. Gaussians'!E962*SQRT(F$2))</f>
        <v>88.679904894204427</v>
      </c>
      <c r="G963" s="11">
        <f>F963*EXP((IR-div-0.5*vol*vol)*G$2+vol*'1A. Gaussians'!F962*SQRT(G$2))</f>
        <v>94.523661406049499</v>
      </c>
      <c r="H963" s="11">
        <f>G963*EXP((IR-div-0.5*vol*vol)*H$2+vol*'1A. Gaussians'!G962*SQRT(H$2))</f>
        <v>115.55512412229952</v>
      </c>
      <c r="I963" s="11">
        <f>H963*EXP((IR-div-0.5*vol*vol)*I$2+vol*'1A. Gaussians'!H962*SQRT(I$2))</f>
        <v>128.58072589659002</v>
      </c>
      <c r="J963" s="11">
        <f>I963*EXP((IR-div-0.5*vol*vol)*J$2+vol*'1A. Gaussians'!I962*SQRT(J$2))</f>
        <v>147.01020933547068</v>
      </c>
      <c r="K963" s="11">
        <f>J963*EXP((IR-div-0.5*vol*vol)*K$2+vol*'1A. Gaussians'!J962*SQRT(K$2))</f>
        <v>138.53405199652056</v>
      </c>
      <c r="L963" s="11">
        <f>K963*EXP((IR-div-0.5*vol*vol)*L$2+vol*'1A. Gaussians'!K962*SQRT(L$2))</f>
        <v>135.45279407561844</v>
      </c>
      <c r="M963" s="11">
        <f>L963*EXP((IR-div-0.5*vol*vol)*M$2+vol*'1A. Gaussians'!L962*SQRT(M$2))</f>
        <v>142.16044425271375</v>
      </c>
      <c r="N963" s="11">
        <f>M963*EXP((IR-div-0.5*vol*vol)*N$2+vol*'1A. Gaussians'!M962*SQRT(N$2))</f>
        <v>130.86475905544143</v>
      </c>
      <c r="O963" s="11">
        <f>N963*EXP((IR-div-0.5*vol*vol)*O$2+vol*'1A. Gaussians'!N962*SQRT(O$2))</f>
        <v>124.47923338371562</v>
      </c>
      <c r="P963" s="11">
        <f>O963*EXP((IR-div-0.5*vol*vol)*P$2+vol*'1A. Gaussians'!O962*SQRT(P$2))</f>
        <v>115.64383092174081</v>
      </c>
      <c r="Q963" s="11">
        <f>P963*EXP((IR-div-0.5*vol*vol)*Q$2+vol*'1A. Gaussians'!P962*SQRT(Q$2))</f>
        <v>130.07482058932402</v>
      </c>
      <c r="R963" s="11">
        <f>Q963*EXP((IR-div-0.5*vol*vol)*R$2+vol*'1A. Gaussians'!Q962*SQRT(R$2))</f>
        <v>136.63897049048481</v>
      </c>
      <c r="S963" s="11">
        <f>R963*EXP((IR-div-0.5*vol*vol)*S$2+vol*'1A. Gaussians'!R962*SQRT(S$2))</f>
        <v>121.70400722531744</v>
      </c>
      <c r="T963" s="11">
        <f>S963*EXP((IR-div-0.5*vol*vol)*T$2+vol*'1A. Gaussians'!S962*SQRT(T$2))</f>
        <v>114.10539546135162</v>
      </c>
      <c r="U963" s="11">
        <f>T963*EXP((IR-div-0.5*vol*vol)*U$2+vol*'1A. Gaussians'!T962*SQRT(U$2))</f>
        <v>112.42707877323782</v>
      </c>
      <c r="V963" s="11">
        <f>U963*EXP((IR-div-0.5*vol*vol)*V$2+vol*'1A. Gaussians'!U962*SQRT(V$2))</f>
        <v>108.74289439235355</v>
      </c>
      <c r="W963" s="12">
        <f>V963*EXP((IR-div-0.5*vol*vol)*W$2+vol*'1A. Gaussians'!V962*SQRT(W$2))</f>
        <v>143.47453251141337</v>
      </c>
    </row>
    <row r="964" spans="2:23" x14ac:dyDescent="0.35">
      <c r="B964" s="9" t="s">
        <v>960</v>
      </c>
      <c r="C964" s="11">
        <f t="shared" ref="C964:C1003" si="16">spot</f>
        <v>100</v>
      </c>
      <c r="D964" s="11">
        <f>C964*EXP((IR-div-0.5*vol*vol)*D$2+vol*'1A. Gaussians'!C963*SQRT(D$2))</f>
        <v>96.662783780743993</v>
      </c>
      <c r="E964" s="11">
        <f>D964*EXP((IR-div-0.5*vol*vol)*E$2+vol*'1A. Gaussians'!D963*SQRT(E$2))</f>
        <v>84.59992630197992</v>
      </c>
      <c r="F964" s="11">
        <f>E964*EXP((IR-div-0.5*vol*vol)*F$2+vol*'1A. Gaussians'!E963*SQRT(F$2))</f>
        <v>87.822918594505637</v>
      </c>
      <c r="G964" s="11">
        <f>F964*EXP((IR-div-0.5*vol*vol)*G$2+vol*'1A. Gaussians'!F963*SQRT(G$2))</f>
        <v>93.674921097169346</v>
      </c>
      <c r="H964" s="11">
        <f>G964*EXP((IR-div-0.5*vol*vol)*H$2+vol*'1A. Gaussians'!G963*SQRT(H$2))</f>
        <v>94.366510167906483</v>
      </c>
      <c r="I964" s="11">
        <f>H964*EXP((IR-div-0.5*vol*vol)*I$2+vol*'1A. Gaussians'!H963*SQRT(I$2))</f>
        <v>97.289588269051933</v>
      </c>
      <c r="J964" s="11">
        <f>I964*EXP((IR-div-0.5*vol*vol)*J$2+vol*'1A. Gaussians'!I963*SQRT(J$2))</f>
        <v>104.92352138644301</v>
      </c>
      <c r="K964" s="11">
        <f>J964*EXP((IR-div-0.5*vol*vol)*K$2+vol*'1A. Gaussians'!J963*SQRT(K$2))</f>
        <v>121.69271582127358</v>
      </c>
      <c r="L964" s="11">
        <f>K964*EXP((IR-div-0.5*vol*vol)*L$2+vol*'1A. Gaussians'!K963*SQRT(L$2))</f>
        <v>119.68511659959152</v>
      </c>
      <c r="M964" s="11">
        <f>L964*EXP((IR-div-0.5*vol*vol)*M$2+vol*'1A. Gaussians'!L963*SQRT(M$2))</f>
        <v>118.56326855154828</v>
      </c>
      <c r="N964" s="11">
        <f>M964*EXP((IR-div-0.5*vol*vol)*N$2+vol*'1A. Gaussians'!M963*SQRT(N$2))</f>
        <v>110.20505142491213</v>
      </c>
      <c r="O964" s="11">
        <f>N964*EXP((IR-div-0.5*vol*vol)*O$2+vol*'1A. Gaussians'!N963*SQRT(O$2))</f>
        <v>98.764435553093477</v>
      </c>
      <c r="P964" s="11">
        <f>O964*EXP((IR-div-0.5*vol*vol)*P$2+vol*'1A. Gaussians'!O963*SQRT(P$2))</f>
        <v>97.451783971896702</v>
      </c>
      <c r="Q964" s="11">
        <f>P964*EXP((IR-div-0.5*vol*vol)*Q$2+vol*'1A. Gaussians'!P963*SQRT(Q$2))</f>
        <v>103.33458745852768</v>
      </c>
      <c r="R964" s="11">
        <f>Q964*EXP((IR-div-0.5*vol*vol)*R$2+vol*'1A. Gaussians'!Q963*SQRT(R$2))</f>
        <v>102.6797383480839</v>
      </c>
      <c r="S964" s="11">
        <f>R964*EXP((IR-div-0.5*vol*vol)*S$2+vol*'1A. Gaussians'!R963*SQRT(S$2))</f>
        <v>99.065295013616335</v>
      </c>
      <c r="T964" s="11">
        <f>S964*EXP((IR-div-0.5*vol*vol)*T$2+vol*'1A. Gaussians'!S963*SQRT(T$2))</f>
        <v>103.74743886013896</v>
      </c>
      <c r="U964" s="11">
        <f>T964*EXP((IR-div-0.5*vol*vol)*U$2+vol*'1A. Gaussians'!T963*SQRT(U$2))</f>
        <v>89.473906795867904</v>
      </c>
      <c r="V964" s="11">
        <f>U964*EXP((IR-div-0.5*vol*vol)*V$2+vol*'1A. Gaussians'!U963*SQRT(V$2))</f>
        <v>76.33419168993602</v>
      </c>
      <c r="W964" s="12">
        <f>V964*EXP((IR-div-0.5*vol*vol)*W$2+vol*'1A. Gaussians'!V963*SQRT(W$2))</f>
        <v>75.338135986073141</v>
      </c>
    </row>
    <row r="965" spans="2:23" x14ac:dyDescent="0.35">
      <c r="B965" s="9" t="s">
        <v>961</v>
      </c>
      <c r="C965" s="11">
        <f t="shared" si="16"/>
        <v>100</v>
      </c>
      <c r="D965" s="11">
        <f>C965*EXP((IR-div-0.5*vol*vol)*D$2+vol*'1A. Gaussians'!C964*SQRT(D$2))</f>
        <v>110.3858501867998</v>
      </c>
      <c r="E965" s="11">
        <f>D965*EXP((IR-div-0.5*vol*vol)*E$2+vol*'1A. Gaussians'!D964*SQRT(E$2))</f>
        <v>102.7923704148895</v>
      </c>
      <c r="F965" s="11">
        <f>E965*EXP((IR-div-0.5*vol*vol)*F$2+vol*'1A. Gaussians'!E964*SQRT(F$2))</f>
        <v>105.45143435759167</v>
      </c>
      <c r="G965" s="11">
        <f>F965*EXP((IR-div-0.5*vol*vol)*G$2+vol*'1A. Gaussians'!F964*SQRT(G$2))</f>
        <v>135.27886634140114</v>
      </c>
      <c r="H965" s="11">
        <f>G965*EXP((IR-div-0.5*vol*vol)*H$2+vol*'1A. Gaussians'!G964*SQRT(H$2))</f>
        <v>134.44638566883211</v>
      </c>
      <c r="I965" s="11">
        <f>H965*EXP((IR-div-0.5*vol*vol)*I$2+vol*'1A. Gaussians'!H964*SQRT(I$2))</f>
        <v>155.26330123861828</v>
      </c>
      <c r="J965" s="11">
        <f>I965*EXP((IR-div-0.5*vol*vol)*J$2+vol*'1A. Gaussians'!I964*SQRT(J$2))</f>
        <v>157.94476555633454</v>
      </c>
      <c r="K965" s="11">
        <f>J965*EXP((IR-div-0.5*vol*vol)*K$2+vol*'1A. Gaussians'!J964*SQRT(K$2))</f>
        <v>149.23487826530859</v>
      </c>
      <c r="L965" s="11">
        <f>K965*EXP((IR-div-0.5*vol*vol)*L$2+vol*'1A. Gaussians'!K964*SQRT(L$2))</f>
        <v>142.66367996717474</v>
      </c>
      <c r="M965" s="11">
        <f>L965*EXP((IR-div-0.5*vol*vol)*M$2+vol*'1A. Gaussians'!L964*SQRT(M$2))</f>
        <v>140.12822217578642</v>
      </c>
      <c r="N965" s="11">
        <f>M965*EXP((IR-div-0.5*vol*vol)*N$2+vol*'1A. Gaussians'!M964*SQRT(N$2))</f>
        <v>150.49899403743922</v>
      </c>
      <c r="O965" s="11">
        <f>N965*EXP((IR-div-0.5*vol*vol)*O$2+vol*'1A. Gaussians'!N964*SQRT(O$2))</f>
        <v>154.78639635557641</v>
      </c>
      <c r="P965" s="11">
        <f>O965*EXP((IR-div-0.5*vol*vol)*P$2+vol*'1A. Gaussians'!O964*SQRT(P$2))</f>
        <v>156.30967408901728</v>
      </c>
      <c r="Q965" s="11">
        <f>P965*EXP((IR-div-0.5*vol*vol)*Q$2+vol*'1A. Gaussians'!P964*SQRT(Q$2))</f>
        <v>124.40502009974148</v>
      </c>
      <c r="R965" s="11">
        <f>Q965*EXP((IR-div-0.5*vol*vol)*R$2+vol*'1A. Gaussians'!Q964*SQRT(R$2))</f>
        <v>125.43315607117799</v>
      </c>
      <c r="S965" s="11">
        <f>R965*EXP((IR-div-0.5*vol*vol)*S$2+vol*'1A. Gaussians'!R964*SQRT(S$2))</f>
        <v>99.457234462760326</v>
      </c>
      <c r="T965" s="11">
        <f>S965*EXP((IR-div-0.5*vol*vol)*T$2+vol*'1A. Gaussians'!S964*SQRT(T$2))</f>
        <v>120.16174952415119</v>
      </c>
      <c r="U965" s="11">
        <f>T965*EXP((IR-div-0.5*vol*vol)*U$2+vol*'1A. Gaussians'!T964*SQRT(U$2))</f>
        <v>103.19177552556427</v>
      </c>
      <c r="V965" s="11">
        <f>U965*EXP((IR-div-0.5*vol*vol)*V$2+vol*'1A. Gaussians'!U964*SQRT(V$2))</f>
        <v>106.99056749394163</v>
      </c>
      <c r="W965" s="12">
        <f>V965*EXP((IR-div-0.5*vol*vol)*W$2+vol*'1A. Gaussians'!V964*SQRT(W$2))</f>
        <v>130.7135787022678</v>
      </c>
    </row>
    <row r="966" spans="2:23" x14ac:dyDescent="0.35">
      <c r="B966" s="9" t="s">
        <v>962</v>
      </c>
      <c r="C966" s="11">
        <f t="shared" si="16"/>
        <v>100</v>
      </c>
      <c r="D966" s="11">
        <f>C966*EXP((IR-div-0.5*vol*vol)*D$2+vol*'1A. Gaussians'!C965*SQRT(D$2))</f>
        <v>119.74433319002009</v>
      </c>
      <c r="E966" s="11">
        <f>D966*EXP((IR-div-0.5*vol*vol)*E$2+vol*'1A. Gaussians'!D965*SQRT(E$2))</f>
        <v>116.71756058882659</v>
      </c>
      <c r="F966" s="11">
        <f>E966*EXP((IR-div-0.5*vol*vol)*F$2+vol*'1A. Gaussians'!E965*SQRT(F$2))</f>
        <v>125.61862230030037</v>
      </c>
      <c r="G966" s="11">
        <f>F966*EXP((IR-div-0.5*vol*vol)*G$2+vol*'1A. Gaussians'!F965*SQRT(G$2))</f>
        <v>131.89544430093332</v>
      </c>
      <c r="H966" s="11">
        <f>G966*EXP((IR-div-0.5*vol*vol)*H$2+vol*'1A. Gaussians'!G965*SQRT(H$2))</f>
        <v>137.79711118675505</v>
      </c>
      <c r="I966" s="11">
        <f>H966*EXP((IR-div-0.5*vol*vol)*I$2+vol*'1A. Gaussians'!H965*SQRT(I$2))</f>
        <v>145.43715718674375</v>
      </c>
      <c r="J966" s="11">
        <f>I966*EXP((IR-div-0.5*vol*vol)*J$2+vol*'1A. Gaussians'!I965*SQRT(J$2))</f>
        <v>135.73678209205823</v>
      </c>
      <c r="K966" s="11">
        <f>J966*EXP((IR-div-0.5*vol*vol)*K$2+vol*'1A. Gaussians'!J965*SQRT(K$2))</f>
        <v>127.42227387865465</v>
      </c>
      <c r="L966" s="11">
        <f>K966*EXP((IR-div-0.5*vol*vol)*L$2+vol*'1A. Gaussians'!K965*SQRT(L$2))</f>
        <v>126.77595090273424</v>
      </c>
      <c r="M966" s="11">
        <f>L966*EXP((IR-div-0.5*vol*vol)*M$2+vol*'1A. Gaussians'!L965*SQRT(M$2))</f>
        <v>129.28803943444149</v>
      </c>
      <c r="N966" s="11">
        <f>M966*EXP((IR-div-0.5*vol*vol)*N$2+vol*'1A. Gaussians'!M965*SQRT(N$2))</f>
        <v>123.02242874888583</v>
      </c>
      <c r="O966" s="11">
        <f>N966*EXP((IR-div-0.5*vol*vol)*O$2+vol*'1A. Gaussians'!N965*SQRT(O$2))</f>
        <v>120.45686331635052</v>
      </c>
      <c r="P966" s="11">
        <f>O966*EXP((IR-div-0.5*vol*vol)*P$2+vol*'1A. Gaussians'!O965*SQRT(P$2))</f>
        <v>121.22779296393605</v>
      </c>
      <c r="Q966" s="11">
        <f>P966*EXP((IR-div-0.5*vol*vol)*Q$2+vol*'1A. Gaussians'!P965*SQRT(Q$2))</f>
        <v>122.09243796191552</v>
      </c>
      <c r="R966" s="11">
        <f>Q966*EXP((IR-div-0.5*vol*vol)*R$2+vol*'1A. Gaussians'!Q965*SQRT(R$2))</f>
        <v>120.57812529830441</v>
      </c>
      <c r="S966" s="11">
        <f>R966*EXP((IR-div-0.5*vol*vol)*S$2+vol*'1A. Gaussians'!R965*SQRT(S$2))</f>
        <v>106.11263217742281</v>
      </c>
      <c r="T966" s="11">
        <f>S966*EXP((IR-div-0.5*vol*vol)*T$2+vol*'1A. Gaussians'!S965*SQRT(T$2))</f>
        <v>116.32390059941805</v>
      </c>
      <c r="U966" s="11">
        <f>T966*EXP((IR-div-0.5*vol*vol)*U$2+vol*'1A. Gaussians'!T965*SQRT(U$2))</f>
        <v>111.55784865171218</v>
      </c>
      <c r="V966" s="11">
        <f>U966*EXP((IR-div-0.5*vol*vol)*V$2+vol*'1A. Gaussians'!U965*SQRT(V$2))</f>
        <v>116.25188457171387</v>
      </c>
      <c r="W966" s="12">
        <f>V966*EXP((IR-div-0.5*vol*vol)*W$2+vol*'1A. Gaussians'!V965*SQRT(W$2))</f>
        <v>104.99460979352108</v>
      </c>
    </row>
    <row r="967" spans="2:23" x14ac:dyDescent="0.35">
      <c r="B967" s="9" t="s">
        <v>963</v>
      </c>
      <c r="C967" s="11">
        <f t="shared" si="16"/>
        <v>100</v>
      </c>
      <c r="D967" s="11">
        <f>C967*EXP((IR-div-0.5*vol*vol)*D$2+vol*'1A. Gaussians'!C966*SQRT(D$2))</f>
        <v>106.9111216214327</v>
      </c>
      <c r="E967" s="11">
        <f>D967*EXP((IR-div-0.5*vol*vol)*E$2+vol*'1A. Gaussians'!D966*SQRT(E$2))</f>
        <v>114.73588385676437</v>
      </c>
      <c r="F967" s="11">
        <f>E967*EXP((IR-div-0.5*vol*vol)*F$2+vol*'1A. Gaussians'!E966*SQRT(F$2))</f>
        <v>94.619507064632373</v>
      </c>
      <c r="G967" s="11">
        <f>F967*EXP((IR-div-0.5*vol*vol)*G$2+vol*'1A. Gaussians'!F966*SQRT(G$2))</f>
        <v>89.803860229804314</v>
      </c>
      <c r="H967" s="11">
        <f>G967*EXP((IR-div-0.5*vol*vol)*H$2+vol*'1A. Gaussians'!G966*SQRT(H$2))</f>
        <v>97.128531210752627</v>
      </c>
      <c r="I967" s="11">
        <f>H967*EXP((IR-div-0.5*vol*vol)*I$2+vol*'1A. Gaussians'!H966*SQRT(I$2))</f>
        <v>112.66226106564977</v>
      </c>
      <c r="J967" s="11">
        <f>I967*EXP((IR-div-0.5*vol*vol)*J$2+vol*'1A. Gaussians'!I966*SQRT(J$2))</f>
        <v>108.99311421444864</v>
      </c>
      <c r="K967" s="11">
        <f>J967*EXP((IR-div-0.5*vol*vol)*K$2+vol*'1A. Gaussians'!J966*SQRT(K$2))</f>
        <v>112.17391033099366</v>
      </c>
      <c r="L967" s="11">
        <f>K967*EXP((IR-div-0.5*vol*vol)*L$2+vol*'1A. Gaussians'!K966*SQRT(L$2))</f>
        <v>132.87491727885131</v>
      </c>
      <c r="M967" s="11">
        <f>L967*EXP((IR-div-0.5*vol*vol)*M$2+vol*'1A. Gaussians'!L966*SQRT(M$2))</f>
        <v>143.09460988220596</v>
      </c>
      <c r="N967" s="11">
        <f>M967*EXP((IR-div-0.5*vol*vol)*N$2+vol*'1A. Gaussians'!M966*SQRT(N$2))</f>
        <v>137.7736694810593</v>
      </c>
      <c r="O967" s="11">
        <f>N967*EXP((IR-div-0.5*vol*vol)*O$2+vol*'1A. Gaussians'!N966*SQRT(O$2))</f>
        <v>143.05145381029288</v>
      </c>
      <c r="P967" s="11">
        <f>O967*EXP((IR-div-0.5*vol*vol)*P$2+vol*'1A. Gaussians'!O966*SQRT(P$2))</f>
        <v>141.2197963117784</v>
      </c>
      <c r="Q967" s="11">
        <f>P967*EXP((IR-div-0.5*vol*vol)*Q$2+vol*'1A. Gaussians'!P966*SQRT(Q$2))</f>
        <v>132.24895962619541</v>
      </c>
      <c r="R967" s="11">
        <f>Q967*EXP((IR-div-0.5*vol*vol)*R$2+vol*'1A. Gaussians'!Q966*SQRT(R$2))</f>
        <v>147.51882494672537</v>
      </c>
      <c r="S967" s="11">
        <f>R967*EXP((IR-div-0.5*vol*vol)*S$2+vol*'1A. Gaussians'!R966*SQRT(S$2))</f>
        <v>148.89257854976972</v>
      </c>
      <c r="T967" s="11">
        <f>S967*EXP((IR-div-0.5*vol*vol)*T$2+vol*'1A. Gaussians'!S966*SQRT(T$2))</f>
        <v>143.68357484817173</v>
      </c>
      <c r="U967" s="11">
        <f>T967*EXP((IR-div-0.5*vol*vol)*U$2+vol*'1A. Gaussians'!T966*SQRT(U$2))</f>
        <v>129.44937087906894</v>
      </c>
      <c r="V967" s="11">
        <f>U967*EXP((IR-div-0.5*vol*vol)*V$2+vol*'1A. Gaussians'!U966*SQRT(V$2))</f>
        <v>134.36900350227768</v>
      </c>
      <c r="W967" s="12">
        <f>V967*EXP((IR-div-0.5*vol*vol)*W$2+vol*'1A. Gaussians'!V966*SQRT(W$2))</f>
        <v>111.33448684201251</v>
      </c>
    </row>
    <row r="968" spans="2:23" x14ac:dyDescent="0.35">
      <c r="B968" s="9" t="s">
        <v>964</v>
      </c>
      <c r="C968" s="11">
        <f t="shared" si="16"/>
        <v>100</v>
      </c>
      <c r="D968" s="11">
        <f>C968*EXP((IR-div-0.5*vol*vol)*D$2+vol*'1A. Gaussians'!C967*SQRT(D$2))</f>
        <v>98.01052489984076</v>
      </c>
      <c r="E968" s="11">
        <f>D968*EXP((IR-div-0.5*vol*vol)*E$2+vol*'1A. Gaussians'!D967*SQRT(E$2))</f>
        <v>98.507229975433646</v>
      </c>
      <c r="F968" s="11">
        <f>E968*EXP((IR-div-0.5*vol*vol)*F$2+vol*'1A. Gaussians'!E967*SQRT(F$2))</f>
        <v>83.31163468986432</v>
      </c>
      <c r="G968" s="11">
        <f>F968*EXP((IR-div-0.5*vol*vol)*G$2+vol*'1A. Gaussians'!F967*SQRT(G$2))</f>
        <v>91.790795619980088</v>
      </c>
      <c r="H968" s="11">
        <f>G968*EXP((IR-div-0.5*vol*vol)*H$2+vol*'1A. Gaussians'!G967*SQRT(H$2))</f>
        <v>94.170447054768744</v>
      </c>
      <c r="I968" s="11">
        <f>H968*EXP((IR-div-0.5*vol*vol)*I$2+vol*'1A. Gaussians'!H967*SQRT(I$2))</f>
        <v>107.09542528323593</v>
      </c>
      <c r="J968" s="11">
        <f>I968*EXP((IR-div-0.5*vol*vol)*J$2+vol*'1A. Gaussians'!I967*SQRT(J$2))</f>
        <v>95.148131550193639</v>
      </c>
      <c r="K968" s="11">
        <f>J968*EXP((IR-div-0.5*vol*vol)*K$2+vol*'1A. Gaussians'!J967*SQRT(K$2))</f>
        <v>79.596223147877197</v>
      </c>
      <c r="L968" s="11">
        <f>K968*EXP((IR-div-0.5*vol*vol)*L$2+vol*'1A. Gaussians'!K967*SQRT(L$2))</f>
        <v>77.696769511685474</v>
      </c>
      <c r="M968" s="11">
        <f>L968*EXP((IR-div-0.5*vol*vol)*M$2+vol*'1A. Gaussians'!L967*SQRT(M$2))</f>
        <v>68.472220611961973</v>
      </c>
      <c r="N968" s="11">
        <f>M968*EXP((IR-div-0.5*vol*vol)*N$2+vol*'1A. Gaussians'!M967*SQRT(N$2))</f>
        <v>68.294347530778026</v>
      </c>
      <c r="O968" s="11">
        <f>N968*EXP((IR-div-0.5*vol*vol)*O$2+vol*'1A. Gaussians'!N967*SQRT(O$2))</f>
        <v>59.865965240342263</v>
      </c>
      <c r="P968" s="11">
        <f>O968*EXP((IR-div-0.5*vol*vol)*P$2+vol*'1A. Gaussians'!O967*SQRT(P$2))</f>
        <v>57.181506488941857</v>
      </c>
      <c r="Q968" s="11">
        <f>P968*EXP((IR-div-0.5*vol*vol)*Q$2+vol*'1A. Gaussians'!P967*SQRT(Q$2))</f>
        <v>53.426354818879247</v>
      </c>
      <c r="R968" s="11">
        <f>Q968*EXP((IR-div-0.5*vol*vol)*R$2+vol*'1A. Gaussians'!Q967*SQRT(R$2))</f>
        <v>52.355382829450107</v>
      </c>
      <c r="S968" s="11">
        <f>R968*EXP((IR-div-0.5*vol*vol)*S$2+vol*'1A. Gaussians'!R967*SQRT(S$2))</f>
        <v>58.33834409506273</v>
      </c>
      <c r="T968" s="11">
        <f>S968*EXP((IR-div-0.5*vol*vol)*T$2+vol*'1A. Gaussians'!S967*SQRT(T$2))</f>
        <v>51.857700320641491</v>
      </c>
      <c r="U968" s="11">
        <f>T968*EXP((IR-div-0.5*vol*vol)*U$2+vol*'1A. Gaussians'!T967*SQRT(U$2))</f>
        <v>47.958796306643158</v>
      </c>
      <c r="V968" s="11">
        <f>U968*EXP((IR-div-0.5*vol*vol)*V$2+vol*'1A. Gaussians'!U967*SQRT(V$2))</f>
        <v>49.967765080036024</v>
      </c>
      <c r="W968" s="12">
        <f>V968*EXP((IR-div-0.5*vol*vol)*W$2+vol*'1A. Gaussians'!V967*SQRT(W$2))</f>
        <v>47.398564557460801</v>
      </c>
    </row>
    <row r="969" spans="2:23" x14ac:dyDescent="0.35">
      <c r="B969" s="9" t="s">
        <v>965</v>
      </c>
      <c r="C969" s="11">
        <f t="shared" si="16"/>
        <v>100</v>
      </c>
      <c r="D969" s="11">
        <f>C969*EXP((IR-div-0.5*vol*vol)*D$2+vol*'1A. Gaussians'!C968*SQRT(D$2))</f>
        <v>111.58627136895743</v>
      </c>
      <c r="E969" s="11">
        <f>D969*EXP((IR-div-0.5*vol*vol)*E$2+vol*'1A. Gaussians'!D968*SQRT(E$2))</f>
        <v>96.885417815543249</v>
      </c>
      <c r="F969" s="11">
        <f>E969*EXP((IR-div-0.5*vol*vol)*F$2+vol*'1A. Gaussians'!E968*SQRT(F$2))</f>
        <v>81.916699143377912</v>
      </c>
      <c r="G969" s="11">
        <f>F969*EXP((IR-div-0.5*vol*vol)*G$2+vol*'1A. Gaussians'!F968*SQRT(G$2))</f>
        <v>70.504610844515767</v>
      </c>
      <c r="H969" s="11">
        <f>G969*EXP((IR-div-0.5*vol*vol)*H$2+vol*'1A. Gaussians'!G968*SQRT(H$2))</f>
        <v>79.787148137034237</v>
      </c>
      <c r="I969" s="11">
        <f>H969*EXP((IR-div-0.5*vol*vol)*I$2+vol*'1A. Gaussians'!H968*SQRT(I$2))</f>
        <v>71.898749134644234</v>
      </c>
      <c r="J969" s="11">
        <f>I969*EXP((IR-div-0.5*vol*vol)*J$2+vol*'1A. Gaussians'!I968*SQRT(J$2))</f>
        <v>67.71724001636521</v>
      </c>
      <c r="K969" s="11">
        <f>J969*EXP((IR-div-0.5*vol*vol)*K$2+vol*'1A. Gaussians'!J968*SQRT(K$2))</f>
        <v>76.298682356405152</v>
      </c>
      <c r="L969" s="11">
        <f>K969*EXP((IR-div-0.5*vol*vol)*L$2+vol*'1A. Gaussians'!K968*SQRT(L$2))</f>
        <v>81.288367074884519</v>
      </c>
      <c r="M969" s="11">
        <f>L969*EXP((IR-div-0.5*vol*vol)*M$2+vol*'1A. Gaussians'!L968*SQRT(M$2))</f>
        <v>77.827708400158443</v>
      </c>
      <c r="N969" s="11">
        <f>M969*EXP((IR-div-0.5*vol*vol)*N$2+vol*'1A. Gaussians'!M968*SQRT(N$2))</f>
        <v>72.673093116175579</v>
      </c>
      <c r="O969" s="11">
        <f>N969*EXP((IR-div-0.5*vol*vol)*O$2+vol*'1A. Gaussians'!N968*SQRT(O$2))</f>
        <v>58.038200505621617</v>
      </c>
      <c r="P969" s="11">
        <f>O969*EXP((IR-div-0.5*vol*vol)*P$2+vol*'1A. Gaussians'!O968*SQRT(P$2))</f>
        <v>61.753905678368099</v>
      </c>
      <c r="Q969" s="11">
        <f>P969*EXP((IR-div-0.5*vol*vol)*Q$2+vol*'1A. Gaussians'!P968*SQRT(Q$2))</f>
        <v>59.149259730195034</v>
      </c>
      <c r="R969" s="11">
        <f>Q969*EXP((IR-div-0.5*vol*vol)*R$2+vol*'1A. Gaussians'!Q968*SQRT(R$2))</f>
        <v>59.717471654031101</v>
      </c>
      <c r="S969" s="11">
        <f>R969*EXP((IR-div-0.5*vol*vol)*S$2+vol*'1A. Gaussians'!R968*SQRT(S$2))</f>
        <v>60.902389236699506</v>
      </c>
      <c r="T969" s="11">
        <f>S969*EXP((IR-div-0.5*vol*vol)*T$2+vol*'1A. Gaussians'!S968*SQRT(T$2))</f>
        <v>63.787023203938411</v>
      </c>
      <c r="U969" s="11">
        <f>T969*EXP((IR-div-0.5*vol*vol)*U$2+vol*'1A. Gaussians'!T968*SQRT(U$2))</f>
        <v>64.625186638384719</v>
      </c>
      <c r="V969" s="11">
        <f>U969*EXP((IR-div-0.5*vol*vol)*V$2+vol*'1A. Gaussians'!U968*SQRT(V$2))</f>
        <v>59.118737002029519</v>
      </c>
      <c r="W969" s="12">
        <f>V969*EXP((IR-div-0.5*vol*vol)*W$2+vol*'1A. Gaussians'!V968*SQRT(W$2))</f>
        <v>58.702868833248743</v>
      </c>
    </row>
    <row r="970" spans="2:23" x14ac:dyDescent="0.35">
      <c r="B970" s="9" t="s">
        <v>966</v>
      </c>
      <c r="C970" s="11">
        <f t="shared" si="16"/>
        <v>100</v>
      </c>
      <c r="D970" s="11">
        <f>C970*EXP((IR-div-0.5*vol*vol)*D$2+vol*'1A. Gaussians'!C969*SQRT(D$2))</f>
        <v>108.86821439623442</v>
      </c>
      <c r="E970" s="11">
        <f>D970*EXP((IR-div-0.5*vol*vol)*E$2+vol*'1A. Gaussians'!D969*SQRT(E$2))</f>
        <v>99.579276112430691</v>
      </c>
      <c r="F970" s="11">
        <f>E970*EXP((IR-div-0.5*vol*vol)*F$2+vol*'1A. Gaussians'!E969*SQRT(F$2))</f>
        <v>110.82293643153606</v>
      </c>
      <c r="G970" s="11">
        <f>F970*EXP((IR-div-0.5*vol*vol)*G$2+vol*'1A. Gaussians'!F969*SQRT(G$2))</f>
        <v>102.73802221688159</v>
      </c>
      <c r="H970" s="11">
        <f>G970*EXP((IR-div-0.5*vol*vol)*H$2+vol*'1A. Gaussians'!G969*SQRT(H$2))</f>
        <v>100.33314399029976</v>
      </c>
      <c r="I970" s="11">
        <f>H970*EXP((IR-div-0.5*vol*vol)*I$2+vol*'1A. Gaussians'!H969*SQRT(I$2))</f>
        <v>83.135093436634421</v>
      </c>
      <c r="J970" s="11">
        <f>I970*EXP((IR-div-0.5*vol*vol)*J$2+vol*'1A. Gaussians'!I969*SQRT(J$2))</f>
        <v>76.129653577986986</v>
      </c>
      <c r="K970" s="11">
        <f>J970*EXP((IR-div-0.5*vol*vol)*K$2+vol*'1A. Gaussians'!J969*SQRT(K$2))</f>
        <v>86.059637181446618</v>
      </c>
      <c r="L970" s="11">
        <f>K970*EXP((IR-div-0.5*vol*vol)*L$2+vol*'1A. Gaussians'!K969*SQRT(L$2))</f>
        <v>88.605386059232302</v>
      </c>
      <c r="M970" s="11">
        <f>L970*EXP((IR-div-0.5*vol*vol)*M$2+vol*'1A. Gaussians'!L969*SQRT(M$2))</f>
        <v>91.336822559128478</v>
      </c>
      <c r="N970" s="11">
        <f>M970*EXP((IR-div-0.5*vol*vol)*N$2+vol*'1A. Gaussians'!M969*SQRT(N$2))</f>
        <v>101.76786824697058</v>
      </c>
      <c r="O970" s="11">
        <f>N970*EXP((IR-div-0.5*vol*vol)*O$2+vol*'1A. Gaussians'!N969*SQRT(O$2))</f>
        <v>113.25965997823495</v>
      </c>
      <c r="P970" s="11">
        <f>O970*EXP((IR-div-0.5*vol*vol)*P$2+vol*'1A. Gaussians'!O969*SQRT(P$2))</f>
        <v>107.80337758902012</v>
      </c>
      <c r="Q970" s="11">
        <f>P970*EXP((IR-div-0.5*vol*vol)*Q$2+vol*'1A. Gaussians'!P969*SQRT(Q$2))</f>
        <v>92.722237974323519</v>
      </c>
      <c r="R970" s="11">
        <f>Q970*EXP((IR-div-0.5*vol*vol)*R$2+vol*'1A. Gaussians'!Q969*SQRT(R$2))</f>
        <v>86.399221190980356</v>
      </c>
      <c r="S970" s="11">
        <f>R970*EXP((IR-div-0.5*vol*vol)*S$2+vol*'1A. Gaussians'!R969*SQRT(S$2))</f>
        <v>101.11198327780471</v>
      </c>
      <c r="T970" s="11">
        <f>S970*EXP((IR-div-0.5*vol*vol)*T$2+vol*'1A. Gaussians'!S969*SQRT(T$2))</f>
        <v>108.80191080061387</v>
      </c>
      <c r="U970" s="11">
        <f>T970*EXP((IR-div-0.5*vol*vol)*U$2+vol*'1A. Gaussians'!T969*SQRT(U$2))</f>
        <v>109.33676137223736</v>
      </c>
      <c r="V970" s="11">
        <f>U970*EXP((IR-div-0.5*vol*vol)*V$2+vol*'1A. Gaussians'!U969*SQRT(V$2))</f>
        <v>99.343287917154413</v>
      </c>
      <c r="W970" s="12">
        <f>V970*EXP((IR-div-0.5*vol*vol)*W$2+vol*'1A. Gaussians'!V969*SQRT(W$2))</f>
        <v>102.46139898581919</v>
      </c>
    </row>
    <row r="971" spans="2:23" x14ac:dyDescent="0.35">
      <c r="B971" s="9" t="s">
        <v>967</v>
      </c>
      <c r="C971" s="11">
        <f t="shared" si="16"/>
        <v>100</v>
      </c>
      <c r="D971" s="11">
        <f>C971*EXP((IR-div-0.5*vol*vol)*D$2+vol*'1A. Gaussians'!C970*SQRT(D$2))</f>
        <v>92.689094873352445</v>
      </c>
      <c r="E971" s="11">
        <f>D971*EXP((IR-div-0.5*vol*vol)*E$2+vol*'1A. Gaussians'!D970*SQRT(E$2))</f>
        <v>82.676337957536759</v>
      </c>
      <c r="F971" s="11">
        <f>E971*EXP((IR-div-0.5*vol*vol)*F$2+vol*'1A. Gaussians'!E970*SQRT(F$2))</f>
        <v>82.382296654987812</v>
      </c>
      <c r="G971" s="11">
        <f>F971*EXP((IR-div-0.5*vol*vol)*G$2+vol*'1A. Gaussians'!F970*SQRT(G$2))</f>
        <v>75.805530570695439</v>
      </c>
      <c r="H971" s="11">
        <f>G971*EXP((IR-div-0.5*vol*vol)*H$2+vol*'1A. Gaussians'!G970*SQRT(H$2))</f>
        <v>79.959327218103411</v>
      </c>
      <c r="I971" s="11">
        <f>H971*EXP((IR-div-0.5*vol*vol)*I$2+vol*'1A. Gaussians'!H970*SQRT(I$2))</f>
        <v>84.071784224486919</v>
      </c>
      <c r="J971" s="11">
        <f>I971*EXP((IR-div-0.5*vol*vol)*J$2+vol*'1A. Gaussians'!I970*SQRT(J$2))</f>
        <v>97.180508060644456</v>
      </c>
      <c r="K971" s="11">
        <f>J971*EXP((IR-div-0.5*vol*vol)*K$2+vol*'1A. Gaussians'!J970*SQRT(K$2))</f>
        <v>89.214210790152521</v>
      </c>
      <c r="L971" s="11">
        <f>K971*EXP((IR-div-0.5*vol*vol)*L$2+vol*'1A. Gaussians'!K970*SQRT(L$2))</f>
        <v>94.205502104851362</v>
      </c>
      <c r="M971" s="11">
        <f>L971*EXP((IR-div-0.5*vol*vol)*M$2+vol*'1A. Gaussians'!L970*SQRT(M$2))</f>
        <v>95.683610417034018</v>
      </c>
      <c r="N971" s="11">
        <f>M971*EXP((IR-div-0.5*vol*vol)*N$2+vol*'1A. Gaussians'!M970*SQRT(N$2))</f>
        <v>83.53661385682264</v>
      </c>
      <c r="O971" s="11">
        <f>N971*EXP((IR-div-0.5*vol*vol)*O$2+vol*'1A. Gaussians'!N970*SQRT(O$2))</f>
        <v>86.971989715946563</v>
      </c>
      <c r="P971" s="11">
        <f>O971*EXP((IR-div-0.5*vol*vol)*P$2+vol*'1A. Gaussians'!O970*SQRT(P$2))</f>
        <v>86.734896460749226</v>
      </c>
      <c r="Q971" s="11">
        <f>P971*EXP((IR-div-0.5*vol*vol)*Q$2+vol*'1A. Gaussians'!P970*SQRT(Q$2))</f>
        <v>90.121659675182599</v>
      </c>
      <c r="R971" s="11">
        <f>Q971*EXP((IR-div-0.5*vol*vol)*R$2+vol*'1A. Gaussians'!Q970*SQRT(R$2))</f>
        <v>104.00537407901879</v>
      </c>
      <c r="S971" s="11">
        <f>R971*EXP((IR-div-0.5*vol*vol)*S$2+vol*'1A. Gaussians'!R970*SQRT(S$2))</f>
        <v>105.62754832093061</v>
      </c>
      <c r="T971" s="11">
        <f>S971*EXP((IR-div-0.5*vol*vol)*T$2+vol*'1A. Gaussians'!S970*SQRT(T$2))</f>
        <v>101.63298919944621</v>
      </c>
      <c r="U971" s="11">
        <f>T971*EXP((IR-div-0.5*vol*vol)*U$2+vol*'1A. Gaussians'!T970*SQRT(U$2))</f>
        <v>103.30415679349444</v>
      </c>
      <c r="V971" s="11">
        <f>U971*EXP((IR-div-0.5*vol*vol)*V$2+vol*'1A. Gaussians'!U970*SQRT(V$2))</f>
        <v>117.2251868330488</v>
      </c>
      <c r="W971" s="12">
        <f>V971*EXP((IR-div-0.5*vol*vol)*W$2+vol*'1A. Gaussians'!V970*SQRT(W$2))</f>
        <v>117.30809896003016</v>
      </c>
    </row>
    <row r="972" spans="2:23" x14ac:dyDescent="0.35">
      <c r="B972" s="9" t="s">
        <v>968</v>
      </c>
      <c r="C972" s="11">
        <f t="shared" si="16"/>
        <v>100</v>
      </c>
      <c r="D972" s="11">
        <f>C972*EXP((IR-div-0.5*vol*vol)*D$2+vol*'1A. Gaussians'!C971*SQRT(D$2))</f>
        <v>118.50841934026444</v>
      </c>
      <c r="E972" s="11">
        <f>D972*EXP((IR-div-0.5*vol*vol)*E$2+vol*'1A. Gaussians'!D971*SQRT(E$2))</f>
        <v>137.49070578454021</v>
      </c>
      <c r="F972" s="11">
        <f>E972*EXP((IR-div-0.5*vol*vol)*F$2+vol*'1A. Gaussians'!E971*SQRT(F$2))</f>
        <v>121.42226049169236</v>
      </c>
      <c r="G972" s="11">
        <f>F972*EXP((IR-div-0.5*vol*vol)*G$2+vol*'1A. Gaussians'!F971*SQRT(G$2))</f>
        <v>116.36428659096177</v>
      </c>
      <c r="H972" s="11">
        <f>G972*EXP((IR-div-0.5*vol*vol)*H$2+vol*'1A. Gaussians'!G971*SQRT(H$2))</f>
        <v>118.29578878313497</v>
      </c>
      <c r="I972" s="11">
        <f>H972*EXP((IR-div-0.5*vol*vol)*I$2+vol*'1A. Gaussians'!H971*SQRT(I$2))</f>
        <v>117.27203972986003</v>
      </c>
      <c r="J972" s="11">
        <f>I972*EXP((IR-div-0.5*vol*vol)*J$2+vol*'1A. Gaussians'!I971*SQRT(J$2))</f>
        <v>115.19827742562195</v>
      </c>
      <c r="K972" s="11">
        <f>J972*EXP((IR-div-0.5*vol*vol)*K$2+vol*'1A. Gaussians'!J971*SQRT(K$2))</f>
        <v>115.70578430371748</v>
      </c>
      <c r="L972" s="11">
        <f>K972*EXP((IR-div-0.5*vol*vol)*L$2+vol*'1A. Gaussians'!K971*SQRT(L$2))</f>
        <v>119.32848579057469</v>
      </c>
      <c r="M972" s="11">
        <f>L972*EXP((IR-div-0.5*vol*vol)*M$2+vol*'1A. Gaussians'!L971*SQRT(M$2))</f>
        <v>126.26521158316892</v>
      </c>
      <c r="N972" s="11">
        <f>M972*EXP((IR-div-0.5*vol*vol)*N$2+vol*'1A. Gaussians'!M971*SQRT(N$2))</f>
        <v>115.6439504452421</v>
      </c>
      <c r="O972" s="11">
        <f>N972*EXP((IR-div-0.5*vol*vol)*O$2+vol*'1A. Gaussians'!N971*SQRT(O$2))</f>
        <v>112.73763017959018</v>
      </c>
      <c r="P972" s="11">
        <f>O972*EXP((IR-div-0.5*vol*vol)*P$2+vol*'1A. Gaussians'!O971*SQRT(P$2))</f>
        <v>121.3041538511022</v>
      </c>
      <c r="Q972" s="11">
        <f>P972*EXP((IR-div-0.5*vol*vol)*Q$2+vol*'1A. Gaussians'!P971*SQRT(Q$2))</f>
        <v>134.56291837592337</v>
      </c>
      <c r="R972" s="11">
        <f>Q972*EXP((IR-div-0.5*vol*vol)*R$2+vol*'1A. Gaussians'!Q971*SQRT(R$2))</f>
        <v>147.19171893554545</v>
      </c>
      <c r="S972" s="11">
        <f>R972*EXP((IR-div-0.5*vol*vol)*S$2+vol*'1A. Gaussians'!R971*SQRT(S$2))</f>
        <v>133.7568606273602</v>
      </c>
      <c r="T972" s="11">
        <f>S972*EXP((IR-div-0.5*vol*vol)*T$2+vol*'1A. Gaussians'!S971*SQRT(T$2))</f>
        <v>134.59724292139529</v>
      </c>
      <c r="U972" s="11">
        <f>T972*EXP((IR-div-0.5*vol*vol)*U$2+vol*'1A. Gaussians'!T971*SQRT(U$2))</f>
        <v>141.32989197926491</v>
      </c>
      <c r="V972" s="11">
        <f>U972*EXP((IR-div-0.5*vol*vol)*V$2+vol*'1A. Gaussians'!U971*SQRT(V$2))</f>
        <v>130.97397047487428</v>
      </c>
      <c r="W972" s="12">
        <f>V972*EXP((IR-div-0.5*vol*vol)*W$2+vol*'1A. Gaussians'!V971*SQRT(W$2))</f>
        <v>118.69499920050673</v>
      </c>
    </row>
    <row r="973" spans="2:23" x14ac:dyDescent="0.35">
      <c r="B973" s="9" t="s">
        <v>969</v>
      </c>
      <c r="C973" s="11">
        <f t="shared" si="16"/>
        <v>100</v>
      </c>
      <c r="D973" s="11">
        <f>C973*EXP((IR-div-0.5*vol*vol)*D$2+vol*'1A. Gaussians'!C972*SQRT(D$2))</f>
        <v>97.865935279228964</v>
      </c>
      <c r="E973" s="11">
        <f>D973*EXP((IR-div-0.5*vol*vol)*E$2+vol*'1A. Gaussians'!D972*SQRT(E$2))</f>
        <v>102.79395573456333</v>
      </c>
      <c r="F973" s="11">
        <f>E973*EXP((IR-div-0.5*vol*vol)*F$2+vol*'1A. Gaussians'!E972*SQRT(F$2))</f>
        <v>104.54100857828999</v>
      </c>
      <c r="G973" s="11">
        <f>F973*EXP((IR-div-0.5*vol*vol)*G$2+vol*'1A. Gaussians'!F972*SQRT(G$2))</f>
        <v>93.671480817610714</v>
      </c>
      <c r="H973" s="11">
        <f>G973*EXP((IR-div-0.5*vol*vol)*H$2+vol*'1A. Gaussians'!G972*SQRT(H$2))</f>
        <v>109.36375933806573</v>
      </c>
      <c r="I973" s="11">
        <f>H973*EXP((IR-div-0.5*vol*vol)*I$2+vol*'1A. Gaussians'!H972*SQRT(I$2))</f>
        <v>105.58674377221689</v>
      </c>
      <c r="J973" s="11">
        <f>I973*EXP((IR-div-0.5*vol*vol)*J$2+vol*'1A. Gaussians'!I972*SQRT(J$2))</f>
        <v>120.35584534384373</v>
      </c>
      <c r="K973" s="11">
        <f>J973*EXP((IR-div-0.5*vol*vol)*K$2+vol*'1A. Gaussians'!J972*SQRT(K$2))</f>
        <v>126.62576094459891</v>
      </c>
      <c r="L973" s="11">
        <f>K973*EXP((IR-div-0.5*vol*vol)*L$2+vol*'1A. Gaussians'!K972*SQRT(L$2))</f>
        <v>137.53569185052524</v>
      </c>
      <c r="M973" s="11">
        <f>L973*EXP((IR-div-0.5*vol*vol)*M$2+vol*'1A. Gaussians'!L972*SQRT(M$2))</f>
        <v>120.81702822143637</v>
      </c>
      <c r="N973" s="11">
        <f>M973*EXP((IR-div-0.5*vol*vol)*N$2+vol*'1A. Gaussians'!M972*SQRT(N$2))</f>
        <v>135.95769354643986</v>
      </c>
      <c r="O973" s="11">
        <f>N973*EXP((IR-div-0.5*vol*vol)*O$2+vol*'1A. Gaussians'!N972*SQRT(O$2))</f>
        <v>125.79439755624328</v>
      </c>
      <c r="P973" s="11">
        <f>O973*EXP((IR-div-0.5*vol*vol)*P$2+vol*'1A. Gaussians'!O972*SQRT(P$2))</f>
        <v>133.58262804006523</v>
      </c>
      <c r="Q973" s="11">
        <f>P973*EXP((IR-div-0.5*vol*vol)*Q$2+vol*'1A. Gaussians'!P972*SQRT(Q$2))</f>
        <v>144.58316408016455</v>
      </c>
      <c r="R973" s="11">
        <f>Q973*EXP((IR-div-0.5*vol*vol)*R$2+vol*'1A. Gaussians'!Q972*SQRT(R$2))</f>
        <v>155.67980388298216</v>
      </c>
      <c r="S973" s="11">
        <f>R973*EXP((IR-div-0.5*vol*vol)*S$2+vol*'1A. Gaussians'!R972*SQRT(S$2))</f>
        <v>153.19364425117519</v>
      </c>
      <c r="T973" s="11">
        <f>S973*EXP((IR-div-0.5*vol*vol)*T$2+vol*'1A. Gaussians'!S972*SQRT(T$2))</f>
        <v>165.61641662248806</v>
      </c>
      <c r="U973" s="11">
        <f>T973*EXP((IR-div-0.5*vol*vol)*U$2+vol*'1A. Gaussians'!T972*SQRT(U$2))</f>
        <v>183.71140893396648</v>
      </c>
      <c r="V973" s="11">
        <f>U973*EXP((IR-div-0.5*vol*vol)*V$2+vol*'1A. Gaussians'!U972*SQRT(V$2))</f>
        <v>218.03202442504289</v>
      </c>
      <c r="W973" s="12">
        <f>V973*EXP((IR-div-0.5*vol*vol)*W$2+vol*'1A. Gaussians'!V972*SQRT(W$2))</f>
        <v>242.74205760616456</v>
      </c>
    </row>
    <row r="974" spans="2:23" x14ac:dyDescent="0.35">
      <c r="B974" s="9" t="s">
        <v>970</v>
      </c>
      <c r="C974" s="11">
        <f t="shared" si="16"/>
        <v>100</v>
      </c>
      <c r="D974" s="11">
        <f>C974*EXP((IR-div-0.5*vol*vol)*D$2+vol*'1A. Gaussians'!C973*SQRT(D$2))</f>
        <v>108.79129249136264</v>
      </c>
      <c r="E974" s="11">
        <f>D974*EXP((IR-div-0.5*vol*vol)*E$2+vol*'1A. Gaussians'!D973*SQRT(E$2))</f>
        <v>99.676663899262977</v>
      </c>
      <c r="F974" s="11">
        <f>E974*EXP((IR-div-0.5*vol*vol)*F$2+vol*'1A. Gaussians'!E973*SQRT(F$2))</f>
        <v>92.284386723923518</v>
      </c>
      <c r="G974" s="11">
        <f>F974*EXP((IR-div-0.5*vol*vol)*G$2+vol*'1A. Gaussians'!F973*SQRT(G$2))</f>
        <v>83.527473297221036</v>
      </c>
      <c r="H974" s="11">
        <f>G974*EXP((IR-div-0.5*vol*vol)*H$2+vol*'1A. Gaussians'!G973*SQRT(H$2))</f>
        <v>74.077766260783278</v>
      </c>
      <c r="I974" s="11">
        <f>H974*EXP((IR-div-0.5*vol*vol)*I$2+vol*'1A. Gaussians'!H973*SQRT(I$2))</f>
        <v>78.093532842165942</v>
      </c>
      <c r="J974" s="11">
        <f>I974*EXP((IR-div-0.5*vol*vol)*J$2+vol*'1A. Gaussians'!I973*SQRT(J$2))</f>
        <v>70.44296437418285</v>
      </c>
      <c r="K974" s="11">
        <f>J974*EXP((IR-div-0.5*vol*vol)*K$2+vol*'1A. Gaussians'!J973*SQRT(K$2))</f>
        <v>67.883178033440629</v>
      </c>
      <c r="L974" s="11">
        <f>K974*EXP((IR-div-0.5*vol*vol)*L$2+vol*'1A. Gaussians'!K973*SQRT(L$2))</f>
        <v>72.621461267889245</v>
      </c>
      <c r="M974" s="11">
        <f>L974*EXP((IR-div-0.5*vol*vol)*M$2+vol*'1A. Gaussians'!L973*SQRT(M$2))</f>
        <v>74.679219813723932</v>
      </c>
      <c r="N974" s="11">
        <f>M974*EXP((IR-div-0.5*vol*vol)*N$2+vol*'1A. Gaussians'!M973*SQRT(N$2))</f>
        <v>60.389831191557505</v>
      </c>
      <c r="O974" s="11">
        <f>N974*EXP((IR-div-0.5*vol*vol)*O$2+vol*'1A. Gaussians'!N973*SQRT(O$2))</f>
        <v>57.962863642918549</v>
      </c>
      <c r="P974" s="11">
        <f>O974*EXP((IR-div-0.5*vol*vol)*P$2+vol*'1A. Gaussians'!O973*SQRT(P$2))</f>
        <v>55.438811490908684</v>
      </c>
      <c r="Q974" s="11">
        <f>P974*EXP((IR-div-0.5*vol*vol)*Q$2+vol*'1A. Gaussians'!P973*SQRT(Q$2))</f>
        <v>58.313355052833806</v>
      </c>
      <c r="R974" s="11">
        <f>Q974*EXP((IR-div-0.5*vol*vol)*R$2+vol*'1A. Gaussians'!Q973*SQRT(R$2))</f>
        <v>63.349767852283584</v>
      </c>
      <c r="S974" s="11">
        <f>R974*EXP((IR-div-0.5*vol*vol)*S$2+vol*'1A. Gaussians'!R973*SQRT(S$2))</f>
        <v>62.282448967842917</v>
      </c>
      <c r="T974" s="11">
        <f>S974*EXP((IR-div-0.5*vol*vol)*T$2+vol*'1A. Gaussians'!S973*SQRT(T$2))</f>
        <v>58.378593821958937</v>
      </c>
      <c r="U974" s="11">
        <f>T974*EXP((IR-div-0.5*vol*vol)*U$2+vol*'1A. Gaussians'!T973*SQRT(U$2))</f>
        <v>56.825332319074157</v>
      </c>
      <c r="V974" s="11">
        <f>U974*EXP((IR-div-0.5*vol*vol)*V$2+vol*'1A. Gaussians'!U973*SQRT(V$2))</f>
        <v>57.789074188776695</v>
      </c>
      <c r="W974" s="12">
        <f>V974*EXP((IR-div-0.5*vol*vol)*W$2+vol*'1A. Gaussians'!V973*SQRT(W$2))</f>
        <v>51.390988132356121</v>
      </c>
    </row>
    <row r="975" spans="2:23" x14ac:dyDescent="0.35">
      <c r="B975" s="9" t="s">
        <v>971</v>
      </c>
      <c r="C975" s="11">
        <f t="shared" si="16"/>
        <v>100</v>
      </c>
      <c r="D975" s="11">
        <f>C975*EXP((IR-div-0.5*vol*vol)*D$2+vol*'1A. Gaussians'!C974*SQRT(D$2))</f>
        <v>108.77514729662848</v>
      </c>
      <c r="E975" s="11">
        <f>D975*EXP((IR-div-0.5*vol*vol)*E$2+vol*'1A. Gaussians'!D974*SQRT(E$2))</f>
        <v>96.555476955862105</v>
      </c>
      <c r="F975" s="11">
        <f>E975*EXP((IR-div-0.5*vol*vol)*F$2+vol*'1A. Gaussians'!E974*SQRT(F$2))</f>
        <v>84.809298048355615</v>
      </c>
      <c r="G975" s="11">
        <f>F975*EXP((IR-div-0.5*vol*vol)*G$2+vol*'1A. Gaussians'!F974*SQRT(G$2))</f>
        <v>71.727701793091967</v>
      </c>
      <c r="H975" s="11">
        <f>G975*EXP((IR-div-0.5*vol*vol)*H$2+vol*'1A. Gaussians'!G974*SQRT(H$2))</f>
        <v>74.089738380755193</v>
      </c>
      <c r="I975" s="11">
        <f>H975*EXP((IR-div-0.5*vol*vol)*I$2+vol*'1A. Gaussians'!H974*SQRT(I$2))</f>
        <v>84.35226732473447</v>
      </c>
      <c r="J975" s="11">
        <f>I975*EXP((IR-div-0.5*vol*vol)*J$2+vol*'1A. Gaussians'!I974*SQRT(J$2))</f>
        <v>78.75394926238485</v>
      </c>
      <c r="K975" s="11">
        <f>J975*EXP((IR-div-0.5*vol*vol)*K$2+vol*'1A. Gaussians'!J974*SQRT(K$2))</f>
        <v>83.655347753485998</v>
      </c>
      <c r="L975" s="11">
        <f>K975*EXP((IR-div-0.5*vol*vol)*L$2+vol*'1A. Gaussians'!K974*SQRT(L$2))</f>
        <v>81.704953057887835</v>
      </c>
      <c r="M975" s="11">
        <f>L975*EXP((IR-div-0.5*vol*vol)*M$2+vol*'1A. Gaussians'!L974*SQRT(M$2))</f>
        <v>83.473590386718598</v>
      </c>
      <c r="N975" s="11">
        <f>M975*EXP((IR-div-0.5*vol*vol)*N$2+vol*'1A. Gaussians'!M974*SQRT(N$2))</f>
        <v>81.598462243051074</v>
      </c>
      <c r="O975" s="11">
        <f>N975*EXP((IR-div-0.5*vol*vol)*O$2+vol*'1A. Gaussians'!N974*SQRT(O$2))</f>
        <v>79.183736250614189</v>
      </c>
      <c r="P975" s="11">
        <f>O975*EXP((IR-div-0.5*vol*vol)*P$2+vol*'1A. Gaussians'!O974*SQRT(P$2))</f>
        <v>63.135189512294396</v>
      </c>
      <c r="Q975" s="11">
        <f>P975*EXP((IR-div-0.5*vol*vol)*Q$2+vol*'1A. Gaussians'!P974*SQRT(Q$2))</f>
        <v>60.970744172667551</v>
      </c>
      <c r="R975" s="11">
        <f>Q975*EXP((IR-div-0.5*vol*vol)*R$2+vol*'1A. Gaussians'!Q974*SQRT(R$2))</f>
        <v>58.632840246375707</v>
      </c>
      <c r="S975" s="11">
        <f>R975*EXP((IR-div-0.5*vol*vol)*S$2+vol*'1A. Gaussians'!R974*SQRT(S$2))</f>
        <v>56.429025133455802</v>
      </c>
      <c r="T975" s="11">
        <f>S975*EXP((IR-div-0.5*vol*vol)*T$2+vol*'1A. Gaussians'!S974*SQRT(T$2))</f>
        <v>59.769620997079848</v>
      </c>
      <c r="U975" s="11">
        <f>T975*EXP((IR-div-0.5*vol*vol)*U$2+vol*'1A. Gaussians'!T974*SQRT(U$2))</f>
        <v>55.733094292802036</v>
      </c>
      <c r="V975" s="11">
        <f>U975*EXP((IR-div-0.5*vol*vol)*V$2+vol*'1A. Gaussians'!U974*SQRT(V$2))</f>
        <v>53.916969948844887</v>
      </c>
      <c r="W975" s="12">
        <f>V975*EXP((IR-div-0.5*vol*vol)*W$2+vol*'1A. Gaussians'!V974*SQRT(W$2))</f>
        <v>52.620808828690123</v>
      </c>
    </row>
    <row r="976" spans="2:23" x14ac:dyDescent="0.35">
      <c r="B976" s="9" t="s">
        <v>972</v>
      </c>
      <c r="C976" s="11">
        <f t="shared" si="16"/>
        <v>100</v>
      </c>
      <c r="D976" s="11">
        <f>C976*EXP((IR-div-0.5*vol*vol)*D$2+vol*'1A. Gaussians'!C975*SQRT(D$2))</f>
        <v>108.79668669904</v>
      </c>
      <c r="E976" s="11">
        <f>D976*EXP((IR-div-0.5*vol*vol)*E$2+vol*'1A. Gaussians'!D975*SQRT(E$2))</f>
        <v>104.3990560870934</v>
      </c>
      <c r="F976" s="11">
        <f>E976*EXP((IR-div-0.5*vol*vol)*F$2+vol*'1A. Gaussians'!E975*SQRT(F$2))</f>
        <v>87.326459891474329</v>
      </c>
      <c r="G976" s="11">
        <f>F976*EXP((IR-div-0.5*vol*vol)*G$2+vol*'1A. Gaussians'!F975*SQRT(G$2))</f>
        <v>89.055069704436363</v>
      </c>
      <c r="H976" s="11">
        <f>G976*EXP((IR-div-0.5*vol*vol)*H$2+vol*'1A. Gaussians'!G975*SQRT(H$2))</f>
        <v>98.552214750621644</v>
      </c>
      <c r="I976" s="11">
        <f>H976*EXP((IR-div-0.5*vol*vol)*I$2+vol*'1A. Gaussians'!H975*SQRT(I$2))</f>
        <v>105.33009677682257</v>
      </c>
      <c r="J976" s="11">
        <f>I976*EXP((IR-div-0.5*vol*vol)*J$2+vol*'1A. Gaussians'!I975*SQRT(J$2))</f>
        <v>116.50181383446927</v>
      </c>
      <c r="K976" s="11">
        <f>J976*EXP((IR-div-0.5*vol*vol)*K$2+vol*'1A. Gaussians'!J975*SQRT(K$2))</f>
        <v>113.18208256312637</v>
      </c>
      <c r="L976" s="11">
        <f>K976*EXP((IR-div-0.5*vol*vol)*L$2+vol*'1A. Gaussians'!K975*SQRT(L$2))</f>
        <v>89.970665415471757</v>
      </c>
      <c r="M976" s="11">
        <f>L976*EXP((IR-div-0.5*vol*vol)*M$2+vol*'1A. Gaussians'!L975*SQRT(M$2))</f>
        <v>82.009865056623951</v>
      </c>
      <c r="N976" s="11">
        <f>M976*EXP((IR-div-0.5*vol*vol)*N$2+vol*'1A. Gaussians'!M975*SQRT(N$2))</f>
        <v>73.642625255979013</v>
      </c>
      <c r="O976" s="11">
        <f>N976*EXP((IR-div-0.5*vol*vol)*O$2+vol*'1A. Gaussians'!N975*SQRT(O$2))</f>
        <v>73.377940482675143</v>
      </c>
      <c r="P976" s="11">
        <f>O976*EXP((IR-div-0.5*vol*vol)*P$2+vol*'1A. Gaussians'!O975*SQRT(P$2))</f>
        <v>74.884497996181466</v>
      </c>
      <c r="Q976" s="11">
        <f>P976*EXP((IR-div-0.5*vol*vol)*Q$2+vol*'1A. Gaussians'!P975*SQRT(Q$2))</f>
        <v>70.928167013921438</v>
      </c>
      <c r="R976" s="11">
        <f>Q976*EXP((IR-div-0.5*vol*vol)*R$2+vol*'1A. Gaussians'!Q975*SQRT(R$2))</f>
        <v>79.630779887723264</v>
      </c>
      <c r="S976" s="11">
        <f>R976*EXP((IR-div-0.5*vol*vol)*S$2+vol*'1A. Gaussians'!R975*SQRT(S$2))</f>
        <v>74.312441256755378</v>
      </c>
      <c r="T976" s="11">
        <f>S976*EXP((IR-div-0.5*vol*vol)*T$2+vol*'1A. Gaussians'!S975*SQRT(T$2))</f>
        <v>81.879427516450249</v>
      </c>
      <c r="U976" s="11">
        <f>T976*EXP((IR-div-0.5*vol*vol)*U$2+vol*'1A. Gaussians'!T975*SQRT(U$2))</f>
        <v>77.310130267044784</v>
      </c>
      <c r="V976" s="11">
        <f>U976*EXP((IR-div-0.5*vol*vol)*V$2+vol*'1A. Gaussians'!U975*SQRT(V$2))</f>
        <v>78.689474993937111</v>
      </c>
      <c r="W976" s="12">
        <f>V976*EXP((IR-div-0.5*vol*vol)*W$2+vol*'1A. Gaussians'!V975*SQRT(W$2))</f>
        <v>63.858641698705249</v>
      </c>
    </row>
    <row r="977" spans="2:23" x14ac:dyDescent="0.35">
      <c r="B977" s="9" t="s">
        <v>973</v>
      </c>
      <c r="C977" s="11">
        <f t="shared" si="16"/>
        <v>100</v>
      </c>
      <c r="D977" s="11">
        <f>C977*EXP((IR-div-0.5*vol*vol)*D$2+vol*'1A. Gaussians'!C976*SQRT(D$2))</f>
        <v>88.706078065627068</v>
      </c>
      <c r="E977" s="11">
        <f>D977*EXP((IR-div-0.5*vol*vol)*E$2+vol*'1A. Gaussians'!D976*SQRT(E$2))</f>
        <v>90.219598696375442</v>
      </c>
      <c r="F977" s="11">
        <f>E977*EXP((IR-div-0.5*vol*vol)*F$2+vol*'1A. Gaussians'!E976*SQRT(F$2))</f>
        <v>85.5383594895508</v>
      </c>
      <c r="G977" s="11">
        <f>F977*EXP((IR-div-0.5*vol*vol)*G$2+vol*'1A. Gaussians'!F976*SQRT(G$2))</f>
        <v>89.636003280625943</v>
      </c>
      <c r="H977" s="11">
        <f>G977*EXP((IR-div-0.5*vol*vol)*H$2+vol*'1A. Gaussians'!G976*SQRT(H$2))</f>
        <v>103.70100095521424</v>
      </c>
      <c r="I977" s="11">
        <f>H977*EXP((IR-div-0.5*vol*vol)*I$2+vol*'1A. Gaussians'!H976*SQRT(I$2))</f>
        <v>97.338874407039242</v>
      </c>
      <c r="J977" s="11">
        <f>I977*EXP((IR-div-0.5*vol*vol)*J$2+vol*'1A. Gaussians'!I976*SQRT(J$2))</f>
        <v>106.97647508761862</v>
      </c>
      <c r="K977" s="11">
        <f>J977*EXP((IR-div-0.5*vol*vol)*K$2+vol*'1A. Gaussians'!J976*SQRT(K$2))</f>
        <v>113.80704867965137</v>
      </c>
      <c r="L977" s="11">
        <f>K977*EXP((IR-div-0.5*vol*vol)*L$2+vol*'1A. Gaussians'!K976*SQRT(L$2))</f>
        <v>120.46929081588222</v>
      </c>
      <c r="M977" s="11">
        <f>L977*EXP((IR-div-0.5*vol*vol)*M$2+vol*'1A. Gaussians'!L976*SQRT(M$2))</f>
        <v>131.33162915829578</v>
      </c>
      <c r="N977" s="11">
        <f>M977*EXP((IR-div-0.5*vol*vol)*N$2+vol*'1A. Gaussians'!M976*SQRT(N$2))</f>
        <v>124.56263120406781</v>
      </c>
      <c r="O977" s="11">
        <f>N977*EXP((IR-div-0.5*vol*vol)*O$2+vol*'1A. Gaussians'!N976*SQRT(O$2))</f>
        <v>92.452673301833698</v>
      </c>
      <c r="P977" s="11">
        <f>O977*EXP((IR-div-0.5*vol*vol)*P$2+vol*'1A. Gaussians'!O976*SQRT(P$2))</f>
        <v>83.733019205549368</v>
      </c>
      <c r="Q977" s="11">
        <f>P977*EXP((IR-div-0.5*vol*vol)*Q$2+vol*'1A. Gaussians'!P976*SQRT(Q$2))</f>
        <v>72.24020472953454</v>
      </c>
      <c r="R977" s="11">
        <f>Q977*EXP((IR-div-0.5*vol*vol)*R$2+vol*'1A. Gaussians'!Q976*SQRT(R$2))</f>
        <v>73.358681573528344</v>
      </c>
      <c r="S977" s="11">
        <f>R977*EXP((IR-div-0.5*vol*vol)*S$2+vol*'1A. Gaussians'!R976*SQRT(S$2))</f>
        <v>71.831609890800436</v>
      </c>
      <c r="T977" s="11">
        <f>S977*EXP((IR-div-0.5*vol*vol)*T$2+vol*'1A. Gaussians'!S976*SQRT(T$2))</f>
        <v>73.118511409525581</v>
      </c>
      <c r="U977" s="11">
        <f>T977*EXP((IR-div-0.5*vol*vol)*U$2+vol*'1A. Gaussians'!T976*SQRT(U$2))</f>
        <v>85.292863104558904</v>
      </c>
      <c r="V977" s="11">
        <f>U977*EXP((IR-div-0.5*vol*vol)*V$2+vol*'1A. Gaussians'!U976*SQRT(V$2))</f>
        <v>95.112850911733815</v>
      </c>
      <c r="W977" s="12">
        <f>V977*EXP((IR-div-0.5*vol*vol)*W$2+vol*'1A. Gaussians'!V976*SQRT(W$2))</f>
        <v>106.85054023182009</v>
      </c>
    </row>
    <row r="978" spans="2:23" x14ac:dyDescent="0.35">
      <c r="B978" s="9" t="s">
        <v>974</v>
      </c>
      <c r="C978" s="11">
        <f t="shared" si="16"/>
        <v>100</v>
      </c>
      <c r="D978" s="11">
        <f>C978*EXP((IR-div-0.5*vol*vol)*D$2+vol*'1A. Gaussians'!C977*SQRT(D$2))</f>
        <v>92.462299637236896</v>
      </c>
      <c r="E978" s="11">
        <f>D978*EXP((IR-div-0.5*vol*vol)*E$2+vol*'1A. Gaussians'!D977*SQRT(E$2))</f>
        <v>92.496741798929619</v>
      </c>
      <c r="F978" s="11">
        <f>E978*EXP((IR-div-0.5*vol*vol)*F$2+vol*'1A. Gaussians'!E977*SQRT(F$2))</f>
        <v>107.36731592717177</v>
      </c>
      <c r="G978" s="11">
        <f>F978*EXP((IR-div-0.5*vol*vol)*G$2+vol*'1A. Gaussians'!F977*SQRT(G$2))</f>
        <v>114.63430111107512</v>
      </c>
      <c r="H978" s="11">
        <f>G978*EXP((IR-div-0.5*vol*vol)*H$2+vol*'1A. Gaussians'!G977*SQRT(H$2))</f>
        <v>122.769772743236</v>
      </c>
      <c r="I978" s="11">
        <f>H978*EXP((IR-div-0.5*vol*vol)*I$2+vol*'1A. Gaussians'!H977*SQRT(I$2))</f>
        <v>105.47051990177881</v>
      </c>
      <c r="J978" s="11">
        <f>I978*EXP((IR-div-0.5*vol*vol)*J$2+vol*'1A. Gaussians'!I977*SQRT(J$2))</f>
        <v>100.31035489299632</v>
      </c>
      <c r="K978" s="11">
        <f>J978*EXP((IR-div-0.5*vol*vol)*K$2+vol*'1A. Gaussians'!J977*SQRT(K$2))</f>
        <v>98.186827120657313</v>
      </c>
      <c r="L978" s="11">
        <f>K978*EXP((IR-div-0.5*vol*vol)*L$2+vol*'1A. Gaussians'!K977*SQRT(L$2))</f>
        <v>103.07397515004993</v>
      </c>
      <c r="M978" s="11">
        <f>L978*EXP((IR-div-0.5*vol*vol)*M$2+vol*'1A. Gaussians'!L977*SQRT(M$2))</f>
        <v>102.31653868402884</v>
      </c>
      <c r="N978" s="11">
        <f>M978*EXP((IR-div-0.5*vol*vol)*N$2+vol*'1A. Gaussians'!M977*SQRT(N$2))</f>
        <v>99.606778338908626</v>
      </c>
      <c r="O978" s="11">
        <f>N978*EXP((IR-div-0.5*vol*vol)*O$2+vol*'1A. Gaussians'!N977*SQRT(O$2))</f>
        <v>88.236705086336045</v>
      </c>
      <c r="P978" s="11">
        <f>O978*EXP((IR-div-0.5*vol*vol)*P$2+vol*'1A. Gaussians'!O977*SQRT(P$2))</f>
        <v>91.720841832959493</v>
      </c>
      <c r="Q978" s="11">
        <f>P978*EXP((IR-div-0.5*vol*vol)*Q$2+vol*'1A. Gaussians'!P977*SQRT(Q$2))</f>
        <v>94.961919211016067</v>
      </c>
      <c r="R978" s="11">
        <f>Q978*EXP((IR-div-0.5*vol*vol)*R$2+vol*'1A. Gaussians'!Q977*SQRT(R$2))</f>
        <v>103.6644165487606</v>
      </c>
      <c r="S978" s="11">
        <f>R978*EXP((IR-div-0.5*vol*vol)*S$2+vol*'1A. Gaussians'!R977*SQRT(S$2))</f>
        <v>99.906526115419027</v>
      </c>
      <c r="T978" s="11">
        <f>S978*EXP((IR-div-0.5*vol*vol)*T$2+vol*'1A. Gaussians'!S977*SQRT(T$2))</f>
        <v>107.61552958036415</v>
      </c>
      <c r="U978" s="11">
        <f>T978*EXP((IR-div-0.5*vol*vol)*U$2+vol*'1A. Gaussians'!T977*SQRT(U$2))</f>
        <v>135.18039464625167</v>
      </c>
      <c r="V978" s="11">
        <f>U978*EXP((IR-div-0.5*vol*vol)*V$2+vol*'1A. Gaussians'!U977*SQRT(V$2))</f>
        <v>136.21010508400926</v>
      </c>
      <c r="W978" s="12">
        <f>V978*EXP((IR-div-0.5*vol*vol)*W$2+vol*'1A. Gaussians'!V977*SQRT(W$2))</f>
        <v>115.59795033144525</v>
      </c>
    </row>
    <row r="979" spans="2:23" x14ac:dyDescent="0.35">
      <c r="B979" s="9" t="s">
        <v>975</v>
      </c>
      <c r="C979" s="11">
        <f t="shared" si="16"/>
        <v>100</v>
      </c>
      <c r="D979" s="11">
        <f>C979*EXP((IR-div-0.5*vol*vol)*D$2+vol*'1A. Gaussians'!C978*SQRT(D$2))</f>
        <v>95.096650715400344</v>
      </c>
      <c r="E979" s="11">
        <f>D979*EXP((IR-div-0.5*vol*vol)*E$2+vol*'1A. Gaussians'!D978*SQRT(E$2))</f>
        <v>82.433250539670738</v>
      </c>
      <c r="F979" s="11">
        <f>E979*EXP((IR-div-0.5*vol*vol)*F$2+vol*'1A. Gaussians'!E978*SQRT(F$2))</f>
        <v>83.21009678463038</v>
      </c>
      <c r="G979" s="11">
        <f>F979*EXP((IR-div-0.5*vol*vol)*G$2+vol*'1A. Gaussians'!F978*SQRT(G$2))</f>
        <v>82.861642217046722</v>
      </c>
      <c r="H979" s="11">
        <f>G979*EXP((IR-div-0.5*vol*vol)*H$2+vol*'1A. Gaussians'!G978*SQRT(H$2))</f>
        <v>92.087388351727284</v>
      </c>
      <c r="I979" s="11">
        <f>H979*EXP((IR-div-0.5*vol*vol)*I$2+vol*'1A. Gaussians'!H978*SQRT(I$2))</f>
        <v>86.914059557072989</v>
      </c>
      <c r="J979" s="11">
        <f>I979*EXP((IR-div-0.5*vol*vol)*J$2+vol*'1A. Gaussians'!I978*SQRT(J$2))</f>
        <v>74.631282360694925</v>
      </c>
      <c r="K979" s="11">
        <f>J979*EXP((IR-div-0.5*vol*vol)*K$2+vol*'1A. Gaussians'!J978*SQRT(K$2))</f>
        <v>63.9121191996067</v>
      </c>
      <c r="L979" s="11">
        <f>K979*EXP((IR-div-0.5*vol*vol)*L$2+vol*'1A. Gaussians'!K978*SQRT(L$2))</f>
        <v>62.241327384161018</v>
      </c>
      <c r="M979" s="11">
        <f>L979*EXP((IR-div-0.5*vol*vol)*M$2+vol*'1A. Gaussians'!L978*SQRT(M$2))</f>
        <v>57.907702210396302</v>
      </c>
      <c r="N979" s="11">
        <f>M979*EXP((IR-div-0.5*vol*vol)*N$2+vol*'1A. Gaussians'!M978*SQRT(N$2))</f>
        <v>63.759915300745099</v>
      </c>
      <c r="O979" s="11">
        <f>N979*EXP((IR-div-0.5*vol*vol)*O$2+vol*'1A. Gaussians'!N978*SQRT(O$2))</f>
        <v>58.215225583584925</v>
      </c>
      <c r="P979" s="11">
        <f>O979*EXP((IR-div-0.5*vol*vol)*P$2+vol*'1A. Gaussians'!O978*SQRT(P$2))</f>
        <v>64.399180606969196</v>
      </c>
      <c r="Q979" s="11">
        <f>P979*EXP((IR-div-0.5*vol*vol)*Q$2+vol*'1A. Gaussians'!P978*SQRT(Q$2))</f>
        <v>55.282954328495308</v>
      </c>
      <c r="R979" s="11">
        <f>Q979*EXP((IR-div-0.5*vol*vol)*R$2+vol*'1A. Gaussians'!Q978*SQRT(R$2))</f>
        <v>50.077831274638037</v>
      </c>
      <c r="S979" s="11">
        <f>R979*EXP((IR-div-0.5*vol*vol)*S$2+vol*'1A. Gaussians'!R978*SQRT(S$2))</f>
        <v>48.363684046878525</v>
      </c>
      <c r="T979" s="11">
        <f>S979*EXP((IR-div-0.5*vol*vol)*T$2+vol*'1A. Gaussians'!S978*SQRT(T$2))</f>
        <v>46.347986283213096</v>
      </c>
      <c r="U979" s="11">
        <f>T979*EXP((IR-div-0.5*vol*vol)*U$2+vol*'1A. Gaussians'!T978*SQRT(U$2))</f>
        <v>44.301117640000058</v>
      </c>
      <c r="V979" s="11">
        <f>U979*EXP((IR-div-0.5*vol*vol)*V$2+vol*'1A. Gaussians'!U978*SQRT(V$2))</f>
        <v>40.803242291480352</v>
      </c>
      <c r="W979" s="12">
        <f>V979*EXP((IR-div-0.5*vol*vol)*W$2+vol*'1A. Gaussians'!V978*SQRT(W$2))</f>
        <v>38.762040020102965</v>
      </c>
    </row>
    <row r="980" spans="2:23" x14ac:dyDescent="0.35">
      <c r="B980" s="9" t="s">
        <v>976</v>
      </c>
      <c r="C980" s="11">
        <f t="shared" si="16"/>
        <v>100</v>
      </c>
      <c r="D980" s="11">
        <f>C980*EXP((IR-div-0.5*vol*vol)*D$2+vol*'1A. Gaussians'!C979*SQRT(D$2))</f>
        <v>97.666572745545025</v>
      </c>
      <c r="E980" s="11">
        <f>D980*EXP((IR-div-0.5*vol*vol)*E$2+vol*'1A. Gaussians'!D979*SQRT(E$2))</f>
        <v>90.21920151302767</v>
      </c>
      <c r="F980" s="11">
        <f>E980*EXP((IR-div-0.5*vol*vol)*F$2+vol*'1A. Gaussians'!E979*SQRT(F$2))</f>
        <v>82.193471312177849</v>
      </c>
      <c r="G980" s="11">
        <f>F980*EXP((IR-div-0.5*vol*vol)*G$2+vol*'1A. Gaussians'!F979*SQRT(G$2))</f>
        <v>94.256156924668488</v>
      </c>
      <c r="H980" s="11">
        <f>G980*EXP((IR-div-0.5*vol*vol)*H$2+vol*'1A. Gaussians'!G979*SQRT(H$2))</f>
        <v>92.464373596651384</v>
      </c>
      <c r="I980" s="11">
        <f>H980*EXP((IR-div-0.5*vol*vol)*I$2+vol*'1A. Gaussians'!H979*SQRT(I$2))</f>
        <v>78.975987086949743</v>
      </c>
      <c r="J980" s="11">
        <f>I980*EXP((IR-div-0.5*vol*vol)*J$2+vol*'1A. Gaussians'!I979*SQRT(J$2))</f>
        <v>81.992801062669642</v>
      </c>
      <c r="K980" s="11">
        <f>J980*EXP((IR-div-0.5*vol*vol)*K$2+vol*'1A. Gaussians'!J979*SQRT(K$2))</f>
        <v>92.496170660733256</v>
      </c>
      <c r="L980" s="11">
        <f>K980*EXP((IR-div-0.5*vol*vol)*L$2+vol*'1A. Gaussians'!K979*SQRT(L$2))</f>
        <v>83.032217124928508</v>
      </c>
      <c r="M980" s="11">
        <f>L980*EXP((IR-div-0.5*vol*vol)*M$2+vol*'1A. Gaussians'!L979*SQRT(M$2))</f>
        <v>85.758191814741835</v>
      </c>
      <c r="N980" s="11">
        <f>M980*EXP((IR-div-0.5*vol*vol)*N$2+vol*'1A. Gaussians'!M979*SQRT(N$2))</f>
        <v>83.980583533345097</v>
      </c>
      <c r="O980" s="11">
        <f>N980*EXP((IR-div-0.5*vol*vol)*O$2+vol*'1A. Gaussians'!N979*SQRT(O$2))</f>
        <v>76.159658880230523</v>
      </c>
      <c r="P980" s="11">
        <f>O980*EXP((IR-div-0.5*vol*vol)*P$2+vol*'1A. Gaussians'!O979*SQRT(P$2))</f>
        <v>73.874241290715332</v>
      </c>
      <c r="Q980" s="11">
        <f>P980*EXP((IR-div-0.5*vol*vol)*Q$2+vol*'1A. Gaussians'!P979*SQRT(Q$2))</f>
        <v>59.185004607469317</v>
      </c>
      <c r="R980" s="11">
        <f>Q980*EXP((IR-div-0.5*vol*vol)*R$2+vol*'1A. Gaussians'!Q979*SQRT(R$2))</f>
        <v>65.688245285428323</v>
      </c>
      <c r="S980" s="11">
        <f>R980*EXP((IR-div-0.5*vol*vol)*S$2+vol*'1A. Gaussians'!R979*SQRT(S$2))</f>
        <v>60.932308871674337</v>
      </c>
      <c r="T980" s="11">
        <f>S980*EXP((IR-div-0.5*vol*vol)*T$2+vol*'1A. Gaussians'!S979*SQRT(T$2))</f>
        <v>59.852291288556685</v>
      </c>
      <c r="U980" s="11">
        <f>T980*EXP((IR-div-0.5*vol*vol)*U$2+vol*'1A. Gaussians'!T979*SQRT(U$2))</f>
        <v>53.131978916797152</v>
      </c>
      <c r="V980" s="11">
        <f>U980*EXP((IR-div-0.5*vol*vol)*V$2+vol*'1A. Gaussians'!U979*SQRT(V$2))</f>
        <v>53.176264224449831</v>
      </c>
      <c r="W980" s="12">
        <f>V980*EXP((IR-div-0.5*vol*vol)*W$2+vol*'1A. Gaussians'!V979*SQRT(W$2))</f>
        <v>45.530467513022934</v>
      </c>
    </row>
    <row r="981" spans="2:23" x14ac:dyDescent="0.35">
      <c r="B981" s="9" t="s">
        <v>977</v>
      </c>
      <c r="C981" s="11">
        <f t="shared" si="16"/>
        <v>100</v>
      </c>
      <c r="D981" s="11">
        <f>C981*EXP((IR-div-0.5*vol*vol)*D$2+vol*'1A. Gaussians'!C980*SQRT(D$2))</f>
        <v>90.359142012820286</v>
      </c>
      <c r="E981" s="11">
        <f>D981*EXP((IR-div-0.5*vol*vol)*E$2+vol*'1A. Gaussians'!D980*SQRT(E$2))</f>
        <v>92.472884089196597</v>
      </c>
      <c r="F981" s="11">
        <f>E981*EXP((IR-div-0.5*vol*vol)*F$2+vol*'1A. Gaussians'!E980*SQRT(F$2))</f>
        <v>89.985438977306757</v>
      </c>
      <c r="G981" s="11">
        <f>F981*EXP((IR-div-0.5*vol*vol)*G$2+vol*'1A. Gaussians'!F980*SQRT(G$2))</f>
        <v>103.50602341248376</v>
      </c>
      <c r="H981" s="11">
        <f>G981*EXP((IR-div-0.5*vol*vol)*H$2+vol*'1A. Gaussians'!G980*SQRT(H$2))</f>
        <v>123.28847330861529</v>
      </c>
      <c r="I981" s="11">
        <f>H981*EXP((IR-div-0.5*vol*vol)*I$2+vol*'1A. Gaussians'!H980*SQRT(I$2))</f>
        <v>135.07339774799598</v>
      </c>
      <c r="J981" s="11">
        <f>I981*EXP((IR-div-0.5*vol*vol)*J$2+vol*'1A. Gaussians'!I980*SQRT(J$2))</f>
        <v>134.02028201393136</v>
      </c>
      <c r="K981" s="11">
        <f>J981*EXP((IR-div-0.5*vol*vol)*K$2+vol*'1A. Gaussians'!J980*SQRT(K$2))</f>
        <v>125.7696327042477</v>
      </c>
      <c r="L981" s="11">
        <f>K981*EXP((IR-div-0.5*vol*vol)*L$2+vol*'1A. Gaussians'!K980*SQRT(L$2))</f>
        <v>150.05091448038934</v>
      </c>
      <c r="M981" s="11">
        <f>L981*EXP((IR-div-0.5*vol*vol)*M$2+vol*'1A. Gaussians'!L980*SQRT(M$2))</f>
        <v>155.1376116371865</v>
      </c>
      <c r="N981" s="11">
        <f>M981*EXP((IR-div-0.5*vol*vol)*N$2+vol*'1A. Gaussians'!M980*SQRT(N$2))</f>
        <v>141.26196862138261</v>
      </c>
      <c r="O981" s="11">
        <f>N981*EXP((IR-div-0.5*vol*vol)*O$2+vol*'1A. Gaussians'!N980*SQRT(O$2))</f>
        <v>137.88775475971639</v>
      </c>
      <c r="P981" s="11">
        <f>O981*EXP((IR-div-0.5*vol*vol)*P$2+vol*'1A. Gaussians'!O980*SQRT(P$2))</f>
        <v>139.48624943245136</v>
      </c>
      <c r="Q981" s="11">
        <f>P981*EXP((IR-div-0.5*vol*vol)*Q$2+vol*'1A. Gaussians'!P980*SQRT(Q$2))</f>
        <v>155.45076432904952</v>
      </c>
      <c r="R981" s="11">
        <f>Q981*EXP((IR-div-0.5*vol*vol)*R$2+vol*'1A. Gaussians'!Q980*SQRT(R$2))</f>
        <v>158.53881366635153</v>
      </c>
      <c r="S981" s="11">
        <f>R981*EXP((IR-div-0.5*vol*vol)*S$2+vol*'1A. Gaussians'!R980*SQRT(S$2))</f>
        <v>201.53196500686317</v>
      </c>
      <c r="T981" s="11">
        <f>S981*EXP((IR-div-0.5*vol*vol)*T$2+vol*'1A. Gaussians'!S980*SQRT(T$2))</f>
        <v>164.99371233290944</v>
      </c>
      <c r="U981" s="11">
        <f>T981*EXP((IR-div-0.5*vol*vol)*U$2+vol*'1A. Gaussians'!T980*SQRT(U$2))</f>
        <v>155.81241571812404</v>
      </c>
      <c r="V981" s="11">
        <f>U981*EXP((IR-div-0.5*vol*vol)*V$2+vol*'1A. Gaussians'!U980*SQRT(V$2))</f>
        <v>150.34888830880334</v>
      </c>
      <c r="W981" s="12">
        <f>V981*EXP((IR-div-0.5*vol*vol)*W$2+vol*'1A. Gaussians'!V980*SQRT(W$2))</f>
        <v>137.00495358342653</v>
      </c>
    </row>
    <row r="982" spans="2:23" x14ac:dyDescent="0.35">
      <c r="B982" s="9" t="s">
        <v>978</v>
      </c>
      <c r="C982" s="11">
        <f t="shared" si="16"/>
        <v>100</v>
      </c>
      <c r="D982" s="11">
        <f>C982*EXP((IR-div-0.5*vol*vol)*D$2+vol*'1A. Gaussians'!C981*SQRT(D$2))</f>
        <v>92.470984358657859</v>
      </c>
      <c r="E982" s="11">
        <f>D982*EXP((IR-div-0.5*vol*vol)*E$2+vol*'1A. Gaussians'!D981*SQRT(E$2))</f>
        <v>92.074177063123102</v>
      </c>
      <c r="F982" s="11">
        <f>E982*EXP((IR-div-0.5*vol*vol)*F$2+vol*'1A. Gaussians'!E981*SQRT(F$2))</f>
        <v>89.593966226827689</v>
      </c>
      <c r="G982" s="11">
        <f>F982*EXP((IR-div-0.5*vol*vol)*G$2+vol*'1A. Gaussians'!F981*SQRT(G$2))</f>
        <v>91.719863302794494</v>
      </c>
      <c r="H982" s="11">
        <f>G982*EXP((IR-div-0.5*vol*vol)*H$2+vol*'1A. Gaussians'!G981*SQRT(H$2))</f>
        <v>77.77290016365788</v>
      </c>
      <c r="I982" s="11">
        <f>H982*EXP((IR-div-0.5*vol*vol)*I$2+vol*'1A. Gaussians'!H981*SQRT(I$2))</f>
        <v>70.566967628026376</v>
      </c>
      <c r="J982" s="11">
        <f>I982*EXP((IR-div-0.5*vol*vol)*J$2+vol*'1A. Gaussians'!I981*SQRT(J$2))</f>
        <v>65.194382021176679</v>
      </c>
      <c r="K982" s="11">
        <f>J982*EXP((IR-div-0.5*vol*vol)*K$2+vol*'1A. Gaussians'!J981*SQRT(K$2))</f>
        <v>64.470243993456307</v>
      </c>
      <c r="L982" s="11">
        <f>K982*EXP((IR-div-0.5*vol*vol)*L$2+vol*'1A. Gaussians'!K981*SQRT(L$2))</f>
        <v>71.489405283368953</v>
      </c>
      <c r="M982" s="11">
        <f>L982*EXP((IR-div-0.5*vol*vol)*M$2+vol*'1A. Gaussians'!L981*SQRT(M$2))</f>
        <v>78.06200802030763</v>
      </c>
      <c r="N982" s="11">
        <f>M982*EXP((IR-div-0.5*vol*vol)*N$2+vol*'1A. Gaussians'!M981*SQRT(N$2))</f>
        <v>81.301991120105427</v>
      </c>
      <c r="O982" s="11">
        <f>N982*EXP((IR-div-0.5*vol*vol)*O$2+vol*'1A. Gaussians'!N981*SQRT(O$2))</f>
        <v>77.882269854306628</v>
      </c>
      <c r="P982" s="11">
        <f>O982*EXP((IR-div-0.5*vol*vol)*P$2+vol*'1A. Gaussians'!O981*SQRT(P$2))</f>
        <v>86.322558272139318</v>
      </c>
      <c r="Q982" s="11">
        <f>P982*EXP((IR-div-0.5*vol*vol)*Q$2+vol*'1A. Gaussians'!P981*SQRT(Q$2))</f>
        <v>79.161409390769478</v>
      </c>
      <c r="R982" s="11">
        <f>Q982*EXP((IR-div-0.5*vol*vol)*R$2+vol*'1A. Gaussians'!Q981*SQRT(R$2))</f>
        <v>81.374896048809902</v>
      </c>
      <c r="S982" s="11">
        <f>R982*EXP((IR-div-0.5*vol*vol)*S$2+vol*'1A. Gaussians'!R981*SQRT(S$2))</f>
        <v>91.81892716342368</v>
      </c>
      <c r="T982" s="11">
        <f>S982*EXP((IR-div-0.5*vol*vol)*T$2+vol*'1A. Gaussians'!S981*SQRT(T$2))</f>
        <v>95.72086027340815</v>
      </c>
      <c r="U982" s="11">
        <f>T982*EXP((IR-div-0.5*vol*vol)*U$2+vol*'1A. Gaussians'!T981*SQRT(U$2))</f>
        <v>101.88899585454797</v>
      </c>
      <c r="V982" s="11">
        <f>U982*EXP((IR-div-0.5*vol*vol)*V$2+vol*'1A. Gaussians'!U981*SQRT(V$2))</f>
        <v>113.63472030915567</v>
      </c>
      <c r="W982" s="12">
        <f>V982*EXP((IR-div-0.5*vol*vol)*W$2+vol*'1A. Gaussians'!V981*SQRT(W$2))</f>
        <v>109.93625518828648</v>
      </c>
    </row>
    <row r="983" spans="2:23" x14ac:dyDescent="0.35">
      <c r="B983" s="9" t="s">
        <v>979</v>
      </c>
      <c r="C983" s="11">
        <f t="shared" si="16"/>
        <v>100</v>
      </c>
      <c r="D983" s="11">
        <f>C983*EXP((IR-div-0.5*vol*vol)*D$2+vol*'1A. Gaussians'!C982*SQRT(D$2))</f>
        <v>100.10822257528828</v>
      </c>
      <c r="E983" s="11">
        <f>D983*EXP((IR-div-0.5*vol*vol)*E$2+vol*'1A. Gaussians'!D982*SQRT(E$2))</f>
        <v>102.98949814988363</v>
      </c>
      <c r="F983" s="11">
        <f>E983*EXP((IR-div-0.5*vol*vol)*F$2+vol*'1A. Gaussians'!E982*SQRT(F$2))</f>
        <v>102.12943997700792</v>
      </c>
      <c r="G983" s="11">
        <f>F983*EXP((IR-div-0.5*vol*vol)*G$2+vol*'1A. Gaussians'!F982*SQRT(G$2))</f>
        <v>101.06068830441284</v>
      </c>
      <c r="H983" s="11">
        <f>G983*EXP((IR-div-0.5*vol*vol)*H$2+vol*'1A. Gaussians'!G982*SQRT(H$2))</f>
        <v>98.807396755972732</v>
      </c>
      <c r="I983" s="11">
        <f>H983*EXP((IR-div-0.5*vol*vol)*I$2+vol*'1A. Gaussians'!H982*SQRT(I$2))</f>
        <v>98.273183580398694</v>
      </c>
      <c r="J983" s="11">
        <f>I983*EXP((IR-div-0.5*vol*vol)*J$2+vol*'1A. Gaussians'!I982*SQRT(J$2))</f>
        <v>118.83617992122041</v>
      </c>
      <c r="K983" s="11">
        <f>J983*EXP((IR-div-0.5*vol*vol)*K$2+vol*'1A. Gaussians'!J982*SQRT(K$2))</f>
        <v>103.75511532668102</v>
      </c>
      <c r="L983" s="11">
        <f>K983*EXP((IR-div-0.5*vol*vol)*L$2+vol*'1A. Gaussians'!K982*SQRT(L$2))</f>
        <v>107.34554606897787</v>
      </c>
      <c r="M983" s="11">
        <f>L983*EXP((IR-div-0.5*vol*vol)*M$2+vol*'1A. Gaussians'!L982*SQRT(M$2))</f>
        <v>104.71594965645056</v>
      </c>
      <c r="N983" s="11">
        <f>M983*EXP((IR-div-0.5*vol*vol)*N$2+vol*'1A. Gaussians'!M982*SQRT(N$2))</f>
        <v>103.41957102812573</v>
      </c>
      <c r="O983" s="11">
        <f>N983*EXP((IR-div-0.5*vol*vol)*O$2+vol*'1A. Gaussians'!N982*SQRT(O$2))</f>
        <v>117.20015500737392</v>
      </c>
      <c r="P983" s="11">
        <f>O983*EXP((IR-div-0.5*vol*vol)*P$2+vol*'1A. Gaussians'!O982*SQRT(P$2))</f>
        <v>118.5597088481536</v>
      </c>
      <c r="Q983" s="11">
        <f>P983*EXP((IR-div-0.5*vol*vol)*Q$2+vol*'1A. Gaussians'!P982*SQRT(Q$2))</f>
        <v>126.19256249964768</v>
      </c>
      <c r="R983" s="11">
        <f>Q983*EXP((IR-div-0.5*vol*vol)*R$2+vol*'1A. Gaussians'!Q982*SQRT(R$2))</f>
        <v>119.34432297880416</v>
      </c>
      <c r="S983" s="11">
        <f>R983*EXP((IR-div-0.5*vol*vol)*S$2+vol*'1A. Gaussians'!R982*SQRT(S$2))</f>
        <v>138.49534946258819</v>
      </c>
      <c r="T983" s="11">
        <f>S983*EXP((IR-div-0.5*vol*vol)*T$2+vol*'1A. Gaussians'!S982*SQRT(T$2))</f>
        <v>144.79681516251637</v>
      </c>
      <c r="U983" s="11">
        <f>T983*EXP((IR-div-0.5*vol*vol)*U$2+vol*'1A. Gaussians'!T982*SQRT(U$2))</f>
        <v>147.8496627439954</v>
      </c>
      <c r="V983" s="11">
        <f>U983*EXP((IR-div-0.5*vol*vol)*V$2+vol*'1A. Gaussians'!U982*SQRT(V$2))</f>
        <v>166.47050452085421</v>
      </c>
      <c r="W983" s="12">
        <f>V983*EXP((IR-div-0.5*vol*vol)*W$2+vol*'1A. Gaussians'!V982*SQRT(W$2))</f>
        <v>168.50913715000721</v>
      </c>
    </row>
    <row r="984" spans="2:23" x14ac:dyDescent="0.35">
      <c r="B984" s="9" t="s">
        <v>980</v>
      </c>
      <c r="C984" s="11">
        <f t="shared" si="16"/>
        <v>100</v>
      </c>
      <c r="D984" s="11">
        <f>C984*EXP((IR-div-0.5*vol*vol)*D$2+vol*'1A. Gaussians'!C983*SQRT(D$2))</f>
        <v>116.34590629350905</v>
      </c>
      <c r="E984" s="11">
        <f>D984*EXP((IR-div-0.5*vol*vol)*E$2+vol*'1A. Gaussians'!D983*SQRT(E$2))</f>
        <v>128.14142401691066</v>
      </c>
      <c r="F984" s="11">
        <f>E984*EXP((IR-div-0.5*vol*vol)*F$2+vol*'1A. Gaussians'!E983*SQRT(F$2))</f>
        <v>127.38212989892251</v>
      </c>
      <c r="G984" s="11">
        <f>F984*EXP((IR-div-0.5*vol*vol)*G$2+vol*'1A. Gaussians'!F983*SQRT(G$2))</f>
        <v>111.32398527176487</v>
      </c>
      <c r="H984" s="11">
        <f>G984*EXP((IR-div-0.5*vol*vol)*H$2+vol*'1A. Gaussians'!G983*SQRT(H$2))</f>
        <v>131.76031673382198</v>
      </c>
      <c r="I984" s="11">
        <f>H984*EXP((IR-div-0.5*vol*vol)*I$2+vol*'1A. Gaussians'!H983*SQRT(I$2))</f>
        <v>151.83012083449717</v>
      </c>
      <c r="J984" s="11">
        <f>I984*EXP((IR-div-0.5*vol*vol)*J$2+vol*'1A. Gaussians'!I983*SQRT(J$2))</f>
        <v>173.06438879454814</v>
      </c>
      <c r="K984" s="11">
        <f>J984*EXP((IR-div-0.5*vol*vol)*K$2+vol*'1A. Gaussians'!J983*SQRT(K$2))</f>
        <v>223.97124098486782</v>
      </c>
      <c r="L984" s="11">
        <f>K984*EXP((IR-div-0.5*vol*vol)*L$2+vol*'1A. Gaussians'!K983*SQRT(L$2))</f>
        <v>176.09610518231875</v>
      </c>
      <c r="M984" s="11">
        <f>L984*EXP((IR-div-0.5*vol*vol)*M$2+vol*'1A. Gaussians'!L983*SQRT(M$2))</f>
        <v>174.96624405314981</v>
      </c>
      <c r="N984" s="11">
        <f>M984*EXP((IR-div-0.5*vol*vol)*N$2+vol*'1A. Gaussians'!M983*SQRT(N$2))</f>
        <v>207.42808480594107</v>
      </c>
      <c r="O984" s="11">
        <f>N984*EXP((IR-div-0.5*vol*vol)*O$2+vol*'1A. Gaussians'!N983*SQRT(O$2))</f>
        <v>215.62645169321988</v>
      </c>
      <c r="P984" s="11">
        <f>O984*EXP((IR-div-0.5*vol*vol)*P$2+vol*'1A. Gaussians'!O983*SQRT(P$2))</f>
        <v>171.12618682537283</v>
      </c>
      <c r="Q984" s="11">
        <f>P984*EXP((IR-div-0.5*vol*vol)*Q$2+vol*'1A. Gaussians'!P983*SQRT(Q$2))</f>
        <v>164.03141824296358</v>
      </c>
      <c r="R984" s="11">
        <f>Q984*EXP((IR-div-0.5*vol*vol)*R$2+vol*'1A. Gaussians'!Q983*SQRT(R$2))</f>
        <v>133.01151204986627</v>
      </c>
      <c r="S984" s="11">
        <f>R984*EXP((IR-div-0.5*vol*vol)*S$2+vol*'1A. Gaussians'!R983*SQRT(S$2))</f>
        <v>134.08318247952784</v>
      </c>
      <c r="T984" s="11">
        <f>S984*EXP((IR-div-0.5*vol*vol)*T$2+vol*'1A. Gaussians'!S983*SQRT(T$2))</f>
        <v>111.61487833485404</v>
      </c>
      <c r="U984" s="11">
        <f>T984*EXP((IR-div-0.5*vol*vol)*U$2+vol*'1A. Gaussians'!T983*SQRT(U$2))</f>
        <v>128.1019945512667</v>
      </c>
      <c r="V984" s="11">
        <f>U984*EXP((IR-div-0.5*vol*vol)*V$2+vol*'1A. Gaussians'!U983*SQRT(V$2))</f>
        <v>99.506820737242109</v>
      </c>
      <c r="W984" s="12">
        <f>V984*EXP((IR-div-0.5*vol*vol)*W$2+vol*'1A. Gaussians'!V983*SQRT(W$2))</f>
        <v>97.990467729397395</v>
      </c>
    </row>
    <row r="985" spans="2:23" x14ac:dyDescent="0.35">
      <c r="B985" s="9" t="s">
        <v>981</v>
      </c>
      <c r="C985" s="11">
        <f t="shared" si="16"/>
        <v>100</v>
      </c>
      <c r="D985" s="11">
        <f>C985*EXP((IR-div-0.5*vol*vol)*D$2+vol*'1A. Gaussians'!C984*SQRT(D$2))</f>
        <v>95.608518244108637</v>
      </c>
      <c r="E985" s="11">
        <f>D985*EXP((IR-div-0.5*vol*vol)*E$2+vol*'1A. Gaussians'!D984*SQRT(E$2))</f>
        <v>100.62940851141542</v>
      </c>
      <c r="F985" s="11">
        <f>E985*EXP((IR-div-0.5*vol*vol)*F$2+vol*'1A. Gaussians'!E984*SQRT(F$2))</f>
        <v>87.694755116755871</v>
      </c>
      <c r="G985" s="11">
        <f>F985*EXP((IR-div-0.5*vol*vol)*G$2+vol*'1A. Gaussians'!F984*SQRT(G$2))</f>
        <v>88.456881507516457</v>
      </c>
      <c r="H985" s="11">
        <f>G985*EXP((IR-div-0.5*vol*vol)*H$2+vol*'1A. Gaussians'!G984*SQRT(H$2))</f>
        <v>85.397531553196202</v>
      </c>
      <c r="I985" s="11">
        <f>H985*EXP((IR-div-0.5*vol*vol)*I$2+vol*'1A. Gaussians'!H984*SQRT(I$2))</f>
        <v>99.926195432873541</v>
      </c>
      <c r="J985" s="11">
        <f>I985*EXP((IR-div-0.5*vol*vol)*J$2+vol*'1A. Gaussians'!I984*SQRT(J$2))</f>
        <v>91.790632695914553</v>
      </c>
      <c r="K985" s="11">
        <f>J985*EXP((IR-div-0.5*vol*vol)*K$2+vol*'1A. Gaussians'!J984*SQRT(K$2))</f>
        <v>103.06839503456871</v>
      </c>
      <c r="L985" s="11">
        <f>K985*EXP((IR-div-0.5*vol*vol)*L$2+vol*'1A. Gaussians'!K984*SQRT(L$2))</f>
        <v>98.717175946745598</v>
      </c>
      <c r="M985" s="11">
        <f>L985*EXP((IR-div-0.5*vol*vol)*M$2+vol*'1A. Gaussians'!L984*SQRT(M$2))</f>
        <v>103.87451176738763</v>
      </c>
      <c r="N985" s="11">
        <f>M985*EXP((IR-div-0.5*vol*vol)*N$2+vol*'1A. Gaussians'!M984*SQRT(N$2))</f>
        <v>106.42168270504133</v>
      </c>
      <c r="O985" s="11">
        <f>N985*EXP((IR-div-0.5*vol*vol)*O$2+vol*'1A. Gaussians'!N984*SQRT(O$2))</f>
        <v>101.33617656893443</v>
      </c>
      <c r="P985" s="11">
        <f>O985*EXP((IR-div-0.5*vol*vol)*P$2+vol*'1A. Gaussians'!O984*SQRT(P$2))</f>
        <v>108.81340668598173</v>
      </c>
      <c r="Q985" s="11">
        <f>P985*EXP((IR-div-0.5*vol*vol)*Q$2+vol*'1A. Gaussians'!P984*SQRT(Q$2))</f>
        <v>114.4102076311559</v>
      </c>
      <c r="R985" s="11">
        <f>Q985*EXP((IR-div-0.5*vol*vol)*R$2+vol*'1A. Gaussians'!Q984*SQRT(R$2))</f>
        <v>99.74996630975798</v>
      </c>
      <c r="S985" s="11">
        <f>R985*EXP((IR-div-0.5*vol*vol)*S$2+vol*'1A. Gaussians'!R984*SQRT(S$2))</f>
        <v>86.045156468704093</v>
      </c>
      <c r="T985" s="11">
        <f>S985*EXP((IR-div-0.5*vol*vol)*T$2+vol*'1A. Gaussians'!S984*SQRT(T$2))</f>
        <v>79.329859378636115</v>
      </c>
      <c r="U985" s="11">
        <f>T985*EXP((IR-div-0.5*vol*vol)*U$2+vol*'1A. Gaussians'!T984*SQRT(U$2))</f>
        <v>73.353916338270437</v>
      </c>
      <c r="V985" s="11">
        <f>U985*EXP((IR-div-0.5*vol*vol)*V$2+vol*'1A. Gaussians'!U984*SQRT(V$2))</f>
        <v>85.36332171886238</v>
      </c>
      <c r="W985" s="12">
        <f>V985*EXP((IR-div-0.5*vol*vol)*W$2+vol*'1A. Gaussians'!V984*SQRT(W$2))</f>
        <v>73.139087722247467</v>
      </c>
    </row>
    <row r="986" spans="2:23" x14ac:dyDescent="0.35">
      <c r="B986" s="9" t="s">
        <v>982</v>
      </c>
      <c r="C986" s="11">
        <f t="shared" si="16"/>
        <v>100</v>
      </c>
      <c r="D986" s="11">
        <f>C986*EXP((IR-div-0.5*vol*vol)*D$2+vol*'1A. Gaussians'!C985*SQRT(D$2))</f>
        <v>86.941249544792257</v>
      </c>
      <c r="E986" s="11">
        <f>D986*EXP((IR-div-0.5*vol*vol)*E$2+vol*'1A. Gaussians'!D985*SQRT(E$2))</f>
        <v>83.945896182377112</v>
      </c>
      <c r="F986" s="11">
        <f>E986*EXP((IR-div-0.5*vol*vol)*F$2+vol*'1A. Gaussians'!E985*SQRT(F$2))</f>
        <v>88.175190109196123</v>
      </c>
      <c r="G986" s="11">
        <f>F986*EXP((IR-div-0.5*vol*vol)*G$2+vol*'1A. Gaussians'!F985*SQRT(G$2))</f>
        <v>104.39027480592721</v>
      </c>
      <c r="H986" s="11">
        <f>G986*EXP((IR-div-0.5*vol*vol)*H$2+vol*'1A. Gaussians'!G985*SQRT(H$2))</f>
        <v>104.60274429394885</v>
      </c>
      <c r="I986" s="11">
        <f>H986*EXP((IR-div-0.5*vol*vol)*I$2+vol*'1A. Gaussians'!H985*SQRT(I$2))</f>
        <v>127.7218115131592</v>
      </c>
      <c r="J986" s="11">
        <f>I986*EXP((IR-div-0.5*vol*vol)*J$2+vol*'1A. Gaussians'!I985*SQRT(J$2))</f>
        <v>125.97275965731757</v>
      </c>
      <c r="K986" s="11">
        <f>J986*EXP((IR-div-0.5*vol*vol)*K$2+vol*'1A. Gaussians'!J985*SQRT(K$2))</f>
        <v>138.08577944786413</v>
      </c>
      <c r="L986" s="11">
        <f>K986*EXP((IR-div-0.5*vol*vol)*L$2+vol*'1A. Gaussians'!K985*SQRT(L$2))</f>
        <v>118.46691996999937</v>
      </c>
      <c r="M986" s="11">
        <f>L986*EXP((IR-div-0.5*vol*vol)*M$2+vol*'1A. Gaussians'!L985*SQRT(M$2))</f>
        <v>102.07191874681604</v>
      </c>
      <c r="N986" s="11">
        <f>M986*EXP((IR-div-0.5*vol*vol)*N$2+vol*'1A. Gaussians'!M985*SQRT(N$2))</f>
        <v>107.87869873658848</v>
      </c>
      <c r="O986" s="11">
        <f>N986*EXP((IR-div-0.5*vol*vol)*O$2+vol*'1A. Gaussians'!N985*SQRT(O$2))</f>
        <v>113.90024231347692</v>
      </c>
      <c r="P986" s="11">
        <f>O986*EXP((IR-div-0.5*vol*vol)*P$2+vol*'1A. Gaussians'!O985*SQRT(P$2))</f>
        <v>112.7888219115685</v>
      </c>
      <c r="Q986" s="11">
        <f>P986*EXP((IR-div-0.5*vol*vol)*Q$2+vol*'1A. Gaussians'!P985*SQRT(Q$2))</f>
        <v>102.68257282913333</v>
      </c>
      <c r="R986" s="11">
        <f>Q986*EXP((IR-div-0.5*vol*vol)*R$2+vol*'1A. Gaussians'!Q985*SQRT(R$2))</f>
        <v>100.65420035367197</v>
      </c>
      <c r="S986" s="11">
        <f>R986*EXP((IR-div-0.5*vol*vol)*S$2+vol*'1A. Gaussians'!R985*SQRT(S$2))</f>
        <v>99.771349492048159</v>
      </c>
      <c r="T986" s="11">
        <f>S986*EXP((IR-div-0.5*vol*vol)*T$2+vol*'1A. Gaussians'!S985*SQRT(T$2))</f>
        <v>91.066341961433096</v>
      </c>
      <c r="U986" s="11">
        <f>T986*EXP((IR-div-0.5*vol*vol)*U$2+vol*'1A. Gaussians'!T985*SQRT(U$2))</f>
        <v>75.192599414114326</v>
      </c>
      <c r="V986" s="11">
        <f>U986*EXP((IR-div-0.5*vol*vol)*V$2+vol*'1A. Gaussians'!U985*SQRT(V$2))</f>
        <v>76.426813696466269</v>
      </c>
      <c r="W986" s="12">
        <f>V986*EXP((IR-div-0.5*vol*vol)*W$2+vol*'1A. Gaussians'!V985*SQRT(W$2))</f>
        <v>89.3020559600577</v>
      </c>
    </row>
    <row r="987" spans="2:23" x14ac:dyDescent="0.35">
      <c r="B987" s="9" t="s">
        <v>983</v>
      </c>
      <c r="C987" s="11">
        <f t="shared" si="16"/>
        <v>100</v>
      </c>
      <c r="D987" s="11">
        <f>C987*EXP((IR-div-0.5*vol*vol)*D$2+vol*'1A. Gaussians'!C986*SQRT(D$2))</f>
        <v>103.44794594071158</v>
      </c>
      <c r="E987" s="11">
        <f>D987*EXP((IR-div-0.5*vol*vol)*E$2+vol*'1A. Gaussians'!D986*SQRT(E$2))</f>
        <v>96.998341141164502</v>
      </c>
      <c r="F987" s="11">
        <f>E987*EXP((IR-div-0.5*vol*vol)*F$2+vol*'1A. Gaussians'!E986*SQRT(F$2))</f>
        <v>88.682067943058513</v>
      </c>
      <c r="G987" s="11">
        <f>F987*EXP((IR-div-0.5*vol*vol)*G$2+vol*'1A. Gaussians'!F986*SQRT(G$2))</f>
        <v>85.343548915876298</v>
      </c>
      <c r="H987" s="11">
        <f>G987*EXP((IR-div-0.5*vol*vol)*H$2+vol*'1A. Gaussians'!G986*SQRT(H$2))</f>
        <v>79.368972908917556</v>
      </c>
      <c r="I987" s="11">
        <f>H987*EXP((IR-div-0.5*vol*vol)*I$2+vol*'1A. Gaussians'!H986*SQRT(I$2))</f>
        <v>85.130755638684448</v>
      </c>
      <c r="J987" s="11">
        <f>I987*EXP((IR-div-0.5*vol*vol)*J$2+vol*'1A. Gaussians'!I986*SQRT(J$2))</f>
        <v>94.237416338887257</v>
      </c>
      <c r="K987" s="11">
        <f>J987*EXP((IR-div-0.5*vol*vol)*K$2+vol*'1A. Gaussians'!J986*SQRT(K$2))</f>
        <v>90.808847015228451</v>
      </c>
      <c r="L987" s="11">
        <f>K987*EXP((IR-div-0.5*vol*vol)*L$2+vol*'1A. Gaussians'!K986*SQRT(L$2))</f>
        <v>86.044420925457274</v>
      </c>
      <c r="M987" s="11">
        <f>L987*EXP((IR-div-0.5*vol*vol)*M$2+vol*'1A. Gaussians'!L986*SQRT(M$2))</f>
        <v>84.150594864629596</v>
      </c>
      <c r="N987" s="11">
        <f>M987*EXP((IR-div-0.5*vol*vol)*N$2+vol*'1A. Gaussians'!M986*SQRT(N$2))</f>
        <v>67.131872327292541</v>
      </c>
      <c r="O987" s="11">
        <f>N987*EXP((IR-div-0.5*vol*vol)*O$2+vol*'1A. Gaussians'!N986*SQRT(O$2))</f>
        <v>73.767811348074133</v>
      </c>
      <c r="P987" s="11">
        <f>O987*EXP((IR-div-0.5*vol*vol)*P$2+vol*'1A. Gaussians'!O986*SQRT(P$2))</f>
        <v>79.203198258531216</v>
      </c>
      <c r="Q987" s="11">
        <f>P987*EXP((IR-div-0.5*vol*vol)*Q$2+vol*'1A. Gaussians'!P986*SQRT(Q$2))</f>
        <v>82.027285456057299</v>
      </c>
      <c r="R987" s="11">
        <f>Q987*EXP((IR-div-0.5*vol*vol)*R$2+vol*'1A. Gaussians'!Q986*SQRT(R$2))</f>
        <v>74.534377838285948</v>
      </c>
      <c r="S987" s="11">
        <f>R987*EXP((IR-div-0.5*vol*vol)*S$2+vol*'1A. Gaussians'!R986*SQRT(S$2))</f>
        <v>75.437374241621455</v>
      </c>
      <c r="T987" s="11">
        <f>S987*EXP((IR-div-0.5*vol*vol)*T$2+vol*'1A. Gaussians'!S986*SQRT(T$2))</f>
        <v>74.739496527477584</v>
      </c>
      <c r="U987" s="11">
        <f>T987*EXP((IR-div-0.5*vol*vol)*U$2+vol*'1A. Gaussians'!T986*SQRT(U$2))</f>
        <v>62.771292030644723</v>
      </c>
      <c r="V987" s="11">
        <f>U987*EXP((IR-div-0.5*vol*vol)*V$2+vol*'1A. Gaussians'!U986*SQRT(V$2))</f>
        <v>61.387755487922469</v>
      </c>
      <c r="W987" s="12">
        <f>V987*EXP((IR-div-0.5*vol*vol)*W$2+vol*'1A. Gaussians'!V986*SQRT(W$2))</f>
        <v>47.82402266054077</v>
      </c>
    </row>
    <row r="988" spans="2:23" x14ac:dyDescent="0.35">
      <c r="B988" s="9" t="s">
        <v>984</v>
      </c>
      <c r="C988" s="11">
        <f t="shared" si="16"/>
        <v>100</v>
      </c>
      <c r="D988" s="11">
        <f>C988*EXP((IR-div-0.5*vol*vol)*D$2+vol*'1A. Gaussians'!C987*SQRT(D$2))</f>
        <v>97.326956822065753</v>
      </c>
      <c r="E988" s="11">
        <f>D988*EXP((IR-div-0.5*vol*vol)*E$2+vol*'1A. Gaussians'!D987*SQRT(E$2))</f>
        <v>76.754202957700798</v>
      </c>
      <c r="F988" s="11">
        <f>E988*EXP((IR-div-0.5*vol*vol)*F$2+vol*'1A. Gaussians'!E987*SQRT(F$2))</f>
        <v>77.318474316510134</v>
      </c>
      <c r="G988" s="11">
        <f>F988*EXP((IR-div-0.5*vol*vol)*G$2+vol*'1A. Gaussians'!F987*SQRT(G$2))</f>
        <v>80.617526798355939</v>
      </c>
      <c r="H988" s="11">
        <f>G988*EXP((IR-div-0.5*vol*vol)*H$2+vol*'1A. Gaussians'!G987*SQRT(H$2))</f>
        <v>75.785187782703247</v>
      </c>
      <c r="I988" s="11">
        <f>H988*EXP((IR-div-0.5*vol*vol)*I$2+vol*'1A. Gaussians'!H987*SQRT(I$2))</f>
        <v>72.91736362770942</v>
      </c>
      <c r="J988" s="11">
        <f>I988*EXP((IR-div-0.5*vol*vol)*J$2+vol*'1A. Gaussians'!I987*SQRT(J$2))</f>
        <v>61.052761502596418</v>
      </c>
      <c r="K988" s="11">
        <f>J988*EXP((IR-div-0.5*vol*vol)*K$2+vol*'1A. Gaussians'!J987*SQRT(K$2))</f>
        <v>59.782587902857159</v>
      </c>
      <c r="L988" s="11">
        <f>K988*EXP((IR-div-0.5*vol*vol)*L$2+vol*'1A. Gaussians'!K987*SQRT(L$2))</f>
        <v>45.73912107792821</v>
      </c>
      <c r="M988" s="11">
        <f>L988*EXP((IR-div-0.5*vol*vol)*M$2+vol*'1A. Gaussians'!L987*SQRT(M$2))</f>
        <v>46.31691291217976</v>
      </c>
      <c r="N988" s="11">
        <f>M988*EXP((IR-div-0.5*vol*vol)*N$2+vol*'1A. Gaussians'!M987*SQRT(N$2))</f>
        <v>39.569918668841844</v>
      </c>
      <c r="O988" s="11">
        <f>N988*EXP((IR-div-0.5*vol*vol)*O$2+vol*'1A. Gaussians'!N987*SQRT(O$2))</f>
        <v>44.063338629035989</v>
      </c>
      <c r="P988" s="11">
        <f>O988*EXP((IR-div-0.5*vol*vol)*P$2+vol*'1A. Gaussians'!O987*SQRT(P$2))</f>
        <v>38.011941434669694</v>
      </c>
      <c r="Q988" s="11">
        <f>P988*EXP((IR-div-0.5*vol*vol)*Q$2+vol*'1A. Gaussians'!P987*SQRT(Q$2))</f>
        <v>39.024823594848726</v>
      </c>
      <c r="R988" s="11">
        <f>Q988*EXP((IR-div-0.5*vol*vol)*R$2+vol*'1A. Gaussians'!Q987*SQRT(R$2))</f>
        <v>42.151215986908781</v>
      </c>
      <c r="S988" s="11">
        <f>R988*EXP((IR-div-0.5*vol*vol)*S$2+vol*'1A. Gaussians'!R987*SQRT(S$2))</f>
        <v>44.498361372014031</v>
      </c>
      <c r="T988" s="11">
        <f>S988*EXP((IR-div-0.5*vol*vol)*T$2+vol*'1A. Gaussians'!S987*SQRT(T$2))</f>
        <v>53.302044652098232</v>
      </c>
      <c r="U988" s="11">
        <f>T988*EXP((IR-div-0.5*vol*vol)*U$2+vol*'1A. Gaussians'!T987*SQRT(U$2))</f>
        <v>62.862296232377496</v>
      </c>
      <c r="V988" s="11">
        <f>U988*EXP((IR-div-0.5*vol*vol)*V$2+vol*'1A. Gaussians'!U987*SQRT(V$2))</f>
        <v>65.068918740308447</v>
      </c>
      <c r="W988" s="12">
        <f>V988*EXP((IR-div-0.5*vol*vol)*W$2+vol*'1A. Gaussians'!V987*SQRT(W$2))</f>
        <v>57.986545458598975</v>
      </c>
    </row>
    <row r="989" spans="2:23" x14ac:dyDescent="0.35">
      <c r="B989" s="9" t="s">
        <v>985</v>
      </c>
      <c r="C989" s="11">
        <f t="shared" si="16"/>
        <v>100</v>
      </c>
      <c r="D989" s="11">
        <f>C989*EXP((IR-div-0.5*vol*vol)*D$2+vol*'1A. Gaussians'!C988*SQRT(D$2))</f>
        <v>96.345724246242625</v>
      </c>
      <c r="E989" s="11">
        <f>D989*EXP((IR-div-0.5*vol*vol)*E$2+vol*'1A. Gaussians'!D988*SQRT(E$2))</f>
        <v>91.169480631793434</v>
      </c>
      <c r="F989" s="11">
        <f>E989*EXP((IR-div-0.5*vol*vol)*F$2+vol*'1A. Gaussians'!E988*SQRT(F$2))</f>
        <v>91.914330262671072</v>
      </c>
      <c r="G989" s="11">
        <f>F989*EXP((IR-div-0.5*vol*vol)*G$2+vol*'1A. Gaussians'!F988*SQRT(G$2))</f>
        <v>94.220733678968728</v>
      </c>
      <c r="H989" s="11">
        <f>G989*EXP((IR-div-0.5*vol*vol)*H$2+vol*'1A. Gaussians'!G988*SQRT(H$2))</f>
        <v>82.374119846949824</v>
      </c>
      <c r="I989" s="11">
        <f>H989*EXP((IR-div-0.5*vol*vol)*I$2+vol*'1A. Gaussians'!H988*SQRT(I$2))</f>
        <v>69.881853922570428</v>
      </c>
      <c r="J989" s="11">
        <f>I989*EXP((IR-div-0.5*vol*vol)*J$2+vol*'1A. Gaussians'!I988*SQRT(J$2))</f>
        <v>72.774353095944448</v>
      </c>
      <c r="K989" s="11">
        <f>J989*EXP((IR-div-0.5*vol*vol)*K$2+vol*'1A. Gaussians'!J988*SQRT(K$2))</f>
        <v>68.36647432885286</v>
      </c>
      <c r="L989" s="11">
        <f>K989*EXP((IR-div-0.5*vol*vol)*L$2+vol*'1A. Gaussians'!K988*SQRT(L$2))</f>
        <v>55.939700871807588</v>
      </c>
      <c r="M989" s="11">
        <f>L989*EXP((IR-div-0.5*vol*vol)*M$2+vol*'1A. Gaussians'!L988*SQRT(M$2))</f>
        <v>50.234054283567389</v>
      </c>
      <c r="N989" s="11">
        <f>M989*EXP((IR-div-0.5*vol*vol)*N$2+vol*'1A. Gaussians'!M988*SQRT(N$2))</f>
        <v>53.898081441931474</v>
      </c>
      <c r="O989" s="11">
        <f>N989*EXP((IR-div-0.5*vol*vol)*O$2+vol*'1A. Gaussians'!N988*SQRT(O$2))</f>
        <v>52.832612377198892</v>
      </c>
      <c r="P989" s="11">
        <f>O989*EXP((IR-div-0.5*vol*vol)*P$2+vol*'1A. Gaussians'!O988*SQRT(P$2))</f>
        <v>55.456789702751621</v>
      </c>
      <c r="Q989" s="11">
        <f>P989*EXP((IR-div-0.5*vol*vol)*Q$2+vol*'1A. Gaussians'!P988*SQRT(Q$2))</f>
        <v>61.582136958999222</v>
      </c>
      <c r="R989" s="11">
        <f>Q989*EXP((IR-div-0.5*vol*vol)*R$2+vol*'1A. Gaussians'!Q988*SQRT(R$2))</f>
        <v>68.369813083498457</v>
      </c>
      <c r="S989" s="11">
        <f>R989*EXP((IR-div-0.5*vol*vol)*S$2+vol*'1A. Gaussians'!R988*SQRT(S$2))</f>
        <v>73.345056857311278</v>
      </c>
      <c r="T989" s="11">
        <f>S989*EXP((IR-div-0.5*vol*vol)*T$2+vol*'1A. Gaussians'!S988*SQRT(T$2))</f>
        <v>69.798472212396931</v>
      </c>
      <c r="U989" s="11">
        <f>T989*EXP((IR-div-0.5*vol*vol)*U$2+vol*'1A. Gaussians'!T988*SQRT(U$2))</f>
        <v>75.752772855040632</v>
      </c>
      <c r="V989" s="11">
        <f>U989*EXP((IR-div-0.5*vol*vol)*V$2+vol*'1A. Gaussians'!U988*SQRT(V$2))</f>
        <v>77.912597190007844</v>
      </c>
      <c r="W989" s="12">
        <f>V989*EXP((IR-div-0.5*vol*vol)*W$2+vol*'1A. Gaussians'!V988*SQRT(W$2))</f>
        <v>93.327763625629089</v>
      </c>
    </row>
    <row r="990" spans="2:23" x14ac:dyDescent="0.35">
      <c r="B990" s="9" t="s">
        <v>986</v>
      </c>
      <c r="C990" s="11">
        <f t="shared" si="16"/>
        <v>100</v>
      </c>
      <c r="D990" s="11">
        <f>C990*EXP((IR-div-0.5*vol*vol)*D$2+vol*'1A. Gaussians'!C989*SQRT(D$2))</f>
        <v>88.720930135302112</v>
      </c>
      <c r="E990" s="11">
        <f>D990*EXP((IR-div-0.5*vol*vol)*E$2+vol*'1A. Gaussians'!D989*SQRT(E$2))</f>
        <v>83.884367395314626</v>
      </c>
      <c r="F990" s="11">
        <f>E990*EXP((IR-div-0.5*vol*vol)*F$2+vol*'1A. Gaussians'!E989*SQRT(F$2))</f>
        <v>79.502444842584993</v>
      </c>
      <c r="G990" s="11">
        <f>F990*EXP((IR-div-0.5*vol*vol)*G$2+vol*'1A. Gaussians'!F989*SQRT(G$2))</f>
        <v>77.483255262133738</v>
      </c>
      <c r="H990" s="11">
        <f>G990*EXP((IR-div-0.5*vol*vol)*H$2+vol*'1A. Gaussians'!G989*SQRT(H$2))</f>
        <v>69.850716121608386</v>
      </c>
      <c r="I990" s="11">
        <f>H990*EXP((IR-div-0.5*vol*vol)*I$2+vol*'1A. Gaussians'!H989*SQRT(I$2))</f>
        <v>64.60511252636708</v>
      </c>
      <c r="J990" s="11">
        <f>I990*EXP((IR-div-0.5*vol*vol)*J$2+vol*'1A. Gaussians'!I989*SQRT(J$2))</f>
        <v>60.552352829191548</v>
      </c>
      <c r="K990" s="11">
        <f>J990*EXP((IR-div-0.5*vol*vol)*K$2+vol*'1A. Gaussians'!J989*SQRT(K$2))</f>
        <v>55.404718363226451</v>
      </c>
      <c r="L990" s="11">
        <f>K990*EXP((IR-div-0.5*vol*vol)*L$2+vol*'1A. Gaussians'!K989*SQRT(L$2))</f>
        <v>55.806011916749092</v>
      </c>
      <c r="M990" s="11">
        <f>L990*EXP((IR-div-0.5*vol*vol)*M$2+vol*'1A. Gaussians'!L989*SQRT(M$2))</f>
        <v>56.571030367396439</v>
      </c>
      <c r="N990" s="11">
        <f>M990*EXP((IR-div-0.5*vol*vol)*N$2+vol*'1A. Gaussians'!M989*SQRT(N$2))</f>
        <v>52.831143388005088</v>
      </c>
      <c r="O990" s="11">
        <f>N990*EXP((IR-div-0.5*vol*vol)*O$2+vol*'1A. Gaussians'!N989*SQRT(O$2))</f>
        <v>56.689580870340457</v>
      </c>
      <c r="P990" s="11">
        <f>O990*EXP((IR-div-0.5*vol*vol)*P$2+vol*'1A. Gaussians'!O989*SQRT(P$2))</f>
        <v>55.930587300219479</v>
      </c>
      <c r="Q990" s="11">
        <f>P990*EXP((IR-div-0.5*vol*vol)*Q$2+vol*'1A. Gaussians'!P989*SQRT(Q$2))</f>
        <v>58.706632680233852</v>
      </c>
      <c r="R990" s="11">
        <f>Q990*EXP((IR-div-0.5*vol*vol)*R$2+vol*'1A. Gaussians'!Q989*SQRT(R$2))</f>
        <v>54.912544616580263</v>
      </c>
      <c r="S990" s="11">
        <f>R990*EXP((IR-div-0.5*vol*vol)*S$2+vol*'1A. Gaussians'!R989*SQRT(S$2))</f>
        <v>58.118933104282455</v>
      </c>
      <c r="T990" s="11">
        <f>S990*EXP((IR-div-0.5*vol*vol)*T$2+vol*'1A. Gaussians'!S989*SQRT(T$2))</f>
        <v>50.319328578534083</v>
      </c>
      <c r="U990" s="11">
        <f>T990*EXP((IR-div-0.5*vol*vol)*U$2+vol*'1A. Gaussians'!T989*SQRT(U$2))</f>
        <v>46.388832797730437</v>
      </c>
      <c r="V990" s="11">
        <f>U990*EXP((IR-div-0.5*vol*vol)*V$2+vol*'1A. Gaussians'!U989*SQRT(V$2))</f>
        <v>49.098344299566769</v>
      </c>
      <c r="W990" s="12">
        <f>V990*EXP((IR-div-0.5*vol*vol)*W$2+vol*'1A. Gaussians'!V989*SQRT(W$2))</f>
        <v>58.477394329282134</v>
      </c>
    </row>
    <row r="991" spans="2:23" x14ac:dyDescent="0.35">
      <c r="B991" s="9" t="s">
        <v>987</v>
      </c>
      <c r="C991" s="11">
        <f t="shared" si="16"/>
        <v>100</v>
      </c>
      <c r="D991" s="11">
        <f>C991*EXP((IR-div-0.5*vol*vol)*D$2+vol*'1A. Gaussians'!C990*SQRT(D$2))</f>
        <v>93.341769232555933</v>
      </c>
      <c r="E991" s="11">
        <f>D991*EXP((IR-div-0.5*vol*vol)*E$2+vol*'1A. Gaussians'!D990*SQRT(E$2))</f>
        <v>89.704713264248824</v>
      </c>
      <c r="F991" s="11">
        <f>E991*EXP((IR-div-0.5*vol*vol)*F$2+vol*'1A. Gaussians'!E990*SQRT(F$2))</f>
        <v>95.786381200983442</v>
      </c>
      <c r="G991" s="11">
        <f>F991*EXP((IR-div-0.5*vol*vol)*G$2+vol*'1A. Gaussians'!F990*SQRT(G$2))</f>
        <v>89.713317269019655</v>
      </c>
      <c r="H991" s="11">
        <f>G991*EXP((IR-div-0.5*vol*vol)*H$2+vol*'1A. Gaussians'!G990*SQRT(H$2))</f>
        <v>83.063556862326976</v>
      </c>
      <c r="I991" s="11">
        <f>H991*EXP((IR-div-0.5*vol*vol)*I$2+vol*'1A. Gaussians'!H990*SQRT(I$2))</f>
        <v>100.10973866698346</v>
      </c>
      <c r="J991" s="11">
        <f>I991*EXP((IR-div-0.5*vol*vol)*J$2+vol*'1A. Gaussians'!I990*SQRT(J$2))</f>
        <v>98.58891438681357</v>
      </c>
      <c r="K991" s="11">
        <f>J991*EXP((IR-div-0.5*vol*vol)*K$2+vol*'1A. Gaussians'!J990*SQRT(K$2))</f>
        <v>99.011475802058428</v>
      </c>
      <c r="L991" s="11">
        <f>K991*EXP((IR-div-0.5*vol*vol)*L$2+vol*'1A. Gaussians'!K990*SQRT(L$2))</f>
        <v>93.262689551674043</v>
      </c>
      <c r="M991" s="11">
        <f>L991*EXP((IR-div-0.5*vol*vol)*M$2+vol*'1A. Gaussians'!L990*SQRT(M$2))</f>
        <v>92.437545856509928</v>
      </c>
      <c r="N991" s="11">
        <f>M991*EXP((IR-div-0.5*vol*vol)*N$2+vol*'1A. Gaussians'!M990*SQRT(N$2))</f>
        <v>82.469635818235091</v>
      </c>
      <c r="O991" s="11">
        <f>N991*EXP((IR-div-0.5*vol*vol)*O$2+vol*'1A. Gaussians'!N990*SQRT(O$2))</f>
        <v>74.152922312211089</v>
      </c>
      <c r="P991" s="11">
        <f>O991*EXP((IR-div-0.5*vol*vol)*P$2+vol*'1A. Gaussians'!O990*SQRT(P$2))</f>
        <v>69.678633005162936</v>
      </c>
      <c r="Q991" s="11">
        <f>P991*EXP((IR-div-0.5*vol*vol)*Q$2+vol*'1A. Gaussians'!P990*SQRT(Q$2))</f>
        <v>71.09067277053461</v>
      </c>
      <c r="R991" s="11">
        <f>Q991*EXP((IR-div-0.5*vol*vol)*R$2+vol*'1A. Gaussians'!Q990*SQRT(R$2))</f>
        <v>77.752835926450416</v>
      </c>
      <c r="S991" s="11">
        <f>R991*EXP((IR-div-0.5*vol*vol)*S$2+vol*'1A. Gaussians'!R990*SQRT(S$2))</f>
        <v>91.733574737579161</v>
      </c>
      <c r="T991" s="11">
        <f>S991*EXP((IR-div-0.5*vol*vol)*T$2+vol*'1A. Gaussians'!S990*SQRT(T$2))</f>
        <v>89.349940549467519</v>
      </c>
      <c r="U991" s="11">
        <f>T991*EXP((IR-div-0.5*vol*vol)*U$2+vol*'1A. Gaussians'!T990*SQRT(U$2))</f>
        <v>71.718404354181374</v>
      </c>
      <c r="V991" s="11">
        <f>U991*EXP((IR-div-0.5*vol*vol)*V$2+vol*'1A. Gaussians'!U990*SQRT(V$2))</f>
        <v>77.858324696498585</v>
      </c>
      <c r="W991" s="12">
        <f>V991*EXP((IR-div-0.5*vol*vol)*W$2+vol*'1A. Gaussians'!V990*SQRT(W$2))</f>
        <v>65.425015789905999</v>
      </c>
    </row>
    <row r="992" spans="2:23" x14ac:dyDescent="0.35">
      <c r="B992" s="9" t="s">
        <v>988</v>
      </c>
      <c r="C992" s="11">
        <f t="shared" si="16"/>
        <v>100</v>
      </c>
      <c r="D992" s="11">
        <f>C992*EXP((IR-div-0.5*vol*vol)*D$2+vol*'1A. Gaussians'!C991*SQRT(D$2))</f>
        <v>107.16844135129034</v>
      </c>
      <c r="E992" s="11">
        <f>D992*EXP((IR-div-0.5*vol*vol)*E$2+vol*'1A. Gaussians'!D991*SQRT(E$2))</f>
        <v>103.07065589086726</v>
      </c>
      <c r="F992" s="11">
        <f>E992*EXP((IR-div-0.5*vol*vol)*F$2+vol*'1A. Gaussians'!E991*SQRT(F$2))</f>
        <v>90.61495772545257</v>
      </c>
      <c r="G992" s="11">
        <f>F992*EXP((IR-div-0.5*vol*vol)*G$2+vol*'1A. Gaussians'!F991*SQRT(G$2))</f>
        <v>85.160349512488096</v>
      </c>
      <c r="H992" s="11">
        <f>G992*EXP((IR-div-0.5*vol*vol)*H$2+vol*'1A. Gaussians'!G991*SQRT(H$2))</f>
        <v>82.901837353471848</v>
      </c>
      <c r="I992" s="11">
        <f>H992*EXP((IR-div-0.5*vol*vol)*I$2+vol*'1A. Gaussians'!H991*SQRT(I$2))</f>
        <v>78.675396980030499</v>
      </c>
      <c r="J992" s="11">
        <f>I992*EXP((IR-div-0.5*vol*vol)*J$2+vol*'1A. Gaussians'!I991*SQRT(J$2))</f>
        <v>59.10300396419526</v>
      </c>
      <c r="K992" s="11">
        <f>J992*EXP((IR-div-0.5*vol*vol)*K$2+vol*'1A. Gaussians'!J991*SQRT(K$2))</f>
        <v>67.062815099949276</v>
      </c>
      <c r="L992" s="11">
        <f>K992*EXP((IR-div-0.5*vol*vol)*L$2+vol*'1A. Gaussians'!K991*SQRT(L$2))</f>
        <v>64.015671524886656</v>
      </c>
      <c r="M992" s="11">
        <f>L992*EXP((IR-div-0.5*vol*vol)*M$2+vol*'1A. Gaussians'!L991*SQRT(M$2))</f>
        <v>65.370433657335624</v>
      </c>
      <c r="N992" s="11">
        <f>M992*EXP((IR-div-0.5*vol*vol)*N$2+vol*'1A. Gaussians'!M991*SQRT(N$2))</f>
        <v>60.998980196180987</v>
      </c>
      <c r="O992" s="11">
        <f>N992*EXP((IR-div-0.5*vol*vol)*O$2+vol*'1A. Gaussians'!N991*SQRT(O$2))</f>
        <v>59.450863430982139</v>
      </c>
      <c r="P992" s="11">
        <f>O992*EXP((IR-div-0.5*vol*vol)*P$2+vol*'1A. Gaussians'!O991*SQRT(P$2))</f>
        <v>64.789307001916228</v>
      </c>
      <c r="Q992" s="11">
        <f>P992*EXP((IR-div-0.5*vol*vol)*Q$2+vol*'1A. Gaussians'!P991*SQRT(Q$2))</f>
        <v>59.026994042718307</v>
      </c>
      <c r="R992" s="11">
        <f>Q992*EXP((IR-div-0.5*vol*vol)*R$2+vol*'1A. Gaussians'!Q991*SQRT(R$2))</f>
        <v>60.872849331774418</v>
      </c>
      <c r="S992" s="11">
        <f>R992*EXP((IR-div-0.5*vol*vol)*S$2+vol*'1A. Gaussians'!R991*SQRT(S$2))</f>
        <v>53.679868279913279</v>
      </c>
      <c r="T992" s="11">
        <f>S992*EXP((IR-div-0.5*vol*vol)*T$2+vol*'1A. Gaussians'!S991*SQRT(T$2))</f>
        <v>49.790538030914533</v>
      </c>
      <c r="U992" s="11">
        <f>T992*EXP((IR-div-0.5*vol*vol)*U$2+vol*'1A. Gaussians'!T991*SQRT(U$2))</f>
        <v>62.009727430646834</v>
      </c>
      <c r="V992" s="11">
        <f>U992*EXP((IR-div-0.5*vol*vol)*V$2+vol*'1A. Gaussians'!U991*SQRT(V$2))</f>
        <v>55.759612473186685</v>
      </c>
      <c r="W992" s="12">
        <f>V992*EXP((IR-div-0.5*vol*vol)*W$2+vol*'1A. Gaussians'!V991*SQRT(W$2))</f>
        <v>50.495859182432589</v>
      </c>
    </row>
    <row r="993" spans="2:23" x14ac:dyDescent="0.35">
      <c r="B993" s="9" t="s">
        <v>989</v>
      </c>
      <c r="C993" s="11">
        <f t="shared" si="16"/>
        <v>100</v>
      </c>
      <c r="D993" s="11">
        <f>C993*EXP((IR-div-0.5*vol*vol)*D$2+vol*'1A. Gaussians'!C992*SQRT(D$2))</f>
        <v>110.54528047430139</v>
      </c>
      <c r="E993" s="11">
        <f>D993*EXP((IR-div-0.5*vol*vol)*E$2+vol*'1A. Gaussians'!D992*SQRT(E$2))</f>
        <v>125.4630420448574</v>
      </c>
      <c r="F993" s="11">
        <f>E993*EXP((IR-div-0.5*vol*vol)*F$2+vol*'1A. Gaussians'!E992*SQRT(F$2))</f>
        <v>129.04787097381811</v>
      </c>
      <c r="G993" s="11">
        <f>F993*EXP((IR-div-0.5*vol*vol)*G$2+vol*'1A. Gaussians'!F992*SQRT(G$2))</f>
        <v>129.66978749368235</v>
      </c>
      <c r="H993" s="11">
        <f>G993*EXP((IR-div-0.5*vol*vol)*H$2+vol*'1A. Gaussians'!G992*SQRT(H$2))</f>
        <v>142.47994218098464</v>
      </c>
      <c r="I993" s="11">
        <f>H993*EXP((IR-div-0.5*vol*vol)*I$2+vol*'1A. Gaussians'!H992*SQRT(I$2))</f>
        <v>138.53720287054028</v>
      </c>
      <c r="J993" s="11">
        <f>I993*EXP((IR-div-0.5*vol*vol)*J$2+vol*'1A. Gaussians'!I992*SQRT(J$2))</f>
        <v>131.18458175751726</v>
      </c>
      <c r="K993" s="11">
        <f>J993*EXP((IR-div-0.5*vol*vol)*K$2+vol*'1A. Gaussians'!J992*SQRT(K$2))</f>
        <v>113.18134193096816</v>
      </c>
      <c r="L993" s="11">
        <f>K993*EXP((IR-div-0.5*vol*vol)*L$2+vol*'1A. Gaussians'!K992*SQRT(L$2))</f>
        <v>109.67403095258383</v>
      </c>
      <c r="M993" s="11">
        <f>L993*EXP((IR-div-0.5*vol*vol)*M$2+vol*'1A. Gaussians'!L992*SQRT(M$2))</f>
        <v>93.424282968335973</v>
      </c>
      <c r="N993" s="11">
        <f>M993*EXP((IR-div-0.5*vol*vol)*N$2+vol*'1A. Gaussians'!M992*SQRT(N$2))</f>
        <v>88.666343621196901</v>
      </c>
      <c r="O993" s="11">
        <f>N993*EXP((IR-div-0.5*vol*vol)*O$2+vol*'1A. Gaussians'!N992*SQRT(O$2))</f>
        <v>85.500135852473008</v>
      </c>
      <c r="P993" s="11">
        <f>O993*EXP((IR-div-0.5*vol*vol)*P$2+vol*'1A. Gaussians'!O992*SQRT(P$2))</f>
        <v>85.843992795857986</v>
      </c>
      <c r="Q993" s="11">
        <f>P993*EXP((IR-div-0.5*vol*vol)*Q$2+vol*'1A. Gaussians'!P992*SQRT(Q$2))</f>
        <v>92.996878593366134</v>
      </c>
      <c r="R993" s="11">
        <f>Q993*EXP((IR-div-0.5*vol*vol)*R$2+vol*'1A. Gaussians'!Q992*SQRT(R$2))</f>
        <v>89.367079641353996</v>
      </c>
      <c r="S993" s="11">
        <f>R993*EXP((IR-div-0.5*vol*vol)*S$2+vol*'1A. Gaussians'!R992*SQRT(S$2))</f>
        <v>98.294427029885355</v>
      </c>
      <c r="T993" s="11">
        <f>S993*EXP((IR-div-0.5*vol*vol)*T$2+vol*'1A. Gaussians'!S992*SQRT(T$2))</f>
        <v>108.53008041903237</v>
      </c>
      <c r="U993" s="11">
        <f>T993*EXP((IR-div-0.5*vol*vol)*U$2+vol*'1A. Gaussians'!T992*SQRT(U$2))</f>
        <v>98.252330769316714</v>
      </c>
      <c r="V993" s="11">
        <f>U993*EXP((IR-div-0.5*vol*vol)*V$2+vol*'1A. Gaussians'!U992*SQRT(V$2))</f>
        <v>97.270829654158746</v>
      </c>
      <c r="W993" s="12">
        <f>V993*EXP((IR-div-0.5*vol*vol)*W$2+vol*'1A. Gaussians'!V992*SQRT(W$2))</f>
        <v>120.3626286820292</v>
      </c>
    </row>
    <row r="994" spans="2:23" x14ac:dyDescent="0.35">
      <c r="B994" s="9" t="s">
        <v>990</v>
      </c>
      <c r="C994" s="11">
        <f t="shared" si="16"/>
        <v>100</v>
      </c>
      <c r="D994" s="11">
        <f>C994*EXP((IR-div-0.5*vol*vol)*D$2+vol*'1A. Gaussians'!C993*SQRT(D$2))</f>
        <v>106.56436622226109</v>
      </c>
      <c r="E994" s="11">
        <f>D994*EXP((IR-div-0.5*vol*vol)*E$2+vol*'1A. Gaussians'!D993*SQRT(E$2))</f>
        <v>101.91413658821456</v>
      </c>
      <c r="F994" s="11">
        <f>E994*EXP((IR-div-0.5*vol*vol)*F$2+vol*'1A. Gaussians'!E993*SQRT(F$2))</f>
        <v>89.430445627975928</v>
      </c>
      <c r="G994" s="11">
        <f>F994*EXP((IR-div-0.5*vol*vol)*G$2+vol*'1A. Gaussians'!F993*SQRT(G$2))</f>
        <v>96.251186096685245</v>
      </c>
      <c r="H994" s="11">
        <f>G994*EXP((IR-div-0.5*vol*vol)*H$2+vol*'1A. Gaussians'!G993*SQRT(H$2))</f>
        <v>135.38766008579935</v>
      </c>
      <c r="I994" s="11">
        <f>H994*EXP((IR-div-0.5*vol*vol)*I$2+vol*'1A. Gaussians'!H993*SQRT(I$2))</f>
        <v>137.29524915619473</v>
      </c>
      <c r="J994" s="11">
        <f>I994*EXP((IR-div-0.5*vol*vol)*J$2+vol*'1A. Gaussians'!I993*SQRT(J$2))</f>
        <v>121.86508460792479</v>
      </c>
      <c r="K994" s="11">
        <f>J994*EXP((IR-div-0.5*vol*vol)*K$2+vol*'1A. Gaussians'!J993*SQRT(K$2))</f>
        <v>115.15218274352297</v>
      </c>
      <c r="L994" s="11">
        <f>K994*EXP((IR-div-0.5*vol*vol)*L$2+vol*'1A. Gaussians'!K993*SQRT(L$2))</f>
        <v>126.9985144411134</v>
      </c>
      <c r="M994" s="11">
        <f>L994*EXP((IR-div-0.5*vol*vol)*M$2+vol*'1A. Gaussians'!L993*SQRT(M$2))</f>
        <v>116.23461363101416</v>
      </c>
      <c r="N994" s="11">
        <f>M994*EXP((IR-div-0.5*vol*vol)*N$2+vol*'1A. Gaussians'!M993*SQRT(N$2))</f>
        <v>104.62083706899389</v>
      </c>
      <c r="O994" s="11">
        <f>N994*EXP((IR-div-0.5*vol*vol)*O$2+vol*'1A. Gaussians'!N993*SQRT(O$2))</f>
        <v>89.299798169628744</v>
      </c>
      <c r="P994" s="11">
        <f>O994*EXP((IR-div-0.5*vol*vol)*P$2+vol*'1A. Gaussians'!O993*SQRT(P$2))</f>
        <v>85.789738566918686</v>
      </c>
      <c r="Q994" s="11">
        <f>P994*EXP((IR-div-0.5*vol*vol)*Q$2+vol*'1A. Gaussians'!P993*SQRT(Q$2))</f>
        <v>78.000933142180102</v>
      </c>
      <c r="R994" s="11">
        <f>Q994*EXP((IR-div-0.5*vol*vol)*R$2+vol*'1A. Gaussians'!Q993*SQRT(R$2))</f>
        <v>83.333806104047525</v>
      </c>
      <c r="S994" s="11">
        <f>R994*EXP((IR-div-0.5*vol*vol)*S$2+vol*'1A. Gaussians'!R993*SQRT(S$2))</f>
        <v>82.244042895148155</v>
      </c>
      <c r="T994" s="11">
        <f>S994*EXP((IR-div-0.5*vol*vol)*T$2+vol*'1A. Gaussians'!S993*SQRT(T$2))</f>
        <v>75.074328149521477</v>
      </c>
      <c r="U994" s="11">
        <f>T994*EXP((IR-div-0.5*vol*vol)*U$2+vol*'1A. Gaussians'!T993*SQRT(U$2))</f>
        <v>78.043569543502983</v>
      </c>
      <c r="V994" s="11">
        <f>U994*EXP((IR-div-0.5*vol*vol)*V$2+vol*'1A. Gaussians'!U993*SQRT(V$2))</f>
        <v>75.120544065029165</v>
      </c>
      <c r="W994" s="12">
        <f>V994*EXP((IR-div-0.5*vol*vol)*W$2+vol*'1A. Gaussians'!V993*SQRT(W$2))</f>
        <v>80.904616006641149</v>
      </c>
    </row>
    <row r="995" spans="2:23" x14ac:dyDescent="0.35">
      <c r="B995" s="9" t="s">
        <v>991</v>
      </c>
      <c r="C995" s="11">
        <f t="shared" si="16"/>
        <v>100</v>
      </c>
      <c r="D995" s="11">
        <f>C995*EXP((IR-div-0.5*vol*vol)*D$2+vol*'1A. Gaussians'!C994*SQRT(D$2))</f>
        <v>90.837566918140212</v>
      </c>
      <c r="E995" s="11">
        <f>D995*EXP((IR-div-0.5*vol*vol)*E$2+vol*'1A. Gaussians'!D994*SQRT(E$2))</f>
        <v>92.312645272444726</v>
      </c>
      <c r="F995" s="11">
        <f>E995*EXP((IR-div-0.5*vol*vol)*F$2+vol*'1A. Gaussians'!E994*SQRT(F$2))</f>
        <v>80.271920467879198</v>
      </c>
      <c r="G995" s="11">
        <f>F995*EXP((IR-div-0.5*vol*vol)*G$2+vol*'1A. Gaussians'!F994*SQRT(G$2))</f>
        <v>78.955954857543674</v>
      </c>
      <c r="H995" s="11">
        <f>G995*EXP((IR-div-0.5*vol*vol)*H$2+vol*'1A. Gaussians'!G994*SQRT(H$2))</f>
        <v>82.249098011544348</v>
      </c>
      <c r="I995" s="11">
        <f>H995*EXP((IR-div-0.5*vol*vol)*I$2+vol*'1A. Gaussians'!H994*SQRT(I$2))</f>
        <v>78.424043452080184</v>
      </c>
      <c r="J995" s="11">
        <f>I995*EXP((IR-div-0.5*vol*vol)*J$2+vol*'1A. Gaussians'!I994*SQRT(J$2))</f>
        <v>88.394761560826083</v>
      </c>
      <c r="K995" s="11">
        <f>J995*EXP((IR-div-0.5*vol*vol)*K$2+vol*'1A. Gaussians'!J994*SQRT(K$2))</f>
        <v>101.48456248291947</v>
      </c>
      <c r="L995" s="11">
        <f>K995*EXP((IR-div-0.5*vol*vol)*L$2+vol*'1A. Gaussians'!K994*SQRT(L$2))</f>
        <v>100.81840883520647</v>
      </c>
      <c r="M995" s="11">
        <f>L995*EXP((IR-div-0.5*vol*vol)*M$2+vol*'1A. Gaussians'!L994*SQRT(M$2))</f>
        <v>94.875434250114665</v>
      </c>
      <c r="N995" s="11">
        <f>M995*EXP((IR-div-0.5*vol*vol)*N$2+vol*'1A. Gaussians'!M994*SQRT(N$2))</f>
        <v>85.237345741857638</v>
      </c>
      <c r="O995" s="11">
        <f>N995*EXP((IR-div-0.5*vol*vol)*O$2+vol*'1A. Gaussians'!N994*SQRT(O$2))</f>
        <v>89.433500242553492</v>
      </c>
      <c r="P995" s="11">
        <f>O995*EXP((IR-div-0.5*vol*vol)*P$2+vol*'1A. Gaussians'!O994*SQRT(P$2))</f>
        <v>79.900427352358975</v>
      </c>
      <c r="Q995" s="11">
        <f>P995*EXP((IR-div-0.5*vol*vol)*Q$2+vol*'1A. Gaussians'!P994*SQRT(Q$2))</f>
        <v>83.216811040274308</v>
      </c>
      <c r="R995" s="11">
        <f>Q995*EXP((IR-div-0.5*vol*vol)*R$2+vol*'1A. Gaussians'!Q994*SQRT(R$2))</f>
        <v>89.821135306583088</v>
      </c>
      <c r="S995" s="11">
        <f>R995*EXP((IR-div-0.5*vol*vol)*S$2+vol*'1A. Gaussians'!R994*SQRT(S$2))</f>
        <v>88.612063791450012</v>
      </c>
      <c r="T995" s="11">
        <f>S995*EXP((IR-div-0.5*vol*vol)*T$2+vol*'1A. Gaussians'!S994*SQRT(T$2))</f>
        <v>84.579859487505061</v>
      </c>
      <c r="U995" s="11">
        <f>T995*EXP((IR-div-0.5*vol*vol)*U$2+vol*'1A. Gaussians'!T994*SQRT(U$2))</f>
        <v>81.596608449580145</v>
      </c>
      <c r="V995" s="11">
        <f>U995*EXP((IR-div-0.5*vol*vol)*V$2+vol*'1A. Gaussians'!U994*SQRT(V$2))</f>
        <v>85.512346364160607</v>
      </c>
      <c r="W995" s="12">
        <f>V995*EXP((IR-div-0.5*vol*vol)*W$2+vol*'1A. Gaussians'!V994*SQRT(W$2))</f>
        <v>82.447633048150323</v>
      </c>
    </row>
    <row r="996" spans="2:23" x14ac:dyDescent="0.35">
      <c r="B996" s="9" t="s">
        <v>992</v>
      </c>
      <c r="C996" s="11">
        <f t="shared" si="16"/>
        <v>100</v>
      </c>
      <c r="D996" s="11">
        <f>C996*EXP((IR-div-0.5*vol*vol)*D$2+vol*'1A. Gaussians'!C995*SQRT(D$2))</f>
        <v>106.45199392091718</v>
      </c>
      <c r="E996" s="11">
        <f>D996*EXP((IR-div-0.5*vol*vol)*E$2+vol*'1A. Gaussians'!D995*SQRT(E$2))</f>
        <v>101.9749807395108</v>
      </c>
      <c r="F996" s="11">
        <f>E996*EXP((IR-div-0.5*vol*vol)*F$2+vol*'1A. Gaussians'!E995*SQRT(F$2))</f>
        <v>102.92802001493304</v>
      </c>
      <c r="G996" s="11">
        <f>F996*EXP((IR-div-0.5*vol*vol)*G$2+vol*'1A. Gaussians'!F995*SQRT(G$2))</f>
        <v>106.89206746740717</v>
      </c>
      <c r="H996" s="11">
        <f>G996*EXP((IR-div-0.5*vol*vol)*H$2+vol*'1A. Gaussians'!G995*SQRT(H$2))</f>
        <v>108.0278968682146</v>
      </c>
      <c r="I996" s="11">
        <f>H996*EXP((IR-div-0.5*vol*vol)*I$2+vol*'1A. Gaussians'!H995*SQRT(I$2))</f>
        <v>106.0771738165958</v>
      </c>
      <c r="J996" s="11">
        <f>I996*EXP((IR-div-0.5*vol*vol)*J$2+vol*'1A. Gaussians'!I995*SQRT(J$2))</f>
        <v>91.645856553196623</v>
      </c>
      <c r="K996" s="11">
        <f>J996*EXP((IR-div-0.5*vol*vol)*K$2+vol*'1A. Gaussians'!J995*SQRT(K$2))</f>
        <v>71.703519490951621</v>
      </c>
      <c r="L996" s="11">
        <f>K996*EXP((IR-div-0.5*vol*vol)*L$2+vol*'1A. Gaussians'!K995*SQRT(L$2))</f>
        <v>74.106229534863417</v>
      </c>
      <c r="M996" s="11">
        <f>L996*EXP((IR-div-0.5*vol*vol)*M$2+vol*'1A. Gaussians'!L995*SQRT(M$2))</f>
        <v>61.242318453941387</v>
      </c>
      <c r="N996" s="11">
        <f>M996*EXP((IR-div-0.5*vol*vol)*N$2+vol*'1A. Gaussians'!M995*SQRT(N$2))</f>
        <v>53.980893402165947</v>
      </c>
      <c r="O996" s="11">
        <f>N996*EXP((IR-div-0.5*vol*vol)*O$2+vol*'1A. Gaussians'!N995*SQRT(O$2))</f>
        <v>61.324651098999112</v>
      </c>
      <c r="P996" s="11">
        <f>O996*EXP((IR-div-0.5*vol*vol)*P$2+vol*'1A. Gaussians'!O995*SQRT(P$2))</f>
        <v>48.430417233300751</v>
      </c>
      <c r="Q996" s="11">
        <f>P996*EXP((IR-div-0.5*vol*vol)*Q$2+vol*'1A. Gaussians'!P995*SQRT(Q$2))</f>
        <v>46.184546172366957</v>
      </c>
      <c r="R996" s="11">
        <f>Q996*EXP((IR-div-0.5*vol*vol)*R$2+vol*'1A. Gaussians'!Q995*SQRT(R$2))</f>
        <v>40.107821271413087</v>
      </c>
      <c r="S996" s="11">
        <f>R996*EXP((IR-div-0.5*vol*vol)*S$2+vol*'1A. Gaussians'!R995*SQRT(S$2))</f>
        <v>35.71183270304747</v>
      </c>
      <c r="T996" s="11">
        <f>S996*EXP((IR-div-0.5*vol*vol)*T$2+vol*'1A. Gaussians'!S995*SQRT(T$2))</f>
        <v>38.550848860652088</v>
      </c>
      <c r="U996" s="11">
        <f>T996*EXP((IR-div-0.5*vol*vol)*U$2+vol*'1A. Gaussians'!T995*SQRT(U$2))</f>
        <v>41.983942341316279</v>
      </c>
      <c r="V996" s="11">
        <f>U996*EXP((IR-div-0.5*vol*vol)*V$2+vol*'1A. Gaussians'!U995*SQRT(V$2))</f>
        <v>38.43685381849042</v>
      </c>
      <c r="W996" s="12">
        <f>V996*EXP((IR-div-0.5*vol*vol)*W$2+vol*'1A. Gaussians'!V995*SQRT(W$2))</f>
        <v>31.970219811950599</v>
      </c>
    </row>
    <row r="997" spans="2:23" x14ac:dyDescent="0.35">
      <c r="B997" s="9" t="s">
        <v>993</v>
      </c>
      <c r="C997" s="11">
        <f t="shared" si="16"/>
        <v>100</v>
      </c>
      <c r="D997" s="11">
        <f>C997*EXP((IR-div-0.5*vol*vol)*D$2+vol*'1A. Gaussians'!C996*SQRT(D$2))</f>
        <v>103.85326222560477</v>
      </c>
      <c r="E997" s="11">
        <f>D997*EXP((IR-div-0.5*vol*vol)*E$2+vol*'1A. Gaussians'!D996*SQRT(E$2))</f>
        <v>103.91541883261874</v>
      </c>
      <c r="F997" s="11">
        <f>E997*EXP((IR-div-0.5*vol*vol)*F$2+vol*'1A. Gaussians'!E996*SQRT(F$2))</f>
        <v>97.958499071628268</v>
      </c>
      <c r="G997" s="11">
        <f>F997*EXP((IR-div-0.5*vol*vol)*G$2+vol*'1A. Gaussians'!F996*SQRT(G$2))</f>
        <v>85.768524004183959</v>
      </c>
      <c r="H997" s="11">
        <f>G997*EXP((IR-div-0.5*vol*vol)*H$2+vol*'1A. Gaussians'!G996*SQRT(H$2))</f>
        <v>95.077368001561524</v>
      </c>
      <c r="I997" s="11">
        <f>H997*EXP((IR-div-0.5*vol*vol)*I$2+vol*'1A. Gaussians'!H996*SQRT(I$2))</f>
        <v>81.530357350958496</v>
      </c>
      <c r="J997" s="11">
        <f>I997*EXP((IR-div-0.5*vol*vol)*J$2+vol*'1A. Gaussians'!I996*SQRT(J$2))</f>
        <v>91.009917555321749</v>
      </c>
      <c r="K997" s="11">
        <f>J997*EXP((IR-div-0.5*vol*vol)*K$2+vol*'1A. Gaussians'!J996*SQRT(K$2))</f>
        <v>103.31670712485398</v>
      </c>
      <c r="L997" s="11">
        <f>K997*EXP((IR-div-0.5*vol*vol)*L$2+vol*'1A. Gaussians'!K996*SQRT(L$2))</f>
        <v>99.681613931321053</v>
      </c>
      <c r="M997" s="11">
        <f>L997*EXP((IR-div-0.5*vol*vol)*M$2+vol*'1A. Gaussians'!L996*SQRT(M$2))</f>
        <v>99.0391678922811</v>
      </c>
      <c r="N997" s="11">
        <f>M997*EXP((IR-div-0.5*vol*vol)*N$2+vol*'1A. Gaussians'!M996*SQRT(N$2))</f>
        <v>95.041658659311537</v>
      </c>
      <c r="O997" s="11">
        <f>N997*EXP((IR-div-0.5*vol*vol)*O$2+vol*'1A. Gaussians'!N996*SQRT(O$2))</f>
        <v>103.93380062639883</v>
      </c>
      <c r="P997" s="11">
        <f>O997*EXP((IR-div-0.5*vol*vol)*P$2+vol*'1A. Gaussians'!O996*SQRT(P$2))</f>
        <v>106.05831038562617</v>
      </c>
      <c r="Q997" s="11">
        <f>P997*EXP((IR-div-0.5*vol*vol)*Q$2+vol*'1A. Gaussians'!P996*SQRT(Q$2))</f>
        <v>106.1927845940311</v>
      </c>
      <c r="R997" s="11">
        <f>Q997*EXP((IR-div-0.5*vol*vol)*R$2+vol*'1A. Gaussians'!Q996*SQRT(R$2))</f>
        <v>111.53464829016434</v>
      </c>
      <c r="S997" s="11">
        <f>R997*EXP((IR-div-0.5*vol*vol)*S$2+vol*'1A. Gaussians'!R996*SQRT(S$2))</f>
        <v>115.40367307397858</v>
      </c>
      <c r="T997" s="11">
        <f>S997*EXP((IR-div-0.5*vol*vol)*T$2+vol*'1A. Gaussians'!S996*SQRT(T$2))</f>
        <v>115.51395329684901</v>
      </c>
      <c r="U997" s="11">
        <f>T997*EXP((IR-div-0.5*vol*vol)*U$2+vol*'1A. Gaussians'!T996*SQRT(U$2))</f>
        <v>136.53171395753512</v>
      </c>
      <c r="V997" s="11">
        <f>U997*EXP((IR-div-0.5*vol*vol)*V$2+vol*'1A. Gaussians'!U996*SQRT(V$2))</f>
        <v>136.13023782355376</v>
      </c>
      <c r="W997" s="12">
        <f>V997*EXP((IR-div-0.5*vol*vol)*W$2+vol*'1A. Gaussians'!V996*SQRT(W$2))</f>
        <v>133.45652017527718</v>
      </c>
    </row>
    <row r="998" spans="2:23" x14ac:dyDescent="0.35">
      <c r="B998" s="9" t="s">
        <v>994</v>
      </c>
      <c r="C998" s="11">
        <f t="shared" si="16"/>
        <v>100</v>
      </c>
      <c r="D998" s="11">
        <f>C998*EXP((IR-div-0.5*vol*vol)*D$2+vol*'1A. Gaussians'!C997*SQRT(D$2))</f>
        <v>101.95050292529741</v>
      </c>
      <c r="E998" s="11">
        <f>D998*EXP((IR-div-0.5*vol*vol)*E$2+vol*'1A. Gaussians'!D997*SQRT(E$2))</f>
        <v>82.528460401972097</v>
      </c>
      <c r="F998" s="11">
        <f>E998*EXP((IR-div-0.5*vol*vol)*F$2+vol*'1A. Gaussians'!E997*SQRT(F$2))</f>
        <v>77.206160849478849</v>
      </c>
      <c r="G998" s="11">
        <f>F998*EXP((IR-div-0.5*vol*vol)*G$2+vol*'1A. Gaussians'!F997*SQRT(G$2))</f>
        <v>62.766515834943114</v>
      </c>
      <c r="H998" s="11">
        <f>G998*EXP((IR-div-0.5*vol*vol)*H$2+vol*'1A. Gaussians'!G997*SQRT(H$2))</f>
        <v>60.013375818890928</v>
      </c>
      <c r="I998" s="11">
        <f>H998*EXP((IR-div-0.5*vol*vol)*I$2+vol*'1A. Gaussians'!H997*SQRT(I$2))</f>
        <v>65.147706535866291</v>
      </c>
      <c r="J998" s="11">
        <f>I998*EXP((IR-div-0.5*vol*vol)*J$2+vol*'1A. Gaussians'!I997*SQRT(J$2))</f>
        <v>72.591692579981029</v>
      </c>
      <c r="K998" s="11">
        <f>J998*EXP((IR-div-0.5*vol*vol)*K$2+vol*'1A. Gaussians'!J997*SQRT(K$2))</f>
        <v>74.143369759062622</v>
      </c>
      <c r="L998" s="11">
        <f>K998*EXP((IR-div-0.5*vol*vol)*L$2+vol*'1A. Gaussians'!K997*SQRT(L$2))</f>
        <v>68.458324663236183</v>
      </c>
      <c r="M998" s="11">
        <f>L998*EXP((IR-div-0.5*vol*vol)*M$2+vol*'1A. Gaussians'!L997*SQRT(M$2))</f>
        <v>62.51483160009078</v>
      </c>
      <c r="N998" s="11">
        <f>M998*EXP((IR-div-0.5*vol*vol)*N$2+vol*'1A. Gaussians'!M997*SQRT(N$2))</f>
        <v>62.893829949034284</v>
      </c>
      <c r="O998" s="11">
        <f>N998*EXP((IR-div-0.5*vol*vol)*O$2+vol*'1A. Gaussians'!N997*SQRT(O$2))</f>
        <v>54.753654229068388</v>
      </c>
      <c r="P998" s="11">
        <f>O998*EXP((IR-div-0.5*vol*vol)*P$2+vol*'1A. Gaussians'!O997*SQRT(P$2))</f>
        <v>50.441941755229273</v>
      </c>
      <c r="Q998" s="11">
        <f>P998*EXP((IR-div-0.5*vol*vol)*Q$2+vol*'1A. Gaussians'!P997*SQRT(Q$2))</f>
        <v>55.285794688573795</v>
      </c>
      <c r="R998" s="11">
        <f>Q998*EXP((IR-div-0.5*vol*vol)*R$2+vol*'1A. Gaussians'!Q997*SQRT(R$2))</f>
        <v>50.482810233019094</v>
      </c>
      <c r="S998" s="11">
        <f>R998*EXP((IR-div-0.5*vol*vol)*S$2+vol*'1A. Gaussians'!R997*SQRT(S$2))</f>
        <v>49.103216098450723</v>
      </c>
      <c r="T998" s="11">
        <f>S998*EXP((IR-div-0.5*vol*vol)*T$2+vol*'1A. Gaussians'!S997*SQRT(T$2))</f>
        <v>45.336376658037494</v>
      </c>
      <c r="U998" s="11">
        <f>T998*EXP((IR-div-0.5*vol*vol)*U$2+vol*'1A. Gaussians'!T997*SQRT(U$2))</f>
        <v>43.880914962922027</v>
      </c>
      <c r="V998" s="11">
        <f>U998*EXP((IR-div-0.5*vol*vol)*V$2+vol*'1A. Gaussians'!U997*SQRT(V$2))</f>
        <v>40.623256106676337</v>
      </c>
      <c r="W998" s="12">
        <f>V998*EXP((IR-div-0.5*vol*vol)*W$2+vol*'1A. Gaussians'!V997*SQRT(W$2))</f>
        <v>40.956252570376542</v>
      </c>
    </row>
    <row r="999" spans="2:23" x14ac:dyDescent="0.35">
      <c r="B999" s="9" t="s">
        <v>995</v>
      </c>
      <c r="C999" s="11">
        <f t="shared" si="16"/>
        <v>100</v>
      </c>
      <c r="D999" s="11">
        <f>C999*EXP((IR-div-0.5*vol*vol)*D$2+vol*'1A. Gaussians'!C998*SQRT(D$2))</f>
        <v>84.094218432865034</v>
      </c>
      <c r="E999" s="11">
        <f>D999*EXP((IR-div-0.5*vol*vol)*E$2+vol*'1A. Gaussians'!D998*SQRT(E$2))</f>
        <v>85.708501420446495</v>
      </c>
      <c r="F999" s="11">
        <f>E999*EXP((IR-div-0.5*vol*vol)*F$2+vol*'1A. Gaussians'!E998*SQRT(F$2))</f>
        <v>88.805157346268018</v>
      </c>
      <c r="G999" s="11">
        <f>F999*EXP((IR-div-0.5*vol*vol)*G$2+vol*'1A. Gaussians'!F998*SQRT(G$2))</f>
        <v>90.17519348762255</v>
      </c>
      <c r="H999" s="11">
        <f>G999*EXP((IR-div-0.5*vol*vol)*H$2+vol*'1A. Gaussians'!G998*SQRT(H$2))</f>
        <v>93.855016710280282</v>
      </c>
      <c r="I999" s="11">
        <f>H999*EXP((IR-div-0.5*vol*vol)*I$2+vol*'1A. Gaussians'!H998*SQRT(I$2))</f>
        <v>106.30424227898284</v>
      </c>
      <c r="J999" s="11">
        <f>I999*EXP((IR-div-0.5*vol*vol)*J$2+vol*'1A. Gaussians'!I998*SQRT(J$2))</f>
        <v>101.16128174723366</v>
      </c>
      <c r="K999" s="11">
        <f>J999*EXP((IR-div-0.5*vol*vol)*K$2+vol*'1A. Gaussians'!J998*SQRT(K$2))</f>
        <v>90.704946267294829</v>
      </c>
      <c r="L999" s="11">
        <f>K999*EXP((IR-div-0.5*vol*vol)*L$2+vol*'1A. Gaussians'!K998*SQRT(L$2))</f>
        <v>98.846640574742935</v>
      </c>
      <c r="M999" s="11">
        <f>L999*EXP((IR-div-0.5*vol*vol)*M$2+vol*'1A. Gaussians'!L998*SQRT(M$2))</f>
        <v>103.10695553476644</v>
      </c>
      <c r="N999" s="11">
        <f>M999*EXP((IR-div-0.5*vol*vol)*N$2+vol*'1A. Gaussians'!M998*SQRT(N$2))</f>
        <v>108.77404635115371</v>
      </c>
      <c r="O999" s="11">
        <f>N999*EXP((IR-div-0.5*vol*vol)*O$2+vol*'1A. Gaussians'!N998*SQRT(O$2))</f>
        <v>118.08107439454876</v>
      </c>
      <c r="P999" s="11">
        <f>O999*EXP((IR-div-0.5*vol*vol)*P$2+vol*'1A. Gaussians'!O998*SQRT(P$2))</f>
        <v>104.47389485625946</v>
      </c>
      <c r="Q999" s="11">
        <f>P999*EXP((IR-div-0.5*vol*vol)*Q$2+vol*'1A. Gaussians'!P998*SQRT(Q$2))</f>
        <v>117.83149168430734</v>
      </c>
      <c r="R999" s="11">
        <f>Q999*EXP((IR-div-0.5*vol*vol)*R$2+vol*'1A. Gaussians'!Q998*SQRT(R$2))</f>
        <v>101.91032221994412</v>
      </c>
      <c r="S999" s="11">
        <f>R999*EXP((IR-div-0.5*vol*vol)*S$2+vol*'1A. Gaussians'!R998*SQRT(S$2))</f>
        <v>104.84381704816964</v>
      </c>
      <c r="T999" s="11">
        <f>S999*EXP((IR-div-0.5*vol*vol)*T$2+vol*'1A. Gaussians'!S998*SQRT(T$2))</f>
        <v>118.35895155701439</v>
      </c>
      <c r="U999" s="11">
        <f>T999*EXP((IR-div-0.5*vol*vol)*U$2+vol*'1A. Gaussians'!T998*SQRT(U$2))</f>
        <v>108.73539528822069</v>
      </c>
      <c r="V999" s="11">
        <f>U999*EXP((IR-div-0.5*vol*vol)*V$2+vol*'1A. Gaussians'!U998*SQRT(V$2))</f>
        <v>90.117397300901132</v>
      </c>
      <c r="W999" s="12">
        <f>V999*EXP((IR-div-0.5*vol*vol)*W$2+vol*'1A. Gaussians'!V998*SQRT(W$2))</f>
        <v>90.807188384399566</v>
      </c>
    </row>
    <row r="1000" spans="2:23" x14ac:dyDescent="0.35">
      <c r="B1000" s="9" t="s">
        <v>996</v>
      </c>
      <c r="C1000" s="11">
        <f t="shared" si="16"/>
        <v>100</v>
      </c>
      <c r="D1000" s="11">
        <f>C1000*EXP((IR-div-0.5*vol*vol)*D$2+vol*'1A. Gaussians'!C999*SQRT(D$2))</f>
        <v>109.99443679260479</v>
      </c>
      <c r="E1000" s="11">
        <f>D1000*EXP((IR-div-0.5*vol*vol)*E$2+vol*'1A. Gaussians'!D999*SQRT(E$2))</f>
        <v>128.80902143293781</v>
      </c>
      <c r="F1000" s="11">
        <f>E1000*EXP((IR-div-0.5*vol*vol)*F$2+vol*'1A. Gaussians'!E999*SQRT(F$2))</f>
        <v>139.87418519471029</v>
      </c>
      <c r="G1000" s="11">
        <f>F1000*EXP((IR-div-0.5*vol*vol)*G$2+vol*'1A. Gaussians'!F999*SQRT(G$2))</f>
        <v>147.60929063016994</v>
      </c>
      <c r="H1000" s="11">
        <f>G1000*EXP((IR-div-0.5*vol*vol)*H$2+vol*'1A. Gaussians'!G999*SQRT(H$2))</f>
        <v>143.0769287445878</v>
      </c>
      <c r="I1000" s="11">
        <f>H1000*EXP((IR-div-0.5*vol*vol)*I$2+vol*'1A. Gaussians'!H999*SQRT(I$2))</f>
        <v>152.42873226679421</v>
      </c>
      <c r="J1000" s="11">
        <f>I1000*EXP((IR-div-0.5*vol*vol)*J$2+vol*'1A. Gaussians'!I999*SQRT(J$2))</f>
        <v>170.46003718512674</v>
      </c>
      <c r="K1000" s="11">
        <f>J1000*EXP((IR-div-0.5*vol*vol)*K$2+vol*'1A. Gaussians'!J999*SQRT(K$2))</f>
        <v>176.67336779704911</v>
      </c>
      <c r="L1000" s="11">
        <f>K1000*EXP((IR-div-0.5*vol*vol)*L$2+vol*'1A. Gaussians'!K999*SQRT(L$2))</f>
        <v>210.75073058889316</v>
      </c>
      <c r="M1000" s="11">
        <f>L1000*EXP((IR-div-0.5*vol*vol)*M$2+vol*'1A. Gaussians'!L999*SQRT(M$2))</f>
        <v>230.29867013340458</v>
      </c>
      <c r="N1000" s="11">
        <f>M1000*EXP((IR-div-0.5*vol*vol)*N$2+vol*'1A. Gaussians'!M999*SQRT(N$2))</f>
        <v>244.97704768401661</v>
      </c>
      <c r="O1000" s="11">
        <f>N1000*EXP((IR-div-0.5*vol*vol)*O$2+vol*'1A. Gaussians'!N999*SQRT(O$2))</f>
        <v>225.22549647739746</v>
      </c>
      <c r="P1000" s="11">
        <f>O1000*EXP((IR-div-0.5*vol*vol)*P$2+vol*'1A. Gaussians'!O999*SQRT(P$2))</f>
        <v>228.51019553837838</v>
      </c>
      <c r="Q1000" s="11">
        <f>P1000*EXP((IR-div-0.5*vol*vol)*Q$2+vol*'1A. Gaussians'!P999*SQRT(Q$2))</f>
        <v>219.86973640310967</v>
      </c>
      <c r="R1000" s="11">
        <f>Q1000*EXP((IR-div-0.5*vol*vol)*R$2+vol*'1A. Gaussians'!Q999*SQRT(R$2))</f>
        <v>167.17999980381481</v>
      </c>
      <c r="S1000" s="11">
        <f>R1000*EXP((IR-div-0.5*vol*vol)*S$2+vol*'1A. Gaussians'!R999*SQRT(S$2))</f>
        <v>163.16162146993875</v>
      </c>
      <c r="T1000" s="11">
        <f>S1000*EXP((IR-div-0.5*vol*vol)*T$2+vol*'1A. Gaussians'!S999*SQRT(T$2))</f>
        <v>160.86451881596301</v>
      </c>
      <c r="U1000" s="11">
        <f>T1000*EXP((IR-div-0.5*vol*vol)*U$2+vol*'1A. Gaussians'!T999*SQRT(U$2))</f>
        <v>159.34469369036603</v>
      </c>
      <c r="V1000" s="11">
        <f>U1000*EXP((IR-div-0.5*vol*vol)*V$2+vol*'1A. Gaussians'!U999*SQRT(V$2))</f>
        <v>147.87031078624767</v>
      </c>
      <c r="W1000" s="12">
        <f>V1000*EXP((IR-div-0.5*vol*vol)*W$2+vol*'1A. Gaussians'!V999*SQRT(W$2))</f>
        <v>158.46539237982225</v>
      </c>
    </row>
    <row r="1001" spans="2:23" x14ac:dyDescent="0.35">
      <c r="B1001" s="9" t="s">
        <v>997</v>
      </c>
      <c r="C1001" s="11">
        <f t="shared" si="16"/>
        <v>100</v>
      </c>
      <c r="D1001" s="11">
        <f>C1001*EXP((IR-div-0.5*vol*vol)*D$2+vol*'1A. Gaussians'!C1000*SQRT(D$2))</f>
        <v>109.62752379119169</v>
      </c>
      <c r="E1001" s="11">
        <f>D1001*EXP((IR-div-0.5*vol*vol)*E$2+vol*'1A. Gaussians'!D1000*SQRT(E$2))</f>
        <v>125.85747545126405</v>
      </c>
      <c r="F1001" s="11">
        <f>E1001*EXP((IR-div-0.5*vol*vol)*F$2+vol*'1A. Gaussians'!E1000*SQRT(F$2))</f>
        <v>120.27488922096808</v>
      </c>
      <c r="G1001" s="11">
        <f>F1001*EXP((IR-div-0.5*vol*vol)*G$2+vol*'1A. Gaussians'!F1000*SQRT(G$2))</f>
        <v>112.26958058119484</v>
      </c>
      <c r="H1001" s="11">
        <f>G1001*EXP((IR-div-0.5*vol*vol)*H$2+vol*'1A. Gaussians'!G1000*SQRT(H$2))</f>
        <v>131.28614712715887</v>
      </c>
      <c r="I1001" s="11">
        <f>H1001*EXP((IR-div-0.5*vol*vol)*I$2+vol*'1A. Gaussians'!H1000*SQRT(I$2))</f>
        <v>148.20927908346692</v>
      </c>
      <c r="J1001" s="11">
        <f>I1001*EXP((IR-div-0.5*vol*vol)*J$2+vol*'1A. Gaussians'!I1000*SQRT(J$2))</f>
        <v>151.03027926931028</v>
      </c>
      <c r="K1001" s="11">
        <f>J1001*EXP((IR-div-0.5*vol*vol)*K$2+vol*'1A. Gaussians'!J1000*SQRT(K$2))</f>
        <v>147.88517801930141</v>
      </c>
      <c r="L1001" s="11">
        <f>K1001*EXP((IR-div-0.5*vol*vol)*L$2+vol*'1A. Gaussians'!K1000*SQRT(L$2))</f>
        <v>121.1434190939819</v>
      </c>
      <c r="M1001" s="11">
        <f>L1001*EXP((IR-div-0.5*vol*vol)*M$2+vol*'1A. Gaussians'!L1000*SQRT(M$2))</f>
        <v>114.47932205040411</v>
      </c>
      <c r="N1001" s="11">
        <f>M1001*EXP((IR-div-0.5*vol*vol)*N$2+vol*'1A. Gaussians'!M1000*SQRT(N$2))</f>
        <v>107.43587194594771</v>
      </c>
      <c r="O1001" s="11">
        <f>N1001*EXP((IR-div-0.5*vol*vol)*O$2+vol*'1A. Gaussians'!N1000*SQRT(O$2))</f>
        <v>106.69270044618165</v>
      </c>
      <c r="P1001" s="11">
        <f>O1001*EXP((IR-div-0.5*vol*vol)*P$2+vol*'1A. Gaussians'!O1000*SQRT(P$2))</f>
        <v>92.280609407569955</v>
      </c>
      <c r="Q1001" s="11">
        <f>P1001*EXP((IR-div-0.5*vol*vol)*Q$2+vol*'1A. Gaussians'!P1000*SQRT(Q$2))</f>
        <v>97.140897399776065</v>
      </c>
      <c r="R1001" s="11">
        <f>Q1001*EXP((IR-div-0.5*vol*vol)*R$2+vol*'1A. Gaussians'!Q1000*SQRT(R$2))</f>
        <v>99.89167573283774</v>
      </c>
      <c r="S1001" s="11">
        <f>R1001*EXP((IR-div-0.5*vol*vol)*S$2+vol*'1A. Gaussians'!R1000*SQRT(S$2))</f>
        <v>99.036093345348789</v>
      </c>
      <c r="T1001" s="11">
        <f>S1001*EXP((IR-div-0.5*vol*vol)*T$2+vol*'1A. Gaussians'!S1000*SQRT(T$2))</f>
        <v>117.00552486343192</v>
      </c>
      <c r="U1001" s="11">
        <f>T1001*EXP((IR-div-0.5*vol*vol)*U$2+vol*'1A. Gaussians'!T1000*SQRT(U$2))</f>
        <v>107.42216475982271</v>
      </c>
      <c r="V1001" s="11">
        <f>U1001*EXP((IR-div-0.5*vol*vol)*V$2+vol*'1A. Gaussians'!U1000*SQRT(V$2))</f>
        <v>95.630365157075886</v>
      </c>
      <c r="W1001" s="12">
        <f>V1001*EXP((IR-div-0.5*vol*vol)*W$2+vol*'1A. Gaussians'!V1000*SQRT(W$2))</f>
        <v>77.023001483303631</v>
      </c>
    </row>
    <row r="1002" spans="2:23" x14ac:dyDescent="0.35">
      <c r="B1002" s="9" t="s">
        <v>998</v>
      </c>
      <c r="C1002" s="11">
        <f t="shared" si="16"/>
        <v>100</v>
      </c>
      <c r="D1002" s="11">
        <f>C1002*EXP((IR-div-0.5*vol*vol)*D$2+vol*'1A. Gaussians'!C1001*SQRT(D$2))</f>
        <v>75.93635490662065</v>
      </c>
      <c r="E1002" s="11">
        <f>D1002*EXP((IR-div-0.5*vol*vol)*E$2+vol*'1A. Gaussians'!D1001*SQRT(E$2))</f>
        <v>76.672973672579943</v>
      </c>
      <c r="F1002" s="11">
        <f>E1002*EXP((IR-div-0.5*vol*vol)*F$2+vol*'1A. Gaussians'!E1001*SQRT(F$2))</f>
        <v>69.54522497421209</v>
      </c>
      <c r="G1002" s="11">
        <f>F1002*EXP((IR-div-0.5*vol*vol)*G$2+vol*'1A. Gaussians'!F1001*SQRT(G$2))</f>
        <v>79.295109512061828</v>
      </c>
      <c r="H1002" s="11">
        <f>G1002*EXP((IR-div-0.5*vol*vol)*H$2+vol*'1A. Gaussians'!G1001*SQRT(H$2))</f>
        <v>81.421721801655593</v>
      </c>
      <c r="I1002" s="11">
        <f>H1002*EXP((IR-div-0.5*vol*vol)*I$2+vol*'1A. Gaussians'!H1001*SQRT(I$2))</f>
        <v>95.120253938914814</v>
      </c>
      <c r="J1002" s="11">
        <f>I1002*EXP((IR-div-0.5*vol*vol)*J$2+vol*'1A. Gaussians'!I1001*SQRT(J$2))</f>
        <v>86.160273937473377</v>
      </c>
      <c r="K1002" s="11">
        <f>J1002*EXP((IR-div-0.5*vol*vol)*K$2+vol*'1A. Gaussians'!J1001*SQRT(K$2))</f>
        <v>79.774095888868686</v>
      </c>
      <c r="L1002" s="11">
        <f>K1002*EXP((IR-div-0.5*vol*vol)*L$2+vol*'1A. Gaussians'!K1001*SQRT(L$2))</f>
        <v>78.648055164919441</v>
      </c>
      <c r="M1002" s="11">
        <f>L1002*EXP((IR-div-0.5*vol*vol)*M$2+vol*'1A. Gaussians'!L1001*SQRT(M$2))</f>
        <v>79.117632728691234</v>
      </c>
      <c r="N1002" s="11">
        <f>M1002*EXP((IR-div-0.5*vol*vol)*N$2+vol*'1A. Gaussians'!M1001*SQRT(N$2))</f>
        <v>77.07057838607885</v>
      </c>
      <c r="O1002" s="11">
        <f>N1002*EXP((IR-div-0.5*vol*vol)*O$2+vol*'1A. Gaussians'!N1001*SQRT(O$2))</f>
        <v>76.657317434829167</v>
      </c>
      <c r="P1002" s="11">
        <f>O1002*EXP((IR-div-0.5*vol*vol)*P$2+vol*'1A. Gaussians'!O1001*SQRT(P$2))</f>
        <v>75.99736223713883</v>
      </c>
      <c r="Q1002" s="11">
        <f>P1002*EXP((IR-div-0.5*vol*vol)*Q$2+vol*'1A. Gaussians'!P1001*SQRT(Q$2))</f>
        <v>78.771243722434718</v>
      </c>
      <c r="R1002" s="11">
        <f>Q1002*EXP((IR-div-0.5*vol*vol)*R$2+vol*'1A. Gaussians'!Q1001*SQRT(R$2))</f>
        <v>68.731608699516315</v>
      </c>
      <c r="S1002" s="11">
        <f>R1002*EXP((IR-div-0.5*vol*vol)*S$2+vol*'1A. Gaussians'!R1001*SQRT(S$2))</f>
        <v>69.804977706121065</v>
      </c>
      <c r="T1002" s="11">
        <f>S1002*EXP((IR-div-0.5*vol*vol)*T$2+vol*'1A. Gaussians'!S1001*SQRT(T$2))</f>
        <v>74.860035175691038</v>
      </c>
      <c r="U1002" s="11">
        <f>T1002*EXP((IR-div-0.5*vol*vol)*U$2+vol*'1A. Gaussians'!T1001*SQRT(U$2))</f>
        <v>87.570512430945953</v>
      </c>
      <c r="V1002" s="11">
        <f>U1002*EXP((IR-div-0.5*vol*vol)*V$2+vol*'1A. Gaussians'!U1001*SQRT(V$2))</f>
        <v>86.026500944930234</v>
      </c>
      <c r="W1002" s="12">
        <f>V1002*EXP((IR-div-0.5*vol*vol)*W$2+vol*'1A. Gaussians'!V1001*SQRT(W$2))</f>
        <v>88.294073688930993</v>
      </c>
    </row>
    <row r="1003" spans="2:23" ht="15" thickBot="1" x14ac:dyDescent="0.4">
      <c r="B1003" s="10" t="s">
        <v>999</v>
      </c>
      <c r="C1003" s="11">
        <f t="shared" si="16"/>
        <v>100</v>
      </c>
      <c r="D1003" s="13">
        <f>C1003*EXP((IR-div-0.5*vol*vol)*D$2+vol*'1A. Gaussians'!C1002*SQRT(D$2))</f>
        <v>100.41810796190829</v>
      </c>
      <c r="E1003" s="13">
        <f>D1003*EXP((IR-div-0.5*vol*vol)*E$2+vol*'1A. Gaussians'!D1002*SQRT(E$2))</f>
        <v>84.235150880811489</v>
      </c>
      <c r="F1003" s="13">
        <f>E1003*EXP((IR-div-0.5*vol*vol)*F$2+vol*'1A. Gaussians'!E1002*SQRT(F$2))</f>
        <v>92.292357783318153</v>
      </c>
      <c r="G1003" s="13">
        <f>F1003*EXP((IR-div-0.5*vol*vol)*G$2+vol*'1A. Gaussians'!F1002*SQRT(G$2))</f>
        <v>94.393711975157913</v>
      </c>
      <c r="H1003" s="13">
        <f>G1003*EXP((IR-div-0.5*vol*vol)*H$2+vol*'1A. Gaussians'!G1002*SQRT(H$2))</f>
        <v>105.18734395064281</v>
      </c>
      <c r="I1003" s="13">
        <f>H1003*EXP((IR-div-0.5*vol*vol)*I$2+vol*'1A. Gaussians'!H1002*SQRT(I$2))</f>
        <v>110.20196153524913</v>
      </c>
      <c r="J1003" s="13">
        <f>I1003*EXP((IR-div-0.5*vol*vol)*J$2+vol*'1A. Gaussians'!I1002*SQRT(J$2))</f>
        <v>82.463352283735261</v>
      </c>
      <c r="K1003" s="13">
        <f>J1003*EXP((IR-div-0.5*vol*vol)*K$2+vol*'1A. Gaussians'!J1002*SQRT(K$2))</f>
        <v>71.058718833471289</v>
      </c>
      <c r="L1003" s="13">
        <f>K1003*EXP((IR-div-0.5*vol*vol)*L$2+vol*'1A. Gaussians'!K1002*SQRT(L$2))</f>
        <v>69.494760019022038</v>
      </c>
      <c r="M1003" s="13">
        <f>L1003*EXP((IR-div-0.5*vol*vol)*M$2+vol*'1A. Gaussians'!L1002*SQRT(M$2))</f>
        <v>75.094342499035349</v>
      </c>
      <c r="N1003" s="13">
        <f>M1003*EXP((IR-div-0.5*vol*vol)*N$2+vol*'1A. Gaussians'!M1002*SQRT(N$2))</f>
        <v>66.928653804040451</v>
      </c>
      <c r="O1003" s="13">
        <f>N1003*EXP((IR-div-0.5*vol*vol)*O$2+vol*'1A. Gaussians'!N1002*SQRT(O$2))</f>
        <v>50.964538580842422</v>
      </c>
      <c r="P1003" s="13">
        <f>O1003*EXP((IR-div-0.5*vol*vol)*P$2+vol*'1A. Gaussians'!O1002*SQRT(P$2))</f>
        <v>50.714690568475426</v>
      </c>
      <c r="Q1003" s="13">
        <f>P1003*EXP((IR-div-0.5*vol*vol)*Q$2+vol*'1A. Gaussians'!P1002*SQRT(Q$2))</f>
        <v>47.972938938437125</v>
      </c>
      <c r="R1003" s="13">
        <f>Q1003*EXP((IR-div-0.5*vol*vol)*R$2+vol*'1A. Gaussians'!Q1002*SQRT(R$2))</f>
        <v>49.148311277586672</v>
      </c>
      <c r="S1003" s="13">
        <f>R1003*EXP((IR-div-0.5*vol*vol)*S$2+vol*'1A. Gaussians'!R1002*SQRT(S$2))</f>
        <v>51.227188107020105</v>
      </c>
      <c r="T1003" s="13">
        <f>S1003*EXP((IR-div-0.5*vol*vol)*T$2+vol*'1A. Gaussians'!S1002*SQRT(T$2))</f>
        <v>51.756761179992118</v>
      </c>
      <c r="U1003" s="13">
        <f>T1003*EXP((IR-div-0.5*vol*vol)*U$2+vol*'1A. Gaussians'!T1002*SQRT(U$2))</f>
        <v>53.066678951071196</v>
      </c>
      <c r="V1003" s="13">
        <f>U1003*EXP((IR-div-0.5*vol*vol)*V$2+vol*'1A. Gaussians'!U1002*SQRT(V$2))</f>
        <v>56.135337732478945</v>
      </c>
      <c r="W1003" s="14">
        <f>V1003*EXP((IR-div-0.5*vol*vol)*W$2+vol*'1A. Gaussians'!V1002*SQRT(W$2))</f>
        <v>60.739393632853037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B6228-E141-452B-8FC8-1F00B133C185}">
  <dimension ref="B1:W1003"/>
  <sheetViews>
    <sheetView zoomScaleNormal="100" workbookViewId="0">
      <selection activeCell="C17" sqref="C17"/>
    </sheetView>
  </sheetViews>
  <sheetFormatPr defaultColWidth="9.1796875" defaultRowHeight="14.5" x14ac:dyDescent="0.35"/>
  <cols>
    <col min="1" max="1" width="9.1796875" style="1"/>
    <col min="2" max="2" width="14.1796875" style="1" bestFit="1" customWidth="1"/>
    <col min="3" max="3" width="14.1796875" style="1" customWidth="1"/>
    <col min="4" max="4" width="14.1796875" style="1" bestFit="1" customWidth="1"/>
    <col min="5" max="16384" width="9.1796875" style="1"/>
  </cols>
  <sheetData>
    <row r="1" spans="2:23" ht="15" thickBot="1" x14ac:dyDescent="0.4">
      <c r="D1" s="2" t="s">
        <v>1000</v>
      </c>
    </row>
    <row r="2" spans="2:23" x14ac:dyDescent="0.35">
      <c r="B2" s="8" t="s">
        <v>1004</v>
      </c>
      <c r="C2" s="6"/>
      <c r="D2" s="18">
        <f>D3-C3</f>
        <v>0.25</v>
      </c>
      <c r="E2" s="18">
        <f t="shared" ref="E2:W2" si="0">E3-D3</f>
        <v>0.25</v>
      </c>
      <c r="F2" s="18">
        <f t="shared" si="0"/>
        <v>0.25</v>
      </c>
      <c r="G2" s="18">
        <f t="shared" si="0"/>
        <v>0.25</v>
      </c>
      <c r="H2" s="18">
        <f t="shared" si="0"/>
        <v>0.25</v>
      </c>
      <c r="I2" s="18">
        <f t="shared" si="0"/>
        <v>0.25</v>
      </c>
      <c r="J2" s="18">
        <f t="shared" si="0"/>
        <v>0.25</v>
      </c>
      <c r="K2" s="18">
        <f t="shared" si="0"/>
        <v>0.25</v>
      </c>
      <c r="L2" s="18">
        <f t="shared" si="0"/>
        <v>0.25</v>
      </c>
      <c r="M2" s="18">
        <f t="shared" si="0"/>
        <v>0.25</v>
      </c>
      <c r="N2" s="18">
        <f t="shared" si="0"/>
        <v>0.25</v>
      </c>
      <c r="O2" s="18">
        <f t="shared" si="0"/>
        <v>0.25</v>
      </c>
      <c r="P2" s="18">
        <f t="shared" si="0"/>
        <v>0.25</v>
      </c>
      <c r="Q2" s="18">
        <f t="shared" si="0"/>
        <v>0.25</v>
      </c>
      <c r="R2" s="18">
        <f t="shared" si="0"/>
        <v>0.25</v>
      </c>
      <c r="S2" s="18">
        <f t="shared" si="0"/>
        <v>0.25</v>
      </c>
      <c r="T2" s="18">
        <f t="shared" si="0"/>
        <v>0.25</v>
      </c>
      <c r="U2" s="18">
        <f t="shared" si="0"/>
        <v>0.25</v>
      </c>
      <c r="V2" s="18">
        <f t="shared" si="0"/>
        <v>0.25</v>
      </c>
      <c r="W2" s="19">
        <f t="shared" si="0"/>
        <v>0.25</v>
      </c>
    </row>
    <row r="3" spans="2:23" x14ac:dyDescent="0.35">
      <c r="B3" s="17" t="s">
        <v>1003</v>
      </c>
      <c r="C3" s="15">
        <v>0</v>
      </c>
      <c r="D3" s="15">
        <v>0.25</v>
      </c>
      <c r="E3" s="15">
        <v>0.5</v>
      </c>
      <c r="F3" s="15">
        <v>0.75</v>
      </c>
      <c r="G3" s="15">
        <v>1</v>
      </c>
      <c r="H3" s="15">
        <v>1.25</v>
      </c>
      <c r="I3" s="15">
        <v>1.5</v>
      </c>
      <c r="J3" s="15">
        <v>1.75</v>
      </c>
      <c r="K3" s="15">
        <v>2</v>
      </c>
      <c r="L3" s="15">
        <v>2.25</v>
      </c>
      <c r="M3" s="15">
        <v>2.5</v>
      </c>
      <c r="N3" s="15">
        <v>2.75</v>
      </c>
      <c r="O3" s="15">
        <v>3</v>
      </c>
      <c r="P3" s="15">
        <v>3.25</v>
      </c>
      <c r="Q3" s="15">
        <v>3.5</v>
      </c>
      <c r="R3" s="15">
        <v>3.75</v>
      </c>
      <c r="S3" s="15">
        <v>4</v>
      </c>
      <c r="T3" s="15">
        <v>4.25</v>
      </c>
      <c r="U3" s="15">
        <v>4.5</v>
      </c>
      <c r="V3" s="15">
        <v>4.75</v>
      </c>
      <c r="W3" s="16">
        <v>5</v>
      </c>
    </row>
    <row r="4" spans="2:23" x14ac:dyDescent="0.35">
      <c r="B4" s="9" t="s">
        <v>0</v>
      </c>
      <c r="C4" s="11">
        <f t="shared" ref="C4:C67" si="1">spot_2</f>
        <v>100</v>
      </c>
      <c r="D4" s="11">
        <f>C4*EXP((IR-div-0.5*vol_2*vol_2)*D$2+vol_2*(corr*'1A. Gaussians'!C3+SQRT(1-corr*corr)*'1B. Gaussians'!C3)*SQRT(D$2))</f>
        <v>107.09581955091896</v>
      </c>
      <c r="E4" s="11">
        <f>D4*EXP((IR-div-0.5*vol_2*vol_2)*E$2+vol_2*(corr*'1A. Gaussians'!D3+SQRT(1-corr*corr)*'1B. Gaussians'!D3)*SQRT(E$2))</f>
        <v>117.0572890039505</v>
      </c>
      <c r="F4" s="11">
        <f>E4*EXP((IR-div-0.5*vol_2*vol_2)*F$2+vol_2*(corr*'1A. Gaussians'!E3+SQRT(1-corr*corr)*'1B. Gaussians'!E3)*SQRT(F$2))</f>
        <v>106.98006092429239</v>
      </c>
      <c r="G4" s="11">
        <f>F4*EXP((IR-div-0.5*vol_2*vol_2)*G$2+vol_2*(corr*'1A. Gaussians'!F3+SQRT(1-corr*corr)*'1B. Gaussians'!F3)*SQRT(G$2))</f>
        <v>107.31443888552866</v>
      </c>
      <c r="H4" s="11">
        <f>G4*EXP((IR-div-0.5*vol_2*vol_2)*H$2+vol_2*(corr*'1A. Gaussians'!G3+SQRT(1-corr*corr)*'1B. Gaussians'!G3)*SQRT(H$2))</f>
        <v>111.45694092193715</v>
      </c>
      <c r="I4" s="11">
        <f>H4*EXP((IR-div-0.5*vol_2*vol_2)*I$2+vol_2*(corr*'1A. Gaussians'!H3+SQRT(1-corr*corr)*'1B. Gaussians'!H3)*SQRT(I$2))</f>
        <v>109.31283610986237</v>
      </c>
      <c r="J4" s="11">
        <f>I4*EXP((IR-div-0.5*vol_2*vol_2)*J$2+vol_2*(corr*'1A. Gaussians'!I3+SQRT(1-corr*corr)*'1B. Gaussians'!I3)*SQRT(J$2))</f>
        <v>108.83785906169855</v>
      </c>
      <c r="K4" s="11">
        <f>J4*EXP((IR-div-0.5*vol_2*vol_2)*K$2+vol_2*(corr*'1A. Gaussians'!J3+SQRT(1-corr*corr)*'1B. Gaussians'!J3)*SQRT(K$2))</f>
        <v>108.83586140782748</v>
      </c>
      <c r="L4" s="11">
        <f>K4*EXP((IR-div-0.5*vol_2*vol_2)*L$2+vol_2*(corr*'1A. Gaussians'!K3+SQRT(1-corr*corr)*'1B. Gaussians'!K3)*SQRT(L$2))</f>
        <v>112.49050508301872</v>
      </c>
      <c r="M4" s="11">
        <f>L4*EXP((IR-div-0.5*vol_2*vol_2)*M$2+vol_2*(corr*'1A. Gaussians'!L3+SQRT(1-corr*corr)*'1B. Gaussians'!L3)*SQRT(M$2))</f>
        <v>98.243403898129088</v>
      </c>
      <c r="N4" s="11">
        <f>M4*EXP((IR-div-0.5*vol_2*vol_2)*N$2+vol_2*(corr*'1A. Gaussians'!M3+SQRT(1-corr*corr)*'1B. Gaussians'!M3)*SQRT(N$2))</f>
        <v>105.0477700549865</v>
      </c>
      <c r="O4" s="11">
        <f>N4*EXP((IR-div-0.5*vol_2*vol_2)*O$2+vol_2*(corr*'1A. Gaussians'!N3+SQRT(1-corr*corr)*'1B. Gaussians'!N3)*SQRT(O$2))</f>
        <v>101.73609273561728</v>
      </c>
      <c r="P4" s="11">
        <f>O4*EXP((IR-div-0.5*vol_2*vol_2)*P$2+vol_2*(corr*'1A. Gaussians'!O3+SQRT(1-corr*corr)*'1B. Gaussians'!O3)*SQRT(P$2))</f>
        <v>109.3461239252257</v>
      </c>
      <c r="Q4" s="11">
        <f>P4*EXP((IR-div-0.5*vol_2*vol_2)*Q$2+vol_2*(corr*'1A. Gaussians'!P3+SQRT(1-corr*corr)*'1B. Gaussians'!P3)*SQRT(Q$2))</f>
        <v>110.20665222566357</v>
      </c>
      <c r="R4" s="11">
        <f>Q4*EXP((IR-div-0.5*vol_2*vol_2)*R$2+vol_2*(corr*'1A. Gaussians'!Q3+SQRT(1-corr*corr)*'1B. Gaussians'!Q3)*SQRT(R$2))</f>
        <v>105.93927668545183</v>
      </c>
      <c r="S4" s="11">
        <f>R4*EXP((IR-div-0.5*vol_2*vol_2)*S$2+vol_2*(corr*'1A. Gaussians'!R3+SQRT(1-corr*corr)*'1B. Gaussians'!R3)*SQRT(S$2))</f>
        <v>124.81979470276515</v>
      </c>
      <c r="T4" s="11">
        <f>S4*EXP((IR-div-0.5*vol_2*vol_2)*T$2+vol_2*(corr*'1A. Gaussians'!S3+SQRT(1-corr*corr)*'1B. Gaussians'!S3)*SQRT(T$2))</f>
        <v>107.61064425419175</v>
      </c>
      <c r="U4" s="11">
        <f>T4*EXP((IR-div-0.5*vol_2*vol_2)*U$2+vol_2*(corr*'1A. Gaussians'!T3+SQRT(1-corr*corr)*'1B. Gaussians'!T3)*SQRT(U$2))</f>
        <v>117.64237242455049</v>
      </c>
      <c r="V4" s="11">
        <f>U4*EXP((IR-div-0.5*vol_2*vol_2)*V$2+vol_2*(corr*'1A. Gaussians'!U3+SQRT(1-corr*corr)*'1B. Gaussians'!U3)*SQRT(V$2))</f>
        <v>132.90584410603549</v>
      </c>
      <c r="W4" s="12">
        <f>V4*EXP((IR-div-0.5*vol_2*vol_2)*W$2+vol_2*(corr*'1A. Gaussians'!V3+SQRT(1-corr*corr)*'1B. Gaussians'!V3)*SQRT(W$2))</f>
        <v>160.63531517251312</v>
      </c>
    </row>
    <row r="5" spans="2:23" x14ac:dyDescent="0.35">
      <c r="B5" s="9" t="s">
        <v>1</v>
      </c>
      <c r="C5" s="11">
        <f t="shared" si="1"/>
        <v>100</v>
      </c>
      <c r="D5" s="11">
        <f>C5*EXP((IR-div-0.5*vol_2*vol_2)*D$2+vol_2*(corr*'1A. Gaussians'!C4+SQRT(1-corr*corr)*'1B. Gaussians'!C4)*SQRT(D$2))</f>
        <v>101.15976027692784</v>
      </c>
      <c r="E5" s="11">
        <f>D5*EXP((IR-div-0.5*vol_2*vol_2)*E$2+vol_2*(corr*'1A. Gaussians'!D4+SQRT(1-corr*corr)*'1B. Gaussians'!D4)*SQRT(E$2))</f>
        <v>94.025604839041179</v>
      </c>
      <c r="F5" s="11">
        <f>E5*EXP((IR-div-0.5*vol_2*vol_2)*F$2+vol_2*(corr*'1A. Gaussians'!E4+SQRT(1-corr*corr)*'1B. Gaussians'!E4)*SQRT(F$2))</f>
        <v>90.874207934353521</v>
      </c>
      <c r="G5" s="11">
        <f>F5*EXP((IR-div-0.5*vol_2*vol_2)*G$2+vol_2*(corr*'1A. Gaussians'!F4+SQRT(1-corr*corr)*'1B. Gaussians'!F4)*SQRT(G$2))</f>
        <v>91.714378104523647</v>
      </c>
      <c r="H5" s="11">
        <f>G5*EXP((IR-div-0.5*vol_2*vol_2)*H$2+vol_2*(corr*'1A. Gaussians'!G4+SQRT(1-corr*corr)*'1B. Gaussians'!G4)*SQRT(H$2))</f>
        <v>86.020806906539633</v>
      </c>
      <c r="I5" s="11">
        <f>H5*EXP((IR-div-0.5*vol_2*vol_2)*I$2+vol_2*(corr*'1A. Gaussians'!H4+SQRT(1-corr*corr)*'1B. Gaussians'!H4)*SQRT(I$2))</f>
        <v>86.984705417715759</v>
      </c>
      <c r="J5" s="11">
        <f>I5*EXP((IR-div-0.5*vol_2*vol_2)*J$2+vol_2*(corr*'1A. Gaussians'!I4+SQRT(1-corr*corr)*'1B. Gaussians'!I4)*SQRT(J$2))</f>
        <v>92.252751173792873</v>
      </c>
      <c r="K5" s="11">
        <f>J5*EXP((IR-div-0.5*vol_2*vol_2)*K$2+vol_2*(corr*'1A. Gaussians'!J4+SQRT(1-corr*corr)*'1B. Gaussians'!J4)*SQRT(K$2))</f>
        <v>77.42801088697297</v>
      </c>
      <c r="L5" s="11">
        <f>K5*EXP((IR-div-0.5*vol_2*vol_2)*L$2+vol_2*(corr*'1A. Gaussians'!K4+SQRT(1-corr*corr)*'1B. Gaussians'!K4)*SQRT(L$2))</f>
        <v>75.910901719538515</v>
      </c>
      <c r="M5" s="11">
        <f>L5*EXP((IR-div-0.5*vol_2*vol_2)*M$2+vol_2*(corr*'1A. Gaussians'!L4+SQRT(1-corr*corr)*'1B. Gaussians'!L4)*SQRT(M$2))</f>
        <v>84.813984600945901</v>
      </c>
      <c r="N5" s="11">
        <f>M5*EXP((IR-div-0.5*vol_2*vol_2)*N$2+vol_2*(corr*'1A. Gaussians'!M4+SQRT(1-corr*corr)*'1B. Gaussians'!M4)*SQRT(N$2))</f>
        <v>88.073037171074134</v>
      </c>
      <c r="O5" s="11">
        <f>N5*EXP((IR-div-0.5*vol_2*vol_2)*O$2+vol_2*(corr*'1A. Gaussians'!N4+SQRT(1-corr*corr)*'1B. Gaussians'!N4)*SQRT(O$2))</f>
        <v>79.538869950395835</v>
      </c>
      <c r="P5" s="11">
        <f>O5*EXP((IR-div-0.5*vol_2*vol_2)*P$2+vol_2*(corr*'1A. Gaussians'!O4+SQRT(1-corr*corr)*'1B. Gaussians'!O4)*SQRT(P$2))</f>
        <v>77.730606131548754</v>
      </c>
      <c r="Q5" s="11">
        <f>P5*EXP((IR-div-0.5*vol_2*vol_2)*Q$2+vol_2*(corr*'1A. Gaussians'!P4+SQRT(1-corr*corr)*'1B. Gaussians'!P4)*SQRT(Q$2))</f>
        <v>81.665347167503882</v>
      </c>
      <c r="R5" s="11">
        <f>Q5*EXP((IR-div-0.5*vol_2*vol_2)*R$2+vol_2*(corr*'1A. Gaussians'!Q4+SQRT(1-corr*corr)*'1B. Gaussians'!Q4)*SQRT(R$2))</f>
        <v>76.746204464736493</v>
      </c>
      <c r="S5" s="11">
        <f>R5*EXP((IR-div-0.5*vol_2*vol_2)*S$2+vol_2*(corr*'1A. Gaussians'!R4+SQRT(1-corr*corr)*'1B. Gaussians'!R4)*SQRT(S$2))</f>
        <v>77.291847384941349</v>
      </c>
      <c r="T5" s="11">
        <f>S5*EXP((IR-div-0.5*vol_2*vol_2)*T$2+vol_2*(corr*'1A. Gaussians'!S4+SQRT(1-corr*corr)*'1B. Gaussians'!S4)*SQRT(T$2))</f>
        <v>91.959831814324787</v>
      </c>
      <c r="U5" s="11">
        <f>T5*EXP((IR-div-0.5*vol_2*vol_2)*U$2+vol_2*(corr*'1A. Gaussians'!T4+SQRT(1-corr*corr)*'1B. Gaussians'!T4)*SQRT(U$2))</f>
        <v>93.464483416472902</v>
      </c>
      <c r="V5" s="11">
        <f>U5*EXP((IR-div-0.5*vol_2*vol_2)*V$2+vol_2*(corr*'1A. Gaussians'!U4+SQRT(1-corr*corr)*'1B. Gaussians'!U4)*SQRT(V$2))</f>
        <v>103.40163379769696</v>
      </c>
      <c r="W5" s="12">
        <f>V5*EXP((IR-div-0.5*vol_2*vol_2)*W$2+vol_2*(corr*'1A. Gaussians'!V4+SQRT(1-corr*corr)*'1B. Gaussians'!V4)*SQRT(W$2))</f>
        <v>110.05641690600683</v>
      </c>
    </row>
    <row r="6" spans="2:23" x14ac:dyDescent="0.35">
      <c r="B6" s="9" t="s">
        <v>2</v>
      </c>
      <c r="C6" s="11">
        <f t="shared" si="1"/>
        <v>100</v>
      </c>
      <c r="D6" s="11">
        <f>C6*EXP((IR-div-0.5*vol_2*vol_2)*D$2+vol_2*(corr*'1A. Gaussians'!C5+SQRT(1-corr*corr)*'1B. Gaussians'!C5)*SQRT(D$2))</f>
        <v>90.566047940767319</v>
      </c>
      <c r="E6" s="11">
        <f>D6*EXP((IR-div-0.5*vol_2*vol_2)*E$2+vol_2*(corr*'1A. Gaussians'!D5+SQRT(1-corr*corr)*'1B. Gaussians'!D5)*SQRT(E$2))</f>
        <v>92.276520204648406</v>
      </c>
      <c r="F6" s="11">
        <f>E6*EXP((IR-div-0.5*vol_2*vol_2)*F$2+vol_2*(corr*'1A. Gaussians'!E5+SQRT(1-corr*corr)*'1B. Gaussians'!E5)*SQRT(F$2))</f>
        <v>105.90281571741495</v>
      </c>
      <c r="G6" s="11">
        <f>F6*EXP((IR-div-0.5*vol_2*vol_2)*G$2+vol_2*(corr*'1A. Gaussians'!F5+SQRT(1-corr*corr)*'1B. Gaussians'!F5)*SQRT(G$2))</f>
        <v>102.92163485425405</v>
      </c>
      <c r="H6" s="11">
        <f>G6*EXP((IR-div-0.5*vol_2*vol_2)*H$2+vol_2*(corr*'1A. Gaussians'!G5+SQRT(1-corr*corr)*'1B. Gaussians'!G5)*SQRT(H$2))</f>
        <v>96.163094013802947</v>
      </c>
      <c r="I6" s="11">
        <f>H6*EXP((IR-div-0.5*vol_2*vol_2)*I$2+vol_2*(corr*'1A. Gaussians'!H5+SQRT(1-corr*corr)*'1B. Gaussians'!H5)*SQRT(I$2))</f>
        <v>96.951878664623052</v>
      </c>
      <c r="J6" s="11">
        <f>I6*EXP((IR-div-0.5*vol_2*vol_2)*J$2+vol_2*(corr*'1A. Gaussians'!I5+SQRT(1-corr*corr)*'1B. Gaussians'!I5)*SQRT(J$2))</f>
        <v>93.230251868437534</v>
      </c>
      <c r="K6" s="11">
        <f>J6*EXP((IR-div-0.5*vol_2*vol_2)*K$2+vol_2*(corr*'1A. Gaussians'!J5+SQRT(1-corr*corr)*'1B. Gaussians'!J5)*SQRT(K$2))</f>
        <v>109.06257683316494</v>
      </c>
      <c r="L6" s="11">
        <f>K6*EXP((IR-div-0.5*vol_2*vol_2)*L$2+vol_2*(corr*'1A. Gaussians'!K5+SQRT(1-corr*corr)*'1B. Gaussians'!K5)*SQRT(L$2))</f>
        <v>97.438181893374875</v>
      </c>
      <c r="M6" s="11">
        <f>L6*EXP((IR-div-0.5*vol_2*vol_2)*M$2+vol_2*(corr*'1A. Gaussians'!L5+SQRT(1-corr*corr)*'1B. Gaussians'!L5)*SQRT(M$2))</f>
        <v>88.967157342808022</v>
      </c>
      <c r="N6" s="11">
        <f>M6*EXP((IR-div-0.5*vol_2*vol_2)*N$2+vol_2*(corr*'1A. Gaussians'!M5+SQRT(1-corr*corr)*'1B. Gaussians'!M5)*SQRT(N$2))</f>
        <v>94.93653812075722</v>
      </c>
      <c r="O6" s="11">
        <f>N6*EXP((IR-div-0.5*vol_2*vol_2)*O$2+vol_2*(corr*'1A. Gaussians'!N5+SQRT(1-corr*corr)*'1B. Gaussians'!N5)*SQRT(O$2))</f>
        <v>100.51540211203287</v>
      </c>
      <c r="P6" s="11">
        <f>O6*EXP((IR-div-0.5*vol_2*vol_2)*P$2+vol_2*(corr*'1A. Gaussians'!O5+SQRT(1-corr*corr)*'1B. Gaussians'!O5)*SQRT(P$2))</f>
        <v>105.44952595894398</v>
      </c>
      <c r="Q6" s="11">
        <f>P6*EXP((IR-div-0.5*vol_2*vol_2)*Q$2+vol_2*(corr*'1A. Gaussians'!P5+SQRT(1-corr*corr)*'1B. Gaussians'!P5)*SQRT(Q$2))</f>
        <v>111.36710400769201</v>
      </c>
      <c r="R6" s="11">
        <f>Q6*EXP((IR-div-0.5*vol_2*vol_2)*R$2+vol_2*(corr*'1A. Gaussians'!Q5+SQRT(1-corr*corr)*'1B. Gaussians'!Q5)*SQRT(R$2))</f>
        <v>106.79122112155956</v>
      </c>
      <c r="S6" s="11">
        <f>R6*EXP((IR-div-0.5*vol_2*vol_2)*S$2+vol_2*(corr*'1A. Gaussians'!R5+SQRT(1-corr*corr)*'1B. Gaussians'!R5)*SQRT(S$2))</f>
        <v>84.517913151764262</v>
      </c>
      <c r="T6" s="11">
        <f>S6*EXP((IR-div-0.5*vol_2*vol_2)*T$2+vol_2*(corr*'1A. Gaussians'!S5+SQRT(1-corr*corr)*'1B. Gaussians'!S5)*SQRT(T$2))</f>
        <v>104.31987208581195</v>
      </c>
      <c r="U6" s="11">
        <f>T6*EXP((IR-div-0.5*vol_2*vol_2)*U$2+vol_2*(corr*'1A. Gaussians'!T5+SQRT(1-corr*corr)*'1B. Gaussians'!T5)*SQRT(U$2))</f>
        <v>91.80968964486685</v>
      </c>
      <c r="V6" s="11">
        <f>U6*EXP((IR-div-0.5*vol_2*vol_2)*V$2+vol_2*(corr*'1A. Gaussians'!U5+SQRT(1-corr*corr)*'1B. Gaussians'!U5)*SQRT(V$2))</f>
        <v>84.189344776796943</v>
      </c>
      <c r="W6" s="12">
        <f>V6*EXP((IR-div-0.5*vol_2*vol_2)*W$2+vol_2*(corr*'1A. Gaussians'!V5+SQRT(1-corr*corr)*'1B. Gaussians'!V5)*SQRT(W$2))</f>
        <v>72.2366844515129</v>
      </c>
    </row>
    <row r="7" spans="2:23" x14ac:dyDescent="0.35">
      <c r="B7" s="9" t="s">
        <v>3</v>
      </c>
      <c r="C7" s="11">
        <f t="shared" si="1"/>
        <v>100</v>
      </c>
      <c r="D7" s="11">
        <f>C7*EXP((IR-div-0.5*vol_2*vol_2)*D$2+vol_2*(corr*'1A. Gaussians'!C6+SQRT(1-corr*corr)*'1B. Gaussians'!C6)*SQRT(D$2))</f>
        <v>86.593508392966356</v>
      </c>
      <c r="E7" s="11">
        <f>D7*EXP((IR-div-0.5*vol_2*vol_2)*E$2+vol_2*(corr*'1A. Gaussians'!D6+SQRT(1-corr*corr)*'1B. Gaussians'!D6)*SQRT(E$2))</f>
        <v>80.366475593503779</v>
      </c>
      <c r="F7" s="11">
        <f>E7*EXP((IR-div-0.5*vol_2*vol_2)*F$2+vol_2*(corr*'1A. Gaussians'!E6+SQRT(1-corr*corr)*'1B. Gaussians'!E6)*SQRT(F$2))</f>
        <v>71.192140175240624</v>
      </c>
      <c r="G7" s="11">
        <f>F7*EXP((IR-div-0.5*vol_2*vol_2)*G$2+vol_2*(corr*'1A. Gaussians'!F6+SQRT(1-corr*corr)*'1B. Gaussians'!F6)*SQRT(G$2))</f>
        <v>61.749872773294676</v>
      </c>
      <c r="H7" s="11">
        <f>G7*EXP((IR-div-0.5*vol_2*vol_2)*H$2+vol_2*(corr*'1A. Gaussians'!G6+SQRT(1-corr*corr)*'1B. Gaussians'!G6)*SQRT(H$2))</f>
        <v>60.085825349986528</v>
      </c>
      <c r="I7" s="11">
        <f>H7*EXP((IR-div-0.5*vol_2*vol_2)*I$2+vol_2*(corr*'1A. Gaussians'!H6+SQRT(1-corr*corr)*'1B. Gaussians'!H6)*SQRT(I$2))</f>
        <v>61.713954238572668</v>
      </c>
      <c r="J7" s="11">
        <f>I7*EXP((IR-div-0.5*vol_2*vol_2)*J$2+vol_2*(corr*'1A. Gaussians'!I6+SQRT(1-corr*corr)*'1B. Gaussians'!I6)*SQRT(J$2))</f>
        <v>63.26089087317343</v>
      </c>
      <c r="K7" s="11">
        <f>J7*EXP((IR-div-0.5*vol_2*vol_2)*K$2+vol_2*(corr*'1A. Gaussians'!J6+SQRT(1-corr*corr)*'1B. Gaussians'!J6)*SQRT(K$2))</f>
        <v>54.502036168051312</v>
      </c>
      <c r="L7" s="11">
        <f>K7*EXP((IR-div-0.5*vol_2*vol_2)*L$2+vol_2*(corr*'1A. Gaussians'!K6+SQRT(1-corr*corr)*'1B. Gaussians'!K6)*SQRT(L$2))</f>
        <v>48.655564952459933</v>
      </c>
      <c r="M7" s="11">
        <f>L7*EXP((IR-div-0.5*vol_2*vol_2)*M$2+vol_2*(corr*'1A. Gaussians'!L6+SQRT(1-corr*corr)*'1B. Gaussians'!L6)*SQRT(M$2))</f>
        <v>41.319597606983471</v>
      </c>
      <c r="N7" s="11">
        <f>M7*EXP((IR-div-0.5*vol_2*vol_2)*N$2+vol_2*(corr*'1A. Gaussians'!M6+SQRT(1-corr*corr)*'1B. Gaussians'!M6)*SQRT(N$2))</f>
        <v>41.730128890775902</v>
      </c>
      <c r="O7" s="11">
        <f>N7*EXP((IR-div-0.5*vol_2*vol_2)*O$2+vol_2*(corr*'1A. Gaussians'!N6+SQRT(1-corr*corr)*'1B. Gaussians'!N6)*SQRT(O$2))</f>
        <v>42.065865742565592</v>
      </c>
      <c r="P7" s="11">
        <f>O7*EXP((IR-div-0.5*vol_2*vol_2)*P$2+vol_2*(corr*'1A. Gaussians'!O6+SQRT(1-corr*corr)*'1B. Gaussians'!O6)*SQRT(P$2))</f>
        <v>43.653957725277266</v>
      </c>
      <c r="Q7" s="11">
        <f>P7*EXP((IR-div-0.5*vol_2*vol_2)*Q$2+vol_2*(corr*'1A. Gaussians'!P6+SQRT(1-corr*corr)*'1B. Gaussians'!P6)*SQRT(Q$2))</f>
        <v>45.217055461817822</v>
      </c>
      <c r="R7" s="11">
        <f>Q7*EXP((IR-div-0.5*vol_2*vol_2)*R$2+vol_2*(corr*'1A. Gaussians'!Q6+SQRT(1-corr*corr)*'1B. Gaussians'!Q6)*SQRT(R$2))</f>
        <v>44.170446785600603</v>
      </c>
      <c r="S7" s="11">
        <f>R7*EXP((IR-div-0.5*vol_2*vol_2)*S$2+vol_2*(corr*'1A. Gaussians'!R6+SQRT(1-corr*corr)*'1B. Gaussians'!R6)*SQRT(S$2))</f>
        <v>40.038684818226699</v>
      </c>
      <c r="T7" s="11">
        <f>S7*EXP((IR-div-0.5*vol_2*vol_2)*T$2+vol_2*(corr*'1A. Gaussians'!S6+SQRT(1-corr*corr)*'1B. Gaussians'!S6)*SQRT(T$2))</f>
        <v>33.601137804489241</v>
      </c>
      <c r="U7" s="11">
        <f>T7*EXP((IR-div-0.5*vol_2*vol_2)*U$2+vol_2*(corr*'1A. Gaussians'!T6+SQRT(1-corr*corr)*'1B. Gaussians'!T6)*SQRT(U$2))</f>
        <v>30.689547147140811</v>
      </c>
      <c r="V7" s="11">
        <f>U7*EXP((IR-div-0.5*vol_2*vol_2)*V$2+vol_2*(corr*'1A. Gaussians'!U6+SQRT(1-corr*corr)*'1B. Gaussians'!U6)*SQRT(V$2))</f>
        <v>31.895678348913414</v>
      </c>
      <c r="W7" s="12">
        <f>V7*EXP((IR-div-0.5*vol_2*vol_2)*W$2+vol_2*(corr*'1A. Gaussians'!V6+SQRT(1-corr*corr)*'1B. Gaussians'!V6)*SQRT(W$2))</f>
        <v>32.169347895247498</v>
      </c>
    </row>
    <row r="8" spans="2:23" x14ac:dyDescent="0.35">
      <c r="B8" s="9" t="s">
        <v>4</v>
      </c>
      <c r="C8" s="11">
        <f t="shared" si="1"/>
        <v>100</v>
      </c>
      <c r="D8" s="11">
        <f>C8*EXP((IR-div-0.5*vol_2*vol_2)*D$2+vol_2*(corr*'1A. Gaussians'!C7+SQRT(1-corr*corr)*'1B. Gaussians'!C7)*SQRT(D$2))</f>
        <v>93.425689389480183</v>
      </c>
      <c r="E8" s="11">
        <f>D8*EXP((IR-div-0.5*vol_2*vol_2)*E$2+vol_2*(corr*'1A. Gaussians'!D7+SQRT(1-corr*corr)*'1B. Gaussians'!D7)*SQRT(E$2))</f>
        <v>85.345210802893178</v>
      </c>
      <c r="F8" s="11">
        <f>E8*EXP((IR-div-0.5*vol_2*vol_2)*F$2+vol_2*(corr*'1A. Gaussians'!E7+SQRT(1-corr*corr)*'1B. Gaussians'!E7)*SQRT(F$2))</f>
        <v>83.06234949963148</v>
      </c>
      <c r="G8" s="11">
        <f>F8*EXP((IR-div-0.5*vol_2*vol_2)*G$2+vol_2*(corr*'1A. Gaussians'!F7+SQRT(1-corr*corr)*'1B. Gaussians'!F7)*SQRT(G$2))</f>
        <v>76.364130546963906</v>
      </c>
      <c r="H8" s="11">
        <f>G8*EXP((IR-div-0.5*vol_2*vol_2)*H$2+vol_2*(corr*'1A. Gaussians'!G7+SQRT(1-corr*corr)*'1B. Gaussians'!G7)*SQRT(H$2))</f>
        <v>74.903409267515713</v>
      </c>
      <c r="I8" s="11">
        <f>H8*EXP((IR-div-0.5*vol_2*vol_2)*I$2+vol_2*(corr*'1A. Gaussians'!H7+SQRT(1-corr*corr)*'1B. Gaussians'!H7)*SQRT(I$2))</f>
        <v>68.507002677875917</v>
      </c>
      <c r="J8" s="11">
        <f>I8*EXP((IR-div-0.5*vol_2*vol_2)*J$2+vol_2*(corr*'1A. Gaussians'!I7+SQRT(1-corr*corr)*'1B. Gaussians'!I7)*SQRT(J$2))</f>
        <v>54.513102669559963</v>
      </c>
      <c r="K8" s="11">
        <f>J8*EXP((IR-div-0.5*vol_2*vol_2)*K$2+vol_2*(corr*'1A. Gaussians'!J7+SQRT(1-corr*corr)*'1B. Gaussians'!J7)*SQRT(K$2))</f>
        <v>57.831061491194255</v>
      </c>
      <c r="L8" s="11">
        <f>K8*EXP((IR-div-0.5*vol_2*vol_2)*L$2+vol_2*(corr*'1A. Gaussians'!K7+SQRT(1-corr*corr)*'1B. Gaussians'!K7)*SQRT(L$2))</f>
        <v>55.421406056899762</v>
      </c>
      <c r="M8" s="11">
        <f>L8*EXP((IR-div-0.5*vol_2*vol_2)*M$2+vol_2*(corr*'1A. Gaussians'!L7+SQRT(1-corr*corr)*'1B. Gaussians'!L7)*SQRT(M$2))</f>
        <v>65.747163658696536</v>
      </c>
      <c r="N8" s="11">
        <f>M8*EXP((IR-div-0.5*vol_2*vol_2)*N$2+vol_2*(corr*'1A. Gaussians'!M7+SQRT(1-corr*corr)*'1B. Gaussians'!M7)*SQRT(N$2))</f>
        <v>55.583986243572234</v>
      </c>
      <c r="O8" s="11">
        <f>N8*EXP((IR-div-0.5*vol_2*vol_2)*O$2+vol_2*(corr*'1A. Gaussians'!N7+SQRT(1-corr*corr)*'1B. Gaussians'!N7)*SQRT(O$2))</f>
        <v>52.275218807235838</v>
      </c>
      <c r="P8" s="11">
        <f>O8*EXP((IR-div-0.5*vol_2*vol_2)*P$2+vol_2*(corr*'1A. Gaussians'!O7+SQRT(1-corr*corr)*'1B. Gaussians'!O7)*SQRT(P$2))</f>
        <v>47.255292347594121</v>
      </c>
      <c r="Q8" s="11">
        <f>P8*EXP((IR-div-0.5*vol_2*vol_2)*Q$2+vol_2*(corr*'1A. Gaussians'!P7+SQRT(1-corr*corr)*'1B. Gaussians'!P7)*SQRT(Q$2))</f>
        <v>48.714075851696272</v>
      </c>
      <c r="R8" s="11">
        <f>Q8*EXP((IR-div-0.5*vol_2*vol_2)*R$2+vol_2*(corr*'1A. Gaussians'!Q7+SQRT(1-corr*corr)*'1B. Gaussians'!Q7)*SQRT(R$2))</f>
        <v>47.091837853651931</v>
      </c>
      <c r="S8" s="11">
        <f>R8*EXP((IR-div-0.5*vol_2*vol_2)*S$2+vol_2*(corr*'1A. Gaussians'!R7+SQRT(1-corr*corr)*'1B. Gaussians'!R7)*SQRT(S$2))</f>
        <v>48.908160608634454</v>
      </c>
      <c r="T8" s="11">
        <f>S8*EXP((IR-div-0.5*vol_2*vol_2)*T$2+vol_2*(corr*'1A. Gaussians'!S7+SQRT(1-corr*corr)*'1B. Gaussians'!S7)*SQRT(T$2))</f>
        <v>50.678879775776586</v>
      </c>
      <c r="U8" s="11">
        <f>T8*EXP((IR-div-0.5*vol_2*vol_2)*U$2+vol_2*(corr*'1A. Gaussians'!T7+SQRT(1-corr*corr)*'1B. Gaussians'!T7)*SQRT(U$2))</f>
        <v>53.441295985952586</v>
      </c>
      <c r="V8" s="11">
        <f>U8*EXP((IR-div-0.5*vol_2*vol_2)*V$2+vol_2*(corr*'1A. Gaussians'!U7+SQRT(1-corr*corr)*'1B. Gaussians'!U7)*SQRT(V$2))</f>
        <v>57.573838730407232</v>
      </c>
      <c r="W8" s="12">
        <f>V8*EXP((IR-div-0.5*vol_2*vol_2)*W$2+vol_2*(corr*'1A. Gaussians'!V7+SQRT(1-corr*corr)*'1B. Gaussians'!V7)*SQRT(W$2))</f>
        <v>57.715339976095649</v>
      </c>
    </row>
    <row r="9" spans="2:23" x14ac:dyDescent="0.35">
      <c r="B9" s="9" t="s">
        <v>5</v>
      </c>
      <c r="C9" s="11">
        <f t="shared" si="1"/>
        <v>100</v>
      </c>
      <c r="D9" s="11">
        <f>C9*EXP((IR-div-0.5*vol_2*vol_2)*D$2+vol_2*(corr*'1A. Gaussians'!C8+SQRT(1-corr*corr)*'1B. Gaussians'!C8)*SQRT(D$2))</f>
        <v>110.47994451844656</v>
      </c>
      <c r="E9" s="11">
        <f>D9*EXP((IR-div-0.5*vol_2*vol_2)*E$2+vol_2*(corr*'1A. Gaussians'!D8+SQRT(1-corr*corr)*'1B. Gaussians'!D8)*SQRT(E$2))</f>
        <v>107.21249492831093</v>
      </c>
      <c r="F9" s="11">
        <f>E9*EXP((IR-div-0.5*vol_2*vol_2)*F$2+vol_2*(corr*'1A. Gaussians'!E8+SQRT(1-corr*corr)*'1B. Gaussians'!E8)*SQRT(F$2))</f>
        <v>110.88851478432215</v>
      </c>
      <c r="G9" s="11">
        <f>F9*EXP((IR-div-0.5*vol_2*vol_2)*G$2+vol_2*(corr*'1A. Gaussians'!F8+SQRT(1-corr*corr)*'1B. Gaussians'!F8)*SQRT(G$2))</f>
        <v>120.9159374886619</v>
      </c>
      <c r="H9" s="11">
        <f>G9*EXP((IR-div-0.5*vol_2*vol_2)*H$2+vol_2*(corr*'1A. Gaussians'!G8+SQRT(1-corr*corr)*'1B. Gaussians'!G8)*SQRT(H$2))</f>
        <v>127.38582126604193</v>
      </c>
      <c r="I9" s="11">
        <f>H9*EXP((IR-div-0.5*vol_2*vol_2)*I$2+vol_2*(corr*'1A. Gaussians'!H8+SQRT(1-corr*corr)*'1B. Gaussians'!H8)*SQRT(I$2))</f>
        <v>116.94007995778314</v>
      </c>
      <c r="J9" s="11">
        <f>I9*EXP((IR-div-0.5*vol_2*vol_2)*J$2+vol_2*(corr*'1A. Gaussians'!I8+SQRT(1-corr*corr)*'1B. Gaussians'!I8)*SQRT(J$2))</f>
        <v>115.47897478837989</v>
      </c>
      <c r="K9" s="11">
        <f>J9*EXP((IR-div-0.5*vol_2*vol_2)*K$2+vol_2*(corr*'1A. Gaussians'!J8+SQRT(1-corr*corr)*'1B. Gaussians'!J8)*SQRT(K$2))</f>
        <v>128.11462314635352</v>
      </c>
      <c r="L9" s="11">
        <f>K9*EXP((IR-div-0.5*vol_2*vol_2)*L$2+vol_2*(corr*'1A. Gaussians'!K8+SQRT(1-corr*corr)*'1B. Gaussians'!K8)*SQRT(L$2))</f>
        <v>148.28053137451641</v>
      </c>
      <c r="M9" s="11">
        <f>L9*EXP((IR-div-0.5*vol_2*vol_2)*M$2+vol_2*(corr*'1A. Gaussians'!L8+SQRT(1-corr*corr)*'1B. Gaussians'!L8)*SQRT(M$2))</f>
        <v>157.79980873254539</v>
      </c>
      <c r="N9" s="11">
        <f>M9*EXP((IR-div-0.5*vol_2*vol_2)*N$2+vol_2*(corr*'1A. Gaussians'!M8+SQRT(1-corr*corr)*'1B. Gaussians'!M8)*SQRT(N$2))</f>
        <v>166.98702545926068</v>
      </c>
      <c r="O9" s="11">
        <f>N9*EXP((IR-div-0.5*vol_2*vol_2)*O$2+vol_2*(corr*'1A. Gaussians'!N8+SQRT(1-corr*corr)*'1B. Gaussians'!N8)*SQRT(O$2))</f>
        <v>174.93716092594937</v>
      </c>
      <c r="P9" s="11">
        <f>O9*EXP((IR-div-0.5*vol_2*vol_2)*P$2+vol_2*(corr*'1A. Gaussians'!O8+SQRT(1-corr*corr)*'1B. Gaussians'!O8)*SQRT(P$2))</f>
        <v>166.24135419369611</v>
      </c>
      <c r="Q9" s="11">
        <f>P9*EXP((IR-div-0.5*vol_2*vol_2)*Q$2+vol_2*(corr*'1A. Gaussians'!P8+SQRT(1-corr*corr)*'1B. Gaussians'!P8)*SQRT(Q$2))</f>
        <v>157.62200910864496</v>
      </c>
      <c r="R9" s="11">
        <f>Q9*EXP((IR-div-0.5*vol_2*vol_2)*R$2+vol_2*(corr*'1A. Gaussians'!Q8+SQRT(1-corr*corr)*'1B. Gaussians'!Q8)*SQRT(R$2))</f>
        <v>175.98560324382919</v>
      </c>
      <c r="S9" s="11">
        <f>R9*EXP((IR-div-0.5*vol_2*vol_2)*S$2+vol_2*(corr*'1A. Gaussians'!R8+SQRT(1-corr*corr)*'1B. Gaussians'!R8)*SQRT(S$2))</f>
        <v>172.32759490667101</v>
      </c>
      <c r="T9" s="11">
        <f>S9*EXP((IR-div-0.5*vol_2*vol_2)*T$2+vol_2*(corr*'1A. Gaussians'!S8+SQRT(1-corr*corr)*'1B. Gaussians'!S8)*SQRT(T$2))</f>
        <v>161.26510847340566</v>
      </c>
      <c r="U9" s="11">
        <f>T9*EXP((IR-div-0.5*vol_2*vol_2)*U$2+vol_2*(corr*'1A. Gaussians'!T8+SQRT(1-corr*corr)*'1B. Gaussians'!T8)*SQRT(U$2))</f>
        <v>168.87306893236951</v>
      </c>
      <c r="V9" s="11">
        <f>U9*EXP((IR-div-0.5*vol_2*vol_2)*V$2+vol_2*(corr*'1A. Gaussians'!U8+SQRT(1-corr*corr)*'1B. Gaussians'!U8)*SQRT(V$2))</f>
        <v>141.35541532929201</v>
      </c>
      <c r="W9" s="12">
        <f>V9*EXP((IR-div-0.5*vol_2*vol_2)*W$2+vol_2*(corr*'1A. Gaussians'!V8+SQRT(1-corr*corr)*'1B. Gaussians'!V8)*SQRT(W$2))</f>
        <v>125.07883932671294</v>
      </c>
    </row>
    <row r="10" spans="2:23" x14ac:dyDescent="0.35">
      <c r="B10" s="9" t="s">
        <v>6</v>
      </c>
      <c r="C10" s="11">
        <f t="shared" si="1"/>
        <v>100</v>
      </c>
      <c r="D10" s="11">
        <f>C10*EXP((IR-div-0.5*vol_2*vol_2)*D$2+vol_2*(corr*'1A. Gaussians'!C9+SQRT(1-corr*corr)*'1B. Gaussians'!C9)*SQRT(D$2))</f>
        <v>91.628306841716409</v>
      </c>
      <c r="E10" s="11">
        <f>D10*EXP((IR-div-0.5*vol_2*vol_2)*E$2+vol_2*(corr*'1A. Gaussians'!D9+SQRT(1-corr*corr)*'1B. Gaussians'!D9)*SQRT(E$2))</f>
        <v>82.005276202418614</v>
      </c>
      <c r="F10" s="11">
        <f>E10*EXP((IR-div-0.5*vol_2*vol_2)*F$2+vol_2*(corr*'1A. Gaussians'!E9+SQRT(1-corr*corr)*'1B. Gaussians'!E9)*SQRT(F$2))</f>
        <v>89.962431205941797</v>
      </c>
      <c r="G10" s="11">
        <f>F10*EXP((IR-div-0.5*vol_2*vol_2)*G$2+vol_2*(corr*'1A. Gaussians'!F9+SQRT(1-corr*corr)*'1B. Gaussians'!F9)*SQRT(G$2))</f>
        <v>89.821846033459366</v>
      </c>
      <c r="H10" s="11">
        <f>G10*EXP((IR-div-0.5*vol_2*vol_2)*H$2+vol_2*(corr*'1A. Gaussians'!G9+SQRT(1-corr*corr)*'1B. Gaussians'!G9)*SQRT(H$2))</f>
        <v>80.531435733923701</v>
      </c>
      <c r="I10" s="11">
        <f>H10*EXP((IR-div-0.5*vol_2*vol_2)*I$2+vol_2*(corr*'1A. Gaussians'!H9+SQRT(1-corr*corr)*'1B. Gaussians'!H9)*SQRT(I$2))</f>
        <v>73.802861015325661</v>
      </c>
      <c r="J10" s="11">
        <f>I10*EXP((IR-div-0.5*vol_2*vol_2)*J$2+vol_2*(corr*'1A. Gaussians'!I9+SQRT(1-corr*corr)*'1B. Gaussians'!I9)*SQRT(J$2))</f>
        <v>78.82386149205982</v>
      </c>
      <c r="K10" s="11">
        <f>J10*EXP((IR-div-0.5*vol_2*vol_2)*K$2+vol_2*(corr*'1A. Gaussians'!J9+SQRT(1-corr*corr)*'1B. Gaussians'!J9)*SQRT(K$2))</f>
        <v>77.513340000777831</v>
      </c>
      <c r="L10" s="11">
        <f>K10*EXP((IR-div-0.5*vol_2*vol_2)*L$2+vol_2*(corr*'1A. Gaussians'!K9+SQRT(1-corr*corr)*'1B. Gaussians'!K9)*SQRT(L$2))</f>
        <v>82.850481562011069</v>
      </c>
      <c r="M10" s="11">
        <f>L10*EXP((IR-div-0.5*vol_2*vol_2)*M$2+vol_2*(corr*'1A. Gaussians'!L9+SQRT(1-corr*corr)*'1B. Gaussians'!L9)*SQRT(M$2))</f>
        <v>83.2739194812237</v>
      </c>
      <c r="N10" s="11">
        <f>M10*EXP((IR-div-0.5*vol_2*vol_2)*N$2+vol_2*(corr*'1A. Gaussians'!M9+SQRT(1-corr*corr)*'1B. Gaussians'!M9)*SQRT(N$2))</f>
        <v>85.904504503452273</v>
      </c>
      <c r="O10" s="11">
        <f>N10*EXP((IR-div-0.5*vol_2*vol_2)*O$2+vol_2*(corr*'1A. Gaussians'!N9+SQRT(1-corr*corr)*'1B. Gaussians'!N9)*SQRT(O$2))</f>
        <v>98.606083450530903</v>
      </c>
      <c r="P10" s="11">
        <f>O10*EXP((IR-div-0.5*vol_2*vol_2)*P$2+vol_2*(corr*'1A. Gaussians'!O9+SQRT(1-corr*corr)*'1B. Gaussians'!O9)*SQRT(P$2))</f>
        <v>96.90350652312722</v>
      </c>
      <c r="Q10" s="11">
        <f>P10*EXP((IR-div-0.5*vol_2*vol_2)*Q$2+vol_2*(corr*'1A. Gaussians'!P9+SQRT(1-corr*corr)*'1B. Gaussians'!P9)*SQRT(Q$2))</f>
        <v>99.039909432522521</v>
      </c>
      <c r="R10" s="11">
        <f>Q10*EXP((IR-div-0.5*vol_2*vol_2)*R$2+vol_2*(corr*'1A. Gaussians'!Q9+SQRT(1-corr*corr)*'1B. Gaussians'!Q9)*SQRT(R$2))</f>
        <v>94.424737605944784</v>
      </c>
      <c r="S10" s="11">
        <f>R10*EXP((IR-div-0.5*vol_2*vol_2)*S$2+vol_2*(corr*'1A. Gaussians'!R9+SQRT(1-corr*corr)*'1B. Gaussians'!R9)*SQRT(S$2))</f>
        <v>97.932800778460418</v>
      </c>
      <c r="T10" s="11">
        <f>S10*EXP((IR-div-0.5*vol_2*vol_2)*T$2+vol_2*(corr*'1A. Gaussians'!S9+SQRT(1-corr*corr)*'1B. Gaussians'!S9)*SQRT(T$2))</f>
        <v>81.582121623223088</v>
      </c>
      <c r="U10" s="11">
        <f>T10*EXP((IR-div-0.5*vol_2*vol_2)*U$2+vol_2*(corr*'1A. Gaussians'!T9+SQRT(1-corr*corr)*'1B. Gaussians'!T9)*SQRT(U$2))</f>
        <v>80.726168231946801</v>
      </c>
      <c r="V10" s="11">
        <f>U10*EXP((IR-div-0.5*vol_2*vol_2)*V$2+vol_2*(corr*'1A. Gaussians'!U9+SQRT(1-corr*corr)*'1B. Gaussians'!U9)*SQRT(V$2))</f>
        <v>84.637853317831642</v>
      </c>
      <c r="W10" s="12">
        <f>V10*EXP((IR-div-0.5*vol_2*vol_2)*W$2+vol_2*(corr*'1A. Gaussians'!V9+SQRT(1-corr*corr)*'1B. Gaussians'!V9)*SQRT(W$2))</f>
        <v>75.639124457900579</v>
      </c>
    </row>
    <row r="11" spans="2:23" x14ac:dyDescent="0.35">
      <c r="B11" s="9" t="s">
        <v>7</v>
      </c>
      <c r="C11" s="11">
        <f t="shared" si="1"/>
        <v>100</v>
      </c>
      <c r="D11" s="11">
        <f>C11*EXP((IR-div-0.5*vol_2*vol_2)*D$2+vol_2*(corr*'1A. Gaussians'!C10+SQRT(1-corr*corr)*'1B. Gaussians'!C10)*SQRT(D$2))</f>
        <v>85.456161809930805</v>
      </c>
      <c r="E11" s="11">
        <f>D11*EXP((IR-div-0.5*vol_2*vol_2)*E$2+vol_2*(corr*'1A. Gaussians'!D10+SQRT(1-corr*corr)*'1B. Gaussians'!D10)*SQRT(E$2))</f>
        <v>97.258073899411642</v>
      </c>
      <c r="F11" s="11">
        <f>E11*EXP((IR-div-0.5*vol_2*vol_2)*F$2+vol_2*(corr*'1A. Gaussians'!E10+SQRT(1-corr*corr)*'1B. Gaussians'!E10)*SQRT(F$2))</f>
        <v>107.38856897732425</v>
      </c>
      <c r="G11" s="11">
        <f>F11*EXP((IR-div-0.5*vol_2*vol_2)*G$2+vol_2*(corr*'1A. Gaussians'!F10+SQRT(1-corr*corr)*'1B. Gaussians'!F10)*SQRT(G$2))</f>
        <v>111.06925069261015</v>
      </c>
      <c r="H11" s="11">
        <f>G11*EXP((IR-div-0.5*vol_2*vol_2)*H$2+vol_2*(corr*'1A. Gaussians'!G10+SQRT(1-corr*corr)*'1B. Gaussians'!G10)*SQRT(H$2))</f>
        <v>112.24815956278346</v>
      </c>
      <c r="I11" s="11">
        <f>H11*EXP((IR-div-0.5*vol_2*vol_2)*I$2+vol_2*(corr*'1A. Gaussians'!H10+SQRT(1-corr*corr)*'1B. Gaussians'!H10)*SQRT(I$2))</f>
        <v>98.166086952744806</v>
      </c>
      <c r="J11" s="11">
        <f>I11*EXP((IR-div-0.5*vol_2*vol_2)*J$2+vol_2*(corr*'1A. Gaussians'!I10+SQRT(1-corr*corr)*'1B. Gaussians'!I10)*SQRT(J$2))</f>
        <v>98.551108170498466</v>
      </c>
      <c r="K11" s="11">
        <f>J11*EXP((IR-div-0.5*vol_2*vol_2)*K$2+vol_2*(corr*'1A. Gaussians'!J10+SQRT(1-corr*corr)*'1B. Gaussians'!J10)*SQRT(K$2))</f>
        <v>86.483109660029569</v>
      </c>
      <c r="L11" s="11">
        <f>K11*EXP((IR-div-0.5*vol_2*vol_2)*L$2+vol_2*(corr*'1A. Gaussians'!K10+SQRT(1-corr*corr)*'1B. Gaussians'!K10)*SQRT(L$2))</f>
        <v>83.865538682966616</v>
      </c>
      <c r="M11" s="11">
        <f>L11*EXP((IR-div-0.5*vol_2*vol_2)*M$2+vol_2*(corr*'1A. Gaussians'!L10+SQRT(1-corr*corr)*'1B. Gaussians'!L10)*SQRT(M$2))</f>
        <v>74.699592963463843</v>
      </c>
      <c r="N11" s="11">
        <f>M11*EXP((IR-div-0.5*vol_2*vol_2)*N$2+vol_2*(corr*'1A. Gaussians'!M10+SQRT(1-corr*corr)*'1B. Gaussians'!M10)*SQRT(N$2))</f>
        <v>70.153169303872062</v>
      </c>
      <c r="O11" s="11">
        <f>N11*EXP((IR-div-0.5*vol_2*vol_2)*O$2+vol_2*(corr*'1A. Gaussians'!N10+SQRT(1-corr*corr)*'1B. Gaussians'!N10)*SQRT(O$2))</f>
        <v>62.568309878708654</v>
      </c>
      <c r="P11" s="11">
        <f>O11*EXP((IR-div-0.5*vol_2*vol_2)*P$2+vol_2*(corr*'1A. Gaussians'!O10+SQRT(1-corr*corr)*'1B. Gaussians'!O10)*SQRT(P$2))</f>
        <v>66.9317443362864</v>
      </c>
      <c r="Q11" s="11">
        <f>P11*EXP((IR-div-0.5*vol_2*vol_2)*Q$2+vol_2*(corr*'1A. Gaussians'!P10+SQRT(1-corr*corr)*'1B. Gaussians'!P10)*SQRT(Q$2))</f>
        <v>64.367272026867241</v>
      </c>
      <c r="R11" s="11">
        <f>Q11*EXP((IR-div-0.5*vol_2*vol_2)*R$2+vol_2*(corr*'1A. Gaussians'!Q10+SQRT(1-corr*corr)*'1B. Gaussians'!Q10)*SQRT(R$2))</f>
        <v>63.667400151145131</v>
      </c>
      <c r="S11" s="11">
        <f>R11*EXP((IR-div-0.5*vol_2*vol_2)*S$2+vol_2*(corr*'1A. Gaussians'!R10+SQRT(1-corr*corr)*'1B. Gaussians'!R10)*SQRT(S$2))</f>
        <v>58.111437923555606</v>
      </c>
      <c r="T11" s="11">
        <f>S11*EXP((IR-div-0.5*vol_2*vol_2)*T$2+vol_2*(corr*'1A. Gaussians'!S10+SQRT(1-corr*corr)*'1B. Gaussians'!S10)*SQRT(T$2))</f>
        <v>64.497635624943342</v>
      </c>
      <c r="U11" s="11">
        <f>T11*EXP((IR-div-0.5*vol_2*vol_2)*U$2+vol_2*(corr*'1A. Gaussians'!T10+SQRT(1-corr*corr)*'1B. Gaussians'!T10)*SQRT(U$2))</f>
        <v>79.155911256548066</v>
      </c>
      <c r="V11" s="11">
        <f>U11*EXP((IR-div-0.5*vol_2*vol_2)*V$2+vol_2*(corr*'1A. Gaussians'!U10+SQRT(1-corr*corr)*'1B. Gaussians'!U10)*SQRT(V$2))</f>
        <v>73.106122933719973</v>
      </c>
      <c r="W11" s="12">
        <f>V11*EXP((IR-div-0.5*vol_2*vol_2)*W$2+vol_2*(corr*'1A. Gaussians'!V10+SQRT(1-corr*corr)*'1B. Gaussians'!V10)*SQRT(W$2))</f>
        <v>61.374317214908544</v>
      </c>
    </row>
    <row r="12" spans="2:23" x14ac:dyDescent="0.35">
      <c r="B12" s="9" t="s">
        <v>8</v>
      </c>
      <c r="C12" s="11">
        <f t="shared" si="1"/>
        <v>100</v>
      </c>
      <c r="D12" s="11">
        <f>C12*EXP((IR-div-0.5*vol_2*vol_2)*D$2+vol_2*(corr*'1A. Gaussians'!C11+SQRT(1-corr*corr)*'1B. Gaussians'!C11)*SQRT(D$2))</f>
        <v>97.292055310250035</v>
      </c>
      <c r="E12" s="11">
        <f>D12*EXP((IR-div-0.5*vol_2*vol_2)*E$2+vol_2*(corr*'1A. Gaussians'!D11+SQRT(1-corr*corr)*'1B. Gaussians'!D11)*SQRT(E$2))</f>
        <v>99.894596003692826</v>
      </c>
      <c r="F12" s="11">
        <f>E12*EXP((IR-div-0.5*vol_2*vol_2)*F$2+vol_2*(corr*'1A. Gaussians'!E11+SQRT(1-corr*corr)*'1B. Gaussians'!E11)*SQRT(F$2))</f>
        <v>111.32274439611797</v>
      </c>
      <c r="G12" s="11">
        <f>F12*EXP((IR-div-0.5*vol_2*vol_2)*G$2+vol_2*(corr*'1A. Gaussians'!F11+SQRT(1-corr*corr)*'1B. Gaussians'!F11)*SQRT(G$2))</f>
        <v>113.03149475332756</v>
      </c>
      <c r="H12" s="11">
        <f>G12*EXP((IR-div-0.5*vol_2*vol_2)*H$2+vol_2*(corr*'1A. Gaussians'!G11+SQRT(1-corr*corr)*'1B. Gaussians'!G11)*SQRT(H$2))</f>
        <v>109.98784518203783</v>
      </c>
      <c r="I12" s="11">
        <f>H12*EXP((IR-div-0.5*vol_2*vol_2)*I$2+vol_2*(corr*'1A. Gaussians'!H11+SQRT(1-corr*corr)*'1B. Gaussians'!H11)*SQRT(I$2))</f>
        <v>114.02720342418309</v>
      </c>
      <c r="J12" s="11">
        <f>I12*EXP((IR-div-0.5*vol_2*vol_2)*J$2+vol_2*(corr*'1A. Gaussians'!I11+SQRT(1-corr*corr)*'1B. Gaussians'!I11)*SQRT(J$2))</f>
        <v>117.83583597627157</v>
      </c>
      <c r="K12" s="11">
        <f>J12*EXP((IR-div-0.5*vol_2*vol_2)*K$2+vol_2*(corr*'1A. Gaussians'!J11+SQRT(1-corr*corr)*'1B. Gaussians'!J11)*SQRT(K$2))</f>
        <v>136.68039769500717</v>
      </c>
      <c r="L12" s="11">
        <f>K12*EXP((IR-div-0.5*vol_2*vol_2)*L$2+vol_2*(corr*'1A. Gaussians'!K11+SQRT(1-corr*corr)*'1B. Gaussians'!K11)*SQRT(L$2))</f>
        <v>154.98452760387701</v>
      </c>
      <c r="M12" s="11">
        <f>L12*EXP((IR-div-0.5*vol_2*vol_2)*M$2+vol_2*(corr*'1A. Gaussians'!L11+SQRT(1-corr*corr)*'1B. Gaussians'!L11)*SQRT(M$2))</f>
        <v>158.41963391787957</v>
      </c>
      <c r="N12" s="11">
        <f>M12*EXP((IR-div-0.5*vol_2*vol_2)*N$2+vol_2*(corr*'1A. Gaussians'!M11+SQRT(1-corr*corr)*'1B. Gaussians'!M11)*SQRT(N$2))</f>
        <v>157.23334222549755</v>
      </c>
      <c r="O12" s="11">
        <f>N12*EXP((IR-div-0.5*vol_2*vol_2)*O$2+vol_2*(corr*'1A. Gaussians'!N11+SQRT(1-corr*corr)*'1B. Gaussians'!N11)*SQRT(O$2))</f>
        <v>144.55534914248946</v>
      </c>
      <c r="P12" s="11">
        <f>O12*EXP((IR-div-0.5*vol_2*vol_2)*P$2+vol_2*(corr*'1A. Gaussians'!O11+SQRT(1-corr*corr)*'1B. Gaussians'!O11)*SQRT(P$2))</f>
        <v>149.42506521210461</v>
      </c>
      <c r="Q12" s="11">
        <f>P12*EXP((IR-div-0.5*vol_2*vol_2)*Q$2+vol_2*(corr*'1A. Gaussians'!P11+SQRT(1-corr*corr)*'1B. Gaussians'!P11)*SQRT(Q$2))</f>
        <v>154.47154309781322</v>
      </c>
      <c r="R12" s="11">
        <f>Q12*EXP((IR-div-0.5*vol_2*vol_2)*R$2+vol_2*(corr*'1A. Gaussians'!Q11+SQRT(1-corr*corr)*'1B. Gaussians'!Q11)*SQRT(R$2))</f>
        <v>148.03206186192287</v>
      </c>
      <c r="S12" s="11">
        <f>R12*EXP((IR-div-0.5*vol_2*vol_2)*S$2+vol_2*(corr*'1A. Gaussians'!R11+SQRT(1-corr*corr)*'1B. Gaussians'!R11)*SQRT(S$2))</f>
        <v>148.91045872022863</v>
      </c>
      <c r="T12" s="11">
        <f>S12*EXP((IR-div-0.5*vol_2*vol_2)*T$2+vol_2*(corr*'1A. Gaussians'!S11+SQRT(1-corr*corr)*'1B. Gaussians'!S11)*SQRT(T$2))</f>
        <v>164.15742076931841</v>
      </c>
      <c r="U12" s="11">
        <f>T12*EXP((IR-div-0.5*vol_2*vol_2)*U$2+vol_2*(corr*'1A. Gaussians'!T11+SQRT(1-corr*corr)*'1B. Gaussians'!T11)*SQRT(U$2))</f>
        <v>150.53609674828431</v>
      </c>
      <c r="V12" s="11">
        <f>U12*EXP((IR-div-0.5*vol_2*vol_2)*V$2+vol_2*(corr*'1A. Gaussians'!U11+SQRT(1-corr*corr)*'1B. Gaussians'!U11)*SQRT(V$2))</f>
        <v>137.9511476484258</v>
      </c>
      <c r="W12" s="12">
        <f>V12*EXP((IR-div-0.5*vol_2*vol_2)*W$2+vol_2*(corr*'1A. Gaussians'!V11+SQRT(1-corr*corr)*'1B. Gaussians'!V11)*SQRT(W$2))</f>
        <v>131.7975073349042</v>
      </c>
    </row>
    <row r="13" spans="2:23" x14ac:dyDescent="0.35">
      <c r="B13" s="9" t="s">
        <v>9</v>
      </c>
      <c r="C13" s="11">
        <f t="shared" si="1"/>
        <v>100</v>
      </c>
      <c r="D13" s="11">
        <f>C13*EXP((IR-div-0.5*vol_2*vol_2)*D$2+vol_2*(corr*'1A. Gaussians'!C12+SQRT(1-corr*corr)*'1B. Gaussians'!C12)*SQRT(D$2))</f>
        <v>87.982354664759598</v>
      </c>
      <c r="E13" s="11">
        <f>D13*EXP((IR-div-0.5*vol_2*vol_2)*E$2+vol_2*(corr*'1A. Gaussians'!D12+SQRT(1-corr*corr)*'1B. Gaussians'!D12)*SQRT(E$2))</f>
        <v>85.783584974355449</v>
      </c>
      <c r="F13" s="11">
        <f>E13*EXP((IR-div-0.5*vol_2*vol_2)*F$2+vol_2*(corr*'1A. Gaussians'!E12+SQRT(1-corr*corr)*'1B. Gaussians'!E12)*SQRT(F$2))</f>
        <v>77.986138414388378</v>
      </c>
      <c r="G13" s="11">
        <f>F13*EXP((IR-div-0.5*vol_2*vol_2)*G$2+vol_2*(corr*'1A. Gaussians'!F12+SQRT(1-corr*corr)*'1B. Gaussians'!F12)*SQRT(G$2))</f>
        <v>78.134708327774703</v>
      </c>
      <c r="H13" s="11">
        <f>G13*EXP((IR-div-0.5*vol_2*vol_2)*H$2+vol_2*(corr*'1A. Gaussians'!G12+SQRT(1-corr*corr)*'1B. Gaussians'!G12)*SQRT(H$2))</f>
        <v>66.897874529093343</v>
      </c>
      <c r="I13" s="11">
        <f>H13*EXP((IR-div-0.5*vol_2*vol_2)*I$2+vol_2*(corr*'1A. Gaussians'!H12+SQRT(1-corr*corr)*'1B. Gaussians'!H12)*SQRT(I$2))</f>
        <v>75.272098158943763</v>
      </c>
      <c r="J13" s="11">
        <f>I13*EXP((IR-div-0.5*vol_2*vol_2)*J$2+vol_2*(corr*'1A. Gaussians'!I12+SQRT(1-corr*corr)*'1B. Gaussians'!I12)*SQRT(J$2))</f>
        <v>85.068203860680768</v>
      </c>
      <c r="K13" s="11">
        <f>J13*EXP((IR-div-0.5*vol_2*vol_2)*K$2+vol_2*(corr*'1A. Gaussians'!J12+SQRT(1-corr*corr)*'1B. Gaussians'!J12)*SQRT(K$2))</f>
        <v>90.680858651811533</v>
      </c>
      <c r="L13" s="11">
        <f>K13*EXP((IR-div-0.5*vol_2*vol_2)*L$2+vol_2*(corr*'1A. Gaussians'!K12+SQRT(1-corr*corr)*'1B. Gaussians'!K12)*SQRT(L$2))</f>
        <v>93.004700233331178</v>
      </c>
      <c r="M13" s="11">
        <f>L13*EXP((IR-div-0.5*vol_2*vol_2)*M$2+vol_2*(corr*'1A. Gaussians'!L12+SQRT(1-corr*corr)*'1B. Gaussians'!L12)*SQRT(M$2))</f>
        <v>96.104711895452226</v>
      </c>
      <c r="N13" s="11">
        <f>M13*EXP((IR-div-0.5*vol_2*vol_2)*N$2+vol_2*(corr*'1A. Gaussians'!M12+SQRT(1-corr*corr)*'1B. Gaussians'!M12)*SQRT(N$2))</f>
        <v>104.42328376255959</v>
      </c>
      <c r="O13" s="11">
        <f>N13*EXP((IR-div-0.5*vol_2*vol_2)*O$2+vol_2*(corr*'1A. Gaussians'!N12+SQRT(1-corr*corr)*'1B. Gaussians'!N12)*SQRT(O$2))</f>
        <v>105.462107856561</v>
      </c>
      <c r="P13" s="11">
        <f>O13*EXP((IR-div-0.5*vol_2*vol_2)*P$2+vol_2*(corr*'1A. Gaussians'!O12+SQRT(1-corr*corr)*'1B. Gaussians'!O12)*SQRT(P$2))</f>
        <v>92.852517233364125</v>
      </c>
      <c r="Q13" s="11">
        <f>P13*EXP((IR-div-0.5*vol_2*vol_2)*Q$2+vol_2*(corr*'1A. Gaussians'!P12+SQRT(1-corr*corr)*'1B. Gaussians'!P12)*SQRT(Q$2))</f>
        <v>86.839676302352999</v>
      </c>
      <c r="R13" s="11">
        <f>Q13*EXP((IR-div-0.5*vol_2*vol_2)*R$2+vol_2*(corr*'1A. Gaussians'!Q12+SQRT(1-corr*corr)*'1B. Gaussians'!Q12)*SQRT(R$2))</f>
        <v>95.583198215895692</v>
      </c>
      <c r="S13" s="11">
        <f>R13*EXP((IR-div-0.5*vol_2*vol_2)*S$2+vol_2*(corr*'1A. Gaussians'!R12+SQRT(1-corr*corr)*'1B. Gaussians'!R12)*SQRT(S$2))</f>
        <v>109.25303035387967</v>
      </c>
      <c r="T13" s="11">
        <f>S13*EXP((IR-div-0.5*vol_2*vol_2)*T$2+vol_2*(corr*'1A. Gaussians'!S12+SQRT(1-corr*corr)*'1B. Gaussians'!S12)*SQRT(T$2))</f>
        <v>105.71034771088699</v>
      </c>
      <c r="U13" s="11">
        <f>T13*EXP((IR-div-0.5*vol_2*vol_2)*U$2+vol_2*(corr*'1A. Gaussians'!T12+SQRT(1-corr*corr)*'1B. Gaussians'!T12)*SQRT(U$2))</f>
        <v>102.43732504859821</v>
      </c>
      <c r="V13" s="11">
        <f>U13*EXP((IR-div-0.5*vol_2*vol_2)*V$2+vol_2*(corr*'1A. Gaussians'!U12+SQRT(1-corr*corr)*'1B. Gaussians'!U12)*SQRT(V$2))</f>
        <v>89.624496165432475</v>
      </c>
      <c r="W13" s="12">
        <f>V13*EXP((IR-div-0.5*vol_2*vol_2)*W$2+vol_2*(corr*'1A. Gaussians'!V12+SQRT(1-corr*corr)*'1B. Gaussians'!V12)*SQRT(W$2))</f>
        <v>94.055966065766924</v>
      </c>
    </row>
    <row r="14" spans="2:23" x14ac:dyDescent="0.35">
      <c r="B14" s="9" t="s">
        <v>10</v>
      </c>
      <c r="C14" s="11">
        <f t="shared" si="1"/>
        <v>100</v>
      </c>
      <c r="D14" s="11">
        <f>C14*EXP((IR-div-0.5*vol_2*vol_2)*D$2+vol_2*(corr*'1A. Gaussians'!C13+SQRT(1-corr*corr)*'1B. Gaussians'!C13)*SQRT(D$2))</f>
        <v>87.416821902942715</v>
      </c>
      <c r="E14" s="11">
        <f>D14*EXP((IR-div-0.5*vol_2*vol_2)*E$2+vol_2*(corr*'1A. Gaussians'!D13+SQRT(1-corr*corr)*'1B. Gaussians'!D13)*SQRT(E$2))</f>
        <v>74.996796920835877</v>
      </c>
      <c r="F14" s="11">
        <f>E14*EXP((IR-div-0.5*vol_2*vol_2)*F$2+vol_2*(corr*'1A. Gaussians'!E13+SQRT(1-corr*corr)*'1B. Gaussians'!E13)*SQRT(F$2))</f>
        <v>69.60997795039583</v>
      </c>
      <c r="G14" s="11">
        <f>F14*EXP((IR-div-0.5*vol_2*vol_2)*G$2+vol_2*(corr*'1A. Gaussians'!F13+SQRT(1-corr*corr)*'1B. Gaussians'!F13)*SQRT(G$2))</f>
        <v>59.529584040787356</v>
      </c>
      <c r="H14" s="11">
        <f>G14*EXP((IR-div-0.5*vol_2*vol_2)*H$2+vol_2*(corr*'1A. Gaussians'!G13+SQRT(1-corr*corr)*'1B. Gaussians'!G13)*SQRT(H$2))</f>
        <v>53.652764397595227</v>
      </c>
      <c r="I14" s="11">
        <f>H14*EXP((IR-div-0.5*vol_2*vol_2)*I$2+vol_2*(corr*'1A. Gaussians'!H13+SQRT(1-corr*corr)*'1B. Gaussians'!H13)*SQRT(I$2))</f>
        <v>51.611080347319479</v>
      </c>
      <c r="J14" s="11">
        <f>I14*EXP((IR-div-0.5*vol_2*vol_2)*J$2+vol_2*(corr*'1A. Gaussians'!I13+SQRT(1-corr*corr)*'1B. Gaussians'!I13)*SQRT(J$2))</f>
        <v>41.008393697821163</v>
      </c>
      <c r="K14" s="11">
        <f>J14*EXP((IR-div-0.5*vol_2*vol_2)*K$2+vol_2*(corr*'1A. Gaussians'!J13+SQRT(1-corr*corr)*'1B. Gaussians'!J13)*SQRT(K$2))</f>
        <v>45.142082163444165</v>
      </c>
      <c r="L14" s="11">
        <f>K14*EXP((IR-div-0.5*vol_2*vol_2)*L$2+vol_2*(corr*'1A. Gaussians'!K13+SQRT(1-corr*corr)*'1B. Gaussians'!K13)*SQRT(L$2))</f>
        <v>41.562394428010279</v>
      </c>
      <c r="M14" s="11">
        <f>L14*EXP((IR-div-0.5*vol_2*vol_2)*M$2+vol_2*(corr*'1A. Gaussians'!L13+SQRT(1-corr*corr)*'1B. Gaussians'!L13)*SQRT(M$2))</f>
        <v>38.493223654619392</v>
      </c>
      <c r="N14" s="11">
        <f>M14*EXP((IR-div-0.5*vol_2*vol_2)*N$2+vol_2*(corr*'1A. Gaussians'!M13+SQRT(1-corr*corr)*'1B. Gaussians'!M13)*SQRT(N$2))</f>
        <v>34.641491600089495</v>
      </c>
      <c r="O14" s="11">
        <f>N14*EXP((IR-div-0.5*vol_2*vol_2)*O$2+vol_2*(corr*'1A. Gaussians'!N13+SQRT(1-corr*corr)*'1B. Gaussians'!N13)*SQRT(O$2))</f>
        <v>29.093926697358011</v>
      </c>
      <c r="P14" s="11">
        <f>O14*EXP((IR-div-0.5*vol_2*vol_2)*P$2+vol_2*(corr*'1A. Gaussians'!O13+SQRT(1-corr*corr)*'1B. Gaussians'!O13)*SQRT(P$2))</f>
        <v>29.651868799172924</v>
      </c>
      <c r="Q14" s="11">
        <f>P14*EXP((IR-div-0.5*vol_2*vol_2)*Q$2+vol_2*(corr*'1A. Gaussians'!P13+SQRT(1-corr*corr)*'1B. Gaussians'!P13)*SQRT(Q$2))</f>
        <v>31.222143038646511</v>
      </c>
      <c r="R14" s="11">
        <f>Q14*EXP((IR-div-0.5*vol_2*vol_2)*R$2+vol_2*(corr*'1A. Gaussians'!Q13+SQRT(1-corr*corr)*'1B. Gaussians'!Q13)*SQRT(R$2))</f>
        <v>31.598213696879679</v>
      </c>
      <c r="S14" s="11">
        <f>R14*EXP((IR-div-0.5*vol_2*vol_2)*S$2+vol_2*(corr*'1A. Gaussians'!R13+SQRT(1-corr*corr)*'1B. Gaussians'!R13)*SQRT(S$2))</f>
        <v>33.18591576483005</v>
      </c>
      <c r="T14" s="11">
        <f>S14*EXP((IR-div-0.5*vol_2*vol_2)*T$2+vol_2*(corr*'1A. Gaussians'!S13+SQRT(1-corr*corr)*'1B. Gaussians'!S13)*SQRT(T$2))</f>
        <v>35.394427462635598</v>
      </c>
      <c r="U14" s="11">
        <f>T14*EXP((IR-div-0.5*vol_2*vol_2)*U$2+vol_2*(corr*'1A. Gaussians'!T13+SQRT(1-corr*corr)*'1B. Gaussians'!T13)*SQRT(U$2))</f>
        <v>36.507074632715984</v>
      </c>
      <c r="V14" s="11">
        <f>U14*EXP((IR-div-0.5*vol_2*vol_2)*V$2+vol_2*(corr*'1A. Gaussians'!U13+SQRT(1-corr*corr)*'1B. Gaussians'!U13)*SQRT(V$2))</f>
        <v>35.514859816323593</v>
      </c>
      <c r="W14" s="12">
        <f>V14*EXP((IR-div-0.5*vol_2*vol_2)*W$2+vol_2*(corr*'1A. Gaussians'!V13+SQRT(1-corr*corr)*'1B. Gaussians'!V13)*SQRT(W$2))</f>
        <v>37.306102078297727</v>
      </c>
    </row>
    <row r="15" spans="2:23" x14ac:dyDescent="0.35">
      <c r="B15" s="9" t="s">
        <v>11</v>
      </c>
      <c r="C15" s="11">
        <f t="shared" si="1"/>
        <v>100</v>
      </c>
      <c r="D15" s="11">
        <f>C15*EXP((IR-div-0.5*vol_2*vol_2)*D$2+vol_2*(corr*'1A. Gaussians'!C14+SQRT(1-corr*corr)*'1B. Gaussians'!C14)*SQRT(D$2))</f>
        <v>80.6194050905453</v>
      </c>
      <c r="E15" s="11">
        <f>D15*EXP((IR-div-0.5*vol_2*vol_2)*E$2+vol_2*(corr*'1A. Gaussians'!D14+SQRT(1-corr*corr)*'1B. Gaussians'!D14)*SQRT(E$2))</f>
        <v>83.268847371057348</v>
      </c>
      <c r="F15" s="11">
        <f>E15*EXP((IR-div-0.5*vol_2*vol_2)*F$2+vol_2*(corr*'1A. Gaussians'!E14+SQRT(1-corr*corr)*'1B. Gaussians'!E14)*SQRT(F$2))</f>
        <v>85.0707663028562</v>
      </c>
      <c r="G15" s="11">
        <f>F15*EXP((IR-div-0.5*vol_2*vol_2)*G$2+vol_2*(corr*'1A. Gaussians'!F14+SQRT(1-corr*corr)*'1B. Gaussians'!F14)*SQRT(G$2))</f>
        <v>78.613373841988363</v>
      </c>
      <c r="H15" s="11">
        <f>G15*EXP((IR-div-0.5*vol_2*vol_2)*H$2+vol_2*(corr*'1A. Gaussians'!G14+SQRT(1-corr*corr)*'1B. Gaussians'!G14)*SQRT(H$2))</f>
        <v>85.903572194935407</v>
      </c>
      <c r="I15" s="11">
        <f>H15*EXP((IR-div-0.5*vol_2*vol_2)*I$2+vol_2*(corr*'1A. Gaussians'!H14+SQRT(1-corr*corr)*'1B. Gaussians'!H14)*SQRT(I$2))</f>
        <v>69.766298362281987</v>
      </c>
      <c r="J15" s="11">
        <f>I15*EXP((IR-div-0.5*vol_2*vol_2)*J$2+vol_2*(corr*'1A. Gaussians'!I14+SQRT(1-corr*corr)*'1B. Gaussians'!I14)*SQRT(J$2))</f>
        <v>69.913336690744217</v>
      </c>
      <c r="K15" s="11">
        <f>J15*EXP((IR-div-0.5*vol_2*vol_2)*K$2+vol_2*(corr*'1A. Gaussians'!J14+SQRT(1-corr*corr)*'1B. Gaussians'!J14)*SQRT(K$2))</f>
        <v>63.74393565046654</v>
      </c>
      <c r="L15" s="11">
        <f>K15*EXP((IR-div-0.5*vol_2*vol_2)*L$2+vol_2*(corr*'1A. Gaussians'!K14+SQRT(1-corr*corr)*'1B. Gaussians'!K14)*SQRT(L$2))</f>
        <v>62.147249926215331</v>
      </c>
      <c r="M15" s="11">
        <f>L15*EXP((IR-div-0.5*vol_2*vol_2)*M$2+vol_2*(corr*'1A. Gaussians'!L14+SQRT(1-corr*corr)*'1B. Gaussians'!L14)*SQRT(M$2))</f>
        <v>65.879892184463742</v>
      </c>
      <c r="N15" s="11">
        <f>M15*EXP((IR-div-0.5*vol_2*vol_2)*N$2+vol_2*(corr*'1A. Gaussians'!M14+SQRT(1-corr*corr)*'1B. Gaussians'!M14)*SQRT(N$2))</f>
        <v>55.007240033630957</v>
      </c>
      <c r="O15" s="11">
        <f>N15*EXP((IR-div-0.5*vol_2*vol_2)*O$2+vol_2*(corr*'1A. Gaussians'!N14+SQRT(1-corr*corr)*'1B. Gaussians'!N14)*SQRT(O$2))</f>
        <v>48.202116589113885</v>
      </c>
      <c r="P15" s="11">
        <f>O15*EXP((IR-div-0.5*vol_2*vol_2)*P$2+vol_2*(corr*'1A. Gaussians'!O14+SQRT(1-corr*corr)*'1B. Gaussians'!O14)*SQRT(P$2))</f>
        <v>44.205591639014422</v>
      </c>
      <c r="Q15" s="11">
        <f>P15*EXP((IR-div-0.5*vol_2*vol_2)*Q$2+vol_2*(corr*'1A. Gaussians'!P14+SQRT(1-corr*corr)*'1B. Gaussians'!P14)*SQRT(Q$2))</f>
        <v>47.27454992798738</v>
      </c>
      <c r="R15" s="11">
        <f>Q15*EXP((IR-div-0.5*vol_2*vol_2)*R$2+vol_2*(corr*'1A. Gaussians'!Q14+SQRT(1-corr*corr)*'1B. Gaussians'!Q14)*SQRT(R$2))</f>
        <v>43.058038955949883</v>
      </c>
      <c r="S15" s="11">
        <f>R15*EXP((IR-div-0.5*vol_2*vol_2)*S$2+vol_2*(corr*'1A. Gaussians'!R14+SQRT(1-corr*corr)*'1B. Gaussians'!R14)*SQRT(S$2))</f>
        <v>37.218439695373341</v>
      </c>
      <c r="T15" s="11">
        <f>S15*EXP((IR-div-0.5*vol_2*vol_2)*T$2+vol_2*(corr*'1A. Gaussians'!S14+SQRT(1-corr*corr)*'1B. Gaussians'!S14)*SQRT(T$2))</f>
        <v>32.237022756869223</v>
      </c>
      <c r="U15" s="11">
        <f>T15*EXP((IR-div-0.5*vol_2*vol_2)*U$2+vol_2*(corr*'1A. Gaussians'!T14+SQRT(1-corr*corr)*'1B. Gaussians'!T14)*SQRT(U$2))</f>
        <v>30.776496183352602</v>
      </c>
      <c r="V15" s="11">
        <f>U15*EXP((IR-div-0.5*vol_2*vol_2)*V$2+vol_2*(corr*'1A. Gaussians'!U14+SQRT(1-corr*corr)*'1B. Gaussians'!U14)*SQRT(V$2))</f>
        <v>34.25209009987158</v>
      </c>
      <c r="W15" s="12">
        <f>V15*EXP((IR-div-0.5*vol_2*vol_2)*W$2+vol_2*(corr*'1A. Gaussians'!V14+SQRT(1-corr*corr)*'1B. Gaussians'!V14)*SQRT(W$2))</f>
        <v>35.807149733003484</v>
      </c>
    </row>
    <row r="16" spans="2:23" x14ac:dyDescent="0.35">
      <c r="B16" s="9" t="s">
        <v>12</v>
      </c>
      <c r="C16" s="11">
        <f t="shared" si="1"/>
        <v>100</v>
      </c>
      <c r="D16" s="11">
        <f>C16*EXP((IR-div-0.5*vol_2*vol_2)*D$2+vol_2*(corr*'1A. Gaussians'!C15+SQRT(1-corr*corr)*'1B. Gaussians'!C15)*SQRT(D$2))</f>
        <v>105.71373355320415</v>
      </c>
      <c r="E16" s="11">
        <f>D16*EXP((IR-div-0.5*vol_2*vol_2)*E$2+vol_2*(corr*'1A. Gaussians'!D15+SQRT(1-corr*corr)*'1B. Gaussians'!D15)*SQRT(E$2))</f>
        <v>97.172103192398083</v>
      </c>
      <c r="F16" s="11">
        <f>E16*EXP((IR-div-0.5*vol_2*vol_2)*F$2+vol_2*(corr*'1A. Gaussians'!E15+SQRT(1-corr*corr)*'1B. Gaussians'!E15)*SQRT(F$2))</f>
        <v>98.526374885078582</v>
      </c>
      <c r="G16" s="11">
        <f>F16*EXP((IR-div-0.5*vol_2*vol_2)*G$2+vol_2*(corr*'1A. Gaussians'!F15+SQRT(1-corr*corr)*'1B. Gaussians'!F15)*SQRT(G$2))</f>
        <v>102.19379855287754</v>
      </c>
      <c r="H16" s="11">
        <f>G16*EXP((IR-div-0.5*vol_2*vol_2)*H$2+vol_2*(corr*'1A. Gaussians'!G15+SQRT(1-corr*corr)*'1B. Gaussians'!G15)*SQRT(H$2))</f>
        <v>94.105810913451819</v>
      </c>
      <c r="I16" s="11">
        <f>H16*EXP((IR-div-0.5*vol_2*vol_2)*I$2+vol_2*(corr*'1A. Gaussians'!H15+SQRT(1-corr*corr)*'1B. Gaussians'!H15)*SQRT(I$2))</f>
        <v>88.181013910567941</v>
      </c>
      <c r="J16" s="11">
        <f>I16*EXP((IR-div-0.5*vol_2*vol_2)*J$2+vol_2*(corr*'1A. Gaussians'!I15+SQRT(1-corr*corr)*'1B. Gaussians'!I15)*SQRT(J$2))</f>
        <v>83.380581415758826</v>
      </c>
      <c r="K16" s="11">
        <f>J16*EXP((IR-div-0.5*vol_2*vol_2)*K$2+vol_2*(corr*'1A. Gaussians'!J15+SQRT(1-corr*corr)*'1B. Gaussians'!J15)*SQRT(K$2))</f>
        <v>91.924301593160038</v>
      </c>
      <c r="L16" s="11">
        <f>K16*EXP((IR-div-0.5*vol_2*vol_2)*L$2+vol_2*(corr*'1A. Gaussians'!K15+SQRT(1-corr*corr)*'1B. Gaussians'!K15)*SQRT(L$2))</f>
        <v>81.165745019692707</v>
      </c>
      <c r="M16" s="11">
        <f>L16*EXP((IR-div-0.5*vol_2*vol_2)*M$2+vol_2*(corr*'1A. Gaussians'!L15+SQRT(1-corr*corr)*'1B. Gaussians'!L15)*SQRT(M$2))</f>
        <v>94.193156129259705</v>
      </c>
      <c r="N16" s="11">
        <f>M16*EXP((IR-div-0.5*vol_2*vol_2)*N$2+vol_2*(corr*'1A. Gaussians'!M15+SQRT(1-corr*corr)*'1B. Gaussians'!M15)*SQRT(N$2))</f>
        <v>77.48046513942468</v>
      </c>
      <c r="O16" s="11">
        <f>N16*EXP((IR-div-0.5*vol_2*vol_2)*O$2+vol_2*(corr*'1A. Gaussians'!N15+SQRT(1-corr*corr)*'1B. Gaussians'!N15)*SQRT(O$2))</f>
        <v>81.921589266303698</v>
      </c>
      <c r="P16" s="11">
        <f>O16*EXP((IR-div-0.5*vol_2*vol_2)*P$2+vol_2*(corr*'1A. Gaussians'!O15+SQRT(1-corr*corr)*'1B. Gaussians'!O15)*SQRT(P$2))</f>
        <v>85.103898191233441</v>
      </c>
      <c r="Q16" s="11">
        <f>P16*EXP((IR-div-0.5*vol_2*vol_2)*Q$2+vol_2*(corr*'1A. Gaussians'!P15+SQRT(1-corr*corr)*'1B. Gaussians'!P15)*SQRT(Q$2))</f>
        <v>86.903303767907744</v>
      </c>
      <c r="R16" s="11">
        <f>Q16*EXP((IR-div-0.5*vol_2*vol_2)*R$2+vol_2*(corr*'1A. Gaussians'!Q15+SQRT(1-corr*corr)*'1B. Gaussians'!Q15)*SQRT(R$2))</f>
        <v>91.967278941248637</v>
      </c>
      <c r="S16" s="11">
        <f>R16*EXP((IR-div-0.5*vol_2*vol_2)*S$2+vol_2*(corr*'1A. Gaussians'!R15+SQRT(1-corr*corr)*'1B. Gaussians'!R15)*SQRT(S$2))</f>
        <v>97.152712983830881</v>
      </c>
      <c r="T16" s="11">
        <f>S16*EXP((IR-div-0.5*vol_2*vol_2)*T$2+vol_2*(corr*'1A. Gaussians'!S15+SQRT(1-corr*corr)*'1B. Gaussians'!S15)*SQRT(T$2))</f>
        <v>89.847053825861707</v>
      </c>
      <c r="U16" s="11">
        <f>T16*EXP((IR-div-0.5*vol_2*vol_2)*U$2+vol_2*(corr*'1A. Gaussians'!T15+SQRT(1-corr*corr)*'1B. Gaussians'!T15)*SQRT(U$2))</f>
        <v>82.790898508468786</v>
      </c>
      <c r="V16" s="11">
        <f>U16*EXP((IR-div-0.5*vol_2*vol_2)*V$2+vol_2*(corr*'1A. Gaussians'!U15+SQRT(1-corr*corr)*'1B. Gaussians'!U15)*SQRT(V$2))</f>
        <v>94.678639321657798</v>
      </c>
      <c r="W16" s="12">
        <f>V16*EXP((IR-div-0.5*vol_2*vol_2)*W$2+vol_2*(corr*'1A. Gaussians'!V15+SQRT(1-corr*corr)*'1B. Gaussians'!V15)*SQRT(W$2))</f>
        <v>97.199931939522457</v>
      </c>
    </row>
    <row r="17" spans="2:23" x14ac:dyDescent="0.35">
      <c r="B17" s="9" t="s">
        <v>13</v>
      </c>
      <c r="C17" s="11">
        <f t="shared" si="1"/>
        <v>100</v>
      </c>
      <c r="D17" s="11">
        <f>C17*EXP((IR-div-0.5*vol_2*vol_2)*D$2+vol_2*(corr*'1A. Gaussians'!C16+SQRT(1-corr*corr)*'1B. Gaussians'!C16)*SQRT(D$2))</f>
        <v>84.810997769348646</v>
      </c>
      <c r="E17" s="11">
        <f>D17*EXP((IR-div-0.5*vol_2*vol_2)*E$2+vol_2*(corr*'1A. Gaussians'!D16+SQRT(1-corr*corr)*'1B. Gaussians'!D16)*SQRT(E$2))</f>
        <v>78.714024018404388</v>
      </c>
      <c r="F17" s="11">
        <f>E17*EXP((IR-div-0.5*vol_2*vol_2)*F$2+vol_2*(corr*'1A. Gaussians'!E16+SQRT(1-corr*corr)*'1B. Gaussians'!E16)*SQRT(F$2))</f>
        <v>85.882907665963643</v>
      </c>
      <c r="G17" s="11">
        <f>F17*EXP((IR-div-0.5*vol_2*vol_2)*G$2+vol_2*(corr*'1A. Gaussians'!F16+SQRT(1-corr*corr)*'1B. Gaussians'!F16)*SQRT(G$2))</f>
        <v>71.034716344517989</v>
      </c>
      <c r="H17" s="11">
        <f>G17*EXP((IR-div-0.5*vol_2*vol_2)*H$2+vol_2*(corr*'1A. Gaussians'!G16+SQRT(1-corr*corr)*'1B. Gaussians'!G16)*SQRT(H$2))</f>
        <v>72.916835046398631</v>
      </c>
      <c r="I17" s="11">
        <f>H17*EXP((IR-div-0.5*vol_2*vol_2)*I$2+vol_2*(corr*'1A. Gaussians'!H16+SQRT(1-corr*corr)*'1B. Gaussians'!H16)*SQRT(I$2))</f>
        <v>71.055946333046123</v>
      </c>
      <c r="J17" s="11">
        <f>I17*EXP((IR-div-0.5*vol_2*vol_2)*J$2+vol_2*(corr*'1A. Gaussians'!I16+SQRT(1-corr*corr)*'1B. Gaussians'!I16)*SQRT(J$2))</f>
        <v>67.821405250324815</v>
      </c>
      <c r="K17" s="11">
        <f>J17*EXP((IR-div-0.5*vol_2*vol_2)*K$2+vol_2*(corr*'1A. Gaussians'!J16+SQRT(1-corr*corr)*'1B. Gaussians'!J16)*SQRT(K$2))</f>
        <v>72.941567025555514</v>
      </c>
      <c r="L17" s="11">
        <f>K17*EXP((IR-div-0.5*vol_2*vol_2)*L$2+vol_2*(corr*'1A. Gaussians'!K16+SQRT(1-corr*corr)*'1B. Gaussians'!K16)*SQRT(L$2))</f>
        <v>85.346780108597969</v>
      </c>
      <c r="M17" s="11">
        <f>L17*EXP((IR-div-0.5*vol_2*vol_2)*M$2+vol_2*(corr*'1A. Gaussians'!L16+SQRT(1-corr*corr)*'1B. Gaussians'!L16)*SQRT(M$2))</f>
        <v>85.680090927842613</v>
      </c>
      <c r="N17" s="11">
        <f>M17*EXP((IR-div-0.5*vol_2*vol_2)*N$2+vol_2*(corr*'1A. Gaussians'!M16+SQRT(1-corr*corr)*'1B. Gaussians'!M16)*SQRT(N$2))</f>
        <v>107.47282447003353</v>
      </c>
      <c r="O17" s="11">
        <f>N17*EXP((IR-div-0.5*vol_2*vol_2)*O$2+vol_2*(corr*'1A. Gaussians'!N16+SQRT(1-corr*corr)*'1B. Gaussians'!N16)*SQRT(O$2))</f>
        <v>118.98498402209501</v>
      </c>
      <c r="P17" s="11">
        <f>O17*EXP((IR-div-0.5*vol_2*vol_2)*P$2+vol_2*(corr*'1A. Gaussians'!O16+SQRT(1-corr*corr)*'1B. Gaussians'!O16)*SQRT(P$2))</f>
        <v>127.93246059221423</v>
      </c>
      <c r="Q17" s="11">
        <f>P17*EXP((IR-div-0.5*vol_2*vol_2)*Q$2+vol_2*(corr*'1A. Gaussians'!P16+SQRT(1-corr*corr)*'1B. Gaussians'!P16)*SQRT(Q$2))</f>
        <v>120.83479918246933</v>
      </c>
      <c r="R17" s="11">
        <f>Q17*EXP((IR-div-0.5*vol_2*vol_2)*R$2+vol_2*(corr*'1A. Gaussians'!Q16+SQRT(1-corr*corr)*'1B. Gaussians'!Q16)*SQRT(R$2))</f>
        <v>115.06614311348991</v>
      </c>
      <c r="S17" s="11">
        <f>R17*EXP((IR-div-0.5*vol_2*vol_2)*S$2+vol_2*(corr*'1A. Gaussians'!R16+SQRT(1-corr*corr)*'1B. Gaussians'!R16)*SQRT(S$2))</f>
        <v>113.25984041224393</v>
      </c>
      <c r="T17" s="11">
        <f>S17*EXP((IR-div-0.5*vol_2*vol_2)*T$2+vol_2*(corr*'1A. Gaussians'!S16+SQRT(1-corr*corr)*'1B. Gaussians'!S16)*SQRT(T$2))</f>
        <v>115.15935983865013</v>
      </c>
      <c r="U17" s="11">
        <f>T17*EXP((IR-div-0.5*vol_2*vol_2)*U$2+vol_2*(corr*'1A. Gaussians'!T16+SQRT(1-corr*corr)*'1B. Gaussians'!T16)*SQRT(U$2))</f>
        <v>102.56624004463393</v>
      </c>
      <c r="V17" s="11">
        <f>U17*EXP((IR-div-0.5*vol_2*vol_2)*V$2+vol_2*(corr*'1A. Gaussians'!U16+SQRT(1-corr*corr)*'1B. Gaussians'!U16)*SQRT(V$2))</f>
        <v>117.95301439999353</v>
      </c>
      <c r="W17" s="12">
        <f>V17*EXP((IR-div-0.5*vol_2*vol_2)*W$2+vol_2*(corr*'1A. Gaussians'!V16+SQRT(1-corr*corr)*'1B. Gaussians'!V16)*SQRT(W$2))</f>
        <v>127.40101145554362</v>
      </c>
    </row>
    <row r="18" spans="2:23" x14ac:dyDescent="0.35">
      <c r="B18" s="9" t="s">
        <v>14</v>
      </c>
      <c r="C18" s="11">
        <f t="shared" si="1"/>
        <v>100</v>
      </c>
      <c r="D18" s="11">
        <f>C18*EXP((IR-div-0.5*vol_2*vol_2)*D$2+vol_2*(corr*'1A. Gaussians'!C17+SQRT(1-corr*corr)*'1B. Gaussians'!C17)*SQRT(D$2))</f>
        <v>97.214119650598548</v>
      </c>
      <c r="E18" s="11">
        <f>D18*EXP((IR-div-0.5*vol_2*vol_2)*E$2+vol_2*(corr*'1A. Gaussians'!D17+SQRT(1-corr*corr)*'1B. Gaussians'!D17)*SQRT(E$2))</f>
        <v>91.272771960678114</v>
      </c>
      <c r="F18" s="11">
        <f>E18*EXP((IR-div-0.5*vol_2*vol_2)*F$2+vol_2*(corr*'1A. Gaussians'!E17+SQRT(1-corr*corr)*'1B. Gaussians'!E17)*SQRT(F$2))</f>
        <v>96.805639787098542</v>
      </c>
      <c r="G18" s="11">
        <f>F18*EXP((IR-div-0.5*vol_2*vol_2)*G$2+vol_2*(corr*'1A. Gaussians'!F17+SQRT(1-corr*corr)*'1B. Gaussians'!F17)*SQRT(G$2))</f>
        <v>84.409567215958049</v>
      </c>
      <c r="H18" s="11">
        <f>G18*EXP((IR-div-0.5*vol_2*vol_2)*H$2+vol_2*(corr*'1A. Gaussians'!G17+SQRT(1-corr*corr)*'1B. Gaussians'!G17)*SQRT(H$2))</f>
        <v>83.502915544755197</v>
      </c>
      <c r="I18" s="11">
        <f>H18*EXP((IR-div-0.5*vol_2*vol_2)*I$2+vol_2*(corr*'1A. Gaussians'!H17+SQRT(1-corr*corr)*'1B. Gaussians'!H17)*SQRT(I$2))</f>
        <v>76.740789343537813</v>
      </c>
      <c r="J18" s="11">
        <f>I18*EXP((IR-div-0.5*vol_2*vol_2)*J$2+vol_2*(corr*'1A. Gaussians'!I17+SQRT(1-corr*corr)*'1B. Gaussians'!I17)*SQRT(J$2))</f>
        <v>78.783719518919369</v>
      </c>
      <c r="K18" s="11">
        <f>J18*EXP((IR-div-0.5*vol_2*vol_2)*K$2+vol_2*(corr*'1A. Gaussians'!J17+SQRT(1-corr*corr)*'1B. Gaussians'!J17)*SQRT(K$2))</f>
        <v>95.840119291205752</v>
      </c>
      <c r="L18" s="11">
        <f>K18*EXP((IR-div-0.5*vol_2*vol_2)*L$2+vol_2*(corr*'1A. Gaussians'!K17+SQRT(1-corr*corr)*'1B. Gaussians'!K17)*SQRT(L$2))</f>
        <v>92.618526128269096</v>
      </c>
      <c r="M18" s="11">
        <f>L18*EXP((IR-div-0.5*vol_2*vol_2)*M$2+vol_2*(corr*'1A. Gaussians'!L17+SQRT(1-corr*corr)*'1B. Gaussians'!L17)*SQRT(M$2))</f>
        <v>91.881086079818232</v>
      </c>
      <c r="N18" s="11">
        <f>M18*EXP((IR-div-0.5*vol_2*vol_2)*N$2+vol_2*(corr*'1A. Gaussians'!M17+SQRT(1-corr*corr)*'1B. Gaussians'!M17)*SQRT(N$2))</f>
        <v>98.257949702695228</v>
      </c>
      <c r="O18" s="11">
        <f>N18*EXP((IR-div-0.5*vol_2*vol_2)*O$2+vol_2*(corr*'1A. Gaussians'!N17+SQRT(1-corr*corr)*'1B. Gaussians'!N17)*SQRT(O$2))</f>
        <v>118.66148207770676</v>
      </c>
      <c r="P18" s="11">
        <f>O18*EXP((IR-div-0.5*vol_2*vol_2)*P$2+vol_2*(corr*'1A. Gaussians'!O17+SQRT(1-corr*corr)*'1B. Gaussians'!O17)*SQRT(P$2))</f>
        <v>126.64441247267025</v>
      </c>
      <c r="Q18" s="11">
        <f>P18*EXP((IR-div-0.5*vol_2*vol_2)*Q$2+vol_2*(corr*'1A. Gaussians'!P17+SQRT(1-corr*corr)*'1B. Gaussians'!P17)*SQRT(Q$2))</f>
        <v>114.14515187138586</v>
      </c>
      <c r="R18" s="11">
        <f>Q18*EXP((IR-div-0.5*vol_2*vol_2)*R$2+vol_2*(corr*'1A. Gaussians'!Q17+SQRT(1-corr*corr)*'1B. Gaussians'!Q17)*SQRT(R$2))</f>
        <v>96.962035226661314</v>
      </c>
      <c r="S18" s="11">
        <f>R18*EXP((IR-div-0.5*vol_2*vol_2)*S$2+vol_2*(corr*'1A. Gaussians'!R17+SQRT(1-corr*corr)*'1B. Gaussians'!R17)*SQRT(S$2))</f>
        <v>90.203006955906503</v>
      </c>
      <c r="T18" s="11">
        <f>S18*EXP((IR-div-0.5*vol_2*vol_2)*T$2+vol_2*(corr*'1A. Gaussians'!S17+SQRT(1-corr*corr)*'1B. Gaussians'!S17)*SQRT(T$2))</f>
        <v>81.345882437531301</v>
      </c>
      <c r="U18" s="11">
        <f>T18*EXP((IR-div-0.5*vol_2*vol_2)*U$2+vol_2*(corr*'1A. Gaussians'!T17+SQRT(1-corr*corr)*'1B. Gaussians'!T17)*SQRT(U$2))</f>
        <v>75.220259968932154</v>
      </c>
      <c r="V18" s="11">
        <f>U18*EXP((IR-div-0.5*vol_2*vol_2)*V$2+vol_2*(corr*'1A. Gaussians'!U17+SQRT(1-corr*corr)*'1B. Gaussians'!U17)*SQRT(V$2))</f>
        <v>79.697535455255164</v>
      </c>
      <c r="W18" s="12">
        <f>V18*EXP((IR-div-0.5*vol_2*vol_2)*W$2+vol_2*(corr*'1A. Gaussians'!V17+SQRT(1-corr*corr)*'1B. Gaussians'!V17)*SQRT(W$2))</f>
        <v>83.277689912424407</v>
      </c>
    </row>
    <row r="19" spans="2:23" x14ac:dyDescent="0.35">
      <c r="B19" s="9" t="s">
        <v>15</v>
      </c>
      <c r="C19" s="11">
        <f t="shared" si="1"/>
        <v>100</v>
      </c>
      <c r="D19" s="11">
        <f>C19*EXP((IR-div-0.5*vol_2*vol_2)*D$2+vol_2*(corr*'1A. Gaussians'!C18+SQRT(1-corr*corr)*'1B. Gaussians'!C18)*SQRT(D$2))</f>
        <v>97.826288080826288</v>
      </c>
      <c r="E19" s="11">
        <f>D19*EXP((IR-div-0.5*vol_2*vol_2)*E$2+vol_2*(corr*'1A. Gaussians'!D18+SQRT(1-corr*corr)*'1B. Gaussians'!D18)*SQRT(E$2))</f>
        <v>96.337064643627556</v>
      </c>
      <c r="F19" s="11">
        <f>E19*EXP((IR-div-0.5*vol_2*vol_2)*F$2+vol_2*(corr*'1A. Gaussians'!E18+SQRT(1-corr*corr)*'1B. Gaussians'!E18)*SQRT(F$2))</f>
        <v>106.62257961985432</v>
      </c>
      <c r="G19" s="11">
        <f>F19*EXP((IR-div-0.5*vol_2*vol_2)*G$2+vol_2*(corr*'1A. Gaussians'!F18+SQRT(1-corr*corr)*'1B. Gaussians'!F18)*SQRT(G$2))</f>
        <v>122.12049548429189</v>
      </c>
      <c r="H19" s="11">
        <f>G19*EXP((IR-div-0.5*vol_2*vol_2)*H$2+vol_2*(corr*'1A. Gaussians'!G18+SQRT(1-corr*corr)*'1B. Gaussians'!G18)*SQRT(H$2))</f>
        <v>131.04945641420289</v>
      </c>
      <c r="I19" s="11">
        <f>H19*EXP((IR-div-0.5*vol_2*vol_2)*I$2+vol_2*(corr*'1A. Gaussians'!H18+SQRT(1-corr*corr)*'1B. Gaussians'!H18)*SQRT(I$2))</f>
        <v>129.44179308923694</v>
      </c>
      <c r="J19" s="11">
        <f>I19*EXP((IR-div-0.5*vol_2*vol_2)*J$2+vol_2*(corr*'1A. Gaussians'!I18+SQRT(1-corr*corr)*'1B. Gaussians'!I18)*SQRT(J$2))</f>
        <v>123.34870756927258</v>
      </c>
      <c r="K19" s="11">
        <f>J19*EXP((IR-div-0.5*vol_2*vol_2)*K$2+vol_2*(corr*'1A. Gaussians'!J18+SQRT(1-corr*corr)*'1B. Gaussians'!J18)*SQRT(K$2))</f>
        <v>128.56610091719782</v>
      </c>
      <c r="L19" s="11">
        <f>K19*EXP((IR-div-0.5*vol_2*vol_2)*L$2+vol_2*(corr*'1A. Gaussians'!K18+SQRT(1-corr*corr)*'1B. Gaussians'!K18)*SQRT(L$2))</f>
        <v>118.4192568123196</v>
      </c>
      <c r="M19" s="11">
        <f>L19*EXP((IR-div-0.5*vol_2*vol_2)*M$2+vol_2*(corr*'1A. Gaussians'!L18+SQRT(1-corr*corr)*'1B. Gaussians'!L18)*SQRT(M$2))</f>
        <v>98.020942384556591</v>
      </c>
      <c r="N19" s="11">
        <f>M19*EXP((IR-div-0.5*vol_2*vol_2)*N$2+vol_2*(corr*'1A. Gaussians'!M18+SQRT(1-corr*corr)*'1B. Gaussians'!M18)*SQRT(N$2))</f>
        <v>103.92946726320814</v>
      </c>
      <c r="O19" s="11">
        <f>N19*EXP((IR-div-0.5*vol_2*vol_2)*O$2+vol_2*(corr*'1A. Gaussians'!N18+SQRT(1-corr*corr)*'1B. Gaussians'!N18)*SQRT(O$2))</f>
        <v>89.847556756724842</v>
      </c>
      <c r="P19" s="11">
        <f>O19*EXP((IR-div-0.5*vol_2*vol_2)*P$2+vol_2*(corr*'1A. Gaussians'!O18+SQRT(1-corr*corr)*'1B. Gaussians'!O18)*SQRT(P$2))</f>
        <v>74.807929210645952</v>
      </c>
      <c r="Q19" s="11">
        <f>P19*EXP((IR-div-0.5*vol_2*vol_2)*Q$2+vol_2*(corr*'1A. Gaussians'!P18+SQRT(1-corr*corr)*'1B. Gaussians'!P18)*SQRT(Q$2))</f>
        <v>63.566872662983883</v>
      </c>
      <c r="R19" s="11">
        <f>Q19*EXP((IR-div-0.5*vol_2*vol_2)*R$2+vol_2*(corr*'1A. Gaussians'!Q18+SQRT(1-corr*corr)*'1B. Gaussians'!Q18)*SQRT(R$2))</f>
        <v>62.684654390824022</v>
      </c>
      <c r="S19" s="11">
        <f>R19*EXP((IR-div-0.5*vol_2*vol_2)*S$2+vol_2*(corr*'1A. Gaussians'!R18+SQRT(1-corr*corr)*'1B. Gaussians'!R18)*SQRT(S$2))</f>
        <v>59.170265934976364</v>
      </c>
      <c r="T19" s="11">
        <f>S19*EXP((IR-div-0.5*vol_2*vol_2)*T$2+vol_2*(corr*'1A. Gaussians'!S18+SQRT(1-corr*corr)*'1B. Gaussians'!S18)*SQRT(T$2))</f>
        <v>56.583905894883323</v>
      </c>
      <c r="U19" s="11">
        <f>T19*EXP((IR-div-0.5*vol_2*vol_2)*U$2+vol_2*(corr*'1A. Gaussians'!T18+SQRT(1-corr*corr)*'1B. Gaussians'!T18)*SQRT(U$2))</f>
        <v>59.189737489761548</v>
      </c>
      <c r="V19" s="11">
        <f>U19*EXP((IR-div-0.5*vol_2*vol_2)*V$2+vol_2*(corr*'1A. Gaussians'!U18+SQRT(1-corr*corr)*'1B. Gaussians'!U18)*SQRT(V$2))</f>
        <v>53.365799116748221</v>
      </c>
      <c r="W19" s="12">
        <f>V19*EXP((IR-div-0.5*vol_2*vol_2)*W$2+vol_2*(corr*'1A. Gaussians'!V18+SQRT(1-corr*corr)*'1B. Gaussians'!V18)*SQRT(W$2))</f>
        <v>50.89444405367891</v>
      </c>
    </row>
    <row r="20" spans="2:23" x14ac:dyDescent="0.35">
      <c r="B20" s="9" t="s">
        <v>16</v>
      </c>
      <c r="C20" s="11">
        <f t="shared" si="1"/>
        <v>100</v>
      </c>
      <c r="D20" s="11">
        <f>C20*EXP((IR-div-0.5*vol_2*vol_2)*D$2+vol_2*(corr*'1A. Gaussians'!C19+SQRT(1-corr*corr)*'1B. Gaussians'!C19)*SQRT(D$2))</f>
        <v>97.845858205728348</v>
      </c>
      <c r="E20" s="11">
        <f>D20*EXP((IR-div-0.5*vol_2*vol_2)*E$2+vol_2*(corr*'1A. Gaussians'!D19+SQRT(1-corr*corr)*'1B. Gaussians'!D19)*SQRT(E$2))</f>
        <v>104.7655223138629</v>
      </c>
      <c r="F20" s="11">
        <f>E20*EXP((IR-div-0.5*vol_2*vol_2)*F$2+vol_2*(corr*'1A. Gaussians'!E19+SQRT(1-corr*corr)*'1B. Gaussians'!E19)*SQRT(F$2))</f>
        <v>98.34245202626164</v>
      </c>
      <c r="G20" s="11">
        <f>F20*EXP((IR-div-0.5*vol_2*vol_2)*G$2+vol_2*(corr*'1A. Gaussians'!F19+SQRT(1-corr*corr)*'1B. Gaussians'!F19)*SQRT(G$2))</f>
        <v>72.634330926939938</v>
      </c>
      <c r="H20" s="11">
        <f>G20*EXP((IR-div-0.5*vol_2*vol_2)*H$2+vol_2*(corr*'1A. Gaussians'!G19+SQRT(1-corr*corr)*'1B. Gaussians'!G19)*SQRT(H$2))</f>
        <v>74.545863198745366</v>
      </c>
      <c r="I20" s="11">
        <f>H20*EXP((IR-div-0.5*vol_2*vol_2)*I$2+vol_2*(corr*'1A. Gaussians'!H19+SQRT(1-corr*corr)*'1B. Gaussians'!H19)*SQRT(I$2))</f>
        <v>74.044265670152299</v>
      </c>
      <c r="J20" s="11">
        <f>I20*EXP((IR-div-0.5*vol_2*vol_2)*J$2+vol_2*(corr*'1A. Gaussians'!I19+SQRT(1-corr*corr)*'1B. Gaussians'!I19)*SQRT(J$2))</f>
        <v>80.711630880629443</v>
      </c>
      <c r="K20" s="11">
        <f>J20*EXP((IR-div-0.5*vol_2*vol_2)*K$2+vol_2*(corr*'1A. Gaussians'!J19+SQRT(1-corr*corr)*'1B. Gaussians'!J19)*SQRT(K$2))</f>
        <v>86.385884465018066</v>
      </c>
      <c r="L20" s="11">
        <f>K20*EXP((IR-div-0.5*vol_2*vol_2)*L$2+vol_2*(corr*'1A. Gaussians'!K19+SQRT(1-corr*corr)*'1B. Gaussians'!K19)*SQRT(L$2))</f>
        <v>92.935440074774405</v>
      </c>
      <c r="M20" s="11">
        <f>L20*EXP((IR-div-0.5*vol_2*vol_2)*M$2+vol_2*(corr*'1A. Gaussians'!L19+SQRT(1-corr*corr)*'1B. Gaussians'!L19)*SQRT(M$2))</f>
        <v>86.967118119098814</v>
      </c>
      <c r="N20" s="11">
        <f>M20*EXP((IR-div-0.5*vol_2*vol_2)*N$2+vol_2*(corr*'1A. Gaussians'!M19+SQRT(1-corr*corr)*'1B. Gaussians'!M19)*SQRT(N$2))</f>
        <v>84.302983224070474</v>
      </c>
      <c r="O20" s="11">
        <f>N20*EXP((IR-div-0.5*vol_2*vol_2)*O$2+vol_2*(corr*'1A. Gaussians'!N19+SQRT(1-corr*corr)*'1B. Gaussians'!N19)*SQRT(O$2))</f>
        <v>110.60051524786705</v>
      </c>
      <c r="P20" s="11">
        <f>O20*EXP((IR-div-0.5*vol_2*vol_2)*P$2+vol_2*(corr*'1A. Gaussians'!O19+SQRT(1-corr*corr)*'1B. Gaussians'!O19)*SQRT(P$2))</f>
        <v>92.085472551468499</v>
      </c>
      <c r="Q20" s="11">
        <f>P20*EXP((IR-div-0.5*vol_2*vol_2)*Q$2+vol_2*(corr*'1A. Gaussians'!P19+SQRT(1-corr*corr)*'1B. Gaussians'!P19)*SQRT(Q$2))</f>
        <v>87.013798635493231</v>
      </c>
      <c r="R20" s="11">
        <f>Q20*EXP((IR-div-0.5*vol_2*vol_2)*R$2+vol_2*(corr*'1A. Gaussians'!Q19+SQRT(1-corr*corr)*'1B. Gaussians'!Q19)*SQRT(R$2))</f>
        <v>89.537606649206978</v>
      </c>
      <c r="S20" s="11">
        <f>R20*EXP((IR-div-0.5*vol_2*vol_2)*S$2+vol_2*(corr*'1A. Gaussians'!R19+SQRT(1-corr*corr)*'1B. Gaussians'!R19)*SQRT(S$2))</f>
        <v>88.687829817190362</v>
      </c>
      <c r="T20" s="11">
        <f>S20*EXP((IR-div-0.5*vol_2*vol_2)*T$2+vol_2*(corr*'1A. Gaussians'!S19+SQRT(1-corr*corr)*'1B. Gaussians'!S19)*SQRT(T$2))</f>
        <v>83.15989338454763</v>
      </c>
      <c r="U20" s="11">
        <f>T20*EXP((IR-div-0.5*vol_2*vol_2)*U$2+vol_2*(corr*'1A. Gaussians'!T19+SQRT(1-corr*corr)*'1B. Gaussians'!T19)*SQRT(U$2))</f>
        <v>85.134828478594059</v>
      </c>
      <c r="V20" s="11">
        <f>U20*EXP((IR-div-0.5*vol_2*vol_2)*V$2+vol_2*(corr*'1A. Gaussians'!U19+SQRT(1-corr*corr)*'1B. Gaussians'!U19)*SQRT(V$2))</f>
        <v>81.040297478459806</v>
      </c>
      <c r="W20" s="12">
        <f>V20*EXP((IR-div-0.5*vol_2*vol_2)*W$2+vol_2*(corr*'1A. Gaussians'!V19+SQRT(1-corr*corr)*'1B. Gaussians'!V19)*SQRT(W$2))</f>
        <v>69.270757747870618</v>
      </c>
    </row>
    <row r="21" spans="2:23" x14ac:dyDescent="0.35">
      <c r="B21" s="9" t="s">
        <v>17</v>
      </c>
      <c r="C21" s="11">
        <f t="shared" si="1"/>
        <v>100</v>
      </c>
      <c r="D21" s="11">
        <f>C21*EXP((IR-div-0.5*vol_2*vol_2)*D$2+vol_2*(corr*'1A. Gaussians'!C20+SQRT(1-corr*corr)*'1B. Gaussians'!C20)*SQRT(D$2))</f>
        <v>99.020062127967051</v>
      </c>
      <c r="E21" s="11">
        <f>D21*EXP((IR-div-0.5*vol_2*vol_2)*E$2+vol_2*(corr*'1A. Gaussians'!D20+SQRT(1-corr*corr)*'1B. Gaussians'!D20)*SQRT(E$2))</f>
        <v>88.761506027442877</v>
      </c>
      <c r="F21" s="11">
        <f>E21*EXP((IR-div-0.5*vol_2*vol_2)*F$2+vol_2*(corr*'1A. Gaussians'!E20+SQRT(1-corr*corr)*'1B. Gaussians'!E20)*SQRT(F$2))</f>
        <v>79.622879281874916</v>
      </c>
      <c r="G21" s="11">
        <f>F21*EXP((IR-div-0.5*vol_2*vol_2)*G$2+vol_2*(corr*'1A. Gaussians'!F20+SQRT(1-corr*corr)*'1B. Gaussians'!F20)*SQRT(G$2))</f>
        <v>88.080424017430403</v>
      </c>
      <c r="H21" s="11">
        <f>G21*EXP((IR-div-0.5*vol_2*vol_2)*H$2+vol_2*(corr*'1A. Gaussians'!G20+SQRT(1-corr*corr)*'1B. Gaussians'!G20)*SQRT(H$2))</f>
        <v>79.85686298127969</v>
      </c>
      <c r="I21" s="11">
        <f>H21*EXP((IR-div-0.5*vol_2*vol_2)*I$2+vol_2*(corr*'1A. Gaussians'!H20+SQRT(1-corr*corr)*'1B. Gaussians'!H20)*SQRT(I$2))</f>
        <v>75.553100140082705</v>
      </c>
      <c r="J21" s="11">
        <f>I21*EXP((IR-div-0.5*vol_2*vol_2)*J$2+vol_2*(corr*'1A. Gaussians'!I20+SQRT(1-corr*corr)*'1B. Gaussians'!I20)*SQRT(J$2))</f>
        <v>80.518013615055509</v>
      </c>
      <c r="K21" s="11">
        <f>J21*EXP((IR-div-0.5*vol_2*vol_2)*K$2+vol_2*(corr*'1A. Gaussians'!J20+SQRT(1-corr*corr)*'1B. Gaussians'!J20)*SQRT(K$2))</f>
        <v>85.277081325693501</v>
      </c>
      <c r="L21" s="11">
        <f>K21*EXP((IR-div-0.5*vol_2*vol_2)*L$2+vol_2*(corr*'1A. Gaussians'!K20+SQRT(1-corr*corr)*'1B. Gaussians'!K20)*SQRT(L$2))</f>
        <v>82.877837206817162</v>
      </c>
      <c r="M21" s="11">
        <f>L21*EXP((IR-div-0.5*vol_2*vol_2)*M$2+vol_2*(corr*'1A. Gaussians'!L20+SQRT(1-corr*corr)*'1B. Gaussians'!L20)*SQRT(M$2))</f>
        <v>78.275749802790457</v>
      </c>
      <c r="N21" s="11">
        <f>M21*EXP((IR-div-0.5*vol_2*vol_2)*N$2+vol_2*(corr*'1A. Gaussians'!M20+SQRT(1-corr*corr)*'1B. Gaussians'!M20)*SQRT(N$2))</f>
        <v>91.298998283104524</v>
      </c>
      <c r="O21" s="11">
        <f>N21*EXP((IR-div-0.5*vol_2*vol_2)*O$2+vol_2*(corr*'1A. Gaussians'!N20+SQRT(1-corr*corr)*'1B. Gaussians'!N20)*SQRT(O$2))</f>
        <v>111.03505937240961</v>
      </c>
      <c r="P21" s="11">
        <f>O21*EXP((IR-div-0.5*vol_2*vol_2)*P$2+vol_2*(corr*'1A. Gaussians'!O20+SQRT(1-corr*corr)*'1B. Gaussians'!O20)*SQRT(P$2))</f>
        <v>121.2509033689269</v>
      </c>
      <c r="Q21" s="11">
        <f>P21*EXP((IR-div-0.5*vol_2*vol_2)*Q$2+vol_2*(corr*'1A. Gaussians'!P20+SQRT(1-corr*corr)*'1B. Gaussians'!P20)*SQRT(Q$2))</f>
        <v>127.39785112653681</v>
      </c>
      <c r="R21" s="11">
        <f>Q21*EXP((IR-div-0.5*vol_2*vol_2)*R$2+vol_2*(corr*'1A. Gaussians'!Q20+SQRT(1-corr*corr)*'1B. Gaussians'!Q20)*SQRT(R$2))</f>
        <v>108.65724037651987</v>
      </c>
      <c r="S21" s="11">
        <f>R21*EXP((IR-div-0.5*vol_2*vol_2)*S$2+vol_2*(corr*'1A. Gaussians'!R20+SQRT(1-corr*corr)*'1B. Gaussians'!R20)*SQRT(S$2))</f>
        <v>111.13852355431125</v>
      </c>
      <c r="T21" s="11">
        <f>S21*EXP((IR-div-0.5*vol_2*vol_2)*T$2+vol_2*(corr*'1A. Gaussians'!S20+SQRT(1-corr*corr)*'1B. Gaussians'!S20)*SQRT(T$2))</f>
        <v>106.03509899927529</v>
      </c>
      <c r="U21" s="11">
        <f>T21*EXP((IR-div-0.5*vol_2*vol_2)*U$2+vol_2*(corr*'1A. Gaussians'!T20+SQRT(1-corr*corr)*'1B. Gaussians'!T20)*SQRT(U$2))</f>
        <v>105.2076739456319</v>
      </c>
      <c r="V21" s="11">
        <f>U21*EXP((IR-div-0.5*vol_2*vol_2)*V$2+vol_2*(corr*'1A. Gaussians'!U20+SQRT(1-corr*corr)*'1B. Gaussians'!U20)*SQRT(V$2))</f>
        <v>94.905615779601334</v>
      </c>
      <c r="W21" s="12">
        <f>V21*EXP((IR-div-0.5*vol_2*vol_2)*W$2+vol_2*(corr*'1A. Gaussians'!V20+SQRT(1-corr*corr)*'1B. Gaussians'!V20)*SQRT(W$2))</f>
        <v>90.325171296066415</v>
      </c>
    </row>
    <row r="22" spans="2:23" x14ac:dyDescent="0.35">
      <c r="B22" s="9" t="s">
        <v>18</v>
      </c>
      <c r="C22" s="11">
        <f t="shared" si="1"/>
        <v>100</v>
      </c>
      <c r="D22" s="11">
        <f>C22*EXP((IR-div-0.5*vol_2*vol_2)*D$2+vol_2*(corr*'1A. Gaussians'!C21+SQRT(1-corr*corr)*'1B. Gaussians'!C21)*SQRT(D$2))</f>
        <v>107.53500927368869</v>
      </c>
      <c r="E22" s="11">
        <f>D22*EXP((IR-div-0.5*vol_2*vol_2)*E$2+vol_2*(corr*'1A. Gaussians'!D21+SQRT(1-corr*corr)*'1B. Gaussians'!D21)*SQRT(E$2))</f>
        <v>101.42462564286667</v>
      </c>
      <c r="F22" s="11">
        <f>E22*EXP((IR-div-0.5*vol_2*vol_2)*F$2+vol_2*(corr*'1A. Gaussians'!E21+SQRT(1-corr*corr)*'1B. Gaussians'!E21)*SQRT(F$2))</f>
        <v>118.62028478405014</v>
      </c>
      <c r="G22" s="11">
        <f>F22*EXP((IR-div-0.5*vol_2*vol_2)*G$2+vol_2*(corr*'1A. Gaussians'!F21+SQRT(1-corr*corr)*'1B. Gaussians'!F21)*SQRT(G$2))</f>
        <v>110.79574047869212</v>
      </c>
      <c r="H22" s="11">
        <f>G22*EXP((IR-div-0.5*vol_2*vol_2)*H$2+vol_2*(corr*'1A. Gaussians'!G21+SQRT(1-corr*corr)*'1B. Gaussians'!G21)*SQRT(H$2))</f>
        <v>133.47208383625039</v>
      </c>
      <c r="I22" s="11">
        <f>H22*EXP((IR-div-0.5*vol_2*vol_2)*I$2+vol_2*(corr*'1A. Gaussians'!H21+SQRT(1-corr*corr)*'1B. Gaussians'!H21)*SQRT(I$2))</f>
        <v>130.86292298623624</v>
      </c>
      <c r="J22" s="11">
        <f>I22*EXP((IR-div-0.5*vol_2*vol_2)*J$2+vol_2*(corr*'1A. Gaussians'!I21+SQRT(1-corr*corr)*'1B. Gaussians'!I21)*SQRT(J$2))</f>
        <v>144.68117809913917</v>
      </c>
      <c r="K22" s="11">
        <f>J22*EXP((IR-div-0.5*vol_2*vol_2)*K$2+vol_2*(corr*'1A. Gaussians'!J21+SQRT(1-corr*corr)*'1B. Gaussians'!J21)*SQRT(K$2))</f>
        <v>148.04278875366268</v>
      </c>
      <c r="L22" s="11">
        <f>K22*EXP((IR-div-0.5*vol_2*vol_2)*L$2+vol_2*(corr*'1A. Gaussians'!K21+SQRT(1-corr*corr)*'1B. Gaussians'!K21)*SQRT(L$2))</f>
        <v>144.27322597553953</v>
      </c>
      <c r="M22" s="11">
        <f>L22*EXP((IR-div-0.5*vol_2*vol_2)*M$2+vol_2*(corr*'1A. Gaussians'!L21+SQRT(1-corr*corr)*'1B. Gaussians'!L21)*SQRT(M$2))</f>
        <v>163.19753062741484</v>
      </c>
      <c r="N22" s="11">
        <f>M22*EXP((IR-div-0.5*vol_2*vol_2)*N$2+vol_2*(corr*'1A. Gaussians'!M21+SQRT(1-corr*corr)*'1B. Gaussians'!M21)*SQRT(N$2))</f>
        <v>182.10774594161867</v>
      </c>
      <c r="O22" s="11">
        <f>N22*EXP((IR-div-0.5*vol_2*vol_2)*O$2+vol_2*(corr*'1A. Gaussians'!N21+SQRT(1-corr*corr)*'1B. Gaussians'!N21)*SQRT(O$2))</f>
        <v>193.57847367117265</v>
      </c>
      <c r="P22" s="11">
        <f>O22*EXP((IR-div-0.5*vol_2*vol_2)*P$2+vol_2*(corr*'1A. Gaussians'!O21+SQRT(1-corr*corr)*'1B. Gaussians'!O21)*SQRT(P$2))</f>
        <v>232.43419009098986</v>
      </c>
      <c r="Q22" s="11">
        <f>P22*EXP((IR-div-0.5*vol_2*vol_2)*Q$2+vol_2*(corr*'1A. Gaussians'!P21+SQRT(1-corr*corr)*'1B. Gaussians'!P21)*SQRT(Q$2))</f>
        <v>214.94879098978532</v>
      </c>
      <c r="R22" s="11">
        <f>Q22*EXP((IR-div-0.5*vol_2*vol_2)*R$2+vol_2*(corr*'1A. Gaussians'!Q21+SQRT(1-corr*corr)*'1B. Gaussians'!Q21)*SQRT(R$2))</f>
        <v>197.26651785573162</v>
      </c>
      <c r="S22" s="11">
        <f>R22*EXP((IR-div-0.5*vol_2*vol_2)*S$2+vol_2*(corr*'1A. Gaussians'!R21+SQRT(1-corr*corr)*'1B. Gaussians'!R21)*SQRT(S$2))</f>
        <v>196.23826369557605</v>
      </c>
      <c r="T22" s="11">
        <f>S22*EXP((IR-div-0.5*vol_2*vol_2)*T$2+vol_2*(corr*'1A. Gaussians'!S21+SQRT(1-corr*corr)*'1B. Gaussians'!S21)*SQRT(T$2))</f>
        <v>200.77718226092057</v>
      </c>
      <c r="U22" s="11">
        <f>T22*EXP((IR-div-0.5*vol_2*vol_2)*U$2+vol_2*(corr*'1A. Gaussians'!T21+SQRT(1-corr*corr)*'1B. Gaussians'!T21)*SQRT(U$2))</f>
        <v>216.86495987893653</v>
      </c>
      <c r="V22" s="11">
        <f>U22*EXP((IR-div-0.5*vol_2*vol_2)*V$2+vol_2*(corr*'1A. Gaussians'!U21+SQRT(1-corr*corr)*'1B. Gaussians'!U21)*SQRT(V$2))</f>
        <v>243.45019242899136</v>
      </c>
      <c r="W22" s="12">
        <f>V22*EXP((IR-div-0.5*vol_2*vol_2)*W$2+vol_2*(corr*'1A. Gaussians'!V21+SQRT(1-corr*corr)*'1B. Gaussians'!V21)*SQRT(W$2))</f>
        <v>262.03146890390428</v>
      </c>
    </row>
    <row r="23" spans="2:23" x14ac:dyDescent="0.35">
      <c r="B23" s="9" t="s">
        <v>19</v>
      </c>
      <c r="C23" s="11">
        <f t="shared" si="1"/>
        <v>100</v>
      </c>
      <c r="D23" s="11">
        <f>C23*EXP((IR-div-0.5*vol_2*vol_2)*D$2+vol_2*(corr*'1A. Gaussians'!C22+SQRT(1-corr*corr)*'1B. Gaussians'!C22)*SQRT(D$2))</f>
        <v>98.202885752280778</v>
      </c>
      <c r="E23" s="11">
        <f>D23*EXP((IR-div-0.5*vol_2*vol_2)*E$2+vol_2*(corr*'1A. Gaussians'!D22+SQRT(1-corr*corr)*'1B. Gaussians'!D22)*SQRT(E$2))</f>
        <v>93.087703505071715</v>
      </c>
      <c r="F23" s="11">
        <f>E23*EXP((IR-div-0.5*vol_2*vol_2)*F$2+vol_2*(corr*'1A. Gaussians'!E22+SQRT(1-corr*corr)*'1B. Gaussians'!E22)*SQRT(F$2))</f>
        <v>102.38474389817117</v>
      </c>
      <c r="G23" s="11">
        <f>F23*EXP((IR-div-0.5*vol_2*vol_2)*G$2+vol_2*(corr*'1A. Gaussians'!F22+SQRT(1-corr*corr)*'1B. Gaussians'!F22)*SQRT(G$2))</f>
        <v>99.938913588991227</v>
      </c>
      <c r="H23" s="11">
        <f>G23*EXP((IR-div-0.5*vol_2*vol_2)*H$2+vol_2*(corr*'1A. Gaussians'!G22+SQRT(1-corr*corr)*'1B. Gaussians'!G22)*SQRT(H$2))</f>
        <v>88.494623825109002</v>
      </c>
      <c r="I23" s="11">
        <f>H23*EXP((IR-div-0.5*vol_2*vol_2)*I$2+vol_2*(corr*'1A. Gaussians'!H22+SQRT(1-corr*corr)*'1B. Gaussians'!H22)*SQRT(I$2))</f>
        <v>76.188358729886119</v>
      </c>
      <c r="J23" s="11">
        <f>I23*EXP((IR-div-0.5*vol_2*vol_2)*J$2+vol_2*(corr*'1A. Gaussians'!I22+SQRT(1-corr*corr)*'1B. Gaussians'!I22)*SQRT(J$2))</f>
        <v>62.953205757058988</v>
      </c>
      <c r="K23" s="11">
        <f>J23*EXP((IR-div-0.5*vol_2*vol_2)*K$2+vol_2*(corr*'1A. Gaussians'!J22+SQRT(1-corr*corr)*'1B. Gaussians'!J22)*SQRT(K$2))</f>
        <v>67.227828643031444</v>
      </c>
      <c r="L23" s="11">
        <f>K23*EXP((IR-div-0.5*vol_2*vol_2)*L$2+vol_2*(corr*'1A. Gaussians'!K22+SQRT(1-corr*corr)*'1B. Gaussians'!K22)*SQRT(L$2))</f>
        <v>62.55866891270059</v>
      </c>
      <c r="M23" s="11">
        <f>L23*EXP((IR-div-0.5*vol_2*vol_2)*M$2+vol_2*(corr*'1A. Gaussians'!L22+SQRT(1-corr*corr)*'1B. Gaussians'!L22)*SQRT(M$2))</f>
        <v>54.848413081883265</v>
      </c>
      <c r="N23" s="11">
        <f>M23*EXP((IR-div-0.5*vol_2*vol_2)*N$2+vol_2*(corr*'1A. Gaussians'!M22+SQRT(1-corr*corr)*'1B. Gaussians'!M22)*SQRT(N$2))</f>
        <v>60.725221860628949</v>
      </c>
      <c r="O23" s="11">
        <f>N23*EXP((IR-div-0.5*vol_2*vol_2)*O$2+vol_2*(corr*'1A. Gaussians'!N22+SQRT(1-corr*corr)*'1B. Gaussians'!N22)*SQRT(O$2))</f>
        <v>63.74986452928912</v>
      </c>
      <c r="P23" s="11">
        <f>O23*EXP((IR-div-0.5*vol_2*vol_2)*P$2+vol_2*(corr*'1A. Gaussians'!O22+SQRT(1-corr*corr)*'1B. Gaussians'!O22)*SQRT(P$2))</f>
        <v>67.999345679230785</v>
      </c>
      <c r="Q23" s="11">
        <f>P23*EXP((IR-div-0.5*vol_2*vol_2)*Q$2+vol_2*(corr*'1A. Gaussians'!P22+SQRT(1-corr*corr)*'1B. Gaussians'!P22)*SQRT(Q$2))</f>
        <v>66.329153907532159</v>
      </c>
      <c r="R23" s="11">
        <f>Q23*EXP((IR-div-0.5*vol_2*vol_2)*R$2+vol_2*(corr*'1A. Gaussians'!Q22+SQRT(1-corr*corr)*'1B. Gaussians'!Q22)*SQRT(R$2))</f>
        <v>62.870317340647851</v>
      </c>
      <c r="S23" s="11">
        <f>R23*EXP((IR-div-0.5*vol_2*vol_2)*S$2+vol_2*(corr*'1A. Gaussians'!R22+SQRT(1-corr*corr)*'1B. Gaussians'!R22)*SQRT(S$2))</f>
        <v>67.13380555227053</v>
      </c>
      <c r="T23" s="11">
        <f>S23*EXP((IR-div-0.5*vol_2*vol_2)*T$2+vol_2*(corr*'1A. Gaussians'!S22+SQRT(1-corr*corr)*'1B. Gaussians'!S22)*SQRT(T$2))</f>
        <v>67.737219992139785</v>
      </c>
      <c r="U23" s="11">
        <f>T23*EXP((IR-div-0.5*vol_2*vol_2)*U$2+vol_2*(corr*'1A. Gaussians'!T22+SQRT(1-corr*corr)*'1B. Gaussians'!T22)*SQRT(U$2))</f>
        <v>70.540954991111292</v>
      </c>
      <c r="V23" s="11">
        <f>U23*EXP((IR-div-0.5*vol_2*vol_2)*V$2+vol_2*(corr*'1A. Gaussians'!U22+SQRT(1-corr*corr)*'1B. Gaussians'!U22)*SQRT(V$2))</f>
        <v>76.213379322703204</v>
      </c>
      <c r="W23" s="12">
        <f>V23*EXP((IR-div-0.5*vol_2*vol_2)*W$2+vol_2*(corr*'1A. Gaussians'!V22+SQRT(1-corr*corr)*'1B. Gaussians'!V22)*SQRT(W$2))</f>
        <v>92.830859742776823</v>
      </c>
    </row>
    <row r="24" spans="2:23" x14ac:dyDescent="0.35">
      <c r="B24" s="9" t="s">
        <v>20</v>
      </c>
      <c r="C24" s="11">
        <f t="shared" si="1"/>
        <v>100</v>
      </c>
      <c r="D24" s="11">
        <f>C24*EXP((IR-div-0.5*vol_2*vol_2)*D$2+vol_2*(corr*'1A. Gaussians'!C23+SQRT(1-corr*corr)*'1B. Gaussians'!C23)*SQRT(D$2))</f>
        <v>96.539148379879919</v>
      </c>
      <c r="E24" s="11">
        <f>D24*EXP((IR-div-0.5*vol_2*vol_2)*E$2+vol_2*(corr*'1A. Gaussians'!D23+SQRT(1-corr*corr)*'1B. Gaussians'!D23)*SQRT(E$2))</f>
        <v>98.251649839828445</v>
      </c>
      <c r="F24" s="11">
        <f>E24*EXP((IR-div-0.5*vol_2*vol_2)*F$2+vol_2*(corr*'1A. Gaussians'!E23+SQRT(1-corr*corr)*'1B. Gaussians'!E23)*SQRT(F$2))</f>
        <v>91.208836756916284</v>
      </c>
      <c r="G24" s="11">
        <f>F24*EXP((IR-div-0.5*vol_2*vol_2)*G$2+vol_2*(corr*'1A. Gaussians'!F23+SQRT(1-corr*corr)*'1B. Gaussians'!F23)*SQRT(G$2))</f>
        <v>108.04535346881748</v>
      </c>
      <c r="H24" s="11">
        <f>G24*EXP((IR-div-0.5*vol_2*vol_2)*H$2+vol_2*(corr*'1A. Gaussians'!G23+SQRT(1-corr*corr)*'1B. Gaussians'!G23)*SQRT(H$2))</f>
        <v>116.50315653489244</v>
      </c>
      <c r="I24" s="11">
        <f>H24*EXP((IR-div-0.5*vol_2*vol_2)*I$2+vol_2*(corr*'1A. Gaussians'!H23+SQRT(1-corr*corr)*'1B. Gaussians'!H23)*SQRT(I$2))</f>
        <v>103.9261972505311</v>
      </c>
      <c r="J24" s="11">
        <f>I24*EXP((IR-div-0.5*vol_2*vol_2)*J$2+vol_2*(corr*'1A. Gaussians'!I23+SQRT(1-corr*corr)*'1B. Gaussians'!I23)*SQRT(J$2))</f>
        <v>127.64496615354551</v>
      </c>
      <c r="K24" s="11">
        <f>J24*EXP((IR-div-0.5*vol_2*vol_2)*K$2+vol_2*(corr*'1A. Gaussians'!J23+SQRT(1-corr*corr)*'1B. Gaussians'!J23)*SQRT(K$2))</f>
        <v>137.87350815151328</v>
      </c>
      <c r="L24" s="11">
        <f>K24*EXP((IR-div-0.5*vol_2*vol_2)*L$2+vol_2*(corr*'1A. Gaussians'!K23+SQRT(1-corr*corr)*'1B. Gaussians'!K23)*SQRT(L$2))</f>
        <v>120.92517621257126</v>
      </c>
      <c r="M24" s="11">
        <f>L24*EXP((IR-div-0.5*vol_2*vol_2)*M$2+vol_2*(corr*'1A. Gaussians'!L23+SQRT(1-corr*corr)*'1B. Gaussians'!L23)*SQRT(M$2))</f>
        <v>121.39367931848308</v>
      </c>
      <c r="N24" s="11">
        <f>M24*EXP((IR-div-0.5*vol_2*vol_2)*N$2+vol_2*(corr*'1A. Gaussians'!M23+SQRT(1-corr*corr)*'1B. Gaussians'!M23)*SQRT(N$2))</f>
        <v>155.16944453651138</v>
      </c>
      <c r="O24" s="11">
        <f>N24*EXP((IR-div-0.5*vol_2*vol_2)*O$2+vol_2*(corr*'1A. Gaussians'!N23+SQRT(1-corr*corr)*'1B. Gaussians'!N23)*SQRT(O$2))</f>
        <v>150.1720708399603</v>
      </c>
      <c r="P24" s="11">
        <f>O24*EXP((IR-div-0.5*vol_2*vol_2)*P$2+vol_2*(corr*'1A. Gaussians'!O23+SQRT(1-corr*corr)*'1B. Gaussians'!O23)*SQRT(P$2))</f>
        <v>162.2267439169801</v>
      </c>
      <c r="Q24" s="11">
        <f>P24*EXP((IR-div-0.5*vol_2*vol_2)*Q$2+vol_2*(corr*'1A. Gaussians'!P23+SQRT(1-corr*corr)*'1B. Gaussians'!P23)*SQRT(Q$2))</f>
        <v>134.77053092435366</v>
      </c>
      <c r="R24" s="11">
        <f>Q24*EXP((IR-div-0.5*vol_2*vol_2)*R$2+vol_2*(corr*'1A. Gaussians'!Q23+SQRT(1-corr*corr)*'1B. Gaussians'!Q23)*SQRT(R$2))</f>
        <v>146.54072223000688</v>
      </c>
      <c r="S24" s="11">
        <f>R24*EXP((IR-div-0.5*vol_2*vol_2)*S$2+vol_2*(corr*'1A. Gaussians'!R23+SQRT(1-corr*corr)*'1B. Gaussians'!R23)*SQRT(S$2))</f>
        <v>124.01002989612752</v>
      </c>
      <c r="T24" s="11">
        <f>S24*EXP((IR-div-0.5*vol_2*vol_2)*T$2+vol_2*(corr*'1A. Gaussians'!S23+SQRT(1-corr*corr)*'1B. Gaussians'!S23)*SQRT(T$2))</f>
        <v>149.20812359388557</v>
      </c>
      <c r="U24" s="11">
        <f>T24*EXP((IR-div-0.5*vol_2*vol_2)*U$2+vol_2*(corr*'1A. Gaussians'!T23+SQRT(1-corr*corr)*'1B. Gaussians'!T23)*SQRT(U$2))</f>
        <v>137.93106094852493</v>
      </c>
      <c r="V24" s="11">
        <f>U24*EXP((IR-div-0.5*vol_2*vol_2)*V$2+vol_2*(corr*'1A. Gaussians'!U23+SQRT(1-corr*corr)*'1B. Gaussians'!U23)*SQRT(V$2))</f>
        <v>131.25320569220187</v>
      </c>
      <c r="W24" s="12">
        <f>V24*EXP((IR-div-0.5*vol_2*vol_2)*W$2+vol_2*(corr*'1A. Gaussians'!V23+SQRT(1-corr*corr)*'1B. Gaussians'!V23)*SQRT(W$2))</f>
        <v>120.28176274416587</v>
      </c>
    </row>
    <row r="25" spans="2:23" x14ac:dyDescent="0.35">
      <c r="B25" s="9" t="s">
        <v>21</v>
      </c>
      <c r="C25" s="11">
        <f t="shared" si="1"/>
        <v>100</v>
      </c>
      <c r="D25" s="11">
        <f>C25*EXP((IR-div-0.5*vol_2*vol_2)*D$2+vol_2*(corr*'1A. Gaussians'!C24+SQRT(1-corr*corr)*'1B. Gaussians'!C24)*SQRT(D$2))</f>
        <v>100.42318438882529</v>
      </c>
      <c r="E25" s="11">
        <f>D25*EXP((IR-div-0.5*vol_2*vol_2)*E$2+vol_2*(corr*'1A. Gaussians'!D24+SQRT(1-corr*corr)*'1B. Gaussians'!D24)*SQRT(E$2))</f>
        <v>93.953983284702375</v>
      </c>
      <c r="F25" s="11">
        <f>E25*EXP((IR-div-0.5*vol_2*vol_2)*F$2+vol_2*(corr*'1A. Gaussians'!E24+SQRT(1-corr*corr)*'1B. Gaussians'!E24)*SQRT(F$2))</f>
        <v>87.070024175373192</v>
      </c>
      <c r="G25" s="11">
        <f>F25*EXP((IR-div-0.5*vol_2*vol_2)*G$2+vol_2*(corr*'1A. Gaussians'!F24+SQRT(1-corr*corr)*'1B. Gaussians'!F24)*SQRT(G$2))</f>
        <v>96.20829975794932</v>
      </c>
      <c r="H25" s="11">
        <f>G25*EXP((IR-div-0.5*vol_2*vol_2)*H$2+vol_2*(corr*'1A. Gaussians'!G24+SQRT(1-corr*corr)*'1B. Gaussians'!G24)*SQRT(H$2))</f>
        <v>92.692218549578968</v>
      </c>
      <c r="I25" s="11">
        <f>H25*EXP((IR-div-0.5*vol_2*vol_2)*I$2+vol_2*(corr*'1A. Gaussians'!H24+SQRT(1-corr*corr)*'1B. Gaussians'!H24)*SQRT(I$2))</f>
        <v>100.51453318638239</v>
      </c>
      <c r="J25" s="11">
        <f>I25*EXP((IR-div-0.5*vol_2*vol_2)*J$2+vol_2*(corr*'1A. Gaussians'!I24+SQRT(1-corr*corr)*'1B. Gaussians'!I24)*SQRT(J$2))</f>
        <v>96.281526100400598</v>
      </c>
      <c r="K25" s="11">
        <f>J25*EXP((IR-div-0.5*vol_2*vol_2)*K$2+vol_2*(corr*'1A. Gaussians'!J24+SQRT(1-corr*corr)*'1B. Gaussians'!J24)*SQRT(K$2))</f>
        <v>92.356401599829539</v>
      </c>
      <c r="L25" s="11">
        <f>K25*EXP((IR-div-0.5*vol_2*vol_2)*L$2+vol_2*(corr*'1A. Gaussians'!K24+SQRT(1-corr*corr)*'1B. Gaussians'!K24)*SQRT(L$2))</f>
        <v>83.023384877799387</v>
      </c>
      <c r="M25" s="11">
        <f>L25*EXP((IR-div-0.5*vol_2*vol_2)*M$2+vol_2*(corr*'1A. Gaussians'!L24+SQRT(1-corr*corr)*'1B. Gaussians'!L24)*SQRT(M$2))</f>
        <v>82.505510142238506</v>
      </c>
      <c r="N25" s="11">
        <f>M25*EXP((IR-div-0.5*vol_2*vol_2)*N$2+vol_2*(corr*'1A. Gaussians'!M24+SQRT(1-corr*corr)*'1B. Gaussians'!M24)*SQRT(N$2))</f>
        <v>74.789474156559251</v>
      </c>
      <c r="O25" s="11">
        <f>N25*EXP((IR-div-0.5*vol_2*vol_2)*O$2+vol_2*(corr*'1A. Gaussians'!N24+SQRT(1-corr*corr)*'1B. Gaussians'!N24)*SQRT(O$2))</f>
        <v>80.103572995399716</v>
      </c>
      <c r="P25" s="11">
        <f>O25*EXP((IR-div-0.5*vol_2*vol_2)*P$2+vol_2*(corr*'1A. Gaussians'!O24+SQRT(1-corr*corr)*'1B. Gaussians'!O24)*SQRT(P$2))</f>
        <v>83.534932877416637</v>
      </c>
      <c r="Q25" s="11">
        <f>P25*EXP((IR-div-0.5*vol_2*vol_2)*Q$2+vol_2*(corr*'1A. Gaussians'!P24+SQRT(1-corr*corr)*'1B. Gaussians'!P24)*SQRT(Q$2))</f>
        <v>80.669849382595999</v>
      </c>
      <c r="R25" s="11">
        <f>Q25*EXP((IR-div-0.5*vol_2*vol_2)*R$2+vol_2*(corr*'1A. Gaussians'!Q24+SQRT(1-corr*corr)*'1B. Gaussians'!Q24)*SQRT(R$2))</f>
        <v>73.612422437267867</v>
      </c>
      <c r="S25" s="11">
        <f>R25*EXP((IR-div-0.5*vol_2*vol_2)*S$2+vol_2*(corr*'1A. Gaussians'!R24+SQRT(1-corr*corr)*'1B. Gaussians'!R24)*SQRT(S$2))</f>
        <v>63.905601905013192</v>
      </c>
      <c r="T25" s="11">
        <f>S25*EXP((IR-div-0.5*vol_2*vol_2)*T$2+vol_2*(corr*'1A. Gaussians'!S24+SQRT(1-corr*corr)*'1B. Gaussians'!S24)*SQRT(T$2))</f>
        <v>66.462848892628628</v>
      </c>
      <c r="U25" s="11">
        <f>T25*EXP((IR-div-0.5*vol_2*vol_2)*U$2+vol_2*(corr*'1A. Gaussians'!T24+SQRT(1-corr*corr)*'1B. Gaussians'!T24)*SQRT(U$2))</f>
        <v>64.437077378351262</v>
      </c>
      <c r="V25" s="11">
        <f>U25*EXP((IR-div-0.5*vol_2*vol_2)*V$2+vol_2*(corr*'1A. Gaussians'!U24+SQRT(1-corr*corr)*'1B. Gaussians'!U24)*SQRT(V$2))</f>
        <v>63.885933574809357</v>
      </c>
      <c r="W25" s="12">
        <f>V25*EXP((IR-div-0.5*vol_2*vol_2)*W$2+vol_2*(corr*'1A. Gaussians'!V24+SQRT(1-corr*corr)*'1B. Gaussians'!V24)*SQRT(W$2))</f>
        <v>52.927572496578087</v>
      </c>
    </row>
    <row r="26" spans="2:23" x14ac:dyDescent="0.35">
      <c r="B26" s="9" t="s">
        <v>22</v>
      </c>
      <c r="C26" s="11">
        <f t="shared" si="1"/>
        <v>100</v>
      </c>
      <c r="D26" s="11">
        <f>C26*EXP((IR-div-0.5*vol_2*vol_2)*D$2+vol_2*(corr*'1A. Gaussians'!C25+SQRT(1-corr*corr)*'1B. Gaussians'!C25)*SQRT(D$2))</f>
        <v>109.54474630117768</v>
      </c>
      <c r="E26" s="11">
        <f>D26*EXP((IR-div-0.5*vol_2*vol_2)*E$2+vol_2*(corr*'1A. Gaussians'!D25+SQRT(1-corr*corr)*'1B. Gaussians'!D25)*SQRT(E$2))</f>
        <v>103.91919588562828</v>
      </c>
      <c r="F26" s="11">
        <f>E26*EXP((IR-div-0.5*vol_2*vol_2)*F$2+vol_2*(corr*'1A. Gaussians'!E25+SQRT(1-corr*corr)*'1B. Gaussians'!E25)*SQRT(F$2))</f>
        <v>99.762498341243855</v>
      </c>
      <c r="G26" s="11">
        <f>F26*EXP((IR-div-0.5*vol_2*vol_2)*G$2+vol_2*(corr*'1A. Gaussians'!F25+SQRT(1-corr*corr)*'1B. Gaussians'!F25)*SQRT(G$2))</f>
        <v>95.882539721722097</v>
      </c>
      <c r="H26" s="11">
        <f>G26*EXP((IR-div-0.5*vol_2*vol_2)*H$2+vol_2*(corr*'1A. Gaussians'!G25+SQRT(1-corr*corr)*'1B. Gaussians'!G25)*SQRT(H$2))</f>
        <v>87.481336583642587</v>
      </c>
      <c r="I26" s="11">
        <f>H26*EXP((IR-div-0.5*vol_2*vol_2)*I$2+vol_2*(corr*'1A. Gaussians'!H25+SQRT(1-corr*corr)*'1B. Gaussians'!H25)*SQRT(I$2))</f>
        <v>81.100706504072136</v>
      </c>
      <c r="J26" s="11">
        <f>I26*EXP((IR-div-0.5*vol_2*vol_2)*J$2+vol_2*(corr*'1A. Gaussians'!I25+SQRT(1-corr*corr)*'1B. Gaussians'!I25)*SQRT(J$2))</f>
        <v>73.213552632217855</v>
      </c>
      <c r="K26" s="11">
        <f>J26*EXP((IR-div-0.5*vol_2*vol_2)*K$2+vol_2*(corr*'1A. Gaussians'!J25+SQRT(1-corr*corr)*'1B. Gaussians'!J25)*SQRT(K$2))</f>
        <v>82.497373266405262</v>
      </c>
      <c r="L26" s="11">
        <f>K26*EXP((IR-div-0.5*vol_2*vol_2)*L$2+vol_2*(corr*'1A. Gaussians'!K25+SQRT(1-corr*corr)*'1B. Gaussians'!K25)*SQRT(L$2))</f>
        <v>83.240249376957124</v>
      </c>
      <c r="M26" s="11">
        <f>L26*EXP((IR-div-0.5*vol_2*vol_2)*M$2+vol_2*(corr*'1A. Gaussians'!L25+SQRT(1-corr*corr)*'1B. Gaussians'!L25)*SQRT(M$2))</f>
        <v>88.851587648113522</v>
      </c>
      <c r="N26" s="11">
        <f>M26*EXP((IR-div-0.5*vol_2*vol_2)*N$2+vol_2*(corr*'1A. Gaussians'!M25+SQRT(1-corr*corr)*'1B. Gaussians'!M25)*SQRT(N$2))</f>
        <v>88.274007993317639</v>
      </c>
      <c r="O26" s="11">
        <f>N26*EXP((IR-div-0.5*vol_2*vol_2)*O$2+vol_2*(corr*'1A. Gaussians'!N25+SQRT(1-corr*corr)*'1B. Gaussians'!N25)*SQRT(O$2))</f>
        <v>108.82638852237659</v>
      </c>
      <c r="P26" s="11">
        <f>O26*EXP((IR-div-0.5*vol_2*vol_2)*P$2+vol_2*(corr*'1A. Gaussians'!O25+SQRT(1-corr*corr)*'1B. Gaussians'!O25)*SQRT(P$2))</f>
        <v>104.10161131768004</v>
      </c>
      <c r="Q26" s="11">
        <f>P26*EXP((IR-div-0.5*vol_2*vol_2)*Q$2+vol_2*(corr*'1A. Gaussians'!P25+SQRT(1-corr*corr)*'1B. Gaussians'!P25)*SQRT(Q$2))</f>
        <v>105.86892405745165</v>
      </c>
      <c r="R26" s="11">
        <f>Q26*EXP((IR-div-0.5*vol_2*vol_2)*R$2+vol_2*(corr*'1A. Gaussians'!Q25+SQRT(1-corr*corr)*'1B. Gaussians'!Q25)*SQRT(R$2))</f>
        <v>100.8190628442316</v>
      </c>
      <c r="S26" s="11">
        <f>R26*EXP((IR-div-0.5*vol_2*vol_2)*S$2+vol_2*(corr*'1A. Gaussians'!R25+SQRT(1-corr*corr)*'1B. Gaussians'!R25)*SQRT(S$2))</f>
        <v>96.766295257359133</v>
      </c>
      <c r="T26" s="11">
        <f>S26*EXP((IR-div-0.5*vol_2*vol_2)*T$2+vol_2*(corr*'1A. Gaussians'!S25+SQRT(1-corr*corr)*'1B. Gaussians'!S25)*SQRT(T$2))</f>
        <v>87.828022904087533</v>
      </c>
      <c r="U26" s="11">
        <f>T26*EXP((IR-div-0.5*vol_2*vol_2)*U$2+vol_2*(corr*'1A. Gaussians'!T25+SQRT(1-corr*corr)*'1B. Gaussians'!T25)*SQRT(U$2))</f>
        <v>97.734610907951321</v>
      </c>
      <c r="V26" s="11">
        <f>U26*EXP((IR-div-0.5*vol_2*vol_2)*V$2+vol_2*(corr*'1A. Gaussians'!U25+SQRT(1-corr*corr)*'1B. Gaussians'!U25)*SQRT(V$2))</f>
        <v>112.21135099898081</v>
      </c>
      <c r="W26" s="12">
        <f>V26*EXP((IR-div-0.5*vol_2*vol_2)*W$2+vol_2*(corr*'1A. Gaussians'!V25+SQRT(1-corr*corr)*'1B. Gaussians'!V25)*SQRT(W$2))</f>
        <v>132.19002177604685</v>
      </c>
    </row>
    <row r="27" spans="2:23" x14ac:dyDescent="0.35">
      <c r="B27" s="9" t="s">
        <v>23</v>
      </c>
      <c r="C27" s="11">
        <f t="shared" si="1"/>
        <v>100</v>
      </c>
      <c r="D27" s="11">
        <f>C27*EXP((IR-div-0.5*vol_2*vol_2)*D$2+vol_2*(corr*'1A. Gaussians'!C26+SQRT(1-corr*corr)*'1B. Gaussians'!C26)*SQRT(D$2))</f>
        <v>113.52552565358323</v>
      </c>
      <c r="E27" s="11">
        <f>D27*EXP((IR-div-0.5*vol_2*vol_2)*E$2+vol_2*(corr*'1A. Gaussians'!D26+SQRT(1-corr*corr)*'1B. Gaussians'!D26)*SQRT(E$2))</f>
        <v>122.64408179158259</v>
      </c>
      <c r="F27" s="11">
        <f>E27*EXP((IR-div-0.5*vol_2*vol_2)*F$2+vol_2*(corr*'1A. Gaussians'!E26+SQRT(1-corr*corr)*'1B. Gaussians'!E26)*SQRT(F$2))</f>
        <v>133.21896254626574</v>
      </c>
      <c r="G27" s="11">
        <f>F27*EXP((IR-div-0.5*vol_2*vol_2)*G$2+vol_2*(corr*'1A. Gaussians'!F26+SQRT(1-corr*corr)*'1B. Gaussians'!F26)*SQRT(G$2))</f>
        <v>127.81108852336101</v>
      </c>
      <c r="H27" s="11">
        <f>G27*EXP((IR-div-0.5*vol_2*vol_2)*H$2+vol_2*(corr*'1A. Gaussians'!G26+SQRT(1-corr*corr)*'1B. Gaussians'!G26)*SQRT(H$2))</f>
        <v>130.88064274043018</v>
      </c>
      <c r="I27" s="11">
        <f>H27*EXP((IR-div-0.5*vol_2*vol_2)*I$2+vol_2*(corr*'1A. Gaussians'!H26+SQRT(1-corr*corr)*'1B. Gaussians'!H26)*SQRT(I$2))</f>
        <v>125.75658393914487</v>
      </c>
      <c r="J27" s="11">
        <f>I27*EXP((IR-div-0.5*vol_2*vol_2)*J$2+vol_2*(corr*'1A. Gaussians'!I26+SQRT(1-corr*corr)*'1B. Gaussians'!I26)*SQRT(J$2))</f>
        <v>129.99232926701015</v>
      </c>
      <c r="K27" s="11">
        <f>J27*EXP((IR-div-0.5*vol_2*vol_2)*K$2+vol_2*(corr*'1A. Gaussians'!J26+SQRT(1-corr*corr)*'1B. Gaussians'!J26)*SQRT(K$2))</f>
        <v>161.49980204802398</v>
      </c>
      <c r="L27" s="11">
        <f>K27*EXP((IR-div-0.5*vol_2*vol_2)*L$2+vol_2*(corr*'1A. Gaussians'!K26+SQRT(1-corr*corr)*'1B. Gaussians'!K26)*SQRT(L$2))</f>
        <v>180.6509374731894</v>
      </c>
      <c r="M27" s="11">
        <f>L27*EXP((IR-div-0.5*vol_2*vol_2)*M$2+vol_2*(corr*'1A. Gaussians'!L26+SQRT(1-corr*corr)*'1B. Gaussians'!L26)*SQRT(M$2))</f>
        <v>157.55562963830457</v>
      </c>
      <c r="N27" s="11">
        <f>M27*EXP((IR-div-0.5*vol_2*vol_2)*N$2+vol_2*(corr*'1A. Gaussians'!M26+SQRT(1-corr*corr)*'1B. Gaussians'!M26)*SQRT(N$2))</f>
        <v>176.08108707547558</v>
      </c>
      <c r="O27" s="11">
        <f>N27*EXP((IR-div-0.5*vol_2*vol_2)*O$2+vol_2*(corr*'1A. Gaussians'!N26+SQRT(1-corr*corr)*'1B. Gaussians'!N26)*SQRT(O$2))</f>
        <v>192.25551344579159</v>
      </c>
      <c r="P27" s="11">
        <f>O27*EXP((IR-div-0.5*vol_2*vol_2)*P$2+vol_2*(corr*'1A. Gaussians'!O26+SQRT(1-corr*corr)*'1B. Gaussians'!O26)*SQRT(P$2))</f>
        <v>209.65562686968755</v>
      </c>
      <c r="Q27" s="11">
        <f>P27*EXP((IR-div-0.5*vol_2*vol_2)*Q$2+vol_2*(corr*'1A. Gaussians'!P26+SQRT(1-corr*corr)*'1B. Gaussians'!P26)*SQRT(Q$2))</f>
        <v>198.03566953191319</v>
      </c>
      <c r="R27" s="11">
        <f>Q27*EXP((IR-div-0.5*vol_2*vol_2)*R$2+vol_2*(corr*'1A. Gaussians'!Q26+SQRT(1-corr*corr)*'1B. Gaussians'!Q26)*SQRT(R$2))</f>
        <v>215.57206127018569</v>
      </c>
      <c r="S27" s="11">
        <f>R27*EXP((IR-div-0.5*vol_2*vol_2)*S$2+vol_2*(corr*'1A. Gaussians'!R26+SQRT(1-corr*corr)*'1B. Gaussians'!R26)*SQRT(S$2))</f>
        <v>195.27836737326419</v>
      </c>
      <c r="T27" s="11">
        <f>S27*EXP((IR-div-0.5*vol_2*vol_2)*T$2+vol_2*(corr*'1A. Gaussians'!S26+SQRT(1-corr*corr)*'1B. Gaussians'!S26)*SQRT(T$2))</f>
        <v>222.65953325176662</v>
      </c>
      <c r="U27" s="11">
        <f>T27*EXP((IR-div-0.5*vol_2*vol_2)*U$2+vol_2*(corr*'1A. Gaussians'!T26+SQRT(1-corr*corr)*'1B. Gaussians'!T26)*SQRT(U$2))</f>
        <v>229.43647876477803</v>
      </c>
      <c r="V27" s="11">
        <f>U27*EXP((IR-div-0.5*vol_2*vol_2)*V$2+vol_2*(corr*'1A. Gaussians'!U26+SQRT(1-corr*corr)*'1B. Gaussians'!U26)*SQRT(V$2))</f>
        <v>233.59070737338553</v>
      </c>
      <c r="W27" s="12">
        <f>V27*EXP((IR-div-0.5*vol_2*vol_2)*W$2+vol_2*(corr*'1A. Gaussians'!V26+SQRT(1-corr*corr)*'1B. Gaussians'!V26)*SQRT(W$2))</f>
        <v>215.63114343038373</v>
      </c>
    </row>
    <row r="28" spans="2:23" x14ac:dyDescent="0.35">
      <c r="B28" s="9" t="s">
        <v>24</v>
      </c>
      <c r="C28" s="11">
        <f t="shared" si="1"/>
        <v>100</v>
      </c>
      <c r="D28" s="11">
        <f>C28*EXP((IR-div-0.5*vol_2*vol_2)*D$2+vol_2*(corr*'1A. Gaussians'!C27+SQRT(1-corr*corr)*'1B. Gaussians'!C27)*SQRT(D$2))</f>
        <v>83.387960420981216</v>
      </c>
      <c r="E28" s="11">
        <f>D28*EXP((IR-div-0.5*vol_2*vol_2)*E$2+vol_2*(corr*'1A. Gaussians'!D27+SQRT(1-corr*corr)*'1B. Gaussians'!D27)*SQRT(E$2))</f>
        <v>82.064803304839586</v>
      </c>
      <c r="F28" s="11">
        <f>E28*EXP((IR-div-0.5*vol_2*vol_2)*F$2+vol_2*(corr*'1A. Gaussians'!E27+SQRT(1-corr*corr)*'1B. Gaussians'!E27)*SQRT(F$2))</f>
        <v>81.943955661007422</v>
      </c>
      <c r="G28" s="11">
        <f>F28*EXP((IR-div-0.5*vol_2*vol_2)*G$2+vol_2*(corr*'1A. Gaussians'!F27+SQRT(1-corr*corr)*'1B. Gaussians'!F27)*SQRT(G$2))</f>
        <v>69.690329764858973</v>
      </c>
      <c r="H28" s="11">
        <f>G28*EXP((IR-div-0.5*vol_2*vol_2)*H$2+vol_2*(corr*'1A. Gaussians'!G27+SQRT(1-corr*corr)*'1B. Gaussians'!G27)*SQRT(H$2))</f>
        <v>64.034116854343935</v>
      </c>
      <c r="I28" s="11">
        <f>H28*EXP((IR-div-0.5*vol_2*vol_2)*I$2+vol_2*(corr*'1A. Gaussians'!H27+SQRT(1-corr*corr)*'1B. Gaussians'!H27)*SQRT(I$2))</f>
        <v>65.921039786836474</v>
      </c>
      <c r="J28" s="11">
        <f>I28*EXP((IR-div-0.5*vol_2*vol_2)*J$2+vol_2*(corr*'1A. Gaussians'!I27+SQRT(1-corr*corr)*'1B. Gaussians'!I27)*SQRT(J$2))</f>
        <v>58.056109584413164</v>
      </c>
      <c r="K28" s="11">
        <f>J28*EXP((IR-div-0.5*vol_2*vol_2)*K$2+vol_2*(corr*'1A. Gaussians'!J27+SQRT(1-corr*corr)*'1B. Gaussians'!J27)*SQRT(K$2))</f>
        <v>46.81365652922775</v>
      </c>
      <c r="L28" s="11">
        <f>K28*EXP((IR-div-0.5*vol_2*vol_2)*L$2+vol_2*(corr*'1A. Gaussians'!K27+SQRT(1-corr*corr)*'1B. Gaussians'!K27)*SQRT(L$2))</f>
        <v>44.774945285206464</v>
      </c>
      <c r="M28" s="11">
        <f>L28*EXP((IR-div-0.5*vol_2*vol_2)*M$2+vol_2*(corr*'1A. Gaussians'!L27+SQRT(1-corr*corr)*'1B. Gaussians'!L27)*SQRT(M$2))</f>
        <v>46.595199044109073</v>
      </c>
      <c r="N28" s="11">
        <f>M28*EXP((IR-div-0.5*vol_2*vol_2)*N$2+vol_2*(corr*'1A. Gaussians'!M27+SQRT(1-corr*corr)*'1B. Gaussians'!M27)*SQRT(N$2))</f>
        <v>44.333414490956642</v>
      </c>
      <c r="O28" s="11">
        <f>N28*EXP((IR-div-0.5*vol_2*vol_2)*O$2+vol_2*(corr*'1A. Gaussians'!N27+SQRT(1-corr*corr)*'1B. Gaussians'!N27)*SQRT(O$2))</f>
        <v>44.852896826549284</v>
      </c>
      <c r="P28" s="11">
        <f>O28*EXP((IR-div-0.5*vol_2*vol_2)*P$2+vol_2*(corr*'1A. Gaussians'!O27+SQRT(1-corr*corr)*'1B. Gaussians'!O27)*SQRT(P$2))</f>
        <v>42.59746609036533</v>
      </c>
      <c r="Q28" s="11">
        <f>P28*EXP((IR-div-0.5*vol_2*vol_2)*Q$2+vol_2*(corr*'1A. Gaussians'!P27+SQRT(1-corr*corr)*'1B. Gaussians'!P27)*SQRT(Q$2))</f>
        <v>42.544039327373369</v>
      </c>
      <c r="R28" s="11">
        <f>Q28*EXP((IR-div-0.5*vol_2*vol_2)*R$2+vol_2*(corr*'1A. Gaussians'!Q27+SQRT(1-corr*corr)*'1B. Gaussians'!Q27)*SQRT(R$2))</f>
        <v>39.387143382043242</v>
      </c>
      <c r="S28" s="11">
        <f>R28*EXP((IR-div-0.5*vol_2*vol_2)*S$2+vol_2*(corr*'1A. Gaussians'!R27+SQRT(1-corr*corr)*'1B. Gaussians'!R27)*SQRT(S$2))</f>
        <v>37.555812564807134</v>
      </c>
      <c r="T28" s="11">
        <f>S28*EXP((IR-div-0.5*vol_2*vol_2)*T$2+vol_2*(corr*'1A. Gaussians'!S27+SQRT(1-corr*corr)*'1B. Gaussians'!S27)*SQRT(T$2))</f>
        <v>37.638203447444802</v>
      </c>
      <c r="U28" s="11">
        <f>T28*EXP((IR-div-0.5*vol_2*vol_2)*U$2+vol_2*(corr*'1A. Gaussians'!T27+SQRT(1-corr*corr)*'1B. Gaussians'!T27)*SQRT(U$2))</f>
        <v>42.023338203700007</v>
      </c>
      <c r="V28" s="11">
        <f>U28*EXP((IR-div-0.5*vol_2*vol_2)*V$2+vol_2*(corr*'1A. Gaussians'!U27+SQRT(1-corr*corr)*'1B. Gaussians'!U27)*SQRT(V$2))</f>
        <v>39.17081148357655</v>
      </c>
      <c r="W28" s="12">
        <f>V28*EXP((IR-div-0.5*vol_2*vol_2)*W$2+vol_2*(corr*'1A. Gaussians'!V27+SQRT(1-corr*corr)*'1B. Gaussians'!V27)*SQRT(W$2))</f>
        <v>45.692485607569047</v>
      </c>
    </row>
    <row r="29" spans="2:23" x14ac:dyDescent="0.35">
      <c r="B29" s="9" t="s">
        <v>25</v>
      </c>
      <c r="C29" s="11">
        <f t="shared" si="1"/>
        <v>100</v>
      </c>
      <c r="D29" s="11">
        <f>C29*EXP((IR-div-0.5*vol_2*vol_2)*D$2+vol_2*(corr*'1A. Gaussians'!C28+SQRT(1-corr*corr)*'1B. Gaussians'!C28)*SQRT(D$2))</f>
        <v>83.269340286480471</v>
      </c>
      <c r="E29" s="11">
        <f>D29*EXP((IR-div-0.5*vol_2*vol_2)*E$2+vol_2*(corr*'1A. Gaussians'!D28+SQRT(1-corr*corr)*'1B. Gaussians'!D28)*SQRT(E$2))</f>
        <v>78.389039844255009</v>
      </c>
      <c r="F29" s="11">
        <f>E29*EXP((IR-div-0.5*vol_2*vol_2)*F$2+vol_2*(corr*'1A. Gaussians'!E28+SQRT(1-corr*corr)*'1B. Gaussians'!E28)*SQRT(F$2))</f>
        <v>59.582515341315023</v>
      </c>
      <c r="G29" s="11">
        <f>F29*EXP((IR-div-0.5*vol_2*vol_2)*G$2+vol_2*(corr*'1A. Gaussians'!F28+SQRT(1-corr*corr)*'1B. Gaussians'!F28)*SQRT(G$2))</f>
        <v>63.623181881885891</v>
      </c>
      <c r="H29" s="11">
        <f>G29*EXP((IR-div-0.5*vol_2*vol_2)*H$2+vol_2*(corr*'1A. Gaussians'!G28+SQRT(1-corr*corr)*'1B. Gaussians'!G28)*SQRT(H$2))</f>
        <v>76.170833637078445</v>
      </c>
      <c r="I29" s="11">
        <f>H29*EXP((IR-div-0.5*vol_2*vol_2)*I$2+vol_2*(corr*'1A. Gaussians'!H28+SQRT(1-corr*corr)*'1B. Gaussians'!H28)*SQRT(I$2))</f>
        <v>76.977044240036946</v>
      </c>
      <c r="J29" s="11">
        <f>I29*EXP((IR-div-0.5*vol_2*vol_2)*J$2+vol_2*(corr*'1A. Gaussians'!I28+SQRT(1-corr*corr)*'1B. Gaussians'!I28)*SQRT(J$2))</f>
        <v>66.523410954580697</v>
      </c>
      <c r="K29" s="11">
        <f>J29*EXP((IR-div-0.5*vol_2*vol_2)*K$2+vol_2*(corr*'1A. Gaussians'!J28+SQRT(1-corr*corr)*'1B. Gaussians'!J28)*SQRT(K$2))</f>
        <v>57.906212704271482</v>
      </c>
      <c r="L29" s="11">
        <f>K29*EXP((IR-div-0.5*vol_2*vol_2)*L$2+vol_2*(corr*'1A. Gaussians'!K28+SQRT(1-corr*corr)*'1B. Gaussians'!K28)*SQRT(L$2))</f>
        <v>59.945831347382693</v>
      </c>
      <c r="M29" s="11">
        <f>L29*EXP((IR-div-0.5*vol_2*vol_2)*M$2+vol_2*(corr*'1A. Gaussians'!L28+SQRT(1-corr*corr)*'1B. Gaussians'!L28)*SQRT(M$2))</f>
        <v>56.880161862332578</v>
      </c>
      <c r="N29" s="11">
        <f>M29*EXP((IR-div-0.5*vol_2*vol_2)*N$2+vol_2*(corr*'1A. Gaussians'!M28+SQRT(1-corr*corr)*'1B. Gaussians'!M28)*SQRT(N$2))</f>
        <v>57.074510224580081</v>
      </c>
      <c r="O29" s="11">
        <f>N29*EXP((IR-div-0.5*vol_2*vol_2)*O$2+vol_2*(corr*'1A. Gaussians'!N28+SQRT(1-corr*corr)*'1B. Gaussians'!N28)*SQRT(O$2))</f>
        <v>60.413552924021417</v>
      </c>
      <c r="P29" s="11">
        <f>O29*EXP((IR-div-0.5*vol_2*vol_2)*P$2+vol_2*(corr*'1A. Gaussians'!O28+SQRT(1-corr*corr)*'1B. Gaussians'!O28)*SQRT(P$2))</f>
        <v>61.721816975441747</v>
      </c>
      <c r="Q29" s="11">
        <f>P29*EXP((IR-div-0.5*vol_2*vol_2)*Q$2+vol_2*(corr*'1A. Gaussians'!P28+SQRT(1-corr*corr)*'1B. Gaussians'!P28)*SQRT(Q$2))</f>
        <v>70.397443890412177</v>
      </c>
      <c r="R29" s="11">
        <f>Q29*EXP((IR-div-0.5*vol_2*vol_2)*R$2+vol_2*(corr*'1A. Gaussians'!Q28+SQRT(1-corr*corr)*'1B. Gaussians'!Q28)*SQRT(R$2))</f>
        <v>72.086698909268648</v>
      </c>
      <c r="S29" s="11">
        <f>R29*EXP((IR-div-0.5*vol_2*vol_2)*S$2+vol_2*(corr*'1A. Gaussians'!R28+SQRT(1-corr*corr)*'1B. Gaussians'!R28)*SQRT(S$2))</f>
        <v>68.806595498351427</v>
      </c>
      <c r="T29" s="11">
        <f>S29*EXP((IR-div-0.5*vol_2*vol_2)*T$2+vol_2*(corr*'1A. Gaussians'!S28+SQRT(1-corr*corr)*'1B. Gaussians'!S28)*SQRT(T$2))</f>
        <v>69.363542183854392</v>
      </c>
      <c r="U29" s="11">
        <f>T29*EXP((IR-div-0.5*vol_2*vol_2)*U$2+vol_2*(corr*'1A. Gaussians'!T28+SQRT(1-corr*corr)*'1B. Gaussians'!T28)*SQRT(U$2))</f>
        <v>71.773633113802447</v>
      </c>
      <c r="V29" s="11">
        <f>U29*EXP((IR-div-0.5*vol_2*vol_2)*V$2+vol_2*(corr*'1A. Gaussians'!U28+SQRT(1-corr*corr)*'1B. Gaussians'!U28)*SQRT(V$2))</f>
        <v>65.178974680510777</v>
      </c>
      <c r="W29" s="12">
        <f>V29*EXP((IR-div-0.5*vol_2*vol_2)*W$2+vol_2*(corr*'1A. Gaussians'!V28+SQRT(1-corr*corr)*'1B. Gaussians'!V28)*SQRT(W$2))</f>
        <v>74.293732621529088</v>
      </c>
    </row>
    <row r="30" spans="2:23" x14ac:dyDescent="0.35">
      <c r="B30" s="9" t="s">
        <v>26</v>
      </c>
      <c r="C30" s="11">
        <f t="shared" si="1"/>
        <v>100</v>
      </c>
      <c r="D30" s="11">
        <f>C30*EXP((IR-div-0.5*vol_2*vol_2)*D$2+vol_2*(corr*'1A. Gaussians'!C29+SQRT(1-corr*corr)*'1B. Gaussians'!C29)*SQRT(D$2))</f>
        <v>103.70405809053807</v>
      </c>
      <c r="E30" s="11">
        <f>D30*EXP((IR-div-0.5*vol_2*vol_2)*E$2+vol_2*(corr*'1A. Gaussians'!D29+SQRT(1-corr*corr)*'1B. Gaussians'!D29)*SQRT(E$2))</f>
        <v>96.322086740400366</v>
      </c>
      <c r="F30" s="11">
        <f>E30*EXP((IR-div-0.5*vol_2*vol_2)*F$2+vol_2*(corr*'1A. Gaussians'!E29+SQRT(1-corr*corr)*'1B. Gaussians'!E29)*SQRT(F$2))</f>
        <v>93.302542863768153</v>
      </c>
      <c r="G30" s="11">
        <f>F30*EXP((IR-div-0.5*vol_2*vol_2)*G$2+vol_2*(corr*'1A. Gaussians'!F29+SQRT(1-corr*corr)*'1B. Gaussians'!F29)*SQRT(G$2))</f>
        <v>93.960394508506653</v>
      </c>
      <c r="H30" s="11">
        <f>G30*EXP((IR-div-0.5*vol_2*vol_2)*H$2+vol_2*(corr*'1A. Gaussians'!G29+SQRT(1-corr*corr)*'1B. Gaussians'!G29)*SQRT(H$2))</f>
        <v>87.003026893025762</v>
      </c>
      <c r="I30" s="11">
        <f>H30*EXP((IR-div-0.5*vol_2*vol_2)*I$2+vol_2*(corr*'1A. Gaussians'!H29+SQRT(1-corr*corr)*'1B. Gaussians'!H29)*SQRT(I$2))</f>
        <v>91.166964189176866</v>
      </c>
      <c r="J30" s="11">
        <f>I30*EXP((IR-div-0.5*vol_2*vol_2)*J$2+vol_2*(corr*'1A. Gaussians'!I29+SQRT(1-corr*corr)*'1B. Gaussians'!I29)*SQRT(J$2))</f>
        <v>80.4915838289715</v>
      </c>
      <c r="K30" s="11">
        <f>J30*EXP((IR-div-0.5*vol_2*vol_2)*K$2+vol_2*(corr*'1A. Gaussians'!J29+SQRT(1-corr*corr)*'1B. Gaussians'!J29)*SQRT(K$2))</f>
        <v>84.440151992497192</v>
      </c>
      <c r="L30" s="11">
        <f>K30*EXP((IR-div-0.5*vol_2*vol_2)*L$2+vol_2*(corr*'1A. Gaussians'!K29+SQRT(1-corr*corr)*'1B. Gaussians'!K29)*SQRT(L$2))</f>
        <v>94.503948759980176</v>
      </c>
      <c r="M30" s="11">
        <f>L30*EXP((IR-div-0.5*vol_2*vol_2)*M$2+vol_2*(corr*'1A. Gaussians'!L29+SQRT(1-corr*corr)*'1B. Gaussians'!L29)*SQRT(M$2))</f>
        <v>107.87250003237106</v>
      </c>
      <c r="N30" s="11">
        <f>M30*EXP((IR-div-0.5*vol_2*vol_2)*N$2+vol_2*(corr*'1A. Gaussians'!M29+SQRT(1-corr*corr)*'1B. Gaussians'!M29)*SQRT(N$2))</f>
        <v>85.235467063270789</v>
      </c>
      <c r="O30" s="11">
        <f>N30*EXP((IR-div-0.5*vol_2*vol_2)*O$2+vol_2*(corr*'1A. Gaussians'!N29+SQRT(1-corr*corr)*'1B. Gaussians'!N29)*SQRT(O$2))</f>
        <v>98.397267382416402</v>
      </c>
      <c r="P30" s="11">
        <f>O30*EXP((IR-div-0.5*vol_2*vol_2)*P$2+vol_2*(corr*'1A. Gaussians'!O29+SQRT(1-corr*corr)*'1B. Gaussians'!O29)*SQRT(P$2))</f>
        <v>104.19427315121736</v>
      </c>
      <c r="Q30" s="11">
        <f>P30*EXP((IR-div-0.5*vol_2*vol_2)*Q$2+vol_2*(corr*'1A. Gaussians'!P29+SQRT(1-corr*corr)*'1B. Gaussians'!P29)*SQRT(Q$2))</f>
        <v>100.77838153448724</v>
      </c>
      <c r="R30" s="11">
        <f>Q30*EXP((IR-div-0.5*vol_2*vol_2)*R$2+vol_2*(corr*'1A. Gaussians'!Q29+SQRT(1-corr*corr)*'1B. Gaussians'!Q29)*SQRT(R$2))</f>
        <v>97.267889456954052</v>
      </c>
      <c r="S30" s="11">
        <f>R30*EXP((IR-div-0.5*vol_2*vol_2)*S$2+vol_2*(corr*'1A. Gaussians'!R29+SQRT(1-corr*corr)*'1B. Gaussians'!R29)*SQRT(S$2))</f>
        <v>106.60603817513973</v>
      </c>
      <c r="T30" s="11">
        <f>S30*EXP((IR-div-0.5*vol_2*vol_2)*T$2+vol_2*(corr*'1A. Gaussians'!S29+SQRT(1-corr*corr)*'1B. Gaussians'!S29)*SQRT(T$2))</f>
        <v>117.43869808490818</v>
      </c>
      <c r="U30" s="11">
        <f>T30*EXP((IR-div-0.5*vol_2*vol_2)*U$2+vol_2*(corr*'1A. Gaussians'!T29+SQRT(1-corr*corr)*'1B. Gaussians'!T29)*SQRT(U$2))</f>
        <v>136.13683373991219</v>
      </c>
      <c r="V30" s="11">
        <f>U30*EXP((IR-div-0.5*vol_2*vol_2)*V$2+vol_2*(corr*'1A. Gaussians'!U29+SQRT(1-corr*corr)*'1B. Gaussians'!U29)*SQRT(V$2))</f>
        <v>131.40355057708484</v>
      </c>
      <c r="W30" s="12">
        <f>V30*EXP((IR-div-0.5*vol_2*vol_2)*W$2+vol_2*(corr*'1A. Gaussians'!V29+SQRT(1-corr*corr)*'1B. Gaussians'!V29)*SQRT(W$2))</f>
        <v>116.80738746341679</v>
      </c>
    </row>
    <row r="31" spans="2:23" x14ac:dyDescent="0.35">
      <c r="B31" s="9" t="s">
        <v>27</v>
      </c>
      <c r="C31" s="11">
        <f t="shared" si="1"/>
        <v>100</v>
      </c>
      <c r="D31" s="11">
        <f>C31*EXP((IR-div-0.5*vol_2*vol_2)*D$2+vol_2*(corr*'1A. Gaussians'!C30+SQRT(1-corr*corr)*'1B. Gaussians'!C30)*SQRT(D$2))</f>
        <v>94.471342127555161</v>
      </c>
      <c r="E31" s="11">
        <f>D31*EXP((IR-div-0.5*vol_2*vol_2)*E$2+vol_2*(corr*'1A. Gaussians'!D30+SQRT(1-corr*corr)*'1B. Gaussians'!D30)*SQRT(E$2))</f>
        <v>104.03745353152785</v>
      </c>
      <c r="F31" s="11">
        <f>E31*EXP((IR-div-0.5*vol_2*vol_2)*F$2+vol_2*(corr*'1A. Gaussians'!E30+SQRT(1-corr*corr)*'1B. Gaussians'!E30)*SQRT(F$2))</f>
        <v>104.42631905356589</v>
      </c>
      <c r="G31" s="11">
        <f>F31*EXP((IR-div-0.5*vol_2*vol_2)*G$2+vol_2*(corr*'1A. Gaussians'!F30+SQRT(1-corr*corr)*'1B. Gaussians'!F30)*SQRT(G$2))</f>
        <v>103.77941641120877</v>
      </c>
      <c r="H31" s="11">
        <f>G31*EXP((IR-div-0.5*vol_2*vol_2)*H$2+vol_2*(corr*'1A. Gaussians'!G30+SQRT(1-corr*corr)*'1B. Gaussians'!G30)*SQRT(H$2))</f>
        <v>104.36264806585176</v>
      </c>
      <c r="I31" s="11">
        <f>H31*EXP((IR-div-0.5*vol_2*vol_2)*I$2+vol_2*(corr*'1A. Gaussians'!H30+SQRT(1-corr*corr)*'1B. Gaussians'!H30)*SQRT(I$2))</f>
        <v>98.042437852215699</v>
      </c>
      <c r="J31" s="11">
        <f>I31*EXP((IR-div-0.5*vol_2*vol_2)*J$2+vol_2*(corr*'1A. Gaussians'!I30+SQRT(1-corr*corr)*'1B. Gaussians'!I30)*SQRT(J$2))</f>
        <v>99.636391018213587</v>
      </c>
      <c r="K31" s="11">
        <f>J31*EXP((IR-div-0.5*vol_2*vol_2)*K$2+vol_2*(corr*'1A. Gaussians'!J30+SQRT(1-corr*corr)*'1B. Gaussians'!J30)*SQRT(K$2))</f>
        <v>113.03565861875248</v>
      </c>
      <c r="L31" s="11">
        <f>K31*EXP((IR-div-0.5*vol_2*vol_2)*L$2+vol_2*(corr*'1A. Gaussians'!K30+SQRT(1-corr*corr)*'1B. Gaussians'!K30)*SQRT(L$2))</f>
        <v>105.84447040007549</v>
      </c>
      <c r="M31" s="11">
        <f>L31*EXP((IR-div-0.5*vol_2*vol_2)*M$2+vol_2*(corr*'1A. Gaussians'!L30+SQRT(1-corr*corr)*'1B. Gaussians'!L30)*SQRT(M$2))</f>
        <v>101.9663147109508</v>
      </c>
      <c r="N31" s="11">
        <f>M31*EXP((IR-div-0.5*vol_2*vol_2)*N$2+vol_2*(corr*'1A. Gaussians'!M30+SQRT(1-corr*corr)*'1B. Gaussians'!M30)*SQRT(N$2))</f>
        <v>104.99348488210244</v>
      </c>
      <c r="O31" s="11">
        <f>N31*EXP((IR-div-0.5*vol_2*vol_2)*O$2+vol_2*(corr*'1A. Gaussians'!N30+SQRT(1-corr*corr)*'1B. Gaussians'!N30)*SQRT(O$2))</f>
        <v>107.79598553360557</v>
      </c>
      <c r="P31" s="11">
        <f>O31*EXP((IR-div-0.5*vol_2*vol_2)*P$2+vol_2*(corr*'1A. Gaussians'!O30+SQRT(1-corr*corr)*'1B. Gaussians'!O30)*SQRT(P$2))</f>
        <v>125.73461703617465</v>
      </c>
      <c r="Q31" s="11">
        <f>P31*EXP((IR-div-0.5*vol_2*vol_2)*Q$2+vol_2*(corr*'1A. Gaussians'!P30+SQRT(1-corr*corr)*'1B. Gaussians'!P30)*SQRT(Q$2))</f>
        <v>119.66122019235954</v>
      </c>
      <c r="R31" s="11">
        <f>Q31*EXP((IR-div-0.5*vol_2*vol_2)*R$2+vol_2*(corr*'1A. Gaussians'!Q30+SQRT(1-corr*corr)*'1B. Gaussians'!Q30)*SQRT(R$2))</f>
        <v>105.31922037804328</v>
      </c>
      <c r="S31" s="11">
        <f>R31*EXP((IR-div-0.5*vol_2*vol_2)*S$2+vol_2*(corr*'1A. Gaussians'!R30+SQRT(1-corr*corr)*'1B. Gaussians'!R30)*SQRT(S$2))</f>
        <v>112.86308718613674</v>
      </c>
      <c r="T31" s="11">
        <f>S31*EXP((IR-div-0.5*vol_2*vol_2)*T$2+vol_2*(corr*'1A. Gaussians'!S30+SQRT(1-corr*corr)*'1B. Gaussians'!S30)*SQRT(T$2))</f>
        <v>111.37951621005033</v>
      </c>
      <c r="U31" s="11">
        <f>T31*EXP((IR-div-0.5*vol_2*vol_2)*U$2+vol_2*(corr*'1A. Gaussians'!T30+SQRT(1-corr*corr)*'1B. Gaussians'!T30)*SQRT(U$2))</f>
        <v>97.471651947252624</v>
      </c>
      <c r="V31" s="11">
        <f>U31*EXP((IR-div-0.5*vol_2*vol_2)*V$2+vol_2*(corr*'1A. Gaussians'!U30+SQRT(1-corr*corr)*'1B. Gaussians'!U30)*SQRT(V$2))</f>
        <v>107.5705860019339</v>
      </c>
      <c r="W31" s="12">
        <f>V31*EXP((IR-div-0.5*vol_2*vol_2)*W$2+vol_2*(corr*'1A. Gaussians'!V30+SQRT(1-corr*corr)*'1B. Gaussians'!V30)*SQRT(W$2))</f>
        <v>98.867680101738671</v>
      </c>
    </row>
    <row r="32" spans="2:23" x14ac:dyDescent="0.35">
      <c r="B32" s="9" t="s">
        <v>28</v>
      </c>
      <c r="C32" s="11">
        <f t="shared" si="1"/>
        <v>100</v>
      </c>
      <c r="D32" s="11">
        <f>C32*EXP((IR-div-0.5*vol_2*vol_2)*D$2+vol_2*(corr*'1A. Gaussians'!C31+SQRT(1-corr*corr)*'1B. Gaussians'!C31)*SQRT(D$2))</f>
        <v>111.39230526264951</v>
      </c>
      <c r="E32" s="11">
        <f>D32*EXP((IR-div-0.5*vol_2*vol_2)*E$2+vol_2*(corr*'1A. Gaussians'!D31+SQRT(1-corr*corr)*'1B. Gaussians'!D31)*SQRT(E$2))</f>
        <v>108.42098846754874</v>
      </c>
      <c r="F32" s="11">
        <f>E32*EXP((IR-div-0.5*vol_2*vol_2)*F$2+vol_2*(corr*'1A. Gaussians'!E31+SQRT(1-corr*corr)*'1B. Gaussians'!E31)*SQRT(F$2))</f>
        <v>93.817772177169957</v>
      </c>
      <c r="G32" s="11">
        <f>F32*EXP((IR-div-0.5*vol_2*vol_2)*G$2+vol_2*(corr*'1A. Gaussians'!F31+SQRT(1-corr*corr)*'1B. Gaussians'!F31)*SQRT(G$2))</f>
        <v>105.43803669663608</v>
      </c>
      <c r="H32" s="11">
        <f>G32*EXP((IR-div-0.5*vol_2*vol_2)*H$2+vol_2*(corr*'1A. Gaussians'!G31+SQRT(1-corr*corr)*'1B. Gaussians'!G31)*SQRT(H$2))</f>
        <v>101.35729928153681</v>
      </c>
      <c r="I32" s="11">
        <f>H32*EXP((IR-div-0.5*vol_2*vol_2)*I$2+vol_2*(corr*'1A. Gaussians'!H31+SQRT(1-corr*corr)*'1B. Gaussians'!H31)*SQRT(I$2))</f>
        <v>99.182081988249081</v>
      </c>
      <c r="J32" s="11">
        <f>I32*EXP((IR-div-0.5*vol_2*vol_2)*J$2+vol_2*(corr*'1A. Gaussians'!I31+SQRT(1-corr*corr)*'1B. Gaussians'!I31)*SQRT(J$2))</f>
        <v>102.45989307126973</v>
      </c>
      <c r="K32" s="11">
        <f>J32*EXP((IR-div-0.5*vol_2*vol_2)*K$2+vol_2*(corr*'1A. Gaussians'!J31+SQRT(1-corr*corr)*'1B. Gaussians'!J31)*SQRT(K$2))</f>
        <v>96.83504024888606</v>
      </c>
      <c r="L32" s="11">
        <f>K32*EXP((IR-div-0.5*vol_2*vol_2)*L$2+vol_2*(corr*'1A. Gaussians'!K31+SQRT(1-corr*corr)*'1B. Gaussians'!K31)*SQRT(L$2))</f>
        <v>108.04735412937595</v>
      </c>
      <c r="M32" s="11">
        <f>L32*EXP((IR-div-0.5*vol_2*vol_2)*M$2+vol_2*(corr*'1A. Gaussians'!L31+SQRT(1-corr*corr)*'1B. Gaussians'!L31)*SQRT(M$2))</f>
        <v>111.77737019744342</v>
      </c>
      <c r="N32" s="11">
        <f>M32*EXP((IR-div-0.5*vol_2*vol_2)*N$2+vol_2*(corr*'1A. Gaussians'!M31+SQRT(1-corr*corr)*'1B. Gaussians'!M31)*SQRT(N$2))</f>
        <v>117.33835420033398</v>
      </c>
      <c r="O32" s="11">
        <f>N32*EXP((IR-div-0.5*vol_2*vol_2)*O$2+vol_2*(corr*'1A. Gaussians'!N31+SQRT(1-corr*corr)*'1B. Gaussians'!N31)*SQRT(O$2))</f>
        <v>142.78954193840059</v>
      </c>
      <c r="P32" s="11">
        <f>O32*EXP((IR-div-0.5*vol_2*vol_2)*P$2+vol_2*(corr*'1A. Gaussians'!O31+SQRT(1-corr*corr)*'1B. Gaussians'!O31)*SQRT(P$2))</f>
        <v>142.7273724610103</v>
      </c>
      <c r="Q32" s="11">
        <f>P32*EXP((IR-div-0.5*vol_2*vol_2)*Q$2+vol_2*(corr*'1A. Gaussians'!P31+SQRT(1-corr*corr)*'1B. Gaussians'!P31)*SQRT(Q$2))</f>
        <v>156.39407217470227</v>
      </c>
      <c r="R32" s="11">
        <f>Q32*EXP((IR-div-0.5*vol_2*vol_2)*R$2+vol_2*(corr*'1A. Gaussians'!Q31+SQRT(1-corr*corr)*'1B. Gaussians'!Q31)*SQRT(R$2))</f>
        <v>148.59311808469761</v>
      </c>
      <c r="S32" s="11">
        <f>R32*EXP((IR-div-0.5*vol_2*vol_2)*S$2+vol_2*(corr*'1A. Gaussians'!R31+SQRT(1-corr*corr)*'1B. Gaussians'!R31)*SQRT(S$2))</f>
        <v>163.75533630913515</v>
      </c>
      <c r="T32" s="11">
        <f>S32*EXP((IR-div-0.5*vol_2*vol_2)*T$2+vol_2*(corr*'1A. Gaussians'!S31+SQRT(1-corr*corr)*'1B. Gaussians'!S31)*SQRT(T$2))</f>
        <v>159.55774677712014</v>
      </c>
      <c r="U32" s="11">
        <f>T32*EXP((IR-div-0.5*vol_2*vol_2)*U$2+vol_2*(corr*'1A. Gaussians'!T31+SQRT(1-corr*corr)*'1B. Gaussians'!T31)*SQRT(U$2))</f>
        <v>175.97139290178288</v>
      </c>
      <c r="V32" s="11">
        <f>U32*EXP((IR-div-0.5*vol_2*vol_2)*V$2+vol_2*(corr*'1A. Gaussians'!U31+SQRT(1-corr*corr)*'1B. Gaussians'!U31)*SQRT(V$2))</f>
        <v>169.33644584122874</v>
      </c>
      <c r="W32" s="12">
        <f>V32*EXP((IR-div-0.5*vol_2*vol_2)*W$2+vol_2*(corr*'1A. Gaussians'!V31+SQRT(1-corr*corr)*'1B. Gaussians'!V31)*SQRT(W$2))</f>
        <v>155.11577126975038</v>
      </c>
    </row>
    <row r="33" spans="2:23" x14ac:dyDescent="0.35">
      <c r="B33" s="9" t="s">
        <v>29</v>
      </c>
      <c r="C33" s="11">
        <f t="shared" si="1"/>
        <v>100</v>
      </c>
      <c r="D33" s="11">
        <f>C33*EXP((IR-div-0.5*vol_2*vol_2)*D$2+vol_2*(corr*'1A. Gaussians'!C32+SQRT(1-corr*corr)*'1B. Gaussians'!C32)*SQRT(D$2))</f>
        <v>93.683213881713741</v>
      </c>
      <c r="E33" s="11">
        <f>D33*EXP((IR-div-0.5*vol_2*vol_2)*E$2+vol_2*(corr*'1A. Gaussians'!D32+SQRT(1-corr*corr)*'1B. Gaussians'!D32)*SQRT(E$2))</f>
        <v>99.638318187799186</v>
      </c>
      <c r="F33" s="11">
        <f>E33*EXP((IR-div-0.5*vol_2*vol_2)*F$2+vol_2*(corr*'1A. Gaussians'!E32+SQRT(1-corr*corr)*'1B. Gaussians'!E32)*SQRT(F$2))</f>
        <v>131.71726336042258</v>
      </c>
      <c r="G33" s="11">
        <f>F33*EXP((IR-div-0.5*vol_2*vol_2)*G$2+vol_2*(corr*'1A. Gaussians'!F32+SQRT(1-corr*corr)*'1B. Gaussians'!F32)*SQRT(G$2))</f>
        <v>119.69245073152801</v>
      </c>
      <c r="H33" s="11">
        <f>G33*EXP((IR-div-0.5*vol_2*vol_2)*H$2+vol_2*(corr*'1A. Gaussians'!G32+SQRT(1-corr*corr)*'1B. Gaussians'!G32)*SQRT(H$2))</f>
        <v>118.47329486784793</v>
      </c>
      <c r="I33" s="11">
        <f>H33*EXP((IR-div-0.5*vol_2*vol_2)*I$2+vol_2*(corr*'1A. Gaussians'!H32+SQRT(1-corr*corr)*'1B. Gaussians'!H32)*SQRT(I$2))</f>
        <v>103.43017753178817</v>
      </c>
      <c r="J33" s="11">
        <f>I33*EXP((IR-div-0.5*vol_2*vol_2)*J$2+vol_2*(corr*'1A. Gaussians'!I32+SQRT(1-corr*corr)*'1B. Gaussians'!I32)*SQRT(J$2))</f>
        <v>106.66299523722819</v>
      </c>
      <c r="K33" s="11">
        <f>J33*EXP((IR-div-0.5*vol_2*vol_2)*K$2+vol_2*(corr*'1A. Gaussians'!J32+SQRT(1-corr*corr)*'1B. Gaussians'!J32)*SQRT(K$2))</f>
        <v>119.65524626545785</v>
      </c>
      <c r="L33" s="11">
        <f>K33*EXP((IR-div-0.5*vol_2*vol_2)*L$2+vol_2*(corr*'1A. Gaussians'!K32+SQRT(1-corr*corr)*'1B. Gaussians'!K32)*SQRT(L$2))</f>
        <v>114.62263700385459</v>
      </c>
      <c r="M33" s="11">
        <f>L33*EXP((IR-div-0.5*vol_2*vol_2)*M$2+vol_2*(corr*'1A. Gaussians'!L32+SQRT(1-corr*corr)*'1B. Gaussians'!L32)*SQRT(M$2))</f>
        <v>119.05193261510669</v>
      </c>
      <c r="N33" s="11">
        <f>M33*EXP((IR-div-0.5*vol_2*vol_2)*N$2+vol_2*(corr*'1A. Gaussians'!M32+SQRT(1-corr*corr)*'1B. Gaussians'!M32)*SQRT(N$2))</f>
        <v>103.8129475246766</v>
      </c>
      <c r="O33" s="11">
        <f>N33*EXP((IR-div-0.5*vol_2*vol_2)*O$2+vol_2*(corr*'1A. Gaussians'!N32+SQRT(1-corr*corr)*'1B. Gaussians'!N32)*SQRT(O$2))</f>
        <v>87.332433403236536</v>
      </c>
      <c r="P33" s="11">
        <f>O33*EXP((IR-div-0.5*vol_2*vol_2)*P$2+vol_2*(corr*'1A. Gaussians'!O32+SQRT(1-corr*corr)*'1B. Gaussians'!O32)*SQRT(P$2))</f>
        <v>75.070342533718943</v>
      </c>
      <c r="Q33" s="11">
        <f>P33*EXP((IR-div-0.5*vol_2*vol_2)*Q$2+vol_2*(corr*'1A. Gaussians'!P32+SQRT(1-corr*corr)*'1B. Gaussians'!P32)*SQRT(Q$2))</f>
        <v>79.536309454039639</v>
      </c>
      <c r="R33" s="11">
        <f>Q33*EXP((IR-div-0.5*vol_2*vol_2)*R$2+vol_2*(corr*'1A. Gaussians'!Q32+SQRT(1-corr*corr)*'1B. Gaussians'!Q32)*SQRT(R$2))</f>
        <v>66.693385437433633</v>
      </c>
      <c r="S33" s="11">
        <f>R33*EXP((IR-div-0.5*vol_2*vol_2)*S$2+vol_2*(corr*'1A. Gaussians'!R32+SQRT(1-corr*corr)*'1B. Gaussians'!R32)*SQRT(S$2))</f>
        <v>64.35086615838425</v>
      </c>
      <c r="T33" s="11">
        <f>S33*EXP((IR-div-0.5*vol_2*vol_2)*T$2+vol_2*(corr*'1A. Gaussians'!S32+SQRT(1-corr*corr)*'1B. Gaussians'!S32)*SQRT(T$2))</f>
        <v>56.956661287050807</v>
      </c>
      <c r="U33" s="11">
        <f>T33*EXP((IR-div-0.5*vol_2*vol_2)*U$2+vol_2*(corr*'1A. Gaussians'!T32+SQRT(1-corr*corr)*'1B. Gaussians'!T32)*SQRT(U$2))</f>
        <v>55.195783240239187</v>
      </c>
      <c r="V33" s="11">
        <f>U33*EXP((IR-div-0.5*vol_2*vol_2)*V$2+vol_2*(corr*'1A. Gaussians'!U32+SQRT(1-corr*corr)*'1B. Gaussians'!U32)*SQRT(V$2))</f>
        <v>47.77338459944135</v>
      </c>
      <c r="W33" s="12">
        <f>V33*EXP((IR-div-0.5*vol_2*vol_2)*W$2+vol_2*(corr*'1A. Gaussians'!V32+SQRT(1-corr*corr)*'1B. Gaussians'!V32)*SQRT(W$2))</f>
        <v>55.871348803114394</v>
      </c>
    </row>
    <row r="34" spans="2:23" x14ac:dyDescent="0.35">
      <c r="B34" s="9" t="s">
        <v>30</v>
      </c>
      <c r="C34" s="11">
        <f t="shared" si="1"/>
        <v>100</v>
      </c>
      <c r="D34" s="11">
        <f>C34*EXP((IR-div-0.5*vol_2*vol_2)*D$2+vol_2*(corr*'1A. Gaussians'!C33+SQRT(1-corr*corr)*'1B. Gaussians'!C33)*SQRT(D$2))</f>
        <v>96.763690855026709</v>
      </c>
      <c r="E34" s="11">
        <f>D34*EXP((IR-div-0.5*vol_2*vol_2)*E$2+vol_2*(corr*'1A. Gaussians'!D33+SQRT(1-corr*corr)*'1B. Gaussians'!D33)*SQRT(E$2))</f>
        <v>83.037673863304619</v>
      </c>
      <c r="F34" s="11">
        <f>E34*EXP((IR-div-0.5*vol_2*vol_2)*F$2+vol_2*(corr*'1A. Gaussians'!E33+SQRT(1-corr*corr)*'1B. Gaussians'!E33)*SQRT(F$2))</f>
        <v>96.246884253066668</v>
      </c>
      <c r="G34" s="11">
        <f>F34*EXP((IR-div-0.5*vol_2*vol_2)*G$2+vol_2*(corr*'1A. Gaussians'!F33+SQRT(1-corr*corr)*'1B. Gaussians'!F33)*SQRT(G$2))</f>
        <v>100.51262100426207</v>
      </c>
      <c r="H34" s="11">
        <f>G34*EXP((IR-div-0.5*vol_2*vol_2)*H$2+vol_2*(corr*'1A. Gaussians'!G33+SQRT(1-corr*corr)*'1B. Gaussians'!G33)*SQRT(H$2))</f>
        <v>99.291919512638088</v>
      </c>
      <c r="I34" s="11">
        <f>H34*EXP((IR-div-0.5*vol_2*vol_2)*I$2+vol_2*(corr*'1A. Gaussians'!H33+SQRT(1-corr*corr)*'1B. Gaussians'!H33)*SQRT(I$2))</f>
        <v>118.99861576330973</v>
      </c>
      <c r="J34" s="11">
        <f>I34*EXP((IR-div-0.5*vol_2*vol_2)*J$2+vol_2*(corr*'1A. Gaussians'!I33+SQRT(1-corr*corr)*'1B. Gaussians'!I33)*SQRT(J$2))</f>
        <v>125.43744977522464</v>
      </c>
      <c r="K34" s="11">
        <f>J34*EXP((IR-div-0.5*vol_2*vol_2)*K$2+vol_2*(corr*'1A. Gaussians'!J33+SQRT(1-corr*corr)*'1B. Gaussians'!J33)*SQRT(K$2))</f>
        <v>124.70374777312009</v>
      </c>
      <c r="L34" s="11">
        <f>K34*EXP((IR-div-0.5*vol_2*vol_2)*L$2+vol_2*(corr*'1A. Gaussians'!K33+SQRT(1-corr*corr)*'1B. Gaussians'!K33)*SQRT(L$2))</f>
        <v>111.48966973304553</v>
      </c>
      <c r="M34" s="11">
        <f>L34*EXP((IR-div-0.5*vol_2*vol_2)*M$2+vol_2*(corr*'1A. Gaussians'!L33+SQRT(1-corr*corr)*'1B. Gaussians'!L33)*SQRT(M$2))</f>
        <v>119.97812532742159</v>
      </c>
      <c r="N34" s="11">
        <f>M34*EXP((IR-div-0.5*vol_2*vol_2)*N$2+vol_2*(corr*'1A. Gaussians'!M33+SQRT(1-corr*corr)*'1B. Gaussians'!M33)*SQRT(N$2))</f>
        <v>120.97904036621094</v>
      </c>
      <c r="O34" s="11">
        <f>N34*EXP((IR-div-0.5*vol_2*vol_2)*O$2+vol_2*(corr*'1A. Gaussians'!N33+SQRT(1-corr*corr)*'1B. Gaussians'!N33)*SQRT(O$2))</f>
        <v>115.97235651257625</v>
      </c>
      <c r="P34" s="11">
        <f>O34*EXP((IR-div-0.5*vol_2*vol_2)*P$2+vol_2*(corr*'1A. Gaussians'!O33+SQRT(1-corr*corr)*'1B. Gaussians'!O33)*SQRT(P$2))</f>
        <v>137.79434740286649</v>
      </c>
      <c r="Q34" s="11">
        <f>P34*EXP((IR-div-0.5*vol_2*vol_2)*Q$2+vol_2*(corr*'1A. Gaussians'!P33+SQRT(1-corr*corr)*'1B. Gaussians'!P33)*SQRT(Q$2))</f>
        <v>155.65019640578038</v>
      </c>
      <c r="R34" s="11">
        <f>Q34*EXP((IR-div-0.5*vol_2*vol_2)*R$2+vol_2*(corr*'1A. Gaussians'!Q33+SQRT(1-corr*corr)*'1B. Gaussians'!Q33)*SQRT(R$2))</f>
        <v>162.54144210772188</v>
      </c>
      <c r="S34" s="11">
        <f>R34*EXP((IR-div-0.5*vol_2*vol_2)*S$2+vol_2*(corr*'1A. Gaussians'!R33+SQRT(1-corr*corr)*'1B. Gaussians'!R33)*SQRT(S$2))</f>
        <v>132.63709917677153</v>
      </c>
      <c r="T34" s="11">
        <f>S34*EXP((IR-div-0.5*vol_2*vol_2)*T$2+vol_2*(corr*'1A. Gaussians'!S33+SQRT(1-corr*corr)*'1B. Gaussians'!S33)*SQRT(T$2))</f>
        <v>126.98836955566284</v>
      </c>
      <c r="U34" s="11">
        <f>T34*EXP((IR-div-0.5*vol_2*vol_2)*U$2+vol_2*(corr*'1A. Gaussians'!T33+SQRT(1-corr*corr)*'1B. Gaussians'!T33)*SQRT(U$2))</f>
        <v>119.35332786462682</v>
      </c>
      <c r="V34" s="11">
        <f>U34*EXP((IR-div-0.5*vol_2*vol_2)*V$2+vol_2*(corr*'1A. Gaussians'!U33+SQRT(1-corr*corr)*'1B. Gaussians'!U33)*SQRT(V$2))</f>
        <v>107.19936394821484</v>
      </c>
      <c r="W34" s="12">
        <f>V34*EXP((IR-div-0.5*vol_2*vol_2)*W$2+vol_2*(corr*'1A. Gaussians'!V33+SQRT(1-corr*corr)*'1B. Gaussians'!V33)*SQRT(W$2))</f>
        <v>109.41006213130034</v>
      </c>
    </row>
    <row r="35" spans="2:23" x14ac:dyDescent="0.35">
      <c r="B35" s="9" t="s">
        <v>31</v>
      </c>
      <c r="C35" s="11">
        <f t="shared" si="1"/>
        <v>100</v>
      </c>
      <c r="D35" s="11">
        <f>C35*EXP((IR-div-0.5*vol_2*vol_2)*D$2+vol_2*(corr*'1A. Gaussians'!C34+SQRT(1-corr*corr)*'1B. Gaussians'!C34)*SQRT(D$2))</f>
        <v>100.35328231350493</v>
      </c>
      <c r="E35" s="11">
        <f>D35*EXP((IR-div-0.5*vol_2*vol_2)*E$2+vol_2*(corr*'1A. Gaussians'!D34+SQRT(1-corr*corr)*'1B. Gaussians'!D34)*SQRT(E$2))</f>
        <v>97.50008142462346</v>
      </c>
      <c r="F35" s="11">
        <f>E35*EXP((IR-div-0.5*vol_2*vol_2)*F$2+vol_2*(corr*'1A. Gaussians'!E34+SQRT(1-corr*corr)*'1B. Gaussians'!E34)*SQRT(F$2))</f>
        <v>99.162882972587951</v>
      </c>
      <c r="G35" s="11">
        <f>F35*EXP((IR-div-0.5*vol_2*vol_2)*G$2+vol_2*(corr*'1A. Gaussians'!F34+SQRT(1-corr*corr)*'1B. Gaussians'!F34)*SQRT(G$2))</f>
        <v>106.54291304405216</v>
      </c>
      <c r="H35" s="11">
        <f>G35*EXP((IR-div-0.5*vol_2*vol_2)*H$2+vol_2*(corr*'1A. Gaussians'!G34+SQRT(1-corr*corr)*'1B. Gaussians'!G34)*SQRT(H$2))</f>
        <v>120.17266872405108</v>
      </c>
      <c r="I35" s="11">
        <f>H35*EXP((IR-div-0.5*vol_2*vol_2)*I$2+vol_2*(corr*'1A. Gaussians'!H34+SQRT(1-corr*corr)*'1B. Gaussians'!H34)*SQRT(I$2))</f>
        <v>109.11072924579197</v>
      </c>
      <c r="J35" s="11">
        <f>I35*EXP((IR-div-0.5*vol_2*vol_2)*J$2+vol_2*(corr*'1A. Gaussians'!I34+SQRT(1-corr*corr)*'1B. Gaussians'!I34)*SQRT(J$2))</f>
        <v>103.36778612332641</v>
      </c>
      <c r="K35" s="11">
        <f>J35*EXP((IR-div-0.5*vol_2*vol_2)*K$2+vol_2*(corr*'1A. Gaussians'!J34+SQRT(1-corr*corr)*'1B. Gaussians'!J34)*SQRT(K$2))</f>
        <v>115.34634740107595</v>
      </c>
      <c r="L35" s="11">
        <f>K35*EXP((IR-div-0.5*vol_2*vol_2)*L$2+vol_2*(corr*'1A. Gaussians'!K34+SQRT(1-corr*corr)*'1B. Gaussians'!K34)*SQRT(L$2))</f>
        <v>108.74454520879978</v>
      </c>
      <c r="M35" s="11">
        <f>L35*EXP((IR-div-0.5*vol_2*vol_2)*M$2+vol_2*(corr*'1A. Gaussians'!L34+SQRT(1-corr*corr)*'1B. Gaussians'!L34)*SQRT(M$2))</f>
        <v>108.1325615432293</v>
      </c>
      <c r="N35" s="11">
        <f>M35*EXP((IR-div-0.5*vol_2*vol_2)*N$2+vol_2*(corr*'1A. Gaussians'!M34+SQRT(1-corr*corr)*'1B. Gaussians'!M34)*SQRT(N$2))</f>
        <v>106.96103142686192</v>
      </c>
      <c r="O35" s="11">
        <f>N35*EXP((IR-div-0.5*vol_2*vol_2)*O$2+vol_2*(corr*'1A. Gaussians'!N34+SQRT(1-corr*corr)*'1B. Gaussians'!N34)*SQRT(O$2))</f>
        <v>111.20109868304694</v>
      </c>
      <c r="P35" s="11">
        <f>O35*EXP((IR-div-0.5*vol_2*vol_2)*P$2+vol_2*(corr*'1A. Gaussians'!O34+SQRT(1-corr*corr)*'1B. Gaussians'!O34)*SQRT(P$2))</f>
        <v>94.611048135647863</v>
      </c>
      <c r="Q35" s="11">
        <f>P35*EXP((IR-div-0.5*vol_2*vol_2)*Q$2+vol_2*(corr*'1A. Gaussians'!P34+SQRT(1-corr*corr)*'1B. Gaussians'!P34)*SQRT(Q$2))</f>
        <v>104.41741513839382</v>
      </c>
      <c r="R35" s="11">
        <f>Q35*EXP((IR-div-0.5*vol_2*vol_2)*R$2+vol_2*(corr*'1A. Gaussians'!Q34+SQRT(1-corr*corr)*'1B. Gaussians'!Q34)*SQRT(R$2))</f>
        <v>109.99179066586142</v>
      </c>
      <c r="S35" s="11">
        <f>R35*EXP((IR-div-0.5*vol_2*vol_2)*S$2+vol_2*(corr*'1A. Gaussians'!R34+SQRT(1-corr*corr)*'1B. Gaussians'!R34)*SQRT(S$2))</f>
        <v>106.97429619775735</v>
      </c>
      <c r="T35" s="11">
        <f>S35*EXP((IR-div-0.5*vol_2*vol_2)*T$2+vol_2*(corr*'1A. Gaussians'!S34+SQRT(1-corr*corr)*'1B. Gaussians'!S34)*SQRT(T$2))</f>
        <v>102.26912475202691</v>
      </c>
      <c r="U35" s="11">
        <f>T35*EXP((IR-div-0.5*vol_2*vol_2)*U$2+vol_2*(corr*'1A. Gaussians'!T34+SQRT(1-corr*corr)*'1B. Gaussians'!T34)*SQRT(U$2))</f>
        <v>93.028576711927229</v>
      </c>
      <c r="V35" s="11">
        <f>U35*EXP((IR-div-0.5*vol_2*vol_2)*V$2+vol_2*(corr*'1A. Gaussians'!U34+SQRT(1-corr*corr)*'1B. Gaussians'!U34)*SQRT(V$2))</f>
        <v>93.579153798619188</v>
      </c>
      <c r="W35" s="12">
        <f>V35*EXP((IR-div-0.5*vol_2*vol_2)*W$2+vol_2*(corr*'1A. Gaussians'!V34+SQRT(1-corr*corr)*'1B. Gaussians'!V34)*SQRT(W$2))</f>
        <v>83.755722477084632</v>
      </c>
    </row>
    <row r="36" spans="2:23" x14ac:dyDescent="0.35">
      <c r="B36" s="9" t="s">
        <v>32</v>
      </c>
      <c r="C36" s="11">
        <f t="shared" si="1"/>
        <v>100</v>
      </c>
      <c r="D36" s="11">
        <f>C36*EXP((IR-div-0.5*vol_2*vol_2)*D$2+vol_2*(corr*'1A. Gaussians'!C35+SQRT(1-corr*corr)*'1B. Gaussians'!C35)*SQRT(D$2))</f>
        <v>110.81506165072228</v>
      </c>
      <c r="E36" s="11">
        <f>D36*EXP((IR-div-0.5*vol_2*vol_2)*E$2+vol_2*(corr*'1A. Gaussians'!D35+SQRT(1-corr*corr)*'1B. Gaussians'!D35)*SQRT(E$2))</f>
        <v>108.09282920643459</v>
      </c>
      <c r="F36" s="11">
        <f>E36*EXP((IR-div-0.5*vol_2*vol_2)*F$2+vol_2*(corr*'1A. Gaussians'!E35+SQRT(1-corr*corr)*'1B. Gaussians'!E35)*SQRT(F$2))</f>
        <v>109.7295641738819</v>
      </c>
      <c r="G36" s="11">
        <f>F36*EXP((IR-div-0.5*vol_2*vol_2)*G$2+vol_2*(corr*'1A. Gaussians'!F35+SQRT(1-corr*corr)*'1B. Gaussians'!F35)*SQRT(G$2))</f>
        <v>100.27108268219382</v>
      </c>
      <c r="H36" s="11">
        <f>G36*EXP((IR-div-0.5*vol_2*vol_2)*H$2+vol_2*(corr*'1A. Gaussians'!G35+SQRT(1-corr*corr)*'1B. Gaussians'!G35)*SQRT(H$2))</f>
        <v>101.22786719851425</v>
      </c>
      <c r="I36" s="11">
        <f>H36*EXP((IR-div-0.5*vol_2*vol_2)*I$2+vol_2*(corr*'1A. Gaussians'!H35+SQRT(1-corr*corr)*'1B. Gaussians'!H35)*SQRT(I$2))</f>
        <v>92.610189743964426</v>
      </c>
      <c r="J36" s="11">
        <f>I36*EXP((IR-div-0.5*vol_2*vol_2)*J$2+vol_2*(corr*'1A. Gaussians'!I35+SQRT(1-corr*corr)*'1B. Gaussians'!I35)*SQRT(J$2))</f>
        <v>89.08261606413933</v>
      </c>
      <c r="K36" s="11">
        <f>J36*EXP((IR-div-0.5*vol_2*vol_2)*K$2+vol_2*(corr*'1A. Gaussians'!J35+SQRT(1-corr*corr)*'1B. Gaussians'!J35)*SQRT(K$2))</f>
        <v>96.099658394905404</v>
      </c>
      <c r="L36" s="11">
        <f>K36*EXP((IR-div-0.5*vol_2*vol_2)*L$2+vol_2*(corr*'1A. Gaussians'!K35+SQRT(1-corr*corr)*'1B. Gaussians'!K35)*SQRT(L$2))</f>
        <v>91.962385748140932</v>
      </c>
      <c r="M36" s="11">
        <f>L36*EXP((IR-div-0.5*vol_2*vol_2)*M$2+vol_2*(corr*'1A. Gaussians'!L35+SQRT(1-corr*corr)*'1B. Gaussians'!L35)*SQRT(M$2))</f>
        <v>84.745407125722622</v>
      </c>
      <c r="N36" s="11">
        <f>M36*EXP((IR-div-0.5*vol_2*vol_2)*N$2+vol_2*(corr*'1A. Gaussians'!M35+SQRT(1-corr*corr)*'1B. Gaussians'!M35)*SQRT(N$2))</f>
        <v>94.540465950340177</v>
      </c>
      <c r="O36" s="11">
        <f>N36*EXP((IR-div-0.5*vol_2*vol_2)*O$2+vol_2*(corr*'1A. Gaussians'!N35+SQRT(1-corr*corr)*'1B. Gaussians'!N35)*SQRT(O$2))</f>
        <v>93.295183242875581</v>
      </c>
      <c r="P36" s="11">
        <f>O36*EXP((IR-div-0.5*vol_2*vol_2)*P$2+vol_2*(corr*'1A. Gaussians'!O35+SQRT(1-corr*corr)*'1B. Gaussians'!O35)*SQRT(P$2))</f>
        <v>84.744734628786205</v>
      </c>
      <c r="Q36" s="11">
        <f>P36*EXP((IR-div-0.5*vol_2*vol_2)*Q$2+vol_2*(corr*'1A. Gaussians'!P35+SQRT(1-corr*corr)*'1B. Gaussians'!P35)*SQRT(Q$2))</f>
        <v>69.936098729601554</v>
      </c>
      <c r="R36" s="11">
        <f>Q36*EXP((IR-div-0.5*vol_2*vol_2)*R$2+vol_2*(corr*'1A. Gaussians'!Q35+SQRT(1-corr*corr)*'1B. Gaussians'!Q35)*SQRT(R$2))</f>
        <v>66.158257568161631</v>
      </c>
      <c r="S36" s="11">
        <f>R36*EXP((IR-div-0.5*vol_2*vol_2)*S$2+vol_2*(corr*'1A. Gaussians'!R35+SQRT(1-corr*corr)*'1B. Gaussians'!R35)*SQRT(S$2))</f>
        <v>57.159020807133132</v>
      </c>
      <c r="T36" s="11">
        <f>S36*EXP((IR-div-0.5*vol_2*vol_2)*T$2+vol_2*(corr*'1A. Gaussians'!S35+SQRT(1-corr*corr)*'1B. Gaussians'!S35)*SQRT(T$2))</f>
        <v>59.037703319384867</v>
      </c>
      <c r="U36" s="11">
        <f>T36*EXP((IR-div-0.5*vol_2*vol_2)*U$2+vol_2*(corr*'1A. Gaussians'!T35+SQRT(1-corr*corr)*'1B. Gaussians'!T35)*SQRT(U$2))</f>
        <v>53.180124206542416</v>
      </c>
      <c r="V36" s="11">
        <f>U36*EXP((IR-div-0.5*vol_2*vol_2)*V$2+vol_2*(corr*'1A. Gaussians'!U35+SQRT(1-corr*corr)*'1B. Gaussians'!U35)*SQRT(V$2))</f>
        <v>54.153197113057608</v>
      </c>
      <c r="W36" s="12">
        <f>V36*EXP((IR-div-0.5*vol_2*vol_2)*W$2+vol_2*(corr*'1A. Gaussians'!V35+SQRT(1-corr*corr)*'1B. Gaussians'!V35)*SQRT(W$2))</f>
        <v>49.743071650111531</v>
      </c>
    </row>
    <row r="37" spans="2:23" x14ac:dyDescent="0.35">
      <c r="B37" s="9" t="s">
        <v>33</v>
      </c>
      <c r="C37" s="11">
        <f t="shared" si="1"/>
        <v>100</v>
      </c>
      <c r="D37" s="11">
        <f>C37*EXP((IR-div-0.5*vol_2*vol_2)*D$2+vol_2*(corr*'1A. Gaussians'!C36+SQRT(1-corr*corr)*'1B. Gaussians'!C36)*SQRT(D$2))</f>
        <v>98.604857160498867</v>
      </c>
      <c r="E37" s="11">
        <f>D37*EXP((IR-div-0.5*vol_2*vol_2)*E$2+vol_2*(corr*'1A. Gaussians'!D36+SQRT(1-corr*corr)*'1B. Gaussians'!D36)*SQRT(E$2))</f>
        <v>127.8457352854565</v>
      </c>
      <c r="F37" s="11">
        <f>E37*EXP((IR-div-0.5*vol_2*vol_2)*F$2+vol_2*(corr*'1A. Gaussians'!E36+SQRT(1-corr*corr)*'1B. Gaussians'!E36)*SQRT(F$2))</f>
        <v>138.48442417815582</v>
      </c>
      <c r="G37" s="11">
        <f>F37*EXP((IR-div-0.5*vol_2*vol_2)*G$2+vol_2*(corr*'1A. Gaussians'!F36+SQRT(1-corr*corr)*'1B. Gaussians'!F36)*SQRT(G$2))</f>
        <v>139.47915650640002</v>
      </c>
      <c r="H37" s="11">
        <f>G37*EXP((IR-div-0.5*vol_2*vol_2)*H$2+vol_2*(corr*'1A. Gaussians'!G36+SQRT(1-corr*corr)*'1B. Gaussians'!G36)*SQRT(H$2))</f>
        <v>128.33265148906153</v>
      </c>
      <c r="I37" s="11">
        <f>H37*EXP((IR-div-0.5*vol_2*vol_2)*I$2+vol_2*(corr*'1A. Gaussians'!H36+SQRT(1-corr*corr)*'1B. Gaussians'!H36)*SQRT(I$2))</f>
        <v>136.97195052077936</v>
      </c>
      <c r="J37" s="11">
        <f>I37*EXP((IR-div-0.5*vol_2*vol_2)*J$2+vol_2*(corr*'1A. Gaussians'!I36+SQRT(1-corr*corr)*'1B. Gaussians'!I36)*SQRT(J$2))</f>
        <v>187.77796577619097</v>
      </c>
      <c r="K37" s="11">
        <f>J37*EXP((IR-div-0.5*vol_2*vol_2)*K$2+vol_2*(corr*'1A. Gaussians'!J36+SQRT(1-corr*corr)*'1B. Gaussians'!J36)*SQRT(K$2))</f>
        <v>186.51535518994217</v>
      </c>
      <c r="L37" s="11">
        <f>K37*EXP((IR-div-0.5*vol_2*vol_2)*L$2+vol_2*(corr*'1A. Gaussians'!K36+SQRT(1-corr*corr)*'1B. Gaussians'!K36)*SQRT(L$2))</f>
        <v>204.80503972793846</v>
      </c>
      <c r="M37" s="11">
        <f>L37*EXP((IR-div-0.5*vol_2*vol_2)*M$2+vol_2*(corr*'1A. Gaussians'!L36+SQRT(1-corr*corr)*'1B. Gaussians'!L36)*SQRT(M$2))</f>
        <v>184.60686479370366</v>
      </c>
      <c r="N37" s="11">
        <f>M37*EXP((IR-div-0.5*vol_2*vol_2)*N$2+vol_2*(corr*'1A. Gaussians'!M36+SQRT(1-corr*corr)*'1B. Gaussians'!M36)*SQRT(N$2))</f>
        <v>176.81782303940611</v>
      </c>
      <c r="O37" s="11">
        <f>N37*EXP((IR-div-0.5*vol_2*vol_2)*O$2+vol_2*(corr*'1A. Gaussians'!N36+SQRT(1-corr*corr)*'1B. Gaussians'!N36)*SQRT(O$2))</f>
        <v>155.65077190386819</v>
      </c>
      <c r="P37" s="11">
        <f>O37*EXP((IR-div-0.5*vol_2*vol_2)*P$2+vol_2*(corr*'1A. Gaussians'!O36+SQRT(1-corr*corr)*'1B. Gaussians'!O36)*SQRT(P$2))</f>
        <v>142.36328193123455</v>
      </c>
      <c r="Q37" s="11">
        <f>P37*EXP((IR-div-0.5*vol_2*vol_2)*Q$2+vol_2*(corr*'1A. Gaussians'!P36+SQRT(1-corr*corr)*'1B. Gaussians'!P36)*SQRT(Q$2))</f>
        <v>150.39062897700705</v>
      </c>
      <c r="R37" s="11">
        <f>Q37*EXP((IR-div-0.5*vol_2*vol_2)*R$2+vol_2*(corr*'1A. Gaussians'!Q36+SQRT(1-corr*corr)*'1B. Gaussians'!Q36)*SQRT(R$2))</f>
        <v>141.14523082163996</v>
      </c>
      <c r="S37" s="11">
        <f>R37*EXP((IR-div-0.5*vol_2*vol_2)*S$2+vol_2*(corr*'1A. Gaussians'!R36+SQRT(1-corr*corr)*'1B. Gaussians'!R36)*SQRT(S$2))</f>
        <v>143.50614742940053</v>
      </c>
      <c r="T37" s="11">
        <f>S37*EXP((IR-div-0.5*vol_2*vol_2)*T$2+vol_2*(corr*'1A. Gaussians'!S36+SQRT(1-corr*corr)*'1B. Gaussians'!S36)*SQRT(T$2))</f>
        <v>134.11094218452018</v>
      </c>
      <c r="U37" s="11">
        <f>T37*EXP((IR-div-0.5*vol_2*vol_2)*U$2+vol_2*(corr*'1A. Gaussians'!T36+SQRT(1-corr*corr)*'1B. Gaussians'!T36)*SQRT(U$2))</f>
        <v>120.32658451314316</v>
      </c>
      <c r="V37" s="11">
        <f>U37*EXP((IR-div-0.5*vol_2*vol_2)*V$2+vol_2*(corr*'1A. Gaussians'!U36+SQRT(1-corr*corr)*'1B. Gaussians'!U36)*SQRT(V$2))</f>
        <v>106.15610741982117</v>
      </c>
      <c r="W37" s="12">
        <f>V37*EXP((IR-div-0.5*vol_2*vol_2)*W$2+vol_2*(corr*'1A. Gaussians'!V36+SQRT(1-corr*corr)*'1B. Gaussians'!V36)*SQRT(W$2))</f>
        <v>112.12018545962904</v>
      </c>
    </row>
    <row r="38" spans="2:23" x14ac:dyDescent="0.35">
      <c r="B38" s="9" t="s">
        <v>34</v>
      </c>
      <c r="C38" s="11">
        <f t="shared" si="1"/>
        <v>100</v>
      </c>
      <c r="D38" s="11">
        <f>C38*EXP((IR-div-0.5*vol_2*vol_2)*D$2+vol_2*(corr*'1A. Gaussians'!C37+SQRT(1-corr*corr)*'1B. Gaussians'!C37)*SQRT(D$2))</f>
        <v>93.651770786042775</v>
      </c>
      <c r="E38" s="11">
        <f>D38*EXP((IR-div-0.5*vol_2*vol_2)*E$2+vol_2*(corr*'1A. Gaussians'!D37+SQRT(1-corr*corr)*'1B. Gaussians'!D37)*SQRT(E$2))</f>
        <v>97.973982829269943</v>
      </c>
      <c r="F38" s="11">
        <f>E38*EXP((IR-div-0.5*vol_2*vol_2)*F$2+vol_2*(corr*'1A. Gaussians'!E37+SQRT(1-corr*corr)*'1B. Gaussians'!E37)*SQRT(F$2))</f>
        <v>88.378509591444441</v>
      </c>
      <c r="G38" s="11">
        <f>F38*EXP((IR-div-0.5*vol_2*vol_2)*G$2+vol_2*(corr*'1A. Gaussians'!F37+SQRT(1-corr*corr)*'1B. Gaussians'!F37)*SQRT(G$2))</f>
        <v>77.271616761274899</v>
      </c>
      <c r="H38" s="11">
        <f>G38*EXP((IR-div-0.5*vol_2*vol_2)*H$2+vol_2*(corr*'1A. Gaussians'!G37+SQRT(1-corr*corr)*'1B. Gaussians'!G37)*SQRT(H$2))</f>
        <v>72.136953687161125</v>
      </c>
      <c r="I38" s="11">
        <f>H38*EXP((IR-div-0.5*vol_2*vol_2)*I$2+vol_2*(corr*'1A. Gaussians'!H37+SQRT(1-corr*corr)*'1B. Gaussians'!H37)*SQRT(I$2))</f>
        <v>70.988668788801789</v>
      </c>
      <c r="J38" s="11">
        <f>I38*EXP((IR-div-0.5*vol_2*vol_2)*J$2+vol_2*(corr*'1A. Gaussians'!I37+SQRT(1-corr*corr)*'1B. Gaussians'!I37)*SQRT(J$2))</f>
        <v>56.035433784117217</v>
      </c>
      <c r="K38" s="11">
        <f>J38*EXP((IR-div-0.5*vol_2*vol_2)*K$2+vol_2*(corr*'1A. Gaussians'!J37+SQRT(1-corr*corr)*'1B. Gaussians'!J37)*SQRT(K$2))</f>
        <v>52.161127736320488</v>
      </c>
      <c r="L38" s="11">
        <f>K38*EXP((IR-div-0.5*vol_2*vol_2)*L$2+vol_2*(corr*'1A. Gaussians'!K37+SQRT(1-corr*corr)*'1B. Gaussians'!K37)*SQRT(L$2))</f>
        <v>52.299937212203218</v>
      </c>
      <c r="M38" s="11">
        <f>L38*EXP((IR-div-0.5*vol_2*vol_2)*M$2+vol_2*(corr*'1A. Gaussians'!L37+SQRT(1-corr*corr)*'1B. Gaussians'!L37)*SQRT(M$2))</f>
        <v>56.759249433991812</v>
      </c>
      <c r="N38" s="11">
        <f>M38*EXP((IR-div-0.5*vol_2*vol_2)*N$2+vol_2*(corr*'1A. Gaussians'!M37+SQRT(1-corr*corr)*'1B. Gaussians'!M37)*SQRT(N$2))</f>
        <v>56.485889421685897</v>
      </c>
      <c r="O38" s="11">
        <f>N38*EXP((IR-div-0.5*vol_2*vol_2)*O$2+vol_2*(corr*'1A. Gaussians'!N37+SQRT(1-corr*corr)*'1B. Gaussians'!N37)*SQRT(O$2))</f>
        <v>59.265430357874664</v>
      </c>
      <c r="P38" s="11">
        <f>O38*EXP((IR-div-0.5*vol_2*vol_2)*P$2+vol_2*(corr*'1A. Gaussians'!O37+SQRT(1-corr*corr)*'1B. Gaussians'!O37)*SQRT(P$2))</f>
        <v>71.447689905613743</v>
      </c>
      <c r="Q38" s="11">
        <f>P38*EXP((IR-div-0.5*vol_2*vol_2)*Q$2+vol_2*(corr*'1A. Gaussians'!P37+SQRT(1-corr*corr)*'1B. Gaussians'!P37)*SQRT(Q$2))</f>
        <v>64.151554750564259</v>
      </c>
      <c r="R38" s="11">
        <f>Q38*EXP((IR-div-0.5*vol_2*vol_2)*R$2+vol_2*(corr*'1A. Gaussians'!Q37+SQRT(1-corr*corr)*'1B. Gaussians'!Q37)*SQRT(R$2))</f>
        <v>61.810224234784819</v>
      </c>
      <c r="S38" s="11">
        <f>R38*EXP((IR-div-0.5*vol_2*vol_2)*S$2+vol_2*(corr*'1A. Gaussians'!R37+SQRT(1-corr*corr)*'1B. Gaussians'!R37)*SQRT(S$2))</f>
        <v>58.088728238263968</v>
      </c>
      <c r="T38" s="11">
        <f>S38*EXP((IR-div-0.5*vol_2*vol_2)*T$2+vol_2*(corr*'1A. Gaussians'!S37+SQRT(1-corr*corr)*'1B. Gaussians'!S37)*SQRT(T$2))</f>
        <v>48.915612194130581</v>
      </c>
      <c r="U38" s="11">
        <f>T38*EXP((IR-div-0.5*vol_2*vol_2)*U$2+vol_2*(corr*'1A. Gaussians'!T37+SQRT(1-corr*corr)*'1B. Gaussians'!T37)*SQRT(U$2))</f>
        <v>49.052888748038498</v>
      </c>
      <c r="V38" s="11">
        <f>U38*EXP((IR-div-0.5*vol_2*vol_2)*V$2+vol_2*(corr*'1A. Gaussians'!U37+SQRT(1-corr*corr)*'1B. Gaussians'!U37)*SQRT(V$2))</f>
        <v>48.25070241141195</v>
      </c>
      <c r="W38" s="12">
        <f>V38*EXP((IR-div-0.5*vol_2*vol_2)*W$2+vol_2*(corr*'1A. Gaussians'!V37+SQRT(1-corr*corr)*'1B. Gaussians'!V37)*SQRT(W$2))</f>
        <v>46.290504453470909</v>
      </c>
    </row>
    <row r="39" spans="2:23" x14ac:dyDescent="0.35">
      <c r="B39" s="9" t="s">
        <v>35</v>
      </c>
      <c r="C39" s="11">
        <f t="shared" si="1"/>
        <v>100</v>
      </c>
      <c r="D39" s="11">
        <f>C39*EXP((IR-div-0.5*vol_2*vol_2)*D$2+vol_2*(corr*'1A. Gaussians'!C38+SQRT(1-corr*corr)*'1B. Gaussians'!C38)*SQRT(D$2))</f>
        <v>111.76549462069825</v>
      </c>
      <c r="E39" s="11">
        <f>D39*EXP((IR-div-0.5*vol_2*vol_2)*E$2+vol_2*(corr*'1A. Gaussians'!D38+SQRT(1-corr*corr)*'1B. Gaussians'!D38)*SQRT(E$2))</f>
        <v>99.576921461780046</v>
      </c>
      <c r="F39" s="11">
        <f>E39*EXP((IR-div-0.5*vol_2*vol_2)*F$2+vol_2*(corr*'1A. Gaussians'!E38+SQRT(1-corr*corr)*'1B. Gaussians'!E38)*SQRT(F$2))</f>
        <v>86.598522228378528</v>
      </c>
      <c r="G39" s="11">
        <f>F39*EXP((IR-div-0.5*vol_2*vol_2)*G$2+vol_2*(corr*'1A. Gaussians'!F38+SQRT(1-corr*corr)*'1B. Gaussians'!F38)*SQRT(G$2))</f>
        <v>79.63465406259202</v>
      </c>
      <c r="H39" s="11">
        <f>G39*EXP((IR-div-0.5*vol_2*vol_2)*H$2+vol_2*(corr*'1A. Gaussians'!G38+SQRT(1-corr*corr)*'1B. Gaussians'!G38)*SQRT(H$2))</f>
        <v>80.571452518140134</v>
      </c>
      <c r="I39" s="11">
        <f>H39*EXP((IR-div-0.5*vol_2*vol_2)*I$2+vol_2*(corr*'1A. Gaussians'!H38+SQRT(1-corr*corr)*'1B. Gaussians'!H38)*SQRT(I$2))</f>
        <v>70.248271902435292</v>
      </c>
      <c r="J39" s="11">
        <f>I39*EXP((IR-div-0.5*vol_2*vol_2)*J$2+vol_2*(corr*'1A. Gaussians'!I38+SQRT(1-corr*corr)*'1B. Gaussians'!I38)*SQRT(J$2))</f>
        <v>72.078032553250438</v>
      </c>
      <c r="K39" s="11">
        <f>J39*EXP((IR-div-0.5*vol_2*vol_2)*K$2+vol_2*(corr*'1A. Gaussians'!J38+SQRT(1-corr*corr)*'1B. Gaussians'!J38)*SQRT(K$2))</f>
        <v>71.150682507717164</v>
      </c>
      <c r="L39" s="11">
        <f>K39*EXP((IR-div-0.5*vol_2*vol_2)*L$2+vol_2*(corr*'1A. Gaussians'!K38+SQRT(1-corr*corr)*'1B. Gaussians'!K38)*SQRT(L$2))</f>
        <v>71.881933971246653</v>
      </c>
      <c r="M39" s="11">
        <f>L39*EXP((IR-div-0.5*vol_2*vol_2)*M$2+vol_2*(corr*'1A. Gaussians'!L38+SQRT(1-corr*corr)*'1B. Gaussians'!L38)*SQRT(M$2))</f>
        <v>89.464197291447249</v>
      </c>
      <c r="N39" s="11">
        <f>M39*EXP((IR-div-0.5*vol_2*vol_2)*N$2+vol_2*(corr*'1A. Gaussians'!M38+SQRT(1-corr*corr)*'1B. Gaussians'!M38)*SQRT(N$2))</f>
        <v>96.70878557604091</v>
      </c>
      <c r="O39" s="11">
        <f>N39*EXP((IR-div-0.5*vol_2*vol_2)*O$2+vol_2*(corr*'1A. Gaussians'!N38+SQRT(1-corr*corr)*'1B. Gaussians'!N38)*SQRT(O$2))</f>
        <v>71.895786670545263</v>
      </c>
      <c r="P39" s="11">
        <f>O39*EXP((IR-div-0.5*vol_2*vol_2)*P$2+vol_2*(corr*'1A. Gaussians'!O38+SQRT(1-corr*corr)*'1B. Gaussians'!O38)*SQRT(P$2))</f>
        <v>63.015225461823825</v>
      </c>
      <c r="Q39" s="11">
        <f>P39*EXP((IR-div-0.5*vol_2*vol_2)*Q$2+vol_2*(corr*'1A. Gaussians'!P38+SQRT(1-corr*corr)*'1B. Gaussians'!P38)*SQRT(Q$2))</f>
        <v>65.116788378249737</v>
      </c>
      <c r="R39" s="11">
        <f>Q39*EXP((IR-div-0.5*vol_2*vol_2)*R$2+vol_2*(corr*'1A. Gaussians'!Q38+SQRT(1-corr*corr)*'1B. Gaussians'!Q38)*SQRT(R$2))</f>
        <v>75.458433038083584</v>
      </c>
      <c r="S39" s="11">
        <f>R39*EXP((IR-div-0.5*vol_2*vol_2)*S$2+vol_2*(corr*'1A. Gaussians'!R38+SQRT(1-corr*corr)*'1B. Gaussians'!R38)*SQRT(S$2))</f>
        <v>66.729136630593544</v>
      </c>
      <c r="T39" s="11">
        <f>S39*EXP((IR-div-0.5*vol_2*vol_2)*T$2+vol_2*(corr*'1A. Gaussians'!S38+SQRT(1-corr*corr)*'1B. Gaussians'!S38)*SQRT(T$2))</f>
        <v>59.573885738640961</v>
      </c>
      <c r="U39" s="11">
        <f>T39*EXP((IR-div-0.5*vol_2*vol_2)*U$2+vol_2*(corr*'1A. Gaussians'!T38+SQRT(1-corr*corr)*'1B. Gaussians'!T38)*SQRT(U$2))</f>
        <v>51.013007970479357</v>
      </c>
      <c r="V39" s="11">
        <f>U39*EXP((IR-div-0.5*vol_2*vol_2)*V$2+vol_2*(corr*'1A. Gaussians'!U38+SQRT(1-corr*corr)*'1B. Gaussians'!U38)*SQRT(V$2))</f>
        <v>49.251128104766991</v>
      </c>
      <c r="W39" s="12">
        <f>V39*EXP((IR-div-0.5*vol_2*vol_2)*W$2+vol_2*(corr*'1A. Gaussians'!V38+SQRT(1-corr*corr)*'1B. Gaussians'!V38)*SQRT(W$2))</f>
        <v>47.435407180097172</v>
      </c>
    </row>
    <row r="40" spans="2:23" x14ac:dyDescent="0.35">
      <c r="B40" s="9" t="s">
        <v>36</v>
      </c>
      <c r="C40" s="11">
        <f t="shared" si="1"/>
        <v>100</v>
      </c>
      <c r="D40" s="11">
        <f>C40*EXP((IR-div-0.5*vol_2*vol_2)*D$2+vol_2*(corr*'1A. Gaussians'!C39+SQRT(1-corr*corr)*'1B. Gaussians'!C39)*SQRT(D$2))</f>
        <v>95.336723693660986</v>
      </c>
      <c r="E40" s="11">
        <f>D40*EXP((IR-div-0.5*vol_2*vol_2)*E$2+vol_2*(corr*'1A. Gaussians'!D39+SQRT(1-corr*corr)*'1B. Gaussians'!D39)*SQRT(E$2))</f>
        <v>106.91672461369716</v>
      </c>
      <c r="F40" s="11">
        <f>E40*EXP((IR-div-0.5*vol_2*vol_2)*F$2+vol_2*(corr*'1A. Gaussians'!E39+SQRT(1-corr*corr)*'1B. Gaussians'!E39)*SQRT(F$2))</f>
        <v>113.82019452448519</v>
      </c>
      <c r="G40" s="11">
        <f>F40*EXP((IR-div-0.5*vol_2*vol_2)*G$2+vol_2*(corr*'1A. Gaussians'!F39+SQRT(1-corr*corr)*'1B. Gaussians'!F39)*SQRT(G$2))</f>
        <v>108.89830396296975</v>
      </c>
      <c r="H40" s="11">
        <f>G40*EXP((IR-div-0.5*vol_2*vol_2)*H$2+vol_2*(corr*'1A. Gaussians'!G39+SQRT(1-corr*corr)*'1B. Gaussians'!G39)*SQRT(H$2))</f>
        <v>104.79179579509733</v>
      </c>
      <c r="I40" s="11">
        <f>H40*EXP((IR-div-0.5*vol_2*vol_2)*I$2+vol_2*(corr*'1A. Gaussians'!H39+SQRT(1-corr*corr)*'1B. Gaussians'!H39)*SQRT(I$2))</f>
        <v>103.47863560681303</v>
      </c>
      <c r="J40" s="11">
        <f>I40*EXP((IR-div-0.5*vol_2*vol_2)*J$2+vol_2*(corr*'1A. Gaussians'!I39+SQRT(1-corr*corr)*'1B. Gaussians'!I39)*SQRT(J$2))</f>
        <v>96.220962374174206</v>
      </c>
      <c r="K40" s="11">
        <f>J40*EXP((IR-div-0.5*vol_2*vol_2)*K$2+vol_2*(corr*'1A. Gaussians'!J39+SQRT(1-corr*corr)*'1B. Gaussians'!J39)*SQRT(K$2))</f>
        <v>105.34233322164954</v>
      </c>
      <c r="L40" s="11">
        <f>K40*EXP((IR-div-0.5*vol_2*vol_2)*L$2+vol_2*(corr*'1A. Gaussians'!K39+SQRT(1-corr*corr)*'1B. Gaussians'!K39)*SQRT(L$2))</f>
        <v>106.35059545426924</v>
      </c>
      <c r="M40" s="11">
        <f>L40*EXP((IR-div-0.5*vol_2*vol_2)*M$2+vol_2*(corr*'1A. Gaussians'!L39+SQRT(1-corr*corr)*'1B. Gaussians'!L39)*SQRT(M$2))</f>
        <v>99.808116275318042</v>
      </c>
      <c r="N40" s="11">
        <f>M40*EXP((IR-div-0.5*vol_2*vol_2)*N$2+vol_2*(corr*'1A. Gaussians'!M39+SQRT(1-corr*corr)*'1B. Gaussians'!M39)*SQRT(N$2))</f>
        <v>108.03426437192094</v>
      </c>
      <c r="O40" s="11">
        <f>N40*EXP((IR-div-0.5*vol_2*vol_2)*O$2+vol_2*(corr*'1A. Gaussians'!N39+SQRT(1-corr*corr)*'1B. Gaussians'!N39)*SQRT(O$2))</f>
        <v>97.632095399590966</v>
      </c>
      <c r="P40" s="11">
        <f>O40*EXP((IR-div-0.5*vol_2*vol_2)*P$2+vol_2*(corr*'1A. Gaussians'!O39+SQRT(1-corr*corr)*'1B. Gaussians'!O39)*SQRT(P$2))</f>
        <v>91.396661326748387</v>
      </c>
      <c r="Q40" s="11">
        <f>P40*EXP((IR-div-0.5*vol_2*vol_2)*Q$2+vol_2*(corr*'1A. Gaussians'!P39+SQRT(1-corr*corr)*'1B. Gaussians'!P39)*SQRT(Q$2))</f>
        <v>97.061596476588917</v>
      </c>
      <c r="R40" s="11">
        <f>Q40*EXP((IR-div-0.5*vol_2*vol_2)*R$2+vol_2*(corr*'1A. Gaussians'!Q39+SQRT(1-corr*corr)*'1B. Gaussians'!Q39)*SQRT(R$2))</f>
        <v>117.02535424887188</v>
      </c>
      <c r="S40" s="11">
        <f>R40*EXP((IR-div-0.5*vol_2*vol_2)*S$2+vol_2*(corr*'1A. Gaussians'!R39+SQRT(1-corr*corr)*'1B. Gaussians'!R39)*SQRT(S$2))</f>
        <v>118.25654861742788</v>
      </c>
      <c r="T40" s="11">
        <f>S40*EXP((IR-div-0.5*vol_2*vol_2)*T$2+vol_2*(corr*'1A. Gaussians'!S39+SQRT(1-corr*corr)*'1B. Gaussians'!S39)*SQRT(T$2))</f>
        <v>115.19977299053321</v>
      </c>
      <c r="U40" s="11">
        <f>T40*EXP((IR-div-0.5*vol_2*vol_2)*U$2+vol_2*(corr*'1A. Gaussians'!T39+SQRT(1-corr*corr)*'1B. Gaussians'!T39)*SQRT(U$2))</f>
        <v>124.19521396032513</v>
      </c>
      <c r="V40" s="11">
        <f>U40*EXP((IR-div-0.5*vol_2*vol_2)*V$2+vol_2*(corr*'1A. Gaussians'!U39+SQRT(1-corr*corr)*'1B. Gaussians'!U39)*SQRT(V$2))</f>
        <v>141.54243919302715</v>
      </c>
      <c r="W40" s="12">
        <f>V40*EXP((IR-div-0.5*vol_2*vol_2)*W$2+vol_2*(corr*'1A. Gaussians'!V39+SQRT(1-corr*corr)*'1B. Gaussians'!V39)*SQRT(W$2))</f>
        <v>129.23720750317187</v>
      </c>
    </row>
    <row r="41" spans="2:23" x14ac:dyDescent="0.35">
      <c r="B41" s="9" t="s">
        <v>37</v>
      </c>
      <c r="C41" s="11">
        <f t="shared" si="1"/>
        <v>100</v>
      </c>
      <c r="D41" s="11">
        <f>C41*EXP((IR-div-0.5*vol_2*vol_2)*D$2+vol_2*(corr*'1A. Gaussians'!C40+SQRT(1-corr*corr)*'1B. Gaussians'!C40)*SQRT(D$2))</f>
        <v>96.362408291254383</v>
      </c>
      <c r="E41" s="11">
        <f>D41*EXP((IR-div-0.5*vol_2*vol_2)*E$2+vol_2*(corr*'1A. Gaussians'!D40+SQRT(1-corr*corr)*'1B. Gaussians'!D40)*SQRT(E$2))</f>
        <v>89.98533945185055</v>
      </c>
      <c r="F41" s="11">
        <f>E41*EXP((IR-div-0.5*vol_2*vol_2)*F$2+vol_2*(corr*'1A. Gaussians'!E40+SQRT(1-corr*corr)*'1B. Gaussians'!E40)*SQRT(F$2))</f>
        <v>86.40596329644049</v>
      </c>
      <c r="G41" s="11">
        <f>F41*EXP((IR-div-0.5*vol_2*vol_2)*G$2+vol_2*(corr*'1A. Gaussians'!F40+SQRT(1-corr*corr)*'1B. Gaussians'!F40)*SQRT(G$2))</f>
        <v>67.289357275629911</v>
      </c>
      <c r="H41" s="11">
        <f>G41*EXP((IR-div-0.5*vol_2*vol_2)*H$2+vol_2*(corr*'1A. Gaussians'!G40+SQRT(1-corr*corr)*'1B. Gaussians'!G40)*SQRT(H$2))</f>
        <v>63.587606864570347</v>
      </c>
      <c r="I41" s="11">
        <f>H41*EXP((IR-div-0.5*vol_2*vol_2)*I$2+vol_2*(corr*'1A. Gaussians'!H40+SQRT(1-corr*corr)*'1B. Gaussians'!H40)*SQRT(I$2))</f>
        <v>52.966322037214987</v>
      </c>
      <c r="J41" s="11">
        <f>I41*EXP((IR-div-0.5*vol_2*vol_2)*J$2+vol_2*(corr*'1A. Gaussians'!I40+SQRT(1-corr*corr)*'1B. Gaussians'!I40)*SQRT(J$2))</f>
        <v>49.650301856166351</v>
      </c>
      <c r="K41" s="11">
        <f>J41*EXP((IR-div-0.5*vol_2*vol_2)*K$2+vol_2*(corr*'1A. Gaussians'!J40+SQRT(1-corr*corr)*'1B. Gaussians'!J40)*SQRT(K$2))</f>
        <v>47.518127595779035</v>
      </c>
      <c r="L41" s="11">
        <f>K41*EXP((IR-div-0.5*vol_2*vol_2)*L$2+vol_2*(corr*'1A. Gaussians'!K40+SQRT(1-corr*corr)*'1B. Gaussians'!K40)*SQRT(L$2))</f>
        <v>53.164544102839628</v>
      </c>
      <c r="M41" s="11">
        <f>L41*EXP((IR-div-0.5*vol_2*vol_2)*M$2+vol_2*(corr*'1A. Gaussians'!L40+SQRT(1-corr*corr)*'1B. Gaussians'!L40)*SQRT(M$2))</f>
        <v>53.3673951980862</v>
      </c>
      <c r="N41" s="11">
        <f>M41*EXP((IR-div-0.5*vol_2*vol_2)*N$2+vol_2*(corr*'1A. Gaussians'!M40+SQRT(1-corr*corr)*'1B. Gaussians'!M40)*SQRT(N$2))</f>
        <v>56.057682997502994</v>
      </c>
      <c r="O41" s="11">
        <f>N41*EXP((IR-div-0.5*vol_2*vol_2)*O$2+vol_2*(corr*'1A. Gaussians'!N40+SQRT(1-corr*corr)*'1B. Gaussians'!N40)*SQRT(O$2))</f>
        <v>54.808015115171585</v>
      </c>
      <c r="P41" s="11">
        <f>O41*EXP((IR-div-0.5*vol_2*vol_2)*P$2+vol_2*(corr*'1A. Gaussians'!O40+SQRT(1-corr*corr)*'1B. Gaussians'!O40)*SQRT(P$2))</f>
        <v>48.389203977271386</v>
      </c>
      <c r="Q41" s="11">
        <f>P41*EXP((IR-div-0.5*vol_2*vol_2)*Q$2+vol_2*(corr*'1A. Gaussians'!P40+SQRT(1-corr*corr)*'1B. Gaussians'!P40)*SQRT(Q$2))</f>
        <v>59.966927561432698</v>
      </c>
      <c r="R41" s="11">
        <f>Q41*EXP((IR-div-0.5*vol_2*vol_2)*R$2+vol_2*(corr*'1A. Gaussians'!Q40+SQRT(1-corr*corr)*'1B. Gaussians'!Q40)*SQRT(R$2))</f>
        <v>53.945268109579452</v>
      </c>
      <c r="S41" s="11">
        <f>R41*EXP((IR-div-0.5*vol_2*vol_2)*S$2+vol_2*(corr*'1A. Gaussians'!R40+SQRT(1-corr*corr)*'1B. Gaussians'!R40)*SQRT(S$2))</f>
        <v>49.5915574120204</v>
      </c>
      <c r="T41" s="11">
        <f>S41*EXP((IR-div-0.5*vol_2*vol_2)*T$2+vol_2*(corr*'1A. Gaussians'!S40+SQRT(1-corr*corr)*'1B. Gaussians'!S40)*SQRT(T$2))</f>
        <v>55.045240160716745</v>
      </c>
      <c r="U41" s="11">
        <f>T41*EXP((IR-div-0.5*vol_2*vol_2)*U$2+vol_2*(corr*'1A. Gaussians'!T40+SQRT(1-corr*corr)*'1B. Gaussians'!T40)*SQRT(U$2))</f>
        <v>53.047076381070575</v>
      </c>
      <c r="V41" s="11">
        <f>U41*EXP((IR-div-0.5*vol_2*vol_2)*V$2+vol_2*(corr*'1A. Gaussians'!U40+SQRT(1-corr*corr)*'1B. Gaussians'!U40)*SQRT(V$2))</f>
        <v>48.771721309670959</v>
      </c>
      <c r="W41" s="12">
        <f>V41*EXP((IR-div-0.5*vol_2*vol_2)*W$2+vol_2*(corr*'1A. Gaussians'!V40+SQRT(1-corr*corr)*'1B. Gaussians'!V40)*SQRT(W$2))</f>
        <v>51.360190482929866</v>
      </c>
    </row>
    <row r="42" spans="2:23" x14ac:dyDescent="0.35">
      <c r="B42" s="9" t="s">
        <v>38</v>
      </c>
      <c r="C42" s="11">
        <f t="shared" si="1"/>
        <v>100</v>
      </c>
      <c r="D42" s="11">
        <f>C42*EXP((IR-div-0.5*vol_2*vol_2)*D$2+vol_2*(corr*'1A. Gaussians'!C41+SQRT(1-corr*corr)*'1B. Gaussians'!C41)*SQRT(D$2))</f>
        <v>79.68250013227582</v>
      </c>
      <c r="E42" s="11">
        <f>D42*EXP((IR-div-0.5*vol_2*vol_2)*E$2+vol_2*(corr*'1A. Gaussians'!D41+SQRT(1-corr*corr)*'1B. Gaussians'!D41)*SQRT(E$2))</f>
        <v>87.916160546730509</v>
      </c>
      <c r="F42" s="11">
        <f>E42*EXP((IR-div-0.5*vol_2*vol_2)*F$2+vol_2*(corr*'1A. Gaussians'!E41+SQRT(1-corr*corr)*'1B. Gaussians'!E41)*SQRT(F$2))</f>
        <v>66.580902460243507</v>
      </c>
      <c r="G42" s="11">
        <f>F42*EXP((IR-div-0.5*vol_2*vol_2)*G$2+vol_2*(corr*'1A. Gaussians'!F41+SQRT(1-corr*corr)*'1B. Gaussians'!F41)*SQRT(G$2))</f>
        <v>68.740747569187434</v>
      </c>
      <c r="H42" s="11">
        <f>G42*EXP((IR-div-0.5*vol_2*vol_2)*H$2+vol_2*(corr*'1A. Gaussians'!G41+SQRT(1-corr*corr)*'1B. Gaussians'!G41)*SQRT(H$2))</f>
        <v>61.430493848317383</v>
      </c>
      <c r="I42" s="11">
        <f>H42*EXP((IR-div-0.5*vol_2*vol_2)*I$2+vol_2*(corr*'1A. Gaussians'!H41+SQRT(1-corr*corr)*'1B. Gaussians'!H41)*SQRT(I$2))</f>
        <v>63.914397946159866</v>
      </c>
      <c r="J42" s="11">
        <f>I42*EXP((IR-div-0.5*vol_2*vol_2)*J$2+vol_2*(corr*'1A. Gaussians'!I41+SQRT(1-corr*corr)*'1B. Gaussians'!I41)*SQRT(J$2))</f>
        <v>66.139093197836345</v>
      </c>
      <c r="K42" s="11">
        <f>J42*EXP((IR-div-0.5*vol_2*vol_2)*K$2+vol_2*(corr*'1A. Gaussians'!J41+SQRT(1-corr*corr)*'1B. Gaussians'!J41)*SQRT(K$2))</f>
        <v>67.039740320146436</v>
      </c>
      <c r="L42" s="11">
        <f>K42*EXP((IR-div-0.5*vol_2*vol_2)*L$2+vol_2*(corr*'1A. Gaussians'!K41+SQRT(1-corr*corr)*'1B. Gaussians'!K41)*SQRT(L$2))</f>
        <v>64.44370875582797</v>
      </c>
      <c r="M42" s="11">
        <f>L42*EXP((IR-div-0.5*vol_2*vol_2)*M$2+vol_2*(corr*'1A. Gaussians'!L41+SQRT(1-corr*corr)*'1B. Gaussians'!L41)*SQRT(M$2))</f>
        <v>60.57725501037833</v>
      </c>
      <c r="N42" s="11">
        <f>M42*EXP((IR-div-0.5*vol_2*vol_2)*N$2+vol_2*(corr*'1A. Gaussians'!M41+SQRT(1-corr*corr)*'1B. Gaussians'!M41)*SQRT(N$2))</f>
        <v>62.055890493290804</v>
      </c>
      <c r="O42" s="11">
        <f>N42*EXP((IR-div-0.5*vol_2*vol_2)*O$2+vol_2*(corr*'1A. Gaussians'!N41+SQRT(1-corr*corr)*'1B. Gaussians'!N41)*SQRT(O$2))</f>
        <v>61.30467453193171</v>
      </c>
      <c r="P42" s="11">
        <f>O42*EXP((IR-div-0.5*vol_2*vol_2)*P$2+vol_2*(corr*'1A. Gaussians'!O41+SQRT(1-corr*corr)*'1B. Gaussians'!O41)*SQRT(P$2))</f>
        <v>62.423793212061881</v>
      </c>
      <c r="Q42" s="11">
        <f>P42*EXP((IR-div-0.5*vol_2*vol_2)*Q$2+vol_2*(corr*'1A. Gaussians'!P41+SQRT(1-corr*corr)*'1B. Gaussians'!P41)*SQRT(Q$2))</f>
        <v>55.408154033990819</v>
      </c>
      <c r="R42" s="11">
        <f>Q42*EXP((IR-div-0.5*vol_2*vol_2)*R$2+vol_2*(corr*'1A. Gaussians'!Q41+SQRT(1-corr*corr)*'1B. Gaussians'!Q41)*SQRT(R$2))</f>
        <v>48.861178767809982</v>
      </c>
      <c r="S42" s="11">
        <f>R42*EXP((IR-div-0.5*vol_2*vol_2)*S$2+vol_2*(corr*'1A. Gaussians'!R41+SQRT(1-corr*corr)*'1B. Gaussians'!R41)*SQRT(S$2))</f>
        <v>47.639620932606931</v>
      </c>
      <c r="T42" s="11">
        <f>S42*EXP((IR-div-0.5*vol_2*vol_2)*T$2+vol_2*(corr*'1A. Gaussians'!S41+SQRT(1-corr*corr)*'1B. Gaussians'!S41)*SQRT(T$2))</f>
        <v>43.963516957463355</v>
      </c>
      <c r="U42" s="11">
        <f>T42*EXP((IR-div-0.5*vol_2*vol_2)*U$2+vol_2*(corr*'1A. Gaussians'!T41+SQRT(1-corr*corr)*'1B. Gaussians'!T41)*SQRT(U$2))</f>
        <v>40.414021819451158</v>
      </c>
      <c r="V42" s="11">
        <f>U42*EXP((IR-div-0.5*vol_2*vol_2)*V$2+vol_2*(corr*'1A. Gaussians'!U41+SQRT(1-corr*corr)*'1B. Gaussians'!U41)*SQRT(V$2))</f>
        <v>34.893063179123452</v>
      </c>
      <c r="W42" s="12">
        <f>V42*EXP((IR-div-0.5*vol_2*vol_2)*W$2+vol_2*(corr*'1A. Gaussians'!V41+SQRT(1-corr*corr)*'1B. Gaussians'!V41)*SQRT(W$2))</f>
        <v>31.960079914757749</v>
      </c>
    </row>
    <row r="43" spans="2:23" x14ac:dyDescent="0.35">
      <c r="B43" s="9" t="s">
        <v>39</v>
      </c>
      <c r="C43" s="11">
        <f t="shared" si="1"/>
        <v>100</v>
      </c>
      <c r="D43" s="11">
        <f>C43*EXP((IR-div-0.5*vol_2*vol_2)*D$2+vol_2*(corr*'1A. Gaussians'!C42+SQRT(1-corr*corr)*'1B. Gaussians'!C42)*SQRT(D$2))</f>
        <v>109.23082254544936</v>
      </c>
      <c r="E43" s="11">
        <f>D43*EXP((IR-div-0.5*vol_2*vol_2)*E$2+vol_2*(corr*'1A. Gaussians'!D42+SQRT(1-corr*corr)*'1B. Gaussians'!D42)*SQRT(E$2))</f>
        <v>93.626976565446853</v>
      </c>
      <c r="F43" s="11">
        <f>E43*EXP((IR-div-0.5*vol_2*vol_2)*F$2+vol_2*(corr*'1A. Gaussians'!E42+SQRT(1-corr*corr)*'1B. Gaussians'!E42)*SQRT(F$2))</f>
        <v>109.18588562723781</v>
      </c>
      <c r="G43" s="11">
        <f>F43*EXP((IR-div-0.5*vol_2*vol_2)*G$2+vol_2*(corr*'1A. Gaussians'!F42+SQRT(1-corr*corr)*'1B. Gaussians'!F42)*SQRT(G$2))</f>
        <v>95.38016638033767</v>
      </c>
      <c r="H43" s="11">
        <f>G43*EXP((IR-div-0.5*vol_2*vol_2)*H$2+vol_2*(corr*'1A. Gaussians'!G42+SQRT(1-corr*corr)*'1B. Gaussians'!G42)*SQRT(H$2))</f>
        <v>90.731333291580853</v>
      </c>
      <c r="I43" s="11">
        <f>H43*EXP((IR-div-0.5*vol_2*vol_2)*I$2+vol_2*(corr*'1A. Gaussians'!H42+SQRT(1-corr*corr)*'1B. Gaussians'!H42)*SQRT(I$2))</f>
        <v>84.818814152272395</v>
      </c>
      <c r="J43" s="11">
        <f>I43*EXP((IR-div-0.5*vol_2*vol_2)*J$2+vol_2*(corr*'1A. Gaussians'!I42+SQRT(1-corr*corr)*'1B. Gaussians'!I42)*SQRT(J$2))</f>
        <v>82.479486761494158</v>
      </c>
      <c r="K43" s="11">
        <f>J43*EXP((IR-div-0.5*vol_2*vol_2)*K$2+vol_2*(corr*'1A. Gaussians'!J42+SQRT(1-corr*corr)*'1B. Gaussians'!J42)*SQRT(K$2))</f>
        <v>70.151323332760725</v>
      </c>
      <c r="L43" s="11">
        <f>K43*EXP((IR-div-0.5*vol_2*vol_2)*L$2+vol_2*(corr*'1A. Gaussians'!K42+SQRT(1-corr*corr)*'1B. Gaussians'!K42)*SQRT(L$2))</f>
        <v>69.396847589723095</v>
      </c>
      <c r="M43" s="11">
        <f>L43*EXP((IR-div-0.5*vol_2*vol_2)*M$2+vol_2*(corr*'1A. Gaussians'!L42+SQRT(1-corr*corr)*'1B. Gaussians'!L42)*SQRT(M$2))</f>
        <v>70.237398899376274</v>
      </c>
      <c r="N43" s="11">
        <f>M43*EXP((IR-div-0.5*vol_2*vol_2)*N$2+vol_2*(corr*'1A. Gaussians'!M42+SQRT(1-corr*corr)*'1B. Gaussians'!M42)*SQRT(N$2))</f>
        <v>68.931904537546274</v>
      </c>
      <c r="O43" s="11">
        <f>N43*EXP((IR-div-0.5*vol_2*vol_2)*O$2+vol_2*(corr*'1A. Gaussians'!N42+SQRT(1-corr*corr)*'1B. Gaussians'!N42)*SQRT(O$2))</f>
        <v>62.505919209462675</v>
      </c>
      <c r="P43" s="11">
        <f>O43*EXP((IR-div-0.5*vol_2*vol_2)*P$2+vol_2*(corr*'1A. Gaussians'!O42+SQRT(1-corr*corr)*'1B. Gaussians'!O42)*SQRT(P$2))</f>
        <v>52.773951156731826</v>
      </c>
      <c r="Q43" s="11">
        <f>P43*EXP((IR-div-0.5*vol_2*vol_2)*Q$2+vol_2*(corr*'1A. Gaussians'!P42+SQRT(1-corr*corr)*'1B. Gaussians'!P42)*SQRT(Q$2))</f>
        <v>55.299185340696795</v>
      </c>
      <c r="R43" s="11">
        <f>Q43*EXP((IR-div-0.5*vol_2*vol_2)*R$2+vol_2*(corr*'1A. Gaussians'!Q42+SQRT(1-corr*corr)*'1B. Gaussians'!Q42)*SQRT(R$2))</f>
        <v>57.152120009522804</v>
      </c>
      <c r="S43" s="11">
        <f>R43*EXP((IR-div-0.5*vol_2*vol_2)*S$2+vol_2*(corr*'1A. Gaussians'!R42+SQRT(1-corr*corr)*'1B. Gaussians'!R42)*SQRT(S$2))</f>
        <v>54.214645916015897</v>
      </c>
      <c r="T43" s="11">
        <f>S43*EXP((IR-div-0.5*vol_2*vol_2)*T$2+vol_2*(corr*'1A. Gaussians'!S42+SQRT(1-corr*corr)*'1B. Gaussians'!S42)*SQRT(T$2))</f>
        <v>55.103192263934424</v>
      </c>
      <c r="U43" s="11">
        <f>T43*EXP((IR-div-0.5*vol_2*vol_2)*U$2+vol_2*(corr*'1A. Gaussians'!T42+SQRT(1-corr*corr)*'1B. Gaussians'!T42)*SQRT(U$2))</f>
        <v>51.054908330300407</v>
      </c>
      <c r="V43" s="11">
        <f>U43*EXP((IR-div-0.5*vol_2*vol_2)*V$2+vol_2*(corr*'1A. Gaussians'!U42+SQRT(1-corr*corr)*'1B. Gaussians'!U42)*SQRT(V$2))</f>
        <v>54.514773177915089</v>
      </c>
      <c r="W43" s="12">
        <f>V43*EXP((IR-div-0.5*vol_2*vol_2)*W$2+vol_2*(corr*'1A. Gaussians'!V42+SQRT(1-corr*corr)*'1B. Gaussians'!V42)*SQRT(W$2))</f>
        <v>56.421021062139104</v>
      </c>
    </row>
    <row r="44" spans="2:23" x14ac:dyDescent="0.35">
      <c r="B44" s="9" t="s">
        <v>40</v>
      </c>
      <c r="C44" s="11">
        <f t="shared" si="1"/>
        <v>100</v>
      </c>
      <c r="D44" s="11">
        <f>C44*EXP((IR-div-0.5*vol_2*vol_2)*D$2+vol_2*(corr*'1A. Gaussians'!C43+SQRT(1-corr*corr)*'1B. Gaussians'!C43)*SQRT(D$2))</f>
        <v>94.453779349692624</v>
      </c>
      <c r="E44" s="11">
        <f>D44*EXP((IR-div-0.5*vol_2*vol_2)*E$2+vol_2*(corr*'1A. Gaussians'!D43+SQRT(1-corr*corr)*'1B. Gaussians'!D43)*SQRT(E$2))</f>
        <v>96.302808137243545</v>
      </c>
      <c r="F44" s="11">
        <f>E44*EXP((IR-div-0.5*vol_2*vol_2)*F$2+vol_2*(corr*'1A. Gaussians'!E43+SQRT(1-corr*corr)*'1B. Gaussians'!E43)*SQRT(F$2))</f>
        <v>95.286928388355534</v>
      </c>
      <c r="G44" s="11">
        <f>F44*EXP((IR-div-0.5*vol_2*vol_2)*G$2+vol_2*(corr*'1A. Gaussians'!F43+SQRT(1-corr*corr)*'1B. Gaussians'!F43)*SQRT(G$2))</f>
        <v>81.594748802988647</v>
      </c>
      <c r="H44" s="11">
        <f>G44*EXP((IR-div-0.5*vol_2*vol_2)*H$2+vol_2*(corr*'1A. Gaussians'!G43+SQRT(1-corr*corr)*'1B. Gaussians'!G43)*SQRT(H$2))</f>
        <v>81.511021323566069</v>
      </c>
      <c r="I44" s="11">
        <f>H44*EXP((IR-div-0.5*vol_2*vol_2)*I$2+vol_2*(corr*'1A. Gaussians'!H43+SQRT(1-corr*corr)*'1B. Gaussians'!H43)*SQRT(I$2))</f>
        <v>82.147122745681258</v>
      </c>
      <c r="J44" s="11">
        <f>I44*EXP((IR-div-0.5*vol_2*vol_2)*J$2+vol_2*(corr*'1A. Gaussians'!I43+SQRT(1-corr*corr)*'1B. Gaussians'!I43)*SQRT(J$2))</f>
        <v>96.626257734986552</v>
      </c>
      <c r="K44" s="11">
        <f>J44*EXP((IR-div-0.5*vol_2*vol_2)*K$2+vol_2*(corr*'1A. Gaussians'!J43+SQRT(1-corr*corr)*'1B. Gaussians'!J43)*SQRT(K$2))</f>
        <v>111.3818855456593</v>
      </c>
      <c r="L44" s="11">
        <f>K44*EXP((IR-div-0.5*vol_2*vol_2)*L$2+vol_2*(corr*'1A. Gaussians'!K43+SQRT(1-corr*corr)*'1B. Gaussians'!K43)*SQRT(L$2))</f>
        <v>143.09197761103363</v>
      </c>
      <c r="M44" s="11">
        <f>L44*EXP((IR-div-0.5*vol_2*vol_2)*M$2+vol_2*(corr*'1A. Gaussians'!L43+SQRT(1-corr*corr)*'1B. Gaussians'!L43)*SQRT(M$2))</f>
        <v>120.97892705998765</v>
      </c>
      <c r="N44" s="11">
        <f>M44*EXP((IR-div-0.5*vol_2*vol_2)*N$2+vol_2*(corr*'1A. Gaussians'!M43+SQRT(1-corr*corr)*'1B. Gaussians'!M43)*SQRT(N$2))</f>
        <v>108.15438732101538</v>
      </c>
      <c r="O44" s="11">
        <f>N44*EXP((IR-div-0.5*vol_2*vol_2)*O$2+vol_2*(corr*'1A. Gaussians'!N43+SQRT(1-corr*corr)*'1B. Gaussians'!N43)*SQRT(O$2))</f>
        <v>123.88688831557522</v>
      </c>
      <c r="P44" s="11">
        <f>O44*EXP((IR-div-0.5*vol_2*vol_2)*P$2+vol_2*(corr*'1A. Gaussians'!O43+SQRT(1-corr*corr)*'1B. Gaussians'!O43)*SQRT(P$2))</f>
        <v>128.77329930238216</v>
      </c>
      <c r="Q44" s="11">
        <f>P44*EXP((IR-div-0.5*vol_2*vol_2)*Q$2+vol_2*(corr*'1A. Gaussians'!P43+SQRT(1-corr*corr)*'1B. Gaussians'!P43)*SQRT(Q$2))</f>
        <v>125.16801109703162</v>
      </c>
      <c r="R44" s="11">
        <f>Q44*EXP((IR-div-0.5*vol_2*vol_2)*R$2+vol_2*(corr*'1A. Gaussians'!Q43+SQRT(1-corr*corr)*'1B. Gaussians'!Q43)*SQRT(R$2))</f>
        <v>107.93759310338861</v>
      </c>
      <c r="S44" s="11">
        <f>R44*EXP((IR-div-0.5*vol_2*vol_2)*S$2+vol_2*(corr*'1A. Gaussians'!R43+SQRT(1-corr*corr)*'1B. Gaussians'!R43)*SQRT(S$2))</f>
        <v>106.31551828591628</v>
      </c>
      <c r="T44" s="11">
        <f>S44*EXP((IR-div-0.5*vol_2*vol_2)*T$2+vol_2*(corr*'1A. Gaussians'!S43+SQRT(1-corr*corr)*'1B. Gaussians'!S43)*SQRT(T$2))</f>
        <v>96.174274064805616</v>
      </c>
      <c r="U44" s="11">
        <f>T44*EXP((IR-div-0.5*vol_2*vol_2)*U$2+vol_2*(corr*'1A. Gaussians'!T43+SQRT(1-corr*corr)*'1B. Gaussians'!T43)*SQRT(U$2))</f>
        <v>93.016843415267445</v>
      </c>
      <c r="V44" s="11">
        <f>U44*EXP((IR-div-0.5*vol_2*vol_2)*V$2+vol_2*(corr*'1A. Gaussians'!U43+SQRT(1-corr*corr)*'1B. Gaussians'!U43)*SQRT(V$2))</f>
        <v>89.511447161971688</v>
      </c>
      <c r="W44" s="12">
        <f>V44*EXP((IR-div-0.5*vol_2*vol_2)*W$2+vol_2*(corr*'1A. Gaussians'!V43+SQRT(1-corr*corr)*'1B. Gaussians'!V43)*SQRT(W$2))</f>
        <v>86.250952700361012</v>
      </c>
    </row>
    <row r="45" spans="2:23" x14ac:dyDescent="0.35">
      <c r="B45" s="9" t="s">
        <v>41</v>
      </c>
      <c r="C45" s="11">
        <f t="shared" si="1"/>
        <v>100</v>
      </c>
      <c r="D45" s="11">
        <f>C45*EXP((IR-div-0.5*vol_2*vol_2)*D$2+vol_2*(corr*'1A. Gaussians'!C44+SQRT(1-corr*corr)*'1B. Gaussians'!C44)*SQRT(D$2))</f>
        <v>102.76761759719129</v>
      </c>
      <c r="E45" s="11">
        <f>D45*EXP((IR-div-0.5*vol_2*vol_2)*E$2+vol_2*(corr*'1A. Gaussians'!D44+SQRT(1-corr*corr)*'1B. Gaussians'!D44)*SQRT(E$2))</f>
        <v>105.33935837917628</v>
      </c>
      <c r="F45" s="11">
        <f>E45*EXP((IR-div-0.5*vol_2*vol_2)*F$2+vol_2*(corr*'1A. Gaussians'!E44+SQRT(1-corr*corr)*'1B. Gaussians'!E44)*SQRT(F$2))</f>
        <v>112.04999422319814</v>
      </c>
      <c r="G45" s="11">
        <f>F45*EXP((IR-div-0.5*vol_2*vol_2)*G$2+vol_2*(corr*'1A. Gaussians'!F44+SQRT(1-corr*corr)*'1B. Gaussians'!F44)*SQRT(G$2))</f>
        <v>107.70998558150102</v>
      </c>
      <c r="H45" s="11">
        <f>G45*EXP((IR-div-0.5*vol_2*vol_2)*H$2+vol_2*(corr*'1A. Gaussians'!G44+SQRT(1-corr*corr)*'1B. Gaussians'!G44)*SQRT(H$2))</f>
        <v>115.79754121715708</v>
      </c>
      <c r="I45" s="11">
        <f>H45*EXP((IR-div-0.5*vol_2*vol_2)*I$2+vol_2*(corr*'1A. Gaussians'!H44+SQRT(1-corr*corr)*'1B. Gaussians'!H44)*SQRT(I$2))</f>
        <v>124.8191764238986</v>
      </c>
      <c r="J45" s="11">
        <f>I45*EXP((IR-div-0.5*vol_2*vol_2)*J$2+vol_2*(corr*'1A. Gaussians'!I44+SQRT(1-corr*corr)*'1B. Gaussians'!I44)*SQRT(J$2))</f>
        <v>115.37552115506296</v>
      </c>
      <c r="K45" s="11">
        <f>J45*EXP((IR-div-0.5*vol_2*vol_2)*K$2+vol_2*(corr*'1A. Gaussians'!J44+SQRT(1-corr*corr)*'1B. Gaussians'!J44)*SQRT(K$2))</f>
        <v>99.608107022390485</v>
      </c>
      <c r="L45" s="11">
        <f>K45*EXP((IR-div-0.5*vol_2*vol_2)*L$2+vol_2*(corr*'1A. Gaussians'!K44+SQRT(1-corr*corr)*'1B. Gaussians'!K44)*SQRT(L$2))</f>
        <v>113.62536572452908</v>
      </c>
      <c r="M45" s="11">
        <f>L45*EXP((IR-div-0.5*vol_2*vol_2)*M$2+vol_2*(corr*'1A. Gaussians'!L44+SQRT(1-corr*corr)*'1B. Gaussians'!L44)*SQRT(M$2))</f>
        <v>105.04741036690989</v>
      </c>
      <c r="N45" s="11">
        <f>M45*EXP((IR-div-0.5*vol_2*vol_2)*N$2+vol_2*(corr*'1A. Gaussians'!M44+SQRT(1-corr*corr)*'1B. Gaussians'!M44)*SQRT(N$2))</f>
        <v>103.82356902125001</v>
      </c>
      <c r="O45" s="11">
        <f>N45*EXP((IR-div-0.5*vol_2*vol_2)*O$2+vol_2*(corr*'1A. Gaussians'!N44+SQRT(1-corr*corr)*'1B. Gaussians'!N44)*SQRT(O$2))</f>
        <v>119.16644264427707</v>
      </c>
      <c r="P45" s="11">
        <f>O45*EXP((IR-div-0.5*vol_2*vol_2)*P$2+vol_2*(corr*'1A. Gaussians'!O44+SQRT(1-corr*corr)*'1B. Gaussians'!O44)*SQRT(P$2))</f>
        <v>103.85936288026734</v>
      </c>
      <c r="Q45" s="11">
        <f>P45*EXP((IR-div-0.5*vol_2*vol_2)*Q$2+vol_2*(corr*'1A. Gaussians'!P44+SQRT(1-corr*corr)*'1B. Gaussians'!P44)*SQRT(Q$2))</f>
        <v>103.93691745150237</v>
      </c>
      <c r="R45" s="11">
        <f>Q45*EXP((IR-div-0.5*vol_2*vol_2)*R$2+vol_2*(corr*'1A. Gaussians'!Q44+SQRT(1-corr*corr)*'1B. Gaussians'!Q44)*SQRT(R$2))</f>
        <v>117.26311350571791</v>
      </c>
      <c r="S45" s="11">
        <f>R45*EXP((IR-div-0.5*vol_2*vol_2)*S$2+vol_2*(corr*'1A. Gaussians'!R44+SQRT(1-corr*corr)*'1B. Gaussians'!R44)*SQRT(S$2))</f>
        <v>126.05027247848857</v>
      </c>
      <c r="T45" s="11">
        <f>S45*EXP((IR-div-0.5*vol_2*vol_2)*T$2+vol_2*(corr*'1A. Gaussians'!S44+SQRT(1-corr*corr)*'1B. Gaussians'!S44)*SQRT(T$2))</f>
        <v>134.44137164096134</v>
      </c>
      <c r="U45" s="11">
        <f>T45*EXP((IR-div-0.5*vol_2*vol_2)*U$2+vol_2*(corr*'1A. Gaussians'!T44+SQRT(1-corr*corr)*'1B. Gaussians'!T44)*SQRT(U$2))</f>
        <v>125.7767708234704</v>
      </c>
      <c r="V45" s="11">
        <f>U45*EXP((IR-div-0.5*vol_2*vol_2)*V$2+vol_2*(corr*'1A. Gaussians'!U44+SQRT(1-corr*corr)*'1B. Gaussians'!U44)*SQRT(V$2))</f>
        <v>115.39581800510511</v>
      </c>
      <c r="W45" s="12">
        <f>V45*EXP((IR-div-0.5*vol_2*vol_2)*W$2+vol_2*(corr*'1A. Gaussians'!V44+SQRT(1-corr*corr)*'1B. Gaussians'!V44)*SQRT(W$2))</f>
        <v>143.05191058314693</v>
      </c>
    </row>
    <row r="46" spans="2:23" x14ac:dyDescent="0.35">
      <c r="B46" s="9" t="s">
        <v>42</v>
      </c>
      <c r="C46" s="11">
        <f t="shared" si="1"/>
        <v>100</v>
      </c>
      <c r="D46" s="11">
        <f>C46*EXP((IR-div-0.5*vol_2*vol_2)*D$2+vol_2*(corr*'1A. Gaussians'!C45+SQRT(1-corr*corr)*'1B. Gaussians'!C45)*SQRT(D$2))</f>
        <v>97.447181870585638</v>
      </c>
      <c r="E46" s="11">
        <f>D46*EXP((IR-div-0.5*vol_2*vol_2)*E$2+vol_2*(corr*'1A. Gaussians'!D45+SQRT(1-corr*corr)*'1B. Gaussians'!D45)*SQRT(E$2))</f>
        <v>92.476978393845641</v>
      </c>
      <c r="F46" s="11">
        <f>E46*EXP((IR-div-0.5*vol_2*vol_2)*F$2+vol_2*(corr*'1A. Gaussians'!E45+SQRT(1-corr*corr)*'1B. Gaussians'!E45)*SQRT(F$2))</f>
        <v>89.735454259557983</v>
      </c>
      <c r="G46" s="11">
        <f>F46*EXP((IR-div-0.5*vol_2*vol_2)*G$2+vol_2*(corr*'1A. Gaussians'!F45+SQRT(1-corr*corr)*'1B. Gaussians'!F45)*SQRT(G$2))</f>
        <v>88.607318806427301</v>
      </c>
      <c r="H46" s="11">
        <f>G46*EXP((IR-div-0.5*vol_2*vol_2)*H$2+vol_2*(corr*'1A. Gaussians'!G45+SQRT(1-corr*corr)*'1B. Gaussians'!G45)*SQRT(H$2))</f>
        <v>92.949283607554435</v>
      </c>
      <c r="I46" s="11">
        <f>H46*EXP((IR-div-0.5*vol_2*vol_2)*I$2+vol_2*(corr*'1A. Gaussians'!H45+SQRT(1-corr*corr)*'1B. Gaussians'!H45)*SQRT(I$2))</f>
        <v>106.47198759434461</v>
      </c>
      <c r="J46" s="11">
        <f>I46*EXP((IR-div-0.5*vol_2*vol_2)*J$2+vol_2*(corr*'1A. Gaussians'!I45+SQRT(1-corr*corr)*'1B. Gaussians'!I45)*SQRT(J$2))</f>
        <v>113.76974753633807</v>
      </c>
      <c r="K46" s="11">
        <f>J46*EXP((IR-div-0.5*vol_2*vol_2)*K$2+vol_2*(corr*'1A. Gaussians'!J45+SQRT(1-corr*corr)*'1B. Gaussians'!J45)*SQRT(K$2))</f>
        <v>112.52624207715851</v>
      </c>
      <c r="L46" s="11">
        <f>K46*EXP((IR-div-0.5*vol_2*vol_2)*L$2+vol_2*(corr*'1A. Gaussians'!K45+SQRT(1-corr*corr)*'1B. Gaussians'!K45)*SQRT(L$2))</f>
        <v>113.73930488550229</v>
      </c>
      <c r="M46" s="11">
        <f>L46*EXP((IR-div-0.5*vol_2*vol_2)*M$2+vol_2*(corr*'1A. Gaussians'!L45+SQRT(1-corr*corr)*'1B. Gaussians'!L45)*SQRT(M$2))</f>
        <v>106.97125587732184</v>
      </c>
      <c r="N46" s="11">
        <f>M46*EXP((IR-div-0.5*vol_2*vol_2)*N$2+vol_2*(corr*'1A. Gaussians'!M45+SQRT(1-corr*corr)*'1B. Gaussians'!M45)*SQRT(N$2))</f>
        <v>130.84705141732366</v>
      </c>
      <c r="O46" s="11">
        <f>N46*EXP((IR-div-0.5*vol_2*vol_2)*O$2+vol_2*(corr*'1A. Gaussians'!N45+SQRT(1-corr*corr)*'1B. Gaussians'!N45)*SQRT(O$2))</f>
        <v>101.76169968643066</v>
      </c>
      <c r="P46" s="11">
        <f>O46*EXP((IR-div-0.5*vol_2*vol_2)*P$2+vol_2*(corr*'1A. Gaussians'!O45+SQRT(1-corr*corr)*'1B. Gaussians'!O45)*SQRT(P$2))</f>
        <v>95.164405759537985</v>
      </c>
      <c r="Q46" s="11">
        <f>P46*EXP((IR-div-0.5*vol_2*vol_2)*Q$2+vol_2*(corr*'1A. Gaussians'!P45+SQRT(1-corr*corr)*'1B. Gaussians'!P45)*SQRT(Q$2))</f>
        <v>94.010903313366811</v>
      </c>
      <c r="R46" s="11">
        <f>Q46*EXP((IR-div-0.5*vol_2*vol_2)*R$2+vol_2*(corr*'1A. Gaussians'!Q45+SQRT(1-corr*corr)*'1B. Gaussians'!Q45)*SQRT(R$2))</f>
        <v>88.316743246977438</v>
      </c>
      <c r="S46" s="11">
        <f>R46*EXP((IR-div-0.5*vol_2*vol_2)*S$2+vol_2*(corr*'1A. Gaussians'!R45+SQRT(1-corr*corr)*'1B. Gaussians'!R45)*SQRT(S$2))</f>
        <v>90.564205907847594</v>
      </c>
      <c r="T46" s="11">
        <f>S46*EXP((IR-div-0.5*vol_2*vol_2)*T$2+vol_2*(corr*'1A. Gaussians'!S45+SQRT(1-corr*corr)*'1B. Gaussians'!S45)*SQRT(T$2))</f>
        <v>101.7535105391259</v>
      </c>
      <c r="U46" s="11">
        <f>T46*EXP((IR-div-0.5*vol_2*vol_2)*U$2+vol_2*(corr*'1A. Gaussians'!T45+SQRT(1-corr*corr)*'1B. Gaussians'!T45)*SQRT(U$2))</f>
        <v>107.11926599562605</v>
      </c>
      <c r="V46" s="11">
        <f>U46*EXP((IR-div-0.5*vol_2*vol_2)*V$2+vol_2*(corr*'1A. Gaussians'!U45+SQRT(1-corr*corr)*'1B. Gaussians'!U45)*SQRT(V$2))</f>
        <v>121.0534923863128</v>
      </c>
      <c r="W46" s="12">
        <f>V46*EXP((IR-div-0.5*vol_2*vol_2)*W$2+vol_2*(corr*'1A. Gaussians'!V45+SQRT(1-corr*corr)*'1B. Gaussians'!V45)*SQRT(W$2))</f>
        <v>120.50688722590012</v>
      </c>
    </row>
    <row r="47" spans="2:23" x14ac:dyDescent="0.35">
      <c r="B47" s="9" t="s">
        <v>43</v>
      </c>
      <c r="C47" s="11">
        <f t="shared" si="1"/>
        <v>100</v>
      </c>
      <c r="D47" s="11">
        <f>C47*EXP((IR-div-0.5*vol_2*vol_2)*D$2+vol_2*(corr*'1A. Gaussians'!C46+SQRT(1-corr*corr)*'1B. Gaussians'!C46)*SQRT(D$2))</f>
        <v>115.65929948531061</v>
      </c>
      <c r="E47" s="11">
        <f>D47*EXP((IR-div-0.5*vol_2*vol_2)*E$2+vol_2*(corr*'1A. Gaussians'!D46+SQRT(1-corr*corr)*'1B. Gaussians'!D46)*SQRT(E$2))</f>
        <v>107.71201648256685</v>
      </c>
      <c r="F47" s="11">
        <f>E47*EXP((IR-div-0.5*vol_2*vol_2)*F$2+vol_2*(corr*'1A. Gaussians'!E46+SQRT(1-corr*corr)*'1B. Gaussians'!E46)*SQRT(F$2))</f>
        <v>105.41825440373594</v>
      </c>
      <c r="G47" s="11">
        <f>F47*EXP((IR-div-0.5*vol_2*vol_2)*G$2+vol_2*(corr*'1A. Gaussians'!F46+SQRT(1-corr*corr)*'1B. Gaussians'!F46)*SQRT(G$2))</f>
        <v>132.23213657662586</v>
      </c>
      <c r="H47" s="11">
        <f>G47*EXP((IR-div-0.5*vol_2*vol_2)*H$2+vol_2*(corr*'1A. Gaussians'!G46+SQRT(1-corr*corr)*'1B. Gaussians'!G46)*SQRT(H$2))</f>
        <v>143.61815452412372</v>
      </c>
      <c r="I47" s="11">
        <f>H47*EXP((IR-div-0.5*vol_2*vol_2)*I$2+vol_2*(corr*'1A. Gaussians'!H46+SQRT(1-corr*corr)*'1B. Gaussians'!H46)*SQRT(I$2))</f>
        <v>112.41542022218204</v>
      </c>
      <c r="J47" s="11">
        <f>I47*EXP((IR-div-0.5*vol_2*vol_2)*J$2+vol_2*(corr*'1A. Gaussians'!I46+SQRT(1-corr*corr)*'1B. Gaussians'!I46)*SQRT(J$2))</f>
        <v>107.50954635688041</v>
      </c>
      <c r="K47" s="11">
        <f>J47*EXP((IR-div-0.5*vol_2*vol_2)*K$2+vol_2*(corr*'1A. Gaussians'!J46+SQRT(1-corr*corr)*'1B. Gaussians'!J46)*SQRT(K$2))</f>
        <v>117.68328997521283</v>
      </c>
      <c r="L47" s="11">
        <f>K47*EXP((IR-div-0.5*vol_2*vol_2)*L$2+vol_2*(corr*'1A. Gaussians'!K46+SQRT(1-corr*corr)*'1B. Gaussians'!K46)*SQRT(L$2))</f>
        <v>110.6597538392315</v>
      </c>
      <c r="M47" s="11">
        <f>L47*EXP((IR-div-0.5*vol_2*vol_2)*M$2+vol_2*(corr*'1A. Gaussians'!L46+SQRT(1-corr*corr)*'1B. Gaussians'!L46)*SQRT(M$2))</f>
        <v>113.38705891486475</v>
      </c>
      <c r="N47" s="11">
        <f>M47*EXP((IR-div-0.5*vol_2*vol_2)*N$2+vol_2*(corr*'1A. Gaussians'!M46+SQRT(1-corr*corr)*'1B. Gaussians'!M46)*SQRT(N$2))</f>
        <v>113.98397769423836</v>
      </c>
      <c r="O47" s="11">
        <f>N47*EXP((IR-div-0.5*vol_2*vol_2)*O$2+vol_2*(corr*'1A. Gaussians'!N46+SQRT(1-corr*corr)*'1B. Gaussians'!N46)*SQRT(O$2))</f>
        <v>116.4684143873412</v>
      </c>
      <c r="P47" s="11">
        <f>O47*EXP((IR-div-0.5*vol_2*vol_2)*P$2+vol_2*(corr*'1A. Gaussians'!O46+SQRT(1-corr*corr)*'1B. Gaussians'!O46)*SQRT(P$2))</f>
        <v>115.39672757423212</v>
      </c>
      <c r="Q47" s="11">
        <f>P47*EXP((IR-div-0.5*vol_2*vol_2)*Q$2+vol_2*(corr*'1A. Gaussians'!P46+SQRT(1-corr*corr)*'1B. Gaussians'!P46)*SQRT(Q$2))</f>
        <v>99.882276348792018</v>
      </c>
      <c r="R47" s="11">
        <f>Q47*EXP((IR-div-0.5*vol_2*vol_2)*R$2+vol_2*(corr*'1A. Gaussians'!Q46+SQRT(1-corr*corr)*'1B. Gaussians'!Q46)*SQRT(R$2))</f>
        <v>91.009165143936883</v>
      </c>
      <c r="S47" s="11">
        <f>R47*EXP((IR-div-0.5*vol_2*vol_2)*S$2+vol_2*(corr*'1A. Gaussians'!R46+SQRT(1-corr*corr)*'1B. Gaussians'!R46)*SQRT(S$2))</f>
        <v>95.214994624019099</v>
      </c>
      <c r="T47" s="11">
        <f>S47*EXP((IR-div-0.5*vol_2*vol_2)*T$2+vol_2*(corr*'1A. Gaussians'!S46+SQRT(1-corr*corr)*'1B. Gaussians'!S46)*SQRT(T$2))</f>
        <v>84.05653652060947</v>
      </c>
      <c r="U47" s="11">
        <f>T47*EXP((IR-div-0.5*vol_2*vol_2)*U$2+vol_2*(corr*'1A. Gaussians'!T46+SQRT(1-corr*corr)*'1B. Gaussians'!T46)*SQRT(U$2))</f>
        <v>76.509726440063517</v>
      </c>
      <c r="V47" s="11">
        <f>U47*EXP((IR-div-0.5*vol_2*vol_2)*V$2+vol_2*(corr*'1A. Gaussians'!U46+SQRT(1-corr*corr)*'1B. Gaussians'!U46)*SQRT(V$2))</f>
        <v>71.745204624734555</v>
      </c>
      <c r="W47" s="12">
        <f>V47*EXP((IR-div-0.5*vol_2*vol_2)*W$2+vol_2*(corr*'1A. Gaussians'!V46+SQRT(1-corr*corr)*'1B. Gaussians'!V46)*SQRT(W$2))</f>
        <v>63.228523723606877</v>
      </c>
    </row>
    <row r="48" spans="2:23" x14ac:dyDescent="0.35">
      <c r="B48" s="9" t="s">
        <v>44</v>
      </c>
      <c r="C48" s="11">
        <f t="shared" si="1"/>
        <v>100</v>
      </c>
      <c r="D48" s="11">
        <f>C48*EXP((IR-div-0.5*vol_2*vol_2)*D$2+vol_2*(corr*'1A. Gaussians'!C47+SQRT(1-corr*corr)*'1B. Gaussians'!C47)*SQRT(D$2))</f>
        <v>112.74623762868457</v>
      </c>
      <c r="E48" s="11">
        <f>D48*EXP((IR-div-0.5*vol_2*vol_2)*E$2+vol_2*(corr*'1A. Gaussians'!D47+SQRT(1-corr*corr)*'1B. Gaussians'!D47)*SQRT(E$2))</f>
        <v>122.16585319392971</v>
      </c>
      <c r="F48" s="11">
        <f>E48*EXP((IR-div-0.5*vol_2*vol_2)*F$2+vol_2*(corr*'1A. Gaussians'!E47+SQRT(1-corr*corr)*'1B. Gaussians'!E47)*SQRT(F$2))</f>
        <v>111.04924843259973</v>
      </c>
      <c r="G48" s="11">
        <f>F48*EXP((IR-div-0.5*vol_2*vol_2)*G$2+vol_2*(corr*'1A. Gaussians'!F47+SQRT(1-corr*corr)*'1B. Gaussians'!F47)*SQRT(G$2))</f>
        <v>123.9637907252821</v>
      </c>
      <c r="H48" s="11">
        <f>G48*EXP((IR-div-0.5*vol_2*vol_2)*H$2+vol_2*(corr*'1A. Gaussians'!G47+SQRT(1-corr*corr)*'1B. Gaussians'!G47)*SQRT(H$2))</f>
        <v>121.59144507771401</v>
      </c>
      <c r="I48" s="11">
        <f>H48*EXP((IR-div-0.5*vol_2*vol_2)*I$2+vol_2*(corr*'1A. Gaussians'!H47+SQRT(1-corr*corr)*'1B. Gaussians'!H47)*SQRT(I$2))</f>
        <v>108.24681375291742</v>
      </c>
      <c r="J48" s="11">
        <f>I48*EXP((IR-div-0.5*vol_2*vol_2)*J$2+vol_2*(corr*'1A. Gaussians'!I47+SQRT(1-corr*corr)*'1B. Gaussians'!I47)*SQRT(J$2))</f>
        <v>109.34351149945888</v>
      </c>
      <c r="K48" s="11">
        <f>J48*EXP((IR-div-0.5*vol_2*vol_2)*K$2+vol_2*(corr*'1A. Gaussians'!J47+SQRT(1-corr*corr)*'1B. Gaussians'!J47)*SQRT(K$2))</f>
        <v>105.11702454584658</v>
      </c>
      <c r="L48" s="11">
        <f>K48*EXP((IR-div-0.5*vol_2*vol_2)*L$2+vol_2*(corr*'1A. Gaussians'!K47+SQRT(1-corr*corr)*'1B. Gaussians'!K47)*SQRT(L$2))</f>
        <v>107.81676587924747</v>
      </c>
      <c r="M48" s="11">
        <f>L48*EXP((IR-div-0.5*vol_2*vol_2)*M$2+vol_2*(corr*'1A. Gaussians'!L47+SQRT(1-corr*corr)*'1B. Gaussians'!L47)*SQRT(M$2))</f>
        <v>113.10054904991902</v>
      </c>
      <c r="N48" s="11">
        <f>M48*EXP((IR-div-0.5*vol_2*vol_2)*N$2+vol_2*(corr*'1A. Gaussians'!M47+SQRT(1-corr*corr)*'1B. Gaussians'!M47)*SQRT(N$2))</f>
        <v>117.02700543905725</v>
      </c>
      <c r="O48" s="11">
        <f>N48*EXP((IR-div-0.5*vol_2*vol_2)*O$2+vol_2*(corr*'1A. Gaussians'!N47+SQRT(1-corr*corr)*'1B. Gaussians'!N47)*SQRT(O$2))</f>
        <v>119.97022696219973</v>
      </c>
      <c r="P48" s="11">
        <f>O48*EXP((IR-div-0.5*vol_2*vol_2)*P$2+vol_2*(corr*'1A. Gaussians'!O47+SQRT(1-corr*corr)*'1B. Gaussians'!O47)*SQRT(P$2))</f>
        <v>117.09569029564362</v>
      </c>
      <c r="Q48" s="11">
        <f>P48*EXP((IR-div-0.5*vol_2*vol_2)*Q$2+vol_2*(corr*'1A. Gaussians'!P47+SQRT(1-corr*corr)*'1B. Gaussians'!P47)*SQRT(Q$2))</f>
        <v>118.72850597213331</v>
      </c>
      <c r="R48" s="11">
        <f>Q48*EXP((IR-div-0.5*vol_2*vol_2)*R$2+vol_2*(corr*'1A. Gaussians'!Q47+SQRT(1-corr*corr)*'1B. Gaussians'!Q47)*SQRT(R$2))</f>
        <v>137.48523770758484</v>
      </c>
      <c r="S48" s="11">
        <f>R48*EXP((IR-div-0.5*vol_2*vol_2)*S$2+vol_2*(corr*'1A. Gaussians'!R47+SQRT(1-corr*corr)*'1B. Gaussians'!R47)*SQRT(S$2))</f>
        <v>148.13269607692033</v>
      </c>
      <c r="T48" s="11">
        <f>S48*EXP((IR-div-0.5*vol_2*vol_2)*T$2+vol_2*(corr*'1A. Gaussians'!S47+SQRT(1-corr*corr)*'1B. Gaussians'!S47)*SQRT(T$2))</f>
        <v>169.11036696141727</v>
      </c>
      <c r="U48" s="11">
        <f>T48*EXP((IR-div-0.5*vol_2*vol_2)*U$2+vol_2*(corr*'1A. Gaussians'!T47+SQRT(1-corr*corr)*'1B. Gaussians'!T47)*SQRT(U$2))</f>
        <v>149.5134399540172</v>
      </c>
      <c r="V48" s="11">
        <f>U48*EXP((IR-div-0.5*vol_2*vol_2)*V$2+vol_2*(corr*'1A. Gaussians'!U47+SQRT(1-corr*corr)*'1B. Gaussians'!U47)*SQRT(V$2))</f>
        <v>175.63219183031327</v>
      </c>
      <c r="W48" s="12">
        <f>V48*EXP((IR-div-0.5*vol_2*vol_2)*W$2+vol_2*(corr*'1A. Gaussians'!V47+SQRT(1-corr*corr)*'1B. Gaussians'!V47)*SQRT(W$2))</f>
        <v>191.57231915357548</v>
      </c>
    </row>
    <row r="49" spans="2:23" x14ac:dyDescent="0.35">
      <c r="B49" s="9" t="s">
        <v>45</v>
      </c>
      <c r="C49" s="11">
        <f t="shared" si="1"/>
        <v>100</v>
      </c>
      <c r="D49" s="11">
        <f>C49*EXP((IR-div-0.5*vol_2*vol_2)*D$2+vol_2*(corr*'1A. Gaussians'!C48+SQRT(1-corr*corr)*'1B. Gaussians'!C48)*SQRT(D$2))</f>
        <v>97.467529206018341</v>
      </c>
      <c r="E49" s="11">
        <f>D49*EXP((IR-div-0.5*vol_2*vol_2)*E$2+vol_2*(corr*'1A. Gaussians'!D48+SQRT(1-corr*corr)*'1B. Gaussians'!D48)*SQRT(E$2))</f>
        <v>107.39055924318426</v>
      </c>
      <c r="F49" s="11">
        <f>E49*EXP((IR-div-0.5*vol_2*vol_2)*F$2+vol_2*(corr*'1A. Gaussians'!E48+SQRT(1-corr*corr)*'1B. Gaussians'!E48)*SQRT(F$2))</f>
        <v>106.23463507642356</v>
      </c>
      <c r="G49" s="11">
        <f>F49*EXP((IR-div-0.5*vol_2*vol_2)*G$2+vol_2*(corr*'1A. Gaussians'!F48+SQRT(1-corr*corr)*'1B. Gaussians'!F48)*SQRT(G$2))</f>
        <v>128.64316127375812</v>
      </c>
      <c r="H49" s="11">
        <f>G49*EXP((IR-div-0.5*vol_2*vol_2)*H$2+vol_2*(corr*'1A. Gaussians'!G48+SQRT(1-corr*corr)*'1B. Gaussians'!G48)*SQRT(H$2))</f>
        <v>129.63303701420099</v>
      </c>
      <c r="I49" s="11">
        <f>H49*EXP((IR-div-0.5*vol_2*vol_2)*I$2+vol_2*(corr*'1A. Gaussians'!H48+SQRT(1-corr*corr)*'1B. Gaussians'!H48)*SQRT(I$2))</f>
        <v>139.8546282506438</v>
      </c>
      <c r="J49" s="11">
        <f>I49*EXP((IR-div-0.5*vol_2*vol_2)*J$2+vol_2*(corr*'1A. Gaussians'!I48+SQRT(1-corr*corr)*'1B. Gaussians'!I48)*SQRT(J$2))</f>
        <v>123.84694409960505</v>
      </c>
      <c r="K49" s="11">
        <f>J49*EXP((IR-div-0.5*vol_2*vol_2)*K$2+vol_2*(corr*'1A. Gaussians'!J48+SQRT(1-corr*corr)*'1B. Gaussians'!J48)*SQRT(K$2))</f>
        <v>106.69336885062783</v>
      </c>
      <c r="L49" s="11">
        <f>K49*EXP((IR-div-0.5*vol_2*vol_2)*L$2+vol_2*(corr*'1A. Gaussians'!K48+SQRT(1-corr*corr)*'1B. Gaussians'!K48)*SQRT(L$2))</f>
        <v>107.91631794268373</v>
      </c>
      <c r="M49" s="11">
        <f>L49*EXP((IR-div-0.5*vol_2*vol_2)*M$2+vol_2*(corr*'1A. Gaussians'!L48+SQRT(1-corr*corr)*'1B. Gaussians'!L48)*SQRT(M$2))</f>
        <v>123.33030512983082</v>
      </c>
      <c r="N49" s="11">
        <f>M49*EXP((IR-div-0.5*vol_2*vol_2)*N$2+vol_2*(corr*'1A. Gaussians'!M48+SQRT(1-corr*corr)*'1B. Gaussians'!M48)*SQRT(N$2))</f>
        <v>120.71936312538683</v>
      </c>
      <c r="O49" s="11">
        <f>N49*EXP((IR-div-0.5*vol_2*vol_2)*O$2+vol_2*(corr*'1A. Gaussians'!N48+SQRT(1-corr*corr)*'1B. Gaussians'!N48)*SQRT(O$2))</f>
        <v>125.77960840951842</v>
      </c>
      <c r="P49" s="11">
        <f>O49*EXP((IR-div-0.5*vol_2*vol_2)*P$2+vol_2*(corr*'1A. Gaussians'!O48+SQRT(1-corr*corr)*'1B. Gaussians'!O48)*SQRT(P$2))</f>
        <v>118.48393281198487</v>
      </c>
      <c r="Q49" s="11">
        <f>P49*EXP((IR-div-0.5*vol_2*vol_2)*Q$2+vol_2*(corr*'1A. Gaussians'!P48+SQRT(1-corr*corr)*'1B. Gaussians'!P48)*SQRT(Q$2))</f>
        <v>103.91300797463077</v>
      </c>
      <c r="R49" s="11">
        <f>Q49*EXP((IR-div-0.5*vol_2*vol_2)*R$2+vol_2*(corr*'1A. Gaussians'!Q48+SQRT(1-corr*corr)*'1B. Gaussians'!Q48)*SQRT(R$2))</f>
        <v>100.47556933606323</v>
      </c>
      <c r="S49" s="11">
        <f>R49*EXP((IR-div-0.5*vol_2*vol_2)*S$2+vol_2*(corr*'1A. Gaussians'!R48+SQRT(1-corr*corr)*'1B. Gaussians'!R48)*SQRT(S$2))</f>
        <v>102.11401482991519</v>
      </c>
      <c r="T49" s="11">
        <f>S49*EXP((IR-div-0.5*vol_2*vol_2)*T$2+vol_2*(corr*'1A. Gaussians'!S48+SQRT(1-corr*corr)*'1B. Gaussians'!S48)*SQRT(T$2))</f>
        <v>93.155900350267373</v>
      </c>
      <c r="U49" s="11">
        <f>T49*EXP((IR-div-0.5*vol_2*vol_2)*U$2+vol_2*(corr*'1A. Gaussians'!T48+SQRT(1-corr*corr)*'1B. Gaussians'!T48)*SQRT(U$2))</f>
        <v>98.631604257992464</v>
      </c>
      <c r="V49" s="11">
        <f>U49*EXP((IR-div-0.5*vol_2*vol_2)*V$2+vol_2*(corr*'1A. Gaussians'!U48+SQRT(1-corr*corr)*'1B. Gaussians'!U48)*SQRT(V$2))</f>
        <v>78.396473137560378</v>
      </c>
      <c r="W49" s="12">
        <f>V49*EXP((IR-div-0.5*vol_2*vol_2)*W$2+vol_2*(corr*'1A. Gaussians'!V48+SQRT(1-corr*corr)*'1B. Gaussians'!V48)*SQRT(W$2))</f>
        <v>69.08866449816405</v>
      </c>
    </row>
    <row r="50" spans="2:23" x14ac:dyDescent="0.35">
      <c r="B50" s="9" t="s">
        <v>46</v>
      </c>
      <c r="C50" s="11">
        <f t="shared" si="1"/>
        <v>100</v>
      </c>
      <c r="D50" s="11">
        <f>C50*EXP((IR-div-0.5*vol_2*vol_2)*D$2+vol_2*(corr*'1A. Gaussians'!C49+SQRT(1-corr*corr)*'1B. Gaussians'!C49)*SQRT(D$2))</f>
        <v>96.336958388116926</v>
      </c>
      <c r="E50" s="11">
        <f>D50*EXP((IR-div-0.5*vol_2*vol_2)*E$2+vol_2*(corr*'1A. Gaussians'!D49+SQRT(1-corr*corr)*'1B. Gaussians'!D49)*SQRT(E$2))</f>
        <v>125.37466601812065</v>
      </c>
      <c r="F50" s="11">
        <f>E50*EXP((IR-div-0.5*vol_2*vol_2)*F$2+vol_2*(corr*'1A. Gaussians'!E49+SQRT(1-corr*corr)*'1B. Gaussians'!E49)*SQRT(F$2))</f>
        <v>112.20812112244924</v>
      </c>
      <c r="G50" s="11">
        <f>F50*EXP((IR-div-0.5*vol_2*vol_2)*G$2+vol_2*(corr*'1A. Gaussians'!F49+SQRT(1-corr*corr)*'1B. Gaussians'!F49)*SQRT(G$2))</f>
        <v>109.85891609625774</v>
      </c>
      <c r="H50" s="11">
        <f>G50*EXP((IR-div-0.5*vol_2*vol_2)*H$2+vol_2*(corr*'1A. Gaussians'!G49+SQRT(1-corr*corr)*'1B. Gaussians'!G49)*SQRT(H$2))</f>
        <v>108.82161742481856</v>
      </c>
      <c r="I50" s="11">
        <f>H50*EXP((IR-div-0.5*vol_2*vol_2)*I$2+vol_2*(corr*'1A. Gaussians'!H49+SQRT(1-corr*corr)*'1B. Gaussians'!H49)*SQRT(I$2))</f>
        <v>103.28361674293146</v>
      </c>
      <c r="J50" s="11">
        <f>I50*EXP((IR-div-0.5*vol_2*vol_2)*J$2+vol_2*(corr*'1A. Gaussians'!I49+SQRT(1-corr*corr)*'1B. Gaussians'!I49)*SQRT(J$2))</f>
        <v>124.3755764214267</v>
      </c>
      <c r="K50" s="11">
        <f>J50*EXP((IR-div-0.5*vol_2*vol_2)*K$2+vol_2*(corr*'1A. Gaussians'!J49+SQRT(1-corr*corr)*'1B. Gaussians'!J49)*SQRT(K$2))</f>
        <v>112.93942376027465</v>
      </c>
      <c r="L50" s="11">
        <f>K50*EXP((IR-div-0.5*vol_2*vol_2)*L$2+vol_2*(corr*'1A. Gaussians'!K49+SQRT(1-corr*corr)*'1B. Gaussians'!K49)*SQRT(L$2))</f>
        <v>159.77369037304419</v>
      </c>
      <c r="M50" s="11">
        <f>L50*EXP((IR-div-0.5*vol_2*vol_2)*M$2+vol_2*(corr*'1A. Gaussians'!L49+SQRT(1-corr*corr)*'1B. Gaussians'!L49)*SQRT(M$2))</f>
        <v>171.86620287826437</v>
      </c>
      <c r="N50" s="11">
        <f>M50*EXP((IR-div-0.5*vol_2*vol_2)*N$2+vol_2*(corr*'1A. Gaussians'!M49+SQRT(1-corr*corr)*'1B. Gaussians'!M49)*SQRT(N$2))</f>
        <v>231.97287081072142</v>
      </c>
      <c r="O50" s="11">
        <f>N50*EXP((IR-div-0.5*vol_2*vol_2)*O$2+vol_2*(corr*'1A. Gaussians'!N49+SQRT(1-corr*corr)*'1B. Gaussians'!N49)*SQRT(O$2))</f>
        <v>264.33462438758897</v>
      </c>
      <c r="P50" s="11">
        <f>O50*EXP((IR-div-0.5*vol_2*vol_2)*P$2+vol_2*(corr*'1A. Gaussians'!O49+SQRT(1-corr*corr)*'1B. Gaussians'!O49)*SQRT(P$2))</f>
        <v>232.0388213128067</v>
      </c>
      <c r="Q50" s="11">
        <f>P50*EXP((IR-div-0.5*vol_2*vol_2)*Q$2+vol_2*(corr*'1A. Gaussians'!P49+SQRT(1-corr*corr)*'1B. Gaussians'!P49)*SQRT(Q$2))</f>
        <v>267.9124334499765</v>
      </c>
      <c r="R50" s="11">
        <f>Q50*EXP((IR-div-0.5*vol_2*vol_2)*R$2+vol_2*(corr*'1A. Gaussians'!Q49+SQRT(1-corr*corr)*'1B. Gaussians'!Q49)*SQRT(R$2))</f>
        <v>298.767783985866</v>
      </c>
      <c r="S50" s="11">
        <f>R50*EXP((IR-div-0.5*vol_2*vol_2)*S$2+vol_2*(corr*'1A. Gaussians'!R49+SQRT(1-corr*corr)*'1B. Gaussians'!R49)*SQRT(S$2))</f>
        <v>250.39589379458795</v>
      </c>
      <c r="T50" s="11">
        <f>S50*EXP((IR-div-0.5*vol_2*vol_2)*T$2+vol_2*(corr*'1A. Gaussians'!S49+SQRT(1-corr*corr)*'1B. Gaussians'!S49)*SQRT(T$2))</f>
        <v>270.32842021107854</v>
      </c>
      <c r="U50" s="11">
        <f>T50*EXP((IR-div-0.5*vol_2*vol_2)*U$2+vol_2*(corr*'1A. Gaussians'!T49+SQRT(1-corr*corr)*'1B. Gaussians'!T49)*SQRT(U$2))</f>
        <v>245.51222743109074</v>
      </c>
      <c r="V50" s="11">
        <f>U50*EXP((IR-div-0.5*vol_2*vol_2)*V$2+vol_2*(corr*'1A. Gaussians'!U49+SQRT(1-corr*corr)*'1B. Gaussians'!U49)*SQRT(V$2))</f>
        <v>224.09136714645678</v>
      </c>
      <c r="W50" s="12">
        <f>V50*EXP((IR-div-0.5*vol_2*vol_2)*W$2+vol_2*(corr*'1A. Gaussians'!V49+SQRT(1-corr*corr)*'1B. Gaussians'!V49)*SQRT(W$2))</f>
        <v>251.07203556801386</v>
      </c>
    </row>
    <row r="51" spans="2:23" x14ac:dyDescent="0.35">
      <c r="B51" s="9" t="s">
        <v>47</v>
      </c>
      <c r="C51" s="11">
        <f t="shared" si="1"/>
        <v>100</v>
      </c>
      <c r="D51" s="11">
        <f>C51*EXP((IR-div-0.5*vol_2*vol_2)*D$2+vol_2*(corr*'1A. Gaussians'!C50+SQRT(1-corr*corr)*'1B. Gaussians'!C50)*SQRT(D$2))</f>
        <v>85.144452180328955</v>
      </c>
      <c r="E51" s="11">
        <f>D51*EXP((IR-div-0.5*vol_2*vol_2)*E$2+vol_2*(corr*'1A. Gaussians'!D50+SQRT(1-corr*corr)*'1B. Gaussians'!D50)*SQRT(E$2))</f>
        <v>86.034335707384059</v>
      </c>
      <c r="F51" s="11">
        <f>E51*EXP((IR-div-0.5*vol_2*vol_2)*F$2+vol_2*(corr*'1A. Gaussians'!E50+SQRT(1-corr*corr)*'1B. Gaussians'!E50)*SQRT(F$2))</f>
        <v>99.435040684059203</v>
      </c>
      <c r="G51" s="11">
        <f>F51*EXP((IR-div-0.5*vol_2*vol_2)*G$2+vol_2*(corr*'1A. Gaussians'!F50+SQRT(1-corr*corr)*'1B. Gaussians'!F50)*SQRT(G$2))</f>
        <v>94.32651648950889</v>
      </c>
      <c r="H51" s="11">
        <f>G51*EXP((IR-div-0.5*vol_2*vol_2)*H$2+vol_2*(corr*'1A. Gaussians'!G50+SQRT(1-corr*corr)*'1B. Gaussians'!G50)*SQRT(H$2))</f>
        <v>78.702172922650675</v>
      </c>
      <c r="I51" s="11">
        <f>H51*EXP((IR-div-0.5*vol_2*vol_2)*I$2+vol_2*(corr*'1A. Gaussians'!H50+SQRT(1-corr*corr)*'1B. Gaussians'!H50)*SQRT(I$2))</f>
        <v>90.150187735607616</v>
      </c>
      <c r="J51" s="11">
        <f>I51*EXP((IR-div-0.5*vol_2*vol_2)*J$2+vol_2*(corr*'1A. Gaussians'!I50+SQRT(1-corr*corr)*'1B. Gaussians'!I50)*SQRT(J$2))</f>
        <v>90.768137271506262</v>
      </c>
      <c r="K51" s="11">
        <f>J51*EXP((IR-div-0.5*vol_2*vol_2)*K$2+vol_2*(corr*'1A. Gaussians'!J50+SQRT(1-corr*corr)*'1B. Gaussians'!J50)*SQRT(K$2))</f>
        <v>79.383138444562704</v>
      </c>
      <c r="L51" s="11">
        <f>K51*EXP((IR-div-0.5*vol_2*vol_2)*L$2+vol_2*(corr*'1A. Gaussians'!K50+SQRT(1-corr*corr)*'1B. Gaussians'!K50)*SQRT(L$2))</f>
        <v>81.818756006163099</v>
      </c>
      <c r="M51" s="11">
        <f>L51*EXP((IR-div-0.5*vol_2*vol_2)*M$2+vol_2*(corr*'1A. Gaussians'!L50+SQRT(1-corr*corr)*'1B. Gaussians'!L50)*SQRT(M$2))</f>
        <v>85.785136059072144</v>
      </c>
      <c r="N51" s="11">
        <f>M51*EXP((IR-div-0.5*vol_2*vol_2)*N$2+vol_2*(corr*'1A. Gaussians'!M50+SQRT(1-corr*corr)*'1B. Gaussians'!M50)*SQRT(N$2))</f>
        <v>87.93039060608605</v>
      </c>
      <c r="O51" s="11">
        <f>N51*EXP((IR-div-0.5*vol_2*vol_2)*O$2+vol_2*(corr*'1A. Gaussians'!N50+SQRT(1-corr*corr)*'1B. Gaussians'!N50)*SQRT(O$2))</f>
        <v>91.66416478459854</v>
      </c>
      <c r="P51" s="11">
        <f>O51*EXP((IR-div-0.5*vol_2*vol_2)*P$2+vol_2*(corr*'1A. Gaussians'!O50+SQRT(1-corr*corr)*'1B. Gaussians'!O50)*SQRT(P$2))</f>
        <v>87.038703276511058</v>
      </c>
      <c r="Q51" s="11">
        <f>P51*EXP((IR-div-0.5*vol_2*vol_2)*Q$2+vol_2*(corr*'1A. Gaussians'!P50+SQRT(1-corr*corr)*'1B. Gaussians'!P50)*SQRT(Q$2))</f>
        <v>92.661447439111953</v>
      </c>
      <c r="R51" s="11">
        <f>Q51*EXP((IR-div-0.5*vol_2*vol_2)*R$2+vol_2*(corr*'1A. Gaussians'!Q50+SQRT(1-corr*corr)*'1B. Gaussians'!Q50)*SQRT(R$2))</f>
        <v>103.95308925834533</v>
      </c>
      <c r="S51" s="11">
        <f>R51*EXP((IR-div-0.5*vol_2*vol_2)*S$2+vol_2*(corr*'1A. Gaussians'!R50+SQRT(1-corr*corr)*'1B. Gaussians'!R50)*SQRT(S$2))</f>
        <v>104.80058648699526</v>
      </c>
      <c r="T51" s="11">
        <f>S51*EXP((IR-div-0.5*vol_2*vol_2)*T$2+vol_2*(corr*'1A. Gaussians'!S50+SQRT(1-corr*corr)*'1B. Gaussians'!S50)*SQRT(T$2))</f>
        <v>96.563036170267651</v>
      </c>
      <c r="U51" s="11">
        <f>T51*EXP((IR-div-0.5*vol_2*vol_2)*U$2+vol_2*(corr*'1A. Gaussians'!T50+SQRT(1-corr*corr)*'1B. Gaussians'!T50)*SQRT(U$2))</f>
        <v>93.359571640056103</v>
      </c>
      <c r="V51" s="11">
        <f>U51*EXP((IR-div-0.5*vol_2*vol_2)*V$2+vol_2*(corr*'1A. Gaussians'!U50+SQRT(1-corr*corr)*'1B. Gaussians'!U50)*SQRT(V$2))</f>
        <v>94.992659134618208</v>
      </c>
      <c r="W51" s="12">
        <f>V51*EXP((IR-div-0.5*vol_2*vol_2)*W$2+vol_2*(corr*'1A. Gaussians'!V50+SQRT(1-corr*corr)*'1B. Gaussians'!V50)*SQRT(W$2))</f>
        <v>93.062363824256153</v>
      </c>
    </row>
    <row r="52" spans="2:23" x14ac:dyDescent="0.35">
      <c r="B52" s="9" t="s">
        <v>48</v>
      </c>
      <c r="C52" s="11">
        <f t="shared" si="1"/>
        <v>100</v>
      </c>
      <c r="D52" s="11">
        <f>C52*EXP((IR-div-0.5*vol_2*vol_2)*D$2+vol_2*(corr*'1A. Gaussians'!C51+SQRT(1-corr*corr)*'1B. Gaussians'!C51)*SQRT(D$2))</f>
        <v>105.18650812887105</v>
      </c>
      <c r="E52" s="11">
        <f>D52*EXP((IR-div-0.5*vol_2*vol_2)*E$2+vol_2*(corr*'1A. Gaussians'!D51+SQRT(1-corr*corr)*'1B. Gaussians'!D51)*SQRT(E$2))</f>
        <v>92.874233984124558</v>
      </c>
      <c r="F52" s="11">
        <f>E52*EXP((IR-div-0.5*vol_2*vol_2)*F$2+vol_2*(corr*'1A. Gaussians'!E51+SQRT(1-corr*corr)*'1B. Gaussians'!E51)*SQRT(F$2))</f>
        <v>96.8459748094959</v>
      </c>
      <c r="G52" s="11">
        <f>F52*EXP((IR-div-0.5*vol_2*vol_2)*G$2+vol_2*(corr*'1A. Gaussians'!F51+SQRT(1-corr*corr)*'1B. Gaussians'!F51)*SQRT(G$2))</f>
        <v>107.18811364272757</v>
      </c>
      <c r="H52" s="11">
        <f>G52*EXP((IR-div-0.5*vol_2*vol_2)*H$2+vol_2*(corr*'1A. Gaussians'!G51+SQRT(1-corr*corr)*'1B. Gaussians'!G51)*SQRT(H$2))</f>
        <v>102.93364827816775</v>
      </c>
      <c r="I52" s="11">
        <f>H52*EXP((IR-div-0.5*vol_2*vol_2)*I$2+vol_2*(corr*'1A. Gaussians'!H51+SQRT(1-corr*corr)*'1B. Gaussians'!H51)*SQRT(I$2))</f>
        <v>82.086252710397531</v>
      </c>
      <c r="J52" s="11">
        <f>I52*EXP((IR-div-0.5*vol_2*vol_2)*J$2+vol_2*(corr*'1A. Gaussians'!I51+SQRT(1-corr*corr)*'1B. Gaussians'!I51)*SQRT(J$2))</f>
        <v>94.59250579235345</v>
      </c>
      <c r="K52" s="11">
        <f>J52*EXP((IR-div-0.5*vol_2*vol_2)*K$2+vol_2*(corr*'1A. Gaussians'!J51+SQRT(1-corr*corr)*'1B. Gaussians'!J51)*SQRT(K$2))</f>
        <v>99.741805959625225</v>
      </c>
      <c r="L52" s="11">
        <f>K52*EXP((IR-div-0.5*vol_2*vol_2)*L$2+vol_2*(corr*'1A. Gaussians'!K51+SQRT(1-corr*corr)*'1B. Gaussians'!K51)*SQRT(L$2))</f>
        <v>97.124725198633612</v>
      </c>
      <c r="M52" s="11">
        <f>L52*EXP((IR-div-0.5*vol_2*vol_2)*M$2+vol_2*(corr*'1A. Gaussians'!L51+SQRT(1-corr*corr)*'1B. Gaussians'!L51)*SQRT(M$2))</f>
        <v>92.246384174645229</v>
      </c>
      <c r="N52" s="11">
        <f>M52*EXP((IR-div-0.5*vol_2*vol_2)*N$2+vol_2*(corr*'1A. Gaussians'!M51+SQRT(1-corr*corr)*'1B. Gaussians'!M51)*SQRT(N$2))</f>
        <v>100.40985562422102</v>
      </c>
      <c r="O52" s="11">
        <f>N52*EXP((IR-div-0.5*vol_2*vol_2)*O$2+vol_2*(corr*'1A. Gaussians'!N51+SQRT(1-corr*corr)*'1B. Gaussians'!N51)*SQRT(O$2))</f>
        <v>102.82478614128503</v>
      </c>
      <c r="P52" s="11">
        <f>O52*EXP((IR-div-0.5*vol_2*vol_2)*P$2+vol_2*(corr*'1A. Gaussians'!O51+SQRT(1-corr*corr)*'1B. Gaussians'!O51)*SQRT(P$2))</f>
        <v>97.457729491372675</v>
      </c>
      <c r="Q52" s="11">
        <f>P52*EXP((IR-div-0.5*vol_2*vol_2)*Q$2+vol_2*(corr*'1A. Gaussians'!P51+SQRT(1-corr*corr)*'1B. Gaussians'!P51)*SQRT(Q$2))</f>
        <v>98.043092419463164</v>
      </c>
      <c r="R52" s="11">
        <f>Q52*EXP((IR-div-0.5*vol_2*vol_2)*R$2+vol_2*(corr*'1A. Gaussians'!Q51+SQRT(1-corr*corr)*'1B. Gaussians'!Q51)*SQRT(R$2))</f>
        <v>94.615153317289398</v>
      </c>
      <c r="S52" s="11">
        <f>R52*EXP((IR-div-0.5*vol_2*vol_2)*S$2+vol_2*(corr*'1A. Gaussians'!R51+SQRT(1-corr*corr)*'1B. Gaussians'!R51)*SQRT(S$2))</f>
        <v>83.313826384403299</v>
      </c>
      <c r="T52" s="11">
        <f>S52*EXP((IR-div-0.5*vol_2*vol_2)*T$2+vol_2*(corr*'1A. Gaussians'!S51+SQRT(1-corr*corr)*'1B. Gaussians'!S51)*SQRT(T$2))</f>
        <v>97.868146345900783</v>
      </c>
      <c r="U52" s="11">
        <f>T52*EXP((IR-div-0.5*vol_2*vol_2)*U$2+vol_2*(corr*'1A. Gaussians'!T51+SQRT(1-corr*corr)*'1B. Gaussians'!T51)*SQRT(U$2))</f>
        <v>96.885552211816076</v>
      </c>
      <c r="V52" s="11">
        <f>U52*EXP((IR-div-0.5*vol_2*vol_2)*V$2+vol_2*(corr*'1A. Gaussians'!U51+SQRT(1-corr*corr)*'1B. Gaussians'!U51)*SQRT(V$2))</f>
        <v>96.26598064845021</v>
      </c>
      <c r="W52" s="12">
        <f>V52*EXP((IR-div-0.5*vol_2*vol_2)*W$2+vol_2*(corr*'1A. Gaussians'!V51+SQRT(1-corr*corr)*'1B. Gaussians'!V51)*SQRT(W$2))</f>
        <v>114.22943575405422</v>
      </c>
    </row>
    <row r="53" spans="2:23" x14ac:dyDescent="0.35">
      <c r="B53" s="9" t="s">
        <v>49</v>
      </c>
      <c r="C53" s="11">
        <f t="shared" si="1"/>
        <v>100</v>
      </c>
      <c r="D53" s="11">
        <f>C53*EXP((IR-div-0.5*vol_2*vol_2)*D$2+vol_2*(corr*'1A. Gaussians'!C52+SQRT(1-corr*corr)*'1B. Gaussians'!C52)*SQRT(D$2))</f>
        <v>111.21378319545502</v>
      </c>
      <c r="E53" s="11">
        <f>D53*EXP((IR-div-0.5*vol_2*vol_2)*E$2+vol_2*(corr*'1A. Gaussians'!D52+SQRT(1-corr*corr)*'1B. Gaussians'!D52)*SQRT(E$2))</f>
        <v>120.66295830037019</v>
      </c>
      <c r="F53" s="11">
        <f>E53*EXP((IR-div-0.5*vol_2*vol_2)*F$2+vol_2*(corr*'1A. Gaussians'!E52+SQRT(1-corr*corr)*'1B. Gaussians'!E52)*SQRT(F$2))</f>
        <v>116.91480364831712</v>
      </c>
      <c r="G53" s="11">
        <f>F53*EXP((IR-div-0.5*vol_2*vol_2)*G$2+vol_2*(corr*'1A. Gaussians'!F52+SQRT(1-corr*corr)*'1B. Gaussians'!F52)*SQRT(G$2))</f>
        <v>126.8569244203893</v>
      </c>
      <c r="H53" s="11">
        <f>G53*EXP((IR-div-0.5*vol_2*vol_2)*H$2+vol_2*(corr*'1A. Gaussians'!G52+SQRT(1-corr*corr)*'1B. Gaussians'!G52)*SQRT(H$2))</f>
        <v>127.1485028901885</v>
      </c>
      <c r="I53" s="11">
        <f>H53*EXP((IR-div-0.5*vol_2*vol_2)*I$2+vol_2*(corr*'1A. Gaussians'!H52+SQRT(1-corr*corr)*'1B. Gaussians'!H52)*SQRT(I$2))</f>
        <v>127.82226443648668</v>
      </c>
      <c r="J53" s="11">
        <f>I53*EXP((IR-div-0.5*vol_2*vol_2)*J$2+vol_2*(corr*'1A. Gaussians'!I52+SQRT(1-corr*corr)*'1B. Gaussians'!I52)*SQRT(J$2))</f>
        <v>127.59805719745461</v>
      </c>
      <c r="K53" s="11">
        <f>J53*EXP((IR-div-0.5*vol_2*vol_2)*K$2+vol_2*(corr*'1A. Gaussians'!J52+SQRT(1-corr*corr)*'1B. Gaussians'!J52)*SQRT(K$2))</f>
        <v>135.13345696463074</v>
      </c>
      <c r="L53" s="11">
        <f>K53*EXP((IR-div-0.5*vol_2*vol_2)*L$2+vol_2*(corr*'1A. Gaussians'!K52+SQRT(1-corr*corr)*'1B. Gaussians'!K52)*SQRT(L$2))</f>
        <v>117.65587179299371</v>
      </c>
      <c r="M53" s="11">
        <f>L53*EXP((IR-div-0.5*vol_2*vol_2)*M$2+vol_2*(corr*'1A. Gaussians'!L52+SQRT(1-corr*corr)*'1B. Gaussians'!L52)*SQRT(M$2))</f>
        <v>119.19269906290901</v>
      </c>
      <c r="N53" s="11">
        <f>M53*EXP((IR-div-0.5*vol_2*vol_2)*N$2+vol_2*(corr*'1A. Gaussians'!M52+SQRT(1-corr*corr)*'1B. Gaussians'!M52)*SQRT(N$2))</f>
        <v>126.84326829150396</v>
      </c>
      <c r="O53" s="11">
        <f>N53*EXP((IR-div-0.5*vol_2*vol_2)*O$2+vol_2*(corr*'1A. Gaussians'!N52+SQRT(1-corr*corr)*'1B. Gaussians'!N52)*SQRT(O$2))</f>
        <v>128.88349700041684</v>
      </c>
      <c r="P53" s="11">
        <f>O53*EXP((IR-div-0.5*vol_2*vol_2)*P$2+vol_2*(corr*'1A. Gaussians'!O52+SQRT(1-corr*corr)*'1B. Gaussians'!O52)*SQRT(P$2))</f>
        <v>116.52724572647352</v>
      </c>
      <c r="Q53" s="11">
        <f>P53*EXP((IR-div-0.5*vol_2*vol_2)*Q$2+vol_2*(corr*'1A. Gaussians'!P52+SQRT(1-corr*corr)*'1B. Gaussians'!P52)*SQRT(Q$2))</f>
        <v>118.04080635152782</v>
      </c>
      <c r="R53" s="11">
        <f>Q53*EXP((IR-div-0.5*vol_2*vol_2)*R$2+vol_2*(corr*'1A. Gaussians'!Q52+SQRT(1-corr*corr)*'1B. Gaussians'!Q52)*SQRT(R$2))</f>
        <v>104.0540732873483</v>
      </c>
      <c r="S53" s="11">
        <f>R53*EXP((IR-div-0.5*vol_2*vol_2)*S$2+vol_2*(corr*'1A. Gaussians'!R52+SQRT(1-corr*corr)*'1B. Gaussians'!R52)*SQRT(S$2))</f>
        <v>86.826878481933875</v>
      </c>
      <c r="T53" s="11">
        <f>S53*EXP((IR-div-0.5*vol_2*vol_2)*T$2+vol_2*(corr*'1A. Gaussians'!S52+SQRT(1-corr*corr)*'1B. Gaussians'!S52)*SQRT(T$2))</f>
        <v>71.1695732941551</v>
      </c>
      <c r="U53" s="11">
        <f>T53*EXP((IR-div-0.5*vol_2*vol_2)*U$2+vol_2*(corr*'1A. Gaussians'!T52+SQRT(1-corr*corr)*'1B. Gaussians'!T52)*SQRT(U$2))</f>
        <v>82.076034096073201</v>
      </c>
      <c r="V53" s="11">
        <f>U53*EXP((IR-div-0.5*vol_2*vol_2)*V$2+vol_2*(corr*'1A. Gaussians'!U52+SQRT(1-corr*corr)*'1B. Gaussians'!U52)*SQRT(V$2))</f>
        <v>77.140318212230994</v>
      </c>
      <c r="W53" s="12">
        <f>V53*EXP((IR-div-0.5*vol_2*vol_2)*W$2+vol_2*(corr*'1A. Gaussians'!V52+SQRT(1-corr*corr)*'1B. Gaussians'!V52)*SQRT(W$2))</f>
        <v>80.341131198974182</v>
      </c>
    </row>
    <row r="54" spans="2:23" x14ac:dyDescent="0.35">
      <c r="B54" s="9" t="s">
        <v>50</v>
      </c>
      <c r="C54" s="11">
        <f t="shared" si="1"/>
        <v>100</v>
      </c>
      <c r="D54" s="11">
        <f>C54*EXP((IR-div-0.5*vol_2*vol_2)*D$2+vol_2*(corr*'1A. Gaussians'!C53+SQRT(1-corr*corr)*'1B. Gaussians'!C53)*SQRT(D$2))</f>
        <v>101.68812849049019</v>
      </c>
      <c r="E54" s="11">
        <f>D54*EXP((IR-div-0.5*vol_2*vol_2)*E$2+vol_2*(corr*'1A. Gaussians'!D53+SQRT(1-corr*corr)*'1B. Gaussians'!D53)*SQRT(E$2))</f>
        <v>93.730479310753807</v>
      </c>
      <c r="F54" s="11">
        <f>E54*EXP((IR-div-0.5*vol_2*vol_2)*F$2+vol_2*(corr*'1A. Gaussians'!E53+SQRT(1-corr*corr)*'1B. Gaussians'!E53)*SQRT(F$2))</f>
        <v>92.373098732239541</v>
      </c>
      <c r="G54" s="11">
        <f>F54*EXP((IR-div-0.5*vol_2*vol_2)*G$2+vol_2*(corr*'1A. Gaussians'!F53+SQRT(1-corr*corr)*'1B. Gaussians'!F53)*SQRT(G$2))</f>
        <v>103.32677075569896</v>
      </c>
      <c r="H54" s="11">
        <f>G54*EXP((IR-div-0.5*vol_2*vol_2)*H$2+vol_2*(corr*'1A. Gaussians'!G53+SQRT(1-corr*corr)*'1B. Gaussians'!G53)*SQRT(H$2))</f>
        <v>115.73306005404822</v>
      </c>
      <c r="I54" s="11">
        <f>H54*EXP((IR-div-0.5*vol_2*vol_2)*I$2+vol_2*(corr*'1A. Gaussians'!H53+SQRT(1-corr*corr)*'1B. Gaussians'!H53)*SQRT(I$2))</f>
        <v>124.36955176059818</v>
      </c>
      <c r="J54" s="11">
        <f>I54*EXP((IR-div-0.5*vol_2*vol_2)*J$2+vol_2*(corr*'1A. Gaussians'!I53+SQRT(1-corr*corr)*'1B. Gaussians'!I53)*SQRT(J$2))</f>
        <v>129.98538320027782</v>
      </c>
      <c r="K54" s="11">
        <f>J54*EXP((IR-div-0.5*vol_2*vol_2)*K$2+vol_2*(corr*'1A. Gaussians'!J53+SQRT(1-corr*corr)*'1B. Gaussians'!J53)*SQRT(K$2))</f>
        <v>172.59972437280567</v>
      </c>
      <c r="L54" s="11">
        <f>K54*EXP((IR-div-0.5*vol_2*vol_2)*L$2+vol_2*(corr*'1A. Gaussians'!K53+SQRT(1-corr*corr)*'1B. Gaussians'!K53)*SQRT(L$2))</f>
        <v>194.33369126108258</v>
      </c>
      <c r="M54" s="11">
        <f>L54*EXP((IR-div-0.5*vol_2*vol_2)*M$2+vol_2*(corr*'1A. Gaussians'!L53+SQRT(1-corr*corr)*'1B. Gaussians'!L53)*SQRT(M$2))</f>
        <v>189.77255552305218</v>
      </c>
      <c r="N54" s="11">
        <f>M54*EXP((IR-div-0.5*vol_2*vol_2)*N$2+vol_2*(corr*'1A. Gaussians'!M53+SQRT(1-corr*corr)*'1B. Gaussians'!M53)*SQRT(N$2))</f>
        <v>175.16791522618601</v>
      </c>
      <c r="O54" s="11">
        <f>N54*EXP((IR-div-0.5*vol_2*vol_2)*O$2+vol_2*(corr*'1A. Gaussians'!N53+SQRT(1-corr*corr)*'1B. Gaussians'!N53)*SQRT(O$2))</f>
        <v>148.08441390674506</v>
      </c>
      <c r="P54" s="11">
        <f>O54*EXP((IR-div-0.5*vol_2*vol_2)*P$2+vol_2*(corr*'1A. Gaussians'!O53+SQRT(1-corr*corr)*'1B. Gaussians'!O53)*SQRT(P$2))</f>
        <v>151.99966699910226</v>
      </c>
      <c r="Q54" s="11">
        <f>P54*EXP((IR-div-0.5*vol_2*vol_2)*Q$2+vol_2*(corr*'1A. Gaussians'!P53+SQRT(1-corr*corr)*'1B. Gaussians'!P53)*SQRT(Q$2))</f>
        <v>141.79773672867086</v>
      </c>
      <c r="R54" s="11">
        <f>Q54*EXP((IR-div-0.5*vol_2*vol_2)*R$2+vol_2*(corr*'1A. Gaussians'!Q53+SQRT(1-corr*corr)*'1B. Gaussians'!Q53)*SQRT(R$2))</f>
        <v>150.15633250190228</v>
      </c>
      <c r="S54" s="11">
        <f>R54*EXP((IR-div-0.5*vol_2*vol_2)*S$2+vol_2*(corr*'1A. Gaussians'!R53+SQRT(1-corr*corr)*'1B. Gaussians'!R53)*SQRT(S$2))</f>
        <v>176.08687772003137</v>
      </c>
      <c r="T54" s="11">
        <f>S54*EXP((IR-div-0.5*vol_2*vol_2)*T$2+vol_2*(corr*'1A. Gaussians'!S53+SQRT(1-corr*corr)*'1B. Gaussians'!S53)*SQRT(T$2))</f>
        <v>194.07741299957979</v>
      </c>
      <c r="U54" s="11">
        <f>T54*EXP((IR-div-0.5*vol_2*vol_2)*U$2+vol_2*(corr*'1A. Gaussians'!T53+SQRT(1-corr*corr)*'1B. Gaussians'!T53)*SQRT(U$2))</f>
        <v>211.65492674189244</v>
      </c>
      <c r="V54" s="11">
        <f>U54*EXP((IR-div-0.5*vol_2*vol_2)*V$2+vol_2*(corr*'1A. Gaussians'!U53+SQRT(1-corr*corr)*'1B. Gaussians'!U53)*SQRT(V$2))</f>
        <v>223.61904650682968</v>
      </c>
      <c r="W54" s="12">
        <f>V54*EXP((IR-div-0.5*vol_2*vol_2)*W$2+vol_2*(corr*'1A. Gaussians'!V53+SQRT(1-corr*corr)*'1B. Gaussians'!V53)*SQRT(W$2))</f>
        <v>205.62316577797472</v>
      </c>
    </row>
    <row r="55" spans="2:23" x14ac:dyDescent="0.35">
      <c r="B55" s="9" t="s">
        <v>51</v>
      </c>
      <c r="C55" s="11">
        <f t="shared" si="1"/>
        <v>100</v>
      </c>
      <c r="D55" s="11">
        <f>C55*EXP((IR-div-0.5*vol_2*vol_2)*D$2+vol_2*(corr*'1A. Gaussians'!C54+SQRT(1-corr*corr)*'1B. Gaussians'!C54)*SQRT(D$2))</f>
        <v>95.590470511344662</v>
      </c>
      <c r="E55" s="11">
        <f>D55*EXP((IR-div-0.5*vol_2*vol_2)*E$2+vol_2*(corr*'1A. Gaussians'!D54+SQRT(1-corr*corr)*'1B. Gaussians'!D54)*SQRT(E$2))</f>
        <v>94.28056988729405</v>
      </c>
      <c r="F55" s="11">
        <f>E55*EXP((IR-div-0.5*vol_2*vol_2)*F$2+vol_2*(corr*'1A. Gaussians'!E54+SQRT(1-corr*corr)*'1B. Gaussians'!E54)*SQRT(F$2))</f>
        <v>71.458187425480787</v>
      </c>
      <c r="G55" s="11">
        <f>F55*EXP((IR-div-0.5*vol_2*vol_2)*G$2+vol_2*(corr*'1A. Gaussians'!F54+SQRT(1-corr*corr)*'1B. Gaussians'!F54)*SQRT(G$2))</f>
        <v>77.529262028256881</v>
      </c>
      <c r="H55" s="11">
        <f>G55*EXP((IR-div-0.5*vol_2*vol_2)*H$2+vol_2*(corr*'1A. Gaussians'!G54+SQRT(1-corr*corr)*'1B. Gaussians'!G54)*SQRT(H$2))</f>
        <v>79.903252238765063</v>
      </c>
      <c r="I55" s="11">
        <f>H55*EXP((IR-div-0.5*vol_2*vol_2)*I$2+vol_2*(corr*'1A. Gaussians'!H54+SQRT(1-corr*corr)*'1B. Gaussians'!H54)*SQRT(I$2))</f>
        <v>86.452322551807086</v>
      </c>
      <c r="J55" s="11">
        <f>I55*EXP((IR-div-0.5*vol_2*vol_2)*J$2+vol_2*(corr*'1A. Gaussians'!I54+SQRT(1-corr*corr)*'1B. Gaussians'!I54)*SQRT(J$2))</f>
        <v>93.22636923207213</v>
      </c>
      <c r="K55" s="11">
        <f>J55*EXP((IR-div-0.5*vol_2*vol_2)*K$2+vol_2*(corr*'1A. Gaussians'!J54+SQRT(1-corr*corr)*'1B. Gaussians'!J54)*SQRT(K$2))</f>
        <v>92.47640767859717</v>
      </c>
      <c r="L55" s="11">
        <f>K55*EXP((IR-div-0.5*vol_2*vol_2)*L$2+vol_2*(corr*'1A. Gaussians'!K54+SQRT(1-corr*corr)*'1B. Gaussians'!K54)*SQRT(L$2))</f>
        <v>93.647401981030697</v>
      </c>
      <c r="M55" s="11">
        <f>L55*EXP((IR-div-0.5*vol_2*vol_2)*M$2+vol_2*(corr*'1A. Gaussians'!L54+SQRT(1-corr*corr)*'1B. Gaussians'!L54)*SQRT(M$2))</f>
        <v>93.762848154870824</v>
      </c>
      <c r="N55" s="11">
        <f>M55*EXP((IR-div-0.5*vol_2*vol_2)*N$2+vol_2*(corr*'1A. Gaussians'!M54+SQRT(1-corr*corr)*'1B. Gaussians'!M54)*SQRT(N$2))</f>
        <v>98.993760657268197</v>
      </c>
      <c r="O55" s="11">
        <f>N55*EXP((IR-div-0.5*vol_2*vol_2)*O$2+vol_2*(corr*'1A. Gaussians'!N54+SQRT(1-corr*corr)*'1B. Gaussians'!N54)*SQRT(O$2))</f>
        <v>99.330540732311704</v>
      </c>
      <c r="P55" s="11">
        <f>O55*EXP((IR-div-0.5*vol_2*vol_2)*P$2+vol_2*(corr*'1A. Gaussians'!O54+SQRT(1-corr*corr)*'1B. Gaussians'!O54)*SQRT(P$2))</f>
        <v>104.64278682158221</v>
      </c>
      <c r="Q55" s="11">
        <f>P55*EXP((IR-div-0.5*vol_2*vol_2)*Q$2+vol_2*(corr*'1A. Gaussians'!P54+SQRT(1-corr*corr)*'1B. Gaussians'!P54)*SQRT(Q$2))</f>
        <v>103.9074941997691</v>
      </c>
      <c r="R55" s="11">
        <f>Q55*EXP((IR-div-0.5*vol_2*vol_2)*R$2+vol_2*(corr*'1A. Gaussians'!Q54+SQRT(1-corr*corr)*'1B. Gaussians'!Q54)*SQRT(R$2))</f>
        <v>101.73425336179227</v>
      </c>
      <c r="S55" s="11">
        <f>R55*EXP((IR-div-0.5*vol_2*vol_2)*S$2+vol_2*(corr*'1A. Gaussians'!R54+SQRT(1-corr*corr)*'1B. Gaussians'!R54)*SQRT(S$2))</f>
        <v>113.32749142610442</v>
      </c>
      <c r="T55" s="11">
        <f>S55*EXP((IR-div-0.5*vol_2*vol_2)*T$2+vol_2*(corr*'1A. Gaussians'!S54+SQRT(1-corr*corr)*'1B. Gaussians'!S54)*SQRT(T$2))</f>
        <v>108.90132887242731</v>
      </c>
      <c r="U55" s="11">
        <f>T55*EXP((IR-div-0.5*vol_2*vol_2)*U$2+vol_2*(corr*'1A. Gaussians'!T54+SQRT(1-corr*corr)*'1B. Gaussians'!T54)*SQRT(U$2))</f>
        <v>103.52429724316976</v>
      </c>
      <c r="V55" s="11">
        <f>U55*EXP((IR-div-0.5*vol_2*vol_2)*V$2+vol_2*(corr*'1A. Gaussians'!U54+SQRT(1-corr*corr)*'1B. Gaussians'!U54)*SQRT(V$2))</f>
        <v>97.830535179486759</v>
      </c>
      <c r="W55" s="12">
        <f>V55*EXP((IR-div-0.5*vol_2*vol_2)*W$2+vol_2*(corr*'1A. Gaussians'!V54+SQRT(1-corr*corr)*'1B. Gaussians'!V54)*SQRT(W$2))</f>
        <v>98.907673758435038</v>
      </c>
    </row>
    <row r="56" spans="2:23" x14ac:dyDescent="0.35">
      <c r="B56" s="9" t="s">
        <v>52</v>
      </c>
      <c r="C56" s="11">
        <f t="shared" si="1"/>
        <v>100</v>
      </c>
      <c r="D56" s="11">
        <f>C56*EXP((IR-div-0.5*vol_2*vol_2)*D$2+vol_2*(corr*'1A. Gaussians'!C55+SQRT(1-corr*corr)*'1B. Gaussians'!C55)*SQRT(D$2))</f>
        <v>103.95968795544633</v>
      </c>
      <c r="E56" s="11">
        <f>D56*EXP((IR-div-0.5*vol_2*vol_2)*E$2+vol_2*(corr*'1A. Gaussians'!D55+SQRT(1-corr*corr)*'1B. Gaussians'!D55)*SQRT(E$2))</f>
        <v>104.85539092171979</v>
      </c>
      <c r="F56" s="11">
        <f>E56*EXP((IR-div-0.5*vol_2*vol_2)*F$2+vol_2*(corr*'1A. Gaussians'!E55+SQRT(1-corr*corr)*'1B. Gaussians'!E55)*SQRT(F$2))</f>
        <v>107.02613406954346</v>
      </c>
      <c r="G56" s="11">
        <f>F56*EXP((IR-div-0.5*vol_2*vol_2)*G$2+vol_2*(corr*'1A. Gaussians'!F55+SQRT(1-corr*corr)*'1B. Gaussians'!F55)*SQRT(G$2))</f>
        <v>114.49822285205451</v>
      </c>
      <c r="H56" s="11">
        <f>G56*EXP((IR-div-0.5*vol_2*vol_2)*H$2+vol_2*(corr*'1A. Gaussians'!G55+SQRT(1-corr*corr)*'1B. Gaussians'!G55)*SQRT(H$2))</f>
        <v>101.63849256626524</v>
      </c>
      <c r="I56" s="11">
        <f>H56*EXP((IR-div-0.5*vol_2*vol_2)*I$2+vol_2*(corr*'1A. Gaussians'!H55+SQRT(1-corr*corr)*'1B. Gaussians'!H55)*SQRT(I$2))</f>
        <v>96.039257160794776</v>
      </c>
      <c r="J56" s="11">
        <f>I56*EXP((IR-div-0.5*vol_2*vol_2)*J$2+vol_2*(corr*'1A. Gaussians'!I55+SQRT(1-corr*corr)*'1B. Gaussians'!I55)*SQRT(J$2))</f>
        <v>94.380572168853618</v>
      </c>
      <c r="K56" s="11">
        <f>J56*EXP((IR-div-0.5*vol_2*vol_2)*K$2+vol_2*(corr*'1A. Gaussians'!J55+SQRT(1-corr*corr)*'1B. Gaussians'!J55)*SQRT(K$2))</f>
        <v>77.958572211277428</v>
      </c>
      <c r="L56" s="11">
        <f>K56*EXP((IR-div-0.5*vol_2*vol_2)*L$2+vol_2*(corr*'1A. Gaussians'!K55+SQRT(1-corr*corr)*'1B. Gaussians'!K55)*SQRT(L$2))</f>
        <v>84.986581844876369</v>
      </c>
      <c r="M56" s="11">
        <f>L56*EXP((IR-div-0.5*vol_2*vol_2)*M$2+vol_2*(corr*'1A. Gaussians'!L55+SQRT(1-corr*corr)*'1B. Gaussians'!L55)*SQRT(M$2))</f>
        <v>91.872930028681907</v>
      </c>
      <c r="N56" s="11">
        <f>M56*EXP((IR-div-0.5*vol_2*vol_2)*N$2+vol_2*(corr*'1A. Gaussians'!M55+SQRT(1-corr*corr)*'1B. Gaussians'!M55)*SQRT(N$2))</f>
        <v>88.341496900830322</v>
      </c>
      <c r="O56" s="11">
        <f>N56*EXP((IR-div-0.5*vol_2*vol_2)*O$2+vol_2*(corr*'1A. Gaussians'!N55+SQRT(1-corr*corr)*'1B. Gaussians'!N55)*SQRT(O$2))</f>
        <v>112.65776060310849</v>
      </c>
      <c r="P56" s="11">
        <f>O56*EXP((IR-div-0.5*vol_2*vol_2)*P$2+vol_2*(corr*'1A. Gaussians'!O55+SQRT(1-corr*corr)*'1B. Gaussians'!O55)*SQRT(P$2))</f>
        <v>105.20090222610321</v>
      </c>
      <c r="Q56" s="11">
        <f>P56*EXP((IR-div-0.5*vol_2*vol_2)*Q$2+vol_2*(corr*'1A. Gaussians'!P55+SQRT(1-corr*corr)*'1B. Gaussians'!P55)*SQRT(Q$2))</f>
        <v>94.203118580108793</v>
      </c>
      <c r="R56" s="11">
        <f>Q56*EXP((IR-div-0.5*vol_2*vol_2)*R$2+vol_2*(corr*'1A. Gaussians'!Q55+SQRT(1-corr*corr)*'1B. Gaussians'!Q55)*SQRT(R$2))</f>
        <v>94.893030348832056</v>
      </c>
      <c r="S56" s="11">
        <f>R56*EXP((IR-div-0.5*vol_2*vol_2)*S$2+vol_2*(corr*'1A. Gaussians'!R55+SQRT(1-corr*corr)*'1B. Gaussians'!R55)*SQRT(S$2))</f>
        <v>85.901494237664309</v>
      </c>
      <c r="T56" s="11">
        <f>S56*EXP((IR-div-0.5*vol_2*vol_2)*T$2+vol_2*(corr*'1A. Gaussians'!S55+SQRT(1-corr*corr)*'1B. Gaussians'!S55)*SQRT(T$2))</f>
        <v>83.383653378313738</v>
      </c>
      <c r="U56" s="11">
        <f>T56*EXP((IR-div-0.5*vol_2*vol_2)*U$2+vol_2*(corr*'1A. Gaussians'!T55+SQRT(1-corr*corr)*'1B. Gaussians'!T55)*SQRT(U$2))</f>
        <v>120.0801523386511</v>
      </c>
      <c r="V56" s="11">
        <f>U56*EXP((IR-div-0.5*vol_2*vol_2)*V$2+vol_2*(corr*'1A. Gaussians'!U55+SQRT(1-corr*corr)*'1B. Gaussians'!U55)*SQRT(V$2))</f>
        <v>144.10569277985701</v>
      </c>
      <c r="W56" s="12">
        <f>V56*EXP((IR-div-0.5*vol_2*vol_2)*W$2+vol_2*(corr*'1A. Gaussians'!V55+SQRT(1-corr*corr)*'1B. Gaussians'!V55)*SQRT(W$2))</f>
        <v>126.71437906669314</v>
      </c>
    </row>
    <row r="57" spans="2:23" x14ac:dyDescent="0.35">
      <c r="B57" s="9" t="s">
        <v>53</v>
      </c>
      <c r="C57" s="11">
        <f t="shared" si="1"/>
        <v>100</v>
      </c>
      <c r="D57" s="11">
        <f>C57*EXP((IR-div-0.5*vol_2*vol_2)*D$2+vol_2*(corr*'1A. Gaussians'!C56+SQRT(1-corr*corr)*'1B. Gaussians'!C56)*SQRT(D$2))</f>
        <v>96.448008710388663</v>
      </c>
      <c r="E57" s="11">
        <f>D57*EXP((IR-div-0.5*vol_2*vol_2)*E$2+vol_2*(corr*'1A. Gaussians'!D56+SQRT(1-corr*corr)*'1B. Gaussians'!D56)*SQRT(E$2))</f>
        <v>97.480846830122559</v>
      </c>
      <c r="F57" s="11">
        <f>E57*EXP((IR-div-0.5*vol_2*vol_2)*F$2+vol_2*(corr*'1A. Gaussians'!E56+SQRT(1-corr*corr)*'1B. Gaussians'!E56)*SQRT(F$2))</f>
        <v>87.648278661347334</v>
      </c>
      <c r="G57" s="11">
        <f>F57*EXP((IR-div-0.5*vol_2*vol_2)*G$2+vol_2*(corr*'1A. Gaussians'!F56+SQRT(1-corr*corr)*'1B. Gaussians'!F56)*SQRT(G$2))</f>
        <v>76.81208669962102</v>
      </c>
      <c r="H57" s="11">
        <f>G57*EXP((IR-div-0.5*vol_2*vol_2)*H$2+vol_2*(corr*'1A. Gaussians'!G56+SQRT(1-corr*corr)*'1B. Gaussians'!G56)*SQRT(H$2))</f>
        <v>69.423636578477925</v>
      </c>
      <c r="I57" s="11">
        <f>H57*EXP((IR-div-0.5*vol_2*vol_2)*I$2+vol_2*(corr*'1A. Gaussians'!H56+SQRT(1-corr*corr)*'1B. Gaussians'!H56)*SQRT(I$2))</f>
        <v>74.205751993441908</v>
      </c>
      <c r="J57" s="11">
        <f>I57*EXP((IR-div-0.5*vol_2*vol_2)*J$2+vol_2*(corr*'1A. Gaussians'!I56+SQRT(1-corr*corr)*'1B. Gaussians'!I56)*SQRT(J$2))</f>
        <v>78.768881925693307</v>
      </c>
      <c r="K57" s="11">
        <f>J57*EXP((IR-div-0.5*vol_2*vol_2)*K$2+vol_2*(corr*'1A. Gaussians'!J56+SQRT(1-corr*corr)*'1B. Gaussians'!J56)*SQRT(K$2))</f>
        <v>91.660223215594087</v>
      </c>
      <c r="L57" s="11">
        <f>K57*EXP((IR-div-0.5*vol_2*vol_2)*L$2+vol_2*(corr*'1A. Gaussians'!K56+SQRT(1-corr*corr)*'1B. Gaussians'!K56)*SQRT(L$2))</f>
        <v>109.10709066667572</v>
      </c>
      <c r="M57" s="11">
        <f>L57*EXP((IR-div-0.5*vol_2*vol_2)*M$2+vol_2*(corr*'1A. Gaussians'!L56+SQRT(1-corr*corr)*'1B. Gaussians'!L56)*SQRT(M$2))</f>
        <v>100.85902096932928</v>
      </c>
      <c r="N57" s="11">
        <f>M57*EXP((IR-div-0.5*vol_2*vol_2)*N$2+vol_2*(corr*'1A. Gaussians'!M56+SQRT(1-corr*corr)*'1B. Gaussians'!M56)*SQRT(N$2))</f>
        <v>97.575343918919941</v>
      </c>
      <c r="O57" s="11">
        <f>N57*EXP((IR-div-0.5*vol_2*vol_2)*O$2+vol_2*(corr*'1A. Gaussians'!N56+SQRT(1-corr*corr)*'1B. Gaussians'!N56)*SQRT(O$2))</f>
        <v>82.300629482956595</v>
      </c>
      <c r="P57" s="11">
        <f>O57*EXP((IR-div-0.5*vol_2*vol_2)*P$2+vol_2*(corr*'1A. Gaussians'!O56+SQRT(1-corr*corr)*'1B. Gaussians'!O56)*SQRT(P$2))</f>
        <v>94.282174465844989</v>
      </c>
      <c r="Q57" s="11">
        <f>P57*EXP((IR-div-0.5*vol_2*vol_2)*Q$2+vol_2*(corr*'1A. Gaussians'!P56+SQRT(1-corr*corr)*'1B. Gaussians'!P56)*SQRT(Q$2))</f>
        <v>92.093540341224099</v>
      </c>
      <c r="R57" s="11">
        <f>Q57*EXP((IR-div-0.5*vol_2*vol_2)*R$2+vol_2*(corr*'1A. Gaussians'!Q56+SQRT(1-corr*corr)*'1B. Gaussians'!Q56)*SQRT(R$2))</f>
        <v>88.116378941806659</v>
      </c>
      <c r="S57" s="11">
        <f>R57*EXP((IR-div-0.5*vol_2*vol_2)*S$2+vol_2*(corr*'1A. Gaussians'!R56+SQRT(1-corr*corr)*'1B. Gaussians'!R56)*SQRT(S$2))</f>
        <v>90.794390401859218</v>
      </c>
      <c r="T57" s="11">
        <f>S57*EXP((IR-div-0.5*vol_2*vol_2)*T$2+vol_2*(corr*'1A. Gaussians'!S56+SQRT(1-corr*corr)*'1B. Gaussians'!S56)*SQRT(T$2))</f>
        <v>85.157012889523713</v>
      </c>
      <c r="U57" s="11">
        <f>T57*EXP((IR-div-0.5*vol_2*vol_2)*U$2+vol_2*(corr*'1A. Gaussians'!T56+SQRT(1-corr*corr)*'1B. Gaussians'!T56)*SQRT(U$2))</f>
        <v>79.042253481153978</v>
      </c>
      <c r="V57" s="11">
        <f>U57*EXP((IR-div-0.5*vol_2*vol_2)*V$2+vol_2*(corr*'1A. Gaussians'!U56+SQRT(1-corr*corr)*'1B. Gaussians'!U56)*SQRT(V$2))</f>
        <v>89.266045710632497</v>
      </c>
      <c r="W57" s="12">
        <f>V57*EXP((IR-div-0.5*vol_2*vol_2)*W$2+vol_2*(corr*'1A. Gaussians'!V56+SQRT(1-corr*corr)*'1B. Gaussians'!V56)*SQRT(W$2))</f>
        <v>95.234345337759578</v>
      </c>
    </row>
    <row r="58" spans="2:23" x14ac:dyDescent="0.35">
      <c r="B58" s="9" t="s">
        <v>54</v>
      </c>
      <c r="C58" s="11">
        <f t="shared" si="1"/>
        <v>100</v>
      </c>
      <c r="D58" s="11">
        <f>C58*EXP((IR-div-0.5*vol_2*vol_2)*D$2+vol_2*(corr*'1A. Gaussians'!C57+SQRT(1-corr*corr)*'1B. Gaussians'!C57)*SQRT(D$2))</f>
        <v>91.910174116788909</v>
      </c>
      <c r="E58" s="11">
        <f>D58*EXP((IR-div-0.5*vol_2*vol_2)*E$2+vol_2*(corr*'1A. Gaussians'!D57+SQRT(1-corr*corr)*'1B. Gaussians'!D57)*SQRT(E$2))</f>
        <v>101.53693748798352</v>
      </c>
      <c r="F58" s="11">
        <f>E58*EXP((IR-div-0.5*vol_2*vol_2)*F$2+vol_2*(corr*'1A. Gaussians'!E57+SQRT(1-corr*corr)*'1B. Gaussians'!E57)*SQRT(F$2))</f>
        <v>96.314509646576454</v>
      </c>
      <c r="G58" s="11">
        <f>F58*EXP((IR-div-0.5*vol_2*vol_2)*G$2+vol_2*(corr*'1A. Gaussians'!F57+SQRT(1-corr*corr)*'1B. Gaussians'!F57)*SQRT(G$2))</f>
        <v>95.291934873030499</v>
      </c>
      <c r="H58" s="11">
        <f>G58*EXP((IR-div-0.5*vol_2*vol_2)*H$2+vol_2*(corr*'1A. Gaussians'!G57+SQRT(1-corr*corr)*'1B. Gaussians'!G57)*SQRT(H$2))</f>
        <v>92.081498823090982</v>
      </c>
      <c r="I58" s="11">
        <f>H58*EXP((IR-div-0.5*vol_2*vol_2)*I$2+vol_2*(corr*'1A. Gaussians'!H57+SQRT(1-corr*corr)*'1B. Gaussians'!H57)*SQRT(I$2))</f>
        <v>98.649708622508214</v>
      </c>
      <c r="J58" s="11">
        <f>I58*EXP((IR-div-0.5*vol_2*vol_2)*J$2+vol_2*(corr*'1A. Gaussians'!I57+SQRT(1-corr*corr)*'1B. Gaussians'!I57)*SQRT(J$2))</f>
        <v>93.968815760079778</v>
      </c>
      <c r="K58" s="11">
        <f>J58*EXP((IR-div-0.5*vol_2*vol_2)*K$2+vol_2*(corr*'1A. Gaussians'!J57+SQRT(1-corr*corr)*'1B. Gaussians'!J57)*SQRT(K$2))</f>
        <v>89.93163043259365</v>
      </c>
      <c r="L58" s="11">
        <f>K58*EXP((IR-div-0.5*vol_2*vol_2)*L$2+vol_2*(corr*'1A. Gaussians'!K57+SQRT(1-corr*corr)*'1B. Gaussians'!K57)*SQRT(L$2))</f>
        <v>89.820559238760438</v>
      </c>
      <c r="M58" s="11">
        <f>L58*EXP((IR-div-0.5*vol_2*vol_2)*M$2+vol_2*(corr*'1A. Gaussians'!L57+SQRT(1-corr*corr)*'1B. Gaussians'!L57)*SQRT(M$2))</f>
        <v>83.442450076280082</v>
      </c>
      <c r="N58" s="11">
        <f>M58*EXP((IR-div-0.5*vol_2*vol_2)*N$2+vol_2*(corr*'1A. Gaussians'!M57+SQRT(1-corr*corr)*'1B. Gaussians'!M57)*SQRT(N$2))</f>
        <v>67.157146608155841</v>
      </c>
      <c r="O58" s="11">
        <f>N58*EXP((IR-div-0.5*vol_2*vol_2)*O$2+vol_2*(corr*'1A. Gaussians'!N57+SQRT(1-corr*corr)*'1B. Gaussians'!N57)*SQRT(O$2))</f>
        <v>76.956673408266525</v>
      </c>
      <c r="P58" s="11">
        <f>O58*EXP((IR-div-0.5*vol_2*vol_2)*P$2+vol_2*(corr*'1A. Gaussians'!O57+SQRT(1-corr*corr)*'1B. Gaussians'!O57)*SQRT(P$2))</f>
        <v>77.687743321858292</v>
      </c>
      <c r="Q58" s="11">
        <f>P58*EXP((IR-div-0.5*vol_2*vol_2)*Q$2+vol_2*(corr*'1A. Gaussians'!P57+SQRT(1-corr*corr)*'1B. Gaussians'!P57)*SQRT(Q$2))</f>
        <v>75.587024459368976</v>
      </c>
      <c r="R58" s="11">
        <f>Q58*EXP((IR-div-0.5*vol_2*vol_2)*R$2+vol_2*(corr*'1A. Gaussians'!Q57+SQRT(1-corr*corr)*'1B. Gaussians'!Q57)*SQRT(R$2))</f>
        <v>76.929410600830579</v>
      </c>
      <c r="S58" s="11">
        <f>R58*EXP((IR-div-0.5*vol_2*vol_2)*S$2+vol_2*(corr*'1A. Gaussians'!R57+SQRT(1-corr*corr)*'1B. Gaussians'!R57)*SQRT(S$2))</f>
        <v>86.01684690047054</v>
      </c>
      <c r="T58" s="11">
        <f>S58*EXP((IR-div-0.5*vol_2*vol_2)*T$2+vol_2*(corr*'1A. Gaussians'!S57+SQRT(1-corr*corr)*'1B. Gaussians'!S57)*SQRT(T$2))</f>
        <v>84.569235569995186</v>
      </c>
      <c r="U58" s="11">
        <f>T58*EXP((IR-div-0.5*vol_2*vol_2)*U$2+vol_2*(corr*'1A. Gaussians'!T57+SQRT(1-corr*corr)*'1B. Gaussians'!T57)*SQRT(U$2))</f>
        <v>103.24741819191348</v>
      </c>
      <c r="V58" s="11">
        <f>U58*EXP((IR-div-0.5*vol_2*vol_2)*V$2+vol_2*(corr*'1A. Gaussians'!U57+SQRT(1-corr*corr)*'1B. Gaussians'!U57)*SQRT(V$2))</f>
        <v>107.25508365336604</v>
      </c>
      <c r="W58" s="12">
        <f>V58*EXP((IR-div-0.5*vol_2*vol_2)*W$2+vol_2*(corr*'1A. Gaussians'!V57+SQRT(1-corr*corr)*'1B. Gaussians'!V57)*SQRT(W$2))</f>
        <v>115.62547026407026</v>
      </c>
    </row>
    <row r="59" spans="2:23" x14ac:dyDescent="0.35">
      <c r="B59" s="9" t="s">
        <v>55</v>
      </c>
      <c r="C59" s="11">
        <f t="shared" si="1"/>
        <v>100</v>
      </c>
      <c r="D59" s="11">
        <f>C59*EXP((IR-div-0.5*vol_2*vol_2)*D$2+vol_2*(corr*'1A. Gaussians'!C58+SQRT(1-corr*corr)*'1B. Gaussians'!C58)*SQRT(D$2))</f>
        <v>97.522845438103289</v>
      </c>
      <c r="E59" s="11">
        <f>D59*EXP((IR-div-0.5*vol_2*vol_2)*E$2+vol_2*(corr*'1A. Gaussians'!D58+SQRT(1-corr*corr)*'1B. Gaussians'!D58)*SQRT(E$2))</f>
        <v>89.714871383931069</v>
      </c>
      <c r="F59" s="11">
        <f>E59*EXP((IR-div-0.5*vol_2*vol_2)*F$2+vol_2*(corr*'1A. Gaussians'!E58+SQRT(1-corr*corr)*'1B. Gaussians'!E58)*SQRT(F$2))</f>
        <v>90.715065472086792</v>
      </c>
      <c r="G59" s="11">
        <f>F59*EXP((IR-div-0.5*vol_2*vol_2)*G$2+vol_2*(corr*'1A. Gaussians'!F58+SQRT(1-corr*corr)*'1B. Gaussians'!F58)*SQRT(G$2))</f>
        <v>89.176873477218351</v>
      </c>
      <c r="H59" s="11">
        <f>G59*EXP((IR-div-0.5*vol_2*vol_2)*H$2+vol_2*(corr*'1A. Gaussians'!G58+SQRT(1-corr*corr)*'1B. Gaussians'!G58)*SQRT(H$2))</f>
        <v>88.134768825469138</v>
      </c>
      <c r="I59" s="11">
        <f>H59*EXP((IR-div-0.5*vol_2*vol_2)*I$2+vol_2*(corr*'1A. Gaussians'!H58+SQRT(1-corr*corr)*'1B. Gaussians'!H58)*SQRT(I$2))</f>
        <v>94.509497374209403</v>
      </c>
      <c r="J59" s="11">
        <f>I59*EXP((IR-div-0.5*vol_2*vol_2)*J$2+vol_2*(corr*'1A. Gaussians'!I58+SQRT(1-corr*corr)*'1B. Gaussians'!I58)*SQRT(J$2))</f>
        <v>80.921586999255766</v>
      </c>
      <c r="K59" s="11">
        <f>J59*EXP((IR-div-0.5*vol_2*vol_2)*K$2+vol_2*(corr*'1A. Gaussians'!J58+SQRT(1-corr*corr)*'1B. Gaussians'!J58)*SQRT(K$2))</f>
        <v>75.852945783714389</v>
      </c>
      <c r="L59" s="11">
        <f>K59*EXP((IR-div-0.5*vol_2*vol_2)*L$2+vol_2*(corr*'1A. Gaussians'!K58+SQRT(1-corr*corr)*'1B. Gaussians'!K58)*SQRT(L$2))</f>
        <v>61.979409285901085</v>
      </c>
      <c r="M59" s="11">
        <f>L59*EXP((IR-div-0.5*vol_2*vol_2)*M$2+vol_2*(corr*'1A. Gaussians'!L58+SQRT(1-corr*corr)*'1B. Gaussians'!L58)*SQRT(M$2))</f>
        <v>63.473877719201994</v>
      </c>
      <c r="N59" s="11">
        <f>M59*EXP((IR-div-0.5*vol_2*vol_2)*N$2+vol_2*(corr*'1A. Gaussians'!M58+SQRT(1-corr*corr)*'1B. Gaussians'!M58)*SQRT(N$2))</f>
        <v>69.089912950781141</v>
      </c>
      <c r="O59" s="11">
        <f>N59*EXP((IR-div-0.5*vol_2*vol_2)*O$2+vol_2*(corr*'1A. Gaussians'!N58+SQRT(1-corr*corr)*'1B. Gaussians'!N58)*SQRT(O$2))</f>
        <v>59.932885876702322</v>
      </c>
      <c r="P59" s="11">
        <f>O59*EXP((IR-div-0.5*vol_2*vol_2)*P$2+vol_2*(corr*'1A. Gaussians'!O58+SQRT(1-corr*corr)*'1B. Gaussians'!O58)*SQRT(P$2))</f>
        <v>54.355341677753529</v>
      </c>
      <c r="Q59" s="11">
        <f>P59*EXP((IR-div-0.5*vol_2*vol_2)*Q$2+vol_2*(corr*'1A. Gaussians'!P58+SQRT(1-corr*corr)*'1B. Gaussians'!P58)*SQRT(Q$2))</f>
        <v>49.024221221481781</v>
      </c>
      <c r="R59" s="11">
        <f>Q59*EXP((IR-div-0.5*vol_2*vol_2)*R$2+vol_2*(corr*'1A. Gaussians'!Q58+SQRT(1-corr*corr)*'1B. Gaussians'!Q58)*SQRT(R$2))</f>
        <v>49.036890678856388</v>
      </c>
      <c r="S59" s="11">
        <f>R59*EXP((IR-div-0.5*vol_2*vol_2)*S$2+vol_2*(corr*'1A. Gaussians'!R58+SQRT(1-corr*corr)*'1B. Gaussians'!R58)*SQRT(S$2))</f>
        <v>53.036102787571494</v>
      </c>
      <c r="T59" s="11">
        <f>S59*EXP((IR-div-0.5*vol_2*vol_2)*T$2+vol_2*(corr*'1A. Gaussians'!S58+SQRT(1-corr*corr)*'1B. Gaussians'!S58)*SQRT(T$2))</f>
        <v>62.806275144475954</v>
      </c>
      <c r="U59" s="11">
        <f>T59*EXP((IR-div-0.5*vol_2*vol_2)*U$2+vol_2*(corr*'1A. Gaussians'!T58+SQRT(1-corr*corr)*'1B. Gaussians'!T58)*SQRT(U$2))</f>
        <v>70.549764476918966</v>
      </c>
      <c r="V59" s="11">
        <f>U59*EXP((IR-div-0.5*vol_2*vol_2)*V$2+vol_2*(corr*'1A. Gaussians'!U58+SQRT(1-corr*corr)*'1B. Gaussians'!U58)*SQRT(V$2))</f>
        <v>60.340184179454113</v>
      </c>
      <c r="W59" s="12">
        <f>V59*EXP((IR-div-0.5*vol_2*vol_2)*W$2+vol_2*(corr*'1A. Gaussians'!V58+SQRT(1-corr*corr)*'1B. Gaussians'!V58)*SQRT(W$2))</f>
        <v>57.415368488472389</v>
      </c>
    </row>
    <row r="60" spans="2:23" x14ac:dyDescent="0.35">
      <c r="B60" s="9" t="s">
        <v>56</v>
      </c>
      <c r="C60" s="11">
        <f t="shared" si="1"/>
        <v>100</v>
      </c>
      <c r="D60" s="11">
        <f>C60*EXP((IR-div-0.5*vol_2*vol_2)*D$2+vol_2*(corr*'1A. Gaussians'!C59+SQRT(1-corr*corr)*'1B. Gaussians'!C59)*SQRT(D$2))</f>
        <v>100.07063282635404</v>
      </c>
      <c r="E60" s="11">
        <f>D60*EXP((IR-div-0.5*vol_2*vol_2)*E$2+vol_2*(corr*'1A. Gaussians'!D59+SQRT(1-corr*corr)*'1B. Gaussians'!D59)*SQRT(E$2))</f>
        <v>101.17705255715772</v>
      </c>
      <c r="F60" s="11">
        <f>E60*EXP((IR-div-0.5*vol_2*vol_2)*F$2+vol_2*(corr*'1A. Gaussians'!E59+SQRT(1-corr*corr)*'1B. Gaussians'!E59)*SQRT(F$2))</f>
        <v>103.54117676809625</v>
      </c>
      <c r="G60" s="11">
        <f>F60*EXP((IR-div-0.5*vol_2*vol_2)*G$2+vol_2*(corr*'1A. Gaussians'!F59+SQRT(1-corr*corr)*'1B. Gaussians'!F59)*SQRT(G$2))</f>
        <v>92.343465252728336</v>
      </c>
      <c r="H60" s="11">
        <f>G60*EXP((IR-div-0.5*vol_2*vol_2)*H$2+vol_2*(corr*'1A. Gaussians'!G59+SQRT(1-corr*corr)*'1B. Gaussians'!G59)*SQRT(H$2))</f>
        <v>88.93575715120059</v>
      </c>
      <c r="I60" s="11">
        <f>H60*EXP((IR-div-0.5*vol_2*vol_2)*I$2+vol_2*(corr*'1A. Gaussians'!H59+SQRT(1-corr*corr)*'1B. Gaussians'!H59)*SQRT(I$2))</f>
        <v>84.289722508435304</v>
      </c>
      <c r="J60" s="11">
        <f>I60*EXP((IR-div-0.5*vol_2*vol_2)*J$2+vol_2*(corr*'1A. Gaussians'!I59+SQRT(1-corr*corr)*'1B. Gaussians'!I59)*SQRT(J$2))</f>
        <v>86.478941570772207</v>
      </c>
      <c r="K60" s="11">
        <f>J60*EXP((IR-div-0.5*vol_2*vol_2)*K$2+vol_2*(corr*'1A. Gaussians'!J59+SQRT(1-corr*corr)*'1B. Gaussians'!J59)*SQRT(K$2))</f>
        <v>80.178770614196907</v>
      </c>
      <c r="L60" s="11">
        <f>K60*EXP((IR-div-0.5*vol_2*vol_2)*L$2+vol_2*(corr*'1A. Gaussians'!K59+SQRT(1-corr*corr)*'1B. Gaussians'!K59)*SQRT(L$2))</f>
        <v>87.00256819743916</v>
      </c>
      <c r="M60" s="11">
        <f>L60*EXP((IR-div-0.5*vol_2*vol_2)*M$2+vol_2*(corr*'1A. Gaussians'!L59+SQRT(1-corr*corr)*'1B. Gaussians'!L59)*SQRT(M$2))</f>
        <v>92.461836489733244</v>
      </c>
      <c r="N60" s="11">
        <f>M60*EXP((IR-div-0.5*vol_2*vol_2)*N$2+vol_2*(corr*'1A. Gaussians'!M59+SQRT(1-corr*corr)*'1B. Gaussians'!M59)*SQRT(N$2))</f>
        <v>97.65304066129697</v>
      </c>
      <c r="O60" s="11">
        <f>N60*EXP((IR-div-0.5*vol_2*vol_2)*O$2+vol_2*(corr*'1A. Gaussians'!N59+SQRT(1-corr*corr)*'1B. Gaussians'!N59)*SQRT(O$2))</f>
        <v>95.23685374821126</v>
      </c>
      <c r="P60" s="11">
        <f>O60*EXP((IR-div-0.5*vol_2*vol_2)*P$2+vol_2*(corr*'1A. Gaussians'!O59+SQRT(1-corr*corr)*'1B. Gaussians'!O59)*SQRT(P$2))</f>
        <v>96.019205852162216</v>
      </c>
      <c r="Q60" s="11">
        <f>P60*EXP((IR-div-0.5*vol_2*vol_2)*Q$2+vol_2*(corr*'1A. Gaussians'!P59+SQRT(1-corr*corr)*'1B. Gaussians'!P59)*SQRT(Q$2))</f>
        <v>102.82301553201329</v>
      </c>
      <c r="R60" s="11">
        <f>Q60*EXP((IR-div-0.5*vol_2*vol_2)*R$2+vol_2*(corr*'1A. Gaussians'!Q59+SQRT(1-corr*corr)*'1B. Gaussians'!Q59)*SQRT(R$2))</f>
        <v>77.140019103718444</v>
      </c>
      <c r="S60" s="11">
        <f>R60*EXP((IR-div-0.5*vol_2*vol_2)*S$2+vol_2*(corr*'1A. Gaussians'!R59+SQRT(1-corr*corr)*'1B. Gaussians'!R59)*SQRT(S$2))</f>
        <v>69.074778777936928</v>
      </c>
      <c r="T60" s="11">
        <f>S60*EXP((IR-div-0.5*vol_2*vol_2)*T$2+vol_2*(corr*'1A. Gaussians'!S59+SQRT(1-corr*corr)*'1B. Gaussians'!S59)*SQRT(T$2))</f>
        <v>67.426460838297231</v>
      </c>
      <c r="U60" s="11">
        <f>T60*EXP((IR-div-0.5*vol_2*vol_2)*U$2+vol_2*(corr*'1A. Gaussians'!T59+SQRT(1-corr*corr)*'1B. Gaussians'!T59)*SQRT(U$2))</f>
        <v>56.206862185362105</v>
      </c>
      <c r="V60" s="11">
        <f>U60*EXP((IR-div-0.5*vol_2*vol_2)*V$2+vol_2*(corr*'1A. Gaussians'!U59+SQRT(1-corr*corr)*'1B. Gaussians'!U59)*SQRT(V$2))</f>
        <v>59.629339213646233</v>
      </c>
      <c r="W60" s="12">
        <f>V60*EXP((IR-div-0.5*vol_2*vol_2)*W$2+vol_2*(corr*'1A. Gaussians'!V59+SQRT(1-corr*corr)*'1B. Gaussians'!V59)*SQRT(W$2))</f>
        <v>63.208835275631166</v>
      </c>
    </row>
    <row r="61" spans="2:23" x14ac:dyDescent="0.35">
      <c r="B61" s="9" t="s">
        <v>57</v>
      </c>
      <c r="C61" s="11">
        <f t="shared" si="1"/>
        <v>100</v>
      </c>
      <c r="D61" s="11">
        <f>C61*EXP((IR-div-0.5*vol_2*vol_2)*D$2+vol_2*(corr*'1A. Gaussians'!C60+SQRT(1-corr*corr)*'1B. Gaussians'!C60)*SQRT(D$2))</f>
        <v>119.10028997043094</v>
      </c>
      <c r="E61" s="11">
        <f>D61*EXP((IR-div-0.5*vol_2*vol_2)*E$2+vol_2*(corr*'1A. Gaussians'!D60+SQRT(1-corr*corr)*'1B. Gaussians'!D60)*SQRT(E$2))</f>
        <v>117.06371080825265</v>
      </c>
      <c r="F61" s="11">
        <f>E61*EXP((IR-div-0.5*vol_2*vol_2)*F$2+vol_2*(corr*'1A. Gaussians'!E60+SQRT(1-corr*corr)*'1B. Gaussians'!E60)*SQRT(F$2))</f>
        <v>111.22693176683951</v>
      </c>
      <c r="G61" s="11">
        <f>F61*EXP((IR-div-0.5*vol_2*vol_2)*G$2+vol_2*(corr*'1A. Gaussians'!F60+SQRT(1-corr*corr)*'1B. Gaussians'!F60)*SQRT(G$2))</f>
        <v>106.43712205137102</v>
      </c>
      <c r="H61" s="11">
        <f>G61*EXP((IR-div-0.5*vol_2*vol_2)*H$2+vol_2*(corr*'1A. Gaussians'!G60+SQRT(1-corr*corr)*'1B. Gaussians'!G60)*SQRT(H$2))</f>
        <v>100.95457576165819</v>
      </c>
      <c r="I61" s="11">
        <f>H61*EXP((IR-div-0.5*vol_2*vol_2)*I$2+vol_2*(corr*'1A. Gaussians'!H60+SQRT(1-corr*corr)*'1B. Gaussians'!H60)*SQRT(I$2))</f>
        <v>113.50391419516083</v>
      </c>
      <c r="J61" s="11">
        <f>I61*EXP((IR-div-0.5*vol_2*vol_2)*J$2+vol_2*(corr*'1A. Gaussians'!I60+SQRT(1-corr*corr)*'1B. Gaussians'!I60)*SQRT(J$2))</f>
        <v>141.00431231222899</v>
      </c>
      <c r="K61" s="11">
        <f>J61*EXP((IR-div-0.5*vol_2*vol_2)*K$2+vol_2*(corr*'1A. Gaussians'!J60+SQRT(1-corr*corr)*'1B. Gaussians'!J60)*SQRT(K$2))</f>
        <v>129.92959489848656</v>
      </c>
      <c r="L61" s="11">
        <f>K61*EXP((IR-div-0.5*vol_2*vol_2)*L$2+vol_2*(corr*'1A. Gaussians'!K60+SQRT(1-corr*corr)*'1B. Gaussians'!K60)*SQRT(L$2))</f>
        <v>134.53669580640275</v>
      </c>
      <c r="M61" s="11">
        <f>L61*EXP((IR-div-0.5*vol_2*vol_2)*M$2+vol_2*(corr*'1A. Gaussians'!L60+SQRT(1-corr*corr)*'1B. Gaussians'!L60)*SQRT(M$2))</f>
        <v>113.41444336272825</v>
      </c>
      <c r="N61" s="11">
        <f>M61*EXP((IR-div-0.5*vol_2*vol_2)*N$2+vol_2*(corr*'1A. Gaussians'!M60+SQRT(1-corr*corr)*'1B. Gaussians'!M60)*SQRT(N$2))</f>
        <v>110.69138213771663</v>
      </c>
      <c r="O61" s="11">
        <f>N61*EXP((IR-div-0.5*vol_2*vol_2)*O$2+vol_2*(corr*'1A. Gaussians'!N60+SQRT(1-corr*corr)*'1B. Gaussians'!N60)*SQRT(O$2))</f>
        <v>110.5310459013362</v>
      </c>
      <c r="P61" s="11">
        <f>O61*EXP((IR-div-0.5*vol_2*vol_2)*P$2+vol_2*(corr*'1A. Gaussians'!O60+SQRT(1-corr*corr)*'1B. Gaussians'!O60)*SQRT(P$2))</f>
        <v>108.18921634766063</v>
      </c>
      <c r="Q61" s="11">
        <f>P61*EXP((IR-div-0.5*vol_2*vol_2)*Q$2+vol_2*(corr*'1A. Gaussians'!P60+SQRT(1-corr*corr)*'1B. Gaussians'!P60)*SQRT(Q$2))</f>
        <v>115.56687969494216</v>
      </c>
      <c r="R61" s="11">
        <f>Q61*EXP((IR-div-0.5*vol_2*vol_2)*R$2+vol_2*(corr*'1A. Gaussians'!Q60+SQRT(1-corr*corr)*'1B. Gaussians'!Q60)*SQRT(R$2))</f>
        <v>118.65168726985769</v>
      </c>
      <c r="S61" s="11">
        <f>R61*EXP((IR-div-0.5*vol_2*vol_2)*S$2+vol_2*(corr*'1A. Gaussians'!R60+SQRT(1-corr*corr)*'1B. Gaussians'!R60)*SQRT(S$2))</f>
        <v>122.00971348532522</v>
      </c>
      <c r="T61" s="11">
        <f>S61*EXP((IR-div-0.5*vol_2*vol_2)*T$2+vol_2*(corr*'1A. Gaussians'!S60+SQRT(1-corr*corr)*'1B. Gaussians'!S60)*SQRT(T$2))</f>
        <v>116.53124297090545</v>
      </c>
      <c r="U61" s="11">
        <f>T61*EXP((IR-div-0.5*vol_2*vol_2)*U$2+vol_2*(corr*'1A. Gaussians'!T60+SQRT(1-corr*corr)*'1B. Gaussians'!T60)*SQRT(U$2))</f>
        <v>121.06661233241734</v>
      </c>
      <c r="V61" s="11">
        <f>U61*EXP((IR-div-0.5*vol_2*vol_2)*V$2+vol_2*(corr*'1A. Gaussians'!U60+SQRT(1-corr*corr)*'1B. Gaussians'!U60)*SQRT(V$2))</f>
        <v>119.66892485963106</v>
      </c>
      <c r="W61" s="12">
        <f>V61*EXP((IR-div-0.5*vol_2*vol_2)*W$2+vol_2*(corr*'1A. Gaussians'!V60+SQRT(1-corr*corr)*'1B. Gaussians'!V60)*SQRT(W$2))</f>
        <v>118.40582642637426</v>
      </c>
    </row>
    <row r="62" spans="2:23" x14ac:dyDescent="0.35">
      <c r="B62" s="9" t="s">
        <v>58</v>
      </c>
      <c r="C62" s="11">
        <f t="shared" si="1"/>
        <v>100</v>
      </c>
      <c r="D62" s="11">
        <f>C62*EXP((IR-div-0.5*vol_2*vol_2)*D$2+vol_2*(corr*'1A. Gaussians'!C61+SQRT(1-corr*corr)*'1B. Gaussians'!C61)*SQRT(D$2))</f>
        <v>103.81016552755304</v>
      </c>
      <c r="E62" s="11">
        <f>D62*EXP((IR-div-0.5*vol_2*vol_2)*E$2+vol_2*(corr*'1A. Gaussians'!D61+SQRT(1-corr*corr)*'1B. Gaussians'!D61)*SQRT(E$2))</f>
        <v>104.79358120552097</v>
      </c>
      <c r="F62" s="11">
        <f>E62*EXP((IR-div-0.5*vol_2*vol_2)*F$2+vol_2*(corr*'1A. Gaussians'!E61+SQRT(1-corr*corr)*'1B. Gaussians'!E61)*SQRT(F$2))</f>
        <v>101.24027756329473</v>
      </c>
      <c r="G62" s="11">
        <f>F62*EXP((IR-div-0.5*vol_2*vol_2)*G$2+vol_2*(corr*'1A. Gaussians'!F61+SQRT(1-corr*corr)*'1B. Gaussians'!F61)*SQRT(G$2))</f>
        <v>106.63411061280205</v>
      </c>
      <c r="H62" s="11">
        <f>G62*EXP((IR-div-0.5*vol_2*vol_2)*H$2+vol_2*(corr*'1A. Gaussians'!G61+SQRT(1-corr*corr)*'1B. Gaussians'!G61)*SQRT(H$2))</f>
        <v>97.690660735301122</v>
      </c>
      <c r="I62" s="11">
        <f>H62*EXP((IR-div-0.5*vol_2*vol_2)*I$2+vol_2*(corr*'1A. Gaussians'!H61+SQRT(1-corr*corr)*'1B. Gaussians'!H61)*SQRT(I$2))</f>
        <v>101.0576607630753</v>
      </c>
      <c r="J62" s="11">
        <f>I62*EXP((IR-div-0.5*vol_2*vol_2)*J$2+vol_2*(corr*'1A. Gaussians'!I61+SQRT(1-corr*corr)*'1B. Gaussians'!I61)*SQRT(J$2))</f>
        <v>110.20968413679347</v>
      </c>
      <c r="K62" s="11">
        <f>J62*EXP((IR-div-0.5*vol_2*vol_2)*K$2+vol_2*(corr*'1A. Gaussians'!J61+SQRT(1-corr*corr)*'1B. Gaussians'!J61)*SQRT(K$2))</f>
        <v>101.93012396131256</v>
      </c>
      <c r="L62" s="11">
        <f>K62*EXP((IR-div-0.5*vol_2*vol_2)*L$2+vol_2*(corr*'1A. Gaussians'!K61+SQRT(1-corr*corr)*'1B. Gaussians'!K61)*SQRT(L$2))</f>
        <v>94.39650892316152</v>
      </c>
      <c r="M62" s="11">
        <f>L62*EXP((IR-div-0.5*vol_2*vol_2)*M$2+vol_2*(corr*'1A. Gaussians'!L61+SQRT(1-corr*corr)*'1B. Gaussians'!L61)*SQRT(M$2))</f>
        <v>100.28125737235416</v>
      </c>
      <c r="N62" s="11">
        <f>M62*EXP((IR-div-0.5*vol_2*vol_2)*N$2+vol_2*(corr*'1A. Gaussians'!M61+SQRT(1-corr*corr)*'1B. Gaussians'!M61)*SQRT(N$2))</f>
        <v>97.603029119386946</v>
      </c>
      <c r="O62" s="11">
        <f>N62*EXP((IR-div-0.5*vol_2*vol_2)*O$2+vol_2*(corr*'1A. Gaussians'!N61+SQRT(1-corr*corr)*'1B. Gaussians'!N61)*SQRT(O$2))</f>
        <v>103.06362012110898</v>
      </c>
      <c r="P62" s="11">
        <f>O62*EXP((IR-div-0.5*vol_2*vol_2)*P$2+vol_2*(corr*'1A. Gaussians'!O61+SQRT(1-corr*corr)*'1B. Gaussians'!O61)*SQRT(P$2))</f>
        <v>93.832008929997414</v>
      </c>
      <c r="Q62" s="11">
        <f>P62*EXP((IR-div-0.5*vol_2*vol_2)*Q$2+vol_2*(corr*'1A. Gaussians'!P61+SQRT(1-corr*corr)*'1B. Gaussians'!P61)*SQRT(Q$2))</f>
        <v>94.076168493230881</v>
      </c>
      <c r="R62" s="11">
        <f>Q62*EXP((IR-div-0.5*vol_2*vol_2)*R$2+vol_2*(corr*'1A. Gaussians'!Q61+SQRT(1-corr*corr)*'1B. Gaussians'!Q61)*SQRT(R$2))</f>
        <v>94.586922657419279</v>
      </c>
      <c r="S62" s="11">
        <f>R62*EXP((IR-div-0.5*vol_2*vol_2)*S$2+vol_2*(corr*'1A. Gaussians'!R61+SQRT(1-corr*corr)*'1B. Gaussians'!R61)*SQRT(S$2))</f>
        <v>84.873910089418573</v>
      </c>
      <c r="T62" s="11">
        <f>S62*EXP((IR-div-0.5*vol_2*vol_2)*T$2+vol_2*(corr*'1A. Gaussians'!S61+SQRT(1-corr*corr)*'1B. Gaussians'!S61)*SQRT(T$2))</f>
        <v>86.883911875240827</v>
      </c>
      <c r="U62" s="11">
        <f>T62*EXP((IR-div-0.5*vol_2*vol_2)*U$2+vol_2*(corr*'1A. Gaussians'!T61+SQRT(1-corr*corr)*'1B. Gaussians'!T61)*SQRT(U$2))</f>
        <v>77.064787779064872</v>
      </c>
      <c r="V62" s="11">
        <f>U62*EXP((IR-div-0.5*vol_2*vol_2)*V$2+vol_2*(corr*'1A. Gaussians'!U61+SQRT(1-corr*corr)*'1B. Gaussians'!U61)*SQRT(V$2))</f>
        <v>69.502173739981728</v>
      </c>
      <c r="W62" s="12">
        <f>V62*EXP((IR-div-0.5*vol_2*vol_2)*W$2+vol_2*(corr*'1A. Gaussians'!V61+SQRT(1-corr*corr)*'1B. Gaussians'!V61)*SQRT(W$2))</f>
        <v>71.303938626262322</v>
      </c>
    </row>
    <row r="63" spans="2:23" x14ac:dyDescent="0.35">
      <c r="B63" s="9" t="s">
        <v>59</v>
      </c>
      <c r="C63" s="11">
        <f t="shared" si="1"/>
        <v>100</v>
      </c>
      <c r="D63" s="11">
        <f>C63*EXP((IR-div-0.5*vol_2*vol_2)*D$2+vol_2*(corr*'1A. Gaussians'!C62+SQRT(1-corr*corr)*'1B. Gaussians'!C62)*SQRT(D$2))</f>
        <v>103.33761803970553</v>
      </c>
      <c r="E63" s="11">
        <f>D63*EXP((IR-div-0.5*vol_2*vol_2)*E$2+vol_2*(corr*'1A. Gaussians'!D62+SQRT(1-corr*corr)*'1B. Gaussians'!D62)*SQRT(E$2))</f>
        <v>103.59405946032832</v>
      </c>
      <c r="F63" s="11">
        <f>E63*EXP((IR-div-0.5*vol_2*vol_2)*F$2+vol_2*(corr*'1A. Gaussians'!E62+SQRT(1-corr*corr)*'1B. Gaussians'!E62)*SQRT(F$2))</f>
        <v>97.966518888696768</v>
      </c>
      <c r="G63" s="11">
        <f>F63*EXP((IR-div-0.5*vol_2*vol_2)*G$2+vol_2*(corr*'1A. Gaussians'!F62+SQRT(1-corr*corr)*'1B. Gaussians'!F62)*SQRT(G$2))</f>
        <v>100.61972869331751</v>
      </c>
      <c r="H63" s="11">
        <f>G63*EXP((IR-div-0.5*vol_2*vol_2)*H$2+vol_2*(corr*'1A. Gaussians'!G62+SQRT(1-corr*corr)*'1B. Gaussians'!G62)*SQRT(H$2))</f>
        <v>89.603444283559114</v>
      </c>
      <c r="I63" s="11">
        <f>H63*EXP((IR-div-0.5*vol_2*vol_2)*I$2+vol_2*(corr*'1A. Gaussians'!H62+SQRT(1-corr*corr)*'1B. Gaussians'!H62)*SQRT(I$2))</f>
        <v>81.135695248740163</v>
      </c>
      <c r="J63" s="11">
        <f>I63*EXP((IR-div-0.5*vol_2*vol_2)*J$2+vol_2*(corr*'1A. Gaussians'!I62+SQRT(1-corr*corr)*'1B. Gaussians'!I62)*SQRT(J$2))</f>
        <v>98.747713305067123</v>
      </c>
      <c r="K63" s="11">
        <f>J63*EXP((IR-div-0.5*vol_2*vol_2)*K$2+vol_2*(corr*'1A. Gaussians'!J62+SQRT(1-corr*corr)*'1B. Gaussians'!J62)*SQRT(K$2))</f>
        <v>97.510561022714185</v>
      </c>
      <c r="L63" s="11">
        <f>K63*EXP((IR-div-0.5*vol_2*vol_2)*L$2+vol_2*(corr*'1A. Gaussians'!K62+SQRT(1-corr*corr)*'1B. Gaussians'!K62)*SQRT(L$2))</f>
        <v>108.04624340772054</v>
      </c>
      <c r="M63" s="11">
        <f>L63*EXP((IR-div-0.5*vol_2*vol_2)*M$2+vol_2*(corr*'1A. Gaussians'!L62+SQRT(1-corr*corr)*'1B. Gaussians'!L62)*SQRT(M$2))</f>
        <v>113.71079148136766</v>
      </c>
      <c r="N63" s="11">
        <f>M63*EXP((IR-div-0.5*vol_2*vol_2)*N$2+vol_2*(corr*'1A. Gaussians'!M62+SQRT(1-corr*corr)*'1B. Gaussians'!M62)*SQRT(N$2))</f>
        <v>109.38098274163353</v>
      </c>
      <c r="O63" s="11">
        <f>N63*EXP((IR-div-0.5*vol_2*vol_2)*O$2+vol_2*(corr*'1A. Gaussians'!N62+SQRT(1-corr*corr)*'1B. Gaussians'!N62)*SQRT(O$2))</f>
        <v>102.81989426322873</v>
      </c>
      <c r="P63" s="11">
        <f>O63*EXP((IR-div-0.5*vol_2*vol_2)*P$2+vol_2*(corr*'1A. Gaussians'!O62+SQRT(1-corr*corr)*'1B. Gaussians'!O62)*SQRT(P$2))</f>
        <v>93.635587884397594</v>
      </c>
      <c r="Q63" s="11">
        <f>P63*EXP((IR-div-0.5*vol_2*vol_2)*Q$2+vol_2*(corr*'1A. Gaussians'!P62+SQRT(1-corr*corr)*'1B. Gaussians'!P62)*SQRT(Q$2))</f>
        <v>82.469812487744548</v>
      </c>
      <c r="R63" s="11">
        <f>Q63*EXP((IR-div-0.5*vol_2*vol_2)*R$2+vol_2*(corr*'1A. Gaussians'!Q62+SQRT(1-corr*corr)*'1B. Gaussians'!Q62)*SQRT(R$2))</f>
        <v>87.333174149648016</v>
      </c>
      <c r="S63" s="11">
        <f>R63*EXP((IR-div-0.5*vol_2*vol_2)*S$2+vol_2*(corr*'1A. Gaussians'!R62+SQRT(1-corr*corr)*'1B. Gaussians'!R62)*SQRT(S$2))</f>
        <v>77.378430397356922</v>
      </c>
      <c r="T63" s="11">
        <f>S63*EXP((IR-div-0.5*vol_2*vol_2)*T$2+vol_2*(corr*'1A. Gaussians'!S62+SQRT(1-corr*corr)*'1B. Gaussians'!S62)*SQRT(T$2))</f>
        <v>69.666357676240722</v>
      </c>
      <c r="U63" s="11">
        <f>T63*EXP((IR-div-0.5*vol_2*vol_2)*U$2+vol_2*(corr*'1A. Gaussians'!T62+SQRT(1-corr*corr)*'1B. Gaussians'!T62)*SQRT(U$2))</f>
        <v>73.678703499848822</v>
      </c>
      <c r="V63" s="11">
        <f>U63*EXP((IR-div-0.5*vol_2*vol_2)*V$2+vol_2*(corr*'1A. Gaussians'!U62+SQRT(1-corr*corr)*'1B. Gaussians'!U62)*SQRT(V$2))</f>
        <v>72.796533619785322</v>
      </c>
      <c r="W63" s="12">
        <f>V63*EXP((IR-div-0.5*vol_2*vol_2)*W$2+vol_2*(corr*'1A. Gaussians'!V62+SQRT(1-corr*corr)*'1B. Gaussians'!V62)*SQRT(W$2))</f>
        <v>59.937789537527777</v>
      </c>
    </row>
    <row r="64" spans="2:23" x14ac:dyDescent="0.35">
      <c r="B64" s="9" t="s">
        <v>60</v>
      </c>
      <c r="C64" s="11">
        <f t="shared" si="1"/>
        <v>100</v>
      </c>
      <c r="D64" s="11">
        <f>C64*EXP((IR-div-0.5*vol_2*vol_2)*D$2+vol_2*(corr*'1A. Gaussians'!C63+SQRT(1-corr*corr)*'1B. Gaussians'!C63)*SQRT(D$2))</f>
        <v>114.83378302347822</v>
      </c>
      <c r="E64" s="11">
        <f>D64*EXP((IR-div-0.5*vol_2*vol_2)*E$2+vol_2*(corr*'1A. Gaussians'!D63+SQRT(1-corr*corr)*'1B. Gaussians'!D63)*SQRT(E$2))</f>
        <v>118.66622519868483</v>
      </c>
      <c r="F64" s="11">
        <f>E64*EXP((IR-div-0.5*vol_2*vol_2)*F$2+vol_2*(corr*'1A. Gaussians'!E63+SQRT(1-corr*corr)*'1B. Gaussians'!E63)*SQRT(F$2))</f>
        <v>117.44230479452406</v>
      </c>
      <c r="G64" s="11">
        <f>F64*EXP((IR-div-0.5*vol_2*vol_2)*G$2+vol_2*(corr*'1A. Gaussians'!F63+SQRT(1-corr*corr)*'1B. Gaussians'!F63)*SQRT(G$2))</f>
        <v>99.509980101494875</v>
      </c>
      <c r="H64" s="11">
        <f>G64*EXP((IR-div-0.5*vol_2*vol_2)*H$2+vol_2*(corr*'1A. Gaussians'!G63+SQRT(1-corr*corr)*'1B. Gaussians'!G63)*SQRT(H$2))</f>
        <v>92.945395240656239</v>
      </c>
      <c r="I64" s="11">
        <f>H64*EXP((IR-div-0.5*vol_2*vol_2)*I$2+vol_2*(corr*'1A. Gaussians'!H63+SQRT(1-corr*corr)*'1B. Gaussians'!H63)*SQRT(I$2))</f>
        <v>96.1230340738298</v>
      </c>
      <c r="J64" s="11">
        <f>I64*EXP((IR-div-0.5*vol_2*vol_2)*J$2+vol_2*(corr*'1A. Gaussians'!I63+SQRT(1-corr*corr)*'1B. Gaussians'!I63)*SQRT(J$2))</f>
        <v>85.165954786628788</v>
      </c>
      <c r="K64" s="11">
        <f>J64*EXP((IR-div-0.5*vol_2*vol_2)*K$2+vol_2*(corr*'1A. Gaussians'!J63+SQRT(1-corr*corr)*'1B. Gaussians'!J63)*SQRT(K$2))</f>
        <v>79.709677144871776</v>
      </c>
      <c r="L64" s="11">
        <f>K64*EXP((IR-div-0.5*vol_2*vol_2)*L$2+vol_2*(corr*'1A. Gaussians'!K63+SQRT(1-corr*corr)*'1B. Gaussians'!K63)*SQRT(L$2))</f>
        <v>78.091087631354668</v>
      </c>
      <c r="M64" s="11">
        <f>L64*EXP((IR-div-0.5*vol_2*vol_2)*M$2+vol_2*(corr*'1A. Gaussians'!L63+SQRT(1-corr*corr)*'1B. Gaussians'!L63)*SQRT(M$2))</f>
        <v>73.625575526846958</v>
      </c>
      <c r="N64" s="11">
        <f>M64*EXP((IR-div-0.5*vol_2*vol_2)*N$2+vol_2*(corr*'1A. Gaussians'!M63+SQRT(1-corr*corr)*'1B. Gaussians'!M63)*SQRT(N$2))</f>
        <v>64.412103391955341</v>
      </c>
      <c r="O64" s="11">
        <f>N64*EXP((IR-div-0.5*vol_2*vol_2)*O$2+vol_2*(corr*'1A. Gaussians'!N63+SQRT(1-corr*corr)*'1B. Gaussians'!N63)*SQRT(O$2))</f>
        <v>63.337100582101556</v>
      </c>
      <c r="P64" s="11">
        <f>O64*EXP((IR-div-0.5*vol_2*vol_2)*P$2+vol_2*(corr*'1A. Gaussians'!O63+SQRT(1-corr*corr)*'1B. Gaussians'!O63)*SQRT(P$2))</f>
        <v>60.804938720932881</v>
      </c>
      <c r="Q64" s="11">
        <f>P64*EXP((IR-div-0.5*vol_2*vol_2)*Q$2+vol_2*(corr*'1A. Gaussians'!P63+SQRT(1-corr*corr)*'1B. Gaussians'!P63)*SQRT(Q$2))</f>
        <v>61.573650489742548</v>
      </c>
      <c r="R64" s="11">
        <f>Q64*EXP((IR-div-0.5*vol_2*vol_2)*R$2+vol_2*(corr*'1A. Gaussians'!Q63+SQRT(1-corr*corr)*'1B. Gaussians'!Q63)*SQRT(R$2))</f>
        <v>72.441623301277801</v>
      </c>
      <c r="S64" s="11">
        <f>R64*EXP((IR-div-0.5*vol_2*vol_2)*S$2+vol_2*(corr*'1A. Gaussians'!R63+SQRT(1-corr*corr)*'1B. Gaussians'!R63)*SQRT(S$2))</f>
        <v>70.246074315731107</v>
      </c>
      <c r="T64" s="11">
        <f>S64*EXP((IR-div-0.5*vol_2*vol_2)*T$2+vol_2*(corr*'1A. Gaussians'!S63+SQRT(1-corr*corr)*'1B. Gaussians'!S63)*SQRT(T$2))</f>
        <v>72.875759266020424</v>
      </c>
      <c r="U64" s="11">
        <f>T64*EXP((IR-div-0.5*vol_2*vol_2)*U$2+vol_2*(corr*'1A. Gaussians'!T63+SQRT(1-corr*corr)*'1B. Gaussians'!T63)*SQRT(U$2))</f>
        <v>83.792708636399155</v>
      </c>
      <c r="V64" s="11">
        <f>U64*EXP((IR-div-0.5*vol_2*vol_2)*V$2+vol_2*(corr*'1A. Gaussians'!U63+SQRT(1-corr*corr)*'1B. Gaussians'!U63)*SQRT(V$2))</f>
        <v>75.503484375857226</v>
      </c>
      <c r="W64" s="12">
        <f>V64*EXP((IR-div-0.5*vol_2*vol_2)*W$2+vol_2*(corr*'1A. Gaussians'!V63+SQRT(1-corr*corr)*'1B. Gaussians'!V63)*SQRT(W$2))</f>
        <v>79.848338510028128</v>
      </c>
    </row>
    <row r="65" spans="2:23" x14ac:dyDescent="0.35">
      <c r="B65" s="9" t="s">
        <v>61</v>
      </c>
      <c r="C65" s="11">
        <f t="shared" si="1"/>
        <v>100</v>
      </c>
      <c r="D65" s="11">
        <f>C65*EXP((IR-div-0.5*vol_2*vol_2)*D$2+vol_2*(corr*'1A. Gaussians'!C64+SQRT(1-corr*corr)*'1B. Gaussians'!C64)*SQRT(D$2))</f>
        <v>106.28417385674149</v>
      </c>
      <c r="E65" s="11">
        <f>D65*EXP((IR-div-0.5*vol_2*vol_2)*E$2+vol_2*(corr*'1A. Gaussians'!D64+SQRT(1-corr*corr)*'1B. Gaussians'!D64)*SQRT(E$2))</f>
        <v>97.50764230754433</v>
      </c>
      <c r="F65" s="11">
        <f>E65*EXP((IR-div-0.5*vol_2*vol_2)*F$2+vol_2*(corr*'1A. Gaussians'!E64+SQRT(1-corr*corr)*'1B. Gaussians'!E64)*SQRT(F$2))</f>
        <v>117.08911983207514</v>
      </c>
      <c r="G65" s="11">
        <f>F65*EXP((IR-div-0.5*vol_2*vol_2)*G$2+vol_2*(corr*'1A. Gaussians'!F64+SQRT(1-corr*corr)*'1B. Gaussians'!F64)*SQRT(G$2))</f>
        <v>114.4382961122699</v>
      </c>
      <c r="H65" s="11">
        <f>G65*EXP((IR-div-0.5*vol_2*vol_2)*H$2+vol_2*(corr*'1A. Gaussians'!G64+SQRT(1-corr*corr)*'1B. Gaussians'!G64)*SQRT(H$2))</f>
        <v>118.97604243956653</v>
      </c>
      <c r="I65" s="11">
        <f>H65*EXP((IR-div-0.5*vol_2*vol_2)*I$2+vol_2*(corr*'1A. Gaussians'!H64+SQRT(1-corr*corr)*'1B. Gaussians'!H64)*SQRT(I$2))</f>
        <v>99.849460530709891</v>
      </c>
      <c r="J65" s="11">
        <f>I65*EXP((IR-div-0.5*vol_2*vol_2)*J$2+vol_2*(corr*'1A. Gaussians'!I64+SQRT(1-corr*corr)*'1B. Gaussians'!I64)*SQRT(J$2))</f>
        <v>99.167309525281965</v>
      </c>
      <c r="K65" s="11">
        <f>J65*EXP((IR-div-0.5*vol_2*vol_2)*K$2+vol_2*(corr*'1A. Gaussians'!J64+SQRT(1-corr*corr)*'1B. Gaussians'!J64)*SQRT(K$2))</f>
        <v>92.084927012032281</v>
      </c>
      <c r="L65" s="11">
        <f>K65*EXP((IR-div-0.5*vol_2*vol_2)*L$2+vol_2*(corr*'1A. Gaussians'!K64+SQRT(1-corr*corr)*'1B. Gaussians'!K64)*SQRT(L$2))</f>
        <v>106.25958523111349</v>
      </c>
      <c r="M65" s="11">
        <f>L65*EXP((IR-div-0.5*vol_2*vol_2)*M$2+vol_2*(corr*'1A. Gaussians'!L64+SQRT(1-corr*corr)*'1B. Gaussians'!L64)*SQRT(M$2))</f>
        <v>92.645233570950722</v>
      </c>
      <c r="N65" s="11">
        <f>M65*EXP((IR-div-0.5*vol_2*vol_2)*N$2+vol_2*(corr*'1A. Gaussians'!M64+SQRT(1-corr*corr)*'1B. Gaussians'!M64)*SQRT(N$2))</f>
        <v>81.8284379855357</v>
      </c>
      <c r="O65" s="11">
        <f>N65*EXP((IR-div-0.5*vol_2*vol_2)*O$2+vol_2*(corr*'1A. Gaussians'!N64+SQRT(1-corr*corr)*'1B. Gaussians'!N64)*SQRT(O$2))</f>
        <v>75.643075652755783</v>
      </c>
      <c r="P65" s="11">
        <f>O65*EXP((IR-div-0.5*vol_2*vol_2)*P$2+vol_2*(corr*'1A. Gaussians'!O64+SQRT(1-corr*corr)*'1B. Gaussians'!O64)*SQRT(P$2))</f>
        <v>82.429503094882946</v>
      </c>
      <c r="Q65" s="11">
        <f>P65*EXP((IR-div-0.5*vol_2*vol_2)*Q$2+vol_2*(corr*'1A. Gaussians'!P64+SQRT(1-corr*corr)*'1B. Gaussians'!P64)*SQRT(Q$2))</f>
        <v>70.408755902577084</v>
      </c>
      <c r="R65" s="11">
        <f>Q65*EXP((IR-div-0.5*vol_2*vol_2)*R$2+vol_2*(corr*'1A. Gaussians'!Q64+SQRT(1-corr*corr)*'1B. Gaussians'!Q64)*SQRT(R$2))</f>
        <v>85.692913147263809</v>
      </c>
      <c r="S65" s="11">
        <f>R65*EXP((IR-div-0.5*vol_2*vol_2)*S$2+vol_2*(corr*'1A. Gaussians'!R64+SQRT(1-corr*corr)*'1B. Gaussians'!R64)*SQRT(S$2))</f>
        <v>80.04917915298337</v>
      </c>
      <c r="T65" s="11">
        <f>S65*EXP((IR-div-0.5*vol_2*vol_2)*T$2+vol_2*(corr*'1A. Gaussians'!S64+SQRT(1-corr*corr)*'1B. Gaussians'!S64)*SQRT(T$2))</f>
        <v>74.754512314838479</v>
      </c>
      <c r="U65" s="11">
        <f>T65*EXP((IR-div-0.5*vol_2*vol_2)*U$2+vol_2*(corr*'1A. Gaussians'!T64+SQRT(1-corr*corr)*'1B. Gaussians'!T64)*SQRT(U$2))</f>
        <v>67.718329262021854</v>
      </c>
      <c r="V65" s="11">
        <f>U65*EXP((IR-div-0.5*vol_2*vol_2)*V$2+vol_2*(corr*'1A. Gaussians'!U64+SQRT(1-corr*corr)*'1B. Gaussians'!U64)*SQRT(V$2))</f>
        <v>69.755011119618402</v>
      </c>
      <c r="W65" s="12">
        <f>V65*EXP((IR-div-0.5*vol_2*vol_2)*W$2+vol_2*(corr*'1A. Gaussians'!V64+SQRT(1-corr*corr)*'1B. Gaussians'!V64)*SQRT(W$2))</f>
        <v>71.431785122456674</v>
      </c>
    </row>
    <row r="66" spans="2:23" x14ac:dyDescent="0.35">
      <c r="B66" s="9" t="s">
        <v>62</v>
      </c>
      <c r="C66" s="11">
        <f t="shared" si="1"/>
        <v>100</v>
      </c>
      <c r="D66" s="11">
        <f>C66*EXP((IR-div-0.5*vol_2*vol_2)*D$2+vol_2*(corr*'1A. Gaussians'!C65+SQRT(1-corr*corr)*'1B. Gaussians'!C65)*SQRT(D$2))</f>
        <v>78.569747392383931</v>
      </c>
      <c r="E66" s="11">
        <f>D66*EXP((IR-div-0.5*vol_2*vol_2)*E$2+vol_2*(corr*'1A. Gaussians'!D65+SQRT(1-corr*corr)*'1B. Gaussians'!D65)*SQRT(E$2))</f>
        <v>72.715878080482526</v>
      </c>
      <c r="F66" s="11">
        <f>E66*EXP((IR-div-0.5*vol_2*vol_2)*F$2+vol_2*(corr*'1A. Gaussians'!E65+SQRT(1-corr*corr)*'1B. Gaussians'!E65)*SQRT(F$2))</f>
        <v>89.959019016004504</v>
      </c>
      <c r="G66" s="11">
        <f>F66*EXP((IR-div-0.5*vol_2*vol_2)*G$2+vol_2*(corr*'1A. Gaussians'!F65+SQRT(1-corr*corr)*'1B. Gaussians'!F65)*SQRT(G$2))</f>
        <v>91.003609437097083</v>
      </c>
      <c r="H66" s="11">
        <f>G66*EXP((IR-div-0.5*vol_2*vol_2)*H$2+vol_2*(corr*'1A. Gaussians'!G65+SQRT(1-corr*corr)*'1B. Gaussians'!G65)*SQRT(H$2))</f>
        <v>100.60801042044041</v>
      </c>
      <c r="I66" s="11">
        <f>H66*EXP((IR-div-0.5*vol_2*vol_2)*I$2+vol_2*(corr*'1A. Gaussians'!H65+SQRT(1-corr*corr)*'1B. Gaussians'!H65)*SQRT(I$2))</f>
        <v>94.053912695966233</v>
      </c>
      <c r="J66" s="11">
        <f>I66*EXP((IR-div-0.5*vol_2*vol_2)*J$2+vol_2*(corr*'1A. Gaussians'!I65+SQRT(1-corr*corr)*'1B. Gaussians'!I65)*SQRT(J$2))</f>
        <v>93.391695223630677</v>
      </c>
      <c r="K66" s="11">
        <f>J66*EXP((IR-div-0.5*vol_2*vol_2)*K$2+vol_2*(corr*'1A. Gaussians'!J65+SQRT(1-corr*corr)*'1B. Gaussians'!J65)*SQRT(K$2))</f>
        <v>98.978202842622338</v>
      </c>
      <c r="L66" s="11">
        <f>K66*EXP((IR-div-0.5*vol_2*vol_2)*L$2+vol_2*(corr*'1A. Gaussians'!K65+SQRT(1-corr*corr)*'1B. Gaussians'!K65)*SQRT(L$2))</f>
        <v>106.59039667085919</v>
      </c>
      <c r="M66" s="11">
        <f>L66*EXP((IR-div-0.5*vol_2*vol_2)*M$2+vol_2*(corr*'1A. Gaussians'!L65+SQRT(1-corr*corr)*'1B. Gaussians'!L65)*SQRT(M$2))</f>
        <v>97.356409988612143</v>
      </c>
      <c r="N66" s="11">
        <f>M66*EXP((IR-div-0.5*vol_2*vol_2)*N$2+vol_2*(corr*'1A. Gaussians'!M65+SQRT(1-corr*corr)*'1B. Gaussians'!M65)*SQRT(N$2))</f>
        <v>96.702833877988795</v>
      </c>
      <c r="O66" s="11">
        <f>N66*EXP((IR-div-0.5*vol_2*vol_2)*O$2+vol_2*(corr*'1A. Gaussians'!N65+SQRT(1-corr*corr)*'1B. Gaussians'!N65)*SQRT(O$2))</f>
        <v>89.208579284964514</v>
      </c>
      <c r="P66" s="11">
        <f>O66*EXP((IR-div-0.5*vol_2*vol_2)*P$2+vol_2*(corr*'1A. Gaussians'!O65+SQRT(1-corr*corr)*'1B. Gaussians'!O65)*SQRT(P$2))</f>
        <v>109.41526424302216</v>
      </c>
      <c r="Q66" s="11">
        <f>P66*EXP((IR-div-0.5*vol_2*vol_2)*Q$2+vol_2*(corr*'1A. Gaussians'!P65+SQRT(1-corr*corr)*'1B. Gaussians'!P65)*SQRT(Q$2))</f>
        <v>107.59686470462115</v>
      </c>
      <c r="R66" s="11">
        <f>Q66*EXP((IR-div-0.5*vol_2*vol_2)*R$2+vol_2*(corr*'1A. Gaussians'!Q65+SQRT(1-corr*corr)*'1B. Gaussians'!Q65)*SQRT(R$2))</f>
        <v>123.88377667131691</v>
      </c>
      <c r="S66" s="11">
        <f>R66*EXP((IR-div-0.5*vol_2*vol_2)*S$2+vol_2*(corr*'1A. Gaussians'!R65+SQRT(1-corr*corr)*'1B. Gaussians'!R65)*SQRT(S$2))</f>
        <v>110.15324524535141</v>
      </c>
      <c r="T66" s="11">
        <f>S66*EXP((IR-div-0.5*vol_2*vol_2)*T$2+vol_2*(corr*'1A. Gaussians'!S65+SQRT(1-corr*corr)*'1B. Gaussians'!S65)*SQRT(T$2))</f>
        <v>114.18363643796086</v>
      </c>
      <c r="U66" s="11">
        <f>T66*EXP((IR-div-0.5*vol_2*vol_2)*U$2+vol_2*(corr*'1A. Gaussians'!T65+SQRT(1-corr*corr)*'1B. Gaussians'!T65)*SQRT(U$2))</f>
        <v>101.38042317622147</v>
      </c>
      <c r="V66" s="11">
        <f>U66*EXP((IR-div-0.5*vol_2*vol_2)*V$2+vol_2*(corr*'1A. Gaussians'!U65+SQRT(1-corr*corr)*'1B. Gaussians'!U65)*SQRT(V$2))</f>
        <v>103.008033349624</v>
      </c>
      <c r="W66" s="12">
        <f>V66*EXP((IR-div-0.5*vol_2*vol_2)*W$2+vol_2*(corr*'1A. Gaussians'!V65+SQRT(1-corr*corr)*'1B. Gaussians'!V65)*SQRT(W$2))</f>
        <v>96.205841741718217</v>
      </c>
    </row>
    <row r="67" spans="2:23" x14ac:dyDescent="0.35">
      <c r="B67" s="9" t="s">
        <v>63</v>
      </c>
      <c r="C67" s="11">
        <f t="shared" si="1"/>
        <v>100</v>
      </c>
      <c r="D67" s="11">
        <f>C67*EXP((IR-div-0.5*vol_2*vol_2)*D$2+vol_2*(corr*'1A. Gaussians'!C66+SQRT(1-corr*corr)*'1B. Gaussians'!C66)*SQRT(D$2))</f>
        <v>99.293939794783867</v>
      </c>
      <c r="E67" s="11">
        <f>D67*EXP((IR-div-0.5*vol_2*vol_2)*E$2+vol_2*(corr*'1A. Gaussians'!D66+SQRT(1-corr*corr)*'1B. Gaussians'!D66)*SQRT(E$2))</f>
        <v>103.82442782389741</v>
      </c>
      <c r="F67" s="11">
        <f>E67*EXP((IR-div-0.5*vol_2*vol_2)*F$2+vol_2*(corr*'1A. Gaussians'!E66+SQRT(1-corr*corr)*'1B. Gaussians'!E66)*SQRT(F$2))</f>
        <v>107.10657440390275</v>
      </c>
      <c r="G67" s="11">
        <f>F67*EXP((IR-div-0.5*vol_2*vol_2)*G$2+vol_2*(corr*'1A. Gaussians'!F66+SQRT(1-corr*corr)*'1B. Gaussians'!F66)*SQRT(G$2))</f>
        <v>112.10636690045381</v>
      </c>
      <c r="H67" s="11">
        <f>G67*EXP((IR-div-0.5*vol_2*vol_2)*H$2+vol_2*(corr*'1A. Gaussians'!G66+SQRT(1-corr*corr)*'1B. Gaussians'!G66)*SQRT(H$2))</f>
        <v>106.80299260536319</v>
      </c>
      <c r="I67" s="11">
        <f>H67*EXP((IR-div-0.5*vol_2*vol_2)*I$2+vol_2*(corr*'1A. Gaussians'!H66+SQRT(1-corr*corr)*'1B. Gaussians'!H66)*SQRT(I$2))</f>
        <v>116.14529856028358</v>
      </c>
      <c r="J67" s="11">
        <f>I67*EXP((IR-div-0.5*vol_2*vol_2)*J$2+vol_2*(corr*'1A. Gaussians'!I66+SQRT(1-corr*corr)*'1B. Gaussians'!I66)*SQRT(J$2))</f>
        <v>113.98261673888402</v>
      </c>
      <c r="K67" s="11">
        <f>J67*EXP((IR-div-0.5*vol_2*vol_2)*K$2+vol_2*(corr*'1A. Gaussians'!J66+SQRT(1-corr*corr)*'1B. Gaussians'!J66)*SQRT(K$2))</f>
        <v>99.475149093823788</v>
      </c>
      <c r="L67" s="11">
        <f>K67*EXP((IR-div-0.5*vol_2*vol_2)*L$2+vol_2*(corr*'1A. Gaussians'!K66+SQRT(1-corr*corr)*'1B. Gaussians'!K66)*SQRT(L$2))</f>
        <v>91.448276340018722</v>
      </c>
      <c r="M67" s="11">
        <f>L67*EXP((IR-div-0.5*vol_2*vol_2)*M$2+vol_2*(corr*'1A. Gaussians'!L66+SQRT(1-corr*corr)*'1B. Gaussians'!L66)*SQRT(M$2))</f>
        <v>101.39254535629624</v>
      </c>
      <c r="N67" s="11">
        <f>M67*EXP((IR-div-0.5*vol_2*vol_2)*N$2+vol_2*(corr*'1A. Gaussians'!M66+SQRT(1-corr*corr)*'1B. Gaussians'!M66)*SQRT(N$2))</f>
        <v>90.612004038541542</v>
      </c>
      <c r="O67" s="11">
        <f>N67*EXP((IR-div-0.5*vol_2*vol_2)*O$2+vol_2*(corr*'1A. Gaussians'!N66+SQRT(1-corr*corr)*'1B. Gaussians'!N66)*SQRT(O$2))</f>
        <v>86.121093090197476</v>
      </c>
      <c r="P67" s="11">
        <f>O67*EXP((IR-div-0.5*vol_2*vol_2)*P$2+vol_2*(corr*'1A. Gaussians'!O66+SQRT(1-corr*corr)*'1B. Gaussians'!O66)*SQRT(P$2))</f>
        <v>101.1924521413023</v>
      </c>
      <c r="Q67" s="11">
        <f>P67*EXP((IR-div-0.5*vol_2*vol_2)*Q$2+vol_2*(corr*'1A. Gaussians'!P66+SQRT(1-corr*corr)*'1B. Gaussians'!P66)*SQRT(Q$2))</f>
        <v>79.95018182938486</v>
      </c>
      <c r="R67" s="11">
        <f>Q67*EXP((IR-div-0.5*vol_2*vol_2)*R$2+vol_2*(corr*'1A. Gaussians'!Q66+SQRT(1-corr*corr)*'1B. Gaussians'!Q66)*SQRT(R$2))</f>
        <v>79.239267079745602</v>
      </c>
      <c r="S67" s="11">
        <f>R67*EXP((IR-div-0.5*vol_2*vol_2)*S$2+vol_2*(corr*'1A. Gaussians'!R66+SQRT(1-corr*corr)*'1B. Gaussians'!R66)*SQRT(S$2))</f>
        <v>79.600871817401526</v>
      </c>
      <c r="T67" s="11">
        <f>S67*EXP((IR-div-0.5*vol_2*vol_2)*T$2+vol_2*(corr*'1A. Gaussians'!S66+SQRT(1-corr*corr)*'1B. Gaussians'!S66)*SQRT(T$2))</f>
        <v>62.754088799996104</v>
      </c>
      <c r="U67" s="11">
        <f>T67*EXP((IR-div-0.5*vol_2*vol_2)*U$2+vol_2*(corr*'1A. Gaussians'!T66+SQRT(1-corr*corr)*'1B. Gaussians'!T66)*SQRT(U$2))</f>
        <v>56.767963793321123</v>
      </c>
      <c r="V67" s="11">
        <f>U67*EXP((IR-div-0.5*vol_2*vol_2)*V$2+vol_2*(corr*'1A. Gaussians'!U66+SQRT(1-corr*corr)*'1B. Gaussians'!U66)*SQRT(V$2))</f>
        <v>50.735519603188557</v>
      </c>
      <c r="W67" s="12">
        <f>V67*EXP((IR-div-0.5*vol_2*vol_2)*W$2+vol_2*(corr*'1A. Gaussians'!V66+SQRT(1-corr*corr)*'1B. Gaussians'!V66)*SQRT(W$2))</f>
        <v>48.068040468714926</v>
      </c>
    </row>
    <row r="68" spans="2:23" x14ac:dyDescent="0.35">
      <c r="B68" s="9" t="s">
        <v>64</v>
      </c>
      <c r="C68" s="11">
        <f t="shared" ref="C68:C131" si="2">spot_2</f>
        <v>100</v>
      </c>
      <c r="D68" s="11">
        <f>C68*EXP((IR-div-0.5*vol_2*vol_2)*D$2+vol_2*(corr*'1A. Gaussians'!C67+SQRT(1-corr*corr)*'1B. Gaussians'!C67)*SQRT(D$2))</f>
        <v>94.10209663227235</v>
      </c>
      <c r="E68" s="11">
        <f>D68*EXP((IR-div-0.5*vol_2*vol_2)*E$2+vol_2*(corr*'1A. Gaussians'!D67+SQRT(1-corr*corr)*'1B. Gaussians'!D67)*SQRT(E$2))</f>
        <v>78.161859822299704</v>
      </c>
      <c r="F68" s="11">
        <f>E68*EXP((IR-div-0.5*vol_2*vol_2)*F$2+vol_2*(corr*'1A. Gaussians'!E67+SQRT(1-corr*corr)*'1B. Gaussians'!E67)*SQRT(F$2))</f>
        <v>69.85296709286601</v>
      </c>
      <c r="G68" s="11">
        <f>F68*EXP((IR-div-0.5*vol_2*vol_2)*G$2+vol_2*(corr*'1A. Gaussians'!F67+SQRT(1-corr*corr)*'1B. Gaussians'!F67)*SQRT(G$2))</f>
        <v>64.071079660165125</v>
      </c>
      <c r="H68" s="11">
        <f>G68*EXP((IR-div-0.5*vol_2*vol_2)*H$2+vol_2*(corr*'1A. Gaussians'!G67+SQRT(1-corr*corr)*'1B. Gaussians'!G67)*SQRT(H$2))</f>
        <v>76.11217132105638</v>
      </c>
      <c r="I68" s="11">
        <f>H68*EXP((IR-div-0.5*vol_2*vol_2)*I$2+vol_2*(corr*'1A. Gaussians'!H67+SQRT(1-corr*corr)*'1B. Gaussians'!H67)*SQRT(I$2))</f>
        <v>73.711951809588044</v>
      </c>
      <c r="J68" s="11">
        <f>I68*EXP((IR-div-0.5*vol_2*vol_2)*J$2+vol_2*(corr*'1A. Gaussians'!I67+SQRT(1-corr*corr)*'1B. Gaussians'!I67)*SQRT(J$2))</f>
        <v>74.360933469989718</v>
      </c>
      <c r="K68" s="11">
        <f>J68*EXP((IR-div-0.5*vol_2*vol_2)*K$2+vol_2*(corr*'1A. Gaussians'!J67+SQRT(1-corr*corr)*'1B. Gaussians'!J67)*SQRT(K$2))</f>
        <v>72.414724473613916</v>
      </c>
      <c r="L68" s="11">
        <f>K68*EXP((IR-div-0.5*vol_2*vol_2)*L$2+vol_2*(corr*'1A. Gaussians'!K67+SQRT(1-corr*corr)*'1B. Gaussians'!K67)*SQRT(L$2))</f>
        <v>81.175287581242003</v>
      </c>
      <c r="M68" s="11">
        <f>L68*EXP((IR-div-0.5*vol_2*vol_2)*M$2+vol_2*(corr*'1A. Gaussians'!L67+SQRT(1-corr*corr)*'1B. Gaussians'!L67)*SQRT(M$2))</f>
        <v>74.979339061172425</v>
      </c>
      <c r="N68" s="11">
        <f>M68*EXP((IR-div-0.5*vol_2*vol_2)*N$2+vol_2*(corr*'1A. Gaussians'!M67+SQRT(1-corr*corr)*'1B. Gaussians'!M67)*SQRT(N$2))</f>
        <v>71.089449077286019</v>
      </c>
      <c r="O68" s="11">
        <f>N68*EXP((IR-div-0.5*vol_2*vol_2)*O$2+vol_2*(corr*'1A. Gaussians'!N67+SQRT(1-corr*corr)*'1B. Gaussians'!N67)*SQRT(O$2))</f>
        <v>77.646315681006087</v>
      </c>
      <c r="P68" s="11">
        <f>O68*EXP((IR-div-0.5*vol_2*vol_2)*P$2+vol_2*(corr*'1A. Gaussians'!O67+SQRT(1-corr*corr)*'1B. Gaussians'!O67)*SQRT(P$2))</f>
        <v>77.602064290697129</v>
      </c>
      <c r="Q68" s="11">
        <f>P68*EXP((IR-div-0.5*vol_2*vol_2)*Q$2+vol_2*(corr*'1A. Gaussians'!P67+SQRT(1-corr*corr)*'1B. Gaussians'!P67)*SQRT(Q$2))</f>
        <v>86.278912104942975</v>
      </c>
      <c r="R68" s="11">
        <f>Q68*EXP((IR-div-0.5*vol_2*vol_2)*R$2+vol_2*(corr*'1A. Gaussians'!Q67+SQRT(1-corr*corr)*'1B. Gaussians'!Q67)*SQRT(R$2))</f>
        <v>79.343670512078802</v>
      </c>
      <c r="S68" s="11">
        <f>R68*EXP((IR-div-0.5*vol_2*vol_2)*S$2+vol_2*(corr*'1A. Gaussians'!R67+SQRT(1-corr*corr)*'1B. Gaussians'!R67)*SQRT(S$2))</f>
        <v>79.906147585581479</v>
      </c>
      <c r="T68" s="11">
        <f>S68*EXP((IR-div-0.5*vol_2*vol_2)*T$2+vol_2*(corr*'1A. Gaussians'!S67+SQRT(1-corr*corr)*'1B. Gaussians'!S67)*SQRT(T$2))</f>
        <v>85.130384138196334</v>
      </c>
      <c r="U68" s="11">
        <f>T68*EXP((IR-div-0.5*vol_2*vol_2)*U$2+vol_2*(corr*'1A. Gaussians'!T67+SQRT(1-corr*corr)*'1B. Gaussians'!T67)*SQRT(U$2))</f>
        <v>68.597845106493338</v>
      </c>
      <c r="V68" s="11">
        <f>U68*EXP((IR-div-0.5*vol_2*vol_2)*V$2+vol_2*(corr*'1A. Gaussians'!U67+SQRT(1-corr*corr)*'1B. Gaussians'!U67)*SQRT(V$2))</f>
        <v>75.48642959421656</v>
      </c>
      <c r="W68" s="12">
        <f>V68*EXP((IR-div-0.5*vol_2*vol_2)*W$2+vol_2*(corr*'1A. Gaussians'!V67+SQRT(1-corr*corr)*'1B. Gaussians'!V67)*SQRT(W$2))</f>
        <v>74.33427254173958</v>
      </c>
    </row>
    <row r="69" spans="2:23" x14ac:dyDescent="0.35">
      <c r="B69" s="9" t="s">
        <v>65</v>
      </c>
      <c r="C69" s="11">
        <f t="shared" si="2"/>
        <v>100</v>
      </c>
      <c r="D69" s="11">
        <f>C69*EXP((IR-div-0.5*vol_2*vol_2)*D$2+vol_2*(corr*'1A. Gaussians'!C68+SQRT(1-corr*corr)*'1B. Gaussians'!C68)*SQRT(D$2))</f>
        <v>93.702876772114635</v>
      </c>
      <c r="E69" s="11">
        <f>D69*EXP((IR-div-0.5*vol_2*vol_2)*E$2+vol_2*(corr*'1A. Gaussians'!D68+SQRT(1-corr*corr)*'1B. Gaussians'!D68)*SQRT(E$2))</f>
        <v>98.639416608858042</v>
      </c>
      <c r="F69" s="11">
        <f>E69*EXP((IR-div-0.5*vol_2*vol_2)*F$2+vol_2*(corr*'1A. Gaussians'!E68+SQRT(1-corr*corr)*'1B. Gaussians'!E68)*SQRT(F$2))</f>
        <v>90.441526096391982</v>
      </c>
      <c r="G69" s="11">
        <f>F69*EXP((IR-div-0.5*vol_2*vol_2)*G$2+vol_2*(corr*'1A. Gaussians'!F68+SQRT(1-corr*corr)*'1B. Gaussians'!F68)*SQRT(G$2))</f>
        <v>89.602425788820611</v>
      </c>
      <c r="H69" s="11">
        <f>G69*EXP((IR-div-0.5*vol_2*vol_2)*H$2+vol_2*(corr*'1A. Gaussians'!G68+SQRT(1-corr*corr)*'1B. Gaussians'!G68)*SQRT(H$2))</f>
        <v>88.281340979808135</v>
      </c>
      <c r="I69" s="11">
        <f>H69*EXP((IR-div-0.5*vol_2*vol_2)*I$2+vol_2*(corr*'1A. Gaussians'!H68+SQRT(1-corr*corr)*'1B. Gaussians'!H68)*SQRT(I$2))</f>
        <v>78.921417382321124</v>
      </c>
      <c r="J69" s="11">
        <f>I69*EXP((IR-div-0.5*vol_2*vol_2)*J$2+vol_2*(corr*'1A. Gaussians'!I68+SQRT(1-corr*corr)*'1B. Gaussians'!I68)*SQRT(J$2))</f>
        <v>62.090460034410803</v>
      </c>
      <c r="K69" s="11">
        <f>J69*EXP((IR-div-0.5*vol_2*vol_2)*K$2+vol_2*(corr*'1A. Gaussians'!J68+SQRT(1-corr*corr)*'1B. Gaussians'!J68)*SQRT(K$2))</f>
        <v>58.459956376724584</v>
      </c>
      <c r="L69" s="11">
        <f>K69*EXP((IR-div-0.5*vol_2*vol_2)*L$2+vol_2*(corr*'1A. Gaussians'!K68+SQRT(1-corr*corr)*'1B. Gaussians'!K68)*SQRT(L$2))</f>
        <v>70.973891727356587</v>
      </c>
      <c r="M69" s="11">
        <f>L69*EXP((IR-div-0.5*vol_2*vol_2)*M$2+vol_2*(corr*'1A. Gaussians'!L68+SQRT(1-corr*corr)*'1B. Gaussians'!L68)*SQRT(M$2))</f>
        <v>67.577928034767197</v>
      </c>
      <c r="N69" s="11">
        <f>M69*EXP((IR-div-0.5*vol_2*vol_2)*N$2+vol_2*(corr*'1A. Gaussians'!M68+SQRT(1-corr*corr)*'1B. Gaussians'!M68)*SQRT(N$2))</f>
        <v>63.35055031762203</v>
      </c>
      <c r="O69" s="11">
        <f>N69*EXP((IR-div-0.5*vol_2*vol_2)*O$2+vol_2*(corr*'1A. Gaussians'!N68+SQRT(1-corr*corr)*'1B. Gaussians'!N68)*SQRT(O$2))</f>
        <v>67.957877294765979</v>
      </c>
      <c r="P69" s="11">
        <f>O69*EXP((IR-div-0.5*vol_2*vol_2)*P$2+vol_2*(corr*'1A. Gaussians'!O68+SQRT(1-corr*corr)*'1B. Gaussians'!O68)*SQRT(P$2))</f>
        <v>90.529115787124098</v>
      </c>
      <c r="Q69" s="11">
        <f>P69*EXP((IR-div-0.5*vol_2*vol_2)*Q$2+vol_2*(corr*'1A. Gaussians'!P68+SQRT(1-corr*corr)*'1B. Gaussians'!P68)*SQRT(Q$2))</f>
        <v>87.912326377759214</v>
      </c>
      <c r="R69" s="11">
        <f>Q69*EXP((IR-div-0.5*vol_2*vol_2)*R$2+vol_2*(corr*'1A. Gaussians'!Q68+SQRT(1-corr*corr)*'1B. Gaussians'!Q68)*SQRT(R$2))</f>
        <v>104.7990620064117</v>
      </c>
      <c r="S69" s="11">
        <f>R69*EXP((IR-div-0.5*vol_2*vol_2)*S$2+vol_2*(corr*'1A. Gaussians'!R68+SQRT(1-corr*corr)*'1B. Gaussians'!R68)*SQRT(S$2))</f>
        <v>111.11542743624605</v>
      </c>
      <c r="T69" s="11">
        <f>S69*EXP((IR-div-0.5*vol_2*vol_2)*T$2+vol_2*(corr*'1A. Gaussians'!S68+SQRT(1-corr*corr)*'1B. Gaussians'!S68)*SQRT(T$2))</f>
        <v>128.99546940141525</v>
      </c>
      <c r="U69" s="11">
        <f>T69*EXP((IR-div-0.5*vol_2*vol_2)*U$2+vol_2*(corr*'1A. Gaussians'!T68+SQRT(1-corr*corr)*'1B. Gaussians'!T68)*SQRT(U$2))</f>
        <v>133.78738522512162</v>
      </c>
      <c r="V69" s="11">
        <f>U69*EXP((IR-div-0.5*vol_2*vol_2)*V$2+vol_2*(corr*'1A. Gaussians'!U68+SQRT(1-corr*corr)*'1B. Gaussians'!U68)*SQRT(V$2))</f>
        <v>151.59113630648184</v>
      </c>
      <c r="W69" s="12">
        <f>V69*EXP((IR-div-0.5*vol_2*vol_2)*W$2+vol_2*(corr*'1A. Gaussians'!V68+SQRT(1-corr*corr)*'1B. Gaussians'!V68)*SQRT(W$2))</f>
        <v>177.72834458824266</v>
      </c>
    </row>
    <row r="70" spans="2:23" x14ac:dyDescent="0.35">
      <c r="B70" s="9" t="s">
        <v>66</v>
      </c>
      <c r="C70" s="11">
        <f t="shared" si="2"/>
        <v>100</v>
      </c>
      <c r="D70" s="11">
        <f>C70*EXP((IR-div-0.5*vol_2*vol_2)*D$2+vol_2*(corr*'1A. Gaussians'!C69+SQRT(1-corr*corr)*'1B. Gaussians'!C69)*SQRT(D$2))</f>
        <v>105.83063701710603</v>
      </c>
      <c r="E70" s="11">
        <f>D70*EXP((IR-div-0.5*vol_2*vol_2)*E$2+vol_2*(corr*'1A. Gaussians'!D69+SQRT(1-corr*corr)*'1B. Gaussians'!D69)*SQRT(E$2))</f>
        <v>97.562707449575214</v>
      </c>
      <c r="F70" s="11">
        <f>E70*EXP((IR-div-0.5*vol_2*vol_2)*F$2+vol_2*(corr*'1A. Gaussians'!E69+SQRT(1-corr*corr)*'1B. Gaussians'!E69)*SQRT(F$2))</f>
        <v>106.30362275496992</v>
      </c>
      <c r="G70" s="11">
        <f>F70*EXP((IR-div-0.5*vol_2*vol_2)*G$2+vol_2*(corr*'1A. Gaussians'!F69+SQRT(1-corr*corr)*'1B. Gaussians'!F69)*SQRT(G$2))</f>
        <v>112.53883044213697</v>
      </c>
      <c r="H70" s="11">
        <f>G70*EXP((IR-div-0.5*vol_2*vol_2)*H$2+vol_2*(corr*'1A. Gaussians'!G69+SQRT(1-corr*corr)*'1B. Gaussians'!G69)*SQRT(H$2))</f>
        <v>111.08754451518833</v>
      </c>
      <c r="I70" s="11">
        <f>H70*EXP((IR-div-0.5*vol_2*vol_2)*I$2+vol_2*(corr*'1A. Gaussians'!H69+SQRT(1-corr*corr)*'1B. Gaussians'!H69)*SQRT(I$2))</f>
        <v>114.14774333689944</v>
      </c>
      <c r="J70" s="11">
        <f>I70*EXP((IR-div-0.5*vol_2*vol_2)*J$2+vol_2*(corr*'1A. Gaussians'!I69+SQRT(1-corr*corr)*'1B. Gaussians'!I69)*SQRT(J$2))</f>
        <v>125.16269292120622</v>
      </c>
      <c r="K70" s="11">
        <f>J70*EXP((IR-div-0.5*vol_2*vol_2)*K$2+vol_2*(corr*'1A. Gaussians'!J69+SQRT(1-corr*corr)*'1B. Gaussians'!J69)*SQRT(K$2))</f>
        <v>115.88867478446113</v>
      </c>
      <c r="L70" s="11">
        <f>K70*EXP((IR-div-0.5*vol_2*vol_2)*L$2+vol_2*(corr*'1A. Gaussians'!K69+SQRT(1-corr*corr)*'1B. Gaussians'!K69)*SQRT(L$2))</f>
        <v>104.02802873891639</v>
      </c>
      <c r="M70" s="11">
        <f>L70*EXP((IR-div-0.5*vol_2*vol_2)*M$2+vol_2*(corr*'1A. Gaussians'!L69+SQRT(1-corr*corr)*'1B. Gaussians'!L69)*SQRT(M$2))</f>
        <v>98.937136747150205</v>
      </c>
      <c r="N70" s="11">
        <f>M70*EXP((IR-div-0.5*vol_2*vol_2)*N$2+vol_2*(corr*'1A. Gaussians'!M69+SQRT(1-corr*corr)*'1B. Gaussians'!M69)*SQRT(N$2))</f>
        <v>100.06561004199236</v>
      </c>
      <c r="O70" s="11">
        <f>N70*EXP((IR-div-0.5*vol_2*vol_2)*O$2+vol_2*(corr*'1A. Gaussians'!N69+SQRT(1-corr*corr)*'1B. Gaussians'!N69)*SQRT(O$2))</f>
        <v>108.40621439822037</v>
      </c>
      <c r="P70" s="11">
        <f>O70*EXP((IR-div-0.5*vol_2*vol_2)*P$2+vol_2*(corr*'1A. Gaussians'!O69+SQRT(1-corr*corr)*'1B. Gaussians'!O69)*SQRT(P$2))</f>
        <v>101.1344898640336</v>
      </c>
      <c r="Q70" s="11">
        <f>P70*EXP((IR-div-0.5*vol_2*vol_2)*Q$2+vol_2*(corr*'1A. Gaussians'!P69+SQRT(1-corr*corr)*'1B. Gaussians'!P69)*SQRT(Q$2))</f>
        <v>109.64453445546654</v>
      </c>
      <c r="R70" s="11">
        <f>Q70*EXP((IR-div-0.5*vol_2*vol_2)*R$2+vol_2*(corr*'1A. Gaussians'!Q69+SQRT(1-corr*corr)*'1B. Gaussians'!Q69)*SQRT(R$2))</f>
        <v>109.96282531941924</v>
      </c>
      <c r="S70" s="11">
        <f>R70*EXP((IR-div-0.5*vol_2*vol_2)*S$2+vol_2*(corr*'1A. Gaussians'!R69+SQRT(1-corr*corr)*'1B. Gaussians'!R69)*SQRT(S$2))</f>
        <v>102.08056394335333</v>
      </c>
      <c r="T70" s="11">
        <f>S70*EXP((IR-div-0.5*vol_2*vol_2)*T$2+vol_2*(corr*'1A. Gaussians'!S69+SQRT(1-corr*corr)*'1B. Gaussians'!S69)*SQRT(T$2))</f>
        <v>117.53646341851992</v>
      </c>
      <c r="U70" s="11">
        <f>T70*EXP((IR-div-0.5*vol_2*vol_2)*U$2+vol_2*(corr*'1A. Gaussians'!T69+SQRT(1-corr*corr)*'1B. Gaussians'!T69)*SQRT(U$2))</f>
        <v>107.36881314948899</v>
      </c>
      <c r="V70" s="11">
        <f>U70*EXP((IR-div-0.5*vol_2*vol_2)*V$2+vol_2*(corr*'1A. Gaussians'!U69+SQRT(1-corr*corr)*'1B. Gaussians'!U69)*SQRT(V$2))</f>
        <v>124.3544501413954</v>
      </c>
      <c r="W70" s="12">
        <f>V70*EXP((IR-div-0.5*vol_2*vol_2)*W$2+vol_2*(corr*'1A. Gaussians'!V69+SQRT(1-corr*corr)*'1B. Gaussians'!V69)*SQRT(W$2))</f>
        <v>140.82226297508811</v>
      </c>
    </row>
    <row r="71" spans="2:23" x14ac:dyDescent="0.35">
      <c r="B71" s="9" t="s">
        <v>67</v>
      </c>
      <c r="C71" s="11">
        <f t="shared" si="2"/>
        <v>100</v>
      </c>
      <c r="D71" s="11">
        <f>C71*EXP((IR-div-0.5*vol_2*vol_2)*D$2+vol_2*(corr*'1A. Gaussians'!C70+SQRT(1-corr*corr)*'1B. Gaussians'!C70)*SQRT(D$2))</f>
        <v>102.93281128347516</v>
      </c>
      <c r="E71" s="11">
        <f>D71*EXP((IR-div-0.5*vol_2*vol_2)*E$2+vol_2*(corr*'1A. Gaussians'!D70+SQRT(1-corr*corr)*'1B. Gaussians'!D70)*SQRT(E$2))</f>
        <v>119.92815909982623</v>
      </c>
      <c r="F71" s="11">
        <f>E71*EXP((IR-div-0.5*vol_2*vol_2)*F$2+vol_2*(corr*'1A. Gaussians'!E70+SQRT(1-corr*corr)*'1B. Gaussians'!E70)*SQRT(F$2))</f>
        <v>114.19967913659693</v>
      </c>
      <c r="G71" s="11">
        <f>F71*EXP((IR-div-0.5*vol_2*vol_2)*G$2+vol_2*(corr*'1A. Gaussians'!F70+SQRT(1-corr*corr)*'1B. Gaussians'!F70)*SQRT(G$2))</f>
        <v>114.3060872884717</v>
      </c>
      <c r="H71" s="11">
        <f>G71*EXP((IR-div-0.5*vol_2*vol_2)*H$2+vol_2*(corr*'1A. Gaussians'!G70+SQRT(1-corr*corr)*'1B. Gaussians'!G70)*SQRT(H$2))</f>
        <v>129.58740880079972</v>
      </c>
      <c r="I71" s="11">
        <f>H71*EXP((IR-div-0.5*vol_2*vol_2)*I$2+vol_2*(corr*'1A. Gaussians'!H70+SQRT(1-corr*corr)*'1B. Gaussians'!H70)*SQRT(I$2))</f>
        <v>116.24731236682796</v>
      </c>
      <c r="J71" s="11">
        <f>I71*EXP((IR-div-0.5*vol_2*vol_2)*J$2+vol_2*(corr*'1A. Gaussians'!I70+SQRT(1-corr*corr)*'1B. Gaussians'!I70)*SQRT(J$2))</f>
        <v>95.434530324945371</v>
      </c>
      <c r="K71" s="11">
        <f>J71*EXP((IR-div-0.5*vol_2*vol_2)*K$2+vol_2*(corr*'1A. Gaussians'!J70+SQRT(1-corr*corr)*'1B. Gaussians'!J70)*SQRT(K$2))</f>
        <v>92.72821911840245</v>
      </c>
      <c r="L71" s="11">
        <f>K71*EXP((IR-div-0.5*vol_2*vol_2)*L$2+vol_2*(corr*'1A. Gaussians'!K70+SQRT(1-corr*corr)*'1B. Gaussians'!K70)*SQRT(L$2))</f>
        <v>76.835847420692474</v>
      </c>
      <c r="M71" s="11">
        <f>L71*EXP((IR-div-0.5*vol_2*vol_2)*M$2+vol_2*(corr*'1A. Gaussians'!L70+SQRT(1-corr*corr)*'1B. Gaussians'!L70)*SQRT(M$2))</f>
        <v>73.37881460877361</v>
      </c>
      <c r="N71" s="11">
        <f>M71*EXP((IR-div-0.5*vol_2*vol_2)*N$2+vol_2*(corr*'1A. Gaussians'!M70+SQRT(1-corr*corr)*'1B. Gaussians'!M70)*SQRT(N$2))</f>
        <v>78.575949653367232</v>
      </c>
      <c r="O71" s="11">
        <f>N71*EXP((IR-div-0.5*vol_2*vol_2)*O$2+vol_2*(corr*'1A. Gaussians'!N70+SQRT(1-corr*corr)*'1B. Gaussians'!N70)*SQRT(O$2))</f>
        <v>74.154797412302187</v>
      </c>
      <c r="P71" s="11">
        <f>O71*EXP((IR-div-0.5*vol_2*vol_2)*P$2+vol_2*(corr*'1A. Gaussians'!O70+SQRT(1-corr*corr)*'1B. Gaussians'!O70)*SQRT(P$2))</f>
        <v>77.310932217805117</v>
      </c>
      <c r="Q71" s="11">
        <f>P71*EXP((IR-div-0.5*vol_2*vol_2)*Q$2+vol_2*(corr*'1A. Gaussians'!P70+SQRT(1-corr*corr)*'1B. Gaussians'!P70)*SQRT(Q$2))</f>
        <v>77.29191711130747</v>
      </c>
      <c r="R71" s="11">
        <f>Q71*EXP((IR-div-0.5*vol_2*vol_2)*R$2+vol_2*(corr*'1A. Gaussians'!Q70+SQRT(1-corr*corr)*'1B. Gaussians'!Q70)*SQRT(R$2))</f>
        <v>71.451390879022256</v>
      </c>
      <c r="S71" s="11">
        <f>R71*EXP((IR-div-0.5*vol_2*vol_2)*S$2+vol_2*(corr*'1A. Gaussians'!R70+SQRT(1-corr*corr)*'1B. Gaussians'!R70)*SQRT(S$2))</f>
        <v>75.691245928432068</v>
      </c>
      <c r="T71" s="11">
        <f>S71*EXP((IR-div-0.5*vol_2*vol_2)*T$2+vol_2*(corr*'1A. Gaussians'!S70+SQRT(1-corr*corr)*'1B. Gaussians'!S70)*SQRT(T$2))</f>
        <v>73.832409395388055</v>
      </c>
      <c r="U71" s="11">
        <f>T71*EXP((IR-div-0.5*vol_2*vol_2)*U$2+vol_2*(corr*'1A. Gaussians'!T70+SQRT(1-corr*corr)*'1B. Gaussians'!T70)*SQRT(U$2))</f>
        <v>81.839068340045316</v>
      </c>
      <c r="V71" s="11">
        <f>U71*EXP((IR-div-0.5*vol_2*vol_2)*V$2+vol_2*(corr*'1A. Gaussians'!U70+SQRT(1-corr*corr)*'1B. Gaussians'!U70)*SQRT(V$2))</f>
        <v>74.504892803761777</v>
      </c>
      <c r="W71" s="12">
        <f>V71*EXP((IR-div-0.5*vol_2*vol_2)*W$2+vol_2*(corr*'1A. Gaussians'!V70+SQRT(1-corr*corr)*'1B. Gaussians'!V70)*SQRT(W$2))</f>
        <v>79.636113421632757</v>
      </c>
    </row>
    <row r="72" spans="2:23" x14ac:dyDescent="0.35">
      <c r="B72" s="9" t="s">
        <v>68</v>
      </c>
      <c r="C72" s="11">
        <f t="shared" si="2"/>
        <v>100</v>
      </c>
      <c r="D72" s="11">
        <f>C72*EXP((IR-div-0.5*vol_2*vol_2)*D$2+vol_2*(corr*'1A. Gaussians'!C71+SQRT(1-corr*corr)*'1B. Gaussians'!C71)*SQRT(D$2))</f>
        <v>94.322336315708682</v>
      </c>
      <c r="E72" s="11">
        <f>D72*EXP((IR-div-0.5*vol_2*vol_2)*E$2+vol_2*(corr*'1A. Gaussians'!D71+SQRT(1-corr*corr)*'1B. Gaussians'!D71)*SQRT(E$2))</f>
        <v>87.38040946720389</v>
      </c>
      <c r="F72" s="11">
        <f>E72*EXP((IR-div-0.5*vol_2*vol_2)*F$2+vol_2*(corr*'1A. Gaussians'!E71+SQRT(1-corr*corr)*'1B. Gaussians'!E71)*SQRT(F$2))</f>
        <v>93.297146398611801</v>
      </c>
      <c r="G72" s="11">
        <f>F72*EXP((IR-div-0.5*vol_2*vol_2)*G$2+vol_2*(corr*'1A. Gaussians'!F71+SQRT(1-corr*corr)*'1B. Gaussians'!F71)*SQRT(G$2))</f>
        <v>95.962675113848945</v>
      </c>
      <c r="H72" s="11">
        <f>G72*EXP((IR-div-0.5*vol_2*vol_2)*H$2+vol_2*(corr*'1A. Gaussians'!G71+SQRT(1-corr*corr)*'1B. Gaussians'!G71)*SQRT(H$2))</f>
        <v>100.28371591916913</v>
      </c>
      <c r="I72" s="11">
        <f>H72*EXP((IR-div-0.5*vol_2*vol_2)*I$2+vol_2*(corr*'1A. Gaussians'!H71+SQRT(1-corr*corr)*'1B. Gaussians'!H71)*SQRT(I$2))</f>
        <v>99.95610392824247</v>
      </c>
      <c r="J72" s="11">
        <f>I72*EXP((IR-div-0.5*vol_2*vol_2)*J$2+vol_2*(corr*'1A. Gaussians'!I71+SQRT(1-corr*corr)*'1B. Gaussians'!I71)*SQRT(J$2))</f>
        <v>114.99079938214022</v>
      </c>
      <c r="K72" s="11">
        <f>J72*EXP((IR-div-0.5*vol_2*vol_2)*K$2+vol_2*(corr*'1A. Gaussians'!J71+SQRT(1-corr*corr)*'1B. Gaussians'!J71)*SQRT(K$2))</f>
        <v>103.30766710190107</v>
      </c>
      <c r="L72" s="11">
        <f>K72*EXP((IR-div-0.5*vol_2*vol_2)*L$2+vol_2*(corr*'1A. Gaussians'!K71+SQRT(1-corr*corr)*'1B. Gaussians'!K71)*SQRT(L$2))</f>
        <v>93.739108771429201</v>
      </c>
      <c r="M72" s="11">
        <f>L72*EXP((IR-div-0.5*vol_2*vol_2)*M$2+vol_2*(corr*'1A. Gaussians'!L71+SQRT(1-corr*corr)*'1B. Gaussians'!L71)*SQRT(M$2))</f>
        <v>84.747956306730515</v>
      </c>
      <c r="N72" s="11">
        <f>M72*EXP((IR-div-0.5*vol_2*vol_2)*N$2+vol_2*(corr*'1A. Gaussians'!M71+SQRT(1-corr*corr)*'1B. Gaussians'!M71)*SQRT(N$2))</f>
        <v>71.892976333594973</v>
      </c>
      <c r="O72" s="11">
        <f>N72*EXP((IR-div-0.5*vol_2*vol_2)*O$2+vol_2*(corr*'1A. Gaussians'!N71+SQRT(1-corr*corr)*'1B. Gaussians'!N71)*SQRT(O$2))</f>
        <v>69.651514554219048</v>
      </c>
      <c r="P72" s="11">
        <f>O72*EXP((IR-div-0.5*vol_2*vol_2)*P$2+vol_2*(corr*'1A. Gaussians'!O71+SQRT(1-corr*corr)*'1B. Gaussians'!O71)*SQRT(P$2))</f>
        <v>64.086993708593482</v>
      </c>
      <c r="Q72" s="11">
        <f>P72*EXP((IR-div-0.5*vol_2*vol_2)*Q$2+vol_2*(corr*'1A. Gaussians'!P71+SQRT(1-corr*corr)*'1B. Gaussians'!P71)*SQRT(Q$2))</f>
        <v>63.373048853562423</v>
      </c>
      <c r="R72" s="11">
        <f>Q72*EXP((IR-div-0.5*vol_2*vol_2)*R$2+vol_2*(corr*'1A. Gaussians'!Q71+SQRT(1-corr*corr)*'1B. Gaussians'!Q71)*SQRT(R$2))</f>
        <v>55.928503069005295</v>
      </c>
      <c r="S72" s="11">
        <f>R72*EXP((IR-div-0.5*vol_2*vol_2)*S$2+vol_2*(corr*'1A. Gaussians'!R71+SQRT(1-corr*corr)*'1B. Gaussians'!R71)*SQRT(S$2))</f>
        <v>47.708096984485458</v>
      </c>
      <c r="T72" s="11">
        <f>S72*EXP((IR-div-0.5*vol_2*vol_2)*T$2+vol_2*(corr*'1A. Gaussians'!S71+SQRT(1-corr*corr)*'1B. Gaussians'!S71)*SQRT(T$2))</f>
        <v>47.588152939594629</v>
      </c>
      <c r="U72" s="11">
        <f>T72*EXP((IR-div-0.5*vol_2*vol_2)*U$2+vol_2*(corr*'1A. Gaussians'!T71+SQRT(1-corr*corr)*'1B. Gaussians'!T71)*SQRT(U$2))</f>
        <v>53.401577621013494</v>
      </c>
      <c r="V72" s="11">
        <f>U72*EXP((IR-div-0.5*vol_2*vol_2)*V$2+vol_2*(corr*'1A. Gaussians'!U71+SQRT(1-corr*corr)*'1B. Gaussians'!U71)*SQRT(V$2))</f>
        <v>52.241166354394281</v>
      </c>
      <c r="W72" s="12">
        <f>V72*EXP((IR-div-0.5*vol_2*vol_2)*W$2+vol_2*(corr*'1A. Gaussians'!V71+SQRT(1-corr*corr)*'1B. Gaussians'!V71)*SQRT(W$2))</f>
        <v>52.684932640834397</v>
      </c>
    </row>
    <row r="73" spans="2:23" x14ac:dyDescent="0.35">
      <c r="B73" s="9" t="s">
        <v>69</v>
      </c>
      <c r="C73" s="11">
        <f t="shared" si="2"/>
        <v>100</v>
      </c>
      <c r="D73" s="11">
        <f>C73*EXP((IR-div-0.5*vol_2*vol_2)*D$2+vol_2*(corr*'1A. Gaussians'!C72+SQRT(1-corr*corr)*'1B. Gaussians'!C72)*SQRT(D$2))</f>
        <v>98.795886786557261</v>
      </c>
      <c r="E73" s="11">
        <f>D73*EXP((IR-div-0.5*vol_2*vol_2)*E$2+vol_2*(corr*'1A. Gaussians'!D72+SQRT(1-corr*corr)*'1B. Gaussians'!D72)*SQRT(E$2))</f>
        <v>102.42336275796156</v>
      </c>
      <c r="F73" s="11">
        <f>E73*EXP((IR-div-0.5*vol_2*vol_2)*F$2+vol_2*(corr*'1A. Gaussians'!E72+SQRT(1-corr*corr)*'1B. Gaussians'!E72)*SQRT(F$2))</f>
        <v>135.47693628432222</v>
      </c>
      <c r="G73" s="11">
        <f>F73*EXP((IR-div-0.5*vol_2*vol_2)*G$2+vol_2*(corr*'1A. Gaussians'!F72+SQRT(1-corr*corr)*'1B. Gaussians'!F72)*SQRT(G$2))</f>
        <v>150.7532917425778</v>
      </c>
      <c r="H73" s="11">
        <f>G73*EXP((IR-div-0.5*vol_2*vol_2)*H$2+vol_2*(corr*'1A. Gaussians'!G72+SQRT(1-corr*corr)*'1B. Gaussians'!G72)*SQRT(H$2))</f>
        <v>149.43088788233825</v>
      </c>
      <c r="I73" s="11">
        <f>H73*EXP((IR-div-0.5*vol_2*vol_2)*I$2+vol_2*(corr*'1A. Gaussians'!H72+SQRT(1-corr*corr)*'1B. Gaussians'!H72)*SQRT(I$2))</f>
        <v>136.40385936825069</v>
      </c>
      <c r="J73" s="11">
        <f>I73*EXP((IR-div-0.5*vol_2*vol_2)*J$2+vol_2*(corr*'1A. Gaussians'!I72+SQRT(1-corr*corr)*'1B. Gaussians'!I72)*SQRT(J$2))</f>
        <v>163.75172571193093</v>
      </c>
      <c r="K73" s="11">
        <f>J73*EXP((IR-div-0.5*vol_2*vol_2)*K$2+vol_2*(corr*'1A. Gaussians'!J72+SQRT(1-corr*corr)*'1B. Gaussians'!J72)*SQRT(K$2))</f>
        <v>193.06528272171676</v>
      </c>
      <c r="L73" s="11">
        <f>K73*EXP((IR-div-0.5*vol_2*vol_2)*L$2+vol_2*(corr*'1A. Gaussians'!K72+SQRT(1-corr*corr)*'1B. Gaussians'!K72)*SQRT(L$2))</f>
        <v>184.8262865862533</v>
      </c>
      <c r="M73" s="11">
        <f>L73*EXP((IR-div-0.5*vol_2*vol_2)*M$2+vol_2*(corr*'1A. Gaussians'!L72+SQRT(1-corr*corr)*'1B. Gaussians'!L72)*SQRT(M$2))</f>
        <v>202.57986508341438</v>
      </c>
      <c r="N73" s="11">
        <f>M73*EXP((IR-div-0.5*vol_2*vol_2)*N$2+vol_2*(corr*'1A. Gaussians'!M72+SQRT(1-corr*corr)*'1B. Gaussians'!M72)*SQRT(N$2))</f>
        <v>205.95565187592848</v>
      </c>
      <c r="O73" s="11">
        <f>N73*EXP((IR-div-0.5*vol_2*vol_2)*O$2+vol_2*(corr*'1A. Gaussians'!N72+SQRT(1-corr*corr)*'1B. Gaussians'!N72)*SQRT(O$2))</f>
        <v>188.5927163768061</v>
      </c>
      <c r="P73" s="11">
        <f>O73*EXP((IR-div-0.5*vol_2*vol_2)*P$2+vol_2*(corr*'1A. Gaussians'!O72+SQRT(1-corr*corr)*'1B. Gaussians'!O72)*SQRT(P$2))</f>
        <v>165.5475479430537</v>
      </c>
      <c r="Q73" s="11">
        <f>P73*EXP((IR-div-0.5*vol_2*vol_2)*Q$2+vol_2*(corr*'1A. Gaussians'!P72+SQRT(1-corr*corr)*'1B. Gaussians'!P72)*SQRT(Q$2))</f>
        <v>148.67727900038042</v>
      </c>
      <c r="R73" s="11">
        <f>Q73*EXP((IR-div-0.5*vol_2*vol_2)*R$2+vol_2*(corr*'1A. Gaussians'!Q72+SQRT(1-corr*corr)*'1B. Gaussians'!Q72)*SQRT(R$2))</f>
        <v>128.56971809945921</v>
      </c>
      <c r="S73" s="11">
        <f>R73*EXP((IR-div-0.5*vol_2*vol_2)*S$2+vol_2*(corr*'1A. Gaussians'!R72+SQRT(1-corr*corr)*'1B. Gaussians'!R72)*SQRT(S$2))</f>
        <v>113.71414480435696</v>
      </c>
      <c r="T73" s="11">
        <f>S73*EXP((IR-div-0.5*vol_2*vol_2)*T$2+vol_2*(corr*'1A. Gaussians'!S72+SQRT(1-corr*corr)*'1B. Gaussians'!S72)*SQRT(T$2))</f>
        <v>126.26275201211465</v>
      </c>
      <c r="U73" s="11">
        <f>T73*EXP((IR-div-0.5*vol_2*vol_2)*U$2+vol_2*(corr*'1A. Gaussians'!T72+SQRT(1-corr*corr)*'1B. Gaussians'!T72)*SQRT(U$2))</f>
        <v>144.45114879598398</v>
      </c>
      <c r="V73" s="11">
        <f>U73*EXP((IR-div-0.5*vol_2*vol_2)*V$2+vol_2*(corr*'1A. Gaussians'!U72+SQRT(1-corr*corr)*'1B. Gaussians'!U72)*SQRT(V$2))</f>
        <v>134.60470004497989</v>
      </c>
      <c r="W73" s="12">
        <f>V73*EXP((IR-div-0.5*vol_2*vol_2)*W$2+vol_2*(corr*'1A. Gaussians'!V72+SQRT(1-corr*corr)*'1B. Gaussians'!V72)*SQRT(W$2))</f>
        <v>160.05334918729798</v>
      </c>
    </row>
    <row r="74" spans="2:23" x14ac:dyDescent="0.35">
      <c r="B74" s="9" t="s">
        <v>70</v>
      </c>
      <c r="C74" s="11">
        <f t="shared" si="2"/>
        <v>100</v>
      </c>
      <c r="D74" s="11">
        <f>C74*EXP((IR-div-0.5*vol_2*vol_2)*D$2+vol_2*(corr*'1A. Gaussians'!C73+SQRT(1-corr*corr)*'1B. Gaussians'!C73)*SQRT(D$2))</f>
        <v>90.579982847416503</v>
      </c>
      <c r="E74" s="11">
        <f>D74*EXP((IR-div-0.5*vol_2*vol_2)*E$2+vol_2*(corr*'1A. Gaussians'!D73+SQRT(1-corr*corr)*'1B. Gaussians'!D73)*SQRT(E$2))</f>
        <v>83.251690440999951</v>
      </c>
      <c r="F74" s="11">
        <f>E74*EXP((IR-div-0.5*vol_2*vol_2)*F$2+vol_2*(corr*'1A. Gaussians'!E73+SQRT(1-corr*corr)*'1B. Gaussians'!E73)*SQRT(F$2))</f>
        <v>78.48845221014723</v>
      </c>
      <c r="G74" s="11">
        <f>F74*EXP((IR-div-0.5*vol_2*vol_2)*G$2+vol_2*(corr*'1A. Gaussians'!F73+SQRT(1-corr*corr)*'1B. Gaussians'!F73)*SQRT(G$2))</f>
        <v>81.708798952600944</v>
      </c>
      <c r="H74" s="11">
        <f>G74*EXP((IR-div-0.5*vol_2*vol_2)*H$2+vol_2*(corr*'1A. Gaussians'!G73+SQRT(1-corr*corr)*'1B. Gaussians'!G73)*SQRT(H$2))</f>
        <v>77.263953748731069</v>
      </c>
      <c r="I74" s="11">
        <f>H74*EXP((IR-div-0.5*vol_2*vol_2)*I$2+vol_2*(corr*'1A. Gaussians'!H73+SQRT(1-corr*corr)*'1B. Gaussians'!H73)*SQRT(I$2))</f>
        <v>79.896746820738443</v>
      </c>
      <c r="J74" s="11">
        <f>I74*EXP((IR-div-0.5*vol_2*vol_2)*J$2+vol_2*(corr*'1A. Gaussians'!I73+SQRT(1-corr*corr)*'1B. Gaussians'!I73)*SQRT(J$2))</f>
        <v>75.591713361273477</v>
      </c>
      <c r="K74" s="11">
        <f>J74*EXP((IR-div-0.5*vol_2*vol_2)*K$2+vol_2*(corr*'1A. Gaussians'!J73+SQRT(1-corr*corr)*'1B. Gaussians'!J73)*SQRT(K$2))</f>
        <v>74.53563962003399</v>
      </c>
      <c r="L74" s="11">
        <f>K74*EXP((IR-div-0.5*vol_2*vol_2)*L$2+vol_2*(corr*'1A. Gaussians'!K73+SQRT(1-corr*corr)*'1B. Gaussians'!K73)*SQRT(L$2))</f>
        <v>80.424045653146479</v>
      </c>
      <c r="M74" s="11">
        <f>L74*EXP((IR-div-0.5*vol_2*vol_2)*M$2+vol_2*(corr*'1A. Gaussians'!L73+SQRT(1-corr*corr)*'1B. Gaussians'!L73)*SQRT(M$2))</f>
        <v>82.151966939778163</v>
      </c>
      <c r="N74" s="11">
        <f>M74*EXP((IR-div-0.5*vol_2*vol_2)*N$2+vol_2*(corr*'1A. Gaussians'!M73+SQRT(1-corr*corr)*'1B. Gaussians'!M73)*SQRT(N$2))</f>
        <v>76.330892941910832</v>
      </c>
      <c r="O74" s="11">
        <f>N74*EXP((IR-div-0.5*vol_2*vol_2)*O$2+vol_2*(corr*'1A. Gaussians'!N73+SQRT(1-corr*corr)*'1B. Gaussians'!N73)*SQRT(O$2))</f>
        <v>81.094514049033748</v>
      </c>
      <c r="P74" s="11">
        <f>O74*EXP((IR-div-0.5*vol_2*vol_2)*P$2+vol_2*(corr*'1A. Gaussians'!O73+SQRT(1-corr*corr)*'1B. Gaussians'!O73)*SQRT(P$2))</f>
        <v>93.858123938755185</v>
      </c>
      <c r="Q74" s="11">
        <f>P74*EXP((IR-div-0.5*vol_2*vol_2)*Q$2+vol_2*(corr*'1A. Gaussians'!P73+SQRT(1-corr*corr)*'1B. Gaussians'!P73)*SQRT(Q$2))</f>
        <v>109.82852649070652</v>
      </c>
      <c r="R74" s="11">
        <f>Q74*EXP((IR-div-0.5*vol_2*vol_2)*R$2+vol_2*(corr*'1A. Gaussians'!Q73+SQRT(1-corr*corr)*'1B. Gaussians'!Q73)*SQRT(R$2))</f>
        <v>125.79409541365827</v>
      </c>
      <c r="S74" s="11">
        <f>R74*EXP((IR-div-0.5*vol_2*vol_2)*S$2+vol_2*(corr*'1A. Gaussians'!R73+SQRT(1-corr*corr)*'1B. Gaussians'!R73)*SQRT(S$2))</f>
        <v>107.69739577826884</v>
      </c>
      <c r="T74" s="11">
        <f>S74*EXP((IR-div-0.5*vol_2*vol_2)*T$2+vol_2*(corr*'1A. Gaussians'!S73+SQRT(1-corr*corr)*'1B. Gaussians'!S73)*SQRT(T$2))</f>
        <v>97.103595933986597</v>
      </c>
      <c r="U74" s="11">
        <f>T74*EXP((IR-div-0.5*vol_2*vol_2)*U$2+vol_2*(corr*'1A. Gaussians'!T73+SQRT(1-corr*corr)*'1B. Gaussians'!T73)*SQRT(U$2))</f>
        <v>77.60893569847677</v>
      </c>
      <c r="V74" s="11">
        <f>U74*EXP((IR-div-0.5*vol_2*vol_2)*V$2+vol_2*(corr*'1A. Gaussians'!U73+SQRT(1-corr*corr)*'1B. Gaussians'!U73)*SQRT(V$2))</f>
        <v>77.858905833941762</v>
      </c>
      <c r="W74" s="12">
        <f>V74*EXP((IR-div-0.5*vol_2*vol_2)*W$2+vol_2*(corr*'1A. Gaussians'!V73+SQRT(1-corr*corr)*'1B. Gaussians'!V73)*SQRT(W$2))</f>
        <v>81.334231766472172</v>
      </c>
    </row>
    <row r="75" spans="2:23" x14ac:dyDescent="0.35">
      <c r="B75" s="9" t="s">
        <v>71</v>
      </c>
      <c r="C75" s="11">
        <f t="shared" si="2"/>
        <v>100</v>
      </c>
      <c r="D75" s="11">
        <f>C75*EXP((IR-div-0.5*vol_2*vol_2)*D$2+vol_2*(corr*'1A. Gaussians'!C74+SQRT(1-corr*corr)*'1B. Gaussians'!C74)*SQRT(D$2))</f>
        <v>85.428177481645804</v>
      </c>
      <c r="E75" s="11">
        <f>D75*EXP((IR-div-0.5*vol_2*vol_2)*E$2+vol_2*(corr*'1A. Gaussians'!D74+SQRT(1-corr*corr)*'1B. Gaussians'!D74)*SQRT(E$2))</f>
        <v>80.246434276362208</v>
      </c>
      <c r="F75" s="11">
        <f>E75*EXP((IR-div-0.5*vol_2*vol_2)*F$2+vol_2*(corr*'1A. Gaussians'!E74+SQRT(1-corr*corr)*'1B. Gaussians'!E74)*SQRT(F$2))</f>
        <v>90.543975339641662</v>
      </c>
      <c r="G75" s="11">
        <f>F75*EXP((IR-div-0.5*vol_2*vol_2)*G$2+vol_2*(corr*'1A. Gaussians'!F74+SQRT(1-corr*corr)*'1B. Gaussians'!F74)*SQRT(G$2))</f>
        <v>82.285937948941182</v>
      </c>
      <c r="H75" s="11">
        <f>G75*EXP((IR-div-0.5*vol_2*vol_2)*H$2+vol_2*(corr*'1A. Gaussians'!G74+SQRT(1-corr*corr)*'1B. Gaussians'!G74)*SQRT(H$2))</f>
        <v>84.646079150092916</v>
      </c>
      <c r="I75" s="11">
        <f>H75*EXP((IR-div-0.5*vol_2*vol_2)*I$2+vol_2*(corr*'1A. Gaussians'!H74+SQRT(1-corr*corr)*'1B. Gaussians'!H74)*SQRT(I$2))</f>
        <v>94.170245045341829</v>
      </c>
      <c r="J75" s="11">
        <f>I75*EXP((IR-div-0.5*vol_2*vol_2)*J$2+vol_2*(corr*'1A. Gaussians'!I74+SQRT(1-corr*corr)*'1B. Gaussians'!I74)*SQRT(J$2))</f>
        <v>101.0858012517198</v>
      </c>
      <c r="K75" s="11">
        <f>J75*EXP((IR-div-0.5*vol_2*vol_2)*K$2+vol_2*(corr*'1A. Gaussians'!J74+SQRT(1-corr*corr)*'1B. Gaussians'!J74)*SQRT(K$2))</f>
        <v>98.681194909574529</v>
      </c>
      <c r="L75" s="11">
        <f>K75*EXP((IR-div-0.5*vol_2*vol_2)*L$2+vol_2*(corr*'1A. Gaussians'!K74+SQRT(1-corr*corr)*'1B. Gaussians'!K74)*SQRT(L$2))</f>
        <v>82.959193593699865</v>
      </c>
      <c r="M75" s="11">
        <f>L75*EXP((IR-div-0.5*vol_2*vol_2)*M$2+vol_2*(corr*'1A. Gaussians'!L74+SQRT(1-corr*corr)*'1B. Gaussians'!L74)*SQRT(M$2))</f>
        <v>87.27464671674359</v>
      </c>
      <c r="N75" s="11">
        <f>M75*EXP((IR-div-0.5*vol_2*vol_2)*N$2+vol_2*(corr*'1A. Gaussians'!M74+SQRT(1-corr*corr)*'1B. Gaussians'!M74)*SQRT(N$2))</f>
        <v>88.342410871436243</v>
      </c>
      <c r="O75" s="11">
        <f>N75*EXP((IR-div-0.5*vol_2*vol_2)*O$2+vol_2*(corr*'1A. Gaussians'!N74+SQRT(1-corr*corr)*'1B. Gaussians'!N74)*SQRT(O$2))</f>
        <v>68.809993412486094</v>
      </c>
      <c r="P75" s="11">
        <f>O75*EXP((IR-div-0.5*vol_2*vol_2)*P$2+vol_2*(corr*'1A. Gaussians'!O74+SQRT(1-corr*corr)*'1B. Gaussians'!O74)*SQRT(P$2))</f>
        <v>65.518272483736794</v>
      </c>
      <c r="Q75" s="11">
        <f>P75*EXP((IR-div-0.5*vol_2*vol_2)*Q$2+vol_2*(corr*'1A. Gaussians'!P74+SQRT(1-corr*corr)*'1B. Gaussians'!P74)*SQRT(Q$2))</f>
        <v>70.863219888064421</v>
      </c>
      <c r="R75" s="11">
        <f>Q75*EXP((IR-div-0.5*vol_2*vol_2)*R$2+vol_2*(corr*'1A. Gaussians'!Q74+SQRT(1-corr*corr)*'1B. Gaussians'!Q74)*SQRT(R$2))</f>
        <v>68.640352993907257</v>
      </c>
      <c r="S75" s="11">
        <f>R75*EXP((IR-div-0.5*vol_2*vol_2)*S$2+vol_2*(corr*'1A. Gaussians'!R74+SQRT(1-corr*corr)*'1B. Gaussians'!R74)*SQRT(S$2))</f>
        <v>64.395498229352228</v>
      </c>
      <c r="T75" s="11">
        <f>S75*EXP((IR-div-0.5*vol_2*vol_2)*T$2+vol_2*(corr*'1A. Gaussians'!S74+SQRT(1-corr*corr)*'1B. Gaussians'!S74)*SQRT(T$2))</f>
        <v>60.533198146000458</v>
      </c>
      <c r="U75" s="11">
        <f>T75*EXP((IR-div-0.5*vol_2*vol_2)*U$2+vol_2*(corr*'1A. Gaussians'!T74+SQRT(1-corr*corr)*'1B. Gaussians'!T74)*SQRT(U$2))</f>
        <v>65.681594466975412</v>
      </c>
      <c r="V75" s="11">
        <f>U75*EXP((IR-div-0.5*vol_2*vol_2)*V$2+vol_2*(corr*'1A. Gaussians'!U74+SQRT(1-corr*corr)*'1B. Gaussians'!U74)*SQRT(V$2))</f>
        <v>63.608109138773621</v>
      </c>
      <c r="W75" s="12">
        <f>V75*EXP((IR-div-0.5*vol_2*vol_2)*W$2+vol_2*(corr*'1A. Gaussians'!V74+SQRT(1-corr*corr)*'1B. Gaussians'!V74)*SQRT(W$2))</f>
        <v>68.855574064837541</v>
      </c>
    </row>
    <row r="76" spans="2:23" x14ac:dyDescent="0.35">
      <c r="B76" s="9" t="s">
        <v>72</v>
      </c>
      <c r="C76" s="11">
        <f t="shared" si="2"/>
        <v>100</v>
      </c>
      <c r="D76" s="11">
        <f>C76*EXP((IR-div-0.5*vol_2*vol_2)*D$2+vol_2*(corr*'1A. Gaussians'!C75+SQRT(1-corr*corr)*'1B. Gaussians'!C75)*SQRT(D$2))</f>
        <v>93.657766240867829</v>
      </c>
      <c r="E76" s="11">
        <f>D76*EXP((IR-div-0.5*vol_2*vol_2)*E$2+vol_2*(corr*'1A. Gaussians'!D75+SQRT(1-corr*corr)*'1B. Gaussians'!D75)*SQRT(E$2))</f>
        <v>90.135040053757734</v>
      </c>
      <c r="F76" s="11">
        <f>E76*EXP((IR-div-0.5*vol_2*vol_2)*F$2+vol_2*(corr*'1A. Gaussians'!E75+SQRT(1-corr*corr)*'1B. Gaussians'!E75)*SQRT(F$2))</f>
        <v>92.125532232915077</v>
      </c>
      <c r="G76" s="11">
        <f>F76*EXP((IR-div-0.5*vol_2*vol_2)*G$2+vol_2*(corr*'1A. Gaussians'!F75+SQRT(1-corr*corr)*'1B. Gaussians'!F75)*SQRT(G$2))</f>
        <v>89.470213697260363</v>
      </c>
      <c r="H76" s="11">
        <f>G76*EXP((IR-div-0.5*vol_2*vol_2)*H$2+vol_2*(corr*'1A. Gaussians'!G75+SQRT(1-corr*corr)*'1B. Gaussians'!G75)*SQRT(H$2))</f>
        <v>123.56572191292651</v>
      </c>
      <c r="I76" s="11">
        <f>H76*EXP((IR-div-0.5*vol_2*vol_2)*I$2+vol_2*(corr*'1A. Gaussians'!H75+SQRT(1-corr*corr)*'1B. Gaussians'!H75)*SQRT(I$2))</f>
        <v>117.21810676842341</v>
      </c>
      <c r="J76" s="11">
        <f>I76*EXP((IR-div-0.5*vol_2*vol_2)*J$2+vol_2*(corr*'1A. Gaussians'!I75+SQRT(1-corr*corr)*'1B. Gaussians'!I75)*SQRT(J$2))</f>
        <v>115.58008568241817</v>
      </c>
      <c r="K76" s="11">
        <f>J76*EXP((IR-div-0.5*vol_2*vol_2)*K$2+vol_2*(corr*'1A. Gaussians'!J75+SQRT(1-corr*corr)*'1B. Gaussians'!J75)*SQRT(K$2))</f>
        <v>110.65521983257626</v>
      </c>
      <c r="L76" s="11">
        <f>K76*EXP((IR-div-0.5*vol_2*vol_2)*L$2+vol_2*(corr*'1A. Gaussians'!K75+SQRT(1-corr*corr)*'1B. Gaussians'!K75)*SQRT(L$2))</f>
        <v>109.10573064747467</v>
      </c>
      <c r="M76" s="11">
        <f>L76*EXP((IR-div-0.5*vol_2*vol_2)*M$2+vol_2*(corr*'1A. Gaussians'!L75+SQRT(1-corr*corr)*'1B. Gaussians'!L75)*SQRT(M$2))</f>
        <v>94.981903525232127</v>
      </c>
      <c r="N76" s="11">
        <f>M76*EXP((IR-div-0.5*vol_2*vol_2)*N$2+vol_2*(corr*'1A. Gaussians'!M75+SQRT(1-corr*corr)*'1B. Gaussians'!M75)*SQRT(N$2))</f>
        <v>97.48074661708462</v>
      </c>
      <c r="O76" s="11">
        <f>N76*EXP((IR-div-0.5*vol_2*vol_2)*O$2+vol_2*(corr*'1A. Gaussians'!N75+SQRT(1-corr*corr)*'1B. Gaussians'!N75)*SQRT(O$2))</f>
        <v>94.388115733160646</v>
      </c>
      <c r="P76" s="11">
        <f>O76*EXP((IR-div-0.5*vol_2*vol_2)*P$2+vol_2*(corr*'1A. Gaussians'!O75+SQRT(1-corr*corr)*'1B. Gaussians'!O75)*SQRT(P$2))</f>
        <v>92.453680038718076</v>
      </c>
      <c r="Q76" s="11">
        <f>P76*EXP((IR-div-0.5*vol_2*vol_2)*Q$2+vol_2*(corr*'1A. Gaussians'!P75+SQRT(1-corr*corr)*'1B. Gaussians'!P75)*SQRT(Q$2))</f>
        <v>78.898748744122059</v>
      </c>
      <c r="R76" s="11">
        <f>Q76*EXP((IR-div-0.5*vol_2*vol_2)*R$2+vol_2*(corr*'1A. Gaussians'!Q75+SQRT(1-corr*corr)*'1B. Gaussians'!Q75)*SQRT(R$2))</f>
        <v>74.913161153099352</v>
      </c>
      <c r="S76" s="11">
        <f>R76*EXP((IR-div-0.5*vol_2*vol_2)*S$2+vol_2*(corr*'1A. Gaussians'!R75+SQRT(1-corr*corr)*'1B. Gaussians'!R75)*SQRT(S$2))</f>
        <v>69.633701478529176</v>
      </c>
      <c r="T76" s="11">
        <f>S76*EXP((IR-div-0.5*vol_2*vol_2)*T$2+vol_2*(corr*'1A. Gaussians'!S75+SQRT(1-corr*corr)*'1B. Gaussians'!S75)*SQRT(T$2))</f>
        <v>56.643757622553132</v>
      </c>
      <c r="U76" s="11">
        <f>T76*EXP((IR-div-0.5*vol_2*vol_2)*U$2+vol_2*(corr*'1A. Gaussians'!T75+SQRT(1-corr*corr)*'1B. Gaussians'!T75)*SQRT(U$2))</f>
        <v>51.198835868279033</v>
      </c>
      <c r="V76" s="11">
        <f>U76*EXP((IR-div-0.5*vol_2*vol_2)*V$2+vol_2*(corr*'1A. Gaussians'!U75+SQRT(1-corr*corr)*'1B. Gaussians'!U75)*SQRT(V$2))</f>
        <v>50.974532531223254</v>
      </c>
      <c r="W76" s="12">
        <f>V76*EXP((IR-div-0.5*vol_2*vol_2)*W$2+vol_2*(corr*'1A. Gaussians'!V75+SQRT(1-corr*corr)*'1B. Gaussians'!V75)*SQRT(W$2))</f>
        <v>54.146389771285357</v>
      </c>
    </row>
    <row r="77" spans="2:23" x14ac:dyDescent="0.35">
      <c r="B77" s="9" t="s">
        <v>73</v>
      </c>
      <c r="C77" s="11">
        <f t="shared" si="2"/>
        <v>100</v>
      </c>
      <c r="D77" s="11">
        <f>C77*EXP((IR-div-0.5*vol_2*vol_2)*D$2+vol_2*(corr*'1A. Gaussians'!C76+SQRT(1-corr*corr)*'1B. Gaussians'!C76)*SQRT(D$2))</f>
        <v>95.51755122963749</v>
      </c>
      <c r="E77" s="11">
        <f>D77*EXP((IR-div-0.5*vol_2*vol_2)*E$2+vol_2*(corr*'1A. Gaussians'!D76+SQRT(1-corr*corr)*'1B. Gaussians'!D76)*SQRT(E$2))</f>
        <v>94.428716966766274</v>
      </c>
      <c r="F77" s="11">
        <f>E77*EXP((IR-div-0.5*vol_2*vol_2)*F$2+vol_2*(corr*'1A. Gaussians'!E76+SQRT(1-corr*corr)*'1B. Gaussians'!E76)*SQRT(F$2))</f>
        <v>79.524737861132991</v>
      </c>
      <c r="G77" s="11">
        <f>F77*EXP((IR-div-0.5*vol_2*vol_2)*G$2+vol_2*(corr*'1A. Gaussians'!F76+SQRT(1-corr*corr)*'1B. Gaussians'!F76)*SQRT(G$2))</f>
        <v>84.921835640322612</v>
      </c>
      <c r="H77" s="11">
        <f>G77*EXP((IR-div-0.5*vol_2*vol_2)*H$2+vol_2*(corr*'1A. Gaussians'!G76+SQRT(1-corr*corr)*'1B. Gaussians'!G76)*SQRT(H$2))</f>
        <v>82.114387647856674</v>
      </c>
      <c r="I77" s="11">
        <f>H77*EXP((IR-div-0.5*vol_2*vol_2)*I$2+vol_2*(corr*'1A. Gaussians'!H76+SQRT(1-corr*corr)*'1B. Gaussians'!H76)*SQRT(I$2))</f>
        <v>72.555059607716942</v>
      </c>
      <c r="J77" s="11">
        <f>I77*EXP((IR-div-0.5*vol_2*vol_2)*J$2+vol_2*(corr*'1A. Gaussians'!I76+SQRT(1-corr*corr)*'1B. Gaussians'!I76)*SQRT(J$2))</f>
        <v>65.964775126299642</v>
      </c>
      <c r="K77" s="11">
        <f>J77*EXP((IR-div-0.5*vol_2*vol_2)*K$2+vol_2*(corr*'1A. Gaussians'!J76+SQRT(1-corr*corr)*'1B. Gaussians'!J76)*SQRT(K$2))</f>
        <v>66.696454367264366</v>
      </c>
      <c r="L77" s="11">
        <f>K77*EXP((IR-div-0.5*vol_2*vol_2)*L$2+vol_2*(corr*'1A. Gaussians'!K76+SQRT(1-corr*corr)*'1B. Gaussians'!K76)*SQRT(L$2))</f>
        <v>75.120992730344256</v>
      </c>
      <c r="M77" s="11">
        <f>L77*EXP((IR-div-0.5*vol_2*vol_2)*M$2+vol_2*(corr*'1A. Gaussians'!L76+SQRT(1-corr*corr)*'1B. Gaussians'!L76)*SQRT(M$2))</f>
        <v>90.704763388819401</v>
      </c>
      <c r="N77" s="11">
        <f>M77*EXP((IR-div-0.5*vol_2*vol_2)*N$2+vol_2*(corr*'1A. Gaussians'!M76+SQRT(1-corr*corr)*'1B. Gaussians'!M76)*SQRT(N$2))</f>
        <v>84.990022040053702</v>
      </c>
      <c r="O77" s="11">
        <f>N77*EXP((IR-div-0.5*vol_2*vol_2)*O$2+vol_2*(corr*'1A. Gaussians'!N76+SQRT(1-corr*corr)*'1B. Gaussians'!N76)*SQRT(O$2))</f>
        <v>77.082534650985167</v>
      </c>
      <c r="P77" s="11">
        <f>O77*EXP((IR-div-0.5*vol_2*vol_2)*P$2+vol_2*(corr*'1A. Gaussians'!O76+SQRT(1-corr*corr)*'1B. Gaussians'!O76)*SQRT(P$2))</f>
        <v>88.963713862551998</v>
      </c>
      <c r="Q77" s="11">
        <f>P77*EXP((IR-div-0.5*vol_2*vol_2)*Q$2+vol_2*(corr*'1A. Gaussians'!P76+SQRT(1-corr*corr)*'1B. Gaussians'!P76)*SQRT(Q$2))</f>
        <v>99.21467968161744</v>
      </c>
      <c r="R77" s="11">
        <f>Q77*EXP((IR-div-0.5*vol_2*vol_2)*R$2+vol_2*(corr*'1A. Gaussians'!Q76+SQRT(1-corr*corr)*'1B. Gaussians'!Q76)*SQRT(R$2))</f>
        <v>106.63831527122055</v>
      </c>
      <c r="S77" s="11">
        <f>R77*EXP((IR-div-0.5*vol_2*vol_2)*S$2+vol_2*(corr*'1A. Gaussians'!R76+SQRT(1-corr*corr)*'1B. Gaussians'!R76)*SQRT(S$2))</f>
        <v>116.88434179797686</v>
      </c>
      <c r="T77" s="11">
        <f>S77*EXP((IR-div-0.5*vol_2*vol_2)*T$2+vol_2*(corr*'1A. Gaussians'!S76+SQRT(1-corr*corr)*'1B. Gaussians'!S76)*SQRT(T$2))</f>
        <v>141.27774452388198</v>
      </c>
      <c r="U77" s="11">
        <f>T77*EXP((IR-div-0.5*vol_2*vol_2)*U$2+vol_2*(corr*'1A. Gaussians'!T76+SQRT(1-corr*corr)*'1B. Gaussians'!T76)*SQRT(U$2))</f>
        <v>121.2552368421204</v>
      </c>
      <c r="V77" s="11">
        <f>U77*EXP((IR-div-0.5*vol_2*vol_2)*V$2+vol_2*(corr*'1A. Gaussians'!U76+SQRT(1-corr*corr)*'1B. Gaussians'!U76)*SQRT(V$2))</f>
        <v>135.78091620950784</v>
      </c>
      <c r="W77" s="12">
        <f>V77*EXP((IR-div-0.5*vol_2*vol_2)*W$2+vol_2*(corr*'1A. Gaussians'!V76+SQRT(1-corr*corr)*'1B. Gaussians'!V76)*SQRT(W$2))</f>
        <v>132.50694941745141</v>
      </c>
    </row>
    <row r="78" spans="2:23" x14ac:dyDescent="0.35">
      <c r="B78" s="9" t="s">
        <v>74</v>
      </c>
      <c r="C78" s="11">
        <f t="shared" si="2"/>
        <v>100</v>
      </c>
      <c r="D78" s="11">
        <f>C78*EXP((IR-div-0.5*vol_2*vol_2)*D$2+vol_2*(corr*'1A. Gaussians'!C77+SQRT(1-corr*corr)*'1B. Gaussians'!C77)*SQRT(D$2))</f>
        <v>88.648623972323264</v>
      </c>
      <c r="E78" s="11">
        <f>D78*EXP((IR-div-0.5*vol_2*vol_2)*E$2+vol_2*(corr*'1A. Gaussians'!D77+SQRT(1-corr*corr)*'1B. Gaussians'!D77)*SQRT(E$2))</f>
        <v>92.374023072586667</v>
      </c>
      <c r="F78" s="11">
        <f>E78*EXP((IR-div-0.5*vol_2*vol_2)*F$2+vol_2*(corr*'1A. Gaussians'!E77+SQRT(1-corr*corr)*'1B. Gaussians'!E77)*SQRT(F$2))</f>
        <v>86.328606512425495</v>
      </c>
      <c r="G78" s="11">
        <f>F78*EXP((IR-div-0.5*vol_2*vol_2)*G$2+vol_2*(corr*'1A. Gaussians'!F77+SQRT(1-corr*corr)*'1B. Gaussians'!F77)*SQRT(G$2))</f>
        <v>71.135842617820671</v>
      </c>
      <c r="H78" s="11">
        <f>G78*EXP((IR-div-0.5*vol_2*vol_2)*H$2+vol_2*(corr*'1A. Gaussians'!G77+SQRT(1-corr*corr)*'1B. Gaussians'!G77)*SQRT(H$2))</f>
        <v>81.742394520087828</v>
      </c>
      <c r="I78" s="11">
        <f>H78*EXP((IR-div-0.5*vol_2*vol_2)*I$2+vol_2*(corr*'1A. Gaussians'!H77+SQRT(1-corr*corr)*'1B. Gaussians'!H77)*SQRT(I$2))</f>
        <v>69.100959816604885</v>
      </c>
      <c r="J78" s="11">
        <f>I78*EXP((IR-div-0.5*vol_2*vol_2)*J$2+vol_2*(corr*'1A. Gaussians'!I77+SQRT(1-corr*corr)*'1B. Gaussians'!I77)*SQRT(J$2))</f>
        <v>62.127823913829047</v>
      </c>
      <c r="K78" s="11">
        <f>J78*EXP((IR-div-0.5*vol_2*vol_2)*K$2+vol_2*(corr*'1A. Gaussians'!J77+SQRT(1-corr*corr)*'1B. Gaussians'!J77)*SQRT(K$2))</f>
        <v>59.538150230292473</v>
      </c>
      <c r="L78" s="11">
        <f>K78*EXP((IR-div-0.5*vol_2*vol_2)*L$2+vol_2*(corr*'1A. Gaussians'!K77+SQRT(1-corr*corr)*'1B. Gaussians'!K77)*SQRT(L$2))</f>
        <v>58.242383793834698</v>
      </c>
      <c r="M78" s="11">
        <f>L78*EXP((IR-div-0.5*vol_2*vol_2)*M$2+vol_2*(corr*'1A. Gaussians'!L77+SQRT(1-corr*corr)*'1B. Gaussians'!L77)*SQRT(M$2))</f>
        <v>62.77245790293464</v>
      </c>
      <c r="N78" s="11">
        <f>M78*EXP((IR-div-0.5*vol_2*vol_2)*N$2+vol_2*(corr*'1A. Gaussians'!M77+SQRT(1-corr*corr)*'1B. Gaussians'!M77)*SQRT(N$2))</f>
        <v>61.502308291086713</v>
      </c>
      <c r="O78" s="11">
        <f>N78*EXP((IR-div-0.5*vol_2*vol_2)*O$2+vol_2*(corr*'1A. Gaussians'!N77+SQRT(1-corr*corr)*'1B. Gaussians'!N77)*SQRT(O$2))</f>
        <v>56.333710689778805</v>
      </c>
      <c r="P78" s="11">
        <f>O78*EXP((IR-div-0.5*vol_2*vol_2)*P$2+vol_2*(corr*'1A. Gaussians'!O77+SQRT(1-corr*corr)*'1B. Gaussians'!O77)*SQRT(P$2))</f>
        <v>49.193532293606509</v>
      </c>
      <c r="Q78" s="11">
        <f>P78*EXP((IR-div-0.5*vol_2*vol_2)*Q$2+vol_2*(corr*'1A. Gaussians'!P77+SQRT(1-corr*corr)*'1B. Gaussians'!P77)*SQRT(Q$2))</f>
        <v>46.137254709094293</v>
      </c>
      <c r="R78" s="11">
        <f>Q78*EXP((IR-div-0.5*vol_2*vol_2)*R$2+vol_2*(corr*'1A. Gaussians'!Q77+SQRT(1-corr*corr)*'1B. Gaussians'!Q77)*SQRT(R$2))</f>
        <v>43.671652677395535</v>
      </c>
      <c r="S78" s="11">
        <f>R78*EXP((IR-div-0.5*vol_2*vol_2)*S$2+vol_2*(corr*'1A. Gaussians'!R77+SQRT(1-corr*corr)*'1B. Gaussians'!R77)*SQRT(S$2))</f>
        <v>33.056221495741553</v>
      </c>
      <c r="T78" s="11">
        <f>S78*EXP((IR-div-0.5*vol_2*vol_2)*T$2+vol_2*(corr*'1A. Gaussians'!S77+SQRT(1-corr*corr)*'1B. Gaussians'!S77)*SQRT(T$2))</f>
        <v>32.385532620934136</v>
      </c>
      <c r="U78" s="11">
        <f>T78*EXP((IR-div-0.5*vol_2*vol_2)*U$2+vol_2*(corr*'1A. Gaussians'!T77+SQRT(1-corr*corr)*'1B. Gaussians'!T77)*SQRT(U$2))</f>
        <v>28.970536012793257</v>
      </c>
      <c r="V78" s="11">
        <f>U78*EXP((IR-div-0.5*vol_2*vol_2)*V$2+vol_2*(corr*'1A. Gaussians'!U77+SQRT(1-corr*corr)*'1B. Gaussians'!U77)*SQRT(V$2))</f>
        <v>26.481143077659929</v>
      </c>
      <c r="W78" s="12">
        <f>V78*EXP((IR-div-0.5*vol_2*vol_2)*W$2+vol_2*(corr*'1A. Gaussians'!V77+SQRT(1-corr*corr)*'1B. Gaussians'!V77)*SQRT(W$2))</f>
        <v>26.087086575888705</v>
      </c>
    </row>
    <row r="79" spans="2:23" x14ac:dyDescent="0.35">
      <c r="B79" s="9" t="s">
        <v>75</v>
      </c>
      <c r="C79" s="11">
        <f t="shared" si="2"/>
        <v>100</v>
      </c>
      <c r="D79" s="11">
        <f>C79*EXP((IR-div-0.5*vol_2*vol_2)*D$2+vol_2*(corr*'1A. Gaussians'!C78+SQRT(1-corr*corr)*'1B. Gaussians'!C78)*SQRT(D$2))</f>
        <v>97.548952773189754</v>
      </c>
      <c r="E79" s="11">
        <f>D79*EXP((IR-div-0.5*vol_2*vol_2)*E$2+vol_2*(corr*'1A. Gaussians'!D78+SQRT(1-corr*corr)*'1B. Gaussians'!D78)*SQRT(E$2))</f>
        <v>87.202931502480368</v>
      </c>
      <c r="F79" s="11">
        <f>E79*EXP((IR-div-0.5*vol_2*vol_2)*F$2+vol_2*(corr*'1A. Gaussians'!E78+SQRT(1-corr*corr)*'1B. Gaussians'!E78)*SQRT(F$2))</f>
        <v>92.390777326993884</v>
      </c>
      <c r="G79" s="11">
        <f>F79*EXP((IR-div-0.5*vol_2*vol_2)*G$2+vol_2*(corr*'1A. Gaussians'!F78+SQRT(1-corr*corr)*'1B. Gaussians'!F78)*SQRT(G$2))</f>
        <v>109.09131507523065</v>
      </c>
      <c r="H79" s="11">
        <f>G79*EXP((IR-div-0.5*vol_2*vol_2)*H$2+vol_2*(corr*'1A. Gaussians'!G78+SQRT(1-corr*corr)*'1B. Gaussians'!G78)*SQRT(H$2))</f>
        <v>115.10007157449905</v>
      </c>
      <c r="I79" s="11">
        <f>H79*EXP((IR-div-0.5*vol_2*vol_2)*I$2+vol_2*(corr*'1A. Gaussians'!H78+SQRT(1-corr*corr)*'1B. Gaussians'!H78)*SQRT(I$2))</f>
        <v>113.1505151000778</v>
      </c>
      <c r="J79" s="11">
        <f>I79*EXP((IR-div-0.5*vol_2*vol_2)*J$2+vol_2*(corr*'1A. Gaussians'!I78+SQRT(1-corr*corr)*'1B. Gaussians'!I78)*SQRT(J$2))</f>
        <v>108.74090463968854</v>
      </c>
      <c r="K79" s="11">
        <f>J79*EXP((IR-div-0.5*vol_2*vol_2)*K$2+vol_2*(corr*'1A. Gaussians'!J78+SQRT(1-corr*corr)*'1B. Gaussians'!J78)*SQRT(K$2))</f>
        <v>97.816690688234857</v>
      </c>
      <c r="L79" s="11">
        <f>K79*EXP((IR-div-0.5*vol_2*vol_2)*L$2+vol_2*(corr*'1A. Gaussians'!K78+SQRT(1-corr*corr)*'1B. Gaussians'!K78)*SQRT(L$2))</f>
        <v>90.210392565664549</v>
      </c>
      <c r="M79" s="11">
        <f>L79*EXP((IR-div-0.5*vol_2*vol_2)*M$2+vol_2*(corr*'1A. Gaussians'!L78+SQRT(1-corr*corr)*'1B. Gaussians'!L78)*SQRT(M$2))</f>
        <v>94.110228873551407</v>
      </c>
      <c r="N79" s="11">
        <f>M79*EXP((IR-div-0.5*vol_2*vol_2)*N$2+vol_2*(corr*'1A. Gaussians'!M78+SQRT(1-corr*corr)*'1B. Gaussians'!M78)*SQRT(N$2))</f>
        <v>100.09611626198604</v>
      </c>
      <c r="O79" s="11">
        <f>N79*EXP((IR-div-0.5*vol_2*vol_2)*O$2+vol_2*(corr*'1A. Gaussians'!N78+SQRT(1-corr*corr)*'1B. Gaussians'!N78)*SQRT(O$2))</f>
        <v>108.72766562644969</v>
      </c>
      <c r="P79" s="11">
        <f>O79*EXP((IR-div-0.5*vol_2*vol_2)*P$2+vol_2*(corr*'1A. Gaussians'!O78+SQRT(1-corr*corr)*'1B. Gaussians'!O78)*SQRT(P$2))</f>
        <v>106.36023352322457</v>
      </c>
      <c r="Q79" s="11">
        <f>P79*EXP((IR-div-0.5*vol_2*vol_2)*Q$2+vol_2*(corr*'1A. Gaussians'!P78+SQRT(1-corr*corr)*'1B. Gaussians'!P78)*SQRT(Q$2))</f>
        <v>80.4297533301485</v>
      </c>
      <c r="R79" s="11">
        <f>Q79*EXP((IR-div-0.5*vol_2*vol_2)*R$2+vol_2*(corr*'1A. Gaussians'!Q78+SQRT(1-corr*corr)*'1B. Gaussians'!Q78)*SQRT(R$2))</f>
        <v>70.416758042553028</v>
      </c>
      <c r="S79" s="11">
        <f>R79*EXP((IR-div-0.5*vol_2*vol_2)*S$2+vol_2*(corr*'1A. Gaussians'!R78+SQRT(1-corr*corr)*'1B. Gaussians'!R78)*SQRT(S$2))</f>
        <v>75.566749405623142</v>
      </c>
      <c r="T79" s="11">
        <f>S79*EXP((IR-div-0.5*vol_2*vol_2)*T$2+vol_2*(corr*'1A. Gaussians'!S78+SQRT(1-corr*corr)*'1B. Gaussians'!S78)*SQRT(T$2))</f>
        <v>78.679991139317679</v>
      </c>
      <c r="U79" s="11">
        <f>T79*EXP((IR-div-0.5*vol_2*vol_2)*U$2+vol_2*(corr*'1A. Gaussians'!T78+SQRT(1-corr*corr)*'1B. Gaussians'!T78)*SQRT(U$2))</f>
        <v>71.762041959816145</v>
      </c>
      <c r="V79" s="11">
        <f>U79*EXP((IR-div-0.5*vol_2*vol_2)*V$2+vol_2*(corr*'1A. Gaussians'!U78+SQRT(1-corr*corr)*'1B. Gaussians'!U78)*SQRT(V$2))</f>
        <v>58.618080549400936</v>
      </c>
      <c r="W79" s="12">
        <f>V79*EXP((IR-div-0.5*vol_2*vol_2)*W$2+vol_2*(corr*'1A. Gaussians'!V78+SQRT(1-corr*corr)*'1B. Gaussians'!V78)*SQRT(W$2))</f>
        <v>60.491913289680497</v>
      </c>
    </row>
    <row r="80" spans="2:23" x14ac:dyDescent="0.35">
      <c r="B80" s="9" t="s">
        <v>76</v>
      </c>
      <c r="C80" s="11">
        <f t="shared" si="2"/>
        <v>100</v>
      </c>
      <c r="D80" s="11">
        <f>C80*EXP((IR-div-0.5*vol_2*vol_2)*D$2+vol_2*(corr*'1A. Gaussians'!C79+SQRT(1-corr*corr)*'1B. Gaussians'!C79)*SQRT(D$2))</f>
        <v>101.47398002873376</v>
      </c>
      <c r="E80" s="11">
        <f>D80*EXP((IR-div-0.5*vol_2*vol_2)*E$2+vol_2*(corr*'1A. Gaussians'!D79+SQRT(1-corr*corr)*'1B. Gaussians'!D79)*SQRT(E$2))</f>
        <v>107.60125372602042</v>
      </c>
      <c r="F80" s="11">
        <f>E80*EXP((IR-div-0.5*vol_2*vol_2)*F$2+vol_2*(corr*'1A. Gaussians'!E79+SQRT(1-corr*corr)*'1B. Gaussians'!E79)*SQRT(F$2))</f>
        <v>117.74237507956428</v>
      </c>
      <c r="G80" s="11">
        <f>F80*EXP((IR-div-0.5*vol_2*vol_2)*G$2+vol_2*(corr*'1A. Gaussians'!F79+SQRT(1-corr*corr)*'1B. Gaussians'!F79)*SQRT(G$2))</f>
        <v>121.9868024529879</v>
      </c>
      <c r="H80" s="11">
        <f>G80*EXP((IR-div-0.5*vol_2*vol_2)*H$2+vol_2*(corr*'1A. Gaussians'!G79+SQRT(1-corr*corr)*'1B. Gaussians'!G79)*SQRT(H$2))</f>
        <v>109.18438821263838</v>
      </c>
      <c r="I80" s="11">
        <f>H80*EXP((IR-div-0.5*vol_2*vol_2)*I$2+vol_2*(corr*'1A. Gaussians'!H79+SQRT(1-corr*corr)*'1B. Gaussians'!H79)*SQRT(I$2))</f>
        <v>117.33043612493</v>
      </c>
      <c r="J80" s="11">
        <f>I80*EXP((IR-div-0.5*vol_2*vol_2)*J$2+vol_2*(corr*'1A. Gaussians'!I79+SQRT(1-corr*corr)*'1B. Gaussians'!I79)*SQRT(J$2))</f>
        <v>123.0706315673493</v>
      </c>
      <c r="K80" s="11">
        <f>J80*EXP((IR-div-0.5*vol_2*vol_2)*K$2+vol_2*(corr*'1A. Gaussians'!J79+SQRT(1-corr*corr)*'1B. Gaussians'!J79)*SQRT(K$2))</f>
        <v>92.380241586624834</v>
      </c>
      <c r="L80" s="11">
        <f>K80*EXP((IR-div-0.5*vol_2*vol_2)*L$2+vol_2*(corr*'1A. Gaussians'!K79+SQRT(1-corr*corr)*'1B. Gaussians'!K79)*SQRT(L$2))</f>
        <v>78.684956779703413</v>
      </c>
      <c r="M80" s="11">
        <f>L80*EXP((IR-div-0.5*vol_2*vol_2)*M$2+vol_2*(corr*'1A. Gaussians'!L79+SQRT(1-corr*corr)*'1B. Gaussians'!L79)*SQRT(M$2))</f>
        <v>96.153733617062514</v>
      </c>
      <c r="N80" s="11">
        <f>M80*EXP((IR-div-0.5*vol_2*vol_2)*N$2+vol_2*(corr*'1A. Gaussians'!M79+SQRT(1-corr*corr)*'1B. Gaussians'!M79)*SQRT(N$2))</f>
        <v>104.06173147474155</v>
      </c>
      <c r="O80" s="11">
        <f>N80*EXP((IR-div-0.5*vol_2*vol_2)*O$2+vol_2*(corr*'1A. Gaussians'!N79+SQRT(1-corr*corr)*'1B. Gaussians'!N79)*SQRT(O$2))</f>
        <v>114.49940752140506</v>
      </c>
      <c r="P80" s="11">
        <f>O80*EXP((IR-div-0.5*vol_2*vol_2)*P$2+vol_2*(corr*'1A. Gaussians'!O79+SQRT(1-corr*corr)*'1B. Gaussians'!O79)*SQRT(P$2))</f>
        <v>103.56741181204153</v>
      </c>
      <c r="Q80" s="11">
        <f>P80*EXP((IR-div-0.5*vol_2*vol_2)*Q$2+vol_2*(corr*'1A. Gaussians'!P79+SQRT(1-corr*corr)*'1B. Gaussians'!P79)*SQRT(Q$2))</f>
        <v>83.03026335521956</v>
      </c>
      <c r="R80" s="11">
        <f>Q80*EXP((IR-div-0.5*vol_2*vol_2)*R$2+vol_2*(corr*'1A. Gaussians'!Q79+SQRT(1-corr*corr)*'1B. Gaussians'!Q79)*SQRT(R$2))</f>
        <v>70.99763620320735</v>
      </c>
      <c r="S80" s="11">
        <f>R80*EXP((IR-div-0.5*vol_2*vol_2)*S$2+vol_2*(corr*'1A. Gaussians'!R79+SQRT(1-corr*corr)*'1B. Gaussians'!R79)*SQRT(S$2))</f>
        <v>71.900119000835417</v>
      </c>
      <c r="T80" s="11">
        <f>S80*EXP((IR-div-0.5*vol_2*vol_2)*T$2+vol_2*(corr*'1A. Gaussians'!S79+SQRT(1-corr*corr)*'1B. Gaussians'!S79)*SQRT(T$2))</f>
        <v>70.523213497401557</v>
      </c>
      <c r="U80" s="11">
        <f>T80*EXP((IR-div-0.5*vol_2*vol_2)*U$2+vol_2*(corr*'1A. Gaussians'!T79+SQRT(1-corr*corr)*'1B. Gaussians'!T79)*SQRT(U$2))</f>
        <v>77.151506138511351</v>
      </c>
      <c r="V80" s="11">
        <f>U80*EXP((IR-div-0.5*vol_2*vol_2)*V$2+vol_2*(corr*'1A. Gaussians'!U79+SQRT(1-corr*corr)*'1B. Gaussians'!U79)*SQRT(V$2))</f>
        <v>72.44890943255929</v>
      </c>
      <c r="W80" s="12">
        <f>V80*EXP((IR-div-0.5*vol_2*vol_2)*W$2+vol_2*(corr*'1A. Gaussians'!V79+SQRT(1-corr*corr)*'1B. Gaussians'!V79)*SQRT(W$2))</f>
        <v>76.533842350573565</v>
      </c>
    </row>
    <row r="81" spans="2:23" x14ac:dyDescent="0.35">
      <c r="B81" s="9" t="s">
        <v>77</v>
      </c>
      <c r="C81" s="11">
        <f t="shared" si="2"/>
        <v>100</v>
      </c>
      <c r="D81" s="11">
        <f>C81*EXP((IR-div-0.5*vol_2*vol_2)*D$2+vol_2*(corr*'1A. Gaussians'!C80+SQRT(1-corr*corr)*'1B. Gaussians'!C80)*SQRT(D$2))</f>
        <v>110.39672952450528</v>
      </c>
      <c r="E81" s="11">
        <f>D81*EXP((IR-div-0.5*vol_2*vol_2)*E$2+vol_2*(corr*'1A. Gaussians'!D80+SQRT(1-corr*corr)*'1B. Gaussians'!D80)*SQRT(E$2))</f>
        <v>120.60360513050892</v>
      </c>
      <c r="F81" s="11">
        <f>E81*EXP((IR-div-0.5*vol_2*vol_2)*F$2+vol_2*(corr*'1A. Gaussians'!E80+SQRT(1-corr*corr)*'1B. Gaussians'!E80)*SQRT(F$2))</f>
        <v>136.85048062890837</v>
      </c>
      <c r="G81" s="11">
        <f>F81*EXP((IR-div-0.5*vol_2*vol_2)*G$2+vol_2*(corr*'1A. Gaussians'!F80+SQRT(1-corr*corr)*'1B. Gaussians'!F80)*SQRT(G$2))</f>
        <v>121.78917865016372</v>
      </c>
      <c r="H81" s="11">
        <f>G81*EXP((IR-div-0.5*vol_2*vol_2)*H$2+vol_2*(corr*'1A. Gaussians'!G80+SQRT(1-corr*corr)*'1B. Gaussians'!G80)*SQRT(H$2))</f>
        <v>101.84338202763604</v>
      </c>
      <c r="I81" s="11">
        <f>H81*EXP((IR-div-0.5*vol_2*vol_2)*I$2+vol_2*(corr*'1A. Gaussians'!H80+SQRT(1-corr*corr)*'1B. Gaussians'!H80)*SQRT(I$2))</f>
        <v>108.7212660362531</v>
      </c>
      <c r="J81" s="11">
        <f>I81*EXP((IR-div-0.5*vol_2*vol_2)*J$2+vol_2*(corr*'1A. Gaussians'!I80+SQRT(1-corr*corr)*'1B. Gaussians'!I80)*SQRT(J$2))</f>
        <v>109.99254797027014</v>
      </c>
      <c r="K81" s="11">
        <f>J81*EXP((IR-div-0.5*vol_2*vol_2)*K$2+vol_2*(corr*'1A. Gaussians'!J80+SQRT(1-corr*corr)*'1B. Gaussians'!J80)*SQRT(K$2))</f>
        <v>127.23691264158344</v>
      </c>
      <c r="L81" s="11">
        <f>K81*EXP((IR-div-0.5*vol_2*vol_2)*L$2+vol_2*(corr*'1A. Gaussians'!K80+SQRT(1-corr*corr)*'1B. Gaussians'!K80)*SQRT(L$2))</f>
        <v>147.39003497639962</v>
      </c>
      <c r="M81" s="11">
        <f>L81*EXP((IR-div-0.5*vol_2*vol_2)*M$2+vol_2*(corr*'1A. Gaussians'!L80+SQRT(1-corr*corr)*'1B. Gaussians'!L80)*SQRT(M$2))</f>
        <v>126.83670477600222</v>
      </c>
      <c r="N81" s="11">
        <f>M81*EXP((IR-div-0.5*vol_2*vol_2)*N$2+vol_2*(corr*'1A. Gaussians'!M80+SQRT(1-corr*corr)*'1B. Gaussians'!M80)*SQRT(N$2))</f>
        <v>132.52028376886221</v>
      </c>
      <c r="O81" s="11">
        <f>N81*EXP((IR-div-0.5*vol_2*vol_2)*O$2+vol_2*(corr*'1A. Gaussians'!N80+SQRT(1-corr*corr)*'1B. Gaussians'!N80)*SQRT(O$2))</f>
        <v>145.45617999490275</v>
      </c>
      <c r="P81" s="11">
        <f>O81*EXP((IR-div-0.5*vol_2*vol_2)*P$2+vol_2*(corr*'1A. Gaussians'!O80+SQRT(1-corr*corr)*'1B. Gaussians'!O80)*SQRT(P$2))</f>
        <v>132.62495467351803</v>
      </c>
      <c r="Q81" s="11">
        <f>P81*EXP((IR-div-0.5*vol_2*vol_2)*Q$2+vol_2*(corr*'1A. Gaussians'!P80+SQRT(1-corr*corr)*'1B. Gaussians'!P80)*SQRT(Q$2))</f>
        <v>142.37296753414955</v>
      </c>
      <c r="R81" s="11">
        <f>Q81*EXP((IR-div-0.5*vol_2*vol_2)*R$2+vol_2*(corr*'1A. Gaussians'!Q80+SQRT(1-corr*corr)*'1B. Gaussians'!Q80)*SQRT(R$2))</f>
        <v>144.91503227281578</v>
      </c>
      <c r="S81" s="11">
        <f>R81*EXP((IR-div-0.5*vol_2*vol_2)*S$2+vol_2*(corr*'1A. Gaussians'!R80+SQRT(1-corr*corr)*'1B. Gaussians'!R80)*SQRT(S$2))</f>
        <v>144.31168310470116</v>
      </c>
      <c r="T81" s="11">
        <f>S81*EXP((IR-div-0.5*vol_2*vol_2)*T$2+vol_2*(corr*'1A. Gaussians'!S80+SQRT(1-corr*corr)*'1B. Gaussians'!S80)*SQRT(T$2))</f>
        <v>129.22992270823048</v>
      </c>
      <c r="U81" s="11">
        <f>T81*EXP((IR-div-0.5*vol_2*vol_2)*U$2+vol_2*(corr*'1A. Gaussians'!T80+SQRT(1-corr*corr)*'1B. Gaussians'!T80)*SQRT(U$2))</f>
        <v>123.15143005738148</v>
      </c>
      <c r="V81" s="11">
        <f>U81*EXP((IR-div-0.5*vol_2*vol_2)*V$2+vol_2*(corr*'1A. Gaussians'!U80+SQRT(1-corr*corr)*'1B. Gaussians'!U80)*SQRT(V$2))</f>
        <v>105.10940125121323</v>
      </c>
      <c r="W81" s="12">
        <f>V81*EXP((IR-div-0.5*vol_2*vol_2)*W$2+vol_2*(corr*'1A. Gaussians'!V80+SQRT(1-corr*corr)*'1B. Gaussians'!V80)*SQRT(W$2))</f>
        <v>107.19546986399311</v>
      </c>
    </row>
    <row r="82" spans="2:23" x14ac:dyDescent="0.35">
      <c r="B82" s="9" t="s">
        <v>78</v>
      </c>
      <c r="C82" s="11">
        <f t="shared" si="2"/>
        <v>100</v>
      </c>
      <c r="D82" s="11">
        <f>C82*EXP((IR-div-0.5*vol_2*vol_2)*D$2+vol_2*(corr*'1A. Gaussians'!C81+SQRT(1-corr*corr)*'1B. Gaussians'!C81)*SQRT(D$2))</f>
        <v>106.11236183483888</v>
      </c>
      <c r="E82" s="11">
        <f>D82*EXP((IR-div-0.5*vol_2*vol_2)*E$2+vol_2*(corr*'1A. Gaussians'!D81+SQRT(1-corr*corr)*'1B. Gaussians'!D81)*SQRT(E$2))</f>
        <v>104.34226540448816</v>
      </c>
      <c r="F82" s="11">
        <f>E82*EXP((IR-div-0.5*vol_2*vol_2)*F$2+vol_2*(corr*'1A. Gaussians'!E81+SQRT(1-corr*corr)*'1B. Gaussians'!E81)*SQRT(F$2))</f>
        <v>91.325425159293644</v>
      </c>
      <c r="G82" s="11">
        <f>F82*EXP((IR-div-0.5*vol_2*vol_2)*G$2+vol_2*(corr*'1A. Gaussians'!F81+SQRT(1-corr*corr)*'1B. Gaussians'!F81)*SQRT(G$2))</f>
        <v>88.741598123642774</v>
      </c>
      <c r="H82" s="11">
        <f>G82*EXP((IR-div-0.5*vol_2*vol_2)*H$2+vol_2*(corr*'1A. Gaussians'!G81+SQRT(1-corr*corr)*'1B. Gaussians'!G81)*SQRT(H$2))</f>
        <v>84.501582004193338</v>
      </c>
      <c r="I82" s="11">
        <f>H82*EXP((IR-div-0.5*vol_2*vol_2)*I$2+vol_2*(corr*'1A. Gaussians'!H81+SQRT(1-corr*corr)*'1B. Gaussians'!H81)*SQRT(I$2))</f>
        <v>94.388987372076627</v>
      </c>
      <c r="J82" s="11">
        <f>I82*EXP((IR-div-0.5*vol_2*vol_2)*J$2+vol_2*(corr*'1A. Gaussians'!I81+SQRT(1-corr*corr)*'1B. Gaussians'!I81)*SQRT(J$2))</f>
        <v>93.973766675988259</v>
      </c>
      <c r="K82" s="11">
        <f>J82*EXP((IR-div-0.5*vol_2*vol_2)*K$2+vol_2*(corr*'1A. Gaussians'!J81+SQRT(1-corr*corr)*'1B. Gaussians'!J81)*SQRT(K$2))</f>
        <v>85.89096085015602</v>
      </c>
      <c r="L82" s="11">
        <f>K82*EXP((IR-div-0.5*vol_2*vol_2)*L$2+vol_2*(corr*'1A. Gaussians'!K81+SQRT(1-corr*corr)*'1B. Gaussians'!K81)*SQRT(L$2))</f>
        <v>79.938730899907455</v>
      </c>
      <c r="M82" s="11">
        <f>L82*EXP((IR-div-0.5*vol_2*vol_2)*M$2+vol_2*(corr*'1A. Gaussians'!L81+SQRT(1-corr*corr)*'1B. Gaussians'!L81)*SQRT(M$2))</f>
        <v>88.49298284675362</v>
      </c>
      <c r="N82" s="11">
        <f>M82*EXP((IR-div-0.5*vol_2*vol_2)*N$2+vol_2*(corr*'1A. Gaussians'!M81+SQRT(1-corr*corr)*'1B. Gaussians'!M81)*SQRT(N$2))</f>
        <v>78.038428000406839</v>
      </c>
      <c r="O82" s="11">
        <f>N82*EXP((IR-div-0.5*vol_2*vol_2)*O$2+vol_2*(corr*'1A. Gaussians'!N81+SQRT(1-corr*corr)*'1B. Gaussians'!N81)*SQRT(O$2))</f>
        <v>76.348630398556494</v>
      </c>
      <c r="P82" s="11">
        <f>O82*EXP((IR-div-0.5*vol_2*vol_2)*P$2+vol_2*(corr*'1A. Gaussians'!O81+SQRT(1-corr*corr)*'1B. Gaussians'!O81)*SQRT(P$2))</f>
        <v>81.834644169470494</v>
      </c>
      <c r="Q82" s="11">
        <f>P82*EXP((IR-div-0.5*vol_2*vol_2)*Q$2+vol_2*(corr*'1A. Gaussians'!P81+SQRT(1-corr*corr)*'1B. Gaussians'!P81)*SQRT(Q$2))</f>
        <v>89.838649840743727</v>
      </c>
      <c r="R82" s="11">
        <f>Q82*EXP((IR-div-0.5*vol_2*vol_2)*R$2+vol_2*(corr*'1A. Gaussians'!Q81+SQRT(1-corr*corr)*'1B. Gaussians'!Q81)*SQRT(R$2))</f>
        <v>98.184332111696875</v>
      </c>
      <c r="S82" s="11">
        <f>R82*EXP((IR-div-0.5*vol_2*vol_2)*S$2+vol_2*(corr*'1A. Gaussians'!R81+SQRT(1-corr*corr)*'1B. Gaussians'!R81)*SQRT(S$2))</f>
        <v>90.446364342662676</v>
      </c>
      <c r="T82" s="11">
        <f>S82*EXP((IR-div-0.5*vol_2*vol_2)*T$2+vol_2*(corr*'1A. Gaussians'!S81+SQRT(1-corr*corr)*'1B. Gaussians'!S81)*SQRT(T$2))</f>
        <v>95.675036619459689</v>
      </c>
      <c r="U82" s="11">
        <f>T82*EXP((IR-div-0.5*vol_2*vol_2)*U$2+vol_2*(corr*'1A. Gaussians'!T81+SQRT(1-corr*corr)*'1B. Gaussians'!T81)*SQRT(U$2))</f>
        <v>100.06408335826617</v>
      </c>
      <c r="V82" s="11">
        <f>U82*EXP((IR-div-0.5*vol_2*vol_2)*V$2+vol_2*(corr*'1A. Gaussians'!U81+SQRT(1-corr*corr)*'1B. Gaussians'!U81)*SQRT(V$2))</f>
        <v>98.043969558073954</v>
      </c>
      <c r="W82" s="12">
        <f>V82*EXP((IR-div-0.5*vol_2*vol_2)*W$2+vol_2*(corr*'1A. Gaussians'!V81+SQRT(1-corr*corr)*'1B. Gaussians'!V81)*SQRT(W$2))</f>
        <v>108.20416051486816</v>
      </c>
    </row>
    <row r="83" spans="2:23" x14ac:dyDescent="0.35">
      <c r="B83" s="9" t="s">
        <v>79</v>
      </c>
      <c r="C83" s="11">
        <f t="shared" si="2"/>
        <v>100</v>
      </c>
      <c r="D83" s="11">
        <f>C83*EXP((IR-div-0.5*vol_2*vol_2)*D$2+vol_2*(corr*'1A. Gaussians'!C82+SQRT(1-corr*corr)*'1B. Gaussians'!C82)*SQRT(D$2))</f>
        <v>90.972147504343837</v>
      </c>
      <c r="E83" s="11">
        <f>D83*EXP((IR-div-0.5*vol_2*vol_2)*E$2+vol_2*(corr*'1A. Gaussians'!D82+SQRT(1-corr*corr)*'1B. Gaussians'!D82)*SQRT(E$2))</f>
        <v>106.70057738247289</v>
      </c>
      <c r="F83" s="11">
        <f>E83*EXP((IR-div-0.5*vol_2*vol_2)*F$2+vol_2*(corr*'1A. Gaussians'!E82+SQRT(1-corr*corr)*'1B. Gaussians'!E82)*SQRT(F$2))</f>
        <v>111.83147167215547</v>
      </c>
      <c r="G83" s="11">
        <f>F83*EXP((IR-div-0.5*vol_2*vol_2)*G$2+vol_2*(corr*'1A. Gaussians'!F82+SQRT(1-corr*corr)*'1B. Gaussians'!F82)*SQRT(G$2))</f>
        <v>114.65788250698985</v>
      </c>
      <c r="H83" s="11">
        <f>G83*EXP((IR-div-0.5*vol_2*vol_2)*H$2+vol_2*(corr*'1A. Gaussians'!G82+SQRT(1-corr*corr)*'1B. Gaussians'!G82)*SQRT(H$2))</f>
        <v>114.34934341024426</v>
      </c>
      <c r="I83" s="11">
        <f>H83*EXP((IR-div-0.5*vol_2*vol_2)*I$2+vol_2*(corr*'1A. Gaussians'!H82+SQRT(1-corr*corr)*'1B. Gaussians'!H82)*SQRT(I$2))</f>
        <v>116.62841852531155</v>
      </c>
      <c r="J83" s="11">
        <f>I83*EXP((IR-div-0.5*vol_2*vol_2)*J$2+vol_2*(corr*'1A. Gaussians'!I82+SQRT(1-corr*corr)*'1B. Gaussians'!I82)*SQRT(J$2))</f>
        <v>128.29775433420861</v>
      </c>
      <c r="K83" s="11">
        <f>J83*EXP((IR-div-0.5*vol_2*vol_2)*K$2+vol_2*(corr*'1A. Gaussians'!J82+SQRT(1-corr*corr)*'1B. Gaussians'!J82)*SQRT(K$2))</f>
        <v>122.26859839894131</v>
      </c>
      <c r="L83" s="11">
        <f>K83*EXP((IR-div-0.5*vol_2*vol_2)*L$2+vol_2*(corr*'1A. Gaussians'!K82+SQRT(1-corr*corr)*'1B. Gaussians'!K82)*SQRT(L$2))</f>
        <v>128.38942733594126</v>
      </c>
      <c r="M83" s="11">
        <f>L83*EXP((IR-div-0.5*vol_2*vol_2)*M$2+vol_2*(corr*'1A. Gaussians'!L82+SQRT(1-corr*corr)*'1B. Gaussians'!L82)*SQRT(M$2))</f>
        <v>125.24123979274476</v>
      </c>
      <c r="N83" s="11">
        <f>M83*EXP((IR-div-0.5*vol_2*vol_2)*N$2+vol_2*(corr*'1A. Gaussians'!M82+SQRT(1-corr*corr)*'1B. Gaussians'!M82)*SQRT(N$2))</f>
        <v>116.89774803845164</v>
      </c>
      <c r="O83" s="11">
        <f>N83*EXP((IR-div-0.5*vol_2*vol_2)*O$2+vol_2*(corr*'1A. Gaussians'!N82+SQRT(1-corr*corr)*'1B. Gaussians'!N82)*SQRT(O$2))</f>
        <v>101.75577553339862</v>
      </c>
      <c r="P83" s="11">
        <f>O83*EXP((IR-div-0.5*vol_2*vol_2)*P$2+vol_2*(corr*'1A. Gaussians'!O82+SQRT(1-corr*corr)*'1B. Gaussians'!O82)*SQRT(P$2))</f>
        <v>99.590972632298488</v>
      </c>
      <c r="Q83" s="11">
        <f>P83*EXP((IR-div-0.5*vol_2*vol_2)*Q$2+vol_2*(corr*'1A. Gaussians'!P82+SQRT(1-corr*corr)*'1B. Gaussians'!P82)*SQRT(Q$2))</f>
        <v>98.170470692091612</v>
      </c>
      <c r="R83" s="11">
        <f>Q83*EXP((IR-div-0.5*vol_2*vol_2)*R$2+vol_2*(corr*'1A. Gaussians'!Q82+SQRT(1-corr*corr)*'1B. Gaussians'!Q82)*SQRT(R$2))</f>
        <v>126.37012207239439</v>
      </c>
      <c r="S83" s="11">
        <f>R83*EXP((IR-div-0.5*vol_2*vol_2)*S$2+vol_2*(corr*'1A. Gaussians'!R82+SQRT(1-corr*corr)*'1B. Gaussians'!R82)*SQRT(S$2))</f>
        <v>130.80787994344138</v>
      </c>
      <c r="T83" s="11">
        <f>S83*EXP((IR-div-0.5*vol_2*vol_2)*T$2+vol_2*(corr*'1A. Gaussians'!S82+SQRT(1-corr*corr)*'1B. Gaussians'!S82)*SQRT(T$2))</f>
        <v>128.04689681329731</v>
      </c>
      <c r="U83" s="11">
        <f>T83*EXP((IR-div-0.5*vol_2*vol_2)*U$2+vol_2*(corr*'1A. Gaussians'!T82+SQRT(1-corr*corr)*'1B. Gaussians'!T82)*SQRT(U$2))</f>
        <v>145.21595786174692</v>
      </c>
      <c r="V83" s="11">
        <f>U83*EXP((IR-div-0.5*vol_2*vol_2)*V$2+vol_2*(corr*'1A. Gaussians'!U82+SQRT(1-corr*corr)*'1B. Gaussians'!U82)*SQRT(V$2))</f>
        <v>125.03273592453921</v>
      </c>
      <c r="W83" s="12">
        <f>V83*EXP((IR-div-0.5*vol_2*vol_2)*W$2+vol_2*(corr*'1A. Gaussians'!V82+SQRT(1-corr*corr)*'1B. Gaussians'!V82)*SQRT(W$2))</f>
        <v>99.41796242438852</v>
      </c>
    </row>
    <row r="84" spans="2:23" x14ac:dyDescent="0.35">
      <c r="B84" s="9" t="s">
        <v>80</v>
      </c>
      <c r="C84" s="11">
        <f t="shared" si="2"/>
        <v>100</v>
      </c>
      <c r="D84" s="11">
        <f>C84*EXP((IR-div-0.5*vol_2*vol_2)*D$2+vol_2*(corr*'1A. Gaussians'!C83+SQRT(1-corr*corr)*'1B. Gaussians'!C83)*SQRT(D$2))</f>
        <v>96.985906286427365</v>
      </c>
      <c r="E84" s="11">
        <f>D84*EXP((IR-div-0.5*vol_2*vol_2)*E$2+vol_2*(corr*'1A. Gaussians'!D83+SQRT(1-corr*corr)*'1B. Gaussians'!D83)*SQRT(E$2))</f>
        <v>85.45883217039173</v>
      </c>
      <c r="F84" s="11">
        <f>E84*EXP((IR-div-0.5*vol_2*vol_2)*F$2+vol_2*(corr*'1A. Gaussians'!E83+SQRT(1-corr*corr)*'1B. Gaussians'!E83)*SQRT(F$2))</f>
        <v>92.89569523322254</v>
      </c>
      <c r="G84" s="11">
        <f>F84*EXP((IR-div-0.5*vol_2*vol_2)*G$2+vol_2*(corr*'1A. Gaussians'!F83+SQRT(1-corr*corr)*'1B. Gaussians'!F83)*SQRT(G$2))</f>
        <v>78.877531860250826</v>
      </c>
      <c r="H84" s="11">
        <f>G84*EXP((IR-div-0.5*vol_2*vol_2)*H$2+vol_2*(corr*'1A. Gaussians'!G83+SQRT(1-corr*corr)*'1B. Gaussians'!G83)*SQRT(H$2))</f>
        <v>75.491437044555227</v>
      </c>
      <c r="I84" s="11">
        <f>H84*EXP((IR-div-0.5*vol_2*vol_2)*I$2+vol_2*(corr*'1A. Gaussians'!H83+SQRT(1-corr*corr)*'1B. Gaussians'!H83)*SQRT(I$2))</f>
        <v>77.263825773445063</v>
      </c>
      <c r="J84" s="11">
        <f>I84*EXP((IR-div-0.5*vol_2*vol_2)*J$2+vol_2*(corr*'1A. Gaussians'!I83+SQRT(1-corr*corr)*'1B. Gaussians'!I83)*SQRT(J$2))</f>
        <v>75.254914797039973</v>
      </c>
      <c r="K84" s="11">
        <f>J84*EXP((IR-div-0.5*vol_2*vol_2)*K$2+vol_2*(corr*'1A. Gaussians'!J83+SQRT(1-corr*corr)*'1B. Gaussians'!J83)*SQRT(K$2))</f>
        <v>71.429362956760215</v>
      </c>
      <c r="L84" s="11">
        <f>K84*EXP((IR-div-0.5*vol_2*vol_2)*L$2+vol_2*(corr*'1A. Gaussians'!K83+SQRT(1-corr*corr)*'1B. Gaussians'!K83)*SQRT(L$2))</f>
        <v>60.156455504925873</v>
      </c>
      <c r="M84" s="11">
        <f>L84*EXP((IR-div-0.5*vol_2*vol_2)*M$2+vol_2*(corr*'1A. Gaussians'!L83+SQRT(1-corr*corr)*'1B. Gaussians'!L83)*SQRT(M$2))</f>
        <v>54.380756237583711</v>
      </c>
      <c r="N84" s="11">
        <f>M84*EXP((IR-div-0.5*vol_2*vol_2)*N$2+vol_2*(corr*'1A. Gaussians'!M83+SQRT(1-corr*corr)*'1B. Gaussians'!M83)*SQRT(N$2))</f>
        <v>54.030347583076249</v>
      </c>
      <c r="O84" s="11">
        <f>N84*EXP((IR-div-0.5*vol_2*vol_2)*O$2+vol_2*(corr*'1A. Gaussians'!N83+SQRT(1-corr*corr)*'1B. Gaussians'!N83)*SQRT(O$2))</f>
        <v>45.7993580683993</v>
      </c>
      <c r="P84" s="11">
        <f>O84*EXP((IR-div-0.5*vol_2*vol_2)*P$2+vol_2*(corr*'1A. Gaussians'!O83+SQRT(1-corr*corr)*'1B. Gaussians'!O83)*SQRT(P$2))</f>
        <v>39.995882041053797</v>
      </c>
      <c r="Q84" s="11">
        <f>P84*EXP((IR-div-0.5*vol_2*vol_2)*Q$2+vol_2*(corr*'1A. Gaussians'!P83+SQRT(1-corr*corr)*'1B. Gaussians'!P83)*SQRT(Q$2))</f>
        <v>38.764889459223262</v>
      </c>
      <c r="R84" s="11">
        <f>Q84*EXP((IR-div-0.5*vol_2*vol_2)*R$2+vol_2*(corr*'1A. Gaussians'!Q83+SQRT(1-corr*corr)*'1B. Gaussians'!Q83)*SQRT(R$2))</f>
        <v>50.76780085084777</v>
      </c>
      <c r="S84" s="11">
        <f>R84*EXP((IR-div-0.5*vol_2*vol_2)*S$2+vol_2*(corr*'1A. Gaussians'!R83+SQRT(1-corr*corr)*'1B. Gaussians'!R83)*SQRT(S$2))</f>
        <v>53.466573053926901</v>
      </c>
      <c r="T84" s="11">
        <f>S84*EXP((IR-div-0.5*vol_2*vol_2)*T$2+vol_2*(corr*'1A. Gaussians'!S83+SQRT(1-corr*corr)*'1B. Gaussians'!S83)*SQRT(T$2))</f>
        <v>56.348769072933855</v>
      </c>
      <c r="U84" s="11">
        <f>T84*EXP((IR-div-0.5*vol_2*vol_2)*U$2+vol_2*(corr*'1A. Gaussians'!T83+SQRT(1-corr*corr)*'1B. Gaussians'!T83)*SQRT(U$2))</f>
        <v>59.684292860892882</v>
      </c>
      <c r="V84" s="11">
        <f>U84*EXP((IR-div-0.5*vol_2*vol_2)*V$2+vol_2*(corr*'1A. Gaussians'!U83+SQRT(1-corr*corr)*'1B. Gaussians'!U83)*SQRT(V$2))</f>
        <v>50.613664042301181</v>
      </c>
      <c r="W84" s="12">
        <f>V84*EXP((IR-div-0.5*vol_2*vol_2)*W$2+vol_2*(corr*'1A. Gaussians'!V83+SQRT(1-corr*corr)*'1B. Gaussians'!V83)*SQRT(W$2))</f>
        <v>44.82511911531671</v>
      </c>
    </row>
    <row r="85" spans="2:23" x14ac:dyDescent="0.35">
      <c r="B85" s="9" t="s">
        <v>81</v>
      </c>
      <c r="C85" s="11">
        <f t="shared" si="2"/>
        <v>100</v>
      </c>
      <c r="D85" s="11">
        <f>C85*EXP((IR-div-0.5*vol_2*vol_2)*D$2+vol_2*(corr*'1A. Gaussians'!C84+SQRT(1-corr*corr)*'1B. Gaussians'!C84)*SQRT(D$2))</f>
        <v>103.79987480665451</v>
      </c>
      <c r="E85" s="11">
        <f>D85*EXP((IR-div-0.5*vol_2*vol_2)*E$2+vol_2*(corr*'1A. Gaussians'!D84+SQRT(1-corr*corr)*'1B. Gaussians'!D84)*SQRT(E$2))</f>
        <v>97.520621420944337</v>
      </c>
      <c r="F85" s="11">
        <f>E85*EXP((IR-div-0.5*vol_2*vol_2)*F$2+vol_2*(corr*'1A. Gaussians'!E84+SQRT(1-corr*corr)*'1B. Gaussians'!E84)*SQRT(F$2))</f>
        <v>92.34949460443967</v>
      </c>
      <c r="G85" s="11">
        <f>F85*EXP((IR-div-0.5*vol_2*vol_2)*G$2+vol_2*(corr*'1A. Gaussians'!F84+SQRT(1-corr*corr)*'1B. Gaussians'!F84)*SQRT(G$2))</f>
        <v>87.893196739907651</v>
      </c>
      <c r="H85" s="11">
        <f>G85*EXP((IR-div-0.5*vol_2*vol_2)*H$2+vol_2*(corr*'1A. Gaussians'!G84+SQRT(1-corr*corr)*'1B. Gaussians'!G84)*SQRT(H$2))</f>
        <v>86.287479965993981</v>
      </c>
      <c r="I85" s="11">
        <f>H85*EXP((IR-div-0.5*vol_2*vol_2)*I$2+vol_2*(corr*'1A. Gaussians'!H84+SQRT(1-corr*corr)*'1B. Gaussians'!H84)*SQRT(I$2))</f>
        <v>89.114188545871741</v>
      </c>
      <c r="J85" s="11">
        <f>I85*EXP((IR-div-0.5*vol_2*vol_2)*J$2+vol_2*(corr*'1A. Gaussians'!I84+SQRT(1-corr*corr)*'1B. Gaussians'!I84)*SQRT(J$2))</f>
        <v>86.841724906230411</v>
      </c>
      <c r="K85" s="11">
        <f>J85*EXP((IR-div-0.5*vol_2*vol_2)*K$2+vol_2*(corr*'1A. Gaussians'!J84+SQRT(1-corr*corr)*'1B. Gaussians'!J84)*SQRT(K$2))</f>
        <v>95.509889591682025</v>
      </c>
      <c r="L85" s="11">
        <f>K85*EXP((IR-div-0.5*vol_2*vol_2)*L$2+vol_2*(corr*'1A. Gaussians'!K84+SQRT(1-corr*corr)*'1B. Gaussians'!K84)*SQRT(L$2))</f>
        <v>89.72058081830771</v>
      </c>
      <c r="M85" s="11">
        <f>L85*EXP((IR-div-0.5*vol_2*vol_2)*M$2+vol_2*(corr*'1A. Gaussians'!L84+SQRT(1-corr*corr)*'1B. Gaussians'!L84)*SQRT(M$2))</f>
        <v>104.13837409776265</v>
      </c>
      <c r="N85" s="11">
        <f>M85*EXP((IR-div-0.5*vol_2*vol_2)*N$2+vol_2*(corr*'1A. Gaussians'!M84+SQRT(1-corr*corr)*'1B. Gaussians'!M84)*SQRT(N$2))</f>
        <v>96.261187198462821</v>
      </c>
      <c r="O85" s="11">
        <f>N85*EXP((IR-div-0.5*vol_2*vol_2)*O$2+vol_2*(corr*'1A. Gaussians'!N84+SQRT(1-corr*corr)*'1B. Gaussians'!N84)*SQRT(O$2))</f>
        <v>102.00595075094645</v>
      </c>
      <c r="P85" s="11">
        <f>O85*EXP((IR-div-0.5*vol_2*vol_2)*P$2+vol_2*(corr*'1A. Gaussians'!O84+SQRT(1-corr*corr)*'1B. Gaussians'!O84)*SQRT(P$2))</f>
        <v>118.9761090269638</v>
      </c>
      <c r="Q85" s="11">
        <f>P85*EXP((IR-div-0.5*vol_2*vol_2)*Q$2+vol_2*(corr*'1A. Gaussians'!P84+SQRT(1-corr*corr)*'1B. Gaussians'!P84)*SQRT(Q$2))</f>
        <v>120.35162605065138</v>
      </c>
      <c r="R85" s="11">
        <f>Q85*EXP((IR-div-0.5*vol_2*vol_2)*R$2+vol_2*(corr*'1A. Gaussians'!Q84+SQRT(1-corr*corr)*'1B. Gaussians'!Q84)*SQRT(R$2))</f>
        <v>125.42834502793572</v>
      </c>
      <c r="S85" s="11">
        <f>R85*EXP((IR-div-0.5*vol_2*vol_2)*S$2+vol_2*(corr*'1A. Gaussians'!R84+SQRT(1-corr*corr)*'1B. Gaussians'!R84)*SQRT(S$2))</f>
        <v>133.72470664827003</v>
      </c>
      <c r="T85" s="11">
        <f>S85*EXP((IR-div-0.5*vol_2*vol_2)*T$2+vol_2*(corr*'1A. Gaussians'!S84+SQRT(1-corr*corr)*'1B. Gaussians'!S84)*SQRT(T$2))</f>
        <v>144.24873169323806</v>
      </c>
      <c r="U85" s="11">
        <f>T85*EXP((IR-div-0.5*vol_2*vol_2)*U$2+vol_2*(corr*'1A. Gaussians'!T84+SQRT(1-corr*corr)*'1B. Gaussians'!T84)*SQRT(U$2))</f>
        <v>163.00552939725952</v>
      </c>
      <c r="V85" s="11">
        <f>U85*EXP((IR-div-0.5*vol_2*vol_2)*V$2+vol_2*(corr*'1A. Gaussians'!U84+SQRT(1-corr*corr)*'1B. Gaussians'!U84)*SQRT(V$2))</f>
        <v>128.45303409539824</v>
      </c>
      <c r="W85" s="12">
        <f>V85*EXP((IR-div-0.5*vol_2*vol_2)*W$2+vol_2*(corr*'1A. Gaussians'!V84+SQRT(1-corr*corr)*'1B. Gaussians'!V84)*SQRT(W$2))</f>
        <v>140.84465314076161</v>
      </c>
    </row>
    <row r="86" spans="2:23" x14ac:dyDescent="0.35">
      <c r="B86" s="9" t="s">
        <v>82</v>
      </c>
      <c r="C86" s="11">
        <f t="shared" si="2"/>
        <v>100</v>
      </c>
      <c r="D86" s="11">
        <f>C86*EXP((IR-div-0.5*vol_2*vol_2)*D$2+vol_2*(corr*'1A. Gaussians'!C85+SQRT(1-corr*corr)*'1B. Gaussians'!C85)*SQRT(D$2))</f>
        <v>117.49067760583216</v>
      </c>
      <c r="E86" s="11">
        <f>D86*EXP((IR-div-0.5*vol_2*vol_2)*E$2+vol_2*(corr*'1A. Gaussians'!D85+SQRT(1-corr*corr)*'1B. Gaussians'!D85)*SQRT(E$2))</f>
        <v>113.72931963904661</v>
      </c>
      <c r="F86" s="11">
        <f>E86*EXP((IR-div-0.5*vol_2*vol_2)*F$2+vol_2*(corr*'1A. Gaussians'!E85+SQRT(1-corr*corr)*'1B. Gaussians'!E85)*SQRT(F$2))</f>
        <v>127.13563977329167</v>
      </c>
      <c r="G86" s="11">
        <f>F86*EXP((IR-div-0.5*vol_2*vol_2)*G$2+vol_2*(corr*'1A. Gaussians'!F85+SQRT(1-corr*corr)*'1B. Gaussians'!F85)*SQRT(G$2))</f>
        <v>135.58579614509591</v>
      </c>
      <c r="H86" s="11">
        <f>G86*EXP((IR-div-0.5*vol_2*vol_2)*H$2+vol_2*(corr*'1A. Gaussians'!G85+SQRT(1-corr*corr)*'1B. Gaussians'!G85)*SQRT(H$2))</f>
        <v>119.10576307916952</v>
      </c>
      <c r="I86" s="11">
        <f>H86*EXP((IR-div-0.5*vol_2*vol_2)*I$2+vol_2*(corr*'1A. Gaussians'!H85+SQRT(1-corr*corr)*'1B. Gaussians'!H85)*SQRT(I$2))</f>
        <v>132.56756636034712</v>
      </c>
      <c r="J86" s="11">
        <f>I86*EXP((IR-div-0.5*vol_2*vol_2)*J$2+vol_2*(corr*'1A. Gaussians'!I85+SQRT(1-corr*corr)*'1B. Gaussians'!I85)*SQRT(J$2))</f>
        <v>129.66961369658762</v>
      </c>
      <c r="K86" s="11">
        <f>J86*EXP((IR-div-0.5*vol_2*vol_2)*K$2+vol_2*(corr*'1A. Gaussians'!J85+SQRT(1-corr*corr)*'1B. Gaussians'!J85)*SQRT(K$2))</f>
        <v>136.01666471637844</v>
      </c>
      <c r="L86" s="11">
        <f>K86*EXP((IR-div-0.5*vol_2*vol_2)*L$2+vol_2*(corr*'1A. Gaussians'!K85+SQRT(1-corr*corr)*'1B. Gaussians'!K85)*SQRT(L$2))</f>
        <v>163.0004596400972</v>
      </c>
      <c r="M86" s="11">
        <f>L86*EXP((IR-div-0.5*vol_2*vol_2)*M$2+vol_2*(corr*'1A. Gaussians'!L85+SQRT(1-corr*corr)*'1B. Gaussians'!L85)*SQRT(M$2))</f>
        <v>173.71417011221976</v>
      </c>
      <c r="N86" s="11">
        <f>M86*EXP((IR-div-0.5*vol_2*vol_2)*N$2+vol_2*(corr*'1A. Gaussians'!M85+SQRT(1-corr*corr)*'1B. Gaussians'!M85)*SQRT(N$2))</f>
        <v>154.55231757693565</v>
      </c>
      <c r="O86" s="11">
        <f>N86*EXP((IR-div-0.5*vol_2*vol_2)*O$2+vol_2*(corr*'1A. Gaussians'!N85+SQRT(1-corr*corr)*'1B. Gaussians'!N85)*SQRT(O$2))</f>
        <v>133.25856460931229</v>
      </c>
      <c r="P86" s="11">
        <f>O86*EXP((IR-div-0.5*vol_2*vol_2)*P$2+vol_2*(corr*'1A. Gaussians'!O85+SQRT(1-corr*corr)*'1B. Gaussians'!O85)*SQRT(P$2))</f>
        <v>122.73289975315311</v>
      </c>
      <c r="Q86" s="11">
        <f>P86*EXP((IR-div-0.5*vol_2*vol_2)*Q$2+vol_2*(corr*'1A. Gaussians'!P85+SQRT(1-corr*corr)*'1B. Gaussians'!P85)*SQRT(Q$2))</f>
        <v>145.20161337016205</v>
      </c>
      <c r="R86" s="11">
        <f>Q86*EXP((IR-div-0.5*vol_2*vol_2)*R$2+vol_2*(corr*'1A. Gaussians'!Q85+SQRT(1-corr*corr)*'1B. Gaussians'!Q85)*SQRT(R$2))</f>
        <v>158.31079520807728</v>
      </c>
      <c r="S86" s="11">
        <f>R86*EXP((IR-div-0.5*vol_2*vol_2)*S$2+vol_2*(corr*'1A. Gaussians'!R85+SQRT(1-corr*corr)*'1B. Gaussians'!R85)*SQRT(S$2))</f>
        <v>177.34871820551811</v>
      </c>
      <c r="T86" s="11">
        <f>S86*EXP((IR-div-0.5*vol_2*vol_2)*T$2+vol_2*(corr*'1A. Gaussians'!S85+SQRT(1-corr*corr)*'1B. Gaussians'!S85)*SQRT(T$2))</f>
        <v>184.96233403600667</v>
      </c>
      <c r="U86" s="11">
        <f>T86*EXP((IR-div-0.5*vol_2*vol_2)*U$2+vol_2*(corr*'1A. Gaussians'!T85+SQRT(1-corr*corr)*'1B. Gaussians'!T85)*SQRT(U$2))</f>
        <v>186.95237984258301</v>
      </c>
      <c r="V86" s="11">
        <f>U86*EXP((IR-div-0.5*vol_2*vol_2)*V$2+vol_2*(corr*'1A. Gaussians'!U85+SQRT(1-corr*corr)*'1B. Gaussians'!U85)*SQRT(V$2))</f>
        <v>184.120018937662</v>
      </c>
      <c r="W86" s="12">
        <f>V86*EXP((IR-div-0.5*vol_2*vol_2)*W$2+vol_2*(corr*'1A. Gaussians'!V85+SQRT(1-corr*corr)*'1B. Gaussians'!V85)*SQRT(W$2))</f>
        <v>176.71717451208309</v>
      </c>
    </row>
    <row r="87" spans="2:23" x14ac:dyDescent="0.35">
      <c r="B87" s="9" t="s">
        <v>83</v>
      </c>
      <c r="C87" s="11">
        <f t="shared" si="2"/>
        <v>100</v>
      </c>
      <c r="D87" s="11">
        <f>C87*EXP((IR-div-0.5*vol_2*vol_2)*D$2+vol_2*(corr*'1A. Gaussians'!C86+SQRT(1-corr*corr)*'1B. Gaussians'!C86)*SQRT(D$2))</f>
        <v>93.607519839808447</v>
      </c>
      <c r="E87" s="11">
        <f>D87*EXP((IR-div-0.5*vol_2*vol_2)*E$2+vol_2*(corr*'1A. Gaussians'!D86+SQRT(1-corr*corr)*'1B. Gaussians'!D86)*SQRT(E$2))</f>
        <v>86.310808571073736</v>
      </c>
      <c r="F87" s="11">
        <f>E87*EXP((IR-div-0.5*vol_2*vol_2)*F$2+vol_2*(corr*'1A. Gaussians'!E86+SQRT(1-corr*corr)*'1B. Gaussians'!E86)*SQRT(F$2))</f>
        <v>105.67763235175805</v>
      </c>
      <c r="G87" s="11">
        <f>F87*EXP((IR-div-0.5*vol_2*vol_2)*G$2+vol_2*(corr*'1A. Gaussians'!F86+SQRT(1-corr*corr)*'1B. Gaussians'!F86)*SQRT(G$2))</f>
        <v>82.935618143335049</v>
      </c>
      <c r="H87" s="11">
        <f>G87*EXP((IR-div-0.5*vol_2*vol_2)*H$2+vol_2*(corr*'1A. Gaussians'!G86+SQRT(1-corr*corr)*'1B. Gaussians'!G86)*SQRT(H$2))</f>
        <v>83.355679264921903</v>
      </c>
      <c r="I87" s="11">
        <f>H87*EXP((IR-div-0.5*vol_2*vol_2)*I$2+vol_2*(corr*'1A. Gaussians'!H86+SQRT(1-corr*corr)*'1B. Gaussians'!H86)*SQRT(I$2))</f>
        <v>76.909347806877406</v>
      </c>
      <c r="J87" s="11">
        <f>I87*EXP((IR-div-0.5*vol_2*vol_2)*J$2+vol_2*(corr*'1A. Gaussians'!I86+SQRT(1-corr*corr)*'1B. Gaussians'!I86)*SQRT(J$2))</f>
        <v>82.430797761954324</v>
      </c>
      <c r="K87" s="11">
        <f>J87*EXP((IR-div-0.5*vol_2*vol_2)*K$2+vol_2*(corr*'1A. Gaussians'!J86+SQRT(1-corr*corr)*'1B. Gaussians'!J86)*SQRT(K$2))</f>
        <v>81.04190930132566</v>
      </c>
      <c r="L87" s="11">
        <f>K87*EXP((IR-div-0.5*vol_2*vol_2)*L$2+vol_2*(corr*'1A. Gaussians'!K86+SQRT(1-corr*corr)*'1B. Gaussians'!K86)*SQRT(L$2))</f>
        <v>70.368090752039947</v>
      </c>
      <c r="M87" s="11">
        <f>L87*EXP((IR-div-0.5*vol_2*vol_2)*M$2+vol_2*(corr*'1A. Gaussians'!L86+SQRT(1-corr*corr)*'1B. Gaussians'!L86)*SQRT(M$2))</f>
        <v>73.245905665923402</v>
      </c>
      <c r="N87" s="11">
        <f>M87*EXP((IR-div-0.5*vol_2*vol_2)*N$2+vol_2*(corr*'1A. Gaussians'!M86+SQRT(1-corr*corr)*'1B. Gaussians'!M86)*SQRT(N$2))</f>
        <v>57.543268186313746</v>
      </c>
      <c r="O87" s="11">
        <f>N87*EXP((IR-div-0.5*vol_2*vol_2)*O$2+vol_2*(corr*'1A. Gaussians'!N86+SQRT(1-corr*corr)*'1B. Gaussians'!N86)*SQRT(O$2))</f>
        <v>52.337373294933101</v>
      </c>
      <c r="P87" s="11">
        <f>O87*EXP((IR-div-0.5*vol_2*vol_2)*P$2+vol_2*(corr*'1A. Gaussians'!O86+SQRT(1-corr*corr)*'1B. Gaussians'!O86)*SQRT(P$2))</f>
        <v>51.966988149168237</v>
      </c>
      <c r="Q87" s="11">
        <f>P87*EXP((IR-div-0.5*vol_2*vol_2)*Q$2+vol_2*(corr*'1A. Gaussians'!P86+SQRT(1-corr*corr)*'1B. Gaussians'!P86)*SQRT(Q$2))</f>
        <v>56.681348456573581</v>
      </c>
      <c r="R87" s="11">
        <f>Q87*EXP((IR-div-0.5*vol_2*vol_2)*R$2+vol_2*(corr*'1A. Gaussians'!Q86+SQRT(1-corr*corr)*'1B. Gaussians'!Q86)*SQRT(R$2))</f>
        <v>55.910976958165989</v>
      </c>
      <c r="S87" s="11">
        <f>R87*EXP((IR-div-0.5*vol_2*vol_2)*S$2+vol_2*(corr*'1A. Gaussians'!R86+SQRT(1-corr*corr)*'1B. Gaussians'!R86)*SQRT(S$2))</f>
        <v>54.056026808826587</v>
      </c>
      <c r="T87" s="11">
        <f>S87*EXP((IR-div-0.5*vol_2*vol_2)*T$2+vol_2*(corr*'1A. Gaussians'!S86+SQRT(1-corr*corr)*'1B. Gaussians'!S86)*SQRT(T$2))</f>
        <v>46.840494758072133</v>
      </c>
      <c r="U87" s="11">
        <f>T87*EXP((IR-div-0.5*vol_2*vol_2)*U$2+vol_2*(corr*'1A. Gaussians'!T86+SQRT(1-corr*corr)*'1B. Gaussians'!T86)*SQRT(U$2))</f>
        <v>47.112432122493367</v>
      </c>
      <c r="V87" s="11">
        <f>U87*EXP((IR-div-0.5*vol_2*vol_2)*V$2+vol_2*(corr*'1A. Gaussians'!U86+SQRT(1-corr*corr)*'1B. Gaussians'!U86)*SQRT(V$2))</f>
        <v>57.739610203361295</v>
      </c>
      <c r="W87" s="12">
        <f>V87*EXP((IR-div-0.5*vol_2*vol_2)*W$2+vol_2*(corr*'1A. Gaussians'!V86+SQRT(1-corr*corr)*'1B. Gaussians'!V86)*SQRT(W$2))</f>
        <v>56.68286288991488</v>
      </c>
    </row>
    <row r="88" spans="2:23" x14ac:dyDescent="0.35">
      <c r="B88" s="9" t="s">
        <v>84</v>
      </c>
      <c r="C88" s="11">
        <f t="shared" si="2"/>
        <v>100</v>
      </c>
      <c r="D88" s="11">
        <f>C88*EXP((IR-div-0.5*vol_2*vol_2)*D$2+vol_2*(corr*'1A. Gaussians'!C87+SQRT(1-corr*corr)*'1B. Gaussians'!C87)*SQRT(D$2))</f>
        <v>101.45664360008865</v>
      </c>
      <c r="E88" s="11">
        <f>D88*EXP((IR-div-0.5*vol_2*vol_2)*E$2+vol_2*(corr*'1A. Gaussians'!D87+SQRT(1-corr*corr)*'1B. Gaussians'!D87)*SQRT(E$2))</f>
        <v>103.91843040271084</v>
      </c>
      <c r="F88" s="11">
        <f>E88*EXP((IR-div-0.5*vol_2*vol_2)*F$2+vol_2*(corr*'1A. Gaussians'!E87+SQRT(1-corr*corr)*'1B. Gaussians'!E87)*SQRT(F$2))</f>
        <v>110.76157480919909</v>
      </c>
      <c r="G88" s="11">
        <f>F88*EXP((IR-div-0.5*vol_2*vol_2)*G$2+vol_2*(corr*'1A. Gaussians'!F87+SQRT(1-corr*corr)*'1B. Gaussians'!F87)*SQRT(G$2))</f>
        <v>123.23702071401122</v>
      </c>
      <c r="H88" s="11">
        <f>G88*EXP((IR-div-0.5*vol_2*vol_2)*H$2+vol_2*(corr*'1A. Gaussians'!G87+SQRT(1-corr*corr)*'1B. Gaussians'!G87)*SQRT(H$2))</f>
        <v>107.46361840580505</v>
      </c>
      <c r="I88" s="11">
        <f>H88*EXP((IR-div-0.5*vol_2*vol_2)*I$2+vol_2*(corr*'1A. Gaussians'!H87+SQRT(1-corr*corr)*'1B. Gaussians'!H87)*SQRT(I$2))</f>
        <v>110.07008435475521</v>
      </c>
      <c r="J88" s="11">
        <f>I88*EXP((IR-div-0.5*vol_2*vol_2)*J$2+vol_2*(corr*'1A. Gaussians'!I87+SQRT(1-corr*corr)*'1B. Gaussians'!I87)*SQRT(J$2))</f>
        <v>108.22029458489034</v>
      </c>
      <c r="K88" s="11">
        <f>J88*EXP((IR-div-0.5*vol_2*vol_2)*K$2+vol_2*(corr*'1A. Gaussians'!J87+SQRT(1-corr*corr)*'1B. Gaussians'!J87)*SQRT(K$2))</f>
        <v>122.58455639543558</v>
      </c>
      <c r="L88" s="11">
        <f>K88*EXP((IR-div-0.5*vol_2*vol_2)*L$2+vol_2*(corr*'1A. Gaussians'!K87+SQRT(1-corr*corr)*'1B. Gaussians'!K87)*SQRT(L$2))</f>
        <v>122.34514695428769</v>
      </c>
      <c r="M88" s="11">
        <f>L88*EXP((IR-div-0.5*vol_2*vol_2)*M$2+vol_2*(corr*'1A. Gaussians'!L87+SQRT(1-corr*corr)*'1B. Gaussians'!L87)*SQRT(M$2))</f>
        <v>110.95197234226517</v>
      </c>
      <c r="N88" s="11">
        <f>M88*EXP((IR-div-0.5*vol_2*vol_2)*N$2+vol_2*(corr*'1A. Gaussians'!M87+SQRT(1-corr*corr)*'1B. Gaussians'!M87)*SQRT(N$2))</f>
        <v>123.96988737007288</v>
      </c>
      <c r="O88" s="11">
        <f>N88*EXP((IR-div-0.5*vol_2*vol_2)*O$2+vol_2*(corr*'1A. Gaussians'!N87+SQRT(1-corr*corr)*'1B. Gaussians'!N87)*SQRT(O$2))</f>
        <v>127.61210610201213</v>
      </c>
      <c r="P88" s="11">
        <f>O88*EXP((IR-div-0.5*vol_2*vol_2)*P$2+vol_2*(corr*'1A. Gaussians'!O87+SQRT(1-corr*corr)*'1B. Gaussians'!O87)*SQRT(P$2))</f>
        <v>131.92029410398527</v>
      </c>
      <c r="Q88" s="11">
        <f>P88*EXP((IR-div-0.5*vol_2*vol_2)*Q$2+vol_2*(corr*'1A. Gaussians'!P87+SQRT(1-corr*corr)*'1B. Gaussians'!P87)*SQRT(Q$2))</f>
        <v>147.11706509691007</v>
      </c>
      <c r="R88" s="11">
        <f>Q88*EXP((IR-div-0.5*vol_2*vol_2)*R$2+vol_2*(corr*'1A. Gaussians'!Q87+SQRT(1-corr*corr)*'1B. Gaussians'!Q87)*SQRT(R$2))</f>
        <v>157.08569015185645</v>
      </c>
      <c r="S88" s="11">
        <f>R88*EXP((IR-div-0.5*vol_2*vol_2)*S$2+vol_2*(corr*'1A. Gaussians'!R87+SQRT(1-corr*corr)*'1B. Gaussians'!R87)*SQRT(S$2))</f>
        <v>161.10106423928016</v>
      </c>
      <c r="T88" s="11">
        <f>S88*EXP((IR-div-0.5*vol_2*vol_2)*T$2+vol_2*(corr*'1A. Gaussians'!S87+SQRT(1-corr*corr)*'1B. Gaussians'!S87)*SQRT(T$2))</f>
        <v>148.66983463680472</v>
      </c>
      <c r="U88" s="11">
        <f>T88*EXP((IR-div-0.5*vol_2*vol_2)*U$2+vol_2*(corr*'1A. Gaussians'!T87+SQRT(1-corr*corr)*'1B. Gaussians'!T87)*SQRT(U$2))</f>
        <v>154.61086594641935</v>
      </c>
      <c r="V88" s="11">
        <f>U88*EXP((IR-div-0.5*vol_2*vol_2)*V$2+vol_2*(corr*'1A. Gaussians'!U87+SQRT(1-corr*corr)*'1B. Gaussians'!U87)*SQRT(V$2))</f>
        <v>130.05226463041635</v>
      </c>
      <c r="W88" s="12">
        <f>V88*EXP((IR-div-0.5*vol_2*vol_2)*W$2+vol_2*(corr*'1A. Gaussians'!V87+SQRT(1-corr*corr)*'1B. Gaussians'!V87)*SQRT(W$2))</f>
        <v>138.25630974479435</v>
      </c>
    </row>
    <row r="89" spans="2:23" x14ac:dyDescent="0.35">
      <c r="B89" s="9" t="s">
        <v>85</v>
      </c>
      <c r="C89" s="11">
        <f t="shared" si="2"/>
        <v>100</v>
      </c>
      <c r="D89" s="11">
        <f>C89*EXP((IR-div-0.5*vol_2*vol_2)*D$2+vol_2*(corr*'1A. Gaussians'!C88+SQRT(1-corr*corr)*'1B. Gaussians'!C88)*SQRT(D$2))</f>
        <v>101.76711521846138</v>
      </c>
      <c r="E89" s="11">
        <f>D89*EXP((IR-div-0.5*vol_2*vol_2)*E$2+vol_2*(corr*'1A. Gaussians'!D88+SQRT(1-corr*corr)*'1B. Gaussians'!D88)*SQRT(E$2))</f>
        <v>100.98762072252757</v>
      </c>
      <c r="F89" s="11">
        <f>E89*EXP((IR-div-0.5*vol_2*vol_2)*F$2+vol_2*(corr*'1A. Gaussians'!E88+SQRT(1-corr*corr)*'1B. Gaussians'!E88)*SQRT(F$2))</f>
        <v>82.439634208087611</v>
      </c>
      <c r="G89" s="11">
        <f>F89*EXP((IR-div-0.5*vol_2*vol_2)*G$2+vol_2*(corr*'1A. Gaussians'!F88+SQRT(1-corr*corr)*'1B. Gaussians'!F88)*SQRT(G$2))</f>
        <v>82.655266024840117</v>
      </c>
      <c r="H89" s="11">
        <f>G89*EXP((IR-div-0.5*vol_2*vol_2)*H$2+vol_2*(corr*'1A. Gaussians'!G88+SQRT(1-corr*corr)*'1B. Gaussians'!G88)*SQRT(H$2))</f>
        <v>82.201799951732696</v>
      </c>
      <c r="I89" s="11">
        <f>H89*EXP((IR-div-0.5*vol_2*vol_2)*I$2+vol_2*(corr*'1A. Gaussians'!H88+SQRT(1-corr*corr)*'1B. Gaussians'!H88)*SQRT(I$2))</f>
        <v>91.764562832370586</v>
      </c>
      <c r="J89" s="11">
        <f>I89*EXP((IR-div-0.5*vol_2*vol_2)*J$2+vol_2*(corr*'1A. Gaussians'!I88+SQRT(1-corr*corr)*'1B. Gaussians'!I88)*SQRT(J$2))</f>
        <v>82.582281187124224</v>
      </c>
      <c r="K89" s="11">
        <f>J89*EXP((IR-div-0.5*vol_2*vol_2)*K$2+vol_2*(corr*'1A. Gaussians'!J88+SQRT(1-corr*corr)*'1B. Gaussians'!J88)*SQRT(K$2))</f>
        <v>89.189434037517614</v>
      </c>
      <c r="L89" s="11">
        <f>K89*EXP((IR-div-0.5*vol_2*vol_2)*L$2+vol_2*(corr*'1A. Gaussians'!K88+SQRT(1-corr*corr)*'1B. Gaussians'!K88)*SQRT(L$2))</f>
        <v>85.910569537438093</v>
      </c>
      <c r="M89" s="11">
        <f>L89*EXP((IR-div-0.5*vol_2*vol_2)*M$2+vol_2*(corr*'1A. Gaussians'!L88+SQRT(1-corr*corr)*'1B. Gaussians'!L88)*SQRT(M$2))</f>
        <v>81.607225317787183</v>
      </c>
      <c r="N89" s="11">
        <f>M89*EXP((IR-div-0.5*vol_2*vol_2)*N$2+vol_2*(corr*'1A. Gaussians'!M88+SQRT(1-corr*corr)*'1B. Gaussians'!M88)*SQRT(N$2))</f>
        <v>61.317664713986147</v>
      </c>
      <c r="O89" s="11">
        <f>N89*EXP((IR-div-0.5*vol_2*vol_2)*O$2+vol_2*(corr*'1A. Gaussians'!N88+SQRT(1-corr*corr)*'1B. Gaussians'!N88)*SQRT(O$2))</f>
        <v>54.400998378949318</v>
      </c>
      <c r="P89" s="11">
        <f>O89*EXP((IR-div-0.5*vol_2*vol_2)*P$2+vol_2*(corr*'1A. Gaussians'!O88+SQRT(1-corr*corr)*'1B. Gaussians'!O88)*SQRT(P$2))</f>
        <v>56.935490072474479</v>
      </c>
      <c r="Q89" s="11">
        <f>P89*EXP((IR-div-0.5*vol_2*vol_2)*Q$2+vol_2*(corr*'1A. Gaussians'!P88+SQRT(1-corr*corr)*'1B. Gaussians'!P88)*SQRT(Q$2))</f>
        <v>48.629460341676626</v>
      </c>
      <c r="R89" s="11">
        <f>Q89*EXP((IR-div-0.5*vol_2*vol_2)*R$2+vol_2*(corr*'1A. Gaussians'!Q88+SQRT(1-corr*corr)*'1B. Gaussians'!Q88)*SQRT(R$2))</f>
        <v>38.367962241256869</v>
      </c>
      <c r="S89" s="11">
        <f>R89*EXP((IR-div-0.5*vol_2*vol_2)*S$2+vol_2*(corr*'1A. Gaussians'!R88+SQRT(1-corr*corr)*'1B. Gaussians'!R88)*SQRT(S$2))</f>
        <v>40.916590321172166</v>
      </c>
      <c r="T89" s="11">
        <f>S89*EXP((IR-div-0.5*vol_2*vol_2)*T$2+vol_2*(corr*'1A. Gaussians'!S88+SQRT(1-corr*corr)*'1B. Gaussians'!S88)*SQRT(T$2))</f>
        <v>41.416929245517267</v>
      </c>
      <c r="U89" s="11">
        <f>T89*EXP((IR-div-0.5*vol_2*vol_2)*U$2+vol_2*(corr*'1A. Gaussians'!T88+SQRT(1-corr*corr)*'1B. Gaussians'!T88)*SQRT(U$2))</f>
        <v>46.259384507535252</v>
      </c>
      <c r="V89" s="11">
        <f>U89*EXP((IR-div-0.5*vol_2*vol_2)*V$2+vol_2*(corr*'1A. Gaussians'!U88+SQRT(1-corr*corr)*'1B. Gaussians'!U88)*SQRT(V$2))</f>
        <v>49.724465055925627</v>
      </c>
      <c r="W89" s="12">
        <f>V89*EXP((IR-div-0.5*vol_2*vol_2)*W$2+vol_2*(corr*'1A. Gaussians'!V88+SQRT(1-corr*corr)*'1B. Gaussians'!V88)*SQRT(W$2))</f>
        <v>53.260922145175961</v>
      </c>
    </row>
    <row r="90" spans="2:23" x14ac:dyDescent="0.35">
      <c r="B90" s="9" t="s">
        <v>86</v>
      </c>
      <c r="C90" s="11">
        <f t="shared" si="2"/>
        <v>100</v>
      </c>
      <c r="D90" s="11">
        <f>C90*EXP((IR-div-0.5*vol_2*vol_2)*D$2+vol_2*(corr*'1A. Gaussians'!C89+SQRT(1-corr*corr)*'1B. Gaussians'!C89)*SQRT(D$2))</f>
        <v>96.341086332938033</v>
      </c>
      <c r="E90" s="11">
        <f>D90*EXP((IR-div-0.5*vol_2*vol_2)*E$2+vol_2*(corr*'1A. Gaussians'!D89+SQRT(1-corr*corr)*'1B. Gaussians'!D89)*SQRT(E$2))</f>
        <v>96.686017948150095</v>
      </c>
      <c r="F90" s="11">
        <f>E90*EXP((IR-div-0.5*vol_2*vol_2)*F$2+vol_2*(corr*'1A. Gaussians'!E89+SQRT(1-corr*corr)*'1B. Gaussians'!E89)*SQRT(F$2))</f>
        <v>105.39751615610238</v>
      </c>
      <c r="G90" s="11">
        <f>F90*EXP((IR-div-0.5*vol_2*vol_2)*G$2+vol_2*(corr*'1A. Gaussians'!F89+SQRT(1-corr*corr)*'1B. Gaussians'!F89)*SQRT(G$2))</f>
        <v>104.43181951305948</v>
      </c>
      <c r="H90" s="11">
        <f>G90*EXP((IR-div-0.5*vol_2*vol_2)*H$2+vol_2*(corr*'1A. Gaussians'!G89+SQRT(1-corr*corr)*'1B. Gaussians'!G89)*SQRT(H$2))</f>
        <v>95.069534886626371</v>
      </c>
      <c r="I90" s="11">
        <f>H90*EXP((IR-div-0.5*vol_2*vol_2)*I$2+vol_2*(corr*'1A. Gaussians'!H89+SQRT(1-corr*corr)*'1B. Gaussians'!H89)*SQRT(I$2))</f>
        <v>87.760192951820784</v>
      </c>
      <c r="J90" s="11">
        <f>I90*EXP((IR-div-0.5*vol_2*vol_2)*J$2+vol_2*(corr*'1A. Gaussians'!I89+SQRT(1-corr*corr)*'1B. Gaussians'!I89)*SQRT(J$2))</f>
        <v>84.831805083691222</v>
      </c>
      <c r="K90" s="11">
        <f>J90*EXP((IR-div-0.5*vol_2*vol_2)*K$2+vol_2*(corr*'1A. Gaussians'!J89+SQRT(1-corr*corr)*'1B. Gaussians'!J89)*SQRT(K$2))</f>
        <v>93.22456436158096</v>
      </c>
      <c r="L90" s="11">
        <f>K90*EXP((IR-div-0.5*vol_2*vol_2)*L$2+vol_2*(corr*'1A. Gaussians'!K89+SQRT(1-corr*corr)*'1B. Gaussians'!K89)*SQRT(L$2))</f>
        <v>99.479446159692316</v>
      </c>
      <c r="M90" s="11">
        <f>L90*EXP((IR-div-0.5*vol_2*vol_2)*M$2+vol_2*(corr*'1A. Gaussians'!L89+SQRT(1-corr*corr)*'1B. Gaussians'!L89)*SQRT(M$2))</f>
        <v>107.91256934549611</v>
      </c>
      <c r="N90" s="11">
        <f>M90*EXP((IR-div-0.5*vol_2*vol_2)*N$2+vol_2*(corr*'1A. Gaussians'!M89+SQRT(1-corr*corr)*'1B. Gaussians'!M89)*SQRT(N$2))</f>
        <v>105.28819892078343</v>
      </c>
      <c r="O90" s="11">
        <f>N90*EXP((IR-div-0.5*vol_2*vol_2)*O$2+vol_2*(corr*'1A. Gaussians'!N89+SQRT(1-corr*corr)*'1B. Gaussians'!N89)*SQRT(O$2))</f>
        <v>109.00372997820813</v>
      </c>
      <c r="P90" s="11">
        <f>O90*EXP((IR-div-0.5*vol_2*vol_2)*P$2+vol_2*(corr*'1A. Gaussians'!O89+SQRT(1-corr*corr)*'1B. Gaussians'!O89)*SQRT(P$2))</f>
        <v>123.90196053904442</v>
      </c>
      <c r="Q90" s="11">
        <f>P90*EXP((IR-div-0.5*vol_2*vol_2)*Q$2+vol_2*(corr*'1A. Gaussians'!P89+SQRT(1-corr*corr)*'1B. Gaussians'!P89)*SQRT(Q$2))</f>
        <v>124.58718457327663</v>
      </c>
      <c r="R90" s="11">
        <f>Q90*EXP((IR-div-0.5*vol_2*vol_2)*R$2+vol_2*(corr*'1A. Gaussians'!Q89+SQRT(1-corr*corr)*'1B. Gaussians'!Q89)*SQRT(R$2))</f>
        <v>126.36734626579748</v>
      </c>
      <c r="S90" s="11">
        <f>R90*EXP((IR-div-0.5*vol_2*vol_2)*S$2+vol_2*(corr*'1A. Gaussians'!R89+SQRT(1-corr*corr)*'1B. Gaussians'!R89)*SQRT(S$2))</f>
        <v>102.98657926556734</v>
      </c>
      <c r="T90" s="11">
        <f>S90*EXP((IR-div-0.5*vol_2*vol_2)*T$2+vol_2*(corr*'1A. Gaussians'!S89+SQRT(1-corr*corr)*'1B. Gaussians'!S89)*SQRT(T$2))</f>
        <v>87.168996405534244</v>
      </c>
      <c r="U90" s="11">
        <f>T90*EXP((IR-div-0.5*vol_2*vol_2)*U$2+vol_2*(corr*'1A. Gaussians'!T89+SQRT(1-corr*corr)*'1B. Gaussians'!T89)*SQRT(U$2))</f>
        <v>78.55629299547131</v>
      </c>
      <c r="V90" s="11">
        <f>U90*EXP((IR-div-0.5*vol_2*vol_2)*V$2+vol_2*(corr*'1A. Gaussians'!U89+SQRT(1-corr*corr)*'1B. Gaussians'!U89)*SQRT(V$2))</f>
        <v>64.403341244931028</v>
      </c>
      <c r="W90" s="12">
        <f>V90*EXP((IR-div-0.5*vol_2*vol_2)*W$2+vol_2*(corr*'1A. Gaussians'!V89+SQRT(1-corr*corr)*'1B. Gaussians'!V89)*SQRT(W$2))</f>
        <v>55.54425022085038</v>
      </c>
    </row>
    <row r="91" spans="2:23" x14ac:dyDescent="0.35">
      <c r="B91" s="9" t="s">
        <v>87</v>
      </c>
      <c r="C91" s="11">
        <f t="shared" si="2"/>
        <v>100</v>
      </c>
      <c r="D91" s="11">
        <f>C91*EXP((IR-div-0.5*vol_2*vol_2)*D$2+vol_2*(corr*'1A. Gaussians'!C90+SQRT(1-corr*corr)*'1B. Gaussians'!C90)*SQRT(D$2))</f>
        <v>96.178714411835884</v>
      </c>
      <c r="E91" s="11">
        <f>D91*EXP((IR-div-0.5*vol_2*vol_2)*E$2+vol_2*(corr*'1A. Gaussians'!D90+SQRT(1-corr*corr)*'1B. Gaussians'!D90)*SQRT(E$2))</f>
        <v>100.09181935793693</v>
      </c>
      <c r="F91" s="11">
        <f>E91*EXP((IR-div-0.5*vol_2*vol_2)*F$2+vol_2*(corr*'1A. Gaussians'!E90+SQRT(1-corr*corr)*'1B. Gaussians'!E90)*SQRT(F$2))</f>
        <v>102.55468035818497</v>
      </c>
      <c r="G91" s="11">
        <f>F91*EXP((IR-div-0.5*vol_2*vol_2)*G$2+vol_2*(corr*'1A. Gaussians'!F90+SQRT(1-corr*corr)*'1B. Gaussians'!F90)*SQRT(G$2))</f>
        <v>90.68617464585688</v>
      </c>
      <c r="H91" s="11">
        <f>G91*EXP((IR-div-0.5*vol_2*vol_2)*H$2+vol_2*(corr*'1A. Gaussians'!G90+SQRT(1-corr*corr)*'1B. Gaussians'!G90)*SQRT(H$2))</f>
        <v>91.234164484118907</v>
      </c>
      <c r="I91" s="11">
        <f>H91*EXP((IR-div-0.5*vol_2*vol_2)*I$2+vol_2*(corr*'1A. Gaussians'!H90+SQRT(1-corr*corr)*'1B. Gaussians'!H90)*SQRT(I$2))</f>
        <v>90.16349075732505</v>
      </c>
      <c r="J91" s="11">
        <f>I91*EXP((IR-div-0.5*vol_2*vol_2)*J$2+vol_2*(corr*'1A. Gaussians'!I90+SQRT(1-corr*corr)*'1B. Gaussians'!I90)*SQRT(J$2))</f>
        <v>90.43884089138119</v>
      </c>
      <c r="K91" s="11">
        <f>J91*EXP((IR-div-0.5*vol_2*vol_2)*K$2+vol_2*(corr*'1A. Gaussians'!J90+SQRT(1-corr*corr)*'1B. Gaussians'!J90)*SQRT(K$2))</f>
        <v>98.080916201405913</v>
      </c>
      <c r="L91" s="11">
        <f>K91*EXP((IR-div-0.5*vol_2*vol_2)*L$2+vol_2*(corr*'1A. Gaussians'!K90+SQRT(1-corr*corr)*'1B. Gaussians'!K90)*SQRT(L$2))</f>
        <v>98.993188579071685</v>
      </c>
      <c r="M91" s="11">
        <f>L91*EXP((IR-div-0.5*vol_2*vol_2)*M$2+vol_2*(corr*'1A. Gaussians'!L90+SQRT(1-corr*corr)*'1B. Gaussians'!L90)*SQRT(M$2))</f>
        <v>99.545807540133666</v>
      </c>
      <c r="N91" s="11">
        <f>M91*EXP((IR-div-0.5*vol_2*vol_2)*N$2+vol_2*(corr*'1A. Gaussians'!M90+SQRT(1-corr*corr)*'1B. Gaussians'!M90)*SQRT(N$2))</f>
        <v>97.474208193629423</v>
      </c>
      <c r="O91" s="11">
        <f>N91*EXP((IR-div-0.5*vol_2*vol_2)*O$2+vol_2*(corr*'1A. Gaussians'!N90+SQRT(1-corr*corr)*'1B. Gaussians'!N90)*SQRT(O$2))</f>
        <v>79.823674753168291</v>
      </c>
      <c r="P91" s="11">
        <f>O91*EXP((IR-div-0.5*vol_2*vol_2)*P$2+vol_2*(corr*'1A. Gaussians'!O90+SQRT(1-corr*corr)*'1B. Gaussians'!O90)*SQRT(P$2))</f>
        <v>82.846843646893873</v>
      </c>
      <c r="Q91" s="11">
        <f>P91*EXP((IR-div-0.5*vol_2*vol_2)*Q$2+vol_2*(corr*'1A. Gaussians'!P90+SQRT(1-corr*corr)*'1B. Gaussians'!P90)*SQRT(Q$2))</f>
        <v>75.035539068802663</v>
      </c>
      <c r="R91" s="11">
        <f>Q91*EXP((IR-div-0.5*vol_2*vol_2)*R$2+vol_2*(corr*'1A. Gaussians'!Q90+SQRT(1-corr*corr)*'1B. Gaussians'!Q90)*SQRT(R$2))</f>
        <v>79.368922390060931</v>
      </c>
      <c r="S91" s="11">
        <f>R91*EXP((IR-div-0.5*vol_2*vol_2)*S$2+vol_2*(corr*'1A. Gaussians'!R90+SQRT(1-corr*corr)*'1B. Gaussians'!R90)*SQRT(S$2))</f>
        <v>77.368472204316561</v>
      </c>
      <c r="T91" s="11">
        <f>S91*EXP((IR-div-0.5*vol_2*vol_2)*T$2+vol_2*(corr*'1A. Gaussians'!S90+SQRT(1-corr*corr)*'1B. Gaussians'!S90)*SQRT(T$2))</f>
        <v>75.210880860118152</v>
      </c>
      <c r="U91" s="11">
        <f>T91*EXP((IR-div-0.5*vol_2*vol_2)*U$2+vol_2*(corr*'1A. Gaussians'!T90+SQRT(1-corr*corr)*'1B. Gaussians'!T90)*SQRT(U$2))</f>
        <v>74.279377117143852</v>
      </c>
      <c r="V91" s="11">
        <f>U91*EXP((IR-div-0.5*vol_2*vol_2)*V$2+vol_2*(corr*'1A. Gaussians'!U90+SQRT(1-corr*corr)*'1B. Gaussians'!U90)*SQRT(V$2))</f>
        <v>75.784923107477013</v>
      </c>
      <c r="W91" s="12">
        <f>V91*EXP((IR-div-0.5*vol_2*vol_2)*W$2+vol_2*(corr*'1A. Gaussians'!V90+SQRT(1-corr*corr)*'1B. Gaussians'!V90)*SQRT(W$2))</f>
        <v>67.330909597895115</v>
      </c>
    </row>
    <row r="92" spans="2:23" x14ac:dyDescent="0.35">
      <c r="B92" s="9" t="s">
        <v>88</v>
      </c>
      <c r="C92" s="11">
        <f t="shared" si="2"/>
        <v>100</v>
      </c>
      <c r="D92" s="11">
        <f>C92*EXP((IR-div-0.5*vol_2*vol_2)*D$2+vol_2*(corr*'1A. Gaussians'!C91+SQRT(1-corr*corr)*'1B. Gaussians'!C91)*SQRT(D$2))</f>
        <v>118.06610168692909</v>
      </c>
      <c r="E92" s="11">
        <f>D92*EXP((IR-div-0.5*vol_2*vol_2)*E$2+vol_2*(corr*'1A. Gaussians'!D91+SQRT(1-corr*corr)*'1B. Gaussians'!D91)*SQRT(E$2))</f>
        <v>115.32647476382517</v>
      </c>
      <c r="F92" s="11">
        <f>E92*EXP((IR-div-0.5*vol_2*vol_2)*F$2+vol_2*(corr*'1A. Gaussians'!E91+SQRT(1-corr*corr)*'1B. Gaussians'!E91)*SQRT(F$2))</f>
        <v>127.06771669706795</v>
      </c>
      <c r="G92" s="11">
        <f>F92*EXP((IR-div-0.5*vol_2*vol_2)*G$2+vol_2*(corr*'1A. Gaussians'!F91+SQRT(1-corr*corr)*'1B. Gaussians'!F91)*SQRT(G$2))</f>
        <v>126.47781450080049</v>
      </c>
      <c r="H92" s="11">
        <f>G92*EXP((IR-div-0.5*vol_2*vol_2)*H$2+vol_2*(corr*'1A. Gaussians'!G91+SQRT(1-corr*corr)*'1B. Gaussians'!G91)*SQRT(H$2))</f>
        <v>130.1320322541369</v>
      </c>
      <c r="I92" s="11">
        <f>H92*EXP((IR-div-0.5*vol_2*vol_2)*I$2+vol_2*(corr*'1A. Gaussians'!H91+SQRT(1-corr*corr)*'1B. Gaussians'!H91)*SQRT(I$2))</f>
        <v>138.34524186358422</v>
      </c>
      <c r="J92" s="11">
        <f>I92*EXP((IR-div-0.5*vol_2*vol_2)*J$2+vol_2*(corr*'1A. Gaussians'!I91+SQRT(1-corr*corr)*'1B. Gaussians'!I91)*SQRT(J$2))</f>
        <v>99.104884939297605</v>
      </c>
      <c r="K92" s="11">
        <f>J92*EXP((IR-div-0.5*vol_2*vol_2)*K$2+vol_2*(corr*'1A. Gaussians'!J91+SQRT(1-corr*corr)*'1B. Gaussians'!J91)*SQRT(K$2))</f>
        <v>99.878095434284091</v>
      </c>
      <c r="L92" s="11">
        <f>K92*EXP((IR-div-0.5*vol_2*vol_2)*L$2+vol_2*(corr*'1A. Gaussians'!K91+SQRT(1-corr*corr)*'1B. Gaussians'!K91)*SQRT(L$2))</f>
        <v>121.26145100179063</v>
      </c>
      <c r="M92" s="11">
        <f>L92*EXP((IR-div-0.5*vol_2*vol_2)*M$2+vol_2*(corr*'1A. Gaussians'!L91+SQRT(1-corr*corr)*'1B. Gaussians'!L91)*SQRT(M$2))</f>
        <v>102.51014959806417</v>
      </c>
      <c r="N92" s="11">
        <f>M92*EXP((IR-div-0.5*vol_2*vol_2)*N$2+vol_2*(corr*'1A. Gaussians'!M91+SQRT(1-corr*corr)*'1B. Gaussians'!M91)*SQRT(N$2))</f>
        <v>79.795410764184311</v>
      </c>
      <c r="O92" s="11">
        <f>N92*EXP((IR-div-0.5*vol_2*vol_2)*O$2+vol_2*(corr*'1A. Gaussians'!N91+SQRT(1-corr*corr)*'1B. Gaussians'!N91)*SQRT(O$2))</f>
        <v>82.827223920169615</v>
      </c>
      <c r="P92" s="11">
        <f>O92*EXP((IR-div-0.5*vol_2*vol_2)*P$2+vol_2*(corr*'1A. Gaussians'!O91+SQRT(1-corr*corr)*'1B. Gaussians'!O91)*SQRT(P$2))</f>
        <v>81.494280170626183</v>
      </c>
      <c r="Q92" s="11">
        <f>P92*EXP((IR-div-0.5*vol_2*vol_2)*Q$2+vol_2*(corr*'1A. Gaussians'!P91+SQRT(1-corr*corr)*'1B. Gaussians'!P91)*SQRT(Q$2))</f>
        <v>81.306227604644477</v>
      </c>
      <c r="R92" s="11">
        <f>Q92*EXP((IR-div-0.5*vol_2*vol_2)*R$2+vol_2*(corr*'1A. Gaussians'!Q91+SQRT(1-corr*corr)*'1B. Gaussians'!Q91)*SQRT(R$2))</f>
        <v>82.406495654885873</v>
      </c>
      <c r="S92" s="11">
        <f>R92*EXP((IR-div-0.5*vol_2*vol_2)*S$2+vol_2*(corr*'1A. Gaussians'!R91+SQRT(1-corr*corr)*'1B. Gaussians'!R91)*SQRT(S$2))</f>
        <v>93.58575355297647</v>
      </c>
      <c r="T92" s="11">
        <f>S92*EXP((IR-div-0.5*vol_2*vol_2)*T$2+vol_2*(corr*'1A. Gaussians'!S91+SQRT(1-corr*corr)*'1B. Gaussians'!S91)*SQRT(T$2))</f>
        <v>89.792032147417615</v>
      </c>
      <c r="U92" s="11">
        <f>T92*EXP((IR-div-0.5*vol_2*vol_2)*U$2+vol_2*(corr*'1A. Gaussians'!T91+SQRT(1-corr*corr)*'1B. Gaussians'!T91)*SQRT(U$2))</f>
        <v>96.724937308191798</v>
      </c>
      <c r="V92" s="11">
        <f>U92*EXP((IR-div-0.5*vol_2*vol_2)*V$2+vol_2*(corr*'1A. Gaussians'!U91+SQRT(1-corr*corr)*'1B. Gaussians'!U91)*SQRT(V$2))</f>
        <v>101.47520030127981</v>
      </c>
      <c r="W92" s="12">
        <f>V92*EXP((IR-div-0.5*vol_2*vol_2)*W$2+vol_2*(corr*'1A. Gaussians'!V91+SQRT(1-corr*corr)*'1B. Gaussians'!V91)*SQRT(W$2))</f>
        <v>96.72151157838266</v>
      </c>
    </row>
    <row r="93" spans="2:23" x14ac:dyDescent="0.35">
      <c r="B93" s="9" t="s">
        <v>89</v>
      </c>
      <c r="C93" s="11">
        <f t="shared" si="2"/>
        <v>100</v>
      </c>
      <c r="D93" s="11">
        <f>C93*EXP((IR-div-0.5*vol_2*vol_2)*D$2+vol_2*(corr*'1A. Gaussians'!C92+SQRT(1-corr*corr)*'1B. Gaussians'!C92)*SQRT(D$2))</f>
        <v>93.847506891215332</v>
      </c>
      <c r="E93" s="11">
        <f>D93*EXP((IR-div-0.5*vol_2*vol_2)*E$2+vol_2*(corr*'1A. Gaussians'!D92+SQRT(1-corr*corr)*'1B. Gaussians'!D92)*SQRT(E$2))</f>
        <v>101.91447215153342</v>
      </c>
      <c r="F93" s="11">
        <f>E93*EXP((IR-div-0.5*vol_2*vol_2)*F$2+vol_2*(corr*'1A. Gaussians'!E92+SQRT(1-corr*corr)*'1B. Gaussians'!E92)*SQRT(F$2))</f>
        <v>91.896711966747191</v>
      </c>
      <c r="G93" s="11">
        <f>F93*EXP((IR-div-0.5*vol_2*vol_2)*G$2+vol_2*(corr*'1A. Gaussians'!F92+SQRT(1-corr*corr)*'1B. Gaussians'!F92)*SQRT(G$2))</f>
        <v>94.903832151127261</v>
      </c>
      <c r="H93" s="11">
        <f>G93*EXP((IR-div-0.5*vol_2*vol_2)*H$2+vol_2*(corr*'1A. Gaussians'!G92+SQRT(1-corr*corr)*'1B. Gaussians'!G92)*SQRT(H$2))</f>
        <v>94.062309551421365</v>
      </c>
      <c r="I93" s="11">
        <f>H93*EXP((IR-div-0.5*vol_2*vol_2)*I$2+vol_2*(corr*'1A. Gaussians'!H92+SQRT(1-corr*corr)*'1B. Gaussians'!H92)*SQRT(I$2))</f>
        <v>97.808280630216657</v>
      </c>
      <c r="J93" s="11">
        <f>I93*EXP((IR-div-0.5*vol_2*vol_2)*J$2+vol_2*(corr*'1A. Gaussians'!I92+SQRT(1-corr*corr)*'1B. Gaussians'!I92)*SQRT(J$2))</f>
        <v>94.993905398306012</v>
      </c>
      <c r="K93" s="11">
        <f>J93*EXP((IR-div-0.5*vol_2*vol_2)*K$2+vol_2*(corr*'1A. Gaussians'!J92+SQRT(1-corr*corr)*'1B. Gaussians'!J92)*SQRT(K$2))</f>
        <v>93.575823938307167</v>
      </c>
      <c r="L93" s="11">
        <f>K93*EXP((IR-div-0.5*vol_2*vol_2)*L$2+vol_2*(corr*'1A. Gaussians'!K92+SQRT(1-corr*corr)*'1B. Gaussians'!K92)*SQRT(L$2))</f>
        <v>100.8307359664261</v>
      </c>
      <c r="M93" s="11">
        <f>L93*EXP((IR-div-0.5*vol_2*vol_2)*M$2+vol_2*(corr*'1A. Gaussians'!L92+SQRT(1-corr*corr)*'1B. Gaussians'!L92)*SQRT(M$2))</f>
        <v>90.825226100430442</v>
      </c>
      <c r="N93" s="11">
        <f>M93*EXP((IR-div-0.5*vol_2*vol_2)*N$2+vol_2*(corr*'1A. Gaussians'!M92+SQRT(1-corr*corr)*'1B. Gaussians'!M92)*SQRT(N$2))</f>
        <v>82.385002599387789</v>
      </c>
      <c r="O93" s="11">
        <f>N93*EXP((IR-div-0.5*vol_2*vol_2)*O$2+vol_2*(corr*'1A. Gaussians'!N92+SQRT(1-corr*corr)*'1B. Gaussians'!N92)*SQRT(O$2))</f>
        <v>102.31882484314053</v>
      </c>
      <c r="P93" s="11">
        <f>O93*EXP((IR-div-0.5*vol_2*vol_2)*P$2+vol_2*(corr*'1A. Gaussians'!O92+SQRT(1-corr*corr)*'1B. Gaussians'!O92)*SQRT(P$2))</f>
        <v>117.65250518481855</v>
      </c>
      <c r="Q93" s="11">
        <f>P93*EXP((IR-div-0.5*vol_2*vol_2)*Q$2+vol_2*(corr*'1A. Gaussians'!P92+SQRT(1-corr*corr)*'1B. Gaussians'!P92)*SQRT(Q$2))</f>
        <v>112.48886944639111</v>
      </c>
      <c r="R93" s="11">
        <f>Q93*EXP((IR-div-0.5*vol_2*vol_2)*R$2+vol_2*(corr*'1A. Gaussians'!Q92+SQRT(1-corr*corr)*'1B. Gaussians'!Q92)*SQRT(R$2))</f>
        <v>101.76567807834935</v>
      </c>
      <c r="S93" s="11">
        <f>R93*EXP((IR-div-0.5*vol_2*vol_2)*S$2+vol_2*(corr*'1A. Gaussians'!R92+SQRT(1-corr*corr)*'1B. Gaussians'!R92)*SQRT(S$2))</f>
        <v>102.25735129178439</v>
      </c>
      <c r="T93" s="11">
        <f>S93*EXP((IR-div-0.5*vol_2*vol_2)*T$2+vol_2*(corr*'1A. Gaussians'!S92+SQRT(1-corr*corr)*'1B. Gaussians'!S92)*SQRT(T$2))</f>
        <v>111.74408709921477</v>
      </c>
      <c r="U93" s="11">
        <f>T93*EXP((IR-div-0.5*vol_2*vol_2)*U$2+vol_2*(corr*'1A. Gaussians'!T92+SQRT(1-corr*corr)*'1B. Gaussians'!T92)*SQRT(U$2))</f>
        <v>122.02342329033932</v>
      </c>
      <c r="V93" s="11">
        <f>U93*EXP((IR-div-0.5*vol_2*vol_2)*V$2+vol_2*(corr*'1A. Gaussians'!U92+SQRT(1-corr*corr)*'1B. Gaussians'!U92)*SQRT(V$2))</f>
        <v>113.33176375841639</v>
      </c>
      <c r="W93" s="12">
        <f>V93*EXP((IR-div-0.5*vol_2*vol_2)*W$2+vol_2*(corr*'1A. Gaussians'!V92+SQRT(1-corr*corr)*'1B. Gaussians'!V92)*SQRT(W$2))</f>
        <v>90.136335295107259</v>
      </c>
    </row>
    <row r="94" spans="2:23" x14ac:dyDescent="0.35">
      <c r="B94" s="9" t="s">
        <v>90</v>
      </c>
      <c r="C94" s="11">
        <f t="shared" si="2"/>
        <v>100</v>
      </c>
      <c r="D94" s="11">
        <f>C94*EXP((IR-div-0.5*vol_2*vol_2)*D$2+vol_2*(corr*'1A. Gaussians'!C93+SQRT(1-corr*corr)*'1B. Gaussians'!C93)*SQRT(D$2))</f>
        <v>115.66520031549588</v>
      </c>
      <c r="E94" s="11">
        <f>D94*EXP((IR-div-0.5*vol_2*vol_2)*E$2+vol_2*(corr*'1A. Gaussians'!D93+SQRT(1-corr*corr)*'1B. Gaussians'!D93)*SQRT(E$2))</f>
        <v>103.58839140873799</v>
      </c>
      <c r="F94" s="11">
        <f>E94*EXP((IR-div-0.5*vol_2*vol_2)*F$2+vol_2*(corr*'1A. Gaussians'!E93+SQRT(1-corr*corr)*'1B. Gaussians'!E93)*SQRT(F$2))</f>
        <v>87.352591607835535</v>
      </c>
      <c r="G94" s="11">
        <f>F94*EXP((IR-div-0.5*vol_2*vol_2)*G$2+vol_2*(corr*'1A. Gaussians'!F93+SQRT(1-corr*corr)*'1B. Gaussians'!F93)*SQRT(G$2))</f>
        <v>86.104647113415794</v>
      </c>
      <c r="H94" s="11">
        <f>G94*EXP((IR-div-0.5*vol_2*vol_2)*H$2+vol_2*(corr*'1A. Gaussians'!G93+SQRT(1-corr*corr)*'1B. Gaussians'!G93)*SQRT(H$2))</f>
        <v>85.237639123260251</v>
      </c>
      <c r="I94" s="11">
        <f>H94*EXP((IR-div-0.5*vol_2*vol_2)*I$2+vol_2*(corr*'1A. Gaussians'!H93+SQRT(1-corr*corr)*'1B. Gaussians'!H93)*SQRT(I$2))</f>
        <v>104.45688684760002</v>
      </c>
      <c r="J94" s="11">
        <f>I94*EXP((IR-div-0.5*vol_2*vol_2)*J$2+vol_2*(corr*'1A. Gaussians'!I93+SQRT(1-corr*corr)*'1B. Gaussians'!I93)*SQRT(J$2))</f>
        <v>96.770530287416193</v>
      </c>
      <c r="K94" s="11">
        <f>J94*EXP((IR-div-0.5*vol_2*vol_2)*K$2+vol_2*(corr*'1A. Gaussians'!J93+SQRT(1-corr*corr)*'1B. Gaussians'!J93)*SQRT(K$2))</f>
        <v>90.291560255137696</v>
      </c>
      <c r="L94" s="11">
        <f>K94*EXP((IR-div-0.5*vol_2*vol_2)*L$2+vol_2*(corr*'1A. Gaussians'!K93+SQRT(1-corr*corr)*'1B. Gaussians'!K93)*SQRT(L$2))</f>
        <v>78.740301257949042</v>
      </c>
      <c r="M94" s="11">
        <f>L94*EXP((IR-div-0.5*vol_2*vol_2)*M$2+vol_2*(corr*'1A. Gaussians'!L93+SQRT(1-corr*corr)*'1B. Gaussians'!L93)*SQRT(M$2))</f>
        <v>74.898646878239276</v>
      </c>
      <c r="N94" s="11">
        <f>M94*EXP((IR-div-0.5*vol_2*vol_2)*N$2+vol_2*(corr*'1A. Gaussians'!M93+SQRT(1-corr*corr)*'1B. Gaussians'!M93)*SQRT(N$2))</f>
        <v>88.774882882752152</v>
      </c>
      <c r="O94" s="11">
        <f>N94*EXP((IR-div-0.5*vol_2*vol_2)*O$2+vol_2*(corr*'1A. Gaussians'!N93+SQRT(1-corr*corr)*'1B. Gaussians'!N93)*SQRT(O$2))</f>
        <v>96.287265260295882</v>
      </c>
      <c r="P94" s="11">
        <f>O94*EXP((IR-div-0.5*vol_2*vol_2)*P$2+vol_2*(corr*'1A. Gaussians'!O93+SQRT(1-corr*corr)*'1B. Gaussians'!O93)*SQRT(P$2))</f>
        <v>117.11586291185289</v>
      </c>
      <c r="Q94" s="11">
        <f>P94*EXP((IR-div-0.5*vol_2*vol_2)*Q$2+vol_2*(corr*'1A. Gaussians'!P93+SQRT(1-corr*corr)*'1B. Gaussians'!P93)*SQRT(Q$2))</f>
        <v>107.45489396394534</v>
      </c>
      <c r="R94" s="11">
        <f>Q94*EXP((IR-div-0.5*vol_2*vol_2)*R$2+vol_2*(corr*'1A. Gaussians'!Q93+SQRT(1-corr*corr)*'1B. Gaussians'!Q93)*SQRT(R$2))</f>
        <v>116.8899573998177</v>
      </c>
      <c r="S94" s="11">
        <f>R94*EXP((IR-div-0.5*vol_2*vol_2)*S$2+vol_2*(corr*'1A. Gaussians'!R93+SQRT(1-corr*corr)*'1B. Gaussians'!R93)*SQRT(S$2))</f>
        <v>126.86509669792484</v>
      </c>
      <c r="T94" s="11">
        <f>S94*EXP((IR-div-0.5*vol_2*vol_2)*T$2+vol_2*(corr*'1A. Gaussians'!S93+SQRT(1-corr*corr)*'1B. Gaussians'!S93)*SQRT(T$2))</f>
        <v>134.85512010092256</v>
      </c>
      <c r="U94" s="11">
        <f>T94*EXP((IR-div-0.5*vol_2*vol_2)*U$2+vol_2*(corr*'1A. Gaussians'!T93+SQRT(1-corr*corr)*'1B. Gaussians'!T93)*SQRT(U$2))</f>
        <v>135.66277013942144</v>
      </c>
      <c r="V94" s="11">
        <f>U94*EXP((IR-div-0.5*vol_2*vol_2)*V$2+vol_2*(corr*'1A. Gaussians'!U93+SQRT(1-corr*corr)*'1B. Gaussians'!U93)*SQRT(V$2))</f>
        <v>128.16180116245673</v>
      </c>
      <c r="W94" s="12">
        <f>V94*EXP((IR-div-0.5*vol_2*vol_2)*W$2+vol_2*(corr*'1A. Gaussians'!V93+SQRT(1-corr*corr)*'1B. Gaussians'!V93)*SQRT(W$2))</f>
        <v>108.61673430636637</v>
      </c>
    </row>
    <row r="95" spans="2:23" x14ac:dyDescent="0.35">
      <c r="B95" s="9" t="s">
        <v>91</v>
      </c>
      <c r="C95" s="11">
        <f t="shared" si="2"/>
        <v>100</v>
      </c>
      <c r="D95" s="11">
        <f>C95*EXP((IR-div-0.5*vol_2*vol_2)*D$2+vol_2*(corr*'1A. Gaussians'!C94+SQRT(1-corr*corr)*'1B. Gaussians'!C94)*SQRT(D$2))</f>
        <v>104.46754015471188</v>
      </c>
      <c r="E95" s="11">
        <f>D95*EXP((IR-div-0.5*vol_2*vol_2)*E$2+vol_2*(corr*'1A. Gaussians'!D94+SQRT(1-corr*corr)*'1B. Gaussians'!D94)*SQRT(E$2))</f>
        <v>100.54148569808829</v>
      </c>
      <c r="F95" s="11">
        <f>E95*EXP((IR-div-0.5*vol_2*vol_2)*F$2+vol_2*(corr*'1A. Gaussians'!E94+SQRT(1-corr*corr)*'1B. Gaussians'!E94)*SQRT(F$2))</f>
        <v>82.148330004358002</v>
      </c>
      <c r="G95" s="11">
        <f>F95*EXP((IR-div-0.5*vol_2*vol_2)*G$2+vol_2*(corr*'1A. Gaussians'!F94+SQRT(1-corr*corr)*'1B. Gaussians'!F94)*SQRT(G$2))</f>
        <v>81.82892849649275</v>
      </c>
      <c r="H95" s="11">
        <f>G95*EXP((IR-div-0.5*vol_2*vol_2)*H$2+vol_2*(corr*'1A. Gaussians'!G94+SQRT(1-corr*corr)*'1B. Gaussians'!G94)*SQRT(H$2))</f>
        <v>77.80619093757899</v>
      </c>
      <c r="I95" s="11">
        <f>H95*EXP((IR-div-0.5*vol_2*vol_2)*I$2+vol_2*(corr*'1A. Gaussians'!H94+SQRT(1-corr*corr)*'1B. Gaussians'!H94)*SQRT(I$2))</f>
        <v>79.614507111214337</v>
      </c>
      <c r="J95" s="11">
        <f>I95*EXP((IR-div-0.5*vol_2*vol_2)*J$2+vol_2*(corr*'1A. Gaussians'!I94+SQRT(1-corr*corr)*'1B. Gaussians'!I94)*SQRT(J$2))</f>
        <v>62.022265789752204</v>
      </c>
      <c r="K95" s="11">
        <f>J95*EXP((IR-div-0.5*vol_2*vol_2)*K$2+vol_2*(corr*'1A. Gaussians'!J94+SQRT(1-corr*corr)*'1B. Gaussians'!J94)*SQRT(K$2))</f>
        <v>60.502274314638925</v>
      </c>
      <c r="L95" s="11">
        <f>K95*EXP((IR-div-0.5*vol_2*vol_2)*L$2+vol_2*(corr*'1A. Gaussians'!K94+SQRT(1-corr*corr)*'1B. Gaussians'!K94)*SQRT(L$2))</f>
        <v>67.295716817308403</v>
      </c>
      <c r="M95" s="11">
        <f>L95*EXP((IR-div-0.5*vol_2*vol_2)*M$2+vol_2*(corr*'1A. Gaussians'!L94+SQRT(1-corr*corr)*'1B. Gaussians'!L94)*SQRT(M$2))</f>
        <v>66.454276137445177</v>
      </c>
      <c r="N95" s="11">
        <f>M95*EXP((IR-div-0.5*vol_2*vol_2)*N$2+vol_2*(corr*'1A. Gaussians'!M94+SQRT(1-corr*corr)*'1B. Gaussians'!M94)*SQRT(N$2))</f>
        <v>67.521596925909904</v>
      </c>
      <c r="O95" s="11">
        <f>N95*EXP((IR-div-0.5*vol_2*vol_2)*O$2+vol_2*(corr*'1A. Gaussians'!N94+SQRT(1-corr*corr)*'1B. Gaussians'!N94)*SQRT(O$2))</f>
        <v>75.354509756326109</v>
      </c>
      <c r="P95" s="11">
        <f>O95*EXP((IR-div-0.5*vol_2*vol_2)*P$2+vol_2*(corr*'1A. Gaussians'!O94+SQRT(1-corr*corr)*'1B. Gaussians'!O94)*SQRT(P$2))</f>
        <v>80.237919422111858</v>
      </c>
      <c r="Q95" s="11">
        <f>P95*EXP((IR-div-0.5*vol_2*vol_2)*Q$2+vol_2*(corr*'1A. Gaussians'!P94+SQRT(1-corr*corr)*'1B. Gaussians'!P94)*SQRT(Q$2))</f>
        <v>74.693710893910676</v>
      </c>
      <c r="R95" s="11">
        <f>Q95*EXP((IR-div-0.5*vol_2*vol_2)*R$2+vol_2*(corr*'1A. Gaussians'!Q94+SQRT(1-corr*corr)*'1B. Gaussians'!Q94)*SQRT(R$2))</f>
        <v>75.55273313434401</v>
      </c>
      <c r="S95" s="11">
        <f>R95*EXP((IR-div-0.5*vol_2*vol_2)*S$2+vol_2*(corr*'1A. Gaussians'!R94+SQRT(1-corr*corr)*'1B. Gaussians'!R94)*SQRT(S$2))</f>
        <v>73.030658664885422</v>
      </c>
      <c r="T95" s="11">
        <f>S95*EXP((IR-div-0.5*vol_2*vol_2)*T$2+vol_2*(corr*'1A. Gaussians'!S94+SQRT(1-corr*corr)*'1B. Gaussians'!S94)*SQRT(T$2))</f>
        <v>65.068710610938865</v>
      </c>
      <c r="U95" s="11">
        <f>T95*EXP((IR-div-0.5*vol_2*vol_2)*U$2+vol_2*(corr*'1A. Gaussians'!T94+SQRT(1-corr*corr)*'1B. Gaussians'!T94)*SQRT(U$2))</f>
        <v>71.377769985475084</v>
      </c>
      <c r="V95" s="11">
        <f>U95*EXP((IR-div-0.5*vol_2*vol_2)*V$2+vol_2*(corr*'1A. Gaussians'!U94+SQRT(1-corr*corr)*'1B. Gaussians'!U94)*SQRT(V$2))</f>
        <v>76.326144319383033</v>
      </c>
      <c r="W95" s="12">
        <f>V95*EXP((IR-div-0.5*vol_2*vol_2)*W$2+vol_2*(corr*'1A. Gaussians'!V94+SQRT(1-corr*corr)*'1B. Gaussians'!V94)*SQRT(W$2))</f>
        <v>74.458652811863828</v>
      </c>
    </row>
    <row r="96" spans="2:23" x14ac:dyDescent="0.35">
      <c r="B96" s="9" t="s">
        <v>92</v>
      </c>
      <c r="C96" s="11">
        <f t="shared" si="2"/>
        <v>100</v>
      </c>
      <c r="D96" s="11">
        <f>C96*EXP((IR-div-0.5*vol_2*vol_2)*D$2+vol_2*(corr*'1A. Gaussians'!C95+SQRT(1-corr*corr)*'1B. Gaussians'!C95)*SQRT(D$2))</f>
        <v>119.77918589716268</v>
      </c>
      <c r="E96" s="11">
        <f>D96*EXP((IR-div-0.5*vol_2*vol_2)*E$2+vol_2*(corr*'1A. Gaussians'!D95+SQRT(1-corr*corr)*'1B. Gaussians'!D95)*SQRT(E$2))</f>
        <v>119.23766754450125</v>
      </c>
      <c r="F96" s="11">
        <f>E96*EXP((IR-div-0.5*vol_2*vol_2)*F$2+vol_2*(corr*'1A. Gaussians'!E95+SQRT(1-corr*corr)*'1B. Gaussians'!E95)*SQRT(F$2))</f>
        <v>128.01836075376804</v>
      </c>
      <c r="G96" s="11">
        <f>F96*EXP((IR-div-0.5*vol_2*vol_2)*G$2+vol_2*(corr*'1A. Gaussians'!F95+SQRT(1-corr*corr)*'1B. Gaussians'!F95)*SQRT(G$2))</f>
        <v>126.64493923374427</v>
      </c>
      <c r="H96" s="11">
        <f>G96*EXP((IR-div-0.5*vol_2*vol_2)*H$2+vol_2*(corr*'1A. Gaussians'!G95+SQRT(1-corr*corr)*'1B. Gaussians'!G95)*SQRT(H$2))</f>
        <v>108.07401555885221</v>
      </c>
      <c r="I96" s="11">
        <f>H96*EXP((IR-div-0.5*vol_2*vol_2)*I$2+vol_2*(corr*'1A. Gaussians'!H95+SQRT(1-corr*corr)*'1B. Gaussians'!H95)*SQRT(I$2))</f>
        <v>107.14677239565113</v>
      </c>
      <c r="J96" s="11">
        <f>I96*EXP((IR-div-0.5*vol_2*vol_2)*J$2+vol_2*(corr*'1A. Gaussians'!I95+SQRT(1-corr*corr)*'1B. Gaussians'!I95)*SQRT(J$2))</f>
        <v>132.7279461449794</v>
      </c>
      <c r="K96" s="11">
        <f>J96*EXP((IR-div-0.5*vol_2*vol_2)*K$2+vol_2*(corr*'1A. Gaussians'!J95+SQRT(1-corr*corr)*'1B. Gaussians'!J95)*SQRT(K$2))</f>
        <v>150.44928792163645</v>
      </c>
      <c r="L96" s="11">
        <f>K96*EXP((IR-div-0.5*vol_2*vol_2)*L$2+vol_2*(corr*'1A. Gaussians'!K95+SQRT(1-corr*corr)*'1B. Gaussians'!K95)*SQRT(L$2))</f>
        <v>149.20171773029784</v>
      </c>
      <c r="M96" s="11">
        <f>L96*EXP((IR-div-0.5*vol_2*vol_2)*M$2+vol_2*(corr*'1A. Gaussians'!L95+SQRT(1-corr*corr)*'1B. Gaussians'!L95)*SQRT(M$2))</f>
        <v>158.46874919083336</v>
      </c>
      <c r="N96" s="11">
        <f>M96*EXP((IR-div-0.5*vol_2*vol_2)*N$2+vol_2*(corr*'1A. Gaussians'!M95+SQRT(1-corr*corr)*'1B. Gaussians'!M95)*SQRT(N$2))</f>
        <v>148.68059990989258</v>
      </c>
      <c r="O96" s="11">
        <f>N96*EXP((IR-div-0.5*vol_2*vol_2)*O$2+vol_2*(corr*'1A. Gaussians'!N95+SQRT(1-corr*corr)*'1B. Gaussians'!N95)*SQRT(O$2))</f>
        <v>151.3041586865215</v>
      </c>
      <c r="P96" s="11">
        <f>O96*EXP((IR-div-0.5*vol_2*vol_2)*P$2+vol_2*(corr*'1A. Gaussians'!O95+SQRT(1-corr*corr)*'1B. Gaussians'!O95)*SQRT(P$2))</f>
        <v>136.93090305406881</v>
      </c>
      <c r="Q96" s="11">
        <f>P96*EXP((IR-div-0.5*vol_2*vol_2)*Q$2+vol_2*(corr*'1A. Gaussians'!P95+SQRT(1-corr*corr)*'1B. Gaussians'!P95)*SQRT(Q$2))</f>
        <v>129.10953900021102</v>
      </c>
      <c r="R96" s="11">
        <f>Q96*EXP((IR-div-0.5*vol_2*vol_2)*R$2+vol_2*(corr*'1A. Gaussians'!Q95+SQRT(1-corr*corr)*'1B. Gaussians'!Q95)*SQRT(R$2))</f>
        <v>129.26546219708058</v>
      </c>
      <c r="S96" s="11">
        <f>R96*EXP((IR-div-0.5*vol_2*vol_2)*S$2+vol_2*(corr*'1A. Gaussians'!R95+SQRT(1-corr*corr)*'1B. Gaussians'!R95)*SQRT(S$2))</f>
        <v>116.53398761564425</v>
      </c>
      <c r="T96" s="11">
        <f>S96*EXP((IR-div-0.5*vol_2*vol_2)*T$2+vol_2*(corr*'1A. Gaussians'!S95+SQRT(1-corr*corr)*'1B. Gaussians'!S95)*SQRT(T$2))</f>
        <v>120.05496136341628</v>
      </c>
      <c r="U96" s="11">
        <f>T96*EXP((IR-div-0.5*vol_2*vol_2)*U$2+vol_2*(corr*'1A. Gaussians'!T95+SQRT(1-corr*corr)*'1B. Gaussians'!T95)*SQRT(U$2))</f>
        <v>120.88770891090309</v>
      </c>
      <c r="V96" s="11">
        <f>U96*EXP((IR-div-0.5*vol_2*vol_2)*V$2+vol_2*(corr*'1A. Gaussians'!U95+SQRT(1-corr*corr)*'1B. Gaussians'!U95)*SQRT(V$2))</f>
        <v>120.28416885347929</v>
      </c>
      <c r="W96" s="12">
        <f>V96*EXP((IR-div-0.5*vol_2*vol_2)*W$2+vol_2*(corr*'1A. Gaussians'!V95+SQRT(1-corr*corr)*'1B. Gaussians'!V95)*SQRT(W$2))</f>
        <v>120.95117244962348</v>
      </c>
    </row>
    <row r="97" spans="2:23" x14ac:dyDescent="0.35">
      <c r="B97" s="9" t="s">
        <v>93</v>
      </c>
      <c r="C97" s="11">
        <f t="shared" si="2"/>
        <v>100</v>
      </c>
      <c r="D97" s="11">
        <f>C97*EXP((IR-div-0.5*vol_2*vol_2)*D$2+vol_2*(corr*'1A. Gaussians'!C96+SQRT(1-corr*corr)*'1B. Gaussians'!C96)*SQRT(D$2))</f>
        <v>92.566736815157483</v>
      </c>
      <c r="E97" s="11">
        <f>D97*EXP((IR-div-0.5*vol_2*vol_2)*E$2+vol_2*(corr*'1A. Gaussians'!D96+SQRT(1-corr*corr)*'1B. Gaussians'!D96)*SQRT(E$2))</f>
        <v>77.308840802921026</v>
      </c>
      <c r="F97" s="11">
        <f>E97*EXP((IR-div-0.5*vol_2*vol_2)*F$2+vol_2*(corr*'1A. Gaussians'!E96+SQRT(1-corr*corr)*'1B. Gaussians'!E96)*SQRT(F$2))</f>
        <v>92.666052205825366</v>
      </c>
      <c r="G97" s="11">
        <f>F97*EXP((IR-div-0.5*vol_2*vol_2)*G$2+vol_2*(corr*'1A. Gaussians'!F96+SQRT(1-corr*corr)*'1B. Gaussians'!F96)*SQRT(G$2))</f>
        <v>85.497612219437016</v>
      </c>
      <c r="H97" s="11">
        <f>G97*EXP((IR-div-0.5*vol_2*vol_2)*H$2+vol_2*(corr*'1A. Gaussians'!G96+SQRT(1-corr*corr)*'1B. Gaussians'!G96)*SQRT(H$2))</f>
        <v>93.913422712042973</v>
      </c>
      <c r="I97" s="11">
        <f>H97*EXP((IR-div-0.5*vol_2*vol_2)*I$2+vol_2*(corr*'1A. Gaussians'!H96+SQRT(1-corr*corr)*'1B. Gaussians'!H96)*SQRT(I$2))</f>
        <v>91.225291847570105</v>
      </c>
      <c r="J97" s="11">
        <f>I97*EXP((IR-div-0.5*vol_2*vol_2)*J$2+vol_2*(corr*'1A. Gaussians'!I96+SQRT(1-corr*corr)*'1B. Gaussians'!I96)*SQRT(J$2))</f>
        <v>100.32860052682791</v>
      </c>
      <c r="K97" s="11">
        <f>J97*EXP((IR-div-0.5*vol_2*vol_2)*K$2+vol_2*(corr*'1A. Gaussians'!J96+SQRT(1-corr*corr)*'1B. Gaussians'!J96)*SQRT(K$2))</f>
        <v>99.73565374019077</v>
      </c>
      <c r="L97" s="11">
        <f>K97*EXP((IR-div-0.5*vol_2*vol_2)*L$2+vol_2*(corr*'1A. Gaussians'!K96+SQRT(1-corr*corr)*'1B. Gaussians'!K96)*SQRT(L$2))</f>
        <v>100.07702456218927</v>
      </c>
      <c r="M97" s="11">
        <f>L97*EXP((IR-div-0.5*vol_2*vol_2)*M$2+vol_2*(corr*'1A. Gaussians'!L96+SQRT(1-corr*corr)*'1B. Gaussians'!L96)*SQRT(M$2))</f>
        <v>95.144371602010267</v>
      </c>
      <c r="N97" s="11">
        <f>M97*EXP((IR-div-0.5*vol_2*vol_2)*N$2+vol_2*(corr*'1A. Gaussians'!M96+SQRT(1-corr*corr)*'1B. Gaussians'!M96)*SQRT(N$2))</f>
        <v>82.76604651380768</v>
      </c>
      <c r="O97" s="11">
        <f>N97*EXP((IR-div-0.5*vol_2*vol_2)*O$2+vol_2*(corr*'1A. Gaussians'!N96+SQRT(1-corr*corr)*'1B. Gaussians'!N96)*SQRT(O$2))</f>
        <v>73.755059591362141</v>
      </c>
      <c r="P97" s="11">
        <f>O97*EXP((IR-div-0.5*vol_2*vol_2)*P$2+vol_2*(corr*'1A. Gaussians'!O96+SQRT(1-corr*corr)*'1B. Gaussians'!O96)*SQRT(P$2))</f>
        <v>72.981919309418075</v>
      </c>
      <c r="Q97" s="11">
        <f>P97*EXP((IR-div-0.5*vol_2*vol_2)*Q$2+vol_2*(corr*'1A. Gaussians'!P96+SQRT(1-corr*corr)*'1B. Gaussians'!P96)*SQRT(Q$2))</f>
        <v>73.051083364794252</v>
      </c>
      <c r="R97" s="11">
        <f>Q97*EXP((IR-div-0.5*vol_2*vol_2)*R$2+vol_2*(corr*'1A. Gaussians'!Q96+SQRT(1-corr*corr)*'1B. Gaussians'!Q96)*SQRT(R$2))</f>
        <v>69.306122682878609</v>
      </c>
      <c r="S97" s="11">
        <f>R97*EXP((IR-div-0.5*vol_2*vol_2)*S$2+vol_2*(corr*'1A. Gaussians'!R96+SQRT(1-corr*corr)*'1B. Gaussians'!R96)*SQRT(S$2))</f>
        <v>74.192102717746792</v>
      </c>
      <c r="T97" s="11">
        <f>S97*EXP((IR-div-0.5*vol_2*vol_2)*T$2+vol_2*(corr*'1A. Gaussians'!S96+SQRT(1-corr*corr)*'1B. Gaussians'!S96)*SQRT(T$2))</f>
        <v>66.033931659665697</v>
      </c>
      <c r="U97" s="11">
        <f>T97*EXP((IR-div-0.5*vol_2*vol_2)*U$2+vol_2*(corr*'1A. Gaussians'!T96+SQRT(1-corr*corr)*'1B. Gaussians'!T96)*SQRT(U$2))</f>
        <v>63.357216831347209</v>
      </c>
      <c r="V97" s="11">
        <f>U97*EXP((IR-div-0.5*vol_2*vol_2)*V$2+vol_2*(corr*'1A. Gaussians'!U96+SQRT(1-corr*corr)*'1B. Gaussians'!U96)*SQRT(V$2))</f>
        <v>66.086336962525749</v>
      </c>
      <c r="W97" s="12">
        <f>V97*EXP((IR-div-0.5*vol_2*vol_2)*W$2+vol_2*(corr*'1A. Gaussians'!V96+SQRT(1-corr*corr)*'1B. Gaussians'!V96)*SQRT(W$2))</f>
        <v>61.288257206670764</v>
      </c>
    </row>
    <row r="98" spans="2:23" x14ac:dyDescent="0.35">
      <c r="B98" s="9" t="s">
        <v>94</v>
      </c>
      <c r="C98" s="11">
        <f t="shared" si="2"/>
        <v>100</v>
      </c>
      <c r="D98" s="11">
        <f>C98*EXP((IR-div-0.5*vol_2*vol_2)*D$2+vol_2*(corr*'1A. Gaussians'!C97+SQRT(1-corr*corr)*'1B. Gaussians'!C97)*SQRT(D$2))</f>
        <v>89.166044185445216</v>
      </c>
      <c r="E98" s="11">
        <f>D98*EXP((IR-div-0.5*vol_2*vol_2)*E$2+vol_2*(corr*'1A. Gaussians'!D97+SQRT(1-corr*corr)*'1B. Gaussians'!D97)*SQRT(E$2))</f>
        <v>84.012223634133818</v>
      </c>
      <c r="F98" s="11">
        <f>E98*EXP((IR-div-0.5*vol_2*vol_2)*F$2+vol_2*(corr*'1A. Gaussians'!E97+SQRT(1-corr*corr)*'1B. Gaussians'!E97)*SQRT(F$2))</f>
        <v>80.186567786378731</v>
      </c>
      <c r="G98" s="11">
        <f>F98*EXP((IR-div-0.5*vol_2*vol_2)*G$2+vol_2*(corr*'1A. Gaussians'!F97+SQRT(1-corr*corr)*'1B. Gaussians'!F97)*SQRT(G$2))</f>
        <v>71.798350485525333</v>
      </c>
      <c r="H98" s="11">
        <f>G98*EXP((IR-div-0.5*vol_2*vol_2)*H$2+vol_2*(corr*'1A. Gaussians'!G97+SQRT(1-corr*corr)*'1B. Gaussians'!G97)*SQRT(H$2))</f>
        <v>61.104218507350367</v>
      </c>
      <c r="I98" s="11">
        <f>H98*EXP((IR-div-0.5*vol_2*vol_2)*I$2+vol_2*(corr*'1A. Gaussians'!H97+SQRT(1-corr*corr)*'1B. Gaussians'!H97)*SQRT(I$2))</f>
        <v>56.052244787010963</v>
      </c>
      <c r="J98" s="11">
        <f>I98*EXP((IR-div-0.5*vol_2*vol_2)*J$2+vol_2*(corr*'1A. Gaussians'!I97+SQRT(1-corr*corr)*'1B. Gaussians'!I97)*SQRT(J$2))</f>
        <v>57.748657268221187</v>
      </c>
      <c r="K98" s="11">
        <f>J98*EXP((IR-div-0.5*vol_2*vol_2)*K$2+vol_2*(corr*'1A. Gaussians'!J97+SQRT(1-corr*corr)*'1B. Gaussians'!J97)*SQRT(K$2))</f>
        <v>55.807834418443107</v>
      </c>
      <c r="L98" s="11">
        <f>K98*EXP((IR-div-0.5*vol_2*vol_2)*L$2+vol_2*(corr*'1A. Gaussians'!K97+SQRT(1-corr*corr)*'1B. Gaussians'!K97)*SQRT(L$2))</f>
        <v>57.356758436063366</v>
      </c>
      <c r="M98" s="11">
        <f>L98*EXP((IR-div-0.5*vol_2*vol_2)*M$2+vol_2*(corr*'1A. Gaussians'!L97+SQRT(1-corr*corr)*'1B. Gaussians'!L97)*SQRT(M$2))</f>
        <v>65.62433071410625</v>
      </c>
      <c r="N98" s="11">
        <f>M98*EXP((IR-div-0.5*vol_2*vol_2)*N$2+vol_2*(corr*'1A. Gaussians'!M97+SQRT(1-corr*corr)*'1B. Gaussians'!M97)*SQRT(N$2))</f>
        <v>61.117579524625846</v>
      </c>
      <c r="O98" s="11">
        <f>N98*EXP((IR-div-0.5*vol_2*vol_2)*O$2+vol_2*(corr*'1A. Gaussians'!N97+SQRT(1-corr*corr)*'1B. Gaussians'!N97)*SQRT(O$2))</f>
        <v>51.232224417256383</v>
      </c>
      <c r="P98" s="11">
        <f>O98*EXP((IR-div-0.5*vol_2*vol_2)*P$2+vol_2*(corr*'1A. Gaussians'!O97+SQRT(1-corr*corr)*'1B. Gaussians'!O97)*SQRT(P$2))</f>
        <v>56.781941199615822</v>
      </c>
      <c r="Q98" s="11">
        <f>P98*EXP((IR-div-0.5*vol_2*vol_2)*Q$2+vol_2*(corr*'1A. Gaussians'!P97+SQRT(1-corr*corr)*'1B. Gaussians'!P97)*SQRT(Q$2))</f>
        <v>60.859048756664741</v>
      </c>
      <c r="R98" s="11">
        <f>Q98*EXP((IR-div-0.5*vol_2*vol_2)*R$2+vol_2*(corr*'1A. Gaussians'!Q97+SQRT(1-corr*corr)*'1B. Gaussians'!Q97)*SQRT(R$2))</f>
        <v>63.30964048335813</v>
      </c>
      <c r="S98" s="11">
        <f>R98*EXP((IR-div-0.5*vol_2*vol_2)*S$2+vol_2*(corr*'1A. Gaussians'!R97+SQRT(1-corr*corr)*'1B. Gaussians'!R97)*SQRT(S$2))</f>
        <v>63.628035039789722</v>
      </c>
      <c r="T98" s="11">
        <f>S98*EXP((IR-div-0.5*vol_2*vol_2)*T$2+vol_2*(corr*'1A. Gaussians'!S97+SQRT(1-corr*corr)*'1B. Gaussians'!S97)*SQRT(T$2))</f>
        <v>52.473117367979924</v>
      </c>
      <c r="U98" s="11">
        <f>T98*EXP((IR-div-0.5*vol_2*vol_2)*U$2+vol_2*(corr*'1A. Gaussians'!T97+SQRT(1-corr*corr)*'1B. Gaussians'!T97)*SQRT(U$2))</f>
        <v>47.782140653416455</v>
      </c>
      <c r="V98" s="11">
        <f>U98*EXP((IR-div-0.5*vol_2*vol_2)*V$2+vol_2*(corr*'1A. Gaussians'!U97+SQRT(1-corr*corr)*'1B. Gaussians'!U97)*SQRT(V$2))</f>
        <v>44.82131209715422</v>
      </c>
      <c r="W98" s="12">
        <f>V98*EXP((IR-div-0.5*vol_2*vol_2)*W$2+vol_2*(corr*'1A. Gaussians'!V97+SQRT(1-corr*corr)*'1B. Gaussians'!V97)*SQRT(W$2))</f>
        <v>41.136920015703097</v>
      </c>
    </row>
    <row r="99" spans="2:23" x14ac:dyDescent="0.35">
      <c r="B99" s="9" t="s">
        <v>95</v>
      </c>
      <c r="C99" s="11">
        <f t="shared" si="2"/>
        <v>100</v>
      </c>
      <c r="D99" s="11">
        <f>C99*EXP((IR-div-0.5*vol_2*vol_2)*D$2+vol_2*(corr*'1A. Gaussians'!C98+SQRT(1-corr*corr)*'1B. Gaussians'!C98)*SQRT(D$2))</f>
        <v>81.611937922216953</v>
      </c>
      <c r="E99" s="11">
        <f>D99*EXP((IR-div-0.5*vol_2*vol_2)*E$2+vol_2*(corr*'1A. Gaussians'!D98+SQRT(1-corr*corr)*'1B. Gaussians'!D98)*SQRT(E$2))</f>
        <v>82.22287210549554</v>
      </c>
      <c r="F99" s="11">
        <f>E99*EXP((IR-div-0.5*vol_2*vol_2)*F$2+vol_2*(corr*'1A. Gaussians'!E98+SQRT(1-corr*corr)*'1B. Gaussians'!E98)*SQRT(F$2))</f>
        <v>75.505486492000017</v>
      </c>
      <c r="G99" s="11">
        <f>F99*EXP((IR-div-0.5*vol_2*vol_2)*G$2+vol_2*(corr*'1A. Gaussians'!F98+SQRT(1-corr*corr)*'1B. Gaussians'!F98)*SQRT(G$2))</f>
        <v>70.299912903735461</v>
      </c>
      <c r="H99" s="11">
        <f>G99*EXP((IR-div-0.5*vol_2*vol_2)*H$2+vol_2*(corr*'1A. Gaussians'!G98+SQRT(1-corr*corr)*'1B. Gaussians'!G98)*SQRT(H$2))</f>
        <v>70.740967148013098</v>
      </c>
      <c r="I99" s="11">
        <f>H99*EXP((IR-div-0.5*vol_2*vol_2)*I$2+vol_2*(corr*'1A. Gaussians'!H98+SQRT(1-corr*corr)*'1B. Gaussians'!H98)*SQRT(I$2))</f>
        <v>79.250292131448347</v>
      </c>
      <c r="J99" s="11">
        <f>I99*EXP((IR-div-0.5*vol_2*vol_2)*J$2+vol_2*(corr*'1A. Gaussians'!I98+SQRT(1-corr*corr)*'1B. Gaussians'!I98)*SQRT(J$2))</f>
        <v>82.457875124529622</v>
      </c>
      <c r="K99" s="11">
        <f>J99*EXP((IR-div-0.5*vol_2*vol_2)*K$2+vol_2*(corr*'1A. Gaussians'!J98+SQRT(1-corr*corr)*'1B. Gaussians'!J98)*SQRT(K$2))</f>
        <v>89.575131354811873</v>
      </c>
      <c r="L99" s="11">
        <f>K99*EXP((IR-div-0.5*vol_2*vol_2)*L$2+vol_2*(corr*'1A. Gaussians'!K98+SQRT(1-corr*corr)*'1B. Gaussians'!K98)*SQRT(L$2))</f>
        <v>97.827672618437632</v>
      </c>
      <c r="M99" s="11">
        <f>L99*EXP((IR-div-0.5*vol_2*vol_2)*M$2+vol_2*(corr*'1A. Gaussians'!L98+SQRT(1-corr*corr)*'1B. Gaussians'!L98)*SQRT(M$2))</f>
        <v>94.46893399739912</v>
      </c>
      <c r="N99" s="11">
        <f>M99*EXP((IR-div-0.5*vol_2*vol_2)*N$2+vol_2*(corr*'1A. Gaussians'!M98+SQRT(1-corr*corr)*'1B. Gaussians'!M98)*SQRT(N$2))</f>
        <v>78.169485690305194</v>
      </c>
      <c r="O99" s="11">
        <f>N99*EXP((IR-div-0.5*vol_2*vol_2)*O$2+vol_2*(corr*'1A. Gaussians'!N98+SQRT(1-corr*corr)*'1B. Gaussians'!N98)*SQRT(O$2))</f>
        <v>77.07671724801051</v>
      </c>
      <c r="P99" s="11">
        <f>O99*EXP((IR-div-0.5*vol_2*vol_2)*P$2+vol_2*(corr*'1A. Gaussians'!O98+SQRT(1-corr*corr)*'1B. Gaussians'!O98)*SQRT(P$2))</f>
        <v>67.262320067216635</v>
      </c>
      <c r="Q99" s="11">
        <f>P99*EXP((IR-div-0.5*vol_2*vol_2)*Q$2+vol_2*(corr*'1A. Gaussians'!P98+SQRT(1-corr*corr)*'1B. Gaussians'!P98)*SQRT(Q$2))</f>
        <v>67.099856131109391</v>
      </c>
      <c r="R99" s="11">
        <f>Q99*EXP((IR-div-0.5*vol_2*vol_2)*R$2+vol_2*(corr*'1A. Gaussians'!Q98+SQRT(1-corr*corr)*'1B. Gaussians'!Q98)*SQRT(R$2))</f>
        <v>62.426950150066929</v>
      </c>
      <c r="S99" s="11">
        <f>R99*EXP((IR-div-0.5*vol_2*vol_2)*S$2+vol_2*(corr*'1A. Gaussians'!R98+SQRT(1-corr*corr)*'1B. Gaussians'!R98)*SQRT(S$2))</f>
        <v>59.860729681600162</v>
      </c>
      <c r="T99" s="11">
        <f>S99*EXP((IR-div-0.5*vol_2*vol_2)*T$2+vol_2*(corr*'1A. Gaussians'!S98+SQRT(1-corr*corr)*'1B. Gaussians'!S98)*SQRT(T$2))</f>
        <v>64.080255228698263</v>
      </c>
      <c r="U99" s="11">
        <f>T99*EXP((IR-div-0.5*vol_2*vol_2)*U$2+vol_2*(corr*'1A. Gaussians'!T98+SQRT(1-corr*corr)*'1B. Gaussians'!T98)*SQRT(U$2))</f>
        <v>76.583301647251204</v>
      </c>
      <c r="V99" s="11">
        <f>U99*EXP((IR-div-0.5*vol_2*vol_2)*V$2+vol_2*(corr*'1A. Gaussians'!U98+SQRT(1-corr*corr)*'1B. Gaussians'!U98)*SQRT(V$2))</f>
        <v>67.439054854964013</v>
      </c>
      <c r="W99" s="12">
        <f>V99*EXP((IR-div-0.5*vol_2*vol_2)*W$2+vol_2*(corr*'1A. Gaussians'!V98+SQRT(1-corr*corr)*'1B. Gaussians'!V98)*SQRT(W$2))</f>
        <v>56.253944800857226</v>
      </c>
    </row>
    <row r="100" spans="2:23" x14ac:dyDescent="0.35">
      <c r="B100" s="9" t="s">
        <v>96</v>
      </c>
      <c r="C100" s="11">
        <f t="shared" si="2"/>
        <v>100</v>
      </c>
      <c r="D100" s="11">
        <f>C100*EXP((IR-div-0.5*vol_2*vol_2)*D$2+vol_2*(corr*'1A. Gaussians'!C99+SQRT(1-corr*corr)*'1B. Gaussians'!C99)*SQRT(D$2))</f>
        <v>88.462863754332702</v>
      </c>
      <c r="E100" s="11">
        <f>D100*EXP((IR-div-0.5*vol_2*vol_2)*E$2+vol_2*(corr*'1A. Gaussians'!D99+SQRT(1-corr*corr)*'1B. Gaussians'!D99)*SQRT(E$2))</f>
        <v>86.604178454785597</v>
      </c>
      <c r="F100" s="11">
        <f>E100*EXP((IR-div-0.5*vol_2*vol_2)*F$2+vol_2*(corr*'1A. Gaussians'!E99+SQRT(1-corr*corr)*'1B. Gaussians'!E99)*SQRT(F$2))</f>
        <v>88.748738378034162</v>
      </c>
      <c r="G100" s="11">
        <f>F100*EXP((IR-div-0.5*vol_2*vol_2)*G$2+vol_2*(corr*'1A. Gaussians'!F99+SQRT(1-corr*corr)*'1B. Gaussians'!F99)*SQRT(G$2))</f>
        <v>82.683043384349318</v>
      </c>
      <c r="H100" s="11">
        <f>G100*EXP((IR-div-0.5*vol_2*vol_2)*H$2+vol_2*(corr*'1A. Gaussians'!G99+SQRT(1-corr*corr)*'1B. Gaussians'!G99)*SQRT(H$2))</f>
        <v>81.934712710281531</v>
      </c>
      <c r="I100" s="11">
        <f>H100*EXP((IR-div-0.5*vol_2*vol_2)*I$2+vol_2*(corr*'1A. Gaussians'!H99+SQRT(1-corr*corr)*'1B. Gaussians'!H99)*SQRT(I$2))</f>
        <v>86.561388003209714</v>
      </c>
      <c r="J100" s="11">
        <f>I100*EXP((IR-div-0.5*vol_2*vol_2)*J$2+vol_2*(corr*'1A. Gaussians'!I99+SQRT(1-corr*corr)*'1B. Gaussians'!I99)*SQRT(J$2))</f>
        <v>87.64069954986627</v>
      </c>
      <c r="K100" s="11">
        <f>J100*EXP((IR-div-0.5*vol_2*vol_2)*K$2+vol_2*(corr*'1A. Gaussians'!J99+SQRT(1-corr*corr)*'1B. Gaussians'!J99)*SQRT(K$2))</f>
        <v>83.5433219514466</v>
      </c>
      <c r="L100" s="11">
        <f>K100*EXP((IR-div-0.5*vol_2*vol_2)*L$2+vol_2*(corr*'1A. Gaussians'!K99+SQRT(1-corr*corr)*'1B. Gaussians'!K99)*SQRT(L$2))</f>
        <v>86.48421951601118</v>
      </c>
      <c r="M100" s="11">
        <f>L100*EXP((IR-div-0.5*vol_2*vol_2)*M$2+vol_2*(corr*'1A. Gaussians'!L99+SQRT(1-corr*corr)*'1B. Gaussians'!L99)*SQRT(M$2))</f>
        <v>85.705108294601573</v>
      </c>
      <c r="N100" s="11">
        <f>M100*EXP((IR-div-0.5*vol_2*vol_2)*N$2+vol_2*(corr*'1A. Gaussians'!M99+SQRT(1-corr*corr)*'1B. Gaussians'!M99)*SQRT(N$2))</f>
        <v>80.508769817717933</v>
      </c>
      <c r="O100" s="11">
        <f>N100*EXP((IR-div-0.5*vol_2*vol_2)*O$2+vol_2*(corr*'1A. Gaussians'!N99+SQRT(1-corr*corr)*'1B. Gaussians'!N99)*SQRT(O$2))</f>
        <v>81.242064810136384</v>
      </c>
      <c r="P100" s="11">
        <f>O100*EXP((IR-div-0.5*vol_2*vol_2)*P$2+vol_2*(corr*'1A. Gaussians'!O99+SQRT(1-corr*corr)*'1B. Gaussians'!O99)*SQRT(P$2))</f>
        <v>79.821416562226688</v>
      </c>
      <c r="Q100" s="11">
        <f>P100*EXP((IR-div-0.5*vol_2*vol_2)*Q$2+vol_2*(corr*'1A. Gaussians'!P99+SQRT(1-corr*corr)*'1B. Gaussians'!P99)*SQRT(Q$2))</f>
        <v>69.825707143242454</v>
      </c>
      <c r="R100" s="11">
        <f>Q100*EXP((IR-div-0.5*vol_2*vol_2)*R$2+vol_2*(corr*'1A. Gaussians'!Q99+SQRT(1-corr*corr)*'1B. Gaussians'!Q99)*SQRT(R$2))</f>
        <v>71.073261827325823</v>
      </c>
      <c r="S100" s="11">
        <f>R100*EXP((IR-div-0.5*vol_2*vol_2)*S$2+vol_2*(corr*'1A. Gaussians'!R99+SQRT(1-corr*corr)*'1B. Gaussians'!R99)*SQRT(S$2))</f>
        <v>76.314434777900999</v>
      </c>
      <c r="T100" s="11">
        <f>S100*EXP((IR-div-0.5*vol_2*vol_2)*T$2+vol_2*(corr*'1A. Gaussians'!S99+SQRT(1-corr*corr)*'1B. Gaussians'!S99)*SQRT(T$2))</f>
        <v>75.201410953545974</v>
      </c>
      <c r="U100" s="11">
        <f>T100*EXP((IR-div-0.5*vol_2*vol_2)*U$2+vol_2*(corr*'1A. Gaussians'!T99+SQRT(1-corr*corr)*'1B. Gaussians'!T99)*SQRT(U$2))</f>
        <v>69.929666844615298</v>
      </c>
      <c r="V100" s="11">
        <f>U100*EXP((IR-div-0.5*vol_2*vol_2)*V$2+vol_2*(corr*'1A. Gaussians'!U99+SQRT(1-corr*corr)*'1B. Gaussians'!U99)*SQRT(V$2))</f>
        <v>71.106355548147434</v>
      </c>
      <c r="W100" s="12">
        <f>V100*EXP((IR-div-0.5*vol_2*vol_2)*W$2+vol_2*(corr*'1A. Gaussians'!V99+SQRT(1-corr*corr)*'1B. Gaussians'!V99)*SQRT(W$2))</f>
        <v>61.469172621560091</v>
      </c>
    </row>
    <row r="101" spans="2:23" x14ac:dyDescent="0.35">
      <c r="B101" s="9" t="s">
        <v>97</v>
      </c>
      <c r="C101" s="11">
        <f t="shared" si="2"/>
        <v>100</v>
      </c>
      <c r="D101" s="11">
        <f>C101*EXP((IR-div-0.5*vol_2*vol_2)*D$2+vol_2*(corr*'1A. Gaussians'!C100+SQRT(1-corr*corr)*'1B. Gaussians'!C100)*SQRT(D$2))</f>
        <v>96.999604871240592</v>
      </c>
      <c r="E101" s="11">
        <f>D101*EXP((IR-div-0.5*vol_2*vol_2)*E$2+vol_2*(corr*'1A. Gaussians'!D100+SQRT(1-corr*corr)*'1B. Gaussians'!D100)*SQRT(E$2))</f>
        <v>113.8317420963766</v>
      </c>
      <c r="F101" s="11">
        <f>E101*EXP((IR-div-0.5*vol_2*vol_2)*F$2+vol_2*(corr*'1A. Gaussians'!E100+SQRT(1-corr*corr)*'1B. Gaussians'!E100)*SQRT(F$2))</f>
        <v>96.226653961827395</v>
      </c>
      <c r="G101" s="11">
        <f>F101*EXP((IR-div-0.5*vol_2*vol_2)*G$2+vol_2*(corr*'1A. Gaussians'!F100+SQRT(1-corr*corr)*'1B. Gaussians'!F100)*SQRT(G$2))</f>
        <v>85.892321343402898</v>
      </c>
      <c r="H101" s="11">
        <f>G101*EXP((IR-div-0.5*vol_2*vol_2)*H$2+vol_2*(corr*'1A. Gaussians'!G100+SQRT(1-corr*corr)*'1B. Gaussians'!G100)*SQRT(H$2))</f>
        <v>74.702563074556778</v>
      </c>
      <c r="I101" s="11">
        <f>H101*EXP((IR-div-0.5*vol_2*vol_2)*I$2+vol_2*(corr*'1A. Gaussians'!H100+SQRT(1-corr*corr)*'1B. Gaussians'!H100)*SQRT(I$2))</f>
        <v>83.059631679540175</v>
      </c>
      <c r="J101" s="11">
        <f>I101*EXP((IR-div-0.5*vol_2*vol_2)*J$2+vol_2*(corr*'1A. Gaussians'!I100+SQRT(1-corr*corr)*'1B. Gaussians'!I100)*SQRT(J$2))</f>
        <v>73.072633575555031</v>
      </c>
      <c r="K101" s="11">
        <f>J101*EXP((IR-div-0.5*vol_2*vol_2)*K$2+vol_2*(corr*'1A. Gaussians'!J100+SQRT(1-corr*corr)*'1B. Gaussians'!J100)*SQRT(K$2))</f>
        <v>74.78839643278728</v>
      </c>
      <c r="L101" s="11">
        <f>K101*EXP((IR-div-0.5*vol_2*vol_2)*L$2+vol_2*(corr*'1A. Gaussians'!K100+SQRT(1-corr*corr)*'1B. Gaussians'!K100)*SQRT(L$2))</f>
        <v>72.972140579769075</v>
      </c>
      <c r="M101" s="11">
        <f>L101*EXP((IR-div-0.5*vol_2*vol_2)*M$2+vol_2*(corr*'1A. Gaussians'!L100+SQRT(1-corr*corr)*'1B. Gaussians'!L100)*SQRT(M$2))</f>
        <v>81.834071453405869</v>
      </c>
      <c r="N101" s="11">
        <f>M101*EXP((IR-div-0.5*vol_2*vol_2)*N$2+vol_2*(corr*'1A. Gaussians'!M100+SQRT(1-corr*corr)*'1B. Gaussians'!M100)*SQRT(N$2))</f>
        <v>70.512223994101802</v>
      </c>
      <c r="O101" s="11">
        <f>N101*EXP((IR-div-0.5*vol_2*vol_2)*O$2+vol_2*(corr*'1A. Gaussians'!N100+SQRT(1-corr*corr)*'1B. Gaussians'!N100)*SQRT(O$2))</f>
        <v>69.107294061722058</v>
      </c>
      <c r="P101" s="11">
        <f>O101*EXP((IR-div-0.5*vol_2*vol_2)*P$2+vol_2*(corr*'1A. Gaussians'!O100+SQRT(1-corr*corr)*'1B. Gaussians'!O100)*SQRT(P$2))</f>
        <v>67.677381468307601</v>
      </c>
      <c r="Q101" s="11">
        <f>P101*EXP((IR-div-0.5*vol_2*vol_2)*Q$2+vol_2*(corr*'1A. Gaussians'!P100+SQRT(1-corr*corr)*'1B. Gaussians'!P100)*SQRT(Q$2))</f>
        <v>55.465726464203961</v>
      </c>
      <c r="R101" s="11">
        <f>Q101*EXP((IR-div-0.5*vol_2*vol_2)*R$2+vol_2*(corr*'1A. Gaussians'!Q100+SQRT(1-corr*corr)*'1B. Gaussians'!Q100)*SQRT(R$2))</f>
        <v>56.499227435952839</v>
      </c>
      <c r="S101" s="11">
        <f>R101*EXP((IR-div-0.5*vol_2*vol_2)*S$2+vol_2*(corr*'1A. Gaussians'!R100+SQRT(1-corr*corr)*'1B. Gaussians'!R100)*SQRT(S$2))</f>
        <v>48.848224698666868</v>
      </c>
      <c r="T101" s="11">
        <f>S101*EXP((IR-div-0.5*vol_2*vol_2)*T$2+vol_2*(corr*'1A. Gaussians'!S100+SQRT(1-corr*corr)*'1B. Gaussians'!S100)*SQRT(T$2))</f>
        <v>48.860792453209505</v>
      </c>
      <c r="U101" s="11">
        <f>T101*EXP((IR-div-0.5*vol_2*vol_2)*U$2+vol_2*(corr*'1A. Gaussians'!T100+SQRT(1-corr*corr)*'1B. Gaussians'!T100)*SQRT(U$2))</f>
        <v>49.69221904941012</v>
      </c>
      <c r="V101" s="11">
        <f>U101*EXP((IR-div-0.5*vol_2*vol_2)*V$2+vol_2*(corr*'1A. Gaussians'!U100+SQRT(1-corr*corr)*'1B. Gaussians'!U100)*SQRT(V$2))</f>
        <v>47.095587201910021</v>
      </c>
      <c r="W101" s="12">
        <f>V101*EXP((IR-div-0.5*vol_2*vol_2)*W$2+vol_2*(corr*'1A. Gaussians'!V100+SQRT(1-corr*corr)*'1B. Gaussians'!V100)*SQRT(W$2))</f>
        <v>52.984393910663847</v>
      </c>
    </row>
    <row r="102" spans="2:23" x14ac:dyDescent="0.35">
      <c r="B102" s="9" t="s">
        <v>98</v>
      </c>
      <c r="C102" s="11">
        <f t="shared" si="2"/>
        <v>100</v>
      </c>
      <c r="D102" s="11">
        <f>C102*EXP((IR-div-0.5*vol_2*vol_2)*D$2+vol_2*(corr*'1A. Gaussians'!C101+SQRT(1-corr*corr)*'1B. Gaussians'!C101)*SQRT(D$2))</f>
        <v>96.580168918664185</v>
      </c>
      <c r="E102" s="11">
        <f>D102*EXP((IR-div-0.5*vol_2*vol_2)*E$2+vol_2*(corr*'1A. Gaussians'!D101+SQRT(1-corr*corr)*'1B. Gaussians'!D101)*SQRT(E$2))</f>
        <v>95.371373615664766</v>
      </c>
      <c r="F102" s="11">
        <f>E102*EXP((IR-div-0.5*vol_2*vol_2)*F$2+vol_2*(corr*'1A. Gaussians'!E101+SQRT(1-corr*corr)*'1B. Gaussians'!E101)*SQRT(F$2))</f>
        <v>95.992016096667768</v>
      </c>
      <c r="G102" s="11">
        <f>F102*EXP((IR-div-0.5*vol_2*vol_2)*G$2+vol_2*(corr*'1A. Gaussians'!F101+SQRT(1-corr*corr)*'1B. Gaussians'!F101)*SQRT(G$2))</f>
        <v>104.03430936399688</v>
      </c>
      <c r="H102" s="11">
        <f>G102*EXP((IR-div-0.5*vol_2*vol_2)*H$2+vol_2*(corr*'1A. Gaussians'!G101+SQRT(1-corr*corr)*'1B. Gaussians'!G101)*SQRT(H$2))</f>
        <v>103.00293709514312</v>
      </c>
      <c r="I102" s="11">
        <f>H102*EXP((IR-div-0.5*vol_2*vol_2)*I$2+vol_2*(corr*'1A. Gaussians'!H101+SQRT(1-corr*corr)*'1B. Gaussians'!H101)*SQRT(I$2))</f>
        <v>98.995459765713136</v>
      </c>
      <c r="J102" s="11">
        <f>I102*EXP((IR-div-0.5*vol_2*vol_2)*J$2+vol_2*(corr*'1A. Gaussians'!I101+SQRT(1-corr*corr)*'1B. Gaussians'!I101)*SQRT(J$2))</f>
        <v>109.41194186576979</v>
      </c>
      <c r="K102" s="11">
        <f>J102*EXP((IR-div-0.5*vol_2*vol_2)*K$2+vol_2*(corr*'1A. Gaussians'!J101+SQRT(1-corr*corr)*'1B. Gaussians'!J101)*SQRT(K$2))</f>
        <v>120.28200077121858</v>
      </c>
      <c r="L102" s="11">
        <f>K102*EXP((IR-div-0.5*vol_2*vol_2)*L$2+vol_2*(corr*'1A. Gaussians'!K101+SQRT(1-corr*corr)*'1B. Gaussians'!K101)*SQRT(L$2))</f>
        <v>110.90266484441287</v>
      </c>
      <c r="M102" s="11">
        <f>L102*EXP((IR-div-0.5*vol_2*vol_2)*M$2+vol_2*(corr*'1A. Gaussians'!L101+SQRT(1-corr*corr)*'1B. Gaussians'!L101)*SQRT(M$2))</f>
        <v>95.430745604610848</v>
      </c>
      <c r="N102" s="11">
        <f>M102*EXP((IR-div-0.5*vol_2*vol_2)*N$2+vol_2*(corr*'1A. Gaussians'!M101+SQRT(1-corr*corr)*'1B. Gaussians'!M101)*SQRT(N$2))</f>
        <v>91.853768927562172</v>
      </c>
      <c r="O102" s="11">
        <f>N102*EXP((IR-div-0.5*vol_2*vol_2)*O$2+vol_2*(corr*'1A. Gaussians'!N101+SQRT(1-corr*corr)*'1B. Gaussians'!N101)*SQRT(O$2))</f>
        <v>109.39609415774945</v>
      </c>
      <c r="P102" s="11">
        <f>O102*EXP((IR-div-0.5*vol_2*vol_2)*P$2+vol_2*(corr*'1A. Gaussians'!O101+SQRT(1-corr*corr)*'1B. Gaussians'!O101)*SQRT(P$2))</f>
        <v>94.697354249551736</v>
      </c>
      <c r="Q102" s="11">
        <f>P102*EXP((IR-div-0.5*vol_2*vol_2)*Q$2+vol_2*(corr*'1A. Gaussians'!P101+SQRT(1-corr*corr)*'1B. Gaussians'!P101)*SQRT(Q$2))</f>
        <v>84.881697601908286</v>
      </c>
      <c r="R102" s="11">
        <f>Q102*EXP((IR-div-0.5*vol_2*vol_2)*R$2+vol_2*(corr*'1A. Gaussians'!Q101+SQRT(1-corr*corr)*'1B. Gaussians'!Q101)*SQRT(R$2))</f>
        <v>77.557240067980814</v>
      </c>
      <c r="S102" s="11">
        <f>R102*EXP((IR-div-0.5*vol_2*vol_2)*S$2+vol_2*(corr*'1A. Gaussians'!R101+SQRT(1-corr*corr)*'1B. Gaussians'!R101)*SQRT(S$2))</f>
        <v>79.119301014028139</v>
      </c>
      <c r="T102" s="11">
        <f>S102*EXP((IR-div-0.5*vol_2*vol_2)*T$2+vol_2*(corr*'1A. Gaussians'!S101+SQRT(1-corr*corr)*'1B. Gaussians'!S101)*SQRT(T$2))</f>
        <v>97.297759054238796</v>
      </c>
      <c r="U102" s="11">
        <f>T102*EXP((IR-div-0.5*vol_2*vol_2)*U$2+vol_2*(corr*'1A. Gaussians'!T101+SQRT(1-corr*corr)*'1B. Gaussians'!T101)*SQRT(U$2))</f>
        <v>89.669309129463016</v>
      </c>
      <c r="V102" s="11">
        <f>U102*EXP((IR-div-0.5*vol_2*vol_2)*V$2+vol_2*(corr*'1A. Gaussians'!U101+SQRT(1-corr*corr)*'1B. Gaussians'!U101)*SQRT(V$2))</f>
        <v>86.492524940101134</v>
      </c>
      <c r="W102" s="12">
        <f>V102*EXP((IR-div-0.5*vol_2*vol_2)*W$2+vol_2*(corr*'1A. Gaussians'!V101+SQRT(1-corr*corr)*'1B. Gaussians'!V101)*SQRT(W$2))</f>
        <v>88.341547563713036</v>
      </c>
    </row>
    <row r="103" spans="2:23" x14ac:dyDescent="0.35">
      <c r="B103" s="9" t="s">
        <v>99</v>
      </c>
      <c r="C103" s="11">
        <f t="shared" si="2"/>
        <v>100</v>
      </c>
      <c r="D103" s="11">
        <f>C103*EXP((IR-div-0.5*vol_2*vol_2)*D$2+vol_2*(corr*'1A. Gaussians'!C102+SQRT(1-corr*corr)*'1B. Gaussians'!C102)*SQRT(D$2))</f>
        <v>91.682938247923389</v>
      </c>
      <c r="E103" s="11">
        <f>D103*EXP((IR-div-0.5*vol_2*vol_2)*E$2+vol_2*(corr*'1A. Gaussians'!D102+SQRT(1-corr*corr)*'1B. Gaussians'!D102)*SQRT(E$2))</f>
        <v>94.890533969268461</v>
      </c>
      <c r="F103" s="11">
        <f>E103*EXP((IR-div-0.5*vol_2*vol_2)*F$2+vol_2*(corr*'1A. Gaussians'!E102+SQRT(1-corr*corr)*'1B. Gaussians'!E102)*SQRT(F$2))</f>
        <v>93.753973049834585</v>
      </c>
      <c r="G103" s="11">
        <f>F103*EXP((IR-div-0.5*vol_2*vol_2)*G$2+vol_2*(corr*'1A. Gaussians'!F102+SQRT(1-corr*corr)*'1B. Gaussians'!F102)*SQRT(G$2))</f>
        <v>91.210061095903555</v>
      </c>
      <c r="H103" s="11">
        <f>G103*EXP((IR-div-0.5*vol_2*vol_2)*H$2+vol_2*(corr*'1A. Gaussians'!G102+SQRT(1-corr*corr)*'1B. Gaussians'!G102)*SQRT(H$2))</f>
        <v>90.394052338659421</v>
      </c>
      <c r="I103" s="11">
        <f>H103*EXP((IR-div-0.5*vol_2*vol_2)*I$2+vol_2*(corr*'1A. Gaussians'!H102+SQRT(1-corr*corr)*'1B. Gaussians'!H102)*SQRT(I$2))</f>
        <v>88.743370182884021</v>
      </c>
      <c r="J103" s="11">
        <f>I103*EXP((IR-div-0.5*vol_2*vol_2)*J$2+vol_2*(corr*'1A. Gaussians'!I102+SQRT(1-corr*corr)*'1B. Gaussians'!I102)*SQRT(J$2))</f>
        <v>95.359813971658255</v>
      </c>
      <c r="K103" s="11">
        <f>J103*EXP((IR-div-0.5*vol_2*vol_2)*K$2+vol_2*(corr*'1A. Gaussians'!J102+SQRT(1-corr*corr)*'1B. Gaussians'!J102)*SQRT(K$2))</f>
        <v>93.358521742137086</v>
      </c>
      <c r="L103" s="11">
        <f>K103*EXP((IR-div-0.5*vol_2*vol_2)*L$2+vol_2*(corr*'1A. Gaussians'!K102+SQRT(1-corr*corr)*'1B. Gaussians'!K102)*SQRT(L$2))</f>
        <v>90.389553788290385</v>
      </c>
      <c r="M103" s="11">
        <f>L103*EXP((IR-div-0.5*vol_2*vol_2)*M$2+vol_2*(corr*'1A. Gaussians'!L102+SQRT(1-corr*corr)*'1B. Gaussians'!L102)*SQRT(M$2))</f>
        <v>84.759678437420845</v>
      </c>
      <c r="N103" s="11">
        <f>M103*EXP((IR-div-0.5*vol_2*vol_2)*N$2+vol_2*(corr*'1A. Gaussians'!M102+SQRT(1-corr*corr)*'1B. Gaussians'!M102)*SQRT(N$2))</f>
        <v>101.94668504609794</v>
      </c>
      <c r="O103" s="11">
        <f>N103*EXP((IR-div-0.5*vol_2*vol_2)*O$2+vol_2*(corr*'1A. Gaussians'!N102+SQRT(1-corr*corr)*'1B. Gaussians'!N102)*SQRT(O$2))</f>
        <v>102.78464816207483</v>
      </c>
      <c r="P103" s="11">
        <f>O103*EXP((IR-div-0.5*vol_2*vol_2)*P$2+vol_2*(corr*'1A. Gaussians'!O102+SQRT(1-corr*corr)*'1B. Gaussians'!O102)*SQRT(P$2))</f>
        <v>96.086317973993587</v>
      </c>
      <c r="Q103" s="11">
        <f>P103*EXP((IR-div-0.5*vol_2*vol_2)*Q$2+vol_2*(corr*'1A. Gaussians'!P102+SQRT(1-corr*corr)*'1B. Gaussians'!P102)*SQRT(Q$2))</f>
        <v>121.27550729321825</v>
      </c>
      <c r="R103" s="11">
        <f>Q103*EXP((IR-div-0.5*vol_2*vol_2)*R$2+vol_2*(corr*'1A. Gaussians'!Q102+SQRT(1-corr*corr)*'1B. Gaussians'!Q102)*SQRT(R$2))</f>
        <v>119.15326836886537</v>
      </c>
      <c r="S103" s="11">
        <f>R103*EXP((IR-div-0.5*vol_2*vol_2)*S$2+vol_2*(corr*'1A. Gaussians'!R102+SQRT(1-corr*corr)*'1B. Gaussians'!R102)*SQRT(S$2))</f>
        <v>116.24208871747054</v>
      </c>
      <c r="T103" s="11">
        <f>S103*EXP((IR-div-0.5*vol_2*vol_2)*T$2+vol_2*(corr*'1A. Gaussians'!S102+SQRT(1-corr*corr)*'1B. Gaussians'!S102)*SQRT(T$2))</f>
        <v>131.26209993730768</v>
      </c>
      <c r="U103" s="11">
        <f>T103*EXP((IR-div-0.5*vol_2*vol_2)*U$2+vol_2*(corr*'1A. Gaussians'!T102+SQRT(1-corr*corr)*'1B. Gaussians'!T102)*SQRT(U$2))</f>
        <v>127.83380763869724</v>
      </c>
      <c r="V103" s="11">
        <f>U103*EXP((IR-div-0.5*vol_2*vol_2)*V$2+vol_2*(corr*'1A. Gaussians'!U102+SQRT(1-corr*corr)*'1B. Gaussians'!U102)*SQRT(V$2))</f>
        <v>130.99124187792594</v>
      </c>
      <c r="W103" s="12">
        <f>V103*EXP((IR-div-0.5*vol_2*vol_2)*W$2+vol_2*(corr*'1A. Gaussians'!V102+SQRT(1-corr*corr)*'1B. Gaussians'!V102)*SQRT(W$2))</f>
        <v>119.8196544306158</v>
      </c>
    </row>
    <row r="104" spans="2:23" x14ac:dyDescent="0.35">
      <c r="B104" s="9" t="s">
        <v>100</v>
      </c>
      <c r="C104" s="11">
        <f t="shared" si="2"/>
        <v>100</v>
      </c>
      <c r="D104" s="11">
        <f>C104*EXP((IR-div-0.5*vol_2*vol_2)*D$2+vol_2*(corr*'1A. Gaussians'!C103+SQRT(1-corr*corr)*'1B. Gaussians'!C103)*SQRT(D$2))</f>
        <v>85.037181284667312</v>
      </c>
      <c r="E104" s="11">
        <f>D104*EXP((IR-div-0.5*vol_2*vol_2)*E$2+vol_2*(corr*'1A. Gaussians'!D103+SQRT(1-corr*corr)*'1B. Gaussians'!D103)*SQRT(E$2))</f>
        <v>83.310021809776984</v>
      </c>
      <c r="F104" s="11">
        <f>E104*EXP((IR-div-0.5*vol_2*vol_2)*F$2+vol_2*(corr*'1A. Gaussians'!E103+SQRT(1-corr*corr)*'1B. Gaussians'!E103)*SQRT(F$2))</f>
        <v>71.985675411037192</v>
      </c>
      <c r="G104" s="11">
        <f>F104*EXP((IR-div-0.5*vol_2*vol_2)*G$2+vol_2*(corr*'1A. Gaussians'!F103+SQRT(1-corr*corr)*'1B. Gaussians'!F103)*SQRT(G$2))</f>
        <v>71.420287456970428</v>
      </c>
      <c r="H104" s="11">
        <f>G104*EXP((IR-div-0.5*vol_2*vol_2)*H$2+vol_2*(corr*'1A. Gaussians'!G103+SQRT(1-corr*corr)*'1B. Gaussians'!G103)*SQRT(H$2))</f>
        <v>71.509107612494077</v>
      </c>
      <c r="I104" s="11">
        <f>H104*EXP((IR-div-0.5*vol_2*vol_2)*I$2+vol_2*(corr*'1A. Gaussians'!H103+SQRT(1-corr*corr)*'1B. Gaussians'!H103)*SQRT(I$2))</f>
        <v>71.557504512046833</v>
      </c>
      <c r="J104" s="11">
        <f>I104*EXP((IR-div-0.5*vol_2*vol_2)*J$2+vol_2*(corr*'1A. Gaussians'!I103+SQRT(1-corr*corr)*'1B. Gaussians'!I103)*SQRT(J$2))</f>
        <v>76.105229784304598</v>
      </c>
      <c r="K104" s="11">
        <f>J104*EXP((IR-div-0.5*vol_2*vol_2)*K$2+vol_2*(corr*'1A. Gaussians'!J103+SQRT(1-corr*corr)*'1B. Gaussians'!J103)*SQRT(K$2))</f>
        <v>85.862113928944268</v>
      </c>
      <c r="L104" s="11">
        <f>K104*EXP((IR-div-0.5*vol_2*vol_2)*L$2+vol_2*(corr*'1A. Gaussians'!K103+SQRT(1-corr*corr)*'1B. Gaussians'!K103)*SQRT(L$2))</f>
        <v>95.812780299068734</v>
      </c>
      <c r="M104" s="11">
        <f>L104*EXP((IR-div-0.5*vol_2*vol_2)*M$2+vol_2*(corr*'1A. Gaussians'!L103+SQRT(1-corr*corr)*'1B. Gaussians'!L103)*SQRT(M$2))</f>
        <v>95.935632408448853</v>
      </c>
      <c r="N104" s="11">
        <f>M104*EXP((IR-div-0.5*vol_2*vol_2)*N$2+vol_2*(corr*'1A. Gaussians'!M103+SQRT(1-corr*corr)*'1B. Gaussians'!M103)*SQRT(N$2))</f>
        <v>110.82584185663536</v>
      </c>
      <c r="O104" s="11">
        <f>N104*EXP((IR-div-0.5*vol_2*vol_2)*O$2+vol_2*(corr*'1A. Gaussians'!N103+SQRT(1-corr*corr)*'1B. Gaussians'!N103)*SQRT(O$2))</f>
        <v>108.45017756107603</v>
      </c>
      <c r="P104" s="11">
        <f>O104*EXP((IR-div-0.5*vol_2*vol_2)*P$2+vol_2*(corr*'1A. Gaussians'!O103+SQRT(1-corr*corr)*'1B. Gaussians'!O103)*SQRT(P$2))</f>
        <v>103.0118078173408</v>
      </c>
      <c r="Q104" s="11">
        <f>P104*EXP((IR-div-0.5*vol_2*vol_2)*Q$2+vol_2*(corr*'1A. Gaussians'!P103+SQRT(1-corr*corr)*'1B. Gaussians'!P103)*SQRT(Q$2))</f>
        <v>105.47689208648431</v>
      </c>
      <c r="R104" s="11">
        <f>Q104*EXP((IR-div-0.5*vol_2*vol_2)*R$2+vol_2*(corr*'1A. Gaussians'!Q103+SQRT(1-corr*corr)*'1B. Gaussians'!Q103)*SQRT(R$2))</f>
        <v>94.154565036374677</v>
      </c>
      <c r="S104" s="11">
        <f>R104*EXP((IR-div-0.5*vol_2*vol_2)*S$2+vol_2*(corr*'1A. Gaussians'!R103+SQRT(1-corr*corr)*'1B. Gaussians'!R103)*SQRT(S$2))</f>
        <v>96.343981235117795</v>
      </c>
      <c r="T104" s="11">
        <f>S104*EXP((IR-div-0.5*vol_2*vol_2)*T$2+vol_2*(corr*'1A. Gaussians'!S103+SQRT(1-corr*corr)*'1B. Gaussians'!S103)*SQRT(T$2))</f>
        <v>84.869503120925742</v>
      </c>
      <c r="U104" s="11">
        <f>T104*EXP((IR-div-0.5*vol_2*vol_2)*U$2+vol_2*(corr*'1A. Gaussians'!T103+SQRT(1-corr*corr)*'1B. Gaussians'!T103)*SQRT(U$2))</f>
        <v>82.007742244553896</v>
      </c>
      <c r="V104" s="11">
        <f>U104*EXP((IR-div-0.5*vol_2*vol_2)*V$2+vol_2*(corr*'1A. Gaussians'!U103+SQRT(1-corr*corr)*'1B. Gaussians'!U103)*SQRT(V$2))</f>
        <v>87.113251296113887</v>
      </c>
      <c r="W104" s="12">
        <f>V104*EXP((IR-div-0.5*vol_2*vol_2)*W$2+vol_2*(corr*'1A. Gaussians'!V103+SQRT(1-corr*corr)*'1B. Gaussians'!V103)*SQRT(W$2))</f>
        <v>77.527516798894482</v>
      </c>
    </row>
    <row r="105" spans="2:23" x14ac:dyDescent="0.35">
      <c r="B105" s="9" t="s">
        <v>101</v>
      </c>
      <c r="C105" s="11">
        <f t="shared" si="2"/>
        <v>100</v>
      </c>
      <c r="D105" s="11">
        <f>C105*EXP((IR-div-0.5*vol_2*vol_2)*D$2+vol_2*(corr*'1A. Gaussians'!C104+SQRT(1-corr*corr)*'1B. Gaussians'!C104)*SQRT(D$2))</f>
        <v>90.690861641924101</v>
      </c>
      <c r="E105" s="11">
        <f>D105*EXP((IR-div-0.5*vol_2*vol_2)*E$2+vol_2*(corr*'1A. Gaussians'!D104+SQRT(1-corr*corr)*'1B. Gaussians'!D104)*SQRT(E$2))</f>
        <v>85.437829153756951</v>
      </c>
      <c r="F105" s="11">
        <f>E105*EXP((IR-div-0.5*vol_2*vol_2)*F$2+vol_2*(corr*'1A. Gaussians'!E104+SQRT(1-corr*corr)*'1B. Gaussians'!E104)*SQRT(F$2))</f>
        <v>80.13389423745393</v>
      </c>
      <c r="G105" s="11">
        <f>F105*EXP((IR-div-0.5*vol_2*vol_2)*G$2+vol_2*(corr*'1A. Gaussians'!F104+SQRT(1-corr*corr)*'1B. Gaussians'!F104)*SQRT(G$2))</f>
        <v>68.503806836468158</v>
      </c>
      <c r="H105" s="11">
        <f>G105*EXP((IR-div-0.5*vol_2*vol_2)*H$2+vol_2*(corr*'1A. Gaussians'!G104+SQRT(1-corr*corr)*'1B. Gaussians'!G104)*SQRT(H$2))</f>
        <v>73.341702045792545</v>
      </c>
      <c r="I105" s="11">
        <f>H105*EXP((IR-div-0.5*vol_2*vol_2)*I$2+vol_2*(corr*'1A. Gaussians'!H104+SQRT(1-corr*corr)*'1B. Gaussians'!H104)*SQRT(I$2))</f>
        <v>72.438481875236448</v>
      </c>
      <c r="J105" s="11">
        <f>I105*EXP((IR-div-0.5*vol_2*vol_2)*J$2+vol_2*(corr*'1A. Gaussians'!I104+SQRT(1-corr*corr)*'1B. Gaussians'!I104)*SQRT(J$2))</f>
        <v>66.645411850370252</v>
      </c>
      <c r="K105" s="11">
        <f>J105*EXP((IR-div-0.5*vol_2*vol_2)*K$2+vol_2*(corr*'1A. Gaussians'!J104+SQRT(1-corr*corr)*'1B. Gaussians'!J104)*SQRT(K$2))</f>
        <v>57.638302530424234</v>
      </c>
      <c r="L105" s="11">
        <f>K105*EXP((IR-div-0.5*vol_2*vol_2)*L$2+vol_2*(corr*'1A. Gaussians'!K104+SQRT(1-corr*corr)*'1B. Gaussians'!K104)*SQRT(L$2))</f>
        <v>46.092661124492459</v>
      </c>
      <c r="M105" s="11">
        <f>L105*EXP((IR-div-0.5*vol_2*vol_2)*M$2+vol_2*(corr*'1A. Gaussians'!L104+SQRT(1-corr*corr)*'1B. Gaussians'!L104)*SQRT(M$2))</f>
        <v>47.563275880797512</v>
      </c>
      <c r="N105" s="11">
        <f>M105*EXP((IR-div-0.5*vol_2*vol_2)*N$2+vol_2*(corr*'1A. Gaussians'!M104+SQRT(1-corr*corr)*'1B. Gaussians'!M104)*SQRT(N$2))</f>
        <v>44.288117845063113</v>
      </c>
      <c r="O105" s="11">
        <f>N105*EXP((IR-div-0.5*vol_2*vol_2)*O$2+vol_2*(corr*'1A. Gaussians'!N104+SQRT(1-corr*corr)*'1B. Gaussians'!N104)*SQRT(O$2))</f>
        <v>53.674644702824672</v>
      </c>
      <c r="P105" s="11">
        <f>O105*EXP((IR-div-0.5*vol_2*vol_2)*P$2+vol_2*(corr*'1A. Gaussians'!O104+SQRT(1-corr*corr)*'1B. Gaussians'!O104)*SQRT(P$2))</f>
        <v>50.810930362441702</v>
      </c>
      <c r="Q105" s="11">
        <f>P105*EXP((IR-div-0.5*vol_2*vol_2)*Q$2+vol_2*(corr*'1A. Gaussians'!P104+SQRT(1-corr*corr)*'1B. Gaussians'!P104)*SQRT(Q$2))</f>
        <v>49.555259204697919</v>
      </c>
      <c r="R105" s="11">
        <f>Q105*EXP((IR-div-0.5*vol_2*vol_2)*R$2+vol_2*(corr*'1A. Gaussians'!Q104+SQRT(1-corr*corr)*'1B. Gaussians'!Q104)*SQRT(R$2))</f>
        <v>40.895295901978066</v>
      </c>
      <c r="S105" s="11">
        <f>R105*EXP((IR-div-0.5*vol_2*vol_2)*S$2+vol_2*(corr*'1A. Gaussians'!R104+SQRT(1-corr*corr)*'1B. Gaussians'!R104)*SQRT(S$2))</f>
        <v>39.678458005166419</v>
      </c>
      <c r="T105" s="11">
        <f>S105*EXP((IR-div-0.5*vol_2*vol_2)*T$2+vol_2*(corr*'1A. Gaussians'!S104+SQRT(1-corr*corr)*'1B. Gaussians'!S104)*SQRT(T$2))</f>
        <v>42.944583913149089</v>
      </c>
      <c r="U105" s="11">
        <f>T105*EXP((IR-div-0.5*vol_2*vol_2)*U$2+vol_2*(corr*'1A. Gaussians'!T104+SQRT(1-corr*corr)*'1B. Gaussians'!T104)*SQRT(U$2))</f>
        <v>47.334668920810913</v>
      </c>
      <c r="V105" s="11">
        <f>U105*EXP((IR-div-0.5*vol_2*vol_2)*V$2+vol_2*(corr*'1A. Gaussians'!U104+SQRT(1-corr*corr)*'1B. Gaussians'!U104)*SQRT(V$2))</f>
        <v>54.405661414941093</v>
      </c>
      <c r="W105" s="12">
        <f>V105*EXP((IR-div-0.5*vol_2*vol_2)*W$2+vol_2*(corr*'1A. Gaussians'!V104+SQRT(1-corr*corr)*'1B. Gaussians'!V104)*SQRT(W$2))</f>
        <v>56.098868887843366</v>
      </c>
    </row>
    <row r="106" spans="2:23" x14ac:dyDescent="0.35">
      <c r="B106" s="9" t="s">
        <v>102</v>
      </c>
      <c r="C106" s="11">
        <f t="shared" si="2"/>
        <v>100</v>
      </c>
      <c r="D106" s="11">
        <f>C106*EXP((IR-div-0.5*vol_2*vol_2)*D$2+vol_2*(corr*'1A. Gaussians'!C105+SQRT(1-corr*corr)*'1B. Gaussians'!C105)*SQRT(D$2))</f>
        <v>99.919826652416049</v>
      </c>
      <c r="E106" s="11">
        <f>D106*EXP((IR-div-0.5*vol_2*vol_2)*E$2+vol_2*(corr*'1A. Gaussians'!D105+SQRT(1-corr*corr)*'1B. Gaussians'!D105)*SQRT(E$2))</f>
        <v>91.815218150476511</v>
      </c>
      <c r="F106" s="11">
        <f>E106*EXP((IR-div-0.5*vol_2*vol_2)*F$2+vol_2*(corr*'1A. Gaussians'!E105+SQRT(1-corr*corr)*'1B. Gaussians'!E105)*SQRT(F$2))</f>
        <v>78.218479248663911</v>
      </c>
      <c r="G106" s="11">
        <f>F106*EXP((IR-div-0.5*vol_2*vol_2)*G$2+vol_2*(corr*'1A. Gaussians'!F105+SQRT(1-corr*corr)*'1B. Gaussians'!F105)*SQRT(G$2))</f>
        <v>81.600427013973402</v>
      </c>
      <c r="H106" s="11">
        <f>G106*EXP((IR-div-0.5*vol_2*vol_2)*H$2+vol_2*(corr*'1A. Gaussians'!G105+SQRT(1-corr*corr)*'1B. Gaussians'!G105)*SQRT(H$2))</f>
        <v>87.32271517719046</v>
      </c>
      <c r="I106" s="11">
        <f>H106*EXP((IR-div-0.5*vol_2*vol_2)*I$2+vol_2*(corr*'1A. Gaussians'!H105+SQRT(1-corr*corr)*'1B. Gaussians'!H105)*SQRT(I$2))</f>
        <v>97.628863448708572</v>
      </c>
      <c r="J106" s="11">
        <f>I106*EXP((IR-div-0.5*vol_2*vol_2)*J$2+vol_2*(corr*'1A. Gaussians'!I105+SQRT(1-corr*corr)*'1B. Gaussians'!I105)*SQRT(J$2))</f>
        <v>120.89181983584429</v>
      </c>
      <c r="K106" s="11">
        <f>J106*EXP((IR-div-0.5*vol_2*vol_2)*K$2+vol_2*(corr*'1A. Gaussians'!J105+SQRT(1-corr*corr)*'1B. Gaussians'!J105)*SQRT(K$2))</f>
        <v>130.11613708476764</v>
      </c>
      <c r="L106" s="11">
        <f>K106*EXP((IR-div-0.5*vol_2*vol_2)*L$2+vol_2*(corr*'1A. Gaussians'!K105+SQRT(1-corr*corr)*'1B. Gaussians'!K105)*SQRT(L$2))</f>
        <v>120.06178142073679</v>
      </c>
      <c r="M106" s="11">
        <f>L106*EXP((IR-div-0.5*vol_2*vol_2)*M$2+vol_2*(corr*'1A. Gaussians'!L105+SQRT(1-corr*corr)*'1B. Gaussians'!L105)*SQRT(M$2))</f>
        <v>119.52630719304636</v>
      </c>
      <c r="N106" s="11">
        <f>M106*EXP((IR-div-0.5*vol_2*vol_2)*N$2+vol_2*(corr*'1A. Gaussians'!M105+SQRT(1-corr*corr)*'1B. Gaussians'!M105)*SQRT(N$2))</f>
        <v>112.87979451286061</v>
      </c>
      <c r="O106" s="11">
        <f>N106*EXP((IR-div-0.5*vol_2*vol_2)*O$2+vol_2*(corr*'1A. Gaussians'!N105+SQRT(1-corr*corr)*'1B. Gaussians'!N105)*SQRT(O$2))</f>
        <v>134.47270343490163</v>
      </c>
      <c r="P106" s="11">
        <f>O106*EXP((IR-div-0.5*vol_2*vol_2)*P$2+vol_2*(corr*'1A. Gaussians'!O105+SQRT(1-corr*corr)*'1B. Gaussians'!O105)*SQRT(P$2))</f>
        <v>137.27176623689817</v>
      </c>
      <c r="Q106" s="11">
        <f>P106*EXP((IR-div-0.5*vol_2*vol_2)*Q$2+vol_2*(corr*'1A. Gaussians'!P105+SQRT(1-corr*corr)*'1B. Gaussians'!P105)*SQRT(Q$2))</f>
        <v>132.38350764187572</v>
      </c>
      <c r="R106" s="11">
        <f>Q106*EXP((IR-div-0.5*vol_2*vol_2)*R$2+vol_2*(corr*'1A. Gaussians'!Q105+SQRT(1-corr*corr)*'1B. Gaussians'!Q105)*SQRT(R$2))</f>
        <v>140.38601909606257</v>
      </c>
      <c r="S106" s="11">
        <f>R106*EXP((IR-div-0.5*vol_2*vol_2)*S$2+vol_2*(corr*'1A. Gaussians'!R105+SQRT(1-corr*corr)*'1B. Gaussians'!R105)*SQRT(S$2))</f>
        <v>144.20800368519321</v>
      </c>
      <c r="T106" s="11">
        <f>S106*EXP((IR-div-0.5*vol_2*vol_2)*T$2+vol_2*(corr*'1A. Gaussians'!S105+SQRT(1-corr*corr)*'1B. Gaussians'!S105)*SQRT(T$2))</f>
        <v>176.54078143382284</v>
      </c>
      <c r="U106" s="11">
        <f>T106*EXP((IR-div-0.5*vol_2*vol_2)*U$2+vol_2*(corr*'1A. Gaussians'!T105+SQRT(1-corr*corr)*'1B. Gaussians'!T105)*SQRT(U$2))</f>
        <v>179.57432360736274</v>
      </c>
      <c r="V106" s="11">
        <f>U106*EXP((IR-div-0.5*vol_2*vol_2)*V$2+vol_2*(corr*'1A. Gaussians'!U105+SQRT(1-corr*corr)*'1B. Gaussians'!U105)*SQRT(V$2))</f>
        <v>168.14625704543334</v>
      </c>
      <c r="W106" s="12">
        <f>V106*EXP((IR-div-0.5*vol_2*vol_2)*W$2+vol_2*(corr*'1A. Gaussians'!V105+SQRT(1-corr*corr)*'1B. Gaussians'!V105)*SQRT(W$2))</f>
        <v>173.48288137500077</v>
      </c>
    </row>
    <row r="107" spans="2:23" x14ac:dyDescent="0.35">
      <c r="B107" s="9" t="s">
        <v>103</v>
      </c>
      <c r="C107" s="11">
        <f t="shared" si="2"/>
        <v>100</v>
      </c>
      <c r="D107" s="11">
        <f>C107*EXP((IR-div-0.5*vol_2*vol_2)*D$2+vol_2*(corr*'1A. Gaussians'!C106+SQRT(1-corr*corr)*'1B. Gaussians'!C106)*SQRT(D$2))</f>
        <v>109.85701096699614</v>
      </c>
      <c r="E107" s="11">
        <f>D107*EXP((IR-div-0.5*vol_2*vol_2)*E$2+vol_2*(corr*'1A. Gaussians'!D106+SQRT(1-corr*corr)*'1B. Gaussians'!D106)*SQRT(E$2))</f>
        <v>104.25427557528612</v>
      </c>
      <c r="F107" s="11">
        <f>E107*EXP((IR-div-0.5*vol_2*vol_2)*F$2+vol_2*(corr*'1A. Gaussians'!E106+SQRT(1-corr*corr)*'1B. Gaussians'!E106)*SQRT(F$2))</f>
        <v>110.69151908992346</v>
      </c>
      <c r="G107" s="11">
        <f>F107*EXP((IR-div-0.5*vol_2*vol_2)*G$2+vol_2*(corr*'1A. Gaussians'!F106+SQRT(1-corr*corr)*'1B. Gaussians'!F106)*SQRT(G$2))</f>
        <v>105.46345665491874</v>
      </c>
      <c r="H107" s="11">
        <f>G107*EXP((IR-div-0.5*vol_2*vol_2)*H$2+vol_2*(corr*'1A. Gaussians'!G106+SQRT(1-corr*corr)*'1B. Gaussians'!G106)*SQRT(H$2))</f>
        <v>99.287512072109962</v>
      </c>
      <c r="I107" s="11">
        <f>H107*EXP((IR-div-0.5*vol_2*vol_2)*I$2+vol_2*(corr*'1A. Gaussians'!H106+SQRT(1-corr*corr)*'1B. Gaussians'!H106)*SQRT(I$2))</f>
        <v>100.10062141455525</v>
      </c>
      <c r="J107" s="11">
        <f>I107*EXP((IR-div-0.5*vol_2*vol_2)*J$2+vol_2*(corr*'1A. Gaussians'!I106+SQRT(1-corr*corr)*'1B. Gaussians'!I106)*SQRT(J$2))</f>
        <v>98.22834225194137</v>
      </c>
      <c r="K107" s="11">
        <f>J107*EXP((IR-div-0.5*vol_2*vol_2)*K$2+vol_2*(corr*'1A. Gaussians'!J106+SQRT(1-corr*corr)*'1B. Gaussians'!J106)*SQRT(K$2))</f>
        <v>115.10889522645411</v>
      </c>
      <c r="L107" s="11">
        <f>K107*EXP((IR-div-0.5*vol_2*vol_2)*L$2+vol_2*(corr*'1A. Gaussians'!K106+SQRT(1-corr*corr)*'1B. Gaussians'!K106)*SQRT(L$2))</f>
        <v>116.96094663902285</v>
      </c>
      <c r="M107" s="11">
        <f>L107*EXP((IR-div-0.5*vol_2*vol_2)*M$2+vol_2*(corr*'1A. Gaussians'!L106+SQRT(1-corr*corr)*'1B. Gaussians'!L106)*SQRT(M$2))</f>
        <v>122.08500514689733</v>
      </c>
      <c r="N107" s="11">
        <f>M107*EXP((IR-div-0.5*vol_2*vol_2)*N$2+vol_2*(corr*'1A. Gaussians'!M106+SQRT(1-corr*corr)*'1B. Gaussians'!M106)*SQRT(N$2))</f>
        <v>117.05747533413407</v>
      </c>
      <c r="O107" s="11">
        <f>N107*EXP((IR-div-0.5*vol_2*vol_2)*O$2+vol_2*(corr*'1A. Gaussians'!N106+SQRT(1-corr*corr)*'1B. Gaussians'!N106)*SQRT(O$2))</f>
        <v>129.36877449217852</v>
      </c>
      <c r="P107" s="11">
        <f>O107*EXP((IR-div-0.5*vol_2*vol_2)*P$2+vol_2*(corr*'1A. Gaussians'!O106+SQRT(1-corr*corr)*'1B. Gaussians'!O106)*SQRT(P$2))</f>
        <v>112.80149020144619</v>
      </c>
      <c r="Q107" s="11">
        <f>P107*EXP((IR-div-0.5*vol_2*vol_2)*Q$2+vol_2*(corr*'1A. Gaussians'!P106+SQRT(1-corr*corr)*'1B. Gaussians'!P106)*SQRT(Q$2))</f>
        <v>120.73567844276347</v>
      </c>
      <c r="R107" s="11">
        <f>Q107*EXP((IR-div-0.5*vol_2*vol_2)*R$2+vol_2*(corr*'1A. Gaussians'!Q106+SQRT(1-corr*corr)*'1B. Gaussians'!Q106)*SQRT(R$2))</f>
        <v>112.89477733562725</v>
      </c>
      <c r="S107" s="11">
        <f>R107*EXP((IR-div-0.5*vol_2*vol_2)*S$2+vol_2*(corr*'1A. Gaussians'!R106+SQRT(1-corr*corr)*'1B. Gaussians'!R106)*SQRT(S$2))</f>
        <v>110.50170360308302</v>
      </c>
      <c r="T107" s="11">
        <f>S107*EXP((IR-div-0.5*vol_2*vol_2)*T$2+vol_2*(corr*'1A. Gaussians'!S106+SQRT(1-corr*corr)*'1B. Gaussians'!S106)*SQRT(T$2))</f>
        <v>122.80650681427559</v>
      </c>
      <c r="U107" s="11">
        <f>T107*EXP((IR-div-0.5*vol_2*vol_2)*U$2+vol_2*(corr*'1A. Gaussians'!T106+SQRT(1-corr*corr)*'1B. Gaussians'!T106)*SQRT(U$2))</f>
        <v>91.690365074139621</v>
      </c>
      <c r="V107" s="11">
        <f>U107*EXP((IR-div-0.5*vol_2*vol_2)*V$2+vol_2*(corr*'1A. Gaussians'!U106+SQRT(1-corr*corr)*'1B. Gaussians'!U106)*SQRT(V$2))</f>
        <v>73.865855776973561</v>
      </c>
      <c r="W107" s="12">
        <f>V107*EXP((IR-div-0.5*vol_2*vol_2)*W$2+vol_2*(corr*'1A. Gaussians'!V106+SQRT(1-corr*corr)*'1B. Gaussians'!V106)*SQRT(W$2))</f>
        <v>77.221859691093513</v>
      </c>
    </row>
    <row r="108" spans="2:23" x14ac:dyDescent="0.35">
      <c r="B108" s="9" t="s">
        <v>104</v>
      </c>
      <c r="C108" s="11">
        <f t="shared" si="2"/>
        <v>100</v>
      </c>
      <c r="D108" s="11">
        <f>C108*EXP((IR-div-0.5*vol_2*vol_2)*D$2+vol_2*(corr*'1A. Gaussians'!C107+SQRT(1-corr*corr)*'1B. Gaussians'!C107)*SQRT(D$2))</f>
        <v>86.742170187904293</v>
      </c>
      <c r="E108" s="11">
        <f>D108*EXP((IR-div-0.5*vol_2*vol_2)*E$2+vol_2*(corr*'1A. Gaussians'!D107+SQRT(1-corr*corr)*'1B. Gaussians'!D107)*SQRT(E$2))</f>
        <v>96.976256218532299</v>
      </c>
      <c r="F108" s="11">
        <f>E108*EXP((IR-div-0.5*vol_2*vol_2)*F$2+vol_2*(corr*'1A. Gaussians'!E107+SQRT(1-corr*corr)*'1B. Gaussians'!E107)*SQRT(F$2))</f>
        <v>103.25631401285084</v>
      </c>
      <c r="G108" s="11">
        <f>F108*EXP((IR-div-0.5*vol_2*vol_2)*G$2+vol_2*(corr*'1A. Gaussians'!F107+SQRT(1-corr*corr)*'1B. Gaussians'!F107)*SQRT(G$2))</f>
        <v>108.18265837422803</v>
      </c>
      <c r="H108" s="11">
        <f>G108*EXP((IR-div-0.5*vol_2*vol_2)*H$2+vol_2*(corr*'1A. Gaussians'!G107+SQRT(1-corr*corr)*'1B. Gaussians'!G107)*SQRT(H$2))</f>
        <v>103.75808535569755</v>
      </c>
      <c r="I108" s="11">
        <f>H108*EXP((IR-div-0.5*vol_2*vol_2)*I$2+vol_2*(corr*'1A. Gaussians'!H107+SQRT(1-corr*corr)*'1B. Gaussians'!H107)*SQRT(I$2))</f>
        <v>108.12842070211656</v>
      </c>
      <c r="J108" s="11">
        <f>I108*EXP((IR-div-0.5*vol_2*vol_2)*J$2+vol_2*(corr*'1A. Gaussians'!I107+SQRT(1-corr*corr)*'1B. Gaussians'!I107)*SQRT(J$2))</f>
        <v>104.01940132415056</v>
      </c>
      <c r="K108" s="11">
        <f>J108*EXP((IR-div-0.5*vol_2*vol_2)*K$2+vol_2*(corr*'1A. Gaussians'!J107+SQRT(1-corr*corr)*'1B. Gaussians'!J107)*SQRT(K$2))</f>
        <v>100.83338885319874</v>
      </c>
      <c r="L108" s="11">
        <f>K108*EXP((IR-div-0.5*vol_2*vol_2)*L$2+vol_2*(corr*'1A. Gaussians'!K107+SQRT(1-corr*corr)*'1B. Gaussians'!K107)*SQRT(L$2))</f>
        <v>108.65395048293652</v>
      </c>
      <c r="M108" s="11">
        <f>L108*EXP((IR-div-0.5*vol_2*vol_2)*M$2+vol_2*(corr*'1A. Gaussians'!L107+SQRT(1-corr*corr)*'1B. Gaussians'!L107)*SQRT(M$2))</f>
        <v>104.87383681881619</v>
      </c>
      <c r="N108" s="11">
        <f>M108*EXP((IR-div-0.5*vol_2*vol_2)*N$2+vol_2*(corr*'1A. Gaussians'!M107+SQRT(1-corr*corr)*'1B. Gaussians'!M107)*SQRT(N$2))</f>
        <v>113.33033999241884</v>
      </c>
      <c r="O108" s="11">
        <f>N108*EXP((IR-div-0.5*vol_2*vol_2)*O$2+vol_2*(corr*'1A. Gaussians'!N107+SQRT(1-corr*corr)*'1B. Gaussians'!N107)*SQRT(O$2))</f>
        <v>114.8757676353754</v>
      </c>
      <c r="P108" s="11">
        <f>O108*EXP((IR-div-0.5*vol_2*vol_2)*P$2+vol_2*(corr*'1A. Gaussians'!O107+SQRT(1-corr*corr)*'1B. Gaussians'!O107)*SQRT(P$2))</f>
        <v>119.96486203972154</v>
      </c>
      <c r="Q108" s="11">
        <f>P108*EXP((IR-div-0.5*vol_2*vol_2)*Q$2+vol_2*(corr*'1A. Gaussians'!P107+SQRT(1-corr*corr)*'1B. Gaussians'!P107)*SQRT(Q$2))</f>
        <v>103.90729379776744</v>
      </c>
      <c r="R108" s="11">
        <f>Q108*EXP((IR-div-0.5*vol_2*vol_2)*R$2+vol_2*(corr*'1A. Gaussians'!Q107+SQRT(1-corr*corr)*'1B. Gaussians'!Q107)*SQRT(R$2))</f>
        <v>107.17618035427446</v>
      </c>
      <c r="S108" s="11">
        <f>R108*EXP((IR-div-0.5*vol_2*vol_2)*S$2+vol_2*(corr*'1A. Gaussians'!R107+SQRT(1-corr*corr)*'1B. Gaussians'!R107)*SQRT(S$2))</f>
        <v>109.42089239309405</v>
      </c>
      <c r="T108" s="11">
        <f>S108*EXP((IR-div-0.5*vol_2*vol_2)*T$2+vol_2*(corr*'1A. Gaussians'!S107+SQRT(1-corr*corr)*'1B. Gaussians'!S107)*SQRT(T$2))</f>
        <v>95.44523384391178</v>
      </c>
      <c r="U108" s="11">
        <f>T108*EXP((IR-div-0.5*vol_2*vol_2)*U$2+vol_2*(corr*'1A. Gaussians'!T107+SQRT(1-corr*corr)*'1B. Gaussians'!T107)*SQRT(U$2))</f>
        <v>87.421829615368594</v>
      </c>
      <c r="V108" s="11">
        <f>U108*EXP((IR-div-0.5*vol_2*vol_2)*V$2+vol_2*(corr*'1A. Gaussians'!U107+SQRT(1-corr*corr)*'1B. Gaussians'!U107)*SQRT(V$2))</f>
        <v>79.7766463525045</v>
      </c>
      <c r="W108" s="12">
        <f>V108*EXP((IR-div-0.5*vol_2*vol_2)*W$2+vol_2*(corr*'1A. Gaussians'!V107+SQRT(1-corr*corr)*'1B. Gaussians'!V107)*SQRT(W$2))</f>
        <v>82.708955591024022</v>
      </c>
    </row>
    <row r="109" spans="2:23" x14ac:dyDescent="0.35">
      <c r="B109" s="9" t="s">
        <v>105</v>
      </c>
      <c r="C109" s="11">
        <f t="shared" si="2"/>
        <v>100</v>
      </c>
      <c r="D109" s="11">
        <f>C109*EXP((IR-div-0.5*vol_2*vol_2)*D$2+vol_2*(corr*'1A. Gaussians'!C108+SQRT(1-corr*corr)*'1B. Gaussians'!C108)*SQRT(D$2))</f>
        <v>95.330657679801746</v>
      </c>
      <c r="E109" s="11">
        <f>D109*EXP((IR-div-0.5*vol_2*vol_2)*E$2+vol_2*(corr*'1A. Gaussians'!D108+SQRT(1-corr*corr)*'1B. Gaussians'!D108)*SQRT(E$2))</f>
        <v>88.63009895201958</v>
      </c>
      <c r="F109" s="11">
        <f>E109*EXP((IR-div-0.5*vol_2*vol_2)*F$2+vol_2*(corr*'1A. Gaussians'!E108+SQRT(1-corr*corr)*'1B. Gaussians'!E108)*SQRT(F$2))</f>
        <v>87.494028975333919</v>
      </c>
      <c r="G109" s="11">
        <f>F109*EXP((IR-div-0.5*vol_2*vol_2)*G$2+vol_2*(corr*'1A. Gaussians'!F108+SQRT(1-corr*corr)*'1B. Gaussians'!F108)*SQRT(G$2))</f>
        <v>101.23641718860206</v>
      </c>
      <c r="H109" s="11">
        <f>G109*EXP((IR-div-0.5*vol_2*vol_2)*H$2+vol_2*(corr*'1A. Gaussians'!G108+SQRT(1-corr*corr)*'1B. Gaussians'!G108)*SQRT(H$2))</f>
        <v>92.031414493194021</v>
      </c>
      <c r="I109" s="11">
        <f>H109*EXP((IR-div-0.5*vol_2*vol_2)*I$2+vol_2*(corr*'1A. Gaussians'!H108+SQRT(1-corr*corr)*'1B. Gaussians'!H108)*SQRT(I$2))</f>
        <v>79.387384372359179</v>
      </c>
      <c r="J109" s="11">
        <f>I109*EXP((IR-div-0.5*vol_2*vol_2)*J$2+vol_2*(corr*'1A. Gaussians'!I108+SQRT(1-corr*corr)*'1B. Gaussians'!I108)*SQRT(J$2))</f>
        <v>70.29263083207718</v>
      </c>
      <c r="K109" s="11">
        <f>J109*EXP((IR-div-0.5*vol_2*vol_2)*K$2+vol_2*(corr*'1A. Gaussians'!J108+SQRT(1-corr*corr)*'1B. Gaussians'!J108)*SQRT(K$2))</f>
        <v>70.900724690946603</v>
      </c>
      <c r="L109" s="11">
        <f>K109*EXP((IR-div-0.5*vol_2*vol_2)*L$2+vol_2*(corr*'1A. Gaussians'!K108+SQRT(1-corr*corr)*'1B. Gaussians'!K108)*SQRT(L$2))</f>
        <v>75.432298632373858</v>
      </c>
      <c r="M109" s="11">
        <f>L109*EXP((IR-div-0.5*vol_2*vol_2)*M$2+vol_2*(corr*'1A. Gaussians'!L108+SQRT(1-corr*corr)*'1B. Gaussians'!L108)*SQRT(M$2))</f>
        <v>80.308740423627015</v>
      </c>
      <c r="N109" s="11">
        <f>M109*EXP((IR-div-0.5*vol_2*vol_2)*N$2+vol_2*(corr*'1A. Gaussians'!M108+SQRT(1-corr*corr)*'1B. Gaussians'!M108)*SQRT(N$2))</f>
        <v>95.155333029593564</v>
      </c>
      <c r="O109" s="11">
        <f>N109*EXP((IR-div-0.5*vol_2*vol_2)*O$2+vol_2*(corr*'1A. Gaussians'!N108+SQRT(1-corr*corr)*'1B. Gaussians'!N108)*SQRT(O$2))</f>
        <v>115.26406577695715</v>
      </c>
      <c r="P109" s="11">
        <f>O109*EXP((IR-div-0.5*vol_2*vol_2)*P$2+vol_2*(corr*'1A. Gaussians'!O108+SQRT(1-corr*corr)*'1B. Gaussians'!O108)*SQRT(P$2))</f>
        <v>122.8256466244089</v>
      </c>
      <c r="Q109" s="11">
        <f>P109*EXP((IR-div-0.5*vol_2*vol_2)*Q$2+vol_2*(corr*'1A. Gaussians'!P108+SQRT(1-corr*corr)*'1B. Gaussians'!P108)*SQRT(Q$2))</f>
        <v>128.65657871750562</v>
      </c>
      <c r="R109" s="11">
        <f>Q109*EXP((IR-div-0.5*vol_2*vol_2)*R$2+vol_2*(corr*'1A. Gaussians'!Q108+SQRT(1-corr*corr)*'1B. Gaussians'!Q108)*SQRT(R$2))</f>
        <v>123.80077082508549</v>
      </c>
      <c r="S109" s="11">
        <f>R109*EXP((IR-div-0.5*vol_2*vol_2)*S$2+vol_2*(corr*'1A. Gaussians'!R108+SQRT(1-corr*corr)*'1B. Gaussians'!R108)*SQRT(S$2))</f>
        <v>120.10200954311496</v>
      </c>
      <c r="T109" s="11">
        <f>S109*EXP((IR-div-0.5*vol_2*vol_2)*T$2+vol_2*(corr*'1A. Gaussians'!S108+SQRT(1-corr*corr)*'1B. Gaussians'!S108)*SQRT(T$2))</f>
        <v>123.30619309714568</v>
      </c>
      <c r="U109" s="11">
        <f>T109*EXP((IR-div-0.5*vol_2*vol_2)*U$2+vol_2*(corr*'1A. Gaussians'!T108+SQRT(1-corr*corr)*'1B. Gaussians'!T108)*SQRT(U$2))</f>
        <v>106.36693777984159</v>
      </c>
      <c r="V109" s="11">
        <f>U109*EXP((IR-div-0.5*vol_2*vol_2)*V$2+vol_2*(corr*'1A. Gaussians'!U108+SQRT(1-corr*corr)*'1B. Gaussians'!U108)*SQRT(V$2))</f>
        <v>96.642600842670092</v>
      </c>
      <c r="W109" s="12">
        <f>V109*EXP((IR-div-0.5*vol_2*vol_2)*W$2+vol_2*(corr*'1A. Gaussians'!V108+SQRT(1-corr*corr)*'1B. Gaussians'!V108)*SQRT(W$2))</f>
        <v>85.892620329555911</v>
      </c>
    </row>
    <row r="110" spans="2:23" x14ac:dyDescent="0.35">
      <c r="B110" s="9" t="s">
        <v>106</v>
      </c>
      <c r="C110" s="11">
        <f t="shared" si="2"/>
        <v>100</v>
      </c>
      <c r="D110" s="11">
        <f>C110*EXP((IR-div-0.5*vol_2*vol_2)*D$2+vol_2*(corr*'1A. Gaussians'!C109+SQRT(1-corr*corr)*'1B. Gaussians'!C109)*SQRT(D$2))</f>
        <v>114.51987211953734</v>
      </c>
      <c r="E110" s="11">
        <f>D110*EXP((IR-div-0.5*vol_2*vol_2)*E$2+vol_2*(corr*'1A. Gaussians'!D109+SQRT(1-corr*corr)*'1B. Gaussians'!D109)*SQRT(E$2))</f>
        <v>106.25551291756013</v>
      </c>
      <c r="F110" s="11">
        <f>E110*EXP((IR-div-0.5*vol_2*vol_2)*F$2+vol_2*(corr*'1A. Gaussians'!E109+SQRT(1-corr*corr)*'1B. Gaussians'!E109)*SQRT(F$2))</f>
        <v>107.04936138004267</v>
      </c>
      <c r="G110" s="11">
        <f>F110*EXP((IR-div-0.5*vol_2*vol_2)*G$2+vol_2*(corr*'1A. Gaussians'!F109+SQRT(1-corr*corr)*'1B. Gaussians'!F109)*SQRT(G$2))</f>
        <v>113.97433247021043</v>
      </c>
      <c r="H110" s="11">
        <f>G110*EXP((IR-div-0.5*vol_2*vol_2)*H$2+vol_2*(corr*'1A. Gaussians'!G109+SQRT(1-corr*corr)*'1B. Gaussians'!G109)*SQRT(H$2))</f>
        <v>110.91969944159163</v>
      </c>
      <c r="I110" s="11">
        <f>H110*EXP((IR-div-0.5*vol_2*vol_2)*I$2+vol_2*(corr*'1A. Gaussians'!H109+SQRT(1-corr*corr)*'1B. Gaussians'!H109)*SQRT(I$2))</f>
        <v>106.34825383132967</v>
      </c>
      <c r="J110" s="11">
        <f>I110*EXP((IR-div-0.5*vol_2*vol_2)*J$2+vol_2*(corr*'1A. Gaussians'!I109+SQRT(1-corr*corr)*'1B. Gaussians'!I109)*SQRT(J$2))</f>
        <v>113.10833641146459</v>
      </c>
      <c r="K110" s="11">
        <f>J110*EXP((IR-div-0.5*vol_2*vol_2)*K$2+vol_2*(corr*'1A. Gaussians'!J109+SQRT(1-corr*corr)*'1B. Gaussians'!J109)*SQRT(K$2))</f>
        <v>109.75735495790107</v>
      </c>
      <c r="L110" s="11">
        <f>K110*EXP((IR-div-0.5*vol_2*vol_2)*L$2+vol_2*(corr*'1A. Gaussians'!K109+SQRT(1-corr*corr)*'1B. Gaussians'!K109)*SQRT(L$2))</f>
        <v>123.02435852986238</v>
      </c>
      <c r="M110" s="11">
        <f>L110*EXP((IR-div-0.5*vol_2*vol_2)*M$2+vol_2*(corr*'1A. Gaussians'!L109+SQRT(1-corr*corr)*'1B. Gaussians'!L109)*SQRT(M$2))</f>
        <v>105.61841900237897</v>
      </c>
      <c r="N110" s="11">
        <f>M110*EXP((IR-div-0.5*vol_2*vol_2)*N$2+vol_2*(corr*'1A. Gaussians'!M109+SQRT(1-corr*corr)*'1B. Gaussians'!M109)*SQRT(N$2))</f>
        <v>105.32985507931507</v>
      </c>
      <c r="O110" s="11">
        <f>N110*EXP((IR-div-0.5*vol_2*vol_2)*O$2+vol_2*(corr*'1A. Gaussians'!N109+SQRT(1-corr*corr)*'1B. Gaussians'!N109)*SQRT(O$2))</f>
        <v>112.36694029059288</v>
      </c>
      <c r="P110" s="11">
        <f>O110*EXP((IR-div-0.5*vol_2*vol_2)*P$2+vol_2*(corr*'1A. Gaussians'!O109+SQRT(1-corr*corr)*'1B. Gaussians'!O109)*SQRT(P$2))</f>
        <v>80.245960648071076</v>
      </c>
      <c r="Q110" s="11">
        <f>P110*EXP((IR-div-0.5*vol_2*vol_2)*Q$2+vol_2*(corr*'1A. Gaussians'!P109+SQRT(1-corr*corr)*'1B. Gaussians'!P109)*SQRT(Q$2))</f>
        <v>85.259629654960193</v>
      </c>
      <c r="R110" s="11">
        <f>Q110*EXP((IR-div-0.5*vol_2*vol_2)*R$2+vol_2*(corr*'1A. Gaussians'!Q109+SQRT(1-corr*corr)*'1B. Gaussians'!Q109)*SQRT(R$2))</f>
        <v>84.596828877438398</v>
      </c>
      <c r="S110" s="11">
        <f>R110*EXP((IR-div-0.5*vol_2*vol_2)*S$2+vol_2*(corr*'1A. Gaussians'!R109+SQRT(1-corr*corr)*'1B. Gaussians'!R109)*SQRT(S$2))</f>
        <v>80.104719555693535</v>
      </c>
      <c r="T110" s="11">
        <f>S110*EXP((IR-div-0.5*vol_2*vol_2)*T$2+vol_2*(corr*'1A. Gaussians'!S109+SQRT(1-corr*corr)*'1B. Gaussians'!S109)*SQRT(T$2))</f>
        <v>78.158788446013631</v>
      </c>
      <c r="U110" s="11">
        <f>T110*EXP((IR-div-0.5*vol_2*vol_2)*U$2+vol_2*(corr*'1A. Gaussians'!T109+SQRT(1-corr*corr)*'1B. Gaussians'!T109)*SQRT(U$2))</f>
        <v>80.532588404172927</v>
      </c>
      <c r="V110" s="11">
        <f>U110*EXP((IR-div-0.5*vol_2*vol_2)*V$2+vol_2*(corr*'1A. Gaussians'!U109+SQRT(1-corr*corr)*'1B. Gaussians'!U109)*SQRT(V$2))</f>
        <v>71.359653269029565</v>
      </c>
      <c r="W110" s="12">
        <f>V110*EXP((IR-div-0.5*vol_2*vol_2)*W$2+vol_2*(corr*'1A. Gaussians'!V109+SQRT(1-corr*corr)*'1B. Gaussians'!V109)*SQRT(W$2))</f>
        <v>65.335965934417814</v>
      </c>
    </row>
    <row r="111" spans="2:23" x14ac:dyDescent="0.35">
      <c r="B111" s="9" t="s">
        <v>107</v>
      </c>
      <c r="C111" s="11">
        <f t="shared" si="2"/>
        <v>100</v>
      </c>
      <c r="D111" s="11">
        <f>C111*EXP((IR-div-0.5*vol_2*vol_2)*D$2+vol_2*(corr*'1A. Gaussians'!C110+SQRT(1-corr*corr)*'1B. Gaussians'!C110)*SQRT(D$2))</f>
        <v>98.255799064074949</v>
      </c>
      <c r="E111" s="11">
        <f>D111*EXP((IR-div-0.5*vol_2*vol_2)*E$2+vol_2*(corr*'1A. Gaussians'!D110+SQRT(1-corr*corr)*'1B. Gaussians'!D110)*SQRT(E$2))</f>
        <v>84.099633589604153</v>
      </c>
      <c r="F111" s="11">
        <f>E111*EXP((IR-div-0.5*vol_2*vol_2)*F$2+vol_2*(corr*'1A. Gaussians'!E110+SQRT(1-corr*corr)*'1B. Gaussians'!E110)*SQRT(F$2))</f>
        <v>80.174002140320795</v>
      </c>
      <c r="G111" s="11">
        <f>F111*EXP((IR-div-0.5*vol_2*vol_2)*G$2+vol_2*(corr*'1A. Gaussians'!F110+SQRT(1-corr*corr)*'1B. Gaussians'!F110)*SQRT(G$2))</f>
        <v>80.696616256206639</v>
      </c>
      <c r="H111" s="11">
        <f>G111*EXP((IR-div-0.5*vol_2*vol_2)*H$2+vol_2*(corr*'1A. Gaussians'!G110+SQRT(1-corr*corr)*'1B. Gaussians'!G110)*SQRT(H$2))</f>
        <v>77.472499316091671</v>
      </c>
      <c r="I111" s="11">
        <f>H111*EXP((IR-div-0.5*vol_2*vol_2)*I$2+vol_2*(corr*'1A. Gaussians'!H110+SQRT(1-corr*corr)*'1B. Gaussians'!H110)*SQRT(I$2))</f>
        <v>80.704205610050636</v>
      </c>
      <c r="J111" s="11">
        <f>I111*EXP((IR-div-0.5*vol_2*vol_2)*J$2+vol_2*(corr*'1A. Gaussians'!I110+SQRT(1-corr*corr)*'1B. Gaussians'!I110)*SQRT(J$2))</f>
        <v>71.001141673583689</v>
      </c>
      <c r="K111" s="11">
        <f>J111*EXP((IR-div-0.5*vol_2*vol_2)*K$2+vol_2*(corr*'1A. Gaussians'!J110+SQRT(1-corr*corr)*'1B. Gaussians'!J110)*SQRT(K$2))</f>
        <v>77.166605844856903</v>
      </c>
      <c r="L111" s="11">
        <f>K111*EXP((IR-div-0.5*vol_2*vol_2)*L$2+vol_2*(corr*'1A. Gaussians'!K110+SQRT(1-corr*corr)*'1B. Gaussians'!K110)*SQRT(L$2))</f>
        <v>63.083363743491617</v>
      </c>
      <c r="M111" s="11">
        <f>L111*EXP((IR-div-0.5*vol_2*vol_2)*M$2+vol_2*(corr*'1A. Gaussians'!L110+SQRT(1-corr*corr)*'1B. Gaussians'!L110)*SQRT(M$2))</f>
        <v>67.233726580744275</v>
      </c>
      <c r="N111" s="11">
        <f>M111*EXP((IR-div-0.5*vol_2*vol_2)*N$2+vol_2*(corr*'1A. Gaussians'!M110+SQRT(1-corr*corr)*'1B. Gaussians'!M110)*SQRT(N$2))</f>
        <v>64.623909253117901</v>
      </c>
      <c r="O111" s="11">
        <f>N111*EXP((IR-div-0.5*vol_2*vol_2)*O$2+vol_2*(corr*'1A. Gaussians'!N110+SQRT(1-corr*corr)*'1B. Gaussians'!N110)*SQRT(O$2))</f>
        <v>69.932875211369833</v>
      </c>
      <c r="P111" s="11">
        <f>O111*EXP((IR-div-0.5*vol_2*vol_2)*P$2+vol_2*(corr*'1A. Gaussians'!O110+SQRT(1-corr*corr)*'1B. Gaussians'!O110)*SQRT(P$2))</f>
        <v>63.902958002688081</v>
      </c>
      <c r="Q111" s="11">
        <f>P111*EXP((IR-div-0.5*vol_2*vol_2)*Q$2+vol_2*(corr*'1A. Gaussians'!P110+SQRT(1-corr*corr)*'1B. Gaussians'!P110)*SQRT(Q$2))</f>
        <v>65.088253660784687</v>
      </c>
      <c r="R111" s="11">
        <f>Q111*EXP((IR-div-0.5*vol_2*vol_2)*R$2+vol_2*(corr*'1A. Gaussians'!Q110+SQRT(1-corr*corr)*'1B. Gaussians'!Q110)*SQRT(R$2))</f>
        <v>59.943083041028963</v>
      </c>
      <c r="S111" s="11">
        <f>R111*EXP((IR-div-0.5*vol_2*vol_2)*S$2+vol_2*(corr*'1A. Gaussians'!R110+SQRT(1-corr*corr)*'1B. Gaussians'!R110)*SQRT(S$2))</f>
        <v>52.13194333698619</v>
      </c>
      <c r="T111" s="11">
        <f>S111*EXP((IR-div-0.5*vol_2*vol_2)*T$2+vol_2*(corr*'1A. Gaussians'!S110+SQRT(1-corr*corr)*'1B. Gaussians'!S110)*SQRT(T$2))</f>
        <v>49.237793944839076</v>
      </c>
      <c r="U111" s="11">
        <f>T111*EXP((IR-div-0.5*vol_2*vol_2)*U$2+vol_2*(corr*'1A. Gaussians'!T110+SQRT(1-corr*corr)*'1B. Gaussians'!T110)*SQRT(U$2))</f>
        <v>51.240022122659866</v>
      </c>
      <c r="V111" s="11">
        <f>U111*EXP((IR-div-0.5*vol_2*vol_2)*V$2+vol_2*(corr*'1A. Gaussians'!U110+SQRT(1-corr*corr)*'1B. Gaussians'!U110)*SQRT(V$2))</f>
        <v>54.754654465984707</v>
      </c>
      <c r="W111" s="12">
        <f>V111*EXP((IR-div-0.5*vol_2*vol_2)*W$2+vol_2*(corr*'1A. Gaussians'!V110+SQRT(1-corr*corr)*'1B. Gaussians'!V110)*SQRT(W$2))</f>
        <v>52.053101112404299</v>
      </c>
    </row>
    <row r="112" spans="2:23" x14ac:dyDescent="0.35">
      <c r="B112" s="9" t="s">
        <v>108</v>
      </c>
      <c r="C112" s="11">
        <f t="shared" si="2"/>
        <v>100</v>
      </c>
      <c r="D112" s="11">
        <f>C112*EXP((IR-div-0.5*vol_2*vol_2)*D$2+vol_2*(corr*'1A. Gaussians'!C111+SQRT(1-corr*corr)*'1B. Gaussians'!C111)*SQRT(D$2))</f>
        <v>100.29557466366884</v>
      </c>
      <c r="E112" s="11">
        <f>D112*EXP((IR-div-0.5*vol_2*vol_2)*E$2+vol_2*(corr*'1A. Gaussians'!D111+SQRT(1-corr*corr)*'1B. Gaussians'!D111)*SQRT(E$2))</f>
        <v>104.20220373764978</v>
      </c>
      <c r="F112" s="11">
        <f>E112*EXP((IR-div-0.5*vol_2*vol_2)*F$2+vol_2*(corr*'1A. Gaussians'!E111+SQRT(1-corr*corr)*'1B. Gaussians'!E111)*SQRT(F$2))</f>
        <v>95.020149927247218</v>
      </c>
      <c r="G112" s="11">
        <f>F112*EXP((IR-div-0.5*vol_2*vol_2)*G$2+vol_2*(corr*'1A. Gaussians'!F111+SQRT(1-corr*corr)*'1B. Gaussians'!F111)*SQRT(G$2))</f>
        <v>78.604167550658929</v>
      </c>
      <c r="H112" s="11">
        <f>G112*EXP((IR-div-0.5*vol_2*vol_2)*H$2+vol_2*(corr*'1A. Gaussians'!G111+SQRT(1-corr*corr)*'1B. Gaussians'!G111)*SQRT(H$2))</f>
        <v>81.1897515715401</v>
      </c>
      <c r="I112" s="11">
        <f>H112*EXP((IR-div-0.5*vol_2*vol_2)*I$2+vol_2*(corr*'1A. Gaussians'!H111+SQRT(1-corr*corr)*'1B. Gaussians'!H111)*SQRT(I$2))</f>
        <v>88.581374269548718</v>
      </c>
      <c r="J112" s="11">
        <f>I112*EXP((IR-div-0.5*vol_2*vol_2)*J$2+vol_2*(corr*'1A. Gaussians'!I111+SQRT(1-corr*corr)*'1B. Gaussians'!I111)*SQRT(J$2))</f>
        <v>88.077354466856747</v>
      </c>
      <c r="K112" s="11">
        <f>J112*EXP((IR-div-0.5*vol_2*vol_2)*K$2+vol_2*(corr*'1A. Gaussians'!J111+SQRT(1-corr*corr)*'1B. Gaussians'!J111)*SQRT(K$2))</f>
        <v>89.45473852527509</v>
      </c>
      <c r="L112" s="11">
        <f>K112*EXP((IR-div-0.5*vol_2*vol_2)*L$2+vol_2*(corr*'1A. Gaussians'!K111+SQRT(1-corr*corr)*'1B. Gaussians'!K111)*SQRT(L$2))</f>
        <v>102.50154353284056</v>
      </c>
      <c r="M112" s="11">
        <f>L112*EXP((IR-div-0.5*vol_2*vol_2)*M$2+vol_2*(corr*'1A. Gaussians'!L111+SQRT(1-corr*corr)*'1B. Gaussians'!L111)*SQRT(M$2))</f>
        <v>94.91689562416326</v>
      </c>
      <c r="N112" s="11">
        <f>M112*EXP((IR-div-0.5*vol_2*vol_2)*N$2+vol_2*(corr*'1A. Gaussians'!M111+SQRT(1-corr*corr)*'1B. Gaussians'!M111)*SQRT(N$2))</f>
        <v>78.568870540213808</v>
      </c>
      <c r="O112" s="11">
        <f>N112*EXP((IR-div-0.5*vol_2*vol_2)*O$2+vol_2*(corr*'1A. Gaussians'!N111+SQRT(1-corr*corr)*'1B. Gaussians'!N111)*SQRT(O$2))</f>
        <v>83.924189456301477</v>
      </c>
      <c r="P112" s="11">
        <f>O112*EXP((IR-div-0.5*vol_2*vol_2)*P$2+vol_2*(corr*'1A. Gaussians'!O111+SQRT(1-corr*corr)*'1B. Gaussians'!O111)*SQRT(P$2))</f>
        <v>97.165817304717962</v>
      </c>
      <c r="Q112" s="11">
        <f>P112*EXP((IR-div-0.5*vol_2*vol_2)*Q$2+vol_2*(corr*'1A. Gaussians'!P111+SQRT(1-corr*corr)*'1B. Gaussians'!P111)*SQRT(Q$2))</f>
        <v>100.10281557118749</v>
      </c>
      <c r="R112" s="11">
        <f>Q112*EXP((IR-div-0.5*vol_2*vol_2)*R$2+vol_2*(corr*'1A. Gaussians'!Q111+SQRT(1-corr*corr)*'1B. Gaussians'!Q111)*SQRT(R$2))</f>
        <v>99.293553890499027</v>
      </c>
      <c r="S112" s="11">
        <f>R112*EXP((IR-div-0.5*vol_2*vol_2)*S$2+vol_2*(corr*'1A. Gaussians'!R111+SQRT(1-corr*corr)*'1B. Gaussians'!R111)*SQRT(S$2))</f>
        <v>99.732911839965638</v>
      </c>
      <c r="T112" s="11">
        <f>S112*EXP((IR-div-0.5*vol_2*vol_2)*T$2+vol_2*(corr*'1A. Gaussians'!S111+SQRT(1-corr*corr)*'1B. Gaussians'!S111)*SQRT(T$2))</f>
        <v>102.37051660914319</v>
      </c>
      <c r="U112" s="11">
        <f>T112*EXP((IR-div-0.5*vol_2*vol_2)*U$2+vol_2*(corr*'1A. Gaussians'!T111+SQRT(1-corr*corr)*'1B. Gaussians'!T111)*SQRT(U$2))</f>
        <v>105.77756253103928</v>
      </c>
      <c r="V112" s="11">
        <f>U112*EXP((IR-div-0.5*vol_2*vol_2)*V$2+vol_2*(corr*'1A. Gaussians'!U111+SQRT(1-corr*corr)*'1B. Gaussians'!U111)*SQRT(V$2))</f>
        <v>113.98053142556508</v>
      </c>
      <c r="W112" s="12">
        <f>V112*EXP((IR-div-0.5*vol_2*vol_2)*W$2+vol_2*(corr*'1A. Gaussians'!V111+SQRT(1-corr*corr)*'1B. Gaussians'!V111)*SQRT(W$2))</f>
        <v>122.58940547578722</v>
      </c>
    </row>
    <row r="113" spans="2:23" x14ac:dyDescent="0.35">
      <c r="B113" s="9" t="s">
        <v>109</v>
      </c>
      <c r="C113" s="11">
        <f t="shared" si="2"/>
        <v>100</v>
      </c>
      <c r="D113" s="11">
        <f>C113*EXP((IR-div-0.5*vol_2*vol_2)*D$2+vol_2*(corr*'1A. Gaussians'!C112+SQRT(1-corr*corr)*'1B. Gaussians'!C112)*SQRT(D$2))</f>
        <v>118.39371450589802</v>
      </c>
      <c r="E113" s="11">
        <f>D113*EXP((IR-div-0.5*vol_2*vol_2)*E$2+vol_2*(corr*'1A. Gaussians'!D112+SQRT(1-corr*corr)*'1B. Gaussians'!D112)*SQRT(E$2))</f>
        <v>119.89753731581452</v>
      </c>
      <c r="F113" s="11">
        <f>E113*EXP((IR-div-0.5*vol_2*vol_2)*F$2+vol_2*(corr*'1A. Gaussians'!E112+SQRT(1-corr*corr)*'1B. Gaussians'!E112)*SQRT(F$2))</f>
        <v>117.45603449128856</v>
      </c>
      <c r="G113" s="11">
        <f>F113*EXP((IR-div-0.5*vol_2*vol_2)*G$2+vol_2*(corr*'1A. Gaussians'!F112+SQRT(1-corr*corr)*'1B. Gaussians'!F112)*SQRT(G$2))</f>
        <v>119.88079586818741</v>
      </c>
      <c r="H113" s="11">
        <f>G113*EXP((IR-div-0.5*vol_2*vol_2)*H$2+vol_2*(corr*'1A. Gaussians'!G112+SQRT(1-corr*corr)*'1B. Gaussians'!G112)*SQRT(H$2))</f>
        <v>108.51029065999411</v>
      </c>
      <c r="I113" s="11">
        <f>H113*EXP((IR-div-0.5*vol_2*vol_2)*I$2+vol_2*(corr*'1A. Gaussians'!H112+SQRT(1-corr*corr)*'1B. Gaussians'!H112)*SQRT(I$2))</f>
        <v>107.61708890195185</v>
      </c>
      <c r="J113" s="11">
        <f>I113*EXP((IR-div-0.5*vol_2*vol_2)*J$2+vol_2*(corr*'1A. Gaussians'!I112+SQRT(1-corr*corr)*'1B. Gaussians'!I112)*SQRT(J$2))</f>
        <v>111.4282051527825</v>
      </c>
      <c r="K113" s="11">
        <f>J113*EXP((IR-div-0.5*vol_2*vol_2)*K$2+vol_2*(corr*'1A. Gaussians'!J112+SQRT(1-corr*corr)*'1B. Gaussians'!J112)*SQRT(K$2))</f>
        <v>119.86075430312847</v>
      </c>
      <c r="L113" s="11">
        <f>K113*EXP((IR-div-0.5*vol_2*vol_2)*L$2+vol_2*(corr*'1A. Gaussians'!K112+SQRT(1-corr*corr)*'1B. Gaussians'!K112)*SQRT(L$2))</f>
        <v>117.9583353558161</v>
      </c>
      <c r="M113" s="11">
        <f>L113*EXP((IR-div-0.5*vol_2*vol_2)*M$2+vol_2*(corr*'1A. Gaussians'!L112+SQRT(1-corr*corr)*'1B. Gaussians'!L112)*SQRT(M$2))</f>
        <v>125.25228471563599</v>
      </c>
      <c r="N113" s="11">
        <f>M113*EXP((IR-div-0.5*vol_2*vol_2)*N$2+vol_2*(corr*'1A. Gaussians'!M112+SQRT(1-corr*corr)*'1B. Gaussians'!M112)*SQRT(N$2))</f>
        <v>114.76402744174992</v>
      </c>
      <c r="O113" s="11">
        <f>N113*EXP((IR-div-0.5*vol_2*vol_2)*O$2+vol_2*(corr*'1A. Gaussians'!N112+SQRT(1-corr*corr)*'1B. Gaussians'!N112)*SQRT(O$2))</f>
        <v>109.95807790130486</v>
      </c>
      <c r="P113" s="11">
        <f>O113*EXP((IR-div-0.5*vol_2*vol_2)*P$2+vol_2*(corr*'1A. Gaussians'!O112+SQRT(1-corr*corr)*'1B. Gaussians'!O112)*SQRT(P$2))</f>
        <v>114.50990481556396</v>
      </c>
      <c r="Q113" s="11">
        <f>P113*EXP((IR-div-0.5*vol_2*vol_2)*Q$2+vol_2*(corr*'1A. Gaussians'!P112+SQRT(1-corr*corr)*'1B. Gaussians'!P112)*SQRT(Q$2))</f>
        <v>102.96169021372428</v>
      </c>
      <c r="R113" s="11">
        <f>Q113*EXP((IR-div-0.5*vol_2*vol_2)*R$2+vol_2*(corr*'1A. Gaussians'!Q112+SQRT(1-corr*corr)*'1B. Gaussians'!Q112)*SQRT(R$2))</f>
        <v>108.10265017940398</v>
      </c>
      <c r="S113" s="11">
        <f>R113*EXP((IR-div-0.5*vol_2*vol_2)*S$2+vol_2*(corr*'1A. Gaussians'!R112+SQRT(1-corr*corr)*'1B. Gaussians'!R112)*SQRT(S$2))</f>
        <v>103.46992590918849</v>
      </c>
      <c r="T113" s="11">
        <f>S113*EXP((IR-div-0.5*vol_2*vol_2)*T$2+vol_2*(corr*'1A. Gaussians'!S112+SQRT(1-corr*corr)*'1B. Gaussians'!S112)*SQRT(T$2))</f>
        <v>91.992188513729872</v>
      </c>
      <c r="U113" s="11">
        <f>T113*EXP((IR-div-0.5*vol_2*vol_2)*U$2+vol_2*(corr*'1A. Gaussians'!T112+SQRT(1-corr*corr)*'1B. Gaussians'!T112)*SQRT(U$2))</f>
        <v>91.098930014122402</v>
      </c>
      <c r="V113" s="11">
        <f>U113*EXP((IR-div-0.5*vol_2*vol_2)*V$2+vol_2*(corr*'1A. Gaussians'!U112+SQRT(1-corr*corr)*'1B. Gaussians'!U112)*SQRT(V$2))</f>
        <v>92.191704305059105</v>
      </c>
      <c r="W113" s="12">
        <f>V113*EXP((IR-div-0.5*vol_2*vol_2)*W$2+vol_2*(corr*'1A. Gaussians'!V112+SQRT(1-corr*corr)*'1B. Gaussians'!V112)*SQRT(W$2))</f>
        <v>76.565722709583923</v>
      </c>
    </row>
    <row r="114" spans="2:23" x14ac:dyDescent="0.35">
      <c r="B114" s="9" t="s">
        <v>110</v>
      </c>
      <c r="C114" s="11">
        <f t="shared" si="2"/>
        <v>100</v>
      </c>
      <c r="D114" s="11">
        <f>C114*EXP((IR-div-0.5*vol_2*vol_2)*D$2+vol_2*(corr*'1A. Gaussians'!C113+SQRT(1-corr*corr)*'1B. Gaussians'!C113)*SQRT(D$2))</f>
        <v>116.8835659786329</v>
      </c>
      <c r="E114" s="11">
        <f>D114*EXP((IR-div-0.5*vol_2*vol_2)*E$2+vol_2*(corr*'1A. Gaussians'!D113+SQRT(1-corr*corr)*'1B. Gaussians'!D113)*SQRT(E$2))</f>
        <v>95.334625861387437</v>
      </c>
      <c r="F114" s="11">
        <f>E114*EXP((IR-div-0.5*vol_2*vol_2)*F$2+vol_2*(corr*'1A. Gaussians'!E113+SQRT(1-corr*corr)*'1B. Gaussians'!E113)*SQRT(F$2))</f>
        <v>89.267839758146565</v>
      </c>
      <c r="G114" s="11">
        <f>F114*EXP((IR-div-0.5*vol_2*vol_2)*G$2+vol_2*(corr*'1A. Gaussians'!F113+SQRT(1-corr*corr)*'1B. Gaussians'!F113)*SQRT(G$2))</f>
        <v>78.48595874980856</v>
      </c>
      <c r="H114" s="11">
        <f>G114*EXP((IR-div-0.5*vol_2*vol_2)*H$2+vol_2*(corr*'1A. Gaussians'!G113+SQRT(1-corr*corr)*'1B. Gaussians'!G113)*SQRT(H$2))</f>
        <v>91.880150016788548</v>
      </c>
      <c r="I114" s="11">
        <f>H114*EXP((IR-div-0.5*vol_2*vol_2)*I$2+vol_2*(corr*'1A. Gaussians'!H113+SQRT(1-corr*corr)*'1B. Gaussians'!H113)*SQRT(I$2))</f>
        <v>88.596820420138613</v>
      </c>
      <c r="J114" s="11">
        <f>I114*EXP((IR-div-0.5*vol_2*vol_2)*J$2+vol_2*(corr*'1A. Gaussians'!I113+SQRT(1-corr*corr)*'1B. Gaussians'!I113)*SQRT(J$2))</f>
        <v>89.87076114227068</v>
      </c>
      <c r="K114" s="11">
        <f>J114*EXP((IR-div-0.5*vol_2*vol_2)*K$2+vol_2*(corr*'1A. Gaussians'!J113+SQRT(1-corr*corr)*'1B. Gaussians'!J113)*SQRT(K$2))</f>
        <v>85.228266566888934</v>
      </c>
      <c r="L114" s="11">
        <f>K114*EXP((IR-div-0.5*vol_2*vol_2)*L$2+vol_2*(corr*'1A. Gaussians'!K113+SQRT(1-corr*corr)*'1B. Gaussians'!K113)*SQRT(L$2))</f>
        <v>71.481938897580633</v>
      </c>
      <c r="M114" s="11">
        <f>L114*EXP((IR-div-0.5*vol_2*vol_2)*M$2+vol_2*(corr*'1A. Gaussians'!L113+SQRT(1-corr*corr)*'1B. Gaussians'!L113)*SQRT(M$2))</f>
        <v>73.188842157580837</v>
      </c>
      <c r="N114" s="11">
        <f>M114*EXP((IR-div-0.5*vol_2*vol_2)*N$2+vol_2*(corr*'1A. Gaussians'!M113+SQRT(1-corr*corr)*'1B. Gaussians'!M113)*SQRT(N$2))</f>
        <v>67.818598254917802</v>
      </c>
      <c r="O114" s="11">
        <f>N114*EXP((IR-div-0.5*vol_2*vol_2)*O$2+vol_2*(corr*'1A. Gaussians'!N113+SQRT(1-corr*corr)*'1B. Gaussians'!N113)*SQRT(O$2))</f>
        <v>66.422657161862446</v>
      </c>
      <c r="P114" s="11">
        <f>O114*EXP((IR-div-0.5*vol_2*vol_2)*P$2+vol_2*(corr*'1A. Gaussians'!O113+SQRT(1-corr*corr)*'1B. Gaussians'!O113)*SQRT(P$2))</f>
        <v>69.523812881807387</v>
      </c>
      <c r="Q114" s="11">
        <f>P114*EXP((IR-div-0.5*vol_2*vol_2)*Q$2+vol_2*(corr*'1A. Gaussians'!P113+SQRT(1-corr*corr)*'1B. Gaussians'!P113)*SQRT(Q$2))</f>
        <v>75.737509782955684</v>
      </c>
      <c r="R114" s="11">
        <f>Q114*EXP((IR-div-0.5*vol_2*vol_2)*R$2+vol_2*(corr*'1A. Gaussians'!Q113+SQRT(1-corr*corr)*'1B. Gaussians'!Q113)*SQRT(R$2))</f>
        <v>75.468629990758117</v>
      </c>
      <c r="S114" s="11">
        <f>R114*EXP((IR-div-0.5*vol_2*vol_2)*S$2+vol_2*(corr*'1A. Gaussians'!R113+SQRT(1-corr*corr)*'1B. Gaussians'!R113)*SQRT(S$2))</f>
        <v>83.4435929867781</v>
      </c>
      <c r="T114" s="11">
        <f>S114*EXP((IR-div-0.5*vol_2*vol_2)*T$2+vol_2*(corr*'1A. Gaussians'!S113+SQRT(1-corr*corr)*'1B. Gaussians'!S113)*SQRT(T$2))</f>
        <v>84.063426767171848</v>
      </c>
      <c r="U114" s="11">
        <f>T114*EXP((IR-div-0.5*vol_2*vol_2)*U$2+vol_2*(corr*'1A. Gaussians'!T113+SQRT(1-corr*corr)*'1B. Gaussians'!T113)*SQRT(U$2))</f>
        <v>80.659769931274184</v>
      </c>
      <c r="V114" s="11">
        <f>U114*EXP((IR-div-0.5*vol_2*vol_2)*V$2+vol_2*(corr*'1A. Gaussians'!U113+SQRT(1-corr*corr)*'1B. Gaussians'!U113)*SQRT(V$2))</f>
        <v>79.153049794048115</v>
      </c>
      <c r="W114" s="12">
        <f>V114*EXP((IR-div-0.5*vol_2*vol_2)*W$2+vol_2*(corr*'1A. Gaussians'!V113+SQRT(1-corr*corr)*'1B. Gaussians'!V113)*SQRT(W$2))</f>
        <v>74.850281656228773</v>
      </c>
    </row>
    <row r="115" spans="2:23" x14ac:dyDescent="0.35">
      <c r="B115" s="9" t="s">
        <v>111</v>
      </c>
      <c r="C115" s="11">
        <f t="shared" si="2"/>
        <v>100</v>
      </c>
      <c r="D115" s="11">
        <f>C115*EXP((IR-div-0.5*vol_2*vol_2)*D$2+vol_2*(corr*'1A. Gaussians'!C114+SQRT(1-corr*corr)*'1B. Gaussians'!C114)*SQRT(D$2))</f>
        <v>100.96087452526518</v>
      </c>
      <c r="E115" s="11">
        <f>D115*EXP((IR-div-0.5*vol_2*vol_2)*E$2+vol_2*(corr*'1A. Gaussians'!D114+SQRT(1-corr*corr)*'1B. Gaussians'!D114)*SQRT(E$2))</f>
        <v>113.1823322821613</v>
      </c>
      <c r="F115" s="11">
        <f>E115*EXP((IR-div-0.5*vol_2*vol_2)*F$2+vol_2*(corr*'1A. Gaussians'!E114+SQRT(1-corr*corr)*'1B. Gaussians'!E114)*SQRT(F$2))</f>
        <v>103.17771154286675</v>
      </c>
      <c r="G115" s="11">
        <f>F115*EXP((IR-div-0.5*vol_2*vol_2)*G$2+vol_2*(corr*'1A. Gaussians'!F114+SQRT(1-corr*corr)*'1B. Gaussians'!F114)*SQRT(G$2))</f>
        <v>116.30574818212631</v>
      </c>
      <c r="H115" s="11">
        <f>G115*EXP((IR-div-0.5*vol_2*vol_2)*H$2+vol_2*(corr*'1A. Gaussians'!G114+SQRT(1-corr*corr)*'1B. Gaussians'!G114)*SQRT(H$2))</f>
        <v>113.17918403731187</v>
      </c>
      <c r="I115" s="11">
        <f>H115*EXP((IR-div-0.5*vol_2*vol_2)*I$2+vol_2*(corr*'1A. Gaussians'!H114+SQRT(1-corr*corr)*'1B. Gaussians'!H114)*SQRT(I$2))</f>
        <v>110.41781328485183</v>
      </c>
      <c r="J115" s="11">
        <f>I115*EXP((IR-div-0.5*vol_2*vol_2)*J$2+vol_2*(corr*'1A. Gaussians'!I114+SQRT(1-corr*corr)*'1B. Gaussians'!I114)*SQRT(J$2))</f>
        <v>96.647887808820983</v>
      </c>
      <c r="K115" s="11">
        <f>J115*EXP((IR-div-0.5*vol_2*vol_2)*K$2+vol_2*(corr*'1A. Gaussians'!J114+SQRT(1-corr*corr)*'1B. Gaussians'!J114)*SQRT(K$2))</f>
        <v>97.264207457412411</v>
      </c>
      <c r="L115" s="11">
        <f>K115*EXP((IR-div-0.5*vol_2*vol_2)*L$2+vol_2*(corr*'1A. Gaussians'!K114+SQRT(1-corr*corr)*'1B. Gaussians'!K114)*SQRT(L$2))</f>
        <v>114.80340075018665</v>
      </c>
      <c r="M115" s="11">
        <f>L115*EXP((IR-div-0.5*vol_2*vol_2)*M$2+vol_2*(corr*'1A. Gaussians'!L114+SQRT(1-corr*corr)*'1B. Gaussians'!L114)*SQRT(M$2))</f>
        <v>126.18327353369793</v>
      </c>
      <c r="N115" s="11">
        <f>M115*EXP((IR-div-0.5*vol_2*vol_2)*N$2+vol_2*(corr*'1A. Gaussians'!M114+SQRT(1-corr*corr)*'1B. Gaussians'!M114)*SQRT(N$2))</f>
        <v>133.20450475005401</v>
      </c>
      <c r="O115" s="11">
        <f>N115*EXP((IR-div-0.5*vol_2*vol_2)*O$2+vol_2*(corr*'1A. Gaussians'!N114+SQRT(1-corr*corr)*'1B. Gaussians'!N114)*SQRT(O$2))</f>
        <v>141.34247177432601</v>
      </c>
      <c r="P115" s="11">
        <f>O115*EXP((IR-div-0.5*vol_2*vol_2)*P$2+vol_2*(corr*'1A. Gaussians'!O114+SQRT(1-corr*corr)*'1B. Gaussians'!O114)*SQRT(P$2))</f>
        <v>155.79155968294074</v>
      </c>
      <c r="Q115" s="11">
        <f>P115*EXP((IR-div-0.5*vol_2*vol_2)*Q$2+vol_2*(corr*'1A. Gaussians'!P114+SQRT(1-corr*corr)*'1B. Gaussians'!P114)*SQRT(Q$2))</f>
        <v>151.21745813612182</v>
      </c>
      <c r="R115" s="11">
        <f>Q115*EXP((IR-div-0.5*vol_2*vol_2)*R$2+vol_2*(corr*'1A. Gaussians'!Q114+SQRT(1-corr*corr)*'1B. Gaussians'!Q114)*SQRT(R$2))</f>
        <v>158.23735156304159</v>
      </c>
      <c r="S115" s="11">
        <f>R115*EXP((IR-div-0.5*vol_2*vol_2)*S$2+vol_2*(corr*'1A. Gaussians'!R114+SQRT(1-corr*corr)*'1B. Gaussians'!R114)*SQRT(S$2))</f>
        <v>175.4312446637791</v>
      </c>
      <c r="T115" s="11">
        <f>S115*EXP((IR-div-0.5*vol_2*vol_2)*T$2+vol_2*(corr*'1A. Gaussians'!S114+SQRT(1-corr*corr)*'1B. Gaussians'!S114)*SQRT(T$2))</f>
        <v>167.6177906507728</v>
      </c>
      <c r="U115" s="11">
        <f>T115*EXP((IR-div-0.5*vol_2*vol_2)*U$2+vol_2*(corr*'1A. Gaussians'!T114+SQRT(1-corr*corr)*'1B. Gaussians'!T114)*SQRT(U$2))</f>
        <v>176.35290152051485</v>
      </c>
      <c r="V115" s="11">
        <f>U115*EXP((IR-div-0.5*vol_2*vol_2)*V$2+vol_2*(corr*'1A. Gaussians'!U114+SQRT(1-corr*corr)*'1B. Gaussians'!U114)*SQRT(V$2))</f>
        <v>194.97535540380213</v>
      </c>
      <c r="W115" s="12">
        <f>V115*EXP((IR-div-0.5*vol_2*vol_2)*W$2+vol_2*(corr*'1A. Gaussians'!V114+SQRT(1-corr*corr)*'1B. Gaussians'!V114)*SQRT(W$2))</f>
        <v>196.73691613535371</v>
      </c>
    </row>
    <row r="116" spans="2:23" x14ac:dyDescent="0.35">
      <c r="B116" s="9" t="s">
        <v>112</v>
      </c>
      <c r="C116" s="11">
        <f t="shared" si="2"/>
        <v>100</v>
      </c>
      <c r="D116" s="11">
        <f>C116*EXP((IR-div-0.5*vol_2*vol_2)*D$2+vol_2*(corr*'1A. Gaussians'!C115+SQRT(1-corr*corr)*'1B. Gaussians'!C115)*SQRT(D$2))</f>
        <v>86.336336486694776</v>
      </c>
      <c r="E116" s="11">
        <f>D116*EXP((IR-div-0.5*vol_2*vol_2)*E$2+vol_2*(corr*'1A. Gaussians'!D115+SQRT(1-corr*corr)*'1B. Gaussians'!D115)*SQRT(E$2))</f>
        <v>74.401384697963408</v>
      </c>
      <c r="F116" s="11">
        <f>E116*EXP((IR-div-0.5*vol_2*vol_2)*F$2+vol_2*(corr*'1A. Gaussians'!E115+SQRT(1-corr*corr)*'1B. Gaussians'!E115)*SQRT(F$2))</f>
        <v>67.285591923632012</v>
      </c>
      <c r="G116" s="11">
        <f>F116*EXP((IR-div-0.5*vol_2*vol_2)*G$2+vol_2*(corr*'1A. Gaussians'!F115+SQRT(1-corr*corr)*'1B. Gaussians'!F115)*SQRT(G$2))</f>
        <v>74.472948129228442</v>
      </c>
      <c r="H116" s="11">
        <f>G116*EXP((IR-div-0.5*vol_2*vol_2)*H$2+vol_2*(corr*'1A. Gaussians'!G115+SQRT(1-corr*corr)*'1B. Gaussians'!G115)*SQRT(H$2))</f>
        <v>77.837958568608585</v>
      </c>
      <c r="I116" s="11">
        <f>H116*EXP((IR-div-0.5*vol_2*vol_2)*I$2+vol_2*(corr*'1A. Gaussians'!H115+SQRT(1-corr*corr)*'1B. Gaussians'!H115)*SQRT(I$2))</f>
        <v>80.984330432665729</v>
      </c>
      <c r="J116" s="11">
        <f>I116*EXP((IR-div-0.5*vol_2*vol_2)*J$2+vol_2*(corr*'1A. Gaussians'!I115+SQRT(1-corr*corr)*'1B. Gaussians'!I115)*SQRT(J$2))</f>
        <v>82.706312329928849</v>
      </c>
      <c r="K116" s="11">
        <f>J116*EXP((IR-div-0.5*vol_2*vol_2)*K$2+vol_2*(corr*'1A. Gaussians'!J115+SQRT(1-corr*corr)*'1B. Gaussians'!J115)*SQRT(K$2))</f>
        <v>85.297372181846171</v>
      </c>
      <c r="L116" s="11">
        <f>K116*EXP((IR-div-0.5*vol_2*vol_2)*L$2+vol_2*(corr*'1A. Gaussians'!K115+SQRT(1-corr*corr)*'1B. Gaussians'!K115)*SQRT(L$2))</f>
        <v>85.879320609195787</v>
      </c>
      <c r="M116" s="11">
        <f>L116*EXP((IR-div-0.5*vol_2*vol_2)*M$2+vol_2*(corr*'1A. Gaussians'!L115+SQRT(1-corr*corr)*'1B. Gaussians'!L115)*SQRT(M$2))</f>
        <v>79.126202920833038</v>
      </c>
      <c r="N116" s="11">
        <f>M116*EXP((IR-div-0.5*vol_2*vol_2)*N$2+vol_2*(corr*'1A. Gaussians'!M115+SQRT(1-corr*corr)*'1B. Gaussians'!M115)*SQRT(N$2))</f>
        <v>79.962307440494826</v>
      </c>
      <c r="O116" s="11">
        <f>N116*EXP((IR-div-0.5*vol_2*vol_2)*O$2+vol_2*(corr*'1A. Gaussians'!N115+SQRT(1-corr*corr)*'1B. Gaussians'!N115)*SQRT(O$2))</f>
        <v>93.670887198277185</v>
      </c>
      <c r="P116" s="11">
        <f>O116*EXP((IR-div-0.5*vol_2*vol_2)*P$2+vol_2*(corr*'1A. Gaussians'!O115+SQRT(1-corr*corr)*'1B. Gaussians'!O115)*SQRT(P$2))</f>
        <v>94.95152061212066</v>
      </c>
      <c r="Q116" s="11">
        <f>P116*EXP((IR-div-0.5*vol_2*vol_2)*Q$2+vol_2*(corr*'1A. Gaussians'!P115+SQRT(1-corr*corr)*'1B. Gaussians'!P115)*SQRT(Q$2))</f>
        <v>102.70140722347428</v>
      </c>
      <c r="R116" s="11">
        <f>Q116*EXP((IR-div-0.5*vol_2*vol_2)*R$2+vol_2*(corr*'1A. Gaussians'!Q115+SQRT(1-corr*corr)*'1B. Gaussians'!Q115)*SQRT(R$2))</f>
        <v>105.17798310982199</v>
      </c>
      <c r="S116" s="11">
        <f>R116*EXP((IR-div-0.5*vol_2*vol_2)*S$2+vol_2*(corr*'1A. Gaussians'!R115+SQRT(1-corr*corr)*'1B. Gaussians'!R115)*SQRT(S$2))</f>
        <v>106.46569720651063</v>
      </c>
      <c r="T116" s="11">
        <f>S116*EXP((IR-div-0.5*vol_2*vol_2)*T$2+vol_2*(corr*'1A. Gaussians'!S115+SQRT(1-corr*corr)*'1B. Gaussians'!S115)*SQRT(T$2))</f>
        <v>104.71114310465745</v>
      </c>
      <c r="U116" s="11">
        <f>T116*EXP((IR-div-0.5*vol_2*vol_2)*U$2+vol_2*(corr*'1A. Gaussians'!T115+SQRT(1-corr*corr)*'1B. Gaussians'!T115)*SQRT(U$2))</f>
        <v>106.48403705279014</v>
      </c>
      <c r="V116" s="11">
        <f>U116*EXP((IR-div-0.5*vol_2*vol_2)*V$2+vol_2*(corr*'1A. Gaussians'!U115+SQRT(1-corr*corr)*'1B. Gaussians'!U115)*SQRT(V$2))</f>
        <v>116.67465416767497</v>
      </c>
      <c r="W116" s="12">
        <f>V116*EXP((IR-div-0.5*vol_2*vol_2)*W$2+vol_2*(corr*'1A. Gaussians'!V115+SQRT(1-corr*corr)*'1B. Gaussians'!V115)*SQRT(W$2))</f>
        <v>123.2397373938189</v>
      </c>
    </row>
    <row r="117" spans="2:23" x14ac:dyDescent="0.35">
      <c r="B117" s="9" t="s">
        <v>113</v>
      </c>
      <c r="C117" s="11">
        <f t="shared" si="2"/>
        <v>100</v>
      </c>
      <c r="D117" s="11">
        <f>C117*EXP((IR-div-0.5*vol_2*vol_2)*D$2+vol_2*(corr*'1A. Gaussians'!C116+SQRT(1-corr*corr)*'1B. Gaussians'!C116)*SQRT(D$2))</f>
        <v>100.12596343866285</v>
      </c>
      <c r="E117" s="11">
        <f>D117*EXP((IR-div-0.5*vol_2*vol_2)*E$2+vol_2*(corr*'1A. Gaussians'!D116+SQRT(1-corr*corr)*'1B. Gaussians'!D116)*SQRT(E$2))</f>
        <v>118.65992476450282</v>
      </c>
      <c r="F117" s="11">
        <f>E117*EXP((IR-div-0.5*vol_2*vol_2)*F$2+vol_2*(corr*'1A. Gaussians'!E116+SQRT(1-corr*corr)*'1B. Gaussians'!E116)*SQRT(F$2))</f>
        <v>112.949074453356</v>
      </c>
      <c r="G117" s="11">
        <f>F117*EXP((IR-div-0.5*vol_2*vol_2)*G$2+vol_2*(corr*'1A. Gaussians'!F116+SQRT(1-corr*corr)*'1B. Gaussians'!F116)*SQRT(G$2))</f>
        <v>94.513198614137096</v>
      </c>
      <c r="H117" s="11">
        <f>G117*EXP((IR-div-0.5*vol_2*vol_2)*H$2+vol_2*(corr*'1A. Gaussians'!G116+SQRT(1-corr*corr)*'1B. Gaussians'!G116)*SQRT(H$2))</f>
        <v>81.25618515396846</v>
      </c>
      <c r="I117" s="11">
        <f>H117*EXP((IR-div-0.5*vol_2*vol_2)*I$2+vol_2*(corr*'1A. Gaussians'!H116+SQRT(1-corr*corr)*'1B. Gaussians'!H116)*SQRT(I$2))</f>
        <v>64.913047606192478</v>
      </c>
      <c r="J117" s="11">
        <f>I117*EXP((IR-div-0.5*vol_2*vol_2)*J$2+vol_2*(corr*'1A. Gaussians'!I116+SQRT(1-corr*corr)*'1B. Gaussians'!I116)*SQRT(J$2))</f>
        <v>68.04948001516054</v>
      </c>
      <c r="K117" s="11">
        <f>J117*EXP((IR-div-0.5*vol_2*vol_2)*K$2+vol_2*(corr*'1A. Gaussians'!J116+SQRT(1-corr*corr)*'1B. Gaussians'!J116)*SQRT(K$2))</f>
        <v>52.353719586075385</v>
      </c>
      <c r="L117" s="11">
        <f>K117*EXP((IR-div-0.5*vol_2*vol_2)*L$2+vol_2*(corr*'1A. Gaussians'!K116+SQRT(1-corr*corr)*'1B. Gaussians'!K116)*SQRT(L$2))</f>
        <v>54.920893904914671</v>
      </c>
      <c r="M117" s="11">
        <f>L117*EXP((IR-div-0.5*vol_2*vol_2)*M$2+vol_2*(corr*'1A. Gaussians'!L116+SQRT(1-corr*corr)*'1B. Gaussians'!L116)*SQRT(M$2))</f>
        <v>58.455816210369846</v>
      </c>
      <c r="N117" s="11">
        <f>M117*EXP((IR-div-0.5*vol_2*vol_2)*N$2+vol_2*(corr*'1A. Gaussians'!M116+SQRT(1-corr*corr)*'1B. Gaussians'!M116)*SQRT(N$2))</f>
        <v>64.337500629123952</v>
      </c>
      <c r="O117" s="11">
        <f>N117*EXP((IR-div-0.5*vol_2*vol_2)*O$2+vol_2*(corr*'1A. Gaussians'!N116+SQRT(1-corr*corr)*'1B. Gaussians'!N116)*SQRT(O$2))</f>
        <v>67.644036029795842</v>
      </c>
      <c r="P117" s="11">
        <f>O117*EXP((IR-div-0.5*vol_2*vol_2)*P$2+vol_2*(corr*'1A. Gaussians'!O116+SQRT(1-corr*corr)*'1B. Gaussians'!O116)*SQRT(P$2))</f>
        <v>63.908520174938722</v>
      </c>
      <c r="Q117" s="11">
        <f>P117*EXP((IR-div-0.5*vol_2*vol_2)*Q$2+vol_2*(corr*'1A. Gaussians'!P116+SQRT(1-corr*corr)*'1B. Gaussians'!P116)*SQRT(Q$2))</f>
        <v>55.29144193345418</v>
      </c>
      <c r="R117" s="11">
        <f>Q117*EXP((IR-div-0.5*vol_2*vol_2)*R$2+vol_2*(corr*'1A. Gaussians'!Q116+SQRT(1-corr*corr)*'1B. Gaussians'!Q116)*SQRT(R$2))</f>
        <v>55.103345410295844</v>
      </c>
      <c r="S117" s="11">
        <f>R117*EXP((IR-div-0.5*vol_2*vol_2)*S$2+vol_2*(corr*'1A. Gaussians'!R116+SQRT(1-corr*corr)*'1B. Gaussians'!R116)*SQRT(S$2))</f>
        <v>57.9181284949602</v>
      </c>
      <c r="T117" s="11">
        <f>S117*EXP((IR-div-0.5*vol_2*vol_2)*T$2+vol_2*(corr*'1A. Gaussians'!S116+SQRT(1-corr*corr)*'1B. Gaussians'!S116)*SQRT(T$2))</f>
        <v>51.010415354654356</v>
      </c>
      <c r="U117" s="11">
        <f>T117*EXP((IR-div-0.5*vol_2*vol_2)*U$2+vol_2*(corr*'1A. Gaussians'!T116+SQRT(1-corr*corr)*'1B. Gaussians'!T116)*SQRT(U$2))</f>
        <v>40.756676540674313</v>
      </c>
      <c r="V117" s="11">
        <f>U117*EXP((IR-div-0.5*vol_2*vol_2)*V$2+vol_2*(corr*'1A. Gaussians'!U116+SQRT(1-corr*corr)*'1B. Gaussians'!U116)*SQRT(V$2))</f>
        <v>41.662430751391582</v>
      </c>
      <c r="W117" s="12">
        <f>V117*EXP((IR-div-0.5*vol_2*vol_2)*W$2+vol_2*(corr*'1A. Gaussians'!V116+SQRT(1-corr*corr)*'1B. Gaussians'!V116)*SQRT(W$2))</f>
        <v>48.203519626684674</v>
      </c>
    </row>
    <row r="118" spans="2:23" x14ac:dyDescent="0.35">
      <c r="B118" s="9" t="s">
        <v>114</v>
      </c>
      <c r="C118" s="11">
        <f t="shared" si="2"/>
        <v>100</v>
      </c>
      <c r="D118" s="11">
        <f>C118*EXP((IR-div-0.5*vol_2*vol_2)*D$2+vol_2*(corr*'1A. Gaussians'!C117+SQRT(1-corr*corr)*'1B. Gaussians'!C117)*SQRT(D$2))</f>
        <v>102.44774799950969</v>
      </c>
      <c r="E118" s="11">
        <f>D118*EXP((IR-div-0.5*vol_2*vol_2)*E$2+vol_2*(corr*'1A. Gaussians'!D117+SQRT(1-corr*corr)*'1B. Gaussians'!D117)*SQRT(E$2))</f>
        <v>95.034393297180316</v>
      </c>
      <c r="F118" s="11">
        <f>E118*EXP((IR-div-0.5*vol_2*vol_2)*F$2+vol_2*(corr*'1A. Gaussians'!E117+SQRT(1-corr*corr)*'1B. Gaussians'!E117)*SQRT(F$2))</f>
        <v>86.345681130583017</v>
      </c>
      <c r="G118" s="11">
        <f>F118*EXP((IR-div-0.5*vol_2*vol_2)*G$2+vol_2*(corr*'1A. Gaussians'!F117+SQRT(1-corr*corr)*'1B. Gaussians'!F117)*SQRT(G$2))</f>
        <v>106.24155110806583</v>
      </c>
      <c r="H118" s="11">
        <f>G118*EXP((IR-div-0.5*vol_2*vol_2)*H$2+vol_2*(corr*'1A. Gaussians'!G117+SQRT(1-corr*corr)*'1B. Gaussians'!G117)*SQRT(H$2))</f>
        <v>119.37219644669341</v>
      </c>
      <c r="I118" s="11">
        <f>H118*EXP((IR-div-0.5*vol_2*vol_2)*I$2+vol_2*(corr*'1A. Gaussians'!H117+SQRT(1-corr*corr)*'1B. Gaussians'!H117)*SQRT(I$2))</f>
        <v>122.32379046389742</v>
      </c>
      <c r="J118" s="11">
        <f>I118*EXP((IR-div-0.5*vol_2*vol_2)*J$2+vol_2*(corr*'1A. Gaussians'!I117+SQRT(1-corr*corr)*'1B. Gaussians'!I117)*SQRT(J$2))</f>
        <v>119.58649947020874</v>
      </c>
      <c r="K118" s="11">
        <f>J118*EXP((IR-div-0.5*vol_2*vol_2)*K$2+vol_2*(corr*'1A. Gaussians'!J117+SQRT(1-corr*corr)*'1B. Gaussians'!J117)*SQRT(K$2))</f>
        <v>118.2328914442395</v>
      </c>
      <c r="L118" s="11">
        <f>K118*EXP((IR-div-0.5*vol_2*vol_2)*L$2+vol_2*(corr*'1A. Gaussians'!K117+SQRT(1-corr*corr)*'1B. Gaussians'!K117)*SQRT(L$2))</f>
        <v>119.36136301112484</v>
      </c>
      <c r="M118" s="11">
        <f>L118*EXP((IR-div-0.5*vol_2*vol_2)*M$2+vol_2*(corr*'1A. Gaussians'!L117+SQRT(1-corr*corr)*'1B. Gaussians'!L117)*SQRT(M$2))</f>
        <v>105.24721527732949</v>
      </c>
      <c r="N118" s="11">
        <f>M118*EXP((IR-div-0.5*vol_2*vol_2)*N$2+vol_2*(corr*'1A. Gaussians'!M117+SQRT(1-corr*corr)*'1B. Gaussians'!M117)*SQRT(N$2))</f>
        <v>101.0549395894033</v>
      </c>
      <c r="O118" s="11">
        <f>N118*EXP((IR-div-0.5*vol_2*vol_2)*O$2+vol_2*(corr*'1A. Gaussians'!N117+SQRT(1-corr*corr)*'1B. Gaussians'!N117)*SQRT(O$2))</f>
        <v>105.93937713859154</v>
      </c>
      <c r="P118" s="11">
        <f>O118*EXP((IR-div-0.5*vol_2*vol_2)*P$2+vol_2*(corr*'1A. Gaussians'!O117+SQRT(1-corr*corr)*'1B. Gaussians'!O117)*SQRT(P$2))</f>
        <v>102.14583605080938</v>
      </c>
      <c r="Q118" s="11">
        <f>P118*EXP((IR-div-0.5*vol_2*vol_2)*Q$2+vol_2*(corr*'1A. Gaussians'!P117+SQRT(1-corr*corr)*'1B. Gaussians'!P117)*SQRT(Q$2))</f>
        <v>96.107604240950025</v>
      </c>
      <c r="R118" s="11">
        <f>Q118*EXP((IR-div-0.5*vol_2*vol_2)*R$2+vol_2*(corr*'1A. Gaussians'!Q117+SQRT(1-corr*corr)*'1B. Gaussians'!Q117)*SQRT(R$2))</f>
        <v>96.335257528869548</v>
      </c>
      <c r="S118" s="11">
        <f>R118*EXP((IR-div-0.5*vol_2*vol_2)*S$2+vol_2*(corr*'1A. Gaussians'!R117+SQRT(1-corr*corr)*'1B. Gaussians'!R117)*SQRT(S$2))</f>
        <v>101.34076064147108</v>
      </c>
      <c r="T118" s="11">
        <f>S118*EXP((IR-div-0.5*vol_2*vol_2)*T$2+vol_2*(corr*'1A. Gaussians'!S117+SQRT(1-corr*corr)*'1B. Gaussians'!S117)*SQRT(T$2))</f>
        <v>93.155752765664829</v>
      </c>
      <c r="U118" s="11">
        <f>T118*EXP((IR-div-0.5*vol_2*vol_2)*U$2+vol_2*(corr*'1A. Gaussians'!T117+SQRT(1-corr*corr)*'1B. Gaussians'!T117)*SQRT(U$2))</f>
        <v>96.082160456621025</v>
      </c>
      <c r="V118" s="11">
        <f>U118*EXP((IR-div-0.5*vol_2*vol_2)*V$2+vol_2*(corr*'1A. Gaussians'!U117+SQRT(1-corr*corr)*'1B. Gaussians'!U117)*SQRT(V$2))</f>
        <v>100.9440616157528</v>
      </c>
      <c r="W118" s="12">
        <f>V118*EXP((IR-div-0.5*vol_2*vol_2)*W$2+vol_2*(corr*'1A. Gaussians'!V117+SQRT(1-corr*corr)*'1B. Gaussians'!V117)*SQRT(W$2))</f>
        <v>108.51156012923344</v>
      </c>
    </row>
    <row r="119" spans="2:23" x14ac:dyDescent="0.35">
      <c r="B119" s="9" t="s">
        <v>115</v>
      </c>
      <c r="C119" s="11">
        <f t="shared" si="2"/>
        <v>100</v>
      </c>
      <c r="D119" s="11">
        <f>C119*EXP((IR-div-0.5*vol_2*vol_2)*D$2+vol_2*(corr*'1A. Gaussians'!C118+SQRT(1-corr*corr)*'1B. Gaussians'!C118)*SQRT(D$2))</f>
        <v>92.793949136811122</v>
      </c>
      <c r="E119" s="11">
        <f>D119*EXP((IR-div-0.5*vol_2*vol_2)*E$2+vol_2*(corr*'1A. Gaussians'!D118+SQRT(1-corr*corr)*'1B. Gaussians'!D118)*SQRT(E$2))</f>
        <v>116.20314889556431</v>
      </c>
      <c r="F119" s="11">
        <f>E119*EXP((IR-div-0.5*vol_2*vol_2)*F$2+vol_2*(corr*'1A. Gaussians'!E118+SQRT(1-corr*corr)*'1B. Gaussians'!E118)*SQRT(F$2))</f>
        <v>123.5738317747717</v>
      </c>
      <c r="G119" s="11">
        <f>F119*EXP((IR-div-0.5*vol_2*vol_2)*G$2+vol_2*(corr*'1A. Gaussians'!F118+SQRT(1-corr*corr)*'1B. Gaussians'!F118)*SQRT(G$2))</f>
        <v>111.78775498239621</v>
      </c>
      <c r="H119" s="11">
        <f>G119*EXP((IR-div-0.5*vol_2*vol_2)*H$2+vol_2*(corr*'1A. Gaussians'!G118+SQRT(1-corr*corr)*'1B. Gaussians'!G118)*SQRT(H$2))</f>
        <v>107.79845778299901</v>
      </c>
      <c r="I119" s="11">
        <f>H119*EXP((IR-div-0.5*vol_2*vol_2)*I$2+vol_2*(corr*'1A. Gaussians'!H118+SQRT(1-corr*corr)*'1B. Gaussians'!H118)*SQRT(I$2))</f>
        <v>114.61818085193711</v>
      </c>
      <c r="J119" s="11">
        <f>I119*EXP((IR-div-0.5*vol_2*vol_2)*J$2+vol_2*(corr*'1A. Gaussians'!I118+SQRT(1-corr*corr)*'1B. Gaussians'!I118)*SQRT(J$2))</f>
        <v>110.36526581225836</v>
      </c>
      <c r="K119" s="11">
        <f>J119*EXP((IR-div-0.5*vol_2*vol_2)*K$2+vol_2*(corr*'1A. Gaussians'!J118+SQRT(1-corr*corr)*'1B. Gaussians'!J118)*SQRT(K$2))</f>
        <v>101.48733470376884</v>
      </c>
      <c r="L119" s="11">
        <f>K119*EXP((IR-div-0.5*vol_2*vol_2)*L$2+vol_2*(corr*'1A. Gaussians'!K118+SQRT(1-corr*corr)*'1B. Gaussians'!K118)*SQRT(L$2))</f>
        <v>117.04014945156152</v>
      </c>
      <c r="M119" s="11">
        <f>L119*EXP((IR-div-0.5*vol_2*vol_2)*M$2+vol_2*(corr*'1A. Gaussians'!L118+SQRT(1-corr*corr)*'1B. Gaussians'!L118)*SQRT(M$2))</f>
        <v>127.58443759888031</v>
      </c>
      <c r="N119" s="11">
        <f>M119*EXP((IR-div-0.5*vol_2*vol_2)*N$2+vol_2*(corr*'1A. Gaussians'!M118+SQRT(1-corr*corr)*'1B. Gaussians'!M118)*SQRT(N$2))</f>
        <v>139.21711799213799</v>
      </c>
      <c r="O119" s="11">
        <f>N119*EXP((IR-div-0.5*vol_2*vol_2)*O$2+vol_2*(corr*'1A. Gaussians'!N118+SQRT(1-corr*corr)*'1B. Gaussians'!N118)*SQRT(O$2))</f>
        <v>143.32887938635392</v>
      </c>
      <c r="P119" s="11">
        <f>O119*EXP((IR-div-0.5*vol_2*vol_2)*P$2+vol_2*(corr*'1A. Gaussians'!O118+SQRT(1-corr*corr)*'1B. Gaussians'!O118)*SQRT(P$2))</f>
        <v>134.29545795050822</v>
      </c>
      <c r="Q119" s="11">
        <f>P119*EXP((IR-div-0.5*vol_2*vol_2)*Q$2+vol_2*(corr*'1A. Gaussians'!P118+SQRT(1-corr*corr)*'1B. Gaussians'!P118)*SQRT(Q$2))</f>
        <v>115.97830376238848</v>
      </c>
      <c r="R119" s="11">
        <f>Q119*EXP((IR-div-0.5*vol_2*vol_2)*R$2+vol_2*(corr*'1A. Gaussians'!Q118+SQRT(1-corr*corr)*'1B. Gaussians'!Q118)*SQRT(R$2))</f>
        <v>98.72113735947363</v>
      </c>
      <c r="S119" s="11">
        <f>R119*EXP((IR-div-0.5*vol_2*vol_2)*S$2+vol_2*(corr*'1A. Gaussians'!R118+SQRT(1-corr*corr)*'1B. Gaussians'!R118)*SQRT(S$2))</f>
        <v>89.068737864928551</v>
      </c>
      <c r="T119" s="11">
        <f>S119*EXP((IR-div-0.5*vol_2*vol_2)*T$2+vol_2*(corr*'1A. Gaussians'!S118+SQRT(1-corr*corr)*'1B. Gaussians'!S118)*SQRT(T$2))</f>
        <v>85.43860543516206</v>
      </c>
      <c r="U119" s="11">
        <f>T119*EXP((IR-div-0.5*vol_2*vol_2)*U$2+vol_2*(corr*'1A. Gaussians'!T118+SQRT(1-corr*corr)*'1B. Gaussians'!T118)*SQRT(U$2))</f>
        <v>77.815344461816196</v>
      </c>
      <c r="V119" s="11">
        <f>U119*EXP((IR-div-0.5*vol_2*vol_2)*V$2+vol_2*(corr*'1A. Gaussians'!U118+SQRT(1-corr*corr)*'1B. Gaussians'!U118)*SQRT(V$2))</f>
        <v>80.297229686336024</v>
      </c>
      <c r="W119" s="12">
        <f>V119*EXP((IR-div-0.5*vol_2*vol_2)*W$2+vol_2*(corr*'1A. Gaussians'!V118+SQRT(1-corr*corr)*'1B. Gaussians'!V118)*SQRT(W$2))</f>
        <v>90.325479899846542</v>
      </c>
    </row>
    <row r="120" spans="2:23" x14ac:dyDescent="0.35">
      <c r="B120" s="9" t="s">
        <v>116</v>
      </c>
      <c r="C120" s="11">
        <f t="shared" si="2"/>
        <v>100</v>
      </c>
      <c r="D120" s="11">
        <f>C120*EXP((IR-div-0.5*vol_2*vol_2)*D$2+vol_2*(corr*'1A. Gaussians'!C119+SQRT(1-corr*corr)*'1B. Gaussians'!C119)*SQRT(D$2))</f>
        <v>100.35695419396563</v>
      </c>
      <c r="E120" s="11">
        <f>D120*EXP((IR-div-0.5*vol_2*vol_2)*E$2+vol_2*(corr*'1A. Gaussians'!D119+SQRT(1-corr*corr)*'1B. Gaussians'!D119)*SQRT(E$2))</f>
        <v>108.32905164229456</v>
      </c>
      <c r="F120" s="11">
        <f>E120*EXP((IR-div-0.5*vol_2*vol_2)*F$2+vol_2*(corr*'1A. Gaussians'!E119+SQRT(1-corr*corr)*'1B. Gaussians'!E119)*SQRT(F$2))</f>
        <v>107.21817053247638</v>
      </c>
      <c r="G120" s="11">
        <f>F120*EXP((IR-div-0.5*vol_2*vol_2)*G$2+vol_2*(corr*'1A. Gaussians'!F119+SQRT(1-corr*corr)*'1B. Gaussians'!F119)*SQRT(G$2))</f>
        <v>125.7328101495162</v>
      </c>
      <c r="H120" s="11">
        <f>G120*EXP((IR-div-0.5*vol_2*vol_2)*H$2+vol_2*(corr*'1A. Gaussians'!G119+SQRT(1-corr*corr)*'1B. Gaussians'!G119)*SQRT(H$2))</f>
        <v>105.3411763122032</v>
      </c>
      <c r="I120" s="11">
        <f>H120*EXP((IR-div-0.5*vol_2*vol_2)*I$2+vol_2*(corr*'1A. Gaussians'!H119+SQRT(1-corr*corr)*'1B. Gaussians'!H119)*SQRT(I$2))</f>
        <v>94.280085039633008</v>
      </c>
      <c r="J120" s="11">
        <f>I120*EXP((IR-div-0.5*vol_2*vol_2)*J$2+vol_2*(corr*'1A. Gaussians'!I119+SQRT(1-corr*corr)*'1B. Gaussians'!I119)*SQRT(J$2))</f>
        <v>103.50806981162243</v>
      </c>
      <c r="K120" s="11">
        <f>J120*EXP((IR-div-0.5*vol_2*vol_2)*K$2+vol_2*(corr*'1A. Gaussians'!J119+SQRT(1-corr*corr)*'1B. Gaussians'!J119)*SQRT(K$2))</f>
        <v>102.25280680575987</v>
      </c>
      <c r="L120" s="11">
        <f>K120*EXP((IR-div-0.5*vol_2*vol_2)*L$2+vol_2*(corr*'1A. Gaussians'!K119+SQRT(1-corr*corr)*'1B. Gaussians'!K119)*SQRT(L$2))</f>
        <v>120.16948913583684</v>
      </c>
      <c r="M120" s="11">
        <f>L120*EXP((IR-div-0.5*vol_2*vol_2)*M$2+vol_2*(corr*'1A. Gaussians'!L119+SQRT(1-corr*corr)*'1B. Gaussians'!L119)*SQRT(M$2))</f>
        <v>119.43758446675665</v>
      </c>
      <c r="N120" s="11">
        <f>M120*EXP((IR-div-0.5*vol_2*vol_2)*N$2+vol_2*(corr*'1A. Gaussians'!M119+SQRT(1-corr*corr)*'1B. Gaussians'!M119)*SQRT(N$2))</f>
        <v>122.60355976975966</v>
      </c>
      <c r="O120" s="11">
        <f>N120*EXP((IR-div-0.5*vol_2*vol_2)*O$2+vol_2*(corr*'1A. Gaussians'!N119+SQRT(1-corr*corr)*'1B. Gaussians'!N119)*SQRT(O$2))</f>
        <v>137.59770412108381</v>
      </c>
      <c r="P120" s="11">
        <f>O120*EXP((IR-div-0.5*vol_2*vol_2)*P$2+vol_2*(corr*'1A. Gaussians'!O119+SQRT(1-corr*corr)*'1B. Gaussians'!O119)*SQRT(P$2))</f>
        <v>122.21906076351492</v>
      </c>
      <c r="Q120" s="11">
        <f>P120*EXP((IR-div-0.5*vol_2*vol_2)*Q$2+vol_2*(corr*'1A. Gaussians'!P119+SQRT(1-corr*corr)*'1B. Gaussians'!P119)*SQRT(Q$2))</f>
        <v>118.68925627479679</v>
      </c>
      <c r="R120" s="11">
        <f>Q120*EXP((IR-div-0.5*vol_2*vol_2)*R$2+vol_2*(corr*'1A. Gaussians'!Q119+SQRT(1-corr*corr)*'1B. Gaussians'!Q119)*SQRT(R$2))</f>
        <v>132.6142492748892</v>
      </c>
      <c r="S120" s="11">
        <f>R120*EXP((IR-div-0.5*vol_2*vol_2)*S$2+vol_2*(corr*'1A. Gaussians'!R119+SQRT(1-corr*corr)*'1B. Gaussians'!R119)*SQRT(S$2))</f>
        <v>143.41017737848074</v>
      </c>
      <c r="T120" s="11">
        <f>S120*EXP((IR-div-0.5*vol_2*vol_2)*T$2+vol_2*(corr*'1A. Gaussians'!S119+SQRT(1-corr*corr)*'1B. Gaussians'!S119)*SQRT(T$2))</f>
        <v>155.09563676387168</v>
      </c>
      <c r="U120" s="11">
        <f>T120*EXP((IR-div-0.5*vol_2*vol_2)*U$2+vol_2*(corr*'1A. Gaussians'!T119+SQRT(1-corr*corr)*'1B. Gaussians'!T119)*SQRT(U$2))</f>
        <v>142.02107928698879</v>
      </c>
      <c r="V120" s="11">
        <f>U120*EXP((IR-div-0.5*vol_2*vol_2)*V$2+vol_2*(corr*'1A. Gaussians'!U119+SQRT(1-corr*corr)*'1B. Gaussians'!U119)*SQRT(V$2))</f>
        <v>139.96806647843511</v>
      </c>
      <c r="W120" s="12">
        <f>V120*EXP((IR-div-0.5*vol_2*vol_2)*W$2+vol_2*(corr*'1A. Gaussians'!V119+SQRT(1-corr*corr)*'1B. Gaussians'!V119)*SQRT(W$2))</f>
        <v>105.25321011502818</v>
      </c>
    </row>
    <row r="121" spans="2:23" x14ac:dyDescent="0.35">
      <c r="B121" s="9" t="s">
        <v>117</v>
      </c>
      <c r="C121" s="11">
        <f t="shared" si="2"/>
        <v>100</v>
      </c>
      <c r="D121" s="11">
        <f>C121*EXP((IR-div-0.5*vol_2*vol_2)*D$2+vol_2*(corr*'1A. Gaussians'!C120+SQRT(1-corr*corr)*'1B. Gaussians'!C120)*SQRT(D$2))</f>
        <v>98.483129367325304</v>
      </c>
      <c r="E121" s="11">
        <f>D121*EXP((IR-div-0.5*vol_2*vol_2)*E$2+vol_2*(corr*'1A. Gaussians'!D120+SQRT(1-corr*corr)*'1B. Gaussians'!D120)*SQRT(E$2))</f>
        <v>72.150275256574616</v>
      </c>
      <c r="F121" s="11">
        <f>E121*EXP((IR-div-0.5*vol_2*vol_2)*F$2+vol_2*(corr*'1A. Gaussians'!E120+SQRT(1-corr*corr)*'1B. Gaussians'!E120)*SQRT(F$2))</f>
        <v>64.567158633328106</v>
      </c>
      <c r="G121" s="11">
        <f>F121*EXP((IR-div-0.5*vol_2*vol_2)*G$2+vol_2*(corr*'1A. Gaussians'!F120+SQRT(1-corr*corr)*'1B. Gaussians'!F120)*SQRT(G$2))</f>
        <v>59.39826364433614</v>
      </c>
      <c r="H121" s="11">
        <f>G121*EXP((IR-div-0.5*vol_2*vol_2)*H$2+vol_2*(corr*'1A. Gaussians'!G120+SQRT(1-corr*corr)*'1B. Gaussians'!G120)*SQRT(H$2))</f>
        <v>52.903327960859087</v>
      </c>
      <c r="I121" s="11">
        <f>H121*EXP((IR-div-0.5*vol_2*vol_2)*I$2+vol_2*(corr*'1A. Gaussians'!H120+SQRT(1-corr*corr)*'1B. Gaussians'!H120)*SQRT(I$2))</f>
        <v>52.352457038019956</v>
      </c>
      <c r="J121" s="11">
        <f>I121*EXP((IR-div-0.5*vol_2*vol_2)*J$2+vol_2*(corr*'1A. Gaussians'!I120+SQRT(1-corr*corr)*'1B. Gaussians'!I120)*SQRT(J$2))</f>
        <v>57.954726059618118</v>
      </c>
      <c r="K121" s="11">
        <f>J121*EXP((IR-div-0.5*vol_2*vol_2)*K$2+vol_2*(corr*'1A. Gaussians'!J120+SQRT(1-corr*corr)*'1B. Gaussians'!J120)*SQRT(K$2))</f>
        <v>52.802780731386591</v>
      </c>
      <c r="L121" s="11">
        <f>K121*EXP((IR-div-0.5*vol_2*vol_2)*L$2+vol_2*(corr*'1A. Gaussians'!K120+SQRT(1-corr*corr)*'1B. Gaussians'!K120)*SQRT(L$2))</f>
        <v>55.440858516210625</v>
      </c>
      <c r="M121" s="11">
        <f>L121*EXP((IR-div-0.5*vol_2*vol_2)*M$2+vol_2*(corr*'1A. Gaussians'!L120+SQRT(1-corr*corr)*'1B. Gaussians'!L120)*SQRT(M$2))</f>
        <v>60.728274676041778</v>
      </c>
      <c r="N121" s="11">
        <f>M121*EXP((IR-div-0.5*vol_2*vol_2)*N$2+vol_2*(corr*'1A. Gaussians'!M120+SQRT(1-corr*corr)*'1B. Gaussians'!M120)*SQRT(N$2))</f>
        <v>51.653827884584956</v>
      </c>
      <c r="O121" s="11">
        <f>N121*EXP((IR-div-0.5*vol_2*vol_2)*O$2+vol_2*(corr*'1A. Gaussians'!N120+SQRT(1-corr*corr)*'1B. Gaussians'!N120)*SQRT(O$2))</f>
        <v>54.026691174069484</v>
      </c>
      <c r="P121" s="11">
        <f>O121*EXP((IR-div-0.5*vol_2*vol_2)*P$2+vol_2*(corr*'1A. Gaussians'!O120+SQRT(1-corr*corr)*'1B. Gaussians'!O120)*SQRT(P$2))</f>
        <v>53.901114619616109</v>
      </c>
      <c r="Q121" s="11">
        <f>P121*EXP((IR-div-0.5*vol_2*vol_2)*Q$2+vol_2*(corr*'1A. Gaussians'!P120+SQRT(1-corr*corr)*'1B. Gaussians'!P120)*SQRT(Q$2))</f>
        <v>47.887074720427442</v>
      </c>
      <c r="R121" s="11">
        <f>Q121*EXP((IR-div-0.5*vol_2*vol_2)*R$2+vol_2*(corr*'1A. Gaussians'!Q120+SQRT(1-corr*corr)*'1B. Gaussians'!Q120)*SQRT(R$2))</f>
        <v>49.006324806289804</v>
      </c>
      <c r="S121" s="11">
        <f>R121*EXP((IR-div-0.5*vol_2*vol_2)*S$2+vol_2*(corr*'1A. Gaussians'!R120+SQRT(1-corr*corr)*'1B. Gaussians'!R120)*SQRT(S$2))</f>
        <v>49.142812825045596</v>
      </c>
      <c r="T121" s="11">
        <f>S121*EXP((IR-div-0.5*vol_2*vol_2)*T$2+vol_2*(corr*'1A. Gaussians'!S120+SQRT(1-corr*corr)*'1B. Gaussians'!S120)*SQRT(T$2))</f>
        <v>46.660995082437665</v>
      </c>
      <c r="U121" s="11">
        <f>T121*EXP((IR-div-0.5*vol_2*vol_2)*U$2+vol_2*(corr*'1A. Gaussians'!T120+SQRT(1-corr*corr)*'1B. Gaussians'!T120)*SQRT(U$2))</f>
        <v>50.845487121793532</v>
      </c>
      <c r="V121" s="11">
        <f>U121*EXP((IR-div-0.5*vol_2*vol_2)*V$2+vol_2*(corr*'1A. Gaussians'!U120+SQRT(1-corr*corr)*'1B. Gaussians'!U120)*SQRT(V$2))</f>
        <v>40.342586853758149</v>
      </c>
      <c r="W121" s="12">
        <f>V121*EXP((IR-div-0.5*vol_2*vol_2)*W$2+vol_2*(corr*'1A. Gaussians'!V120+SQRT(1-corr*corr)*'1B. Gaussians'!V120)*SQRT(W$2))</f>
        <v>37.215876632930744</v>
      </c>
    </row>
    <row r="122" spans="2:23" x14ac:dyDescent="0.35">
      <c r="B122" s="9" t="s">
        <v>118</v>
      </c>
      <c r="C122" s="11">
        <f t="shared" si="2"/>
        <v>100</v>
      </c>
      <c r="D122" s="11">
        <f>C122*EXP((IR-div-0.5*vol_2*vol_2)*D$2+vol_2*(corr*'1A. Gaussians'!C121+SQRT(1-corr*corr)*'1B. Gaussians'!C121)*SQRT(D$2))</f>
        <v>110.22612928905883</v>
      </c>
      <c r="E122" s="11">
        <f>D122*EXP((IR-div-0.5*vol_2*vol_2)*E$2+vol_2*(corr*'1A. Gaussians'!D121+SQRT(1-corr*corr)*'1B. Gaussians'!D121)*SQRT(E$2))</f>
        <v>115.60096293929566</v>
      </c>
      <c r="F122" s="11">
        <f>E122*EXP((IR-div-0.5*vol_2*vol_2)*F$2+vol_2*(corr*'1A. Gaussians'!E121+SQRT(1-corr*corr)*'1B. Gaussians'!E121)*SQRT(F$2))</f>
        <v>98.546030835126331</v>
      </c>
      <c r="G122" s="11">
        <f>F122*EXP((IR-div-0.5*vol_2*vol_2)*G$2+vol_2*(corr*'1A. Gaussians'!F121+SQRT(1-corr*corr)*'1B. Gaussians'!F121)*SQRT(G$2))</f>
        <v>97.478457176590766</v>
      </c>
      <c r="H122" s="11">
        <f>G122*EXP((IR-div-0.5*vol_2*vol_2)*H$2+vol_2*(corr*'1A. Gaussians'!G121+SQRT(1-corr*corr)*'1B. Gaussians'!G121)*SQRT(H$2))</f>
        <v>90.883818345978284</v>
      </c>
      <c r="I122" s="11">
        <f>H122*EXP((IR-div-0.5*vol_2*vol_2)*I$2+vol_2*(corr*'1A. Gaussians'!H121+SQRT(1-corr*corr)*'1B. Gaussians'!H121)*SQRT(I$2))</f>
        <v>98.1092795319544</v>
      </c>
      <c r="J122" s="11">
        <f>I122*EXP((IR-div-0.5*vol_2*vol_2)*J$2+vol_2*(corr*'1A. Gaussians'!I121+SQRT(1-corr*corr)*'1B. Gaussians'!I121)*SQRT(J$2))</f>
        <v>104.66062659958081</v>
      </c>
      <c r="K122" s="11">
        <f>J122*EXP((IR-div-0.5*vol_2*vol_2)*K$2+vol_2*(corr*'1A. Gaussians'!J121+SQRT(1-corr*corr)*'1B. Gaussians'!J121)*SQRT(K$2))</f>
        <v>106.06747874133502</v>
      </c>
      <c r="L122" s="11">
        <f>K122*EXP((IR-div-0.5*vol_2*vol_2)*L$2+vol_2*(corr*'1A. Gaussians'!K121+SQRT(1-corr*corr)*'1B. Gaussians'!K121)*SQRT(L$2))</f>
        <v>108.78540437704658</v>
      </c>
      <c r="M122" s="11">
        <f>L122*EXP((IR-div-0.5*vol_2*vol_2)*M$2+vol_2*(corr*'1A. Gaussians'!L121+SQRT(1-corr*corr)*'1B. Gaussians'!L121)*SQRT(M$2))</f>
        <v>99.813396824705123</v>
      </c>
      <c r="N122" s="11">
        <f>M122*EXP((IR-div-0.5*vol_2*vol_2)*N$2+vol_2*(corr*'1A. Gaussians'!M121+SQRT(1-corr*corr)*'1B. Gaussians'!M121)*SQRT(N$2))</f>
        <v>91.243949328448295</v>
      </c>
      <c r="O122" s="11">
        <f>N122*EXP((IR-div-0.5*vol_2*vol_2)*O$2+vol_2*(corr*'1A. Gaussians'!N121+SQRT(1-corr*corr)*'1B. Gaussians'!N121)*SQRT(O$2))</f>
        <v>102.62090685320767</v>
      </c>
      <c r="P122" s="11">
        <f>O122*EXP((IR-div-0.5*vol_2*vol_2)*P$2+vol_2*(corr*'1A. Gaussians'!O121+SQRT(1-corr*corr)*'1B. Gaussians'!O121)*SQRT(P$2))</f>
        <v>100.82882874767392</v>
      </c>
      <c r="Q122" s="11">
        <f>P122*EXP((IR-div-0.5*vol_2*vol_2)*Q$2+vol_2*(corr*'1A. Gaussians'!P121+SQRT(1-corr*corr)*'1B. Gaussians'!P121)*SQRT(Q$2))</f>
        <v>110.43383759354789</v>
      </c>
      <c r="R122" s="11">
        <f>Q122*EXP((IR-div-0.5*vol_2*vol_2)*R$2+vol_2*(corr*'1A. Gaussians'!Q121+SQRT(1-corr*corr)*'1B. Gaussians'!Q121)*SQRT(R$2))</f>
        <v>130.26767754252165</v>
      </c>
      <c r="S122" s="11">
        <f>R122*EXP((IR-div-0.5*vol_2*vol_2)*S$2+vol_2*(corr*'1A. Gaussians'!R121+SQRT(1-corr*corr)*'1B. Gaussians'!R121)*SQRT(S$2))</f>
        <v>138.75054730248792</v>
      </c>
      <c r="T122" s="11">
        <f>S122*EXP((IR-div-0.5*vol_2*vol_2)*T$2+vol_2*(corr*'1A. Gaussians'!S121+SQRT(1-corr*corr)*'1B. Gaussians'!S121)*SQRT(T$2))</f>
        <v>151.64278462077516</v>
      </c>
      <c r="U122" s="11">
        <f>T122*EXP((IR-div-0.5*vol_2*vol_2)*U$2+vol_2*(corr*'1A. Gaussians'!T121+SQRT(1-corr*corr)*'1B. Gaussians'!T121)*SQRT(U$2))</f>
        <v>138.66189989162643</v>
      </c>
      <c r="V122" s="11">
        <f>U122*EXP((IR-div-0.5*vol_2*vol_2)*V$2+vol_2*(corr*'1A. Gaussians'!U121+SQRT(1-corr*corr)*'1B. Gaussians'!U121)*SQRT(V$2))</f>
        <v>140.6514851357631</v>
      </c>
      <c r="W122" s="12">
        <f>V122*EXP((IR-div-0.5*vol_2*vol_2)*W$2+vol_2*(corr*'1A. Gaussians'!V121+SQRT(1-corr*corr)*'1B. Gaussians'!V121)*SQRT(W$2))</f>
        <v>131.12676313796979</v>
      </c>
    </row>
    <row r="123" spans="2:23" x14ac:dyDescent="0.35">
      <c r="B123" s="9" t="s">
        <v>119</v>
      </c>
      <c r="C123" s="11">
        <f t="shared" si="2"/>
        <v>100</v>
      </c>
      <c r="D123" s="11">
        <f>C123*EXP((IR-div-0.5*vol_2*vol_2)*D$2+vol_2*(corr*'1A. Gaussians'!C122+SQRT(1-corr*corr)*'1B. Gaussians'!C122)*SQRT(D$2))</f>
        <v>100.98542415346505</v>
      </c>
      <c r="E123" s="11">
        <f>D123*EXP((IR-div-0.5*vol_2*vol_2)*E$2+vol_2*(corr*'1A. Gaussians'!D122+SQRT(1-corr*corr)*'1B. Gaussians'!D122)*SQRT(E$2))</f>
        <v>103.13663928013661</v>
      </c>
      <c r="F123" s="11">
        <f>E123*EXP((IR-div-0.5*vol_2*vol_2)*F$2+vol_2*(corr*'1A. Gaussians'!E122+SQRT(1-corr*corr)*'1B. Gaussians'!E122)*SQRT(F$2))</f>
        <v>119.26938807007669</v>
      </c>
      <c r="G123" s="11">
        <f>F123*EXP((IR-div-0.5*vol_2*vol_2)*G$2+vol_2*(corr*'1A. Gaussians'!F122+SQRT(1-corr*corr)*'1B. Gaussians'!F122)*SQRT(G$2))</f>
        <v>120.51945704674924</v>
      </c>
      <c r="H123" s="11">
        <f>G123*EXP((IR-div-0.5*vol_2*vol_2)*H$2+vol_2*(corr*'1A. Gaussians'!G122+SQRT(1-corr*corr)*'1B. Gaussians'!G122)*SQRT(H$2))</f>
        <v>119.03031023143552</v>
      </c>
      <c r="I123" s="11">
        <f>H123*EXP((IR-div-0.5*vol_2*vol_2)*I$2+vol_2*(corr*'1A. Gaussians'!H122+SQRT(1-corr*corr)*'1B. Gaussians'!H122)*SQRT(I$2))</f>
        <v>117.52296582520104</v>
      </c>
      <c r="J123" s="11">
        <f>I123*EXP((IR-div-0.5*vol_2*vol_2)*J$2+vol_2*(corr*'1A. Gaussians'!I122+SQRT(1-corr*corr)*'1B. Gaussians'!I122)*SQRT(J$2))</f>
        <v>112.34929004157996</v>
      </c>
      <c r="K123" s="11">
        <f>J123*EXP((IR-div-0.5*vol_2*vol_2)*K$2+vol_2*(corr*'1A. Gaussians'!J122+SQRT(1-corr*corr)*'1B. Gaussians'!J122)*SQRT(K$2))</f>
        <v>112.77974997700147</v>
      </c>
      <c r="L123" s="11">
        <f>K123*EXP((IR-div-0.5*vol_2*vol_2)*L$2+vol_2*(corr*'1A. Gaussians'!K122+SQRT(1-corr*corr)*'1B. Gaussians'!K122)*SQRT(L$2))</f>
        <v>116.0845935035648</v>
      </c>
      <c r="M123" s="11">
        <f>L123*EXP((IR-div-0.5*vol_2*vol_2)*M$2+vol_2*(corr*'1A. Gaussians'!L122+SQRT(1-corr*corr)*'1B. Gaussians'!L122)*SQRT(M$2))</f>
        <v>132.59203884458404</v>
      </c>
      <c r="N123" s="11">
        <f>M123*EXP((IR-div-0.5*vol_2*vol_2)*N$2+vol_2*(corr*'1A. Gaussians'!M122+SQRT(1-corr*corr)*'1B. Gaussians'!M122)*SQRT(N$2))</f>
        <v>100.60081203739098</v>
      </c>
      <c r="O123" s="11">
        <f>N123*EXP((IR-div-0.5*vol_2*vol_2)*O$2+vol_2*(corr*'1A. Gaussians'!N122+SQRT(1-corr*corr)*'1B. Gaussians'!N122)*SQRT(O$2))</f>
        <v>95.876017670365457</v>
      </c>
      <c r="P123" s="11">
        <f>O123*EXP((IR-div-0.5*vol_2*vol_2)*P$2+vol_2*(corr*'1A. Gaussians'!O122+SQRT(1-corr*corr)*'1B. Gaussians'!O122)*SQRT(P$2))</f>
        <v>86.954414200580445</v>
      </c>
      <c r="Q123" s="11">
        <f>P123*EXP((IR-div-0.5*vol_2*vol_2)*Q$2+vol_2*(corr*'1A. Gaussians'!P122+SQRT(1-corr*corr)*'1B. Gaussians'!P122)*SQRT(Q$2))</f>
        <v>97.00694000929424</v>
      </c>
      <c r="R123" s="11">
        <f>Q123*EXP((IR-div-0.5*vol_2*vol_2)*R$2+vol_2*(corr*'1A. Gaussians'!Q122+SQRT(1-corr*corr)*'1B. Gaussians'!Q122)*SQRT(R$2))</f>
        <v>127.03002457151761</v>
      </c>
      <c r="S123" s="11">
        <f>R123*EXP((IR-div-0.5*vol_2*vol_2)*S$2+vol_2*(corr*'1A. Gaussians'!R122+SQRT(1-corr*corr)*'1B. Gaussians'!R122)*SQRT(S$2))</f>
        <v>122.57829042003448</v>
      </c>
      <c r="T123" s="11">
        <f>S123*EXP((IR-div-0.5*vol_2*vol_2)*T$2+vol_2*(corr*'1A. Gaussians'!S122+SQRT(1-corr*corr)*'1B. Gaussians'!S122)*SQRT(T$2))</f>
        <v>116.94435992522536</v>
      </c>
      <c r="U123" s="11">
        <f>T123*EXP((IR-div-0.5*vol_2*vol_2)*U$2+vol_2*(corr*'1A. Gaussians'!T122+SQRT(1-corr*corr)*'1B. Gaussians'!T122)*SQRT(U$2))</f>
        <v>115.07435490611068</v>
      </c>
      <c r="V123" s="11">
        <f>U123*EXP((IR-div-0.5*vol_2*vol_2)*V$2+vol_2*(corr*'1A. Gaussians'!U122+SQRT(1-corr*corr)*'1B. Gaussians'!U122)*SQRT(V$2))</f>
        <v>112.16988407212008</v>
      </c>
      <c r="W123" s="12">
        <f>V123*EXP((IR-div-0.5*vol_2*vol_2)*W$2+vol_2*(corr*'1A. Gaussians'!V122+SQRT(1-corr*corr)*'1B. Gaussians'!V122)*SQRT(W$2))</f>
        <v>129.89466241530138</v>
      </c>
    </row>
    <row r="124" spans="2:23" x14ac:dyDescent="0.35">
      <c r="B124" s="9" t="s">
        <v>120</v>
      </c>
      <c r="C124" s="11">
        <f t="shared" si="2"/>
        <v>100</v>
      </c>
      <c r="D124" s="11">
        <f>C124*EXP((IR-div-0.5*vol_2*vol_2)*D$2+vol_2*(corr*'1A. Gaussians'!C123+SQRT(1-corr*corr)*'1B. Gaussians'!C123)*SQRT(D$2))</f>
        <v>100.18818396567666</v>
      </c>
      <c r="E124" s="11">
        <f>D124*EXP((IR-div-0.5*vol_2*vol_2)*E$2+vol_2*(corr*'1A. Gaussians'!D123+SQRT(1-corr*corr)*'1B. Gaussians'!D123)*SQRT(E$2))</f>
        <v>91.24942494244759</v>
      </c>
      <c r="F124" s="11">
        <f>E124*EXP((IR-div-0.5*vol_2*vol_2)*F$2+vol_2*(corr*'1A. Gaussians'!E123+SQRT(1-corr*corr)*'1B. Gaussians'!E123)*SQRT(F$2))</f>
        <v>93.819647000535198</v>
      </c>
      <c r="G124" s="11">
        <f>F124*EXP((IR-div-0.5*vol_2*vol_2)*G$2+vol_2*(corr*'1A. Gaussians'!F123+SQRT(1-corr*corr)*'1B. Gaussians'!F123)*SQRT(G$2))</f>
        <v>95.773742480470787</v>
      </c>
      <c r="H124" s="11">
        <f>G124*EXP((IR-div-0.5*vol_2*vol_2)*H$2+vol_2*(corr*'1A. Gaussians'!G123+SQRT(1-corr*corr)*'1B. Gaussians'!G123)*SQRT(H$2))</f>
        <v>100.40841599820382</v>
      </c>
      <c r="I124" s="11">
        <f>H124*EXP((IR-div-0.5*vol_2*vol_2)*I$2+vol_2*(corr*'1A. Gaussians'!H123+SQRT(1-corr*corr)*'1B. Gaussians'!H123)*SQRT(I$2))</f>
        <v>103.06010655333985</v>
      </c>
      <c r="J124" s="11">
        <f>I124*EXP((IR-div-0.5*vol_2*vol_2)*J$2+vol_2*(corr*'1A. Gaussians'!I123+SQRT(1-corr*corr)*'1B. Gaussians'!I123)*SQRT(J$2))</f>
        <v>109.61862116613761</v>
      </c>
      <c r="K124" s="11">
        <f>J124*EXP((IR-div-0.5*vol_2*vol_2)*K$2+vol_2*(corr*'1A. Gaussians'!J123+SQRT(1-corr*corr)*'1B. Gaussians'!J123)*SQRT(K$2))</f>
        <v>125.26013368163794</v>
      </c>
      <c r="L124" s="11">
        <f>K124*EXP((IR-div-0.5*vol_2*vol_2)*L$2+vol_2*(corr*'1A. Gaussians'!K123+SQRT(1-corr*corr)*'1B. Gaussians'!K123)*SQRT(L$2))</f>
        <v>111.98854353242901</v>
      </c>
      <c r="M124" s="11">
        <f>L124*EXP((IR-div-0.5*vol_2*vol_2)*M$2+vol_2*(corr*'1A. Gaussians'!L123+SQRT(1-corr*corr)*'1B. Gaussians'!L123)*SQRT(M$2))</f>
        <v>127.10881871228032</v>
      </c>
      <c r="N124" s="11">
        <f>M124*EXP((IR-div-0.5*vol_2*vol_2)*N$2+vol_2*(corr*'1A. Gaussians'!M123+SQRT(1-corr*corr)*'1B. Gaussians'!M123)*SQRT(N$2))</f>
        <v>122.55368573986894</v>
      </c>
      <c r="O124" s="11">
        <f>N124*EXP((IR-div-0.5*vol_2*vol_2)*O$2+vol_2*(corr*'1A. Gaussians'!N123+SQRT(1-corr*corr)*'1B. Gaussians'!N123)*SQRT(O$2))</f>
        <v>127.80400658227944</v>
      </c>
      <c r="P124" s="11">
        <f>O124*EXP((IR-div-0.5*vol_2*vol_2)*P$2+vol_2*(corr*'1A. Gaussians'!O123+SQRT(1-corr*corr)*'1B. Gaussians'!O123)*SQRT(P$2))</f>
        <v>123.55555553862386</v>
      </c>
      <c r="Q124" s="11">
        <f>P124*EXP((IR-div-0.5*vol_2*vol_2)*Q$2+vol_2*(corr*'1A. Gaussians'!P123+SQRT(1-corr*corr)*'1B. Gaussians'!P123)*SQRT(Q$2))</f>
        <v>110.04240203002249</v>
      </c>
      <c r="R124" s="11">
        <f>Q124*EXP((IR-div-0.5*vol_2*vol_2)*R$2+vol_2*(corr*'1A. Gaussians'!Q123+SQRT(1-corr*corr)*'1B. Gaussians'!Q123)*SQRT(R$2))</f>
        <v>97.442310175996482</v>
      </c>
      <c r="S124" s="11">
        <f>R124*EXP((IR-div-0.5*vol_2*vol_2)*S$2+vol_2*(corr*'1A. Gaussians'!R123+SQRT(1-corr*corr)*'1B. Gaussians'!R123)*SQRT(S$2))</f>
        <v>104.76856511258876</v>
      </c>
      <c r="T124" s="11">
        <f>S124*EXP((IR-div-0.5*vol_2*vol_2)*T$2+vol_2*(corr*'1A. Gaussians'!S123+SQRT(1-corr*corr)*'1B. Gaussians'!S123)*SQRT(T$2))</f>
        <v>103.12525157397155</v>
      </c>
      <c r="U124" s="11">
        <f>T124*EXP((IR-div-0.5*vol_2*vol_2)*U$2+vol_2*(corr*'1A. Gaussians'!T123+SQRT(1-corr*corr)*'1B. Gaussians'!T123)*SQRT(U$2))</f>
        <v>109.47060283209028</v>
      </c>
      <c r="V124" s="11">
        <f>U124*EXP((IR-div-0.5*vol_2*vol_2)*V$2+vol_2*(corr*'1A. Gaussians'!U123+SQRT(1-corr*corr)*'1B. Gaussians'!U123)*SQRT(V$2))</f>
        <v>110.56046748218908</v>
      </c>
      <c r="W124" s="12">
        <f>V124*EXP((IR-div-0.5*vol_2*vol_2)*W$2+vol_2*(corr*'1A. Gaussians'!V123+SQRT(1-corr*corr)*'1B. Gaussians'!V123)*SQRT(W$2))</f>
        <v>103.83460165046564</v>
      </c>
    </row>
    <row r="125" spans="2:23" x14ac:dyDescent="0.35">
      <c r="B125" s="9" t="s">
        <v>121</v>
      </c>
      <c r="C125" s="11">
        <f t="shared" si="2"/>
        <v>100</v>
      </c>
      <c r="D125" s="11">
        <f>C125*EXP((IR-div-0.5*vol_2*vol_2)*D$2+vol_2*(corr*'1A. Gaussians'!C124+SQRT(1-corr*corr)*'1B. Gaussians'!C124)*SQRT(D$2))</f>
        <v>103.09691988374054</v>
      </c>
      <c r="E125" s="11">
        <f>D125*EXP((IR-div-0.5*vol_2*vol_2)*E$2+vol_2*(corr*'1A. Gaussians'!D124+SQRT(1-corr*corr)*'1B. Gaussians'!D124)*SQRT(E$2))</f>
        <v>104.13618647882376</v>
      </c>
      <c r="F125" s="11">
        <f>E125*EXP((IR-div-0.5*vol_2*vol_2)*F$2+vol_2*(corr*'1A. Gaussians'!E124+SQRT(1-corr*corr)*'1B. Gaussians'!E124)*SQRT(F$2))</f>
        <v>125.21602408661985</v>
      </c>
      <c r="G125" s="11">
        <f>F125*EXP((IR-div-0.5*vol_2*vol_2)*G$2+vol_2*(corr*'1A. Gaussians'!F124+SQRT(1-corr*corr)*'1B. Gaussians'!F124)*SQRT(G$2))</f>
        <v>105.90097930830157</v>
      </c>
      <c r="H125" s="11">
        <f>G125*EXP((IR-div-0.5*vol_2*vol_2)*H$2+vol_2*(corr*'1A. Gaussians'!G124+SQRT(1-corr*corr)*'1B. Gaussians'!G124)*SQRT(H$2))</f>
        <v>95.478835879978632</v>
      </c>
      <c r="I125" s="11">
        <f>H125*EXP((IR-div-0.5*vol_2*vol_2)*I$2+vol_2*(corr*'1A. Gaussians'!H124+SQRT(1-corr*corr)*'1B. Gaussians'!H124)*SQRT(I$2))</f>
        <v>91.48368620684019</v>
      </c>
      <c r="J125" s="11">
        <f>I125*EXP((IR-div-0.5*vol_2*vol_2)*J$2+vol_2*(corr*'1A. Gaussians'!I124+SQRT(1-corr*corr)*'1B. Gaussians'!I124)*SQRT(J$2))</f>
        <v>89.81325493178332</v>
      </c>
      <c r="K125" s="11">
        <f>J125*EXP((IR-div-0.5*vol_2*vol_2)*K$2+vol_2*(corr*'1A. Gaussians'!J124+SQRT(1-corr*corr)*'1B. Gaussians'!J124)*SQRT(K$2))</f>
        <v>87.617054659942582</v>
      </c>
      <c r="L125" s="11">
        <f>K125*EXP((IR-div-0.5*vol_2*vol_2)*L$2+vol_2*(corr*'1A. Gaussians'!K124+SQRT(1-corr*corr)*'1B. Gaussians'!K124)*SQRT(L$2))</f>
        <v>84.130966866678477</v>
      </c>
      <c r="M125" s="11">
        <f>L125*EXP((IR-div-0.5*vol_2*vol_2)*M$2+vol_2*(corr*'1A. Gaussians'!L124+SQRT(1-corr*corr)*'1B. Gaussians'!L124)*SQRT(M$2))</f>
        <v>75.206049135819313</v>
      </c>
      <c r="N125" s="11">
        <f>M125*EXP((IR-div-0.5*vol_2*vol_2)*N$2+vol_2*(corr*'1A. Gaussians'!M124+SQRT(1-corr*corr)*'1B. Gaussians'!M124)*SQRT(N$2))</f>
        <v>75.873656727419316</v>
      </c>
      <c r="O125" s="11">
        <f>N125*EXP((IR-div-0.5*vol_2*vol_2)*O$2+vol_2*(corr*'1A. Gaussians'!N124+SQRT(1-corr*corr)*'1B. Gaussians'!N124)*SQRT(O$2))</f>
        <v>77.740754403348348</v>
      </c>
      <c r="P125" s="11">
        <f>O125*EXP((IR-div-0.5*vol_2*vol_2)*P$2+vol_2*(corr*'1A. Gaussians'!O124+SQRT(1-corr*corr)*'1B. Gaussians'!O124)*SQRT(P$2))</f>
        <v>67.010594494565538</v>
      </c>
      <c r="Q125" s="11">
        <f>P125*EXP((IR-div-0.5*vol_2*vol_2)*Q$2+vol_2*(corr*'1A. Gaussians'!P124+SQRT(1-corr*corr)*'1B. Gaussians'!P124)*SQRT(Q$2))</f>
        <v>61.378676094539578</v>
      </c>
      <c r="R125" s="11">
        <f>Q125*EXP((IR-div-0.5*vol_2*vol_2)*R$2+vol_2*(corr*'1A. Gaussians'!Q124+SQRT(1-corr*corr)*'1B. Gaussians'!Q124)*SQRT(R$2))</f>
        <v>60.354234504675389</v>
      </c>
      <c r="S125" s="11">
        <f>R125*EXP((IR-div-0.5*vol_2*vol_2)*S$2+vol_2*(corr*'1A. Gaussians'!R124+SQRT(1-corr*corr)*'1B. Gaussians'!R124)*SQRT(S$2))</f>
        <v>61.173667338439593</v>
      </c>
      <c r="T125" s="11">
        <f>S125*EXP((IR-div-0.5*vol_2*vol_2)*T$2+vol_2*(corr*'1A. Gaussians'!S124+SQRT(1-corr*corr)*'1B. Gaussians'!S124)*SQRT(T$2))</f>
        <v>60.03870045897591</v>
      </c>
      <c r="U125" s="11">
        <f>T125*EXP((IR-div-0.5*vol_2*vol_2)*U$2+vol_2*(corr*'1A. Gaussians'!T124+SQRT(1-corr*corr)*'1B. Gaussians'!T124)*SQRT(U$2))</f>
        <v>62.955995570501472</v>
      </c>
      <c r="V125" s="11">
        <f>U125*EXP((IR-div-0.5*vol_2*vol_2)*V$2+vol_2*(corr*'1A. Gaussians'!U124+SQRT(1-corr*corr)*'1B. Gaussians'!U124)*SQRT(V$2))</f>
        <v>62.497659038125526</v>
      </c>
      <c r="W125" s="12">
        <f>V125*EXP((IR-div-0.5*vol_2*vol_2)*W$2+vol_2*(corr*'1A. Gaussians'!V124+SQRT(1-corr*corr)*'1B. Gaussians'!V124)*SQRT(W$2))</f>
        <v>59.312094806225836</v>
      </c>
    </row>
    <row r="126" spans="2:23" x14ac:dyDescent="0.35">
      <c r="B126" s="9" t="s">
        <v>122</v>
      </c>
      <c r="C126" s="11">
        <f t="shared" si="2"/>
        <v>100</v>
      </c>
      <c r="D126" s="11">
        <f>C126*EXP((IR-div-0.5*vol_2*vol_2)*D$2+vol_2*(corr*'1A. Gaussians'!C125+SQRT(1-corr*corr)*'1B. Gaussians'!C125)*SQRT(D$2))</f>
        <v>107.28054281472465</v>
      </c>
      <c r="E126" s="11">
        <f>D126*EXP((IR-div-0.5*vol_2*vol_2)*E$2+vol_2*(corr*'1A. Gaussians'!D125+SQRT(1-corr*corr)*'1B. Gaussians'!D125)*SQRT(E$2))</f>
        <v>105.99948453252435</v>
      </c>
      <c r="F126" s="11">
        <f>E126*EXP((IR-div-0.5*vol_2*vol_2)*F$2+vol_2*(corr*'1A. Gaussians'!E125+SQRT(1-corr*corr)*'1B. Gaussians'!E125)*SQRT(F$2))</f>
        <v>110.40119691700447</v>
      </c>
      <c r="G126" s="11">
        <f>F126*EXP((IR-div-0.5*vol_2*vol_2)*G$2+vol_2*(corr*'1A. Gaussians'!F125+SQRT(1-corr*corr)*'1B. Gaussians'!F125)*SQRT(G$2))</f>
        <v>119.65902933471003</v>
      </c>
      <c r="H126" s="11">
        <f>G126*EXP((IR-div-0.5*vol_2*vol_2)*H$2+vol_2*(corr*'1A. Gaussians'!G125+SQRT(1-corr*corr)*'1B. Gaussians'!G125)*SQRT(H$2))</f>
        <v>110.47583513251287</v>
      </c>
      <c r="I126" s="11">
        <f>H126*EXP((IR-div-0.5*vol_2*vol_2)*I$2+vol_2*(corr*'1A. Gaussians'!H125+SQRT(1-corr*corr)*'1B. Gaussians'!H125)*SQRT(I$2))</f>
        <v>90.03419707689865</v>
      </c>
      <c r="J126" s="11">
        <f>I126*EXP((IR-div-0.5*vol_2*vol_2)*J$2+vol_2*(corr*'1A. Gaussians'!I125+SQRT(1-corr*corr)*'1B. Gaussians'!I125)*SQRT(J$2))</f>
        <v>92.297297989951758</v>
      </c>
      <c r="K126" s="11">
        <f>J126*EXP((IR-div-0.5*vol_2*vol_2)*K$2+vol_2*(corr*'1A. Gaussians'!J125+SQRT(1-corr*corr)*'1B. Gaussians'!J125)*SQRT(K$2))</f>
        <v>97.167092013210791</v>
      </c>
      <c r="L126" s="11">
        <f>K126*EXP((IR-div-0.5*vol_2*vol_2)*L$2+vol_2*(corr*'1A. Gaussians'!K125+SQRT(1-corr*corr)*'1B. Gaussians'!K125)*SQRT(L$2))</f>
        <v>106.87959362660683</v>
      </c>
      <c r="M126" s="11">
        <f>L126*EXP((IR-div-0.5*vol_2*vol_2)*M$2+vol_2*(corr*'1A. Gaussians'!L125+SQRT(1-corr*corr)*'1B. Gaussians'!L125)*SQRT(M$2))</f>
        <v>94.103956265438597</v>
      </c>
      <c r="N126" s="11">
        <f>M126*EXP((IR-div-0.5*vol_2*vol_2)*N$2+vol_2*(corr*'1A. Gaussians'!M125+SQRT(1-corr*corr)*'1B. Gaussians'!M125)*SQRT(N$2))</f>
        <v>112.28322447562643</v>
      </c>
      <c r="O126" s="11">
        <f>N126*EXP((IR-div-0.5*vol_2*vol_2)*O$2+vol_2*(corr*'1A. Gaussians'!N125+SQRT(1-corr*corr)*'1B. Gaussians'!N125)*SQRT(O$2))</f>
        <v>98.871207486636123</v>
      </c>
      <c r="P126" s="11">
        <f>O126*EXP((IR-div-0.5*vol_2*vol_2)*P$2+vol_2*(corr*'1A. Gaussians'!O125+SQRT(1-corr*corr)*'1B. Gaussians'!O125)*SQRT(P$2))</f>
        <v>105.72874556546594</v>
      </c>
      <c r="Q126" s="11">
        <f>P126*EXP((IR-div-0.5*vol_2*vol_2)*Q$2+vol_2*(corr*'1A. Gaussians'!P125+SQRT(1-corr*corr)*'1B. Gaussians'!P125)*SQRT(Q$2))</f>
        <v>107.8671044800885</v>
      </c>
      <c r="R126" s="11">
        <f>Q126*EXP((IR-div-0.5*vol_2*vol_2)*R$2+vol_2*(corr*'1A. Gaussians'!Q125+SQRT(1-corr*corr)*'1B. Gaussians'!Q125)*SQRT(R$2))</f>
        <v>105.14827154025235</v>
      </c>
      <c r="S126" s="11">
        <f>R126*EXP((IR-div-0.5*vol_2*vol_2)*S$2+vol_2*(corr*'1A. Gaussians'!R125+SQRT(1-corr*corr)*'1B. Gaussians'!R125)*SQRT(S$2))</f>
        <v>99.069144945588789</v>
      </c>
      <c r="T126" s="11">
        <f>S126*EXP((IR-div-0.5*vol_2*vol_2)*T$2+vol_2*(corr*'1A. Gaussians'!S125+SQRT(1-corr*corr)*'1B. Gaussians'!S125)*SQRT(T$2))</f>
        <v>85.103750295740426</v>
      </c>
      <c r="U126" s="11">
        <f>T126*EXP((IR-div-0.5*vol_2*vol_2)*U$2+vol_2*(corr*'1A. Gaussians'!T125+SQRT(1-corr*corr)*'1B. Gaussians'!T125)*SQRT(U$2))</f>
        <v>69.139163827554228</v>
      </c>
      <c r="V126" s="11">
        <f>U126*EXP((IR-div-0.5*vol_2*vol_2)*V$2+vol_2*(corr*'1A. Gaussians'!U125+SQRT(1-corr*corr)*'1B. Gaussians'!U125)*SQRT(V$2))</f>
        <v>72.27657307454507</v>
      </c>
      <c r="W126" s="12">
        <f>V126*EXP((IR-div-0.5*vol_2*vol_2)*W$2+vol_2*(corr*'1A. Gaussians'!V125+SQRT(1-corr*corr)*'1B. Gaussians'!V125)*SQRT(W$2))</f>
        <v>76.435036697594313</v>
      </c>
    </row>
    <row r="127" spans="2:23" x14ac:dyDescent="0.35">
      <c r="B127" s="9" t="s">
        <v>123</v>
      </c>
      <c r="C127" s="11">
        <f t="shared" si="2"/>
        <v>100</v>
      </c>
      <c r="D127" s="11">
        <f>C127*EXP((IR-div-0.5*vol_2*vol_2)*D$2+vol_2*(corr*'1A. Gaussians'!C126+SQRT(1-corr*corr)*'1B. Gaussians'!C126)*SQRT(D$2))</f>
        <v>100.29152107885548</v>
      </c>
      <c r="E127" s="11">
        <f>D127*EXP((IR-div-0.5*vol_2*vol_2)*E$2+vol_2*(corr*'1A. Gaussians'!D126+SQRT(1-corr*corr)*'1B. Gaussians'!D126)*SQRT(E$2))</f>
        <v>117.58000791346423</v>
      </c>
      <c r="F127" s="11">
        <f>E127*EXP((IR-div-0.5*vol_2*vol_2)*F$2+vol_2*(corr*'1A. Gaussians'!E126+SQRT(1-corr*corr)*'1B. Gaussians'!E126)*SQRT(F$2))</f>
        <v>129.02773694512803</v>
      </c>
      <c r="G127" s="11">
        <f>F127*EXP((IR-div-0.5*vol_2*vol_2)*G$2+vol_2*(corr*'1A. Gaussians'!F126+SQRT(1-corr*corr)*'1B. Gaussians'!F126)*SQRT(G$2))</f>
        <v>114.98941338419961</v>
      </c>
      <c r="H127" s="11">
        <f>G127*EXP((IR-div-0.5*vol_2*vol_2)*H$2+vol_2*(corr*'1A. Gaussians'!G126+SQRT(1-corr*corr)*'1B. Gaussians'!G126)*SQRT(H$2))</f>
        <v>119.38178550922082</v>
      </c>
      <c r="I127" s="11">
        <f>H127*EXP((IR-div-0.5*vol_2*vol_2)*I$2+vol_2*(corr*'1A. Gaussians'!H126+SQRT(1-corr*corr)*'1B. Gaussians'!H126)*SQRT(I$2))</f>
        <v>104.87617320083474</v>
      </c>
      <c r="J127" s="11">
        <f>I127*EXP((IR-div-0.5*vol_2*vol_2)*J$2+vol_2*(corr*'1A. Gaussians'!I126+SQRT(1-corr*corr)*'1B. Gaussians'!I126)*SQRT(J$2))</f>
        <v>102.08428965847581</v>
      </c>
      <c r="K127" s="11">
        <f>J127*EXP((IR-div-0.5*vol_2*vol_2)*K$2+vol_2*(corr*'1A. Gaussians'!J126+SQRT(1-corr*corr)*'1B. Gaussians'!J126)*SQRT(K$2))</f>
        <v>93.615850931377167</v>
      </c>
      <c r="L127" s="11">
        <f>K127*EXP((IR-div-0.5*vol_2*vol_2)*L$2+vol_2*(corr*'1A. Gaussians'!K126+SQRT(1-corr*corr)*'1B. Gaussians'!K126)*SQRT(L$2))</f>
        <v>85.973184301715321</v>
      </c>
      <c r="M127" s="11">
        <f>L127*EXP((IR-div-0.5*vol_2*vol_2)*M$2+vol_2*(corr*'1A. Gaussians'!L126+SQRT(1-corr*corr)*'1B. Gaussians'!L126)*SQRT(M$2))</f>
        <v>96.506042593648971</v>
      </c>
      <c r="N127" s="11">
        <f>M127*EXP((IR-div-0.5*vol_2*vol_2)*N$2+vol_2*(corr*'1A. Gaussians'!M126+SQRT(1-corr*corr)*'1B. Gaussians'!M126)*SQRT(N$2))</f>
        <v>95.324457377683032</v>
      </c>
      <c r="O127" s="11">
        <f>N127*EXP((IR-div-0.5*vol_2*vol_2)*O$2+vol_2*(corr*'1A. Gaussians'!N126+SQRT(1-corr*corr)*'1B. Gaussians'!N126)*SQRT(O$2))</f>
        <v>99.437616911229341</v>
      </c>
      <c r="P127" s="11">
        <f>O127*EXP((IR-div-0.5*vol_2*vol_2)*P$2+vol_2*(corr*'1A. Gaussians'!O126+SQRT(1-corr*corr)*'1B. Gaussians'!O126)*SQRT(P$2))</f>
        <v>106.76508650391972</v>
      </c>
      <c r="Q127" s="11">
        <f>P127*EXP((IR-div-0.5*vol_2*vol_2)*Q$2+vol_2*(corr*'1A. Gaussians'!P126+SQRT(1-corr*corr)*'1B. Gaussians'!P126)*SQRT(Q$2))</f>
        <v>100.59724927574867</v>
      </c>
      <c r="R127" s="11">
        <f>Q127*EXP((IR-div-0.5*vol_2*vol_2)*R$2+vol_2*(corr*'1A. Gaussians'!Q126+SQRT(1-corr*corr)*'1B. Gaussians'!Q126)*SQRT(R$2))</f>
        <v>104.31824294040953</v>
      </c>
      <c r="S127" s="11">
        <f>R127*EXP((IR-div-0.5*vol_2*vol_2)*S$2+vol_2*(corr*'1A. Gaussians'!R126+SQRT(1-corr*corr)*'1B. Gaussians'!R126)*SQRT(S$2))</f>
        <v>101.27615021078304</v>
      </c>
      <c r="T127" s="11">
        <f>S127*EXP((IR-div-0.5*vol_2*vol_2)*T$2+vol_2*(corr*'1A. Gaussians'!S126+SQRT(1-corr*corr)*'1B. Gaussians'!S126)*SQRT(T$2))</f>
        <v>87.323188861914005</v>
      </c>
      <c r="U127" s="11">
        <f>T127*EXP((IR-div-0.5*vol_2*vol_2)*U$2+vol_2*(corr*'1A. Gaussians'!T126+SQRT(1-corr*corr)*'1B. Gaussians'!T126)*SQRT(U$2))</f>
        <v>84.330903040468797</v>
      </c>
      <c r="V127" s="11">
        <f>U127*EXP((IR-div-0.5*vol_2*vol_2)*V$2+vol_2*(corr*'1A. Gaussians'!U126+SQRT(1-corr*corr)*'1B. Gaussians'!U126)*SQRT(V$2))</f>
        <v>88.052115661693406</v>
      </c>
      <c r="W127" s="12">
        <f>V127*EXP((IR-div-0.5*vol_2*vol_2)*W$2+vol_2*(corr*'1A. Gaussians'!V126+SQRT(1-corr*corr)*'1B. Gaussians'!V126)*SQRT(W$2))</f>
        <v>89.889099593290908</v>
      </c>
    </row>
    <row r="128" spans="2:23" x14ac:dyDescent="0.35">
      <c r="B128" s="9" t="s">
        <v>124</v>
      </c>
      <c r="C128" s="11">
        <f t="shared" si="2"/>
        <v>100</v>
      </c>
      <c r="D128" s="11">
        <f>C128*EXP((IR-div-0.5*vol_2*vol_2)*D$2+vol_2*(corr*'1A. Gaussians'!C127+SQRT(1-corr*corr)*'1B. Gaussians'!C127)*SQRT(D$2))</f>
        <v>115.22709003018858</v>
      </c>
      <c r="E128" s="11">
        <f>D128*EXP((IR-div-0.5*vol_2*vol_2)*E$2+vol_2*(corr*'1A. Gaussians'!D127+SQRT(1-corr*corr)*'1B. Gaussians'!D127)*SQRT(E$2))</f>
        <v>108.78628580128071</v>
      </c>
      <c r="F128" s="11">
        <f>E128*EXP((IR-div-0.5*vol_2*vol_2)*F$2+vol_2*(corr*'1A. Gaussians'!E127+SQRT(1-corr*corr)*'1B. Gaussians'!E127)*SQRT(F$2))</f>
        <v>106.27379454204626</v>
      </c>
      <c r="G128" s="11">
        <f>F128*EXP((IR-div-0.5*vol_2*vol_2)*G$2+vol_2*(corr*'1A. Gaussians'!F127+SQRT(1-corr*corr)*'1B. Gaussians'!F127)*SQRT(G$2))</f>
        <v>108.38018727182684</v>
      </c>
      <c r="H128" s="11">
        <f>G128*EXP((IR-div-0.5*vol_2*vol_2)*H$2+vol_2*(corr*'1A. Gaussians'!G127+SQRT(1-corr*corr)*'1B. Gaussians'!G127)*SQRT(H$2))</f>
        <v>122.34359461176678</v>
      </c>
      <c r="I128" s="11">
        <f>H128*EXP((IR-div-0.5*vol_2*vol_2)*I$2+vol_2*(corr*'1A. Gaussians'!H127+SQRT(1-corr*corr)*'1B. Gaussians'!H127)*SQRT(I$2))</f>
        <v>121.53621597439418</v>
      </c>
      <c r="J128" s="11">
        <f>I128*EXP((IR-div-0.5*vol_2*vol_2)*J$2+vol_2*(corr*'1A. Gaussians'!I127+SQRT(1-corr*corr)*'1B. Gaussians'!I127)*SQRT(J$2))</f>
        <v>139.91023272228909</v>
      </c>
      <c r="K128" s="11">
        <f>J128*EXP((IR-div-0.5*vol_2*vol_2)*K$2+vol_2*(corr*'1A. Gaussians'!J127+SQRT(1-corr*corr)*'1B. Gaussians'!J127)*SQRT(K$2))</f>
        <v>139.06495491285838</v>
      </c>
      <c r="L128" s="11">
        <f>K128*EXP((IR-div-0.5*vol_2*vol_2)*L$2+vol_2*(corr*'1A. Gaussians'!K127+SQRT(1-corr*corr)*'1B. Gaussians'!K127)*SQRT(L$2))</f>
        <v>136.44670441283338</v>
      </c>
      <c r="M128" s="11">
        <f>L128*EXP((IR-div-0.5*vol_2*vol_2)*M$2+vol_2*(corr*'1A. Gaussians'!L127+SQRT(1-corr*corr)*'1B. Gaussians'!L127)*SQRT(M$2))</f>
        <v>124.89712765070334</v>
      </c>
      <c r="N128" s="11">
        <f>M128*EXP((IR-div-0.5*vol_2*vol_2)*N$2+vol_2*(corr*'1A. Gaussians'!M127+SQRT(1-corr*corr)*'1B. Gaussians'!M127)*SQRT(N$2))</f>
        <v>117.79835026141734</v>
      </c>
      <c r="O128" s="11">
        <f>N128*EXP((IR-div-0.5*vol_2*vol_2)*O$2+vol_2*(corr*'1A. Gaussians'!N127+SQRT(1-corr*corr)*'1B. Gaussians'!N127)*SQRT(O$2))</f>
        <v>120.88239678204917</v>
      </c>
      <c r="P128" s="11">
        <f>O128*EXP((IR-div-0.5*vol_2*vol_2)*P$2+vol_2*(corr*'1A. Gaussians'!O127+SQRT(1-corr*corr)*'1B. Gaussians'!O127)*SQRT(P$2))</f>
        <v>125.10745034473005</v>
      </c>
      <c r="Q128" s="11">
        <f>P128*EXP((IR-div-0.5*vol_2*vol_2)*Q$2+vol_2*(corr*'1A. Gaussians'!P127+SQRT(1-corr*corr)*'1B. Gaussians'!P127)*SQRT(Q$2))</f>
        <v>146.41855729513071</v>
      </c>
      <c r="R128" s="11">
        <f>Q128*EXP((IR-div-0.5*vol_2*vol_2)*R$2+vol_2*(corr*'1A. Gaussians'!Q127+SQRT(1-corr*corr)*'1B. Gaussians'!Q127)*SQRT(R$2))</f>
        <v>142.49395826039083</v>
      </c>
      <c r="S128" s="11">
        <f>R128*EXP((IR-div-0.5*vol_2*vol_2)*S$2+vol_2*(corr*'1A. Gaussians'!R127+SQRT(1-corr*corr)*'1B. Gaussians'!R127)*SQRT(S$2))</f>
        <v>147.74019612333555</v>
      </c>
      <c r="T128" s="11">
        <f>S128*EXP((IR-div-0.5*vol_2*vol_2)*T$2+vol_2*(corr*'1A. Gaussians'!S127+SQRT(1-corr*corr)*'1B. Gaussians'!S127)*SQRT(T$2))</f>
        <v>183.74172296059541</v>
      </c>
      <c r="U128" s="11">
        <f>T128*EXP((IR-div-0.5*vol_2*vol_2)*U$2+vol_2*(corr*'1A. Gaussians'!T127+SQRT(1-corr*corr)*'1B. Gaussians'!T127)*SQRT(U$2))</f>
        <v>181.51490209329111</v>
      </c>
      <c r="V128" s="11">
        <f>U128*EXP((IR-div-0.5*vol_2*vol_2)*V$2+vol_2*(corr*'1A. Gaussians'!U127+SQRT(1-corr*corr)*'1B. Gaussians'!U127)*SQRT(V$2))</f>
        <v>166.92152102112965</v>
      </c>
      <c r="W128" s="12">
        <f>V128*EXP((IR-div-0.5*vol_2*vol_2)*W$2+vol_2*(corr*'1A. Gaussians'!V127+SQRT(1-corr*corr)*'1B. Gaussians'!V127)*SQRT(W$2))</f>
        <v>177.05066271801206</v>
      </c>
    </row>
    <row r="129" spans="2:23" x14ac:dyDescent="0.35">
      <c r="B129" s="9" t="s">
        <v>125</v>
      </c>
      <c r="C129" s="11">
        <f t="shared" si="2"/>
        <v>100</v>
      </c>
      <c r="D129" s="11">
        <f>C129*EXP((IR-div-0.5*vol_2*vol_2)*D$2+vol_2*(corr*'1A. Gaussians'!C128+SQRT(1-corr*corr)*'1B. Gaussians'!C128)*SQRT(D$2))</f>
        <v>133.83329417638942</v>
      </c>
      <c r="E129" s="11">
        <f>D129*EXP((IR-div-0.5*vol_2*vol_2)*E$2+vol_2*(corr*'1A. Gaussians'!D128+SQRT(1-corr*corr)*'1B. Gaussians'!D128)*SQRT(E$2))</f>
        <v>127.9772297165879</v>
      </c>
      <c r="F129" s="11">
        <f>E129*EXP((IR-div-0.5*vol_2*vol_2)*F$2+vol_2*(corr*'1A. Gaussians'!E128+SQRT(1-corr*corr)*'1B. Gaussians'!E128)*SQRT(F$2))</f>
        <v>130.26109254943754</v>
      </c>
      <c r="G129" s="11">
        <f>F129*EXP((IR-div-0.5*vol_2*vol_2)*G$2+vol_2*(corr*'1A. Gaussians'!F128+SQRT(1-corr*corr)*'1B. Gaussians'!F128)*SQRT(G$2))</f>
        <v>148.50530649821224</v>
      </c>
      <c r="H129" s="11">
        <f>G129*EXP((IR-div-0.5*vol_2*vol_2)*H$2+vol_2*(corr*'1A. Gaussians'!G128+SQRT(1-corr*corr)*'1B. Gaussians'!G128)*SQRT(H$2))</f>
        <v>154.29492695307619</v>
      </c>
      <c r="I129" s="11">
        <f>H129*EXP((IR-div-0.5*vol_2*vol_2)*I$2+vol_2*(corr*'1A. Gaussians'!H128+SQRT(1-corr*corr)*'1B. Gaussians'!H128)*SQRT(I$2))</f>
        <v>146.18894275513645</v>
      </c>
      <c r="J129" s="11">
        <f>I129*EXP((IR-div-0.5*vol_2*vol_2)*J$2+vol_2*(corr*'1A. Gaussians'!I128+SQRT(1-corr*corr)*'1B. Gaussians'!I128)*SQRT(J$2))</f>
        <v>138.44854861422024</v>
      </c>
      <c r="K129" s="11">
        <f>J129*EXP((IR-div-0.5*vol_2*vol_2)*K$2+vol_2*(corr*'1A. Gaussians'!J128+SQRT(1-corr*corr)*'1B. Gaussians'!J128)*SQRT(K$2))</f>
        <v>147.17018545716718</v>
      </c>
      <c r="L129" s="11">
        <f>K129*EXP((IR-div-0.5*vol_2*vol_2)*L$2+vol_2*(corr*'1A. Gaussians'!K128+SQRT(1-corr*corr)*'1B. Gaussians'!K128)*SQRT(L$2))</f>
        <v>171.57411051517181</v>
      </c>
      <c r="M129" s="11">
        <f>L129*EXP((IR-div-0.5*vol_2*vol_2)*M$2+vol_2*(corr*'1A. Gaussians'!L128+SQRT(1-corr*corr)*'1B. Gaussians'!L128)*SQRT(M$2))</f>
        <v>186.87795531954359</v>
      </c>
      <c r="N129" s="11">
        <f>M129*EXP((IR-div-0.5*vol_2*vol_2)*N$2+vol_2*(corr*'1A. Gaussians'!M128+SQRT(1-corr*corr)*'1B. Gaussians'!M128)*SQRT(N$2))</f>
        <v>160.35787670755172</v>
      </c>
      <c r="O129" s="11">
        <f>N129*EXP((IR-div-0.5*vol_2*vol_2)*O$2+vol_2*(corr*'1A. Gaussians'!N128+SQRT(1-corr*corr)*'1B. Gaussians'!N128)*SQRT(O$2))</f>
        <v>198.28327005755369</v>
      </c>
      <c r="P129" s="11">
        <f>O129*EXP((IR-div-0.5*vol_2*vol_2)*P$2+vol_2*(corr*'1A. Gaussians'!O128+SQRT(1-corr*corr)*'1B. Gaussians'!O128)*SQRT(P$2))</f>
        <v>169.39849152466908</v>
      </c>
      <c r="Q129" s="11">
        <f>P129*EXP((IR-div-0.5*vol_2*vol_2)*Q$2+vol_2*(corr*'1A. Gaussians'!P128+SQRT(1-corr*corr)*'1B. Gaussians'!P128)*SQRT(Q$2))</f>
        <v>154.32095993423255</v>
      </c>
      <c r="R129" s="11">
        <f>Q129*EXP((IR-div-0.5*vol_2*vol_2)*R$2+vol_2*(corr*'1A. Gaussians'!Q128+SQRT(1-corr*corr)*'1B. Gaussians'!Q128)*SQRT(R$2))</f>
        <v>155.34836985630378</v>
      </c>
      <c r="S129" s="11">
        <f>R129*EXP((IR-div-0.5*vol_2*vol_2)*S$2+vol_2*(corr*'1A. Gaussians'!R128+SQRT(1-corr*corr)*'1B. Gaussians'!R128)*SQRT(S$2))</f>
        <v>154.06939658212033</v>
      </c>
      <c r="T129" s="11">
        <f>S129*EXP((IR-div-0.5*vol_2*vol_2)*T$2+vol_2*(corr*'1A. Gaussians'!S128+SQRT(1-corr*corr)*'1B. Gaussians'!S128)*SQRT(T$2))</f>
        <v>182.30707843606356</v>
      </c>
      <c r="U129" s="11">
        <f>T129*EXP((IR-div-0.5*vol_2*vol_2)*U$2+vol_2*(corr*'1A. Gaussians'!T128+SQRT(1-corr*corr)*'1B. Gaussians'!T128)*SQRT(U$2))</f>
        <v>185.20426929859804</v>
      </c>
      <c r="V129" s="11">
        <f>U129*EXP((IR-div-0.5*vol_2*vol_2)*V$2+vol_2*(corr*'1A. Gaussians'!U128+SQRT(1-corr*corr)*'1B. Gaussians'!U128)*SQRT(V$2))</f>
        <v>190.60880940215887</v>
      </c>
      <c r="W129" s="12">
        <f>V129*EXP((IR-div-0.5*vol_2*vol_2)*W$2+vol_2*(corr*'1A. Gaussians'!V128+SQRT(1-corr*corr)*'1B. Gaussians'!V128)*SQRT(W$2))</f>
        <v>178.23761387226236</v>
      </c>
    </row>
    <row r="130" spans="2:23" x14ac:dyDescent="0.35">
      <c r="B130" s="9" t="s">
        <v>126</v>
      </c>
      <c r="C130" s="11">
        <f t="shared" si="2"/>
        <v>100</v>
      </c>
      <c r="D130" s="11">
        <f>C130*EXP((IR-div-0.5*vol_2*vol_2)*D$2+vol_2*(corr*'1A. Gaussians'!C129+SQRT(1-corr*corr)*'1B. Gaussians'!C129)*SQRT(D$2))</f>
        <v>87.389744393422205</v>
      </c>
      <c r="E130" s="11">
        <f>D130*EXP((IR-div-0.5*vol_2*vol_2)*E$2+vol_2*(corr*'1A. Gaussians'!D129+SQRT(1-corr*corr)*'1B. Gaussians'!D129)*SQRT(E$2))</f>
        <v>86.341709521407196</v>
      </c>
      <c r="F130" s="11">
        <f>E130*EXP((IR-div-0.5*vol_2*vol_2)*F$2+vol_2*(corr*'1A. Gaussians'!E129+SQRT(1-corr*corr)*'1B. Gaussians'!E129)*SQRT(F$2))</f>
        <v>86.697855145569733</v>
      </c>
      <c r="G130" s="11">
        <f>F130*EXP((IR-div-0.5*vol_2*vol_2)*G$2+vol_2*(corr*'1A. Gaussians'!F129+SQRT(1-corr*corr)*'1B. Gaussians'!F129)*SQRT(G$2))</f>
        <v>74.828060008780128</v>
      </c>
      <c r="H130" s="11">
        <f>G130*EXP((IR-div-0.5*vol_2*vol_2)*H$2+vol_2*(corr*'1A. Gaussians'!G129+SQRT(1-corr*corr)*'1B. Gaussians'!G129)*SQRT(H$2))</f>
        <v>86.675695793776228</v>
      </c>
      <c r="I130" s="11">
        <f>H130*EXP((IR-div-0.5*vol_2*vol_2)*I$2+vol_2*(corr*'1A. Gaussians'!H129+SQRT(1-corr*corr)*'1B. Gaussians'!H129)*SQRT(I$2))</f>
        <v>91.499947927862593</v>
      </c>
      <c r="J130" s="11">
        <f>I130*EXP((IR-div-0.5*vol_2*vol_2)*J$2+vol_2*(corr*'1A. Gaussians'!I129+SQRT(1-corr*corr)*'1B. Gaussians'!I129)*SQRT(J$2))</f>
        <v>97.547423134505465</v>
      </c>
      <c r="K130" s="11">
        <f>J130*EXP((IR-div-0.5*vol_2*vol_2)*K$2+vol_2*(corr*'1A. Gaussians'!J129+SQRT(1-corr*corr)*'1B. Gaussians'!J129)*SQRT(K$2))</f>
        <v>117.94372639710899</v>
      </c>
      <c r="L130" s="11">
        <f>K130*EXP((IR-div-0.5*vol_2*vol_2)*L$2+vol_2*(corr*'1A. Gaussians'!K129+SQRT(1-corr*corr)*'1B. Gaussians'!K129)*SQRT(L$2))</f>
        <v>106.58820758663285</v>
      </c>
      <c r="M130" s="11">
        <f>L130*EXP((IR-div-0.5*vol_2*vol_2)*M$2+vol_2*(corr*'1A. Gaussians'!L129+SQRT(1-corr*corr)*'1B. Gaussians'!L129)*SQRT(M$2))</f>
        <v>123.15436568232219</v>
      </c>
      <c r="N130" s="11">
        <f>M130*EXP((IR-div-0.5*vol_2*vol_2)*N$2+vol_2*(corr*'1A. Gaussians'!M129+SQRT(1-corr*corr)*'1B. Gaussians'!M129)*SQRT(N$2))</f>
        <v>130.24343508338464</v>
      </c>
      <c r="O130" s="11">
        <f>N130*EXP((IR-div-0.5*vol_2*vol_2)*O$2+vol_2*(corr*'1A. Gaussians'!N129+SQRT(1-corr*corr)*'1B. Gaussians'!N129)*SQRT(O$2))</f>
        <v>110.57792797757405</v>
      </c>
      <c r="P130" s="11">
        <f>O130*EXP((IR-div-0.5*vol_2*vol_2)*P$2+vol_2*(corr*'1A. Gaussians'!O129+SQRT(1-corr*corr)*'1B. Gaussians'!O129)*SQRT(P$2))</f>
        <v>113.96520046073957</v>
      </c>
      <c r="Q130" s="11">
        <f>P130*EXP((IR-div-0.5*vol_2*vol_2)*Q$2+vol_2*(corr*'1A. Gaussians'!P129+SQRT(1-corr*corr)*'1B. Gaussians'!P129)*SQRT(Q$2))</f>
        <v>122.73075679667154</v>
      </c>
      <c r="R130" s="11">
        <f>Q130*EXP((IR-div-0.5*vol_2*vol_2)*R$2+vol_2*(corr*'1A. Gaussians'!Q129+SQRT(1-corr*corr)*'1B. Gaussians'!Q129)*SQRT(R$2))</f>
        <v>120.88006241049669</v>
      </c>
      <c r="S130" s="11">
        <f>R130*EXP((IR-div-0.5*vol_2*vol_2)*S$2+vol_2*(corr*'1A. Gaussians'!R129+SQRT(1-corr*corr)*'1B. Gaussians'!R129)*SQRT(S$2))</f>
        <v>124.46859640012816</v>
      </c>
      <c r="T130" s="11">
        <f>S130*EXP((IR-div-0.5*vol_2*vol_2)*T$2+vol_2*(corr*'1A. Gaussians'!S129+SQRT(1-corr*corr)*'1B. Gaussians'!S129)*SQRT(T$2))</f>
        <v>120.62155709093852</v>
      </c>
      <c r="U130" s="11">
        <f>T130*EXP((IR-div-0.5*vol_2*vol_2)*U$2+vol_2*(corr*'1A. Gaussians'!T129+SQRT(1-corr*corr)*'1B. Gaussians'!T129)*SQRT(U$2))</f>
        <v>122.0423823908139</v>
      </c>
      <c r="V130" s="11">
        <f>U130*EXP((IR-div-0.5*vol_2*vol_2)*V$2+vol_2*(corr*'1A. Gaussians'!U129+SQRT(1-corr*corr)*'1B. Gaussians'!U129)*SQRT(V$2))</f>
        <v>111.77891908657185</v>
      </c>
      <c r="W130" s="12">
        <f>V130*EXP((IR-div-0.5*vol_2*vol_2)*W$2+vol_2*(corr*'1A. Gaussians'!V129+SQRT(1-corr*corr)*'1B. Gaussians'!V129)*SQRT(W$2))</f>
        <v>107.19868302720398</v>
      </c>
    </row>
    <row r="131" spans="2:23" x14ac:dyDescent="0.35">
      <c r="B131" s="9" t="s">
        <v>127</v>
      </c>
      <c r="C131" s="11">
        <f t="shared" si="2"/>
        <v>100</v>
      </c>
      <c r="D131" s="11">
        <f>C131*EXP((IR-div-0.5*vol_2*vol_2)*D$2+vol_2*(corr*'1A. Gaussians'!C130+SQRT(1-corr*corr)*'1B. Gaussians'!C130)*SQRT(D$2))</f>
        <v>91.901209072328555</v>
      </c>
      <c r="E131" s="11">
        <f>D131*EXP((IR-div-0.5*vol_2*vol_2)*E$2+vol_2*(corr*'1A. Gaussians'!D130+SQRT(1-corr*corr)*'1B. Gaussians'!D130)*SQRT(E$2))</f>
        <v>81.315572615574808</v>
      </c>
      <c r="F131" s="11">
        <f>E131*EXP((IR-div-0.5*vol_2*vol_2)*F$2+vol_2*(corr*'1A. Gaussians'!E130+SQRT(1-corr*corr)*'1B. Gaussians'!E130)*SQRT(F$2))</f>
        <v>93.594617811108677</v>
      </c>
      <c r="G131" s="11">
        <f>F131*EXP((IR-div-0.5*vol_2*vol_2)*G$2+vol_2*(corr*'1A. Gaussians'!F130+SQRT(1-corr*corr)*'1B. Gaussians'!F130)*SQRT(G$2))</f>
        <v>86.297081456391339</v>
      </c>
      <c r="H131" s="11">
        <f>G131*EXP((IR-div-0.5*vol_2*vol_2)*H$2+vol_2*(corr*'1A. Gaussians'!G130+SQRT(1-corr*corr)*'1B. Gaussians'!G130)*SQRT(H$2))</f>
        <v>88.548145534518454</v>
      </c>
      <c r="I131" s="11">
        <f>H131*EXP((IR-div-0.5*vol_2*vol_2)*I$2+vol_2*(corr*'1A. Gaussians'!H130+SQRT(1-corr*corr)*'1B. Gaussians'!H130)*SQRT(I$2))</f>
        <v>102.84416360098689</v>
      </c>
      <c r="J131" s="11">
        <f>I131*EXP((IR-div-0.5*vol_2*vol_2)*J$2+vol_2*(corr*'1A. Gaussians'!I130+SQRT(1-corr*corr)*'1B. Gaussians'!I130)*SQRT(J$2))</f>
        <v>106.03441997179016</v>
      </c>
      <c r="K131" s="11">
        <f>J131*EXP((IR-div-0.5*vol_2*vol_2)*K$2+vol_2*(corr*'1A. Gaussians'!J130+SQRT(1-corr*corr)*'1B. Gaussians'!J130)*SQRT(K$2))</f>
        <v>107.75777812969912</v>
      </c>
      <c r="L131" s="11">
        <f>K131*EXP((IR-div-0.5*vol_2*vol_2)*L$2+vol_2*(corr*'1A. Gaussians'!K130+SQRT(1-corr*corr)*'1B. Gaussians'!K130)*SQRT(L$2))</f>
        <v>111.17004962568836</v>
      </c>
      <c r="M131" s="11">
        <f>L131*EXP((IR-div-0.5*vol_2*vol_2)*M$2+vol_2*(corr*'1A. Gaussians'!L130+SQRT(1-corr*corr)*'1B. Gaussians'!L130)*SQRT(M$2))</f>
        <v>130.90944391747189</v>
      </c>
      <c r="N131" s="11">
        <f>M131*EXP((IR-div-0.5*vol_2*vol_2)*N$2+vol_2*(corr*'1A. Gaussians'!M130+SQRT(1-corr*corr)*'1B. Gaussians'!M130)*SQRT(N$2))</f>
        <v>140.42307360436652</v>
      </c>
      <c r="O131" s="11">
        <f>N131*EXP((IR-div-0.5*vol_2*vol_2)*O$2+vol_2*(corr*'1A. Gaussians'!N130+SQRT(1-corr*corr)*'1B. Gaussians'!N130)*SQRT(O$2))</f>
        <v>172.85477985008666</v>
      </c>
      <c r="P131" s="11">
        <f>O131*EXP((IR-div-0.5*vol_2*vol_2)*P$2+vol_2*(corr*'1A. Gaussians'!O130+SQRT(1-corr*corr)*'1B. Gaussians'!O130)*SQRT(P$2))</f>
        <v>198.57334795270199</v>
      </c>
      <c r="Q131" s="11">
        <f>P131*EXP((IR-div-0.5*vol_2*vol_2)*Q$2+vol_2*(corr*'1A. Gaussians'!P130+SQRT(1-corr*corr)*'1B. Gaussians'!P130)*SQRT(Q$2))</f>
        <v>244.40330428169474</v>
      </c>
      <c r="R131" s="11">
        <f>Q131*EXP((IR-div-0.5*vol_2*vol_2)*R$2+vol_2*(corr*'1A. Gaussians'!Q130+SQRT(1-corr*corr)*'1B. Gaussians'!Q130)*SQRT(R$2))</f>
        <v>230.93122057121906</v>
      </c>
      <c r="S131" s="11">
        <f>R131*EXP((IR-div-0.5*vol_2*vol_2)*S$2+vol_2*(corr*'1A. Gaussians'!R130+SQRT(1-corr*corr)*'1B. Gaussians'!R130)*SQRT(S$2))</f>
        <v>215.73372579447968</v>
      </c>
      <c r="T131" s="11">
        <f>S131*EXP((IR-div-0.5*vol_2*vol_2)*T$2+vol_2*(corr*'1A. Gaussians'!S130+SQRT(1-corr*corr)*'1B. Gaussians'!S130)*SQRT(T$2))</f>
        <v>206.19049789408854</v>
      </c>
      <c r="U131" s="11">
        <f>T131*EXP((IR-div-0.5*vol_2*vol_2)*U$2+vol_2*(corr*'1A. Gaussians'!T130+SQRT(1-corr*corr)*'1B. Gaussians'!T130)*SQRT(U$2))</f>
        <v>162.22601110437867</v>
      </c>
      <c r="V131" s="11">
        <f>U131*EXP((IR-div-0.5*vol_2*vol_2)*V$2+vol_2*(corr*'1A. Gaussians'!U130+SQRT(1-corr*corr)*'1B. Gaussians'!U130)*SQRT(V$2))</f>
        <v>160.01603258958059</v>
      </c>
      <c r="W131" s="12">
        <f>V131*EXP((IR-div-0.5*vol_2*vol_2)*W$2+vol_2*(corr*'1A. Gaussians'!V130+SQRT(1-corr*corr)*'1B. Gaussians'!V130)*SQRT(W$2))</f>
        <v>191.66382851552811</v>
      </c>
    </row>
    <row r="132" spans="2:23" x14ac:dyDescent="0.35">
      <c r="B132" s="9" t="s">
        <v>128</v>
      </c>
      <c r="C132" s="11">
        <f t="shared" ref="C132:C195" si="3">spot_2</f>
        <v>100</v>
      </c>
      <c r="D132" s="11">
        <f>C132*EXP((IR-div-0.5*vol_2*vol_2)*D$2+vol_2*(corr*'1A. Gaussians'!C131+SQRT(1-corr*corr)*'1B. Gaussians'!C131)*SQRT(D$2))</f>
        <v>83.346782026325911</v>
      </c>
      <c r="E132" s="11">
        <f>D132*EXP((IR-div-0.5*vol_2*vol_2)*E$2+vol_2*(corr*'1A. Gaussians'!D131+SQRT(1-corr*corr)*'1B. Gaussians'!D131)*SQRT(E$2))</f>
        <v>81.055103992085108</v>
      </c>
      <c r="F132" s="11">
        <f>E132*EXP((IR-div-0.5*vol_2*vol_2)*F$2+vol_2*(corr*'1A. Gaussians'!E131+SQRT(1-corr*corr)*'1B. Gaussians'!E131)*SQRT(F$2))</f>
        <v>78.865282073981049</v>
      </c>
      <c r="G132" s="11">
        <f>F132*EXP((IR-div-0.5*vol_2*vol_2)*G$2+vol_2*(corr*'1A. Gaussians'!F131+SQRT(1-corr*corr)*'1B. Gaussians'!F131)*SQRT(G$2))</f>
        <v>79.654966030070355</v>
      </c>
      <c r="H132" s="11">
        <f>G132*EXP((IR-div-0.5*vol_2*vol_2)*H$2+vol_2*(corr*'1A. Gaussians'!G131+SQRT(1-corr*corr)*'1B. Gaussians'!G131)*SQRT(H$2))</f>
        <v>62.013725579635832</v>
      </c>
      <c r="I132" s="11">
        <f>H132*EXP((IR-div-0.5*vol_2*vol_2)*I$2+vol_2*(corr*'1A. Gaussians'!H131+SQRT(1-corr*corr)*'1B. Gaussians'!H131)*SQRT(I$2))</f>
        <v>64.123252360939404</v>
      </c>
      <c r="J132" s="11">
        <f>I132*EXP((IR-div-0.5*vol_2*vol_2)*J$2+vol_2*(corr*'1A. Gaussians'!I131+SQRT(1-corr*corr)*'1B. Gaussians'!I131)*SQRT(J$2))</f>
        <v>75.533164016601688</v>
      </c>
      <c r="K132" s="11">
        <f>J132*EXP((IR-div-0.5*vol_2*vol_2)*K$2+vol_2*(corr*'1A. Gaussians'!J131+SQRT(1-corr*corr)*'1B. Gaussians'!J131)*SQRT(K$2))</f>
        <v>76.796336926507607</v>
      </c>
      <c r="L132" s="11">
        <f>K132*EXP((IR-div-0.5*vol_2*vol_2)*L$2+vol_2*(corr*'1A. Gaussians'!K131+SQRT(1-corr*corr)*'1B. Gaussians'!K131)*SQRT(L$2))</f>
        <v>79.147235976036171</v>
      </c>
      <c r="M132" s="11">
        <f>L132*EXP((IR-div-0.5*vol_2*vol_2)*M$2+vol_2*(corr*'1A. Gaussians'!L131+SQRT(1-corr*corr)*'1B. Gaussians'!L131)*SQRT(M$2))</f>
        <v>76.991752245363344</v>
      </c>
      <c r="N132" s="11">
        <f>M132*EXP((IR-div-0.5*vol_2*vol_2)*N$2+vol_2*(corr*'1A. Gaussians'!M131+SQRT(1-corr*corr)*'1B. Gaussians'!M131)*SQRT(N$2))</f>
        <v>67.907607966691444</v>
      </c>
      <c r="O132" s="11">
        <f>N132*EXP((IR-div-0.5*vol_2*vol_2)*O$2+vol_2*(corr*'1A. Gaussians'!N131+SQRT(1-corr*corr)*'1B. Gaussians'!N131)*SQRT(O$2))</f>
        <v>77.465862483637736</v>
      </c>
      <c r="P132" s="11">
        <f>O132*EXP((IR-div-0.5*vol_2*vol_2)*P$2+vol_2*(corr*'1A. Gaussians'!O131+SQRT(1-corr*corr)*'1B. Gaussians'!O131)*SQRT(P$2))</f>
        <v>73.748161661548991</v>
      </c>
      <c r="Q132" s="11">
        <f>P132*EXP((IR-div-0.5*vol_2*vol_2)*Q$2+vol_2*(corr*'1A. Gaussians'!P131+SQRT(1-corr*corr)*'1B. Gaussians'!P131)*SQRT(Q$2))</f>
        <v>76.118427046626067</v>
      </c>
      <c r="R132" s="11">
        <f>Q132*EXP((IR-div-0.5*vol_2*vol_2)*R$2+vol_2*(corr*'1A. Gaussians'!Q131+SQRT(1-corr*corr)*'1B. Gaussians'!Q131)*SQRT(R$2))</f>
        <v>76.095168705027845</v>
      </c>
      <c r="S132" s="11">
        <f>R132*EXP((IR-div-0.5*vol_2*vol_2)*S$2+vol_2*(corr*'1A. Gaussians'!R131+SQRT(1-corr*corr)*'1B. Gaussians'!R131)*SQRT(S$2))</f>
        <v>84.374168239568164</v>
      </c>
      <c r="T132" s="11">
        <f>S132*EXP((IR-div-0.5*vol_2*vol_2)*T$2+vol_2*(corr*'1A. Gaussians'!S131+SQRT(1-corr*corr)*'1B. Gaussians'!S131)*SQRT(T$2))</f>
        <v>73.864226334484627</v>
      </c>
      <c r="U132" s="11">
        <f>T132*EXP((IR-div-0.5*vol_2*vol_2)*U$2+vol_2*(corr*'1A. Gaussians'!T131+SQRT(1-corr*corr)*'1B. Gaussians'!T131)*SQRT(U$2))</f>
        <v>76.157807764156331</v>
      </c>
      <c r="V132" s="11">
        <f>U132*EXP((IR-div-0.5*vol_2*vol_2)*V$2+vol_2*(corr*'1A. Gaussians'!U131+SQRT(1-corr*corr)*'1B. Gaussians'!U131)*SQRT(V$2))</f>
        <v>64.897944829546404</v>
      </c>
      <c r="W132" s="12">
        <f>V132*EXP((IR-div-0.5*vol_2*vol_2)*W$2+vol_2*(corr*'1A. Gaussians'!V131+SQRT(1-corr*corr)*'1B. Gaussians'!V131)*SQRT(W$2))</f>
        <v>56.495094299865549</v>
      </c>
    </row>
    <row r="133" spans="2:23" x14ac:dyDescent="0.35">
      <c r="B133" s="9" t="s">
        <v>129</v>
      </c>
      <c r="C133" s="11">
        <f t="shared" si="3"/>
        <v>100</v>
      </c>
      <c r="D133" s="11">
        <f>C133*EXP((IR-div-0.5*vol_2*vol_2)*D$2+vol_2*(corr*'1A. Gaussians'!C132+SQRT(1-corr*corr)*'1B. Gaussians'!C132)*SQRT(D$2))</f>
        <v>83.342020592824369</v>
      </c>
      <c r="E133" s="11">
        <f>D133*EXP((IR-div-0.5*vol_2*vol_2)*E$2+vol_2*(corr*'1A. Gaussians'!D132+SQRT(1-corr*corr)*'1B. Gaussians'!D132)*SQRT(E$2))</f>
        <v>83.632842676078539</v>
      </c>
      <c r="F133" s="11">
        <f>E133*EXP((IR-div-0.5*vol_2*vol_2)*F$2+vol_2*(corr*'1A. Gaussians'!E132+SQRT(1-corr*corr)*'1B. Gaussians'!E132)*SQRT(F$2))</f>
        <v>76.057248976763759</v>
      </c>
      <c r="G133" s="11">
        <f>F133*EXP((IR-div-0.5*vol_2*vol_2)*G$2+vol_2*(corr*'1A. Gaussians'!F132+SQRT(1-corr*corr)*'1B. Gaussians'!F132)*SQRT(G$2))</f>
        <v>65.8039543832123</v>
      </c>
      <c r="H133" s="11">
        <f>G133*EXP((IR-div-0.5*vol_2*vol_2)*H$2+vol_2*(corr*'1A. Gaussians'!G132+SQRT(1-corr*corr)*'1B. Gaussians'!G132)*SQRT(H$2))</f>
        <v>70.445179961789435</v>
      </c>
      <c r="I133" s="11">
        <f>H133*EXP((IR-div-0.5*vol_2*vol_2)*I$2+vol_2*(corr*'1A. Gaussians'!H132+SQRT(1-corr*corr)*'1B. Gaussians'!H132)*SQRT(I$2))</f>
        <v>71.566350835295395</v>
      </c>
      <c r="J133" s="11">
        <f>I133*EXP((IR-div-0.5*vol_2*vol_2)*J$2+vol_2*(corr*'1A. Gaussians'!I132+SQRT(1-corr*corr)*'1B. Gaussians'!I132)*SQRT(J$2))</f>
        <v>63.632660467864909</v>
      </c>
      <c r="K133" s="11">
        <f>J133*EXP((IR-div-0.5*vol_2*vol_2)*K$2+vol_2*(corr*'1A. Gaussians'!J132+SQRT(1-corr*corr)*'1B. Gaussians'!J132)*SQRT(K$2))</f>
        <v>73.140344430184683</v>
      </c>
      <c r="L133" s="11">
        <f>K133*EXP((IR-div-0.5*vol_2*vol_2)*L$2+vol_2*(corr*'1A. Gaussians'!K132+SQRT(1-corr*corr)*'1B. Gaussians'!K132)*SQRT(L$2))</f>
        <v>73.053036324892403</v>
      </c>
      <c r="M133" s="11">
        <f>L133*EXP((IR-div-0.5*vol_2*vol_2)*M$2+vol_2*(corr*'1A. Gaussians'!L132+SQRT(1-corr*corr)*'1B. Gaussians'!L132)*SQRT(M$2))</f>
        <v>75.220228259153942</v>
      </c>
      <c r="N133" s="11">
        <f>M133*EXP((IR-div-0.5*vol_2*vol_2)*N$2+vol_2*(corr*'1A. Gaussians'!M132+SQRT(1-corr*corr)*'1B. Gaussians'!M132)*SQRT(N$2))</f>
        <v>73.725863158476074</v>
      </c>
      <c r="O133" s="11">
        <f>N133*EXP((IR-div-0.5*vol_2*vol_2)*O$2+vol_2*(corr*'1A. Gaussians'!N132+SQRT(1-corr*corr)*'1B. Gaussians'!N132)*SQRT(O$2))</f>
        <v>84.561392773131175</v>
      </c>
      <c r="P133" s="11">
        <f>O133*EXP((IR-div-0.5*vol_2*vol_2)*P$2+vol_2*(corr*'1A. Gaussians'!O132+SQRT(1-corr*corr)*'1B. Gaussians'!O132)*SQRT(P$2))</f>
        <v>102.91671935290296</v>
      </c>
      <c r="Q133" s="11">
        <f>P133*EXP((IR-div-0.5*vol_2*vol_2)*Q$2+vol_2*(corr*'1A. Gaussians'!P132+SQRT(1-corr*corr)*'1B. Gaussians'!P132)*SQRT(Q$2))</f>
        <v>95.017453806953839</v>
      </c>
      <c r="R133" s="11">
        <f>Q133*EXP((IR-div-0.5*vol_2*vol_2)*R$2+vol_2*(corr*'1A. Gaussians'!Q132+SQRT(1-corr*corr)*'1B. Gaussians'!Q132)*SQRT(R$2))</f>
        <v>87.859937037484713</v>
      </c>
      <c r="S133" s="11">
        <f>R133*EXP((IR-div-0.5*vol_2*vol_2)*S$2+vol_2*(corr*'1A. Gaussians'!R132+SQRT(1-corr*corr)*'1B. Gaussians'!R132)*SQRT(S$2))</f>
        <v>85.870092547755974</v>
      </c>
      <c r="T133" s="11">
        <f>S133*EXP((IR-div-0.5*vol_2*vol_2)*T$2+vol_2*(corr*'1A. Gaussians'!S132+SQRT(1-corr*corr)*'1B. Gaussians'!S132)*SQRT(T$2))</f>
        <v>86.569186864868172</v>
      </c>
      <c r="U133" s="11">
        <f>T133*EXP((IR-div-0.5*vol_2*vol_2)*U$2+vol_2*(corr*'1A. Gaussians'!T132+SQRT(1-corr*corr)*'1B. Gaussians'!T132)*SQRT(U$2))</f>
        <v>87.903279423966268</v>
      </c>
      <c r="V133" s="11">
        <f>U133*EXP((IR-div-0.5*vol_2*vol_2)*V$2+vol_2*(corr*'1A. Gaussians'!U132+SQRT(1-corr*corr)*'1B. Gaussians'!U132)*SQRT(V$2))</f>
        <v>87.366094947274604</v>
      </c>
      <c r="W133" s="12">
        <f>V133*EXP((IR-div-0.5*vol_2*vol_2)*W$2+vol_2*(corr*'1A. Gaussians'!V132+SQRT(1-corr*corr)*'1B. Gaussians'!V132)*SQRT(W$2))</f>
        <v>106.13706272509675</v>
      </c>
    </row>
    <row r="134" spans="2:23" x14ac:dyDescent="0.35">
      <c r="B134" s="9" t="s">
        <v>130</v>
      </c>
      <c r="C134" s="11">
        <f t="shared" si="3"/>
        <v>100</v>
      </c>
      <c r="D134" s="11">
        <f>C134*EXP((IR-div-0.5*vol_2*vol_2)*D$2+vol_2*(corr*'1A. Gaussians'!C133+SQRT(1-corr*corr)*'1B. Gaussians'!C133)*SQRT(D$2))</f>
        <v>88.116738540254175</v>
      </c>
      <c r="E134" s="11">
        <f>D134*EXP((IR-div-0.5*vol_2*vol_2)*E$2+vol_2*(corr*'1A. Gaussians'!D133+SQRT(1-corr*corr)*'1B. Gaussians'!D133)*SQRT(E$2))</f>
        <v>75.840728723199618</v>
      </c>
      <c r="F134" s="11">
        <f>E134*EXP((IR-div-0.5*vol_2*vol_2)*F$2+vol_2*(corr*'1A. Gaussians'!E133+SQRT(1-corr*corr)*'1B. Gaussians'!E133)*SQRT(F$2))</f>
        <v>69.479962975798898</v>
      </c>
      <c r="G134" s="11">
        <f>F134*EXP((IR-div-0.5*vol_2*vol_2)*G$2+vol_2*(corr*'1A. Gaussians'!F133+SQRT(1-corr*corr)*'1B. Gaussians'!F133)*SQRT(G$2))</f>
        <v>60.457127281828022</v>
      </c>
      <c r="H134" s="11">
        <f>G134*EXP((IR-div-0.5*vol_2*vol_2)*H$2+vol_2*(corr*'1A. Gaussians'!G133+SQRT(1-corr*corr)*'1B. Gaussians'!G133)*SQRT(H$2))</f>
        <v>66.429285326786939</v>
      </c>
      <c r="I134" s="11">
        <f>H134*EXP((IR-div-0.5*vol_2*vol_2)*I$2+vol_2*(corr*'1A. Gaussians'!H133+SQRT(1-corr*corr)*'1B. Gaussians'!H133)*SQRT(I$2))</f>
        <v>68.686553648540013</v>
      </c>
      <c r="J134" s="11">
        <f>I134*EXP((IR-div-0.5*vol_2*vol_2)*J$2+vol_2*(corr*'1A. Gaussians'!I133+SQRT(1-corr*corr)*'1B. Gaussians'!I133)*SQRT(J$2))</f>
        <v>67.307085501946602</v>
      </c>
      <c r="K134" s="11">
        <f>J134*EXP((IR-div-0.5*vol_2*vol_2)*K$2+vol_2*(corr*'1A. Gaussians'!J133+SQRT(1-corr*corr)*'1B. Gaussians'!J133)*SQRT(K$2))</f>
        <v>80.986898505462577</v>
      </c>
      <c r="L134" s="11">
        <f>K134*EXP((IR-div-0.5*vol_2*vol_2)*L$2+vol_2*(corr*'1A. Gaussians'!K133+SQRT(1-corr*corr)*'1B. Gaussians'!K133)*SQRT(L$2))</f>
        <v>74.743025111308128</v>
      </c>
      <c r="M134" s="11">
        <f>L134*EXP((IR-div-0.5*vol_2*vol_2)*M$2+vol_2*(corr*'1A. Gaussians'!L133+SQRT(1-corr*corr)*'1B. Gaussians'!L133)*SQRT(M$2))</f>
        <v>76.186673067696844</v>
      </c>
      <c r="N134" s="11">
        <f>M134*EXP((IR-div-0.5*vol_2*vol_2)*N$2+vol_2*(corr*'1A. Gaussians'!M133+SQRT(1-corr*corr)*'1B. Gaussians'!M133)*SQRT(N$2))</f>
        <v>79.077900672952524</v>
      </c>
      <c r="O134" s="11">
        <f>N134*EXP((IR-div-0.5*vol_2*vol_2)*O$2+vol_2*(corr*'1A. Gaussians'!N133+SQRT(1-corr*corr)*'1B. Gaussians'!N133)*SQRT(O$2))</f>
        <v>61.769722307006568</v>
      </c>
      <c r="P134" s="11">
        <f>O134*EXP((IR-div-0.5*vol_2*vol_2)*P$2+vol_2*(corr*'1A. Gaussians'!O133+SQRT(1-corr*corr)*'1B. Gaussians'!O133)*SQRT(P$2))</f>
        <v>65.218762597759223</v>
      </c>
      <c r="Q134" s="11">
        <f>P134*EXP((IR-div-0.5*vol_2*vol_2)*Q$2+vol_2*(corr*'1A. Gaussians'!P133+SQRT(1-corr*corr)*'1B. Gaussians'!P133)*SQRT(Q$2))</f>
        <v>71.204660690653355</v>
      </c>
      <c r="R134" s="11">
        <f>Q134*EXP((IR-div-0.5*vol_2*vol_2)*R$2+vol_2*(corr*'1A. Gaussians'!Q133+SQRT(1-corr*corr)*'1B. Gaussians'!Q133)*SQRT(R$2))</f>
        <v>70.985595728783977</v>
      </c>
      <c r="S134" s="11">
        <f>R134*EXP((IR-div-0.5*vol_2*vol_2)*S$2+vol_2*(corr*'1A. Gaussians'!R133+SQRT(1-corr*corr)*'1B. Gaussians'!R133)*SQRT(S$2))</f>
        <v>83.816029511982578</v>
      </c>
      <c r="T134" s="11">
        <f>S134*EXP((IR-div-0.5*vol_2*vol_2)*T$2+vol_2*(corr*'1A. Gaussians'!S133+SQRT(1-corr*corr)*'1B. Gaussians'!S133)*SQRT(T$2))</f>
        <v>79.006023992384826</v>
      </c>
      <c r="U134" s="11">
        <f>T134*EXP((IR-div-0.5*vol_2*vol_2)*U$2+vol_2*(corr*'1A. Gaussians'!T133+SQRT(1-corr*corr)*'1B. Gaussians'!T133)*SQRT(U$2))</f>
        <v>82.172147296402898</v>
      </c>
      <c r="V134" s="11">
        <f>U134*EXP((IR-div-0.5*vol_2*vol_2)*V$2+vol_2*(corr*'1A. Gaussians'!U133+SQRT(1-corr*corr)*'1B. Gaussians'!U133)*SQRT(V$2))</f>
        <v>80.556592336928588</v>
      </c>
      <c r="W134" s="12">
        <f>V134*EXP((IR-div-0.5*vol_2*vol_2)*W$2+vol_2*(corr*'1A. Gaussians'!V133+SQRT(1-corr*corr)*'1B. Gaussians'!V133)*SQRT(W$2))</f>
        <v>83.258575855690751</v>
      </c>
    </row>
    <row r="135" spans="2:23" x14ac:dyDescent="0.35">
      <c r="B135" s="9" t="s">
        <v>131</v>
      </c>
      <c r="C135" s="11">
        <f t="shared" si="3"/>
        <v>100</v>
      </c>
      <c r="D135" s="11">
        <f>C135*EXP((IR-div-0.5*vol_2*vol_2)*D$2+vol_2*(corr*'1A. Gaussians'!C134+SQRT(1-corr*corr)*'1B. Gaussians'!C134)*SQRT(D$2))</f>
        <v>96.063205483459697</v>
      </c>
      <c r="E135" s="11">
        <f>D135*EXP((IR-div-0.5*vol_2*vol_2)*E$2+vol_2*(corr*'1A. Gaussians'!D134+SQRT(1-corr*corr)*'1B. Gaussians'!D134)*SQRT(E$2))</f>
        <v>104.9966708721354</v>
      </c>
      <c r="F135" s="11">
        <f>E135*EXP((IR-div-0.5*vol_2*vol_2)*F$2+vol_2*(corr*'1A. Gaussians'!E134+SQRT(1-corr*corr)*'1B. Gaussians'!E134)*SQRT(F$2))</f>
        <v>93.152337866407279</v>
      </c>
      <c r="G135" s="11">
        <f>F135*EXP((IR-div-0.5*vol_2*vol_2)*G$2+vol_2*(corr*'1A. Gaussians'!F134+SQRT(1-corr*corr)*'1B. Gaussians'!F134)*SQRT(G$2))</f>
        <v>72.484746952720343</v>
      </c>
      <c r="H135" s="11">
        <f>G135*EXP((IR-div-0.5*vol_2*vol_2)*H$2+vol_2*(corr*'1A. Gaussians'!G134+SQRT(1-corr*corr)*'1B. Gaussians'!G134)*SQRT(H$2))</f>
        <v>75.200635943570617</v>
      </c>
      <c r="I135" s="11">
        <f>H135*EXP((IR-div-0.5*vol_2*vol_2)*I$2+vol_2*(corr*'1A. Gaussians'!H134+SQRT(1-corr*corr)*'1B. Gaussians'!H134)*SQRT(I$2))</f>
        <v>76.137572444253522</v>
      </c>
      <c r="J135" s="11">
        <f>I135*EXP((IR-div-0.5*vol_2*vol_2)*J$2+vol_2*(corr*'1A. Gaussians'!I134+SQRT(1-corr*corr)*'1B. Gaussians'!I134)*SQRT(J$2))</f>
        <v>91.506079045547082</v>
      </c>
      <c r="K135" s="11">
        <f>J135*EXP((IR-div-0.5*vol_2*vol_2)*K$2+vol_2*(corr*'1A. Gaussians'!J134+SQRT(1-corr*corr)*'1B. Gaussians'!J134)*SQRT(K$2))</f>
        <v>96.548629859383468</v>
      </c>
      <c r="L135" s="11">
        <f>K135*EXP((IR-div-0.5*vol_2*vol_2)*L$2+vol_2*(corr*'1A. Gaussians'!K134+SQRT(1-corr*corr)*'1B. Gaussians'!K134)*SQRT(L$2))</f>
        <v>77.552328100716053</v>
      </c>
      <c r="M135" s="11">
        <f>L135*EXP((IR-div-0.5*vol_2*vol_2)*M$2+vol_2*(corr*'1A. Gaussians'!L134+SQRT(1-corr*corr)*'1B. Gaussians'!L134)*SQRT(M$2))</f>
        <v>80.913052587152066</v>
      </c>
      <c r="N135" s="11">
        <f>M135*EXP((IR-div-0.5*vol_2*vol_2)*N$2+vol_2*(corr*'1A. Gaussians'!M134+SQRT(1-corr*corr)*'1B. Gaussians'!M134)*SQRT(N$2))</f>
        <v>87.849145086753296</v>
      </c>
      <c r="O135" s="11">
        <f>N135*EXP((IR-div-0.5*vol_2*vol_2)*O$2+vol_2*(corr*'1A. Gaussians'!N134+SQRT(1-corr*corr)*'1B. Gaussians'!N134)*SQRT(O$2))</f>
        <v>71.017446282468214</v>
      </c>
      <c r="P135" s="11">
        <f>O135*EXP((IR-div-0.5*vol_2*vol_2)*P$2+vol_2*(corr*'1A. Gaussians'!O134+SQRT(1-corr*corr)*'1B. Gaussians'!O134)*SQRT(P$2))</f>
        <v>77.975674522118027</v>
      </c>
      <c r="Q135" s="11">
        <f>P135*EXP((IR-div-0.5*vol_2*vol_2)*Q$2+vol_2*(corr*'1A. Gaussians'!P134+SQRT(1-corr*corr)*'1B. Gaussians'!P134)*SQRT(Q$2))</f>
        <v>80.41596762078683</v>
      </c>
      <c r="R135" s="11">
        <f>Q135*EXP((IR-div-0.5*vol_2*vol_2)*R$2+vol_2*(corr*'1A. Gaussians'!Q134+SQRT(1-corr*corr)*'1B. Gaussians'!Q134)*SQRT(R$2))</f>
        <v>87.762458485181313</v>
      </c>
      <c r="S135" s="11">
        <f>R135*EXP((IR-div-0.5*vol_2*vol_2)*S$2+vol_2*(corr*'1A. Gaussians'!R134+SQRT(1-corr*corr)*'1B. Gaussians'!R134)*SQRT(S$2))</f>
        <v>86.095593957353074</v>
      </c>
      <c r="T135" s="11">
        <f>S135*EXP((IR-div-0.5*vol_2*vol_2)*T$2+vol_2*(corr*'1A. Gaussians'!S134+SQRT(1-corr*corr)*'1B. Gaussians'!S134)*SQRT(T$2))</f>
        <v>90.563486710863259</v>
      </c>
      <c r="U135" s="11">
        <f>T135*EXP((IR-div-0.5*vol_2*vol_2)*U$2+vol_2*(corr*'1A. Gaussians'!T134+SQRT(1-corr*corr)*'1B. Gaussians'!T134)*SQRT(U$2))</f>
        <v>89.658121091282652</v>
      </c>
      <c r="V135" s="11">
        <f>U135*EXP((IR-div-0.5*vol_2*vol_2)*V$2+vol_2*(corr*'1A. Gaussians'!U134+SQRT(1-corr*corr)*'1B. Gaussians'!U134)*SQRT(V$2))</f>
        <v>95.91477528206525</v>
      </c>
      <c r="W135" s="12">
        <f>V135*EXP((IR-div-0.5*vol_2*vol_2)*W$2+vol_2*(corr*'1A. Gaussians'!V134+SQRT(1-corr*corr)*'1B. Gaussians'!V134)*SQRT(W$2))</f>
        <v>96.595368057019158</v>
      </c>
    </row>
    <row r="136" spans="2:23" x14ac:dyDescent="0.35">
      <c r="B136" s="9" t="s">
        <v>132</v>
      </c>
      <c r="C136" s="11">
        <f t="shared" si="3"/>
        <v>100</v>
      </c>
      <c r="D136" s="11">
        <f>C136*EXP((IR-div-0.5*vol_2*vol_2)*D$2+vol_2*(corr*'1A. Gaussians'!C135+SQRT(1-corr*corr)*'1B. Gaussians'!C135)*SQRT(D$2))</f>
        <v>123.33285351572589</v>
      </c>
      <c r="E136" s="11">
        <f>D136*EXP((IR-div-0.5*vol_2*vol_2)*E$2+vol_2*(corr*'1A. Gaussians'!D135+SQRT(1-corr*corr)*'1B. Gaussians'!D135)*SQRT(E$2))</f>
        <v>128.92604239187372</v>
      </c>
      <c r="F136" s="11">
        <f>E136*EXP((IR-div-0.5*vol_2*vol_2)*F$2+vol_2*(corr*'1A. Gaussians'!E135+SQRT(1-corr*corr)*'1B. Gaussians'!E135)*SQRT(F$2))</f>
        <v>120.27352875064663</v>
      </c>
      <c r="G136" s="11">
        <f>F136*EXP((IR-div-0.5*vol_2*vol_2)*G$2+vol_2*(corr*'1A. Gaussians'!F135+SQRT(1-corr*corr)*'1B. Gaussians'!F135)*SQRT(G$2))</f>
        <v>130.74801080780443</v>
      </c>
      <c r="H136" s="11">
        <f>G136*EXP((IR-div-0.5*vol_2*vol_2)*H$2+vol_2*(corr*'1A. Gaussians'!G135+SQRT(1-corr*corr)*'1B. Gaussians'!G135)*SQRT(H$2))</f>
        <v>126.42101586148301</v>
      </c>
      <c r="I136" s="11">
        <f>H136*EXP((IR-div-0.5*vol_2*vol_2)*I$2+vol_2*(corr*'1A. Gaussians'!H135+SQRT(1-corr*corr)*'1B. Gaussians'!H135)*SQRT(I$2))</f>
        <v>128.80017502918136</v>
      </c>
      <c r="J136" s="11">
        <f>I136*EXP((IR-div-0.5*vol_2*vol_2)*J$2+vol_2*(corr*'1A. Gaussians'!I135+SQRT(1-corr*corr)*'1B. Gaussians'!I135)*SQRT(J$2))</f>
        <v>114.78603239832616</v>
      </c>
      <c r="K136" s="11">
        <f>J136*EXP((IR-div-0.5*vol_2*vol_2)*K$2+vol_2*(corr*'1A. Gaussians'!J135+SQRT(1-corr*corr)*'1B. Gaussians'!J135)*SQRT(K$2))</f>
        <v>116.32707443928993</v>
      </c>
      <c r="L136" s="11">
        <f>K136*EXP((IR-div-0.5*vol_2*vol_2)*L$2+vol_2*(corr*'1A. Gaussians'!K135+SQRT(1-corr*corr)*'1B. Gaussians'!K135)*SQRT(L$2))</f>
        <v>120.31994212426909</v>
      </c>
      <c r="M136" s="11">
        <f>L136*EXP((IR-div-0.5*vol_2*vol_2)*M$2+vol_2*(corr*'1A. Gaussians'!L135+SQRT(1-corr*corr)*'1B. Gaussians'!L135)*SQRT(M$2))</f>
        <v>115.04571598939108</v>
      </c>
      <c r="N136" s="11">
        <f>M136*EXP((IR-div-0.5*vol_2*vol_2)*N$2+vol_2*(corr*'1A. Gaussians'!M135+SQRT(1-corr*corr)*'1B. Gaussians'!M135)*SQRT(N$2))</f>
        <v>110.3670588538223</v>
      </c>
      <c r="O136" s="11">
        <f>N136*EXP((IR-div-0.5*vol_2*vol_2)*O$2+vol_2*(corr*'1A. Gaussians'!N135+SQRT(1-corr*corr)*'1B. Gaussians'!N135)*SQRT(O$2))</f>
        <v>104.5831552543975</v>
      </c>
      <c r="P136" s="11">
        <f>O136*EXP((IR-div-0.5*vol_2*vol_2)*P$2+vol_2*(corr*'1A. Gaussians'!O135+SQRT(1-corr*corr)*'1B. Gaussians'!O135)*SQRT(P$2))</f>
        <v>112.26714732037934</v>
      </c>
      <c r="Q136" s="11">
        <f>P136*EXP((IR-div-0.5*vol_2*vol_2)*Q$2+vol_2*(corr*'1A. Gaussians'!P135+SQRT(1-corr*corr)*'1B. Gaussians'!P135)*SQRT(Q$2))</f>
        <v>114.41364137350543</v>
      </c>
      <c r="R136" s="11">
        <f>Q136*EXP((IR-div-0.5*vol_2*vol_2)*R$2+vol_2*(corr*'1A. Gaussians'!Q135+SQRT(1-corr*corr)*'1B. Gaussians'!Q135)*SQRT(R$2))</f>
        <v>115.59201332306125</v>
      </c>
      <c r="S136" s="11">
        <f>R136*EXP((IR-div-0.5*vol_2*vol_2)*S$2+vol_2*(corr*'1A. Gaussians'!R135+SQRT(1-corr*corr)*'1B. Gaussians'!R135)*SQRT(S$2))</f>
        <v>129.80951881861731</v>
      </c>
      <c r="T136" s="11">
        <f>S136*EXP((IR-div-0.5*vol_2*vol_2)*T$2+vol_2*(corr*'1A. Gaussians'!S135+SQRT(1-corr*corr)*'1B. Gaussians'!S135)*SQRT(T$2))</f>
        <v>112.50739062515974</v>
      </c>
      <c r="U136" s="11">
        <f>T136*EXP((IR-div-0.5*vol_2*vol_2)*U$2+vol_2*(corr*'1A. Gaussians'!T135+SQRT(1-corr*corr)*'1B. Gaussians'!T135)*SQRT(U$2))</f>
        <v>110.5139306620363</v>
      </c>
      <c r="V136" s="11">
        <f>U136*EXP((IR-div-0.5*vol_2*vol_2)*V$2+vol_2*(corr*'1A. Gaussians'!U135+SQRT(1-corr*corr)*'1B. Gaussians'!U135)*SQRT(V$2))</f>
        <v>121.40718069713553</v>
      </c>
      <c r="W136" s="12">
        <f>V136*EXP((IR-div-0.5*vol_2*vol_2)*W$2+vol_2*(corr*'1A. Gaussians'!V135+SQRT(1-corr*corr)*'1B. Gaussians'!V135)*SQRT(W$2))</f>
        <v>105.07323243135346</v>
      </c>
    </row>
    <row r="137" spans="2:23" x14ac:dyDescent="0.35">
      <c r="B137" s="9" t="s">
        <v>133</v>
      </c>
      <c r="C137" s="11">
        <f t="shared" si="3"/>
        <v>100</v>
      </c>
      <c r="D137" s="11">
        <f>C137*EXP((IR-div-0.5*vol_2*vol_2)*D$2+vol_2*(corr*'1A. Gaussians'!C136+SQRT(1-corr*corr)*'1B. Gaussians'!C136)*SQRT(D$2))</f>
        <v>95.437087080690119</v>
      </c>
      <c r="E137" s="11">
        <f>D137*EXP((IR-div-0.5*vol_2*vol_2)*E$2+vol_2*(corr*'1A. Gaussians'!D136+SQRT(1-corr*corr)*'1B. Gaussians'!D136)*SQRT(E$2))</f>
        <v>106.73918303615751</v>
      </c>
      <c r="F137" s="11">
        <f>E137*EXP((IR-div-0.5*vol_2*vol_2)*F$2+vol_2*(corr*'1A. Gaussians'!E136+SQRT(1-corr*corr)*'1B. Gaussians'!E136)*SQRT(F$2))</f>
        <v>122.75945295931731</v>
      </c>
      <c r="G137" s="11">
        <f>F137*EXP((IR-div-0.5*vol_2*vol_2)*G$2+vol_2*(corr*'1A. Gaussians'!F136+SQRT(1-corr*corr)*'1B. Gaussians'!F136)*SQRT(G$2))</f>
        <v>130.90727937355436</v>
      </c>
      <c r="H137" s="11">
        <f>G137*EXP((IR-div-0.5*vol_2*vol_2)*H$2+vol_2*(corr*'1A. Gaussians'!G136+SQRT(1-corr*corr)*'1B. Gaussians'!G136)*SQRT(H$2))</f>
        <v>115.40520024155398</v>
      </c>
      <c r="I137" s="11">
        <f>H137*EXP((IR-div-0.5*vol_2*vol_2)*I$2+vol_2*(corr*'1A. Gaussians'!H136+SQRT(1-corr*corr)*'1B. Gaussians'!H136)*SQRT(I$2))</f>
        <v>97.453931331973635</v>
      </c>
      <c r="J137" s="11">
        <f>I137*EXP((IR-div-0.5*vol_2*vol_2)*J$2+vol_2*(corr*'1A. Gaussians'!I136+SQRT(1-corr*corr)*'1B. Gaussians'!I136)*SQRT(J$2))</f>
        <v>108.87289141184291</v>
      </c>
      <c r="K137" s="11">
        <f>J137*EXP((IR-div-0.5*vol_2*vol_2)*K$2+vol_2*(corr*'1A. Gaussians'!J136+SQRT(1-corr*corr)*'1B. Gaussians'!J136)*SQRT(K$2))</f>
        <v>117.15944004048461</v>
      </c>
      <c r="L137" s="11">
        <f>K137*EXP((IR-div-0.5*vol_2*vol_2)*L$2+vol_2*(corr*'1A. Gaussians'!K136+SQRT(1-corr*corr)*'1B. Gaussians'!K136)*SQRT(L$2))</f>
        <v>128.71503089373255</v>
      </c>
      <c r="M137" s="11">
        <f>L137*EXP((IR-div-0.5*vol_2*vol_2)*M$2+vol_2*(corr*'1A. Gaussians'!L136+SQRT(1-corr*corr)*'1B. Gaussians'!L136)*SQRT(M$2))</f>
        <v>135.73752170318934</v>
      </c>
      <c r="N137" s="11">
        <f>M137*EXP((IR-div-0.5*vol_2*vol_2)*N$2+vol_2*(corr*'1A. Gaussians'!M136+SQRT(1-corr*corr)*'1B. Gaussians'!M136)*SQRT(N$2))</f>
        <v>139.54910180391641</v>
      </c>
      <c r="O137" s="11">
        <f>N137*EXP((IR-div-0.5*vol_2*vol_2)*O$2+vol_2*(corr*'1A. Gaussians'!N136+SQRT(1-corr*corr)*'1B. Gaussians'!N136)*SQRT(O$2))</f>
        <v>132.23664463859532</v>
      </c>
      <c r="P137" s="11">
        <f>O137*EXP((IR-div-0.5*vol_2*vol_2)*P$2+vol_2*(corr*'1A. Gaussians'!O136+SQRT(1-corr*corr)*'1B. Gaussians'!O136)*SQRT(P$2))</f>
        <v>113.71737366541686</v>
      </c>
      <c r="Q137" s="11">
        <f>P137*EXP((IR-div-0.5*vol_2*vol_2)*Q$2+vol_2*(corr*'1A. Gaussians'!P136+SQRT(1-corr*corr)*'1B. Gaussians'!P136)*SQRT(Q$2))</f>
        <v>110.00189012699755</v>
      </c>
      <c r="R137" s="11">
        <f>Q137*EXP((IR-div-0.5*vol_2*vol_2)*R$2+vol_2*(corr*'1A. Gaussians'!Q136+SQRT(1-corr*corr)*'1B. Gaussians'!Q136)*SQRT(R$2))</f>
        <v>114.61090179664536</v>
      </c>
      <c r="S137" s="11">
        <f>R137*EXP((IR-div-0.5*vol_2*vol_2)*S$2+vol_2*(corr*'1A. Gaussians'!R136+SQRT(1-corr*corr)*'1B. Gaussians'!R136)*SQRT(S$2))</f>
        <v>114.31244878914055</v>
      </c>
      <c r="T137" s="11">
        <f>S137*EXP((IR-div-0.5*vol_2*vol_2)*T$2+vol_2*(corr*'1A. Gaussians'!S136+SQRT(1-corr*corr)*'1B. Gaussians'!S136)*SQRT(T$2))</f>
        <v>126.04537767471774</v>
      </c>
      <c r="U137" s="11">
        <f>T137*EXP((IR-div-0.5*vol_2*vol_2)*U$2+vol_2*(corr*'1A. Gaussians'!T136+SQRT(1-corr*corr)*'1B. Gaussians'!T136)*SQRT(U$2))</f>
        <v>125.33372900632985</v>
      </c>
      <c r="V137" s="11">
        <f>U137*EXP((IR-div-0.5*vol_2*vol_2)*V$2+vol_2*(corr*'1A. Gaussians'!U136+SQRT(1-corr*corr)*'1B. Gaussians'!U136)*SQRT(V$2))</f>
        <v>147.02460678993009</v>
      </c>
      <c r="W137" s="12">
        <f>V137*EXP((IR-div-0.5*vol_2*vol_2)*W$2+vol_2*(corr*'1A. Gaussians'!V136+SQRT(1-corr*corr)*'1B. Gaussians'!V136)*SQRT(W$2))</f>
        <v>146.23118689820609</v>
      </c>
    </row>
    <row r="138" spans="2:23" x14ac:dyDescent="0.35">
      <c r="B138" s="9" t="s">
        <v>134</v>
      </c>
      <c r="C138" s="11">
        <f t="shared" si="3"/>
        <v>100</v>
      </c>
      <c r="D138" s="11">
        <f>C138*EXP((IR-div-0.5*vol_2*vol_2)*D$2+vol_2*(corr*'1A. Gaussians'!C137+SQRT(1-corr*corr)*'1B. Gaussians'!C137)*SQRT(D$2))</f>
        <v>102.92898328541591</v>
      </c>
      <c r="E138" s="11">
        <f>D138*EXP((IR-div-0.5*vol_2*vol_2)*E$2+vol_2*(corr*'1A. Gaussians'!D137+SQRT(1-corr*corr)*'1B. Gaussians'!D137)*SQRT(E$2))</f>
        <v>98.240161117108016</v>
      </c>
      <c r="F138" s="11">
        <f>E138*EXP((IR-div-0.5*vol_2*vol_2)*F$2+vol_2*(corr*'1A. Gaussians'!E137+SQRT(1-corr*corr)*'1B. Gaussians'!E137)*SQRT(F$2))</f>
        <v>96.783352515216436</v>
      </c>
      <c r="G138" s="11">
        <f>F138*EXP((IR-div-0.5*vol_2*vol_2)*G$2+vol_2*(corr*'1A. Gaussians'!F137+SQRT(1-corr*corr)*'1B. Gaussians'!F137)*SQRT(G$2))</f>
        <v>84.696594625565481</v>
      </c>
      <c r="H138" s="11">
        <f>G138*EXP((IR-div-0.5*vol_2*vol_2)*H$2+vol_2*(corr*'1A. Gaussians'!G137+SQRT(1-corr*corr)*'1B. Gaussians'!G137)*SQRT(H$2))</f>
        <v>87.264268809383978</v>
      </c>
      <c r="I138" s="11">
        <f>H138*EXP((IR-div-0.5*vol_2*vol_2)*I$2+vol_2*(corr*'1A. Gaussians'!H137+SQRT(1-corr*corr)*'1B. Gaussians'!H137)*SQRT(I$2))</f>
        <v>92.324044610391752</v>
      </c>
      <c r="J138" s="11">
        <f>I138*EXP((IR-div-0.5*vol_2*vol_2)*J$2+vol_2*(corr*'1A. Gaussians'!I137+SQRT(1-corr*corr)*'1B. Gaussians'!I137)*SQRT(J$2))</f>
        <v>83.131727829227472</v>
      </c>
      <c r="K138" s="11">
        <f>J138*EXP((IR-div-0.5*vol_2*vol_2)*K$2+vol_2*(corr*'1A. Gaussians'!J137+SQRT(1-corr*corr)*'1B. Gaussians'!J137)*SQRT(K$2))</f>
        <v>88.853729999852348</v>
      </c>
      <c r="L138" s="11">
        <f>K138*EXP((IR-div-0.5*vol_2*vol_2)*L$2+vol_2*(corr*'1A. Gaussians'!K137+SQRT(1-corr*corr)*'1B. Gaussians'!K137)*SQRT(L$2))</f>
        <v>81.710056485929385</v>
      </c>
      <c r="M138" s="11">
        <f>L138*EXP((IR-div-0.5*vol_2*vol_2)*M$2+vol_2*(corr*'1A. Gaussians'!L137+SQRT(1-corr*corr)*'1B. Gaussians'!L137)*SQRT(M$2))</f>
        <v>89.044273273723448</v>
      </c>
      <c r="N138" s="11">
        <f>M138*EXP((IR-div-0.5*vol_2*vol_2)*N$2+vol_2*(corr*'1A. Gaussians'!M137+SQRT(1-corr*corr)*'1B. Gaussians'!M137)*SQRT(N$2))</f>
        <v>81.270687949737876</v>
      </c>
      <c r="O138" s="11">
        <f>N138*EXP((IR-div-0.5*vol_2*vol_2)*O$2+vol_2*(corr*'1A. Gaussians'!N137+SQRT(1-corr*corr)*'1B. Gaussians'!N137)*SQRT(O$2))</f>
        <v>77.218422684441038</v>
      </c>
      <c r="P138" s="11">
        <f>O138*EXP((IR-div-0.5*vol_2*vol_2)*P$2+vol_2*(corr*'1A. Gaussians'!O137+SQRT(1-corr*corr)*'1B. Gaussians'!O137)*SQRT(P$2))</f>
        <v>76.753964292260363</v>
      </c>
      <c r="Q138" s="11">
        <f>P138*EXP((IR-div-0.5*vol_2*vol_2)*Q$2+vol_2*(corr*'1A. Gaussians'!P137+SQRT(1-corr*corr)*'1B. Gaussians'!P137)*SQRT(Q$2))</f>
        <v>65.773589267898657</v>
      </c>
      <c r="R138" s="11">
        <f>Q138*EXP((IR-div-0.5*vol_2*vol_2)*R$2+vol_2*(corr*'1A. Gaussians'!Q137+SQRT(1-corr*corr)*'1B. Gaussians'!Q137)*SQRT(R$2))</f>
        <v>60.516386335602178</v>
      </c>
      <c r="S138" s="11">
        <f>R138*EXP((IR-div-0.5*vol_2*vol_2)*S$2+vol_2*(corr*'1A. Gaussians'!R137+SQRT(1-corr*corr)*'1B. Gaussians'!R137)*SQRT(S$2))</f>
        <v>75.351136391358366</v>
      </c>
      <c r="T138" s="11">
        <f>S138*EXP((IR-div-0.5*vol_2*vol_2)*T$2+vol_2*(corr*'1A. Gaussians'!S137+SQRT(1-corr*corr)*'1B. Gaussians'!S137)*SQRT(T$2))</f>
        <v>72.169091924540993</v>
      </c>
      <c r="U138" s="11">
        <f>T138*EXP((IR-div-0.5*vol_2*vol_2)*U$2+vol_2*(corr*'1A. Gaussians'!T137+SQRT(1-corr*corr)*'1B. Gaussians'!T137)*SQRT(U$2))</f>
        <v>66.744555513117859</v>
      </c>
      <c r="V138" s="11">
        <f>U138*EXP((IR-div-0.5*vol_2*vol_2)*V$2+vol_2*(corr*'1A. Gaussians'!U137+SQRT(1-corr*corr)*'1B. Gaussians'!U137)*SQRT(V$2))</f>
        <v>58.854634782627848</v>
      </c>
      <c r="W138" s="12">
        <f>V138*EXP((IR-div-0.5*vol_2*vol_2)*W$2+vol_2*(corr*'1A. Gaussians'!V137+SQRT(1-corr*corr)*'1B. Gaussians'!V137)*SQRT(W$2))</f>
        <v>56.796024335419283</v>
      </c>
    </row>
    <row r="139" spans="2:23" x14ac:dyDescent="0.35">
      <c r="B139" s="9" t="s">
        <v>135</v>
      </c>
      <c r="C139" s="11">
        <f t="shared" si="3"/>
        <v>100</v>
      </c>
      <c r="D139" s="11">
        <f>C139*EXP((IR-div-0.5*vol_2*vol_2)*D$2+vol_2*(corr*'1A. Gaussians'!C138+SQRT(1-corr*corr)*'1B. Gaussians'!C138)*SQRT(D$2))</f>
        <v>110.17779167117394</v>
      </c>
      <c r="E139" s="11">
        <f>D139*EXP((IR-div-0.5*vol_2*vol_2)*E$2+vol_2*(corr*'1A. Gaussians'!D138+SQRT(1-corr*corr)*'1B. Gaussians'!D138)*SQRT(E$2))</f>
        <v>95.244447287259689</v>
      </c>
      <c r="F139" s="11">
        <f>E139*EXP((IR-div-0.5*vol_2*vol_2)*F$2+vol_2*(corr*'1A. Gaussians'!E138+SQRT(1-corr*corr)*'1B. Gaussians'!E138)*SQRT(F$2))</f>
        <v>105.70820197736951</v>
      </c>
      <c r="G139" s="11">
        <f>F139*EXP((IR-div-0.5*vol_2*vol_2)*G$2+vol_2*(corr*'1A. Gaussians'!F138+SQRT(1-corr*corr)*'1B. Gaussians'!F138)*SQRT(G$2))</f>
        <v>113.83796225425914</v>
      </c>
      <c r="H139" s="11">
        <f>G139*EXP((IR-div-0.5*vol_2*vol_2)*H$2+vol_2*(corr*'1A. Gaussians'!G138+SQRT(1-corr*corr)*'1B. Gaussians'!G138)*SQRT(H$2))</f>
        <v>111.20673682454328</v>
      </c>
      <c r="I139" s="11">
        <f>H139*EXP((IR-div-0.5*vol_2*vol_2)*I$2+vol_2*(corr*'1A. Gaussians'!H138+SQRT(1-corr*corr)*'1B. Gaussians'!H138)*SQRT(I$2))</f>
        <v>94.306343051862413</v>
      </c>
      <c r="J139" s="11">
        <f>I139*EXP((IR-div-0.5*vol_2*vol_2)*J$2+vol_2*(corr*'1A. Gaussians'!I138+SQRT(1-corr*corr)*'1B. Gaussians'!I138)*SQRT(J$2))</f>
        <v>104.06770876546607</v>
      </c>
      <c r="K139" s="11">
        <f>J139*EXP((IR-div-0.5*vol_2*vol_2)*K$2+vol_2*(corr*'1A. Gaussians'!J138+SQRT(1-corr*corr)*'1B. Gaussians'!J138)*SQRT(K$2))</f>
        <v>92.56973756081598</v>
      </c>
      <c r="L139" s="11">
        <f>K139*EXP((IR-div-0.5*vol_2*vol_2)*L$2+vol_2*(corr*'1A. Gaussians'!K138+SQRT(1-corr*corr)*'1B. Gaussians'!K138)*SQRT(L$2))</f>
        <v>95.726154750051251</v>
      </c>
      <c r="M139" s="11">
        <f>L139*EXP((IR-div-0.5*vol_2*vol_2)*M$2+vol_2*(corr*'1A. Gaussians'!L138+SQRT(1-corr*corr)*'1B. Gaussians'!L138)*SQRT(M$2))</f>
        <v>86.400874028121692</v>
      </c>
      <c r="N139" s="11">
        <f>M139*EXP((IR-div-0.5*vol_2*vol_2)*N$2+vol_2*(corr*'1A. Gaussians'!M138+SQRT(1-corr*corr)*'1B. Gaussians'!M138)*SQRT(N$2))</f>
        <v>73.367540043124109</v>
      </c>
      <c r="O139" s="11">
        <f>N139*EXP((IR-div-0.5*vol_2*vol_2)*O$2+vol_2*(corr*'1A. Gaussians'!N138+SQRT(1-corr*corr)*'1B. Gaussians'!N138)*SQRT(O$2))</f>
        <v>75.155161390472756</v>
      </c>
      <c r="P139" s="11">
        <f>O139*EXP((IR-div-0.5*vol_2*vol_2)*P$2+vol_2*(corr*'1A. Gaussians'!O138+SQRT(1-corr*corr)*'1B. Gaussians'!O138)*SQRT(P$2))</f>
        <v>93.992760753639217</v>
      </c>
      <c r="Q139" s="11">
        <f>P139*EXP((IR-div-0.5*vol_2*vol_2)*Q$2+vol_2*(corr*'1A. Gaussians'!P138+SQRT(1-corr*corr)*'1B. Gaussians'!P138)*SQRT(Q$2))</f>
        <v>100.89545450606381</v>
      </c>
      <c r="R139" s="11">
        <f>Q139*EXP((IR-div-0.5*vol_2*vol_2)*R$2+vol_2*(corr*'1A. Gaussians'!Q138+SQRT(1-corr*corr)*'1B. Gaussians'!Q138)*SQRT(R$2))</f>
        <v>113.39149760931799</v>
      </c>
      <c r="S139" s="11">
        <f>R139*EXP((IR-div-0.5*vol_2*vol_2)*S$2+vol_2*(corr*'1A. Gaussians'!R138+SQRT(1-corr*corr)*'1B. Gaussians'!R138)*SQRT(S$2))</f>
        <v>127.88396145717775</v>
      </c>
      <c r="T139" s="11">
        <f>S139*EXP((IR-div-0.5*vol_2*vol_2)*T$2+vol_2*(corr*'1A. Gaussians'!S138+SQRT(1-corr*corr)*'1B. Gaussians'!S138)*SQRT(T$2))</f>
        <v>132.25734710703131</v>
      </c>
      <c r="U139" s="11">
        <f>T139*EXP((IR-div-0.5*vol_2*vol_2)*U$2+vol_2*(corr*'1A. Gaussians'!T138+SQRT(1-corr*corr)*'1B. Gaussians'!T138)*SQRT(U$2))</f>
        <v>122.48253508237987</v>
      </c>
      <c r="V139" s="11">
        <f>U139*EXP((IR-div-0.5*vol_2*vol_2)*V$2+vol_2*(corr*'1A. Gaussians'!U138+SQRT(1-corr*corr)*'1B. Gaussians'!U138)*SQRT(V$2))</f>
        <v>127.16014520248267</v>
      </c>
      <c r="W139" s="12">
        <f>V139*EXP((IR-div-0.5*vol_2*vol_2)*W$2+vol_2*(corr*'1A. Gaussians'!V138+SQRT(1-corr*corr)*'1B. Gaussians'!V138)*SQRT(W$2))</f>
        <v>133.42229155602749</v>
      </c>
    </row>
    <row r="140" spans="2:23" x14ac:dyDescent="0.35">
      <c r="B140" s="9" t="s">
        <v>136</v>
      </c>
      <c r="C140" s="11">
        <f t="shared" si="3"/>
        <v>100</v>
      </c>
      <c r="D140" s="11">
        <f>C140*EXP((IR-div-0.5*vol_2*vol_2)*D$2+vol_2*(corr*'1A. Gaussians'!C139+SQRT(1-corr*corr)*'1B. Gaussians'!C139)*SQRT(D$2))</f>
        <v>111.4663179131788</v>
      </c>
      <c r="E140" s="11">
        <f>D140*EXP((IR-div-0.5*vol_2*vol_2)*E$2+vol_2*(corr*'1A. Gaussians'!D139+SQRT(1-corr*corr)*'1B. Gaussians'!D139)*SQRT(E$2))</f>
        <v>127.27390718876833</v>
      </c>
      <c r="F140" s="11">
        <f>E140*EXP((IR-div-0.5*vol_2*vol_2)*F$2+vol_2*(corr*'1A. Gaussians'!E139+SQRT(1-corr*corr)*'1B. Gaussians'!E139)*SQRT(F$2))</f>
        <v>153.11353563337701</v>
      </c>
      <c r="G140" s="11">
        <f>F140*EXP((IR-div-0.5*vol_2*vol_2)*G$2+vol_2*(corr*'1A. Gaussians'!F139+SQRT(1-corr*corr)*'1B. Gaussians'!F139)*SQRT(G$2))</f>
        <v>126.83074436216064</v>
      </c>
      <c r="H140" s="11">
        <f>G140*EXP((IR-div-0.5*vol_2*vol_2)*H$2+vol_2*(corr*'1A. Gaussians'!G139+SQRT(1-corr*corr)*'1B. Gaussians'!G139)*SQRT(H$2))</f>
        <v>124.57124456056745</v>
      </c>
      <c r="I140" s="11">
        <f>H140*EXP((IR-div-0.5*vol_2*vol_2)*I$2+vol_2*(corr*'1A. Gaussians'!H139+SQRT(1-corr*corr)*'1B. Gaussians'!H139)*SQRT(I$2))</f>
        <v>118.33680726302681</v>
      </c>
      <c r="J140" s="11">
        <f>I140*EXP((IR-div-0.5*vol_2*vol_2)*J$2+vol_2*(corr*'1A. Gaussians'!I139+SQRT(1-corr*corr)*'1B. Gaussians'!I139)*SQRT(J$2))</f>
        <v>152.52938669598939</v>
      </c>
      <c r="K140" s="11">
        <f>J140*EXP((IR-div-0.5*vol_2*vol_2)*K$2+vol_2*(corr*'1A. Gaussians'!J139+SQRT(1-corr*corr)*'1B. Gaussians'!J139)*SQRT(K$2))</f>
        <v>148.63784586271706</v>
      </c>
      <c r="L140" s="11">
        <f>K140*EXP((IR-div-0.5*vol_2*vol_2)*L$2+vol_2*(corr*'1A. Gaussians'!K139+SQRT(1-corr*corr)*'1B. Gaussians'!K139)*SQRT(L$2))</f>
        <v>155.30494034897092</v>
      </c>
      <c r="M140" s="11">
        <f>L140*EXP((IR-div-0.5*vol_2*vol_2)*M$2+vol_2*(corr*'1A. Gaussians'!L139+SQRT(1-corr*corr)*'1B. Gaussians'!L139)*SQRT(M$2))</f>
        <v>190.85166099625081</v>
      </c>
      <c r="N140" s="11">
        <f>M140*EXP((IR-div-0.5*vol_2*vol_2)*N$2+vol_2*(corr*'1A. Gaussians'!M139+SQRT(1-corr*corr)*'1B. Gaussians'!M139)*SQRT(N$2))</f>
        <v>212.65287678770395</v>
      </c>
      <c r="O140" s="11">
        <f>N140*EXP((IR-div-0.5*vol_2*vol_2)*O$2+vol_2*(corr*'1A. Gaussians'!N139+SQRT(1-corr*corr)*'1B. Gaussians'!N139)*SQRT(O$2))</f>
        <v>218.06297238142142</v>
      </c>
      <c r="P140" s="11">
        <f>O140*EXP((IR-div-0.5*vol_2*vol_2)*P$2+vol_2*(corr*'1A. Gaussians'!O139+SQRT(1-corr*corr)*'1B. Gaussians'!O139)*SQRT(P$2))</f>
        <v>244.2719236896896</v>
      </c>
      <c r="Q140" s="11">
        <f>P140*EXP((IR-div-0.5*vol_2*vol_2)*Q$2+vol_2*(corr*'1A. Gaussians'!P139+SQRT(1-corr*corr)*'1B. Gaussians'!P139)*SQRT(Q$2))</f>
        <v>286.02766238515608</v>
      </c>
      <c r="R140" s="11">
        <f>Q140*EXP((IR-div-0.5*vol_2*vol_2)*R$2+vol_2*(corr*'1A. Gaussians'!Q139+SQRT(1-corr*corr)*'1B. Gaussians'!Q139)*SQRT(R$2))</f>
        <v>227.67057958526146</v>
      </c>
      <c r="S140" s="11">
        <f>R140*EXP((IR-div-0.5*vol_2*vol_2)*S$2+vol_2*(corr*'1A. Gaussians'!R139+SQRT(1-corr*corr)*'1B. Gaussians'!R139)*SQRT(S$2))</f>
        <v>242.45614505142558</v>
      </c>
      <c r="T140" s="11">
        <f>S140*EXP((IR-div-0.5*vol_2*vol_2)*T$2+vol_2*(corr*'1A. Gaussians'!S139+SQRT(1-corr*corr)*'1B. Gaussians'!S139)*SQRT(T$2))</f>
        <v>279.21426042450423</v>
      </c>
      <c r="U140" s="11">
        <f>T140*EXP((IR-div-0.5*vol_2*vol_2)*U$2+vol_2*(corr*'1A. Gaussians'!T139+SQRT(1-corr*corr)*'1B. Gaussians'!T139)*SQRT(U$2))</f>
        <v>234.18142280879917</v>
      </c>
      <c r="V140" s="11">
        <f>U140*EXP((IR-div-0.5*vol_2*vol_2)*V$2+vol_2*(corr*'1A. Gaussians'!U139+SQRT(1-corr*corr)*'1B. Gaussians'!U139)*SQRT(V$2))</f>
        <v>227.15601478624149</v>
      </c>
      <c r="W140" s="12">
        <f>V140*EXP((IR-div-0.5*vol_2*vol_2)*W$2+vol_2*(corr*'1A. Gaussians'!V139+SQRT(1-corr*corr)*'1B. Gaussians'!V139)*SQRT(W$2))</f>
        <v>174.50551671997584</v>
      </c>
    </row>
    <row r="141" spans="2:23" x14ac:dyDescent="0.35">
      <c r="B141" s="9" t="s">
        <v>137</v>
      </c>
      <c r="C141" s="11">
        <f t="shared" si="3"/>
        <v>100</v>
      </c>
      <c r="D141" s="11">
        <f>C141*EXP((IR-div-0.5*vol_2*vol_2)*D$2+vol_2*(corr*'1A. Gaussians'!C140+SQRT(1-corr*corr)*'1B. Gaussians'!C140)*SQRT(D$2))</f>
        <v>83.269008663139076</v>
      </c>
      <c r="E141" s="11">
        <f>D141*EXP((IR-div-0.5*vol_2*vol_2)*E$2+vol_2*(corr*'1A. Gaussians'!D140+SQRT(1-corr*corr)*'1B. Gaussians'!D140)*SQRT(E$2))</f>
        <v>85.478649489015865</v>
      </c>
      <c r="F141" s="11">
        <f>E141*EXP((IR-div-0.5*vol_2*vol_2)*F$2+vol_2*(corr*'1A. Gaussians'!E140+SQRT(1-corr*corr)*'1B. Gaussians'!E140)*SQRT(F$2))</f>
        <v>91.91073763578963</v>
      </c>
      <c r="G141" s="11">
        <f>F141*EXP((IR-div-0.5*vol_2*vol_2)*G$2+vol_2*(corr*'1A. Gaussians'!F140+SQRT(1-corr*corr)*'1B. Gaussians'!F140)*SQRT(G$2))</f>
        <v>107.62493534364515</v>
      </c>
      <c r="H141" s="11">
        <f>G141*EXP((IR-div-0.5*vol_2*vol_2)*H$2+vol_2*(corr*'1A. Gaussians'!G140+SQRT(1-corr*corr)*'1B. Gaussians'!G140)*SQRT(H$2))</f>
        <v>95.785786452771134</v>
      </c>
      <c r="I141" s="11">
        <f>H141*EXP((IR-div-0.5*vol_2*vol_2)*I$2+vol_2*(corr*'1A. Gaussians'!H140+SQRT(1-corr*corr)*'1B. Gaussians'!H140)*SQRT(I$2))</f>
        <v>93.709941144880787</v>
      </c>
      <c r="J141" s="11">
        <f>I141*EXP((IR-div-0.5*vol_2*vol_2)*J$2+vol_2*(corr*'1A. Gaussians'!I140+SQRT(1-corr*corr)*'1B. Gaussians'!I140)*SQRT(J$2))</f>
        <v>108.82497070485144</v>
      </c>
      <c r="K141" s="11">
        <f>J141*EXP((IR-div-0.5*vol_2*vol_2)*K$2+vol_2*(corr*'1A. Gaussians'!J140+SQRT(1-corr*corr)*'1B. Gaussians'!J140)*SQRT(K$2))</f>
        <v>93.782347288835766</v>
      </c>
      <c r="L141" s="11">
        <f>K141*EXP((IR-div-0.5*vol_2*vol_2)*L$2+vol_2*(corr*'1A. Gaussians'!K140+SQRT(1-corr*corr)*'1B. Gaussians'!K140)*SQRT(L$2))</f>
        <v>86.529283377684322</v>
      </c>
      <c r="M141" s="11">
        <f>L141*EXP((IR-div-0.5*vol_2*vol_2)*M$2+vol_2*(corr*'1A. Gaussians'!L140+SQRT(1-corr*corr)*'1B. Gaussians'!L140)*SQRT(M$2))</f>
        <v>96.382823389438045</v>
      </c>
      <c r="N141" s="11">
        <f>M141*EXP((IR-div-0.5*vol_2*vol_2)*N$2+vol_2*(corr*'1A. Gaussians'!M140+SQRT(1-corr*corr)*'1B. Gaussians'!M140)*SQRT(N$2))</f>
        <v>99.479652625942265</v>
      </c>
      <c r="O141" s="11">
        <f>N141*EXP((IR-div-0.5*vol_2*vol_2)*O$2+vol_2*(corr*'1A. Gaussians'!N140+SQRT(1-corr*corr)*'1B. Gaussians'!N140)*SQRT(O$2))</f>
        <v>99.963172344982809</v>
      </c>
      <c r="P141" s="11">
        <f>O141*EXP((IR-div-0.5*vol_2*vol_2)*P$2+vol_2*(corr*'1A. Gaussians'!O140+SQRT(1-corr*corr)*'1B. Gaussians'!O140)*SQRT(P$2))</f>
        <v>88.006022499188816</v>
      </c>
      <c r="Q141" s="11">
        <f>P141*EXP((IR-div-0.5*vol_2*vol_2)*Q$2+vol_2*(corr*'1A. Gaussians'!P140+SQRT(1-corr*corr)*'1B. Gaussians'!P140)*SQRT(Q$2))</f>
        <v>96.187228431137072</v>
      </c>
      <c r="R141" s="11">
        <f>Q141*EXP((IR-div-0.5*vol_2*vol_2)*R$2+vol_2*(corr*'1A. Gaussians'!Q140+SQRT(1-corr*corr)*'1B. Gaussians'!Q140)*SQRT(R$2))</f>
        <v>96.166887890961291</v>
      </c>
      <c r="S141" s="11">
        <f>R141*EXP((IR-div-0.5*vol_2*vol_2)*S$2+vol_2*(corr*'1A. Gaussians'!R140+SQRT(1-corr*corr)*'1B. Gaussians'!R140)*SQRT(S$2))</f>
        <v>84.070055016132528</v>
      </c>
      <c r="T141" s="11">
        <f>S141*EXP((IR-div-0.5*vol_2*vol_2)*T$2+vol_2*(corr*'1A. Gaussians'!S140+SQRT(1-corr*corr)*'1B. Gaussians'!S140)*SQRT(T$2))</f>
        <v>86.948758087914541</v>
      </c>
      <c r="U141" s="11">
        <f>T141*EXP((IR-div-0.5*vol_2*vol_2)*U$2+vol_2*(corr*'1A. Gaussians'!T140+SQRT(1-corr*corr)*'1B. Gaussians'!T140)*SQRT(U$2))</f>
        <v>76.959724180992481</v>
      </c>
      <c r="V141" s="11">
        <f>U141*EXP((IR-div-0.5*vol_2*vol_2)*V$2+vol_2*(corr*'1A. Gaussians'!U140+SQRT(1-corr*corr)*'1B. Gaussians'!U140)*SQRT(V$2))</f>
        <v>70.154468021953022</v>
      </c>
      <c r="W141" s="12">
        <f>V141*EXP((IR-div-0.5*vol_2*vol_2)*W$2+vol_2*(corr*'1A. Gaussians'!V140+SQRT(1-corr*corr)*'1B. Gaussians'!V140)*SQRT(W$2))</f>
        <v>67.313174957928567</v>
      </c>
    </row>
    <row r="142" spans="2:23" x14ac:dyDescent="0.35">
      <c r="B142" s="9" t="s">
        <v>138</v>
      </c>
      <c r="C142" s="11">
        <f t="shared" si="3"/>
        <v>100</v>
      </c>
      <c r="D142" s="11">
        <f>C142*EXP((IR-div-0.5*vol_2*vol_2)*D$2+vol_2*(corr*'1A. Gaussians'!C141+SQRT(1-corr*corr)*'1B. Gaussians'!C141)*SQRT(D$2))</f>
        <v>100.78606387295474</v>
      </c>
      <c r="E142" s="11">
        <f>D142*EXP((IR-div-0.5*vol_2*vol_2)*E$2+vol_2*(corr*'1A. Gaussians'!D141+SQRT(1-corr*corr)*'1B. Gaussians'!D141)*SQRT(E$2))</f>
        <v>99.14136661409762</v>
      </c>
      <c r="F142" s="11">
        <f>E142*EXP((IR-div-0.5*vol_2*vol_2)*F$2+vol_2*(corr*'1A. Gaussians'!E141+SQRT(1-corr*corr)*'1B. Gaussians'!E141)*SQRT(F$2))</f>
        <v>100.62117512126844</v>
      </c>
      <c r="G142" s="11">
        <f>F142*EXP((IR-div-0.5*vol_2*vol_2)*G$2+vol_2*(corr*'1A. Gaussians'!F141+SQRT(1-corr*corr)*'1B. Gaussians'!F141)*SQRT(G$2))</f>
        <v>102.01823788096918</v>
      </c>
      <c r="H142" s="11">
        <f>G142*EXP((IR-div-0.5*vol_2*vol_2)*H$2+vol_2*(corr*'1A. Gaussians'!G141+SQRT(1-corr*corr)*'1B. Gaussians'!G141)*SQRT(H$2))</f>
        <v>94.542112500296454</v>
      </c>
      <c r="I142" s="11">
        <f>H142*EXP((IR-div-0.5*vol_2*vol_2)*I$2+vol_2*(corr*'1A. Gaussians'!H141+SQRT(1-corr*corr)*'1B. Gaussians'!H141)*SQRT(I$2))</f>
        <v>91.790063010985264</v>
      </c>
      <c r="J142" s="11">
        <f>I142*EXP((IR-div-0.5*vol_2*vol_2)*J$2+vol_2*(corr*'1A. Gaussians'!I141+SQRT(1-corr*corr)*'1B. Gaussians'!I141)*SQRT(J$2))</f>
        <v>85.797825388990731</v>
      </c>
      <c r="K142" s="11">
        <f>J142*EXP((IR-div-0.5*vol_2*vol_2)*K$2+vol_2*(corr*'1A. Gaussians'!J141+SQRT(1-corr*corr)*'1B. Gaussians'!J141)*SQRT(K$2))</f>
        <v>91.881271474216035</v>
      </c>
      <c r="L142" s="11">
        <f>K142*EXP((IR-div-0.5*vol_2*vol_2)*L$2+vol_2*(corr*'1A. Gaussians'!K141+SQRT(1-corr*corr)*'1B. Gaussians'!K141)*SQRT(L$2))</f>
        <v>101.6951761980601</v>
      </c>
      <c r="M142" s="11">
        <f>L142*EXP((IR-div-0.5*vol_2*vol_2)*M$2+vol_2*(corr*'1A. Gaussians'!L141+SQRT(1-corr*corr)*'1B. Gaussians'!L141)*SQRT(M$2))</f>
        <v>95.055190103428956</v>
      </c>
      <c r="N142" s="11">
        <f>M142*EXP((IR-div-0.5*vol_2*vol_2)*N$2+vol_2*(corr*'1A. Gaussians'!M141+SQRT(1-corr*corr)*'1B. Gaussians'!M141)*SQRT(N$2))</f>
        <v>93.076962798625289</v>
      </c>
      <c r="O142" s="11">
        <f>N142*EXP((IR-div-0.5*vol_2*vol_2)*O$2+vol_2*(corr*'1A. Gaussians'!N141+SQRT(1-corr*corr)*'1B. Gaussians'!N141)*SQRT(O$2))</f>
        <v>111.91825806655048</v>
      </c>
      <c r="P142" s="11">
        <f>O142*EXP((IR-div-0.5*vol_2*vol_2)*P$2+vol_2*(corr*'1A. Gaussians'!O141+SQRT(1-corr*corr)*'1B. Gaussians'!O141)*SQRT(P$2))</f>
        <v>107.60637120036928</v>
      </c>
      <c r="Q142" s="11">
        <f>P142*EXP((IR-div-0.5*vol_2*vol_2)*Q$2+vol_2*(corr*'1A. Gaussians'!P141+SQRT(1-corr*corr)*'1B. Gaussians'!P141)*SQRT(Q$2))</f>
        <v>111.90464322275423</v>
      </c>
      <c r="R142" s="11">
        <f>Q142*EXP((IR-div-0.5*vol_2*vol_2)*R$2+vol_2*(corr*'1A. Gaussians'!Q141+SQRT(1-corr*corr)*'1B. Gaussians'!Q141)*SQRT(R$2))</f>
        <v>117.74840775489066</v>
      </c>
      <c r="S142" s="11">
        <f>R142*EXP((IR-div-0.5*vol_2*vol_2)*S$2+vol_2*(corr*'1A. Gaussians'!R141+SQRT(1-corr*corr)*'1B. Gaussians'!R141)*SQRT(S$2))</f>
        <v>109.5073955123669</v>
      </c>
      <c r="T142" s="11">
        <f>S142*EXP((IR-div-0.5*vol_2*vol_2)*T$2+vol_2*(corr*'1A. Gaussians'!S141+SQRT(1-corr*corr)*'1B. Gaussians'!S141)*SQRT(T$2))</f>
        <v>104.7972804240577</v>
      </c>
      <c r="U142" s="11">
        <f>T142*EXP((IR-div-0.5*vol_2*vol_2)*U$2+vol_2*(corr*'1A. Gaussians'!T141+SQRT(1-corr*corr)*'1B. Gaussians'!T141)*SQRT(U$2))</f>
        <v>108.83033421270214</v>
      </c>
      <c r="V142" s="11">
        <f>U142*EXP((IR-div-0.5*vol_2*vol_2)*V$2+vol_2*(corr*'1A. Gaussians'!U141+SQRT(1-corr*corr)*'1B. Gaussians'!U141)*SQRT(V$2))</f>
        <v>108.7005763100032</v>
      </c>
      <c r="W142" s="12">
        <f>V142*EXP((IR-div-0.5*vol_2*vol_2)*W$2+vol_2*(corr*'1A. Gaussians'!V141+SQRT(1-corr*corr)*'1B. Gaussians'!V141)*SQRT(W$2))</f>
        <v>109.29749307599798</v>
      </c>
    </row>
    <row r="143" spans="2:23" x14ac:dyDescent="0.35">
      <c r="B143" s="9" t="s">
        <v>139</v>
      </c>
      <c r="C143" s="11">
        <f t="shared" si="3"/>
        <v>100</v>
      </c>
      <c r="D143" s="11">
        <f>C143*EXP((IR-div-0.5*vol_2*vol_2)*D$2+vol_2*(corr*'1A. Gaussians'!C142+SQRT(1-corr*corr)*'1B. Gaussians'!C142)*SQRT(D$2))</f>
        <v>96.548657857520837</v>
      </c>
      <c r="E143" s="11">
        <f>D143*EXP((IR-div-0.5*vol_2*vol_2)*E$2+vol_2*(corr*'1A. Gaussians'!D142+SQRT(1-corr*corr)*'1B. Gaussians'!D142)*SQRT(E$2))</f>
        <v>93.025377093733596</v>
      </c>
      <c r="F143" s="11">
        <f>E143*EXP((IR-div-0.5*vol_2*vol_2)*F$2+vol_2*(corr*'1A. Gaussians'!E142+SQRT(1-corr*corr)*'1B. Gaussians'!E142)*SQRT(F$2))</f>
        <v>92.424584008703889</v>
      </c>
      <c r="G143" s="11">
        <f>F143*EXP((IR-div-0.5*vol_2*vol_2)*G$2+vol_2*(corr*'1A. Gaussians'!F142+SQRT(1-corr*corr)*'1B. Gaussians'!F142)*SQRT(G$2))</f>
        <v>86.874737712802329</v>
      </c>
      <c r="H143" s="11">
        <f>G143*EXP((IR-div-0.5*vol_2*vol_2)*H$2+vol_2*(corr*'1A. Gaussians'!G142+SQRT(1-corr*corr)*'1B. Gaussians'!G142)*SQRT(H$2))</f>
        <v>81.757498151476426</v>
      </c>
      <c r="I143" s="11">
        <f>H143*EXP((IR-div-0.5*vol_2*vol_2)*I$2+vol_2*(corr*'1A. Gaussians'!H142+SQRT(1-corr*corr)*'1B. Gaussians'!H142)*SQRT(I$2))</f>
        <v>89.900035018211994</v>
      </c>
      <c r="J143" s="11">
        <f>I143*EXP((IR-div-0.5*vol_2*vol_2)*J$2+vol_2*(corr*'1A. Gaussians'!I142+SQRT(1-corr*corr)*'1B. Gaussians'!I142)*SQRT(J$2))</f>
        <v>87.346246556768335</v>
      </c>
      <c r="K143" s="11">
        <f>J143*EXP((IR-div-0.5*vol_2*vol_2)*K$2+vol_2*(corr*'1A. Gaussians'!J142+SQRT(1-corr*corr)*'1B. Gaussians'!J142)*SQRT(K$2))</f>
        <v>81.566174995230824</v>
      </c>
      <c r="L143" s="11">
        <f>K143*EXP((IR-div-0.5*vol_2*vol_2)*L$2+vol_2*(corr*'1A. Gaussians'!K142+SQRT(1-corr*corr)*'1B. Gaussians'!K142)*SQRT(L$2))</f>
        <v>79.950103871385338</v>
      </c>
      <c r="M143" s="11">
        <f>L143*EXP((IR-div-0.5*vol_2*vol_2)*M$2+vol_2*(corr*'1A. Gaussians'!L142+SQRT(1-corr*corr)*'1B. Gaussians'!L142)*SQRT(M$2))</f>
        <v>75.301068972362302</v>
      </c>
      <c r="N143" s="11">
        <f>M143*EXP((IR-div-0.5*vol_2*vol_2)*N$2+vol_2*(corr*'1A. Gaussians'!M142+SQRT(1-corr*corr)*'1B. Gaussians'!M142)*SQRT(N$2))</f>
        <v>84.365581837956157</v>
      </c>
      <c r="O143" s="11">
        <f>N143*EXP((IR-div-0.5*vol_2*vol_2)*O$2+vol_2*(corr*'1A. Gaussians'!N142+SQRT(1-corr*corr)*'1B. Gaussians'!N142)*SQRT(O$2))</f>
        <v>73.545707765405353</v>
      </c>
      <c r="P143" s="11">
        <f>O143*EXP((IR-div-0.5*vol_2*vol_2)*P$2+vol_2*(corr*'1A. Gaussians'!O142+SQRT(1-corr*corr)*'1B. Gaussians'!O142)*SQRT(P$2))</f>
        <v>75.972645228339758</v>
      </c>
      <c r="Q143" s="11">
        <f>P143*EXP((IR-div-0.5*vol_2*vol_2)*Q$2+vol_2*(corr*'1A. Gaussians'!P142+SQRT(1-corr*corr)*'1B. Gaussians'!P142)*SQRT(Q$2))</f>
        <v>66.619555871197392</v>
      </c>
      <c r="R143" s="11">
        <f>Q143*EXP((IR-div-0.5*vol_2*vol_2)*R$2+vol_2*(corr*'1A. Gaussians'!Q142+SQRT(1-corr*corr)*'1B. Gaussians'!Q142)*SQRT(R$2))</f>
        <v>68.742491417008424</v>
      </c>
      <c r="S143" s="11">
        <f>R143*EXP((IR-div-0.5*vol_2*vol_2)*S$2+vol_2*(corr*'1A. Gaussians'!R142+SQRT(1-corr*corr)*'1B. Gaussians'!R142)*SQRT(S$2))</f>
        <v>57.160136507230256</v>
      </c>
      <c r="T143" s="11">
        <f>S143*EXP((IR-div-0.5*vol_2*vol_2)*T$2+vol_2*(corr*'1A. Gaussians'!S142+SQRT(1-corr*corr)*'1B. Gaussians'!S142)*SQRT(T$2))</f>
        <v>63.976384969391525</v>
      </c>
      <c r="U143" s="11">
        <f>T143*EXP((IR-div-0.5*vol_2*vol_2)*U$2+vol_2*(corr*'1A. Gaussians'!T142+SQRT(1-corr*corr)*'1B. Gaussians'!T142)*SQRT(U$2))</f>
        <v>58.195743046276633</v>
      </c>
      <c r="V143" s="11">
        <f>U143*EXP((IR-div-0.5*vol_2*vol_2)*V$2+vol_2*(corr*'1A. Gaussians'!U142+SQRT(1-corr*corr)*'1B. Gaussians'!U142)*SQRT(V$2))</f>
        <v>55.656638780177033</v>
      </c>
      <c r="W143" s="12">
        <f>V143*EXP((IR-div-0.5*vol_2*vol_2)*W$2+vol_2*(corr*'1A. Gaussians'!V142+SQRT(1-corr*corr)*'1B. Gaussians'!V142)*SQRT(W$2))</f>
        <v>56.846021832197025</v>
      </c>
    </row>
    <row r="144" spans="2:23" x14ac:dyDescent="0.35">
      <c r="B144" s="9" t="s">
        <v>140</v>
      </c>
      <c r="C144" s="11">
        <f t="shared" si="3"/>
        <v>100</v>
      </c>
      <c r="D144" s="11">
        <f>C144*EXP((IR-div-0.5*vol_2*vol_2)*D$2+vol_2*(corr*'1A. Gaussians'!C143+SQRT(1-corr*corr)*'1B. Gaussians'!C143)*SQRT(D$2))</f>
        <v>116.46666297401079</v>
      </c>
      <c r="E144" s="11">
        <f>D144*EXP((IR-div-0.5*vol_2*vol_2)*E$2+vol_2*(corr*'1A. Gaussians'!D143+SQRT(1-corr*corr)*'1B. Gaussians'!D143)*SQRT(E$2))</f>
        <v>113.22411595725646</v>
      </c>
      <c r="F144" s="11">
        <f>E144*EXP((IR-div-0.5*vol_2*vol_2)*F$2+vol_2*(corr*'1A. Gaussians'!E143+SQRT(1-corr*corr)*'1B. Gaussians'!E143)*SQRT(F$2))</f>
        <v>109.84473637238763</v>
      </c>
      <c r="G144" s="11">
        <f>F144*EXP((IR-div-0.5*vol_2*vol_2)*G$2+vol_2*(corr*'1A. Gaussians'!F143+SQRT(1-corr*corr)*'1B. Gaussians'!F143)*SQRT(G$2))</f>
        <v>101.15921579996473</v>
      </c>
      <c r="H144" s="11">
        <f>G144*EXP((IR-div-0.5*vol_2*vol_2)*H$2+vol_2*(corr*'1A. Gaussians'!G143+SQRT(1-corr*corr)*'1B. Gaussians'!G143)*SQRT(H$2))</f>
        <v>120.45078894395827</v>
      </c>
      <c r="I144" s="11">
        <f>H144*EXP((IR-div-0.5*vol_2*vol_2)*I$2+vol_2*(corr*'1A. Gaussians'!H143+SQRT(1-corr*corr)*'1B. Gaussians'!H143)*SQRT(I$2))</f>
        <v>118.45201483180497</v>
      </c>
      <c r="J144" s="11">
        <f>I144*EXP((IR-div-0.5*vol_2*vol_2)*J$2+vol_2*(corr*'1A. Gaussians'!I143+SQRT(1-corr*corr)*'1B. Gaussians'!I143)*SQRT(J$2))</f>
        <v>105.52160575383256</v>
      </c>
      <c r="K144" s="11">
        <f>J144*EXP((IR-div-0.5*vol_2*vol_2)*K$2+vol_2*(corr*'1A. Gaussians'!J143+SQRT(1-corr*corr)*'1B. Gaussians'!J143)*SQRT(K$2))</f>
        <v>113.40830192752816</v>
      </c>
      <c r="L144" s="11">
        <f>K144*EXP((IR-div-0.5*vol_2*vol_2)*L$2+vol_2*(corr*'1A. Gaussians'!K143+SQRT(1-corr*corr)*'1B. Gaussians'!K143)*SQRT(L$2))</f>
        <v>96.664016602404118</v>
      </c>
      <c r="M144" s="11">
        <f>L144*EXP((IR-div-0.5*vol_2*vol_2)*M$2+vol_2*(corr*'1A. Gaussians'!L143+SQRT(1-corr*corr)*'1B. Gaussians'!L143)*SQRT(M$2))</f>
        <v>101.75746901931404</v>
      </c>
      <c r="N144" s="11">
        <f>M144*EXP((IR-div-0.5*vol_2*vol_2)*N$2+vol_2*(corr*'1A. Gaussians'!M143+SQRT(1-corr*corr)*'1B. Gaussians'!M143)*SQRT(N$2))</f>
        <v>108.78988156238364</v>
      </c>
      <c r="O144" s="11">
        <f>N144*EXP((IR-div-0.5*vol_2*vol_2)*O$2+vol_2*(corr*'1A. Gaussians'!N143+SQRT(1-corr*corr)*'1B. Gaussians'!N143)*SQRT(O$2))</f>
        <v>111.07514434858462</v>
      </c>
      <c r="P144" s="11">
        <f>O144*EXP((IR-div-0.5*vol_2*vol_2)*P$2+vol_2*(corr*'1A. Gaussians'!O143+SQRT(1-corr*corr)*'1B. Gaussians'!O143)*SQRT(P$2))</f>
        <v>102.23873017364473</v>
      </c>
      <c r="Q144" s="11">
        <f>P144*EXP((IR-div-0.5*vol_2*vol_2)*Q$2+vol_2*(corr*'1A. Gaussians'!P143+SQRT(1-corr*corr)*'1B. Gaussians'!P143)*SQRT(Q$2))</f>
        <v>91.088216304941668</v>
      </c>
      <c r="R144" s="11">
        <f>Q144*EXP((IR-div-0.5*vol_2*vol_2)*R$2+vol_2*(corr*'1A. Gaussians'!Q143+SQRT(1-corr*corr)*'1B. Gaussians'!Q143)*SQRT(R$2))</f>
        <v>87.438610241087602</v>
      </c>
      <c r="S144" s="11">
        <f>R144*EXP((IR-div-0.5*vol_2*vol_2)*S$2+vol_2*(corr*'1A. Gaussians'!R143+SQRT(1-corr*corr)*'1B. Gaussians'!R143)*SQRT(S$2))</f>
        <v>87.641464932786235</v>
      </c>
      <c r="T144" s="11">
        <f>S144*EXP((IR-div-0.5*vol_2*vol_2)*T$2+vol_2*(corr*'1A. Gaussians'!S143+SQRT(1-corr*corr)*'1B. Gaussians'!S143)*SQRT(T$2))</f>
        <v>92.53971359547225</v>
      </c>
      <c r="U144" s="11">
        <f>T144*EXP((IR-div-0.5*vol_2*vol_2)*U$2+vol_2*(corr*'1A. Gaussians'!T143+SQRT(1-corr*corr)*'1B. Gaussians'!T143)*SQRT(U$2))</f>
        <v>97.897411471331509</v>
      </c>
      <c r="V144" s="11">
        <f>U144*EXP((IR-div-0.5*vol_2*vol_2)*V$2+vol_2*(corr*'1A. Gaussians'!U143+SQRT(1-corr*corr)*'1B. Gaussians'!U143)*SQRT(V$2))</f>
        <v>92.718280861581093</v>
      </c>
      <c r="W144" s="12">
        <f>V144*EXP((IR-div-0.5*vol_2*vol_2)*W$2+vol_2*(corr*'1A. Gaussians'!V143+SQRT(1-corr*corr)*'1B. Gaussians'!V143)*SQRT(W$2))</f>
        <v>83.816409389438931</v>
      </c>
    </row>
    <row r="145" spans="2:23" x14ac:dyDescent="0.35">
      <c r="B145" s="9" t="s">
        <v>141</v>
      </c>
      <c r="C145" s="11">
        <f t="shared" si="3"/>
        <v>100</v>
      </c>
      <c r="D145" s="11">
        <f>C145*EXP((IR-div-0.5*vol_2*vol_2)*D$2+vol_2*(corr*'1A. Gaussians'!C144+SQRT(1-corr*corr)*'1B. Gaussians'!C144)*SQRT(D$2))</f>
        <v>100.07177669399692</v>
      </c>
      <c r="E145" s="11">
        <f>D145*EXP((IR-div-0.5*vol_2*vol_2)*E$2+vol_2*(corr*'1A. Gaussians'!D144+SQRT(1-corr*corr)*'1B. Gaussians'!D144)*SQRT(E$2))</f>
        <v>110.17490594828186</v>
      </c>
      <c r="F145" s="11">
        <f>E145*EXP((IR-div-0.5*vol_2*vol_2)*F$2+vol_2*(corr*'1A. Gaussians'!E144+SQRT(1-corr*corr)*'1B. Gaussians'!E144)*SQRT(F$2))</f>
        <v>101.42051912605258</v>
      </c>
      <c r="G145" s="11">
        <f>F145*EXP((IR-div-0.5*vol_2*vol_2)*G$2+vol_2*(corr*'1A. Gaussians'!F144+SQRT(1-corr*corr)*'1B. Gaussians'!F144)*SQRT(G$2))</f>
        <v>127.08585456301049</v>
      </c>
      <c r="H145" s="11">
        <f>G145*EXP((IR-div-0.5*vol_2*vol_2)*H$2+vol_2*(corr*'1A. Gaussians'!G144+SQRT(1-corr*corr)*'1B. Gaussians'!G144)*SQRT(H$2))</f>
        <v>147.46893127532383</v>
      </c>
      <c r="I145" s="11">
        <f>H145*EXP((IR-div-0.5*vol_2*vol_2)*I$2+vol_2*(corr*'1A. Gaussians'!H144+SQRT(1-corr*corr)*'1B. Gaussians'!H144)*SQRT(I$2))</f>
        <v>154.92082222356709</v>
      </c>
      <c r="J145" s="11">
        <f>I145*EXP((IR-div-0.5*vol_2*vol_2)*J$2+vol_2*(corr*'1A. Gaussians'!I144+SQRT(1-corr*corr)*'1B. Gaussians'!I144)*SQRT(J$2))</f>
        <v>166.97559000725107</v>
      </c>
      <c r="K145" s="11">
        <f>J145*EXP((IR-div-0.5*vol_2*vol_2)*K$2+vol_2*(corr*'1A. Gaussians'!J144+SQRT(1-corr*corr)*'1B. Gaussians'!J144)*SQRT(K$2))</f>
        <v>147.66733014320806</v>
      </c>
      <c r="L145" s="11">
        <f>K145*EXP((IR-div-0.5*vol_2*vol_2)*L$2+vol_2*(corr*'1A. Gaussians'!K144+SQRT(1-corr*corr)*'1B. Gaussians'!K144)*SQRT(L$2))</f>
        <v>134.88667032620992</v>
      </c>
      <c r="M145" s="11">
        <f>L145*EXP((IR-div-0.5*vol_2*vol_2)*M$2+vol_2*(corr*'1A. Gaussians'!L144+SQRT(1-corr*corr)*'1B. Gaussians'!L144)*SQRT(M$2))</f>
        <v>149.31279201995036</v>
      </c>
      <c r="N145" s="11">
        <f>M145*EXP((IR-div-0.5*vol_2*vol_2)*N$2+vol_2*(corr*'1A. Gaussians'!M144+SQRT(1-corr*corr)*'1B. Gaussians'!M144)*SQRT(N$2))</f>
        <v>138.93020266513807</v>
      </c>
      <c r="O145" s="11">
        <f>N145*EXP((IR-div-0.5*vol_2*vol_2)*O$2+vol_2*(corr*'1A. Gaussians'!N144+SQRT(1-corr*corr)*'1B. Gaussians'!N144)*SQRT(O$2))</f>
        <v>140.3882597269459</v>
      </c>
      <c r="P145" s="11">
        <f>O145*EXP((IR-div-0.5*vol_2*vol_2)*P$2+vol_2*(corr*'1A. Gaussians'!O144+SQRT(1-corr*corr)*'1B. Gaussians'!O144)*SQRT(P$2))</f>
        <v>140.18895771573585</v>
      </c>
      <c r="Q145" s="11">
        <f>P145*EXP((IR-div-0.5*vol_2*vol_2)*Q$2+vol_2*(corr*'1A. Gaussians'!P144+SQRT(1-corr*corr)*'1B. Gaussians'!P144)*SQRT(Q$2))</f>
        <v>126.31188207015204</v>
      </c>
      <c r="R145" s="11">
        <f>Q145*EXP((IR-div-0.5*vol_2*vol_2)*R$2+vol_2*(corr*'1A. Gaussians'!Q144+SQRT(1-corr*corr)*'1B. Gaussians'!Q144)*SQRT(R$2))</f>
        <v>115.04419153342603</v>
      </c>
      <c r="S145" s="11">
        <f>R145*EXP((IR-div-0.5*vol_2*vol_2)*S$2+vol_2*(corr*'1A. Gaussians'!R144+SQRT(1-corr*corr)*'1B. Gaussians'!R144)*SQRT(S$2))</f>
        <v>127.81713138557581</v>
      </c>
      <c r="T145" s="11">
        <f>S145*EXP((IR-div-0.5*vol_2*vol_2)*T$2+vol_2*(corr*'1A. Gaussians'!S144+SQRT(1-corr*corr)*'1B. Gaussians'!S144)*SQRT(T$2))</f>
        <v>111.05664265510165</v>
      </c>
      <c r="U145" s="11">
        <f>T145*EXP((IR-div-0.5*vol_2*vol_2)*U$2+vol_2*(corr*'1A. Gaussians'!T144+SQRT(1-corr*corr)*'1B. Gaussians'!T144)*SQRT(U$2))</f>
        <v>101.6726842451226</v>
      </c>
      <c r="V145" s="11">
        <f>U145*EXP((IR-div-0.5*vol_2*vol_2)*V$2+vol_2*(corr*'1A. Gaussians'!U144+SQRT(1-corr*corr)*'1B. Gaussians'!U144)*SQRT(V$2))</f>
        <v>107.48694610436871</v>
      </c>
      <c r="W145" s="12">
        <f>V145*EXP((IR-div-0.5*vol_2*vol_2)*W$2+vol_2*(corr*'1A. Gaussians'!V144+SQRT(1-corr*corr)*'1B. Gaussians'!V144)*SQRT(W$2))</f>
        <v>106.47848923811877</v>
      </c>
    </row>
    <row r="146" spans="2:23" x14ac:dyDescent="0.35">
      <c r="B146" s="9" t="s">
        <v>142</v>
      </c>
      <c r="C146" s="11">
        <f t="shared" si="3"/>
        <v>100</v>
      </c>
      <c r="D146" s="11">
        <f>C146*EXP((IR-div-0.5*vol_2*vol_2)*D$2+vol_2*(corr*'1A. Gaussians'!C145+SQRT(1-corr*corr)*'1B. Gaussians'!C145)*SQRT(D$2))</f>
        <v>103.03143169331975</v>
      </c>
      <c r="E146" s="11">
        <f>D146*EXP((IR-div-0.5*vol_2*vol_2)*E$2+vol_2*(corr*'1A. Gaussians'!D145+SQRT(1-corr*corr)*'1B. Gaussians'!D145)*SQRT(E$2))</f>
        <v>97.719934680809288</v>
      </c>
      <c r="F146" s="11">
        <f>E146*EXP((IR-div-0.5*vol_2*vol_2)*F$2+vol_2*(corr*'1A. Gaussians'!E145+SQRT(1-corr*corr)*'1B. Gaussians'!E145)*SQRT(F$2))</f>
        <v>93.872120592473649</v>
      </c>
      <c r="G146" s="11">
        <f>F146*EXP((IR-div-0.5*vol_2*vol_2)*G$2+vol_2*(corr*'1A. Gaussians'!F145+SQRT(1-corr*corr)*'1B. Gaussians'!F145)*SQRT(G$2))</f>
        <v>94.428205376619573</v>
      </c>
      <c r="H146" s="11">
        <f>G146*EXP((IR-div-0.5*vol_2*vol_2)*H$2+vol_2*(corr*'1A. Gaussians'!G145+SQRT(1-corr*corr)*'1B. Gaussians'!G145)*SQRT(H$2))</f>
        <v>87.286672431310947</v>
      </c>
      <c r="I146" s="11">
        <f>H146*EXP((IR-div-0.5*vol_2*vol_2)*I$2+vol_2*(corr*'1A. Gaussians'!H145+SQRT(1-corr*corr)*'1B. Gaussians'!H145)*SQRT(I$2))</f>
        <v>84.093639102741378</v>
      </c>
      <c r="J146" s="11">
        <f>I146*EXP((IR-div-0.5*vol_2*vol_2)*J$2+vol_2*(corr*'1A. Gaussians'!I145+SQRT(1-corr*corr)*'1B. Gaussians'!I145)*SQRT(J$2))</f>
        <v>80.145052924216017</v>
      </c>
      <c r="K146" s="11">
        <f>J146*EXP((IR-div-0.5*vol_2*vol_2)*K$2+vol_2*(corr*'1A. Gaussians'!J145+SQRT(1-corr*corr)*'1B. Gaussians'!J145)*SQRT(K$2))</f>
        <v>83.904708712592083</v>
      </c>
      <c r="L146" s="11">
        <f>K146*EXP((IR-div-0.5*vol_2*vol_2)*L$2+vol_2*(corr*'1A. Gaussians'!K145+SQRT(1-corr*corr)*'1B. Gaussians'!K145)*SQRT(L$2))</f>
        <v>81.05621579103132</v>
      </c>
      <c r="M146" s="11">
        <f>L146*EXP((IR-div-0.5*vol_2*vol_2)*M$2+vol_2*(corr*'1A. Gaussians'!L145+SQRT(1-corr*corr)*'1B. Gaussians'!L145)*SQRT(M$2))</f>
        <v>96.97885025521002</v>
      </c>
      <c r="N146" s="11">
        <f>M146*EXP((IR-div-0.5*vol_2*vol_2)*N$2+vol_2*(corr*'1A. Gaussians'!M145+SQRT(1-corr*corr)*'1B. Gaussians'!M145)*SQRT(N$2))</f>
        <v>92.275965882675479</v>
      </c>
      <c r="O146" s="11">
        <f>N146*EXP((IR-div-0.5*vol_2*vol_2)*O$2+vol_2*(corr*'1A. Gaussians'!N145+SQRT(1-corr*corr)*'1B. Gaussians'!N145)*SQRT(O$2))</f>
        <v>98.482881220234589</v>
      </c>
      <c r="P146" s="11">
        <f>O146*EXP((IR-div-0.5*vol_2*vol_2)*P$2+vol_2*(corr*'1A. Gaussians'!O145+SQRT(1-corr*corr)*'1B. Gaussians'!O145)*SQRT(P$2))</f>
        <v>97.123784005375299</v>
      </c>
      <c r="Q146" s="11">
        <f>P146*EXP((IR-div-0.5*vol_2*vol_2)*Q$2+vol_2*(corr*'1A. Gaussians'!P145+SQRT(1-corr*corr)*'1B. Gaussians'!P145)*SQRT(Q$2))</f>
        <v>93.544730292146951</v>
      </c>
      <c r="R146" s="11">
        <f>Q146*EXP((IR-div-0.5*vol_2*vol_2)*R$2+vol_2*(corr*'1A. Gaussians'!Q145+SQRT(1-corr*corr)*'1B. Gaussians'!Q145)*SQRT(R$2))</f>
        <v>103.22926998005097</v>
      </c>
      <c r="S146" s="11">
        <f>R146*EXP((IR-div-0.5*vol_2*vol_2)*S$2+vol_2*(corr*'1A. Gaussians'!R145+SQRT(1-corr*corr)*'1B. Gaussians'!R145)*SQRT(S$2))</f>
        <v>107.84126170856217</v>
      </c>
      <c r="T146" s="11">
        <f>S146*EXP((IR-div-0.5*vol_2*vol_2)*T$2+vol_2*(corr*'1A. Gaussians'!S145+SQRT(1-corr*corr)*'1B. Gaussians'!S145)*SQRT(T$2))</f>
        <v>115.95024534931044</v>
      </c>
      <c r="U146" s="11">
        <f>T146*EXP((IR-div-0.5*vol_2*vol_2)*U$2+vol_2*(corr*'1A. Gaussians'!T145+SQRT(1-corr*corr)*'1B. Gaussians'!T145)*SQRT(U$2))</f>
        <v>126.92367361089353</v>
      </c>
      <c r="V146" s="11">
        <f>U146*EXP((IR-div-0.5*vol_2*vol_2)*V$2+vol_2*(corr*'1A. Gaussians'!U145+SQRT(1-corr*corr)*'1B. Gaussians'!U145)*SQRT(V$2))</f>
        <v>145.95314745991413</v>
      </c>
      <c r="W146" s="12">
        <f>V146*EXP((IR-div-0.5*vol_2*vol_2)*W$2+vol_2*(corr*'1A. Gaussians'!V145+SQRT(1-corr*corr)*'1B. Gaussians'!V145)*SQRT(W$2))</f>
        <v>153.17672801470857</v>
      </c>
    </row>
    <row r="147" spans="2:23" x14ac:dyDescent="0.35">
      <c r="B147" s="9" t="s">
        <v>143</v>
      </c>
      <c r="C147" s="11">
        <f t="shared" si="3"/>
        <v>100</v>
      </c>
      <c r="D147" s="11">
        <f>C147*EXP((IR-div-0.5*vol_2*vol_2)*D$2+vol_2*(corr*'1A. Gaussians'!C146+SQRT(1-corr*corr)*'1B. Gaussians'!C146)*SQRT(D$2))</f>
        <v>97.61627445457826</v>
      </c>
      <c r="E147" s="11">
        <f>D147*EXP((IR-div-0.5*vol_2*vol_2)*E$2+vol_2*(corr*'1A. Gaussians'!D146+SQRT(1-corr*corr)*'1B. Gaussians'!D146)*SQRT(E$2))</f>
        <v>89.235786550164789</v>
      </c>
      <c r="F147" s="11">
        <f>E147*EXP((IR-div-0.5*vol_2*vol_2)*F$2+vol_2*(corr*'1A. Gaussians'!E146+SQRT(1-corr*corr)*'1B. Gaussians'!E146)*SQRT(F$2))</f>
        <v>93.026838672580141</v>
      </c>
      <c r="G147" s="11">
        <f>F147*EXP((IR-div-0.5*vol_2*vol_2)*G$2+vol_2*(corr*'1A. Gaussians'!F146+SQRT(1-corr*corr)*'1B. Gaussians'!F146)*SQRT(G$2))</f>
        <v>97.325098437767849</v>
      </c>
      <c r="H147" s="11">
        <f>G147*EXP((IR-div-0.5*vol_2*vol_2)*H$2+vol_2*(corr*'1A. Gaussians'!G146+SQRT(1-corr*corr)*'1B. Gaussians'!G146)*SQRT(H$2))</f>
        <v>104.04261706833007</v>
      </c>
      <c r="I147" s="11">
        <f>H147*EXP((IR-div-0.5*vol_2*vol_2)*I$2+vol_2*(corr*'1A. Gaussians'!H146+SQRT(1-corr*corr)*'1B. Gaussians'!H146)*SQRT(I$2))</f>
        <v>120.85593164407003</v>
      </c>
      <c r="J147" s="11">
        <f>I147*EXP((IR-div-0.5*vol_2*vol_2)*J$2+vol_2*(corr*'1A. Gaussians'!I146+SQRT(1-corr*corr)*'1B. Gaussians'!I146)*SQRT(J$2))</f>
        <v>125.24215409969732</v>
      </c>
      <c r="K147" s="11">
        <f>J147*EXP((IR-div-0.5*vol_2*vol_2)*K$2+vol_2*(corr*'1A. Gaussians'!J146+SQRT(1-corr*corr)*'1B. Gaussians'!J146)*SQRT(K$2))</f>
        <v>123.08255818312033</v>
      </c>
      <c r="L147" s="11">
        <f>K147*EXP((IR-div-0.5*vol_2*vol_2)*L$2+vol_2*(corr*'1A. Gaussians'!K146+SQRT(1-corr*corr)*'1B. Gaussians'!K146)*SQRT(L$2))</f>
        <v>122.68519348609425</v>
      </c>
      <c r="M147" s="11">
        <f>L147*EXP((IR-div-0.5*vol_2*vol_2)*M$2+vol_2*(corr*'1A. Gaussians'!L146+SQRT(1-corr*corr)*'1B. Gaussians'!L146)*SQRT(M$2))</f>
        <v>121.65829541346989</v>
      </c>
      <c r="N147" s="11">
        <f>M147*EXP((IR-div-0.5*vol_2*vol_2)*N$2+vol_2*(corr*'1A. Gaussians'!M146+SQRT(1-corr*corr)*'1B. Gaussians'!M146)*SQRT(N$2))</f>
        <v>116.27798366089394</v>
      </c>
      <c r="O147" s="11">
        <f>N147*EXP((IR-div-0.5*vol_2*vol_2)*O$2+vol_2*(corr*'1A. Gaussians'!N146+SQRT(1-corr*corr)*'1B. Gaussians'!N146)*SQRT(O$2))</f>
        <v>102.55107271414393</v>
      </c>
      <c r="P147" s="11">
        <f>O147*EXP((IR-div-0.5*vol_2*vol_2)*P$2+vol_2*(corr*'1A. Gaussians'!O146+SQRT(1-corr*corr)*'1B. Gaussians'!O146)*SQRT(P$2))</f>
        <v>102.74299492806351</v>
      </c>
      <c r="Q147" s="11">
        <f>P147*EXP((IR-div-0.5*vol_2*vol_2)*Q$2+vol_2*(corr*'1A. Gaussians'!P146+SQRT(1-corr*corr)*'1B. Gaussians'!P146)*SQRT(Q$2))</f>
        <v>94.374556490768967</v>
      </c>
      <c r="R147" s="11">
        <f>Q147*EXP((IR-div-0.5*vol_2*vol_2)*R$2+vol_2*(corr*'1A. Gaussians'!Q146+SQRT(1-corr*corr)*'1B. Gaussians'!Q146)*SQRT(R$2))</f>
        <v>95.83272402878913</v>
      </c>
      <c r="S147" s="11">
        <f>R147*EXP((IR-div-0.5*vol_2*vol_2)*S$2+vol_2*(corr*'1A. Gaussians'!R146+SQRT(1-corr*corr)*'1B. Gaussians'!R146)*SQRT(S$2))</f>
        <v>100.95234446518437</v>
      </c>
      <c r="T147" s="11">
        <f>S147*EXP((IR-div-0.5*vol_2*vol_2)*T$2+vol_2*(corr*'1A. Gaussians'!S146+SQRT(1-corr*corr)*'1B. Gaussians'!S146)*SQRT(T$2))</f>
        <v>94.716137689231772</v>
      </c>
      <c r="U147" s="11">
        <f>T147*EXP((IR-div-0.5*vol_2*vol_2)*U$2+vol_2*(corr*'1A. Gaussians'!T146+SQRT(1-corr*corr)*'1B. Gaussians'!T146)*SQRT(U$2))</f>
        <v>94.374364151505688</v>
      </c>
      <c r="V147" s="11">
        <f>U147*EXP((IR-div-0.5*vol_2*vol_2)*V$2+vol_2*(corr*'1A. Gaussians'!U146+SQRT(1-corr*corr)*'1B. Gaussians'!U146)*SQRT(V$2))</f>
        <v>81.581938033758476</v>
      </c>
      <c r="W147" s="12">
        <f>V147*EXP((IR-div-0.5*vol_2*vol_2)*W$2+vol_2*(corr*'1A. Gaussians'!V146+SQRT(1-corr*corr)*'1B. Gaussians'!V146)*SQRT(W$2))</f>
        <v>74.996134492829142</v>
      </c>
    </row>
    <row r="148" spans="2:23" x14ac:dyDescent="0.35">
      <c r="B148" s="9" t="s">
        <v>144</v>
      </c>
      <c r="C148" s="11">
        <f t="shared" si="3"/>
        <v>100</v>
      </c>
      <c r="D148" s="11">
        <f>C148*EXP((IR-div-0.5*vol_2*vol_2)*D$2+vol_2*(corr*'1A. Gaussians'!C147+SQRT(1-corr*corr)*'1B. Gaussians'!C147)*SQRT(D$2))</f>
        <v>89.17950839417874</v>
      </c>
      <c r="E148" s="11">
        <f>D148*EXP((IR-div-0.5*vol_2*vol_2)*E$2+vol_2*(corr*'1A. Gaussians'!D147+SQRT(1-corr*corr)*'1B. Gaussians'!D147)*SQRT(E$2))</f>
        <v>82.975747414314</v>
      </c>
      <c r="F148" s="11">
        <f>E148*EXP((IR-div-0.5*vol_2*vol_2)*F$2+vol_2*(corr*'1A. Gaussians'!E147+SQRT(1-corr*corr)*'1B. Gaussians'!E147)*SQRT(F$2))</f>
        <v>86.363138029556097</v>
      </c>
      <c r="G148" s="11">
        <f>F148*EXP((IR-div-0.5*vol_2*vol_2)*G$2+vol_2*(corr*'1A. Gaussians'!F147+SQRT(1-corr*corr)*'1B. Gaussians'!F147)*SQRT(G$2))</f>
        <v>95.620571993540239</v>
      </c>
      <c r="H148" s="11">
        <f>G148*EXP((IR-div-0.5*vol_2*vol_2)*H$2+vol_2*(corr*'1A. Gaussians'!G147+SQRT(1-corr*corr)*'1B. Gaussians'!G147)*SQRT(H$2))</f>
        <v>96.221518548851577</v>
      </c>
      <c r="I148" s="11">
        <f>H148*EXP((IR-div-0.5*vol_2*vol_2)*I$2+vol_2*(corr*'1A. Gaussians'!H147+SQRT(1-corr*corr)*'1B. Gaussians'!H147)*SQRT(I$2))</f>
        <v>93.194182868706477</v>
      </c>
      <c r="J148" s="11">
        <f>I148*EXP((IR-div-0.5*vol_2*vol_2)*J$2+vol_2*(corr*'1A. Gaussians'!I147+SQRT(1-corr*corr)*'1B. Gaussians'!I147)*SQRT(J$2))</f>
        <v>97.472248417256651</v>
      </c>
      <c r="K148" s="11">
        <f>J148*EXP((IR-div-0.5*vol_2*vol_2)*K$2+vol_2*(corr*'1A. Gaussians'!J147+SQRT(1-corr*corr)*'1B. Gaussians'!J147)*SQRT(K$2))</f>
        <v>96.419879104061422</v>
      </c>
      <c r="L148" s="11">
        <f>K148*EXP((IR-div-0.5*vol_2*vol_2)*L$2+vol_2*(corr*'1A. Gaussians'!K147+SQRT(1-corr*corr)*'1B. Gaussians'!K147)*SQRT(L$2))</f>
        <v>93.439575359955441</v>
      </c>
      <c r="M148" s="11">
        <f>L148*EXP((IR-div-0.5*vol_2*vol_2)*M$2+vol_2*(corr*'1A. Gaussians'!L147+SQRT(1-corr*corr)*'1B. Gaussians'!L147)*SQRT(M$2))</f>
        <v>79.663442652127699</v>
      </c>
      <c r="N148" s="11">
        <f>M148*EXP((IR-div-0.5*vol_2*vol_2)*N$2+vol_2*(corr*'1A. Gaussians'!M147+SQRT(1-corr*corr)*'1B. Gaussians'!M147)*SQRT(N$2))</f>
        <v>64.876032144544382</v>
      </c>
      <c r="O148" s="11">
        <f>N148*EXP((IR-div-0.5*vol_2*vol_2)*O$2+vol_2*(corr*'1A. Gaussians'!N147+SQRT(1-corr*corr)*'1B. Gaussians'!N147)*SQRT(O$2))</f>
        <v>67.834130728093569</v>
      </c>
      <c r="P148" s="11">
        <f>O148*EXP((IR-div-0.5*vol_2*vol_2)*P$2+vol_2*(corr*'1A. Gaussians'!O147+SQRT(1-corr*corr)*'1B. Gaussians'!O147)*SQRT(P$2))</f>
        <v>58.904426695109763</v>
      </c>
      <c r="Q148" s="11">
        <f>P148*EXP((IR-div-0.5*vol_2*vol_2)*Q$2+vol_2*(corr*'1A. Gaussians'!P147+SQRT(1-corr*corr)*'1B. Gaussians'!P147)*SQRT(Q$2))</f>
        <v>58.843182775667735</v>
      </c>
      <c r="R148" s="11">
        <f>Q148*EXP((IR-div-0.5*vol_2*vol_2)*R$2+vol_2*(corr*'1A. Gaussians'!Q147+SQRT(1-corr*corr)*'1B. Gaussians'!Q147)*SQRT(R$2))</f>
        <v>60.771570433819598</v>
      </c>
      <c r="S148" s="11">
        <f>R148*EXP((IR-div-0.5*vol_2*vol_2)*S$2+vol_2*(corr*'1A. Gaussians'!R147+SQRT(1-corr*corr)*'1B. Gaussians'!R147)*SQRT(S$2))</f>
        <v>53.063366404585871</v>
      </c>
      <c r="T148" s="11">
        <f>S148*EXP((IR-div-0.5*vol_2*vol_2)*T$2+vol_2*(corr*'1A. Gaussians'!S147+SQRT(1-corr*corr)*'1B. Gaussians'!S147)*SQRT(T$2))</f>
        <v>47.240397450593612</v>
      </c>
      <c r="U148" s="11">
        <f>T148*EXP((IR-div-0.5*vol_2*vol_2)*U$2+vol_2*(corr*'1A. Gaussians'!T147+SQRT(1-corr*corr)*'1B. Gaussians'!T147)*SQRT(U$2))</f>
        <v>50.459764410340014</v>
      </c>
      <c r="V148" s="11">
        <f>U148*EXP((IR-div-0.5*vol_2*vol_2)*V$2+vol_2*(corr*'1A. Gaussians'!U147+SQRT(1-corr*corr)*'1B. Gaussians'!U147)*SQRT(V$2))</f>
        <v>56.371282212452016</v>
      </c>
      <c r="W148" s="12">
        <f>V148*EXP((IR-div-0.5*vol_2*vol_2)*W$2+vol_2*(corr*'1A. Gaussians'!V147+SQRT(1-corr*corr)*'1B. Gaussians'!V147)*SQRT(W$2))</f>
        <v>51.493929378413561</v>
      </c>
    </row>
    <row r="149" spans="2:23" x14ac:dyDescent="0.35">
      <c r="B149" s="9" t="s">
        <v>145</v>
      </c>
      <c r="C149" s="11">
        <f t="shared" si="3"/>
        <v>100</v>
      </c>
      <c r="D149" s="11">
        <f>C149*EXP((IR-div-0.5*vol_2*vol_2)*D$2+vol_2*(corr*'1A. Gaussians'!C148+SQRT(1-corr*corr)*'1B. Gaussians'!C148)*SQRT(D$2))</f>
        <v>103.19612174617505</v>
      </c>
      <c r="E149" s="11">
        <f>D149*EXP((IR-div-0.5*vol_2*vol_2)*E$2+vol_2*(corr*'1A. Gaussians'!D148+SQRT(1-corr*corr)*'1B. Gaussians'!D148)*SQRT(E$2))</f>
        <v>109.86560925616607</v>
      </c>
      <c r="F149" s="11">
        <f>E149*EXP((IR-div-0.5*vol_2*vol_2)*F$2+vol_2*(corr*'1A. Gaussians'!E148+SQRT(1-corr*corr)*'1B. Gaussians'!E148)*SQRT(F$2))</f>
        <v>103.1509092194927</v>
      </c>
      <c r="G149" s="11">
        <f>F149*EXP((IR-div-0.5*vol_2*vol_2)*G$2+vol_2*(corr*'1A. Gaussians'!F148+SQRT(1-corr*corr)*'1B. Gaussians'!F148)*SQRT(G$2))</f>
        <v>91.990197322036963</v>
      </c>
      <c r="H149" s="11">
        <f>G149*EXP((IR-div-0.5*vol_2*vol_2)*H$2+vol_2*(corr*'1A. Gaussians'!G148+SQRT(1-corr*corr)*'1B. Gaussians'!G148)*SQRT(H$2))</f>
        <v>100.15480735875089</v>
      </c>
      <c r="I149" s="11">
        <f>H149*EXP((IR-div-0.5*vol_2*vol_2)*I$2+vol_2*(corr*'1A. Gaussians'!H148+SQRT(1-corr*corr)*'1B. Gaussians'!H148)*SQRT(I$2))</f>
        <v>108.95982760218754</v>
      </c>
      <c r="J149" s="11">
        <f>I149*EXP((IR-div-0.5*vol_2*vol_2)*J$2+vol_2*(corr*'1A. Gaussians'!I148+SQRT(1-corr*corr)*'1B. Gaussians'!I148)*SQRT(J$2))</f>
        <v>109.58545133979067</v>
      </c>
      <c r="K149" s="11">
        <f>J149*EXP((IR-div-0.5*vol_2*vol_2)*K$2+vol_2*(corr*'1A. Gaussians'!J148+SQRT(1-corr*corr)*'1B. Gaussians'!J148)*SQRT(K$2))</f>
        <v>102.33923669917486</v>
      </c>
      <c r="L149" s="11">
        <f>K149*EXP((IR-div-0.5*vol_2*vol_2)*L$2+vol_2*(corr*'1A. Gaussians'!K148+SQRT(1-corr*corr)*'1B. Gaussians'!K148)*SQRT(L$2))</f>
        <v>105.42066791326138</v>
      </c>
      <c r="M149" s="11">
        <f>L149*EXP((IR-div-0.5*vol_2*vol_2)*M$2+vol_2*(corr*'1A. Gaussians'!L148+SQRT(1-corr*corr)*'1B. Gaussians'!L148)*SQRT(M$2))</f>
        <v>105.24785259015307</v>
      </c>
      <c r="N149" s="11">
        <f>M149*EXP((IR-div-0.5*vol_2*vol_2)*N$2+vol_2*(corr*'1A. Gaussians'!M148+SQRT(1-corr*corr)*'1B. Gaussians'!M148)*SQRT(N$2))</f>
        <v>119.57637366038647</v>
      </c>
      <c r="O149" s="11">
        <f>N149*EXP((IR-div-0.5*vol_2*vol_2)*O$2+vol_2*(corr*'1A. Gaussians'!N148+SQRT(1-corr*corr)*'1B. Gaussians'!N148)*SQRT(O$2))</f>
        <v>105.99878204030421</v>
      </c>
      <c r="P149" s="11">
        <f>O149*EXP((IR-div-0.5*vol_2*vol_2)*P$2+vol_2*(corr*'1A. Gaussians'!O148+SQRT(1-corr*corr)*'1B. Gaussians'!O148)*SQRT(P$2))</f>
        <v>102.12088118732571</v>
      </c>
      <c r="Q149" s="11">
        <f>P149*EXP((IR-div-0.5*vol_2*vol_2)*Q$2+vol_2*(corr*'1A. Gaussians'!P148+SQRT(1-corr*corr)*'1B. Gaussians'!P148)*SQRT(Q$2))</f>
        <v>96.088700087791281</v>
      </c>
      <c r="R149" s="11">
        <f>Q149*EXP((IR-div-0.5*vol_2*vol_2)*R$2+vol_2*(corr*'1A. Gaussians'!Q148+SQRT(1-corr*corr)*'1B. Gaussians'!Q148)*SQRT(R$2))</f>
        <v>88.685659195899561</v>
      </c>
      <c r="S149" s="11">
        <f>R149*EXP((IR-div-0.5*vol_2*vol_2)*S$2+vol_2*(corr*'1A. Gaussians'!R148+SQRT(1-corr*corr)*'1B. Gaussians'!R148)*SQRT(S$2))</f>
        <v>96.336849963265166</v>
      </c>
      <c r="T149" s="11">
        <f>S149*EXP((IR-div-0.5*vol_2*vol_2)*T$2+vol_2*(corr*'1A. Gaussians'!S148+SQRT(1-corr*corr)*'1B. Gaussians'!S148)*SQRT(T$2))</f>
        <v>89.991727752521953</v>
      </c>
      <c r="U149" s="11">
        <f>T149*EXP((IR-div-0.5*vol_2*vol_2)*U$2+vol_2*(corr*'1A. Gaussians'!T148+SQRT(1-corr*corr)*'1B. Gaussians'!T148)*SQRT(U$2))</f>
        <v>91.212383450116391</v>
      </c>
      <c r="V149" s="11">
        <f>U149*EXP((IR-div-0.5*vol_2*vol_2)*V$2+vol_2*(corr*'1A. Gaussians'!U148+SQRT(1-corr*corr)*'1B. Gaussians'!U148)*SQRT(V$2))</f>
        <v>86.604868604114159</v>
      </c>
      <c r="W149" s="12">
        <f>V149*EXP((IR-div-0.5*vol_2*vol_2)*W$2+vol_2*(corr*'1A. Gaussians'!V148+SQRT(1-corr*corr)*'1B. Gaussians'!V148)*SQRT(W$2))</f>
        <v>74.404227366631986</v>
      </c>
    </row>
    <row r="150" spans="2:23" x14ac:dyDescent="0.35">
      <c r="B150" s="9" t="s">
        <v>146</v>
      </c>
      <c r="C150" s="11">
        <f t="shared" si="3"/>
        <v>100</v>
      </c>
      <c r="D150" s="11">
        <f>C150*EXP((IR-div-0.5*vol_2*vol_2)*D$2+vol_2*(corr*'1A. Gaussians'!C149+SQRT(1-corr*corr)*'1B. Gaussians'!C149)*SQRT(D$2))</f>
        <v>101.33671828443933</v>
      </c>
      <c r="E150" s="11">
        <f>D150*EXP((IR-div-0.5*vol_2*vol_2)*E$2+vol_2*(corr*'1A. Gaussians'!D149+SQRT(1-corr*corr)*'1B. Gaussians'!D149)*SQRT(E$2))</f>
        <v>76.875474709180196</v>
      </c>
      <c r="F150" s="11">
        <f>E150*EXP((IR-div-0.5*vol_2*vol_2)*F$2+vol_2*(corr*'1A. Gaussians'!E149+SQRT(1-corr*corr)*'1B. Gaussians'!E149)*SQRT(F$2))</f>
        <v>84.099726211526828</v>
      </c>
      <c r="G150" s="11">
        <f>F150*EXP((IR-div-0.5*vol_2*vol_2)*G$2+vol_2*(corr*'1A. Gaussians'!F149+SQRT(1-corr*corr)*'1B. Gaussians'!F149)*SQRT(G$2))</f>
        <v>77.245536444851609</v>
      </c>
      <c r="H150" s="11">
        <f>G150*EXP((IR-div-0.5*vol_2*vol_2)*H$2+vol_2*(corr*'1A. Gaussians'!G149+SQRT(1-corr*corr)*'1B. Gaussians'!G149)*SQRT(H$2))</f>
        <v>81.675365169385131</v>
      </c>
      <c r="I150" s="11">
        <f>H150*EXP((IR-div-0.5*vol_2*vol_2)*I$2+vol_2*(corr*'1A. Gaussians'!H149+SQRT(1-corr*corr)*'1B. Gaussians'!H149)*SQRT(I$2))</f>
        <v>78.580890436428732</v>
      </c>
      <c r="J150" s="11">
        <f>I150*EXP((IR-div-0.5*vol_2*vol_2)*J$2+vol_2*(corr*'1A. Gaussians'!I149+SQRT(1-corr*corr)*'1B. Gaussians'!I149)*SQRT(J$2))</f>
        <v>73.031638244712624</v>
      </c>
      <c r="K150" s="11">
        <f>J150*EXP((IR-div-0.5*vol_2*vol_2)*K$2+vol_2*(corr*'1A. Gaussians'!J149+SQRT(1-corr*corr)*'1B. Gaussians'!J149)*SQRT(K$2))</f>
        <v>65.178488567976771</v>
      </c>
      <c r="L150" s="11">
        <f>K150*EXP((IR-div-0.5*vol_2*vol_2)*L$2+vol_2*(corr*'1A. Gaussians'!K149+SQRT(1-corr*corr)*'1B. Gaussians'!K149)*SQRT(L$2))</f>
        <v>70.956493182285101</v>
      </c>
      <c r="M150" s="11">
        <f>L150*EXP((IR-div-0.5*vol_2*vol_2)*M$2+vol_2*(corr*'1A. Gaussians'!L149+SQRT(1-corr*corr)*'1B. Gaussians'!L149)*SQRT(M$2))</f>
        <v>67.408318686768808</v>
      </c>
      <c r="N150" s="11">
        <f>M150*EXP((IR-div-0.5*vol_2*vol_2)*N$2+vol_2*(corr*'1A. Gaussians'!M149+SQRT(1-corr*corr)*'1B. Gaussians'!M149)*SQRT(N$2))</f>
        <v>67.417524183919639</v>
      </c>
      <c r="O150" s="11">
        <f>N150*EXP((IR-div-0.5*vol_2*vol_2)*O$2+vol_2*(corr*'1A. Gaussians'!N149+SQRT(1-corr*corr)*'1B. Gaussians'!N149)*SQRT(O$2))</f>
        <v>68.269512213359377</v>
      </c>
      <c r="P150" s="11">
        <f>O150*EXP((IR-div-0.5*vol_2*vol_2)*P$2+vol_2*(corr*'1A. Gaussians'!O149+SQRT(1-corr*corr)*'1B. Gaussians'!O149)*SQRT(P$2))</f>
        <v>68.778575447397969</v>
      </c>
      <c r="Q150" s="11">
        <f>P150*EXP((IR-div-0.5*vol_2*vol_2)*Q$2+vol_2*(corr*'1A. Gaussians'!P149+SQRT(1-corr*corr)*'1B. Gaussians'!P149)*SQRT(Q$2))</f>
        <v>61.518570334013475</v>
      </c>
      <c r="R150" s="11">
        <f>Q150*EXP((IR-div-0.5*vol_2*vol_2)*R$2+vol_2*(corr*'1A. Gaussians'!Q149+SQRT(1-corr*corr)*'1B. Gaussians'!Q149)*SQRT(R$2))</f>
        <v>55.282236389083067</v>
      </c>
      <c r="S150" s="11">
        <f>R150*EXP((IR-div-0.5*vol_2*vol_2)*S$2+vol_2*(corr*'1A. Gaussians'!R149+SQRT(1-corr*corr)*'1B. Gaussians'!R149)*SQRT(S$2))</f>
        <v>57.08033163262435</v>
      </c>
      <c r="T150" s="11">
        <f>S150*EXP((IR-div-0.5*vol_2*vol_2)*T$2+vol_2*(corr*'1A. Gaussians'!S149+SQRT(1-corr*corr)*'1B. Gaussians'!S149)*SQRT(T$2))</f>
        <v>63.170990706365146</v>
      </c>
      <c r="U150" s="11">
        <f>T150*EXP((IR-div-0.5*vol_2*vol_2)*U$2+vol_2*(corr*'1A. Gaussians'!T149+SQRT(1-corr*corr)*'1B. Gaussians'!T149)*SQRT(U$2))</f>
        <v>71.200905621136073</v>
      </c>
      <c r="V150" s="11">
        <f>U150*EXP((IR-div-0.5*vol_2*vol_2)*V$2+vol_2*(corr*'1A. Gaussians'!U149+SQRT(1-corr*corr)*'1B. Gaussians'!U149)*SQRT(V$2))</f>
        <v>65.486034495492845</v>
      </c>
      <c r="W150" s="12">
        <f>V150*EXP((IR-div-0.5*vol_2*vol_2)*W$2+vol_2*(corr*'1A. Gaussians'!V149+SQRT(1-corr*corr)*'1B. Gaussians'!V149)*SQRT(W$2))</f>
        <v>60.942614515744211</v>
      </c>
    </row>
    <row r="151" spans="2:23" x14ac:dyDescent="0.35">
      <c r="B151" s="9" t="s">
        <v>147</v>
      </c>
      <c r="C151" s="11">
        <f t="shared" si="3"/>
        <v>100</v>
      </c>
      <c r="D151" s="11">
        <f>C151*EXP((IR-div-0.5*vol_2*vol_2)*D$2+vol_2*(corr*'1A. Gaussians'!C150+SQRT(1-corr*corr)*'1B. Gaussians'!C150)*SQRT(D$2))</f>
        <v>105.00640953039397</v>
      </c>
      <c r="E151" s="11">
        <f>D151*EXP((IR-div-0.5*vol_2*vol_2)*E$2+vol_2*(corr*'1A. Gaussians'!D150+SQRT(1-corr*corr)*'1B. Gaussians'!D150)*SQRT(E$2))</f>
        <v>113.85863939671493</v>
      </c>
      <c r="F151" s="11">
        <f>E151*EXP((IR-div-0.5*vol_2*vol_2)*F$2+vol_2*(corr*'1A. Gaussians'!E150+SQRT(1-corr*corr)*'1B. Gaussians'!E150)*SQRT(F$2))</f>
        <v>116.08038126787217</v>
      </c>
      <c r="G151" s="11">
        <f>F151*EXP((IR-div-0.5*vol_2*vol_2)*G$2+vol_2*(corr*'1A. Gaussians'!F150+SQRT(1-corr*corr)*'1B. Gaussians'!F150)*SQRT(G$2))</f>
        <v>101.37316814462105</v>
      </c>
      <c r="H151" s="11">
        <f>G151*EXP((IR-div-0.5*vol_2*vol_2)*H$2+vol_2*(corr*'1A. Gaussians'!G150+SQRT(1-corr*corr)*'1B. Gaussians'!G150)*SQRT(H$2))</f>
        <v>90.739863404778745</v>
      </c>
      <c r="I151" s="11">
        <f>H151*EXP((IR-div-0.5*vol_2*vol_2)*I$2+vol_2*(corr*'1A. Gaussians'!H150+SQRT(1-corr*corr)*'1B. Gaussians'!H150)*SQRT(I$2))</f>
        <v>103.65898133528874</v>
      </c>
      <c r="J151" s="11">
        <f>I151*EXP((IR-div-0.5*vol_2*vol_2)*J$2+vol_2*(corr*'1A. Gaussians'!I150+SQRT(1-corr*corr)*'1B. Gaussians'!I150)*SQRT(J$2))</f>
        <v>104.76770463392307</v>
      </c>
      <c r="K151" s="11">
        <f>J151*EXP((IR-div-0.5*vol_2*vol_2)*K$2+vol_2*(corr*'1A. Gaussians'!J150+SQRT(1-corr*corr)*'1B. Gaussians'!J150)*SQRT(K$2))</f>
        <v>104.76906071910921</v>
      </c>
      <c r="L151" s="11">
        <f>K151*EXP((IR-div-0.5*vol_2*vol_2)*L$2+vol_2*(corr*'1A. Gaussians'!K150+SQRT(1-corr*corr)*'1B. Gaussians'!K150)*SQRT(L$2))</f>
        <v>92.314897684673909</v>
      </c>
      <c r="M151" s="11">
        <f>L151*EXP((IR-div-0.5*vol_2*vol_2)*M$2+vol_2*(corr*'1A. Gaussians'!L150+SQRT(1-corr*corr)*'1B. Gaussians'!L150)*SQRT(M$2))</f>
        <v>102.05536354383267</v>
      </c>
      <c r="N151" s="11">
        <f>M151*EXP((IR-div-0.5*vol_2*vol_2)*N$2+vol_2*(corr*'1A. Gaussians'!M150+SQRT(1-corr*corr)*'1B. Gaussians'!M150)*SQRT(N$2))</f>
        <v>89.675768028421928</v>
      </c>
      <c r="O151" s="11">
        <f>N151*EXP((IR-div-0.5*vol_2*vol_2)*O$2+vol_2*(corr*'1A. Gaussians'!N150+SQRT(1-corr*corr)*'1B. Gaussians'!N150)*SQRT(O$2))</f>
        <v>91.609008458924706</v>
      </c>
      <c r="P151" s="11">
        <f>O151*EXP((IR-div-0.5*vol_2*vol_2)*P$2+vol_2*(corr*'1A. Gaussians'!O150+SQRT(1-corr*corr)*'1B. Gaussians'!O150)*SQRT(P$2))</f>
        <v>82.016247718030172</v>
      </c>
      <c r="Q151" s="11">
        <f>P151*EXP((IR-div-0.5*vol_2*vol_2)*Q$2+vol_2*(corr*'1A. Gaussians'!P150+SQRT(1-corr*corr)*'1B. Gaussians'!P150)*SQRT(Q$2))</f>
        <v>88.833091679110339</v>
      </c>
      <c r="R151" s="11">
        <f>Q151*EXP((IR-div-0.5*vol_2*vol_2)*R$2+vol_2*(corr*'1A. Gaussians'!Q150+SQRT(1-corr*corr)*'1B. Gaussians'!Q150)*SQRT(R$2))</f>
        <v>84.138995279799872</v>
      </c>
      <c r="S151" s="11">
        <f>R151*EXP((IR-div-0.5*vol_2*vol_2)*S$2+vol_2*(corr*'1A. Gaussians'!R150+SQRT(1-corr*corr)*'1B. Gaussians'!R150)*SQRT(S$2))</f>
        <v>84.436491449882908</v>
      </c>
      <c r="T151" s="11">
        <f>S151*EXP((IR-div-0.5*vol_2*vol_2)*T$2+vol_2*(corr*'1A. Gaussians'!S150+SQRT(1-corr*corr)*'1B. Gaussians'!S150)*SQRT(T$2))</f>
        <v>102.74719996921682</v>
      </c>
      <c r="U151" s="11">
        <f>T151*EXP((IR-div-0.5*vol_2*vol_2)*U$2+vol_2*(corr*'1A. Gaussians'!T150+SQRT(1-corr*corr)*'1B. Gaussians'!T150)*SQRT(U$2))</f>
        <v>103.90290046633164</v>
      </c>
      <c r="V151" s="11">
        <f>U151*EXP((IR-div-0.5*vol_2*vol_2)*V$2+vol_2*(corr*'1A. Gaussians'!U150+SQRT(1-corr*corr)*'1B. Gaussians'!U150)*SQRT(V$2))</f>
        <v>103.86479908321901</v>
      </c>
      <c r="W151" s="12">
        <f>V151*EXP((IR-div-0.5*vol_2*vol_2)*W$2+vol_2*(corr*'1A. Gaussians'!V150+SQRT(1-corr*corr)*'1B. Gaussians'!V150)*SQRT(W$2))</f>
        <v>109.06028351433632</v>
      </c>
    </row>
    <row r="152" spans="2:23" x14ac:dyDescent="0.35">
      <c r="B152" s="9" t="s">
        <v>148</v>
      </c>
      <c r="C152" s="11">
        <f t="shared" si="3"/>
        <v>100</v>
      </c>
      <c r="D152" s="11">
        <f>C152*EXP((IR-div-0.5*vol_2*vol_2)*D$2+vol_2*(corr*'1A. Gaussians'!C151+SQRT(1-corr*corr)*'1B. Gaussians'!C151)*SQRT(D$2))</f>
        <v>114.21299068721815</v>
      </c>
      <c r="E152" s="11">
        <f>D152*EXP((IR-div-0.5*vol_2*vol_2)*E$2+vol_2*(corr*'1A. Gaussians'!D151+SQRT(1-corr*corr)*'1B. Gaussians'!D151)*SQRT(E$2))</f>
        <v>96.411698876340353</v>
      </c>
      <c r="F152" s="11">
        <f>E152*EXP((IR-div-0.5*vol_2*vol_2)*F$2+vol_2*(corr*'1A. Gaussians'!E151+SQRT(1-corr*corr)*'1B. Gaussians'!E151)*SQRT(F$2))</f>
        <v>80.057589093535825</v>
      </c>
      <c r="G152" s="11">
        <f>F152*EXP((IR-div-0.5*vol_2*vol_2)*G$2+vol_2*(corr*'1A. Gaussians'!F151+SQRT(1-corr*corr)*'1B. Gaussians'!F151)*SQRT(G$2))</f>
        <v>56.798801802858634</v>
      </c>
      <c r="H152" s="11">
        <f>G152*EXP((IR-div-0.5*vol_2*vol_2)*H$2+vol_2*(corr*'1A. Gaussians'!G151+SQRT(1-corr*corr)*'1B. Gaussians'!G151)*SQRT(H$2))</f>
        <v>55.065185522820421</v>
      </c>
      <c r="I152" s="11">
        <f>H152*EXP((IR-div-0.5*vol_2*vol_2)*I$2+vol_2*(corr*'1A. Gaussians'!H151+SQRT(1-corr*corr)*'1B. Gaussians'!H151)*SQRT(I$2))</f>
        <v>44.601778929625752</v>
      </c>
      <c r="J152" s="11">
        <f>I152*EXP((IR-div-0.5*vol_2*vol_2)*J$2+vol_2*(corr*'1A. Gaussians'!I151+SQRT(1-corr*corr)*'1B. Gaussians'!I151)*SQRT(J$2))</f>
        <v>49.09390786248597</v>
      </c>
      <c r="K152" s="11">
        <f>J152*EXP((IR-div-0.5*vol_2*vol_2)*K$2+vol_2*(corr*'1A. Gaussians'!J151+SQRT(1-corr*corr)*'1B. Gaussians'!J151)*SQRT(K$2))</f>
        <v>56.286225784606771</v>
      </c>
      <c r="L152" s="11">
        <f>K152*EXP((IR-div-0.5*vol_2*vol_2)*L$2+vol_2*(corr*'1A. Gaussians'!K151+SQRT(1-corr*corr)*'1B. Gaussians'!K151)*SQRT(L$2))</f>
        <v>58.819380663553332</v>
      </c>
      <c r="M152" s="11">
        <f>L152*EXP((IR-div-0.5*vol_2*vol_2)*M$2+vol_2*(corr*'1A. Gaussians'!L151+SQRT(1-corr*corr)*'1B. Gaussians'!L151)*SQRT(M$2))</f>
        <v>50.696489823135046</v>
      </c>
      <c r="N152" s="11">
        <f>M152*EXP((IR-div-0.5*vol_2*vol_2)*N$2+vol_2*(corr*'1A. Gaussians'!M151+SQRT(1-corr*corr)*'1B. Gaussians'!M151)*SQRT(N$2))</f>
        <v>42.746342655952795</v>
      </c>
      <c r="O152" s="11">
        <f>N152*EXP((IR-div-0.5*vol_2*vol_2)*O$2+vol_2*(corr*'1A. Gaussians'!N151+SQRT(1-corr*corr)*'1B. Gaussians'!N151)*SQRT(O$2))</f>
        <v>40.489778234842113</v>
      </c>
      <c r="P152" s="11">
        <f>O152*EXP((IR-div-0.5*vol_2*vol_2)*P$2+vol_2*(corr*'1A. Gaussians'!O151+SQRT(1-corr*corr)*'1B. Gaussians'!O151)*SQRT(P$2))</f>
        <v>42.575029386815743</v>
      </c>
      <c r="Q152" s="11">
        <f>P152*EXP((IR-div-0.5*vol_2*vol_2)*Q$2+vol_2*(corr*'1A. Gaussians'!P151+SQRT(1-corr*corr)*'1B. Gaussians'!P151)*SQRT(Q$2))</f>
        <v>39.158457046770167</v>
      </c>
      <c r="R152" s="11">
        <f>Q152*EXP((IR-div-0.5*vol_2*vol_2)*R$2+vol_2*(corr*'1A. Gaussians'!Q151+SQRT(1-corr*corr)*'1B. Gaussians'!Q151)*SQRT(R$2))</f>
        <v>45.316711000528663</v>
      </c>
      <c r="S152" s="11">
        <f>R152*EXP((IR-div-0.5*vol_2*vol_2)*S$2+vol_2*(corr*'1A. Gaussians'!R151+SQRT(1-corr*corr)*'1B. Gaussians'!R151)*SQRT(S$2))</f>
        <v>47.489382322680534</v>
      </c>
      <c r="T152" s="11">
        <f>S152*EXP((IR-div-0.5*vol_2*vol_2)*T$2+vol_2*(corr*'1A. Gaussians'!S151+SQRT(1-corr*corr)*'1B. Gaussians'!S151)*SQRT(T$2))</f>
        <v>47.518012917128125</v>
      </c>
      <c r="U152" s="11">
        <f>T152*EXP((IR-div-0.5*vol_2*vol_2)*U$2+vol_2*(corr*'1A. Gaussians'!T151+SQRT(1-corr*corr)*'1B. Gaussians'!T151)*SQRT(U$2))</f>
        <v>46.935576289288939</v>
      </c>
      <c r="V152" s="11">
        <f>U152*EXP((IR-div-0.5*vol_2*vol_2)*V$2+vol_2*(corr*'1A. Gaussians'!U151+SQRT(1-corr*corr)*'1B. Gaussians'!U151)*SQRT(V$2))</f>
        <v>46.21423563082341</v>
      </c>
      <c r="W152" s="12">
        <f>V152*EXP((IR-div-0.5*vol_2*vol_2)*W$2+vol_2*(corr*'1A. Gaussians'!V151+SQRT(1-corr*corr)*'1B. Gaussians'!V151)*SQRT(W$2))</f>
        <v>45.539533995965201</v>
      </c>
    </row>
    <row r="153" spans="2:23" x14ac:dyDescent="0.35">
      <c r="B153" s="9" t="s">
        <v>149</v>
      </c>
      <c r="C153" s="11">
        <f t="shared" si="3"/>
        <v>100</v>
      </c>
      <c r="D153" s="11">
        <f>C153*EXP((IR-div-0.5*vol_2*vol_2)*D$2+vol_2*(corr*'1A. Gaussians'!C152+SQRT(1-corr*corr)*'1B. Gaussians'!C152)*SQRT(D$2))</f>
        <v>105.03705560002243</v>
      </c>
      <c r="E153" s="11">
        <f>D153*EXP((IR-div-0.5*vol_2*vol_2)*E$2+vol_2*(corr*'1A. Gaussians'!D152+SQRT(1-corr*corr)*'1B. Gaussians'!D152)*SQRT(E$2))</f>
        <v>96.011369383989944</v>
      </c>
      <c r="F153" s="11">
        <f>E153*EXP((IR-div-0.5*vol_2*vol_2)*F$2+vol_2*(corr*'1A. Gaussians'!E152+SQRT(1-corr*corr)*'1B. Gaussians'!E152)*SQRT(F$2))</f>
        <v>95.213581742542786</v>
      </c>
      <c r="G153" s="11">
        <f>F153*EXP((IR-div-0.5*vol_2*vol_2)*G$2+vol_2*(corr*'1A. Gaussians'!F152+SQRT(1-corr*corr)*'1B. Gaussians'!F152)*SQRT(G$2))</f>
        <v>85.199305943546349</v>
      </c>
      <c r="H153" s="11">
        <f>G153*EXP((IR-div-0.5*vol_2*vol_2)*H$2+vol_2*(corr*'1A. Gaussians'!G152+SQRT(1-corr*corr)*'1B. Gaussians'!G152)*SQRT(H$2))</f>
        <v>92.631522309617907</v>
      </c>
      <c r="I153" s="11">
        <f>H153*EXP((IR-div-0.5*vol_2*vol_2)*I$2+vol_2*(corr*'1A. Gaussians'!H152+SQRT(1-corr*corr)*'1B. Gaussians'!H152)*SQRT(I$2))</f>
        <v>86.166471245337192</v>
      </c>
      <c r="J153" s="11">
        <f>I153*EXP((IR-div-0.5*vol_2*vol_2)*J$2+vol_2*(corr*'1A. Gaussians'!I152+SQRT(1-corr*corr)*'1B. Gaussians'!I152)*SQRT(J$2))</f>
        <v>92.894116595504826</v>
      </c>
      <c r="K153" s="11">
        <f>J153*EXP((IR-div-0.5*vol_2*vol_2)*K$2+vol_2*(corr*'1A. Gaussians'!J152+SQRT(1-corr*corr)*'1B. Gaussians'!J152)*SQRT(K$2))</f>
        <v>93.677846870258364</v>
      </c>
      <c r="L153" s="11">
        <f>K153*EXP((IR-div-0.5*vol_2*vol_2)*L$2+vol_2*(corr*'1A. Gaussians'!K152+SQRT(1-corr*corr)*'1B. Gaussians'!K152)*SQRT(L$2))</f>
        <v>101.47528793576299</v>
      </c>
      <c r="M153" s="11">
        <f>L153*EXP((IR-div-0.5*vol_2*vol_2)*M$2+vol_2*(corr*'1A. Gaussians'!L152+SQRT(1-corr*corr)*'1B. Gaussians'!L152)*SQRT(M$2))</f>
        <v>108.08416234742572</v>
      </c>
      <c r="N153" s="11">
        <f>M153*EXP((IR-div-0.5*vol_2*vol_2)*N$2+vol_2*(corr*'1A. Gaussians'!M152+SQRT(1-corr*corr)*'1B. Gaussians'!M152)*SQRT(N$2))</f>
        <v>97.769387854072008</v>
      </c>
      <c r="O153" s="11">
        <f>N153*EXP((IR-div-0.5*vol_2*vol_2)*O$2+vol_2*(corr*'1A. Gaussians'!N152+SQRT(1-corr*corr)*'1B. Gaussians'!N152)*SQRT(O$2))</f>
        <v>106.84055740886394</v>
      </c>
      <c r="P153" s="11">
        <f>O153*EXP((IR-div-0.5*vol_2*vol_2)*P$2+vol_2*(corr*'1A. Gaussians'!O152+SQRT(1-corr*corr)*'1B. Gaussians'!O152)*SQRT(P$2))</f>
        <v>93.128507101230923</v>
      </c>
      <c r="Q153" s="11">
        <f>P153*EXP((IR-div-0.5*vol_2*vol_2)*Q$2+vol_2*(corr*'1A. Gaussians'!P152+SQRT(1-corr*corr)*'1B. Gaussians'!P152)*SQRT(Q$2))</f>
        <v>108.60193432938586</v>
      </c>
      <c r="R153" s="11">
        <f>Q153*EXP((IR-div-0.5*vol_2*vol_2)*R$2+vol_2*(corr*'1A. Gaussians'!Q152+SQRT(1-corr*corr)*'1B. Gaussians'!Q152)*SQRT(R$2))</f>
        <v>101.49315706986908</v>
      </c>
      <c r="S153" s="11">
        <f>R153*EXP((IR-div-0.5*vol_2*vol_2)*S$2+vol_2*(corr*'1A. Gaussians'!R152+SQRT(1-corr*corr)*'1B. Gaussians'!R152)*SQRT(S$2))</f>
        <v>127.6682235886842</v>
      </c>
      <c r="T153" s="11">
        <f>S153*EXP((IR-div-0.5*vol_2*vol_2)*T$2+vol_2*(corr*'1A. Gaussians'!S152+SQRT(1-corr*corr)*'1B. Gaussians'!S152)*SQRT(T$2))</f>
        <v>117.43061438776407</v>
      </c>
      <c r="U153" s="11">
        <f>T153*EXP((IR-div-0.5*vol_2*vol_2)*U$2+vol_2*(corr*'1A. Gaussians'!T152+SQRT(1-corr*corr)*'1B. Gaussians'!T152)*SQRT(U$2))</f>
        <v>124.5493067902174</v>
      </c>
      <c r="V153" s="11">
        <f>U153*EXP((IR-div-0.5*vol_2*vol_2)*V$2+vol_2*(corr*'1A. Gaussians'!U152+SQRT(1-corr*corr)*'1B. Gaussians'!U152)*SQRT(V$2))</f>
        <v>111.47566906353097</v>
      </c>
      <c r="W153" s="12">
        <f>V153*EXP((IR-div-0.5*vol_2*vol_2)*W$2+vol_2*(corr*'1A. Gaussians'!V152+SQRT(1-corr*corr)*'1B. Gaussians'!V152)*SQRT(W$2))</f>
        <v>103.42211054873779</v>
      </c>
    </row>
    <row r="154" spans="2:23" x14ac:dyDescent="0.35">
      <c r="B154" s="9" t="s">
        <v>150</v>
      </c>
      <c r="C154" s="11">
        <f t="shared" si="3"/>
        <v>100</v>
      </c>
      <c r="D154" s="11">
        <f>C154*EXP((IR-div-0.5*vol_2*vol_2)*D$2+vol_2*(corr*'1A. Gaussians'!C153+SQRT(1-corr*corr)*'1B. Gaussians'!C153)*SQRT(D$2))</f>
        <v>108.3792285522963</v>
      </c>
      <c r="E154" s="11">
        <f>D154*EXP((IR-div-0.5*vol_2*vol_2)*E$2+vol_2*(corr*'1A. Gaussians'!D153+SQRT(1-corr*corr)*'1B. Gaussians'!D153)*SQRT(E$2))</f>
        <v>127.67079357872471</v>
      </c>
      <c r="F154" s="11">
        <f>E154*EXP((IR-div-0.5*vol_2*vol_2)*F$2+vol_2*(corr*'1A. Gaussians'!E153+SQRT(1-corr*corr)*'1B. Gaussians'!E153)*SQRT(F$2))</f>
        <v>118.49614654047916</v>
      </c>
      <c r="G154" s="11">
        <f>F154*EXP((IR-div-0.5*vol_2*vol_2)*G$2+vol_2*(corr*'1A. Gaussians'!F153+SQRT(1-corr*corr)*'1B. Gaussians'!F153)*SQRT(G$2))</f>
        <v>119.72448412015177</v>
      </c>
      <c r="H154" s="11">
        <f>G154*EXP((IR-div-0.5*vol_2*vol_2)*H$2+vol_2*(corr*'1A. Gaussians'!G153+SQRT(1-corr*corr)*'1B. Gaussians'!G153)*SQRT(H$2))</f>
        <v>120.46778872090204</v>
      </c>
      <c r="I154" s="11">
        <f>H154*EXP((IR-div-0.5*vol_2*vol_2)*I$2+vol_2*(corr*'1A. Gaussians'!H153+SQRT(1-corr*corr)*'1B. Gaussians'!H153)*SQRT(I$2))</f>
        <v>123.04172332094394</v>
      </c>
      <c r="J154" s="11">
        <f>I154*EXP((IR-div-0.5*vol_2*vol_2)*J$2+vol_2*(corr*'1A. Gaussians'!I153+SQRT(1-corr*corr)*'1B. Gaussians'!I153)*SQRT(J$2))</f>
        <v>155.79655945456889</v>
      </c>
      <c r="K154" s="11">
        <f>J154*EXP((IR-div-0.5*vol_2*vol_2)*K$2+vol_2*(corr*'1A. Gaussians'!J153+SQRT(1-corr*corr)*'1B. Gaussians'!J153)*SQRT(K$2))</f>
        <v>143.43891767470629</v>
      </c>
      <c r="L154" s="11">
        <f>K154*EXP((IR-div-0.5*vol_2*vol_2)*L$2+vol_2*(corr*'1A. Gaussians'!K153+SQRT(1-corr*corr)*'1B. Gaussians'!K153)*SQRT(L$2))</f>
        <v>141.57897247992085</v>
      </c>
      <c r="M154" s="11">
        <f>L154*EXP((IR-div-0.5*vol_2*vol_2)*M$2+vol_2*(corr*'1A. Gaussians'!L153+SQRT(1-corr*corr)*'1B. Gaussians'!L153)*SQRT(M$2))</f>
        <v>135.8240077660962</v>
      </c>
      <c r="N154" s="11">
        <f>M154*EXP((IR-div-0.5*vol_2*vol_2)*N$2+vol_2*(corr*'1A. Gaussians'!M153+SQRT(1-corr*corr)*'1B. Gaussians'!M153)*SQRT(N$2))</f>
        <v>136.33404336254944</v>
      </c>
      <c r="O154" s="11">
        <f>N154*EXP((IR-div-0.5*vol_2*vol_2)*O$2+vol_2*(corr*'1A. Gaussians'!N153+SQRT(1-corr*corr)*'1B. Gaussians'!N153)*SQRT(O$2))</f>
        <v>160.35756609805355</v>
      </c>
      <c r="P154" s="11">
        <f>O154*EXP((IR-div-0.5*vol_2*vol_2)*P$2+vol_2*(corr*'1A. Gaussians'!O153+SQRT(1-corr*corr)*'1B. Gaussians'!O153)*SQRT(P$2))</f>
        <v>144.91474247134553</v>
      </c>
      <c r="Q154" s="11">
        <f>P154*EXP((IR-div-0.5*vol_2*vol_2)*Q$2+vol_2*(corr*'1A. Gaussians'!P153+SQRT(1-corr*corr)*'1B. Gaussians'!P153)*SQRT(Q$2))</f>
        <v>129.0553287948847</v>
      </c>
      <c r="R154" s="11">
        <f>Q154*EXP((IR-div-0.5*vol_2*vol_2)*R$2+vol_2*(corr*'1A. Gaussians'!Q153+SQRT(1-corr*corr)*'1B. Gaussians'!Q153)*SQRT(R$2))</f>
        <v>143.68972722528216</v>
      </c>
      <c r="S154" s="11">
        <f>R154*EXP((IR-div-0.5*vol_2*vol_2)*S$2+vol_2*(corr*'1A. Gaussians'!R153+SQRT(1-corr*corr)*'1B. Gaussians'!R153)*SQRT(S$2))</f>
        <v>139.36398639117124</v>
      </c>
      <c r="T154" s="11">
        <f>S154*EXP((IR-div-0.5*vol_2*vol_2)*T$2+vol_2*(corr*'1A. Gaussians'!S153+SQRT(1-corr*corr)*'1B. Gaussians'!S153)*SQRT(T$2))</f>
        <v>116.09707908575518</v>
      </c>
      <c r="U154" s="11">
        <f>T154*EXP((IR-div-0.5*vol_2*vol_2)*U$2+vol_2*(corr*'1A. Gaussians'!T153+SQRT(1-corr*corr)*'1B. Gaussians'!T153)*SQRT(U$2))</f>
        <v>126.68434753857503</v>
      </c>
      <c r="V154" s="11">
        <f>U154*EXP((IR-div-0.5*vol_2*vol_2)*V$2+vol_2*(corr*'1A. Gaussians'!U153+SQRT(1-corr*corr)*'1B. Gaussians'!U153)*SQRT(V$2))</f>
        <v>109.57146983322959</v>
      </c>
      <c r="W154" s="12">
        <f>V154*EXP((IR-div-0.5*vol_2*vol_2)*W$2+vol_2*(corr*'1A. Gaussians'!V153+SQRT(1-corr*corr)*'1B. Gaussians'!V153)*SQRT(W$2))</f>
        <v>100.66985343932224</v>
      </c>
    </row>
    <row r="155" spans="2:23" x14ac:dyDescent="0.35">
      <c r="B155" s="9" t="s">
        <v>151</v>
      </c>
      <c r="C155" s="11">
        <f t="shared" si="3"/>
        <v>100</v>
      </c>
      <c r="D155" s="11">
        <f>C155*EXP((IR-div-0.5*vol_2*vol_2)*D$2+vol_2*(corr*'1A. Gaussians'!C154+SQRT(1-corr*corr)*'1B. Gaussians'!C154)*SQRT(D$2))</f>
        <v>100.38181773860015</v>
      </c>
      <c r="E155" s="11">
        <f>D155*EXP((IR-div-0.5*vol_2*vol_2)*E$2+vol_2*(corr*'1A. Gaussians'!D154+SQRT(1-corr*corr)*'1B. Gaussians'!D154)*SQRT(E$2))</f>
        <v>109.79739129622874</v>
      </c>
      <c r="F155" s="11">
        <f>E155*EXP((IR-div-0.5*vol_2*vol_2)*F$2+vol_2*(corr*'1A. Gaussians'!E154+SQRT(1-corr*corr)*'1B. Gaussians'!E154)*SQRT(F$2))</f>
        <v>104.25097476992644</v>
      </c>
      <c r="G155" s="11">
        <f>F155*EXP((IR-div-0.5*vol_2*vol_2)*G$2+vol_2*(corr*'1A. Gaussians'!F154+SQRT(1-corr*corr)*'1B. Gaussians'!F154)*SQRT(G$2))</f>
        <v>99.739102020094322</v>
      </c>
      <c r="H155" s="11">
        <f>G155*EXP((IR-div-0.5*vol_2*vol_2)*H$2+vol_2*(corr*'1A. Gaussians'!G154+SQRT(1-corr*corr)*'1B. Gaussians'!G154)*SQRT(H$2))</f>
        <v>109.04740663361493</v>
      </c>
      <c r="I155" s="11">
        <f>H155*EXP((IR-div-0.5*vol_2*vol_2)*I$2+vol_2*(corr*'1A. Gaussians'!H154+SQRT(1-corr*corr)*'1B. Gaussians'!H154)*SQRT(I$2))</f>
        <v>119.9302040319085</v>
      </c>
      <c r="J155" s="11">
        <f>I155*EXP((IR-div-0.5*vol_2*vol_2)*J$2+vol_2*(corr*'1A. Gaussians'!I154+SQRT(1-corr*corr)*'1B. Gaussians'!I154)*SQRT(J$2))</f>
        <v>121.17768439263867</v>
      </c>
      <c r="K155" s="11">
        <f>J155*EXP((IR-div-0.5*vol_2*vol_2)*K$2+vol_2*(corr*'1A. Gaussians'!J154+SQRT(1-corr*corr)*'1B. Gaussians'!J154)*SQRT(K$2))</f>
        <v>137.50643513323647</v>
      </c>
      <c r="L155" s="11">
        <f>K155*EXP((IR-div-0.5*vol_2*vol_2)*L$2+vol_2*(corr*'1A. Gaussians'!K154+SQRT(1-corr*corr)*'1B. Gaussians'!K154)*SQRT(L$2))</f>
        <v>121.78704898349451</v>
      </c>
      <c r="M155" s="11">
        <f>L155*EXP((IR-div-0.5*vol_2*vol_2)*M$2+vol_2*(corr*'1A. Gaussians'!L154+SQRT(1-corr*corr)*'1B. Gaussians'!L154)*SQRT(M$2))</f>
        <v>118.27732644079641</v>
      </c>
      <c r="N155" s="11">
        <f>M155*EXP((IR-div-0.5*vol_2*vol_2)*N$2+vol_2*(corr*'1A. Gaussians'!M154+SQRT(1-corr*corr)*'1B. Gaussians'!M154)*SQRT(N$2))</f>
        <v>112.11349212208577</v>
      </c>
      <c r="O155" s="11">
        <f>N155*EXP((IR-div-0.5*vol_2*vol_2)*O$2+vol_2*(corr*'1A. Gaussians'!N154+SQRT(1-corr*corr)*'1B. Gaussians'!N154)*SQRT(O$2))</f>
        <v>132.25059334332659</v>
      </c>
      <c r="P155" s="11">
        <f>O155*EXP((IR-div-0.5*vol_2*vol_2)*P$2+vol_2*(corr*'1A. Gaussians'!O154+SQRT(1-corr*corr)*'1B. Gaussians'!O154)*SQRT(P$2))</f>
        <v>155.16651934217441</v>
      </c>
      <c r="Q155" s="11">
        <f>P155*EXP((IR-div-0.5*vol_2*vol_2)*Q$2+vol_2*(corr*'1A. Gaussians'!P154+SQRT(1-corr*corr)*'1B. Gaussians'!P154)*SQRT(Q$2))</f>
        <v>135.60702381231687</v>
      </c>
      <c r="R155" s="11">
        <f>Q155*EXP((IR-div-0.5*vol_2*vol_2)*R$2+vol_2*(corr*'1A. Gaussians'!Q154+SQRT(1-corr*corr)*'1B. Gaussians'!Q154)*SQRT(R$2))</f>
        <v>138.78098804757255</v>
      </c>
      <c r="S155" s="11">
        <f>R155*EXP((IR-div-0.5*vol_2*vol_2)*S$2+vol_2*(corr*'1A. Gaussians'!R154+SQRT(1-corr*corr)*'1B. Gaussians'!R154)*SQRT(S$2))</f>
        <v>116.58989573408321</v>
      </c>
      <c r="T155" s="11">
        <f>S155*EXP((IR-div-0.5*vol_2*vol_2)*T$2+vol_2*(corr*'1A. Gaussians'!S154+SQRT(1-corr*corr)*'1B. Gaussians'!S154)*SQRT(T$2))</f>
        <v>136.68431515431072</v>
      </c>
      <c r="U155" s="11">
        <f>T155*EXP((IR-div-0.5*vol_2*vol_2)*U$2+vol_2*(corr*'1A. Gaussians'!T154+SQRT(1-corr*corr)*'1B. Gaussians'!T154)*SQRT(U$2))</f>
        <v>133.90791221310437</v>
      </c>
      <c r="V155" s="11">
        <f>U155*EXP((IR-div-0.5*vol_2*vol_2)*V$2+vol_2*(corr*'1A. Gaussians'!U154+SQRT(1-corr*corr)*'1B. Gaussians'!U154)*SQRT(V$2))</f>
        <v>139.38729281080896</v>
      </c>
      <c r="W155" s="12">
        <f>V155*EXP((IR-div-0.5*vol_2*vol_2)*W$2+vol_2*(corr*'1A. Gaussians'!V154+SQRT(1-corr*corr)*'1B. Gaussians'!V154)*SQRT(W$2))</f>
        <v>161.09314575809901</v>
      </c>
    </row>
    <row r="156" spans="2:23" x14ac:dyDescent="0.35">
      <c r="B156" s="9" t="s">
        <v>152</v>
      </c>
      <c r="C156" s="11">
        <f t="shared" si="3"/>
        <v>100</v>
      </c>
      <c r="D156" s="11">
        <f>C156*EXP((IR-div-0.5*vol_2*vol_2)*D$2+vol_2*(corr*'1A. Gaussians'!C155+SQRT(1-corr*corr)*'1B. Gaussians'!C155)*SQRT(D$2))</f>
        <v>110.69763569397601</v>
      </c>
      <c r="E156" s="11">
        <f>D156*EXP((IR-div-0.5*vol_2*vol_2)*E$2+vol_2*(corr*'1A. Gaussians'!D155+SQRT(1-corr*corr)*'1B. Gaussians'!D155)*SQRT(E$2))</f>
        <v>94.221637168674846</v>
      </c>
      <c r="F156" s="11">
        <f>E156*EXP((IR-div-0.5*vol_2*vol_2)*F$2+vol_2*(corr*'1A. Gaussians'!E155+SQRT(1-corr*corr)*'1B. Gaussians'!E155)*SQRT(F$2))</f>
        <v>104.90433072304013</v>
      </c>
      <c r="G156" s="11">
        <f>F156*EXP((IR-div-0.5*vol_2*vol_2)*G$2+vol_2*(corr*'1A. Gaussians'!F155+SQRT(1-corr*corr)*'1B. Gaussians'!F155)*SQRT(G$2))</f>
        <v>102.4902374996195</v>
      </c>
      <c r="H156" s="11">
        <f>G156*EXP((IR-div-0.5*vol_2*vol_2)*H$2+vol_2*(corr*'1A. Gaussians'!G155+SQRT(1-corr*corr)*'1B. Gaussians'!G155)*SQRT(H$2))</f>
        <v>100.54658650424683</v>
      </c>
      <c r="I156" s="11">
        <f>H156*EXP((IR-div-0.5*vol_2*vol_2)*I$2+vol_2*(corr*'1A. Gaussians'!H155+SQRT(1-corr*corr)*'1B. Gaussians'!H155)*SQRT(I$2))</f>
        <v>92.614103643306336</v>
      </c>
      <c r="J156" s="11">
        <f>I156*EXP((IR-div-0.5*vol_2*vol_2)*J$2+vol_2*(corr*'1A. Gaussians'!I155+SQRT(1-corr*corr)*'1B. Gaussians'!I155)*SQRT(J$2))</f>
        <v>97.002446642831529</v>
      </c>
      <c r="K156" s="11">
        <f>J156*EXP((IR-div-0.5*vol_2*vol_2)*K$2+vol_2*(corr*'1A. Gaussians'!J155+SQRT(1-corr*corr)*'1B. Gaussians'!J155)*SQRT(K$2))</f>
        <v>77.498936506021053</v>
      </c>
      <c r="L156" s="11">
        <f>K156*EXP((IR-div-0.5*vol_2*vol_2)*L$2+vol_2*(corr*'1A. Gaussians'!K155+SQRT(1-corr*corr)*'1B. Gaussians'!K155)*SQRT(L$2))</f>
        <v>65.326497307090008</v>
      </c>
      <c r="M156" s="11">
        <f>L156*EXP((IR-div-0.5*vol_2*vol_2)*M$2+vol_2*(corr*'1A. Gaussians'!L155+SQRT(1-corr*corr)*'1B. Gaussians'!L155)*SQRT(M$2))</f>
        <v>63.454291434091246</v>
      </c>
      <c r="N156" s="11">
        <f>M156*EXP((IR-div-0.5*vol_2*vol_2)*N$2+vol_2*(corr*'1A. Gaussians'!M155+SQRT(1-corr*corr)*'1B. Gaussians'!M155)*SQRT(N$2))</f>
        <v>64.078796379653923</v>
      </c>
      <c r="O156" s="11">
        <f>N156*EXP((IR-div-0.5*vol_2*vol_2)*O$2+vol_2*(corr*'1A. Gaussians'!N155+SQRT(1-corr*corr)*'1B. Gaussians'!N155)*SQRT(O$2))</f>
        <v>54.737395824167344</v>
      </c>
      <c r="P156" s="11">
        <f>O156*EXP((IR-div-0.5*vol_2*vol_2)*P$2+vol_2*(corr*'1A. Gaussians'!O155+SQRT(1-corr*corr)*'1B. Gaussians'!O155)*SQRT(P$2))</f>
        <v>57.282927505408651</v>
      </c>
      <c r="Q156" s="11">
        <f>P156*EXP((IR-div-0.5*vol_2*vol_2)*Q$2+vol_2*(corr*'1A. Gaussians'!P155+SQRT(1-corr*corr)*'1B. Gaussians'!P155)*SQRT(Q$2))</f>
        <v>51.957281377310807</v>
      </c>
      <c r="R156" s="11">
        <f>Q156*EXP((IR-div-0.5*vol_2*vol_2)*R$2+vol_2*(corr*'1A. Gaussians'!Q155+SQRT(1-corr*corr)*'1B. Gaussians'!Q155)*SQRT(R$2))</f>
        <v>56.045664603151707</v>
      </c>
      <c r="S156" s="11">
        <f>R156*EXP((IR-div-0.5*vol_2*vol_2)*S$2+vol_2*(corr*'1A. Gaussians'!R155+SQRT(1-corr*corr)*'1B. Gaussians'!R155)*SQRT(S$2))</f>
        <v>61.369851446657883</v>
      </c>
      <c r="T156" s="11">
        <f>S156*EXP((IR-div-0.5*vol_2*vol_2)*T$2+vol_2*(corr*'1A. Gaussians'!S155+SQRT(1-corr*corr)*'1B. Gaussians'!S155)*SQRT(T$2))</f>
        <v>64.142584511266122</v>
      </c>
      <c r="U156" s="11">
        <f>T156*EXP((IR-div-0.5*vol_2*vol_2)*U$2+vol_2*(corr*'1A. Gaussians'!T155+SQRT(1-corr*corr)*'1B. Gaussians'!T155)*SQRT(U$2))</f>
        <v>54.589442982967419</v>
      </c>
      <c r="V156" s="11">
        <f>U156*EXP((IR-div-0.5*vol_2*vol_2)*V$2+vol_2*(corr*'1A. Gaussians'!U155+SQRT(1-corr*corr)*'1B. Gaussians'!U155)*SQRT(V$2))</f>
        <v>53.989122859427241</v>
      </c>
      <c r="W156" s="12">
        <f>V156*EXP((IR-div-0.5*vol_2*vol_2)*W$2+vol_2*(corr*'1A. Gaussians'!V155+SQRT(1-corr*corr)*'1B. Gaussians'!V155)*SQRT(W$2))</f>
        <v>55.639486740848923</v>
      </c>
    </row>
    <row r="157" spans="2:23" x14ac:dyDescent="0.35">
      <c r="B157" s="9" t="s">
        <v>153</v>
      </c>
      <c r="C157" s="11">
        <f t="shared" si="3"/>
        <v>100</v>
      </c>
      <c r="D157" s="11">
        <f>C157*EXP((IR-div-0.5*vol_2*vol_2)*D$2+vol_2*(corr*'1A. Gaussians'!C156+SQRT(1-corr*corr)*'1B. Gaussians'!C156)*SQRT(D$2))</f>
        <v>115.06931971931643</v>
      </c>
      <c r="E157" s="11">
        <f>D157*EXP((IR-div-0.5*vol_2*vol_2)*E$2+vol_2*(corr*'1A. Gaussians'!D156+SQRT(1-corr*corr)*'1B. Gaussians'!D156)*SQRT(E$2))</f>
        <v>98.120124596828802</v>
      </c>
      <c r="F157" s="11">
        <f>E157*EXP((IR-div-0.5*vol_2*vol_2)*F$2+vol_2*(corr*'1A. Gaussians'!E156+SQRT(1-corr*corr)*'1B. Gaussians'!E156)*SQRT(F$2))</f>
        <v>85.568409243953312</v>
      </c>
      <c r="G157" s="11">
        <f>F157*EXP((IR-div-0.5*vol_2*vol_2)*G$2+vol_2*(corr*'1A. Gaussians'!F156+SQRT(1-corr*corr)*'1B. Gaussians'!F156)*SQRT(G$2))</f>
        <v>58.468161912061916</v>
      </c>
      <c r="H157" s="11">
        <f>G157*EXP((IR-div-0.5*vol_2*vol_2)*H$2+vol_2*(corr*'1A. Gaussians'!G156+SQRT(1-corr*corr)*'1B. Gaussians'!G156)*SQRT(H$2))</f>
        <v>66.95983740606539</v>
      </c>
      <c r="I157" s="11">
        <f>H157*EXP((IR-div-0.5*vol_2*vol_2)*I$2+vol_2*(corr*'1A. Gaussians'!H156+SQRT(1-corr*corr)*'1B. Gaussians'!H156)*SQRT(I$2))</f>
        <v>60.819900061124549</v>
      </c>
      <c r="J157" s="11">
        <f>I157*EXP((IR-div-0.5*vol_2*vol_2)*J$2+vol_2*(corr*'1A. Gaussians'!I156+SQRT(1-corr*corr)*'1B. Gaussians'!I156)*SQRT(J$2))</f>
        <v>57.553248020171083</v>
      </c>
      <c r="K157" s="11">
        <f>J157*EXP((IR-div-0.5*vol_2*vol_2)*K$2+vol_2*(corr*'1A. Gaussians'!J156+SQRT(1-corr*corr)*'1B. Gaussians'!J156)*SQRT(K$2))</f>
        <v>65.427738344988882</v>
      </c>
      <c r="L157" s="11">
        <f>K157*EXP((IR-div-0.5*vol_2*vol_2)*L$2+vol_2*(corr*'1A. Gaussians'!K156+SQRT(1-corr*corr)*'1B. Gaussians'!K156)*SQRT(L$2))</f>
        <v>62.678849140591517</v>
      </c>
      <c r="M157" s="11">
        <f>L157*EXP((IR-div-0.5*vol_2*vol_2)*M$2+vol_2*(corr*'1A. Gaussians'!L156+SQRT(1-corr*corr)*'1B. Gaussians'!L156)*SQRT(M$2))</f>
        <v>60.109750018323162</v>
      </c>
      <c r="N157" s="11">
        <f>M157*EXP((IR-div-0.5*vol_2*vol_2)*N$2+vol_2*(corr*'1A. Gaussians'!M156+SQRT(1-corr*corr)*'1B. Gaussians'!M156)*SQRT(N$2))</f>
        <v>60.616363985577827</v>
      </c>
      <c r="O157" s="11">
        <f>N157*EXP((IR-div-0.5*vol_2*vol_2)*O$2+vol_2*(corr*'1A. Gaussians'!N156+SQRT(1-corr*corr)*'1B. Gaussians'!N156)*SQRT(O$2))</f>
        <v>67.048234644568694</v>
      </c>
      <c r="P157" s="11">
        <f>O157*EXP((IR-div-0.5*vol_2*vol_2)*P$2+vol_2*(corr*'1A. Gaussians'!O156+SQRT(1-corr*corr)*'1B. Gaussians'!O156)*SQRT(P$2))</f>
        <v>56.606223301360572</v>
      </c>
      <c r="Q157" s="11">
        <f>P157*EXP((IR-div-0.5*vol_2*vol_2)*Q$2+vol_2*(corr*'1A. Gaussians'!P156+SQRT(1-corr*corr)*'1B. Gaussians'!P156)*SQRT(Q$2))</f>
        <v>54.202038784189739</v>
      </c>
      <c r="R157" s="11">
        <f>Q157*EXP((IR-div-0.5*vol_2*vol_2)*R$2+vol_2*(corr*'1A. Gaussians'!Q156+SQRT(1-corr*corr)*'1B. Gaussians'!Q156)*SQRT(R$2))</f>
        <v>59.366386452235012</v>
      </c>
      <c r="S157" s="11">
        <f>R157*EXP((IR-div-0.5*vol_2*vol_2)*S$2+vol_2*(corr*'1A. Gaussians'!R156+SQRT(1-corr*corr)*'1B. Gaussians'!R156)*SQRT(S$2))</f>
        <v>64.323337638750374</v>
      </c>
      <c r="T157" s="11">
        <f>S157*EXP((IR-div-0.5*vol_2*vol_2)*T$2+vol_2*(corr*'1A. Gaussians'!S156+SQRT(1-corr*corr)*'1B. Gaussians'!S156)*SQRT(T$2))</f>
        <v>52.395200075170017</v>
      </c>
      <c r="U157" s="11">
        <f>T157*EXP((IR-div-0.5*vol_2*vol_2)*U$2+vol_2*(corr*'1A. Gaussians'!T156+SQRT(1-corr*corr)*'1B. Gaussians'!T156)*SQRT(U$2))</f>
        <v>48.935274468837235</v>
      </c>
      <c r="V157" s="11">
        <f>U157*EXP((IR-div-0.5*vol_2*vol_2)*V$2+vol_2*(corr*'1A. Gaussians'!U156+SQRT(1-corr*corr)*'1B. Gaussians'!U156)*SQRT(V$2))</f>
        <v>53.929567600705006</v>
      </c>
      <c r="W157" s="12">
        <f>V157*EXP((IR-div-0.5*vol_2*vol_2)*W$2+vol_2*(corr*'1A. Gaussians'!V156+SQRT(1-corr*corr)*'1B. Gaussians'!V156)*SQRT(W$2))</f>
        <v>53.574743096447861</v>
      </c>
    </row>
    <row r="158" spans="2:23" x14ac:dyDescent="0.35">
      <c r="B158" s="9" t="s">
        <v>154</v>
      </c>
      <c r="C158" s="11">
        <f t="shared" si="3"/>
        <v>100</v>
      </c>
      <c r="D158" s="11">
        <f>C158*EXP((IR-div-0.5*vol_2*vol_2)*D$2+vol_2*(corr*'1A. Gaussians'!C157+SQRT(1-corr*corr)*'1B. Gaussians'!C157)*SQRT(D$2))</f>
        <v>108.23709796291223</v>
      </c>
      <c r="E158" s="11">
        <f>D158*EXP((IR-div-0.5*vol_2*vol_2)*E$2+vol_2*(corr*'1A. Gaussians'!D157+SQRT(1-corr*corr)*'1B. Gaussians'!D157)*SQRT(E$2))</f>
        <v>99.273249592925652</v>
      </c>
      <c r="F158" s="11">
        <f>E158*EXP((IR-div-0.5*vol_2*vol_2)*F$2+vol_2*(corr*'1A. Gaussians'!E157+SQRT(1-corr*corr)*'1B. Gaussians'!E157)*SQRT(F$2))</f>
        <v>120.52942317877601</v>
      </c>
      <c r="G158" s="11">
        <f>F158*EXP((IR-div-0.5*vol_2*vol_2)*G$2+vol_2*(corr*'1A. Gaussians'!F157+SQRT(1-corr*corr)*'1B. Gaussians'!F157)*SQRT(G$2))</f>
        <v>122.79645615669472</v>
      </c>
      <c r="H158" s="11">
        <f>G158*EXP((IR-div-0.5*vol_2*vol_2)*H$2+vol_2*(corr*'1A. Gaussians'!G157+SQRT(1-corr*corr)*'1B. Gaussians'!G157)*SQRT(H$2))</f>
        <v>118.672722547764</v>
      </c>
      <c r="I158" s="11">
        <f>H158*EXP((IR-div-0.5*vol_2*vol_2)*I$2+vol_2*(corr*'1A. Gaussians'!H157+SQRT(1-corr*corr)*'1B. Gaussians'!H157)*SQRT(I$2))</f>
        <v>135.50304722450701</v>
      </c>
      <c r="J158" s="11">
        <f>I158*EXP((IR-div-0.5*vol_2*vol_2)*J$2+vol_2*(corr*'1A. Gaussians'!I157+SQRT(1-corr*corr)*'1B. Gaussians'!I157)*SQRT(J$2))</f>
        <v>126.13813130346242</v>
      </c>
      <c r="K158" s="11">
        <f>J158*EXP((IR-div-0.5*vol_2*vol_2)*K$2+vol_2*(corr*'1A. Gaussians'!J157+SQRT(1-corr*corr)*'1B. Gaussians'!J157)*SQRT(K$2))</f>
        <v>143.13715720964521</v>
      </c>
      <c r="L158" s="11">
        <f>K158*EXP((IR-div-0.5*vol_2*vol_2)*L$2+vol_2*(corr*'1A. Gaussians'!K157+SQRT(1-corr*corr)*'1B. Gaussians'!K157)*SQRT(L$2))</f>
        <v>147.92910584068841</v>
      </c>
      <c r="M158" s="11">
        <f>L158*EXP((IR-div-0.5*vol_2*vol_2)*M$2+vol_2*(corr*'1A. Gaussians'!L157+SQRT(1-corr*corr)*'1B. Gaussians'!L157)*SQRT(M$2))</f>
        <v>125.21637852365312</v>
      </c>
      <c r="N158" s="11">
        <f>M158*EXP((IR-div-0.5*vol_2*vol_2)*N$2+vol_2*(corr*'1A. Gaussians'!M157+SQRT(1-corr*corr)*'1B. Gaussians'!M157)*SQRT(N$2))</f>
        <v>119.08237140228047</v>
      </c>
      <c r="O158" s="11">
        <f>N158*EXP((IR-div-0.5*vol_2*vol_2)*O$2+vol_2*(corr*'1A. Gaussians'!N157+SQRT(1-corr*corr)*'1B. Gaussians'!N157)*SQRT(O$2))</f>
        <v>112.37501752608131</v>
      </c>
      <c r="P158" s="11">
        <f>O158*EXP((IR-div-0.5*vol_2*vol_2)*P$2+vol_2*(corr*'1A. Gaussians'!O157+SQRT(1-corr*corr)*'1B. Gaussians'!O157)*SQRT(P$2))</f>
        <v>102.89641245878472</v>
      </c>
      <c r="Q158" s="11">
        <f>P158*EXP((IR-div-0.5*vol_2*vol_2)*Q$2+vol_2*(corr*'1A. Gaussians'!P157+SQRT(1-corr*corr)*'1B. Gaussians'!P157)*SQRT(Q$2))</f>
        <v>91.47318487701736</v>
      </c>
      <c r="R158" s="11">
        <f>Q158*EXP((IR-div-0.5*vol_2*vol_2)*R$2+vol_2*(corr*'1A. Gaussians'!Q157+SQRT(1-corr*corr)*'1B. Gaussians'!Q157)*SQRT(R$2))</f>
        <v>97.761148462132326</v>
      </c>
      <c r="S158" s="11">
        <f>R158*EXP((IR-div-0.5*vol_2*vol_2)*S$2+vol_2*(corr*'1A. Gaussians'!R157+SQRT(1-corr*corr)*'1B. Gaussians'!R157)*SQRT(S$2))</f>
        <v>104.27137313440461</v>
      </c>
      <c r="T158" s="11">
        <f>S158*EXP((IR-div-0.5*vol_2*vol_2)*T$2+vol_2*(corr*'1A. Gaussians'!S157+SQRT(1-corr*corr)*'1B. Gaussians'!S157)*SQRT(T$2))</f>
        <v>106.46866459446704</v>
      </c>
      <c r="U158" s="11">
        <f>T158*EXP((IR-div-0.5*vol_2*vol_2)*U$2+vol_2*(corr*'1A. Gaussians'!T157+SQRT(1-corr*corr)*'1B. Gaussians'!T157)*SQRT(U$2))</f>
        <v>85.608276823628771</v>
      </c>
      <c r="V158" s="11">
        <f>U158*EXP((IR-div-0.5*vol_2*vol_2)*V$2+vol_2*(corr*'1A. Gaussians'!U157+SQRT(1-corr*corr)*'1B. Gaussians'!U157)*SQRT(V$2))</f>
        <v>86.98394723781864</v>
      </c>
      <c r="W158" s="12">
        <f>V158*EXP((IR-div-0.5*vol_2*vol_2)*W$2+vol_2*(corr*'1A. Gaussians'!V157+SQRT(1-corr*corr)*'1B. Gaussians'!V157)*SQRT(W$2))</f>
        <v>84.790502622874314</v>
      </c>
    </row>
    <row r="159" spans="2:23" x14ac:dyDescent="0.35">
      <c r="B159" s="9" t="s">
        <v>155</v>
      </c>
      <c r="C159" s="11">
        <f t="shared" si="3"/>
        <v>100</v>
      </c>
      <c r="D159" s="11">
        <f>C159*EXP((IR-div-0.5*vol_2*vol_2)*D$2+vol_2*(corr*'1A. Gaussians'!C158+SQRT(1-corr*corr)*'1B. Gaussians'!C158)*SQRT(D$2))</f>
        <v>88.967137977112102</v>
      </c>
      <c r="E159" s="11">
        <f>D159*EXP((IR-div-0.5*vol_2*vol_2)*E$2+vol_2*(corr*'1A. Gaussians'!D158+SQRT(1-corr*corr)*'1B. Gaussians'!D158)*SQRT(E$2))</f>
        <v>81.332821414728812</v>
      </c>
      <c r="F159" s="11">
        <f>E159*EXP((IR-div-0.5*vol_2*vol_2)*F$2+vol_2*(corr*'1A. Gaussians'!E158+SQRT(1-corr*corr)*'1B. Gaussians'!E158)*SQRT(F$2))</f>
        <v>83.671722520179301</v>
      </c>
      <c r="G159" s="11">
        <f>F159*EXP((IR-div-0.5*vol_2*vol_2)*G$2+vol_2*(corr*'1A. Gaussians'!F158+SQRT(1-corr*corr)*'1B. Gaussians'!F158)*SQRT(G$2))</f>
        <v>97.003505971549899</v>
      </c>
      <c r="H159" s="11">
        <f>G159*EXP((IR-div-0.5*vol_2*vol_2)*H$2+vol_2*(corr*'1A. Gaussians'!G158+SQRT(1-corr*corr)*'1B. Gaussians'!G158)*SQRT(H$2))</f>
        <v>97.05542524826933</v>
      </c>
      <c r="I159" s="11">
        <f>H159*EXP((IR-div-0.5*vol_2*vol_2)*I$2+vol_2*(corr*'1A. Gaussians'!H158+SQRT(1-corr*corr)*'1B. Gaussians'!H158)*SQRT(I$2))</f>
        <v>98.702900051156277</v>
      </c>
      <c r="J159" s="11">
        <f>I159*EXP((IR-div-0.5*vol_2*vol_2)*J$2+vol_2*(corr*'1A. Gaussians'!I158+SQRT(1-corr*corr)*'1B. Gaussians'!I158)*SQRT(J$2))</f>
        <v>96.679833444564665</v>
      </c>
      <c r="K159" s="11">
        <f>J159*EXP((IR-div-0.5*vol_2*vol_2)*K$2+vol_2*(corr*'1A. Gaussians'!J158+SQRT(1-corr*corr)*'1B. Gaussians'!J158)*SQRT(K$2))</f>
        <v>93.601923519935738</v>
      </c>
      <c r="L159" s="11">
        <f>K159*EXP((IR-div-0.5*vol_2*vol_2)*L$2+vol_2*(corr*'1A. Gaussians'!K158+SQRT(1-corr*corr)*'1B. Gaussians'!K158)*SQRT(L$2))</f>
        <v>96.339448905569697</v>
      </c>
      <c r="M159" s="11">
        <f>L159*EXP((IR-div-0.5*vol_2*vol_2)*M$2+vol_2*(corr*'1A. Gaussians'!L158+SQRT(1-corr*corr)*'1B. Gaussians'!L158)*SQRT(M$2))</f>
        <v>111.68414762627931</v>
      </c>
      <c r="N159" s="11">
        <f>M159*EXP((IR-div-0.5*vol_2*vol_2)*N$2+vol_2*(corr*'1A. Gaussians'!M158+SQRT(1-corr*corr)*'1B. Gaussians'!M158)*SQRT(N$2))</f>
        <v>111.88142503709494</v>
      </c>
      <c r="O159" s="11">
        <f>N159*EXP((IR-div-0.5*vol_2*vol_2)*O$2+vol_2*(corr*'1A. Gaussians'!N158+SQRT(1-corr*corr)*'1B. Gaussians'!N158)*SQRT(O$2))</f>
        <v>110.92792947298</v>
      </c>
      <c r="P159" s="11">
        <f>O159*EXP((IR-div-0.5*vol_2*vol_2)*P$2+vol_2*(corr*'1A. Gaussians'!O158+SQRT(1-corr*corr)*'1B. Gaussians'!O158)*SQRT(P$2))</f>
        <v>94.791617461209086</v>
      </c>
      <c r="Q159" s="11">
        <f>P159*EXP((IR-div-0.5*vol_2*vol_2)*Q$2+vol_2*(corr*'1A. Gaussians'!P158+SQRT(1-corr*corr)*'1B. Gaussians'!P158)*SQRT(Q$2))</f>
        <v>94.911753875005132</v>
      </c>
      <c r="R159" s="11">
        <f>Q159*EXP((IR-div-0.5*vol_2*vol_2)*R$2+vol_2*(corr*'1A. Gaussians'!Q158+SQRT(1-corr*corr)*'1B. Gaussians'!Q158)*SQRT(R$2))</f>
        <v>91.08078184484134</v>
      </c>
      <c r="S159" s="11">
        <f>R159*EXP((IR-div-0.5*vol_2*vol_2)*S$2+vol_2*(corr*'1A. Gaussians'!R158+SQRT(1-corr*corr)*'1B. Gaussians'!R158)*SQRT(S$2))</f>
        <v>92.092691316480824</v>
      </c>
      <c r="T159" s="11">
        <f>S159*EXP((IR-div-0.5*vol_2*vol_2)*T$2+vol_2*(corr*'1A. Gaussians'!S158+SQRT(1-corr*corr)*'1B. Gaussians'!S158)*SQRT(T$2))</f>
        <v>87.716309885752196</v>
      </c>
      <c r="U159" s="11">
        <f>T159*EXP((IR-div-0.5*vol_2*vol_2)*U$2+vol_2*(corr*'1A. Gaussians'!T158+SQRT(1-corr*corr)*'1B. Gaussians'!T158)*SQRT(U$2))</f>
        <v>83.07582400540764</v>
      </c>
      <c r="V159" s="11">
        <f>U159*EXP((IR-div-0.5*vol_2*vol_2)*V$2+vol_2*(corr*'1A. Gaussians'!U158+SQRT(1-corr*corr)*'1B. Gaussians'!U158)*SQRT(V$2))</f>
        <v>77.454297577070832</v>
      </c>
      <c r="W159" s="12">
        <f>V159*EXP((IR-div-0.5*vol_2*vol_2)*W$2+vol_2*(corr*'1A. Gaussians'!V158+SQRT(1-corr*corr)*'1B. Gaussians'!V158)*SQRT(W$2))</f>
        <v>72.693578768698202</v>
      </c>
    </row>
    <row r="160" spans="2:23" x14ac:dyDescent="0.35">
      <c r="B160" s="9" t="s">
        <v>156</v>
      </c>
      <c r="C160" s="11">
        <f t="shared" si="3"/>
        <v>100</v>
      </c>
      <c r="D160" s="11">
        <f>C160*EXP((IR-div-0.5*vol_2*vol_2)*D$2+vol_2*(corr*'1A. Gaussians'!C159+SQRT(1-corr*corr)*'1B. Gaussians'!C159)*SQRT(D$2))</f>
        <v>91.422035969435385</v>
      </c>
      <c r="E160" s="11">
        <f>D160*EXP((IR-div-0.5*vol_2*vol_2)*E$2+vol_2*(corr*'1A. Gaussians'!D159+SQRT(1-corr*corr)*'1B. Gaussians'!D159)*SQRT(E$2))</f>
        <v>94.3730649446168</v>
      </c>
      <c r="F160" s="11">
        <f>E160*EXP((IR-div-0.5*vol_2*vol_2)*F$2+vol_2*(corr*'1A. Gaussians'!E159+SQRT(1-corr*corr)*'1B. Gaussians'!E159)*SQRT(F$2))</f>
        <v>78.62113652022974</v>
      </c>
      <c r="G160" s="11">
        <f>F160*EXP((IR-div-0.5*vol_2*vol_2)*G$2+vol_2*(corr*'1A. Gaussians'!F159+SQRT(1-corr*corr)*'1B. Gaussians'!F159)*SQRT(G$2))</f>
        <v>73.541918788391655</v>
      </c>
      <c r="H160" s="11">
        <f>G160*EXP((IR-div-0.5*vol_2*vol_2)*H$2+vol_2*(corr*'1A. Gaussians'!G159+SQRT(1-corr*corr)*'1B. Gaussians'!G159)*SQRT(H$2))</f>
        <v>70.762914951551735</v>
      </c>
      <c r="I160" s="11">
        <f>H160*EXP((IR-div-0.5*vol_2*vol_2)*I$2+vol_2*(corr*'1A. Gaussians'!H159+SQRT(1-corr*corr)*'1B. Gaussians'!H159)*SQRT(I$2))</f>
        <v>59.863217510962954</v>
      </c>
      <c r="J160" s="11">
        <f>I160*EXP((IR-div-0.5*vol_2*vol_2)*J$2+vol_2*(corr*'1A. Gaussians'!I159+SQRT(1-corr*corr)*'1B. Gaussians'!I159)*SQRT(J$2))</f>
        <v>59.955835837799604</v>
      </c>
      <c r="K160" s="11">
        <f>J160*EXP((IR-div-0.5*vol_2*vol_2)*K$2+vol_2*(corr*'1A. Gaussians'!J159+SQRT(1-corr*corr)*'1B. Gaussians'!J159)*SQRT(K$2))</f>
        <v>65.609016593811404</v>
      </c>
      <c r="L160" s="11">
        <f>K160*EXP((IR-div-0.5*vol_2*vol_2)*L$2+vol_2*(corr*'1A. Gaussians'!K159+SQRT(1-corr*corr)*'1B. Gaussians'!K159)*SQRT(L$2))</f>
        <v>67.392386875296594</v>
      </c>
      <c r="M160" s="11">
        <f>L160*EXP((IR-div-0.5*vol_2*vol_2)*M$2+vol_2*(corr*'1A. Gaussians'!L159+SQRT(1-corr*corr)*'1B. Gaussians'!L159)*SQRT(M$2))</f>
        <v>48.242183496726774</v>
      </c>
      <c r="N160" s="11">
        <f>M160*EXP((IR-div-0.5*vol_2*vol_2)*N$2+vol_2*(corr*'1A. Gaussians'!M159+SQRT(1-corr*corr)*'1B. Gaussians'!M159)*SQRT(N$2))</f>
        <v>48.72545832154249</v>
      </c>
      <c r="O160" s="11">
        <f>N160*EXP((IR-div-0.5*vol_2*vol_2)*O$2+vol_2*(corr*'1A. Gaussians'!N159+SQRT(1-corr*corr)*'1B. Gaussians'!N159)*SQRT(O$2))</f>
        <v>51.955267108643483</v>
      </c>
      <c r="P160" s="11">
        <f>O160*EXP((IR-div-0.5*vol_2*vol_2)*P$2+vol_2*(corr*'1A. Gaussians'!O159+SQRT(1-corr*corr)*'1B. Gaussians'!O159)*SQRT(P$2))</f>
        <v>49.001784431996192</v>
      </c>
      <c r="Q160" s="11">
        <f>P160*EXP((IR-div-0.5*vol_2*vol_2)*Q$2+vol_2*(corr*'1A. Gaussians'!P159+SQRT(1-corr*corr)*'1B. Gaussians'!P159)*SQRT(Q$2))</f>
        <v>42.157993553660951</v>
      </c>
      <c r="R160" s="11">
        <f>Q160*EXP((IR-div-0.5*vol_2*vol_2)*R$2+vol_2*(corr*'1A. Gaussians'!Q159+SQRT(1-corr*corr)*'1B. Gaussians'!Q159)*SQRT(R$2))</f>
        <v>41.428529629317325</v>
      </c>
      <c r="S160" s="11">
        <f>R160*EXP((IR-div-0.5*vol_2*vol_2)*S$2+vol_2*(corr*'1A. Gaussians'!R159+SQRT(1-corr*corr)*'1B. Gaussians'!R159)*SQRT(S$2))</f>
        <v>41.763250519974015</v>
      </c>
      <c r="T160" s="11">
        <f>S160*EXP((IR-div-0.5*vol_2*vol_2)*T$2+vol_2*(corr*'1A. Gaussians'!S159+SQRT(1-corr*corr)*'1B. Gaussians'!S159)*SQRT(T$2))</f>
        <v>43.09145820910706</v>
      </c>
      <c r="U160" s="11">
        <f>T160*EXP((IR-div-0.5*vol_2*vol_2)*U$2+vol_2*(corr*'1A. Gaussians'!T159+SQRT(1-corr*corr)*'1B. Gaussians'!T159)*SQRT(U$2))</f>
        <v>39.640199319129188</v>
      </c>
      <c r="V160" s="11">
        <f>U160*EXP((IR-div-0.5*vol_2*vol_2)*V$2+vol_2*(corr*'1A. Gaussians'!U159+SQRT(1-corr*corr)*'1B. Gaussians'!U159)*SQRT(V$2))</f>
        <v>40.694775024094469</v>
      </c>
      <c r="W160" s="12">
        <f>V160*EXP((IR-div-0.5*vol_2*vol_2)*W$2+vol_2*(corr*'1A. Gaussians'!V159+SQRT(1-corr*corr)*'1B. Gaussians'!V159)*SQRT(W$2))</f>
        <v>37.372913732104713</v>
      </c>
    </row>
    <row r="161" spans="2:23" x14ac:dyDescent="0.35">
      <c r="B161" s="9" t="s">
        <v>157</v>
      </c>
      <c r="C161" s="11">
        <f t="shared" si="3"/>
        <v>100</v>
      </c>
      <c r="D161" s="11">
        <f>C161*EXP((IR-div-0.5*vol_2*vol_2)*D$2+vol_2*(corr*'1A. Gaussians'!C160+SQRT(1-corr*corr)*'1B. Gaussians'!C160)*SQRT(D$2))</f>
        <v>87.347819116362018</v>
      </c>
      <c r="E161" s="11">
        <f>D161*EXP((IR-div-0.5*vol_2*vol_2)*E$2+vol_2*(corr*'1A. Gaussians'!D160+SQRT(1-corr*corr)*'1B. Gaussians'!D160)*SQRT(E$2))</f>
        <v>88.236520974600282</v>
      </c>
      <c r="F161" s="11">
        <f>E161*EXP((IR-div-0.5*vol_2*vol_2)*F$2+vol_2*(corr*'1A. Gaussians'!E160+SQRT(1-corr*corr)*'1B. Gaussians'!E160)*SQRT(F$2))</f>
        <v>94.725855424923878</v>
      </c>
      <c r="G161" s="11">
        <f>F161*EXP((IR-div-0.5*vol_2*vol_2)*G$2+vol_2*(corr*'1A. Gaussians'!F160+SQRT(1-corr*corr)*'1B. Gaussians'!F160)*SQRT(G$2))</f>
        <v>93.760735700233738</v>
      </c>
      <c r="H161" s="11">
        <f>G161*EXP((IR-div-0.5*vol_2*vol_2)*H$2+vol_2*(corr*'1A. Gaussians'!G160+SQRT(1-corr*corr)*'1B. Gaussians'!G160)*SQRT(H$2))</f>
        <v>86.571511043109126</v>
      </c>
      <c r="I161" s="11">
        <f>H161*EXP((IR-div-0.5*vol_2*vol_2)*I$2+vol_2*(corr*'1A. Gaussians'!H160+SQRT(1-corr*corr)*'1B. Gaussians'!H160)*SQRT(I$2))</f>
        <v>88.000277733050453</v>
      </c>
      <c r="J161" s="11">
        <f>I161*EXP((IR-div-0.5*vol_2*vol_2)*J$2+vol_2*(corr*'1A. Gaussians'!I160+SQRT(1-corr*corr)*'1B. Gaussians'!I160)*SQRT(J$2))</f>
        <v>92.983550265849942</v>
      </c>
      <c r="K161" s="11">
        <f>J161*EXP((IR-div-0.5*vol_2*vol_2)*K$2+vol_2*(corr*'1A. Gaussians'!J160+SQRT(1-corr*corr)*'1B. Gaussians'!J160)*SQRT(K$2))</f>
        <v>112.61356329117405</v>
      </c>
      <c r="L161" s="11">
        <f>K161*EXP((IR-div-0.5*vol_2*vol_2)*L$2+vol_2*(corr*'1A. Gaussians'!K160+SQRT(1-corr*corr)*'1B. Gaussians'!K160)*SQRT(L$2))</f>
        <v>112.1950477047378</v>
      </c>
      <c r="M161" s="11">
        <f>L161*EXP((IR-div-0.5*vol_2*vol_2)*M$2+vol_2*(corr*'1A. Gaussians'!L160+SQRT(1-corr*corr)*'1B. Gaussians'!L160)*SQRT(M$2))</f>
        <v>103.94501130828282</v>
      </c>
      <c r="N161" s="11">
        <f>M161*EXP((IR-div-0.5*vol_2*vol_2)*N$2+vol_2*(corr*'1A. Gaussians'!M160+SQRT(1-corr*corr)*'1B. Gaussians'!M160)*SQRT(N$2))</f>
        <v>100.87418206933444</v>
      </c>
      <c r="O161" s="11">
        <f>N161*EXP((IR-div-0.5*vol_2*vol_2)*O$2+vol_2*(corr*'1A. Gaussians'!N160+SQRT(1-corr*corr)*'1B. Gaussians'!N160)*SQRT(O$2))</f>
        <v>107.74961952266027</v>
      </c>
      <c r="P161" s="11">
        <f>O161*EXP((IR-div-0.5*vol_2*vol_2)*P$2+vol_2*(corr*'1A. Gaussians'!O160+SQRT(1-corr*corr)*'1B. Gaussians'!O160)*SQRT(P$2))</f>
        <v>106.77460137921062</v>
      </c>
      <c r="Q161" s="11">
        <f>P161*EXP((IR-div-0.5*vol_2*vol_2)*Q$2+vol_2*(corr*'1A. Gaussians'!P160+SQRT(1-corr*corr)*'1B. Gaussians'!P160)*SQRT(Q$2))</f>
        <v>103.73378585490354</v>
      </c>
      <c r="R161" s="11">
        <f>Q161*EXP((IR-div-0.5*vol_2*vol_2)*R$2+vol_2*(corr*'1A. Gaussians'!Q160+SQRT(1-corr*corr)*'1B. Gaussians'!Q160)*SQRT(R$2))</f>
        <v>116.2364468670727</v>
      </c>
      <c r="S161" s="11">
        <f>R161*EXP((IR-div-0.5*vol_2*vol_2)*S$2+vol_2*(corr*'1A. Gaussians'!R160+SQRT(1-corr*corr)*'1B. Gaussians'!R160)*SQRT(S$2))</f>
        <v>120.03873062364653</v>
      </c>
      <c r="T161" s="11">
        <f>S161*EXP((IR-div-0.5*vol_2*vol_2)*T$2+vol_2*(corr*'1A. Gaussians'!S160+SQRT(1-corr*corr)*'1B. Gaussians'!S160)*SQRT(T$2))</f>
        <v>148.59876226858628</v>
      </c>
      <c r="U161" s="11">
        <f>T161*EXP((IR-div-0.5*vol_2*vol_2)*U$2+vol_2*(corr*'1A. Gaussians'!T160+SQRT(1-corr*corr)*'1B. Gaussians'!T160)*SQRT(U$2))</f>
        <v>142.6797602683331</v>
      </c>
      <c r="V161" s="11">
        <f>U161*EXP((IR-div-0.5*vol_2*vol_2)*V$2+vol_2*(corr*'1A. Gaussians'!U160+SQRT(1-corr*corr)*'1B. Gaussians'!U160)*SQRT(V$2))</f>
        <v>124.78241029118006</v>
      </c>
      <c r="W161" s="12">
        <f>V161*EXP((IR-div-0.5*vol_2*vol_2)*W$2+vol_2*(corr*'1A. Gaussians'!V160+SQRT(1-corr*corr)*'1B. Gaussians'!V160)*SQRT(W$2))</f>
        <v>128.62866183868064</v>
      </c>
    </row>
    <row r="162" spans="2:23" x14ac:dyDescent="0.35">
      <c r="B162" s="9" t="s">
        <v>158</v>
      </c>
      <c r="C162" s="11">
        <f t="shared" si="3"/>
        <v>100</v>
      </c>
      <c r="D162" s="11">
        <f>C162*EXP((IR-div-0.5*vol_2*vol_2)*D$2+vol_2*(corr*'1A. Gaussians'!C161+SQRT(1-corr*corr)*'1B. Gaussians'!C161)*SQRT(D$2))</f>
        <v>90.256123269337024</v>
      </c>
      <c r="E162" s="11">
        <f>D162*EXP((IR-div-0.5*vol_2*vol_2)*E$2+vol_2*(corr*'1A. Gaussians'!D161+SQRT(1-corr*corr)*'1B. Gaussians'!D161)*SQRT(E$2))</f>
        <v>86.559140405728158</v>
      </c>
      <c r="F162" s="11">
        <f>E162*EXP((IR-div-0.5*vol_2*vol_2)*F$2+vol_2*(corr*'1A. Gaussians'!E161+SQRT(1-corr*corr)*'1B. Gaussians'!E161)*SQRT(F$2))</f>
        <v>83.407883271697287</v>
      </c>
      <c r="G162" s="11">
        <f>F162*EXP((IR-div-0.5*vol_2*vol_2)*G$2+vol_2*(corr*'1A. Gaussians'!F161+SQRT(1-corr*corr)*'1B. Gaussians'!F161)*SQRT(G$2))</f>
        <v>97.926996018381388</v>
      </c>
      <c r="H162" s="11">
        <f>G162*EXP((IR-div-0.5*vol_2*vol_2)*H$2+vol_2*(corr*'1A. Gaussians'!G161+SQRT(1-corr*corr)*'1B. Gaussians'!G161)*SQRT(H$2))</f>
        <v>92.908286931579099</v>
      </c>
      <c r="I162" s="11">
        <f>H162*EXP((IR-div-0.5*vol_2*vol_2)*I$2+vol_2*(corr*'1A. Gaussians'!H161+SQRT(1-corr*corr)*'1B. Gaussians'!H161)*SQRT(I$2))</f>
        <v>77.080019612504088</v>
      </c>
      <c r="J162" s="11">
        <f>I162*EXP((IR-div-0.5*vol_2*vol_2)*J$2+vol_2*(corr*'1A. Gaussians'!I161+SQRT(1-corr*corr)*'1B. Gaussians'!I161)*SQRT(J$2))</f>
        <v>74.780440720989915</v>
      </c>
      <c r="K162" s="11">
        <f>J162*EXP((IR-div-0.5*vol_2*vol_2)*K$2+vol_2*(corr*'1A. Gaussians'!J161+SQRT(1-corr*corr)*'1B. Gaussians'!J161)*SQRT(K$2))</f>
        <v>79.678606273313235</v>
      </c>
      <c r="L162" s="11">
        <f>K162*EXP((IR-div-0.5*vol_2*vol_2)*L$2+vol_2*(corr*'1A. Gaussians'!K161+SQRT(1-corr*corr)*'1B. Gaussians'!K161)*SQRT(L$2))</f>
        <v>73.899779877594838</v>
      </c>
      <c r="M162" s="11">
        <f>L162*EXP((IR-div-0.5*vol_2*vol_2)*M$2+vol_2*(corr*'1A. Gaussians'!L161+SQRT(1-corr*corr)*'1B. Gaussians'!L161)*SQRT(M$2))</f>
        <v>66.305447148486152</v>
      </c>
      <c r="N162" s="11">
        <f>M162*EXP((IR-div-0.5*vol_2*vol_2)*N$2+vol_2*(corr*'1A. Gaussians'!M161+SQRT(1-corr*corr)*'1B. Gaussians'!M161)*SQRT(N$2))</f>
        <v>50.714623247979745</v>
      </c>
      <c r="O162" s="11">
        <f>N162*EXP((IR-div-0.5*vol_2*vol_2)*O$2+vol_2*(corr*'1A. Gaussians'!N161+SQRT(1-corr*corr)*'1B. Gaussians'!N161)*SQRT(O$2))</f>
        <v>51.895867678214124</v>
      </c>
      <c r="P162" s="11">
        <f>O162*EXP((IR-div-0.5*vol_2*vol_2)*P$2+vol_2*(corr*'1A. Gaussians'!O161+SQRT(1-corr*corr)*'1B. Gaussians'!O161)*SQRT(P$2))</f>
        <v>52.992329211498024</v>
      </c>
      <c r="Q162" s="11">
        <f>P162*EXP((IR-div-0.5*vol_2*vol_2)*Q$2+vol_2*(corr*'1A. Gaussians'!P161+SQRT(1-corr*corr)*'1B. Gaussians'!P161)*SQRT(Q$2))</f>
        <v>55.61535428846949</v>
      </c>
      <c r="R162" s="11">
        <f>Q162*EXP((IR-div-0.5*vol_2*vol_2)*R$2+vol_2*(corr*'1A. Gaussians'!Q161+SQRT(1-corr*corr)*'1B. Gaussians'!Q161)*SQRT(R$2))</f>
        <v>60.738428005149743</v>
      </c>
      <c r="S162" s="11">
        <f>R162*EXP((IR-div-0.5*vol_2*vol_2)*S$2+vol_2*(corr*'1A. Gaussians'!R161+SQRT(1-corr*corr)*'1B. Gaussians'!R161)*SQRT(S$2))</f>
        <v>76.404926871337011</v>
      </c>
      <c r="T162" s="11">
        <f>S162*EXP((IR-div-0.5*vol_2*vol_2)*T$2+vol_2*(corr*'1A. Gaussians'!S161+SQRT(1-corr*corr)*'1B. Gaussians'!S161)*SQRT(T$2))</f>
        <v>81.598849741385777</v>
      </c>
      <c r="U162" s="11">
        <f>T162*EXP((IR-div-0.5*vol_2*vol_2)*U$2+vol_2*(corr*'1A. Gaussians'!T161+SQRT(1-corr*corr)*'1B. Gaussians'!T161)*SQRT(U$2))</f>
        <v>82.456401017579779</v>
      </c>
      <c r="V162" s="11">
        <f>U162*EXP((IR-div-0.5*vol_2*vol_2)*V$2+vol_2*(corr*'1A. Gaussians'!U161+SQRT(1-corr*corr)*'1B. Gaussians'!U161)*SQRT(V$2))</f>
        <v>88.867986744292793</v>
      </c>
      <c r="W162" s="12">
        <f>V162*EXP((IR-div-0.5*vol_2*vol_2)*W$2+vol_2*(corr*'1A. Gaussians'!V161+SQRT(1-corr*corr)*'1B. Gaussians'!V161)*SQRT(W$2))</f>
        <v>106.73379538259987</v>
      </c>
    </row>
    <row r="163" spans="2:23" x14ac:dyDescent="0.35">
      <c r="B163" s="9" t="s">
        <v>159</v>
      </c>
      <c r="C163" s="11">
        <f t="shared" si="3"/>
        <v>100</v>
      </c>
      <c r="D163" s="11">
        <f>C163*EXP((IR-div-0.5*vol_2*vol_2)*D$2+vol_2*(corr*'1A. Gaussians'!C162+SQRT(1-corr*corr)*'1B. Gaussians'!C162)*SQRT(D$2))</f>
        <v>105.91172210878528</v>
      </c>
      <c r="E163" s="11">
        <f>D163*EXP((IR-div-0.5*vol_2*vol_2)*E$2+vol_2*(corr*'1A. Gaussians'!D162+SQRT(1-corr*corr)*'1B. Gaussians'!D162)*SQRT(E$2))</f>
        <v>108.70749771125229</v>
      </c>
      <c r="F163" s="11">
        <f>E163*EXP((IR-div-0.5*vol_2*vol_2)*F$2+vol_2*(corr*'1A. Gaussians'!E162+SQRT(1-corr*corr)*'1B. Gaussians'!E162)*SQRT(F$2))</f>
        <v>109.32040456461814</v>
      </c>
      <c r="G163" s="11">
        <f>F163*EXP((IR-div-0.5*vol_2*vol_2)*G$2+vol_2*(corr*'1A. Gaussians'!F162+SQRT(1-corr*corr)*'1B. Gaussians'!F162)*SQRT(G$2))</f>
        <v>110.36441687291766</v>
      </c>
      <c r="H163" s="11">
        <f>G163*EXP((IR-div-0.5*vol_2*vol_2)*H$2+vol_2*(corr*'1A. Gaussians'!G162+SQRT(1-corr*corr)*'1B. Gaussians'!G162)*SQRT(H$2))</f>
        <v>101.72782583641826</v>
      </c>
      <c r="I163" s="11">
        <f>H163*EXP((IR-div-0.5*vol_2*vol_2)*I$2+vol_2*(corr*'1A. Gaussians'!H162+SQRT(1-corr*corr)*'1B. Gaussians'!H162)*SQRT(I$2))</f>
        <v>101.80123466434071</v>
      </c>
      <c r="J163" s="11">
        <f>I163*EXP((IR-div-0.5*vol_2*vol_2)*J$2+vol_2*(corr*'1A. Gaussians'!I162+SQRT(1-corr*corr)*'1B. Gaussians'!I162)*SQRT(J$2))</f>
        <v>107.93797446747152</v>
      </c>
      <c r="K163" s="11">
        <f>J163*EXP((IR-div-0.5*vol_2*vol_2)*K$2+vol_2*(corr*'1A. Gaussians'!J162+SQRT(1-corr*corr)*'1B. Gaussians'!J162)*SQRT(K$2))</f>
        <v>113.72824332550366</v>
      </c>
      <c r="L163" s="11">
        <f>K163*EXP((IR-div-0.5*vol_2*vol_2)*L$2+vol_2*(corr*'1A. Gaussians'!K162+SQRT(1-corr*corr)*'1B. Gaussians'!K162)*SQRT(L$2))</f>
        <v>139.24144847782048</v>
      </c>
      <c r="M163" s="11">
        <f>L163*EXP((IR-div-0.5*vol_2*vol_2)*M$2+vol_2*(corr*'1A. Gaussians'!L162+SQRT(1-corr*corr)*'1B. Gaussians'!L162)*SQRT(M$2))</f>
        <v>152.541294250324</v>
      </c>
      <c r="N163" s="11">
        <f>M163*EXP((IR-div-0.5*vol_2*vol_2)*N$2+vol_2*(corr*'1A. Gaussians'!M162+SQRT(1-corr*corr)*'1B. Gaussians'!M162)*SQRT(N$2))</f>
        <v>148.50945017422097</v>
      </c>
      <c r="O163" s="11">
        <f>N163*EXP((IR-div-0.5*vol_2*vol_2)*O$2+vol_2*(corr*'1A. Gaussians'!N162+SQRT(1-corr*corr)*'1B. Gaussians'!N162)*SQRT(O$2))</f>
        <v>161.54019651304969</v>
      </c>
      <c r="P163" s="11">
        <f>O163*EXP((IR-div-0.5*vol_2*vol_2)*P$2+vol_2*(corr*'1A. Gaussians'!O162+SQRT(1-corr*corr)*'1B. Gaussians'!O162)*SQRT(P$2))</f>
        <v>154.62538449127564</v>
      </c>
      <c r="Q163" s="11">
        <f>P163*EXP((IR-div-0.5*vol_2*vol_2)*Q$2+vol_2*(corr*'1A. Gaussians'!P162+SQRT(1-corr*corr)*'1B. Gaussians'!P162)*SQRT(Q$2))</f>
        <v>159.92976026011516</v>
      </c>
      <c r="R163" s="11">
        <f>Q163*EXP((IR-div-0.5*vol_2*vol_2)*R$2+vol_2*(corr*'1A. Gaussians'!Q162+SQRT(1-corr*corr)*'1B. Gaussians'!Q162)*SQRT(R$2))</f>
        <v>162.41676575655299</v>
      </c>
      <c r="S163" s="11">
        <f>R163*EXP((IR-div-0.5*vol_2*vol_2)*S$2+vol_2*(corr*'1A. Gaussians'!R162+SQRT(1-corr*corr)*'1B. Gaussians'!R162)*SQRT(S$2))</f>
        <v>195.62076431374052</v>
      </c>
      <c r="T163" s="11">
        <f>S163*EXP((IR-div-0.5*vol_2*vol_2)*T$2+vol_2*(corr*'1A. Gaussians'!S162+SQRT(1-corr*corr)*'1B. Gaussians'!S162)*SQRT(T$2))</f>
        <v>196.51097372890928</v>
      </c>
      <c r="U163" s="11">
        <f>T163*EXP((IR-div-0.5*vol_2*vol_2)*U$2+vol_2*(corr*'1A. Gaussians'!T162+SQRT(1-corr*corr)*'1B. Gaussians'!T162)*SQRT(U$2))</f>
        <v>206.9443808270058</v>
      </c>
      <c r="V163" s="11">
        <f>U163*EXP((IR-div-0.5*vol_2*vol_2)*V$2+vol_2*(corr*'1A. Gaussians'!U162+SQRT(1-corr*corr)*'1B. Gaussians'!U162)*SQRT(V$2))</f>
        <v>225.6883958708776</v>
      </c>
      <c r="W163" s="12">
        <f>V163*EXP((IR-div-0.5*vol_2*vol_2)*W$2+vol_2*(corr*'1A. Gaussians'!V162+SQRT(1-corr*corr)*'1B. Gaussians'!V162)*SQRT(W$2))</f>
        <v>188.05283445934759</v>
      </c>
    </row>
    <row r="164" spans="2:23" x14ac:dyDescent="0.35">
      <c r="B164" s="9" t="s">
        <v>160</v>
      </c>
      <c r="C164" s="11">
        <f t="shared" si="3"/>
        <v>100</v>
      </c>
      <c r="D164" s="11">
        <f>C164*EXP((IR-div-0.5*vol_2*vol_2)*D$2+vol_2*(corr*'1A. Gaussians'!C163+SQRT(1-corr*corr)*'1B. Gaussians'!C163)*SQRT(D$2))</f>
        <v>95.45221214620112</v>
      </c>
      <c r="E164" s="11">
        <f>D164*EXP((IR-div-0.5*vol_2*vol_2)*E$2+vol_2*(corr*'1A. Gaussians'!D163+SQRT(1-corr*corr)*'1B. Gaussians'!D163)*SQRT(E$2))</f>
        <v>108.32605479713418</v>
      </c>
      <c r="F164" s="11">
        <f>E164*EXP((IR-div-0.5*vol_2*vol_2)*F$2+vol_2*(corr*'1A. Gaussians'!E163+SQRT(1-corr*corr)*'1B. Gaussians'!E163)*SQRT(F$2))</f>
        <v>108.91614116304991</v>
      </c>
      <c r="G164" s="11">
        <f>F164*EXP((IR-div-0.5*vol_2*vol_2)*G$2+vol_2*(corr*'1A. Gaussians'!F163+SQRT(1-corr*corr)*'1B. Gaussians'!F163)*SQRT(G$2))</f>
        <v>98.97651052843888</v>
      </c>
      <c r="H164" s="11">
        <f>G164*EXP((IR-div-0.5*vol_2*vol_2)*H$2+vol_2*(corr*'1A. Gaussians'!G163+SQRT(1-corr*corr)*'1B. Gaussians'!G163)*SQRT(H$2))</f>
        <v>88.939582731374728</v>
      </c>
      <c r="I164" s="11">
        <f>H164*EXP((IR-div-0.5*vol_2*vol_2)*I$2+vol_2*(corr*'1A. Gaussians'!H163+SQRT(1-corr*corr)*'1B. Gaussians'!H163)*SQRT(I$2))</f>
        <v>76.415923088660492</v>
      </c>
      <c r="J164" s="11">
        <f>I164*EXP((IR-div-0.5*vol_2*vol_2)*J$2+vol_2*(corr*'1A. Gaussians'!I163+SQRT(1-corr*corr)*'1B. Gaussians'!I163)*SQRT(J$2))</f>
        <v>80.653258408823703</v>
      </c>
      <c r="K164" s="11">
        <f>J164*EXP((IR-div-0.5*vol_2*vol_2)*K$2+vol_2*(corr*'1A. Gaussians'!J163+SQRT(1-corr*corr)*'1B. Gaussians'!J163)*SQRT(K$2))</f>
        <v>95.223375758672091</v>
      </c>
      <c r="L164" s="11">
        <f>K164*EXP((IR-div-0.5*vol_2*vol_2)*L$2+vol_2*(corr*'1A. Gaussians'!K163+SQRT(1-corr*corr)*'1B. Gaussians'!K163)*SQRT(L$2))</f>
        <v>88.064332236095737</v>
      </c>
      <c r="M164" s="11">
        <f>L164*EXP((IR-div-0.5*vol_2*vol_2)*M$2+vol_2*(corr*'1A. Gaussians'!L163+SQRT(1-corr*corr)*'1B. Gaussians'!L163)*SQRT(M$2))</f>
        <v>84.247062024379602</v>
      </c>
      <c r="N164" s="11">
        <f>M164*EXP((IR-div-0.5*vol_2*vol_2)*N$2+vol_2*(corr*'1A. Gaussians'!M163+SQRT(1-corr*corr)*'1B. Gaussians'!M163)*SQRT(N$2))</f>
        <v>84.406322707386281</v>
      </c>
      <c r="O164" s="11">
        <f>N164*EXP((IR-div-0.5*vol_2*vol_2)*O$2+vol_2*(corr*'1A. Gaussians'!N163+SQRT(1-corr*corr)*'1B. Gaussians'!N163)*SQRT(O$2))</f>
        <v>88.859335875088149</v>
      </c>
      <c r="P164" s="11">
        <f>O164*EXP((IR-div-0.5*vol_2*vol_2)*P$2+vol_2*(corr*'1A. Gaussians'!O163+SQRT(1-corr*corr)*'1B. Gaussians'!O163)*SQRT(P$2))</f>
        <v>88.507549994260387</v>
      </c>
      <c r="Q164" s="11">
        <f>P164*EXP((IR-div-0.5*vol_2*vol_2)*Q$2+vol_2*(corr*'1A. Gaussians'!P163+SQRT(1-corr*corr)*'1B. Gaussians'!P163)*SQRT(Q$2))</f>
        <v>83.553360942663133</v>
      </c>
      <c r="R164" s="11">
        <f>Q164*EXP((IR-div-0.5*vol_2*vol_2)*R$2+vol_2*(corr*'1A. Gaussians'!Q163+SQRT(1-corr*corr)*'1B. Gaussians'!Q163)*SQRT(R$2))</f>
        <v>78.437547881520587</v>
      </c>
      <c r="S164" s="11">
        <f>R164*EXP((IR-div-0.5*vol_2*vol_2)*S$2+vol_2*(corr*'1A. Gaussians'!R163+SQRT(1-corr*corr)*'1B. Gaussians'!R163)*SQRT(S$2))</f>
        <v>83.81151589042031</v>
      </c>
      <c r="T164" s="11">
        <f>S164*EXP((IR-div-0.5*vol_2*vol_2)*T$2+vol_2*(corr*'1A. Gaussians'!S163+SQRT(1-corr*corr)*'1B. Gaussians'!S163)*SQRT(T$2))</f>
        <v>78.941901005859037</v>
      </c>
      <c r="U164" s="11">
        <f>T164*EXP((IR-div-0.5*vol_2*vol_2)*U$2+vol_2*(corr*'1A. Gaussians'!T163+SQRT(1-corr*corr)*'1B. Gaussians'!T163)*SQRT(U$2))</f>
        <v>69.894785110758377</v>
      </c>
      <c r="V164" s="11">
        <f>U164*EXP((IR-div-0.5*vol_2*vol_2)*V$2+vol_2*(corr*'1A. Gaussians'!U163+SQRT(1-corr*corr)*'1B. Gaussians'!U163)*SQRT(V$2))</f>
        <v>66.140901612146948</v>
      </c>
      <c r="W164" s="12">
        <f>V164*EXP((IR-div-0.5*vol_2*vol_2)*W$2+vol_2*(corr*'1A. Gaussians'!V163+SQRT(1-corr*corr)*'1B. Gaussians'!V163)*SQRT(W$2))</f>
        <v>74.861881738214251</v>
      </c>
    </row>
    <row r="165" spans="2:23" x14ac:dyDescent="0.35">
      <c r="B165" s="9" t="s">
        <v>161</v>
      </c>
      <c r="C165" s="11">
        <f t="shared" si="3"/>
        <v>100</v>
      </c>
      <c r="D165" s="11">
        <f>C165*EXP((IR-div-0.5*vol_2*vol_2)*D$2+vol_2*(corr*'1A. Gaussians'!C164+SQRT(1-corr*corr)*'1B. Gaussians'!C164)*SQRT(D$2))</f>
        <v>99.389898533272955</v>
      </c>
      <c r="E165" s="11">
        <f>D165*EXP((IR-div-0.5*vol_2*vol_2)*E$2+vol_2*(corr*'1A. Gaussians'!D164+SQRT(1-corr*corr)*'1B. Gaussians'!D164)*SQRT(E$2))</f>
        <v>103.33763842733353</v>
      </c>
      <c r="F165" s="11">
        <f>E165*EXP((IR-div-0.5*vol_2*vol_2)*F$2+vol_2*(corr*'1A. Gaussians'!E164+SQRT(1-corr*corr)*'1B. Gaussians'!E164)*SQRT(F$2))</f>
        <v>111.90089961864932</v>
      </c>
      <c r="G165" s="11">
        <f>F165*EXP((IR-div-0.5*vol_2*vol_2)*G$2+vol_2*(corr*'1A. Gaussians'!F164+SQRT(1-corr*corr)*'1B. Gaussians'!F164)*SQRT(G$2))</f>
        <v>94.998414406825603</v>
      </c>
      <c r="H165" s="11">
        <f>G165*EXP((IR-div-0.5*vol_2*vol_2)*H$2+vol_2*(corr*'1A. Gaussians'!G164+SQRT(1-corr*corr)*'1B. Gaussians'!G164)*SQRT(H$2))</f>
        <v>93.412903163226986</v>
      </c>
      <c r="I165" s="11">
        <f>H165*EXP((IR-div-0.5*vol_2*vol_2)*I$2+vol_2*(corr*'1A. Gaussians'!H164+SQRT(1-corr*corr)*'1B. Gaussians'!H164)*SQRT(I$2))</f>
        <v>117.3837289037355</v>
      </c>
      <c r="J165" s="11">
        <f>I165*EXP((IR-div-0.5*vol_2*vol_2)*J$2+vol_2*(corr*'1A. Gaussians'!I164+SQRT(1-corr*corr)*'1B. Gaussians'!I164)*SQRT(J$2))</f>
        <v>130.93431308975511</v>
      </c>
      <c r="K165" s="11">
        <f>J165*EXP((IR-div-0.5*vol_2*vol_2)*K$2+vol_2*(corr*'1A. Gaussians'!J164+SQRT(1-corr*corr)*'1B. Gaussians'!J164)*SQRT(K$2))</f>
        <v>130.0618474024466</v>
      </c>
      <c r="L165" s="11">
        <f>K165*EXP((IR-div-0.5*vol_2*vol_2)*L$2+vol_2*(corr*'1A. Gaussians'!K164+SQRT(1-corr*corr)*'1B. Gaussians'!K164)*SQRT(L$2))</f>
        <v>132.53315862868337</v>
      </c>
      <c r="M165" s="11">
        <f>L165*EXP((IR-div-0.5*vol_2*vol_2)*M$2+vol_2*(corr*'1A. Gaussians'!L164+SQRT(1-corr*corr)*'1B. Gaussians'!L164)*SQRT(M$2))</f>
        <v>131.90209562158088</v>
      </c>
      <c r="N165" s="11">
        <f>M165*EXP((IR-div-0.5*vol_2*vol_2)*N$2+vol_2*(corr*'1A. Gaussians'!M164+SQRT(1-corr*corr)*'1B. Gaussians'!M164)*SQRT(N$2))</f>
        <v>126.34939649535652</v>
      </c>
      <c r="O165" s="11">
        <f>N165*EXP((IR-div-0.5*vol_2*vol_2)*O$2+vol_2*(corr*'1A. Gaussians'!N164+SQRT(1-corr*corr)*'1B. Gaussians'!N164)*SQRT(O$2))</f>
        <v>130.54426415322524</v>
      </c>
      <c r="P165" s="11">
        <f>O165*EXP((IR-div-0.5*vol_2*vol_2)*P$2+vol_2*(corr*'1A. Gaussians'!O164+SQRT(1-corr*corr)*'1B. Gaussians'!O164)*SQRT(P$2))</f>
        <v>113.25777325118958</v>
      </c>
      <c r="Q165" s="11">
        <f>P165*EXP((IR-div-0.5*vol_2*vol_2)*Q$2+vol_2*(corr*'1A. Gaussians'!P164+SQRT(1-corr*corr)*'1B. Gaussians'!P164)*SQRT(Q$2))</f>
        <v>139.28906512741216</v>
      </c>
      <c r="R165" s="11">
        <f>Q165*EXP((IR-div-0.5*vol_2*vol_2)*R$2+vol_2*(corr*'1A. Gaussians'!Q164+SQRT(1-corr*corr)*'1B. Gaussians'!Q164)*SQRT(R$2))</f>
        <v>155.63239602864383</v>
      </c>
      <c r="S165" s="11">
        <f>R165*EXP((IR-div-0.5*vol_2*vol_2)*S$2+vol_2*(corr*'1A. Gaussians'!R164+SQRT(1-corr*corr)*'1B. Gaussians'!R164)*SQRT(S$2))</f>
        <v>170.98656426140266</v>
      </c>
      <c r="T165" s="11">
        <f>S165*EXP((IR-div-0.5*vol_2*vol_2)*T$2+vol_2*(corr*'1A. Gaussians'!S164+SQRT(1-corr*corr)*'1B. Gaussians'!S164)*SQRT(T$2))</f>
        <v>134.37388119914311</v>
      </c>
      <c r="U165" s="11">
        <f>T165*EXP((IR-div-0.5*vol_2*vol_2)*U$2+vol_2*(corr*'1A. Gaussians'!T164+SQRT(1-corr*corr)*'1B. Gaussians'!T164)*SQRT(U$2))</f>
        <v>146.42923954799338</v>
      </c>
      <c r="V165" s="11">
        <f>U165*EXP((IR-div-0.5*vol_2*vol_2)*V$2+vol_2*(corr*'1A. Gaussians'!U164+SQRT(1-corr*corr)*'1B. Gaussians'!U164)*SQRT(V$2))</f>
        <v>127.0377703209161</v>
      </c>
      <c r="W165" s="12">
        <f>V165*EXP((IR-div-0.5*vol_2*vol_2)*W$2+vol_2*(corr*'1A. Gaussians'!V164+SQRT(1-corr*corr)*'1B. Gaussians'!V164)*SQRT(W$2))</f>
        <v>138.70212802547721</v>
      </c>
    </row>
    <row r="166" spans="2:23" x14ac:dyDescent="0.35">
      <c r="B166" s="9" t="s">
        <v>162</v>
      </c>
      <c r="C166" s="11">
        <f t="shared" si="3"/>
        <v>100</v>
      </c>
      <c r="D166" s="11">
        <f>C166*EXP((IR-div-0.5*vol_2*vol_2)*D$2+vol_2*(corr*'1A. Gaussians'!C165+SQRT(1-corr*corr)*'1B. Gaussians'!C165)*SQRT(D$2))</f>
        <v>97.528408501975335</v>
      </c>
      <c r="E166" s="11">
        <f>D166*EXP((IR-div-0.5*vol_2*vol_2)*E$2+vol_2*(corr*'1A. Gaussians'!D165+SQRT(1-corr*corr)*'1B. Gaussians'!D165)*SQRT(E$2))</f>
        <v>93.917792209780927</v>
      </c>
      <c r="F166" s="11">
        <f>E166*EXP((IR-div-0.5*vol_2*vol_2)*F$2+vol_2*(corr*'1A. Gaussians'!E165+SQRT(1-corr*corr)*'1B. Gaussians'!E165)*SQRT(F$2))</f>
        <v>89.385567451159858</v>
      </c>
      <c r="G166" s="11">
        <f>F166*EXP((IR-div-0.5*vol_2*vol_2)*G$2+vol_2*(corr*'1A. Gaussians'!F165+SQRT(1-corr*corr)*'1B. Gaussians'!F165)*SQRT(G$2))</f>
        <v>92.130122914475891</v>
      </c>
      <c r="H166" s="11">
        <f>G166*EXP((IR-div-0.5*vol_2*vol_2)*H$2+vol_2*(corr*'1A. Gaussians'!G165+SQRT(1-corr*corr)*'1B. Gaussians'!G165)*SQRT(H$2))</f>
        <v>106.14656216049912</v>
      </c>
      <c r="I166" s="11">
        <f>H166*EXP((IR-div-0.5*vol_2*vol_2)*I$2+vol_2*(corr*'1A. Gaussians'!H165+SQRT(1-corr*corr)*'1B. Gaussians'!H165)*SQRT(I$2))</f>
        <v>98.613786958835732</v>
      </c>
      <c r="J166" s="11">
        <f>I166*EXP((IR-div-0.5*vol_2*vol_2)*J$2+vol_2*(corr*'1A. Gaussians'!I165+SQRT(1-corr*corr)*'1B. Gaussians'!I165)*SQRT(J$2))</f>
        <v>112.37415856602756</v>
      </c>
      <c r="K166" s="11">
        <f>J166*EXP((IR-div-0.5*vol_2*vol_2)*K$2+vol_2*(corr*'1A. Gaussians'!J165+SQRT(1-corr*corr)*'1B. Gaussians'!J165)*SQRT(K$2))</f>
        <v>117.78379685801275</v>
      </c>
      <c r="L166" s="11">
        <f>K166*EXP((IR-div-0.5*vol_2*vol_2)*L$2+vol_2*(corr*'1A. Gaussians'!K165+SQRT(1-corr*corr)*'1B. Gaussians'!K165)*SQRT(L$2))</f>
        <v>112.32600993846431</v>
      </c>
      <c r="M166" s="11">
        <f>L166*EXP((IR-div-0.5*vol_2*vol_2)*M$2+vol_2*(corr*'1A. Gaussians'!L165+SQRT(1-corr*corr)*'1B. Gaussians'!L165)*SQRT(M$2))</f>
        <v>105.72472832655782</v>
      </c>
      <c r="N166" s="11">
        <f>M166*EXP((IR-div-0.5*vol_2*vol_2)*N$2+vol_2*(corr*'1A. Gaussians'!M165+SQRT(1-corr*corr)*'1B. Gaussians'!M165)*SQRT(N$2))</f>
        <v>118.35726037071326</v>
      </c>
      <c r="O166" s="11">
        <f>N166*EXP((IR-div-0.5*vol_2*vol_2)*O$2+vol_2*(corr*'1A. Gaussians'!N165+SQRT(1-corr*corr)*'1B. Gaussians'!N165)*SQRT(O$2))</f>
        <v>133.417147319386</v>
      </c>
      <c r="P166" s="11">
        <f>O166*EXP((IR-div-0.5*vol_2*vol_2)*P$2+vol_2*(corr*'1A. Gaussians'!O165+SQRT(1-corr*corr)*'1B. Gaussians'!O165)*SQRT(P$2))</f>
        <v>107.54378870111243</v>
      </c>
      <c r="Q166" s="11">
        <f>P166*EXP((IR-div-0.5*vol_2*vol_2)*Q$2+vol_2*(corr*'1A. Gaussians'!P165+SQRT(1-corr*corr)*'1B. Gaussians'!P165)*SQRT(Q$2))</f>
        <v>111.61244211104093</v>
      </c>
      <c r="R166" s="11">
        <f>Q166*EXP((IR-div-0.5*vol_2*vol_2)*R$2+vol_2*(corr*'1A. Gaussians'!Q165+SQRT(1-corr*corr)*'1B. Gaussians'!Q165)*SQRT(R$2))</f>
        <v>120.8864467557066</v>
      </c>
      <c r="S166" s="11">
        <f>R166*EXP((IR-div-0.5*vol_2*vol_2)*S$2+vol_2*(corr*'1A. Gaussians'!R165+SQRT(1-corr*corr)*'1B. Gaussians'!R165)*SQRT(S$2))</f>
        <v>103.35384793645298</v>
      </c>
      <c r="T166" s="11">
        <f>S166*EXP((IR-div-0.5*vol_2*vol_2)*T$2+vol_2*(corr*'1A. Gaussians'!S165+SQRT(1-corr*corr)*'1B. Gaussians'!S165)*SQRT(T$2))</f>
        <v>90.693259407280934</v>
      </c>
      <c r="U166" s="11">
        <f>T166*EXP((IR-div-0.5*vol_2*vol_2)*U$2+vol_2*(corr*'1A. Gaussians'!T165+SQRT(1-corr*corr)*'1B. Gaussians'!T165)*SQRT(U$2))</f>
        <v>89.333139922642985</v>
      </c>
      <c r="V166" s="11">
        <f>U166*EXP((IR-div-0.5*vol_2*vol_2)*V$2+vol_2*(corr*'1A. Gaussians'!U165+SQRT(1-corr*corr)*'1B. Gaussians'!U165)*SQRT(V$2))</f>
        <v>89.007290499748962</v>
      </c>
      <c r="W166" s="12">
        <f>V166*EXP((IR-div-0.5*vol_2*vol_2)*W$2+vol_2*(corr*'1A. Gaussians'!V165+SQRT(1-corr*corr)*'1B. Gaussians'!V165)*SQRT(W$2))</f>
        <v>93.416801928951003</v>
      </c>
    </row>
    <row r="167" spans="2:23" x14ac:dyDescent="0.35">
      <c r="B167" s="9" t="s">
        <v>163</v>
      </c>
      <c r="C167" s="11">
        <f t="shared" si="3"/>
        <v>100</v>
      </c>
      <c r="D167" s="11">
        <f>C167*EXP((IR-div-0.5*vol_2*vol_2)*D$2+vol_2*(corr*'1A. Gaussians'!C166+SQRT(1-corr*corr)*'1B. Gaussians'!C166)*SQRT(D$2))</f>
        <v>101.13985029604504</v>
      </c>
      <c r="E167" s="11">
        <f>D167*EXP((IR-div-0.5*vol_2*vol_2)*E$2+vol_2*(corr*'1A. Gaussians'!D166+SQRT(1-corr*corr)*'1B. Gaussians'!D166)*SQRT(E$2))</f>
        <v>102.07590527156472</v>
      </c>
      <c r="F167" s="11">
        <f>E167*EXP((IR-div-0.5*vol_2*vol_2)*F$2+vol_2*(corr*'1A. Gaussians'!E166+SQRT(1-corr*corr)*'1B. Gaussians'!E166)*SQRT(F$2))</f>
        <v>103.54195778292377</v>
      </c>
      <c r="G167" s="11">
        <f>F167*EXP((IR-div-0.5*vol_2*vol_2)*G$2+vol_2*(corr*'1A. Gaussians'!F166+SQRT(1-corr*corr)*'1B. Gaussians'!F166)*SQRT(G$2))</f>
        <v>95.181911579204183</v>
      </c>
      <c r="H167" s="11">
        <f>G167*EXP((IR-div-0.5*vol_2*vol_2)*H$2+vol_2*(corr*'1A. Gaussians'!G166+SQRT(1-corr*corr)*'1B. Gaussians'!G166)*SQRT(H$2))</f>
        <v>83.273626058532614</v>
      </c>
      <c r="I167" s="11">
        <f>H167*EXP((IR-div-0.5*vol_2*vol_2)*I$2+vol_2*(corr*'1A. Gaussians'!H166+SQRT(1-corr*corr)*'1B. Gaussians'!H166)*SQRT(I$2))</f>
        <v>79.033044917075699</v>
      </c>
      <c r="J167" s="11">
        <f>I167*EXP((IR-div-0.5*vol_2*vol_2)*J$2+vol_2*(corr*'1A. Gaussians'!I166+SQRT(1-corr*corr)*'1B. Gaussians'!I166)*SQRT(J$2))</f>
        <v>74.647450859844866</v>
      </c>
      <c r="K167" s="11">
        <f>J167*EXP((IR-div-0.5*vol_2*vol_2)*K$2+vol_2*(corr*'1A. Gaussians'!J166+SQRT(1-corr*corr)*'1B. Gaussians'!J166)*SQRT(K$2))</f>
        <v>73.250859743143522</v>
      </c>
      <c r="L167" s="11">
        <f>K167*EXP((IR-div-0.5*vol_2*vol_2)*L$2+vol_2*(corr*'1A. Gaussians'!K166+SQRT(1-corr*corr)*'1B. Gaussians'!K166)*SQRT(L$2))</f>
        <v>72.936044959143231</v>
      </c>
      <c r="M167" s="11">
        <f>L167*EXP((IR-div-0.5*vol_2*vol_2)*M$2+vol_2*(corr*'1A. Gaussians'!L166+SQRT(1-corr*corr)*'1B. Gaussians'!L166)*SQRT(M$2))</f>
        <v>73.216647140817386</v>
      </c>
      <c r="N167" s="11">
        <f>M167*EXP((IR-div-0.5*vol_2*vol_2)*N$2+vol_2*(corr*'1A. Gaussians'!M166+SQRT(1-corr*corr)*'1B. Gaussians'!M166)*SQRT(N$2))</f>
        <v>73.204658368349655</v>
      </c>
      <c r="O167" s="11">
        <f>N167*EXP((IR-div-0.5*vol_2*vol_2)*O$2+vol_2*(corr*'1A. Gaussians'!N166+SQRT(1-corr*corr)*'1B. Gaussians'!N166)*SQRT(O$2))</f>
        <v>77.171955035253006</v>
      </c>
      <c r="P167" s="11">
        <f>O167*EXP((IR-div-0.5*vol_2*vol_2)*P$2+vol_2*(corr*'1A. Gaussians'!O166+SQRT(1-corr*corr)*'1B. Gaussians'!O166)*SQRT(P$2))</f>
        <v>73.70782407187933</v>
      </c>
      <c r="Q167" s="11">
        <f>P167*EXP((IR-div-0.5*vol_2*vol_2)*Q$2+vol_2*(corr*'1A. Gaussians'!P166+SQRT(1-corr*corr)*'1B. Gaussians'!P166)*SQRT(Q$2))</f>
        <v>84.697855380754788</v>
      </c>
      <c r="R167" s="11">
        <f>Q167*EXP((IR-div-0.5*vol_2*vol_2)*R$2+vol_2*(corr*'1A. Gaussians'!Q166+SQRT(1-corr*corr)*'1B. Gaussians'!Q166)*SQRT(R$2))</f>
        <v>94.316916176429316</v>
      </c>
      <c r="S167" s="11">
        <f>R167*EXP((IR-div-0.5*vol_2*vol_2)*S$2+vol_2*(corr*'1A. Gaussians'!R166+SQRT(1-corr*corr)*'1B. Gaussians'!R166)*SQRT(S$2))</f>
        <v>97.711697924551814</v>
      </c>
      <c r="T167" s="11">
        <f>S167*EXP((IR-div-0.5*vol_2*vol_2)*T$2+vol_2*(corr*'1A. Gaussians'!S166+SQRT(1-corr*corr)*'1B. Gaussians'!S166)*SQRT(T$2))</f>
        <v>91.044712368216068</v>
      </c>
      <c r="U167" s="11">
        <f>T167*EXP((IR-div-0.5*vol_2*vol_2)*U$2+vol_2*(corr*'1A. Gaussians'!T166+SQRT(1-corr*corr)*'1B. Gaussians'!T166)*SQRT(U$2))</f>
        <v>78.24284358938273</v>
      </c>
      <c r="V167" s="11">
        <f>U167*EXP((IR-div-0.5*vol_2*vol_2)*V$2+vol_2*(corr*'1A. Gaussians'!U166+SQRT(1-corr*corr)*'1B. Gaussians'!U166)*SQRT(V$2))</f>
        <v>66.436150998658647</v>
      </c>
      <c r="W167" s="12">
        <f>V167*EXP((IR-div-0.5*vol_2*vol_2)*W$2+vol_2*(corr*'1A. Gaussians'!V166+SQRT(1-corr*corr)*'1B. Gaussians'!V166)*SQRT(W$2))</f>
        <v>73.821570109116777</v>
      </c>
    </row>
    <row r="168" spans="2:23" x14ac:dyDescent="0.35">
      <c r="B168" s="9" t="s">
        <v>164</v>
      </c>
      <c r="C168" s="11">
        <f t="shared" si="3"/>
        <v>100</v>
      </c>
      <c r="D168" s="11">
        <f>C168*EXP((IR-div-0.5*vol_2*vol_2)*D$2+vol_2*(corr*'1A. Gaussians'!C167+SQRT(1-corr*corr)*'1B. Gaussians'!C167)*SQRT(D$2))</f>
        <v>88.311514280475805</v>
      </c>
      <c r="E168" s="11">
        <f>D168*EXP((IR-div-0.5*vol_2*vol_2)*E$2+vol_2*(corr*'1A. Gaussians'!D167+SQRT(1-corr*corr)*'1B. Gaussians'!D167)*SQRT(E$2))</f>
        <v>83.262373164227355</v>
      </c>
      <c r="F168" s="11">
        <f>E168*EXP((IR-div-0.5*vol_2*vol_2)*F$2+vol_2*(corr*'1A. Gaussians'!E167+SQRT(1-corr*corr)*'1B. Gaussians'!E167)*SQRT(F$2))</f>
        <v>71.076508496839409</v>
      </c>
      <c r="G168" s="11">
        <f>F168*EXP((IR-div-0.5*vol_2*vol_2)*G$2+vol_2*(corr*'1A. Gaussians'!F167+SQRT(1-corr*corr)*'1B. Gaussians'!F167)*SQRT(G$2))</f>
        <v>68.466771885708908</v>
      </c>
      <c r="H168" s="11">
        <f>G168*EXP((IR-div-0.5*vol_2*vol_2)*H$2+vol_2*(corr*'1A. Gaussians'!G167+SQRT(1-corr*corr)*'1B. Gaussians'!G167)*SQRT(H$2))</f>
        <v>72.647732042865712</v>
      </c>
      <c r="I168" s="11">
        <f>H168*EXP((IR-div-0.5*vol_2*vol_2)*I$2+vol_2*(corr*'1A. Gaussians'!H167+SQRT(1-corr*corr)*'1B. Gaussians'!H167)*SQRT(I$2))</f>
        <v>66.22672200175748</v>
      </c>
      <c r="J168" s="11">
        <f>I168*EXP((IR-div-0.5*vol_2*vol_2)*J$2+vol_2*(corr*'1A. Gaussians'!I167+SQRT(1-corr*corr)*'1B. Gaussians'!I167)*SQRT(J$2))</f>
        <v>64.980936360272636</v>
      </c>
      <c r="K168" s="11">
        <f>J168*EXP((IR-div-0.5*vol_2*vol_2)*K$2+vol_2*(corr*'1A. Gaussians'!J167+SQRT(1-corr*corr)*'1B. Gaussians'!J167)*SQRT(K$2))</f>
        <v>72.47275467736614</v>
      </c>
      <c r="L168" s="11">
        <f>K168*EXP((IR-div-0.5*vol_2*vol_2)*L$2+vol_2*(corr*'1A. Gaussians'!K167+SQRT(1-corr*corr)*'1B. Gaussians'!K167)*SQRT(L$2))</f>
        <v>78.055534374453771</v>
      </c>
      <c r="M168" s="11">
        <f>L168*EXP((IR-div-0.5*vol_2*vol_2)*M$2+vol_2*(corr*'1A. Gaussians'!L167+SQRT(1-corr*corr)*'1B. Gaussians'!L167)*SQRT(M$2))</f>
        <v>79.055719215838181</v>
      </c>
      <c r="N168" s="11">
        <f>M168*EXP((IR-div-0.5*vol_2*vol_2)*N$2+vol_2*(corr*'1A. Gaussians'!M167+SQRT(1-corr*corr)*'1B. Gaussians'!M167)*SQRT(N$2))</f>
        <v>85.068556001783122</v>
      </c>
      <c r="O168" s="11">
        <f>N168*EXP((IR-div-0.5*vol_2*vol_2)*O$2+vol_2*(corr*'1A. Gaussians'!N167+SQRT(1-corr*corr)*'1B. Gaussians'!N167)*SQRT(O$2))</f>
        <v>92.306554500925472</v>
      </c>
      <c r="P168" s="11">
        <f>O168*EXP((IR-div-0.5*vol_2*vol_2)*P$2+vol_2*(corr*'1A. Gaussians'!O167+SQRT(1-corr*corr)*'1B. Gaussians'!O167)*SQRT(P$2))</f>
        <v>80.805199505888041</v>
      </c>
      <c r="Q168" s="11">
        <f>P168*EXP((IR-div-0.5*vol_2*vol_2)*Q$2+vol_2*(corr*'1A. Gaussians'!P167+SQRT(1-corr*corr)*'1B. Gaussians'!P167)*SQRT(Q$2))</f>
        <v>70.664178446510363</v>
      </c>
      <c r="R168" s="11">
        <f>Q168*EXP((IR-div-0.5*vol_2*vol_2)*R$2+vol_2*(corr*'1A. Gaussians'!Q167+SQRT(1-corr*corr)*'1B. Gaussians'!Q167)*SQRT(R$2))</f>
        <v>77.439332887631679</v>
      </c>
      <c r="S168" s="11">
        <f>R168*EXP((IR-div-0.5*vol_2*vol_2)*S$2+vol_2*(corr*'1A. Gaussians'!R167+SQRT(1-corr*corr)*'1B. Gaussians'!R167)*SQRT(S$2))</f>
        <v>83.24840940175072</v>
      </c>
      <c r="T168" s="11">
        <f>S168*EXP((IR-div-0.5*vol_2*vol_2)*T$2+vol_2*(corr*'1A. Gaussians'!S167+SQRT(1-corr*corr)*'1B. Gaussians'!S167)*SQRT(T$2))</f>
        <v>106.86273831095814</v>
      </c>
      <c r="U168" s="11">
        <f>T168*EXP((IR-div-0.5*vol_2*vol_2)*U$2+vol_2*(corr*'1A. Gaussians'!T167+SQRT(1-corr*corr)*'1B. Gaussians'!T167)*SQRT(U$2))</f>
        <v>108.62493018076286</v>
      </c>
      <c r="V168" s="11">
        <f>U168*EXP((IR-div-0.5*vol_2*vol_2)*V$2+vol_2*(corr*'1A. Gaussians'!U167+SQRT(1-corr*corr)*'1B. Gaussians'!U167)*SQRT(V$2))</f>
        <v>96.602525325257034</v>
      </c>
      <c r="W168" s="12">
        <f>V168*EXP((IR-div-0.5*vol_2*vol_2)*W$2+vol_2*(corr*'1A. Gaussians'!V167+SQRT(1-corr*corr)*'1B. Gaussians'!V167)*SQRT(W$2))</f>
        <v>85.920484192918892</v>
      </c>
    </row>
    <row r="169" spans="2:23" x14ac:dyDescent="0.35">
      <c r="B169" s="9" t="s">
        <v>165</v>
      </c>
      <c r="C169" s="11">
        <f t="shared" si="3"/>
        <v>100</v>
      </c>
      <c r="D169" s="11">
        <f>C169*EXP((IR-div-0.5*vol_2*vol_2)*D$2+vol_2*(corr*'1A. Gaussians'!C168+SQRT(1-corr*corr)*'1B. Gaussians'!C168)*SQRT(D$2))</f>
        <v>89.576503896250088</v>
      </c>
      <c r="E169" s="11">
        <f>D169*EXP((IR-div-0.5*vol_2*vol_2)*E$2+vol_2*(corr*'1A. Gaussians'!D168+SQRT(1-corr*corr)*'1B. Gaussians'!D168)*SQRT(E$2))</f>
        <v>75.890607920372886</v>
      </c>
      <c r="F169" s="11">
        <f>E169*EXP((IR-div-0.5*vol_2*vol_2)*F$2+vol_2*(corr*'1A. Gaussians'!E168+SQRT(1-corr*corr)*'1B. Gaussians'!E168)*SQRT(F$2))</f>
        <v>73.440957997970486</v>
      </c>
      <c r="G169" s="11">
        <f>F169*EXP((IR-div-0.5*vol_2*vol_2)*G$2+vol_2*(corr*'1A. Gaussians'!F168+SQRT(1-corr*corr)*'1B. Gaussians'!F168)*SQRT(G$2))</f>
        <v>73.61432092419561</v>
      </c>
      <c r="H169" s="11">
        <f>G169*EXP((IR-div-0.5*vol_2*vol_2)*H$2+vol_2*(corr*'1A. Gaussians'!G168+SQRT(1-corr*corr)*'1B. Gaussians'!G168)*SQRT(H$2))</f>
        <v>70.676427143847533</v>
      </c>
      <c r="I169" s="11">
        <f>H169*EXP((IR-div-0.5*vol_2*vol_2)*I$2+vol_2*(corr*'1A. Gaussians'!H168+SQRT(1-corr*corr)*'1B. Gaussians'!H168)*SQRT(I$2))</f>
        <v>74.631459029415424</v>
      </c>
      <c r="J169" s="11">
        <f>I169*EXP((IR-div-0.5*vol_2*vol_2)*J$2+vol_2*(corr*'1A. Gaussians'!I168+SQRT(1-corr*corr)*'1B. Gaussians'!I168)*SQRT(J$2))</f>
        <v>79.537880421595062</v>
      </c>
      <c r="K169" s="11">
        <f>J169*EXP((IR-div-0.5*vol_2*vol_2)*K$2+vol_2*(corr*'1A. Gaussians'!J168+SQRT(1-corr*corr)*'1B. Gaussians'!J168)*SQRT(K$2))</f>
        <v>73.638789878493426</v>
      </c>
      <c r="L169" s="11">
        <f>K169*EXP((IR-div-0.5*vol_2*vol_2)*L$2+vol_2*(corr*'1A. Gaussians'!K168+SQRT(1-corr*corr)*'1B. Gaussians'!K168)*SQRT(L$2))</f>
        <v>66.650428914017354</v>
      </c>
      <c r="M169" s="11">
        <f>L169*EXP((IR-div-0.5*vol_2*vol_2)*M$2+vol_2*(corr*'1A. Gaussians'!L168+SQRT(1-corr*corr)*'1B. Gaussians'!L168)*SQRT(M$2))</f>
        <v>76.827232602610408</v>
      </c>
      <c r="N169" s="11">
        <f>M169*EXP((IR-div-0.5*vol_2*vol_2)*N$2+vol_2*(corr*'1A. Gaussians'!M168+SQRT(1-corr*corr)*'1B. Gaussians'!M168)*SQRT(N$2))</f>
        <v>65.021599456748191</v>
      </c>
      <c r="O169" s="11">
        <f>N169*EXP((IR-div-0.5*vol_2*vol_2)*O$2+vol_2*(corr*'1A. Gaussians'!N168+SQRT(1-corr*corr)*'1B. Gaussians'!N168)*SQRT(O$2))</f>
        <v>69.341575439955378</v>
      </c>
      <c r="P169" s="11">
        <f>O169*EXP((IR-div-0.5*vol_2*vol_2)*P$2+vol_2*(corr*'1A. Gaussians'!O168+SQRT(1-corr*corr)*'1B. Gaussians'!O168)*SQRT(P$2))</f>
        <v>61.564738347010312</v>
      </c>
      <c r="Q169" s="11">
        <f>P169*EXP((IR-div-0.5*vol_2*vol_2)*Q$2+vol_2*(corr*'1A. Gaussians'!P168+SQRT(1-corr*corr)*'1B. Gaussians'!P168)*SQRT(Q$2))</f>
        <v>53.730397085801826</v>
      </c>
      <c r="R169" s="11">
        <f>Q169*EXP((IR-div-0.5*vol_2*vol_2)*R$2+vol_2*(corr*'1A. Gaussians'!Q168+SQRT(1-corr*corr)*'1B. Gaussians'!Q168)*SQRT(R$2))</f>
        <v>62.760681479168689</v>
      </c>
      <c r="S169" s="11">
        <f>R169*EXP((IR-div-0.5*vol_2*vol_2)*S$2+vol_2*(corr*'1A. Gaussians'!R168+SQRT(1-corr*corr)*'1B. Gaussians'!R168)*SQRT(S$2))</f>
        <v>60.10722817136142</v>
      </c>
      <c r="T169" s="11">
        <f>S169*EXP((IR-div-0.5*vol_2*vol_2)*T$2+vol_2*(corr*'1A. Gaussians'!S168+SQRT(1-corr*corr)*'1B. Gaussians'!S168)*SQRT(T$2))</f>
        <v>65.426091556495962</v>
      </c>
      <c r="U169" s="11">
        <f>T169*EXP((IR-div-0.5*vol_2*vol_2)*U$2+vol_2*(corr*'1A. Gaussians'!T168+SQRT(1-corr*corr)*'1B. Gaussians'!T168)*SQRT(U$2))</f>
        <v>66.691001337625551</v>
      </c>
      <c r="V169" s="11">
        <f>U169*EXP((IR-div-0.5*vol_2*vol_2)*V$2+vol_2*(corr*'1A. Gaussians'!U168+SQRT(1-corr*corr)*'1B. Gaussians'!U168)*SQRT(V$2))</f>
        <v>62.703224740884082</v>
      </c>
      <c r="W169" s="12">
        <f>V169*EXP((IR-div-0.5*vol_2*vol_2)*W$2+vol_2*(corr*'1A. Gaussians'!V168+SQRT(1-corr*corr)*'1B. Gaussians'!V168)*SQRT(W$2))</f>
        <v>68.287437081080995</v>
      </c>
    </row>
    <row r="170" spans="2:23" x14ac:dyDescent="0.35">
      <c r="B170" s="9" t="s">
        <v>166</v>
      </c>
      <c r="C170" s="11">
        <f t="shared" si="3"/>
        <v>100</v>
      </c>
      <c r="D170" s="11">
        <f>C170*EXP((IR-div-0.5*vol_2*vol_2)*D$2+vol_2*(corr*'1A. Gaussians'!C169+SQRT(1-corr*corr)*'1B. Gaussians'!C169)*SQRT(D$2))</f>
        <v>91.246037632994415</v>
      </c>
      <c r="E170" s="11">
        <f>D170*EXP((IR-div-0.5*vol_2*vol_2)*E$2+vol_2*(corr*'1A. Gaussians'!D169+SQRT(1-corr*corr)*'1B. Gaussians'!D169)*SQRT(E$2))</f>
        <v>85.360753567253809</v>
      </c>
      <c r="F170" s="11">
        <f>E170*EXP((IR-div-0.5*vol_2*vol_2)*F$2+vol_2*(corr*'1A. Gaussians'!E169+SQRT(1-corr*corr)*'1B. Gaussians'!E169)*SQRT(F$2))</f>
        <v>91.270389706228528</v>
      </c>
      <c r="G170" s="11">
        <f>F170*EXP((IR-div-0.5*vol_2*vol_2)*G$2+vol_2*(corr*'1A. Gaussians'!F169+SQRT(1-corr*corr)*'1B. Gaussians'!F169)*SQRT(G$2))</f>
        <v>72.503357012145713</v>
      </c>
      <c r="H170" s="11">
        <f>G170*EXP((IR-div-0.5*vol_2*vol_2)*H$2+vol_2*(corr*'1A. Gaussians'!G169+SQRT(1-corr*corr)*'1B. Gaussians'!G169)*SQRT(H$2))</f>
        <v>70.851994889809575</v>
      </c>
      <c r="I170" s="11">
        <f>H170*EXP((IR-div-0.5*vol_2*vol_2)*I$2+vol_2*(corr*'1A. Gaussians'!H169+SQRT(1-corr*corr)*'1B. Gaussians'!H169)*SQRT(I$2))</f>
        <v>66.21802201986722</v>
      </c>
      <c r="J170" s="11">
        <f>I170*EXP((IR-div-0.5*vol_2*vol_2)*J$2+vol_2*(corr*'1A. Gaussians'!I169+SQRT(1-corr*corr)*'1B. Gaussians'!I169)*SQRT(J$2))</f>
        <v>61.28280041962276</v>
      </c>
      <c r="K170" s="11">
        <f>J170*EXP((IR-div-0.5*vol_2*vol_2)*K$2+vol_2*(corr*'1A. Gaussians'!J169+SQRT(1-corr*corr)*'1B. Gaussians'!J169)*SQRT(K$2))</f>
        <v>54.678398124571721</v>
      </c>
      <c r="L170" s="11">
        <f>K170*EXP((IR-div-0.5*vol_2*vol_2)*L$2+vol_2*(corr*'1A. Gaussians'!K169+SQRT(1-corr*corr)*'1B. Gaussians'!K169)*SQRT(L$2))</f>
        <v>62.719917978817392</v>
      </c>
      <c r="M170" s="11">
        <f>L170*EXP((IR-div-0.5*vol_2*vol_2)*M$2+vol_2*(corr*'1A. Gaussians'!L169+SQRT(1-corr*corr)*'1B. Gaussians'!L169)*SQRT(M$2))</f>
        <v>60.275493363948321</v>
      </c>
      <c r="N170" s="11">
        <f>M170*EXP((IR-div-0.5*vol_2*vol_2)*N$2+vol_2*(corr*'1A. Gaussians'!M169+SQRT(1-corr*corr)*'1B. Gaussians'!M169)*SQRT(N$2))</f>
        <v>70.014779958919945</v>
      </c>
      <c r="O170" s="11">
        <f>N170*EXP((IR-div-0.5*vol_2*vol_2)*O$2+vol_2*(corr*'1A. Gaussians'!N169+SQRT(1-corr*corr)*'1B. Gaussians'!N169)*SQRT(O$2))</f>
        <v>66.985417078776976</v>
      </c>
      <c r="P170" s="11">
        <f>O170*EXP((IR-div-0.5*vol_2*vol_2)*P$2+vol_2*(corr*'1A. Gaussians'!O169+SQRT(1-corr*corr)*'1B. Gaussians'!O169)*SQRT(P$2))</f>
        <v>65.97602422677879</v>
      </c>
      <c r="Q170" s="11">
        <f>P170*EXP((IR-div-0.5*vol_2*vol_2)*Q$2+vol_2*(corr*'1A. Gaussians'!P169+SQRT(1-corr*corr)*'1B. Gaussians'!P169)*SQRT(Q$2))</f>
        <v>73.306642561736055</v>
      </c>
      <c r="R170" s="11">
        <f>Q170*EXP((IR-div-0.5*vol_2*vol_2)*R$2+vol_2*(corr*'1A. Gaussians'!Q169+SQRT(1-corr*corr)*'1B. Gaussians'!Q169)*SQRT(R$2))</f>
        <v>64.006532150579275</v>
      </c>
      <c r="S170" s="11">
        <f>R170*EXP((IR-div-0.5*vol_2*vol_2)*S$2+vol_2*(corr*'1A. Gaussians'!R169+SQRT(1-corr*corr)*'1B. Gaussians'!R169)*SQRT(S$2))</f>
        <v>53.311206482153445</v>
      </c>
      <c r="T170" s="11">
        <f>S170*EXP((IR-div-0.5*vol_2*vol_2)*T$2+vol_2*(corr*'1A. Gaussians'!S169+SQRT(1-corr*corr)*'1B. Gaussians'!S169)*SQRT(T$2))</f>
        <v>49.245990139102261</v>
      </c>
      <c r="U170" s="11">
        <f>T170*EXP((IR-div-0.5*vol_2*vol_2)*U$2+vol_2*(corr*'1A. Gaussians'!T169+SQRT(1-corr*corr)*'1B. Gaussians'!T169)*SQRT(U$2))</f>
        <v>50.011960023927664</v>
      </c>
      <c r="V170" s="11">
        <f>U170*EXP((IR-div-0.5*vol_2*vol_2)*V$2+vol_2*(corr*'1A. Gaussians'!U169+SQRT(1-corr*corr)*'1B. Gaussians'!U169)*SQRT(V$2))</f>
        <v>41.195073233912098</v>
      </c>
      <c r="W170" s="12">
        <f>V170*EXP((IR-div-0.5*vol_2*vol_2)*W$2+vol_2*(corr*'1A. Gaussians'!V169+SQRT(1-corr*corr)*'1B. Gaussians'!V169)*SQRT(W$2))</f>
        <v>43.969514581589067</v>
      </c>
    </row>
    <row r="171" spans="2:23" x14ac:dyDescent="0.35">
      <c r="B171" s="9" t="s">
        <v>167</v>
      </c>
      <c r="C171" s="11">
        <f t="shared" si="3"/>
        <v>100</v>
      </c>
      <c r="D171" s="11">
        <f>C171*EXP((IR-div-0.5*vol_2*vol_2)*D$2+vol_2*(corr*'1A. Gaussians'!C170+SQRT(1-corr*corr)*'1B. Gaussians'!C170)*SQRT(D$2))</f>
        <v>104.67613595207379</v>
      </c>
      <c r="E171" s="11">
        <f>D171*EXP((IR-div-0.5*vol_2*vol_2)*E$2+vol_2*(corr*'1A. Gaussians'!D170+SQRT(1-corr*corr)*'1B. Gaussians'!D170)*SQRT(E$2))</f>
        <v>112.06111513439156</v>
      </c>
      <c r="F171" s="11">
        <f>E171*EXP((IR-div-0.5*vol_2*vol_2)*F$2+vol_2*(corr*'1A. Gaussians'!E170+SQRT(1-corr*corr)*'1B. Gaussians'!E170)*SQRT(F$2))</f>
        <v>121.15782608201016</v>
      </c>
      <c r="G171" s="11">
        <f>F171*EXP((IR-div-0.5*vol_2*vol_2)*G$2+vol_2*(corr*'1A. Gaussians'!F170+SQRT(1-corr*corr)*'1B. Gaussians'!F170)*SQRT(G$2))</f>
        <v>122.62036727253357</v>
      </c>
      <c r="H171" s="11">
        <f>G171*EXP((IR-div-0.5*vol_2*vol_2)*H$2+vol_2*(corr*'1A. Gaussians'!G170+SQRT(1-corr*corr)*'1B. Gaussians'!G170)*SQRT(H$2))</f>
        <v>127.07207763467733</v>
      </c>
      <c r="I171" s="11">
        <f>H171*EXP((IR-div-0.5*vol_2*vol_2)*I$2+vol_2*(corr*'1A. Gaussians'!H170+SQRT(1-corr*corr)*'1B. Gaussians'!H170)*SQRT(I$2))</f>
        <v>151.19885461730152</v>
      </c>
      <c r="J171" s="11">
        <f>I171*EXP((IR-div-0.5*vol_2*vol_2)*J$2+vol_2*(corr*'1A. Gaussians'!I170+SQRT(1-corr*corr)*'1B. Gaussians'!I170)*SQRT(J$2))</f>
        <v>154.9599647509705</v>
      </c>
      <c r="K171" s="11">
        <f>J171*EXP((IR-div-0.5*vol_2*vol_2)*K$2+vol_2*(corr*'1A. Gaussians'!J170+SQRT(1-corr*corr)*'1B. Gaussians'!J170)*SQRT(K$2))</f>
        <v>169.91987542834431</v>
      </c>
      <c r="L171" s="11">
        <f>K171*EXP((IR-div-0.5*vol_2*vol_2)*L$2+vol_2*(corr*'1A. Gaussians'!K170+SQRT(1-corr*corr)*'1B. Gaussians'!K170)*SQRT(L$2))</f>
        <v>159.26030511269823</v>
      </c>
      <c r="M171" s="11">
        <f>L171*EXP((IR-div-0.5*vol_2*vol_2)*M$2+vol_2*(corr*'1A. Gaussians'!L170+SQRT(1-corr*corr)*'1B. Gaussians'!L170)*SQRT(M$2))</f>
        <v>156.10796592817402</v>
      </c>
      <c r="N171" s="11">
        <f>M171*EXP((IR-div-0.5*vol_2*vol_2)*N$2+vol_2*(corr*'1A. Gaussians'!M170+SQRT(1-corr*corr)*'1B. Gaussians'!M170)*SQRT(N$2))</f>
        <v>140.84707932061193</v>
      </c>
      <c r="O171" s="11">
        <f>N171*EXP((IR-div-0.5*vol_2*vol_2)*O$2+vol_2*(corr*'1A. Gaussians'!N170+SQRT(1-corr*corr)*'1B. Gaussians'!N170)*SQRT(O$2))</f>
        <v>154.94726421418346</v>
      </c>
      <c r="P171" s="11">
        <f>O171*EXP((IR-div-0.5*vol_2*vol_2)*P$2+vol_2*(corr*'1A. Gaussians'!O170+SQRT(1-corr*corr)*'1B. Gaussians'!O170)*SQRT(P$2))</f>
        <v>154.90054379380675</v>
      </c>
      <c r="Q171" s="11">
        <f>P171*EXP((IR-div-0.5*vol_2*vol_2)*Q$2+vol_2*(corr*'1A. Gaussians'!P170+SQRT(1-corr*corr)*'1B. Gaussians'!P170)*SQRT(Q$2))</f>
        <v>129.93927049398278</v>
      </c>
      <c r="R171" s="11">
        <f>Q171*EXP((IR-div-0.5*vol_2*vol_2)*R$2+vol_2*(corr*'1A. Gaussians'!Q170+SQRT(1-corr*corr)*'1B. Gaussians'!Q170)*SQRT(R$2))</f>
        <v>141.46119786741869</v>
      </c>
      <c r="S171" s="11">
        <f>R171*EXP((IR-div-0.5*vol_2*vol_2)*S$2+vol_2*(corr*'1A. Gaussians'!R170+SQRT(1-corr*corr)*'1B. Gaussians'!R170)*SQRT(S$2))</f>
        <v>136.18477609703322</v>
      </c>
      <c r="T171" s="11">
        <f>S171*EXP((IR-div-0.5*vol_2*vol_2)*T$2+vol_2*(corr*'1A. Gaussians'!S170+SQRT(1-corr*corr)*'1B. Gaussians'!S170)*SQRT(T$2))</f>
        <v>137.8009158276503</v>
      </c>
      <c r="U171" s="11">
        <f>T171*EXP((IR-div-0.5*vol_2*vol_2)*U$2+vol_2*(corr*'1A. Gaussians'!T170+SQRT(1-corr*corr)*'1B. Gaussians'!T170)*SQRT(U$2))</f>
        <v>122.27011231889334</v>
      </c>
      <c r="V171" s="11">
        <f>U171*EXP((IR-div-0.5*vol_2*vol_2)*V$2+vol_2*(corr*'1A. Gaussians'!U170+SQRT(1-corr*corr)*'1B. Gaussians'!U170)*SQRT(V$2))</f>
        <v>125.12424402687553</v>
      </c>
      <c r="W171" s="12">
        <f>V171*EXP((IR-div-0.5*vol_2*vol_2)*W$2+vol_2*(corr*'1A. Gaussians'!V170+SQRT(1-corr*corr)*'1B. Gaussians'!V170)*SQRT(W$2))</f>
        <v>103.44412905966813</v>
      </c>
    </row>
    <row r="172" spans="2:23" x14ac:dyDescent="0.35">
      <c r="B172" s="9" t="s">
        <v>168</v>
      </c>
      <c r="C172" s="11">
        <f t="shared" si="3"/>
        <v>100</v>
      </c>
      <c r="D172" s="11">
        <f>C172*EXP((IR-div-0.5*vol_2*vol_2)*D$2+vol_2*(corr*'1A. Gaussians'!C171+SQRT(1-corr*corr)*'1B. Gaussians'!C171)*SQRT(D$2))</f>
        <v>79.161370765117482</v>
      </c>
      <c r="E172" s="11">
        <f>D172*EXP((IR-div-0.5*vol_2*vol_2)*E$2+vol_2*(corr*'1A. Gaussians'!D171+SQRT(1-corr*corr)*'1B. Gaussians'!D171)*SQRT(E$2))</f>
        <v>67.054266946233767</v>
      </c>
      <c r="F172" s="11">
        <f>E172*EXP((IR-div-0.5*vol_2*vol_2)*F$2+vol_2*(corr*'1A. Gaussians'!E171+SQRT(1-corr*corr)*'1B. Gaussians'!E171)*SQRT(F$2))</f>
        <v>59.191133747670882</v>
      </c>
      <c r="G172" s="11">
        <f>F172*EXP((IR-div-0.5*vol_2*vol_2)*G$2+vol_2*(corr*'1A. Gaussians'!F171+SQRT(1-corr*corr)*'1B. Gaussians'!F171)*SQRT(G$2))</f>
        <v>53.673459335203766</v>
      </c>
      <c r="H172" s="11">
        <f>G172*EXP((IR-div-0.5*vol_2*vol_2)*H$2+vol_2*(corr*'1A. Gaussians'!G171+SQRT(1-corr*corr)*'1B. Gaussians'!G171)*SQRT(H$2))</f>
        <v>58.307400199090736</v>
      </c>
      <c r="I172" s="11">
        <f>H172*EXP((IR-div-0.5*vol_2*vol_2)*I$2+vol_2*(corr*'1A. Gaussians'!H171+SQRT(1-corr*corr)*'1B. Gaussians'!H171)*SQRT(I$2))</f>
        <v>63.598609354604832</v>
      </c>
      <c r="J172" s="11">
        <f>I172*EXP((IR-div-0.5*vol_2*vol_2)*J$2+vol_2*(corr*'1A. Gaussians'!I171+SQRT(1-corr*corr)*'1B. Gaussians'!I171)*SQRT(J$2))</f>
        <v>62.324031723964922</v>
      </c>
      <c r="K172" s="11">
        <f>J172*EXP((IR-div-0.5*vol_2*vol_2)*K$2+vol_2*(corr*'1A. Gaussians'!J171+SQRT(1-corr*corr)*'1B. Gaussians'!J171)*SQRT(K$2))</f>
        <v>73.975970344194394</v>
      </c>
      <c r="L172" s="11">
        <f>K172*EXP((IR-div-0.5*vol_2*vol_2)*L$2+vol_2*(corr*'1A. Gaussians'!K171+SQRT(1-corr*corr)*'1B. Gaussians'!K171)*SQRT(L$2))</f>
        <v>79.455917054800892</v>
      </c>
      <c r="M172" s="11">
        <f>L172*EXP((IR-div-0.5*vol_2*vol_2)*M$2+vol_2*(corr*'1A. Gaussians'!L171+SQRT(1-corr*corr)*'1B. Gaussians'!L171)*SQRT(M$2))</f>
        <v>79.764166911799663</v>
      </c>
      <c r="N172" s="11">
        <f>M172*EXP((IR-div-0.5*vol_2*vol_2)*N$2+vol_2*(corr*'1A. Gaussians'!M171+SQRT(1-corr*corr)*'1B. Gaussians'!M171)*SQRT(N$2))</f>
        <v>76.248634604998557</v>
      </c>
      <c r="O172" s="11">
        <f>N172*EXP((IR-div-0.5*vol_2*vol_2)*O$2+vol_2*(corr*'1A. Gaussians'!N171+SQRT(1-corr*corr)*'1B. Gaussians'!N171)*SQRT(O$2))</f>
        <v>69.548641697047003</v>
      </c>
      <c r="P172" s="11">
        <f>O172*EXP((IR-div-0.5*vol_2*vol_2)*P$2+vol_2*(corr*'1A. Gaussians'!O171+SQRT(1-corr*corr)*'1B. Gaussians'!O171)*SQRT(P$2))</f>
        <v>73.505856524169843</v>
      </c>
      <c r="Q172" s="11">
        <f>P172*EXP((IR-div-0.5*vol_2*vol_2)*Q$2+vol_2*(corr*'1A. Gaussians'!P171+SQRT(1-corr*corr)*'1B. Gaussians'!P171)*SQRT(Q$2))</f>
        <v>60.406559581044</v>
      </c>
      <c r="R172" s="11">
        <f>Q172*EXP((IR-div-0.5*vol_2*vol_2)*R$2+vol_2*(corr*'1A. Gaussians'!Q171+SQRT(1-corr*corr)*'1B. Gaussians'!Q171)*SQRT(R$2))</f>
        <v>57.677878114291126</v>
      </c>
      <c r="S172" s="11">
        <f>R172*EXP((IR-div-0.5*vol_2*vol_2)*S$2+vol_2*(corr*'1A. Gaussians'!R171+SQRT(1-corr*corr)*'1B. Gaussians'!R171)*SQRT(S$2))</f>
        <v>58.513851840019527</v>
      </c>
      <c r="T172" s="11">
        <f>S172*EXP((IR-div-0.5*vol_2*vol_2)*T$2+vol_2*(corr*'1A. Gaussians'!S171+SQRT(1-corr*corr)*'1B. Gaussians'!S171)*SQRT(T$2))</f>
        <v>66.769791687569054</v>
      </c>
      <c r="U172" s="11">
        <f>T172*EXP((IR-div-0.5*vol_2*vol_2)*U$2+vol_2*(corr*'1A. Gaussians'!T171+SQRT(1-corr*corr)*'1B. Gaussians'!T171)*SQRT(U$2))</f>
        <v>62.591909361548375</v>
      </c>
      <c r="V172" s="11">
        <f>U172*EXP((IR-div-0.5*vol_2*vol_2)*V$2+vol_2*(corr*'1A. Gaussians'!U171+SQRT(1-corr*corr)*'1B. Gaussians'!U171)*SQRT(V$2))</f>
        <v>65.532037698232301</v>
      </c>
      <c r="W172" s="12">
        <f>V172*EXP((IR-div-0.5*vol_2*vol_2)*W$2+vol_2*(corr*'1A. Gaussians'!V171+SQRT(1-corr*corr)*'1B. Gaussians'!V171)*SQRT(W$2))</f>
        <v>57.404608762913838</v>
      </c>
    </row>
    <row r="173" spans="2:23" x14ac:dyDescent="0.35">
      <c r="B173" s="9" t="s">
        <v>169</v>
      </c>
      <c r="C173" s="11">
        <f t="shared" si="3"/>
        <v>100</v>
      </c>
      <c r="D173" s="11">
        <f>C173*EXP((IR-div-0.5*vol_2*vol_2)*D$2+vol_2*(corr*'1A. Gaussians'!C172+SQRT(1-corr*corr)*'1B. Gaussians'!C172)*SQRT(D$2))</f>
        <v>108.88031768964461</v>
      </c>
      <c r="E173" s="11">
        <f>D173*EXP((IR-div-0.5*vol_2*vol_2)*E$2+vol_2*(corr*'1A. Gaussians'!D172+SQRT(1-corr*corr)*'1B. Gaussians'!D172)*SQRT(E$2))</f>
        <v>116.36460066516128</v>
      </c>
      <c r="F173" s="11">
        <f>E173*EXP((IR-div-0.5*vol_2*vol_2)*F$2+vol_2*(corr*'1A. Gaussians'!E172+SQRT(1-corr*corr)*'1B. Gaussians'!E172)*SQRT(F$2))</f>
        <v>129.42328044275402</v>
      </c>
      <c r="G173" s="11">
        <f>F173*EXP((IR-div-0.5*vol_2*vol_2)*G$2+vol_2*(corr*'1A. Gaussians'!F172+SQRT(1-corr*corr)*'1B. Gaussians'!F172)*SQRT(G$2))</f>
        <v>129.96147448364763</v>
      </c>
      <c r="H173" s="11">
        <f>G173*EXP((IR-div-0.5*vol_2*vol_2)*H$2+vol_2*(corr*'1A. Gaussians'!G172+SQRT(1-corr*corr)*'1B. Gaussians'!G172)*SQRT(H$2))</f>
        <v>117.6500082159542</v>
      </c>
      <c r="I173" s="11">
        <f>H173*EXP((IR-div-0.5*vol_2*vol_2)*I$2+vol_2*(corr*'1A. Gaussians'!H172+SQRT(1-corr*corr)*'1B. Gaussians'!H172)*SQRT(I$2))</f>
        <v>107.86366537118775</v>
      </c>
      <c r="J173" s="11">
        <f>I173*EXP((IR-div-0.5*vol_2*vol_2)*J$2+vol_2*(corr*'1A. Gaussians'!I172+SQRT(1-corr*corr)*'1B. Gaussians'!I172)*SQRT(J$2))</f>
        <v>102.10777283602145</v>
      </c>
      <c r="K173" s="11">
        <f>J173*EXP((IR-div-0.5*vol_2*vol_2)*K$2+vol_2*(corr*'1A. Gaussians'!J172+SQRT(1-corr*corr)*'1B. Gaussians'!J172)*SQRT(K$2))</f>
        <v>102.62945418253346</v>
      </c>
      <c r="L173" s="11">
        <f>K173*EXP((IR-div-0.5*vol_2*vol_2)*L$2+vol_2*(corr*'1A. Gaussians'!K172+SQRT(1-corr*corr)*'1B. Gaussians'!K172)*SQRT(L$2))</f>
        <v>108.55088539466695</v>
      </c>
      <c r="M173" s="11">
        <f>L173*EXP((IR-div-0.5*vol_2*vol_2)*M$2+vol_2*(corr*'1A. Gaussians'!L172+SQRT(1-corr*corr)*'1B. Gaussians'!L172)*SQRT(M$2))</f>
        <v>95.443390052483466</v>
      </c>
      <c r="N173" s="11">
        <f>M173*EXP((IR-div-0.5*vol_2*vol_2)*N$2+vol_2*(corr*'1A. Gaussians'!M172+SQRT(1-corr*corr)*'1B. Gaussians'!M172)*SQRT(N$2))</f>
        <v>92.201832344826343</v>
      </c>
      <c r="O173" s="11">
        <f>N173*EXP((IR-div-0.5*vol_2*vol_2)*O$2+vol_2*(corr*'1A. Gaussians'!N172+SQRT(1-corr*corr)*'1B. Gaussians'!N172)*SQRT(O$2))</f>
        <v>86.548441344572396</v>
      </c>
      <c r="P173" s="11">
        <f>O173*EXP((IR-div-0.5*vol_2*vol_2)*P$2+vol_2*(corr*'1A. Gaussians'!O172+SQRT(1-corr*corr)*'1B. Gaussians'!O172)*SQRT(P$2))</f>
        <v>81.36546902542527</v>
      </c>
      <c r="Q173" s="11">
        <f>P173*EXP((IR-div-0.5*vol_2*vol_2)*Q$2+vol_2*(corr*'1A. Gaussians'!P172+SQRT(1-corr*corr)*'1B. Gaussians'!P172)*SQRT(Q$2))</f>
        <v>85.346469042664836</v>
      </c>
      <c r="R173" s="11">
        <f>Q173*EXP((IR-div-0.5*vol_2*vol_2)*R$2+vol_2*(corr*'1A. Gaussians'!Q172+SQRT(1-corr*corr)*'1B. Gaussians'!Q172)*SQRT(R$2))</f>
        <v>79.5858428135586</v>
      </c>
      <c r="S173" s="11">
        <f>R173*EXP((IR-div-0.5*vol_2*vol_2)*S$2+vol_2*(corr*'1A. Gaussians'!R172+SQRT(1-corr*corr)*'1B. Gaussians'!R172)*SQRT(S$2))</f>
        <v>79.697829672359561</v>
      </c>
      <c r="T173" s="11">
        <f>S173*EXP((IR-div-0.5*vol_2*vol_2)*T$2+vol_2*(corr*'1A. Gaussians'!S172+SQRT(1-corr*corr)*'1B. Gaussians'!S172)*SQRT(T$2))</f>
        <v>78.735658127683934</v>
      </c>
      <c r="U173" s="11">
        <f>T173*EXP((IR-div-0.5*vol_2*vol_2)*U$2+vol_2*(corr*'1A. Gaussians'!T172+SQRT(1-corr*corr)*'1B. Gaussians'!T172)*SQRT(U$2))</f>
        <v>75.943460472796687</v>
      </c>
      <c r="V173" s="11">
        <f>U173*EXP((IR-div-0.5*vol_2*vol_2)*V$2+vol_2*(corr*'1A. Gaussians'!U172+SQRT(1-corr*corr)*'1B. Gaussians'!U172)*SQRT(V$2))</f>
        <v>63.08089724245994</v>
      </c>
      <c r="W173" s="12">
        <f>V173*EXP((IR-div-0.5*vol_2*vol_2)*W$2+vol_2*(corr*'1A. Gaussians'!V172+SQRT(1-corr*corr)*'1B. Gaussians'!V172)*SQRT(W$2))</f>
        <v>54.54583928538522</v>
      </c>
    </row>
    <row r="174" spans="2:23" x14ac:dyDescent="0.35">
      <c r="B174" s="9" t="s">
        <v>170</v>
      </c>
      <c r="C174" s="11">
        <f t="shared" si="3"/>
        <v>100</v>
      </c>
      <c r="D174" s="11">
        <f>C174*EXP((IR-div-0.5*vol_2*vol_2)*D$2+vol_2*(corr*'1A. Gaussians'!C173+SQRT(1-corr*corr)*'1B. Gaussians'!C173)*SQRT(D$2))</f>
        <v>111.95860352082366</v>
      </c>
      <c r="E174" s="11">
        <f>D174*EXP((IR-div-0.5*vol_2*vol_2)*E$2+vol_2*(corr*'1A. Gaussians'!D173+SQRT(1-corr*corr)*'1B. Gaussians'!D173)*SQRT(E$2))</f>
        <v>125.6103491972204</v>
      </c>
      <c r="F174" s="11">
        <f>E174*EXP((IR-div-0.5*vol_2*vol_2)*F$2+vol_2*(corr*'1A. Gaussians'!E173+SQRT(1-corr*corr)*'1B. Gaussians'!E173)*SQRT(F$2))</f>
        <v>111.70865490509495</v>
      </c>
      <c r="G174" s="11">
        <f>F174*EXP((IR-div-0.5*vol_2*vol_2)*G$2+vol_2*(corr*'1A. Gaussians'!F173+SQRT(1-corr*corr)*'1B. Gaussians'!F173)*SQRT(G$2))</f>
        <v>105.48431065526087</v>
      </c>
      <c r="H174" s="11">
        <f>G174*EXP((IR-div-0.5*vol_2*vol_2)*H$2+vol_2*(corr*'1A. Gaussians'!G173+SQRT(1-corr*corr)*'1B. Gaussians'!G173)*SQRT(H$2))</f>
        <v>100.28824748855899</v>
      </c>
      <c r="I174" s="11">
        <f>H174*EXP((IR-div-0.5*vol_2*vol_2)*I$2+vol_2*(corr*'1A. Gaussians'!H173+SQRT(1-corr*corr)*'1B. Gaussians'!H173)*SQRT(I$2))</f>
        <v>103.93333686653671</v>
      </c>
      <c r="J174" s="11">
        <f>I174*EXP((IR-div-0.5*vol_2*vol_2)*J$2+vol_2*(corr*'1A. Gaussians'!I173+SQRT(1-corr*corr)*'1B. Gaussians'!I173)*SQRT(J$2))</f>
        <v>104.83241250362799</v>
      </c>
      <c r="K174" s="11">
        <f>J174*EXP((IR-div-0.5*vol_2*vol_2)*K$2+vol_2*(corr*'1A. Gaussians'!J173+SQRT(1-corr*corr)*'1B. Gaussians'!J173)*SQRT(K$2))</f>
        <v>102.75398467132143</v>
      </c>
      <c r="L174" s="11">
        <f>K174*EXP((IR-div-0.5*vol_2*vol_2)*L$2+vol_2*(corr*'1A. Gaussians'!K173+SQRT(1-corr*corr)*'1B. Gaussians'!K173)*SQRT(L$2))</f>
        <v>97.655378665954359</v>
      </c>
      <c r="M174" s="11">
        <f>L174*EXP((IR-div-0.5*vol_2*vol_2)*M$2+vol_2*(corr*'1A. Gaussians'!L173+SQRT(1-corr*corr)*'1B. Gaussians'!L173)*SQRT(M$2))</f>
        <v>89.585402954665781</v>
      </c>
      <c r="N174" s="11">
        <f>M174*EXP((IR-div-0.5*vol_2*vol_2)*N$2+vol_2*(corr*'1A. Gaussians'!M173+SQRT(1-corr*corr)*'1B. Gaussians'!M173)*SQRT(N$2))</f>
        <v>79.327250098307388</v>
      </c>
      <c r="O174" s="11">
        <f>N174*EXP((IR-div-0.5*vol_2*vol_2)*O$2+vol_2*(corr*'1A. Gaussians'!N173+SQRT(1-corr*corr)*'1B. Gaussians'!N173)*SQRT(O$2))</f>
        <v>80.59698778636178</v>
      </c>
      <c r="P174" s="11">
        <f>O174*EXP((IR-div-0.5*vol_2*vol_2)*P$2+vol_2*(corr*'1A. Gaussians'!O173+SQRT(1-corr*corr)*'1B. Gaussians'!O173)*SQRT(P$2))</f>
        <v>68.719106991652708</v>
      </c>
      <c r="Q174" s="11">
        <f>P174*EXP((IR-div-0.5*vol_2*vol_2)*Q$2+vol_2*(corr*'1A. Gaussians'!P173+SQRT(1-corr*corr)*'1B. Gaussians'!P173)*SQRT(Q$2))</f>
        <v>75.973786093636221</v>
      </c>
      <c r="R174" s="11">
        <f>Q174*EXP((IR-div-0.5*vol_2*vol_2)*R$2+vol_2*(corr*'1A. Gaussians'!Q173+SQRT(1-corr*corr)*'1B. Gaussians'!Q173)*SQRT(R$2))</f>
        <v>74.418921885481083</v>
      </c>
      <c r="S174" s="11">
        <f>R174*EXP((IR-div-0.5*vol_2*vol_2)*S$2+vol_2*(corr*'1A. Gaussians'!R173+SQRT(1-corr*corr)*'1B. Gaussians'!R173)*SQRT(S$2))</f>
        <v>71.116782760074912</v>
      </c>
      <c r="T174" s="11">
        <f>S174*EXP((IR-div-0.5*vol_2*vol_2)*T$2+vol_2*(corr*'1A. Gaussians'!S173+SQRT(1-corr*corr)*'1B. Gaussians'!S173)*SQRT(T$2))</f>
        <v>70.957607770604596</v>
      </c>
      <c r="U174" s="11">
        <f>T174*EXP((IR-div-0.5*vol_2*vol_2)*U$2+vol_2*(corr*'1A. Gaussians'!T173+SQRT(1-corr*corr)*'1B. Gaussians'!T173)*SQRT(U$2))</f>
        <v>79.12020952771357</v>
      </c>
      <c r="V174" s="11">
        <f>U174*EXP((IR-div-0.5*vol_2*vol_2)*V$2+vol_2*(corr*'1A. Gaussians'!U173+SQRT(1-corr*corr)*'1B. Gaussians'!U173)*SQRT(V$2))</f>
        <v>90.375116310246753</v>
      </c>
      <c r="W174" s="12">
        <f>V174*EXP((IR-div-0.5*vol_2*vol_2)*W$2+vol_2*(corr*'1A. Gaussians'!V173+SQRT(1-corr*corr)*'1B. Gaussians'!V173)*SQRT(W$2))</f>
        <v>78.169519028655785</v>
      </c>
    </row>
    <row r="175" spans="2:23" x14ac:dyDescent="0.35">
      <c r="B175" s="9" t="s">
        <v>171</v>
      </c>
      <c r="C175" s="11">
        <f t="shared" si="3"/>
        <v>100</v>
      </c>
      <c r="D175" s="11">
        <f>C175*EXP((IR-div-0.5*vol_2*vol_2)*D$2+vol_2*(corr*'1A. Gaussians'!C174+SQRT(1-corr*corr)*'1B. Gaussians'!C174)*SQRT(D$2))</f>
        <v>106.15002324632157</v>
      </c>
      <c r="E175" s="11">
        <f>D175*EXP((IR-div-0.5*vol_2*vol_2)*E$2+vol_2*(corr*'1A. Gaussians'!D174+SQRT(1-corr*corr)*'1B. Gaussians'!D174)*SQRT(E$2))</f>
        <v>106.7761438253044</v>
      </c>
      <c r="F175" s="11">
        <f>E175*EXP((IR-div-0.5*vol_2*vol_2)*F$2+vol_2*(corr*'1A. Gaussians'!E174+SQRT(1-corr*corr)*'1B. Gaussians'!E174)*SQRT(F$2))</f>
        <v>104.45789631758311</v>
      </c>
      <c r="G175" s="11">
        <f>F175*EXP((IR-div-0.5*vol_2*vol_2)*G$2+vol_2*(corr*'1A. Gaussians'!F174+SQRT(1-corr*corr)*'1B. Gaussians'!F174)*SQRT(G$2))</f>
        <v>105.49874890740918</v>
      </c>
      <c r="H175" s="11">
        <f>G175*EXP((IR-div-0.5*vol_2*vol_2)*H$2+vol_2*(corr*'1A. Gaussians'!G174+SQRT(1-corr*corr)*'1B. Gaussians'!G174)*SQRT(H$2))</f>
        <v>117.63645379466871</v>
      </c>
      <c r="I175" s="11">
        <f>H175*EXP((IR-div-0.5*vol_2*vol_2)*I$2+vol_2*(corr*'1A. Gaussians'!H174+SQRT(1-corr*corr)*'1B. Gaussians'!H174)*SQRT(I$2))</f>
        <v>104.0570714811157</v>
      </c>
      <c r="J175" s="11">
        <f>I175*EXP((IR-div-0.5*vol_2*vol_2)*J$2+vol_2*(corr*'1A. Gaussians'!I174+SQRT(1-corr*corr)*'1B. Gaussians'!I174)*SQRT(J$2))</f>
        <v>104.21844477277361</v>
      </c>
      <c r="K175" s="11">
        <f>J175*EXP((IR-div-0.5*vol_2*vol_2)*K$2+vol_2*(corr*'1A. Gaussians'!J174+SQRT(1-corr*corr)*'1B. Gaussians'!J174)*SQRT(K$2))</f>
        <v>109.92762500673135</v>
      </c>
      <c r="L175" s="11">
        <f>K175*EXP((IR-div-0.5*vol_2*vol_2)*L$2+vol_2*(corr*'1A. Gaussians'!K174+SQRT(1-corr*corr)*'1B. Gaussians'!K174)*SQRT(L$2))</f>
        <v>111.00314189818408</v>
      </c>
      <c r="M175" s="11">
        <f>L175*EXP((IR-div-0.5*vol_2*vol_2)*M$2+vol_2*(corr*'1A. Gaussians'!L174+SQRT(1-corr*corr)*'1B. Gaussians'!L174)*SQRT(M$2))</f>
        <v>118.26408070264507</v>
      </c>
      <c r="N175" s="11">
        <f>M175*EXP((IR-div-0.5*vol_2*vol_2)*N$2+vol_2*(corr*'1A. Gaussians'!M174+SQRT(1-corr*corr)*'1B. Gaussians'!M174)*SQRT(N$2))</f>
        <v>105.32038594534096</v>
      </c>
      <c r="O175" s="11">
        <f>N175*EXP((IR-div-0.5*vol_2*vol_2)*O$2+vol_2*(corr*'1A. Gaussians'!N174+SQRT(1-corr*corr)*'1B. Gaussians'!N174)*SQRT(O$2))</f>
        <v>102.84023741119633</v>
      </c>
      <c r="P175" s="11">
        <f>O175*EXP((IR-div-0.5*vol_2*vol_2)*P$2+vol_2*(corr*'1A. Gaussians'!O174+SQRT(1-corr*corr)*'1B. Gaussians'!O174)*SQRT(P$2))</f>
        <v>88.383483966504414</v>
      </c>
      <c r="Q175" s="11">
        <f>P175*EXP((IR-div-0.5*vol_2*vol_2)*Q$2+vol_2*(corr*'1A. Gaussians'!P174+SQRT(1-corr*corr)*'1B. Gaussians'!P174)*SQRT(Q$2))</f>
        <v>95.31439159829165</v>
      </c>
      <c r="R175" s="11">
        <f>Q175*EXP((IR-div-0.5*vol_2*vol_2)*R$2+vol_2*(corr*'1A. Gaussians'!Q174+SQRT(1-corr*corr)*'1B. Gaussians'!Q174)*SQRT(R$2))</f>
        <v>105.81892492088288</v>
      </c>
      <c r="S175" s="11">
        <f>R175*EXP((IR-div-0.5*vol_2*vol_2)*S$2+vol_2*(corr*'1A. Gaussians'!R174+SQRT(1-corr*corr)*'1B. Gaussians'!R174)*SQRT(S$2))</f>
        <v>101.81889721475461</v>
      </c>
      <c r="T175" s="11">
        <f>S175*EXP((IR-div-0.5*vol_2*vol_2)*T$2+vol_2*(corr*'1A. Gaussians'!S174+SQRT(1-corr*corr)*'1B. Gaussians'!S174)*SQRT(T$2))</f>
        <v>97.82241228770414</v>
      </c>
      <c r="U175" s="11">
        <f>T175*EXP((IR-div-0.5*vol_2*vol_2)*U$2+vol_2*(corr*'1A. Gaussians'!T174+SQRT(1-corr*corr)*'1B. Gaussians'!T174)*SQRT(U$2))</f>
        <v>89.700404254070747</v>
      </c>
      <c r="V175" s="11">
        <f>U175*EXP((IR-div-0.5*vol_2*vol_2)*V$2+vol_2*(corr*'1A. Gaussians'!U174+SQRT(1-corr*corr)*'1B. Gaussians'!U174)*SQRT(V$2))</f>
        <v>97.046344944457047</v>
      </c>
      <c r="W175" s="12">
        <f>V175*EXP((IR-div-0.5*vol_2*vol_2)*W$2+vol_2*(corr*'1A. Gaussians'!V174+SQRT(1-corr*corr)*'1B. Gaussians'!V174)*SQRT(W$2))</f>
        <v>102.55738064257538</v>
      </c>
    </row>
    <row r="176" spans="2:23" x14ac:dyDescent="0.35">
      <c r="B176" s="9" t="s">
        <v>172</v>
      </c>
      <c r="C176" s="11">
        <f t="shared" si="3"/>
        <v>100</v>
      </c>
      <c r="D176" s="11">
        <f>C176*EXP((IR-div-0.5*vol_2*vol_2)*D$2+vol_2*(corr*'1A. Gaussians'!C175+SQRT(1-corr*corr)*'1B. Gaussians'!C175)*SQRT(D$2))</f>
        <v>113.94929575289802</v>
      </c>
      <c r="E176" s="11">
        <f>D176*EXP((IR-div-0.5*vol_2*vol_2)*E$2+vol_2*(corr*'1A. Gaussians'!D175+SQRT(1-corr*corr)*'1B. Gaussians'!D175)*SQRT(E$2))</f>
        <v>101.08863130618782</v>
      </c>
      <c r="F176" s="11">
        <f>E176*EXP((IR-div-0.5*vol_2*vol_2)*F$2+vol_2*(corr*'1A. Gaussians'!E175+SQRT(1-corr*corr)*'1B. Gaussians'!E175)*SQRT(F$2))</f>
        <v>96.17983595254843</v>
      </c>
      <c r="G176" s="11">
        <f>F176*EXP((IR-div-0.5*vol_2*vol_2)*G$2+vol_2*(corr*'1A. Gaussians'!F175+SQRT(1-corr*corr)*'1B. Gaussians'!F175)*SQRT(G$2))</f>
        <v>132.34233072930297</v>
      </c>
      <c r="H176" s="11">
        <f>G176*EXP((IR-div-0.5*vol_2*vol_2)*H$2+vol_2*(corr*'1A. Gaussians'!G175+SQRT(1-corr*corr)*'1B. Gaussians'!G175)*SQRT(H$2))</f>
        <v>115.49662690816703</v>
      </c>
      <c r="I176" s="11">
        <f>H176*EXP((IR-div-0.5*vol_2*vol_2)*I$2+vol_2*(corr*'1A. Gaussians'!H175+SQRT(1-corr*corr)*'1B. Gaussians'!H175)*SQRT(I$2))</f>
        <v>113.94196775609775</v>
      </c>
      <c r="J176" s="11">
        <f>I176*EXP((IR-div-0.5*vol_2*vol_2)*J$2+vol_2*(corr*'1A. Gaussians'!I175+SQRT(1-corr*corr)*'1B. Gaussians'!I175)*SQRT(J$2))</f>
        <v>114.61421437789596</v>
      </c>
      <c r="K176" s="11">
        <f>J176*EXP((IR-div-0.5*vol_2*vol_2)*K$2+vol_2*(corr*'1A. Gaussians'!J175+SQRT(1-corr*corr)*'1B. Gaussians'!J175)*SQRT(K$2))</f>
        <v>117.18102292582381</v>
      </c>
      <c r="L176" s="11">
        <f>K176*EXP((IR-div-0.5*vol_2*vol_2)*L$2+vol_2*(corr*'1A. Gaussians'!K175+SQRT(1-corr*corr)*'1B. Gaussians'!K175)*SQRT(L$2))</f>
        <v>110.05047771437482</v>
      </c>
      <c r="M176" s="11">
        <f>L176*EXP((IR-div-0.5*vol_2*vol_2)*M$2+vol_2*(corr*'1A. Gaussians'!L175+SQRT(1-corr*corr)*'1B. Gaussians'!L175)*SQRT(M$2))</f>
        <v>108.57938088117881</v>
      </c>
      <c r="N176" s="11">
        <f>M176*EXP((IR-div-0.5*vol_2*vol_2)*N$2+vol_2*(corr*'1A. Gaussians'!M175+SQRT(1-corr*corr)*'1B. Gaussians'!M175)*SQRT(N$2))</f>
        <v>104.33703765325932</v>
      </c>
      <c r="O176" s="11">
        <f>N176*EXP((IR-div-0.5*vol_2*vol_2)*O$2+vol_2*(corr*'1A. Gaussians'!N175+SQRT(1-corr*corr)*'1B. Gaussians'!N175)*SQRT(O$2))</f>
        <v>109.04738039917508</v>
      </c>
      <c r="P176" s="11">
        <f>O176*EXP((IR-div-0.5*vol_2*vol_2)*P$2+vol_2*(corr*'1A. Gaussians'!O175+SQRT(1-corr*corr)*'1B. Gaussians'!O175)*SQRT(P$2))</f>
        <v>118.48945613978955</v>
      </c>
      <c r="Q176" s="11">
        <f>P176*EXP((IR-div-0.5*vol_2*vol_2)*Q$2+vol_2*(corr*'1A. Gaussians'!P175+SQRT(1-corr*corr)*'1B. Gaussians'!P175)*SQRT(Q$2))</f>
        <v>107.75165843113213</v>
      </c>
      <c r="R176" s="11">
        <f>Q176*EXP((IR-div-0.5*vol_2*vol_2)*R$2+vol_2*(corr*'1A. Gaussians'!Q175+SQRT(1-corr*corr)*'1B. Gaussians'!Q175)*SQRT(R$2))</f>
        <v>106.73450846925097</v>
      </c>
      <c r="S176" s="11">
        <f>R176*EXP((IR-div-0.5*vol_2*vol_2)*S$2+vol_2*(corr*'1A. Gaussians'!R175+SQRT(1-corr*corr)*'1B. Gaussians'!R175)*SQRT(S$2))</f>
        <v>115.2189717885456</v>
      </c>
      <c r="T176" s="11">
        <f>S176*EXP((IR-div-0.5*vol_2*vol_2)*T$2+vol_2*(corr*'1A. Gaussians'!S175+SQRT(1-corr*corr)*'1B. Gaussians'!S175)*SQRT(T$2))</f>
        <v>125.75922244371711</v>
      </c>
      <c r="U176" s="11">
        <f>T176*EXP((IR-div-0.5*vol_2*vol_2)*U$2+vol_2*(corr*'1A. Gaussians'!T175+SQRT(1-corr*corr)*'1B. Gaussians'!T175)*SQRT(U$2))</f>
        <v>155.22571216832563</v>
      </c>
      <c r="V176" s="11">
        <f>U176*EXP((IR-div-0.5*vol_2*vol_2)*V$2+vol_2*(corr*'1A. Gaussians'!U175+SQRT(1-corr*corr)*'1B. Gaussians'!U175)*SQRT(V$2))</f>
        <v>176.93641236688597</v>
      </c>
      <c r="W176" s="12">
        <f>V176*EXP((IR-div-0.5*vol_2*vol_2)*W$2+vol_2*(corr*'1A. Gaussians'!V175+SQRT(1-corr*corr)*'1B. Gaussians'!V175)*SQRT(W$2))</f>
        <v>157.17128505963461</v>
      </c>
    </row>
    <row r="177" spans="2:23" x14ac:dyDescent="0.35">
      <c r="B177" s="9" t="s">
        <v>173</v>
      </c>
      <c r="C177" s="11">
        <f t="shared" si="3"/>
        <v>100</v>
      </c>
      <c r="D177" s="11">
        <f>C177*EXP((IR-div-0.5*vol_2*vol_2)*D$2+vol_2*(corr*'1A. Gaussians'!C176+SQRT(1-corr*corr)*'1B. Gaussians'!C176)*SQRT(D$2))</f>
        <v>90.748972882105946</v>
      </c>
      <c r="E177" s="11">
        <f>D177*EXP((IR-div-0.5*vol_2*vol_2)*E$2+vol_2*(corr*'1A. Gaussians'!D176+SQRT(1-corr*corr)*'1B. Gaussians'!D176)*SQRT(E$2))</f>
        <v>96.176086660218118</v>
      </c>
      <c r="F177" s="11">
        <f>E177*EXP((IR-div-0.5*vol_2*vol_2)*F$2+vol_2*(corr*'1A. Gaussians'!E176+SQRT(1-corr*corr)*'1B. Gaussians'!E176)*SQRT(F$2))</f>
        <v>90.819999170137322</v>
      </c>
      <c r="G177" s="11">
        <f>F177*EXP((IR-div-0.5*vol_2*vol_2)*G$2+vol_2*(corr*'1A. Gaussians'!F176+SQRT(1-corr*corr)*'1B. Gaussians'!F176)*SQRT(G$2))</f>
        <v>101.66561235136805</v>
      </c>
      <c r="H177" s="11">
        <f>G177*EXP((IR-div-0.5*vol_2*vol_2)*H$2+vol_2*(corr*'1A. Gaussians'!G176+SQRT(1-corr*corr)*'1B. Gaussians'!G176)*SQRT(H$2))</f>
        <v>94.573014713984847</v>
      </c>
      <c r="I177" s="11">
        <f>H177*EXP((IR-div-0.5*vol_2*vol_2)*I$2+vol_2*(corr*'1A. Gaussians'!H176+SQRT(1-corr*corr)*'1B. Gaussians'!H176)*SQRT(I$2))</f>
        <v>90.821850043761643</v>
      </c>
      <c r="J177" s="11">
        <f>I177*EXP((IR-div-0.5*vol_2*vol_2)*J$2+vol_2*(corr*'1A. Gaussians'!I176+SQRT(1-corr*corr)*'1B. Gaussians'!I176)*SQRT(J$2))</f>
        <v>87.804856123290961</v>
      </c>
      <c r="K177" s="11">
        <f>J177*EXP((IR-div-0.5*vol_2*vol_2)*K$2+vol_2*(corr*'1A. Gaussians'!J176+SQRT(1-corr*corr)*'1B. Gaussians'!J176)*SQRT(K$2))</f>
        <v>86.804814539177428</v>
      </c>
      <c r="L177" s="11">
        <f>K177*EXP((IR-div-0.5*vol_2*vol_2)*L$2+vol_2*(corr*'1A. Gaussians'!K176+SQRT(1-corr*corr)*'1B. Gaussians'!K176)*SQRT(L$2))</f>
        <v>98.574861784510674</v>
      </c>
      <c r="M177" s="11">
        <f>L177*EXP((IR-div-0.5*vol_2*vol_2)*M$2+vol_2*(corr*'1A. Gaussians'!L176+SQRT(1-corr*corr)*'1B. Gaussians'!L176)*SQRT(M$2))</f>
        <v>98.174039703540089</v>
      </c>
      <c r="N177" s="11">
        <f>M177*EXP((IR-div-0.5*vol_2*vol_2)*N$2+vol_2*(corr*'1A. Gaussians'!M176+SQRT(1-corr*corr)*'1B. Gaussians'!M176)*SQRT(N$2))</f>
        <v>102.86711470097841</v>
      </c>
      <c r="O177" s="11">
        <f>N177*EXP((IR-div-0.5*vol_2*vol_2)*O$2+vol_2*(corr*'1A. Gaussians'!N176+SQRT(1-corr*corr)*'1B. Gaussians'!N176)*SQRT(O$2))</f>
        <v>91.931542917336785</v>
      </c>
      <c r="P177" s="11">
        <f>O177*EXP((IR-div-0.5*vol_2*vol_2)*P$2+vol_2*(corr*'1A. Gaussians'!O176+SQRT(1-corr*corr)*'1B. Gaussians'!O176)*SQRT(P$2))</f>
        <v>103.94827835839079</v>
      </c>
      <c r="Q177" s="11">
        <f>P177*EXP((IR-div-0.5*vol_2*vol_2)*Q$2+vol_2*(corr*'1A. Gaussians'!P176+SQRT(1-corr*corr)*'1B. Gaussians'!P176)*SQRT(Q$2))</f>
        <v>115.89151894073586</v>
      </c>
      <c r="R177" s="11">
        <f>Q177*EXP((IR-div-0.5*vol_2*vol_2)*R$2+vol_2*(corr*'1A. Gaussians'!Q176+SQRT(1-corr*corr)*'1B. Gaussians'!Q176)*SQRT(R$2))</f>
        <v>99.601437621418228</v>
      </c>
      <c r="S177" s="11">
        <f>R177*EXP((IR-div-0.5*vol_2*vol_2)*S$2+vol_2*(corr*'1A. Gaussians'!R176+SQRT(1-corr*corr)*'1B. Gaussians'!R176)*SQRT(S$2))</f>
        <v>95.543762792063234</v>
      </c>
      <c r="T177" s="11">
        <f>S177*EXP((IR-div-0.5*vol_2*vol_2)*T$2+vol_2*(corr*'1A. Gaussians'!S176+SQRT(1-corr*corr)*'1B. Gaussians'!S176)*SQRT(T$2))</f>
        <v>89.268444437833381</v>
      </c>
      <c r="U177" s="11">
        <f>T177*EXP((IR-div-0.5*vol_2*vol_2)*U$2+vol_2*(corr*'1A. Gaussians'!T176+SQRT(1-corr*corr)*'1B. Gaussians'!T176)*SQRT(U$2))</f>
        <v>87.363785284419563</v>
      </c>
      <c r="V177" s="11">
        <f>U177*EXP((IR-div-0.5*vol_2*vol_2)*V$2+vol_2*(corr*'1A. Gaussians'!U176+SQRT(1-corr*corr)*'1B. Gaussians'!U176)*SQRT(V$2))</f>
        <v>85.415881927421339</v>
      </c>
      <c r="W177" s="12">
        <f>V177*EXP((IR-div-0.5*vol_2*vol_2)*W$2+vol_2*(corr*'1A. Gaussians'!V176+SQRT(1-corr*corr)*'1B. Gaussians'!V176)*SQRT(W$2))</f>
        <v>95.917183376791201</v>
      </c>
    </row>
    <row r="178" spans="2:23" x14ac:dyDescent="0.35">
      <c r="B178" s="9" t="s">
        <v>174</v>
      </c>
      <c r="C178" s="11">
        <f t="shared" si="3"/>
        <v>100</v>
      </c>
      <c r="D178" s="11">
        <f>C178*EXP((IR-div-0.5*vol_2*vol_2)*D$2+vol_2*(corr*'1A. Gaussians'!C177+SQRT(1-corr*corr)*'1B. Gaussians'!C177)*SQRT(D$2))</f>
        <v>100.86803207233027</v>
      </c>
      <c r="E178" s="11">
        <f>D178*EXP((IR-div-0.5*vol_2*vol_2)*E$2+vol_2*(corr*'1A. Gaussians'!D177+SQRT(1-corr*corr)*'1B. Gaussians'!D177)*SQRT(E$2))</f>
        <v>98.54673754118491</v>
      </c>
      <c r="F178" s="11">
        <f>E178*EXP((IR-div-0.5*vol_2*vol_2)*F$2+vol_2*(corr*'1A. Gaussians'!E177+SQRT(1-corr*corr)*'1B. Gaussians'!E177)*SQRT(F$2))</f>
        <v>100.41612249074777</v>
      </c>
      <c r="G178" s="11">
        <f>F178*EXP((IR-div-0.5*vol_2*vol_2)*G$2+vol_2*(corr*'1A. Gaussians'!F177+SQRT(1-corr*corr)*'1B. Gaussians'!F177)*SQRT(G$2))</f>
        <v>98.945232860020738</v>
      </c>
      <c r="H178" s="11">
        <f>G178*EXP((IR-div-0.5*vol_2*vol_2)*H$2+vol_2*(corr*'1A. Gaussians'!G177+SQRT(1-corr*corr)*'1B. Gaussians'!G177)*SQRT(H$2))</f>
        <v>95.541686196910888</v>
      </c>
      <c r="I178" s="11">
        <f>H178*EXP((IR-div-0.5*vol_2*vol_2)*I$2+vol_2*(corr*'1A. Gaussians'!H177+SQRT(1-corr*corr)*'1B. Gaussians'!H177)*SQRT(I$2))</f>
        <v>96.43153002259983</v>
      </c>
      <c r="J178" s="11">
        <f>I178*EXP((IR-div-0.5*vol_2*vol_2)*J$2+vol_2*(corr*'1A. Gaussians'!I177+SQRT(1-corr*corr)*'1B. Gaussians'!I177)*SQRT(J$2))</f>
        <v>84.078422625312328</v>
      </c>
      <c r="K178" s="11">
        <f>J178*EXP((IR-div-0.5*vol_2*vol_2)*K$2+vol_2*(corr*'1A. Gaussians'!J177+SQRT(1-corr*corr)*'1B. Gaussians'!J177)*SQRT(K$2))</f>
        <v>89.59753171875883</v>
      </c>
      <c r="L178" s="11">
        <f>K178*EXP((IR-div-0.5*vol_2*vol_2)*L$2+vol_2*(corr*'1A. Gaussians'!K177+SQRT(1-corr*corr)*'1B. Gaussians'!K177)*SQRT(L$2))</f>
        <v>71.918367178551193</v>
      </c>
      <c r="M178" s="11">
        <f>L178*EXP((IR-div-0.5*vol_2*vol_2)*M$2+vol_2*(corr*'1A. Gaussians'!L177+SQRT(1-corr*corr)*'1B. Gaussians'!L177)*SQRT(M$2))</f>
        <v>71.242813754536996</v>
      </c>
      <c r="N178" s="11">
        <f>M178*EXP((IR-div-0.5*vol_2*vol_2)*N$2+vol_2*(corr*'1A. Gaussians'!M177+SQRT(1-corr*corr)*'1B. Gaussians'!M177)*SQRT(N$2))</f>
        <v>67.081283697919474</v>
      </c>
      <c r="O178" s="11">
        <f>N178*EXP((IR-div-0.5*vol_2*vol_2)*O$2+vol_2*(corr*'1A. Gaussians'!N177+SQRT(1-corr*corr)*'1B. Gaussians'!N177)*SQRT(O$2))</f>
        <v>64.417542643085369</v>
      </c>
      <c r="P178" s="11">
        <f>O178*EXP((IR-div-0.5*vol_2*vol_2)*P$2+vol_2*(corr*'1A. Gaussians'!O177+SQRT(1-corr*corr)*'1B. Gaussians'!O177)*SQRT(P$2))</f>
        <v>62.927836282292105</v>
      </c>
      <c r="Q178" s="11">
        <f>P178*EXP((IR-div-0.5*vol_2*vol_2)*Q$2+vol_2*(corr*'1A. Gaussians'!P177+SQRT(1-corr*corr)*'1B. Gaussians'!P177)*SQRT(Q$2))</f>
        <v>64.137524844998865</v>
      </c>
      <c r="R178" s="11">
        <f>Q178*EXP((IR-div-0.5*vol_2*vol_2)*R$2+vol_2*(corr*'1A. Gaussians'!Q177+SQRT(1-corr*corr)*'1B. Gaussians'!Q177)*SQRT(R$2))</f>
        <v>69.360199313657247</v>
      </c>
      <c r="S178" s="11">
        <f>R178*EXP((IR-div-0.5*vol_2*vol_2)*S$2+vol_2*(corr*'1A. Gaussians'!R177+SQRT(1-corr*corr)*'1B. Gaussians'!R177)*SQRT(S$2))</f>
        <v>56.223956178871639</v>
      </c>
      <c r="T178" s="11">
        <f>S178*EXP((IR-div-0.5*vol_2*vol_2)*T$2+vol_2*(corr*'1A. Gaussians'!S177+SQRT(1-corr*corr)*'1B. Gaussians'!S177)*SQRT(T$2))</f>
        <v>55.757177874041219</v>
      </c>
      <c r="U178" s="11">
        <f>T178*EXP((IR-div-0.5*vol_2*vol_2)*U$2+vol_2*(corr*'1A. Gaussians'!T177+SQRT(1-corr*corr)*'1B. Gaussians'!T177)*SQRT(U$2))</f>
        <v>55.71283290948633</v>
      </c>
      <c r="V178" s="11">
        <f>U178*EXP((IR-div-0.5*vol_2*vol_2)*V$2+vol_2*(corr*'1A. Gaussians'!U177+SQRT(1-corr*corr)*'1B. Gaussians'!U177)*SQRT(V$2))</f>
        <v>50.451502785712854</v>
      </c>
      <c r="W178" s="12">
        <f>V178*EXP((IR-div-0.5*vol_2*vol_2)*W$2+vol_2*(corr*'1A. Gaussians'!V177+SQRT(1-corr*corr)*'1B. Gaussians'!V177)*SQRT(W$2))</f>
        <v>44.927148988158493</v>
      </c>
    </row>
    <row r="179" spans="2:23" x14ac:dyDescent="0.35">
      <c r="B179" s="9" t="s">
        <v>175</v>
      </c>
      <c r="C179" s="11">
        <f t="shared" si="3"/>
        <v>100</v>
      </c>
      <c r="D179" s="11">
        <f>C179*EXP((IR-div-0.5*vol_2*vol_2)*D$2+vol_2*(corr*'1A. Gaussians'!C178+SQRT(1-corr*corr)*'1B. Gaussians'!C178)*SQRT(D$2))</f>
        <v>118.96889169733677</v>
      </c>
      <c r="E179" s="11">
        <f>D179*EXP((IR-div-0.5*vol_2*vol_2)*E$2+vol_2*(corr*'1A. Gaussians'!D178+SQRT(1-corr*corr)*'1B. Gaussians'!D178)*SQRT(E$2))</f>
        <v>106.70310035966446</v>
      </c>
      <c r="F179" s="11">
        <f>E179*EXP((IR-div-0.5*vol_2*vol_2)*F$2+vol_2*(corr*'1A. Gaussians'!E178+SQRT(1-corr*corr)*'1B. Gaussians'!E178)*SQRT(F$2))</f>
        <v>116.74466351861433</v>
      </c>
      <c r="G179" s="11">
        <f>F179*EXP((IR-div-0.5*vol_2*vol_2)*G$2+vol_2*(corr*'1A. Gaussians'!F178+SQRT(1-corr*corr)*'1B. Gaussians'!F178)*SQRT(G$2))</f>
        <v>117.49346671040669</v>
      </c>
      <c r="H179" s="11">
        <f>G179*EXP((IR-div-0.5*vol_2*vol_2)*H$2+vol_2*(corr*'1A. Gaussians'!G178+SQRT(1-corr*corr)*'1B. Gaussians'!G178)*SQRT(H$2))</f>
        <v>127.42763473501292</v>
      </c>
      <c r="I179" s="11">
        <f>H179*EXP((IR-div-0.5*vol_2*vol_2)*I$2+vol_2*(corr*'1A. Gaussians'!H178+SQRT(1-corr*corr)*'1B. Gaussians'!H178)*SQRT(I$2))</f>
        <v>127.06497541116769</v>
      </c>
      <c r="J179" s="11">
        <f>I179*EXP((IR-div-0.5*vol_2*vol_2)*J$2+vol_2*(corr*'1A. Gaussians'!I178+SQRT(1-corr*corr)*'1B. Gaussians'!I178)*SQRT(J$2))</f>
        <v>133.34239781117185</v>
      </c>
      <c r="K179" s="11">
        <f>J179*EXP((IR-div-0.5*vol_2*vol_2)*K$2+vol_2*(corr*'1A. Gaussians'!J178+SQRT(1-corr*corr)*'1B. Gaussians'!J178)*SQRT(K$2))</f>
        <v>123.47402398418787</v>
      </c>
      <c r="L179" s="11">
        <f>K179*EXP((IR-div-0.5*vol_2*vol_2)*L$2+vol_2*(corr*'1A. Gaussians'!K178+SQRT(1-corr*corr)*'1B. Gaussians'!K178)*SQRT(L$2))</f>
        <v>123.69843850271411</v>
      </c>
      <c r="M179" s="11">
        <f>L179*EXP((IR-div-0.5*vol_2*vol_2)*M$2+vol_2*(corr*'1A. Gaussians'!L178+SQRT(1-corr*corr)*'1B. Gaussians'!L178)*SQRT(M$2))</f>
        <v>131.00118566315416</v>
      </c>
      <c r="N179" s="11">
        <f>M179*EXP((IR-div-0.5*vol_2*vol_2)*N$2+vol_2*(corr*'1A. Gaussians'!M178+SQRT(1-corr*corr)*'1B. Gaussians'!M178)*SQRT(N$2))</f>
        <v>132.68642114985087</v>
      </c>
      <c r="O179" s="11">
        <f>N179*EXP((IR-div-0.5*vol_2*vol_2)*O$2+vol_2*(corr*'1A. Gaussians'!N178+SQRT(1-corr*corr)*'1B. Gaussians'!N178)*SQRT(O$2))</f>
        <v>125.26243286716657</v>
      </c>
      <c r="P179" s="11">
        <f>O179*EXP((IR-div-0.5*vol_2*vol_2)*P$2+vol_2*(corr*'1A. Gaussians'!O178+SQRT(1-corr*corr)*'1B. Gaussians'!O178)*SQRT(P$2))</f>
        <v>108.56023193879983</v>
      </c>
      <c r="Q179" s="11">
        <f>P179*EXP((IR-div-0.5*vol_2*vol_2)*Q$2+vol_2*(corr*'1A. Gaussians'!P178+SQRT(1-corr*corr)*'1B. Gaussians'!P178)*SQRT(Q$2))</f>
        <v>96.040061997446244</v>
      </c>
      <c r="R179" s="11">
        <f>Q179*EXP((IR-div-0.5*vol_2*vol_2)*R$2+vol_2*(corr*'1A. Gaussians'!Q178+SQRT(1-corr*corr)*'1B. Gaussians'!Q178)*SQRT(R$2))</f>
        <v>93.483863145515073</v>
      </c>
      <c r="S179" s="11">
        <f>R179*EXP((IR-div-0.5*vol_2*vol_2)*S$2+vol_2*(corr*'1A. Gaussians'!R178+SQRT(1-corr*corr)*'1B. Gaussians'!R178)*SQRT(S$2))</f>
        <v>101.19269198390847</v>
      </c>
      <c r="T179" s="11">
        <f>S179*EXP((IR-div-0.5*vol_2*vol_2)*T$2+vol_2*(corr*'1A. Gaussians'!S178+SQRT(1-corr*corr)*'1B. Gaussians'!S178)*SQRT(T$2))</f>
        <v>102.20199964429631</v>
      </c>
      <c r="U179" s="11">
        <f>T179*EXP((IR-div-0.5*vol_2*vol_2)*U$2+vol_2*(corr*'1A. Gaussians'!T178+SQRT(1-corr*corr)*'1B. Gaussians'!T178)*SQRT(U$2))</f>
        <v>93.73345123680329</v>
      </c>
      <c r="V179" s="11">
        <f>U179*EXP((IR-div-0.5*vol_2*vol_2)*V$2+vol_2*(corr*'1A. Gaussians'!U178+SQRT(1-corr*corr)*'1B. Gaussians'!U178)*SQRT(V$2))</f>
        <v>92.763065574942274</v>
      </c>
      <c r="W179" s="12">
        <f>V179*EXP((IR-div-0.5*vol_2*vol_2)*W$2+vol_2*(corr*'1A. Gaussians'!V178+SQRT(1-corr*corr)*'1B. Gaussians'!V178)*SQRT(W$2))</f>
        <v>92.105174941176941</v>
      </c>
    </row>
    <row r="180" spans="2:23" x14ac:dyDescent="0.35">
      <c r="B180" s="9" t="s">
        <v>176</v>
      </c>
      <c r="C180" s="11">
        <f t="shared" si="3"/>
        <v>100</v>
      </c>
      <c r="D180" s="11">
        <f>C180*EXP((IR-div-0.5*vol_2*vol_2)*D$2+vol_2*(corr*'1A. Gaussians'!C179+SQRT(1-corr*corr)*'1B. Gaussians'!C179)*SQRT(D$2))</f>
        <v>98.082366519850211</v>
      </c>
      <c r="E180" s="11">
        <f>D180*EXP((IR-div-0.5*vol_2*vol_2)*E$2+vol_2*(corr*'1A. Gaussians'!D179+SQRT(1-corr*corr)*'1B. Gaussians'!D179)*SQRT(E$2))</f>
        <v>109.67791793614444</v>
      </c>
      <c r="F180" s="11">
        <f>E180*EXP((IR-div-0.5*vol_2*vol_2)*F$2+vol_2*(corr*'1A. Gaussians'!E179+SQRT(1-corr*corr)*'1B. Gaussians'!E179)*SQRT(F$2))</f>
        <v>108.35207195789538</v>
      </c>
      <c r="G180" s="11">
        <f>F180*EXP((IR-div-0.5*vol_2*vol_2)*G$2+vol_2*(corr*'1A. Gaussians'!F179+SQRT(1-corr*corr)*'1B. Gaussians'!F179)*SQRT(G$2))</f>
        <v>118.44145521866299</v>
      </c>
      <c r="H180" s="11">
        <f>G180*EXP((IR-div-0.5*vol_2*vol_2)*H$2+vol_2*(corr*'1A. Gaussians'!G179+SQRT(1-corr*corr)*'1B. Gaussians'!G179)*SQRT(H$2))</f>
        <v>154.92028902655778</v>
      </c>
      <c r="I180" s="11">
        <f>H180*EXP((IR-div-0.5*vol_2*vol_2)*I$2+vol_2*(corr*'1A. Gaussians'!H179+SQRT(1-corr*corr)*'1B. Gaussians'!H179)*SQRT(I$2))</f>
        <v>177.07603173455152</v>
      </c>
      <c r="J180" s="11">
        <f>I180*EXP((IR-div-0.5*vol_2*vol_2)*J$2+vol_2*(corr*'1A. Gaussians'!I179+SQRT(1-corr*corr)*'1B. Gaussians'!I179)*SQRT(J$2))</f>
        <v>207.7450054986985</v>
      </c>
      <c r="K180" s="11">
        <f>J180*EXP((IR-div-0.5*vol_2*vol_2)*K$2+vol_2*(corr*'1A. Gaussians'!J179+SQRT(1-corr*corr)*'1B. Gaussians'!J179)*SQRT(K$2))</f>
        <v>195.7237000152362</v>
      </c>
      <c r="L180" s="11">
        <f>K180*EXP((IR-div-0.5*vol_2*vol_2)*L$2+vol_2*(corr*'1A. Gaussians'!K179+SQRT(1-corr*corr)*'1B. Gaussians'!K179)*SQRT(L$2))</f>
        <v>168.32972463085281</v>
      </c>
      <c r="M180" s="11">
        <f>L180*EXP((IR-div-0.5*vol_2*vol_2)*M$2+vol_2*(corr*'1A. Gaussians'!L179+SQRT(1-corr*corr)*'1B. Gaussians'!L179)*SQRT(M$2))</f>
        <v>131.85894637123954</v>
      </c>
      <c r="N180" s="11">
        <f>M180*EXP((IR-div-0.5*vol_2*vol_2)*N$2+vol_2*(corr*'1A. Gaussians'!M179+SQRT(1-corr*corr)*'1B. Gaussians'!M179)*SQRT(N$2))</f>
        <v>115.30888376030157</v>
      </c>
      <c r="O180" s="11">
        <f>N180*EXP((IR-div-0.5*vol_2*vol_2)*O$2+vol_2*(corr*'1A. Gaussians'!N179+SQRT(1-corr*corr)*'1B. Gaussians'!N179)*SQRT(O$2))</f>
        <v>121.74889642276946</v>
      </c>
      <c r="P180" s="11">
        <f>O180*EXP((IR-div-0.5*vol_2*vol_2)*P$2+vol_2*(corr*'1A. Gaussians'!O179+SQRT(1-corr*corr)*'1B. Gaussians'!O179)*SQRT(P$2))</f>
        <v>128.95083515098636</v>
      </c>
      <c r="Q180" s="11">
        <f>P180*EXP((IR-div-0.5*vol_2*vol_2)*Q$2+vol_2*(corr*'1A. Gaussians'!P179+SQRT(1-corr*corr)*'1B. Gaussians'!P179)*SQRT(Q$2))</f>
        <v>133.83590082823116</v>
      </c>
      <c r="R180" s="11">
        <f>Q180*EXP((IR-div-0.5*vol_2*vol_2)*R$2+vol_2*(corr*'1A. Gaussians'!Q179+SQRT(1-corr*corr)*'1B. Gaussians'!Q179)*SQRT(R$2))</f>
        <v>125.31023379524228</v>
      </c>
      <c r="S180" s="11">
        <f>R180*EXP((IR-div-0.5*vol_2*vol_2)*S$2+vol_2*(corr*'1A. Gaussians'!R179+SQRT(1-corr*corr)*'1B. Gaussians'!R179)*SQRT(S$2))</f>
        <v>118.99602484639381</v>
      </c>
      <c r="T180" s="11">
        <f>S180*EXP((IR-div-0.5*vol_2*vol_2)*T$2+vol_2*(corr*'1A. Gaussians'!S179+SQRT(1-corr*corr)*'1B. Gaussians'!S179)*SQRT(T$2))</f>
        <v>109.98853848123223</v>
      </c>
      <c r="U180" s="11">
        <f>T180*EXP((IR-div-0.5*vol_2*vol_2)*U$2+vol_2*(corr*'1A. Gaussians'!T179+SQRT(1-corr*corr)*'1B. Gaussians'!T179)*SQRT(U$2))</f>
        <v>102.52204324441595</v>
      </c>
      <c r="V180" s="11">
        <f>U180*EXP((IR-div-0.5*vol_2*vol_2)*V$2+vol_2*(corr*'1A. Gaussians'!U179+SQRT(1-corr*corr)*'1B. Gaussians'!U179)*SQRT(V$2))</f>
        <v>113.07958057409179</v>
      </c>
      <c r="W180" s="12">
        <f>V180*EXP((IR-div-0.5*vol_2*vol_2)*W$2+vol_2*(corr*'1A. Gaussians'!V179+SQRT(1-corr*corr)*'1B. Gaussians'!V179)*SQRT(W$2))</f>
        <v>120.22834163107365</v>
      </c>
    </row>
    <row r="181" spans="2:23" x14ac:dyDescent="0.35">
      <c r="B181" s="9" t="s">
        <v>177</v>
      </c>
      <c r="C181" s="11">
        <f t="shared" si="3"/>
        <v>100</v>
      </c>
      <c r="D181" s="11">
        <f>C181*EXP((IR-div-0.5*vol_2*vol_2)*D$2+vol_2*(corr*'1A. Gaussians'!C180+SQRT(1-corr*corr)*'1B. Gaussians'!C180)*SQRT(D$2))</f>
        <v>87.771056025047315</v>
      </c>
      <c r="E181" s="11">
        <f>D181*EXP((IR-div-0.5*vol_2*vol_2)*E$2+vol_2*(corr*'1A. Gaussians'!D180+SQRT(1-corr*corr)*'1B. Gaussians'!D180)*SQRT(E$2))</f>
        <v>98.318984715161832</v>
      </c>
      <c r="F181" s="11">
        <f>E181*EXP((IR-div-0.5*vol_2*vol_2)*F$2+vol_2*(corr*'1A. Gaussians'!E180+SQRT(1-corr*corr)*'1B. Gaussians'!E180)*SQRT(F$2))</f>
        <v>108.42171260493951</v>
      </c>
      <c r="G181" s="11">
        <f>F181*EXP((IR-div-0.5*vol_2*vol_2)*G$2+vol_2*(corr*'1A. Gaussians'!F180+SQRT(1-corr*corr)*'1B. Gaussians'!F180)*SQRT(G$2))</f>
        <v>110.18337995074765</v>
      </c>
      <c r="H181" s="11">
        <f>G181*EXP((IR-div-0.5*vol_2*vol_2)*H$2+vol_2*(corr*'1A. Gaussians'!G180+SQRT(1-corr*corr)*'1B. Gaussians'!G180)*SQRT(H$2))</f>
        <v>125.43372175141663</v>
      </c>
      <c r="I181" s="11">
        <f>H181*EXP((IR-div-0.5*vol_2*vol_2)*I$2+vol_2*(corr*'1A. Gaussians'!H180+SQRT(1-corr*corr)*'1B. Gaussians'!H180)*SQRT(I$2))</f>
        <v>109.23121191149755</v>
      </c>
      <c r="J181" s="11">
        <f>I181*EXP((IR-div-0.5*vol_2*vol_2)*J$2+vol_2*(corr*'1A. Gaussians'!I180+SQRT(1-corr*corr)*'1B. Gaussians'!I180)*SQRT(J$2))</f>
        <v>96.648410114919315</v>
      </c>
      <c r="K181" s="11">
        <f>J181*EXP((IR-div-0.5*vol_2*vol_2)*K$2+vol_2*(corr*'1A. Gaussians'!J180+SQRT(1-corr*corr)*'1B. Gaussians'!J180)*SQRT(K$2))</f>
        <v>111.05048589512991</v>
      </c>
      <c r="L181" s="11">
        <f>K181*EXP((IR-div-0.5*vol_2*vol_2)*L$2+vol_2*(corr*'1A. Gaussians'!K180+SQRT(1-corr*corr)*'1B. Gaussians'!K180)*SQRT(L$2))</f>
        <v>116.53537413450627</v>
      </c>
      <c r="M181" s="11">
        <f>L181*EXP((IR-div-0.5*vol_2*vol_2)*M$2+vol_2*(corr*'1A. Gaussians'!L180+SQRT(1-corr*corr)*'1B. Gaussians'!L180)*SQRT(M$2))</f>
        <v>107.37877491699058</v>
      </c>
      <c r="N181" s="11">
        <f>M181*EXP((IR-div-0.5*vol_2*vol_2)*N$2+vol_2*(corr*'1A. Gaussians'!M180+SQRT(1-corr*corr)*'1B. Gaussians'!M180)*SQRT(N$2))</f>
        <v>103.61054092620729</v>
      </c>
      <c r="O181" s="11">
        <f>N181*EXP((IR-div-0.5*vol_2*vol_2)*O$2+vol_2*(corr*'1A. Gaussians'!N180+SQRT(1-corr*corr)*'1B. Gaussians'!N180)*SQRT(O$2))</f>
        <v>108.69610571126782</v>
      </c>
      <c r="P181" s="11">
        <f>O181*EXP((IR-div-0.5*vol_2*vol_2)*P$2+vol_2*(corr*'1A. Gaussians'!O180+SQRT(1-corr*corr)*'1B. Gaussians'!O180)*SQRT(P$2))</f>
        <v>108.95847111215693</v>
      </c>
      <c r="Q181" s="11">
        <f>P181*EXP((IR-div-0.5*vol_2*vol_2)*Q$2+vol_2*(corr*'1A. Gaussians'!P180+SQRT(1-corr*corr)*'1B. Gaussians'!P180)*SQRT(Q$2))</f>
        <v>106.97559565576165</v>
      </c>
      <c r="R181" s="11">
        <f>Q181*EXP((IR-div-0.5*vol_2*vol_2)*R$2+vol_2*(corr*'1A. Gaussians'!Q180+SQRT(1-corr*corr)*'1B. Gaussians'!Q180)*SQRT(R$2))</f>
        <v>112.80374370150969</v>
      </c>
      <c r="S181" s="11">
        <f>R181*EXP((IR-div-0.5*vol_2*vol_2)*S$2+vol_2*(corr*'1A. Gaussians'!R180+SQRT(1-corr*corr)*'1B. Gaussians'!R180)*SQRT(S$2))</f>
        <v>108.42650938291163</v>
      </c>
      <c r="T181" s="11">
        <f>S181*EXP((IR-div-0.5*vol_2*vol_2)*T$2+vol_2*(corr*'1A. Gaussians'!S180+SQRT(1-corr*corr)*'1B. Gaussians'!S180)*SQRT(T$2))</f>
        <v>106.75274424142526</v>
      </c>
      <c r="U181" s="11">
        <f>T181*EXP((IR-div-0.5*vol_2*vol_2)*U$2+vol_2*(corr*'1A. Gaussians'!T180+SQRT(1-corr*corr)*'1B. Gaussians'!T180)*SQRT(U$2))</f>
        <v>116.39128908102531</v>
      </c>
      <c r="V181" s="11">
        <f>U181*EXP((IR-div-0.5*vol_2*vol_2)*V$2+vol_2*(corr*'1A. Gaussians'!U180+SQRT(1-corr*corr)*'1B. Gaussians'!U180)*SQRT(V$2))</f>
        <v>99.937665465142786</v>
      </c>
      <c r="W181" s="12">
        <f>V181*EXP((IR-div-0.5*vol_2*vol_2)*W$2+vol_2*(corr*'1A. Gaussians'!V180+SQRT(1-corr*corr)*'1B. Gaussians'!V180)*SQRT(W$2))</f>
        <v>97.190400631869011</v>
      </c>
    </row>
    <row r="182" spans="2:23" x14ac:dyDescent="0.35">
      <c r="B182" s="9" t="s">
        <v>178</v>
      </c>
      <c r="C182" s="11">
        <f t="shared" si="3"/>
        <v>100</v>
      </c>
      <c r="D182" s="11">
        <f>C182*EXP((IR-div-0.5*vol_2*vol_2)*D$2+vol_2*(corr*'1A. Gaussians'!C181+SQRT(1-corr*corr)*'1B. Gaussians'!C181)*SQRT(D$2))</f>
        <v>98.206942258341755</v>
      </c>
      <c r="E182" s="11">
        <f>D182*EXP((IR-div-0.5*vol_2*vol_2)*E$2+vol_2*(corr*'1A. Gaussians'!D181+SQRT(1-corr*corr)*'1B. Gaussians'!D181)*SQRT(E$2))</f>
        <v>115.94888161939845</v>
      </c>
      <c r="F182" s="11">
        <f>E182*EXP((IR-div-0.5*vol_2*vol_2)*F$2+vol_2*(corr*'1A. Gaussians'!E181+SQRT(1-corr*corr)*'1B. Gaussians'!E181)*SQRT(F$2))</f>
        <v>118.15374114649062</v>
      </c>
      <c r="G182" s="11">
        <f>F182*EXP((IR-div-0.5*vol_2*vol_2)*G$2+vol_2*(corr*'1A. Gaussians'!F181+SQRT(1-corr*corr)*'1B. Gaussians'!F181)*SQRT(G$2))</f>
        <v>109.40750821094596</v>
      </c>
      <c r="H182" s="11">
        <f>G182*EXP((IR-div-0.5*vol_2*vol_2)*H$2+vol_2*(corr*'1A. Gaussians'!G181+SQRT(1-corr*corr)*'1B. Gaussians'!G181)*SQRT(H$2))</f>
        <v>93.464006293278729</v>
      </c>
      <c r="I182" s="11">
        <f>H182*EXP((IR-div-0.5*vol_2*vol_2)*I$2+vol_2*(corr*'1A. Gaussians'!H181+SQRT(1-corr*corr)*'1B. Gaussians'!H181)*SQRT(I$2))</f>
        <v>90.032173263197947</v>
      </c>
      <c r="J182" s="11">
        <f>I182*EXP((IR-div-0.5*vol_2*vol_2)*J$2+vol_2*(corr*'1A. Gaussians'!I181+SQRT(1-corr*corr)*'1B. Gaussians'!I181)*SQRT(J$2))</f>
        <v>87.041413755635006</v>
      </c>
      <c r="K182" s="11">
        <f>J182*EXP((IR-div-0.5*vol_2*vol_2)*K$2+vol_2*(corr*'1A. Gaussians'!J181+SQRT(1-corr*corr)*'1B. Gaussians'!J181)*SQRT(K$2))</f>
        <v>105.96165700729875</v>
      </c>
      <c r="L182" s="11">
        <f>K182*EXP((IR-div-0.5*vol_2*vol_2)*L$2+vol_2*(corr*'1A. Gaussians'!K181+SQRT(1-corr*corr)*'1B. Gaussians'!K181)*SQRT(L$2))</f>
        <v>86.782126374022241</v>
      </c>
      <c r="M182" s="11">
        <f>L182*EXP((IR-div-0.5*vol_2*vol_2)*M$2+vol_2*(corr*'1A. Gaussians'!L181+SQRT(1-corr*corr)*'1B. Gaussians'!L181)*SQRT(M$2))</f>
        <v>84.417926396437338</v>
      </c>
      <c r="N182" s="11">
        <f>M182*EXP((IR-div-0.5*vol_2*vol_2)*N$2+vol_2*(corr*'1A. Gaussians'!M181+SQRT(1-corr*corr)*'1B. Gaussians'!M181)*SQRT(N$2))</f>
        <v>85.207798224302948</v>
      </c>
      <c r="O182" s="11">
        <f>N182*EXP((IR-div-0.5*vol_2*vol_2)*O$2+vol_2*(corr*'1A. Gaussians'!N181+SQRT(1-corr*corr)*'1B. Gaussians'!N181)*SQRT(O$2))</f>
        <v>89.862719341164492</v>
      </c>
      <c r="P182" s="11">
        <f>O182*EXP((IR-div-0.5*vol_2*vol_2)*P$2+vol_2*(corr*'1A. Gaussians'!O181+SQRT(1-corr*corr)*'1B. Gaussians'!O181)*SQRT(P$2))</f>
        <v>93.360145193971519</v>
      </c>
      <c r="Q182" s="11">
        <f>P182*EXP((IR-div-0.5*vol_2*vol_2)*Q$2+vol_2*(corr*'1A. Gaussians'!P181+SQRT(1-corr*corr)*'1B. Gaussians'!P181)*SQRT(Q$2))</f>
        <v>100.87260281578496</v>
      </c>
      <c r="R182" s="11">
        <f>Q182*EXP((IR-div-0.5*vol_2*vol_2)*R$2+vol_2*(corr*'1A. Gaussians'!Q181+SQRT(1-corr*corr)*'1B. Gaussians'!Q181)*SQRT(R$2))</f>
        <v>88.348090195218845</v>
      </c>
      <c r="S182" s="11">
        <f>R182*EXP((IR-div-0.5*vol_2*vol_2)*S$2+vol_2*(corr*'1A. Gaussians'!R181+SQRT(1-corr*corr)*'1B. Gaussians'!R181)*SQRT(S$2))</f>
        <v>87.028171639827846</v>
      </c>
      <c r="T182" s="11">
        <f>S182*EXP((IR-div-0.5*vol_2*vol_2)*T$2+vol_2*(corr*'1A. Gaussians'!S181+SQRT(1-corr*corr)*'1B. Gaussians'!S181)*SQRT(T$2))</f>
        <v>96.129328462289592</v>
      </c>
      <c r="U182" s="11">
        <f>T182*EXP((IR-div-0.5*vol_2*vol_2)*U$2+vol_2*(corr*'1A. Gaussians'!T181+SQRT(1-corr*corr)*'1B. Gaussians'!T181)*SQRT(U$2))</f>
        <v>83.908803305217035</v>
      </c>
      <c r="V182" s="11">
        <f>U182*EXP((IR-div-0.5*vol_2*vol_2)*V$2+vol_2*(corr*'1A. Gaussians'!U181+SQRT(1-corr*corr)*'1B. Gaussians'!U181)*SQRT(V$2))</f>
        <v>80.228769360718516</v>
      </c>
      <c r="W182" s="12">
        <f>V182*EXP((IR-div-0.5*vol_2*vol_2)*W$2+vol_2*(corr*'1A. Gaussians'!V181+SQRT(1-corr*corr)*'1B. Gaussians'!V181)*SQRT(W$2))</f>
        <v>76.445904777825959</v>
      </c>
    </row>
    <row r="183" spans="2:23" x14ac:dyDescent="0.35">
      <c r="B183" s="9" t="s">
        <v>179</v>
      </c>
      <c r="C183" s="11">
        <f t="shared" si="3"/>
        <v>100</v>
      </c>
      <c r="D183" s="11">
        <f>C183*EXP((IR-div-0.5*vol_2*vol_2)*D$2+vol_2*(corr*'1A. Gaussians'!C182+SQRT(1-corr*corr)*'1B. Gaussians'!C182)*SQRT(D$2))</f>
        <v>87.109979834743967</v>
      </c>
      <c r="E183" s="11">
        <f>D183*EXP((IR-div-0.5*vol_2*vol_2)*E$2+vol_2*(corr*'1A. Gaussians'!D182+SQRT(1-corr*corr)*'1B. Gaussians'!D182)*SQRT(E$2))</f>
        <v>78.930718621145914</v>
      </c>
      <c r="F183" s="11">
        <f>E183*EXP((IR-div-0.5*vol_2*vol_2)*F$2+vol_2*(corr*'1A. Gaussians'!E182+SQRT(1-corr*corr)*'1B. Gaussians'!E182)*SQRT(F$2))</f>
        <v>72.409667226829214</v>
      </c>
      <c r="G183" s="11">
        <f>F183*EXP((IR-div-0.5*vol_2*vol_2)*G$2+vol_2*(corr*'1A. Gaussians'!F182+SQRT(1-corr*corr)*'1B. Gaussians'!F182)*SQRT(G$2))</f>
        <v>65.532864501130078</v>
      </c>
      <c r="H183" s="11">
        <f>G183*EXP((IR-div-0.5*vol_2*vol_2)*H$2+vol_2*(corr*'1A. Gaussians'!G182+SQRT(1-corr*corr)*'1B. Gaussians'!G182)*SQRT(H$2))</f>
        <v>61.83755789434634</v>
      </c>
      <c r="I183" s="11">
        <f>H183*EXP((IR-div-0.5*vol_2*vol_2)*I$2+vol_2*(corr*'1A. Gaussians'!H182+SQRT(1-corr*corr)*'1B. Gaussians'!H182)*SQRT(I$2))</f>
        <v>53.934411157983085</v>
      </c>
      <c r="J183" s="11">
        <f>I183*EXP((IR-div-0.5*vol_2*vol_2)*J$2+vol_2*(corr*'1A. Gaussians'!I182+SQRT(1-corr*corr)*'1B. Gaussians'!I182)*SQRT(J$2))</f>
        <v>53.835390771121062</v>
      </c>
      <c r="K183" s="11">
        <f>J183*EXP((IR-div-0.5*vol_2*vol_2)*K$2+vol_2*(corr*'1A. Gaussians'!J182+SQRT(1-corr*corr)*'1B. Gaussians'!J182)*SQRT(K$2))</f>
        <v>61.345994244781366</v>
      </c>
      <c r="L183" s="11">
        <f>K183*EXP((IR-div-0.5*vol_2*vol_2)*L$2+vol_2*(corr*'1A. Gaussians'!K182+SQRT(1-corr*corr)*'1B. Gaussians'!K182)*SQRT(L$2))</f>
        <v>61.750408812068009</v>
      </c>
      <c r="M183" s="11">
        <f>L183*EXP((IR-div-0.5*vol_2*vol_2)*M$2+vol_2*(corr*'1A. Gaussians'!L182+SQRT(1-corr*corr)*'1B. Gaussians'!L182)*SQRT(M$2))</f>
        <v>61.619751366019322</v>
      </c>
      <c r="N183" s="11">
        <f>M183*EXP((IR-div-0.5*vol_2*vol_2)*N$2+vol_2*(corr*'1A. Gaussians'!M182+SQRT(1-corr*corr)*'1B. Gaussians'!M182)*SQRT(N$2))</f>
        <v>62.988923747506291</v>
      </c>
      <c r="O183" s="11">
        <f>N183*EXP((IR-div-0.5*vol_2*vol_2)*O$2+vol_2*(corr*'1A. Gaussians'!N182+SQRT(1-corr*corr)*'1B. Gaussians'!N182)*SQRT(O$2))</f>
        <v>67.448571146297013</v>
      </c>
      <c r="P183" s="11">
        <f>O183*EXP((IR-div-0.5*vol_2*vol_2)*P$2+vol_2*(corr*'1A. Gaussians'!O182+SQRT(1-corr*corr)*'1B. Gaussians'!O182)*SQRT(P$2))</f>
        <v>68.589415499849295</v>
      </c>
      <c r="Q183" s="11">
        <f>P183*EXP((IR-div-0.5*vol_2*vol_2)*Q$2+vol_2*(corr*'1A. Gaussians'!P182+SQRT(1-corr*corr)*'1B. Gaussians'!P182)*SQRT(Q$2))</f>
        <v>72.65439689971555</v>
      </c>
      <c r="R183" s="11">
        <f>Q183*EXP((IR-div-0.5*vol_2*vol_2)*R$2+vol_2*(corr*'1A. Gaussians'!Q182+SQRT(1-corr*corr)*'1B. Gaussians'!Q182)*SQRT(R$2))</f>
        <v>58.404573823895063</v>
      </c>
      <c r="S183" s="11">
        <f>R183*EXP((IR-div-0.5*vol_2*vol_2)*S$2+vol_2*(corr*'1A. Gaussians'!R182+SQRT(1-corr*corr)*'1B. Gaussians'!R182)*SQRT(S$2))</f>
        <v>57.751284390622146</v>
      </c>
      <c r="T183" s="11">
        <f>S183*EXP((IR-div-0.5*vol_2*vol_2)*T$2+vol_2*(corr*'1A. Gaussians'!S182+SQRT(1-corr*corr)*'1B. Gaussians'!S182)*SQRT(T$2))</f>
        <v>53.215430329085684</v>
      </c>
      <c r="U183" s="11">
        <f>T183*EXP((IR-div-0.5*vol_2*vol_2)*U$2+vol_2*(corr*'1A. Gaussians'!T182+SQRT(1-corr*corr)*'1B. Gaussians'!T182)*SQRT(U$2))</f>
        <v>47.420132880642463</v>
      </c>
      <c r="V183" s="11">
        <f>U183*EXP((IR-div-0.5*vol_2*vol_2)*V$2+vol_2*(corr*'1A. Gaussians'!U182+SQRT(1-corr*corr)*'1B. Gaussians'!U182)*SQRT(V$2))</f>
        <v>47.557942154641431</v>
      </c>
      <c r="W183" s="12">
        <f>V183*EXP((IR-div-0.5*vol_2*vol_2)*W$2+vol_2*(corr*'1A. Gaussians'!V182+SQRT(1-corr*corr)*'1B. Gaussians'!V182)*SQRT(W$2))</f>
        <v>44.268898281940189</v>
      </c>
    </row>
    <row r="184" spans="2:23" x14ac:dyDescent="0.35">
      <c r="B184" s="9" t="s">
        <v>180</v>
      </c>
      <c r="C184" s="11">
        <f t="shared" si="3"/>
        <v>100</v>
      </c>
      <c r="D184" s="11">
        <f>C184*EXP((IR-div-0.5*vol_2*vol_2)*D$2+vol_2*(corr*'1A. Gaussians'!C183+SQRT(1-corr*corr)*'1B. Gaussians'!C183)*SQRT(D$2))</f>
        <v>86.06058320356523</v>
      </c>
      <c r="E184" s="11">
        <f>D184*EXP((IR-div-0.5*vol_2*vol_2)*E$2+vol_2*(corr*'1A. Gaussians'!D183+SQRT(1-corr*corr)*'1B. Gaussians'!D183)*SQRT(E$2))</f>
        <v>92.700614894934262</v>
      </c>
      <c r="F184" s="11">
        <f>E184*EXP((IR-div-0.5*vol_2*vol_2)*F$2+vol_2*(corr*'1A. Gaussians'!E183+SQRT(1-corr*corr)*'1B. Gaussians'!E183)*SQRT(F$2))</f>
        <v>85.312585602281573</v>
      </c>
      <c r="G184" s="11">
        <f>F184*EXP((IR-div-0.5*vol_2*vol_2)*G$2+vol_2*(corr*'1A. Gaussians'!F183+SQRT(1-corr*corr)*'1B. Gaussians'!F183)*SQRT(G$2))</f>
        <v>84.222380091507546</v>
      </c>
      <c r="H184" s="11">
        <f>G184*EXP((IR-div-0.5*vol_2*vol_2)*H$2+vol_2*(corr*'1A. Gaussians'!G183+SQRT(1-corr*corr)*'1B. Gaussians'!G183)*SQRT(H$2))</f>
        <v>88.206453389227235</v>
      </c>
      <c r="I184" s="11">
        <f>H184*EXP((IR-div-0.5*vol_2*vol_2)*I$2+vol_2*(corr*'1A. Gaussians'!H183+SQRT(1-corr*corr)*'1B. Gaussians'!H183)*SQRT(I$2))</f>
        <v>113.83589787884776</v>
      </c>
      <c r="J184" s="11">
        <f>I184*EXP((IR-div-0.5*vol_2*vol_2)*J$2+vol_2*(corr*'1A. Gaussians'!I183+SQRT(1-corr*corr)*'1B. Gaussians'!I183)*SQRT(J$2))</f>
        <v>112.23020413425988</v>
      </c>
      <c r="K184" s="11">
        <f>J184*EXP((IR-div-0.5*vol_2*vol_2)*K$2+vol_2*(corr*'1A. Gaussians'!J183+SQRT(1-corr*corr)*'1B. Gaussians'!J183)*SQRT(K$2))</f>
        <v>118.78003882077165</v>
      </c>
      <c r="L184" s="11">
        <f>K184*EXP((IR-div-0.5*vol_2*vol_2)*L$2+vol_2*(corr*'1A. Gaussians'!K183+SQRT(1-corr*corr)*'1B. Gaussians'!K183)*SQRT(L$2))</f>
        <v>134.54893313839415</v>
      </c>
      <c r="M184" s="11">
        <f>L184*EXP((IR-div-0.5*vol_2*vol_2)*M$2+vol_2*(corr*'1A. Gaussians'!L183+SQRT(1-corr*corr)*'1B. Gaussians'!L183)*SQRT(M$2))</f>
        <v>131.1887015768452</v>
      </c>
      <c r="N184" s="11">
        <f>M184*EXP((IR-div-0.5*vol_2*vol_2)*N$2+vol_2*(corr*'1A. Gaussians'!M183+SQRT(1-corr*corr)*'1B. Gaussians'!M183)*SQRT(N$2))</f>
        <v>121.3954842345932</v>
      </c>
      <c r="O184" s="11">
        <f>N184*EXP((IR-div-0.5*vol_2*vol_2)*O$2+vol_2*(corr*'1A. Gaussians'!N183+SQRT(1-corr*corr)*'1B. Gaussians'!N183)*SQRT(O$2))</f>
        <v>121.22775195115948</v>
      </c>
      <c r="P184" s="11">
        <f>O184*EXP((IR-div-0.5*vol_2*vol_2)*P$2+vol_2*(corr*'1A. Gaussians'!O183+SQRT(1-corr*corr)*'1B. Gaussians'!O183)*SQRT(P$2))</f>
        <v>113.11120222924635</v>
      </c>
      <c r="Q184" s="11">
        <f>P184*EXP((IR-div-0.5*vol_2*vol_2)*Q$2+vol_2*(corr*'1A. Gaussians'!P183+SQRT(1-corr*corr)*'1B. Gaussians'!P183)*SQRT(Q$2))</f>
        <v>110.0233733527035</v>
      </c>
      <c r="R184" s="11">
        <f>Q184*EXP((IR-div-0.5*vol_2*vol_2)*R$2+vol_2*(corr*'1A. Gaussians'!Q183+SQRT(1-corr*corr)*'1B. Gaussians'!Q183)*SQRT(R$2))</f>
        <v>104.3179114806035</v>
      </c>
      <c r="S184" s="11">
        <f>R184*EXP((IR-div-0.5*vol_2*vol_2)*S$2+vol_2*(corr*'1A. Gaussians'!R183+SQRT(1-corr*corr)*'1B. Gaussians'!R183)*SQRT(S$2))</f>
        <v>91.674095304846077</v>
      </c>
      <c r="T184" s="11">
        <f>S184*EXP((IR-div-0.5*vol_2*vol_2)*T$2+vol_2*(corr*'1A. Gaussians'!S183+SQRT(1-corr*corr)*'1B. Gaussians'!S183)*SQRT(T$2))</f>
        <v>87.511630827226739</v>
      </c>
      <c r="U184" s="11">
        <f>T184*EXP((IR-div-0.5*vol_2*vol_2)*U$2+vol_2*(corr*'1A. Gaussians'!T183+SQRT(1-corr*corr)*'1B. Gaussians'!T183)*SQRT(U$2))</f>
        <v>87.055930865364431</v>
      </c>
      <c r="V184" s="11">
        <f>U184*EXP((IR-div-0.5*vol_2*vol_2)*V$2+vol_2*(corr*'1A. Gaussians'!U183+SQRT(1-corr*corr)*'1B. Gaussians'!U183)*SQRT(V$2))</f>
        <v>98.483826376577241</v>
      </c>
      <c r="W184" s="12">
        <f>V184*EXP((IR-div-0.5*vol_2*vol_2)*W$2+vol_2*(corr*'1A. Gaussians'!V183+SQRT(1-corr*corr)*'1B. Gaussians'!V183)*SQRT(W$2))</f>
        <v>94.52827529661451</v>
      </c>
    </row>
    <row r="185" spans="2:23" x14ac:dyDescent="0.35">
      <c r="B185" s="9" t="s">
        <v>181</v>
      </c>
      <c r="C185" s="11">
        <f t="shared" si="3"/>
        <v>100</v>
      </c>
      <c r="D185" s="11">
        <f>C185*EXP((IR-div-0.5*vol_2*vol_2)*D$2+vol_2*(corr*'1A. Gaussians'!C184+SQRT(1-corr*corr)*'1B. Gaussians'!C184)*SQRT(D$2))</f>
        <v>106.81885406025209</v>
      </c>
      <c r="E185" s="11">
        <f>D185*EXP((IR-div-0.5*vol_2*vol_2)*E$2+vol_2*(corr*'1A. Gaussians'!D184+SQRT(1-corr*corr)*'1B. Gaussians'!D184)*SQRT(E$2))</f>
        <v>111.57334503554551</v>
      </c>
      <c r="F185" s="11">
        <f>E185*EXP((IR-div-0.5*vol_2*vol_2)*F$2+vol_2*(corr*'1A. Gaussians'!E184+SQRT(1-corr*corr)*'1B. Gaussians'!E184)*SQRT(F$2))</f>
        <v>96.428247670089974</v>
      </c>
      <c r="G185" s="11">
        <f>F185*EXP((IR-div-0.5*vol_2*vol_2)*G$2+vol_2*(corr*'1A. Gaussians'!F184+SQRT(1-corr*corr)*'1B. Gaussians'!F184)*SQRT(G$2))</f>
        <v>101.98030985575325</v>
      </c>
      <c r="H185" s="11">
        <f>G185*EXP((IR-div-0.5*vol_2*vol_2)*H$2+vol_2*(corr*'1A. Gaussians'!G184+SQRT(1-corr*corr)*'1B. Gaussians'!G184)*SQRT(H$2))</f>
        <v>129.21785275738688</v>
      </c>
      <c r="I185" s="11">
        <f>H185*EXP((IR-div-0.5*vol_2*vol_2)*I$2+vol_2*(corr*'1A. Gaussians'!H184+SQRT(1-corr*corr)*'1B. Gaussians'!H184)*SQRT(I$2))</f>
        <v>137.07855990885898</v>
      </c>
      <c r="J185" s="11">
        <f>I185*EXP((IR-div-0.5*vol_2*vol_2)*J$2+vol_2*(corr*'1A. Gaussians'!I184+SQRT(1-corr*corr)*'1B. Gaussians'!I184)*SQRT(J$2))</f>
        <v>125.96057387253654</v>
      </c>
      <c r="K185" s="11">
        <f>J185*EXP((IR-div-0.5*vol_2*vol_2)*K$2+vol_2*(corr*'1A. Gaussians'!J184+SQRT(1-corr*corr)*'1B. Gaussians'!J184)*SQRT(K$2))</f>
        <v>108.09077790906657</v>
      </c>
      <c r="L185" s="11">
        <f>K185*EXP((IR-div-0.5*vol_2*vol_2)*L$2+vol_2*(corr*'1A. Gaussians'!K184+SQRT(1-corr*corr)*'1B. Gaussians'!K184)*SQRT(L$2))</f>
        <v>113.01764828936729</v>
      </c>
      <c r="M185" s="11">
        <f>L185*EXP((IR-div-0.5*vol_2*vol_2)*M$2+vol_2*(corr*'1A. Gaussians'!L184+SQRT(1-corr*corr)*'1B. Gaussians'!L184)*SQRT(M$2))</f>
        <v>110.48804671039908</v>
      </c>
      <c r="N185" s="11">
        <f>M185*EXP((IR-div-0.5*vol_2*vol_2)*N$2+vol_2*(corr*'1A. Gaussians'!M184+SQRT(1-corr*corr)*'1B. Gaussians'!M184)*SQRT(N$2))</f>
        <v>106.37749231377775</v>
      </c>
      <c r="O185" s="11">
        <f>N185*EXP((IR-div-0.5*vol_2*vol_2)*O$2+vol_2*(corr*'1A. Gaussians'!N184+SQRT(1-corr*corr)*'1B. Gaussians'!N184)*SQRT(O$2))</f>
        <v>98.341432130071638</v>
      </c>
      <c r="P185" s="11">
        <f>O185*EXP((IR-div-0.5*vol_2*vol_2)*P$2+vol_2*(corr*'1A. Gaussians'!O184+SQRT(1-corr*corr)*'1B. Gaussians'!O184)*SQRT(P$2))</f>
        <v>86.368794942743307</v>
      </c>
      <c r="Q185" s="11">
        <f>P185*EXP((IR-div-0.5*vol_2*vol_2)*Q$2+vol_2*(corr*'1A. Gaussians'!P184+SQRT(1-corr*corr)*'1B. Gaussians'!P184)*SQRT(Q$2))</f>
        <v>78.44784327061528</v>
      </c>
      <c r="R185" s="11">
        <f>Q185*EXP((IR-div-0.5*vol_2*vol_2)*R$2+vol_2*(corr*'1A. Gaussians'!Q184+SQRT(1-corr*corr)*'1B. Gaussians'!Q184)*SQRT(R$2))</f>
        <v>74.312472215778072</v>
      </c>
      <c r="S185" s="11">
        <f>R185*EXP((IR-div-0.5*vol_2*vol_2)*S$2+vol_2*(corr*'1A. Gaussians'!R184+SQRT(1-corr*corr)*'1B. Gaussians'!R184)*SQRT(S$2))</f>
        <v>70.251605955375666</v>
      </c>
      <c r="T185" s="11">
        <f>S185*EXP((IR-div-0.5*vol_2*vol_2)*T$2+vol_2*(corr*'1A. Gaussians'!S184+SQRT(1-corr*corr)*'1B. Gaussians'!S184)*SQRT(T$2))</f>
        <v>79.927257451660637</v>
      </c>
      <c r="U185" s="11">
        <f>T185*EXP((IR-div-0.5*vol_2*vol_2)*U$2+vol_2*(corr*'1A. Gaussians'!T184+SQRT(1-corr*corr)*'1B. Gaussians'!T184)*SQRT(U$2))</f>
        <v>78.794771329916358</v>
      </c>
      <c r="V185" s="11">
        <f>U185*EXP((IR-div-0.5*vol_2*vol_2)*V$2+vol_2*(corr*'1A. Gaussians'!U184+SQRT(1-corr*corr)*'1B. Gaussians'!U184)*SQRT(V$2))</f>
        <v>76.450877273027217</v>
      </c>
      <c r="W185" s="12">
        <f>V185*EXP((IR-div-0.5*vol_2*vol_2)*W$2+vol_2*(corr*'1A. Gaussians'!V184+SQRT(1-corr*corr)*'1B. Gaussians'!V184)*SQRT(W$2))</f>
        <v>83.365671795225907</v>
      </c>
    </row>
    <row r="186" spans="2:23" x14ac:dyDescent="0.35">
      <c r="B186" s="9" t="s">
        <v>182</v>
      </c>
      <c r="C186" s="11">
        <f t="shared" si="3"/>
        <v>100</v>
      </c>
      <c r="D186" s="11">
        <f>C186*EXP((IR-div-0.5*vol_2*vol_2)*D$2+vol_2*(corr*'1A. Gaussians'!C185+SQRT(1-corr*corr)*'1B. Gaussians'!C185)*SQRT(D$2))</f>
        <v>110.19071338920834</v>
      </c>
      <c r="E186" s="11">
        <f>D186*EXP((IR-div-0.5*vol_2*vol_2)*E$2+vol_2*(corr*'1A. Gaussians'!D185+SQRT(1-corr*corr)*'1B. Gaussians'!D185)*SQRT(E$2))</f>
        <v>102.75190388768478</v>
      </c>
      <c r="F186" s="11">
        <f>E186*EXP((IR-div-0.5*vol_2*vol_2)*F$2+vol_2*(corr*'1A. Gaussians'!E185+SQRT(1-corr*corr)*'1B. Gaussians'!E185)*SQRT(F$2))</f>
        <v>88.328252411168577</v>
      </c>
      <c r="G186" s="11">
        <f>F186*EXP((IR-div-0.5*vol_2*vol_2)*G$2+vol_2*(corr*'1A. Gaussians'!F185+SQRT(1-corr*corr)*'1B. Gaussians'!F185)*SQRT(G$2))</f>
        <v>98.548124643075084</v>
      </c>
      <c r="H186" s="11">
        <f>G186*EXP((IR-div-0.5*vol_2*vol_2)*H$2+vol_2*(corr*'1A. Gaussians'!G185+SQRT(1-corr*corr)*'1B. Gaussians'!G185)*SQRT(H$2))</f>
        <v>95.446429358318454</v>
      </c>
      <c r="I186" s="11">
        <f>H186*EXP((IR-div-0.5*vol_2*vol_2)*I$2+vol_2*(corr*'1A. Gaussians'!H185+SQRT(1-corr*corr)*'1B. Gaussians'!H185)*SQRT(I$2))</f>
        <v>101.3082116599731</v>
      </c>
      <c r="J186" s="11">
        <f>I186*EXP((IR-div-0.5*vol_2*vol_2)*J$2+vol_2*(corr*'1A. Gaussians'!I185+SQRT(1-corr*corr)*'1B. Gaussians'!I185)*SQRT(J$2))</f>
        <v>104.80932090013944</v>
      </c>
      <c r="K186" s="11">
        <f>J186*EXP((IR-div-0.5*vol_2*vol_2)*K$2+vol_2*(corr*'1A. Gaussians'!J185+SQRT(1-corr*corr)*'1B. Gaussians'!J185)*SQRT(K$2))</f>
        <v>113.96211273714759</v>
      </c>
      <c r="L186" s="11">
        <f>K186*EXP((IR-div-0.5*vol_2*vol_2)*L$2+vol_2*(corr*'1A. Gaussians'!K185+SQRT(1-corr*corr)*'1B. Gaussians'!K185)*SQRT(L$2))</f>
        <v>115.46197488240524</v>
      </c>
      <c r="M186" s="11">
        <f>L186*EXP((IR-div-0.5*vol_2*vol_2)*M$2+vol_2*(corr*'1A. Gaussians'!L185+SQRT(1-corr*corr)*'1B. Gaussians'!L185)*SQRT(M$2))</f>
        <v>107.64230021739417</v>
      </c>
      <c r="N186" s="11">
        <f>M186*EXP((IR-div-0.5*vol_2*vol_2)*N$2+vol_2*(corr*'1A. Gaussians'!M185+SQRT(1-corr*corr)*'1B. Gaussians'!M185)*SQRT(N$2))</f>
        <v>117.14791864275766</v>
      </c>
      <c r="O186" s="11">
        <f>N186*EXP((IR-div-0.5*vol_2*vol_2)*O$2+vol_2*(corr*'1A. Gaussians'!N185+SQRT(1-corr*corr)*'1B. Gaussians'!N185)*SQRT(O$2))</f>
        <v>112.81381334233386</v>
      </c>
      <c r="P186" s="11">
        <f>O186*EXP((IR-div-0.5*vol_2*vol_2)*P$2+vol_2*(corr*'1A. Gaussians'!O185+SQRT(1-corr*corr)*'1B. Gaussians'!O185)*SQRT(P$2))</f>
        <v>120.57400556506069</v>
      </c>
      <c r="Q186" s="11">
        <f>P186*EXP((IR-div-0.5*vol_2*vol_2)*Q$2+vol_2*(corr*'1A. Gaussians'!P185+SQRT(1-corr*corr)*'1B. Gaussians'!P185)*SQRT(Q$2))</f>
        <v>108.12153672095558</v>
      </c>
      <c r="R186" s="11">
        <f>Q186*EXP((IR-div-0.5*vol_2*vol_2)*R$2+vol_2*(corr*'1A. Gaussians'!Q185+SQRT(1-corr*corr)*'1B. Gaussians'!Q185)*SQRT(R$2))</f>
        <v>112.42399291048373</v>
      </c>
      <c r="S186" s="11">
        <f>R186*EXP((IR-div-0.5*vol_2*vol_2)*S$2+vol_2*(corr*'1A. Gaussians'!R185+SQRT(1-corr*corr)*'1B. Gaussians'!R185)*SQRT(S$2))</f>
        <v>103.41132460214223</v>
      </c>
      <c r="T186" s="11">
        <f>S186*EXP((IR-div-0.5*vol_2*vol_2)*T$2+vol_2*(corr*'1A. Gaussians'!S185+SQRT(1-corr*corr)*'1B. Gaussians'!S185)*SQRT(T$2))</f>
        <v>111.0031583328055</v>
      </c>
      <c r="U186" s="11">
        <f>T186*EXP((IR-div-0.5*vol_2*vol_2)*U$2+vol_2*(corr*'1A. Gaussians'!T185+SQRT(1-corr*corr)*'1B. Gaussians'!T185)*SQRT(U$2))</f>
        <v>105.25606675116424</v>
      </c>
      <c r="V186" s="11">
        <f>U186*EXP((IR-div-0.5*vol_2*vol_2)*V$2+vol_2*(corr*'1A. Gaussians'!U185+SQRT(1-corr*corr)*'1B. Gaussians'!U185)*SQRT(V$2))</f>
        <v>125.39676120863318</v>
      </c>
      <c r="W186" s="12">
        <f>V186*EXP((IR-div-0.5*vol_2*vol_2)*W$2+vol_2*(corr*'1A. Gaussians'!V185+SQRT(1-corr*corr)*'1B. Gaussians'!V185)*SQRT(W$2))</f>
        <v>121.74728566423383</v>
      </c>
    </row>
    <row r="187" spans="2:23" x14ac:dyDescent="0.35">
      <c r="B187" s="9" t="s">
        <v>183</v>
      </c>
      <c r="C187" s="11">
        <f t="shared" si="3"/>
        <v>100</v>
      </c>
      <c r="D187" s="11">
        <f>C187*EXP((IR-div-0.5*vol_2*vol_2)*D$2+vol_2*(corr*'1A. Gaussians'!C186+SQRT(1-corr*corr)*'1B. Gaussians'!C186)*SQRT(D$2))</f>
        <v>109.45211896628366</v>
      </c>
      <c r="E187" s="11">
        <f>D187*EXP((IR-div-0.5*vol_2*vol_2)*E$2+vol_2*(corr*'1A. Gaussians'!D186+SQRT(1-corr*corr)*'1B. Gaussians'!D186)*SQRT(E$2))</f>
        <v>126.79589426614571</v>
      </c>
      <c r="F187" s="11">
        <f>E187*EXP((IR-div-0.5*vol_2*vol_2)*F$2+vol_2*(corr*'1A. Gaussians'!E186+SQRT(1-corr*corr)*'1B. Gaussians'!E186)*SQRT(F$2))</f>
        <v>125.06947809220857</v>
      </c>
      <c r="G187" s="11">
        <f>F187*EXP((IR-div-0.5*vol_2*vol_2)*G$2+vol_2*(corr*'1A. Gaussians'!F186+SQRT(1-corr*corr)*'1B. Gaussians'!F186)*SQRT(G$2))</f>
        <v>117.73942416327468</v>
      </c>
      <c r="H187" s="11">
        <f>G187*EXP((IR-div-0.5*vol_2*vol_2)*H$2+vol_2*(corr*'1A. Gaussians'!G186+SQRT(1-corr*corr)*'1B. Gaussians'!G186)*SQRT(H$2))</f>
        <v>122.92962493472855</v>
      </c>
      <c r="I187" s="11">
        <f>H187*EXP((IR-div-0.5*vol_2*vol_2)*I$2+vol_2*(corr*'1A. Gaussians'!H186+SQRT(1-corr*corr)*'1B. Gaussians'!H186)*SQRT(I$2))</f>
        <v>139.43331665692654</v>
      </c>
      <c r="J187" s="11">
        <f>I187*EXP((IR-div-0.5*vol_2*vol_2)*J$2+vol_2*(corr*'1A. Gaussians'!I186+SQRT(1-corr*corr)*'1B. Gaussians'!I186)*SQRT(J$2))</f>
        <v>152.407369075015</v>
      </c>
      <c r="K187" s="11">
        <f>J187*EXP((IR-div-0.5*vol_2*vol_2)*K$2+vol_2*(corr*'1A. Gaussians'!J186+SQRT(1-corr*corr)*'1B. Gaussians'!J186)*SQRT(K$2))</f>
        <v>137.8193648620738</v>
      </c>
      <c r="L187" s="11">
        <f>K187*EXP((IR-div-0.5*vol_2*vol_2)*L$2+vol_2*(corr*'1A. Gaussians'!K186+SQRT(1-corr*corr)*'1B. Gaussians'!K186)*SQRT(L$2))</f>
        <v>122.4155795763037</v>
      </c>
      <c r="M187" s="11">
        <f>L187*EXP((IR-div-0.5*vol_2*vol_2)*M$2+vol_2*(corr*'1A. Gaussians'!L186+SQRT(1-corr*corr)*'1B. Gaussians'!L186)*SQRT(M$2))</f>
        <v>122.24169243341893</v>
      </c>
      <c r="N187" s="11">
        <f>M187*EXP((IR-div-0.5*vol_2*vol_2)*N$2+vol_2*(corr*'1A. Gaussians'!M186+SQRT(1-corr*corr)*'1B. Gaussians'!M186)*SQRT(N$2))</f>
        <v>118.44891615995618</v>
      </c>
      <c r="O187" s="11">
        <f>N187*EXP((IR-div-0.5*vol_2*vol_2)*O$2+vol_2*(corr*'1A. Gaussians'!N186+SQRT(1-corr*corr)*'1B. Gaussians'!N186)*SQRT(O$2))</f>
        <v>120.28583053981158</v>
      </c>
      <c r="P187" s="11">
        <f>O187*EXP((IR-div-0.5*vol_2*vol_2)*P$2+vol_2*(corr*'1A. Gaussians'!O186+SQRT(1-corr*corr)*'1B. Gaussians'!O186)*SQRT(P$2))</f>
        <v>106.44379728514421</v>
      </c>
      <c r="Q187" s="11">
        <f>P187*EXP((IR-div-0.5*vol_2*vol_2)*Q$2+vol_2*(corr*'1A. Gaussians'!P186+SQRT(1-corr*corr)*'1B. Gaussians'!P186)*SQRT(Q$2))</f>
        <v>115.48057772346264</v>
      </c>
      <c r="R187" s="11">
        <f>Q187*EXP((IR-div-0.5*vol_2*vol_2)*R$2+vol_2*(corr*'1A. Gaussians'!Q186+SQRT(1-corr*corr)*'1B. Gaussians'!Q186)*SQRT(R$2))</f>
        <v>126.08234136344032</v>
      </c>
      <c r="S187" s="11">
        <f>R187*EXP((IR-div-0.5*vol_2*vol_2)*S$2+vol_2*(corr*'1A. Gaussians'!R186+SQRT(1-corr*corr)*'1B. Gaussians'!R186)*SQRT(S$2))</f>
        <v>110.64112868894271</v>
      </c>
      <c r="T187" s="11">
        <f>S187*EXP((IR-div-0.5*vol_2*vol_2)*T$2+vol_2*(corr*'1A. Gaussians'!S186+SQRT(1-corr*corr)*'1B. Gaussians'!S186)*SQRT(T$2))</f>
        <v>110.71505933110511</v>
      </c>
      <c r="U187" s="11">
        <f>T187*EXP((IR-div-0.5*vol_2*vol_2)*U$2+vol_2*(corr*'1A. Gaussians'!T186+SQRT(1-corr*corr)*'1B. Gaussians'!T186)*SQRT(U$2))</f>
        <v>128.66703761882533</v>
      </c>
      <c r="V187" s="11">
        <f>U187*EXP((IR-div-0.5*vol_2*vol_2)*V$2+vol_2*(corr*'1A. Gaussians'!U186+SQRT(1-corr*corr)*'1B. Gaussians'!U186)*SQRT(V$2))</f>
        <v>193.86384435482574</v>
      </c>
      <c r="W187" s="12">
        <f>V187*EXP((IR-div-0.5*vol_2*vol_2)*W$2+vol_2*(corr*'1A. Gaussians'!V186+SQRT(1-corr*corr)*'1B. Gaussians'!V186)*SQRT(W$2))</f>
        <v>199.66402832712734</v>
      </c>
    </row>
    <row r="188" spans="2:23" x14ac:dyDescent="0.35">
      <c r="B188" s="9" t="s">
        <v>184</v>
      </c>
      <c r="C188" s="11">
        <f t="shared" si="3"/>
        <v>100</v>
      </c>
      <c r="D188" s="11">
        <f>C188*EXP((IR-div-0.5*vol_2*vol_2)*D$2+vol_2*(corr*'1A. Gaussians'!C187+SQRT(1-corr*corr)*'1B. Gaussians'!C187)*SQRT(D$2))</f>
        <v>112.50744580767847</v>
      </c>
      <c r="E188" s="11">
        <f>D188*EXP((IR-div-0.5*vol_2*vol_2)*E$2+vol_2*(corr*'1A. Gaussians'!D187+SQRT(1-corr*corr)*'1B. Gaussians'!D187)*SQRT(E$2))</f>
        <v>103.94868882646199</v>
      </c>
      <c r="F188" s="11">
        <f>E188*EXP((IR-div-0.5*vol_2*vol_2)*F$2+vol_2*(corr*'1A. Gaussians'!E187+SQRT(1-corr*corr)*'1B. Gaussians'!E187)*SQRT(F$2))</f>
        <v>99.242910356161943</v>
      </c>
      <c r="G188" s="11">
        <f>F188*EXP((IR-div-0.5*vol_2*vol_2)*G$2+vol_2*(corr*'1A. Gaussians'!F187+SQRT(1-corr*corr)*'1B. Gaussians'!F187)*SQRT(G$2))</f>
        <v>101.88189040730019</v>
      </c>
      <c r="H188" s="11">
        <f>G188*EXP((IR-div-0.5*vol_2*vol_2)*H$2+vol_2*(corr*'1A. Gaussians'!G187+SQRT(1-corr*corr)*'1B. Gaussians'!G187)*SQRT(H$2))</f>
        <v>108.89721665887829</v>
      </c>
      <c r="I188" s="11">
        <f>H188*EXP((IR-div-0.5*vol_2*vol_2)*I$2+vol_2*(corr*'1A. Gaussians'!H187+SQRT(1-corr*corr)*'1B. Gaussians'!H187)*SQRT(I$2))</f>
        <v>113.41402683975851</v>
      </c>
      <c r="J188" s="11">
        <f>I188*EXP((IR-div-0.5*vol_2*vol_2)*J$2+vol_2*(corr*'1A. Gaussians'!I187+SQRT(1-corr*corr)*'1B. Gaussians'!I187)*SQRT(J$2))</f>
        <v>128.17536597205222</v>
      </c>
      <c r="K188" s="11">
        <f>J188*EXP((IR-div-0.5*vol_2*vol_2)*K$2+vol_2*(corr*'1A. Gaussians'!J187+SQRT(1-corr*corr)*'1B. Gaussians'!J187)*SQRT(K$2))</f>
        <v>120.42298159333316</v>
      </c>
      <c r="L188" s="11">
        <f>K188*EXP((IR-div-0.5*vol_2*vol_2)*L$2+vol_2*(corr*'1A. Gaussians'!K187+SQRT(1-corr*corr)*'1B. Gaussians'!K187)*SQRT(L$2))</f>
        <v>126.43166442432852</v>
      </c>
      <c r="M188" s="11">
        <f>L188*EXP((IR-div-0.5*vol_2*vol_2)*M$2+vol_2*(corr*'1A. Gaussians'!L187+SQRT(1-corr*corr)*'1B. Gaussians'!L187)*SQRT(M$2))</f>
        <v>130.98050101002295</v>
      </c>
      <c r="N188" s="11">
        <f>M188*EXP((IR-div-0.5*vol_2*vol_2)*N$2+vol_2*(corr*'1A. Gaussians'!M187+SQRT(1-corr*corr)*'1B. Gaussians'!M187)*SQRT(N$2))</f>
        <v>135.20230931562139</v>
      </c>
      <c r="O188" s="11">
        <f>N188*EXP((IR-div-0.5*vol_2*vol_2)*O$2+vol_2*(corr*'1A. Gaussians'!N187+SQRT(1-corr*corr)*'1B. Gaussians'!N187)*SQRT(O$2))</f>
        <v>129.46131408602633</v>
      </c>
      <c r="P188" s="11">
        <f>O188*EXP((IR-div-0.5*vol_2*vol_2)*P$2+vol_2*(corr*'1A. Gaussians'!O187+SQRT(1-corr*corr)*'1B. Gaussians'!O187)*SQRT(P$2))</f>
        <v>130.25916053522971</v>
      </c>
      <c r="Q188" s="11">
        <f>P188*EXP((IR-div-0.5*vol_2*vol_2)*Q$2+vol_2*(corr*'1A. Gaussians'!P187+SQRT(1-corr*corr)*'1B. Gaussians'!P187)*SQRT(Q$2))</f>
        <v>115.91181669255739</v>
      </c>
      <c r="R188" s="11">
        <f>Q188*EXP((IR-div-0.5*vol_2*vol_2)*R$2+vol_2*(corr*'1A. Gaussians'!Q187+SQRT(1-corr*corr)*'1B. Gaussians'!Q187)*SQRT(R$2))</f>
        <v>114.01175590097375</v>
      </c>
      <c r="S188" s="11">
        <f>R188*EXP((IR-div-0.5*vol_2*vol_2)*S$2+vol_2*(corr*'1A. Gaussians'!R187+SQRT(1-corr*corr)*'1B. Gaussians'!R187)*SQRT(S$2))</f>
        <v>112.30106005217222</v>
      </c>
      <c r="T188" s="11">
        <f>S188*EXP((IR-div-0.5*vol_2*vol_2)*T$2+vol_2*(corr*'1A. Gaussians'!S187+SQRT(1-corr*corr)*'1B. Gaussians'!S187)*SQRT(T$2))</f>
        <v>107.08919542418252</v>
      </c>
      <c r="U188" s="11">
        <f>T188*EXP((IR-div-0.5*vol_2*vol_2)*U$2+vol_2*(corr*'1A. Gaussians'!T187+SQRT(1-corr*corr)*'1B. Gaussians'!T187)*SQRT(U$2))</f>
        <v>126.67327917574399</v>
      </c>
      <c r="V188" s="11">
        <f>U188*EXP((IR-div-0.5*vol_2*vol_2)*V$2+vol_2*(corr*'1A. Gaussians'!U187+SQRT(1-corr*corr)*'1B. Gaussians'!U187)*SQRT(V$2))</f>
        <v>128.85113808772348</v>
      </c>
      <c r="W188" s="12">
        <f>V188*EXP((IR-div-0.5*vol_2*vol_2)*W$2+vol_2*(corr*'1A. Gaussians'!V187+SQRT(1-corr*corr)*'1B. Gaussians'!V187)*SQRT(W$2))</f>
        <v>133.37339993823886</v>
      </c>
    </row>
    <row r="189" spans="2:23" x14ac:dyDescent="0.35">
      <c r="B189" s="9" t="s">
        <v>185</v>
      </c>
      <c r="C189" s="11">
        <f t="shared" si="3"/>
        <v>100</v>
      </c>
      <c r="D189" s="11">
        <f>C189*EXP((IR-div-0.5*vol_2*vol_2)*D$2+vol_2*(corr*'1A. Gaussians'!C188+SQRT(1-corr*corr)*'1B. Gaussians'!C188)*SQRT(D$2))</f>
        <v>94.942771935818783</v>
      </c>
      <c r="E189" s="11">
        <f>D189*EXP((IR-div-0.5*vol_2*vol_2)*E$2+vol_2*(corr*'1A. Gaussians'!D188+SQRT(1-corr*corr)*'1B. Gaussians'!D188)*SQRT(E$2))</f>
        <v>99.801980069168167</v>
      </c>
      <c r="F189" s="11">
        <f>E189*EXP((IR-div-0.5*vol_2*vol_2)*F$2+vol_2*(corr*'1A. Gaussians'!E188+SQRT(1-corr*corr)*'1B. Gaussians'!E188)*SQRT(F$2))</f>
        <v>98.142615094085826</v>
      </c>
      <c r="G189" s="11">
        <f>F189*EXP((IR-div-0.5*vol_2*vol_2)*G$2+vol_2*(corr*'1A. Gaussians'!F188+SQRT(1-corr*corr)*'1B. Gaussians'!F188)*SQRT(G$2))</f>
        <v>87.180766117175466</v>
      </c>
      <c r="H189" s="11">
        <f>G189*EXP((IR-div-0.5*vol_2*vol_2)*H$2+vol_2*(corr*'1A. Gaussians'!G188+SQRT(1-corr*corr)*'1B. Gaussians'!G188)*SQRT(H$2))</f>
        <v>87.334237216900789</v>
      </c>
      <c r="I189" s="11">
        <f>H189*EXP((IR-div-0.5*vol_2*vol_2)*I$2+vol_2*(corr*'1A. Gaussians'!H188+SQRT(1-corr*corr)*'1B. Gaussians'!H188)*SQRT(I$2))</f>
        <v>80.267372476407189</v>
      </c>
      <c r="J189" s="11">
        <f>I189*EXP((IR-div-0.5*vol_2*vol_2)*J$2+vol_2*(corr*'1A. Gaussians'!I188+SQRT(1-corr*corr)*'1B. Gaussians'!I188)*SQRT(J$2))</f>
        <v>77.097045239665761</v>
      </c>
      <c r="K189" s="11">
        <f>J189*EXP((IR-div-0.5*vol_2*vol_2)*K$2+vol_2*(corr*'1A. Gaussians'!J188+SQRT(1-corr*corr)*'1B. Gaussians'!J188)*SQRT(K$2))</f>
        <v>59.498966646056296</v>
      </c>
      <c r="L189" s="11">
        <f>K189*EXP((IR-div-0.5*vol_2*vol_2)*L$2+vol_2*(corr*'1A. Gaussians'!K188+SQRT(1-corr*corr)*'1B. Gaussians'!K188)*SQRT(L$2))</f>
        <v>58.366187602782674</v>
      </c>
      <c r="M189" s="11">
        <f>L189*EXP((IR-div-0.5*vol_2*vol_2)*M$2+vol_2*(corr*'1A. Gaussians'!L188+SQRT(1-corr*corr)*'1B. Gaussians'!L188)*SQRT(M$2))</f>
        <v>55.541943137064798</v>
      </c>
      <c r="N189" s="11">
        <f>M189*EXP((IR-div-0.5*vol_2*vol_2)*N$2+vol_2*(corr*'1A. Gaussians'!M188+SQRT(1-corr*corr)*'1B. Gaussians'!M188)*SQRT(N$2))</f>
        <v>60.939979648220948</v>
      </c>
      <c r="O189" s="11">
        <f>N189*EXP((IR-div-0.5*vol_2*vol_2)*O$2+vol_2*(corr*'1A. Gaussians'!N188+SQRT(1-corr*corr)*'1B. Gaussians'!N188)*SQRT(O$2))</f>
        <v>58.589822267290195</v>
      </c>
      <c r="P189" s="11">
        <f>O189*EXP((IR-div-0.5*vol_2*vol_2)*P$2+vol_2*(corr*'1A. Gaussians'!O188+SQRT(1-corr*corr)*'1B. Gaussians'!O188)*SQRT(P$2))</f>
        <v>59.395841244399385</v>
      </c>
      <c r="Q189" s="11">
        <f>P189*EXP((IR-div-0.5*vol_2*vol_2)*Q$2+vol_2*(corr*'1A. Gaussians'!P188+SQRT(1-corr*corr)*'1B. Gaussians'!P188)*SQRT(Q$2))</f>
        <v>49.316023955638109</v>
      </c>
      <c r="R189" s="11">
        <f>Q189*EXP((IR-div-0.5*vol_2*vol_2)*R$2+vol_2*(corr*'1A. Gaussians'!Q188+SQRT(1-corr*corr)*'1B. Gaussians'!Q188)*SQRT(R$2))</f>
        <v>50.176218430783777</v>
      </c>
      <c r="S189" s="11">
        <f>R189*EXP((IR-div-0.5*vol_2*vol_2)*S$2+vol_2*(corr*'1A. Gaussians'!R188+SQRT(1-corr*corr)*'1B. Gaussians'!R188)*SQRT(S$2))</f>
        <v>47.432359766220863</v>
      </c>
      <c r="T189" s="11">
        <f>S189*EXP((IR-div-0.5*vol_2*vol_2)*T$2+vol_2*(corr*'1A. Gaussians'!S188+SQRT(1-corr*corr)*'1B. Gaussians'!S188)*SQRT(T$2))</f>
        <v>46.689874604313061</v>
      </c>
      <c r="U189" s="11">
        <f>T189*EXP((IR-div-0.5*vol_2*vol_2)*U$2+vol_2*(corr*'1A. Gaussians'!T188+SQRT(1-corr*corr)*'1B. Gaussians'!T188)*SQRT(U$2))</f>
        <v>49.31718224219339</v>
      </c>
      <c r="V189" s="11">
        <f>U189*EXP((IR-div-0.5*vol_2*vol_2)*V$2+vol_2*(corr*'1A. Gaussians'!U188+SQRT(1-corr*corr)*'1B. Gaussians'!U188)*SQRT(V$2))</f>
        <v>49.477035677237275</v>
      </c>
      <c r="W189" s="12">
        <f>V189*EXP((IR-div-0.5*vol_2*vol_2)*W$2+vol_2*(corr*'1A. Gaussians'!V188+SQRT(1-corr*corr)*'1B. Gaussians'!V188)*SQRT(W$2))</f>
        <v>43.911136360913837</v>
      </c>
    </row>
    <row r="190" spans="2:23" x14ac:dyDescent="0.35">
      <c r="B190" s="9" t="s">
        <v>186</v>
      </c>
      <c r="C190" s="11">
        <f t="shared" si="3"/>
        <v>100</v>
      </c>
      <c r="D190" s="11">
        <f>C190*EXP((IR-div-0.5*vol_2*vol_2)*D$2+vol_2*(corr*'1A. Gaussians'!C189+SQRT(1-corr*corr)*'1B. Gaussians'!C189)*SQRT(D$2))</f>
        <v>110.10449083897196</v>
      </c>
      <c r="E190" s="11">
        <f>D190*EXP((IR-div-0.5*vol_2*vol_2)*E$2+vol_2*(corr*'1A. Gaussians'!D189+SQRT(1-corr*corr)*'1B. Gaussians'!D189)*SQRT(E$2))</f>
        <v>119.52384042753067</v>
      </c>
      <c r="F190" s="11">
        <f>E190*EXP((IR-div-0.5*vol_2*vol_2)*F$2+vol_2*(corr*'1A. Gaussians'!E189+SQRT(1-corr*corr)*'1B. Gaussians'!E189)*SQRT(F$2))</f>
        <v>128.74212501245151</v>
      </c>
      <c r="G190" s="11">
        <f>F190*EXP((IR-div-0.5*vol_2*vol_2)*G$2+vol_2*(corr*'1A. Gaussians'!F189+SQRT(1-corr*corr)*'1B. Gaussians'!F189)*SQRT(G$2))</f>
        <v>129.15827231768958</v>
      </c>
      <c r="H190" s="11">
        <f>G190*EXP((IR-div-0.5*vol_2*vol_2)*H$2+vol_2*(corr*'1A. Gaussians'!G189+SQRT(1-corr*corr)*'1B. Gaussians'!G189)*SQRT(H$2))</f>
        <v>126.67177452751692</v>
      </c>
      <c r="I190" s="11">
        <f>H190*EXP((IR-div-0.5*vol_2*vol_2)*I$2+vol_2*(corr*'1A. Gaussians'!H189+SQRT(1-corr*corr)*'1B. Gaussians'!H189)*SQRT(I$2))</f>
        <v>130.06447542358279</v>
      </c>
      <c r="J190" s="11">
        <f>I190*EXP((IR-div-0.5*vol_2*vol_2)*J$2+vol_2*(corr*'1A. Gaussians'!I189+SQRT(1-corr*corr)*'1B. Gaussians'!I189)*SQRT(J$2))</f>
        <v>128.17462224732935</v>
      </c>
      <c r="K190" s="11">
        <f>J190*EXP((IR-div-0.5*vol_2*vol_2)*K$2+vol_2*(corr*'1A. Gaussians'!J189+SQRT(1-corr*corr)*'1B. Gaussians'!J189)*SQRT(K$2))</f>
        <v>116.25846633297364</v>
      </c>
      <c r="L190" s="11">
        <f>K190*EXP((IR-div-0.5*vol_2*vol_2)*L$2+vol_2*(corr*'1A. Gaussians'!K189+SQRT(1-corr*corr)*'1B. Gaussians'!K189)*SQRT(L$2))</f>
        <v>123.42512926986952</v>
      </c>
      <c r="M190" s="11">
        <f>L190*EXP((IR-div-0.5*vol_2*vol_2)*M$2+vol_2*(corr*'1A. Gaussians'!L189+SQRT(1-corr*corr)*'1B. Gaussians'!L189)*SQRT(M$2))</f>
        <v>141.19567058841</v>
      </c>
      <c r="N190" s="11">
        <f>M190*EXP((IR-div-0.5*vol_2*vol_2)*N$2+vol_2*(corr*'1A. Gaussians'!M189+SQRT(1-corr*corr)*'1B. Gaussians'!M189)*SQRT(N$2))</f>
        <v>130.86568293478211</v>
      </c>
      <c r="O190" s="11">
        <f>N190*EXP((IR-div-0.5*vol_2*vol_2)*O$2+vol_2*(corr*'1A. Gaussians'!N189+SQRT(1-corr*corr)*'1B. Gaussians'!N189)*SQRT(O$2))</f>
        <v>144.1053295660399</v>
      </c>
      <c r="P190" s="11">
        <f>O190*EXP((IR-div-0.5*vol_2*vol_2)*P$2+vol_2*(corr*'1A. Gaussians'!O189+SQRT(1-corr*corr)*'1B. Gaussians'!O189)*SQRT(P$2))</f>
        <v>142.78285856837977</v>
      </c>
      <c r="Q190" s="11">
        <f>P190*EXP((IR-div-0.5*vol_2*vol_2)*Q$2+vol_2*(corr*'1A. Gaussians'!P189+SQRT(1-corr*corr)*'1B. Gaussians'!P189)*SQRT(Q$2))</f>
        <v>141.99896610363092</v>
      </c>
      <c r="R190" s="11">
        <f>Q190*EXP((IR-div-0.5*vol_2*vol_2)*R$2+vol_2*(corr*'1A. Gaussians'!Q189+SQRT(1-corr*corr)*'1B. Gaussians'!Q189)*SQRT(R$2))</f>
        <v>141.18854093901263</v>
      </c>
      <c r="S190" s="11">
        <f>R190*EXP((IR-div-0.5*vol_2*vol_2)*S$2+vol_2*(corr*'1A. Gaussians'!R189+SQRT(1-corr*corr)*'1B. Gaussians'!R189)*SQRT(S$2))</f>
        <v>154.81688882943868</v>
      </c>
      <c r="T190" s="11">
        <f>S190*EXP((IR-div-0.5*vol_2*vol_2)*T$2+vol_2*(corr*'1A. Gaussians'!S189+SQRT(1-corr*corr)*'1B. Gaussians'!S189)*SQRT(T$2))</f>
        <v>163.23378751744241</v>
      </c>
      <c r="U190" s="11">
        <f>T190*EXP((IR-div-0.5*vol_2*vol_2)*U$2+vol_2*(corr*'1A. Gaussians'!T189+SQRT(1-corr*corr)*'1B. Gaussians'!T189)*SQRT(U$2))</f>
        <v>157.54287081566534</v>
      </c>
      <c r="V190" s="11">
        <f>U190*EXP((IR-div-0.5*vol_2*vol_2)*V$2+vol_2*(corr*'1A. Gaussians'!U189+SQRT(1-corr*corr)*'1B. Gaussians'!U189)*SQRT(V$2))</f>
        <v>146.08585936423012</v>
      </c>
      <c r="W190" s="12">
        <f>V190*EXP((IR-div-0.5*vol_2*vol_2)*W$2+vol_2*(corr*'1A. Gaussians'!V189+SQRT(1-corr*corr)*'1B. Gaussians'!V189)*SQRT(W$2))</f>
        <v>153.17318075988086</v>
      </c>
    </row>
    <row r="191" spans="2:23" x14ac:dyDescent="0.35">
      <c r="B191" s="9" t="s">
        <v>187</v>
      </c>
      <c r="C191" s="11">
        <f t="shared" si="3"/>
        <v>100</v>
      </c>
      <c r="D191" s="11">
        <f>C191*EXP((IR-div-0.5*vol_2*vol_2)*D$2+vol_2*(corr*'1A. Gaussians'!C190+SQRT(1-corr*corr)*'1B. Gaussians'!C190)*SQRT(D$2))</f>
        <v>99.713870425769542</v>
      </c>
      <c r="E191" s="11">
        <f>D191*EXP((IR-div-0.5*vol_2*vol_2)*E$2+vol_2*(corr*'1A. Gaussians'!D190+SQRT(1-corr*corr)*'1B. Gaussians'!D190)*SQRT(E$2))</f>
        <v>109.17302092354241</v>
      </c>
      <c r="F191" s="11">
        <f>E191*EXP((IR-div-0.5*vol_2*vol_2)*F$2+vol_2*(corr*'1A. Gaussians'!E190+SQRT(1-corr*corr)*'1B. Gaussians'!E190)*SQRT(F$2))</f>
        <v>118.89422678044622</v>
      </c>
      <c r="G191" s="11">
        <f>F191*EXP((IR-div-0.5*vol_2*vol_2)*G$2+vol_2*(corr*'1A. Gaussians'!F190+SQRT(1-corr*corr)*'1B. Gaussians'!F190)*SQRT(G$2))</f>
        <v>121.43354966127002</v>
      </c>
      <c r="H191" s="11">
        <f>G191*EXP((IR-div-0.5*vol_2*vol_2)*H$2+vol_2*(corr*'1A. Gaussians'!G190+SQRT(1-corr*corr)*'1B. Gaussians'!G190)*SQRT(H$2))</f>
        <v>128.09056024898064</v>
      </c>
      <c r="I191" s="11">
        <f>H191*EXP((IR-div-0.5*vol_2*vol_2)*I$2+vol_2*(corr*'1A. Gaussians'!H190+SQRT(1-corr*corr)*'1B. Gaussians'!H190)*SQRT(I$2))</f>
        <v>133.80586215428707</v>
      </c>
      <c r="J191" s="11">
        <f>I191*EXP((IR-div-0.5*vol_2*vol_2)*J$2+vol_2*(corr*'1A. Gaussians'!I190+SQRT(1-corr*corr)*'1B. Gaussians'!I190)*SQRT(J$2))</f>
        <v>130.58678674528747</v>
      </c>
      <c r="K191" s="11">
        <f>J191*EXP((IR-div-0.5*vol_2*vol_2)*K$2+vol_2*(corr*'1A. Gaussians'!J190+SQRT(1-corr*corr)*'1B. Gaussians'!J190)*SQRT(K$2))</f>
        <v>133.76878390680085</v>
      </c>
      <c r="L191" s="11">
        <f>K191*EXP((IR-div-0.5*vol_2*vol_2)*L$2+vol_2*(corr*'1A. Gaussians'!K190+SQRT(1-corr*corr)*'1B. Gaussians'!K190)*SQRT(L$2))</f>
        <v>158.51751056513262</v>
      </c>
      <c r="M191" s="11">
        <f>L191*EXP((IR-div-0.5*vol_2*vol_2)*M$2+vol_2*(corr*'1A. Gaussians'!L190+SQRT(1-corr*corr)*'1B. Gaussians'!L190)*SQRT(M$2))</f>
        <v>155.66522073939439</v>
      </c>
      <c r="N191" s="11">
        <f>M191*EXP((IR-div-0.5*vol_2*vol_2)*N$2+vol_2*(corr*'1A. Gaussians'!M190+SQRT(1-corr*corr)*'1B. Gaussians'!M190)*SQRT(N$2))</f>
        <v>168.508868452191</v>
      </c>
      <c r="O191" s="11">
        <f>N191*EXP((IR-div-0.5*vol_2*vol_2)*O$2+vol_2*(corr*'1A. Gaussians'!N190+SQRT(1-corr*corr)*'1B. Gaussians'!N190)*SQRT(O$2))</f>
        <v>174.18600234975435</v>
      </c>
      <c r="P191" s="11">
        <f>O191*EXP((IR-div-0.5*vol_2*vol_2)*P$2+vol_2*(corr*'1A. Gaussians'!O190+SQRT(1-corr*corr)*'1B. Gaussians'!O190)*SQRT(P$2))</f>
        <v>189.03300674116119</v>
      </c>
      <c r="Q191" s="11">
        <f>P191*EXP((IR-div-0.5*vol_2*vol_2)*Q$2+vol_2*(corr*'1A. Gaussians'!P190+SQRT(1-corr*corr)*'1B. Gaussians'!P190)*SQRT(Q$2))</f>
        <v>171.64474835140408</v>
      </c>
      <c r="R191" s="11">
        <f>Q191*EXP((IR-div-0.5*vol_2*vol_2)*R$2+vol_2*(corr*'1A. Gaussians'!Q190+SQRT(1-corr*corr)*'1B. Gaussians'!Q190)*SQRT(R$2))</f>
        <v>151.13477455628566</v>
      </c>
      <c r="S191" s="11">
        <f>R191*EXP((IR-div-0.5*vol_2*vol_2)*S$2+vol_2*(corr*'1A. Gaussians'!R190+SQRT(1-corr*corr)*'1B. Gaussians'!R190)*SQRT(S$2))</f>
        <v>160.89253428950067</v>
      </c>
      <c r="T191" s="11">
        <f>S191*EXP((IR-div-0.5*vol_2*vol_2)*T$2+vol_2*(corr*'1A. Gaussians'!S190+SQRT(1-corr*corr)*'1B. Gaussians'!S190)*SQRT(T$2))</f>
        <v>184.09912951865988</v>
      </c>
      <c r="U191" s="11">
        <f>T191*EXP((IR-div-0.5*vol_2*vol_2)*U$2+vol_2*(corr*'1A. Gaussians'!T190+SQRT(1-corr*corr)*'1B. Gaussians'!T190)*SQRT(U$2))</f>
        <v>190.67583252423626</v>
      </c>
      <c r="V191" s="11">
        <f>U191*EXP((IR-div-0.5*vol_2*vol_2)*V$2+vol_2*(corr*'1A. Gaussians'!U190+SQRT(1-corr*corr)*'1B. Gaussians'!U190)*SQRT(V$2))</f>
        <v>211.25981798618926</v>
      </c>
      <c r="W191" s="12">
        <f>V191*EXP((IR-div-0.5*vol_2*vol_2)*W$2+vol_2*(corr*'1A. Gaussians'!V190+SQRT(1-corr*corr)*'1B. Gaussians'!V190)*SQRT(W$2))</f>
        <v>221.43440341329074</v>
      </c>
    </row>
    <row r="192" spans="2:23" x14ac:dyDescent="0.35">
      <c r="B192" s="9" t="s">
        <v>188</v>
      </c>
      <c r="C192" s="11">
        <f t="shared" si="3"/>
        <v>100</v>
      </c>
      <c r="D192" s="11">
        <f>C192*EXP((IR-div-0.5*vol_2*vol_2)*D$2+vol_2*(corr*'1A. Gaussians'!C191+SQRT(1-corr*corr)*'1B. Gaussians'!C191)*SQRT(D$2))</f>
        <v>118.22890638386832</v>
      </c>
      <c r="E192" s="11">
        <f>D192*EXP((IR-div-0.5*vol_2*vol_2)*E$2+vol_2*(corr*'1A. Gaussians'!D191+SQRT(1-corr*corr)*'1B. Gaussians'!D191)*SQRT(E$2))</f>
        <v>107.6168569878601</v>
      </c>
      <c r="F192" s="11">
        <f>E192*EXP((IR-div-0.5*vol_2*vol_2)*F$2+vol_2*(corr*'1A. Gaussians'!E191+SQRT(1-corr*corr)*'1B. Gaussians'!E191)*SQRT(F$2))</f>
        <v>125.06786001529893</v>
      </c>
      <c r="G192" s="11">
        <f>F192*EXP((IR-div-0.5*vol_2*vol_2)*G$2+vol_2*(corr*'1A. Gaussians'!F191+SQRT(1-corr*corr)*'1B. Gaussians'!F191)*SQRT(G$2))</f>
        <v>113.73561695201421</v>
      </c>
      <c r="H192" s="11">
        <f>G192*EXP((IR-div-0.5*vol_2*vol_2)*H$2+vol_2*(corr*'1A. Gaussians'!G191+SQRT(1-corr*corr)*'1B. Gaussians'!G191)*SQRT(H$2))</f>
        <v>124.15607700149999</v>
      </c>
      <c r="I192" s="11">
        <f>H192*EXP((IR-div-0.5*vol_2*vol_2)*I$2+vol_2*(corr*'1A. Gaussians'!H191+SQRT(1-corr*corr)*'1B. Gaussians'!H191)*SQRT(I$2))</f>
        <v>112.25386436830487</v>
      </c>
      <c r="J192" s="11">
        <f>I192*EXP((IR-div-0.5*vol_2*vol_2)*J$2+vol_2*(corr*'1A. Gaussians'!I191+SQRT(1-corr*corr)*'1B. Gaussians'!I191)*SQRT(J$2))</f>
        <v>101.65307402613587</v>
      </c>
      <c r="K192" s="11">
        <f>J192*EXP((IR-div-0.5*vol_2*vol_2)*K$2+vol_2*(corr*'1A. Gaussians'!J191+SQRT(1-corr*corr)*'1B. Gaussians'!J191)*SQRT(K$2))</f>
        <v>101.87049446756886</v>
      </c>
      <c r="L192" s="11">
        <f>K192*EXP((IR-div-0.5*vol_2*vol_2)*L$2+vol_2*(corr*'1A. Gaussians'!K191+SQRT(1-corr*corr)*'1B. Gaussians'!K191)*SQRT(L$2))</f>
        <v>96.247444581014108</v>
      </c>
      <c r="M192" s="11">
        <f>L192*EXP((IR-div-0.5*vol_2*vol_2)*M$2+vol_2*(corr*'1A. Gaussians'!L191+SQRT(1-corr*corr)*'1B. Gaussians'!L191)*SQRT(M$2))</f>
        <v>105.98437784515643</v>
      </c>
      <c r="N192" s="11">
        <f>M192*EXP((IR-div-0.5*vol_2*vol_2)*N$2+vol_2*(corr*'1A. Gaussians'!M191+SQRT(1-corr*corr)*'1B. Gaussians'!M191)*SQRT(N$2))</f>
        <v>91.385491402866094</v>
      </c>
      <c r="O192" s="11">
        <f>N192*EXP((IR-div-0.5*vol_2*vol_2)*O$2+vol_2*(corr*'1A. Gaussians'!N191+SQRT(1-corr*corr)*'1B. Gaussians'!N191)*SQRT(O$2))</f>
        <v>96.142558835016729</v>
      </c>
      <c r="P192" s="11">
        <f>O192*EXP((IR-div-0.5*vol_2*vol_2)*P$2+vol_2*(corr*'1A. Gaussians'!O191+SQRT(1-corr*corr)*'1B. Gaussians'!O191)*SQRT(P$2))</f>
        <v>91.885801971261841</v>
      </c>
      <c r="Q192" s="11">
        <f>P192*EXP((IR-div-0.5*vol_2*vol_2)*Q$2+vol_2*(corr*'1A. Gaussians'!P191+SQRT(1-corr*corr)*'1B. Gaussians'!P191)*SQRT(Q$2))</f>
        <v>99.681798306441081</v>
      </c>
      <c r="R192" s="11">
        <f>Q192*EXP((IR-div-0.5*vol_2*vol_2)*R$2+vol_2*(corr*'1A. Gaussians'!Q191+SQRT(1-corr*corr)*'1B. Gaussians'!Q191)*SQRT(R$2))</f>
        <v>92.411710928466917</v>
      </c>
      <c r="S192" s="11">
        <f>R192*EXP((IR-div-0.5*vol_2*vol_2)*S$2+vol_2*(corr*'1A. Gaussians'!R191+SQRT(1-corr*corr)*'1B. Gaussians'!R191)*SQRT(S$2))</f>
        <v>96.499748498756659</v>
      </c>
      <c r="T192" s="11">
        <f>S192*EXP((IR-div-0.5*vol_2*vol_2)*T$2+vol_2*(corr*'1A. Gaussians'!S191+SQRT(1-corr*corr)*'1B. Gaussians'!S191)*SQRT(T$2))</f>
        <v>97.113441253440968</v>
      </c>
      <c r="U192" s="11">
        <f>T192*EXP((IR-div-0.5*vol_2*vol_2)*U$2+vol_2*(corr*'1A. Gaussians'!T191+SQRT(1-corr*corr)*'1B. Gaussians'!T191)*SQRT(U$2))</f>
        <v>105.1267979632832</v>
      </c>
      <c r="V192" s="11">
        <f>U192*EXP((IR-div-0.5*vol_2*vol_2)*V$2+vol_2*(corr*'1A. Gaussians'!U191+SQRT(1-corr*corr)*'1B. Gaussians'!U191)*SQRT(V$2))</f>
        <v>100.52705117790561</v>
      </c>
      <c r="W192" s="12">
        <f>V192*EXP((IR-div-0.5*vol_2*vol_2)*W$2+vol_2*(corr*'1A. Gaussians'!V191+SQRT(1-corr*corr)*'1B. Gaussians'!V191)*SQRT(W$2))</f>
        <v>96.358196910345768</v>
      </c>
    </row>
    <row r="193" spans="2:23" x14ac:dyDescent="0.35">
      <c r="B193" s="9" t="s">
        <v>189</v>
      </c>
      <c r="C193" s="11">
        <f t="shared" si="3"/>
        <v>100</v>
      </c>
      <c r="D193" s="11">
        <f>C193*EXP((IR-div-0.5*vol_2*vol_2)*D$2+vol_2*(corr*'1A. Gaussians'!C192+SQRT(1-corr*corr)*'1B. Gaussians'!C192)*SQRT(D$2))</f>
        <v>108.75264611999988</v>
      </c>
      <c r="E193" s="11">
        <f>D193*EXP((IR-div-0.5*vol_2*vol_2)*E$2+vol_2*(corr*'1A. Gaussians'!D192+SQRT(1-corr*corr)*'1B. Gaussians'!D192)*SQRT(E$2))</f>
        <v>124.1054220551693</v>
      </c>
      <c r="F193" s="11">
        <f>E193*EXP((IR-div-0.5*vol_2*vol_2)*F$2+vol_2*(corr*'1A. Gaussians'!E192+SQRT(1-corr*corr)*'1B. Gaussians'!E192)*SQRT(F$2))</f>
        <v>132.777529301415</v>
      </c>
      <c r="G193" s="11">
        <f>F193*EXP((IR-div-0.5*vol_2*vol_2)*G$2+vol_2*(corr*'1A. Gaussians'!F192+SQRT(1-corr*corr)*'1B. Gaussians'!F192)*SQRT(G$2))</f>
        <v>142.09754265970395</v>
      </c>
      <c r="H193" s="11">
        <f>G193*EXP((IR-div-0.5*vol_2*vol_2)*H$2+vol_2*(corr*'1A. Gaussians'!G192+SQRT(1-corr*corr)*'1B. Gaussians'!G192)*SQRT(H$2))</f>
        <v>141.83560901916525</v>
      </c>
      <c r="I193" s="11">
        <f>H193*EXP((IR-div-0.5*vol_2*vol_2)*I$2+vol_2*(corr*'1A. Gaussians'!H192+SQRT(1-corr*corr)*'1B. Gaussians'!H192)*SQRT(I$2))</f>
        <v>139.94191820614611</v>
      </c>
      <c r="J193" s="11">
        <f>I193*EXP((IR-div-0.5*vol_2*vol_2)*J$2+vol_2*(corr*'1A. Gaussians'!I192+SQRT(1-corr*corr)*'1B. Gaussians'!I192)*SQRT(J$2))</f>
        <v>156.5653604476305</v>
      </c>
      <c r="K193" s="11">
        <f>J193*EXP((IR-div-0.5*vol_2*vol_2)*K$2+vol_2*(corr*'1A. Gaussians'!J192+SQRT(1-corr*corr)*'1B. Gaussians'!J192)*SQRT(K$2))</f>
        <v>147.27660366106781</v>
      </c>
      <c r="L193" s="11">
        <f>K193*EXP((IR-div-0.5*vol_2*vol_2)*L$2+vol_2*(corr*'1A. Gaussians'!K192+SQRT(1-corr*corr)*'1B. Gaussians'!K192)*SQRT(L$2))</f>
        <v>155.50377769479118</v>
      </c>
      <c r="M193" s="11">
        <f>L193*EXP((IR-div-0.5*vol_2*vol_2)*M$2+vol_2*(corr*'1A. Gaussians'!L192+SQRT(1-corr*corr)*'1B. Gaussians'!L192)*SQRT(M$2))</f>
        <v>170.47888668055521</v>
      </c>
      <c r="N193" s="11">
        <f>M193*EXP((IR-div-0.5*vol_2*vol_2)*N$2+vol_2*(corr*'1A. Gaussians'!M192+SQRT(1-corr*corr)*'1B. Gaussians'!M192)*SQRT(N$2))</f>
        <v>154.69809412886352</v>
      </c>
      <c r="O193" s="11">
        <f>N193*EXP((IR-div-0.5*vol_2*vol_2)*O$2+vol_2*(corr*'1A. Gaussians'!N192+SQRT(1-corr*corr)*'1B. Gaussians'!N192)*SQRT(O$2))</f>
        <v>129.53274796249681</v>
      </c>
      <c r="P193" s="11">
        <f>O193*EXP((IR-div-0.5*vol_2*vol_2)*P$2+vol_2*(corr*'1A. Gaussians'!O192+SQRT(1-corr*corr)*'1B. Gaussians'!O192)*SQRT(P$2))</f>
        <v>161.44301591210566</v>
      </c>
      <c r="Q193" s="11">
        <f>P193*EXP((IR-div-0.5*vol_2*vol_2)*Q$2+vol_2*(corr*'1A. Gaussians'!P192+SQRT(1-corr*corr)*'1B. Gaussians'!P192)*SQRT(Q$2))</f>
        <v>145.73352213019979</v>
      </c>
      <c r="R193" s="11">
        <f>Q193*EXP((IR-div-0.5*vol_2*vol_2)*R$2+vol_2*(corr*'1A. Gaussians'!Q192+SQRT(1-corr*corr)*'1B. Gaussians'!Q192)*SQRT(R$2))</f>
        <v>168.44173291251303</v>
      </c>
      <c r="S193" s="11">
        <f>R193*EXP((IR-div-0.5*vol_2*vol_2)*S$2+vol_2*(corr*'1A. Gaussians'!R192+SQRT(1-corr*corr)*'1B. Gaussians'!R192)*SQRT(S$2))</f>
        <v>172.7250549725911</v>
      </c>
      <c r="T193" s="11">
        <f>S193*EXP((IR-div-0.5*vol_2*vol_2)*T$2+vol_2*(corr*'1A. Gaussians'!S192+SQRT(1-corr*corr)*'1B. Gaussians'!S192)*SQRT(T$2))</f>
        <v>159.72659978787664</v>
      </c>
      <c r="U193" s="11">
        <f>T193*EXP((IR-div-0.5*vol_2*vol_2)*U$2+vol_2*(corr*'1A. Gaussians'!T192+SQRT(1-corr*corr)*'1B. Gaussians'!T192)*SQRT(U$2))</f>
        <v>166.24099975195696</v>
      </c>
      <c r="V193" s="11">
        <f>U193*EXP((IR-div-0.5*vol_2*vol_2)*V$2+vol_2*(corr*'1A. Gaussians'!U192+SQRT(1-corr*corr)*'1B. Gaussians'!U192)*SQRT(V$2))</f>
        <v>173.11252051591947</v>
      </c>
      <c r="W193" s="12">
        <f>V193*EXP((IR-div-0.5*vol_2*vol_2)*W$2+vol_2*(corr*'1A. Gaussians'!V192+SQRT(1-corr*corr)*'1B. Gaussians'!V192)*SQRT(W$2))</f>
        <v>161.59975616526339</v>
      </c>
    </row>
    <row r="194" spans="2:23" x14ac:dyDescent="0.35">
      <c r="B194" s="9" t="s">
        <v>190</v>
      </c>
      <c r="C194" s="11">
        <f t="shared" si="3"/>
        <v>100</v>
      </c>
      <c r="D194" s="11">
        <f>C194*EXP((IR-div-0.5*vol_2*vol_2)*D$2+vol_2*(corr*'1A. Gaussians'!C193+SQRT(1-corr*corr)*'1B. Gaussians'!C193)*SQRT(D$2))</f>
        <v>87.13954902773925</v>
      </c>
      <c r="E194" s="11">
        <f>D194*EXP((IR-div-0.5*vol_2*vol_2)*E$2+vol_2*(corr*'1A. Gaussians'!D193+SQRT(1-corr*corr)*'1B. Gaussians'!D193)*SQRT(E$2))</f>
        <v>73.081808861162742</v>
      </c>
      <c r="F194" s="11">
        <f>E194*EXP((IR-div-0.5*vol_2*vol_2)*F$2+vol_2*(corr*'1A. Gaussians'!E193+SQRT(1-corr*corr)*'1B. Gaussians'!E193)*SQRT(F$2))</f>
        <v>75.961798650325733</v>
      </c>
      <c r="G194" s="11">
        <f>F194*EXP((IR-div-0.5*vol_2*vol_2)*G$2+vol_2*(corr*'1A. Gaussians'!F193+SQRT(1-corr*corr)*'1B. Gaussians'!F193)*SQRT(G$2))</f>
        <v>72.054693436102781</v>
      </c>
      <c r="H194" s="11">
        <f>G194*EXP((IR-div-0.5*vol_2*vol_2)*H$2+vol_2*(corr*'1A. Gaussians'!G193+SQRT(1-corr*corr)*'1B. Gaussians'!G193)*SQRT(H$2))</f>
        <v>74.021174476589167</v>
      </c>
      <c r="I194" s="11">
        <f>H194*EXP((IR-div-0.5*vol_2*vol_2)*I$2+vol_2*(corr*'1A. Gaussians'!H193+SQRT(1-corr*corr)*'1B. Gaussians'!H193)*SQRT(I$2))</f>
        <v>85.55983195138073</v>
      </c>
      <c r="J194" s="11">
        <f>I194*EXP((IR-div-0.5*vol_2*vol_2)*J$2+vol_2*(corr*'1A. Gaussians'!I193+SQRT(1-corr*corr)*'1B. Gaussians'!I193)*SQRT(J$2))</f>
        <v>102.70170566298474</v>
      </c>
      <c r="K194" s="11">
        <f>J194*EXP((IR-div-0.5*vol_2*vol_2)*K$2+vol_2*(corr*'1A. Gaussians'!J193+SQRT(1-corr*corr)*'1B. Gaussians'!J193)*SQRT(K$2))</f>
        <v>117.58273649172413</v>
      </c>
      <c r="L194" s="11">
        <f>K194*EXP((IR-div-0.5*vol_2*vol_2)*L$2+vol_2*(corr*'1A. Gaussians'!K193+SQRT(1-corr*corr)*'1B. Gaussians'!K193)*SQRT(L$2))</f>
        <v>127.36769700118936</v>
      </c>
      <c r="M194" s="11">
        <f>L194*EXP((IR-div-0.5*vol_2*vol_2)*M$2+vol_2*(corr*'1A. Gaussians'!L193+SQRT(1-corr*corr)*'1B. Gaussians'!L193)*SQRT(M$2))</f>
        <v>124.96959167744646</v>
      </c>
      <c r="N194" s="11">
        <f>M194*EXP((IR-div-0.5*vol_2*vol_2)*N$2+vol_2*(corr*'1A. Gaussians'!M193+SQRT(1-corr*corr)*'1B. Gaussians'!M193)*SQRT(N$2))</f>
        <v>106.21660251884032</v>
      </c>
      <c r="O194" s="11">
        <f>N194*EXP((IR-div-0.5*vol_2*vol_2)*O$2+vol_2*(corr*'1A. Gaussians'!N193+SQRT(1-corr*corr)*'1B. Gaussians'!N193)*SQRT(O$2))</f>
        <v>122.3366729270849</v>
      </c>
      <c r="P194" s="11">
        <f>O194*EXP((IR-div-0.5*vol_2*vol_2)*P$2+vol_2*(corr*'1A. Gaussians'!O193+SQRT(1-corr*corr)*'1B. Gaussians'!O193)*SQRT(P$2))</f>
        <v>99.100217709917942</v>
      </c>
      <c r="Q194" s="11">
        <f>P194*EXP((IR-div-0.5*vol_2*vol_2)*Q$2+vol_2*(corr*'1A. Gaussians'!P193+SQRT(1-corr*corr)*'1B. Gaussians'!P193)*SQRT(Q$2))</f>
        <v>95.341247787682462</v>
      </c>
      <c r="R194" s="11">
        <f>Q194*EXP((IR-div-0.5*vol_2*vol_2)*R$2+vol_2*(corr*'1A. Gaussians'!Q193+SQRT(1-corr*corr)*'1B. Gaussians'!Q193)*SQRT(R$2))</f>
        <v>115.61659196997186</v>
      </c>
      <c r="S194" s="11">
        <f>R194*EXP((IR-div-0.5*vol_2*vol_2)*S$2+vol_2*(corr*'1A. Gaussians'!R193+SQRT(1-corr*corr)*'1B. Gaussians'!R193)*SQRT(S$2))</f>
        <v>125.79867149838618</v>
      </c>
      <c r="T194" s="11">
        <f>S194*EXP((IR-div-0.5*vol_2*vol_2)*T$2+vol_2*(corr*'1A. Gaussians'!S193+SQRT(1-corr*corr)*'1B. Gaussians'!S193)*SQRT(T$2))</f>
        <v>124.70086603516769</v>
      </c>
      <c r="U194" s="11">
        <f>T194*EXP((IR-div-0.5*vol_2*vol_2)*U$2+vol_2*(corr*'1A. Gaussians'!T193+SQRT(1-corr*corr)*'1B. Gaussians'!T193)*SQRT(U$2))</f>
        <v>107.9472639404099</v>
      </c>
      <c r="V194" s="11">
        <f>U194*EXP((IR-div-0.5*vol_2*vol_2)*V$2+vol_2*(corr*'1A. Gaussians'!U193+SQRT(1-corr*corr)*'1B. Gaussians'!U193)*SQRT(V$2))</f>
        <v>101.25243225843421</v>
      </c>
      <c r="W194" s="12">
        <f>V194*EXP((IR-div-0.5*vol_2*vol_2)*W$2+vol_2*(corr*'1A. Gaussians'!V193+SQRT(1-corr*corr)*'1B. Gaussians'!V193)*SQRT(W$2))</f>
        <v>107.08279318122769</v>
      </c>
    </row>
    <row r="195" spans="2:23" x14ac:dyDescent="0.35">
      <c r="B195" s="9" t="s">
        <v>191</v>
      </c>
      <c r="C195" s="11">
        <f t="shared" si="3"/>
        <v>100</v>
      </c>
      <c r="D195" s="11">
        <f>C195*EXP((IR-div-0.5*vol_2*vol_2)*D$2+vol_2*(corr*'1A. Gaussians'!C194+SQRT(1-corr*corr)*'1B. Gaussians'!C194)*SQRT(D$2))</f>
        <v>77.922134215510383</v>
      </c>
      <c r="E195" s="11">
        <f>D195*EXP((IR-div-0.5*vol_2*vol_2)*E$2+vol_2*(corr*'1A. Gaussians'!D194+SQRT(1-corr*corr)*'1B. Gaussians'!D194)*SQRT(E$2))</f>
        <v>71.018444596483278</v>
      </c>
      <c r="F195" s="11">
        <f>E195*EXP((IR-div-0.5*vol_2*vol_2)*F$2+vol_2*(corr*'1A. Gaussians'!E194+SQRT(1-corr*corr)*'1B. Gaussians'!E194)*SQRT(F$2))</f>
        <v>73.63127440488374</v>
      </c>
      <c r="G195" s="11">
        <f>F195*EXP((IR-div-0.5*vol_2*vol_2)*G$2+vol_2*(corr*'1A. Gaussians'!F194+SQRT(1-corr*corr)*'1B. Gaussians'!F194)*SQRT(G$2))</f>
        <v>72.914031288125955</v>
      </c>
      <c r="H195" s="11">
        <f>G195*EXP((IR-div-0.5*vol_2*vol_2)*H$2+vol_2*(corr*'1A. Gaussians'!G194+SQRT(1-corr*corr)*'1B. Gaussians'!G194)*SQRT(H$2))</f>
        <v>69.427602085205393</v>
      </c>
      <c r="I195" s="11">
        <f>H195*EXP((IR-div-0.5*vol_2*vol_2)*I$2+vol_2*(corr*'1A. Gaussians'!H194+SQRT(1-corr*corr)*'1B. Gaussians'!H194)*SQRT(I$2))</f>
        <v>76.989073311112278</v>
      </c>
      <c r="J195" s="11">
        <f>I195*EXP((IR-div-0.5*vol_2*vol_2)*J$2+vol_2*(corr*'1A. Gaussians'!I194+SQRT(1-corr*corr)*'1B. Gaussians'!I194)*SQRT(J$2))</f>
        <v>67.84925038528273</v>
      </c>
      <c r="K195" s="11">
        <f>J195*EXP((IR-div-0.5*vol_2*vol_2)*K$2+vol_2*(corr*'1A. Gaussians'!J194+SQRT(1-corr*corr)*'1B. Gaussians'!J194)*SQRT(K$2))</f>
        <v>65.323927338644779</v>
      </c>
      <c r="L195" s="11">
        <f>K195*EXP((IR-div-0.5*vol_2*vol_2)*L$2+vol_2*(corr*'1A. Gaussians'!K194+SQRT(1-corr*corr)*'1B. Gaussians'!K194)*SQRT(L$2))</f>
        <v>51.749401172643466</v>
      </c>
      <c r="M195" s="11">
        <f>L195*EXP((IR-div-0.5*vol_2*vol_2)*M$2+vol_2*(corr*'1A. Gaussians'!L194+SQRT(1-corr*corr)*'1B. Gaussians'!L194)*SQRT(M$2))</f>
        <v>48.683284661319632</v>
      </c>
      <c r="N195" s="11">
        <f>M195*EXP((IR-div-0.5*vol_2*vol_2)*N$2+vol_2*(corr*'1A. Gaussians'!M194+SQRT(1-corr*corr)*'1B. Gaussians'!M194)*SQRT(N$2))</f>
        <v>60.365798204757084</v>
      </c>
      <c r="O195" s="11">
        <f>N195*EXP((IR-div-0.5*vol_2*vol_2)*O$2+vol_2*(corr*'1A. Gaussians'!N194+SQRT(1-corr*corr)*'1B. Gaussians'!N194)*SQRT(O$2))</f>
        <v>58.369333643869901</v>
      </c>
      <c r="P195" s="11">
        <f>O195*EXP((IR-div-0.5*vol_2*vol_2)*P$2+vol_2*(corr*'1A. Gaussians'!O194+SQRT(1-corr*corr)*'1B. Gaussians'!O194)*SQRT(P$2))</f>
        <v>66.301826388694465</v>
      </c>
      <c r="Q195" s="11">
        <f>P195*EXP((IR-div-0.5*vol_2*vol_2)*Q$2+vol_2*(corr*'1A. Gaussians'!P194+SQRT(1-corr*corr)*'1B. Gaussians'!P194)*SQRT(Q$2))</f>
        <v>61.388723905951004</v>
      </c>
      <c r="R195" s="11">
        <f>Q195*EXP((IR-div-0.5*vol_2*vol_2)*R$2+vol_2*(corr*'1A. Gaussians'!Q194+SQRT(1-corr*corr)*'1B. Gaussians'!Q194)*SQRT(R$2))</f>
        <v>67.993710159553501</v>
      </c>
      <c r="S195" s="11">
        <f>R195*EXP((IR-div-0.5*vol_2*vol_2)*S$2+vol_2*(corr*'1A. Gaussians'!R194+SQRT(1-corr*corr)*'1B. Gaussians'!R194)*SQRT(S$2))</f>
        <v>78.534647255005183</v>
      </c>
      <c r="T195" s="11">
        <f>S195*EXP((IR-div-0.5*vol_2*vol_2)*T$2+vol_2*(corr*'1A. Gaussians'!S194+SQRT(1-corr*corr)*'1B. Gaussians'!S194)*SQRT(T$2))</f>
        <v>74.902916486836148</v>
      </c>
      <c r="U195" s="11">
        <f>T195*EXP((IR-div-0.5*vol_2*vol_2)*U$2+vol_2*(corr*'1A. Gaussians'!T194+SQRT(1-corr*corr)*'1B. Gaussians'!T194)*SQRT(U$2))</f>
        <v>63.182367555609488</v>
      </c>
      <c r="V195" s="11">
        <f>U195*EXP((IR-div-0.5*vol_2*vol_2)*V$2+vol_2*(corr*'1A. Gaussians'!U194+SQRT(1-corr*corr)*'1B. Gaussians'!U194)*SQRT(V$2))</f>
        <v>65.633221043440713</v>
      </c>
      <c r="W195" s="12">
        <f>V195*EXP((IR-div-0.5*vol_2*vol_2)*W$2+vol_2*(corr*'1A. Gaussians'!V194+SQRT(1-corr*corr)*'1B. Gaussians'!V194)*SQRT(W$2))</f>
        <v>65.399616935876054</v>
      </c>
    </row>
    <row r="196" spans="2:23" x14ac:dyDescent="0.35">
      <c r="B196" s="9" t="s">
        <v>192</v>
      </c>
      <c r="C196" s="11">
        <f t="shared" ref="C196:C259" si="4">spot_2</f>
        <v>100</v>
      </c>
      <c r="D196" s="11">
        <f>C196*EXP((IR-div-0.5*vol_2*vol_2)*D$2+vol_2*(corr*'1A. Gaussians'!C195+SQRT(1-corr*corr)*'1B. Gaussians'!C195)*SQRT(D$2))</f>
        <v>100.37413701339165</v>
      </c>
      <c r="E196" s="11">
        <f>D196*EXP((IR-div-0.5*vol_2*vol_2)*E$2+vol_2*(corr*'1A. Gaussians'!D195+SQRT(1-corr*corr)*'1B. Gaussians'!D195)*SQRT(E$2))</f>
        <v>108.59785482606868</v>
      </c>
      <c r="F196" s="11">
        <f>E196*EXP((IR-div-0.5*vol_2*vol_2)*F$2+vol_2*(corr*'1A. Gaussians'!E195+SQRT(1-corr*corr)*'1B. Gaussians'!E195)*SQRT(F$2))</f>
        <v>94.793293401945249</v>
      </c>
      <c r="G196" s="11">
        <f>F196*EXP((IR-div-0.5*vol_2*vol_2)*G$2+vol_2*(corr*'1A. Gaussians'!F195+SQRT(1-corr*corr)*'1B. Gaussians'!F195)*SQRT(G$2))</f>
        <v>99.056168834146604</v>
      </c>
      <c r="H196" s="11">
        <f>G196*EXP((IR-div-0.5*vol_2*vol_2)*H$2+vol_2*(corr*'1A. Gaussians'!G195+SQRT(1-corr*corr)*'1B. Gaussians'!G195)*SQRT(H$2))</f>
        <v>93.846525387329251</v>
      </c>
      <c r="I196" s="11">
        <f>H196*EXP((IR-div-0.5*vol_2*vol_2)*I$2+vol_2*(corr*'1A. Gaussians'!H195+SQRT(1-corr*corr)*'1B. Gaussians'!H195)*SQRT(I$2))</f>
        <v>97.11474167612009</v>
      </c>
      <c r="J196" s="11">
        <f>I196*EXP((IR-div-0.5*vol_2*vol_2)*J$2+vol_2*(corr*'1A. Gaussians'!I195+SQRT(1-corr*corr)*'1B. Gaussians'!I195)*SQRT(J$2))</f>
        <v>92.793929998708521</v>
      </c>
      <c r="K196" s="11">
        <f>J196*EXP((IR-div-0.5*vol_2*vol_2)*K$2+vol_2*(corr*'1A. Gaussians'!J195+SQRT(1-corr*corr)*'1B. Gaussians'!J195)*SQRT(K$2))</f>
        <v>80.991446758664267</v>
      </c>
      <c r="L196" s="11">
        <f>K196*EXP((IR-div-0.5*vol_2*vol_2)*L$2+vol_2*(corr*'1A. Gaussians'!K195+SQRT(1-corr*corr)*'1B. Gaussians'!K195)*SQRT(L$2))</f>
        <v>75.034344590867661</v>
      </c>
      <c r="M196" s="11">
        <f>L196*EXP((IR-div-0.5*vol_2*vol_2)*M$2+vol_2*(corr*'1A. Gaussians'!L195+SQRT(1-corr*corr)*'1B. Gaussians'!L195)*SQRT(M$2))</f>
        <v>71.774135226446404</v>
      </c>
      <c r="N196" s="11">
        <f>M196*EXP((IR-div-0.5*vol_2*vol_2)*N$2+vol_2*(corr*'1A. Gaussians'!M195+SQRT(1-corr*corr)*'1B. Gaussians'!M195)*SQRT(N$2))</f>
        <v>67.997368879590539</v>
      </c>
      <c r="O196" s="11">
        <f>N196*EXP((IR-div-0.5*vol_2*vol_2)*O$2+vol_2*(corr*'1A. Gaussians'!N195+SQRT(1-corr*corr)*'1B. Gaussians'!N195)*SQRT(O$2))</f>
        <v>66.936177867461893</v>
      </c>
      <c r="P196" s="11">
        <f>O196*EXP((IR-div-0.5*vol_2*vol_2)*P$2+vol_2*(corr*'1A. Gaussians'!O195+SQRT(1-corr*corr)*'1B. Gaussians'!O195)*SQRT(P$2))</f>
        <v>73.171367529263023</v>
      </c>
      <c r="Q196" s="11">
        <f>P196*EXP((IR-div-0.5*vol_2*vol_2)*Q$2+vol_2*(corr*'1A. Gaussians'!P195+SQRT(1-corr*corr)*'1B. Gaussians'!P195)*SQRT(Q$2))</f>
        <v>75.077560905216373</v>
      </c>
      <c r="R196" s="11">
        <f>Q196*EXP((IR-div-0.5*vol_2*vol_2)*R$2+vol_2*(corr*'1A. Gaussians'!Q195+SQRT(1-corr*corr)*'1B. Gaussians'!Q195)*SQRT(R$2))</f>
        <v>74.609302384740843</v>
      </c>
      <c r="S196" s="11">
        <f>R196*EXP((IR-div-0.5*vol_2*vol_2)*S$2+vol_2*(corr*'1A. Gaussians'!R195+SQRT(1-corr*corr)*'1B. Gaussians'!R195)*SQRT(S$2))</f>
        <v>76.658344729105593</v>
      </c>
      <c r="T196" s="11">
        <f>S196*EXP((IR-div-0.5*vol_2*vol_2)*T$2+vol_2*(corr*'1A. Gaussians'!S195+SQRT(1-corr*corr)*'1B. Gaussians'!S195)*SQRT(T$2))</f>
        <v>83.614630495765624</v>
      </c>
      <c r="U196" s="11">
        <f>T196*EXP((IR-div-0.5*vol_2*vol_2)*U$2+vol_2*(corr*'1A. Gaussians'!T195+SQRT(1-corr*corr)*'1B. Gaussians'!T195)*SQRT(U$2))</f>
        <v>85.307924218859412</v>
      </c>
      <c r="V196" s="11">
        <f>U196*EXP((IR-div-0.5*vol_2*vol_2)*V$2+vol_2*(corr*'1A. Gaussians'!U195+SQRT(1-corr*corr)*'1B. Gaussians'!U195)*SQRT(V$2))</f>
        <v>75.671012964183646</v>
      </c>
      <c r="W196" s="12">
        <f>V196*EXP((IR-div-0.5*vol_2*vol_2)*W$2+vol_2*(corr*'1A. Gaussians'!V195+SQRT(1-corr*corr)*'1B. Gaussians'!V195)*SQRT(W$2))</f>
        <v>94.647079701938267</v>
      </c>
    </row>
    <row r="197" spans="2:23" x14ac:dyDescent="0.35">
      <c r="B197" s="9" t="s">
        <v>193</v>
      </c>
      <c r="C197" s="11">
        <f t="shared" si="4"/>
        <v>100</v>
      </c>
      <c r="D197" s="11">
        <f>C197*EXP((IR-div-0.5*vol_2*vol_2)*D$2+vol_2*(corr*'1A. Gaussians'!C196+SQRT(1-corr*corr)*'1B. Gaussians'!C196)*SQRT(D$2))</f>
        <v>99.555069661991823</v>
      </c>
      <c r="E197" s="11">
        <f>D197*EXP((IR-div-0.5*vol_2*vol_2)*E$2+vol_2*(corr*'1A. Gaussians'!D196+SQRT(1-corr*corr)*'1B. Gaussians'!D196)*SQRT(E$2))</f>
        <v>104.89717835837934</v>
      </c>
      <c r="F197" s="11">
        <f>E197*EXP((IR-div-0.5*vol_2*vol_2)*F$2+vol_2*(corr*'1A. Gaussians'!E196+SQRT(1-corr*corr)*'1B. Gaussians'!E196)*SQRT(F$2))</f>
        <v>130.06892123660327</v>
      </c>
      <c r="G197" s="11">
        <f>F197*EXP((IR-div-0.5*vol_2*vol_2)*G$2+vol_2*(corr*'1A. Gaussians'!F196+SQRT(1-corr*corr)*'1B. Gaussians'!F196)*SQRT(G$2))</f>
        <v>144.00023501463278</v>
      </c>
      <c r="H197" s="11">
        <f>G197*EXP((IR-div-0.5*vol_2*vol_2)*H$2+vol_2*(corr*'1A. Gaussians'!G196+SQRT(1-corr*corr)*'1B. Gaussians'!G196)*SQRT(H$2))</f>
        <v>156.87783637418639</v>
      </c>
      <c r="I197" s="11">
        <f>H197*EXP((IR-div-0.5*vol_2*vol_2)*I$2+vol_2*(corr*'1A. Gaussians'!H196+SQRT(1-corr*corr)*'1B. Gaussians'!H196)*SQRT(I$2))</f>
        <v>155.29500454034712</v>
      </c>
      <c r="J197" s="11">
        <f>I197*EXP((IR-div-0.5*vol_2*vol_2)*J$2+vol_2*(corr*'1A. Gaussians'!I196+SQRT(1-corr*corr)*'1B. Gaussians'!I196)*SQRT(J$2))</f>
        <v>154.98129591750561</v>
      </c>
      <c r="K197" s="11">
        <f>J197*EXP((IR-div-0.5*vol_2*vol_2)*K$2+vol_2*(corr*'1A. Gaussians'!J196+SQRT(1-corr*corr)*'1B. Gaussians'!J196)*SQRT(K$2))</f>
        <v>168.37283299529244</v>
      </c>
      <c r="L197" s="11">
        <f>K197*EXP((IR-div-0.5*vol_2*vol_2)*L$2+vol_2*(corr*'1A. Gaussians'!K196+SQRT(1-corr*corr)*'1B. Gaussians'!K196)*SQRT(L$2))</f>
        <v>141.89085715659178</v>
      </c>
      <c r="M197" s="11">
        <f>L197*EXP((IR-div-0.5*vol_2*vol_2)*M$2+vol_2*(corr*'1A. Gaussians'!L196+SQRT(1-corr*corr)*'1B. Gaussians'!L196)*SQRT(M$2))</f>
        <v>137.26532992595338</v>
      </c>
      <c r="N197" s="11">
        <f>M197*EXP((IR-div-0.5*vol_2*vol_2)*N$2+vol_2*(corr*'1A. Gaussians'!M196+SQRT(1-corr*corr)*'1B. Gaussians'!M196)*SQRT(N$2))</f>
        <v>121.75824557997022</v>
      </c>
      <c r="O197" s="11">
        <f>N197*EXP((IR-div-0.5*vol_2*vol_2)*O$2+vol_2*(corr*'1A. Gaussians'!N196+SQRT(1-corr*corr)*'1B. Gaussians'!N196)*SQRT(O$2))</f>
        <v>135.34342448281859</v>
      </c>
      <c r="P197" s="11">
        <f>O197*EXP((IR-div-0.5*vol_2*vol_2)*P$2+vol_2*(corr*'1A. Gaussians'!O196+SQRT(1-corr*corr)*'1B. Gaussians'!O196)*SQRT(P$2))</f>
        <v>147.92418264148375</v>
      </c>
      <c r="Q197" s="11">
        <f>P197*EXP((IR-div-0.5*vol_2*vol_2)*Q$2+vol_2*(corr*'1A. Gaussians'!P196+SQRT(1-corr*corr)*'1B. Gaussians'!P196)*SQRT(Q$2))</f>
        <v>146.15100793480718</v>
      </c>
      <c r="R197" s="11">
        <f>Q197*EXP((IR-div-0.5*vol_2*vol_2)*R$2+vol_2*(corr*'1A. Gaussians'!Q196+SQRT(1-corr*corr)*'1B. Gaussians'!Q196)*SQRT(R$2))</f>
        <v>179.228215025868</v>
      </c>
      <c r="S197" s="11">
        <f>R197*EXP((IR-div-0.5*vol_2*vol_2)*S$2+vol_2*(corr*'1A. Gaussians'!R196+SQRT(1-corr*corr)*'1B. Gaussians'!R196)*SQRT(S$2))</f>
        <v>162.42207605667005</v>
      </c>
      <c r="T197" s="11">
        <f>S197*EXP((IR-div-0.5*vol_2*vol_2)*T$2+vol_2*(corr*'1A. Gaussians'!S196+SQRT(1-corr*corr)*'1B. Gaussians'!S196)*SQRT(T$2))</f>
        <v>186.47114326274601</v>
      </c>
      <c r="U197" s="11">
        <f>T197*EXP((IR-div-0.5*vol_2*vol_2)*U$2+vol_2*(corr*'1A. Gaussians'!T196+SQRT(1-corr*corr)*'1B. Gaussians'!T196)*SQRT(U$2))</f>
        <v>162.0008685039987</v>
      </c>
      <c r="V197" s="11">
        <f>U197*EXP((IR-div-0.5*vol_2*vol_2)*V$2+vol_2*(corr*'1A. Gaussians'!U196+SQRT(1-corr*corr)*'1B. Gaussians'!U196)*SQRT(V$2))</f>
        <v>173.76494390073674</v>
      </c>
      <c r="W197" s="12">
        <f>V197*EXP((IR-div-0.5*vol_2*vol_2)*W$2+vol_2*(corr*'1A. Gaussians'!V196+SQRT(1-corr*corr)*'1B. Gaussians'!V196)*SQRT(W$2))</f>
        <v>156.28635278262144</v>
      </c>
    </row>
    <row r="198" spans="2:23" x14ac:dyDescent="0.35">
      <c r="B198" s="9" t="s">
        <v>194</v>
      </c>
      <c r="C198" s="11">
        <f t="shared" si="4"/>
        <v>100</v>
      </c>
      <c r="D198" s="11">
        <f>C198*EXP((IR-div-0.5*vol_2*vol_2)*D$2+vol_2*(corr*'1A. Gaussians'!C197+SQRT(1-corr*corr)*'1B. Gaussians'!C197)*SQRT(D$2))</f>
        <v>102.91260071076707</v>
      </c>
      <c r="E198" s="11">
        <f>D198*EXP((IR-div-0.5*vol_2*vol_2)*E$2+vol_2*(corr*'1A. Gaussians'!D197+SQRT(1-corr*corr)*'1B. Gaussians'!D197)*SQRT(E$2))</f>
        <v>100.04068802050401</v>
      </c>
      <c r="F198" s="11">
        <f>E198*EXP((IR-div-0.5*vol_2*vol_2)*F$2+vol_2*(corr*'1A. Gaussians'!E197+SQRT(1-corr*corr)*'1B. Gaussians'!E197)*SQRT(F$2))</f>
        <v>94.372721039668249</v>
      </c>
      <c r="G198" s="11">
        <f>F198*EXP((IR-div-0.5*vol_2*vol_2)*G$2+vol_2*(corr*'1A. Gaussians'!F197+SQRT(1-corr*corr)*'1B. Gaussians'!F197)*SQRT(G$2))</f>
        <v>90.697412443960133</v>
      </c>
      <c r="H198" s="11">
        <f>G198*EXP((IR-div-0.5*vol_2*vol_2)*H$2+vol_2*(corr*'1A. Gaussians'!G197+SQRT(1-corr*corr)*'1B. Gaussians'!G197)*SQRT(H$2))</f>
        <v>78.171202046456699</v>
      </c>
      <c r="I198" s="11">
        <f>H198*EXP((IR-div-0.5*vol_2*vol_2)*I$2+vol_2*(corr*'1A. Gaussians'!H197+SQRT(1-corr*corr)*'1B. Gaussians'!H197)*SQRT(I$2))</f>
        <v>86.287232584972273</v>
      </c>
      <c r="J198" s="11">
        <f>I198*EXP((IR-div-0.5*vol_2*vol_2)*J$2+vol_2*(corr*'1A. Gaussians'!I197+SQRT(1-corr*corr)*'1B. Gaussians'!I197)*SQRT(J$2))</f>
        <v>80.471781262225576</v>
      </c>
      <c r="K198" s="11">
        <f>J198*EXP((IR-div-0.5*vol_2*vol_2)*K$2+vol_2*(corr*'1A. Gaussians'!J197+SQRT(1-corr*corr)*'1B. Gaussians'!J197)*SQRT(K$2))</f>
        <v>70.033258493973548</v>
      </c>
      <c r="L198" s="11">
        <f>K198*EXP((IR-div-0.5*vol_2*vol_2)*L$2+vol_2*(corr*'1A. Gaussians'!K197+SQRT(1-corr*corr)*'1B. Gaussians'!K197)*SQRT(L$2))</f>
        <v>75.410767209064332</v>
      </c>
      <c r="M198" s="11">
        <f>L198*EXP((IR-div-0.5*vol_2*vol_2)*M$2+vol_2*(corr*'1A. Gaussians'!L197+SQRT(1-corr*corr)*'1B. Gaussians'!L197)*SQRT(M$2))</f>
        <v>73.274146713439805</v>
      </c>
      <c r="N198" s="11">
        <f>M198*EXP((IR-div-0.5*vol_2*vol_2)*N$2+vol_2*(corr*'1A. Gaussians'!M197+SQRT(1-corr*corr)*'1B. Gaussians'!M197)*SQRT(N$2))</f>
        <v>80.564938500991659</v>
      </c>
      <c r="O198" s="11">
        <f>N198*EXP((IR-div-0.5*vol_2*vol_2)*O$2+vol_2*(corr*'1A. Gaussians'!N197+SQRT(1-corr*corr)*'1B. Gaussians'!N197)*SQRT(O$2))</f>
        <v>86.823983424871173</v>
      </c>
      <c r="P198" s="11">
        <f>O198*EXP((IR-div-0.5*vol_2*vol_2)*P$2+vol_2*(corr*'1A. Gaussians'!O197+SQRT(1-corr*corr)*'1B. Gaussians'!O197)*SQRT(P$2))</f>
        <v>85.186516403801576</v>
      </c>
      <c r="Q198" s="11">
        <f>P198*EXP((IR-div-0.5*vol_2*vol_2)*Q$2+vol_2*(corr*'1A. Gaussians'!P197+SQRT(1-corr*corr)*'1B. Gaussians'!P197)*SQRT(Q$2))</f>
        <v>78.114666137610129</v>
      </c>
      <c r="R198" s="11">
        <f>Q198*EXP((IR-div-0.5*vol_2*vol_2)*R$2+vol_2*(corr*'1A. Gaussians'!Q197+SQRT(1-corr*corr)*'1B. Gaussians'!Q197)*SQRT(R$2))</f>
        <v>84.509060829309959</v>
      </c>
      <c r="S198" s="11">
        <f>R198*EXP((IR-div-0.5*vol_2*vol_2)*S$2+vol_2*(corr*'1A. Gaussians'!R197+SQRT(1-corr*corr)*'1B. Gaussians'!R197)*SQRT(S$2))</f>
        <v>83.205076821718706</v>
      </c>
      <c r="T198" s="11">
        <f>S198*EXP((IR-div-0.5*vol_2*vol_2)*T$2+vol_2*(corr*'1A. Gaussians'!S197+SQRT(1-corr*corr)*'1B. Gaussians'!S197)*SQRT(T$2))</f>
        <v>87.72645687468939</v>
      </c>
      <c r="U198" s="11">
        <f>T198*EXP((IR-div-0.5*vol_2*vol_2)*U$2+vol_2*(corr*'1A. Gaussians'!T197+SQRT(1-corr*corr)*'1B. Gaussians'!T197)*SQRT(U$2))</f>
        <v>74.407804837670838</v>
      </c>
      <c r="V198" s="11">
        <f>U198*EXP((IR-div-0.5*vol_2*vol_2)*V$2+vol_2*(corr*'1A. Gaussians'!U197+SQRT(1-corr*corr)*'1B. Gaussians'!U197)*SQRT(V$2))</f>
        <v>88.794457496148425</v>
      </c>
      <c r="W198" s="12">
        <f>V198*EXP((IR-div-0.5*vol_2*vol_2)*W$2+vol_2*(corr*'1A. Gaussians'!V197+SQRT(1-corr*corr)*'1B. Gaussians'!V197)*SQRT(W$2))</f>
        <v>86.558737477963547</v>
      </c>
    </row>
    <row r="199" spans="2:23" x14ac:dyDescent="0.35">
      <c r="B199" s="9" t="s">
        <v>195</v>
      </c>
      <c r="C199" s="11">
        <f t="shared" si="4"/>
        <v>100</v>
      </c>
      <c r="D199" s="11">
        <f>C199*EXP((IR-div-0.5*vol_2*vol_2)*D$2+vol_2*(corr*'1A. Gaussians'!C198+SQRT(1-corr*corr)*'1B. Gaussians'!C198)*SQRT(D$2))</f>
        <v>116.59126157545214</v>
      </c>
      <c r="E199" s="11">
        <f>D199*EXP((IR-div-0.5*vol_2*vol_2)*E$2+vol_2*(corr*'1A. Gaussians'!D198+SQRT(1-corr*corr)*'1B. Gaussians'!D198)*SQRT(E$2))</f>
        <v>102.82095493993688</v>
      </c>
      <c r="F199" s="11">
        <f>E199*EXP((IR-div-0.5*vol_2*vol_2)*F$2+vol_2*(corr*'1A. Gaussians'!E198+SQRT(1-corr*corr)*'1B. Gaussians'!E198)*SQRT(F$2))</f>
        <v>106.81058357935289</v>
      </c>
      <c r="G199" s="11">
        <f>F199*EXP((IR-div-0.5*vol_2*vol_2)*G$2+vol_2*(corr*'1A. Gaussians'!F198+SQRT(1-corr*corr)*'1B. Gaussians'!F198)*SQRT(G$2))</f>
        <v>106.22833493045874</v>
      </c>
      <c r="H199" s="11">
        <f>G199*EXP((IR-div-0.5*vol_2*vol_2)*H$2+vol_2*(corr*'1A. Gaussians'!G198+SQRT(1-corr*corr)*'1B. Gaussians'!G198)*SQRT(H$2))</f>
        <v>107.67127818801556</v>
      </c>
      <c r="I199" s="11">
        <f>H199*EXP((IR-div-0.5*vol_2*vol_2)*I$2+vol_2*(corr*'1A. Gaussians'!H198+SQRT(1-corr*corr)*'1B. Gaussians'!H198)*SQRT(I$2))</f>
        <v>107.60100788990709</v>
      </c>
      <c r="J199" s="11">
        <f>I199*EXP((IR-div-0.5*vol_2*vol_2)*J$2+vol_2*(corr*'1A. Gaussians'!I198+SQRT(1-corr*corr)*'1B. Gaussians'!I198)*SQRT(J$2))</f>
        <v>115.73638846019284</v>
      </c>
      <c r="K199" s="11">
        <f>J199*EXP((IR-div-0.5*vol_2*vol_2)*K$2+vol_2*(corr*'1A. Gaussians'!J198+SQRT(1-corr*corr)*'1B. Gaussians'!J198)*SQRT(K$2))</f>
        <v>102.85480898175459</v>
      </c>
      <c r="L199" s="11">
        <f>K199*EXP((IR-div-0.5*vol_2*vol_2)*L$2+vol_2*(corr*'1A. Gaussians'!K198+SQRT(1-corr*corr)*'1B. Gaussians'!K198)*SQRT(L$2))</f>
        <v>85.332761322080188</v>
      </c>
      <c r="M199" s="11">
        <f>L199*EXP((IR-div-0.5*vol_2*vol_2)*M$2+vol_2*(corr*'1A. Gaussians'!L198+SQRT(1-corr*corr)*'1B. Gaussians'!L198)*SQRT(M$2))</f>
        <v>86.10149619845663</v>
      </c>
      <c r="N199" s="11">
        <f>M199*EXP((IR-div-0.5*vol_2*vol_2)*N$2+vol_2*(corr*'1A. Gaussians'!M198+SQRT(1-corr*corr)*'1B. Gaussians'!M198)*SQRT(N$2))</f>
        <v>79.374830621238303</v>
      </c>
      <c r="O199" s="11">
        <f>N199*EXP((IR-div-0.5*vol_2*vol_2)*O$2+vol_2*(corr*'1A. Gaussians'!N198+SQRT(1-corr*corr)*'1B. Gaussians'!N198)*SQRT(O$2))</f>
        <v>93.860971360260592</v>
      </c>
      <c r="P199" s="11">
        <f>O199*EXP((IR-div-0.5*vol_2*vol_2)*P$2+vol_2*(corr*'1A. Gaussians'!O198+SQRT(1-corr*corr)*'1B. Gaussians'!O198)*SQRT(P$2))</f>
        <v>78.660453881596894</v>
      </c>
      <c r="Q199" s="11">
        <f>P199*EXP((IR-div-0.5*vol_2*vol_2)*Q$2+vol_2*(corr*'1A. Gaussians'!P198+SQRT(1-corr*corr)*'1B. Gaussians'!P198)*SQRT(Q$2))</f>
        <v>79.601053108078034</v>
      </c>
      <c r="R199" s="11">
        <f>Q199*EXP((IR-div-0.5*vol_2*vol_2)*R$2+vol_2*(corr*'1A. Gaussians'!Q198+SQRT(1-corr*corr)*'1B. Gaussians'!Q198)*SQRT(R$2))</f>
        <v>73.261369823570433</v>
      </c>
      <c r="S199" s="11">
        <f>R199*EXP((IR-div-0.5*vol_2*vol_2)*S$2+vol_2*(corr*'1A. Gaussians'!R198+SQRT(1-corr*corr)*'1B. Gaussians'!R198)*SQRT(S$2))</f>
        <v>72.356940923721766</v>
      </c>
      <c r="T199" s="11">
        <f>S199*EXP((IR-div-0.5*vol_2*vol_2)*T$2+vol_2*(corr*'1A. Gaussians'!S198+SQRT(1-corr*corr)*'1B. Gaussians'!S198)*SQRT(T$2))</f>
        <v>70.714499576173068</v>
      </c>
      <c r="U199" s="11">
        <f>T199*EXP((IR-div-0.5*vol_2*vol_2)*U$2+vol_2*(corr*'1A. Gaussians'!T198+SQRT(1-corr*corr)*'1B. Gaussians'!T198)*SQRT(U$2))</f>
        <v>69.035711644897333</v>
      </c>
      <c r="V199" s="11">
        <f>U199*EXP((IR-div-0.5*vol_2*vol_2)*V$2+vol_2*(corr*'1A. Gaussians'!U198+SQRT(1-corr*corr)*'1B. Gaussians'!U198)*SQRT(V$2))</f>
        <v>70.715099486242366</v>
      </c>
      <c r="W199" s="12">
        <f>V199*EXP((IR-div-0.5*vol_2*vol_2)*W$2+vol_2*(corr*'1A. Gaussians'!V198+SQRT(1-corr*corr)*'1B. Gaussians'!V198)*SQRT(W$2))</f>
        <v>71.590787315435193</v>
      </c>
    </row>
    <row r="200" spans="2:23" x14ac:dyDescent="0.35">
      <c r="B200" s="9" t="s">
        <v>196</v>
      </c>
      <c r="C200" s="11">
        <f t="shared" si="4"/>
        <v>100</v>
      </c>
      <c r="D200" s="11">
        <f>C200*EXP((IR-div-0.5*vol_2*vol_2)*D$2+vol_2*(corr*'1A. Gaussians'!C199+SQRT(1-corr*corr)*'1B. Gaussians'!C199)*SQRT(D$2))</f>
        <v>92.331479233451219</v>
      </c>
      <c r="E200" s="11">
        <f>D200*EXP((IR-div-0.5*vol_2*vol_2)*E$2+vol_2*(corr*'1A. Gaussians'!D199+SQRT(1-corr*corr)*'1B. Gaussians'!D199)*SQRT(E$2))</f>
        <v>97.052044071166875</v>
      </c>
      <c r="F200" s="11">
        <f>E200*EXP((IR-div-0.5*vol_2*vol_2)*F$2+vol_2*(corr*'1A. Gaussians'!E199+SQRT(1-corr*corr)*'1B. Gaussians'!E199)*SQRT(F$2))</f>
        <v>91.306396281855626</v>
      </c>
      <c r="G200" s="11">
        <f>F200*EXP((IR-div-0.5*vol_2*vol_2)*G$2+vol_2*(corr*'1A. Gaussians'!F199+SQRT(1-corr*corr)*'1B. Gaussians'!F199)*SQRT(G$2))</f>
        <v>99.688838406823479</v>
      </c>
      <c r="H200" s="11">
        <f>G200*EXP((IR-div-0.5*vol_2*vol_2)*H$2+vol_2*(corr*'1A. Gaussians'!G199+SQRT(1-corr*corr)*'1B. Gaussians'!G199)*SQRT(H$2))</f>
        <v>89.865675843278908</v>
      </c>
      <c r="I200" s="11">
        <f>H200*EXP((IR-div-0.5*vol_2*vol_2)*I$2+vol_2*(corr*'1A. Gaussians'!H199+SQRT(1-corr*corr)*'1B. Gaussians'!H199)*SQRT(I$2))</f>
        <v>84.949172891427438</v>
      </c>
      <c r="J200" s="11">
        <f>I200*EXP((IR-div-0.5*vol_2*vol_2)*J$2+vol_2*(corr*'1A. Gaussians'!I199+SQRT(1-corr*corr)*'1B. Gaussians'!I199)*SQRT(J$2))</f>
        <v>76.607175761319908</v>
      </c>
      <c r="K200" s="11">
        <f>J200*EXP((IR-div-0.5*vol_2*vol_2)*K$2+vol_2*(corr*'1A. Gaussians'!J199+SQRT(1-corr*corr)*'1B. Gaussians'!J199)*SQRT(K$2))</f>
        <v>72.643123430818832</v>
      </c>
      <c r="L200" s="11">
        <f>K200*EXP((IR-div-0.5*vol_2*vol_2)*L$2+vol_2*(corr*'1A. Gaussians'!K199+SQRT(1-corr*corr)*'1B. Gaussians'!K199)*SQRT(L$2))</f>
        <v>78.445766751427684</v>
      </c>
      <c r="M200" s="11">
        <f>L200*EXP((IR-div-0.5*vol_2*vol_2)*M$2+vol_2*(corr*'1A. Gaussians'!L199+SQRT(1-corr*corr)*'1B. Gaussians'!L199)*SQRT(M$2))</f>
        <v>76.353422724399749</v>
      </c>
      <c r="N200" s="11">
        <f>M200*EXP((IR-div-0.5*vol_2*vol_2)*N$2+vol_2*(corr*'1A. Gaussians'!M199+SQRT(1-corr*corr)*'1B. Gaussians'!M199)*SQRT(N$2))</f>
        <v>86.442301701277472</v>
      </c>
      <c r="O200" s="11">
        <f>N200*EXP((IR-div-0.5*vol_2*vol_2)*O$2+vol_2*(corr*'1A. Gaussians'!N199+SQRT(1-corr*corr)*'1B. Gaussians'!N199)*SQRT(O$2))</f>
        <v>73.367021755930423</v>
      </c>
      <c r="P200" s="11">
        <f>O200*EXP((IR-div-0.5*vol_2*vol_2)*P$2+vol_2*(corr*'1A. Gaussians'!O199+SQRT(1-corr*corr)*'1B. Gaussians'!O199)*SQRT(P$2))</f>
        <v>80.566636199423002</v>
      </c>
      <c r="Q200" s="11">
        <f>P200*EXP((IR-div-0.5*vol_2*vol_2)*Q$2+vol_2*(corr*'1A. Gaussians'!P199+SQRT(1-corr*corr)*'1B. Gaussians'!P199)*SQRT(Q$2))</f>
        <v>76.264273914942024</v>
      </c>
      <c r="R200" s="11">
        <f>Q200*EXP((IR-div-0.5*vol_2*vol_2)*R$2+vol_2*(corr*'1A. Gaussians'!Q199+SQRT(1-corr*corr)*'1B. Gaussians'!Q199)*SQRT(R$2))</f>
        <v>69.610447069337411</v>
      </c>
      <c r="S200" s="11">
        <f>R200*EXP((IR-div-0.5*vol_2*vol_2)*S$2+vol_2*(corr*'1A. Gaussians'!R199+SQRT(1-corr*corr)*'1B. Gaussians'!R199)*SQRT(S$2))</f>
        <v>59.239793351798866</v>
      </c>
      <c r="T200" s="11">
        <f>S200*EXP((IR-div-0.5*vol_2*vol_2)*T$2+vol_2*(corr*'1A. Gaussians'!S199+SQRT(1-corr*corr)*'1B. Gaussians'!S199)*SQRT(T$2))</f>
        <v>62.800476069439526</v>
      </c>
      <c r="U200" s="11">
        <f>T200*EXP((IR-div-0.5*vol_2*vol_2)*U$2+vol_2*(corr*'1A. Gaussians'!T199+SQRT(1-corr*corr)*'1B. Gaussians'!T199)*SQRT(U$2))</f>
        <v>57.56747015410388</v>
      </c>
      <c r="V200" s="11">
        <f>U200*EXP((IR-div-0.5*vol_2*vol_2)*V$2+vol_2*(corr*'1A. Gaussians'!U199+SQRT(1-corr*corr)*'1B. Gaussians'!U199)*SQRT(V$2))</f>
        <v>64.939810030877055</v>
      </c>
      <c r="W200" s="12">
        <f>V200*EXP((IR-div-0.5*vol_2*vol_2)*W$2+vol_2*(corr*'1A. Gaussians'!V199+SQRT(1-corr*corr)*'1B. Gaussians'!V199)*SQRT(W$2))</f>
        <v>62.884705841450341</v>
      </c>
    </row>
    <row r="201" spans="2:23" x14ac:dyDescent="0.35">
      <c r="B201" s="9" t="s">
        <v>197</v>
      </c>
      <c r="C201" s="11">
        <f t="shared" si="4"/>
        <v>100</v>
      </c>
      <c r="D201" s="11">
        <f>C201*EXP((IR-div-0.5*vol_2*vol_2)*D$2+vol_2*(corr*'1A. Gaussians'!C200+SQRT(1-corr*corr)*'1B. Gaussians'!C200)*SQRT(D$2))</f>
        <v>99.003350872262459</v>
      </c>
      <c r="E201" s="11">
        <f>D201*EXP((IR-div-0.5*vol_2*vol_2)*E$2+vol_2*(corr*'1A. Gaussians'!D200+SQRT(1-corr*corr)*'1B. Gaussians'!D200)*SQRT(E$2))</f>
        <v>98.977141337643531</v>
      </c>
      <c r="F201" s="11">
        <f>E201*EXP((IR-div-0.5*vol_2*vol_2)*F$2+vol_2*(corr*'1A. Gaussians'!E200+SQRT(1-corr*corr)*'1B. Gaussians'!E200)*SQRT(F$2))</f>
        <v>109.52406667121281</v>
      </c>
      <c r="G201" s="11">
        <f>F201*EXP((IR-div-0.5*vol_2*vol_2)*G$2+vol_2*(corr*'1A. Gaussians'!F200+SQRT(1-corr*corr)*'1B. Gaussians'!F200)*SQRT(G$2))</f>
        <v>110.1198153168347</v>
      </c>
      <c r="H201" s="11">
        <f>G201*EXP((IR-div-0.5*vol_2*vol_2)*H$2+vol_2*(corr*'1A. Gaussians'!G200+SQRT(1-corr*corr)*'1B. Gaussians'!G200)*SQRT(H$2))</f>
        <v>109.6327513831115</v>
      </c>
      <c r="I201" s="11">
        <f>H201*EXP((IR-div-0.5*vol_2*vol_2)*I$2+vol_2*(corr*'1A. Gaussians'!H200+SQRT(1-corr*corr)*'1B. Gaussians'!H200)*SQRT(I$2))</f>
        <v>106.89701091874279</v>
      </c>
      <c r="J201" s="11">
        <f>I201*EXP((IR-div-0.5*vol_2*vol_2)*J$2+vol_2*(corr*'1A. Gaussians'!I200+SQRT(1-corr*corr)*'1B. Gaussians'!I200)*SQRT(J$2))</f>
        <v>118.36284811642089</v>
      </c>
      <c r="K201" s="11">
        <f>J201*EXP((IR-div-0.5*vol_2*vol_2)*K$2+vol_2*(corr*'1A. Gaussians'!J200+SQRT(1-corr*corr)*'1B. Gaussians'!J200)*SQRT(K$2))</f>
        <v>129.48124893762187</v>
      </c>
      <c r="L201" s="11">
        <f>K201*EXP((IR-div-0.5*vol_2*vol_2)*L$2+vol_2*(corr*'1A. Gaussians'!K200+SQRT(1-corr*corr)*'1B. Gaussians'!K200)*SQRT(L$2))</f>
        <v>164.07545734512817</v>
      </c>
      <c r="M201" s="11">
        <f>L201*EXP((IR-div-0.5*vol_2*vol_2)*M$2+vol_2*(corr*'1A. Gaussians'!L200+SQRT(1-corr*corr)*'1B. Gaussians'!L200)*SQRT(M$2))</f>
        <v>172.22545646771127</v>
      </c>
      <c r="N201" s="11">
        <f>M201*EXP((IR-div-0.5*vol_2*vol_2)*N$2+vol_2*(corr*'1A. Gaussians'!M200+SQRT(1-corr*corr)*'1B. Gaussians'!M200)*SQRT(N$2))</f>
        <v>191.85433988832594</v>
      </c>
      <c r="O201" s="11">
        <f>N201*EXP((IR-div-0.5*vol_2*vol_2)*O$2+vol_2*(corr*'1A. Gaussians'!N200+SQRT(1-corr*corr)*'1B. Gaussians'!N200)*SQRT(O$2))</f>
        <v>194.44565358417213</v>
      </c>
      <c r="P201" s="11">
        <f>O201*EXP((IR-div-0.5*vol_2*vol_2)*P$2+vol_2*(corr*'1A. Gaussians'!O200+SQRT(1-corr*corr)*'1B. Gaussians'!O200)*SQRT(P$2))</f>
        <v>163.15970643036061</v>
      </c>
      <c r="Q201" s="11">
        <f>P201*EXP((IR-div-0.5*vol_2*vol_2)*Q$2+vol_2*(corr*'1A. Gaussians'!P200+SQRT(1-corr*corr)*'1B. Gaussians'!P200)*SQRT(Q$2))</f>
        <v>166.27454058753125</v>
      </c>
      <c r="R201" s="11">
        <f>Q201*EXP((IR-div-0.5*vol_2*vol_2)*R$2+vol_2*(corr*'1A. Gaussians'!Q200+SQRT(1-corr*corr)*'1B. Gaussians'!Q200)*SQRT(R$2))</f>
        <v>152.86660796298679</v>
      </c>
      <c r="S201" s="11">
        <f>R201*EXP((IR-div-0.5*vol_2*vol_2)*S$2+vol_2*(corr*'1A. Gaussians'!R200+SQRT(1-corr*corr)*'1B. Gaussians'!R200)*SQRT(S$2))</f>
        <v>172.85900862568812</v>
      </c>
      <c r="T201" s="11">
        <f>S201*EXP((IR-div-0.5*vol_2*vol_2)*T$2+vol_2*(corr*'1A. Gaussians'!S200+SQRT(1-corr*corr)*'1B. Gaussians'!S200)*SQRT(T$2))</f>
        <v>199.81749725975197</v>
      </c>
      <c r="U201" s="11">
        <f>T201*EXP((IR-div-0.5*vol_2*vol_2)*U$2+vol_2*(corr*'1A. Gaussians'!T200+SQRT(1-corr*corr)*'1B. Gaussians'!T200)*SQRT(U$2))</f>
        <v>206.40309746018301</v>
      </c>
      <c r="V201" s="11">
        <f>U201*EXP((IR-div-0.5*vol_2*vol_2)*V$2+vol_2*(corr*'1A. Gaussians'!U200+SQRT(1-corr*corr)*'1B. Gaussians'!U200)*SQRT(V$2))</f>
        <v>210.88346126915573</v>
      </c>
      <c r="W201" s="12">
        <f>V201*EXP((IR-div-0.5*vol_2*vol_2)*W$2+vol_2*(corr*'1A. Gaussians'!V200+SQRT(1-corr*corr)*'1B. Gaussians'!V200)*SQRT(W$2))</f>
        <v>228.35110753685629</v>
      </c>
    </row>
    <row r="202" spans="2:23" x14ac:dyDescent="0.35">
      <c r="B202" s="9" t="s">
        <v>198</v>
      </c>
      <c r="C202" s="11">
        <f t="shared" si="4"/>
        <v>100</v>
      </c>
      <c r="D202" s="11">
        <f>C202*EXP((IR-div-0.5*vol_2*vol_2)*D$2+vol_2*(corr*'1A. Gaussians'!C201+SQRT(1-corr*corr)*'1B. Gaussians'!C201)*SQRT(D$2))</f>
        <v>98.786593514266414</v>
      </c>
      <c r="E202" s="11">
        <f>D202*EXP((IR-div-0.5*vol_2*vol_2)*E$2+vol_2*(corr*'1A. Gaussians'!D201+SQRT(1-corr*corr)*'1B. Gaussians'!D201)*SQRT(E$2))</f>
        <v>85.051026123313079</v>
      </c>
      <c r="F202" s="11">
        <f>E202*EXP((IR-div-0.5*vol_2*vol_2)*F$2+vol_2*(corr*'1A. Gaussians'!E201+SQRT(1-corr*corr)*'1B. Gaussians'!E201)*SQRT(F$2))</f>
        <v>90.344018826926956</v>
      </c>
      <c r="G202" s="11">
        <f>F202*EXP((IR-div-0.5*vol_2*vol_2)*G$2+vol_2*(corr*'1A. Gaussians'!F201+SQRT(1-corr*corr)*'1B. Gaussians'!F201)*SQRT(G$2))</f>
        <v>87.39598511246426</v>
      </c>
      <c r="H202" s="11">
        <f>G202*EXP((IR-div-0.5*vol_2*vol_2)*H$2+vol_2*(corr*'1A. Gaussians'!G201+SQRT(1-corr*corr)*'1B. Gaussians'!G201)*SQRT(H$2))</f>
        <v>74.794095101253774</v>
      </c>
      <c r="I202" s="11">
        <f>H202*EXP((IR-div-0.5*vol_2*vol_2)*I$2+vol_2*(corr*'1A. Gaussians'!H201+SQRT(1-corr*corr)*'1B. Gaussians'!H201)*SQRT(I$2))</f>
        <v>96.81329697713015</v>
      </c>
      <c r="J202" s="11">
        <f>I202*EXP((IR-div-0.5*vol_2*vol_2)*J$2+vol_2*(corr*'1A. Gaussians'!I201+SQRT(1-corr*corr)*'1B. Gaussians'!I201)*SQRT(J$2))</f>
        <v>93.532689277115338</v>
      </c>
      <c r="K202" s="11">
        <f>J202*EXP((IR-div-0.5*vol_2*vol_2)*K$2+vol_2*(corr*'1A. Gaussians'!J201+SQRT(1-corr*corr)*'1B. Gaussians'!J201)*SQRT(K$2))</f>
        <v>107.78248371304022</v>
      </c>
      <c r="L202" s="11">
        <f>K202*EXP((IR-div-0.5*vol_2*vol_2)*L$2+vol_2*(corr*'1A. Gaussians'!K201+SQRT(1-corr*corr)*'1B. Gaussians'!K201)*SQRT(L$2))</f>
        <v>144.74101350405613</v>
      </c>
      <c r="M202" s="11">
        <f>L202*EXP((IR-div-0.5*vol_2*vol_2)*M$2+vol_2*(corr*'1A. Gaussians'!L201+SQRT(1-corr*corr)*'1B. Gaussians'!L201)*SQRT(M$2))</f>
        <v>148.23584540427407</v>
      </c>
      <c r="N202" s="11">
        <f>M202*EXP((IR-div-0.5*vol_2*vol_2)*N$2+vol_2*(corr*'1A. Gaussians'!M201+SQRT(1-corr*corr)*'1B. Gaussians'!M201)*SQRT(N$2))</f>
        <v>203.86763952808414</v>
      </c>
      <c r="O202" s="11">
        <f>N202*EXP((IR-div-0.5*vol_2*vol_2)*O$2+vol_2*(corr*'1A. Gaussians'!N201+SQRT(1-corr*corr)*'1B. Gaussians'!N201)*SQRT(O$2))</f>
        <v>212.66947106556228</v>
      </c>
      <c r="P202" s="11">
        <f>O202*EXP((IR-div-0.5*vol_2*vol_2)*P$2+vol_2*(corr*'1A. Gaussians'!O201+SQRT(1-corr*corr)*'1B. Gaussians'!O201)*SQRT(P$2))</f>
        <v>242.82339364086869</v>
      </c>
      <c r="Q202" s="11">
        <f>P202*EXP((IR-div-0.5*vol_2*vol_2)*Q$2+vol_2*(corr*'1A. Gaussians'!P201+SQRT(1-corr*corr)*'1B. Gaussians'!P201)*SQRT(Q$2))</f>
        <v>256.93675684001886</v>
      </c>
      <c r="R202" s="11">
        <f>Q202*EXP((IR-div-0.5*vol_2*vol_2)*R$2+vol_2*(corr*'1A. Gaussians'!Q201+SQRT(1-corr*corr)*'1B. Gaussians'!Q201)*SQRT(R$2))</f>
        <v>303.48449450629442</v>
      </c>
      <c r="S202" s="11">
        <f>R202*EXP((IR-div-0.5*vol_2*vol_2)*S$2+vol_2*(corr*'1A. Gaussians'!R201+SQRT(1-corr*corr)*'1B. Gaussians'!R201)*SQRT(S$2))</f>
        <v>328.86801016061111</v>
      </c>
      <c r="T202" s="11">
        <f>S202*EXP((IR-div-0.5*vol_2*vol_2)*T$2+vol_2*(corr*'1A. Gaussians'!S201+SQRT(1-corr*corr)*'1B. Gaussians'!S201)*SQRT(T$2))</f>
        <v>330.17352751464813</v>
      </c>
      <c r="U202" s="11">
        <f>T202*EXP((IR-div-0.5*vol_2*vol_2)*U$2+vol_2*(corr*'1A. Gaussians'!T201+SQRT(1-corr*corr)*'1B. Gaussians'!T201)*SQRT(U$2))</f>
        <v>338.74908220266184</v>
      </c>
      <c r="V202" s="11">
        <f>U202*EXP((IR-div-0.5*vol_2*vol_2)*V$2+vol_2*(corr*'1A. Gaussians'!U201+SQRT(1-corr*corr)*'1B. Gaussians'!U201)*SQRT(V$2))</f>
        <v>343.46225749469869</v>
      </c>
      <c r="W202" s="12">
        <f>V202*EXP((IR-div-0.5*vol_2*vol_2)*W$2+vol_2*(corr*'1A. Gaussians'!V201+SQRT(1-corr*corr)*'1B. Gaussians'!V201)*SQRT(W$2))</f>
        <v>311.19358706833202</v>
      </c>
    </row>
    <row r="203" spans="2:23" x14ac:dyDescent="0.35">
      <c r="B203" s="9" t="s">
        <v>199</v>
      </c>
      <c r="C203" s="11">
        <f t="shared" si="4"/>
        <v>100</v>
      </c>
      <c r="D203" s="11">
        <f>C203*EXP((IR-div-0.5*vol_2*vol_2)*D$2+vol_2*(corr*'1A. Gaussians'!C202+SQRT(1-corr*corr)*'1B. Gaussians'!C202)*SQRT(D$2))</f>
        <v>105.38465498787477</v>
      </c>
      <c r="E203" s="11">
        <f>D203*EXP((IR-div-0.5*vol_2*vol_2)*E$2+vol_2*(corr*'1A. Gaussians'!D202+SQRT(1-corr*corr)*'1B. Gaussians'!D202)*SQRT(E$2))</f>
        <v>93.956191467402419</v>
      </c>
      <c r="F203" s="11">
        <f>E203*EXP((IR-div-0.5*vol_2*vol_2)*F$2+vol_2*(corr*'1A. Gaussians'!E202+SQRT(1-corr*corr)*'1B. Gaussians'!E202)*SQRT(F$2))</f>
        <v>106.51083752651633</v>
      </c>
      <c r="G203" s="11">
        <f>F203*EXP((IR-div-0.5*vol_2*vol_2)*G$2+vol_2*(corr*'1A. Gaussians'!F202+SQRT(1-corr*corr)*'1B. Gaussians'!F202)*SQRT(G$2))</f>
        <v>111.9670524205322</v>
      </c>
      <c r="H203" s="11">
        <f>G203*EXP((IR-div-0.5*vol_2*vol_2)*H$2+vol_2*(corr*'1A. Gaussians'!G202+SQRT(1-corr*corr)*'1B. Gaussians'!G202)*SQRT(H$2))</f>
        <v>110.25865911604511</v>
      </c>
      <c r="I203" s="11">
        <f>H203*EXP((IR-div-0.5*vol_2*vol_2)*I$2+vol_2*(corr*'1A. Gaussians'!H202+SQRT(1-corr*corr)*'1B. Gaussians'!H202)*SQRT(I$2))</f>
        <v>106.84598797216888</v>
      </c>
      <c r="J203" s="11">
        <f>I203*EXP((IR-div-0.5*vol_2*vol_2)*J$2+vol_2*(corr*'1A. Gaussians'!I202+SQRT(1-corr*corr)*'1B. Gaussians'!I202)*SQRT(J$2))</f>
        <v>130.52930595948951</v>
      </c>
      <c r="K203" s="11">
        <f>J203*EXP((IR-div-0.5*vol_2*vol_2)*K$2+vol_2*(corr*'1A. Gaussians'!J202+SQRT(1-corr*corr)*'1B. Gaussians'!J202)*SQRT(K$2))</f>
        <v>132.08006261785025</v>
      </c>
      <c r="L203" s="11">
        <f>K203*EXP((IR-div-0.5*vol_2*vol_2)*L$2+vol_2*(corr*'1A. Gaussians'!K202+SQRT(1-corr*corr)*'1B. Gaussians'!K202)*SQRT(L$2))</f>
        <v>144.33658194290359</v>
      </c>
      <c r="M203" s="11">
        <f>L203*EXP((IR-div-0.5*vol_2*vol_2)*M$2+vol_2*(corr*'1A. Gaussians'!L202+SQRT(1-corr*corr)*'1B. Gaussians'!L202)*SQRT(M$2))</f>
        <v>123.13551294814245</v>
      </c>
      <c r="N203" s="11">
        <f>M203*EXP((IR-div-0.5*vol_2*vol_2)*N$2+vol_2*(corr*'1A. Gaussians'!M202+SQRT(1-corr*corr)*'1B. Gaussians'!M202)*SQRT(N$2))</f>
        <v>111.48478127528692</v>
      </c>
      <c r="O203" s="11">
        <f>N203*EXP((IR-div-0.5*vol_2*vol_2)*O$2+vol_2*(corr*'1A. Gaussians'!N202+SQRT(1-corr*corr)*'1B. Gaussians'!N202)*SQRT(O$2))</f>
        <v>115.13436183994001</v>
      </c>
      <c r="P203" s="11">
        <f>O203*EXP((IR-div-0.5*vol_2*vol_2)*P$2+vol_2*(corr*'1A. Gaussians'!O202+SQRT(1-corr*corr)*'1B. Gaussians'!O202)*SQRT(P$2))</f>
        <v>115.30851326072919</v>
      </c>
      <c r="Q203" s="11">
        <f>P203*EXP((IR-div-0.5*vol_2*vol_2)*Q$2+vol_2*(corr*'1A. Gaussians'!P202+SQRT(1-corr*corr)*'1B. Gaussians'!P202)*SQRT(Q$2))</f>
        <v>117.6437192811625</v>
      </c>
      <c r="R203" s="11">
        <f>Q203*EXP((IR-div-0.5*vol_2*vol_2)*R$2+vol_2*(corr*'1A. Gaussians'!Q202+SQRT(1-corr*corr)*'1B. Gaussians'!Q202)*SQRT(R$2))</f>
        <v>128.12208638307479</v>
      </c>
      <c r="S203" s="11">
        <f>R203*EXP((IR-div-0.5*vol_2*vol_2)*S$2+vol_2*(corr*'1A. Gaussians'!R202+SQRT(1-corr*corr)*'1B. Gaussians'!R202)*SQRT(S$2))</f>
        <v>159.40874618531012</v>
      </c>
      <c r="T203" s="11">
        <f>S203*EXP((IR-div-0.5*vol_2*vol_2)*T$2+vol_2*(corr*'1A. Gaussians'!S202+SQRT(1-corr*corr)*'1B. Gaussians'!S202)*SQRT(T$2))</f>
        <v>148.10829648884237</v>
      </c>
      <c r="U203" s="11">
        <f>T203*EXP((IR-div-0.5*vol_2*vol_2)*U$2+vol_2*(corr*'1A. Gaussians'!T202+SQRT(1-corr*corr)*'1B. Gaussians'!T202)*SQRT(U$2))</f>
        <v>134.51716585292519</v>
      </c>
      <c r="V203" s="11">
        <f>U203*EXP((IR-div-0.5*vol_2*vol_2)*V$2+vol_2*(corr*'1A. Gaussians'!U202+SQRT(1-corr*corr)*'1B. Gaussians'!U202)*SQRT(V$2))</f>
        <v>131.25792244026107</v>
      </c>
      <c r="W203" s="12">
        <f>V203*EXP((IR-div-0.5*vol_2*vol_2)*W$2+vol_2*(corr*'1A. Gaussians'!V202+SQRT(1-corr*corr)*'1B. Gaussians'!V202)*SQRT(W$2))</f>
        <v>131.533112738076</v>
      </c>
    </row>
    <row r="204" spans="2:23" x14ac:dyDescent="0.35">
      <c r="B204" s="9" t="s">
        <v>200</v>
      </c>
      <c r="C204" s="11">
        <f t="shared" si="4"/>
        <v>100</v>
      </c>
      <c r="D204" s="11">
        <f>C204*EXP((IR-div-0.5*vol_2*vol_2)*D$2+vol_2*(corr*'1A. Gaussians'!C203+SQRT(1-corr*corr)*'1B. Gaussians'!C203)*SQRT(D$2))</f>
        <v>83.499747838744938</v>
      </c>
      <c r="E204" s="11">
        <f>D204*EXP((IR-div-0.5*vol_2*vol_2)*E$2+vol_2*(corr*'1A. Gaussians'!D203+SQRT(1-corr*corr)*'1B. Gaussians'!D203)*SQRT(E$2))</f>
        <v>98.675105544089888</v>
      </c>
      <c r="F204" s="11">
        <f>E204*EXP((IR-div-0.5*vol_2*vol_2)*F$2+vol_2*(corr*'1A. Gaussians'!E203+SQRT(1-corr*corr)*'1B. Gaussians'!E203)*SQRT(F$2))</f>
        <v>104.40631500417416</v>
      </c>
      <c r="G204" s="11">
        <f>F204*EXP((IR-div-0.5*vol_2*vol_2)*G$2+vol_2*(corr*'1A. Gaussians'!F203+SQRT(1-corr*corr)*'1B. Gaussians'!F203)*SQRT(G$2))</f>
        <v>99.196928858105977</v>
      </c>
      <c r="H204" s="11">
        <f>G204*EXP((IR-div-0.5*vol_2*vol_2)*H$2+vol_2*(corr*'1A. Gaussians'!G203+SQRT(1-corr*corr)*'1B. Gaussians'!G203)*SQRT(H$2))</f>
        <v>105.86369139731003</v>
      </c>
      <c r="I204" s="11">
        <f>H204*EXP((IR-div-0.5*vol_2*vol_2)*I$2+vol_2*(corr*'1A. Gaussians'!H203+SQRT(1-corr*corr)*'1B. Gaussians'!H203)*SQRT(I$2))</f>
        <v>99.085588206938979</v>
      </c>
      <c r="J204" s="11">
        <f>I204*EXP((IR-div-0.5*vol_2*vol_2)*J$2+vol_2*(corr*'1A. Gaussians'!I203+SQRT(1-corr*corr)*'1B. Gaussians'!I203)*SQRT(J$2))</f>
        <v>95.317060395877022</v>
      </c>
      <c r="K204" s="11">
        <f>J204*EXP((IR-div-0.5*vol_2*vol_2)*K$2+vol_2*(corr*'1A. Gaussians'!J203+SQRT(1-corr*corr)*'1B. Gaussians'!J203)*SQRT(K$2))</f>
        <v>89.391878603263478</v>
      </c>
      <c r="L204" s="11">
        <f>K204*EXP((IR-div-0.5*vol_2*vol_2)*L$2+vol_2*(corr*'1A. Gaussians'!K203+SQRT(1-corr*corr)*'1B. Gaussians'!K203)*SQRT(L$2))</f>
        <v>89.47250151897417</v>
      </c>
      <c r="M204" s="11">
        <f>L204*EXP((IR-div-0.5*vol_2*vol_2)*M$2+vol_2*(corr*'1A. Gaussians'!L203+SQRT(1-corr*corr)*'1B. Gaussians'!L203)*SQRT(M$2))</f>
        <v>74.483284723010513</v>
      </c>
      <c r="N204" s="11">
        <f>M204*EXP((IR-div-0.5*vol_2*vol_2)*N$2+vol_2*(corr*'1A. Gaussians'!M203+SQRT(1-corr*corr)*'1B. Gaussians'!M203)*SQRT(N$2))</f>
        <v>65.809116205687928</v>
      </c>
      <c r="O204" s="11">
        <f>N204*EXP((IR-div-0.5*vol_2*vol_2)*O$2+vol_2*(corr*'1A. Gaussians'!N203+SQRT(1-corr*corr)*'1B. Gaussians'!N203)*SQRT(O$2))</f>
        <v>81.978531498373599</v>
      </c>
      <c r="P204" s="11">
        <f>O204*EXP((IR-div-0.5*vol_2*vol_2)*P$2+vol_2*(corr*'1A. Gaussians'!O203+SQRT(1-corr*corr)*'1B. Gaussians'!O203)*SQRT(P$2))</f>
        <v>79.724115066496736</v>
      </c>
      <c r="Q204" s="11">
        <f>P204*EXP((IR-div-0.5*vol_2*vol_2)*Q$2+vol_2*(corr*'1A. Gaussians'!P203+SQRT(1-corr*corr)*'1B. Gaussians'!P203)*SQRT(Q$2))</f>
        <v>80.335551666550074</v>
      </c>
      <c r="R204" s="11">
        <f>Q204*EXP((IR-div-0.5*vol_2*vol_2)*R$2+vol_2*(corr*'1A. Gaussians'!Q203+SQRT(1-corr*corr)*'1B. Gaussians'!Q203)*SQRT(R$2))</f>
        <v>79.736836548364437</v>
      </c>
      <c r="S204" s="11">
        <f>R204*EXP((IR-div-0.5*vol_2*vol_2)*S$2+vol_2*(corr*'1A. Gaussians'!R203+SQRT(1-corr*corr)*'1B. Gaussians'!R203)*SQRT(S$2))</f>
        <v>82.691566761335721</v>
      </c>
      <c r="T204" s="11">
        <f>S204*EXP((IR-div-0.5*vol_2*vol_2)*T$2+vol_2*(corr*'1A. Gaussians'!S203+SQRT(1-corr*corr)*'1B. Gaussians'!S203)*SQRT(T$2))</f>
        <v>67.650821019632829</v>
      </c>
      <c r="U204" s="11">
        <f>T204*EXP((IR-div-0.5*vol_2*vol_2)*U$2+vol_2*(corr*'1A. Gaussians'!T203+SQRT(1-corr*corr)*'1B. Gaussians'!T203)*SQRT(U$2))</f>
        <v>69.7506370053365</v>
      </c>
      <c r="V204" s="11">
        <f>U204*EXP((IR-div-0.5*vol_2*vol_2)*V$2+vol_2*(corr*'1A. Gaussians'!U203+SQRT(1-corr*corr)*'1B. Gaussians'!U203)*SQRT(V$2))</f>
        <v>68.176927535220884</v>
      </c>
      <c r="W204" s="12">
        <f>V204*EXP((IR-div-0.5*vol_2*vol_2)*W$2+vol_2*(corr*'1A. Gaussians'!V203+SQRT(1-corr*corr)*'1B. Gaussians'!V203)*SQRT(W$2))</f>
        <v>58.085173270590708</v>
      </c>
    </row>
    <row r="205" spans="2:23" x14ac:dyDescent="0.35">
      <c r="B205" s="9" t="s">
        <v>201</v>
      </c>
      <c r="C205" s="11">
        <f t="shared" si="4"/>
        <v>100</v>
      </c>
      <c r="D205" s="11">
        <f>C205*EXP((IR-div-0.5*vol_2*vol_2)*D$2+vol_2*(corr*'1A. Gaussians'!C204+SQRT(1-corr*corr)*'1B. Gaussians'!C204)*SQRT(D$2))</f>
        <v>79.357651183445881</v>
      </c>
      <c r="E205" s="11">
        <f>D205*EXP((IR-div-0.5*vol_2*vol_2)*E$2+vol_2*(corr*'1A. Gaussians'!D204+SQRT(1-corr*corr)*'1B. Gaussians'!D204)*SQRT(E$2))</f>
        <v>91.58895492075716</v>
      </c>
      <c r="F205" s="11">
        <f>E205*EXP((IR-div-0.5*vol_2*vol_2)*F$2+vol_2*(corr*'1A. Gaussians'!E204+SQRT(1-corr*corr)*'1B. Gaussians'!E204)*SQRT(F$2))</f>
        <v>94.711335671973771</v>
      </c>
      <c r="G205" s="11">
        <f>F205*EXP((IR-div-0.5*vol_2*vol_2)*G$2+vol_2*(corr*'1A. Gaussians'!F204+SQRT(1-corr*corr)*'1B. Gaussians'!F204)*SQRT(G$2))</f>
        <v>91.255283050145323</v>
      </c>
      <c r="H205" s="11">
        <f>G205*EXP((IR-div-0.5*vol_2*vol_2)*H$2+vol_2*(corr*'1A. Gaussians'!G204+SQRT(1-corr*corr)*'1B. Gaussians'!G204)*SQRT(H$2))</f>
        <v>89.345071288113147</v>
      </c>
      <c r="I205" s="11">
        <f>H205*EXP((IR-div-0.5*vol_2*vol_2)*I$2+vol_2*(corr*'1A. Gaussians'!H204+SQRT(1-corr*corr)*'1B. Gaussians'!H204)*SQRT(I$2))</f>
        <v>99.098824049727455</v>
      </c>
      <c r="J205" s="11">
        <f>I205*EXP((IR-div-0.5*vol_2*vol_2)*J$2+vol_2*(corr*'1A. Gaussians'!I204+SQRT(1-corr*corr)*'1B. Gaussians'!I204)*SQRT(J$2))</f>
        <v>101.04377337483022</v>
      </c>
      <c r="K205" s="11">
        <f>J205*EXP((IR-div-0.5*vol_2*vol_2)*K$2+vol_2*(corr*'1A. Gaussians'!J204+SQRT(1-corr*corr)*'1B. Gaussians'!J204)*SQRT(K$2))</f>
        <v>108.09668043455974</v>
      </c>
      <c r="L205" s="11">
        <f>K205*EXP((IR-div-0.5*vol_2*vol_2)*L$2+vol_2*(corr*'1A. Gaussians'!K204+SQRT(1-corr*corr)*'1B. Gaussians'!K204)*SQRT(L$2))</f>
        <v>102.68368188847599</v>
      </c>
      <c r="M205" s="11">
        <f>L205*EXP((IR-div-0.5*vol_2*vol_2)*M$2+vol_2*(corr*'1A. Gaussians'!L204+SQRT(1-corr*corr)*'1B. Gaussians'!L204)*SQRT(M$2))</f>
        <v>101.56111964528107</v>
      </c>
      <c r="N205" s="11">
        <f>M205*EXP((IR-div-0.5*vol_2*vol_2)*N$2+vol_2*(corr*'1A. Gaussians'!M204+SQRT(1-corr*corr)*'1B. Gaussians'!M204)*SQRT(N$2))</f>
        <v>103.91347985795987</v>
      </c>
      <c r="O205" s="11">
        <f>N205*EXP((IR-div-0.5*vol_2*vol_2)*O$2+vol_2*(corr*'1A. Gaussians'!N204+SQRT(1-corr*corr)*'1B. Gaussians'!N204)*SQRT(O$2))</f>
        <v>110.39865524632363</v>
      </c>
      <c r="P205" s="11">
        <f>O205*EXP((IR-div-0.5*vol_2*vol_2)*P$2+vol_2*(corr*'1A. Gaussians'!O204+SQRT(1-corr*corr)*'1B. Gaussians'!O204)*SQRT(P$2))</f>
        <v>99.37571361565071</v>
      </c>
      <c r="Q205" s="11">
        <f>P205*EXP((IR-div-0.5*vol_2*vol_2)*Q$2+vol_2*(corr*'1A. Gaussians'!P204+SQRT(1-corr*corr)*'1B. Gaussians'!P204)*SQRT(Q$2))</f>
        <v>98.539237692594966</v>
      </c>
      <c r="R205" s="11">
        <f>Q205*EXP((IR-div-0.5*vol_2*vol_2)*R$2+vol_2*(corr*'1A. Gaussians'!Q204+SQRT(1-corr*corr)*'1B. Gaussians'!Q204)*SQRT(R$2))</f>
        <v>99.42936566340525</v>
      </c>
      <c r="S205" s="11">
        <f>R205*EXP((IR-div-0.5*vol_2*vol_2)*S$2+vol_2*(corr*'1A. Gaussians'!R204+SQRT(1-corr*corr)*'1B. Gaussians'!R204)*SQRT(S$2))</f>
        <v>96.50742742846127</v>
      </c>
      <c r="T205" s="11">
        <f>S205*EXP((IR-div-0.5*vol_2*vol_2)*T$2+vol_2*(corr*'1A. Gaussians'!S204+SQRT(1-corr*corr)*'1B. Gaussians'!S204)*SQRT(T$2))</f>
        <v>84.365154051685124</v>
      </c>
      <c r="U205" s="11">
        <f>T205*EXP((IR-div-0.5*vol_2*vol_2)*U$2+vol_2*(corr*'1A. Gaussians'!T204+SQRT(1-corr*corr)*'1B. Gaussians'!T204)*SQRT(U$2))</f>
        <v>93.418515880836722</v>
      </c>
      <c r="V205" s="11">
        <f>U205*EXP((IR-div-0.5*vol_2*vol_2)*V$2+vol_2*(corr*'1A. Gaussians'!U204+SQRT(1-corr*corr)*'1B. Gaussians'!U204)*SQRT(V$2))</f>
        <v>103.45208270310555</v>
      </c>
      <c r="W205" s="12">
        <f>V205*EXP((IR-div-0.5*vol_2*vol_2)*W$2+vol_2*(corr*'1A. Gaussians'!V204+SQRT(1-corr*corr)*'1B. Gaussians'!V204)*SQRT(W$2))</f>
        <v>106.65116340480348</v>
      </c>
    </row>
    <row r="206" spans="2:23" x14ac:dyDescent="0.35">
      <c r="B206" s="9" t="s">
        <v>202</v>
      </c>
      <c r="C206" s="11">
        <f t="shared" si="4"/>
        <v>100</v>
      </c>
      <c r="D206" s="11">
        <f>C206*EXP((IR-div-0.5*vol_2*vol_2)*D$2+vol_2*(corr*'1A. Gaussians'!C205+SQRT(1-corr*corr)*'1B. Gaussians'!C205)*SQRT(D$2))</f>
        <v>83.649118359819113</v>
      </c>
      <c r="E206" s="11">
        <f>D206*EXP((IR-div-0.5*vol_2*vol_2)*E$2+vol_2*(corr*'1A. Gaussians'!D205+SQRT(1-corr*corr)*'1B. Gaussians'!D205)*SQRT(E$2))</f>
        <v>75.351893887909085</v>
      </c>
      <c r="F206" s="11">
        <f>E206*EXP((IR-div-0.5*vol_2*vol_2)*F$2+vol_2*(corr*'1A. Gaussians'!E205+SQRT(1-corr*corr)*'1B. Gaussians'!E205)*SQRT(F$2))</f>
        <v>73.341022494771082</v>
      </c>
      <c r="G206" s="11">
        <f>F206*EXP((IR-div-0.5*vol_2*vol_2)*G$2+vol_2*(corr*'1A. Gaussians'!F205+SQRT(1-corr*corr)*'1B. Gaussians'!F205)*SQRT(G$2))</f>
        <v>71.950817090727497</v>
      </c>
      <c r="H206" s="11">
        <f>G206*EXP((IR-div-0.5*vol_2*vol_2)*H$2+vol_2*(corr*'1A. Gaussians'!G205+SQRT(1-corr*corr)*'1B. Gaussians'!G205)*SQRT(H$2))</f>
        <v>67.749254297703857</v>
      </c>
      <c r="I206" s="11">
        <f>H206*EXP((IR-div-0.5*vol_2*vol_2)*I$2+vol_2*(corr*'1A. Gaussians'!H205+SQRT(1-corr*corr)*'1B. Gaussians'!H205)*SQRT(I$2))</f>
        <v>76.511377639625053</v>
      </c>
      <c r="J206" s="11">
        <f>I206*EXP((IR-div-0.5*vol_2*vol_2)*J$2+vol_2*(corr*'1A. Gaussians'!I205+SQRT(1-corr*corr)*'1B. Gaussians'!I205)*SQRT(J$2))</f>
        <v>78.28015741279934</v>
      </c>
      <c r="K206" s="11">
        <f>J206*EXP((IR-div-0.5*vol_2*vol_2)*K$2+vol_2*(corr*'1A. Gaussians'!J205+SQRT(1-corr*corr)*'1B. Gaussians'!J205)*SQRT(K$2))</f>
        <v>79.506445413293207</v>
      </c>
      <c r="L206" s="11">
        <f>K206*EXP((IR-div-0.5*vol_2*vol_2)*L$2+vol_2*(corr*'1A. Gaussians'!K205+SQRT(1-corr*corr)*'1B. Gaussians'!K205)*SQRT(L$2))</f>
        <v>71.710799170644492</v>
      </c>
      <c r="M206" s="11">
        <f>L206*EXP((IR-div-0.5*vol_2*vol_2)*M$2+vol_2*(corr*'1A. Gaussians'!L205+SQRT(1-corr*corr)*'1B. Gaussians'!L205)*SQRT(M$2))</f>
        <v>75.23451824504366</v>
      </c>
      <c r="N206" s="11">
        <f>M206*EXP((IR-div-0.5*vol_2*vol_2)*N$2+vol_2*(corr*'1A. Gaussians'!M205+SQRT(1-corr*corr)*'1B. Gaussians'!M205)*SQRT(N$2))</f>
        <v>58.252941274018099</v>
      </c>
      <c r="O206" s="11">
        <f>N206*EXP((IR-div-0.5*vol_2*vol_2)*O$2+vol_2*(corr*'1A. Gaussians'!N205+SQRT(1-corr*corr)*'1B. Gaussians'!N205)*SQRT(O$2))</f>
        <v>49.056500563202562</v>
      </c>
      <c r="P206" s="11">
        <f>O206*EXP((IR-div-0.5*vol_2*vol_2)*P$2+vol_2*(corr*'1A. Gaussians'!O205+SQRT(1-corr*corr)*'1B. Gaussians'!O205)*SQRT(P$2))</f>
        <v>47.504389602950241</v>
      </c>
      <c r="Q206" s="11">
        <f>P206*EXP((IR-div-0.5*vol_2*vol_2)*Q$2+vol_2*(corr*'1A. Gaussians'!P205+SQRT(1-corr*corr)*'1B. Gaussians'!P205)*SQRT(Q$2))</f>
        <v>59.815807567128076</v>
      </c>
      <c r="R206" s="11">
        <f>Q206*EXP((IR-div-0.5*vol_2*vol_2)*R$2+vol_2*(corr*'1A. Gaussians'!Q205+SQRT(1-corr*corr)*'1B. Gaussians'!Q205)*SQRT(R$2))</f>
        <v>66.016935336325105</v>
      </c>
      <c r="S206" s="11">
        <f>R206*EXP((IR-div-0.5*vol_2*vol_2)*S$2+vol_2*(corr*'1A. Gaussians'!R205+SQRT(1-corr*corr)*'1B. Gaussians'!R205)*SQRT(S$2))</f>
        <v>76.607125959795155</v>
      </c>
      <c r="T206" s="11">
        <f>S206*EXP((IR-div-0.5*vol_2*vol_2)*T$2+vol_2*(corr*'1A. Gaussians'!S205+SQRT(1-corr*corr)*'1B. Gaussians'!S205)*SQRT(T$2))</f>
        <v>91.004401011785106</v>
      </c>
      <c r="U206" s="11">
        <f>T206*EXP((IR-div-0.5*vol_2*vol_2)*U$2+vol_2*(corr*'1A. Gaussians'!T205+SQRT(1-corr*corr)*'1B. Gaussians'!T205)*SQRT(U$2))</f>
        <v>91.799197113675575</v>
      </c>
      <c r="V206" s="11">
        <f>U206*EXP((IR-div-0.5*vol_2*vol_2)*V$2+vol_2*(corr*'1A. Gaussians'!U205+SQRT(1-corr*corr)*'1B. Gaussians'!U205)*SQRT(V$2))</f>
        <v>78.531991002370916</v>
      </c>
      <c r="W206" s="12">
        <f>V206*EXP((IR-div-0.5*vol_2*vol_2)*W$2+vol_2*(corr*'1A. Gaussians'!V205+SQRT(1-corr*corr)*'1B. Gaussians'!V205)*SQRT(W$2))</f>
        <v>73.769595658794273</v>
      </c>
    </row>
    <row r="207" spans="2:23" x14ac:dyDescent="0.35">
      <c r="B207" s="9" t="s">
        <v>203</v>
      </c>
      <c r="C207" s="11">
        <f t="shared" si="4"/>
        <v>100</v>
      </c>
      <c r="D207" s="11">
        <f>C207*EXP((IR-div-0.5*vol_2*vol_2)*D$2+vol_2*(corr*'1A. Gaussians'!C206+SQRT(1-corr*corr)*'1B. Gaussians'!C206)*SQRT(D$2))</f>
        <v>90.517901152212218</v>
      </c>
      <c r="E207" s="11">
        <f>D207*EXP((IR-div-0.5*vol_2*vol_2)*E$2+vol_2*(corr*'1A. Gaussians'!D206+SQRT(1-corr*corr)*'1B. Gaussians'!D206)*SQRT(E$2))</f>
        <v>97.126038871144871</v>
      </c>
      <c r="F207" s="11">
        <f>E207*EXP((IR-div-0.5*vol_2*vol_2)*F$2+vol_2*(corr*'1A. Gaussians'!E206+SQRT(1-corr*corr)*'1B. Gaussians'!E206)*SQRT(F$2))</f>
        <v>81.725737961807411</v>
      </c>
      <c r="G207" s="11">
        <f>F207*EXP((IR-div-0.5*vol_2*vol_2)*G$2+vol_2*(corr*'1A. Gaussians'!F206+SQRT(1-corr*corr)*'1B. Gaussians'!F206)*SQRT(G$2))</f>
        <v>81.758887055892686</v>
      </c>
      <c r="H207" s="11">
        <f>G207*EXP((IR-div-0.5*vol_2*vol_2)*H$2+vol_2*(corr*'1A. Gaussians'!G206+SQRT(1-corr*corr)*'1B. Gaussians'!G206)*SQRT(H$2))</f>
        <v>81.023884945742353</v>
      </c>
      <c r="I207" s="11">
        <f>H207*EXP((IR-div-0.5*vol_2*vol_2)*I$2+vol_2*(corr*'1A. Gaussians'!H206+SQRT(1-corr*corr)*'1B. Gaussians'!H206)*SQRT(I$2))</f>
        <v>78.650686664609367</v>
      </c>
      <c r="J207" s="11">
        <f>I207*EXP((IR-div-0.5*vol_2*vol_2)*J$2+vol_2*(corr*'1A. Gaussians'!I206+SQRT(1-corr*corr)*'1B. Gaussians'!I206)*SQRT(J$2))</f>
        <v>67.570865470534315</v>
      </c>
      <c r="K207" s="11">
        <f>J207*EXP((IR-div-0.5*vol_2*vol_2)*K$2+vol_2*(corr*'1A. Gaussians'!J206+SQRT(1-corr*corr)*'1B. Gaussians'!J206)*SQRT(K$2))</f>
        <v>81.572443471896534</v>
      </c>
      <c r="L207" s="11">
        <f>K207*EXP((IR-div-0.5*vol_2*vol_2)*L$2+vol_2*(corr*'1A. Gaussians'!K206+SQRT(1-corr*corr)*'1B. Gaussians'!K206)*SQRT(L$2))</f>
        <v>97.339015078676951</v>
      </c>
      <c r="M207" s="11">
        <f>L207*EXP((IR-div-0.5*vol_2*vol_2)*M$2+vol_2*(corr*'1A. Gaussians'!L206+SQRT(1-corr*corr)*'1B. Gaussians'!L206)*SQRT(M$2))</f>
        <v>102.64609043680043</v>
      </c>
      <c r="N207" s="11">
        <f>M207*EXP((IR-div-0.5*vol_2*vol_2)*N$2+vol_2*(corr*'1A. Gaussians'!M206+SQRT(1-corr*corr)*'1B. Gaussians'!M206)*SQRT(N$2))</f>
        <v>90.661899048069643</v>
      </c>
      <c r="O207" s="11">
        <f>N207*EXP((IR-div-0.5*vol_2*vol_2)*O$2+vol_2*(corr*'1A. Gaussians'!N206+SQRT(1-corr*corr)*'1B. Gaussians'!N206)*SQRT(O$2))</f>
        <v>97.662768294865984</v>
      </c>
      <c r="P207" s="11">
        <f>O207*EXP((IR-div-0.5*vol_2*vol_2)*P$2+vol_2*(corr*'1A. Gaussians'!O206+SQRT(1-corr*corr)*'1B. Gaussians'!O206)*SQRT(P$2))</f>
        <v>108.57616263174185</v>
      </c>
      <c r="Q207" s="11">
        <f>P207*EXP((IR-div-0.5*vol_2*vol_2)*Q$2+vol_2*(corr*'1A. Gaussians'!P206+SQRT(1-corr*corr)*'1B. Gaussians'!P206)*SQRT(Q$2))</f>
        <v>111.40392143663222</v>
      </c>
      <c r="R207" s="11">
        <f>Q207*EXP((IR-div-0.5*vol_2*vol_2)*R$2+vol_2*(corr*'1A. Gaussians'!Q206+SQRT(1-corr*corr)*'1B. Gaussians'!Q206)*SQRT(R$2))</f>
        <v>115.28137231857797</v>
      </c>
      <c r="S207" s="11">
        <f>R207*EXP((IR-div-0.5*vol_2*vol_2)*S$2+vol_2*(corr*'1A. Gaussians'!R206+SQRT(1-corr*corr)*'1B. Gaussians'!R206)*SQRT(S$2))</f>
        <v>117.44625570603029</v>
      </c>
      <c r="T207" s="11">
        <f>S207*EXP((IR-div-0.5*vol_2*vol_2)*T$2+vol_2*(corr*'1A. Gaussians'!S206+SQRT(1-corr*corr)*'1B. Gaussians'!S206)*SQRT(T$2))</f>
        <v>99.952092484073177</v>
      </c>
      <c r="U207" s="11">
        <f>T207*EXP((IR-div-0.5*vol_2*vol_2)*U$2+vol_2*(corr*'1A. Gaussians'!T206+SQRT(1-corr*corr)*'1B. Gaussians'!T206)*SQRT(U$2))</f>
        <v>84.174257597245813</v>
      </c>
      <c r="V207" s="11">
        <f>U207*EXP((IR-div-0.5*vol_2*vol_2)*V$2+vol_2*(corr*'1A. Gaussians'!U206+SQRT(1-corr*corr)*'1B. Gaussians'!U206)*SQRT(V$2))</f>
        <v>94.749608430939048</v>
      </c>
      <c r="W207" s="12">
        <f>V207*EXP((IR-div-0.5*vol_2*vol_2)*W$2+vol_2*(corr*'1A. Gaussians'!V206+SQRT(1-corr*corr)*'1B. Gaussians'!V206)*SQRT(W$2))</f>
        <v>94.277833232813421</v>
      </c>
    </row>
    <row r="208" spans="2:23" x14ac:dyDescent="0.35">
      <c r="B208" s="9" t="s">
        <v>204</v>
      </c>
      <c r="C208" s="11">
        <f t="shared" si="4"/>
        <v>100</v>
      </c>
      <c r="D208" s="11">
        <f>C208*EXP((IR-div-0.5*vol_2*vol_2)*D$2+vol_2*(corr*'1A. Gaussians'!C207+SQRT(1-corr*corr)*'1B. Gaussians'!C207)*SQRT(D$2))</f>
        <v>108.75677267443842</v>
      </c>
      <c r="E208" s="11">
        <f>D208*EXP((IR-div-0.5*vol_2*vol_2)*E$2+vol_2*(corr*'1A. Gaussians'!D207+SQRT(1-corr*corr)*'1B. Gaussians'!D207)*SQRT(E$2))</f>
        <v>119.99290408707719</v>
      </c>
      <c r="F208" s="11">
        <f>E208*EXP((IR-div-0.5*vol_2*vol_2)*F$2+vol_2*(corr*'1A. Gaussians'!E207+SQRT(1-corr*corr)*'1B. Gaussians'!E207)*SQRT(F$2))</f>
        <v>120.61336318022481</v>
      </c>
      <c r="G208" s="11">
        <f>F208*EXP((IR-div-0.5*vol_2*vol_2)*G$2+vol_2*(corr*'1A. Gaussians'!F207+SQRT(1-corr*corr)*'1B. Gaussians'!F207)*SQRT(G$2))</f>
        <v>94.387403178011368</v>
      </c>
      <c r="H208" s="11">
        <f>G208*EXP((IR-div-0.5*vol_2*vol_2)*H$2+vol_2*(corr*'1A. Gaussians'!G207+SQRT(1-corr*corr)*'1B. Gaussians'!G207)*SQRT(H$2))</f>
        <v>91.238807715590852</v>
      </c>
      <c r="I208" s="11">
        <f>H208*EXP((IR-div-0.5*vol_2*vol_2)*I$2+vol_2*(corr*'1A. Gaussians'!H207+SQRT(1-corr*corr)*'1B. Gaussians'!H207)*SQRT(I$2))</f>
        <v>95.197325396782944</v>
      </c>
      <c r="J208" s="11">
        <f>I208*EXP((IR-div-0.5*vol_2*vol_2)*J$2+vol_2*(corr*'1A. Gaussians'!I207+SQRT(1-corr*corr)*'1B. Gaussians'!I207)*SQRT(J$2))</f>
        <v>86.278591934091395</v>
      </c>
      <c r="K208" s="11">
        <f>J208*EXP((IR-div-0.5*vol_2*vol_2)*K$2+vol_2*(corr*'1A. Gaussians'!J207+SQRT(1-corr*corr)*'1B. Gaussians'!J207)*SQRT(K$2))</f>
        <v>75.645852293256326</v>
      </c>
      <c r="L208" s="11">
        <f>K208*EXP((IR-div-0.5*vol_2*vol_2)*L$2+vol_2*(corr*'1A. Gaussians'!K207+SQRT(1-corr*corr)*'1B. Gaussians'!K207)*SQRT(L$2))</f>
        <v>80.485018702267908</v>
      </c>
      <c r="M208" s="11">
        <f>L208*EXP((IR-div-0.5*vol_2*vol_2)*M$2+vol_2*(corr*'1A. Gaussians'!L207+SQRT(1-corr*corr)*'1B. Gaussians'!L207)*SQRT(M$2))</f>
        <v>76.930823749956289</v>
      </c>
      <c r="N208" s="11">
        <f>M208*EXP((IR-div-0.5*vol_2*vol_2)*N$2+vol_2*(corr*'1A. Gaussians'!M207+SQRT(1-corr*corr)*'1B. Gaussians'!M207)*SQRT(N$2))</f>
        <v>75.41223707334521</v>
      </c>
      <c r="O208" s="11">
        <f>N208*EXP((IR-div-0.5*vol_2*vol_2)*O$2+vol_2*(corr*'1A. Gaussians'!N207+SQRT(1-corr*corr)*'1B. Gaussians'!N207)*SQRT(O$2))</f>
        <v>76.952319497003856</v>
      </c>
      <c r="P208" s="11">
        <f>O208*EXP((IR-div-0.5*vol_2*vol_2)*P$2+vol_2*(corr*'1A. Gaussians'!O207+SQRT(1-corr*corr)*'1B. Gaussians'!O207)*SQRT(P$2))</f>
        <v>74.02812017221062</v>
      </c>
      <c r="Q208" s="11">
        <f>P208*EXP((IR-div-0.5*vol_2*vol_2)*Q$2+vol_2*(corr*'1A. Gaussians'!P207+SQRT(1-corr*corr)*'1B. Gaussians'!P207)*SQRT(Q$2))</f>
        <v>68.137423481495588</v>
      </c>
      <c r="R208" s="11">
        <f>Q208*EXP((IR-div-0.5*vol_2*vol_2)*R$2+vol_2*(corr*'1A. Gaussians'!Q207+SQRT(1-corr*corr)*'1B. Gaussians'!Q207)*SQRT(R$2))</f>
        <v>65.192551110478604</v>
      </c>
      <c r="S208" s="11">
        <f>R208*EXP((IR-div-0.5*vol_2*vol_2)*S$2+vol_2*(corr*'1A. Gaussians'!R207+SQRT(1-corr*corr)*'1B. Gaussians'!R207)*SQRT(S$2))</f>
        <v>56.938808705643197</v>
      </c>
      <c r="T208" s="11">
        <f>S208*EXP((IR-div-0.5*vol_2*vol_2)*T$2+vol_2*(corr*'1A. Gaussians'!S207+SQRT(1-corr*corr)*'1B. Gaussians'!S207)*SQRT(T$2))</f>
        <v>45.749851896819798</v>
      </c>
      <c r="U208" s="11">
        <f>T208*EXP((IR-div-0.5*vol_2*vol_2)*U$2+vol_2*(corr*'1A. Gaussians'!T207+SQRT(1-corr*corr)*'1B. Gaussians'!T207)*SQRT(U$2))</f>
        <v>44.940390078596508</v>
      </c>
      <c r="V208" s="11">
        <f>U208*EXP((IR-div-0.5*vol_2*vol_2)*V$2+vol_2*(corr*'1A. Gaussians'!U207+SQRT(1-corr*corr)*'1B. Gaussians'!U207)*SQRT(V$2))</f>
        <v>43.529782429284893</v>
      </c>
      <c r="W208" s="12">
        <f>V208*EXP((IR-div-0.5*vol_2*vol_2)*W$2+vol_2*(corr*'1A. Gaussians'!V207+SQRT(1-corr*corr)*'1B. Gaussians'!V207)*SQRT(W$2))</f>
        <v>47.854359462058852</v>
      </c>
    </row>
    <row r="209" spans="2:23" x14ac:dyDescent="0.35">
      <c r="B209" s="9" t="s">
        <v>205</v>
      </c>
      <c r="C209" s="11">
        <f t="shared" si="4"/>
        <v>100</v>
      </c>
      <c r="D209" s="11">
        <f>C209*EXP((IR-div-0.5*vol_2*vol_2)*D$2+vol_2*(corr*'1A. Gaussians'!C208+SQRT(1-corr*corr)*'1B. Gaussians'!C208)*SQRT(D$2))</f>
        <v>100.33030066705099</v>
      </c>
      <c r="E209" s="11">
        <f>D209*EXP((IR-div-0.5*vol_2*vol_2)*E$2+vol_2*(corr*'1A. Gaussians'!D208+SQRT(1-corr*corr)*'1B. Gaussians'!D208)*SQRT(E$2))</f>
        <v>102.53446180707355</v>
      </c>
      <c r="F209" s="11">
        <f>E209*EXP((IR-div-0.5*vol_2*vol_2)*F$2+vol_2*(corr*'1A. Gaussians'!E208+SQRT(1-corr*corr)*'1B. Gaussians'!E208)*SQRT(F$2))</f>
        <v>91.874752141025539</v>
      </c>
      <c r="G209" s="11">
        <f>F209*EXP((IR-div-0.5*vol_2*vol_2)*G$2+vol_2*(corr*'1A. Gaussians'!F208+SQRT(1-corr*corr)*'1B. Gaussians'!F208)*SQRT(G$2))</f>
        <v>91.394840213362841</v>
      </c>
      <c r="H209" s="11">
        <f>G209*EXP((IR-div-0.5*vol_2*vol_2)*H$2+vol_2*(corr*'1A. Gaussians'!G208+SQRT(1-corr*corr)*'1B. Gaussians'!G208)*SQRT(H$2))</f>
        <v>97.946086291125212</v>
      </c>
      <c r="I209" s="11">
        <f>H209*EXP((IR-div-0.5*vol_2*vol_2)*I$2+vol_2*(corr*'1A. Gaussians'!H208+SQRT(1-corr*corr)*'1B. Gaussians'!H208)*SQRT(I$2))</f>
        <v>99.395501904367777</v>
      </c>
      <c r="J209" s="11">
        <f>I209*EXP((IR-div-0.5*vol_2*vol_2)*J$2+vol_2*(corr*'1A. Gaussians'!I208+SQRT(1-corr*corr)*'1B. Gaussians'!I208)*SQRT(J$2))</f>
        <v>88.669043118577022</v>
      </c>
      <c r="K209" s="11">
        <f>J209*EXP((IR-div-0.5*vol_2*vol_2)*K$2+vol_2*(corr*'1A. Gaussians'!J208+SQRT(1-corr*corr)*'1B. Gaussians'!J208)*SQRT(K$2))</f>
        <v>84.437382551581592</v>
      </c>
      <c r="L209" s="11">
        <f>K209*EXP((IR-div-0.5*vol_2*vol_2)*L$2+vol_2*(corr*'1A. Gaussians'!K208+SQRT(1-corr*corr)*'1B. Gaussians'!K208)*SQRT(L$2))</f>
        <v>93.443875309602674</v>
      </c>
      <c r="M209" s="11">
        <f>L209*EXP((IR-div-0.5*vol_2*vol_2)*M$2+vol_2*(corr*'1A. Gaussians'!L208+SQRT(1-corr*corr)*'1B. Gaussians'!L208)*SQRT(M$2))</f>
        <v>80.678103121735504</v>
      </c>
      <c r="N209" s="11">
        <f>M209*EXP((IR-div-0.5*vol_2*vol_2)*N$2+vol_2*(corr*'1A. Gaussians'!M208+SQRT(1-corr*corr)*'1B. Gaussians'!M208)*SQRT(N$2))</f>
        <v>75.628330333786195</v>
      </c>
      <c r="O209" s="11">
        <f>N209*EXP((IR-div-0.5*vol_2*vol_2)*O$2+vol_2*(corr*'1A. Gaussians'!N208+SQRT(1-corr*corr)*'1B. Gaussians'!N208)*SQRT(O$2))</f>
        <v>61.678115422508014</v>
      </c>
      <c r="P209" s="11">
        <f>O209*EXP((IR-div-0.5*vol_2*vol_2)*P$2+vol_2*(corr*'1A. Gaussians'!O208+SQRT(1-corr*corr)*'1B. Gaussians'!O208)*SQRT(P$2))</f>
        <v>66.945575800875943</v>
      </c>
      <c r="Q209" s="11">
        <f>P209*EXP((IR-div-0.5*vol_2*vol_2)*Q$2+vol_2*(corr*'1A. Gaussians'!P208+SQRT(1-corr*corr)*'1B. Gaussians'!P208)*SQRT(Q$2))</f>
        <v>55.16863993302416</v>
      </c>
      <c r="R209" s="11">
        <f>Q209*EXP((IR-div-0.5*vol_2*vol_2)*R$2+vol_2*(corr*'1A. Gaussians'!Q208+SQRT(1-corr*corr)*'1B. Gaussians'!Q208)*SQRT(R$2))</f>
        <v>47.456722282089828</v>
      </c>
      <c r="S209" s="11">
        <f>R209*EXP((IR-div-0.5*vol_2*vol_2)*S$2+vol_2*(corr*'1A. Gaussians'!R208+SQRT(1-corr*corr)*'1B. Gaussians'!R208)*SQRT(S$2))</f>
        <v>46.297309418995866</v>
      </c>
      <c r="T209" s="11">
        <f>S209*EXP((IR-div-0.5*vol_2*vol_2)*T$2+vol_2*(corr*'1A. Gaussians'!S208+SQRT(1-corr*corr)*'1B. Gaussians'!S208)*SQRT(T$2))</f>
        <v>49.362396983485503</v>
      </c>
      <c r="U209" s="11">
        <f>T209*EXP((IR-div-0.5*vol_2*vol_2)*U$2+vol_2*(corr*'1A. Gaussians'!T208+SQRT(1-corr*corr)*'1B. Gaussians'!T208)*SQRT(U$2))</f>
        <v>48.707542760211076</v>
      </c>
      <c r="V209" s="11">
        <f>U209*EXP((IR-div-0.5*vol_2*vol_2)*V$2+vol_2*(corr*'1A. Gaussians'!U208+SQRT(1-corr*corr)*'1B. Gaussians'!U208)*SQRT(V$2))</f>
        <v>47.725005232728861</v>
      </c>
      <c r="W209" s="12">
        <f>V209*EXP((IR-div-0.5*vol_2*vol_2)*W$2+vol_2*(corr*'1A. Gaussians'!V208+SQRT(1-corr*corr)*'1B. Gaussians'!V208)*SQRT(W$2))</f>
        <v>43.421699278839426</v>
      </c>
    </row>
    <row r="210" spans="2:23" x14ac:dyDescent="0.35">
      <c r="B210" s="9" t="s">
        <v>206</v>
      </c>
      <c r="C210" s="11">
        <f t="shared" si="4"/>
        <v>100</v>
      </c>
      <c r="D210" s="11">
        <f>C210*EXP((IR-div-0.5*vol_2*vol_2)*D$2+vol_2*(corr*'1A. Gaussians'!C209+SQRT(1-corr*corr)*'1B. Gaussians'!C209)*SQRT(D$2))</f>
        <v>85.147058956025106</v>
      </c>
      <c r="E210" s="11">
        <f>D210*EXP((IR-div-0.5*vol_2*vol_2)*E$2+vol_2*(corr*'1A. Gaussians'!D209+SQRT(1-corr*corr)*'1B. Gaussians'!D209)*SQRT(E$2))</f>
        <v>68.117498521285484</v>
      </c>
      <c r="F210" s="11">
        <f>E210*EXP((IR-div-0.5*vol_2*vol_2)*F$2+vol_2*(corr*'1A. Gaussians'!E209+SQRT(1-corr*corr)*'1B. Gaussians'!E209)*SQRT(F$2))</f>
        <v>60.143937664647986</v>
      </c>
      <c r="G210" s="11">
        <f>F210*EXP((IR-div-0.5*vol_2*vol_2)*G$2+vol_2*(corr*'1A. Gaussians'!F209+SQRT(1-corr*corr)*'1B. Gaussians'!F209)*SQRT(G$2))</f>
        <v>58.490978876592067</v>
      </c>
      <c r="H210" s="11">
        <f>G210*EXP((IR-div-0.5*vol_2*vol_2)*H$2+vol_2*(corr*'1A. Gaussians'!G209+SQRT(1-corr*corr)*'1B. Gaussians'!G209)*SQRT(H$2))</f>
        <v>59.950212042554597</v>
      </c>
      <c r="I210" s="11">
        <f>H210*EXP((IR-div-0.5*vol_2*vol_2)*I$2+vol_2*(corr*'1A. Gaussians'!H209+SQRT(1-corr*corr)*'1B. Gaussians'!H209)*SQRT(I$2))</f>
        <v>66.78092266412898</v>
      </c>
      <c r="J210" s="11">
        <f>I210*EXP((IR-div-0.5*vol_2*vol_2)*J$2+vol_2*(corr*'1A. Gaussians'!I209+SQRT(1-corr*corr)*'1B. Gaussians'!I209)*SQRT(J$2))</f>
        <v>54.509567997578444</v>
      </c>
      <c r="K210" s="11">
        <f>J210*EXP((IR-div-0.5*vol_2*vol_2)*K$2+vol_2*(corr*'1A. Gaussians'!J209+SQRT(1-corr*corr)*'1B. Gaussians'!J209)*SQRT(K$2))</f>
        <v>47.760492518817735</v>
      </c>
      <c r="L210" s="11">
        <f>K210*EXP((IR-div-0.5*vol_2*vol_2)*L$2+vol_2*(corr*'1A. Gaussians'!K209+SQRT(1-corr*corr)*'1B. Gaussians'!K209)*SQRT(L$2))</f>
        <v>40.183920992078356</v>
      </c>
      <c r="M210" s="11">
        <f>L210*EXP((IR-div-0.5*vol_2*vol_2)*M$2+vol_2*(corr*'1A. Gaussians'!L209+SQRT(1-corr*corr)*'1B. Gaussians'!L209)*SQRT(M$2))</f>
        <v>38.699925845267721</v>
      </c>
      <c r="N210" s="11">
        <f>M210*EXP((IR-div-0.5*vol_2*vol_2)*N$2+vol_2*(corr*'1A. Gaussians'!M209+SQRT(1-corr*corr)*'1B. Gaussians'!M209)*SQRT(N$2))</f>
        <v>36.49358069680887</v>
      </c>
      <c r="O210" s="11">
        <f>N210*EXP((IR-div-0.5*vol_2*vol_2)*O$2+vol_2*(corr*'1A. Gaussians'!N209+SQRT(1-corr*corr)*'1B. Gaussians'!N209)*SQRT(O$2))</f>
        <v>39.235750712971026</v>
      </c>
      <c r="P210" s="11">
        <f>O210*EXP((IR-div-0.5*vol_2*vol_2)*P$2+vol_2*(corr*'1A. Gaussians'!O209+SQRT(1-corr*corr)*'1B. Gaussians'!O209)*SQRT(P$2))</f>
        <v>36.911179776978372</v>
      </c>
      <c r="Q210" s="11">
        <f>P210*EXP((IR-div-0.5*vol_2*vol_2)*Q$2+vol_2*(corr*'1A. Gaussians'!P209+SQRT(1-corr*corr)*'1B. Gaussians'!P209)*SQRT(Q$2))</f>
        <v>38.411307045371345</v>
      </c>
      <c r="R210" s="11">
        <f>Q210*EXP((IR-div-0.5*vol_2*vol_2)*R$2+vol_2*(corr*'1A. Gaussians'!Q209+SQRT(1-corr*corr)*'1B. Gaussians'!Q209)*SQRT(R$2))</f>
        <v>38.251395233532222</v>
      </c>
      <c r="S210" s="11">
        <f>R210*EXP((IR-div-0.5*vol_2*vol_2)*S$2+vol_2*(corr*'1A. Gaussians'!R209+SQRT(1-corr*corr)*'1B. Gaussians'!R209)*SQRT(S$2))</f>
        <v>38.102857015137438</v>
      </c>
      <c r="T210" s="11">
        <f>S210*EXP((IR-div-0.5*vol_2*vol_2)*T$2+vol_2*(corr*'1A. Gaussians'!S209+SQRT(1-corr*corr)*'1B. Gaussians'!S209)*SQRT(T$2))</f>
        <v>37.599914233152106</v>
      </c>
      <c r="U210" s="11">
        <f>T210*EXP((IR-div-0.5*vol_2*vol_2)*U$2+vol_2*(corr*'1A. Gaussians'!T209+SQRT(1-corr*corr)*'1B. Gaussians'!T209)*SQRT(U$2))</f>
        <v>41.537792060510924</v>
      </c>
      <c r="V210" s="11">
        <f>U210*EXP((IR-div-0.5*vol_2*vol_2)*V$2+vol_2*(corr*'1A. Gaussians'!U209+SQRT(1-corr*corr)*'1B. Gaussians'!U209)*SQRT(V$2))</f>
        <v>41.602189546143542</v>
      </c>
      <c r="W210" s="12">
        <f>V210*EXP((IR-div-0.5*vol_2*vol_2)*W$2+vol_2*(corr*'1A. Gaussians'!V209+SQRT(1-corr*corr)*'1B. Gaussians'!V209)*SQRT(W$2))</f>
        <v>46.43221464631867</v>
      </c>
    </row>
    <row r="211" spans="2:23" x14ac:dyDescent="0.35">
      <c r="B211" s="9" t="s">
        <v>207</v>
      </c>
      <c r="C211" s="11">
        <f t="shared" si="4"/>
        <v>100</v>
      </c>
      <c r="D211" s="11">
        <f>C211*EXP((IR-div-0.5*vol_2*vol_2)*D$2+vol_2*(corr*'1A. Gaussians'!C210+SQRT(1-corr*corr)*'1B. Gaussians'!C210)*SQRT(D$2))</f>
        <v>95.99860713771254</v>
      </c>
      <c r="E211" s="11">
        <f>D211*EXP((IR-div-0.5*vol_2*vol_2)*E$2+vol_2*(corr*'1A. Gaussians'!D210+SQRT(1-corr*corr)*'1B. Gaussians'!D210)*SQRT(E$2))</f>
        <v>98.369460684955015</v>
      </c>
      <c r="F211" s="11">
        <f>E211*EXP((IR-div-0.5*vol_2*vol_2)*F$2+vol_2*(corr*'1A. Gaussians'!E210+SQRT(1-corr*corr)*'1B. Gaussians'!E210)*SQRT(F$2))</f>
        <v>82.322027305825131</v>
      </c>
      <c r="G211" s="11">
        <f>F211*EXP((IR-div-0.5*vol_2*vol_2)*G$2+vol_2*(corr*'1A. Gaussians'!F210+SQRT(1-corr*corr)*'1B. Gaussians'!F210)*SQRT(G$2))</f>
        <v>80.304816702057437</v>
      </c>
      <c r="H211" s="11">
        <f>G211*EXP((IR-div-0.5*vol_2*vol_2)*H$2+vol_2*(corr*'1A. Gaussians'!G210+SQRT(1-corr*corr)*'1B. Gaussians'!G210)*SQRT(H$2))</f>
        <v>75.367823802640544</v>
      </c>
      <c r="I211" s="11">
        <f>H211*EXP((IR-div-0.5*vol_2*vol_2)*I$2+vol_2*(corr*'1A. Gaussians'!H210+SQRT(1-corr*corr)*'1B. Gaussians'!H210)*SQRT(I$2))</f>
        <v>74.414481533822112</v>
      </c>
      <c r="J211" s="11">
        <f>I211*EXP((IR-div-0.5*vol_2*vol_2)*J$2+vol_2*(corr*'1A. Gaussians'!I210+SQRT(1-corr*corr)*'1B. Gaussians'!I210)*SQRT(J$2))</f>
        <v>73.86418084100049</v>
      </c>
      <c r="K211" s="11">
        <f>J211*EXP((IR-div-0.5*vol_2*vol_2)*K$2+vol_2*(corr*'1A. Gaussians'!J210+SQRT(1-corr*corr)*'1B. Gaussians'!J210)*SQRT(K$2))</f>
        <v>71.396701860374193</v>
      </c>
      <c r="L211" s="11">
        <f>K211*EXP((IR-div-0.5*vol_2*vol_2)*L$2+vol_2*(corr*'1A. Gaussians'!K210+SQRT(1-corr*corr)*'1B. Gaussians'!K210)*SQRT(L$2))</f>
        <v>62.423927943340161</v>
      </c>
      <c r="M211" s="11">
        <f>L211*EXP((IR-div-0.5*vol_2*vol_2)*M$2+vol_2*(corr*'1A. Gaussians'!L210+SQRT(1-corr*corr)*'1B. Gaussians'!L210)*SQRT(M$2))</f>
        <v>55.264247926046608</v>
      </c>
      <c r="N211" s="11">
        <f>M211*EXP((IR-div-0.5*vol_2*vol_2)*N$2+vol_2*(corr*'1A. Gaussians'!M210+SQRT(1-corr*corr)*'1B. Gaussians'!M210)*SQRT(N$2))</f>
        <v>56.418902625777413</v>
      </c>
      <c r="O211" s="11">
        <f>N211*EXP((IR-div-0.5*vol_2*vol_2)*O$2+vol_2*(corr*'1A. Gaussians'!N210+SQRT(1-corr*corr)*'1B. Gaussians'!N210)*SQRT(O$2))</f>
        <v>61.549085551678949</v>
      </c>
      <c r="P211" s="11">
        <f>O211*EXP((IR-div-0.5*vol_2*vol_2)*P$2+vol_2*(corr*'1A. Gaussians'!O210+SQRT(1-corr*corr)*'1B. Gaussians'!O210)*SQRT(P$2))</f>
        <v>60.70888147549708</v>
      </c>
      <c r="Q211" s="11">
        <f>P211*EXP((IR-div-0.5*vol_2*vol_2)*Q$2+vol_2*(corr*'1A. Gaussians'!P210+SQRT(1-corr*corr)*'1B. Gaussians'!P210)*SQRT(Q$2))</f>
        <v>59.525474602369776</v>
      </c>
      <c r="R211" s="11">
        <f>Q211*EXP((IR-div-0.5*vol_2*vol_2)*R$2+vol_2*(corr*'1A. Gaussians'!Q210+SQRT(1-corr*corr)*'1B. Gaussians'!Q210)*SQRT(R$2))</f>
        <v>51.391720845068129</v>
      </c>
      <c r="S211" s="11">
        <f>R211*EXP((IR-div-0.5*vol_2*vol_2)*S$2+vol_2*(corr*'1A. Gaussians'!R210+SQRT(1-corr*corr)*'1B. Gaussians'!R210)*SQRT(S$2))</f>
        <v>45.822661561009738</v>
      </c>
      <c r="T211" s="11">
        <f>S211*EXP((IR-div-0.5*vol_2*vol_2)*T$2+vol_2*(corr*'1A. Gaussians'!S210+SQRT(1-corr*corr)*'1B. Gaussians'!S210)*SQRT(T$2))</f>
        <v>44.985285202779806</v>
      </c>
      <c r="U211" s="11">
        <f>T211*EXP((IR-div-0.5*vol_2*vol_2)*U$2+vol_2*(corr*'1A. Gaussians'!T210+SQRT(1-corr*corr)*'1B. Gaussians'!T210)*SQRT(U$2))</f>
        <v>48.571988092587524</v>
      </c>
      <c r="V211" s="11">
        <f>U211*EXP((IR-div-0.5*vol_2*vol_2)*V$2+vol_2*(corr*'1A. Gaussians'!U210+SQRT(1-corr*corr)*'1B. Gaussians'!U210)*SQRT(V$2))</f>
        <v>40.032779424018983</v>
      </c>
      <c r="W211" s="12">
        <f>V211*EXP((IR-div-0.5*vol_2*vol_2)*W$2+vol_2*(corr*'1A. Gaussians'!V210+SQRT(1-corr*corr)*'1B. Gaussians'!V210)*SQRT(W$2))</f>
        <v>40.537359878981</v>
      </c>
    </row>
    <row r="212" spans="2:23" x14ac:dyDescent="0.35">
      <c r="B212" s="9" t="s">
        <v>208</v>
      </c>
      <c r="C212" s="11">
        <f t="shared" si="4"/>
        <v>100</v>
      </c>
      <c r="D212" s="11">
        <f>C212*EXP((IR-div-0.5*vol_2*vol_2)*D$2+vol_2*(corr*'1A. Gaussians'!C211+SQRT(1-corr*corr)*'1B. Gaussians'!C211)*SQRT(D$2))</f>
        <v>98.100924433409418</v>
      </c>
      <c r="E212" s="11">
        <f>D212*EXP((IR-div-0.5*vol_2*vol_2)*E$2+vol_2*(corr*'1A. Gaussians'!D211+SQRT(1-corr*corr)*'1B. Gaussians'!D211)*SQRT(E$2))</f>
        <v>94.093925167920119</v>
      </c>
      <c r="F212" s="11">
        <f>E212*EXP((IR-div-0.5*vol_2*vol_2)*F$2+vol_2*(corr*'1A. Gaussians'!E211+SQRT(1-corr*corr)*'1B. Gaussians'!E211)*SQRT(F$2))</f>
        <v>102.8252365322071</v>
      </c>
      <c r="G212" s="11">
        <f>F212*EXP((IR-div-0.5*vol_2*vol_2)*G$2+vol_2*(corr*'1A. Gaussians'!F211+SQRT(1-corr*corr)*'1B. Gaussians'!F211)*SQRT(G$2))</f>
        <v>98.529787133198468</v>
      </c>
      <c r="H212" s="11">
        <f>G212*EXP((IR-div-0.5*vol_2*vol_2)*H$2+vol_2*(corr*'1A. Gaussians'!G211+SQRT(1-corr*corr)*'1B. Gaussians'!G211)*SQRT(H$2))</f>
        <v>101.36495255087571</v>
      </c>
      <c r="I212" s="11">
        <f>H212*EXP((IR-div-0.5*vol_2*vol_2)*I$2+vol_2*(corr*'1A. Gaussians'!H211+SQRT(1-corr*corr)*'1B. Gaussians'!H211)*SQRT(I$2))</f>
        <v>105.36735162874288</v>
      </c>
      <c r="J212" s="11">
        <f>I212*EXP((IR-div-0.5*vol_2*vol_2)*J$2+vol_2*(corr*'1A. Gaussians'!I211+SQRT(1-corr*corr)*'1B. Gaussians'!I211)*SQRT(J$2))</f>
        <v>107.88596890461008</v>
      </c>
      <c r="K212" s="11">
        <f>J212*EXP((IR-div-0.5*vol_2*vol_2)*K$2+vol_2*(corr*'1A. Gaussians'!J211+SQRT(1-corr*corr)*'1B. Gaussians'!J211)*SQRT(K$2))</f>
        <v>81.9407085966251</v>
      </c>
      <c r="L212" s="11">
        <f>K212*EXP((IR-div-0.5*vol_2*vol_2)*L$2+vol_2*(corr*'1A. Gaussians'!K211+SQRT(1-corr*corr)*'1B. Gaussians'!K211)*SQRT(L$2))</f>
        <v>72.476219020072733</v>
      </c>
      <c r="M212" s="11">
        <f>L212*EXP((IR-div-0.5*vol_2*vol_2)*M$2+vol_2*(corr*'1A. Gaussians'!L211+SQRT(1-corr*corr)*'1B. Gaussians'!L211)*SQRT(M$2))</f>
        <v>76.23672285552729</v>
      </c>
      <c r="N212" s="11">
        <f>M212*EXP((IR-div-0.5*vol_2*vol_2)*N$2+vol_2*(corr*'1A. Gaussians'!M211+SQRT(1-corr*corr)*'1B. Gaussians'!M211)*SQRT(N$2))</f>
        <v>94.244223775969104</v>
      </c>
      <c r="O212" s="11">
        <f>N212*EXP((IR-div-0.5*vol_2*vol_2)*O$2+vol_2*(corr*'1A. Gaussians'!N211+SQRT(1-corr*corr)*'1B. Gaussians'!N211)*SQRT(O$2))</f>
        <v>88.841828409523771</v>
      </c>
      <c r="P212" s="11">
        <f>O212*EXP((IR-div-0.5*vol_2*vol_2)*P$2+vol_2*(corr*'1A. Gaussians'!O211+SQRT(1-corr*corr)*'1B. Gaussians'!O211)*SQRT(P$2))</f>
        <v>66.617030008047536</v>
      </c>
      <c r="Q212" s="11">
        <f>P212*EXP((IR-div-0.5*vol_2*vol_2)*Q$2+vol_2*(corr*'1A. Gaussians'!P211+SQRT(1-corr*corr)*'1B. Gaussians'!P211)*SQRT(Q$2))</f>
        <v>66.370958449489478</v>
      </c>
      <c r="R212" s="11">
        <f>Q212*EXP((IR-div-0.5*vol_2*vol_2)*R$2+vol_2*(corr*'1A. Gaussians'!Q211+SQRT(1-corr*corr)*'1B. Gaussians'!Q211)*SQRT(R$2))</f>
        <v>64.69674014806003</v>
      </c>
      <c r="S212" s="11">
        <f>R212*EXP((IR-div-0.5*vol_2*vol_2)*S$2+vol_2*(corr*'1A. Gaussians'!R211+SQRT(1-corr*corr)*'1B. Gaussians'!R211)*SQRT(S$2))</f>
        <v>68.74872713351175</v>
      </c>
      <c r="T212" s="11">
        <f>S212*EXP((IR-div-0.5*vol_2*vol_2)*T$2+vol_2*(corr*'1A. Gaussians'!S211+SQRT(1-corr*corr)*'1B. Gaussians'!S211)*SQRT(T$2))</f>
        <v>70.122913910922094</v>
      </c>
      <c r="U212" s="11">
        <f>T212*EXP((IR-div-0.5*vol_2*vol_2)*U$2+vol_2*(corr*'1A. Gaussians'!T211+SQRT(1-corr*corr)*'1B. Gaussians'!T211)*SQRT(U$2))</f>
        <v>69.100163845378745</v>
      </c>
      <c r="V212" s="11">
        <f>U212*EXP((IR-div-0.5*vol_2*vol_2)*V$2+vol_2*(corr*'1A. Gaussians'!U211+SQRT(1-corr*corr)*'1B. Gaussians'!U211)*SQRT(V$2))</f>
        <v>72.854184240339677</v>
      </c>
      <c r="W212" s="12">
        <f>V212*EXP((IR-div-0.5*vol_2*vol_2)*W$2+vol_2*(corr*'1A. Gaussians'!V211+SQRT(1-corr*corr)*'1B. Gaussians'!V211)*SQRT(W$2))</f>
        <v>79.595754853136839</v>
      </c>
    </row>
    <row r="213" spans="2:23" x14ac:dyDescent="0.35">
      <c r="B213" s="9" t="s">
        <v>209</v>
      </c>
      <c r="C213" s="11">
        <f t="shared" si="4"/>
        <v>100</v>
      </c>
      <c r="D213" s="11">
        <f>C213*EXP((IR-div-0.5*vol_2*vol_2)*D$2+vol_2*(corr*'1A. Gaussians'!C212+SQRT(1-corr*corr)*'1B. Gaussians'!C212)*SQRT(D$2))</f>
        <v>110.055366561101</v>
      </c>
      <c r="E213" s="11">
        <f>D213*EXP((IR-div-0.5*vol_2*vol_2)*E$2+vol_2*(corr*'1A. Gaussians'!D212+SQRT(1-corr*corr)*'1B. Gaussians'!D212)*SQRT(E$2))</f>
        <v>100.17827698521673</v>
      </c>
      <c r="F213" s="11">
        <f>E213*EXP((IR-div-0.5*vol_2*vol_2)*F$2+vol_2*(corr*'1A. Gaussians'!E212+SQRT(1-corr*corr)*'1B. Gaussians'!E212)*SQRT(F$2))</f>
        <v>98.469403516969393</v>
      </c>
      <c r="G213" s="11">
        <f>F213*EXP((IR-div-0.5*vol_2*vol_2)*G$2+vol_2*(corr*'1A. Gaussians'!F212+SQRT(1-corr*corr)*'1B. Gaussians'!F212)*SQRT(G$2))</f>
        <v>100.80352798747585</v>
      </c>
      <c r="H213" s="11">
        <f>G213*EXP((IR-div-0.5*vol_2*vol_2)*H$2+vol_2*(corr*'1A. Gaussians'!G212+SQRT(1-corr*corr)*'1B. Gaussians'!G212)*SQRT(H$2))</f>
        <v>106.38029345078922</v>
      </c>
      <c r="I213" s="11">
        <f>H213*EXP((IR-div-0.5*vol_2*vol_2)*I$2+vol_2*(corr*'1A. Gaussians'!H212+SQRT(1-corr*corr)*'1B. Gaussians'!H212)*SQRT(I$2))</f>
        <v>125.48576744618023</v>
      </c>
      <c r="J213" s="11">
        <f>I213*EXP((IR-div-0.5*vol_2*vol_2)*J$2+vol_2*(corr*'1A. Gaussians'!I212+SQRT(1-corr*corr)*'1B. Gaussians'!I212)*SQRT(J$2))</f>
        <v>137.48486429491021</v>
      </c>
      <c r="K213" s="11">
        <f>J213*EXP((IR-div-0.5*vol_2*vol_2)*K$2+vol_2*(corr*'1A. Gaussians'!J212+SQRT(1-corr*corr)*'1B. Gaussians'!J212)*SQRT(K$2))</f>
        <v>158.05787716099712</v>
      </c>
      <c r="L213" s="11">
        <f>K213*EXP((IR-div-0.5*vol_2*vol_2)*L$2+vol_2*(corr*'1A. Gaussians'!K212+SQRT(1-corr*corr)*'1B. Gaussians'!K212)*SQRT(L$2))</f>
        <v>161.55796518976987</v>
      </c>
      <c r="M213" s="11">
        <f>L213*EXP((IR-div-0.5*vol_2*vol_2)*M$2+vol_2*(corr*'1A. Gaussians'!L212+SQRT(1-corr*corr)*'1B. Gaussians'!L212)*SQRT(M$2))</f>
        <v>153.4045043366007</v>
      </c>
      <c r="N213" s="11">
        <f>M213*EXP((IR-div-0.5*vol_2*vol_2)*N$2+vol_2*(corr*'1A. Gaussians'!M212+SQRT(1-corr*corr)*'1B. Gaussians'!M212)*SQRT(N$2))</f>
        <v>184.93086922387465</v>
      </c>
      <c r="O213" s="11">
        <f>N213*EXP((IR-div-0.5*vol_2*vol_2)*O$2+vol_2*(corr*'1A. Gaussians'!N212+SQRT(1-corr*corr)*'1B. Gaussians'!N212)*SQRT(O$2))</f>
        <v>164.0071480459579</v>
      </c>
      <c r="P213" s="11">
        <f>O213*EXP((IR-div-0.5*vol_2*vol_2)*P$2+vol_2*(corr*'1A. Gaussians'!O212+SQRT(1-corr*corr)*'1B. Gaussians'!O212)*SQRT(P$2))</f>
        <v>208.441116375626</v>
      </c>
      <c r="Q213" s="11">
        <f>P213*EXP((IR-div-0.5*vol_2*vol_2)*Q$2+vol_2*(corr*'1A. Gaussians'!P212+SQRT(1-corr*corr)*'1B. Gaussians'!P212)*SQRT(Q$2))</f>
        <v>183.31409379319484</v>
      </c>
      <c r="R213" s="11">
        <f>Q213*EXP((IR-div-0.5*vol_2*vol_2)*R$2+vol_2*(corr*'1A. Gaussians'!Q212+SQRT(1-corr*corr)*'1B. Gaussians'!Q212)*SQRT(R$2))</f>
        <v>169.87155287179024</v>
      </c>
      <c r="S213" s="11">
        <f>R213*EXP((IR-div-0.5*vol_2*vol_2)*S$2+vol_2*(corr*'1A. Gaussians'!R212+SQRT(1-corr*corr)*'1B. Gaussians'!R212)*SQRT(S$2))</f>
        <v>158.73020827935773</v>
      </c>
      <c r="T213" s="11">
        <f>S213*EXP((IR-div-0.5*vol_2*vol_2)*T$2+vol_2*(corr*'1A. Gaussians'!S212+SQRT(1-corr*corr)*'1B. Gaussians'!S212)*SQRT(T$2))</f>
        <v>165.3887975228312</v>
      </c>
      <c r="U213" s="11">
        <f>T213*EXP((IR-div-0.5*vol_2*vol_2)*U$2+vol_2*(corr*'1A. Gaussians'!T212+SQRT(1-corr*corr)*'1B. Gaussians'!T212)*SQRT(U$2))</f>
        <v>184.58458023730611</v>
      </c>
      <c r="V213" s="11">
        <f>U213*EXP((IR-div-0.5*vol_2*vol_2)*V$2+vol_2*(corr*'1A. Gaussians'!U212+SQRT(1-corr*corr)*'1B. Gaussians'!U212)*SQRT(V$2))</f>
        <v>164.41640186659353</v>
      </c>
      <c r="W213" s="12">
        <f>V213*EXP((IR-div-0.5*vol_2*vol_2)*W$2+vol_2*(corr*'1A. Gaussians'!V212+SQRT(1-corr*corr)*'1B. Gaussians'!V212)*SQRT(W$2))</f>
        <v>163.062430992825</v>
      </c>
    </row>
    <row r="214" spans="2:23" x14ac:dyDescent="0.35">
      <c r="B214" s="9" t="s">
        <v>210</v>
      </c>
      <c r="C214" s="11">
        <f t="shared" si="4"/>
        <v>100</v>
      </c>
      <c r="D214" s="11">
        <f>C214*EXP((IR-div-0.5*vol_2*vol_2)*D$2+vol_2*(corr*'1A. Gaussians'!C213+SQRT(1-corr*corr)*'1B. Gaussians'!C213)*SQRT(D$2))</f>
        <v>79.373669620205476</v>
      </c>
      <c r="E214" s="11">
        <f>D214*EXP((IR-div-0.5*vol_2*vol_2)*E$2+vol_2*(corr*'1A. Gaussians'!D213+SQRT(1-corr*corr)*'1B. Gaussians'!D213)*SQRT(E$2))</f>
        <v>80.819874725509706</v>
      </c>
      <c r="F214" s="11">
        <f>E214*EXP((IR-div-0.5*vol_2*vol_2)*F$2+vol_2*(corr*'1A. Gaussians'!E213+SQRT(1-corr*corr)*'1B. Gaussians'!E213)*SQRT(F$2))</f>
        <v>78.230992475471695</v>
      </c>
      <c r="G214" s="11">
        <f>F214*EXP((IR-div-0.5*vol_2*vol_2)*G$2+vol_2*(corr*'1A. Gaussians'!F213+SQRT(1-corr*corr)*'1B. Gaussians'!F213)*SQRT(G$2))</f>
        <v>80.991062330547066</v>
      </c>
      <c r="H214" s="11">
        <f>G214*EXP((IR-div-0.5*vol_2*vol_2)*H$2+vol_2*(corr*'1A. Gaussians'!G213+SQRT(1-corr*corr)*'1B. Gaussians'!G213)*SQRT(H$2))</f>
        <v>68.242715798974373</v>
      </c>
      <c r="I214" s="11">
        <f>H214*EXP((IR-div-0.5*vol_2*vol_2)*I$2+vol_2*(corr*'1A. Gaussians'!H213+SQRT(1-corr*corr)*'1B. Gaussians'!H213)*SQRT(I$2))</f>
        <v>66.990501624353143</v>
      </c>
      <c r="J214" s="11">
        <f>I214*EXP((IR-div-0.5*vol_2*vol_2)*J$2+vol_2*(corr*'1A. Gaussians'!I213+SQRT(1-corr*corr)*'1B. Gaussians'!I213)*SQRT(J$2))</f>
        <v>67.089422548192445</v>
      </c>
      <c r="K214" s="11">
        <f>J214*EXP((IR-div-0.5*vol_2*vol_2)*K$2+vol_2*(corr*'1A. Gaussians'!J213+SQRT(1-corr*corr)*'1B. Gaussians'!J213)*SQRT(K$2))</f>
        <v>69.372273601708628</v>
      </c>
      <c r="L214" s="11">
        <f>K214*EXP((IR-div-0.5*vol_2*vol_2)*L$2+vol_2*(corr*'1A. Gaussians'!K213+SQRT(1-corr*corr)*'1B. Gaussians'!K213)*SQRT(L$2))</f>
        <v>67.393523749791285</v>
      </c>
      <c r="M214" s="11">
        <f>L214*EXP((IR-div-0.5*vol_2*vol_2)*M$2+vol_2*(corr*'1A. Gaussians'!L213+SQRT(1-corr*corr)*'1B. Gaussians'!L213)*SQRT(M$2))</f>
        <v>79.257646841347395</v>
      </c>
      <c r="N214" s="11">
        <f>M214*EXP((IR-div-0.5*vol_2*vol_2)*N$2+vol_2*(corr*'1A. Gaussians'!M213+SQRT(1-corr*corr)*'1B. Gaussians'!M213)*SQRT(N$2))</f>
        <v>69.808865766454502</v>
      </c>
      <c r="O214" s="11">
        <f>N214*EXP((IR-div-0.5*vol_2*vol_2)*O$2+vol_2*(corr*'1A. Gaussians'!N213+SQRT(1-corr*corr)*'1B. Gaussians'!N213)*SQRT(O$2))</f>
        <v>75.86597775690926</v>
      </c>
      <c r="P214" s="11">
        <f>O214*EXP((IR-div-0.5*vol_2*vol_2)*P$2+vol_2*(corr*'1A. Gaussians'!O213+SQRT(1-corr*corr)*'1B. Gaussians'!O213)*SQRT(P$2))</f>
        <v>75.469066391925011</v>
      </c>
      <c r="Q214" s="11">
        <f>P214*EXP((IR-div-0.5*vol_2*vol_2)*Q$2+vol_2*(corr*'1A. Gaussians'!P213+SQRT(1-corr*corr)*'1B. Gaussians'!P213)*SQRT(Q$2))</f>
        <v>66.237307326940723</v>
      </c>
      <c r="R214" s="11">
        <f>Q214*EXP((IR-div-0.5*vol_2*vol_2)*R$2+vol_2*(corr*'1A. Gaussians'!Q213+SQRT(1-corr*corr)*'1B. Gaussians'!Q213)*SQRT(R$2))</f>
        <v>60.78151375344418</v>
      </c>
      <c r="S214" s="11">
        <f>R214*EXP((IR-div-0.5*vol_2*vol_2)*S$2+vol_2*(corr*'1A. Gaussians'!R213+SQRT(1-corr*corr)*'1B. Gaussians'!R213)*SQRT(S$2))</f>
        <v>63.517088098481018</v>
      </c>
      <c r="T214" s="11">
        <f>S214*EXP((IR-div-0.5*vol_2*vol_2)*T$2+vol_2*(corr*'1A. Gaussians'!S213+SQRT(1-corr*corr)*'1B. Gaussians'!S213)*SQRT(T$2))</f>
        <v>65.338337811300292</v>
      </c>
      <c r="U214" s="11">
        <f>T214*EXP((IR-div-0.5*vol_2*vol_2)*U$2+vol_2*(corr*'1A. Gaussians'!T213+SQRT(1-corr*corr)*'1B. Gaussians'!T213)*SQRT(U$2))</f>
        <v>55.283251972735165</v>
      </c>
      <c r="V214" s="11">
        <f>U214*EXP((IR-div-0.5*vol_2*vol_2)*V$2+vol_2*(corr*'1A. Gaussians'!U213+SQRT(1-corr*corr)*'1B. Gaussians'!U213)*SQRT(V$2))</f>
        <v>51.765966736155242</v>
      </c>
      <c r="W214" s="12">
        <f>V214*EXP((IR-div-0.5*vol_2*vol_2)*W$2+vol_2*(corr*'1A. Gaussians'!V213+SQRT(1-corr*corr)*'1B. Gaussians'!V213)*SQRT(W$2))</f>
        <v>47.746214670667214</v>
      </c>
    </row>
    <row r="215" spans="2:23" x14ac:dyDescent="0.35">
      <c r="B215" s="9" t="s">
        <v>211</v>
      </c>
      <c r="C215" s="11">
        <f t="shared" si="4"/>
        <v>100</v>
      </c>
      <c r="D215" s="11">
        <f>C215*EXP((IR-div-0.5*vol_2*vol_2)*D$2+vol_2*(corr*'1A. Gaussians'!C214+SQRT(1-corr*corr)*'1B. Gaussians'!C214)*SQRT(D$2))</f>
        <v>102.07368801883894</v>
      </c>
      <c r="E215" s="11">
        <f>D215*EXP((IR-div-0.5*vol_2*vol_2)*E$2+vol_2*(corr*'1A. Gaussians'!D214+SQRT(1-corr*corr)*'1B. Gaussians'!D214)*SQRT(E$2))</f>
        <v>101.42928575792875</v>
      </c>
      <c r="F215" s="11">
        <f>E215*EXP((IR-div-0.5*vol_2*vol_2)*F$2+vol_2*(corr*'1A. Gaussians'!E214+SQRT(1-corr*corr)*'1B. Gaussians'!E214)*SQRT(F$2))</f>
        <v>113.35453548859961</v>
      </c>
      <c r="G215" s="11">
        <f>F215*EXP((IR-div-0.5*vol_2*vol_2)*G$2+vol_2*(corr*'1A. Gaussians'!F214+SQRT(1-corr*corr)*'1B. Gaussians'!F214)*SQRT(G$2))</f>
        <v>94.414524973143443</v>
      </c>
      <c r="H215" s="11">
        <f>G215*EXP((IR-div-0.5*vol_2*vol_2)*H$2+vol_2*(corr*'1A. Gaussians'!G214+SQRT(1-corr*corr)*'1B. Gaussians'!G214)*SQRT(H$2))</f>
        <v>109.37709489864756</v>
      </c>
      <c r="I215" s="11">
        <f>H215*EXP((IR-div-0.5*vol_2*vol_2)*I$2+vol_2*(corr*'1A. Gaussians'!H214+SQRT(1-corr*corr)*'1B. Gaussians'!H214)*SQRT(I$2))</f>
        <v>110.50598542777807</v>
      </c>
      <c r="J215" s="11">
        <f>I215*EXP((IR-div-0.5*vol_2*vol_2)*J$2+vol_2*(corr*'1A. Gaussians'!I214+SQRT(1-corr*corr)*'1B. Gaussians'!I214)*SQRT(J$2))</f>
        <v>117.86895778120915</v>
      </c>
      <c r="K215" s="11">
        <f>J215*EXP((IR-div-0.5*vol_2*vol_2)*K$2+vol_2*(corr*'1A. Gaussians'!J214+SQRT(1-corr*corr)*'1B. Gaussians'!J214)*SQRT(K$2))</f>
        <v>94.563631527146057</v>
      </c>
      <c r="L215" s="11">
        <f>K215*EXP((IR-div-0.5*vol_2*vol_2)*L$2+vol_2*(corr*'1A. Gaussians'!K214+SQRT(1-corr*corr)*'1B. Gaussians'!K214)*SQRT(L$2))</f>
        <v>107.74485069370527</v>
      </c>
      <c r="M215" s="11">
        <f>L215*EXP((IR-div-0.5*vol_2*vol_2)*M$2+vol_2*(corr*'1A. Gaussians'!L214+SQRT(1-corr*corr)*'1B. Gaussians'!L214)*SQRT(M$2))</f>
        <v>127.99842156131056</v>
      </c>
      <c r="N215" s="11">
        <f>M215*EXP((IR-div-0.5*vol_2*vol_2)*N$2+vol_2*(corr*'1A. Gaussians'!M214+SQRT(1-corr*corr)*'1B. Gaussians'!M214)*SQRT(N$2))</f>
        <v>120.88337442678379</v>
      </c>
      <c r="O215" s="11">
        <f>N215*EXP((IR-div-0.5*vol_2*vol_2)*O$2+vol_2*(corr*'1A. Gaussians'!N214+SQRT(1-corr*corr)*'1B. Gaussians'!N214)*SQRT(O$2))</f>
        <v>109.45043298224958</v>
      </c>
      <c r="P215" s="11">
        <f>O215*EXP((IR-div-0.5*vol_2*vol_2)*P$2+vol_2*(corr*'1A. Gaussians'!O214+SQRT(1-corr*corr)*'1B. Gaussians'!O214)*SQRT(P$2))</f>
        <v>98.861041971565726</v>
      </c>
      <c r="Q215" s="11">
        <f>P215*EXP((IR-div-0.5*vol_2*vol_2)*Q$2+vol_2*(corr*'1A. Gaussians'!P214+SQRT(1-corr*corr)*'1B. Gaussians'!P214)*SQRT(Q$2))</f>
        <v>108.20014439702732</v>
      </c>
      <c r="R215" s="11">
        <f>Q215*EXP((IR-div-0.5*vol_2*vol_2)*R$2+vol_2*(corr*'1A. Gaussians'!Q214+SQRT(1-corr*corr)*'1B. Gaussians'!Q214)*SQRT(R$2))</f>
        <v>102.40980131005909</v>
      </c>
      <c r="S215" s="11">
        <f>R215*EXP((IR-div-0.5*vol_2*vol_2)*S$2+vol_2*(corr*'1A. Gaussians'!R214+SQRT(1-corr*corr)*'1B. Gaussians'!R214)*SQRT(S$2))</f>
        <v>107.05536213308403</v>
      </c>
      <c r="T215" s="11">
        <f>S215*EXP((IR-div-0.5*vol_2*vol_2)*T$2+vol_2*(corr*'1A. Gaussians'!S214+SQRT(1-corr*corr)*'1B. Gaussians'!S214)*SQRT(T$2))</f>
        <v>103.69482303373968</v>
      </c>
      <c r="U215" s="11">
        <f>T215*EXP((IR-div-0.5*vol_2*vol_2)*U$2+vol_2*(corr*'1A. Gaussians'!T214+SQRT(1-corr*corr)*'1B. Gaussians'!T214)*SQRT(U$2))</f>
        <v>122.81845430277053</v>
      </c>
      <c r="V215" s="11">
        <f>U215*EXP((IR-div-0.5*vol_2*vol_2)*V$2+vol_2*(corr*'1A. Gaussians'!U214+SQRT(1-corr*corr)*'1B. Gaussians'!U214)*SQRT(V$2))</f>
        <v>106.05334935315889</v>
      </c>
      <c r="W215" s="12">
        <f>V215*EXP((IR-div-0.5*vol_2*vol_2)*W$2+vol_2*(corr*'1A. Gaussians'!V214+SQRT(1-corr*corr)*'1B. Gaussians'!V214)*SQRT(W$2))</f>
        <v>114.40579008393216</v>
      </c>
    </row>
    <row r="216" spans="2:23" x14ac:dyDescent="0.35">
      <c r="B216" s="9" t="s">
        <v>212</v>
      </c>
      <c r="C216" s="11">
        <f t="shared" si="4"/>
        <v>100</v>
      </c>
      <c r="D216" s="11">
        <f>C216*EXP((IR-div-0.5*vol_2*vol_2)*D$2+vol_2*(corr*'1A. Gaussians'!C215+SQRT(1-corr*corr)*'1B. Gaussians'!C215)*SQRT(D$2))</f>
        <v>80.442965346957834</v>
      </c>
      <c r="E216" s="11">
        <f>D216*EXP((IR-div-0.5*vol_2*vol_2)*E$2+vol_2*(corr*'1A. Gaussians'!D215+SQRT(1-corr*corr)*'1B. Gaussians'!D215)*SQRT(E$2))</f>
        <v>86.548834707469339</v>
      </c>
      <c r="F216" s="11">
        <f>E216*EXP((IR-div-0.5*vol_2*vol_2)*F$2+vol_2*(corr*'1A. Gaussians'!E215+SQRT(1-corr*corr)*'1B. Gaussians'!E215)*SQRT(F$2))</f>
        <v>87.076181329322509</v>
      </c>
      <c r="G216" s="11">
        <f>F216*EXP((IR-div-0.5*vol_2*vol_2)*G$2+vol_2*(corr*'1A. Gaussians'!F215+SQRT(1-corr*corr)*'1B. Gaussians'!F215)*SQRT(G$2))</f>
        <v>78.209733451594303</v>
      </c>
      <c r="H216" s="11">
        <f>G216*EXP((IR-div-0.5*vol_2*vol_2)*H$2+vol_2*(corr*'1A. Gaussians'!G215+SQRT(1-corr*corr)*'1B. Gaussians'!G215)*SQRT(H$2))</f>
        <v>73.253337226125012</v>
      </c>
      <c r="I216" s="11">
        <f>H216*EXP((IR-div-0.5*vol_2*vol_2)*I$2+vol_2*(corr*'1A. Gaussians'!H215+SQRT(1-corr*corr)*'1B. Gaussians'!H215)*SQRT(I$2))</f>
        <v>61.56811246084915</v>
      </c>
      <c r="J216" s="11">
        <f>I216*EXP((IR-div-0.5*vol_2*vol_2)*J$2+vol_2*(corr*'1A. Gaussians'!I215+SQRT(1-corr*corr)*'1B. Gaussians'!I215)*SQRT(J$2))</f>
        <v>58.286010027769997</v>
      </c>
      <c r="K216" s="11">
        <f>J216*EXP((IR-div-0.5*vol_2*vol_2)*K$2+vol_2*(corr*'1A. Gaussians'!J215+SQRT(1-corr*corr)*'1B. Gaussians'!J215)*SQRT(K$2))</f>
        <v>57.586851053283794</v>
      </c>
      <c r="L216" s="11">
        <f>K216*EXP((IR-div-0.5*vol_2*vol_2)*L$2+vol_2*(corr*'1A. Gaussians'!K215+SQRT(1-corr*corr)*'1B. Gaussians'!K215)*SQRT(L$2))</f>
        <v>59.001508769401198</v>
      </c>
      <c r="M216" s="11">
        <f>L216*EXP((IR-div-0.5*vol_2*vol_2)*M$2+vol_2*(corr*'1A. Gaussians'!L215+SQRT(1-corr*corr)*'1B. Gaussians'!L215)*SQRT(M$2))</f>
        <v>62.247878616191088</v>
      </c>
      <c r="N216" s="11">
        <f>M216*EXP((IR-div-0.5*vol_2*vol_2)*N$2+vol_2*(corr*'1A. Gaussians'!M215+SQRT(1-corr*corr)*'1B. Gaussians'!M215)*SQRT(N$2))</f>
        <v>47.19773059643034</v>
      </c>
      <c r="O216" s="11">
        <f>N216*EXP((IR-div-0.5*vol_2*vol_2)*O$2+vol_2*(corr*'1A. Gaussians'!N215+SQRT(1-corr*corr)*'1B. Gaussians'!N215)*SQRT(O$2))</f>
        <v>45.120066808879152</v>
      </c>
      <c r="P216" s="11">
        <f>O216*EXP((IR-div-0.5*vol_2*vol_2)*P$2+vol_2*(corr*'1A. Gaussians'!O215+SQRT(1-corr*corr)*'1B. Gaussians'!O215)*SQRT(P$2))</f>
        <v>42.336876197696952</v>
      </c>
      <c r="Q216" s="11">
        <f>P216*EXP((IR-div-0.5*vol_2*vol_2)*Q$2+vol_2*(corr*'1A. Gaussians'!P215+SQRT(1-corr*corr)*'1B. Gaussians'!P215)*SQRT(Q$2))</f>
        <v>48.961678761153365</v>
      </c>
      <c r="R216" s="11">
        <f>Q216*EXP((IR-div-0.5*vol_2*vol_2)*R$2+vol_2*(corr*'1A. Gaussians'!Q215+SQRT(1-corr*corr)*'1B. Gaussians'!Q215)*SQRT(R$2))</f>
        <v>48.064298426461228</v>
      </c>
      <c r="S216" s="11">
        <f>R216*EXP((IR-div-0.5*vol_2*vol_2)*S$2+vol_2*(corr*'1A. Gaussians'!R215+SQRT(1-corr*corr)*'1B. Gaussians'!R215)*SQRT(S$2))</f>
        <v>42.620568121363917</v>
      </c>
      <c r="T216" s="11">
        <f>S216*EXP((IR-div-0.5*vol_2*vol_2)*T$2+vol_2*(corr*'1A. Gaussians'!S215+SQRT(1-corr*corr)*'1B. Gaussians'!S215)*SQRT(T$2))</f>
        <v>41.018455201084315</v>
      </c>
      <c r="U216" s="11">
        <f>T216*EXP((IR-div-0.5*vol_2*vol_2)*U$2+vol_2*(corr*'1A. Gaussians'!T215+SQRT(1-corr*corr)*'1B. Gaussians'!T215)*SQRT(U$2))</f>
        <v>41.477728473566614</v>
      </c>
      <c r="V216" s="11">
        <f>U216*EXP((IR-div-0.5*vol_2*vol_2)*V$2+vol_2*(corr*'1A. Gaussians'!U215+SQRT(1-corr*corr)*'1B. Gaussians'!U215)*SQRT(V$2))</f>
        <v>47.21587251113791</v>
      </c>
      <c r="W216" s="12">
        <f>V216*EXP((IR-div-0.5*vol_2*vol_2)*W$2+vol_2*(corr*'1A. Gaussians'!V215+SQRT(1-corr*corr)*'1B. Gaussians'!V215)*SQRT(W$2))</f>
        <v>44.379947187232581</v>
      </c>
    </row>
    <row r="217" spans="2:23" x14ac:dyDescent="0.35">
      <c r="B217" s="9" t="s">
        <v>213</v>
      </c>
      <c r="C217" s="11">
        <f t="shared" si="4"/>
        <v>100</v>
      </c>
      <c r="D217" s="11">
        <f>C217*EXP((IR-div-0.5*vol_2*vol_2)*D$2+vol_2*(corr*'1A. Gaussians'!C216+SQRT(1-corr*corr)*'1B. Gaussians'!C216)*SQRT(D$2))</f>
        <v>103.62365723234093</v>
      </c>
      <c r="E217" s="11">
        <f>D217*EXP((IR-div-0.5*vol_2*vol_2)*E$2+vol_2*(corr*'1A. Gaussians'!D216+SQRT(1-corr*corr)*'1B. Gaussians'!D216)*SQRT(E$2))</f>
        <v>95.469067744688985</v>
      </c>
      <c r="F217" s="11">
        <f>E217*EXP((IR-div-0.5*vol_2*vol_2)*F$2+vol_2*(corr*'1A. Gaussians'!E216+SQRT(1-corr*corr)*'1B. Gaussians'!E216)*SQRT(F$2))</f>
        <v>101.66646043927078</v>
      </c>
      <c r="G217" s="11">
        <f>F217*EXP((IR-div-0.5*vol_2*vol_2)*G$2+vol_2*(corr*'1A. Gaussians'!F216+SQRT(1-corr*corr)*'1B. Gaussians'!F216)*SQRT(G$2))</f>
        <v>107.46184936238828</v>
      </c>
      <c r="H217" s="11">
        <f>G217*EXP((IR-div-0.5*vol_2*vol_2)*H$2+vol_2*(corr*'1A. Gaussians'!G216+SQRT(1-corr*corr)*'1B. Gaussians'!G216)*SQRT(H$2))</f>
        <v>128.0130236133374</v>
      </c>
      <c r="I217" s="11">
        <f>H217*EXP((IR-div-0.5*vol_2*vol_2)*I$2+vol_2*(corr*'1A. Gaussians'!H216+SQRT(1-corr*corr)*'1B. Gaussians'!H216)*SQRT(I$2))</f>
        <v>131.58681460948284</v>
      </c>
      <c r="J217" s="11">
        <f>I217*EXP((IR-div-0.5*vol_2*vol_2)*J$2+vol_2*(corr*'1A. Gaussians'!I216+SQRT(1-corr*corr)*'1B. Gaussians'!I216)*SQRT(J$2))</f>
        <v>120.15330709482565</v>
      </c>
      <c r="K217" s="11">
        <f>J217*EXP((IR-div-0.5*vol_2*vol_2)*K$2+vol_2*(corr*'1A. Gaussians'!J216+SQRT(1-corr*corr)*'1B. Gaussians'!J216)*SQRT(K$2))</f>
        <v>136.61187437320945</v>
      </c>
      <c r="L217" s="11">
        <f>K217*EXP((IR-div-0.5*vol_2*vol_2)*L$2+vol_2*(corr*'1A. Gaussians'!K216+SQRT(1-corr*corr)*'1B. Gaussians'!K216)*SQRT(L$2))</f>
        <v>135.22816964847036</v>
      </c>
      <c r="M217" s="11">
        <f>L217*EXP((IR-div-0.5*vol_2*vol_2)*M$2+vol_2*(corr*'1A. Gaussians'!L216+SQRT(1-corr*corr)*'1B. Gaussians'!L216)*SQRT(M$2))</f>
        <v>116.43053476450545</v>
      </c>
      <c r="N217" s="11">
        <f>M217*EXP((IR-div-0.5*vol_2*vol_2)*N$2+vol_2*(corr*'1A. Gaussians'!M216+SQRT(1-corr*corr)*'1B. Gaussians'!M216)*SQRT(N$2))</f>
        <v>127.97386950933402</v>
      </c>
      <c r="O217" s="11">
        <f>N217*EXP((IR-div-0.5*vol_2*vol_2)*O$2+vol_2*(corr*'1A. Gaussians'!N216+SQRT(1-corr*corr)*'1B. Gaussians'!N216)*SQRT(O$2))</f>
        <v>104.09093521138819</v>
      </c>
      <c r="P217" s="11">
        <f>O217*EXP((IR-div-0.5*vol_2*vol_2)*P$2+vol_2*(corr*'1A. Gaussians'!O216+SQRT(1-corr*corr)*'1B. Gaussians'!O216)*SQRT(P$2))</f>
        <v>129.12202992384499</v>
      </c>
      <c r="Q217" s="11">
        <f>P217*EXP((IR-div-0.5*vol_2*vol_2)*Q$2+vol_2*(corr*'1A. Gaussians'!P216+SQRT(1-corr*corr)*'1B. Gaussians'!P216)*SQRT(Q$2))</f>
        <v>145.11096480713229</v>
      </c>
      <c r="R217" s="11">
        <f>Q217*EXP((IR-div-0.5*vol_2*vol_2)*R$2+vol_2*(corr*'1A. Gaussians'!Q216+SQRT(1-corr*corr)*'1B. Gaussians'!Q216)*SQRT(R$2))</f>
        <v>151.77911816068294</v>
      </c>
      <c r="S217" s="11">
        <f>R217*EXP((IR-div-0.5*vol_2*vol_2)*S$2+vol_2*(corr*'1A. Gaussians'!R216+SQRT(1-corr*corr)*'1B. Gaussians'!R216)*SQRT(S$2))</f>
        <v>163.13570548261114</v>
      </c>
      <c r="T217" s="11">
        <f>S217*EXP((IR-div-0.5*vol_2*vol_2)*T$2+vol_2*(corr*'1A. Gaussians'!S216+SQRT(1-corr*corr)*'1B. Gaussians'!S216)*SQRT(T$2))</f>
        <v>155.49484000989645</v>
      </c>
      <c r="U217" s="11">
        <f>T217*EXP((IR-div-0.5*vol_2*vol_2)*U$2+vol_2*(corr*'1A. Gaussians'!T216+SQRT(1-corr*corr)*'1B. Gaussians'!T216)*SQRT(U$2))</f>
        <v>137.16731921603051</v>
      </c>
      <c r="V217" s="11">
        <f>U217*EXP((IR-div-0.5*vol_2*vol_2)*V$2+vol_2*(corr*'1A. Gaussians'!U216+SQRT(1-corr*corr)*'1B. Gaussians'!U216)*SQRT(V$2))</f>
        <v>152.43926230623347</v>
      </c>
      <c r="W217" s="12">
        <f>V217*EXP((IR-div-0.5*vol_2*vol_2)*W$2+vol_2*(corr*'1A. Gaussians'!V216+SQRT(1-corr*corr)*'1B. Gaussians'!V216)*SQRT(W$2))</f>
        <v>153.18543362274482</v>
      </c>
    </row>
    <row r="218" spans="2:23" x14ac:dyDescent="0.35">
      <c r="B218" s="9" t="s">
        <v>214</v>
      </c>
      <c r="C218" s="11">
        <f t="shared" si="4"/>
        <v>100</v>
      </c>
      <c r="D218" s="11">
        <f>C218*EXP((IR-div-0.5*vol_2*vol_2)*D$2+vol_2*(corr*'1A. Gaussians'!C217+SQRT(1-corr*corr)*'1B. Gaussians'!C217)*SQRT(D$2))</f>
        <v>90.186955807979643</v>
      </c>
      <c r="E218" s="11">
        <f>D218*EXP((IR-div-0.5*vol_2*vol_2)*E$2+vol_2*(corr*'1A. Gaussians'!D217+SQRT(1-corr*corr)*'1B. Gaussians'!D217)*SQRT(E$2))</f>
        <v>95.3781512382605</v>
      </c>
      <c r="F218" s="11">
        <f>E218*EXP((IR-div-0.5*vol_2*vol_2)*F$2+vol_2*(corr*'1A. Gaussians'!E217+SQRT(1-corr*corr)*'1B. Gaussians'!E217)*SQRT(F$2))</f>
        <v>96.121079048040585</v>
      </c>
      <c r="G218" s="11">
        <f>F218*EXP((IR-div-0.5*vol_2*vol_2)*G$2+vol_2*(corr*'1A. Gaussians'!F217+SQRT(1-corr*corr)*'1B. Gaussians'!F217)*SQRT(G$2))</f>
        <v>88.3147329367049</v>
      </c>
      <c r="H218" s="11">
        <f>G218*EXP((IR-div-0.5*vol_2*vol_2)*H$2+vol_2*(corr*'1A. Gaussians'!G217+SQRT(1-corr*corr)*'1B. Gaussians'!G217)*SQRT(H$2))</f>
        <v>73.964808300566617</v>
      </c>
      <c r="I218" s="11">
        <f>H218*EXP((IR-div-0.5*vol_2*vol_2)*I$2+vol_2*(corr*'1A. Gaussians'!H217+SQRT(1-corr*corr)*'1B. Gaussians'!H217)*SQRT(I$2))</f>
        <v>71.766406927750623</v>
      </c>
      <c r="J218" s="11">
        <f>I218*EXP((IR-div-0.5*vol_2*vol_2)*J$2+vol_2*(corr*'1A. Gaussians'!I217+SQRT(1-corr*corr)*'1B. Gaussians'!I217)*SQRT(J$2))</f>
        <v>82.837799167439442</v>
      </c>
      <c r="K218" s="11">
        <f>J218*EXP((IR-div-0.5*vol_2*vol_2)*K$2+vol_2*(corr*'1A. Gaussians'!J217+SQRT(1-corr*corr)*'1B. Gaussians'!J217)*SQRT(K$2))</f>
        <v>84.274402887355322</v>
      </c>
      <c r="L218" s="11">
        <f>K218*EXP((IR-div-0.5*vol_2*vol_2)*L$2+vol_2*(corr*'1A. Gaussians'!K217+SQRT(1-corr*corr)*'1B. Gaussians'!K217)*SQRT(L$2))</f>
        <v>101.98433835646068</v>
      </c>
      <c r="M218" s="11">
        <f>L218*EXP((IR-div-0.5*vol_2*vol_2)*M$2+vol_2*(corr*'1A. Gaussians'!L217+SQRT(1-corr*corr)*'1B. Gaussians'!L217)*SQRT(M$2))</f>
        <v>105.70591682717475</v>
      </c>
      <c r="N218" s="11">
        <f>M218*EXP((IR-div-0.5*vol_2*vol_2)*N$2+vol_2*(corr*'1A. Gaussians'!M217+SQRT(1-corr*corr)*'1B. Gaussians'!M217)*SQRT(N$2))</f>
        <v>124.05045737001214</v>
      </c>
      <c r="O218" s="11">
        <f>N218*EXP((IR-div-0.5*vol_2*vol_2)*O$2+vol_2*(corr*'1A. Gaussians'!N217+SQRT(1-corr*corr)*'1B. Gaussians'!N217)*SQRT(O$2))</f>
        <v>126.66747816497303</v>
      </c>
      <c r="P218" s="11">
        <f>O218*EXP((IR-div-0.5*vol_2*vol_2)*P$2+vol_2*(corr*'1A. Gaussians'!O217+SQRT(1-corr*corr)*'1B. Gaussians'!O217)*SQRT(P$2))</f>
        <v>111.53675212772782</v>
      </c>
      <c r="Q218" s="11">
        <f>P218*EXP((IR-div-0.5*vol_2*vol_2)*Q$2+vol_2*(corr*'1A. Gaussians'!P217+SQRT(1-corr*corr)*'1B. Gaussians'!P217)*SQRT(Q$2))</f>
        <v>103.28982350279477</v>
      </c>
      <c r="R218" s="11">
        <f>Q218*EXP((IR-div-0.5*vol_2*vol_2)*R$2+vol_2*(corr*'1A. Gaussians'!Q217+SQRT(1-corr*corr)*'1B. Gaussians'!Q217)*SQRT(R$2))</f>
        <v>115.44780930113495</v>
      </c>
      <c r="S218" s="11">
        <f>R218*EXP((IR-div-0.5*vol_2*vol_2)*S$2+vol_2*(corr*'1A. Gaussians'!R217+SQRT(1-corr*corr)*'1B. Gaussians'!R217)*SQRT(S$2))</f>
        <v>98.751850258674452</v>
      </c>
      <c r="T218" s="11">
        <f>S218*EXP((IR-div-0.5*vol_2*vol_2)*T$2+vol_2*(corr*'1A. Gaussians'!S217+SQRT(1-corr*corr)*'1B. Gaussians'!S217)*SQRT(T$2))</f>
        <v>92.831626162239345</v>
      </c>
      <c r="U218" s="11">
        <f>T218*EXP((IR-div-0.5*vol_2*vol_2)*U$2+vol_2*(corr*'1A. Gaussians'!T217+SQRT(1-corr*corr)*'1B. Gaussians'!T217)*SQRT(U$2))</f>
        <v>96.525121871667793</v>
      </c>
      <c r="V218" s="11">
        <f>U218*EXP((IR-div-0.5*vol_2*vol_2)*V$2+vol_2*(corr*'1A. Gaussians'!U217+SQRT(1-corr*corr)*'1B. Gaussians'!U217)*SQRT(V$2))</f>
        <v>106.97301004063954</v>
      </c>
      <c r="W218" s="12">
        <f>V218*EXP((IR-div-0.5*vol_2*vol_2)*W$2+vol_2*(corr*'1A. Gaussians'!V217+SQRT(1-corr*corr)*'1B. Gaussians'!V217)*SQRT(W$2))</f>
        <v>95.815839426144635</v>
      </c>
    </row>
    <row r="219" spans="2:23" x14ac:dyDescent="0.35">
      <c r="B219" s="9" t="s">
        <v>215</v>
      </c>
      <c r="C219" s="11">
        <f t="shared" si="4"/>
        <v>100</v>
      </c>
      <c r="D219" s="11">
        <f>C219*EXP((IR-div-0.5*vol_2*vol_2)*D$2+vol_2*(corr*'1A. Gaussians'!C218+SQRT(1-corr*corr)*'1B. Gaussians'!C218)*SQRT(D$2))</f>
        <v>96.636607468426575</v>
      </c>
      <c r="E219" s="11">
        <f>D219*EXP((IR-div-0.5*vol_2*vol_2)*E$2+vol_2*(corr*'1A. Gaussians'!D218+SQRT(1-corr*corr)*'1B. Gaussians'!D218)*SQRT(E$2))</f>
        <v>98.115767324509264</v>
      </c>
      <c r="F219" s="11">
        <f>E219*EXP((IR-div-0.5*vol_2*vol_2)*F$2+vol_2*(corr*'1A. Gaussians'!E218+SQRT(1-corr*corr)*'1B. Gaussians'!E218)*SQRT(F$2))</f>
        <v>100.77015012875822</v>
      </c>
      <c r="G219" s="11">
        <f>F219*EXP((IR-div-0.5*vol_2*vol_2)*G$2+vol_2*(corr*'1A. Gaussians'!F218+SQRT(1-corr*corr)*'1B. Gaussians'!F218)*SQRT(G$2))</f>
        <v>84.491172046234112</v>
      </c>
      <c r="H219" s="11">
        <f>G219*EXP((IR-div-0.5*vol_2*vol_2)*H$2+vol_2*(corr*'1A. Gaussians'!G218+SQRT(1-corr*corr)*'1B. Gaussians'!G218)*SQRT(H$2))</f>
        <v>76.109380562167516</v>
      </c>
      <c r="I219" s="11">
        <f>H219*EXP((IR-div-0.5*vol_2*vol_2)*I$2+vol_2*(corr*'1A. Gaussians'!H218+SQRT(1-corr*corr)*'1B. Gaussians'!H218)*SQRT(I$2))</f>
        <v>77.144931750419076</v>
      </c>
      <c r="J219" s="11">
        <f>I219*EXP((IR-div-0.5*vol_2*vol_2)*J$2+vol_2*(corr*'1A. Gaussians'!I218+SQRT(1-corr*corr)*'1B. Gaussians'!I218)*SQRT(J$2))</f>
        <v>68.399720871136239</v>
      </c>
      <c r="K219" s="11">
        <f>J219*EXP((IR-div-0.5*vol_2*vol_2)*K$2+vol_2*(corr*'1A. Gaussians'!J218+SQRT(1-corr*corr)*'1B. Gaussians'!J218)*SQRT(K$2))</f>
        <v>56.998445063915781</v>
      </c>
      <c r="L219" s="11">
        <f>K219*EXP((IR-div-0.5*vol_2*vol_2)*L$2+vol_2*(corr*'1A. Gaussians'!K218+SQRT(1-corr*corr)*'1B. Gaussians'!K218)*SQRT(L$2))</f>
        <v>53.439100958669528</v>
      </c>
      <c r="M219" s="11">
        <f>L219*EXP((IR-div-0.5*vol_2*vol_2)*M$2+vol_2*(corr*'1A. Gaussians'!L218+SQRT(1-corr*corr)*'1B. Gaussians'!L218)*SQRT(M$2))</f>
        <v>47.226047982065744</v>
      </c>
      <c r="N219" s="11">
        <f>M219*EXP((IR-div-0.5*vol_2*vol_2)*N$2+vol_2*(corr*'1A. Gaussians'!M218+SQRT(1-corr*corr)*'1B. Gaussians'!M218)*SQRT(N$2))</f>
        <v>47.752665970790261</v>
      </c>
      <c r="O219" s="11">
        <f>N219*EXP((IR-div-0.5*vol_2*vol_2)*O$2+vol_2*(corr*'1A. Gaussians'!N218+SQRT(1-corr*corr)*'1B. Gaussians'!N218)*SQRT(O$2))</f>
        <v>48.645870379390523</v>
      </c>
      <c r="P219" s="11">
        <f>O219*EXP((IR-div-0.5*vol_2*vol_2)*P$2+vol_2*(corr*'1A. Gaussians'!O218+SQRT(1-corr*corr)*'1B. Gaussians'!O218)*SQRT(P$2))</f>
        <v>51.48562417214459</v>
      </c>
      <c r="Q219" s="11">
        <f>P219*EXP((IR-div-0.5*vol_2*vol_2)*Q$2+vol_2*(corr*'1A. Gaussians'!P218+SQRT(1-corr*corr)*'1B. Gaussians'!P218)*SQRT(Q$2))</f>
        <v>62.691546063524584</v>
      </c>
      <c r="R219" s="11">
        <f>Q219*EXP((IR-div-0.5*vol_2*vol_2)*R$2+vol_2*(corr*'1A. Gaussians'!Q218+SQRT(1-corr*corr)*'1B. Gaussians'!Q218)*SQRT(R$2))</f>
        <v>61.693761705363748</v>
      </c>
      <c r="S219" s="11">
        <f>R219*EXP((IR-div-0.5*vol_2*vol_2)*S$2+vol_2*(corr*'1A. Gaussians'!R218+SQRT(1-corr*corr)*'1B. Gaussians'!R218)*SQRT(S$2))</f>
        <v>59.051991564014912</v>
      </c>
      <c r="T219" s="11">
        <f>S219*EXP((IR-div-0.5*vol_2*vol_2)*T$2+vol_2*(corr*'1A. Gaussians'!S218+SQRT(1-corr*corr)*'1B. Gaussians'!S218)*SQRT(T$2))</f>
        <v>58.089831863913936</v>
      </c>
      <c r="U219" s="11">
        <f>T219*EXP((IR-div-0.5*vol_2*vol_2)*U$2+vol_2*(corr*'1A. Gaussians'!T218+SQRT(1-corr*corr)*'1B. Gaussians'!T218)*SQRT(U$2))</f>
        <v>52.575199137625248</v>
      </c>
      <c r="V219" s="11">
        <f>U219*EXP((IR-div-0.5*vol_2*vol_2)*V$2+vol_2*(corr*'1A. Gaussians'!U218+SQRT(1-corr*corr)*'1B. Gaussians'!U218)*SQRT(V$2))</f>
        <v>54.780387531855254</v>
      </c>
      <c r="W219" s="12">
        <f>V219*EXP((IR-div-0.5*vol_2*vol_2)*W$2+vol_2*(corr*'1A. Gaussians'!V218+SQRT(1-corr*corr)*'1B. Gaussians'!V218)*SQRT(W$2))</f>
        <v>56.713766051632881</v>
      </c>
    </row>
    <row r="220" spans="2:23" x14ac:dyDescent="0.35">
      <c r="B220" s="9" t="s">
        <v>216</v>
      </c>
      <c r="C220" s="11">
        <f t="shared" si="4"/>
        <v>100</v>
      </c>
      <c r="D220" s="11">
        <f>C220*EXP((IR-div-0.5*vol_2*vol_2)*D$2+vol_2*(corr*'1A. Gaussians'!C219+SQRT(1-corr*corr)*'1B. Gaussians'!C219)*SQRT(D$2))</f>
        <v>95.971612280128909</v>
      </c>
      <c r="E220" s="11">
        <f>D220*EXP((IR-div-0.5*vol_2*vol_2)*E$2+vol_2*(corr*'1A. Gaussians'!D219+SQRT(1-corr*corr)*'1B. Gaussians'!D219)*SQRT(E$2))</f>
        <v>103.49200531459181</v>
      </c>
      <c r="F220" s="11">
        <f>E220*EXP((IR-div-0.5*vol_2*vol_2)*F$2+vol_2*(corr*'1A. Gaussians'!E219+SQRT(1-corr*corr)*'1B. Gaussians'!E219)*SQRT(F$2))</f>
        <v>97.328496715412243</v>
      </c>
      <c r="G220" s="11">
        <f>F220*EXP((IR-div-0.5*vol_2*vol_2)*G$2+vol_2*(corr*'1A. Gaussians'!F219+SQRT(1-corr*corr)*'1B. Gaussians'!F219)*SQRT(G$2))</f>
        <v>110.22769898930012</v>
      </c>
      <c r="H220" s="11">
        <f>G220*EXP((IR-div-0.5*vol_2*vol_2)*H$2+vol_2*(corr*'1A. Gaussians'!G219+SQRT(1-corr*corr)*'1B. Gaussians'!G219)*SQRT(H$2))</f>
        <v>124.79112993297643</v>
      </c>
      <c r="I220" s="11">
        <f>H220*EXP((IR-div-0.5*vol_2*vol_2)*I$2+vol_2*(corr*'1A. Gaussians'!H219+SQRT(1-corr*corr)*'1B. Gaussians'!H219)*SQRT(I$2))</f>
        <v>136.65265663321449</v>
      </c>
      <c r="J220" s="11">
        <f>I220*EXP((IR-div-0.5*vol_2*vol_2)*J$2+vol_2*(corr*'1A. Gaussians'!I219+SQRT(1-corr*corr)*'1B. Gaussians'!I219)*SQRT(J$2))</f>
        <v>146.76585818230609</v>
      </c>
      <c r="K220" s="11">
        <f>J220*EXP((IR-div-0.5*vol_2*vol_2)*K$2+vol_2*(corr*'1A. Gaussians'!J219+SQRT(1-corr*corr)*'1B. Gaussians'!J219)*SQRT(K$2))</f>
        <v>156.85826664012703</v>
      </c>
      <c r="L220" s="11">
        <f>K220*EXP((IR-div-0.5*vol_2*vol_2)*L$2+vol_2*(corr*'1A. Gaussians'!K219+SQRT(1-corr*corr)*'1B. Gaussians'!K219)*SQRT(L$2))</f>
        <v>176.00355168902834</v>
      </c>
      <c r="M220" s="11">
        <f>L220*EXP((IR-div-0.5*vol_2*vol_2)*M$2+vol_2*(corr*'1A. Gaussians'!L219+SQRT(1-corr*corr)*'1B. Gaussians'!L219)*SQRT(M$2))</f>
        <v>167.46444975961583</v>
      </c>
      <c r="N220" s="11">
        <f>M220*EXP((IR-div-0.5*vol_2*vol_2)*N$2+vol_2*(corr*'1A. Gaussians'!M219+SQRT(1-corr*corr)*'1B. Gaussians'!M219)*SQRT(N$2))</f>
        <v>165.86381061268025</v>
      </c>
      <c r="O220" s="11">
        <f>N220*EXP((IR-div-0.5*vol_2*vol_2)*O$2+vol_2*(corr*'1A. Gaussians'!N219+SQRT(1-corr*corr)*'1B. Gaussians'!N219)*SQRT(O$2))</f>
        <v>149.87600218299926</v>
      </c>
      <c r="P220" s="11">
        <f>O220*EXP((IR-div-0.5*vol_2*vol_2)*P$2+vol_2*(corr*'1A. Gaussians'!O219+SQRT(1-corr*corr)*'1B. Gaussians'!O219)*SQRT(P$2))</f>
        <v>153.6369909709461</v>
      </c>
      <c r="Q220" s="11">
        <f>P220*EXP((IR-div-0.5*vol_2*vol_2)*Q$2+vol_2*(corr*'1A. Gaussians'!P219+SQRT(1-corr*corr)*'1B. Gaussians'!P219)*SQRT(Q$2))</f>
        <v>140.54276645509714</v>
      </c>
      <c r="R220" s="11">
        <f>Q220*EXP((IR-div-0.5*vol_2*vol_2)*R$2+vol_2*(corr*'1A. Gaussians'!Q219+SQRT(1-corr*corr)*'1B. Gaussians'!Q219)*SQRT(R$2))</f>
        <v>146.80181117974666</v>
      </c>
      <c r="S220" s="11">
        <f>R220*EXP((IR-div-0.5*vol_2*vol_2)*S$2+vol_2*(corr*'1A. Gaussians'!R219+SQRT(1-corr*corr)*'1B. Gaussians'!R219)*SQRT(S$2))</f>
        <v>126.06315747628611</v>
      </c>
      <c r="T220" s="11">
        <f>S220*EXP((IR-div-0.5*vol_2*vol_2)*T$2+vol_2*(corr*'1A. Gaussians'!S219+SQRT(1-corr*corr)*'1B. Gaussians'!S219)*SQRT(T$2))</f>
        <v>120.80844412883044</v>
      </c>
      <c r="U220" s="11">
        <f>T220*EXP((IR-div-0.5*vol_2*vol_2)*U$2+vol_2*(corr*'1A. Gaussians'!T219+SQRT(1-corr*corr)*'1B. Gaussians'!T219)*SQRT(U$2))</f>
        <v>113.5088256988566</v>
      </c>
      <c r="V220" s="11">
        <f>U220*EXP((IR-div-0.5*vol_2*vol_2)*V$2+vol_2*(corr*'1A. Gaussians'!U219+SQRT(1-corr*corr)*'1B. Gaussians'!U219)*SQRT(V$2))</f>
        <v>125.91123255295673</v>
      </c>
      <c r="W220" s="12">
        <f>V220*EXP((IR-div-0.5*vol_2*vol_2)*W$2+vol_2*(corr*'1A. Gaussians'!V219+SQRT(1-corr*corr)*'1B. Gaussians'!V219)*SQRT(W$2))</f>
        <v>147.43137779030783</v>
      </c>
    </row>
    <row r="221" spans="2:23" x14ac:dyDescent="0.35">
      <c r="B221" s="9" t="s">
        <v>217</v>
      </c>
      <c r="C221" s="11">
        <f t="shared" si="4"/>
        <v>100</v>
      </c>
      <c r="D221" s="11">
        <f>C221*EXP((IR-div-0.5*vol_2*vol_2)*D$2+vol_2*(corr*'1A. Gaussians'!C220+SQRT(1-corr*corr)*'1B. Gaussians'!C220)*SQRT(D$2))</f>
        <v>95.073711486757745</v>
      </c>
      <c r="E221" s="11">
        <f>D221*EXP((IR-div-0.5*vol_2*vol_2)*E$2+vol_2*(corr*'1A. Gaussians'!D220+SQRT(1-corr*corr)*'1B. Gaussians'!D220)*SQRT(E$2))</f>
        <v>86.630426831252962</v>
      </c>
      <c r="F221" s="11">
        <f>E221*EXP((IR-div-0.5*vol_2*vol_2)*F$2+vol_2*(corr*'1A. Gaussians'!E220+SQRT(1-corr*corr)*'1B. Gaussians'!E220)*SQRT(F$2))</f>
        <v>91.789544438859423</v>
      </c>
      <c r="G221" s="11">
        <f>F221*EXP((IR-div-0.5*vol_2*vol_2)*G$2+vol_2*(corr*'1A. Gaussians'!F220+SQRT(1-corr*corr)*'1B. Gaussians'!F220)*SQRT(G$2))</f>
        <v>112.85883841415723</v>
      </c>
      <c r="H221" s="11">
        <f>G221*EXP((IR-div-0.5*vol_2*vol_2)*H$2+vol_2*(corr*'1A. Gaussians'!G220+SQRT(1-corr*corr)*'1B. Gaussians'!G220)*SQRT(H$2))</f>
        <v>130.70966389793941</v>
      </c>
      <c r="I221" s="11">
        <f>H221*EXP((IR-div-0.5*vol_2*vol_2)*I$2+vol_2*(corr*'1A. Gaussians'!H220+SQRT(1-corr*corr)*'1B. Gaussians'!H220)*SQRT(I$2))</f>
        <v>129.4801508387593</v>
      </c>
      <c r="J221" s="11">
        <f>I221*EXP((IR-div-0.5*vol_2*vol_2)*J$2+vol_2*(corr*'1A. Gaussians'!I220+SQRT(1-corr*corr)*'1B. Gaussians'!I220)*SQRT(J$2))</f>
        <v>137.84058344777731</v>
      </c>
      <c r="K221" s="11">
        <f>J221*EXP((IR-div-0.5*vol_2*vol_2)*K$2+vol_2*(corr*'1A. Gaussians'!J220+SQRT(1-corr*corr)*'1B. Gaussians'!J220)*SQRT(K$2))</f>
        <v>142.68495463436562</v>
      </c>
      <c r="L221" s="11">
        <f>K221*EXP((IR-div-0.5*vol_2*vol_2)*L$2+vol_2*(corr*'1A. Gaussians'!K220+SQRT(1-corr*corr)*'1B. Gaussians'!K220)*SQRT(L$2))</f>
        <v>139.43931874749867</v>
      </c>
      <c r="M221" s="11">
        <f>L221*EXP((IR-div-0.5*vol_2*vol_2)*M$2+vol_2*(corr*'1A. Gaussians'!L220+SQRT(1-corr*corr)*'1B. Gaussians'!L220)*SQRT(M$2))</f>
        <v>132.44449296297458</v>
      </c>
      <c r="N221" s="11">
        <f>M221*EXP((IR-div-0.5*vol_2*vol_2)*N$2+vol_2*(corr*'1A. Gaussians'!M220+SQRT(1-corr*corr)*'1B. Gaussians'!M220)*SQRT(N$2))</f>
        <v>106.26199179295898</v>
      </c>
      <c r="O221" s="11">
        <f>N221*EXP((IR-div-0.5*vol_2*vol_2)*O$2+vol_2*(corr*'1A. Gaussians'!N220+SQRT(1-corr*corr)*'1B. Gaussians'!N220)*SQRT(O$2))</f>
        <v>122.57351021533695</v>
      </c>
      <c r="P221" s="11">
        <f>O221*EXP((IR-div-0.5*vol_2*vol_2)*P$2+vol_2*(corr*'1A. Gaussians'!O220+SQRT(1-corr*corr)*'1B. Gaussians'!O220)*SQRT(P$2))</f>
        <v>139.48440261253072</v>
      </c>
      <c r="Q221" s="11">
        <f>P221*EXP((IR-div-0.5*vol_2*vol_2)*Q$2+vol_2*(corr*'1A. Gaussians'!P220+SQRT(1-corr*corr)*'1B. Gaussians'!P220)*SQRT(Q$2))</f>
        <v>119.49197823248808</v>
      </c>
      <c r="R221" s="11">
        <f>Q221*EXP((IR-div-0.5*vol_2*vol_2)*R$2+vol_2*(corr*'1A. Gaussians'!Q220+SQRT(1-corr*corr)*'1B. Gaussians'!Q220)*SQRT(R$2))</f>
        <v>119.83398517556434</v>
      </c>
      <c r="S221" s="11">
        <f>R221*EXP((IR-div-0.5*vol_2*vol_2)*S$2+vol_2*(corr*'1A. Gaussians'!R220+SQRT(1-corr*corr)*'1B. Gaussians'!R220)*SQRT(S$2))</f>
        <v>144.42200810943251</v>
      </c>
      <c r="T221" s="11">
        <f>S221*EXP((IR-div-0.5*vol_2*vol_2)*T$2+vol_2*(corr*'1A. Gaussians'!S220+SQRT(1-corr*corr)*'1B. Gaussians'!S220)*SQRT(T$2))</f>
        <v>137.54963603156187</v>
      </c>
      <c r="U221" s="11">
        <f>T221*EXP((IR-div-0.5*vol_2*vol_2)*U$2+vol_2*(corr*'1A. Gaussians'!T220+SQRT(1-corr*corr)*'1B. Gaussians'!T220)*SQRT(U$2))</f>
        <v>131.4251976746811</v>
      </c>
      <c r="V221" s="11">
        <f>U221*EXP((IR-div-0.5*vol_2*vol_2)*V$2+vol_2*(corr*'1A. Gaussians'!U220+SQRT(1-corr*corr)*'1B. Gaussians'!U220)*SQRT(V$2))</f>
        <v>133.28357351768113</v>
      </c>
      <c r="W221" s="12">
        <f>V221*EXP((IR-div-0.5*vol_2*vol_2)*W$2+vol_2*(corr*'1A. Gaussians'!V220+SQRT(1-corr*corr)*'1B. Gaussians'!V220)*SQRT(W$2))</f>
        <v>134.63757039883032</v>
      </c>
    </row>
    <row r="222" spans="2:23" x14ac:dyDescent="0.35">
      <c r="B222" s="9" t="s">
        <v>218</v>
      </c>
      <c r="C222" s="11">
        <f t="shared" si="4"/>
        <v>100</v>
      </c>
      <c r="D222" s="11">
        <f>C222*EXP((IR-div-0.5*vol_2*vol_2)*D$2+vol_2*(corr*'1A. Gaussians'!C221+SQRT(1-corr*corr)*'1B. Gaussians'!C221)*SQRT(D$2))</f>
        <v>98.148971367502142</v>
      </c>
      <c r="E222" s="11">
        <f>D222*EXP((IR-div-0.5*vol_2*vol_2)*E$2+vol_2*(corr*'1A. Gaussians'!D221+SQRT(1-corr*corr)*'1B. Gaussians'!D221)*SQRT(E$2))</f>
        <v>98.468979000999269</v>
      </c>
      <c r="F222" s="11">
        <f>E222*EXP((IR-div-0.5*vol_2*vol_2)*F$2+vol_2*(corr*'1A. Gaussians'!E221+SQRT(1-corr*corr)*'1B. Gaussians'!E221)*SQRT(F$2))</f>
        <v>101.74278973710176</v>
      </c>
      <c r="G222" s="11">
        <f>F222*EXP((IR-div-0.5*vol_2*vol_2)*G$2+vol_2*(corr*'1A. Gaussians'!F221+SQRT(1-corr*corr)*'1B. Gaussians'!F221)*SQRT(G$2))</f>
        <v>106.19504657450643</v>
      </c>
      <c r="H222" s="11">
        <f>G222*EXP((IR-div-0.5*vol_2*vol_2)*H$2+vol_2*(corr*'1A. Gaussians'!G221+SQRT(1-corr*corr)*'1B. Gaussians'!G221)*SQRT(H$2))</f>
        <v>119.70058992877792</v>
      </c>
      <c r="I222" s="11">
        <f>H222*EXP((IR-div-0.5*vol_2*vol_2)*I$2+vol_2*(corr*'1A. Gaussians'!H221+SQRT(1-corr*corr)*'1B. Gaussians'!H221)*SQRT(I$2))</f>
        <v>121.07788724876266</v>
      </c>
      <c r="J222" s="11">
        <f>I222*EXP((IR-div-0.5*vol_2*vol_2)*J$2+vol_2*(corr*'1A. Gaussians'!I221+SQRT(1-corr*corr)*'1B. Gaussians'!I221)*SQRT(J$2))</f>
        <v>145.27595982049658</v>
      </c>
      <c r="K222" s="11">
        <f>J222*EXP((IR-div-0.5*vol_2*vol_2)*K$2+vol_2*(corr*'1A. Gaussians'!J221+SQRT(1-corr*corr)*'1B. Gaussians'!J221)*SQRT(K$2))</f>
        <v>122.0299502970005</v>
      </c>
      <c r="L222" s="11">
        <f>K222*EXP((IR-div-0.5*vol_2*vol_2)*L$2+vol_2*(corr*'1A. Gaussians'!K221+SQRT(1-corr*corr)*'1B. Gaussians'!K221)*SQRT(L$2))</f>
        <v>115.4326462440285</v>
      </c>
      <c r="M222" s="11">
        <f>L222*EXP((IR-div-0.5*vol_2*vol_2)*M$2+vol_2*(corr*'1A. Gaussians'!L221+SQRT(1-corr*corr)*'1B. Gaussians'!L221)*SQRT(M$2))</f>
        <v>126.17955581075238</v>
      </c>
      <c r="N222" s="11">
        <f>M222*EXP((IR-div-0.5*vol_2*vol_2)*N$2+vol_2*(corr*'1A. Gaussians'!M221+SQRT(1-corr*corr)*'1B. Gaussians'!M221)*SQRT(N$2))</f>
        <v>125.43481914657156</v>
      </c>
      <c r="O222" s="11">
        <f>N222*EXP((IR-div-0.5*vol_2*vol_2)*O$2+vol_2*(corr*'1A. Gaussians'!N221+SQRT(1-corr*corr)*'1B. Gaussians'!N221)*SQRT(O$2))</f>
        <v>114.83470132653241</v>
      </c>
      <c r="P222" s="11">
        <f>O222*EXP((IR-div-0.5*vol_2*vol_2)*P$2+vol_2*(corr*'1A. Gaussians'!O221+SQRT(1-corr*corr)*'1B. Gaussians'!O221)*SQRT(P$2))</f>
        <v>132.66146622910563</v>
      </c>
      <c r="Q222" s="11">
        <f>P222*EXP((IR-div-0.5*vol_2*vol_2)*Q$2+vol_2*(corr*'1A. Gaussians'!P221+SQRT(1-corr*corr)*'1B. Gaussians'!P221)*SQRT(Q$2))</f>
        <v>136.60185744180643</v>
      </c>
      <c r="R222" s="11">
        <f>Q222*EXP((IR-div-0.5*vol_2*vol_2)*R$2+vol_2*(corr*'1A. Gaussians'!Q221+SQRT(1-corr*corr)*'1B. Gaussians'!Q221)*SQRT(R$2))</f>
        <v>174.1355081109981</v>
      </c>
      <c r="S222" s="11">
        <f>R222*EXP((IR-div-0.5*vol_2*vol_2)*S$2+vol_2*(corr*'1A. Gaussians'!R221+SQRT(1-corr*corr)*'1B. Gaussians'!R221)*SQRT(S$2))</f>
        <v>163.46678289241459</v>
      </c>
      <c r="T222" s="11">
        <f>S222*EXP((IR-div-0.5*vol_2*vol_2)*T$2+vol_2*(corr*'1A. Gaussians'!S221+SQRT(1-corr*corr)*'1B. Gaussians'!S221)*SQRT(T$2))</f>
        <v>164.20021946435517</v>
      </c>
      <c r="U222" s="11">
        <f>T222*EXP((IR-div-0.5*vol_2*vol_2)*U$2+vol_2*(corr*'1A. Gaussians'!T221+SQRT(1-corr*corr)*'1B. Gaussians'!T221)*SQRT(U$2))</f>
        <v>180.18732315982732</v>
      </c>
      <c r="V222" s="11">
        <f>U222*EXP((IR-div-0.5*vol_2*vol_2)*V$2+vol_2*(corr*'1A. Gaussians'!U221+SQRT(1-corr*corr)*'1B. Gaussians'!U221)*SQRT(V$2))</f>
        <v>161.47240117218777</v>
      </c>
      <c r="W222" s="12">
        <f>V222*EXP((IR-div-0.5*vol_2*vol_2)*W$2+vol_2*(corr*'1A. Gaussians'!V221+SQRT(1-corr*corr)*'1B. Gaussians'!V221)*SQRT(W$2))</f>
        <v>172.51955392850738</v>
      </c>
    </row>
    <row r="223" spans="2:23" x14ac:dyDescent="0.35">
      <c r="B223" s="9" t="s">
        <v>219</v>
      </c>
      <c r="C223" s="11">
        <f t="shared" si="4"/>
        <v>100</v>
      </c>
      <c r="D223" s="11">
        <f>C223*EXP((IR-div-0.5*vol_2*vol_2)*D$2+vol_2*(corr*'1A. Gaussians'!C222+SQRT(1-corr*corr)*'1B. Gaussians'!C222)*SQRT(D$2))</f>
        <v>102.00996157062636</v>
      </c>
      <c r="E223" s="11">
        <f>D223*EXP((IR-div-0.5*vol_2*vol_2)*E$2+vol_2*(corr*'1A. Gaussians'!D222+SQRT(1-corr*corr)*'1B. Gaussians'!D222)*SQRT(E$2))</f>
        <v>88.280079575557977</v>
      </c>
      <c r="F223" s="11">
        <f>E223*EXP((IR-div-0.5*vol_2*vol_2)*F$2+vol_2*(corr*'1A. Gaussians'!E222+SQRT(1-corr*corr)*'1B. Gaussians'!E222)*SQRT(F$2))</f>
        <v>89.233260245679446</v>
      </c>
      <c r="G223" s="11">
        <f>F223*EXP((IR-div-0.5*vol_2*vol_2)*G$2+vol_2*(corr*'1A. Gaussians'!F222+SQRT(1-corr*corr)*'1B. Gaussians'!F222)*SQRT(G$2))</f>
        <v>100.18832994964859</v>
      </c>
      <c r="H223" s="11">
        <f>G223*EXP((IR-div-0.5*vol_2*vol_2)*H$2+vol_2*(corr*'1A. Gaussians'!G222+SQRT(1-corr*corr)*'1B. Gaussians'!G222)*SQRT(H$2))</f>
        <v>99.060537507581529</v>
      </c>
      <c r="I223" s="11">
        <f>H223*EXP((IR-div-0.5*vol_2*vol_2)*I$2+vol_2*(corr*'1A. Gaussians'!H222+SQRT(1-corr*corr)*'1B. Gaussians'!H222)*SQRT(I$2))</f>
        <v>95.215378168881344</v>
      </c>
      <c r="J223" s="11">
        <f>I223*EXP((IR-div-0.5*vol_2*vol_2)*J$2+vol_2*(corr*'1A. Gaussians'!I222+SQRT(1-corr*corr)*'1B. Gaussians'!I222)*SQRT(J$2))</f>
        <v>99.763549112183739</v>
      </c>
      <c r="K223" s="11">
        <f>J223*EXP((IR-div-0.5*vol_2*vol_2)*K$2+vol_2*(corr*'1A. Gaussians'!J222+SQRT(1-corr*corr)*'1B. Gaussians'!J222)*SQRT(K$2))</f>
        <v>103.06962829576753</v>
      </c>
      <c r="L223" s="11">
        <f>K223*EXP((IR-div-0.5*vol_2*vol_2)*L$2+vol_2*(corr*'1A. Gaussians'!K222+SQRT(1-corr*corr)*'1B. Gaussians'!K222)*SQRT(L$2))</f>
        <v>102.25860367435521</v>
      </c>
      <c r="M223" s="11">
        <f>L223*EXP((IR-div-0.5*vol_2*vol_2)*M$2+vol_2*(corr*'1A. Gaussians'!L222+SQRT(1-corr*corr)*'1B. Gaussians'!L222)*SQRT(M$2))</f>
        <v>115.25514504337136</v>
      </c>
      <c r="N223" s="11">
        <f>M223*EXP((IR-div-0.5*vol_2*vol_2)*N$2+vol_2*(corr*'1A. Gaussians'!M222+SQRT(1-corr*corr)*'1B. Gaussians'!M222)*SQRT(N$2))</f>
        <v>118.49304027028958</v>
      </c>
      <c r="O223" s="11">
        <f>N223*EXP((IR-div-0.5*vol_2*vol_2)*O$2+vol_2*(corr*'1A. Gaussians'!N222+SQRT(1-corr*corr)*'1B. Gaussians'!N222)*SQRT(O$2))</f>
        <v>115.88444709407963</v>
      </c>
      <c r="P223" s="11">
        <f>O223*EXP((IR-div-0.5*vol_2*vol_2)*P$2+vol_2*(corr*'1A. Gaussians'!O222+SQRT(1-corr*corr)*'1B. Gaussians'!O222)*SQRT(P$2))</f>
        <v>99.650865715479043</v>
      </c>
      <c r="Q223" s="11">
        <f>P223*EXP((IR-div-0.5*vol_2*vol_2)*Q$2+vol_2*(corr*'1A. Gaussians'!P222+SQRT(1-corr*corr)*'1B. Gaussians'!P222)*SQRT(Q$2))</f>
        <v>100.65728246402186</v>
      </c>
      <c r="R223" s="11">
        <f>Q223*EXP((IR-div-0.5*vol_2*vol_2)*R$2+vol_2*(corr*'1A. Gaussians'!Q222+SQRT(1-corr*corr)*'1B. Gaussians'!Q222)*SQRT(R$2))</f>
        <v>102.15664918628232</v>
      </c>
      <c r="S223" s="11">
        <f>R223*EXP((IR-div-0.5*vol_2*vol_2)*S$2+vol_2*(corr*'1A. Gaussians'!R222+SQRT(1-corr*corr)*'1B. Gaussians'!R222)*SQRT(S$2))</f>
        <v>108.8491843649002</v>
      </c>
      <c r="T223" s="11">
        <f>S223*EXP((IR-div-0.5*vol_2*vol_2)*T$2+vol_2*(corr*'1A. Gaussians'!S222+SQRT(1-corr*corr)*'1B. Gaussians'!S222)*SQRT(T$2))</f>
        <v>105.80193270048048</v>
      </c>
      <c r="U223" s="11">
        <f>T223*EXP((IR-div-0.5*vol_2*vol_2)*U$2+vol_2*(corr*'1A. Gaussians'!T222+SQRT(1-corr*corr)*'1B. Gaussians'!T222)*SQRT(U$2))</f>
        <v>128.78963951968481</v>
      </c>
      <c r="V223" s="11">
        <f>U223*EXP((IR-div-0.5*vol_2*vol_2)*V$2+vol_2*(corr*'1A. Gaussians'!U222+SQRT(1-corr*corr)*'1B. Gaussians'!U222)*SQRT(V$2))</f>
        <v>145.05894887093467</v>
      </c>
      <c r="W223" s="12">
        <f>V223*EXP((IR-div-0.5*vol_2*vol_2)*W$2+vol_2*(corr*'1A. Gaussians'!V222+SQRT(1-corr*corr)*'1B. Gaussians'!V222)*SQRT(W$2))</f>
        <v>154.73158717953237</v>
      </c>
    </row>
    <row r="224" spans="2:23" x14ac:dyDescent="0.35">
      <c r="B224" s="9" t="s">
        <v>220</v>
      </c>
      <c r="C224" s="11">
        <f t="shared" si="4"/>
        <v>100</v>
      </c>
      <c r="D224" s="11">
        <f>C224*EXP((IR-div-0.5*vol_2*vol_2)*D$2+vol_2*(corr*'1A. Gaussians'!C223+SQRT(1-corr*corr)*'1B. Gaussians'!C223)*SQRT(D$2))</f>
        <v>114.48684630749651</v>
      </c>
      <c r="E224" s="11">
        <f>D224*EXP((IR-div-0.5*vol_2*vol_2)*E$2+vol_2*(corr*'1A. Gaussians'!D223+SQRT(1-corr*corr)*'1B. Gaussians'!D223)*SQRT(E$2))</f>
        <v>98.689796819557813</v>
      </c>
      <c r="F224" s="11">
        <f>E224*EXP((IR-div-0.5*vol_2*vol_2)*F$2+vol_2*(corr*'1A. Gaussians'!E223+SQRT(1-corr*corr)*'1B. Gaussians'!E223)*SQRT(F$2))</f>
        <v>112.24076357257231</v>
      </c>
      <c r="G224" s="11">
        <f>F224*EXP((IR-div-0.5*vol_2*vol_2)*G$2+vol_2*(corr*'1A. Gaussians'!F223+SQRT(1-corr*corr)*'1B. Gaussians'!F223)*SQRT(G$2))</f>
        <v>121.26679118789598</v>
      </c>
      <c r="H224" s="11">
        <f>G224*EXP((IR-div-0.5*vol_2*vol_2)*H$2+vol_2*(corr*'1A. Gaussians'!G223+SQRT(1-corr*corr)*'1B. Gaussians'!G223)*SQRT(H$2))</f>
        <v>118.2065364283357</v>
      </c>
      <c r="I224" s="11">
        <f>H224*EXP((IR-div-0.5*vol_2*vol_2)*I$2+vol_2*(corr*'1A. Gaussians'!H223+SQRT(1-corr*corr)*'1B. Gaussians'!H223)*SQRT(I$2))</f>
        <v>106.98770409774362</v>
      </c>
      <c r="J224" s="11">
        <f>I224*EXP((IR-div-0.5*vol_2*vol_2)*J$2+vol_2*(corr*'1A. Gaussians'!I223+SQRT(1-corr*corr)*'1B. Gaussians'!I223)*SQRT(J$2))</f>
        <v>104.62996850614788</v>
      </c>
      <c r="K224" s="11">
        <f>J224*EXP((IR-div-0.5*vol_2*vol_2)*K$2+vol_2*(corr*'1A. Gaussians'!J223+SQRT(1-corr*corr)*'1B. Gaussians'!J223)*SQRT(K$2))</f>
        <v>102.11362978693499</v>
      </c>
      <c r="L224" s="11">
        <f>K224*EXP((IR-div-0.5*vol_2*vol_2)*L$2+vol_2*(corr*'1A. Gaussians'!K223+SQRT(1-corr*corr)*'1B. Gaussians'!K223)*SQRT(L$2))</f>
        <v>97.074089738695918</v>
      </c>
      <c r="M224" s="11">
        <f>L224*EXP((IR-div-0.5*vol_2*vol_2)*M$2+vol_2*(corr*'1A. Gaussians'!L223+SQRT(1-corr*corr)*'1B. Gaussians'!L223)*SQRT(M$2))</f>
        <v>82.012046820292568</v>
      </c>
      <c r="N224" s="11">
        <f>M224*EXP((IR-div-0.5*vol_2*vol_2)*N$2+vol_2*(corr*'1A. Gaussians'!M223+SQRT(1-corr*corr)*'1B. Gaussians'!M223)*SQRT(N$2))</f>
        <v>92.059549427358093</v>
      </c>
      <c r="O224" s="11">
        <f>N224*EXP((IR-div-0.5*vol_2*vol_2)*O$2+vol_2*(corr*'1A. Gaussians'!N223+SQRT(1-corr*corr)*'1B. Gaussians'!N223)*SQRT(O$2))</f>
        <v>79.128101897000747</v>
      </c>
      <c r="P224" s="11">
        <f>O224*EXP((IR-div-0.5*vol_2*vol_2)*P$2+vol_2*(corr*'1A. Gaussians'!O223+SQRT(1-corr*corr)*'1B. Gaussians'!O223)*SQRT(P$2))</f>
        <v>73.035553190029489</v>
      </c>
      <c r="Q224" s="11">
        <f>P224*EXP((IR-div-0.5*vol_2*vol_2)*Q$2+vol_2*(corr*'1A. Gaussians'!P223+SQRT(1-corr*corr)*'1B. Gaussians'!P223)*SQRT(Q$2))</f>
        <v>74.221348566039737</v>
      </c>
      <c r="R224" s="11">
        <f>Q224*EXP((IR-div-0.5*vol_2*vol_2)*R$2+vol_2*(corr*'1A. Gaussians'!Q223+SQRT(1-corr*corr)*'1B. Gaussians'!Q223)*SQRT(R$2))</f>
        <v>67.754086625985693</v>
      </c>
      <c r="S224" s="11">
        <f>R224*EXP((IR-div-0.5*vol_2*vol_2)*S$2+vol_2*(corr*'1A. Gaussians'!R223+SQRT(1-corr*corr)*'1B. Gaussians'!R223)*SQRT(S$2))</f>
        <v>58.226783794256171</v>
      </c>
      <c r="T224" s="11">
        <f>S224*EXP((IR-div-0.5*vol_2*vol_2)*T$2+vol_2*(corr*'1A. Gaussians'!S223+SQRT(1-corr*corr)*'1B. Gaussians'!S223)*SQRT(T$2))</f>
        <v>51.896243869651897</v>
      </c>
      <c r="U224" s="11">
        <f>T224*EXP((IR-div-0.5*vol_2*vol_2)*U$2+vol_2*(corr*'1A. Gaussians'!T223+SQRT(1-corr*corr)*'1B. Gaussians'!T223)*SQRT(U$2))</f>
        <v>70.432726251424867</v>
      </c>
      <c r="V224" s="11">
        <f>U224*EXP((IR-div-0.5*vol_2*vol_2)*V$2+vol_2*(corr*'1A. Gaussians'!U223+SQRT(1-corr*corr)*'1B. Gaussians'!U223)*SQRT(V$2))</f>
        <v>73.860011946606789</v>
      </c>
      <c r="W224" s="12">
        <f>V224*EXP((IR-div-0.5*vol_2*vol_2)*W$2+vol_2*(corr*'1A. Gaussians'!V223+SQRT(1-corr*corr)*'1B. Gaussians'!V223)*SQRT(W$2))</f>
        <v>86.086838209122007</v>
      </c>
    </row>
    <row r="225" spans="2:23" x14ac:dyDescent="0.35">
      <c r="B225" s="9" t="s">
        <v>221</v>
      </c>
      <c r="C225" s="11">
        <f t="shared" si="4"/>
        <v>100</v>
      </c>
      <c r="D225" s="11">
        <f>C225*EXP((IR-div-0.5*vol_2*vol_2)*D$2+vol_2*(corr*'1A. Gaussians'!C224+SQRT(1-corr*corr)*'1B. Gaussians'!C224)*SQRT(D$2))</f>
        <v>100.29571569652029</v>
      </c>
      <c r="E225" s="11">
        <f>D225*EXP((IR-div-0.5*vol_2*vol_2)*E$2+vol_2*(corr*'1A. Gaussians'!D224+SQRT(1-corr*corr)*'1B. Gaussians'!D224)*SQRT(E$2))</f>
        <v>93.410870970079543</v>
      </c>
      <c r="F225" s="11">
        <f>E225*EXP((IR-div-0.5*vol_2*vol_2)*F$2+vol_2*(corr*'1A. Gaussians'!E224+SQRT(1-corr*corr)*'1B. Gaussians'!E224)*SQRT(F$2))</f>
        <v>77.917717675977954</v>
      </c>
      <c r="G225" s="11">
        <f>F225*EXP((IR-div-0.5*vol_2*vol_2)*G$2+vol_2*(corr*'1A. Gaussians'!F224+SQRT(1-corr*corr)*'1B. Gaussians'!F224)*SQRT(G$2))</f>
        <v>88.281616433861558</v>
      </c>
      <c r="H225" s="11">
        <f>G225*EXP((IR-div-0.5*vol_2*vol_2)*H$2+vol_2*(corr*'1A. Gaussians'!G224+SQRT(1-corr*corr)*'1B. Gaussians'!G224)*SQRT(H$2))</f>
        <v>92.587772087994537</v>
      </c>
      <c r="I225" s="11">
        <f>H225*EXP((IR-div-0.5*vol_2*vol_2)*I$2+vol_2*(corr*'1A. Gaussians'!H224+SQRT(1-corr*corr)*'1B. Gaussians'!H224)*SQRT(I$2))</f>
        <v>106.62463689211378</v>
      </c>
      <c r="J225" s="11">
        <f>I225*EXP((IR-div-0.5*vol_2*vol_2)*J$2+vol_2*(corr*'1A. Gaussians'!I224+SQRT(1-corr*corr)*'1B. Gaussians'!I224)*SQRT(J$2))</f>
        <v>99.044695345482509</v>
      </c>
      <c r="K225" s="11">
        <f>J225*EXP((IR-div-0.5*vol_2*vol_2)*K$2+vol_2*(corr*'1A. Gaussians'!J224+SQRT(1-corr*corr)*'1B. Gaussians'!J224)*SQRT(K$2))</f>
        <v>102.80138283277222</v>
      </c>
      <c r="L225" s="11">
        <f>K225*EXP((IR-div-0.5*vol_2*vol_2)*L$2+vol_2*(corr*'1A. Gaussians'!K224+SQRT(1-corr*corr)*'1B. Gaussians'!K224)*SQRT(L$2))</f>
        <v>117.37965957723823</v>
      </c>
      <c r="M225" s="11">
        <f>L225*EXP((IR-div-0.5*vol_2*vol_2)*M$2+vol_2*(corr*'1A. Gaussians'!L224+SQRT(1-corr*corr)*'1B. Gaussians'!L224)*SQRT(M$2))</f>
        <v>115.18933149998186</v>
      </c>
      <c r="N225" s="11">
        <f>M225*EXP((IR-div-0.5*vol_2*vol_2)*N$2+vol_2*(corr*'1A. Gaussians'!M224+SQRT(1-corr*corr)*'1B. Gaussians'!M224)*SQRT(N$2))</f>
        <v>112.26153956875956</v>
      </c>
      <c r="O225" s="11">
        <f>N225*EXP((IR-div-0.5*vol_2*vol_2)*O$2+vol_2*(corr*'1A. Gaussians'!N224+SQRT(1-corr*corr)*'1B. Gaussians'!N224)*SQRT(O$2))</f>
        <v>86.599900065462052</v>
      </c>
      <c r="P225" s="11">
        <f>O225*EXP((IR-div-0.5*vol_2*vol_2)*P$2+vol_2*(corr*'1A. Gaussians'!O224+SQRT(1-corr*corr)*'1B. Gaussians'!O224)*SQRT(P$2))</f>
        <v>84.129680861387584</v>
      </c>
      <c r="Q225" s="11">
        <f>P225*EXP((IR-div-0.5*vol_2*vol_2)*Q$2+vol_2*(corr*'1A. Gaussians'!P224+SQRT(1-corr*corr)*'1B. Gaussians'!P224)*SQRT(Q$2))</f>
        <v>85.062491110689265</v>
      </c>
      <c r="R225" s="11">
        <f>Q225*EXP((IR-div-0.5*vol_2*vol_2)*R$2+vol_2*(corr*'1A. Gaussians'!Q224+SQRT(1-corr*corr)*'1B. Gaussians'!Q224)*SQRT(R$2))</f>
        <v>83.076752535739089</v>
      </c>
      <c r="S225" s="11">
        <f>R225*EXP((IR-div-0.5*vol_2*vol_2)*S$2+vol_2*(corr*'1A. Gaussians'!R224+SQRT(1-corr*corr)*'1B. Gaussians'!R224)*SQRT(S$2))</f>
        <v>73.449496093578091</v>
      </c>
      <c r="T225" s="11">
        <f>S225*EXP((IR-div-0.5*vol_2*vol_2)*T$2+vol_2*(corr*'1A. Gaussians'!S224+SQRT(1-corr*corr)*'1B. Gaussians'!S224)*SQRT(T$2))</f>
        <v>66.023633183406332</v>
      </c>
      <c r="U225" s="11">
        <f>T225*EXP((IR-div-0.5*vol_2*vol_2)*U$2+vol_2*(corr*'1A. Gaussians'!T224+SQRT(1-corr*corr)*'1B. Gaussians'!T224)*SQRT(U$2))</f>
        <v>72.995267999502985</v>
      </c>
      <c r="V225" s="11">
        <f>U225*EXP((IR-div-0.5*vol_2*vol_2)*V$2+vol_2*(corr*'1A. Gaussians'!U224+SQRT(1-corr*corr)*'1B. Gaussians'!U224)*SQRT(V$2))</f>
        <v>84.217416982160628</v>
      </c>
      <c r="W225" s="12">
        <f>V225*EXP((IR-div-0.5*vol_2*vol_2)*W$2+vol_2*(corr*'1A. Gaussians'!V224+SQRT(1-corr*corr)*'1B. Gaussians'!V224)*SQRT(W$2))</f>
        <v>77.701352526251043</v>
      </c>
    </row>
    <row r="226" spans="2:23" x14ac:dyDescent="0.35">
      <c r="B226" s="9" t="s">
        <v>222</v>
      </c>
      <c r="C226" s="11">
        <f t="shared" si="4"/>
        <v>100</v>
      </c>
      <c r="D226" s="11">
        <f>C226*EXP((IR-div-0.5*vol_2*vol_2)*D$2+vol_2*(corr*'1A. Gaussians'!C225+SQRT(1-corr*corr)*'1B. Gaussians'!C225)*SQRT(D$2))</f>
        <v>114.7784714018306</v>
      </c>
      <c r="E226" s="11">
        <f>D226*EXP((IR-div-0.5*vol_2*vol_2)*E$2+vol_2*(corr*'1A. Gaussians'!D225+SQRT(1-corr*corr)*'1B. Gaussians'!D225)*SQRT(E$2))</f>
        <v>117.60739939394873</v>
      </c>
      <c r="F226" s="11">
        <f>E226*EXP((IR-div-0.5*vol_2*vol_2)*F$2+vol_2*(corr*'1A. Gaussians'!E225+SQRT(1-corr*corr)*'1B. Gaussians'!E225)*SQRT(F$2))</f>
        <v>117.13656224741673</v>
      </c>
      <c r="G226" s="11">
        <f>F226*EXP((IR-div-0.5*vol_2*vol_2)*G$2+vol_2*(corr*'1A. Gaussians'!F225+SQRT(1-corr*corr)*'1B. Gaussians'!F225)*SQRT(G$2))</f>
        <v>129.44145130910309</v>
      </c>
      <c r="H226" s="11">
        <f>G226*EXP((IR-div-0.5*vol_2*vol_2)*H$2+vol_2*(corr*'1A. Gaussians'!G225+SQRT(1-corr*corr)*'1B. Gaussians'!G225)*SQRT(H$2))</f>
        <v>125.82079448260146</v>
      </c>
      <c r="I226" s="11">
        <f>H226*EXP((IR-div-0.5*vol_2*vol_2)*I$2+vol_2*(corr*'1A. Gaussians'!H225+SQRT(1-corr*corr)*'1B. Gaussians'!H225)*SQRT(I$2))</f>
        <v>127.32181793883888</v>
      </c>
      <c r="J226" s="11">
        <f>I226*EXP((IR-div-0.5*vol_2*vol_2)*J$2+vol_2*(corr*'1A. Gaussians'!I225+SQRT(1-corr*corr)*'1B. Gaussians'!I225)*SQRT(J$2))</f>
        <v>111.64994645785008</v>
      </c>
      <c r="K226" s="11">
        <f>J226*EXP((IR-div-0.5*vol_2*vol_2)*K$2+vol_2*(corr*'1A. Gaussians'!J225+SQRT(1-corr*corr)*'1B. Gaussians'!J225)*SQRT(K$2))</f>
        <v>118.47963093873629</v>
      </c>
      <c r="L226" s="11">
        <f>K226*EXP((IR-div-0.5*vol_2*vol_2)*L$2+vol_2*(corr*'1A. Gaussians'!K225+SQRT(1-corr*corr)*'1B. Gaussians'!K225)*SQRT(L$2))</f>
        <v>117.7641332573079</v>
      </c>
      <c r="M226" s="11">
        <f>L226*EXP((IR-div-0.5*vol_2*vol_2)*M$2+vol_2*(corr*'1A. Gaussians'!L225+SQRT(1-corr*corr)*'1B. Gaussians'!L225)*SQRT(M$2))</f>
        <v>112.39800948655171</v>
      </c>
      <c r="N226" s="11">
        <f>M226*EXP((IR-div-0.5*vol_2*vol_2)*N$2+vol_2*(corr*'1A. Gaussians'!M225+SQRT(1-corr*corr)*'1B. Gaussians'!M225)*SQRT(N$2))</f>
        <v>100.51211259932185</v>
      </c>
      <c r="O226" s="11">
        <f>N226*EXP((IR-div-0.5*vol_2*vol_2)*O$2+vol_2*(corr*'1A. Gaussians'!N225+SQRT(1-corr*corr)*'1B. Gaussians'!N225)*SQRT(O$2))</f>
        <v>104.30063291798099</v>
      </c>
      <c r="P226" s="11">
        <f>O226*EXP((IR-div-0.5*vol_2*vol_2)*P$2+vol_2*(corr*'1A. Gaussians'!O225+SQRT(1-corr*corr)*'1B. Gaussians'!O225)*SQRT(P$2))</f>
        <v>112.73030216122766</v>
      </c>
      <c r="Q226" s="11">
        <f>P226*EXP((IR-div-0.5*vol_2*vol_2)*Q$2+vol_2*(corr*'1A. Gaussians'!P225+SQRT(1-corr*corr)*'1B. Gaussians'!P225)*SQRT(Q$2))</f>
        <v>91.591008550905272</v>
      </c>
      <c r="R226" s="11">
        <f>Q226*EXP((IR-div-0.5*vol_2*vol_2)*R$2+vol_2*(corr*'1A. Gaussians'!Q225+SQRT(1-corr*corr)*'1B. Gaussians'!Q225)*SQRT(R$2))</f>
        <v>97.643408093373395</v>
      </c>
      <c r="S226" s="11">
        <f>R226*EXP((IR-div-0.5*vol_2*vol_2)*S$2+vol_2*(corr*'1A. Gaussians'!R225+SQRT(1-corr*corr)*'1B. Gaussians'!R225)*SQRT(S$2))</f>
        <v>96.768318939260311</v>
      </c>
      <c r="T226" s="11">
        <f>S226*EXP((IR-div-0.5*vol_2*vol_2)*T$2+vol_2*(corr*'1A. Gaussians'!S225+SQRT(1-corr*corr)*'1B. Gaussians'!S225)*SQRT(T$2))</f>
        <v>97.527299229036956</v>
      </c>
      <c r="U226" s="11">
        <f>T226*EXP((IR-div-0.5*vol_2*vol_2)*U$2+vol_2*(corr*'1A. Gaussians'!T225+SQRT(1-corr*corr)*'1B. Gaussians'!T225)*SQRT(U$2))</f>
        <v>105.52605393953105</v>
      </c>
      <c r="V226" s="11">
        <f>U226*EXP((IR-div-0.5*vol_2*vol_2)*V$2+vol_2*(corr*'1A. Gaussians'!U225+SQRT(1-corr*corr)*'1B. Gaussians'!U225)*SQRT(V$2))</f>
        <v>102.67439711571318</v>
      </c>
      <c r="W226" s="12">
        <f>V226*EXP((IR-div-0.5*vol_2*vol_2)*W$2+vol_2*(corr*'1A. Gaussians'!V225+SQRT(1-corr*corr)*'1B. Gaussians'!V225)*SQRT(W$2))</f>
        <v>79.809367343595966</v>
      </c>
    </row>
    <row r="227" spans="2:23" x14ac:dyDescent="0.35">
      <c r="B227" s="9" t="s">
        <v>223</v>
      </c>
      <c r="C227" s="11">
        <f t="shared" si="4"/>
        <v>100</v>
      </c>
      <c r="D227" s="11">
        <f>C227*EXP((IR-div-0.5*vol_2*vol_2)*D$2+vol_2*(corr*'1A. Gaussians'!C226+SQRT(1-corr*corr)*'1B. Gaussians'!C226)*SQRT(D$2))</f>
        <v>101.94664727205256</v>
      </c>
      <c r="E227" s="11">
        <f>D227*EXP((IR-div-0.5*vol_2*vol_2)*E$2+vol_2*(corr*'1A. Gaussians'!D226+SQRT(1-corr*corr)*'1B. Gaussians'!D226)*SQRT(E$2))</f>
        <v>115.87509942225078</v>
      </c>
      <c r="F227" s="11">
        <f>E227*EXP((IR-div-0.5*vol_2*vol_2)*F$2+vol_2*(corr*'1A. Gaussians'!E226+SQRT(1-corr*corr)*'1B. Gaussians'!E226)*SQRT(F$2))</f>
        <v>109.49147498319084</v>
      </c>
      <c r="G227" s="11">
        <f>F227*EXP((IR-div-0.5*vol_2*vol_2)*G$2+vol_2*(corr*'1A. Gaussians'!F226+SQRT(1-corr*corr)*'1B. Gaussians'!F226)*SQRT(G$2))</f>
        <v>106.11341492680357</v>
      </c>
      <c r="H227" s="11">
        <f>G227*EXP((IR-div-0.5*vol_2*vol_2)*H$2+vol_2*(corr*'1A. Gaussians'!G226+SQRT(1-corr*corr)*'1B. Gaussians'!G226)*SQRT(H$2))</f>
        <v>123.56295818558985</v>
      </c>
      <c r="I227" s="11">
        <f>H227*EXP((IR-div-0.5*vol_2*vol_2)*I$2+vol_2*(corr*'1A. Gaussians'!H226+SQRT(1-corr*corr)*'1B. Gaussians'!H226)*SQRT(I$2))</f>
        <v>139.9713985000491</v>
      </c>
      <c r="J227" s="11">
        <f>I227*EXP((IR-div-0.5*vol_2*vol_2)*J$2+vol_2*(corr*'1A. Gaussians'!I226+SQRT(1-corr*corr)*'1B. Gaussians'!I226)*SQRT(J$2))</f>
        <v>137.50470923988178</v>
      </c>
      <c r="K227" s="11">
        <f>J227*EXP((IR-div-0.5*vol_2*vol_2)*K$2+vol_2*(corr*'1A. Gaussians'!J226+SQRT(1-corr*corr)*'1B. Gaussians'!J226)*SQRT(K$2))</f>
        <v>131.6233725413681</v>
      </c>
      <c r="L227" s="11">
        <f>K227*EXP((IR-div-0.5*vol_2*vol_2)*L$2+vol_2*(corr*'1A. Gaussians'!K226+SQRT(1-corr*corr)*'1B. Gaussians'!K226)*SQRT(L$2))</f>
        <v>138.64294782895695</v>
      </c>
      <c r="M227" s="11">
        <f>L227*EXP((IR-div-0.5*vol_2*vol_2)*M$2+vol_2*(corr*'1A. Gaussians'!L226+SQRT(1-corr*corr)*'1B. Gaussians'!L226)*SQRT(M$2))</f>
        <v>130.28607068977314</v>
      </c>
      <c r="N227" s="11">
        <f>M227*EXP((IR-div-0.5*vol_2*vol_2)*N$2+vol_2*(corr*'1A. Gaussians'!M226+SQRT(1-corr*corr)*'1B. Gaussians'!M226)*SQRT(N$2))</f>
        <v>125.85880187400329</v>
      </c>
      <c r="O227" s="11">
        <f>N227*EXP((IR-div-0.5*vol_2*vol_2)*O$2+vol_2*(corr*'1A. Gaussians'!N226+SQRT(1-corr*corr)*'1B. Gaussians'!N226)*SQRT(O$2))</f>
        <v>123.08524628287594</v>
      </c>
      <c r="P227" s="11">
        <f>O227*EXP((IR-div-0.5*vol_2*vol_2)*P$2+vol_2*(corr*'1A. Gaussians'!O226+SQRT(1-corr*corr)*'1B. Gaussians'!O226)*SQRT(P$2))</f>
        <v>114.04496110591541</v>
      </c>
      <c r="Q227" s="11">
        <f>P227*EXP((IR-div-0.5*vol_2*vol_2)*Q$2+vol_2*(corr*'1A. Gaussians'!P226+SQRT(1-corr*corr)*'1B. Gaussians'!P226)*SQRT(Q$2))</f>
        <v>129.66267444034665</v>
      </c>
      <c r="R227" s="11">
        <f>Q227*EXP((IR-div-0.5*vol_2*vol_2)*R$2+vol_2*(corr*'1A. Gaussians'!Q226+SQRT(1-corr*corr)*'1B. Gaussians'!Q226)*SQRT(R$2))</f>
        <v>140.87103093864974</v>
      </c>
      <c r="S227" s="11">
        <f>R227*EXP((IR-div-0.5*vol_2*vol_2)*S$2+vol_2*(corr*'1A. Gaussians'!R226+SQRT(1-corr*corr)*'1B. Gaussians'!R226)*SQRT(S$2))</f>
        <v>144.70598647478732</v>
      </c>
      <c r="T227" s="11">
        <f>S227*EXP((IR-div-0.5*vol_2*vol_2)*T$2+vol_2*(corr*'1A. Gaussians'!S226+SQRT(1-corr*corr)*'1B. Gaussians'!S226)*SQRT(T$2))</f>
        <v>175.02985082589689</v>
      </c>
      <c r="U227" s="11">
        <f>T227*EXP((IR-div-0.5*vol_2*vol_2)*U$2+vol_2*(corr*'1A. Gaussians'!T226+SQRT(1-corr*corr)*'1B. Gaussians'!T226)*SQRT(U$2))</f>
        <v>128.04797193347062</v>
      </c>
      <c r="V227" s="11">
        <f>U227*EXP((IR-div-0.5*vol_2*vol_2)*V$2+vol_2*(corr*'1A. Gaussians'!U226+SQRT(1-corr*corr)*'1B. Gaussians'!U226)*SQRT(V$2))</f>
        <v>120.57589368147103</v>
      </c>
      <c r="W227" s="12">
        <f>V227*EXP((IR-div-0.5*vol_2*vol_2)*W$2+vol_2*(corr*'1A. Gaussians'!V226+SQRT(1-corr*corr)*'1B. Gaussians'!V226)*SQRT(W$2))</f>
        <v>109.92246663452613</v>
      </c>
    </row>
    <row r="228" spans="2:23" x14ac:dyDescent="0.35">
      <c r="B228" s="9" t="s">
        <v>224</v>
      </c>
      <c r="C228" s="11">
        <f t="shared" si="4"/>
        <v>100</v>
      </c>
      <c r="D228" s="11">
        <f>C228*EXP((IR-div-0.5*vol_2*vol_2)*D$2+vol_2*(corr*'1A. Gaussians'!C227+SQRT(1-corr*corr)*'1B. Gaussians'!C227)*SQRT(D$2))</f>
        <v>100.49964555414834</v>
      </c>
      <c r="E228" s="11">
        <f>D228*EXP((IR-div-0.5*vol_2*vol_2)*E$2+vol_2*(corr*'1A. Gaussians'!D227+SQRT(1-corr*corr)*'1B. Gaussians'!D227)*SQRT(E$2))</f>
        <v>115.41570675251648</v>
      </c>
      <c r="F228" s="11">
        <f>E228*EXP((IR-div-0.5*vol_2*vol_2)*F$2+vol_2*(corr*'1A. Gaussians'!E227+SQRT(1-corr*corr)*'1B. Gaussians'!E227)*SQRT(F$2))</f>
        <v>119.98572668383592</v>
      </c>
      <c r="G228" s="11">
        <f>F228*EXP((IR-div-0.5*vol_2*vol_2)*G$2+vol_2*(corr*'1A. Gaussians'!F227+SQRT(1-corr*corr)*'1B. Gaussians'!F227)*SQRT(G$2))</f>
        <v>123.8716735069852</v>
      </c>
      <c r="H228" s="11">
        <f>G228*EXP((IR-div-0.5*vol_2*vol_2)*H$2+vol_2*(corr*'1A. Gaussians'!G227+SQRT(1-corr*corr)*'1B. Gaussians'!G227)*SQRT(H$2))</f>
        <v>121.67754178684248</v>
      </c>
      <c r="I228" s="11">
        <f>H228*EXP((IR-div-0.5*vol_2*vol_2)*I$2+vol_2*(corr*'1A. Gaussians'!H227+SQRT(1-corr*corr)*'1B. Gaussians'!H227)*SQRT(I$2))</f>
        <v>97.420889028406066</v>
      </c>
      <c r="J228" s="11">
        <f>I228*EXP((IR-div-0.5*vol_2*vol_2)*J$2+vol_2*(corr*'1A. Gaussians'!I227+SQRT(1-corr*corr)*'1B. Gaussians'!I227)*SQRT(J$2))</f>
        <v>88.837889845786975</v>
      </c>
      <c r="K228" s="11">
        <f>J228*EXP((IR-div-0.5*vol_2*vol_2)*K$2+vol_2*(corr*'1A. Gaussians'!J227+SQRT(1-corr*corr)*'1B. Gaussians'!J227)*SQRT(K$2))</f>
        <v>100.28182315087714</v>
      </c>
      <c r="L228" s="11">
        <f>K228*EXP((IR-div-0.5*vol_2*vol_2)*L$2+vol_2*(corr*'1A. Gaussians'!K227+SQRT(1-corr*corr)*'1B. Gaussians'!K227)*SQRT(L$2))</f>
        <v>111.30796847150343</v>
      </c>
      <c r="M228" s="11">
        <f>L228*EXP((IR-div-0.5*vol_2*vol_2)*M$2+vol_2*(corr*'1A. Gaussians'!L227+SQRT(1-corr*corr)*'1B. Gaussians'!L227)*SQRT(M$2))</f>
        <v>105.62661718691001</v>
      </c>
      <c r="N228" s="11">
        <f>M228*EXP((IR-div-0.5*vol_2*vol_2)*N$2+vol_2*(corr*'1A. Gaussians'!M227+SQRT(1-corr*corr)*'1B. Gaussians'!M227)*SQRT(N$2))</f>
        <v>109.98667393564729</v>
      </c>
      <c r="O228" s="11">
        <f>N228*EXP((IR-div-0.5*vol_2*vol_2)*O$2+vol_2*(corr*'1A. Gaussians'!N227+SQRT(1-corr*corr)*'1B. Gaussians'!N227)*SQRT(O$2))</f>
        <v>85.667606807621283</v>
      </c>
      <c r="P228" s="11">
        <f>O228*EXP((IR-div-0.5*vol_2*vol_2)*P$2+vol_2*(corr*'1A. Gaussians'!O227+SQRT(1-corr*corr)*'1B. Gaussians'!O227)*SQRT(P$2))</f>
        <v>83.209246959840087</v>
      </c>
      <c r="Q228" s="11">
        <f>P228*EXP((IR-div-0.5*vol_2*vol_2)*Q$2+vol_2*(corr*'1A. Gaussians'!P227+SQRT(1-corr*corr)*'1B. Gaussians'!P227)*SQRT(Q$2))</f>
        <v>81.802152658861672</v>
      </c>
      <c r="R228" s="11">
        <f>Q228*EXP((IR-div-0.5*vol_2*vol_2)*R$2+vol_2*(corr*'1A. Gaussians'!Q227+SQRT(1-corr*corr)*'1B. Gaussians'!Q227)*SQRT(R$2))</f>
        <v>77.522704649547819</v>
      </c>
      <c r="S228" s="11">
        <f>R228*EXP((IR-div-0.5*vol_2*vol_2)*S$2+vol_2*(corr*'1A. Gaussians'!R227+SQRT(1-corr*corr)*'1B. Gaussians'!R227)*SQRT(S$2))</f>
        <v>91.240908639937757</v>
      </c>
      <c r="T228" s="11">
        <f>S228*EXP((IR-div-0.5*vol_2*vol_2)*T$2+vol_2*(corr*'1A. Gaussians'!S227+SQRT(1-corr*corr)*'1B. Gaussians'!S227)*SQRT(T$2))</f>
        <v>98.370882260246049</v>
      </c>
      <c r="U228" s="11">
        <f>T228*EXP((IR-div-0.5*vol_2*vol_2)*U$2+vol_2*(corr*'1A. Gaussians'!T227+SQRT(1-corr*corr)*'1B. Gaussians'!T227)*SQRT(U$2))</f>
        <v>94.27055183551937</v>
      </c>
      <c r="V228" s="11">
        <f>U228*EXP((IR-div-0.5*vol_2*vol_2)*V$2+vol_2*(corr*'1A. Gaussians'!U227+SQRT(1-corr*corr)*'1B. Gaussians'!U227)*SQRT(V$2))</f>
        <v>85.71769375392175</v>
      </c>
      <c r="W228" s="12">
        <f>V228*EXP((IR-div-0.5*vol_2*vol_2)*W$2+vol_2*(corr*'1A. Gaussians'!V227+SQRT(1-corr*corr)*'1B. Gaussians'!V227)*SQRT(W$2))</f>
        <v>81.483957791189212</v>
      </c>
    </row>
    <row r="229" spans="2:23" x14ac:dyDescent="0.35">
      <c r="B229" s="9" t="s">
        <v>225</v>
      </c>
      <c r="C229" s="11">
        <f t="shared" si="4"/>
        <v>100</v>
      </c>
      <c r="D229" s="11">
        <f>C229*EXP((IR-div-0.5*vol_2*vol_2)*D$2+vol_2*(corr*'1A. Gaussians'!C228+SQRT(1-corr*corr)*'1B. Gaussians'!C228)*SQRT(D$2))</f>
        <v>117.4538765303426</v>
      </c>
      <c r="E229" s="11">
        <f>D229*EXP((IR-div-0.5*vol_2*vol_2)*E$2+vol_2*(corr*'1A. Gaussians'!D228+SQRT(1-corr*corr)*'1B. Gaussians'!D228)*SQRT(E$2))</f>
        <v>104.08882599501776</v>
      </c>
      <c r="F229" s="11">
        <f>E229*EXP((IR-div-0.5*vol_2*vol_2)*F$2+vol_2*(corr*'1A. Gaussians'!E228+SQRT(1-corr*corr)*'1B. Gaussians'!E228)*SQRT(F$2))</f>
        <v>120.12507608777912</v>
      </c>
      <c r="G229" s="11">
        <f>F229*EXP((IR-div-0.5*vol_2*vol_2)*G$2+vol_2*(corr*'1A. Gaussians'!F228+SQRT(1-corr*corr)*'1B. Gaussians'!F228)*SQRT(G$2))</f>
        <v>119.85950965977209</v>
      </c>
      <c r="H229" s="11">
        <f>G229*EXP((IR-div-0.5*vol_2*vol_2)*H$2+vol_2*(corr*'1A. Gaussians'!G228+SQRT(1-corr*corr)*'1B. Gaussians'!G228)*SQRT(H$2))</f>
        <v>110.32055829751556</v>
      </c>
      <c r="I229" s="11">
        <f>H229*EXP((IR-div-0.5*vol_2*vol_2)*I$2+vol_2*(corr*'1A. Gaussians'!H228+SQRT(1-corr*corr)*'1B. Gaussians'!H228)*SQRT(I$2))</f>
        <v>113.23778138506015</v>
      </c>
      <c r="J229" s="11">
        <f>I229*EXP((IR-div-0.5*vol_2*vol_2)*J$2+vol_2*(corr*'1A. Gaussians'!I228+SQRT(1-corr*corr)*'1B. Gaussians'!I228)*SQRT(J$2))</f>
        <v>102.39441666557505</v>
      </c>
      <c r="K229" s="11">
        <f>J229*EXP((IR-div-0.5*vol_2*vol_2)*K$2+vol_2*(corr*'1A. Gaussians'!J228+SQRT(1-corr*corr)*'1B. Gaussians'!J228)*SQRT(K$2))</f>
        <v>110.2348766173113</v>
      </c>
      <c r="L229" s="11">
        <f>K229*EXP((IR-div-0.5*vol_2*vol_2)*L$2+vol_2*(corr*'1A. Gaussians'!K228+SQRT(1-corr*corr)*'1B. Gaussians'!K228)*SQRT(L$2))</f>
        <v>96.940052730718278</v>
      </c>
      <c r="M229" s="11">
        <f>L229*EXP((IR-div-0.5*vol_2*vol_2)*M$2+vol_2*(corr*'1A. Gaussians'!L228+SQRT(1-corr*corr)*'1B. Gaussians'!L228)*SQRT(M$2))</f>
        <v>99.138619102420947</v>
      </c>
      <c r="N229" s="11">
        <f>M229*EXP((IR-div-0.5*vol_2*vol_2)*N$2+vol_2*(corr*'1A. Gaussians'!M228+SQRT(1-corr*corr)*'1B. Gaussians'!M228)*SQRT(N$2))</f>
        <v>108.19336817340567</v>
      </c>
      <c r="O229" s="11">
        <f>N229*EXP((IR-div-0.5*vol_2*vol_2)*O$2+vol_2*(corr*'1A. Gaussians'!N228+SQRT(1-corr*corr)*'1B. Gaussians'!N228)*SQRT(O$2))</f>
        <v>110.50888882989564</v>
      </c>
      <c r="P229" s="11">
        <f>O229*EXP((IR-div-0.5*vol_2*vol_2)*P$2+vol_2*(corr*'1A. Gaussians'!O228+SQRT(1-corr*corr)*'1B. Gaussians'!O228)*SQRT(P$2))</f>
        <v>107.41751159031945</v>
      </c>
      <c r="Q229" s="11">
        <f>P229*EXP((IR-div-0.5*vol_2*vol_2)*Q$2+vol_2*(corr*'1A. Gaussians'!P228+SQRT(1-corr*corr)*'1B. Gaussians'!P228)*SQRT(Q$2))</f>
        <v>102.70188067873661</v>
      </c>
      <c r="R229" s="11">
        <f>Q229*EXP((IR-div-0.5*vol_2*vol_2)*R$2+vol_2*(corr*'1A. Gaussians'!Q228+SQRT(1-corr*corr)*'1B. Gaussians'!Q228)*SQRT(R$2))</f>
        <v>108.85542107107811</v>
      </c>
      <c r="S229" s="11">
        <f>R229*EXP((IR-div-0.5*vol_2*vol_2)*S$2+vol_2*(corr*'1A. Gaussians'!R228+SQRT(1-corr*corr)*'1B. Gaussians'!R228)*SQRT(S$2))</f>
        <v>105.18707077499062</v>
      </c>
      <c r="T229" s="11">
        <f>S229*EXP((IR-div-0.5*vol_2*vol_2)*T$2+vol_2*(corr*'1A. Gaussians'!S228+SQRT(1-corr*corr)*'1B. Gaussians'!S228)*SQRT(T$2))</f>
        <v>115.61812087075266</v>
      </c>
      <c r="U229" s="11">
        <f>T229*EXP((IR-div-0.5*vol_2*vol_2)*U$2+vol_2*(corr*'1A. Gaussians'!T228+SQRT(1-corr*corr)*'1B. Gaussians'!T228)*SQRT(U$2))</f>
        <v>123.89607006325005</v>
      </c>
      <c r="V229" s="11">
        <f>U229*EXP((IR-div-0.5*vol_2*vol_2)*V$2+vol_2*(corr*'1A. Gaussians'!U228+SQRT(1-corr*corr)*'1B. Gaussians'!U228)*SQRT(V$2))</f>
        <v>134.22158716817907</v>
      </c>
      <c r="W229" s="12">
        <f>V229*EXP((IR-div-0.5*vol_2*vol_2)*W$2+vol_2*(corr*'1A. Gaussians'!V228+SQRT(1-corr*corr)*'1B. Gaussians'!V228)*SQRT(W$2))</f>
        <v>150.53607320300762</v>
      </c>
    </row>
    <row r="230" spans="2:23" x14ac:dyDescent="0.35">
      <c r="B230" s="9" t="s">
        <v>226</v>
      </c>
      <c r="C230" s="11">
        <f t="shared" si="4"/>
        <v>100</v>
      </c>
      <c r="D230" s="11">
        <f>C230*EXP((IR-div-0.5*vol_2*vol_2)*D$2+vol_2*(corr*'1A. Gaussians'!C229+SQRT(1-corr*corr)*'1B. Gaussians'!C229)*SQRT(D$2))</f>
        <v>114.64860733798537</v>
      </c>
      <c r="E230" s="11">
        <f>D230*EXP((IR-div-0.5*vol_2*vol_2)*E$2+vol_2*(corr*'1A. Gaussians'!D229+SQRT(1-corr*corr)*'1B. Gaussians'!D229)*SQRT(E$2))</f>
        <v>110.34907486638232</v>
      </c>
      <c r="F230" s="11">
        <f>E230*EXP((IR-div-0.5*vol_2*vol_2)*F$2+vol_2*(corr*'1A. Gaussians'!E229+SQRT(1-corr*corr)*'1B. Gaussians'!E229)*SQRT(F$2))</f>
        <v>117.92819038399205</v>
      </c>
      <c r="G230" s="11">
        <f>F230*EXP((IR-div-0.5*vol_2*vol_2)*G$2+vol_2*(corr*'1A. Gaussians'!F229+SQRT(1-corr*corr)*'1B. Gaussians'!F229)*SQRT(G$2))</f>
        <v>109.04268231143192</v>
      </c>
      <c r="H230" s="11">
        <f>G230*EXP((IR-div-0.5*vol_2*vol_2)*H$2+vol_2*(corr*'1A. Gaussians'!G229+SQRT(1-corr*corr)*'1B. Gaussians'!G229)*SQRT(H$2))</f>
        <v>111.02687828051268</v>
      </c>
      <c r="I230" s="11">
        <f>H230*EXP((IR-div-0.5*vol_2*vol_2)*I$2+vol_2*(corr*'1A. Gaussians'!H229+SQRT(1-corr*corr)*'1B. Gaussians'!H229)*SQRT(I$2))</f>
        <v>107.34811041499312</v>
      </c>
      <c r="J230" s="11">
        <f>I230*EXP((IR-div-0.5*vol_2*vol_2)*J$2+vol_2*(corr*'1A. Gaussians'!I229+SQRT(1-corr*corr)*'1B. Gaussians'!I229)*SQRT(J$2))</f>
        <v>98.783121393828324</v>
      </c>
      <c r="K230" s="11">
        <f>J230*EXP((IR-div-0.5*vol_2*vol_2)*K$2+vol_2*(corr*'1A. Gaussians'!J229+SQRT(1-corr*corr)*'1B. Gaussians'!J229)*SQRT(K$2))</f>
        <v>97.838168071427262</v>
      </c>
      <c r="L230" s="11">
        <f>K230*EXP((IR-div-0.5*vol_2*vol_2)*L$2+vol_2*(corr*'1A. Gaussians'!K229+SQRT(1-corr*corr)*'1B. Gaussians'!K229)*SQRT(L$2))</f>
        <v>102.74489735230935</v>
      </c>
      <c r="M230" s="11">
        <f>L230*EXP((IR-div-0.5*vol_2*vol_2)*M$2+vol_2*(corr*'1A. Gaussians'!L229+SQRT(1-corr*corr)*'1B. Gaussians'!L229)*SQRT(M$2))</f>
        <v>123.53220247274741</v>
      </c>
      <c r="N230" s="11">
        <f>M230*EXP((IR-div-0.5*vol_2*vol_2)*N$2+vol_2*(corr*'1A. Gaussians'!M229+SQRT(1-corr*corr)*'1B. Gaussians'!M229)*SQRT(N$2))</f>
        <v>140.40625304925672</v>
      </c>
      <c r="O230" s="11">
        <f>N230*EXP((IR-div-0.5*vol_2*vol_2)*O$2+vol_2*(corr*'1A. Gaussians'!N229+SQRT(1-corr*corr)*'1B. Gaussians'!N229)*SQRT(O$2))</f>
        <v>150.77998775127119</v>
      </c>
      <c r="P230" s="11">
        <f>O230*EXP((IR-div-0.5*vol_2*vol_2)*P$2+vol_2*(corr*'1A. Gaussians'!O229+SQRT(1-corr*corr)*'1B. Gaussians'!O229)*SQRT(P$2))</f>
        <v>147.08099787762734</v>
      </c>
      <c r="Q230" s="11">
        <f>P230*EXP((IR-div-0.5*vol_2*vol_2)*Q$2+vol_2*(corr*'1A. Gaussians'!P229+SQRT(1-corr*corr)*'1B. Gaussians'!P229)*SQRT(Q$2))</f>
        <v>134.96812114955688</v>
      </c>
      <c r="R230" s="11">
        <f>Q230*EXP((IR-div-0.5*vol_2*vol_2)*R$2+vol_2*(corr*'1A. Gaussians'!Q229+SQRT(1-corr*corr)*'1B. Gaussians'!Q229)*SQRT(R$2))</f>
        <v>146.4027463171912</v>
      </c>
      <c r="S230" s="11">
        <f>R230*EXP((IR-div-0.5*vol_2*vol_2)*S$2+vol_2*(corr*'1A. Gaussians'!R229+SQRT(1-corr*corr)*'1B. Gaussians'!R229)*SQRT(S$2))</f>
        <v>147.77256810996744</v>
      </c>
      <c r="T230" s="11">
        <f>S230*EXP((IR-div-0.5*vol_2*vol_2)*T$2+vol_2*(corr*'1A. Gaussians'!S229+SQRT(1-corr*corr)*'1B. Gaussians'!S229)*SQRT(T$2))</f>
        <v>154.08383431037711</v>
      </c>
      <c r="U230" s="11">
        <f>T230*EXP((IR-div-0.5*vol_2*vol_2)*U$2+vol_2*(corr*'1A. Gaussians'!T229+SQRT(1-corr*corr)*'1B. Gaussians'!T229)*SQRT(U$2))</f>
        <v>156.16966963362498</v>
      </c>
      <c r="V230" s="11">
        <f>U230*EXP((IR-div-0.5*vol_2*vol_2)*V$2+vol_2*(corr*'1A. Gaussians'!U229+SQRT(1-corr*corr)*'1B. Gaussians'!U229)*SQRT(V$2))</f>
        <v>160.85881354370798</v>
      </c>
      <c r="W230" s="12">
        <f>V230*EXP((IR-div-0.5*vol_2*vol_2)*W$2+vol_2*(corr*'1A. Gaussians'!V229+SQRT(1-corr*corr)*'1B. Gaussians'!V229)*SQRT(W$2))</f>
        <v>197.58912930235047</v>
      </c>
    </row>
    <row r="231" spans="2:23" x14ac:dyDescent="0.35">
      <c r="B231" s="9" t="s">
        <v>227</v>
      </c>
      <c r="C231" s="11">
        <f t="shared" si="4"/>
        <v>100</v>
      </c>
      <c r="D231" s="11">
        <f>C231*EXP((IR-div-0.5*vol_2*vol_2)*D$2+vol_2*(corr*'1A. Gaussians'!C230+SQRT(1-corr*corr)*'1B. Gaussians'!C230)*SQRT(D$2))</f>
        <v>97.051226404240808</v>
      </c>
      <c r="E231" s="11">
        <f>D231*EXP((IR-div-0.5*vol_2*vol_2)*E$2+vol_2*(corr*'1A. Gaussians'!D230+SQRT(1-corr*corr)*'1B. Gaussians'!D230)*SQRT(E$2))</f>
        <v>102.08538478897371</v>
      </c>
      <c r="F231" s="11">
        <f>E231*EXP((IR-div-0.5*vol_2*vol_2)*F$2+vol_2*(corr*'1A. Gaussians'!E230+SQRT(1-corr*corr)*'1B. Gaussians'!E230)*SQRT(F$2))</f>
        <v>90.084624673756537</v>
      </c>
      <c r="G231" s="11">
        <f>F231*EXP((IR-div-0.5*vol_2*vol_2)*G$2+vol_2*(corr*'1A. Gaussians'!F230+SQRT(1-corr*corr)*'1B. Gaussians'!F230)*SQRT(G$2))</f>
        <v>89.692484145732422</v>
      </c>
      <c r="H231" s="11">
        <f>G231*EXP((IR-div-0.5*vol_2*vol_2)*H$2+vol_2*(corr*'1A. Gaussians'!G230+SQRT(1-corr*corr)*'1B. Gaussians'!G230)*SQRT(H$2))</f>
        <v>87.589453370957386</v>
      </c>
      <c r="I231" s="11">
        <f>H231*EXP((IR-div-0.5*vol_2*vol_2)*I$2+vol_2*(corr*'1A. Gaussians'!H230+SQRT(1-corr*corr)*'1B. Gaussians'!H230)*SQRT(I$2))</f>
        <v>76.905075440095501</v>
      </c>
      <c r="J231" s="11">
        <f>I231*EXP((IR-div-0.5*vol_2*vol_2)*J$2+vol_2*(corr*'1A. Gaussians'!I230+SQRT(1-corr*corr)*'1B. Gaussians'!I230)*SQRT(J$2))</f>
        <v>76.098045770375791</v>
      </c>
      <c r="K231" s="11">
        <f>J231*EXP((IR-div-0.5*vol_2*vol_2)*K$2+vol_2*(corr*'1A. Gaussians'!J230+SQRT(1-corr*corr)*'1B. Gaussians'!J230)*SQRT(K$2))</f>
        <v>80.215354557184511</v>
      </c>
      <c r="L231" s="11">
        <f>K231*EXP((IR-div-0.5*vol_2*vol_2)*L$2+vol_2*(corr*'1A. Gaussians'!K230+SQRT(1-corr*corr)*'1B. Gaussians'!K230)*SQRT(L$2))</f>
        <v>80.59233800921416</v>
      </c>
      <c r="M231" s="11">
        <f>L231*EXP((IR-div-0.5*vol_2*vol_2)*M$2+vol_2*(corr*'1A. Gaussians'!L230+SQRT(1-corr*corr)*'1B. Gaussians'!L230)*SQRT(M$2))</f>
        <v>89.296161072591516</v>
      </c>
      <c r="N231" s="11">
        <f>M231*EXP((IR-div-0.5*vol_2*vol_2)*N$2+vol_2*(corr*'1A. Gaussians'!M230+SQRT(1-corr*corr)*'1B. Gaussians'!M230)*SQRT(N$2))</f>
        <v>87.540762238357189</v>
      </c>
      <c r="O231" s="11">
        <f>N231*EXP((IR-div-0.5*vol_2*vol_2)*O$2+vol_2*(corr*'1A. Gaussians'!N230+SQRT(1-corr*corr)*'1B. Gaussians'!N230)*SQRT(O$2))</f>
        <v>84.215331817551316</v>
      </c>
      <c r="P231" s="11">
        <f>O231*EXP((IR-div-0.5*vol_2*vol_2)*P$2+vol_2*(corr*'1A. Gaussians'!O230+SQRT(1-corr*corr)*'1B. Gaussians'!O230)*SQRT(P$2))</f>
        <v>94.116542245536237</v>
      </c>
      <c r="Q231" s="11">
        <f>P231*EXP((IR-div-0.5*vol_2*vol_2)*Q$2+vol_2*(corr*'1A. Gaussians'!P230+SQRT(1-corr*corr)*'1B. Gaussians'!P230)*SQRT(Q$2))</f>
        <v>105.04909961720227</v>
      </c>
      <c r="R231" s="11">
        <f>Q231*EXP((IR-div-0.5*vol_2*vol_2)*R$2+vol_2*(corr*'1A. Gaussians'!Q230+SQRT(1-corr*corr)*'1B. Gaussians'!Q230)*SQRT(R$2))</f>
        <v>110.48782053617887</v>
      </c>
      <c r="S231" s="11">
        <f>R231*EXP((IR-div-0.5*vol_2*vol_2)*S$2+vol_2*(corr*'1A. Gaussians'!R230+SQRT(1-corr*corr)*'1B. Gaussians'!R230)*SQRT(S$2))</f>
        <v>118.00981803792513</v>
      </c>
      <c r="T231" s="11">
        <f>S231*EXP((IR-div-0.5*vol_2*vol_2)*T$2+vol_2*(corr*'1A. Gaussians'!S230+SQRT(1-corr*corr)*'1B. Gaussians'!S230)*SQRT(T$2))</f>
        <v>133.28060828527754</v>
      </c>
      <c r="U231" s="11">
        <f>T231*EXP((IR-div-0.5*vol_2*vol_2)*U$2+vol_2*(corr*'1A. Gaussians'!T230+SQRT(1-corr*corr)*'1B. Gaussians'!T230)*SQRT(U$2))</f>
        <v>130.87966956330811</v>
      </c>
      <c r="V231" s="11">
        <f>U231*EXP((IR-div-0.5*vol_2*vol_2)*V$2+vol_2*(corr*'1A. Gaussians'!U230+SQRT(1-corr*corr)*'1B. Gaussians'!U230)*SQRT(V$2))</f>
        <v>115.3463376464164</v>
      </c>
      <c r="W231" s="12">
        <f>V231*EXP((IR-div-0.5*vol_2*vol_2)*W$2+vol_2*(corr*'1A. Gaussians'!V230+SQRT(1-corr*corr)*'1B. Gaussians'!V230)*SQRT(W$2))</f>
        <v>116.00784227613293</v>
      </c>
    </row>
    <row r="232" spans="2:23" x14ac:dyDescent="0.35">
      <c r="B232" s="9" t="s">
        <v>228</v>
      </c>
      <c r="C232" s="11">
        <f t="shared" si="4"/>
        <v>100</v>
      </c>
      <c r="D232" s="11">
        <f>C232*EXP((IR-div-0.5*vol_2*vol_2)*D$2+vol_2*(corr*'1A. Gaussians'!C231+SQRT(1-corr*corr)*'1B. Gaussians'!C231)*SQRT(D$2))</f>
        <v>102.13533536411671</v>
      </c>
      <c r="E232" s="11">
        <f>D232*EXP((IR-div-0.5*vol_2*vol_2)*E$2+vol_2*(corr*'1A. Gaussians'!D231+SQRT(1-corr*corr)*'1B. Gaussians'!D231)*SQRT(E$2))</f>
        <v>104.98817011723071</v>
      </c>
      <c r="F232" s="11">
        <f>E232*EXP((IR-div-0.5*vol_2*vol_2)*F$2+vol_2*(corr*'1A. Gaussians'!E231+SQRT(1-corr*corr)*'1B. Gaussians'!E231)*SQRT(F$2))</f>
        <v>88.622427789247368</v>
      </c>
      <c r="G232" s="11">
        <f>F232*EXP((IR-div-0.5*vol_2*vol_2)*G$2+vol_2*(corr*'1A. Gaussians'!F231+SQRT(1-corr*corr)*'1B. Gaussians'!F231)*SQRT(G$2))</f>
        <v>79.851694465746363</v>
      </c>
      <c r="H232" s="11">
        <f>G232*EXP((IR-div-0.5*vol_2*vol_2)*H$2+vol_2*(corr*'1A. Gaussians'!G231+SQRT(1-corr*corr)*'1B. Gaussians'!G231)*SQRT(H$2))</f>
        <v>79.241704396032091</v>
      </c>
      <c r="I232" s="11">
        <f>H232*EXP((IR-div-0.5*vol_2*vol_2)*I$2+vol_2*(corr*'1A. Gaussians'!H231+SQRT(1-corr*corr)*'1B. Gaussians'!H231)*SQRT(I$2))</f>
        <v>69.717901932701011</v>
      </c>
      <c r="J232" s="11">
        <f>I232*EXP((IR-div-0.5*vol_2*vol_2)*J$2+vol_2*(corr*'1A. Gaussians'!I231+SQRT(1-corr*corr)*'1B. Gaussians'!I231)*SQRT(J$2))</f>
        <v>79.623408587215465</v>
      </c>
      <c r="K232" s="11">
        <f>J232*EXP((IR-div-0.5*vol_2*vol_2)*K$2+vol_2*(corr*'1A. Gaussians'!J231+SQRT(1-corr*corr)*'1B. Gaussians'!J231)*SQRT(K$2))</f>
        <v>94.327574967984319</v>
      </c>
      <c r="L232" s="11">
        <f>K232*EXP((IR-div-0.5*vol_2*vol_2)*L$2+vol_2*(corr*'1A. Gaussians'!K231+SQRT(1-corr*corr)*'1B. Gaussians'!K231)*SQRT(L$2))</f>
        <v>112.07977474883968</v>
      </c>
      <c r="M232" s="11">
        <f>L232*EXP((IR-div-0.5*vol_2*vol_2)*M$2+vol_2*(corr*'1A. Gaussians'!L231+SQRT(1-corr*corr)*'1B. Gaussians'!L231)*SQRT(M$2))</f>
        <v>129.80892885618235</v>
      </c>
      <c r="N232" s="11">
        <f>M232*EXP((IR-div-0.5*vol_2*vol_2)*N$2+vol_2*(corr*'1A. Gaussians'!M231+SQRT(1-corr*corr)*'1B. Gaussians'!M231)*SQRT(N$2))</f>
        <v>133.12642304545383</v>
      </c>
      <c r="O232" s="11">
        <f>N232*EXP((IR-div-0.5*vol_2*vol_2)*O$2+vol_2*(corr*'1A. Gaussians'!N231+SQRT(1-corr*corr)*'1B. Gaussians'!N231)*SQRT(O$2))</f>
        <v>138.01117129497297</v>
      </c>
      <c r="P232" s="11">
        <f>O232*EXP((IR-div-0.5*vol_2*vol_2)*P$2+vol_2*(corr*'1A. Gaussians'!O231+SQRT(1-corr*corr)*'1B. Gaussians'!O231)*SQRT(P$2))</f>
        <v>156.25510726096778</v>
      </c>
      <c r="Q232" s="11">
        <f>P232*EXP((IR-div-0.5*vol_2*vol_2)*Q$2+vol_2*(corr*'1A. Gaussians'!P231+SQRT(1-corr*corr)*'1B. Gaussians'!P231)*SQRT(Q$2))</f>
        <v>157.86444662853566</v>
      </c>
      <c r="R232" s="11">
        <f>Q232*EXP((IR-div-0.5*vol_2*vol_2)*R$2+vol_2*(corr*'1A. Gaussians'!Q231+SQRT(1-corr*corr)*'1B. Gaussians'!Q231)*SQRT(R$2))</f>
        <v>135.48215327368811</v>
      </c>
      <c r="S232" s="11">
        <f>R232*EXP((IR-div-0.5*vol_2*vol_2)*S$2+vol_2*(corr*'1A. Gaussians'!R231+SQRT(1-corr*corr)*'1B. Gaussians'!R231)*SQRT(S$2))</f>
        <v>139.07122224034762</v>
      </c>
      <c r="T232" s="11">
        <f>S232*EXP((IR-div-0.5*vol_2*vol_2)*T$2+vol_2*(corr*'1A. Gaussians'!S231+SQRT(1-corr*corr)*'1B. Gaussians'!S231)*SQRT(T$2))</f>
        <v>157.82019093581295</v>
      </c>
      <c r="U232" s="11">
        <f>T232*EXP((IR-div-0.5*vol_2*vol_2)*U$2+vol_2*(corr*'1A. Gaussians'!T231+SQRT(1-corr*corr)*'1B. Gaussians'!T231)*SQRT(U$2))</f>
        <v>158.76373433988908</v>
      </c>
      <c r="V232" s="11">
        <f>U232*EXP((IR-div-0.5*vol_2*vol_2)*V$2+vol_2*(corr*'1A. Gaussians'!U231+SQRT(1-corr*corr)*'1B. Gaussians'!U231)*SQRT(V$2))</f>
        <v>155.73724683167691</v>
      </c>
      <c r="W232" s="12">
        <f>V232*EXP((IR-div-0.5*vol_2*vol_2)*W$2+vol_2*(corr*'1A. Gaussians'!V231+SQRT(1-corr*corr)*'1B. Gaussians'!V231)*SQRT(W$2))</f>
        <v>148.08922378625539</v>
      </c>
    </row>
    <row r="233" spans="2:23" x14ac:dyDescent="0.35">
      <c r="B233" s="9" t="s">
        <v>229</v>
      </c>
      <c r="C233" s="11">
        <f t="shared" si="4"/>
        <v>100</v>
      </c>
      <c r="D233" s="11">
        <f>C233*EXP((IR-div-0.5*vol_2*vol_2)*D$2+vol_2*(corr*'1A. Gaussians'!C232+SQRT(1-corr*corr)*'1B. Gaussians'!C232)*SQRT(D$2))</f>
        <v>88.713466798517032</v>
      </c>
      <c r="E233" s="11">
        <f>D233*EXP((IR-div-0.5*vol_2*vol_2)*E$2+vol_2*(corr*'1A. Gaussians'!D232+SQRT(1-corr*corr)*'1B. Gaussians'!D232)*SQRT(E$2))</f>
        <v>83.905420830974521</v>
      </c>
      <c r="F233" s="11">
        <f>E233*EXP((IR-div-0.5*vol_2*vol_2)*F$2+vol_2*(corr*'1A. Gaussians'!E232+SQRT(1-corr*corr)*'1B. Gaussians'!E232)*SQRT(F$2))</f>
        <v>98.264303172833081</v>
      </c>
      <c r="G233" s="11">
        <f>F233*EXP((IR-div-0.5*vol_2*vol_2)*G$2+vol_2*(corr*'1A. Gaussians'!F232+SQRT(1-corr*corr)*'1B. Gaussians'!F232)*SQRT(G$2))</f>
        <v>86.872718329016138</v>
      </c>
      <c r="H233" s="11">
        <f>G233*EXP((IR-div-0.5*vol_2*vol_2)*H$2+vol_2*(corr*'1A. Gaussians'!G232+SQRT(1-corr*corr)*'1B. Gaussians'!G232)*SQRT(H$2))</f>
        <v>81.876243734438205</v>
      </c>
      <c r="I233" s="11">
        <f>H233*EXP((IR-div-0.5*vol_2*vol_2)*I$2+vol_2*(corr*'1A. Gaussians'!H232+SQRT(1-corr*corr)*'1B. Gaussians'!H232)*SQRT(I$2))</f>
        <v>83.19047616262246</v>
      </c>
      <c r="J233" s="11">
        <f>I233*EXP((IR-div-0.5*vol_2*vol_2)*J$2+vol_2*(corr*'1A. Gaussians'!I232+SQRT(1-corr*corr)*'1B. Gaussians'!I232)*SQRT(J$2))</f>
        <v>84.167024982060383</v>
      </c>
      <c r="K233" s="11">
        <f>J233*EXP((IR-div-0.5*vol_2*vol_2)*K$2+vol_2*(corr*'1A. Gaussians'!J232+SQRT(1-corr*corr)*'1B. Gaussians'!J232)*SQRT(K$2))</f>
        <v>82.679127967336839</v>
      </c>
      <c r="L233" s="11">
        <f>K233*EXP((IR-div-0.5*vol_2*vol_2)*L$2+vol_2*(corr*'1A. Gaussians'!K232+SQRT(1-corr*corr)*'1B. Gaussians'!K232)*SQRT(L$2))</f>
        <v>90.884239708877402</v>
      </c>
      <c r="M233" s="11">
        <f>L233*EXP((IR-div-0.5*vol_2*vol_2)*M$2+vol_2*(corr*'1A. Gaussians'!L232+SQRT(1-corr*corr)*'1B. Gaussians'!L232)*SQRT(M$2))</f>
        <v>100.31127239457395</v>
      </c>
      <c r="N233" s="11">
        <f>M233*EXP((IR-div-0.5*vol_2*vol_2)*N$2+vol_2*(corr*'1A. Gaussians'!M232+SQRT(1-corr*corr)*'1B. Gaussians'!M232)*SQRT(N$2))</f>
        <v>89.93087682245654</v>
      </c>
      <c r="O233" s="11">
        <f>N233*EXP((IR-div-0.5*vol_2*vol_2)*O$2+vol_2*(corr*'1A. Gaussians'!N232+SQRT(1-corr*corr)*'1B. Gaussians'!N232)*SQRT(O$2))</f>
        <v>75.931774881874759</v>
      </c>
      <c r="P233" s="11">
        <f>O233*EXP((IR-div-0.5*vol_2*vol_2)*P$2+vol_2*(corr*'1A. Gaussians'!O232+SQRT(1-corr*corr)*'1B. Gaussians'!O232)*SQRT(P$2))</f>
        <v>71.526014546584236</v>
      </c>
      <c r="Q233" s="11">
        <f>P233*EXP((IR-div-0.5*vol_2*vol_2)*Q$2+vol_2*(corr*'1A. Gaussians'!P232+SQRT(1-corr*corr)*'1B. Gaussians'!P232)*SQRT(Q$2))</f>
        <v>80.340554037702972</v>
      </c>
      <c r="R233" s="11">
        <f>Q233*EXP((IR-div-0.5*vol_2*vol_2)*R$2+vol_2*(corr*'1A. Gaussians'!Q232+SQRT(1-corr*corr)*'1B. Gaussians'!Q232)*SQRT(R$2))</f>
        <v>83.061262457869219</v>
      </c>
      <c r="S233" s="11">
        <f>R233*EXP((IR-div-0.5*vol_2*vol_2)*S$2+vol_2*(corr*'1A. Gaussians'!R232+SQRT(1-corr*corr)*'1B. Gaussians'!R232)*SQRT(S$2))</f>
        <v>86.289440934966436</v>
      </c>
      <c r="T233" s="11">
        <f>S233*EXP((IR-div-0.5*vol_2*vol_2)*T$2+vol_2*(corr*'1A. Gaussians'!S232+SQRT(1-corr*corr)*'1B. Gaussians'!S232)*SQRT(T$2))</f>
        <v>77.694483620673708</v>
      </c>
      <c r="U233" s="11">
        <f>T233*EXP((IR-div-0.5*vol_2*vol_2)*U$2+vol_2*(corr*'1A. Gaussians'!T232+SQRT(1-corr*corr)*'1B. Gaussians'!T232)*SQRT(U$2))</f>
        <v>72.485859962425138</v>
      </c>
      <c r="V233" s="11">
        <f>U233*EXP((IR-div-0.5*vol_2*vol_2)*V$2+vol_2*(corr*'1A. Gaussians'!U232+SQRT(1-corr*corr)*'1B. Gaussians'!U232)*SQRT(V$2))</f>
        <v>89.435605656290164</v>
      </c>
      <c r="W233" s="12">
        <f>V233*EXP((IR-div-0.5*vol_2*vol_2)*W$2+vol_2*(corr*'1A. Gaussians'!V232+SQRT(1-corr*corr)*'1B. Gaussians'!V232)*SQRT(W$2))</f>
        <v>97.564085425902221</v>
      </c>
    </row>
    <row r="234" spans="2:23" x14ac:dyDescent="0.35">
      <c r="B234" s="9" t="s">
        <v>230</v>
      </c>
      <c r="C234" s="11">
        <f t="shared" si="4"/>
        <v>100</v>
      </c>
      <c r="D234" s="11">
        <f>C234*EXP((IR-div-0.5*vol_2*vol_2)*D$2+vol_2*(corr*'1A. Gaussians'!C233+SQRT(1-corr*corr)*'1B. Gaussians'!C233)*SQRT(D$2))</f>
        <v>134.7293828656866</v>
      </c>
      <c r="E234" s="11">
        <f>D234*EXP((IR-div-0.5*vol_2*vol_2)*E$2+vol_2*(corr*'1A. Gaussians'!D233+SQRT(1-corr*corr)*'1B. Gaussians'!D233)*SQRT(E$2))</f>
        <v>121.87271669176862</v>
      </c>
      <c r="F234" s="11">
        <f>E234*EXP((IR-div-0.5*vol_2*vol_2)*F$2+vol_2*(corr*'1A. Gaussians'!E233+SQRT(1-corr*corr)*'1B. Gaussians'!E233)*SQRT(F$2))</f>
        <v>118.94135558781453</v>
      </c>
      <c r="G234" s="11">
        <f>F234*EXP((IR-div-0.5*vol_2*vol_2)*G$2+vol_2*(corr*'1A. Gaussians'!F233+SQRT(1-corr*corr)*'1B. Gaussians'!F233)*SQRT(G$2))</f>
        <v>121.41850976584745</v>
      </c>
      <c r="H234" s="11">
        <f>G234*EXP((IR-div-0.5*vol_2*vol_2)*H$2+vol_2*(corr*'1A. Gaussians'!G233+SQRT(1-corr*corr)*'1B. Gaussians'!G233)*SQRT(H$2))</f>
        <v>123.25197482834618</v>
      </c>
      <c r="I234" s="11">
        <f>H234*EXP((IR-div-0.5*vol_2*vol_2)*I$2+vol_2*(corr*'1A. Gaussians'!H233+SQRT(1-corr*corr)*'1B. Gaussians'!H233)*SQRT(I$2))</f>
        <v>98.676155083697495</v>
      </c>
      <c r="J234" s="11">
        <f>I234*EXP((IR-div-0.5*vol_2*vol_2)*J$2+vol_2*(corr*'1A. Gaussians'!I233+SQRT(1-corr*corr)*'1B. Gaussians'!I233)*SQRT(J$2))</f>
        <v>115.00506176698758</v>
      </c>
      <c r="K234" s="11">
        <f>J234*EXP((IR-div-0.5*vol_2*vol_2)*K$2+vol_2*(corr*'1A. Gaussians'!J233+SQRT(1-corr*corr)*'1B. Gaussians'!J233)*SQRT(K$2))</f>
        <v>132.67981283756112</v>
      </c>
      <c r="L234" s="11">
        <f>K234*EXP((IR-div-0.5*vol_2*vol_2)*L$2+vol_2*(corr*'1A. Gaussians'!K233+SQRT(1-corr*corr)*'1B. Gaussians'!K233)*SQRT(L$2))</f>
        <v>115.90017947919613</v>
      </c>
      <c r="M234" s="11">
        <f>L234*EXP((IR-div-0.5*vol_2*vol_2)*M$2+vol_2*(corr*'1A. Gaussians'!L233+SQRT(1-corr*corr)*'1B. Gaussians'!L233)*SQRT(M$2))</f>
        <v>95.0645075333926</v>
      </c>
      <c r="N234" s="11">
        <f>M234*EXP((IR-div-0.5*vol_2*vol_2)*N$2+vol_2*(corr*'1A. Gaussians'!M233+SQRT(1-corr*corr)*'1B. Gaussians'!M233)*SQRT(N$2))</f>
        <v>95.580154668456757</v>
      </c>
      <c r="O234" s="11">
        <f>N234*EXP((IR-div-0.5*vol_2*vol_2)*O$2+vol_2*(corr*'1A. Gaussians'!N233+SQRT(1-corr*corr)*'1B. Gaussians'!N233)*SQRT(O$2))</f>
        <v>84.930529737965898</v>
      </c>
      <c r="P234" s="11">
        <f>O234*EXP((IR-div-0.5*vol_2*vol_2)*P$2+vol_2*(corr*'1A. Gaussians'!O233+SQRT(1-corr*corr)*'1B. Gaussians'!O233)*SQRT(P$2))</f>
        <v>92.258345243118555</v>
      </c>
      <c r="Q234" s="11">
        <f>P234*EXP((IR-div-0.5*vol_2*vol_2)*Q$2+vol_2*(corr*'1A. Gaussians'!P233+SQRT(1-corr*corr)*'1B. Gaussians'!P233)*SQRT(Q$2))</f>
        <v>104.68566904256745</v>
      </c>
      <c r="R234" s="11">
        <f>Q234*EXP((IR-div-0.5*vol_2*vol_2)*R$2+vol_2*(corr*'1A. Gaussians'!Q233+SQRT(1-corr*corr)*'1B. Gaussians'!Q233)*SQRT(R$2))</f>
        <v>98.695820042386131</v>
      </c>
      <c r="S234" s="11">
        <f>R234*EXP((IR-div-0.5*vol_2*vol_2)*S$2+vol_2*(corr*'1A. Gaussians'!R233+SQRT(1-corr*corr)*'1B. Gaussians'!R233)*SQRT(S$2))</f>
        <v>84.885934815187255</v>
      </c>
      <c r="T234" s="11">
        <f>S234*EXP((IR-div-0.5*vol_2*vol_2)*T$2+vol_2*(corr*'1A. Gaussians'!S233+SQRT(1-corr*corr)*'1B. Gaussians'!S233)*SQRT(T$2))</f>
        <v>103.30653613570568</v>
      </c>
      <c r="U234" s="11">
        <f>T234*EXP((IR-div-0.5*vol_2*vol_2)*U$2+vol_2*(corr*'1A. Gaussians'!T233+SQRT(1-corr*corr)*'1B. Gaussians'!T233)*SQRT(U$2))</f>
        <v>109.62638185003441</v>
      </c>
      <c r="V234" s="11">
        <f>U234*EXP((IR-div-0.5*vol_2*vol_2)*V$2+vol_2*(corr*'1A. Gaussians'!U233+SQRT(1-corr*corr)*'1B. Gaussians'!U233)*SQRT(V$2))</f>
        <v>102.35912850773094</v>
      </c>
      <c r="W234" s="12">
        <f>V234*EXP((IR-div-0.5*vol_2*vol_2)*W$2+vol_2*(corr*'1A. Gaussians'!V233+SQRT(1-corr*corr)*'1B. Gaussians'!V233)*SQRT(W$2))</f>
        <v>108.38347515409603</v>
      </c>
    </row>
    <row r="235" spans="2:23" x14ac:dyDescent="0.35">
      <c r="B235" s="9" t="s">
        <v>231</v>
      </c>
      <c r="C235" s="11">
        <f t="shared" si="4"/>
        <v>100</v>
      </c>
      <c r="D235" s="11">
        <f>C235*EXP((IR-div-0.5*vol_2*vol_2)*D$2+vol_2*(corr*'1A. Gaussians'!C234+SQRT(1-corr*corr)*'1B. Gaussians'!C234)*SQRT(D$2))</f>
        <v>98.525772244853414</v>
      </c>
      <c r="E235" s="11">
        <f>D235*EXP((IR-div-0.5*vol_2*vol_2)*E$2+vol_2*(corr*'1A. Gaussians'!D234+SQRT(1-corr*corr)*'1B. Gaussians'!D234)*SQRT(E$2))</f>
        <v>113.66111315563793</v>
      </c>
      <c r="F235" s="11">
        <f>E235*EXP((IR-div-0.5*vol_2*vol_2)*F$2+vol_2*(corr*'1A. Gaussians'!E234+SQRT(1-corr*corr)*'1B. Gaussians'!E234)*SQRT(F$2))</f>
        <v>110.14048712043946</v>
      </c>
      <c r="G235" s="11">
        <f>F235*EXP((IR-div-0.5*vol_2*vol_2)*G$2+vol_2*(corr*'1A. Gaussians'!F234+SQRT(1-corr*corr)*'1B. Gaussians'!F234)*SQRT(G$2))</f>
        <v>108.93866756715781</v>
      </c>
      <c r="H235" s="11">
        <f>G235*EXP((IR-div-0.5*vol_2*vol_2)*H$2+vol_2*(corr*'1A. Gaussians'!G234+SQRT(1-corr*corr)*'1B. Gaussians'!G234)*SQRT(H$2))</f>
        <v>106.34530704290489</v>
      </c>
      <c r="I235" s="11">
        <f>H235*EXP((IR-div-0.5*vol_2*vol_2)*I$2+vol_2*(corr*'1A. Gaussians'!H234+SQRT(1-corr*corr)*'1B. Gaussians'!H234)*SQRT(I$2))</f>
        <v>115.44783527908506</v>
      </c>
      <c r="J235" s="11">
        <f>I235*EXP((IR-div-0.5*vol_2*vol_2)*J$2+vol_2*(corr*'1A. Gaussians'!I234+SQRT(1-corr*corr)*'1B. Gaussians'!I234)*SQRT(J$2))</f>
        <v>125.30296442150441</v>
      </c>
      <c r="K235" s="11">
        <f>J235*EXP((IR-div-0.5*vol_2*vol_2)*K$2+vol_2*(corr*'1A. Gaussians'!J234+SQRT(1-corr*corr)*'1B. Gaussians'!J234)*SQRT(K$2))</f>
        <v>117.22713006217208</v>
      </c>
      <c r="L235" s="11">
        <f>K235*EXP((IR-div-0.5*vol_2*vol_2)*L$2+vol_2*(corr*'1A. Gaussians'!K234+SQRT(1-corr*corr)*'1B. Gaussians'!K234)*SQRT(L$2))</f>
        <v>124.13961483976333</v>
      </c>
      <c r="M235" s="11">
        <f>L235*EXP((IR-div-0.5*vol_2*vol_2)*M$2+vol_2*(corr*'1A. Gaussians'!L234+SQRT(1-corr*corr)*'1B. Gaussians'!L234)*SQRT(M$2))</f>
        <v>111.47881917502892</v>
      </c>
      <c r="N235" s="11">
        <f>M235*EXP((IR-div-0.5*vol_2*vol_2)*N$2+vol_2*(corr*'1A. Gaussians'!M234+SQRT(1-corr*corr)*'1B. Gaussians'!M234)*SQRT(N$2))</f>
        <v>121.53937155166692</v>
      </c>
      <c r="O235" s="11">
        <f>N235*EXP((IR-div-0.5*vol_2*vol_2)*O$2+vol_2*(corr*'1A. Gaussians'!N234+SQRT(1-corr*corr)*'1B. Gaussians'!N234)*SQRT(O$2))</f>
        <v>113.94563243538104</v>
      </c>
      <c r="P235" s="11">
        <f>O235*EXP((IR-div-0.5*vol_2*vol_2)*P$2+vol_2*(corr*'1A. Gaussians'!O234+SQRT(1-corr*corr)*'1B. Gaussians'!O234)*SQRT(P$2))</f>
        <v>139.21946254936449</v>
      </c>
      <c r="Q235" s="11">
        <f>P235*EXP((IR-div-0.5*vol_2*vol_2)*Q$2+vol_2*(corr*'1A. Gaussians'!P234+SQRT(1-corr*corr)*'1B. Gaussians'!P234)*SQRT(Q$2))</f>
        <v>148.85409214148737</v>
      </c>
      <c r="R235" s="11">
        <f>Q235*EXP((IR-div-0.5*vol_2*vol_2)*R$2+vol_2*(corr*'1A. Gaussians'!Q234+SQRT(1-corr*corr)*'1B. Gaussians'!Q234)*SQRT(R$2))</f>
        <v>127.1438634012228</v>
      </c>
      <c r="S235" s="11">
        <f>R235*EXP((IR-div-0.5*vol_2*vol_2)*S$2+vol_2*(corr*'1A. Gaussians'!R234+SQRT(1-corr*corr)*'1B. Gaussians'!R234)*SQRT(S$2))</f>
        <v>123.99679303676454</v>
      </c>
      <c r="T235" s="11">
        <f>S235*EXP((IR-div-0.5*vol_2*vol_2)*T$2+vol_2*(corr*'1A. Gaussians'!S234+SQRT(1-corr*corr)*'1B. Gaussians'!S234)*SQRT(T$2))</f>
        <v>128.26904645930341</v>
      </c>
      <c r="U235" s="11">
        <f>T235*EXP((IR-div-0.5*vol_2*vol_2)*U$2+vol_2*(corr*'1A. Gaussians'!T234+SQRT(1-corr*corr)*'1B. Gaussians'!T234)*SQRT(U$2))</f>
        <v>151.67940660431842</v>
      </c>
      <c r="V235" s="11">
        <f>U235*EXP((IR-div-0.5*vol_2*vol_2)*V$2+vol_2*(corr*'1A. Gaussians'!U234+SQRT(1-corr*corr)*'1B. Gaussians'!U234)*SQRT(V$2))</f>
        <v>141.01719116767217</v>
      </c>
      <c r="W235" s="12">
        <f>V235*EXP((IR-div-0.5*vol_2*vol_2)*W$2+vol_2*(corr*'1A. Gaussians'!V234+SQRT(1-corr*corr)*'1B. Gaussians'!V234)*SQRT(W$2))</f>
        <v>140.84524593363918</v>
      </c>
    </row>
    <row r="236" spans="2:23" x14ac:dyDescent="0.35">
      <c r="B236" s="9" t="s">
        <v>232</v>
      </c>
      <c r="C236" s="11">
        <f t="shared" si="4"/>
        <v>100</v>
      </c>
      <c r="D236" s="11">
        <f>C236*EXP((IR-div-0.5*vol_2*vol_2)*D$2+vol_2*(corr*'1A. Gaussians'!C235+SQRT(1-corr*corr)*'1B. Gaussians'!C235)*SQRT(D$2))</f>
        <v>100.64155202653559</v>
      </c>
      <c r="E236" s="11">
        <f>D236*EXP((IR-div-0.5*vol_2*vol_2)*E$2+vol_2*(corr*'1A. Gaussians'!D235+SQRT(1-corr*corr)*'1B. Gaussians'!D235)*SQRT(E$2))</f>
        <v>105.34594849386515</v>
      </c>
      <c r="F236" s="11">
        <f>E236*EXP((IR-div-0.5*vol_2*vol_2)*F$2+vol_2*(corr*'1A. Gaussians'!E235+SQRT(1-corr*corr)*'1B. Gaussians'!E235)*SQRT(F$2))</f>
        <v>91.754709995822594</v>
      </c>
      <c r="G236" s="11">
        <f>F236*EXP((IR-div-0.5*vol_2*vol_2)*G$2+vol_2*(corr*'1A. Gaussians'!F235+SQRT(1-corr*corr)*'1B. Gaussians'!F235)*SQRT(G$2))</f>
        <v>89.300588137985045</v>
      </c>
      <c r="H236" s="11">
        <f>G236*EXP((IR-div-0.5*vol_2*vol_2)*H$2+vol_2*(corr*'1A. Gaussians'!G235+SQRT(1-corr*corr)*'1B. Gaussians'!G235)*SQRT(H$2))</f>
        <v>108.86073551400592</v>
      </c>
      <c r="I236" s="11">
        <f>H236*EXP((IR-div-0.5*vol_2*vol_2)*I$2+vol_2*(corr*'1A. Gaussians'!H235+SQRT(1-corr*corr)*'1B. Gaussians'!H235)*SQRT(I$2))</f>
        <v>110.88881184171147</v>
      </c>
      <c r="J236" s="11">
        <f>I236*EXP((IR-div-0.5*vol_2*vol_2)*J$2+vol_2*(corr*'1A. Gaussians'!I235+SQRT(1-corr*corr)*'1B. Gaussians'!I235)*SQRT(J$2))</f>
        <v>140.78432619619997</v>
      </c>
      <c r="K236" s="11">
        <f>J236*EXP((IR-div-0.5*vol_2*vol_2)*K$2+vol_2*(corr*'1A. Gaussians'!J235+SQRT(1-corr*corr)*'1B. Gaussians'!J235)*SQRT(K$2))</f>
        <v>135.32567570928256</v>
      </c>
      <c r="L236" s="11">
        <f>K236*EXP((IR-div-0.5*vol_2*vol_2)*L$2+vol_2*(corr*'1A. Gaussians'!K235+SQRT(1-corr*corr)*'1B. Gaussians'!K235)*SQRT(L$2))</f>
        <v>131.17747679886253</v>
      </c>
      <c r="M236" s="11">
        <f>L236*EXP((IR-div-0.5*vol_2*vol_2)*M$2+vol_2*(corr*'1A. Gaussians'!L235+SQRT(1-corr*corr)*'1B. Gaussians'!L235)*SQRT(M$2))</f>
        <v>134.78773551215812</v>
      </c>
      <c r="N236" s="11">
        <f>M236*EXP((IR-div-0.5*vol_2*vol_2)*N$2+vol_2*(corr*'1A. Gaussians'!M235+SQRT(1-corr*corr)*'1B. Gaussians'!M235)*SQRT(N$2))</f>
        <v>121.04665062900501</v>
      </c>
      <c r="O236" s="11">
        <f>N236*EXP((IR-div-0.5*vol_2*vol_2)*O$2+vol_2*(corr*'1A. Gaussians'!N235+SQRT(1-corr*corr)*'1B. Gaussians'!N235)*SQRT(O$2))</f>
        <v>99.135995951189713</v>
      </c>
      <c r="P236" s="11">
        <f>O236*EXP((IR-div-0.5*vol_2*vol_2)*P$2+vol_2*(corr*'1A. Gaussians'!O235+SQRT(1-corr*corr)*'1B. Gaussians'!O235)*SQRT(P$2))</f>
        <v>80.886163642196877</v>
      </c>
      <c r="Q236" s="11">
        <f>P236*EXP((IR-div-0.5*vol_2*vol_2)*Q$2+vol_2*(corr*'1A. Gaussians'!P235+SQRT(1-corr*corr)*'1B. Gaussians'!P235)*SQRT(Q$2))</f>
        <v>93.783307503550901</v>
      </c>
      <c r="R236" s="11">
        <f>Q236*EXP((IR-div-0.5*vol_2*vol_2)*R$2+vol_2*(corr*'1A. Gaussians'!Q235+SQRT(1-corr*corr)*'1B. Gaussians'!Q235)*SQRT(R$2))</f>
        <v>99.869213208496447</v>
      </c>
      <c r="S236" s="11">
        <f>R236*EXP((IR-div-0.5*vol_2*vol_2)*S$2+vol_2*(corr*'1A. Gaussians'!R235+SQRT(1-corr*corr)*'1B. Gaussians'!R235)*SQRT(S$2))</f>
        <v>80.733886944513202</v>
      </c>
      <c r="T236" s="11">
        <f>S236*EXP((IR-div-0.5*vol_2*vol_2)*T$2+vol_2*(corr*'1A. Gaussians'!S235+SQRT(1-corr*corr)*'1B. Gaussians'!S235)*SQRT(T$2))</f>
        <v>89.14914850235958</v>
      </c>
      <c r="U236" s="11">
        <f>T236*EXP((IR-div-0.5*vol_2*vol_2)*U$2+vol_2*(corr*'1A. Gaussians'!T235+SQRT(1-corr*corr)*'1B. Gaussians'!T235)*SQRT(U$2))</f>
        <v>87.953378685346479</v>
      </c>
      <c r="V236" s="11">
        <f>U236*EXP((IR-div-0.5*vol_2*vol_2)*V$2+vol_2*(corr*'1A. Gaussians'!U235+SQRT(1-corr*corr)*'1B. Gaussians'!U235)*SQRT(V$2))</f>
        <v>91.21174853578114</v>
      </c>
      <c r="W236" s="12">
        <f>V236*EXP((IR-div-0.5*vol_2*vol_2)*W$2+vol_2*(corr*'1A. Gaussians'!V235+SQRT(1-corr*corr)*'1B. Gaussians'!V235)*SQRT(W$2))</f>
        <v>84.100063446890033</v>
      </c>
    </row>
    <row r="237" spans="2:23" x14ac:dyDescent="0.35">
      <c r="B237" s="9" t="s">
        <v>233</v>
      </c>
      <c r="C237" s="11">
        <f t="shared" si="4"/>
        <v>100</v>
      </c>
      <c r="D237" s="11">
        <f>C237*EXP((IR-div-0.5*vol_2*vol_2)*D$2+vol_2*(corr*'1A. Gaussians'!C236+SQRT(1-corr*corr)*'1B. Gaussians'!C236)*SQRT(D$2))</f>
        <v>99.924852702162397</v>
      </c>
      <c r="E237" s="11">
        <f>D237*EXP((IR-div-0.5*vol_2*vol_2)*E$2+vol_2*(corr*'1A. Gaussians'!D236+SQRT(1-corr*corr)*'1B. Gaussians'!D236)*SQRT(E$2))</f>
        <v>113.34095206872263</v>
      </c>
      <c r="F237" s="11">
        <f>E237*EXP((IR-div-0.5*vol_2*vol_2)*F$2+vol_2*(corr*'1A. Gaussians'!E236+SQRT(1-corr*corr)*'1B. Gaussians'!E236)*SQRT(F$2))</f>
        <v>108.90081633011197</v>
      </c>
      <c r="G237" s="11">
        <f>F237*EXP((IR-div-0.5*vol_2*vol_2)*G$2+vol_2*(corr*'1A. Gaussians'!F236+SQRT(1-corr*corr)*'1B. Gaussians'!F236)*SQRT(G$2))</f>
        <v>112.48495165964361</v>
      </c>
      <c r="H237" s="11">
        <f>G237*EXP((IR-div-0.5*vol_2*vol_2)*H$2+vol_2*(corr*'1A. Gaussians'!G236+SQRT(1-corr*corr)*'1B. Gaussians'!G236)*SQRT(H$2))</f>
        <v>104.82473203534782</v>
      </c>
      <c r="I237" s="11">
        <f>H237*EXP((IR-div-0.5*vol_2*vol_2)*I$2+vol_2*(corr*'1A. Gaussians'!H236+SQRT(1-corr*corr)*'1B. Gaussians'!H236)*SQRT(I$2))</f>
        <v>105.98758588095835</v>
      </c>
      <c r="J237" s="11">
        <f>I237*EXP((IR-div-0.5*vol_2*vol_2)*J$2+vol_2*(corr*'1A. Gaussians'!I236+SQRT(1-corr*corr)*'1B. Gaussians'!I236)*SQRT(J$2))</f>
        <v>114.53247685181458</v>
      </c>
      <c r="K237" s="11">
        <f>J237*EXP((IR-div-0.5*vol_2*vol_2)*K$2+vol_2*(corr*'1A. Gaussians'!J236+SQRT(1-corr*corr)*'1B. Gaussians'!J236)*SQRT(K$2))</f>
        <v>117.11787943528442</v>
      </c>
      <c r="L237" s="11">
        <f>K237*EXP((IR-div-0.5*vol_2*vol_2)*L$2+vol_2*(corr*'1A. Gaussians'!K236+SQRT(1-corr*corr)*'1B. Gaussians'!K236)*SQRT(L$2))</f>
        <v>129.42043136136135</v>
      </c>
      <c r="M237" s="11">
        <f>L237*EXP((IR-div-0.5*vol_2*vol_2)*M$2+vol_2*(corr*'1A. Gaussians'!L236+SQRT(1-corr*corr)*'1B. Gaussians'!L236)*SQRT(M$2))</f>
        <v>120.6616539581776</v>
      </c>
      <c r="N237" s="11">
        <f>M237*EXP((IR-div-0.5*vol_2*vol_2)*N$2+vol_2*(corr*'1A. Gaussians'!M236+SQRT(1-corr*corr)*'1B. Gaussians'!M236)*SQRT(N$2))</f>
        <v>106.26354296718391</v>
      </c>
      <c r="O237" s="11">
        <f>N237*EXP((IR-div-0.5*vol_2*vol_2)*O$2+vol_2*(corr*'1A. Gaussians'!N236+SQRT(1-corr*corr)*'1B. Gaussians'!N236)*SQRT(O$2))</f>
        <v>98.342331138198787</v>
      </c>
      <c r="P237" s="11">
        <f>O237*EXP((IR-div-0.5*vol_2*vol_2)*P$2+vol_2*(corr*'1A. Gaussians'!O236+SQRT(1-corr*corr)*'1B. Gaussians'!O236)*SQRT(P$2))</f>
        <v>94.997163785123277</v>
      </c>
      <c r="Q237" s="11">
        <f>P237*EXP((IR-div-0.5*vol_2*vol_2)*Q$2+vol_2*(corr*'1A. Gaussians'!P236+SQRT(1-corr*corr)*'1B. Gaussians'!P236)*SQRT(Q$2))</f>
        <v>90.353054221209575</v>
      </c>
      <c r="R237" s="11">
        <f>Q237*EXP((IR-div-0.5*vol_2*vol_2)*R$2+vol_2*(corr*'1A. Gaussians'!Q236+SQRT(1-corr*corr)*'1B. Gaussians'!Q236)*SQRT(R$2))</f>
        <v>71.245112814783781</v>
      </c>
      <c r="S237" s="11">
        <f>R237*EXP((IR-div-0.5*vol_2*vol_2)*S$2+vol_2*(corr*'1A. Gaussians'!R236+SQRT(1-corr*corr)*'1B. Gaussians'!R236)*SQRT(S$2))</f>
        <v>69.642483740538069</v>
      </c>
      <c r="T237" s="11">
        <f>S237*EXP((IR-div-0.5*vol_2*vol_2)*T$2+vol_2*(corr*'1A. Gaussians'!S236+SQRT(1-corr*corr)*'1B. Gaussians'!S236)*SQRT(T$2))</f>
        <v>70.525548524842506</v>
      </c>
      <c r="U237" s="11">
        <f>T237*EXP((IR-div-0.5*vol_2*vol_2)*U$2+vol_2*(corr*'1A. Gaussians'!T236+SQRT(1-corr*corr)*'1B. Gaussians'!T236)*SQRT(U$2))</f>
        <v>68.088310334694796</v>
      </c>
      <c r="V237" s="11">
        <f>U237*EXP((IR-div-0.5*vol_2*vol_2)*V$2+vol_2*(corr*'1A. Gaussians'!U236+SQRT(1-corr*corr)*'1B. Gaussians'!U236)*SQRT(V$2))</f>
        <v>65.3099206941273</v>
      </c>
      <c r="W237" s="12">
        <f>V237*EXP((IR-div-0.5*vol_2*vol_2)*W$2+vol_2*(corr*'1A. Gaussians'!V236+SQRT(1-corr*corr)*'1B. Gaussians'!V236)*SQRT(W$2))</f>
        <v>65.971670252879406</v>
      </c>
    </row>
    <row r="238" spans="2:23" x14ac:dyDescent="0.35">
      <c r="B238" s="9" t="s">
        <v>234</v>
      </c>
      <c r="C238" s="11">
        <f t="shared" si="4"/>
        <v>100</v>
      </c>
      <c r="D238" s="11">
        <f>C238*EXP((IR-div-0.5*vol_2*vol_2)*D$2+vol_2*(corr*'1A. Gaussians'!C237+SQRT(1-corr*corr)*'1B. Gaussians'!C237)*SQRT(D$2))</f>
        <v>94.847015643426616</v>
      </c>
      <c r="E238" s="11">
        <f>D238*EXP((IR-div-0.5*vol_2*vol_2)*E$2+vol_2*(corr*'1A. Gaussians'!D237+SQRT(1-corr*corr)*'1B. Gaussians'!D237)*SQRT(E$2))</f>
        <v>82.216271949943263</v>
      </c>
      <c r="F238" s="11">
        <f>E238*EXP((IR-div-0.5*vol_2*vol_2)*F$2+vol_2*(corr*'1A. Gaussians'!E237+SQRT(1-corr*corr)*'1B. Gaussians'!E237)*SQRT(F$2))</f>
        <v>80.140045955595738</v>
      </c>
      <c r="G238" s="11">
        <f>F238*EXP((IR-div-0.5*vol_2*vol_2)*G$2+vol_2*(corr*'1A. Gaussians'!F237+SQRT(1-corr*corr)*'1B. Gaussians'!F237)*SQRT(G$2))</f>
        <v>81.672266486376571</v>
      </c>
      <c r="H238" s="11">
        <f>G238*EXP((IR-div-0.5*vol_2*vol_2)*H$2+vol_2*(corr*'1A. Gaussians'!G237+SQRT(1-corr*corr)*'1B. Gaussians'!G237)*SQRT(H$2))</f>
        <v>95.033341116325218</v>
      </c>
      <c r="I238" s="11">
        <f>H238*EXP((IR-div-0.5*vol_2*vol_2)*I$2+vol_2*(corr*'1A. Gaussians'!H237+SQRT(1-corr*corr)*'1B. Gaussians'!H237)*SQRT(I$2))</f>
        <v>92.06116444843542</v>
      </c>
      <c r="J238" s="11">
        <f>I238*EXP((IR-div-0.5*vol_2*vol_2)*J$2+vol_2*(corr*'1A. Gaussians'!I237+SQRT(1-corr*corr)*'1B. Gaussians'!I237)*SQRT(J$2))</f>
        <v>101.34700755379274</v>
      </c>
      <c r="K238" s="11">
        <f>J238*EXP((IR-div-0.5*vol_2*vol_2)*K$2+vol_2*(corr*'1A. Gaussians'!J237+SQRT(1-corr*corr)*'1B. Gaussians'!J237)*SQRT(K$2))</f>
        <v>110.0178017937863</v>
      </c>
      <c r="L238" s="11">
        <f>K238*EXP((IR-div-0.5*vol_2*vol_2)*L$2+vol_2*(corr*'1A. Gaussians'!K237+SQRT(1-corr*corr)*'1B. Gaussians'!K237)*SQRT(L$2))</f>
        <v>107.85131836022279</v>
      </c>
      <c r="M238" s="11">
        <f>L238*EXP((IR-div-0.5*vol_2*vol_2)*M$2+vol_2*(corr*'1A. Gaussians'!L237+SQRT(1-corr*corr)*'1B. Gaussians'!L237)*SQRT(M$2))</f>
        <v>110.42545830822655</v>
      </c>
      <c r="N238" s="11">
        <f>M238*EXP((IR-div-0.5*vol_2*vol_2)*N$2+vol_2*(corr*'1A. Gaussians'!M237+SQRT(1-corr*corr)*'1B. Gaussians'!M237)*SQRT(N$2))</f>
        <v>107.99567748838837</v>
      </c>
      <c r="O238" s="11">
        <f>N238*EXP((IR-div-0.5*vol_2*vol_2)*O$2+vol_2*(corr*'1A. Gaussians'!N237+SQRT(1-corr*corr)*'1B. Gaussians'!N237)*SQRT(O$2))</f>
        <v>117.05342847966976</v>
      </c>
      <c r="P238" s="11">
        <f>O238*EXP((IR-div-0.5*vol_2*vol_2)*P$2+vol_2*(corr*'1A. Gaussians'!O237+SQRT(1-corr*corr)*'1B. Gaussians'!O237)*SQRT(P$2))</f>
        <v>104.63189702045418</v>
      </c>
      <c r="Q238" s="11">
        <f>P238*EXP((IR-div-0.5*vol_2*vol_2)*Q$2+vol_2*(corr*'1A. Gaussians'!P237+SQRT(1-corr*corr)*'1B. Gaussians'!P237)*SQRT(Q$2))</f>
        <v>97.614474040644538</v>
      </c>
      <c r="R238" s="11">
        <f>Q238*EXP((IR-div-0.5*vol_2*vol_2)*R$2+vol_2*(corr*'1A. Gaussians'!Q237+SQRT(1-corr*corr)*'1B. Gaussians'!Q237)*SQRT(R$2))</f>
        <v>91.236890351282497</v>
      </c>
      <c r="S238" s="11">
        <f>R238*EXP((IR-div-0.5*vol_2*vol_2)*S$2+vol_2*(corr*'1A. Gaussians'!R237+SQRT(1-corr*corr)*'1B. Gaussians'!R237)*SQRT(S$2))</f>
        <v>106.68758124586472</v>
      </c>
      <c r="T238" s="11">
        <f>S238*EXP((IR-div-0.5*vol_2*vol_2)*T$2+vol_2*(corr*'1A. Gaussians'!S237+SQRT(1-corr*corr)*'1B. Gaussians'!S237)*SQRT(T$2))</f>
        <v>112.58750387035865</v>
      </c>
      <c r="U238" s="11">
        <f>T238*EXP((IR-div-0.5*vol_2*vol_2)*U$2+vol_2*(corr*'1A. Gaussians'!T237+SQRT(1-corr*corr)*'1B. Gaussians'!T237)*SQRT(U$2))</f>
        <v>111.43355189879128</v>
      </c>
      <c r="V238" s="11">
        <f>U238*EXP((IR-div-0.5*vol_2*vol_2)*V$2+vol_2*(corr*'1A. Gaussians'!U237+SQRT(1-corr*corr)*'1B. Gaussians'!U237)*SQRT(V$2))</f>
        <v>109.10302602097468</v>
      </c>
      <c r="W238" s="12">
        <f>V238*EXP((IR-div-0.5*vol_2*vol_2)*W$2+vol_2*(corr*'1A. Gaussians'!V237+SQRT(1-corr*corr)*'1B. Gaussians'!V237)*SQRT(W$2))</f>
        <v>95.045384387553483</v>
      </c>
    </row>
    <row r="239" spans="2:23" x14ac:dyDescent="0.35">
      <c r="B239" s="9" t="s">
        <v>235</v>
      </c>
      <c r="C239" s="11">
        <f t="shared" si="4"/>
        <v>100</v>
      </c>
      <c r="D239" s="11">
        <f>C239*EXP((IR-div-0.5*vol_2*vol_2)*D$2+vol_2*(corr*'1A. Gaussians'!C238+SQRT(1-corr*corr)*'1B. Gaussians'!C238)*SQRT(D$2))</f>
        <v>90.43220778442857</v>
      </c>
      <c r="E239" s="11">
        <f>D239*EXP((IR-div-0.5*vol_2*vol_2)*E$2+vol_2*(corr*'1A. Gaussians'!D238+SQRT(1-corr*corr)*'1B. Gaussians'!D238)*SQRT(E$2))</f>
        <v>88.493957093370454</v>
      </c>
      <c r="F239" s="11">
        <f>E239*EXP((IR-div-0.5*vol_2*vol_2)*F$2+vol_2*(corr*'1A. Gaussians'!E238+SQRT(1-corr*corr)*'1B. Gaussians'!E238)*SQRT(F$2))</f>
        <v>87.966690193153894</v>
      </c>
      <c r="G239" s="11">
        <f>F239*EXP((IR-div-0.5*vol_2*vol_2)*G$2+vol_2*(corr*'1A. Gaussians'!F238+SQRT(1-corr*corr)*'1B. Gaussians'!F238)*SQRT(G$2))</f>
        <v>89.58553888832212</v>
      </c>
      <c r="H239" s="11">
        <f>G239*EXP((IR-div-0.5*vol_2*vol_2)*H$2+vol_2*(corr*'1A. Gaussians'!G238+SQRT(1-corr*corr)*'1B. Gaussians'!G238)*SQRT(H$2))</f>
        <v>77.526491678277779</v>
      </c>
      <c r="I239" s="11">
        <f>H239*EXP((IR-div-0.5*vol_2*vol_2)*I$2+vol_2*(corr*'1A. Gaussians'!H238+SQRT(1-corr*corr)*'1B. Gaussians'!H238)*SQRT(I$2))</f>
        <v>87.6218112327809</v>
      </c>
      <c r="J239" s="11">
        <f>I239*EXP((IR-div-0.5*vol_2*vol_2)*J$2+vol_2*(corr*'1A. Gaussians'!I238+SQRT(1-corr*corr)*'1B. Gaussians'!I238)*SQRT(J$2))</f>
        <v>85.585269642571006</v>
      </c>
      <c r="K239" s="11">
        <f>J239*EXP((IR-div-0.5*vol_2*vol_2)*K$2+vol_2*(corr*'1A. Gaussians'!J238+SQRT(1-corr*corr)*'1B. Gaussians'!J238)*SQRT(K$2))</f>
        <v>76.255017162548356</v>
      </c>
      <c r="L239" s="11">
        <f>K239*EXP((IR-div-0.5*vol_2*vol_2)*L$2+vol_2*(corr*'1A. Gaussians'!K238+SQRT(1-corr*corr)*'1B. Gaussians'!K238)*SQRT(L$2))</f>
        <v>81.908268900188972</v>
      </c>
      <c r="M239" s="11">
        <f>L239*EXP((IR-div-0.5*vol_2*vol_2)*M$2+vol_2*(corr*'1A. Gaussians'!L238+SQRT(1-corr*corr)*'1B. Gaussians'!L238)*SQRT(M$2))</f>
        <v>70.51167483115043</v>
      </c>
      <c r="N239" s="11">
        <f>M239*EXP((IR-div-0.5*vol_2*vol_2)*N$2+vol_2*(corr*'1A. Gaussians'!M238+SQRT(1-corr*corr)*'1B. Gaussians'!M238)*SQRT(N$2))</f>
        <v>70.905361604546528</v>
      </c>
      <c r="O239" s="11">
        <f>N239*EXP((IR-div-0.5*vol_2*vol_2)*O$2+vol_2*(corr*'1A. Gaussians'!N238+SQRT(1-corr*corr)*'1B. Gaussians'!N238)*SQRT(O$2))</f>
        <v>72.790175109339359</v>
      </c>
      <c r="P239" s="11">
        <f>O239*EXP((IR-div-0.5*vol_2*vol_2)*P$2+vol_2*(corr*'1A. Gaussians'!O238+SQRT(1-corr*corr)*'1B. Gaussians'!O238)*SQRT(P$2))</f>
        <v>68.82548694721055</v>
      </c>
      <c r="Q239" s="11">
        <f>P239*EXP((IR-div-0.5*vol_2*vol_2)*Q$2+vol_2*(corr*'1A. Gaussians'!P238+SQRT(1-corr*corr)*'1B. Gaussians'!P238)*SQRT(Q$2))</f>
        <v>70.167188612912767</v>
      </c>
      <c r="R239" s="11">
        <f>Q239*EXP((IR-div-0.5*vol_2*vol_2)*R$2+vol_2*(corr*'1A. Gaussians'!Q238+SQRT(1-corr*corr)*'1B. Gaussians'!Q238)*SQRT(R$2))</f>
        <v>76.86641096496065</v>
      </c>
      <c r="S239" s="11">
        <f>R239*EXP((IR-div-0.5*vol_2*vol_2)*S$2+vol_2*(corr*'1A. Gaussians'!R238+SQRT(1-corr*corr)*'1B. Gaussians'!R238)*SQRT(S$2))</f>
        <v>75.978332392859642</v>
      </c>
      <c r="T239" s="11">
        <f>S239*EXP((IR-div-0.5*vol_2*vol_2)*T$2+vol_2*(corr*'1A. Gaussians'!S238+SQRT(1-corr*corr)*'1B. Gaussians'!S238)*SQRT(T$2))</f>
        <v>69.102010620330489</v>
      </c>
      <c r="U239" s="11">
        <f>T239*EXP((IR-div-0.5*vol_2*vol_2)*U$2+vol_2*(corr*'1A. Gaussians'!T238+SQRT(1-corr*corr)*'1B. Gaussians'!T238)*SQRT(U$2))</f>
        <v>60.703050234734654</v>
      </c>
      <c r="V239" s="11">
        <f>U239*EXP((IR-div-0.5*vol_2*vol_2)*V$2+vol_2*(corr*'1A. Gaussians'!U238+SQRT(1-corr*corr)*'1B. Gaussians'!U238)*SQRT(V$2))</f>
        <v>65.048306120311452</v>
      </c>
      <c r="W239" s="12">
        <f>V239*EXP((IR-div-0.5*vol_2*vol_2)*W$2+vol_2*(corr*'1A. Gaussians'!V238+SQRT(1-corr*corr)*'1B. Gaussians'!V238)*SQRT(W$2))</f>
        <v>66.640890096591306</v>
      </c>
    </row>
    <row r="240" spans="2:23" x14ac:dyDescent="0.35">
      <c r="B240" s="9" t="s">
        <v>236</v>
      </c>
      <c r="C240" s="11">
        <f t="shared" si="4"/>
        <v>100</v>
      </c>
      <c r="D240" s="11">
        <f>C240*EXP((IR-div-0.5*vol_2*vol_2)*D$2+vol_2*(corr*'1A. Gaussians'!C239+SQRT(1-corr*corr)*'1B. Gaussians'!C239)*SQRT(D$2))</f>
        <v>114.87765972088364</v>
      </c>
      <c r="E240" s="11">
        <f>D240*EXP((IR-div-0.5*vol_2*vol_2)*E$2+vol_2*(corr*'1A. Gaussians'!D239+SQRT(1-corr*corr)*'1B. Gaussians'!D239)*SQRT(E$2))</f>
        <v>117.59746088736688</v>
      </c>
      <c r="F240" s="11">
        <f>E240*EXP((IR-div-0.5*vol_2*vol_2)*F$2+vol_2*(corr*'1A. Gaussians'!E239+SQRT(1-corr*corr)*'1B. Gaussians'!E239)*SQRT(F$2))</f>
        <v>128.77234539492613</v>
      </c>
      <c r="G240" s="11">
        <f>F240*EXP((IR-div-0.5*vol_2*vol_2)*G$2+vol_2*(corr*'1A. Gaussians'!F239+SQRT(1-corr*corr)*'1B. Gaussians'!F239)*SQRT(G$2))</f>
        <v>123.23210129385173</v>
      </c>
      <c r="H240" s="11">
        <f>G240*EXP((IR-div-0.5*vol_2*vol_2)*H$2+vol_2*(corr*'1A. Gaussians'!G239+SQRT(1-corr*corr)*'1B. Gaussians'!G239)*SQRT(H$2))</f>
        <v>134.35227587250759</v>
      </c>
      <c r="I240" s="11">
        <f>H240*EXP((IR-div-0.5*vol_2*vol_2)*I$2+vol_2*(corr*'1A. Gaussians'!H239+SQRT(1-corr*corr)*'1B. Gaussians'!H239)*SQRT(I$2))</f>
        <v>148.34021929321341</v>
      </c>
      <c r="J240" s="11">
        <f>I240*EXP((IR-div-0.5*vol_2*vol_2)*J$2+vol_2*(corr*'1A. Gaussians'!I239+SQRT(1-corr*corr)*'1B. Gaussians'!I239)*SQRT(J$2))</f>
        <v>162.77776216524506</v>
      </c>
      <c r="K240" s="11">
        <f>J240*EXP((IR-div-0.5*vol_2*vol_2)*K$2+vol_2*(corr*'1A. Gaussians'!J239+SQRT(1-corr*corr)*'1B. Gaussians'!J239)*SQRT(K$2))</f>
        <v>142.19448771770172</v>
      </c>
      <c r="L240" s="11">
        <f>K240*EXP((IR-div-0.5*vol_2*vol_2)*L$2+vol_2*(corr*'1A. Gaussians'!K239+SQRT(1-corr*corr)*'1B. Gaussians'!K239)*SQRT(L$2))</f>
        <v>133.61577174646192</v>
      </c>
      <c r="M240" s="11">
        <f>L240*EXP((IR-div-0.5*vol_2*vol_2)*M$2+vol_2*(corr*'1A. Gaussians'!L239+SQRT(1-corr*corr)*'1B. Gaussians'!L239)*SQRT(M$2))</f>
        <v>148.07877849824979</v>
      </c>
      <c r="N240" s="11">
        <f>M240*EXP((IR-div-0.5*vol_2*vol_2)*N$2+vol_2*(corr*'1A. Gaussians'!M239+SQRT(1-corr*corr)*'1B. Gaussians'!M239)*SQRT(N$2))</f>
        <v>157.52986192830781</v>
      </c>
      <c r="O240" s="11">
        <f>N240*EXP((IR-div-0.5*vol_2*vol_2)*O$2+vol_2*(corr*'1A. Gaussians'!N239+SQRT(1-corr*corr)*'1B. Gaussians'!N239)*SQRT(O$2))</f>
        <v>134.4025159501727</v>
      </c>
      <c r="P240" s="11">
        <f>O240*EXP((IR-div-0.5*vol_2*vol_2)*P$2+vol_2*(corr*'1A. Gaussians'!O239+SQRT(1-corr*corr)*'1B. Gaussians'!O239)*SQRT(P$2))</f>
        <v>152.30929795054712</v>
      </c>
      <c r="Q240" s="11">
        <f>P240*EXP((IR-div-0.5*vol_2*vol_2)*Q$2+vol_2*(corr*'1A. Gaussians'!P239+SQRT(1-corr*corr)*'1B. Gaussians'!P239)*SQRT(Q$2))</f>
        <v>154.35340914886163</v>
      </c>
      <c r="R240" s="11">
        <f>Q240*EXP((IR-div-0.5*vol_2*vol_2)*R$2+vol_2*(corr*'1A. Gaussians'!Q239+SQRT(1-corr*corr)*'1B. Gaussians'!Q239)*SQRT(R$2))</f>
        <v>165.95046192164631</v>
      </c>
      <c r="S240" s="11">
        <f>R240*EXP((IR-div-0.5*vol_2*vol_2)*S$2+vol_2*(corr*'1A. Gaussians'!R239+SQRT(1-corr*corr)*'1B. Gaussians'!R239)*SQRT(S$2))</f>
        <v>179.50422456899716</v>
      </c>
      <c r="T240" s="11">
        <f>S240*EXP((IR-div-0.5*vol_2*vol_2)*T$2+vol_2*(corr*'1A. Gaussians'!S239+SQRT(1-corr*corr)*'1B. Gaussians'!S239)*SQRT(T$2))</f>
        <v>188.02355709068297</v>
      </c>
      <c r="U240" s="11">
        <f>T240*EXP((IR-div-0.5*vol_2*vol_2)*U$2+vol_2*(corr*'1A. Gaussians'!T239+SQRT(1-corr*corr)*'1B. Gaussians'!T239)*SQRT(U$2))</f>
        <v>195.3321768274069</v>
      </c>
      <c r="V240" s="11">
        <f>U240*EXP((IR-div-0.5*vol_2*vol_2)*V$2+vol_2*(corr*'1A. Gaussians'!U239+SQRT(1-corr*corr)*'1B. Gaussians'!U239)*SQRT(V$2))</f>
        <v>196.47524940474241</v>
      </c>
      <c r="W240" s="12">
        <f>V240*EXP((IR-div-0.5*vol_2*vol_2)*W$2+vol_2*(corr*'1A. Gaussians'!V239+SQRT(1-corr*corr)*'1B. Gaussians'!V239)*SQRT(W$2))</f>
        <v>197.29890803108842</v>
      </c>
    </row>
    <row r="241" spans="2:23" x14ac:dyDescent="0.35">
      <c r="B241" s="9" t="s">
        <v>237</v>
      </c>
      <c r="C241" s="11">
        <f t="shared" si="4"/>
        <v>100</v>
      </c>
      <c r="D241" s="11">
        <f>C241*EXP((IR-div-0.5*vol_2*vol_2)*D$2+vol_2*(corr*'1A. Gaussians'!C240+SQRT(1-corr*corr)*'1B. Gaussians'!C240)*SQRT(D$2))</f>
        <v>90.578370725044934</v>
      </c>
      <c r="E241" s="11">
        <f>D241*EXP((IR-div-0.5*vol_2*vol_2)*E$2+vol_2*(corr*'1A. Gaussians'!D240+SQRT(1-corr*corr)*'1B. Gaussians'!D240)*SQRT(E$2))</f>
        <v>91.629170289293967</v>
      </c>
      <c r="F241" s="11">
        <f>E241*EXP((IR-div-0.5*vol_2*vol_2)*F$2+vol_2*(corr*'1A. Gaussians'!E240+SQRT(1-corr*corr)*'1B. Gaussians'!E240)*SQRT(F$2))</f>
        <v>102.23158696734851</v>
      </c>
      <c r="G241" s="11">
        <f>F241*EXP((IR-div-0.5*vol_2*vol_2)*G$2+vol_2*(corr*'1A. Gaussians'!F240+SQRT(1-corr*corr)*'1B. Gaussians'!F240)*SQRT(G$2))</f>
        <v>107.05316927779822</v>
      </c>
      <c r="H241" s="11">
        <f>G241*EXP((IR-div-0.5*vol_2*vol_2)*H$2+vol_2*(corr*'1A. Gaussians'!G240+SQRT(1-corr*corr)*'1B. Gaussians'!G240)*SQRT(H$2))</f>
        <v>134.41340461635423</v>
      </c>
      <c r="I241" s="11">
        <f>H241*EXP((IR-div-0.5*vol_2*vol_2)*I$2+vol_2*(corr*'1A. Gaussians'!H240+SQRT(1-corr*corr)*'1B. Gaussians'!H240)*SQRT(I$2))</f>
        <v>117.65133631641662</v>
      </c>
      <c r="J241" s="11">
        <f>I241*EXP((IR-div-0.5*vol_2*vol_2)*J$2+vol_2*(corr*'1A. Gaussians'!I240+SQRT(1-corr*corr)*'1B. Gaussians'!I240)*SQRT(J$2))</f>
        <v>118.45457204254214</v>
      </c>
      <c r="K241" s="11">
        <f>J241*EXP((IR-div-0.5*vol_2*vol_2)*K$2+vol_2*(corr*'1A. Gaussians'!J240+SQRT(1-corr*corr)*'1B. Gaussians'!J240)*SQRT(K$2))</f>
        <v>114.43746386237018</v>
      </c>
      <c r="L241" s="11">
        <f>K241*EXP((IR-div-0.5*vol_2*vol_2)*L$2+vol_2*(corr*'1A. Gaussians'!K240+SQRT(1-corr*corr)*'1B. Gaussians'!K240)*SQRT(L$2))</f>
        <v>122.96215687694033</v>
      </c>
      <c r="M241" s="11">
        <f>L241*EXP((IR-div-0.5*vol_2*vol_2)*M$2+vol_2*(corr*'1A. Gaussians'!L240+SQRT(1-corr*corr)*'1B. Gaussians'!L240)*SQRT(M$2))</f>
        <v>133.92055238584607</v>
      </c>
      <c r="N241" s="11">
        <f>M241*EXP((IR-div-0.5*vol_2*vol_2)*N$2+vol_2*(corr*'1A. Gaussians'!M240+SQRT(1-corr*corr)*'1B. Gaussians'!M240)*SQRT(N$2))</f>
        <v>129.97367214034131</v>
      </c>
      <c r="O241" s="11">
        <f>N241*EXP((IR-div-0.5*vol_2*vol_2)*O$2+vol_2*(corr*'1A. Gaussians'!N240+SQRT(1-corr*corr)*'1B. Gaussians'!N240)*SQRT(O$2))</f>
        <v>114.59062651727365</v>
      </c>
      <c r="P241" s="11">
        <f>O241*EXP((IR-div-0.5*vol_2*vol_2)*P$2+vol_2*(corr*'1A. Gaussians'!O240+SQRT(1-corr*corr)*'1B. Gaussians'!O240)*SQRT(P$2))</f>
        <v>104.72865434168914</v>
      </c>
      <c r="Q241" s="11">
        <f>P241*EXP((IR-div-0.5*vol_2*vol_2)*Q$2+vol_2*(corr*'1A. Gaussians'!P240+SQRT(1-corr*corr)*'1B. Gaussians'!P240)*SQRT(Q$2))</f>
        <v>110.14026227265821</v>
      </c>
      <c r="R241" s="11">
        <f>Q241*EXP((IR-div-0.5*vol_2*vol_2)*R$2+vol_2*(corr*'1A. Gaussians'!Q240+SQRT(1-corr*corr)*'1B. Gaussians'!Q240)*SQRT(R$2))</f>
        <v>114.99938534796554</v>
      </c>
      <c r="S241" s="11">
        <f>R241*EXP((IR-div-0.5*vol_2*vol_2)*S$2+vol_2*(corr*'1A. Gaussians'!R240+SQRT(1-corr*corr)*'1B. Gaussians'!R240)*SQRT(S$2))</f>
        <v>99.636645558405533</v>
      </c>
      <c r="T241" s="11">
        <f>S241*EXP((IR-div-0.5*vol_2*vol_2)*T$2+vol_2*(corr*'1A. Gaussians'!S240+SQRT(1-corr*corr)*'1B. Gaussians'!S240)*SQRT(T$2))</f>
        <v>89.335943784005721</v>
      </c>
      <c r="U241" s="11">
        <f>T241*EXP((IR-div-0.5*vol_2*vol_2)*U$2+vol_2*(corr*'1A. Gaussians'!T240+SQRT(1-corr*corr)*'1B. Gaussians'!T240)*SQRT(U$2))</f>
        <v>98.521583048839261</v>
      </c>
      <c r="V241" s="11">
        <f>U241*EXP((IR-div-0.5*vol_2*vol_2)*V$2+vol_2*(corr*'1A. Gaussians'!U240+SQRT(1-corr*corr)*'1B. Gaussians'!U240)*SQRT(V$2))</f>
        <v>95.967149406734691</v>
      </c>
      <c r="W241" s="12">
        <f>V241*EXP((IR-div-0.5*vol_2*vol_2)*W$2+vol_2*(corr*'1A. Gaussians'!V240+SQRT(1-corr*corr)*'1B. Gaussians'!V240)*SQRT(W$2))</f>
        <v>86.560194180003549</v>
      </c>
    </row>
    <row r="242" spans="2:23" x14ac:dyDescent="0.35">
      <c r="B242" s="9" t="s">
        <v>238</v>
      </c>
      <c r="C242" s="11">
        <f t="shared" si="4"/>
        <v>100</v>
      </c>
      <c r="D242" s="11">
        <f>C242*EXP((IR-div-0.5*vol_2*vol_2)*D$2+vol_2*(corr*'1A. Gaussians'!C241+SQRT(1-corr*corr)*'1B. Gaussians'!C241)*SQRT(D$2))</f>
        <v>94.762308281164209</v>
      </c>
      <c r="E242" s="11">
        <f>D242*EXP((IR-div-0.5*vol_2*vol_2)*E$2+vol_2*(corr*'1A. Gaussians'!D241+SQRT(1-corr*corr)*'1B. Gaussians'!D241)*SQRT(E$2))</f>
        <v>89.292578305956596</v>
      </c>
      <c r="F242" s="11">
        <f>E242*EXP((IR-div-0.5*vol_2*vol_2)*F$2+vol_2*(corr*'1A. Gaussians'!E241+SQRT(1-corr*corr)*'1B. Gaussians'!E241)*SQRT(F$2))</f>
        <v>97.740408502945115</v>
      </c>
      <c r="G242" s="11">
        <f>F242*EXP((IR-div-0.5*vol_2*vol_2)*G$2+vol_2*(corr*'1A. Gaussians'!F241+SQRT(1-corr*corr)*'1B. Gaussians'!F241)*SQRT(G$2))</f>
        <v>104.92099922546547</v>
      </c>
      <c r="H242" s="11">
        <f>G242*EXP((IR-div-0.5*vol_2*vol_2)*H$2+vol_2*(corr*'1A. Gaussians'!G241+SQRT(1-corr*corr)*'1B. Gaussians'!G241)*SQRT(H$2))</f>
        <v>110.67081852703443</v>
      </c>
      <c r="I242" s="11">
        <f>H242*EXP((IR-div-0.5*vol_2*vol_2)*I$2+vol_2*(corr*'1A. Gaussians'!H241+SQRT(1-corr*corr)*'1B. Gaussians'!H241)*SQRT(I$2))</f>
        <v>100.62808687966418</v>
      </c>
      <c r="J242" s="11">
        <f>I242*EXP((IR-div-0.5*vol_2*vol_2)*J$2+vol_2*(corr*'1A. Gaussians'!I241+SQRT(1-corr*corr)*'1B. Gaussians'!I241)*SQRT(J$2))</f>
        <v>111.17365666267132</v>
      </c>
      <c r="K242" s="11">
        <f>J242*EXP((IR-div-0.5*vol_2*vol_2)*K$2+vol_2*(corr*'1A. Gaussians'!J241+SQRT(1-corr*corr)*'1B. Gaussians'!J241)*SQRT(K$2))</f>
        <v>115.62456952796488</v>
      </c>
      <c r="L242" s="11">
        <f>K242*EXP((IR-div-0.5*vol_2*vol_2)*L$2+vol_2*(corr*'1A. Gaussians'!K241+SQRT(1-corr*corr)*'1B. Gaussians'!K241)*SQRT(L$2))</f>
        <v>112.00253464568046</v>
      </c>
      <c r="M242" s="11">
        <f>L242*EXP((IR-div-0.5*vol_2*vol_2)*M$2+vol_2*(corr*'1A. Gaussians'!L241+SQRT(1-corr*corr)*'1B. Gaussians'!L241)*SQRT(M$2))</f>
        <v>123.58668386364526</v>
      </c>
      <c r="N242" s="11">
        <f>M242*EXP((IR-div-0.5*vol_2*vol_2)*N$2+vol_2*(corr*'1A. Gaussians'!M241+SQRT(1-corr*corr)*'1B. Gaussians'!M241)*SQRT(N$2))</f>
        <v>116.41226806014167</v>
      </c>
      <c r="O242" s="11">
        <f>N242*EXP((IR-div-0.5*vol_2*vol_2)*O$2+vol_2*(corr*'1A. Gaussians'!N241+SQRT(1-corr*corr)*'1B. Gaussians'!N241)*SQRT(O$2))</f>
        <v>129.17185955555064</v>
      </c>
      <c r="P242" s="11">
        <f>O242*EXP((IR-div-0.5*vol_2*vol_2)*P$2+vol_2*(corr*'1A. Gaussians'!O241+SQRT(1-corr*corr)*'1B. Gaussians'!O241)*SQRT(P$2))</f>
        <v>137.64045788904983</v>
      </c>
      <c r="Q242" s="11">
        <f>P242*EXP((IR-div-0.5*vol_2*vol_2)*Q$2+vol_2*(corr*'1A. Gaussians'!P241+SQRT(1-corr*corr)*'1B. Gaussians'!P241)*SQRT(Q$2))</f>
        <v>165.62084891364876</v>
      </c>
      <c r="R242" s="11">
        <f>Q242*EXP((IR-div-0.5*vol_2*vol_2)*R$2+vol_2*(corr*'1A. Gaussians'!Q241+SQRT(1-corr*corr)*'1B. Gaussians'!Q241)*SQRT(R$2))</f>
        <v>154.97862188924853</v>
      </c>
      <c r="S242" s="11">
        <f>R242*EXP((IR-div-0.5*vol_2*vol_2)*S$2+vol_2*(corr*'1A. Gaussians'!R241+SQRT(1-corr*corr)*'1B. Gaussians'!R241)*SQRT(S$2))</f>
        <v>151.39663318542011</v>
      </c>
      <c r="T242" s="11">
        <f>S242*EXP((IR-div-0.5*vol_2*vol_2)*T$2+vol_2*(corr*'1A. Gaussians'!S241+SQRT(1-corr*corr)*'1B. Gaussians'!S241)*SQRT(T$2))</f>
        <v>154.50697878279186</v>
      </c>
      <c r="U242" s="11">
        <f>T242*EXP((IR-div-0.5*vol_2*vol_2)*U$2+vol_2*(corr*'1A. Gaussians'!T241+SQRT(1-corr*corr)*'1B. Gaussians'!T241)*SQRT(U$2))</f>
        <v>147.13970462293861</v>
      </c>
      <c r="V242" s="11">
        <f>U242*EXP((IR-div-0.5*vol_2*vol_2)*V$2+vol_2*(corr*'1A. Gaussians'!U241+SQRT(1-corr*corr)*'1B. Gaussians'!U241)*SQRT(V$2))</f>
        <v>155.07372682803148</v>
      </c>
      <c r="W242" s="12">
        <f>V242*EXP((IR-div-0.5*vol_2*vol_2)*W$2+vol_2*(corr*'1A. Gaussians'!V241+SQRT(1-corr*corr)*'1B. Gaussians'!V241)*SQRT(W$2))</f>
        <v>151.51356144306368</v>
      </c>
    </row>
    <row r="243" spans="2:23" x14ac:dyDescent="0.35">
      <c r="B243" s="9" t="s">
        <v>239</v>
      </c>
      <c r="C243" s="11">
        <f t="shared" si="4"/>
        <v>100</v>
      </c>
      <c r="D243" s="11">
        <f>C243*EXP((IR-div-0.5*vol_2*vol_2)*D$2+vol_2*(corr*'1A. Gaussians'!C242+SQRT(1-corr*corr)*'1B. Gaussians'!C242)*SQRT(D$2))</f>
        <v>97.863097361720747</v>
      </c>
      <c r="E243" s="11">
        <f>D243*EXP((IR-div-0.5*vol_2*vol_2)*E$2+vol_2*(corr*'1A. Gaussians'!D242+SQRT(1-corr*corr)*'1B. Gaussians'!D242)*SQRT(E$2))</f>
        <v>114.72600668289066</v>
      </c>
      <c r="F243" s="11">
        <f>E243*EXP((IR-div-0.5*vol_2*vol_2)*F$2+vol_2*(corr*'1A. Gaussians'!E242+SQRT(1-corr*corr)*'1B. Gaussians'!E242)*SQRT(F$2))</f>
        <v>122.94614447956623</v>
      </c>
      <c r="G243" s="11">
        <f>F243*EXP((IR-div-0.5*vol_2*vol_2)*G$2+vol_2*(corr*'1A. Gaussians'!F242+SQRT(1-corr*corr)*'1B. Gaussians'!F242)*SQRT(G$2))</f>
        <v>119.80370224067067</v>
      </c>
      <c r="H243" s="11">
        <f>G243*EXP((IR-div-0.5*vol_2*vol_2)*H$2+vol_2*(corr*'1A. Gaussians'!G242+SQRT(1-corr*corr)*'1B. Gaussians'!G242)*SQRT(H$2))</f>
        <v>121.74326872541444</v>
      </c>
      <c r="I243" s="11">
        <f>H243*EXP((IR-div-0.5*vol_2*vol_2)*I$2+vol_2*(corr*'1A. Gaussians'!H242+SQRT(1-corr*corr)*'1B. Gaussians'!H242)*SQRT(I$2))</f>
        <v>136.95588190952614</v>
      </c>
      <c r="J243" s="11">
        <f>I243*EXP((IR-div-0.5*vol_2*vol_2)*J$2+vol_2*(corr*'1A. Gaussians'!I242+SQRT(1-corr*corr)*'1B. Gaussians'!I242)*SQRT(J$2))</f>
        <v>168.48292295324686</v>
      </c>
      <c r="K243" s="11">
        <f>J243*EXP((IR-div-0.5*vol_2*vol_2)*K$2+vol_2*(corr*'1A. Gaussians'!J242+SQRT(1-corr*corr)*'1B. Gaussians'!J242)*SQRT(K$2))</f>
        <v>166.73487040290516</v>
      </c>
      <c r="L243" s="11">
        <f>K243*EXP((IR-div-0.5*vol_2*vol_2)*L$2+vol_2*(corr*'1A. Gaussians'!K242+SQRT(1-corr*corr)*'1B. Gaussians'!K242)*SQRT(L$2))</f>
        <v>151.69528816637089</v>
      </c>
      <c r="M243" s="11">
        <f>L243*EXP((IR-div-0.5*vol_2*vol_2)*M$2+vol_2*(corr*'1A. Gaussians'!L242+SQRT(1-corr*corr)*'1B. Gaussians'!L242)*SQRT(M$2))</f>
        <v>134.90974723894971</v>
      </c>
      <c r="N243" s="11">
        <f>M243*EXP((IR-div-0.5*vol_2*vol_2)*N$2+vol_2*(corr*'1A. Gaussians'!M242+SQRT(1-corr*corr)*'1B. Gaussians'!M242)*SQRT(N$2))</f>
        <v>136.91282840502939</v>
      </c>
      <c r="O243" s="11">
        <f>N243*EXP((IR-div-0.5*vol_2*vol_2)*O$2+vol_2*(corr*'1A. Gaussians'!N242+SQRT(1-corr*corr)*'1B. Gaussians'!N242)*SQRT(O$2))</f>
        <v>151.52078256400861</v>
      </c>
      <c r="P243" s="11">
        <f>O243*EXP((IR-div-0.5*vol_2*vol_2)*P$2+vol_2*(corr*'1A. Gaussians'!O242+SQRT(1-corr*corr)*'1B. Gaussians'!O242)*SQRT(P$2))</f>
        <v>141.91250649495012</v>
      </c>
      <c r="Q243" s="11">
        <f>P243*EXP((IR-div-0.5*vol_2*vol_2)*Q$2+vol_2*(corr*'1A. Gaussians'!P242+SQRT(1-corr*corr)*'1B. Gaussians'!P242)*SQRT(Q$2))</f>
        <v>143.61241821997567</v>
      </c>
      <c r="R243" s="11">
        <f>Q243*EXP((IR-div-0.5*vol_2*vol_2)*R$2+vol_2*(corr*'1A. Gaussians'!Q242+SQRT(1-corr*corr)*'1B. Gaussians'!Q242)*SQRT(R$2))</f>
        <v>150.41225562108011</v>
      </c>
      <c r="S243" s="11">
        <f>R243*EXP((IR-div-0.5*vol_2*vol_2)*S$2+vol_2*(corr*'1A. Gaussians'!R242+SQRT(1-corr*corr)*'1B. Gaussians'!R242)*SQRT(S$2))</f>
        <v>150.12606161705415</v>
      </c>
      <c r="T243" s="11">
        <f>S243*EXP((IR-div-0.5*vol_2*vol_2)*T$2+vol_2*(corr*'1A. Gaussians'!S242+SQRT(1-corr*corr)*'1B. Gaussians'!S242)*SQRT(T$2))</f>
        <v>147.4821225703663</v>
      </c>
      <c r="U243" s="11">
        <f>T243*EXP((IR-div-0.5*vol_2*vol_2)*U$2+vol_2*(corr*'1A. Gaussians'!T242+SQRT(1-corr*corr)*'1B. Gaussians'!T242)*SQRT(U$2))</f>
        <v>137.99978301738875</v>
      </c>
      <c r="V243" s="11">
        <f>U243*EXP((IR-div-0.5*vol_2*vol_2)*V$2+vol_2*(corr*'1A. Gaussians'!U242+SQRT(1-corr*corr)*'1B. Gaussians'!U242)*SQRT(V$2))</f>
        <v>119.9167255850514</v>
      </c>
      <c r="W243" s="12">
        <f>V243*EXP((IR-div-0.5*vol_2*vol_2)*W$2+vol_2*(corr*'1A. Gaussians'!V242+SQRT(1-corr*corr)*'1B. Gaussians'!V242)*SQRT(W$2))</f>
        <v>121.65357882843352</v>
      </c>
    </row>
    <row r="244" spans="2:23" x14ac:dyDescent="0.35">
      <c r="B244" s="9" t="s">
        <v>240</v>
      </c>
      <c r="C244" s="11">
        <f t="shared" si="4"/>
        <v>100</v>
      </c>
      <c r="D244" s="11">
        <f>C244*EXP((IR-div-0.5*vol_2*vol_2)*D$2+vol_2*(corr*'1A. Gaussians'!C243+SQRT(1-corr*corr)*'1B. Gaussians'!C243)*SQRT(D$2))</f>
        <v>94.29355603934485</v>
      </c>
      <c r="E244" s="11">
        <f>D244*EXP((IR-div-0.5*vol_2*vol_2)*E$2+vol_2*(corr*'1A. Gaussians'!D243+SQRT(1-corr*corr)*'1B. Gaussians'!D243)*SQRT(E$2))</f>
        <v>90.481384444631686</v>
      </c>
      <c r="F244" s="11">
        <f>E244*EXP((IR-div-0.5*vol_2*vol_2)*F$2+vol_2*(corr*'1A. Gaussians'!E243+SQRT(1-corr*corr)*'1B. Gaussians'!E243)*SQRT(F$2))</f>
        <v>82.135934775596226</v>
      </c>
      <c r="G244" s="11">
        <f>F244*EXP((IR-div-0.5*vol_2*vol_2)*G$2+vol_2*(corr*'1A. Gaussians'!F243+SQRT(1-corr*corr)*'1B. Gaussians'!F243)*SQRT(G$2))</f>
        <v>79.23145518616252</v>
      </c>
      <c r="H244" s="11">
        <f>G244*EXP((IR-div-0.5*vol_2*vol_2)*H$2+vol_2*(corr*'1A. Gaussians'!G243+SQRT(1-corr*corr)*'1B. Gaussians'!G243)*SQRT(H$2))</f>
        <v>65.960904065696852</v>
      </c>
      <c r="I244" s="11">
        <f>H244*EXP((IR-div-0.5*vol_2*vol_2)*I$2+vol_2*(corr*'1A. Gaussians'!H243+SQRT(1-corr*corr)*'1B. Gaussians'!H243)*SQRT(I$2))</f>
        <v>68.325403612919629</v>
      </c>
      <c r="J244" s="11">
        <f>I244*EXP((IR-div-0.5*vol_2*vol_2)*J$2+vol_2*(corr*'1A. Gaussians'!I243+SQRT(1-corr*corr)*'1B. Gaussians'!I243)*SQRT(J$2))</f>
        <v>76.57734875945556</v>
      </c>
      <c r="K244" s="11">
        <f>J244*EXP((IR-div-0.5*vol_2*vol_2)*K$2+vol_2*(corr*'1A. Gaussians'!J243+SQRT(1-corr*corr)*'1B. Gaussians'!J243)*SQRT(K$2))</f>
        <v>72.593627096650337</v>
      </c>
      <c r="L244" s="11">
        <f>K244*EXP((IR-div-0.5*vol_2*vol_2)*L$2+vol_2*(corr*'1A. Gaussians'!K243+SQRT(1-corr*corr)*'1B. Gaussians'!K243)*SQRT(L$2))</f>
        <v>60.381115202564665</v>
      </c>
      <c r="M244" s="11">
        <f>L244*EXP((IR-div-0.5*vol_2*vol_2)*M$2+vol_2*(corr*'1A. Gaussians'!L243+SQRT(1-corr*corr)*'1B. Gaussians'!L243)*SQRT(M$2))</f>
        <v>59.357910858009753</v>
      </c>
      <c r="N244" s="11">
        <f>M244*EXP((IR-div-0.5*vol_2*vol_2)*N$2+vol_2*(corr*'1A. Gaussians'!M243+SQRT(1-corr*corr)*'1B. Gaussians'!M243)*SQRT(N$2))</f>
        <v>60.458224854464326</v>
      </c>
      <c r="O244" s="11">
        <f>N244*EXP((IR-div-0.5*vol_2*vol_2)*O$2+vol_2*(corr*'1A. Gaussians'!N243+SQRT(1-corr*corr)*'1B. Gaussians'!N243)*SQRT(O$2))</f>
        <v>54.360596085207696</v>
      </c>
      <c r="P244" s="11">
        <f>O244*EXP((IR-div-0.5*vol_2*vol_2)*P$2+vol_2*(corr*'1A. Gaussians'!O243+SQRT(1-corr*corr)*'1B. Gaussians'!O243)*SQRT(P$2))</f>
        <v>60.197954608155761</v>
      </c>
      <c r="Q244" s="11">
        <f>P244*EXP((IR-div-0.5*vol_2*vol_2)*Q$2+vol_2*(corr*'1A. Gaussians'!P243+SQRT(1-corr*corr)*'1B. Gaussians'!P243)*SQRT(Q$2))</f>
        <v>68.466717989455248</v>
      </c>
      <c r="R244" s="11">
        <f>Q244*EXP((IR-div-0.5*vol_2*vol_2)*R$2+vol_2*(corr*'1A. Gaussians'!Q243+SQRT(1-corr*corr)*'1B. Gaussians'!Q243)*SQRT(R$2))</f>
        <v>55.758473908432492</v>
      </c>
      <c r="S244" s="11">
        <f>R244*EXP((IR-div-0.5*vol_2*vol_2)*S$2+vol_2*(corr*'1A. Gaussians'!R243+SQRT(1-corr*corr)*'1B. Gaussians'!R243)*SQRT(S$2))</f>
        <v>49.913511488122538</v>
      </c>
      <c r="T244" s="11">
        <f>S244*EXP((IR-div-0.5*vol_2*vol_2)*T$2+vol_2*(corr*'1A. Gaussians'!S243+SQRT(1-corr*corr)*'1B. Gaussians'!S243)*SQRT(T$2))</f>
        <v>50.908164683342626</v>
      </c>
      <c r="U244" s="11">
        <f>T244*EXP((IR-div-0.5*vol_2*vol_2)*U$2+vol_2*(corr*'1A. Gaussians'!T243+SQRT(1-corr*corr)*'1B. Gaussians'!T243)*SQRT(U$2))</f>
        <v>49.858397259674305</v>
      </c>
      <c r="V244" s="11">
        <f>U244*EXP((IR-div-0.5*vol_2*vol_2)*V$2+vol_2*(corr*'1A. Gaussians'!U243+SQRT(1-corr*corr)*'1B. Gaussians'!U243)*SQRT(V$2))</f>
        <v>48.699695864493471</v>
      </c>
      <c r="W244" s="12">
        <f>V244*EXP((IR-div-0.5*vol_2*vol_2)*W$2+vol_2*(corr*'1A. Gaussians'!V243+SQRT(1-corr*corr)*'1B. Gaussians'!V243)*SQRT(W$2))</f>
        <v>47.22286699128869</v>
      </c>
    </row>
    <row r="245" spans="2:23" x14ac:dyDescent="0.35">
      <c r="B245" s="9" t="s">
        <v>241</v>
      </c>
      <c r="C245" s="11">
        <f t="shared" si="4"/>
        <v>100</v>
      </c>
      <c r="D245" s="11">
        <f>C245*EXP((IR-div-0.5*vol_2*vol_2)*D$2+vol_2*(corr*'1A. Gaussians'!C244+SQRT(1-corr*corr)*'1B. Gaussians'!C244)*SQRT(D$2))</f>
        <v>92.87269345124605</v>
      </c>
      <c r="E245" s="11">
        <f>D245*EXP((IR-div-0.5*vol_2*vol_2)*E$2+vol_2*(corr*'1A. Gaussians'!D244+SQRT(1-corr*corr)*'1B. Gaussians'!D244)*SQRT(E$2))</f>
        <v>98.745011069698492</v>
      </c>
      <c r="F245" s="11">
        <f>E245*EXP((IR-div-0.5*vol_2*vol_2)*F$2+vol_2*(corr*'1A. Gaussians'!E244+SQRT(1-corr*corr)*'1B. Gaussians'!E244)*SQRT(F$2))</f>
        <v>88.265380097755155</v>
      </c>
      <c r="G245" s="11">
        <f>F245*EXP((IR-div-0.5*vol_2*vol_2)*G$2+vol_2*(corr*'1A. Gaussians'!F244+SQRT(1-corr*corr)*'1B. Gaussians'!F244)*SQRT(G$2))</f>
        <v>86.479026726504642</v>
      </c>
      <c r="H245" s="11">
        <f>G245*EXP((IR-div-0.5*vol_2*vol_2)*H$2+vol_2*(corr*'1A. Gaussians'!G244+SQRT(1-corr*corr)*'1B. Gaussians'!G244)*SQRT(H$2))</f>
        <v>96.148147991794033</v>
      </c>
      <c r="I245" s="11">
        <f>H245*EXP((IR-div-0.5*vol_2*vol_2)*I$2+vol_2*(corr*'1A. Gaussians'!H244+SQRT(1-corr*corr)*'1B. Gaussians'!H244)*SQRT(I$2))</f>
        <v>101.69848565189093</v>
      </c>
      <c r="J245" s="11">
        <f>I245*EXP((IR-div-0.5*vol_2*vol_2)*J$2+vol_2*(corr*'1A. Gaussians'!I244+SQRT(1-corr*corr)*'1B. Gaussians'!I244)*SQRT(J$2))</f>
        <v>129.13621181754127</v>
      </c>
      <c r="K245" s="11">
        <f>J245*EXP((IR-div-0.5*vol_2*vol_2)*K$2+vol_2*(corr*'1A. Gaussians'!J244+SQRT(1-corr*corr)*'1B. Gaussians'!J244)*SQRT(K$2))</f>
        <v>115.69432392259233</v>
      </c>
      <c r="L245" s="11">
        <f>K245*EXP((IR-div-0.5*vol_2*vol_2)*L$2+vol_2*(corr*'1A. Gaussians'!K244+SQRT(1-corr*corr)*'1B. Gaussians'!K244)*SQRT(L$2))</f>
        <v>113.28232748707428</v>
      </c>
      <c r="M245" s="11">
        <f>L245*EXP((IR-div-0.5*vol_2*vol_2)*M$2+vol_2*(corr*'1A. Gaussians'!L244+SQRT(1-corr*corr)*'1B. Gaussians'!L244)*SQRT(M$2))</f>
        <v>112.8064362411135</v>
      </c>
      <c r="N245" s="11">
        <f>M245*EXP((IR-div-0.5*vol_2*vol_2)*N$2+vol_2*(corr*'1A. Gaussians'!M244+SQRT(1-corr*corr)*'1B. Gaussians'!M244)*SQRT(N$2))</f>
        <v>112.60405104142622</v>
      </c>
      <c r="O245" s="11">
        <f>N245*EXP((IR-div-0.5*vol_2*vol_2)*O$2+vol_2*(corr*'1A. Gaussians'!N244+SQRT(1-corr*corr)*'1B. Gaussians'!N244)*SQRT(O$2))</f>
        <v>103.55351059930709</v>
      </c>
      <c r="P245" s="11">
        <f>O245*EXP((IR-div-0.5*vol_2*vol_2)*P$2+vol_2*(corr*'1A. Gaussians'!O244+SQRT(1-corr*corr)*'1B. Gaussians'!O244)*SQRT(P$2))</f>
        <v>115.50403867033425</v>
      </c>
      <c r="Q245" s="11">
        <f>P245*EXP((IR-div-0.5*vol_2*vol_2)*Q$2+vol_2*(corr*'1A. Gaussians'!P244+SQRT(1-corr*corr)*'1B. Gaussians'!P244)*SQRT(Q$2))</f>
        <v>129.5571676687907</v>
      </c>
      <c r="R245" s="11">
        <f>Q245*EXP((IR-div-0.5*vol_2*vol_2)*R$2+vol_2*(corr*'1A. Gaussians'!Q244+SQRT(1-corr*corr)*'1B. Gaussians'!Q244)*SQRT(R$2))</f>
        <v>137.24827312226765</v>
      </c>
      <c r="S245" s="11">
        <f>R245*EXP((IR-div-0.5*vol_2*vol_2)*S$2+vol_2*(corr*'1A. Gaussians'!R244+SQRT(1-corr*corr)*'1B. Gaussians'!R244)*SQRT(S$2))</f>
        <v>130.82238473272426</v>
      </c>
      <c r="T245" s="11">
        <f>S245*EXP((IR-div-0.5*vol_2*vol_2)*T$2+vol_2*(corr*'1A. Gaussians'!S244+SQRT(1-corr*corr)*'1B. Gaussians'!S244)*SQRT(T$2))</f>
        <v>114.41337901209204</v>
      </c>
      <c r="U245" s="11">
        <f>T245*EXP((IR-div-0.5*vol_2*vol_2)*U$2+vol_2*(corr*'1A. Gaussians'!T244+SQRT(1-corr*corr)*'1B. Gaussians'!T244)*SQRT(U$2))</f>
        <v>123.31915394085422</v>
      </c>
      <c r="V245" s="11">
        <f>U245*EXP((IR-div-0.5*vol_2*vol_2)*V$2+vol_2*(corr*'1A. Gaussians'!U244+SQRT(1-corr*corr)*'1B. Gaussians'!U244)*SQRT(V$2))</f>
        <v>130.46199421193808</v>
      </c>
      <c r="W245" s="12">
        <f>V245*EXP((IR-div-0.5*vol_2*vol_2)*W$2+vol_2*(corr*'1A. Gaussians'!V244+SQRT(1-corr*corr)*'1B. Gaussians'!V244)*SQRT(W$2))</f>
        <v>126.09734049158996</v>
      </c>
    </row>
    <row r="246" spans="2:23" x14ac:dyDescent="0.35">
      <c r="B246" s="9" t="s">
        <v>242</v>
      </c>
      <c r="C246" s="11">
        <f t="shared" si="4"/>
        <v>100</v>
      </c>
      <c r="D246" s="11">
        <f>C246*EXP((IR-div-0.5*vol_2*vol_2)*D$2+vol_2*(corr*'1A. Gaussians'!C245+SQRT(1-corr*corr)*'1B. Gaussians'!C245)*SQRT(D$2))</f>
        <v>97.169037266515971</v>
      </c>
      <c r="E246" s="11">
        <f>D246*EXP((IR-div-0.5*vol_2*vol_2)*E$2+vol_2*(corr*'1A. Gaussians'!D245+SQRT(1-corr*corr)*'1B. Gaussians'!D245)*SQRT(E$2))</f>
        <v>105.22294801064193</v>
      </c>
      <c r="F246" s="11">
        <f>E246*EXP((IR-div-0.5*vol_2*vol_2)*F$2+vol_2*(corr*'1A. Gaussians'!E245+SQRT(1-corr*corr)*'1B. Gaussians'!E245)*SQRT(F$2))</f>
        <v>86.483583271030597</v>
      </c>
      <c r="G246" s="11">
        <f>F246*EXP((IR-div-0.5*vol_2*vol_2)*G$2+vol_2*(corr*'1A. Gaussians'!F245+SQRT(1-corr*corr)*'1B. Gaussians'!F245)*SQRT(G$2))</f>
        <v>79.322371057887366</v>
      </c>
      <c r="H246" s="11">
        <f>G246*EXP((IR-div-0.5*vol_2*vol_2)*H$2+vol_2*(corr*'1A. Gaussians'!G245+SQRT(1-corr*corr)*'1B. Gaussians'!G245)*SQRT(H$2))</f>
        <v>82.149719961523402</v>
      </c>
      <c r="I246" s="11">
        <f>H246*EXP((IR-div-0.5*vol_2*vol_2)*I$2+vol_2*(corr*'1A. Gaussians'!H245+SQRT(1-corr*corr)*'1B. Gaussians'!H245)*SQRT(I$2))</f>
        <v>74.751679871358007</v>
      </c>
      <c r="J246" s="11">
        <f>I246*EXP((IR-div-0.5*vol_2*vol_2)*J$2+vol_2*(corr*'1A. Gaussians'!I245+SQRT(1-corr*corr)*'1B. Gaussians'!I245)*SQRT(J$2))</f>
        <v>66.039021257331058</v>
      </c>
      <c r="K246" s="11">
        <f>J246*EXP((IR-div-0.5*vol_2*vol_2)*K$2+vol_2*(corr*'1A. Gaussians'!J245+SQRT(1-corr*corr)*'1B. Gaussians'!J245)*SQRT(K$2))</f>
        <v>66.86854293239098</v>
      </c>
      <c r="L246" s="11">
        <f>K246*EXP((IR-div-0.5*vol_2*vol_2)*L$2+vol_2*(corr*'1A. Gaussians'!K245+SQRT(1-corr*corr)*'1B. Gaussians'!K245)*SQRT(L$2))</f>
        <v>65.117052672009436</v>
      </c>
      <c r="M246" s="11">
        <f>L246*EXP((IR-div-0.5*vol_2*vol_2)*M$2+vol_2*(corr*'1A. Gaussians'!L245+SQRT(1-corr*corr)*'1B. Gaussians'!L245)*SQRT(M$2))</f>
        <v>65.398922265103522</v>
      </c>
      <c r="N246" s="11">
        <f>M246*EXP((IR-div-0.5*vol_2*vol_2)*N$2+vol_2*(corr*'1A. Gaussians'!M245+SQRT(1-corr*corr)*'1B. Gaussians'!M245)*SQRT(N$2))</f>
        <v>60.136197472174622</v>
      </c>
      <c r="O246" s="11">
        <f>N246*EXP((IR-div-0.5*vol_2*vol_2)*O$2+vol_2*(corr*'1A. Gaussians'!N245+SQRT(1-corr*corr)*'1B. Gaussians'!N245)*SQRT(O$2))</f>
        <v>61.790868787554977</v>
      </c>
      <c r="P246" s="11">
        <f>O246*EXP((IR-div-0.5*vol_2*vol_2)*P$2+vol_2*(corr*'1A. Gaussians'!O245+SQRT(1-corr*corr)*'1B. Gaussians'!O245)*SQRT(P$2))</f>
        <v>59.263034274905721</v>
      </c>
      <c r="Q246" s="11">
        <f>P246*EXP((IR-div-0.5*vol_2*vol_2)*Q$2+vol_2*(corr*'1A. Gaussians'!P245+SQRT(1-corr*corr)*'1B. Gaussians'!P245)*SQRT(Q$2))</f>
        <v>67.004451458890713</v>
      </c>
      <c r="R246" s="11">
        <f>Q246*EXP((IR-div-0.5*vol_2*vol_2)*R$2+vol_2*(corr*'1A. Gaussians'!Q245+SQRT(1-corr*corr)*'1B. Gaussians'!Q245)*SQRT(R$2))</f>
        <v>71.800327848040993</v>
      </c>
      <c r="S246" s="11">
        <f>R246*EXP((IR-div-0.5*vol_2*vol_2)*S$2+vol_2*(corr*'1A. Gaussians'!R245+SQRT(1-corr*corr)*'1B. Gaussians'!R245)*SQRT(S$2))</f>
        <v>65.601433286362763</v>
      </c>
      <c r="T246" s="11">
        <f>S246*EXP((IR-div-0.5*vol_2*vol_2)*T$2+vol_2*(corr*'1A. Gaussians'!S245+SQRT(1-corr*corr)*'1B. Gaussians'!S245)*SQRT(T$2))</f>
        <v>77.181219023576745</v>
      </c>
      <c r="U246" s="11">
        <f>T246*EXP((IR-div-0.5*vol_2*vol_2)*U$2+vol_2*(corr*'1A. Gaussians'!T245+SQRT(1-corr*corr)*'1B. Gaussians'!T245)*SQRT(U$2))</f>
        <v>75.650021178444049</v>
      </c>
      <c r="V246" s="11">
        <f>U246*EXP((IR-div-0.5*vol_2*vol_2)*V$2+vol_2*(corr*'1A. Gaussians'!U245+SQRT(1-corr*corr)*'1B. Gaussians'!U245)*SQRT(V$2))</f>
        <v>74.69119615050603</v>
      </c>
      <c r="W246" s="12">
        <f>V246*EXP((IR-div-0.5*vol_2*vol_2)*W$2+vol_2*(corr*'1A. Gaussians'!V245+SQRT(1-corr*corr)*'1B. Gaussians'!V245)*SQRT(W$2))</f>
        <v>78.556994909631896</v>
      </c>
    </row>
    <row r="247" spans="2:23" x14ac:dyDescent="0.35">
      <c r="B247" s="9" t="s">
        <v>243</v>
      </c>
      <c r="C247" s="11">
        <f t="shared" si="4"/>
        <v>100</v>
      </c>
      <c r="D247" s="11">
        <f>C247*EXP((IR-div-0.5*vol_2*vol_2)*D$2+vol_2*(corr*'1A. Gaussians'!C246+SQRT(1-corr*corr)*'1B. Gaussians'!C246)*SQRT(D$2))</f>
        <v>97.739945669831059</v>
      </c>
      <c r="E247" s="11">
        <f>D247*EXP((IR-div-0.5*vol_2*vol_2)*E$2+vol_2*(corr*'1A. Gaussians'!D246+SQRT(1-corr*corr)*'1B. Gaussians'!D246)*SQRT(E$2))</f>
        <v>89.144231368898375</v>
      </c>
      <c r="F247" s="11">
        <f>E247*EXP((IR-div-0.5*vol_2*vol_2)*F$2+vol_2*(corr*'1A. Gaussians'!E246+SQRT(1-corr*corr)*'1B. Gaussians'!E246)*SQRT(F$2))</f>
        <v>99.821504911225716</v>
      </c>
      <c r="G247" s="11">
        <f>F247*EXP((IR-div-0.5*vol_2*vol_2)*G$2+vol_2*(corr*'1A. Gaussians'!F246+SQRT(1-corr*corr)*'1B. Gaussians'!F246)*SQRT(G$2))</f>
        <v>79.335906900302234</v>
      </c>
      <c r="H247" s="11">
        <f>G247*EXP((IR-div-0.5*vol_2*vol_2)*H$2+vol_2*(corr*'1A. Gaussians'!G246+SQRT(1-corr*corr)*'1B. Gaussians'!G246)*SQRT(H$2))</f>
        <v>76.649596245647516</v>
      </c>
      <c r="I247" s="11">
        <f>H247*EXP((IR-div-0.5*vol_2*vol_2)*I$2+vol_2*(corr*'1A. Gaussians'!H246+SQRT(1-corr*corr)*'1B. Gaussians'!H246)*SQRT(I$2))</f>
        <v>84.737149401908781</v>
      </c>
      <c r="J247" s="11">
        <f>I247*EXP((IR-div-0.5*vol_2*vol_2)*J$2+vol_2*(corr*'1A. Gaussians'!I246+SQRT(1-corr*corr)*'1B. Gaussians'!I246)*SQRT(J$2))</f>
        <v>84.985296170507127</v>
      </c>
      <c r="K247" s="11">
        <f>J247*EXP((IR-div-0.5*vol_2*vol_2)*K$2+vol_2*(corr*'1A. Gaussians'!J246+SQRT(1-corr*corr)*'1B. Gaussians'!J246)*SQRT(K$2))</f>
        <v>97.689348060665154</v>
      </c>
      <c r="L247" s="11">
        <f>K247*EXP((IR-div-0.5*vol_2*vol_2)*L$2+vol_2*(corr*'1A. Gaussians'!K246+SQRT(1-corr*corr)*'1B. Gaussians'!K246)*SQRT(L$2))</f>
        <v>106.99299226680755</v>
      </c>
      <c r="M247" s="11">
        <f>L247*EXP((IR-div-0.5*vol_2*vol_2)*M$2+vol_2*(corr*'1A. Gaussians'!L246+SQRT(1-corr*corr)*'1B. Gaussians'!L246)*SQRT(M$2))</f>
        <v>104.1650772924161</v>
      </c>
      <c r="N247" s="11">
        <f>M247*EXP((IR-div-0.5*vol_2*vol_2)*N$2+vol_2*(corr*'1A. Gaussians'!M246+SQRT(1-corr*corr)*'1B. Gaussians'!M246)*SQRT(N$2))</f>
        <v>101.11182123804436</v>
      </c>
      <c r="O247" s="11">
        <f>N247*EXP((IR-div-0.5*vol_2*vol_2)*O$2+vol_2*(corr*'1A. Gaussians'!N246+SQRT(1-corr*corr)*'1B. Gaussians'!N246)*SQRT(O$2))</f>
        <v>121.09219523392859</v>
      </c>
      <c r="P247" s="11">
        <f>O247*EXP((IR-div-0.5*vol_2*vol_2)*P$2+vol_2*(corr*'1A. Gaussians'!O246+SQRT(1-corr*corr)*'1B. Gaussians'!O246)*SQRT(P$2))</f>
        <v>126.37233185029488</v>
      </c>
      <c r="Q247" s="11">
        <f>P247*EXP((IR-div-0.5*vol_2*vol_2)*Q$2+vol_2*(corr*'1A. Gaussians'!P246+SQRT(1-corr*corr)*'1B. Gaussians'!P246)*SQRT(Q$2))</f>
        <v>132.347863752965</v>
      </c>
      <c r="R247" s="11">
        <f>Q247*EXP((IR-div-0.5*vol_2*vol_2)*R$2+vol_2*(corr*'1A. Gaussians'!Q246+SQRT(1-corr*corr)*'1B. Gaussians'!Q246)*SQRT(R$2))</f>
        <v>121.79718839957222</v>
      </c>
      <c r="S247" s="11">
        <f>R247*EXP((IR-div-0.5*vol_2*vol_2)*S$2+vol_2*(corr*'1A. Gaussians'!R246+SQRT(1-corr*corr)*'1B. Gaussians'!R246)*SQRT(S$2))</f>
        <v>109.97941666436184</v>
      </c>
      <c r="T247" s="11">
        <f>S247*EXP((IR-div-0.5*vol_2*vol_2)*T$2+vol_2*(corr*'1A. Gaussians'!S246+SQRT(1-corr*corr)*'1B. Gaussians'!S246)*SQRT(T$2))</f>
        <v>105.14135452950488</v>
      </c>
      <c r="U247" s="11">
        <f>T247*EXP((IR-div-0.5*vol_2*vol_2)*U$2+vol_2*(corr*'1A. Gaussians'!T246+SQRT(1-corr*corr)*'1B. Gaussians'!T246)*SQRT(U$2))</f>
        <v>102.06428483359993</v>
      </c>
      <c r="V247" s="11">
        <f>U247*EXP((IR-div-0.5*vol_2*vol_2)*V$2+vol_2*(corr*'1A. Gaussians'!U246+SQRT(1-corr*corr)*'1B. Gaussians'!U246)*SQRT(V$2))</f>
        <v>100.65982871993342</v>
      </c>
      <c r="W247" s="12">
        <f>V247*EXP((IR-div-0.5*vol_2*vol_2)*W$2+vol_2*(corr*'1A. Gaussians'!V246+SQRT(1-corr*corr)*'1B. Gaussians'!V246)*SQRT(W$2))</f>
        <v>104.04513929873779</v>
      </c>
    </row>
    <row r="248" spans="2:23" x14ac:dyDescent="0.35">
      <c r="B248" s="9" t="s">
        <v>244</v>
      </c>
      <c r="C248" s="11">
        <f t="shared" si="4"/>
        <v>100</v>
      </c>
      <c r="D248" s="11">
        <f>C248*EXP((IR-div-0.5*vol_2*vol_2)*D$2+vol_2*(corr*'1A. Gaussians'!C247+SQRT(1-corr*corr)*'1B. Gaussians'!C247)*SQRT(D$2))</f>
        <v>107.79091405401124</v>
      </c>
      <c r="E248" s="11">
        <f>D248*EXP((IR-div-0.5*vol_2*vol_2)*E$2+vol_2*(corr*'1A. Gaussians'!D247+SQRT(1-corr*corr)*'1B. Gaussians'!D247)*SQRT(E$2))</f>
        <v>97.910619278392872</v>
      </c>
      <c r="F248" s="11">
        <f>E248*EXP((IR-div-0.5*vol_2*vol_2)*F$2+vol_2*(corr*'1A. Gaussians'!E247+SQRT(1-corr*corr)*'1B. Gaussians'!E247)*SQRT(F$2))</f>
        <v>111.95830169655954</v>
      </c>
      <c r="G248" s="11">
        <f>F248*EXP((IR-div-0.5*vol_2*vol_2)*G$2+vol_2*(corr*'1A. Gaussians'!F247+SQRT(1-corr*corr)*'1B. Gaussians'!F247)*SQRT(G$2))</f>
        <v>115.68879371085555</v>
      </c>
      <c r="H248" s="11">
        <f>G248*EXP((IR-div-0.5*vol_2*vol_2)*H$2+vol_2*(corr*'1A. Gaussians'!G247+SQRT(1-corr*corr)*'1B. Gaussians'!G247)*SQRT(H$2))</f>
        <v>111.34103341837103</v>
      </c>
      <c r="I248" s="11">
        <f>H248*EXP((IR-div-0.5*vol_2*vol_2)*I$2+vol_2*(corr*'1A. Gaussians'!H247+SQRT(1-corr*corr)*'1B. Gaussians'!H247)*SQRT(I$2))</f>
        <v>119.36423327199246</v>
      </c>
      <c r="J248" s="11">
        <f>I248*EXP((IR-div-0.5*vol_2*vol_2)*J$2+vol_2*(corr*'1A. Gaussians'!I247+SQRT(1-corr*corr)*'1B. Gaussians'!I247)*SQRT(J$2))</f>
        <v>125.52835774124954</v>
      </c>
      <c r="K248" s="11">
        <f>J248*EXP((IR-div-0.5*vol_2*vol_2)*K$2+vol_2*(corr*'1A. Gaussians'!J247+SQRT(1-corr*corr)*'1B. Gaussians'!J247)*SQRT(K$2))</f>
        <v>121.42445737373895</v>
      </c>
      <c r="L248" s="11">
        <f>K248*EXP((IR-div-0.5*vol_2*vol_2)*L$2+vol_2*(corr*'1A. Gaussians'!K247+SQRT(1-corr*corr)*'1B. Gaussians'!K247)*SQRT(L$2))</f>
        <v>125.22797791584799</v>
      </c>
      <c r="M248" s="11">
        <f>L248*EXP((IR-div-0.5*vol_2*vol_2)*M$2+vol_2*(corr*'1A. Gaussians'!L247+SQRT(1-corr*corr)*'1B. Gaussians'!L247)*SQRT(M$2))</f>
        <v>108.66596176657063</v>
      </c>
      <c r="N248" s="11">
        <f>M248*EXP((IR-div-0.5*vol_2*vol_2)*N$2+vol_2*(corr*'1A. Gaussians'!M247+SQRT(1-corr*corr)*'1B. Gaussians'!M247)*SQRT(N$2))</f>
        <v>96.446841317007554</v>
      </c>
      <c r="O248" s="11">
        <f>N248*EXP((IR-div-0.5*vol_2*vol_2)*O$2+vol_2*(corr*'1A. Gaussians'!N247+SQRT(1-corr*corr)*'1B. Gaussians'!N247)*SQRT(O$2))</f>
        <v>99.490881338965579</v>
      </c>
      <c r="P248" s="11">
        <f>O248*EXP((IR-div-0.5*vol_2*vol_2)*P$2+vol_2*(corr*'1A. Gaussians'!O247+SQRT(1-corr*corr)*'1B. Gaussians'!O247)*SQRT(P$2))</f>
        <v>105.5066584618732</v>
      </c>
      <c r="Q248" s="11">
        <f>P248*EXP((IR-div-0.5*vol_2*vol_2)*Q$2+vol_2*(corr*'1A. Gaussians'!P247+SQRT(1-corr*corr)*'1B. Gaussians'!P247)*SQRT(Q$2))</f>
        <v>107.32527779632895</v>
      </c>
      <c r="R248" s="11">
        <f>Q248*EXP((IR-div-0.5*vol_2*vol_2)*R$2+vol_2*(corr*'1A. Gaussians'!Q247+SQRT(1-corr*corr)*'1B. Gaussians'!Q247)*SQRT(R$2))</f>
        <v>114.36191608657695</v>
      </c>
      <c r="S248" s="11">
        <f>R248*EXP((IR-div-0.5*vol_2*vol_2)*S$2+vol_2*(corr*'1A. Gaussians'!R247+SQRT(1-corr*corr)*'1B. Gaussians'!R247)*SQRT(S$2))</f>
        <v>116.94754563163647</v>
      </c>
      <c r="T248" s="11">
        <f>S248*EXP((IR-div-0.5*vol_2*vol_2)*T$2+vol_2*(corr*'1A. Gaussians'!S247+SQRT(1-corr*corr)*'1B. Gaussians'!S247)*SQRT(T$2))</f>
        <v>108.91524172438351</v>
      </c>
      <c r="U248" s="11">
        <f>T248*EXP((IR-div-0.5*vol_2*vol_2)*U$2+vol_2*(corr*'1A. Gaussians'!T247+SQRT(1-corr*corr)*'1B. Gaussians'!T247)*SQRT(U$2))</f>
        <v>113.47108970612469</v>
      </c>
      <c r="V248" s="11">
        <f>U248*EXP((IR-div-0.5*vol_2*vol_2)*V$2+vol_2*(corr*'1A. Gaussians'!U247+SQRT(1-corr*corr)*'1B. Gaussians'!U247)*SQRT(V$2))</f>
        <v>117.34250514702063</v>
      </c>
      <c r="W248" s="12">
        <f>V248*EXP((IR-div-0.5*vol_2*vol_2)*W$2+vol_2*(corr*'1A. Gaussians'!V247+SQRT(1-corr*corr)*'1B. Gaussians'!V247)*SQRT(W$2))</f>
        <v>120.00538998430348</v>
      </c>
    </row>
    <row r="249" spans="2:23" x14ac:dyDescent="0.35">
      <c r="B249" s="9" t="s">
        <v>245</v>
      </c>
      <c r="C249" s="11">
        <f t="shared" si="4"/>
        <v>100</v>
      </c>
      <c r="D249" s="11">
        <f>C249*EXP((IR-div-0.5*vol_2*vol_2)*D$2+vol_2*(corr*'1A. Gaussians'!C248+SQRT(1-corr*corr)*'1B. Gaussians'!C248)*SQRT(D$2))</f>
        <v>107.88530292175889</v>
      </c>
      <c r="E249" s="11">
        <f>D249*EXP((IR-div-0.5*vol_2*vol_2)*E$2+vol_2*(corr*'1A. Gaussians'!D248+SQRT(1-corr*corr)*'1B. Gaussians'!D248)*SQRT(E$2))</f>
        <v>113.88493427084461</v>
      </c>
      <c r="F249" s="11">
        <f>E249*EXP((IR-div-0.5*vol_2*vol_2)*F$2+vol_2*(corr*'1A. Gaussians'!E248+SQRT(1-corr*corr)*'1B. Gaussians'!E248)*SQRT(F$2))</f>
        <v>110.30734364323474</v>
      </c>
      <c r="G249" s="11">
        <f>F249*EXP((IR-div-0.5*vol_2*vol_2)*G$2+vol_2*(corr*'1A. Gaussians'!F248+SQRT(1-corr*corr)*'1B. Gaussians'!F248)*SQRT(G$2))</f>
        <v>97.613803426002335</v>
      </c>
      <c r="H249" s="11">
        <f>G249*EXP((IR-div-0.5*vol_2*vol_2)*H$2+vol_2*(corr*'1A. Gaussians'!G248+SQRT(1-corr*corr)*'1B. Gaussians'!G248)*SQRT(H$2))</f>
        <v>98.873620273780716</v>
      </c>
      <c r="I249" s="11">
        <f>H249*EXP((IR-div-0.5*vol_2*vol_2)*I$2+vol_2*(corr*'1A. Gaussians'!H248+SQRT(1-corr*corr)*'1B. Gaussians'!H248)*SQRT(I$2))</f>
        <v>104.22802888688729</v>
      </c>
      <c r="J249" s="11">
        <f>I249*EXP((IR-div-0.5*vol_2*vol_2)*J$2+vol_2*(corr*'1A. Gaussians'!I248+SQRT(1-corr*corr)*'1B. Gaussians'!I248)*SQRT(J$2))</f>
        <v>101.45765336979727</v>
      </c>
      <c r="K249" s="11">
        <f>J249*EXP((IR-div-0.5*vol_2*vol_2)*K$2+vol_2*(corr*'1A. Gaussians'!J248+SQRT(1-corr*corr)*'1B. Gaussians'!J248)*SQRT(K$2))</f>
        <v>88.390679455808311</v>
      </c>
      <c r="L249" s="11">
        <f>K249*EXP((IR-div-0.5*vol_2*vol_2)*L$2+vol_2*(corr*'1A. Gaussians'!K248+SQRT(1-corr*corr)*'1B. Gaussians'!K248)*SQRT(L$2))</f>
        <v>95.894818591816346</v>
      </c>
      <c r="M249" s="11">
        <f>L249*EXP((IR-div-0.5*vol_2*vol_2)*M$2+vol_2*(corr*'1A. Gaussians'!L248+SQRT(1-corr*corr)*'1B. Gaussians'!L248)*SQRT(M$2))</f>
        <v>89.404544202865338</v>
      </c>
      <c r="N249" s="11">
        <f>M249*EXP((IR-div-0.5*vol_2*vol_2)*N$2+vol_2*(corr*'1A. Gaussians'!M248+SQRT(1-corr*corr)*'1B. Gaussians'!M248)*SQRT(N$2))</f>
        <v>87.176346387864584</v>
      </c>
      <c r="O249" s="11">
        <f>N249*EXP((IR-div-0.5*vol_2*vol_2)*O$2+vol_2*(corr*'1A. Gaussians'!N248+SQRT(1-corr*corr)*'1B. Gaussians'!N248)*SQRT(O$2))</f>
        <v>87.629866094725131</v>
      </c>
      <c r="P249" s="11">
        <f>O249*EXP((IR-div-0.5*vol_2*vol_2)*P$2+vol_2*(corr*'1A. Gaussians'!O248+SQRT(1-corr*corr)*'1B. Gaussians'!O248)*SQRT(P$2))</f>
        <v>83.288577096852976</v>
      </c>
      <c r="Q249" s="11">
        <f>P249*EXP((IR-div-0.5*vol_2*vol_2)*Q$2+vol_2*(corr*'1A. Gaussians'!P248+SQRT(1-corr*corr)*'1B. Gaussians'!P248)*SQRT(Q$2))</f>
        <v>73.299803398236818</v>
      </c>
      <c r="R249" s="11">
        <f>Q249*EXP((IR-div-0.5*vol_2*vol_2)*R$2+vol_2*(corr*'1A. Gaussians'!Q248+SQRT(1-corr*corr)*'1B. Gaussians'!Q248)*SQRT(R$2))</f>
        <v>83.049189885250854</v>
      </c>
      <c r="S249" s="11">
        <f>R249*EXP((IR-div-0.5*vol_2*vol_2)*S$2+vol_2*(corr*'1A. Gaussians'!R248+SQRT(1-corr*corr)*'1B. Gaussians'!R248)*SQRT(S$2))</f>
        <v>90.78892548981409</v>
      </c>
      <c r="T249" s="11">
        <f>S249*EXP((IR-div-0.5*vol_2*vol_2)*T$2+vol_2*(corr*'1A. Gaussians'!S248+SQRT(1-corr*corr)*'1B. Gaussians'!S248)*SQRT(T$2))</f>
        <v>79.29630611346964</v>
      </c>
      <c r="U249" s="11">
        <f>T249*EXP((IR-div-0.5*vol_2*vol_2)*U$2+vol_2*(corr*'1A. Gaussians'!T248+SQRT(1-corr*corr)*'1B. Gaussians'!T248)*SQRT(U$2))</f>
        <v>78.420562659780884</v>
      </c>
      <c r="V249" s="11">
        <f>U249*EXP((IR-div-0.5*vol_2*vol_2)*V$2+vol_2*(corr*'1A. Gaussians'!U248+SQRT(1-corr*corr)*'1B. Gaussians'!U248)*SQRT(V$2))</f>
        <v>81.163401759140683</v>
      </c>
      <c r="W249" s="12">
        <f>V249*EXP((IR-div-0.5*vol_2*vol_2)*W$2+vol_2*(corr*'1A. Gaussians'!V248+SQRT(1-corr*corr)*'1B. Gaussians'!V248)*SQRT(W$2))</f>
        <v>85.841292056520516</v>
      </c>
    </row>
    <row r="250" spans="2:23" x14ac:dyDescent="0.35">
      <c r="B250" s="9" t="s">
        <v>246</v>
      </c>
      <c r="C250" s="11">
        <f t="shared" si="4"/>
        <v>100</v>
      </c>
      <c r="D250" s="11">
        <f>C250*EXP((IR-div-0.5*vol_2*vol_2)*D$2+vol_2*(corr*'1A. Gaussians'!C249+SQRT(1-corr*corr)*'1B. Gaussians'!C249)*SQRT(D$2))</f>
        <v>101.07239049884782</v>
      </c>
      <c r="E250" s="11">
        <f>D250*EXP((IR-div-0.5*vol_2*vol_2)*E$2+vol_2*(corr*'1A. Gaussians'!D249+SQRT(1-corr*corr)*'1B. Gaussians'!D249)*SQRT(E$2))</f>
        <v>79.100924733711565</v>
      </c>
      <c r="F250" s="11">
        <f>E250*EXP((IR-div-0.5*vol_2*vol_2)*F$2+vol_2*(corr*'1A. Gaussians'!E249+SQRT(1-corr*corr)*'1B. Gaussians'!E249)*SQRT(F$2))</f>
        <v>80.289464346825994</v>
      </c>
      <c r="G250" s="11">
        <f>F250*EXP((IR-div-0.5*vol_2*vol_2)*G$2+vol_2*(corr*'1A. Gaussians'!F249+SQRT(1-corr*corr)*'1B. Gaussians'!F249)*SQRT(G$2))</f>
        <v>71.41658885919874</v>
      </c>
      <c r="H250" s="11">
        <f>G250*EXP((IR-div-0.5*vol_2*vol_2)*H$2+vol_2*(corr*'1A. Gaussians'!G249+SQRT(1-corr*corr)*'1B. Gaussians'!G249)*SQRT(H$2))</f>
        <v>74.832532913855388</v>
      </c>
      <c r="I250" s="11">
        <f>H250*EXP((IR-div-0.5*vol_2*vol_2)*I$2+vol_2*(corr*'1A. Gaussians'!H249+SQRT(1-corr*corr)*'1B. Gaussians'!H249)*SQRT(I$2))</f>
        <v>67.268482617543512</v>
      </c>
      <c r="J250" s="11">
        <f>I250*EXP((IR-div-0.5*vol_2*vol_2)*J$2+vol_2*(corr*'1A. Gaussians'!I249+SQRT(1-corr*corr)*'1B. Gaussians'!I249)*SQRT(J$2))</f>
        <v>64.991597433517697</v>
      </c>
      <c r="K250" s="11">
        <f>J250*EXP((IR-div-0.5*vol_2*vol_2)*K$2+vol_2*(corr*'1A. Gaussians'!J249+SQRT(1-corr*corr)*'1B. Gaussians'!J249)*SQRT(K$2))</f>
        <v>61.517014784370311</v>
      </c>
      <c r="L250" s="11">
        <f>K250*EXP((IR-div-0.5*vol_2*vol_2)*L$2+vol_2*(corr*'1A. Gaussians'!K249+SQRT(1-corr*corr)*'1B. Gaussians'!K249)*SQRT(L$2))</f>
        <v>66.661677821587105</v>
      </c>
      <c r="M250" s="11">
        <f>L250*EXP((IR-div-0.5*vol_2*vol_2)*M$2+vol_2*(corr*'1A. Gaussians'!L249+SQRT(1-corr*corr)*'1B. Gaussians'!L249)*SQRT(M$2))</f>
        <v>61.934455625350004</v>
      </c>
      <c r="N250" s="11">
        <f>M250*EXP((IR-div-0.5*vol_2*vol_2)*N$2+vol_2*(corr*'1A. Gaussians'!M249+SQRT(1-corr*corr)*'1B. Gaussians'!M249)*SQRT(N$2))</f>
        <v>67.09542405304731</v>
      </c>
      <c r="O250" s="11">
        <f>N250*EXP((IR-div-0.5*vol_2*vol_2)*O$2+vol_2*(corr*'1A. Gaussians'!N249+SQRT(1-corr*corr)*'1B. Gaussians'!N249)*SQRT(O$2))</f>
        <v>73.519909318983508</v>
      </c>
      <c r="P250" s="11">
        <f>O250*EXP((IR-div-0.5*vol_2*vol_2)*P$2+vol_2*(corr*'1A. Gaussians'!O249+SQRT(1-corr*corr)*'1B. Gaussians'!O249)*SQRT(P$2))</f>
        <v>85.795310817333217</v>
      </c>
      <c r="Q250" s="11">
        <f>P250*EXP((IR-div-0.5*vol_2*vol_2)*Q$2+vol_2*(corr*'1A. Gaussians'!P249+SQRT(1-corr*corr)*'1B. Gaussians'!P249)*SQRT(Q$2))</f>
        <v>84.566742076506713</v>
      </c>
      <c r="R250" s="11">
        <f>Q250*EXP((IR-div-0.5*vol_2*vol_2)*R$2+vol_2*(corr*'1A. Gaussians'!Q249+SQRT(1-corr*corr)*'1B. Gaussians'!Q249)*SQRT(R$2))</f>
        <v>100.23228140140743</v>
      </c>
      <c r="S250" s="11">
        <f>R250*EXP((IR-div-0.5*vol_2*vol_2)*S$2+vol_2*(corr*'1A. Gaussians'!R249+SQRT(1-corr*corr)*'1B. Gaussians'!R249)*SQRT(S$2))</f>
        <v>116.74547274448935</v>
      </c>
      <c r="T250" s="11">
        <f>S250*EXP((IR-div-0.5*vol_2*vol_2)*T$2+vol_2*(corr*'1A. Gaussians'!S249+SQRT(1-corr*corr)*'1B. Gaussians'!S249)*SQRT(T$2))</f>
        <v>109.35420125401144</v>
      </c>
      <c r="U250" s="11">
        <f>T250*EXP((IR-div-0.5*vol_2*vol_2)*U$2+vol_2*(corr*'1A. Gaussians'!T249+SQRT(1-corr*corr)*'1B. Gaussians'!T249)*SQRT(U$2))</f>
        <v>111.34733948648977</v>
      </c>
      <c r="V250" s="11">
        <f>U250*EXP((IR-div-0.5*vol_2*vol_2)*V$2+vol_2*(corr*'1A. Gaussians'!U249+SQRT(1-corr*corr)*'1B. Gaussians'!U249)*SQRT(V$2))</f>
        <v>113.396894487038</v>
      </c>
      <c r="W250" s="12">
        <f>V250*EXP((IR-div-0.5*vol_2*vol_2)*W$2+vol_2*(corr*'1A. Gaussians'!V249+SQRT(1-corr*corr)*'1B. Gaussians'!V249)*SQRT(W$2))</f>
        <v>125.6415238297506</v>
      </c>
    </row>
    <row r="251" spans="2:23" x14ac:dyDescent="0.35">
      <c r="B251" s="9" t="s">
        <v>247</v>
      </c>
      <c r="C251" s="11">
        <f t="shared" si="4"/>
        <v>100</v>
      </c>
      <c r="D251" s="11">
        <f>C251*EXP((IR-div-0.5*vol_2*vol_2)*D$2+vol_2*(corr*'1A. Gaussians'!C250+SQRT(1-corr*corr)*'1B. Gaussians'!C250)*SQRT(D$2))</f>
        <v>113.46010491095572</v>
      </c>
      <c r="E251" s="11">
        <f>D251*EXP((IR-div-0.5*vol_2*vol_2)*E$2+vol_2*(corr*'1A. Gaussians'!D250+SQRT(1-corr*corr)*'1B. Gaussians'!D250)*SQRT(E$2))</f>
        <v>117.19419522928735</v>
      </c>
      <c r="F251" s="11">
        <f>E251*EXP((IR-div-0.5*vol_2*vol_2)*F$2+vol_2*(corr*'1A. Gaussians'!E250+SQRT(1-corr*corr)*'1B. Gaussians'!E250)*SQRT(F$2))</f>
        <v>128.88771497671172</v>
      </c>
      <c r="G251" s="11">
        <f>F251*EXP((IR-div-0.5*vol_2*vol_2)*G$2+vol_2*(corr*'1A. Gaussians'!F250+SQRT(1-corr*corr)*'1B. Gaussians'!F250)*SQRT(G$2))</f>
        <v>123.0336245231378</v>
      </c>
      <c r="H251" s="11">
        <f>G251*EXP((IR-div-0.5*vol_2*vol_2)*H$2+vol_2*(corr*'1A. Gaussians'!G250+SQRT(1-corr*corr)*'1B. Gaussians'!G250)*SQRT(H$2))</f>
        <v>112.68923938656907</v>
      </c>
      <c r="I251" s="11">
        <f>H251*EXP((IR-div-0.5*vol_2*vol_2)*I$2+vol_2*(corr*'1A. Gaussians'!H250+SQRT(1-corr*corr)*'1B. Gaussians'!H250)*SQRT(I$2))</f>
        <v>103.37186737900376</v>
      </c>
      <c r="J251" s="11">
        <f>I251*EXP((IR-div-0.5*vol_2*vol_2)*J$2+vol_2*(corr*'1A. Gaussians'!I250+SQRT(1-corr*corr)*'1B. Gaussians'!I250)*SQRT(J$2))</f>
        <v>126.35103037161842</v>
      </c>
      <c r="K251" s="11">
        <f>J251*EXP((IR-div-0.5*vol_2*vol_2)*K$2+vol_2*(corr*'1A. Gaussians'!J250+SQRT(1-corr*corr)*'1B. Gaussians'!J250)*SQRT(K$2))</f>
        <v>123.46542586288955</v>
      </c>
      <c r="L251" s="11">
        <f>K251*EXP((IR-div-0.5*vol_2*vol_2)*L$2+vol_2*(corr*'1A. Gaussians'!K250+SQRT(1-corr*corr)*'1B. Gaussians'!K250)*SQRT(L$2))</f>
        <v>109.17987914972848</v>
      </c>
      <c r="M251" s="11">
        <f>L251*EXP((IR-div-0.5*vol_2*vol_2)*M$2+vol_2*(corr*'1A. Gaussians'!L250+SQRT(1-corr*corr)*'1B. Gaussians'!L250)*SQRT(M$2))</f>
        <v>108.00693042870358</v>
      </c>
      <c r="N251" s="11">
        <f>M251*EXP((IR-div-0.5*vol_2*vol_2)*N$2+vol_2*(corr*'1A. Gaussians'!M250+SQRT(1-corr*corr)*'1B. Gaussians'!M250)*SQRT(N$2))</f>
        <v>105.69144663256924</v>
      </c>
      <c r="O251" s="11">
        <f>N251*EXP((IR-div-0.5*vol_2*vol_2)*O$2+vol_2*(corr*'1A. Gaussians'!N250+SQRT(1-corr*corr)*'1B. Gaussians'!N250)*SQRT(O$2))</f>
        <v>91.054928981715449</v>
      </c>
      <c r="P251" s="11">
        <f>O251*EXP((IR-div-0.5*vol_2*vol_2)*P$2+vol_2*(corr*'1A. Gaussians'!O250+SQRT(1-corr*corr)*'1B. Gaussians'!O250)*SQRT(P$2))</f>
        <v>87.889603859914402</v>
      </c>
      <c r="Q251" s="11">
        <f>P251*EXP((IR-div-0.5*vol_2*vol_2)*Q$2+vol_2*(corr*'1A. Gaussians'!P250+SQRT(1-corr*corr)*'1B. Gaussians'!P250)*SQRT(Q$2))</f>
        <v>88.573319771328627</v>
      </c>
      <c r="R251" s="11">
        <f>Q251*EXP((IR-div-0.5*vol_2*vol_2)*R$2+vol_2*(corr*'1A. Gaussians'!Q250+SQRT(1-corr*corr)*'1B. Gaussians'!Q250)*SQRT(R$2))</f>
        <v>70.275722791382037</v>
      </c>
      <c r="S251" s="11">
        <f>R251*EXP((IR-div-0.5*vol_2*vol_2)*S$2+vol_2*(corr*'1A. Gaussians'!R250+SQRT(1-corr*corr)*'1B. Gaussians'!R250)*SQRT(S$2))</f>
        <v>81.105512444483239</v>
      </c>
      <c r="T251" s="11">
        <f>S251*EXP((IR-div-0.5*vol_2*vol_2)*T$2+vol_2*(corr*'1A. Gaussians'!S250+SQRT(1-corr*corr)*'1B. Gaussians'!S250)*SQRT(T$2))</f>
        <v>90.232634842415365</v>
      </c>
      <c r="U251" s="11">
        <f>T251*EXP((IR-div-0.5*vol_2*vol_2)*U$2+vol_2*(corr*'1A. Gaussians'!T250+SQRT(1-corr*corr)*'1B. Gaussians'!T250)*SQRT(U$2))</f>
        <v>83.044820027217312</v>
      </c>
      <c r="V251" s="11">
        <f>U251*EXP((IR-div-0.5*vol_2*vol_2)*V$2+vol_2*(corr*'1A. Gaussians'!U250+SQRT(1-corr*corr)*'1B. Gaussians'!U250)*SQRT(V$2))</f>
        <v>74.269950113008107</v>
      </c>
      <c r="W251" s="12">
        <f>V251*EXP((IR-div-0.5*vol_2*vol_2)*W$2+vol_2*(corr*'1A. Gaussians'!V250+SQRT(1-corr*corr)*'1B. Gaussians'!V250)*SQRT(W$2))</f>
        <v>64.345866033790799</v>
      </c>
    </row>
    <row r="252" spans="2:23" x14ac:dyDescent="0.35">
      <c r="B252" s="9" t="s">
        <v>248</v>
      </c>
      <c r="C252" s="11">
        <f t="shared" si="4"/>
        <v>100</v>
      </c>
      <c r="D252" s="11">
        <f>C252*EXP((IR-div-0.5*vol_2*vol_2)*D$2+vol_2*(corr*'1A. Gaussians'!C251+SQRT(1-corr*corr)*'1B. Gaussians'!C251)*SQRT(D$2))</f>
        <v>82.604997148020416</v>
      </c>
      <c r="E252" s="11">
        <f>D252*EXP((IR-div-0.5*vol_2*vol_2)*E$2+vol_2*(corr*'1A. Gaussians'!D251+SQRT(1-corr*corr)*'1B. Gaussians'!D251)*SQRT(E$2))</f>
        <v>90.636485754443953</v>
      </c>
      <c r="F252" s="11">
        <f>E252*EXP((IR-div-0.5*vol_2*vol_2)*F$2+vol_2*(corr*'1A. Gaussians'!E251+SQRT(1-corr*corr)*'1B. Gaussians'!E251)*SQRT(F$2))</f>
        <v>92.999952651783914</v>
      </c>
      <c r="G252" s="11">
        <f>F252*EXP((IR-div-0.5*vol_2*vol_2)*G$2+vol_2*(corr*'1A. Gaussians'!F251+SQRT(1-corr*corr)*'1B. Gaussians'!F251)*SQRT(G$2))</f>
        <v>88.827472750491424</v>
      </c>
      <c r="H252" s="11">
        <f>G252*EXP((IR-div-0.5*vol_2*vol_2)*H$2+vol_2*(corr*'1A. Gaussians'!G251+SQRT(1-corr*corr)*'1B. Gaussians'!G251)*SQRT(H$2))</f>
        <v>87.85079722368242</v>
      </c>
      <c r="I252" s="11">
        <f>H252*EXP((IR-div-0.5*vol_2*vol_2)*I$2+vol_2*(corr*'1A. Gaussians'!H251+SQRT(1-corr*corr)*'1B. Gaussians'!H251)*SQRT(I$2))</f>
        <v>85.701898886028999</v>
      </c>
      <c r="J252" s="11">
        <f>I252*EXP((IR-div-0.5*vol_2*vol_2)*J$2+vol_2*(corr*'1A. Gaussians'!I251+SQRT(1-corr*corr)*'1B. Gaussians'!I251)*SQRT(J$2))</f>
        <v>88.839192660151383</v>
      </c>
      <c r="K252" s="11">
        <f>J252*EXP((IR-div-0.5*vol_2*vol_2)*K$2+vol_2*(corr*'1A. Gaussians'!J251+SQRT(1-corr*corr)*'1B. Gaussians'!J251)*SQRT(K$2))</f>
        <v>87.847913335700099</v>
      </c>
      <c r="L252" s="11">
        <f>K252*EXP((IR-div-0.5*vol_2*vol_2)*L$2+vol_2*(corr*'1A. Gaussians'!K251+SQRT(1-corr*corr)*'1B. Gaussians'!K251)*SQRT(L$2))</f>
        <v>87.965155353075616</v>
      </c>
      <c r="M252" s="11">
        <f>L252*EXP((IR-div-0.5*vol_2*vol_2)*M$2+vol_2*(corr*'1A. Gaussians'!L251+SQRT(1-corr*corr)*'1B. Gaussians'!L251)*SQRT(M$2))</f>
        <v>86.885759757231895</v>
      </c>
      <c r="N252" s="11">
        <f>M252*EXP((IR-div-0.5*vol_2*vol_2)*N$2+vol_2*(corr*'1A. Gaussians'!M251+SQRT(1-corr*corr)*'1B. Gaussians'!M251)*SQRT(N$2))</f>
        <v>84.560384786517631</v>
      </c>
      <c r="O252" s="11">
        <f>N252*EXP((IR-div-0.5*vol_2*vol_2)*O$2+vol_2*(corr*'1A. Gaussians'!N251+SQRT(1-corr*corr)*'1B. Gaussians'!N251)*SQRT(O$2))</f>
        <v>101.84166048272934</v>
      </c>
      <c r="P252" s="11">
        <f>O252*EXP((IR-div-0.5*vol_2*vol_2)*P$2+vol_2*(corr*'1A. Gaussians'!O251+SQRT(1-corr*corr)*'1B. Gaussians'!O251)*SQRT(P$2))</f>
        <v>107.28775541712356</v>
      </c>
      <c r="Q252" s="11">
        <f>P252*EXP((IR-div-0.5*vol_2*vol_2)*Q$2+vol_2*(corr*'1A. Gaussians'!P251+SQRT(1-corr*corr)*'1B. Gaussians'!P251)*SQRT(Q$2))</f>
        <v>119.57265092966237</v>
      </c>
      <c r="R252" s="11">
        <f>Q252*EXP((IR-div-0.5*vol_2*vol_2)*R$2+vol_2*(corr*'1A. Gaussians'!Q251+SQRT(1-corr*corr)*'1B. Gaussians'!Q251)*SQRT(R$2))</f>
        <v>156.34167485433588</v>
      </c>
      <c r="S252" s="11">
        <f>R252*EXP((IR-div-0.5*vol_2*vol_2)*S$2+vol_2*(corr*'1A. Gaussians'!R251+SQRT(1-corr*corr)*'1B. Gaussians'!R251)*SQRT(S$2))</f>
        <v>140.44210676996298</v>
      </c>
      <c r="T252" s="11">
        <f>S252*EXP((IR-div-0.5*vol_2*vol_2)*T$2+vol_2*(corr*'1A. Gaussians'!S251+SQRT(1-corr*corr)*'1B. Gaussians'!S251)*SQRT(T$2))</f>
        <v>159.4295060308657</v>
      </c>
      <c r="U252" s="11">
        <f>T252*EXP((IR-div-0.5*vol_2*vol_2)*U$2+vol_2*(corr*'1A. Gaussians'!T251+SQRT(1-corr*corr)*'1B. Gaussians'!T251)*SQRT(U$2))</f>
        <v>135.60083536762968</v>
      </c>
      <c r="V252" s="11">
        <f>U252*EXP((IR-div-0.5*vol_2*vol_2)*V$2+vol_2*(corr*'1A. Gaussians'!U251+SQRT(1-corr*corr)*'1B. Gaussians'!U251)*SQRT(V$2))</f>
        <v>134.65105087895185</v>
      </c>
      <c r="W252" s="12">
        <f>V252*EXP((IR-div-0.5*vol_2*vol_2)*W$2+vol_2*(corr*'1A. Gaussians'!V251+SQRT(1-corr*corr)*'1B. Gaussians'!V251)*SQRT(W$2))</f>
        <v>117.5362102684432</v>
      </c>
    </row>
    <row r="253" spans="2:23" x14ac:dyDescent="0.35">
      <c r="B253" s="9" t="s">
        <v>249</v>
      </c>
      <c r="C253" s="11">
        <f t="shared" si="4"/>
        <v>100</v>
      </c>
      <c r="D253" s="11">
        <f>C253*EXP((IR-div-0.5*vol_2*vol_2)*D$2+vol_2*(corr*'1A. Gaussians'!C252+SQRT(1-corr*corr)*'1B. Gaussians'!C252)*SQRT(D$2))</f>
        <v>93.98361600411485</v>
      </c>
      <c r="E253" s="11">
        <f>D253*EXP((IR-div-0.5*vol_2*vol_2)*E$2+vol_2*(corr*'1A. Gaussians'!D252+SQRT(1-corr*corr)*'1B. Gaussians'!D252)*SQRT(E$2))</f>
        <v>104.84551294150785</v>
      </c>
      <c r="F253" s="11">
        <f>E253*EXP((IR-div-0.5*vol_2*vol_2)*F$2+vol_2*(corr*'1A. Gaussians'!E252+SQRT(1-corr*corr)*'1B. Gaussians'!E252)*SQRT(F$2))</f>
        <v>105.35476356703792</v>
      </c>
      <c r="G253" s="11">
        <f>F253*EXP((IR-div-0.5*vol_2*vol_2)*G$2+vol_2*(corr*'1A. Gaussians'!F252+SQRT(1-corr*corr)*'1B. Gaussians'!F252)*SQRT(G$2))</f>
        <v>120.97996582076547</v>
      </c>
      <c r="H253" s="11">
        <f>G253*EXP((IR-div-0.5*vol_2*vol_2)*H$2+vol_2*(corr*'1A. Gaussians'!G252+SQRT(1-corr*corr)*'1B. Gaussians'!G252)*SQRT(H$2))</f>
        <v>96.963510124534793</v>
      </c>
      <c r="I253" s="11">
        <f>H253*EXP((IR-div-0.5*vol_2*vol_2)*I$2+vol_2*(corr*'1A. Gaussians'!H252+SQRT(1-corr*corr)*'1B. Gaussians'!H252)*SQRT(I$2))</f>
        <v>109.51015747166339</v>
      </c>
      <c r="J253" s="11">
        <f>I253*EXP((IR-div-0.5*vol_2*vol_2)*J$2+vol_2*(corr*'1A. Gaussians'!I252+SQRT(1-corr*corr)*'1B. Gaussians'!I252)*SQRT(J$2))</f>
        <v>98.255571079855912</v>
      </c>
      <c r="K253" s="11">
        <f>J253*EXP((IR-div-0.5*vol_2*vol_2)*K$2+vol_2*(corr*'1A. Gaussians'!J252+SQRT(1-corr*corr)*'1B. Gaussians'!J252)*SQRT(K$2))</f>
        <v>98.479803985399087</v>
      </c>
      <c r="L253" s="11">
        <f>K253*EXP((IR-div-0.5*vol_2*vol_2)*L$2+vol_2*(corr*'1A. Gaussians'!K252+SQRT(1-corr*corr)*'1B. Gaussians'!K252)*SQRT(L$2))</f>
        <v>97.117280364653197</v>
      </c>
      <c r="M253" s="11">
        <f>L253*EXP((IR-div-0.5*vol_2*vol_2)*M$2+vol_2*(corr*'1A. Gaussians'!L252+SQRT(1-corr*corr)*'1B. Gaussians'!L252)*SQRT(M$2))</f>
        <v>86.020980547419953</v>
      </c>
      <c r="N253" s="11">
        <f>M253*EXP((IR-div-0.5*vol_2*vol_2)*N$2+vol_2*(corr*'1A. Gaussians'!M252+SQRT(1-corr*corr)*'1B. Gaussians'!M252)*SQRT(N$2))</f>
        <v>76.634710029253654</v>
      </c>
      <c r="O253" s="11">
        <f>N253*EXP((IR-div-0.5*vol_2*vol_2)*O$2+vol_2*(corr*'1A. Gaussians'!N252+SQRT(1-corr*corr)*'1B. Gaussians'!N252)*SQRT(O$2))</f>
        <v>73.336834331056536</v>
      </c>
      <c r="P253" s="11">
        <f>O253*EXP((IR-div-0.5*vol_2*vol_2)*P$2+vol_2*(corr*'1A. Gaussians'!O252+SQRT(1-corr*corr)*'1B. Gaussians'!O252)*SQRT(P$2))</f>
        <v>59.200400851229311</v>
      </c>
      <c r="Q253" s="11">
        <f>P253*EXP((IR-div-0.5*vol_2*vol_2)*Q$2+vol_2*(corr*'1A. Gaussians'!P252+SQRT(1-corr*corr)*'1B. Gaussians'!P252)*SQRT(Q$2))</f>
        <v>59.211897623937233</v>
      </c>
      <c r="R253" s="11">
        <f>Q253*EXP((IR-div-0.5*vol_2*vol_2)*R$2+vol_2*(corr*'1A. Gaussians'!Q252+SQRT(1-corr*corr)*'1B. Gaussians'!Q252)*SQRT(R$2))</f>
        <v>54.553720359473395</v>
      </c>
      <c r="S253" s="11">
        <f>R253*EXP((IR-div-0.5*vol_2*vol_2)*S$2+vol_2*(corr*'1A. Gaussians'!R252+SQRT(1-corr*corr)*'1B. Gaussians'!R252)*SQRT(S$2))</f>
        <v>54.608013180610719</v>
      </c>
      <c r="T253" s="11">
        <f>S253*EXP((IR-div-0.5*vol_2*vol_2)*T$2+vol_2*(corr*'1A. Gaussians'!S252+SQRT(1-corr*corr)*'1B. Gaussians'!S252)*SQRT(T$2))</f>
        <v>52.345575593824556</v>
      </c>
      <c r="U253" s="11">
        <f>T253*EXP((IR-div-0.5*vol_2*vol_2)*U$2+vol_2*(corr*'1A. Gaussians'!T252+SQRT(1-corr*corr)*'1B. Gaussians'!T252)*SQRT(U$2))</f>
        <v>50.454168979865656</v>
      </c>
      <c r="V253" s="11">
        <f>U253*EXP((IR-div-0.5*vol_2*vol_2)*V$2+vol_2*(corr*'1A. Gaussians'!U252+SQRT(1-corr*corr)*'1B. Gaussians'!U252)*SQRT(V$2))</f>
        <v>49.515471027672803</v>
      </c>
      <c r="W253" s="12">
        <f>V253*EXP((IR-div-0.5*vol_2*vol_2)*W$2+vol_2*(corr*'1A. Gaussians'!V252+SQRT(1-corr*corr)*'1B. Gaussians'!V252)*SQRT(W$2))</f>
        <v>46.984009986504802</v>
      </c>
    </row>
    <row r="254" spans="2:23" x14ac:dyDescent="0.35">
      <c r="B254" s="9" t="s">
        <v>250</v>
      </c>
      <c r="C254" s="11">
        <f t="shared" si="4"/>
        <v>100</v>
      </c>
      <c r="D254" s="11">
        <f>C254*EXP((IR-div-0.5*vol_2*vol_2)*D$2+vol_2*(corr*'1A. Gaussians'!C253+SQRT(1-corr*corr)*'1B. Gaussians'!C253)*SQRT(D$2))</f>
        <v>101.24997098077837</v>
      </c>
      <c r="E254" s="11">
        <f>D254*EXP((IR-div-0.5*vol_2*vol_2)*E$2+vol_2*(corr*'1A. Gaussians'!D253+SQRT(1-corr*corr)*'1B. Gaussians'!D253)*SQRT(E$2))</f>
        <v>104.03401492988721</v>
      </c>
      <c r="F254" s="11">
        <f>E254*EXP((IR-div-0.5*vol_2*vol_2)*F$2+vol_2*(corr*'1A. Gaussians'!E253+SQRT(1-corr*corr)*'1B. Gaussians'!E253)*SQRT(F$2))</f>
        <v>99.735780510360613</v>
      </c>
      <c r="G254" s="11">
        <f>F254*EXP((IR-div-0.5*vol_2*vol_2)*G$2+vol_2*(corr*'1A. Gaussians'!F253+SQRT(1-corr*corr)*'1B. Gaussians'!F253)*SQRT(G$2))</f>
        <v>106.47029205398525</v>
      </c>
      <c r="H254" s="11">
        <f>G254*EXP((IR-div-0.5*vol_2*vol_2)*H$2+vol_2*(corr*'1A. Gaussians'!G253+SQRT(1-corr*corr)*'1B. Gaussians'!G253)*SQRT(H$2))</f>
        <v>93.181067718348245</v>
      </c>
      <c r="I254" s="11">
        <f>H254*EXP((IR-div-0.5*vol_2*vol_2)*I$2+vol_2*(corr*'1A. Gaussians'!H253+SQRT(1-corr*corr)*'1B. Gaussians'!H253)*SQRT(I$2))</f>
        <v>104.77098731585313</v>
      </c>
      <c r="J254" s="11">
        <f>I254*EXP((IR-div-0.5*vol_2*vol_2)*J$2+vol_2*(corr*'1A. Gaussians'!I253+SQRT(1-corr*corr)*'1B. Gaussians'!I253)*SQRT(J$2))</f>
        <v>94.172410009071029</v>
      </c>
      <c r="K254" s="11">
        <f>J254*EXP((IR-div-0.5*vol_2*vol_2)*K$2+vol_2*(corr*'1A. Gaussians'!J253+SQRT(1-corr*corr)*'1B. Gaussians'!J253)*SQRT(K$2))</f>
        <v>92.772788667274625</v>
      </c>
      <c r="L254" s="11">
        <f>K254*EXP((IR-div-0.5*vol_2*vol_2)*L$2+vol_2*(corr*'1A. Gaussians'!K253+SQRT(1-corr*corr)*'1B. Gaussians'!K253)*SQRT(L$2))</f>
        <v>100.43993795511508</v>
      </c>
      <c r="M254" s="11">
        <f>L254*EXP((IR-div-0.5*vol_2*vol_2)*M$2+vol_2*(corr*'1A. Gaussians'!L253+SQRT(1-corr*corr)*'1B. Gaussians'!L253)*SQRT(M$2))</f>
        <v>90.127773174582984</v>
      </c>
      <c r="N254" s="11">
        <f>M254*EXP((IR-div-0.5*vol_2*vol_2)*N$2+vol_2*(corr*'1A. Gaussians'!M253+SQRT(1-corr*corr)*'1B. Gaussians'!M253)*SQRT(N$2))</f>
        <v>86.060217356658157</v>
      </c>
      <c r="O254" s="11">
        <f>N254*EXP((IR-div-0.5*vol_2*vol_2)*O$2+vol_2*(corr*'1A. Gaussians'!N253+SQRT(1-corr*corr)*'1B. Gaussians'!N253)*SQRT(O$2))</f>
        <v>80.130334062712464</v>
      </c>
      <c r="P254" s="11">
        <f>O254*EXP((IR-div-0.5*vol_2*vol_2)*P$2+vol_2*(corr*'1A. Gaussians'!O253+SQRT(1-corr*corr)*'1B. Gaussians'!O253)*SQRT(P$2))</f>
        <v>87.157754225502913</v>
      </c>
      <c r="Q254" s="11">
        <f>P254*EXP((IR-div-0.5*vol_2*vol_2)*Q$2+vol_2*(corr*'1A. Gaussians'!P253+SQRT(1-corr*corr)*'1B. Gaussians'!P253)*SQRT(Q$2))</f>
        <v>84.546302398812884</v>
      </c>
      <c r="R254" s="11">
        <f>Q254*EXP((IR-div-0.5*vol_2*vol_2)*R$2+vol_2*(corr*'1A. Gaussians'!Q253+SQRT(1-corr*corr)*'1B. Gaussians'!Q253)*SQRT(R$2))</f>
        <v>73.817689345398506</v>
      </c>
      <c r="S254" s="11">
        <f>R254*EXP((IR-div-0.5*vol_2*vol_2)*S$2+vol_2*(corr*'1A. Gaussians'!R253+SQRT(1-corr*corr)*'1B. Gaussians'!R253)*SQRT(S$2))</f>
        <v>70.810170199895225</v>
      </c>
      <c r="T254" s="11">
        <f>S254*EXP((IR-div-0.5*vol_2*vol_2)*T$2+vol_2*(corr*'1A. Gaussians'!S253+SQRT(1-corr*corr)*'1B. Gaussians'!S253)*SQRT(T$2))</f>
        <v>74.907064539579594</v>
      </c>
      <c r="U254" s="11">
        <f>T254*EXP((IR-div-0.5*vol_2*vol_2)*U$2+vol_2*(corr*'1A. Gaussians'!T253+SQRT(1-corr*corr)*'1B. Gaussians'!T253)*SQRT(U$2))</f>
        <v>71.899098958621821</v>
      </c>
      <c r="V254" s="11">
        <f>U254*EXP((IR-div-0.5*vol_2*vol_2)*V$2+vol_2*(corr*'1A. Gaussians'!U253+SQRT(1-corr*corr)*'1B. Gaussians'!U253)*SQRT(V$2))</f>
        <v>71.549536037692022</v>
      </c>
      <c r="W254" s="12">
        <f>V254*EXP((IR-div-0.5*vol_2*vol_2)*W$2+vol_2*(corr*'1A. Gaussians'!V253+SQRT(1-corr*corr)*'1B. Gaussians'!V253)*SQRT(W$2))</f>
        <v>69.351356490601987</v>
      </c>
    </row>
    <row r="255" spans="2:23" x14ac:dyDescent="0.35">
      <c r="B255" s="9" t="s">
        <v>251</v>
      </c>
      <c r="C255" s="11">
        <f t="shared" si="4"/>
        <v>100</v>
      </c>
      <c r="D255" s="11">
        <f>C255*EXP((IR-div-0.5*vol_2*vol_2)*D$2+vol_2*(corr*'1A. Gaussians'!C254+SQRT(1-corr*corr)*'1B. Gaussians'!C254)*SQRT(D$2))</f>
        <v>93.973870678754437</v>
      </c>
      <c r="E255" s="11">
        <f>D255*EXP((IR-div-0.5*vol_2*vol_2)*E$2+vol_2*(corr*'1A. Gaussians'!D254+SQRT(1-corr*corr)*'1B. Gaussians'!D254)*SQRT(E$2))</f>
        <v>72.479729785236728</v>
      </c>
      <c r="F255" s="11">
        <f>E255*EXP((IR-div-0.5*vol_2*vol_2)*F$2+vol_2*(corr*'1A. Gaussians'!E254+SQRT(1-corr*corr)*'1B. Gaussians'!E254)*SQRT(F$2))</f>
        <v>81.49195697849774</v>
      </c>
      <c r="G255" s="11">
        <f>F255*EXP((IR-div-0.5*vol_2*vol_2)*G$2+vol_2*(corr*'1A. Gaussians'!F254+SQRT(1-corr*corr)*'1B. Gaussians'!F254)*SQRT(G$2))</f>
        <v>78.612254658849253</v>
      </c>
      <c r="H255" s="11">
        <f>G255*EXP((IR-div-0.5*vol_2*vol_2)*H$2+vol_2*(corr*'1A. Gaussians'!G254+SQRT(1-corr*corr)*'1B. Gaussians'!G254)*SQRT(H$2))</f>
        <v>72.682270707169437</v>
      </c>
      <c r="I255" s="11">
        <f>H255*EXP((IR-div-0.5*vol_2*vol_2)*I$2+vol_2*(corr*'1A. Gaussians'!H254+SQRT(1-corr*corr)*'1B. Gaussians'!H254)*SQRT(I$2))</f>
        <v>67.957854256753038</v>
      </c>
      <c r="J255" s="11">
        <f>I255*EXP((IR-div-0.5*vol_2*vol_2)*J$2+vol_2*(corr*'1A. Gaussians'!I254+SQRT(1-corr*corr)*'1B. Gaussians'!I254)*SQRT(J$2))</f>
        <v>66.352615795520649</v>
      </c>
      <c r="K255" s="11">
        <f>J255*EXP((IR-div-0.5*vol_2*vol_2)*K$2+vol_2*(corr*'1A. Gaussians'!J254+SQRT(1-corr*corr)*'1B. Gaussians'!J254)*SQRT(K$2))</f>
        <v>74.977213010478238</v>
      </c>
      <c r="L255" s="11">
        <f>K255*EXP((IR-div-0.5*vol_2*vol_2)*L$2+vol_2*(corr*'1A. Gaussians'!K254+SQRT(1-corr*corr)*'1B. Gaussians'!K254)*SQRT(L$2))</f>
        <v>73.309778347719458</v>
      </c>
      <c r="M255" s="11">
        <f>L255*EXP((IR-div-0.5*vol_2*vol_2)*M$2+vol_2*(corr*'1A. Gaussians'!L254+SQRT(1-corr*corr)*'1B. Gaussians'!L254)*SQRT(M$2))</f>
        <v>68.153072141107188</v>
      </c>
      <c r="N255" s="11">
        <f>M255*EXP((IR-div-0.5*vol_2*vol_2)*N$2+vol_2*(corr*'1A. Gaussians'!M254+SQRT(1-corr*corr)*'1B. Gaussians'!M254)*SQRT(N$2))</f>
        <v>68.180206115670245</v>
      </c>
      <c r="O255" s="11">
        <f>N255*EXP((IR-div-0.5*vol_2*vol_2)*O$2+vol_2*(corr*'1A. Gaussians'!N254+SQRT(1-corr*corr)*'1B. Gaussians'!N254)*SQRT(O$2))</f>
        <v>63.179154156185263</v>
      </c>
      <c r="P255" s="11">
        <f>O255*EXP((IR-div-0.5*vol_2*vol_2)*P$2+vol_2*(corr*'1A. Gaussians'!O254+SQRT(1-corr*corr)*'1B. Gaussians'!O254)*SQRT(P$2))</f>
        <v>62.196926734643561</v>
      </c>
      <c r="Q255" s="11">
        <f>P255*EXP((IR-div-0.5*vol_2*vol_2)*Q$2+vol_2*(corr*'1A. Gaussians'!P254+SQRT(1-corr*corr)*'1B. Gaussians'!P254)*SQRT(Q$2))</f>
        <v>70.234358169594373</v>
      </c>
      <c r="R255" s="11">
        <f>Q255*EXP((IR-div-0.5*vol_2*vol_2)*R$2+vol_2*(corr*'1A. Gaussians'!Q254+SQRT(1-corr*corr)*'1B. Gaussians'!Q254)*SQRT(R$2))</f>
        <v>68.152619362610793</v>
      </c>
      <c r="S255" s="11">
        <f>R255*EXP((IR-div-0.5*vol_2*vol_2)*S$2+vol_2*(corr*'1A. Gaussians'!R254+SQRT(1-corr*corr)*'1B. Gaussians'!R254)*SQRT(S$2))</f>
        <v>72.709180125356383</v>
      </c>
      <c r="T255" s="11">
        <f>S255*EXP((IR-div-0.5*vol_2*vol_2)*T$2+vol_2*(corr*'1A. Gaussians'!S254+SQRT(1-corr*corr)*'1B. Gaussians'!S254)*SQRT(T$2))</f>
        <v>68.882749175012393</v>
      </c>
      <c r="U255" s="11">
        <f>T255*EXP((IR-div-0.5*vol_2*vol_2)*U$2+vol_2*(corr*'1A. Gaussians'!T254+SQRT(1-corr*corr)*'1B. Gaussians'!T254)*SQRT(U$2))</f>
        <v>64.431230661864049</v>
      </c>
      <c r="V255" s="11">
        <f>U255*EXP((IR-div-0.5*vol_2*vol_2)*V$2+vol_2*(corr*'1A. Gaussians'!U254+SQRT(1-corr*corr)*'1B. Gaussians'!U254)*SQRT(V$2))</f>
        <v>67.720020960821785</v>
      </c>
      <c r="W255" s="12">
        <f>V255*EXP((IR-div-0.5*vol_2*vol_2)*W$2+vol_2*(corr*'1A. Gaussians'!V254+SQRT(1-corr*corr)*'1B. Gaussians'!V254)*SQRT(W$2))</f>
        <v>65.468691075357796</v>
      </c>
    </row>
    <row r="256" spans="2:23" x14ac:dyDescent="0.35">
      <c r="B256" s="9" t="s">
        <v>252</v>
      </c>
      <c r="C256" s="11">
        <f t="shared" si="4"/>
        <v>100</v>
      </c>
      <c r="D256" s="11">
        <f>C256*EXP((IR-div-0.5*vol_2*vol_2)*D$2+vol_2*(corr*'1A. Gaussians'!C255+SQRT(1-corr*corr)*'1B. Gaussians'!C255)*SQRT(D$2))</f>
        <v>95.51300618473951</v>
      </c>
      <c r="E256" s="11">
        <f>D256*EXP((IR-div-0.5*vol_2*vol_2)*E$2+vol_2*(corr*'1A. Gaussians'!D255+SQRT(1-corr*corr)*'1B. Gaussians'!D255)*SQRT(E$2))</f>
        <v>104.54469232876322</v>
      </c>
      <c r="F256" s="11">
        <f>E256*EXP((IR-div-0.5*vol_2*vol_2)*F$2+vol_2*(corr*'1A. Gaussians'!E255+SQRT(1-corr*corr)*'1B. Gaussians'!E255)*SQRT(F$2))</f>
        <v>87.005499691420681</v>
      </c>
      <c r="G256" s="11">
        <f>F256*EXP((IR-div-0.5*vol_2*vol_2)*G$2+vol_2*(corr*'1A. Gaussians'!F255+SQRT(1-corr*corr)*'1B. Gaussians'!F255)*SQRT(G$2))</f>
        <v>89.428386544672179</v>
      </c>
      <c r="H256" s="11">
        <f>G256*EXP((IR-div-0.5*vol_2*vol_2)*H$2+vol_2*(corr*'1A. Gaussians'!G255+SQRT(1-corr*corr)*'1B. Gaussians'!G255)*SQRT(H$2))</f>
        <v>99.931654515108377</v>
      </c>
      <c r="I256" s="11">
        <f>H256*EXP((IR-div-0.5*vol_2*vol_2)*I$2+vol_2*(corr*'1A. Gaussians'!H255+SQRT(1-corr*corr)*'1B. Gaussians'!H255)*SQRT(I$2))</f>
        <v>83.43370630706336</v>
      </c>
      <c r="J256" s="11">
        <f>I256*EXP((IR-div-0.5*vol_2*vol_2)*J$2+vol_2*(corr*'1A. Gaussians'!I255+SQRT(1-corr*corr)*'1B. Gaussians'!I255)*SQRT(J$2))</f>
        <v>91.13391443605984</v>
      </c>
      <c r="K256" s="11">
        <f>J256*EXP((IR-div-0.5*vol_2*vol_2)*K$2+vol_2*(corr*'1A. Gaussians'!J255+SQRT(1-corr*corr)*'1B. Gaussians'!J255)*SQRT(K$2))</f>
        <v>70.685371734768225</v>
      </c>
      <c r="L256" s="11">
        <f>K256*EXP((IR-div-0.5*vol_2*vol_2)*L$2+vol_2*(corr*'1A. Gaussians'!K255+SQRT(1-corr*corr)*'1B. Gaussians'!K255)*SQRT(L$2))</f>
        <v>77.298182116250587</v>
      </c>
      <c r="M256" s="11">
        <f>L256*EXP((IR-div-0.5*vol_2*vol_2)*M$2+vol_2*(corr*'1A. Gaussians'!L255+SQRT(1-corr*corr)*'1B. Gaussians'!L255)*SQRT(M$2))</f>
        <v>80.410331685738896</v>
      </c>
      <c r="N256" s="11">
        <f>M256*EXP((IR-div-0.5*vol_2*vol_2)*N$2+vol_2*(corr*'1A. Gaussians'!M255+SQRT(1-corr*corr)*'1B. Gaussians'!M255)*SQRT(N$2))</f>
        <v>74.877478244019798</v>
      </c>
      <c r="O256" s="11">
        <f>N256*EXP((IR-div-0.5*vol_2*vol_2)*O$2+vol_2*(corr*'1A. Gaussians'!N255+SQRT(1-corr*corr)*'1B. Gaussians'!N255)*SQRT(O$2))</f>
        <v>74.971981158098814</v>
      </c>
      <c r="P256" s="11">
        <f>O256*EXP((IR-div-0.5*vol_2*vol_2)*P$2+vol_2*(corr*'1A. Gaussians'!O255+SQRT(1-corr*corr)*'1B. Gaussians'!O255)*SQRT(P$2))</f>
        <v>52.894140624763502</v>
      </c>
      <c r="Q256" s="11">
        <f>P256*EXP((IR-div-0.5*vol_2*vol_2)*Q$2+vol_2*(corr*'1A. Gaussians'!P255+SQRT(1-corr*corr)*'1B. Gaussians'!P255)*SQRT(Q$2))</f>
        <v>53.221744188232847</v>
      </c>
      <c r="R256" s="11">
        <f>Q256*EXP((IR-div-0.5*vol_2*vol_2)*R$2+vol_2*(corr*'1A. Gaussians'!Q255+SQRT(1-corr*corr)*'1B. Gaussians'!Q255)*SQRT(R$2))</f>
        <v>56.446864861925889</v>
      </c>
      <c r="S256" s="11">
        <f>R256*EXP((IR-div-0.5*vol_2*vol_2)*S$2+vol_2*(corr*'1A. Gaussians'!R255+SQRT(1-corr*corr)*'1B. Gaussians'!R255)*SQRT(S$2))</f>
        <v>51.80482836516564</v>
      </c>
      <c r="T256" s="11">
        <f>S256*EXP((IR-div-0.5*vol_2*vol_2)*T$2+vol_2*(corr*'1A. Gaussians'!S255+SQRT(1-corr*corr)*'1B. Gaussians'!S255)*SQRT(T$2))</f>
        <v>44.904569585678111</v>
      </c>
      <c r="U256" s="11">
        <f>T256*EXP((IR-div-0.5*vol_2*vol_2)*U$2+vol_2*(corr*'1A. Gaussians'!T255+SQRT(1-corr*corr)*'1B. Gaussians'!T255)*SQRT(U$2))</f>
        <v>39.271250836454215</v>
      </c>
      <c r="V256" s="11">
        <f>U256*EXP((IR-div-0.5*vol_2*vol_2)*V$2+vol_2*(corr*'1A. Gaussians'!U255+SQRT(1-corr*corr)*'1B. Gaussians'!U255)*SQRT(V$2))</f>
        <v>38.369828200340912</v>
      </c>
      <c r="W256" s="12">
        <f>V256*EXP((IR-div-0.5*vol_2*vol_2)*W$2+vol_2*(corr*'1A. Gaussians'!V255+SQRT(1-corr*corr)*'1B. Gaussians'!V255)*SQRT(W$2))</f>
        <v>35.514584680192783</v>
      </c>
    </row>
    <row r="257" spans="2:23" x14ac:dyDescent="0.35">
      <c r="B257" s="9" t="s">
        <v>253</v>
      </c>
      <c r="C257" s="11">
        <f t="shared" si="4"/>
        <v>100</v>
      </c>
      <c r="D257" s="11">
        <f>C257*EXP((IR-div-0.5*vol_2*vol_2)*D$2+vol_2*(corr*'1A. Gaussians'!C256+SQRT(1-corr*corr)*'1B. Gaussians'!C256)*SQRT(D$2))</f>
        <v>108.70284767348126</v>
      </c>
      <c r="E257" s="11">
        <f>D257*EXP((IR-div-0.5*vol_2*vol_2)*E$2+vol_2*(corr*'1A. Gaussians'!D256+SQRT(1-corr*corr)*'1B. Gaussians'!D256)*SQRT(E$2))</f>
        <v>108.49426841384208</v>
      </c>
      <c r="F257" s="11">
        <f>E257*EXP((IR-div-0.5*vol_2*vol_2)*F$2+vol_2*(corr*'1A. Gaussians'!E256+SQRT(1-corr*corr)*'1B. Gaussians'!E256)*SQRT(F$2))</f>
        <v>97.965656140129099</v>
      </c>
      <c r="G257" s="11">
        <f>F257*EXP((IR-div-0.5*vol_2*vol_2)*G$2+vol_2*(corr*'1A. Gaussians'!F256+SQRT(1-corr*corr)*'1B. Gaussians'!F256)*SQRT(G$2))</f>
        <v>96.800364689602233</v>
      </c>
      <c r="H257" s="11">
        <f>G257*EXP((IR-div-0.5*vol_2*vol_2)*H$2+vol_2*(corr*'1A. Gaussians'!G256+SQRT(1-corr*corr)*'1B. Gaussians'!G256)*SQRT(H$2))</f>
        <v>111.58546098025904</v>
      </c>
      <c r="I257" s="11">
        <f>H257*EXP((IR-div-0.5*vol_2*vol_2)*I$2+vol_2*(corr*'1A. Gaussians'!H256+SQRT(1-corr*corr)*'1B. Gaussians'!H256)*SQRT(I$2))</f>
        <v>101.40347457188851</v>
      </c>
      <c r="J257" s="11">
        <f>I257*EXP((IR-div-0.5*vol_2*vol_2)*J$2+vol_2*(corr*'1A. Gaussians'!I256+SQRT(1-corr*corr)*'1B. Gaussians'!I256)*SQRT(J$2))</f>
        <v>85.588404837104065</v>
      </c>
      <c r="K257" s="11">
        <f>J257*EXP((IR-div-0.5*vol_2*vol_2)*K$2+vol_2*(corr*'1A. Gaussians'!J256+SQRT(1-corr*corr)*'1B. Gaussians'!J256)*SQRT(K$2))</f>
        <v>85.386567829336173</v>
      </c>
      <c r="L257" s="11">
        <f>K257*EXP((IR-div-0.5*vol_2*vol_2)*L$2+vol_2*(corr*'1A. Gaussians'!K256+SQRT(1-corr*corr)*'1B. Gaussians'!K256)*SQRT(L$2))</f>
        <v>81.604909908605734</v>
      </c>
      <c r="M257" s="11">
        <f>L257*EXP((IR-div-0.5*vol_2*vol_2)*M$2+vol_2*(corr*'1A. Gaussians'!L256+SQRT(1-corr*corr)*'1B. Gaussians'!L256)*SQRT(M$2))</f>
        <v>72.024580382985789</v>
      </c>
      <c r="N257" s="11">
        <f>M257*EXP((IR-div-0.5*vol_2*vol_2)*N$2+vol_2*(corr*'1A. Gaussians'!M256+SQRT(1-corr*corr)*'1B. Gaussians'!M256)*SQRT(N$2))</f>
        <v>74.47245697034613</v>
      </c>
      <c r="O257" s="11">
        <f>N257*EXP((IR-div-0.5*vol_2*vol_2)*O$2+vol_2*(corr*'1A. Gaussians'!N256+SQRT(1-corr*corr)*'1B. Gaussians'!N256)*SQRT(O$2))</f>
        <v>79.003388999870438</v>
      </c>
      <c r="P257" s="11">
        <f>O257*EXP((IR-div-0.5*vol_2*vol_2)*P$2+vol_2*(corr*'1A. Gaussians'!O256+SQRT(1-corr*corr)*'1B. Gaussians'!O256)*SQRT(P$2))</f>
        <v>90.378801282898635</v>
      </c>
      <c r="Q257" s="11">
        <f>P257*EXP((IR-div-0.5*vol_2*vol_2)*Q$2+vol_2*(corr*'1A. Gaussians'!P256+SQRT(1-corr*corr)*'1B. Gaussians'!P256)*SQRT(Q$2))</f>
        <v>94.493273254991777</v>
      </c>
      <c r="R257" s="11">
        <f>Q257*EXP((IR-div-0.5*vol_2*vol_2)*R$2+vol_2*(corr*'1A. Gaussians'!Q256+SQRT(1-corr*corr)*'1B. Gaussians'!Q256)*SQRT(R$2))</f>
        <v>85.630349796535768</v>
      </c>
      <c r="S257" s="11">
        <f>R257*EXP((IR-div-0.5*vol_2*vol_2)*S$2+vol_2*(corr*'1A. Gaussians'!R256+SQRT(1-corr*corr)*'1B. Gaussians'!R256)*SQRT(S$2))</f>
        <v>86.102829611182642</v>
      </c>
      <c r="T257" s="11">
        <f>S257*EXP((IR-div-0.5*vol_2*vol_2)*T$2+vol_2*(corr*'1A. Gaussians'!S256+SQRT(1-corr*corr)*'1B. Gaussians'!S256)*SQRT(T$2))</f>
        <v>99.954687856302797</v>
      </c>
      <c r="U257" s="11">
        <f>T257*EXP((IR-div-0.5*vol_2*vol_2)*U$2+vol_2*(corr*'1A. Gaussians'!T256+SQRT(1-corr*corr)*'1B. Gaussians'!T256)*SQRT(U$2))</f>
        <v>83.094716773894774</v>
      </c>
      <c r="V257" s="11">
        <f>U257*EXP((IR-div-0.5*vol_2*vol_2)*V$2+vol_2*(corr*'1A. Gaussians'!U256+SQRT(1-corr*corr)*'1B. Gaussians'!U256)*SQRT(V$2))</f>
        <v>86.94376314039728</v>
      </c>
      <c r="W257" s="12">
        <f>V257*EXP((IR-div-0.5*vol_2*vol_2)*W$2+vol_2*(corr*'1A. Gaussians'!V256+SQRT(1-corr*corr)*'1B. Gaussians'!V256)*SQRT(W$2))</f>
        <v>75.228772459185421</v>
      </c>
    </row>
    <row r="258" spans="2:23" x14ac:dyDescent="0.35">
      <c r="B258" s="9" t="s">
        <v>254</v>
      </c>
      <c r="C258" s="11">
        <f t="shared" si="4"/>
        <v>100</v>
      </c>
      <c r="D258" s="11">
        <f>C258*EXP((IR-div-0.5*vol_2*vol_2)*D$2+vol_2*(corr*'1A. Gaussians'!C257+SQRT(1-corr*corr)*'1B. Gaussians'!C257)*SQRT(D$2))</f>
        <v>98.470546464129612</v>
      </c>
      <c r="E258" s="11">
        <f>D258*EXP((IR-div-0.5*vol_2*vol_2)*E$2+vol_2*(corr*'1A. Gaussians'!D257+SQRT(1-corr*corr)*'1B. Gaussians'!D257)*SQRT(E$2))</f>
        <v>95.716649697105609</v>
      </c>
      <c r="F258" s="11">
        <f>E258*EXP((IR-div-0.5*vol_2*vol_2)*F$2+vol_2*(corr*'1A. Gaussians'!E257+SQRT(1-corr*corr)*'1B. Gaussians'!E257)*SQRT(F$2))</f>
        <v>110.28754850352114</v>
      </c>
      <c r="G258" s="11">
        <f>F258*EXP((IR-div-0.5*vol_2*vol_2)*G$2+vol_2*(corr*'1A. Gaussians'!F257+SQRT(1-corr*corr)*'1B. Gaussians'!F257)*SQRT(G$2))</f>
        <v>118.70292450704913</v>
      </c>
      <c r="H258" s="11">
        <f>G258*EXP((IR-div-0.5*vol_2*vol_2)*H$2+vol_2*(corr*'1A. Gaussians'!G257+SQRT(1-corr*corr)*'1B. Gaussians'!G257)*SQRT(H$2))</f>
        <v>114.92164429526886</v>
      </c>
      <c r="I258" s="11">
        <f>H258*EXP((IR-div-0.5*vol_2*vol_2)*I$2+vol_2*(corr*'1A. Gaussians'!H257+SQRT(1-corr*corr)*'1B. Gaussians'!H257)*SQRT(I$2))</f>
        <v>111.69462128291694</v>
      </c>
      <c r="J258" s="11">
        <f>I258*EXP((IR-div-0.5*vol_2*vol_2)*J$2+vol_2*(corr*'1A. Gaussians'!I257+SQRT(1-corr*corr)*'1B. Gaussians'!I257)*SQRT(J$2))</f>
        <v>121.62173110683386</v>
      </c>
      <c r="K258" s="11">
        <f>J258*EXP((IR-div-0.5*vol_2*vol_2)*K$2+vol_2*(corr*'1A. Gaussians'!J257+SQRT(1-corr*corr)*'1B. Gaussians'!J257)*SQRT(K$2))</f>
        <v>117.72672958038225</v>
      </c>
      <c r="L258" s="11">
        <f>K258*EXP((IR-div-0.5*vol_2*vol_2)*L$2+vol_2*(corr*'1A. Gaussians'!K257+SQRT(1-corr*corr)*'1B. Gaussians'!K257)*SQRT(L$2))</f>
        <v>130.40174885485141</v>
      </c>
      <c r="M258" s="11">
        <f>L258*EXP((IR-div-0.5*vol_2*vol_2)*M$2+vol_2*(corr*'1A. Gaussians'!L257+SQRT(1-corr*corr)*'1B. Gaussians'!L257)*SQRT(M$2))</f>
        <v>120.40486782393455</v>
      </c>
      <c r="N258" s="11">
        <f>M258*EXP((IR-div-0.5*vol_2*vol_2)*N$2+vol_2*(corr*'1A. Gaussians'!M257+SQRT(1-corr*corr)*'1B. Gaussians'!M257)*SQRT(N$2))</f>
        <v>138.46566133139709</v>
      </c>
      <c r="O258" s="11">
        <f>N258*EXP((IR-div-0.5*vol_2*vol_2)*O$2+vol_2*(corr*'1A. Gaussians'!N257+SQRT(1-corr*corr)*'1B. Gaussians'!N257)*SQRT(O$2))</f>
        <v>145.03091143593542</v>
      </c>
      <c r="P258" s="11">
        <f>O258*EXP((IR-div-0.5*vol_2*vol_2)*P$2+vol_2*(corr*'1A. Gaussians'!O257+SQRT(1-corr*corr)*'1B. Gaussians'!O257)*SQRT(P$2))</f>
        <v>131.38564938692087</v>
      </c>
      <c r="Q258" s="11">
        <f>P258*EXP((IR-div-0.5*vol_2*vol_2)*Q$2+vol_2*(corr*'1A. Gaussians'!P257+SQRT(1-corr*corr)*'1B. Gaussians'!P257)*SQRT(Q$2))</f>
        <v>111.70528532362931</v>
      </c>
      <c r="R258" s="11">
        <f>Q258*EXP((IR-div-0.5*vol_2*vol_2)*R$2+vol_2*(corr*'1A. Gaussians'!Q257+SQRT(1-corr*corr)*'1B. Gaussians'!Q257)*SQRT(R$2))</f>
        <v>116.90234409850787</v>
      </c>
      <c r="S258" s="11">
        <f>R258*EXP((IR-div-0.5*vol_2*vol_2)*S$2+vol_2*(corr*'1A. Gaussians'!R257+SQRT(1-corr*corr)*'1B. Gaussians'!R257)*SQRT(S$2))</f>
        <v>109.67984859957734</v>
      </c>
      <c r="T258" s="11">
        <f>S258*EXP((IR-div-0.5*vol_2*vol_2)*T$2+vol_2*(corr*'1A. Gaussians'!S257+SQRT(1-corr*corr)*'1B. Gaussians'!S257)*SQRT(T$2))</f>
        <v>122.61556559169169</v>
      </c>
      <c r="U258" s="11">
        <f>T258*EXP((IR-div-0.5*vol_2*vol_2)*U$2+vol_2*(corr*'1A. Gaussians'!T257+SQRT(1-corr*corr)*'1B. Gaussians'!T257)*SQRT(U$2))</f>
        <v>113.99502061041326</v>
      </c>
      <c r="V258" s="11">
        <f>U258*EXP((IR-div-0.5*vol_2*vol_2)*V$2+vol_2*(corr*'1A. Gaussians'!U257+SQRT(1-corr*corr)*'1B. Gaussians'!U257)*SQRT(V$2))</f>
        <v>106.76181034189403</v>
      </c>
      <c r="W258" s="12">
        <f>V258*EXP((IR-div-0.5*vol_2*vol_2)*W$2+vol_2*(corr*'1A. Gaussians'!V257+SQRT(1-corr*corr)*'1B. Gaussians'!V257)*SQRT(W$2))</f>
        <v>85.210130007065743</v>
      </c>
    </row>
    <row r="259" spans="2:23" x14ac:dyDescent="0.35">
      <c r="B259" s="9" t="s">
        <v>255</v>
      </c>
      <c r="C259" s="11">
        <f t="shared" si="4"/>
        <v>100</v>
      </c>
      <c r="D259" s="11">
        <f>C259*EXP((IR-div-0.5*vol_2*vol_2)*D$2+vol_2*(corr*'1A. Gaussians'!C258+SQRT(1-corr*corr)*'1B. Gaussians'!C258)*SQRT(D$2))</f>
        <v>88.374699012078779</v>
      </c>
      <c r="E259" s="11">
        <f>D259*EXP((IR-div-0.5*vol_2*vol_2)*E$2+vol_2*(corr*'1A. Gaussians'!D258+SQRT(1-corr*corr)*'1B. Gaussians'!D258)*SQRT(E$2))</f>
        <v>79.568837590707687</v>
      </c>
      <c r="F259" s="11">
        <f>E259*EXP((IR-div-0.5*vol_2*vol_2)*F$2+vol_2*(corr*'1A. Gaussians'!E258+SQRT(1-corr*corr)*'1B. Gaussians'!E258)*SQRT(F$2))</f>
        <v>67.33033368628135</v>
      </c>
      <c r="G259" s="11">
        <f>F259*EXP((IR-div-0.5*vol_2*vol_2)*G$2+vol_2*(corr*'1A. Gaussians'!F258+SQRT(1-corr*corr)*'1B. Gaussians'!F258)*SQRT(G$2))</f>
        <v>52.764918056020072</v>
      </c>
      <c r="H259" s="11">
        <f>G259*EXP((IR-div-0.5*vol_2*vol_2)*H$2+vol_2*(corr*'1A. Gaussians'!G258+SQRT(1-corr*corr)*'1B. Gaussians'!G258)*SQRT(H$2))</f>
        <v>44.339548144150292</v>
      </c>
      <c r="I259" s="11">
        <f>H259*EXP((IR-div-0.5*vol_2*vol_2)*I$2+vol_2*(corr*'1A. Gaussians'!H258+SQRT(1-corr*corr)*'1B. Gaussians'!H258)*SQRT(I$2))</f>
        <v>52.236096165665572</v>
      </c>
      <c r="J259" s="11">
        <f>I259*EXP((IR-div-0.5*vol_2*vol_2)*J$2+vol_2*(corr*'1A. Gaussians'!I258+SQRT(1-corr*corr)*'1B. Gaussians'!I258)*SQRT(J$2))</f>
        <v>55.361898490401927</v>
      </c>
      <c r="K259" s="11">
        <f>J259*EXP((IR-div-0.5*vol_2*vol_2)*K$2+vol_2*(corr*'1A. Gaussians'!J258+SQRT(1-corr*corr)*'1B. Gaussians'!J258)*SQRT(K$2))</f>
        <v>60.956589996605388</v>
      </c>
      <c r="L259" s="11">
        <f>K259*EXP((IR-div-0.5*vol_2*vol_2)*L$2+vol_2*(corr*'1A. Gaussians'!K258+SQRT(1-corr*corr)*'1B. Gaussians'!K258)*SQRT(L$2))</f>
        <v>64.795754917921428</v>
      </c>
      <c r="M259" s="11">
        <f>L259*EXP((IR-div-0.5*vol_2*vol_2)*M$2+vol_2*(corr*'1A. Gaussians'!L258+SQRT(1-corr*corr)*'1B. Gaussians'!L258)*SQRT(M$2))</f>
        <v>59.2496441183347</v>
      </c>
      <c r="N259" s="11">
        <f>M259*EXP((IR-div-0.5*vol_2*vol_2)*N$2+vol_2*(corr*'1A. Gaussians'!M258+SQRT(1-corr*corr)*'1B. Gaussians'!M258)*SQRT(N$2))</f>
        <v>60.905842535439085</v>
      </c>
      <c r="O259" s="11">
        <f>N259*EXP((IR-div-0.5*vol_2*vol_2)*O$2+vol_2*(corr*'1A. Gaussians'!N258+SQRT(1-corr*corr)*'1B. Gaussians'!N258)*SQRT(O$2))</f>
        <v>66.284489261745591</v>
      </c>
      <c r="P259" s="11">
        <f>O259*EXP((IR-div-0.5*vol_2*vol_2)*P$2+vol_2*(corr*'1A. Gaussians'!O258+SQRT(1-corr*corr)*'1B. Gaussians'!O258)*SQRT(P$2))</f>
        <v>74.482323238655255</v>
      </c>
      <c r="Q259" s="11">
        <f>P259*EXP((IR-div-0.5*vol_2*vol_2)*Q$2+vol_2*(corr*'1A. Gaussians'!P258+SQRT(1-corr*corr)*'1B. Gaussians'!P258)*SQRT(Q$2))</f>
        <v>90.993057050347886</v>
      </c>
      <c r="R259" s="11">
        <f>Q259*EXP((IR-div-0.5*vol_2*vol_2)*R$2+vol_2*(corr*'1A. Gaussians'!Q258+SQRT(1-corr*corr)*'1B. Gaussians'!Q258)*SQRT(R$2))</f>
        <v>92.039651383615237</v>
      </c>
      <c r="S259" s="11">
        <f>R259*EXP((IR-div-0.5*vol_2*vol_2)*S$2+vol_2*(corr*'1A. Gaussians'!R258+SQRT(1-corr*corr)*'1B. Gaussians'!R258)*SQRT(S$2))</f>
        <v>101.9240810748631</v>
      </c>
      <c r="T259" s="11">
        <f>S259*EXP((IR-div-0.5*vol_2*vol_2)*T$2+vol_2*(corr*'1A. Gaussians'!S258+SQRT(1-corr*corr)*'1B. Gaussians'!S258)*SQRT(T$2))</f>
        <v>107.46681302828425</v>
      </c>
      <c r="U259" s="11">
        <f>T259*EXP((IR-div-0.5*vol_2*vol_2)*U$2+vol_2*(corr*'1A. Gaussians'!T258+SQRT(1-corr*corr)*'1B. Gaussians'!T258)*SQRT(U$2))</f>
        <v>124.42249073435835</v>
      </c>
      <c r="V259" s="11">
        <f>U259*EXP((IR-div-0.5*vol_2*vol_2)*V$2+vol_2*(corr*'1A. Gaussians'!U258+SQRT(1-corr*corr)*'1B. Gaussians'!U258)*SQRT(V$2))</f>
        <v>121.61216040253002</v>
      </c>
      <c r="W259" s="12">
        <f>V259*EXP((IR-div-0.5*vol_2*vol_2)*W$2+vol_2*(corr*'1A. Gaussians'!V258+SQRT(1-corr*corr)*'1B. Gaussians'!V258)*SQRT(W$2))</f>
        <v>117.86301480091282</v>
      </c>
    </row>
    <row r="260" spans="2:23" x14ac:dyDescent="0.35">
      <c r="B260" s="9" t="s">
        <v>256</v>
      </c>
      <c r="C260" s="11">
        <f t="shared" ref="C260:C323" si="5">spot_2</f>
        <v>100</v>
      </c>
      <c r="D260" s="11">
        <f>C260*EXP((IR-div-0.5*vol_2*vol_2)*D$2+vol_2*(corr*'1A. Gaussians'!C259+SQRT(1-corr*corr)*'1B. Gaussians'!C259)*SQRT(D$2))</f>
        <v>103.12183321810014</v>
      </c>
      <c r="E260" s="11">
        <f>D260*EXP((IR-div-0.5*vol_2*vol_2)*E$2+vol_2*(corr*'1A. Gaussians'!D259+SQRT(1-corr*corr)*'1B. Gaussians'!D259)*SQRT(E$2))</f>
        <v>108.27146515793505</v>
      </c>
      <c r="F260" s="11">
        <f>E260*EXP((IR-div-0.5*vol_2*vol_2)*F$2+vol_2*(corr*'1A. Gaussians'!E259+SQRT(1-corr*corr)*'1B. Gaussians'!E259)*SQRT(F$2))</f>
        <v>101.87267535253883</v>
      </c>
      <c r="G260" s="11">
        <f>F260*EXP((IR-div-0.5*vol_2*vol_2)*G$2+vol_2*(corr*'1A. Gaussians'!F259+SQRT(1-corr*corr)*'1B. Gaussians'!F259)*SQRT(G$2))</f>
        <v>98.455548729622492</v>
      </c>
      <c r="H260" s="11">
        <f>G260*EXP((IR-div-0.5*vol_2*vol_2)*H$2+vol_2*(corr*'1A. Gaussians'!G259+SQRT(1-corr*corr)*'1B. Gaussians'!G259)*SQRT(H$2))</f>
        <v>111.48331377005189</v>
      </c>
      <c r="I260" s="11">
        <f>H260*EXP((IR-div-0.5*vol_2*vol_2)*I$2+vol_2*(corr*'1A. Gaussians'!H259+SQRT(1-corr*corr)*'1B. Gaussians'!H259)*SQRT(I$2))</f>
        <v>117.18306998949299</v>
      </c>
      <c r="J260" s="11">
        <f>I260*EXP((IR-div-0.5*vol_2*vol_2)*J$2+vol_2*(corr*'1A. Gaussians'!I259+SQRT(1-corr*corr)*'1B. Gaussians'!I259)*SQRT(J$2))</f>
        <v>116.96566414219362</v>
      </c>
      <c r="K260" s="11">
        <f>J260*EXP((IR-div-0.5*vol_2*vol_2)*K$2+vol_2*(corr*'1A. Gaussians'!J259+SQRT(1-corr*corr)*'1B. Gaussians'!J259)*SQRT(K$2))</f>
        <v>102.47926873052441</v>
      </c>
      <c r="L260" s="11">
        <f>K260*EXP((IR-div-0.5*vol_2*vol_2)*L$2+vol_2*(corr*'1A. Gaussians'!K259+SQRT(1-corr*corr)*'1B. Gaussians'!K259)*SQRT(L$2))</f>
        <v>93.044235456956741</v>
      </c>
      <c r="M260" s="11">
        <f>L260*EXP((IR-div-0.5*vol_2*vol_2)*M$2+vol_2*(corr*'1A. Gaussians'!L259+SQRT(1-corr*corr)*'1B. Gaussians'!L259)*SQRT(M$2))</f>
        <v>75.444838966321853</v>
      </c>
      <c r="N260" s="11">
        <f>M260*EXP((IR-div-0.5*vol_2*vol_2)*N$2+vol_2*(corr*'1A. Gaussians'!M259+SQRT(1-corr*corr)*'1B. Gaussians'!M259)*SQRT(N$2))</f>
        <v>79.89054691636349</v>
      </c>
      <c r="O260" s="11">
        <f>N260*EXP((IR-div-0.5*vol_2*vol_2)*O$2+vol_2*(corr*'1A. Gaussians'!N259+SQRT(1-corr*corr)*'1B. Gaussians'!N259)*SQRT(O$2))</f>
        <v>76.778666190076891</v>
      </c>
      <c r="P260" s="11">
        <f>O260*EXP((IR-div-0.5*vol_2*vol_2)*P$2+vol_2*(corr*'1A. Gaussians'!O259+SQRT(1-corr*corr)*'1B. Gaussians'!O259)*SQRT(P$2))</f>
        <v>85.953163561054239</v>
      </c>
      <c r="Q260" s="11">
        <f>P260*EXP((IR-div-0.5*vol_2*vol_2)*Q$2+vol_2*(corr*'1A. Gaussians'!P259+SQRT(1-corr*corr)*'1B. Gaussians'!P259)*SQRT(Q$2))</f>
        <v>83.201447082343009</v>
      </c>
      <c r="R260" s="11">
        <f>Q260*EXP((IR-div-0.5*vol_2*vol_2)*R$2+vol_2*(corr*'1A. Gaussians'!Q259+SQRT(1-corr*corr)*'1B. Gaussians'!Q259)*SQRT(R$2))</f>
        <v>100.37039496430309</v>
      </c>
      <c r="S260" s="11">
        <f>R260*EXP((IR-div-0.5*vol_2*vol_2)*S$2+vol_2*(corr*'1A. Gaussians'!R259+SQRT(1-corr*corr)*'1B. Gaussians'!R259)*SQRT(S$2))</f>
        <v>99.256757471873243</v>
      </c>
      <c r="T260" s="11">
        <f>S260*EXP((IR-div-0.5*vol_2*vol_2)*T$2+vol_2*(corr*'1A. Gaussians'!S259+SQRT(1-corr*corr)*'1B. Gaussians'!S259)*SQRT(T$2))</f>
        <v>106.10437169885911</v>
      </c>
      <c r="U260" s="11">
        <f>T260*EXP((IR-div-0.5*vol_2*vol_2)*U$2+vol_2*(corr*'1A. Gaussians'!T259+SQRT(1-corr*corr)*'1B. Gaussians'!T259)*SQRT(U$2))</f>
        <v>94.548690107127456</v>
      </c>
      <c r="V260" s="11">
        <f>U260*EXP((IR-div-0.5*vol_2*vol_2)*V$2+vol_2*(corr*'1A. Gaussians'!U259+SQRT(1-corr*corr)*'1B. Gaussians'!U259)*SQRT(V$2))</f>
        <v>111.61761072034454</v>
      </c>
      <c r="W260" s="12">
        <f>V260*EXP((IR-div-0.5*vol_2*vol_2)*W$2+vol_2*(corr*'1A. Gaussians'!V259+SQRT(1-corr*corr)*'1B. Gaussians'!V259)*SQRT(W$2))</f>
        <v>99.403354187327167</v>
      </c>
    </row>
    <row r="261" spans="2:23" x14ac:dyDescent="0.35">
      <c r="B261" s="9" t="s">
        <v>257</v>
      </c>
      <c r="C261" s="11">
        <f t="shared" si="5"/>
        <v>100</v>
      </c>
      <c r="D261" s="11">
        <f>C261*EXP((IR-div-0.5*vol_2*vol_2)*D$2+vol_2*(corr*'1A. Gaussians'!C260+SQRT(1-corr*corr)*'1B. Gaussians'!C260)*SQRT(D$2))</f>
        <v>96.335943412694306</v>
      </c>
      <c r="E261" s="11">
        <f>D261*EXP((IR-div-0.5*vol_2*vol_2)*E$2+vol_2*(corr*'1A. Gaussians'!D260+SQRT(1-corr*corr)*'1B. Gaussians'!D260)*SQRT(E$2))</f>
        <v>80.872767006321425</v>
      </c>
      <c r="F261" s="11">
        <f>E261*EXP((IR-div-0.5*vol_2*vol_2)*F$2+vol_2*(corr*'1A. Gaussians'!E260+SQRT(1-corr*corr)*'1B. Gaussians'!E260)*SQRT(F$2))</f>
        <v>75.331111131019043</v>
      </c>
      <c r="G261" s="11">
        <f>F261*EXP((IR-div-0.5*vol_2*vol_2)*G$2+vol_2*(corr*'1A. Gaussians'!F260+SQRT(1-corr*corr)*'1B. Gaussians'!F260)*SQRT(G$2))</f>
        <v>81.768191206045842</v>
      </c>
      <c r="H261" s="11">
        <f>G261*EXP((IR-div-0.5*vol_2*vol_2)*H$2+vol_2*(corr*'1A. Gaussians'!G260+SQRT(1-corr*corr)*'1B. Gaussians'!G260)*SQRT(H$2))</f>
        <v>83.674325704123547</v>
      </c>
      <c r="I261" s="11">
        <f>H261*EXP((IR-div-0.5*vol_2*vol_2)*I$2+vol_2*(corr*'1A. Gaussians'!H260+SQRT(1-corr*corr)*'1B. Gaussians'!H260)*SQRT(I$2))</f>
        <v>99.30922381486981</v>
      </c>
      <c r="J261" s="11">
        <f>I261*EXP((IR-div-0.5*vol_2*vol_2)*J$2+vol_2*(corr*'1A. Gaussians'!I260+SQRT(1-corr*corr)*'1B. Gaussians'!I260)*SQRT(J$2))</f>
        <v>98.212810039207767</v>
      </c>
      <c r="K261" s="11">
        <f>J261*EXP((IR-div-0.5*vol_2*vol_2)*K$2+vol_2*(corr*'1A. Gaussians'!J260+SQRT(1-corr*corr)*'1B. Gaussians'!J260)*SQRT(K$2))</f>
        <v>97.216148629310624</v>
      </c>
      <c r="L261" s="11">
        <f>K261*EXP((IR-div-0.5*vol_2*vol_2)*L$2+vol_2*(corr*'1A. Gaussians'!K260+SQRT(1-corr*corr)*'1B. Gaussians'!K260)*SQRT(L$2))</f>
        <v>90.877037606454039</v>
      </c>
      <c r="M261" s="11">
        <f>L261*EXP((IR-div-0.5*vol_2*vol_2)*M$2+vol_2*(corr*'1A. Gaussians'!L260+SQRT(1-corr*corr)*'1B. Gaussians'!L260)*SQRT(M$2))</f>
        <v>85.665840138749431</v>
      </c>
      <c r="N261" s="11">
        <f>M261*EXP((IR-div-0.5*vol_2*vol_2)*N$2+vol_2*(corr*'1A. Gaussians'!M260+SQRT(1-corr*corr)*'1B. Gaussians'!M260)*SQRT(N$2))</f>
        <v>96.161983892106917</v>
      </c>
      <c r="O261" s="11">
        <f>N261*EXP((IR-div-0.5*vol_2*vol_2)*O$2+vol_2*(corr*'1A. Gaussians'!N260+SQRT(1-corr*corr)*'1B. Gaussians'!N260)*SQRT(O$2))</f>
        <v>113.50363312625271</v>
      </c>
      <c r="P261" s="11">
        <f>O261*EXP((IR-div-0.5*vol_2*vol_2)*P$2+vol_2*(corr*'1A. Gaussians'!O260+SQRT(1-corr*corr)*'1B. Gaussians'!O260)*SQRT(P$2))</f>
        <v>122.27400000585212</v>
      </c>
      <c r="Q261" s="11">
        <f>P261*EXP((IR-div-0.5*vol_2*vol_2)*Q$2+vol_2*(corr*'1A. Gaussians'!P260+SQRT(1-corr*corr)*'1B. Gaussians'!P260)*SQRT(Q$2))</f>
        <v>124.54611176171257</v>
      </c>
      <c r="R261" s="11">
        <f>Q261*EXP((IR-div-0.5*vol_2*vol_2)*R$2+vol_2*(corr*'1A. Gaussians'!Q260+SQRT(1-corr*corr)*'1B. Gaussians'!Q260)*SQRT(R$2))</f>
        <v>130.25894305698171</v>
      </c>
      <c r="S261" s="11">
        <f>R261*EXP((IR-div-0.5*vol_2*vol_2)*S$2+vol_2*(corr*'1A. Gaussians'!R260+SQRT(1-corr*corr)*'1B. Gaussians'!R260)*SQRT(S$2))</f>
        <v>158.72014688580424</v>
      </c>
      <c r="T261" s="11">
        <f>S261*EXP((IR-div-0.5*vol_2*vol_2)*T$2+vol_2*(corr*'1A. Gaussians'!S260+SQRT(1-corr*corr)*'1B. Gaussians'!S260)*SQRT(T$2))</f>
        <v>159.17828710727588</v>
      </c>
      <c r="U261" s="11">
        <f>T261*EXP((IR-div-0.5*vol_2*vol_2)*U$2+vol_2*(corr*'1A. Gaussians'!T260+SQRT(1-corr*corr)*'1B. Gaussians'!T260)*SQRT(U$2))</f>
        <v>134.89160416708506</v>
      </c>
      <c r="V261" s="11">
        <f>U261*EXP((IR-div-0.5*vol_2*vol_2)*V$2+vol_2*(corr*'1A. Gaussians'!U260+SQRT(1-corr*corr)*'1B. Gaussians'!U260)*SQRT(V$2))</f>
        <v>125.99431109858568</v>
      </c>
      <c r="W261" s="12">
        <f>V261*EXP((IR-div-0.5*vol_2*vol_2)*W$2+vol_2*(corr*'1A. Gaussians'!V260+SQRT(1-corr*corr)*'1B. Gaussians'!V260)*SQRT(W$2))</f>
        <v>127.42683372917682</v>
      </c>
    </row>
    <row r="262" spans="2:23" x14ac:dyDescent="0.35">
      <c r="B262" s="9" t="s">
        <v>258</v>
      </c>
      <c r="C262" s="11">
        <f t="shared" si="5"/>
        <v>100</v>
      </c>
      <c r="D262" s="11">
        <f>C262*EXP((IR-div-0.5*vol_2*vol_2)*D$2+vol_2*(corr*'1A. Gaussians'!C261+SQRT(1-corr*corr)*'1B. Gaussians'!C261)*SQRT(D$2))</f>
        <v>93.128273792424437</v>
      </c>
      <c r="E262" s="11">
        <f>D262*EXP((IR-div-0.5*vol_2*vol_2)*E$2+vol_2*(corr*'1A. Gaussians'!D261+SQRT(1-corr*corr)*'1B. Gaussians'!D261)*SQRT(E$2))</f>
        <v>93.157293272177824</v>
      </c>
      <c r="F262" s="11">
        <f>E262*EXP((IR-div-0.5*vol_2*vol_2)*F$2+vol_2*(corr*'1A. Gaussians'!E261+SQRT(1-corr*corr)*'1B. Gaussians'!E261)*SQRT(F$2))</f>
        <v>81.551687644944778</v>
      </c>
      <c r="G262" s="11">
        <f>F262*EXP((IR-div-0.5*vol_2*vol_2)*G$2+vol_2*(corr*'1A. Gaussians'!F261+SQRT(1-corr*corr)*'1B. Gaussians'!F261)*SQRT(G$2))</f>
        <v>82.094335888596504</v>
      </c>
      <c r="H262" s="11">
        <f>G262*EXP((IR-div-0.5*vol_2*vol_2)*H$2+vol_2*(corr*'1A. Gaussians'!G261+SQRT(1-corr*corr)*'1B. Gaussians'!G261)*SQRT(H$2))</f>
        <v>90.632199531463286</v>
      </c>
      <c r="I262" s="11">
        <f>H262*EXP((IR-div-0.5*vol_2*vol_2)*I$2+vol_2*(corr*'1A. Gaussians'!H261+SQRT(1-corr*corr)*'1B. Gaussians'!H261)*SQRT(I$2))</f>
        <v>98.648582745720432</v>
      </c>
      <c r="J262" s="11">
        <f>I262*EXP((IR-div-0.5*vol_2*vol_2)*J$2+vol_2*(corr*'1A. Gaussians'!I261+SQRT(1-corr*corr)*'1B. Gaussians'!I261)*SQRT(J$2))</f>
        <v>95.446030668121026</v>
      </c>
      <c r="K262" s="11">
        <f>J262*EXP((IR-div-0.5*vol_2*vol_2)*K$2+vol_2*(corr*'1A. Gaussians'!J261+SQRT(1-corr*corr)*'1B. Gaussians'!J261)*SQRT(K$2))</f>
        <v>93.409544356367689</v>
      </c>
      <c r="L262" s="11">
        <f>K262*EXP((IR-div-0.5*vol_2*vol_2)*L$2+vol_2*(corr*'1A. Gaussians'!K261+SQRT(1-corr*corr)*'1B. Gaussians'!K261)*SQRT(L$2))</f>
        <v>96.181855741127904</v>
      </c>
      <c r="M262" s="11">
        <f>L262*EXP((IR-div-0.5*vol_2*vol_2)*M$2+vol_2*(corr*'1A. Gaussians'!L261+SQRT(1-corr*corr)*'1B. Gaussians'!L261)*SQRT(M$2))</f>
        <v>106.84610848258541</v>
      </c>
      <c r="N262" s="11">
        <f>M262*EXP((IR-div-0.5*vol_2*vol_2)*N$2+vol_2*(corr*'1A. Gaussians'!M261+SQRT(1-corr*corr)*'1B. Gaussians'!M261)*SQRT(N$2))</f>
        <v>102.95260556152402</v>
      </c>
      <c r="O262" s="11">
        <f>N262*EXP((IR-div-0.5*vol_2*vol_2)*O$2+vol_2*(corr*'1A. Gaussians'!N261+SQRT(1-corr*corr)*'1B. Gaussians'!N261)*SQRT(O$2))</f>
        <v>93.259018352660831</v>
      </c>
      <c r="P262" s="11">
        <f>O262*EXP((IR-div-0.5*vol_2*vol_2)*P$2+vol_2*(corr*'1A. Gaussians'!O261+SQRT(1-corr*corr)*'1B. Gaussians'!O261)*SQRT(P$2))</f>
        <v>83.622107670842283</v>
      </c>
      <c r="Q262" s="11">
        <f>P262*EXP((IR-div-0.5*vol_2*vol_2)*Q$2+vol_2*(corr*'1A. Gaussians'!P261+SQRT(1-corr*corr)*'1B. Gaussians'!P261)*SQRT(Q$2))</f>
        <v>78.718456966808773</v>
      </c>
      <c r="R262" s="11">
        <f>Q262*EXP((IR-div-0.5*vol_2*vol_2)*R$2+vol_2*(corr*'1A. Gaussians'!Q261+SQRT(1-corr*corr)*'1B. Gaussians'!Q261)*SQRT(R$2))</f>
        <v>81.696845357605966</v>
      </c>
      <c r="S262" s="11">
        <f>R262*EXP((IR-div-0.5*vol_2*vol_2)*S$2+vol_2*(corr*'1A. Gaussians'!R261+SQRT(1-corr*corr)*'1B. Gaussians'!R261)*SQRT(S$2))</f>
        <v>90.137355359773807</v>
      </c>
      <c r="T262" s="11">
        <f>S262*EXP((IR-div-0.5*vol_2*vol_2)*T$2+vol_2*(corr*'1A. Gaussians'!S261+SQRT(1-corr*corr)*'1B. Gaussians'!S261)*SQRT(T$2))</f>
        <v>104.78983627086522</v>
      </c>
      <c r="U262" s="11">
        <f>T262*EXP((IR-div-0.5*vol_2*vol_2)*U$2+vol_2*(corr*'1A. Gaussians'!T261+SQRT(1-corr*corr)*'1B. Gaussians'!T261)*SQRT(U$2))</f>
        <v>121.42064316087915</v>
      </c>
      <c r="V262" s="11">
        <f>U262*EXP((IR-div-0.5*vol_2*vol_2)*V$2+vol_2*(corr*'1A. Gaussians'!U261+SQRT(1-corr*corr)*'1B. Gaussians'!U261)*SQRT(V$2))</f>
        <v>136.42361807872885</v>
      </c>
      <c r="W262" s="12">
        <f>V262*EXP((IR-div-0.5*vol_2*vol_2)*W$2+vol_2*(corr*'1A. Gaussians'!V261+SQRT(1-corr*corr)*'1B. Gaussians'!V261)*SQRT(W$2))</f>
        <v>137.67398099900257</v>
      </c>
    </row>
    <row r="263" spans="2:23" x14ac:dyDescent="0.35">
      <c r="B263" s="9" t="s">
        <v>259</v>
      </c>
      <c r="C263" s="11">
        <f t="shared" si="5"/>
        <v>100</v>
      </c>
      <c r="D263" s="11">
        <f>C263*EXP((IR-div-0.5*vol_2*vol_2)*D$2+vol_2*(corr*'1A. Gaussians'!C262+SQRT(1-corr*corr)*'1B. Gaussians'!C262)*SQRT(D$2))</f>
        <v>102.14796095097893</v>
      </c>
      <c r="E263" s="11">
        <f>D263*EXP((IR-div-0.5*vol_2*vol_2)*E$2+vol_2*(corr*'1A. Gaussians'!D262+SQRT(1-corr*corr)*'1B. Gaussians'!D262)*SQRT(E$2))</f>
        <v>91.874638302472732</v>
      </c>
      <c r="F263" s="11">
        <f>E263*EXP((IR-div-0.5*vol_2*vol_2)*F$2+vol_2*(corr*'1A. Gaussians'!E262+SQRT(1-corr*corr)*'1B. Gaussians'!E262)*SQRT(F$2))</f>
        <v>98.032785981287176</v>
      </c>
      <c r="G263" s="11">
        <f>F263*EXP((IR-div-0.5*vol_2*vol_2)*G$2+vol_2*(corr*'1A. Gaussians'!F262+SQRT(1-corr*corr)*'1B. Gaussians'!F262)*SQRT(G$2))</f>
        <v>100.62936743705468</v>
      </c>
      <c r="H263" s="11">
        <f>G263*EXP((IR-div-0.5*vol_2*vol_2)*H$2+vol_2*(corr*'1A. Gaussians'!G262+SQRT(1-corr*corr)*'1B. Gaussians'!G262)*SQRT(H$2))</f>
        <v>80.063959121645539</v>
      </c>
      <c r="I263" s="11">
        <f>H263*EXP((IR-div-0.5*vol_2*vol_2)*I$2+vol_2*(corr*'1A. Gaussians'!H262+SQRT(1-corr*corr)*'1B. Gaussians'!H262)*SQRT(I$2))</f>
        <v>78.545922882756742</v>
      </c>
      <c r="J263" s="11">
        <f>I263*EXP((IR-div-0.5*vol_2*vol_2)*J$2+vol_2*(corr*'1A. Gaussians'!I262+SQRT(1-corr*corr)*'1B. Gaussians'!I262)*SQRT(J$2))</f>
        <v>79.178224792272999</v>
      </c>
      <c r="K263" s="11">
        <f>J263*EXP((IR-div-0.5*vol_2*vol_2)*K$2+vol_2*(corr*'1A. Gaussians'!J262+SQRT(1-corr*corr)*'1B. Gaussians'!J262)*SQRT(K$2))</f>
        <v>81.555157858750206</v>
      </c>
      <c r="L263" s="11">
        <f>K263*EXP((IR-div-0.5*vol_2*vol_2)*L$2+vol_2*(corr*'1A. Gaussians'!K262+SQRT(1-corr*corr)*'1B. Gaussians'!K262)*SQRT(L$2))</f>
        <v>81.195524587745069</v>
      </c>
      <c r="M263" s="11">
        <f>L263*EXP((IR-div-0.5*vol_2*vol_2)*M$2+vol_2*(corr*'1A. Gaussians'!L262+SQRT(1-corr*corr)*'1B. Gaussians'!L262)*SQRT(M$2))</f>
        <v>96.060319609738727</v>
      </c>
      <c r="N263" s="11">
        <f>M263*EXP((IR-div-0.5*vol_2*vol_2)*N$2+vol_2*(corr*'1A. Gaussians'!M262+SQRT(1-corr*corr)*'1B. Gaussians'!M262)*SQRT(N$2))</f>
        <v>86.429529792993193</v>
      </c>
      <c r="O263" s="11">
        <f>N263*EXP((IR-div-0.5*vol_2*vol_2)*O$2+vol_2*(corr*'1A. Gaussians'!N262+SQRT(1-corr*corr)*'1B. Gaussians'!N262)*SQRT(O$2))</f>
        <v>91.830412413976347</v>
      </c>
      <c r="P263" s="11">
        <f>O263*EXP((IR-div-0.5*vol_2*vol_2)*P$2+vol_2*(corr*'1A. Gaussians'!O262+SQRT(1-corr*corr)*'1B. Gaussians'!O262)*SQRT(P$2))</f>
        <v>77.560776663836137</v>
      </c>
      <c r="Q263" s="11">
        <f>P263*EXP((IR-div-0.5*vol_2*vol_2)*Q$2+vol_2*(corr*'1A. Gaussians'!P262+SQRT(1-corr*corr)*'1B. Gaussians'!P262)*SQRT(Q$2))</f>
        <v>70.373286786175072</v>
      </c>
      <c r="R263" s="11">
        <f>Q263*EXP((IR-div-0.5*vol_2*vol_2)*R$2+vol_2*(corr*'1A. Gaussians'!Q262+SQRT(1-corr*corr)*'1B. Gaussians'!Q262)*SQRT(R$2))</f>
        <v>72.078340767683983</v>
      </c>
      <c r="S263" s="11">
        <f>R263*EXP((IR-div-0.5*vol_2*vol_2)*S$2+vol_2*(corr*'1A. Gaussians'!R262+SQRT(1-corr*corr)*'1B. Gaussians'!R262)*SQRT(S$2))</f>
        <v>78.08320892475669</v>
      </c>
      <c r="T263" s="11">
        <f>S263*EXP((IR-div-0.5*vol_2*vol_2)*T$2+vol_2*(corr*'1A. Gaussians'!S262+SQRT(1-corr*corr)*'1B. Gaussians'!S262)*SQRT(T$2))</f>
        <v>75.085838388554407</v>
      </c>
      <c r="U263" s="11">
        <f>T263*EXP((IR-div-0.5*vol_2*vol_2)*U$2+vol_2*(corr*'1A. Gaussians'!T262+SQRT(1-corr*corr)*'1B. Gaussians'!T262)*SQRT(U$2))</f>
        <v>66.976517409936335</v>
      </c>
      <c r="V263" s="11">
        <f>U263*EXP((IR-div-0.5*vol_2*vol_2)*V$2+vol_2*(corr*'1A. Gaussians'!U262+SQRT(1-corr*corr)*'1B. Gaussians'!U262)*SQRT(V$2))</f>
        <v>63.238789390434448</v>
      </c>
      <c r="W263" s="12">
        <f>V263*EXP((IR-div-0.5*vol_2*vol_2)*W$2+vol_2*(corr*'1A. Gaussians'!V262+SQRT(1-corr*corr)*'1B. Gaussians'!V262)*SQRT(W$2))</f>
        <v>59.214161437139758</v>
      </c>
    </row>
    <row r="264" spans="2:23" x14ac:dyDescent="0.35">
      <c r="B264" s="9" t="s">
        <v>260</v>
      </c>
      <c r="C264" s="11">
        <f t="shared" si="5"/>
        <v>100</v>
      </c>
      <c r="D264" s="11">
        <f>C264*EXP((IR-div-0.5*vol_2*vol_2)*D$2+vol_2*(corr*'1A. Gaussians'!C263+SQRT(1-corr*corr)*'1B. Gaussians'!C263)*SQRT(D$2))</f>
        <v>94.620646454206138</v>
      </c>
      <c r="E264" s="11">
        <f>D264*EXP((IR-div-0.5*vol_2*vol_2)*E$2+vol_2*(corr*'1A. Gaussians'!D263+SQRT(1-corr*corr)*'1B. Gaussians'!D263)*SQRT(E$2))</f>
        <v>103.05227335134617</v>
      </c>
      <c r="F264" s="11">
        <f>E264*EXP((IR-div-0.5*vol_2*vol_2)*F$2+vol_2*(corr*'1A. Gaussians'!E263+SQRT(1-corr*corr)*'1B. Gaussians'!E263)*SQRT(F$2))</f>
        <v>119.28853691175449</v>
      </c>
      <c r="G264" s="11">
        <f>F264*EXP((IR-div-0.5*vol_2*vol_2)*G$2+vol_2*(corr*'1A. Gaussians'!F263+SQRT(1-corr*corr)*'1B. Gaussians'!F263)*SQRT(G$2))</f>
        <v>116.06622555574786</v>
      </c>
      <c r="H264" s="11">
        <f>G264*EXP((IR-div-0.5*vol_2*vol_2)*H$2+vol_2*(corr*'1A. Gaussians'!G263+SQRT(1-corr*corr)*'1B. Gaussians'!G263)*SQRT(H$2))</f>
        <v>108.47226380611511</v>
      </c>
      <c r="I264" s="11">
        <f>H264*EXP((IR-div-0.5*vol_2*vol_2)*I$2+vol_2*(corr*'1A. Gaussians'!H263+SQRT(1-corr*corr)*'1B. Gaussians'!H263)*SQRT(I$2))</f>
        <v>106.943464506213</v>
      </c>
      <c r="J264" s="11">
        <f>I264*EXP((IR-div-0.5*vol_2*vol_2)*J$2+vol_2*(corr*'1A. Gaussians'!I263+SQRT(1-corr*corr)*'1B. Gaussians'!I263)*SQRT(J$2))</f>
        <v>113.76288489086552</v>
      </c>
      <c r="K264" s="11">
        <f>J264*EXP((IR-div-0.5*vol_2*vol_2)*K$2+vol_2*(corr*'1A. Gaussians'!J263+SQRT(1-corr*corr)*'1B. Gaussians'!J263)*SQRT(K$2))</f>
        <v>99.382007568385063</v>
      </c>
      <c r="L264" s="11">
        <f>K264*EXP((IR-div-0.5*vol_2*vol_2)*L$2+vol_2*(corr*'1A. Gaussians'!K263+SQRT(1-corr*corr)*'1B. Gaussians'!K263)*SQRT(L$2))</f>
        <v>97.012380423959172</v>
      </c>
      <c r="M264" s="11">
        <f>L264*EXP((IR-div-0.5*vol_2*vol_2)*M$2+vol_2*(corr*'1A. Gaussians'!L263+SQRT(1-corr*corr)*'1B. Gaussians'!L263)*SQRT(M$2))</f>
        <v>89.585934069827886</v>
      </c>
      <c r="N264" s="11">
        <f>M264*EXP((IR-div-0.5*vol_2*vol_2)*N$2+vol_2*(corr*'1A. Gaussians'!M263+SQRT(1-corr*corr)*'1B. Gaussians'!M263)*SQRT(N$2))</f>
        <v>89.600516753253117</v>
      </c>
      <c r="O264" s="11">
        <f>N264*EXP((IR-div-0.5*vol_2*vol_2)*O$2+vol_2*(corr*'1A. Gaussians'!N263+SQRT(1-corr*corr)*'1B. Gaussians'!N263)*SQRT(O$2))</f>
        <v>90.922060531149768</v>
      </c>
      <c r="P264" s="11">
        <f>O264*EXP((IR-div-0.5*vol_2*vol_2)*P$2+vol_2*(corr*'1A. Gaussians'!O263+SQRT(1-corr*corr)*'1B. Gaussians'!O263)*SQRT(P$2))</f>
        <v>92.760056844647224</v>
      </c>
      <c r="Q264" s="11">
        <f>P264*EXP((IR-div-0.5*vol_2*vol_2)*Q$2+vol_2*(corr*'1A. Gaussians'!P263+SQRT(1-corr*corr)*'1B. Gaussians'!P263)*SQRT(Q$2))</f>
        <v>79.582853346909559</v>
      </c>
      <c r="R264" s="11">
        <f>Q264*EXP((IR-div-0.5*vol_2*vol_2)*R$2+vol_2*(corr*'1A. Gaussians'!Q263+SQRT(1-corr*corr)*'1B. Gaussians'!Q263)*SQRT(R$2))</f>
        <v>79.634124405009089</v>
      </c>
      <c r="S264" s="11">
        <f>R264*EXP((IR-div-0.5*vol_2*vol_2)*S$2+vol_2*(corr*'1A. Gaussians'!R263+SQRT(1-corr*corr)*'1B. Gaussians'!R263)*SQRT(S$2))</f>
        <v>75.034193849268291</v>
      </c>
      <c r="T264" s="11">
        <f>S264*EXP((IR-div-0.5*vol_2*vol_2)*T$2+vol_2*(corr*'1A. Gaussians'!S263+SQRT(1-corr*corr)*'1B. Gaussians'!S263)*SQRT(T$2))</f>
        <v>66.313260328335502</v>
      </c>
      <c r="U264" s="11">
        <f>T264*EXP((IR-div-0.5*vol_2*vol_2)*U$2+vol_2*(corr*'1A. Gaussians'!T263+SQRT(1-corr*corr)*'1B. Gaussians'!T263)*SQRT(U$2))</f>
        <v>58.148042825990593</v>
      </c>
      <c r="V264" s="11">
        <f>U264*EXP((IR-div-0.5*vol_2*vol_2)*V$2+vol_2*(corr*'1A. Gaussians'!U263+SQRT(1-corr*corr)*'1B. Gaussians'!U263)*SQRT(V$2))</f>
        <v>43.344810900374121</v>
      </c>
      <c r="W264" s="12">
        <f>V264*EXP((IR-div-0.5*vol_2*vol_2)*W$2+vol_2*(corr*'1A. Gaussians'!V263+SQRT(1-corr*corr)*'1B. Gaussians'!V263)*SQRT(W$2))</f>
        <v>35.742996097585831</v>
      </c>
    </row>
    <row r="265" spans="2:23" x14ac:dyDescent="0.35">
      <c r="B265" s="9" t="s">
        <v>261</v>
      </c>
      <c r="C265" s="11">
        <f t="shared" si="5"/>
        <v>100</v>
      </c>
      <c r="D265" s="11">
        <f>C265*EXP((IR-div-0.5*vol_2*vol_2)*D$2+vol_2*(corr*'1A. Gaussians'!C264+SQRT(1-corr*corr)*'1B. Gaussians'!C264)*SQRT(D$2))</f>
        <v>96.198380677708656</v>
      </c>
      <c r="E265" s="11">
        <f>D265*EXP((IR-div-0.5*vol_2*vol_2)*E$2+vol_2*(corr*'1A. Gaussians'!D264+SQRT(1-corr*corr)*'1B. Gaussians'!D264)*SQRT(E$2))</f>
        <v>102.17924292880144</v>
      </c>
      <c r="F265" s="11">
        <f>E265*EXP((IR-div-0.5*vol_2*vol_2)*F$2+vol_2*(corr*'1A. Gaussians'!E264+SQRT(1-corr*corr)*'1B. Gaussians'!E264)*SQRT(F$2))</f>
        <v>94.458494855911155</v>
      </c>
      <c r="G265" s="11">
        <f>F265*EXP((IR-div-0.5*vol_2*vol_2)*G$2+vol_2*(corr*'1A. Gaussians'!F264+SQRT(1-corr*corr)*'1B. Gaussians'!F264)*SQRT(G$2))</f>
        <v>101.47304998482193</v>
      </c>
      <c r="H265" s="11">
        <f>G265*EXP((IR-div-0.5*vol_2*vol_2)*H$2+vol_2*(corr*'1A. Gaussians'!G264+SQRT(1-corr*corr)*'1B. Gaussians'!G264)*SQRT(H$2))</f>
        <v>96.447671599198259</v>
      </c>
      <c r="I265" s="11">
        <f>H265*EXP((IR-div-0.5*vol_2*vol_2)*I$2+vol_2*(corr*'1A. Gaussians'!H264+SQRT(1-corr*corr)*'1B. Gaussians'!H264)*SQRT(I$2))</f>
        <v>89.563049588847747</v>
      </c>
      <c r="J265" s="11">
        <f>I265*EXP((IR-div-0.5*vol_2*vol_2)*J$2+vol_2*(corr*'1A. Gaussians'!I264+SQRT(1-corr*corr)*'1B. Gaussians'!I264)*SQRT(J$2))</f>
        <v>87.50695099240184</v>
      </c>
      <c r="K265" s="11">
        <f>J265*EXP((IR-div-0.5*vol_2*vol_2)*K$2+vol_2*(corr*'1A. Gaussians'!J264+SQRT(1-corr*corr)*'1B. Gaussians'!J264)*SQRT(K$2))</f>
        <v>88.791882839341227</v>
      </c>
      <c r="L265" s="11">
        <f>K265*EXP((IR-div-0.5*vol_2*vol_2)*L$2+vol_2*(corr*'1A. Gaussians'!K264+SQRT(1-corr*corr)*'1B. Gaussians'!K264)*SQRT(L$2))</f>
        <v>100.96543862686812</v>
      </c>
      <c r="M265" s="11">
        <f>L265*EXP((IR-div-0.5*vol_2*vol_2)*M$2+vol_2*(corr*'1A. Gaussians'!L264+SQRT(1-corr*corr)*'1B. Gaussians'!L264)*SQRT(M$2))</f>
        <v>78.574519709127387</v>
      </c>
      <c r="N265" s="11">
        <f>M265*EXP((IR-div-0.5*vol_2*vol_2)*N$2+vol_2*(corr*'1A. Gaussians'!M264+SQRT(1-corr*corr)*'1B. Gaussians'!M264)*SQRT(N$2))</f>
        <v>73.658900285035116</v>
      </c>
      <c r="O265" s="11">
        <f>N265*EXP((IR-div-0.5*vol_2*vol_2)*O$2+vol_2*(corr*'1A. Gaussians'!N264+SQRT(1-corr*corr)*'1B. Gaussians'!N264)*SQRT(O$2))</f>
        <v>78.818425076699953</v>
      </c>
      <c r="P265" s="11">
        <f>O265*EXP((IR-div-0.5*vol_2*vol_2)*P$2+vol_2*(corr*'1A. Gaussians'!O264+SQRT(1-corr*corr)*'1B. Gaussians'!O264)*SQRT(P$2))</f>
        <v>83.563075969254399</v>
      </c>
      <c r="Q265" s="11">
        <f>P265*EXP((IR-div-0.5*vol_2*vol_2)*Q$2+vol_2*(corr*'1A. Gaussians'!P264+SQRT(1-corr*corr)*'1B. Gaussians'!P264)*SQRT(Q$2))</f>
        <v>85.355867622480417</v>
      </c>
      <c r="R265" s="11">
        <f>Q265*EXP((IR-div-0.5*vol_2*vol_2)*R$2+vol_2*(corr*'1A. Gaussians'!Q264+SQRT(1-corr*corr)*'1B. Gaussians'!Q264)*SQRT(R$2))</f>
        <v>91.137316178599789</v>
      </c>
      <c r="S265" s="11">
        <f>R265*EXP((IR-div-0.5*vol_2*vol_2)*S$2+vol_2*(corr*'1A. Gaussians'!R264+SQRT(1-corr*corr)*'1B. Gaussians'!R264)*SQRT(S$2))</f>
        <v>100.67303999541626</v>
      </c>
      <c r="T265" s="11">
        <f>S265*EXP((IR-div-0.5*vol_2*vol_2)*T$2+vol_2*(corr*'1A. Gaussians'!S264+SQRT(1-corr*corr)*'1B. Gaussians'!S264)*SQRT(T$2))</f>
        <v>82.837282935097647</v>
      </c>
      <c r="U265" s="11">
        <f>T265*EXP((IR-div-0.5*vol_2*vol_2)*U$2+vol_2*(corr*'1A. Gaussians'!T264+SQRT(1-corr*corr)*'1B. Gaussians'!T264)*SQRT(U$2))</f>
        <v>79.214052027956427</v>
      </c>
      <c r="V265" s="11">
        <f>U265*EXP((IR-div-0.5*vol_2*vol_2)*V$2+vol_2*(corr*'1A. Gaussians'!U264+SQRT(1-corr*corr)*'1B. Gaussians'!U264)*SQRT(V$2))</f>
        <v>86.318556909672893</v>
      </c>
      <c r="W265" s="12">
        <f>V265*EXP((IR-div-0.5*vol_2*vol_2)*W$2+vol_2*(corr*'1A. Gaussians'!V264+SQRT(1-corr*corr)*'1B. Gaussians'!V264)*SQRT(W$2))</f>
        <v>92.856887754837373</v>
      </c>
    </row>
    <row r="266" spans="2:23" x14ac:dyDescent="0.35">
      <c r="B266" s="9" t="s">
        <v>262</v>
      </c>
      <c r="C266" s="11">
        <f t="shared" si="5"/>
        <v>100</v>
      </c>
      <c r="D266" s="11">
        <f>C266*EXP((IR-div-0.5*vol_2*vol_2)*D$2+vol_2*(corr*'1A. Gaussians'!C265+SQRT(1-corr*corr)*'1B. Gaussians'!C265)*SQRT(D$2))</f>
        <v>102.96788429682012</v>
      </c>
      <c r="E266" s="11">
        <f>D266*EXP((IR-div-0.5*vol_2*vol_2)*E$2+vol_2*(corr*'1A. Gaussians'!D265+SQRT(1-corr*corr)*'1B. Gaussians'!D265)*SQRT(E$2))</f>
        <v>100.54145667787593</v>
      </c>
      <c r="F266" s="11">
        <f>E266*EXP((IR-div-0.5*vol_2*vol_2)*F$2+vol_2*(corr*'1A. Gaussians'!E265+SQRT(1-corr*corr)*'1B. Gaussians'!E265)*SQRT(F$2))</f>
        <v>110.67904024682809</v>
      </c>
      <c r="G266" s="11">
        <f>F266*EXP((IR-div-0.5*vol_2*vol_2)*G$2+vol_2*(corr*'1A. Gaussians'!F265+SQRT(1-corr*corr)*'1B. Gaussians'!F265)*SQRT(G$2))</f>
        <v>107.66909291585836</v>
      </c>
      <c r="H266" s="11">
        <f>G266*EXP((IR-div-0.5*vol_2*vol_2)*H$2+vol_2*(corr*'1A. Gaussians'!G265+SQRT(1-corr*corr)*'1B. Gaussians'!G265)*SQRT(H$2))</f>
        <v>127.85037071042221</v>
      </c>
      <c r="I266" s="11">
        <f>H266*EXP((IR-div-0.5*vol_2*vol_2)*I$2+vol_2*(corr*'1A. Gaussians'!H265+SQRT(1-corr*corr)*'1B. Gaussians'!H265)*SQRT(I$2))</f>
        <v>106.25427542673684</v>
      </c>
      <c r="J266" s="11">
        <f>I266*EXP((IR-div-0.5*vol_2*vol_2)*J$2+vol_2*(corr*'1A. Gaussians'!I265+SQRT(1-corr*corr)*'1B. Gaussians'!I265)*SQRT(J$2))</f>
        <v>104.13956464452498</v>
      </c>
      <c r="K266" s="11">
        <f>J266*EXP((IR-div-0.5*vol_2*vol_2)*K$2+vol_2*(corr*'1A. Gaussians'!J265+SQRT(1-corr*corr)*'1B. Gaussians'!J265)*SQRT(K$2))</f>
        <v>109.71209528751233</v>
      </c>
      <c r="L266" s="11">
        <f>K266*EXP((IR-div-0.5*vol_2*vol_2)*L$2+vol_2*(corr*'1A. Gaussians'!K265+SQRT(1-corr*corr)*'1B. Gaussians'!K265)*SQRT(L$2))</f>
        <v>112.2151055864263</v>
      </c>
      <c r="M266" s="11">
        <f>L266*EXP((IR-div-0.5*vol_2*vol_2)*M$2+vol_2*(corr*'1A. Gaussians'!L265+SQRT(1-corr*corr)*'1B. Gaussians'!L265)*SQRT(M$2))</f>
        <v>108.52018409911642</v>
      </c>
      <c r="N266" s="11">
        <f>M266*EXP((IR-div-0.5*vol_2*vol_2)*N$2+vol_2*(corr*'1A. Gaussians'!M265+SQRT(1-corr*corr)*'1B. Gaussians'!M265)*SQRT(N$2))</f>
        <v>97.43183266108251</v>
      </c>
      <c r="O266" s="11">
        <f>N266*EXP((IR-div-0.5*vol_2*vol_2)*O$2+vol_2*(corr*'1A. Gaussians'!N265+SQRT(1-corr*corr)*'1B. Gaussians'!N265)*SQRT(O$2))</f>
        <v>93.488153373204611</v>
      </c>
      <c r="P266" s="11">
        <f>O266*EXP((IR-div-0.5*vol_2*vol_2)*P$2+vol_2*(corr*'1A. Gaussians'!O265+SQRT(1-corr*corr)*'1B. Gaussians'!O265)*SQRT(P$2))</f>
        <v>86.036261797346427</v>
      </c>
      <c r="Q266" s="11">
        <f>P266*EXP((IR-div-0.5*vol_2*vol_2)*Q$2+vol_2*(corr*'1A. Gaussians'!P265+SQRT(1-corr*corr)*'1B. Gaussians'!P265)*SQRT(Q$2))</f>
        <v>83.781455633814289</v>
      </c>
      <c r="R266" s="11">
        <f>Q266*EXP((IR-div-0.5*vol_2*vol_2)*R$2+vol_2*(corr*'1A. Gaussians'!Q265+SQRT(1-corr*corr)*'1B. Gaussians'!Q265)*SQRT(R$2))</f>
        <v>96.102320653760543</v>
      </c>
      <c r="S266" s="11">
        <f>R266*EXP((IR-div-0.5*vol_2*vol_2)*S$2+vol_2*(corr*'1A. Gaussians'!R265+SQRT(1-corr*corr)*'1B. Gaussians'!R265)*SQRT(S$2))</f>
        <v>87.751762450518555</v>
      </c>
      <c r="T266" s="11">
        <f>S266*EXP((IR-div-0.5*vol_2*vol_2)*T$2+vol_2*(corr*'1A. Gaussians'!S265+SQRT(1-corr*corr)*'1B. Gaussians'!S265)*SQRT(T$2))</f>
        <v>77.56422886611341</v>
      </c>
      <c r="U266" s="11">
        <f>T266*EXP((IR-div-0.5*vol_2*vol_2)*U$2+vol_2*(corr*'1A. Gaussians'!T265+SQRT(1-corr*corr)*'1B. Gaussians'!T265)*SQRT(U$2))</f>
        <v>66.400154623277786</v>
      </c>
      <c r="V266" s="11">
        <f>U266*EXP((IR-div-0.5*vol_2*vol_2)*V$2+vol_2*(corr*'1A. Gaussians'!U265+SQRT(1-corr*corr)*'1B. Gaussians'!U265)*SQRT(V$2))</f>
        <v>74.077621645494148</v>
      </c>
      <c r="W266" s="12">
        <f>V266*EXP((IR-div-0.5*vol_2*vol_2)*W$2+vol_2*(corr*'1A. Gaussians'!V265+SQRT(1-corr*corr)*'1B. Gaussians'!V265)*SQRT(W$2))</f>
        <v>72.534707435441462</v>
      </c>
    </row>
    <row r="267" spans="2:23" x14ac:dyDescent="0.35">
      <c r="B267" s="9" t="s">
        <v>263</v>
      </c>
      <c r="C267" s="11">
        <f t="shared" si="5"/>
        <v>100</v>
      </c>
      <c r="D267" s="11">
        <f>C267*EXP((IR-div-0.5*vol_2*vol_2)*D$2+vol_2*(corr*'1A. Gaussians'!C266+SQRT(1-corr*corr)*'1B. Gaussians'!C266)*SQRT(D$2))</f>
        <v>88.738608962456183</v>
      </c>
      <c r="E267" s="11">
        <f>D267*EXP((IR-div-0.5*vol_2*vol_2)*E$2+vol_2*(corr*'1A. Gaussians'!D266+SQRT(1-corr*corr)*'1B. Gaussians'!D266)*SQRT(E$2))</f>
        <v>77.070367378204992</v>
      </c>
      <c r="F267" s="11">
        <f>E267*EXP((IR-div-0.5*vol_2*vol_2)*F$2+vol_2*(corr*'1A. Gaussians'!E266+SQRT(1-corr*corr)*'1B. Gaussians'!E266)*SQRT(F$2))</f>
        <v>80.549807963754574</v>
      </c>
      <c r="G267" s="11">
        <f>F267*EXP((IR-div-0.5*vol_2*vol_2)*G$2+vol_2*(corr*'1A. Gaussians'!F266+SQRT(1-corr*corr)*'1B. Gaussians'!F266)*SQRT(G$2))</f>
        <v>84.552647567698656</v>
      </c>
      <c r="H267" s="11">
        <f>G267*EXP((IR-div-0.5*vol_2*vol_2)*H$2+vol_2*(corr*'1A. Gaussians'!G266+SQRT(1-corr*corr)*'1B. Gaussians'!G266)*SQRT(H$2))</f>
        <v>90.828831143755551</v>
      </c>
      <c r="I267" s="11">
        <f>H267*EXP((IR-div-0.5*vol_2*vol_2)*I$2+vol_2*(corr*'1A. Gaussians'!H266+SQRT(1-corr*corr)*'1B. Gaussians'!H266)*SQRT(I$2))</f>
        <v>75.292228699900207</v>
      </c>
      <c r="J267" s="11">
        <f>I267*EXP((IR-div-0.5*vol_2*vol_2)*J$2+vol_2*(corr*'1A. Gaussians'!I266+SQRT(1-corr*corr)*'1B. Gaussians'!I266)*SQRT(J$2))</f>
        <v>77.205451606746379</v>
      </c>
      <c r="K267" s="11">
        <f>J267*EXP((IR-div-0.5*vol_2*vol_2)*K$2+vol_2*(corr*'1A. Gaussians'!J266+SQRT(1-corr*corr)*'1B. Gaussians'!J266)*SQRT(K$2))</f>
        <v>71.721644464889422</v>
      </c>
      <c r="L267" s="11">
        <f>K267*EXP((IR-div-0.5*vol_2*vol_2)*L$2+vol_2*(corr*'1A. Gaussians'!K266+SQRT(1-corr*corr)*'1B. Gaussians'!K266)*SQRT(L$2))</f>
        <v>76.051087560548737</v>
      </c>
      <c r="M267" s="11">
        <f>L267*EXP((IR-div-0.5*vol_2*vol_2)*M$2+vol_2*(corr*'1A. Gaussians'!L266+SQRT(1-corr*corr)*'1B. Gaussians'!L266)*SQRT(M$2))</f>
        <v>75.696753977314771</v>
      </c>
      <c r="N267" s="11">
        <f>M267*EXP((IR-div-0.5*vol_2*vol_2)*N$2+vol_2*(corr*'1A. Gaussians'!M266+SQRT(1-corr*corr)*'1B. Gaussians'!M266)*SQRT(N$2))</f>
        <v>75.562135862691832</v>
      </c>
      <c r="O267" s="11">
        <f>N267*EXP((IR-div-0.5*vol_2*vol_2)*O$2+vol_2*(corr*'1A. Gaussians'!N266+SQRT(1-corr*corr)*'1B. Gaussians'!N266)*SQRT(O$2))</f>
        <v>89.637965662050448</v>
      </c>
      <c r="P267" s="11">
        <f>O267*EXP((IR-div-0.5*vol_2*vol_2)*P$2+vol_2*(corr*'1A. Gaussians'!O266+SQRT(1-corr*corr)*'1B. Gaussians'!O266)*SQRT(P$2))</f>
        <v>81.159536190461694</v>
      </c>
      <c r="Q267" s="11">
        <f>P267*EXP((IR-div-0.5*vol_2*vol_2)*Q$2+vol_2*(corr*'1A. Gaussians'!P266+SQRT(1-corr*corr)*'1B. Gaussians'!P266)*SQRT(Q$2))</f>
        <v>73.896277895723628</v>
      </c>
      <c r="R267" s="11">
        <f>Q267*EXP((IR-div-0.5*vol_2*vol_2)*R$2+vol_2*(corr*'1A. Gaussians'!Q266+SQRT(1-corr*corr)*'1B. Gaussians'!Q266)*SQRT(R$2))</f>
        <v>75.879272379445069</v>
      </c>
      <c r="S267" s="11">
        <f>R267*EXP((IR-div-0.5*vol_2*vol_2)*S$2+vol_2*(corr*'1A. Gaussians'!R266+SQRT(1-corr*corr)*'1B. Gaussians'!R266)*SQRT(S$2))</f>
        <v>71.060892136487624</v>
      </c>
      <c r="T267" s="11">
        <f>S267*EXP((IR-div-0.5*vol_2*vol_2)*T$2+vol_2*(corr*'1A. Gaussians'!S266+SQRT(1-corr*corr)*'1B. Gaussians'!S266)*SQRT(T$2))</f>
        <v>77.121184683449982</v>
      </c>
      <c r="U267" s="11">
        <f>T267*EXP((IR-div-0.5*vol_2*vol_2)*U$2+vol_2*(corr*'1A. Gaussians'!T266+SQRT(1-corr*corr)*'1B. Gaussians'!T266)*SQRT(U$2))</f>
        <v>93.02196412257932</v>
      </c>
      <c r="V267" s="11">
        <f>U267*EXP((IR-div-0.5*vol_2*vol_2)*V$2+vol_2*(corr*'1A. Gaussians'!U266+SQRT(1-corr*corr)*'1B. Gaussians'!U266)*SQRT(V$2))</f>
        <v>90.749277521864016</v>
      </c>
      <c r="W267" s="12">
        <f>V267*EXP((IR-div-0.5*vol_2*vol_2)*W$2+vol_2*(corr*'1A. Gaussians'!V266+SQRT(1-corr*corr)*'1B. Gaussians'!V266)*SQRT(W$2))</f>
        <v>86.893682657176342</v>
      </c>
    </row>
    <row r="268" spans="2:23" x14ac:dyDescent="0.35">
      <c r="B268" s="9" t="s">
        <v>264</v>
      </c>
      <c r="C268" s="11">
        <f t="shared" si="5"/>
        <v>100</v>
      </c>
      <c r="D268" s="11">
        <f>C268*EXP((IR-div-0.5*vol_2*vol_2)*D$2+vol_2*(corr*'1A. Gaussians'!C267+SQRT(1-corr*corr)*'1B. Gaussians'!C267)*SQRT(D$2))</f>
        <v>92.546269054860915</v>
      </c>
      <c r="E268" s="11">
        <f>D268*EXP((IR-div-0.5*vol_2*vol_2)*E$2+vol_2*(corr*'1A. Gaussians'!D267+SQRT(1-corr*corr)*'1B. Gaussians'!D267)*SQRT(E$2))</f>
        <v>89.082992960018416</v>
      </c>
      <c r="F268" s="11">
        <f>E268*EXP((IR-div-0.5*vol_2*vol_2)*F$2+vol_2*(corr*'1A. Gaussians'!E267+SQRT(1-corr*corr)*'1B. Gaussians'!E267)*SQRT(F$2))</f>
        <v>98.024347743116536</v>
      </c>
      <c r="G268" s="11">
        <f>F268*EXP((IR-div-0.5*vol_2*vol_2)*G$2+vol_2*(corr*'1A. Gaussians'!F267+SQRT(1-corr*corr)*'1B. Gaussians'!F267)*SQRT(G$2))</f>
        <v>114.39055189835828</v>
      </c>
      <c r="H268" s="11">
        <f>G268*EXP((IR-div-0.5*vol_2*vol_2)*H$2+vol_2*(corr*'1A. Gaussians'!G267+SQRT(1-corr*corr)*'1B. Gaussians'!G267)*SQRT(H$2))</f>
        <v>102.20517029109605</v>
      </c>
      <c r="I268" s="11">
        <f>H268*EXP((IR-div-0.5*vol_2*vol_2)*I$2+vol_2*(corr*'1A. Gaussians'!H267+SQRT(1-corr*corr)*'1B. Gaussians'!H267)*SQRT(I$2))</f>
        <v>99.928849817519875</v>
      </c>
      <c r="J268" s="11">
        <f>I268*EXP((IR-div-0.5*vol_2*vol_2)*J$2+vol_2*(corr*'1A. Gaussians'!I267+SQRT(1-corr*corr)*'1B. Gaussians'!I267)*SQRT(J$2))</f>
        <v>94.555403702311835</v>
      </c>
      <c r="K268" s="11">
        <f>J268*EXP((IR-div-0.5*vol_2*vol_2)*K$2+vol_2*(corr*'1A. Gaussians'!J267+SQRT(1-corr*corr)*'1B. Gaussians'!J267)*SQRT(K$2))</f>
        <v>98.185044672070703</v>
      </c>
      <c r="L268" s="11">
        <f>K268*EXP((IR-div-0.5*vol_2*vol_2)*L$2+vol_2*(corr*'1A. Gaussians'!K267+SQRT(1-corr*corr)*'1B. Gaussians'!K267)*SQRT(L$2))</f>
        <v>90.638258998550896</v>
      </c>
      <c r="M268" s="11">
        <f>L268*EXP((IR-div-0.5*vol_2*vol_2)*M$2+vol_2*(corr*'1A. Gaussians'!L267+SQRT(1-corr*corr)*'1B. Gaussians'!L267)*SQRT(M$2))</f>
        <v>94.725071021190757</v>
      </c>
      <c r="N268" s="11">
        <f>M268*EXP((IR-div-0.5*vol_2*vol_2)*N$2+vol_2*(corr*'1A. Gaussians'!M267+SQRT(1-corr*corr)*'1B. Gaussians'!M267)*SQRT(N$2))</f>
        <v>104.31741063988916</v>
      </c>
      <c r="O268" s="11">
        <f>N268*EXP((IR-div-0.5*vol_2*vol_2)*O$2+vol_2*(corr*'1A. Gaussians'!N267+SQRT(1-corr*corr)*'1B. Gaussians'!N267)*SQRT(O$2))</f>
        <v>109.80309554360561</v>
      </c>
      <c r="P268" s="11">
        <f>O268*EXP((IR-div-0.5*vol_2*vol_2)*P$2+vol_2*(corr*'1A. Gaussians'!O267+SQRT(1-corr*corr)*'1B. Gaussians'!O267)*SQRT(P$2))</f>
        <v>102.03280422045472</v>
      </c>
      <c r="Q268" s="11">
        <f>P268*EXP((IR-div-0.5*vol_2*vol_2)*Q$2+vol_2*(corr*'1A. Gaussians'!P267+SQRT(1-corr*corr)*'1B. Gaussians'!P267)*SQRT(Q$2))</f>
        <v>112.81337363287305</v>
      </c>
      <c r="R268" s="11">
        <f>Q268*EXP((IR-div-0.5*vol_2*vol_2)*R$2+vol_2*(corr*'1A. Gaussians'!Q267+SQRT(1-corr*corr)*'1B. Gaussians'!Q267)*SQRT(R$2))</f>
        <v>107.16140354665164</v>
      </c>
      <c r="S268" s="11">
        <f>R268*EXP((IR-div-0.5*vol_2*vol_2)*S$2+vol_2*(corr*'1A. Gaussians'!R267+SQRT(1-corr*corr)*'1B. Gaussians'!R267)*SQRT(S$2))</f>
        <v>99.790681047397214</v>
      </c>
      <c r="T268" s="11">
        <f>S268*EXP((IR-div-0.5*vol_2*vol_2)*T$2+vol_2*(corr*'1A. Gaussians'!S267+SQRT(1-corr*corr)*'1B. Gaussians'!S267)*SQRT(T$2))</f>
        <v>104.31148836940258</v>
      </c>
      <c r="U268" s="11">
        <f>T268*EXP((IR-div-0.5*vol_2*vol_2)*U$2+vol_2*(corr*'1A. Gaussians'!T267+SQRT(1-corr*corr)*'1B. Gaussians'!T267)*SQRT(U$2))</f>
        <v>110.85936994962682</v>
      </c>
      <c r="V268" s="11">
        <f>U268*EXP((IR-div-0.5*vol_2*vol_2)*V$2+vol_2*(corr*'1A. Gaussians'!U267+SQRT(1-corr*corr)*'1B. Gaussians'!U267)*SQRT(V$2))</f>
        <v>100.36803071403456</v>
      </c>
      <c r="W268" s="12">
        <f>V268*EXP((IR-div-0.5*vol_2*vol_2)*W$2+vol_2*(corr*'1A. Gaussians'!V267+SQRT(1-corr*corr)*'1B. Gaussians'!V267)*SQRT(W$2))</f>
        <v>96.138790187171026</v>
      </c>
    </row>
    <row r="269" spans="2:23" x14ac:dyDescent="0.35">
      <c r="B269" s="9" t="s">
        <v>265</v>
      </c>
      <c r="C269" s="11">
        <f t="shared" si="5"/>
        <v>100</v>
      </c>
      <c r="D269" s="11">
        <f>C269*EXP((IR-div-0.5*vol_2*vol_2)*D$2+vol_2*(corr*'1A. Gaussians'!C268+SQRT(1-corr*corr)*'1B. Gaussians'!C268)*SQRT(D$2))</f>
        <v>101.3448327903286</v>
      </c>
      <c r="E269" s="11">
        <f>D269*EXP((IR-div-0.5*vol_2*vol_2)*E$2+vol_2*(corr*'1A. Gaussians'!D268+SQRT(1-corr*corr)*'1B. Gaussians'!D268)*SQRT(E$2))</f>
        <v>88.351387192840974</v>
      </c>
      <c r="F269" s="11">
        <f>E269*EXP((IR-div-0.5*vol_2*vol_2)*F$2+vol_2*(corr*'1A. Gaussians'!E268+SQRT(1-corr*corr)*'1B. Gaussians'!E268)*SQRT(F$2))</f>
        <v>78.861780758090831</v>
      </c>
      <c r="G269" s="11">
        <f>F269*EXP((IR-div-0.5*vol_2*vol_2)*G$2+vol_2*(corr*'1A. Gaussians'!F268+SQRT(1-corr*corr)*'1B. Gaussians'!F268)*SQRT(G$2))</f>
        <v>70.206316391498547</v>
      </c>
      <c r="H269" s="11">
        <f>G269*EXP((IR-div-0.5*vol_2*vol_2)*H$2+vol_2*(corr*'1A. Gaussians'!G268+SQRT(1-corr*corr)*'1B. Gaussians'!G268)*SQRT(H$2))</f>
        <v>69.599208741357671</v>
      </c>
      <c r="I269" s="11">
        <f>H269*EXP((IR-div-0.5*vol_2*vol_2)*I$2+vol_2*(corr*'1A. Gaussians'!H268+SQRT(1-corr*corr)*'1B. Gaussians'!H268)*SQRT(I$2))</f>
        <v>71.449662783088783</v>
      </c>
      <c r="J269" s="11">
        <f>I269*EXP((IR-div-0.5*vol_2*vol_2)*J$2+vol_2*(corr*'1A. Gaussians'!I268+SQRT(1-corr*corr)*'1B. Gaussians'!I268)*SQRT(J$2))</f>
        <v>77.813099407276283</v>
      </c>
      <c r="K269" s="11">
        <f>J269*EXP((IR-div-0.5*vol_2*vol_2)*K$2+vol_2*(corr*'1A. Gaussians'!J268+SQRT(1-corr*corr)*'1B. Gaussians'!J268)*SQRT(K$2))</f>
        <v>79.603219516409141</v>
      </c>
      <c r="L269" s="11">
        <f>K269*EXP((IR-div-0.5*vol_2*vol_2)*L$2+vol_2*(corr*'1A. Gaussians'!K268+SQRT(1-corr*corr)*'1B. Gaussians'!K268)*SQRT(L$2))</f>
        <v>88.646168804023048</v>
      </c>
      <c r="M269" s="11">
        <f>L269*EXP((IR-div-0.5*vol_2*vol_2)*M$2+vol_2*(corr*'1A. Gaussians'!L268+SQRT(1-corr*corr)*'1B. Gaussians'!L268)*SQRT(M$2))</f>
        <v>90.205700277670232</v>
      </c>
      <c r="N269" s="11">
        <f>M269*EXP((IR-div-0.5*vol_2*vol_2)*N$2+vol_2*(corr*'1A. Gaussians'!M268+SQRT(1-corr*corr)*'1B. Gaussians'!M268)*SQRT(N$2))</f>
        <v>77.87670542238142</v>
      </c>
      <c r="O269" s="11">
        <f>N269*EXP((IR-div-0.5*vol_2*vol_2)*O$2+vol_2*(corr*'1A. Gaussians'!N268+SQRT(1-corr*corr)*'1B. Gaussians'!N268)*SQRT(O$2))</f>
        <v>78.038982970129965</v>
      </c>
      <c r="P269" s="11">
        <f>O269*EXP((IR-div-0.5*vol_2*vol_2)*P$2+vol_2*(corr*'1A. Gaussians'!O268+SQRT(1-corr*corr)*'1B. Gaussians'!O268)*SQRT(P$2))</f>
        <v>74.747310950074976</v>
      </c>
      <c r="Q269" s="11">
        <f>P269*EXP((IR-div-0.5*vol_2*vol_2)*Q$2+vol_2*(corr*'1A. Gaussians'!P268+SQRT(1-corr*corr)*'1B. Gaussians'!P268)*SQRT(Q$2))</f>
        <v>72.355366489304714</v>
      </c>
      <c r="R269" s="11">
        <f>Q269*EXP((IR-div-0.5*vol_2*vol_2)*R$2+vol_2*(corr*'1A. Gaussians'!Q268+SQRT(1-corr*corr)*'1B. Gaussians'!Q268)*SQRT(R$2))</f>
        <v>71.494302649979304</v>
      </c>
      <c r="S269" s="11">
        <f>R269*EXP((IR-div-0.5*vol_2*vol_2)*S$2+vol_2*(corr*'1A. Gaussians'!R268+SQRT(1-corr*corr)*'1B. Gaussians'!R268)*SQRT(S$2))</f>
        <v>51.937747351831703</v>
      </c>
      <c r="T269" s="11">
        <f>S269*EXP((IR-div-0.5*vol_2*vol_2)*T$2+vol_2*(corr*'1A. Gaussians'!S268+SQRT(1-corr*corr)*'1B. Gaussians'!S268)*SQRT(T$2))</f>
        <v>52.674754538714801</v>
      </c>
      <c r="U269" s="11">
        <f>T269*EXP((IR-div-0.5*vol_2*vol_2)*U$2+vol_2*(corr*'1A. Gaussians'!T268+SQRT(1-corr*corr)*'1B. Gaussians'!T268)*SQRT(U$2))</f>
        <v>55.705564885810432</v>
      </c>
      <c r="V269" s="11">
        <f>U269*EXP((IR-div-0.5*vol_2*vol_2)*V$2+vol_2*(corr*'1A. Gaussians'!U268+SQRT(1-corr*corr)*'1B. Gaussians'!U268)*SQRT(V$2))</f>
        <v>56.54691151151647</v>
      </c>
      <c r="W269" s="12">
        <f>V269*EXP((IR-div-0.5*vol_2*vol_2)*W$2+vol_2*(corr*'1A. Gaussians'!V268+SQRT(1-corr*corr)*'1B. Gaussians'!V268)*SQRT(W$2))</f>
        <v>54.360092338401593</v>
      </c>
    </row>
    <row r="270" spans="2:23" x14ac:dyDescent="0.35">
      <c r="B270" s="9" t="s">
        <v>266</v>
      </c>
      <c r="C270" s="11">
        <f t="shared" si="5"/>
        <v>100</v>
      </c>
      <c r="D270" s="11">
        <f>C270*EXP((IR-div-0.5*vol_2*vol_2)*D$2+vol_2*(corr*'1A. Gaussians'!C269+SQRT(1-corr*corr)*'1B. Gaussians'!C269)*SQRT(D$2))</f>
        <v>95.191925615729176</v>
      </c>
      <c r="E270" s="11">
        <f>D270*EXP((IR-div-0.5*vol_2*vol_2)*E$2+vol_2*(corr*'1A. Gaussians'!D269+SQRT(1-corr*corr)*'1B. Gaussians'!D269)*SQRT(E$2))</f>
        <v>96.769699616802242</v>
      </c>
      <c r="F270" s="11">
        <f>E270*EXP((IR-div-0.5*vol_2*vol_2)*F$2+vol_2*(corr*'1A. Gaussians'!E269+SQRT(1-corr*corr)*'1B. Gaussians'!E269)*SQRT(F$2))</f>
        <v>105.78370823395386</v>
      </c>
      <c r="G270" s="11">
        <f>F270*EXP((IR-div-0.5*vol_2*vol_2)*G$2+vol_2*(corr*'1A. Gaussians'!F269+SQRT(1-corr*corr)*'1B. Gaussians'!F269)*SQRT(G$2))</f>
        <v>102.7396229769727</v>
      </c>
      <c r="H270" s="11">
        <f>G270*EXP((IR-div-0.5*vol_2*vol_2)*H$2+vol_2*(corr*'1A. Gaussians'!G269+SQRT(1-corr*corr)*'1B. Gaussians'!G269)*SQRT(H$2))</f>
        <v>110.71994215538496</v>
      </c>
      <c r="I270" s="11">
        <f>H270*EXP((IR-div-0.5*vol_2*vol_2)*I$2+vol_2*(corr*'1A. Gaussians'!H269+SQRT(1-corr*corr)*'1B. Gaussians'!H269)*SQRT(I$2))</f>
        <v>107.42860611106542</v>
      </c>
      <c r="J270" s="11">
        <f>I270*EXP((IR-div-0.5*vol_2*vol_2)*J$2+vol_2*(corr*'1A. Gaussians'!I269+SQRT(1-corr*corr)*'1B. Gaussians'!I269)*SQRT(J$2))</f>
        <v>110.24052947050335</v>
      </c>
      <c r="K270" s="11">
        <f>J270*EXP((IR-div-0.5*vol_2*vol_2)*K$2+vol_2*(corr*'1A. Gaussians'!J269+SQRT(1-corr*corr)*'1B. Gaussians'!J269)*SQRT(K$2))</f>
        <v>116.18633683609896</v>
      </c>
      <c r="L270" s="11">
        <f>K270*EXP((IR-div-0.5*vol_2*vol_2)*L$2+vol_2*(corr*'1A. Gaussians'!K269+SQRT(1-corr*corr)*'1B. Gaussians'!K269)*SQRT(L$2))</f>
        <v>111.63951241552017</v>
      </c>
      <c r="M270" s="11">
        <f>L270*EXP((IR-div-0.5*vol_2*vol_2)*M$2+vol_2*(corr*'1A. Gaussians'!L269+SQRT(1-corr*corr)*'1B. Gaussians'!L269)*SQRT(M$2))</f>
        <v>122.32294001138101</v>
      </c>
      <c r="N270" s="11">
        <f>M270*EXP((IR-div-0.5*vol_2*vol_2)*N$2+vol_2*(corr*'1A. Gaussians'!M269+SQRT(1-corr*corr)*'1B. Gaussians'!M269)*SQRT(N$2))</f>
        <v>128.28473925963721</v>
      </c>
      <c r="O270" s="11">
        <f>N270*EXP((IR-div-0.5*vol_2*vol_2)*O$2+vol_2*(corr*'1A. Gaussians'!N269+SQRT(1-corr*corr)*'1B. Gaussians'!N269)*SQRT(O$2))</f>
        <v>124.2137618258555</v>
      </c>
      <c r="P270" s="11">
        <f>O270*EXP((IR-div-0.5*vol_2*vol_2)*P$2+vol_2*(corr*'1A. Gaussians'!O269+SQRT(1-corr*corr)*'1B. Gaussians'!O269)*SQRT(P$2))</f>
        <v>139.14019402289313</v>
      </c>
      <c r="Q270" s="11">
        <f>P270*EXP((IR-div-0.5*vol_2*vol_2)*Q$2+vol_2*(corr*'1A. Gaussians'!P269+SQRT(1-corr*corr)*'1B. Gaussians'!P269)*SQRT(Q$2))</f>
        <v>138.23889675445386</v>
      </c>
      <c r="R270" s="11">
        <f>Q270*EXP((IR-div-0.5*vol_2*vol_2)*R$2+vol_2*(corr*'1A. Gaussians'!Q269+SQRT(1-corr*corr)*'1B. Gaussians'!Q269)*SQRT(R$2))</f>
        <v>125.75035576124544</v>
      </c>
      <c r="S270" s="11">
        <f>R270*EXP((IR-div-0.5*vol_2*vol_2)*S$2+vol_2*(corr*'1A. Gaussians'!R269+SQRT(1-corr*corr)*'1B. Gaussians'!R269)*SQRT(S$2))</f>
        <v>111.83750293792411</v>
      </c>
      <c r="T270" s="11">
        <f>S270*EXP((IR-div-0.5*vol_2*vol_2)*T$2+vol_2*(corr*'1A. Gaussians'!S269+SQRT(1-corr*corr)*'1B. Gaussians'!S269)*SQRT(T$2))</f>
        <v>118.47049573926326</v>
      </c>
      <c r="U270" s="11">
        <f>T270*EXP((IR-div-0.5*vol_2*vol_2)*U$2+vol_2*(corr*'1A. Gaussians'!T269+SQRT(1-corr*corr)*'1B. Gaussians'!T269)*SQRT(U$2))</f>
        <v>126.54549872199395</v>
      </c>
      <c r="V270" s="11">
        <f>U270*EXP((IR-div-0.5*vol_2*vol_2)*V$2+vol_2*(corr*'1A. Gaussians'!U269+SQRT(1-corr*corr)*'1B. Gaussians'!U269)*SQRT(V$2))</f>
        <v>141.0271243103455</v>
      </c>
      <c r="W270" s="12">
        <f>V270*EXP((IR-div-0.5*vol_2*vol_2)*W$2+vol_2*(corr*'1A. Gaussians'!V269+SQRT(1-corr*corr)*'1B. Gaussians'!V269)*SQRT(W$2))</f>
        <v>159.36127302368112</v>
      </c>
    </row>
    <row r="271" spans="2:23" x14ac:dyDescent="0.35">
      <c r="B271" s="9" t="s">
        <v>267</v>
      </c>
      <c r="C271" s="11">
        <f t="shared" si="5"/>
        <v>100</v>
      </c>
      <c r="D271" s="11">
        <f>C271*EXP((IR-div-0.5*vol_2*vol_2)*D$2+vol_2*(corr*'1A. Gaussians'!C270+SQRT(1-corr*corr)*'1B. Gaussians'!C270)*SQRT(D$2))</f>
        <v>95.90326672739215</v>
      </c>
      <c r="E271" s="11">
        <f>D271*EXP((IR-div-0.5*vol_2*vol_2)*E$2+vol_2*(corr*'1A. Gaussians'!D270+SQRT(1-corr*corr)*'1B. Gaussians'!D270)*SQRT(E$2))</f>
        <v>110.9446257773579</v>
      </c>
      <c r="F271" s="11">
        <f>E271*EXP((IR-div-0.5*vol_2*vol_2)*F$2+vol_2*(corr*'1A. Gaussians'!E270+SQRT(1-corr*corr)*'1B. Gaussians'!E270)*SQRT(F$2))</f>
        <v>107.97710276099792</v>
      </c>
      <c r="G271" s="11">
        <f>F271*EXP((IR-div-0.5*vol_2*vol_2)*G$2+vol_2*(corr*'1A. Gaussians'!F270+SQRT(1-corr*corr)*'1B. Gaussians'!F270)*SQRT(G$2))</f>
        <v>102.83025140566254</v>
      </c>
      <c r="H271" s="11">
        <f>G271*EXP((IR-div-0.5*vol_2*vol_2)*H$2+vol_2*(corr*'1A. Gaussians'!G270+SQRT(1-corr*corr)*'1B. Gaussians'!G270)*SQRT(H$2))</f>
        <v>86.250420722465861</v>
      </c>
      <c r="I271" s="11">
        <f>H271*EXP((IR-div-0.5*vol_2*vol_2)*I$2+vol_2*(corr*'1A. Gaussians'!H270+SQRT(1-corr*corr)*'1B. Gaussians'!H270)*SQRT(I$2))</f>
        <v>93.438143658916317</v>
      </c>
      <c r="J271" s="11">
        <f>I271*EXP((IR-div-0.5*vol_2*vol_2)*J$2+vol_2*(corr*'1A. Gaussians'!I270+SQRT(1-corr*corr)*'1B. Gaussians'!I270)*SQRT(J$2))</f>
        <v>87.394986061147804</v>
      </c>
      <c r="K271" s="11">
        <f>J271*EXP((IR-div-0.5*vol_2*vol_2)*K$2+vol_2*(corr*'1A. Gaussians'!J270+SQRT(1-corr*corr)*'1B. Gaussians'!J270)*SQRT(K$2))</f>
        <v>84.679353549725761</v>
      </c>
      <c r="L271" s="11">
        <f>K271*EXP((IR-div-0.5*vol_2*vol_2)*L$2+vol_2*(corr*'1A. Gaussians'!K270+SQRT(1-corr*corr)*'1B. Gaussians'!K270)*SQRT(L$2))</f>
        <v>86.752167698864511</v>
      </c>
      <c r="M271" s="11">
        <f>L271*EXP((IR-div-0.5*vol_2*vol_2)*M$2+vol_2*(corr*'1A. Gaussians'!L270+SQRT(1-corr*corr)*'1B. Gaussians'!L270)*SQRT(M$2))</f>
        <v>87.407621512336434</v>
      </c>
      <c r="N271" s="11">
        <f>M271*EXP((IR-div-0.5*vol_2*vol_2)*N$2+vol_2*(corr*'1A. Gaussians'!M270+SQRT(1-corr*corr)*'1B. Gaussians'!M270)*SQRT(N$2))</f>
        <v>73.259612976305235</v>
      </c>
      <c r="O271" s="11">
        <f>N271*EXP((IR-div-0.5*vol_2*vol_2)*O$2+vol_2*(corr*'1A. Gaussians'!N270+SQRT(1-corr*corr)*'1B. Gaussians'!N270)*SQRT(O$2))</f>
        <v>82.44874101360783</v>
      </c>
      <c r="P271" s="11">
        <f>O271*EXP((IR-div-0.5*vol_2*vol_2)*P$2+vol_2*(corr*'1A. Gaussians'!O270+SQRT(1-corr*corr)*'1B. Gaussians'!O270)*SQRT(P$2))</f>
        <v>83.310986147774102</v>
      </c>
      <c r="Q271" s="11">
        <f>P271*EXP((IR-div-0.5*vol_2*vol_2)*Q$2+vol_2*(corr*'1A. Gaussians'!P270+SQRT(1-corr*corr)*'1B. Gaussians'!P270)*SQRT(Q$2))</f>
        <v>94.658929479711645</v>
      </c>
      <c r="R271" s="11">
        <f>Q271*EXP((IR-div-0.5*vol_2*vol_2)*R$2+vol_2*(corr*'1A. Gaussians'!Q270+SQRT(1-corr*corr)*'1B. Gaussians'!Q270)*SQRT(R$2))</f>
        <v>84.596521022872821</v>
      </c>
      <c r="S271" s="11">
        <f>R271*EXP((IR-div-0.5*vol_2*vol_2)*S$2+vol_2*(corr*'1A. Gaussians'!R270+SQRT(1-corr*corr)*'1B. Gaussians'!R270)*SQRT(S$2))</f>
        <v>93.787624949258728</v>
      </c>
      <c r="T271" s="11">
        <f>S271*EXP((IR-div-0.5*vol_2*vol_2)*T$2+vol_2*(corr*'1A. Gaussians'!S270+SQRT(1-corr*corr)*'1B. Gaussians'!S270)*SQRT(T$2))</f>
        <v>89.884499103199957</v>
      </c>
      <c r="U271" s="11">
        <f>T271*EXP((IR-div-0.5*vol_2*vol_2)*U$2+vol_2*(corr*'1A. Gaussians'!T270+SQRT(1-corr*corr)*'1B. Gaussians'!T270)*SQRT(U$2))</f>
        <v>82.326561117540635</v>
      </c>
      <c r="V271" s="11">
        <f>U271*EXP((IR-div-0.5*vol_2*vol_2)*V$2+vol_2*(corr*'1A. Gaussians'!U270+SQRT(1-corr*corr)*'1B. Gaussians'!U270)*SQRT(V$2))</f>
        <v>79.981130396594452</v>
      </c>
      <c r="W271" s="12">
        <f>V271*EXP((IR-div-0.5*vol_2*vol_2)*W$2+vol_2*(corr*'1A. Gaussians'!V270+SQRT(1-corr*corr)*'1B. Gaussians'!V270)*SQRT(W$2))</f>
        <v>71.123683684910887</v>
      </c>
    </row>
    <row r="272" spans="2:23" x14ac:dyDescent="0.35">
      <c r="B272" s="9" t="s">
        <v>268</v>
      </c>
      <c r="C272" s="11">
        <f t="shared" si="5"/>
        <v>100</v>
      </c>
      <c r="D272" s="11">
        <f>C272*EXP((IR-div-0.5*vol_2*vol_2)*D$2+vol_2*(corr*'1A. Gaussians'!C271+SQRT(1-corr*corr)*'1B. Gaussians'!C271)*SQRT(D$2))</f>
        <v>91.162027686201569</v>
      </c>
      <c r="E272" s="11">
        <f>D272*EXP((IR-div-0.5*vol_2*vol_2)*E$2+vol_2*(corr*'1A. Gaussians'!D271+SQRT(1-corr*corr)*'1B. Gaussians'!D271)*SQRT(E$2))</f>
        <v>82.088771580800596</v>
      </c>
      <c r="F272" s="11">
        <f>E272*EXP((IR-div-0.5*vol_2*vol_2)*F$2+vol_2*(corr*'1A. Gaussians'!E271+SQRT(1-corr*corr)*'1B. Gaussians'!E271)*SQRT(F$2))</f>
        <v>96.526383371434477</v>
      </c>
      <c r="G272" s="11">
        <f>F272*EXP((IR-div-0.5*vol_2*vol_2)*G$2+vol_2*(corr*'1A. Gaussians'!F271+SQRT(1-corr*corr)*'1B. Gaussians'!F271)*SQRT(G$2))</f>
        <v>94.483144354906017</v>
      </c>
      <c r="H272" s="11">
        <f>G272*EXP((IR-div-0.5*vol_2*vol_2)*H$2+vol_2*(corr*'1A. Gaussians'!G271+SQRT(1-corr*corr)*'1B. Gaussians'!G271)*SQRT(H$2))</f>
        <v>91.819551666781351</v>
      </c>
      <c r="I272" s="11">
        <f>H272*EXP((IR-div-0.5*vol_2*vol_2)*I$2+vol_2*(corr*'1A. Gaussians'!H271+SQRT(1-corr*corr)*'1B. Gaussians'!H271)*SQRT(I$2))</f>
        <v>87.606472539353135</v>
      </c>
      <c r="J272" s="11">
        <f>I272*EXP((IR-div-0.5*vol_2*vol_2)*J$2+vol_2*(corr*'1A. Gaussians'!I271+SQRT(1-corr*corr)*'1B. Gaussians'!I271)*SQRT(J$2))</f>
        <v>99.792112068358279</v>
      </c>
      <c r="K272" s="11">
        <f>J272*EXP((IR-div-0.5*vol_2*vol_2)*K$2+vol_2*(corr*'1A. Gaussians'!J271+SQRT(1-corr*corr)*'1B. Gaussians'!J271)*SQRT(K$2))</f>
        <v>97.850279553660073</v>
      </c>
      <c r="L272" s="11">
        <f>K272*EXP((IR-div-0.5*vol_2*vol_2)*L$2+vol_2*(corr*'1A. Gaussians'!K271+SQRT(1-corr*corr)*'1B. Gaussians'!K271)*SQRT(L$2))</f>
        <v>88.035043882589605</v>
      </c>
      <c r="M272" s="11">
        <f>L272*EXP((IR-div-0.5*vol_2*vol_2)*M$2+vol_2*(corr*'1A. Gaussians'!L271+SQRT(1-corr*corr)*'1B. Gaussians'!L271)*SQRT(M$2))</f>
        <v>81.106191177714294</v>
      </c>
      <c r="N272" s="11">
        <f>M272*EXP((IR-div-0.5*vol_2*vol_2)*N$2+vol_2*(corr*'1A. Gaussians'!M271+SQRT(1-corr*corr)*'1B. Gaussians'!M271)*SQRT(N$2))</f>
        <v>81.021613053809389</v>
      </c>
      <c r="O272" s="11">
        <f>N272*EXP((IR-div-0.5*vol_2*vol_2)*O$2+vol_2*(corr*'1A. Gaussians'!N271+SQRT(1-corr*corr)*'1B. Gaussians'!N271)*SQRT(O$2))</f>
        <v>85.69215808634425</v>
      </c>
      <c r="P272" s="11">
        <f>O272*EXP((IR-div-0.5*vol_2*vol_2)*P$2+vol_2*(corr*'1A. Gaussians'!O271+SQRT(1-corr*corr)*'1B. Gaussians'!O271)*SQRT(P$2))</f>
        <v>88.210682516352861</v>
      </c>
      <c r="Q272" s="11">
        <f>P272*EXP((IR-div-0.5*vol_2*vol_2)*Q$2+vol_2*(corr*'1A. Gaussians'!P271+SQRT(1-corr*corr)*'1B. Gaussians'!P271)*SQRT(Q$2))</f>
        <v>86.440734044426193</v>
      </c>
      <c r="R272" s="11">
        <f>Q272*EXP((IR-div-0.5*vol_2*vol_2)*R$2+vol_2*(corr*'1A. Gaussians'!Q271+SQRT(1-corr*corr)*'1B. Gaussians'!Q271)*SQRT(R$2))</f>
        <v>100.5792382780833</v>
      </c>
      <c r="S272" s="11">
        <f>R272*EXP((IR-div-0.5*vol_2*vol_2)*S$2+vol_2*(corr*'1A. Gaussians'!R271+SQRT(1-corr*corr)*'1B. Gaussians'!R271)*SQRT(S$2))</f>
        <v>106.44743364670859</v>
      </c>
      <c r="T272" s="11">
        <f>S272*EXP((IR-div-0.5*vol_2*vol_2)*T$2+vol_2*(corr*'1A. Gaussians'!S271+SQRT(1-corr*corr)*'1B. Gaussians'!S271)*SQRT(T$2))</f>
        <v>128.09920034967305</v>
      </c>
      <c r="U272" s="11">
        <f>T272*EXP((IR-div-0.5*vol_2*vol_2)*U$2+vol_2*(corr*'1A. Gaussians'!T271+SQRT(1-corr*corr)*'1B. Gaussians'!T271)*SQRT(U$2))</f>
        <v>144.96182113648101</v>
      </c>
      <c r="V272" s="11">
        <f>U272*EXP((IR-div-0.5*vol_2*vol_2)*V$2+vol_2*(corr*'1A. Gaussians'!U271+SQRT(1-corr*corr)*'1B. Gaussians'!U271)*SQRT(V$2))</f>
        <v>126.91131693378821</v>
      </c>
      <c r="W272" s="12">
        <f>V272*EXP((IR-div-0.5*vol_2*vol_2)*W$2+vol_2*(corr*'1A. Gaussians'!V271+SQRT(1-corr*corr)*'1B. Gaussians'!V271)*SQRT(W$2))</f>
        <v>133.926146519339</v>
      </c>
    </row>
    <row r="273" spans="2:23" x14ac:dyDescent="0.35">
      <c r="B273" s="9" t="s">
        <v>269</v>
      </c>
      <c r="C273" s="11">
        <f t="shared" si="5"/>
        <v>100</v>
      </c>
      <c r="D273" s="11">
        <f>C273*EXP((IR-div-0.5*vol_2*vol_2)*D$2+vol_2*(corr*'1A. Gaussians'!C272+SQRT(1-corr*corr)*'1B. Gaussians'!C272)*SQRT(D$2))</f>
        <v>97.457932008477243</v>
      </c>
      <c r="E273" s="11">
        <f>D273*EXP((IR-div-0.5*vol_2*vol_2)*E$2+vol_2*(corr*'1A. Gaussians'!D272+SQRT(1-corr*corr)*'1B. Gaussians'!D272)*SQRT(E$2))</f>
        <v>114.88126020675564</v>
      </c>
      <c r="F273" s="11">
        <f>E273*EXP((IR-div-0.5*vol_2*vol_2)*F$2+vol_2*(corr*'1A. Gaussians'!E272+SQRT(1-corr*corr)*'1B. Gaussians'!E272)*SQRT(F$2))</f>
        <v>143.83398752957879</v>
      </c>
      <c r="G273" s="11">
        <f>F273*EXP((IR-div-0.5*vol_2*vol_2)*G$2+vol_2*(corr*'1A. Gaussians'!F272+SQRT(1-corr*corr)*'1B. Gaussians'!F272)*SQRT(G$2))</f>
        <v>113.40052776684723</v>
      </c>
      <c r="H273" s="11">
        <f>G273*EXP((IR-div-0.5*vol_2*vol_2)*H$2+vol_2*(corr*'1A. Gaussians'!G272+SQRT(1-corr*corr)*'1B. Gaussians'!G272)*SQRT(H$2))</f>
        <v>103.89619664807438</v>
      </c>
      <c r="I273" s="11">
        <f>H273*EXP((IR-div-0.5*vol_2*vol_2)*I$2+vol_2*(corr*'1A. Gaussians'!H272+SQRT(1-corr*corr)*'1B. Gaussians'!H272)*SQRT(I$2))</f>
        <v>102.63018641984587</v>
      </c>
      <c r="J273" s="11">
        <f>I273*EXP((IR-div-0.5*vol_2*vol_2)*J$2+vol_2*(corr*'1A. Gaussians'!I272+SQRT(1-corr*corr)*'1B. Gaussians'!I272)*SQRT(J$2))</f>
        <v>93.434559467330374</v>
      </c>
      <c r="K273" s="11">
        <f>J273*EXP((IR-div-0.5*vol_2*vol_2)*K$2+vol_2*(corr*'1A. Gaussians'!J272+SQRT(1-corr*corr)*'1B. Gaussians'!J272)*SQRT(K$2))</f>
        <v>93.037388065373577</v>
      </c>
      <c r="L273" s="11">
        <f>K273*EXP((IR-div-0.5*vol_2*vol_2)*L$2+vol_2*(corr*'1A. Gaussians'!K272+SQRT(1-corr*corr)*'1B. Gaussians'!K272)*SQRT(L$2))</f>
        <v>66.889810155448316</v>
      </c>
      <c r="M273" s="11">
        <f>L273*EXP((IR-div-0.5*vol_2*vol_2)*M$2+vol_2*(corr*'1A. Gaussians'!L272+SQRT(1-corr*corr)*'1B. Gaussians'!L272)*SQRT(M$2))</f>
        <v>74.691847873884555</v>
      </c>
      <c r="N273" s="11">
        <f>M273*EXP((IR-div-0.5*vol_2*vol_2)*N$2+vol_2*(corr*'1A. Gaussians'!M272+SQRT(1-corr*corr)*'1B. Gaussians'!M272)*SQRT(N$2))</f>
        <v>66.822768437645848</v>
      </c>
      <c r="O273" s="11">
        <f>N273*EXP((IR-div-0.5*vol_2*vol_2)*O$2+vol_2*(corr*'1A. Gaussians'!N272+SQRT(1-corr*corr)*'1B. Gaussians'!N272)*SQRT(O$2))</f>
        <v>57.11656237780516</v>
      </c>
      <c r="P273" s="11">
        <f>O273*EXP((IR-div-0.5*vol_2*vol_2)*P$2+vol_2*(corr*'1A. Gaussians'!O272+SQRT(1-corr*corr)*'1B. Gaussians'!O272)*SQRT(P$2))</f>
        <v>54.963234889526767</v>
      </c>
      <c r="Q273" s="11">
        <f>P273*EXP((IR-div-0.5*vol_2*vol_2)*Q$2+vol_2*(corr*'1A. Gaussians'!P272+SQRT(1-corr*corr)*'1B. Gaussians'!P272)*SQRT(Q$2))</f>
        <v>65.094380804123404</v>
      </c>
      <c r="R273" s="11">
        <f>Q273*EXP((IR-div-0.5*vol_2*vol_2)*R$2+vol_2*(corr*'1A. Gaussians'!Q272+SQRT(1-corr*corr)*'1B. Gaussians'!Q272)*SQRT(R$2))</f>
        <v>59.795427603041368</v>
      </c>
      <c r="S273" s="11">
        <f>R273*EXP((IR-div-0.5*vol_2*vol_2)*S$2+vol_2*(corr*'1A. Gaussians'!R272+SQRT(1-corr*corr)*'1B. Gaussians'!R272)*SQRT(S$2))</f>
        <v>65.160863675004222</v>
      </c>
      <c r="T273" s="11">
        <f>S273*EXP((IR-div-0.5*vol_2*vol_2)*T$2+vol_2*(corr*'1A. Gaussians'!S272+SQRT(1-corr*corr)*'1B. Gaussians'!S272)*SQRT(T$2))</f>
        <v>67.705319347814751</v>
      </c>
      <c r="U273" s="11">
        <f>T273*EXP((IR-div-0.5*vol_2*vol_2)*U$2+vol_2*(corr*'1A. Gaussians'!T272+SQRT(1-corr*corr)*'1B. Gaussians'!T272)*SQRT(U$2))</f>
        <v>55.038370158375805</v>
      </c>
      <c r="V273" s="11">
        <f>U273*EXP((IR-div-0.5*vol_2*vol_2)*V$2+vol_2*(corr*'1A. Gaussians'!U272+SQRT(1-corr*corr)*'1B. Gaussians'!U272)*SQRT(V$2))</f>
        <v>60.938346889149685</v>
      </c>
      <c r="W273" s="12">
        <f>V273*EXP((IR-div-0.5*vol_2*vol_2)*W$2+vol_2*(corr*'1A. Gaussians'!V272+SQRT(1-corr*corr)*'1B. Gaussians'!V272)*SQRT(W$2))</f>
        <v>65.850847566987838</v>
      </c>
    </row>
    <row r="274" spans="2:23" x14ac:dyDescent="0.35">
      <c r="B274" s="9" t="s">
        <v>270</v>
      </c>
      <c r="C274" s="11">
        <f t="shared" si="5"/>
        <v>100</v>
      </c>
      <c r="D274" s="11">
        <f>C274*EXP((IR-div-0.5*vol_2*vol_2)*D$2+vol_2*(corr*'1A. Gaussians'!C273+SQRT(1-corr*corr)*'1B. Gaussians'!C273)*SQRT(D$2))</f>
        <v>93.981593334785444</v>
      </c>
      <c r="E274" s="11">
        <f>D274*EXP((IR-div-0.5*vol_2*vol_2)*E$2+vol_2*(corr*'1A. Gaussians'!D273+SQRT(1-corr*corr)*'1B. Gaussians'!D273)*SQRT(E$2))</f>
        <v>97.416728313478032</v>
      </c>
      <c r="F274" s="11">
        <f>E274*EXP((IR-div-0.5*vol_2*vol_2)*F$2+vol_2*(corr*'1A. Gaussians'!E273+SQRT(1-corr*corr)*'1B. Gaussians'!E273)*SQRT(F$2))</f>
        <v>97.435780720877744</v>
      </c>
      <c r="G274" s="11">
        <f>F274*EXP((IR-div-0.5*vol_2*vol_2)*G$2+vol_2*(corr*'1A. Gaussians'!F273+SQRT(1-corr*corr)*'1B. Gaussians'!F273)*SQRT(G$2))</f>
        <v>92.659092224625141</v>
      </c>
      <c r="H274" s="11">
        <f>G274*EXP((IR-div-0.5*vol_2*vol_2)*H$2+vol_2*(corr*'1A. Gaussians'!G273+SQRT(1-corr*corr)*'1B. Gaussians'!G273)*SQRT(H$2))</f>
        <v>78.908242410633022</v>
      </c>
      <c r="I274" s="11">
        <f>H274*EXP((IR-div-0.5*vol_2*vol_2)*I$2+vol_2*(corr*'1A. Gaussians'!H273+SQRT(1-corr*corr)*'1B. Gaussians'!H273)*SQRT(I$2))</f>
        <v>72.273331059044637</v>
      </c>
      <c r="J274" s="11">
        <f>I274*EXP((IR-div-0.5*vol_2*vol_2)*J$2+vol_2*(corr*'1A. Gaussians'!I273+SQRT(1-corr*corr)*'1B. Gaussians'!I273)*SQRT(J$2))</f>
        <v>66.211822968699565</v>
      </c>
      <c r="K274" s="11">
        <f>J274*EXP((IR-div-0.5*vol_2*vol_2)*K$2+vol_2*(corr*'1A. Gaussians'!J273+SQRT(1-corr*corr)*'1B. Gaussians'!J273)*SQRT(K$2))</f>
        <v>61.425133660935145</v>
      </c>
      <c r="L274" s="11">
        <f>K274*EXP((IR-div-0.5*vol_2*vol_2)*L$2+vol_2*(corr*'1A. Gaussians'!K273+SQRT(1-corr*corr)*'1B. Gaussians'!K273)*SQRT(L$2))</f>
        <v>67.553589584745993</v>
      </c>
      <c r="M274" s="11">
        <f>L274*EXP((IR-div-0.5*vol_2*vol_2)*M$2+vol_2*(corr*'1A. Gaussians'!L273+SQRT(1-corr*corr)*'1B. Gaussians'!L273)*SQRT(M$2))</f>
        <v>80.750920179618845</v>
      </c>
      <c r="N274" s="11">
        <f>M274*EXP((IR-div-0.5*vol_2*vol_2)*N$2+vol_2*(corr*'1A. Gaussians'!M273+SQRT(1-corr*corr)*'1B. Gaussians'!M273)*SQRT(N$2))</f>
        <v>88.664395550956769</v>
      </c>
      <c r="O274" s="11">
        <f>N274*EXP((IR-div-0.5*vol_2*vol_2)*O$2+vol_2*(corr*'1A. Gaussians'!N273+SQRT(1-corr*corr)*'1B. Gaussians'!N273)*SQRT(O$2))</f>
        <v>77.724687397909719</v>
      </c>
      <c r="P274" s="11">
        <f>O274*EXP((IR-div-0.5*vol_2*vol_2)*P$2+vol_2*(corr*'1A. Gaussians'!O273+SQRT(1-corr*corr)*'1B. Gaussians'!O273)*SQRT(P$2))</f>
        <v>92.034674137278529</v>
      </c>
      <c r="Q274" s="11">
        <f>P274*EXP((IR-div-0.5*vol_2*vol_2)*Q$2+vol_2*(corr*'1A. Gaussians'!P273+SQRT(1-corr*corr)*'1B. Gaussians'!P273)*SQRT(Q$2))</f>
        <v>78.650314954912787</v>
      </c>
      <c r="R274" s="11">
        <f>Q274*EXP((IR-div-0.5*vol_2*vol_2)*R$2+vol_2*(corr*'1A. Gaussians'!Q273+SQRT(1-corr*corr)*'1B. Gaussians'!Q273)*SQRT(R$2))</f>
        <v>76.790534875729207</v>
      </c>
      <c r="S274" s="11">
        <f>R274*EXP((IR-div-0.5*vol_2*vol_2)*S$2+vol_2*(corr*'1A. Gaussians'!R273+SQRT(1-corr*corr)*'1B. Gaussians'!R273)*SQRT(S$2))</f>
        <v>79.360697111348955</v>
      </c>
      <c r="T274" s="11">
        <f>S274*EXP((IR-div-0.5*vol_2*vol_2)*T$2+vol_2*(corr*'1A. Gaussians'!S273+SQRT(1-corr*corr)*'1B. Gaussians'!S273)*SQRT(T$2))</f>
        <v>69.21867443486417</v>
      </c>
      <c r="U274" s="11">
        <f>T274*EXP((IR-div-0.5*vol_2*vol_2)*U$2+vol_2*(corr*'1A. Gaussians'!T273+SQRT(1-corr*corr)*'1B. Gaussians'!T273)*SQRT(U$2))</f>
        <v>64.487402264456037</v>
      </c>
      <c r="V274" s="11">
        <f>U274*EXP((IR-div-0.5*vol_2*vol_2)*V$2+vol_2*(corr*'1A. Gaussians'!U273+SQRT(1-corr*corr)*'1B. Gaussians'!U273)*SQRT(V$2))</f>
        <v>61.896935050002469</v>
      </c>
      <c r="W274" s="12">
        <f>V274*EXP((IR-div-0.5*vol_2*vol_2)*W$2+vol_2*(corr*'1A. Gaussians'!V273+SQRT(1-corr*corr)*'1B. Gaussians'!V273)*SQRT(W$2))</f>
        <v>61.166923261515983</v>
      </c>
    </row>
    <row r="275" spans="2:23" x14ac:dyDescent="0.35">
      <c r="B275" s="9" t="s">
        <v>271</v>
      </c>
      <c r="C275" s="11">
        <f t="shared" si="5"/>
        <v>100</v>
      </c>
      <c r="D275" s="11">
        <f>C275*EXP((IR-div-0.5*vol_2*vol_2)*D$2+vol_2*(corr*'1A. Gaussians'!C274+SQRT(1-corr*corr)*'1B. Gaussians'!C274)*SQRT(D$2))</f>
        <v>98.730994665143442</v>
      </c>
      <c r="E275" s="11">
        <f>D275*EXP((IR-div-0.5*vol_2*vol_2)*E$2+vol_2*(corr*'1A. Gaussians'!D274+SQRT(1-corr*corr)*'1B. Gaussians'!D274)*SQRT(E$2))</f>
        <v>109.12083945902189</v>
      </c>
      <c r="F275" s="11">
        <f>E275*EXP((IR-div-0.5*vol_2*vol_2)*F$2+vol_2*(corr*'1A. Gaussians'!E274+SQRT(1-corr*corr)*'1B. Gaussians'!E274)*SQRT(F$2))</f>
        <v>115.26323106121748</v>
      </c>
      <c r="G275" s="11">
        <f>F275*EXP((IR-div-0.5*vol_2*vol_2)*G$2+vol_2*(corr*'1A. Gaussians'!F274+SQRT(1-corr*corr)*'1B. Gaussians'!F274)*SQRT(G$2))</f>
        <v>111.05166291184453</v>
      </c>
      <c r="H275" s="11">
        <f>G275*EXP((IR-div-0.5*vol_2*vol_2)*H$2+vol_2*(corr*'1A. Gaussians'!G274+SQRT(1-corr*corr)*'1B. Gaussians'!G274)*SQRT(H$2))</f>
        <v>98.143233639938416</v>
      </c>
      <c r="I275" s="11">
        <f>H275*EXP((IR-div-0.5*vol_2*vol_2)*I$2+vol_2*(corr*'1A. Gaussians'!H274+SQRT(1-corr*corr)*'1B. Gaussians'!H274)*SQRT(I$2))</f>
        <v>79.670183186114414</v>
      </c>
      <c r="J275" s="11">
        <f>I275*EXP((IR-div-0.5*vol_2*vol_2)*J$2+vol_2*(corr*'1A. Gaussians'!I274+SQRT(1-corr*corr)*'1B. Gaussians'!I274)*SQRT(J$2))</f>
        <v>63.075688577352857</v>
      </c>
      <c r="K275" s="11">
        <f>J275*EXP((IR-div-0.5*vol_2*vol_2)*K$2+vol_2*(corr*'1A. Gaussians'!J274+SQRT(1-corr*corr)*'1B. Gaussians'!J274)*SQRT(K$2))</f>
        <v>60.857939329477858</v>
      </c>
      <c r="L275" s="11">
        <f>K275*EXP((IR-div-0.5*vol_2*vol_2)*L$2+vol_2*(corr*'1A. Gaussians'!K274+SQRT(1-corr*corr)*'1B. Gaussians'!K274)*SQRT(L$2))</f>
        <v>62.257357684209239</v>
      </c>
      <c r="M275" s="11">
        <f>L275*EXP((IR-div-0.5*vol_2*vol_2)*M$2+vol_2*(corr*'1A. Gaussians'!L274+SQRT(1-corr*corr)*'1B. Gaussians'!L274)*SQRT(M$2))</f>
        <v>65.967668197292866</v>
      </c>
      <c r="N275" s="11">
        <f>M275*EXP((IR-div-0.5*vol_2*vol_2)*N$2+vol_2*(corr*'1A. Gaussians'!M274+SQRT(1-corr*corr)*'1B. Gaussians'!M274)*SQRT(N$2))</f>
        <v>64.407373580213999</v>
      </c>
      <c r="O275" s="11">
        <f>N275*EXP((IR-div-0.5*vol_2*vol_2)*O$2+vol_2*(corr*'1A. Gaussians'!N274+SQRT(1-corr*corr)*'1B. Gaussians'!N274)*SQRT(O$2))</f>
        <v>61.577521448045403</v>
      </c>
      <c r="P275" s="11">
        <f>O275*EXP((IR-div-0.5*vol_2*vol_2)*P$2+vol_2*(corr*'1A. Gaussians'!O274+SQRT(1-corr*corr)*'1B. Gaussians'!O274)*SQRT(P$2))</f>
        <v>51.289225509141801</v>
      </c>
      <c r="Q275" s="11">
        <f>P275*EXP((IR-div-0.5*vol_2*vol_2)*Q$2+vol_2*(corr*'1A. Gaussians'!P274+SQRT(1-corr*corr)*'1B. Gaussians'!P274)*SQRT(Q$2))</f>
        <v>52.071844073212091</v>
      </c>
      <c r="R275" s="11">
        <f>Q275*EXP((IR-div-0.5*vol_2*vol_2)*R$2+vol_2*(corr*'1A. Gaussians'!Q274+SQRT(1-corr*corr)*'1B. Gaussians'!Q274)*SQRT(R$2))</f>
        <v>40.658851015422471</v>
      </c>
      <c r="S275" s="11">
        <f>R275*EXP((IR-div-0.5*vol_2*vol_2)*S$2+vol_2*(corr*'1A. Gaussians'!R274+SQRT(1-corr*corr)*'1B. Gaussians'!R274)*SQRT(S$2))</f>
        <v>46.170252588029662</v>
      </c>
      <c r="T275" s="11">
        <f>S275*EXP((IR-div-0.5*vol_2*vol_2)*T$2+vol_2*(corr*'1A. Gaussians'!S274+SQRT(1-corr*corr)*'1B. Gaussians'!S274)*SQRT(T$2))</f>
        <v>48.293796295699231</v>
      </c>
      <c r="U275" s="11">
        <f>T275*EXP((IR-div-0.5*vol_2*vol_2)*U$2+vol_2*(corr*'1A. Gaussians'!T274+SQRT(1-corr*corr)*'1B. Gaussians'!T274)*SQRT(U$2))</f>
        <v>41.355907878392692</v>
      </c>
      <c r="V275" s="11">
        <f>U275*EXP((IR-div-0.5*vol_2*vol_2)*V$2+vol_2*(corr*'1A. Gaussians'!U274+SQRT(1-corr*corr)*'1B. Gaussians'!U274)*SQRT(V$2))</f>
        <v>40.842359366309658</v>
      </c>
      <c r="W275" s="12">
        <f>V275*EXP((IR-div-0.5*vol_2*vol_2)*W$2+vol_2*(corr*'1A. Gaussians'!V274+SQRT(1-corr*corr)*'1B. Gaussians'!V274)*SQRT(W$2))</f>
        <v>40.577958610326803</v>
      </c>
    </row>
    <row r="276" spans="2:23" x14ac:dyDescent="0.35">
      <c r="B276" s="9" t="s">
        <v>272</v>
      </c>
      <c r="C276" s="11">
        <f t="shared" si="5"/>
        <v>100</v>
      </c>
      <c r="D276" s="11">
        <f>C276*EXP((IR-div-0.5*vol_2*vol_2)*D$2+vol_2*(corr*'1A. Gaussians'!C275+SQRT(1-corr*corr)*'1B. Gaussians'!C275)*SQRT(D$2))</f>
        <v>101.72260800207627</v>
      </c>
      <c r="E276" s="11">
        <f>D276*EXP((IR-div-0.5*vol_2*vol_2)*E$2+vol_2*(corr*'1A. Gaussians'!D275+SQRT(1-corr*corr)*'1B. Gaussians'!D275)*SQRT(E$2))</f>
        <v>103.2397073212465</v>
      </c>
      <c r="F276" s="11">
        <f>E276*EXP((IR-div-0.5*vol_2*vol_2)*F$2+vol_2*(corr*'1A. Gaussians'!E275+SQRT(1-corr*corr)*'1B. Gaussians'!E275)*SQRT(F$2))</f>
        <v>111.03966355815052</v>
      </c>
      <c r="G276" s="11">
        <f>F276*EXP((IR-div-0.5*vol_2*vol_2)*G$2+vol_2*(corr*'1A. Gaussians'!F275+SQRT(1-corr*corr)*'1B. Gaussians'!F275)*SQRT(G$2))</f>
        <v>117.72646616426866</v>
      </c>
      <c r="H276" s="11">
        <f>G276*EXP((IR-div-0.5*vol_2*vol_2)*H$2+vol_2*(corr*'1A. Gaussians'!G275+SQRT(1-corr*corr)*'1B. Gaussians'!G275)*SQRT(H$2))</f>
        <v>112.41832332072183</v>
      </c>
      <c r="I276" s="11">
        <f>H276*EXP((IR-div-0.5*vol_2*vol_2)*I$2+vol_2*(corr*'1A. Gaussians'!H275+SQRT(1-corr*corr)*'1B. Gaussians'!H275)*SQRT(I$2))</f>
        <v>109.95160706544975</v>
      </c>
      <c r="J276" s="11">
        <f>I276*EXP((IR-div-0.5*vol_2*vol_2)*J$2+vol_2*(corr*'1A. Gaussians'!I275+SQRT(1-corr*corr)*'1B. Gaussians'!I275)*SQRT(J$2))</f>
        <v>113.40980271953833</v>
      </c>
      <c r="K276" s="11">
        <f>J276*EXP((IR-div-0.5*vol_2*vol_2)*K$2+vol_2*(corr*'1A. Gaussians'!J275+SQRT(1-corr*corr)*'1B. Gaussians'!J275)*SQRT(K$2))</f>
        <v>98.824624921990591</v>
      </c>
      <c r="L276" s="11">
        <f>K276*EXP((IR-div-0.5*vol_2*vol_2)*L$2+vol_2*(corr*'1A. Gaussians'!K275+SQRT(1-corr*corr)*'1B. Gaussians'!K275)*SQRT(L$2))</f>
        <v>90.164842779237134</v>
      </c>
      <c r="M276" s="11">
        <f>L276*EXP((IR-div-0.5*vol_2*vol_2)*M$2+vol_2*(corr*'1A. Gaussians'!L275+SQRT(1-corr*corr)*'1B. Gaussians'!L275)*SQRT(M$2))</f>
        <v>96.148182269553189</v>
      </c>
      <c r="N276" s="11">
        <f>M276*EXP((IR-div-0.5*vol_2*vol_2)*N$2+vol_2*(corr*'1A. Gaussians'!M275+SQRT(1-corr*corr)*'1B. Gaussians'!M275)*SQRT(N$2))</f>
        <v>88.476128013520849</v>
      </c>
      <c r="O276" s="11">
        <f>N276*EXP((IR-div-0.5*vol_2*vol_2)*O$2+vol_2*(corr*'1A. Gaussians'!N275+SQRT(1-corr*corr)*'1B. Gaussians'!N275)*SQRT(O$2))</f>
        <v>91.633673040050937</v>
      </c>
      <c r="P276" s="11">
        <f>O276*EXP((IR-div-0.5*vol_2*vol_2)*P$2+vol_2*(corr*'1A. Gaussians'!O275+SQRT(1-corr*corr)*'1B. Gaussians'!O275)*SQRT(P$2))</f>
        <v>88.514794173241498</v>
      </c>
      <c r="Q276" s="11">
        <f>P276*EXP((IR-div-0.5*vol_2*vol_2)*Q$2+vol_2*(corr*'1A. Gaussians'!P275+SQRT(1-corr*corr)*'1B. Gaussians'!P275)*SQRT(Q$2))</f>
        <v>78.433582284248146</v>
      </c>
      <c r="R276" s="11">
        <f>Q276*EXP((IR-div-0.5*vol_2*vol_2)*R$2+vol_2*(corr*'1A. Gaussians'!Q275+SQRT(1-corr*corr)*'1B. Gaussians'!Q275)*SQRT(R$2))</f>
        <v>70.059067933060462</v>
      </c>
      <c r="S276" s="11">
        <f>R276*EXP((IR-div-0.5*vol_2*vol_2)*S$2+vol_2*(corr*'1A. Gaussians'!R275+SQRT(1-corr*corr)*'1B. Gaussians'!R275)*SQRT(S$2))</f>
        <v>82.070341438911669</v>
      </c>
      <c r="T276" s="11">
        <f>S276*EXP((IR-div-0.5*vol_2*vol_2)*T$2+vol_2*(corr*'1A. Gaussians'!S275+SQRT(1-corr*corr)*'1B. Gaussians'!S275)*SQRT(T$2))</f>
        <v>75.068326806272381</v>
      </c>
      <c r="U276" s="11">
        <f>T276*EXP((IR-div-0.5*vol_2*vol_2)*U$2+vol_2*(corr*'1A. Gaussians'!T275+SQRT(1-corr*corr)*'1B. Gaussians'!T275)*SQRT(U$2))</f>
        <v>70.77803559675867</v>
      </c>
      <c r="V276" s="11">
        <f>U276*EXP((IR-div-0.5*vol_2*vol_2)*V$2+vol_2*(corr*'1A. Gaussians'!U275+SQRT(1-corr*corr)*'1B. Gaussians'!U275)*SQRT(V$2))</f>
        <v>71.463936512310823</v>
      </c>
      <c r="W276" s="12">
        <f>V276*EXP((IR-div-0.5*vol_2*vol_2)*W$2+vol_2*(corr*'1A. Gaussians'!V275+SQRT(1-corr*corr)*'1B. Gaussians'!V275)*SQRT(W$2))</f>
        <v>67.931644272585316</v>
      </c>
    </row>
    <row r="277" spans="2:23" x14ac:dyDescent="0.35">
      <c r="B277" s="9" t="s">
        <v>273</v>
      </c>
      <c r="C277" s="11">
        <f t="shared" si="5"/>
        <v>100</v>
      </c>
      <c r="D277" s="11">
        <f>C277*EXP((IR-div-0.5*vol_2*vol_2)*D$2+vol_2*(corr*'1A. Gaussians'!C276+SQRT(1-corr*corr)*'1B. Gaussians'!C276)*SQRT(D$2))</f>
        <v>95.515789975579651</v>
      </c>
      <c r="E277" s="11">
        <f>D277*EXP((IR-div-0.5*vol_2*vol_2)*E$2+vol_2*(corr*'1A. Gaussians'!D276+SQRT(1-corr*corr)*'1B. Gaussians'!D276)*SQRT(E$2))</f>
        <v>110.84120857494372</v>
      </c>
      <c r="F277" s="11">
        <f>E277*EXP((IR-div-0.5*vol_2*vol_2)*F$2+vol_2*(corr*'1A. Gaussians'!E276+SQRT(1-corr*corr)*'1B. Gaussians'!E276)*SQRT(F$2))</f>
        <v>105.69661593528824</v>
      </c>
      <c r="G277" s="11">
        <f>F277*EXP((IR-div-0.5*vol_2*vol_2)*G$2+vol_2*(corr*'1A. Gaussians'!F276+SQRT(1-corr*corr)*'1B. Gaussians'!F276)*SQRT(G$2))</f>
        <v>122.78837413287734</v>
      </c>
      <c r="H277" s="11">
        <f>G277*EXP((IR-div-0.5*vol_2*vol_2)*H$2+vol_2*(corr*'1A. Gaussians'!G276+SQRT(1-corr*corr)*'1B. Gaussians'!G276)*SQRT(H$2))</f>
        <v>115.47827374442294</v>
      </c>
      <c r="I277" s="11">
        <f>H277*EXP((IR-div-0.5*vol_2*vol_2)*I$2+vol_2*(corr*'1A. Gaussians'!H276+SQRT(1-corr*corr)*'1B. Gaussians'!H276)*SQRT(I$2))</f>
        <v>101.05624371857166</v>
      </c>
      <c r="J277" s="11">
        <f>I277*EXP((IR-div-0.5*vol_2*vol_2)*J$2+vol_2*(corr*'1A. Gaussians'!I276+SQRT(1-corr*corr)*'1B. Gaussians'!I276)*SQRT(J$2))</f>
        <v>111.66785633791901</v>
      </c>
      <c r="K277" s="11">
        <f>J277*EXP((IR-div-0.5*vol_2*vol_2)*K$2+vol_2*(corr*'1A. Gaussians'!J276+SQRT(1-corr*corr)*'1B. Gaussians'!J276)*SQRT(K$2))</f>
        <v>102.85854452420163</v>
      </c>
      <c r="L277" s="11">
        <f>K277*EXP((IR-div-0.5*vol_2*vol_2)*L$2+vol_2*(corr*'1A. Gaussians'!K276+SQRT(1-corr*corr)*'1B. Gaussians'!K276)*SQRT(L$2))</f>
        <v>113.84715041296278</v>
      </c>
      <c r="M277" s="11">
        <f>L277*EXP((IR-div-0.5*vol_2*vol_2)*M$2+vol_2*(corr*'1A. Gaussians'!L276+SQRT(1-corr*corr)*'1B. Gaussians'!L276)*SQRT(M$2))</f>
        <v>110.33521358203576</v>
      </c>
      <c r="N277" s="11">
        <f>M277*EXP((IR-div-0.5*vol_2*vol_2)*N$2+vol_2*(corr*'1A. Gaussians'!M276+SQRT(1-corr*corr)*'1B. Gaussians'!M276)*SQRT(N$2))</f>
        <v>107.89599708801819</v>
      </c>
      <c r="O277" s="11">
        <f>N277*EXP((IR-div-0.5*vol_2*vol_2)*O$2+vol_2*(corr*'1A. Gaussians'!N276+SQRT(1-corr*corr)*'1B. Gaussians'!N276)*SQRT(O$2))</f>
        <v>115.24385897266086</v>
      </c>
      <c r="P277" s="11">
        <f>O277*EXP((IR-div-0.5*vol_2*vol_2)*P$2+vol_2*(corr*'1A. Gaussians'!O276+SQRT(1-corr*corr)*'1B. Gaussians'!O276)*SQRT(P$2))</f>
        <v>105.07900947380969</v>
      </c>
      <c r="Q277" s="11">
        <f>P277*EXP((IR-div-0.5*vol_2*vol_2)*Q$2+vol_2*(corr*'1A. Gaussians'!P276+SQRT(1-corr*corr)*'1B. Gaussians'!P276)*SQRT(Q$2))</f>
        <v>96.56065120884837</v>
      </c>
      <c r="R277" s="11">
        <f>Q277*EXP((IR-div-0.5*vol_2*vol_2)*R$2+vol_2*(corr*'1A. Gaussians'!Q276+SQRT(1-corr*corr)*'1B. Gaussians'!Q276)*SQRT(R$2))</f>
        <v>107.56697171489229</v>
      </c>
      <c r="S277" s="11">
        <f>R277*EXP((IR-div-0.5*vol_2*vol_2)*S$2+vol_2*(corr*'1A. Gaussians'!R276+SQRT(1-corr*corr)*'1B. Gaussians'!R276)*SQRT(S$2))</f>
        <v>113.12943932934584</v>
      </c>
      <c r="T277" s="11">
        <f>S277*EXP((IR-div-0.5*vol_2*vol_2)*T$2+vol_2*(corr*'1A. Gaussians'!S276+SQRT(1-corr*corr)*'1B. Gaussians'!S276)*SQRT(T$2))</f>
        <v>129.28198332949111</v>
      </c>
      <c r="U277" s="11">
        <f>T277*EXP((IR-div-0.5*vol_2*vol_2)*U$2+vol_2*(corr*'1A. Gaussians'!T276+SQRT(1-corr*corr)*'1B. Gaussians'!T276)*SQRT(U$2))</f>
        <v>117.78537457415467</v>
      </c>
      <c r="V277" s="11">
        <f>U277*EXP((IR-div-0.5*vol_2*vol_2)*V$2+vol_2*(corr*'1A. Gaussians'!U276+SQRT(1-corr*corr)*'1B. Gaussians'!U276)*SQRT(V$2))</f>
        <v>99.706721708855142</v>
      </c>
      <c r="W277" s="12">
        <f>V277*EXP((IR-div-0.5*vol_2*vol_2)*W$2+vol_2*(corr*'1A. Gaussians'!V276+SQRT(1-corr*corr)*'1B. Gaussians'!V276)*SQRT(W$2))</f>
        <v>102.63160852042706</v>
      </c>
    </row>
    <row r="278" spans="2:23" x14ac:dyDescent="0.35">
      <c r="B278" s="9" t="s">
        <v>274</v>
      </c>
      <c r="C278" s="11">
        <f t="shared" si="5"/>
        <v>100</v>
      </c>
      <c r="D278" s="11">
        <f>C278*EXP((IR-div-0.5*vol_2*vol_2)*D$2+vol_2*(corr*'1A. Gaussians'!C277+SQRT(1-corr*corr)*'1B. Gaussians'!C277)*SQRT(D$2))</f>
        <v>92.163351880855501</v>
      </c>
      <c r="E278" s="11">
        <f>D278*EXP((IR-div-0.5*vol_2*vol_2)*E$2+vol_2*(corr*'1A. Gaussians'!D277+SQRT(1-corr*corr)*'1B. Gaussians'!D277)*SQRT(E$2))</f>
        <v>88.65561799815103</v>
      </c>
      <c r="F278" s="11">
        <f>E278*EXP((IR-div-0.5*vol_2*vol_2)*F$2+vol_2*(corr*'1A. Gaussians'!E277+SQRT(1-corr*corr)*'1B. Gaussians'!E277)*SQRT(F$2))</f>
        <v>81.893821335902317</v>
      </c>
      <c r="G278" s="11">
        <f>F278*EXP((IR-div-0.5*vol_2*vol_2)*G$2+vol_2*(corr*'1A. Gaussians'!F277+SQRT(1-corr*corr)*'1B. Gaussians'!F277)*SQRT(G$2))</f>
        <v>91.046052750936937</v>
      </c>
      <c r="H278" s="11">
        <f>G278*EXP((IR-div-0.5*vol_2*vol_2)*H$2+vol_2*(corr*'1A. Gaussians'!G277+SQRT(1-corr*corr)*'1B. Gaussians'!G277)*SQRT(H$2))</f>
        <v>101.39293502203472</v>
      </c>
      <c r="I278" s="11">
        <f>H278*EXP((IR-div-0.5*vol_2*vol_2)*I$2+vol_2*(corr*'1A. Gaussians'!H277+SQRT(1-corr*corr)*'1B. Gaussians'!H277)*SQRT(I$2))</f>
        <v>98.761631017256363</v>
      </c>
      <c r="J278" s="11">
        <f>I278*EXP((IR-div-0.5*vol_2*vol_2)*J$2+vol_2*(corr*'1A. Gaussians'!I277+SQRT(1-corr*corr)*'1B. Gaussians'!I277)*SQRT(J$2))</f>
        <v>88.167465585848817</v>
      </c>
      <c r="K278" s="11">
        <f>J278*EXP((IR-div-0.5*vol_2*vol_2)*K$2+vol_2*(corr*'1A. Gaussians'!J277+SQRT(1-corr*corr)*'1B. Gaussians'!J277)*SQRT(K$2))</f>
        <v>83.860077517932837</v>
      </c>
      <c r="L278" s="11">
        <f>K278*EXP((IR-div-0.5*vol_2*vol_2)*L$2+vol_2*(corr*'1A. Gaussians'!K277+SQRT(1-corr*corr)*'1B. Gaussians'!K277)*SQRT(L$2))</f>
        <v>76.321053993795232</v>
      </c>
      <c r="M278" s="11">
        <f>L278*EXP((IR-div-0.5*vol_2*vol_2)*M$2+vol_2*(corr*'1A. Gaussians'!L277+SQRT(1-corr*corr)*'1B. Gaussians'!L277)*SQRT(M$2))</f>
        <v>74.027431767230908</v>
      </c>
      <c r="N278" s="11">
        <f>M278*EXP((IR-div-0.5*vol_2*vol_2)*N$2+vol_2*(corr*'1A. Gaussians'!M277+SQRT(1-corr*corr)*'1B. Gaussians'!M277)*SQRT(N$2))</f>
        <v>71.644224771450013</v>
      </c>
      <c r="O278" s="11">
        <f>N278*EXP((IR-div-0.5*vol_2*vol_2)*O$2+vol_2*(corr*'1A. Gaussians'!N277+SQRT(1-corr*corr)*'1B. Gaussians'!N277)*SQRT(O$2))</f>
        <v>63.804503660763324</v>
      </c>
      <c r="P278" s="11">
        <f>O278*EXP((IR-div-0.5*vol_2*vol_2)*P$2+vol_2*(corr*'1A. Gaussians'!O277+SQRT(1-corr*corr)*'1B. Gaussians'!O277)*SQRT(P$2))</f>
        <v>68.784714296973291</v>
      </c>
      <c r="Q278" s="11">
        <f>P278*EXP((IR-div-0.5*vol_2*vol_2)*Q$2+vol_2*(corr*'1A. Gaussians'!P277+SQRT(1-corr*corr)*'1B. Gaussians'!P277)*SQRT(Q$2))</f>
        <v>63.416246063202294</v>
      </c>
      <c r="R278" s="11">
        <f>Q278*EXP((IR-div-0.5*vol_2*vol_2)*R$2+vol_2*(corr*'1A. Gaussians'!Q277+SQRT(1-corr*corr)*'1B. Gaussians'!Q277)*SQRT(R$2))</f>
        <v>63.999561125899618</v>
      </c>
      <c r="S278" s="11">
        <f>R278*EXP((IR-div-0.5*vol_2*vol_2)*S$2+vol_2*(corr*'1A. Gaussians'!R277+SQRT(1-corr*corr)*'1B. Gaussians'!R277)*SQRT(S$2))</f>
        <v>65.721671232612948</v>
      </c>
      <c r="T278" s="11">
        <f>S278*EXP((IR-div-0.5*vol_2*vol_2)*T$2+vol_2*(corr*'1A. Gaussians'!S277+SQRT(1-corr*corr)*'1B. Gaussians'!S277)*SQRT(T$2))</f>
        <v>62.311321318765074</v>
      </c>
      <c r="U278" s="11">
        <f>T278*EXP((IR-div-0.5*vol_2*vol_2)*U$2+vol_2*(corr*'1A. Gaussians'!T277+SQRT(1-corr*corr)*'1B. Gaussians'!T277)*SQRT(U$2))</f>
        <v>52.887033707123464</v>
      </c>
      <c r="V278" s="11">
        <f>U278*EXP((IR-div-0.5*vol_2*vol_2)*V$2+vol_2*(corr*'1A. Gaussians'!U277+SQRT(1-corr*corr)*'1B. Gaussians'!U277)*SQRT(V$2))</f>
        <v>55.546351503381914</v>
      </c>
      <c r="W278" s="12">
        <f>V278*EXP((IR-div-0.5*vol_2*vol_2)*W$2+vol_2*(corr*'1A. Gaussians'!V277+SQRT(1-corr*corr)*'1B. Gaussians'!V277)*SQRT(W$2))</f>
        <v>49.930374498677402</v>
      </c>
    </row>
    <row r="279" spans="2:23" x14ac:dyDescent="0.35">
      <c r="B279" s="9" t="s">
        <v>275</v>
      </c>
      <c r="C279" s="11">
        <f t="shared" si="5"/>
        <v>100</v>
      </c>
      <c r="D279" s="11">
        <f>C279*EXP((IR-div-0.5*vol_2*vol_2)*D$2+vol_2*(corr*'1A. Gaussians'!C278+SQRT(1-corr*corr)*'1B. Gaussians'!C278)*SQRT(D$2))</f>
        <v>106.95588322497484</v>
      </c>
      <c r="E279" s="11">
        <f>D279*EXP((IR-div-0.5*vol_2*vol_2)*E$2+vol_2*(corr*'1A. Gaussians'!D278+SQRT(1-corr*corr)*'1B. Gaussians'!D278)*SQRT(E$2))</f>
        <v>99.395377896547103</v>
      </c>
      <c r="F279" s="11">
        <f>E279*EXP((IR-div-0.5*vol_2*vol_2)*F$2+vol_2*(corr*'1A. Gaussians'!E278+SQRT(1-corr*corr)*'1B. Gaussians'!E278)*SQRT(F$2))</f>
        <v>101.17668074566434</v>
      </c>
      <c r="G279" s="11">
        <f>F279*EXP((IR-div-0.5*vol_2*vol_2)*G$2+vol_2*(corr*'1A. Gaussians'!F278+SQRT(1-corr*corr)*'1B. Gaussians'!F278)*SQRT(G$2))</f>
        <v>100.01263058473754</v>
      </c>
      <c r="H279" s="11">
        <f>G279*EXP((IR-div-0.5*vol_2*vol_2)*H$2+vol_2*(corr*'1A. Gaussians'!G278+SQRT(1-corr*corr)*'1B. Gaussians'!G278)*SQRT(H$2))</f>
        <v>110.24491591407194</v>
      </c>
      <c r="I279" s="11">
        <f>H279*EXP((IR-div-0.5*vol_2*vol_2)*I$2+vol_2*(corr*'1A. Gaussians'!H278+SQRT(1-corr*corr)*'1B. Gaussians'!H278)*SQRT(I$2))</f>
        <v>106.08156232354823</v>
      </c>
      <c r="J279" s="11">
        <f>I279*EXP((IR-div-0.5*vol_2*vol_2)*J$2+vol_2*(corr*'1A. Gaussians'!I278+SQRT(1-corr*corr)*'1B. Gaussians'!I278)*SQRT(J$2))</f>
        <v>106.67747963114351</v>
      </c>
      <c r="K279" s="11">
        <f>J279*EXP((IR-div-0.5*vol_2*vol_2)*K$2+vol_2*(corr*'1A. Gaussians'!J278+SQRT(1-corr*corr)*'1B. Gaussians'!J278)*SQRT(K$2))</f>
        <v>94.818977385829783</v>
      </c>
      <c r="L279" s="11">
        <f>K279*EXP((IR-div-0.5*vol_2*vol_2)*L$2+vol_2*(corr*'1A. Gaussians'!K278+SQRT(1-corr*corr)*'1B. Gaussians'!K278)*SQRT(L$2))</f>
        <v>111.30419531565785</v>
      </c>
      <c r="M279" s="11">
        <f>L279*EXP((IR-div-0.5*vol_2*vol_2)*M$2+vol_2*(corr*'1A. Gaussians'!L278+SQRT(1-corr*corr)*'1B. Gaussians'!L278)*SQRT(M$2))</f>
        <v>104.81681000753578</v>
      </c>
      <c r="N279" s="11">
        <f>M279*EXP((IR-div-0.5*vol_2*vol_2)*N$2+vol_2*(corr*'1A. Gaussians'!M278+SQRT(1-corr*corr)*'1B. Gaussians'!M278)*SQRT(N$2))</f>
        <v>108.59508157898102</v>
      </c>
      <c r="O279" s="11">
        <f>N279*EXP((IR-div-0.5*vol_2*vol_2)*O$2+vol_2*(corr*'1A. Gaussians'!N278+SQRT(1-corr*corr)*'1B. Gaussians'!N278)*SQRT(O$2))</f>
        <v>104.44731963737668</v>
      </c>
      <c r="P279" s="11">
        <f>O279*EXP((IR-div-0.5*vol_2*vol_2)*P$2+vol_2*(corr*'1A. Gaussians'!O278+SQRT(1-corr*corr)*'1B. Gaussians'!O278)*SQRT(P$2))</f>
        <v>109.64343682593069</v>
      </c>
      <c r="Q279" s="11">
        <f>P279*EXP((IR-div-0.5*vol_2*vol_2)*Q$2+vol_2*(corr*'1A. Gaussians'!P278+SQRT(1-corr*corr)*'1B. Gaussians'!P278)*SQRT(Q$2))</f>
        <v>133.70460071681219</v>
      </c>
      <c r="R279" s="11">
        <f>Q279*EXP((IR-div-0.5*vol_2*vol_2)*R$2+vol_2*(corr*'1A. Gaussians'!Q278+SQRT(1-corr*corr)*'1B. Gaussians'!Q278)*SQRT(R$2))</f>
        <v>142.16784747432763</v>
      </c>
      <c r="S279" s="11">
        <f>R279*EXP((IR-div-0.5*vol_2*vol_2)*S$2+vol_2*(corr*'1A. Gaussians'!R278+SQRT(1-corr*corr)*'1B. Gaussians'!R278)*SQRT(S$2))</f>
        <v>151.73664623683152</v>
      </c>
      <c r="T279" s="11">
        <f>S279*EXP((IR-div-0.5*vol_2*vol_2)*T$2+vol_2*(corr*'1A. Gaussians'!S278+SQRT(1-corr*corr)*'1B. Gaussians'!S278)*SQRT(T$2))</f>
        <v>145.34775989950577</v>
      </c>
      <c r="U279" s="11">
        <f>T279*EXP((IR-div-0.5*vol_2*vol_2)*U$2+vol_2*(corr*'1A. Gaussians'!T278+SQRT(1-corr*corr)*'1B. Gaussians'!T278)*SQRT(U$2))</f>
        <v>150.13186353367755</v>
      </c>
      <c r="V279" s="11">
        <f>U279*EXP((IR-div-0.5*vol_2*vol_2)*V$2+vol_2*(corr*'1A. Gaussians'!U278+SQRT(1-corr*corr)*'1B. Gaussians'!U278)*SQRT(V$2))</f>
        <v>135.38156422794475</v>
      </c>
      <c r="W279" s="12">
        <f>V279*EXP((IR-div-0.5*vol_2*vol_2)*W$2+vol_2*(corr*'1A. Gaussians'!V278+SQRT(1-corr*corr)*'1B. Gaussians'!V278)*SQRT(W$2))</f>
        <v>152.42758913762876</v>
      </c>
    </row>
    <row r="280" spans="2:23" x14ac:dyDescent="0.35">
      <c r="B280" s="9" t="s">
        <v>276</v>
      </c>
      <c r="C280" s="11">
        <f t="shared" si="5"/>
        <v>100</v>
      </c>
      <c r="D280" s="11">
        <f>C280*EXP((IR-div-0.5*vol_2*vol_2)*D$2+vol_2*(corr*'1A. Gaussians'!C279+SQRT(1-corr*corr)*'1B. Gaussians'!C279)*SQRT(D$2))</f>
        <v>99.836984052294596</v>
      </c>
      <c r="E280" s="11">
        <f>D280*EXP((IR-div-0.5*vol_2*vol_2)*E$2+vol_2*(corr*'1A. Gaussians'!D279+SQRT(1-corr*corr)*'1B. Gaussians'!D279)*SQRT(E$2))</f>
        <v>93.507934874172463</v>
      </c>
      <c r="F280" s="11">
        <f>E280*EXP((IR-div-0.5*vol_2*vol_2)*F$2+vol_2*(corr*'1A. Gaussians'!E279+SQRT(1-corr*corr)*'1B. Gaussians'!E279)*SQRT(F$2))</f>
        <v>89.5578451478913</v>
      </c>
      <c r="G280" s="11">
        <f>F280*EXP((IR-div-0.5*vol_2*vol_2)*G$2+vol_2*(corr*'1A. Gaussians'!F279+SQRT(1-corr*corr)*'1B. Gaussians'!F279)*SQRT(G$2))</f>
        <v>87.625837512387122</v>
      </c>
      <c r="H280" s="11">
        <f>G280*EXP((IR-div-0.5*vol_2*vol_2)*H$2+vol_2*(corr*'1A. Gaussians'!G279+SQRT(1-corr*corr)*'1B. Gaussians'!G279)*SQRT(H$2))</f>
        <v>93.588127919081415</v>
      </c>
      <c r="I280" s="11">
        <f>H280*EXP((IR-div-0.5*vol_2*vol_2)*I$2+vol_2*(corr*'1A. Gaussians'!H279+SQRT(1-corr*corr)*'1B. Gaussians'!H279)*SQRT(I$2))</f>
        <v>88.218510622768775</v>
      </c>
      <c r="J280" s="11">
        <f>I280*EXP((IR-div-0.5*vol_2*vol_2)*J$2+vol_2*(corr*'1A. Gaussians'!I279+SQRT(1-corr*corr)*'1B. Gaussians'!I279)*SQRT(J$2))</f>
        <v>81.352202387453787</v>
      </c>
      <c r="K280" s="11">
        <f>J280*EXP((IR-div-0.5*vol_2*vol_2)*K$2+vol_2*(corr*'1A. Gaussians'!J279+SQRT(1-corr*corr)*'1B. Gaussians'!J279)*SQRT(K$2))</f>
        <v>81.457050162326667</v>
      </c>
      <c r="L280" s="11">
        <f>K280*EXP((IR-div-0.5*vol_2*vol_2)*L$2+vol_2*(corr*'1A. Gaussians'!K279+SQRT(1-corr*corr)*'1B. Gaussians'!K279)*SQRT(L$2))</f>
        <v>92.87375791463181</v>
      </c>
      <c r="M280" s="11">
        <f>L280*EXP((IR-div-0.5*vol_2*vol_2)*M$2+vol_2*(corr*'1A. Gaussians'!L279+SQRT(1-corr*corr)*'1B. Gaussians'!L279)*SQRT(M$2))</f>
        <v>94.339436372315618</v>
      </c>
      <c r="N280" s="11">
        <f>M280*EXP((IR-div-0.5*vol_2*vol_2)*N$2+vol_2*(corr*'1A. Gaussians'!M279+SQRT(1-corr*corr)*'1B. Gaussians'!M279)*SQRT(N$2))</f>
        <v>96.496694501509509</v>
      </c>
      <c r="O280" s="11">
        <f>N280*EXP((IR-div-0.5*vol_2*vol_2)*O$2+vol_2*(corr*'1A. Gaussians'!N279+SQRT(1-corr*corr)*'1B. Gaussians'!N279)*SQRT(O$2))</f>
        <v>96.861885709368153</v>
      </c>
      <c r="P280" s="11">
        <f>O280*EXP((IR-div-0.5*vol_2*vol_2)*P$2+vol_2*(corr*'1A. Gaussians'!O279+SQRT(1-corr*corr)*'1B. Gaussians'!O279)*SQRT(P$2))</f>
        <v>97.293054178024562</v>
      </c>
      <c r="Q280" s="11">
        <f>P280*EXP((IR-div-0.5*vol_2*vol_2)*Q$2+vol_2*(corr*'1A. Gaussians'!P279+SQRT(1-corr*corr)*'1B. Gaussians'!P279)*SQRT(Q$2))</f>
        <v>97.549206040888251</v>
      </c>
      <c r="R280" s="11">
        <f>Q280*EXP((IR-div-0.5*vol_2*vol_2)*R$2+vol_2*(corr*'1A. Gaussians'!Q279+SQRT(1-corr*corr)*'1B. Gaussians'!Q279)*SQRT(R$2))</f>
        <v>98.514714689882254</v>
      </c>
      <c r="S280" s="11">
        <f>R280*EXP((IR-div-0.5*vol_2*vol_2)*S$2+vol_2*(corr*'1A. Gaussians'!R279+SQRT(1-corr*corr)*'1B. Gaussians'!R279)*SQRT(S$2))</f>
        <v>99.549096454017445</v>
      </c>
      <c r="T280" s="11">
        <f>S280*EXP((IR-div-0.5*vol_2*vol_2)*T$2+vol_2*(corr*'1A. Gaussians'!S279+SQRT(1-corr*corr)*'1B. Gaussians'!S279)*SQRT(T$2))</f>
        <v>93.659379155454545</v>
      </c>
      <c r="U280" s="11">
        <f>T280*EXP((IR-div-0.5*vol_2*vol_2)*U$2+vol_2*(corr*'1A. Gaussians'!T279+SQRT(1-corr*corr)*'1B. Gaussians'!T279)*SQRT(U$2))</f>
        <v>95.208283364615582</v>
      </c>
      <c r="V280" s="11">
        <f>U280*EXP((IR-div-0.5*vol_2*vol_2)*V$2+vol_2*(corr*'1A. Gaussians'!U279+SQRT(1-corr*corr)*'1B. Gaussians'!U279)*SQRT(V$2))</f>
        <v>81.54740933737628</v>
      </c>
      <c r="W280" s="12">
        <f>V280*EXP((IR-div-0.5*vol_2*vol_2)*W$2+vol_2*(corr*'1A. Gaussians'!V279+SQRT(1-corr*corr)*'1B. Gaussians'!V279)*SQRT(W$2))</f>
        <v>82.257181272799102</v>
      </c>
    </row>
    <row r="281" spans="2:23" x14ac:dyDescent="0.35">
      <c r="B281" s="9" t="s">
        <v>277</v>
      </c>
      <c r="C281" s="11">
        <f t="shared" si="5"/>
        <v>100</v>
      </c>
      <c r="D281" s="11">
        <f>C281*EXP((IR-div-0.5*vol_2*vol_2)*D$2+vol_2*(corr*'1A. Gaussians'!C280+SQRT(1-corr*corr)*'1B. Gaussians'!C280)*SQRT(D$2))</f>
        <v>95.14213394367691</v>
      </c>
      <c r="E281" s="11">
        <f>D281*EXP((IR-div-0.5*vol_2*vol_2)*E$2+vol_2*(corr*'1A. Gaussians'!D280+SQRT(1-corr*corr)*'1B. Gaussians'!D280)*SQRT(E$2))</f>
        <v>80.480138486544746</v>
      </c>
      <c r="F281" s="11">
        <f>E281*EXP((IR-div-0.5*vol_2*vol_2)*F$2+vol_2*(corr*'1A. Gaussians'!E280+SQRT(1-corr*corr)*'1B. Gaussians'!E280)*SQRT(F$2))</f>
        <v>77.673602140738879</v>
      </c>
      <c r="G281" s="11">
        <f>F281*EXP((IR-div-0.5*vol_2*vol_2)*G$2+vol_2*(corr*'1A. Gaussians'!F280+SQRT(1-corr*corr)*'1B. Gaussians'!F280)*SQRT(G$2))</f>
        <v>86.560714079825075</v>
      </c>
      <c r="H281" s="11">
        <f>G281*EXP((IR-div-0.5*vol_2*vol_2)*H$2+vol_2*(corr*'1A. Gaussians'!G280+SQRT(1-corr*corr)*'1B. Gaussians'!G280)*SQRT(H$2))</f>
        <v>93.533508688208684</v>
      </c>
      <c r="I281" s="11">
        <f>H281*EXP((IR-div-0.5*vol_2*vol_2)*I$2+vol_2*(corr*'1A. Gaussians'!H280+SQRT(1-corr*corr)*'1B. Gaussians'!H280)*SQRT(I$2))</f>
        <v>83.250034620962651</v>
      </c>
      <c r="J281" s="11">
        <f>I281*EXP((IR-div-0.5*vol_2*vol_2)*J$2+vol_2*(corr*'1A. Gaussians'!I280+SQRT(1-corr*corr)*'1B. Gaussians'!I280)*SQRT(J$2))</f>
        <v>88.201667698703233</v>
      </c>
      <c r="K281" s="11">
        <f>J281*EXP((IR-div-0.5*vol_2*vol_2)*K$2+vol_2*(corr*'1A. Gaussians'!J280+SQRT(1-corr*corr)*'1B. Gaussians'!J280)*SQRT(K$2))</f>
        <v>91.308878406211321</v>
      </c>
      <c r="L281" s="11">
        <f>K281*EXP((IR-div-0.5*vol_2*vol_2)*L$2+vol_2*(corr*'1A. Gaussians'!K280+SQRT(1-corr*corr)*'1B. Gaussians'!K280)*SQRT(L$2))</f>
        <v>93.791639978877299</v>
      </c>
      <c r="M281" s="11">
        <f>L281*EXP((IR-div-0.5*vol_2*vol_2)*M$2+vol_2*(corr*'1A. Gaussians'!L280+SQRT(1-corr*corr)*'1B. Gaussians'!L280)*SQRT(M$2))</f>
        <v>93.149951462317162</v>
      </c>
      <c r="N281" s="11">
        <f>M281*EXP((IR-div-0.5*vol_2*vol_2)*N$2+vol_2*(corr*'1A. Gaussians'!M280+SQRT(1-corr*corr)*'1B. Gaussians'!M280)*SQRT(N$2))</f>
        <v>97.96357263183009</v>
      </c>
      <c r="O281" s="11">
        <f>N281*EXP((IR-div-0.5*vol_2*vol_2)*O$2+vol_2*(corr*'1A. Gaussians'!N280+SQRT(1-corr*corr)*'1B. Gaussians'!N280)*SQRT(O$2))</f>
        <v>85.354020821007936</v>
      </c>
      <c r="P281" s="11">
        <f>O281*EXP((IR-div-0.5*vol_2*vol_2)*P$2+vol_2*(corr*'1A. Gaussians'!O280+SQRT(1-corr*corr)*'1B. Gaussians'!O280)*SQRT(P$2))</f>
        <v>95.524850811710095</v>
      </c>
      <c r="Q281" s="11">
        <f>P281*EXP((IR-div-0.5*vol_2*vol_2)*Q$2+vol_2*(corr*'1A. Gaussians'!P280+SQRT(1-corr*corr)*'1B. Gaussians'!P280)*SQRT(Q$2))</f>
        <v>92.619568387637955</v>
      </c>
      <c r="R281" s="11">
        <f>Q281*EXP((IR-div-0.5*vol_2*vol_2)*R$2+vol_2*(corr*'1A. Gaussians'!Q280+SQRT(1-corr*corr)*'1B. Gaussians'!Q280)*SQRT(R$2))</f>
        <v>85.478851068269094</v>
      </c>
      <c r="S281" s="11">
        <f>R281*EXP((IR-div-0.5*vol_2*vol_2)*S$2+vol_2*(corr*'1A. Gaussians'!R280+SQRT(1-corr*corr)*'1B. Gaussians'!R280)*SQRT(S$2))</f>
        <v>87.992502013749316</v>
      </c>
      <c r="T281" s="11">
        <f>S281*EXP((IR-div-0.5*vol_2*vol_2)*T$2+vol_2*(corr*'1A. Gaussians'!S280+SQRT(1-corr*corr)*'1B. Gaussians'!S280)*SQRT(T$2))</f>
        <v>83.264799283635483</v>
      </c>
      <c r="U281" s="11">
        <f>T281*EXP((IR-div-0.5*vol_2*vol_2)*U$2+vol_2*(corr*'1A. Gaussians'!T280+SQRT(1-corr*corr)*'1B. Gaussians'!T280)*SQRT(U$2))</f>
        <v>79.49200057086243</v>
      </c>
      <c r="V281" s="11">
        <f>U281*EXP((IR-div-0.5*vol_2*vol_2)*V$2+vol_2*(corr*'1A. Gaussians'!U280+SQRT(1-corr*corr)*'1B. Gaussians'!U280)*SQRT(V$2))</f>
        <v>86.04045609407649</v>
      </c>
      <c r="W281" s="12">
        <f>V281*EXP((IR-div-0.5*vol_2*vol_2)*W$2+vol_2*(corr*'1A. Gaussians'!V280+SQRT(1-corr*corr)*'1B. Gaussians'!V280)*SQRT(W$2))</f>
        <v>92.066256036454149</v>
      </c>
    </row>
    <row r="282" spans="2:23" x14ac:dyDescent="0.35">
      <c r="B282" s="9" t="s">
        <v>278</v>
      </c>
      <c r="C282" s="11">
        <f t="shared" si="5"/>
        <v>100</v>
      </c>
      <c r="D282" s="11">
        <f>C282*EXP((IR-div-0.5*vol_2*vol_2)*D$2+vol_2*(corr*'1A. Gaussians'!C281+SQRT(1-corr*corr)*'1B. Gaussians'!C281)*SQRT(D$2))</f>
        <v>103.92547871915858</v>
      </c>
      <c r="E282" s="11">
        <f>D282*EXP((IR-div-0.5*vol_2*vol_2)*E$2+vol_2*(corr*'1A. Gaussians'!D281+SQRT(1-corr*corr)*'1B. Gaussians'!D281)*SQRT(E$2))</f>
        <v>91.194584672272157</v>
      </c>
      <c r="F282" s="11">
        <f>E282*EXP((IR-div-0.5*vol_2*vol_2)*F$2+vol_2*(corr*'1A. Gaussians'!E281+SQRT(1-corr*corr)*'1B. Gaussians'!E281)*SQRT(F$2))</f>
        <v>87.454408270114058</v>
      </c>
      <c r="G282" s="11">
        <f>F282*EXP((IR-div-0.5*vol_2*vol_2)*G$2+vol_2*(corr*'1A. Gaussians'!F281+SQRT(1-corr*corr)*'1B. Gaussians'!F281)*SQRT(G$2))</f>
        <v>94.71200783904024</v>
      </c>
      <c r="H282" s="11">
        <f>G282*EXP((IR-div-0.5*vol_2*vol_2)*H$2+vol_2*(corr*'1A. Gaussians'!G281+SQRT(1-corr*corr)*'1B. Gaussians'!G281)*SQRT(H$2))</f>
        <v>81.560002326257631</v>
      </c>
      <c r="I282" s="11">
        <f>H282*EXP((IR-div-0.5*vol_2*vol_2)*I$2+vol_2*(corr*'1A. Gaussians'!H281+SQRT(1-corr*corr)*'1B. Gaussians'!H281)*SQRT(I$2))</f>
        <v>88.402247652941995</v>
      </c>
      <c r="J282" s="11">
        <f>I282*EXP((IR-div-0.5*vol_2*vol_2)*J$2+vol_2*(corr*'1A. Gaussians'!I281+SQRT(1-corr*corr)*'1B. Gaussians'!I281)*SQRT(J$2))</f>
        <v>91.997839748986351</v>
      </c>
      <c r="K282" s="11">
        <f>J282*EXP((IR-div-0.5*vol_2*vol_2)*K$2+vol_2*(corr*'1A. Gaussians'!J281+SQRT(1-corr*corr)*'1B. Gaussians'!J281)*SQRT(K$2))</f>
        <v>104.86634545168316</v>
      </c>
      <c r="L282" s="11">
        <f>K282*EXP((IR-div-0.5*vol_2*vol_2)*L$2+vol_2*(corr*'1A. Gaussians'!K281+SQRT(1-corr*corr)*'1B. Gaussians'!K281)*SQRT(L$2))</f>
        <v>95.808957723767122</v>
      </c>
      <c r="M282" s="11">
        <f>L282*EXP((IR-div-0.5*vol_2*vol_2)*M$2+vol_2*(corr*'1A. Gaussians'!L281+SQRT(1-corr*corr)*'1B. Gaussians'!L281)*SQRT(M$2))</f>
        <v>107.48050911829607</v>
      </c>
      <c r="N282" s="11">
        <f>M282*EXP((IR-div-0.5*vol_2*vol_2)*N$2+vol_2*(corr*'1A. Gaussians'!M281+SQRT(1-corr*corr)*'1B. Gaussians'!M281)*SQRT(N$2))</f>
        <v>129.42017527158796</v>
      </c>
      <c r="O282" s="11">
        <f>N282*EXP((IR-div-0.5*vol_2*vol_2)*O$2+vol_2*(corr*'1A. Gaussians'!N281+SQRT(1-corr*corr)*'1B. Gaussians'!N281)*SQRT(O$2))</f>
        <v>124.54349246308585</v>
      </c>
      <c r="P282" s="11">
        <f>O282*EXP((IR-div-0.5*vol_2*vol_2)*P$2+vol_2*(corr*'1A. Gaussians'!O281+SQRT(1-corr*corr)*'1B. Gaussians'!O281)*SQRT(P$2))</f>
        <v>121.57890506695111</v>
      </c>
      <c r="Q282" s="11">
        <f>P282*EXP((IR-div-0.5*vol_2*vol_2)*Q$2+vol_2*(corr*'1A. Gaussians'!P281+SQRT(1-corr*corr)*'1B. Gaussians'!P281)*SQRT(Q$2))</f>
        <v>118.3167468041829</v>
      </c>
      <c r="R282" s="11">
        <f>Q282*EXP((IR-div-0.5*vol_2*vol_2)*R$2+vol_2*(corr*'1A. Gaussians'!Q281+SQRT(1-corr*corr)*'1B. Gaussians'!Q281)*SQRT(R$2))</f>
        <v>115.29634488896578</v>
      </c>
      <c r="S282" s="11">
        <f>R282*EXP((IR-div-0.5*vol_2*vol_2)*S$2+vol_2*(corr*'1A. Gaussians'!R281+SQRT(1-corr*corr)*'1B. Gaussians'!R281)*SQRT(S$2))</f>
        <v>106.11687725416668</v>
      </c>
      <c r="T282" s="11">
        <f>S282*EXP((IR-div-0.5*vol_2*vol_2)*T$2+vol_2*(corr*'1A. Gaussians'!S281+SQRT(1-corr*corr)*'1B. Gaussians'!S281)*SQRT(T$2))</f>
        <v>115.51244071560846</v>
      </c>
      <c r="U282" s="11">
        <f>T282*EXP((IR-div-0.5*vol_2*vol_2)*U$2+vol_2*(corr*'1A. Gaussians'!T281+SQRT(1-corr*corr)*'1B. Gaussians'!T281)*SQRT(U$2))</f>
        <v>102.54396779293616</v>
      </c>
      <c r="V282" s="11">
        <f>U282*EXP((IR-div-0.5*vol_2*vol_2)*V$2+vol_2*(corr*'1A. Gaussians'!U281+SQRT(1-corr*corr)*'1B. Gaussians'!U281)*SQRT(V$2))</f>
        <v>90.050119327466803</v>
      </c>
      <c r="W282" s="12">
        <f>V282*EXP((IR-div-0.5*vol_2*vol_2)*W$2+vol_2*(corr*'1A. Gaussians'!V281+SQRT(1-corr*corr)*'1B. Gaussians'!V281)*SQRT(W$2))</f>
        <v>90.772284637900086</v>
      </c>
    </row>
    <row r="283" spans="2:23" x14ac:dyDescent="0.35">
      <c r="B283" s="9" t="s">
        <v>279</v>
      </c>
      <c r="C283" s="11">
        <f t="shared" si="5"/>
        <v>100</v>
      </c>
      <c r="D283" s="11">
        <f>C283*EXP((IR-div-0.5*vol_2*vol_2)*D$2+vol_2*(corr*'1A. Gaussians'!C282+SQRT(1-corr*corr)*'1B. Gaussians'!C282)*SQRT(D$2))</f>
        <v>100.35425283949498</v>
      </c>
      <c r="E283" s="11">
        <f>D283*EXP((IR-div-0.5*vol_2*vol_2)*E$2+vol_2*(corr*'1A. Gaussians'!D282+SQRT(1-corr*corr)*'1B. Gaussians'!D282)*SQRT(E$2))</f>
        <v>106.23077739920788</v>
      </c>
      <c r="F283" s="11">
        <f>E283*EXP((IR-div-0.5*vol_2*vol_2)*F$2+vol_2*(corr*'1A. Gaussians'!E282+SQRT(1-corr*corr)*'1B. Gaussians'!E282)*SQRT(F$2))</f>
        <v>104.64240626675806</v>
      </c>
      <c r="G283" s="11">
        <f>F283*EXP((IR-div-0.5*vol_2*vol_2)*G$2+vol_2*(corr*'1A. Gaussians'!F282+SQRT(1-corr*corr)*'1B. Gaussians'!F282)*SQRT(G$2))</f>
        <v>104.57875813303657</v>
      </c>
      <c r="H283" s="11">
        <f>G283*EXP((IR-div-0.5*vol_2*vol_2)*H$2+vol_2*(corr*'1A. Gaussians'!G282+SQRT(1-corr*corr)*'1B. Gaussians'!G282)*SQRT(H$2))</f>
        <v>124.17626359243566</v>
      </c>
      <c r="I283" s="11">
        <f>H283*EXP((IR-div-0.5*vol_2*vol_2)*I$2+vol_2*(corr*'1A. Gaussians'!H282+SQRT(1-corr*corr)*'1B. Gaussians'!H282)*SQRT(I$2))</f>
        <v>137.34642649906209</v>
      </c>
      <c r="J283" s="11">
        <f>I283*EXP((IR-div-0.5*vol_2*vol_2)*J$2+vol_2*(corr*'1A. Gaussians'!I282+SQRT(1-corr*corr)*'1B. Gaussians'!I282)*SQRT(J$2))</f>
        <v>125.11310506798728</v>
      </c>
      <c r="K283" s="11">
        <f>J283*EXP((IR-div-0.5*vol_2*vol_2)*K$2+vol_2*(corr*'1A. Gaussians'!J282+SQRT(1-corr*corr)*'1B. Gaussians'!J282)*SQRT(K$2))</f>
        <v>124.70655436460652</v>
      </c>
      <c r="L283" s="11">
        <f>K283*EXP((IR-div-0.5*vol_2*vol_2)*L$2+vol_2*(corr*'1A. Gaussians'!K282+SQRT(1-corr*corr)*'1B. Gaussians'!K282)*SQRT(L$2))</f>
        <v>111.54435498281266</v>
      </c>
      <c r="M283" s="11">
        <f>L283*EXP((IR-div-0.5*vol_2*vol_2)*M$2+vol_2*(corr*'1A. Gaussians'!L282+SQRT(1-corr*corr)*'1B. Gaussians'!L282)*SQRT(M$2))</f>
        <v>94.956892715685896</v>
      </c>
      <c r="N283" s="11">
        <f>M283*EXP((IR-div-0.5*vol_2*vol_2)*N$2+vol_2*(corr*'1A. Gaussians'!M282+SQRT(1-corr*corr)*'1B. Gaussians'!M282)*SQRT(N$2))</f>
        <v>90.268953366791735</v>
      </c>
      <c r="O283" s="11">
        <f>N283*EXP((IR-div-0.5*vol_2*vol_2)*O$2+vol_2*(corr*'1A. Gaussians'!N282+SQRT(1-corr*corr)*'1B. Gaussians'!N282)*SQRT(O$2))</f>
        <v>90.948157047789778</v>
      </c>
      <c r="P283" s="11">
        <f>O283*EXP((IR-div-0.5*vol_2*vol_2)*P$2+vol_2*(corr*'1A. Gaussians'!O282+SQRT(1-corr*corr)*'1B. Gaussians'!O282)*SQRT(P$2))</f>
        <v>101.14958593122861</v>
      </c>
      <c r="Q283" s="11">
        <f>P283*EXP((IR-div-0.5*vol_2*vol_2)*Q$2+vol_2*(corr*'1A. Gaussians'!P282+SQRT(1-corr*corr)*'1B. Gaussians'!P282)*SQRT(Q$2))</f>
        <v>100.76040526266172</v>
      </c>
      <c r="R283" s="11">
        <f>Q283*EXP((IR-div-0.5*vol_2*vol_2)*R$2+vol_2*(corr*'1A. Gaussians'!Q282+SQRT(1-corr*corr)*'1B. Gaussians'!Q282)*SQRT(R$2))</f>
        <v>86.468434390932288</v>
      </c>
      <c r="S283" s="11">
        <f>R283*EXP((IR-div-0.5*vol_2*vol_2)*S$2+vol_2*(corr*'1A. Gaussians'!R282+SQRT(1-corr*corr)*'1B. Gaussians'!R282)*SQRT(S$2))</f>
        <v>74.743068452098399</v>
      </c>
      <c r="T283" s="11">
        <f>S283*EXP((IR-div-0.5*vol_2*vol_2)*T$2+vol_2*(corr*'1A. Gaussians'!S282+SQRT(1-corr*corr)*'1B. Gaussians'!S282)*SQRT(T$2))</f>
        <v>80.084068870906862</v>
      </c>
      <c r="U283" s="11">
        <f>T283*EXP((IR-div-0.5*vol_2*vol_2)*U$2+vol_2*(corr*'1A. Gaussians'!T282+SQRT(1-corr*corr)*'1B. Gaussians'!T282)*SQRT(U$2))</f>
        <v>82.738975986188763</v>
      </c>
      <c r="V283" s="11">
        <f>U283*EXP((IR-div-0.5*vol_2*vol_2)*V$2+vol_2*(corr*'1A. Gaussians'!U282+SQRT(1-corr*corr)*'1B. Gaussians'!U282)*SQRT(V$2))</f>
        <v>75.420587770105939</v>
      </c>
      <c r="W283" s="12">
        <f>V283*EXP((IR-div-0.5*vol_2*vol_2)*W$2+vol_2*(corr*'1A. Gaussians'!V282+SQRT(1-corr*corr)*'1B. Gaussians'!V282)*SQRT(W$2))</f>
        <v>76.129526736157317</v>
      </c>
    </row>
    <row r="284" spans="2:23" x14ac:dyDescent="0.35">
      <c r="B284" s="9" t="s">
        <v>280</v>
      </c>
      <c r="C284" s="11">
        <f t="shared" si="5"/>
        <v>100</v>
      </c>
      <c r="D284" s="11">
        <f>C284*EXP((IR-div-0.5*vol_2*vol_2)*D$2+vol_2*(corr*'1A. Gaussians'!C283+SQRT(1-corr*corr)*'1B. Gaussians'!C283)*SQRT(D$2))</f>
        <v>97.387614525496446</v>
      </c>
      <c r="E284" s="11">
        <f>D284*EXP((IR-div-0.5*vol_2*vol_2)*E$2+vol_2*(corr*'1A. Gaussians'!D283+SQRT(1-corr*corr)*'1B. Gaussians'!D283)*SQRT(E$2))</f>
        <v>102.47183176621155</v>
      </c>
      <c r="F284" s="11">
        <f>E284*EXP((IR-div-0.5*vol_2*vol_2)*F$2+vol_2*(corr*'1A. Gaussians'!E283+SQRT(1-corr*corr)*'1B. Gaussians'!E283)*SQRT(F$2))</f>
        <v>87.481208494880306</v>
      </c>
      <c r="G284" s="11">
        <f>F284*EXP((IR-div-0.5*vol_2*vol_2)*G$2+vol_2*(corr*'1A. Gaussians'!F283+SQRT(1-corr*corr)*'1B. Gaussians'!F283)*SQRT(G$2))</f>
        <v>74.485870951588595</v>
      </c>
      <c r="H284" s="11">
        <f>G284*EXP((IR-div-0.5*vol_2*vol_2)*H$2+vol_2*(corr*'1A. Gaussians'!G283+SQRT(1-corr*corr)*'1B. Gaussians'!G283)*SQRT(H$2))</f>
        <v>69.738662049579673</v>
      </c>
      <c r="I284" s="11">
        <f>H284*EXP((IR-div-0.5*vol_2*vol_2)*I$2+vol_2*(corr*'1A. Gaussians'!H283+SQRT(1-corr*corr)*'1B. Gaussians'!H283)*SQRT(I$2))</f>
        <v>55.64713242806264</v>
      </c>
      <c r="J284" s="11">
        <f>I284*EXP((IR-div-0.5*vol_2*vol_2)*J$2+vol_2*(corr*'1A. Gaussians'!I283+SQRT(1-corr*corr)*'1B. Gaussians'!I283)*SQRT(J$2))</f>
        <v>51.00403250283437</v>
      </c>
      <c r="K284" s="11">
        <f>J284*EXP((IR-div-0.5*vol_2*vol_2)*K$2+vol_2*(corr*'1A. Gaussians'!J283+SQRT(1-corr*corr)*'1B. Gaussians'!J283)*SQRT(K$2))</f>
        <v>50.679368856799066</v>
      </c>
      <c r="L284" s="11">
        <f>K284*EXP((IR-div-0.5*vol_2*vol_2)*L$2+vol_2*(corr*'1A. Gaussians'!K283+SQRT(1-corr*corr)*'1B. Gaussians'!K283)*SQRT(L$2))</f>
        <v>48.009510589326482</v>
      </c>
      <c r="M284" s="11">
        <f>L284*EXP((IR-div-0.5*vol_2*vol_2)*M$2+vol_2*(corr*'1A. Gaussians'!L283+SQRT(1-corr*corr)*'1B. Gaussians'!L283)*SQRT(M$2))</f>
        <v>38.371929114162668</v>
      </c>
      <c r="N284" s="11">
        <f>M284*EXP((IR-div-0.5*vol_2*vol_2)*N$2+vol_2*(corr*'1A. Gaussians'!M283+SQRT(1-corr*corr)*'1B. Gaussians'!M283)*SQRT(N$2))</f>
        <v>34.657820517157056</v>
      </c>
      <c r="O284" s="11">
        <f>N284*EXP((IR-div-0.5*vol_2*vol_2)*O$2+vol_2*(corr*'1A. Gaussians'!N283+SQRT(1-corr*corr)*'1B. Gaussians'!N283)*SQRT(O$2))</f>
        <v>33.379458831454741</v>
      </c>
      <c r="P284" s="11">
        <f>O284*EXP((IR-div-0.5*vol_2*vol_2)*P$2+vol_2*(corr*'1A. Gaussians'!O283+SQRT(1-corr*corr)*'1B. Gaussians'!O283)*SQRT(P$2))</f>
        <v>43.707621371607992</v>
      </c>
      <c r="Q284" s="11">
        <f>P284*EXP((IR-div-0.5*vol_2*vol_2)*Q$2+vol_2*(corr*'1A. Gaussians'!P283+SQRT(1-corr*corr)*'1B. Gaussians'!P283)*SQRT(Q$2))</f>
        <v>47.44924856053769</v>
      </c>
      <c r="R284" s="11">
        <f>Q284*EXP((IR-div-0.5*vol_2*vol_2)*R$2+vol_2*(corr*'1A. Gaussians'!Q283+SQRT(1-corr*corr)*'1B. Gaussians'!Q283)*SQRT(R$2))</f>
        <v>44.824359321895926</v>
      </c>
      <c r="S284" s="11">
        <f>R284*EXP((IR-div-0.5*vol_2*vol_2)*S$2+vol_2*(corr*'1A. Gaussians'!R283+SQRT(1-corr*corr)*'1B. Gaussians'!R283)*SQRT(S$2))</f>
        <v>44.958743075396171</v>
      </c>
      <c r="T284" s="11">
        <f>S284*EXP((IR-div-0.5*vol_2*vol_2)*T$2+vol_2*(corr*'1A. Gaussians'!S283+SQRT(1-corr*corr)*'1B. Gaussians'!S283)*SQRT(T$2))</f>
        <v>49.586262834252828</v>
      </c>
      <c r="U284" s="11">
        <f>T284*EXP((IR-div-0.5*vol_2*vol_2)*U$2+vol_2*(corr*'1A. Gaussians'!T283+SQRT(1-corr*corr)*'1B. Gaussians'!T283)*SQRT(U$2))</f>
        <v>54.975900765721676</v>
      </c>
      <c r="V284" s="11">
        <f>U284*EXP((IR-div-0.5*vol_2*vol_2)*V$2+vol_2*(corr*'1A. Gaussians'!U283+SQRT(1-corr*corr)*'1B. Gaussians'!U283)*SQRT(V$2))</f>
        <v>56.335057544590533</v>
      </c>
      <c r="W284" s="12">
        <f>V284*EXP((IR-div-0.5*vol_2*vol_2)*W$2+vol_2*(corr*'1A. Gaussians'!V283+SQRT(1-corr*corr)*'1B. Gaussians'!V283)*SQRT(W$2))</f>
        <v>53.986846650111708</v>
      </c>
    </row>
    <row r="285" spans="2:23" x14ac:dyDescent="0.35">
      <c r="B285" s="9" t="s">
        <v>281</v>
      </c>
      <c r="C285" s="11">
        <f t="shared" si="5"/>
        <v>100</v>
      </c>
      <c r="D285" s="11">
        <f>C285*EXP((IR-div-0.5*vol_2*vol_2)*D$2+vol_2*(corr*'1A. Gaussians'!C284+SQRT(1-corr*corr)*'1B. Gaussians'!C284)*SQRT(D$2))</f>
        <v>92.635134242687286</v>
      </c>
      <c r="E285" s="11">
        <f>D285*EXP((IR-div-0.5*vol_2*vol_2)*E$2+vol_2*(corr*'1A. Gaussians'!D284+SQRT(1-corr*corr)*'1B. Gaussians'!D284)*SQRT(E$2))</f>
        <v>94.70853247046665</v>
      </c>
      <c r="F285" s="11">
        <f>E285*EXP((IR-div-0.5*vol_2*vol_2)*F$2+vol_2*(corr*'1A. Gaussians'!E284+SQRT(1-corr*corr)*'1B. Gaussians'!E284)*SQRT(F$2))</f>
        <v>89.766026636899497</v>
      </c>
      <c r="G285" s="11">
        <f>F285*EXP((IR-div-0.5*vol_2*vol_2)*G$2+vol_2*(corr*'1A. Gaussians'!F284+SQRT(1-corr*corr)*'1B. Gaussians'!F284)*SQRT(G$2))</f>
        <v>67.720542417411949</v>
      </c>
      <c r="H285" s="11">
        <f>G285*EXP((IR-div-0.5*vol_2*vol_2)*H$2+vol_2*(corr*'1A. Gaussians'!G284+SQRT(1-corr*corr)*'1B. Gaussians'!G284)*SQRT(H$2))</f>
        <v>66.967790840619543</v>
      </c>
      <c r="I285" s="11">
        <f>H285*EXP((IR-div-0.5*vol_2*vol_2)*I$2+vol_2*(corr*'1A. Gaussians'!H284+SQRT(1-corr*corr)*'1B. Gaussians'!H284)*SQRT(I$2))</f>
        <v>60.407448275468546</v>
      </c>
      <c r="J285" s="11">
        <f>I285*EXP((IR-div-0.5*vol_2*vol_2)*J$2+vol_2*(corr*'1A. Gaussians'!I284+SQRT(1-corr*corr)*'1B. Gaussians'!I284)*SQRT(J$2))</f>
        <v>55.632774657321377</v>
      </c>
      <c r="K285" s="11">
        <f>J285*EXP((IR-div-0.5*vol_2*vol_2)*K$2+vol_2*(corr*'1A. Gaussians'!J284+SQRT(1-corr*corr)*'1B. Gaussians'!J284)*SQRT(K$2))</f>
        <v>55.308630800949167</v>
      </c>
      <c r="L285" s="11">
        <f>K285*EXP((IR-div-0.5*vol_2*vol_2)*L$2+vol_2*(corr*'1A. Gaussians'!K284+SQRT(1-corr*corr)*'1B. Gaussians'!K284)*SQRT(L$2))</f>
        <v>50.523492436382412</v>
      </c>
      <c r="M285" s="11">
        <f>L285*EXP((IR-div-0.5*vol_2*vol_2)*M$2+vol_2*(corr*'1A. Gaussians'!L284+SQRT(1-corr*corr)*'1B. Gaussians'!L284)*SQRT(M$2))</f>
        <v>50.981711832987386</v>
      </c>
      <c r="N285" s="11">
        <f>M285*EXP((IR-div-0.5*vol_2*vol_2)*N$2+vol_2*(corr*'1A. Gaussians'!M284+SQRT(1-corr*corr)*'1B. Gaussians'!M284)*SQRT(N$2))</f>
        <v>53.808407263774228</v>
      </c>
      <c r="O285" s="11">
        <f>N285*EXP((IR-div-0.5*vol_2*vol_2)*O$2+vol_2*(corr*'1A. Gaussians'!N284+SQRT(1-corr*corr)*'1B. Gaussians'!N284)*SQRT(O$2))</f>
        <v>46.761900320239803</v>
      </c>
      <c r="P285" s="11">
        <f>O285*EXP((IR-div-0.5*vol_2*vol_2)*P$2+vol_2*(corr*'1A. Gaussians'!O284+SQRT(1-corr*corr)*'1B. Gaussians'!O284)*SQRT(P$2))</f>
        <v>42.420935486935583</v>
      </c>
      <c r="Q285" s="11">
        <f>P285*EXP((IR-div-0.5*vol_2*vol_2)*Q$2+vol_2*(corr*'1A. Gaussians'!P284+SQRT(1-corr*corr)*'1B. Gaussians'!P284)*SQRT(Q$2))</f>
        <v>36.750179442855142</v>
      </c>
      <c r="R285" s="11">
        <f>Q285*EXP((IR-div-0.5*vol_2*vol_2)*R$2+vol_2*(corr*'1A. Gaussians'!Q284+SQRT(1-corr*corr)*'1B. Gaussians'!Q284)*SQRT(R$2))</f>
        <v>37.190579634531574</v>
      </c>
      <c r="S285" s="11">
        <f>R285*EXP((IR-div-0.5*vol_2*vol_2)*S$2+vol_2*(corr*'1A. Gaussians'!R284+SQRT(1-corr*corr)*'1B. Gaussians'!R284)*SQRT(S$2))</f>
        <v>39.928001829308613</v>
      </c>
      <c r="T285" s="11">
        <f>S285*EXP((IR-div-0.5*vol_2*vol_2)*T$2+vol_2*(corr*'1A. Gaussians'!S284+SQRT(1-corr*corr)*'1B. Gaussians'!S284)*SQRT(T$2))</f>
        <v>42.305543030282003</v>
      </c>
      <c r="U285" s="11">
        <f>T285*EXP((IR-div-0.5*vol_2*vol_2)*U$2+vol_2*(corr*'1A. Gaussians'!T284+SQRT(1-corr*corr)*'1B. Gaussians'!T284)*SQRT(U$2))</f>
        <v>45.969533937942224</v>
      </c>
      <c r="V285" s="11">
        <f>U285*EXP((IR-div-0.5*vol_2*vol_2)*V$2+vol_2*(corr*'1A. Gaussians'!U284+SQRT(1-corr*corr)*'1B. Gaussians'!U284)*SQRT(V$2))</f>
        <v>47.158396176084658</v>
      </c>
      <c r="W285" s="12">
        <f>V285*EXP((IR-div-0.5*vol_2*vol_2)*W$2+vol_2*(corr*'1A. Gaussians'!V284+SQRT(1-corr*corr)*'1B. Gaussians'!V284)*SQRT(W$2))</f>
        <v>46.889783432488443</v>
      </c>
    </row>
    <row r="286" spans="2:23" x14ac:dyDescent="0.35">
      <c r="B286" s="9" t="s">
        <v>282</v>
      </c>
      <c r="C286" s="11">
        <f t="shared" si="5"/>
        <v>100</v>
      </c>
      <c r="D286" s="11">
        <f>C286*EXP((IR-div-0.5*vol_2*vol_2)*D$2+vol_2*(corr*'1A. Gaussians'!C285+SQRT(1-corr*corr)*'1B. Gaussians'!C285)*SQRT(D$2))</f>
        <v>87.891658605582066</v>
      </c>
      <c r="E286" s="11">
        <f>D286*EXP((IR-div-0.5*vol_2*vol_2)*E$2+vol_2*(corr*'1A. Gaussians'!D285+SQRT(1-corr*corr)*'1B. Gaussians'!D285)*SQRT(E$2))</f>
        <v>86.914548163194453</v>
      </c>
      <c r="F286" s="11">
        <f>E286*EXP((IR-div-0.5*vol_2*vol_2)*F$2+vol_2*(corr*'1A. Gaussians'!E285+SQRT(1-corr*corr)*'1B. Gaussians'!E285)*SQRT(F$2))</f>
        <v>96.47995612152981</v>
      </c>
      <c r="G286" s="11">
        <f>F286*EXP((IR-div-0.5*vol_2*vol_2)*G$2+vol_2*(corr*'1A. Gaussians'!F285+SQRT(1-corr*corr)*'1B. Gaussians'!F285)*SQRT(G$2))</f>
        <v>98.188561565787367</v>
      </c>
      <c r="H286" s="11">
        <f>G286*EXP((IR-div-0.5*vol_2*vol_2)*H$2+vol_2*(corr*'1A. Gaussians'!G285+SQRT(1-corr*corr)*'1B. Gaussians'!G285)*SQRT(H$2))</f>
        <v>106.45561024740404</v>
      </c>
      <c r="I286" s="11">
        <f>H286*EXP((IR-div-0.5*vol_2*vol_2)*I$2+vol_2*(corr*'1A. Gaussians'!H285+SQRT(1-corr*corr)*'1B. Gaussians'!H285)*SQRT(I$2))</f>
        <v>101.62419930364062</v>
      </c>
      <c r="J286" s="11">
        <f>I286*EXP((IR-div-0.5*vol_2*vol_2)*J$2+vol_2*(corr*'1A. Gaussians'!I285+SQRT(1-corr*corr)*'1B. Gaussians'!I285)*SQRT(J$2))</f>
        <v>97.187342708347032</v>
      </c>
      <c r="K286" s="11">
        <f>J286*EXP((IR-div-0.5*vol_2*vol_2)*K$2+vol_2*(corr*'1A. Gaussians'!J285+SQRT(1-corr*corr)*'1B. Gaussians'!J285)*SQRT(K$2))</f>
        <v>87.720845175706458</v>
      </c>
      <c r="L286" s="11">
        <f>K286*EXP((IR-div-0.5*vol_2*vol_2)*L$2+vol_2*(corr*'1A. Gaussians'!K285+SQRT(1-corr*corr)*'1B. Gaussians'!K285)*SQRT(L$2))</f>
        <v>96.875826215401162</v>
      </c>
      <c r="M286" s="11">
        <f>L286*EXP((IR-div-0.5*vol_2*vol_2)*M$2+vol_2*(corr*'1A. Gaussians'!L285+SQRT(1-corr*corr)*'1B. Gaussians'!L285)*SQRT(M$2))</f>
        <v>91.0159107685528</v>
      </c>
      <c r="N286" s="11">
        <f>M286*EXP((IR-div-0.5*vol_2*vol_2)*N$2+vol_2*(corr*'1A. Gaussians'!M285+SQRT(1-corr*corr)*'1B. Gaussians'!M285)*SQRT(N$2))</f>
        <v>84.291128752914645</v>
      </c>
      <c r="O286" s="11">
        <f>N286*EXP((IR-div-0.5*vol_2*vol_2)*O$2+vol_2*(corr*'1A. Gaussians'!N285+SQRT(1-corr*corr)*'1B. Gaussians'!N285)*SQRT(O$2))</f>
        <v>81.635380143000418</v>
      </c>
      <c r="P286" s="11">
        <f>O286*EXP((IR-div-0.5*vol_2*vol_2)*P$2+vol_2*(corr*'1A. Gaussians'!O285+SQRT(1-corr*corr)*'1B. Gaussians'!O285)*SQRT(P$2))</f>
        <v>83.011984456007781</v>
      </c>
      <c r="Q286" s="11">
        <f>P286*EXP((IR-div-0.5*vol_2*vol_2)*Q$2+vol_2*(corr*'1A. Gaussians'!P285+SQRT(1-corr*corr)*'1B. Gaussians'!P285)*SQRT(Q$2))</f>
        <v>86.901382729174443</v>
      </c>
      <c r="R286" s="11">
        <f>Q286*EXP((IR-div-0.5*vol_2*vol_2)*R$2+vol_2*(corr*'1A. Gaussians'!Q285+SQRT(1-corr*corr)*'1B. Gaussians'!Q285)*SQRT(R$2))</f>
        <v>96.095022928799168</v>
      </c>
      <c r="S286" s="11">
        <f>R286*EXP((IR-div-0.5*vol_2*vol_2)*S$2+vol_2*(corr*'1A. Gaussians'!R285+SQRT(1-corr*corr)*'1B. Gaussians'!R285)*SQRT(S$2))</f>
        <v>96.035485138324219</v>
      </c>
      <c r="T286" s="11">
        <f>S286*EXP((IR-div-0.5*vol_2*vol_2)*T$2+vol_2*(corr*'1A. Gaussians'!S285+SQRT(1-corr*corr)*'1B. Gaussians'!S285)*SQRT(T$2))</f>
        <v>86.102570857024162</v>
      </c>
      <c r="U286" s="11">
        <f>T286*EXP((IR-div-0.5*vol_2*vol_2)*U$2+vol_2*(corr*'1A. Gaussians'!T285+SQRT(1-corr*corr)*'1B. Gaussians'!T285)*SQRT(U$2))</f>
        <v>106.99886074669541</v>
      </c>
      <c r="V286" s="11">
        <f>U286*EXP((IR-div-0.5*vol_2*vol_2)*V$2+vol_2*(corr*'1A. Gaussians'!U285+SQRT(1-corr*corr)*'1B. Gaussians'!U285)*SQRT(V$2))</f>
        <v>106.60649820705613</v>
      </c>
      <c r="W286" s="12">
        <f>V286*EXP((IR-div-0.5*vol_2*vol_2)*W$2+vol_2*(corr*'1A. Gaussians'!V285+SQRT(1-corr*corr)*'1B. Gaussians'!V285)*SQRT(W$2))</f>
        <v>106.18675086233091</v>
      </c>
    </row>
    <row r="287" spans="2:23" x14ac:dyDescent="0.35">
      <c r="B287" s="9" t="s">
        <v>283</v>
      </c>
      <c r="C287" s="11">
        <f t="shared" si="5"/>
        <v>100</v>
      </c>
      <c r="D287" s="11">
        <f>C287*EXP((IR-div-0.5*vol_2*vol_2)*D$2+vol_2*(corr*'1A. Gaussians'!C286+SQRT(1-corr*corr)*'1B. Gaussians'!C286)*SQRT(D$2))</f>
        <v>92.884364889084836</v>
      </c>
      <c r="E287" s="11">
        <f>D287*EXP((IR-div-0.5*vol_2*vol_2)*E$2+vol_2*(corr*'1A. Gaussians'!D286+SQRT(1-corr*corr)*'1B. Gaussians'!D286)*SQRT(E$2))</f>
        <v>82.14890009301098</v>
      </c>
      <c r="F287" s="11">
        <f>E287*EXP((IR-div-0.5*vol_2*vol_2)*F$2+vol_2*(corr*'1A. Gaussians'!E286+SQRT(1-corr*corr)*'1B. Gaussians'!E286)*SQRT(F$2))</f>
        <v>97.91591523019666</v>
      </c>
      <c r="G287" s="11">
        <f>F287*EXP((IR-div-0.5*vol_2*vol_2)*G$2+vol_2*(corr*'1A. Gaussians'!F286+SQRT(1-corr*corr)*'1B. Gaussians'!F286)*SQRT(G$2))</f>
        <v>112.98540237546086</v>
      </c>
      <c r="H287" s="11">
        <f>G287*EXP((IR-div-0.5*vol_2*vol_2)*H$2+vol_2*(corr*'1A. Gaussians'!G286+SQRT(1-corr*corr)*'1B. Gaussians'!G286)*SQRT(H$2))</f>
        <v>123.04333219297723</v>
      </c>
      <c r="I287" s="11">
        <f>H287*EXP((IR-div-0.5*vol_2*vol_2)*I$2+vol_2*(corr*'1A. Gaussians'!H286+SQRT(1-corr*corr)*'1B. Gaussians'!H286)*SQRT(I$2))</f>
        <v>112.68400809064906</v>
      </c>
      <c r="J287" s="11">
        <f>I287*EXP((IR-div-0.5*vol_2*vol_2)*J$2+vol_2*(corr*'1A. Gaussians'!I286+SQRT(1-corr*corr)*'1B. Gaussians'!I286)*SQRT(J$2))</f>
        <v>103.60398660610157</v>
      </c>
      <c r="K287" s="11">
        <f>J287*EXP((IR-div-0.5*vol_2*vol_2)*K$2+vol_2*(corr*'1A. Gaussians'!J286+SQRT(1-corr*corr)*'1B. Gaussians'!J286)*SQRT(K$2))</f>
        <v>98.244347883992319</v>
      </c>
      <c r="L287" s="11">
        <f>K287*EXP((IR-div-0.5*vol_2*vol_2)*L$2+vol_2*(corr*'1A. Gaussians'!K286+SQRT(1-corr*corr)*'1B. Gaussians'!K286)*SQRT(L$2))</f>
        <v>97.765724122826484</v>
      </c>
      <c r="M287" s="11">
        <f>L287*EXP((IR-div-0.5*vol_2*vol_2)*M$2+vol_2*(corr*'1A. Gaussians'!L286+SQRT(1-corr*corr)*'1B. Gaussians'!L286)*SQRT(M$2))</f>
        <v>111.23027390859885</v>
      </c>
      <c r="N287" s="11">
        <f>M287*EXP((IR-div-0.5*vol_2*vol_2)*N$2+vol_2*(corr*'1A. Gaussians'!M286+SQRT(1-corr*corr)*'1B. Gaussians'!M286)*SQRT(N$2))</f>
        <v>118.57524894682879</v>
      </c>
      <c r="O287" s="11">
        <f>N287*EXP((IR-div-0.5*vol_2*vol_2)*O$2+vol_2*(corr*'1A. Gaussians'!N286+SQRT(1-corr*corr)*'1B. Gaussians'!N286)*SQRT(O$2))</f>
        <v>134.19240880816042</v>
      </c>
      <c r="P287" s="11">
        <f>O287*EXP((IR-div-0.5*vol_2*vol_2)*P$2+vol_2*(corr*'1A. Gaussians'!O286+SQRT(1-corr*corr)*'1B. Gaussians'!O286)*SQRT(P$2))</f>
        <v>122.23993793674691</v>
      </c>
      <c r="Q287" s="11">
        <f>P287*EXP((IR-div-0.5*vol_2*vol_2)*Q$2+vol_2*(corr*'1A. Gaussians'!P286+SQRT(1-corr*corr)*'1B. Gaussians'!P286)*SQRT(Q$2))</f>
        <v>121.06619381879258</v>
      </c>
      <c r="R287" s="11">
        <f>Q287*EXP((IR-div-0.5*vol_2*vol_2)*R$2+vol_2*(corr*'1A. Gaussians'!Q286+SQRT(1-corr*corr)*'1B. Gaussians'!Q286)*SQRT(R$2))</f>
        <v>116.10524538690075</v>
      </c>
      <c r="S287" s="11">
        <f>R287*EXP((IR-div-0.5*vol_2*vol_2)*S$2+vol_2*(corr*'1A. Gaussians'!R286+SQRT(1-corr*corr)*'1B. Gaussians'!R286)*SQRT(S$2))</f>
        <v>107.34942400778228</v>
      </c>
      <c r="T287" s="11">
        <f>S287*EXP((IR-div-0.5*vol_2*vol_2)*T$2+vol_2*(corr*'1A. Gaussians'!S286+SQRT(1-corr*corr)*'1B. Gaussians'!S286)*SQRT(T$2))</f>
        <v>115.41813173315309</v>
      </c>
      <c r="U287" s="11">
        <f>T287*EXP((IR-div-0.5*vol_2*vol_2)*U$2+vol_2*(corr*'1A. Gaussians'!T286+SQRT(1-corr*corr)*'1B. Gaussians'!T286)*SQRT(U$2))</f>
        <v>126.03756022170371</v>
      </c>
      <c r="V287" s="11">
        <f>U287*EXP((IR-div-0.5*vol_2*vol_2)*V$2+vol_2*(corr*'1A. Gaussians'!U286+SQRT(1-corr*corr)*'1B. Gaussians'!U286)*SQRT(V$2))</f>
        <v>115.6248431356759</v>
      </c>
      <c r="W287" s="12">
        <f>V287*EXP((IR-div-0.5*vol_2*vol_2)*W$2+vol_2*(corr*'1A. Gaussians'!V286+SQRT(1-corr*corr)*'1B. Gaussians'!V286)*SQRT(W$2))</f>
        <v>107.12630108732422</v>
      </c>
    </row>
    <row r="288" spans="2:23" x14ac:dyDescent="0.35">
      <c r="B288" s="9" t="s">
        <v>284</v>
      </c>
      <c r="C288" s="11">
        <f t="shared" si="5"/>
        <v>100</v>
      </c>
      <c r="D288" s="11">
        <f>C288*EXP((IR-div-0.5*vol_2*vol_2)*D$2+vol_2*(corr*'1A. Gaussians'!C287+SQRT(1-corr*corr)*'1B. Gaussians'!C287)*SQRT(D$2))</f>
        <v>86.792640133274787</v>
      </c>
      <c r="E288" s="11">
        <f>D288*EXP((IR-div-0.5*vol_2*vol_2)*E$2+vol_2*(corr*'1A. Gaussians'!D287+SQRT(1-corr*corr)*'1B. Gaussians'!D287)*SQRT(E$2))</f>
        <v>70.79560587038695</v>
      </c>
      <c r="F288" s="11">
        <f>E288*EXP((IR-div-0.5*vol_2*vol_2)*F$2+vol_2*(corr*'1A. Gaussians'!E287+SQRT(1-corr*corr)*'1B. Gaussians'!E287)*SQRT(F$2))</f>
        <v>68.127850127237068</v>
      </c>
      <c r="G288" s="11">
        <f>F288*EXP((IR-div-0.5*vol_2*vol_2)*G$2+vol_2*(corr*'1A. Gaussians'!F287+SQRT(1-corr*corr)*'1B. Gaussians'!F287)*SQRT(G$2))</f>
        <v>71.135382583305557</v>
      </c>
      <c r="H288" s="11">
        <f>G288*EXP((IR-div-0.5*vol_2*vol_2)*H$2+vol_2*(corr*'1A. Gaussians'!G287+SQRT(1-corr*corr)*'1B. Gaussians'!G287)*SQRT(H$2))</f>
        <v>65.700764340132267</v>
      </c>
      <c r="I288" s="11">
        <f>H288*EXP((IR-div-0.5*vol_2*vol_2)*I$2+vol_2*(corr*'1A. Gaussians'!H287+SQRT(1-corr*corr)*'1B. Gaussians'!H287)*SQRT(I$2))</f>
        <v>62.299891614568828</v>
      </c>
      <c r="J288" s="11">
        <f>I288*EXP((IR-div-0.5*vol_2*vol_2)*J$2+vol_2*(corr*'1A. Gaussians'!I287+SQRT(1-corr*corr)*'1B. Gaussians'!I287)*SQRT(J$2))</f>
        <v>66.903348515000289</v>
      </c>
      <c r="K288" s="11">
        <f>J288*EXP((IR-div-0.5*vol_2*vol_2)*K$2+vol_2*(corr*'1A. Gaussians'!J287+SQRT(1-corr*corr)*'1B. Gaussians'!J287)*SQRT(K$2))</f>
        <v>70.074043760883725</v>
      </c>
      <c r="L288" s="11">
        <f>K288*EXP((IR-div-0.5*vol_2*vol_2)*L$2+vol_2*(corr*'1A. Gaussians'!K287+SQRT(1-corr*corr)*'1B. Gaussians'!K287)*SQRT(L$2))</f>
        <v>74.901117680907575</v>
      </c>
      <c r="M288" s="11">
        <f>L288*EXP((IR-div-0.5*vol_2*vol_2)*M$2+vol_2*(corr*'1A. Gaussians'!L287+SQRT(1-corr*corr)*'1B. Gaussians'!L287)*SQRT(M$2))</f>
        <v>82.531771433706822</v>
      </c>
      <c r="N288" s="11">
        <f>M288*EXP((IR-div-0.5*vol_2*vol_2)*N$2+vol_2*(corr*'1A. Gaussians'!M287+SQRT(1-corr*corr)*'1B. Gaussians'!M287)*SQRT(N$2))</f>
        <v>74.745897868739945</v>
      </c>
      <c r="O288" s="11">
        <f>N288*EXP((IR-div-0.5*vol_2*vol_2)*O$2+vol_2*(corr*'1A. Gaussians'!N287+SQRT(1-corr*corr)*'1B. Gaussians'!N287)*SQRT(O$2))</f>
        <v>78.110001030818424</v>
      </c>
      <c r="P288" s="11">
        <f>O288*EXP((IR-div-0.5*vol_2*vol_2)*P$2+vol_2*(corr*'1A. Gaussians'!O287+SQRT(1-corr*corr)*'1B. Gaussians'!O287)*SQRT(P$2))</f>
        <v>79.072805354593285</v>
      </c>
      <c r="Q288" s="11">
        <f>P288*EXP((IR-div-0.5*vol_2*vol_2)*Q$2+vol_2*(corr*'1A. Gaussians'!P287+SQRT(1-corr*corr)*'1B. Gaussians'!P287)*SQRT(Q$2))</f>
        <v>79.13430997681715</v>
      </c>
      <c r="R288" s="11">
        <f>Q288*EXP((IR-div-0.5*vol_2*vol_2)*R$2+vol_2*(corr*'1A. Gaussians'!Q287+SQRT(1-corr*corr)*'1B. Gaussians'!Q287)*SQRT(R$2))</f>
        <v>75.702673386222855</v>
      </c>
      <c r="S288" s="11">
        <f>R288*EXP((IR-div-0.5*vol_2*vol_2)*S$2+vol_2*(corr*'1A. Gaussians'!R287+SQRT(1-corr*corr)*'1B. Gaussians'!R287)*SQRT(S$2))</f>
        <v>64.69472799534185</v>
      </c>
      <c r="T288" s="11">
        <f>S288*EXP((IR-div-0.5*vol_2*vol_2)*T$2+vol_2*(corr*'1A. Gaussians'!S287+SQRT(1-corr*corr)*'1B. Gaussians'!S287)*SQRT(T$2))</f>
        <v>65.040436416498594</v>
      </c>
      <c r="U288" s="11">
        <f>T288*EXP((IR-div-0.5*vol_2*vol_2)*U$2+vol_2*(corr*'1A. Gaussians'!T287+SQRT(1-corr*corr)*'1B. Gaussians'!T287)*SQRT(U$2))</f>
        <v>83.036741416400659</v>
      </c>
      <c r="V288" s="11">
        <f>U288*EXP((IR-div-0.5*vol_2*vol_2)*V$2+vol_2*(corr*'1A. Gaussians'!U287+SQRT(1-corr*corr)*'1B. Gaussians'!U287)*SQRT(V$2))</f>
        <v>80.030078786363731</v>
      </c>
      <c r="W288" s="12">
        <f>V288*EXP((IR-div-0.5*vol_2*vol_2)*W$2+vol_2*(corr*'1A. Gaussians'!V287+SQRT(1-corr*corr)*'1B. Gaussians'!V287)*SQRT(W$2))</f>
        <v>76.485089927225019</v>
      </c>
    </row>
    <row r="289" spans="2:23" x14ac:dyDescent="0.35">
      <c r="B289" s="9" t="s">
        <v>285</v>
      </c>
      <c r="C289" s="11">
        <f t="shared" si="5"/>
        <v>100</v>
      </c>
      <c r="D289" s="11">
        <f>C289*EXP((IR-div-0.5*vol_2*vol_2)*D$2+vol_2*(corr*'1A. Gaussians'!C288+SQRT(1-corr*corr)*'1B. Gaussians'!C288)*SQRT(D$2))</f>
        <v>98.433186747719205</v>
      </c>
      <c r="E289" s="11">
        <f>D289*EXP((IR-div-0.5*vol_2*vol_2)*E$2+vol_2*(corr*'1A. Gaussians'!D288+SQRT(1-corr*corr)*'1B. Gaussians'!D288)*SQRT(E$2))</f>
        <v>87.927342361151972</v>
      </c>
      <c r="F289" s="11">
        <f>E289*EXP((IR-div-0.5*vol_2*vol_2)*F$2+vol_2*(corr*'1A. Gaussians'!E288+SQRT(1-corr*corr)*'1B. Gaussians'!E288)*SQRT(F$2))</f>
        <v>92.859870847045471</v>
      </c>
      <c r="G289" s="11">
        <f>F289*EXP((IR-div-0.5*vol_2*vol_2)*G$2+vol_2*(corr*'1A. Gaussians'!F288+SQRT(1-corr*corr)*'1B. Gaussians'!F288)*SQRT(G$2))</f>
        <v>81.149711000372378</v>
      </c>
      <c r="H289" s="11">
        <f>G289*EXP((IR-div-0.5*vol_2*vol_2)*H$2+vol_2*(corr*'1A. Gaussians'!G288+SQRT(1-corr*corr)*'1B. Gaussians'!G288)*SQRT(H$2))</f>
        <v>84.629098164248589</v>
      </c>
      <c r="I289" s="11">
        <f>H289*EXP((IR-div-0.5*vol_2*vol_2)*I$2+vol_2*(corr*'1A. Gaussians'!H288+SQRT(1-corr*corr)*'1B. Gaussians'!H288)*SQRT(I$2))</f>
        <v>83.156899329619989</v>
      </c>
      <c r="J289" s="11">
        <f>I289*EXP((IR-div-0.5*vol_2*vol_2)*J$2+vol_2*(corr*'1A. Gaussians'!I288+SQRT(1-corr*corr)*'1B. Gaussians'!I288)*SQRT(J$2))</f>
        <v>88.515521195384892</v>
      </c>
      <c r="K289" s="11">
        <f>J289*EXP((IR-div-0.5*vol_2*vol_2)*K$2+vol_2*(corr*'1A. Gaussians'!J288+SQRT(1-corr*corr)*'1B. Gaussians'!J288)*SQRT(K$2))</f>
        <v>86.669293515630642</v>
      </c>
      <c r="L289" s="11">
        <f>K289*EXP((IR-div-0.5*vol_2*vol_2)*L$2+vol_2*(corr*'1A. Gaussians'!K288+SQRT(1-corr*corr)*'1B. Gaussians'!K288)*SQRT(L$2))</f>
        <v>69.772900813148169</v>
      </c>
      <c r="M289" s="11">
        <f>L289*EXP((IR-div-0.5*vol_2*vol_2)*M$2+vol_2*(corr*'1A. Gaussians'!L288+SQRT(1-corr*corr)*'1B. Gaussians'!L288)*SQRT(M$2))</f>
        <v>68.414400310932095</v>
      </c>
      <c r="N289" s="11">
        <f>M289*EXP((IR-div-0.5*vol_2*vol_2)*N$2+vol_2*(corr*'1A. Gaussians'!M288+SQRT(1-corr*corr)*'1B. Gaussians'!M288)*SQRT(N$2))</f>
        <v>74.377808564971872</v>
      </c>
      <c r="O289" s="11">
        <f>N289*EXP((IR-div-0.5*vol_2*vol_2)*O$2+vol_2*(corr*'1A. Gaussians'!N288+SQRT(1-corr*corr)*'1B. Gaussians'!N288)*SQRT(O$2))</f>
        <v>79.157805677063905</v>
      </c>
      <c r="P289" s="11">
        <f>O289*EXP((IR-div-0.5*vol_2*vol_2)*P$2+vol_2*(corr*'1A. Gaussians'!O288+SQRT(1-corr*corr)*'1B. Gaussians'!O288)*SQRT(P$2))</f>
        <v>69.567845069791673</v>
      </c>
      <c r="Q289" s="11">
        <f>P289*EXP((IR-div-0.5*vol_2*vol_2)*Q$2+vol_2*(corr*'1A. Gaussians'!P288+SQRT(1-corr*corr)*'1B. Gaussians'!P288)*SQRT(Q$2))</f>
        <v>64.24516258084499</v>
      </c>
      <c r="R289" s="11">
        <f>Q289*EXP((IR-div-0.5*vol_2*vol_2)*R$2+vol_2*(corr*'1A. Gaussians'!Q288+SQRT(1-corr*corr)*'1B. Gaussians'!Q288)*SQRT(R$2))</f>
        <v>54.986386409745329</v>
      </c>
      <c r="S289" s="11">
        <f>R289*EXP((IR-div-0.5*vol_2*vol_2)*S$2+vol_2*(corr*'1A. Gaussians'!R288+SQRT(1-corr*corr)*'1B. Gaussians'!R288)*SQRT(S$2))</f>
        <v>49.074863745241217</v>
      </c>
      <c r="T289" s="11">
        <f>S289*EXP((IR-div-0.5*vol_2*vol_2)*T$2+vol_2*(corr*'1A. Gaussians'!S288+SQRT(1-corr*corr)*'1B. Gaussians'!S288)*SQRT(T$2))</f>
        <v>52.895771181456645</v>
      </c>
      <c r="U289" s="11">
        <f>T289*EXP((IR-div-0.5*vol_2*vol_2)*U$2+vol_2*(corr*'1A. Gaussians'!T288+SQRT(1-corr*corr)*'1B. Gaussians'!T288)*SQRT(U$2))</f>
        <v>52.312253946615371</v>
      </c>
      <c r="V289" s="11">
        <f>U289*EXP((IR-div-0.5*vol_2*vol_2)*V$2+vol_2*(corr*'1A. Gaussians'!U288+SQRT(1-corr*corr)*'1B. Gaussians'!U288)*SQRT(V$2))</f>
        <v>56.590599145105308</v>
      </c>
      <c r="W289" s="12">
        <f>V289*EXP((IR-div-0.5*vol_2*vol_2)*W$2+vol_2*(corr*'1A. Gaussians'!V288+SQRT(1-corr*corr)*'1B. Gaussians'!V288)*SQRT(W$2))</f>
        <v>57.62397848948023</v>
      </c>
    </row>
    <row r="290" spans="2:23" x14ac:dyDescent="0.35">
      <c r="B290" s="9" t="s">
        <v>286</v>
      </c>
      <c r="C290" s="11">
        <f t="shared" si="5"/>
        <v>100</v>
      </c>
      <c r="D290" s="11">
        <f>C290*EXP((IR-div-0.5*vol_2*vol_2)*D$2+vol_2*(corr*'1A. Gaussians'!C289+SQRT(1-corr*corr)*'1B. Gaussians'!C289)*SQRT(D$2))</f>
        <v>110.37210618782936</v>
      </c>
      <c r="E290" s="11">
        <f>D290*EXP((IR-div-0.5*vol_2*vol_2)*E$2+vol_2*(corr*'1A. Gaussians'!D289+SQRT(1-corr*corr)*'1B. Gaussians'!D289)*SQRT(E$2))</f>
        <v>102.53496059548998</v>
      </c>
      <c r="F290" s="11">
        <f>E290*EXP((IR-div-0.5*vol_2*vol_2)*F$2+vol_2*(corr*'1A. Gaussians'!E289+SQRT(1-corr*corr)*'1B. Gaussians'!E289)*SQRT(F$2))</f>
        <v>105.19591708380604</v>
      </c>
      <c r="G290" s="11">
        <f>F290*EXP((IR-div-0.5*vol_2*vol_2)*G$2+vol_2*(corr*'1A. Gaussians'!F289+SQRT(1-corr*corr)*'1B. Gaussians'!F289)*SQRT(G$2))</f>
        <v>111.2429369857538</v>
      </c>
      <c r="H290" s="11">
        <f>G290*EXP((IR-div-0.5*vol_2*vol_2)*H$2+vol_2*(corr*'1A. Gaussians'!G289+SQRT(1-corr*corr)*'1B. Gaussians'!G289)*SQRT(H$2))</f>
        <v>117.81565368328573</v>
      </c>
      <c r="I290" s="11">
        <f>H290*EXP((IR-div-0.5*vol_2*vol_2)*I$2+vol_2*(corr*'1A. Gaussians'!H289+SQRT(1-corr*corr)*'1B. Gaussians'!H289)*SQRT(I$2))</f>
        <v>132.03702425832276</v>
      </c>
      <c r="J290" s="11">
        <f>I290*EXP((IR-div-0.5*vol_2*vol_2)*J$2+vol_2*(corr*'1A. Gaussians'!I289+SQRT(1-corr*corr)*'1B. Gaussians'!I289)*SQRT(J$2))</f>
        <v>142.12609593462716</v>
      </c>
      <c r="K290" s="11">
        <f>J290*EXP((IR-div-0.5*vol_2*vol_2)*K$2+vol_2*(corr*'1A. Gaussians'!J289+SQRT(1-corr*corr)*'1B. Gaussians'!J289)*SQRT(K$2))</f>
        <v>150.10902677265349</v>
      </c>
      <c r="L290" s="11">
        <f>K290*EXP((IR-div-0.5*vol_2*vol_2)*L$2+vol_2*(corr*'1A. Gaussians'!K289+SQRT(1-corr*corr)*'1B. Gaussians'!K289)*SQRT(L$2))</f>
        <v>143.94769254973056</v>
      </c>
      <c r="M290" s="11">
        <f>L290*EXP((IR-div-0.5*vol_2*vol_2)*M$2+vol_2*(corr*'1A. Gaussians'!L289+SQRT(1-corr*corr)*'1B. Gaussians'!L289)*SQRT(M$2))</f>
        <v>124.92733874147564</v>
      </c>
      <c r="N290" s="11">
        <f>M290*EXP((IR-div-0.5*vol_2*vol_2)*N$2+vol_2*(corr*'1A. Gaussians'!M289+SQRT(1-corr*corr)*'1B. Gaussians'!M289)*SQRT(N$2))</f>
        <v>105.0366462939967</v>
      </c>
      <c r="O290" s="11">
        <f>N290*EXP((IR-div-0.5*vol_2*vol_2)*O$2+vol_2*(corr*'1A. Gaussians'!N289+SQRT(1-corr*corr)*'1B. Gaussians'!N289)*SQRT(O$2))</f>
        <v>113.00483780600022</v>
      </c>
      <c r="P290" s="11">
        <f>O290*EXP((IR-div-0.5*vol_2*vol_2)*P$2+vol_2*(corr*'1A. Gaussians'!O289+SQRT(1-corr*corr)*'1B. Gaussians'!O289)*SQRT(P$2))</f>
        <v>121.56894423863336</v>
      </c>
      <c r="Q290" s="11">
        <f>P290*EXP((IR-div-0.5*vol_2*vol_2)*Q$2+vol_2*(corr*'1A. Gaussians'!P289+SQRT(1-corr*corr)*'1B. Gaussians'!P289)*SQRT(Q$2))</f>
        <v>118.11191259859895</v>
      </c>
      <c r="R290" s="11">
        <f>Q290*EXP((IR-div-0.5*vol_2*vol_2)*R$2+vol_2*(corr*'1A. Gaussians'!Q289+SQRT(1-corr*corr)*'1B. Gaussians'!Q289)*SQRT(R$2))</f>
        <v>126.61275896057469</v>
      </c>
      <c r="S290" s="11">
        <f>R290*EXP((IR-div-0.5*vol_2*vol_2)*S$2+vol_2*(corr*'1A. Gaussians'!R289+SQRT(1-corr*corr)*'1B. Gaussians'!R289)*SQRT(S$2))</f>
        <v>134.02621631343484</v>
      </c>
      <c r="T290" s="11">
        <f>S290*EXP((IR-div-0.5*vol_2*vol_2)*T$2+vol_2*(corr*'1A. Gaussians'!S289+SQRT(1-corr*corr)*'1B. Gaussians'!S289)*SQRT(T$2))</f>
        <v>117.87620529946362</v>
      </c>
      <c r="U290" s="11">
        <f>T290*EXP((IR-div-0.5*vol_2*vol_2)*U$2+vol_2*(corr*'1A. Gaussians'!T289+SQRT(1-corr*corr)*'1B. Gaussians'!T289)*SQRT(U$2))</f>
        <v>118.41748918206575</v>
      </c>
      <c r="V290" s="11">
        <f>U290*EXP((IR-div-0.5*vol_2*vol_2)*V$2+vol_2*(corr*'1A. Gaussians'!U289+SQRT(1-corr*corr)*'1B. Gaussians'!U289)*SQRT(V$2))</f>
        <v>117.37345892590825</v>
      </c>
      <c r="W290" s="12">
        <f>V290*EXP((IR-div-0.5*vol_2*vol_2)*W$2+vol_2*(corr*'1A. Gaussians'!V289+SQRT(1-corr*corr)*'1B. Gaussians'!V289)*SQRT(W$2))</f>
        <v>104.36642139843296</v>
      </c>
    </row>
    <row r="291" spans="2:23" x14ac:dyDescent="0.35">
      <c r="B291" s="9" t="s">
        <v>287</v>
      </c>
      <c r="C291" s="11">
        <f t="shared" si="5"/>
        <v>100</v>
      </c>
      <c r="D291" s="11">
        <f>C291*EXP((IR-div-0.5*vol_2*vol_2)*D$2+vol_2*(corr*'1A. Gaussians'!C290+SQRT(1-corr*corr)*'1B. Gaussians'!C290)*SQRT(D$2))</f>
        <v>87.329584831339815</v>
      </c>
      <c r="E291" s="11">
        <f>D291*EXP((IR-div-0.5*vol_2*vol_2)*E$2+vol_2*(corr*'1A. Gaussians'!D290+SQRT(1-corr*corr)*'1B. Gaussians'!D290)*SQRT(E$2))</f>
        <v>89.222268253847261</v>
      </c>
      <c r="F291" s="11">
        <f>E291*EXP((IR-div-0.5*vol_2*vol_2)*F$2+vol_2*(corr*'1A. Gaussians'!E290+SQRT(1-corr*corr)*'1B. Gaussians'!E290)*SQRT(F$2))</f>
        <v>103.46898529631797</v>
      </c>
      <c r="G291" s="11">
        <f>F291*EXP((IR-div-0.5*vol_2*vol_2)*G$2+vol_2*(corr*'1A. Gaussians'!F290+SQRT(1-corr*corr)*'1B. Gaussians'!F290)*SQRT(G$2))</f>
        <v>104.43712397032708</v>
      </c>
      <c r="H291" s="11">
        <f>G291*EXP((IR-div-0.5*vol_2*vol_2)*H$2+vol_2*(corr*'1A. Gaussians'!G290+SQRT(1-corr*corr)*'1B. Gaussians'!G290)*SQRT(H$2))</f>
        <v>109.64949925059878</v>
      </c>
      <c r="I291" s="11">
        <f>H291*EXP((IR-div-0.5*vol_2*vol_2)*I$2+vol_2*(corr*'1A. Gaussians'!H290+SQRT(1-corr*corr)*'1B. Gaussians'!H290)*SQRT(I$2))</f>
        <v>105.1733151363393</v>
      </c>
      <c r="J291" s="11">
        <f>I291*EXP((IR-div-0.5*vol_2*vol_2)*J$2+vol_2*(corr*'1A. Gaussians'!I290+SQRT(1-corr*corr)*'1B. Gaussians'!I290)*SQRT(J$2))</f>
        <v>105.61823676163515</v>
      </c>
      <c r="K291" s="11">
        <f>J291*EXP((IR-div-0.5*vol_2*vol_2)*K$2+vol_2*(corr*'1A. Gaussians'!J290+SQRT(1-corr*corr)*'1B. Gaussians'!J290)*SQRT(K$2))</f>
        <v>106.30184144230803</v>
      </c>
      <c r="L291" s="11">
        <f>K291*EXP((IR-div-0.5*vol_2*vol_2)*L$2+vol_2*(corr*'1A. Gaussians'!K290+SQRT(1-corr*corr)*'1B. Gaussians'!K290)*SQRT(L$2))</f>
        <v>107.95007442368447</v>
      </c>
      <c r="M291" s="11">
        <f>L291*EXP((IR-div-0.5*vol_2*vol_2)*M$2+vol_2*(corr*'1A. Gaussians'!L290+SQRT(1-corr*corr)*'1B. Gaussians'!L290)*SQRT(M$2))</f>
        <v>89.115636767020078</v>
      </c>
      <c r="N291" s="11">
        <f>M291*EXP((IR-div-0.5*vol_2*vol_2)*N$2+vol_2*(corr*'1A. Gaussians'!M290+SQRT(1-corr*corr)*'1B. Gaussians'!M290)*SQRT(N$2))</f>
        <v>90.837212062838418</v>
      </c>
      <c r="O291" s="11">
        <f>N291*EXP((IR-div-0.5*vol_2*vol_2)*O$2+vol_2*(corr*'1A. Gaussians'!N290+SQRT(1-corr*corr)*'1B. Gaussians'!N290)*SQRT(O$2))</f>
        <v>80.812826954071411</v>
      </c>
      <c r="P291" s="11">
        <f>O291*EXP((IR-div-0.5*vol_2*vol_2)*P$2+vol_2*(corr*'1A. Gaussians'!O290+SQRT(1-corr*corr)*'1B. Gaussians'!O290)*SQRT(P$2))</f>
        <v>77.884130436613091</v>
      </c>
      <c r="Q291" s="11">
        <f>P291*EXP((IR-div-0.5*vol_2*vol_2)*Q$2+vol_2*(corr*'1A. Gaussians'!P290+SQRT(1-corr*corr)*'1B. Gaussians'!P290)*SQRT(Q$2))</f>
        <v>68.029572536482164</v>
      </c>
      <c r="R291" s="11">
        <f>Q291*EXP((IR-div-0.5*vol_2*vol_2)*R$2+vol_2*(corr*'1A. Gaussians'!Q290+SQRT(1-corr*corr)*'1B. Gaussians'!Q290)*SQRT(R$2))</f>
        <v>67.574338418376414</v>
      </c>
      <c r="S291" s="11">
        <f>R291*EXP((IR-div-0.5*vol_2*vol_2)*S$2+vol_2*(corr*'1A. Gaussians'!R290+SQRT(1-corr*corr)*'1B. Gaussians'!R290)*SQRT(S$2))</f>
        <v>74.715183221590024</v>
      </c>
      <c r="T291" s="11">
        <f>S291*EXP((IR-div-0.5*vol_2*vol_2)*T$2+vol_2*(corr*'1A. Gaussians'!S290+SQRT(1-corr*corr)*'1B. Gaussians'!S290)*SQRT(T$2))</f>
        <v>82.215322480554349</v>
      </c>
      <c r="U291" s="11">
        <f>T291*EXP((IR-div-0.5*vol_2*vol_2)*U$2+vol_2*(corr*'1A. Gaussians'!T290+SQRT(1-corr*corr)*'1B. Gaussians'!T290)*SQRT(U$2))</f>
        <v>89.791057517903738</v>
      </c>
      <c r="V291" s="11">
        <f>U291*EXP((IR-div-0.5*vol_2*vol_2)*V$2+vol_2*(corr*'1A. Gaussians'!U290+SQRT(1-corr*corr)*'1B. Gaussians'!U290)*SQRT(V$2))</f>
        <v>89.148924630356419</v>
      </c>
      <c r="W291" s="12">
        <f>V291*EXP((IR-div-0.5*vol_2*vol_2)*W$2+vol_2*(corr*'1A. Gaussians'!V290+SQRT(1-corr*corr)*'1B. Gaussians'!V290)*SQRT(W$2))</f>
        <v>82.461883030682571</v>
      </c>
    </row>
    <row r="292" spans="2:23" x14ac:dyDescent="0.35">
      <c r="B292" s="9" t="s">
        <v>288</v>
      </c>
      <c r="C292" s="11">
        <f t="shared" si="5"/>
        <v>100</v>
      </c>
      <c r="D292" s="11">
        <f>C292*EXP((IR-div-0.5*vol_2*vol_2)*D$2+vol_2*(corr*'1A. Gaussians'!C291+SQRT(1-corr*corr)*'1B. Gaussians'!C291)*SQRT(D$2))</f>
        <v>110.27939767488917</v>
      </c>
      <c r="E292" s="11">
        <f>D292*EXP((IR-div-0.5*vol_2*vol_2)*E$2+vol_2*(corr*'1A. Gaussians'!D291+SQRT(1-corr*corr)*'1B. Gaussians'!D291)*SQRT(E$2))</f>
        <v>95.471072751802794</v>
      </c>
      <c r="F292" s="11">
        <f>E292*EXP((IR-div-0.5*vol_2*vol_2)*F$2+vol_2*(corr*'1A. Gaussians'!E291+SQRT(1-corr*corr)*'1B. Gaussians'!E291)*SQRT(F$2))</f>
        <v>95.485726084641442</v>
      </c>
      <c r="G292" s="11">
        <f>F292*EXP((IR-div-0.5*vol_2*vol_2)*G$2+vol_2*(corr*'1A. Gaussians'!F291+SQRT(1-corr*corr)*'1B. Gaussians'!F291)*SQRT(G$2))</f>
        <v>87.256864196902342</v>
      </c>
      <c r="H292" s="11">
        <f>G292*EXP((IR-div-0.5*vol_2*vol_2)*H$2+vol_2*(corr*'1A. Gaussians'!G291+SQRT(1-corr*corr)*'1B. Gaussians'!G291)*SQRT(H$2))</f>
        <v>106.67673648880587</v>
      </c>
      <c r="I292" s="11">
        <f>H292*EXP((IR-div-0.5*vol_2*vol_2)*I$2+vol_2*(corr*'1A. Gaussians'!H291+SQRT(1-corr*corr)*'1B. Gaussians'!H291)*SQRT(I$2))</f>
        <v>94.863414579021196</v>
      </c>
      <c r="J292" s="11">
        <f>I292*EXP((IR-div-0.5*vol_2*vol_2)*J$2+vol_2*(corr*'1A. Gaussians'!I291+SQRT(1-corr*corr)*'1B. Gaussians'!I291)*SQRT(J$2))</f>
        <v>104.27874516459161</v>
      </c>
      <c r="K292" s="11">
        <f>J292*EXP((IR-div-0.5*vol_2*vol_2)*K$2+vol_2*(corr*'1A. Gaussians'!J291+SQRT(1-corr*corr)*'1B. Gaussians'!J291)*SQRT(K$2))</f>
        <v>100.58437227454893</v>
      </c>
      <c r="L292" s="11">
        <f>K292*EXP((IR-div-0.5*vol_2*vol_2)*L$2+vol_2*(corr*'1A. Gaussians'!K291+SQRT(1-corr*corr)*'1B. Gaussians'!K291)*SQRT(L$2))</f>
        <v>92.752405774603133</v>
      </c>
      <c r="M292" s="11">
        <f>L292*EXP((IR-div-0.5*vol_2*vol_2)*M$2+vol_2*(corr*'1A. Gaussians'!L291+SQRT(1-corr*corr)*'1B. Gaussians'!L291)*SQRT(M$2))</f>
        <v>84.661537177930057</v>
      </c>
      <c r="N292" s="11">
        <f>M292*EXP((IR-div-0.5*vol_2*vol_2)*N$2+vol_2*(corr*'1A. Gaussians'!M291+SQRT(1-corr*corr)*'1B. Gaussians'!M291)*SQRT(N$2))</f>
        <v>78.025941584368283</v>
      </c>
      <c r="O292" s="11">
        <f>N292*EXP((IR-div-0.5*vol_2*vol_2)*O$2+vol_2*(corr*'1A. Gaussians'!N291+SQRT(1-corr*corr)*'1B. Gaussians'!N291)*SQRT(O$2))</f>
        <v>75.878727032975178</v>
      </c>
      <c r="P292" s="11">
        <f>O292*EXP((IR-div-0.5*vol_2*vol_2)*P$2+vol_2*(corr*'1A. Gaussians'!O291+SQRT(1-corr*corr)*'1B. Gaussians'!O291)*SQRT(P$2))</f>
        <v>86.655657915515832</v>
      </c>
      <c r="Q292" s="11">
        <f>P292*EXP((IR-div-0.5*vol_2*vol_2)*Q$2+vol_2*(corr*'1A. Gaussians'!P291+SQRT(1-corr*corr)*'1B. Gaussians'!P291)*SQRT(Q$2))</f>
        <v>81.096768753524501</v>
      </c>
      <c r="R292" s="11">
        <f>Q292*EXP((IR-div-0.5*vol_2*vol_2)*R$2+vol_2*(corr*'1A. Gaussians'!Q291+SQRT(1-corr*corr)*'1B. Gaussians'!Q291)*SQRT(R$2))</f>
        <v>72.696978413755403</v>
      </c>
      <c r="S292" s="11">
        <f>R292*EXP((IR-div-0.5*vol_2*vol_2)*S$2+vol_2*(corr*'1A. Gaussians'!R291+SQRT(1-corr*corr)*'1B. Gaussians'!R291)*SQRT(S$2))</f>
        <v>62.731048296788778</v>
      </c>
      <c r="T292" s="11">
        <f>S292*EXP((IR-div-0.5*vol_2*vol_2)*T$2+vol_2*(corr*'1A. Gaussians'!S291+SQRT(1-corr*corr)*'1B. Gaussians'!S291)*SQRT(T$2))</f>
        <v>69.751444808114883</v>
      </c>
      <c r="U292" s="11">
        <f>T292*EXP((IR-div-0.5*vol_2*vol_2)*U$2+vol_2*(corr*'1A. Gaussians'!T291+SQRT(1-corr*corr)*'1B. Gaussians'!T291)*SQRT(U$2))</f>
        <v>89.058070237790119</v>
      </c>
      <c r="V292" s="11">
        <f>U292*EXP((IR-div-0.5*vol_2*vol_2)*V$2+vol_2*(corr*'1A. Gaussians'!U291+SQRT(1-corr*corr)*'1B. Gaussians'!U291)*SQRT(V$2))</f>
        <v>80.869718522502126</v>
      </c>
      <c r="W292" s="12">
        <f>V292*EXP((IR-div-0.5*vol_2*vol_2)*W$2+vol_2*(corr*'1A. Gaussians'!V291+SQRT(1-corr*corr)*'1B. Gaussians'!V291)*SQRT(W$2))</f>
        <v>73.836293611497624</v>
      </c>
    </row>
    <row r="293" spans="2:23" x14ac:dyDescent="0.35">
      <c r="B293" s="9" t="s">
        <v>289</v>
      </c>
      <c r="C293" s="11">
        <f t="shared" si="5"/>
        <v>100</v>
      </c>
      <c r="D293" s="11">
        <f>C293*EXP((IR-div-0.5*vol_2*vol_2)*D$2+vol_2*(corr*'1A. Gaussians'!C292+SQRT(1-corr*corr)*'1B. Gaussians'!C292)*SQRT(D$2))</f>
        <v>109.95495106828561</v>
      </c>
      <c r="E293" s="11">
        <f>D293*EXP((IR-div-0.5*vol_2*vol_2)*E$2+vol_2*(corr*'1A. Gaussians'!D292+SQRT(1-corr*corr)*'1B. Gaussians'!D292)*SQRT(E$2))</f>
        <v>105.70147753958324</v>
      </c>
      <c r="F293" s="11">
        <f>E293*EXP((IR-div-0.5*vol_2*vol_2)*F$2+vol_2*(corr*'1A. Gaussians'!E292+SQRT(1-corr*corr)*'1B. Gaussians'!E292)*SQRT(F$2))</f>
        <v>110.63991013734193</v>
      </c>
      <c r="G293" s="11">
        <f>F293*EXP((IR-div-0.5*vol_2*vol_2)*G$2+vol_2*(corr*'1A. Gaussians'!F292+SQRT(1-corr*corr)*'1B. Gaussians'!F292)*SQRT(G$2))</f>
        <v>105.43746699861371</v>
      </c>
      <c r="H293" s="11">
        <f>G293*EXP((IR-div-0.5*vol_2*vol_2)*H$2+vol_2*(corr*'1A. Gaussians'!G292+SQRT(1-corr*corr)*'1B. Gaussians'!G292)*SQRT(H$2))</f>
        <v>89.762204932829917</v>
      </c>
      <c r="I293" s="11">
        <f>H293*EXP((IR-div-0.5*vol_2*vol_2)*I$2+vol_2*(corr*'1A. Gaussians'!H292+SQRT(1-corr*corr)*'1B. Gaussians'!H292)*SQRT(I$2))</f>
        <v>87.092460597139066</v>
      </c>
      <c r="J293" s="11">
        <f>I293*EXP((IR-div-0.5*vol_2*vol_2)*J$2+vol_2*(corr*'1A. Gaussians'!I292+SQRT(1-corr*corr)*'1B. Gaussians'!I292)*SQRT(J$2))</f>
        <v>92.138050827043728</v>
      </c>
      <c r="K293" s="11">
        <f>J293*EXP((IR-div-0.5*vol_2*vol_2)*K$2+vol_2*(corr*'1A. Gaussians'!J292+SQRT(1-corr*corr)*'1B. Gaussians'!J292)*SQRT(K$2))</f>
        <v>86.668213982087678</v>
      </c>
      <c r="L293" s="11">
        <f>K293*EXP((IR-div-0.5*vol_2*vol_2)*L$2+vol_2*(corr*'1A. Gaussians'!K292+SQRT(1-corr*corr)*'1B. Gaussians'!K292)*SQRT(L$2))</f>
        <v>93.686750130310173</v>
      </c>
      <c r="M293" s="11">
        <f>L293*EXP((IR-div-0.5*vol_2*vol_2)*M$2+vol_2*(corr*'1A. Gaussians'!L292+SQRT(1-corr*corr)*'1B. Gaussians'!L292)*SQRT(M$2))</f>
        <v>86.922581181597764</v>
      </c>
      <c r="N293" s="11">
        <f>M293*EXP((IR-div-0.5*vol_2*vol_2)*N$2+vol_2*(corr*'1A. Gaussians'!M292+SQRT(1-corr*corr)*'1B. Gaussians'!M292)*SQRT(N$2))</f>
        <v>90.689614018914057</v>
      </c>
      <c r="O293" s="11">
        <f>N293*EXP((IR-div-0.5*vol_2*vol_2)*O$2+vol_2*(corr*'1A. Gaussians'!N292+SQRT(1-corr*corr)*'1B. Gaussians'!N292)*SQRT(O$2))</f>
        <v>99.841181895424796</v>
      </c>
      <c r="P293" s="11">
        <f>O293*EXP((IR-div-0.5*vol_2*vol_2)*P$2+vol_2*(corr*'1A. Gaussians'!O292+SQRT(1-corr*corr)*'1B. Gaussians'!O292)*SQRT(P$2))</f>
        <v>97.798791023178552</v>
      </c>
      <c r="Q293" s="11">
        <f>P293*EXP((IR-div-0.5*vol_2*vol_2)*Q$2+vol_2*(corr*'1A. Gaussians'!P292+SQRT(1-corr*corr)*'1B. Gaussians'!P292)*SQRT(Q$2))</f>
        <v>105.29856273679428</v>
      </c>
      <c r="R293" s="11">
        <f>Q293*EXP((IR-div-0.5*vol_2*vol_2)*R$2+vol_2*(corr*'1A. Gaussians'!Q292+SQRT(1-corr*corr)*'1B. Gaussians'!Q292)*SQRT(R$2))</f>
        <v>91.234636736005072</v>
      </c>
      <c r="S293" s="11">
        <f>R293*EXP((IR-div-0.5*vol_2*vol_2)*S$2+vol_2*(corr*'1A. Gaussians'!R292+SQRT(1-corr*corr)*'1B. Gaussians'!R292)*SQRT(S$2))</f>
        <v>91.7898507752938</v>
      </c>
      <c r="T293" s="11">
        <f>S293*EXP((IR-div-0.5*vol_2*vol_2)*T$2+vol_2*(corr*'1A. Gaussians'!S292+SQRT(1-corr*corr)*'1B. Gaussians'!S292)*SQRT(T$2))</f>
        <v>88.232048395235722</v>
      </c>
      <c r="U293" s="11">
        <f>T293*EXP((IR-div-0.5*vol_2*vol_2)*U$2+vol_2*(corr*'1A. Gaussians'!T292+SQRT(1-corr*corr)*'1B. Gaussians'!T292)*SQRT(U$2))</f>
        <v>87.901533775801255</v>
      </c>
      <c r="V293" s="11">
        <f>U293*EXP((IR-div-0.5*vol_2*vol_2)*V$2+vol_2*(corr*'1A. Gaussians'!U292+SQRT(1-corr*corr)*'1B. Gaussians'!U292)*SQRT(V$2))</f>
        <v>76.207884517176666</v>
      </c>
      <c r="W293" s="12">
        <f>V293*EXP((IR-div-0.5*vol_2*vol_2)*W$2+vol_2*(corr*'1A. Gaussians'!V292+SQRT(1-corr*corr)*'1B. Gaussians'!V292)*SQRT(W$2))</f>
        <v>84.968678206820954</v>
      </c>
    </row>
    <row r="294" spans="2:23" x14ac:dyDescent="0.35">
      <c r="B294" s="9" t="s">
        <v>290</v>
      </c>
      <c r="C294" s="11">
        <f t="shared" si="5"/>
        <v>100</v>
      </c>
      <c r="D294" s="11">
        <f>C294*EXP((IR-div-0.5*vol_2*vol_2)*D$2+vol_2*(corr*'1A. Gaussians'!C293+SQRT(1-corr*corr)*'1B. Gaussians'!C293)*SQRT(D$2))</f>
        <v>91.76234144251822</v>
      </c>
      <c r="E294" s="11">
        <f>D294*EXP((IR-div-0.5*vol_2*vol_2)*E$2+vol_2*(corr*'1A. Gaussians'!D293+SQRT(1-corr*corr)*'1B. Gaussians'!D293)*SQRT(E$2))</f>
        <v>104.85443048209602</v>
      </c>
      <c r="F294" s="11">
        <f>E294*EXP((IR-div-0.5*vol_2*vol_2)*F$2+vol_2*(corr*'1A. Gaussians'!E293+SQRT(1-corr*corr)*'1B. Gaussians'!E293)*SQRT(F$2))</f>
        <v>116.52269436111143</v>
      </c>
      <c r="G294" s="11">
        <f>F294*EXP((IR-div-0.5*vol_2*vol_2)*G$2+vol_2*(corr*'1A. Gaussians'!F293+SQRT(1-corr*corr)*'1B. Gaussians'!F293)*SQRT(G$2))</f>
        <v>102.67773651180246</v>
      </c>
      <c r="H294" s="11">
        <f>G294*EXP((IR-div-0.5*vol_2*vol_2)*H$2+vol_2*(corr*'1A. Gaussians'!G293+SQRT(1-corr*corr)*'1B. Gaussians'!G293)*SQRT(H$2))</f>
        <v>102.8243181820317</v>
      </c>
      <c r="I294" s="11">
        <f>H294*EXP((IR-div-0.5*vol_2*vol_2)*I$2+vol_2*(corr*'1A. Gaussians'!H293+SQRT(1-corr*corr)*'1B. Gaussians'!H293)*SQRT(I$2))</f>
        <v>90.804240388475165</v>
      </c>
      <c r="J294" s="11">
        <f>I294*EXP((IR-div-0.5*vol_2*vol_2)*J$2+vol_2*(corr*'1A. Gaussians'!I293+SQRT(1-corr*corr)*'1B. Gaussians'!I293)*SQRT(J$2))</f>
        <v>78.394323229017246</v>
      </c>
      <c r="K294" s="11">
        <f>J294*EXP((IR-div-0.5*vol_2*vol_2)*K$2+vol_2*(corr*'1A. Gaussians'!J293+SQRT(1-corr*corr)*'1B. Gaussians'!J293)*SQRT(K$2))</f>
        <v>68.283542952602872</v>
      </c>
      <c r="L294" s="11">
        <f>K294*EXP((IR-div-0.5*vol_2*vol_2)*L$2+vol_2*(corr*'1A. Gaussians'!K293+SQRT(1-corr*corr)*'1B. Gaussians'!K293)*SQRT(L$2))</f>
        <v>74.348608700235616</v>
      </c>
      <c r="M294" s="11">
        <f>L294*EXP((IR-div-0.5*vol_2*vol_2)*M$2+vol_2*(corr*'1A. Gaussians'!L293+SQRT(1-corr*corr)*'1B. Gaussians'!L293)*SQRT(M$2))</f>
        <v>83.268074395635594</v>
      </c>
      <c r="N294" s="11">
        <f>M294*EXP((IR-div-0.5*vol_2*vol_2)*N$2+vol_2*(corr*'1A. Gaussians'!M293+SQRT(1-corr*corr)*'1B. Gaussians'!M293)*SQRT(N$2))</f>
        <v>83.45348196844995</v>
      </c>
      <c r="O294" s="11">
        <f>N294*EXP((IR-div-0.5*vol_2*vol_2)*O$2+vol_2*(corr*'1A. Gaussians'!N293+SQRT(1-corr*corr)*'1B. Gaussians'!N293)*SQRT(O$2))</f>
        <v>86.284714325358195</v>
      </c>
      <c r="P294" s="11">
        <f>O294*EXP((IR-div-0.5*vol_2*vol_2)*P$2+vol_2*(corr*'1A. Gaussians'!O293+SQRT(1-corr*corr)*'1B. Gaussians'!O293)*SQRT(P$2))</f>
        <v>76.083646596442776</v>
      </c>
      <c r="Q294" s="11">
        <f>P294*EXP((IR-div-0.5*vol_2*vol_2)*Q$2+vol_2*(corr*'1A. Gaussians'!P293+SQRT(1-corr*corr)*'1B. Gaussians'!P293)*SQRT(Q$2))</f>
        <v>66.286706267861732</v>
      </c>
      <c r="R294" s="11">
        <f>Q294*EXP((IR-div-0.5*vol_2*vol_2)*R$2+vol_2*(corr*'1A. Gaussians'!Q293+SQRT(1-corr*corr)*'1B. Gaussians'!Q293)*SQRT(R$2))</f>
        <v>59.208739534822868</v>
      </c>
      <c r="S294" s="11">
        <f>R294*EXP((IR-div-0.5*vol_2*vol_2)*S$2+vol_2*(corr*'1A. Gaussians'!R293+SQRT(1-corr*corr)*'1B. Gaussians'!R293)*SQRT(S$2))</f>
        <v>58.852317451909151</v>
      </c>
      <c r="T294" s="11">
        <f>S294*EXP((IR-div-0.5*vol_2*vol_2)*T$2+vol_2*(corr*'1A. Gaussians'!S293+SQRT(1-corr*corr)*'1B. Gaussians'!S293)*SQRT(T$2))</f>
        <v>58.047641766298618</v>
      </c>
      <c r="U294" s="11">
        <f>T294*EXP((IR-div-0.5*vol_2*vol_2)*U$2+vol_2*(corr*'1A. Gaussians'!T293+SQRT(1-corr*corr)*'1B. Gaussians'!T293)*SQRT(U$2))</f>
        <v>58.770958522853043</v>
      </c>
      <c r="V294" s="11">
        <f>U294*EXP((IR-div-0.5*vol_2*vol_2)*V$2+vol_2*(corr*'1A. Gaussians'!U293+SQRT(1-corr*corr)*'1B. Gaussians'!U293)*SQRT(V$2))</f>
        <v>61.11089476172603</v>
      </c>
      <c r="W294" s="12">
        <f>V294*EXP((IR-div-0.5*vol_2*vol_2)*W$2+vol_2*(corr*'1A. Gaussians'!V293+SQRT(1-corr*corr)*'1B. Gaussians'!V293)*SQRT(W$2))</f>
        <v>75.422344275219146</v>
      </c>
    </row>
    <row r="295" spans="2:23" x14ac:dyDescent="0.35">
      <c r="B295" s="9" t="s">
        <v>291</v>
      </c>
      <c r="C295" s="11">
        <f t="shared" si="5"/>
        <v>100</v>
      </c>
      <c r="D295" s="11">
        <f>C295*EXP((IR-div-0.5*vol_2*vol_2)*D$2+vol_2*(corr*'1A. Gaussians'!C294+SQRT(1-corr*corr)*'1B. Gaussians'!C294)*SQRT(D$2))</f>
        <v>96.891147802826012</v>
      </c>
      <c r="E295" s="11">
        <f>D295*EXP((IR-div-0.5*vol_2*vol_2)*E$2+vol_2*(corr*'1A. Gaussians'!D294+SQRT(1-corr*corr)*'1B. Gaussians'!D294)*SQRT(E$2))</f>
        <v>105.93316829336547</v>
      </c>
      <c r="F295" s="11">
        <f>E295*EXP((IR-div-0.5*vol_2*vol_2)*F$2+vol_2*(corr*'1A. Gaussians'!E294+SQRT(1-corr*corr)*'1B. Gaussians'!E294)*SQRT(F$2))</f>
        <v>81.668642915548702</v>
      </c>
      <c r="G295" s="11">
        <f>F295*EXP((IR-div-0.5*vol_2*vol_2)*G$2+vol_2*(corr*'1A. Gaussians'!F294+SQRT(1-corr*corr)*'1B. Gaussians'!F294)*SQRT(G$2))</f>
        <v>78.430865318761391</v>
      </c>
      <c r="H295" s="11">
        <f>G295*EXP((IR-div-0.5*vol_2*vol_2)*H$2+vol_2*(corr*'1A. Gaussians'!G294+SQRT(1-corr*corr)*'1B. Gaussians'!G294)*SQRT(H$2))</f>
        <v>79.732088372392852</v>
      </c>
      <c r="I295" s="11">
        <f>H295*EXP((IR-div-0.5*vol_2*vol_2)*I$2+vol_2*(corr*'1A. Gaussians'!H294+SQRT(1-corr*corr)*'1B. Gaussians'!H294)*SQRT(I$2))</f>
        <v>89.41195094711135</v>
      </c>
      <c r="J295" s="11">
        <f>I295*EXP((IR-div-0.5*vol_2*vol_2)*J$2+vol_2*(corr*'1A. Gaussians'!I294+SQRT(1-corr*corr)*'1B. Gaussians'!I294)*SQRT(J$2))</f>
        <v>73.193580588183607</v>
      </c>
      <c r="K295" s="11">
        <f>J295*EXP((IR-div-0.5*vol_2*vol_2)*K$2+vol_2*(corr*'1A. Gaussians'!J294+SQRT(1-corr*corr)*'1B. Gaussians'!J294)*SQRT(K$2))</f>
        <v>79.863716949629932</v>
      </c>
      <c r="L295" s="11">
        <f>K295*EXP((IR-div-0.5*vol_2*vol_2)*L$2+vol_2*(corr*'1A. Gaussians'!K294+SQRT(1-corr*corr)*'1B. Gaussians'!K294)*SQRT(L$2))</f>
        <v>83.412604912369048</v>
      </c>
      <c r="M295" s="11">
        <f>L295*EXP((IR-div-0.5*vol_2*vol_2)*M$2+vol_2*(corr*'1A. Gaussians'!L294+SQRT(1-corr*corr)*'1B. Gaussians'!L294)*SQRT(M$2))</f>
        <v>76.820697378428662</v>
      </c>
      <c r="N295" s="11">
        <f>M295*EXP((IR-div-0.5*vol_2*vol_2)*N$2+vol_2*(corr*'1A. Gaussians'!M294+SQRT(1-corr*corr)*'1B. Gaussians'!M294)*SQRT(N$2))</f>
        <v>70.910344423562421</v>
      </c>
      <c r="O295" s="11">
        <f>N295*EXP((IR-div-0.5*vol_2*vol_2)*O$2+vol_2*(corr*'1A. Gaussians'!N294+SQRT(1-corr*corr)*'1B. Gaussians'!N294)*SQRT(O$2))</f>
        <v>57.40522377346214</v>
      </c>
      <c r="P295" s="11">
        <f>O295*EXP((IR-div-0.5*vol_2*vol_2)*P$2+vol_2*(corr*'1A. Gaussians'!O294+SQRT(1-corr*corr)*'1B. Gaussians'!O294)*SQRT(P$2))</f>
        <v>62.499217822031106</v>
      </c>
      <c r="Q295" s="11">
        <f>P295*EXP((IR-div-0.5*vol_2*vol_2)*Q$2+vol_2*(corr*'1A. Gaussians'!P294+SQRT(1-corr*corr)*'1B. Gaussians'!P294)*SQRT(Q$2))</f>
        <v>57.772704764472827</v>
      </c>
      <c r="R295" s="11">
        <f>Q295*EXP((IR-div-0.5*vol_2*vol_2)*R$2+vol_2*(corr*'1A. Gaussians'!Q294+SQRT(1-corr*corr)*'1B. Gaussians'!Q294)*SQRT(R$2))</f>
        <v>49.210942416503528</v>
      </c>
      <c r="S295" s="11">
        <f>R295*EXP((IR-div-0.5*vol_2*vol_2)*S$2+vol_2*(corr*'1A. Gaussians'!R294+SQRT(1-corr*corr)*'1B. Gaussians'!R294)*SQRT(S$2))</f>
        <v>59.420785340317131</v>
      </c>
      <c r="T295" s="11">
        <f>S295*EXP((IR-div-0.5*vol_2*vol_2)*T$2+vol_2*(corr*'1A. Gaussians'!S294+SQRT(1-corr*corr)*'1B. Gaussians'!S294)*SQRT(T$2))</f>
        <v>67.749755672378711</v>
      </c>
      <c r="U295" s="11">
        <f>T295*EXP((IR-div-0.5*vol_2*vol_2)*U$2+vol_2*(corr*'1A. Gaussians'!T294+SQRT(1-corr*corr)*'1B. Gaussians'!T294)*SQRT(U$2))</f>
        <v>69.815675611118536</v>
      </c>
      <c r="V295" s="11">
        <f>U295*EXP((IR-div-0.5*vol_2*vol_2)*V$2+vol_2*(corr*'1A. Gaussians'!U294+SQRT(1-corr*corr)*'1B. Gaussians'!U294)*SQRT(V$2))</f>
        <v>73.233653170013042</v>
      </c>
      <c r="W295" s="12">
        <f>V295*EXP((IR-div-0.5*vol_2*vol_2)*W$2+vol_2*(corr*'1A. Gaussians'!V294+SQRT(1-corr*corr)*'1B. Gaussians'!V294)*SQRT(W$2))</f>
        <v>67.135064768502019</v>
      </c>
    </row>
    <row r="296" spans="2:23" x14ac:dyDescent="0.35">
      <c r="B296" s="9" t="s">
        <v>292</v>
      </c>
      <c r="C296" s="11">
        <f t="shared" si="5"/>
        <v>100</v>
      </c>
      <c r="D296" s="11">
        <f>C296*EXP((IR-div-0.5*vol_2*vol_2)*D$2+vol_2*(corr*'1A. Gaussians'!C295+SQRT(1-corr*corr)*'1B. Gaussians'!C295)*SQRT(D$2))</f>
        <v>96.171084168097707</v>
      </c>
      <c r="E296" s="11">
        <f>D296*EXP((IR-div-0.5*vol_2*vol_2)*E$2+vol_2*(corr*'1A. Gaussians'!D295+SQRT(1-corr*corr)*'1B. Gaussians'!D295)*SQRT(E$2))</f>
        <v>101.85922444043248</v>
      </c>
      <c r="F296" s="11">
        <f>E296*EXP((IR-div-0.5*vol_2*vol_2)*F$2+vol_2*(corr*'1A. Gaussians'!E295+SQRT(1-corr*corr)*'1B. Gaussians'!E295)*SQRT(F$2))</f>
        <v>109.0233218513394</v>
      </c>
      <c r="G296" s="11">
        <f>F296*EXP((IR-div-0.5*vol_2*vol_2)*G$2+vol_2*(corr*'1A. Gaussians'!F295+SQRT(1-corr*corr)*'1B. Gaussians'!F295)*SQRT(G$2))</f>
        <v>87.789407498476493</v>
      </c>
      <c r="H296" s="11">
        <f>G296*EXP((IR-div-0.5*vol_2*vol_2)*H$2+vol_2*(corr*'1A. Gaussians'!G295+SQRT(1-corr*corr)*'1B. Gaussians'!G295)*SQRT(H$2))</f>
        <v>87.722461656039812</v>
      </c>
      <c r="I296" s="11">
        <f>H296*EXP((IR-div-0.5*vol_2*vol_2)*I$2+vol_2*(corr*'1A. Gaussians'!H295+SQRT(1-corr*corr)*'1B. Gaussians'!H295)*SQRT(I$2))</f>
        <v>86.029546109230935</v>
      </c>
      <c r="J296" s="11">
        <f>I296*EXP((IR-div-0.5*vol_2*vol_2)*J$2+vol_2*(corr*'1A. Gaussians'!I295+SQRT(1-corr*corr)*'1B. Gaussians'!I295)*SQRT(J$2))</f>
        <v>80.575685528996473</v>
      </c>
      <c r="K296" s="11">
        <f>J296*EXP((IR-div-0.5*vol_2*vol_2)*K$2+vol_2*(corr*'1A. Gaussians'!J295+SQRT(1-corr*corr)*'1B. Gaussians'!J295)*SQRT(K$2))</f>
        <v>80.63461929900329</v>
      </c>
      <c r="L296" s="11">
        <f>K296*EXP((IR-div-0.5*vol_2*vol_2)*L$2+vol_2*(corr*'1A. Gaussians'!K295+SQRT(1-corr*corr)*'1B. Gaussians'!K295)*SQRT(L$2))</f>
        <v>94.317315522756431</v>
      </c>
      <c r="M296" s="11">
        <f>L296*EXP((IR-div-0.5*vol_2*vol_2)*M$2+vol_2*(corr*'1A. Gaussians'!L295+SQRT(1-corr*corr)*'1B. Gaussians'!L295)*SQRT(M$2))</f>
        <v>110.05884338018586</v>
      </c>
      <c r="N296" s="11">
        <f>M296*EXP((IR-div-0.5*vol_2*vol_2)*N$2+vol_2*(corr*'1A. Gaussians'!M295+SQRT(1-corr*corr)*'1B. Gaussians'!M295)*SQRT(N$2))</f>
        <v>110.58613554831138</v>
      </c>
      <c r="O296" s="11">
        <f>N296*EXP((IR-div-0.5*vol_2*vol_2)*O$2+vol_2*(corr*'1A. Gaussians'!N295+SQRT(1-corr*corr)*'1B. Gaussians'!N295)*SQRT(O$2))</f>
        <v>107.11170948696459</v>
      </c>
      <c r="P296" s="11">
        <f>O296*EXP((IR-div-0.5*vol_2*vol_2)*P$2+vol_2*(corr*'1A. Gaussians'!O295+SQRT(1-corr*corr)*'1B. Gaussians'!O295)*SQRT(P$2))</f>
        <v>96.102140758946405</v>
      </c>
      <c r="Q296" s="11">
        <f>P296*EXP((IR-div-0.5*vol_2*vol_2)*Q$2+vol_2*(corr*'1A. Gaussians'!P295+SQRT(1-corr*corr)*'1B. Gaussians'!P295)*SQRT(Q$2))</f>
        <v>99.153026589499149</v>
      </c>
      <c r="R296" s="11">
        <f>Q296*EXP((IR-div-0.5*vol_2*vol_2)*R$2+vol_2*(corr*'1A. Gaussians'!Q295+SQRT(1-corr*corr)*'1B. Gaussians'!Q295)*SQRT(R$2))</f>
        <v>100.5909027298711</v>
      </c>
      <c r="S296" s="11">
        <f>R296*EXP((IR-div-0.5*vol_2*vol_2)*S$2+vol_2*(corr*'1A. Gaussians'!R295+SQRT(1-corr*corr)*'1B. Gaussians'!R295)*SQRT(S$2))</f>
        <v>106.60677493046734</v>
      </c>
      <c r="T296" s="11">
        <f>S296*EXP((IR-div-0.5*vol_2*vol_2)*T$2+vol_2*(corr*'1A. Gaussians'!S295+SQRT(1-corr*corr)*'1B. Gaussians'!S295)*SQRT(T$2))</f>
        <v>101.02335166241603</v>
      </c>
      <c r="U296" s="11">
        <f>T296*EXP((IR-div-0.5*vol_2*vol_2)*U$2+vol_2*(corr*'1A. Gaussians'!T295+SQRT(1-corr*corr)*'1B. Gaussians'!T295)*SQRT(U$2))</f>
        <v>109.26026233199097</v>
      </c>
      <c r="V296" s="11">
        <f>U296*EXP((IR-div-0.5*vol_2*vol_2)*V$2+vol_2*(corr*'1A. Gaussians'!U295+SQRT(1-corr*corr)*'1B. Gaussians'!U295)*SQRT(V$2))</f>
        <v>104.41258924677211</v>
      </c>
      <c r="W296" s="12">
        <f>V296*EXP((IR-div-0.5*vol_2*vol_2)*W$2+vol_2*(corr*'1A. Gaussians'!V295+SQRT(1-corr*corr)*'1B. Gaussians'!V295)*SQRT(W$2))</f>
        <v>103.26613553247367</v>
      </c>
    </row>
    <row r="297" spans="2:23" x14ac:dyDescent="0.35">
      <c r="B297" s="9" t="s">
        <v>293</v>
      </c>
      <c r="C297" s="11">
        <f t="shared" si="5"/>
        <v>100</v>
      </c>
      <c r="D297" s="11">
        <f>C297*EXP((IR-div-0.5*vol_2*vol_2)*D$2+vol_2*(corr*'1A. Gaussians'!C296+SQRT(1-corr*corr)*'1B. Gaussians'!C296)*SQRT(D$2))</f>
        <v>81.049702597705263</v>
      </c>
      <c r="E297" s="11">
        <f>D297*EXP((IR-div-0.5*vol_2*vol_2)*E$2+vol_2*(corr*'1A. Gaussians'!D296+SQRT(1-corr*corr)*'1B. Gaussians'!D296)*SQRT(E$2))</f>
        <v>79.732397762881646</v>
      </c>
      <c r="F297" s="11">
        <f>E297*EXP((IR-div-0.5*vol_2*vol_2)*F$2+vol_2*(corr*'1A. Gaussians'!E296+SQRT(1-corr*corr)*'1B. Gaussians'!E296)*SQRT(F$2))</f>
        <v>73.212892037989562</v>
      </c>
      <c r="G297" s="11">
        <f>F297*EXP((IR-div-0.5*vol_2*vol_2)*G$2+vol_2*(corr*'1A. Gaussians'!F296+SQRT(1-corr*corr)*'1B. Gaussians'!F296)*SQRT(G$2))</f>
        <v>72.132246120474846</v>
      </c>
      <c r="H297" s="11">
        <f>G297*EXP((IR-div-0.5*vol_2*vol_2)*H$2+vol_2*(corr*'1A. Gaussians'!G296+SQRT(1-corr*corr)*'1B. Gaussians'!G296)*SQRT(H$2))</f>
        <v>68.119341693801928</v>
      </c>
      <c r="I297" s="11">
        <f>H297*EXP((IR-div-0.5*vol_2*vol_2)*I$2+vol_2*(corr*'1A. Gaussians'!H296+SQRT(1-corr*corr)*'1B. Gaussians'!H296)*SQRT(I$2))</f>
        <v>61.686460276630065</v>
      </c>
      <c r="J297" s="11">
        <f>I297*EXP((IR-div-0.5*vol_2*vol_2)*J$2+vol_2*(corr*'1A. Gaussians'!I296+SQRT(1-corr*corr)*'1B. Gaussians'!I296)*SQRT(J$2))</f>
        <v>64.643022997617877</v>
      </c>
      <c r="K297" s="11">
        <f>J297*EXP((IR-div-0.5*vol_2*vol_2)*K$2+vol_2*(corr*'1A. Gaussians'!J296+SQRT(1-corr*corr)*'1B. Gaussians'!J296)*SQRT(K$2))</f>
        <v>75.627037135605093</v>
      </c>
      <c r="L297" s="11">
        <f>K297*EXP((IR-div-0.5*vol_2*vol_2)*L$2+vol_2*(corr*'1A. Gaussians'!K296+SQRT(1-corr*corr)*'1B. Gaussians'!K296)*SQRT(L$2))</f>
        <v>73.155593553714795</v>
      </c>
      <c r="M297" s="11">
        <f>L297*EXP((IR-div-0.5*vol_2*vol_2)*M$2+vol_2*(corr*'1A. Gaussians'!L296+SQRT(1-corr*corr)*'1B. Gaussians'!L296)*SQRT(M$2))</f>
        <v>77.236941960871803</v>
      </c>
      <c r="N297" s="11">
        <f>M297*EXP((IR-div-0.5*vol_2*vol_2)*N$2+vol_2*(corr*'1A. Gaussians'!M296+SQRT(1-corr*corr)*'1B. Gaussians'!M296)*SQRT(N$2))</f>
        <v>93.406108160620391</v>
      </c>
      <c r="O297" s="11">
        <f>N297*EXP((IR-div-0.5*vol_2*vol_2)*O$2+vol_2*(corr*'1A. Gaussians'!N296+SQRT(1-corr*corr)*'1B. Gaussians'!N296)*SQRT(O$2))</f>
        <v>99.442156175971249</v>
      </c>
      <c r="P297" s="11">
        <f>O297*EXP((IR-div-0.5*vol_2*vol_2)*P$2+vol_2*(corr*'1A. Gaussians'!O296+SQRT(1-corr*corr)*'1B. Gaussians'!O296)*SQRT(P$2))</f>
        <v>93.976722116670615</v>
      </c>
      <c r="Q297" s="11">
        <f>P297*EXP((IR-div-0.5*vol_2*vol_2)*Q$2+vol_2*(corr*'1A. Gaussians'!P296+SQRT(1-corr*corr)*'1B. Gaussians'!P296)*SQRT(Q$2))</f>
        <v>97.004886359706433</v>
      </c>
      <c r="R297" s="11">
        <f>Q297*EXP((IR-div-0.5*vol_2*vol_2)*R$2+vol_2*(corr*'1A. Gaussians'!Q296+SQRT(1-corr*corr)*'1B. Gaussians'!Q296)*SQRT(R$2))</f>
        <v>97.22553359706491</v>
      </c>
      <c r="S297" s="11">
        <f>R297*EXP((IR-div-0.5*vol_2*vol_2)*S$2+vol_2*(corr*'1A. Gaussians'!R296+SQRT(1-corr*corr)*'1B. Gaussians'!R296)*SQRT(S$2))</f>
        <v>88.070514570998526</v>
      </c>
      <c r="T297" s="11">
        <f>S297*EXP((IR-div-0.5*vol_2*vol_2)*T$2+vol_2*(corr*'1A. Gaussians'!S296+SQRT(1-corr*corr)*'1B. Gaussians'!S296)*SQRT(T$2))</f>
        <v>74.415785560312287</v>
      </c>
      <c r="U297" s="11">
        <f>T297*EXP((IR-div-0.5*vol_2*vol_2)*U$2+vol_2*(corr*'1A. Gaussians'!T296+SQRT(1-corr*corr)*'1B. Gaussians'!T296)*SQRT(U$2))</f>
        <v>78.801473287310984</v>
      </c>
      <c r="V297" s="11">
        <f>U297*EXP((IR-div-0.5*vol_2*vol_2)*V$2+vol_2*(corr*'1A. Gaussians'!U296+SQRT(1-corr*corr)*'1B. Gaussians'!U296)*SQRT(V$2))</f>
        <v>78.324393627424513</v>
      </c>
      <c r="W297" s="12">
        <f>V297*EXP((IR-div-0.5*vol_2*vol_2)*W$2+vol_2*(corr*'1A. Gaussians'!V296+SQRT(1-corr*corr)*'1B. Gaussians'!V296)*SQRT(W$2))</f>
        <v>74.590363017361142</v>
      </c>
    </row>
    <row r="298" spans="2:23" x14ac:dyDescent="0.35">
      <c r="B298" s="9" t="s">
        <v>294</v>
      </c>
      <c r="C298" s="11">
        <f t="shared" si="5"/>
        <v>100</v>
      </c>
      <c r="D298" s="11">
        <f>C298*EXP((IR-div-0.5*vol_2*vol_2)*D$2+vol_2*(corr*'1A. Gaussians'!C297+SQRT(1-corr*corr)*'1B. Gaussians'!C297)*SQRT(D$2))</f>
        <v>81.505295124309569</v>
      </c>
      <c r="E298" s="11">
        <f>D298*EXP((IR-div-0.5*vol_2*vol_2)*E$2+vol_2*(corr*'1A. Gaussians'!D297+SQRT(1-corr*corr)*'1B. Gaussians'!D297)*SQRT(E$2))</f>
        <v>69.261280261614914</v>
      </c>
      <c r="F298" s="11">
        <f>E298*EXP((IR-div-0.5*vol_2*vol_2)*F$2+vol_2*(corr*'1A. Gaussians'!E297+SQRT(1-corr*corr)*'1B. Gaussians'!E297)*SQRT(F$2))</f>
        <v>65.287163429431885</v>
      </c>
      <c r="G298" s="11">
        <f>F298*EXP((IR-div-0.5*vol_2*vol_2)*G$2+vol_2*(corr*'1A. Gaussians'!F297+SQRT(1-corr*corr)*'1B. Gaussians'!F297)*SQRT(G$2))</f>
        <v>75.994615957235297</v>
      </c>
      <c r="H298" s="11">
        <f>G298*EXP((IR-div-0.5*vol_2*vol_2)*H$2+vol_2*(corr*'1A. Gaussians'!G297+SQRT(1-corr*corr)*'1B. Gaussians'!G297)*SQRT(H$2))</f>
        <v>83.930323300881327</v>
      </c>
      <c r="I298" s="11">
        <f>H298*EXP((IR-div-0.5*vol_2*vol_2)*I$2+vol_2*(corr*'1A. Gaussians'!H297+SQRT(1-corr*corr)*'1B. Gaussians'!H297)*SQRT(I$2))</f>
        <v>84.404362550165004</v>
      </c>
      <c r="J298" s="11">
        <f>I298*EXP((IR-div-0.5*vol_2*vol_2)*J$2+vol_2*(corr*'1A. Gaussians'!I297+SQRT(1-corr*corr)*'1B. Gaussians'!I297)*SQRT(J$2))</f>
        <v>81.29498549770841</v>
      </c>
      <c r="K298" s="11">
        <f>J298*EXP((IR-div-0.5*vol_2*vol_2)*K$2+vol_2*(corr*'1A. Gaussians'!J297+SQRT(1-corr*corr)*'1B. Gaussians'!J297)*SQRT(K$2))</f>
        <v>82.133531872914446</v>
      </c>
      <c r="L298" s="11">
        <f>K298*EXP((IR-div-0.5*vol_2*vol_2)*L$2+vol_2*(corr*'1A. Gaussians'!K297+SQRT(1-corr*corr)*'1B. Gaussians'!K297)*SQRT(L$2))</f>
        <v>71.455010381167114</v>
      </c>
      <c r="M298" s="11">
        <f>L298*EXP((IR-div-0.5*vol_2*vol_2)*M$2+vol_2*(corr*'1A. Gaussians'!L297+SQRT(1-corr*corr)*'1B. Gaussians'!L297)*SQRT(M$2))</f>
        <v>69.622966323795382</v>
      </c>
      <c r="N298" s="11">
        <f>M298*EXP((IR-div-0.5*vol_2*vol_2)*N$2+vol_2*(corr*'1A. Gaussians'!M297+SQRT(1-corr*corr)*'1B. Gaussians'!M297)*SQRT(N$2))</f>
        <v>79.51647487702769</v>
      </c>
      <c r="O298" s="11">
        <f>N298*EXP((IR-div-0.5*vol_2*vol_2)*O$2+vol_2*(corr*'1A. Gaussians'!N297+SQRT(1-corr*corr)*'1B. Gaussians'!N297)*SQRT(O$2))</f>
        <v>75.593488866684382</v>
      </c>
      <c r="P298" s="11">
        <f>O298*EXP((IR-div-0.5*vol_2*vol_2)*P$2+vol_2*(corr*'1A. Gaussians'!O297+SQRT(1-corr*corr)*'1B. Gaussians'!O297)*SQRT(P$2))</f>
        <v>80.599981793859229</v>
      </c>
      <c r="Q298" s="11">
        <f>P298*EXP((IR-div-0.5*vol_2*vol_2)*Q$2+vol_2*(corr*'1A. Gaussians'!P297+SQRT(1-corr*corr)*'1B. Gaussians'!P297)*SQRT(Q$2))</f>
        <v>75.550423846891135</v>
      </c>
      <c r="R298" s="11">
        <f>Q298*EXP((IR-div-0.5*vol_2*vol_2)*R$2+vol_2*(corr*'1A. Gaussians'!Q297+SQRT(1-corr*corr)*'1B. Gaussians'!Q297)*SQRT(R$2))</f>
        <v>85.226656110779899</v>
      </c>
      <c r="S298" s="11">
        <f>R298*EXP((IR-div-0.5*vol_2*vol_2)*S$2+vol_2*(corr*'1A. Gaussians'!R297+SQRT(1-corr*corr)*'1B. Gaussians'!R297)*SQRT(S$2))</f>
        <v>97.353020861784742</v>
      </c>
      <c r="T298" s="11">
        <f>S298*EXP((IR-div-0.5*vol_2*vol_2)*T$2+vol_2*(corr*'1A. Gaussians'!S297+SQRT(1-corr*corr)*'1B. Gaussians'!S297)*SQRT(T$2))</f>
        <v>79.358306240836527</v>
      </c>
      <c r="U298" s="11">
        <f>T298*EXP((IR-div-0.5*vol_2*vol_2)*U$2+vol_2*(corr*'1A. Gaussians'!T297+SQRT(1-corr*corr)*'1B. Gaussians'!T297)*SQRT(U$2))</f>
        <v>76.371057896807471</v>
      </c>
      <c r="V298" s="11">
        <f>U298*EXP((IR-div-0.5*vol_2*vol_2)*V$2+vol_2*(corr*'1A. Gaussians'!U297+SQRT(1-corr*corr)*'1B. Gaussians'!U297)*SQRT(V$2))</f>
        <v>80.681314794099805</v>
      </c>
      <c r="W298" s="12">
        <f>V298*EXP((IR-div-0.5*vol_2*vol_2)*W$2+vol_2*(corr*'1A. Gaussians'!V297+SQRT(1-corr*corr)*'1B. Gaussians'!V297)*SQRT(W$2))</f>
        <v>67.548330025425287</v>
      </c>
    </row>
    <row r="299" spans="2:23" x14ac:dyDescent="0.35">
      <c r="B299" s="9" t="s">
        <v>295</v>
      </c>
      <c r="C299" s="11">
        <f t="shared" si="5"/>
        <v>100</v>
      </c>
      <c r="D299" s="11">
        <f>C299*EXP((IR-div-0.5*vol_2*vol_2)*D$2+vol_2*(corr*'1A. Gaussians'!C298+SQRT(1-corr*corr)*'1B. Gaussians'!C298)*SQRT(D$2))</f>
        <v>101.15426006267447</v>
      </c>
      <c r="E299" s="11">
        <f>D299*EXP((IR-div-0.5*vol_2*vol_2)*E$2+vol_2*(corr*'1A. Gaussians'!D298+SQRT(1-corr*corr)*'1B. Gaussians'!D298)*SQRT(E$2))</f>
        <v>104.75812708353237</v>
      </c>
      <c r="F299" s="11">
        <f>E299*EXP((IR-div-0.5*vol_2*vol_2)*F$2+vol_2*(corr*'1A. Gaussians'!E298+SQRT(1-corr*corr)*'1B. Gaussians'!E298)*SQRT(F$2))</f>
        <v>98.705916232957065</v>
      </c>
      <c r="G299" s="11">
        <f>F299*EXP((IR-div-0.5*vol_2*vol_2)*G$2+vol_2*(corr*'1A. Gaussians'!F298+SQRT(1-corr*corr)*'1B. Gaussians'!F298)*SQRT(G$2))</f>
        <v>99.244424029835002</v>
      </c>
      <c r="H299" s="11">
        <f>G299*EXP((IR-div-0.5*vol_2*vol_2)*H$2+vol_2*(corr*'1A. Gaussians'!G298+SQRT(1-corr*corr)*'1B. Gaussians'!G298)*SQRT(H$2))</f>
        <v>99.874243737869776</v>
      </c>
      <c r="I299" s="11">
        <f>H299*EXP((IR-div-0.5*vol_2*vol_2)*I$2+vol_2*(corr*'1A. Gaussians'!H298+SQRT(1-corr*corr)*'1B. Gaussians'!H298)*SQRT(I$2))</f>
        <v>107.83025881371455</v>
      </c>
      <c r="J299" s="11">
        <f>I299*EXP((IR-div-0.5*vol_2*vol_2)*J$2+vol_2*(corr*'1A. Gaussians'!I298+SQRT(1-corr*corr)*'1B. Gaussians'!I298)*SQRT(J$2))</f>
        <v>107.95673847388743</v>
      </c>
      <c r="K299" s="11">
        <f>J299*EXP((IR-div-0.5*vol_2*vol_2)*K$2+vol_2*(corr*'1A. Gaussians'!J298+SQRT(1-corr*corr)*'1B. Gaussians'!J298)*SQRT(K$2))</f>
        <v>111.10162779984188</v>
      </c>
      <c r="L299" s="11">
        <f>K299*EXP((IR-div-0.5*vol_2*vol_2)*L$2+vol_2*(corr*'1A. Gaussians'!K298+SQRT(1-corr*corr)*'1B. Gaussians'!K298)*SQRT(L$2))</f>
        <v>123.60500108282078</v>
      </c>
      <c r="M299" s="11">
        <f>L299*EXP((IR-div-0.5*vol_2*vol_2)*M$2+vol_2*(corr*'1A. Gaussians'!L298+SQRT(1-corr*corr)*'1B. Gaussians'!L298)*SQRT(M$2))</f>
        <v>111.20754851499551</v>
      </c>
      <c r="N299" s="11">
        <f>M299*EXP((IR-div-0.5*vol_2*vol_2)*N$2+vol_2*(corr*'1A. Gaussians'!M298+SQRT(1-corr*corr)*'1B. Gaussians'!M298)*SQRT(N$2))</f>
        <v>135.43574181521149</v>
      </c>
      <c r="O299" s="11">
        <f>N299*EXP((IR-div-0.5*vol_2*vol_2)*O$2+vol_2*(corr*'1A. Gaussians'!N298+SQRT(1-corr*corr)*'1B. Gaussians'!N298)*SQRT(O$2))</f>
        <v>140.18568953503788</v>
      </c>
      <c r="P299" s="11">
        <f>O299*EXP((IR-div-0.5*vol_2*vol_2)*P$2+vol_2*(corr*'1A. Gaussians'!O298+SQRT(1-corr*corr)*'1B. Gaussians'!O298)*SQRT(P$2))</f>
        <v>142.79695694447992</v>
      </c>
      <c r="Q299" s="11">
        <f>P299*EXP((IR-div-0.5*vol_2*vol_2)*Q$2+vol_2*(corr*'1A. Gaussians'!P298+SQRT(1-corr*corr)*'1B. Gaussians'!P298)*SQRT(Q$2))</f>
        <v>134.46023422535416</v>
      </c>
      <c r="R299" s="11">
        <f>Q299*EXP((IR-div-0.5*vol_2*vol_2)*R$2+vol_2*(corr*'1A. Gaussians'!Q298+SQRT(1-corr*corr)*'1B. Gaussians'!Q298)*SQRT(R$2))</f>
        <v>116.27298917598736</v>
      </c>
      <c r="S299" s="11">
        <f>R299*EXP((IR-div-0.5*vol_2*vol_2)*S$2+vol_2*(corr*'1A. Gaussians'!R298+SQRT(1-corr*corr)*'1B. Gaussians'!R298)*SQRT(S$2))</f>
        <v>101.42537891117692</v>
      </c>
      <c r="T299" s="11">
        <f>S299*EXP((IR-div-0.5*vol_2*vol_2)*T$2+vol_2*(corr*'1A. Gaussians'!S298+SQRT(1-corr*corr)*'1B. Gaussians'!S298)*SQRT(T$2))</f>
        <v>109.86836672568236</v>
      </c>
      <c r="U299" s="11">
        <f>T299*EXP((IR-div-0.5*vol_2*vol_2)*U$2+vol_2*(corr*'1A. Gaussians'!T298+SQRT(1-corr*corr)*'1B. Gaussians'!T298)*SQRT(U$2))</f>
        <v>110.53637683223499</v>
      </c>
      <c r="V299" s="11">
        <f>U299*EXP((IR-div-0.5*vol_2*vol_2)*V$2+vol_2*(corr*'1A. Gaussians'!U298+SQRT(1-corr*corr)*'1B. Gaussians'!U298)*SQRT(V$2))</f>
        <v>122.54218753394713</v>
      </c>
      <c r="W299" s="12">
        <f>V299*EXP((IR-div-0.5*vol_2*vol_2)*W$2+vol_2*(corr*'1A. Gaussians'!V298+SQRT(1-corr*corr)*'1B. Gaussians'!V298)*SQRT(W$2))</f>
        <v>103.25240703421011</v>
      </c>
    </row>
    <row r="300" spans="2:23" x14ac:dyDescent="0.35">
      <c r="B300" s="9" t="s">
        <v>296</v>
      </c>
      <c r="C300" s="11">
        <f t="shared" si="5"/>
        <v>100</v>
      </c>
      <c r="D300" s="11">
        <f>C300*EXP((IR-div-0.5*vol_2*vol_2)*D$2+vol_2*(corr*'1A. Gaussians'!C299+SQRT(1-corr*corr)*'1B. Gaussians'!C299)*SQRT(D$2))</f>
        <v>94.515319317180854</v>
      </c>
      <c r="E300" s="11">
        <f>D300*EXP((IR-div-0.5*vol_2*vol_2)*E$2+vol_2*(corr*'1A. Gaussians'!D299+SQRT(1-corr*corr)*'1B. Gaussians'!D299)*SQRT(E$2))</f>
        <v>99.348117072499392</v>
      </c>
      <c r="F300" s="11">
        <f>E300*EXP((IR-div-0.5*vol_2*vol_2)*F$2+vol_2*(corr*'1A. Gaussians'!E299+SQRT(1-corr*corr)*'1B. Gaussians'!E299)*SQRT(F$2))</f>
        <v>92.021628653346639</v>
      </c>
      <c r="G300" s="11">
        <f>F300*EXP((IR-div-0.5*vol_2*vol_2)*G$2+vol_2*(corr*'1A. Gaussians'!F299+SQRT(1-corr*corr)*'1B. Gaussians'!F299)*SQRT(G$2))</f>
        <v>84.896461860188737</v>
      </c>
      <c r="H300" s="11">
        <f>G300*EXP((IR-div-0.5*vol_2*vol_2)*H$2+vol_2*(corr*'1A. Gaussians'!G299+SQRT(1-corr*corr)*'1B. Gaussians'!G299)*SQRT(H$2))</f>
        <v>76.25918595814305</v>
      </c>
      <c r="I300" s="11">
        <f>H300*EXP((IR-div-0.5*vol_2*vol_2)*I$2+vol_2*(corr*'1A. Gaussians'!H299+SQRT(1-corr*corr)*'1B. Gaussians'!H299)*SQRT(I$2))</f>
        <v>80.588657934683582</v>
      </c>
      <c r="J300" s="11">
        <f>I300*EXP((IR-div-0.5*vol_2*vol_2)*J$2+vol_2*(corr*'1A. Gaussians'!I299+SQRT(1-corr*corr)*'1B. Gaussians'!I299)*SQRT(J$2))</f>
        <v>71.707268387929133</v>
      </c>
      <c r="K300" s="11">
        <f>J300*EXP((IR-div-0.5*vol_2*vol_2)*K$2+vol_2*(corr*'1A. Gaussians'!J299+SQRT(1-corr*corr)*'1B. Gaussians'!J299)*SQRT(K$2))</f>
        <v>57.597843539815017</v>
      </c>
      <c r="L300" s="11">
        <f>K300*EXP((IR-div-0.5*vol_2*vol_2)*L$2+vol_2*(corr*'1A. Gaussians'!K299+SQRT(1-corr*corr)*'1B. Gaussians'!K299)*SQRT(L$2))</f>
        <v>54.137639496562073</v>
      </c>
      <c r="M300" s="11">
        <f>L300*EXP((IR-div-0.5*vol_2*vol_2)*M$2+vol_2*(corr*'1A. Gaussians'!L299+SQRT(1-corr*corr)*'1B. Gaussians'!L299)*SQRT(M$2))</f>
        <v>51.665129981594468</v>
      </c>
      <c r="N300" s="11">
        <f>M300*EXP((IR-div-0.5*vol_2*vol_2)*N$2+vol_2*(corr*'1A. Gaussians'!M299+SQRT(1-corr*corr)*'1B. Gaussians'!M299)*SQRT(N$2))</f>
        <v>41.478522690815915</v>
      </c>
      <c r="O300" s="11">
        <f>N300*EXP((IR-div-0.5*vol_2*vol_2)*O$2+vol_2*(corr*'1A. Gaussians'!N299+SQRT(1-corr*corr)*'1B. Gaussians'!N299)*SQRT(O$2))</f>
        <v>44.943989399230254</v>
      </c>
      <c r="P300" s="11">
        <f>O300*EXP((IR-div-0.5*vol_2*vol_2)*P$2+vol_2*(corr*'1A. Gaussians'!O299+SQRT(1-corr*corr)*'1B. Gaussians'!O299)*SQRT(P$2))</f>
        <v>43.225638099744117</v>
      </c>
      <c r="Q300" s="11">
        <f>P300*EXP((IR-div-0.5*vol_2*vol_2)*Q$2+vol_2*(corr*'1A. Gaussians'!P299+SQRT(1-corr*corr)*'1B. Gaussians'!P299)*SQRT(Q$2))</f>
        <v>47.975378066265016</v>
      </c>
      <c r="R300" s="11">
        <f>Q300*EXP((IR-div-0.5*vol_2*vol_2)*R$2+vol_2*(corr*'1A. Gaussians'!Q299+SQRT(1-corr*corr)*'1B. Gaussians'!Q299)*SQRT(R$2))</f>
        <v>50.187498953260999</v>
      </c>
      <c r="S300" s="11">
        <f>R300*EXP((IR-div-0.5*vol_2*vol_2)*S$2+vol_2*(corr*'1A. Gaussians'!R299+SQRT(1-corr*corr)*'1B. Gaussians'!R299)*SQRT(S$2))</f>
        <v>48.453636298405378</v>
      </c>
      <c r="T300" s="11">
        <f>S300*EXP((IR-div-0.5*vol_2*vol_2)*T$2+vol_2*(corr*'1A. Gaussians'!S299+SQRT(1-corr*corr)*'1B. Gaussians'!S299)*SQRT(T$2))</f>
        <v>50.072003432533833</v>
      </c>
      <c r="U300" s="11">
        <f>T300*EXP((IR-div-0.5*vol_2*vol_2)*U$2+vol_2*(corr*'1A. Gaussians'!T299+SQRT(1-corr*corr)*'1B. Gaussians'!T299)*SQRT(U$2))</f>
        <v>50.502668869579409</v>
      </c>
      <c r="V300" s="11">
        <f>U300*EXP((IR-div-0.5*vol_2*vol_2)*V$2+vol_2*(corr*'1A. Gaussians'!U299+SQRT(1-corr*corr)*'1B. Gaussians'!U299)*SQRT(V$2))</f>
        <v>54.010693480948632</v>
      </c>
      <c r="W300" s="12">
        <f>V300*EXP((IR-div-0.5*vol_2*vol_2)*W$2+vol_2*(corr*'1A. Gaussians'!V299+SQRT(1-corr*corr)*'1B. Gaussians'!V299)*SQRT(W$2))</f>
        <v>55.0391631326981</v>
      </c>
    </row>
    <row r="301" spans="2:23" x14ac:dyDescent="0.35">
      <c r="B301" s="9" t="s">
        <v>297</v>
      </c>
      <c r="C301" s="11">
        <f t="shared" si="5"/>
        <v>100</v>
      </c>
      <c r="D301" s="11">
        <f>C301*EXP((IR-div-0.5*vol_2*vol_2)*D$2+vol_2*(corr*'1A. Gaussians'!C300+SQRT(1-corr*corr)*'1B. Gaussians'!C300)*SQRT(D$2))</f>
        <v>119.11665782140103</v>
      </c>
      <c r="E301" s="11">
        <f>D301*EXP((IR-div-0.5*vol_2*vol_2)*E$2+vol_2*(corr*'1A. Gaussians'!D300+SQRT(1-corr*corr)*'1B. Gaussians'!D300)*SQRT(E$2))</f>
        <v>114.20844532484328</v>
      </c>
      <c r="F301" s="11">
        <f>E301*EXP((IR-div-0.5*vol_2*vol_2)*F$2+vol_2*(corr*'1A. Gaussians'!E300+SQRT(1-corr*corr)*'1B. Gaussians'!E300)*SQRT(F$2))</f>
        <v>136.87481663749219</v>
      </c>
      <c r="G301" s="11">
        <f>F301*EXP((IR-div-0.5*vol_2*vol_2)*G$2+vol_2*(corr*'1A. Gaussians'!F300+SQRT(1-corr*corr)*'1B. Gaussians'!F300)*SQRT(G$2))</f>
        <v>133.17240287391354</v>
      </c>
      <c r="H301" s="11">
        <f>G301*EXP((IR-div-0.5*vol_2*vol_2)*H$2+vol_2*(corr*'1A. Gaussians'!G300+SQRT(1-corr*corr)*'1B. Gaussians'!G300)*SQRT(H$2))</f>
        <v>117.03942309082224</v>
      </c>
      <c r="I301" s="11">
        <f>H301*EXP((IR-div-0.5*vol_2*vol_2)*I$2+vol_2*(corr*'1A. Gaussians'!H300+SQRT(1-corr*corr)*'1B. Gaussians'!H300)*SQRT(I$2))</f>
        <v>113.94749350369659</v>
      </c>
      <c r="J301" s="11">
        <f>I301*EXP((IR-div-0.5*vol_2*vol_2)*J$2+vol_2*(corr*'1A. Gaussians'!I300+SQRT(1-corr*corr)*'1B. Gaussians'!I300)*SQRT(J$2))</f>
        <v>119.90475854221164</v>
      </c>
      <c r="K301" s="11">
        <f>J301*EXP((IR-div-0.5*vol_2*vol_2)*K$2+vol_2*(corr*'1A. Gaussians'!J300+SQRT(1-corr*corr)*'1B. Gaussians'!J300)*SQRT(K$2))</f>
        <v>108.35025957517487</v>
      </c>
      <c r="L301" s="11">
        <f>K301*EXP((IR-div-0.5*vol_2*vol_2)*L$2+vol_2*(corr*'1A. Gaussians'!K300+SQRT(1-corr*corr)*'1B. Gaussians'!K300)*SQRT(L$2))</f>
        <v>103.31430684997248</v>
      </c>
      <c r="M301" s="11">
        <f>L301*EXP((IR-div-0.5*vol_2*vol_2)*M$2+vol_2*(corr*'1A. Gaussians'!L300+SQRT(1-corr*corr)*'1B. Gaussians'!L300)*SQRT(M$2))</f>
        <v>104.63205979360552</v>
      </c>
      <c r="N301" s="11">
        <f>M301*EXP((IR-div-0.5*vol_2*vol_2)*N$2+vol_2*(corr*'1A. Gaussians'!M300+SQRT(1-corr*corr)*'1B. Gaussians'!M300)*SQRT(N$2))</f>
        <v>106.51308141621003</v>
      </c>
      <c r="O301" s="11">
        <f>N301*EXP((IR-div-0.5*vol_2*vol_2)*O$2+vol_2*(corr*'1A. Gaussians'!N300+SQRT(1-corr*corr)*'1B. Gaussians'!N300)*SQRT(O$2))</f>
        <v>108.46524293889301</v>
      </c>
      <c r="P301" s="11">
        <f>O301*EXP((IR-div-0.5*vol_2*vol_2)*P$2+vol_2*(corr*'1A. Gaussians'!O300+SQRT(1-corr*corr)*'1B. Gaussians'!O300)*SQRT(P$2))</f>
        <v>116.61491141874099</v>
      </c>
      <c r="Q301" s="11">
        <f>P301*EXP((IR-div-0.5*vol_2*vol_2)*Q$2+vol_2*(corr*'1A. Gaussians'!P300+SQRT(1-corr*corr)*'1B. Gaussians'!P300)*SQRT(Q$2))</f>
        <v>115.38968789643597</v>
      </c>
      <c r="R301" s="11">
        <f>Q301*EXP((IR-div-0.5*vol_2*vol_2)*R$2+vol_2*(corr*'1A. Gaussians'!Q300+SQRT(1-corr*corr)*'1B. Gaussians'!Q300)*SQRT(R$2))</f>
        <v>126.23197887929665</v>
      </c>
      <c r="S301" s="11">
        <f>R301*EXP((IR-div-0.5*vol_2*vol_2)*S$2+vol_2*(corr*'1A. Gaussians'!R300+SQRT(1-corr*corr)*'1B. Gaussians'!R300)*SQRT(S$2))</f>
        <v>130.44798014292419</v>
      </c>
      <c r="T301" s="11">
        <f>S301*EXP((IR-div-0.5*vol_2*vol_2)*T$2+vol_2*(corr*'1A. Gaussians'!S300+SQRT(1-corr*corr)*'1B. Gaussians'!S300)*SQRT(T$2))</f>
        <v>134.18253174799923</v>
      </c>
      <c r="U301" s="11">
        <f>T301*EXP((IR-div-0.5*vol_2*vol_2)*U$2+vol_2*(corr*'1A. Gaussians'!T300+SQRT(1-corr*corr)*'1B. Gaussians'!T300)*SQRT(U$2))</f>
        <v>127.90166438271227</v>
      </c>
      <c r="V301" s="11">
        <f>U301*EXP((IR-div-0.5*vol_2*vol_2)*V$2+vol_2*(corr*'1A. Gaussians'!U300+SQRT(1-corr*corr)*'1B. Gaussians'!U300)*SQRT(V$2))</f>
        <v>123.51044286831403</v>
      </c>
      <c r="W301" s="12">
        <f>V301*EXP((IR-div-0.5*vol_2*vol_2)*W$2+vol_2*(corr*'1A. Gaussians'!V300+SQRT(1-corr*corr)*'1B. Gaussians'!V300)*SQRT(W$2))</f>
        <v>117.52227528901068</v>
      </c>
    </row>
    <row r="302" spans="2:23" x14ac:dyDescent="0.35">
      <c r="B302" s="9" t="s">
        <v>298</v>
      </c>
      <c r="C302" s="11">
        <f t="shared" si="5"/>
        <v>100</v>
      </c>
      <c r="D302" s="11">
        <f>C302*EXP((IR-div-0.5*vol_2*vol_2)*D$2+vol_2*(corr*'1A. Gaussians'!C301+SQRT(1-corr*corr)*'1B. Gaussians'!C301)*SQRT(D$2))</f>
        <v>95.986177466873031</v>
      </c>
      <c r="E302" s="11">
        <f>D302*EXP((IR-div-0.5*vol_2*vol_2)*E$2+vol_2*(corr*'1A. Gaussians'!D301+SQRT(1-corr*corr)*'1B. Gaussians'!D301)*SQRT(E$2))</f>
        <v>108.54472383732509</v>
      </c>
      <c r="F302" s="11">
        <f>E302*EXP((IR-div-0.5*vol_2*vol_2)*F$2+vol_2*(corr*'1A. Gaussians'!E301+SQRT(1-corr*corr)*'1B. Gaussians'!E301)*SQRT(F$2))</f>
        <v>99.248934199147982</v>
      </c>
      <c r="G302" s="11">
        <f>F302*EXP((IR-div-0.5*vol_2*vol_2)*G$2+vol_2*(corr*'1A. Gaussians'!F301+SQRT(1-corr*corr)*'1B. Gaussians'!F301)*SQRT(G$2))</f>
        <v>99.163911839667293</v>
      </c>
      <c r="H302" s="11">
        <f>G302*EXP((IR-div-0.5*vol_2*vol_2)*H$2+vol_2*(corr*'1A. Gaussians'!G301+SQRT(1-corr*corr)*'1B. Gaussians'!G301)*SQRT(H$2))</f>
        <v>106.01653204924865</v>
      </c>
      <c r="I302" s="11">
        <f>H302*EXP((IR-div-0.5*vol_2*vol_2)*I$2+vol_2*(corr*'1A. Gaussians'!H301+SQRT(1-corr*corr)*'1B. Gaussians'!H301)*SQRT(I$2))</f>
        <v>106.95198728612101</v>
      </c>
      <c r="J302" s="11">
        <f>I302*EXP((IR-div-0.5*vol_2*vol_2)*J$2+vol_2*(corr*'1A. Gaussians'!I301+SQRT(1-corr*corr)*'1B. Gaussians'!I301)*SQRT(J$2))</f>
        <v>115.03496581789724</v>
      </c>
      <c r="K302" s="11">
        <f>J302*EXP((IR-div-0.5*vol_2*vol_2)*K$2+vol_2*(corr*'1A. Gaussians'!J301+SQRT(1-corr*corr)*'1B. Gaussians'!J301)*SQRT(K$2))</f>
        <v>116.67567736624056</v>
      </c>
      <c r="L302" s="11">
        <f>K302*EXP((IR-div-0.5*vol_2*vol_2)*L$2+vol_2*(corr*'1A. Gaussians'!K301+SQRT(1-corr*corr)*'1B. Gaussians'!K301)*SQRT(L$2))</f>
        <v>133.3387859819596</v>
      </c>
      <c r="M302" s="11">
        <f>L302*EXP((IR-div-0.5*vol_2*vol_2)*M$2+vol_2*(corr*'1A. Gaussians'!L301+SQRT(1-corr*corr)*'1B. Gaussians'!L301)*SQRT(M$2))</f>
        <v>149.48721642527224</v>
      </c>
      <c r="N302" s="11">
        <f>M302*EXP((IR-div-0.5*vol_2*vol_2)*N$2+vol_2*(corr*'1A. Gaussians'!M301+SQRT(1-corr*corr)*'1B. Gaussians'!M301)*SQRT(N$2))</f>
        <v>132.05651843213982</v>
      </c>
      <c r="O302" s="11">
        <f>N302*EXP((IR-div-0.5*vol_2*vol_2)*O$2+vol_2*(corr*'1A. Gaussians'!N301+SQRT(1-corr*corr)*'1B. Gaussians'!N301)*SQRT(O$2))</f>
        <v>125.46651099568275</v>
      </c>
      <c r="P302" s="11">
        <f>O302*EXP((IR-div-0.5*vol_2*vol_2)*P$2+vol_2*(corr*'1A. Gaussians'!O301+SQRT(1-corr*corr)*'1B. Gaussians'!O301)*SQRT(P$2))</f>
        <v>124.82352472680894</v>
      </c>
      <c r="Q302" s="11">
        <f>P302*EXP((IR-div-0.5*vol_2*vol_2)*Q$2+vol_2*(corr*'1A. Gaussians'!P301+SQRT(1-corr*corr)*'1B. Gaussians'!P301)*SQRT(Q$2))</f>
        <v>156.04465955236822</v>
      </c>
      <c r="R302" s="11">
        <f>Q302*EXP((IR-div-0.5*vol_2*vol_2)*R$2+vol_2*(corr*'1A. Gaussians'!Q301+SQRT(1-corr*corr)*'1B. Gaussians'!Q301)*SQRT(R$2))</f>
        <v>116.89903115959054</v>
      </c>
      <c r="S302" s="11">
        <f>R302*EXP((IR-div-0.5*vol_2*vol_2)*S$2+vol_2*(corr*'1A. Gaussians'!R301+SQRT(1-corr*corr)*'1B. Gaussians'!R301)*SQRT(S$2))</f>
        <v>136.48970474856398</v>
      </c>
      <c r="T302" s="11">
        <f>S302*EXP((IR-div-0.5*vol_2*vol_2)*T$2+vol_2*(corr*'1A. Gaussians'!S301+SQRT(1-corr*corr)*'1B. Gaussians'!S301)*SQRT(T$2))</f>
        <v>159.16544676229967</v>
      </c>
      <c r="U302" s="11">
        <f>T302*EXP((IR-div-0.5*vol_2*vol_2)*U$2+vol_2*(corr*'1A. Gaussians'!T301+SQRT(1-corr*corr)*'1B. Gaussians'!T301)*SQRT(U$2))</f>
        <v>140.89363036553075</v>
      </c>
      <c r="V302" s="11">
        <f>U302*EXP((IR-div-0.5*vol_2*vol_2)*V$2+vol_2*(corr*'1A. Gaussians'!U301+SQRT(1-corr*corr)*'1B. Gaussians'!U301)*SQRT(V$2))</f>
        <v>151.9043699392366</v>
      </c>
      <c r="W302" s="12">
        <f>V302*EXP((IR-div-0.5*vol_2*vol_2)*W$2+vol_2*(corr*'1A. Gaussians'!V301+SQRT(1-corr*corr)*'1B. Gaussians'!V301)*SQRT(W$2))</f>
        <v>169.45375947860344</v>
      </c>
    </row>
    <row r="303" spans="2:23" x14ac:dyDescent="0.35">
      <c r="B303" s="9" t="s">
        <v>299</v>
      </c>
      <c r="C303" s="11">
        <f t="shared" si="5"/>
        <v>100</v>
      </c>
      <c r="D303" s="11">
        <f>C303*EXP((IR-div-0.5*vol_2*vol_2)*D$2+vol_2*(corr*'1A. Gaussians'!C302+SQRT(1-corr*corr)*'1B. Gaussians'!C302)*SQRT(D$2))</f>
        <v>81.935484417153106</v>
      </c>
      <c r="E303" s="11">
        <f>D303*EXP((IR-div-0.5*vol_2*vol_2)*E$2+vol_2*(corr*'1A. Gaussians'!D302+SQRT(1-corr*corr)*'1B. Gaussians'!D302)*SQRT(E$2))</f>
        <v>84.163702336632369</v>
      </c>
      <c r="F303" s="11">
        <f>E303*EXP((IR-div-0.5*vol_2*vol_2)*F$2+vol_2*(corr*'1A. Gaussians'!E302+SQRT(1-corr*corr)*'1B. Gaussians'!E302)*SQRT(F$2))</f>
        <v>81.231726354507558</v>
      </c>
      <c r="G303" s="11">
        <f>F303*EXP((IR-div-0.5*vol_2*vol_2)*G$2+vol_2*(corr*'1A. Gaussians'!F302+SQRT(1-corr*corr)*'1B. Gaussians'!F302)*SQRT(G$2))</f>
        <v>71.934244986620456</v>
      </c>
      <c r="H303" s="11">
        <f>G303*EXP((IR-div-0.5*vol_2*vol_2)*H$2+vol_2*(corr*'1A. Gaussians'!G302+SQRT(1-corr*corr)*'1B. Gaussians'!G302)*SQRT(H$2))</f>
        <v>83.916020722645939</v>
      </c>
      <c r="I303" s="11">
        <f>H303*EXP((IR-div-0.5*vol_2*vol_2)*I$2+vol_2*(corr*'1A. Gaussians'!H302+SQRT(1-corr*corr)*'1B. Gaussians'!H302)*SQRT(I$2))</f>
        <v>89.765387591432869</v>
      </c>
      <c r="J303" s="11">
        <f>I303*EXP((IR-div-0.5*vol_2*vol_2)*J$2+vol_2*(corr*'1A. Gaussians'!I302+SQRT(1-corr*corr)*'1B. Gaussians'!I302)*SQRT(J$2))</f>
        <v>105.81783513170444</v>
      </c>
      <c r="K303" s="11">
        <f>J303*EXP((IR-div-0.5*vol_2*vol_2)*K$2+vol_2*(corr*'1A. Gaussians'!J302+SQRT(1-corr*corr)*'1B. Gaussians'!J302)*SQRT(K$2))</f>
        <v>106.58904240090042</v>
      </c>
      <c r="L303" s="11">
        <f>K303*EXP((IR-div-0.5*vol_2*vol_2)*L$2+vol_2*(corr*'1A. Gaussians'!K302+SQRT(1-corr*corr)*'1B. Gaussians'!K302)*SQRT(L$2))</f>
        <v>107.88536507944504</v>
      </c>
      <c r="M303" s="11">
        <f>L303*EXP((IR-div-0.5*vol_2*vol_2)*M$2+vol_2*(corr*'1A. Gaussians'!L302+SQRT(1-corr*corr)*'1B. Gaussians'!L302)*SQRT(M$2))</f>
        <v>118.90653432215103</v>
      </c>
      <c r="N303" s="11">
        <f>M303*EXP((IR-div-0.5*vol_2*vol_2)*N$2+vol_2*(corr*'1A. Gaussians'!M302+SQRT(1-corr*corr)*'1B. Gaussians'!M302)*SQRT(N$2))</f>
        <v>133.1161522154425</v>
      </c>
      <c r="O303" s="11">
        <f>N303*EXP((IR-div-0.5*vol_2*vol_2)*O$2+vol_2*(corr*'1A. Gaussians'!N302+SQRT(1-corr*corr)*'1B. Gaussians'!N302)*SQRT(O$2))</f>
        <v>116.66738357029013</v>
      </c>
      <c r="P303" s="11">
        <f>O303*EXP((IR-div-0.5*vol_2*vol_2)*P$2+vol_2*(corr*'1A. Gaussians'!O302+SQRT(1-corr*corr)*'1B. Gaussians'!O302)*SQRT(P$2))</f>
        <v>123.03497650092636</v>
      </c>
      <c r="Q303" s="11">
        <f>P303*EXP((IR-div-0.5*vol_2*vol_2)*Q$2+vol_2*(corr*'1A. Gaussians'!P302+SQRT(1-corr*corr)*'1B. Gaussians'!P302)*SQRT(Q$2))</f>
        <v>134.48449089176472</v>
      </c>
      <c r="R303" s="11">
        <f>Q303*EXP((IR-div-0.5*vol_2*vol_2)*R$2+vol_2*(corr*'1A. Gaussians'!Q302+SQRT(1-corr*corr)*'1B. Gaussians'!Q302)*SQRT(R$2))</f>
        <v>124.04401992389396</v>
      </c>
      <c r="S303" s="11">
        <f>R303*EXP((IR-div-0.5*vol_2*vol_2)*S$2+vol_2*(corr*'1A. Gaussians'!R302+SQRT(1-corr*corr)*'1B. Gaussians'!R302)*SQRT(S$2))</f>
        <v>132.88476113114592</v>
      </c>
      <c r="T303" s="11">
        <f>S303*EXP((IR-div-0.5*vol_2*vol_2)*T$2+vol_2*(corr*'1A. Gaussians'!S302+SQRT(1-corr*corr)*'1B. Gaussians'!S302)*SQRT(T$2))</f>
        <v>132.78817276300188</v>
      </c>
      <c r="U303" s="11">
        <f>T303*EXP((IR-div-0.5*vol_2*vol_2)*U$2+vol_2*(corr*'1A. Gaussians'!T302+SQRT(1-corr*corr)*'1B. Gaussians'!T302)*SQRT(U$2))</f>
        <v>128.58935172008603</v>
      </c>
      <c r="V303" s="11">
        <f>U303*EXP((IR-div-0.5*vol_2*vol_2)*V$2+vol_2*(corr*'1A. Gaussians'!U302+SQRT(1-corr*corr)*'1B. Gaussians'!U302)*SQRT(V$2))</f>
        <v>126.84979894591763</v>
      </c>
      <c r="W303" s="12">
        <f>V303*EXP((IR-div-0.5*vol_2*vol_2)*W$2+vol_2*(corr*'1A. Gaussians'!V302+SQRT(1-corr*corr)*'1B. Gaussians'!V302)*SQRT(W$2))</f>
        <v>123.68467928148716</v>
      </c>
    </row>
    <row r="304" spans="2:23" x14ac:dyDescent="0.35">
      <c r="B304" s="9" t="s">
        <v>300</v>
      </c>
      <c r="C304" s="11">
        <f t="shared" si="5"/>
        <v>100</v>
      </c>
      <c r="D304" s="11">
        <f>C304*EXP((IR-div-0.5*vol_2*vol_2)*D$2+vol_2*(corr*'1A. Gaussians'!C303+SQRT(1-corr*corr)*'1B. Gaussians'!C303)*SQRT(D$2))</f>
        <v>106.54458018176911</v>
      </c>
      <c r="E304" s="11">
        <f>D304*EXP((IR-div-0.5*vol_2*vol_2)*E$2+vol_2*(corr*'1A. Gaussians'!D303+SQRT(1-corr*corr)*'1B. Gaussians'!D303)*SQRT(E$2))</f>
        <v>94.519995714065857</v>
      </c>
      <c r="F304" s="11">
        <f>E304*EXP((IR-div-0.5*vol_2*vol_2)*F$2+vol_2*(corr*'1A. Gaussians'!E303+SQRT(1-corr*corr)*'1B. Gaussians'!E303)*SQRT(F$2))</f>
        <v>112.23028855128641</v>
      </c>
      <c r="G304" s="11">
        <f>F304*EXP((IR-div-0.5*vol_2*vol_2)*G$2+vol_2*(corr*'1A. Gaussians'!F303+SQRT(1-corr*corr)*'1B. Gaussians'!F303)*SQRT(G$2))</f>
        <v>102.42594647739708</v>
      </c>
      <c r="H304" s="11">
        <f>G304*EXP((IR-div-0.5*vol_2*vol_2)*H$2+vol_2*(corr*'1A. Gaussians'!G303+SQRT(1-corr*corr)*'1B. Gaussians'!G303)*SQRT(H$2))</f>
        <v>116.0237103950642</v>
      </c>
      <c r="I304" s="11">
        <f>H304*EXP((IR-div-0.5*vol_2*vol_2)*I$2+vol_2*(corr*'1A. Gaussians'!H303+SQRT(1-corr*corr)*'1B. Gaussians'!H303)*SQRT(I$2))</f>
        <v>136.07048451085439</v>
      </c>
      <c r="J304" s="11">
        <f>I304*EXP((IR-div-0.5*vol_2*vol_2)*J$2+vol_2*(corr*'1A. Gaussians'!I303+SQRT(1-corr*corr)*'1B. Gaussians'!I303)*SQRT(J$2))</f>
        <v>109.74776850692996</v>
      </c>
      <c r="K304" s="11">
        <f>J304*EXP((IR-div-0.5*vol_2*vol_2)*K$2+vol_2*(corr*'1A. Gaussians'!J303+SQRT(1-corr*corr)*'1B. Gaussians'!J303)*SQRT(K$2))</f>
        <v>103.9161205804683</v>
      </c>
      <c r="L304" s="11">
        <f>K304*EXP((IR-div-0.5*vol_2*vol_2)*L$2+vol_2*(corr*'1A. Gaussians'!K303+SQRT(1-corr*corr)*'1B. Gaussians'!K303)*SQRT(L$2))</f>
        <v>101.38178284235819</v>
      </c>
      <c r="M304" s="11">
        <f>L304*EXP((IR-div-0.5*vol_2*vol_2)*M$2+vol_2*(corr*'1A. Gaussians'!L303+SQRT(1-corr*corr)*'1B. Gaussians'!L303)*SQRT(M$2))</f>
        <v>117.19407686220185</v>
      </c>
      <c r="N304" s="11">
        <f>M304*EXP((IR-div-0.5*vol_2*vol_2)*N$2+vol_2*(corr*'1A. Gaussians'!M303+SQRT(1-corr*corr)*'1B. Gaussians'!M303)*SQRT(N$2))</f>
        <v>126.12830414803413</v>
      </c>
      <c r="O304" s="11">
        <f>N304*EXP((IR-div-0.5*vol_2*vol_2)*O$2+vol_2*(corr*'1A. Gaussians'!N303+SQRT(1-corr*corr)*'1B. Gaussians'!N303)*SQRT(O$2))</f>
        <v>122.5726896819487</v>
      </c>
      <c r="P304" s="11">
        <f>O304*EXP((IR-div-0.5*vol_2*vol_2)*P$2+vol_2*(corr*'1A. Gaussians'!O303+SQRT(1-corr*corr)*'1B. Gaussians'!O303)*SQRT(P$2))</f>
        <v>90.294283510681694</v>
      </c>
      <c r="Q304" s="11">
        <f>P304*EXP((IR-div-0.5*vol_2*vol_2)*Q$2+vol_2*(corr*'1A. Gaussians'!P303+SQRT(1-corr*corr)*'1B. Gaussians'!P303)*SQRT(Q$2))</f>
        <v>88.124547148825926</v>
      </c>
      <c r="R304" s="11">
        <f>Q304*EXP((IR-div-0.5*vol_2*vol_2)*R$2+vol_2*(corr*'1A. Gaussians'!Q303+SQRT(1-corr*corr)*'1B. Gaussians'!Q303)*SQRT(R$2))</f>
        <v>87.264739935024167</v>
      </c>
      <c r="S304" s="11">
        <f>R304*EXP((IR-div-0.5*vol_2*vol_2)*S$2+vol_2*(corr*'1A. Gaussians'!R303+SQRT(1-corr*corr)*'1B. Gaussians'!R303)*SQRT(S$2))</f>
        <v>97.730924299836758</v>
      </c>
      <c r="T304" s="11">
        <f>S304*EXP((IR-div-0.5*vol_2*vol_2)*T$2+vol_2*(corr*'1A. Gaussians'!S303+SQRT(1-corr*corr)*'1B. Gaussians'!S303)*SQRT(T$2))</f>
        <v>96.947798137410444</v>
      </c>
      <c r="U304" s="11">
        <f>T304*EXP((IR-div-0.5*vol_2*vol_2)*U$2+vol_2*(corr*'1A. Gaussians'!T303+SQRT(1-corr*corr)*'1B. Gaussians'!T303)*SQRT(U$2))</f>
        <v>106.27123725397433</v>
      </c>
      <c r="V304" s="11">
        <f>U304*EXP((IR-div-0.5*vol_2*vol_2)*V$2+vol_2*(corr*'1A. Gaussians'!U303+SQRT(1-corr*corr)*'1B. Gaussians'!U303)*SQRT(V$2))</f>
        <v>111.71937323466098</v>
      </c>
      <c r="W304" s="12">
        <f>V304*EXP((IR-div-0.5*vol_2*vol_2)*W$2+vol_2*(corr*'1A. Gaussians'!V303+SQRT(1-corr*corr)*'1B. Gaussians'!V303)*SQRT(W$2))</f>
        <v>122.34153673583103</v>
      </c>
    </row>
    <row r="305" spans="2:23" x14ac:dyDescent="0.35">
      <c r="B305" s="9" t="s">
        <v>301</v>
      </c>
      <c r="C305" s="11">
        <f t="shared" si="5"/>
        <v>100</v>
      </c>
      <c r="D305" s="11">
        <f>C305*EXP((IR-div-0.5*vol_2*vol_2)*D$2+vol_2*(corr*'1A. Gaussians'!C304+SQRT(1-corr*corr)*'1B. Gaussians'!C304)*SQRT(D$2))</f>
        <v>114.55669707125489</v>
      </c>
      <c r="E305" s="11">
        <f>D305*EXP((IR-div-0.5*vol_2*vol_2)*E$2+vol_2*(corr*'1A. Gaussians'!D304+SQRT(1-corr*corr)*'1B. Gaussians'!D304)*SQRT(E$2))</f>
        <v>105.33213092899149</v>
      </c>
      <c r="F305" s="11">
        <f>E305*EXP((IR-div-0.5*vol_2*vol_2)*F$2+vol_2*(corr*'1A. Gaussians'!E304+SQRT(1-corr*corr)*'1B. Gaussians'!E304)*SQRT(F$2))</f>
        <v>102.15834226058089</v>
      </c>
      <c r="G305" s="11">
        <f>F305*EXP((IR-div-0.5*vol_2*vol_2)*G$2+vol_2*(corr*'1A. Gaussians'!F304+SQRT(1-corr*corr)*'1B. Gaussians'!F304)*SQRT(G$2))</f>
        <v>101.79441634874924</v>
      </c>
      <c r="H305" s="11">
        <f>G305*EXP((IR-div-0.5*vol_2*vol_2)*H$2+vol_2*(corr*'1A. Gaussians'!G304+SQRT(1-corr*corr)*'1B. Gaussians'!G304)*SQRT(H$2))</f>
        <v>94.113847009373657</v>
      </c>
      <c r="I305" s="11">
        <f>H305*EXP((IR-div-0.5*vol_2*vol_2)*I$2+vol_2*(corr*'1A. Gaussians'!H304+SQRT(1-corr*corr)*'1B. Gaussians'!H304)*SQRT(I$2))</f>
        <v>108.73736158380071</v>
      </c>
      <c r="J305" s="11">
        <f>I305*EXP((IR-div-0.5*vol_2*vol_2)*J$2+vol_2*(corr*'1A. Gaussians'!I304+SQRT(1-corr*corr)*'1B. Gaussians'!I304)*SQRT(J$2))</f>
        <v>101.94040620589298</v>
      </c>
      <c r="K305" s="11">
        <f>J305*EXP((IR-div-0.5*vol_2*vol_2)*K$2+vol_2*(corr*'1A. Gaussians'!J304+SQRT(1-corr*corr)*'1B. Gaussians'!J304)*SQRT(K$2))</f>
        <v>84.679662746238847</v>
      </c>
      <c r="L305" s="11">
        <f>K305*EXP((IR-div-0.5*vol_2*vol_2)*L$2+vol_2*(corr*'1A. Gaussians'!K304+SQRT(1-corr*corr)*'1B. Gaussians'!K304)*SQRT(L$2))</f>
        <v>78.046702977260153</v>
      </c>
      <c r="M305" s="11">
        <f>L305*EXP((IR-div-0.5*vol_2*vol_2)*M$2+vol_2*(corr*'1A. Gaussians'!L304+SQRT(1-corr*corr)*'1B. Gaussians'!L304)*SQRT(M$2))</f>
        <v>74.105019582133792</v>
      </c>
      <c r="N305" s="11">
        <f>M305*EXP((IR-div-0.5*vol_2*vol_2)*N$2+vol_2*(corr*'1A. Gaussians'!M304+SQRT(1-corr*corr)*'1B. Gaussians'!M304)*SQRT(N$2))</f>
        <v>79.792471480783604</v>
      </c>
      <c r="O305" s="11">
        <f>N305*EXP((IR-div-0.5*vol_2*vol_2)*O$2+vol_2*(corr*'1A. Gaussians'!N304+SQRT(1-corr*corr)*'1B. Gaussians'!N304)*SQRT(O$2))</f>
        <v>75.017916973721327</v>
      </c>
      <c r="P305" s="11">
        <f>O305*EXP((IR-div-0.5*vol_2*vol_2)*P$2+vol_2*(corr*'1A. Gaussians'!O304+SQRT(1-corr*corr)*'1B. Gaussians'!O304)*SQRT(P$2))</f>
        <v>75.177160547982382</v>
      </c>
      <c r="Q305" s="11">
        <f>P305*EXP((IR-div-0.5*vol_2*vol_2)*Q$2+vol_2*(corr*'1A. Gaussians'!P304+SQRT(1-corr*corr)*'1B. Gaussians'!P304)*SQRT(Q$2))</f>
        <v>76.706838499047251</v>
      </c>
      <c r="R305" s="11">
        <f>Q305*EXP((IR-div-0.5*vol_2*vol_2)*R$2+vol_2*(corr*'1A. Gaussians'!Q304+SQRT(1-corr*corr)*'1B. Gaussians'!Q304)*SQRT(R$2))</f>
        <v>74.892682514871112</v>
      </c>
      <c r="S305" s="11">
        <f>R305*EXP((IR-div-0.5*vol_2*vol_2)*S$2+vol_2*(corr*'1A. Gaussians'!R304+SQRT(1-corr*corr)*'1B. Gaussians'!R304)*SQRT(S$2))</f>
        <v>70.285374200419938</v>
      </c>
      <c r="T305" s="11">
        <f>S305*EXP((IR-div-0.5*vol_2*vol_2)*T$2+vol_2*(corr*'1A. Gaussians'!S304+SQRT(1-corr*corr)*'1B. Gaussians'!S304)*SQRT(T$2))</f>
        <v>65.221307480765091</v>
      </c>
      <c r="U305" s="11">
        <f>T305*EXP((IR-div-0.5*vol_2*vol_2)*U$2+vol_2*(corr*'1A. Gaussians'!T304+SQRT(1-corr*corr)*'1B. Gaussians'!T304)*SQRT(U$2))</f>
        <v>58.772262215426032</v>
      </c>
      <c r="V305" s="11">
        <f>U305*EXP((IR-div-0.5*vol_2*vol_2)*V$2+vol_2*(corr*'1A. Gaussians'!U304+SQRT(1-corr*corr)*'1B. Gaussians'!U304)*SQRT(V$2))</f>
        <v>59.981959266959215</v>
      </c>
      <c r="W305" s="12">
        <f>V305*EXP((IR-div-0.5*vol_2*vol_2)*W$2+vol_2*(corr*'1A. Gaussians'!V304+SQRT(1-corr*corr)*'1B. Gaussians'!V304)*SQRT(W$2))</f>
        <v>61.354659034498866</v>
      </c>
    </row>
    <row r="306" spans="2:23" x14ac:dyDescent="0.35">
      <c r="B306" s="9" t="s">
        <v>302</v>
      </c>
      <c r="C306" s="11">
        <f t="shared" si="5"/>
        <v>100</v>
      </c>
      <c r="D306" s="11">
        <f>C306*EXP((IR-div-0.5*vol_2*vol_2)*D$2+vol_2*(corr*'1A. Gaussians'!C305+SQRT(1-corr*corr)*'1B. Gaussians'!C305)*SQRT(D$2))</f>
        <v>94.579329564248226</v>
      </c>
      <c r="E306" s="11">
        <f>D306*EXP((IR-div-0.5*vol_2*vol_2)*E$2+vol_2*(corr*'1A. Gaussians'!D305+SQRT(1-corr*corr)*'1B. Gaussians'!D305)*SQRT(E$2))</f>
        <v>95.278133498713174</v>
      </c>
      <c r="F306" s="11">
        <f>E306*EXP((IR-div-0.5*vol_2*vol_2)*F$2+vol_2*(corr*'1A. Gaussians'!E305+SQRT(1-corr*corr)*'1B. Gaussians'!E305)*SQRT(F$2))</f>
        <v>86.570551928799546</v>
      </c>
      <c r="G306" s="11">
        <f>F306*EXP((IR-div-0.5*vol_2*vol_2)*G$2+vol_2*(corr*'1A. Gaussians'!F305+SQRT(1-corr*corr)*'1B. Gaussians'!F305)*SQRT(G$2))</f>
        <v>78.206984321699679</v>
      </c>
      <c r="H306" s="11">
        <f>G306*EXP((IR-div-0.5*vol_2*vol_2)*H$2+vol_2*(corr*'1A. Gaussians'!G305+SQRT(1-corr*corr)*'1B. Gaussians'!G305)*SQRT(H$2))</f>
        <v>68.287325244100671</v>
      </c>
      <c r="I306" s="11">
        <f>H306*EXP((IR-div-0.5*vol_2*vol_2)*I$2+vol_2*(corr*'1A. Gaussians'!H305+SQRT(1-corr*corr)*'1B. Gaussians'!H305)*SQRT(I$2))</f>
        <v>56.975928087100591</v>
      </c>
      <c r="J306" s="11">
        <f>I306*EXP((IR-div-0.5*vol_2*vol_2)*J$2+vol_2*(corr*'1A. Gaussians'!I305+SQRT(1-corr*corr)*'1B. Gaussians'!I305)*SQRT(J$2))</f>
        <v>57.529371735448812</v>
      </c>
      <c r="K306" s="11">
        <f>J306*EXP((IR-div-0.5*vol_2*vol_2)*K$2+vol_2*(corr*'1A. Gaussians'!J305+SQRT(1-corr*corr)*'1B. Gaussians'!J305)*SQRT(K$2))</f>
        <v>57.743113170791375</v>
      </c>
      <c r="L306" s="11">
        <f>K306*EXP((IR-div-0.5*vol_2*vol_2)*L$2+vol_2*(corr*'1A. Gaussians'!K305+SQRT(1-corr*corr)*'1B. Gaussians'!K305)*SQRT(L$2))</f>
        <v>56.259030006826386</v>
      </c>
      <c r="M306" s="11">
        <f>L306*EXP((IR-div-0.5*vol_2*vol_2)*M$2+vol_2*(corr*'1A. Gaussians'!L305+SQRT(1-corr*corr)*'1B. Gaussians'!L305)*SQRT(M$2))</f>
        <v>46.644015926297989</v>
      </c>
      <c r="N306" s="11">
        <f>M306*EXP((IR-div-0.5*vol_2*vol_2)*N$2+vol_2*(corr*'1A. Gaussians'!M305+SQRT(1-corr*corr)*'1B. Gaussians'!M305)*SQRT(N$2))</f>
        <v>41.592415761057993</v>
      </c>
      <c r="O306" s="11">
        <f>N306*EXP((IR-div-0.5*vol_2*vol_2)*O$2+vol_2*(corr*'1A. Gaussians'!N305+SQRT(1-corr*corr)*'1B. Gaussians'!N305)*SQRT(O$2))</f>
        <v>38.794019065673623</v>
      </c>
      <c r="P306" s="11">
        <f>O306*EXP((IR-div-0.5*vol_2*vol_2)*P$2+vol_2*(corr*'1A. Gaussians'!O305+SQRT(1-corr*corr)*'1B. Gaussians'!O305)*SQRT(P$2))</f>
        <v>38.342039932194126</v>
      </c>
      <c r="Q306" s="11">
        <f>P306*EXP((IR-div-0.5*vol_2*vol_2)*Q$2+vol_2*(corr*'1A. Gaussians'!P305+SQRT(1-corr*corr)*'1B. Gaussians'!P305)*SQRT(Q$2))</f>
        <v>42.822251724673265</v>
      </c>
      <c r="R306" s="11">
        <f>Q306*EXP((IR-div-0.5*vol_2*vol_2)*R$2+vol_2*(corr*'1A. Gaussians'!Q305+SQRT(1-corr*corr)*'1B. Gaussians'!Q305)*SQRT(R$2))</f>
        <v>39.43116913767345</v>
      </c>
      <c r="S306" s="11">
        <f>R306*EXP((IR-div-0.5*vol_2*vol_2)*S$2+vol_2*(corr*'1A. Gaussians'!R305+SQRT(1-corr*corr)*'1B. Gaussians'!R305)*SQRT(S$2))</f>
        <v>35.377405695630344</v>
      </c>
      <c r="T306" s="11">
        <f>S306*EXP((IR-div-0.5*vol_2*vol_2)*T$2+vol_2*(corr*'1A. Gaussians'!S305+SQRT(1-corr*corr)*'1B. Gaussians'!S305)*SQRT(T$2))</f>
        <v>33.471069579449029</v>
      </c>
      <c r="U306" s="11">
        <f>T306*EXP((IR-div-0.5*vol_2*vol_2)*U$2+vol_2*(corr*'1A. Gaussians'!T305+SQRT(1-corr*corr)*'1B. Gaussians'!T305)*SQRT(U$2))</f>
        <v>36.788070738542267</v>
      </c>
      <c r="V306" s="11">
        <f>U306*EXP((IR-div-0.5*vol_2*vol_2)*V$2+vol_2*(corr*'1A. Gaussians'!U305+SQRT(1-corr*corr)*'1B. Gaussians'!U305)*SQRT(V$2))</f>
        <v>35.690372030499503</v>
      </c>
      <c r="W306" s="12">
        <f>V306*EXP((IR-div-0.5*vol_2*vol_2)*W$2+vol_2*(corr*'1A. Gaussians'!V305+SQRT(1-corr*corr)*'1B. Gaussians'!V305)*SQRT(W$2))</f>
        <v>40.916888487916751</v>
      </c>
    </row>
    <row r="307" spans="2:23" x14ac:dyDescent="0.35">
      <c r="B307" s="9" t="s">
        <v>303</v>
      </c>
      <c r="C307" s="11">
        <f t="shared" si="5"/>
        <v>100</v>
      </c>
      <c r="D307" s="11">
        <f>C307*EXP((IR-div-0.5*vol_2*vol_2)*D$2+vol_2*(corr*'1A. Gaussians'!C306+SQRT(1-corr*corr)*'1B. Gaussians'!C306)*SQRT(D$2))</f>
        <v>91.166643832897449</v>
      </c>
      <c r="E307" s="11">
        <f>D307*EXP((IR-div-0.5*vol_2*vol_2)*E$2+vol_2*(corr*'1A. Gaussians'!D306+SQRT(1-corr*corr)*'1B. Gaussians'!D306)*SQRT(E$2))</f>
        <v>100.60225619430823</v>
      </c>
      <c r="F307" s="11">
        <f>E307*EXP((IR-div-0.5*vol_2*vol_2)*F$2+vol_2*(corr*'1A. Gaussians'!E306+SQRT(1-corr*corr)*'1B. Gaussians'!E306)*SQRT(F$2))</f>
        <v>87.635962846238314</v>
      </c>
      <c r="G307" s="11">
        <f>F307*EXP((IR-div-0.5*vol_2*vol_2)*G$2+vol_2*(corr*'1A. Gaussians'!F306+SQRT(1-corr*corr)*'1B. Gaussians'!F306)*SQRT(G$2))</f>
        <v>88.377637517599098</v>
      </c>
      <c r="H307" s="11">
        <f>G307*EXP((IR-div-0.5*vol_2*vol_2)*H$2+vol_2*(corr*'1A. Gaussians'!G306+SQRT(1-corr*corr)*'1B. Gaussians'!G306)*SQRT(H$2))</f>
        <v>81.01067040538824</v>
      </c>
      <c r="I307" s="11">
        <f>H307*EXP((IR-div-0.5*vol_2*vol_2)*I$2+vol_2*(corr*'1A. Gaussians'!H306+SQRT(1-corr*corr)*'1B. Gaussians'!H306)*SQRT(I$2))</f>
        <v>78.636091222183452</v>
      </c>
      <c r="J307" s="11">
        <f>I307*EXP((IR-div-0.5*vol_2*vol_2)*J$2+vol_2*(corr*'1A. Gaussians'!I306+SQRT(1-corr*corr)*'1B. Gaussians'!I306)*SQRT(J$2))</f>
        <v>87.895885874893892</v>
      </c>
      <c r="K307" s="11">
        <f>J307*EXP((IR-div-0.5*vol_2*vol_2)*K$2+vol_2*(corr*'1A. Gaussians'!J306+SQRT(1-corr*corr)*'1B. Gaussians'!J306)*SQRT(K$2))</f>
        <v>80.501873689406452</v>
      </c>
      <c r="L307" s="11">
        <f>K307*EXP((IR-div-0.5*vol_2*vol_2)*L$2+vol_2*(corr*'1A. Gaussians'!K306+SQRT(1-corr*corr)*'1B. Gaussians'!K306)*SQRT(L$2))</f>
        <v>76.719751322999286</v>
      </c>
      <c r="M307" s="11">
        <f>L307*EXP((IR-div-0.5*vol_2*vol_2)*M$2+vol_2*(corr*'1A. Gaussians'!L306+SQRT(1-corr*corr)*'1B. Gaussians'!L306)*SQRT(M$2))</f>
        <v>75.471197004220429</v>
      </c>
      <c r="N307" s="11">
        <f>M307*EXP((IR-div-0.5*vol_2*vol_2)*N$2+vol_2*(corr*'1A. Gaussians'!M306+SQRT(1-corr*corr)*'1B. Gaussians'!M306)*SQRT(N$2))</f>
        <v>78.245017228861954</v>
      </c>
      <c r="O307" s="11">
        <f>N307*EXP((IR-div-0.5*vol_2*vol_2)*O$2+vol_2*(corr*'1A. Gaussians'!N306+SQRT(1-corr*corr)*'1B. Gaussians'!N306)*SQRT(O$2))</f>
        <v>69.320230407168225</v>
      </c>
      <c r="P307" s="11">
        <f>O307*EXP((IR-div-0.5*vol_2*vol_2)*P$2+vol_2*(corr*'1A. Gaussians'!O306+SQRT(1-corr*corr)*'1B. Gaussians'!O306)*SQRT(P$2))</f>
        <v>77.16939568234254</v>
      </c>
      <c r="Q307" s="11">
        <f>P307*EXP((IR-div-0.5*vol_2*vol_2)*Q$2+vol_2*(corr*'1A. Gaussians'!P306+SQRT(1-corr*corr)*'1B. Gaussians'!P306)*SQRT(Q$2))</f>
        <v>74.600892091765701</v>
      </c>
      <c r="R307" s="11">
        <f>Q307*EXP((IR-div-0.5*vol_2*vol_2)*R$2+vol_2*(corr*'1A. Gaussians'!Q306+SQRT(1-corr*corr)*'1B. Gaussians'!Q306)*SQRT(R$2))</f>
        <v>65.945677048265537</v>
      </c>
      <c r="S307" s="11">
        <f>R307*EXP((IR-div-0.5*vol_2*vol_2)*S$2+vol_2*(corr*'1A. Gaussians'!R306+SQRT(1-corr*corr)*'1B. Gaussians'!R306)*SQRT(S$2))</f>
        <v>59.998668345479082</v>
      </c>
      <c r="T307" s="11">
        <f>S307*EXP((IR-div-0.5*vol_2*vol_2)*T$2+vol_2*(corr*'1A. Gaussians'!S306+SQRT(1-corr*corr)*'1B. Gaussians'!S306)*SQRT(T$2))</f>
        <v>55.366340929180055</v>
      </c>
      <c r="U307" s="11">
        <f>T307*EXP((IR-div-0.5*vol_2*vol_2)*U$2+vol_2*(corr*'1A. Gaussians'!T306+SQRT(1-corr*corr)*'1B. Gaussians'!T306)*SQRT(U$2))</f>
        <v>49.581149906035535</v>
      </c>
      <c r="V307" s="11">
        <f>U307*EXP((IR-div-0.5*vol_2*vol_2)*V$2+vol_2*(corr*'1A. Gaussians'!U306+SQRT(1-corr*corr)*'1B. Gaussians'!U306)*SQRT(V$2))</f>
        <v>50.720853075921219</v>
      </c>
      <c r="W307" s="12">
        <f>V307*EXP((IR-div-0.5*vol_2*vol_2)*W$2+vol_2*(corr*'1A. Gaussians'!V306+SQRT(1-corr*corr)*'1B. Gaussians'!V306)*SQRT(W$2))</f>
        <v>51.726842914281171</v>
      </c>
    </row>
    <row r="308" spans="2:23" x14ac:dyDescent="0.35">
      <c r="B308" s="9" t="s">
        <v>304</v>
      </c>
      <c r="C308" s="11">
        <f t="shared" si="5"/>
        <v>100</v>
      </c>
      <c r="D308" s="11">
        <f>C308*EXP((IR-div-0.5*vol_2*vol_2)*D$2+vol_2*(corr*'1A. Gaussians'!C307+SQRT(1-corr*corr)*'1B. Gaussians'!C307)*SQRT(D$2))</f>
        <v>115.24620006580327</v>
      </c>
      <c r="E308" s="11">
        <f>D308*EXP((IR-div-0.5*vol_2*vol_2)*E$2+vol_2*(corr*'1A. Gaussians'!D307+SQRT(1-corr*corr)*'1B. Gaussians'!D307)*SQRT(E$2))</f>
        <v>100.13157185960839</v>
      </c>
      <c r="F308" s="11">
        <f>E308*EXP((IR-div-0.5*vol_2*vol_2)*F$2+vol_2*(corr*'1A. Gaussians'!E307+SQRT(1-corr*corr)*'1B. Gaussians'!E307)*SQRT(F$2))</f>
        <v>106.62079609750943</v>
      </c>
      <c r="G308" s="11">
        <f>F308*EXP((IR-div-0.5*vol_2*vol_2)*G$2+vol_2*(corr*'1A. Gaussians'!F307+SQRT(1-corr*corr)*'1B. Gaussians'!F307)*SQRT(G$2))</f>
        <v>101.21745391294581</v>
      </c>
      <c r="H308" s="11">
        <f>G308*EXP((IR-div-0.5*vol_2*vol_2)*H$2+vol_2*(corr*'1A. Gaussians'!G307+SQRT(1-corr*corr)*'1B. Gaussians'!G307)*SQRT(H$2))</f>
        <v>92.164756178706611</v>
      </c>
      <c r="I308" s="11">
        <f>H308*EXP((IR-div-0.5*vol_2*vol_2)*I$2+vol_2*(corr*'1A. Gaussians'!H307+SQRT(1-corr*corr)*'1B. Gaussians'!H307)*SQRT(I$2))</f>
        <v>106.16902808109424</v>
      </c>
      <c r="J308" s="11">
        <f>I308*EXP((IR-div-0.5*vol_2*vol_2)*J$2+vol_2*(corr*'1A. Gaussians'!I307+SQRT(1-corr*corr)*'1B. Gaussians'!I307)*SQRT(J$2))</f>
        <v>102.52658021851553</v>
      </c>
      <c r="K308" s="11">
        <f>J308*EXP((IR-div-0.5*vol_2*vol_2)*K$2+vol_2*(corr*'1A. Gaussians'!J307+SQRT(1-corr*corr)*'1B. Gaussians'!J307)*SQRT(K$2))</f>
        <v>91.229218798180952</v>
      </c>
      <c r="L308" s="11">
        <f>K308*EXP((IR-div-0.5*vol_2*vol_2)*L$2+vol_2*(corr*'1A. Gaussians'!K307+SQRT(1-corr*corr)*'1B. Gaussians'!K307)*SQRT(L$2))</f>
        <v>89.763656135477589</v>
      </c>
      <c r="M308" s="11">
        <f>L308*EXP((IR-div-0.5*vol_2*vol_2)*M$2+vol_2*(corr*'1A. Gaussians'!L307+SQRT(1-corr*corr)*'1B. Gaussians'!L307)*SQRT(M$2))</f>
        <v>91.786986476489389</v>
      </c>
      <c r="N308" s="11">
        <f>M308*EXP((IR-div-0.5*vol_2*vol_2)*N$2+vol_2*(corr*'1A. Gaussians'!M307+SQRT(1-corr*corr)*'1B. Gaussians'!M307)*SQRT(N$2))</f>
        <v>93.763258946828856</v>
      </c>
      <c r="O308" s="11">
        <f>N308*EXP((IR-div-0.5*vol_2*vol_2)*O$2+vol_2*(corr*'1A. Gaussians'!N307+SQRT(1-corr*corr)*'1B. Gaussians'!N307)*SQRT(O$2))</f>
        <v>93.033907654279844</v>
      </c>
      <c r="P308" s="11">
        <f>O308*EXP((IR-div-0.5*vol_2*vol_2)*P$2+vol_2*(corr*'1A. Gaussians'!O307+SQRT(1-corr*corr)*'1B. Gaussians'!O307)*SQRT(P$2))</f>
        <v>83.670222304446014</v>
      </c>
      <c r="Q308" s="11">
        <f>P308*EXP((IR-div-0.5*vol_2*vol_2)*Q$2+vol_2*(corr*'1A. Gaussians'!P307+SQRT(1-corr*corr)*'1B. Gaussians'!P307)*SQRT(Q$2))</f>
        <v>85.93707095325459</v>
      </c>
      <c r="R308" s="11">
        <f>Q308*EXP((IR-div-0.5*vol_2*vol_2)*R$2+vol_2*(corr*'1A. Gaussians'!Q307+SQRT(1-corr*corr)*'1B. Gaussians'!Q307)*SQRT(R$2))</f>
        <v>69.872351345293765</v>
      </c>
      <c r="S308" s="11">
        <f>R308*EXP((IR-div-0.5*vol_2*vol_2)*S$2+vol_2*(corr*'1A. Gaussians'!R307+SQRT(1-corr*corr)*'1B. Gaussians'!R307)*SQRT(S$2))</f>
        <v>65.675754565456941</v>
      </c>
      <c r="T308" s="11">
        <f>S308*EXP((IR-div-0.5*vol_2*vol_2)*T$2+vol_2*(corr*'1A. Gaussians'!S307+SQRT(1-corr*corr)*'1B. Gaussians'!S307)*SQRT(T$2))</f>
        <v>68.734058737401625</v>
      </c>
      <c r="U308" s="11">
        <f>T308*EXP((IR-div-0.5*vol_2*vol_2)*U$2+vol_2*(corr*'1A. Gaussians'!T307+SQRT(1-corr*corr)*'1B. Gaussians'!T307)*SQRT(U$2))</f>
        <v>76.171580744826173</v>
      </c>
      <c r="V308" s="11">
        <f>U308*EXP((IR-div-0.5*vol_2*vol_2)*V$2+vol_2*(corr*'1A. Gaussians'!U307+SQRT(1-corr*corr)*'1B. Gaussians'!U307)*SQRT(V$2))</f>
        <v>68.39931768556886</v>
      </c>
      <c r="W308" s="12">
        <f>V308*EXP((IR-div-0.5*vol_2*vol_2)*W$2+vol_2*(corr*'1A. Gaussians'!V307+SQRT(1-corr*corr)*'1B. Gaussians'!V307)*SQRT(W$2))</f>
        <v>61.223980180908264</v>
      </c>
    </row>
    <row r="309" spans="2:23" x14ac:dyDescent="0.35">
      <c r="B309" s="9" t="s">
        <v>305</v>
      </c>
      <c r="C309" s="11">
        <f t="shared" si="5"/>
        <v>100</v>
      </c>
      <c r="D309" s="11">
        <f>C309*EXP((IR-div-0.5*vol_2*vol_2)*D$2+vol_2*(corr*'1A. Gaussians'!C308+SQRT(1-corr*corr)*'1B. Gaussians'!C308)*SQRT(D$2))</f>
        <v>93.058224999490349</v>
      </c>
      <c r="E309" s="11">
        <f>D309*EXP((IR-div-0.5*vol_2*vol_2)*E$2+vol_2*(corr*'1A. Gaussians'!D308+SQRT(1-corr*corr)*'1B. Gaussians'!D308)*SQRT(E$2))</f>
        <v>88.54474966795857</v>
      </c>
      <c r="F309" s="11">
        <f>E309*EXP((IR-div-0.5*vol_2*vol_2)*F$2+vol_2*(corr*'1A. Gaussians'!E308+SQRT(1-corr*corr)*'1B. Gaussians'!E308)*SQRT(F$2))</f>
        <v>87.27562670233921</v>
      </c>
      <c r="G309" s="11">
        <f>F309*EXP((IR-div-0.5*vol_2*vol_2)*G$2+vol_2*(corr*'1A. Gaussians'!F308+SQRT(1-corr*corr)*'1B. Gaussians'!F308)*SQRT(G$2))</f>
        <v>94.31608642038951</v>
      </c>
      <c r="H309" s="11">
        <f>G309*EXP((IR-div-0.5*vol_2*vol_2)*H$2+vol_2*(corr*'1A. Gaussians'!G308+SQRT(1-corr*corr)*'1B. Gaussians'!G308)*SQRT(H$2))</f>
        <v>90.731764383920762</v>
      </c>
      <c r="I309" s="11">
        <f>H309*EXP((IR-div-0.5*vol_2*vol_2)*I$2+vol_2*(corr*'1A. Gaussians'!H308+SQRT(1-corr*corr)*'1B. Gaussians'!H308)*SQRT(I$2))</f>
        <v>89.162351493031565</v>
      </c>
      <c r="J309" s="11">
        <f>I309*EXP((IR-div-0.5*vol_2*vol_2)*J$2+vol_2*(corr*'1A. Gaussians'!I308+SQRT(1-corr*corr)*'1B. Gaussians'!I308)*SQRT(J$2))</f>
        <v>103.55559069681659</v>
      </c>
      <c r="K309" s="11">
        <f>J309*EXP((IR-div-0.5*vol_2*vol_2)*K$2+vol_2*(corr*'1A. Gaussians'!J308+SQRT(1-corr*corr)*'1B. Gaussians'!J308)*SQRT(K$2))</f>
        <v>109.940945963321</v>
      </c>
      <c r="L309" s="11">
        <f>K309*EXP((IR-div-0.5*vol_2*vol_2)*L$2+vol_2*(corr*'1A. Gaussians'!K308+SQRT(1-corr*corr)*'1B. Gaussians'!K308)*SQRT(L$2))</f>
        <v>97.311591851001637</v>
      </c>
      <c r="M309" s="11">
        <f>L309*EXP((IR-div-0.5*vol_2*vol_2)*M$2+vol_2*(corr*'1A. Gaussians'!L308+SQRT(1-corr*corr)*'1B. Gaussians'!L308)*SQRT(M$2))</f>
        <v>86.807156588898792</v>
      </c>
      <c r="N309" s="11">
        <f>M309*EXP((IR-div-0.5*vol_2*vol_2)*N$2+vol_2*(corr*'1A. Gaussians'!M308+SQRT(1-corr*corr)*'1B. Gaussians'!M308)*SQRT(N$2))</f>
        <v>79.442606277004913</v>
      </c>
      <c r="O309" s="11">
        <f>N309*EXP((IR-div-0.5*vol_2*vol_2)*O$2+vol_2*(corr*'1A. Gaussians'!N308+SQRT(1-corr*corr)*'1B. Gaussians'!N308)*SQRT(O$2))</f>
        <v>78.980640800354536</v>
      </c>
      <c r="P309" s="11">
        <f>O309*EXP((IR-div-0.5*vol_2*vol_2)*P$2+vol_2*(corr*'1A. Gaussians'!O308+SQRT(1-corr*corr)*'1B. Gaussians'!O308)*SQRT(P$2))</f>
        <v>69.560335676794537</v>
      </c>
      <c r="Q309" s="11">
        <f>P309*EXP((IR-div-0.5*vol_2*vol_2)*Q$2+vol_2*(corr*'1A. Gaussians'!P308+SQRT(1-corr*corr)*'1B. Gaussians'!P308)*SQRT(Q$2))</f>
        <v>76.10795817391255</v>
      </c>
      <c r="R309" s="11">
        <f>Q309*EXP((IR-div-0.5*vol_2*vol_2)*R$2+vol_2*(corr*'1A. Gaussians'!Q308+SQRT(1-corr*corr)*'1B. Gaussians'!Q308)*SQRT(R$2))</f>
        <v>76.441427205361705</v>
      </c>
      <c r="S309" s="11">
        <f>R309*EXP((IR-div-0.5*vol_2*vol_2)*S$2+vol_2*(corr*'1A. Gaussians'!R308+SQRT(1-corr*corr)*'1B. Gaussians'!R308)*SQRT(S$2))</f>
        <v>75.379472102922023</v>
      </c>
      <c r="T309" s="11">
        <f>S309*EXP((IR-div-0.5*vol_2*vol_2)*T$2+vol_2*(corr*'1A. Gaussians'!S308+SQRT(1-corr*corr)*'1B. Gaussians'!S308)*SQRT(T$2))</f>
        <v>61.539075616852116</v>
      </c>
      <c r="U309" s="11">
        <f>T309*EXP((IR-div-0.5*vol_2*vol_2)*U$2+vol_2*(corr*'1A. Gaussians'!T308+SQRT(1-corr*corr)*'1B. Gaussians'!T308)*SQRT(U$2))</f>
        <v>47.248525385981232</v>
      </c>
      <c r="V309" s="11">
        <f>U309*EXP((IR-div-0.5*vol_2*vol_2)*V$2+vol_2*(corr*'1A. Gaussians'!U308+SQRT(1-corr*corr)*'1B. Gaussians'!U308)*SQRT(V$2))</f>
        <v>39.785444420162499</v>
      </c>
      <c r="W309" s="12">
        <f>V309*EXP((IR-div-0.5*vol_2*vol_2)*W$2+vol_2*(corr*'1A. Gaussians'!V308+SQRT(1-corr*corr)*'1B. Gaussians'!V308)*SQRT(W$2))</f>
        <v>37.40964602382347</v>
      </c>
    </row>
    <row r="310" spans="2:23" x14ac:dyDescent="0.35">
      <c r="B310" s="9" t="s">
        <v>306</v>
      </c>
      <c r="C310" s="11">
        <f t="shared" si="5"/>
        <v>100</v>
      </c>
      <c r="D310" s="11">
        <f>C310*EXP((IR-div-0.5*vol_2*vol_2)*D$2+vol_2*(corr*'1A. Gaussians'!C309+SQRT(1-corr*corr)*'1B. Gaussians'!C309)*SQRT(D$2))</f>
        <v>86.820005187163119</v>
      </c>
      <c r="E310" s="11">
        <f>D310*EXP((IR-div-0.5*vol_2*vol_2)*E$2+vol_2*(corr*'1A. Gaussians'!D309+SQRT(1-corr*corr)*'1B. Gaussians'!D309)*SQRT(E$2))</f>
        <v>85.103103523180451</v>
      </c>
      <c r="F310" s="11">
        <f>E310*EXP((IR-div-0.5*vol_2*vol_2)*F$2+vol_2*(corr*'1A. Gaussians'!E309+SQRT(1-corr*corr)*'1B. Gaussians'!E309)*SQRT(F$2))</f>
        <v>92.807404968654041</v>
      </c>
      <c r="G310" s="11">
        <f>F310*EXP((IR-div-0.5*vol_2*vol_2)*G$2+vol_2*(corr*'1A. Gaussians'!F309+SQRT(1-corr*corr)*'1B. Gaussians'!F309)*SQRT(G$2))</f>
        <v>92.238861707862768</v>
      </c>
      <c r="H310" s="11">
        <f>G310*EXP((IR-div-0.5*vol_2*vol_2)*H$2+vol_2*(corr*'1A. Gaussians'!G309+SQRT(1-corr*corr)*'1B. Gaussians'!G309)*SQRT(H$2))</f>
        <v>105.73790340631139</v>
      </c>
      <c r="I310" s="11">
        <f>H310*EXP((IR-div-0.5*vol_2*vol_2)*I$2+vol_2*(corr*'1A. Gaussians'!H309+SQRT(1-corr*corr)*'1B. Gaussians'!H309)*SQRT(I$2))</f>
        <v>103.06746300353279</v>
      </c>
      <c r="J310" s="11">
        <f>I310*EXP((IR-div-0.5*vol_2*vol_2)*J$2+vol_2*(corr*'1A. Gaussians'!I309+SQRT(1-corr*corr)*'1B. Gaussians'!I309)*SQRT(J$2))</f>
        <v>110.0447762517465</v>
      </c>
      <c r="K310" s="11">
        <f>J310*EXP((IR-div-0.5*vol_2*vol_2)*K$2+vol_2*(corr*'1A. Gaussians'!J309+SQRT(1-corr*corr)*'1B. Gaussians'!J309)*SQRT(K$2))</f>
        <v>93.960150169339343</v>
      </c>
      <c r="L310" s="11">
        <f>K310*EXP((IR-div-0.5*vol_2*vol_2)*L$2+vol_2*(corr*'1A. Gaussians'!K309+SQRT(1-corr*corr)*'1B. Gaussians'!K309)*SQRT(L$2))</f>
        <v>107.68952612134814</v>
      </c>
      <c r="M310" s="11">
        <f>L310*EXP((IR-div-0.5*vol_2*vol_2)*M$2+vol_2*(corr*'1A. Gaussians'!L309+SQRT(1-corr*corr)*'1B. Gaussians'!L309)*SQRT(M$2))</f>
        <v>102.14616755443527</v>
      </c>
      <c r="N310" s="11">
        <f>M310*EXP((IR-div-0.5*vol_2*vol_2)*N$2+vol_2*(corr*'1A. Gaussians'!M309+SQRT(1-corr*corr)*'1B. Gaussians'!M309)*SQRT(N$2))</f>
        <v>109.33676731573861</v>
      </c>
      <c r="O310" s="11">
        <f>N310*EXP((IR-div-0.5*vol_2*vol_2)*O$2+vol_2*(corr*'1A. Gaussians'!N309+SQRT(1-corr*corr)*'1B. Gaussians'!N309)*SQRT(O$2))</f>
        <v>103.44751404329253</v>
      </c>
      <c r="P310" s="11">
        <f>O310*EXP((IR-div-0.5*vol_2*vol_2)*P$2+vol_2*(corr*'1A. Gaussians'!O309+SQRT(1-corr*corr)*'1B. Gaussians'!O309)*SQRT(P$2))</f>
        <v>100.06498474696772</v>
      </c>
      <c r="Q310" s="11">
        <f>P310*EXP((IR-div-0.5*vol_2*vol_2)*Q$2+vol_2*(corr*'1A. Gaussians'!P309+SQRT(1-corr*corr)*'1B. Gaussians'!P309)*SQRT(Q$2))</f>
        <v>83.169317550040446</v>
      </c>
      <c r="R310" s="11">
        <f>Q310*EXP((IR-div-0.5*vol_2*vol_2)*R$2+vol_2*(corr*'1A. Gaussians'!Q309+SQRT(1-corr*corr)*'1B. Gaussians'!Q309)*SQRT(R$2))</f>
        <v>64.275943816372632</v>
      </c>
      <c r="S310" s="11">
        <f>R310*EXP((IR-div-0.5*vol_2*vol_2)*S$2+vol_2*(corr*'1A. Gaussians'!R309+SQRT(1-corr*corr)*'1B. Gaussians'!R309)*SQRT(S$2))</f>
        <v>58.036241571559906</v>
      </c>
      <c r="T310" s="11">
        <f>S310*EXP((IR-div-0.5*vol_2*vol_2)*T$2+vol_2*(corr*'1A. Gaussians'!S309+SQRT(1-corr*corr)*'1B. Gaussians'!S309)*SQRT(T$2))</f>
        <v>49.13163574388507</v>
      </c>
      <c r="U310" s="11">
        <f>T310*EXP((IR-div-0.5*vol_2*vol_2)*U$2+vol_2*(corr*'1A. Gaussians'!T309+SQRT(1-corr*corr)*'1B. Gaussians'!T309)*SQRT(U$2))</f>
        <v>53.6559430304995</v>
      </c>
      <c r="V310" s="11">
        <f>U310*EXP((IR-div-0.5*vol_2*vol_2)*V$2+vol_2*(corr*'1A. Gaussians'!U309+SQRT(1-corr*corr)*'1B. Gaussians'!U309)*SQRT(V$2))</f>
        <v>54.841119042976608</v>
      </c>
      <c r="W310" s="12">
        <f>V310*EXP((IR-div-0.5*vol_2*vol_2)*W$2+vol_2*(corr*'1A. Gaussians'!V309+SQRT(1-corr*corr)*'1B. Gaussians'!V309)*SQRT(W$2))</f>
        <v>58.652466223793787</v>
      </c>
    </row>
    <row r="311" spans="2:23" x14ac:dyDescent="0.35">
      <c r="B311" s="9" t="s">
        <v>307</v>
      </c>
      <c r="C311" s="11">
        <f t="shared" si="5"/>
        <v>100</v>
      </c>
      <c r="D311" s="11">
        <f>C311*EXP((IR-div-0.5*vol_2*vol_2)*D$2+vol_2*(corr*'1A. Gaussians'!C310+SQRT(1-corr*corr)*'1B. Gaussians'!C310)*SQRT(D$2))</f>
        <v>101.1565172717644</v>
      </c>
      <c r="E311" s="11">
        <f>D311*EXP((IR-div-0.5*vol_2*vol_2)*E$2+vol_2*(corr*'1A. Gaussians'!D310+SQRT(1-corr*corr)*'1B. Gaussians'!D310)*SQRT(E$2))</f>
        <v>111.37090645519176</v>
      </c>
      <c r="F311" s="11">
        <f>E311*EXP((IR-div-0.5*vol_2*vol_2)*F$2+vol_2*(corr*'1A. Gaussians'!E310+SQRT(1-corr*corr)*'1B. Gaussians'!E310)*SQRT(F$2))</f>
        <v>113.54860108474035</v>
      </c>
      <c r="G311" s="11">
        <f>F311*EXP((IR-div-0.5*vol_2*vol_2)*G$2+vol_2*(corr*'1A. Gaussians'!F310+SQRT(1-corr*corr)*'1B. Gaussians'!F310)*SQRT(G$2))</f>
        <v>115.03622710542508</v>
      </c>
      <c r="H311" s="11">
        <f>G311*EXP((IR-div-0.5*vol_2*vol_2)*H$2+vol_2*(corr*'1A. Gaussians'!G310+SQRT(1-corr*corr)*'1B. Gaussians'!G310)*SQRT(H$2))</f>
        <v>104.15267581932133</v>
      </c>
      <c r="I311" s="11">
        <f>H311*EXP((IR-div-0.5*vol_2*vol_2)*I$2+vol_2*(corr*'1A. Gaussians'!H310+SQRT(1-corr*corr)*'1B. Gaussians'!H310)*SQRT(I$2))</f>
        <v>90.639350892962511</v>
      </c>
      <c r="J311" s="11">
        <f>I311*EXP((IR-div-0.5*vol_2*vol_2)*J$2+vol_2*(corr*'1A. Gaussians'!I310+SQRT(1-corr*corr)*'1B. Gaussians'!I310)*SQRT(J$2))</f>
        <v>83.575394913680327</v>
      </c>
      <c r="K311" s="11">
        <f>J311*EXP((IR-div-0.5*vol_2*vol_2)*K$2+vol_2*(corr*'1A. Gaussians'!J310+SQRT(1-corr*corr)*'1B. Gaussians'!J310)*SQRT(K$2))</f>
        <v>78.373851306029763</v>
      </c>
      <c r="L311" s="11">
        <f>K311*EXP((IR-div-0.5*vol_2*vol_2)*L$2+vol_2*(corr*'1A. Gaussians'!K310+SQRT(1-corr*corr)*'1B. Gaussians'!K310)*SQRT(L$2))</f>
        <v>80.461977523289605</v>
      </c>
      <c r="M311" s="11">
        <f>L311*EXP((IR-div-0.5*vol_2*vol_2)*M$2+vol_2*(corr*'1A. Gaussians'!L310+SQRT(1-corr*corr)*'1B. Gaussians'!L310)*SQRT(M$2))</f>
        <v>91.122518829315396</v>
      </c>
      <c r="N311" s="11">
        <f>M311*EXP((IR-div-0.5*vol_2*vol_2)*N$2+vol_2*(corr*'1A. Gaussians'!M310+SQRT(1-corr*corr)*'1B. Gaussians'!M310)*SQRT(N$2))</f>
        <v>90.937653126794473</v>
      </c>
      <c r="O311" s="11">
        <f>N311*EXP((IR-div-0.5*vol_2*vol_2)*O$2+vol_2*(corr*'1A. Gaussians'!N310+SQRT(1-corr*corr)*'1B. Gaussians'!N310)*SQRT(O$2))</f>
        <v>83.376297715530967</v>
      </c>
      <c r="P311" s="11">
        <f>O311*EXP((IR-div-0.5*vol_2*vol_2)*P$2+vol_2*(corr*'1A. Gaussians'!O310+SQRT(1-corr*corr)*'1B. Gaussians'!O310)*SQRT(P$2))</f>
        <v>77.219965357445616</v>
      </c>
      <c r="Q311" s="11">
        <f>P311*EXP((IR-div-0.5*vol_2*vol_2)*Q$2+vol_2*(corr*'1A. Gaussians'!P310+SQRT(1-corr*corr)*'1B. Gaussians'!P310)*SQRT(Q$2))</f>
        <v>74.552612067870129</v>
      </c>
      <c r="R311" s="11">
        <f>Q311*EXP((IR-div-0.5*vol_2*vol_2)*R$2+vol_2*(corr*'1A. Gaussians'!Q310+SQRT(1-corr*corr)*'1B. Gaussians'!Q310)*SQRT(R$2))</f>
        <v>69.51289374725441</v>
      </c>
      <c r="S311" s="11">
        <f>R311*EXP((IR-div-0.5*vol_2*vol_2)*S$2+vol_2*(corr*'1A. Gaussians'!R310+SQRT(1-corr*corr)*'1B. Gaussians'!R310)*SQRT(S$2))</f>
        <v>59.858804311379885</v>
      </c>
      <c r="T311" s="11">
        <f>S311*EXP((IR-div-0.5*vol_2*vol_2)*T$2+vol_2*(corr*'1A. Gaussians'!S310+SQRT(1-corr*corr)*'1B. Gaussians'!S310)*SQRT(T$2))</f>
        <v>59.835080336446836</v>
      </c>
      <c r="U311" s="11">
        <f>T311*EXP((IR-div-0.5*vol_2*vol_2)*U$2+vol_2*(corr*'1A. Gaussians'!T310+SQRT(1-corr*corr)*'1B. Gaussians'!T310)*SQRT(U$2))</f>
        <v>55.701611051306514</v>
      </c>
      <c r="V311" s="11">
        <f>U311*EXP((IR-div-0.5*vol_2*vol_2)*V$2+vol_2*(corr*'1A. Gaussians'!U310+SQRT(1-corr*corr)*'1B. Gaussians'!U310)*SQRT(V$2))</f>
        <v>48.166390952748237</v>
      </c>
      <c r="W311" s="12">
        <f>V311*EXP((IR-div-0.5*vol_2*vol_2)*W$2+vol_2*(corr*'1A. Gaussians'!V310+SQRT(1-corr*corr)*'1B. Gaussians'!V310)*SQRT(W$2))</f>
        <v>54.034944958932677</v>
      </c>
    </row>
    <row r="312" spans="2:23" x14ac:dyDescent="0.35">
      <c r="B312" s="9" t="s">
        <v>308</v>
      </c>
      <c r="C312" s="11">
        <f t="shared" si="5"/>
        <v>100</v>
      </c>
      <c r="D312" s="11">
        <f>C312*EXP((IR-div-0.5*vol_2*vol_2)*D$2+vol_2*(corr*'1A. Gaussians'!C311+SQRT(1-corr*corr)*'1B. Gaussians'!C311)*SQRT(D$2))</f>
        <v>101.78903119456106</v>
      </c>
      <c r="E312" s="11">
        <f>D312*EXP((IR-div-0.5*vol_2*vol_2)*E$2+vol_2*(corr*'1A. Gaussians'!D311+SQRT(1-corr*corr)*'1B. Gaussians'!D311)*SQRT(E$2))</f>
        <v>101.27124943011897</v>
      </c>
      <c r="F312" s="11">
        <f>E312*EXP((IR-div-0.5*vol_2*vol_2)*F$2+vol_2*(corr*'1A. Gaussians'!E311+SQRT(1-corr*corr)*'1B. Gaussians'!E311)*SQRT(F$2))</f>
        <v>102.9371473631405</v>
      </c>
      <c r="G312" s="11">
        <f>F312*EXP((IR-div-0.5*vol_2*vol_2)*G$2+vol_2*(corr*'1A. Gaussians'!F311+SQRT(1-corr*corr)*'1B. Gaussians'!F311)*SQRT(G$2))</f>
        <v>105.8881998040191</v>
      </c>
      <c r="H312" s="11">
        <f>G312*EXP((IR-div-0.5*vol_2*vol_2)*H$2+vol_2*(corr*'1A. Gaussians'!G311+SQRT(1-corr*corr)*'1B. Gaussians'!G311)*SQRT(H$2))</f>
        <v>121.02536258221346</v>
      </c>
      <c r="I312" s="11">
        <f>H312*EXP((IR-div-0.5*vol_2*vol_2)*I$2+vol_2*(corr*'1A. Gaussians'!H311+SQRT(1-corr*corr)*'1B. Gaussians'!H311)*SQRT(I$2))</f>
        <v>135.85988790377382</v>
      </c>
      <c r="J312" s="11">
        <f>I312*EXP((IR-div-0.5*vol_2*vol_2)*J$2+vol_2*(corr*'1A. Gaussians'!I311+SQRT(1-corr*corr)*'1B. Gaussians'!I311)*SQRT(J$2))</f>
        <v>146.24908780798515</v>
      </c>
      <c r="K312" s="11">
        <f>J312*EXP((IR-div-0.5*vol_2*vol_2)*K$2+vol_2*(corr*'1A. Gaussians'!J311+SQRT(1-corr*corr)*'1B. Gaussians'!J311)*SQRT(K$2))</f>
        <v>122.18606846458952</v>
      </c>
      <c r="L312" s="11">
        <f>K312*EXP((IR-div-0.5*vol_2*vol_2)*L$2+vol_2*(corr*'1A. Gaussians'!K311+SQRT(1-corr*corr)*'1B. Gaussians'!K311)*SQRT(L$2))</f>
        <v>115.28175141689236</v>
      </c>
      <c r="M312" s="11">
        <f>L312*EXP((IR-div-0.5*vol_2*vol_2)*M$2+vol_2*(corr*'1A. Gaussians'!L311+SQRT(1-corr*corr)*'1B. Gaussians'!L311)*SQRT(M$2))</f>
        <v>102.98423270269936</v>
      </c>
      <c r="N312" s="11">
        <f>M312*EXP((IR-div-0.5*vol_2*vol_2)*N$2+vol_2*(corr*'1A. Gaussians'!M311+SQRT(1-corr*corr)*'1B. Gaussians'!M311)*SQRT(N$2))</f>
        <v>107.77479737360986</v>
      </c>
      <c r="O312" s="11">
        <f>N312*EXP((IR-div-0.5*vol_2*vol_2)*O$2+vol_2*(corr*'1A. Gaussians'!N311+SQRT(1-corr*corr)*'1B. Gaussians'!N311)*SQRT(O$2))</f>
        <v>117.85674938850313</v>
      </c>
      <c r="P312" s="11">
        <f>O312*EXP((IR-div-0.5*vol_2*vol_2)*P$2+vol_2*(corr*'1A. Gaussians'!O311+SQRT(1-corr*corr)*'1B. Gaussians'!O311)*SQRT(P$2))</f>
        <v>113.9552680874137</v>
      </c>
      <c r="Q312" s="11">
        <f>P312*EXP((IR-div-0.5*vol_2*vol_2)*Q$2+vol_2*(corr*'1A. Gaussians'!P311+SQRT(1-corr*corr)*'1B. Gaussians'!P311)*SQRT(Q$2))</f>
        <v>107.71630143782559</v>
      </c>
      <c r="R312" s="11">
        <f>Q312*EXP((IR-div-0.5*vol_2*vol_2)*R$2+vol_2*(corr*'1A. Gaussians'!Q311+SQRT(1-corr*corr)*'1B. Gaussians'!Q311)*SQRT(R$2))</f>
        <v>110.94261977810066</v>
      </c>
      <c r="S312" s="11">
        <f>R312*EXP((IR-div-0.5*vol_2*vol_2)*S$2+vol_2*(corr*'1A. Gaussians'!R311+SQRT(1-corr*corr)*'1B. Gaussians'!R311)*SQRT(S$2))</f>
        <v>135.33405902408538</v>
      </c>
      <c r="T312" s="11">
        <f>S312*EXP((IR-div-0.5*vol_2*vol_2)*T$2+vol_2*(corr*'1A. Gaussians'!S311+SQRT(1-corr*corr)*'1B. Gaussians'!S311)*SQRT(T$2))</f>
        <v>143.50960061079107</v>
      </c>
      <c r="U312" s="11">
        <f>T312*EXP((IR-div-0.5*vol_2*vol_2)*U$2+vol_2*(corr*'1A. Gaussians'!T311+SQRT(1-corr*corr)*'1B. Gaussians'!T311)*SQRT(U$2))</f>
        <v>147.76036581773161</v>
      </c>
      <c r="V312" s="11">
        <f>U312*EXP((IR-div-0.5*vol_2*vol_2)*V$2+vol_2*(corr*'1A. Gaussians'!U311+SQRT(1-corr*corr)*'1B. Gaussians'!U311)*SQRT(V$2))</f>
        <v>140.28992138909308</v>
      </c>
      <c r="W312" s="12">
        <f>V312*EXP((IR-div-0.5*vol_2*vol_2)*W$2+vol_2*(corr*'1A. Gaussians'!V311+SQRT(1-corr*corr)*'1B. Gaussians'!V311)*SQRT(W$2))</f>
        <v>129.90897654091904</v>
      </c>
    </row>
    <row r="313" spans="2:23" x14ac:dyDescent="0.35">
      <c r="B313" s="9" t="s">
        <v>309</v>
      </c>
      <c r="C313" s="11">
        <f t="shared" si="5"/>
        <v>100</v>
      </c>
      <c r="D313" s="11">
        <f>C313*EXP((IR-div-0.5*vol_2*vol_2)*D$2+vol_2*(corr*'1A. Gaussians'!C312+SQRT(1-corr*corr)*'1B. Gaussians'!C312)*SQRT(D$2))</f>
        <v>83.35894544060622</v>
      </c>
      <c r="E313" s="11">
        <f>D313*EXP((IR-div-0.5*vol_2*vol_2)*E$2+vol_2*(corr*'1A. Gaussians'!D312+SQRT(1-corr*corr)*'1B. Gaussians'!D312)*SQRT(E$2))</f>
        <v>97.566273806600393</v>
      </c>
      <c r="F313" s="11">
        <f>E313*EXP((IR-div-0.5*vol_2*vol_2)*F$2+vol_2*(corr*'1A. Gaussians'!E312+SQRT(1-corr*corr)*'1B. Gaussians'!E312)*SQRT(F$2))</f>
        <v>91.181917840293224</v>
      </c>
      <c r="G313" s="11">
        <f>F313*EXP((IR-div-0.5*vol_2*vol_2)*G$2+vol_2*(corr*'1A. Gaussians'!F312+SQRT(1-corr*corr)*'1B. Gaussians'!F312)*SQRT(G$2))</f>
        <v>94.655421987416275</v>
      </c>
      <c r="H313" s="11">
        <f>G313*EXP((IR-div-0.5*vol_2*vol_2)*H$2+vol_2*(corr*'1A. Gaussians'!G312+SQRT(1-corr*corr)*'1B. Gaussians'!G312)*SQRT(H$2))</f>
        <v>89.418763865807477</v>
      </c>
      <c r="I313" s="11">
        <f>H313*EXP((IR-div-0.5*vol_2*vol_2)*I$2+vol_2*(corr*'1A. Gaussians'!H312+SQRT(1-corr*corr)*'1B. Gaussians'!H312)*SQRT(I$2))</f>
        <v>91.165466951099134</v>
      </c>
      <c r="J313" s="11">
        <f>I313*EXP((IR-div-0.5*vol_2*vol_2)*J$2+vol_2*(corr*'1A. Gaussians'!I312+SQRT(1-corr*corr)*'1B. Gaussians'!I312)*SQRT(J$2))</f>
        <v>80.075107536381367</v>
      </c>
      <c r="K313" s="11">
        <f>J313*EXP((IR-div-0.5*vol_2*vol_2)*K$2+vol_2*(corr*'1A. Gaussians'!J312+SQRT(1-corr*corr)*'1B. Gaussians'!J312)*SQRT(K$2))</f>
        <v>78.561951049300262</v>
      </c>
      <c r="L313" s="11">
        <f>K313*EXP((IR-div-0.5*vol_2*vol_2)*L$2+vol_2*(corr*'1A. Gaussians'!K312+SQRT(1-corr*corr)*'1B. Gaussians'!K312)*SQRT(L$2))</f>
        <v>67.051437702199067</v>
      </c>
      <c r="M313" s="11">
        <f>L313*EXP((IR-div-0.5*vol_2*vol_2)*M$2+vol_2*(corr*'1A. Gaussians'!L312+SQRT(1-corr*corr)*'1B. Gaussians'!L312)*SQRT(M$2))</f>
        <v>68.756994065096379</v>
      </c>
      <c r="N313" s="11">
        <f>M313*EXP((IR-div-0.5*vol_2*vol_2)*N$2+vol_2*(corr*'1A. Gaussians'!M312+SQRT(1-corr*corr)*'1B. Gaussians'!M312)*SQRT(N$2))</f>
        <v>60.494556210022814</v>
      </c>
      <c r="O313" s="11">
        <f>N313*EXP((IR-div-0.5*vol_2*vol_2)*O$2+vol_2*(corr*'1A. Gaussians'!N312+SQRT(1-corr*corr)*'1B. Gaussians'!N312)*SQRT(O$2))</f>
        <v>56.396353875416622</v>
      </c>
      <c r="P313" s="11">
        <f>O313*EXP((IR-div-0.5*vol_2*vol_2)*P$2+vol_2*(corr*'1A. Gaussians'!O312+SQRT(1-corr*corr)*'1B. Gaussians'!O312)*SQRT(P$2))</f>
        <v>57.046745406113786</v>
      </c>
      <c r="Q313" s="11">
        <f>P313*EXP((IR-div-0.5*vol_2*vol_2)*Q$2+vol_2*(corr*'1A. Gaussians'!P312+SQRT(1-corr*corr)*'1B. Gaussians'!P312)*SQRT(Q$2))</f>
        <v>57.697325846600314</v>
      </c>
      <c r="R313" s="11">
        <f>Q313*EXP((IR-div-0.5*vol_2*vol_2)*R$2+vol_2*(corr*'1A. Gaussians'!Q312+SQRT(1-corr*corr)*'1B. Gaussians'!Q312)*SQRT(R$2))</f>
        <v>59.025801139541862</v>
      </c>
      <c r="S313" s="11">
        <f>R313*EXP((IR-div-0.5*vol_2*vol_2)*S$2+vol_2*(corr*'1A. Gaussians'!R312+SQRT(1-corr*corr)*'1B. Gaussians'!R312)*SQRT(S$2))</f>
        <v>51.988167963977958</v>
      </c>
      <c r="T313" s="11">
        <f>S313*EXP((IR-div-0.5*vol_2*vol_2)*T$2+vol_2*(corr*'1A. Gaussians'!S312+SQRT(1-corr*corr)*'1B. Gaussians'!S312)*SQRT(T$2))</f>
        <v>57.369576831246142</v>
      </c>
      <c r="U313" s="11">
        <f>T313*EXP((IR-div-0.5*vol_2*vol_2)*U$2+vol_2*(corr*'1A. Gaussians'!T312+SQRT(1-corr*corr)*'1B. Gaussians'!T312)*SQRT(U$2))</f>
        <v>65.4342427141044</v>
      </c>
      <c r="V313" s="11">
        <f>U313*EXP((IR-div-0.5*vol_2*vol_2)*V$2+vol_2*(corr*'1A. Gaussians'!U312+SQRT(1-corr*corr)*'1B. Gaussians'!U312)*SQRT(V$2))</f>
        <v>57.318699761190629</v>
      </c>
      <c r="W313" s="12">
        <f>V313*EXP((IR-div-0.5*vol_2*vol_2)*W$2+vol_2*(corr*'1A. Gaussians'!V312+SQRT(1-corr*corr)*'1B. Gaussians'!V312)*SQRT(W$2))</f>
        <v>62.769008944933709</v>
      </c>
    </row>
    <row r="314" spans="2:23" x14ac:dyDescent="0.35">
      <c r="B314" s="9" t="s">
        <v>310</v>
      </c>
      <c r="C314" s="11">
        <f t="shared" si="5"/>
        <v>100</v>
      </c>
      <c r="D314" s="11">
        <f>C314*EXP((IR-div-0.5*vol_2*vol_2)*D$2+vol_2*(corr*'1A. Gaussians'!C313+SQRT(1-corr*corr)*'1B. Gaussians'!C313)*SQRT(D$2))</f>
        <v>129.79362613726656</v>
      </c>
      <c r="E314" s="11">
        <f>D314*EXP((IR-div-0.5*vol_2*vol_2)*E$2+vol_2*(corr*'1A. Gaussians'!D313+SQRT(1-corr*corr)*'1B. Gaussians'!D313)*SQRT(E$2))</f>
        <v>121.83539980515292</v>
      </c>
      <c r="F314" s="11">
        <f>E314*EXP((IR-div-0.5*vol_2*vol_2)*F$2+vol_2*(corr*'1A. Gaussians'!E313+SQRT(1-corr*corr)*'1B. Gaussians'!E313)*SQRT(F$2))</f>
        <v>120.1047320803184</v>
      </c>
      <c r="G314" s="11">
        <f>F314*EXP((IR-div-0.5*vol_2*vol_2)*G$2+vol_2*(corr*'1A. Gaussians'!F313+SQRT(1-corr*corr)*'1B. Gaussians'!F313)*SQRT(G$2))</f>
        <v>126.74137426773892</v>
      </c>
      <c r="H314" s="11">
        <f>G314*EXP((IR-div-0.5*vol_2*vol_2)*H$2+vol_2*(corr*'1A. Gaussians'!G313+SQRT(1-corr*corr)*'1B. Gaussians'!G313)*SQRT(H$2))</f>
        <v>137.06523386564371</v>
      </c>
      <c r="I314" s="11">
        <f>H314*EXP((IR-div-0.5*vol_2*vol_2)*I$2+vol_2*(corr*'1A. Gaussians'!H313+SQRT(1-corr*corr)*'1B. Gaussians'!H313)*SQRT(I$2))</f>
        <v>121.79595796812747</v>
      </c>
      <c r="J314" s="11">
        <f>I314*EXP((IR-div-0.5*vol_2*vol_2)*J$2+vol_2*(corr*'1A. Gaussians'!I313+SQRT(1-corr*corr)*'1B. Gaussians'!I313)*SQRT(J$2))</f>
        <v>115.32774227909299</v>
      </c>
      <c r="K314" s="11">
        <f>J314*EXP((IR-div-0.5*vol_2*vol_2)*K$2+vol_2*(corr*'1A. Gaussians'!J313+SQRT(1-corr*corr)*'1B. Gaussians'!J313)*SQRT(K$2))</f>
        <v>116.55788811578152</v>
      </c>
      <c r="L314" s="11">
        <f>K314*EXP((IR-div-0.5*vol_2*vol_2)*L$2+vol_2*(corr*'1A. Gaussians'!K313+SQRT(1-corr*corr)*'1B. Gaussians'!K313)*SQRT(L$2))</f>
        <v>130.89763443840249</v>
      </c>
      <c r="M314" s="11">
        <f>L314*EXP((IR-div-0.5*vol_2*vol_2)*M$2+vol_2*(corr*'1A. Gaussians'!L313+SQRT(1-corr*corr)*'1B. Gaussians'!L313)*SQRT(M$2))</f>
        <v>124.57565897703093</v>
      </c>
      <c r="N314" s="11">
        <f>M314*EXP((IR-div-0.5*vol_2*vol_2)*N$2+vol_2*(corr*'1A. Gaussians'!M313+SQRT(1-corr*corr)*'1B. Gaussians'!M313)*SQRT(N$2))</f>
        <v>135.93839926271127</v>
      </c>
      <c r="O314" s="11">
        <f>N314*EXP((IR-div-0.5*vol_2*vol_2)*O$2+vol_2*(corr*'1A. Gaussians'!N313+SQRT(1-corr*corr)*'1B. Gaussians'!N313)*SQRT(O$2))</f>
        <v>153.85607982607343</v>
      </c>
      <c r="P314" s="11">
        <f>O314*EXP((IR-div-0.5*vol_2*vol_2)*P$2+vol_2*(corr*'1A. Gaussians'!O313+SQRT(1-corr*corr)*'1B. Gaussians'!O313)*SQRT(P$2))</f>
        <v>157.89028784236274</v>
      </c>
      <c r="Q314" s="11">
        <f>P314*EXP((IR-div-0.5*vol_2*vol_2)*Q$2+vol_2*(corr*'1A. Gaussians'!P313+SQRT(1-corr*corr)*'1B. Gaussians'!P313)*SQRT(Q$2))</f>
        <v>160.59398510248883</v>
      </c>
      <c r="R314" s="11">
        <f>Q314*EXP((IR-div-0.5*vol_2*vol_2)*R$2+vol_2*(corr*'1A. Gaussians'!Q313+SQRT(1-corr*corr)*'1B. Gaussians'!Q313)*SQRT(R$2))</f>
        <v>210.4030075428937</v>
      </c>
      <c r="S314" s="11">
        <f>R314*EXP((IR-div-0.5*vol_2*vol_2)*S$2+vol_2*(corr*'1A. Gaussians'!R313+SQRT(1-corr*corr)*'1B. Gaussians'!R313)*SQRT(S$2))</f>
        <v>230.51795968522561</v>
      </c>
      <c r="T314" s="11">
        <f>S314*EXP((IR-div-0.5*vol_2*vol_2)*T$2+vol_2*(corr*'1A. Gaussians'!S313+SQRT(1-corr*corr)*'1B. Gaussians'!S313)*SQRT(T$2))</f>
        <v>228.05638109246792</v>
      </c>
      <c r="U314" s="11">
        <f>T314*EXP((IR-div-0.5*vol_2*vol_2)*U$2+vol_2*(corr*'1A. Gaussians'!T313+SQRT(1-corr*corr)*'1B. Gaussians'!T313)*SQRT(U$2))</f>
        <v>213.56791687376946</v>
      </c>
      <c r="V314" s="11">
        <f>U314*EXP((IR-div-0.5*vol_2*vol_2)*V$2+vol_2*(corr*'1A. Gaussians'!U313+SQRT(1-corr*corr)*'1B. Gaussians'!U313)*SQRT(V$2))</f>
        <v>228.65018694084114</v>
      </c>
      <c r="W314" s="12">
        <f>V314*EXP((IR-div-0.5*vol_2*vol_2)*W$2+vol_2*(corr*'1A. Gaussians'!V313+SQRT(1-corr*corr)*'1B. Gaussians'!V313)*SQRT(W$2))</f>
        <v>223.47311792219179</v>
      </c>
    </row>
    <row r="315" spans="2:23" x14ac:dyDescent="0.35">
      <c r="B315" s="9" t="s">
        <v>311</v>
      </c>
      <c r="C315" s="11">
        <f t="shared" si="5"/>
        <v>100</v>
      </c>
      <c r="D315" s="11">
        <f>C315*EXP((IR-div-0.5*vol_2*vol_2)*D$2+vol_2*(corr*'1A. Gaussians'!C314+SQRT(1-corr*corr)*'1B. Gaussians'!C314)*SQRT(D$2))</f>
        <v>101.20623466240954</v>
      </c>
      <c r="E315" s="11">
        <f>D315*EXP((IR-div-0.5*vol_2*vol_2)*E$2+vol_2*(corr*'1A. Gaussians'!D314+SQRT(1-corr*corr)*'1B. Gaussians'!D314)*SQRT(E$2))</f>
        <v>110.74065591435118</v>
      </c>
      <c r="F315" s="11">
        <f>E315*EXP((IR-div-0.5*vol_2*vol_2)*F$2+vol_2*(corr*'1A. Gaussians'!E314+SQRT(1-corr*corr)*'1B. Gaussians'!E314)*SQRT(F$2))</f>
        <v>109.69088465904674</v>
      </c>
      <c r="G315" s="11">
        <f>F315*EXP((IR-div-0.5*vol_2*vol_2)*G$2+vol_2*(corr*'1A. Gaussians'!F314+SQRT(1-corr*corr)*'1B. Gaussians'!F314)*SQRT(G$2))</f>
        <v>107.98908883642747</v>
      </c>
      <c r="H315" s="11">
        <f>G315*EXP((IR-div-0.5*vol_2*vol_2)*H$2+vol_2*(corr*'1A. Gaussians'!G314+SQRT(1-corr*corr)*'1B. Gaussians'!G314)*SQRT(H$2))</f>
        <v>94.580782639604053</v>
      </c>
      <c r="I315" s="11">
        <f>H315*EXP((IR-div-0.5*vol_2*vol_2)*I$2+vol_2*(corr*'1A. Gaussians'!H314+SQRT(1-corr*corr)*'1B. Gaussians'!H314)*SQRT(I$2))</f>
        <v>88.604095334662333</v>
      </c>
      <c r="J315" s="11">
        <f>I315*EXP((IR-div-0.5*vol_2*vol_2)*J$2+vol_2*(corr*'1A. Gaussians'!I314+SQRT(1-corr*corr)*'1B. Gaussians'!I314)*SQRT(J$2))</f>
        <v>87.10257734206354</v>
      </c>
      <c r="K315" s="11">
        <f>J315*EXP((IR-div-0.5*vol_2*vol_2)*K$2+vol_2*(corr*'1A. Gaussians'!J314+SQRT(1-corr*corr)*'1B. Gaussians'!J314)*SQRT(K$2))</f>
        <v>83.887090903935459</v>
      </c>
      <c r="L315" s="11">
        <f>K315*EXP((IR-div-0.5*vol_2*vol_2)*L$2+vol_2*(corr*'1A. Gaussians'!K314+SQRT(1-corr*corr)*'1B. Gaussians'!K314)*SQRT(L$2))</f>
        <v>80.655778113509385</v>
      </c>
      <c r="M315" s="11">
        <f>L315*EXP((IR-div-0.5*vol_2*vol_2)*M$2+vol_2*(corr*'1A. Gaussians'!L314+SQRT(1-corr*corr)*'1B. Gaussians'!L314)*SQRT(M$2))</f>
        <v>78.664796318693291</v>
      </c>
      <c r="N315" s="11">
        <f>M315*EXP((IR-div-0.5*vol_2*vol_2)*N$2+vol_2*(corr*'1A. Gaussians'!M314+SQRT(1-corr*corr)*'1B. Gaussians'!M314)*SQRT(N$2))</f>
        <v>64.528024154504237</v>
      </c>
      <c r="O315" s="11">
        <f>N315*EXP((IR-div-0.5*vol_2*vol_2)*O$2+vol_2*(corr*'1A. Gaussians'!N314+SQRT(1-corr*corr)*'1B. Gaussians'!N314)*SQRT(O$2))</f>
        <v>59.429270227860783</v>
      </c>
      <c r="P315" s="11">
        <f>O315*EXP((IR-div-0.5*vol_2*vol_2)*P$2+vol_2*(corr*'1A. Gaussians'!O314+SQRT(1-corr*corr)*'1B. Gaussians'!O314)*SQRT(P$2))</f>
        <v>57.275251480483924</v>
      </c>
      <c r="Q315" s="11">
        <f>P315*EXP((IR-div-0.5*vol_2*vol_2)*Q$2+vol_2*(corr*'1A. Gaussians'!P314+SQRT(1-corr*corr)*'1B. Gaussians'!P314)*SQRT(Q$2))</f>
        <v>57.272610294307498</v>
      </c>
      <c r="R315" s="11">
        <f>Q315*EXP((IR-div-0.5*vol_2*vol_2)*R$2+vol_2*(corr*'1A. Gaussians'!Q314+SQRT(1-corr*corr)*'1B. Gaussians'!Q314)*SQRT(R$2))</f>
        <v>55.987238303729491</v>
      </c>
      <c r="S315" s="11">
        <f>R315*EXP((IR-div-0.5*vol_2*vol_2)*S$2+vol_2*(corr*'1A. Gaussians'!R314+SQRT(1-corr*corr)*'1B. Gaussians'!R314)*SQRT(S$2))</f>
        <v>52.964326067949095</v>
      </c>
      <c r="T315" s="11">
        <f>S315*EXP((IR-div-0.5*vol_2*vol_2)*T$2+vol_2*(corr*'1A. Gaussians'!S314+SQRT(1-corr*corr)*'1B. Gaussians'!S314)*SQRT(T$2))</f>
        <v>55.207184861253872</v>
      </c>
      <c r="U315" s="11">
        <f>T315*EXP((IR-div-0.5*vol_2*vol_2)*U$2+vol_2*(corr*'1A. Gaussians'!T314+SQRT(1-corr*corr)*'1B. Gaussians'!T314)*SQRT(U$2))</f>
        <v>63.632623929430672</v>
      </c>
      <c r="V315" s="11">
        <f>U315*EXP((IR-div-0.5*vol_2*vol_2)*V$2+vol_2*(corr*'1A. Gaussians'!U314+SQRT(1-corr*corr)*'1B. Gaussians'!U314)*SQRT(V$2))</f>
        <v>66.157328044634767</v>
      </c>
      <c r="W315" s="12">
        <f>V315*EXP((IR-div-0.5*vol_2*vol_2)*W$2+vol_2*(corr*'1A. Gaussians'!V314+SQRT(1-corr*corr)*'1B. Gaussians'!V314)*SQRT(W$2))</f>
        <v>59.962770919025544</v>
      </c>
    </row>
    <row r="316" spans="2:23" x14ac:dyDescent="0.35">
      <c r="B316" s="9" t="s">
        <v>312</v>
      </c>
      <c r="C316" s="11">
        <f t="shared" si="5"/>
        <v>100</v>
      </c>
      <c r="D316" s="11">
        <f>C316*EXP((IR-div-0.5*vol_2*vol_2)*D$2+vol_2*(corr*'1A. Gaussians'!C315+SQRT(1-corr*corr)*'1B. Gaussians'!C315)*SQRT(D$2))</f>
        <v>105.37636353487873</v>
      </c>
      <c r="E316" s="11">
        <f>D316*EXP((IR-div-0.5*vol_2*vol_2)*E$2+vol_2*(corr*'1A. Gaussians'!D315+SQRT(1-corr*corr)*'1B. Gaussians'!D315)*SQRT(E$2))</f>
        <v>114.60485488888447</v>
      </c>
      <c r="F316" s="11">
        <f>E316*EXP((IR-div-0.5*vol_2*vol_2)*F$2+vol_2*(corr*'1A. Gaussians'!E315+SQRT(1-corr*corr)*'1B. Gaussians'!E315)*SQRT(F$2))</f>
        <v>114.83162929265329</v>
      </c>
      <c r="G316" s="11">
        <f>F316*EXP((IR-div-0.5*vol_2*vol_2)*G$2+vol_2*(corr*'1A. Gaussians'!F315+SQRT(1-corr*corr)*'1B. Gaussians'!F315)*SQRT(G$2))</f>
        <v>116.51064694631938</v>
      </c>
      <c r="H316" s="11">
        <f>G316*EXP((IR-div-0.5*vol_2*vol_2)*H$2+vol_2*(corr*'1A. Gaussians'!G315+SQRT(1-corr*corr)*'1B. Gaussians'!G315)*SQRT(H$2))</f>
        <v>105.89035721110221</v>
      </c>
      <c r="I316" s="11">
        <f>H316*EXP((IR-div-0.5*vol_2*vol_2)*I$2+vol_2*(corr*'1A. Gaussians'!H315+SQRT(1-corr*corr)*'1B. Gaussians'!H315)*SQRT(I$2))</f>
        <v>112.36829532461117</v>
      </c>
      <c r="J316" s="11">
        <f>I316*EXP((IR-div-0.5*vol_2*vol_2)*J$2+vol_2*(corr*'1A. Gaussians'!I315+SQRT(1-corr*corr)*'1B. Gaussians'!I315)*SQRT(J$2))</f>
        <v>110.76881177565353</v>
      </c>
      <c r="K316" s="11">
        <f>J316*EXP((IR-div-0.5*vol_2*vol_2)*K$2+vol_2*(corr*'1A. Gaussians'!J315+SQRT(1-corr*corr)*'1B. Gaussians'!J315)*SQRT(K$2))</f>
        <v>105.26939254924046</v>
      </c>
      <c r="L316" s="11">
        <f>K316*EXP((IR-div-0.5*vol_2*vol_2)*L$2+vol_2*(corr*'1A. Gaussians'!K315+SQRT(1-corr*corr)*'1B. Gaussians'!K315)*SQRT(L$2))</f>
        <v>122.93643145397048</v>
      </c>
      <c r="M316" s="11">
        <f>L316*EXP((IR-div-0.5*vol_2*vol_2)*M$2+vol_2*(corr*'1A. Gaussians'!L315+SQRT(1-corr*corr)*'1B. Gaussians'!L315)*SQRT(M$2))</f>
        <v>122.61695163520979</v>
      </c>
      <c r="N316" s="11">
        <f>M316*EXP((IR-div-0.5*vol_2*vol_2)*N$2+vol_2*(corr*'1A. Gaussians'!M315+SQRT(1-corr*corr)*'1B. Gaussians'!M315)*SQRT(N$2))</f>
        <v>129.81498281190417</v>
      </c>
      <c r="O316" s="11">
        <f>N316*EXP((IR-div-0.5*vol_2*vol_2)*O$2+vol_2*(corr*'1A. Gaussians'!N315+SQRT(1-corr*corr)*'1B. Gaussians'!N315)*SQRT(O$2))</f>
        <v>108.57919448794792</v>
      </c>
      <c r="P316" s="11">
        <f>O316*EXP((IR-div-0.5*vol_2*vol_2)*P$2+vol_2*(corr*'1A. Gaussians'!O315+SQRT(1-corr*corr)*'1B. Gaussians'!O315)*SQRT(P$2))</f>
        <v>87.853726132585564</v>
      </c>
      <c r="Q316" s="11">
        <f>P316*EXP((IR-div-0.5*vol_2*vol_2)*Q$2+vol_2*(corr*'1A. Gaussians'!P315+SQRT(1-corr*corr)*'1B. Gaussians'!P315)*SQRT(Q$2))</f>
        <v>96.342065339116061</v>
      </c>
      <c r="R316" s="11">
        <f>Q316*EXP((IR-div-0.5*vol_2*vol_2)*R$2+vol_2*(corr*'1A. Gaussians'!Q315+SQRT(1-corr*corr)*'1B. Gaussians'!Q315)*SQRT(R$2))</f>
        <v>105.559510888162</v>
      </c>
      <c r="S316" s="11">
        <f>R316*EXP((IR-div-0.5*vol_2*vol_2)*S$2+vol_2*(corr*'1A. Gaussians'!R315+SQRT(1-corr*corr)*'1B. Gaussians'!R315)*SQRT(S$2))</f>
        <v>107.79222645544837</v>
      </c>
      <c r="T316" s="11">
        <f>S316*EXP((IR-div-0.5*vol_2*vol_2)*T$2+vol_2*(corr*'1A. Gaussians'!S315+SQRT(1-corr*corr)*'1B. Gaussians'!S315)*SQRT(T$2))</f>
        <v>103.61702867814748</v>
      </c>
      <c r="U316" s="11">
        <f>T316*EXP((IR-div-0.5*vol_2*vol_2)*U$2+vol_2*(corr*'1A. Gaussians'!T315+SQRT(1-corr*corr)*'1B. Gaussians'!T315)*SQRT(U$2))</f>
        <v>96.947459211709059</v>
      </c>
      <c r="V316" s="11">
        <f>U316*EXP((IR-div-0.5*vol_2*vol_2)*V$2+vol_2*(corr*'1A. Gaussians'!U315+SQRT(1-corr*corr)*'1B. Gaussians'!U315)*SQRT(V$2))</f>
        <v>100.6340740501733</v>
      </c>
      <c r="W316" s="12">
        <f>V316*EXP((IR-div-0.5*vol_2*vol_2)*W$2+vol_2*(corr*'1A. Gaussians'!V315+SQRT(1-corr*corr)*'1B. Gaussians'!V315)*SQRT(W$2))</f>
        <v>104.78161553612625</v>
      </c>
    </row>
    <row r="317" spans="2:23" x14ac:dyDescent="0.35">
      <c r="B317" s="9" t="s">
        <v>313</v>
      </c>
      <c r="C317" s="11">
        <f t="shared" si="5"/>
        <v>100</v>
      </c>
      <c r="D317" s="11">
        <f>C317*EXP((IR-div-0.5*vol_2*vol_2)*D$2+vol_2*(corr*'1A. Gaussians'!C316+SQRT(1-corr*corr)*'1B. Gaussians'!C316)*SQRT(D$2))</f>
        <v>91.223923377521416</v>
      </c>
      <c r="E317" s="11">
        <f>D317*EXP((IR-div-0.5*vol_2*vol_2)*E$2+vol_2*(corr*'1A. Gaussians'!D316+SQRT(1-corr*corr)*'1B. Gaussians'!D316)*SQRT(E$2))</f>
        <v>94.576641165541375</v>
      </c>
      <c r="F317" s="11">
        <f>E317*EXP((IR-div-0.5*vol_2*vol_2)*F$2+vol_2*(corr*'1A. Gaussians'!E316+SQRT(1-corr*corr)*'1B. Gaussians'!E316)*SQRT(F$2))</f>
        <v>82.891110220723164</v>
      </c>
      <c r="G317" s="11">
        <f>F317*EXP((IR-div-0.5*vol_2*vol_2)*G$2+vol_2*(corr*'1A. Gaussians'!F316+SQRT(1-corr*corr)*'1B. Gaussians'!F316)*SQRT(G$2))</f>
        <v>90.811704073656614</v>
      </c>
      <c r="H317" s="11">
        <f>G317*EXP((IR-div-0.5*vol_2*vol_2)*H$2+vol_2*(corr*'1A. Gaussians'!G316+SQRT(1-corr*corr)*'1B. Gaussians'!G316)*SQRT(H$2))</f>
        <v>96.262004574384648</v>
      </c>
      <c r="I317" s="11">
        <f>H317*EXP((IR-div-0.5*vol_2*vol_2)*I$2+vol_2*(corr*'1A. Gaussians'!H316+SQRT(1-corr*corr)*'1B. Gaussians'!H316)*SQRT(I$2))</f>
        <v>93.905783607331017</v>
      </c>
      <c r="J317" s="11">
        <f>I317*EXP((IR-div-0.5*vol_2*vol_2)*J$2+vol_2*(corr*'1A. Gaussians'!I316+SQRT(1-corr*corr)*'1B. Gaussians'!I316)*SQRT(J$2))</f>
        <v>93.162426035638632</v>
      </c>
      <c r="K317" s="11">
        <f>J317*EXP((IR-div-0.5*vol_2*vol_2)*K$2+vol_2*(corr*'1A. Gaussians'!J316+SQRT(1-corr*corr)*'1B. Gaussians'!J316)*SQRT(K$2))</f>
        <v>86.579194046389546</v>
      </c>
      <c r="L317" s="11">
        <f>K317*EXP((IR-div-0.5*vol_2*vol_2)*L$2+vol_2*(corr*'1A. Gaussians'!K316+SQRT(1-corr*corr)*'1B. Gaussians'!K316)*SQRT(L$2))</f>
        <v>85.337642347390869</v>
      </c>
      <c r="M317" s="11">
        <f>L317*EXP((IR-div-0.5*vol_2*vol_2)*M$2+vol_2*(corr*'1A. Gaussians'!L316+SQRT(1-corr*corr)*'1B. Gaussians'!L316)*SQRT(M$2))</f>
        <v>94.069596629455503</v>
      </c>
      <c r="N317" s="11">
        <f>M317*EXP((IR-div-0.5*vol_2*vol_2)*N$2+vol_2*(corr*'1A. Gaussians'!M316+SQRT(1-corr*corr)*'1B. Gaussians'!M316)*SQRT(N$2))</f>
        <v>105.39079620905012</v>
      </c>
      <c r="O317" s="11">
        <f>N317*EXP((IR-div-0.5*vol_2*vol_2)*O$2+vol_2*(corr*'1A. Gaussians'!N316+SQRT(1-corr*corr)*'1B. Gaussians'!N316)*SQRT(O$2))</f>
        <v>102.56550362709898</v>
      </c>
      <c r="P317" s="11">
        <f>O317*EXP((IR-div-0.5*vol_2*vol_2)*P$2+vol_2*(corr*'1A. Gaussians'!O316+SQRT(1-corr*corr)*'1B. Gaussians'!O316)*SQRT(P$2))</f>
        <v>100.49171637034108</v>
      </c>
      <c r="Q317" s="11">
        <f>P317*EXP((IR-div-0.5*vol_2*vol_2)*Q$2+vol_2*(corr*'1A. Gaussians'!P316+SQRT(1-corr*corr)*'1B. Gaussians'!P316)*SQRT(Q$2))</f>
        <v>103.38933158956701</v>
      </c>
      <c r="R317" s="11">
        <f>Q317*EXP((IR-div-0.5*vol_2*vol_2)*R$2+vol_2*(corr*'1A. Gaussians'!Q316+SQRT(1-corr*corr)*'1B. Gaussians'!Q316)*SQRT(R$2))</f>
        <v>102.72297238979472</v>
      </c>
      <c r="S317" s="11">
        <f>R317*EXP((IR-div-0.5*vol_2*vol_2)*S$2+vol_2*(corr*'1A. Gaussians'!R316+SQRT(1-corr*corr)*'1B. Gaussians'!R316)*SQRT(S$2))</f>
        <v>121.78656465171009</v>
      </c>
      <c r="T317" s="11">
        <f>S317*EXP((IR-div-0.5*vol_2*vol_2)*T$2+vol_2*(corr*'1A. Gaussians'!S316+SQRT(1-corr*corr)*'1B. Gaussians'!S316)*SQRT(T$2))</f>
        <v>115.26051795919579</v>
      </c>
      <c r="U317" s="11">
        <f>T317*EXP((IR-div-0.5*vol_2*vol_2)*U$2+vol_2*(corr*'1A. Gaussians'!T316+SQRT(1-corr*corr)*'1B. Gaussians'!T316)*SQRT(U$2))</f>
        <v>122.3319127273581</v>
      </c>
      <c r="V317" s="11">
        <f>U317*EXP((IR-div-0.5*vol_2*vol_2)*V$2+vol_2*(corr*'1A. Gaussians'!U316+SQRT(1-corr*corr)*'1B. Gaussians'!U316)*SQRT(V$2))</f>
        <v>88.89138199864675</v>
      </c>
      <c r="W317" s="12">
        <f>V317*EXP((IR-div-0.5*vol_2*vol_2)*W$2+vol_2*(corr*'1A. Gaussians'!V316+SQRT(1-corr*corr)*'1B. Gaussians'!V316)*SQRT(W$2))</f>
        <v>88.207950465991729</v>
      </c>
    </row>
    <row r="318" spans="2:23" x14ac:dyDescent="0.35">
      <c r="B318" s="9" t="s">
        <v>314</v>
      </c>
      <c r="C318" s="11">
        <f t="shared" si="5"/>
        <v>100</v>
      </c>
      <c r="D318" s="11">
        <f>C318*EXP((IR-div-0.5*vol_2*vol_2)*D$2+vol_2*(corr*'1A. Gaussians'!C317+SQRT(1-corr*corr)*'1B. Gaussians'!C317)*SQRT(D$2))</f>
        <v>114.92242455237628</v>
      </c>
      <c r="E318" s="11">
        <f>D318*EXP((IR-div-0.5*vol_2*vol_2)*E$2+vol_2*(corr*'1A. Gaussians'!D317+SQRT(1-corr*corr)*'1B. Gaussians'!D317)*SQRT(E$2))</f>
        <v>126.17133290653429</v>
      </c>
      <c r="F318" s="11">
        <f>E318*EXP((IR-div-0.5*vol_2*vol_2)*F$2+vol_2*(corr*'1A. Gaussians'!E317+SQRT(1-corr*corr)*'1B. Gaussians'!E317)*SQRT(F$2))</f>
        <v>109.21835435973782</v>
      </c>
      <c r="G318" s="11">
        <f>F318*EXP((IR-div-0.5*vol_2*vol_2)*G$2+vol_2*(corr*'1A. Gaussians'!F317+SQRT(1-corr*corr)*'1B. Gaussians'!F317)*SQRT(G$2))</f>
        <v>104.63402682143679</v>
      </c>
      <c r="H318" s="11">
        <f>G318*EXP((IR-div-0.5*vol_2*vol_2)*H$2+vol_2*(corr*'1A. Gaussians'!G317+SQRT(1-corr*corr)*'1B. Gaussians'!G317)*SQRT(H$2))</f>
        <v>113.84798774676518</v>
      </c>
      <c r="I318" s="11">
        <f>H318*EXP((IR-div-0.5*vol_2*vol_2)*I$2+vol_2*(corr*'1A. Gaussians'!H317+SQRT(1-corr*corr)*'1B. Gaussians'!H317)*SQRT(I$2))</f>
        <v>105.39731223492454</v>
      </c>
      <c r="J318" s="11">
        <f>I318*EXP((IR-div-0.5*vol_2*vol_2)*J$2+vol_2*(corr*'1A. Gaussians'!I317+SQRT(1-corr*corr)*'1B. Gaussians'!I317)*SQRT(J$2))</f>
        <v>99.765154323200491</v>
      </c>
      <c r="K318" s="11">
        <f>J318*EXP((IR-div-0.5*vol_2*vol_2)*K$2+vol_2*(corr*'1A. Gaussians'!J317+SQRT(1-corr*corr)*'1B. Gaussians'!J317)*SQRT(K$2))</f>
        <v>118.54423108776652</v>
      </c>
      <c r="L318" s="11">
        <f>K318*EXP((IR-div-0.5*vol_2*vol_2)*L$2+vol_2*(corr*'1A. Gaussians'!K317+SQRT(1-corr*corr)*'1B. Gaussians'!K317)*SQRT(L$2))</f>
        <v>118.68592673673781</v>
      </c>
      <c r="M318" s="11">
        <f>L318*EXP((IR-div-0.5*vol_2*vol_2)*M$2+vol_2*(corr*'1A. Gaussians'!L317+SQRT(1-corr*corr)*'1B. Gaussians'!L317)*SQRT(M$2))</f>
        <v>116.26235558888791</v>
      </c>
      <c r="N318" s="11">
        <f>M318*EXP((IR-div-0.5*vol_2*vol_2)*N$2+vol_2*(corr*'1A. Gaussians'!M317+SQRT(1-corr*corr)*'1B. Gaussians'!M317)*SQRT(N$2))</f>
        <v>136.04390539943768</v>
      </c>
      <c r="O318" s="11">
        <f>N318*EXP((IR-div-0.5*vol_2*vol_2)*O$2+vol_2*(corr*'1A. Gaussians'!N317+SQRT(1-corr*corr)*'1B. Gaussians'!N317)*SQRT(O$2))</f>
        <v>118.97708320971483</v>
      </c>
      <c r="P318" s="11">
        <f>O318*EXP((IR-div-0.5*vol_2*vol_2)*P$2+vol_2*(corr*'1A. Gaussians'!O317+SQRT(1-corr*corr)*'1B. Gaussians'!O317)*SQRT(P$2))</f>
        <v>138.98303234016794</v>
      </c>
      <c r="Q318" s="11">
        <f>P318*EXP((IR-div-0.5*vol_2*vol_2)*Q$2+vol_2*(corr*'1A. Gaussians'!P317+SQRT(1-corr*corr)*'1B. Gaussians'!P317)*SQRT(Q$2))</f>
        <v>167.75784838028224</v>
      </c>
      <c r="R318" s="11">
        <f>Q318*EXP((IR-div-0.5*vol_2*vol_2)*R$2+vol_2*(corr*'1A. Gaussians'!Q317+SQRT(1-corr*corr)*'1B. Gaussians'!Q317)*SQRT(R$2))</f>
        <v>164.92095771514423</v>
      </c>
      <c r="S318" s="11">
        <f>R318*EXP((IR-div-0.5*vol_2*vol_2)*S$2+vol_2*(corr*'1A. Gaussians'!R317+SQRT(1-corr*corr)*'1B. Gaussians'!R317)*SQRT(S$2))</f>
        <v>141.7295126487605</v>
      </c>
      <c r="T318" s="11">
        <f>S318*EXP((IR-div-0.5*vol_2*vol_2)*T$2+vol_2*(corr*'1A. Gaussians'!S317+SQRT(1-corr*corr)*'1B. Gaussians'!S317)*SQRT(T$2))</f>
        <v>133.92477599221394</v>
      </c>
      <c r="U318" s="11">
        <f>T318*EXP((IR-div-0.5*vol_2*vol_2)*U$2+vol_2*(corr*'1A. Gaussians'!T317+SQRT(1-corr*corr)*'1B. Gaussians'!T317)*SQRT(U$2))</f>
        <v>151.76184876961122</v>
      </c>
      <c r="V318" s="11">
        <f>U318*EXP((IR-div-0.5*vol_2*vol_2)*V$2+vol_2*(corr*'1A. Gaussians'!U317+SQRT(1-corr*corr)*'1B. Gaussians'!U317)*SQRT(V$2))</f>
        <v>165.71290649874368</v>
      </c>
      <c r="W318" s="12">
        <f>V318*EXP((IR-div-0.5*vol_2*vol_2)*W$2+vol_2*(corr*'1A. Gaussians'!V317+SQRT(1-corr*corr)*'1B. Gaussians'!V317)*SQRT(W$2))</f>
        <v>151.20494149936263</v>
      </c>
    </row>
    <row r="319" spans="2:23" x14ac:dyDescent="0.35">
      <c r="B319" s="9" t="s">
        <v>315</v>
      </c>
      <c r="C319" s="11">
        <f t="shared" si="5"/>
        <v>100</v>
      </c>
      <c r="D319" s="11">
        <f>C319*EXP((IR-div-0.5*vol_2*vol_2)*D$2+vol_2*(corr*'1A. Gaussians'!C318+SQRT(1-corr*corr)*'1B. Gaussians'!C318)*SQRT(D$2))</f>
        <v>123.43668434904053</v>
      </c>
      <c r="E319" s="11">
        <f>D319*EXP((IR-div-0.5*vol_2*vol_2)*E$2+vol_2*(corr*'1A. Gaussians'!D318+SQRT(1-corr*corr)*'1B. Gaussians'!D318)*SQRT(E$2))</f>
        <v>134.54215481925903</v>
      </c>
      <c r="F319" s="11">
        <f>E319*EXP((IR-div-0.5*vol_2*vol_2)*F$2+vol_2*(corr*'1A. Gaussians'!E318+SQRT(1-corr*corr)*'1B. Gaussians'!E318)*SQRT(F$2))</f>
        <v>130.43180377647951</v>
      </c>
      <c r="G319" s="11">
        <f>F319*EXP((IR-div-0.5*vol_2*vol_2)*G$2+vol_2*(corr*'1A. Gaussians'!F318+SQRT(1-corr*corr)*'1B. Gaussians'!F318)*SQRT(G$2))</f>
        <v>135.39322921803154</v>
      </c>
      <c r="H319" s="11">
        <f>G319*EXP((IR-div-0.5*vol_2*vol_2)*H$2+vol_2*(corr*'1A. Gaussians'!G318+SQRT(1-corr*corr)*'1B. Gaussians'!G318)*SQRT(H$2))</f>
        <v>125.96577744434727</v>
      </c>
      <c r="I319" s="11">
        <f>H319*EXP((IR-div-0.5*vol_2*vol_2)*I$2+vol_2*(corr*'1A. Gaussians'!H318+SQRT(1-corr*corr)*'1B. Gaussians'!H318)*SQRT(I$2))</f>
        <v>109.65078481197438</v>
      </c>
      <c r="J319" s="11">
        <f>I319*EXP((IR-div-0.5*vol_2*vol_2)*J$2+vol_2*(corr*'1A. Gaussians'!I318+SQRT(1-corr*corr)*'1B. Gaussians'!I318)*SQRT(J$2))</f>
        <v>97.482680964231349</v>
      </c>
      <c r="K319" s="11">
        <f>J319*EXP((IR-div-0.5*vol_2*vol_2)*K$2+vol_2*(corr*'1A. Gaussians'!J318+SQRT(1-corr*corr)*'1B. Gaussians'!J318)*SQRT(K$2))</f>
        <v>82.395983310627543</v>
      </c>
      <c r="L319" s="11">
        <f>K319*EXP((IR-div-0.5*vol_2*vol_2)*L$2+vol_2*(corr*'1A. Gaussians'!K318+SQRT(1-corr*corr)*'1B. Gaussians'!K318)*SQRT(L$2))</f>
        <v>92.532453041722107</v>
      </c>
      <c r="M319" s="11">
        <f>L319*EXP((IR-div-0.5*vol_2*vol_2)*M$2+vol_2*(corr*'1A. Gaussians'!L318+SQRT(1-corr*corr)*'1B. Gaussians'!L318)*SQRT(M$2))</f>
        <v>96.224491117563062</v>
      </c>
      <c r="N319" s="11">
        <f>M319*EXP((IR-div-0.5*vol_2*vol_2)*N$2+vol_2*(corr*'1A. Gaussians'!M318+SQRT(1-corr*corr)*'1B. Gaussians'!M318)*SQRT(N$2))</f>
        <v>76.86819039234382</v>
      </c>
      <c r="O319" s="11">
        <f>N319*EXP((IR-div-0.5*vol_2*vol_2)*O$2+vol_2*(corr*'1A. Gaussians'!N318+SQRT(1-corr*corr)*'1B. Gaussians'!N318)*SQRT(O$2))</f>
        <v>74.170821784583083</v>
      </c>
      <c r="P319" s="11">
        <f>O319*EXP((IR-div-0.5*vol_2*vol_2)*P$2+vol_2*(corr*'1A. Gaussians'!O318+SQRT(1-corr*corr)*'1B. Gaussians'!O318)*SQRT(P$2))</f>
        <v>62.761581553813336</v>
      </c>
      <c r="Q319" s="11">
        <f>P319*EXP((IR-div-0.5*vol_2*vol_2)*Q$2+vol_2*(corr*'1A. Gaussians'!P318+SQRT(1-corr*corr)*'1B. Gaussians'!P318)*SQRT(Q$2))</f>
        <v>71.367736388684591</v>
      </c>
      <c r="R319" s="11">
        <f>Q319*EXP((IR-div-0.5*vol_2*vol_2)*R$2+vol_2*(corr*'1A. Gaussians'!Q318+SQRT(1-corr*corr)*'1B. Gaussians'!Q318)*SQRT(R$2))</f>
        <v>65.818021072682427</v>
      </c>
      <c r="S319" s="11">
        <f>R319*EXP((IR-div-0.5*vol_2*vol_2)*S$2+vol_2*(corr*'1A. Gaussians'!R318+SQRT(1-corr*corr)*'1B. Gaussians'!R318)*SQRT(S$2))</f>
        <v>59.663384823781286</v>
      </c>
      <c r="T319" s="11">
        <f>S319*EXP((IR-div-0.5*vol_2*vol_2)*T$2+vol_2*(corr*'1A. Gaussians'!S318+SQRT(1-corr*corr)*'1B. Gaussians'!S318)*SQRT(T$2))</f>
        <v>70.541313512550289</v>
      </c>
      <c r="U319" s="11">
        <f>T319*EXP((IR-div-0.5*vol_2*vol_2)*U$2+vol_2*(corr*'1A. Gaussians'!T318+SQRT(1-corr*corr)*'1B. Gaussians'!T318)*SQRT(U$2))</f>
        <v>68.602460479414745</v>
      </c>
      <c r="V319" s="11">
        <f>U319*EXP((IR-div-0.5*vol_2*vol_2)*V$2+vol_2*(corr*'1A. Gaussians'!U318+SQRT(1-corr*corr)*'1B. Gaussians'!U318)*SQRT(V$2))</f>
        <v>63.545384683956151</v>
      </c>
      <c r="W319" s="12">
        <f>V319*EXP((IR-div-0.5*vol_2*vol_2)*W$2+vol_2*(corr*'1A. Gaussians'!V318+SQRT(1-corr*corr)*'1B. Gaussians'!V318)*SQRT(W$2))</f>
        <v>66.670489138846222</v>
      </c>
    </row>
    <row r="320" spans="2:23" x14ac:dyDescent="0.35">
      <c r="B320" s="9" t="s">
        <v>316</v>
      </c>
      <c r="C320" s="11">
        <f t="shared" si="5"/>
        <v>100</v>
      </c>
      <c r="D320" s="11">
        <f>C320*EXP((IR-div-0.5*vol_2*vol_2)*D$2+vol_2*(corr*'1A. Gaussians'!C319+SQRT(1-corr*corr)*'1B. Gaussians'!C319)*SQRT(D$2))</f>
        <v>94.814356066362066</v>
      </c>
      <c r="E320" s="11">
        <f>D320*EXP((IR-div-0.5*vol_2*vol_2)*E$2+vol_2*(corr*'1A. Gaussians'!D319+SQRT(1-corr*corr)*'1B. Gaussians'!D319)*SQRT(E$2))</f>
        <v>97.879973787975587</v>
      </c>
      <c r="F320" s="11">
        <f>E320*EXP((IR-div-0.5*vol_2*vol_2)*F$2+vol_2*(corr*'1A. Gaussians'!E319+SQRT(1-corr*corr)*'1B. Gaussians'!E319)*SQRT(F$2))</f>
        <v>86.736364590936262</v>
      </c>
      <c r="G320" s="11">
        <f>F320*EXP((IR-div-0.5*vol_2*vol_2)*G$2+vol_2*(corr*'1A. Gaussians'!F319+SQRT(1-corr*corr)*'1B. Gaussians'!F319)*SQRT(G$2))</f>
        <v>83.605482757805788</v>
      </c>
      <c r="H320" s="11">
        <f>G320*EXP((IR-div-0.5*vol_2*vol_2)*H$2+vol_2*(corr*'1A. Gaussians'!G319+SQRT(1-corr*corr)*'1B. Gaussians'!G319)*SQRT(H$2))</f>
        <v>81.325218003194038</v>
      </c>
      <c r="I320" s="11">
        <f>H320*EXP((IR-div-0.5*vol_2*vol_2)*I$2+vol_2*(corr*'1A. Gaussians'!H319+SQRT(1-corr*corr)*'1B. Gaussians'!H319)*SQRT(I$2))</f>
        <v>79.477379251655378</v>
      </c>
      <c r="J320" s="11">
        <f>I320*EXP((IR-div-0.5*vol_2*vol_2)*J$2+vol_2*(corr*'1A. Gaussians'!I319+SQRT(1-corr*corr)*'1B. Gaussians'!I319)*SQRT(J$2))</f>
        <v>70.603659965380658</v>
      </c>
      <c r="K320" s="11">
        <f>J320*EXP((IR-div-0.5*vol_2*vol_2)*K$2+vol_2*(corr*'1A. Gaussians'!J319+SQRT(1-corr*corr)*'1B. Gaussians'!J319)*SQRT(K$2))</f>
        <v>68.753310750055988</v>
      </c>
      <c r="L320" s="11">
        <f>K320*EXP((IR-div-0.5*vol_2*vol_2)*L$2+vol_2*(corr*'1A. Gaussians'!K319+SQRT(1-corr*corr)*'1B. Gaussians'!K319)*SQRT(L$2))</f>
        <v>72.388564548455562</v>
      </c>
      <c r="M320" s="11">
        <f>L320*EXP((IR-div-0.5*vol_2*vol_2)*M$2+vol_2*(corr*'1A. Gaussians'!L319+SQRT(1-corr*corr)*'1B. Gaussians'!L319)*SQRT(M$2))</f>
        <v>76.497942743893205</v>
      </c>
      <c r="N320" s="11">
        <f>M320*EXP((IR-div-0.5*vol_2*vol_2)*N$2+vol_2*(corr*'1A. Gaussians'!M319+SQRT(1-corr*corr)*'1B. Gaussians'!M319)*SQRT(N$2))</f>
        <v>71.61697012969249</v>
      </c>
      <c r="O320" s="11">
        <f>N320*EXP((IR-div-0.5*vol_2*vol_2)*O$2+vol_2*(corr*'1A. Gaussians'!N319+SQRT(1-corr*corr)*'1B. Gaussians'!N319)*SQRT(O$2))</f>
        <v>67.493150813575156</v>
      </c>
      <c r="P320" s="11">
        <f>O320*EXP((IR-div-0.5*vol_2*vol_2)*P$2+vol_2*(corr*'1A. Gaussians'!O319+SQRT(1-corr*corr)*'1B. Gaussians'!O319)*SQRT(P$2))</f>
        <v>67.811317848606578</v>
      </c>
      <c r="Q320" s="11">
        <f>P320*EXP((IR-div-0.5*vol_2*vol_2)*Q$2+vol_2*(corr*'1A. Gaussians'!P319+SQRT(1-corr*corr)*'1B. Gaussians'!P319)*SQRT(Q$2))</f>
        <v>58.189775249668543</v>
      </c>
      <c r="R320" s="11">
        <f>Q320*EXP((IR-div-0.5*vol_2*vol_2)*R$2+vol_2*(corr*'1A. Gaussians'!Q319+SQRT(1-corr*corr)*'1B. Gaussians'!Q319)*SQRT(R$2))</f>
        <v>68.673316142212087</v>
      </c>
      <c r="S320" s="11">
        <f>R320*EXP((IR-div-0.5*vol_2*vol_2)*S$2+vol_2*(corr*'1A. Gaussians'!R319+SQRT(1-corr*corr)*'1B. Gaussians'!R319)*SQRT(S$2))</f>
        <v>71.601464475921475</v>
      </c>
      <c r="T320" s="11">
        <f>S320*EXP((IR-div-0.5*vol_2*vol_2)*T$2+vol_2*(corr*'1A. Gaussians'!S319+SQRT(1-corr*corr)*'1B. Gaussians'!S319)*SQRT(T$2))</f>
        <v>72.433230169982153</v>
      </c>
      <c r="U320" s="11">
        <f>T320*EXP((IR-div-0.5*vol_2*vol_2)*U$2+vol_2*(corr*'1A. Gaussians'!T319+SQRT(1-corr*corr)*'1B. Gaussians'!T319)*SQRT(U$2))</f>
        <v>68.831150008881494</v>
      </c>
      <c r="V320" s="11">
        <f>U320*EXP((IR-div-0.5*vol_2*vol_2)*V$2+vol_2*(corr*'1A. Gaussians'!U319+SQRT(1-corr*corr)*'1B. Gaussians'!U319)*SQRT(V$2))</f>
        <v>56.845451061566052</v>
      </c>
      <c r="W320" s="12">
        <f>V320*EXP((IR-div-0.5*vol_2*vol_2)*W$2+vol_2*(corr*'1A. Gaussians'!V319+SQRT(1-corr*corr)*'1B. Gaussians'!V319)*SQRT(W$2))</f>
        <v>56.619510069591044</v>
      </c>
    </row>
    <row r="321" spans="2:23" x14ac:dyDescent="0.35">
      <c r="B321" s="9" t="s">
        <v>317</v>
      </c>
      <c r="C321" s="11">
        <f t="shared" si="5"/>
        <v>100</v>
      </c>
      <c r="D321" s="11">
        <f>C321*EXP((IR-div-0.5*vol_2*vol_2)*D$2+vol_2*(corr*'1A. Gaussians'!C320+SQRT(1-corr*corr)*'1B. Gaussians'!C320)*SQRT(D$2))</f>
        <v>93.57534635117139</v>
      </c>
      <c r="E321" s="11">
        <f>D321*EXP((IR-div-0.5*vol_2*vol_2)*E$2+vol_2*(corr*'1A. Gaussians'!D320+SQRT(1-corr*corr)*'1B. Gaussians'!D320)*SQRT(E$2))</f>
        <v>107.09095448747865</v>
      </c>
      <c r="F321" s="11">
        <f>E321*EXP((IR-div-0.5*vol_2*vol_2)*F$2+vol_2*(corr*'1A. Gaussians'!E320+SQRT(1-corr*corr)*'1B. Gaussians'!E320)*SQRT(F$2))</f>
        <v>104.26193045377559</v>
      </c>
      <c r="G321" s="11">
        <f>F321*EXP((IR-div-0.5*vol_2*vol_2)*G$2+vol_2*(corr*'1A. Gaussians'!F320+SQRT(1-corr*corr)*'1B. Gaussians'!F320)*SQRT(G$2))</f>
        <v>100.58793028523647</v>
      </c>
      <c r="H321" s="11">
        <f>G321*EXP((IR-div-0.5*vol_2*vol_2)*H$2+vol_2*(corr*'1A. Gaussians'!G320+SQRT(1-corr*corr)*'1B. Gaussians'!G320)*SQRT(H$2))</f>
        <v>108.60599782339571</v>
      </c>
      <c r="I321" s="11">
        <f>H321*EXP((IR-div-0.5*vol_2*vol_2)*I$2+vol_2*(corr*'1A. Gaussians'!H320+SQRT(1-corr*corr)*'1B. Gaussians'!H320)*SQRT(I$2))</f>
        <v>116.14205981591081</v>
      </c>
      <c r="J321" s="11">
        <f>I321*EXP((IR-div-0.5*vol_2*vol_2)*J$2+vol_2*(corr*'1A. Gaussians'!I320+SQRT(1-corr*corr)*'1B. Gaussians'!I320)*SQRT(J$2))</f>
        <v>105.84210139615028</v>
      </c>
      <c r="K321" s="11">
        <f>J321*EXP((IR-div-0.5*vol_2*vol_2)*K$2+vol_2*(corr*'1A. Gaussians'!J320+SQRT(1-corr*corr)*'1B. Gaussians'!J320)*SQRT(K$2))</f>
        <v>112.84954783025852</v>
      </c>
      <c r="L321" s="11">
        <f>K321*EXP((IR-div-0.5*vol_2*vol_2)*L$2+vol_2*(corr*'1A. Gaussians'!K320+SQRT(1-corr*corr)*'1B. Gaussians'!K320)*SQRT(L$2))</f>
        <v>110.59115580789616</v>
      </c>
      <c r="M321" s="11">
        <f>L321*EXP((IR-div-0.5*vol_2*vol_2)*M$2+vol_2*(corr*'1A. Gaussians'!L320+SQRT(1-corr*corr)*'1B. Gaussians'!L320)*SQRT(M$2))</f>
        <v>97.456234119470082</v>
      </c>
      <c r="N321" s="11">
        <f>M321*EXP((IR-div-0.5*vol_2*vol_2)*N$2+vol_2*(corr*'1A. Gaussians'!M320+SQRT(1-corr*corr)*'1B. Gaussians'!M320)*SQRT(N$2))</f>
        <v>87.070842500239607</v>
      </c>
      <c r="O321" s="11">
        <f>N321*EXP((IR-div-0.5*vol_2*vol_2)*O$2+vol_2*(corr*'1A. Gaussians'!N320+SQRT(1-corr*corr)*'1B. Gaussians'!N320)*SQRT(O$2))</f>
        <v>81.992035716873474</v>
      </c>
      <c r="P321" s="11">
        <f>O321*EXP((IR-div-0.5*vol_2*vol_2)*P$2+vol_2*(corr*'1A. Gaussians'!O320+SQRT(1-corr*corr)*'1B. Gaussians'!O320)*SQRT(P$2))</f>
        <v>96.10524032466887</v>
      </c>
      <c r="Q321" s="11">
        <f>P321*EXP((IR-div-0.5*vol_2*vol_2)*Q$2+vol_2*(corr*'1A. Gaussians'!P320+SQRT(1-corr*corr)*'1B. Gaussians'!P320)*SQRT(Q$2))</f>
        <v>83.9467659393801</v>
      </c>
      <c r="R321" s="11">
        <f>Q321*EXP((IR-div-0.5*vol_2*vol_2)*R$2+vol_2*(corr*'1A. Gaussians'!Q320+SQRT(1-corr*corr)*'1B. Gaussians'!Q320)*SQRT(R$2))</f>
        <v>83.362794139945976</v>
      </c>
      <c r="S321" s="11">
        <f>R321*EXP((IR-div-0.5*vol_2*vol_2)*S$2+vol_2*(corr*'1A. Gaussians'!R320+SQRT(1-corr*corr)*'1B. Gaussians'!R320)*SQRT(S$2))</f>
        <v>77.686610068791381</v>
      </c>
      <c r="T321" s="11">
        <f>S321*EXP((IR-div-0.5*vol_2*vol_2)*T$2+vol_2*(corr*'1A. Gaussians'!S320+SQRT(1-corr*corr)*'1B. Gaussians'!S320)*SQRT(T$2))</f>
        <v>82.018991165833555</v>
      </c>
      <c r="U321" s="11">
        <f>T321*EXP((IR-div-0.5*vol_2*vol_2)*U$2+vol_2*(corr*'1A. Gaussians'!T320+SQRT(1-corr*corr)*'1B. Gaussians'!T320)*SQRT(U$2))</f>
        <v>102.01290039484307</v>
      </c>
      <c r="V321" s="11">
        <f>U321*EXP((IR-div-0.5*vol_2*vol_2)*V$2+vol_2*(corr*'1A. Gaussians'!U320+SQRT(1-corr*corr)*'1B. Gaussians'!U320)*SQRT(V$2))</f>
        <v>88.041823793592101</v>
      </c>
      <c r="W321" s="12">
        <f>V321*EXP((IR-div-0.5*vol_2*vol_2)*W$2+vol_2*(corr*'1A. Gaussians'!V320+SQRT(1-corr*corr)*'1B. Gaussians'!V320)*SQRT(W$2))</f>
        <v>78.84329312648029</v>
      </c>
    </row>
    <row r="322" spans="2:23" x14ac:dyDescent="0.35">
      <c r="B322" s="9" t="s">
        <v>318</v>
      </c>
      <c r="C322" s="11">
        <f t="shared" si="5"/>
        <v>100</v>
      </c>
      <c r="D322" s="11">
        <f>C322*EXP((IR-div-0.5*vol_2*vol_2)*D$2+vol_2*(corr*'1A. Gaussians'!C321+SQRT(1-corr*corr)*'1B. Gaussians'!C321)*SQRT(D$2))</f>
        <v>105.30332077777496</v>
      </c>
      <c r="E322" s="11">
        <f>D322*EXP((IR-div-0.5*vol_2*vol_2)*E$2+vol_2*(corr*'1A. Gaussians'!D321+SQRT(1-corr*corr)*'1B. Gaussians'!D321)*SQRT(E$2))</f>
        <v>97.806899473275237</v>
      </c>
      <c r="F322" s="11">
        <f>E322*EXP((IR-div-0.5*vol_2*vol_2)*F$2+vol_2*(corr*'1A. Gaussians'!E321+SQRT(1-corr*corr)*'1B. Gaussians'!E321)*SQRT(F$2))</f>
        <v>92.932452331659391</v>
      </c>
      <c r="G322" s="11">
        <f>F322*EXP((IR-div-0.5*vol_2*vol_2)*G$2+vol_2*(corr*'1A. Gaussians'!F321+SQRT(1-corr*corr)*'1B. Gaussians'!F321)*SQRT(G$2))</f>
        <v>80.359640622609575</v>
      </c>
      <c r="H322" s="11">
        <f>G322*EXP((IR-div-0.5*vol_2*vol_2)*H$2+vol_2*(corr*'1A. Gaussians'!G321+SQRT(1-corr*corr)*'1B. Gaussians'!G321)*SQRT(H$2))</f>
        <v>104.34732540697674</v>
      </c>
      <c r="I322" s="11">
        <f>H322*EXP((IR-div-0.5*vol_2*vol_2)*I$2+vol_2*(corr*'1A. Gaussians'!H321+SQRT(1-corr*corr)*'1B. Gaussians'!H321)*SQRT(I$2))</f>
        <v>94.789529578236184</v>
      </c>
      <c r="J322" s="11">
        <f>I322*EXP((IR-div-0.5*vol_2*vol_2)*J$2+vol_2*(corr*'1A. Gaussians'!I321+SQRT(1-corr*corr)*'1B. Gaussians'!I321)*SQRT(J$2))</f>
        <v>102.5744929175481</v>
      </c>
      <c r="K322" s="11">
        <f>J322*EXP((IR-div-0.5*vol_2*vol_2)*K$2+vol_2*(corr*'1A. Gaussians'!J321+SQRT(1-corr*corr)*'1B. Gaussians'!J321)*SQRT(K$2))</f>
        <v>93.835563425347544</v>
      </c>
      <c r="L322" s="11">
        <f>K322*EXP((IR-div-0.5*vol_2*vol_2)*L$2+vol_2*(corr*'1A. Gaussians'!K321+SQRT(1-corr*corr)*'1B. Gaussians'!K321)*SQRT(L$2))</f>
        <v>101.61598436222138</v>
      </c>
      <c r="M322" s="11">
        <f>L322*EXP((IR-div-0.5*vol_2*vol_2)*M$2+vol_2*(corr*'1A. Gaussians'!L321+SQRT(1-corr*corr)*'1B. Gaussians'!L321)*SQRT(M$2))</f>
        <v>102.77677613957758</v>
      </c>
      <c r="N322" s="11">
        <f>M322*EXP((IR-div-0.5*vol_2*vol_2)*N$2+vol_2*(corr*'1A. Gaussians'!M321+SQRT(1-corr*corr)*'1B. Gaussians'!M321)*SQRT(N$2))</f>
        <v>89.690018482366924</v>
      </c>
      <c r="O322" s="11">
        <f>N322*EXP((IR-div-0.5*vol_2*vol_2)*O$2+vol_2*(corr*'1A. Gaussians'!N321+SQRT(1-corr*corr)*'1B. Gaussians'!N321)*SQRT(O$2))</f>
        <v>84.188336721187824</v>
      </c>
      <c r="P322" s="11">
        <f>O322*EXP((IR-div-0.5*vol_2*vol_2)*P$2+vol_2*(corr*'1A. Gaussians'!O321+SQRT(1-corr*corr)*'1B. Gaussians'!O321)*SQRT(P$2))</f>
        <v>81.850145885549409</v>
      </c>
      <c r="Q322" s="11">
        <f>P322*EXP((IR-div-0.5*vol_2*vol_2)*Q$2+vol_2*(corr*'1A. Gaussians'!P321+SQRT(1-corr*corr)*'1B. Gaussians'!P321)*SQRT(Q$2))</f>
        <v>81.355358853840144</v>
      </c>
      <c r="R322" s="11">
        <f>Q322*EXP((IR-div-0.5*vol_2*vol_2)*R$2+vol_2*(corr*'1A. Gaussians'!Q321+SQRT(1-corr*corr)*'1B. Gaussians'!Q321)*SQRT(R$2))</f>
        <v>83.647824443591006</v>
      </c>
      <c r="S322" s="11">
        <f>R322*EXP((IR-div-0.5*vol_2*vol_2)*S$2+vol_2*(corr*'1A. Gaussians'!R321+SQRT(1-corr*corr)*'1B. Gaussians'!R321)*SQRT(S$2))</f>
        <v>97.890851240032376</v>
      </c>
      <c r="T322" s="11">
        <f>S322*EXP((IR-div-0.5*vol_2*vol_2)*T$2+vol_2*(corr*'1A. Gaussians'!S321+SQRT(1-corr*corr)*'1B. Gaussians'!S321)*SQRT(T$2))</f>
        <v>93.362712901792761</v>
      </c>
      <c r="U322" s="11">
        <f>T322*EXP((IR-div-0.5*vol_2*vol_2)*U$2+vol_2*(corr*'1A. Gaussians'!T321+SQRT(1-corr*corr)*'1B. Gaussians'!T321)*SQRT(U$2))</f>
        <v>91.936018997523178</v>
      </c>
      <c r="V322" s="11">
        <f>U322*EXP((IR-div-0.5*vol_2*vol_2)*V$2+vol_2*(corr*'1A. Gaussians'!U321+SQRT(1-corr*corr)*'1B. Gaussians'!U321)*SQRT(V$2))</f>
        <v>77.781542927525109</v>
      </c>
      <c r="W322" s="12">
        <f>V322*EXP((IR-div-0.5*vol_2*vol_2)*W$2+vol_2*(corr*'1A. Gaussians'!V321+SQRT(1-corr*corr)*'1B. Gaussians'!V321)*SQRT(W$2))</f>
        <v>81.160564450858516</v>
      </c>
    </row>
    <row r="323" spans="2:23" x14ac:dyDescent="0.35">
      <c r="B323" s="9" t="s">
        <v>319</v>
      </c>
      <c r="C323" s="11">
        <f t="shared" si="5"/>
        <v>100</v>
      </c>
      <c r="D323" s="11">
        <f>C323*EXP((IR-div-0.5*vol_2*vol_2)*D$2+vol_2*(corr*'1A. Gaussians'!C322+SQRT(1-corr*corr)*'1B. Gaussians'!C322)*SQRT(D$2))</f>
        <v>106.62858357920145</v>
      </c>
      <c r="E323" s="11">
        <f>D323*EXP((IR-div-0.5*vol_2*vol_2)*E$2+vol_2*(corr*'1A. Gaussians'!D322+SQRT(1-corr*corr)*'1B. Gaussians'!D322)*SQRT(E$2))</f>
        <v>103.84617577247647</v>
      </c>
      <c r="F323" s="11">
        <f>E323*EXP((IR-div-0.5*vol_2*vol_2)*F$2+vol_2*(corr*'1A. Gaussians'!E322+SQRT(1-corr*corr)*'1B. Gaussians'!E322)*SQRT(F$2))</f>
        <v>108.04004207109742</v>
      </c>
      <c r="G323" s="11">
        <f>F323*EXP((IR-div-0.5*vol_2*vol_2)*G$2+vol_2*(corr*'1A. Gaussians'!F322+SQRT(1-corr*corr)*'1B. Gaussians'!F322)*SQRT(G$2))</f>
        <v>88.60117176960857</v>
      </c>
      <c r="H323" s="11">
        <f>G323*EXP((IR-div-0.5*vol_2*vol_2)*H$2+vol_2*(corr*'1A. Gaussians'!G322+SQRT(1-corr*corr)*'1B. Gaussians'!G322)*SQRT(H$2))</f>
        <v>89.031769494093268</v>
      </c>
      <c r="I323" s="11">
        <f>H323*EXP((IR-div-0.5*vol_2*vol_2)*I$2+vol_2*(corr*'1A. Gaussians'!H322+SQRT(1-corr*corr)*'1B. Gaussians'!H322)*SQRT(I$2))</f>
        <v>84.513103933577028</v>
      </c>
      <c r="J323" s="11">
        <f>I323*EXP((IR-div-0.5*vol_2*vol_2)*J$2+vol_2*(corr*'1A. Gaussians'!I322+SQRT(1-corr*corr)*'1B. Gaussians'!I322)*SQRT(J$2))</f>
        <v>86.57953758040658</v>
      </c>
      <c r="K323" s="11">
        <f>J323*EXP((IR-div-0.5*vol_2*vol_2)*K$2+vol_2*(corr*'1A. Gaussians'!J322+SQRT(1-corr*corr)*'1B. Gaussians'!J322)*SQRT(K$2))</f>
        <v>80.178973630945436</v>
      </c>
      <c r="L323" s="11">
        <f>K323*EXP((IR-div-0.5*vol_2*vol_2)*L$2+vol_2*(corr*'1A. Gaussians'!K322+SQRT(1-corr*corr)*'1B. Gaussians'!K322)*SQRT(L$2))</f>
        <v>71.702903293395366</v>
      </c>
      <c r="M323" s="11">
        <f>L323*EXP((IR-div-0.5*vol_2*vol_2)*M$2+vol_2*(corr*'1A. Gaussians'!L322+SQRT(1-corr*corr)*'1B. Gaussians'!L322)*SQRT(M$2))</f>
        <v>71.891402758108029</v>
      </c>
      <c r="N323" s="11">
        <f>M323*EXP((IR-div-0.5*vol_2*vol_2)*N$2+vol_2*(corr*'1A. Gaussians'!M322+SQRT(1-corr*corr)*'1B. Gaussians'!M322)*SQRT(N$2))</f>
        <v>85.601780136764944</v>
      </c>
      <c r="O323" s="11">
        <f>N323*EXP((IR-div-0.5*vol_2*vol_2)*O$2+vol_2*(corr*'1A. Gaussians'!N322+SQRT(1-corr*corr)*'1B. Gaussians'!N322)*SQRT(O$2))</f>
        <v>89.034900717821614</v>
      </c>
      <c r="P323" s="11">
        <f>O323*EXP((IR-div-0.5*vol_2*vol_2)*P$2+vol_2*(corr*'1A. Gaussians'!O322+SQRT(1-corr*corr)*'1B. Gaussians'!O322)*SQRT(P$2))</f>
        <v>92.172500618986334</v>
      </c>
      <c r="Q323" s="11">
        <f>P323*EXP((IR-div-0.5*vol_2*vol_2)*Q$2+vol_2*(corr*'1A. Gaussians'!P322+SQRT(1-corr*corr)*'1B. Gaussians'!P322)*SQRT(Q$2))</f>
        <v>80.475040296197633</v>
      </c>
      <c r="R323" s="11">
        <f>Q323*EXP((IR-div-0.5*vol_2*vol_2)*R$2+vol_2*(corr*'1A. Gaussians'!Q322+SQRT(1-corr*corr)*'1B. Gaussians'!Q322)*SQRT(R$2))</f>
        <v>79.375328876467051</v>
      </c>
      <c r="S323" s="11">
        <f>R323*EXP((IR-div-0.5*vol_2*vol_2)*S$2+vol_2*(corr*'1A. Gaussians'!R322+SQRT(1-corr*corr)*'1B. Gaussians'!R322)*SQRT(S$2))</f>
        <v>78.465848482924741</v>
      </c>
      <c r="T323" s="11">
        <f>S323*EXP((IR-div-0.5*vol_2*vol_2)*T$2+vol_2*(corr*'1A. Gaussians'!S322+SQRT(1-corr*corr)*'1B. Gaussians'!S322)*SQRT(T$2))</f>
        <v>79.023557395513592</v>
      </c>
      <c r="U323" s="11">
        <f>T323*EXP((IR-div-0.5*vol_2*vol_2)*U$2+vol_2*(corr*'1A. Gaussians'!T322+SQRT(1-corr*corr)*'1B. Gaussians'!T322)*SQRT(U$2))</f>
        <v>59.502373762841195</v>
      </c>
      <c r="V323" s="11">
        <f>U323*EXP((IR-div-0.5*vol_2*vol_2)*V$2+vol_2*(corr*'1A. Gaussians'!U322+SQRT(1-corr*corr)*'1B. Gaussians'!U322)*SQRT(V$2))</f>
        <v>48.834249167130316</v>
      </c>
      <c r="W323" s="12">
        <f>V323*EXP((IR-div-0.5*vol_2*vol_2)*W$2+vol_2*(corr*'1A. Gaussians'!V322+SQRT(1-corr*corr)*'1B. Gaussians'!V322)*SQRT(W$2))</f>
        <v>44.565084681046045</v>
      </c>
    </row>
    <row r="324" spans="2:23" x14ac:dyDescent="0.35">
      <c r="B324" s="9" t="s">
        <v>320</v>
      </c>
      <c r="C324" s="11">
        <f t="shared" ref="C324:C387" si="6">spot_2</f>
        <v>100</v>
      </c>
      <c r="D324" s="11">
        <f>C324*EXP((IR-div-0.5*vol_2*vol_2)*D$2+vol_2*(corr*'1A. Gaussians'!C323+SQRT(1-corr*corr)*'1B. Gaussians'!C323)*SQRT(D$2))</f>
        <v>100.6604712556624</v>
      </c>
      <c r="E324" s="11">
        <f>D324*EXP((IR-div-0.5*vol_2*vol_2)*E$2+vol_2*(corr*'1A. Gaussians'!D323+SQRT(1-corr*corr)*'1B. Gaussians'!D323)*SQRT(E$2))</f>
        <v>96.619212131897683</v>
      </c>
      <c r="F324" s="11">
        <f>E324*EXP((IR-div-0.5*vol_2*vol_2)*F$2+vol_2*(corr*'1A. Gaussians'!E323+SQRT(1-corr*corr)*'1B. Gaussians'!E323)*SQRT(F$2))</f>
        <v>83.894439908552016</v>
      </c>
      <c r="G324" s="11">
        <f>F324*EXP((IR-div-0.5*vol_2*vol_2)*G$2+vol_2*(corr*'1A. Gaussians'!F323+SQRT(1-corr*corr)*'1B. Gaussians'!F323)*SQRT(G$2))</f>
        <v>82.282243167275098</v>
      </c>
      <c r="H324" s="11">
        <f>G324*EXP((IR-div-0.5*vol_2*vol_2)*H$2+vol_2*(corr*'1A. Gaussians'!G323+SQRT(1-corr*corr)*'1B. Gaussians'!G323)*SQRT(H$2))</f>
        <v>86.334864377478908</v>
      </c>
      <c r="I324" s="11">
        <f>H324*EXP((IR-div-0.5*vol_2*vol_2)*I$2+vol_2*(corr*'1A. Gaussians'!H323+SQRT(1-corr*corr)*'1B. Gaussians'!H323)*SQRT(I$2))</f>
        <v>97.087876754964242</v>
      </c>
      <c r="J324" s="11">
        <f>I324*EXP((IR-div-0.5*vol_2*vol_2)*J$2+vol_2*(corr*'1A. Gaussians'!I323+SQRT(1-corr*corr)*'1B. Gaussians'!I323)*SQRT(J$2))</f>
        <v>91.596472137130746</v>
      </c>
      <c r="K324" s="11">
        <f>J324*EXP((IR-div-0.5*vol_2*vol_2)*K$2+vol_2*(corr*'1A. Gaussians'!J323+SQRT(1-corr*corr)*'1B. Gaussians'!J323)*SQRT(K$2))</f>
        <v>105.415619255577</v>
      </c>
      <c r="L324" s="11">
        <f>K324*EXP((IR-div-0.5*vol_2*vol_2)*L$2+vol_2*(corr*'1A. Gaussians'!K323+SQRT(1-corr*corr)*'1B. Gaussians'!K323)*SQRT(L$2))</f>
        <v>126.74758615420475</v>
      </c>
      <c r="M324" s="11">
        <f>L324*EXP((IR-div-0.5*vol_2*vol_2)*M$2+vol_2*(corr*'1A. Gaussians'!L323+SQRT(1-corr*corr)*'1B. Gaussians'!L323)*SQRT(M$2))</f>
        <v>125.33910406352784</v>
      </c>
      <c r="N324" s="11">
        <f>M324*EXP((IR-div-0.5*vol_2*vol_2)*N$2+vol_2*(corr*'1A. Gaussians'!M323+SQRT(1-corr*corr)*'1B. Gaussians'!M323)*SQRT(N$2))</f>
        <v>143.3556533971726</v>
      </c>
      <c r="O324" s="11">
        <f>N324*EXP((IR-div-0.5*vol_2*vol_2)*O$2+vol_2*(corr*'1A. Gaussians'!N323+SQRT(1-corr*corr)*'1B. Gaussians'!N323)*SQRT(O$2))</f>
        <v>140.67180086879674</v>
      </c>
      <c r="P324" s="11">
        <f>O324*EXP((IR-div-0.5*vol_2*vol_2)*P$2+vol_2*(corr*'1A. Gaussians'!O323+SQRT(1-corr*corr)*'1B. Gaussians'!O323)*SQRT(P$2))</f>
        <v>140.57851974911</v>
      </c>
      <c r="Q324" s="11">
        <f>P324*EXP((IR-div-0.5*vol_2*vol_2)*Q$2+vol_2*(corr*'1A. Gaussians'!P323+SQRT(1-corr*corr)*'1B. Gaussians'!P323)*SQRT(Q$2))</f>
        <v>160.71596276062255</v>
      </c>
      <c r="R324" s="11">
        <f>Q324*EXP((IR-div-0.5*vol_2*vol_2)*R$2+vol_2*(corr*'1A. Gaussians'!Q323+SQRT(1-corr*corr)*'1B. Gaussians'!Q323)*SQRT(R$2))</f>
        <v>130.70155669572031</v>
      </c>
      <c r="S324" s="11">
        <f>R324*EXP((IR-div-0.5*vol_2*vol_2)*S$2+vol_2*(corr*'1A. Gaussians'!R323+SQRT(1-corr*corr)*'1B. Gaussians'!R323)*SQRT(S$2))</f>
        <v>109.46160381543216</v>
      </c>
      <c r="T324" s="11">
        <f>S324*EXP((IR-div-0.5*vol_2*vol_2)*T$2+vol_2*(corr*'1A. Gaussians'!S323+SQRT(1-corr*corr)*'1B. Gaussians'!S323)*SQRT(T$2))</f>
        <v>113.34372331886129</v>
      </c>
      <c r="U324" s="11">
        <f>T324*EXP((IR-div-0.5*vol_2*vol_2)*U$2+vol_2*(corr*'1A. Gaussians'!T323+SQRT(1-corr*corr)*'1B. Gaussians'!T323)*SQRT(U$2))</f>
        <v>103.91082652844018</v>
      </c>
      <c r="V324" s="11">
        <f>U324*EXP((IR-div-0.5*vol_2*vol_2)*V$2+vol_2*(corr*'1A. Gaussians'!U323+SQRT(1-corr*corr)*'1B. Gaussians'!U323)*SQRT(V$2))</f>
        <v>97.57315516080368</v>
      </c>
      <c r="W324" s="12">
        <f>V324*EXP((IR-div-0.5*vol_2*vol_2)*W$2+vol_2*(corr*'1A. Gaussians'!V323+SQRT(1-corr*corr)*'1B. Gaussians'!V323)*SQRT(W$2))</f>
        <v>92.053387657897289</v>
      </c>
    </row>
    <row r="325" spans="2:23" x14ac:dyDescent="0.35">
      <c r="B325" s="9" t="s">
        <v>321</v>
      </c>
      <c r="C325" s="11">
        <f t="shared" si="6"/>
        <v>100</v>
      </c>
      <c r="D325" s="11">
        <f>C325*EXP((IR-div-0.5*vol_2*vol_2)*D$2+vol_2*(corr*'1A. Gaussians'!C324+SQRT(1-corr*corr)*'1B. Gaussians'!C324)*SQRT(D$2))</f>
        <v>101.61027121883839</v>
      </c>
      <c r="E325" s="11">
        <f>D325*EXP((IR-div-0.5*vol_2*vol_2)*E$2+vol_2*(corr*'1A. Gaussians'!D324+SQRT(1-corr*corr)*'1B. Gaussians'!D324)*SQRT(E$2))</f>
        <v>108.90456020372461</v>
      </c>
      <c r="F325" s="11">
        <f>E325*EXP((IR-div-0.5*vol_2*vol_2)*F$2+vol_2*(corr*'1A. Gaussians'!E324+SQRT(1-corr*corr)*'1B. Gaussians'!E324)*SQRT(F$2))</f>
        <v>99.171811445157559</v>
      </c>
      <c r="G325" s="11">
        <f>F325*EXP((IR-div-0.5*vol_2*vol_2)*G$2+vol_2*(corr*'1A. Gaussians'!F324+SQRT(1-corr*corr)*'1B. Gaussians'!F324)*SQRT(G$2))</f>
        <v>113.31249095790307</v>
      </c>
      <c r="H325" s="11">
        <f>G325*EXP((IR-div-0.5*vol_2*vol_2)*H$2+vol_2*(corr*'1A. Gaussians'!G324+SQRT(1-corr*corr)*'1B. Gaussians'!G324)*SQRT(H$2))</f>
        <v>105.59045354948429</v>
      </c>
      <c r="I325" s="11">
        <f>H325*EXP((IR-div-0.5*vol_2*vol_2)*I$2+vol_2*(corr*'1A. Gaussians'!H324+SQRT(1-corr*corr)*'1B. Gaussians'!H324)*SQRT(I$2))</f>
        <v>105.67783698096531</v>
      </c>
      <c r="J325" s="11">
        <f>I325*EXP((IR-div-0.5*vol_2*vol_2)*J$2+vol_2*(corr*'1A. Gaussians'!I324+SQRT(1-corr*corr)*'1B. Gaussians'!I324)*SQRT(J$2))</f>
        <v>127.48416158872264</v>
      </c>
      <c r="K325" s="11">
        <f>J325*EXP((IR-div-0.5*vol_2*vol_2)*K$2+vol_2*(corr*'1A. Gaussians'!J324+SQRT(1-corr*corr)*'1B. Gaussians'!J324)*SQRT(K$2))</f>
        <v>140.15217143145378</v>
      </c>
      <c r="L325" s="11">
        <f>K325*EXP((IR-div-0.5*vol_2*vol_2)*L$2+vol_2*(corr*'1A. Gaussians'!K324+SQRT(1-corr*corr)*'1B. Gaussians'!K324)*SQRT(L$2))</f>
        <v>146.62567513128042</v>
      </c>
      <c r="M325" s="11">
        <f>L325*EXP((IR-div-0.5*vol_2*vol_2)*M$2+vol_2*(corr*'1A. Gaussians'!L324+SQRT(1-corr*corr)*'1B. Gaussians'!L324)*SQRT(M$2))</f>
        <v>159.23161655484529</v>
      </c>
      <c r="N325" s="11">
        <f>M325*EXP((IR-div-0.5*vol_2*vol_2)*N$2+vol_2*(corr*'1A. Gaussians'!M324+SQRT(1-corr*corr)*'1B. Gaussians'!M324)*SQRT(N$2))</f>
        <v>165.02272076887868</v>
      </c>
      <c r="O325" s="11">
        <f>N325*EXP((IR-div-0.5*vol_2*vol_2)*O$2+vol_2*(corr*'1A. Gaussians'!N324+SQRT(1-corr*corr)*'1B. Gaussians'!N324)*SQRT(O$2))</f>
        <v>143.91566275089608</v>
      </c>
      <c r="P325" s="11">
        <f>O325*EXP((IR-div-0.5*vol_2*vol_2)*P$2+vol_2*(corr*'1A. Gaussians'!O324+SQRT(1-corr*corr)*'1B. Gaussians'!O324)*SQRT(P$2))</f>
        <v>132.00152806645539</v>
      </c>
      <c r="Q325" s="11">
        <f>P325*EXP((IR-div-0.5*vol_2*vol_2)*Q$2+vol_2*(corr*'1A. Gaussians'!P324+SQRT(1-corr*corr)*'1B. Gaussians'!P324)*SQRT(Q$2))</f>
        <v>134.25495894202189</v>
      </c>
      <c r="R325" s="11">
        <f>Q325*EXP((IR-div-0.5*vol_2*vol_2)*R$2+vol_2*(corr*'1A. Gaussians'!Q324+SQRT(1-corr*corr)*'1B. Gaussians'!Q324)*SQRT(R$2))</f>
        <v>124.87611806302438</v>
      </c>
      <c r="S325" s="11">
        <f>R325*EXP((IR-div-0.5*vol_2*vol_2)*S$2+vol_2*(corr*'1A. Gaussians'!R324+SQRT(1-corr*corr)*'1B. Gaussians'!R324)*SQRT(S$2))</f>
        <v>115.93528780166456</v>
      </c>
      <c r="T325" s="11">
        <f>S325*EXP((IR-div-0.5*vol_2*vol_2)*T$2+vol_2*(corr*'1A. Gaussians'!S324+SQRT(1-corr*corr)*'1B. Gaussians'!S324)*SQRT(T$2))</f>
        <v>127.16580691064614</v>
      </c>
      <c r="U325" s="11">
        <f>T325*EXP((IR-div-0.5*vol_2*vol_2)*U$2+vol_2*(corr*'1A. Gaussians'!T324+SQRT(1-corr*corr)*'1B. Gaussians'!T324)*SQRT(U$2))</f>
        <v>123.23977467394043</v>
      </c>
      <c r="V325" s="11">
        <f>U325*EXP((IR-div-0.5*vol_2*vol_2)*V$2+vol_2*(corr*'1A. Gaussians'!U324+SQRT(1-corr*corr)*'1B. Gaussians'!U324)*SQRT(V$2))</f>
        <v>115.22295870968208</v>
      </c>
      <c r="W325" s="12">
        <f>V325*EXP((IR-div-0.5*vol_2*vol_2)*W$2+vol_2*(corr*'1A. Gaussians'!V324+SQRT(1-corr*corr)*'1B. Gaussians'!V324)*SQRT(W$2))</f>
        <v>116.03910278706186</v>
      </c>
    </row>
    <row r="326" spans="2:23" x14ac:dyDescent="0.35">
      <c r="B326" s="9" t="s">
        <v>322</v>
      </c>
      <c r="C326" s="11">
        <f t="shared" si="6"/>
        <v>100</v>
      </c>
      <c r="D326" s="11">
        <f>C326*EXP((IR-div-0.5*vol_2*vol_2)*D$2+vol_2*(corr*'1A. Gaussians'!C325+SQRT(1-corr*corr)*'1B. Gaussians'!C325)*SQRT(D$2))</f>
        <v>96.345811732286464</v>
      </c>
      <c r="E326" s="11">
        <f>D326*EXP((IR-div-0.5*vol_2*vol_2)*E$2+vol_2*(corr*'1A. Gaussians'!D325+SQRT(1-corr*corr)*'1B. Gaussians'!D325)*SQRT(E$2))</f>
        <v>89.391302264176375</v>
      </c>
      <c r="F326" s="11">
        <f>E326*EXP((IR-div-0.5*vol_2*vol_2)*F$2+vol_2*(corr*'1A. Gaussians'!E325+SQRT(1-corr*corr)*'1B. Gaussians'!E325)*SQRT(F$2))</f>
        <v>94.977640616908232</v>
      </c>
      <c r="G326" s="11">
        <f>F326*EXP((IR-div-0.5*vol_2*vol_2)*G$2+vol_2*(corr*'1A. Gaussians'!F325+SQRT(1-corr*corr)*'1B. Gaussians'!F325)*SQRT(G$2))</f>
        <v>89.300114586862378</v>
      </c>
      <c r="H326" s="11">
        <f>G326*EXP((IR-div-0.5*vol_2*vol_2)*H$2+vol_2*(corr*'1A. Gaussians'!G325+SQRT(1-corr*corr)*'1B. Gaussians'!G325)*SQRT(H$2))</f>
        <v>85.872512164859899</v>
      </c>
      <c r="I326" s="11">
        <f>H326*EXP((IR-div-0.5*vol_2*vol_2)*I$2+vol_2*(corr*'1A. Gaussians'!H325+SQRT(1-corr*corr)*'1B. Gaussians'!H325)*SQRT(I$2))</f>
        <v>84.071069742333634</v>
      </c>
      <c r="J326" s="11">
        <f>I326*EXP((IR-div-0.5*vol_2*vol_2)*J$2+vol_2*(corr*'1A. Gaussians'!I325+SQRT(1-corr*corr)*'1B. Gaussians'!I325)*SQRT(J$2))</f>
        <v>90.677239048719684</v>
      </c>
      <c r="K326" s="11">
        <f>J326*EXP((IR-div-0.5*vol_2*vol_2)*K$2+vol_2*(corr*'1A. Gaussians'!J325+SQRT(1-corr*corr)*'1B. Gaussians'!J325)*SQRT(K$2))</f>
        <v>88.623626556930276</v>
      </c>
      <c r="L326" s="11">
        <f>K326*EXP((IR-div-0.5*vol_2*vol_2)*L$2+vol_2*(corr*'1A. Gaussians'!K325+SQRT(1-corr*corr)*'1B. Gaussians'!K325)*SQRT(L$2))</f>
        <v>90.446075291195669</v>
      </c>
      <c r="M326" s="11">
        <f>L326*EXP((IR-div-0.5*vol_2*vol_2)*M$2+vol_2*(corr*'1A. Gaussians'!L325+SQRT(1-corr*corr)*'1B. Gaussians'!L325)*SQRT(M$2))</f>
        <v>70.596115549784614</v>
      </c>
      <c r="N326" s="11">
        <f>M326*EXP((IR-div-0.5*vol_2*vol_2)*N$2+vol_2*(corr*'1A. Gaussians'!M325+SQRT(1-corr*corr)*'1B. Gaussians'!M325)*SQRT(N$2))</f>
        <v>65.064820073613618</v>
      </c>
      <c r="O326" s="11">
        <f>N326*EXP((IR-div-0.5*vol_2*vol_2)*O$2+vol_2*(corr*'1A. Gaussians'!N325+SQRT(1-corr*corr)*'1B. Gaussians'!N325)*SQRT(O$2))</f>
        <v>64.807304313230631</v>
      </c>
      <c r="P326" s="11">
        <f>O326*EXP((IR-div-0.5*vol_2*vol_2)*P$2+vol_2*(corr*'1A. Gaussians'!O325+SQRT(1-corr*corr)*'1B. Gaussians'!O325)*SQRT(P$2))</f>
        <v>51.063160488344515</v>
      </c>
      <c r="Q326" s="11">
        <f>P326*EXP((IR-div-0.5*vol_2*vol_2)*Q$2+vol_2*(corr*'1A. Gaussians'!P325+SQRT(1-corr*corr)*'1B. Gaussians'!P325)*SQRT(Q$2))</f>
        <v>47.301041171485927</v>
      </c>
      <c r="R326" s="11">
        <f>Q326*EXP((IR-div-0.5*vol_2*vol_2)*R$2+vol_2*(corr*'1A. Gaussians'!Q325+SQRT(1-corr*corr)*'1B. Gaussians'!Q325)*SQRT(R$2))</f>
        <v>41.255407224703141</v>
      </c>
      <c r="S326" s="11">
        <f>R326*EXP((IR-div-0.5*vol_2*vol_2)*S$2+vol_2*(corr*'1A. Gaussians'!R325+SQRT(1-corr*corr)*'1B. Gaussians'!R325)*SQRT(S$2))</f>
        <v>40.621548466334005</v>
      </c>
      <c r="T326" s="11">
        <f>S326*EXP((IR-div-0.5*vol_2*vol_2)*T$2+vol_2*(corr*'1A. Gaussians'!S325+SQRT(1-corr*corr)*'1B. Gaussians'!S325)*SQRT(T$2))</f>
        <v>41.374547967527171</v>
      </c>
      <c r="U326" s="11">
        <f>T326*EXP((IR-div-0.5*vol_2*vol_2)*U$2+vol_2*(corr*'1A. Gaussians'!T325+SQRT(1-corr*corr)*'1B. Gaussians'!T325)*SQRT(U$2))</f>
        <v>41.86659811363252</v>
      </c>
      <c r="V326" s="11">
        <f>U326*EXP((IR-div-0.5*vol_2*vol_2)*V$2+vol_2*(corr*'1A. Gaussians'!U325+SQRT(1-corr*corr)*'1B. Gaussians'!U325)*SQRT(V$2))</f>
        <v>42.627346286753266</v>
      </c>
      <c r="W326" s="12">
        <f>V326*EXP((IR-div-0.5*vol_2*vol_2)*W$2+vol_2*(corr*'1A. Gaussians'!V325+SQRT(1-corr*corr)*'1B. Gaussians'!V325)*SQRT(W$2))</f>
        <v>32.908318815711802</v>
      </c>
    </row>
    <row r="327" spans="2:23" x14ac:dyDescent="0.35">
      <c r="B327" s="9" t="s">
        <v>323</v>
      </c>
      <c r="C327" s="11">
        <f t="shared" si="6"/>
        <v>100</v>
      </c>
      <c r="D327" s="11">
        <f>C327*EXP((IR-div-0.5*vol_2*vol_2)*D$2+vol_2*(corr*'1A. Gaussians'!C326+SQRT(1-corr*corr)*'1B. Gaussians'!C326)*SQRT(D$2))</f>
        <v>98.029374031394497</v>
      </c>
      <c r="E327" s="11">
        <f>D327*EXP((IR-div-0.5*vol_2*vol_2)*E$2+vol_2*(corr*'1A. Gaussians'!D326+SQRT(1-corr*corr)*'1B. Gaussians'!D326)*SQRT(E$2))</f>
        <v>101.74056686559298</v>
      </c>
      <c r="F327" s="11">
        <f>E327*EXP((IR-div-0.5*vol_2*vol_2)*F$2+vol_2*(corr*'1A. Gaussians'!E326+SQRT(1-corr*corr)*'1B. Gaussians'!E326)*SQRT(F$2))</f>
        <v>92.414887713674105</v>
      </c>
      <c r="G327" s="11">
        <f>F327*EXP((IR-div-0.5*vol_2*vol_2)*G$2+vol_2*(corr*'1A. Gaussians'!F326+SQRT(1-corr*corr)*'1B. Gaussians'!F326)*SQRT(G$2))</f>
        <v>107.22407740384011</v>
      </c>
      <c r="H327" s="11">
        <f>G327*EXP((IR-div-0.5*vol_2*vol_2)*H$2+vol_2*(corr*'1A. Gaussians'!G326+SQRT(1-corr*corr)*'1B. Gaussians'!G326)*SQRT(H$2))</f>
        <v>94.538805939528643</v>
      </c>
      <c r="I327" s="11">
        <f>H327*EXP((IR-div-0.5*vol_2*vol_2)*I$2+vol_2*(corr*'1A. Gaussians'!H326+SQRT(1-corr*corr)*'1B. Gaussians'!H326)*SQRT(I$2))</f>
        <v>99.275895265155853</v>
      </c>
      <c r="J327" s="11">
        <f>I327*EXP((IR-div-0.5*vol_2*vol_2)*J$2+vol_2*(corr*'1A. Gaussians'!I326+SQRT(1-corr*corr)*'1B. Gaussians'!I326)*SQRT(J$2))</f>
        <v>106.37332464869237</v>
      </c>
      <c r="K327" s="11">
        <f>J327*EXP((IR-div-0.5*vol_2*vol_2)*K$2+vol_2*(corr*'1A. Gaussians'!J326+SQRT(1-corr*corr)*'1B. Gaussians'!J326)*SQRT(K$2))</f>
        <v>98.745488514964947</v>
      </c>
      <c r="L327" s="11">
        <f>K327*EXP((IR-div-0.5*vol_2*vol_2)*L$2+vol_2*(corr*'1A. Gaussians'!K326+SQRT(1-corr*corr)*'1B. Gaussians'!K326)*SQRT(L$2))</f>
        <v>101.43684577005837</v>
      </c>
      <c r="M327" s="11">
        <f>L327*EXP((IR-div-0.5*vol_2*vol_2)*M$2+vol_2*(corr*'1A. Gaussians'!L326+SQRT(1-corr*corr)*'1B. Gaussians'!L326)*SQRT(M$2))</f>
        <v>97.815825583214746</v>
      </c>
      <c r="N327" s="11">
        <f>M327*EXP((IR-div-0.5*vol_2*vol_2)*N$2+vol_2*(corr*'1A. Gaussians'!M326+SQRT(1-corr*corr)*'1B. Gaussians'!M326)*SQRT(N$2))</f>
        <v>95.958625826444617</v>
      </c>
      <c r="O327" s="11">
        <f>N327*EXP((IR-div-0.5*vol_2*vol_2)*O$2+vol_2*(corr*'1A. Gaussians'!N326+SQRT(1-corr*corr)*'1B. Gaussians'!N326)*SQRT(O$2))</f>
        <v>95.082291507325607</v>
      </c>
      <c r="P327" s="11">
        <f>O327*EXP((IR-div-0.5*vol_2*vol_2)*P$2+vol_2*(corr*'1A. Gaussians'!O326+SQRT(1-corr*corr)*'1B. Gaussians'!O326)*SQRT(P$2))</f>
        <v>88.850555823388731</v>
      </c>
      <c r="Q327" s="11">
        <f>P327*EXP((IR-div-0.5*vol_2*vol_2)*Q$2+vol_2*(corr*'1A. Gaussians'!P326+SQRT(1-corr*corr)*'1B. Gaussians'!P326)*SQRT(Q$2))</f>
        <v>88.65522514612708</v>
      </c>
      <c r="R327" s="11">
        <f>Q327*EXP((IR-div-0.5*vol_2*vol_2)*R$2+vol_2*(corr*'1A. Gaussians'!Q326+SQRT(1-corr*corr)*'1B. Gaussians'!Q326)*SQRT(R$2))</f>
        <v>77.700861783049049</v>
      </c>
      <c r="S327" s="11">
        <f>R327*EXP((IR-div-0.5*vol_2*vol_2)*S$2+vol_2*(corr*'1A. Gaussians'!R326+SQRT(1-corr*corr)*'1B. Gaussians'!R326)*SQRT(S$2))</f>
        <v>88.893598377627015</v>
      </c>
      <c r="T327" s="11">
        <f>S327*EXP((IR-div-0.5*vol_2*vol_2)*T$2+vol_2*(corr*'1A. Gaussians'!S326+SQRT(1-corr*corr)*'1B. Gaussians'!S326)*SQRT(T$2))</f>
        <v>81.200632594610738</v>
      </c>
      <c r="U327" s="11">
        <f>T327*EXP((IR-div-0.5*vol_2*vol_2)*U$2+vol_2*(corr*'1A. Gaussians'!T326+SQRT(1-corr*corr)*'1B. Gaussians'!T326)*SQRT(U$2))</f>
        <v>69.647053356032387</v>
      </c>
      <c r="V327" s="11">
        <f>U327*EXP((IR-div-0.5*vol_2*vol_2)*V$2+vol_2*(corr*'1A. Gaussians'!U326+SQRT(1-corr*corr)*'1B. Gaussians'!U326)*SQRT(V$2))</f>
        <v>61.97276935076512</v>
      </c>
      <c r="W327" s="12">
        <f>V327*EXP((IR-div-0.5*vol_2*vol_2)*W$2+vol_2*(corr*'1A. Gaussians'!V326+SQRT(1-corr*corr)*'1B. Gaussians'!V326)*SQRT(W$2))</f>
        <v>70.317176125412843</v>
      </c>
    </row>
    <row r="328" spans="2:23" x14ac:dyDescent="0.35">
      <c r="B328" s="9" t="s">
        <v>324</v>
      </c>
      <c r="C328" s="11">
        <f t="shared" si="6"/>
        <v>100</v>
      </c>
      <c r="D328" s="11">
        <f>C328*EXP((IR-div-0.5*vol_2*vol_2)*D$2+vol_2*(corr*'1A. Gaussians'!C327+SQRT(1-corr*corr)*'1B. Gaussians'!C327)*SQRT(D$2))</f>
        <v>95.368680991853537</v>
      </c>
      <c r="E328" s="11">
        <f>D328*EXP((IR-div-0.5*vol_2*vol_2)*E$2+vol_2*(corr*'1A. Gaussians'!D327+SQRT(1-corr*corr)*'1B. Gaussians'!D327)*SQRT(E$2))</f>
        <v>111.35557002277686</v>
      </c>
      <c r="F328" s="11">
        <f>E328*EXP((IR-div-0.5*vol_2*vol_2)*F$2+vol_2*(corr*'1A. Gaussians'!E327+SQRT(1-corr*corr)*'1B. Gaussians'!E327)*SQRT(F$2))</f>
        <v>104.35723895933351</v>
      </c>
      <c r="G328" s="11">
        <f>F328*EXP((IR-div-0.5*vol_2*vol_2)*G$2+vol_2*(corr*'1A. Gaussians'!F327+SQRT(1-corr*corr)*'1B. Gaussians'!F327)*SQRT(G$2))</f>
        <v>108.60775400569469</v>
      </c>
      <c r="H328" s="11">
        <f>G328*EXP((IR-div-0.5*vol_2*vol_2)*H$2+vol_2*(corr*'1A. Gaussians'!G327+SQRT(1-corr*corr)*'1B. Gaussians'!G327)*SQRT(H$2))</f>
        <v>112.6040265003428</v>
      </c>
      <c r="I328" s="11">
        <f>H328*EXP((IR-div-0.5*vol_2*vol_2)*I$2+vol_2*(corr*'1A. Gaussians'!H327+SQRT(1-corr*corr)*'1B. Gaussians'!H327)*SQRT(I$2))</f>
        <v>90.934790589630808</v>
      </c>
      <c r="J328" s="11">
        <f>I328*EXP((IR-div-0.5*vol_2*vol_2)*J$2+vol_2*(corr*'1A. Gaussians'!I327+SQRT(1-corr*corr)*'1B. Gaussians'!I327)*SQRT(J$2))</f>
        <v>84.805389291646406</v>
      </c>
      <c r="K328" s="11">
        <f>J328*EXP((IR-div-0.5*vol_2*vol_2)*K$2+vol_2*(corr*'1A. Gaussians'!J327+SQRT(1-corr*corr)*'1B. Gaussians'!J327)*SQRT(K$2))</f>
        <v>80.506264335448947</v>
      </c>
      <c r="L328" s="11">
        <f>K328*EXP((IR-div-0.5*vol_2*vol_2)*L$2+vol_2*(corr*'1A. Gaussians'!K327+SQRT(1-corr*corr)*'1B. Gaussians'!K327)*SQRT(L$2))</f>
        <v>93.056709111491045</v>
      </c>
      <c r="M328" s="11">
        <f>L328*EXP((IR-div-0.5*vol_2*vol_2)*M$2+vol_2*(corr*'1A. Gaussians'!L327+SQRT(1-corr*corr)*'1B. Gaussians'!L327)*SQRT(M$2))</f>
        <v>91.677797595711482</v>
      </c>
      <c r="N328" s="11">
        <f>M328*EXP((IR-div-0.5*vol_2*vol_2)*N$2+vol_2*(corr*'1A. Gaussians'!M327+SQRT(1-corr*corr)*'1B. Gaussians'!M327)*SQRT(N$2))</f>
        <v>91.343467574699091</v>
      </c>
      <c r="O328" s="11">
        <f>N328*EXP((IR-div-0.5*vol_2*vol_2)*O$2+vol_2*(corr*'1A. Gaussians'!N327+SQRT(1-corr*corr)*'1B. Gaussians'!N327)*SQRT(O$2))</f>
        <v>93.977508156993338</v>
      </c>
      <c r="P328" s="11">
        <f>O328*EXP((IR-div-0.5*vol_2*vol_2)*P$2+vol_2*(corr*'1A. Gaussians'!O327+SQRT(1-corr*corr)*'1B. Gaussians'!O327)*SQRT(P$2))</f>
        <v>103.52673006628349</v>
      </c>
      <c r="Q328" s="11">
        <f>P328*EXP((IR-div-0.5*vol_2*vol_2)*Q$2+vol_2*(corr*'1A. Gaussians'!P327+SQRT(1-corr*corr)*'1B. Gaussians'!P327)*SQRT(Q$2))</f>
        <v>126.52444349026848</v>
      </c>
      <c r="R328" s="11">
        <f>Q328*EXP((IR-div-0.5*vol_2*vol_2)*R$2+vol_2*(corr*'1A. Gaussians'!Q327+SQRT(1-corr*corr)*'1B. Gaussians'!Q327)*SQRT(R$2))</f>
        <v>123.09451315380373</v>
      </c>
      <c r="S328" s="11">
        <f>R328*EXP((IR-div-0.5*vol_2*vol_2)*S$2+vol_2*(corr*'1A. Gaussians'!R327+SQRT(1-corr*corr)*'1B. Gaussians'!R327)*SQRT(S$2))</f>
        <v>143.95356287826851</v>
      </c>
      <c r="T328" s="11">
        <f>S328*EXP((IR-div-0.5*vol_2*vol_2)*T$2+vol_2*(corr*'1A. Gaussians'!S327+SQRT(1-corr*corr)*'1B. Gaussians'!S327)*SQRT(T$2))</f>
        <v>121.40694737866508</v>
      </c>
      <c r="U328" s="11">
        <f>T328*EXP((IR-div-0.5*vol_2*vol_2)*U$2+vol_2*(corr*'1A. Gaussians'!T327+SQRT(1-corr*corr)*'1B. Gaussians'!T327)*SQRT(U$2))</f>
        <v>111.90514878571724</v>
      </c>
      <c r="V328" s="11">
        <f>U328*EXP((IR-div-0.5*vol_2*vol_2)*V$2+vol_2*(corr*'1A. Gaussians'!U327+SQRT(1-corr*corr)*'1B. Gaussians'!U327)*SQRT(V$2))</f>
        <v>104.04756382032662</v>
      </c>
      <c r="W328" s="12">
        <f>V328*EXP((IR-div-0.5*vol_2*vol_2)*W$2+vol_2*(corr*'1A. Gaussians'!V327+SQRT(1-corr*corr)*'1B. Gaussians'!V327)*SQRT(W$2))</f>
        <v>99.03446093975289</v>
      </c>
    </row>
    <row r="329" spans="2:23" x14ac:dyDescent="0.35">
      <c r="B329" s="9" t="s">
        <v>325</v>
      </c>
      <c r="C329" s="11">
        <f t="shared" si="6"/>
        <v>100</v>
      </c>
      <c r="D329" s="11">
        <f>C329*EXP((IR-div-0.5*vol_2*vol_2)*D$2+vol_2*(corr*'1A. Gaussians'!C328+SQRT(1-corr*corr)*'1B. Gaussians'!C328)*SQRT(D$2))</f>
        <v>107.07490815061216</v>
      </c>
      <c r="E329" s="11">
        <f>D329*EXP((IR-div-0.5*vol_2*vol_2)*E$2+vol_2*(corr*'1A. Gaussians'!D328+SQRT(1-corr*corr)*'1B. Gaussians'!D328)*SQRT(E$2))</f>
        <v>131.50360615563716</v>
      </c>
      <c r="F329" s="11">
        <f>E329*EXP((IR-div-0.5*vol_2*vol_2)*F$2+vol_2*(corr*'1A. Gaussians'!E328+SQRT(1-corr*corr)*'1B. Gaussians'!E328)*SQRT(F$2))</f>
        <v>117.72962453676172</v>
      </c>
      <c r="G329" s="11">
        <f>F329*EXP((IR-div-0.5*vol_2*vol_2)*G$2+vol_2*(corr*'1A. Gaussians'!F328+SQRT(1-corr*corr)*'1B. Gaussians'!F328)*SQRT(G$2))</f>
        <v>124.1255484017621</v>
      </c>
      <c r="H329" s="11">
        <f>G329*EXP((IR-div-0.5*vol_2*vol_2)*H$2+vol_2*(corr*'1A. Gaussians'!G328+SQRT(1-corr*corr)*'1B. Gaussians'!G328)*SQRT(H$2))</f>
        <v>119.38700290862546</v>
      </c>
      <c r="I329" s="11">
        <f>H329*EXP((IR-div-0.5*vol_2*vol_2)*I$2+vol_2*(corr*'1A. Gaussians'!H328+SQRT(1-corr*corr)*'1B. Gaussians'!H328)*SQRT(I$2))</f>
        <v>138.48823777945822</v>
      </c>
      <c r="J329" s="11">
        <f>I329*EXP((IR-div-0.5*vol_2*vol_2)*J$2+vol_2*(corr*'1A. Gaussians'!I328+SQRT(1-corr*corr)*'1B. Gaussians'!I328)*SQRT(J$2))</f>
        <v>156.51955695828835</v>
      </c>
      <c r="K329" s="11">
        <f>J329*EXP((IR-div-0.5*vol_2*vol_2)*K$2+vol_2*(corr*'1A. Gaussians'!J328+SQRT(1-corr*corr)*'1B. Gaussians'!J328)*SQRT(K$2))</f>
        <v>146.97974458634053</v>
      </c>
      <c r="L329" s="11">
        <f>K329*EXP((IR-div-0.5*vol_2*vol_2)*L$2+vol_2*(corr*'1A. Gaussians'!K328+SQRT(1-corr*corr)*'1B. Gaussians'!K328)*SQRT(L$2))</f>
        <v>137.99476211738971</v>
      </c>
      <c r="M329" s="11">
        <f>L329*EXP((IR-div-0.5*vol_2*vol_2)*M$2+vol_2*(corr*'1A. Gaussians'!L328+SQRT(1-corr*corr)*'1B. Gaussians'!L328)*SQRT(M$2))</f>
        <v>167.06530580779881</v>
      </c>
      <c r="N329" s="11">
        <f>M329*EXP((IR-div-0.5*vol_2*vol_2)*N$2+vol_2*(corr*'1A. Gaussians'!M328+SQRT(1-corr*corr)*'1B. Gaussians'!M328)*SQRT(N$2))</f>
        <v>180.86219651777887</v>
      </c>
      <c r="O329" s="11">
        <f>N329*EXP((IR-div-0.5*vol_2*vol_2)*O$2+vol_2*(corr*'1A. Gaussians'!N328+SQRT(1-corr*corr)*'1B. Gaussians'!N328)*SQRT(O$2))</f>
        <v>161.24369605455638</v>
      </c>
      <c r="P329" s="11">
        <f>O329*EXP((IR-div-0.5*vol_2*vol_2)*P$2+vol_2*(corr*'1A. Gaussians'!O328+SQRT(1-corr*corr)*'1B. Gaussians'!O328)*SQRT(P$2))</f>
        <v>194.77979245495521</v>
      </c>
      <c r="Q329" s="11">
        <f>P329*EXP((IR-div-0.5*vol_2*vol_2)*Q$2+vol_2*(corr*'1A. Gaussians'!P328+SQRT(1-corr*corr)*'1B. Gaussians'!P328)*SQRT(Q$2))</f>
        <v>181.08081017405766</v>
      </c>
      <c r="R329" s="11">
        <f>Q329*EXP((IR-div-0.5*vol_2*vol_2)*R$2+vol_2*(corr*'1A. Gaussians'!Q328+SQRT(1-corr*corr)*'1B. Gaussians'!Q328)*SQRT(R$2))</f>
        <v>180.02519300378913</v>
      </c>
      <c r="S329" s="11">
        <f>R329*EXP((IR-div-0.5*vol_2*vol_2)*S$2+vol_2*(corr*'1A. Gaussians'!R328+SQRT(1-corr*corr)*'1B. Gaussians'!R328)*SQRT(S$2))</f>
        <v>174.92280445141657</v>
      </c>
      <c r="T329" s="11">
        <f>S329*EXP((IR-div-0.5*vol_2*vol_2)*T$2+vol_2*(corr*'1A. Gaussians'!S328+SQRT(1-corr*corr)*'1B. Gaussians'!S328)*SQRT(T$2))</f>
        <v>157.9512160166052</v>
      </c>
      <c r="U329" s="11">
        <f>T329*EXP((IR-div-0.5*vol_2*vol_2)*U$2+vol_2*(corr*'1A. Gaussians'!T328+SQRT(1-corr*corr)*'1B. Gaussians'!T328)*SQRT(U$2))</f>
        <v>184.83090851924777</v>
      </c>
      <c r="V329" s="11">
        <f>U329*EXP((IR-div-0.5*vol_2*vol_2)*V$2+vol_2*(corr*'1A. Gaussians'!U328+SQRT(1-corr*corr)*'1B. Gaussians'!U328)*SQRT(V$2))</f>
        <v>206.382700558355</v>
      </c>
      <c r="W329" s="12">
        <f>V329*EXP((IR-div-0.5*vol_2*vol_2)*W$2+vol_2*(corr*'1A. Gaussians'!V328+SQRT(1-corr*corr)*'1B. Gaussians'!V328)*SQRT(W$2))</f>
        <v>208.37209696878654</v>
      </c>
    </row>
    <row r="330" spans="2:23" x14ac:dyDescent="0.35">
      <c r="B330" s="9" t="s">
        <v>326</v>
      </c>
      <c r="C330" s="11">
        <f t="shared" si="6"/>
        <v>100</v>
      </c>
      <c r="D330" s="11">
        <f>C330*EXP((IR-div-0.5*vol_2*vol_2)*D$2+vol_2*(corr*'1A. Gaussians'!C329+SQRT(1-corr*corr)*'1B. Gaussians'!C329)*SQRT(D$2))</f>
        <v>110.50965797404029</v>
      </c>
      <c r="E330" s="11">
        <f>D330*EXP((IR-div-0.5*vol_2*vol_2)*E$2+vol_2*(corr*'1A. Gaussians'!D329+SQRT(1-corr*corr)*'1B. Gaussians'!D329)*SQRT(E$2))</f>
        <v>101.5180956705091</v>
      </c>
      <c r="F330" s="11">
        <f>E330*EXP((IR-div-0.5*vol_2*vol_2)*F$2+vol_2*(corr*'1A. Gaussians'!E329+SQRT(1-corr*corr)*'1B. Gaussians'!E329)*SQRT(F$2))</f>
        <v>119.043600038836</v>
      </c>
      <c r="G330" s="11">
        <f>F330*EXP((IR-div-0.5*vol_2*vol_2)*G$2+vol_2*(corr*'1A. Gaussians'!F329+SQRT(1-corr*corr)*'1B. Gaussians'!F329)*SQRT(G$2))</f>
        <v>127.03653397183807</v>
      </c>
      <c r="H330" s="11">
        <f>G330*EXP((IR-div-0.5*vol_2*vol_2)*H$2+vol_2*(corr*'1A. Gaussians'!G329+SQRT(1-corr*corr)*'1B. Gaussians'!G329)*SQRT(H$2))</f>
        <v>122.80058706926222</v>
      </c>
      <c r="I330" s="11">
        <f>H330*EXP((IR-div-0.5*vol_2*vol_2)*I$2+vol_2*(corr*'1A. Gaussians'!H329+SQRT(1-corr*corr)*'1B. Gaussians'!H329)*SQRT(I$2))</f>
        <v>117.59964024991675</v>
      </c>
      <c r="J330" s="11">
        <f>I330*EXP((IR-div-0.5*vol_2*vol_2)*J$2+vol_2*(corr*'1A. Gaussians'!I329+SQRT(1-corr*corr)*'1B. Gaussians'!I329)*SQRT(J$2))</f>
        <v>119.17940489235971</v>
      </c>
      <c r="K330" s="11">
        <f>J330*EXP((IR-div-0.5*vol_2*vol_2)*K$2+vol_2*(corr*'1A. Gaussians'!J329+SQRT(1-corr*corr)*'1B. Gaussians'!J329)*SQRT(K$2))</f>
        <v>138.23870950391168</v>
      </c>
      <c r="L330" s="11">
        <f>K330*EXP((IR-div-0.5*vol_2*vol_2)*L$2+vol_2*(corr*'1A. Gaussians'!K329+SQRT(1-corr*corr)*'1B. Gaussians'!K329)*SQRT(L$2))</f>
        <v>146.51268673894788</v>
      </c>
      <c r="M330" s="11">
        <f>L330*EXP((IR-div-0.5*vol_2*vol_2)*M$2+vol_2*(corr*'1A. Gaussians'!L329+SQRT(1-corr*corr)*'1B. Gaussians'!L329)*SQRT(M$2))</f>
        <v>127.00908510414199</v>
      </c>
      <c r="N330" s="11">
        <f>M330*EXP((IR-div-0.5*vol_2*vol_2)*N$2+vol_2*(corr*'1A. Gaussians'!M329+SQRT(1-corr*corr)*'1B. Gaussians'!M329)*SQRT(N$2))</f>
        <v>135.73646152050915</v>
      </c>
      <c r="O330" s="11">
        <f>N330*EXP((IR-div-0.5*vol_2*vol_2)*O$2+vol_2*(corr*'1A. Gaussians'!N329+SQRT(1-corr*corr)*'1B. Gaussians'!N329)*SQRT(O$2))</f>
        <v>170.30396392805011</v>
      </c>
      <c r="P330" s="11">
        <f>O330*EXP((IR-div-0.5*vol_2*vol_2)*P$2+vol_2*(corr*'1A. Gaussians'!O329+SQRT(1-corr*corr)*'1B. Gaussians'!O329)*SQRT(P$2))</f>
        <v>167.03830596510872</v>
      </c>
      <c r="Q330" s="11">
        <f>P330*EXP((IR-div-0.5*vol_2*vol_2)*Q$2+vol_2*(corr*'1A. Gaussians'!P329+SQRT(1-corr*corr)*'1B. Gaussians'!P329)*SQRT(Q$2))</f>
        <v>160.45871668860443</v>
      </c>
      <c r="R330" s="11">
        <f>Q330*EXP((IR-div-0.5*vol_2*vol_2)*R$2+vol_2*(corr*'1A. Gaussians'!Q329+SQRT(1-corr*corr)*'1B. Gaussians'!Q329)*SQRT(R$2))</f>
        <v>146.03364146697521</v>
      </c>
      <c r="S330" s="11">
        <f>R330*EXP((IR-div-0.5*vol_2*vol_2)*S$2+vol_2*(corr*'1A. Gaussians'!R329+SQRT(1-corr*corr)*'1B. Gaussians'!R329)*SQRT(S$2))</f>
        <v>152.97911055779582</v>
      </c>
      <c r="T330" s="11">
        <f>S330*EXP((IR-div-0.5*vol_2*vol_2)*T$2+vol_2*(corr*'1A. Gaussians'!S329+SQRT(1-corr*corr)*'1B. Gaussians'!S329)*SQRT(T$2))</f>
        <v>152.22822704043165</v>
      </c>
      <c r="U330" s="11">
        <f>T330*EXP((IR-div-0.5*vol_2*vol_2)*U$2+vol_2*(corr*'1A. Gaussians'!T329+SQRT(1-corr*corr)*'1B. Gaussians'!T329)*SQRT(U$2))</f>
        <v>165.96581765465478</v>
      </c>
      <c r="V330" s="11">
        <f>U330*EXP((IR-div-0.5*vol_2*vol_2)*V$2+vol_2*(corr*'1A. Gaussians'!U329+SQRT(1-corr*corr)*'1B. Gaussians'!U329)*SQRT(V$2))</f>
        <v>199.95622221478402</v>
      </c>
      <c r="W330" s="12">
        <f>V330*EXP((IR-div-0.5*vol_2*vol_2)*W$2+vol_2*(corr*'1A. Gaussians'!V329+SQRT(1-corr*corr)*'1B. Gaussians'!V329)*SQRT(W$2))</f>
        <v>184.68706677718723</v>
      </c>
    </row>
    <row r="331" spans="2:23" x14ac:dyDescent="0.35">
      <c r="B331" s="9" t="s">
        <v>327</v>
      </c>
      <c r="C331" s="11">
        <f t="shared" si="6"/>
        <v>100</v>
      </c>
      <c r="D331" s="11">
        <f>C331*EXP((IR-div-0.5*vol_2*vol_2)*D$2+vol_2*(corr*'1A. Gaussians'!C330+SQRT(1-corr*corr)*'1B. Gaussians'!C330)*SQRT(D$2))</f>
        <v>88.799593660594141</v>
      </c>
      <c r="E331" s="11">
        <f>D331*EXP((IR-div-0.5*vol_2*vol_2)*E$2+vol_2*(corr*'1A. Gaussians'!D330+SQRT(1-corr*corr)*'1B. Gaussians'!D330)*SQRT(E$2))</f>
        <v>91.927607802943911</v>
      </c>
      <c r="F331" s="11">
        <f>E331*EXP((IR-div-0.5*vol_2*vol_2)*F$2+vol_2*(corr*'1A. Gaussians'!E330+SQRT(1-corr*corr)*'1B. Gaussians'!E330)*SQRT(F$2))</f>
        <v>84.253683477764667</v>
      </c>
      <c r="G331" s="11">
        <f>F331*EXP((IR-div-0.5*vol_2*vol_2)*G$2+vol_2*(corr*'1A. Gaussians'!F330+SQRT(1-corr*corr)*'1B. Gaussians'!F330)*SQRT(G$2))</f>
        <v>84.655413227386376</v>
      </c>
      <c r="H331" s="11">
        <f>G331*EXP((IR-div-0.5*vol_2*vol_2)*H$2+vol_2*(corr*'1A. Gaussians'!G330+SQRT(1-corr*corr)*'1B. Gaussians'!G330)*SQRT(H$2))</f>
        <v>72.611258198716982</v>
      </c>
      <c r="I331" s="11">
        <f>H331*EXP((IR-div-0.5*vol_2*vol_2)*I$2+vol_2*(corr*'1A. Gaussians'!H330+SQRT(1-corr*corr)*'1B. Gaussians'!H330)*SQRT(I$2))</f>
        <v>77.098047354764446</v>
      </c>
      <c r="J331" s="11">
        <f>I331*EXP((IR-div-0.5*vol_2*vol_2)*J$2+vol_2*(corr*'1A. Gaussians'!I330+SQRT(1-corr*corr)*'1B. Gaussians'!I330)*SQRT(J$2))</f>
        <v>71.201743813773447</v>
      </c>
      <c r="K331" s="11">
        <f>J331*EXP((IR-div-0.5*vol_2*vol_2)*K$2+vol_2*(corr*'1A. Gaussians'!J330+SQRT(1-corr*corr)*'1B. Gaussians'!J330)*SQRT(K$2))</f>
        <v>85.239915604925002</v>
      </c>
      <c r="L331" s="11">
        <f>K331*EXP((IR-div-0.5*vol_2*vol_2)*L$2+vol_2*(corr*'1A. Gaussians'!K330+SQRT(1-corr*corr)*'1B. Gaussians'!K330)*SQRT(L$2))</f>
        <v>82.642841050407483</v>
      </c>
      <c r="M331" s="11">
        <f>L331*EXP((IR-div-0.5*vol_2*vol_2)*M$2+vol_2*(corr*'1A. Gaussians'!L330+SQRT(1-corr*corr)*'1B. Gaussians'!L330)*SQRT(M$2))</f>
        <v>77.315556505678828</v>
      </c>
      <c r="N331" s="11">
        <f>M331*EXP((IR-div-0.5*vol_2*vol_2)*N$2+vol_2*(corr*'1A. Gaussians'!M330+SQRT(1-corr*corr)*'1B. Gaussians'!M330)*SQRT(N$2))</f>
        <v>79.619456938821656</v>
      </c>
      <c r="O331" s="11">
        <f>N331*EXP((IR-div-0.5*vol_2*vol_2)*O$2+vol_2*(corr*'1A. Gaussians'!N330+SQRT(1-corr*corr)*'1B. Gaussians'!N330)*SQRT(O$2))</f>
        <v>81.019207250212986</v>
      </c>
      <c r="P331" s="11">
        <f>O331*EXP((IR-div-0.5*vol_2*vol_2)*P$2+vol_2*(corr*'1A. Gaussians'!O330+SQRT(1-corr*corr)*'1B. Gaussians'!O330)*SQRT(P$2))</f>
        <v>67.545789973317213</v>
      </c>
      <c r="Q331" s="11">
        <f>P331*EXP((IR-div-0.5*vol_2*vol_2)*Q$2+vol_2*(corr*'1A. Gaussians'!P330+SQRT(1-corr*corr)*'1B. Gaussians'!P330)*SQRT(Q$2))</f>
        <v>54.285784501077629</v>
      </c>
      <c r="R331" s="11">
        <f>Q331*EXP((IR-div-0.5*vol_2*vol_2)*R$2+vol_2*(corr*'1A. Gaussians'!Q330+SQRT(1-corr*corr)*'1B. Gaussians'!Q330)*SQRT(R$2))</f>
        <v>55.994337075310099</v>
      </c>
      <c r="S331" s="11">
        <f>R331*EXP((IR-div-0.5*vol_2*vol_2)*S$2+vol_2*(corr*'1A. Gaussians'!R330+SQRT(1-corr*corr)*'1B. Gaussians'!R330)*SQRT(S$2))</f>
        <v>49.251969600585042</v>
      </c>
      <c r="T331" s="11">
        <f>S331*EXP((IR-div-0.5*vol_2*vol_2)*T$2+vol_2*(corr*'1A. Gaussians'!S330+SQRT(1-corr*corr)*'1B. Gaussians'!S330)*SQRT(T$2))</f>
        <v>49.746656889112678</v>
      </c>
      <c r="U331" s="11">
        <f>T331*EXP((IR-div-0.5*vol_2*vol_2)*U$2+vol_2*(corr*'1A. Gaussians'!T330+SQRT(1-corr*corr)*'1B. Gaussians'!T330)*SQRT(U$2))</f>
        <v>47.358469353880103</v>
      </c>
      <c r="V331" s="11">
        <f>U331*EXP((IR-div-0.5*vol_2*vol_2)*V$2+vol_2*(corr*'1A. Gaussians'!U330+SQRT(1-corr*corr)*'1B. Gaussians'!U330)*SQRT(V$2))</f>
        <v>46.208541358487246</v>
      </c>
      <c r="W331" s="12">
        <f>V331*EXP((IR-div-0.5*vol_2*vol_2)*W$2+vol_2*(corr*'1A. Gaussians'!V330+SQRT(1-corr*corr)*'1B. Gaussians'!V330)*SQRT(W$2))</f>
        <v>48.462480070245348</v>
      </c>
    </row>
    <row r="332" spans="2:23" x14ac:dyDescent="0.35">
      <c r="B332" s="9" t="s">
        <v>328</v>
      </c>
      <c r="C332" s="11">
        <f t="shared" si="6"/>
        <v>100</v>
      </c>
      <c r="D332" s="11">
        <f>C332*EXP((IR-div-0.5*vol_2*vol_2)*D$2+vol_2*(corr*'1A. Gaussians'!C331+SQRT(1-corr*corr)*'1B. Gaussians'!C331)*SQRT(D$2))</f>
        <v>86.974658342870953</v>
      </c>
      <c r="E332" s="11">
        <f>D332*EXP((IR-div-0.5*vol_2*vol_2)*E$2+vol_2*(corr*'1A. Gaussians'!D331+SQRT(1-corr*corr)*'1B. Gaussians'!D331)*SQRT(E$2))</f>
        <v>98.292572851132178</v>
      </c>
      <c r="F332" s="11">
        <f>E332*EXP((IR-div-0.5*vol_2*vol_2)*F$2+vol_2*(corr*'1A. Gaussians'!E331+SQRT(1-corr*corr)*'1B. Gaussians'!E331)*SQRT(F$2))</f>
        <v>88.985317847774567</v>
      </c>
      <c r="G332" s="11">
        <f>F332*EXP((IR-div-0.5*vol_2*vol_2)*G$2+vol_2*(corr*'1A. Gaussians'!F331+SQRT(1-corr*corr)*'1B. Gaussians'!F331)*SQRT(G$2))</f>
        <v>106.28896925182431</v>
      </c>
      <c r="H332" s="11">
        <f>G332*EXP((IR-div-0.5*vol_2*vol_2)*H$2+vol_2*(corr*'1A. Gaussians'!G331+SQRT(1-corr*corr)*'1B. Gaussians'!G331)*SQRT(H$2))</f>
        <v>104.90432817120202</v>
      </c>
      <c r="I332" s="11">
        <f>H332*EXP((IR-div-0.5*vol_2*vol_2)*I$2+vol_2*(corr*'1A. Gaussians'!H331+SQRT(1-corr*corr)*'1B. Gaussians'!H331)*SQRT(I$2))</f>
        <v>104.39939788172379</v>
      </c>
      <c r="J332" s="11">
        <f>I332*EXP((IR-div-0.5*vol_2*vol_2)*J$2+vol_2*(corr*'1A. Gaussians'!I331+SQRT(1-corr*corr)*'1B. Gaussians'!I331)*SQRT(J$2))</f>
        <v>101.41458603923208</v>
      </c>
      <c r="K332" s="11">
        <f>J332*EXP((IR-div-0.5*vol_2*vol_2)*K$2+vol_2*(corr*'1A. Gaussians'!J331+SQRT(1-corr*corr)*'1B. Gaussians'!J331)*SQRT(K$2))</f>
        <v>128.87528227029389</v>
      </c>
      <c r="L332" s="11">
        <f>K332*EXP((IR-div-0.5*vol_2*vol_2)*L$2+vol_2*(corr*'1A. Gaussians'!K331+SQRT(1-corr*corr)*'1B. Gaussians'!K331)*SQRT(L$2))</f>
        <v>137.1924804677237</v>
      </c>
      <c r="M332" s="11">
        <f>L332*EXP((IR-div-0.5*vol_2*vol_2)*M$2+vol_2*(corr*'1A. Gaussians'!L331+SQRT(1-corr*corr)*'1B. Gaussians'!L331)*SQRT(M$2))</f>
        <v>152.7460389252588</v>
      </c>
      <c r="N332" s="11">
        <f>M332*EXP((IR-div-0.5*vol_2*vol_2)*N$2+vol_2*(corr*'1A. Gaussians'!M331+SQRT(1-corr*corr)*'1B. Gaussians'!M331)*SQRT(N$2))</f>
        <v>158.50384694946888</v>
      </c>
      <c r="O332" s="11">
        <f>N332*EXP((IR-div-0.5*vol_2*vol_2)*O$2+vol_2*(corr*'1A. Gaussians'!N331+SQRT(1-corr*corr)*'1B. Gaussians'!N331)*SQRT(O$2))</f>
        <v>147.99132893357461</v>
      </c>
      <c r="P332" s="11">
        <f>O332*EXP((IR-div-0.5*vol_2*vol_2)*P$2+vol_2*(corr*'1A. Gaussians'!O331+SQRT(1-corr*corr)*'1B. Gaussians'!O331)*SQRT(P$2))</f>
        <v>158.61067191787129</v>
      </c>
      <c r="Q332" s="11">
        <f>P332*EXP((IR-div-0.5*vol_2*vol_2)*Q$2+vol_2*(corr*'1A. Gaussians'!P331+SQRT(1-corr*corr)*'1B. Gaussians'!P331)*SQRT(Q$2))</f>
        <v>189.51034408456078</v>
      </c>
      <c r="R332" s="11">
        <f>Q332*EXP((IR-div-0.5*vol_2*vol_2)*R$2+vol_2*(corr*'1A. Gaussians'!Q331+SQRT(1-corr*corr)*'1B. Gaussians'!Q331)*SQRT(R$2))</f>
        <v>164.90997514542755</v>
      </c>
      <c r="S332" s="11">
        <f>R332*EXP((IR-div-0.5*vol_2*vol_2)*S$2+vol_2*(corr*'1A. Gaussians'!R331+SQRT(1-corr*corr)*'1B. Gaussians'!R331)*SQRT(S$2))</f>
        <v>148.69762507355452</v>
      </c>
      <c r="T332" s="11">
        <f>S332*EXP((IR-div-0.5*vol_2*vol_2)*T$2+vol_2*(corr*'1A. Gaussians'!S331+SQRT(1-corr*corr)*'1B. Gaussians'!S331)*SQRT(T$2))</f>
        <v>126.50869946763385</v>
      </c>
      <c r="U332" s="11">
        <f>T332*EXP((IR-div-0.5*vol_2*vol_2)*U$2+vol_2*(corr*'1A. Gaussians'!T331+SQRT(1-corr*corr)*'1B. Gaussians'!T331)*SQRT(U$2))</f>
        <v>120.0267249109761</v>
      </c>
      <c r="V332" s="11">
        <f>U332*EXP((IR-div-0.5*vol_2*vol_2)*V$2+vol_2*(corr*'1A. Gaussians'!U331+SQRT(1-corr*corr)*'1B. Gaussians'!U331)*SQRT(V$2))</f>
        <v>107.01030337259284</v>
      </c>
      <c r="W332" s="12">
        <f>V332*EXP((IR-div-0.5*vol_2*vol_2)*W$2+vol_2*(corr*'1A. Gaussians'!V331+SQRT(1-corr*corr)*'1B. Gaussians'!V331)*SQRT(W$2))</f>
        <v>137.83496587651953</v>
      </c>
    </row>
    <row r="333" spans="2:23" x14ac:dyDescent="0.35">
      <c r="B333" s="9" t="s">
        <v>329</v>
      </c>
      <c r="C333" s="11">
        <f t="shared" si="6"/>
        <v>100</v>
      </c>
      <c r="D333" s="11">
        <f>C333*EXP((IR-div-0.5*vol_2*vol_2)*D$2+vol_2*(corr*'1A. Gaussians'!C332+SQRT(1-corr*corr)*'1B. Gaussians'!C332)*SQRT(D$2))</f>
        <v>115.54421963274312</v>
      </c>
      <c r="E333" s="11">
        <f>D333*EXP((IR-div-0.5*vol_2*vol_2)*E$2+vol_2*(corr*'1A. Gaussians'!D332+SQRT(1-corr*corr)*'1B. Gaussians'!D332)*SQRT(E$2))</f>
        <v>107.27614424534582</v>
      </c>
      <c r="F333" s="11">
        <f>E333*EXP((IR-div-0.5*vol_2*vol_2)*F$2+vol_2*(corr*'1A. Gaussians'!E332+SQRT(1-corr*corr)*'1B. Gaussians'!E332)*SQRT(F$2))</f>
        <v>129.5996168995691</v>
      </c>
      <c r="G333" s="11">
        <f>F333*EXP((IR-div-0.5*vol_2*vol_2)*G$2+vol_2*(corr*'1A. Gaussians'!F332+SQRT(1-corr*corr)*'1B. Gaussians'!F332)*SQRT(G$2))</f>
        <v>135.15888902605911</v>
      </c>
      <c r="H333" s="11">
        <f>G333*EXP((IR-div-0.5*vol_2*vol_2)*H$2+vol_2*(corr*'1A. Gaussians'!G332+SQRT(1-corr*corr)*'1B. Gaussians'!G332)*SQRT(H$2))</f>
        <v>122.60123760896452</v>
      </c>
      <c r="I333" s="11">
        <f>H333*EXP((IR-div-0.5*vol_2*vol_2)*I$2+vol_2*(corr*'1A. Gaussians'!H332+SQRT(1-corr*corr)*'1B. Gaussians'!H332)*SQRT(I$2))</f>
        <v>133.58185289183552</v>
      </c>
      <c r="J333" s="11">
        <f>I333*EXP((IR-div-0.5*vol_2*vol_2)*J$2+vol_2*(corr*'1A. Gaussians'!I332+SQRT(1-corr*corr)*'1B. Gaussians'!I332)*SQRT(J$2))</f>
        <v>132.6025593963318</v>
      </c>
      <c r="K333" s="11">
        <f>J333*EXP((IR-div-0.5*vol_2*vol_2)*K$2+vol_2*(corr*'1A. Gaussians'!J332+SQRT(1-corr*corr)*'1B. Gaussians'!J332)*SQRT(K$2))</f>
        <v>125.18555405038305</v>
      </c>
      <c r="L333" s="11">
        <f>K333*EXP((IR-div-0.5*vol_2*vol_2)*L$2+vol_2*(corr*'1A. Gaussians'!K332+SQRT(1-corr*corr)*'1B. Gaussians'!K332)*SQRT(L$2))</f>
        <v>127.75833361694417</v>
      </c>
      <c r="M333" s="11">
        <f>L333*EXP((IR-div-0.5*vol_2*vol_2)*M$2+vol_2*(corr*'1A. Gaussians'!L332+SQRT(1-corr*corr)*'1B. Gaussians'!L332)*SQRT(M$2))</f>
        <v>153.74708012252583</v>
      </c>
      <c r="N333" s="11">
        <f>M333*EXP((IR-div-0.5*vol_2*vol_2)*N$2+vol_2*(corr*'1A. Gaussians'!M332+SQRT(1-corr*corr)*'1B. Gaussians'!M332)*SQRT(N$2))</f>
        <v>165.30119987881724</v>
      </c>
      <c r="O333" s="11">
        <f>N333*EXP((IR-div-0.5*vol_2*vol_2)*O$2+vol_2*(corr*'1A. Gaussians'!N332+SQRT(1-corr*corr)*'1B. Gaussians'!N332)*SQRT(O$2))</f>
        <v>149.83642091443221</v>
      </c>
      <c r="P333" s="11">
        <f>O333*EXP((IR-div-0.5*vol_2*vol_2)*P$2+vol_2*(corr*'1A. Gaussians'!O332+SQRT(1-corr*corr)*'1B. Gaussians'!O332)*SQRT(P$2))</f>
        <v>148.6079452300213</v>
      </c>
      <c r="Q333" s="11">
        <f>P333*EXP((IR-div-0.5*vol_2*vol_2)*Q$2+vol_2*(corr*'1A. Gaussians'!P332+SQRT(1-corr*corr)*'1B. Gaussians'!P332)*SQRT(Q$2))</f>
        <v>133.813593438559</v>
      </c>
      <c r="R333" s="11">
        <f>Q333*EXP((IR-div-0.5*vol_2*vol_2)*R$2+vol_2*(corr*'1A. Gaussians'!Q332+SQRT(1-corr*corr)*'1B. Gaussians'!Q332)*SQRT(R$2))</f>
        <v>129.96678336618947</v>
      </c>
      <c r="S333" s="11">
        <f>R333*EXP((IR-div-0.5*vol_2*vol_2)*S$2+vol_2*(corr*'1A. Gaussians'!R332+SQRT(1-corr*corr)*'1B. Gaussians'!R332)*SQRT(S$2))</f>
        <v>106.19874692223526</v>
      </c>
      <c r="T333" s="11">
        <f>S333*EXP((IR-div-0.5*vol_2*vol_2)*T$2+vol_2*(corr*'1A. Gaussians'!S332+SQRT(1-corr*corr)*'1B. Gaussians'!S332)*SQRT(T$2))</f>
        <v>134.02701026558805</v>
      </c>
      <c r="U333" s="11">
        <f>T333*EXP((IR-div-0.5*vol_2*vol_2)*U$2+vol_2*(corr*'1A. Gaussians'!T332+SQRT(1-corr*corr)*'1B. Gaussians'!T332)*SQRT(U$2))</f>
        <v>122.14069432173082</v>
      </c>
      <c r="V333" s="11">
        <f>U333*EXP((IR-div-0.5*vol_2*vol_2)*V$2+vol_2*(corr*'1A. Gaussians'!U332+SQRT(1-corr*corr)*'1B. Gaussians'!U332)*SQRT(V$2))</f>
        <v>117.26335013514097</v>
      </c>
      <c r="W333" s="12">
        <f>V333*EXP((IR-div-0.5*vol_2*vol_2)*W$2+vol_2*(corr*'1A. Gaussians'!V332+SQRT(1-corr*corr)*'1B. Gaussians'!V332)*SQRT(W$2))</f>
        <v>104.16232320535755</v>
      </c>
    </row>
    <row r="334" spans="2:23" x14ac:dyDescent="0.35">
      <c r="B334" s="9" t="s">
        <v>330</v>
      </c>
      <c r="C334" s="11">
        <f t="shared" si="6"/>
        <v>100</v>
      </c>
      <c r="D334" s="11">
        <f>C334*EXP((IR-div-0.5*vol_2*vol_2)*D$2+vol_2*(corr*'1A. Gaussians'!C333+SQRT(1-corr*corr)*'1B. Gaussians'!C333)*SQRT(D$2))</f>
        <v>106.43183320907698</v>
      </c>
      <c r="E334" s="11">
        <f>D334*EXP((IR-div-0.5*vol_2*vol_2)*E$2+vol_2*(corr*'1A. Gaussians'!D333+SQRT(1-corr*corr)*'1B. Gaussians'!D333)*SQRT(E$2))</f>
        <v>104.74106136475642</v>
      </c>
      <c r="F334" s="11">
        <f>E334*EXP((IR-div-0.5*vol_2*vol_2)*F$2+vol_2*(corr*'1A. Gaussians'!E333+SQRT(1-corr*corr)*'1B. Gaussians'!E333)*SQRT(F$2))</f>
        <v>122.23972587025708</v>
      </c>
      <c r="G334" s="11">
        <f>F334*EXP((IR-div-0.5*vol_2*vol_2)*G$2+vol_2*(corr*'1A. Gaussians'!F333+SQRT(1-corr*corr)*'1B. Gaussians'!F333)*SQRT(G$2))</f>
        <v>121.33198792357517</v>
      </c>
      <c r="H334" s="11">
        <f>G334*EXP((IR-div-0.5*vol_2*vol_2)*H$2+vol_2*(corr*'1A. Gaussians'!G333+SQRT(1-corr*corr)*'1B. Gaussians'!G333)*SQRT(H$2))</f>
        <v>112.56216406197815</v>
      </c>
      <c r="I334" s="11">
        <f>H334*EXP((IR-div-0.5*vol_2*vol_2)*I$2+vol_2*(corr*'1A. Gaussians'!H333+SQRT(1-corr*corr)*'1B. Gaussians'!H333)*SQRT(I$2))</f>
        <v>100.01271118503959</v>
      </c>
      <c r="J334" s="11">
        <f>I334*EXP((IR-div-0.5*vol_2*vol_2)*J$2+vol_2*(corr*'1A. Gaussians'!I333+SQRT(1-corr*corr)*'1B. Gaussians'!I333)*SQRT(J$2))</f>
        <v>115.37605498965634</v>
      </c>
      <c r="K334" s="11">
        <f>J334*EXP((IR-div-0.5*vol_2*vol_2)*K$2+vol_2*(corr*'1A. Gaussians'!J333+SQRT(1-corr*corr)*'1B. Gaussians'!J333)*SQRT(K$2))</f>
        <v>108.6963628673559</v>
      </c>
      <c r="L334" s="11">
        <f>K334*EXP((IR-div-0.5*vol_2*vol_2)*L$2+vol_2*(corr*'1A. Gaussians'!K333+SQRT(1-corr*corr)*'1B. Gaussians'!K333)*SQRT(L$2))</f>
        <v>119.06468529631225</v>
      </c>
      <c r="M334" s="11">
        <f>L334*EXP((IR-div-0.5*vol_2*vol_2)*M$2+vol_2*(corr*'1A. Gaussians'!L333+SQRT(1-corr*corr)*'1B. Gaussians'!L333)*SQRT(M$2))</f>
        <v>129.51282547397841</v>
      </c>
      <c r="N334" s="11">
        <f>M334*EXP((IR-div-0.5*vol_2*vol_2)*N$2+vol_2*(corr*'1A. Gaussians'!M333+SQRT(1-corr*corr)*'1B. Gaussians'!M333)*SQRT(N$2))</f>
        <v>121.99809664532737</v>
      </c>
      <c r="O334" s="11">
        <f>N334*EXP((IR-div-0.5*vol_2*vol_2)*O$2+vol_2*(corr*'1A. Gaussians'!N333+SQRT(1-corr*corr)*'1B. Gaussians'!N333)*SQRT(O$2))</f>
        <v>121.27702653518641</v>
      </c>
      <c r="P334" s="11">
        <f>O334*EXP((IR-div-0.5*vol_2*vol_2)*P$2+vol_2*(corr*'1A. Gaussians'!O333+SQRT(1-corr*corr)*'1B. Gaussians'!O333)*SQRT(P$2))</f>
        <v>129.70020104282614</v>
      </c>
      <c r="Q334" s="11">
        <f>P334*EXP((IR-div-0.5*vol_2*vol_2)*Q$2+vol_2*(corr*'1A. Gaussians'!P333+SQRT(1-corr*corr)*'1B. Gaussians'!P333)*SQRT(Q$2))</f>
        <v>124.38574920561027</v>
      </c>
      <c r="R334" s="11">
        <f>Q334*EXP((IR-div-0.5*vol_2*vol_2)*R$2+vol_2*(corr*'1A. Gaussians'!Q333+SQRT(1-corr*corr)*'1B. Gaussians'!Q333)*SQRT(R$2))</f>
        <v>139.9783950877559</v>
      </c>
      <c r="S334" s="11">
        <f>R334*EXP((IR-div-0.5*vol_2*vol_2)*S$2+vol_2*(corr*'1A. Gaussians'!R333+SQRT(1-corr*corr)*'1B. Gaussians'!R333)*SQRT(S$2))</f>
        <v>150.20064545290256</v>
      </c>
      <c r="T334" s="11">
        <f>S334*EXP((IR-div-0.5*vol_2*vol_2)*T$2+vol_2*(corr*'1A. Gaussians'!S333+SQRT(1-corr*corr)*'1B. Gaussians'!S333)*SQRT(T$2))</f>
        <v>163.6577260243034</v>
      </c>
      <c r="U334" s="11">
        <f>T334*EXP((IR-div-0.5*vol_2*vol_2)*U$2+vol_2*(corr*'1A. Gaussians'!T333+SQRT(1-corr*corr)*'1B. Gaussians'!T333)*SQRT(U$2))</f>
        <v>174.08400328931981</v>
      </c>
      <c r="V334" s="11">
        <f>U334*EXP((IR-div-0.5*vol_2*vol_2)*V$2+vol_2*(corr*'1A. Gaussians'!U333+SQRT(1-corr*corr)*'1B. Gaussians'!U333)*SQRT(V$2))</f>
        <v>205.91215287700194</v>
      </c>
      <c r="W334" s="12">
        <f>V334*EXP((IR-div-0.5*vol_2*vol_2)*W$2+vol_2*(corr*'1A. Gaussians'!V333+SQRT(1-corr*corr)*'1B. Gaussians'!V333)*SQRT(W$2))</f>
        <v>180.99469666001954</v>
      </c>
    </row>
    <row r="335" spans="2:23" x14ac:dyDescent="0.35">
      <c r="B335" s="9" t="s">
        <v>331</v>
      </c>
      <c r="C335" s="11">
        <f t="shared" si="6"/>
        <v>100</v>
      </c>
      <c r="D335" s="11">
        <f>C335*EXP((IR-div-0.5*vol_2*vol_2)*D$2+vol_2*(corr*'1A. Gaussians'!C334+SQRT(1-corr*corr)*'1B. Gaussians'!C334)*SQRT(D$2))</f>
        <v>108.35762692741679</v>
      </c>
      <c r="E335" s="11">
        <f>D335*EXP((IR-div-0.5*vol_2*vol_2)*E$2+vol_2*(corr*'1A. Gaussians'!D334+SQRT(1-corr*corr)*'1B. Gaussians'!D334)*SQRT(E$2))</f>
        <v>113.10761448928803</v>
      </c>
      <c r="F335" s="11">
        <f>E335*EXP((IR-div-0.5*vol_2*vol_2)*F$2+vol_2*(corr*'1A. Gaussians'!E334+SQRT(1-corr*corr)*'1B. Gaussians'!E334)*SQRT(F$2))</f>
        <v>113.20090365958806</v>
      </c>
      <c r="G335" s="11">
        <f>F335*EXP((IR-div-0.5*vol_2*vol_2)*G$2+vol_2*(corr*'1A. Gaussians'!F334+SQRT(1-corr*corr)*'1B. Gaussians'!F334)*SQRT(G$2))</f>
        <v>124.22356425250717</v>
      </c>
      <c r="H335" s="11">
        <f>G335*EXP((IR-div-0.5*vol_2*vol_2)*H$2+vol_2*(corr*'1A. Gaussians'!G334+SQRT(1-corr*corr)*'1B. Gaussians'!G334)*SQRT(H$2))</f>
        <v>159.388997492968</v>
      </c>
      <c r="I335" s="11">
        <f>H335*EXP((IR-div-0.5*vol_2*vol_2)*I$2+vol_2*(corr*'1A. Gaussians'!H334+SQRT(1-corr*corr)*'1B. Gaussians'!H334)*SQRT(I$2))</f>
        <v>197.08347675088143</v>
      </c>
      <c r="J335" s="11">
        <f>I335*EXP((IR-div-0.5*vol_2*vol_2)*J$2+vol_2*(corr*'1A. Gaussians'!I334+SQRT(1-corr*corr)*'1B. Gaussians'!I334)*SQRT(J$2))</f>
        <v>224.13814753109514</v>
      </c>
      <c r="K335" s="11">
        <f>J335*EXP((IR-div-0.5*vol_2*vol_2)*K$2+vol_2*(corr*'1A. Gaussians'!J334+SQRT(1-corr*corr)*'1B. Gaussians'!J334)*SQRT(K$2))</f>
        <v>245.95617232564709</v>
      </c>
      <c r="L335" s="11">
        <f>K335*EXP((IR-div-0.5*vol_2*vol_2)*L$2+vol_2*(corr*'1A. Gaussians'!K334+SQRT(1-corr*corr)*'1B. Gaussians'!K334)*SQRT(L$2))</f>
        <v>238.80166004775836</v>
      </c>
      <c r="M335" s="11">
        <f>L335*EXP((IR-div-0.5*vol_2*vol_2)*M$2+vol_2*(corr*'1A. Gaussians'!L334+SQRT(1-corr*corr)*'1B. Gaussians'!L334)*SQRT(M$2))</f>
        <v>210.32287963688208</v>
      </c>
      <c r="N335" s="11">
        <f>M335*EXP((IR-div-0.5*vol_2*vol_2)*N$2+vol_2*(corr*'1A. Gaussians'!M334+SQRT(1-corr*corr)*'1B. Gaussians'!M334)*SQRT(N$2))</f>
        <v>189.9522020030206</v>
      </c>
      <c r="O335" s="11">
        <f>N335*EXP((IR-div-0.5*vol_2*vol_2)*O$2+vol_2*(corr*'1A. Gaussians'!N334+SQRT(1-corr*corr)*'1B. Gaussians'!N334)*SQRT(O$2))</f>
        <v>199.89901875673675</v>
      </c>
      <c r="P335" s="11">
        <f>O335*EXP((IR-div-0.5*vol_2*vol_2)*P$2+vol_2*(corr*'1A. Gaussians'!O334+SQRT(1-corr*corr)*'1B. Gaussians'!O334)*SQRT(P$2))</f>
        <v>211.38199378881944</v>
      </c>
      <c r="Q335" s="11">
        <f>P335*EXP((IR-div-0.5*vol_2*vol_2)*Q$2+vol_2*(corr*'1A. Gaussians'!P334+SQRT(1-corr*corr)*'1B. Gaussians'!P334)*SQRT(Q$2))</f>
        <v>211.33533641385156</v>
      </c>
      <c r="R335" s="11">
        <f>Q335*EXP((IR-div-0.5*vol_2*vol_2)*R$2+vol_2*(corr*'1A. Gaussians'!Q334+SQRT(1-corr*corr)*'1B. Gaussians'!Q334)*SQRT(R$2))</f>
        <v>246.81328620412634</v>
      </c>
      <c r="S335" s="11">
        <f>R335*EXP((IR-div-0.5*vol_2*vol_2)*S$2+vol_2*(corr*'1A. Gaussians'!R334+SQRT(1-corr*corr)*'1B. Gaussians'!R334)*SQRT(S$2))</f>
        <v>262.24091609629073</v>
      </c>
      <c r="T335" s="11">
        <f>S335*EXP((IR-div-0.5*vol_2*vol_2)*T$2+vol_2*(corr*'1A. Gaussians'!S334+SQRT(1-corr*corr)*'1B. Gaussians'!S334)*SQRT(T$2))</f>
        <v>309.16557714304946</v>
      </c>
      <c r="U335" s="11">
        <f>T335*EXP((IR-div-0.5*vol_2*vol_2)*U$2+vol_2*(corr*'1A. Gaussians'!T334+SQRT(1-corr*corr)*'1B. Gaussians'!T334)*SQRT(U$2))</f>
        <v>308.14197943481008</v>
      </c>
      <c r="V335" s="11">
        <f>U335*EXP((IR-div-0.5*vol_2*vol_2)*V$2+vol_2*(corr*'1A. Gaussians'!U334+SQRT(1-corr*corr)*'1B. Gaussians'!U334)*SQRT(V$2))</f>
        <v>278.23590072902658</v>
      </c>
      <c r="W335" s="12">
        <f>V335*EXP((IR-div-0.5*vol_2*vol_2)*W$2+vol_2*(corr*'1A. Gaussians'!V334+SQRT(1-corr*corr)*'1B. Gaussians'!V334)*SQRT(W$2))</f>
        <v>277.01206681244309</v>
      </c>
    </row>
    <row r="336" spans="2:23" x14ac:dyDescent="0.35">
      <c r="B336" s="9" t="s">
        <v>332</v>
      </c>
      <c r="C336" s="11">
        <f t="shared" si="6"/>
        <v>100</v>
      </c>
      <c r="D336" s="11">
        <f>C336*EXP((IR-div-0.5*vol_2*vol_2)*D$2+vol_2*(corr*'1A. Gaussians'!C335+SQRT(1-corr*corr)*'1B. Gaussians'!C335)*SQRT(D$2))</f>
        <v>118.48863342061871</v>
      </c>
      <c r="E336" s="11">
        <f>D336*EXP((IR-div-0.5*vol_2*vol_2)*E$2+vol_2*(corr*'1A. Gaussians'!D335+SQRT(1-corr*corr)*'1B. Gaussians'!D335)*SQRT(E$2))</f>
        <v>115.8913683751573</v>
      </c>
      <c r="F336" s="11">
        <f>E336*EXP((IR-div-0.5*vol_2*vol_2)*F$2+vol_2*(corr*'1A. Gaussians'!E335+SQRT(1-corr*corr)*'1B. Gaussians'!E335)*SQRT(F$2))</f>
        <v>129.29924958146114</v>
      </c>
      <c r="G336" s="11">
        <f>F336*EXP((IR-div-0.5*vol_2*vol_2)*G$2+vol_2*(corr*'1A. Gaussians'!F335+SQRT(1-corr*corr)*'1B. Gaussians'!F335)*SQRT(G$2))</f>
        <v>120.83506034442536</v>
      </c>
      <c r="H336" s="11">
        <f>G336*EXP((IR-div-0.5*vol_2*vol_2)*H$2+vol_2*(corr*'1A. Gaussians'!G335+SQRT(1-corr*corr)*'1B. Gaussians'!G335)*SQRT(H$2))</f>
        <v>114.59468499937843</v>
      </c>
      <c r="I336" s="11">
        <f>H336*EXP((IR-div-0.5*vol_2*vol_2)*I$2+vol_2*(corr*'1A. Gaussians'!H335+SQRT(1-corr*corr)*'1B. Gaussians'!H335)*SQRT(I$2))</f>
        <v>115.15391282214235</v>
      </c>
      <c r="J336" s="11">
        <f>I336*EXP((IR-div-0.5*vol_2*vol_2)*J$2+vol_2*(corr*'1A. Gaussians'!I335+SQRT(1-corr*corr)*'1B. Gaussians'!I335)*SQRT(J$2))</f>
        <v>127.80973180455965</v>
      </c>
      <c r="K336" s="11">
        <f>J336*EXP((IR-div-0.5*vol_2*vol_2)*K$2+vol_2*(corr*'1A. Gaussians'!J335+SQRT(1-corr*corr)*'1B. Gaussians'!J335)*SQRT(K$2))</f>
        <v>133.82974319393162</v>
      </c>
      <c r="L336" s="11">
        <f>K336*EXP((IR-div-0.5*vol_2*vol_2)*L$2+vol_2*(corr*'1A. Gaussians'!K335+SQRT(1-corr*corr)*'1B. Gaussians'!K335)*SQRT(L$2))</f>
        <v>140.59241542500072</v>
      </c>
      <c r="M336" s="11">
        <f>L336*EXP((IR-div-0.5*vol_2*vol_2)*M$2+vol_2*(corr*'1A. Gaussians'!L335+SQRT(1-corr*corr)*'1B. Gaussians'!L335)*SQRT(M$2))</f>
        <v>136.66020853548582</v>
      </c>
      <c r="N336" s="11">
        <f>M336*EXP((IR-div-0.5*vol_2*vol_2)*N$2+vol_2*(corr*'1A. Gaussians'!M335+SQRT(1-corr*corr)*'1B. Gaussians'!M335)*SQRT(N$2))</f>
        <v>121.1739092010845</v>
      </c>
      <c r="O336" s="11">
        <f>N336*EXP((IR-div-0.5*vol_2*vol_2)*O$2+vol_2*(corr*'1A. Gaussians'!N335+SQRT(1-corr*corr)*'1B. Gaussians'!N335)*SQRT(O$2))</f>
        <v>121.2061706832131</v>
      </c>
      <c r="P336" s="11">
        <f>O336*EXP((IR-div-0.5*vol_2*vol_2)*P$2+vol_2*(corr*'1A. Gaussians'!O335+SQRT(1-corr*corr)*'1B. Gaussians'!O335)*SQRT(P$2))</f>
        <v>112.1602577328462</v>
      </c>
      <c r="Q336" s="11">
        <f>P336*EXP((IR-div-0.5*vol_2*vol_2)*Q$2+vol_2*(corr*'1A. Gaussians'!P335+SQRT(1-corr*corr)*'1B. Gaussians'!P335)*SQRT(Q$2))</f>
        <v>108.91645548691737</v>
      </c>
      <c r="R336" s="11">
        <f>Q336*EXP((IR-div-0.5*vol_2*vol_2)*R$2+vol_2*(corr*'1A. Gaussians'!Q335+SQRT(1-corr*corr)*'1B. Gaussians'!Q335)*SQRT(R$2))</f>
        <v>101.47727254596418</v>
      </c>
      <c r="S336" s="11">
        <f>R336*EXP((IR-div-0.5*vol_2*vol_2)*S$2+vol_2*(corr*'1A. Gaussians'!R335+SQRT(1-corr*corr)*'1B. Gaussians'!R335)*SQRT(S$2))</f>
        <v>88.230949260797772</v>
      </c>
      <c r="T336" s="11">
        <f>S336*EXP((IR-div-0.5*vol_2*vol_2)*T$2+vol_2*(corr*'1A. Gaussians'!S335+SQRT(1-corr*corr)*'1B. Gaussians'!S335)*SQRT(T$2))</f>
        <v>95.490834418281906</v>
      </c>
      <c r="U336" s="11">
        <f>T336*EXP((IR-div-0.5*vol_2*vol_2)*U$2+vol_2*(corr*'1A. Gaussians'!T335+SQRT(1-corr*corr)*'1B. Gaussians'!T335)*SQRT(U$2))</f>
        <v>101.31236202046112</v>
      </c>
      <c r="V336" s="11">
        <f>U336*EXP((IR-div-0.5*vol_2*vol_2)*V$2+vol_2*(corr*'1A. Gaussians'!U335+SQRT(1-corr*corr)*'1B. Gaussians'!U335)*SQRT(V$2))</f>
        <v>92.134952116241848</v>
      </c>
      <c r="W336" s="12">
        <f>V336*EXP((IR-div-0.5*vol_2*vol_2)*W$2+vol_2*(corr*'1A. Gaussians'!V335+SQRT(1-corr*corr)*'1B. Gaussians'!V335)*SQRT(W$2))</f>
        <v>86.579506765422792</v>
      </c>
    </row>
    <row r="337" spans="2:23" x14ac:dyDescent="0.35">
      <c r="B337" s="9" t="s">
        <v>333</v>
      </c>
      <c r="C337" s="11">
        <f t="shared" si="6"/>
        <v>100</v>
      </c>
      <c r="D337" s="11">
        <f>C337*EXP((IR-div-0.5*vol_2*vol_2)*D$2+vol_2*(corr*'1A. Gaussians'!C336+SQRT(1-corr*corr)*'1B. Gaussians'!C336)*SQRT(D$2))</f>
        <v>86.548395607529045</v>
      </c>
      <c r="E337" s="11">
        <f>D337*EXP((IR-div-0.5*vol_2*vol_2)*E$2+vol_2*(corr*'1A. Gaussians'!D336+SQRT(1-corr*corr)*'1B. Gaussians'!D336)*SQRT(E$2))</f>
        <v>87.201282895694888</v>
      </c>
      <c r="F337" s="11">
        <f>E337*EXP((IR-div-0.5*vol_2*vol_2)*F$2+vol_2*(corr*'1A. Gaussians'!E336+SQRT(1-corr*corr)*'1B. Gaussians'!E336)*SQRT(F$2))</f>
        <v>74.089142768229692</v>
      </c>
      <c r="G337" s="11">
        <f>F337*EXP((IR-div-0.5*vol_2*vol_2)*G$2+vol_2*(corr*'1A. Gaussians'!F336+SQRT(1-corr*corr)*'1B. Gaussians'!F336)*SQRT(G$2))</f>
        <v>69.802120169762944</v>
      </c>
      <c r="H337" s="11">
        <f>G337*EXP((IR-div-0.5*vol_2*vol_2)*H$2+vol_2*(corr*'1A. Gaussians'!G336+SQRT(1-corr*corr)*'1B. Gaussians'!G336)*SQRT(H$2))</f>
        <v>63.613726958696724</v>
      </c>
      <c r="I337" s="11">
        <f>H337*EXP((IR-div-0.5*vol_2*vol_2)*I$2+vol_2*(corr*'1A. Gaussians'!H336+SQRT(1-corr*corr)*'1B. Gaussians'!H336)*SQRT(I$2))</f>
        <v>56.24492327387366</v>
      </c>
      <c r="J337" s="11">
        <f>I337*EXP((IR-div-0.5*vol_2*vol_2)*J$2+vol_2*(corr*'1A. Gaussians'!I336+SQRT(1-corr*corr)*'1B. Gaussians'!I336)*SQRT(J$2))</f>
        <v>54.998238748317121</v>
      </c>
      <c r="K337" s="11">
        <f>J337*EXP((IR-div-0.5*vol_2*vol_2)*K$2+vol_2*(corr*'1A. Gaussians'!J336+SQRT(1-corr*corr)*'1B. Gaussians'!J336)*SQRT(K$2))</f>
        <v>57.889207864709704</v>
      </c>
      <c r="L337" s="11">
        <f>K337*EXP((IR-div-0.5*vol_2*vol_2)*L$2+vol_2*(corr*'1A. Gaussians'!K336+SQRT(1-corr*corr)*'1B. Gaussians'!K336)*SQRT(L$2))</f>
        <v>55.110031962614393</v>
      </c>
      <c r="M337" s="11">
        <f>L337*EXP((IR-div-0.5*vol_2*vol_2)*M$2+vol_2*(corr*'1A. Gaussians'!L336+SQRT(1-corr*corr)*'1B. Gaussians'!L336)*SQRT(M$2))</f>
        <v>51.160750816590102</v>
      </c>
      <c r="N337" s="11">
        <f>M337*EXP((IR-div-0.5*vol_2*vol_2)*N$2+vol_2*(corr*'1A. Gaussians'!M336+SQRT(1-corr*corr)*'1B. Gaussians'!M336)*SQRT(N$2))</f>
        <v>61.19244975638518</v>
      </c>
      <c r="O337" s="11">
        <f>N337*EXP((IR-div-0.5*vol_2*vol_2)*O$2+vol_2*(corr*'1A. Gaussians'!N336+SQRT(1-corr*corr)*'1B. Gaussians'!N336)*SQRT(O$2))</f>
        <v>61.154497203921458</v>
      </c>
      <c r="P337" s="11">
        <f>O337*EXP((IR-div-0.5*vol_2*vol_2)*P$2+vol_2*(corr*'1A. Gaussians'!O336+SQRT(1-corr*corr)*'1B. Gaussians'!O336)*SQRT(P$2))</f>
        <v>57.41814704607895</v>
      </c>
      <c r="Q337" s="11">
        <f>P337*EXP((IR-div-0.5*vol_2*vol_2)*Q$2+vol_2*(corr*'1A. Gaussians'!P336+SQRT(1-corr*corr)*'1B. Gaussians'!P336)*SQRT(Q$2))</f>
        <v>48.894403236731399</v>
      </c>
      <c r="R337" s="11">
        <f>Q337*EXP((IR-div-0.5*vol_2*vol_2)*R$2+vol_2*(corr*'1A. Gaussians'!Q336+SQRT(1-corr*corr)*'1B. Gaussians'!Q336)*SQRT(R$2))</f>
        <v>50.104531210185293</v>
      </c>
      <c r="S337" s="11">
        <f>R337*EXP((IR-div-0.5*vol_2*vol_2)*S$2+vol_2*(corr*'1A. Gaussians'!R336+SQRT(1-corr*corr)*'1B. Gaussians'!R336)*SQRT(S$2))</f>
        <v>52.065735737559542</v>
      </c>
      <c r="T337" s="11">
        <f>S337*EXP((IR-div-0.5*vol_2*vol_2)*T$2+vol_2*(corr*'1A. Gaussians'!S336+SQRT(1-corr*corr)*'1B. Gaussians'!S336)*SQRT(T$2))</f>
        <v>50.922410323149045</v>
      </c>
      <c r="U337" s="11">
        <f>T337*EXP((IR-div-0.5*vol_2*vol_2)*U$2+vol_2*(corr*'1A. Gaussians'!T336+SQRT(1-corr*corr)*'1B. Gaussians'!T336)*SQRT(U$2))</f>
        <v>50.099734219633824</v>
      </c>
      <c r="V337" s="11">
        <f>U337*EXP((IR-div-0.5*vol_2*vol_2)*V$2+vol_2*(corr*'1A. Gaussians'!U336+SQRT(1-corr*corr)*'1B. Gaussians'!U336)*SQRT(V$2))</f>
        <v>49.168440803470403</v>
      </c>
      <c r="W337" s="12">
        <f>V337*EXP((IR-div-0.5*vol_2*vol_2)*W$2+vol_2*(corr*'1A. Gaussians'!V336+SQRT(1-corr*corr)*'1B. Gaussians'!V336)*SQRT(W$2))</f>
        <v>54.604240649798207</v>
      </c>
    </row>
    <row r="338" spans="2:23" x14ac:dyDescent="0.35">
      <c r="B338" s="9" t="s">
        <v>334</v>
      </c>
      <c r="C338" s="11">
        <f t="shared" si="6"/>
        <v>100</v>
      </c>
      <c r="D338" s="11">
        <f>C338*EXP((IR-div-0.5*vol_2*vol_2)*D$2+vol_2*(corr*'1A. Gaussians'!C337+SQRT(1-corr*corr)*'1B. Gaussians'!C337)*SQRT(D$2))</f>
        <v>91.318515894234849</v>
      </c>
      <c r="E338" s="11">
        <f>D338*EXP((IR-div-0.5*vol_2*vol_2)*E$2+vol_2*(corr*'1A. Gaussians'!D337+SQRT(1-corr*corr)*'1B. Gaussians'!D337)*SQRT(E$2))</f>
        <v>106.06793569114735</v>
      </c>
      <c r="F338" s="11">
        <f>E338*EXP((IR-div-0.5*vol_2*vol_2)*F$2+vol_2*(corr*'1A. Gaussians'!E337+SQRT(1-corr*corr)*'1B. Gaussians'!E337)*SQRT(F$2))</f>
        <v>112.10611538809023</v>
      </c>
      <c r="G338" s="11">
        <f>F338*EXP((IR-div-0.5*vol_2*vol_2)*G$2+vol_2*(corr*'1A. Gaussians'!F337+SQRT(1-corr*corr)*'1B. Gaussians'!F337)*SQRT(G$2))</f>
        <v>119.05485189535123</v>
      </c>
      <c r="H338" s="11">
        <f>G338*EXP((IR-div-0.5*vol_2*vol_2)*H$2+vol_2*(corr*'1A. Gaussians'!G337+SQRT(1-corr*corr)*'1B. Gaussians'!G337)*SQRT(H$2))</f>
        <v>88.932942047242065</v>
      </c>
      <c r="I338" s="11">
        <f>H338*EXP((IR-div-0.5*vol_2*vol_2)*I$2+vol_2*(corr*'1A. Gaussians'!H337+SQRT(1-corr*corr)*'1B. Gaussians'!H337)*SQRT(I$2))</f>
        <v>87.078212421935561</v>
      </c>
      <c r="J338" s="11">
        <f>I338*EXP((IR-div-0.5*vol_2*vol_2)*J$2+vol_2*(corr*'1A. Gaussians'!I337+SQRT(1-corr*corr)*'1B. Gaussians'!I337)*SQRT(J$2))</f>
        <v>93.989449155734818</v>
      </c>
      <c r="K338" s="11">
        <f>J338*EXP((IR-div-0.5*vol_2*vol_2)*K$2+vol_2*(corr*'1A. Gaussians'!J337+SQRT(1-corr*corr)*'1B. Gaussians'!J337)*SQRT(K$2))</f>
        <v>85.622567293429029</v>
      </c>
      <c r="L338" s="11">
        <f>K338*EXP((IR-div-0.5*vol_2*vol_2)*L$2+vol_2*(corr*'1A. Gaussians'!K337+SQRT(1-corr*corr)*'1B. Gaussians'!K337)*SQRT(L$2))</f>
        <v>95.374854523696783</v>
      </c>
      <c r="M338" s="11">
        <f>L338*EXP((IR-div-0.5*vol_2*vol_2)*M$2+vol_2*(corr*'1A. Gaussians'!L337+SQRT(1-corr*corr)*'1B. Gaussians'!L337)*SQRT(M$2))</f>
        <v>114.32488647847372</v>
      </c>
      <c r="N338" s="11">
        <f>M338*EXP((IR-div-0.5*vol_2*vol_2)*N$2+vol_2*(corr*'1A. Gaussians'!M337+SQRT(1-corr*corr)*'1B. Gaussians'!M337)*SQRT(N$2))</f>
        <v>117.14127914940119</v>
      </c>
      <c r="O338" s="11">
        <f>N338*EXP((IR-div-0.5*vol_2*vol_2)*O$2+vol_2*(corr*'1A. Gaussians'!N337+SQRT(1-corr*corr)*'1B. Gaussians'!N337)*SQRT(O$2))</f>
        <v>134.59288736231517</v>
      </c>
      <c r="P338" s="11">
        <f>O338*EXP((IR-div-0.5*vol_2*vol_2)*P$2+vol_2*(corr*'1A. Gaussians'!O337+SQRT(1-corr*corr)*'1B. Gaussians'!O337)*SQRT(P$2))</f>
        <v>116.96068634285679</v>
      </c>
      <c r="Q338" s="11">
        <f>P338*EXP((IR-div-0.5*vol_2*vol_2)*Q$2+vol_2*(corr*'1A. Gaussians'!P337+SQRT(1-corr*corr)*'1B. Gaussians'!P337)*SQRT(Q$2))</f>
        <v>114.56402697338342</v>
      </c>
      <c r="R338" s="11">
        <f>Q338*EXP((IR-div-0.5*vol_2*vol_2)*R$2+vol_2*(corr*'1A. Gaussians'!Q337+SQRT(1-corr*corr)*'1B. Gaussians'!Q337)*SQRT(R$2))</f>
        <v>124.21255648476648</v>
      </c>
      <c r="S338" s="11">
        <f>R338*EXP((IR-div-0.5*vol_2*vol_2)*S$2+vol_2*(corr*'1A. Gaussians'!R337+SQRT(1-corr*corr)*'1B. Gaussians'!R337)*SQRT(S$2))</f>
        <v>138.61302238287425</v>
      </c>
      <c r="T338" s="11">
        <f>S338*EXP((IR-div-0.5*vol_2*vol_2)*T$2+vol_2*(corr*'1A. Gaussians'!S337+SQRT(1-corr*corr)*'1B. Gaussians'!S337)*SQRT(T$2))</f>
        <v>132.09388543761398</v>
      </c>
      <c r="U338" s="11">
        <f>T338*EXP((IR-div-0.5*vol_2*vol_2)*U$2+vol_2*(corr*'1A. Gaussians'!T337+SQRT(1-corr*corr)*'1B. Gaussians'!T337)*SQRT(U$2))</f>
        <v>117.8922865132494</v>
      </c>
      <c r="V338" s="11">
        <f>U338*EXP((IR-div-0.5*vol_2*vol_2)*V$2+vol_2*(corr*'1A. Gaussians'!U337+SQRT(1-corr*corr)*'1B. Gaussians'!U337)*SQRT(V$2))</f>
        <v>108.3703156028987</v>
      </c>
      <c r="W338" s="12">
        <f>V338*EXP((IR-div-0.5*vol_2*vol_2)*W$2+vol_2*(corr*'1A. Gaussians'!V337+SQRT(1-corr*corr)*'1B. Gaussians'!V337)*SQRT(W$2))</f>
        <v>100.52961048087668</v>
      </c>
    </row>
    <row r="339" spans="2:23" x14ac:dyDescent="0.35">
      <c r="B339" s="9" t="s">
        <v>335</v>
      </c>
      <c r="C339" s="11">
        <f t="shared" si="6"/>
        <v>100</v>
      </c>
      <c r="D339" s="11">
        <f>C339*EXP((IR-div-0.5*vol_2*vol_2)*D$2+vol_2*(corr*'1A. Gaussians'!C338+SQRT(1-corr*corr)*'1B. Gaussians'!C338)*SQRT(D$2))</f>
        <v>96.327405875036249</v>
      </c>
      <c r="E339" s="11">
        <f>D339*EXP((IR-div-0.5*vol_2*vol_2)*E$2+vol_2*(corr*'1A. Gaussians'!D338+SQRT(1-corr*corr)*'1B. Gaussians'!D338)*SQRT(E$2))</f>
        <v>104.69292655636089</v>
      </c>
      <c r="F339" s="11">
        <f>E339*EXP((IR-div-0.5*vol_2*vol_2)*F$2+vol_2*(corr*'1A. Gaussians'!E338+SQRT(1-corr*corr)*'1B. Gaussians'!E338)*SQRT(F$2))</f>
        <v>127.78070830693981</v>
      </c>
      <c r="G339" s="11">
        <f>F339*EXP((IR-div-0.5*vol_2*vol_2)*G$2+vol_2*(corr*'1A. Gaussians'!F338+SQRT(1-corr*corr)*'1B. Gaussians'!F338)*SQRT(G$2))</f>
        <v>118.54926022833436</v>
      </c>
      <c r="H339" s="11">
        <f>G339*EXP((IR-div-0.5*vol_2*vol_2)*H$2+vol_2*(corr*'1A. Gaussians'!G338+SQRT(1-corr*corr)*'1B. Gaussians'!G338)*SQRT(H$2))</f>
        <v>115.73937050834226</v>
      </c>
      <c r="I339" s="11">
        <f>H339*EXP((IR-div-0.5*vol_2*vol_2)*I$2+vol_2*(corr*'1A. Gaussians'!H338+SQRT(1-corr*corr)*'1B. Gaussians'!H338)*SQRT(I$2))</f>
        <v>137.62505778652883</v>
      </c>
      <c r="J339" s="11">
        <f>I339*EXP((IR-div-0.5*vol_2*vol_2)*J$2+vol_2*(corr*'1A. Gaussians'!I338+SQRT(1-corr*corr)*'1B. Gaussians'!I338)*SQRT(J$2))</f>
        <v>141.27567447568111</v>
      </c>
      <c r="K339" s="11">
        <f>J339*EXP((IR-div-0.5*vol_2*vol_2)*K$2+vol_2*(corr*'1A. Gaussians'!J338+SQRT(1-corr*corr)*'1B. Gaussians'!J338)*SQRT(K$2))</f>
        <v>128.4005511493861</v>
      </c>
      <c r="L339" s="11">
        <f>K339*EXP((IR-div-0.5*vol_2*vol_2)*L$2+vol_2*(corr*'1A. Gaussians'!K338+SQRT(1-corr*corr)*'1B. Gaussians'!K338)*SQRT(L$2))</f>
        <v>126.6871282009829</v>
      </c>
      <c r="M339" s="11">
        <f>L339*EXP((IR-div-0.5*vol_2*vol_2)*M$2+vol_2*(corr*'1A. Gaussians'!L338+SQRT(1-corr*corr)*'1B. Gaussians'!L338)*SQRT(M$2))</f>
        <v>130.64323657678241</v>
      </c>
      <c r="N339" s="11">
        <f>M339*EXP((IR-div-0.5*vol_2*vol_2)*N$2+vol_2*(corr*'1A. Gaussians'!M338+SQRT(1-corr*corr)*'1B. Gaussians'!M338)*SQRT(N$2))</f>
        <v>114.82548213857534</v>
      </c>
      <c r="O339" s="11">
        <f>N339*EXP((IR-div-0.5*vol_2*vol_2)*O$2+vol_2*(corr*'1A. Gaussians'!N338+SQRT(1-corr*corr)*'1B. Gaussians'!N338)*SQRT(O$2))</f>
        <v>128.15012802532524</v>
      </c>
      <c r="P339" s="11">
        <f>O339*EXP((IR-div-0.5*vol_2*vol_2)*P$2+vol_2*(corr*'1A. Gaussians'!O338+SQRT(1-corr*corr)*'1B. Gaussians'!O338)*SQRT(P$2))</f>
        <v>133.95498735713474</v>
      </c>
      <c r="Q339" s="11">
        <f>P339*EXP((IR-div-0.5*vol_2*vol_2)*Q$2+vol_2*(corr*'1A. Gaussians'!P338+SQRT(1-corr*corr)*'1B. Gaussians'!P338)*SQRT(Q$2))</f>
        <v>139.69935808612669</v>
      </c>
      <c r="R339" s="11">
        <f>Q339*EXP((IR-div-0.5*vol_2*vol_2)*R$2+vol_2*(corr*'1A. Gaussians'!Q338+SQRT(1-corr*corr)*'1B. Gaussians'!Q338)*SQRT(R$2))</f>
        <v>164.34780480717731</v>
      </c>
      <c r="S339" s="11">
        <f>R339*EXP((IR-div-0.5*vol_2*vol_2)*S$2+vol_2*(corr*'1A. Gaussians'!R338+SQRT(1-corr*corr)*'1B. Gaussians'!R338)*SQRT(S$2))</f>
        <v>182.31353793891134</v>
      </c>
      <c r="T339" s="11">
        <f>S339*EXP((IR-div-0.5*vol_2*vol_2)*T$2+vol_2*(corr*'1A. Gaussians'!S338+SQRT(1-corr*corr)*'1B. Gaussians'!S338)*SQRT(T$2))</f>
        <v>186.83801134907077</v>
      </c>
      <c r="U339" s="11">
        <f>T339*EXP((IR-div-0.5*vol_2*vol_2)*U$2+vol_2*(corr*'1A. Gaussians'!T338+SQRT(1-corr*corr)*'1B. Gaussians'!T338)*SQRT(U$2))</f>
        <v>198.46893081301755</v>
      </c>
      <c r="V339" s="11">
        <f>U339*EXP((IR-div-0.5*vol_2*vol_2)*V$2+vol_2*(corr*'1A. Gaussians'!U338+SQRT(1-corr*corr)*'1B. Gaussians'!U338)*SQRT(V$2))</f>
        <v>183.16108276222502</v>
      </c>
      <c r="W339" s="12">
        <f>V339*EXP((IR-div-0.5*vol_2*vol_2)*W$2+vol_2*(corr*'1A. Gaussians'!V338+SQRT(1-corr*corr)*'1B. Gaussians'!V338)*SQRT(W$2))</f>
        <v>182.30276376689386</v>
      </c>
    </row>
    <row r="340" spans="2:23" x14ac:dyDescent="0.35">
      <c r="B340" s="9" t="s">
        <v>336</v>
      </c>
      <c r="C340" s="11">
        <f t="shared" si="6"/>
        <v>100</v>
      </c>
      <c r="D340" s="11">
        <f>C340*EXP((IR-div-0.5*vol_2*vol_2)*D$2+vol_2*(corr*'1A. Gaussians'!C339+SQRT(1-corr*corr)*'1B. Gaussians'!C339)*SQRT(D$2))</f>
        <v>85.049358105907416</v>
      </c>
      <c r="E340" s="11">
        <f>D340*EXP((IR-div-0.5*vol_2*vol_2)*E$2+vol_2*(corr*'1A. Gaussians'!D339+SQRT(1-corr*corr)*'1B. Gaussians'!D339)*SQRT(E$2))</f>
        <v>82.818772448557183</v>
      </c>
      <c r="F340" s="11">
        <f>E340*EXP((IR-div-0.5*vol_2*vol_2)*F$2+vol_2*(corr*'1A. Gaussians'!E339+SQRT(1-corr*corr)*'1B. Gaussians'!E339)*SQRT(F$2))</f>
        <v>75.759396302610469</v>
      </c>
      <c r="G340" s="11">
        <f>F340*EXP((IR-div-0.5*vol_2*vol_2)*G$2+vol_2*(corr*'1A. Gaussians'!F339+SQRT(1-corr*corr)*'1B. Gaussians'!F339)*SQRT(G$2))</f>
        <v>75.017562667787203</v>
      </c>
      <c r="H340" s="11">
        <f>G340*EXP((IR-div-0.5*vol_2*vol_2)*H$2+vol_2*(corr*'1A. Gaussians'!G339+SQRT(1-corr*corr)*'1B. Gaussians'!G339)*SQRT(H$2))</f>
        <v>69.10214924948464</v>
      </c>
      <c r="I340" s="11">
        <f>H340*EXP((IR-div-0.5*vol_2*vol_2)*I$2+vol_2*(corr*'1A. Gaussians'!H339+SQRT(1-corr*corr)*'1B. Gaussians'!H339)*SQRT(I$2))</f>
        <v>74.970543480101981</v>
      </c>
      <c r="J340" s="11">
        <f>I340*EXP((IR-div-0.5*vol_2*vol_2)*J$2+vol_2*(corr*'1A. Gaussians'!I339+SQRT(1-corr*corr)*'1B. Gaussians'!I339)*SQRT(J$2))</f>
        <v>75.399037946087645</v>
      </c>
      <c r="K340" s="11">
        <f>J340*EXP((IR-div-0.5*vol_2*vol_2)*K$2+vol_2*(corr*'1A. Gaussians'!J339+SQRT(1-corr*corr)*'1B. Gaussians'!J339)*SQRT(K$2))</f>
        <v>59.811763737615692</v>
      </c>
      <c r="L340" s="11">
        <f>K340*EXP((IR-div-0.5*vol_2*vol_2)*L$2+vol_2*(corr*'1A. Gaussians'!K339+SQRT(1-corr*corr)*'1B. Gaussians'!K339)*SQRT(L$2))</f>
        <v>50.979053687984752</v>
      </c>
      <c r="M340" s="11">
        <f>L340*EXP((IR-div-0.5*vol_2*vol_2)*M$2+vol_2*(corr*'1A. Gaussians'!L339+SQRT(1-corr*corr)*'1B. Gaussians'!L339)*SQRT(M$2))</f>
        <v>43.40741202077033</v>
      </c>
      <c r="N340" s="11">
        <f>M340*EXP((IR-div-0.5*vol_2*vol_2)*N$2+vol_2*(corr*'1A. Gaussians'!M339+SQRT(1-corr*corr)*'1B. Gaussians'!M339)*SQRT(N$2))</f>
        <v>39.797232336482473</v>
      </c>
      <c r="O340" s="11">
        <f>N340*EXP((IR-div-0.5*vol_2*vol_2)*O$2+vol_2*(corr*'1A. Gaussians'!N339+SQRT(1-corr*corr)*'1B. Gaussians'!N339)*SQRT(O$2))</f>
        <v>38.415399553345601</v>
      </c>
      <c r="P340" s="11">
        <f>O340*EXP((IR-div-0.5*vol_2*vol_2)*P$2+vol_2*(corr*'1A. Gaussians'!O339+SQRT(1-corr*corr)*'1B. Gaussians'!O339)*SQRT(P$2))</f>
        <v>38.894359860503414</v>
      </c>
      <c r="Q340" s="11">
        <f>P340*EXP((IR-div-0.5*vol_2*vol_2)*Q$2+vol_2*(corr*'1A. Gaussians'!P339+SQRT(1-corr*corr)*'1B. Gaussians'!P339)*SQRT(Q$2))</f>
        <v>35.25872851332867</v>
      </c>
      <c r="R340" s="11">
        <f>Q340*EXP((IR-div-0.5*vol_2*vol_2)*R$2+vol_2*(corr*'1A. Gaussians'!Q339+SQRT(1-corr*corr)*'1B. Gaussians'!Q339)*SQRT(R$2))</f>
        <v>33.662537485484627</v>
      </c>
      <c r="S340" s="11">
        <f>R340*EXP((IR-div-0.5*vol_2*vol_2)*S$2+vol_2*(corr*'1A. Gaussians'!R339+SQRT(1-corr*corr)*'1B. Gaussians'!R339)*SQRT(S$2))</f>
        <v>35.712716121866926</v>
      </c>
      <c r="T340" s="11">
        <f>S340*EXP((IR-div-0.5*vol_2*vol_2)*T$2+vol_2*(corr*'1A. Gaussians'!S339+SQRT(1-corr*corr)*'1B. Gaussians'!S339)*SQRT(T$2))</f>
        <v>38.94077426906366</v>
      </c>
      <c r="U340" s="11">
        <f>T340*EXP((IR-div-0.5*vol_2*vol_2)*U$2+vol_2*(corr*'1A. Gaussians'!T339+SQRT(1-corr*corr)*'1B. Gaussians'!T339)*SQRT(U$2))</f>
        <v>37.478597582030595</v>
      </c>
      <c r="V340" s="11">
        <f>U340*EXP((IR-div-0.5*vol_2*vol_2)*V$2+vol_2*(corr*'1A. Gaussians'!U339+SQRT(1-corr*corr)*'1B. Gaussians'!U339)*SQRT(V$2))</f>
        <v>32.224432167990791</v>
      </c>
      <c r="W340" s="12">
        <f>V340*EXP((IR-div-0.5*vol_2*vol_2)*W$2+vol_2*(corr*'1A. Gaussians'!V339+SQRT(1-corr*corr)*'1B. Gaussians'!V339)*SQRT(W$2))</f>
        <v>37.634586781881971</v>
      </c>
    </row>
    <row r="341" spans="2:23" x14ac:dyDescent="0.35">
      <c r="B341" s="9" t="s">
        <v>337</v>
      </c>
      <c r="C341" s="11">
        <f t="shared" si="6"/>
        <v>100</v>
      </c>
      <c r="D341" s="11">
        <f>C341*EXP((IR-div-0.5*vol_2*vol_2)*D$2+vol_2*(corr*'1A. Gaussians'!C340+SQRT(1-corr*corr)*'1B. Gaussians'!C340)*SQRT(D$2))</f>
        <v>90.188826359463249</v>
      </c>
      <c r="E341" s="11">
        <f>D341*EXP((IR-div-0.5*vol_2*vol_2)*E$2+vol_2*(corr*'1A. Gaussians'!D340+SQRT(1-corr*corr)*'1B. Gaussians'!D340)*SQRT(E$2))</f>
        <v>100.76136378654061</v>
      </c>
      <c r="F341" s="11">
        <f>E341*EXP((IR-div-0.5*vol_2*vol_2)*F$2+vol_2*(corr*'1A. Gaussians'!E340+SQRT(1-corr*corr)*'1B. Gaussians'!E340)*SQRT(F$2))</f>
        <v>96.23439805558597</v>
      </c>
      <c r="G341" s="11">
        <f>F341*EXP((IR-div-0.5*vol_2*vol_2)*G$2+vol_2*(corr*'1A. Gaussians'!F340+SQRT(1-corr*corr)*'1B. Gaussians'!F340)*SQRT(G$2))</f>
        <v>98.621951941468268</v>
      </c>
      <c r="H341" s="11">
        <f>G341*EXP((IR-div-0.5*vol_2*vol_2)*H$2+vol_2*(corr*'1A. Gaussians'!G340+SQRT(1-corr*corr)*'1B. Gaussians'!G340)*SQRT(H$2))</f>
        <v>96.282242002348568</v>
      </c>
      <c r="I341" s="11">
        <f>H341*EXP((IR-div-0.5*vol_2*vol_2)*I$2+vol_2*(corr*'1A. Gaussians'!H340+SQRT(1-corr*corr)*'1B. Gaussians'!H340)*SQRT(I$2))</f>
        <v>86.35571952030574</v>
      </c>
      <c r="J341" s="11">
        <f>I341*EXP((IR-div-0.5*vol_2*vol_2)*J$2+vol_2*(corr*'1A. Gaussians'!I340+SQRT(1-corr*corr)*'1B. Gaussians'!I340)*SQRT(J$2))</f>
        <v>90.64865255615571</v>
      </c>
      <c r="K341" s="11">
        <f>J341*EXP((IR-div-0.5*vol_2*vol_2)*K$2+vol_2*(corr*'1A. Gaussians'!J340+SQRT(1-corr*corr)*'1B. Gaussians'!J340)*SQRT(K$2))</f>
        <v>81.676360644183475</v>
      </c>
      <c r="L341" s="11">
        <f>K341*EXP((IR-div-0.5*vol_2*vol_2)*L$2+vol_2*(corr*'1A. Gaussians'!K340+SQRT(1-corr*corr)*'1B. Gaussians'!K340)*SQRT(L$2))</f>
        <v>84.303299244072917</v>
      </c>
      <c r="M341" s="11">
        <f>L341*EXP((IR-div-0.5*vol_2*vol_2)*M$2+vol_2*(corr*'1A. Gaussians'!L340+SQRT(1-corr*corr)*'1B. Gaussians'!L340)*SQRT(M$2))</f>
        <v>82.880340629594087</v>
      </c>
      <c r="N341" s="11">
        <f>M341*EXP((IR-div-0.5*vol_2*vol_2)*N$2+vol_2*(corr*'1A. Gaussians'!M340+SQRT(1-corr*corr)*'1B. Gaussians'!M340)*SQRT(N$2))</f>
        <v>79.903012791352012</v>
      </c>
      <c r="O341" s="11">
        <f>N341*EXP((IR-div-0.5*vol_2*vol_2)*O$2+vol_2*(corr*'1A. Gaussians'!N340+SQRT(1-corr*corr)*'1B. Gaussians'!N340)*SQRT(O$2))</f>
        <v>82.858688497947526</v>
      </c>
      <c r="P341" s="11">
        <f>O341*EXP((IR-div-0.5*vol_2*vol_2)*P$2+vol_2*(corr*'1A. Gaussians'!O340+SQRT(1-corr*corr)*'1B. Gaussians'!O340)*SQRT(P$2))</f>
        <v>87.662678552156152</v>
      </c>
      <c r="Q341" s="11">
        <f>P341*EXP((IR-div-0.5*vol_2*vol_2)*Q$2+vol_2*(corr*'1A. Gaussians'!P340+SQRT(1-corr*corr)*'1B. Gaussians'!P340)*SQRT(Q$2))</f>
        <v>82.24475061555917</v>
      </c>
      <c r="R341" s="11">
        <f>Q341*EXP((IR-div-0.5*vol_2*vol_2)*R$2+vol_2*(corr*'1A. Gaussians'!Q340+SQRT(1-corr*corr)*'1B. Gaussians'!Q340)*SQRT(R$2))</f>
        <v>98.054859759041804</v>
      </c>
      <c r="S341" s="11">
        <f>R341*EXP((IR-div-0.5*vol_2*vol_2)*S$2+vol_2*(corr*'1A. Gaussians'!R340+SQRT(1-corr*corr)*'1B. Gaussians'!R340)*SQRT(S$2))</f>
        <v>103.86948665185926</v>
      </c>
      <c r="T341" s="11">
        <f>S341*EXP((IR-div-0.5*vol_2*vol_2)*T$2+vol_2*(corr*'1A. Gaussians'!S340+SQRT(1-corr*corr)*'1B. Gaussians'!S340)*SQRT(T$2))</f>
        <v>85.644994390171448</v>
      </c>
      <c r="U341" s="11">
        <f>T341*EXP((IR-div-0.5*vol_2*vol_2)*U$2+vol_2*(corr*'1A. Gaussians'!T340+SQRT(1-corr*corr)*'1B. Gaussians'!T340)*SQRT(U$2))</f>
        <v>102.62456252186986</v>
      </c>
      <c r="V341" s="11">
        <f>U341*EXP((IR-div-0.5*vol_2*vol_2)*V$2+vol_2*(corr*'1A. Gaussians'!U340+SQRT(1-corr*corr)*'1B. Gaussians'!U340)*SQRT(V$2))</f>
        <v>92.257895504196654</v>
      </c>
      <c r="W341" s="12">
        <f>V341*EXP((IR-div-0.5*vol_2*vol_2)*W$2+vol_2*(corr*'1A. Gaussians'!V340+SQRT(1-corr*corr)*'1B. Gaussians'!V340)*SQRT(W$2))</f>
        <v>93.245497851392628</v>
      </c>
    </row>
    <row r="342" spans="2:23" x14ac:dyDescent="0.35">
      <c r="B342" s="9" t="s">
        <v>338</v>
      </c>
      <c r="C342" s="11">
        <f t="shared" si="6"/>
        <v>100</v>
      </c>
      <c r="D342" s="11">
        <f>C342*EXP((IR-div-0.5*vol_2*vol_2)*D$2+vol_2*(corr*'1A. Gaussians'!C341+SQRT(1-corr*corr)*'1B. Gaussians'!C341)*SQRT(D$2))</f>
        <v>99.31787271748334</v>
      </c>
      <c r="E342" s="11">
        <f>D342*EXP((IR-div-0.5*vol_2*vol_2)*E$2+vol_2*(corr*'1A. Gaussians'!D341+SQRT(1-corr*corr)*'1B. Gaussians'!D341)*SQRT(E$2))</f>
        <v>104.27335877541458</v>
      </c>
      <c r="F342" s="11">
        <f>E342*EXP((IR-div-0.5*vol_2*vol_2)*F$2+vol_2*(corr*'1A. Gaussians'!E341+SQRT(1-corr*corr)*'1B. Gaussians'!E341)*SQRT(F$2))</f>
        <v>103.80266238671199</v>
      </c>
      <c r="G342" s="11">
        <f>F342*EXP((IR-div-0.5*vol_2*vol_2)*G$2+vol_2*(corr*'1A. Gaussians'!F341+SQRT(1-corr*corr)*'1B. Gaussians'!F341)*SQRT(G$2))</f>
        <v>112.82621483471682</v>
      </c>
      <c r="H342" s="11">
        <f>G342*EXP((IR-div-0.5*vol_2*vol_2)*H$2+vol_2*(corr*'1A. Gaussians'!G341+SQRT(1-corr*corr)*'1B. Gaussians'!G341)*SQRT(H$2))</f>
        <v>127.21634271542833</v>
      </c>
      <c r="I342" s="11">
        <f>H342*EXP((IR-div-0.5*vol_2*vol_2)*I$2+vol_2*(corr*'1A. Gaussians'!H341+SQRT(1-corr*corr)*'1B. Gaussians'!H341)*SQRT(I$2))</f>
        <v>145.52084600884939</v>
      </c>
      <c r="J342" s="11">
        <f>I342*EXP((IR-div-0.5*vol_2*vol_2)*J$2+vol_2*(corr*'1A. Gaussians'!I341+SQRT(1-corr*corr)*'1B. Gaussians'!I341)*SQRT(J$2))</f>
        <v>126.8192433683778</v>
      </c>
      <c r="K342" s="11">
        <f>J342*EXP((IR-div-0.5*vol_2*vol_2)*K$2+vol_2*(corr*'1A. Gaussians'!J341+SQRT(1-corr*corr)*'1B. Gaussians'!J341)*SQRT(K$2))</f>
        <v>120.62734672501243</v>
      </c>
      <c r="L342" s="11">
        <f>K342*EXP((IR-div-0.5*vol_2*vol_2)*L$2+vol_2*(corr*'1A. Gaussians'!K341+SQRT(1-corr*corr)*'1B. Gaussians'!K341)*SQRT(L$2))</f>
        <v>120.41022062090612</v>
      </c>
      <c r="M342" s="11">
        <f>L342*EXP((IR-div-0.5*vol_2*vol_2)*M$2+vol_2*(corr*'1A. Gaussians'!L341+SQRT(1-corr*corr)*'1B. Gaussians'!L341)*SQRT(M$2))</f>
        <v>102.43021222710917</v>
      </c>
      <c r="N342" s="11">
        <f>M342*EXP((IR-div-0.5*vol_2*vol_2)*N$2+vol_2*(corr*'1A. Gaussians'!M341+SQRT(1-corr*corr)*'1B. Gaussians'!M341)*SQRT(N$2))</f>
        <v>99.676970627048831</v>
      </c>
      <c r="O342" s="11">
        <f>N342*EXP((IR-div-0.5*vol_2*vol_2)*O$2+vol_2*(corr*'1A. Gaussians'!N341+SQRT(1-corr*corr)*'1B. Gaussians'!N341)*SQRT(O$2))</f>
        <v>100.86223570261456</v>
      </c>
      <c r="P342" s="11">
        <f>O342*EXP((IR-div-0.5*vol_2*vol_2)*P$2+vol_2*(corr*'1A. Gaussians'!O341+SQRT(1-corr*corr)*'1B. Gaussians'!O341)*SQRT(P$2))</f>
        <v>100.39513440839706</v>
      </c>
      <c r="Q342" s="11">
        <f>P342*EXP((IR-div-0.5*vol_2*vol_2)*Q$2+vol_2*(corr*'1A. Gaussians'!P341+SQRT(1-corr*corr)*'1B. Gaussians'!P341)*SQRT(Q$2))</f>
        <v>99.405430192567422</v>
      </c>
      <c r="R342" s="11">
        <f>Q342*EXP((IR-div-0.5*vol_2*vol_2)*R$2+vol_2*(corr*'1A. Gaussians'!Q341+SQRT(1-corr*corr)*'1B. Gaussians'!Q341)*SQRT(R$2))</f>
        <v>110.24475172071898</v>
      </c>
      <c r="S342" s="11">
        <f>R342*EXP((IR-div-0.5*vol_2*vol_2)*S$2+vol_2*(corr*'1A. Gaussians'!R341+SQRT(1-corr*corr)*'1B. Gaussians'!R341)*SQRT(S$2))</f>
        <v>101.45771119504438</v>
      </c>
      <c r="T342" s="11">
        <f>S342*EXP((IR-div-0.5*vol_2*vol_2)*T$2+vol_2*(corr*'1A. Gaussians'!S341+SQRT(1-corr*corr)*'1B. Gaussians'!S341)*SQRT(T$2))</f>
        <v>110.5823392735327</v>
      </c>
      <c r="U342" s="11">
        <f>T342*EXP((IR-div-0.5*vol_2*vol_2)*U$2+vol_2*(corr*'1A. Gaussians'!T341+SQRT(1-corr*corr)*'1B. Gaussians'!T341)*SQRT(U$2))</f>
        <v>109.90450811396234</v>
      </c>
      <c r="V342" s="11">
        <f>U342*EXP((IR-div-0.5*vol_2*vol_2)*V$2+vol_2*(corr*'1A. Gaussians'!U341+SQRT(1-corr*corr)*'1B. Gaussians'!U341)*SQRT(V$2))</f>
        <v>90.593066586512592</v>
      </c>
      <c r="W342" s="12">
        <f>V342*EXP((IR-div-0.5*vol_2*vol_2)*W$2+vol_2*(corr*'1A. Gaussians'!V341+SQRT(1-corr*corr)*'1B. Gaussians'!V341)*SQRT(W$2))</f>
        <v>82.435641263509055</v>
      </c>
    </row>
    <row r="343" spans="2:23" x14ac:dyDescent="0.35">
      <c r="B343" s="9" t="s">
        <v>339</v>
      </c>
      <c r="C343" s="11">
        <f t="shared" si="6"/>
        <v>100</v>
      </c>
      <c r="D343" s="11">
        <f>C343*EXP((IR-div-0.5*vol_2*vol_2)*D$2+vol_2*(corr*'1A. Gaussians'!C342+SQRT(1-corr*corr)*'1B. Gaussians'!C342)*SQRT(D$2))</f>
        <v>117.96328630519443</v>
      </c>
      <c r="E343" s="11">
        <f>D343*EXP((IR-div-0.5*vol_2*vol_2)*E$2+vol_2*(corr*'1A. Gaussians'!D342+SQRT(1-corr*corr)*'1B. Gaussians'!D342)*SQRT(E$2))</f>
        <v>122.0167772263156</v>
      </c>
      <c r="F343" s="11">
        <f>E343*EXP((IR-div-0.5*vol_2*vol_2)*F$2+vol_2*(corr*'1A. Gaussians'!E342+SQRT(1-corr*corr)*'1B. Gaussians'!E342)*SQRT(F$2))</f>
        <v>139.82125562124128</v>
      </c>
      <c r="G343" s="11">
        <f>F343*EXP((IR-div-0.5*vol_2*vol_2)*G$2+vol_2*(corr*'1A. Gaussians'!F342+SQRT(1-corr*corr)*'1B. Gaussians'!F342)*SQRT(G$2))</f>
        <v>141.28998182649522</v>
      </c>
      <c r="H343" s="11">
        <f>G343*EXP((IR-div-0.5*vol_2*vol_2)*H$2+vol_2*(corr*'1A. Gaussians'!G342+SQRT(1-corr*corr)*'1B. Gaussians'!G342)*SQRT(H$2))</f>
        <v>124.79577331258328</v>
      </c>
      <c r="I343" s="11">
        <f>H343*EXP((IR-div-0.5*vol_2*vol_2)*I$2+vol_2*(corr*'1A. Gaussians'!H342+SQRT(1-corr*corr)*'1B. Gaussians'!H342)*SQRT(I$2))</f>
        <v>119.09960780333063</v>
      </c>
      <c r="J343" s="11">
        <f>I343*EXP((IR-div-0.5*vol_2*vol_2)*J$2+vol_2*(corr*'1A. Gaussians'!I342+SQRT(1-corr*corr)*'1B. Gaussians'!I342)*SQRT(J$2))</f>
        <v>112.09711627747663</v>
      </c>
      <c r="K343" s="11">
        <f>J343*EXP((IR-div-0.5*vol_2*vol_2)*K$2+vol_2*(corr*'1A. Gaussians'!J342+SQRT(1-corr*corr)*'1B. Gaussians'!J342)*SQRT(K$2))</f>
        <v>103.99717796249078</v>
      </c>
      <c r="L343" s="11">
        <f>K343*EXP((IR-div-0.5*vol_2*vol_2)*L$2+vol_2*(corr*'1A. Gaussians'!K342+SQRT(1-corr*corr)*'1B. Gaussians'!K342)*SQRT(L$2))</f>
        <v>83.482763357083115</v>
      </c>
      <c r="M343" s="11">
        <f>L343*EXP((IR-div-0.5*vol_2*vol_2)*M$2+vol_2*(corr*'1A. Gaussians'!L342+SQRT(1-corr*corr)*'1B. Gaussians'!L342)*SQRT(M$2))</f>
        <v>78.300785691503791</v>
      </c>
      <c r="N343" s="11">
        <f>M343*EXP((IR-div-0.5*vol_2*vol_2)*N$2+vol_2*(corr*'1A. Gaussians'!M342+SQRT(1-corr*corr)*'1B. Gaussians'!M342)*SQRT(N$2))</f>
        <v>82.552647302039858</v>
      </c>
      <c r="O343" s="11">
        <f>N343*EXP((IR-div-0.5*vol_2*vol_2)*O$2+vol_2*(corr*'1A. Gaussians'!N342+SQRT(1-corr*corr)*'1B. Gaussians'!N342)*SQRT(O$2))</f>
        <v>89.026407763824523</v>
      </c>
      <c r="P343" s="11">
        <f>O343*EXP((IR-div-0.5*vol_2*vol_2)*P$2+vol_2*(corr*'1A. Gaussians'!O342+SQRT(1-corr*corr)*'1B. Gaussians'!O342)*SQRT(P$2))</f>
        <v>106.4386174238098</v>
      </c>
      <c r="Q343" s="11">
        <f>P343*EXP((IR-div-0.5*vol_2*vol_2)*Q$2+vol_2*(corr*'1A. Gaussians'!P342+SQRT(1-corr*corr)*'1B. Gaussians'!P342)*SQRT(Q$2))</f>
        <v>94.676615515703176</v>
      </c>
      <c r="R343" s="11">
        <f>Q343*EXP((IR-div-0.5*vol_2*vol_2)*R$2+vol_2*(corr*'1A. Gaussians'!Q342+SQRT(1-corr*corr)*'1B. Gaussians'!Q342)*SQRT(R$2))</f>
        <v>101.87678936829467</v>
      </c>
      <c r="S343" s="11">
        <f>R343*EXP((IR-div-0.5*vol_2*vol_2)*S$2+vol_2*(corr*'1A. Gaussians'!R342+SQRT(1-corr*corr)*'1B. Gaussians'!R342)*SQRT(S$2))</f>
        <v>103.94610048201962</v>
      </c>
      <c r="T343" s="11">
        <f>S343*EXP((IR-div-0.5*vol_2*vol_2)*T$2+vol_2*(corr*'1A. Gaussians'!S342+SQRT(1-corr*corr)*'1B. Gaussians'!S342)*SQRT(T$2))</f>
        <v>101.09838471349556</v>
      </c>
      <c r="U343" s="11">
        <f>T343*EXP((IR-div-0.5*vol_2*vol_2)*U$2+vol_2*(corr*'1A. Gaussians'!T342+SQRT(1-corr*corr)*'1B. Gaussians'!T342)*SQRT(U$2))</f>
        <v>100.68076011483811</v>
      </c>
      <c r="V343" s="11">
        <f>U343*EXP((IR-div-0.5*vol_2*vol_2)*V$2+vol_2*(corr*'1A. Gaussians'!U342+SQRT(1-corr*corr)*'1B. Gaussians'!U342)*SQRT(V$2))</f>
        <v>116.26124639644388</v>
      </c>
      <c r="W343" s="12">
        <f>V343*EXP((IR-div-0.5*vol_2*vol_2)*W$2+vol_2*(corr*'1A. Gaussians'!V342+SQRT(1-corr*corr)*'1B. Gaussians'!V342)*SQRT(W$2))</f>
        <v>112.09867561980776</v>
      </c>
    </row>
    <row r="344" spans="2:23" x14ac:dyDescent="0.35">
      <c r="B344" s="9" t="s">
        <v>340</v>
      </c>
      <c r="C344" s="11">
        <f t="shared" si="6"/>
        <v>100</v>
      </c>
      <c r="D344" s="11">
        <f>C344*EXP((IR-div-0.5*vol_2*vol_2)*D$2+vol_2*(corr*'1A. Gaussians'!C343+SQRT(1-corr*corr)*'1B. Gaussians'!C343)*SQRT(D$2))</f>
        <v>107.0392468800583</v>
      </c>
      <c r="E344" s="11">
        <f>D344*EXP((IR-div-0.5*vol_2*vol_2)*E$2+vol_2*(corr*'1A. Gaussians'!D343+SQRT(1-corr*corr)*'1B. Gaussians'!D343)*SQRT(E$2))</f>
        <v>107.53015305537021</v>
      </c>
      <c r="F344" s="11">
        <f>E344*EXP((IR-div-0.5*vol_2*vol_2)*F$2+vol_2*(corr*'1A. Gaussians'!E343+SQRT(1-corr*corr)*'1B. Gaussians'!E343)*SQRT(F$2))</f>
        <v>97.504444457848308</v>
      </c>
      <c r="G344" s="11">
        <f>F344*EXP((IR-div-0.5*vol_2*vol_2)*G$2+vol_2*(corr*'1A. Gaussians'!F343+SQRT(1-corr*corr)*'1B. Gaussians'!F343)*SQRT(G$2))</f>
        <v>80.195943374017745</v>
      </c>
      <c r="H344" s="11">
        <f>G344*EXP((IR-div-0.5*vol_2*vol_2)*H$2+vol_2*(corr*'1A. Gaussians'!G343+SQRT(1-corr*corr)*'1B. Gaussians'!G343)*SQRT(H$2))</f>
        <v>67.5144727333102</v>
      </c>
      <c r="I344" s="11">
        <f>H344*EXP((IR-div-0.5*vol_2*vol_2)*I$2+vol_2*(corr*'1A. Gaussians'!H343+SQRT(1-corr*corr)*'1B. Gaussians'!H343)*SQRT(I$2))</f>
        <v>60.689893727569725</v>
      </c>
      <c r="J344" s="11">
        <f>I344*EXP((IR-div-0.5*vol_2*vol_2)*J$2+vol_2*(corr*'1A. Gaussians'!I343+SQRT(1-corr*corr)*'1B. Gaussians'!I343)*SQRT(J$2))</f>
        <v>59.561094091186717</v>
      </c>
      <c r="K344" s="11">
        <f>J344*EXP((IR-div-0.5*vol_2*vol_2)*K$2+vol_2*(corr*'1A. Gaussians'!J343+SQRT(1-corr*corr)*'1B. Gaussians'!J343)*SQRT(K$2))</f>
        <v>60.518505092580732</v>
      </c>
      <c r="L344" s="11">
        <f>K344*EXP((IR-div-0.5*vol_2*vol_2)*L$2+vol_2*(corr*'1A. Gaussians'!K343+SQRT(1-corr*corr)*'1B. Gaussians'!K343)*SQRT(L$2))</f>
        <v>54.900234131368599</v>
      </c>
      <c r="M344" s="11">
        <f>L344*EXP((IR-div-0.5*vol_2*vol_2)*M$2+vol_2*(corr*'1A. Gaussians'!L343+SQRT(1-corr*corr)*'1B. Gaussians'!L343)*SQRT(M$2))</f>
        <v>52.396101604340153</v>
      </c>
      <c r="N344" s="11">
        <f>M344*EXP((IR-div-0.5*vol_2*vol_2)*N$2+vol_2*(corr*'1A. Gaussians'!M343+SQRT(1-corr*corr)*'1B. Gaussians'!M343)*SQRT(N$2))</f>
        <v>56.285667389601855</v>
      </c>
      <c r="O344" s="11">
        <f>N344*EXP((IR-div-0.5*vol_2*vol_2)*O$2+vol_2*(corr*'1A. Gaussians'!N343+SQRT(1-corr*corr)*'1B. Gaussians'!N343)*SQRT(O$2))</f>
        <v>71.61939006265527</v>
      </c>
      <c r="P344" s="11">
        <f>O344*EXP((IR-div-0.5*vol_2*vol_2)*P$2+vol_2*(corr*'1A. Gaussians'!O343+SQRT(1-corr*corr)*'1B. Gaussians'!O343)*SQRT(P$2))</f>
        <v>83.450130570662736</v>
      </c>
      <c r="Q344" s="11">
        <f>P344*EXP((IR-div-0.5*vol_2*vol_2)*Q$2+vol_2*(corr*'1A. Gaussians'!P343+SQRT(1-corr*corr)*'1B. Gaussians'!P343)*SQRT(Q$2))</f>
        <v>78.22266436836631</v>
      </c>
      <c r="R344" s="11">
        <f>Q344*EXP((IR-div-0.5*vol_2*vol_2)*R$2+vol_2*(corr*'1A. Gaussians'!Q343+SQRT(1-corr*corr)*'1B. Gaussians'!Q343)*SQRT(R$2))</f>
        <v>81.541676895847502</v>
      </c>
      <c r="S344" s="11">
        <f>R344*EXP((IR-div-0.5*vol_2*vol_2)*S$2+vol_2*(corr*'1A. Gaussians'!R343+SQRT(1-corr*corr)*'1B. Gaussians'!R343)*SQRT(S$2))</f>
        <v>97.863524912489851</v>
      </c>
      <c r="T344" s="11">
        <f>S344*EXP((IR-div-0.5*vol_2*vol_2)*T$2+vol_2*(corr*'1A. Gaussians'!S343+SQRT(1-corr*corr)*'1B. Gaussians'!S343)*SQRT(T$2))</f>
        <v>118.58559627289054</v>
      </c>
      <c r="U344" s="11">
        <f>T344*EXP((IR-div-0.5*vol_2*vol_2)*U$2+vol_2*(corr*'1A. Gaussians'!T343+SQRT(1-corr*corr)*'1B. Gaussians'!T343)*SQRT(U$2))</f>
        <v>134.46675454420946</v>
      </c>
      <c r="V344" s="11">
        <f>U344*EXP((IR-div-0.5*vol_2*vol_2)*V$2+vol_2*(corr*'1A. Gaussians'!U343+SQRT(1-corr*corr)*'1B. Gaussians'!U343)*SQRT(V$2))</f>
        <v>120.34558556058735</v>
      </c>
      <c r="W344" s="12">
        <f>V344*EXP((IR-div-0.5*vol_2*vol_2)*W$2+vol_2*(corr*'1A. Gaussians'!V343+SQRT(1-corr*corr)*'1B. Gaussians'!V343)*SQRT(W$2))</f>
        <v>141.95518118216904</v>
      </c>
    </row>
    <row r="345" spans="2:23" x14ac:dyDescent="0.35">
      <c r="B345" s="9" t="s">
        <v>341</v>
      </c>
      <c r="C345" s="11">
        <f t="shared" si="6"/>
        <v>100</v>
      </c>
      <c r="D345" s="11">
        <f>C345*EXP((IR-div-0.5*vol_2*vol_2)*D$2+vol_2*(corr*'1A. Gaussians'!C344+SQRT(1-corr*corr)*'1B. Gaussians'!C344)*SQRT(D$2))</f>
        <v>79.147602816071526</v>
      </c>
      <c r="E345" s="11">
        <f>D345*EXP((IR-div-0.5*vol_2*vol_2)*E$2+vol_2*(corr*'1A. Gaussians'!D344+SQRT(1-corr*corr)*'1B. Gaussians'!D344)*SQRT(E$2))</f>
        <v>76.032998542150068</v>
      </c>
      <c r="F345" s="11">
        <f>E345*EXP((IR-div-0.5*vol_2*vol_2)*F$2+vol_2*(corr*'1A. Gaussians'!E344+SQRT(1-corr*corr)*'1B. Gaussians'!E344)*SQRT(F$2))</f>
        <v>83.450153521014414</v>
      </c>
      <c r="G345" s="11">
        <f>F345*EXP((IR-div-0.5*vol_2*vol_2)*G$2+vol_2*(corr*'1A. Gaussians'!F344+SQRT(1-corr*corr)*'1B. Gaussians'!F344)*SQRT(G$2))</f>
        <v>68.118426595125044</v>
      </c>
      <c r="H345" s="11">
        <f>G345*EXP((IR-div-0.5*vol_2*vol_2)*H$2+vol_2*(corr*'1A. Gaussians'!G344+SQRT(1-corr*corr)*'1B. Gaussians'!G344)*SQRT(H$2))</f>
        <v>65.062339519360876</v>
      </c>
      <c r="I345" s="11">
        <f>H345*EXP((IR-div-0.5*vol_2*vol_2)*I$2+vol_2*(corr*'1A. Gaussians'!H344+SQRT(1-corr*corr)*'1B. Gaussians'!H344)*SQRT(I$2))</f>
        <v>80.538772208407636</v>
      </c>
      <c r="J345" s="11">
        <f>I345*EXP((IR-div-0.5*vol_2*vol_2)*J$2+vol_2*(corr*'1A. Gaussians'!I344+SQRT(1-corr*corr)*'1B. Gaussians'!I344)*SQRT(J$2))</f>
        <v>78.203930049858968</v>
      </c>
      <c r="K345" s="11">
        <f>J345*EXP((IR-div-0.5*vol_2*vol_2)*K$2+vol_2*(corr*'1A. Gaussians'!J344+SQRT(1-corr*corr)*'1B. Gaussians'!J344)*SQRT(K$2))</f>
        <v>78.277994295119356</v>
      </c>
      <c r="L345" s="11">
        <f>K345*EXP((IR-div-0.5*vol_2*vol_2)*L$2+vol_2*(corr*'1A. Gaussians'!K344+SQRT(1-corr*corr)*'1B. Gaussians'!K344)*SQRT(L$2))</f>
        <v>63.705444700137569</v>
      </c>
      <c r="M345" s="11">
        <f>L345*EXP((IR-div-0.5*vol_2*vol_2)*M$2+vol_2*(corr*'1A. Gaussians'!L344+SQRT(1-corr*corr)*'1B. Gaussians'!L344)*SQRT(M$2))</f>
        <v>68.453781372592601</v>
      </c>
      <c r="N345" s="11">
        <f>M345*EXP((IR-div-0.5*vol_2*vol_2)*N$2+vol_2*(corr*'1A. Gaussians'!M344+SQRT(1-corr*corr)*'1B. Gaussians'!M344)*SQRT(N$2))</f>
        <v>63.000107260252975</v>
      </c>
      <c r="O345" s="11">
        <f>N345*EXP((IR-div-0.5*vol_2*vol_2)*O$2+vol_2*(corr*'1A. Gaussians'!N344+SQRT(1-corr*corr)*'1B. Gaussians'!N344)*SQRT(O$2))</f>
        <v>64.950797150680316</v>
      </c>
      <c r="P345" s="11">
        <f>O345*EXP((IR-div-0.5*vol_2*vol_2)*P$2+vol_2*(corr*'1A. Gaussians'!O344+SQRT(1-corr*corr)*'1B. Gaussians'!O344)*SQRT(P$2))</f>
        <v>51.30883356767972</v>
      </c>
      <c r="Q345" s="11">
        <f>P345*EXP((IR-div-0.5*vol_2*vol_2)*Q$2+vol_2*(corr*'1A. Gaussians'!P344+SQRT(1-corr*corr)*'1B. Gaussians'!P344)*SQRT(Q$2))</f>
        <v>47.954753903673257</v>
      </c>
      <c r="R345" s="11">
        <f>Q345*EXP((IR-div-0.5*vol_2*vol_2)*R$2+vol_2*(corr*'1A. Gaussians'!Q344+SQRT(1-corr*corr)*'1B. Gaussians'!Q344)*SQRT(R$2))</f>
        <v>54.838861309194399</v>
      </c>
      <c r="S345" s="11">
        <f>R345*EXP((IR-div-0.5*vol_2*vol_2)*S$2+vol_2*(corr*'1A. Gaussians'!R344+SQRT(1-corr*corr)*'1B. Gaussians'!R344)*SQRT(S$2))</f>
        <v>61.072981814642475</v>
      </c>
      <c r="T345" s="11">
        <f>S345*EXP((IR-div-0.5*vol_2*vol_2)*T$2+vol_2*(corr*'1A. Gaussians'!S344+SQRT(1-corr*corr)*'1B. Gaussians'!S344)*SQRT(T$2))</f>
        <v>61.371104168962354</v>
      </c>
      <c r="U345" s="11">
        <f>T345*EXP((IR-div-0.5*vol_2*vol_2)*U$2+vol_2*(corr*'1A. Gaussians'!T344+SQRT(1-corr*corr)*'1B. Gaussians'!T344)*SQRT(U$2))</f>
        <v>58.03517390084275</v>
      </c>
      <c r="V345" s="11">
        <f>U345*EXP((IR-div-0.5*vol_2*vol_2)*V$2+vol_2*(corr*'1A. Gaussians'!U344+SQRT(1-corr*corr)*'1B. Gaussians'!U344)*SQRT(V$2))</f>
        <v>56.612413418815905</v>
      </c>
      <c r="W345" s="12">
        <f>V345*EXP((IR-div-0.5*vol_2*vol_2)*W$2+vol_2*(corr*'1A. Gaussians'!V344+SQRT(1-corr*corr)*'1B. Gaussians'!V344)*SQRT(W$2))</f>
        <v>60.11874867511208</v>
      </c>
    </row>
    <row r="346" spans="2:23" x14ac:dyDescent="0.35">
      <c r="B346" s="9" t="s">
        <v>342</v>
      </c>
      <c r="C346" s="11">
        <f t="shared" si="6"/>
        <v>100</v>
      </c>
      <c r="D346" s="11">
        <f>C346*EXP((IR-div-0.5*vol_2*vol_2)*D$2+vol_2*(corr*'1A. Gaussians'!C345+SQRT(1-corr*corr)*'1B. Gaussians'!C345)*SQRT(D$2))</f>
        <v>115.25076521914883</v>
      </c>
      <c r="E346" s="11">
        <f>D346*EXP((IR-div-0.5*vol_2*vol_2)*E$2+vol_2*(corr*'1A. Gaussians'!D345+SQRT(1-corr*corr)*'1B. Gaussians'!D345)*SQRT(E$2))</f>
        <v>116.02570294452028</v>
      </c>
      <c r="F346" s="11">
        <f>E346*EXP((IR-div-0.5*vol_2*vol_2)*F$2+vol_2*(corr*'1A. Gaussians'!E345+SQRT(1-corr*corr)*'1B. Gaussians'!E345)*SQRT(F$2))</f>
        <v>129.95624629632937</v>
      </c>
      <c r="G346" s="11">
        <f>F346*EXP((IR-div-0.5*vol_2*vol_2)*G$2+vol_2*(corr*'1A. Gaussians'!F345+SQRT(1-corr*corr)*'1B. Gaussians'!F345)*SQRT(G$2))</f>
        <v>127.53420411952338</v>
      </c>
      <c r="H346" s="11">
        <f>G346*EXP((IR-div-0.5*vol_2*vol_2)*H$2+vol_2*(corr*'1A. Gaussians'!G345+SQRT(1-corr*corr)*'1B. Gaussians'!G345)*SQRT(H$2))</f>
        <v>111.15276663284227</v>
      </c>
      <c r="I346" s="11">
        <f>H346*EXP((IR-div-0.5*vol_2*vol_2)*I$2+vol_2*(corr*'1A. Gaussians'!H345+SQRT(1-corr*corr)*'1B. Gaussians'!H345)*SQRT(I$2))</f>
        <v>104.47277389338696</v>
      </c>
      <c r="J346" s="11">
        <f>I346*EXP((IR-div-0.5*vol_2*vol_2)*J$2+vol_2*(corr*'1A. Gaussians'!I345+SQRT(1-corr*corr)*'1B. Gaussians'!I345)*SQRT(J$2))</f>
        <v>98.60762049164228</v>
      </c>
      <c r="K346" s="11">
        <f>J346*EXP((IR-div-0.5*vol_2*vol_2)*K$2+vol_2*(corr*'1A. Gaussians'!J345+SQRT(1-corr*corr)*'1B. Gaussians'!J345)*SQRT(K$2))</f>
        <v>100.10651569840083</v>
      </c>
      <c r="L346" s="11">
        <f>K346*EXP((IR-div-0.5*vol_2*vol_2)*L$2+vol_2*(corr*'1A. Gaussians'!K345+SQRT(1-corr*corr)*'1B. Gaussians'!K345)*SQRT(L$2))</f>
        <v>91.248596868410701</v>
      </c>
      <c r="M346" s="11">
        <f>L346*EXP((IR-div-0.5*vol_2*vol_2)*M$2+vol_2*(corr*'1A. Gaussians'!L345+SQRT(1-corr*corr)*'1B. Gaussians'!L345)*SQRT(M$2))</f>
        <v>97.514719063827627</v>
      </c>
      <c r="N346" s="11">
        <f>M346*EXP((IR-div-0.5*vol_2*vol_2)*N$2+vol_2*(corr*'1A. Gaussians'!M345+SQRT(1-corr*corr)*'1B. Gaussians'!M345)*SQRT(N$2))</f>
        <v>89.995951052450764</v>
      </c>
      <c r="O346" s="11">
        <f>N346*EXP((IR-div-0.5*vol_2*vol_2)*O$2+vol_2*(corr*'1A. Gaussians'!N345+SQRT(1-corr*corr)*'1B. Gaussians'!N345)*SQRT(O$2))</f>
        <v>91.328021131591797</v>
      </c>
      <c r="P346" s="11">
        <f>O346*EXP((IR-div-0.5*vol_2*vol_2)*P$2+vol_2*(corr*'1A. Gaussians'!O345+SQRT(1-corr*corr)*'1B. Gaussians'!O345)*SQRT(P$2))</f>
        <v>93.76686656093041</v>
      </c>
      <c r="Q346" s="11">
        <f>P346*EXP((IR-div-0.5*vol_2*vol_2)*Q$2+vol_2*(corr*'1A. Gaussians'!P345+SQRT(1-corr*corr)*'1B. Gaussians'!P345)*SQRT(Q$2))</f>
        <v>73.618938445013612</v>
      </c>
      <c r="R346" s="11">
        <f>Q346*EXP((IR-div-0.5*vol_2*vol_2)*R$2+vol_2*(corr*'1A. Gaussians'!Q345+SQRT(1-corr*corr)*'1B. Gaussians'!Q345)*SQRT(R$2))</f>
        <v>68.04288656328275</v>
      </c>
      <c r="S346" s="11">
        <f>R346*EXP((IR-div-0.5*vol_2*vol_2)*S$2+vol_2*(corr*'1A. Gaussians'!R345+SQRT(1-corr*corr)*'1B. Gaussians'!R345)*SQRT(S$2))</f>
        <v>71.674913149233163</v>
      </c>
      <c r="T346" s="11">
        <f>S346*EXP((IR-div-0.5*vol_2*vol_2)*T$2+vol_2*(corr*'1A. Gaussians'!S345+SQRT(1-corr*corr)*'1B. Gaussians'!S345)*SQRT(T$2))</f>
        <v>62.583110675860702</v>
      </c>
      <c r="U346" s="11">
        <f>T346*EXP((IR-div-0.5*vol_2*vol_2)*U$2+vol_2*(corr*'1A. Gaussians'!T345+SQRT(1-corr*corr)*'1B. Gaussians'!T345)*SQRT(U$2))</f>
        <v>54.728938608952888</v>
      </c>
      <c r="V346" s="11">
        <f>U346*EXP((IR-div-0.5*vol_2*vol_2)*V$2+vol_2*(corr*'1A. Gaussians'!U345+SQRT(1-corr*corr)*'1B. Gaussians'!U345)*SQRT(V$2))</f>
        <v>51.57610136207618</v>
      </c>
      <c r="W346" s="12">
        <f>V346*EXP((IR-div-0.5*vol_2*vol_2)*W$2+vol_2*(corr*'1A. Gaussians'!V345+SQRT(1-corr*corr)*'1B. Gaussians'!V345)*SQRT(W$2))</f>
        <v>56.150947867197672</v>
      </c>
    </row>
    <row r="347" spans="2:23" x14ac:dyDescent="0.35">
      <c r="B347" s="9" t="s">
        <v>343</v>
      </c>
      <c r="C347" s="11">
        <f t="shared" si="6"/>
        <v>100</v>
      </c>
      <c r="D347" s="11">
        <f>C347*EXP((IR-div-0.5*vol_2*vol_2)*D$2+vol_2*(corr*'1A. Gaussians'!C346+SQRT(1-corr*corr)*'1B. Gaussians'!C346)*SQRT(D$2))</f>
        <v>94.461582118630105</v>
      </c>
      <c r="E347" s="11">
        <f>D347*EXP((IR-div-0.5*vol_2*vol_2)*E$2+vol_2*(corr*'1A. Gaussians'!D346+SQRT(1-corr*corr)*'1B. Gaussians'!D346)*SQRT(E$2))</f>
        <v>80.481293324963019</v>
      </c>
      <c r="F347" s="11">
        <f>E347*EXP((IR-div-0.5*vol_2*vol_2)*F$2+vol_2*(corr*'1A. Gaussians'!E346+SQRT(1-corr*corr)*'1B. Gaussians'!E346)*SQRT(F$2))</f>
        <v>86.602507508044795</v>
      </c>
      <c r="G347" s="11">
        <f>F347*EXP((IR-div-0.5*vol_2*vol_2)*G$2+vol_2*(corr*'1A. Gaussians'!F346+SQRT(1-corr*corr)*'1B. Gaussians'!F346)*SQRT(G$2))</f>
        <v>81.415270084148148</v>
      </c>
      <c r="H347" s="11">
        <f>G347*EXP((IR-div-0.5*vol_2*vol_2)*H$2+vol_2*(corr*'1A. Gaussians'!G346+SQRT(1-corr*corr)*'1B. Gaussians'!G346)*SQRT(H$2))</f>
        <v>85.553016160102757</v>
      </c>
      <c r="I347" s="11">
        <f>H347*EXP((IR-div-0.5*vol_2*vol_2)*I$2+vol_2*(corr*'1A. Gaussians'!H346+SQRT(1-corr*corr)*'1B. Gaussians'!H346)*SQRT(I$2))</f>
        <v>84.237046656755467</v>
      </c>
      <c r="J347" s="11">
        <f>I347*EXP((IR-div-0.5*vol_2*vol_2)*J$2+vol_2*(corr*'1A. Gaussians'!I346+SQRT(1-corr*corr)*'1B. Gaussians'!I346)*SQRT(J$2))</f>
        <v>84.144818073390795</v>
      </c>
      <c r="K347" s="11">
        <f>J347*EXP((IR-div-0.5*vol_2*vol_2)*K$2+vol_2*(corr*'1A. Gaussians'!J346+SQRT(1-corr*corr)*'1B. Gaussians'!J346)*SQRT(K$2))</f>
        <v>75.928557784533467</v>
      </c>
      <c r="L347" s="11">
        <f>K347*EXP((IR-div-0.5*vol_2*vol_2)*L$2+vol_2*(corr*'1A. Gaussians'!K346+SQRT(1-corr*corr)*'1B. Gaussians'!K346)*SQRT(L$2))</f>
        <v>77.393144714386594</v>
      </c>
      <c r="M347" s="11">
        <f>L347*EXP((IR-div-0.5*vol_2*vol_2)*M$2+vol_2*(corr*'1A. Gaussians'!L346+SQRT(1-corr*corr)*'1B. Gaussians'!L346)*SQRT(M$2))</f>
        <v>82.393107376339756</v>
      </c>
      <c r="N347" s="11">
        <f>M347*EXP((IR-div-0.5*vol_2*vol_2)*N$2+vol_2*(corr*'1A. Gaussians'!M346+SQRT(1-corr*corr)*'1B. Gaussians'!M346)*SQRT(N$2))</f>
        <v>70.529214207563655</v>
      </c>
      <c r="O347" s="11">
        <f>N347*EXP((IR-div-0.5*vol_2*vol_2)*O$2+vol_2*(corr*'1A. Gaussians'!N346+SQRT(1-corr*corr)*'1B. Gaussians'!N346)*SQRT(O$2))</f>
        <v>66.522267281216799</v>
      </c>
      <c r="P347" s="11">
        <f>O347*EXP((IR-div-0.5*vol_2*vol_2)*P$2+vol_2*(corr*'1A. Gaussians'!O346+SQRT(1-corr*corr)*'1B. Gaussians'!O346)*SQRT(P$2))</f>
        <v>62.711379984196562</v>
      </c>
      <c r="Q347" s="11">
        <f>P347*EXP((IR-div-0.5*vol_2*vol_2)*Q$2+vol_2*(corr*'1A. Gaussians'!P346+SQRT(1-corr*corr)*'1B. Gaussians'!P346)*SQRT(Q$2))</f>
        <v>65.914716741866187</v>
      </c>
      <c r="R347" s="11">
        <f>Q347*EXP((IR-div-0.5*vol_2*vol_2)*R$2+vol_2*(corr*'1A. Gaussians'!Q346+SQRT(1-corr*corr)*'1B. Gaussians'!Q346)*SQRT(R$2))</f>
        <v>72.372716561731821</v>
      </c>
      <c r="S347" s="11">
        <f>R347*EXP((IR-div-0.5*vol_2*vol_2)*S$2+vol_2*(corr*'1A. Gaussians'!R346+SQRT(1-corr*corr)*'1B. Gaussians'!R346)*SQRT(S$2))</f>
        <v>76.636322759569069</v>
      </c>
      <c r="T347" s="11">
        <f>S347*EXP((IR-div-0.5*vol_2*vol_2)*T$2+vol_2*(corr*'1A. Gaussians'!S346+SQRT(1-corr*corr)*'1B. Gaussians'!S346)*SQRT(T$2))</f>
        <v>88.740215673307134</v>
      </c>
      <c r="U347" s="11">
        <f>T347*EXP((IR-div-0.5*vol_2*vol_2)*U$2+vol_2*(corr*'1A. Gaussians'!T346+SQRT(1-corr*corr)*'1B. Gaussians'!T346)*SQRT(U$2))</f>
        <v>90.728365807810931</v>
      </c>
      <c r="V347" s="11">
        <f>U347*EXP((IR-div-0.5*vol_2*vol_2)*V$2+vol_2*(corr*'1A. Gaussians'!U346+SQRT(1-corr*corr)*'1B. Gaussians'!U346)*SQRT(V$2))</f>
        <v>83.809270574938751</v>
      </c>
      <c r="W347" s="12">
        <f>V347*EXP((IR-div-0.5*vol_2*vol_2)*W$2+vol_2*(corr*'1A. Gaussians'!V346+SQRT(1-corr*corr)*'1B. Gaussians'!V346)*SQRT(W$2))</f>
        <v>82.272253209085846</v>
      </c>
    </row>
    <row r="348" spans="2:23" x14ac:dyDescent="0.35">
      <c r="B348" s="9" t="s">
        <v>344</v>
      </c>
      <c r="C348" s="11">
        <f t="shared" si="6"/>
        <v>100</v>
      </c>
      <c r="D348" s="11">
        <f>C348*EXP((IR-div-0.5*vol_2*vol_2)*D$2+vol_2*(corr*'1A. Gaussians'!C347+SQRT(1-corr*corr)*'1B. Gaussians'!C347)*SQRT(D$2))</f>
        <v>81.603338320689772</v>
      </c>
      <c r="E348" s="11">
        <f>D348*EXP((IR-div-0.5*vol_2*vol_2)*E$2+vol_2*(corr*'1A. Gaussians'!D347+SQRT(1-corr*corr)*'1B. Gaussians'!D347)*SQRT(E$2))</f>
        <v>89.959550671314759</v>
      </c>
      <c r="F348" s="11">
        <f>E348*EXP((IR-div-0.5*vol_2*vol_2)*F$2+vol_2*(corr*'1A. Gaussians'!E347+SQRT(1-corr*corr)*'1B. Gaussians'!E347)*SQRT(F$2))</f>
        <v>78.308030102586983</v>
      </c>
      <c r="G348" s="11">
        <f>F348*EXP((IR-div-0.5*vol_2*vol_2)*G$2+vol_2*(corr*'1A. Gaussians'!F347+SQRT(1-corr*corr)*'1B. Gaussians'!F347)*SQRT(G$2))</f>
        <v>68.938031025441489</v>
      </c>
      <c r="H348" s="11">
        <f>G348*EXP((IR-div-0.5*vol_2*vol_2)*H$2+vol_2*(corr*'1A. Gaussians'!G347+SQRT(1-corr*corr)*'1B. Gaussians'!G347)*SQRT(H$2))</f>
        <v>63.982098323873124</v>
      </c>
      <c r="I348" s="11">
        <f>H348*EXP((IR-div-0.5*vol_2*vol_2)*I$2+vol_2*(corr*'1A. Gaussians'!H347+SQRT(1-corr*corr)*'1B. Gaussians'!H347)*SQRT(I$2))</f>
        <v>68.277136250842645</v>
      </c>
      <c r="J348" s="11">
        <f>I348*EXP((IR-div-0.5*vol_2*vol_2)*J$2+vol_2*(corr*'1A. Gaussians'!I347+SQRT(1-corr*corr)*'1B. Gaussians'!I347)*SQRT(J$2))</f>
        <v>70.59052322566977</v>
      </c>
      <c r="K348" s="11">
        <f>J348*EXP((IR-div-0.5*vol_2*vol_2)*K$2+vol_2*(corr*'1A. Gaussians'!J347+SQRT(1-corr*corr)*'1B. Gaussians'!J347)*SQRT(K$2))</f>
        <v>66.523483528098708</v>
      </c>
      <c r="L348" s="11">
        <f>K348*EXP((IR-div-0.5*vol_2*vol_2)*L$2+vol_2*(corr*'1A. Gaussians'!K347+SQRT(1-corr*corr)*'1B. Gaussians'!K347)*SQRT(L$2))</f>
        <v>58.726453696193047</v>
      </c>
      <c r="M348" s="11">
        <f>L348*EXP((IR-div-0.5*vol_2*vol_2)*M$2+vol_2*(corr*'1A. Gaussians'!L347+SQRT(1-corr*corr)*'1B. Gaussians'!L347)*SQRT(M$2))</f>
        <v>60.230553928351924</v>
      </c>
      <c r="N348" s="11">
        <f>M348*EXP((IR-div-0.5*vol_2*vol_2)*N$2+vol_2*(corr*'1A. Gaussians'!M347+SQRT(1-corr*corr)*'1B. Gaussians'!M347)*SQRT(N$2))</f>
        <v>64.680387739961006</v>
      </c>
      <c r="O348" s="11">
        <f>N348*EXP((IR-div-0.5*vol_2*vol_2)*O$2+vol_2*(corr*'1A. Gaussians'!N347+SQRT(1-corr*corr)*'1B. Gaussians'!N347)*SQRT(O$2))</f>
        <v>78.401026929518437</v>
      </c>
      <c r="P348" s="11">
        <f>O348*EXP((IR-div-0.5*vol_2*vol_2)*P$2+vol_2*(corr*'1A. Gaussians'!O347+SQRT(1-corr*corr)*'1B. Gaussians'!O347)*SQRT(P$2))</f>
        <v>73.87003854971573</v>
      </c>
      <c r="Q348" s="11">
        <f>P348*EXP((IR-div-0.5*vol_2*vol_2)*Q$2+vol_2*(corr*'1A. Gaussians'!P347+SQRT(1-corr*corr)*'1B. Gaussians'!P347)*SQRT(Q$2))</f>
        <v>80.499826917656947</v>
      </c>
      <c r="R348" s="11">
        <f>Q348*EXP((IR-div-0.5*vol_2*vol_2)*R$2+vol_2*(corr*'1A. Gaussians'!Q347+SQRT(1-corr*corr)*'1B. Gaussians'!Q347)*SQRT(R$2))</f>
        <v>82.37725035581164</v>
      </c>
      <c r="S348" s="11">
        <f>R348*EXP((IR-div-0.5*vol_2*vol_2)*S$2+vol_2*(corr*'1A. Gaussians'!R347+SQRT(1-corr*corr)*'1B. Gaussians'!R347)*SQRT(S$2))</f>
        <v>79.539775000049389</v>
      </c>
      <c r="T348" s="11">
        <f>S348*EXP((IR-div-0.5*vol_2*vol_2)*T$2+vol_2*(corr*'1A. Gaussians'!S347+SQRT(1-corr*corr)*'1B. Gaussians'!S347)*SQRT(T$2))</f>
        <v>86.443530835880352</v>
      </c>
      <c r="U348" s="11">
        <f>T348*EXP((IR-div-0.5*vol_2*vol_2)*U$2+vol_2*(corr*'1A. Gaussians'!T347+SQRT(1-corr*corr)*'1B. Gaussians'!T347)*SQRT(U$2))</f>
        <v>70.159873486445633</v>
      </c>
      <c r="V348" s="11">
        <f>U348*EXP((IR-div-0.5*vol_2*vol_2)*V$2+vol_2*(corr*'1A. Gaussians'!U347+SQRT(1-corr*corr)*'1B. Gaussians'!U347)*SQRT(V$2))</f>
        <v>68.814594936656533</v>
      </c>
      <c r="W348" s="12">
        <f>V348*EXP((IR-div-0.5*vol_2*vol_2)*W$2+vol_2*(corr*'1A. Gaussians'!V347+SQRT(1-corr*corr)*'1B. Gaussians'!V347)*SQRT(W$2))</f>
        <v>62.262176531425887</v>
      </c>
    </row>
    <row r="349" spans="2:23" x14ac:dyDescent="0.35">
      <c r="B349" s="9" t="s">
        <v>345</v>
      </c>
      <c r="C349" s="11">
        <f t="shared" si="6"/>
        <v>100</v>
      </c>
      <c r="D349" s="11">
        <f>C349*EXP((IR-div-0.5*vol_2*vol_2)*D$2+vol_2*(corr*'1A. Gaussians'!C348+SQRT(1-corr*corr)*'1B. Gaussians'!C348)*SQRT(D$2))</f>
        <v>94.832003694417082</v>
      </c>
      <c r="E349" s="11">
        <f>D349*EXP((IR-div-0.5*vol_2*vol_2)*E$2+vol_2*(corr*'1A. Gaussians'!D348+SQRT(1-corr*corr)*'1B. Gaussians'!D348)*SQRT(E$2))</f>
        <v>77.766949930595899</v>
      </c>
      <c r="F349" s="11">
        <f>E349*EXP((IR-div-0.5*vol_2*vol_2)*F$2+vol_2*(corr*'1A. Gaussians'!E348+SQRT(1-corr*corr)*'1B. Gaussians'!E348)*SQRT(F$2))</f>
        <v>64.648995468326092</v>
      </c>
      <c r="G349" s="11">
        <f>F349*EXP((IR-div-0.5*vol_2*vol_2)*G$2+vol_2*(corr*'1A. Gaussians'!F348+SQRT(1-corr*corr)*'1B. Gaussians'!F348)*SQRT(G$2))</f>
        <v>64.385700181224465</v>
      </c>
      <c r="H349" s="11">
        <f>G349*EXP((IR-div-0.5*vol_2*vol_2)*H$2+vol_2*(corr*'1A. Gaussians'!G348+SQRT(1-corr*corr)*'1B. Gaussians'!G348)*SQRT(H$2))</f>
        <v>58.059610094509189</v>
      </c>
      <c r="I349" s="11">
        <f>H349*EXP((IR-div-0.5*vol_2*vol_2)*I$2+vol_2*(corr*'1A. Gaussians'!H348+SQRT(1-corr*corr)*'1B. Gaussians'!H348)*SQRT(I$2))</f>
        <v>50.824833022789392</v>
      </c>
      <c r="J349" s="11">
        <f>I349*EXP((IR-div-0.5*vol_2*vol_2)*J$2+vol_2*(corr*'1A. Gaussians'!I348+SQRT(1-corr*corr)*'1B. Gaussians'!I348)*SQRT(J$2))</f>
        <v>47.09214375634965</v>
      </c>
      <c r="K349" s="11">
        <f>J349*EXP((IR-div-0.5*vol_2*vol_2)*K$2+vol_2*(corr*'1A. Gaussians'!J348+SQRT(1-corr*corr)*'1B. Gaussians'!J348)*SQRT(K$2))</f>
        <v>42.267903724613177</v>
      </c>
      <c r="L349" s="11">
        <f>K349*EXP((IR-div-0.5*vol_2*vol_2)*L$2+vol_2*(corr*'1A. Gaussians'!K348+SQRT(1-corr*corr)*'1B. Gaussians'!K348)*SQRT(L$2))</f>
        <v>46.324903455185925</v>
      </c>
      <c r="M349" s="11">
        <f>L349*EXP((IR-div-0.5*vol_2*vol_2)*M$2+vol_2*(corr*'1A. Gaussians'!L348+SQRT(1-corr*corr)*'1B. Gaussians'!L348)*SQRT(M$2))</f>
        <v>47.247752091101525</v>
      </c>
      <c r="N349" s="11">
        <f>M349*EXP((IR-div-0.5*vol_2*vol_2)*N$2+vol_2*(corr*'1A. Gaussians'!M348+SQRT(1-corr*corr)*'1B. Gaussians'!M348)*SQRT(N$2))</f>
        <v>50.107401572371352</v>
      </c>
      <c r="O349" s="11">
        <f>N349*EXP((IR-div-0.5*vol_2*vol_2)*O$2+vol_2*(corr*'1A. Gaussians'!N348+SQRT(1-corr*corr)*'1B. Gaussians'!N348)*SQRT(O$2))</f>
        <v>52.42031895983083</v>
      </c>
      <c r="P349" s="11">
        <f>O349*EXP((IR-div-0.5*vol_2*vol_2)*P$2+vol_2*(corr*'1A. Gaussians'!O348+SQRT(1-corr*corr)*'1B. Gaussians'!O348)*SQRT(P$2))</f>
        <v>45.944840458906015</v>
      </c>
      <c r="Q349" s="11">
        <f>P349*EXP((IR-div-0.5*vol_2*vol_2)*Q$2+vol_2*(corr*'1A. Gaussians'!P348+SQRT(1-corr*corr)*'1B. Gaussians'!P348)*SQRT(Q$2))</f>
        <v>40.153429986260775</v>
      </c>
      <c r="R349" s="11">
        <f>Q349*EXP((IR-div-0.5*vol_2*vol_2)*R$2+vol_2*(corr*'1A. Gaussians'!Q348+SQRT(1-corr*corr)*'1B. Gaussians'!Q348)*SQRT(R$2))</f>
        <v>31.389422442343978</v>
      </c>
      <c r="S349" s="11">
        <f>R349*EXP((IR-div-0.5*vol_2*vol_2)*S$2+vol_2*(corr*'1A. Gaussians'!R348+SQRT(1-corr*corr)*'1B. Gaussians'!R348)*SQRT(S$2))</f>
        <v>33.023221494799955</v>
      </c>
      <c r="T349" s="11">
        <f>S349*EXP((IR-div-0.5*vol_2*vol_2)*T$2+vol_2*(corr*'1A. Gaussians'!S348+SQRT(1-corr*corr)*'1B. Gaussians'!S348)*SQRT(T$2))</f>
        <v>35.574105121293108</v>
      </c>
      <c r="U349" s="11">
        <f>T349*EXP((IR-div-0.5*vol_2*vol_2)*U$2+vol_2*(corr*'1A. Gaussians'!T348+SQRT(1-corr*corr)*'1B. Gaussians'!T348)*SQRT(U$2))</f>
        <v>39.914660351580238</v>
      </c>
      <c r="V349" s="11">
        <f>U349*EXP((IR-div-0.5*vol_2*vol_2)*V$2+vol_2*(corr*'1A. Gaussians'!U348+SQRT(1-corr*corr)*'1B. Gaussians'!U348)*SQRT(V$2))</f>
        <v>35.127315229859242</v>
      </c>
      <c r="W349" s="12">
        <f>V349*EXP((IR-div-0.5*vol_2*vol_2)*W$2+vol_2*(corr*'1A. Gaussians'!V348+SQRT(1-corr*corr)*'1B. Gaussians'!V348)*SQRT(W$2))</f>
        <v>36.388222277144756</v>
      </c>
    </row>
    <row r="350" spans="2:23" x14ac:dyDescent="0.35">
      <c r="B350" s="9" t="s">
        <v>346</v>
      </c>
      <c r="C350" s="11">
        <f t="shared" si="6"/>
        <v>100</v>
      </c>
      <c r="D350" s="11">
        <f>C350*EXP((IR-div-0.5*vol_2*vol_2)*D$2+vol_2*(corr*'1A. Gaussians'!C349+SQRT(1-corr*corr)*'1B. Gaussians'!C349)*SQRT(D$2))</f>
        <v>104.48347141796972</v>
      </c>
      <c r="E350" s="11">
        <f>D350*EXP((IR-div-0.5*vol_2*vol_2)*E$2+vol_2*(corr*'1A. Gaussians'!D349+SQRT(1-corr*corr)*'1B. Gaussians'!D349)*SQRT(E$2))</f>
        <v>106.04573814824319</v>
      </c>
      <c r="F350" s="11">
        <f>E350*EXP((IR-div-0.5*vol_2*vol_2)*F$2+vol_2*(corr*'1A. Gaussians'!E349+SQRT(1-corr*corr)*'1B. Gaussians'!E349)*SQRT(F$2))</f>
        <v>111.15075852915749</v>
      </c>
      <c r="G350" s="11">
        <f>F350*EXP((IR-div-0.5*vol_2*vol_2)*G$2+vol_2*(corr*'1A. Gaussians'!F349+SQRT(1-corr*corr)*'1B. Gaussians'!F349)*SQRT(G$2))</f>
        <v>113.67956707548207</v>
      </c>
      <c r="H350" s="11">
        <f>G350*EXP((IR-div-0.5*vol_2*vol_2)*H$2+vol_2*(corr*'1A. Gaussians'!G349+SQRT(1-corr*corr)*'1B. Gaussians'!G349)*SQRT(H$2))</f>
        <v>119.7576919467228</v>
      </c>
      <c r="I350" s="11">
        <f>H350*EXP((IR-div-0.5*vol_2*vol_2)*I$2+vol_2*(corr*'1A. Gaussians'!H349+SQRT(1-corr*corr)*'1B. Gaussians'!H349)*SQRT(I$2))</f>
        <v>125.14681540580264</v>
      </c>
      <c r="J350" s="11">
        <f>I350*EXP((IR-div-0.5*vol_2*vol_2)*J$2+vol_2*(corr*'1A. Gaussians'!I349+SQRT(1-corr*corr)*'1B. Gaussians'!I349)*SQRT(J$2))</f>
        <v>115.06001418431751</v>
      </c>
      <c r="K350" s="11">
        <f>J350*EXP((IR-div-0.5*vol_2*vol_2)*K$2+vol_2*(corr*'1A. Gaussians'!J349+SQRT(1-corr*corr)*'1B. Gaussians'!J349)*SQRT(K$2))</f>
        <v>104.85634237991583</v>
      </c>
      <c r="L350" s="11">
        <f>K350*EXP((IR-div-0.5*vol_2*vol_2)*L$2+vol_2*(corr*'1A. Gaussians'!K349+SQRT(1-corr*corr)*'1B. Gaussians'!K349)*SQRT(L$2))</f>
        <v>91.937803620669811</v>
      </c>
      <c r="M350" s="11">
        <f>L350*EXP((IR-div-0.5*vol_2*vol_2)*M$2+vol_2*(corr*'1A. Gaussians'!L349+SQRT(1-corr*corr)*'1B. Gaussians'!L349)*SQRT(M$2))</f>
        <v>93.511447745921501</v>
      </c>
      <c r="N350" s="11">
        <f>M350*EXP((IR-div-0.5*vol_2*vol_2)*N$2+vol_2*(corr*'1A. Gaussians'!M349+SQRT(1-corr*corr)*'1B. Gaussians'!M349)*SQRT(N$2))</f>
        <v>87.022281885703279</v>
      </c>
      <c r="O350" s="11">
        <f>N350*EXP((IR-div-0.5*vol_2*vol_2)*O$2+vol_2*(corr*'1A. Gaussians'!N349+SQRT(1-corr*corr)*'1B. Gaussians'!N349)*SQRT(O$2))</f>
        <v>82.255140773950743</v>
      </c>
      <c r="P350" s="11">
        <f>O350*EXP((IR-div-0.5*vol_2*vol_2)*P$2+vol_2*(corr*'1A. Gaussians'!O349+SQRT(1-corr*corr)*'1B. Gaussians'!O349)*SQRT(P$2))</f>
        <v>77.852167909577759</v>
      </c>
      <c r="Q350" s="11">
        <f>P350*EXP((IR-div-0.5*vol_2*vol_2)*Q$2+vol_2*(corr*'1A. Gaussians'!P349+SQRT(1-corr*corr)*'1B. Gaussians'!P349)*SQRT(Q$2))</f>
        <v>76.40726940519248</v>
      </c>
      <c r="R350" s="11">
        <f>Q350*EXP((IR-div-0.5*vol_2*vol_2)*R$2+vol_2*(corr*'1A. Gaussians'!Q349+SQRT(1-corr*corr)*'1B. Gaussians'!Q349)*SQRT(R$2))</f>
        <v>85.622370504891933</v>
      </c>
      <c r="S350" s="11">
        <f>R350*EXP((IR-div-0.5*vol_2*vol_2)*S$2+vol_2*(corr*'1A. Gaussians'!R349+SQRT(1-corr*corr)*'1B. Gaussians'!R349)*SQRT(S$2))</f>
        <v>87.334103048770871</v>
      </c>
      <c r="T350" s="11">
        <f>S350*EXP((IR-div-0.5*vol_2*vol_2)*T$2+vol_2*(corr*'1A. Gaussians'!S349+SQRT(1-corr*corr)*'1B. Gaussians'!S349)*SQRT(T$2))</f>
        <v>83.787840105663363</v>
      </c>
      <c r="U350" s="11">
        <f>T350*EXP((IR-div-0.5*vol_2*vol_2)*U$2+vol_2*(corr*'1A. Gaussians'!T349+SQRT(1-corr*corr)*'1B. Gaussians'!T349)*SQRT(U$2))</f>
        <v>81.243532095297624</v>
      </c>
      <c r="V350" s="11">
        <f>U350*EXP((IR-div-0.5*vol_2*vol_2)*V$2+vol_2*(corr*'1A. Gaussians'!U349+SQRT(1-corr*corr)*'1B. Gaussians'!U349)*SQRT(V$2))</f>
        <v>88.103626535098684</v>
      </c>
      <c r="W350" s="12">
        <f>V350*EXP((IR-div-0.5*vol_2*vol_2)*W$2+vol_2*(corr*'1A. Gaussians'!V349+SQRT(1-corr*corr)*'1B. Gaussians'!V349)*SQRT(W$2))</f>
        <v>78.636240772971732</v>
      </c>
    </row>
    <row r="351" spans="2:23" x14ac:dyDescent="0.35">
      <c r="B351" s="9" t="s">
        <v>347</v>
      </c>
      <c r="C351" s="11">
        <f t="shared" si="6"/>
        <v>100</v>
      </c>
      <c r="D351" s="11">
        <f>C351*EXP((IR-div-0.5*vol_2*vol_2)*D$2+vol_2*(corr*'1A. Gaussians'!C350+SQRT(1-corr*corr)*'1B. Gaussians'!C350)*SQRT(D$2))</f>
        <v>118.11467912602353</v>
      </c>
      <c r="E351" s="11">
        <f>D351*EXP((IR-div-0.5*vol_2*vol_2)*E$2+vol_2*(corr*'1A. Gaussians'!D350+SQRT(1-corr*corr)*'1B. Gaussians'!D350)*SQRT(E$2))</f>
        <v>100.8601517450244</v>
      </c>
      <c r="F351" s="11">
        <f>E351*EXP((IR-div-0.5*vol_2*vol_2)*F$2+vol_2*(corr*'1A. Gaussians'!E350+SQRT(1-corr*corr)*'1B. Gaussians'!E350)*SQRT(F$2))</f>
        <v>100.57645288404419</v>
      </c>
      <c r="G351" s="11">
        <f>F351*EXP((IR-div-0.5*vol_2*vol_2)*G$2+vol_2*(corr*'1A. Gaussians'!F350+SQRT(1-corr*corr)*'1B. Gaussians'!F350)*SQRT(G$2))</f>
        <v>82.743078347750739</v>
      </c>
      <c r="H351" s="11">
        <f>G351*EXP((IR-div-0.5*vol_2*vol_2)*H$2+vol_2*(corr*'1A. Gaussians'!G350+SQRT(1-corr*corr)*'1B. Gaussians'!G350)*SQRT(H$2))</f>
        <v>76.090805019428984</v>
      </c>
      <c r="I351" s="11">
        <f>H351*EXP((IR-div-0.5*vol_2*vol_2)*I$2+vol_2*(corr*'1A. Gaussians'!H350+SQRT(1-corr*corr)*'1B. Gaussians'!H350)*SQRT(I$2))</f>
        <v>83.112196726745225</v>
      </c>
      <c r="J351" s="11">
        <f>I351*EXP((IR-div-0.5*vol_2*vol_2)*J$2+vol_2*(corr*'1A. Gaussians'!I350+SQRT(1-corr*corr)*'1B. Gaussians'!I350)*SQRT(J$2))</f>
        <v>99.511337690344263</v>
      </c>
      <c r="K351" s="11">
        <f>J351*EXP((IR-div-0.5*vol_2*vol_2)*K$2+vol_2*(corr*'1A. Gaussians'!J350+SQRT(1-corr*corr)*'1B. Gaussians'!J350)*SQRT(K$2))</f>
        <v>88.484897695463189</v>
      </c>
      <c r="L351" s="11">
        <f>K351*EXP((IR-div-0.5*vol_2*vol_2)*L$2+vol_2*(corr*'1A. Gaussians'!K350+SQRT(1-corr*corr)*'1B. Gaussians'!K350)*SQRT(L$2))</f>
        <v>98.265002709814965</v>
      </c>
      <c r="M351" s="11">
        <f>L351*EXP((IR-div-0.5*vol_2*vol_2)*M$2+vol_2*(corr*'1A. Gaussians'!L350+SQRT(1-corr*corr)*'1B. Gaussians'!L350)*SQRT(M$2))</f>
        <v>100.65048908015139</v>
      </c>
      <c r="N351" s="11">
        <f>M351*EXP((IR-div-0.5*vol_2*vol_2)*N$2+vol_2*(corr*'1A. Gaussians'!M350+SQRT(1-corr*corr)*'1B. Gaussians'!M350)*SQRT(N$2))</f>
        <v>98.648633711141017</v>
      </c>
      <c r="O351" s="11">
        <f>N351*EXP((IR-div-0.5*vol_2*vol_2)*O$2+vol_2*(corr*'1A. Gaussians'!N350+SQRT(1-corr*corr)*'1B. Gaussians'!N350)*SQRT(O$2))</f>
        <v>100.41704445296322</v>
      </c>
      <c r="P351" s="11">
        <f>O351*EXP((IR-div-0.5*vol_2*vol_2)*P$2+vol_2*(corr*'1A. Gaussians'!O350+SQRT(1-corr*corr)*'1B. Gaussians'!O350)*SQRT(P$2))</f>
        <v>99.418598074888436</v>
      </c>
      <c r="Q351" s="11">
        <f>P351*EXP((IR-div-0.5*vol_2*vol_2)*Q$2+vol_2*(corr*'1A. Gaussians'!P350+SQRT(1-corr*corr)*'1B. Gaussians'!P350)*SQRT(Q$2))</f>
        <v>98.443753108318631</v>
      </c>
      <c r="R351" s="11">
        <f>Q351*EXP((IR-div-0.5*vol_2*vol_2)*R$2+vol_2*(corr*'1A. Gaussians'!Q350+SQRT(1-corr*corr)*'1B. Gaussians'!Q350)*SQRT(R$2))</f>
        <v>95.514075119826131</v>
      </c>
      <c r="S351" s="11">
        <f>R351*EXP((IR-div-0.5*vol_2*vol_2)*S$2+vol_2*(corr*'1A. Gaussians'!R350+SQRT(1-corr*corr)*'1B. Gaussians'!R350)*SQRT(S$2))</f>
        <v>107.49218469835664</v>
      </c>
      <c r="T351" s="11">
        <f>S351*EXP((IR-div-0.5*vol_2*vol_2)*T$2+vol_2*(corr*'1A. Gaussians'!S350+SQRT(1-corr*corr)*'1B. Gaussians'!S350)*SQRT(T$2))</f>
        <v>122.74746208576829</v>
      </c>
      <c r="U351" s="11">
        <f>T351*EXP((IR-div-0.5*vol_2*vol_2)*U$2+vol_2*(corr*'1A. Gaussians'!T350+SQRT(1-corr*corr)*'1B. Gaussians'!T350)*SQRT(U$2))</f>
        <v>137.67162138240087</v>
      </c>
      <c r="V351" s="11">
        <f>U351*EXP((IR-div-0.5*vol_2*vol_2)*V$2+vol_2*(corr*'1A. Gaussians'!U350+SQRT(1-corr*corr)*'1B. Gaussians'!U350)*SQRT(V$2))</f>
        <v>150.30178863182402</v>
      </c>
      <c r="W351" s="12">
        <f>V351*EXP((IR-div-0.5*vol_2*vol_2)*W$2+vol_2*(corr*'1A. Gaussians'!V350+SQRT(1-corr*corr)*'1B. Gaussians'!V350)*SQRT(W$2))</f>
        <v>166.5878582964929</v>
      </c>
    </row>
    <row r="352" spans="2:23" x14ac:dyDescent="0.35">
      <c r="B352" s="9" t="s">
        <v>348</v>
      </c>
      <c r="C352" s="11">
        <f t="shared" si="6"/>
        <v>100</v>
      </c>
      <c r="D352" s="11">
        <f>C352*EXP((IR-div-0.5*vol_2*vol_2)*D$2+vol_2*(corr*'1A. Gaussians'!C351+SQRT(1-corr*corr)*'1B. Gaussians'!C351)*SQRT(D$2))</f>
        <v>89.900631137503183</v>
      </c>
      <c r="E352" s="11">
        <f>D352*EXP((IR-div-0.5*vol_2*vol_2)*E$2+vol_2*(corr*'1A. Gaussians'!D351+SQRT(1-corr*corr)*'1B. Gaussians'!D351)*SQRT(E$2))</f>
        <v>93.953617573676368</v>
      </c>
      <c r="F352" s="11">
        <f>E352*EXP((IR-div-0.5*vol_2*vol_2)*F$2+vol_2*(corr*'1A. Gaussians'!E351+SQRT(1-corr*corr)*'1B. Gaussians'!E351)*SQRT(F$2))</f>
        <v>81.736849659399027</v>
      </c>
      <c r="G352" s="11">
        <f>F352*EXP((IR-div-0.5*vol_2*vol_2)*G$2+vol_2*(corr*'1A. Gaussians'!F351+SQRT(1-corr*corr)*'1B. Gaussians'!F351)*SQRT(G$2))</f>
        <v>87.463430711697455</v>
      </c>
      <c r="H352" s="11">
        <f>G352*EXP((IR-div-0.5*vol_2*vol_2)*H$2+vol_2*(corr*'1A. Gaussians'!G351+SQRT(1-corr*corr)*'1B. Gaussians'!G351)*SQRT(H$2))</f>
        <v>87.082183132869815</v>
      </c>
      <c r="I352" s="11">
        <f>H352*EXP((IR-div-0.5*vol_2*vol_2)*I$2+vol_2*(corr*'1A. Gaussians'!H351+SQRT(1-corr*corr)*'1B. Gaussians'!H351)*SQRT(I$2))</f>
        <v>87.208458761682081</v>
      </c>
      <c r="J352" s="11">
        <f>I352*EXP((IR-div-0.5*vol_2*vol_2)*J$2+vol_2*(corr*'1A. Gaussians'!I351+SQRT(1-corr*corr)*'1B. Gaussians'!I351)*SQRT(J$2))</f>
        <v>80.717704467841685</v>
      </c>
      <c r="K352" s="11">
        <f>J352*EXP((IR-div-0.5*vol_2*vol_2)*K$2+vol_2*(corr*'1A. Gaussians'!J351+SQRT(1-corr*corr)*'1B. Gaussians'!J351)*SQRT(K$2))</f>
        <v>84.263670878015247</v>
      </c>
      <c r="L352" s="11">
        <f>K352*EXP((IR-div-0.5*vol_2*vol_2)*L$2+vol_2*(corr*'1A. Gaussians'!K351+SQRT(1-corr*corr)*'1B. Gaussians'!K351)*SQRT(L$2))</f>
        <v>94.42358963667742</v>
      </c>
      <c r="M352" s="11">
        <f>L352*EXP((IR-div-0.5*vol_2*vol_2)*M$2+vol_2*(corr*'1A. Gaussians'!L351+SQRT(1-corr*corr)*'1B. Gaussians'!L351)*SQRT(M$2))</f>
        <v>85.67112664120873</v>
      </c>
      <c r="N352" s="11">
        <f>M352*EXP((IR-div-0.5*vol_2*vol_2)*N$2+vol_2*(corr*'1A. Gaussians'!M351+SQRT(1-corr*corr)*'1B. Gaussians'!M351)*SQRT(N$2))</f>
        <v>74.973730430344801</v>
      </c>
      <c r="O352" s="11">
        <f>N352*EXP((IR-div-0.5*vol_2*vol_2)*O$2+vol_2*(corr*'1A. Gaussians'!N351+SQRT(1-corr*corr)*'1B. Gaussians'!N351)*SQRT(O$2))</f>
        <v>81.265727128618565</v>
      </c>
      <c r="P352" s="11">
        <f>O352*EXP((IR-div-0.5*vol_2*vol_2)*P$2+vol_2*(corr*'1A. Gaussians'!O351+SQRT(1-corr*corr)*'1B. Gaussians'!O351)*SQRT(P$2))</f>
        <v>90.048630182370246</v>
      </c>
      <c r="Q352" s="11">
        <f>P352*EXP((IR-div-0.5*vol_2*vol_2)*Q$2+vol_2*(corr*'1A. Gaussians'!P351+SQRT(1-corr*corr)*'1B. Gaussians'!P351)*SQRT(Q$2))</f>
        <v>87.515087144057873</v>
      </c>
      <c r="R352" s="11">
        <f>Q352*EXP((IR-div-0.5*vol_2*vol_2)*R$2+vol_2*(corr*'1A. Gaussians'!Q351+SQRT(1-corr*corr)*'1B. Gaussians'!Q351)*SQRT(R$2))</f>
        <v>98.19041817808602</v>
      </c>
      <c r="S352" s="11">
        <f>R352*EXP((IR-div-0.5*vol_2*vol_2)*S$2+vol_2*(corr*'1A. Gaussians'!R351+SQRT(1-corr*corr)*'1B. Gaussians'!R351)*SQRT(S$2))</f>
        <v>112.5636245159277</v>
      </c>
      <c r="T352" s="11">
        <f>S352*EXP((IR-div-0.5*vol_2*vol_2)*T$2+vol_2*(corr*'1A. Gaussians'!S351+SQRT(1-corr*corr)*'1B. Gaussians'!S351)*SQRT(T$2))</f>
        <v>114.61610939589065</v>
      </c>
      <c r="U352" s="11">
        <f>T352*EXP((IR-div-0.5*vol_2*vol_2)*U$2+vol_2*(corr*'1A. Gaussians'!T351+SQRT(1-corr*corr)*'1B. Gaussians'!T351)*SQRT(U$2))</f>
        <v>126.33535783163855</v>
      </c>
      <c r="V352" s="11">
        <f>U352*EXP((IR-div-0.5*vol_2*vol_2)*V$2+vol_2*(corr*'1A. Gaussians'!U351+SQRT(1-corr*corr)*'1B. Gaussians'!U351)*SQRT(V$2))</f>
        <v>137.10958080038023</v>
      </c>
      <c r="W352" s="12">
        <f>V352*EXP((IR-div-0.5*vol_2*vol_2)*W$2+vol_2*(corr*'1A. Gaussians'!V351+SQRT(1-corr*corr)*'1B. Gaussians'!V351)*SQRT(W$2))</f>
        <v>130.13840345848752</v>
      </c>
    </row>
    <row r="353" spans="2:23" x14ac:dyDescent="0.35">
      <c r="B353" s="9" t="s">
        <v>349</v>
      </c>
      <c r="C353" s="11">
        <f t="shared" si="6"/>
        <v>100</v>
      </c>
      <c r="D353" s="11">
        <f>C353*EXP((IR-div-0.5*vol_2*vol_2)*D$2+vol_2*(corr*'1A. Gaussians'!C352+SQRT(1-corr*corr)*'1B. Gaussians'!C352)*SQRT(D$2))</f>
        <v>123.17555329581467</v>
      </c>
      <c r="E353" s="11">
        <f>D353*EXP((IR-div-0.5*vol_2*vol_2)*E$2+vol_2*(corr*'1A. Gaussians'!D352+SQRT(1-corr*corr)*'1B. Gaussians'!D352)*SQRT(E$2))</f>
        <v>132.38983152907767</v>
      </c>
      <c r="F353" s="11">
        <f>E353*EXP((IR-div-0.5*vol_2*vol_2)*F$2+vol_2*(corr*'1A. Gaussians'!E352+SQRT(1-corr*corr)*'1B. Gaussians'!E352)*SQRT(F$2))</f>
        <v>115.74068199197077</v>
      </c>
      <c r="G353" s="11">
        <f>F353*EXP((IR-div-0.5*vol_2*vol_2)*G$2+vol_2*(corr*'1A. Gaussians'!F352+SQRT(1-corr*corr)*'1B. Gaussians'!F352)*SQRT(G$2))</f>
        <v>120.59712945664359</v>
      </c>
      <c r="H353" s="11">
        <f>G353*EXP((IR-div-0.5*vol_2*vol_2)*H$2+vol_2*(corr*'1A. Gaussians'!G352+SQRT(1-corr*corr)*'1B. Gaussians'!G352)*SQRT(H$2))</f>
        <v>93.462662442493624</v>
      </c>
      <c r="I353" s="11">
        <f>H353*EXP((IR-div-0.5*vol_2*vol_2)*I$2+vol_2*(corr*'1A. Gaussians'!H352+SQRT(1-corr*corr)*'1B. Gaussians'!H352)*SQRT(I$2))</f>
        <v>98.172342631414338</v>
      </c>
      <c r="J353" s="11">
        <f>I353*EXP((IR-div-0.5*vol_2*vol_2)*J$2+vol_2*(corr*'1A. Gaussians'!I352+SQRT(1-corr*corr)*'1B. Gaussians'!I352)*SQRT(J$2))</f>
        <v>85.637821651496054</v>
      </c>
      <c r="K353" s="11">
        <f>J353*EXP((IR-div-0.5*vol_2*vol_2)*K$2+vol_2*(corr*'1A. Gaussians'!J352+SQRT(1-corr*corr)*'1B. Gaussians'!J352)*SQRT(K$2))</f>
        <v>72.938268420676778</v>
      </c>
      <c r="L353" s="11">
        <f>K353*EXP((IR-div-0.5*vol_2*vol_2)*L$2+vol_2*(corr*'1A. Gaussians'!K352+SQRT(1-corr*corr)*'1B. Gaussians'!K352)*SQRT(L$2))</f>
        <v>77.851517536887656</v>
      </c>
      <c r="M353" s="11">
        <f>L353*EXP((IR-div-0.5*vol_2*vol_2)*M$2+vol_2*(corr*'1A. Gaussians'!L352+SQRT(1-corr*corr)*'1B. Gaussians'!L352)*SQRT(M$2))</f>
        <v>88.279420785008114</v>
      </c>
      <c r="N353" s="11">
        <f>M353*EXP((IR-div-0.5*vol_2*vol_2)*N$2+vol_2*(corr*'1A. Gaussians'!M352+SQRT(1-corr*corr)*'1B. Gaussians'!M352)*SQRT(N$2))</f>
        <v>95.46457615139785</v>
      </c>
      <c r="O353" s="11">
        <f>N353*EXP((IR-div-0.5*vol_2*vol_2)*O$2+vol_2*(corr*'1A. Gaussians'!N352+SQRT(1-corr*corr)*'1B. Gaussians'!N352)*SQRT(O$2))</f>
        <v>101.44221698861216</v>
      </c>
      <c r="P353" s="11">
        <f>O353*EXP((IR-div-0.5*vol_2*vol_2)*P$2+vol_2*(corr*'1A. Gaussians'!O352+SQRT(1-corr*corr)*'1B. Gaussians'!O352)*SQRT(P$2))</f>
        <v>92.829064623521958</v>
      </c>
      <c r="Q353" s="11">
        <f>P353*EXP((IR-div-0.5*vol_2*vol_2)*Q$2+vol_2*(corr*'1A. Gaussians'!P352+SQRT(1-corr*corr)*'1B. Gaussians'!P352)*SQRT(Q$2))</f>
        <v>86.489863772166132</v>
      </c>
      <c r="R353" s="11">
        <f>Q353*EXP((IR-div-0.5*vol_2*vol_2)*R$2+vol_2*(corr*'1A. Gaussians'!Q352+SQRT(1-corr*corr)*'1B. Gaussians'!Q352)*SQRT(R$2))</f>
        <v>88.946469842877292</v>
      </c>
      <c r="S353" s="11">
        <f>R353*EXP((IR-div-0.5*vol_2*vol_2)*S$2+vol_2*(corr*'1A. Gaussians'!R352+SQRT(1-corr*corr)*'1B. Gaussians'!R352)*SQRT(S$2))</f>
        <v>79.171184521328072</v>
      </c>
      <c r="T353" s="11">
        <f>S353*EXP((IR-div-0.5*vol_2*vol_2)*T$2+vol_2*(corr*'1A. Gaussians'!S352+SQRT(1-corr*corr)*'1B. Gaussians'!S352)*SQRT(T$2))</f>
        <v>71.93567697188945</v>
      </c>
      <c r="U353" s="11">
        <f>T353*EXP((IR-div-0.5*vol_2*vol_2)*U$2+vol_2*(corr*'1A. Gaussians'!T352+SQRT(1-corr*corr)*'1B. Gaussians'!T352)*SQRT(U$2))</f>
        <v>73.513618844167553</v>
      </c>
      <c r="V353" s="11">
        <f>U353*EXP((IR-div-0.5*vol_2*vol_2)*V$2+vol_2*(corr*'1A. Gaussians'!U352+SQRT(1-corr*corr)*'1B. Gaussians'!U352)*SQRT(V$2))</f>
        <v>74.989549269975711</v>
      </c>
      <c r="W353" s="12">
        <f>V353*EXP((IR-div-0.5*vol_2*vol_2)*W$2+vol_2*(corr*'1A. Gaussians'!V352+SQRT(1-corr*corr)*'1B. Gaussians'!V352)*SQRT(W$2))</f>
        <v>86.910008513791198</v>
      </c>
    </row>
    <row r="354" spans="2:23" x14ac:dyDescent="0.35">
      <c r="B354" s="9" t="s">
        <v>350</v>
      </c>
      <c r="C354" s="11">
        <f t="shared" si="6"/>
        <v>100</v>
      </c>
      <c r="D354" s="11">
        <f>C354*EXP((IR-div-0.5*vol_2*vol_2)*D$2+vol_2*(corr*'1A. Gaussians'!C353+SQRT(1-corr*corr)*'1B. Gaussians'!C353)*SQRT(D$2))</f>
        <v>86.22265182516449</v>
      </c>
      <c r="E354" s="11">
        <f>D354*EXP((IR-div-0.5*vol_2*vol_2)*E$2+vol_2*(corr*'1A. Gaussians'!D353+SQRT(1-corr*corr)*'1B. Gaussians'!D353)*SQRT(E$2))</f>
        <v>83.897619602449424</v>
      </c>
      <c r="F354" s="11">
        <f>E354*EXP((IR-div-0.5*vol_2*vol_2)*F$2+vol_2*(corr*'1A. Gaussians'!E353+SQRT(1-corr*corr)*'1B. Gaussians'!E353)*SQRT(F$2))</f>
        <v>94.151119997721381</v>
      </c>
      <c r="G354" s="11">
        <f>F354*EXP((IR-div-0.5*vol_2*vol_2)*G$2+vol_2*(corr*'1A. Gaussians'!F353+SQRT(1-corr*corr)*'1B. Gaussians'!F353)*SQRT(G$2))</f>
        <v>92.649017451212487</v>
      </c>
      <c r="H354" s="11">
        <f>G354*EXP((IR-div-0.5*vol_2*vol_2)*H$2+vol_2*(corr*'1A. Gaussians'!G353+SQRT(1-corr*corr)*'1B. Gaussians'!G353)*SQRT(H$2))</f>
        <v>99.795735890950837</v>
      </c>
      <c r="I354" s="11">
        <f>H354*EXP((IR-div-0.5*vol_2*vol_2)*I$2+vol_2*(corr*'1A. Gaussians'!H353+SQRT(1-corr*corr)*'1B. Gaussians'!H353)*SQRT(I$2))</f>
        <v>112.03556930155283</v>
      </c>
      <c r="J354" s="11">
        <f>I354*EXP((IR-div-0.5*vol_2*vol_2)*J$2+vol_2*(corr*'1A. Gaussians'!I353+SQRT(1-corr*corr)*'1B. Gaussians'!I353)*SQRT(J$2))</f>
        <v>105.55314109480554</v>
      </c>
      <c r="K354" s="11">
        <f>J354*EXP((IR-div-0.5*vol_2*vol_2)*K$2+vol_2*(corr*'1A. Gaussians'!J353+SQRT(1-corr*corr)*'1B. Gaussians'!J353)*SQRT(K$2))</f>
        <v>97.811123935858518</v>
      </c>
      <c r="L354" s="11">
        <f>K354*EXP((IR-div-0.5*vol_2*vol_2)*L$2+vol_2*(corr*'1A. Gaussians'!K353+SQRT(1-corr*corr)*'1B. Gaussians'!K353)*SQRT(L$2))</f>
        <v>105.22751076731781</v>
      </c>
      <c r="M354" s="11">
        <f>L354*EXP((IR-div-0.5*vol_2*vol_2)*M$2+vol_2*(corr*'1A. Gaussians'!L353+SQRT(1-corr*corr)*'1B. Gaussians'!L353)*SQRT(M$2))</f>
        <v>101.72320041502466</v>
      </c>
      <c r="N354" s="11">
        <f>M354*EXP((IR-div-0.5*vol_2*vol_2)*N$2+vol_2*(corr*'1A. Gaussians'!M353+SQRT(1-corr*corr)*'1B. Gaussians'!M353)*SQRT(N$2))</f>
        <v>88.78323468826953</v>
      </c>
      <c r="O354" s="11">
        <f>N354*EXP((IR-div-0.5*vol_2*vol_2)*O$2+vol_2*(corr*'1A. Gaussians'!N353+SQRT(1-corr*corr)*'1B. Gaussians'!N353)*SQRT(O$2))</f>
        <v>80.112576165758881</v>
      </c>
      <c r="P354" s="11">
        <f>O354*EXP((IR-div-0.5*vol_2*vol_2)*P$2+vol_2*(corr*'1A. Gaussians'!O353+SQRT(1-corr*corr)*'1B. Gaussians'!O353)*SQRT(P$2))</f>
        <v>82.429363673200655</v>
      </c>
      <c r="Q354" s="11">
        <f>P354*EXP((IR-div-0.5*vol_2*vol_2)*Q$2+vol_2*(corr*'1A. Gaussians'!P353+SQRT(1-corr*corr)*'1B. Gaussians'!P353)*SQRT(Q$2))</f>
        <v>85.108506799797524</v>
      </c>
      <c r="R354" s="11">
        <f>Q354*EXP((IR-div-0.5*vol_2*vol_2)*R$2+vol_2*(corr*'1A. Gaussians'!Q353+SQRT(1-corr*corr)*'1B. Gaussians'!Q353)*SQRT(R$2))</f>
        <v>100.95785222844376</v>
      </c>
      <c r="S354" s="11">
        <f>R354*EXP((IR-div-0.5*vol_2*vol_2)*S$2+vol_2*(corr*'1A. Gaussians'!R353+SQRT(1-corr*corr)*'1B. Gaussians'!R353)*SQRT(S$2))</f>
        <v>110.23852823713013</v>
      </c>
      <c r="T354" s="11">
        <f>S354*EXP((IR-div-0.5*vol_2*vol_2)*T$2+vol_2*(corr*'1A. Gaussians'!S353+SQRT(1-corr*corr)*'1B. Gaussians'!S353)*SQRT(T$2))</f>
        <v>86.622707301872609</v>
      </c>
      <c r="U354" s="11">
        <f>T354*EXP((IR-div-0.5*vol_2*vol_2)*U$2+vol_2*(corr*'1A. Gaussians'!T353+SQRT(1-corr*corr)*'1B. Gaussians'!T353)*SQRT(U$2))</f>
        <v>92.447093610908311</v>
      </c>
      <c r="V354" s="11">
        <f>U354*EXP((IR-div-0.5*vol_2*vol_2)*V$2+vol_2*(corr*'1A. Gaussians'!U353+SQRT(1-corr*corr)*'1B. Gaussians'!U353)*SQRT(V$2))</f>
        <v>92.092471466232027</v>
      </c>
      <c r="W354" s="12">
        <f>V354*EXP((IR-div-0.5*vol_2*vol_2)*W$2+vol_2*(corr*'1A. Gaussians'!V353+SQRT(1-corr*corr)*'1B. Gaussians'!V353)*SQRT(W$2))</f>
        <v>105.08455639080641</v>
      </c>
    </row>
    <row r="355" spans="2:23" x14ac:dyDescent="0.35">
      <c r="B355" s="9" t="s">
        <v>351</v>
      </c>
      <c r="C355" s="11">
        <f t="shared" si="6"/>
        <v>100</v>
      </c>
      <c r="D355" s="11">
        <f>C355*EXP((IR-div-0.5*vol_2*vol_2)*D$2+vol_2*(corr*'1A. Gaussians'!C354+SQRT(1-corr*corr)*'1B. Gaussians'!C354)*SQRT(D$2))</f>
        <v>110.05317464948267</v>
      </c>
      <c r="E355" s="11">
        <f>D355*EXP((IR-div-0.5*vol_2*vol_2)*E$2+vol_2*(corr*'1A. Gaussians'!D354+SQRT(1-corr*corr)*'1B. Gaussians'!D354)*SQRT(E$2))</f>
        <v>108.18614179701417</v>
      </c>
      <c r="F355" s="11">
        <f>E355*EXP((IR-div-0.5*vol_2*vol_2)*F$2+vol_2*(corr*'1A. Gaussians'!E354+SQRT(1-corr*corr)*'1B. Gaussians'!E354)*SQRT(F$2))</f>
        <v>109.25568992704322</v>
      </c>
      <c r="G355" s="11">
        <f>F355*EXP((IR-div-0.5*vol_2*vol_2)*G$2+vol_2*(corr*'1A. Gaussians'!F354+SQRT(1-corr*corr)*'1B. Gaussians'!F354)*SQRT(G$2))</f>
        <v>120.24533855892058</v>
      </c>
      <c r="H355" s="11">
        <f>G355*EXP((IR-div-0.5*vol_2*vol_2)*H$2+vol_2*(corr*'1A. Gaussians'!G354+SQRT(1-corr*corr)*'1B. Gaussians'!G354)*SQRT(H$2))</f>
        <v>121.96013157499974</v>
      </c>
      <c r="I355" s="11">
        <f>H355*EXP((IR-div-0.5*vol_2*vol_2)*I$2+vol_2*(corr*'1A. Gaussians'!H354+SQRT(1-corr*corr)*'1B. Gaussians'!H354)*SQRT(I$2))</f>
        <v>139.99832576757808</v>
      </c>
      <c r="J355" s="11">
        <f>I355*EXP((IR-div-0.5*vol_2*vol_2)*J$2+vol_2*(corr*'1A. Gaussians'!I354+SQRT(1-corr*corr)*'1B. Gaussians'!I354)*SQRT(J$2))</f>
        <v>138.15527166706667</v>
      </c>
      <c r="K355" s="11">
        <f>J355*EXP((IR-div-0.5*vol_2*vol_2)*K$2+vol_2*(corr*'1A. Gaussians'!J354+SQRT(1-corr*corr)*'1B. Gaussians'!J354)*SQRT(K$2))</f>
        <v>144.87691245705238</v>
      </c>
      <c r="L355" s="11">
        <f>K355*EXP((IR-div-0.5*vol_2*vol_2)*L$2+vol_2*(corr*'1A. Gaussians'!K354+SQRT(1-corr*corr)*'1B. Gaussians'!K354)*SQRT(L$2))</f>
        <v>123.65584483577656</v>
      </c>
      <c r="M355" s="11">
        <f>L355*EXP((IR-div-0.5*vol_2*vol_2)*M$2+vol_2*(corr*'1A. Gaussians'!L354+SQRT(1-corr*corr)*'1B. Gaussians'!L354)*SQRT(M$2))</f>
        <v>113.32024181836175</v>
      </c>
      <c r="N355" s="11">
        <f>M355*EXP((IR-div-0.5*vol_2*vol_2)*N$2+vol_2*(corr*'1A. Gaussians'!M354+SQRT(1-corr*corr)*'1B. Gaussians'!M354)*SQRT(N$2))</f>
        <v>115.18772031973022</v>
      </c>
      <c r="O355" s="11">
        <f>N355*EXP((IR-div-0.5*vol_2*vol_2)*O$2+vol_2*(corr*'1A. Gaussians'!N354+SQRT(1-corr*corr)*'1B. Gaussians'!N354)*SQRT(O$2))</f>
        <v>151.16729818182355</v>
      </c>
      <c r="P355" s="11">
        <f>O355*EXP((IR-div-0.5*vol_2*vol_2)*P$2+vol_2*(corr*'1A. Gaussians'!O354+SQRT(1-corr*corr)*'1B. Gaussians'!O354)*SQRT(P$2))</f>
        <v>139.68275805157901</v>
      </c>
      <c r="Q355" s="11">
        <f>P355*EXP((IR-div-0.5*vol_2*vol_2)*Q$2+vol_2*(corr*'1A. Gaussians'!P354+SQRT(1-corr*corr)*'1B. Gaussians'!P354)*SQRT(Q$2))</f>
        <v>141.94579921994236</v>
      </c>
      <c r="R355" s="11">
        <f>Q355*EXP((IR-div-0.5*vol_2*vol_2)*R$2+vol_2*(corr*'1A. Gaussians'!Q354+SQRT(1-corr*corr)*'1B. Gaussians'!Q354)*SQRT(R$2))</f>
        <v>147.27098507473107</v>
      </c>
      <c r="S355" s="11">
        <f>R355*EXP((IR-div-0.5*vol_2*vol_2)*S$2+vol_2*(corr*'1A. Gaussians'!R354+SQRT(1-corr*corr)*'1B. Gaussians'!R354)*SQRT(S$2))</f>
        <v>124.1019741037133</v>
      </c>
      <c r="T355" s="11">
        <f>S355*EXP((IR-div-0.5*vol_2*vol_2)*T$2+vol_2*(corr*'1A. Gaussians'!S354+SQRT(1-corr*corr)*'1B. Gaussians'!S354)*SQRT(T$2))</f>
        <v>128.35812180140695</v>
      </c>
      <c r="U355" s="11">
        <f>T355*EXP((IR-div-0.5*vol_2*vol_2)*U$2+vol_2*(corr*'1A. Gaussians'!T354+SQRT(1-corr*corr)*'1B. Gaussians'!T354)*SQRT(U$2))</f>
        <v>145.06700525215521</v>
      </c>
      <c r="V355" s="11">
        <f>U355*EXP((IR-div-0.5*vol_2*vol_2)*V$2+vol_2*(corr*'1A. Gaussians'!U354+SQRT(1-corr*corr)*'1B. Gaussians'!U354)*SQRT(V$2))</f>
        <v>154.0499092233209</v>
      </c>
      <c r="W355" s="12">
        <f>V355*EXP((IR-div-0.5*vol_2*vol_2)*W$2+vol_2*(corr*'1A. Gaussians'!V354+SQRT(1-corr*corr)*'1B. Gaussians'!V354)*SQRT(W$2))</f>
        <v>161.54987228063072</v>
      </c>
    </row>
    <row r="356" spans="2:23" x14ac:dyDescent="0.35">
      <c r="B356" s="9" t="s">
        <v>352</v>
      </c>
      <c r="C356" s="11">
        <f t="shared" si="6"/>
        <v>100</v>
      </c>
      <c r="D356" s="11">
        <f>C356*EXP((IR-div-0.5*vol_2*vol_2)*D$2+vol_2*(corr*'1A. Gaussians'!C355+SQRT(1-corr*corr)*'1B. Gaussians'!C355)*SQRT(D$2))</f>
        <v>102.91071856040395</v>
      </c>
      <c r="E356" s="11">
        <f>D356*EXP((IR-div-0.5*vol_2*vol_2)*E$2+vol_2*(corr*'1A. Gaussians'!D355+SQRT(1-corr*corr)*'1B. Gaussians'!D355)*SQRT(E$2))</f>
        <v>98.739562260262119</v>
      </c>
      <c r="F356" s="11">
        <f>E356*EXP((IR-div-0.5*vol_2*vol_2)*F$2+vol_2*(corr*'1A. Gaussians'!E355+SQRT(1-corr*corr)*'1B. Gaussians'!E355)*SQRT(F$2))</f>
        <v>96.551221312487485</v>
      </c>
      <c r="G356" s="11">
        <f>F356*EXP((IR-div-0.5*vol_2*vol_2)*G$2+vol_2*(corr*'1A. Gaussians'!F355+SQRT(1-corr*corr)*'1B. Gaussians'!F355)*SQRT(G$2))</f>
        <v>101.65614506572545</v>
      </c>
      <c r="H356" s="11">
        <f>G356*EXP((IR-div-0.5*vol_2*vol_2)*H$2+vol_2*(corr*'1A. Gaussians'!G355+SQRT(1-corr*corr)*'1B. Gaussians'!G355)*SQRT(H$2))</f>
        <v>107.10065289800788</v>
      </c>
      <c r="I356" s="11">
        <f>H356*EXP((IR-div-0.5*vol_2*vol_2)*I$2+vol_2*(corr*'1A. Gaussians'!H355+SQRT(1-corr*corr)*'1B. Gaussians'!H355)*SQRT(I$2))</f>
        <v>104.15286639882689</v>
      </c>
      <c r="J356" s="11">
        <f>I356*EXP((IR-div-0.5*vol_2*vol_2)*J$2+vol_2*(corr*'1A. Gaussians'!I355+SQRT(1-corr*corr)*'1B. Gaussians'!I355)*SQRT(J$2))</f>
        <v>96.942154963098986</v>
      </c>
      <c r="K356" s="11">
        <f>J356*EXP((IR-div-0.5*vol_2*vol_2)*K$2+vol_2*(corr*'1A. Gaussians'!J355+SQRT(1-corr*corr)*'1B. Gaussians'!J355)*SQRT(K$2))</f>
        <v>102.85878422874549</v>
      </c>
      <c r="L356" s="11">
        <f>K356*EXP((IR-div-0.5*vol_2*vol_2)*L$2+vol_2*(corr*'1A. Gaussians'!K355+SQRT(1-corr*corr)*'1B. Gaussians'!K355)*SQRT(L$2))</f>
        <v>100.95634074906384</v>
      </c>
      <c r="M356" s="11">
        <f>L356*EXP((IR-div-0.5*vol_2*vol_2)*M$2+vol_2*(corr*'1A. Gaussians'!L355+SQRT(1-corr*corr)*'1B. Gaussians'!L355)*SQRT(M$2))</f>
        <v>105.97489250069286</v>
      </c>
      <c r="N356" s="11">
        <f>M356*EXP((IR-div-0.5*vol_2*vol_2)*N$2+vol_2*(corr*'1A. Gaussians'!M355+SQRT(1-corr*corr)*'1B. Gaussians'!M355)*SQRT(N$2))</f>
        <v>100.64084994026541</v>
      </c>
      <c r="O356" s="11">
        <f>N356*EXP((IR-div-0.5*vol_2*vol_2)*O$2+vol_2*(corr*'1A. Gaussians'!N355+SQRT(1-corr*corr)*'1B. Gaussians'!N355)*SQRT(O$2))</f>
        <v>98.992243994008803</v>
      </c>
      <c r="P356" s="11">
        <f>O356*EXP((IR-div-0.5*vol_2*vol_2)*P$2+vol_2*(corr*'1A. Gaussians'!O355+SQRT(1-corr*corr)*'1B. Gaussians'!O355)*SQRT(P$2))</f>
        <v>80.220423708587987</v>
      </c>
      <c r="Q356" s="11">
        <f>P356*EXP((IR-div-0.5*vol_2*vol_2)*Q$2+vol_2*(corr*'1A. Gaussians'!P355+SQRT(1-corr*corr)*'1B. Gaussians'!P355)*SQRT(Q$2))</f>
        <v>85.512812185723419</v>
      </c>
      <c r="R356" s="11">
        <f>Q356*EXP((IR-div-0.5*vol_2*vol_2)*R$2+vol_2*(corr*'1A. Gaussians'!Q355+SQRT(1-corr*corr)*'1B. Gaussians'!Q355)*SQRT(R$2))</f>
        <v>79.415079808506917</v>
      </c>
      <c r="S356" s="11">
        <f>R356*EXP((IR-div-0.5*vol_2*vol_2)*S$2+vol_2*(corr*'1A. Gaussians'!R355+SQRT(1-corr*corr)*'1B. Gaussians'!R355)*SQRT(S$2))</f>
        <v>64.447794513312672</v>
      </c>
      <c r="T356" s="11">
        <f>S356*EXP((IR-div-0.5*vol_2*vol_2)*T$2+vol_2*(corr*'1A. Gaussians'!S355+SQRT(1-corr*corr)*'1B. Gaussians'!S355)*SQRT(T$2))</f>
        <v>68.520403242143942</v>
      </c>
      <c r="U356" s="11">
        <f>T356*EXP((IR-div-0.5*vol_2*vol_2)*U$2+vol_2*(corr*'1A. Gaussians'!T355+SQRT(1-corr*corr)*'1B. Gaussians'!T355)*SQRT(U$2))</f>
        <v>70.070747712541063</v>
      </c>
      <c r="V356" s="11">
        <f>U356*EXP((IR-div-0.5*vol_2*vol_2)*V$2+vol_2*(corr*'1A. Gaussians'!U355+SQRT(1-corr*corr)*'1B. Gaussians'!U355)*SQRT(V$2))</f>
        <v>74.994777366074601</v>
      </c>
      <c r="W356" s="12">
        <f>V356*EXP((IR-div-0.5*vol_2*vol_2)*W$2+vol_2*(corr*'1A. Gaussians'!V355+SQRT(1-corr*corr)*'1B. Gaussians'!V355)*SQRT(W$2))</f>
        <v>75.212572734449807</v>
      </c>
    </row>
    <row r="357" spans="2:23" x14ac:dyDescent="0.35">
      <c r="B357" s="9" t="s">
        <v>353</v>
      </c>
      <c r="C357" s="11">
        <f t="shared" si="6"/>
        <v>100</v>
      </c>
      <c r="D357" s="11">
        <f>C357*EXP((IR-div-0.5*vol_2*vol_2)*D$2+vol_2*(corr*'1A. Gaussians'!C356+SQRT(1-corr*corr)*'1B. Gaussians'!C356)*SQRT(D$2))</f>
        <v>120.76185598562749</v>
      </c>
      <c r="E357" s="11">
        <f>D357*EXP((IR-div-0.5*vol_2*vol_2)*E$2+vol_2*(corr*'1A. Gaussians'!D356+SQRT(1-corr*corr)*'1B. Gaussians'!D356)*SQRT(E$2))</f>
        <v>121.23263932743292</v>
      </c>
      <c r="F357" s="11">
        <f>E357*EXP((IR-div-0.5*vol_2*vol_2)*F$2+vol_2*(corr*'1A. Gaussians'!E356+SQRT(1-corr*corr)*'1B. Gaussians'!E356)*SQRT(F$2))</f>
        <v>102.92927162273529</v>
      </c>
      <c r="G357" s="11">
        <f>F357*EXP((IR-div-0.5*vol_2*vol_2)*G$2+vol_2*(corr*'1A. Gaussians'!F356+SQRT(1-corr*corr)*'1B. Gaussians'!F356)*SQRT(G$2))</f>
        <v>104.34336739672537</v>
      </c>
      <c r="H357" s="11">
        <f>G357*EXP((IR-div-0.5*vol_2*vol_2)*H$2+vol_2*(corr*'1A. Gaussians'!G356+SQRT(1-corr*corr)*'1B. Gaussians'!G356)*SQRT(H$2))</f>
        <v>103.97119490672152</v>
      </c>
      <c r="I357" s="11">
        <f>H357*EXP((IR-div-0.5*vol_2*vol_2)*I$2+vol_2*(corr*'1A. Gaussians'!H356+SQRT(1-corr*corr)*'1B. Gaussians'!H356)*SQRT(I$2))</f>
        <v>110.9732517713193</v>
      </c>
      <c r="J357" s="11">
        <f>I357*EXP((IR-div-0.5*vol_2*vol_2)*J$2+vol_2*(corr*'1A. Gaussians'!I356+SQRT(1-corr*corr)*'1B. Gaussians'!I356)*SQRT(J$2))</f>
        <v>93.478721080798636</v>
      </c>
      <c r="K357" s="11">
        <f>J357*EXP((IR-div-0.5*vol_2*vol_2)*K$2+vol_2*(corr*'1A. Gaussians'!J356+SQRT(1-corr*corr)*'1B. Gaussians'!J356)*SQRT(K$2))</f>
        <v>95.942019508688205</v>
      </c>
      <c r="L357" s="11">
        <f>K357*EXP((IR-div-0.5*vol_2*vol_2)*L$2+vol_2*(corr*'1A. Gaussians'!K356+SQRT(1-corr*corr)*'1B. Gaussians'!K356)*SQRT(L$2))</f>
        <v>85.254129295374128</v>
      </c>
      <c r="M357" s="11">
        <f>L357*EXP((IR-div-0.5*vol_2*vol_2)*M$2+vol_2*(corr*'1A. Gaussians'!L356+SQRT(1-corr*corr)*'1B. Gaussians'!L356)*SQRT(M$2))</f>
        <v>98.809086448311973</v>
      </c>
      <c r="N357" s="11">
        <f>M357*EXP((IR-div-0.5*vol_2*vol_2)*N$2+vol_2*(corr*'1A. Gaussians'!M356+SQRT(1-corr*corr)*'1B. Gaussians'!M356)*SQRT(N$2))</f>
        <v>95.387276702051707</v>
      </c>
      <c r="O357" s="11">
        <f>N357*EXP((IR-div-0.5*vol_2*vol_2)*O$2+vol_2*(corr*'1A. Gaussians'!N356+SQRT(1-corr*corr)*'1B. Gaussians'!N356)*SQRT(O$2))</f>
        <v>83.311299463236907</v>
      </c>
      <c r="P357" s="11">
        <f>O357*EXP((IR-div-0.5*vol_2*vol_2)*P$2+vol_2*(corr*'1A. Gaussians'!O356+SQRT(1-corr*corr)*'1B. Gaussians'!O356)*SQRT(P$2))</f>
        <v>94.756299159443856</v>
      </c>
      <c r="Q357" s="11">
        <f>P357*EXP((IR-div-0.5*vol_2*vol_2)*Q$2+vol_2*(corr*'1A. Gaussians'!P356+SQRT(1-corr*corr)*'1B. Gaussians'!P356)*SQRT(Q$2))</f>
        <v>91.921404994341785</v>
      </c>
      <c r="R357" s="11">
        <f>Q357*EXP((IR-div-0.5*vol_2*vol_2)*R$2+vol_2*(corr*'1A. Gaussians'!Q356+SQRT(1-corr*corr)*'1B. Gaussians'!Q356)*SQRT(R$2))</f>
        <v>82.804101854812558</v>
      </c>
      <c r="S357" s="11">
        <f>R357*EXP((IR-div-0.5*vol_2*vol_2)*S$2+vol_2*(corr*'1A. Gaussians'!R356+SQRT(1-corr*corr)*'1B. Gaussians'!R356)*SQRT(S$2))</f>
        <v>90.388343407174403</v>
      </c>
      <c r="T357" s="11">
        <f>S357*EXP((IR-div-0.5*vol_2*vol_2)*T$2+vol_2*(corr*'1A. Gaussians'!S356+SQRT(1-corr*corr)*'1B. Gaussians'!S356)*SQRT(T$2))</f>
        <v>84.908208780372547</v>
      </c>
      <c r="U357" s="11">
        <f>T357*EXP((IR-div-0.5*vol_2*vol_2)*U$2+vol_2*(corr*'1A. Gaussians'!T356+SQRT(1-corr*corr)*'1B. Gaussians'!T356)*SQRT(U$2))</f>
        <v>89.091131031550432</v>
      </c>
      <c r="V357" s="11">
        <f>U357*EXP((IR-div-0.5*vol_2*vol_2)*V$2+vol_2*(corr*'1A. Gaussians'!U356+SQRT(1-corr*corr)*'1B. Gaussians'!U356)*SQRT(V$2))</f>
        <v>87.473416752485562</v>
      </c>
      <c r="W357" s="12">
        <f>V357*EXP((IR-div-0.5*vol_2*vol_2)*W$2+vol_2*(corr*'1A. Gaussians'!V356+SQRT(1-corr*corr)*'1B. Gaussians'!V356)*SQRT(W$2))</f>
        <v>99.472644861161271</v>
      </c>
    </row>
    <row r="358" spans="2:23" x14ac:dyDescent="0.35">
      <c r="B358" s="9" t="s">
        <v>354</v>
      </c>
      <c r="C358" s="11">
        <f t="shared" si="6"/>
        <v>100</v>
      </c>
      <c r="D358" s="11">
        <f>C358*EXP((IR-div-0.5*vol_2*vol_2)*D$2+vol_2*(corr*'1A. Gaussians'!C357+SQRT(1-corr*corr)*'1B. Gaussians'!C357)*SQRT(D$2))</f>
        <v>85.458512099198757</v>
      </c>
      <c r="E358" s="11">
        <f>D358*EXP((IR-div-0.5*vol_2*vol_2)*E$2+vol_2*(corr*'1A. Gaussians'!D357+SQRT(1-corr*corr)*'1B. Gaussians'!D357)*SQRT(E$2))</f>
        <v>100.53319982522966</v>
      </c>
      <c r="F358" s="11">
        <f>E358*EXP((IR-div-0.5*vol_2*vol_2)*F$2+vol_2*(corr*'1A. Gaussians'!E357+SQRT(1-corr*corr)*'1B. Gaussians'!E357)*SQRT(F$2))</f>
        <v>119.22022221312471</v>
      </c>
      <c r="G358" s="11">
        <f>F358*EXP((IR-div-0.5*vol_2*vol_2)*G$2+vol_2*(corr*'1A. Gaussians'!F357+SQRT(1-corr*corr)*'1B. Gaussians'!F357)*SQRT(G$2))</f>
        <v>115.46605403651184</v>
      </c>
      <c r="H358" s="11">
        <f>G358*EXP((IR-div-0.5*vol_2*vol_2)*H$2+vol_2*(corr*'1A. Gaussians'!G357+SQRT(1-corr*corr)*'1B. Gaussians'!G357)*SQRT(H$2))</f>
        <v>152.70476360338932</v>
      </c>
      <c r="I358" s="11">
        <f>H358*EXP((IR-div-0.5*vol_2*vol_2)*I$2+vol_2*(corr*'1A. Gaussians'!H357+SQRT(1-corr*corr)*'1B. Gaussians'!H357)*SQRT(I$2))</f>
        <v>154.5368642393245</v>
      </c>
      <c r="J358" s="11">
        <f>I358*EXP((IR-div-0.5*vol_2*vol_2)*J$2+vol_2*(corr*'1A. Gaussians'!I357+SQRT(1-corr*corr)*'1B. Gaussians'!I357)*SQRT(J$2))</f>
        <v>139.45164283622393</v>
      </c>
      <c r="K358" s="11">
        <f>J358*EXP((IR-div-0.5*vol_2*vol_2)*K$2+vol_2*(corr*'1A. Gaussians'!J357+SQRT(1-corr*corr)*'1B. Gaussians'!J357)*SQRT(K$2))</f>
        <v>143.03615501969355</v>
      </c>
      <c r="L358" s="11">
        <f>K358*EXP((IR-div-0.5*vol_2*vol_2)*L$2+vol_2*(corr*'1A. Gaussians'!K357+SQRT(1-corr*corr)*'1B. Gaussians'!K357)*SQRT(L$2))</f>
        <v>148.1947568314545</v>
      </c>
      <c r="M358" s="11">
        <f>L358*EXP((IR-div-0.5*vol_2*vol_2)*M$2+vol_2*(corr*'1A. Gaussians'!L357+SQRT(1-corr*corr)*'1B. Gaussians'!L357)*SQRT(M$2))</f>
        <v>132.6025757224194</v>
      </c>
      <c r="N358" s="11">
        <f>M358*EXP((IR-div-0.5*vol_2*vol_2)*N$2+vol_2*(corr*'1A. Gaussians'!M357+SQRT(1-corr*corr)*'1B. Gaussians'!M357)*SQRT(N$2))</f>
        <v>147.02448088557213</v>
      </c>
      <c r="O358" s="11">
        <f>N358*EXP((IR-div-0.5*vol_2*vol_2)*O$2+vol_2*(corr*'1A. Gaussians'!N357+SQRT(1-corr*corr)*'1B. Gaussians'!N357)*SQRT(O$2))</f>
        <v>134.38141848051691</v>
      </c>
      <c r="P358" s="11">
        <f>O358*EXP((IR-div-0.5*vol_2*vol_2)*P$2+vol_2*(corr*'1A. Gaussians'!O357+SQRT(1-corr*corr)*'1B. Gaussians'!O357)*SQRT(P$2))</f>
        <v>124.01378160306815</v>
      </c>
      <c r="Q358" s="11">
        <f>P358*EXP((IR-div-0.5*vol_2*vol_2)*Q$2+vol_2*(corr*'1A. Gaussians'!P357+SQRT(1-corr*corr)*'1B. Gaussians'!P357)*SQRT(Q$2))</f>
        <v>116.60718508956575</v>
      </c>
      <c r="R358" s="11">
        <f>Q358*EXP((IR-div-0.5*vol_2*vol_2)*R$2+vol_2*(corr*'1A. Gaussians'!Q357+SQRT(1-corr*corr)*'1B. Gaussians'!Q357)*SQRT(R$2))</f>
        <v>135.00095965353944</v>
      </c>
      <c r="S358" s="11">
        <f>R358*EXP((IR-div-0.5*vol_2*vol_2)*S$2+vol_2*(corr*'1A. Gaussians'!R357+SQRT(1-corr*corr)*'1B. Gaussians'!R357)*SQRT(S$2))</f>
        <v>145.78951668836959</v>
      </c>
      <c r="T358" s="11">
        <f>S358*EXP((IR-div-0.5*vol_2*vol_2)*T$2+vol_2*(corr*'1A. Gaussians'!S357+SQRT(1-corr*corr)*'1B. Gaussians'!S357)*SQRT(T$2))</f>
        <v>152.594272679472</v>
      </c>
      <c r="U358" s="11">
        <f>T358*EXP((IR-div-0.5*vol_2*vol_2)*U$2+vol_2*(corr*'1A. Gaussians'!T357+SQRT(1-corr*corr)*'1B. Gaussians'!T357)*SQRT(U$2))</f>
        <v>145.41924478921959</v>
      </c>
      <c r="V358" s="11">
        <f>U358*EXP((IR-div-0.5*vol_2*vol_2)*V$2+vol_2*(corr*'1A. Gaussians'!U357+SQRT(1-corr*corr)*'1B. Gaussians'!U357)*SQRT(V$2))</f>
        <v>146.04506548289638</v>
      </c>
      <c r="W358" s="12">
        <f>V358*EXP((IR-div-0.5*vol_2*vol_2)*W$2+vol_2*(corr*'1A. Gaussians'!V357+SQRT(1-corr*corr)*'1B. Gaussians'!V357)*SQRT(W$2))</f>
        <v>160.40172402304336</v>
      </c>
    </row>
    <row r="359" spans="2:23" x14ac:dyDescent="0.35">
      <c r="B359" s="9" t="s">
        <v>355</v>
      </c>
      <c r="C359" s="11">
        <f t="shared" si="6"/>
        <v>100</v>
      </c>
      <c r="D359" s="11">
        <f>C359*EXP((IR-div-0.5*vol_2*vol_2)*D$2+vol_2*(corr*'1A. Gaussians'!C358+SQRT(1-corr*corr)*'1B. Gaussians'!C358)*SQRT(D$2))</f>
        <v>111.5522900325449</v>
      </c>
      <c r="E359" s="11">
        <f>D359*EXP((IR-div-0.5*vol_2*vol_2)*E$2+vol_2*(corr*'1A. Gaussians'!D358+SQRT(1-corr*corr)*'1B. Gaussians'!D358)*SQRT(E$2))</f>
        <v>94.848681831293248</v>
      </c>
      <c r="F359" s="11">
        <f>E359*EXP((IR-div-0.5*vol_2*vol_2)*F$2+vol_2*(corr*'1A. Gaussians'!E358+SQRT(1-corr*corr)*'1B. Gaussians'!E358)*SQRT(F$2))</f>
        <v>86.166370179688286</v>
      </c>
      <c r="G359" s="11">
        <f>F359*EXP((IR-div-0.5*vol_2*vol_2)*G$2+vol_2*(corr*'1A. Gaussians'!F358+SQRT(1-corr*corr)*'1B. Gaussians'!F358)*SQRT(G$2))</f>
        <v>77.879792856565089</v>
      </c>
      <c r="H359" s="11">
        <f>G359*EXP((IR-div-0.5*vol_2*vol_2)*H$2+vol_2*(corr*'1A. Gaussians'!G358+SQRT(1-corr*corr)*'1B. Gaussians'!G358)*SQRT(H$2))</f>
        <v>83.349545368825304</v>
      </c>
      <c r="I359" s="11">
        <f>H359*EXP((IR-div-0.5*vol_2*vol_2)*I$2+vol_2*(corr*'1A. Gaussians'!H358+SQRT(1-corr*corr)*'1B. Gaussians'!H358)*SQRT(I$2))</f>
        <v>88.430740257489191</v>
      </c>
      <c r="J359" s="11">
        <f>I359*EXP((IR-div-0.5*vol_2*vol_2)*J$2+vol_2*(corr*'1A. Gaussians'!I358+SQRT(1-corr*corr)*'1B. Gaussians'!I358)*SQRT(J$2))</f>
        <v>92.023267996348991</v>
      </c>
      <c r="K359" s="11">
        <f>J359*EXP((IR-div-0.5*vol_2*vol_2)*K$2+vol_2*(corr*'1A. Gaussians'!J358+SQRT(1-corr*corr)*'1B. Gaussians'!J358)*SQRT(K$2))</f>
        <v>85.838455375583095</v>
      </c>
      <c r="L359" s="11">
        <f>K359*EXP((IR-div-0.5*vol_2*vol_2)*L$2+vol_2*(corr*'1A. Gaussians'!K358+SQRT(1-corr*corr)*'1B. Gaussians'!K358)*SQRT(L$2))</f>
        <v>83.431237151943151</v>
      </c>
      <c r="M359" s="11">
        <f>L359*EXP((IR-div-0.5*vol_2*vol_2)*M$2+vol_2*(corr*'1A. Gaussians'!L358+SQRT(1-corr*corr)*'1B. Gaussians'!L358)*SQRT(M$2))</f>
        <v>76.164534049745512</v>
      </c>
      <c r="N359" s="11">
        <f>M359*EXP((IR-div-0.5*vol_2*vol_2)*N$2+vol_2*(corr*'1A. Gaussians'!M358+SQRT(1-corr*corr)*'1B. Gaussians'!M358)*SQRT(N$2))</f>
        <v>70.781617179523849</v>
      </c>
      <c r="O359" s="11">
        <f>N359*EXP((IR-div-0.5*vol_2*vol_2)*O$2+vol_2*(corr*'1A. Gaussians'!N358+SQRT(1-corr*corr)*'1B. Gaussians'!N358)*SQRT(O$2))</f>
        <v>66.850103625866481</v>
      </c>
      <c r="P359" s="11">
        <f>O359*EXP((IR-div-0.5*vol_2*vol_2)*P$2+vol_2*(corr*'1A. Gaussians'!O358+SQRT(1-corr*corr)*'1B. Gaussians'!O358)*SQRT(P$2))</f>
        <v>72.764423668978182</v>
      </c>
      <c r="Q359" s="11">
        <f>P359*EXP((IR-div-0.5*vol_2*vol_2)*Q$2+vol_2*(corr*'1A. Gaussians'!P358+SQRT(1-corr*corr)*'1B. Gaussians'!P358)*SQRT(Q$2))</f>
        <v>71.631884791346138</v>
      </c>
      <c r="R359" s="11">
        <f>Q359*EXP((IR-div-0.5*vol_2*vol_2)*R$2+vol_2*(corr*'1A. Gaussians'!Q358+SQRT(1-corr*corr)*'1B. Gaussians'!Q358)*SQRT(R$2))</f>
        <v>65.995537671669283</v>
      </c>
      <c r="S359" s="11">
        <f>R359*EXP((IR-div-0.5*vol_2*vol_2)*S$2+vol_2*(corr*'1A. Gaussians'!R358+SQRT(1-corr*corr)*'1B. Gaussians'!R358)*SQRT(S$2))</f>
        <v>66.233328578486507</v>
      </c>
      <c r="T359" s="11">
        <f>S359*EXP((IR-div-0.5*vol_2*vol_2)*T$2+vol_2*(corr*'1A. Gaussians'!S358+SQRT(1-corr*corr)*'1B. Gaussians'!S358)*SQRT(T$2))</f>
        <v>58.44430000346636</v>
      </c>
      <c r="U359" s="11">
        <f>T359*EXP((IR-div-0.5*vol_2*vol_2)*U$2+vol_2*(corr*'1A. Gaussians'!T358+SQRT(1-corr*corr)*'1B. Gaussians'!T358)*SQRT(U$2))</f>
        <v>59.521201143396723</v>
      </c>
      <c r="V359" s="11">
        <f>U359*EXP((IR-div-0.5*vol_2*vol_2)*V$2+vol_2*(corr*'1A. Gaussians'!U358+SQRT(1-corr*corr)*'1B. Gaussians'!U358)*SQRT(V$2))</f>
        <v>60.805291798881875</v>
      </c>
      <c r="W359" s="12">
        <f>V359*EXP((IR-div-0.5*vol_2*vol_2)*W$2+vol_2*(corr*'1A. Gaussians'!V358+SQRT(1-corr*corr)*'1B. Gaussians'!V358)*SQRT(W$2))</f>
        <v>65.801796879530812</v>
      </c>
    </row>
    <row r="360" spans="2:23" x14ac:dyDescent="0.35">
      <c r="B360" s="9" t="s">
        <v>356</v>
      </c>
      <c r="C360" s="11">
        <f t="shared" si="6"/>
        <v>100</v>
      </c>
      <c r="D360" s="11">
        <f>C360*EXP((IR-div-0.5*vol_2*vol_2)*D$2+vol_2*(corr*'1A. Gaussians'!C359+SQRT(1-corr*corr)*'1B. Gaussians'!C359)*SQRT(D$2))</f>
        <v>101.95190442339381</v>
      </c>
      <c r="E360" s="11">
        <f>D360*EXP((IR-div-0.5*vol_2*vol_2)*E$2+vol_2*(corr*'1A. Gaussians'!D359+SQRT(1-corr*corr)*'1B. Gaussians'!D359)*SQRT(E$2))</f>
        <v>101.49175290826294</v>
      </c>
      <c r="F360" s="11">
        <f>E360*EXP((IR-div-0.5*vol_2*vol_2)*F$2+vol_2*(corr*'1A. Gaussians'!E359+SQRT(1-corr*corr)*'1B. Gaussians'!E359)*SQRT(F$2))</f>
        <v>105.33664908937229</v>
      </c>
      <c r="G360" s="11">
        <f>F360*EXP((IR-div-0.5*vol_2*vol_2)*G$2+vol_2*(corr*'1A. Gaussians'!F359+SQRT(1-corr*corr)*'1B. Gaussians'!F359)*SQRT(G$2))</f>
        <v>93.805028547763158</v>
      </c>
      <c r="H360" s="11">
        <f>G360*EXP((IR-div-0.5*vol_2*vol_2)*H$2+vol_2*(corr*'1A. Gaussians'!G359+SQRT(1-corr*corr)*'1B. Gaussians'!G359)*SQRT(H$2))</f>
        <v>88.570310405412755</v>
      </c>
      <c r="I360" s="11">
        <f>H360*EXP((IR-div-0.5*vol_2*vol_2)*I$2+vol_2*(corr*'1A. Gaussians'!H359+SQRT(1-corr*corr)*'1B. Gaussians'!H359)*SQRT(I$2))</f>
        <v>81.386709116722159</v>
      </c>
      <c r="J360" s="11">
        <f>I360*EXP((IR-div-0.5*vol_2*vol_2)*J$2+vol_2*(corr*'1A. Gaussians'!I359+SQRT(1-corr*corr)*'1B. Gaussians'!I359)*SQRT(J$2))</f>
        <v>87.167208984672257</v>
      </c>
      <c r="K360" s="11">
        <f>J360*EXP((IR-div-0.5*vol_2*vol_2)*K$2+vol_2*(corr*'1A. Gaussians'!J359+SQRT(1-corr*corr)*'1B. Gaussians'!J359)*SQRT(K$2))</f>
        <v>87.888345053423393</v>
      </c>
      <c r="L360" s="11">
        <f>K360*EXP((IR-div-0.5*vol_2*vol_2)*L$2+vol_2*(corr*'1A. Gaussians'!K359+SQRT(1-corr*corr)*'1B. Gaussians'!K359)*SQRT(L$2))</f>
        <v>103.45979045049008</v>
      </c>
      <c r="M360" s="11">
        <f>L360*EXP((IR-div-0.5*vol_2*vol_2)*M$2+vol_2*(corr*'1A. Gaussians'!L359+SQRT(1-corr*corr)*'1B. Gaussians'!L359)*SQRT(M$2))</f>
        <v>95.930794148467811</v>
      </c>
      <c r="N360" s="11">
        <f>M360*EXP((IR-div-0.5*vol_2*vol_2)*N$2+vol_2*(corr*'1A. Gaussians'!M359+SQRT(1-corr*corr)*'1B. Gaussians'!M359)*SQRT(N$2))</f>
        <v>98.2570072224444</v>
      </c>
      <c r="O360" s="11">
        <f>N360*EXP((IR-div-0.5*vol_2*vol_2)*O$2+vol_2*(corr*'1A. Gaussians'!N359+SQRT(1-corr*corr)*'1B. Gaussians'!N359)*SQRT(O$2))</f>
        <v>87.849839475750272</v>
      </c>
      <c r="P360" s="11">
        <f>O360*EXP((IR-div-0.5*vol_2*vol_2)*P$2+vol_2*(corr*'1A. Gaussians'!O359+SQRT(1-corr*corr)*'1B. Gaussians'!O359)*SQRT(P$2))</f>
        <v>77.611037575772912</v>
      </c>
      <c r="Q360" s="11">
        <f>P360*EXP((IR-div-0.5*vol_2*vol_2)*Q$2+vol_2*(corr*'1A. Gaussians'!P359+SQRT(1-corr*corr)*'1B. Gaussians'!P359)*SQRT(Q$2))</f>
        <v>70.164334576386807</v>
      </c>
      <c r="R360" s="11">
        <f>Q360*EXP((IR-div-0.5*vol_2*vol_2)*R$2+vol_2*(corr*'1A. Gaussians'!Q359+SQRT(1-corr*corr)*'1B. Gaussians'!Q359)*SQRT(R$2))</f>
        <v>57.023350554650278</v>
      </c>
      <c r="S360" s="11">
        <f>R360*EXP((IR-div-0.5*vol_2*vol_2)*S$2+vol_2*(corr*'1A. Gaussians'!R359+SQRT(1-corr*corr)*'1B. Gaussians'!R359)*SQRT(S$2))</f>
        <v>49.1234913449399</v>
      </c>
      <c r="T360" s="11">
        <f>S360*EXP((IR-div-0.5*vol_2*vol_2)*T$2+vol_2*(corr*'1A. Gaussians'!S359+SQRT(1-corr*corr)*'1B. Gaussians'!S359)*SQRT(T$2))</f>
        <v>44.407314543339119</v>
      </c>
      <c r="U360" s="11">
        <f>T360*EXP((IR-div-0.5*vol_2*vol_2)*U$2+vol_2*(corr*'1A. Gaussians'!T359+SQRT(1-corr*corr)*'1B. Gaussians'!T359)*SQRT(U$2))</f>
        <v>45.31548183830742</v>
      </c>
      <c r="V360" s="11">
        <f>U360*EXP((IR-div-0.5*vol_2*vol_2)*V$2+vol_2*(corr*'1A. Gaussians'!U359+SQRT(1-corr*corr)*'1B. Gaussians'!U359)*SQRT(V$2))</f>
        <v>45.21150708188442</v>
      </c>
      <c r="W360" s="12">
        <f>V360*EXP((IR-div-0.5*vol_2*vol_2)*W$2+vol_2*(corr*'1A. Gaussians'!V359+SQRT(1-corr*corr)*'1B. Gaussians'!V359)*SQRT(W$2))</f>
        <v>40.167519950635494</v>
      </c>
    </row>
    <row r="361" spans="2:23" x14ac:dyDescent="0.35">
      <c r="B361" s="9" t="s">
        <v>357</v>
      </c>
      <c r="C361" s="11">
        <f t="shared" si="6"/>
        <v>100</v>
      </c>
      <c r="D361" s="11">
        <f>C361*EXP((IR-div-0.5*vol_2*vol_2)*D$2+vol_2*(corr*'1A. Gaussians'!C360+SQRT(1-corr*corr)*'1B. Gaussians'!C360)*SQRT(D$2))</f>
        <v>101.94639112823619</v>
      </c>
      <c r="E361" s="11">
        <f>D361*EXP((IR-div-0.5*vol_2*vol_2)*E$2+vol_2*(corr*'1A. Gaussians'!D360+SQRT(1-corr*corr)*'1B. Gaussians'!D360)*SQRT(E$2))</f>
        <v>81.653463407129848</v>
      </c>
      <c r="F361" s="11">
        <f>E361*EXP((IR-div-0.5*vol_2*vol_2)*F$2+vol_2*(corr*'1A. Gaussians'!E360+SQRT(1-corr*corr)*'1B. Gaussians'!E360)*SQRT(F$2))</f>
        <v>82.118542757922626</v>
      </c>
      <c r="G361" s="11">
        <f>F361*EXP((IR-div-0.5*vol_2*vol_2)*G$2+vol_2*(corr*'1A. Gaussians'!F360+SQRT(1-corr*corr)*'1B. Gaussians'!F360)*SQRT(G$2))</f>
        <v>79.663200397348319</v>
      </c>
      <c r="H361" s="11">
        <f>G361*EXP((IR-div-0.5*vol_2*vol_2)*H$2+vol_2*(corr*'1A. Gaussians'!G360+SQRT(1-corr*corr)*'1B. Gaussians'!G360)*SQRT(H$2))</f>
        <v>64.487327477816052</v>
      </c>
      <c r="I361" s="11">
        <f>H361*EXP((IR-div-0.5*vol_2*vol_2)*I$2+vol_2*(corr*'1A. Gaussians'!H360+SQRT(1-corr*corr)*'1B. Gaussians'!H360)*SQRT(I$2))</f>
        <v>66.542364296692213</v>
      </c>
      <c r="J361" s="11">
        <f>I361*EXP((IR-div-0.5*vol_2*vol_2)*J$2+vol_2*(corr*'1A. Gaussians'!I360+SQRT(1-corr*corr)*'1B. Gaussians'!I360)*SQRT(J$2))</f>
        <v>67.543282166937374</v>
      </c>
      <c r="K361" s="11">
        <f>J361*EXP((IR-div-0.5*vol_2*vol_2)*K$2+vol_2*(corr*'1A. Gaussians'!J360+SQRT(1-corr*corr)*'1B. Gaussians'!J360)*SQRT(K$2))</f>
        <v>73.425643604752992</v>
      </c>
      <c r="L361" s="11">
        <f>K361*EXP((IR-div-0.5*vol_2*vol_2)*L$2+vol_2*(corr*'1A. Gaussians'!K360+SQRT(1-corr*corr)*'1B. Gaussians'!K360)*SQRT(L$2))</f>
        <v>81.350716132848135</v>
      </c>
      <c r="M361" s="11">
        <f>L361*EXP((IR-div-0.5*vol_2*vol_2)*M$2+vol_2*(corr*'1A. Gaussians'!L360+SQRT(1-corr*corr)*'1B. Gaussians'!L360)*SQRT(M$2))</f>
        <v>69.005034622970697</v>
      </c>
      <c r="N361" s="11">
        <f>M361*EXP((IR-div-0.5*vol_2*vol_2)*N$2+vol_2*(corr*'1A. Gaussians'!M360+SQRT(1-corr*corr)*'1B. Gaussians'!M360)*SQRT(N$2))</f>
        <v>72.338612260100149</v>
      </c>
      <c r="O361" s="11">
        <f>N361*EXP((IR-div-0.5*vol_2*vol_2)*O$2+vol_2*(corr*'1A. Gaussians'!N360+SQRT(1-corr*corr)*'1B. Gaussians'!N360)*SQRT(O$2))</f>
        <v>93.144012634011673</v>
      </c>
      <c r="P361" s="11">
        <f>O361*EXP((IR-div-0.5*vol_2*vol_2)*P$2+vol_2*(corr*'1A. Gaussians'!O360+SQRT(1-corr*corr)*'1B. Gaussians'!O360)*SQRT(P$2))</f>
        <v>85.391030255164608</v>
      </c>
      <c r="Q361" s="11">
        <f>P361*EXP((IR-div-0.5*vol_2*vol_2)*Q$2+vol_2*(corr*'1A. Gaussians'!P360+SQRT(1-corr*corr)*'1B. Gaussians'!P360)*SQRT(Q$2))</f>
        <v>95.98052285006743</v>
      </c>
      <c r="R361" s="11">
        <f>Q361*EXP((IR-div-0.5*vol_2*vol_2)*R$2+vol_2*(corr*'1A. Gaussians'!Q360+SQRT(1-corr*corr)*'1B. Gaussians'!Q360)*SQRT(R$2))</f>
        <v>82.41304019205333</v>
      </c>
      <c r="S361" s="11">
        <f>R361*EXP((IR-div-0.5*vol_2*vol_2)*S$2+vol_2*(corr*'1A. Gaussians'!R360+SQRT(1-corr*corr)*'1B. Gaussians'!R360)*SQRT(S$2))</f>
        <v>87.407376525005859</v>
      </c>
      <c r="T361" s="11">
        <f>S361*EXP((IR-div-0.5*vol_2*vol_2)*T$2+vol_2*(corr*'1A. Gaussians'!S360+SQRT(1-corr*corr)*'1B. Gaussians'!S360)*SQRT(T$2))</f>
        <v>91.11298892970872</v>
      </c>
      <c r="U361" s="11">
        <f>T361*EXP((IR-div-0.5*vol_2*vol_2)*U$2+vol_2*(corr*'1A. Gaussians'!T360+SQRT(1-corr*corr)*'1B. Gaussians'!T360)*SQRT(U$2))</f>
        <v>96.326801667338415</v>
      </c>
      <c r="V361" s="11">
        <f>U361*EXP((IR-div-0.5*vol_2*vol_2)*V$2+vol_2*(corr*'1A. Gaussians'!U360+SQRT(1-corr*corr)*'1B. Gaussians'!U360)*SQRT(V$2))</f>
        <v>99.113112423431829</v>
      </c>
      <c r="W361" s="12">
        <f>V361*EXP((IR-div-0.5*vol_2*vol_2)*W$2+vol_2*(corr*'1A. Gaussians'!V360+SQRT(1-corr*corr)*'1B. Gaussians'!V360)*SQRT(W$2))</f>
        <v>95.771815302028486</v>
      </c>
    </row>
    <row r="362" spans="2:23" x14ac:dyDescent="0.35">
      <c r="B362" s="9" t="s">
        <v>358</v>
      </c>
      <c r="C362" s="11">
        <f t="shared" si="6"/>
        <v>100</v>
      </c>
      <c r="D362" s="11">
        <f>C362*EXP((IR-div-0.5*vol_2*vol_2)*D$2+vol_2*(corr*'1A. Gaussians'!C361+SQRT(1-corr*corr)*'1B. Gaussians'!C361)*SQRT(D$2))</f>
        <v>98.513569847347043</v>
      </c>
      <c r="E362" s="11">
        <f>D362*EXP((IR-div-0.5*vol_2*vol_2)*E$2+vol_2*(corr*'1A. Gaussians'!D361+SQRT(1-corr*corr)*'1B. Gaussians'!D361)*SQRT(E$2))</f>
        <v>106.48399380235685</v>
      </c>
      <c r="F362" s="11">
        <f>E362*EXP((IR-div-0.5*vol_2*vol_2)*F$2+vol_2*(corr*'1A. Gaussians'!E361+SQRT(1-corr*corr)*'1B. Gaussians'!E361)*SQRT(F$2))</f>
        <v>124.45885764541642</v>
      </c>
      <c r="G362" s="11">
        <f>F362*EXP((IR-div-0.5*vol_2*vol_2)*G$2+vol_2*(corr*'1A. Gaussians'!F361+SQRT(1-corr*corr)*'1B. Gaussians'!F361)*SQRT(G$2))</f>
        <v>113.52293841480795</v>
      </c>
      <c r="H362" s="11">
        <f>G362*EXP((IR-div-0.5*vol_2*vol_2)*H$2+vol_2*(corr*'1A. Gaussians'!G361+SQRT(1-corr*corr)*'1B. Gaussians'!G361)*SQRT(H$2))</f>
        <v>123.44980287589249</v>
      </c>
      <c r="I362" s="11">
        <f>H362*EXP((IR-div-0.5*vol_2*vol_2)*I$2+vol_2*(corr*'1A. Gaussians'!H361+SQRT(1-corr*corr)*'1B. Gaussians'!H361)*SQRT(I$2))</f>
        <v>125.98852408541529</v>
      </c>
      <c r="J362" s="11">
        <f>I362*EXP((IR-div-0.5*vol_2*vol_2)*J$2+vol_2*(corr*'1A. Gaussians'!I361+SQRT(1-corr*corr)*'1B. Gaussians'!I361)*SQRT(J$2))</f>
        <v>123.13411206001916</v>
      </c>
      <c r="K362" s="11">
        <f>J362*EXP((IR-div-0.5*vol_2*vol_2)*K$2+vol_2*(corr*'1A. Gaussians'!J361+SQRT(1-corr*corr)*'1B. Gaussians'!J361)*SQRT(K$2))</f>
        <v>116.06660648654606</v>
      </c>
      <c r="L362" s="11">
        <f>K362*EXP((IR-div-0.5*vol_2*vol_2)*L$2+vol_2*(corr*'1A. Gaussians'!K361+SQRT(1-corr*corr)*'1B. Gaussians'!K361)*SQRT(L$2))</f>
        <v>124.54375500941512</v>
      </c>
      <c r="M362" s="11">
        <f>L362*EXP((IR-div-0.5*vol_2*vol_2)*M$2+vol_2*(corr*'1A. Gaussians'!L361+SQRT(1-corr*corr)*'1B. Gaussians'!L361)*SQRT(M$2))</f>
        <v>112.14637369471099</v>
      </c>
      <c r="N362" s="11">
        <f>M362*EXP((IR-div-0.5*vol_2*vol_2)*N$2+vol_2*(corr*'1A. Gaussians'!M361+SQRT(1-corr*corr)*'1B. Gaussians'!M361)*SQRT(N$2))</f>
        <v>118.99201721476086</v>
      </c>
      <c r="O362" s="11">
        <f>N362*EXP((IR-div-0.5*vol_2*vol_2)*O$2+vol_2*(corr*'1A. Gaussians'!N361+SQRT(1-corr*corr)*'1B. Gaussians'!N361)*SQRT(O$2))</f>
        <v>119.82555437623937</v>
      </c>
      <c r="P362" s="11">
        <f>O362*EXP((IR-div-0.5*vol_2*vol_2)*P$2+vol_2*(corr*'1A. Gaussians'!O361+SQRT(1-corr*corr)*'1B. Gaussians'!O361)*SQRT(P$2))</f>
        <v>111.72620526049009</v>
      </c>
      <c r="Q362" s="11">
        <f>P362*EXP((IR-div-0.5*vol_2*vol_2)*Q$2+vol_2*(corr*'1A. Gaussians'!P361+SQRT(1-corr*corr)*'1B. Gaussians'!P361)*SQRT(Q$2))</f>
        <v>115.22145724483774</v>
      </c>
      <c r="R362" s="11">
        <f>Q362*EXP((IR-div-0.5*vol_2*vol_2)*R$2+vol_2*(corr*'1A. Gaussians'!Q361+SQRT(1-corr*corr)*'1B. Gaussians'!Q361)*SQRT(R$2))</f>
        <v>116.69814891125229</v>
      </c>
      <c r="S362" s="11">
        <f>R362*EXP((IR-div-0.5*vol_2*vol_2)*S$2+vol_2*(corr*'1A. Gaussians'!R361+SQRT(1-corr*corr)*'1B. Gaussians'!R361)*SQRT(S$2))</f>
        <v>114.63827214274058</v>
      </c>
      <c r="T362" s="11">
        <f>S362*EXP((IR-div-0.5*vol_2*vol_2)*T$2+vol_2*(corr*'1A. Gaussians'!S361+SQRT(1-corr*corr)*'1B. Gaussians'!S361)*SQRT(T$2))</f>
        <v>110.86663099398714</v>
      </c>
      <c r="U362" s="11">
        <f>T362*EXP((IR-div-0.5*vol_2*vol_2)*U$2+vol_2*(corr*'1A. Gaussians'!T361+SQRT(1-corr*corr)*'1B. Gaussians'!T361)*SQRT(U$2))</f>
        <v>91.87405289749978</v>
      </c>
      <c r="V362" s="11">
        <f>U362*EXP((IR-div-0.5*vol_2*vol_2)*V$2+vol_2*(corr*'1A. Gaussians'!U361+SQRT(1-corr*corr)*'1B. Gaussians'!U361)*SQRT(V$2))</f>
        <v>99.076343749609521</v>
      </c>
      <c r="W362" s="12">
        <f>V362*EXP((IR-div-0.5*vol_2*vol_2)*W$2+vol_2*(corr*'1A. Gaussians'!V361+SQRT(1-corr*corr)*'1B. Gaussians'!V361)*SQRT(W$2))</f>
        <v>86.849203689035321</v>
      </c>
    </row>
    <row r="363" spans="2:23" x14ac:dyDescent="0.35">
      <c r="B363" s="9" t="s">
        <v>359</v>
      </c>
      <c r="C363" s="11">
        <f t="shared" si="6"/>
        <v>100</v>
      </c>
      <c r="D363" s="11">
        <f>C363*EXP((IR-div-0.5*vol_2*vol_2)*D$2+vol_2*(corr*'1A. Gaussians'!C362+SQRT(1-corr*corr)*'1B. Gaussians'!C362)*SQRT(D$2))</f>
        <v>95.850377470179964</v>
      </c>
      <c r="E363" s="11">
        <f>D363*EXP((IR-div-0.5*vol_2*vol_2)*E$2+vol_2*(corr*'1A. Gaussians'!D362+SQRT(1-corr*corr)*'1B. Gaussians'!D362)*SQRT(E$2))</f>
        <v>94.862000612917328</v>
      </c>
      <c r="F363" s="11">
        <f>E363*EXP((IR-div-0.5*vol_2*vol_2)*F$2+vol_2*(corr*'1A. Gaussians'!E362+SQRT(1-corr*corr)*'1B. Gaussians'!E362)*SQRT(F$2))</f>
        <v>100.7733912293422</v>
      </c>
      <c r="G363" s="11">
        <f>F363*EXP((IR-div-0.5*vol_2*vol_2)*G$2+vol_2*(corr*'1A. Gaussians'!F362+SQRT(1-corr*corr)*'1B. Gaussians'!F362)*SQRT(G$2))</f>
        <v>101.55920423867154</v>
      </c>
      <c r="H363" s="11">
        <f>G363*EXP((IR-div-0.5*vol_2*vol_2)*H$2+vol_2*(corr*'1A. Gaussians'!G362+SQRT(1-corr*corr)*'1B. Gaussians'!G362)*SQRT(H$2))</f>
        <v>103.18876668487168</v>
      </c>
      <c r="I363" s="11">
        <f>H363*EXP((IR-div-0.5*vol_2*vol_2)*I$2+vol_2*(corr*'1A. Gaussians'!H362+SQRT(1-corr*corr)*'1B. Gaussians'!H362)*SQRT(I$2))</f>
        <v>99.321236459278239</v>
      </c>
      <c r="J363" s="11">
        <f>I363*EXP((IR-div-0.5*vol_2*vol_2)*J$2+vol_2*(corr*'1A. Gaussians'!I362+SQRT(1-corr*corr)*'1B. Gaussians'!I362)*SQRT(J$2))</f>
        <v>105.81007555323683</v>
      </c>
      <c r="K363" s="11">
        <f>J363*EXP((IR-div-0.5*vol_2*vol_2)*K$2+vol_2*(corr*'1A. Gaussians'!J362+SQRT(1-corr*corr)*'1B. Gaussians'!J362)*SQRT(K$2))</f>
        <v>106.46154769672265</v>
      </c>
      <c r="L363" s="11">
        <f>K363*EXP((IR-div-0.5*vol_2*vol_2)*L$2+vol_2*(corr*'1A. Gaussians'!K362+SQRT(1-corr*corr)*'1B. Gaussians'!K362)*SQRT(L$2))</f>
        <v>108.78935649992441</v>
      </c>
      <c r="M363" s="11">
        <f>L363*EXP((IR-div-0.5*vol_2*vol_2)*M$2+vol_2*(corr*'1A. Gaussians'!L362+SQRT(1-corr*corr)*'1B. Gaussians'!L362)*SQRT(M$2))</f>
        <v>98.152868432543514</v>
      </c>
      <c r="N363" s="11">
        <f>M363*EXP((IR-div-0.5*vol_2*vol_2)*N$2+vol_2*(corr*'1A. Gaussians'!M362+SQRT(1-corr*corr)*'1B. Gaussians'!M362)*SQRT(N$2))</f>
        <v>113.45696371969622</v>
      </c>
      <c r="O363" s="11">
        <f>N363*EXP((IR-div-0.5*vol_2*vol_2)*O$2+vol_2*(corr*'1A. Gaussians'!N362+SQRT(1-corr*corr)*'1B. Gaussians'!N362)*SQRT(O$2))</f>
        <v>136.96034323343019</v>
      </c>
      <c r="P363" s="11">
        <f>O363*EXP((IR-div-0.5*vol_2*vol_2)*P$2+vol_2*(corr*'1A. Gaussians'!O362+SQRT(1-corr*corr)*'1B. Gaussians'!O362)*SQRT(P$2))</f>
        <v>135.72865926838938</v>
      </c>
      <c r="Q363" s="11">
        <f>P363*EXP((IR-div-0.5*vol_2*vol_2)*Q$2+vol_2*(corr*'1A. Gaussians'!P362+SQRT(1-corr*corr)*'1B. Gaussians'!P362)*SQRT(Q$2))</f>
        <v>134.37670243982637</v>
      </c>
      <c r="R363" s="11">
        <f>Q363*EXP((IR-div-0.5*vol_2*vol_2)*R$2+vol_2*(corr*'1A. Gaussians'!Q362+SQRT(1-corr*corr)*'1B. Gaussians'!Q362)*SQRT(R$2))</f>
        <v>128.1961841152405</v>
      </c>
      <c r="S363" s="11">
        <f>R363*EXP((IR-div-0.5*vol_2*vol_2)*S$2+vol_2*(corr*'1A. Gaussians'!R362+SQRT(1-corr*corr)*'1B. Gaussians'!R362)*SQRT(S$2))</f>
        <v>124.00722787904334</v>
      </c>
      <c r="T363" s="11">
        <f>S363*EXP((IR-div-0.5*vol_2*vol_2)*T$2+vol_2*(corr*'1A. Gaussians'!S362+SQRT(1-corr*corr)*'1B. Gaussians'!S362)*SQRT(T$2))</f>
        <v>128.75624657010266</v>
      </c>
      <c r="U363" s="11">
        <f>T363*EXP((IR-div-0.5*vol_2*vol_2)*U$2+vol_2*(corr*'1A. Gaussians'!T362+SQRT(1-corr*corr)*'1B. Gaussians'!T362)*SQRT(U$2))</f>
        <v>103.57840973359433</v>
      </c>
      <c r="V363" s="11">
        <f>U363*EXP((IR-div-0.5*vol_2*vol_2)*V$2+vol_2*(corr*'1A. Gaussians'!U362+SQRT(1-corr*corr)*'1B. Gaussians'!U362)*SQRT(V$2))</f>
        <v>92.99049871506665</v>
      </c>
      <c r="W363" s="12">
        <f>V363*EXP((IR-div-0.5*vol_2*vol_2)*W$2+vol_2*(corr*'1A. Gaussians'!V362+SQRT(1-corr*corr)*'1B. Gaussians'!V362)*SQRT(W$2))</f>
        <v>94.305273406576703</v>
      </c>
    </row>
    <row r="364" spans="2:23" x14ac:dyDescent="0.35">
      <c r="B364" s="9" t="s">
        <v>360</v>
      </c>
      <c r="C364" s="11">
        <f t="shared" si="6"/>
        <v>100</v>
      </c>
      <c r="D364" s="11">
        <f>C364*EXP((IR-div-0.5*vol_2*vol_2)*D$2+vol_2*(corr*'1A. Gaussians'!C363+SQRT(1-corr*corr)*'1B. Gaussians'!C363)*SQRT(D$2))</f>
        <v>107.12625704491077</v>
      </c>
      <c r="E364" s="11">
        <f>D364*EXP((IR-div-0.5*vol_2*vol_2)*E$2+vol_2*(corr*'1A. Gaussians'!D363+SQRT(1-corr*corr)*'1B. Gaussians'!D363)*SQRT(E$2))</f>
        <v>115.46776303309758</v>
      </c>
      <c r="F364" s="11">
        <f>E364*EXP((IR-div-0.5*vol_2*vol_2)*F$2+vol_2*(corr*'1A. Gaussians'!E363+SQRT(1-corr*corr)*'1B. Gaussians'!E363)*SQRT(F$2))</f>
        <v>113.06413082960324</v>
      </c>
      <c r="G364" s="11">
        <f>F364*EXP((IR-div-0.5*vol_2*vol_2)*G$2+vol_2*(corr*'1A. Gaussians'!F363+SQRT(1-corr*corr)*'1B. Gaussians'!F363)*SQRT(G$2))</f>
        <v>131.27653194727239</v>
      </c>
      <c r="H364" s="11">
        <f>G364*EXP((IR-div-0.5*vol_2*vol_2)*H$2+vol_2*(corr*'1A. Gaussians'!G363+SQRT(1-corr*corr)*'1B. Gaussians'!G363)*SQRT(H$2))</f>
        <v>151.27199433458151</v>
      </c>
      <c r="I364" s="11">
        <f>H364*EXP((IR-div-0.5*vol_2*vol_2)*I$2+vol_2*(corr*'1A. Gaussians'!H363+SQRT(1-corr*corr)*'1B. Gaussians'!H363)*SQRT(I$2))</f>
        <v>134.82924497019928</v>
      </c>
      <c r="J364" s="11">
        <f>I364*EXP((IR-div-0.5*vol_2*vol_2)*J$2+vol_2*(corr*'1A. Gaussians'!I363+SQRT(1-corr*corr)*'1B. Gaussians'!I363)*SQRT(J$2))</f>
        <v>125.15338847237456</v>
      </c>
      <c r="K364" s="11">
        <f>J364*EXP((IR-div-0.5*vol_2*vol_2)*K$2+vol_2*(corr*'1A. Gaussians'!J363+SQRT(1-corr*corr)*'1B. Gaussians'!J363)*SQRT(K$2))</f>
        <v>137.56297586390306</v>
      </c>
      <c r="L364" s="11">
        <f>K364*EXP((IR-div-0.5*vol_2*vol_2)*L$2+vol_2*(corr*'1A. Gaussians'!K363+SQRT(1-corr*corr)*'1B. Gaussians'!K363)*SQRT(L$2))</f>
        <v>129.93930250868968</v>
      </c>
      <c r="M364" s="11">
        <f>L364*EXP((IR-div-0.5*vol_2*vol_2)*M$2+vol_2*(corr*'1A. Gaussians'!L363+SQRT(1-corr*corr)*'1B. Gaussians'!L363)*SQRT(M$2))</f>
        <v>125.36687858205582</v>
      </c>
      <c r="N364" s="11">
        <f>M364*EXP((IR-div-0.5*vol_2*vol_2)*N$2+vol_2*(corr*'1A. Gaussians'!M363+SQRT(1-corr*corr)*'1B. Gaussians'!M363)*SQRT(N$2))</f>
        <v>137.46712972305835</v>
      </c>
      <c r="O364" s="11">
        <f>N364*EXP((IR-div-0.5*vol_2*vol_2)*O$2+vol_2*(corr*'1A. Gaussians'!N363+SQRT(1-corr*corr)*'1B. Gaussians'!N363)*SQRT(O$2))</f>
        <v>131.76066462402332</v>
      </c>
      <c r="P364" s="11">
        <f>O364*EXP((IR-div-0.5*vol_2*vol_2)*P$2+vol_2*(corr*'1A. Gaussians'!O363+SQRT(1-corr*corr)*'1B. Gaussians'!O363)*SQRT(P$2))</f>
        <v>135.41193159884136</v>
      </c>
      <c r="Q364" s="11">
        <f>P364*EXP((IR-div-0.5*vol_2*vol_2)*Q$2+vol_2*(corr*'1A. Gaussians'!P363+SQRT(1-corr*corr)*'1B. Gaussians'!P363)*SQRT(Q$2))</f>
        <v>123.52570987678043</v>
      </c>
      <c r="R364" s="11">
        <f>Q364*EXP((IR-div-0.5*vol_2*vol_2)*R$2+vol_2*(corr*'1A. Gaussians'!Q363+SQRT(1-corr*corr)*'1B. Gaussians'!Q363)*SQRT(R$2))</f>
        <v>111.09414784833019</v>
      </c>
      <c r="S364" s="11">
        <f>R364*EXP((IR-div-0.5*vol_2*vol_2)*S$2+vol_2*(corr*'1A. Gaussians'!R363+SQRT(1-corr*corr)*'1B. Gaussians'!R363)*SQRT(S$2))</f>
        <v>115.21582820586811</v>
      </c>
      <c r="T364" s="11">
        <f>S364*EXP((IR-div-0.5*vol_2*vol_2)*T$2+vol_2*(corr*'1A. Gaussians'!S363+SQRT(1-corr*corr)*'1B. Gaussians'!S363)*SQRT(T$2))</f>
        <v>128.66802259370311</v>
      </c>
      <c r="U364" s="11">
        <f>T364*EXP((IR-div-0.5*vol_2*vol_2)*U$2+vol_2*(corr*'1A. Gaussians'!T363+SQRT(1-corr*corr)*'1B. Gaussians'!T363)*SQRT(U$2))</f>
        <v>132.35804407863938</v>
      </c>
      <c r="V364" s="11">
        <f>U364*EXP((IR-div-0.5*vol_2*vol_2)*V$2+vol_2*(corr*'1A. Gaussians'!U363+SQRT(1-corr*corr)*'1B. Gaussians'!U363)*SQRT(V$2))</f>
        <v>116.24472815451895</v>
      </c>
      <c r="W364" s="12">
        <f>V364*EXP((IR-div-0.5*vol_2*vol_2)*W$2+vol_2*(corr*'1A. Gaussians'!V363+SQRT(1-corr*corr)*'1B. Gaussians'!V363)*SQRT(W$2))</f>
        <v>133.11690469944523</v>
      </c>
    </row>
    <row r="365" spans="2:23" x14ac:dyDescent="0.35">
      <c r="B365" s="9" t="s">
        <v>361</v>
      </c>
      <c r="C365" s="11">
        <f t="shared" si="6"/>
        <v>100</v>
      </c>
      <c r="D365" s="11">
        <f>C365*EXP((IR-div-0.5*vol_2*vol_2)*D$2+vol_2*(corr*'1A. Gaussians'!C364+SQRT(1-corr*corr)*'1B. Gaussians'!C364)*SQRT(D$2))</f>
        <v>99.326432330300037</v>
      </c>
      <c r="E365" s="11">
        <f>D365*EXP((IR-div-0.5*vol_2*vol_2)*E$2+vol_2*(corr*'1A. Gaussians'!D364+SQRT(1-corr*corr)*'1B. Gaussians'!D364)*SQRT(E$2))</f>
        <v>103.68217085727996</v>
      </c>
      <c r="F365" s="11">
        <f>E365*EXP((IR-div-0.5*vol_2*vol_2)*F$2+vol_2*(corr*'1A. Gaussians'!E364+SQRT(1-corr*corr)*'1B. Gaussians'!E364)*SQRT(F$2))</f>
        <v>101.66060952895552</v>
      </c>
      <c r="G365" s="11">
        <f>F365*EXP((IR-div-0.5*vol_2*vol_2)*G$2+vol_2*(corr*'1A. Gaussians'!F364+SQRT(1-corr*corr)*'1B. Gaussians'!F364)*SQRT(G$2))</f>
        <v>90.368900916521639</v>
      </c>
      <c r="H365" s="11">
        <f>G365*EXP((IR-div-0.5*vol_2*vol_2)*H$2+vol_2*(corr*'1A. Gaussians'!G364+SQRT(1-corr*corr)*'1B. Gaussians'!G364)*SQRT(H$2))</f>
        <v>92.133875107345631</v>
      </c>
      <c r="I365" s="11">
        <f>H365*EXP((IR-div-0.5*vol_2*vol_2)*I$2+vol_2*(corr*'1A. Gaussians'!H364+SQRT(1-corr*corr)*'1B. Gaussians'!H364)*SQRT(I$2))</f>
        <v>94.369014888325381</v>
      </c>
      <c r="J365" s="11">
        <f>I365*EXP((IR-div-0.5*vol_2*vol_2)*J$2+vol_2*(corr*'1A. Gaussians'!I364+SQRT(1-corr*corr)*'1B. Gaussians'!I364)*SQRT(J$2))</f>
        <v>98.072611951411091</v>
      </c>
      <c r="K365" s="11">
        <f>J365*EXP((IR-div-0.5*vol_2*vol_2)*K$2+vol_2*(corr*'1A. Gaussians'!J364+SQRT(1-corr*corr)*'1B. Gaussians'!J364)*SQRT(K$2))</f>
        <v>106.11713491933851</v>
      </c>
      <c r="L365" s="11">
        <f>K365*EXP((IR-div-0.5*vol_2*vol_2)*L$2+vol_2*(corr*'1A. Gaussians'!K364+SQRT(1-corr*corr)*'1B. Gaussians'!K364)*SQRT(L$2))</f>
        <v>100.04754263574144</v>
      </c>
      <c r="M365" s="11">
        <f>L365*EXP((IR-div-0.5*vol_2*vol_2)*M$2+vol_2*(corr*'1A. Gaussians'!L364+SQRT(1-corr*corr)*'1B. Gaussians'!L364)*SQRT(M$2))</f>
        <v>99.95489919593642</v>
      </c>
      <c r="N365" s="11">
        <f>M365*EXP((IR-div-0.5*vol_2*vol_2)*N$2+vol_2*(corr*'1A. Gaussians'!M364+SQRT(1-corr*corr)*'1B. Gaussians'!M364)*SQRT(N$2))</f>
        <v>115.3534714883063</v>
      </c>
      <c r="O365" s="11">
        <f>N365*EXP((IR-div-0.5*vol_2*vol_2)*O$2+vol_2*(corr*'1A. Gaussians'!N364+SQRT(1-corr*corr)*'1B. Gaussians'!N364)*SQRT(O$2))</f>
        <v>144.87625937510927</v>
      </c>
      <c r="P365" s="11">
        <f>O365*EXP((IR-div-0.5*vol_2*vol_2)*P$2+vol_2*(corr*'1A. Gaussians'!O364+SQRT(1-corr*corr)*'1B. Gaussians'!O364)*SQRT(P$2))</f>
        <v>161.67448033140911</v>
      </c>
      <c r="Q365" s="11">
        <f>P365*EXP((IR-div-0.5*vol_2*vol_2)*Q$2+vol_2*(corr*'1A. Gaussians'!P364+SQRT(1-corr*corr)*'1B. Gaussians'!P364)*SQRT(Q$2))</f>
        <v>175.48169382751138</v>
      </c>
      <c r="R365" s="11">
        <f>Q365*EXP((IR-div-0.5*vol_2*vol_2)*R$2+vol_2*(corr*'1A. Gaussians'!Q364+SQRT(1-corr*corr)*'1B. Gaussians'!Q364)*SQRT(R$2))</f>
        <v>174.87594821017638</v>
      </c>
      <c r="S365" s="11">
        <f>R365*EXP((IR-div-0.5*vol_2*vol_2)*S$2+vol_2*(corr*'1A. Gaussians'!R364+SQRT(1-corr*corr)*'1B. Gaussians'!R364)*SQRT(S$2))</f>
        <v>174.39590997785641</v>
      </c>
      <c r="T365" s="11">
        <f>S365*EXP((IR-div-0.5*vol_2*vol_2)*T$2+vol_2*(corr*'1A. Gaussians'!S364+SQRT(1-corr*corr)*'1B. Gaussians'!S364)*SQRT(T$2))</f>
        <v>188.93366694484664</v>
      </c>
      <c r="U365" s="11">
        <f>T365*EXP((IR-div-0.5*vol_2*vol_2)*U$2+vol_2*(corr*'1A. Gaussians'!T364+SQRT(1-corr*corr)*'1B. Gaussians'!T364)*SQRT(U$2))</f>
        <v>196.67880303784696</v>
      </c>
      <c r="V365" s="11">
        <f>U365*EXP((IR-div-0.5*vol_2*vol_2)*V$2+vol_2*(corr*'1A. Gaussians'!U364+SQRT(1-corr*corr)*'1B. Gaussians'!U364)*SQRT(V$2))</f>
        <v>173.74871749208495</v>
      </c>
      <c r="W365" s="12">
        <f>V365*EXP((IR-div-0.5*vol_2*vol_2)*W$2+vol_2*(corr*'1A. Gaussians'!V364+SQRT(1-corr*corr)*'1B. Gaussians'!V364)*SQRT(W$2))</f>
        <v>157.85220592843396</v>
      </c>
    </row>
    <row r="366" spans="2:23" x14ac:dyDescent="0.35">
      <c r="B366" s="9" t="s">
        <v>362</v>
      </c>
      <c r="C366" s="11">
        <f t="shared" si="6"/>
        <v>100</v>
      </c>
      <c r="D366" s="11">
        <f>C366*EXP((IR-div-0.5*vol_2*vol_2)*D$2+vol_2*(corr*'1A. Gaussians'!C365+SQRT(1-corr*corr)*'1B. Gaussians'!C365)*SQRT(D$2))</f>
        <v>96.376823736807765</v>
      </c>
      <c r="E366" s="11">
        <f>D366*EXP((IR-div-0.5*vol_2*vol_2)*E$2+vol_2*(corr*'1A. Gaussians'!D365+SQRT(1-corr*corr)*'1B. Gaussians'!D365)*SQRT(E$2))</f>
        <v>105.67270097391317</v>
      </c>
      <c r="F366" s="11">
        <f>E366*EXP((IR-div-0.5*vol_2*vol_2)*F$2+vol_2*(corr*'1A. Gaussians'!E365+SQRT(1-corr*corr)*'1B. Gaussians'!E365)*SQRT(F$2))</f>
        <v>116.29789949602619</v>
      </c>
      <c r="G366" s="11">
        <f>F366*EXP((IR-div-0.5*vol_2*vol_2)*G$2+vol_2*(corr*'1A. Gaussians'!F365+SQRT(1-corr*corr)*'1B. Gaussians'!F365)*SQRT(G$2))</f>
        <v>116.15178921777847</v>
      </c>
      <c r="H366" s="11">
        <f>G366*EXP((IR-div-0.5*vol_2*vol_2)*H$2+vol_2*(corr*'1A. Gaussians'!G365+SQRT(1-corr*corr)*'1B. Gaussians'!G365)*SQRT(H$2))</f>
        <v>99.046691366874242</v>
      </c>
      <c r="I366" s="11">
        <f>H366*EXP((IR-div-0.5*vol_2*vol_2)*I$2+vol_2*(corr*'1A. Gaussians'!H365+SQRT(1-corr*corr)*'1B. Gaussians'!H365)*SQRT(I$2))</f>
        <v>99.656431999762901</v>
      </c>
      <c r="J366" s="11">
        <f>I366*EXP((IR-div-0.5*vol_2*vol_2)*J$2+vol_2*(corr*'1A. Gaussians'!I365+SQRT(1-corr*corr)*'1B. Gaussians'!I365)*SQRT(J$2))</f>
        <v>86.905208448047389</v>
      </c>
      <c r="K366" s="11">
        <f>J366*EXP((IR-div-0.5*vol_2*vol_2)*K$2+vol_2*(corr*'1A. Gaussians'!J365+SQRT(1-corr*corr)*'1B. Gaussians'!J365)*SQRT(K$2))</f>
        <v>75.76788760115997</v>
      </c>
      <c r="L366" s="11">
        <f>K366*EXP((IR-div-0.5*vol_2*vol_2)*L$2+vol_2*(corr*'1A. Gaussians'!K365+SQRT(1-corr*corr)*'1B. Gaussians'!K365)*SQRT(L$2))</f>
        <v>84.903313697803753</v>
      </c>
      <c r="M366" s="11">
        <f>L366*EXP((IR-div-0.5*vol_2*vol_2)*M$2+vol_2*(corr*'1A. Gaussians'!L365+SQRT(1-corr*corr)*'1B. Gaussians'!L365)*SQRT(M$2))</f>
        <v>90.345343490227464</v>
      </c>
      <c r="N366" s="11">
        <f>M366*EXP((IR-div-0.5*vol_2*vol_2)*N$2+vol_2*(corr*'1A. Gaussians'!M365+SQRT(1-corr*corr)*'1B. Gaussians'!M365)*SQRT(N$2))</f>
        <v>97.633096324166146</v>
      </c>
      <c r="O366" s="11">
        <f>N366*EXP((IR-div-0.5*vol_2*vol_2)*O$2+vol_2*(corr*'1A. Gaussians'!N365+SQRT(1-corr*corr)*'1B. Gaussians'!N365)*SQRT(O$2))</f>
        <v>102.47432700869113</v>
      </c>
      <c r="P366" s="11">
        <f>O366*EXP((IR-div-0.5*vol_2*vol_2)*P$2+vol_2*(corr*'1A. Gaussians'!O365+SQRT(1-corr*corr)*'1B. Gaussians'!O365)*SQRT(P$2))</f>
        <v>113.2807362616776</v>
      </c>
      <c r="Q366" s="11">
        <f>P366*EXP((IR-div-0.5*vol_2*vol_2)*Q$2+vol_2*(corr*'1A. Gaussians'!P365+SQRT(1-corr*corr)*'1B. Gaussians'!P365)*SQRT(Q$2))</f>
        <v>108.83113506641023</v>
      </c>
      <c r="R366" s="11">
        <f>Q366*EXP((IR-div-0.5*vol_2*vol_2)*R$2+vol_2*(corr*'1A. Gaussians'!Q365+SQRT(1-corr*corr)*'1B. Gaussians'!Q365)*SQRT(R$2))</f>
        <v>117.26549609729835</v>
      </c>
      <c r="S366" s="11">
        <f>R366*EXP((IR-div-0.5*vol_2*vol_2)*S$2+vol_2*(corr*'1A. Gaussians'!R365+SQRT(1-corr*corr)*'1B. Gaussians'!R365)*SQRT(S$2))</f>
        <v>129.75086219177371</v>
      </c>
      <c r="T366" s="11">
        <f>S366*EXP((IR-div-0.5*vol_2*vol_2)*T$2+vol_2*(corr*'1A. Gaussians'!S365+SQRT(1-corr*corr)*'1B. Gaussians'!S365)*SQRT(T$2))</f>
        <v>129.49813278787974</v>
      </c>
      <c r="U366" s="11">
        <f>T366*EXP((IR-div-0.5*vol_2*vol_2)*U$2+vol_2*(corr*'1A. Gaussians'!T365+SQRT(1-corr*corr)*'1B. Gaussians'!T365)*SQRT(U$2))</f>
        <v>134.18636448640854</v>
      </c>
      <c r="V366" s="11">
        <f>U366*EXP((IR-div-0.5*vol_2*vol_2)*V$2+vol_2*(corr*'1A. Gaussians'!U365+SQRT(1-corr*corr)*'1B. Gaussians'!U365)*SQRT(V$2))</f>
        <v>138.75193688902854</v>
      </c>
      <c r="W366" s="12">
        <f>V366*EXP((IR-div-0.5*vol_2*vol_2)*W$2+vol_2*(corr*'1A. Gaussians'!V365+SQRT(1-corr*corr)*'1B. Gaussians'!V365)*SQRT(W$2))</f>
        <v>165.74853940220979</v>
      </c>
    </row>
    <row r="367" spans="2:23" x14ac:dyDescent="0.35">
      <c r="B367" s="9" t="s">
        <v>363</v>
      </c>
      <c r="C367" s="11">
        <f t="shared" si="6"/>
        <v>100</v>
      </c>
      <c r="D367" s="11">
        <f>C367*EXP((IR-div-0.5*vol_2*vol_2)*D$2+vol_2*(corr*'1A. Gaussians'!C366+SQRT(1-corr*corr)*'1B. Gaussians'!C366)*SQRT(D$2))</f>
        <v>91.96660118100273</v>
      </c>
      <c r="E367" s="11">
        <f>D367*EXP((IR-div-0.5*vol_2*vol_2)*E$2+vol_2*(corr*'1A. Gaussians'!D366+SQRT(1-corr*corr)*'1B. Gaussians'!D366)*SQRT(E$2))</f>
        <v>95.172477745224498</v>
      </c>
      <c r="F367" s="11">
        <f>E367*EXP((IR-div-0.5*vol_2*vol_2)*F$2+vol_2*(corr*'1A. Gaussians'!E366+SQRT(1-corr*corr)*'1B. Gaussians'!E366)*SQRT(F$2))</f>
        <v>84.269004330195173</v>
      </c>
      <c r="G367" s="11">
        <f>F367*EXP((IR-div-0.5*vol_2*vol_2)*G$2+vol_2*(corr*'1A. Gaussians'!F366+SQRT(1-corr*corr)*'1B. Gaussians'!F366)*SQRT(G$2))</f>
        <v>87.737358105001178</v>
      </c>
      <c r="H367" s="11">
        <f>G367*EXP((IR-div-0.5*vol_2*vol_2)*H$2+vol_2*(corr*'1A. Gaussians'!G366+SQRT(1-corr*corr)*'1B. Gaussians'!G366)*SQRT(H$2))</f>
        <v>82.525690046134883</v>
      </c>
      <c r="I367" s="11">
        <f>H367*EXP((IR-div-0.5*vol_2*vol_2)*I$2+vol_2*(corr*'1A. Gaussians'!H366+SQRT(1-corr*corr)*'1B. Gaussians'!H366)*SQRT(I$2))</f>
        <v>80.601184785846044</v>
      </c>
      <c r="J367" s="11">
        <f>I367*EXP((IR-div-0.5*vol_2*vol_2)*J$2+vol_2*(corr*'1A. Gaussians'!I366+SQRT(1-corr*corr)*'1B. Gaussians'!I366)*SQRT(J$2))</f>
        <v>87.11063089378662</v>
      </c>
      <c r="K367" s="11">
        <f>J367*EXP((IR-div-0.5*vol_2*vol_2)*K$2+vol_2*(corr*'1A. Gaussians'!J366+SQRT(1-corr*corr)*'1B. Gaussians'!J366)*SQRT(K$2))</f>
        <v>83.801188173359165</v>
      </c>
      <c r="L367" s="11">
        <f>K367*EXP((IR-div-0.5*vol_2*vol_2)*L$2+vol_2*(corr*'1A. Gaussians'!K366+SQRT(1-corr*corr)*'1B. Gaussians'!K366)*SQRT(L$2))</f>
        <v>90.199729687014582</v>
      </c>
      <c r="M367" s="11">
        <f>L367*EXP((IR-div-0.5*vol_2*vol_2)*M$2+vol_2*(corr*'1A. Gaussians'!L366+SQRT(1-corr*corr)*'1B. Gaussians'!L366)*SQRT(M$2))</f>
        <v>94.865076750028976</v>
      </c>
      <c r="N367" s="11">
        <f>M367*EXP((IR-div-0.5*vol_2*vol_2)*N$2+vol_2*(corr*'1A. Gaussians'!M366+SQRT(1-corr*corr)*'1B. Gaussians'!M366)*SQRT(N$2))</f>
        <v>98.826052020701823</v>
      </c>
      <c r="O367" s="11">
        <f>N367*EXP((IR-div-0.5*vol_2*vol_2)*O$2+vol_2*(corr*'1A. Gaussians'!N366+SQRT(1-corr*corr)*'1B. Gaussians'!N366)*SQRT(O$2))</f>
        <v>100.77218591442613</v>
      </c>
      <c r="P367" s="11">
        <f>O367*EXP((IR-div-0.5*vol_2*vol_2)*P$2+vol_2*(corr*'1A. Gaussians'!O366+SQRT(1-corr*corr)*'1B. Gaussians'!O366)*SQRT(P$2))</f>
        <v>88.13433614888767</v>
      </c>
      <c r="Q367" s="11">
        <f>P367*EXP((IR-div-0.5*vol_2*vol_2)*Q$2+vol_2*(corr*'1A. Gaussians'!P366+SQRT(1-corr*corr)*'1B. Gaussians'!P366)*SQRT(Q$2))</f>
        <v>94.245967886984133</v>
      </c>
      <c r="R367" s="11">
        <f>Q367*EXP((IR-div-0.5*vol_2*vol_2)*R$2+vol_2*(corr*'1A. Gaussians'!Q366+SQRT(1-corr*corr)*'1B. Gaussians'!Q366)*SQRT(R$2))</f>
        <v>104.18189318408096</v>
      </c>
      <c r="S367" s="11">
        <f>R367*EXP((IR-div-0.5*vol_2*vol_2)*S$2+vol_2*(corr*'1A. Gaussians'!R366+SQRT(1-corr*corr)*'1B. Gaussians'!R366)*SQRT(S$2))</f>
        <v>108.98611529185912</v>
      </c>
      <c r="T367" s="11">
        <f>S367*EXP((IR-div-0.5*vol_2*vol_2)*T$2+vol_2*(corr*'1A. Gaussians'!S366+SQRT(1-corr*corr)*'1B. Gaussians'!S366)*SQRT(T$2))</f>
        <v>109.44656327936328</v>
      </c>
      <c r="U367" s="11">
        <f>T367*EXP((IR-div-0.5*vol_2*vol_2)*U$2+vol_2*(corr*'1A. Gaussians'!T366+SQRT(1-corr*corr)*'1B. Gaussians'!T366)*SQRT(U$2))</f>
        <v>108.90074069159908</v>
      </c>
      <c r="V367" s="11">
        <f>U367*EXP((IR-div-0.5*vol_2*vol_2)*V$2+vol_2*(corr*'1A. Gaussians'!U366+SQRT(1-corr*corr)*'1B. Gaussians'!U366)*SQRT(V$2))</f>
        <v>88.545010189913924</v>
      </c>
      <c r="W367" s="12">
        <f>V367*EXP((IR-div-0.5*vol_2*vol_2)*W$2+vol_2*(corr*'1A. Gaussians'!V366+SQRT(1-corr*corr)*'1B. Gaussians'!V366)*SQRT(W$2))</f>
        <v>90.4984686150719</v>
      </c>
    </row>
    <row r="368" spans="2:23" x14ac:dyDescent="0.35">
      <c r="B368" s="9" t="s">
        <v>364</v>
      </c>
      <c r="C368" s="11">
        <f t="shared" si="6"/>
        <v>100</v>
      </c>
      <c r="D368" s="11">
        <f>C368*EXP((IR-div-0.5*vol_2*vol_2)*D$2+vol_2*(corr*'1A. Gaussians'!C367+SQRT(1-corr*corr)*'1B. Gaussians'!C367)*SQRT(D$2))</f>
        <v>88.11703117099745</v>
      </c>
      <c r="E368" s="11">
        <f>D368*EXP((IR-div-0.5*vol_2*vol_2)*E$2+vol_2*(corr*'1A. Gaussians'!D367+SQRT(1-corr*corr)*'1B. Gaussians'!D367)*SQRT(E$2))</f>
        <v>89.217952766016765</v>
      </c>
      <c r="F368" s="11">
        <f>E368*EXP((IR-div-0.5*vol_2*vol_2)*F$2+vol_2*(corr*'1A. Gaussians'!E367+SQRT(1-corr*corr)*'1B. Gaussians'!E367)*SQRT(F$2))</f>
        <v>101.99423425187666</v>
      </c>
      <c r="G368" s="11">
        <f>F368*EXP((IR-div-0.5*vol_2*vol_2)*G$2+vol_2*(corr*'1A. Gaussians'!F367+SQRT(1-corr*corr)*'1B. Gaussians'!F367)*SQRT(G$2))</f>
        <v>106.85555206444684</v>
      </c>
      <c r="H368" s="11">
        <f>G368*EXP((IR-div-0.5*vol_2*vol_2)*H$2+vol_2*(corr*'1A. Gaussians'!G367+SQRT(1-corr*corr)*'1B. Gaussians'!G367)*SQRT(H$2))</f>
        <v>103.05217110235962</v>
      </c>
      <c r="I368" s="11">
        <f>H368*EXP((IR-div-0.5*vol_2*vol_2)*I$2+vol_2*(corr*'1A. Gaussians'!H367+SQRT(1-corr*corr)*'1B. Gaussians'!H367)*SQRT(I$2))</f>
        <v>105.23206444155007</v>
      </c>
      <c r="J368" s="11">
        <f>I368*EXP((IR-div-0.5*vol_2*vol_2)*J$2+vol_2*(corr*'1A. Gaussians'!I367+SQRT(1-corr*corr)*'1B. Gaussians'!I367)*SQRT(J$2))</f>
        <v>112.90313612482285</v>
      </c>
      <c r="K368" s="11">
        <f>J368*EXP((IR-div-0.5*vol_2*vol_2)*K$2+vol_2*(corr*'1A. Gaussians'!J367+SQRT(1-corr*corr)*'1B. Gaussians'!J367)*SQRT(K$2))</f>
        <v>112.39120683956565</v>
      </c>
      <c r="L368" s="11">
        <f>K368*EXP((IR-div-0.5*vol_2*vol_2)*L$2+vol_2*(corr*'1A. Gaussians'!K367+SQRT(1-corr*corr)*'1B. Gaussians'!K367)*SQRT(L$2))</f>
        <v>129.14462912201549</v>
      </c>
      <c r="M368" s="11">
        <f>L368*EXP((IR-div-0.5*vol_2*vol_2)*M$2+vol_2*(corr*'1A. Gaussians'!L367+SQRT(1-corr*corr)*'1B. Gaussians'!L367)*SQRT(M$2))</f>
        <v>110.00284289212999</v>
      </c>
      <c r="N368" s="11">
        <f>M368*EXP((IR-div-0.5*vol_2*vol_2)*N$2+vol_2*(corr*'1A. Gaussians'!M367+SQRT(1-corr*corr)*'1B. Gaussians'!M367)*SQRT(N$2))</f>
        <v>122.41307534473908</v>
      </c>
      <c r="O368" s="11">
        <f>N368*EXP((IR-div-0.5*vol_2*vol_2)*O$2+vol_2*(corr*'1A. Gaussians'!N367+SQRT(1-corr*corr)*'1B. Gaussians'!N367)*SQRT(O$2))</f>
        <v>135.40739070061073</v>
      </c>
      <c r="P368" s="11">
        <f>O368*EXP((IR-div-0.5*vol_2*vol_2)*P$2+vol_2*(corr*'1A. Gaussians'!O367+SQRT(1-corr*corr)*'1B. Gaussians'!O367)*SQRT(P$2))</f>
        <v>155.88654983331165</v>
      </c>
      <c r="Q368" s="11">
        <f>P368*EXP((IR-div-0.5*vol_2*vol_2)*Q$2+vol_2*(corr*'1A. Gaussians'!P367+SQRT(1-corr*corr)*'1B. Gaussians'!P367)*SQRT(Q$2))</f>
        <v>136.47404342691121</v>
      </c>
      <c r="R368" s="11">
        <f>Q368*EXP((IR-div-0.5*vol_2*vol_2)*R$2+vol_2*(corr*'1A. Gaussians'!Q367+SQRT(1-corr*corr)*'1B. Gaussians'!Q367)*SQRT(R$2))</f>
        <v>132.3792088819244</v>
      </c>
      <c r="S368" s="11">
        <f>R368*EXP((IR-div-0.5*vol_2*vol_2)*S$2+vol_2*(corr*'1A. Gaussians'!R367+SQRT(1-corr*corr)*'1B. Gaussians'!R367)*SQRT(S$2))</f>
        <v>143.35061833899886</v>
      </c>
      <c r="T368" s="11">
        <f>S368*EXP((IR-div-0.5*vol_2*vol_2)*T$2+vol_2*(corr*'1A. Gaussians'!S367+SQRT(1-corr*corr)*'1B. Gaussians'!S367)*SQRT(T$2))</f>
        <v>133.24125478271833</v>
      </c>
      <c r="U368" s="11">
        <f>T368*EXP((IR-div-0.5*vol_2*vol_2)*U$2+vol_2*(corr*'1A. Gaussians'!T367+SQRT(1-corr*corr)*'1B. Gaussians'!T367)*SQRT(U$2))</f>
        <v>118.87148090797744</v>
      </c>
      <c r="V368" s="11">
        <f>U368*EXP((IR-div-0.5*vol_2*vol_2)*V$2+vol_2*(corr*'1A. Gaussians'!U367+SQRT(1-corr*corr)*'1B. Gaussians'!U367)*SQRT(V$2))</f>
        <v>130.89056077261984</v>
      </c>
      <c r="W368" s="12">
        <f>V368*EXP((IR-div-0.5*vol_2*vol_2)*W$2+vol_2*(corr*'1A. Gaussians'!V367+SQRT(1-corr*corr)*'1B. Gaussians'!V367)*SQRT(W$2))</f>
        <v>126.12668951178611</v>
      </c>
    </row>
    <row r="369" spans="2:23" x14ac:dyDescent="0.35">
      <c r="B369" s="9" t="s">
        <v>365</v>
      </c>
      <c r="C369" s="11">
        <f t="shared" si="6"/>
        <v>100</v>
      </c>
      <c r="D369" s="11">
        <f>C369*EXP((IR-div-0.5*vol_2*vol_2)*D$2+vol_2*(corr*'1A. Gaussians'!C368+SQRT(1-corr*corr)*'1B. Gaussians'!C368)*SQRT(D$2))</f>
        <v>89.167286017068335</v>
      </c>
      <c r="E369" s="11">
        <f>D369*EXP((IR-div-0.5*vol_2*vol_2)*E$2+vol_2*(corr*'1A. Gaussians'!D368+SQRT(1-corr*corr)*'1B. Gaussians'!D368)*SQRT(E$2))</f>
        <v>75.592969150991607</v>
      </c>
      <c r="F369" s="11">
        <f>E369*EXP((IR-div-0.5*vol_2*vol_2)*F$2+vol_2*(corr*'1A. Gaussians'!E368+SQRT(1-corr*corr)*'1B. Gaussians'!E368)*SQRT(F$2))</f>
        <v>87.9994041729624</v>
      </c>
      <c r="G369" s="11">
        <f>F369*EXP((IR-div-0.5*vol_2*vol_2)*G$2+vol_2*(corr*'1A. Gaussians'!F368+SQRT(1-corr*corr)*'1B. Gaussians'!F368)*SQRT(G$2))</f>
        <v>82.626131994565313</v>
      </c>
      <c r="H369" s="11">
        <f>G369*EXP((IR-div-0.5*vol_2*vol_2)*H$2+vol_2*(corr*'1A. Gaussians'!G368+SQRT(1-corr*corr)*'1B. Gaussians'!G368)*SQRT(H$2))</f>
        <v>74.735572789559555</v>
      </c>
      <c r="I369" s="11">
        <f>H369*EXP((IR-div-0.5*vol_2*vol_2)*I$2+vol_2*(corr*'1A. Gaussians'!H368+SQRT(1-corr*corr)*'1B. Gaussians'!H368)*SQRT(I$2))</f>
        <v>84.187766542463578</v>
      </c>
      <c r="J369" s="11">
        <f>I369*EXP((IR-div-0.5*vol_2*vol_2)*J$2+vol_2*(corr*'1A. Gaussians'!I368+SQRT(1-corr*corr)*'1B. Gaussians'!I368)*SQRT(J$2))</f>
        <v>83.060766481086318</v>
      </c>
      <c r="K369" s="11">
        <f>J369*EXP((IR-div-0.5*vol_2*vol_2)*K$2+vol_2*(corr*'1A. Gaussians'!J368+SQRT(1-corr*corr)*'1B. Gaussians'!J368)*SQRT(K$2))</f>
        <v>79.134518335823671</v>
      </c>
      <c r="L369" s="11">
        <f>K369*EXP((IR-div-0.5*vol_2*vol_2)*L$2+vol_2*(corr*'1A. Gaussians'!K368+SQRT(1-corr*corr)*'1B. Gaussians'!K368)*SQRT(L$2))</f>
        <v>80.223088691759997</v>
      </c>
      <c r="M369" s="11">
        <f>L369*EXP((IR-div-0.5*vol_2*vol_2)*M$2+vol_2*(corr*'1A. Gaussians'!L368+SQRT(1-corr*corr)*'1B. Gaussians'!L368)*SQRT(M$2))</f>
        <v>76.363985382307987</v>
      </c>
      <c r="N369" s="11">
        <f>M369*EXP((IR-div-0.5*vol_2*vol_2)*N$2+vol_2*(corr*'1A. Gaussians'!M368+SQRT(1-corr*corr)*'1B. Gaussians'!M368)*SQRT(N$2))</f>
        <v>87.345361916873927</v>
      </c>
      <c r="O369" s="11">
        <f>N369*EXP((IR-div-0.5*vol_2*vol_2)*O$2+vol_2*(corr*'1A. Gaussians'!N368+SQRT(1-corr*corr)*'1B. Gaussians'!N368)*SQRT(O$2))</f>
        <v>86.839626588355785</v>
      </c>
      <c r="P369" s="11">
        <f>O369*EXP((IR-div-0.5*vol_2*vol_2)*P$2+vol_2*(corr*'1A. Gaussians'!O368+SQRT(1-corr*corr)*'1B. Gaussians'!O368)*SQRT(P$2))</f>
        <v>87.206027203012923</v>
      </c>
      <c r="Q369" s="11">
        <f>P369*EXP((IR-div-0.5*vol_2*vol_2)*Q$2+vol_2*(corr*'1A. Gaussians'!P368+SQRT(1-corr*corr)*'1B. Gaussians'!P368)*SQRT(Q$2))</f>
        <v>83.127292297393339</v>
      </c>
      <c r="R369" s="11">
        <f>Q369*EXP((IR-div-0.5*vol_2*vol_2)*R$2+vol_2*(corr*'1A. Gaussians'!Q368+SQRT(1-corr*corr)*'1B. Gaussians'!Q368)*SQRT(R$2))</f>
        <v>77.906323945599738</v>
      </c>
      <c r="S369" s="11">
        <f>R369*EXP((IR-div-0.5*vol_2*vol_2)*S$2+vol_2*(corr*'1A. Gaussians'!R368+SQRT(1-corr*corr)*'1B. Gaussians'!R368)*SQRT(S$2))</f>
        <v>80.226591552882965</v>
      </c>
      <c r="T369" s="11">
        <f>S369*EXP((IR-div-0.5*vol_2*vol_2)*T$2+vol_2*(corr*'1A. Gaussians'!S368+SQRT(1-corr*corr)*'1B. Gaussians'!S368)*SQRT(T$2))</f>
        <v>82.843976238775568</v>
      </c>
      <c r="U369" s="11">
        <f>T369*EXP((IR-div-0.5*vol_2*vol_2)*U$2+vol_2*(corr*'1A. Gaussians'!T368+SQRT(1-corr*corr)*'1B. Gaussians'!T368)*SQRT(U$2))</f>
        <v>77.885915156915146</v>
      </c>
      <c r="V369" s="11">
        <f>U369*EXP((IR-div-0.5*vol_2*vol_2)*V$2+vol_2*(corr*'1A. Gaussians'!U368+SQRT(1-corr*corr)*'1B. Gaussians'!U368)*SQRT(V$2))</f>
        <v>77.993424206785576</v>
      </c>
      <c r="W369" s="12">
        <f>V369*EXP((IR-div-0.5*vol_2*vol_2)*W$2+vol_2*(corr*'1A. Gaussians'!V368+SQRT(1-corr*corr)*'1B. Gaussians'!V368)*SQRT(W$2))</f>
        <v>72.56971468038688</v>
      </c>
    </row>
    <row r="370" spans="2:23" x14ac:dyDescent="0.35">
      <c r="B370" s="9" t="s">
        <v>366</v>
      </c>
      <c r="C370" s="11">
        <f t="shared" si="6"/>
        <v>100</v>
      </c>
      <c r="D370" s="11">
        <f>C370*EXP((IR-div-0.5*vol_2*vol_2)*D$2+vol_2*(corr*'1A. Gaussians'!C369+SQRT(1-corr*corr)*'1B. Gaussians'!C369)*SQRT(D$2))</f>
        <v>91.92295782231227</v>
      </c>
      <c r="E370" s="11">
        <f>D370*EXP((IR-div-0.5*vol_2*vol_2)*E$2+vol_2*(corr*'1A. Gaussians'!D369+SQRT(1-corr*corr)*'1B. Gaussians'!D369)*SQRT(E$2))</f>
        <v>93.643164691005552</v>
      </c>
      <c r="F370" s="11">
        <f>E370*EXP((IR-div-0.5*vol_2*vol_2)*F$2+vol_2*(corr*'1A. Gaussians'!E369+SQRT(1-corr*corr)*'1B. Gaussians'!E369)*SQRT(F$2))</f>
        <v>95.703001572093626</v>
      </c>
      <c r="G370" s="11">
        <f>F370*EXP((IR-div-0.5*vol_2*vol_2)*G$2+vol_2*(corr*'1A. Gaussians'!F369+SQRT(1-corr*corr)*'1B. Gaussians'!F369)*SQRT(G$2))</f>
        <v>96.229279260486564</v>
      </c>
      <c r="H370" s="11">
        <f>G370*EXP((IR-div-0.5*vol_2*vol_2)*H$2+vol_2*(corr*'1A. Gaussians'!G369+SQRT(1-corr*corr)*'1B. Gaussians'!G369)*SQRT(H$2))</f>
        <v>90.779142144059819</v>
      </c>
      <c r="I370" s="11">
        <f>H370*EXP((IR-div-0.5*vol_2*vol_2)*I$2+vol_2*(corr*'1A. Gaussians'!H369+SQRT(1-corr*corr)*'1B. Gaussians'!H369)*SQRT(I$2))</f>
        <v>93.058954951334186</v>
      </c>
      <c r="J370" s="11">
        <f>I370*EXP((IR-div-0.5*vol_2*vol_2)*J$2+vol_2*(corr*'1A. Gaussians'!I369+SQRT(1-corr*corr)*'1B. Gaussians'!I369)*SQRT(J$2))</f>
        <v>100.64937057672849</v>
      </c>
      <c r="K370" s="11">
        <f>J370*EXP((IR-div-0.5*vol_2*vol_2)*K$2+vol_2*(corr*'1A. Gaussians'!J369+SQRT(1-corr*corr)*'1B. Gaussians'!J369)*SQRT(K$2))</f>
        <v>89.758332443140986</v>
      </c>
      <c r="L370" s="11">
        <f>K370*EXP((IR-div-0.5*vol_2*vol_2)*L$2+vol_2*(corr*'1A. Gaussians'!K369+SQRT(1-corr*corr)*'1B. Gaussians'!K369)*SQRT(L$2))</f>
        <v>91.938609291308367</v>
      </c>
      <c r="M370" s="11">
        <f>L370*EXP((IR-div-0.5*vol_2*vol_2)*M$2+vol_2*(corr*'1A. Gaussians'!L369+SQRT(1-corr*corr)*'1B. Gaussians'!L369)*SQRT(M$2))</f>
        <v>96.471403245467343</v>
      </c>
      <c r="N370" s="11">
        <f>M370*EXP((IR-div-0.5*vol_2*vol_2)*N$2+vol_2*(corr*'1A. Gaussians'!M369+SQRT(1-corr*corr)*'1B. Gaussians'!M369)*SQRT(N$2))</f>
        <v>99.448918923352039</v>
      </c>
      <c r="O370" s="11">
        <f>N370*EXP((IR-div-0.5*vol_2*vol_2)*O$2+vol_2*(corr*'1A. Gaussians'!N369+SQRT(1-corr*corr)*'1B. Gaussians'!N369)*SQRT(O$2))</f>
        <v>94.853359634682676</v>
      </c>
      <c r="P370" s="11">
        <f>O370*EXP((IR-div-0.5*vol_2*vol_2)*P$2+vol_2*(corr*'1A. Gaussians'!O369+SQRT(1-corr*corr)*'1B. Gaussians'!O369)*SQRT(P$2))</f>
        <v>102.72338449785647</v>
      </c>
      <c r="Q370" s="11">
        <f>P370*EXP((IR-div-0.5*vol_2*vol_2)*Q$2+vol_2*(corr*'1A. Gaussians'!P369+SQRT(1-corr*corr)*'1B. Gaussians'!P369)*SQRT(Q$2))</f>
        <v>111.29051734613795</v>
      </c>
      <c r="R370" s="11">
        <f>Q370*EXP((IR-div-0.5*vol_2*vol_2)*R$2+vol_2*(corr*'1A. Gaussians'!Q369+SQRT(1-corr*corr)*'1B. Gaussians'!Q369)*SQRT(R$2))</f>
        <v>122.1881461633311</v>
      </c>
      <c r="S370" s="11">
        <f>R370*EXP((IR-div-0.5*vol_2*vol_2)*S$2+vol_2*(corr*'1A. Gaussians'!R369+SQRT(1-corr*corr)*'1B. Gaussians'!R369)*SQRT(S$2))</f>
        <v>123.11084182773592</v>
      </c>
      <c r="T370" s="11">
        <f>S370*EXP((IR-div-0.5*vol_2*vol_2)*T$2+vol_2*(corr*'1A. Gaussians'!S369+SQRT(1-corr*corr)*'1B. Gaussians'!S369)*SQRT(T$2))</f>
        <v>131.4257785766234</v>
      </c>
      <c r="U370" s="11">
        <f>T370*EXP((IR-div-0.5*vol_2*vol_2)*U$2+vol_2*(corr*'1A. Gaussians'!T369+SQRT(1-corr*corr)*'1B. Gaussians'!T369)*SQRT(U$2))</f>
        <v>134.15391432822196</v>
      </c>
      <c r="V370" s="11">
        <f>U370*EXP((IR-div-0.5*vol_2*vol_2)*V$2+vol_2*(corr*'1A. Gaussians'!U369+SQRT(1-corr*corr)*'1B. Gaussians'!U369)*SQRT(V$2))</f>
        <v>135.29808328145864</v>
      </c>
      <c r="W370" s="12">
        <f>V370*EXP((IR-div-0.5*vol_2*vol_2)*W$2+vol_2*(corr*'1A. Gaussians'!V369+SQRT(1-corr*corr)*'1B. Gaussians'!V369)*SQRT(W$2))</f>
        <v>132.5693830674297</v>
      </c>
    </row>
    <row r="371" spans="2:23" x14ac:dyDescent="0.35">
      <c r="B371" s="9" t="s">
        <v>367</v>
      </c>
      <c r="C371" s="11">
        <f t="shared" si="6"/>
        <v>100</v>
      </c>
      <c r="D371" s="11">
        <f>C371*EXP((IR-div-0.5*vol_2*vol_2)*D$2+vol_2*(corr*'1A. Gaussians'!C370+SQRT(1-corr*corr)*'1B. Gaussians'!C370)*SQRT(D$2))</f>
        <v>98.002679409872144</v>
      </c>
      <c r="E371" s="11">
        <f>D371*EXP((IR-div-0.5*vol_2*vol_2)*E$2+vol_2*(corr*'1A. Gaussians'!D370+SQRT(1-corr*corr)*'1B. Gaussians'!D370)*SQRT(E$2))</f>
        <v>90.43369282788062</v>
      </c>
      <c r="F371" s="11">
        <f>E371*EXP((IR-div-0.5*vol_2*vol_2)*F$2+vol_2*(corr*'1A. Gaussians'!E370+SQRT(1-corr*corr)*'1B. Gaussians'!E370)*SQRT(F$2))</f>
        <v>87.139871000162671</v>
      </c>
      <c r="G371" s="11">
        <f>F371*EXP((IR-div-0.5*vol_2*vol_2)*G$2+vol_2*(corr*'1A. Gaussians'!F370+SQRT(1-corr*corr)*'1B. Gaussians'!F370)*SQRT(G$2))</f>
        <v>109.77301129167373</v>
      </c>
      <c r="H371" s="11">
        <f>G371*EXP((IR-div-0.5*vol_2*vol_2)*H$2+vol_2*(corr*'1A. Gaussians'!G370+SQRT(1-corr*corr)*'1B. Gaussians'!G370)*SQRT(H$2))</f>
        <v>120.79988876583703</v>
      </c>
      <c r="I371" s="11">
        <f>H371*EXP((IR-div-0.5*vol_2*vol_2)*I$2+vol_2*(corr*'1A. Gaussians'!H370+SQRT(1-corr*corr)*'1B. Gaussians'!H370)*SQRT(I$2))</f>
        <v>111.37524301551828</v>
      </c>
      <c r="J371" s="11">
        <f>I371*EXP((IR-div-0.5*vol_2*vol_2)*J$2+vol_2*(corr*'1A. Gaussians'!I370+SQRT(1-corr*corr)*'1B. Gaussians'!I370)*SQRT(J$2))</f>
        <v>121.62457399812968</v>
      </c>
      <c r="K371" s="11">
        <f>J371*EXP((IR-div-0.5*vol_2*vol_2)*K$2+vol_2*(corr*'1A. Gaussians'!J370+SQRT(1-corr*corr)*'1B. Gaussians'!J370)*SQRT(K$2))</f>
        <v>129.56980327517979</v>
      </c>
      <c r="L371" s="11">
        <f>K371*EXP((IR-div-0.5*vol_2*vol_2)*L$2+vol_2*(corr*'1A. Gaussians'!K370+SQRT(1-corr*corr)*'1B. Gaussians'!K370)*SQRT(L$2))</f>
        <v>99.082217131475332</v>
      </c>
      <c r="M371" s="11">
        <f>L371*EXP((IR-div-0.5*vol_2*vol_2)*M$2+vol_2*(corr*'1A. Gaussians'!L370+SQRT(1-corr*corr)*'1B. Gaussians'!L370)*SQRT(M$2))</f>
        <v>105.35280188504345</v>
      </c>
      <c r="N371" s="11">
        <f>M371*EXP((IR-div-0.5*vol_2*vol_2)*N$2+vol_2*(corr*'1A. Gaussians'!M370+SQRT(1-corr*corr)*'1B. Gaussians'!M370)*SQRT(N$2))</f>
        <v>96.265190549721709</v>
      </c>
      <c r="O371" s="11">
        <f>N371*EXP((IR-div-0.5*vol_2*vol_2)*O$2+vol_2*(corr*'1A. Gaussians'!N370+SQRT(1-corr*corr)*'1B. Gaussians'!N370)*SQRT(O$2))</f>
        <v>101.02957057231843</v>
      </c>
      <c r="P371" s="11">
        <f>O371*EXP((IR-div-0.5*vol_2*vol_2)*P$2+vol_2*(corr*'1A. Gaussians'!O370+SQRT(1-corr*corr)*'1B. Gaussians'!O370)*SQRT(P$2))</f>
        <v>90.537974671647618</v>
      </c>
      <c r="Q371" s="11">
        <f>P371*EXP((IR-div-0.5*vol_2*vol_2)*Q$2+vol_2*(corr*'1A. Gaussians'!P370+SQRT(1-corr*corr)*'1B. Gaussians'!P370)*SQRT(Q$2))</f>
        <v>125.87055970220737</v>
      </c>
      <c r="R371" s="11">
        <f>Q371*EXP((IR-div-0.5*vol_2*vol_2)*R$2+vol_2*(corr*'1A. Gaussians'!Q370+SQRT(1-corr*corr)*'1B. Gaussians'!Q370)*SQRT(R$2))</f>
        <v>124.11221683249244</v>
      </c>
      <c r="S371" s="11">
        <f>R371*EXP((IR-div-0.5*vol_2*vol_2)*S$2+vol_2*(corr*'1A. Gaussians'!R370+SQRT(1-corr*corr)*'1B. Gaussians'!R370)*SQRT(S$2))</f>
        <v>153.97127205031308</v>
      </c>
      <c r="T371" s="11">
        <f>S371*EXP((IR-div-0.5*vol_2*vol_2)*T$2+vol_2*(corr*'1A. Gaussians'!S370+SQRT(1-corr*corr)*'1B. Gaussians'!S370)*SQRT(T$2))</f>
        <v>162.58780702342992</v>
      </c>
      <c r="U371" s="11">
        <f>T371*EXP((IR-div-0.5*vol_2*vol_2)*U$2+vol_2*(corr*'1A. Gaussians'!T370+SQRT(1-corr*corr)*'1B. Gaussians'!T370)*SQRT(U$2))</f>
        <v>153.54089612136278</v>
      </c>
      <c r="V371" s="11">
        <f>U371*EXP((IR-div-0.5*vol_2*vol_2)*V$2+vol_2*(corr*'1A. Gaussians'!U370+SQRT(1-corr*corr)*'1B. Gaussians'!U370)*SQRT(V$2))</f>
        <v>183.3108994404607</v>
      </c>
      <c r="W371" s="12">
        <f>V371*EXP((IR-div-0.5*vol_2*vol_2)*W$2+vol_2*(corr*'1A. Gaussians'!V370+SQRT(1-corr*corr)*'1B. Gaussians'!V370)*SQRT(W$2))</f>
        <v>192.92963760091726</v>
      </c>
    </row>
    <row r="372" spans="2:23" x14ac:dyDescent="0.35">
      <c r="B372" s="9" t="s">
        <v>368</v>
      </c>
      <c r="C372" s="11">
        <f t="shared" si="6"/>
        <v>100</v>
      </c>
      <c r="D372" s="11">
        <f>C372*EXP((IR-div-0.5*vol_2*vol_2)*D$2+vol_2*(corr*'1A. Gaussians'!C371+SQRT(1-corr*corr)*'1B. Gaussians'!C371)*SQRT(D$2))</f>
        <v>110.75767339047573</v>
      </c>
      <c r="E372" s="11">
        <f>D372*EXP((IR-div-0.5*vol_2*vol_2)*E$2+vol_2*(corr*'1A. Gaussians'!D371+SQRT(1-corr*corr)*'1B. Gaussians'!D371)*SQRT(E$2))</f>
        <v>122.89163797111645</v>
      </c>
      <c r="F372" s="11">
        <f>E372*EXP((IR-div-0.5*vol_2*vol_2)*F$2+vol_2*(corr*'1A. Gaussians'!E371+SQRT(1-corr*corr)*'1B. Gaussians'!E371)*SQRT(F$2))</f>
        <v>124.29071197151366</v>
      </c>
      <c r="G372" s="11">
        <f>F372*EXP((IR-div-0.5*vol_2*vol_2)*G$2+vol_2*(corr*'1A. Gaussians'!F371+SQRT(1-corr*corr)*'1B. Gaussians'!F371)*SQRT(G$2))</f>
        <v>108.77873120625132</v>
      </c>
      <c r="H372" s="11">
        <f>G372*EXP((IR-div-0.5*vol_2*vol_2)*H$2+vol_2*(corr*'1A. Gaussians'!G371+SQRT(1-corr*corr)*'1B. Gaussians'!G371)*SQRT(H$2))</f>
        <v>104.47372254246081</v>
      </c>
      <c r="I372" s="11">
        <f>H372*EXP((IR-div-0.5*vol_2*vol_2)*I$2+vol_2*(corr*'1A. Gaussians'!H371+SQRT(1-corr*corr)*'1B. Gaussians'!H371)*SQRT(I$2))</f>
        <v>101.75225657975095</v>
      </c>
      <c r="J372" s="11">
        <f>I372*EXP((IR-div-0.5*vol_2*vol_2)*J$2+vol_2*(corr*'1A. Gaussians'!I371+SQRT(1-corr*corr)*'1B. Gaussians'!I371)*SQRT(J$2))</f>
        <v>96.900060317596797</v>
      </c>
      <c r="K372" s="11">
        <f>J372*EXP((IR-div-0.5*vol_2*vol_2)*K$2+vol_2*(corr*'1A. Gaussians'!J371+SQRT(1-corr*corr)*'1B. Gaussians'!J371)*SQRT(K$2))</f>
        <v>93.634085444528012</v>
      </c>
      <c r="L372" s="11">
        <f>K372*EXP((IR-div-0.5*vol_2*vol_2)*L$2+vol_2*(corr*'1A. Gaussians'!K371+SQRT(1-corr*corr)*'1B. Gaussians'!K371)*SQRT(L$2))</f>
        <v>89.42057295446142</v>
      </c>
      <c r="M372" s="11">
        <f>L372*EXP((IR-div-0.5*vol_2*vol_2)*M$2+vol_2*(corr*'1A. Gaussians'!L371+SQRT(1-corr*corr)*'1B. Gaussians'!L371)*SQRT(M$2))</f>
        <v>94.032418578348057</v>
      </c>
      <c r="N372" s="11">
        <f>M372*EXP((IR-div-0.5*vol_2*vol_2)*N$2+vol_2*(corr*'1A. Gaussians'!M371+SQRT(1-corr*corr)*'1B. Gaussians'!M371)*SQRT(N$2))</f>
        <v>88.311283731757314</v>
      </c>
      <c r="O372" s="11">
        <f>N372*EXP((IR-div-0.5*vol_2*vol_2)*O$2+vol_2*(corr*'1A. Gaussians'!N371+SQRT(1-corr*corr)*'1B. Gaussians'!N371)*SQRT(O$2))</f>
        <v>103.9979885974715</v>
      </c>
      <c r="P372" s="11">
        <f>O372*EXP((IR-div-0.5*vol_2*vol_2)*P$2+vol_2*(corr*'1A. Gaussians'!O371+SQRT(1-corr*corr)*'1B. Gaussians'!O371)*SQRT(P$2))</f>
        <v>95.525098038219099</v>
      </c>
      <c r="Q372" s="11">
        <f>P372*EXP((IR-div-0.5*vol_2*vol_2)*Q$2+vol_2*(corr*'1A. Gaussians'!P371+SQRT(1-corr*corr)*'1B. Gaussians'!P371)*SQRT(Q$2))</f>
        <v>88.26732855453966</v>
      </c>
      <c r="R372" s="11">
        <f>Q372*EXP((IR-div-0.5*vol_2*vol_2)*R$2+vol_2*(corr*'1A. Gaussians'!Q371+SQRT(1-corr*corr)*'1B. Gaussians'!Q371)*SQRT(R$2))</f>
        <v>78.142018801214221</v>
      </c>
      <c r="S372" s="11">
        <f>R372*EXP((IR-div-0.5*vol_2*vol_2)*S$2+vol_2*(corr*'1A. Gaussians'!R371+SQRT(1-corr*corr)*'1B. Gaussians'!R371)*SQRT(S$2))</f>
        <v>94.43608978591088</v>
      </c>
      <c r="T372" s="11">
        <f>S372*EXP((IR-div-0.5*vol_2*vol_2)*T$2+vol_2*(corr*'1A. Gaussians'!S371+SQRT(1-corr*corr)*'1B. Gaussians'!S371)*SQRT(T$2))</f>
        <v>104.62905382334012</v>
      </c>
      <c r="U372" s="11">
        <f>T372*EXP((IR-div-0.5*vol_2*vol_2)*U$2+vol_2*(corr*'1A. Gaussians'!T371+SQRT(1-corr*corr)*'1B. Gaussians'!T371)*SQRT(U$2))</f>
        <v>95.996593789689115</v>
      </c>
      <c r="V372" s="11">
        <f>U372*EXP((IR-div-0.5*vol_2*vol_2)*V$2+vol_2*(corr*'1A. Gaussians'!U371+SQRT(1-corr*corr)*'1B. Gaussians'!U371)*SQRT(V$2))</f>
        <v>95.718549302719055</v>
      </c>
      <c r="W372" s="12">
        <f>V372*EXP((IR-div-0.5*vol_2*vol_2)*W$2+vol_2*(corr*'1A. Gaussians'!V371+SQRT(1-corr*corr)*'1B. Gaussians'!V371)*SQRT(W$2))</f>
        <v>102.75482640439807</v>
      </c>
    </row>
    <row r="373" spans="2:23" x14ac:dyDescent="0.35">
      <c r="B373" s="9" t="s">
        <v>369</v>
      </c>
      <c r="C373" s="11">
        <f t="shared" si="6"/>
        <v>100</v>
      </c>
      <c r="D373" s="11">
        <f>C373*EXP((IR-div-0.5*vol_2*vol_2)*D$2+vol_2*(corr*'1A. Gaussians'!C372+SQRT(1-corr*corr)*'1B. Gaussians'!C372)*SQRT(D$2))</f>
        <v>94.408125526399985</v>
      </c>
      <c r="E373" s="11">
        <f>D373*EXP((IR-div-0.5*vol_2*vol_2)*E$2+vol_2*(corr*'1A. Gaussians'!D372+SQRT(1-corr*corr)*'1B. Gaussians'!D372)*SQRT(E$2))</f>
        <v>85.25072883549376</v>
      </c>
      <c r="F373" s="11">
        <f>E373*EXP((IR-div-0.5*vol_2*vol_2)*F$2+vol_2*(corr*'1A. Gaussians'!E372+SQRT(1-corr*corr)*'1B. Gaussians'!E372)*SQRT(F$2))</f>
        <v>77.910359271592881</v>
      </c>
      <c r="G373" s="11">
        <f>F373*EXP((IR-div-0.5*vol_2*vol_2)*G$2+vol_2*(corr*'1A. Gaussians'!F372+SQRT(1-corr*corr)*'1B. Gaussians'!F372)*SQRT(G$2))</f>
        <v>69.746235244389283</v>
      </c>
      <c r="H373" s="11">
        <f>G373*EXP((IR-div-0.5*vol_2*vol_2)*H$2+vol_2*(corr*'1A. Gaussians'!G372+SQRT(1-corr*corr)*'1B. Gaussians'!G372)*SQRT(H$2))</f>
        <v>73.151490860304008</v>
      </c>
      <c r="I373" s="11">
        <f>H373*EXP((IR-div-0.5*vol_2*vol_2)*I$2+vol_2*(corr*'1A. Gaussians'!H372+SQRT(1-corr*corr)*'1B. Gaussians'!H372)*SQRT(I$2))</f>
        <v>70.935995409890168</v>
      </c>
      <c r="J373" s="11">
        <f>I373*EXP((IR-div-0.5*vol_2*vol_2)*J$2+vol_2*(corr*'1A. Gaussians'!I372+SQRT(1-corr*corr)*'1B. Gaussians'!I372)*SQRT(J$2))</f>
        <v>67.910460455427511</v>
      </c>
      <c r="K373" s="11">
        <f>J373*EXP((IR-div-0.5*vol_2*vol_2)*K$2+vol_2*(corr*'1A. Gaussians'!J372+SQRT(1-corr*corr)*'1B. Gaussians'!J372)*SQRT(K$2))</f>
        <v>66.140128038861079</v>
      </c>
      <c r="L373" s="11">
        <f>K373*EXP((IR-div-0.5*vol_2*vol_2)*L$2+vol_2*(corr*'1A. Gaussians'!K372+SQRT(1-corr*corr)*'1B. Gaussians'!K372)*SQRT(L$2))</f>
        <v>58.31890991777086</v>
      </c>
      <c r="M373" s="11">
        <f>L373*EXP((IR-div-0.5*vol_2*vol_2)*M$2+vol_2*(corr*'1A. Gaussians'!L372+SQRT(1-corr*corr)*'1B. Gaussians'!L372)*SQRT(M$2))</f>
        <v>53.557829479435512</v>
      </c>
      <c r="N373" s="11">
        <f>M373*EXP((IR-div-0.5*vol_2*vol_2)*N$2+vol_2*(corr*'1A. Gaussians'!M372+SQRT(1-corr*corr)*'1B. Gaussians'!M372)*SQRT(N$2))</f>
        <v>48.20780621195312</v>
      </c>
      <c r="O373" s="11">
        <f>N373*EXP((IR-div-0.5*vol_2*vol_2)*O$2+vol_2*(corr*'1A. Gaussians'!N372+SQRT(1-corr*corr)*'1B. Gaussians'!N372)*SQRT(O$2))</f>
        <v>42.987208273570779</v>
      </c>
      <c r="P373" s="11">
        <f>O373*EXP((IR-div-0.5*vol_2*vol_2)*P$2+vol_2*(corr*'1A. Gaussians'!O372+SQRT(1-corr*corr)*'1B. Gaussians'!O372)*SQRT(P$2))</f>
        <v>43.867915787145392</v>
      </c>
      <c r="Q373" s="11">
        <f>P373*EXP((IR-div-0.5*vol_2*vol_2)*Q$2+vol_2*(corr*'1A. Gaussians'!P372+SQRT(1-corr*corr)*'1B. Gaussians'!P372)*SQRT(Q$2))</f>
        <v>52.263971911532536</v>
      </c>
      <c r="R373" s="11">
        <f>Q373*EXP((IR-div-0.5*vol_2*vol_2)*R$2+vol_2*(corr*'1A. Gaussians'!Q372+SQRT(1-corr*corr)*'1B. Gaussians'!Q372)*SQRT(R$2))</f>
        <v>56.715765759793968</v>
      </c>
      <c r="S373" s="11">
        <f>R373*EXP((IR-div-0.5*vol_2*vol_2)*S$2+vol_2*(corr*'1A. Gaussians'!R372+SQRT(1-corr*corr)*'1B. Gaussians'!R372)*SQRT(S$2))</f>
        <v>65.625952589875155</v>
      </c>
      <c r="T373" s="11">
        <f>S373*EXP((IR-div-0.5*vol_2*vol_2)*T$2+vol_2*(corr*'1A. Gaussians'!S372+SQRT(1-corr*corr)*'1B. Gaussians'!S372)*SQRT(T$2))</f>
        <v>61.720986596548919</v>
      </c>
      <c r="U373" s="11">
        <f>T373*EXP((IR-div-0.5*vol_2*vol_2)*U$2+vol_2*(corr*'1A. Gaussians'!T372+SQRT(1-corr*corr)*'1B. Gaussians'!T372)*SQRT(U$2))</f>
        <v>64.471267936517251</v>
      </c>
      <c r="V373" s="11">
        <f>U373*EXP((IR-div-0.5*vol_2*vol_2)*V$2+vol_2*(corr*'1A. Gaussians'!U372+SQRT(1-corr*corr)*'1B. Gaussians'!U372)*SQRT(V$2))</f>
        <v>59.107665043948749</v>
      </c>
      <c r="W373" s="12">
        <f>V373*EXP((IR-div-0.5*vol_2*vol_2)*W$2+vol_2*(corr*'1A. Gaussians'!V372+SQRT(1-corr*corr)*'1B. Gaussians'!V372)*SQRT(W$2))</f>
        <v>53.5967202954374</v>
      </c>
    </row>
    <row r="374" spans="2:23" x14ac:dyDescent="0.35">
      <c r="B374" s="9" t="s">
        <v>370</v>
      </c>
      <c r="C374" s="11">
        <f t="shared" si="6"/>
        <v>100</v>
      </c>
      <c r="D374" s="11">
        <f>C374*EXP((IR-div-0.5*vol_2*vol_2)*D$2+vol_2*(corr*'1A. Gaussians'!C373+SQRT(1-corr*corr)*'1B. Gaussians'!C373)*SQRT(D$2))</f>
        <v>112.03332441712277</v>
      </c>
      <c r="E374" s="11">
        <f>D374*EXP((IR-div-0.5*vol_2*vol_2)*E$2+vol_2*(corr*'1A. Gaussians'!D373+SQRT(1-corr*corr)*'1B. Gaussians'!D373)*SQRT(E$2))</f>
        <v>113.14729296706335</v>
      </c>
      <c r="F374" s="11">
        <f>E374*EXP((IR-div-0.5*vol_2*vol_2)*F$2+vol_2*(corr*'1A. Gaussians'!E373+SQRT(1-corr*corr)*'1B. Gaussians'!E373)*SQRT(F$2))</f>
        <v>111.57691973472215</v>
      </c>
      <c r="G374" s="11">
        <f>F374*EXP((IR-div-0.5*vol_2*vol_2)*G$2+vol_2*(corr*'1A. Gaussians'!F373+SQRT(1-corr*corr)*'1B. Gaussians'!F373)*SQRT(G$2))</f>
        <v>108.7099837484232</v>
      </c>
      <c r="H374" s="11">
        <f>G374*EXP((IR-div-0.5*vol_2*vol_2)*H$2+vol_2*(corr*'1A. Gaussians'!G373+SQRT(1-corr*corr)*'1B. Gaussians'!G373)*SQRT(H$2))</f>
        <v>112.07712875176668</v>
      </c>
      <c r="I374" s="11">
        <f>H374*EXP((IR-div-0.5*vol_2*vol_2)*I$2+vol_2*(corr*'1A. Gaussians'!H373+SQRT(1-corr*corr)*'1B. Gaussians'!H373)*SQRT(I$2))</f>
        <v>108.45597532573035</v>
      </c>
      <c r="J374" s="11">
        <f>I374*EXP((IR-div-0.5*vol_2*vol_2)*J$2+vol_2*(corr*'1A. Gaussians'!I373+SQRT(1-corr*corr)*'1B. Gaussians'!I373)*SQRT(J$2))</f>
        <v>98.83185095138397</v>
      </c>
      <c r="K374" s="11">
        <f>J374*EXP((IR-div-0.5*vol_2*vol_2)*K$2+vol_2*(corr*'1A. Gaussians'!J373+SQRT(1-corr*corr)*'1B. Gaussians'!J373)*SQRT(K$2))</f>
        <v>100.07389576557684</v>
      </c>
      <c r="L374" s="11">
        <f>K374*EXP((IR-div-0.5*vol_2*vol_2)*L$2+vol_2*(corr*'1A. Gaussians'!K373+SQRT(1-corr*corr)*'1B. Gaussians'!K373)*SQRT(L$2))</f>
        <v>109.33842480797878</v>
      </c>
      <c r="M374" s="11">
        <f>L374*EXP((IR-div-0.5*vol_2*vol_2)*M$2+vol_2*(corr*'1A. Gaussians'!L373+SQRT(1-corr*corr)*'1B. Gaussians'!L373)*SQRT(M$2))</f>
        <v>104.0013680172578</v>
      </c>
      <c r="N374" s="11">
        <f>M374*EXP((IR-div-0.5*vol_2*vol_2)*N$2+vol_2*(corr*'1A. Gaussians'!M373+SQRT(1-corr*corr)*'1B. Gaussians'!M373)*SQRT(N$2))</f>
        <v>123.33965001450197</v>
      </c>
      <c r="O374" s="11">
        <f>N374*EXP((IR-div-0.5*vol_2*vol_2)*O$2+vol_2*(corr*'1A. Gaussians'!N373+SQRT(1-corr*corr)*'1B. Gaussians'!N373)*SQRT(O$2))</f>
        <v>125.88431039755224</v>
      </c>
      <c r="P374" s="11">
        <f>O374*EXP((IR-div-0.5*vol_2*vol_2)*P$2+vol_2*(corr*'1A. Gaussians'!O373+SQRT(1-corr*corr)*'1B. Gaussians'!O373)*SQRT(P$2))</f>
        <v>149.69224123143789</v>
      </c>
      <c r="Q374" s="11">
        <f>P374*EXP((IR-div-0.5*vol_2*vol_2)*Q$2+vol_2*(corr*'1A. Gaussians'!P373+SQRT(1-corr*corr)*'1B. Gaussians'!P373)*SQRT(Q$2))</f>
        <v>152.65834821728632</v>
      </c>
      <c r="R374" s="11">
        <f>Q374*EXP((IR-div-0.5*vol_2*vol_2)*R$2+vol_2*(corr*'1A. Gaussians'!Q373+SQRT(1-corr*corr)*'1B. Gaussians'!Q373)*SQRT(R$2))</f>
        <v>150.26627266785562</v>
      </c>
      <c r="S374" s="11">
        <f>R374*EXP((IR-div-0.5*vol_2*vol_2)*S$2+vol_2*(corr*'1A. Gaussians'!R373+SQRT(1-corr*corr)*'1B. Gaussians'!R373)*SQRT(S$2))</f>
        <v>139.41705204961303</v>
      </c>
      <c r="T374" s="11">
        <f>S374*EXP((IR-div-0.5*vol_2*vol_2)*T$2+vol_2*(corr*'1A. Gaussians'!S373+SQRT(1-corr*corr)*'1B. Gaussians'!S373)*SQRT(T$2))</f>
        <v>130.68420393013562</v>
      </c>
      <c r="U374" s="11">
        <f>T374*EXP((IR-div-0.5*vol_2*vol_2)*U$2+vol_2*(corr*'1A. Gaussians'!T373+SQRT(1-corr*corr)*'1B. Gaussians'!T373)*SQRT(U$2))</f>
        <v>122.86743257750415</v>
      </c>
      <c r="V374" s="11">
        <f>U374*EXP((IR-div-0.5*vol_2*vol_2)*V$2+vol_2*(corr*'1A. Gaussians'!U373+SQRT(1-corr*corr)*'1B. Gaussians'!U373)*SQRT(V$2))</f>
        <v>116.19563958234883</v>
      </c>
      <c r="W374" s="12">
        <f>V374*EXP((IR-div-0.5*vol_2*vol_2)*W$2+vol_2*(corr*'1A. Gaussians'!V373+SQRT(1-corr*corr)*'1B. Gaussians'!V373)*SQRT(W$2))</f>
        <v>117.06495267168465</v>
      </c>
    </row>
    <row r="375" spans="2:23" x14ac:dyDescent="0.35">
      <c r="B375" s="9" t="s">
        <v>371</v>
      </c>
      <c r="C375" s="11">
        <f t="shared" si="6"/>
        <v>100</v>
      </c>
      <c r="D375" s="11">
        <f>C375*EXP((IR-div-0.5*vol_2*vol_2)*D$2+vol_2*(corr*'1A. Gaussians'!C374+SQRT(1-corr*corr)*'1B. Gaussians'!C374)*SQRT(D$2))</f>
        <v>95.644352480123686</v>
      </c>
      <c r="E375" s="11">
        <f>D375*EXP((IR-div-0.5*vol_2*vol_2)*E$2+vol_2*(corr*'1A. Gaussians'!D374+SQRT(1-corr*corr)*'1B. Gaussians'!D374)*SQRT(E$2))</f>
        <v>110.09527224266341</v>
      </c>
      <c r="F375" s="11">
        <f>E375*EXP((IR-div-0.5*vol_2*vol_2)*F$2+vol_2*(corr*'1A. Gaussians'!E374+SQRT(1-corr*corr)*'1B. Gaussians'!E374)*SQRT(F$2))</f>
        <v>112.04465539651365</v>
      </c>
      <c r="G375" s="11">
        <f>F375*EXP((IR-div-0.5*vol_2*vol_2)*G$2+vol_2*(corr*'1A. Gaussians'!F374+SQRT(1-corr*corr)*'1B. Gaussians'!F374)*SQRT(G$2))</f>
        <v>102.50274599628086</v>
      </c>
      <c r="H375" s="11">
        <f>G375*EXP((IR-div-0.5*vol_2*vol_2)*H$2+vol_2*(corr*'1A. Gaussians'!G374+SQRT(1-corr*corr)*'1B. Gaussians'!G374)*SQRT(H$2))</f>
        <v>106.96456894617945</v>
      </c>
      <c r="I375" s="11">
        <f>H375*EXP((IR-div-0.5*vol_2*vol_2)*I$2+vol_2*(corr*'1A. Gaussians'!H374+SQRT(1-corr*corr)*'1B. Gaussians'!H374)*SQRT(I$2))</f>
        <v>108.64984868130404</v>
      </c>
      <c r="J375" s="11">
        <f>I375*EXP((IR-div-0.5*vol_2*vol_2)*J$2+vol_2*(corr*'1A. Gaussians'!I374+SQRT(1-corr*corr)*'1B. Gaussians'!I374)*SQRT(J$2))</f>
        <v>122.80247217122634</v>
      </c>
      <c r="K375" s="11">
        <f>J375*EXP((IR-div-0.5*vol_2*vol_2)*K$2+vol_2*(corr*'1A. Gaussians'!J374+SQRT(1-corr*corr)*'1B. Gaussians'!J374)*SQRT(K$2))</f>
        <v>137.11411288960028</v>
      </c>
      <c r="L375" s="11">
        <f>K375*EXP((IR-div-0.5*vol_2*vol_2)*L$2+vol_2*(corr*'1A. Gaussians'!K374+SQRT(1-corr*corr)*'1B. Gaussians'!K374)*SQRT(L$2))</f>
        <v>142.84146907494903</v>
      </c>
      <c r="M375" s="11">
        <f>L375*EXP((IR-div-0.5*vol_2*vol_2)*M$2+vol_2*(corr*'1A. Gaussians'!L374+SQRT(1-corr*corr)*'1B. Gaussians'!L374)*SQRT(M$2))</f>
        <v>124.75407655971486</v>
      </c>
      <c r="N375" s="11">
        <f>M375*EXP((IR-div-0.5*vol_2*vol_2)*N$2+vol_2*(corr*'1A. Gaussians'!M374+SQRT(1-corr*corr)*'1B. Gaussians'!M374)*SQRT(N$2))</f>
        <v>120.98411612175222</v>
      </c>
      <c r="O375" s="11">
        <f>N375*EXP((IR-div-0.5*vol_2*vol_2)*O$2+vol_2*(corr*'1A. Gaussians'!N374+SQRT(1-corr*corr)*'1B. Gaussians'!N374)*SQRT(O$2))</f>
        <v>109.97699809674279</v>
      </c>
      <c r="P375" s="11">
        <f>O375*EXP((IR-div-0.5*vol_2*vol_2)*P$2+vol_2*(corr*'1A. Gaussians'!O374+SQRT(1-corr*corr)*'1B. Gaussians'!O374)*SQRT(P$2))</f>
        <v>115.44656367590019</v>
      </c>
      <c r="Q375" s="11">
        <f>P375*EXP((IR-div-0.5*vol_2*vol_2)*Q$2+vol_2*(corr*'1A. Gaussians'!P374+SQRT(1-corr*corr)*'1B. Gaussians'!P374)*SQRT(Q$2))</f>
        <v>116.37087672177762</v>
      </c>
      <c r="R375" s="11">
        <f>Q375*EXP((IR-div-0.5*vol_2*vol_2)*R$2+vol_2*(corr*'1A. Gaussians'!Q374+SQRT(1-corr*corr)*'1B. Gaussians'!Q374)*SQRT(R$2))</f>
        <v>115.41690572826761</v>
      </c>
      <c r="S375" s="11">
        <f>R375*EXP((IR-div-0.5*vol_2*vol_2)*S$2+vol_2*(corr*'1A. Gaussians'!R374+SQRT(1-corr*corr)*'1B. Gaussians'!R374)*SQRT(S$2))</f>
        <v>126.18032515643417</v>
      </c>
      <c r="T375" s="11">
        <f>S375*EXP((IR-div-0.5*vol_2*vol_2)*T$2+vol_2*(corr*'1A. Gaussians'!S374+SQRT(1-corr*corr)*'1B. Gaussians'!S374)*SQRT(T$2))</f>
        <v>125.35873089432447</v>
      </c>
      <c r="U375" s="11">
        <f>T375*EXP((IR-div-0.5*vol_2*vol_2)*U$2+vol_2*(corr*'1A. Gaussians'!T374+SQRT(1-corr*corr)*'1B. Gaussians'!T374)*SQRT(U$2))</f>
        <v>106.65691521007982</v>
      </c>
      <c r="V375" s="11">
        <f>U375*EXP((IR-div-0.5*vol_2*vol_2)*V$2+vol_2*(corr*'1A. Gaussians'!U374+SQRT(1-corr*corr)*'1B. Gaussians'!U374)*SQRT(V$2))</f>
        <v>91.919551798667001</v>
      </c>
      <c r="W375" s="12">
        <f>V375*EXP((IR-div-0.5*vol_2*vol_2)*W$2+vol_2*(corr*'1A. Gaussians'!V374+SQRT(1-corr*corr)*'1B. Gaussians'!V374)*SQRT(W$2))</f>
        <v>75.788011650955866</v>
      </c>
    </row>
    <row r="376" spans="2:23" x14ac:dyDescent="0.35">
      <c r="B376" s="9" t="s">
        <v>372</v>
      </c>
      <c r="C376" s="11">
        <f t="shared" si="6"/>
        <v>100</v>
      </c>
      <c r="D376" s="11">
        <f>C376*EXP((IR-div-0.5*vol_2*vol_2)*D$2+vol_2*(corr*'1A. Gaussians'!C375+SQRT(1-corr*corr)*'1B. Gaussians'!C375)*SQRT(D$2))</f>
        <v>124.58846869079562</v>
      </c>
      <c r="E376" s="11">
        <f>D376*EXP((IR-div-0.5*vol_2*vol_2)*E$2+vol_2*(corr*'1A. Gaussians'!D375+SQRT(1-corr*corr)*'1B. Gaussians'!D375)*SQRT(E$2))</f>
        <v>132.70226720217644</v>
      </c>
      <c r="F376" s="11">
        <f>E376*EXP((IR-div-0.5*vol_2*vol_2)*F$2+vol_2*(corr*'1A. Gaussians'!E375+SQRT(1-corr*corr)*'1B. Gaussians'!E375)*SQRT(F$2))</f>
        <v>150.15003050172274</v>
      </c>
      <c r="G376" s="11">
        <f>F376*EXP((IR-div-0.5*vol_2*vol_2)*G$2+vol_2*(corr*'1A. Gaussians'!F375+SQRT(1-corr*corr)*'1B. Gaussians'!F375)*SQRT(G$2))</f>
        <v>130.40581290851881</v>
      </c>
      <c r="H376" s="11">
        <f>G376*EXP((IR-div-0.5*vol_2*vol_2)*H$2+vol_2*(corr*'1A. Gaussians'!G375+SQRT(1-corr*corr)*'1B. Gaussians'!G375)*SQRT(H$2))</f>
        <v>112.72033749762402</v>
      </c>
      <c r="I376" s="11">
        <f>H376*EXP((IR-div-0.5*vol_2*vol_2)*I$2+vol_2*(corr*'1A. Gaussians'!H375+SQRT(1-corr*corr)*'1B. Gaussians'!H375)*SQRT(I$2))</f>
        <v>96.933231343260559</v>
      </c>
      <c r="J376" s="11">
        <f>I376*EXP((IR-div-0.5*vol_2*vol_2)*J$2+vol_2*(corr*'1A. Gaussians'!I375+SQRT(1-corr*corr)*'1B. Gaussians'!I375)*SQRT(J$2))</f>
        <v>111.58151892230576</v>
      </c>
      <c r="K376" s="11">
        <f>J376*EXP((IR-div-0.5*vol_2*vol_2)*K$2+vol_2*(corr*'1A. Gaussians'!J375+SQRT(1-corr*corr)*'1B. Gaussians'!J375)*SQRT(K$2))</f>
        <v>120.57365935968775</v>
      </c>
      <c r="L376" s="11">
        <f>K376*EXP((IR-div-0.5*vol_2*vol_2)*L$2+vol_2*(corr*'1A. Gaussians'!K375+SQRT(1-corr*corr)*'1B. Gaussians'!K375)*SQRT(L$2))</f>
        <v>112.9843881881192</v>
      </c>
      <c r="M376" s="11">
        <f>L376*EXP((IR-div-0.5*vol_2*vol_2)*M$2+vol_2*(corr*'1A. Gaussians'!L375+SQRT(1-corr*corr)*'1B. Gaussians'!L375)*SQRT(M$2))</f>
        <v>113.58186485790907</v>
      </c>
      <c r="N376" s="11">
        <f>M376*EXP((IR-div-0.5*vol_2*vol_2)*N$2+vol_2*(corr*'1A. Gaussians'!M375+SQRT(1-corr*corr)*'1B. Gaussians'!M375)*SQRT(N$2))</f>
        <v>112.86321571684992</v>
      </c>
      <c r="O376" s="11">
        <f>N376*EXP((IR-div-0.5*vol_2*vol_2)*O$2+vol_2*(corr*'1A. Gaussians'!N375+SQRT(1-corr*corr)*'1B. Gaussians'!N375)*SQRT(O$2))</f>
        <v>124.5880011192132</v>
      </c>
      <c r="P376" s="11">
        <f>O376*EXP((IR-div-0.5*vol_2*vol_2)*P$2+vol_2*(corr*'1A. Gaussians'!O375+SQRT(1-corr*corr)*'1B. Gaussians'!O375)*SQRT(P$2))</f>
        <v>131.46160146165963</v>
      </c>
      <c r="Q376" s="11">
        <f>P376*EXP((IR-div-0.5*vol_2*vol_2)*Q$2+vol_2*(corr*'1A. Gaussians'!P375+SQRT(1-corr*corr)*'1B. Gaussians'!P375)*SQRT(Q$2))</f>
        <v>140.50601028224938</v>
      </c>
      <c r="R376" s="11">
        <f>Q376*EXP((IR-div-0.5*vol_2*vol_2)*R$2+vol_2*(corr*'1A. Gaussians'!Q375+SQRT(1-corr*corr)*'1B. Gaussians'!Q375)*SQRT(R$2))</f>
        <v>133.66117436306681</v>
      </c>
      <c r="S376" s="11">
        <f>R376*EXP((IR-div-0.5*vol_2*vol_2)*S$2+vol_2*(corr*'1A. Gaussians'!R375+SQRT(1-corr*corr)*'1B. Gaussians'!R375)*SQRT(S$2))</f>
        <v>135.83664880709753</v>
      </c>
      <c r="T376" s="11">
        <f>S376*EXP((IR-div-0.5*vol_2*vol_2)*T$2+vol_2*(corr*'1A. Gaussians'!S375+SQRT(1-corr*corr)*'1B. Gaussians'!S375)*SQRT(T$2))</f>
        <v>142.88644683781934</v>
      </c>
      <c r="U376" s="11">
        <f>T376*EXP((IR-div-0.5*vol_2*vol_2)*U$2+vol_2*(corr*'1A. Gaussians'!T375+SQRT(1-corr*corr)*'1B. Gaussians'!T375)*SQRT(U$2))</f>
        <v>172.34488549775597</v>
      </c>
      <c r="V376" s="11">
        <f>U376*EXP((IR-div-0.5*vol_2*vol_2)*V$2+vol_2*(corr*'1A. Gaussians'!U375+SQRT(1-corr*corr)*'1B. Gaussians'!U375)*SQRT(V$2))</f>
        <v>169.21836012855189</v>
      </c>
      <c r="W376" s="12">
        <f>V376*EXP((IR-div-0.5*vol_2*vol_2)*W$2+vol_2*(corr*'1A. Gaussians'!V375+SQRT(1-corr*corr)*'1B. Gaussians'!V375)*SQRT(W$2))</f>
        <v>142.2435979959366</v>
      </c>
    </row>
    <row r="377" spans="2:23" x14ac:dyDescent="0.35">
      <c r="B377" s="9" t="s">
        <v>373</v>
      </c>
      <c r="C377" s="11">
        <f t="shared" si="6"/>
        <v>100</v>
      </c>
      <c r="D377" s="11">
        <f>C377*EXP((IR-div-0.5*vol_2*vol_2)*D$2+vol_2*(corr*'1A. Gaussians'!C376+SQRT(1-corr*corr)*'1B. Gaussians'!C376)*SQRT(D$2))</f>
        <v>118.33999110371106</v>
      </c>
      <c r="E377" s="11">
        <f>D377*EXP((IR-div-0.5*vol_2*vol_2)*E$2+vol_2*(corr*'1A. Gaussians'!D376+SQRT(1-corr*corr)*'1B. Gaussians'!D376)*SQRT(E$2))</f>
        <v>118.74793761646893</v>
      </c>
      <c r="F377" s="11">
        <f>E377*EXP((IR-div-0.5*vol_2*vol_2)*F$2+vol_2*(corr*'1A. Gaussians'!E376+SQRT(1-corr*corr)*'1B. Gaussians'!E376)*SQRT(F$2))</f>
        <v>102.1629237851414</v>
      </c>
      <c r="G377" s="11">
        <f>F377*EXP((IR-div-0.5*vol_2*vol_2)*G$2+vol_2*(corr*'1A. Gaussians'!F376+SQRT(1-corr*corr)*'1B. Gaussians'!F376)*SQRT(G$2))</f>
        <v>95.339098311704348</v>
      </c>
      <c r="H377" s="11">
        <f>G377*EXP((IR-div-0.5*vol_2*vol_2)*H$2+vol_2*(corr*'1A. Gaussians'!G376+SQRT(1-corr*corr)*'1B. Gaussians'!G376)*SQRT(H$2))</f>
        <v>104.7620240078482</v>
      </c>
      <c r="I377" s="11">
        <f>H377*EXP((IR-div-0.5*vol_2*vol_2)*I$2+vol_2*(corr*'1A. Gaussians'!H376+SQRT(1-corr*corr)*'1B. Gaussians'!H376)*SQRT(I$2))</f>
        <v>108.68987897554574</v>
      </c>
      <c r="J377" s="11">
        <f>I377*EXP((IR-div-0.5*vol_2*vol_2)*J$2+vol_2*(corr*'1A. Gaussians'!I376+SQRT(1-corr*corr)*'1B. Gaussians'!I376)*SQRT(J$2))</f>
        <v>113.10682689044286</v>
      </c>
      <c r="K377" s="11">
        <f>J377*EXP((IR-div-0.5*vol_2*vol_2)*K$2+vol_2*(corr*'1A. Gaussians'!J376+SQRT(1-corr*corr)*'1B. Gaussians'!J376)*SQRT(K$2))</f>
        <v>103.75433687467384</v>
      </c>
      <c r="L377" s="11">
        <f>K377*EXP((IR-div-0.5*vol_2*vol_2)*L$2+vol_2*(corr*'1A. Gaussians'!K376+SQRT(1-corr*corr)*'1B. Gaussians'!K376)*SQRT(L$2))</f>
        <v>95.468773386963662</v>
      </c>
      <c r="M377" s="11">
        <f>L377*EXP((IR-div-0.5*vol_2*vol_2)*M$2+vol_2*(corr*'1A. Gaussians'!L376+SQRT(1-corr*corr)*'1B. Gaussians'!L376)*SQRT(M$2))</f>
        <v>101.07900921552752</v>
      </c>
      <c r="N377" s="11">
        <f>M377*EXP((IR-div-0.5*vol_2*vol_2)*N$2+vol_2*(corr*'1A. Gaussians'!M376+SQRT(1-corr*corr)*'1B. Gaussians'!M376)*SQRT(N$2))</f>
        <v>130.91051670164617</v>
      </c>
      <c r="O377" s="11">
        <f>N377*EXP((IR-div-0.5*vol_2*vol_2)*O$2+vol_2*(corr*'1A. Gaussians'!N376+SQRT(1-corr*corr)*'1B. Gaussians'!N376)*SQRT(O$2))</f>
        <v>125.3023244675648</v>
      </c>
      <c r="P377" s="11">
        <f>O377*EXP((IR-div-0.5*vol_2*vol_2)*P$2+vol_2*(corr*'1A. Gaussians'!O376+SQRT(1-corr*corr)*'1B. Gaussians'!O376)*SQRT(P$2))</f>
        <v>130.81175134914699</v>
      </c>
      <c r="Q377" s="11">
        <f>P377*EXP((IR-div-0.5*vol_2*vol_2)*Q$2+vol_2*(corr*'1A. Gaussians'!P376+SQRT(1-corr*corr)*'1B. Gaussians'!P376)*SQRT(Q$2))</f>
        <v>114.3986033447831</v>
      </c>
      <c r="R377" s="11">
        <f>Q377*EXP((IR-div-0.5*vol_2*vol_2)*R$2+vol_2*(corr*'1A. Gaussians'!Q376+SQRT(1-corr*corr)*'1B. Gaussians'!Q376)*SQRT(R$2))</f>
        <v>131.56422441598136</v>
      </c>
      <c r="S377" s="11">
        <f>R377*EXP((IR-div-0.5*vol_2*vol_2)*S$2+vol_2*(corr*'1A. Gaussians'!R376+SQRT(1-corr*corr)*'1B. Gaussians'!R376)*SQRT(S$2))</f>
        <v>145.67210764171702</v>
      </c>
      <c r="T377" s="11">
        <f>S377*EXP((IR-div-0.5*vol_2*vol_2)*T$2+vol_2*(corr*'1A. Gaussians'!S376+SQRT(1-corr*corr)*'1B. Gaussians'!S376)*SQRT(T$2))</f>
        <v>130.93357632089555</v>
      </c>
      <c r="U377" s="11">
        <f>T377*EXP((IR-div-0.5*vol_2*vol_2)*U$2+vol_2*(corr*'1A. Gaussians'!T376+SQRT(1-corr*corr)*'1B. Gaussians'!T376)*SQRT(U$2))</f>
        <v>111.71722933072934</v>
      </c>
      <c r="V377" s="11">
        <f>U377*EXP((IR-div-0.5*vol_2*vol_2)*V$2+vol_2*(corr*'1A. Gaussians'!U376+SQRT(1-corr*corr)*'1B. Gaussians'!U376)*SQRT(V$2))</f>
        <v>106.91770416852373</v>
      </c>
      <c r="W377" s="12">
        <f>V377*EXP((IR-div-0.5*vol_2*vol_2)*W$2+vol_2*(corr*'1A. Gaussians'!V376+SQRT(1-corr*corr)*'1B. Gaussians'!V376)*SQRT(W$2))</f>
        <v>101.407022914038</v>
      </c>
    </row>
    <row r="378" spans="2:23" x14ac:dyDescent="0.35">
      <c r="B378" s="9" t="s">
        <v>374</v>
      </c>
      <c r="C378" s="11">
        <f t="shared" si="6"/>
        <v>100</v>
      </c>
      <c r="D378" s="11">
        <f>C378*EXP((IR-div-0.5*vol_2*vol_2)*D$2+vol_2*(corr*'1A. Gaussians'!C377+SQRT(1-corr*corr)*'1B. Gaussians'!C377)*SQRT(D$2))</f>
        <v>99.281759100910605</v>
      </c>
      <c r="E378" s="11">
        <f>D378*EXP((IR-div-0.5*vol_2*vol_2)*E$2+vol_2*(corr*'1A. Gaussians'!D377+SQRT(1-corr*corr)*'1B. Gaussians'!D377)*SQRT(E$2))</f>
        <v>112.62320963242256</v>
      </c>
      <c r="F378" s="11">
        <f>E378*EXP((IR-div-0.5*vol_2*vol_2)*F$2+vol_2*(corr*'1A. Gaussians'!E377+SQRT(1-corr*corr)*'1B. Gaussians'!E377)*SQRT(F$2))</f>
        <v>122.85101486289733</v>
      </c>
      <c r="G378" s="11">
        <f>F378*EXP((IR-div-0.5*vol_2*vol_2)*G$2+vol_2*(corr*'1A. Gaussians'!F377+SQRT(1-corr*corr)*'1B. Gaussians'!F377)*SQRT(G$2))</f>
        <v>139.90355459046341</v>
      </c>
      <c r="H378" s="11">
        <f>G378*EXP((IR-div-0.5*vol_2*vol_2)*H$2+vol_2*(corr*'1A. Gaussians'!G377+SQRT(1-corr*corr)*'1B. Gaussians'!G377)*SQRT(H$2))</f>
        <v>143.84549097329167</v>
      </c>
      <c r="I378" s="11">
        <f>H378*EXP((IR-div-0.5*vol_2*vol_2)*I$2+vol_2*(corr*'1A. Gaussians'!H377+SQRT(1-corr*corr)*'1B. Gaussians'!H377)*SQRT(I$2))</f>
        <v>154.46793321175815</v>
      </c>
      <c r="J378" s="11">
        <f>I378*EXP((IR-div-0.5*vol_2*vol_2)*J$2+vol_2*(corr*'1A. Gaussians'!I377+SQRT(1-corr*corr)*'1B. Gaussians'!I377)*SQRT(J$2))</f>
        <v>184.46389777158555</v>
      </c>
      <c r="K378" s="11">
        <f>J378*EXP((IR-div-0.5*vol_2*vol_2)*K$2+vol_2*(corr*'1A. Gaussians'!J377+SQRT(1-corr*corr)*'1B. Gaussians'!J377)*SQRT(K$2))</f>
        <v>165.39363072352151</v>
      </c>
      <c r="L378" s="11">
        <f>K378*EXP((IR-div-0.5*vol_2*vol_2)*L$2+vol_2*(corr*'1A. Gaussians'!K377+SQRT(1-corr*corr)*'1B. Gaussians'!K377)*SQRT(L$2))</f>
        <v>168.39312906053354</v>
      </c>
      <c r="M378" s="11">
        <f>L378*EXP((IR-div-0.5*vol_2*vol_2)*M$2+vol_2*(corr*'1A. Gaussians'!L377+SQRT(1-corr*corr)*'1B. Gaussians'!L377)*SQRT(M$2))</f>
        <v>145.49850360852687</v>
      </c>
      <c r="N378" s="11">
        <f>M378*EXP((IR-div-0.5*vol_2*vol_2)*N$2+vol_2*(corr*'1A. Gaussians'!M377+SQRT(1-corr*corr)*'1B. Gaussians'!M377)*SQRT(N$2))</f>
        <v>145.31396066045596</v>
      </c>
      <c r="O378" s="11">
        <f>N378*EXP((IR-div-0.5*vol_2*vol_2)*O$2+vol_2*(corr*'1A. Gaussians'!N377+SQRT(1-corr*corr)*'1B. Gaussians'!N377)*SQRT(O$2))</f>
        <v>150.25113222597284</v>
      </c>
      <c r="P378" s="11">
        <f>O378*EXP((IR-div-0.5*vol_2*vol_2)*P$2+vol_2*(corr*'1A. Gaussians'!O377+SQRT(1-corr*corr)*'1B. Gaussians'!O377)*SQRT(P$2))</f>
        <v>127.65759689703302</v>
      </c>
      <c r="Q378" s="11">
        <f>P378*EXP((IR-div-0.5*vol_2*vol_2)*Q$2+vol_2*(corr*'1A. Gaussians'!P377+SQRT(1-corr*corr)*'1B. Gaussians'!P377)*SQRT(Q$2))</f>
        <v>103.3711004817651</v>
      </c>
      <c r="R378" s="11">
        <f>Q378*EXP((IR-div-0.5*vol_2*vol_2)*R$2+vol_2*(corr*'1A. Gaussians'!Q377+SQRT(1-corr*corr)*'1B. Gaussians'!Q377)*SQRT(R$2))</f>
        <v>92.116124537540102</v>
      </c>
      <c r="S378" s="11">
        <f>R378*EXP((IR-div-0.5*vol_2*vol_2)*S$2+vol_2*(corr*'1A. Gaussians'!R377+SQRT(1-corr*corr)*'1B. Gaussians'!R377)*SQRT(S$2))</f>
        <v>92.088157433893088</v>
      </c>
      <c r="T378" s="11">
        <f>S378*EXP((IR-div-0.5*vol_2*vol_2)*T$2+vol_2*(corr*'1A. Gaussians'!S377+SQRT(1-corr*corr)*'1B. Gaussians'!S377)*SQRT(T$2))</f>
        <v>84.944634062759803</v>
      </c>
      <c r="U378" s="11">
        <f>T378*EXP((IR-div-0.5*vol_2*vol_2)*U$2+vol_2*(corr*'1A. Gaussians'!T377+SQRT(1-corr*corr)*'1B. Gaussians'!T377)*SQRT(U$2))</f>
        <v>82.544128537668044</v>
      </c>
      <c r="V378" s="11">
        <f>U378*EXP((IR-div-0.5*vol_2*vol_2)*V$2+vol_2*(corr*'1A. Gaussians'!U377+SQRT(1-corr*corr)*'1B. Gaussians'!U377)*SQRT(V$2))</f>
        <v>85.160600156469044</v>
      </c>
      <c r="W378" s="12">
        <f>V378*EXP((IR-div-0.5*vol_2*vol_2)*W$2+vol_2*(corr*'1A. Gaussians'!V377+SQRT(1-corr*corr)*'1B. Gaussians'!V377)*SQRT(W$2))</f>
        <v>85.396215029011515</v>
      </c>
    </row>
    <row r="379" spans="2:23" x14ac:dyDescent="0.35">
      <c r="B379" s="9" t="s">
        <v>375</v>
      </c>
      <c r="C379" s="11">
        <f t="shared" si="6"/>
        <v>100</v>
      </c>
      <c r="D379" s="11">
        <f>C379*EXP((IR-div-0.5*vol_2*vol_2)*D$2+vol_2*(corr*'1A. Gaussians'!C378+SQRT(1-corr*corr)*'1B. Gaussians'!C378)*SQRT(D$2))</f>
        <v>99.547063002287047</v>
      </c>
      <c r="E379" s="11">
        <f>D379*EXP((IR-div-0.5*vol_2*vol_2)*E$2+vol_2*(corr*'1A. Gaussians'!D378+SQRT(1-corr*corr)*'1B. Gaussians'!D378)*SQRT(E$2))</f>
        <v>111.62764377139217</v>
      </c>
      <c r="F379" s="11">
        <f>E379*EXP((IR-div-0.5*vol_2*vol_2)*F$2+vol_2*(corr*'1A. Gaussians'!E378+SQRT(1-corr*corr)*'1B. Gaussians'!E378)*SQRT(F$2))</f>
        <v>112.22053929156833</v>
      </c>
      <c r="G379" s="11">
        <f>F379*EXP((IR-div-0.5*vol_2*vol_2)*G$2+vol_2*(corr*'1A. Gaussians'!F378+SQRT(1-corr*corr)*'1B. Gaussians'!F378)*SQRT(G$2))</f>
        <v>108.0763782655676</v>
      </c>
      <c r="H379" s="11">
        <f>G379*EXP((IR-div-0.5*vol_2*vol_2)*H$2+vol_2*(corr*'1A. Gaussians'!G378+SQRT(1-corr*corr)*'1B. Gaussians'!G378)*SQRT(H$2))</f>
        <v>117.13197918569766</v>
      </c>
      <c r="I379" s="11">
        <f>H379*EXP((IR-div-0.5*vol_2*vol_2)*I$2+vol_2*(corr*'1A. Gaussians'!H378+SQRT(1-corr*corr)*'1B. Gaussians'!H378)*SQRT(I$2))</f>
        <v>116.70101559033938</v>
      </c>
      <c r="J379" s="11">
        <f>I379*EXP((IR-div-0.5*vol_2*vol_2)*J$2+vol_2*(corr*'1A. Gaussians'!I378+SQRT(1-corr*corr)*'1B. Gaussians'!I378)*SQRT(J$2))</f>
        <v>114.49320703386243</v>
      </c>
      <c r="K379" s="11">
        <f>J379*EXP((IR-div-0.5*vol_2*vol_2)*K$2+vol_2*(corr*'1A. Gaussians'!J378+SQRT(1-corr*corr)*'1B. Gaussians'!J378)*SQRT(K$2))</f>
        <v>97.493881762122214</v>
      </c>
      <c r="L379" s="11">
        <f>K379*EXP((IR-div-0.5*vol_2*vol_2)*L$2+vol_2*(corr*'1A. Gaussians'!K378+SQRT(1-corr*corr)*'1B. Gaussians'!K378)*SQRT(L$2))</f>
        <v>124.41194685422566</v>
      </c>
      <c r="M379" s="11">
        <f>L379*EXP((IR-div-0.5*vol_2*vol_2)*M$2+vol_2*(corr*'1A. Gaussians'!L378+SQRT(1-corr*corr)*'1B. Gaussians'!L378)*SQRT(M$2))</f>
        <v>113.48679666842727</v>
      </c>
      <c r="N379" s="11">
        <f>M379*EXP((IR-div-0.5*vol_2*vol_2)*N$2+vol_2*(corr*'1A. Gaussians'!M378+SQRT(1-corr*corr)*'1B. Gaussians'!M378)*SQRT(N$2))</f>
        <v>117.71768861022016</v>
      </c>
      <c r="O379" s="11">
        <f>N379*EXP((IR-div-0.5*vol_2*vol_2)*O$2+vol_2*(corr*'1A. Gaussians'!N378+SQRT(1-corr*corr)*'1B. Gaussians'!N378)*SQRT(O$2))</f>
        <v>112.52255777076192</v>
      </c>
      <c r="P379" s="11">
        <f>O379*EXP((IR-div-0.5*vol_2*vol_2)*P$2+vol_2*(corr*'1A. Gaussians'!O378+SQRT(1-corr*corr)*'1B. Gaussians'!O378)*SQRT(P$2))</f>
        <v>101.05823079149489</v>
      </c>
      <c r="Q379" s="11">
        <f>P379*EXP((IR-div-0.5*vol_2*vol_2)*Q$2+vol_2*(corr*'1A. Gaussians'!P378+SQRT(1-corr*corr)*'1B. Gaussians'!P378)*SQRT(Q$2))</f>
        <v>90.19694000241212</v>
      </c>
      <c r="R379" s="11">
        <f>Q379*EXP((IR-div-0.5*vol_2*vol_2)*R$2+vol_2*(corr*'1A. Gaussians'!Q378+SQRT(1-corr*corr)*'1B. Gaussians'!Q378)*SQRT(R$2))</f>
        <v>96.412080679245889</v>
      </c>
      <c r="S379" s="11">
        <f>R379*EXP((IR-div-0.5*vol_2*vol_2)*S$2+vol_2*(corr*'1A. Gaussians'!R378+SQRT(1-corr*corr)*'1B. Gaussians'!R378)*SQRT(S$2))</f>
        <v>106.90616602402899</v>
      </c>
      <c r="T379" s="11">
        <f>S379*EXP((IR-div-0.5*vol_2*vol_2)*T$2+vol_2*(corr*'1A. Gaussians'!S378+SQRT(1-corr*corr)*'1B. Gaussians'!S378)*SQRT(T$2))</f>
        <v>107.50581938412068</v>
      </c>
      <c r="U379" s="11">
        <f>T379*EXP((IR-div-0.5*vol_2*vol_2)*U$2+vol_2*(corr*'1A. Gaussians'!T378+SQRT(1-corr*corr)*'1B. Gaussians'!T378)*SQRT(U$2))</f>
        <v>112.38340745220211</v>
      </c>
      <c r="V379" s="11">
        <f>U379*EXP((IR-div-0.5*vol_2*vol_2)*V$2+vol_2*(corr*'1A. Gaussians'!U378+SQRT(1-corr*corr)*'1B. Gaussians'!U378)*SQRT(V$2))</f>
        <v>113.23373435211796</v>
      </c>
      <c r="W379" s="12">
        <f>V379*EXP((IR-div-0.5*vol_2*vol_2)*W$2+vol_2*(corr*'1A. Gaussians'!V378+SQRT(1-corr*corr)*'1B. Gaussians'!V378)*SQRT(W$2))</f>
        <v>103.30852844489631</v>
      </c>
    </row>
    <row r="380" spans="2:23" x14ac:dyDescent="0.35">
      <c r="B380" s="9" t="s">
        <v>376</v>
      </c>
      <c r="C380" s="11">
        <f t="shared" si="6"/>
        <v>100</v>
      </c>
      <c r="D380" s="11">
        <f>C380*EXP((IR-div-0.5*vol_2*vol_2)*D$2+vol_2*(corr*'1A. Gaussians'!C379+SQRT(1-corr*corr)*'1B. Gaussians'!C379)*SQRT(D$2))</f>
        <v>117.79608850815262</v>
      </c>
      <c r="E380" s="11">
        <f>D380*EXP((IR-div-0.5*vol_2*vol_2)*E$2+vol_2*(corr*'1A. Gaussians'!D379+SQRT(1-corr*corr)*'1B. Gaussians'!D379)*SQRT(E$2))</f>
        <v>115.90859628440023</v>
      </c>
      <c r="F380" s="11">
        <f>E380*EXP((IR-div-0.5*vol_2*vol_2)*F$2+vol_2*(corr*'1A. Gaussians'!E379+SQRT(1-corr*corr)*'1B. Gaussians'!E379)*SQRT(F$2))</f>
        <v>118.14560465365048</v>
      </c>
      <c r="G380" s="11">
        <f>F380*EXP((IR-div-0.5*vol_2*vol_2)*G$2+vol_2*(corr*'1A. Gaussians'!F379+SQRT(1-corr*corr)*'1B. Gaussians'!F379)*SQRT(G$2))</f>
        <v>102.16416661025333</v>
      </c>
      <c r="H380" s="11">
        <f>G380*EXP((IR-div-0.5*vol_2*vol_2)*H$2+vol_2*(corr*'1A. Gaussians'!G379+SQRT(1-corr*corr)*'1B. Gaussians'!G379)*SQRT(H$2))</f>
        <v>81.240613183148497</v>
      </c>
      <c r="I380" s="11">
        <f>H380*EXP((IR-div-0.5*vol_2*vol_2)*I$2+vol_2*(corr*'1A. Gaussians'!H379+SQRT(1-corr*corr)*'1B. Gaussians'!H379)*SQRT(I$2))</f>
        <v>70.724872224146964</v>
      </c>
      <c r="J380" s="11">
        <f>I380*EXP((IR-div-0.5*vol_2*vol_2)*J$2+vol_2*(corr*'1A. Gaussians'!I379+SQRT(1-corr*corr)*'1B. Gaussians'!I379)*SQRT(J$2))</f>
        <v>69.946119586302288</v>
      </c>
      <c r="K380" s="11">
        <f>J380*EXP((IR-div-0.5*vol_2*vol_2)*K$2+vol_2*(corr*'1A. Gaussians'!J379+SQRT(1-corr*corr)*'1B. Gaussians'!J379)*SQRT(K$2))</f>
        <v>74.016013995905894</v>
      </c>
      <c r="L380" s="11">
        <f>K380*EXP((IR-div-0.5*vol_2*vol_2)*L$2+vol_2*(corr*'1A. Gaussians'!K379+SQRT(1-corr*corr)*'1B. Gaussians'!K379)*SQRT(L$2))</f>
        <v>77.086258592336875</v>
      </c>
      <c r="M380" s="11">
        <f>L380*EXP((IR-div-0.5*vol_2*vol_2)*M$2+vol_2*(corr*'1A. Gaussians'!L379+SQRT(1-corr*corr)*'1B. Gaussians'!L379)*SQRT(M$2))</f>
        <v>98.244654231348719</v>
      </c>
      <c r="N380" s="11">
        <f>M380*EXP((IR-div-0.5*vol_2*vol_2)*N$2+vol_2*(corr*'1A. Gaussians'!M379+SQRT(1-corr*corr)*'1B. Gaussians'!M379)*SQRT(N$2))</f>
        <v>108.85431765203535</v>
      </c>
      <c r="O380" s="11">
        <f>N380*EXP((IR-div-0.5*vol_2*vol_2)*O$2+vol_2*(corr*'1A. Gaussians'!N379+SQRT(1-corr*corr)*'1B. Gaussians'!N379)*SQRT(O$2))</f>
        <v>98.669376626358826</v>
      </c>
      <c r="P380" s="11">
        <f>O380*EXP((IR-div-0.5*vol_2*vol_2)*P$2+vol_2*(corr*'1A. Gaussians'!O379+SQRT(1-corr*corr)*'1B. Gaussians'!O379)*SQRT(P$2))</f>
        <v>108.5986958277711</v>
      </c>
      <c r="Q380" s="11">
        <f>P380*EXP((IR-div-0.5*vol_2*vol_2)*Q$2+vol_2*(corr*'1A. Gaussians'!P379+SQRT(1-corr*corr)*'1B. Gaussians'!P379)*SQRT(Q$2))</f>
        <v>122.58133968728919</v>
      </c>
      <c r="R380" s="11">
        <f>Q380*EXP((IR-div-0.5*vol_2*vol_2)*R$2+vol_2*(corr*'1A. Gaussians'!Q379+SQRT(1-corr*corr)*'1B. Gaussians'!Q379)*SQRT(R$2))</f>
        <v>126.01757150008201</v>
      </c>
      <c r="S380" s="11">
        <f>R380*EXP((IR-div-0.5*vol_2*vol_2)*S$2+vol_2*(corr*'1A. Gaussians'!R379+SQRT(1-corr*corr)*'1B. Gaussians'!R379)*SQRT(S$2))</f>
        <v>123.80841602990652</v>
      </c>
      <c r="T380" s="11">
        <f>S380*EXP((IR-div-0.5*vol_2*vol_2)*T$2+vol_2*(corr*'1A. Gaussians'!S379+SQRT(1-corr*corr)*'1B. Gaussians'!S379)*SQRT(T$2))</f>
        <v>114.76904158213998</v>
      </c>
      <c r="U380" s="11">
        <f>T380*EXP((IR-div-0.5*vol_2*vol_2)*U$2+vol_2*(corr*'1A. Gaussians'!T379+SQRT(1-corr*corr)*'1B. Gaussians'!T379)*SQRT(U$2))</f>
        <v>126.47443766005297</v>
      </c>
      <c r="V380" s="11">
        <f>U380*EXP((IR-div-0.5*vol_2*vol_2)*V$2+vol_2*(corr*'1A. Gaussians'!U379+SQRT(1-corr*corr)*'1B. Gaussians'!U379)*SQRT(V$2))</f>
        <v>120.34302288526247</v>
      </c>
      <c r="W380" s="12">
        <f>V380*EXP((IR-div-0.5*vol_2*vol_2)*W$2+vol_2*(corr*'1A. Gaussians'!V379+SQRT(1-corr*corr)*'1B. Gaussians'!V379)*SQRT(W$2))</f>
        <v>113.84919026619136</v>
      </c>
    </row>
    <row r="381" spans="2:23" x14ac:dyDescent="0.35">
      <c r="B381" s="9" t="s">
        <v>377</v>
      </c>
      <c r="C381" s="11">
        <f t="shared" si="6"/>
        <v>100</v>
      </c>
      <c r="D381" s="11">
        <f>C381*EXP((IR-div-0.5*vol_2*vol_2)*D$2+vol_2*(corr*'1A. Gaussians'!C380+SQRT(1-corr*corr)*'1B. Gaussians'!C380)*SQRT(D$2))</f>
        <v>85.285238968930116</v>
      </c>
      <c r="E381" s="11">
        <f>D381*EXP((IR-div-0.5*vol_2*vol_2)*E$2+vol_2*(corr*'1A. Gaussians'!D380+SQRT(1-corr*corr)*'1B. Gaussians'!D380)*SQRT(E$2))</f>
        <v>78.291982017659137</v>
      </c>
      <c r="F381" s="11">
        <f>E381*EXP((IR-div-0.5*vol_2*vol_2)*F$2+vol_2*(corr*'1A. Gaussians'!E380+SQRT(1-corr*corr)*'1B. Gaussians'!E380)*SQRT(F$2))</f>
        <v>83.960434903261742</v>
      </c>
      <c r="G381" s="11">
        <f>F381*EXP((IR-div-0.5*vol_2*vol_2)*G$2+vol_2*(corr*'1A. Gaussians'!F380+SQRT(1-corr*corr)*'1B. Gaussians'!F380)*SQRT(G$2))</f>
        <v>76.76157475052814</v>
      </c>
      <c r="H381" s="11">
        <f>G381*EXP((IR-div-0.5*vol_2*vol_2)*H$2+vol_2*(corr*'1A. Gaussians'!G380+SQRT(1-corr*corr)*'1B. Gaussians'!G380)*SQRT(H$2))</f>
        <v>85.155398832419806</v>
      </c>
      <c r="I381" s="11">
        <f>H381*EXP((IR-div-0.5*vol_2*vol_2)*I$2+vol_2*(corr*'1A. Gaussians'!H380+SQRT(1-corr*corr)*'1B. Gaussians'!H380)*SQRT(I$2))</f>
        <v>81.299605095970932</v>
      </c>
      <c r="J381" s="11">
        <f>I381*EXP((IR-div-0.5*vol_2*vol_2)*J$2+vol_2*(corr*'1A. Gaussians'!I380+SQRT(1-corr*corr)*'1B. Gaussians'!I380)*SQRT(J$2))</f>
        <v>88.642225309062056</v>
      </c>
      <c r="K381" s="11">
        <f>J381*EXP((IR-div-0.5*vol_2*vol_2)*K$2+vol_2*(corr*'1A. Gaussians'!J380+SQRT(1-corr*corr)*'1B. Gaussians'!J380)*SQRT(K$2))</f>
        <v>83.613456521415117</v>
      </c>
      <c r="L381" s="11">
        <f>K381*EXP((IR-div-0.5*vol_2*vol_2)*L$2+vol_2*(corr*'1A. Gaussians'!K380+SQRT(1-corr*corr)*'1B. Gaussians'!K380)*SQRT(L$2))</f>
        <v>94.453618842142873</v>
      </c>
      <c r="M381" s="11">
        <f>L381*EXP((IR-div-0.5*vol_2*vol_2)*M$2+vol_2*(corr*'1A. Gaussians'!L380+SQRT(1-corr*corr)*'1B. Gaussians'!L380)*SQRT(M$2))</f>
        <v>92.723830555052487</v>
      </c>
      <c r="N381" s="11">
        <f>M381*EXP((IR-div-0.5*vol_2*vol_2)*N$2+vol_2*(corr*'1A. Gaussians'!M380+SQRT(1-corr*corr)*'1B. Gaussians'!M380)*SQRT(N$2))</f>
        <v>111.00861350378747</v>
      </c>
      <c r="O381" s="11">
        <f>N381*EXP((IR-div-0.5*vol_2*vol_2)*O$2+vol_2*(corr*'1A. Gaussians'!N380+SQRT(1-corr*corr)*'1B. Gaussians'!N380)*SQRT(O$2))</f>
        <v>114.10914188320031</v>
      </c>
      <c r="P381" s="11">
        <f>O381*EXP((IR-div-0.5*vol_2*vol_2)*P$2+vol_2*(corr*'1A. Gaussians'!O380+SQRT(1-corr*corr)*'1B. Gaussians'!O380)*SQRT(P$2))</f>
        <v>125.44120826975282</v>
      </c>
      <c r="Q381" s="11">
        <f>P381*EXP((IR-div-0.5*vol_2*vol_2)*Q$2+vol_2*(corr*'1A. Gaussians'!P380+SQRT(1-corr*corr)*'1B. Gaussians'!P380)*SQRT(Q$2))</f>
        <v>143.1676580793108</v>
      </c>
      <c r="R381" s="11">
        <f>Q381*EXP((IR-div-0.5*vol_2*vol_2)*R$2+vol_2*(corr*'1A. Gaussians'!Q380+SQRT(1-corr*corr)*'1B. Gaussians'!Q380)*SQRT(R$2))</f>
        <v>137.80722212548739</v>
      </c>
      <c r="S381" s="11">
        <f>R381*EXP((IR-div-0.5*vol_2*vol_2)*S$2+vol_2*(corr*'1A. Gaussians'!R380+SQRT(1-corr*corr)*'1B. Gaussians'!R380)*SQRT(S$2))</f>
        <v>155.83053913425101</v>
      </c>
      <c r="T381" s="11">
        <f>S381*EXP((IR-div-0.5*vol_2*vol_2)*T$2+vol_2*(corr*'1A. Gaussians'!S380+SQRT(1-corr*corr)*'1B. Gaussians'!S380)*SQRT(T$2))</f>
        <v>150.2775921358737</v>
      </c>
      <c r="U381" s="11">
        <f>T381*EXP((IR-div-0.5*vol_2*vol_2)*U$2+vol_2*(corr*'1A. Gaussians'!T380+SQRT(1-corr*corr)*'1B. Gaussians'!T380)*SQRT(U$2))</f>
        <v>156.34384001040502</v>
      </c>
      <c r="V381" s="11">
        <f>U381*EXP((IR-div-0.5*vol_2*vol_2)*V$2+vol_2*(corr*'1A. Gaussians'!U380+SQRT(1-corr*corr)*'1B. Gaussians'!U380)*SQRT(V$2))</f>
        <v>139.63527246821394</v>
      </c>
      <c r="W381" s="12">
        <f>V381*EXP((IR-div-0.5*vol_2*vol_2)*W$2+vol_2*(corr*'1A. Gaussians'!V380+SQRT(1-corr*corr)*'1B. Gaussians'!V380)*SQRT(W$2))</f>
        <v>127.01355298068155</v>
      </c>
    </row>
    <row r="382" spans="2:23" x14ac:dyDescent="0.35">
      <c r="B382" s="9" t="s">
        <v>378</v>
      </c>
      <c r="C382" s="11">
        <f t="shared" si="6"/>
        <v>100</v>
      </c>
      <c r="D382" s="11">
        <f>C382*EXP((IR-div-0.5*vol_2*vol_2)*D$2+vol_2*(corr*'1A. Gaussians'!C381+SQRT(1-corr*corr)*'1B. Gaussians'!C381)*SQRT(D$2))</f>
        <v>99.8913773417584</v>
      </c>
      <c r="E382" s="11">
        <f>D382*EXP((IR-div-0.5*vol_2*vol_2)*E$2+vol_2*(corr*'1A. Gaussians'!D381+SQRT(1-corr*corr)*'1B. Gaussians'!D381)*SQRT(E$2))</f>
        <v>99.019964087455648</v>
      </c>
      <c r="F382" s="11">
        <f>E382*EXP((IR-div-0.5*vol_2*vol_2)*F$2+vol_2*(corr*'1A. Gaussians'!E381+SQRT(1-corr*corr)*'1B. Gaussians'!E381)*SQRT(F$2))</f>
        <v>100.93044508038629</v>
      </c>
      <c r="G382" s="11">
        <f>F382*EXP((IR-div-0.5*vol_2*vol_2)*G$2+vol_2*(corr*'1A. Gaussians'!F381+SQRT(1-corr*corr)*'1B. Gaussians'!F381)*SQRT(G$2))</f>
        <v>92.780587273553607</v>
      </c>
      <c r="H382" s="11">
        <f>G382*EXP((IR-div-0.5*vol_2*vol_2)*H$2+vol_2*(corr*'1A. Gaussians'!G381+SQRT(1-corr*corr)*'1B. Gaussians'!G381)*SQRT(H$2))</f>
        <v>82.510168079840668</v>
      </c>
      <c r="I382" s="11">
        <f>H382*EXP((IR-div-0.5*vol_2*vol_2)*I$2+vol_2*(corr*'1A. Gaussians'!H381+SQRT(1-corr*corr)*'1B. Gaussians'!H381)*SQRT(I$2))</f>
        <v>77.910235010493736</v>
      </c>
      <c r="J382" s="11">
        <f>I382*EXP((IR-div-0.5*vol_2*vol_2)*J$2+vol_2*(corr*'1A. Gaussians'!I381+SQRT(1-corr*corr)*'1B. Gaussians'!I381)*SQRT(J$2))</f>
        <v>58.501899350130664</v>
      </c>
      <c r="K382" s="11">
        <f>J382*EXP((IR-div-0.5*vol_2*vol_2)*K$2+vol_2*(corr*'1A. Gaussians'!J381+SQRT(1-corr*corr)*'1B. Gaussians'!J381)*SQRT(K$2))</f>
        <v>63.202783167470308</v>
      </c>
      <c r="L382" s="11">
        <f>K382*EXP((IR-div-0.5*vol_2*vol_2)*L$2+vol_2*(corr*'1A. Gaussians'!K381+SQRT(1-corr*corr)*'1B. Gaussians'!K381)*SQRT(L$2))</f>
        <v>62.126294536009119</v>
      </c>
      <c r="M382" s="11">
        <f>L382*EXP((IR-div-0.5*vol_2*vol_2)*M$2+vol_2*(corr*'1A. Gaussians'!L381+SQRT(1-corr*corr)*'1B. Gaussians'!L381)*SQRT(M$2))</f>
        <v>71.832537209601568</v>
      </c>
      <c r="N382" s="11">
        <f>M382*EXP((IR-div-0.5*vol_2*vol_2)*N$2+vol_2*(corr*'1A. Gaussians'!M381+SQRT(1-corr*corr)*'1B. Gaussians'!M381)*SQRT(N$2))</f>
        <v>78.193054312316576</v>
      </c>
      <c r="O382" s="11">
        <f>N382*EXP((IR-div-0.5*vol_2*vol_2)*O$2+vol_2*(corr*'1A. Gaussians'!N381+SQRT(1-corr*corr)*'1B. Gaussians'!N381)*SQRT(O$2))</f>
        <v>79.418353148850656</v>
      </c>
      <c r="P382" s="11">
        <f>O382*EXP((IR-div-0.5*vol_2*vol_2)*P$2+vol_2*(corr*'1A. Gaussians'!O381+SQRT(1-corr*corr)*'1B. Gaussians'!O381)*SQRT(P$2))</f>
        <v>76.396916108740783</v>
      </c>
      <c r="Q382" s="11">
        <f>P382*EXP((IR-div-0.5*vol_2*vol_2)*Q$2+vol_2*(corr*'1A. Gaussians'!P381+SQRT(1-corr*corr)*'1B. Gaussians'!P381)*SQRT(Q$2))</f>
        <v>77.819754008688292</v>
      </c>
      <c r="R382" s="11">
        <f>Q382*EXP((IR-div-0.5*vol_2*vol_2)*R$2+vol_2*(corr*'1A. Gaussians'!Q381+SQRT(1-corr*corr)*'1B. Gaussians'!Q381)*SQRT(R$2))</f>
        <v>77.73762356256205</v>
      </c>
      <c r="S382" s="11">
        <f>R382*EXP((IR-div-0.5*vol_2*vol_2)*S$2+vol_2*(corr*'1A. Gaussians'!R381+SQRT(1-corr*corr)*'1B. Gaussians'!R381)*SQRT(S$2))</f>
        <v>79.666917994225187</v>
      </c>
      <c r="T382" s="11">
        <f>S382*EXP((IR-div-0.5*vol_2*vol_2)*T$2+vol_2*(corr*'1A. Gaussians'!S381+SQRT(1-corr*corr)*'1B. Gaussians'!S381)*SQRT(T$2))</f>
        <v>74.566477296872961</v>
      </c>
      <c r="U382" s="11">
        <f>T382*EXP((IR-div-0.5*vol_2*vol_2)*U$2+vol_2*(corr*'1A. Gaussians'!T381+SQRT(1-corr*corr)*'1B. Gaussians'!T381)*SQRT(U$2))</f>
        <v>74.013579334569002</v>
      </c>
      <c r="V382" s="11">
        <f>U382*EXP((IR-div-0.5*vol_2*vol_2)*V$2+vol_2*(corr*'1A. Gaussians'!U381+SQRT(1-corr*corr)*'1B. Gaussians'!U381)*SQRT(V$2))</f>
        <v>72.12469433241445</v>
      </c>
      <c r="W382" s="12">
        <f>V382*EXP((IR-div-0.5*vol_2*vol_2)*W$2+vol_2*(corr*'1A. Gaussians'!V381+SQRT(1-corr*corr)*'1B. Gaussians'!V381)*SQRT(W$2))</f>
        <v>70.726934235580913</v>
      </c>
    </row>
    <row r="383" spans="2:23" x14ac:dyDescent="0.35">
      <c r="B383" s="9" t="s">
        <v>379</v>
      </c>
      <c r="C383" s="11">
        <f t="shared" si="6"/>
        <v>100</v>
      </c>
      <c r="D383" s="11">
        <f>C383*EXP((IR-div-0.5*vol_2*vol_2)*D$2+vol_2*(corr*'1A. Gaussians'!C382+SQRT(1-corr*corr)*'1B. Gaussians'!C382)*SQRT(D$2))</f>
        <v>96.912653519441946</v>
      </c>
      <c r="E383" s="11">
        <f>D383*EXP((IR-div-0.5*vol_2*vol_2)*E$2+vol_2*(corr*'1A. Gaussians'!D382+SQRT(1-corr*corr)*'1B. Gaussians'!D382)*SQRT(E$2))</f>
        <v>94.193283689979012</v>
      </c>
      <c r="F383" s="11">
        <f>E383*EXP((IR-div-0.5*vol_2*vol_2)*F$2+vol_2*(corr*'1A. Gaussians'!E382+SQRT(1-corr*corr)*'1B. Gaussians'!E382)*SQRT(F$2))</f>
        <v>94.571787940659533</v>
      </c>
      <c r="G383" s="11">
        <f>F383*EXP((IR-div-0.5*vol_2*vol_2)*G$2+vol_2*(corr*'1A. Gaussians'!F382+SQRT(1-corr*corr)*'1B. Gaussians'!F382)*SQRT(G$2))</f>
        <v>82.217319451558026</v>
      </c>
      <c r="H383" s="11">
        <f>G383*EXP((IR-div-0.5*vol_2*vol_2)*H$2+vol_2*(corr*'1A. Gaussians'!G382+SQRT(1-corr*corr)*'1B. Gaussians'!G382)*SQRT(H$2))</f>
        <v>84.577823514495378</v>
      </c>
      <c r="I383" s="11">
        <f>H383*EXP((IR-div-0.5*vol_2*vol_2)*I$2+vol_2*(corr*'1A. Gaussians'!H382+SQRT(1-corr*corr)*'1B. Gaussians'!H382)*SQRT(I$2))</f>
        <v>102.75118393457041</v>
      </c>
      <c r="J383" s="11">
        <f>I383*EXP((IR-div-0.5*vol_2*vol_2)*J$2+vol_2*(corr*'1A. Gaussians'!I382+SQRT(1-corr*corr)*'1B. Gaussians'!I382)*SQRT(J$2))</f>
        <v>85.840133599372365</v>
      </c>
      <c r="K383" s="11">
        <f>J383*EXP((IR-div-0.5*vol_2*vol_2)*K$2+vol_2*(corr*'1A. Gaussians'!J382+SQRT(1-corr*corr)*'1B. Gaussians'!J382)*SQRT(K$2))</f>
        <v>79.163161280892197</v>
      </c>
      <c r="L383" s="11">
        <f>K383*EXP((IR-div-0.5*vol_2*vol_2)*L$2+vol_2*(corr*'1A. Gaussians'!K382+SQRT(1-corr*corr)*'1B. Gaussians'!K382)*SQRT(L$2))</f>
        <v>87.058975557351914</v>
      </c>
      <c r="M383" s="11">
        <f>L383*EXP((IR-div-0.5*vol_2*vol_2)*M$2+vol_2*(corr*'1A. Gaussians'!L382+SQRT(1-corr*corr)*'1B. Gaussians'!L382)*SQRT(M$2))</f>
        <v>72.495992855093135</v>
      </c>
      <c r="N383" s="11">
        <f>M383*EXP((IR-div-0.5*vol_2*vol_2)*N$2+vol_2*(corr*'1A. Gaussians'!M382+SQRT(1-corr*corr)*'1B. Gaussians'!M382)*SQRT(N$2))</f>
        <v>72.708162453669829</v>
      </c>
      <c r="O383" s="11">
        <f>N383*EXP((IR-div-0.5*vol_2*vol_2)*O$2+vol_2*(corr*'1A. Gaussians'!N382+SQRT(1-corr*corr)*'1B. Gaussians'!N382)*SQRT(O$2))</f>
        <v>83.170714176079102</v>
      </c>
      <c r="P383" s="11">
        <f>O383*EXP((IR-div-0.5*vol_2*vol_2)*P$2+vol_2*(corr*'1A. Gaussians'!O382+SQRT(1-corr*corr)*'1B. Gaussians'!O382)*SQRT(P$2))</f>
        <v>99.470287114586426</v>
      </c>
      <c r="Q383" s="11">
        <f>P383*EXP((IR-div-0.5*vol_2*vol_2)*Q$2+vol_2*(corr*'1A. Gaussians'!P382+SQRT(1-corr*corr)*'1B. Gaussians'!P382)*SQRT(Q$2))</f>
        <v>94.064984370718562</v>
      </c>
      <c r="R383" s="11">
        <f>Q383*EXP((IR-div-0.5*vol_2*vol_2)*R$2+vol_2*(corr*'1A. Gaussians'!Q382+SQRT(1-corr*corr)*'1B. Gaussians'!Q382)*SQRT(R$2))</f>
        <v>75.946319422844226</v>
      </c>
      <c r="S383" s="11">
        <f>R383*EXP((IR-div-0.5*vol_2*vol_2)*S$2+vol_2*(corr*'1A. Gaussians'!R382+SQRT(1-corr*corr)*'1B. Gaussians'!R382)*SQRT(S$2))</f>
        <v>81.252158949996556</v>
      </c>
      <c r="T383" s="11">
        <f>S383*EXP((IR-div-0.5*vol_2*vol_2)*T$2+vol_2*(corr*'1A. Gaussians'!S382+SQRT(1-corr*corr)*'1B. Gaussians'!S382)*SQRT(T$2))</f>
        <v>75.343525960813807</v>
      </c>
      <c r="U383" s="11">
        <f>T383*EXP((IR-div-0.5*vol_2*vol_2)*U$2+vol_2*(corr*'1A. Gaussians'!T382+SQRT(1-corr*corr)*'1B. Gaussians'!T382)*SQRT(U$2))</f>
        <v>75.722834980791532</v>
      </c>
      <c r="V383" s="11">
        <f>U383*EXP((IR-div-0.5*vol_2*vol_2)*V$2+vol_2*(corr*'1A. Gaussians'!U382+SQRT(1-corr*corr)*'1B. Gaussians'!U382)*SQRT(V$2))</f>
        <v>68.324782296966021</v>
      </c>
      <c r="W383" s="12">
        <f>V383*EXP((IR-div-0.5*vol_2*vol_2)*W$2+vol_2*(corr*'1A. Gaussians'!V382+SQRT(1-corr*corr)*'1B. Gaussians'!V382)*SQRT(W$2))</f>
        <v>78.844836611395721</v>
      </c>
    </row>
    <row r="384" spans="2:23" x14ac:dyDescent="0.35">
      <c r="B384" s="9" t="s">
        <v>380</v>
      </c>
      <c r="C384" s="11">
        <f t="shared" si="6"/>
        <v>100</v>
      </c>
      <c r="D384" s="11">
        <f>C384*EXP((IR-div-0.5*vol_2*vol_2)*D$2+vol_2*(corr*'1A. Gaussians'!C383+SQRT(1-corr*corr)*'1B. Gaussians'!C383)*SQRT(D$2))</f>
        <v>95.825594343138775</v>
      </c>
      <c r="E384" s="11">
        <f>D384*EXP((IR-div-0.5*vol_2*vol_2)*E$2+vol_2*(corr*'1A. Gaussians'!D383+SQRT(1-corr*corr)*'1B. Gaussians'!D383)*SQRT(E$2))</f>
        <v>85.751381964685862</v>
      </c>
      <c r="F384" s="11">
        <f>E384*EXP((IR-div-0.5*vol_2*vol_2)*F$2+vol_2*(corr*'1A. Gaussians'!E383+SQRT(1-corr*corr)*'1B. Gaussians'!E383)*SQRT(F$2))</f>
        <v>83.274250192136677</v>
      </c>
      <c r="G384" s="11">
        <f>F384*EXP((IR-div-0.5*vol_2*vol_2)*G$2+vol_2*(corr*'1A. Gaussians'!F383+SQRT(1-corr*corr)*'1B. Gaussians'!F383)*SQRT(G$2))</f>
        <v>82.213150266829913</v>
      </c>
      <c r="H384" s="11">
        <f>G384*EXP((IR-div-0.5*vol_2*vol_2)*H$2+vol_2*(corr*'1A. Gaussians'!G383+SQRT(1-corr*corr)*'1B. Gaussians'!G383)*SQRT(H$2))</f>
        <v>81.076036536517961</v>
      </c>
      <c r="I384" s="11">
        <f>H384*EXP((IR-div-0.5*vol_2*vol_2)*I$2+vol_2*(corr*'1A. Gaussians'!H383+SQRT(1-corr*corr)*'1B. Gaussians'!H383)*SQRT(I$2))</f>
        <v>78.305328655635208</v>
      </c>
      <c r="J384" s="11">
        <f>I384*EXP((IR-div-0.5*vol_2*vol_2)*J$2+vol_2*(corr*'1A. Gaussians'!I383+SQRT(1-corr*corr)*'1B. Gaussians'!I383)*SQRT(J$2))</f>
        <v>76.680381656785315</v>
      </c>
      <c r="K384" s="11">
        <f>J384*EXP((IR-div-0.5*vol_2*vol_2)*K$2+vol_2*(corr*'1A. Gaussians'!J383+SQRT(1-corr*corr)*'1B. Gaussians'!J383)*SQRT(K$2))</f>
        <v>78.438013131924606</v>
      </c>
      <c r="L384" s="11">
        <f>K384*EXP((IR-div-0.5*vol_2*vol_2)*L$2+vol_2*(corr*'1A. Gaussians'!K383+SQRT(1-corr*corr)*'1B. Gaussians'!K383)*SQRT(L$2))</f>
        <v>72.523662173967665</v>
      </c>
      <c r="M384" s="11">
        <f>L384*EXP((IR-div-0.5*vol_2*vol_2)*M$2+vol_2*(corr*'1A. Gaussians'!L383+SQRT(1-corr*corr)*'1B. Gaussians'!L383)*SQRT(M$2))</f>
        <v>60.856663503440835</v>
      </c>
      <c r="N384" s="11">
        <f>M384*EXP((IR-div-0.5*vol_2*vol_2)*N$2+vol_2*(corr*'1A. Gaussians'!M383+SQRT(1-corr*corr)*'1B. Gaussians'!M383)*SQRT(N$2))</f>
        <v>56.083238434956748</v>
      </c>
      <c r="O384" s="11">
        <f>N384*EXP((IR-div-0.5*vol_2*vol_2)*O$2+vol_2*(corr*'1A. Gaussians'!N383+SQRT(1-corr*corr)*'1B. Gaussians'!N383)*SQRT(O$2))</f>
        <v>53.530753489575346</v>
      </c>
      <c r="P384" s="11">
        <f>O384*EXP((IR-div-0.5*vol_2*vol_2)*P$2+vol_2*(corr*'1A. Gaussians'!O383+SQRT(1-corr*corr)*'1B. Gaussians'!O383)*SQRT(P$2))</f>
        <v>60.445926346161976</v>
      </c>
      <c r="Q384" s="11">
        <f>P384*EXP((IR-div-0.5*vol_2*vol_2)*Q$2+vol_2*(corr*'1A. Gaussians'!P383+SQRT(1-corr*corr)*'1B. Gaussians'!P383)*SQRT(Q$2))</f>
        <v>63.963222920808462</v>
      </c>
      <c r="R384" s="11">
        <f>Q384*EXP((IR-div-0.5*vol_2*vol_2)*R$2+vol_2*(corr*'1A. Gaussians'!Q383+SQRT(1-corr*corr)*'1B. Gaussians'!Q383)*SQRT(R$2))</f>
        <v>67.416293423441786</v>
      </c>
      <c r="S384" s="11">
        <f>R384*EXP((IR-div-0.5*vol_2*vol_2)*S$2+vol_2*(corr*'1A. Gaussians'!R383+SQRT(1-corr*corr)*'1B. Gaussians'!R383)*SQRT(S$2))</f>
        <v>72.43954469922879</v>
      </c>
      <c r="T384" s="11">
        <f>S384*EXP((IR-div-0.5*vol_2*vol_2)*T$2+vol_2*(corr*'1A. Gaussians'!S383+SQRT(1-corr*corr)*'1B. Gaussians'!S383)*SQRT(T$2))</f>
        <v>80.293719099487902</v>
      </c>
      <c r="U384" s="11">
        <f>T384*EXP((IR-div-0.5*vol_2*vol_2)*U$2+vol_2*(corr*'1A. Gaussians'!T383+SQRT(1-corr*corr)*'1B. Gaussians'!T383)*SQRT(U$2))</f>
        <v>95.116151497345896</v>
      </c>
      <c r="V384" s="11">
        <f>U384*EXP((IR-div-0.5*vol_2*vol_2)*V$2+vol_2*(corr*'1A. Gaussians'!U383+SQRT(1-corr*corr)*'1B. Gaussians'!U383)*SQRT(V$2))</f>
        <v>107.32341321524942</v>
      </c>
      <c r="W384" s="12">
        <f>V384*EXP((IR-div-0.5*vol_2*vol_2)*W$2+vol_2*(corr*'1A. Gaussians'!V383+SQRT(1-corr*corr)*'1B. Gaussians'!V383)*SQRT(W$2))</f>
        <v>90.091957315694188</v>
      </c>
    </row>
    <row r="385" spans="2:23" x14ac:dyDescent="0.35">
      <c r="B385" s="9" t="s">
        <v>381</v>
      </c>
      <c r="C385" s="11">
        <f t="shared" si="6"/>
        <v>100</v>
      </c>
      <c r="D385" s="11">
        <f>C385*EXP((IR-div-0.5*vol_2*vol_2)*D$2+vol_2*(corr*'1A. Gaussians'!C384+SQRT(1-corr*corr)*'1B. Gaussians'!C384)*SQRT(D$2))</f>
        <v>86.008610646085231</v>
      </c>
      <c r="E385" s="11">
        <f>D385*EXP((IR-div-0.5*vol_2*vol_2)*E$2+vol_2*(corr*'1A. Gaussians'!D384+SQRT(1-corr*corr)*'1B. Gaussians'!D384)*SQRT(E$2))</f>
        <v>80.675995248050654</v>
      </c>
      <c r="F385" s="11">
        <f>E385*EXP((IR-div-0.5*vol_2*vol_2)*F$2+vol_2*(corr*'1A. Gaussians'!E384+SQRT(1-corr*corr)*'1B. Gaussians'!E384)*SQRT(F$2))</f>
        <v>76.124119032604753</v>
      </c>
      <c r="G385" s="11">
        <f>F385*EXP((IR-div-0.5*vol_2*vol_2)*G$2+vol_2*(corr*'1A. Gaussians'!F384+SQRT(1-corr*corr)*'1B. Gaussians'!F384)*SQRT(G$2))</f>
        <v>63.409208663830412</v>
      </c>
      <c r="H385" s="11">
        <f>G385*EXP((IR-div-0.5*vol_2*vol_2)*H$2+vol_2*(corr*'1A. Gaussians'!G384+SQRT(1-corr*corr)*'1B. Gaussians'!G384)*SQRT(H$2))</f>
        <v>64.948833018550246</v>
      </c>
      <c r="I385" s="11">
        <f>H385*EXP((IR-div-0.5*vol_2*vol_2)*I$2+vol_2*(corr*'1A. Gaussians'!H384+SQRT(1-corr*corr)*'1B. Gaussians'!H384)*SQRT(I$2))</f>
        <v>62.242735205446472</v>
      </c>
      <c r="J385" s="11">
        <f>I385*EXP((IR-div-0.5*vol_2*vol_2)*J$2+vol_2*(corr*'1A. Gaussians'!I384+SQRT(1-corr*corr)*'1B. Gaussians'!I384)*SQRT(J$2))</f>
        <v>55.48646535791702</v>
      </c>
      <c r="K385" s="11">
        <f>J385*EXP((IR-div-0.5*vol_2*vol_2)*K$2+vol_2*(corr*'1A. Gaussians'!J384+SQRT(1-corr*corr)*'1B. Gaussians'!J384)*SQRT(K$2))</f>
        <v>60.503653836805675</v>
      </c>
      <c r="L385" s="11">
        <f>K385*EXP((IR-div-0.5*vol_2*vol_2)*L$2+vol_2*(corr*'1A. Gaussians'!K384+SQRT(1-corr*corr)*'1B. Gaussians'!K384)*SQRT(L$2))</f>
        <v>58.002863480326837</v>
      </c>
      <c r="M385" s="11">
        <f>L385*EXP((IR-div-0.5*vol_2*vol_2)*M$2+vol_2*(corr*'1A. Gaussians'!L384+SQRT(1-corr*corr)*'1B. Gaussians'!L384)*SQRT(M$2))</f>
        <v>57.541962511462387</v>
      </c>
      <c r="N385" s="11">
        <f>M385*EXP((IR-div-0.5*vol_2*vol_2)*N$2+vol_2*(corr*'1A. Gaussians'!M384+SQRT(1-corr*corr)*'1B. Gaussians'!M384)*SQRT(N$2))</f>
        <v>54.017395647444864</v>
      </c>
      <c r="O385" s="11">
        <f>N385*EXP((IR-div-0.5*vol_2*vol_2)*O$2+vol_2*(corr*'1A. Gaussians'!N384+SQRT(1-corr*corr)*'1B. Gaussians'!N384)*SQRT(O$2))</f>
        <v>56.212029527973321</v>
      </c>
      <c r="P385" s="11">
        <f>O385*EXP((IR-div-0.5*vol_2*vol_2)*P$2+vol_2*(corr*'1A. Gaussians'!O384+SQRT(1-corr*corr)*'1B. Gaussians'!O384)*SQRT(P$2))</f>
        <v>51.613620911392523</v>
      </c>
      <c r="Q385" s="11">
        <f>P385*EXP((IR-div-0.5*vol_2*vol_2)*Q$2+vol_2*(corr*'1A. Gaussians'!P384+SQRT(1-corr*corr)*'1B. Gaussians'!P384)*SQRT(Q$2))</f>
        <v>56.363597392549046</v>
      </c>
      <c r="R385" s="11">
        <f>Q385*EXP((IR-div-0.5*vol_2*vol_2)*R$2+vol_2*(corr*'1A. Gaussians'!Q384+SQRT(1-corr*corr)*'1B. Gaussians'!Q384)*SQRT(R$2))</f>
        <v>56.121989439644146</v>
      </c>
      <c r="S385" s="11">
        <f>R385*EXP((IR-div-0.5*vol_2*vol_2)*S$2+vol_2*(corr*'1A. Gaussians'!R384+SQRT(1-corr*corr)*'1B. Gaussians'!R384)*SQRT(S$2))</f>
        <v>51.803940404732394</v>
      </c>
      <c r="T385" s="11">
        <f>S385*EXP((IR-div-0.5*vol_2*vol_2)*T$2+vol_2*(corr*'1A. Gaussians'!S384+SQRT(1-corr*corr)*'1B. Gaussians'!S384)*SQRT(T$2))</f>
        <v>48.602074207074971</v>
      </c>
      <c r="U385" s="11">
        <f>T385*EXP((IR-div-0.5*vol_2*vol_2)*U$2+vol_2*(corr*'1A. Gaussians'!T384+SQRT(1-corr*corr)*'1B. Gaussians'!T384)*SQRT(U$2))</f>
        <v>46.162115560802555</v>
      </c>
      <c r="V385" s="11">
        <f>U385*EXP((IR-div-0.5*vol_2*vol_2)*V$2+vol_2*(corr*'1A. Gaussians'!U384+SQRT(1-corr*corr)*'1B. Gaussians'!U384)*SQRT(V$2))</f>
        <v>42.280596929184739</v>
      </c>
      <c r="W385" s="12">
        <f>V385*EXP((IR-div-0.5*vol_2*vol_2)*W$2+vol_2*(corr*'1A. Gaussians'!V384+SQRT(1-corr*corr)*'1B. Gaussians'!V384)*SQRT(W$2))</f>
        <v>42.818029900491815</v>
      </c>
    </row>
    <row r="386" spans="2:23" x14ac:dyDescent="0.35">
      <c r="B386" s="9" t="s">
        <v>382</v>
      </c>
      <c r="C386" s="11">
        <f t="shared" si="6"/>
        <v>100</v>
      </c>
      <c r="D386" s="11">
        <f>C386*EXP((IR-div-0.5*vol_2*vol_2)*D$2+vol_2*(corr*'1A. Gaussians'!C385+SQRT(1-corr*corr)*'1B. Gaussians'!C385)*SQRT(D$2))</f>
        <v>109.10161204114195</v>
      </c>
      <c r="E386" s="11">
        <f>D386*EXP((IR-div-0.5*vol_2*vol_2)*E$2+vol_2*(corr*'1A. Gaussians'!D385+SQRT(1-corr*corr)*'1B. Gaussians'!D385)*SQRT(E$2))</f>
        <v>111.04302196159989</v>
      </c>
      <c r="F386" s="11">
        <f>E386*EXP((IR-div-0.5*vol_2*vol_2)*F$2+vol_2*(corr*'1A. Gaussians'!E385+SQRT(1-corr*corr)*'1B. Gaussians'!E385)*SQRT(F$2))</f>
        <v>108.60629736310104</v>
      </c>
      <c r="G386" s="11">
        <f>F386*EXP((IR-div-0.5*vol_2*vol_2)*G$2+vol_2*(corr*'1A. Gaussians'!F385+SQRT(1-corr*corr)*'1B. Gaussians'!F385)*SQRT(G$2))</f>
        <v>122.27976468146326</v>
      </c>
      <c r="H386" s="11">
        <f>G386*EXP((IR-div-0.5*vol_2*vol_2)*H$2+vol_2*(corr*'1A. Gaussians'!G385+SQRT(1-corr*corr)*'1B. Gaussians'!G385)*SQRT(H$2))</f>
        <v>129.3861876866965</v>
      </c>
      <c r="I386" s="11">
        <f>H386*EXP((IR-div-0.5*vol_2*vol_2)*I$2+vol_2*(corr*'1A. Gaussians'!H385+SQRT(1-corr*corr)*'1B. Gaussians'!H385)*SQRT(I$2))</f>
        <v>144.84170159825163</v>
      </c>
      <c r="J386" s="11">
        <f>I386*EXP((IR-div-0.5*vol_2*vol_2)*J$2+vol_2*(corr*'1A. Gaussians'!I385+SQRT(1-corr*corr)*'1B. Gaussians'!I385)*SQRT(J$2))</f>
        <v>149.95669830296637</v>
      </c>
      <c r="K386" s="11">
        <f>J386*EXP((IR-div-0.5*vol_2*vol_2)*K$2+vol_2*(corr*'1A. Gaussians'!J385+SQRT(1-corr*corr)*'1B. Gaussians'!J385)*SQRT(K$2))</f>
        <v>146.07758801360862</v>
      </c>
      <c r="L386" s="11">
        <f>K386*EXP((IR-div-0.5*vol_2*vol_2)*L$2+vol_2*(corr*'1A. Gaussians'!K385+SQRT(1-corr*corr)*'1B. Gaussians'!K385)*SQRT(L$2))</f>
        <v>139.11205162117054</v>
      </c>
      <c r="M386" s="11">
        <f>L386*EXP((IR-div-0.5*vol_2*vol_2)*M$2+vol_2*(corr*'1A. Gaussians'!L385+SQRT(1-corr*corr)*'1B. Gaussians'!L385)*SQRT(M$2))</f>
        <v>117.60539490731882</v>
      </c>
      <c r="N386" s="11">
        <f>M386*EXP((IR-div-0.5*vol_2*vol_2)*N$2+vol_2*(corr*'1A. Gaussians'!M385+SQRT(1-corr*corr)*'1B. Gaussians'!M385)*SQRT(N$2))</f>
        <v>154.7793438255375</v>
      </c>
      <c r="O386" s="11">
        <f>N386*EXP((IR-div-0.5*vol_2*vol_2)*O$2+vol_2*(corr*'1A. Gaussians'!N385+SQRT(1-corr*corr)*'1B. Gaussians'!N385)*SQRT(O$2))</f>
        <v>157.14998349247006</v>
      </c>
      <c r="P386" s="11">
        <f>O386*EXP((IR-div-0.5*vol_2*vol_2)*P$2+vol_2*(corr*'1A. Gaussians'!O385+SQRT(1-corr*corr)*'1B. Gaussians'!O385)*SQRT(P$2))</f>
        <v>152.42839167478232</v>
      </c>
      <c r="Q386" s="11">
        <f>P386*EXP((IR-div-0.5*vol_2*vol_2)*Q$2+vol_2*(corr*'1A. Gaussians'!P385+SQRT(1-corr*corr)*'1B. Gaussians'!P385)*SQRT(Q$2))</f>
        <v>184.90873881157876</v>
      </c>
      <c r="R386" s="11">
        <f>Q386*EXP((IR-div-0.5*vol_2*vol_2)*R$2+vol_2*(corr*'1A. Gaussians'!Q385+SQRT(1-corr*corr)*'1B. Gaussians'!Q385)*SQRT(R$2))</f>
        <v>174.2155674478399</v>
      </c>
      <c r="S386" s="11">
        <f>R386*EXP((IR-div-0.5*vol_2*vol_2)*S$2+vol_2*(corr*'1A. Gaussians'!R385+SQRT(1-corr*corr)*'1B. Gaussians'!R385)*SQRT(S$2))</f>
        <v>152.08131636214759</v>
      </c>
      <c r="T386" s="11">
        <f>S386*EXP((IR-div-0.5*vol_2*vol_2)*T$2+vol_2*(corr*'1A. Gaussians'!S385+SQRT(1-corr*corr)*'1B. Gaussians'!S385)*SQRT(T$2))</f>
        <v>141.71413228555247</v>
      </c>
      <c r="U386" s="11">
        <f>T386*EXP((IR-div-0.5*vol_2*vol_2)*U$2+vol_2*(corr*'1A. Gaussians'!T385+SQRT(1-corr*corr)*'1B. Gaussians'!T385)*SQRT(U$2))</f>
        <v>125.23616591076767</v>
      </c>
      <c r="V386" s="11">
        <f>U386*EXP((IR-div-0.5*vol_2*vol_2)*V$2+vol_2*(corr*'1A. Gaussians'!U385+SQRT(1-corr*corr)*'1B. Gaussians'!U385)*SQRT(V$2))</f>
        <v>103.30411967577142</v>
      </c>
      <c r="W386" s="12">
        <f>V386*EXP((IR-div-0.5*vol_2*vol_2)*W$2+vol_2*(corr*'1A. Gaussians'!V385+SQRT(1-corr*corr)*'1B. Gaussians'!V385)*SQRT(W$2))</f>
        <v>100.86569985799868</v>
      </c>
    </row>
    <row r="387" spans="2:23" x14ac:dyDescent="0.35">
      <c r="B387" s="9" t="s">
        <v>383</v>
      </c>
      <c r="C387" s="11">
        <f t="shared" si="6"/>
        <v>100</v>
      </c>
      <c r="D387" s="11">
        <f>C387*EXP((IR-div-0.5*vol_2*vol_2)*D$2+vol_2*(corr*'1A. Gaussians'!C386+SQRT(1-corr*corr)*'1B. Gaussians'!C386)*SQRT(D$2))</f>
        <v>90.565755503580476</v>
      </c>
      <c r="E387" s="11">
        <f>D387*EXP((IR-div-0.5*vol_2*vol_2)*E$2+vol_2*(corr*'1A. Gaussians'!D386+SQRT(1-corr*corr)*'1B. Gaussians'!D386)*SQRT(E$2))</f>
        <v>75.610508895327484</v>
      </c>
      <c r="F387" s="11">
        <f>E387*EXP((IR-div-0.5*vol_2*vol_2)*F$2+vol_2*(corr*'1A. Gaussians'!E386+SQRT(1-corr*corr)*'1B. Gaussians'!E386)*SQRT(F$2))</f>
        <v>77.974774930632151</v>
      </c>
      <c r="G387" s="11">
        <f>F387*EXP((IR-div-0.5*vol_2*vol_2)*G$2+vol_2*(corr*'1A. Gaussians'!F386+SQRT(1-corr*corr)*'1B. Gaussians'!F386)*SQRT(G$2))</f>
        <v>67.628737016626914</v>
      </c>
      <c r="H387" s="11">
        <f>G387*EXP((IR-div-0.5*vol_2*vol_2)*H$2+vol_2*(corr*'1A. Gaussians'!G386+SQRT(1-corr*corr)*'1B. Gaussians'!G386)*SQRT(H$2))</f>
        <v>66.532931866993493</v>
      </c>
      <c r="I387" s="11">
        <f>H387*EXP((IR-div-0.5*vol_2*vol_2)*I$2+vol_2*(corr*'1A. Gaussians'!H386+SQRT(1-corr*corr)*'1B. Gaussians'!H386)*SQRT(I$2))</f>
        <v>65.271069375991274</v>
      </c>
      <c r="J387" s="11">
        <f>I387*EXP((IR-div-0.5*vol_2*vol_2)*J$2+vol_2*(corr*'1A. Gaussians'!I386+SQRT(1-corr*corr)*'1B. Gaussians'!I386)*SQRT(J$2))</f>
        <v>68.016599068089803</v>
      </c>
      <c r="K387" s="11">
        <f>J387*EXP((IR-div-0.5*vol_2*vol_2)*K$2+vol_2*(corr*'1A. Gaussians'!J386+SQRT(1-corr*corr)*'1B. Gaussians'!J386)*SQRT(K$2))</f>
        <v>63.588733032292559</v>
      </c>
      <c r="L387" s="11">
        <f>K387*EXP((IR-div-0.5*vol_2*vol_2)*L$2+vol_2*(corr*'1A. Gaussians'!K386+SQRT(1-corr*corr)*'1B. Gaussians'!K386)*SQRT(L$2))</f>
        <v>65.544775898404083</v>
      </c>
      <c r="M387" s="11">
        <f>L387*EXP((IR-div-0.5*vol_2*vol_2)*M$2+vol_2*(corr*'1A. Gaussians'!L386+SQRT(1-corr*corr)*'1B. Gaussians'!L386)*SQRT(M$2))</f>
        <v>62.695425492124244</v>
      </c>
      <c r="N387" s="11">
        <f>M387*EXP((IR-div-0.5*vol_2*vol_2)*N$2+vol_2*(corr*'1A. Gaussians'!M386+SQRT(1-corr*corr)*'1B. Gaussians'!M386)*SQRT(N$2))</f>
        <v>53.266409412983357</v>
      </c>
      <c r="O387" s="11">
        <f>N387*EXP((IR-div-0.5*vol_2*vol_2)*O$2+vol_2*(corr*'1A. Gaussians'!N386+SQRT(1-corr*corr)*'1B. Gaussians'!N386)*SQRT(O$2))</f>
        <v>71.570727159166708</v>
      </c>
      <c r="P387" s="11">
        <f>O387*EXP((IR-div-0.5*vol_2*vol_2)*P$2+vol_2*(corr*'1A. Gaussians'!O386+SQRT(1-corr*corr)*'1B. Gaussians'!O386)*SQRT(P$2))</f>
        <v>76.739515009390914</v>
      </c>
      <c r="Q387" s="11">
        <f>P387*EXP((IR-div-0.5*vol_2*vol_2)*Q$2+vol_2*(corr*'1A. Gaussians'!P386+SQRT(1-corr*corr)*'1B. Gaussians'!P386)*SQRT(Q$2))</f>
        <v>79.778344078286224</v>
      </c>
      <c r="R387" s="11">
        <f>Q387*EXP((IR-div-0.5*vol_2*vol_2)*R$2+vol_2*(corr*'1A. Gaussians'!Q386+SQRT(1-corr*corr)*'1B. Gaussians'!Q386)*SQRT(R$2))</f>
        <v>73.457591958083768</v>
      </c>
      <c r="S387" s="11">
        <f>R387*EXP((IR-div-0.5*vol_2*vol_2)*S$2+vol_2*(corr*'1A. Gaussians'!R386+SQRT(1-corr*corr)*'1B. Gaussians'!R386)*SQRT(S$2))</f>
        <v>73.535775472835397</v>
      </c>
      <c r="T387" s="11">
        <f>S387*EXP((IR-div-0.5*vol_2*vol_2)*T$2+vol_2*(corr*'1A. Gaussians'!S386+SQRT(1-corr*corr)*'1B. Gaussians'!S386)*SQRT(T$2))</f>
        <v>78.518806184902871</v>
      </c>
      <c r="U387" s="11">
        <f>T387*EXP((IR-div-0.5*vol_2*vol_2)*U$2+vol_2*(corr*'1A. Gaussians'!T386+SQRT(1-corr*corr)*'1B. Gaussians'!T386)*SQRT(U$2))</f>
        <v>81.374448124632622</v>
      </c>
      <c r="V387" s="11">
        <f>U387*EXP((IR-div-0.5*vol_2*vol_2)*V$2+vol_2*(corr*'1A. Gaussians'!U386+SQRT(1-corr*corr)*'1B. Gaussians'!U386)*SQRT(V$2))</f>
        <v>74.961052947418565</v>
      </c>
      <c r="W387" s="12">
        <f>V387*EXP((IR-div-0.5*vol_2*vol_2)*W$2+vol_2*(corr*'1A. Gaussians'!V386+SQRT(1-corr*corr)*'1B. Gaussians'!V386)*SQRT(W$2))</f>
        <v>84.562710397390489</v>
      </c>
    </row>
    <row r="388" spans="2:23" x14ac:dyDescent="0.35">
      <c r="B388" s="9" t="s">
        <v>384</v>
      </c>
      <c r="C388" s="11">
        <f t="shared" ref="C388:C451" si="7">spot_2</f>
        <v>100</v>
      </c>
      <c r="D388" s="11">
        <f>C388*EXP((IR-div-0.5*vol_2*vol_2)*D$2+vol_2*(corr*'1A. Gaussians'!C387+SQRT(1-corr*corr)*'1B. Gaussians'!C387)*SQRT(D$2))</f>
        <v>122.25557184154414</v>
      </c>
      <c r="E388" s="11">
        <f>D388*EXP((IR-div-0.5*vol_2*vol_2)*E$2+vol_2*(corr*'1A. Gaussians'!D387+SQRT(1-corr*corr)*'1B. Gaussians'!D387)*SQRT(E$2))</f>
        <v>130.57169665295521</v>
      </c>
      <c r="F388" s="11">
        <f>E388*EXP((IR-div-0.5*vol_2*vol_2)*F$2+vol_2*(corr*'1A. Gaussians'!E387+SQRT(1-corr*corr)*'1B. Gaussians'!E387)*SQRT(F$2))</f>
        <v>140.43813269775052</v>
      </c>
      <c r="G388" s="11">
        <f>F388*EXP((IR-div-0.5*vol_2*vol_2)*G$2+vol_2*(corr*'1A. Gaussians'!F387+SQRT(1-corr*corr)*'1B. Gaussians'!F387)*SQRT(G$2))</f>
        <v>131.03827965787593</v>
      </c>
      <c r="H388" s="11">
        <f>G388*EXP((IR-div-0.5*vol_2*vol_2)*H$2+vol_2*(corr*'1A. Gaussians'!G387+SQRT(1-corr*corr)*'1B. Gaussians'!G387)*SQRT(H$2))</f>
        <v>106.75203166906552</v>
      </c>
      <c r="I388" s="11">
        <f>H388*EXP((IR-div-0.5*vol_2*vol_2)*I$2+vol_2*(corr*'1A. Gaussians'!H387+SQRT(1-corr*corr)*'1B. Gaussians'!H387)*SQRT(I$2))</f>
        <v>102.44365374287919</v>
      </c>
      <c r="J388" s="11">
        <f>I388*EXP((IR-div-0.5*vol_2*vol_2)*J$2+vol_2*(corr*'1A. Gaussians'!I387+SQRT(1-corr*corr)*'1B. Gaussians'!I387)*SQRT(J$2))</f>
        <v>101.34715102469644</v>
      </c>
      <c r="K388" s="11">
        <f>J388*EXP((IR-div-0.5*vol_2*vol_2)*K$2+vol_2*(corr*'1A. Gaussians'!J387+SQRT(1-corr*corr)*'1B. Gaussians'!J387)*SQRT(K$2))</f>
        <v>92.380559460030995</v>
      </c>
      <c r="L388" s="11">
        <f>K388*EXP((IR-div-0.5*vol_2*vol_2)*L$2+vol_2*(corr*'1A. Gaussians'!K387+SQRT(1-corr*corr)*'1B. Gaussians'!K387)*SQRT(L$2))</f>
        <v>79.732876145229199</v>
      </c>
      <c r="M388" s="11">
        <f>L388*EXP((IR-div-0.5*vol_2*vol_2)*M$2+vol_2*(corr*'1A. Gaussians'!L387+SQRT(1-corr*corr)*'1B. Gaussians'!L387)*SQRT(M$2))</f>
        <v>78.498895347356552</v>
      </c>
      <c r="N388" s="11">
        <f>M388*EXP((IR-div-0.5*vol_2*vol_2)*N$2+vol_2*(corr*'1A. Gaussians'!M387+SQRT(1-corr*corr)*'1B. Gaussians'!M387)*SQRT(N$2))</f>
        <v>86.26723391571656</v>
      </c>
      <c r="O388" s="11">
        <f>N388*EXP((IR-div-0.5*vol_2*vol_2)*O$2+vol_2*(corr*'1A. Gaussians'!N387+SQRT(1-corr*corr)*'1B. Gaussians'!N387)*SQRT(O$2))</f>
        <v>78.814392666692854</v>
      </c>
      <c r="P388" s="11">
        <f>O388*EXP((IR-div-0.5*vol_2*vol_2)*P$2+vol_2*(corr*'1A. Gaussians'!O387+SQRT(1-corr*corr)*'1B. Gaussians'!O387)*SQRT(P$2))</f>
        <v>77.637634223884234</v>
      </c>
      <c r="Q388" s="11">
        <f>P388*EXP((IR-div-0.5*vol_2*vol_2)*Q$2+vol_2*(corr*'1A. Gaussians'!P387+SQRT(1-corr*corr)*'1B. Gaussians'!P387)*SQRT(Q$2))</f>
        <v>80.446629259967779</v>
      </c>
      <c r="R388" s="11">
        <f>Q388*EXP((IR-div-0.5*vol_2*vol_2)*R$2+vol_2*(corr*'1A. Gaussians'!Q387+SQRT(1-corr*corr)*'1B. Gaussians'!Q387)*SQRT(R$2))</f>
        <v>72.700433681222705</v>
      </c>
      <c r="S388" s="11">
        <f>R388*EXP((IR-div-0.5*vol_2*vol_2)*S$2+vol_2*(corr*'1A. Gaussians'!R387+SQRT(1-corr*corr)*'1B. Gaussians'!R387)*SQRT(S$2))</f>
        <v>77.834391520018784</v>
      </c>
      <c r="T388" s="11">
        <f>S388*EXP((IR-div-0.5*vol_2*vol_2)*T$2+vol_2*(corr*'1A. Gaussians'!S387+SQRT(1-corr*corr)*'1B. Gaussians'!S387)*SQRT(T$2))</f>
        <v>71.771062349326868</v>
      </c>
      <c r="U388" s="11">
        <f>T388*EXP((IR-div-0.5*vol_2*vol_2)*U$2+vol_2*(corr*'1A. Gaussians'!T387+SQRT(1-corr*corr)*'1B. Gaussians'!T387)*SQRT(U$2))</f>
        <v>71.935079234919229</v>
      </c>
      <c r="V388" s="11">
        <f>U388*EXP((IR-div-0.5*vol_2*vol_2)*V$2+vol_2*(corr*'1A. Gaussians'!U387+SQRT(1-corr*corr)*'1B. Gaussians'!U387)*SQRT(V$2))</f>
        <v>88.27264002042854</v>
      </c>
      <c r="W388" s="12">
        <f>V388*EXP((IR-div-0.5*vol_2*vol_2)*W$2+vol_2*(corr*'1A. Gaussians'!V387+SQRT(1-corr*corr)*'1B. Gaussians'!V387)*SQRT(W$2))</f>
        <v>85.85213244818199</v>
      </c>
    </row>
    <row r="389" spans="2:23" x14ac:dyDescent="0.35">
      <c r="B389" s="9" t="s">
        <v>385</v>
      </c>
      <c r="C389" s="11">
        <f t="shared" si="7"/>
        <v>100</v>
      </c>
      <c r="D389" s="11">
        <f>C389*EXP((IR-div-0.5*vol_2*vol_2)*D$2+vol_2*(corr*'1A. Gaussians'!C388+SQRT(1-corr*corr)*'1B. Gaussians'!C388)*SQRT(D$2))</f>
        <v>97.068508612399881</v>
      </c>
      <c r="E389" s="11">
        <f>D389*EXP((IR-div-0.5*vol_2*vol_2)*E$2+vol_2*(corr*'1A. Gaussians'!D388+SQRT(1-corr*corr)*'1B. Gaussians'!D388)*SQRT(E$2))</f>
        <v>90.911024122060056</v>
      </c>
      <c r="F389" s="11">
        <f>E389*EXP((IR-div-0.5*vol_2*vol_2)*F$2+vol_2*(corr*'1A. Gaussians'!E388+SQRT(1-corr*corr)*'1B. Gaussians'!E388)*SQRT(F$2))</f>
        <v>82.173038862150179</v>
      </c>
      <c r="G389" s="11">
        <f>F389*EXP((IR-div-0.5*vol_2*vol_2)*G$2+vol_2*(corr*'1A. Gaussians'!F388+SQRT(1-corr*corr)*'1B. Gaussians'!F388)*SQRT(G$2))</f>
        <v>91.185298621303701</v>
      </c>
      <c r="H389" s="11">
        <f>G389*EXP((IR-div-0.5*vol_2*vol_2)*H$2+vol_2*(corr*'1A. Gaussians'!G388+SQRT(1-corr*corr)*'1B. Gaussians'!G388)*SQRT(H$2))</f>
        <v>108.68288184856144</v>
      </c>
      <c r="I389" s="11">
        <f>H389*EXP((IR-div-0.5*vol_2*vol_2)*I$2+vol_2*(corr*'1A. Gaussians'!H388+SQRT(1-corr*corr)*'1B. Gaussians'!H388)*SQRT(I$2))</f>
        <v>118.89619242442403</v>
      </c>
      <c r="J389" s="11">
        <f>I389*EXP((IR-div-0.5*vol_2*vol_2)*J$2+vol_2*(corr*'1A. Gaussians'!I388+SQRT(1-corr*corr)*'1B. Gaussians'!I388)*SQRT(J$2))</f>
        <v>122.6764704387442</v>
      </c>
      <c r="K389" s="11">
        <f>J389*EXP((IR-div-0.5*vol_2*vol_2)*K$2+vol_2*(corr*'1A. Gaussians'!J388+SQRT(1-corr*corr)*'1B. Gaussians'!J388)*SQRT(K$2))</f>
        <v>122.28032254802211</v>
      </c>
      <c r="L389" s="11">
        <f>K389*EXP((IR-div-0.5*vol_2*vol_2)*L$2+vol_2*(corr*'1A. Gaussians'!K388+SQRT(1-corr*corr)*'1B. Gaussians'!K388)*SQRT(L$2))</f>
        <v>115.44627212182604</v>
      </c>
      <c r="M389" s="11">
        <f>L389*EXP((IR-div-0.5*vol_2*vol_2)*M$2+vol_2*(corr*'1A. Gaussians'!L388+SQRT(1-corr*corr)*'1B. Gaussians'!L388)*SQRT(M$2))</f>
        <v>94.773407197316601</v>
      </c>
      <c r="N389" s="11">
        <f>M389*EXP((IR-div-0.5*vol_2*vol_2)*N$2+vol_2*(corr*'1A. Gaussians'!M388+SQRT(1-corr*corr)*'1B. Gaussians'!M388)*SQRT(N$2))</f>
        <v>97.589058246689234</v>
      </c>
      <c r="O389" s="11">
        <f>N389*EXP((IR-div-0.5*vol_2*vol_2)*O$2+vol_2*(corr*'1A. Gaussians'!N388+SQRT(1-corr*corr)*'1B. Gaussians'!N388)*SQRT(O$2))</f>
        <v>85.424456671867048</v>
      </c>
      <c r="P389" s="11">
        <f>O389*EXP((IR-div-0.5*vol_2*vol_2)*P$2+vol_2*(corr*'1A. Gaussians'!O388+SQRT(1-corr*corr)*'1B. Gaussians'!O388)*SQRT(P$2))</f>
        <v>88.455438056580704</v>
      </c>
      <c r="Q389" s="11">
        <f>P389*EXP((IR-div-0.5*vol_2*vol_2)*Q$2+vol_2*(corr*'1A. Gaussians'!P388+SQRT(1-corr*corr)*'1B. Gaussians'!P388)*SQRT(Q$2))</f>
        <v>81.909724449001899</v>
      </c>
      <c r="R389" s="11">
        <f>Q389*EXP((IR-div-0.5*vol_2*vol_2)*R$2+vol_2*(corr*'1A. Gaussians'!Q388+SQRT(1-corr*corr)*'1B. Gaussians'!Q388)*SQRT(R$2))</f>
        <v>84.976077583383059</v>
      </c>
      <c r="S389" s="11">
        <f>R389*EXP((IR-div-0.5*vol_2*vol_2)*S$2+vol_2*(corr*'1A. Gaussians'!R388+SQRT(1-corr*corr)*'1B. Gaussians'!R388)*SQRT(S$2))</f>
        <v>86.585267764282023</v>
      </c>
      <c r="T389" s="11">
        <f>S389*EXP((IR-div-0.5*vol_2*vol_2)*T$2+vol_2*(corr*'1A. Gaussians'!S388+SQRT(1-corr*corr)*'1B. Gaussians'!S388)*SQRT(T$2))</f>
        <v>90.064495854448168</v>
      </c>
      <c r="U389" s="11">
        <f>T389*EXP((IR-div-0.5*vol_2*vol_2)*U$2+vol_2*(corr*'1A. Gaussians'!T388+SQRT(1-corr*corr)*'1B. Gaussians'!T388)*SQRT(U$2))</f>
        <v>83.194319036200028</v>
      </c>
      <c r="V389" s="11">
        <f>U389*EXP((IR-div-0.5*vol_2*vol_2)*V$2+vol_2*(corr*'1A. Gaussians'!U388+SQRT(1-corr*corr)*'1B. Gaussians'!U388)*SQRT(V$2))</f>
        <v>79.521013973588211</v>
      </c>
      <c r="W389" s="12">
        <f>V389*EXP((IR-div-0.5*vol_2*vol_2)*W$2+vol_2*(corr*'1A. Gaussians'!V388+SQRT(1-corr*corr)*'1B. Gaussians'!V388)*SQRT(W$2))</f>
        <v>71.346886481268527</v>
      </c>
    </row>
    <row r="390" spans="2:23" x14ac:dyDescent="0.35">
      <c r="B390" s="9" t="s">
        <v>386</v>
      </c>
      <c r="C390" s="11">
        <f t="shared" si="7"/>
        <v>100</v>
      </c>
      <c r="D390" s="11">
        <f>C390*EXP((IR-div-0.5*vol_2*vol_2)*D$2+vol_2*(corr*'1A. Gaussians'!C389+SQRT(1-corr*corr)*'1B. Gaussians'!C389)*SQRT(D$2))</f>
        <v>127.6078068550335</v>
      </c>
      <c r="E390" s="11">
        <f>D390*EXP((IR-div-0.5*vol_2*vol_2)*E$2+vol_2*(corr*'1A. Gaussians'!D389+SQRT(1-corr*corr)*'1B. Gaussians'!D389)*SQRT(E$2))</f>
        <v>139.68490760328376</v>
      </c>
      <c r="F390" s="11">
        <f>E390*EXP((IR-div-0.5*vol_2*vol_2)*F$2+vol_2*(corr*'1A. Gaussians'!E389+SQRT(1-corr*corr)*'1B. Gaussians'!E389)*SQRT(F$2))</f>
        <v>146.26739418874865</v>
      </c>
      <c r="G390" s="11">
        <f>F390*EXP((IR-div-0.5*vol_2*vol_2)*G$2+vol_2*(corr*'1A. Gaussians'!F389+SQRT(1-corr*corr)*'1B. Gaussians'!F389)*SQRT(G$2))</f>
        <v>187.35586274014855</v>
      </c>
      <c r="H390" s="11">
        <f>G390*EXP((IR-div-0.5*vol_2*vol_2)*H$2+vol_2*(corr*'1A. Gaussians'!G389+SQRT(1-corr*corr)*'1B. Gaussians'!G389)*SQRT(H$2))</f>
        <v>185.650512605675</v>
      </c>
      <c r="I390" s="11">
        <f>H390*EXP((IR-div-0.5*vol_2*vol_2)*I$2+vol_2*(corr*'1A. Gaussians'!H389+SQRT(1-corr*corr)*'1B. Gaussians'!H389)*SQRT(I$2))</f>
        <v>151.77251408688556</v>
      </c>
      <c r="J390" s="11">
        <f>I390*EXP((IR-div-0.5*vol_2*vol_2)*J$2+vol_2*(corr*'1A. Gaussians'!I389+SQRT(1-corr*corr)*'1B. Gaussians'!I389)*SQRT(J$2))</f>
        <v>163.08665040937089</v>
      </c>
      <c r="K390" s="11">
        <f>J390*EXP((IR-div-0.5*vol_2*vol_2)*K$2+vol_2*(corr*'1A. Gaussians'!J389+SQRT(1-corr*corr)*'1B. Gaussians'!J389)*SQRT(K$2))</f>
        <v>146.67261397454274</v>
      </c>
      <c r="L390" s="11">
        <f>K390*EXP((IR-div-0.5*vol_2*vol_2)*L$2+vol_2*(corr*'1A. Gaussians'!K389+SQRT(1-corr*corr)*'1B. Gaussians'!K389)*SQRT(L$2))</f>
        <v>143.81894753667703</v>
      </c>
      <c r="M390" s="11">
        <f>L390*EXP((IR-div-0.5*vol_2*vol_2)*M$2+vol_2*(corr*'1A. Gaussians'!L389+SQRT(1-corr*corr)*'1B. Gaussians'!L389)*SQRT(M$2))</f>
        <v>149.18541034228943</v>
      </c>
      <c r="N390" s="11">
        <f>M390*EXP((IR-div-0.5*vol_2*vol_2)*N$2+vol_2*(corr*'1A. Gaussians'!M389+SQRT(1-corr*corr)*'1B. Gaussians'!M389)*SQRT(N$2))</f>
        <v>153.96532299177343</v>
      </c>
      <c r="O390" s="11">
        <f>N390*EXP((IR-div-0.5*vol_2*vol_2)*O$2+vol_2*(corr*'1A. Gaussians'!N389+SQRT(1-corr*corr)*'1B. Gaussians'!N389)*SQRT(O$2))</f>
        <v>169.32150314109535</v>
      </c>
      <c r="P390" s="11">
        <f>O390*EXP((IR-div-0.5*vol_2*vol_2)*P$2+vol_2*(corr*'1A. Gaussians'!O389+SQRT(1-corr*corr)*'1B. Gaussians'!O389)*SQRT(P$2))</f>
        <v>185.48900412393027</v>
      </c>
      <c r="Q390" s="11">
        <f>P390*EXP((IR-div-0.5*vol_2*vol_2)*Q$2+vol_2*(corr*'1A. Gaussians'!P389+SQRT(1-corr*corr)*'1B. Gaussians'!P389)*SQRT(Q$2))</f>
        <v>166.45879092484179</v>
      </c>
      <c r="R390" s="11">
        <f>Q390*EXP((IR-div-0.5*vol_2*vol_2)*R$2+vol_2*(corr*'1A. Gaussians'!Q389+SQRT(1-corr*corr)*'1B. Gaussians'!Q389)*SQRT(R$2))</f>
        <v>162.55887693767195</v>
      </c>
      <c r="S390" s="11">
        <f>R390*EXP((IR-div-0.5*vol_2*vol_2)*S$2+vol_2*(corr*'1A. Gaussians'!R389+SQRT(1-corr*corr)*'1B. Gaussians'!R389)*SQRT(S$2))</f>
        <v>162.74297392379694</v>
      </c>
      <c r="T390" s="11">
        <f>S390*EXP((IR-div-0.5*vol_2*vol_2)*T$2+vol_2*(corr*'1A. Gaussians'!S389+SQRT(1-corr*corr)*'1B. Gaussians'!S389)*SQRT(T$2))</f>
        <v>162.12083890639607</v>
      </c>
      <c r="U390" s="11">
        <f>T390*EXP((IR-div-0.5*vol_2*vol_2)*U$2+vol_2*(corr*'1A. Gaussians'!T389+SQRT(1-corr*corr)*'1B. Gaussians'!T389)*SQRT(U$2))</f>
        <v>159.58379104654284</v>
      </c>
      <c r="V390" s="11">
        <f>U390*EXP((IR-div-0.5*vol_2*vol_2)*V$2+vol_2*(corr*'1A. Gaussians'!U389+SQRT(1-corr*corr)*'1B. Gaussians'!U389)*SQRT(V$2))</f>
        <v>182.89026470233247</v>
      </c>
      <c r="W390" s="12">
        <f>V390*EXP((IR-div-0.5*vol_2*vol_2)*W$2+vol_2*(corr*'1A. Gaussians'!V389+SQRT(1-corr*corr)*'1B. Gaussians'!V389)*SQRT(W$2))</f>
        <v>179.58643231194694</v>
      </c>
    </row>
    <row r="391" spans="2:23" x14ac:dyDescent="0.35">
      <c r="B391" s="9" t="s">
        <v>387</v>
      </c>
      <c r="C391" s="11">
        <f t="shared" si="7"/>
        <v>100</v>
      </c>
      <c r="D391" s="11">
        <f>C391*EXP((IR-div-0.5*vol_2*vol_2)*D$2+vol_2*(corr*'1A. Gaussians'!C390+SQRT(1-corr*corr)*'1B. Gaussians'!C390)*SQRT(D$2))</f>
        <v>95.453990382064788</v>
      </c>
      <c r="E391" s="11">
        <f>D391*EXP((IR-div-0.5*vol_2*vol_2)*E$2+vol_2*(corr*'1A. Gaussians'!D390+SQRT(1-corr*corr)*'1B. Gaussians'!D390)*SQRT(E$2))</f>
        <v>95.998043660210939</v>
      </c>
      <c r="F391" s="11">
        <f>E391*EXP((IR-div-0.5*vol_2*vol_2)*F$2+vol_2*(corr*'1A. Gaussians'!E390+SQRT(1-corr*corr)*'1B. Gaussians'!E390)*SQRT(F$2))</f>
        <v>111.35448020222175</v>
      </c>
      <c r="G391" s="11">
        <f>F391*EXP((IR-div-0.5*vol_2*vol_2)*G$2+vol_2*(corr*'1A. Gaussians'!F390+SQRT(1-corr*corr)*'1B. Gaussians'!F390)*SQRT(G$2))</f>
        <v>124.62897861810558</v>
      </c>
      <c r="H391" s="11">
        <f>G391*EXP((IR-div-0.5*vol_2*vol_2)*H$2+vol_2*(corr*'1A. Gaussians'!G390+SQRT(1-corr*corr)*'1B. Gaussians'!G390)*SQRT(H$2))</f>
        <v>110.6049420313509</v>
      </c>
      <c r="I391" s="11">
        <f>H391*EXP((IR-div-0.5*vol_2*vol_2)*I$2+vol_2*(corr*'1A. Gaussians'!H390+SQRT(1-corr*corr)*'1B. Gaussians'!H390)*SQRT(I$2))</f>
        <v>116.94186293380012</v>
      </c>
      <c r="J391" s="11">
        <f>I391*EXP((IR-div-0.5*vol_2*vol_2)*J$2+vol_2*(corr*'1A. Gaussians'!I390+SQRT(1-corr*corr)*'1B. Gaussians'!I390)*SQRT(J$2))</f>
        <v>103.85507170742329</v>
      </c>
      <c r="K391" s="11">
        <f>J391*EXP((IR-div-0.5*vol_2*vol_2)*K$2+vol_2*(corr*'1A. Gaussians'!J390+SQRT(1-corr*corr)*'1B. Gaussians'!J390)*SQRT(K$2))</f>
        <v>121.19118192202117</v>
      </c>
      <c r="L391" s="11">
        <f>K391*EXP((IR-div-0.5*vol_2*vol_2)*L$2+vol_2*(corr*'1A. Gaussians'!K390+SQRT(1-corr*corr)*'1B. Gaussians'!K390)*SQRT(L$2))</f>
        <v>126.42587236667019</v>
      </c>
      <c r="M391" s="11">
        <f>L391*EXP((IR-div-0.5*vol_2*vol_2)*M$2+vol_2*(corr*'1A. Gaussians'!L390+SQRT(1-corr*corr)*'1B. Gaussians'!L390)*SQRT(M$2))</f>
        <v>117.51484750893621</v>
      </c>
      <c r="N391" s="11">
        <f>M391*EXP((IR-div-0.5*vol_2*vol_2)*N$2+vol_2*(corr*'1A. Gaussians'!M390+SQRT(1-corr*corr)*'1B. Gaussians'!M390)*SQRT(N$2))</f>
        <v>123.72586757399711</v>
      </c>
      <c r="O391" s="11">
        <f>N391*EXP((IR-div-0.5*vol_2*vol_2)*O$2+vol_2*(corr*'1A. Gaussians'!N390+SQRT(1-corr*corr)*'1B. Gaussians'!N390)*SQRT(O$2))</f>
        <v>133.75156079487951</v>
      </c>
      <c r="P391" s="11">
        <f>O391*EXP((IR-div-0.5*vol_2*vol_2)*P$2+vol_2*(corr*'1A. Gaussians'!O390+SQRT(1-corr*corr)*'1B. Gaussians'!O390)*SQRT(P$2))</f>
        <v>113.25517462921674</v>
      </c>
      <c r="Q391" s="11">
        <f>P391*EXP((IR-div-0.5*vol_2*vol_2)*Q$2+vol_2*(corr*'1A. Gaussians'!P390+SQRT(1-corr*corr)*'1B. Gaussians'!P390)*SQRT(Q$2))</f>
        <v>117.55099771411389</v>
      </c>
      <c r="R391" s="11">
        <f>Q391*EXP((IR-div-0.5*vol_2*vol_2)*R$2+vol_2*(corr*'1A. Gaussians'!Q390+SQRT(1-corr*corr)*'1B. Gaussians'!Q390)*SQRT(R$2))</f>
        <v>129.79823890297979</v>
      </c>
      <c r="S391" s="11">
        <f>R391*EXP((IR-div-0.5*vol_2*vol_2)*S$2+vol_2*(corr*'1A. Gaussians'!R390+SQRT(1-corr*corr)*'1B. Gaussians'!R390)*SQRT(S$2))</f>
        <v>121.46172579555873</v>
      </c>
      <c r="T391" s="11">
        <f>S391*EXP((IR-div-0.5*vol_2*vol_2)*T$2+vol_2*(corr*'1A. Gaussians'!S390+SQRT(1-corr*corr)*'1B. Gaussians'!S390)*SQRT(T$2))</f>
        <v>107.19650067453631</v>
      </c>
      <c r="U391" s="11">
        <f>T391*EXP((IR-div-0.5*vol_2*vol_2)*U$2+vol_2*(corr*'1A. Gaussians'!T390+SQRT(1-corr*corr)*'1B. Gaussians'!T390)*SQRT(U$2))</f>
        <v>102.05767804789063</v>
      </c>
      <c r="V391" s="11">
        <f>U391*EXP((IR-div-0.5*vol_2*vol_2)*V$2+vol_2*(corr*'1A. Gaussians'!U390+SQRT(1-corr*corr)*'1B. Gaussians'!U390)*SQRT(V$2))</f>
        <v>89.312023051126488</v>
      </c>
      <c r="W391" s="12">
        <f>V391*EXP((IR-div-0.5*vol_2*vol_2)*W$2+vol_2*(corr*'1A. Gaussians'!V390+SQRT(1-corr*corr)*'1B. Gaussians'!V390)*SQRT(W$2))</f>
        <v>80.50933632303628</v>
      </c>
    </row>
    <row r="392" spans="2:23" x14ac:dyDescent="0.35">
      <c r="B392" s="9" t="s">
        <v>388</v>
      </c>
      <c r="C392" s="11">
        <f t="shared" si="7"/>
        <v>100</v>
      </c>
      <c r="D392" s="11">
        <f>C392*EXP((IR-div-0.5*vol_2*vol_2)*D$2+vol_2*(corr*'1A. Gaussians'!C391+SQRT(1-corr*corr)*'1B. Gaussians'!C391)*SQRT(D$2))</f>
        <v>110.05570889867346</v>
      </c>
      <c r="E392" s="11">
        <f>D392*EXP((IR-div-0.5*vol_2*vol_2)*E$2+vol_2*(corr*'1A. Gaussians'!D391+SQRT(1-corr*corr)*'1B. Gaussians'!D391)*SQRT(E$2))</f>
        <v>115.88569277507148</v>
      </c>
      <c r="F392" s="11">
        <f>E392*EXP((IR-div-0.5*vol_2*vol_2)*F$2+vol_2*(corr*'1A. Gaussians'!E391+SQRT(1-corr*corr)*'1B. Gaussians'!E391)*SQRT(F$2))</f>
        <v>117.07484252980564</v>
      </c>
      <c r="G392" s="11">
        <f>F392*EXP((IR-div-0.5*vol_2*vol_2)*G$2+vol_2*(corr*'1A. Gaussians'!F391+SQRT(1-corr*corr)*'1B. Gaussians'!F391)*SQRT(G$2))</f>
        <v>116.19381638414039</v>
      </c>
      <c r="H392" s="11">
        <f>G392*EXP((IR-div-0.5*vol_2*vol_2)*H$2+vol_2*(corr*'1A. Gaussians'!G391+SQRT(1-corr*corr)*'1B. Gaussians'!G391)*SQRT(H$2))</f>
        <v>109.81936992847022</v>
      </c>
      <c r="I392" s="11">
        <f>H392*EXP((IR-div-0.5*vol_2*vol_2)*I$2+vol_2*(corr*'1A. Gaussians'!H391+SQRT(1-corr*corr)*'1B. Gaussians'!H391)*SQRT(I$2))</f>
        <v>123.62747210315678</v>
      </c>
      <c r="J392" s="11">
        <f>I392*EXP((IR-div-0.5*vol_2*vol_2)*J$2+vol_2*(corr*'1A. Gaussians'!I391+SQRT(1-corr*corr)*'1B. Gaussians'!I391)*SQRT(J$2))</f>
        <v>119.40264596841091</v>
      </c>
      <c r="K392" s="11">
        <f>J392*EXP((IR-div-0.5*vol_2*vol_2)*K$2+vol_2*(corr*'1A. Gaussians'!J391+SQRT(1-corr*corr)*'1B. Gaussians'!J391)*SQRT(K$2))</f>
        <v>118.22788394868145</v>
      </c>
      <c r="L392" s="11">
        <f>K392*EXP((IR-div-0.5*vol_2*vol_2)*L$2+vol_2*(corr*'1A. Gaussians'!K391+SQRT(1-corr*corr)*'1B. Gaussians'!K391)*SQRT(L$2))</f>
        <v>96.07778220432705</v>
      </c>
      <c r="M392" s="11">
        <f>L392*EXP((IR-div-0.5*vol_2*vol_2)*M$2+vol_2*(corr*'1A. Gaussians'!L391+SQRT(1-corr*corr)*'1B. Gaussians'!L391)*SQRT(M$2))</f>
        <v>112.72076553752328</v>
      </c>
      <c r="N392" s="11">
        <f>M392*EXP((IR-div-0.5*vol_2*vol_2)*N$2+vol_2*(corr*'1A. Gaussians'!M391+SQRT(1-corr*corr)*'1B. Gaussians'!M391)*SQRT(N$2))</f>
        <v>102.34364498977031</v>
      </c>
      <c r="O392" s="11">
        <f>N392*EXP((IR-div-0.5*vol_2*vol_2)*O$2+vol_2*(corr*'1A. Gaussians'!N391+SQRT(1-corr*corr)*'1B. Gaussians'!N391)*SQRT(O$2))</f>
        <v>107.43430075487066</v>
      </c>
      <c r="P392" s="11">
        <f>O392*EXP((IR-div-0.5*vol_2*vol_2)*P$2+vol_2*(corr*'1A. Gaussians'!O391+SQRT(1-corr*corr)*'1B. Gaussians'!O391)*SQRT(P$2))</f>
        <v>119.97729355381701</v>
      </c>
      <c r="Q392" s="11">
        <f>P392*EXP((IR-div-0.5*vol_2*vol_2)*Q$2+vol_2*(corr*'1A. Gaussians'!P391+SQRT(1-corr*corr)*'1B. Gaussians'!P391)*SQRT(Q$2))</f>
        <v>122.1295314510206</v>
      </c>
      <c r="R392" s="11">
        <f>Q392*EXP((IR-div-0.5*vol_2*vol_2)*R$2+vol_2*(corr*'1A. Gaussians'!Q391+SQRT(1-corr*corr)*'1B. Gaussians'!Q391)*SQRT(R$2))</f>
        <v>149.33163398611114</v>
      </c>
      <c r="S392" s="11">
        <f>R392*EXP((IR-div-0.5*vol_2*vol_2)*S$2+vol_2*(corr*'1A. Gaussians'!R391+SQRT(1-corr*corr)*'1B. Gaussians'!R391)*SQRT(S$2))</f>
        <v>168.05362237561363</v>
      </c>
      <c r="T392" s="11">
        <f>S392*EXP((IR-div-0.5*vol_2*vol_2)*T$2+vol_2*(corr*'1A. Gaussians'!S391+SQRT(1-corr*corr)*'1B. Gaussians'!S391)*SQRT(T$2))</f>
        <v>173.13295342769712</v>
      </c>
      <c r="U392" s="11">
        <f>T392*EXP((IR-div-0.5*vol_2*vol_2)*U$2+vol_2*(corr*'1A. Gaussians'!T391+SQRT(1-corr*corr)*'1B. Gaussians'!T391)*SQRT(U$2))</f>
        <v>181.58915948148277</v>
      </c>
      <c r="V392" s="11">
        <f>U392*EXP((IR-div-0.5*vol_2*vol_2)*V$2+vol_2*(corr*'1A. Gaussians'!U391+SQRT(1-corr*corr)*'1B. Gaussians'!U391)*SQRT(V$2))</f>
        <v>184.8572997104211</v>
      </c>
      <c r="W392" s="12">
        <f>V392*EXP((IR-div-0.5*vol_2*vol_2)*W$2+vol_2*(corr*'1A. Gaussians'!V391+SQRT(1-corr*corr)*'1B. Gaussians'!V391)*SQRT(W$2))</f>
        <v>201.95261196566605</v>
      </c>
    </row>
    <row r="393" spans="2:23" x14ac:dyDescent="0.35">
      <c r="B393" s="9" t="s">
        <v>389</v>
      </c>
      <c r="C393" s="11">
        <f t="shared" si="7"/>
        <v>100</v>
      </c>
      <c r="D393" s="11">
        <f>C393*EXP((IR-div-0.5*vol_2*vol_2)*D$2+vol_2*(corr*'1A. Gaussians'!C392+SQRT(1-corr*corr)*'1B. Gaussians'!C392)*SQRT(D$2))</f>
        <v>98.91678558429588</v>
      </c>
      <c r="E393" s="11">
        <f>D393*EXP((IR-div-0.5*vol_2*vol_2)*E$2+vol_2*(corr*'1A. Gaussians'!D392+SQRT(1-corr*corr)*'1B. Gaussians'!D392)*SQRT(E$2))</f>
        <v>111.8976944599617</v>
      </c>
      <c r="F393" s="11">
        <f>E393*EXP((IR-div-0.5*vol_2*vol_2)*F$2+vol_2*(corr*'1A. Gaussians'!E392+SQRT(1-corr*corr)*'1B. Gaussians'!E392)*SQRT(F$2))</f>
        <v>117.20264027750899</v>
      </c>
      <c r="G393" s="11">
        <f>F393*EXP((IR-div-0.5*vol_2*vol_2)*G$2+vol_2*(corr*'1A. Gaussians'!F392+SQRT(1-corr*corr)*'1B. Gaussians'!F392)*SQRT(G$2))</f>
        <v>129.03176329057155</v>
      </c>
      <c r="H393" s="11">
        <f>G393*EXP((IR-div-0.5*vol_2*vol_2)*H$2+vol_2*(corr*'1A. Gaussians'!G392+SQRT(1-corr*corr)*'1B. Gaussians'!G392)*SQRT(H$2))</f>
        <v>113.83182255804695</v>
      </c>
      <c r="I393" s="11">
        <f>H393*EXP((IR-div-0.5*vol_2*vol_2)*I$2+vol_2*(corr*'1A. Gaussians'!H392+SQRT(1-corr*corr)*'1B. Gaussians'!H392)*SQRT(I$2))</f>
        <v>101.60911083733576</v>
      </c>
      <c r="J393" s="11">
        <f>I393*EXP((IR-div-0.5*vol_2*vol_2)*J$2+vol_2*(corr*'1A. Gaussians'!I392+SQRT(1-corr*corr)*'1B. Gaussians'!I392)*SQRT(J$2))</f>
        <v>90.119025694023222</v>
      </c>
      <c r="K393" s="11">
        <f>J393*EXP((IR-div-0.5*vol_2*vol_2)*K$2+vol_2*(corr*'1A. Gaussians'!J392+SQRT(1-corr*corr)*'1B. Gaussians'!J392)*SQRT(K$2))</f>
        <v>95.511300635921629</v>
      </c>
      <c r="L393" s="11">
        <f>K393*EXP((IR-div-0.5*vol_2*vol_2)*L$2+vol_2*(corr*'1A. Gaussians'!K392+SQRT(1-corr*corr)*'1B. Gaussians'!K392)*SQRT(L$2))</f>
        <v>100.82794589349103</v>
      </c>
      <c r="M393" s="11">
        <f>L393*EXP((IR-div-0.5*vol_2*vol_2)*M$2+vol_2*(corr*'1A. Gaussians'!L392+SQRT(1-corr*corr)*'1B. Gaussians'!L392)*SQRT(M$2))</f>
        <v>91.930859867596013</v>
      </c>
      <c r="N393" s="11">
        <f>M393*EXP((IR-div-0.5*vol_2*vol_2)*N$2+vol_2*(corr*'1A. Gaussians'!M392+SQRT(1-corr*corr)*'1B. Gaussians'!M392)*SQRT(N$2))</f>
        <v>117.75104139422002</v>
      </c>
      <c r="O393" s="11">
        <f>N393*EXP((IR-div-0.5*vol_2*vol_2)*O$2+vol_2*(corr*'1A. Gaussians'!N392+SQRT(1-corr*corr)*'1B. Gaussians'!N392)*SQRT(O$2))</f>
        <v>140.95710319436972</v>
      </c>
      <c r="P393" s="11">
        <f>O393*EXP((IR-div-0.5*vol_2*vol_2)*P$2+vol_2*(corr*'1A. Gaussians'!O392+SQRT(1-corr*corr)*'1B. Gaussians'!O392)*SQRT(P$2))</f>
        <v>173.65423079776161</v>
      </c>
      <c r="Q393" s="11">
        <f>P393*EXP((IR-div-0.5*vol_2*vol_2)*Q$2+vol_2*(corr*'1A. Gaussians'!P392+SQRT(1-corr*corr)*'1B. Gaussians'!P392)*SQRT(Q$2))</f>
        <v>180.04414811828059</v>
      </c>
      <c r="R393" s="11">
        <f>Q393*EXP((IR-div-0.5*vol_2*vol_2)*R$2+vol_2*(corr*'1A. Gaussians'!Q392+SQRT(1-corr*corr)*'1B. Gaussians'!Q392)*SQRT(R$2))</f>
        <v>182.90059335493953</v>
      </c>
      <c r="S393" s="11">
        <f>R393*EXP((IR-div-0.5*vol_2*vol_2)*S$2+vol_2*(corr*'1A. Gaussians'!R392+SQRT(1-corr*corr)*'1B. Gaussians'!R392)*SQRT(S$2))</f>
        <v>179.41284873634839</v>
      </c>
      <c r="T393" s="11">
        <f>S393*EXP((IR-div-0.5*vol_2*vol_2)*T$2+vol_2*(corr*'1A. Gaussians'!S392+SQRT(1-corr*corr)*'1B. Gaussians'!S392)*SQRT(T$2))</f>
        <v>164.89453752132775</v>
      </c>
      <c r="U393" s="11">
        <f>T393*EXP((IR-div-0.5*vol_2*vol_2)*U$2+vol_2*(corr*'1A. Gaussians'!T392+SQRT(1-corr*corr)*'1B. Gaussians'!T392)*SQRT(U$2))</f>
        <v>155.81320088321408</v>
      </c>
      <c r="V393" s="11">
        <f>U393*EXP((IR-div-0.5*vol_2*vol_2)*V$2+vol_2*(corr*'1A. Gaussians'!U392+SQRT(1-corr*corr)*'1B. Gaussians'!U392)*SQRT(V$2))</f>
        <v>157.65654103964613</v>
      </c>
      <c r="W393" s="12">
        <f>V393*EXP((IR-div-0.5*vol_2*vol_2)*W$2+vol_2*(corr*'1A. Gaussians'!V392+SQRT(1-corr*corr)*'1B. Gaussians'!V392)*SQRT(W$2))</f>
        <v>158.3843905102558</v>
      </c>
    </row>
    <row r="394" spans="2:23" x14ac:dyDescent="0.35">
      <c r="B394" s="9" t="s">
        <v>390</v>
      </c>
      <c r="C394" s="11">
        <f t="shared" si="7"/>
        <v>100</v>
      </c>
      <c r="D394" s="11">
        <f>C394*EXP((IR-div-0.5*vol_2*vol_2)*D$2+vol_2*(corr*'1A. Gaussians'!C393+SQRT(1-corr*corr)*'1B. Gaussians'!C393)*SQRT(D$2))</f>
        <v>96.94600989824319</v>
      </c>
      <c r="E394" s="11">
        <f>D394*EXP((IR-div-0.5*vol_2*vol_2)*E$2+vol_2*(corr*'1A. Gaussians'!D393+SQRT(1-corr*corr)*'1B. Gaussians'!D393)*SQRT(E$2))</f>
        <v>81.713467625240597</v>
      </c>
      <c r="F394" s="11">
        <f>E394*EXP((IR-div-0.5*vol_2*vol_2)*F$2+vol_2*(corr*'1A. Gaussians'!E393+SQRT(1-corr*corr)*'1B. Gaussians'!E393)*SQRT(F$2))</f>
        <v>82.757870841681168</v>
      </c>
      <c r="G394" s="11">
        <f>F394*EXP((IR-div-0.5*vol_2*vol_2)*G$2+vol_2*(corr*'1A. Gaussians'!F393+SQRT(1-corr*corr)*'1B. Gaussians'!F393)*SQRT(G$2))</f>
        <v>70.152806641379527</v>
      </c>
      <c r="H394" s="11">
        <f>G394*EXP((IR-div-0.5*vol_2*vol_2)*H$2+vol_2*(corr*'1A. Gaussians'!G393+SQRT(1-corr*corr)*'1B. Gaussians'!G393)*SQRT(H$2))</f>
        <v>80.392418184158331</v>
      </c>
      <c r="I394" s="11">
        <f>H394*EXP((IR-div-0.5*vol_2*vol_2)*I$2+vol_2*(corr*'1A. Gaussians'!H393+SQRT(1-corr*corr)*'1B. Gaussians'!H393)*SQRT(I$2))</f>
        <v>81.06400825016155</v>
      </c>
      <c r="J394" s="11">
        <f>I394*EXP((IR-div-0.5*vol_2*vol_2)*J$2+vol_2*(corr*'1A. Gaussians'!I393+SQRT(1-corr*corr)*'1B. Gaussians'!I393)*SQRT(J$2))</f>
        <v>83.317919539919643</v>
      </c>
      <c r="K394" s="11">
        <f>J394*EXP((IR-div-0.5*vol_2*vol_2)*K$2+vol_2*(corr*'1A. Gaussians'!J393+SQRT(1-corr*corr)*'1B. Gaussians'!J393)*SQRT(K$2))</f>
        <v>88.95224742978408</v>
      </c>
      <c r="L394" s="11">
        <f>K394*EXP((IR-div-0.5*vol_2*vol_2)*L$2+vol_2*(corr*'1A. Gaussians'!K393+SQRT(1-corr*corr)*'1B. Gaussians'!K393)*SQRT(L$2))</f>
        <v>88.04241247223726</v>
      </c>
      <c r="M394" s="11">
        <f>L394*EXP((IR-div-0.5*vol_2*vol_2)*M$2+vol_2*(corr*'1A. Gaussians'!L393+SQRT(1-corr*corr)*'1B. Gaussians'!L393)*SQRT(M$2))</f>
        <v>86.680900765168801</v>
      </c>
      <c r="N394" s="11">
        <f>M394*EXP((IR-div-0.5*vol_2*vol_2)*N$2+vol_2*(corr*'1A. Gaussians'!M393+SQRT(1-corr*corr)*'1B. Gaussians'!M393)*SQRT(N$2))</f>
        <v>81.344479079748936</v>
      </c>
      <c r="O394" s="11">
        <f>N394*EXP((IR-div-0.5*vol_2*vol_2)*O$2+vol_2*(corr*'1A. Gaussians'!N393+SQRT(1-corr*corr)*'1B. Gaussians'!N393)*SQRT(O$2))</f>
        <v>79.240457494046652</v>
      </c>
      <c r="P394" s="11">
        <f>O394*EXP((IR-div-0.5*vol_2*vol_2)*P$2+vol_2*(corr*'1A. Gaussians'!O393+SQRT(1-corr*corr)*'1B. Gaussians'!O393)*SQRT(P$2))</f>
        <v>99.435279363425991</v>
      </c>
      <c r="Q394" s="11">
        <f>P394*EXP((IR-div-0.5*vol_2*vol_2)*Q$2+vol_2*(corr*'1A. Gaussians'!P393+SQRT(1-corr*corr)*'1B. Gaussians'!P393)*SQRT(Q$2))</f>
        <v>90.327619334913237</v>
      </c>
      <c r="R394" s="11">
        <f>Q394*EXP((IR-div-0.5*vol_2*vol_2)*R$2+vol_2*(corr*'1A. Gaussians'!Q393+SQRT(1-corr*corr)*'1B. Gaussians'!Q393)*SQRT(R$2))</f>
        <v>94.959812955251166</v>
      </c>
      <c r="S394" s="11">
        <f>R394*EXP((IR-div-0.5*vol_2*vol_2)*S$2+vol_2*(corr*'1A. Gaussians'!R393+SQRT(1-corr*corr)*'1B. Gaussians'!R393)*SQRT(S$2))</f>
        <v>97.802940698624951</v>
      </c>
      <c r="T394" s="11">
        <f>S394*EXP((IR-div-0.5*vol_2*vol_2)*T$2+vol_2*(corr*'1A. Gaussians'!S393+SQRT(1-corr*corr)*'1B. Gaussians'!S393)*SQRT(T$2))</f>
        <v>99.157962383459548</v>
      </c>
      <c r="U394" s="11">
        <f>T394*EXP((IR-div-0.5*vol_2*vol_2)*U$2+vol_2*(corr*'1A. Gaussians'!T393+SQRT(1-corr*corr)*'1B. Gaussians'!T393)*SQRT(U$2))</f>
        <v>93.094727653213326</v>
      </c>
      <c r="V394" s="11">
        <f>U394*EXP((IR-div-0.5*vol_2*vol_2)*V$2+vol_2*(corr*'1A. Gaussians'!U393+SQRT(1-corr*corr)*'1B. Gaussians'!U393)*SQRT(V$2))</f>
        <v>91.924141921491227</v>
      </c>
      <c r="W394" s="12">
        <f>V394*EXP((IR-div-0.5*vol_2*vol_2)*W$2+vol_2*(corr*'1A. Gaussians'!V393+SQRT(1-corr*corr)*'1B. Gaussians'!V393)*SQRT(W$2))</f>
        <v>97.126605347106235</v>
      </c>
    </row>
    <row r="395" spans="2:23" x14ac:dyDescent="0.35">
      <c r="B395" s="9" t="s">
        <v>391</v>
      </c>
      <c r="C395" s="11">
        <f t="shared" si="7"/>
        <v>100</v>
      </c>
      <c r="D395" s="11">
        <f>C395*EXP((IR-div-0.5*vol_2*vol_2)*D$2+vol_2*(corr*'1A. Gaussians'!C394+SQRT(1-corr*corr)*'1B. Gaussians'!C394)*SQRT(D$2))</f>
        <v>101.13386509269256</v>
      </c>
      <c r="E395" s="11">
        <f>D395*EXP((IR-div-0.5*vol_2*vol_2)*E$2+vol_2*(corr*'1A. Gaussians'!D394+SQRT(1-corr*corr)*'1B. Gaussians'!D394)*SQRT(E$2))</f>
        <v>113.95392505771893</v>
      </c>
      <c r="F395" s="11">
        <f>E395*EXP((IR-div-0.5*vol_2*vol_2)*F$2+vol_2*(corr*'1A. Gaussians'!E394+SQRT(1-corr*corr)*'1B. Gaussians'!E394)*SQRT(F$2))</f>
        <v>133.77796491151472</v>
      </c>
      <c r="G395" s="11">
        <f>F395*EXP((IR-div-0.5*vol_2*vol_2)*G$2+vol_2*(corr*'1A. Gaussians'!F394+SQRT(1-corr*corr)*'1B. Gaussians'!F394)*SQRT(G$2))</f>
        <v>132.1807016161585</v>
      </c>
      <c r="H395" s="11">
        <f>G395*EXP((IR-div-0.5*vol_2*vol_2)*H$2+vol_2*(corr*'1A. Gaussians'!G394+SQRT(1-corr*corr)*'1B. Gaussians'!G394)*SQRT(H$2))</f>
        <v>147.01589406273493</v>
      </c>
      <c r="I395" s="11">
        <f>H395*EXP((IR-div-0.5*vol_2*vol_2)*I$2+vol_2*(corr*'1A. Gaussians'!H394+SQRT(1-corr*corr)*'1B. Gaussians'!H394)*SQRT(I$2))</f>
        <v>148.96669678108481</v>
      </c>
      <c r="J395" s="11">
        <f>I395*EXP((IR-div-0.5*vol_2*vol_2)*J$2+vol_2*(corr*'1A. Gaussians'!I394+SQRT(1-corr*corr)*'1B. Gaussians'!I394)*SQRT(J$2))</f>
        <v>158.68815650554237</v>
      </c>
      <c r="K395" s="11">
        <f>J395*EXP((IR-div-0.5*vol_2*vol_2)*K$2+vol_2*(corr*'1A. Gaussians'!J394+SQRT(1-corr*corr)*'1B. Gaussians'!J394)*SQRT(K$2))</f>
        <v>161.62099053666836</v>
      </c>
      <c r="L395" s="11">
        <f>K395*EXP((IR-div-0.5*vol_2*vol_2)*L$2+vol_2*(corr*'1A. Gaussians'!K394+SQRT(1-corr*corr)*'1B. Gaussians'!K394)*SQRT(L$2))</f>
        <v>179.15652235771927</v>
      </c>
      <c r="M395" s="11">
        <f>L395*EXP((IR-div-0.5*vol_2*vol_2)*M$2+vol_2*(corr*'1A. Gaussians'!L394+SQRT(1-corr*corr)*'1B. Gaussians'!L394)*SQRT(M$2))</f>
        <v>175.38604281852602</v>
      </c>
      <c r="N395" s="11">
        <f>M395*EXP((IR-div-0.5*vol_2*vol_2)*N$2+vol_2*(corr*'1A. Gaussians'!M394+SQRT(1-corr*corr)*'1B. Gaussians'!M394)*SQRT(N$2))</f>
        <v>194.72607439252562</v>
      </c>
      <c r="O395" s="11">
        <f>N395*EXP((IR-div-0.5*vol_2*vol_2)*O$2+vol_2*(corr*'1A. Gaussians'!N394+SQRT(1-corr*corr)*'1B. Gaussians'!N394)*SQRT(O$2))</f>
        <v>210.49837290550332</v>
      </c>
      <c r="P395" s="11">
        <f>O395*EXP((IR-div-0.5*vol_2*vol_2)*P$2+vol_2*(corr*'1A. Gaussians'!O394+SQRT(1-corr*corr)*'1B. Gaussians'!O394)*SQRT(P$2))</f>
        <v>210.96369424719524</v>
      </c>
      <c r="Q395" s="11">
        <f>P395*EXP((IR-div-0.5*vol_2*vol_2)*Q$2+vol_2*(corr*'1A. Gaussians'!P394+SQRT(1-corr*corr)*'1B. Gaussians'!P394)*SQRT(Q$2))</f>
        <v>242.12837661995206</v>
      </c>
      <c r="R395" s="11">
        <f>Q395*EXP((IR-div-0.5*vol_2*vol_2)*R$2+vol_2*(corr*'1A. Gaussians'!Q394+SQRT(1-corr*corr)*'1B. Gaussians'!Q394)*SQRT(R$2))</f>
        <v>232.87030786343436</v>
      </c>
      <c r="S395" s="11">
        <f>R395*EXP((IR-div-0.5*vol_2*vol_2)*S$2+vol_2*(corr*'1A. Gaussians'!R394+SQRT(1-corr*corr)*'1B. Gaussians'!R394)*SQRT(S$2))</f>
        <v>244.06082458042394</v>
      </c>
      <c r="T395" s="11">
        <f>S395*EXP((IR-div-0.5*vol_2*vol_2)*T$2+vol_2*(corr*'1A. Gaussians'!S394+SQRT(1-corr*corr)*'1B. Gaussians'!S394)*SQRT(T$2))</f>
        <v>233.61276587750828</v>
      </c>
      <c r="U395" s="11">
        <f>T395*EXP((IR-div-0.5*vol_2*vol_2)*U$2+vol_2*(corr*'1A. Gaussians'!T394+SQRT(1-corr*corr)*'1B. Gaussians'!T394)*SQRT(U$2))</f>
        <v>278.30044758806321</v>
      </c>
      <c r="V395" s="11">
        <f>U395*EXP((IR-div-0.5*vol_2*vol_2)*V$2+vol_2*(corr*'1A. Gaussians'!U394+SQRT(1-corr*corr)*'1B. Gaussians'!U394)*SQRT(V$2))</f>
        <v>337.81743417744445</v>
      </c>
      <c r="W395" s="12">
        <f>V395*EXP((IR-div-0.5*vol_2*vol_2)*W$2+vol_2*(corr*'1A. Gaussians'!V394+SQRT(1-corr*corr)*'1B. Gaussians'!V394)*SQRT(W$2))</f>
        <v>331.43447901982643</v>
      </c>
    </row>
    <row r="396" spans="2:23" x14ac:dyDescent="0.35">
      <c r="B396" s="9" t="s">
        <v>392</v>
      </c>
      <c r="C396" s="11">
        <f t="shared" si="7"/>
        <v>100</v>
      </c>
      <c r="D396" s="11">
        <f>C396*EXP((IR-div-0.5*vol_2*vol_2)*D$2+vol_2*(corr*'1A. Gaussians'!C395+SQRT(1-corr*corr)*'1B. Gaussians'!C395)*SQRT(D$2))</f>
        <v>96.464321360959232</v>
      </c>
      <c r="E396" s="11">
        <f>D396*EXP((IR-div-0.5*vol_2*vol_2)*E$2+vol_2*(corr*'1A. Gaussians'!D395+SQRT(1-corr*corr)*'1B. Gaussians'!D395)*SQRT(E$2))</f>
        <v>81.651156752064765</v>
      </c>
      <c r="F396" s="11">
        <f>E396*EXP((IR-div-0.5*vol_2*vol_2)*F$2+vol_2*(corr*'1A. Gaussians'!E395+SQRT(1-corr*corr)*'1B. Gaussians'!E395)*SQRT(F$2))</f>
        <v>90.048827911403578</v>
      </c>
      <c r="G396" s="11">
        <f>F396*EXP((IR-div-0.5*vol_2*vol_2)*G$2+vol_2*(corr*'1A. Gaussians'!F395+SQRT(1-corr*corr)*'1B. Gaussians'!F395)*SQRT(G$2))</f>
        <v>81.674358460342361</v>
      </c>
      <c r="H396" s="11">
        <f>G396*EXP((IR-div-0.5*vol_2*vol_2)*H$2+vol_2*(corr*'1A. Gaussians'!G395+SQRT(1-corr*corr)*'1B. Gaussians'!G395)*SQRT(H$2))</f>
        <v>86.424826460076829</v>
      </c>
      <c r="I396" s="11">
        <f>H396*EXP((IR-div-0.5*vol_2*vol_2)*I$2+vol_2*(corr*'1A. Gaussians'!H395+SQRT(1-corr*corr)*'1B. Gaussians'!H395)*SQRT(I$2))</f>
        <v>98.805489101094423</v>
      </c>
      <c r="J396" s="11">
        <f>I396*EXP((IR-div-0.5*vol_2*vol_2)*J$2+vol_2*(corr*'1A. Gaussians'!I395+SQRT(1-corr*corr)*'1B. Gaussians'!I395)*SQRT(J$2))</f>
        <v>95.977706803370879</v>
      </c>
      <c r="K396" s="11">
        <f>J396*EXP((IR-div-0.5*vol_2*vol_2)*K$2+vol_2*(corr*'1A. Gaussians'!J395+SQRT(1-corr*corr)*'1B. Gaussians'!J395)*SQRT(K$2))</f>
        <v>88.903724781176351</v>
      </c>
      <c r="L396" s="11">
        <f>K396*EXP((IR-div-0.5*vol_2*vol_2)*L$2+vol_2*(corr*'1A. Gaussians'!K395+SQRT(1-corr*corr)*'1B. Gaussians'!K395)*SQRT(L$2))</f>
        <v>73.8492259058049</v>
      </c>
      <c r="M396" s="11">
        <f>L396*EXP((IR-div-0.5*vol_2*vol_2)*M$2+vol_2*(corr*'1A. Gaussians'!L395+SQRT(1-corr*corr)*'1B. Gaussians'!L395)*SQRT(M$2))</f>
        <v>86.820945881725407</v>
      </c>
      <c r="N396" s="11">
        <f>M396*EXP((IR-div-0.5*vol_2*vol_2)*N$2+vol_2*(corr*'1A. Gaussians'!M395+SQRT(1-corr*corr)*'1B. Gaussians'!M395)*SQRT(N$2))</f>
        <v>85.556623887749453</v>
      </c>
      <c r="O396" s="11">
        <f>N396*EXP((IR-div-0.5*vol_2*vol_2)*O$2+vol_2*(corr*'1A. Gaussians'!N395+SQRT(1-corr*corr)*'1B. Gaussians'!N395)*SQRT(O$2))</f>
        <v>77.497744663400567</v>
      </c>
      <c r="P396" s="11">
        <f>O396*EXP((IR-div-0.5*vol_2*vol_2)*P$2+vol_2*(corr*'1A. Gaussians'!O395+SQRT(1-corr*corr)*'1B. Gaussians'!O395)*SQRT(P$2))</f>
        <v>79.833353925508945</v>
      </c>
      <c r="Q396" s="11">
        <f>P396*EXP((IR-div-0.5*vol_2*vol_2)*Q$2+vol_2*(corr*'1A. Gaussians'!P395+SQRT(1-corr*corr)*'1B. Gaussians'!P395)*SQRT(Q$2))</f>
        <v>78.569524024478852</v>
      </c>
      <c r="R396" s="11">
        <f>Q396*EXP((IR-div-0.5*vol_2*vol_2)*R$2+vol_2*(corr*'1A. Gaussians'!Q395+SQRT(1-corr*corr)*'1B. Gaussians'!Q395)*SQRT(R$2))</f>
        <v>69.678256370170885</v>
      </c>
      <c r="S396" s="11">
        <f>R396*EXP((IR-div-0.5*vol_2*vol_2)*S$2+vol_2*(corr*'1A. Gaussians'!R395+SQRT(1-corr*corr)*'1B. Gaussians'!R395)*SQRT(S$2))</f>
        <v>62.325732006732011</v>
      </c>
      <c r="T396" s="11">
        <f>S396*EXP((IR-div-0.5*vol_2*vol_2)*T$2+vol_2*(corr*'1A. Gaussians'!S395+SQRT(1-corr*corr)*'1B. Gaussians'!S395)*SQRT(T$2))</f>
        <v>75.269942746105315</v>
      </c>
      <c r="U396" s="11">
        <f>T396*EXP((IR-div-0.5*vol_2*vol_2)*U$2+vol_2*(corr*'1A. Gaussians'!T395+SQRT(1-corr*corr)*'1B. Gaussians'!T395)*SQRT(U$2))</f>
        <v>72.006274331878942</v>
      </c>
      <c r="V396" s="11">
        <f>U396*EXP((IR-div-0.5*vol_2*vol_2)*V$2+vol_2*(corr*'1A. Gaussians'!U395+SQRT(1-corr*corr)*'1B. Gaussians'!U395)*SQRT(V$2))</f>
        <v>79.759975623161722</v>
      </c>
      <c r="W396" s="12">
        <f>V396*EXP((IR-div-0.5*vol_2*vol_2)*W$2+vol_2*(corr*'1A. Gaussians'!V395+SQRT(1-corr*corr)*'1B. Gaussians'!V395)*SQRT(W$2))</f>
        <v>89.944866177333381</v>
      </c>
    </row>
    <row r="397" spans="2:23" x14ac:dyDescent="0.35">
      <c r="B397" s="9" t="s">
        <v>393</v>
      </c>
      <c r="C397" s="11">
        <f t="shared" si="7"/>
        <v>100</v>
      </c>
      <c r="D397" s="11">
        <f>C397*EXP((IR-div-0.5*vol_2*vol_2)*D$2+vol_2*(corr*'1A. Gaussians'!C396+SQRT(1-corr*corr)*'1B. Gaussians'!C396)*SQRT(D$2))</f>
        <v>83.515973523769702</v>
      </c>
      <c r="E397" s="11">
        <f>D397*EXP((IR-div-0.5*vol_2*vol_2)*E$2+vol_2*(corr*'1A. Gaussians'!D396+SQRT(1-corr*corr)*'1B. Gaussians'!D396)*SQRT(E$2))</f>
        <v>105.88424354213937</v>
      </c>
      <c r="F397" s="11">
        <f>E397*EXP((IR-div-0.5*vol_2*vol_2)*F$2+vol_2*(corr*'1A. Gaussians'!E396+SQRT(1-corr*corr)*'1B. Gaussians'!E396)*SQRT(F$2))</f>
        <v>99.424867423738519</v>
      </c>
      <c r="G397" s="11">
        <f>F397*EXP((IR-div-0.5*vol_2*vol_2)*G$2+vol_2*(corr*'1A. Gaussians'!F396+SQRT(1-corr*corr)*'1B. Gaussians'!F396)*SQRT(G$2))</f>
        <v>101.33307778098482</v>
      </c>
      <c r="H397" s="11">
        <f>G397*EXP((IR-div-0.5*vol_2*vol_2)*H$2+vol_2*(corr*'1A. Gaussians'!G396+SQRT(1-corr*corr)*'1B. Gaussians'!G396)*SQRT(H$2))</f>
        <v>107.3371389632092</v>
      </c>
      <c r="I397" s="11">
        <f>H397*EXP((IR-div-0.5*vol_2*vol_2)*I$2+vol_2*(corr*'1A. Gaussians'!H396+SQRT(1-corr*corr)*'1B. Gaussians'!H396)*SQRT(I$2))</f>
        <v>96.719401402431558</v>
      </c>
      <c r="J397" s="11">
        <f>I397*EXP((IR-div-0.5*vol_2*vol_2)*J$2+vol_2*(corr*'1A. Gaussians'!I396+SQRT(1-corr*corr)*'1B. Gaussians'!I396)*SQRT(J$2))</f>
        <v>84.019681535423643</v>
      </c>
      <c r="K397" s="11">
        <f>J397*EXP((IR-div-0.5*vol_2*vol_2)*K$2+vol_2*(corr*'1A. Gaussians'!J396+SQRT(1-corr*corr)*'1B. Gaussians'!J396)*SQRT(K$2))</f>
        <v>85.516308552409498</v>
      </c>
      <c r="L397" s="11">
        <f>K397*EXP((IR-div-0.5*vol_2*vol_2)*L$2+vol_2*(corr*'1A. Gaussians'!K396+SQRT(1-corr*corr)*'1B. Gaussians'!K396)*SQRT(L$2))</f>
        <v>80.516061901134464</v>
      </c>
      <c r="M397" s="11">
        <f>L397*EXP((IR-div-0.5*vol_2*vol_2)*M$2+vol_2*(corr*'1A. Gaussians'!L396+SQRT(1-corr*corr)*'1B. Gaussians'!L396)*SQRT(M$2))</f>
        <v>87.649349063558319</v>
      </c>
      <c r="N397" s="11">
        <f>M397*EXP((IR-div-0.5*vol_2*vol_2)*N$2+vol_2*(corr*'1A. Gaussians'!M396+SQRT(1-corr*corr)*'1B. Gaussians'!M396)*SQRT(N$2))</f>
        <v>89.724164053434961</v>
      </c>
      <c r="O397" s="11">
        <f>N397*EXP((IR-div-0.5*vol_2*vol_2)*O$2+vol_2*(corr*'1A. Gaussians'!N396+SQRT(1-corr*corr)*'1B. Gaussians'!N396)*SQRT(O$2))</f>
        <v>90.665467087381032</v>
      </c>
      <c r="P397" s="11">
        <f>O397*EXP((IR-div-0.5*vol_2*vol_2)*P$2+vol_2*(corr*'1A. Gaussians'!O396+SQRT(1-corr*corr)*'1B. Gaussians'!O396)*SQRT(P$2))</f>
        <v>105.40084488750684</v>
      </c>
      <c r="Q397" s="11">
        <f>P397*EXP((IR-div-0.5*vol_2*vol_2)*Q$2+vol_2*(corr*'1A. Gaussians'!P396+SQRT(1-corr*corr)*'1B. Gaussians'!P396)*SQRT(Q$2))</f>
        <v>111.87575335960777</v>
      </c>
      <c r="R397" s="11">
        <f>Q397*EXP((IR-div-0.5*vol_2*vol_2)*R$2+vol_2*(corr*'1A. Gaussians'!Q396+SQRT(1-corr*corr)*'1B. Gaussians'!Q396)*SQRT(R$2))</f>
        <v>108.0585525134548</v>
      </c>
      <c r="S397" s="11">
        <f>R397*EXP((IR-div-0.5*vol_2*vol_2)*S$2+vol_2*(corr*'1A. Gaussians'!R396+SQRT(1-corr*corr)*'1B. Gaussians'!R396)*SQRT(S$2))</f>
        <v>103.41182280235699</v>
      </c>
      <c r="T397" s="11">
        <f>S397*EXP((IR-div-0.5*vol_2*vol_2)*T$2+vol_2*(corr*'1A. Gaussians'!S396+SQRT(1-corr*corr)*'1B. Gaussians'!S396)*SQRT(T$2))</f>
        <v>111.76902333879674</v>
      </c>
      <c r="U397" s="11">
        <f>T397*EXP((IR-div-0.5*vol_2*vol_2)*U$2+vol_2*(corr*'1A. Gaussians'!T396+SQRT(1-corr*corr)*'1B. Gaussians'!T396)*SQRT(U$2))</f>
        <v>118.71065384995057</v>
      </c>
      <c r="V397" s="11">
        <f>U397*EXP((IR-div-0.5*vol_2*vol_2)*V$2+vol_2*(corr*'1A. Gaussians'!U396+SQRT(1-corr*corr)*'1B. Gaussians'!U396)*SQRT(V$2))</f>
        <v>136.20860628334637</v>
      </c>
      <c r="W397" s="12">
        <f>V397*EXP((IR-div-0.5*vol_2*vol_2)*W$2+vol_2*(corr*'1A. Gaussians'!V396+SQRT(1-corr*corr)*'1B. Gaussians'!V396)*SQRT(W$2))</f>
        <v>150.21630938425534</v>
      </c>
    </row>
    <row r="398" spans="2:23" x14ac:dyDescent="0.35">
      <c r="B398" s="9" t="s">
        <v>394</v>
      </c>
      <c r="C398" s="11">
        <f t="shared" si="7"/>
        <v>100</v>
      </c>
      <c r="D398" s="11">
        <f>C398*EXP((IR-div-0.5*vol_2*vol_2)*D$2+vol_2*(corr*'1A. Gaussians'!C397+SQRT(1-corr*corr)*'1B. Gaussians'!C397)*SQRT(D$2))</f>
        <v>89.547469095767227</v>
      </c>
      <c r="E398" s="11">
        <f>D398*EXP((IR-div-0.5*vol_2*vol_2)*E$2+vol_2*(corr*'1A. Gaussians'!D397+SQRT(1-corr*corr)*'1B. Gaussians'!D397)*SQRT(E$2))</f>
        <v>101.00833354802779</v>
      </c>
      <c r="F398" s="11">
        <f>E398*EXP((IR-div-0.5*vol_2*vol_2)*F$2+vol_2*(corr*'1A. Gaussians'!E397+SQRT(1-corr*corr)*'1B. Gaussians'!E397)*SQRT(F$2))</f>
        <v>108.27654397897216</v>
      </c>
      <c r="G398" s="11">
        <f>F398*EXP((IR-div-0.5*vol_2*vol_2)*G$2+vol_2*(corr*'1A. Gaussians'!F397+SQRT(1-corr*corr)*'1B. Gaussians'!F397)*SQRT(G$2))</f>
        <v>118.14050200747474</v>
      </c>
      <c r="H398" s="11">
        <f>G398*EXP((IR-div-0.5*vol_2*vol_2)*H$2+vol_2*(corr*'1A. Gaussians'!G397+SQRT(1-corr*corr)*'1B. Gaussians'!G397)*SQRT(H$2))</f>
        <v>98.106497549995126</v>
      </c>
      <c r="I398" s="11">
        <f>H398*EXP((IR-div-0.5*vol_2*vol_2)*I$2+vol_2*(corr*'1A. Gaussians'!H397+SQRT(1-corr*corr)*'1B. Gaussians'!H397)*SQRT(I$2))</f>
        <v>101.91170977399015</v>
      </c>
      <c r="J398" s="11">
        <f>I398*EXP((IR-div-0.5*vol_2*vol_2)*J$2+vol_2*(corr*'1A. Gaussians'!I397+SQRT(1-corr*corr)*'1B. Gaussians'!I397)*SQRT(J$2))</f>
        <v>96.790867232384556</v>
      </c>
      <c r="K398" s="11">
        <f>J398*EXP((IR-div-0.5*vol_2*vol_2)*K$2+vol_2*(corr*'1A. Gaussians'!J397+SQRT(1-corr*corr)*'1B. Gaussians'!J397)*SQRT(K$2))</f>
        <v>119.24387295636878</v>
      </c>
      <c r="L398" s="11">
        <f>K398*EXP((IR-div-0.5*vol_2*vol_2)*L$2+vol_2*(corr*'1A. Gaussians'!K397+SQRT(1-corr*corr)*'1B. Gaussians'!K397)*SQRT(L$2))</f>
        <v>126.71462757226222</v>
      </c>
      <c r="M398" s="11">
        <f>L398*EXP((IR-div-0.5*vol_2*vol_2)*M$2+vol_2*(corr*'1A. Gaussians'!L397+SQRT(1-corr*corr)*'1B. Gaussians'!L397)*SQRT(M$2))</f>
        <v>143.0177253452419</v>
      </c>
      <c r="N398" s="11">
        <f>M398*EXP((IR-div-0.5*vol_2*vol_2)*N$2+vol_2*(corr*'1A. Gaussians'!M397+SQRT(1-corr*corr)*'1B. Gaussians'!M397)*SQRT(N$2))</f>
        <v>136.40157852092722</v>
      </c>
      <c r="O398" s="11">
        <f>N398*EXP((IR-div-0.5*vol_2*vol_2)*O$2+vol_2*(corr*'1A. Gaussians'!N397+SQRT(1-corr*corr)*'1B. Gaussians'!N397)*SQRT(O$2))</f>
        <v>120.41757591107155</v>
      </c>
      <c r="P398" s="11">
        <f>O398*EXP((IR-div-0.5*vol_2*vol_2)*P$2+vol_2*(corr*'1A. Gaussians'!O397+SQRT(1-corr*corr)*'1B. Gaussians'!O397)*SQRT(P$2))</f>
        <v>160.73305611910598</v>
      </c>
      <c r="Q398" s="11">
        <f>P398*EXP((IR-div-0.5*vol_2*vol_2)*Q$2+vol_2*(corr*'1A. Gaussians'!P397+SQRT(1-corr*corr)*'1B. Gaussians'!P397)*SQRT(Q$2))</f>
        <v>147.93690149957018</v>
      </c>
      <c r="R398" s="11">
        <f>Q398*EXP((IR-div-0.5*vol_2*vol_2)*R$2+vol_2*(corr*'1A. Gaussians'!Q397+SQRT(1-corr*corr)*'1B. Gaussians'!Q397)*SQRT(R$2))</f>
        <v>168.53735375195856</v>
      </c>
      <c r="S398" s="11">
        <f>R398*EXP((IR-div-0.5*vol_2*vol_2)*S$2+vol_2*(corr*'1A. Gaussians'!R397+SQRT(1-corr*corr)*'1B. Gaussians'!R397)*SQRT(S$2))</f>
        <v>160.84877605990451</v>
      </c>
      <c r="T398" s="11">
        <f>S398*EXP((IR-div-0.5*vol_2*vol_2)*T$2+vol_2*(corr*'1A. Gaussians'!S397+SQRT(1-corr*corr)*'1B. Gaussians'!S397)*SQRT(T$2))</f>
        <v>148.71822153402769</v>
      </c>
      <c r="U398" s="11">
        <f>T398*EXP((IR-div-0.5*vol_2*vol_2)*U$2+vol_2*(corr*'1A. Gaussians'!T397+SQRT(1-corr*corr)*'1B. Gaussians'!T397)*SQRT(U$2))</f>
        <v>155.238533426467</v>
      </c>
      <c r="V398" s="11">
        <f>U398*EXP((IR-div-0.5*vol_2*vol_2)*V$2+vol_2*(corr*'1A. Gaussians'!U397+SQRT(1-corr*corr)*'1B. Gaussians'!U397)*SQRT(V$2))</f>
        <v>150.42502548569587</v>
      </c>
      <c r="W398" s="12">
        <f>V398*EXP((IR-div-0.5*vol_2*vol_2)*W$2+vol_2*(corr*'1A. Gaussians'!V397+SQRT(1-corr*corr)*'1B. Gaussians'!V397)*SQRT(W$2))</f>
        <v>139.65907800674773</v>
      </c>
    </row>
    <row r="399" spans="2:23" x14ac:dyDescent="0.35">
      <c r="B399" s="9" t="s">
        <v>395</v>
      </c>
      <c r="C399" s="11">
        <f t="shared" si="7"/>
        <v>100</v>
      </c>
      <c r="D399" s="11">
        <f>C399*EXP((IR-div-0.5*vol_2*vol_2)*D$2+vol_2*(corr*'1A. Gaussians'!C398+SQRT(1-corr*corr)*'1B. Gaussians'!C398)*SQRT(D$2))</f>
        <v>91.798314413424123</v>
      </c>
      <c r="E399" s="11">
        <f>D399*EXP((IR-div-0.5*vol_2*vol_2)*E$2+vol_2*(corr*'1A. Gaussians'!D398+SQRT(1-corr*corr)*'1B. Gaussians'!D398)*SQRT(E$2))</f>
        <v>85.859605702579202</v>
      </c>
      <c r="F399" s="11">
        <f>E399*EXP((IR-div-0.5*vol_2*vol_2)*F$2+vol_2*(corr*'1A. Gaussians'!E398+SQRT(1-corr*corr)*'1B. Gaussians'!E398)*SQRT(F$2))</f>
        <v>83.603250961036537</v>
      </c>
      <c r="G399" s="11">
        <f>F399*EXP((IR-div-0.5*vol_2*vol_2)*G$2+vol_2*(corr*'1A. Gaussians'!F398+SQRT(1-corr*corr)*'1B. Gaussians'!F398)*SQRT(G$2))</f>
        <v>83.781016247675197</v>
      </c>
      <c r="H399" s="11">
        <f>G399*EXP((IR-div-0.5*vol_2*vol_2)*H$2+vol_2*(corr*'1A. Gaussians'!G398+SQRT(1-corr*corr)*'1B. Gaussians'!G398)*SQRT(H$2))</f>
        <v>73.581101572189908</v>
      </c>
      <c r="I399" s="11">
        <f>H399*EXP((IR-div-0.5*vol_2*vol_2)*I$2+vol_2*(corr*'1A. Gaussians'!H398+SQRT(1-corr*corr)*'1B. Gaussians'!H398)*SQRT(I$2))</f>
        <v>72.718966104785338</v>
      </c>
      <c r="J399" s="11">
        <f>I399*EXP((IR-div-0.5*vol_2*vol_2)*J$2+vol_2*(corr*'1A. Gaussians'!I398+SQRT(1-corr*corr)*'1B. Gaussians'!I398)*SQRT(J$2))</f>
        <v>72.222209445171472</v>
      </c>
      <c r="K399" s="11">
        <f>J399*EXP((IR-div-0.5*vol_2*vol_2)*K$2+vol_2*(corr*'1A. Gaussians'!J398+SQRT(1-corr*corr)*'1B. Gaussians'!J398)*SQRT(K$2))</f>
        <v>68.854603863834782</v>
      </c>
      <c r="L399" s="11">
        <f>K399*EXP((IR-div-0.5*vol_2*vol_2)*L$2+vol_2*(corr*'1A. Gaussians'!K398+SQRT(1-corr*corr)*'1B. Gaussians'!K398)*SQRT(L$2))</f>
        <v>73.456769375933092</v>
      </c>
      <c r="M399" s="11">
        <f>L399*EXP((IR-div-0.5*vol_2*vol_2)*M$2+vol_2*(corr*'1A. Gaussians'!L398+SQRT(1-corr*corr)*'1B. Gaussians'!L398)*SQRT(M$2))</f>
        <v>65.729582584543209</v>
      </c>
      <c r="N399" s="11">
        <f>M399*EXP((IR-div-0.5*vol_2*vol_2)*N$2+vol_2*(corr*'1A. Gaussians'!M398+SQRT(1-corr*corr)*'1B. Gaussians'!M398)*SQRT(N$2))</f>
        <v>67.176348916756965</v>
      </c>
      <c r="O399" s="11">
        <f>N399*EXP((IR-div-0.5*vol_2*vol_2)*O$2+vol_2*(corr*'1A. Gaussians'!N398+SQRT(1-corr*corr)*'1B. Gaussians'!N398)*SQRT(O$2))</f>
        <v>72.764455393992122</v>
      </c>
      <c r="P399" s="11">
        <f>O399*EXP((IR-div-0.5*vol_2*vol_2)*P$2+vol_2*(corr*'1A. Gaussians'!O398+SQRT(1-corr*corr)*'1B. Gaussians'!O398)*SQRT(P$2))</f>
        <v>83.126712439075391</v>
      </c>
      <c r="Q399" s="11">
        <f>P399*EXP((IR-div-0.5*vol_2*vol_2)*Q$2+vol_2*(corr*'1A. Gaussians'!P398+SQRT(1-corr*corr)*'1B. Gaussians'!P398)*SQRT(Q$2))</f>
        <v>74.178050011227057</v>
      </c>
      <c r="R399" s="11">
        <f>Q399*EXP((IR-div-0.5*vol_2*vol_2)*R$2+vol_2*(corr*'1A. Gaussians'!Q398+SQRT(1-corr*corr)*'1B. Gaussians'!Q398)*SQRT(R$2))</f>
        <v>84.260876144878551</v>
      </c>
      <c r="S399" s="11">
        <f>R399*EXP((IR-div-0.5*vol_2*vol_2)*S$2+vol_2*(corr*'1A. Gaussians'!R398+SQRT(1-corr*corr)*'1B. Gaussians'!R398)*SQRT(S$2))</f>
        <v>77.395167448333581</v>
      </c>
      <c r="T399" s="11">
        <f>S399*EXP((IR-div-0.5*vol_2*vol_2)*T$2+vol_2*(corr*'1A. Gaussians'!S398+SQRT(1-corr*corr)*'1B. Gaussians'!S398)*SQRT(T$2))</f>
        <v>72.1928622215827</v>
      </c>
      <c r="U399" s="11">
        <f>T399*EXP((IR-div-0.5*vol_2*vol_2)*U$2+vol_2*(corr*'1A. Gaussians'!T398+SQRT(1-corr*corr)*'1B. Gaussians'!T398)*SQRT(U$2))</f>
        <v>71.699635701143663</v>
      </c>
      <c r="V399" s="11">
        <f>U399*EXP((IR-div-0.5*vol_2*vol_2)*V$2+vol_2*(corr*'1A. Gaussians'!U398+SQRT(1-corr*corr)*'1B. Gaussians'!U398)*SQRT(V$2))</f>
        <v>83.960535401401799</v>
      </c>
      <c r="W399" s="12">
        <f>V399*EXP((IR-div-0.5*vol_2*vol_2)*W$2+vol_2*(corr*'1A. Gaussians'!V398+SQRT(1-corr*corr)*'1B. Gaussians'!V398)*SQRT(W$2))</f>
        <v>81.048820920496581</v>
      </c>
    </row>
    <row r="400" spans="2:23" x14ac:dyDescent="0.35">
      <c r="B400" s="9" t="s">
        <v>396</v>
      </c>
      <c r="C400" s="11">
        <f t="shared" si="7"/>
        <v>100</v>
      </c>
      <c r="D400" s="11">
        <f>C400*EXP((IR-div-0.5*vol_2*vol_2)*D$2+vol_2*(corr*'1A. Gaussians'!C399+SQRT(1-corr*corr)*'1B. Gaussians'!C399)*SQRT(D$2))</f>
        <v>109.8765438697838</v>
      </c>
      <c r="E400" s="11">
        <f>D400*EXP((IR-div-0.5*vol_2*vol_2)*E$2+vol_2*(corr*'1A. Gaussians'!D399+SQRT(1-corr*corr)*'1B. Gaussians'!D399)*SQRT(E$2))</f>
        <v>104.96371318500759</v>
      </c>
      <c r="F400" s="11">
        <f>E400*EXP((IR-div-0.5*vol_2*vol_2)*F$2+vol_2*(corr*'1A. Gaussians'!E399+SQRT(1-corr*corr)*'1B. Gaussians'!E399)*SQRT(F$2))</f>
        <v>111.09410229185217</v>
      </c>
      <c r="G400" s="11">
        <f>F400*EXP((IR-div-0.5*vol_2*vol_2)*G$2+vol_2*(corr*'1A. Gaussians'!F399+SQRT(1-corr*corr)*'1B. Gaussians'!F399)*SQRT(G$2))</f>
        <v>79.536463976918483</v>
      </c>
      <c r="H400" s="11">
        <f>G400*EXP((IR-div-0.5*vol_2*vol_2)*H$2+vol_2*(corr*'1A. Gaussians'!G399+SQRT(1-corr*corr)*'1B. Gaussians'!G399)*SQRT(H$2))</f>
        <v>81.465735886771071</v>
      </c>
      <c r="I400" s="11">
        <f>H400*EXP((IR-div-0.5*vol_2*vol_2)*I$2+vol_2*(corr*'1A. Gaussians'!H399+SQRT(1-corr*corr)*'1B. Gaussians'!H399)*SQRT(I$2))</f>
        <v>73.197561560248772</v>
      </c>
      <c r="J400" s="11">
        <f>I400*EXP((IR-div-0.5*vol_2*vol_2)*J$2+vol_2*(corr*'1A. Gaussians'!I399+SQRT(1-corr*corr)*'1B. Gaussians'!I399)*SQRT(J$2))</f>
        <v>91.831288818955159</v>
      </c>
      <c r="K400" s="11">
        <f>J400*EXP((IR-div-0.5*vol_2*vol_2)*K$2+vol_2*(corr*'1A. Gaussians'!J399+SQRT(1-corr*corr)*'1B. Gaussians'!J399)*SQRT(K$2))</f>
        <v>94.129496917822877</v>
      </c>
      <c r="L400" s="11">
        <f>K400*EXP((IR-div-0.5*vol_2*vol_2)*L$2+vol_2*(corr*'1A. Gaussians'!K399+SQRT(1-corr*corr)*'1B. Gaussians'!K399)*SQRT(L$2))</f>
        <v>100.64899184360172</v>
      </c>
      <c r="M400" s="11">
        <f>L400*EXP((IR-div-0.5*vol_2*vol_2)*M$2+vol_2*(corr*'1A. Gaussians'!L399+SQRT(1-corr*corr)*'1B. Gaussians'!L399)*SQRT(M$2))</f>
        <v>109.78120965556205</v>
      </c>
      <c r="N400" s="11">
        <f>M400*EXP((IR-div-0.5*vol_2*vol_2)*N$2+vol_2*(corr*'1A. Gaussians'!M399+SQRT(1-corr*corr)*'1B. Gaussians'!M399)*SQRT(N$2))</f>
        <v>108.82418722296782</v>
      </c>
      <c r="O400" s="11">
        <f>N400*EXP((IR-div-0.5*vol_2*vol_2)*O$2+vol_2*(corr*'1A. Gaussians'!N399+SQRT(1-corr*corr)*'1B. Gaussians'!N399)*SQRT(O$2))</f>
        <v>105.85290345242399</v>
      </c>
      <c r="P400" s="11">
        <f>O400*EXP((IR-div-0.5*vol_2*vol_2)*P$2+vol_2*(corr*'1A. Gaussians'!O399+SQRT(1-corr*corr)*'1B. Gaussians'!O399)*SQRT(P$2))</f>
        <v>98.727237494551872</v>
      </c>
      <c r="Q400" s="11">
        <f>P400*EXP((IR-div-0.5*vol_2*vol_2)*Q$2+vol_2*(corr*'1A. Gaussians'!P399+SQRT(1-corr*corr)*'1B. Gaussians'!P399)*SQRT(Q$2))</f>
        <v>86.982522795851878</v>
      </c>
      <c r="R400" s="11">
        <f>Q400*EXP((IR-div-0.5*vol_2*vol_2)*R$2+vol_2*(corr*'1A. Gaussians'!Q399+SQRT(1-corr*corr)*'1B. Gaussians'!Q399)*SQRT(R$2))</f>
        <v>97.497507823824918</v>
      </c>
      <c r="S400" s="11">
        <f>R400*EXP((IR-div-0.5*vol_2*vol_2)*S$2+vol_2*(corr*'1A. Gaussians'!R399+SQRT(1-corr*corr)*'1B. Gaussians'!R399)*SQRT(S$2))</f>
        <v>106.54120646163175</v>
      </c>
      <c r="T400" s="11">
        <f>S400*EXP((IR-div-0.5*vol_2*vol_2)*T$2+vol_2*(corr*'1A. Gaussians'!S399+SQRT(1-corr*corr)*'1B. Gaussians'!S399)*SQRT(T$2))</f>
        <v>109.54788741177425</v>
      </c>
      <c r="U400" s="11">
        <f>T400*EXP((IR-div-0.5*vol_2*vol_2)*U$2+vol_2*(corr*'1A. Gaussians'!T399+SQRT(1-corr*corr)*'1B. Gaussians'!T399)*SQRT(U$2))</f>
        <v>109.70985271366015</v>
      </c>
      <c r="V400" s="11">
        <f>U400*EXP((IR-div-0.5*vol_2*vol_2)*V$2+vol_2*(corr*'1A. Gaussians'!U399+SQRT(1-corr*corr)*'1B. Gaussians'!U399)*SQRT(V$2))</f>
        <v>107.94344644530663</v>
      </c>
      <c r="W400" s="12">
        <f>V400*EXP((IR-div-0.5*vol_2*vol_2)*W$2+vol_2*(corr*'1A. Gaussians'!V399+SQRT(1-corr*corr)*'1B. Gaussians'!V399)*SQRT(W$2))</f>
        <v>104.35435596998758</v>
      </c>
    </row>
    <row r="401" spans="2:23" x14ac:dyDescent="0.35">
      <c r="B401" s="9" t="s">
        <v>397</v>
      </c>
      <c r="C401" s="11">
        <f t="shared" si="7"/>
        <v>100</v>
      </c>
      <c r="D401" s="11">
        <f>C401*EXP((IR-div-0.5*vol_2*vol_2)*D$2+vol_2*(corr*'1A. Gaussians'!C400+SQRT(1-corr*corr)*'1B. Gaussians'!C400)*SQRT(D$2))</f>
        <v>96.513428696384565</v>
      </c>
      <c r="E401" s="11">
        <f>D401*EXP((IR-div-0.5*vol_2*vol_2)*E$2+vol_2*(corr*'1A. Gaussians'!D400+SQRT(1-corr*corr)*'1B. Gaussians'!D400)*SQRT(E$2))</f>
        <v>96.440900454161437</v>
      </c>
      <c r="F401" s="11">
        <f>E401*EXP((IR-div-0.5*vol_2*vol_2)*F$2+vol_2*(corr*'1A. Gaussians'!E400+SQRT(1-corr*corr)*'1B. Gaussians'!E400)*SQRT(F$2))</f>
        <v>73.756660987510813</v>
      </c>
      <c r="G401" s="11">
        <f>F401*EXP((IR-div-0.5*vol_2*vol_2)*G$2+vol_2*(corr*'1A. Gaussians'!F400+SQRT(1-corr*corr)*'1B. Gaussians'!F400)*SQRT(G$2))</f>
        <v>70.878079323016664</v>
      </c>
      <c r="H401" s="11">
        <f>G401*EXP((IR-div-0.5*vol_2*vol_2)*H$2+vol_2*(corr*'1A. Gaussians'!G400+SQRT(1-corr*corr)*'1B. Gaussians'!G400)*SQRT(H$2))</f>
        <v>67.800362599336964</v>
      </c>
      <c r="I401" s="11">
        <f>H401*EXP((IR-div-0.5*vol_2*vol_2)*I$2+vol_2*(corr*'1A. Gaussians'!H400+SQRT(1-corr*corr)*'1B. Gaussians'!H400)*SQRT(I$2))</f>
        <v>63.608144219841058</v>
      </c>
      <c r="J401" s="11">
        <f>I401*EXP((IR-div-0.5*vol_2*vol_2)*J$2+vol_2*(corr*'1A. Gaussians'!I400+SQRT(1-corr*corr)*'1B. Gaussians'!I400)*SQRT(J$2))</f>
        <v>73.8825036237955</v>
      </c>
      <c r="K401" s="11">
        <f>J401*EXP((IR-div-0.5*vol_2*vol_2)*K$2+vol_2*(corr*'1A. Gaussians'!J400+SQRT(1-corr*corr)*'1B. Gaussians'!J400)*SQRT(K$2))</f>
        <v>74.536067065968794</v>
      </c>
      <c r="L401" s="11">
        <f>K401*EXP((IR-div-0.5*vol_2*vol_2)*L$2+vol_2*(corr*'1A. Gaussians'!K400+SQRT(1-corr*corr)*'1B. Gaussians'!K400)*SQRT(L$2))</f>
        <v>70.839412638928977</v>
      </c>
      <c r="M401" s="11">
        <f>L401*EXP((IR-div-0.5*vol_2*vol_2)*M$2+vol_2*(corr*'1A. Gaussians'!L400+SQRT(1-corr*corr)*'1B. Gaussians'!L400)*SQRT(M$2))</f>
        <v>64.350705785550019</v>
      </c>
      <c r="N401" s="11">
        <f>M401*EXP((IR-div-0.5*vol_2*vol_2)*N$2+vol_2*(corr*'1A. Gaussians'!M400+SQRT(1-corr*corr)*'1B. Gaussians'!M400)*SQRT(N$2))</f>
        <v>64.101283217291439</v>
      </c>
      <c r="O401" s="11">
        <f>N401*EXP((IR-div-0.5*vol_2*vol_2)*O$2+vol_2*(corr*'1A. Gaussians'!N400+SQRT(1-corr*corr)*'1B. Gaussians'!N400)*SQRT(O$2))</f>
        <v>72.670605295288041</v>
      </c>
      <c r="P401" s="11">
        <f>O401*EXP((IR-div-0.5*vol_2*vol_2)*P$2+vol_2*(corr*'1A. Gaussians'!O400+SQRT(1-corr*corr)*'1B. Gaussians'!O400)*SQRT(P$2))</f>
        <v>77.17162827018555</v>
      </c>
      <c r="Q401" s="11">
        <f>P401*EXP((IR-div-0.5*vol_2*vol_2)*Q$2+vol_2*(corr*'1A. Gaussians'!P400+SQRT(1-corr*corr)*'1B. Gaussians'!P400)*SQRT(Q$2))</f>
        <v>80.021693030746462</v>
      </c>
      <c r="R401" s="11">
        <f>Q401*EXP((IR-div-0.5*vol_2*vol_2)*R$2+vol_2*(corr*'1A. Gaussians'!Q400+SQRT(1-corr*corr)*'1B. Gaussians'!Q400)*SQRT(R$2))</f>
        <v>69.468420910301674</v>
      </c>
      <c r="S401" s="11">
        <f>R401*EXP((IR-div-0.5*vol_2*vol_2)*S$2+vol_2*(corr*'1A. Gaussians'!R400+SQRT(1-corr*corr)*'1B. Gaussians'!R400)*SQRT(S$2))</f>
        <v>61.354127024586212</v>
      </c>
      <c r="T401" s="11">
        <f>S401*EXP((IR-div-0.5*vol_2*vol_2)*T$2+vol_2*(corr*'1A. Gaussians'!S400+SQRT(1-corr*corr)*'1B. Gaussians'!S400)*SQRT(T$2))</f>
        <v>79.498074334306679</v>
      </c>
      <c r="U401" s="11">
        <f>T401*EXP((IR-div-0.5*vol_2*vol_2)*U$2+vol_2*(corr*'1A. Gaussians'!T400+SQRT(1-corr*corr)*'1B. Gaussians'!T400)*SQRT(U$2))</f>
        <v>75.783159843436749</v>
      </c>
      <c r="V401" s="11">
        <f>U401*EXP((IR-div-0.5*vol_2*vol_2)*V$2+vol_2*(corr*'1A. Gaussians'!U400+SQRT(1-corr*corr)*'1B. Gaussians'!U400)*SQRT(V$2))</f>
        <v>85.504838824895472</v>
      </c>
      <c r="W401" s="12">
        <f>V401*EXP((IR-div-0.5*vol_2*vol_2)*W$2+vol_2*(corr*'1A. Gaussians'!V400+SQRT(1-corr*corr)*'1B. Gaussians'!V400)*SQRT(W$2))</f>
        <v>89.927194942670226</v>
      </c>
    </row>
    <row r="402" spans="2:23" x14ac:dyDescent="0.35">
      <c r="B402" s="9" t="s">
        <v>398</v>
      </c>
      <c r="C402" s="11">
        <f t="shared" si="7"/>
        <v>100</v>
      </c>
      <c r="D402" s="11">
        <f>C402*EXP((IR-div-0.5*vol_2*vol_2)*D$2+vol_2*(corr*'1A. Gaussians'!C401+SQRT(1-corr*corr)*'1B. Gaussians'!C401)*SQRT(D$2))</f>
        <v>86.550691847333411</v>
      </c>
      <c r="E402" s="11">
        <f>D402*EXP((IR-div-0.5*vol_2*vol_2)*E$2+vol_2*(corr*'1A. Gaussians'!D401+SQRT(1-corr*corr)*'1B. Gaussians'!D401)*SQRT(E$2))</f>
        <v>85.978288105611497</v>
      </c>
      <c r="F402" s="11">
        <f>E402*EXP((IR-div-0.5*vol_2*vol_2)*F$2+vol_2*(corr*'1A. Gaussians'!E401+SQRT(1-corr*corr)*'1B. Gaussians'!E401)*SQRT(F$2))</f>
        <v>78.153125408973352</v>
      </c>
      <c r="G402" s="11">
        <f>F402*EXP((IR-div-0.5*vol_2*vol_2)*G$2+vol_2*(corr*'1A. Gaussians'!F401+SQRT(1-corr*corr)*'1B. Gaussians'!F401)*SQRT(G$2))</f>
        <v>87.003947626659865</v>
      </c>
      <c r="H402" s="11">
        <f>G402*EXP((IR-div-0.5*vol_2*vol_2)*H$2+vol_2*(corr*'1A. Gaussians'!G401+SQRT(1-corr*corr)*'1B. Gaussians'!G401)*SQRT(H$2))</f>
        <v>76.217409306318203</v>
      </c>
      <c r="I402" s="11">
        <f>H402*EXP((IR-div-0.5*vol_2*vol_2)*I$2+vol_2*(corr*'1A. Gaussians'!H401+SQRT(1-corr*corr)*'1B. Gaussians'!H401)*SQRT(I$2))</f>
        <v>64.557497387299449</v>
      </c>
      <c r="J402" s="11">
        <f>I402*EXP((IR-div-0.5*vol_2*vol_2)*J$2+vol_2*(corr*'1A. Gaussians'!I401+SQRT(1-corr*corr)*'1B. Gaussians'!I401)*SQRT(J$2))</f>
        <v>61.165644171533309</v>
      </c>
      <c r="K402" s="11">
        <f>J402*EXP((IR-div-0.5*vol_2*vol_2)*K$2+vol_2*(corr*'1A. Gaussians'!J401+SQRT(1-corr*corr)*'1B. Gaussians'!J401)*SQRT(K$2))</f>
        <v>60.108302243594053</v>
      </c>
      <c r="L402" s="11">
        <f>K402*EXP((IR-div-0.5*vol_2*vol_2)*L$2+vol_2*(corr*'1A. Gaussians'!K401+SQRT(1-corr*corr)*'1B. Gaussians'!K401)*SQRT(L$2))</f>
        <v>60.283410873209519</v>
      </c>
      <c r="M402" s="11">
        <f>L402*EXP((IR-div-0.5*vol_2*vol_2)*M$2+vol_2*(corr*'1A. Gaussians'!L401+SQRT(1-corr*corr)*'1B. Gaussians'!L401)*SQRT(M$2))</f>
        <v>61.117449490607946</v>
      </c>
      <c r="N402" s="11">
        <f>M402*EXP((IR-div-0.5*vol_2*vol_2)*N$2+vol_2*(corr*'1A. Gaussians'!M401+SQRT(1-corr*corr)*'1B. Gaussians'!M401)*SQRT(N$2))</f>
        <v>64.095597462364736</v>
      </c>
      <c r="O402" s="11">
        <f>N402*EXP((IR-div-0.5*vol_2*vol_2)*O$2+vol_2*(corr*'1A. Gaussians'!N401+SQRT(1-corr*corr)*'1B. Gaussians'!N401)*SQRT(O$2))</f>
        <v>72.319558316596812</v>
      </c>
      <c r="P402" s="11">
        <f>O402*EXP((IR-div-0.5*vol_2*vol_2)*P$2+vol_2*(corr*'1A. Gaussians'!O401+SQRT(1-corr*corr)*'1B. Gaussians'!O401)*SQRT(P$2))</f>
        <v>81.42484033604903</v>
      </c>
      <c r="Q402" s="11">
        <f>P402*EXP((IR-div-0.5*vol_2*vol_2)*Q$2+vol_2*(corr*'1A. Gaussians'!P401+SQRT(1-corr*corr)*'1B. Gaussians'!P401)*SQRT(Q$2))</f>
        <v>74.962720653136685</v>
      </c>
      <c r="R402" s="11">
        <f>Q402*EXP((IR-div-0.5*vol_2*vol_2)*R$2+vol_2*(corr*'1A. Gaussians'!Q401+SQRT(1-corr*corr)*'1B. Gaussians'!Q401)*SQRT(R$2))</f>
        <v>71.649411811343327</v>
      </c>
      <c r="S402" s="11">
        <f>R402*EXP((IR-div-0.5*vol_2*vol_2)*S$2+vol_2*(corr*'1A. Gaussians'!R401+SQRT(1-corr*corr)*'1B. Gaussians'!R401)*SQRT(S$2))</f>
        <v>94.257187578608949</v>
      </c>
      <c r="T402" s="11">
        <f>S402*EXP((IR-div-0.5*vol_2*vol_2)*T$2+vol_2*(corr*'1A. Gaussians'!S401+SQRT(1-corr*corr)*'1B. Gaussians'!S401)*SQRT(T$2))</f>
        <v>97.688870515908732</v>
      </c>
      <c r="U402" s="11">
        <f>T402*EXP((IR-div-0.5*vol_2*vol_2)*U$2+vol_2*(corr*'1A. Gaussians'!T401+SQRT(1-corr*corr)*'1B. Gaussians'!T401)*SQRT(U$2))</f>
        <v>107.61118894842599</v>
      </c>
      <c r="V402" s="11">
        <f>U402*EXP((IR-div-0.5*vol_2*vol_2)*V$2+vol_2*(corr*'1A. Gaussians'!U401+SQRT(1-corr*corr)*'1B. Gaussians'!U401)*SQRT(V$2))</f>
        <v>90.734103078557595</v>
      </c>
      <c r="W402" s="12">
        <f>V402*EXP((IR-div-0.5*vol_2*vol_2)*W$2+vol_2*(corr*'1A. Gaussians'!V401+SQRT(1-corr*corr)*'1B. Gaussians'!V401)*SQRT(W$2))</f>
        <v>76.454206288641473</v>
      </c>
    </row>
    <row r="403" spans="2:23" x14ac:dyDescent="0.35">
      <c r="B403" s="9" t="s">
        <v>399</v>
      </c>
      <c r="C403" s="11">
        <f t="shared" si="7"/>
        <v>100</v>
      </c>
      <c r="D403" s="11">
        <f>C403*EXP((IR-div-0.5*vol_2*vol_2)*D$2+vol_2*(corr*'1A. Gaussians'!C402+SQRT(1-corr*corr)*'1B. Gaussians'!C402)*SQRT(D$2))</f>
        <v>100.28293047362628</v>
      </c>
      <c r="E403" s="11">
        <f>D403*EXP((IR-div-0.5*vol_2*vol_2)*E$2+vol_2*(corr*'1A. Gaussians'!D402+SQRT(1-corr*corr)*'1B. Gaussians'!D402)*SQRT(E$2))</f>
        <v>106.52896439492568</v>
      </c>
      <c r="F403" s="11">
        <f>E403*EXP((IR-div-0.5*vol_2*vol_2)*F$2+vol_2*(corr*'1A. Gaussians'!E402+SQRT(1-corr*corr)*'1B. Gaussians'!E402)*SQRT(F$2))</f>
        <v>97.756930273672253</v>
      </c>
      <c r="G403" s="11">
        <f>F403*EXP((IR-div-0.5*vol_2*vol_2)*G$2+vol_2*(corr*'1A. Gaussians'!F402+SQRT(1-corr*corr)*'1B. Gaussians'!F402)*SQRT(G$2))</f>
        <v>101.95712205072357</v>
      </c>
      <c r="H403" s="11">
        <f>G403*EXP((IR-div-0.5*vol_2*vol_2)*H$2+vol_2*(corr*'1A. Gaussians'!G402+SQRT(1-corr*corr)*'1B. Gaussians'!G402)*SQRT(H$2))</f>
        <v>101.5014147925599</v>
      </c>
      <c r="I403" s="11">
        <f>H403*EXP((IR-div-0.5*vol_2*vol_2)*I$2+vol_2*(corr*'1A. Gaussians'!H402+SQRT(1-corr*corr)*'1B. Gaussians'!H402)*SQRT(I$2))</f>
        <v>104.65724993434034</v>
      </c>
      <c r="J403" s="11">
        <f>I403*EXP((IR-div-0.5*vol_2*vol_2)*J$2+vol_2*(corr*'1A. Gaussians'!I402+SQRT(1-corr*corr)*'1B. Gaussians'!I402)*SQRT(J$2))</f>
        <v>98.806968380069506</v>
      </c>
      <c r="K403" s="11">
        <f>J403*EXP((IR-div-0.5*vol_2*vol_2)*K$2+vol_2*(corr*'1A. Gaussians'!J402+SQRT(1-corr*corr)*'1B. Gaussians'!J402)*SQRT(K$2))</f>
        <v>112.2614415940877</v>
      </c>
      <c r="L403" s="11">
        <f>K403*EXP((IR-div-0.5*vol_2*vol_2)*L$2+vol_2*(corr*'1A. Gaussians'!K402+SQRT(1-corr*corr)*'1B. Gaussians'!K402)*SQRT(L$2))</f>
        <v>139.87690602480978</v>
      </c>
      <c r="M403" s="11">
        <f>L403*EXP((IR-div-0.5*vol_2*vol_2)*M$2+vol_2*(corr*'1A. Gaussians'!L402+SQRT(1-corr*corr)*'1B. Gaussians'!L402)*SQRT(M$2))</f>
        <v>125.58343629382234</v>
      </c>
      <c r="N403" s="11">
        <f>M403*EXP((IR-div-0.5*vol_2*vol_2)*N$2+vol_2*(corr*'1A. Gaussians'!M402+SQRT(1-corr*corr)*'1B. Gaussians'!M402)*SQRT(N$2))</f>
        <v>138.77485140309915</v>
      </c>
      <c r="O403" s="11">
        <f>N403*EXP((IR-div-0.5*vol_2*vol_2)*O$2+vol_2*(corr*'1A. Gaussians'!N402+SQRT(1-corr*corr)*'1B. Gaussians'!N402)*SQRT(O$2))</f>
        <v>130.77978584008611</v>
      </c>
      <c r="P403" s="11">
        <f>O403*EXP((IR-div-0.5*vol_2*vol_2)*P$2+vol_2*(corr*'1A. Gaussians'!O402+SQRT(1-corr*corr)*'1B. Gaussians'!O402)*SQRT(P$2))</f>
        <v>109.00076403811168</v>
      </c>
      <c r="Q403" s="11">
        <f>P403*EXP((IR-div-0.5*vol_2*vol_2)*Q$2+vol_2*(corr*'1A. Gaussians'!P402+SQRT(1-corr*corr)*'1B. Gaussians'!P402)*SQRT(Q$2))</f>
        <v>118.12705244828868</v>
      </c>
      <c r="R403" s="11">
        <f>Q403*EXP((IR-div-0.5*vol_2*vol_2)*R$2+vol_2*(corr*'1A. Gaussians'!Q402+SQRT(1-corr*corr)*'1B. Gaussians'!Q402)*SQRT(R$2))</f>
        <v>131.21452756628125</v>
      </c>
      <c r="S403" s="11">
        <f>R403*EXP((IR-div-0.5*vol_2*vol_2)*S$2+vol_2*(corr*'1A. Gaussians'!R402+SQRT(1-corr*corr)*'1B. Gaussians'!R402)*SQRT(S$2))</f>
        <v>131.89385894494586</v>
      </c>
      <c r="T403" s="11">
        <f>S403*EXP((IR-div-0.5*vol_2*vol_2)*T$2+vol_2*(corr*'1A. Gaussians'!S402+SQRT(1-corr*corr)*'1B. Gaussians'!S402)*SQRT(T$2))</f>
        <v>113.15549413764316</v>
      </c>
      <c r="U403" s="11">
        <f>T403*EXP((IR-div-0.5*vol_2*vol_2)*U$2+vol_2*(corr*'1A. Gaussians'!T402+SQRT(1-corr*corr)*'1B. Gaussians'!T402)*SQRT(U$2))</f>
        <v>112.84132224506826</v>
      </c>
      <c r="V403" s="11">
        <f>U403*EXP((IR-div-0.5*vol_2*vol_2)*V$2+vol_2*(corr*'1A. Gaussians'!U402+SQRT(1-corr*corr)*'1B. Gaussians'!U402)*SQRT(V$2))</f>
        <v>101.72248269762345</v>
      </c>
      <c r="W403" s="12">
        <f>V403*EXP((IR-div-0.5*vol_2*vol_2)*W$2+vol_2*(corr*'1A. Gaussians'!V402+SQRT(1-corr*corr)*'1B. Gaussians'!V402)*SQRT(W$2))</f>
        <v>90.527349119762533</v>
      </c>
    </row>
    <row r="404" spans="2:23" x14ac:dyDescent="0.35">
      <c r="B404" s="9" t="s">
        <v>400</v>
      </c>
      <c r="C404" s="11">
        <f t="shared" si="7"/>
        <v>100</v>
      </c>
      <c r="D404" s="11">
        <f>C404*EXP((IR-div-0.5*vol_2*vol_2)*D$2+vol_2*(corr*'1A. Gaussians'!C403+SQRT(1-corr*corr)*'1B. Gaussians'!C403)*SQRT(D$2))</f>
        <v>89.737570465193627</v>
      </c>
      <c r="E404" s="11">
        <f>D404*EXP((IR-div-0.5*vol_2*vol_2)*E$2+vol_2*(corr*'1A. Gaussians'!D403+SQRT(1-corr*corr)*'1B. Gaussians'!D403)*SQRT(E$2))</f>
        <v>94.713958549388295</v>
      </c>
      <c r="F404" s="11">
        <f>E404*EXP((IR-div-0.5*vol_2*vol_2)*F$2+vol_2*(corr*'1A. Gaussians'!E403+SQRT(1-corr*corr)*'1B. Gaussians'!E403)*SQRT(F$2))</f>
        <v>105.26765976299927</v>
      </c>
      <c r="G404" s="11">
        <f>F404*EXP((IR-div-0.5*vol_2*vol_2)*G$2+vol_2*(corr*'1A. Gaussians'!F403+SQRT(1-corr*corr)*'1B. Gaussians'!F403)*SQRT(G$2))</f>
        <v>97.854727853850292</v>
      </c>
      <c r="H404" s="11">
        <f>G404*EXP((IR-div-0.5*vol_2*vol_2)*H$2+vol_2*(corr*'1A. Gaussians'!G403+SQRT(1-corr*corr)*'1B. Gaussians'!G403)*SQRT(H$2))</f>
        <v>95.160883877817383</v>
      </c>
      <c r="I404" s="11">
        <f>H404*EXP((IR-div-0.5*vol_2*vol_2)*I$2+vol_2*(corr*'1A. Gaussians'!H403+SQRT(1-corr*corr)*'1B. Gaussians'!H403)*SQRT(I$2))</f>
        <v>111.25416736868787</v>
      </c>
      <c r="J404" s="11">
        <f>I404*EXP((IR-div-0.5*vol_2*vol_2)*J$2+vol_2*(corr*'1A. Gaussians'!I403+SQRT(1-corr*corr)*'1B. Gaussians'!I403)*SQRT(J$2))</f>
        <v>120.27926782271921</v>
      </c>
      <c r="K404" s="11">
        <f>J404*EXP((IR-div-0.5*vol_2*vol_2)*K$2+vol_2*(corr*'1A. Gaussians'!J403+SQRT(1-corr*corr)*'1B. Gaussians'!J403)*SQRT(K$2))</f>
        <v>109.79795407766497</v>
      </c>
      <c r="L404" s="11">
        <f>K404*EXP((IR-div-0.5*vol_2*vol_2)*L$2+vol_2*(corr*'1A. Gaussians'!K403+SQRT(1-corr*corr)*'1B. Gaussians'!K403)*SQRT(L$2))</f>
        <v>98.982912520527648</v>
      </c>
      <c r="M404" s="11">
        <f>L404*EXP((IR-div-0.5*vol_2*vol_2)*M$2+vol_2*(corr*'1A. Gaussians'!L403+SQRT(1-corr*corr)*'1B. Gaussians'!L403)*SQRT(M$2))</f>
        <v>87.457649503394535</v>
      </c>
      <c r="N404" s="11">
        <f>M404*EXP((IR-div-0.5*vol_2*vol_2)*N$2+vol_2*(corr*'1A. Gaussians'!M403+SQRT(1-corr*corr)*'1B. Gaussians'!M403)*SQRT(N$2))</f>
        <v>100.65046868663603</v>
      </c>
      <c r="O404" s="11">
        <f>N404*EXP((IR-div-0.5*vol_2*vol_2)*O$2+vol_2*(corr*'1A. Gaussians'!N403+SQRT(1-corr*corr)*'1B. Gaussians'!N403)*SQRT(O$2))</f>
        <v>122.16316263518007</v>
      </c>
      <c r="P404" s="11">
        <f>O404*EXP((IR-div-0.5*vol_2*vol_2)*P$2+vol_2*(corr*'1A. Gaussians'!O403+SQRT(1-corr*corr)*'1B. Gaussians'!O403)*SQRT(P$2))</f>
        <v>107.59407935404097</v>
      </c>
      <c r="Q404" s="11">
        <f>P404*EXP((IR-div-0.5*vol_2*vol_2)*Q$2+vol_2*(corr*'1A. Gaussians'!P403+SQRT(1-corr*corr)*'1B. Gaussians'!P403)*SQRT(Q$2))</f>
        <v>113.57277422747255</v>
      </c>
      <c r="R404" s="11">
        <f>Q404*EXP((IR-div-0.5*vol_2*vol_2)*R$2+vol_2*(corr*'1A. Gaussians'!Q403+SQRT(1-corr*corr)*'1B. Gaussians'!Q403)*SQRT(R$2))</f>
        <v>113.3000937887965</v>
      </c>
      <c r="S404" s="11">
        <f>R404*EXP((IR-div-0.5*vol_2*vol_2)*S$2+vol_2*(corr*'1A. Gaussians'!R403+SQRT(1-corr*corr)*'1B. Gaussians'!R403)*SQRT(S$2))</f>
        <v>114.36913060191098</v>
      </c>
      <c r="T404" s="11">
        <f>S404*EXP((IR-div-0.5*vol_2*vol_2)*T$2+vol_2*(corr*'1A. Gaussians'!S403+SQRT(1-corr*corr)*'1B. Gaussians'!S403)*SQRT(T$2))</f>
        <v>115.75186925084286</v>
      </c>
      <c r="U404" s="11">
        <f>T404*EXP((IR-div-0.5*vol_2*vol_2)*U$2+vol_2*(corr*'1A. Gaussians'!T403+SQRT(1-corr*corr)*'1B. Gaussians'!T403)*SQRT(U$2))</f>
        <v>121.49984379329783</v>
      </c>
      <c r="V404" s="11">
        <f>U404*EXP((IR-div-0.5*vol_2*vol_2)*V$2+vol_2*(corr*'1A. Gaussians'!U403+SQRT(1-corr*corr)*'1B. Gaussians'!U403)*SQRT(V$2))</f>
        <v>108.32059164179488</v>
      </c>
      <c r="W404" s="12">
        <f>V404*EXP((IR-div-0.5*vol_2*vol_2)*W$2+vol_2*(corr*'1A. Gaussians'!V403+SQRT(1-corr*corr)*'1B. Gaussians'!V403)*SQRT(W$2))</f>
        <v>110.17756956824209</v>
      </c>
    </row>
    <row r="405" spans="2:23" x14ac:dyDescent="0.35">
      <c r="B405" s="9" t="s">
        <v>401</v>
      </c>
      <c r="C405" s="11">
        <f t="shared" si="7"/>
        <v>100</v>
      </c>
      <c r="D405" s="11">
        <f>C405*EXP((IR-div-0.5*vol_2*vol_2)*D$2+vol_2*(corr*'1A. Gaussians'!C404+SQRT(1-corr*corr)*'1B. Gaussians'!C404)*SQRT(D$2))</f>
        <v>108.44616570544341</v>
      </c>
      <c r="E405" s="11">
        <f>D405*EXP((IR-div-0.5*vol_2*vol_2)*E$2+vol_2*(corr*'1A. Gaussians'!D404+SQRT(1-corr*corr)*'1B. Gaussians'!D404)*SQRT(E$2))</f>
        <v>79.271328268924208</v>
      </c>
      <c r="F405" s="11">
        <f>E405*EXP((IR-div-0.5*vol_2*vol_2)*F$2+vol_2*(corr*'1A. Gaussians'!E404+SQRT(1-corr*corr)*'1B. Gaussians'!E404)*SQRT(F$2))</f>
        <v>92.26890840577633</v>
      </c>
      <c r="G405" s="11">
        <f>F405*EXP((IR-div-0.5*vol_2*vol_2)*G$2+vol_2*(corr*'1A. Gaussians'!F404+SQRT(1-corr*corr)*'1B. Gaussians'!F404)*SQRT(G$2))</f>
        <v>91.387188794736531</v>
      </c>
      <c r="H405" s="11">
        <f>G405*EXP((IR-div-0.5*vol_2*vol_2)*H$2+vol_2*(corr*'1A. Gaussians'!G404+SQRT(1-corr*corr)*'1B. Gaussians'!G404)*SQRT(H$2))</f>
        <v>95.706011292471757</v>
      </c>
      <c r="I405" s="11">
        <f>H405*EXP((IR-div-0.5*vol_2*vol_2)*I$2+vol_2*(corr*'1A. Gaussians'!H404+SQRT(1-corr*corr)*'1B. Gaussians'!H404)*SQRT(I$2))</f>
        <v>99.725279003840257</v>
      </c>
      <c r="J405" s="11">
        <f>I405*EXP((IR-div-0.5*vol_2*vol_2)*J$2+vol_2*(corr*'1A. Gaussians'!I404+SQRT(1-corr*corr)*'1B. Gaussians'!I404)*SQRT(J$2))</f>
        <v>117.4250752553627</v>
      </c>
      <c r="K405" s="11">
        <f>J405*EXP((IR-div-0.5*vol_2*vol_2)*K$2+vol_2*(corr*'1A. Gaussians'!J404+SQRT(1-corr*corr)*'1B. Gaussians'!J404)*SQRT(K$2))</f>
        <v>126.32708786446673</v>
      </c>
      <c r="L405" s="11">
        <f>K405*EXP((IR-div-0.5*vol_2*vol_2)*L$2+vol_2*(corr*'1A. Gaussians'!K404+SQRT(1-corr*corr)*'1B. Gaussians'!K404)*SQRT(L$2))</f>
        <v>129.93070020847898</v>
      </c>
      <c r="M405" s="11">
        <f>L405*EXP((IR-div-0.5*vol_2*vol_2)*M$2+vol_2*(corr*'1A. Gaussians'!L404+SQRT(1-corr*corr)*'1B. Gaussians'!L404)*SQRT(M$2))</f>
        <v>121.17739357596348</v>
      </c>
      <c r="N405" s="11">
        <f>M405*EXP((IR-div-0.5*vol_2*vol_2)*N$2+vol_2*(corr*'1A. Gaussians'!M404+SQRT(1-corr*corr)*'1B. Gaussians'!M404)*SQRT(N$2))</f>
        <v>111.63151109497454</v>
      </c>
      <c r="O405" s="11">
        <f>N405*EXP((IR-div-0.5*vol_2*vol_2)*O$2+vol_2*(corr*'1A. Gaussians'!N404+SQRT(1-corr*corr)*'1B. Gaussians'!N404)*SQRT(O$2))</f>
        <v>118.11163359465863</v>
      </c>
      <c r="P405" s="11">
        <f>O405*EXP((IR-div-0.5*vol_2*vol_2)*P$2+vol_2*(corr*'1A. Gaussians'!O404+SQRT(1-corr*corr)*'1B. Gaussians'!O404)*SQRT(P$2))</f>
        <v>108.61153373749319</v>
      </c>
      <c r="Q405" s="11">
        <f>P405*EXP((IR-div-0.5*vol_2*vol_2)*Q$2+vol_2*(corr*'1A. Gaussians'!P404+SQRT(1-corr*corr)*'1B. Gaussians'!P404)*SQRT(Q$2))</f>
        <v>105.95604632230909</v>
      </c>
      <c r="R405" s="11">
        <f>Q405*EXP((IR-div-0.5*vol_2*vol_2)*R$2+vol_2*(corr*'1A. Gaussians'!Q404+SQRT(1-corr*corr)*'1B. Gaussians'!Q404)*SQRT(R$2))</f>
        <v>103.31770719771632</v>
      </c>
      <c r="S405" s="11">
        <f>R405*EXP((IR-div-0.5*vol_2*vol_2)*S$2+vol_2*(corr*'1A. Gaussians'!R404+SQRT(1-corr*corr)*'1B. Gaussians'!R404)*SQRT(S$2))</f>
        <v>110.31587576764248</v>
      </c>
      <c r="T405" s="11">
        <f>S405*EXP((IR-div-0.5*vol_2*vol_2)*T$2+vol_2*(corr*'1A. Gaussians'!S404+SQRT(1-corr*corr)*'1B. Gaussians'!S404)*SQRT(T$2))</f>
        <v>93.923947063169649</v>
      </c>
      <c r="U405" s="11">
        <f>T405*EXP((IR-div-0.5*vol_2*vol_2)*U$2+vol_2*(corr*'1A. Gaussians'!T404+SQRT(1-corr*corr)*'1B. Gaussians'!T404)*SQRT(U$2))</f>
        <v>79.171633648437819</v>
      </c>
      <c r="V405" s="11">
        <f>U405*EXP((IR-div-0.5*vol_2*vol_2)*V$2+vol_2*(corr*'1A. Gaussians'!U404+SQRT(1-corr*corr)*'1B. Gaussians'!U404)*SQRT(V$2))</f>
        <v>74.328250427757752</v>
      </c>
      <c r="W405" s="12">
        <f>V405*EXP((IR-div-0.5*vol_2*vol_2)*W$2+vol_2*(corr*'1A. Gaussians'!V404+SQRT(1-corr*corr)*'1B. Gaussians'!V404)*SQRT(W$2))</f>
        <v>73.543262928942383</v>
      </c>
    </row>
    <row r="406" spans="2:23" x14ac:dyDescent="0.35">
      <c r="B406" s="9" t="s">
        <v>402</v>
      </c>
      <c r="C406" s="11">
        <f t="shared" si="7"/>
        <v>100</v>
      </c>
      <c r="D406" s="11">
        <f>C406*EXP((IR-div-0.5*vol_2*vol_2)*D$2+vol_2*(corr*'1A. Gaussians'!C405+SQRT(1-corr*corr)*'1B. Gaussians'!C405)*SQRT(D$2))</f>
        <v>98.135689472715455</v>
      </c>
      <c r="E406" s="11">
        <f>D406*EXP((IR-div-0.5*vol_2*vol_2)*E$2+vol_2*(corr*'1A. Gaussians'!D405+SQRT(1-corr*corr)*'1B. Gaussians'!D405)*SQRT(E$2))</f>
        <v>112.334078683201</v>
      </c>
      <c r="F406" s="11">
        <f>E406*EXP((IR-div-0.5*vol_2*vol_2)*F$2+vol_2*(corr*'1A. Gaussians'!E405+SQRT(1-corr*corr)*'1B. Gaussians'!E405)*SQRT(F$2))</f>
        <v>107.15839303197974</v>
      </c>
      <c r="G406" s="11">
        <f>F406*EXP((IR-div-0.5*vol_2*vol_2)*G$2+vol_2*(corr*'1A. Gaussians'!F405+SQRT(1-corr*corr)*'1B. Gaussians'!F405)*SQRT(G$2))</f>
        <v>96.59298704809423</v>
      </c>
      <c r="H406" s="11">
        <f>G406*EXP((IR-div-0.5*vol_2*vol_2)*H$2+vol_2*(corr*'1A. Gaussians'!G405+SQRT(1-corr*corr)*'1B. Gaussians'!G405)*SQRT(H$2))</f>
        <v>94.107569297277408</v>
      </c>
      <c r="I406" s="11">
        <f>H406*EXP((IR-div-0.5*vol_2*vol_2)*I$2+vol_2*(corr*'1A. Gaussians'!H405+SQRT(1-corr*corr)*'1B. Gaussians'!H405)*SQRT(I$2))</f>
        <v>102.14529052508122</v>
      </c>
      <c r="J406" s="11">
        <f>I406*EXP((IR-div-0.5*vol_2*vol_2)*J$2+vol_2*(corr*'1A. Gaussians'!I405+SQRT(1-corr*corr)*'1B. Gaussians'!I405)*SQRT(J$2))</f>
        <v>112.56057096968401</v>
      </c>
      <c r="K406" s="11">
        <f>J406*EXP((IR-div-0.5*vol_2*vol_2)*K$2+vol_2*(corr*'1A. Gaussians'!J405+SQRT(1-corr*corr)*'1B. Gaussians'!J405)*SQRT(K$2))</f>
        <v>129.27244672379064</v>
      </c>
      <c r="L406" s="11">
        <f>K406*EXP((IR-div-0.5*vol_2*vol_2)*L$2+vol_2*(corr*'1A. Gaussians'!K405+SQRT(1-corr*corr)*'1B. Gaussians'!K405)*SQRT(L$2))</f>
        <v>118.30437976342895</v>
      </c>
      <c r="M406" s="11">
        <f>L406*EXP((IR-div-0.5*vol_2*vol_2)*M$2+vol_2*(corr*'1A. Gaussians'!L405+SQRT(1-corr*corr)*'1B. Gaussians'!L405)*SQRT(M$2))</f>
        <v>107.86422748579216</v>
      </c>
      <c r="N406" s="11">
        <f>M406*EXP((IR-div-0.5*vol_2*vol_2)*N$2+vol_2*(corr*'1A. Gaussians'!M405+SQRT(1-corr*corr)*'1B. Gaussians'!M405)*SQRT(N$2))</f>
        <v>103.41365210530118</v>
      </c>
      <c r="O406" s="11">
        <f>N406*EXP((IR-div-0.5*vol_2*vol_2)*O$2+vol_2*(corr*'1A. Gaussians'!N405+SQRT(1-corr*corr)*'1B. Gaussians'!N405)*SQRT(O$2))</f>
        <v>106.27504411947967</v>
      </c>
      <c r="P406" s="11">
        <f>O406*EXP((IR-div-0.5*vol_2*vol_2)*P$2+vol_2*(corr*'1A. Gaussians'!O405+SQRT(1-corr*corr)*'1B. Gaussians'!O405)*SQRT(P$2))</f>
        <v>105.89427629424425</v>
      </c>
      <c r="Q406" s="11">
        <f>P406*EXP((IR-div-0.5*vol_2*vol_2)*Q$2+vol_2*(corr*'1A. Gaussians'!P405+SQRT(1-corr*corr)*'1B. Gaussians'!P405)*SQRT(Q$2))</f>
        <v>131.66669865522189</v>
      </c>
      <c r="R406" s="11">
        <f>Q406*EXP((IR-div-0.5*vol_2*vol_2)*R$2+vol_2*(corr*'1A. Gaussians'!Q405+SQRT(1-corr*corr)*'1B. Gaussians'!Q405)*SQRT(R$2))</f>
        <v>135.45179377421715</v>
      </c>
      <c r="S406" s="11">
        <f>R406*EXP((IR-div-0.5*vol_2*vol_2)*S$2+vol_2*(corr*'1A. Gaussians'!R405+SQRT(1-corr*corr)*'1B. Gaussians'!R405)*SQRT(S$2))</f>
        <v>130.63287470116859</v>
      </c>
      <c r="T406" s="11">
        <f>S406*EXP((IR-div-0.5*vol_2*vol_2)*T$2+vol_2*(corr*'1A. Gaussians'!S405+SQRT(1-corr*corr)*'1B. Gaussians'!S405)*SQRT(T$2))</f>
        <v>114.43853744950582</v>
      </c>
      <c r="U406" s="11">
        <f>T406*EXP((IR-div-0.5*vol_2*vol_2)*U$2+vol_2*(corr*'1A. Gaussians'!T405+SQRT(1-corr*corr)*'1B. Gaussians'!T405)*SQRT(U$2))</f>
        <v>110.06711749979446</v>
      </c>
      <c r="V406" s="11">
        <f>U406*EXP((IR-div-0.5*vol_2*vol_2)*V$2+vol_2*(corr*'1A. Gaussians'!U405+SQRT(1-corr*corr)*'1B. Gaussians'!U405)*SQRT(V$2))</f>
        <v>115.74879267579365</v>
      </c>
      <c r="W406" s="12">
        <f>V406*EXP((IR-div-0.5*vol_2*vol_2)*W$2+vol_2*(corr*'1A. Gaussians'!V405+SQRT(1-corr*corr)*'1B. Gaussians'!V405)*SQRT(W$2))</f>
        <v>118.7423544789322</v>
      </c>
    </row>
    <row r="407" spans="2:23" x14ac:dyDescent="0.35">
      <c r="B407" s="9" t="s">
        <v>403</v>
      </c>
      <c r="C407" s="11">
        <f t="shared" si="7"/>
        <v>100</v>
      </c>
      <c r="D407" s="11">
        <f>C407*EXP((IR-div-0.5*vol_2*vol_2)*D$2+vol_2*(corr*'1A. Gaussians'!C406+SQRT(1-corr*corr)*'1B. Gaussians'!C406)*SQRT(D$2))</f>
        <v>113.2222079477977</v>
      </c>
      <c r="E407" s="11">
        <f>D407*EXP((IR-div-0.5*vol_2*vol_2)*E$2+vol_2*(corr*'1A. Gaussians'!D406+SQRT(1-corr*corr)*'1B. Gaussians'!D406)*SQRT(E$2))</f>
        <v>113.19646369043794</v>
      </c>
      <c r="F407" s="11">
        <f>E407*EXP((IR-div-0.5*vol_2*vol_2)*F$2+vol_2*(corr*'1A. Gaussians'!E406+SQRT(1-corr*corr)*'1B. Gaussians'!E406)*SQRT(F$2))</f>
        <v>121.62000137537493</v>
      </c>
      <c r="G407" s="11">
        <f>F407*EXP((IR-div-0.5*vol_2*vol_2)*G$2+vol_2*(corr*'1A. Gaussians'!F406+SQRT(1-corr*corr)*'1B. Gaussians'!F406)*SQRT(G$2))</f>
        <v>118.76597074740293</v>
      </c>
      <c r="H407" s="11">
        <f>G407*EXP((IR-div-0.5*vol_2*vol_2)*H$2+vol_2*(corr*'1A. Gaussians'!G406+SQRT(1-corr*corr)*'1B. Gaussians'!G406)*SQRT(H$2))</f>
        <v>124.25580658776502</v>
      </c>
      <c r="I407" s="11">
        <f>H407*EXP((IR-div-0.5*vol_2*vol_2)*I$2+vol_2*(corr*'1A. Gaussians'!H406+SQRT(1-corr*corr)*'1B. Gaussians'!H406)*SQRT(I$2))</f>
        <v>124.19903169919093</v>
      </c>
      <c r="J407" s="11">
        <f>I407*EXP((IR-div-0.5*vol_2*vol_2)*J$2+vol_2*(corr*'1A. Gaussians'!I406+SQRT(1-corr*corr)*'1B. Gaussians'!I406)*SQRT(J$2))</f>
        <v>122.66528316553553</v>
      </c>
      <c r="K407" s="11">
        <f>J407*EXP((IR-div-0.5*vol_2*vol_2)*K$2+vol_2*(corr*'1A. Gaussians'!J406+SQRT(1-corr*corr)*'1B. Gaussians'!J406)*SQRT(K$2))</f>
        <v>130.06031489905095</v>
      </c>
      <c r="L407" s="11">
        <f>K407*EXP((IR-div-0.5*vol_2*vol_2)*L$2+vol_2*(corr*'1A. Gaussians'!K406+SQRT(1-corr*corr)*'1B. Gaussians'!K406)*SQRT(L$2))</f>
        <v>110.19897487323327</v>
      </c>
      <c r="M407" s="11">
        <f>L407*EXP((IR-div-0.5*vol_2*vol_2)*M$2+vol_2*(corr*'1A. Gaussians'!L406+SQRT(1-corr*corr)*'1B. Gaussians'!L406)*SQRT(M$2))</f>
        <v>97.877165466025318</v>
      </c>
      <c r="N407" s="11">
        <f>M407*EXP((IR-div-0.5*vol_2*vol_2)*N$2+vol_2*(corr*'1A. Gaussians'!M406+SQRT(1-corr*corr)*'1B. Gaussians'!M406)*SQRT(N$2))</f>
        <v>93.494127958367514</v>
      </c>
      <c r="O407" s="11">
        <f>N407*EXP((IR-div-0.5*vol_2*vol_2)*O$2+vol_2*(corr*'1A. Gaussians'!N406+SQRT(1-corr*corr)*'1B. Gaussians'!N406)*SQRT(O$2))</f>
        <v>103.23694720491872</v>
      </c>
      <c r="P407" s="11">
        <f>O407*EXP((IR-div-0.5*vol_2*vol_2)*P$2+vol_2*(corr*'1A. Gaussians'!O406+SQRT(1-corr*corr)*'1B. Gaussians'!O406)*SQRT(P$2))</f>
        <v>94.188935499869402</v>
      </c>
      <c r="Q407" s="11">
        <f>P407*EXP((IR-div-0.5*vol_2*vol_2)*Q$2+vol_2*(corr*'1A. Gaussians'!P406+SQRT(1-corr*corr)*'1B. Gaussians'!P406)*SQRT(Q$2))</f>
        <v>115.22188411947648</v>
      </c>
      <c r="R407" s="11">
        <f>Q407*EXP((IR-div-0.5*vol_2*vol_2)*R$2+vol_2*(corr*'1A. Gaussians'!Q406+SQRT(1-corr*corr)*'1B. Gaussians'!Q406)*SQRT(R$2))</f>
        <v>100.44065925642778</v>
      </c>
      <c r="S407" s="11">
        <f>R407*EXP((IR-div-0.5*vol_2*vol_2)*S$2+vol_2*(corr*'1A. Gaussians'!R406+SQRT(1-corr*corr)*'1B. Gaussians'!R406)*SQRT(S$2))</f>
        <v>104.45926878787633</v>
      </c>
      <c r="T407" s="11">
        <f>S407*EXP((IR-div-0.5*vol_2*vol_2)*T$2+vol_2*(corr*'1A. Gaussians'!S406+SQRT(1-corr*corr)*'1B. Gaussians'!S406)*SQRT(T$2))</f>
        <v>111.06055161819079</v>
      </c>
      <c r="U407" s="11">
        <f>T407*EXP((IR-div-0.5*vol_2*vol_2)*U$2+vol_2*(corr*'1A. Gaussians'!T406+SQRT(1-corr*corr)*'1B. Gaussians'!T406)*SQRT(U$2))</f>
        <v>116.38271843150746</v>
      </c>
      <c r="V407" s="11">
        <f>U407*EXP((IR-div-0.5*vol_2*vol_2)*V$2+vol_2*(corr*'1A. Gaussians'!U406+SQRT(1-corr*corr)*'1B. Gaussians'!U406)*SQRT(V$2))</f>
        <v>113.97016519163338</v>
      </c>
      <c r="W407" s="12">
        <f>V407*EXP((IR-div-0.5*vol_2*vol_2)*W$2+vol_2*(corr*'1A. Gaussians'!V406+SQRT(1-corr*corr)*'1B. Gaussians'!V406)*SQRT(W$2))</f>
        <v>123.32816942336774</v>
      </c>
    </row>
    <row r="408" spans="2:23" x14ac:dyDescent="0.35">
      <c r="B408" s="9" t="s">
        <v>404</v>
      </c>
      <c r="C408" s="11">
        <f t="shared" si="7"/>
        <v>100</v>
      </c>
      <c r="D408" s="11">
        <f>C408*EXP((IR-div-0.5*vol_2*vol_2)*D$2+vol_2*(corr*'1A. Gaussians'!C407+SQRT(1-corr*corr)*'1B. Gaussians'!C407)*SQRT(D$2))</f>
        <v>109.63044885322103</v>
      </c>
      <c r="E408" s="11">
        <f>D408*EXP((IR-div-0.5*vol_2*vol_2)*E$2+vol_2*(corr*'1A. Gaussians'!D407+SQRT(1-corr*corr)*'1B. Gaussians'!D407)*SQRT(E$2))</f>
        <v>127.39102915406323</v>
      </c>
      <c r="F408" s="11">
        <f>E408*EXP((IR-div-0.5*vol_2*vol_2)*F$2+vol_2*(corr*'1A. Gaussians'!E407+SQRT(1-corr*corr)*'1B. Gaussians'!E407)*SQRT(F$2))</f>
        <v>121.15943869354493</v>
      </c>
      <c r="G408" s="11">
        <f>F408*EXP((IR-div-0.5*vol_2*vol_2)*G$2+vol_2*(corr*'1A. Gaussians'!F407+SQRT(1-corr*corr)*'1B. Gaussians'!F407)*SQRT(G$2))</f>
        <v>121.47737587086962</v>
      </c>
      <c r="H408" s="11">
        <f>G408*EXP((IR-div-0.5*vol_2*vol_2)*H$2+vol_2*(corr*'1A. Gaussians'!G407+SQRT(1-corr*corr)*'1B. Gaussians'!G407)*SQRT(H$2))</f>
        <v>97.110732400794163</v>
      </c>
      <c r="I408" s="11">
        <f>H408*EXP((IR-div-0.5*vol_2*vol_2)*I$2+vol_2*(corr*'1A. Gaussians'!H407+SQRT(1-corr*corr)*'1B. Gaussians'!H407)*SQRT(I$2))</f>
        <v>101.62585867186567</v>
      </c>
      <c r="J408" s="11">
        <f>I408*EXP((IR-div-0.5*vol_2*vol_2)*J$2+vol_2*(corr*'1A. Gaussians'!I407+SQRT(1-corr*corr)*'1B. Gaussians'!I407)*SQRT(J$2))</f>
        <v>141.70699180129756</v>
      </c>
      <c r="K408" s="11">
        <f>J408*EXP((IR-div-0.5*vol_2*vol_2)*K$2+vol_2*(corr*'1A. Gaussians'!J407+SQRT(1-corr*corr)*'1B. Gaussians'!J407)*SQRT(K$2))</f>
        <v>157.59063589615172</v>
      </c>
      <c r="L408" s="11">
        <f>K408*EXP((IR-div-0.5*vol_2*vol_2)*L$2+vol_2*(corr*'1A. Gaussians'!K407+SQRT(1-corr*corr)*'1B. Gaussians'!K407)*SQRT(L$2))</f>
        <v>184.72946568397836</v>
      </c>
      <c r="M408" s="11">
        <f>L408*EXP((IR-div-0.5*vol_2*vol_2)*M$2+vol_2*(corr*'1A. Gaussians'!L407+SQRT(1-corr*corr)*'1B. Gaussians'!L407)*SQRT(M$2))</f>
        <v>200.09153602101819</v>
      </c>
      <c r="N408" s="11">
        <f>M408*EXP((IR-div-0.5*vol_2*vol_2)*N$2+vol_2*(corr*'1A. Gaussians'!M407+SQRT(1-corr*corr)*'1B. Gaussians'!M407)*SQRT(N$2))</f>
        <v>202.74733152014093</v>
      </c>
      <c r="O408" s="11">
        <f>N408*EXP((IR-div-0.5*vol_2*vol_2)*O$2+vol_2*(corr*'1A. Gaussians'!N407+SQRT(1-corr*corr)*'1B. Gaussians'!N407)*SQRT(O$2))</f>
        <v>189.87554230802039</v>
      </c>
      <c r="P408" s="11">
        <f>O408*EXP((IR-div-0.5*vol_2*vol_2)*P$2+vol_2*(corr*'1A. Gaussians'!O407+SQRT(1-corr*corr)*'1B. Gaussians'!O407)*SQRT(P$2))</f>
        <v>170.49665721943418</v>
      </c>
      <c r="Q408" s="11">
        <f>P408*EXP((IR-div-0.5*vol_2*vol_2)*Q$2+vol_2*(corr*'1A. Gaussians'!P407+SQRT(1-corr*corr)*'1B. Gaussians'!P407)*SQRT(Q$2))</f>
        <v>206.24907435055948</v>
      </c>
      <c r="R408" s="11">
        <f>Q408*EXP((IR-div-0.5*vol_2*vol_2)*R$2+vol_2*(corr*'1A. Gaussians'!Q407+SQRT(1-corr*corr)*'1B. Gaussians'!Q407)*SQRT(R$2))</f>
        <v>199.01409108796219</v>
      </c>
      <c r="S408" s="11">
        <f>R408*EXP((IR-div-0.5*vol_2*vol_2)*S$2+vol_2*(corr*'1A. Gaussians'!R407+SQRT(1-corr*corr)*'1B. Gaussians'!R407)*SQRT(S$2))</f>
        <v>182.64094322501703</v>
      </c>
      <c r="T408" s="11">
        <f>S408*EXP((IR-div-0.5*vol_2*vol_2)*T$2+vol_2*(corr*'1A. Gaussians'!S407+SQRT(1-corr*corr)*'1B. Gaussians'!S407)*SQRT(T$2))</f>
        <v>170.09093682606186</v>
      </c>
      <c r="U408" s="11">
        <f>T408*EXP((IR-div-0.5*vol_2*vol_2)*U$2+vol_2*(corr*'1A. Gaussians'!T407+SQRT(1-corr*corr)*'1B. Gaussians'!T407)*SQRT(U$2))</f>
        <v>176.97297082264254</v>
      </c>
      <c r="V408" s="11">
        <f>U408*EXP((IR-div-0.5*vol_2*vol_2)*V$2+vol_2*(corr*'1A. Gaussians'!U407+SQRT(1-corr*corr)*'1B. Gaussians'!U407)*SQRT(V$2))</f>
        <v>153.08006006674728</v>
      </c>
      <c r="W408" s="12">
        <f>V408*EXP((IR-div-0.5*vol_2*vol_2)*W$2+vol_2*(corr*'1A. Gaussians'!V407+SQRT(1-corr*corr)*'1B. Gaussians'!V407)*SQRT(W$2))</f>
        <v>141.46423562459779</v>
      </c>
    </row>
    <row r="409" spans="2:23" x14ac:dyDescent="0.35">
      <c r="B409" s="9" t="s">
        <v>405</v>
      </c>
      <c r="C409" s="11">
        <f t="shared" si="7"/>
        <v>100</v>
      </c>
      <c r="D409" s="11">
        <f>C409*EXP((IR-div-0.5*vol_2*vol_2)*D$2+vol_2*(corr*'1A. Gaussians'!C408+SQRT(1-corr*corr)*'1B. Gaussians'!C408)*SQRT(D$2))</f>
        <v>93.888745783676441</v>
      </c>
      <c r="E409" s="11">
        <f>D409*EXP((IR-div-0.5*vol_2*vol_2)*E$2+vol_2*(corr*'1A. Gaussians'!D408+SQRT(1-corr*corr)*'1B. Gaussians'!D408)*SQRT(E$2))</f>
        <v>89.02211310865205</v>
      </c>
      <c r="F409" s="11">
        <f>E409*EXP((IR-div-0.5*vol_2*vol_2)*F$2+vol_2*(corr*'1A. Gaussians'!E408+SQRT(1-corr*corr)*'1B. Gaussians'!E408)*SQRT(F$2))</f>
        <v>95.029110980518951</v>
      </c>
      <c r="G409" s="11">
        <f>F409*EXP((IR-div-0.5*vol_2*vol_2)*G$2+vol_2*(corr*'1A. Gaussians'!F408+SQRT(1-corr*corr)*'1B. Gaussians'!F408)*SQRT(G$2))</f>
        <v>84.47487264376629</v>
      </c>
      <c r="H409" s="11">
        <f>G409*EXP((IR-div-0.5*vol_2*vol_2)*H$2+vol_2*(corr*'1A. Gaussians'!G408+SQRT(1-corr*corr)*'1B. Gaussians'!G408)*SQRT(H$2))</f>
        <v>96.785825142071488</v>
      </c>
      <c r="I409" s="11">
        <f>H409*EXP((IR-div-0.5*vol_2*vol_2)*I$2+vol_2*(corr*'1A. Gaussians'!H408+SQRT(1-corr*corr)*'1B. Gaussians'!H408)*SQRT(I$2))</f>
        <v>111.38932951421911</v>
      </c>
      <c r="J409" s="11">
        <f>I409*EXP((IR-div-0.5*vol_2*vol_2)*J$2+vol_2*(corr*'1A. Gaussians'!I408+SQRT(1-corr*corr)*'1B. Gaussians'!I408)*SQRT(J$2))</f>
        <v>119.65200253997655</v>
      </c>
      <c r="K409" s="11">
        <f>J409*EXP((IR-div-0.5*vol_2*vol_2)*K$2+vol_2*(corr*'1A. Gaussians'!J408+SQRT(1-corr*corr)*'1B. Gaussians'!J408)*SQRT(K$2))</f>
        <v>121.80833576273992</v>
      </c>
      <c r="L409" s="11">
        <f>K409*EXP((IR-div-0.5*vol_2*vol_2)*L$2+vol_2*(corr*'1A. Gaussians'!K408+SQRT(1-corr*corr)*'1B. Gaussians'!K408)*SQRT(L$2))</f>
        <v>141.05275786297614</v>
      </c>
      <c r="M409" s="11">
        <f>L409*EXP((IR-div-0.5*vol_2*vol_2)*M$2+vol_2*(corr*'1A. Gaussians'!L408+SQRT(1-corr*corr)*'1B. Gaussians'!L408)*SQRT(M$2))</f>
        <v>151.00454712738971</v>
      </c>
      <c r="N409" s="11">
        <f>M409*EXP((IR-div-0.5*vol_2*vol_2)*N$2+vol_2*(corr*'1A. Gaussians'!M408+SQRT(1-corr*corr)*'1B. Gaussians'!M408)*SQRT(N$2))</f>
        <v>150.60242348605533</v>
      </c>
      <c r="O409" s="11">
        <f>N409*EXP((IR-div-0.5*vol_2*vol_2)*O$2+vol_2*(corr*'1A. Gaussians'!N408+SQRT(1-corr*corr)*'1B. Gaussians'!N408)*SQRT(O$2))</f>
        <v>152.63986313914393</v>
      </c>
      <c r="P409" s="11">
        <f>O409*EXP((IR-div-0.5*vol_2*vol_2)*P$2+vol_2*(corr*'1A. Gaussians'!O408+SQRT(1-corr*corr)*'1B. Gaussians'!O408)*SQRT(P$2))</f>
        <v>172.23535801927287</v>
      </c>
      <c r="Q409" s="11">
        <f>P409*EXP((IR-div-0.5*vol_2*vol_2)*Q$2+vol_2*(corr*'1A. Gaussians'!P408+SQRT(1-corr*corr)*'1B. Gaussians'!P408)*SQRT(Q$2))</f>
        <v>172.0202499810334</v>
      </c>
      <c r="R409" s="11">
        <f>Q409*EXP((IR-div-0.5*vol_2*vol_2)*R$2+vol_2*(corr*'1A. Gaussians'!Q408+SQRT(1-corr*corr)*'1B. Gaussians'!Q408)*SQRT(R$2))</f>
        <v>139.14446603296253</v>
      </c>
      <c r="S409" s="11">
        <f>R409*EXP((IR-div-0.5*vol_2*vol_2)*S$2+vol_2*(corr*'1A. Gaussians'!R408+SQRT(1-corr*corr)*'1B. Gaussians'!R408)*SQRT(S$2))</f>
        <v>129.72025054513918</v>
      </c>
      <c r="T409" s="11">
        <f>S409*EXP((IR-div-0.5*vol_2*vol_2)*T$2+vol_2*(corr*'1A. Gaussians'!S408+SQRT(1-corr*corr)*'1B. Gaussians'!S408)*SQRT(T$2))</f>
        <v>121.33801326245916</v>
      </c>
      <c r="U409" s="11">
        <f>T409*EXP((IR-div-0.5*vol_2*vol_2)*U$2+vol_2*(corr*'1A. Gaussians'!T408+SQRT(1-corr*corr)*'1B. Gaussians'!T408)*SQRT(U$2))</f>
        <v>140.0958965771367</v>
      </c>
      <c r="V409" s="11">
        <f>U409*EXP((IR-div-0.5*vol_2*vol_2)*V$2+vol_2*(corr*'1A. Gaussians'!U408+SQRT(1-corr*corr)*'1B. Gaussians'!U408)*SQRT(V$2))</f>
        <v>135.29007976274553</v>
      </c>
      <c r="W409" s="12">
        <f>V409*EXP((IR-div-0.5*vol_2*vol_2)*W$2+vol_2*(corr*'1A. Gaussians'!V408+SQRT(1-corr*corr)*'1B. Gaussians'!V408)*SQRT(W$2))</f>
        <v>157.28327396160162</v>
      </c>
    </row>
    <row r="410" spans="2:23" x14ac:dyDescent="0.35">
      <c r="B410" s="9" t="s">
        <v>406</v>
      </c>
      <c r="C410" s="11">
        <f t="shared" si="7"/>
        <v>100</v>
      </c>
      <c r="D410" s="11">
        <f>C410*EXP((IR-div-0.5*vol_2*vol_2)*D$2+vol_2*(corr*'1A. Gaussians'!C409+SQRT(1-corr*corr)*'1B. Gaussians'!C409)*SQRT(D$2))</f>
        <v>105.59942898862008</v>
      </c>
      <c r="E410" s="11">
        <f>D410*EXP((IR-div-0.5*vol_2*vol_2)*E$2+vol_2*(corr*'1A. Gaussians'!D409+SQRT(1-corr*corr)*'1B. Gaussians'!D409)*SQRT(E$2))</f>
        <v>101.51296064189341</v>
      </c>
      <c r="F410" s="11">
        <f>E410*EXP((IR-div-0.5*vol_2*vol_2)*F$2+vol_2*(corr*'1A. Gaussians'!E409+SQRT(1-corr*corr)*'1B. Gaussians'!E409)*SQRT(F$2))</f>
        <v>101.27519882976809</v>
      </c>
      <c r="G410" s="11">
        <f>F410*EXP((IR-div-0.5*vol_2*vol_2)*G$2+vol_2*(corr*'1A. Gaussians'!F409+SQRT(1-corr*corr)*'1B. Gaussians'!F409)*SQRT(G$2))</f>
        <v>93.06370604748173</v>
      </c>
      <c r="H410" s="11">
        <f>G410*EXP((IR-div-0.5*vol_2*vol_2)*H$2+vol_2*(corr*'1A. Gaussians'!G409+SQRT(1-corr*corr)*'1B. Gaussians'!G409)*SQRT(H$2))</f>
        <v>75.57570322937741</v>
      </c>
      <c r="I410" s="11">
        <f>H410*EXP((IR-div-0.5*vol_2*vol_2)*I$2+vol_2*(corr*'1A. Gaussians'!H409+SQRT(1-corr*corr)*'1B. Gaussians'!H409)*SQRT(I$2))</f>
        <v>77.520843942342154</v>
      </c>
      <c r="J410" s="11">
        <f>I410*EXP((IR-div-0.5*vol_2*vol_2)*J$2+vol_2*(corr*'1A. Gaussians'!I409+SQRT(1-corr*corr)*'1B. Gaussians'!I409)*SQRT(J$2))</f>
        <v>72.093828450221906</v>
      </c>
      <c r="K410" s="11">
        <f>J410*EXP((IR-div-0.5*vol_2*vol_2)*K$2+vol_2*(corr*'1A. Gaussians'!J409+SQRT(1-corr*corr)*'1B. Gaussians'!J409)*SQRT(K$2))</f>
        <v>79.2487331505437</v>
      </c>
      <c r="L410" s="11">
        <f>K410*EXP((IR-div-0.5*vol_2*vol_2)*L$2+vol_2*(corr*'1A. Gaussians'!K409+SQRT(1-corr*corr)*'1B. Gaussians'!K409)*SQRT(L$2))</f>
        <v>79.556214480858216</v>
      </c>
      <c r="M410" s="11">
        <f>L410*EXP((IR-div-0.5*vol_2*vol_2)*M$2+vol_2*(corr*'1A. Gaussians'!L409+SQRT(1-corr*corr)*'1B. Gaussians'!L409)*SQRT(M$2))</f>
        <v>86.289864217295303</v>
      </c>
      <c r="N410" s="11">
        <f>M410*EXP((IR-div-0.5*vol_2*vol_2)*N$2+vol_2*(corr*'1A. Gaussians'!M409+SQRT(1-corr*corr)*'1B. Gaussians'!M409)*SQRT(N$2))</f>
        <v>87.328005102379052</v>
      </c>
      <c r="O410" s="11">
        <f>N410*EXP((IR-div-0.5*vol_2*vol_2)*O$2+vol_2*(corr*'1A. Gaussians'!N409+SQRT(1-corr*corr)*'1B. Gaussians'!N409)*SQRT(O$2))</f>
        <v>66.779326786332504</v>
      </c>
      <c r="P410" s="11">
        <f>O410*EXP((IR-div-0.5*vol_2*vol_2)*P$2+vol_2*(corr*'1A. Gaussians'!O409+SQRT(1-corr*corr)*'1B. Gaussians'!O409)*SQRT(P$2))</f>
        <v>83.722719469408901</v>
      </c>
      <c r="Q410" s="11">
        <f>P410*EXP((IR-div-0.5*vol_2*vol_2)*Q$2+vol_2*(corr*'1A. Gaussians'!P409+SQRT(1-corr*corr)*'1B. Gaussians'!P409)*SQRT(Q$2))</f>
        <v>80.725088865660524</v>
      </c>
      <c r="R410" s="11">
        <f>Q410*EXP((IR-div-0.5*vol_2*vol_2)*R$2+vol_2*(corr*'1A. Gaussians'!Q409+SQRT(1-corr*corr)*'1B. Gaussians'!Q409)*SQRT(R$2))</f>
        <v>76.081040945712886</v>
      </c>
      <c r="S410" s="11">
        <f>R410*EXP((IR-div-0.5*vol_2*vol_2)*S$2+vol_2*(corr*'1A. Gaussians'!R409+SQRT(1-corr*corr)*'1B. Gaussians'!R409)*SQRT(S$2))</f>
        <v>78.780526672430952</v>
      </c>
      <c r="T410" s="11">
        <f>S410*EXP((IR-div-0.5*vol_2*vol_2)*T$2+vol_2*(corr*'1A. Gaussians'!S409+SQRT(1-corr*corr)*'1B. Gaussians'!S409)*SQRT(T$2))</f>
        <v>121.23108158225295</v>
      </c>
      <c r="U410" s="11">
        <f>T410*EXP((IR-div-0.5*vol_2*vol_2)*U$2+vol_2*(corr*'1A. Gaussians'!T409+SQRT(1-corr*corr)*'1B. Gaussians'!T409)*SQRT(U$2))</f>
        <v>106.61879299759595</v>
      </c>
      <c r="V410" s="11">
        <f>U410*EXP((IR-div-0.5*vol_2*vol_2)*V$2+vol_2*(corr*'1A. Gaussians'!U409+SQRT(1-corr*corr)*'1B. Gaussians'!U409)*SQRT(V$2))</f>
        <v>131.2570676123317</v>
      </c>
      <c r="W410" s="12">
        <f>V410*EXP((IR-div-0.5*vol_2*vol_2)*W$2+vol_2*(corr*'1A. Gaussians'!V409+SQRT(1-corr*corr)*'1B. Gaussians'!V409)*SQRT(W$2))</f>
        <v>124.22519191671039</v>
      </c>
    </row>
    <row r="411" spans="2:23" x14ac:dyDescent="0.35">
      <c r="B411" s="9" t="s">
        <v>407</v>
      </c>
      <c r="C411" s="11">
        <f t="shared" si="7"/>
        <v>100</v>
      </c>
      <c r="D411" s="11">
        <f>C411*EXP((IR-div-0.5*vol_2*vol_2)*D$2+vol_2*(corr*'1A. Gaussians'!C410+SQRT(1-corr*corr)*'1B. Gaussians'!C410)*SQRT(D$2))</f>
        <v>86.788742200372084</v>
      </c>
      <c r="E411" s="11">
        <f>D411*EXP((IR-div-0.5*vol_2*vol_2)*E$2+vol_2*(corr*'1A. Gaussians'!D410+SQRT(1-corr*corr)*'1B. Gaussians'!D410)*SQRT(E$2))</f>
        <v>81.111159519098933</v>
      </c>
      <c r="F411" s="11">
        <f>E411*EXP((IR-div-0.5*vol_2*vol_2)*F$2+vol_2*(corr*'1A. Gaussians'!E410+SQRT(1-corr*corr)*'1B. Gaussians'!E410)*SQRT(F$2))</f>
        <v>92.636346867155353</v>
      </c>
      <c r="G411" s="11">
        <f>F411*EXP((IR-div-0.5*vol_2*vol_2)*G$2+vol_2*(corr*'1A. Gaussians'!F410+SQRT(1-corr*corr)*'1B. Gaussians'!F410)*SQRT(G$2))</f>
        <v>91.610884781731585</v>
      </c>
      <c r="H411" s="11">
        <f>G411*EXP((IR-div-0.5*vol_2*vol_2)*H$2+vol_2*(corr*'1A. Gaussians'!G410+SQRT(1-corr*corr)*'1B. Gaussians'!G410)*SQRT(H$2))</f>
        <v>86.895315545773087</v>
      </c>
      <c r="I411" s="11">
        <f>H411*EXP((IR-div-0.5*vol_2*vol_2)*I$2+vol_2*(corr*'1A. Gaussians'!H410+SQRT(1-corr*corr)*'1B. Gaussians'!H410)*SQRT(I$2))</f>
        <v>102.04172107259362</v>
      </c>
      <c r="J411" s="11">
        <f>I411*EXP((IR-div-0.5*vol_2*vol_2)*J$2+vol_2*(corr*'1A. Gaussians'!I410+SQRT(1-corr*corr)*'1B. Gaussians'!I410)*SQRT(J$2))</f>
        <v>95.334018619311834</v>
      </c>
      <c r="K411" s="11">
        <f>J411*EXP((IR-div-0.5*vol_2*vol_2)*K$2+vol_2*(corr*'1A. Gaussians'!J410+SQRT(1-corr*corr)*'1B. Gaussians'!J410)*SQRT(K$2))</f>
        <v>89.557354925843427</v>
      </c>
      <c r="L411" s="11">
        <f>K411*EXP((IR-div-0.5*vol_2*vol_2)*L$2+vol_2*(corr*'1A. Gaussians'!K410+SQRT(1-corr*corr)*'1B. Gaussians'!K410)*SQRT(L$2))</f>
        <v>106.89701481977725</v>
      </c>
      <c r="M411" s="11">
        <f>L411*EXP((IR-div-0.5*vol_2*vol_2)*M$2+vol_2*(corr*'1A. Gaussians'!L410+SQRT(1-corr*corr)*'1B. Gaussians'!L410)*SQRT(M$2))</f>
        <v>94.985796330289574</v>
      </c>
      <c r="N411" s="11">
        <f>M411*EXP((IR-div-0.5*vol_2*vol_2)*N$2+vol_2*(corr*'1A. Gaussians'!M410+SQRT(1-corr*corr)*'1B. Gaussians'!M410)*SQRT(N$2))</f>
        <v>88.219436035403902</v>
      </c>
      <c r="O411" s="11">
        <f>N411*EXP((IR-div-0.5*vol_2*vol_2)*O$2+vol_2*(corr*'1A. Gaussians'!N410+SQRT(1-corr*corr)*'1B. Gaussians'!N410)*SQRT(O$2))</f>
        <v>81.88107941926792</v>
      </c>
      <c r="P411" s="11">
        <f>O411*EXP((IR-div-0.5*vol_2*vol_2)*P$2+vol_2*(corr*'1A. Gaussians'!O410+SQRT(1-corr*corr)*'1B. Gaussians'!O410)*SQRT(P$2))</f>
        <v>86.364859748031762</v>
      </c>
      <c r="Q411" s="11">
        <f>P411*EXP((IR-div-0.5*vol_2*vol_2)*Q$2+vol_2*(corr*'1A. Gaussians'!P410+SQRT(1-corr*corr)*'1B. Gaussians'!P410)*SQRT(Q$2))</f>
        <v>93.470536950066432</v>
      </c>
      <c r="R411" s="11">
        <f>Q411*EXP((IR-div-0.5*vol_2*vol_2)*R$2+vol_2*(corr*'1A. Gaussians'!Q410+SQRT(1-corr*corr)*'1B. Gaussians'!Q410)*SQRT(R$2))</f>
        <v>76.266322776487542</v>
      </c>
      <c r="S411" s="11">
        <f>R411*EXP((IR-div-0.5*vol_2*vol_2)*S$2+vol_2*(corr*'1A. Gaussians'!R410+SQRT(1-corr*corr)*'1B. Gaussians'!R410)*SQRT(S$2))</f>
        <v>73.766249473300718</v>
      </c>
      <c r="T411" s="11">
        <f>S411*EXP((IR-div-0.5*vol_2*vol_2)*T$2+vol_2*(corr*'1A. Gaussians'!S410+SQRT(1-corr*corr)*'1B. Gaussians'!S410)*SQRT(T$2))</f>
        <v>65.90026438825717</v>
      </c>
      <c r="U411" s="11">
        <f>T411*EXP((IR-div-0.5*vol_2*vol_2)*U$2+vol_2*(corr*'1A. Gaussians'!T410+SQRT(1-corr*corr)*'1B. Gaussians'!T410)*SQRT(U$2))</f>
        <v>66.300468577063597</v>
      </c>
      <c r="V411" s="11">
        <f>U411*EXP((IR-div-0.5*vol_2*vol_2)*V$2+vol_2*(corr*'1A. Gaussians'!U410+SQRT(1-corr*corr)*'1B. Gaussians'!U410)*SQRT(V$2))</f>
        <v>59.176962417456402</v>
      </c>
      <c r="W411" s="12">
        <f>V411*EXP((IR-div-0.5*vol_2*vol_2)*W$2+vol_2*(corr*'1A. Gaussians'!V410+SQRT(1-corr*corr)*'1B. Gaussians'!V410)*SQRT(W$2))</f>
        <v>53.959029397238361</v>
      </c>
    </row>
    <row r="412" spans="2:23" x14ac:dyDescent="0.35">
      <c r="B412" s="9" t="s">
        <v>408</v>
      </c>
      <c r="C412" s="11">
        <f t="shared" si="7"/>
        <v>100</v>
      </c>
      <c r="D412" s="11">
        <f>C412*EXP((IR-div-0.5*vol_2*vol_2)*D$2+vol_2*(corr*'1A. Gaussians'!C411+SQRT(1-corr*corr)*'1B. Gaussians'!C411)*SQRT(D$2))</f>
        <v>104.70900655547035</v>
      </c>
      <c r="E412" s="11">
        <f>D412*EXP((IR-div-0.5*vol_2*vol_2)*E$2+vol_2*(corr*'1A. Gaussians'!D411+SQRT(1-corr*corr)*'1B. Gaussians'!D411)*SQRT(E$2))</f>
        <v>99.472074100677375</v>
      </c>
      <c r="F412" s="11">
        <f>E412*EXP((IR-div-0.5*vol_2*vol_2)*F$2+vol_2*(corr*'1A. Gaussians'!E411+SQRT(1-corr*corr)*'1B. Gaussians'!E411)*SQRT(F$2))</f>
        <v>98.314918684504505</v>
      </c>
      <c r="G412" s="11">
        <f>F412*EXP((IR-div-0.5*vol_2*vol_2)*G$2+vol_2*(corr*'1A. Gaussians'!F411+SQRT(1-corr*corr)*'1B. Gaussians'!F411)*SQRT(G$2))</f>
        <v>91.771073377578318</v>
      </c>
      <c r="H412" s="11">
        <f>G412*EXP((IR-div-0.5*vol_2*vol_2)*H$2+vol_2*(corr*'1A. Gaussians'!G411+SQRT(1-corr*corr)*'1B. Gaussians'!G411)*SQRT(H$2))</f>
        <v>72.619449183924019</v>
      </c>
      <c r="I412" s="11">
        <f>H412*EXP((IR-div-0.5*vol_2*vol_2)*I$2+vol_2*(corr*'1A. Gaussians'!H411+SQRT(1-corr*corr)*'1B. Gaussians'!H411)*SQRT(I$2))</f>
        <v>68.651443381817913</v>
      </c>
      <c r="J412" s="11">
        <f>I412*EXP((IR-div-0.5*vol_2*vol_2)*J$2+vol_2*(corr*'1A. Gaussians'!I411+SQRT(1-corr*corr)*'1B. Gaussians'!I411)*SQRT(J$2))</f>
        <v>63.326739324498128</v>
      </c>
      <c r="K412" s="11">
        <f>J412*EXP((IR-div-0.5*vol_2*vol_2)*K$2+vol_2*(corr*'1A. Gaussians'!J411+SQRT(1-corr*corr)*'1B. Gaussians'!J411)*SQRT(K$2))</f>
        <v>70.77800785116635</v>
      </c>
      <c r="L412" s="11">
        <f>K412*EXP((IR-div-0.5*vol_2*vol_2)*L$2+vol_2*(corr*'1A. Gaussians'!K411+SQRT(1-corr*corr)*'1B. Gaussians'!K411)*SQRT(L$2))</f>
        <v>60.084300721585805</v>
      </c>
      <c r="M412" s="11">
        <f>L412*EXP((IR-div-0.5*vol_2*vol_2)*M$2+vol_2*(corr*'1A. Gaussians'!L411+SQRT(1-corr*corr)*'1B. Gaussians'!L411)*SQRT(M$2))</f>
        <v>60.759967545683466</v>
      </c>
      <c r="N412" s="11">
        <f>M412*EXP((IR-div-0.5*vol_2*vol_2)*N$2+vol_2*(corr*'1A. Gaussians'!M411+SQRT(1-corr*corr)*'1B. Gaussians'!M411)*SQRT(N$2))</f>
        <v>63.429119273882989</v>
      </c>
      <c r="O412" s="11">
        <f>N412*EXP((IR-div-0.5*vol_2*vol_2)*O$2+vol_2*(corr*'1A. Gaussians'!N411+SQRT(1-corr*corr)*'1B. Gaussians'!N411)*SQRT(O$2))</f>
        <v>59.09623980156298</v>
      </c>
      <c r="P412" s="11">
        <f>O412*EXP((IR-div-0.5*vol_2*vol_2)*P$2+vol_2*(corr*'1A. Gaussians'!O411+SQRT(1-corr*corr)*'1B. Gaussians'!O411)*SQRT(P$2))</f>
        <v>56.921561291665121</v>
      </c>
      <c r="Q412" s="11">
        <f>P412*EXP((IR-div-0.5*vol_2*vol_2)*Q$2+vol_2*(corr*'1A. Gaussians'!P411+SQRT(1-corr*corr)*'1B. Gaussians'!P411)*SQRT(Q$2))</f>
        <v>58.318151321571229</v>
      </c>
      <c r="R412" s="11">
        <f>Q412*EXP((IR-div-0.5*vol_2*vol_2)*R$2+vol_2*(corr*'1A. Gaussians'!Q411+SQRT(1-corr*corr)*'1B. Gaussians'!Q411)*SQRT(R$2))</f>
        <v>49.277496448556242</v>
      </c>
      <c r="S412" s="11">
        <f>R412*EXP((IR-div-0.5*vol_2*vol_2)*S$2+vol_2*(corr*'1A. Gaussians'!R411+SQRT(1-corr*corr)*'1B. Gaussians'!R411)*SQRT(S$2))</f>
        <v>46.491260525703836</v>
      </c>
      <c r="T412" s="11">
        <f>S412*EXP((IR-div-0.5*vol_2*vol_2)*T$2+vol_2*(corr*'1A. Gaussians'!S411+SQRT(1-corr*corr)*'1B. Gaussians'!S411)*SQRT(T$2))</f>
        <v>43.503968902958931</v>
      </c>
      <c r="U412" s="11">
        <f>T412*EXP((IR-div-0.5*vol_2*vol_2)*U$2+vol_2*(corr*'1A. Gaussians'!T411+SQRT(1-corr*corr)*'1B. Gaussians'!T411)*SQRT(U$2))</f>
        <v>40.094961069176939</v>
      </c>
      <c r="V412" s="11">
        <f>U412*EXP((IR-div-0.5*vol_2*vol_2)*V$2+vol_2*(corr*'1A. Gaussians'!U411+SQRT(1-corr*corr)*'1B. Gaussians'!U411)*SQRT(V$2))</f>
        <v>47.984686278270814</v>
      </c>
      <c r="W412" s="12">
        <f>V412*EXP((IR-div-0.5*vol_2*vol_2)*W$2+vol_2*(corr*'1A. Gaussians'!V411+SQRT(1-corr*corr)*'1B. Gaussians'!V411)*SQRT(W$2))</f>
        <v>54.048422944652472</v>
      </c>
    </row>
    <row r="413" spans="2:23" x14ac:dyDescent="0.35">
      <c r="B413" s="9" t="s">
        <v>409</v>
      </c>
      <c r="C413" s="11">
        <f t="shared" si="7"/>
        <v>100</v>
      </c>
      <c r="D413" s="11">
        <f>C413*EXP((IR-div-0.5*vol_2*vol_2)*D$2+vol_2*(corr*'1A. Gaussians'!C412+SQRT(1-corr*corr)*'1B. Gaussians'!C412)*SQRT(D$2))</f>
        <v>96.53718431732635</v>
      </c>
      <c r="E413" s="11">
        <f>D413*EXP((IR-div-0.5*vol_2*vol_2)*E$2+vol_2*(corr*'1A. Gaussians'!D412+SQRT(1-corr*corr)*'1B. Gaussians'!D412)*SQRT(E$2))</f>
        <v>114.2705773156633</v>
      </c>
      <c r="F413" s="11">
        <f>E413*EXP((IR-div-0.5*vol_2*vol_2)*F$2+vol_2*(corr*'1A. Gaussians'!E412+SQRT(1-corr*corr)*'1B. Gaussians'!E412)*SQRT(F$2))</f>
        <v>104.98494232055961</v>
      </c>
      <c r="G413" s="11">
        <f>F413*EXP((IR-div-0.5*vol_2*vol_2)*G$2+vol_2*(corr*'1A. Gaussians'!F412+SQRT(1-corr*corr)*'1B. Gaussians'!F412)*SQRT(G$2))</f>
        <v>88.433796075194593</v>
      </c>
      <c r="H413" s="11">
        <f>G413*EXP((IR-div-0.5*vol_2*vol_2)*H$2+vol_2*(corr*'1A. Gaussians'!G412+SQRT(1-corr*corr)*'1B. Gaussians'!G412)*SQRT(H$2))</f>
        <v>75.003688192639018</v>
      </c>
      <c r="I413" s="11">
        <f>H413*EXP((IR-div-0.5*vol_2*vol_2)*I$2+vol_2*(corr*'1A. Gaussians'!H412+SQRT(1-corr*corr)*'1B. Gaussians'!H412)*SQRT(I$2))</f>
        <v>91.781143639702492</v>
      </c>
      <c r="J413" s="11">
        <f>I413*EXP((IR-div-0.5*vol_2*vol_2)*J$2+vol_2*(corr*'1A. Gaussians'!I412+SQRT(1-corr*corr)*'1B. Gaussians'!I412)*SQRT(J$2))</f>
        <v>61.547567008773065</v>
      </c>
      <c r="K413" s="11">
        <f>J413*EXP((IR-div-0.5*vol_2*vol_2)*K$2+vol_2*(corr*'1A. Gaussians'!J412+SQRT(1-corr*corr)*'1B. Gaussians'!J412)*SQRT(K$2))</f>
        <v>59.7942941115246</v>
      </c>
      <c r="L413" s="11">
        <f>K413*EXP((IR-div-0.5*vol_2*vol_2)*L$2+vol_2*(corr*'1A. Gaussians'!K412+SQRT(1-corr*corr)*'1B. Gaussians'!K412)*SQRT(L$2))</f>
        <v>62.274680735799869</v>
      </c>
      <c r="M413" s="11">
        <f>L413*EXP((IR-div-0.5*vol_2*vol_2)*M$2+vol_2*(corr*'1A. Gaussians'!L412+SQRT(1-corr*corr)*'1B. Gaussians'!L412)*SQRT(M$2))</f>
        <v>67.514810782380522</v>
      </c>
      <c r="N413" s="11">
        <f>M413*EXP((IR-div-0.5*vol_2*vol_2)*N$2+vol_2*(corr*'1A. Gaussians'!M412+SQRT(1-corr*corr)*'1B. Gaussians'!M412)*SQRT(N$2))</f>
        <v>72.526528778516465</v>
      </c>
      <c r="O413" s="11">
        <f>N413*EXP((IR-div-0.5*vol_2*vol_2)*O$2+vol_2*(corr*'1A. Gaussians'!N412+SQRT(1-corr*corr)*'1B. Gaussians'!N412)*SQRT(O$2))</f>
        <v>90.783301685899445</v>
      </c>
      <c r="P413" s="11">
        <f>O413*EXP((IR-div-0.5*vol_2*vol_2)*P$2+vol_2*(corr*'1A. Gaussians'!O412+SQRT(1-corr*corr)*'1B. Gaussians'!O412)*SQRT(P$2))</f>
        <v>96.375899064824608</v>
      </c>
      <c r="Q413" s="11">
        <f>P413*EXP((IR-div-0.5*vol_2*vol_2)*Q$2+vol_2*(corr*'1A. Gaussians'!P412+SQRT(1-corr*corr)*'1B. Gaussians'!P412)*SQRT(Q$2))</f>
        <v>108.20361913913372</v>
      </c>
      <c r="R413" s="11">
        <f>Q413*EXP((IR-div-0.5*vol_2*vol_2)*R$2+vol_2*(corr*'1A. Gaussians'!Q412+SQRT(1-corr*corr)*'1B. Gaussians'!Q412)*SQRT(R$2))</f>
        <v>124.58929528214318</v>
      </c>
      <c r="S413" s="11">
        <f>R413*EXP((IR-div-0.5*vol_2*vol_2)*S$2+vol_2*(corr*'1A. Gaussians'!R412+SQRT(1-corr*corr)*'1B. Gaussians'!R412)*SQRT(S$2))</f>
        <v>126.12846725768226</v>
      </c>
      <c r="T413" s="11">
        <f>S413*EXP((IR-div-0.5*vol_2*vol_2)*T$2+vol_2*(corr*'1A. Gaussians'!S412+SQRT(1-corr*corr)*'1B. Gaussians'!S412)*SQRT(T$2))</f>
        <v>153.30467559790947</v>
      </c>
      <c r="U413" s="11">
        <f>T413*EXP((IR-div-0.5*vol_2*vol_2)*U$2+vol_2*(corr*'1A. Gaussians'!T412+SQRT(1-corr*corr)*'1B. Gaussians'!T412)*SQRT(U$2))</f>
        <v>159.18307142478855</v>
      </c>
      <c r="V413" s="11">
        <f>U413*EXP((IR-div-0.5*vol_2*vol_2)*V$2+vol_2*(corr*'1A. Gaussians'!U412+SQRT(1-corr*corr)*'1B. Gaussians'!U412)*SQRT(V$2))</f>
        <v>184.88154897684061</v>
      </c>
      <c r="W413" s="12">
        <f>V413*EXP((IR-div-0.5*vol_2*vol_2)*W$2+vol_2*(corr*'1A. Gaussians'!V412+SQRT(1-corr*corr)*'1B. Gaussians'!V412)*SQRT(W$2))</f>
        <v>210.51175419108918</v>
      </c>
    </row>
    <row r="414" spans="2:23" x14ac:dyDescent="0.35">
      <c r="B414" s="9" t="s">
        <v>410</v>
      </c>
      <c r="C414" s="11">
        <f t="shared" si="7"/>
        <v>100</v>
      </c>
      <c r="D414" s="11">
        <f>C414*EXP((IR-div-0.5*vol_2*vol_2)*D$2+vol_2*(corr*'1A. Gaussians'!C413+SQRT(1-corr*corr)*'1B. Gaussians'!C413)*SQRT(D$2))</f>
        <v>94.527832994925873</v>
      </c>
      <c r="E414" s="11">
        <f>D414*EXP((IR-div-0.5*vol_2*vol_2)*E$2+vol_2*(corr*'1A. Gaussians'!D413+SQRT(1-corr*corr)*'1B. Gaussians'!D413)*SQRT(E$2))</f>
        <v>99.6559275845011</v>
      </c>
      <c r="F414" s="11">
        <f>E414*EXP((IR-div-0.5*vol_2*vol_2)*F$2+vol_2*(corr*'1A. Gaussians'!E413+SQRT(1-corr*corr)*'1B. Gaussians'!E413)*SQRT(F$2))</f>
        <v>103.33400060825481</v>
      </c>
      <c r="G414" s="11">
        <f>F414*EXP((IR-div-0.5*vol_2*vol_2)*G$2+vol_2*(corr*'1A. Gaussians'!F413+SQRT(1-corr*corr)*'1B. Gaussians'!F413)*SQRT(G$2))</f>
        <v>81.461213230947806</v>
      </c>
      <c r="H414" s="11">
        <f>G414*EXP((IR-div-0.5*vol_2*vol_2)*H$2+vol_2*(corr*'1A. Gaussians'!G413+SQRT(1-corr*corr)*'1B. Gaussians'!G413)*SQRT(H$2))</f>
        <v>86.161614929467149</v>
      </c>
      <c r="I414" s="11">
        <f>H414*EXP((IR-div-0.5*vol_2*vol_2)*I$2+vol_2*(corr*'1A. Gaussians'!H413+SQRT(1-corr*corr)*'1B. Gaussians'!H413)*SQRT(I$2))</f>
        <v>76.834701914170992</v>
      </c>
      <c r="J414" s="11">
        <f>I414*EXP((IR-div-0.5*vol_2*vol_2)*J$2+vol_2*(corr*'1A. Gaussians'!I413+SQRT(1-corr*corr)*'1B. Gaussians'!I413)*SQRT(J$2))</f>
        <v>78.068777883568131</v>
      </c>
      <c r="K414" s="11">
        <f>J414*EXP((IR-div-0.5*vol_2*vol_2)*K$2+vol_2*(corr*'1A. Gaussians'!J413+SQRT(1-corr*corr)*'1B. Gaussians'!J413)*SQRT(K$2))</f>
        <v>88.410639151478051</v>
      </c>
      <c r="L414" s="11">
        <f>K414*EXP((IR-div-0.5*vol_2*vol_2)*L$2+vol_2*(corr*'1A. Gaussians'!K413+SQRT(1-corr*corr)*'1B. Gaussians'!K413)*SQRT(L$2))</f>
        <v>93.560696600342311</v>
      </c>
      <c r="M414" s="11">
        <f>L414*EXP((IR-div-0.5*vol_2*vol_2)*M$2+vol_2*(corr*'1A. Gaussians'!L413+SQRT(1-corr*corr)*'1B. Gaussians'!L413)*SQRT(M$2))</f>
        <v>98.747287717750197</v>
      </c>
      <c r="N414" s="11">
        <f>M414*EXP((IR-div-0.5*vol_2*vol_2)*N$2+vol_2*(corr*'1A. Gaussians'!M413+SQRT(1-corr*corr)*'1B. Gaussians'!M413)*SQRT(N$2))</f>
        <v>108.92932005750515</v>
      </c>
      <c r="O414" s="11">
        <f>N414*EXP((IR-div-0.5*vol_2*vol_2)*O$2+vol_2*(corr*'1A. Gaussians'!N413+SQRT(1-corr*corr)*'1B. Gaussians'!N413)*SQRT(O$2))</f>
        <v>110.79304124142517</v>
      </c>
      <c r="P414" s="11">
        <f>O414*EXP((IR-div-0.5*vol_2*vol_2)*P$2+vol_2*(corr*'1A. Gaussians'!O413+SQRT(1-corr*corr)*'1B. Gaussians'!O413)*SQRT(P$2))</f>
        <v>121.59999618229905</v>
      </c>
      <c r="Q414" s="11">
        <f>P414*EXP((IR-div-0.5*vol_2*vol_2)*Q$2+vol_2*(corr*'1A. Gaussians'!P413+SQRT(1-corr*corr)*'1B. Gaussians'!P413)*SQRT(Q$2))</f>
        <v>110.53886872477128</v>
      </c>
      <c r="R414" s="11">
        <f>Q414*EXP((IR-div-0.5*vol_2*vol_2)*R$2+vol_2*(corr*'1A. Gaussians'!Q413+SQRT(1-corr*corr)*'1B. Gaussians'!Q413)*SQRT(R$2))</f>
        <v>106.48768369637304</v>
      </c>
      <c r="S414" s="11">
        <f>R414*EXP((IR-div-0.5*vol_2*vol_2)*S$2+vol_2*(corr*'1A. Gaussians'!R413+SQRT(1-corr*corr)*'1B. Gaussians'!R413)*SQRT(S$2))</f>
        <v>99.974766070112565</v>
      </c>
      <c r="T414" s="11">
        <f>S414*EXP((IR-div-0.5*vol_2*vol_2)*T$2+vol_2*(corr*'1A. Gaussians'!S413+SQRT(1-corr*corr)*'1B. Gaussians'!S413)*SQRT(T$2))</f>
        <v>93.707557759687006</v>
      </c>
      <c r="U414" s="11">
        <f>T414*EXP((IR-div-0.5*vol_2*vol_2)*U$2+vol_2*(corr*'1A. Gaussians'!T413+SQRT(1-corr*corr)*'1B. Gaussians'!T413)*SQRT(U$2))</f>
        <v>85.86595132552894</v>
      </c>
      <c r="V414" s="11">
        <f>U414*EXP((IR-div-0.5*vol_2*vol_2)*V$2+vol_2*(corr*'1A. Gaussians'!U413+SQRT(1-corr*corr)*'1B. Gaussians'!U413)*SQRT(V$2))</f>
        <v>66.819383273398387</v>
      </c>
      <c r="W414" s="12">
        <f>V414*EXP((IR-div-0.5*vol_2*vol_2)*W$2+vol_2*(corr*'1A. Gaussians'!V413+SQRT(1-corr*corr)*'1B. Gaussians'!V413)*SQRT(W$2))</f>
        <v>58.834561953229326</v>
      </c>
    </row>
    <row r="415" spans="2:23" x14ac:dyDescent="0.35">
      <c r="B415" s="9" t="s">
        <v>411</v>
      </c>
      <c r="C415" s="11">
        <f t="shared" si="7"/>
        <v>100</v>
      </c>
      <c r="D415" s="11">
        <f>C415*EXP((IR-div-0.5*vol_2*vol_2)*D$2+vol_2*(corr*'1A. Gaussians'!C414+SQRT(1-corr*corr)*'1B. Gaussians'!C414)*SQRT(D$2))</f>
        <v>97.245602465217942</v>
      </c>
      <c r="E415" s="11">
        <f>D415*EXP((IR-div-0.5*vol_2*vol_2)*E$2+vol_2*(corr*'1A. Gaussians'!D414+SQRT(1-corr*corr)*'1B. Gaussians'!D414)*SQRT(E$2))</f>
        <v>102.76068818079108</v>
      </c>
      <c r="F415" s="11">
        <f>E415*EXP((IR-div-0.5*vol_2*vol_2)*F$2+vol_2*(corr*'1A. Gaussians'!E414+SQRT(1-corr*corr)*'1B. Gaussians'!E414)*SQRT(F$2))</f>
        <v>85.733590353707029</v>
      </c>
      <c r="G415" s="11">
        <f>F415*EXP((IR-div-0.5*vol_2*vol_2)*G$2+vol_2*(corr*'1A. Gaussians'!F414+SQRT(1-corr*corr)*'1B. Gaussians'!F414)*SQRT(G$2))</f>
        <v>95.747198126416777</v>
      </c>
      <c r="H415" s="11">
        <f>G415*EXP((IR-div-0.5*vol_2*vol_2)*H$2+vol_2*(corr*'1A. Gaussians'!G414+SQRT(1-corr*corr)*'1B. Gaussians'!G414)*SQRT(H$2))</f>
        <v>84.824405747944709</v>
      </c>
      <c r="I415" s="11">
        <f>H415*EXP((IR-div-0.5*vol_2*vol_2)*I$2+vol_2*(corr*'1A. Gaussians'!H414+SQRT(1-corr*corr)*'1B. Gaussians'!H414)*SQRT(I$2))</f>
        <v>94.139053822070238</v>
      </c>
      <c r="J415" s="11">
        <f>I415*EXP((IR-div-0.5*vol_2*vol_2)*J$2+vol_2*(corr*'1A. Gaussians'!I414+SQRT(1-corr*corr)*'1B. Gaussians'!I414)*SQRT(J$2))</f>
        <v>99.326886863651296</v>
      </c>
      <c r="K415" s="11">
        <f>J415*EXP((IR-div-0.5*vol_2*vol_2)*K$2+vol_2*(corr*'1A. Gaussians'!J414+SQRT(1-corr*corr)*'1B. Gaussians'!J414)*SQRT(K$2))</f>
        <v>89.915993587960571</v>
      </c>
      <c r="L415" s="11">
        <f>K415*EXP((IR-div-0.5*vol_2*vol_2)*L$2+vol_2*(corr*'1A. Gaussians'!K414+SQRT(1-corr*corr)*'1B. Gaussians'!K414)*SQRT(L$2))</f>
        <v>78.00623225831292</v>
      </c>
      <c r="M415" s="11">
        <f>L415*EXP((IR-div-0.5*vol_2*vol_2)*M$2+vol_2*(corr*'1A. Gaussians'!L414+SQRT(1-corr*corr)*'1B. Gaussians'!L414)*SQRT(M$2))</f>
        <v>86.422389235186699</v>
      </c>
      <c r="N415" s="11">
        <f>M415*EXP((IR-div-0.5*vol_2*vol_2)*N$2+vol_2*(corr*'1A. Gaussians'!M414+SQRT(1-corr*corr)*'1B. Gaussians'!M414)*SQRT(N$2))</f>
        <v>84.790196407176595</v>
      </c>
      <c r="O415" s="11">
        <f>N415*EXP((IR-div-0.5*vol_2*vol_2)*O$2+vol_2*(corr*'1A. Gaussians'!N414+SQRT(1-corr*corr)*'1B. Gaussians'!N414)*SQRT(O$2))</f>
        <v>72.656972039993747</v>
      </c>
      <c r="P415" s="11">
        <f>O415*EXP((IR-div-0.5*vol_2*vol_2)*P$2+vol_2*(corr*'1A. Gaussians'!O414+SQRT(1-corr*corr)*'1B. Gaussians'!O414)*SQRT(P$2))</f>
        <v>63.392850287394182</v>
      </c>
      <c r="Q415" s="11">
        <f>P415*EXP((IR-div-0.5*vol_2*vol_2)*Q$2+vol_2*(corr*'1A. Gaussians'!P414+SQRT(1-corr*corr)*'1B. Gaussians'!P414)*SQRT(Q$2))</f>
        <v>67.32491759156099</v>
      </c>
      <c r="R415" s="11">
        <f>Q415*EXP((IR-div-0.5*vol_2*vol_2)*R$2+vol_2*(corr*'1A. Gaussians'!Q414+SQRT(1-corr*corr)*'1B. Gaussians'!Q414)*SQRT(R$2))</f>
        <v>60.25289746339876</v>
      </c>
      <c r="S415" s="11">
        <f>R415*EXP((IR-div-0.5*vol_2*vol_2)*S$2+vol_2*(corr*'1A. Gaussians'!R414+SQRT(1-corr*corr)*'1B. Gaussians'!R414)*SQRT(S$2))</f>
        <v>56.101947922582589</v>
      </c>
      <c r="T415" s="11">
        <f>S415*EXP((IR-div-0.5*vol_2*vol_2)*T$2+vol_2*(corr*'1A. Gaussians'!S414+SQRT(1-corr*corr)*'1B. Gaussians'!S414)*SQRT(T$2))</f>
        <v>53.62279720063583</v>
      </c>
      <c r="U415" s="11">
        <f>T415*EXP((IR-div-0.5*vol_2*vol_2)*U$2+vol_2*(corr*'1A. Gaussians'!T414+SQRT(1-corr*corr)*'1B. Gaussians'!T414)*SQRT(U$2))</f>
        <v>51.217215588453982</v>
      </c>
      <c r="V415" s="11">
        <f>U415*EXP((IR-div-0.5*vol_2*vol_2)*V$2+vol_2*(corr*'1A. Gaussians'!U414+SQRT(1-corr*corr)*'1B. Gaussians'!U414)*SQRT(V$2))</f>
        <v>52.08354362663863</v>
      </c>
      <c r="W415" s="12">
        <f>V415*EXP((IR-div-0.5*vol_2*vol_2)*W$2+vol_2*(corr*'1A. Gaussians'!V414+SQRT(1-corr*corr)*'1B. Gaussians'!V414)*SQRT(W$2))</f>
        <v>65.533660115422023</v>
      </c>
    </row>
    <row r="416" spans="2:23" x14ac:dyDescent="0.35">
      <c r="B416" s="9" t="s">
        <v>412</v>
      </c>
      <c r="C416" s="11">
        <f t="shared" si="7"/>
        <v>100</v>
      </c>
      <c r="D416" s="11">
        <f>C416*EXP((IR-div-0.5*vol_2*vol_2)*D$2+vol_2*(corr*'1A. Gaussians'!C415+SQRT(1-corr*corr)*'1B. Gaussians'!C415)*SQRT(D$2))</f>
        <v>94.199305787642956</v>
      </c>
      <c r="E416" s="11">
        <f>D416*EXP((IR-div-0.5*vol_2*vol_2)*E$2+vol_2*(corr*'1A. Gaussians'!D415+SQRT(1-corr*corr)*'1B. Gaussians'!D415)*SQRT(E$2))</f>
        <v>92.723594550445796</v>
      </c>
      <c r="F416" s="11">
        <f>E416*EXP((IR-div-0.5*vol_2*vol_2)*F$2+vol_2*(corr*'1A. Gaussians'!E415+SQRT(1-corr*corr)*'1B. Gaussians'!E415)*SQRT(F$2))</f>
        <v>81.208291157873532</v>
      </c>
      <c r="G416" s="11">
        <f>F416*EXP((IR-div-0.5*vol_2*vol_2)*G$2+vol_2*(corr*'1A. Gaussians'!F415+SQRT(1-corr*corr)*'1B. Gaussians'!F415)*SQRT(G$2))</f>
        <v>72.949623306553931</v>
      </c>
      <c r="H416" s="11">
        <f>G416*EXP((IR-div-0.5*vol_2*vol_2)*H$2+vol_2*(corr*'1A. Gaussians'!G415+SQRT(1-corr*corr)*'1B. Gaussians'!G415)*SQRT(H$2))</f>
        <v>74.361362101966932</v>
      </c>
      <c r="I416" s="11">
        <f>H416*EXP((IR-div-0.5*vol_2*vol_2)*I$2+vol_2*(corr*'1A. Gaussians'!H415+SQRT(1-corr*corr)*'1B. Gaussians'!H415)*SQRT(I$2))</f>
        <v>75.91510097140204</v>
      </c>
      <c r="J416" s="11">
        <f>I416*EXP((IR-div-0.5*vol_2*vol_2)*J$2+vol_2*(corr*'1A. Gaussians'!I415+SQRT(1-corr*corr)*'1B. Gaussians'!I415)*SQRT(J$2))</f>
        <v>74.216531640439172</v>
      </c>
      <c r="K416" s="11">
        <f>J416*EXP((IR-div-0.5*vol_2*vol_2)*K$2+vol_2*(corr*'1A. Gaussians'!J415+SQRT(1-corr*corr)*'1B. Gaussians'!J415)*SQRT(K$2))</f>
        <v>81.169035333415508</v>
      </c>
      <c r="L416" s="11">
        <f>K416*EXP((IR-div-0.5*vol_2*vol_2)*L$2+vol_2*(corr*'1A. Gaussians'!K415+SQRT(1-corr*corr)*'1B. Gaussians'!K415)*SQRT(L$2))</f>
        <v>85.612582084897596</v>
      </c>
      <c r="M416" s="11">
        <f>L416*EXP((IR-div-0.5*vol_2*vol_2)*M$2+vol_2*(corr*'1A. Gaussians'!L415+SQRT(1-corr*corr)*'1B. Gaussians'!L415)*SQRT(M$2))</f>
        <v>89.222513238440385</v>
      </c>
      <c r="N416" s="11">
        <f>M416*EXP((IR-div-0.5*vol_2*vol_2)*N$2+vol_2*(corr*'1A. Gaussians'!M415+SQRT(1-corr*corr)*'1B. Gaussians'!M415)*SQRT(N$2))</f>
        <v>90.644274448200207</v>
      </c>
      <c r="O416" s="11">
        <f>N416*EXP((IR-div-0.5*vol_2*vol_2)*O$2+vol_2*(corr*'1A. Gaussians'!N415+SQRT(1-corr*corr)*'1B. Gaussians'!N415)*SQRT(O$2))</f>
        <v>92.097457258748989</v>
      </c>
      <c r="P416" s="11">
        <f>O416*EXP((IR-div-0.5*vol_2*vol_2)*P$2+vol_2*(corr*'1A. Gaussians'!O415+SQRT(1-corr*corr)*'1B. Gaussians'!O415)*SQRT(P$2))</f>
        <v>99.604639793896908</v>
      </c>
      <c r="Q416" s="11">
        <f>P416*EXP((IR-div-0.5*vol_2*vol_2)*Q$2+vol_2*(corr*'1A. Gaussians'!P415+SQRT(1-corr*corr)*'1B. Gaussians'!P415)*SQRT(Q$2))</f>
        <v>97.008025933318507</v>
      </c>
      <c r="R416" s="11">
        <f>Q416*EXP((IR-div-0.5*vol_2*vol_2)*R$2+vol_2*(corr*'1A. Gaussians'!Q415+SQRT(1-corr*corr)*'1B. Gaussians'!Q415)*SQRT(R$2))</f>
        <v>97.781320386554412</v>
      </c>
      <c r="S416" s="11">
        <f>R416*EXP((IR-div-0.5*vol_2*vol_2)*S$2+vol_2*(corr*'1A. Gaussians'!R415+SQRT(1-corr*corr)*'1B. Gaussians'!R415)*SQRT(S$2))</f>
        <v>97.869359521060943</v>
      </c>
      <c r="T416" s="11">
        <f>S416*EXP((IR-div-0.5*vol_2*vol_2)*T$2+vol_2*(corr*'1A. Gaussians'!S415+SQRT(1-corr*corr)*'1B. Gaussians'!S415)*SQRT(T$2))</f>
        <v>96.389792579835529</v>
      </c>
      <c r="U416" s="11">
        <f>T416*EXP((IR-div-0.5*vol_2*vol_2)*U$2+vol_2*(corr*'1A. Gaussians'!T415+SQRT(1-corr*corr)*'1B. Gaussians'!T415)*SQRT(U$2))</f>
        <v>99.106667877639751</v>
      </c>
      <c r="V416" s="11">
        <f>U416*EXP((IR-div-0.5*vol_2*vol_2)*V$2+vol_2*(corr*'1A. Gaussians'!U415+SQRT(1-corr*corr)*'1B. Gaussians'!U415)*SQRT(V$2))</f>
        <v>116.67807200066098</v>
      </c>
      <c r="W416" s="12">
        <f>V416*EXP((IR-div-0.5*vol_2*vol_2)*W$2+vol_2*(corr*'1A. Gaussians'!V415+SQRT(1-corr*corr)*'1B. Gaussians'!V415)*SQRT(W$2))</f>
        <v>106.19254155088969</v>
      </c>
    </row>
    <row r="417" spans="2:23" x14ac:dyDescent="0.35">
      <c r="B417" s="9" t="s">
        <v>413</v>
      </c>
      <c r="C417" s="11">
        <f t="shared" si="7"/>
        <v>100</v>
      </c>
      <c r="D417" s="11">
        <f>C417*EXP((IR-div-0.5*vol_2*vol_2)*D$2+vol_2*(corr*'1A. Gaussians'!C416+SQRT(1-corr*corr)*'1B. Gaussians'!C416)*SQRT(D$2))</f>
        <v>96.87933541169383</v>
      </c>
      <c r="E417" s="11">
        <f>D417*EXP((IR-div-0.5*vol_2*vol_2)*E$2+vol_2*(corr*'1A. Gaussians'!D416+SQRT(1-corr*corr)*'1B. Gaussians'!D416)*SQRT(E$2))</f>
        <v>106.98668387012737</v>
      </c>
      <c r="F417" s="11">
        <f>E417*EXP((IR-div-0.5*vol_2*vol_2)*F$2+vol_2*(corr*'1A. Gaussians'!E416+SQRT(1-corr*corr)*'1B. Gaussians'!E416)*SQRT(F$2))</f>
        <v>109.6021607990667</v>
      </c>
      <c r="G417" s="11">
        <f>F417*EXP((IR-div-0.5*vol_2*vol_2)*G$2+vol_2*(corr*'1A. Gaussians'!F416+SQRT(1-corr*corr)*'1B. Gaussians'!F416)*SQRT(G$2))</f>
        <v>101.75832937077752</v>
      </c>
      <c r="H417" s="11">
        <f>G417*EXP((IR-div-0.5*vol_2*vol_2)*H$2+vol_2*(corr*'1A. Gaussians'!G416+SQRT(1-corr*corr)*'1B. Gaussians'!G416)*SQRT(H$2))</f>
        <v>110.56192618716256</v>
      </c>
      <c r="I417" s="11">
        <f>H417*EXP((IR-div-0.5*vol_2*vol_2)*I$2+vol_2*(corr*'1A. Gaussians'!H416+SQRT(1-corr*corr)*'1B. Gaussians'!H416)*SQRT(I$2))</f>
        <v>101.43989066832268</v>
      </c>
      <c r="J417" s="11">
        <f>I417*EXP((IR-div-0.5*vol_2*vol_2)*J$2+vol_2*(corr*'1A. Gaussians'!I416+SQRT(1-corr*corr)*'1B. Gaussians'!I416)*SQRT(J$2))</f>
        <v>111.8940041658219</v>
      </c>
      <c r="K417" s="11">
        <f>J417*EXP((IR-div-0.5*vol_2*vol_2)*K$2+vol_2*(corr*'1A. Gaussians'!J416+SQRT(1-corr*corr)*'1B. Gaussians'!J416)*SQRT(K$2))</f>
        <v>108.19564692142575</v>
      </c>
      <c r="L417" s="11">
        <f>K417*EXP((IR-div-0.5*vol_2*vol_2)*L$2+vol_2*(corr*'1A. Gaussians'!K416+SQRT(1-corr*corr)*'1B. Gaussians'!K416)*SQRT(L$2))</f>
        <v>84.174566748688392</v>
      </c>
      <c r="M417" s="11">
        <f>L417*EXP((IR-div-0.5*vol_2*vol_2)*M$2+vol_2*(corr*'1A. Gaussians'!L416+SQRT(1-corr*corr)*'1B. Gaussians'!L416)*SQRT(M$2))</f>
        <v>87.430987020095287</v>
      </c>
      <c r="N417" s="11">
        <f>M417*EXP((IR-div-0.5*vol_2*vol_2)*N$2+vol_2*(corr*'1A. Gaussians'!M416+SQRT(1-corr*corr)*'1B. Gaussians'!M416)*SQRT(N$2))</f>
        <v>73.703432793895857</v>
      </c>
      <c r="O417" s="11">
        <f>N417*EXP((IR-div-0.5*vol_2*vol_2)*O$2+vol_2*(corr*'1A. Gaussians'!N416+SQRT(1-corr*corr)*'1B. Gaussians'!N416)*SQRT(O$2))</f>
        <v>72.180529548411613</v>
      </c>
      <c r="P417" s="11">
        <f>O417*EXP((IR-div-0.5*vol_2*vol_2)*P$2+vol_2*(corr*'1A. Gaussians'!O416+SQRT(1-corr*corr)*'1B. Gaussians'!O416)*SQRT(P$2))</f>
        <v>86.19384826514316</v>
      </c>
      <c r="Q417" s="11">
        <f>P417*EXP((IR-div-0.5*vol_2*vol_2)*Q$2+vol_2*(corr*'1A. Gaussians'!P416+SQRT(1-corr*corr)*'1B. Gaussians'!P416)*SQRT(Q$2))</f>
        <v>97.743835140378934</v>
      </c>
      <c r="R417" s="11">
        <f>Q417*EXP((IR-div-0.5*vol_2*vol_2)*R$2+vol_2*(corr*'1A. Gaussians'!Q416+SQRT(1-corr*corr)*'1B. Gaussians'!Q416)*SQRT(R$2))</f>
        <v>92.894451055175082</v>
      </c>
      <c r="S417" s="11">
        <f>R417*EXP((IR-div-0.5*vol_2*vol_2)*S$2+vol_2*(corr*'1A. Gaussians'!R416+SQRT(1-corr*corr)*'1B. Gaussians'!R416)*SQRT(S$2))</f>
        <v>102.63815549726409</v>
      </c>
      <c r="T417" s="11">
        <f>S417*EXP((IR-div-0.5*vol_2*vol_2)*T$2+vol_2*(corr*'1A. Gaussians'!S416+SQRT(1-corr*corr)*'1B. Gaussians'!S416)*SQRT(T$2))</f>
        <v>103.79718246422102</v>
      </c>
      <c r="U417" s="11">
        <f>T417*EXP((IR-div-0.5*vol_2*vol_2)*U$2+vol_2*(corr*'1A. Gaussians'!T416+SQRT(1-corr*corr)*'1B. Gaussians'!T416)*SQRT(U$2))</f>
        <v>102.33384450308519</v>
      </c>
      <c r="V417" s="11">
        <f>U417*EXP((IR-div-0.5*vol_2*vol_2)*V$2+vol_2*(corr*'1A. Gaussians'!U416+SQRT(1-corr*corr)*'1B. Gaussians'!U416)*SQRT(V$2))</f>
        <v>106.18257305567464</v>
      </c>
      <c r="W417" s="12">
        <f>V417*EXP((IR-div-0.5*vol_2*vol_2)*W$2+vol_2*(corr*'1A. Gaussians'!V416+SQRT(1-corr*corr)*'1B. Gaussians'!V416)*SQRT(W$2))</f>
        <v>90.956628364168736</v>
      </c>
    </row>
    <row r="418" spans="2:23" x14ac:dyDescent="0.35">
      <c r="B418" s="9" t="s">
        <v>414</v>
      </c>
      <c r="C418" s="11">
        <f t="shared" si="7"/>
        <v>100</v>
      </c>
      <c r="D418" s="11">
        <f>C418*EXP((IR-div-0.5*vol_2*vol_2)*D$2+vol_2*(corr*'1A. Gaussians'!C417+SQRT(1-corr*corr)*'1B. Gaussians'!C417)*SQRT(D$2))</f>
        <v>101.89837852218118</v>
      </c>
      <c r="E418" s="11">
        <f>D418*EXP((IR-div-0.5*vol_2*vol_2)*E$2+vol_2*(corr*'1A. Gaussians'!D417+SQRT(1-corr*corr)*'1B. Gaussians'!D417)*SQRT(E$2))</f>
        <v>94.855326657512222</v>
      </c>
      <c r="F418" s="11">
        <f>E418*EXP((IR-div-0.5*vol_2*vol_2)*F$2+vol_2*(corr*'1A. Gaussians'!E417+SQRT(1-corr*corr)*'1B. Gaussians'!E417)*SQRT(F$2))</f>
        <v>96.681721856006135</v>
      </c>
      <c r="G418" s="11">
        <f>F418*EXP((IR-div-0.5*vol_2*vol_2)*G$2+vol_2*(corr*'1A. Gaussians'!F417+SQRT(1-corr*corr)*'1B. Gaussians'!F417)*SQRT(G$2))</f>
        <v>101.47933634973096</v>
      </c>
      <c r="H418" s="11">
        <f>G418*EXP((IR-div-0.5*vol_2*vol_2)*H$2+vol_2*(corr*'1A. Gaussians'!G417+SQRT(1-corr*corr)*'1B. Gaussians'!G417)*SQRT(H$2))</f>
        <v>102.28939527470328</v>
      </c>
      <c r="I418" s="11">
        <f>H418*EXP((IR-div-0.5*vol_2*vol_2)*I$2+vol_2*(corr*'1A. Gaussians'!H417+SQRT(1-corr*corr)*'1B. Gaussians'!H417)*SQRT(I$2))</f>
        <v>98.853240143753183</v>
      </c>
      <c r="J418" s="11">
        <f>I418*EXP((IR-div-0.5*vol_2*vol_2)*J$2+vol_2*(corr*'1A. Gaussians'!I417+SQRT(1-corr*corr)*'1B. Gaussians'!I417)*SQRT(J$2))</f>
        <v>85.617848112966072</v>
      </c>
      <c r="K418" s="11">
        <f>J418*EXP((IR-div-0.5*vol_2*vol_2)*K$2+vol_2*(corr*'1A. Gaussians'!J417+SQRT(1-corr*corr)*'1B. Gaussians'!J417)*SQRT(K$2))</f>
        <v>82.026266136237069</v>
      </c>
      <c r="L418" s="11">
        <f>K418*EXP((IR-div-0.5*vol_2*vol_2)*L$2+vol_2*(corr*'1A. Gaussians'!K417+SQRT(1-corr*corr)*'1B. Gaussians'!K417)*SQRT(L$2))</f>
        <v>85.310201393024485</v>
      </c>
      <c r="M418" s="11">
        <f>L418*EXP((IR-div-0.5*vol_2*vol_2)*M$2+vol_2*(corr*'1A. Gaussians'!L417+SQRT(1-corr*corr)*'1B. Gaussians'!L417)*SQRT(M$2))</f>
        <v>93.809947586092989</v>
      </c>
      <c r="N418" s="11">
        <f>M418*EXP((IR-div-0.5*vol_2*vol_2)*N$2+vol_2*(corr*'1A. Gaussians'!M417+SQRT(1-corr*corr)*'1B. Gaussians'!M417)*SQRT(N$2))</f>
        <v>113.63756685332322</v>
      </c>
      <c r="O418" s="11">
        <f>N418*EXP((IR-div-0.5*vol_2*vol_2)*O$2+vol_2*(corr*'1A. Gaussians'!N417+SQRT(1-corr*corr)*'1B. Gaussians'!N417)*SQRT(O$2))</f>
        <v>124.69758228527176</v>
      </c>
      <c r="P418" s="11">
        <f>O418*EXP((IR-div-0.5*vol_2*vol_2)*P$2+vol_2*(corr*'1A. Gaussians'!O417+SQRT(1-corr*corr)*'1B. Gaussians'!O417)*SQRT(P$2))</f>
        <v>104.52758057493502</v>
      </c>
      <c r="Q418" s="11">
        <f>P418*EXP((IR-div-0.5*vol_2*vol_2)*Q$2+vol_2*(corr*'1A. Gaussians'!P417+SQRT(1-corr*corr)*'1B. Gaussians'!P417)*SQRT(Q$2))</f>
        <v>103.64154607678809</v>
      </c>
      <c r="R418" s="11">
        <f>Q418*EXP((IR-div-0.5*vol_2*vol_2)*R$2+vol_2*(corr*'1A. Gaussians'!Q417+SQRT(1-corr*corr)*'1B. Gaussians'!Q417)*SQRT(R$2))</f>
        <v>97.850246973902046</v>
      </c>
      <c r="S418" s="11">
        <f>R418*EXP((IR-div-0.5*vol_2*vol_2)*S$2+vol_2*(corr*'1A. Gaussians'!R417+SQRT(1-corr*corr)*'1B. Gaussians'!R417)*SQRT(S$2))</f>
        <v>100.9799574091986</v>
      </c>
      <c r="T418" s="11">
        <f>S418*EXP((IR-div-0.5*vol_2*vol_2)*T$2+vol_2*(corr*'1A. Gaussians'!S417+SQRT(1-corr*corr)*'1B. Gaussians'!S417)*SQRT(T$2))</f>
        <v>105.2750323741403</v>
      </c>
      <c r="U418" s="11">
        <f>T418*EXP((IR-div-0.5*vol_2*vol_2)*U$2+vol_2*(corr*'1A. Gaussians'!T417+SQRT(1-corr*corr)*'1B. Gaussians'!T417)*SQRT(U$2))</f>
        <v>83.877213106938697</v>
      </c>
      <c r="V418" s="11">
        <f>U418*EXP((IR-div-0.5*vol_2*vol_2)*V$2+vol_2*(corr*'1A. Gaussians'!U417+SQRT(1-corr*corr)*'1B. Gaussians'!U417)*SQRT(V$2))</f>
        <v>79.951608508909061</v>
      </c>
      <c r="W418" s="12">
        <f>V418*EXP((IR-div-0.5*vol_2*vol_2)*W$2+vol_2*(corr*'1A. Gaussians'!V417+SQRT(1-corr*corr)*'1B. Gaussians'!V417)*SQRT(W$2))</f>
        <v>81.664175910247366</v>
      </c>
    </row>
    <row r="419" spans="2:23" x14ac:dyDescent="0.35">
      <c r="B419" s="9" t="s">
        <v>415</v>
      </c>
      <c r="C419" s="11">
        <f t="shared" si="7"/>
        <v>100</v>
      </c>
      <c r="D419" s="11">
        <f>C419*EXP((IR-div-0.5*vol_2*vol_2)*D$2+vol_2*(corr*'1A. Gaussians'!C418+SQRT(1-corr*corr)*'1B. Gaussians'!C418)*SQRT(D$2))</f>
        <v>112.07934803893885</v>
      </c>
      <c r="E419" s="11">
        <f>D419*EXP((IR-div-0.5*vol_2*vol_2)*E$2+vol_2*(corr*'1A. Gaussians'!D418+SQRT(1-corr*corr)*'1B. Gaussians'!D418)*SQRT(E$2))</f>
        <v>104.05256638800809</v>
      </c>
      <c r="F419" s="11">
        <f>E419*EXP((IR-div-0.5*vol_2*vol_2)*F$2+vol_2*(corr*'1A. Gaussians'!E418+SQRT(1-corr*corr)*'1B. Gaussians'!E418)*SQRT(F$2))</f>
        <v>101.90444540829671</v>
      </c>
      <c r="G419" s="11">
        <f>F419*EXP((IR-div-0.5*vol_2*vol_2)*G$2+vol_2*(corr*'1A. Gaussians'!F418+SQRT(1-corr*corr)*'1B. Gaussians'!F418)*SQRT(G$2))</f>
        <v>84.326184301432562</v>
      </c>
      <c r="H419" s="11">
        <f>G419*EXP((IR-div-0.5*vol_2*vol_2)*H$2+vol_2*(corr*'1A. Gaussians'!G418+SQRT(1-corr*corr)*'1B. Gaussians'!G418)*SQRT(H$2))</f>
        <v>72.642901052786826</v>
      </c>
      <c r="I419" s="11">
        <f>H419*EXP((IR-div-0.5*vol_2*vol_2)*I$2+vol_2*(corr*'1A. Gaussians'!H418+SQRT(1-corr*corr)*'1B. Gaussians'!H418)*SQRT(I$2))</f>
        <v>76.097442975712212</v>
      </c>
      <c r="J419" s="11">
        <f>I419*EXP((IR-div-0.5*vol_2*vol_2)*J$2+vol_2*(corr*'1A. Gaussians'!I418+SQRT(1-corr*corr)*'1B. Gaussians'!I418)*SQRT(J$2))</f>
        <v>79.090102993887257</v>
      </c>
      <c r="K419" s="11">
        <f>J419*EXP((IR-div-0.5*vol_2*vol_2)*K$2+vol_2*(corr*'1A. Gaussians'!J418+SQRT(1-corr*corr)*'1B. Gaussians'!J418)*SQRT(K$2))</f>
        <v>73.181821230812773</v>
      </c>
      <c r="L419" s="11">
        <f>K419*EXP((IR-div-0.5*vol_2*vol_2)*L$2+vol_2*(corr*'1A. Gaussians'!K418+SQRT(1-corr*corr)*'1B. Gaussians'!K418)*SQRT(L$2))</f>
        <v>82.020533623858697</v>
      </c>
      <c r="M419" s="11">
        <f>L419*EXP((IR-div-0.5*vol_2*vol_2)*M$2+vol_2*(corr*'1A. Gaussians'!L418+SQRT(1-corr*corr)*'1B. Gaussians'!L418)*SQRT(M$2))</f>
        <v>81.777239436753959</v>
      </c>
      <c r="N419" s="11">
        <f>M419*EXP((IR-div-0.5*vol_2*vol_2)*N$2+vol_2*(corr*'1A. Gaussians'!M418+SQRT(1-corr*corr)*'1B. Gaussians'!M418)*SQRT(N$2))</f>
        <v>80.899673150035483</v>
      </c>
      <c r="O419" s="11">
        <f>N419*EXP((IR-div-0.5*vol_2*vol_2)*O$2+vol_2*(corr*'1A. Gaussians'!N418+SQRT(1-corr*corr)*'1B. Gaussians'!N418)*SQRT(O$2))</f>
        <v>88.03034990602707</v>
      </c>
      <c r="P419" s="11">
        <f>O419*EXP((IR-div-0.5*vol_2*vol_2)*P$2+vol_2*(corr*'1A. Gaussians'!O418+SQRT(1-corr*corr)*'1B. Gaussians'!O418)*SQRT(P$2))</f>
        <v>84.372536879633984</v>
      </c>
      <c r="Q419" s="11">
        <f>P419*EXP((IR-div-0.5*vol_2*vol_2)*Q$2+vol_2*(corr*'1A. Gaussians'!P418+SQRT(1-corr*corr)*'1B. Gaussians'!P418)*SQRT(Q$2))</f>
        <v>91.838795316097432</v>
      </c>
      <c r="R419" s="11">
        <f>Q419*EXP((IR-div-0.5*vol_2*vol_2)*R$2+vol_2*(corr*'1A. Gaussians'!Q418+SQRT(1-corr*corr)*'1B. Gaussians'!Q418)*SQRT(R$2))</f>
        <v>80.471004382039951</v>
      </c>
      <c r="S419" s="11">
        <f>R419*EXP((IR-div-0.5*vol_2*vol_2)*S$2+vol_2*(corr*'1A. Gaussians'!R418+SQRT(1-corr*corr)*'1B. Gaussians'!R418)*SQRT(S$2))</f>
        <v>79.217736666494318</v>
      </c>
      <c r="T419" s="11">
        <f>S419*EXP((IR-div-0.5*vol_2*vol_2)*T$2+vol_2*(corr*'1A. Gaussians'!S418+SQRT(1-corr*corr)*'1B. Gaussians'!S418)*SQRT(T$2))</f>
        <v>78.962895087902936</v>
      </c>
      <c r="U419" s="11">
        <f>T419*EXP((IR-div-0.5*vol_2*vol_2)*U$2+vol_2*(corr*'1A. Gaussians'!T418+SQRT(1-corr*corr)*'1B. Gaussians'!T418)*SQRT(U$2))</f>
        <v>68.173177539460937</v>
      </c>
      <c r="V419" s="11">
        <f>U419*EXP((IR-div-0.5*vol_2*vol_2)*V$2+vol_2*(corr*'1A. Gaussians'!U418+SQRT(1-corr*corr)*'1B. Gaussians'!U418)*SQRT(V$2))</f>
        <v>67.703371994552242</v>
      </c>
      <c r="W419" s="12">
        <f>V419*EXP((IR-div-0.5*vol_2*vol_2)*W$2+vol_2*(corr*'1A. Gaussians'!V418+SQRT(1-corr*corr)*'1B. Gaussians'!V418)*SQRT(W$2))</f>
        <v>64.883751438370339</v>
      </c>
    </row>
    <row r="420" spans="2:23" x14ac:dyDescent="0.35">
      <c r="B420" s="9" t="s">
        <v>416</v>
      </c>
      <c r="C420" s="11">
        <f t="shared" si="7"/>
        <v>100</v>
      </c>
      <c r="D420" s="11">
        <f>C420*EXP((IR-div-0.5*vol_2*vol_2)*D$2+vol_2*(corr*'1A. Gaussians'!C419+SQRT(1-corr*corr)*'1B. Gaussians'!C419)*SQRT(D$2))</f>
        <v>89.618367951113925</v>
      </c>
      <c r="E420" s="11">
        <f>D420*EXP((IR-div-0.5*vol_2*vol_2)*E$2+vol_2*(corr*'1A. Gaussians'!D419+SQRT(1-corr*corr)*'1B. Gaussians'!D419)*SQRT(E$2))</f>
        <v>87.451257848014635</v>
      </c>
      <c r="F420" s="11">
        <f>E420*EXP((IR-div-0.5*vol_2*vol_2)*F$2+vol_2*(corr*'1A. Gaussians'!E419+SQRT(1-corr*corr)*'1B. Gaussians'!E419)*SQRT(F$2))</f>
        <v>85.301544788099449</v>
      </c>
      <c r="G420" s="11">
        <f>F420*EXP((IR-div-0.5*vol_2*vol_2)*G$2+vol_2*(corr*'1A. Gaussians'!F419+SQRT(1-corr*corr)*'1B. Gaussians'!F419)*SQRT(G$2))</f>
        <v>75.156770262035792</v>
      </c>
      <c r="H420" s="11">
        <f>G420*EXP((IR-div-0.5*vol_2*vol_2)*H$2+vol_2*(corr*'1A. Gaussians'!G419+SQRT(1-corr*corr)*'1B. Gaussians'!G419)*SQRT(H$2))</f>
        <v>73.339044415012552</v>
      </c>
      <c r="I420" s="11">
        <f>H420*EXP((IR-div-0.5*vol_2*vol_2)*I$2+vol_2*(corr*'1A. Gaussians'!H419+SQRT(1-corr*corr)*'1B. Gaussians'!H419)*SQRT(I$2))</f>
        <v>80.285803713076746</v>
      </c>
      <c r="J420" s="11">
        <f>I420*EXP((IR-div-0.5*vol_2*vol_2)*J$2+vol_2*(corr*'1A. Gaussians'!I419+SQRT(1-corr*corr)*'1B. Gaussians'!I419)*SQRT(J$2))</f>
        <v>88.162000168784388</v>
      </c>
      <c r="K420" s="11">
        <f>J420*EXP((IR-div-0.5*vol_2*vol_2)*K$2+vol_2*(corr*'1A. Gaussians'!J419+SQRT(1-corr*corr)*'1B. Gaussians'!J419)*SQRT(K$2))</f>
        <v>69.565508700735847</v>
      </c>
      <c r="L420" s="11">
        <f>K420*EXP((IR-div-0.5*vol_2*vol_2)*L$2+vol_2*(corr*'1A. Gaussians'!K419+SQRT(1-corr*corr)*'1B. Gaussians'!K419)*SQRT(L$2))</f>
        <v>65.653837284701808</v>
      </c>
      <c r="M420" s="11">
        <f>L420*EXP((IR-div-0.5*vol_2*vol_2)*M$2+vol_2*(corr*'1A. Gaussians'!L419+SQRT(1-corr*corr)*'1B. Gaussians'!L419)*SQRT(M$2))</f>
        <v>56.426088401710032</v>
      </c>
      <c r="N420" s="11">
        <f>M420*EXP((IR-div-0.5*vol_2*vol_2)*N$2+vol_2*(corr*'1A. Gaussians'!M419+SQRT(1-corr*corr)*'1B. Gaussians'!M419)*SQRT(N$2))</f>
        <v>63.056662257537106</v>
      </c>
      <c r="O420" s="11">
        <f>N420*EXP((IR-div-0.5*vol_2*vol_2)*O$2+vol_2*(corr*'1A. Gaussians'!N419+SQRT(1-corr*corr)*'1B. Gaussians'!N419)*SQRT(O$2))</f>
        <v>62.236172002814229</v>
      </c>
      <c r="P420" s="11">
        <f>O420*EXP((IR-div-0.5*vol_2*vol_2)*P$2+vol_2*(corr*'1A. Gaussians'!O419+SQRT(1-corr*corr)*'1B. Gaussians'!O419)*SQRT(P$2))</f>
        <v>64.375480982264364</v>
      </c>
      <c r="Q420" s="11">
        <f>P420*EXP((IR-div-0.5*vol_2*vol_2)*Q$2+vol_2*(corr*'1A. Gaussians'!P419+SQRT(1-corr*corr)*'1B. Gaussians'!P419)*SQRT(Q$2))</f>
        <v>71.090453574958403</v>
      </c>
      <c r="R420" s="11">
        <f>Q420*EXP((IR-div-0.5*vol_2*vol_2)*R$2+vol_2*(corr*'1A. Gaussians'!Q419+SQRT(1-corr*corr)*'1B. Gaussians'!Q419)*SQRT(R$2))</f>
        <v>65.761356697330442</v>
      </c>
      <c r="S420" s="11">
        <f>R420*EXP((IR-div-0.5*vol_2*vol_2)*S$2+vol_2*(corr*'1A. Gaussians'!R419+SQRT(1-corr*corr)*'1B. Gaussians'!R419)*SQRT(S$2))</f>
        <v>63.856308240593869</v>
      </c>
      <c r="T420" s="11">
        <f>S420*EXP((IR-div-0.5*vol_2*vol_2)*T$2+vol_2*(corr*'1A. Gaussians'!S419+SQRT(1-corr*corr)*'1B. Gaussians'!S419)*SQRT(T$2))</f>
        <v>64.357502952276022</v>
      </c>
      <c r="U420" s="11">
        <f>T420*EXP((IR-div-0.5*vol_2*vol_2)*U$2+vol_2*(corr*'1A. Gaussians'!T419+SQRT(1-corr*corr)*'1B. Gaussians'!T419)*SQRT(U$2))</f>
        <v>53.245175836705378</v>
      </c>
      <c r="V420" s="11">
        <f>U420*EXP((IR-div-0.5*vol_2*vol_2)*V$2+vol_2*(corr*'1A. Gaussians'!U419+SQRT(1-corr*corr)*'1B. Gaussians'!U419)*SQRT(V$2))</f>
        <v>48.771989180823979</v>
      </c>
      <c r="W420" s="12">
        <f>V420*EXP((IR-div-0.5*vol_2*vol_2)*W$2+vol_2*(corr*'1A. Gaussians'!V419+SQRT(1-corr*corr)*'1B. Gaussians'!V419)*SQRT(W$2))</f>
        <v>58.569439079525068</v>
      </c>
    </row>
    <row r="421" spans="2:23" x14ac:dyDescent="0.35">
      <c r="B421" s="9" t="s">
        <v>417</v>
      </c>
      <c r="C421" s="11">
        <f t="shared" si="7"/>
        <v>100</v>
      </c>
      <c r="D421" s="11">
        <f>C421*EXP((IR-div-0.5*vol_2*vol_2)*D$2+vol_2*(corr*'1A. Gaussians'!C420+SQRT(1-corr*corr)*'1B. Gaussians'!C420)*SQRT(D$2))</f>
        <v>86.230126666893455</v>
      </c>
      <c r="E421" s="11">
        <f>D421*EXP((IR-div-0.5*vol_2*vol_2)*E$2+vol_2*(corr*'1A. Gaussians'!D420+SQRT(1-corr*corr)*'1B. Gaussians'!D420)*SQRT(E$2))</f>
        <v>90.230450895344504</v>
      </c>
      <c r="F421" s="11">
        <f>E421*EXP((IR-div-0.5*vol_2*vol_2)*F$2+vol_2*(corr*'1A. Gaussians'!E420+SQRT(1-corr*corr)*'1B. Gaussians'!E420)*SQRT(F$2))</f>
        <v>85.828584093196199</v>
      </c>
      <c r="G421" s="11">
        <f>F421*EXP((IR-div-0.5*vol_2*vol_2)*G$2+vol_2*(corr*'1A. Gaussians'!F420+SQRT(1-corr*corr)*'1B. Gaussians'!F420)*SQRT(G$2))</f>
        <v>86.15340288977697</v>
      </c>
      <c r="H421" s="11">
        <f>G421*EXP((IR-div-0.5*vol_2*vol_2)*H$2+vol_2*(corr*'1A. Gaussians'!G420+SQRT(1-corr*corr)*'1B. Gaussians'!G420)*SQRT(H$2))</f>
        <v>86.0430010153989</v>
      </c>
      <c r="I421" s="11">
        <f>H421*EXP((IR-div-0.5*vol_2*vol_2)*I$2+vol_2*(corr*'1A. Gaussians'!H420+SQRT(1-corr*corr)*'1B. Gaussians'!H420)*SQRT(I$2))</f>
        <v>85.19733141353187</v>
      </c>
      <c r="J421" s="11">
        <f>I421*EXP((IR-div-0.5*vol_2*vol_2)*J$2+vol_2*(corr*'1A. Gaussians'!I420+SQRT(1-corr*corr)*'1B. Gaussians'!I420)*SQRT(J$2))</f>
        <v>75.131119513295147</v>
      </c>
      <c r="K421" s="11">
        <f>J421*EXP((IR-div-0.5*vol_2*vol_2)*K$2+vol_2*(corr*'1A. Gaussians'!J420+SQRT(1-corr*corr)*'1B. Gaussians'!J420)*SQRT(K$2))</f>
        <v>74.763398168767154</v>
      </c>
      <c r="L421" s="11">
        <f>K421*EXP((IR-div-0.5*vol_2*vol_2)*L$2+vol_2*(corr*'1A. Gaussians'!K420+SQRT(1-corr*corr)*'1B. Gaussians'!K420)*SQRT(L$2))</f>
        <v>79.980040385738349</v>
      </c>
      <c r="M421" s="11">
        <f>L421*EXP((IR-div-0.5*vol_2*vol_2)*M$2+vol_2*(corr*'1A. Gaussians'!L420+SQRT(1-corr*corr)*'1B. Gaussians'!L420)*SQRT(M$2))</f>
        <v>76.803660549342993</v>
      </c>
      <c r="N421" s="11">
        <f>M421*EXP((IR-div-0.5*vol_2*vol_2)*N$2+vol_2*(corr*'1A. Gaussians'!M420+SQRT(1-corr*corr)*'1B. Gaussians'!M420)*SQRT(N$2))</f>
        <v>77.426945463755629</v>
      </c>
      <c r="O421" s="11">
        <f>N421*EXP((IR-div-0.5*vol_2*vol_2)*O$2+vol_2*(corr*'1A. Gaussians'!N420+SQRT(1-corr*corr)*'1B. Gaussians'!N420)*SQRT(O$2))</f>
        <v>75.648798671934998</v>
      </c>
      <c r="P421" s="11">
        <f>O421*EXP((IR-div-0.5*vol_2*vol_2)*P$2+vol_2*(corr*'1A. Gaussians'!O420+SQRT(1-corr*corr)*'1B. Gaussians'!O420)*SQRT(P$2))</f>
        <v>82.775830804554801</v>
      </c>
      <c r="Q421" s="11">
        <f>P421*EXP((IR-div-0.5*vol_2*vol_2)*Q$2+vol_2*(corr*'1A. Gaussians'!P420+SQRT(1-corr*corr)*'1B. Gaussians'!P420)*SQRT(Q$2))</f>
        <v>85.725187583558963</v>
      </c>
      <c r="R421" s="11">
        <f>Q421*EXP((IR-div-0.5*vol_2*vol_2)*R$2+vol_2*(corr*'1A. Gaussians'!Q420+SQRT(1-corr*corr)*'1B. Gaussians'!Q420)*SQRT(R$2))</f>
        <v>87.528288668883803</v>
      </c>
      <c r="S421" s="11">
        <f>R421*EXP((IR-div-0.5*vol_2*vol_2)*S$2+vol_2*(corr*'1A. Gaussians'!R420+SQRT(1-corr*corr)*'1B. Gaussians'!R420)*SQRT(S$2))</f>
        <v>90.509126259202802</v>
      </c>
      <c r="T421" s="11">
        <f>S421*EXP((IR-div-0.5*vol_2*vol_2)*T$2+vol_2*(corr*'1A. Gaussians'!S420+SQRT(1-corr*corr)*'1B. Gaussians'!S420)*SQRT(T$2))</f>
        <v>96.474516064113644</v>
      </c>
      <c r="U421" s="11">
        <f>T421*EXP((IR-div-0.5*vol_2*vol_2)*U$2+vol_2*(corr*'1A. Gaussians'!T420+SQRT(1-corr*corr)*'1B. Gaussians'!T420)*SQRT(U$2))</f>
        <v>93.433841263469347</v>
      </c>
      <c r="V421" s="11">
        <f>U421*EXP((IR-div-0.5*vol_2*vol_2)*V$2+vol_2*(corr*'1A. Gaussians'!U420+SQRT(1-corr*corr)*'1B. Gaussians'!U420)*SQRT(V$2))</f>
        <v>90.713769639589614</v>
      </c>
      <c r="W421" s="12">
        <f>V421*EXP((IR-div-0.5*vol_2*vol_2)*W$2+vol_2*(corr*'1A. Gaussians'!V420+SQRT(1-corr*corr)*'1B. Gaussians'!V420)*SQRT(W$2))</f>
        <v>87.138441610082026</v>
      </c>
    </row>
    <row r="422" spans="2:23" x14ac:dyDescent="0.35">
      <c r="B422" s="9" t="s">
        <v>418</v>
      </c>
      <c r="C422" s="11">
        <f t="shared" si="7"/>
        <v>100</v>
      </c>
      <c r="D422" s="11">
        <f>C422*EXP((IR-div-0.5*vol_2*vol_2)*D$2+vol_2*(corr*'1A. Gaussians'!C421+SQRT(1-corr*corr)*'1B. Gaussians'!C421)*SQRT(D$2))</f>
        <v>87.553744553220881</v>
      </c>
      <c r="E422" s="11">
        <f>D422*EXP((IR-div-0.5*vol_2*vol_2)*E$2+vol_2*(corr*'1A. Gaussians'!D421+SQRT(1-corr*corr)*'1B. Gaussians'!D421)*SQRT(E$2))</f>
        <v>81.298704134481113</v>
      </c>
      <c r="F422" s="11">
        <f>E422*EXP((IR-div-0.5*vol_2*vol_2)*F$2+vol_2*(corr*'1A. Gaussians'!E421+SQRT(1-corr*corr)*'1B. Gaussians'!E421)*SQRT(F$2))</f>
        <v>74.861062806699024</v>
      </c>
      <c r="G422" s="11">
        <f>F422*EXP((IR-div-0.5*vol_2*vol_2)*G$2+vol_2*(corr*'1A. Gaussians'!F421+SQRT(1-corr*corr)*'1B. Gaussians'!F421)*SQRT(G$2))</f>
        <v>70.535072707515411</v>
      </c>
      <c r="H422" s="11">
        <f>G422*EXP((IR-div-0.5*vol_2*vol_2)*H$2+vol_2*(corr*'1A. Gaussians'!G421+SQRT(1-corr*corr)*'1B. Gaussians'!G421)*SQRT(H$2))</f>
        <v>79.105620875741096</v>
      </c>
      <c r="I422" s="11">
        <f>H422*EXP((IR-div-0.5*vol_2*vol_2)*I$2+vol_2*(corr*'1A. Gaussians'!H421+SQRT(1-corr*corr)*'1B. Gaussians'!H421)*SQRT(I$2))</f>
        <v>80.969328111129769</v>
      </c>
      <c r="J422" s="11">
        <f>I422*EXP((IR-div-0.5*vol_2*vol_2)*J$2+vol_2*(corr*'1A. Gaussians'!I421+SQRT(1-corr*corr)*'1B. Gaussians'!I421)*SQRT(J$2))</f>
        <v>79.266207545044281</v>
      </c>
      <c r="K422" s="11">
        <f>J422*EXP((IR-div-0.5*vol_2*vol_2)*K$2+vol_2*(corr*'1A. Gaussians'!J421+SQRT(1-corr*corr)*'1B. Gaussians'!J421)*SQRT(K$2))</f>
        <v>79.675621891400908</v>
      </c>
      <c r="L422" s="11">
        <f>K422*EXP((IR-div-0.5*vol_2*vol_2)*L$2+vol_2*(corr*'1A. Gaussians'!K421+SQRT(1-corr*corr)*'1B. Gaussians'!K421)*SQRT(L$2))</f>
        <v>71.865839144956183</v>
      </c>
      <c r="M422" s="11">
        <f>L422*EXP((IR-div-0.5*vol_2*vol_2)*M$2+vol_2*(corr*'1A. Gaussians'!L421+SQRT(1-corr*corr)*'1B. Gaussians'!L421)*SQRT(M$2))</f>
        <v>91.725178426176043</v>
      </c>
      <c r="N422" s="11">
        <f>M422*EXP((IR-div-0.5*vol_2*vol_2)*N$2+vol_2*(corr*'1A. Gaussians'!M421+SQRT(1-corr*corr)*'1B. Gaussians'!M421)*SQRT(N$2))</f>
        <v>105.59696433629037</v>
      </c>
      <c r="O422" s="11">
        <f>N422*EXP((IR-div-0.5*vol_2*vol_2)*O$2+vol_2*(corr*'1A. Gaussians'!N421+SQRT(1-corr*corr)*'1B. Gaussians'!N421)*SQRT(O$2))</f>
        <v>105.49724672145175</v>
      </c>
      <c r="P422" s="11">
        <f>O422*EXP((IR-div-0.5*vol_2*vol_2)*P$2+vol_2*(corr*'1A. Gaussians'!O421+SQRT(1-corr*corr)*'1B. Gaussians'!O421)*SQRT(P$2))</f>
        <v>123.25397211011851</v>
      </c>
      <c r="Q422" s="11">
        <f>P422*EXP((IR-div-0.5*vol_2*vol_2)*Q$2+vol_2*(corr*'1A. Gaussians'!P421+SQRT(1-corr*corr)*'1B. Gaussians'!P421)*SQRT(Q$2))</f>
        <v>121.084193684936</v>
      </c>
      <c r="R422" s="11">
        <f>Q422*EXP((IR-div-0.5*vol_2*vol_2)*R$2+vol_2*(corr*'1A. Gaussians'!Q421+SQRT(1-corr*corr)*'1B. Gaussians'!Q421)*SQRT(R$2))</f>
        <v>127.36667126353262</v>
      </c>
      <c r="S422" s="11">
        <f>R422*EXP((IR-div-0.5*vol_2*vol_2)*S$2+vol_2*(corr*'1A. Gaussians'!R421+SQRT(1-corr*corr)*'1B. Gaussians'!R421)*SQRT(S$2))</f>
        <v>131.9315825323734</v>
      </c>
      <c r="T422" s="11">
        <f>S422*EXP((IR-div-0.5*vol_2*vol_2)*T$2+vol_2*(corr*'1A. Gaussians'!S421+SQRT(1-corr*corr)*'1B. Gaussians'!S421)*SQRT(T$2))</f>
        <v>133.47879254018636</v>
      </c>
      <c r="U422" s="11">
        <f>T422*EXP((IR-div-0.5*vol_2*vol_2)*U$2+vol_2*(corr*'1A. Gaussians'!T421+SQRT(1-corr*corr)*'1B. Gaussians'!T421)*SQRT(U$2))</f>
        <v>117.13020449964246</v>
      </c>
      <c r="V422" s="11">
        <f>U422*EXP((IR-div-0.5*vol_2*vol_2)*V$2+vol_2*(corr*'1A. Gaussians'!U421+SQRT(1-corr*corr)*'1B. Gaussians'!U421)*SQRT(V$2))</f>
        <v>108.95078312528457</v>
      </c>
      <c r="W422" s="12">
        <f>V422*EXP((IR-div-0.5*vol_2*vol_2)*W$2+vol_2*(corr*'1A. Gaussians'!V421+SQRT(1-corr*corr)*'1B. Gaussians'!V421)*SQRT(W$2))</f>
        <v>102.24518179590245</v>
      </c>
    </row>
    <row r="423" spans="2:23" x14ac:dyDescent="0.35">
      <c r="B423" s="9" t="s">
        <v>419</v>
      </c>
      <c r="C423" s="11">
        <f t="shared" si="7"/>
        <v>100</v>
      </c>
      <c r="D423" s="11">
        <f>C423*EXP((IR-div-0.5*vol_2*vol_2)*D$2+vol_2*(corr*'1A. Gaussians'!C422+SQRT(1-corr*corr)*'1B. Gaussians'!C422)*SQRT(D$2))</f>
        <v>102.90631661923079</v>
      </c>
      <c r="E423" s="11">
        <f>D423*EXP((IR-div-0.5*vol_2*vol_2)*E$2+vol_2*(corr*'1A. Gaussians'!D422+SQRT(1-corr*corr)*'1B. Gaussians'!D422)*SQRT(E$2))</f>
        <v>100.04061482646127</v>
      </c>
      <c r="F423" s="11">
        <f>E423*EXP((IR-div-0.5*vol_2*vol_2)*F$2+vol_2*(corr*'1A. Gaussians'!E422+SQRT(1-corr*corr)*'1B. Gaussians'!E422)*SQRT(F$2))</f>
        <v>87.671722182266691</v>
      </c>
      <c r="G423" s="11">
        <f>F423*EXP((IR-div-0.5*vol_2*vol_2)*G$2+vol_2*(corr*'1A. Gaussians'!F422+SQRT(1-corr*corr)*'1B. Gaussians'!F422)*SQRT(G$2))</f>
        <v>98.297514832950569</v>
      </c>
      <c r="H423" s="11">
        <f>G423*EXP((IR-div-0.5*vol_2*vol_2)*H$2+vol_2*(corr*'1A. Gaussians'!G422+SQRT(1-corr*corr)*'1B. Gaussians'!G422)*SQRT(H$2))</f>
        <v>107.21283500520147</v>
      </c>
      <c r="I423" s="11">
        <f>H423*EXP((IR-div-0.5*vol_2*vol_2)*I$2+vol_2*(corr*'1A. Gaussians'!H422+SQRT(1-corr*corr)*'1B. Gaussians'!H422)*SQRT(I$2))</f>
        <v>122.1638345800631</v>
      </c>
      <c r="J423" s="11">
        <f>I423*EXP((IR-div-0.5*vol_2*vol_2)*J$2+vol_2*(corr*'1A. Gaussians'!I422+SQRT(1-corr*corr)*'1B. Gaussians'!I422)*SQRT(J$2))</f>
        <v>141.32951102731406</v>
      </c>
      <c r="K423" s="11">
        <f>J423*EXP((IR-div-0.5*vol_2*vol_2)*K$2+vol_2*(corr*'1A. Gaussians'!J422+SQRT(1-corr*corr)*'1B. Gaussians'!J422)*SQRT(K$2))</f>
        <v>140.30521030561795</v>
      </c>
      <c r="L423" s="11">
        <f>K423*EXP((IR-div-0.5*vol_2*vol_2)*L$2+vol_2*(corr*'1A. Gaussians'!K422+SQRT(1-corr*corr)*'1B. Gaussians'!K422)*SQRT(L$2))</f>
        <v>146.92942234771078</v>
      </c>
      <c r="M423" s="11">
        <f>L423*EXP((IR-div-0.5*vol_2*vol_2)*M$2+vol_2*(corr*'1A. Gaussians'!L422+SQRT(1-corr*corr)*'1B. Gaussians'!L422)*SQRT(M$2))</f>
        <v>158.49349821921174</v>
      </c>
      <c r="N423" s="11">
        <f>M423*EXP((IR-div-0.5*vol_2*vol_2)*N$2+vol_2*(corr*'1A. Gaussians'!M422+SQRT(1-corr*corr)*'1B. Gaussians'!M422)*SQRT(N$2))</f>
        <v>133.33905301193201</v>
      </c>
      <c r="O423" s="11">
        <f>N423*EXP((IR-div-0.5*vol_2*vol_2)*O$2+vol_2*(corr*'1A. Gaussians'!N422+SQRT(1-corr*corr)*'1B. Gaussians'!N422)*SQRT(O$2))</f>
        <v>127.35815862929384</v>
      </c>
      <c r="P423" s="11">
        <f>O423*EXP((IR-div-0.5*vol_2*vol_2)*P$2+vol_2*(corr*'1A. Gaussians'!O422+SQRT(1-corr*corr)*'1B. Gaussians'!O422)*SQRT(P$2))</f>
        <v>127.53837628946917</v>
      </c>
      <c r="Q423" s="11">
        <f>P423*EXP((IR-div-0.5*vol_2*vol_2)*Q$2+vol_2*(corr*'1A. Gaussians'!P422+SQRT(1-corr*corr)*'1B. Gaussians'!P422)*SQRT(Q$2))</f>
        <v>118.97617308779513</v>
      </c>
      <c r="R423" s="11">
        <f>Q423*EXP((IR-div-0.5*vol_2*vol_2)*R$2+vol_2*(corr*'1A. Gaussians'!Q422+SQRT(1-corr*corr)*'1B. Gaussians'!Q422)*SQRT(R$2))</f>
        <v>112.45446570859363</v>
      </c>
      <c r="S423" s="11">
        <f>R423*EXP((IR-div-0.5*vol_2*vol_2)*S$2+vol_2*(corr*'1A. Gaussians'!R422+SQRT(1-corr*corr)*'1B. Gaussians'!R422)*SQRT(S$2))</f>
        <v>107.0794477835942</v>
      </c>
      <c r="T423" s="11">
        <f>S423*EXP((IR-div-0.5*vol_2*vol_2)*T$2+vol_2*(corr*'1A. Gaussians'!S422+SQRT(1-corr*corr)*'1B. Gaussians'!S422)*SQRT(T$2))</f>
        <v>103.34701669019114</v>
      </c>
      <c r="U423" s="11">
        <f>T423*EXP((IR-div-0.5*vol_2*vol_2)*U$2+vol_2*(corr*'1A. Gaussians'!T422+SQRT(1-corr*corr)*'1B. Gaussians'!T422)*SQRT(U$2))</f>
        <v>109.52643534222977</v>
      </c>
      <c r="V423" s="11">
        <f>U423*EXP((IR-div-0.5*vol_2*vol_2)*V$2+vol_2*(corr*'1A. Gaussians'!U422+SQRT(1-corr*corr)*'1B. Gaussians'!U422)*SQRT(V$2))</f>
        <v>95.08959581983612</v>
      </c>
      <c r="W423" s="12">
        <f>V423*EXP((IR-div-0.5*vol_2*vol_2)*W$2+vol_2*(corr*'1A. Gaussians'!V422+SQRT(1-corr*corr)*'1B. Gaussians'!V422)*SQRT(W$2))</f>
        <v>101.49612245841658</v>
      </c>
    </row>
    <row r="424" spans="2:23" x14ac:dyDescent="0.35">
      <c r="B424" s="9" t="s">
        <v>420</v>
      </c>
      <c r="C424" s="11">
        <f t="shared" si="7"/>
        <v>100</v>
      </c>
      <c r="D424" s="11">
        <f>C424*EXP((IR-div-0.5*vol_2*vol_2)*D$2+vol_2*(corr*'1A. Gaussians'!C423+SQRT(1-corr*corr)*'1B. Gaussians'!C423)*SQRT(D$2))</f>
        <v>122.11591167421479</v>
      </c>
      <c r="E424" s="11">
        <f>D424*EXP((IR-div-0.5*vol_2*vol_2)*E$2+vol_2*(corr*'1A. Gaussians'!D423+SQRT(1-corr*corr)*'1B. Gaussians'!D423)*SQRT(E$2))</f>
        <v>128.93845476925353</v>
      </c>
      <c r="F424" s="11">
        <f>E424*EXP((IR-div-0.5*vol_2*vol_2)*F$2+vol_2*(corr*'1A. Gaussians'!E423+SQRT(1-corr*corr)*'1B. Gaussians'!E423)*SQRT(F$2))</f>
        <v>150.96757498191204</v>
      </c>
      <c r="G424" s="11">
        <f>F424*EXP((IR-div-0.5*vol_2*vol_2)*G$2+vol_2*(corr*'1A. Gaussians'!F423+SQRT(1-corr*corr)*'1B. Gaussians'!F423)*SQRT(G$2))</f>
        <v>146.17072751272354</v>
      </c>
      <c r="H424" s="11">
        <f>G424*EXP((IR-div-0.5*vol_2*vol_2)*H$2+vol_2*(corr*'1A. Gaussians'!G423+SQRT(1-corr*corr)*'1B. Gaussians'!G423)*SQRT(H$2))</f>
        <v>149.07102564730778</v>
      </c>
      <c r="I424" s="11">
        <f>H424*EXP((IR-div-0.5*vol_2*vol_2)*I$2+vol_2*(corr*'1A. Gaussians'!H423+SQRT(1-corr*corr)*'1B. Gaussians'!H423)*SQRT(I$2))</f>
        <v>122.26622197068531</v>
      </c>
      <c r="J424" s="11">
        <f>I424*EXP((IR-div-0.5*vol_2*vol_2)*J$2+vol_2*(corr*'1A. Gaussians'!I423+SQRT(1-corr*corr)*'1B. Gaussians'!I423)*SQRT(J$2))</f>
        <v>108.87892404678148</v>
      </c>
      <c r="K424" s="11">
        <f>J424*EXP((IR-div-0.5*vol_2*vol_2)*K$2+vol_2*(corr*'1A. Gaussians'!J423+SQRT(1-corr*corr)*'1B. Gaussians'!J423)*SQRT(K$2))</f>
        <v>129.10696313093331</v>
      </c>
      <c r="L424" s="11">
        <f>K424*EXP((IR-div-0.5*vol_2*vol_2)*L$2+vol_2*(corr*'1A. Gaussians'!K423+SQRT(1-corr*corr)*'1B. Gaussians'!K423)*SQRT(L$2))</f>
        <v>140.52148169154694</v>
      </c>
      <c r="M424" s="11">
        <f>L424*EXP((IR-div-0.5*vol_2*vol_2)*M$2+vol_2*(corr*'1A. Gaussians'!L423+SQRT(1-corr*corr)*'1B. Gaussians'!L423)*SQRT(M$2))</f>
        <v>129.41285381955501</v>
      </c>
      <c r="N424" s="11">
        <f>M424*EXP((IR-div-0.5*vol_2*vol_2)*N$2+vol_2*(corr*'1A. Gaussians'!M423+SQRT(1-corr*corr)*'1B. Gaussians'!M423)*SQRT(N$2))</f>
        <v>129.37900136837405</v>
      </c>
      <c r="O424" s="11">
        <f>N424*EXP((IR-div-0.5*vol_2*vol_2)*O$2+vol_2*(corr*'1A. Gaussians'!N423+SQRT(1-corr*corr)*'1B. Gaussians'!N423)*SQRT(O$2))</f>
        <v>161.38326424909079</v>
      </c>
      <c r="P424" s="11">
        <f>O424*EXP((IR-div-0.5*vol_2*vol_2)*P$2+vol_2*(corr*'1A. Gaussians'!O423+SQRT(1-corr*corr)*'1B. Gaussians'!O423)*SQRT(P$2))</f>
        <v>175.28125299553224</v>
      </c>
      <c r="Q424" s="11">
        <f>P424*EXP((IR-div-0.5*vol_2*vol_2)*Q$2+vol_2*(corr*'1A. Gaussians'!P423+SQRT(1-corr*corr)*'1B. Gaussians'!P423)*SQRT(Q$2))</f>
        <v>228.27175708424178</v>
      </c>
      <c r="R424" s="11">
        <f>Q424*EXP((IR-div-0.5*vol_2*vol_2)*R$2+vol_2*(corr*'1A. Gaussians'!Q423+SQRT(1-corr*corr)*'1B. Gaussians'!Q423)*SQRT(R$2))</f>
        <v>213.70556501348773</v>
      </c>
      <c r="S424" s="11">
        <f>R424*EXP((IR-div-0.5*vol_2*vol_2)*S$2+vol_2*(corr*'1A. Gaussians'!R423+SQRT(1-corr*corr)*'1B. Gaussians'!R423)*SQRT(S$2))</f>
        <v>211.97400414660547</v>
      </c>
      <c r="T424" s="11">
        <f>S424*EXP((IR-div-0.5*vol_2*vol_2)*T$2+vol_2*(corr*'1A. Gaussians'!S423+SQRT(1-corr*corr)*'1B. Gaussians'!S423)*SQRT(T$2))</f>
        <v>198.76067782014132</v>
      </c>
      <c r="U424" s="11">
        <f>T424*EXP((IR-div-0.5*vol_2*vol_2)*U$2+vol_2*(corr*'1A. Gaussians'!T423+SQRT(1-corr*corr)*'1B. Gaussians'!T423)*SQRT(U$2))</f>
        <v>202.26160974491395</v>
      </c>
      <c r="V424" s="11">
        <f>U424*EXP((IR-div-0.5*vol_2*vol_2)*V$2+vol_2*(corr*'1A. Gaussians'!U423+SQRT(1-corr*corr)*'1B. Gaussians'!U423)*SQRT(V$2))</f>
        <v>186.84388170562406</v>
      </c>
      <c r="W424" s="12">
        <f>V424*EXP((IR-div-0.5*vol_2*vol_2)*W$2+vol_2*(corr*'1A. Gaussians'!V423+SQRT(1-corr*corr)*'1B. Gaussians'!V423)*SQRT(W$2))</f>
        <v>174.62618330026925</v>
      </c>
    </row>
    <row r="425" spans="2:23" x14ac:dyDescent="0.35">
      <c r="B425" s="9" t="s">
        <v>421</v>
      </c>
      <c r="C425" s="11">
        <f t="shared" si="7"/>
        <v>100</v>
      </c>
      <c r="D425" s="11">
        <f>C425*EXP((IR-div-0.5*vol_2*vol_2)*D$2+vol_2*(corr*'1A. Gaussians'!C424+SQRT(1-corr*corr)*'1B. Gaussians'!C424)*SQRT(D$2))</f>
        <v>81.411520361154402</v>
      </c>
      <c r="E425" s="11">
        <f>D425*EXP((IR-div-0.5*vol_2*vol_2)*E$2+vol_2*(corr*'1A. Gaussians'!D424+SQRT(1-corr*corr)*'1B. Gaussians'!D424)*SQRT(E$2))</f>
        <v>81.809763399263019</v>
      </c>
      <c r="F425" s="11">
        <f>E425*EXP((IR-div-0.5*vol_2*vol_2)*F$2+vol_2*(corr*'1A. Gaussians'!E424+SQRT(1-corr*corr)*'1B. Gaussians'!E424)*SQRT(F$2))</f>
        <v>81.534845465548514</v>
      </c>
      <c r="G425" s="11">
        <f>F425*EXP((IR-div-0.5*vol_2*vol_2)*G$2+vol_2*(corr*'1A. Gaussians'!F424+SQRT(1-corr*corr)*'1B. Gaussians'!F424)*SQRT(G$2))</f>
        <v>77.31086707069484</v>
      </c>
      <c r="H425" s="11">
        <f>G425*EXP((IR-div-0.5*vol_2*vol_2)*H$2+vol_2*(corr*'1A. Gaussians'!G424+SQRT(1-corr*corr)*'1B. Gaussians'!G424)*SQRT(H$2))</f>
        <v>94.76165636890174</v>
      </c>
      <c r="I425" s="11">
        <f>H425*EXP((IR-div-0.5*vol_2*vol_2)*I$2+vol_2*(corr*'1A. Gaussians'!H424+SQRT(1-corr*corr)*'1B. Gaussians'!H424)*SQRT(I$2))</f>
        <v>100.93085352545239</v>
      </c>
      <c r="J425" s="11">
        <f>I425*EXP((IR-div-0.5*vol_2*vol_2)*J$2+vol_2*(corr*'1A. Gaussians'!I424+SQRT(1-corr*corr)*'1B. Gaussians'!I424)*SQRT(J$2))</f>
        <v>116.61890158849013</v>
      </c>
      <c r="K425" s="11">
        <f>J425*EXP((IR-div-0.5*vol_2*vol_2)*K$2+vol_2*(corr*'1A. Gaussians'!J424+SQRT(1-corr*corr)*'1B. Gaussians'!J424)*SQRT(K$2))</f>
        <v>114.70058022103187</v>
      </c>
      <c r="L425" s="11">
        <f>K425*EXP((IR-div-0.5*vol_2*vol_2)*L$2+vol_2*(corr*'1A. Gaussians'!K424+SQRT(1-corr*corr)*'1B. Gaussians'!K424)*SQRT(L$2))</f>
        <v>115.18446313471979</v>
      </c>
      <c r="M425" s="11">
        <f>L425*EXP((IR-div-0.5*vol_2*vol_2)*M$2+vol_2*(corr*'1A. Gaussians'!L424+SQRT(1-corr*corr)*'1B. Gaussians'!L424)*SQRT(M$2))</f>
        <v>123.52077554598216</v>
      </c>
      <c r="N425" s="11">
        <f>M425*EXP((IR-div-0.5*vol_2*vol_2)*N$2+vol_2*(corr*'1A. Gaussians'!M424+SQRT(1-corr*corr)*'1B. Gaussians'!M424)*SQRT(N$2))</f>
        <v>119.05100789656288</v>
      </c>
      <c r="O425" s="11">
        <f>N425*EXP((IR-div-0.5*vol_2*vol_2)*O$2+vol_2*(corr*'1A. Gaussians'!N424+SQRT(1-corr*corr)*'1B. Gaussians'!N424)*SQRT(O$2))</f>
        <v>115.63144217743616</v>
      </c>
      <c r="P425" s="11">
        <f>O425*EXP((IR-div-0.5*vol_2*vol_2)*P$2+vol_2*(corr*'1A. Gaussians'!O424+SQRT(1-corr*corr)*'1B. Gaussians'!O424)*SQRT(P$2))</f>
        <v>107.56672478129313</v>
      </c>
      <c r="Q425" s="11">
        <f>P425*EXP((IR-div-0.5*vol_2*vol_2)*Q$2+vol_2*(corr*'1A. Gaussians'!P424+SQRT(1-corr*corr)*'1B. Gaussians'!P424)*SQRT(Q$2))</f>
        <v>101.8369428176195</v>
      </c>
      <c r="R425" s="11">
        <f>Q425*EXP((IR-div-0.5*vol_2*vol_2)*R$2+vol_2*(corr*'1A. Gaussians'!Q424+SQRT(1-corr*corr)*'1B. Gaussians'!Q424)*SQRT(R$2))</f>
        <v>97.098420347044069</v>
      </c>
      <c r="S425" s="11">
        <f>R425*EXP((IR-div-0.5*vol_2*vol_2)*S$2+vol_2*(corr*'1A. Gaussians'!R424+SQRT(1-corr*corr)*'1B. Gaussians'!R424)*SQRT(S$2))</f>
        <v>113.89911390676706</v>
      </c>
      <c r="T425" s="11">
        <f>S425*EXP((IR-div-0.5*vol_2*vol_2)*T$2+vol_2*(corr*'1A. Gaussians'!S424+SQRT(1-corr*corr)*'1B. Gaussians'!S424)*SQRT(T$2))</f>
        <v>115.11488229312592</v>
      </c>
      <c r="U425" s="11">
        <f>T425*EXP((IR-div-0.5*vol_2*vol_2)*U$2+vol_2*(corr*'1A. Gaussians'!T424+SQRT(1-corr*corr)*'1B. Gaussians'!T424)*SQRT(U$2))</f>
        <v>108.44647116435422</v>
      </c>
      <c r="V425" s="11">
        <f>U425*EXP((IR-div-0.5*vol_2*vol_2)*V$2+vol_2*(corr*'1A. Gaussians'!U424+SQRT(1-corr*corr)*'1B. Gaussians'!U424)*SQRT(V$2))</f>
        <v>124.01607511151961</v>
      </c>
      <c r="W425" s="12">
        <f>V425*EXP((IR-div-0.5*vol_2*vol_2)*W$2+vol_2*(corr*'1A. Gaussians'!V424+SQRT(1-corr*corr)*'1B. Gaussians'!V424)*SQRT(W$2))</f>
        <v>135.1597313395018</v>
      </c>
    </row>
    <row r="426" spans="2:23" x14ac:dyDescent="0.35">
      <c r="B426" s="9" t="s">
        <v>422</v>
      </c>
      <c r="C426" s="11">
        <f t="shared" si="7"/>
        <v>100</v>
      </c>
      <c r="D426" s="11">
        <f>C426*EXP((IR-div-0.5*vol_2*vol_2)*D$2+vol_2*(corr*'1A. Gaussians'!C425+SQRT(1-corr*corr)*'1B. Gaussians'!C425)*SQRT(D$2))</f>
        <v>96.400161826182753</v>
      </c>
      <c r="E426" s="11">
        <f>D426*EXP((IR-div-0.5*vol_2*vol_2)*E$2+vol_2*(corr*'1A. Gaussians'!D425+SQRT(1-corr*corr)*'1B. Gaussians'!D425)*SQRT(E$2))</f>
        <v>107.78987139099323</v>
      </c>
      <c r="F426" s="11">
        <f>E426*EXP((IR-div-0.5*vol_2*vol_2)*F$2+vol_2*(corr*'1A. Gaussians'!E425+SQRT(1-corr*corr)*'1B. Gaussians'!E425)*SQRT(F$2))</f>
        <v>131.95196949002434</v>
      </c>
      <c r="G426" s="11">
        <f>F426*EXP((IR-div-0.5*vol_2*vol_2)*G$2+vol_2*(corr*'1A. Gaussians'!F425+SQRT(1-corr*corr)*'1B. Gaussians'!F425)*SQRT(G$2))</f>
        <v>154.6866533987631</v>
      </c>
      <c r="H426" s="11">
        <f>G426*EXP((IR-div-0.5*vol_2*vol_2)*H$2+vol_2*(corr*'1A. Gaussians'!G425+SQRT(1-corr*corr)*'1B. Gaussians'!G425)*SQRT(H$2))</f>
        <v>165.69040702036534</v>
      </c>
      <c r="I426" s="11">
        <f>H426*EXP((IR-div-0.5*vol_2*vol_2)*I$2+vol_2*(corr*'1A. Gaussians'!H425+SQRT(1-corr*corr)*'1B. Gaussians'!H425)*SQRT(I$2))</f>
        <v>174.08373967194439</v>
      </c>
      <c r="J426" s="11">
        <f>I426*EXP((IR-div-0.5*vol_2*vol_2)*J$2+vol_2*(corr*'1A. Gaussians'!I425+SQRT(1-corr*corr)*'1B. Gaussians'!I425)*SQRT(J$2))</f>
        <v>178.3367826496866</v>
      </c>
      <c r="K426" s="11">
        <f>J426*EXP((IR-div-0.5*vol_2*vol_2)*K$2+vol_2*(corr*'1A. Gaussians'!J425+SQRT(1-corr*corr)*'1B. Gaussians'!J425)*SQRT(K$2))</f>
        <v>180.57301529298053</v>
      </c>
      <c r="L426" s="11">
        <f>K426*EXP((IR-div-0.5*vol_2*vol_2)*L$2+vol_2*(corr*'1A. Gaussians'!K425+SQRT(1-corr*corr)*'1B. Gaussians'!K425)*SQRT(L$2))</f>
        <v>170.86319857360971</v>
      </c>
      <c r="M426" s="11">
        <f>L426*EXP((IR-div-0.5*vol_2*vol_2)*M$2+vol_2*(corr*'1A. Gaussians'!L425+SQRT(1-corr*corr)*'1B. Gaussians'!L425)*SQRT(M$2))</f>
        <v>182.28389519465733</v>
      </c>
      <c r="N426" s="11">
        <f>M426*EXP((IR-div-0.5*vol_2*vol_2)*N$2+vol_2*(corr*'1A. Gaussians'!M425+SQRT(1-corr*corr)*'1B. Gaussians'!M425)*SQRT(N$2))</f>
        <v>184.41480380210359</v>
      </c>
      <c r="O426" s="11">
        <f>N426*EXP((IR-div-0.5*vol_2*vol_2)*O$2+vol_2*(corr*'1A. Gaussians'!N425+SQRT(1-corr*corr)*'1B. Gaussians'!N425)*SQRT(O$2))</f>
        <v>180.86904067962712</v>
      </c>
      <c r="P426" s="11">
        <f>O426*EXP((IR-div-0.5*vol_2*vol_2)*P$2+vol_2*(corr*'1A. Gaussians'!O425+SQRT(1-corr*corr)*'1B. Gaussians'!O425)*SQRT(P$2))</f>
        <v>158.17969760064622</v>
      </c>
      <c r="Q426" s="11">
        <f>P426*EXP((IR-div-0.5*vol_2*vol_2)*Q$2+vol_2*(corr*'1A. Gaussians'!P425+SQRT(1-corr*corr)*'1B. Gaussians'!P425)*SQRT(Q$2))</f>
        <v>157.90468876837062</v>
      </c>
      <c r="R426" s="11">
        <f>Q426*EXP((IR-div-0.5*vol_2*vol_2)*R$2+vol_2*(corr*'1A. Gaussians'!Q425+SQRT(1-corr*corr)*'1B. Gaussians'!Q425)*SQRT(R$2))</f>
        <v>141.42268645556021</v>
      </c>
      <c r="S426" s="11">
        <f>R426*EXP((IR-div-0.5*vol_2*vol_2)*S$2+vol_2*(corr*'1A. Gaussians'!R425+SQRT(1-corr*corr)*'1B. Gaussians'!R425)*SQRT(S$2))</f>
        <v>139.30291624554886</v>
      </c>
      <c r="T426" s="11">
        <f>S426*EXP((IR-div-0.5*vol_2*vol_2)*T$2+vol_2*(corr*'1A. Gaussians'!S425+SQRT(1-corr*corr)*'1B. Gaussians'!S425)*SQRT(T$2))</f>
        <v>133.88032131468725</v>
      </c>
      <c r="U426" s="11">
        <f>T426*EXP((IR-div-0.5*vol_2*vol_2)*U$2+vol_2*(corr*'1A. Gaussians'!T425+SQRT(1-corr*corr)*'1B. Gaussians'!T425)*SQRT(U$2))</f>
        <v>138.70985228455874</v>
      </c>
      <c r="V426" s="11">
        <f>U426*EXP((IR-div-0.5*vol_2*vol_2)*V$2+vol_2*(corr*'1A. Gaussians'!U425+SQRT(1-corr*corr)*'1B. Gaussians'!U425)*SQRT(V$2))</f>
        <v>133.19794415892329</v>
      </c>
      <c r="W426" s="12">
        <f>V426*EXP((IR-div-0.5*vol_2*vol_2)*W$2+vol_2*(corr*'1A. Gaussians'!V425+SQRT(1-corr*corr)*'1B. Gaussians'!V425)*SQRT(W$2))</f>
        <v>143.12900884201662</v>
      </c>
    </row>
    <row r="427" spans="2:23" x14ac:dyDescent="0.35">
      <c r="B427" s="9" t="s">
        <v>423</v>
      </c>
      <c r="C427" s="11">
        <f t="shared" si="7"/>
        <v>100</v>
      </c>
      <c r="D427" s="11">
        <f>C427*EXP((IR-div-0.5*vol_2*vol_2)*D$2+vol_2*(corr*'1A. Gaussians'!C426+SQRT(1-corr*corr)*'1B. Gaussians'!C426)*SQRT(D$2))</f>
        <v>89.092574226172516</v>
      </c>
      <c r="E427" s="11">
        <f>D427*EXP((IR-div-0.5*vol_2*vol_2)*E$2+vol_2*(corr*'1A. Gaussians'!D426+SQRT(1-corr*corr)*'1B. Gaussians'!D426)*SQRT(E$2))</f>
        <v>94.528640714897151</v>
      </c>
      <c r="F427" s="11">
        <f>E427*EXP((IR-div-0.5*vol_2*vol_2)*F$2+vol_2*(corr*'1A. Gaussians'!E426+SQRT(1-corr*corr)*'1B. Gaussians'!E426)*SQRT(F$2))</f>
        <v>96.254980080527872</v>
      </c>
      <c r="G427" s="11">
        <f>F427*EXP((IR-div-0.5*vol_2*vol_2)*G$2+vol_2*(corr*'1A. Gaussians'!F426+SQRT(1-corr*corr)*'1B. Gaussians'!F426)*SQRT(G$2))</f>
        <v>91.203964825437055</v>
      </c>
      <c r="H427" s="11">
        <f>G427*EXP((IR-div-0.5*vol_2*vol_2)*H$2+vol_2*(corr*'1A. Gaussians'!G426+SQRT(1-corr*corr)*'1B. Gaussians'!G426)*SQRT(H$2))</f>
        <v>78.652161405502184</v>
      </c>
      <c r="I427" s="11">
        <f>H427*EXP((IR-div-0.5*vol_2*vol_2)*I$2+vol_2*(corr*'1A. Gaussians'!H426+SQRT(1-corr*corr)*'1B. Gaussians'!H426)*SQRT(I$2))</f>
        <v>74.918469660721868</v>
      </c>
      <c r="J427" s="11">
        <f>I427*EXP((IR-div-0.5*vol_2*vol_2)*J$2+vol_2*(corr*'1A. Gaussians'!I426+SQRT(1-corr*corr)*'1B. Gaussians'!I426)*SQRT(J$2))</f>
        <v>70.59508894424107</v>
      </c>
      <c r="K427" s="11">
        <f>J427*EXP((IR-div-0.5*vol_2*vol_2)*K$2+vol_2*(corr*'1A. Gaussians'!J426+SQRT(1-corr*corr)*'1B. Gaussians'!J426)*SQRT(K$2))</f>
        <v>70.698212094295869</v>
      </c>
      <c r="L427" s="11">
        <f>K427*EXP((IR-div-0.5*vol_2*vol_2)*L$2+vol_2*(corr*'1A. Gaussians'!K426+SQRT(1-corr*corr)*'1B. Gaussians'!K426)*SQRT(L$2))</f>
        <v>76.665123357579148</v>
      </c>
      <c r="M427" s="11">
        <f>L427*EXP((IR-div-0.5*vol_2*vol_2)*M$2+vol_2*(corr*'1A. Gaussians'!L426+SQRT(1-corr*corr)*'1B. Gaussians'!L426)*SQRT(M$2))</f>
        <v>58.055524551269876</v>
      </c>
      <c r="N427" s="11">
        <f>M427*EXP((IR-div-0.5*vol_2*vol_2)*N$2+vol_2*(corr*'1A. Gaussians'!M426+SQRT(1-corr*corr)*'1B. Gaussians'!M426)*SQRT(N$2))</f>
        <v>58.90875693992092</v>
      </c>
      <c r="O427" s="11">
        <f>N427*EXP((IR-div-0.5*vol_2*vol_2)*O$2+vol_2*(corr*'1A. Gaussians'!N426+SQRT(1-corr*corr)*'1B. Gaussians'!N426)*SQRT(O$2))</f>
        <v>56.560401462315525</v>
      </c>
      <c r="P427" s="11">
        <f>O427*EXP((IR-div-0.5*vol_2*vol_2)*P$2+vol_2*(corr*'1A. Gaussians'!O426+SQRT(1-corr*corr)*'1B. Gaussians'!O426)*SQRT(P$2))</f>
        <v>56.787996094610008</v>
      </c>
      <c r="Q427" s="11">
        <f>P427*EXP((IR-div-0.5*vol_2*vol_2)*Q$2+vol_2*(corr*'1A. Gaussians'!P426+SQRT(1-corr*corr)*'1B. Gaussians'!P426)*SQRT(Q$2))</f>
        <v>57.247227251823723</v>
      </c>
      <c r="R427" s="11">
        <f>Q427*EXP((IR-div-0.5*vol_2*vol_2)*R$2+vol_2*(corr*'1A. Gaussians'!Q426+SQRT(1-corr*corr)*'1B. Gaussians'!Q426)*SQRT(R$2))</f>
        <v>62.639779716488803</v>
      </c>
      <c r="S427" s="11">
        <f>R427*EXP((IR-div-0.5*vol_2*vol_2)*S$2+vol_2*(corr*'1A. Gaussians'!R426+SQRT(1-corr*corr)*'1B. Gaussians'!R426)*SQRT(S$2))</f>
        <v>64.785543491045217</v>
      </c>
      <c r="T427" s="11">
        <f>S427*EXP((IR-div-0.5*vol_2*vol_2)*T$2+vol_2*(corr*'1A. Gaussians'!S426+SQRT(1-corr*corr)*'1B. Gaussians'!S426)*SQRT(T$2))</f>
        <v>65.269971835581885</v>
      </c>
      <c r="U427" s="11">
        <f>T427*EXP((IR-div-0.5*vol_2*vol_2)*U$2+vol_2*(corr*'1A. Gaussians'!T426+SQRT(1-corr*corr)*'1B. Gaussians'!T426)*SQRT(U$2))</f>
        <v>59.900328085989479</v>
      </c>
      <c r="V427" s="11">
        <f>U427*EXP((IR-div-0.5*vol_2*vol_2)*V$2+vol_2*(corr*'1A. Gaussians'!U426+SQRT(1-corr*corr)*'1B. Gaussians'!U426)*SQRT(V$2))</f>
        <v>58.783018172180803</v>
      </c>
      <c r="W427" s="12">
        <f>V427*EXP((IR-div-0.5*vol_2*vol_2)*W$2+vol_2*(corr*'1A. Gaussians'!V426+SQRT(1-corr*corr)*'1B. Gaussians'!V426)*SQRT(W$2))</f>
        <v>52.590455226316465</v>
      </c>
    </row>
    <row r="428" spans="2:23" x14ac:dyDescent="0.35">
      <c r="B428" s="9" t="s">
        <v>424</v>
      </c>
      <c r="C428" s="11">
        <f t="shared" si="7"/>
        <v>100</v>
      </c>
      <c r="D428" s="11">
        <f>C428*EXP((IR-div-0.5*vol_2*vol_2)*D$2+vol_2*(corr*'1A. Gaussians'!C427+SQRT(1-corr*corr)*'1B. Gaussians'!C427)*SQRT(D$2))</f>
        <v>101.11436965199239</v>
      </c>
      <c r="E428" s="11">
        <f>D428*EXP((IR-div-0.5*vol_2*vol_2)*E$2+vol_2*(corr*'1A. Gaussians'!D427+SQRT(1-corr*corr)*'1B. Gaussians'!D427)*SQRT(E$2))</f>
        <v>90.707452002531554</v>
      </c>
      <c r="F428" s="11">
        <f>E428*EXP((IR-div-0.5*vol_2*vol_2)*F$2+vol_2*(corr*'1A. Gaussians'!E427+SQRT(1-corr*corr)*'1B. Gaussians'!E427)*SQRT(F$2))</f>
        <v>97.237080951385664</v>
      </c>
      <c r="G428" s="11">
        <f>F428*EXP((IR-div-0.5*vol_2*vol_2)*G$2+vol_2*(corr*'1A. Gaussians'!F427+SQRT(1-corr*corr)*'1B. Gaussians'!F427)*SQRT(G$2))</f>
        <v>109.46186729510084</v>
      </c>
      <c r="H428" s="11">
        <f>G428*EXP((IR-div-0.5*vol_2*vol_2)*H$2+vol_2*(corr*'1A. Gaussians'!G427+SQRT(1-corr*corr)*'1B. Gaussians'!G427)*SQRT(H$2))</f>
        <v>115.27078849991368</v>
      </c>
      <c r="I428" s="11">
        <f>H428*EXP((IR-div-0.5*vol_2*vol_2)*I$2+vol_2*(corr*'1A. Gaussians'!H427+SQRT(1-corr*corr)*'1B. Gaussians'!H427)*SQRT(I$2))</f>
        <v>116.02710892666425</v>
      </c>
      <c r="J428" s="11">
        <f>I428*EXP((IR-div-0.5*vol_2*vol_2)*J$2+vol_2*(corr*'1A. Gaussians'!I427+SQRT(1-corr*corr)*'1B. Gaussians'!I427)*SQRT(J$2))</f>
        <v>104.89374693444897</v>
      </c>
      <c r="K428" s="11">
        <f>J428*EXP((IR-div-0.5*vol_2*vol_2)*K$2+vol_2*(corr*'1A. Gaussians'!J427+SQRT(1-corr*corr)*'1B. Gaussians'!J427)*SQRT(K$2))</f>
        <v>107.73998089865093</v>
      </c>
      <c r="L428" s="11">
        <f>K428*EXP((IR-div-0.5*vol_2*vol_2)*L$2+vol_2*(corr*'1A. Gaussians'!K427+SQRT(1-corr*corr)*'1B. Gaussians'!K427)*SQRT(L$2))</f>
        <v>110.98333998209984</v>
      </c>
      <c r="M428" s="11">
        <f>L428*EXP((IR-div-0.5*vol_2*vol_2)*M$2+vol_2*(corr*'1A. Gaussians'!L427+SQRT(1-corr*corr)*'1B. Gaussians'!L427)*SQRT(M$2))</f>
        <v>120.01678739463937</v>
      </c>
      <c r="N428" s="11">
        <f>M428*EXP((IR-div-0.5*vol_2*vol_2)*N$2+vol_2*(corr*'1A. Gaussians'!M427+SQRT(1-corr*corr)*'1B. Gaussians'!M427)*SQRT(N$2))</f>
        <v>138.67908660204893</v>
      </c>
      <c r="O428" s="11">
        <f>N428*EXP((IR-div-0.5*vol_2*vol_2)*O$2+vol_2*(corr*'1A. Gaussians'!N427+SQRT(1-corr*corr)*'1B. Gaussians'!N427)*SQRT(O$2))</f>
        <v>131.01464569204532</v>
      </c>
      <c r="P428" s="11">
        <f>O428*EXP((IR-div-0.5*vol_2*vol_2)*P$2+vol_2*(corr*'1A. Gaussians'!O427+SQRT(1-corr*corr)*'1B. Gaussians'!O427)*SQRT(P$2))</f>
        <v>111.12706639488556</v>
      </c>
      <c r="Q428" s="11">
        <f>P428*EXP((IR-div-0.5*vol_2*vol_2)*Q$2+vol_2*(corr*'1A. Gaussians'!P427+SQRT(1-corr*corr)*'1B. Gaussians'!P427)*SQRT(Q$2))</f>
        <v>106.88080089436404</v>
      </c>
      <c r="R428" s="11">
        <f>Q428*EXP((IR-div-0.5*vol_2*vol_2)*R$2+vol_2*(corr*'1A. Gaussians'!Q427+SQRT(1-corr*corr)*'1B. Gaussians'!Q427)*SQRT(R$2))</f>
        <v>101.17110440970171</v>
      </c>
      <c r="S428" s="11">
        <f>R428*EXP((IR-div-0.5*vol_2*vol_2)*S$2+vol_2*(corr*'1A. Gaussians'!R427+SQRT(1-corr*corr)*'1B. Gaussians'!R427)*SQRT(S$2))</f>
        <v>108.86694427733062</v>
      </c>
      <c r="T428" s="11">
        <f>S428*EXP((IR-div-0.5*vol_2*vol_2)*T$2+vol_2*(corr*'1A. Gaussians'!S427+SQRT(1-corr*corr)*'1B. Gaussians'!S427)*SQRT(T$2))</f>
        <v>101.66371436579793</v>
      </c>
      <c r="U428" s="11">
        <f>T428*EXP((IR-div-0.5*vol_2*vol_2)*U$2+vol_2*(corr*'1A. Gaussians'!T427+SQRT(1-corr*corr)*'1B. Gaussians'!T427)*SQRT(U$2))</f>
        <v>117.61823859732473</v>
      </c>
      <c r="V428" s="11">
        <f>U428*EXP((IR-div-0.5*vol_2*vol_2)*V$2+vol_2*(corr*'1A. Gaussians'!U427+SQRT(1-corr*corr)*'1B. Gaussians'!U427)*SQRT(V$2))</f>
        <v>116.32928497690787</v>
      </c>
      <c r="W428" s="12">
        <f>V428*EXP((IR-div-0.5*vol_2*vol_2)*W$2+vol_2*(corr*'1A. Gaussians'!V427+SQRT(1-corr*corr)*'1B. Gaussians'!V427)*SQRT(W$2))</f>
        <v>114.74533211381566</v>
      </c>
    </row>
    <row r="429" spans="2:23" x14ac:dyDescent="0.35">
      <c r="B429" s="9" t="s">
        <v>425</v>
      </c>
      <c r="C429" s="11">
        <f t="shared" si="7"/>
        <v>100</v>
      </c>
      <c r="D429" s="11">
        <f>C429*EXP((IR-div-0.5*vol_2*vol_2)*D$2+vol_2*(corr*'1A. Gaussians'!C428+SQRT(1-corr*corr)*'1B. Gaussians'!C428)*SQRT(D$2))</f>
        <v>80.07023431914584</v>
      </c>
      <c r="E429" s="11">
        <f>D429*EXP((IR-div-0.5*vol_2*vol_2)*E$2+vol_2*(corr*'1A. Gaussians'!D428+SQRT(1-corr*corr)*'1B. Gaussians'!D428)*SQRT(E$2))</f>
        <v>91.517653865051415</v>
      </c>
      <c r="F429" s="11">
        <f>E429*EXP((IR-div-0.5*vol_2*vol_2)*F$2+vol_2*(corr*'1A. Gaussians'!E428+SQRT(1-corr*corr)*'1B. Gaussians'!E428)*SQRT(F$2))</f>
        <v>78.558547282797861</v>
      </c>
      <c r="G429" s="11">
        <f>F429*EXP((IR-div-0.5*vol_2*vol_2)*G$2+vol_2*(corr*'1A. Gaussians'!F428+SQRT(1-corr*corr)*'1B. Gaussians'!F428)*SQRT(G$2))</f>
        <v>78.792026773095955</v>
      </c>
      <c r="H429" s="11">
        <f>G429*EXP((IR-div-0.5*vol_2*vol_2)*H$2+vol_2*(corr*'1A. Gaussians'!G428+SQRT(1-corr*corr)*'1B. Gaussians'!G428)*SQRT(H$2))</f>
        <v>87.696985208454578</v>
      </c>
      <c r="I429" s="11">
        <f>H429*EXP((IR-div-0.5*vol_2*vol_2)*I$2+vol_2*(corr*'1A. Gaussians'!H428+SQRT(1-corr*corr)*'1B. Gaussians'!H428)*SQRT(I$2))</f>
        <v>90.630793610060167</v>
      </c>
      <c r="J429" s="11">
        <f>I429*EXP((IR-div-0.5*vol_2*vol_2)*J$2+vol_2*(corr*'1A. Gaussians'!I428+SQRT(1-corr*corr)*'1B. Gaussians'!I428)*SQRT(J$2))</f>
        <v>102.65726614140026</v>
      </c>
      <c r="K429" s="11">
        <f>J429*EXP((IR-div-0.5*vol_2*vol_2)*K$2+vol_2*(corr*'1A. Gaussians'!J428+SQRT(1-corr*corr)*'1B. Gaussians'!J428)*SQRT(K$2))</f>
        <v>93.393355077580651</v>
      </c>
      <c r="L429" s="11">
        <f>K429*EXP((IR-div-0.5*vol_2*vol_2)*L$2+vol_2*(corr*'1A. Gaussians'!K428+SQRT(1-corr*corr)*'1B. Gaussians'!K428)*SQRT(L$2))</f>
        <v>98.637804756495413</v>
      </c>
      <c r="M429" s="11">
        <f>L429*EXP((IR-div-0.5*vol_2*vol_2)*M$2+vol_2*(corr*'1A. Gaussians'!L428+SQRT(1-corr*corr)*'1B. Gaussians'!L428)*SQRT(M$2))</f>
        <v>100.96653377392953</v>
      </c>
      <c r="N429" s="11">
        <f>M429*EXP((IR-div-0.5*vol_2*vol_2)*N$2+vol_2*(corr*'1A. Gaussians'!M428+SQRT(1-corr*corr)*'1B. Gaussians'!M428)*SQRT(N$2))</f>
        <v>96.277480255001223</v>
      </c>
      <c r="O429" s="11">
        <f>N429*EXP((IR-div-0.5*vol_2*vol_2)*O$2+vol_2*(corr*'1A. Gaussians'!N428+SQRT(1-corr*corr)*'1B. Gaussians'!N428)*SQRT(O$2))</f>
        <v>87.106979894664278</v>
      </c>
      <c r="P429" s="11">
        <f>O429*EXP((IR-div-0.5*vol_2*vol_2)*P$2+vol_2*(corr*'1A. Gaussians'!O428+SQRT(1-corr*corr)*'1B. Gaussians'!O428)*SQRT(P$2))</f>
        <v>84.15711937714191</v>
      </c>
      <c r="Q429" s="11">
        <f>P429*EXP((IR-div-0.5*vol_2*vol_2)*Q$2+vol_2*(corr*'1A. Gaussians'!P428+SQRT(1-corr*corr)*'1B. Gaussians'!P428)*SQRT(Q$2))</f>
        <v>78.305064581981512</v>
      </c>
      <c r="R429" s="11">
        <f>Q429*EXP((IR-div-0.5*vol_2*vol_2)*R$2+vol_2*(corr*'1A. Gaussians'!Q428+SQRT(1-corr*corr)*'1B. Gaussians'!Q428)*SQRT(R$2))</f>
        <v>78.989975286317417</v>
      </c>
      <c r="S429" s="11">
        <f>R429*EXP((IR-div-0.5*vol_2*vol_2)*S$2+vol_2*(corr*'1A. Gaussians'!R428+SQRT(1-corr*corr)*'1B. Gaussians'!R428)*SQRT(S$2))</f>
        <v>76.947889404977033</v>
      </c>
      <c r="T429" s="11">
        <f>S429*EXP((IR-div-0.5*vol_2*vol_2)*T$2+vol_2*(corr*'1A. Gaussians'!S428+SQRT(1-corr*corr)*'1B. Gaussians'!S428)*SQRT(T$2))</f>
        <v>76.272509261208356</v>
      </c>
      <c r="U429" s="11">
        <f>T429*EXP((IR-div-0.5*vol_2*vol_2)*U$2+vol_2*(corr*'1A. Gaussians'!T428+SQRT(1-corr*corr)*'1B. Gaussians'!T428)*SQRT(U$2))</f>
        <v>68.322490773407765</v>
      </c>
      <c r="V429" s="11">
        <f>U429*EXP((IR-div-0.5*vol_2*vol_2)*V$2+vol_2*(corr*'1A. Gaussians'!U428+SQRT(1-corr*corr)*'1B. Gaussians'!U428)*SQRT(V$2))</f>
        <v>78.423020176802581</v>
      </c>
      <c r="W429" s="12">
        <f>V429*EXP((IR-div-0.5*vol_2*vol_2)*W$2+vol_2*(corr*'1A. Gaussians'!V428+SQRT(1-corr*corr)*'1B. Gaussians'!V428)*SQRT(W$2))</f>
        <v>71.754301059124231</v>
      </c>
    </row>
    <row r="430" spans="2:23" x14ac:dyDescent="0.35">
      <c r="B430" s="9" t="s">
        <v>426</v>
      </c>
      <c r="C430" s="11">
        <f t="shared" si="7"/>
        <v>100</v>
      </c>
      <c r="D430" s="11">
        <f>C430*EXP((IR-div-0.5*vol_2*vol_2)*D$2+vol_2*(corr*'1A. Gaussians'!C429+SQRT(1-corr*corr)*'1B. Gaussians'!C429)*SQRT(D$2))</f>
        <v>119.58086815992795</v>
      </c>
      <c r="E430" s="11">
        <f>D430*EXP((IR-div-0.5*vol_2*vol_2)*E$2+vol_2*(corr*'1A. Gaussians'!D429+SQRT(1-corr*corr)*'1B. Gaussians'!D429)*SQRT(E$2))</f>
        <v>107.5734285057686</v>
      </c>
      <c r="F430" s="11">
        <f>E430*EXP((IR-div-0.5*vol_2*vol_2)*F$2+vol_2*(corr*'1A. Gaussians'!E429+SQRT(1-corr*corr)*'1B. Gaussians'!E429)*SQRT(F$2))</f>
        <v>97.860319929506431</v>
      </c>
      <c r="G430" s="11">
        <f>F430*EXP((IR-div-0.5*vol_2*vol_2)*G$2+vol_2*(corr*'1A. Gaussians'!F429+SQRT(1-corr*corr)*'1B. Gaussians'!F429)*SQRT(G$2))</f>
        <v>94.869661768990909</v>
      </c>
      <c r="H430" s="11">
        <f>G430*EXP((IR-div-0.5*vol_2*vol_2)*H$2+vol_2*(corr*'1A. Gaussians'!G429+SQRT(1-corr*corr)*'1B. Gaussians'!G429)*SQRT(H$2))</f>
        <v>98.076711101718203</v>
      </c>
      <c r="I430" s="11">
        <f>H430*EXP((IR-div-0.5*vol_2*vol_2)*I$2+vol_2*(corr*'1A. Gaussians'!H429+SQRT(1-corr*corr)*'1B. Gaussians'!H429)*SQRT(I$2))</f>
        <v>90.395797316936338</v>
      </c>
      <c r="J430" s="11">
        <f>I430*EXP((IR-div-0.5*vol_2*vol_2)*J$2+vol_2*(corr*'1A. Gaussians'!I429+SQRT(1-corr*corr)*'1B. Gaussians'!I429)*SQRT(J$2))</f>
        <v>107.62730683747768</v>
      </c>
      <c r="K430" s="11">
        <f>J430*EXP((IR-div-0.5*vol_2*vol_2)*K$2+vol_2*(corr*'1A. Gaussians'!J429+SQRT(1-corr*corr)*'1B. Gaussians'!J429)*SQRT(K$2))</f>
        <v>129.17755108192935</v>
      </c>
      <c r="L430" s="11">
        <f>K430*EXP((IR-div-0.5*vol_2*vol_2)*L$2+vol_2*(corr*'1A. Gaussians'!K429+SQRT(1-corr*corr)*'1B. Gaussians'!K429)*SQRT(L$2))</f>
        <v>138.87758127702526</v>
      </c>
      <c r="M430" s="11">
        <f>L430*EXP((IR-div-0.5*vol_2*vol_2)*M$2+vol_2*(corr*'1A. Gaussians'!L429+SQRT(1-corr*corr)*'1B. Gaussians'!L429)*SQRT(M$2))</f>
        <v>126.27104724785764</v>
      </c>
      <c r="N430" s="11">
        <f>M430*EXP((IR-div-0.5*vol_2*vol_2)*N$2+vol_2*(corr*'1A. Gaussians'!M429+SQRT(1-corr*corr)*'1B. Gaussians'!M429)*SQRT(N$2))</f>
        <v>137.9717148255499</v>
      </c>
      <c r="O430" s="11">
        <f>N430*EXP((IR-div-0.5*vol_2*vol_2)*O$2+vol_2*(corr*'1A. Gaussians'!N429+SQRT(1-corr*corr)*'1B. Gaussians'!N429)*SQRT(O$2))</f>
        <v>137.76786471819173</v>
      </c>
      <c r="P430" s="11">
        <f>O430*EXP((IR-div-0.5*vol_2*vol_2)*P$2+vol_2*(corr*'1A. Gaussians'!O429+SQRT(1-corr*corr)*'1B. Gaussians'!O429)*SQRT(P$2))</f>
        <v>129.17582313747505</v>
      </c>
      <c r="Q430" s="11">
        <f>P430*EXP((IR-div-0.5*vol_2*vol_2)*Q$2+vol_2*(corr*'1A. Gaussians'!P429+SQRT(1-corr*corr)*'1B. Gaussians'!P429)*SQRT(Q$2))</f>
        <v>141.80630483040758</v>
      </c>
      <c r="R430" s="11">
        <f>Q430*EXP((IR-div-0.5*vol_2*vol_2)*R$2+vol_2*(corr*'1A. Gaussians'!Q429+SQRT(1-corr*corr)*'1B. Gaussians'!Q429)*SQRT(R$2))</f>
        <v>122.92401323862707</v>
      </c>
      <c r="S430" s="11">
        <f>R430*EXP((IR-div-0.5*vol_2*vol_2)*S$2+vol_2*(corr*'1A. Gaussians'!R429+SQRT(1-corr*corr)*'1B. Gaussians'!R429)*SQRT(S$2))</f>
        <v>126.58605891031125</v>
      </c>
      <c r="T430" s="11">
        <f>S430*EXP((IR-div-0.5*vol_2*vol_2)*T$2+vol_2*(corr*'1A. Gaussians'!S429+SQRT(1-corr*corr)*'1B. Gaussians'!S429)*SQRT(T$2))</f>
        <v>110.65612703652009</v>
      </c>
      <c r="U430" s="11">
        <f>T430*EXP((IR-div-0.5*vol_2*vol_2)*U$2+vol_2*(corr*'1A. Gaussians'!T429+SQRT(1-corr*corr)*'1B. Gaussians'!T429)*SQRT(U$2))</f>
        <v>126.38041173747185</v>
      </c>
      <c r="V430" s="11">
        <f>U430*EXP((IR-div-0.5*vol_2*vol_2)*V$2+vol_2*(corr*'1A. Gaussians'!U429+SQRT(1-corr*corr)*'1B. Gaussians'!U429)*SQRT(V$2))</f>
        <v>134.1514115723316</v>
      </c>
      <c r="W430" s="12">
        <f>V430*EXP((IR-div-0.5*vol_2*vol_2)*W$2+vol_2*(corr*'1A. Gaussians'!V429+SQRT(1-corr*corr)*'1B. Gaussians'!V429)*SQRT(W$2))</f>
        <v>120.17479477275704</v>
      </c>
    </row>
    <row r="431" spans="2:23" x14ac:dyDescent="0.35">
      <c r="B431" s="9" t="s">
        <v>427</v>
      </c>
      <c r="C431" s="11">
        <f t="shared" si="7"/>
        <v>100</v>
      </c>
      <c r="D431" s="11">
        <f>C431*EXP((IR-div-0.5*vol_2*vol_2)*D$2+vol_2*(corr*'1A. Gaussians'!C430+SQRT(1-corr*corr)*'1B. Gaussians'!C430)*SQRT(D$2))</f>
        <v>89.860104633781177</v>
      </c>
      <c r="E431" s="11">
        <f>D431*EXP((IR-div-0.5*vol_2*vol_2)*E$2+vol_2*(corr*'1A. Gaussians'!D430+SQRT(1-corr*corr)*'1B. Gaussians'!D430)*SQRT(E$2))</f>
        <v>88.925423270324856</v>
      </c>
      <c r="F431" s="11">
        <f>E431*EXP((IR-div-0.5*vol_2*vol_2)*F$2+vol_2*(corr*'1A. Gaussians'!E430+SQRT(1-corr*corr)*'1B. Gaussians'!E430)*SQRT(F$2))</f>
        <v>82.730632051284971</v>
      </c>
      <c r="G431" s="11">
        <f>F431*EXP((IR-div-0.5*vol_2*vol_2)*G$2+vol_2*(corr*'1A. Gaussians'!F430+SQRT(1-corr*corr)*'1B. Gaussians'!F430)*SQRT(G$2))</f>
        <v>78.308577695000551</v>
      </c>
      <c r="H431" s="11">
        <f>G431*EXP((IR-div-0.5*vol_2*vol_2)*H$2+vol_2*(corr*'1A. Gaussians'!G430+SQRT(1-corr*corr)*'1B. Gaussians'!G430)*SQRT(H$2))</f>
        <v>69.786912842614996</v>
      </c>
      <c r="I431" s="11">
        <f>H431*EXP((IR-div-0.5*vol_2*vol_2)*I$2+vol_2*(corr*'1A. Gaussians'!H430+SQRT(1-corr*corr)*'1B. Gaussians'!H430)*SQRT(I$2))</f>
        <v>62.873299188431119</v>
      </c>
      <c r="J431" s="11">
        <f>I431*EXP((IR-div-0.5*vol_2*vol_2)*J$2+vol_2*(corr*'1A. Gaussians'!I430+SQRT(1-corr*corr)*'1B. Gaussians'!I430)*SQRT(J$2))</f>
        <v>53.659373583278267</v>
      </c>
      <c r="K431" s="11">
        <f>J431*EXP((IR-div-0.5*vol_2*vol_2)*K$2+vol_2*(corr*'1A. Gaussians'!J430+SQRT(1-corr*corr)*'1B. Gaussians'!J430)*SQRT(K$2))</f>
        <v>51.610024299542971</v>
      </c>
      <c r="L431" s="11">
        <f>K431*EXP((IR-div-0.5*vol_2*vol_2)*L$2+vol_2*(corr*'1A. Gaussians'!K430+SQRT(1-corr*corr)*'1B. Gaussians'!K430)*SQRT(L$2))</f>
        <v>47.16009658193439</v>
      </c>
      <c r="M431" s="11">
        <f>L431*EXP((IR-div-0.5*vol_2*vol_2)*M$2+vol_2*(corr*'1A. Gaussians'!L430+SQRT(1-corr*corr)*'1B. Gaussians'!L430)*SQRT(M$2))</f>
        <v>40.394792756116395</v>
      </c>
      <c r="N431" s="11">
        <f>M431*EXP((IR-div-0.5*vol_2*vol_2)*N$2+vol_2*(corr*'1A. Gaussians'!M430+SQRT(1-corr*corr)*'1B. Gaussians'!M430)*SQRT(N$2))</f>
        <v>37.997387441881308</v>
      </c>
      <c r="O431" s="11">
        <f>N431*EXP((IR-div-0.5*vol_2*vol_2)*O$2+vol_2*(corr*'1A. Gaussians'!N430+SQRT(1-corr*corr)*'1B. Gaussians'!N430)*SQRT(O$2))</f>
        <v>40.815456718419746</v>
      </c>
      <c r="P431" s="11">
        <f>O431*EXP((IR-div-0.5*vol_2*vol_2)*P$2+vol_2*(corr*'1A. Gaussians'!O430+SQRT(1-corr*corr)*'1B. Gaussians'!O430)*SQRT(P$2))</f>
        <v>43.903379168464674</v>
      </c>
      <c r="Q431" s="11">
        <f>P431*EXP((IR-div-0.5*vol_2*vol_2)*Q$2+vol_2*(corr*'1A. Gaussians'!P430+SQRT(1-corr*corr)*'1B. Gaussians'!P430)*SQRT(Q$2))</f>
        <v>43.628781214694449</v>
      </c>
      <c r="R431" s="11">
        <f>Q431*EXP((IR-div-0.5*vol_2*vol_2)*R$2+vol_2*(corr*'1A. Gaussians'!Q430+SQRT(1-corr*corr)*'1B. Gaussians'!Q430)*SQRT(R$2))</f>
        <v>40.155376321315053</v>
      </c>
      <c r="S431" s="11">
        <f>R431*EXP((IR-div-0.5*vol_2*vol_2)*S$2+vol_2*(corr*'1A. Gaussians'!R430+SQRT(1-corr*corr)*'1B. Gaussians'!R430)*SQRT(S$2))</f>
        <v>43.762014933783774</v>
      </c>
      <c r="T431" s="11">
        <f>S431*EXP((IR-div-0.5*vol_2*vol_2)*T$2+vol_2*(corr*'1A. Gaussians'!S430+SQRT(1-corr*corr)*'1B. Gaussians'!S430)*SQRT(T$2))</f>
        <v>46.685782544410195</v>
      </c>
      <c r="U431" s="11">
        <f>T431*EXP((IR-div-0.5*vol_2*vol_2)*U$2+vol_2*(corr*'1A. Gaussians'!T430+SQRT(1-corr*corr)*'1B. Gaussians'!T430)*SQRT(U$2))</f>
        <v>40.644883402401035</v>
      </c>
      <c r="V431" s="11">
        <f>U431*EXP((IR-div-0.5*vol_2*vol_2)*V$2+vol_2*(corr*'1A. Gaussians'!U430+SQRT(1-corr*corr)*'1B. Gaussians'!U430)*SQRT(V$2))</f>
        <v>42.162365660865561</v>
      </c>
      <c r="W431" s="12">
        <f>V431*EXP((IR-div-0.5*vol_2*vol_2)*W$2+vol_2*(corr*'1A. Gaussians'!V430+SQRT(1-corr*corr)*'1B. Gaussians'!V430)*SQRT(W$2))</f>
        <v>41.82942612374972</v>
      </c>
    </row>
    <row r="432" spans="2:23" x14ac:dyDescent="0.35">
      <c r="B432" s="9" t="s">
        <v>428</v>
      </c>
      <c r="C432" s="11">
        <f t="shared" si="7"/>
        <v>100</v>
      </c>
      <c r="D432" s="11">
        <f>C432*EXP((IR-div-0.5*vol_2*vol_2)*D$2+vol_2*(corr*'1A. Gaussians'!C431+SQRT(1-corr*corr)*'1B. Gaussians'!C431)*SQRT(D$2))</f>
        <v>100.84648326262136</v>
      </c>
      <c r="E432" s="11">
        <f>D432*EXP((IR-div-0.5*vol_2*vol_2)*E$2+vol_2*(corr*'1A. Gaussians'!D431+SQRT(1-corr*corr)*'1B. Gaussians'!D431)*SQRT(E$2))</f>
        <v>110.82088936364489</v>
      </c>
      <c r="F432" s="11">
        <f>E432*EXP((IR-div-0.5*vol_2*vol_2)*F$2+vol_2*(corr*'1A. Gaussians'!E431+SQRT(1-corr*corr)*'1B. Gaussians'!E431)*SQRT(F$2))</f>
        <v>115.36088880705519</v>
      </c>
      <c r="G432" s="11">
        <f>F432*EXP((IR-div-0.5*vol_2*vol_2)*G$2+vol_2*(corr*'1A. Gaussians'!F431+SQRT(1-corr*corr)*'1B. Gaussians'!F431)*SQRT(G$2))</f>
        <v>91.000628394347331</v>
      </c>
      <c r="H432" s="11">
        <f>G432*EXP((IR-div-0.5*vol_2*vol_2)*H$2+vol_2*(corr*'1A. Gaussians'!G431+SQRT(1-corr*corr)*'1B. Gaussians'!G431)*SQRT(H$2))</f>
        <v>90.067300421309454</v>
      </c>
      <c r="I432" s="11">
        <f>H432*EXP((IR-div-0.5*vol_2*vol_2)*I$2+vol_2*(corr*'1A. Gaussians'!H431+SQRT(1-corr*corr)*'1B. Gaussians'!H431)*SQRT(I$2))</f>
        <v>96.530087147005261</v>
      </c>
      <c r="J432" s="11">
        <f>I432*EXP((IR-div-0.5*vol_2*vol_2)*J$2+vol_2*(corr*'1A. Gaussians'!I431+SQRT(1-corr*corr)*'1B. Gaussians'!I431)*SQRT(J$2))</f>
        <v>88.22818454098983</v>
      </c>
      <c r="K432" s="11">
        <f>J432*EXP((IR-div-0.5*vol_2*vol_2)*K$2+vol_2*(corr*'1A. Gaussians'!J431+SQRT(1-corr*corr)*'1B. Gaussians'!J431)*SQRT(K$2))</f>
        <v>89.709800850008932</v>
      </c>
      <c r="L432" s="11">
        <f>K432*EXP((IR-div-0.5*vol_2*vol_2)*L$2+vol_2*(corr*'1A. Gaussians'!K431+SQRT(1-corr*corr)*'1B. Gaussians'!K431)*SQRT(L$2))</f>
        <v>94.858177715018513</v>
      </c>
      <c r="M432" s="11">
        <f>L432*EXP((IR-div-0.5*vol_2*vol_2)*M$2+vol_2*(corr*'1A. Gaussians'!L431+SQRT(1-corr*corr)*'1B. Gaussians'!L431)*SQRT(M$2))</f>
        <v>94.802307391457575</v>
      </c>
      <c r="N432" s="11">
        <f>M432*EXP((IR-div-0.5*vol_2*vol_2)*N$2+vol_2*(corr*'1A. Gaussians'!M431+SQRT(1-corr*corr)*'1B. Gaussians'!M431)*SQRT(N$2))</f>
        <v>88.985635619323588</v>
      </c>
      <c r="O432" s="11">
        <f>N432*EXP((IR-div-0.5*vol_2*vol_2)*O$2+vol_2*(corr*'1A. Gaussians'!N431+SQRT(1-corr*corr)*'1B. Gaussians'!N431)*SQRT(O$2))</f>
        <v>81.006110256771862</v>
      </c>
      <c r="P432" s="11">
        <f>O432*EXP((IR-div-0.5*vol_2*vol_2)*P$2+vol_2*(corr*'1A. Gaussians'!O431+SQRT(1-corr*corr)*'1B. Gaussians'!O431)*SQRT(P$2))</f>
        <v>80.326452988153207</v>
      </c>
      <c r="Q432" s="11">
        <f>P432*EXP((IR-div-0.5*vol_2*vol_2)*Q$2+vol_2*(corr*'1A. Gaussians'!P431+SQRT(1-corr*corr)*'1B. Gaussians'!P431)*SQRT(Q$2))</f>
        <v>80.951622688931209</v>
      </c>
      <c r="R432" s="11">
        <f>Q432*EXP((IR-div-0.5*vol_2*vol_2)*R$2+vol_2*(corr*'1A. Gaussians'!Q431+SQRT(1-corr*corr)*'1B. Gaussians'!Q431)*SQRT(R$2))</f>
        <v>100.72739498683538</v>
      </c>
      <c r="S432" s="11">
        <f>R432*EXP((IR-div-0.5*vol_2*vol_2)*S$2+vol_2*(corr*'1A. Gaussians'!R431+SQRT(1-corr*corr)*'1B. Gaussians'!R431)*SQRT(S$2))</f>
        <v>91.434963457286628</v>
      </c>
      <c r="T432" s="11">
        <f>S432*EXP((IR-div-0.5*vol_2*vol_2)*T$2+vol_2*(corr*'1A. Gaussians'!S431+SQRT(1-corr*corr)*'1B. Gaussians'!S431)*SQRT(T$2))</f>
        <v>83.532822848602862</v>
      </c>
      <c r="U432" s="11">
        <f>T432*EXP((IR-div-0.5*vol_2*vol_2)*U$2+vol_2*(corr*'1A. Gaussians'!T431+SQRT(1-corr*corr)*'1B. Gaussians'!T431)*SQRT(U$2))</f>
        <v>77.248377540878295</v>
      </c>
      <c r="V432" s="11">
        <f>U432*EXP((IR-div-0.5*vol_2*vol_2)*V$2+vol_2*(corr*'1A. Gaussians'!U431+SQRT(1-corr*corr)*'1B. Gaussians'!U431)*SQRT(V$2))</f>
        <v>74.352020791173473</v>
      </c>
      <c r="W432" s="12">
        <f>V432*EXP((IR-div-0.5*vol_2*vol_2)*W$2+vol_2*(corr*'1A. Gaussians'!V431+SQRT(1-corr*corr)*'1B. Gaussians'!V431)*SQRT(W$2))</f>
        <v>76.761902379025102</v>
      </c>
    </row>
    <row r="433" spans="2:23" x14ac:dyDescent="0.35">
      <c r="B433" s="9" t="s">
        <v>429</v>
      </c>
      <c r="C433" s="11">
        <f t="shared" si="7"/>
        <v>100</v>
      </c>
      <c r="D433" s="11">
        <f>C433*EXP((IR-div-0.5*vol_2*vol_2)*D$2+vol_2*(corr*'1A. Gaussians'!C432+SQRT(1-corr*corr)*'1B. Gaussians'!C432)*SQRT(D$2))</f>
        <v>103.76126913854806</v>
      </c>
      <c r="E433" s="11">
        <f>D433*EXP((IR-div-0.5*vol_2*vol_2)*E$2+vol_2*(corr*'1A. Gaussians'!D432+SQRT(1-corr*corr)*'1B. Gaussians'!D432)*SQRT(E$2))</f>
        <v>103.39497454853661</v>
      </c>
      <c r="F433" s="11">
        <f>E433*EXP((IR-div-0.5*vol_2*vol_2)*F$2+vol_2*(corr*'1A. Gaussians'!E432+SQRT(1-corr*corr)*'1B. Gaussians'!E432)*SQRT(F$2))</f>
        <v>99.748344803866985</v>
      </c>
      <c r="G433" s="11">
        <f>F433*EXP((IR-div-0.5*vol_2*vol_2)*G$2+vol_2*(corr*'1A. Gaussians'!F432+SQRT(1-corr*corr)*'1B. Gaussians'!F432)*SQRT(G$2))</f>
        <v>86.603557305752631</v>
      </c>
      <c r="H433" s="11">
        <f>G433*EXP((IR-div-0.5*vol_2*vol_2)*H$2+vol_2*(corr*'1A. Gaussians'!G432+SQRT(1-corr*corr)*'1B. Gaussians'!G432)*SQRT(H$2))</f>
        <v>76.9392171337024</v>
      </c>
      <c r="I433" s="11">
        <f>H433*EXP((IR-div-0.5*vol_2*vol_2)*I$2+vol_2*(corr*'1A. Gaussians'!H432+SQRT(1-corr*corr)*'1B. Gaussians'!H432)*SQRT(I$2))</f>
        <v>80.699119382913821</v>
      </c>
      <c r="J433" s="11">
        <f>I433*EXP((IR-div-0.5*vol_2*vol_2)*J$2+vol_2*(corr*'1A. Gaussians'!I432+SQRT(1-corr*corr)*'1B. Gaussians'!I432)*SQRT(J$2))</f>
        <v>76.675367811372183</v>
      </c>
      <c r="K433" s="11">
        <f>J433*EXP((IR-div-0.5*vol_2*vol_2)*K$2+vol_2*(corr*'1A. Gaussians'!J432+SQRT(1-corr*corr)*'1B. Gaussians'!J432)*SQRT(K$2))</f>
        <v>83.93110255045201</v>
      </c>
      <c r="L433" s="11">
        <f>K433*EXP((IR-div-0.5*vol_2*vol_2)*L$2+vol_2*(corr*'1A. Gaussians'!K432+SQRT(1-corr*corr)*'1B. Gaussians'!K432)*SQRT(L$2))</f>
        <v>96.412767601385099</v>
      </c>
      <c r="M433" s="11">
        <f>L433*EXP((IR-div-0.5*vol_2*vol_2)*M$2+vol_2*(corr*'1A. Gaussians'!L432+SQRT(1-corr*corr)*'1B. Gaussians'!L432)*SQRT(M$2))</f>
        <v>102.47201138239802</v>
      </c>
      <c r="N433" s="11">
        <f>M433*EXP((IR-div-0.5*vol_2*vol_2)*N$2+vol_2*(corr*'1A. Gaussians'!M432+SQRT(1-corr*corr)*'1B. Gaussians'!M432)*SQRT(N$2))</f>
        <v>108.06000447531959</v>
      </c>
      <c r="O433" s="11">
        <f>N433*EXP((IR-div-0.5*vol_2*vol_2)*O$2+vol_2*(corr*'1A. Gaussians'!N432+SQRT(1-corr*corr)*'1B. Gaussians'!N432)*SQRT(O$2))</f>
        <v>100.86004122515672</v>
      </c>
      <c r="P433" s="11">
        <f>O433*EXP((IR-div-0.5*vol_2*vol_2)*P$2+vol_2*(corr*'1A. Gaussians'!O432+SQRT(1-corr*corr)*'1B. Gaussians'!O432)*SQRT(P$2))</f>
        <v>97.635842930258519</v>
      </c>
      <c r="Q433" s="11">
        <f>P433*EXP((IR-div-0.5*vol_2*vol_2)*Q$2+vol_2*(corr*'1A. Gaussians'!P432+SQRT(1-corr*corr)*'1B. Gaussians'!P432)*SQRT(Q$2))</f>
        <v>93.764647238984821</v>
      </c>
      <c r="R433" s="11">
        <f>Q433*EXP((IR-div-0.5*vol_2*vol_2)*R$2+vol_2*(corr*'1A. Gaussians'!Q432+SQRT(1-corr*corr)*'1B. Gaussians'!Q432)*SQRT(R$2))</f>
        <v>92.586831197839913</v>
      </c>
      <c r="S433" s="11">
        <f>R433*EXP((IR-div-0.5*vol_2*vol_2)*S$2+vol_2*(corr*'1A. Gaussians'!R432+SQRT(1-corr*corr)*'1B. Gaussians'!R432)*SQRT(S$2))</f>
        <v>99.666877492138681</v>
      </c>
      <c r="T433" s="11">
        <f>S433*EXP((IR-div-0.5*vol_2*vol_2)*T$2+vol_2*(corr*'1A. Gaussians'!S432+SQRT(1-corr*corr)*'1B. Gaussians'!S432)*SQRT(T$2))</f>
        <v>92.565936268454806</v>
      </c>
      <c r="U433" s="11">
        <f>T433*EXP((IR-div-0.5*vol_2*vol_2)*U$2+vol_2*(corr*'1A. Gaussians'!T432+SQRT(1-corr*corr)*'1B. Gaussians'!T432)*SQRT(U$2))</f>
        <v>86.839235872140733</v>
      </c>
      <c r="V433" s="11">
        <f>U433*EXP((IR-div-0.5*vol_2*vol_2)*V$2+vol_2*(corr*'1A. Gaussians'!U432+SQRT(1-corr*corr)*'1B. Gaussians'!U432)*SQRT(V$2))</f>
        <v>100.90307302191999</v>
      </c>
      <c r="W433" s="12">
        <f>V433*EXP((IR-div-0.5*vol_2*vol_2)*W$2+vol_2*(corr*'1A. Gaussians'!V432+SQRT(1-corr*corr)*'1B. Gaussians'!V432)*SQRT(W$2))</f>
        <v>118.30840232847875</v>
      </c>
    </row>
    <row r="434" spans="2:23" x14ac:dyDescent="0.35">
      <c r="B434" s="9" t="s">
        <v>430</v>
      </c>
      <c r="C434" s="11">
        <f t="shared" si="7"/>
        <v>100</v>
      </c>
      <c r="D434" s="11">
        <f>C434*EXP((IR-div-0.5*vol_2*vol_2)*D$2+vol_2*(corr*'1A. Gaussians'!C433+SQRT(1-corr*corr)*'1B. Gaussians'!C433)*SQRT(D$2))</f>
        <v>84.212751960533325</v>
      </c>
      <c r="E434" s="11">
        <f>D434*EXP((IR-div-0.5*vol_2*vol_2)*E$2+vol_2*(corr*'1A. Gaussians'!D433+SQRT(1-corr*corr)*'1B. Gaussians'!D433)*SQRT(E$2))</f>
        <v>88.049433217427577</v>
      </c>
      <c r="F434" s="11">
        <f>E434*EXP((IR-div-0.5*vol_2*vol_2)*F$2+vol_2*(corr*'1A. Gaussians'!E433+SQRT(1-corr*corr)*'1B. Gaussians'!E433)*SQRT(F$2))</f>
        <v>87.778438691595454</v>
      </c>
      <c r="G434" s="11">
        <f>F434*EXP((IR-div-0.5*vol_2*vol_2)*G$2+vol_2*(corr*'1A. Gaussians'!F433+SQRT(1-corr*corr)*'1B. Gaussians'!F433)*SQRT(G$2))</f>
        <v>87.893257543005944</v>
      </c>
      <c r="H434" s="11">
        <f>G434*EXP((IR-div-0.5*vol_2*vol_2)*H$2+vol_2*(corr*'1A. Gaussians'!G433+SQRT(1-corr*corr)*'1B. Gaussians'!G433)*SQRT(H$2))</f>
        <v>92.044606707631416</v>
      </c>
      <c r="I434" s="11">
        <f>H434*EXP((IR-div-0.5*vol_2*vol_2)*I$2+vol_2*(corr*'1A. Gaussians'!H433+SQRT(1-corr*corr)*'1B. Gaussians'!H433)*SQRT(I$2))</f>
        <v>94.845321876960881</v>
      </c>
      <c r="J434" s="11">
        <f>I434*EXP((IR-div-0.5*vol_2*vol_2)*J$2+vol_2*(corr*'1A. Gaussians'!I433+SQRT(1-corr*corr)*'1B. Gaussians'!I433)*SQRT(J$2))</f>
        <v>79.020180888939194</v>
      </c>
      <c r="K434" s="11">
        <f>J434*EXP((IR-div-0.5*vol_2*vol_2)*K$2+vol_2*(corr*'1A. Gaussians'!J433+SQRT(1-corr*corr)*'1B. Gaussians'!J433)*SQRT(K$2))</f>
        <v>77.324396315601462</v>
      </c>
      <c r="L434" s="11">
        <f>K434*EXP((IR-div-0.5*vol_2*vol_2)*L$2+vol_2*(corr*'1A. Gaussians'!K433+SQRT(1-corr*corr)*'1B. Gaussians'!K433)*SQRT(L$2))</f>
        <v>72.631301075911267</v>
      </c>
      <c r="M434" s="11">
        <f>L434*EXP((IR-div-0.5*vol_2*vol_2)*M$2+vol_2*(corr*'1A. Gaussians'!L433+SQRT(1-corr*corr)*'1B. Gaussians'!L433)*SQRT(M$2))</f>
        <v>71.173030061890714</v>
      </c>
      <c r="N434" s="11">
        <f>M434*EXP((IR-div-0.5*vol_2*vol_2)*N$2+vol_2*(corr*'1A. Gaussians'!M433+SQRT(1-corr*corr)*'1B. Gaussians'!M433)*SQRT(N$2))</f>
        <v>64.376262696754353</v>
      </c>
      <c r="O434" s="11">
        <f>N434*EXP((IR-div-0.5*vol_2*vol_2)*O$2+vol_2*(corr*'1A. Gaussians'!N433+SQRT(1-corr*corr)*'1B. Gaussians'!N433)*SQRT(O$2))</f>
        <v>56.92107488779552</v>
      </c>
      <c r="P434" s="11">
        <f>O434*EXP((IR-div-0.5*vol_2*vol_2)*P$2+vol_2*(corr*'1A. Gaussians'!O433+SQRT(1-corr*corr)*'1B. Gaussians'!O433)*SQRT(P$2))</f>
        <v>65.358658720251071</v>
      </c>
      <c r="Q434" s="11">
        <f>P434*EXP((IR-div-0.5*vol_2*vol_2)*Q$2+vol_2*(corr*'1A. Gaussians'!P433+SQRT(1-corr*corr)*'1B. Gaussians'!P433)*SQRT(Q$2))</f>
        <v>57.857019289033552</v>
      </c>
      <c r="R434" s="11">
        <f>Q434*EXP((IR-div-0.5*vol_2*vol_2)*R$2+vol_2*(corr*'1A. Gaussians'!Q433+SQRT(1-corr*corr)*'1B. Gaussians'!Q433)*SQRT(R$2))</f>
        <v>55.910256423401243</v>
      </c>
      <c r="S434" s="11">
        <f>R434*EXP((IR-div-0.5*vol_2*vol_2)*S$2+vol_2*(corr*'1A. Gaussians'!R433+SQRT(1-corr*corr)*'1B. Gaussians'!R433)*SQRT(S$2))</f>
        <v>59.743373046241572</v>
      </c>
      <c r="T434" s="11">
        <f>S434*EXP((IR-div-0.5*vol_2*vol_2)*T$2+vol_2*(corr*'1A. Gaussians'!S433+SQRT(1-corr*corr)*'1B. Gaussians'!S433)*SQRT(T$2))</f>
        <v>56.778771068898934</v>
      </c>
      <c r="U434" s="11">
        <f>T434*EXP((IR-div-0.5*vol_2*vol_2)*U$2+vol_2*(corr*'1A. Gaussians'!T433+SQRT(1-corr*corr)*'1B. Gaussians'!T433)*SQRT(U$2))</f>
        <v>58.73580751516684</v>
      </c>
      <c r="V434" s="11">
        <f>U434*EXP((IR-div-0.5*vol_2*vol_2)*V$2+vol_2*(corr*'1A. Gaussians'!U433+SQRT(1-corr*corr)*'1B. Gaussians'!U433)*SQRT(V$2))</f>
        <v>56.127387497437212</v>
      </c>
      <c r="W434" s="12">
        <f>V434*EXP((IR-div-0.5*vol_2*vol_2)*W$2+vol_2*(corr*'1A. Gaussians'!V433+SQRT(1-corr*corr)*'1B. Gaussians'!V433)*SQRT(W$2))</f>
        <v>60.986144561091784</v>
      </c>
    </row>
    <row r="435" spans="2:23" x14ac:dyDescent="0.35">
      <c r="B435" s="9" t="s">
        <v>431</v>
      </c>
      <c r="C435" s="11">
        <f t="shared" si="7"/>
        <v>100</v>
      </c>
      <c r="D435" s="11">
        <f>C435*EXP((IR-div-0.5*vol_2*vol_2)*D$2+vol_2*(corr*'1A. Gaussians'!C434+SQRT(1-corr*corr)*'1B. Gaussians'!C434)*SQRT(D$2))</f>
        <v>89.069695884452088</v>
      </c>
      <c r="E435" s="11">
        <f>D435*EXP((IR-div-0.5*vol_2*vol_2)*E$2+vol_2*(corr*'1A. Gaussians'!D434+SQRT(1-corr*corr)*'1B. Gaussians'!D434)*SQRT(E$2))</f>
        <v>79.389135984748165</v>
      </c>
      <c r="F435" s="11">
        <f>E435*EXP((IR-div-0.5*vol_2*vol_2)*F$2+vol_2*(corr*'1A. Gaussians'!E434+SQRT(1-corr*corr)*'1B. Gaussians'!E434)*SQRT(F$2))</f>
        <v>66.572676087473454</v>
      </c>
      <c r="G435" s="11">
        <f>F435*EXP((IR-div-0.5*vol_2*vol_2)*G$2+vol_2*(corr*'1A. Gaussians'!F434+SQRT(1-corr*corr)*'1B. Gaussians'!F434)*SQRT(G$2))</f>
        <v>70.914312193089202</v>
      </c>
      <c r="H435" s="11">
        <f>G435*EXP((IR-div-0.5*vol_2*vol_2)*H$2+vol_2*(corr*'1A. Gaussians'!G434+SQRT(1-corr*corr)*'1B. Gaussians'!G434)*SQRT(H$2))</f>
        <v>85.30221897682496</v>
      </c>
      <c r="I435" s="11">
        <f>H435*EXP((IR-div-0.5*vol_2*vol_2)*I$2+vol_2*(corr*'1A. Gaussians'!H434+SQRT(1-corr*corr)*'1B. Gaussians'!H434)*SQRT(I$2))</f>
        <v>79.474653287917477</v>
      </c>
      <c r="J435" s="11">
        <f>I435*EXP((IR-div-0.5*vol_2*vol_2)*J$2+vol_2*(corr*'1A. Gaussians'!I434+SQRT(1-corr*corr)*'1B. Gaussians'!I434)*SQRT(J$2))</f>
        <v>69.791997060882608</v>
      </c>
      <c r="K435" s="11">
        <f>J435*EXP((IR-div-0.5*vol_2*vol_2)*K$2+vol_2*(corr*'1A. Gaussians'!J434+SQRT(1-corr*corr)*'1B. Gaussians'!J434)*SQRT(K$2))</f>
        <v>57.635142768528482</v>
      </c>
      <c r="L435" s="11">
        <f>K435*EXP((IR-div-0.5*vol_2*vol_2)*L$2+vol_2*(corr*'1A. Gaussians'!K434+SQRT(1-corr*corr)*'1B. Gaussians'!K434)*SQRT(L$2))</f>
        <v>63.007598489884892</v>
      </c>
      <c r="M435" s="11">
        <f>L435*EXP((IR-div-0.5*vol_2*vol_2)*M$2+vol_2*(corr*'1A. Gaussians'!L434+SQRT(1-corr*corr)*'1B. Gaussians'!L434)*SQRT(M$2))</f>
        <v>59.176588705631445</v>
      </c>
      <c r="N435" s="11">
        <f>M435*EXP((IR-div-0.5*vol_2*vol_2)*N$2+vol_2*(corr*'1A. Gaussians'!M434+SQRT(1-corr*corr)*'1B. Gaussians'!M434)*SQRT(N$2))</f>
        <v>63.735271304460682</v>
      </c>
      <c r="O435" s="11">
        <f>N435*EXP((IR-div-0.5*vol_2*vol_2)*O$2+vol_2*(corr*'1A. Gaussians'!N434+SQRT(1-corr*corr)*'1B. Gaussians'!N434)*SQRT(O$2))</f>
        <v>63.935762225067549</v>
      </c>
      <c r="P435" s="11">
        <f>O435*EXP((IR-div-0.5*vol_2*vol_2)*P$2+vol_2*(corr*'1A. Gaussians'!O434+SQRT(1-corr*corr)*'1B. Gaussians'!O434)*SQRT(P$2))</f>
        <v>58.718087341844893</v>
      </c>
      <c r="Q435" s="11">
        <f>P435*EXP((IR-div-0.5*vol_2*vol_2)*Q$2+vol_2*(corr*'1A. Gaussians'!P434+SQRT(1-corr*corr)*'1B. Gaussians'!P434)*SQRT(Q$2))</f>
        <v>64.838313567794231</v>
      </c>
      <c r="R435" s="11">
        <f>Q435*EXP((IR-div-0.5*vol_2*vol_2)*R$2+vol_2*(corr*'1A. Gaussians'!Q434+SQRT(1-corr*corr)*'1B. Gaussians'!Q434)*SQRT(R$2))</f>
        <v>89.05315384834762</v>
      </c>
      <c r="S435" s="11">
        <f>R435*EXP((IR-div-0.5*vol_2*vol_2)*S$2+vol_2*(corr*'1A. Gaussians'!R434+SQRT(1-corr*corr)*'1B. Gaussians'!R434)*SQRT(S$2))</f>
        <v>99.765299766202133</v>
      </c>
      <c r="T435" s="11">
        <f>S435*EXP((IR-div-0.5*vol_2*vol_2)*T$2+vol_2*(corr*'1A. Gaussians'!S434+SQRT(1-corr*corr)*'1B. Gaussians'!S434)*SQRT(T$2))</f>
        <v>108.11227030412023</v>
      </c>
      <c r="U435" s="11">
        <f>T435*EXP((IR-div-0.5*vol_2*vol_2)*U$2+vol_2*(corr*'1A. Gaussians'!T434+SQRT(1-corr*corr)*'1B. Gaussians'!T434)*SQRT(U$2))</f>
        <v>118.91901878861478</v>
      </c>
      <c r="V435" s="11">
        <f>U435*EXP((IR-div-0.5*vol_2*vol_2)*V$2+vol_2*(corr*'1A. Gaussians'!U434+SQRT(1-corr*corr)*'1B. Gaussians'!U434)*SQRT(V$2))</f>
        <v>120.36386165938596</v>
      </c>
      <c r="W435" s="12">
        <f>V435*EXP((IR-div-0.5*vol_2*vol_2)*W$2+vol_2*(corr*'1A. Gaussians'!V434+SQRT(1-corr*corr)*'1B. Gaussians'!V434)*SQRT(W$2))</f>
        <v>138.51466313660947</v>
      </c>
    </row>
    <row r="436" spans="2:23" x14ac:dyDescent="0.35">
      <c r="B436" s="9" t="s">
        <v>432</v>
      </c>
      <c r="C436" s="11">
        <f t="shared" si="7"/>
        <v>100</v>
      </c>
      <c r="D436" s="11">
        <f>C436*EXP((IR-div-0.5*vol_2*vol_2)*D$2+vol_2*(corr*'1A. Gaussians'!C435+SQRT(1-corr*corr)*'1B. Gaussians'!C435)*SQRT(D$2))</f>
        <v>97.751941816057069</v>
      </c>
      <c r="E436" s="11">
        <f>D436*EXP((IR-div-0.5*vol_2*vol_2)*E$2+vol_2*(corr*'1A. Gaussians'!D435+SQRT(1-corr*corr)*'1B. Gaussians'!D435)*SQRT(E$2))</f>
        <v>100.16990574832204</v>
      </c>
      <c r="F436" s="11">
        <f>E436*EXP((IR-div-0.5*vol_2*vol_2)*F$2+vol_2*(corr*'1A. Gaussians'!E435+SQRT(1-corr*corr)*'1B. Gaussians'!E435)*SQRT(F$2))</f>
        <v>85.844580682191349</v>
      </c>
      <c r="G436" s="11">
        <f>F436*EXP((IR-div-0.5*vol_2*vol_2)*G$2+vol_2*(corr*'1A. Gaussians'!F435+SQRT(1-corr*corr)*'1B. Gaussians'!F435)*SQRT(G$2))</f>
        <v>87.846171604809044</v>
      </c>
      <c r="H436" s="11">
        <f>G436*EXP((IR-div-0.5*vol_2*vol_2)*H$2+vol_2*(corr*'1A. Gaussians'!G435+SQRT(1-corr*corr)*'1B. Gaussians'!G435)*SQRT(H$2))</f>
        <v>96.423347652042239</v>
      </c>
      <c r="I436" s="11">
        <f>H436*EXP((IR-div-0.5*vol_2*vol_2)*I$2+vol_2*(corr*'1A. Gaussians'!H435+SQRT(1-corr*corr)*'1B. Gaussians'!H435)*SQRT(I$2))</f>
        <v>114.11101388226784</v>
      </c>
      <c r="J436" s="11">
        <f>I436*EXP((IR-div-0.5*vol_2*vol_2)*J$2+vol_2*(corr*'1A. Gaussians'!I435+SQRT(1-corr*corr)*'1B. Gaussians'!I435)*SQRT(J$2))</f>
        <v>108.41369700822543</v>
      </c>
      <c r="K436" s="11">
        <f>J436*EXP((IR-div-0.5*vol_2*vol_2)*K$2+vol_2*(corr*'1A. Gaussians'!J435+SQRT(1-corr*corr)*'1B. Gaussians'!J435)*SQRT(K$2))</f>
        <v>121.37487287837149</v>
      </c>
      <c r="L436" s="11">
        <f>K436*EXP((IR-div-0.5*vol_2*vol_2)*L$2+vol_2*(corr*'1A. Gaussians'!K435+SQRT(1-corr*corr)*'1B. Gaussians'!K435)*SQRT(L$2))</f>
        <v>121.16569095452554</v>
      </c>
      <c r="M436" s="11">
        <f>L436*EXP((IR-div-0.5*vol_2*vol_2)*M$2+vol_2*(corr*'1A. Gaussians'!L435+SQRT(1-corr*corr)*'1B. Gaussians'!L435)*SQRT(M$2))</f>
        <v>123.68072504281515</v>
      </c>
      <c r="N436" s="11">
        <f>M436*EXP((IR-div-0.5*vol_2*vol_2)*N$2+vol_2*(corr*'1A. Gaussians'!M435+SQRT(1-corr*corr)*'1B. Gaussians'!M435)*SQRT(N$2))</f>
        <v>157.1753234274932</v>
      </c>
      <c r="O436" s="11">
        <f>N436*EXP((IR-div-0.5*vol_2*vol_2)*O$2+vol_2*(corr*'1A. Gaussians'!N435+SQRT(1-corr*corr)*'1B. Gaussians'!N435)*SQRT(O$2))</f>
        <v>157.85528086978547</v>
      </c>
      <c r="P436" s="11">
        <f>O436*EXP((IR-div-0.5*vol_2*vol_2)*P$2+vol_2*(corr*'1A. Gaussians'!O435+SQRT(1-corr*corr)*'1B. Gaussians'!O435)*SQRT(P$2))</f>
        <v>165.40396011614095</v>
      </c>
      <c r="Q436" s="11">
        <f>P436*EXP((IR-div-0.5*vol_2*vol_2)*Q$2+vol_2*(corr*'1A. Gaussians'!P435+SQRT(1-corr*corr)*'1B. Gaussians'!P435)*SQRT(Q$2))</f>
        <v>160.0939831936825</v>
      </c>
      <c r="R436" s="11">
        <f>Q436*EXP((IR-div-0.5*vol_2*vol_2)*R$2+vol_2*(corr*'1A. Gaussians'!Q435+SQRT(1-corr*corr)*'1B. Gaussians'!Q435)*SQRT(R$2))</f>
        <v>175.54877957099794</v>
      </c>
      <c r="S436" s="11">
        <f>R436*EXP((IR-div-0.5*vol_2*vol_2)*S$2+vol_2*(corr*'1A. Gaussians'!R435+SQRT(1-corr*corr)*'1B. Gaussians'!R435)*SQRT(S$2))</f>
        <v>173.12768867568593</v>
      </c>
      <c r="T436" s="11">
        <f>S436*EXP((IR-div-0.5*vol_2*vol_2)*T$2+vol_2*(corr*'1A. Gaussians'!S435+SQRT(1-corr*corr)*'1B. Gaussians'!S435)*SQRT(T$2))</f>
        <v>156.31337325998848</v>
      </c>
      <c r="U436" s="11">
        <f>T436*EXP((IR-div-0.5*vol_2*vol_2)*U$2+vol_2*(corr*'1A. Gaussians'!T435+SQRT(1-corr*corr)*'1B. Gaussians'!T435)*SQRT(U$2))</f>
        <v>153.3460986431682</v>
      </c>
      <c r="V436" s="11">
        <f>U436*EXP((IR-div-0.5*vol_2*vol_2)*V$2+vol_2*(corr*'1A. Gaussians'!U435+SQRT(1-corr*corr)*'1B. Gaussians'!U435)*SQRT(V$2))</f>
        <v>155.33407638713135</v>
      </c>
      <c r="W436" s="12">
        <f>V436*EXP((IR-div-0.5*vol_2*vol_2)*W$2+vol_2*(corr*'1A. Gaussians'!V435+SQRT(1-corr*corr)*'1B. Gaussians'!V435)*SQRT(W$2))</f>
        <v>137.9252521100041</v>
      </c>
    </row>
    <row r="437" spans="2:23" x14ac:dyDescent="0.35">
      <c r="B437" s="9" t="s">
        <v>433</v>
      </c>
      <c r="C437" s="11">
        <f t="shared" si="7"/>
        <v>100</v>
      </c>
      <c r="D437" s="11">
        <f>C437*EXP((IR-div-0.5*vol_2*vol_2)*D$2+vol_2*(corr*'1A. Gaussians'!C436+SQRT(1-corr*corr)*'1B. Gaussians'!C436)*SQRT(D$2))</f>
        <v>103.72257122695162</v>
      </c>
      <c r="E437" s="11">
        <f>D437*EXP((IR-div-0.5*vol_2*vol_2)*E$2+vol_2*(corr*'1A. Gaussians'!D436+SQRT(1-corr*corr)*'1B. Gaussians'!D436)*SQRT(E$2))</f>
        <v>108.92340464945325</v>
      </c>
      <c r="F437" s="11">
        <f>E437*EXP((IR-div-0.5*vol_2*vol_2)*F$2+vol_2*(corr*'1A. Gaussians'!E436+SQRT(1-corr*corr)*'1B. Gaussians'!E436)*SQRT(F$2))</f>
        <v>125.157810668514</v>
      </c>
      <c r="G437" s="11">
        <f>F437*EXP((IR-div-0.5*vol_2*vol_2)*G$2+vol_2*(corr*'1A. Gaussians'!F436+SQRT(1-corr*corr)*'1B. Gaussians'!F436)*SQRT(G$2))</f>
        <v>130.53860770471994</v>
      </c>
      <c r="H437" s="11">
        <f>G437*EXP((IR-div-0.5*vol_2*vol_2)*H$2+vol_2*(corr*'1A. Gaussians'!G436+SQRT(1-corr*corr)*'1B. Gaussians'!G436)*SQRT(H$2))</f>
        <v>144.3934581793996</v>
      </c>
      <c r="I437" s="11">
        <f>H437*EXP((IR-div-0.5*vol_2*vol_2)*I$2+vol_2*(corr*'1A. Gaussians'!H436+SQRT(1-corr*corr)*'1B. Gaussians'!H436)*SQRT(I$2))</f>
        <v>161.53643361471077</v>
      </c>
      <c r="J437" s="11">
        <f>I437*EXP((IR-div-0.5*vol_2*vol_2)*J$2+vol_2*(corr*'1A. Gaussians'!I436+SQRT(1-corr*corr)*'1B. Gaussians'!I436)*SQRT(J$2))</f>
        <v>188.72067497100596</v>
      </c>
      <c r="K437" s="11">
        <f>J437*EXP((IR-div-0.5*vol_2*vol_2)*K$2+vol_2*(corr*'1A. Gaussians'!J436+SQRT(1-corr*corr)*'1B. Gaussians'!J436)*SQRT(K$2))</f>
        <v>169.95236379147957</v>
      </c>
      <c r="L437" s="11">
        <f>K437*EXP((IR-div-0.5*vol_2*vol_2)*L$2+vol_2*(corr*'1A. Gaussians'!K436+SQRT(1-corr*corr)*'1B. Gaussians'!K436)*SQRT(L$2))</f>
        <v>159.28548212565838</v>
      </c>
      <c r="M437" s="11">
        <f>L437*EXP((IR-div-0.5*vol_2*vol_2)*M$2+vol_2*(corr*'1A. Gaussians'!L436+SQRT(1-corr*corr)*'1B. Gaussians'!L436)*SQRT(M$2))</f>
        <v>146.00887452308083</v>
      </c>
      <c r="N437" s="11">
        <f>M437*EXP((IR-div-0.5*vol_2*vol_2)*N$2+vol_2*(corr*'1A. Gaussians'!M436+SQRT(1-corr*corr)*'1B. Gaussians'!M436)*SQRT(N$2))</f>
        <v>143.08184255757342</v>
      </c>
      <c r="O437" s="11">
        <f>N437*EXP((IR-div-0.5*vol_2*vol_2)*O$2+vol_2*(corr*'1A. Gaussians'!N436+SQRT(1-corr*corr)*'1B. Gaussians'!N436)*SQRT(O$2))</f>
        <v>161.94379383538302</v>
      </c>
      <c r="P437" s="11">
        <f>O437*EXP((IR-div-0.5*vol_2*vol_2)*P$2+vol_2*(corr*'1A. Gaussians'!O436+SQRT(1-corr*corr)*'1B. Gaussians'!O436)*SQRT(P$2))</f>
        <v>187.61300174458765</v>
      </c>
      <c r="Q437" s="11">
        <f>P437*EXP((IR-div-0.5*vol_2*vol_2)*Q$2+vol_2*(corr*'1A. Gaussians'!P436+SQRT(1-corr*corr)*'1B. Gaussians'!P436)*SQRT(Q$2))</f>
        <v>192.82842174219351</v>
      </c>
      <c r="R437" s="11">
        <f>Q437*EXP((IR-div-0.5*vol_2*vol_2)*R$2+vol_2*(corr*'1A. Gaussians'!Q436+SQRT(1-corr*corr)*'1B. Gaussians'!Q436)*SQRT(R$2))</f>
        <v>196.95210795932383</v>
      </c>
      <c r="S437" s="11">
        <f>R437*EXP((IR-div-0.5*vol_2*vol_2)*S$2+vol_2*(corr*'1A. Gaussians'!R436+SQRT(1-corr*corr)*'1B. Gaussians'!R436)*SQRT(S$2))</f>
        <v>209.81123386556783</v>
      </c>
      <c r="T437" s="11">
        <f>S437*EXP((IR-div-0.5*vol_2*vol_2)*T$2+vol_2*(corr*'1A. Gaussians'!S436+SQRT(1-corr*corr)*'1B. Gaussians'!S436)*SQRT(T$2))</f>
        <v>201.35115160048846</v>
      </c>
      <c r="U437" s="11">
        <f>T437*EXP((IR-div-0.5*vol_2*vol_2)*U$2+vol_2*(corr*'1A. Gaussians'!T436+SQRT(1-corr*corr)*'1B. Gaussians'!T436)*SQRT(U$2))</f>
        <v>220.98398048831729</v>
      </c>
      <c r="V437" s="11">
        <f>U437*EXP((IR-div-0.5*vol_2*vol_2)*V$2+vol_2*(corr*'1A. Gaussians'!U436+SQRT(1-corr*corr)*'1B. Gaussians'!U436)*SQRT(V$2))</f>
        <v>211.61060259382188</v>
      </c>
      <c r="W437" s="12">
        <f>V437*EXP((IR-div-0.5*vol_2*vol_2)*W$2+vol_2*(corr*'1A. Gaussians'!V436+SQRT(1-corr*corr)*'1B. Gaussians'!V436)*SQRT(W$2))</f>
        <v>213.78856789161216</v>
      </c>
    </row>
    <row r="438" spans="2:23" x14ac:dyDescent="0.35">
      <c r="B438" s="9" t="s">
        <v>434</v>
      </c>
      <c r="C438" s="11">
        <f t="shared" si="7"/>
        <v>100</v>
      </c>
      <c r="D438" s="11">
        <f>C438*EXP((IR-div-0.5*vol_2*vol_2)*D$2+vol_2*(corr*'1A. Gaussians'!C437+SQRT(1-corr*corr)*'1B. Gaussians'!C437)*SQRT(D$2))</f>
        <v>86.627632335520374</v>
      </c>
      <c r="E438" s="11">
        <f>D438*EXP((IR-div-0.5*vol_2*vol_2)*E$2+vol_2*(corr*'1A. Gaussians'!D437+SQRT(1-corr*corr)*'1B. Gaussians'!D437)*SQRT(E$2))</f>
        <v>95.048354229638591</v>
      </c>
      <c r="F438" s="11">
        <f>E438*EXP((IR-div-0.5*vol_2*vol_2)*F$2+vol_2*(corr*'1A. Gaussians'!E437+SQRT(1-corr*corr)*'1B. Gaussians'!E437)*SQRT(F$2))</f>
        <v>88.329762359262631</v>
      </c>
      <c r="G438" s="11">
        <f>F438*EXP((IR-div-0.5*vol_2*vol_2)*G$2+vol_2*(corr*'1A. Gaussians'!F437+SQRT(1-corr*corr)*'1B. Gaussians'!F437)*SQRT(G$2))</f>
        <v>82.462198274356595</v>
      </c>
      <c r="H438" s="11">
        <f>G438*EXP((IR-div-0.5*vol_2*vol_2)*H$2+vol_2*(corr*'1A. Gaussians'!G437+SQRT(1-corr*corr)*'1B. Gaussians'!G437)*SQRT(H$2))</f>
        <v>93.243464743817569</v>
      </c>
      <c r="I438" s="11">
        <f>H438*EXP((IR-div-0.5*vol_2*vol_2)*I$2+vol_2*(corr*'1A. Gaussians'!H437+SQRT(1-corr*corr)*'1B. Gaussians'!H437)*SQRT(I$2))</f>
        <v>90.308350097307525</v>
      </c>
      <c r="J438" s="11">
        <f>I438*EXP((IR-div-0.5*vol_2*vol_2)*J$2+vol_2*(corr*'1A. Gaussians'!I437+SQRT(1-corr*corr)*'1B. Gaussians'!I437)*SQRT(J$2))</f>
        <v>85.793712714131132</v>
      </c>
      <c r="K438" s="11">
        <f>J438*EXP((IR-div-0.5*vol_2*vol_2)*K$2+vol_2*(corr*'1A. Gaussians'!J437+SQRT(1-corr*corr)*'1B. Gaussians'!J437)*SQRT(K$2))</f>
        <v>93.064603441378509</v>
      </c>
      <c r="L438" s="11">
        <f>K438*EXP((IR-div-0.5*vol_2*vol_2)*L$2+vol_2*(corr*'1A. Gaussians'!K437+SQRT(1-corr*corr)*'1B. Gaussians'!K437)*SQRT(L$2))</f>
        <v>109.94305116399528</v>
      </c>
      <c r="M438" s="11">
        <f>L438*EXP((IR-div-0.5*vol_2*vol_2)*M$2+vol_2*(corr*'1A. Gaussians'!L437+SQRT(1-corr*corr)*'1B. Gaussians'!L437)*SQRT(M$2))</f>
        <v>109.44674257203583</v>
      </c>
      <c r="N438" s="11">
        <f>M438*EXP((IR-div-0.5*vol_2*vol_2)*N$2+vol_2*(corr*'1A. Gaussians'!M437+SQRT(1-corr*corr)*'1B. Gaussians'!M437)*SQRT(N$2))</f>
        <v>98.422119171855414</v>
      </c>
      <c r="O438" s="11">
        <f>N438*EXP((IR-div-0.5*vol_2*vol_2)*O$2+vol_2*(corr*'1A. Gaussians'!N437+SQRT(1-corr*corr)*'1B. Gaussians'!N437)*SQRT(O$2))</f>
        <v>86.666815938483722</v>
      </c>
      <c r="P438" s="11">
        <f>O438*EXP((IR-div-0.5*vol_2*vol_2)*P$2+vol_2*(corr*'1A. Gaussians'!O437+SQRT(1-corr*corr)*'1B. Gaussians'!O437)*SQRT(P$2))</f>
        <v>95.712913047852467</v>
      </c>
      <c r="Q438" s="11">
        <f>P438*EXP((IR-div-0.5*vol_2*vol_2)*Q$2+vol_2*(corr*'1A. Gaussians'!P437+SQRT(1-corr*corr)*'1B. Gaussians'!P437)*SQRT(Q$2))</f>
        <v>98.658969500329675</v>
      </c>
      <c r="R438" s="11">
        <f>Q438*EXP((IR-div-0.5*vol_2*vol_2)*R$2+vol_2*(corr*'1A. Gaussians'!Q437+SQRT(1-corr*corr)*'1B. Gaussians'!Q437)*SQRT(R$2))</f>
        <v>95.160902518511975</v>
      </c>
      <c r="S438" s="11">
        <f>R438*EXP((IR-div-0.5*vol_2*vol_2)*S$2+vol_2*(corr*'1A. Gaussians'!R437+SQRT(1-corr*corr)*'1B. Gaussians'!R437)*SQRT(S$2))</f>
        <v>113.24351820972053</v>
      </c>
      <c r="T438" s="11">
        <f>S438*EXP((IR-div-0.5*vol_2*vol_2)*T$2+vol_2*(corr*'1A. Gaussians'!S437+SQRT(1-corr*corr)*'1B. Gaussians'!S437)*SQRT(T$2))</f>
        <v>113.08623948177735</v>
      </c>
      <c r="U438" s="11">
        <f>T438*EXP((IR-div-0.5*vol_2*vol_2)*U$2+vol_2*(corr*'1A. Gaussians'!T437+SQRT(1-corr*corr)*'1B. Gaussians'!T437)*SQRT(U$2))</f>
        <v>118.54464934476725</v>
      </c>
      <c r="V438" s="11">
        <f>U438*EXP((IR-div-0.5*vol_2*vol_2)*V$2+vol_2*(corr*'1A. Gaussians'!U437+SQRT(1-corr*corr)*'1B. Gaussians'!U437)*SQRT(V$2))</f>
        <v>110.09171509454833</v>
      </c>
      <c r="W438" s="12">
        <f>V438*EXP((IR-div-0.5*vol_2*vol_2)*W$2+vol_2*(corr*'1A. Gaussians'!V437+SQRT(1-corr*corr)*'1B. Gaussians'!V437)*SQRT(W$2))</f>
        <v>100.34563471732085</v>
      </c>
    </row>
    <row r="439" spans="2:23" x14ac:dyDescent="0.35">
      <c r="B439" s="9" t="s">
        <v>435</v>
      </c>
      <c r="C439" s="11">
        <f t="shared" si="7"/>
        <v>100</v>
      </c>
      <c r="D439" s="11">
        <f>C439*EXP((IR-div-0.5*vol_2*vol_2)*D$2+vol_2*(corr*'1A. Gaussians'!C438+SQRT(1-corr*corr)*'1B. Gaussians'!C438)*SQRT(D$2))</f>
        <v>102.08702828675138</v>
      </c>
      <c r="E439" s="11">
        <f>D439*EXP((IR-div-0.5*vol_2*vol_2)*E$2+vol_2*(corr*'1A. Gaussians'!D438+SQRT(1-corr*corr)*'1B. Gaussians'!D438)*SQRT(E$2))</f>
        <v>122.98475665419394</v>
      </c>
      <c r="F439" s="11">
        <f>E439*EXP((IR-div-0.5*vol_2*vol_2)*F$2+vol_2*(corr*'1A. Gaussians'!E438+SQRT(1-corr*corr)*'1B. Gaussians'!E438)*SQRT(F$2))</f>
        <v>100.89096459391625</v>
      </c>
      <c r="G439" s="11">
        <f>F439*EXP((IR-div-0.5*vol_2*vol_2)*G$2+vol_2*(corr*'1A. Gaussians'!F438+SQRT(1-corr*corr)*'1B. Gaussians'!F438)*SQRT(G$2))</f>
        <v>101.06539871874367</v>
      </c>
      <c r="H439" s="11">
        <f>G439*EXP((IR-div-0.5*vol_2*vol_2)*H$2+vol_2*(corr*'1A. Gaussians'!G438+SQRT(1-corr*corr)*'1B. Gaussians'!G438)*SQRT(H$2))</f>
        <v>111.72724536281521</v>
      </c>
      <c r="I439" s="11">
        <f>H439*EXP((IR-div-0.5*vol_2*vol_2)*I$2+vol_2*(corr*'1A. Gaussians'!H438+SQRT(1-corr*corr)*'1B. Gaussians'!H438)*SQRT(I$2))</f>
        <v>110.22394400134014</v>
      </c>
      <c r="J439" s="11">
        <f>I439*EXP((IR-div-0.5*vol_2*vol_2)*J$2+vol_2*(corr*'1A. Gaussians'!I438+SQRT(1-corr*corr)*'1B. Gaussians'!I438)*SQRT(J$2))</f>
        <v>107.37076499091077</v>
      </c>
      <c r="K439" s="11">
        <f>J439*EXP((IR-div-0.5*vol_2*vol_2)*K$2+vol_2*(corr*'1A. Gaussians'!J438+SQRT(1-corr*corr)*'1B. Gaussians'!J438)*SQRT(K$2))</f>
        <v>99.062391415539579</v>
      </c>
      <c r="L439" s="11">
        <f>K439*EXP((IR-div-0.5*vol_2*vol_2)*L$2+vol_2*(corr*'1A. Gaussians'!K438+SQRT(1-corr*corr)*'1B. Gaussians'!K438)*SQRT(L$2))</f>
        <v>94.055421311013475</v>
      </c>
      <c r="M439" s="11">
        <f>L439*EXP((IR-div-0.5*vol_2*vol_2)*M$2+vol_2*(corr*'1A. Gaussians'!L438+SQRT(1-corr*corr)*'1B. Gaussians'!L438)*SQRT(M$2))</f>
        <v>94.55913789854776</v>
      </c>
      <c r="N439" s="11">
        <f>M439*EXP((IR-div-0.5*vol_2*vol_2)*N$2+vol_2*(corr*'1A. Gaussians'!M438+SQRT(1-corr*corr)*'1B. Gaussians'!M438)*SQRT(N$2))</f>
        <v>78.700534280911711</v>
      </c>
      <c r="O439" s="11">
        <f>N439*EXP((IR-div-0.5*vol_2*vol_2)*O$2+vol_2*(corr*'1A. Gaussians'!N438+SQRT(1-corr*corr)*'1B. Gaussians'!N438)*SQRT(O$2))</f>
        <v>90.959383727145294</v>
      </c>
      <c r="P439" s="11">
        <f>O439*EXP((IR-div-0.5*vol_2*vol_2)*P$2+vol_2*(corr*'1A. Gaussians'!O438+SQRT(1-corr*corr)*'1B. Gaussians'!O438)*SQRT(P$2))</f>
        <v>99.319168545714518</v>
      </c>
      <c r="Q439" s="11">
        <f>P439*EXP((IR-div-0.5*vol_2*vol_2)*Q$2+vol_2*(corr*'1A. Gaussians'!P438+SQRT(1-corr*corr)*'1B. Gaussians'!P438)*SQRT(Q$2))</f>
        <v>109.82651321365356</v>
      </c>
      <c r="R439" s="11">
        <f>Q439*EXP((IR-div-0.5*vol_2*vol_2)*R$2+vol_2*(corr*'1A. Gaussians'!Q438+SQRT(1-corr*corr)*'1B. Gaussians'!Q438)*SQRT(R$2))</f>
        <v>104.84049299112172</v>
      </c>
      <c r="S439" s="11">
        <f>R439*EXP((IR-div-0.5*vol_2*vol_2)*S$2+vol_2*(corr*'1A. Gaussians'!R438+SQRT(1-corr*corr)*'1B. Gaussians'!R438)*SQRT(S$2))</f>
        <v>95.128925724883871</v>
      </c>
      <c r="T439" s="11">
        <f>S439*EXP((IR-div-0.5*vol_2*vol_2)*T$2+vol_2*(corr*'1A. Gaussians'!S438+SQRT(1-corr*corr)*'1B. Gaussians'!S438)*SQRT(T$2))</f>
        <v>94.854317434708449</v>
      </c>
      <c r="U439" s="11">
        <f>T439*EXP((IR-div-0.5*vol_2*vol_2)*U$2+vol_2*(corr*'1A. Gaussians'!T438+SQRT(1-corr*corr)*'1B. Gaussians'!T438)*SQRT(U$2))</f>
        <v>82.711797123390269</v>
      </c>
      <c r="V439" s="11">
        <f>U439*EXP((IR-div-0.5*vol_2*vol_2)*V$2+vol_2*(corr*'1A. Gaussians'!U438+SQRT(1-corr*corr)*'1B. Gaussians'!U438)*SQRT(V$2))</f>
        <v>79.674612674378238</v>
      </c>
      <c r="W439" s="12">
        <f>V439*EXP((IR-div-0.5*vol_2*vol_2)*W$2+vol_2*(corr*'1A. Gaussians'!V438+SQRT(1-corr*corr)*'1B. Gaussians'!V438)*SQRT(W$2))</f>
        <v>67.897015507481399</v>
      </c>
    </row>
    <row r="440" spans="2:23" x14ac:dyDescent="0.35">
      <c r="B440" s="9" t="s">
        <v>436</v>
      </c>
      <c r="C440" s="11">
        <f t="shared" si="7"/>
        <v>100</v>
      </c>
      <c r="D440" s="11">
        <f>C440*EXP((IR-div-0.5*vol_2*vol_2)*D$2+vol_2*(corr*'1A. Gaussians'!C439+SQRT(1-corr*corr)*'1B. Gaussians'!C439)*SQRT(D$2))</f>
        <v>106.80963966406117</v>
      </c>
      <c r="E440" s="11">
        <f>D440*EXP((IR-div-0.5*vol_2*vol_2)*E$2+vol_2*(corr*'1A. Gaussians'!D439+SQRT(1-corr*corr)*'1B. Gaussians'!D439)*SQRT(E$2))</f>
        <v>115.52390590926316</v>
      </c>
      <c r="F440" s="11">
        <f>E440*EXP((IR-div-0.5*vol_2*vol_2)*F$2+vol_2*(corr*'1A. Gaussians'!E439+SQRT(1-corr*corr)*'1B. Gaussians'!E439)*SQRT(F$2))</f>
        <v>101.4566252082419</v>
      </c>
      <c r="G440" s="11">
        <f>F440*EXP((IR-div-0.5*vol_2*vol_2)*G$2+vol_2*(corr*'1A. Gaussians'!F439+SQRT(1-corr*corr)*'1B. Gaussians'!F439)*SQRT(G$2))</f>
        <v>96.092860954634787</v>
      </c>
      <c r="H440" s="11">
        <f>G440*EXP((IR-div-0.5*vol_2*vol_2)*H$2+vol_2*(corr*'1A. Gaussians'!G439+SQRT(1-corr*corr)*'1B. Gaussians'!G439)*SQRT(H$2))</f>
        <v>95.499717910620319</v>
      </c>
      <c r="I440" s="11">
        <f>H440*EXP((IR-div-0.5*vol_2*vol_2)*I$2+vol_2*(corr*'1A. Gaussians'!H439+SQRT(1-corr*corr)*'1B. Gaussians'!H439)*SQRT(I$2))</f>
        <v>82.427678345784685</v>
      </c>
      <c r="J440" s="11">
        <f>I440*EXP((IR-div-0.5*vol_2*vol_2)*J$2+vol_2*(corr*'1A. Gaussians'!I439+SQRT(1-corr*corr)*'1B. Gaussians'!I439)*SQRT(J$2))</f>
        <v>75.211887218484932</v>
      </c>
      <c r="K440" s="11">
        <f>J440*EXP((IR-div-0.5*vol_2*vol_2)*K$2+vol_2*(corr*'1A. Gaussians'!J439+SQRT(1-corr*corr)*'1B. Gaussians'!J439)*SQRT(K$2))</f>
        <v>80.468090833539705</v>
      </c>
      <c r="L440" s="11">
        <f>K440*EXP((IR-div-0.5*vol_2*vol_2)*L$2+vol_2*(corr*'1A. Gaussians'!K439+SQRT(1-corr*corr)*'1B. Gaussians'!K439)*SQRT(L$2))</f>
        <v>78.534822823271128</v>
      </c>
      <c r="M440" s="11">
        <f>L440*EXP((IR-div-0.5*vol_2*vol_2)*M$2+vol_2*(corr*'1A. Gaussians'!L439+SQRT(1-corr*corr)*'1B. Gaussians'!L439)*SQRT(M$2))</f>
        <v>84.384134629731577</v>
      </c>
      <c r="N440" s="11">
        <f>M440*EXP((IR-div-0.5*vol_2*vol_2)*N$2+vol_2*(corr*'1A. Gaussians'!M439+SQRT(1-corr*corr)*'1B. Gaussians'!M439)*SQRT(N$2))</f>
        <v>102.40149138282925</v>
      </c>
      <c r="O440" s="11">
        <f>N440*EXP((IR-div-0.5*vol_2*vol_2)*O$2+vol_2*(corr*'1A. Gaussians'!N439+SQRT(1-corr*corr)*'1B. Gaussians'!N439)*SQRT(O$2))</f>
        <v>101.4884517322353</v>
      </c>
      <c r="P440" s="11">
        <f>O440*EXP((IR-div-0.5*vol_2*vol_2)*P$2+vol_2*(corr*'1A. Gaussians'!O439+SQRT(1-corr*corr)*'1B. Gaussians'!O439)*SQRT(P$2))</f>
        <v>90.245606203233862</v>
      </c>
      <c r="Q440" s="11">
        <f>P440*EXP((IR-div-0.5*vol_2*vol_2)*Q$2+vol_2*(corr*'1A. Gaussians'!P439+SQRT(1-corr*corr)*'1B. Gaussians'!P439)*SQRT(Q$2))</f>
        <v>91.19601139400288</v>
      </c>
      <c r="R440" s="11">
        <f>Q440*EXP((IR-div-0.5*vol_2*vol_2)*R$2+vol_2*(corr*'1A. Gaussians'!Q439+SQRT(1-corr*corr)*'1B. Gaussians'!Q439)*SQRT(R$2))</f>
        <v>92.351817172031332</v>
      </c>
      <c r="S440" s="11">
        <f>R440*EXP((IR-div-0.5*vol_2*vol_2)*S$2+vol_2*(corr*'1A. Gaussians'!R439+SQRT(1-corr*corr)*'1B. Gaussians'!R439)*SQRT(S$2))</f>
        <v>83.460844089959437</v>
      </c>
      <c r="T440" s="11">
        <f>S440*EXP((IR-div-0.5*vol_2*vol_2)*T$2+vol_2*(corr*'1A. Gaussians'!S439+SQRT(1-corr*corr)*'1B. Gaussians'!S439)*SQRT(T$2))</f>
        <v>82.745036422666885</v>
      </c>
      <c r="U440" s="11">
        <f>T440*EXP((IR-div-0.5*vol_2*vol_2)*U$2+vol_2*(corr*'1A. Gaussians'!T439+SQRT(1-corr*corr)*'1B. Gaussians'!T439)*SQRT(U$2))</f>
        <v>79.988368170678044</v>
      </c>
      <c r="V440" s="11">
        <f>U440*EXP((IR-div-0.5*vol_2*vol_2)*V$2+vol_2*(corr*'1A. Gaussians'!U439+SQRT(1-corr*corr)*'1B. Gaussians'!U439)*SQRT(V$2))</f>
        <v>81.328902111290631</v>
      </c>
      <c r="W440" s="12">
        <f>V440*EXP((IR-div-0.5*vol_2*vol_2)*W$2+vol_2*(corr*'1A. Gaussians'!V439+SQRT(1-corr*corr)*'1B. Gaussians'!V439)*SQRT(W$2))</f>
        <v>83.185231495499394</v>
      </c>
    </row>
    <row r="441" spans="2:23" x14ac:dyDescent="0.35">
      <c r="B441" s="9" t="s">
        <v>437</v>
      </c>
      <c r="C441" s="11">
        <f t="shared" si="7"/>
        <v>100</v>
      </c>
      <c r="D441" s="11">
        <f>C441*EXP((IR-div-0.5*vol_2*vol_2)*D$2+vol_2*(corr*'1A. Gaussians'!C440+SQRT(1-corr*corr)*'1B. Gaussians'!C440)*SQRT(D$2))</f>
        <v>88.88074961182987</v>
      </c>
      <c r="E441" s="11">
        <f>D441*EXP((IR-div-0.5*vol_2*vol_2)*E$2+vol_2*(corr*'1A. Gaussians'!D440+SQRT(1-corr*corr)*'1B. Gaussians'!D440)*SQRT(E$2))</f>
        <v>87.427585064624267</v>
      </c>
      <c r="F441" s="11">
        <f>E441*EXP((IR-div-0.5*vol_2*vol_2)*F$2+vol_2*(corr*'1A. Gaussians'!E440+SQRT(1-corr*corr)*'1B. Gaussians'!E440)*SQRT(F$2))</f>
        <v>85.677117144418858</v>
      </c>
      <c r="G441" s="11">
        <f>F441*EXP((IR-div-0.5*vol_2*vol_2)*G$2+vol_2*(corr*'1A. Gaussians'!F440+SQRT(1-corr*corr)*'1B. Gaussians'!F440)*SQRT(G$2))</f>
        <v>76.969618828463496</v>
      </c>
      <c r="H441" s="11">
        <f>G441*EXP((IR-div-0.5*vol_2*vol_2)*H$2+vol_2*(corr*'1A. Gaussians'!G440+SQRT(1-corr*corr)*'1B. Gaussians'!G440)*SQRT(H$2))</f>
        <v>71.135718254941295</v>
      </c>
      <c r="I441" s="11">
        <f>H441*EXP((IR-div-0.5*vol_2*vol_2)*I$2+vol_2*(corr*'1A. Gaussians'!H440+SQRT(1-corr*corr)*'1B. Gaussians'!H440)*SQRT(I$2))</f>
        <v>72.245088355520735</v>
      </c>
      <c r="J441" s="11">
        <f>I441*EXP((IR-div-0.5*vol_2*vol_2)*J$2+vol_2*(corr*'1A. Gaussians'!I440+SQRT(1-corr*corr)*'1B. Gaussians'!I440)*SQRT(J$2))</f>
        <v>72.76922133733153</v>
      </c>
      <c r="K441" s="11">
        <f>J441*EXP((IR-div-0.5*vol_2*vol_2)*K$2+vol_2*(corr*'1A. Gaussians'!J440+SQRT(1-corr*corr)*'1B. Gaussians'!J440)*SQRT(K$2))</f>
        <v>80.940810269431353</v>
      </c>
      <c r="L441" s="11">
        <f>K441*EXP((IR-div-0.5*vol_2*vol_2)*L$2+vol_2*(corr*'1A. Gaussians'!K440+SQRT(1-corr*corr)*'1B. Gaussians'!K440)*SQRT(L$2))</f>
        <v>93.620077589314931</v>
      </c>
      <c r="M441" s="11">
        <f>L441*EXP((IR-div-0.5*vol_2*vol_2)*M$2+vol_2*(corr*'1A. Gaussians'!L440+SQRT(1-corr*corr)*'1B. Gaussians'!L440)*SQRT(M$2))</f>
        <v>102.53562954272311</v>
      </c>
      <c r="N441" s="11">
        <f>M441*EXP((IR-div-0.5*vol_2*vol_2)*N$2+vol_2*(corr*'1A. Gaussians'!M440+SQRT(1-corr*corr)*'1B. Gaussians'!M440)*SQRT(N$2))</f>
        <v>103.6567446166288</v>
      </c>
      <c r="O441" s="11">
        <f>N441*EXP((IR-div-0.5*vol_2*vol_2)*O$2+vol_2*(corr*'1A. Gaussians'!N440+SQRT(1-corr*corr)*'1B. Gaussians'!N440)*SQRT(O$2))</f>
        <v>109.8293626631623</v>
      </c>
      <c r="P441" s="11">
        <f>O441*EXP((IR-div-0.5*vol_2*vol_2)*P$2+vol_2*(corr*'1A. Gaussians'!O440+SQRT(1-corr*corr)*'1B. Gaussians'!O440)*SQRT(P$2))</f>
        <v>111.53413432609356</v>
      </c>
      <c r="Q441" s="11">
        <f>P441*EXP((IR-div-0.5*vol_2*vol_2)*Q$2+vol_2*(corr*'1A. Gaussians'!P440+SQRT(1-corr*corr)*'1B. Gaussians'!P440)*SQRT(Q$2))</f>
        <v>102.48898150964119</v>
      </c>
      <c r="R441" s="11">
        <f>Q441*EXP((IR-div-0.5*vol_2*vol_2)*R$2+vol_2*(corr*'1A. Gaussians'!Q440+SQRT(1-corr*corr)*'1B. Gaussians'!Q440)*SQRT(R$2))</f>
        <v>103.57161544084506</v>
      </c>
      <c r="S441" s="11">
        <f>R441*EXP((IR-div-0.5*vol_2*vol_2)*S$2+vol_2*(corr*'1A. Gaussians'!R440+SQRT(1-corr*corr)*'1B. Gaussians'!R440)*SQRT(S$2))</f>
        <v>92.622675394280165</v>
      </c>
      <c r="T441" s="11">
        <f>S441*EXP((IR-div-0.5*vol_2*vol_2)*T$2+vol_2*(corr*'1A. Gaussians'!S440+SQRT(1-corr*corr)*'1B. Gaussians'!S440)*SQRT(T$2))</f>
        <v>85.121819050728377</v>
      </c>
      <c r="U441" s="11">
        <f>T441*EXP((IR-div-0.5*vol_2*vol_2)*U$2+vol_2*(corr*'1A. Gaussians'!T440+SQRT(1-corr*corr)*'1B. Gaussians'!T440)*SQRT(U$2))</f>
        <v>81.824181605014289</v>
      </c>
      <c r="V441" s="11">
        <f>U441*EXP((IR-div-0.5*vol_2*vol_2)*V$2+vol_2*(corr*'1A. Gaussians'!U440+SQRT(1-corr*corr)*'1B. Gaussians'!U440)*SQRT(V$2))</f>
        <v>86.756613436854806</v>
      </c>
      <c r="W441" s="12">
        <f>V441*EXP((IR-div-0.5*vol_2*vol_2)*W$2+vol_2*(corr*'1A. Gaussians'!V440+SQRT(1-corr*corr)*'1B. Gaussians'!V440)*SQRT(W$2))</f>
        <v>87.06467392500393</v>
      </c>
    </row>
    <row r="442" spans="2:23" x14ac:dyDescent="0.35">
      <c r="B442" s="9" t="s">
        <v>438</v>
      </c>
      <c r="C442" s="11">
        <f t="shared" si="7"/>
        <v>100</v>
      </c>
      <c r="D442" s="11">
        <f>C442*EXP((IR-div-0.5*vol_2*vol_2)*D$2+vol_2*(corr*'1A. Gaussians'!C441+SQRT(1-corr*corr)*'1B. Gaussians'!C441)*SQRT(D$2))</f>
        <v>100.56226909091519</v>
      </c>
      <c r="E442" s="11">
        <f>D442*EXP((IR-div-0.5*vol_2*vol_2)*E$2+vol_2*(corr*'1A. Gaussians'!D441+SQRT(1-corr*corr)*'1B. Gaussians'!D441)*SQRT(E$2))</f>
        <v>112.04080684541449</v>
      </c>
      <c r="F442" s="11">
        <f>E442*EXP((IR-div-0.5*vol_2*vol_2)*F$2+vol_2*(corr*'1A. Gaussians'!E441+SQRT(1-corr*corr)*'1B. Gaussians'!E441)*SQRT(F$2))</f>
        <v>97.697013005354577</v>
      </c>
      <c r="G442" s="11">
        <f>F442*EXP((IR-div-0.5*vol_2*vol_2)*G$2+vol_2*(corr*'1A. Gaussians'!F441+SQRT(1-corr*corr)*'1B. Gaussians'!F441)*SQRT(G$2))</f>
        <v>102.15456285418628</v>
      </c>
      <c r="H442" s="11">
        <f>G442*EXP((IR-div-0.5*vol_2*vol_2)*H$2+vol_2*(corr*'1A. Gaussians'!G441+SQRT(1-corr*corr)*'1B. Gaussians'!G441)*SQRT(H$2))</f>
        <v>115.61260147121223</v>
      </c>
      <c r="I442" s="11">
        <f>H442*EXP((IR-div-0.5*vol_2*vol_2)*I$2+vol_2*(corr*'1A. Gaussians'!H441+SQRT(1-corr*corr)*'1B. Gaussians'!H441)*SQRT(I$2))</f>
        <v>103.46209435556615</v>
      </c>
      <c r="J442" s="11">
        <f>I442*EXP((IR-div-0.5*vol_2*vol_2)*J$2+vol_2*(corr*'1A. Gaussians'!I441+SQRT(1-corr*corr)*'1B. Gaussians'!I441)*SQRT(J$2))</f>
        <v>97.413394684754948</v>
      </c>
      <c r="K442" s="11">
        <f>J442*EXP((IR-div-0.5*vol_2*vol_2)*K$2+vol_2*(corr*'1A. Gaussians'!J441+SQRT(1-corr*corr)*'1B. Gaussians'!J441)*SQRT(K$2))</f>
        <v>123.19497347351819</v>
      </c>
      <c r="L442" s="11">
        <f>K442*EXP((IR-div-0.5*vol_2*vol_2)*L$2+vol_2*(corr*'1A. Gaussians'!K441+SQRT(1-corr*corr)*'1B. Gaussians'!K441)*SQRT(L$2))</f>
        <v>131.71242737551009</v>
      </c>
      <c r="M442" s="11">
        <f>L442*EXP((IR-div-0.5*vol_2*vol_2)*M$2+vol_2*(corr*'1A. Gaussians'!L441+SQRT(1-corr*corr)*'1B. Gaussians'!L441)*SQRT(M$2))</f>
        <v>143.22326937669561</v>
      </c>
      <c r="N442" s="11">
        <f>M442*EXP((IR-div-0.5*vol_2*vol_2)*N$2+vol_2*(corr*'1A. Gaussians'!M441+SQRT(1-corr*corr)*'1B. Gaussians'!M441)*SQRT(N$2))</f>
        <v>143.07505592095598</v>
      </c>
      <c r="O442" s="11">
        <f>N442*EXP((IR-div-0.5*vol_2*vol_2)*O$2+vol_2*(corr*'1A. Gaussians'!N441+SQRT(1-corr*corr)*'1B. Gaussians'!N441)*SQRT(O$2))</f>
        <v>137.83196124789183</v>
      </c>
      <c r="P442" s="11">
        <f>O442*EXP((IR-div-0.5*vol_2*vol_2)*P$2+vol_2*(corr*'1A. Gaussians'!O441+SQRT(1-corr*corr)*'1B. Gaussians'!O441)*SQRT(P$2))</f>
        <v>145.55219699299909</v>
      </c>
      <c r="Q442" s="11">
        <f>P442*EXP((IR-div-0.5*vol_2*vol_2)*Q$2+vol_2*(corr*'1A. Gaussians'!P441+SQRT(1-corr*corr)*'1B. Gaussians'!P441)*SQRT(Q$2))</f>
        <v>154.24318588977499</v>
      </c>
      <c r="R442" s="11">
        <f>Q442*EXP((IR-div-0.5*vol_2*vol_2)*R$2+vol_2*(corr*'1A. Gaussians'!Q441+SQRT(1-corr*corr)*'1B. Gaussians'!Q441)*SQRT(R$2))</f>
        <v>153.91114626268049</v>
      </c>
      <c r="S442" s="11">
        <f>R442*EXP((IR-div-0.5*vol_2*vol_2)*S$2+vol_2*(corr*'1A. Gaussians'!R441+SQRT(1-corr*corr)*'1B. Gaussians'!R441)*SQRT(S$2))</f>
        <v>124.28726074692179</v>
      </c>
      <c r="T442" s="11">
        <f>S442*EXP((IR-div-0.5*vol_2*vol_2)*T$2+vol_2*(corr*'1A. Gaussians'!S441+SQRT(1-corr*corr)*'1B. Gaussians'!S441)*SQRT(T$2))</f>
        <v>132.7856133784407</v>
      </c>
      <c r="U442" s="11">
        <f>T442*EXP((IR-div-0.5*vol_2*vol_2)*U$2+vol_2*(corr*'1A. Gaussians'!T441+SQRT(1-corr*corr)*'1B. Gaussians'!T441)*SQRT(U$2))</f>
        <v>127.43459382314342</v>
      </c>
      <c r="V442" s="11">
        <f>U442*EXP((IR-div-0.5*vol_2*vol_2)*V$2+vol_2*(corr*'1A. Gaussians'!U441+SQRT(1-corr*corr)*'1B. Gaussians'!U441)*SQRT(V$2))</f>
        <v>115.55511715318202</v>
      </c>
      <c r="W442" s="12">
        <f>V442*EXP((IR-div-0.5*vol_2*vol_2)*W$2+vol_2*(corr*'1A. Gaussians'!V441+SQRT(1-corr*corr)*'1B. Gaussians'!V441)*SQRT(W$2))</f>
        <v>108.87395549156926</v>
      </c>
    </row>
    <row r="443" spans="2:23" x14ac:dyDescent="0.35">
      <c r="B443" s="9" t="s">
        <v>439</v>
      </c>
      <c r="C443" s="11">
        <f t="shared" si="7"/>
        <v>100</v>
      </c>
      <c r="D443" s="11">
        <f>C443*EXP((IR-div-0.5*vol_2*vol_2)*D$2+vol_2*(corr*'1A. Gaussians'!C442+SQRT(1-corr*corr)*'1B. Gaussians'!C442)*SQRT(D$2))</f>
        <v>102.41317257164413</v>
      </c>
      <c r="E443" s="11">
        <f>D443*EXP((IR-div-0.5*vol_2*vol_2)*E$2+vol_2*(corr*'1A. Gaussians'!D442+SQRT(1-corr*corr)*'1B. Gaussians'!D442)*SQRT(E$2))</f>
        <v>103.77778832511602</v>
      </c>
      <c r="F443" s="11">
        <f>E443*EXP((IR-div-0.5*vol_2*vol_2)*F$2+vol_2*(corr*'1A. Gaussians'!E442+SQRT(1-corr*corr)*'1B. Gaussians'!E442)*SQRT(F$2))</f>
        <v>87.07851323332531</v>
      </c>
      <c r="G443" s="11">
        <f>F443*EXP((IR-div-0.5*vol_2*vol_2)*G$2+vol_2*(corr*'1A. Gaussians'!F442+SQRT(1-corr*corr)*'1B. Gaussians'!F442)*SQRT(G$2))</f>
        <v>85.941697203108191</v>
      </c>
      <c r="H443" s="11">
        <f>G443*EXP((IR-div-0.5*vol_2*vol_2)*H$2+vol_2*(corr*'1A. Gaussians'!G442+SQRT(1-corr*corr)*'1B. Gaussians'!G442)*SQRT(H$2))</f>
        <v>91.358294652349286</v>
      </c>
      <c r="I443" s="11">
        <f>H443*EXP((IR-div-0.5*vol_2*vol_2)*I$2+vol_2*(corr*'1A. Gaussians'!H442+SQRT(1-corr*corr)*'1B. Gaussians'!H442)*SQRT(I$2))</f>
        <v>89.252366927429435</v>
      </c>
      <c r="J443" s="11">
        <f>I443*EXP((IR-div-0.5*vol_2*vol_2)*J$2+vol_2*(corr*'1A. Gaussians'!I442+SQRT(1-corr*corr)*'1B. Gaussians'!I442)*SQRT(J$2))</f>
        <v>92.129346199185719</v>
      </c>
      <c r="K443" s="11">
        <f>J443*EXP((IR-div-0.5*vol_2*vol_2)*K$2+vol_2*(corr*'1A. Gaussians'!J442+SQRT(1-corr*corr)*'1B. Gaussians'!J442)*SQRT(K$2))</f>
        <v>89.024495090091975</v>
      </c>
      <c r="L443" s="11">
        <f>K443*EXP((IR-div-0.5*vol_2*vol_2)*L$2+vol_2*(corr*'1A. Gaussians'!K442+SQRT(1-corr*corr)*'1B. Gaussians'!K442)*SQRT(L$2))</f>
        <v>76.869540784257808</v>
      </c>
      <c r="M443" s="11">
        <f>L443*EXP((IR-div-0.5*vol_2*vol_2)*M$2+vol_2*(corr*'1A. Gaussians'!L442+SQRT(1-corr*corr)*'1B. Gaussians'!L442)*SQRT(M$2))</f>
        <v>69.164295241996726</v>
      </c>
      <c r="N443" s="11">
        <f>M443*EXP((IR-div-0.5*vol_2*vol_2)*N$2+vol_2*(corr*'1A. Gaussians'!M442+SQRT(1-corr*corr)*'1B. Gaussians'!M442)*SQRT(N$2))</f>
        <v>81.547781416531791</v>
      </c>
      <c r="O443" s="11">
        <f>N443*EXP((IR-div-0.5*vol_2*vol_2)*O$2+vol_2*(corr*'1A. Gaussians'!N442+SQRT(1-corr*corr)*'1B. Gaussians'!N442)*SQRT(O$2))</f>
        <v>78.577911838673344</v>
      </c>
      <c r="P443" s="11">
        <f>O443*EXP((IR-div-0.5*vol_2*vol_2)*P$2+vol_2*(corr*'1A. Gaussians'!O442+SQRT(1-corr*corr)*'1B. Gaussians'!O442)*SQRT(P$2))</f>
        <v>82.386896957670132</v>
      </c>
      <c r="Q443" s="11">
        <f>P443*EXP((IR-div-0.5*vol_2*vol_2)*Q$2+vol_2*(corr*'1A. Gaussians'!P442+SQRT(1-corr*corr)*'1B. Gaussians'!P442)*SQRT(Q$2))</f>
        <v>78.264335925878314</v>
      </c>
      <c r="R443" s="11">
        <f>Q443*EXP((IR-div-0.5*vol_2*vol_2)*R$2+vol_2*(corr*'1A. Gaussians'!Q442+SQRT(1-corr*corr)*'1B. Gaussians'!Q442)*SQRT(R$2))</f>
        <v>69.855270296027996</v>
      </c>
      <c r="S443" s="11">
        <f>R443*EXP((IR-div-0.5*vol_2*vol_2)*S$2+vol_2*(corr*'1A. Gaussians'!R442+SQRT(1-corr*corr)*'1B. Gaussians'!R442)*SQRT(S$2))</f>
        <v>79.385078021159501</v>
      </c>
      <c r="T443" s="11">
        <f>S443*EXP((IR-div-0.5*vol_2*vol_2)*T$2+vol_2*(corr*'1A. Gaussians'!S442+SQRT(1-corr*corr)*'1B. Gaussians'!S442)*SQRT(T$2))</f>
        <v>72.970343694286754</v>
      </c>
      <c r="U443" s="11">
        <f>T443*EXP((IR-div-0.5*vol_2*vol_2)*U$2+vol_2*(corr*'1A. Gaussians'!T442+SQRT(1-corr*corr)*'1B. Gaussians'!T442)*SQRT(U$2))</f>
        <v>67.170520490084726</v>
      </c>
      <c r="V443" s="11">
        <f>U443*EXP((IR-div-0.5*vol_2*vol_2)*V$2+vol_2*(corr*'1A. Gaussians'!U442+SQRT(1-corr*corr)*'1B. Gaussians'!U442)*SQRT(V$2))</f>
        <v>68.435404953263301</v>
      </c>
      <c r="W443" s="12">
        <f>V443*EXP((IR-div-0.5*vol_2*vol_2)*W$2+vol_2*(corr*'1A. Gaussians'!V442+SQRT(1-corr*corr)*'1B. Gaussians'!V442)*SQRT(W$2))</f>
        <v>55.062019509399683</v>
      </c>
    </row>
    <row r="444" spans="2:23" x14ac:dyDescent="0.35">
      <c r="B444" s="9" t="s">
        <v>440</v>
      </c>
      <c r="C444" s="11">
        <f t="shared" si="7"/>
        <v>100</v>
      </c>
      <c r="D444" s="11">
        <f>C444*EXP((IR-div-0.5*vol_2*vol_2)*D$2+vol_2*(corr*'1A. Gaussians'!C443+SQRT(1-corr*corr)*'1B. Gaussians'!C443)*SQRT(D$2))</f>
        <v>85.157487655153517</v>
      </c>
      <c r="E444" s="11">
        <f>D444*EXP((IR-div-0.5*vol_2*vol_2)*E$2+vol_2*(corr*'1A. Gaussians'!D443+SQRT(1-corr*corr)*'1B. Gaussians'!D443)*SQRT(E$2))</f>
        <v>96.521963653454151</v>
      </c>
      <c r="F444" s="11">
        <f>E444*EXP((IR-div-0.5*vol_2*vol_2)*F$2+vol_2*(corr*'1A. Gaussians'!E443+SQRT(1-corr*corr)*'1B. Gaussians'!E443)*SQRT(F$2))</f>
        <v>97.449074667705474</v>
      </c>
      <c r="G444" s="11">
        <f>F444*EXP((IR-div-0.5*vol_2*vol_2)*G$2+vol_2*(corr*'1A. Gaussians'!F443+SQRT(1-corr*corr)*'1B. Gaussians'!F443)*SQRT(G$2))</f>
        <v>107.93122938815168</v>
      </c>
      <c r="H444" s="11">
        <f>G444*EXP((IR-div-0.5*vol_2*vol_2)*H$2+vol_2*(corr*'1A. Gaussians'!G443+SQRT(1-corr*corr)*'1B. Gaussians'!G443)*SQRT(H$2))</f>
        <v>99.777544065839024</v>
      </c>
      <c r="I444" s="11">
        <f>H444*EXP((IR-div-0.5*vol_2*vol_2)*I$2+vol_2*(corr*'1A. Gaussians'!H443+SQRT(1-corr*corr)*'1B. Gaussians'!H443)*SQRT(I$2))</f>
        <v>109.82769161259012</v>
      </c>
      <c r="J444" s="11">
        <f>I444*EXP((IR-div-0.5*vol_2*vol_2)*J$2+vol_2*(corr*'1A. Gaussians'!I443+SQRT(1-corr*corr)*'1B. Gaussians'!I443)*SQRT(J$2))</f>
        <v>103.67086704906831</v>
      </c>
      <c r="K444" s="11">
        <f>J444*EXP((IR-div-0.5*vol_2*vol_2)*K$2+vol_2*(corr*'1A. Gaussians'!J443+SQRT(1-corr*corr)*'1B. Gaussians'!J443)*SQRT(K$2))</f>
        <v>113.98877150473076</v>
      </c>
      <c r="L444" s="11">
        <f>K444*EXP((IR-div-0.5*vol_2*vol_2)*L$2+vol_2*(corr*'1A. Gaussians'!K443+SQRT(1-corr*corr)*'1B. Gaussians'!K443)*SQRT(L$2))</f>
        <v>121.44913917937272</v>
      </c>
      <c r="M444" s="11">
        <f>L444*EXP((IR-div-0.5*vol_2*vol_2)*M$2+vol_2*(corr*'1A. Gaussians'!L443+SQRT(1-corr*corr)*'1B. Gaussians'!L443)*SQRT(M$2))</f>
        <v>139.93965867192904</v>
      </c>
      <c r="N444" s="11">
        <f>M444*EXP((IR-div-0.5*vol_2*vol_2)*N$2+vol_2*(corr*'1A. Gaussians'!M443+SQRT(1-corr*corr)*'1B. Gaussians'!M443)*SQRT(N$2))</f>
        <v>157.0299967517162</v>
      </c>
      <c r="O444" s="11">
        <f>N444*EXP((IR-div-0.5*vol_2*vol_2)*O$2+vol_2*(corr*'1A. Gaussians'!N443+SQRT(1-corr*corr)*'1B. Gaussians'!N443)*SQRT(O$2))</f>
        <v>158.9209875433686</v>
      </c>
      <c r="P444" s="11">
        <f>O444*EXP((IR-div-0.5*vol_2*vol_2)*P$2+vol_2*(corr*'1A. Gaussians'!O443+SQRT(1-corr*corr)*'1B. Gaussians'!O443)*SQRT(P$2))</f>
        <v>150.55998702330257</v>
      </c>
      <c r="Q444" s="11">
        <f>P444*EXP((IR-div-0.5*vol_2*vol_2)*Q$2+vol_2*(corr*'1A. Gaussians'!P443+SQRT(1-corr*corr)*'1B. Gaussians'!P443)*SQRT(Q$2))</f>
        <v>188.79327243655976</v>
      </c>
      <c r="R444" s="11">
        <f>Q444*EXP((IR-div-0.5*vol_2*vol_2)*R$2+vol_2*(corr*'1A. Gaussians'!Q443+SQRT(1-corr*corr)*'1B. Gaussians'!Q443)*SQRT(R$2))</f>
        <v>189.51470155805629</v>
      </c>
      <c r="S444" s="11">
        <f>R444*EXP((IR-div-0.5*vol_2*vol_2)*S$2+vol_2*(corr*'1A. Gaussians'!R443+SQRT(1-corr*corr)*'1B. Gaussians'!R443)*SQRT(S$2))</f>
        <v>209.27221240789123</v>
      </c>
      <c r="T444" s="11">
        <f>S444*EXP((IR-div-0.5*vol_2*vol_2)*T$2+vol_2*(corr*'1A. Gaussians'!S443+SQRT(1-corr*corr)*'1B. Gaussians'!S443)*SQRT(T$2))</f>
        <v>225.28170353581572</v>
      </c>
      <c r="U444" s="11">
        <f>T444*EXP((IR-div-0.5*vol_2*vol_2)*U$2+vol_2*(corr*'1A. Gaussians'!T443+SQRT(1-corr*corr)*'1B. Gaussians'!T443)*SQRT(U$2))</f>
        <v>214.49688180110576</v>
      </c>
      <c r="V444" s="11">
        <f>U444*EXP((IR-div-0.5*vol_2*vol_2)*V$2+vol_2*(corr*'1A. Gaussians'!U443+SQRT(1-corr*corr)*'1B. Gaussians'!U443)*SQRT(V$2))</f>
        <v>196.54542864956346</v>
      </c>
      <c r="W444" s="12">
        <f>V444*EXP((IR-div-0.5*vol_2*vol_2)*W$2+vol_2*(corr*'1A. Gaussians'!V443+SQRT(1-corr*corr)*'1B. Gaussians'!V443)*SQRT(W$2))</f>
        <v>193.57358315866335</v>
      </c>
    </row>
    <row r="445" spans="2:23" x14ac:dyDescent="0.35">
      <c r="B445" s="9" t="s">
        <v>441</v>
      </c>
      <c r="C445" s="11">
        <f t="shared" si="7"/>
        <v>100</v>
      </c>
      <c r="D445" s="11">
        <f>C445*EXP((IR-div-0.5*vol_2*vol_2)*D$2+vol_2*(corr*'1A. Gaussians'!C444+SQRT(1-corr*corr)*'1B. Gaussians'!C444)*SQRT(D$2))</f>
        <v>92.588709800880821</v>
      </c>
      <c r="E445" s="11">
        <f>D445*EXP((IR-div-0.5*vol_2*vol_2)*E$2+vol_2*(corr*'1A. Gaussians'!D444+SQRT(1-corr*corr)*'1B. Gaussians'!D444)*SQRT(E$2))</f>
        <v>88.597683008144216</v>
      </c>
      <c r="F445" s="11">
        <f>E445*EXP((IR-div-0.5*vol_2*vol_2)*F$2+vol_2*(corr*'1A. Gaussians'!E444+SQRT(1-corr*corr)*'1B. Gaussians'!E444)*SQRT(F$2))</f>
        <v>114.94373549830514</v>
      </c>
      <c r="G445" s="11">
        <f>F445*EXP((IR-div-0.5*vol_2*vol_2)*G$2+vol_2*(corr*'1A. Gaussians'!F444+SQRT(1-corr*corr)*'1B. Gaussians'!F444)*SQRT(G$2))</f>
        <v>110.5204376752901</v>
      </c>
      <c r="H445" s="11">
        <f>G445*EXP((IR-div-0.5*vol_2*vol_2)*H$2+vol_2*(corr*'1A. Gaussians'!G444+SQRT(1-corr*corr)*'1B. Gaussians'!G444)*SQRT(H$2))</f>
        <v>112.86079137200954</v>
      </c>
      <c r="I445" s="11">
        <f>H445*EXP((IR-div-0.5*vol_2*vol_2)*I$2+vol_2*(corr*'1A. Gaussians'!H444+SQRT(1-corr*corr)*'1B. Gaussians'!H444)*SQRT(I$2))</f>
        <v>107.31743031314188</v>
      </c>
      <c r="J445" s="11">
        <f>I445*EXP((IR-div-0.5*vol_2*vol_2)*J$2+vol_2*(corr*'1A. Gaussians'!I444+SQRT(1-corr*corr)*'1B. Gaussians'!I444)*SQRT(J$2))</f>
        <v>113.69681439923673</v>
      </c>
      <c r="K445" s="11">
        <f>J445*EXP((IR-div-0.5*vol_2*vol_2)*K$2+vol_2*(corr*'1A. Gaussians'!J444+SQRT(1-corr*corr)*'1B. Gaussians'!J444)*SQRT(K$2))</f>
        <v>114.61622015232783</v>
      </c>
      <c r="L445" s="11">
        <f>K445*EXP((IR-div-0.5*vol_2*vol_2)*L$2+vol_2*(corr*'1A. Gaussians'!K444+SQRT(1-corr*corr)*'1B. Gaussians'!K444)*SQRT(L$2))</f>
        <v>127.72982135742271</v>
      </c>
      <c r="M445" s="11">
        <f>L445*EXP((IR-div-0.5*vol_2*vol_2)*M$2+vol_2*(corr*'1A. Gaussians'!L444+SQRT(1-corr*corr)*'1B. Gaussians'!L444)*SQRT(M$2))</f>
        <v>133.47455745530186</v>
      </c>
      <c r="N445" s="11">
        <f>M445*EXP((IR-div-0.5*vol_2*vol_2)*N$2+vol_2*(corr*'1A. Gaussians'!M444+SQRT(1-corr*corr)*'1B. Gaussians'!M444)*SQRT(N$2))</f>
        <v>171.58299308034785</v>
      </c>
      <c r="O445" s="11">
        <f>N445*EXP((IR-div-0.5*vol_2*vol_2)*O$2+vol_2*(corr*'1A. Gaussians'!N444+SQRT(1-corr*corr)*'1B. Gaussians'!N444)*SQRT(O$2))</f>
        <v>154.29144684285532</v>
      </c>
      <c r="P445" s="11">
        <f>O445*EXP((IR-div-0.5*vol_2*vol_2)*P$2+vol_2*(corr*'1A. Gaussians'!O444+SQRT(1-corr*corr)*'1B. Gaussians'!O444)*SQRT(P$2))</f>
        <v>160.5898316578245</v>
      </c>
      <c r="Q445" s="11">
        <f>P445*EXP((IR-div-0.5*vol_2*vol_2)*Q$2+vol_2*(corr*'1A. Gaussians'!P444+SQRT(1-corr*corr)*'1B. Gaussians'!P444)*SQRT(Q$2))</f>
        <v>177.64016785915567</v>
      </c>
      <c r="R445" s="11">
        <f>Q445*EXP((IR-div-0.5*vol_2*vol_2)*R$2+vol_2*(corr*'1A. Gaussians'!Q444+SQRT(1-corr*corr)*'1B. Gaussians'!Q444)*SQRT(R$2))</f>
        <v>175.64888812428214</v>
      </c>
      <c r="S445" s="11">
        <f>R445*EXP((IR-div-0.5*vol_2*vol_2)*S$2+vol_2*(corr*'1A. Gaussians'!R444+SQRT(1-corr*corr)*'1B. Gaussians'!R444)*SQRT(S$2))</f>
        <v>172.59825473352615</v>
      </c>
      <c r="T445" s="11">
        <f>S445*EXP((IR-div-0.5*vol_2*vol_2)*T$2+vol_2*(corr*'1A. Gaussians'!S444+SQRT(1-corr*corr)*'1B. Gaussians'!S444)*SQRT(T$2))</f>
        <v>167.65625141642298</v>
      </c>
      <c r="U445" s="11">
        <f>T445*EXP((IR-div-0.5*vol_2*vol_2)*U$2+vol_2*(corr*'1A. Gaussians'!T444+SQRT(1-corr*corr)*'1B. Gaussians'!T444)*SQRT(U$2))</f>
        <v>148.91391142602853</v>
      </c>
      <c r="V445" s="11">
        <f>U445*EXP((IR-div-0.5*vol_2*vol_2)*V$2+vol_2*(corr*'1A. Gaussians'!U444+SQRT(1-corr*corr)*'1B. Gaussians'!U444)*SQRT(V$2))</f>
        <v>143.46918020249717</v>
      </c>
      <c r="W445" s="12">
        <f>V445*EXP((IR-div-0.5*vol_2*vol_2)*W$2+vol_2*(corr*'1A. Gaussians'!V444+SQRT(1-corr*corr)*'1B. Gaussians'!V444)*SQRT(W$2))</f>
        <v>143.459653414168</v>
      </c>
    </row>
    <row r="446" spans="2:23" x14ac:dyDescent="0.35">
      <c r="B446" s="9" t="s">
        <v>442</v>
      </c>
      <c r="C446" s="11">
        <f t="shared" si="7"/>
        <v>100</v>
      </c>
      <c r="D446" s="11">
        <f>C446*EXP((IR-div-0.5*vol_2*vol_2)*D$2+vol_2*(corr*'1A. Gaussians'!C445+SQRT(1-corr*corr)*'1B. Gaussians'!C445)*SQRT(D$2))</f>
        <v>108.39139773291946</v>
      </c>
      <c r="E446" s="11">
        <f>D446*EXP((IR-div-0.5*vol_2*vol_2)*E$2+vol_2*(corr*'1A. Gaussians'!D445+SQRT(1-corr*corr)*'1B. Gaussians'!D445)*SQRT(E$2))</f>
        <v>119.72082845573375</v>
      </c>
      <c r="F446" s="11">
        <f>E446*EXP((IR-div-0.5*vol_2*vol_2)*F$2+vol_2*(corr*'1A. Gaussians'!E445+SQRT(1-corr*corr)*'1B. Gaussians'!E445)*SQRT(F$2))</f>
        <v>129.5236307019758</v>
      </c>
      <c r="G446" s="11">
        <f>F446*EXP((IR-div-0.5*vol_2*vol_2)*G$2+vol_2*(corr*'1A. Gaussians'!F445+SQRT(1-corr*corr)*'1B. Gaussians'!F445)*SQRT(G$2))</f>
        <v>135.89345076386269</v>
      </c>
      <c r="H446" s="11">
        <f>G446*EXP((IR-div-0.5*vol_2*vol_2)*H$2+vol_2*(corr*'1A. Gaussians'!G445+SQRT(1-corr*corr)*'1B. Gaussians'!G445)*SQRT(H$2))</f>
        <v>136.29363063609554</v>
      </c>
      <c r="I446" s="11">
        <f>H446*EXP((IR-div-0.5*vol_2*vol_2)*I$2+vol_2*(corr*'1A. Gaussians'!H445+SQRT(1-corr*corr)*'1B. Gaussians'!H445)*SQRT(I$2))</f>
        <v>146.41080372822887</v>
      </c>
      <c r="J446" s="11">
        <f>I446*EXP((IR-div-0.5*vol_2*vol_2)*J$2+vol_2*(corr*'1A. Gaussians'!I445+SQRT(1-corr*corr)*'1B. Gaussians'!I445)*SQRT(J$2))</f>
        <v>166.79875448212448</v>
      </c>
      <c r="K446" s="11">
        <f>J446*EXP((IR-div-0.5*vol_2*vol_2)*K$2+vol_2*(corr*'1A. Gaussians'!J445+SQRT(1-corr*corr)*'1B. Gaussians'!J445)*SQRT(K$2))</f>
        <v>151.31628715288085</v>
      </c>
      <c r="L446" s="11">
        <f>K446*EXP((IR-div-0.5*vol_2*vol_2)*L$2+vol_2*(corr*'1A. Gaussians'!K445+SQRT(1-corr*corr)*'1B. Gaussians'!K445)*SQRT(L$2))</f>
        <v>140.17134733803897</v>
      </c>
      <c r="M446" s="11">
        <f>L446*EXP((IR-div-0.5*vol_2*vol_2)*M$2+vol_2*(corr*'1A. Gaussians'!L445+SQRT(1-corr*corr)*'1B. Gaussians'!L445)*SQRT(M$2))</f>
        <v>142.47497737062949</v>
      </c>
      <c r="N446" s="11">
        <f>M446*EXP((IR-div-0.5*vol_2*vol_2)*N$2+vol_2*(corr*'1A. Gaussians'!M445+SQRT(1-corr*corr)*'1B. Gaussians'!M445)*SQRT(N$2))</f>
        <v>153.20154800088483</v>
      </c>
      <c r="O446" s="11">
        <f>N446*EXP((IR-div-0.5*vol_2*vol_2)*O$2+vol_2*(corr*'1A. Gaussians'!N445+SQRT(1-corr*corr)*'1B. Gaussians'!N445)*SQRT(O$2))</f>
        <v>127.09530449042275</v>
      </c>
      <c r="P446" s="11">
        <f>O446*EXP((IR-div-0.5*vol_2*vol_2)*P$2+vol_2*(corr*'1A. Gaussians'!O445+SQRT(1-corr*corr)*'1B. Gaussians'!O445)*SQRT(P$2))</f>
        <v>138.40224707002832</v>
      </c>
      <c r="Q446" s="11">
        <f>P446*EXP((IR-div-0.5*vol_2*vol_2)*Q$2+vol_2*(corr*'1A. Gaussians'!P445+SQRT(1-corr*corr)*'1B. Gaussians'!P445)*SQRT(Q$2))</f>
        <v>151.69014264616285</v>
      </c>
      <c r="R446" s="11">
        <f>Q446*EXP((IR-div-0.5*vol_2*vol_2)*R$2+vol_2*(corr*'1A. Gaussians'!Q445+SQRT(1-corr*corr)*'1B. Gaussians'!Q445)*SQRT(R$2))</f>
        <v>170.30050479615309</v>
      </c>
      <c r="S446" s="11">
        <f>R446*EXP((IR-div-0.5*vol_2*vol_2)*S$2+vol_2*(corr*'1A. Gaussians'!R445+SQRT(1-corr*corr)*'1B. Gaussians'!R445)*SQRT(S$2))</f>
        <v>169.56546993235611</v>
      </c>
      <c r="T446" s="11">
        <f>S446*EXP((IR-div-0.5*vol_2*vol_2)*T$2+vol_2*(corr*'1A. Gaussians'!S445+SQRT(1-corr*corr)*'1B. Gaussians'!S445)*SQRT(T$2))</f>
        <v>171.93026387417248</v>
      </c>
      <c r="U446" s="11">
        <f>T446*EXP((IR-div-0.5*vol_2*vol_2)*U$2+vol_2*(corr*'1A. Gaussians'!T445+SQRT(1-corr*corr)*'1B. Gaussians'!T445)*SQRT(U$2))</f>
        <v>188.22026675348204</v>
      </c>
      <c r="V446" s="11">
        <f>U446*EXP((IR-div-0.5*vol_2*vol_2)*V$2+vol_2*(corr*'1A. Gaussians'!U445+SQRT(1-corr*corr)*'1B. Gaussians'!U445)*SQRT(V$2))</f>
        <v>186.44422463385169</v>
      </c>
      <c r="W446" s="12">
        <f>V446*EXP((IR-div-0.5*vol_2*vol_2)*W$2+vol_2*(corr*'1A. Gaussians'!V445+SQRT(1-corr*corr)*'1B. Gaussians'!V445)*SQRT(W$2))</f>
        <v>171.13606440216168</v>
      </c>
    </row>
    <row r="447" spans="2:23" x14ac:dyDescent="0.35">
      <c r="B447" s="9" t="s">
        <v>443</v>
      </c>
      <c r="C447" s="11">
        <f t="shared" si="7"/>
        <v>100</v>
      </c>
      <c r="D447" s="11">
        <f>C447*EXP((IR-div-0.5*vol_2*vol_2)*D$2+vol_2*(corr*'1A. Gaussians'!C446+SQRT(1-corr*corr)*'1B. Gaussians'!C446)*SQRT(D$2))</f>
        <v>93.260183063454477</v>
      </c>
      <c r="E447" s="11">
        <f>D447*EXP((IR-div-0.5*vol_2*vol_2)*E$2+vol_2*(corr*'1A. Gaussians'!D446+SQRT(1-corr*corr)*'1B. Gaussians'!D446)*SQRT(E$2))</f>
        <v>106.39630012632837</v>
      </c>
      <c r="F447" s="11">
        <f>E447*EXP((IR-div-0.5*vol_2*vol_2)*F$2+vol_2*(corr*'1A. Gaussians'!E446+SQRT(1-corr*corr)*'1B. Gaussians'!E446)*SQRT(F$2))</f>
        <v>106.59273934896302</v>
      </c>
      <c r="G447" s="11">
        <f>F447*EXP((IR-div-0.5*vol_2*vol_2)*G$2+vol_2*(corr*'1A. Gaussians'!F446+SQRT(1-corr*corr)*'1B. Gaussians'!F446)*SQRT(G$2))</f>
        <v>96.505589375917111</v>
      </c>
      <c r="H447" s="11">
        <f>G447*EXP((IR-div-0.5*vol_2*vol_2)*H$2+vol_2*(corr*'1A. Gaussians'!G446+SQRT(1-corr*corr)*'1B. Gaussians'!G446)*SQRT(H$2))</f>
        <v>91.826102641782725</v>
      </c>
      <c r="I447" s="11">
        <f>H447*EXP((IR-div-0.5*vol_2*vol_2)*I$2+vol_2*(corr*'1A. Gaussians'!H446+SQRT(1-corr*corr)*'1B. Gaussians'!H446)*SQRT(I$2))</f>
        <v>87.717619030533925</v>
      </c>
      <c r="J447" s="11">
        <f>I447*EXP((IR-div-0.5*vol_2*vol_2)*J$2+vol_2*(corr*'1A. Gaussians'!I446+SQRT(1-corr*corr)*'1B. Gaussians'!I446)*SQRT(J$2))</f>
        <v>97.926312375877458</v>
      </c>
      <c r="K447" s="11">
        <f>J447*EXP((IR-div-0.5*vol_2*vol_2)*K$2+vol_2*(corr*'1A. Gaussians'!J446+SQRT(1-corr*corr)*'1B. Gaussians'!J446)*SQRT(K$2))</f>
        <v>96.115905718203209</v>
      </c>
      <c r="L447" s="11">
        <f>K447*EXP((IR-div-0.5*vol_2*vol_2)*L$2+vol_2*(corr*'1A. Gaussians'!K446+SQRT(1-corr*corr)*'1B. Gaussians'!K446)*SQRT(L$2))</f>
        <v>94.228666528228572</v>
      </c>
      <c r="M447" s="11">
        <f>L447*EXP((IR-div-0.5*vol_2*vol_2)*M$2+vol_2*(corr*'1A. Gaussians'!L446+SQRT(1-corr*corr)*'1B. Gaussians'!L446)*SQRT(M$2))</f>
        <v>102.70564728485905</v>
      </c>
      <c r="N447" s="11">
        <f>M447*EXP((IR-div-0.5*vol_2*vol_2)*N$2+vol_2*(corr*'1A. Gaussians'!M446+SQRT(1-corr*corr)*'1B. Gaussians'!M446)*SQRT(N$2))</f>
        <v>116.95151330600262</v>
      </c>
      <c r="O447" s="11">
        <f>N447*EXP((IR-div-0.5*vol_2*vol_2)*O$2+vol_2*(corr*'1A. Gaussians'!N446+SQRT(1-corr*corr)*'1B. Gaussians'!N446)*SQRT(O$2))</f>
        <v>104.41120740380788</v>
      </c>
      <c r="P447" s="11">
        <f>O447*EXP((IR-div-0.5*vol_2*vol_2)*P$2+vol_2*(corr*'1A. Gaussians'!O446+SQRT(1-corr*corr)*'1B. Gaussians'!O446)*SQRT(P$2))</f>
        <v>103.9296169338151</v>
      </c>
      <c r="Q447" s="11">
        <f>P447*EXP((IR-div-0.5*vol_2*vol_2)*Q$2+vol_2*(corr*'1A. Gaussians'!P446+SQRT(1-corr*corr)*'1B. Gaussians'!P446)*SQRT(Q$2))</f>
        <v>96.056417617360808</v>
      </c>
      <c r="R447" s="11">
        <f>Q447*EXP((IR-div-0.5*vol_2*vol_2)*R$2+vol_2*(corr*'1A. Gaussians'!Q446+SQRT(1-corr*corr)*'1B. Gaussians'!Q446)*SQRT(R$2))</f>
        <v>86.502551082886768</v>
      </c>
      <c r="S447" s="11">
        <f>R447*EXP((IR-div-0.5*vol_2*vol_2)*S$2+vol_2*(corr*'1A. Gaussians'!R446+SQRT(1-corr*corr)*'1B. Gaussians'!R446)*SQRT(S$2))</f>
        <v>85.462360282326898</v>
      </c>
      <c r="T447" s="11">
        <f>S447*EXP((IR-div-0.5*vol_2*vol_2)*T$2+vol_2*(corr*'1A. Gaussians'!S446+SQRT(1-corr*corr)*'1B. Gaussians'!S446)*SQRT(T$2))</f>
        <v>87.708226984974658</v>
      </c>
      <c r="U447" s="11">
        <f>T447*EXP((IR-div-0.5*vol_2*vol_2)*U$2+vol_2*(corr*'1A. Gaussians'!T446+SQRT(1-corr*corr)*'1B. Gaussians'!T446)*SQRT(U$2))</f>
        <v>91.20129473313483</v>
      </c>
      <c r="V447" s="11">
        <f>U447*EXP((IR-div-0.5*vol_2*vol_2)*V$2+vol_2*(corr*'1A. Gaussians'!U446+SQRT(1-corr*corr)*'1B. Gaussians'!U446)*SQRT(V$2))</f>
        <v>82.837519595096282</v>
      </c>
      <c r="W447" s="12">
        <f>V447*EXP((IR-div-0.5*vol_2*vol_2)*W$2+vol_2*(corr*'1A. Gaussians'!V446+SQRT(1-corr*corr)*'1B. Gaussians'!V446)*SQRT(W$2))</f>
        <v>87.256079491302842</v>
      </c>
    </row>
    <row r="448" spans="2:23" x14ac:dyDescent="0.35">
      <c r="B448" s="9" t="s">
        <v>444</v>
      </c>
      <c r="C448" s="11">
        <f t="shared" si="7"/>
        <v>100</v>
      </c>
      <c r="D448" s="11">
        <f>C448*EXP((IR-div-0.5*vol_2*vol_2)*D$2+vol_2*(corr*'1A. Gaussians'!C447+SQRT(1-corr*corr)*'1B. Gaussians'!C447)*SQRT(D$2))</f>
        <v>110.71000255123388</v>
      </c>
      <c r="E448" s="11">
        <f>D448*EXP((IR-div-0.5*vol_2*vol_2)*E$2+vol_2*(corr*'1A. Gaussians'!D447+SQRT(1-corr*corr)*'1B. Gaussians'!D447)*SQRT(E$2))</f>
        <v>110.26874660578832</v>
      </c>
      <c r="F448" s="11">
        <f>E448*EXP((IR-div-0.5*vol_2*vol_2)*F$2+vol_2*(corr*'1A. Gaussians'!E447+SQRT(1-corr*corr)*'1B. Gaussians'!E447)*SQRT(F$2))</f>
        <v>106.94555620192936</v>
      </c>
      <c r="G448" s="11">
        <f>F448*EXP((IR-div-0.5*vol_2*vol_2)*G$2+vol_2*(corr*'1A. Gaussians'!F447+SQRT(1-corr*corr)*'1B. Gaussians'!F447)*SQRT(G$2))</f>
        <v>115.27885312708425</v>
      </c>
      <c r="H448" s="11">
        <f>G448*EXP((IR-div-0.5*vol_2*vol_2)*H$2+vol_2*(corr*'1A. Gaussians'!G447+SQRT(1-corr*corr)*'1B. Gaussians'!G447)*SQRT(H$2))</f>
        <v>112.12571339973945</v>
      </c>
      <c r="I448" s="11">
        <f>H448*EXP((IR-div-0.5*vol_2*vol_2)*I$2+vol_2*(corr*'1A. Gaussians'!H447+SQRT(1-corr*corr)*'1B. Gaussians'!H447)*SQRT(I$2))</f>
        <v>125.22168582314093</v>
      </c>
      <c r="J448" s="11">
        <f>I448*EXP((IR-div-0.5*vol_2*vol_2)*J$2+vol_2*(corr*'1A. Gaussians'!I447+SQRT(1-corr*corr)*'1B. Gaussians'!I447)*SQRT(J$2))</f>
        <v>126.527087151877</v>
      </c>
      <c r="K448" s="11">
        <f>J448*EXP((IR-div-0.5*vol_2*vol_2)*K$2+vol_2*(corr*'1A. Gaussians'!J447+SQRT(1-corr*corr)*'1B. Gaussians'!J447)*SQRT(K$2))</f>
        <v>136.11603753078467</v>
      </c>
      <c r="L448" s="11">
        <f>K448*EXP((IR-div-0.5*vol_2*vol_2)*L$2+vol_2*(corr*'1A. Gaussians'!K447+SQRT(1-corr*corr)*'1B. Gaussians'!K447)*SQRT(L$2))</f>
        <v>136.52310086672691</v>
      </c>
      <c r="M448" s="11">
        <f>L448*EXP((IR-div-0.5*vol_2*vol_2)*M$2+vol_2*(corr*'1A. Gaussians'!L447+SQRT(1-corr*corr)*'1B. Gaussians'!L447)*SQRT(M$2))</f>
        <v>149.81405859206183</v>
      </c>
      <c r="N448" s="11">
        <f>M448*EXP((IR-div-0.5*vol_2*vol_2)*N$2+vol_2*(corr*'1A. Gaussians'!M447+SQRT(1-corr*corr)*'1B. Gaussians'!M447)*SQRT(N$2))</f>
        <v>170.58465510511692</v>
      </c>
      <c r="O448" s="11">
        <f>N448*EXP((IR-div-0.5*vol_2*vol_2)*O$2+vol_2*(corr*'1A. Gaussians'!N447+SQRT(1-corr*corr)*'1B. Gaussians'!N447)*SQRT(O$2))</f>
        <v>163.84126331465541</v>
      </c>
      <c r="P448" s="11">
        <f>O448*EXP((IR-div-0.5*vol_2*vol_2)*P$2+vol_2*(corr*'1A. Gaussians'!O447+SQRT(1-corr*corr)*'1B. Gaussians'!O447)*SQRT(P$2))</f>
        <v>152.29290340433053</v>
      </c>
      <c r="Q448" s="11">
        <f>P448*EXP((IR-div-0.5*vol_2*vol_2)*Q$2+vol_2*(corr*'1A. Gaussians'!P447+SQRT(1-corr*corr)*'1B. Gaussians'!P447)*SQRT(Q$2))</f>
        <v>139.41175080759251</v>
      </c>
      <c r="R448" s="11">
        <f>Q448*EXP((IR-div-0.5*vol_2*vol_2)*R$2+vol_2*(corr*'1A. Gaussians'!Q447+SQRT(1-corr*corr)*'1B. Gaussians'!Q447)*SQRT(R$2))</f>
        <v>131.90295941835592</v>
      </c>
      <c r="S448" s="11">
        <f>R448*EXP((IR-div-0.5*vol_2*vol_2)*S$2+vol_2*(corr*'1A. Gaussians'!R447+SQRT(1-corr*corr)*'1B. Gaussians'!R447)*SQRT(S$2))</f>
        <v>144.85130536282344</v>
      </c>
      <c r="T448" s="11">
        <f>S448*EXP((IR-div-0.5*vol_2*vol_2)*T$2+vol_2*(corr*'1A. Gaussians'!S447+SQRT(1-corr*corr)*'1B. Gaussians'!S447)*SQRT(T$2))</f>
        <v>141.29309158230666</v>
      </c>
      <c r="U448" s="11">
        <f>T448*EXP((IR-div-0.5*vol_2*vol_2)*U$2+vol_2*(corr*'1A. Gaussians'!T447+SQRT(1-corr*corr)*'1B. Gaussians'!T447)*SQRT(U$2))</f>
        <v>146.26321480813377</v>
      </c>
      <c r="V448" s="11">
        <f>U448*EXP((IR-div-0.5*vol_2*vol_2)*V$2+vol_2*(corr*'1A. Gaussians'!U447+SQRT(1-corr*corr)*'1B. Gaussians'!U447)*SQRT(V$2))</f>
        <v>154.32346960136428</v>
      </c>
      <c r="W448" s="12">
        <f>V448*EXP((IR-div-0.5*vol_2*vol_2)*W$2+vol_2*(corr*'1A. Gaussians'!V447+SQRT(1-corr*corr)*'1B. Gaussians'!V447)*SQRT(W$2))</f>
        <v>161.481947207612</v>
      </c>
    </row>
    <row r="449" spans="2:23" x14ac:dyDescent="0.35">
      <c r="B449" s="9" t="s">
        <v>445</v>
      </c>
      <c r="C449" s="11">
        <f t="shared" si="7"/>
        <v>100</v>
      </c>
      <c r="D449" s="11">
        <f>C449*EXP((IR-div-0.5*vol_2*vol_2)*D$2+vol_2*(corr*'1A. Gaussians'!C448+SQRT(1-corr*corr)*'1B. Gaussians'!C448)*SQRT(D$2))</f>
        <v>86.063558560165561</v>
      </c>
      <c r="E449" s="11">
        <f>D449*EXP((IR-div-0.5*vol_2*vol_2)*E$2+vol_2*(corr*'1A. Gaussians'!D448+SQRT(1-corr*corr)*'1B. Gaussians'!D448)*SQRT(E$2))</f>
        <v>77.200285346042307</v>
      </c>
      <c r="F449" s="11">
        <f>E449*EXP((IR-div-0.5*vol_2*vol_2)*F$2+vol_2*(corr*'1A. Gaussians'!E448+SQRT(1-corr*corr)*'1B. Gaussians'!E448)*SQRT(F$2))</f>
        <v>67.510691684285135</v>
      </c>
      <c r="G449" s="11">
        <f>F449*EXP((IR-div-0.5*vol_2*vol_2)*G$2+vol_2*(corr*'1A. Gaussians'!F448+SQRT(1-corr*corr)*'1B. Gaussians'!F448)*SQRT(G$2))</f>
        <v>75.147883924217481</v>
      </c>
      <c r="H449" s="11">
        <f>G449*EXP((IR-div-0.5*vol_2*vol_2)*H$2+vol_2*(corr*'1A. Gaussians'!G448+SQRT(1-corr*corr)*'1B. Gaussians'!G448)*SQRT(H$2))</f>
        <v>68.032676665919524</v>
      </c>
      <c r="I449" s="11">
        <f>H449*EXP((IR-div-0.5*vol_2*vol_2)*I$2+vol_2*(corr*'1A. Gaussians'!H448+SQRT(1-corr*corr)*'1B. Gaussians'!H448)*SQRT(I$2))</f>
        <v>76.207028698275764</v>
      </c>
      <c r="J449" s="11">
        <f>I449*EXP((IR-div-0.5*vol_2*vol_2)*J$2+vol_2*(corr*'1A. Gaussians'!I448+SQRT(1-corr*corr)*'1B. Gaussians'!I448)*SQRT(J$2))</f>
        <v>81.756605278088216</v>
      </c>
      <c r="K449" s="11">
        <f>J449*EXP((IR-div-0.5*vol_2*vol_2)*K$2+vol_2*(corr*'1A. Gaussians'!J448+SQRT(1-corr*corr)*'1B. Gaussians'!J448)*SQRT(K$2))</f>
        <v>72.006067399809382</v>
      </c>
      <c r="L449" s="11">
        <f>K449*EXP((IR-div-0.5*vol_2*vol_2)*L$2+vol_2*(corr*'1A. Gaussians'!K448+SQRT(1-corr*corr)*'1B. Gaussians'!K448)*SQRT(L$2))</f>
        <v>68.321142486587405</v>
      </c>
      <c r="M449" s="11">
        <f>L449*EXP((IR-div-0.5*vol_2*vol_2)*M$2+vol_2*(corr*'1A. Gaussians'!L448+SQRT(1-corr*corr)*'1B. Gaussians'!L448)*SQRT(M$2))</f>
        <v>67.687396861428624</v>
      </c>
      <c r="N449" s="11">
        <f>M449*EXP((IR-div-0.5*vol_2*vol_2)*N$2+vol_2*(corr*'1A. Gaussians'!M448+SQRT(1-corr*corr)*'1B. Gaussians'!M448)*SQRT(N$2))</f>
        <v>64.388810905688217</v>
      </c>
      <c r="O449" s="11">
        <f>N449*EXP((IR-div-0.5*vol_2*vol_2)*O$2+vol_2*(corr*'1A. Gaussians'!N448+SQRT(1-corr*corr)*'1B. Gaussians'!N448)*SQRT(O$2))</f>
        <v>61.288500024312327</v>
      </c>
      <c r="P449" s="11">
        <f>O449*EXP((IR-div-0.5*vol_2*vol_2)*P$2+vol_2*(corr*'1A. Gaussians'!O448+SQRT(1-corr*corr)*'1B. Gaussians'!O448)*SQRT(P$2))</f>
        <v>68.714516902193225</v>
      </c>
      <c r="Q449" s="11">
        <f>P449*EXP((IR-div-0.5*vol_2*vol_2)*Q$2+vol_2*(corr*'1A. Gaussians'!P448+SQRT(1-corr*corr)*'1B. Gaussians'!P448)*SQRT(Q$2))</f>
        <v>70.001469913972514</v>
      </c>
      <c r="R449" s="11">
        <f>Q449*EXP((IR-div-0.5*vol_2*vol_2)*R$2+vol_2*(corr*'1A. Gaussians'!Q448+SQRT(1-corr*corr)*'1B. Gaussians'!Q448)*SQRT(R$2))</f>
        <v>72.354130352924685</v>
      </c>
      <c r="S449" s="11">
        <f>R449*EXP((IR-div-0.5*vol_2*vol_2)*S$2+vol_2*(corr*'1A. Gaussians'!R448+SQRT(1-corr*corr)*'1B. Gaussians'!R448)*SQRT(S$2))</f>
        <v>78.488734372667324</v>
      </c>
      <c r="T449" s="11">
        <f>S449*EXP((IR-div-0.5*vol_2*vol_2)*T$2+vol_2*(corr*'1A. Gaussians'!S448+SQRT(1-corr*corr)*'1B. Gaussians'!S448)*SQRT(T$2))</f>
        <v>80.358350157077567</v>
      </c>
      <c r="U449" s="11">
        <f>T449*EXP((IR-div-0.5*vol_2*vol_2)*U$2+vol_2*(corr*'1A. Gaussians'!T448+SQRT(1-corr*corr)*'1B. Gaussians'!T448)*SQRT(U$2))</f>
        <v>72.058763464158204</v>
      </c>
      <c r="V449" s="11">
        <f>U449*EXP((IR-div-0.5*vol_2*vol_2)*V$2+vol_2*(corr*'1A. Gaussians'!U448+SQRT(1-corr*corr)*'1B. Gaussians'!U448)*SQRT(V$2))</f>
        <v>61.756977135979014</v>
      </c>
      <c r="W449" s="12">
        <f>V449*EXP((IR-div-0.5*vol_2*vol_2)*W$2+vol_2*(corr*'1A. Gaussians'!V448+SQRT(1-corr*corr)*'1B. Gaussians'!V448)*SQRT(W$2))</f>
        <v>56.921197079364454</v>
      </c>
    </row>
    <row r="450" spans="2:23" x14ac:dyDescent="0.35">
      <c r="B450" s="9" t="s">
        <v>446</v>
      </c>
      <c r="C450" s="11">
        <f t="shared" si="7"/>
        <v>100</v>
      </c>
      <c r="D450" s="11">
        <f>C450*EXP((IR-div-0.5*vol_2*vol_2)*D$2+vol_2*(corr*'1A. Gaussians'!C449+SQRT(1-corr*corr)*'1B. Gaussians'!C449)*SQRT(D$2))</f>
        <v>97.01384671911687</v>
      </c>
      <c r="E450" s="11">
        <f>D450*EXP((IR-div-0.5*vol_2*vol_2)*E$2+vol_2*(corr*'1A. Gaussians'!D449+SQRT(1-corr*corr)*'1B. Gaussians'!D449)*SQRT(E$2))</f>
        <v>106.58955352756054</v>
      </c>
      <c r="F450" s="11">
        <f>E450*EXP((IR-div-0.5*vol_2*vol_2)*F$2+vol_2*(corr*'1A. Gaussians'!E449+SQRT(1-corr*corr)*'1B. Gaussians'!E449)*SQRT(F$2))</f>
        <v>103.55811998457119</v>
      </c>
      <c r="G450" s="11">
        <f>F450*EXP((IR-div-0.5*vol_2*vol_2)*G$2+vol_2*(corr*'1A. Gaussians'!F449+SQRT(1-corr*corr)*'1B. Gaussians'!F449)*SQRT(G$2))</f>
        <v>98.266141216807057</v>
      </c>
      <c r="H450" s="11">
        <f>G450*EXP((IR-div-0.5*vol_2*vol_2)*H$2+vol_2*(corr*'1A. Gaussians'!G449+SQRT(1-corr*corr)*'1B. Gaussians'!G449)*SQRT(H$2))</f>
        <v>89.530985817777264</v>
      </c>
      <c r="I450" s="11">
        <f>H450*EXP((IR-div-0.5*vol_2*vol_2)*I$2+vol_2*(corr*'1A. Gaussians'!H449+SQRT(1-corr*corr)*'1B. Gaussians'!H449)*SQRT(I$2))</f>
        <v>79.25413273445858</v>
      </c>
      <c r="J450" s="11">
        <f>I450*EXP((IR-div-0.5*vol_2*vol_2)*J$2+vol_2*(corr*'1A. Gaussians'!I449+SQRT(1-corr*corr)*'1B. Gaussians'!I449)*SQRT(J$2))</f>
        <v>87.235458886197293</v>
      </c>
      <c r="K450" s="11">
        <f>J450*EXP((IR-div-0.5*vol_2*vol_2)*K$2+vol_2*(corr*'1A. Gaussians'!J449+SQRT(1-corr*corr)*'1B. Gaussians'!J449)*SQRT(K$2))</f>
        <v>79.291481895906003</v>
      </c>
      <c r="L450" s="11">
        <f>K450*EXP((IR-div-0.5*vol_2*vol_2)*L$2+vol_2*(corr*'1A. Gaussians'!K449+SQRT(1-corr*corr)*'1B. Gaussians'!K449)*SQRT(L$2))</f>
        <v>79.233380780636097</v>
      </c>
      <c r="M450" s="11">
        <f>L450*EXP((IR-div-0.5*vol_2*vol_2)*M$2+vol_2*(corr*'1A. Gaussians'!L449+SQRT(1-corr*corr)*'1B. Gaussians'!L449)*SQRT(M$2))</f>
        <v>69.632279900728875</v>
      </c>
      <c r="N450" s="11">
        <f>M450*EXP((IR-div-0.5*vol_2*vol_2)*N$2+vol_2*(corr*'1A. Gaussians'!M449+SQRT(1-corr*corr)*'1B. Gaussians'!M449)*SQRT(N$2))</f>
        <v>76.719758258230073</v>
      </c>
      <c r="O450" s="11">
        <f>N450*EXP((IR-div-0.5*vol_2*vol_2)*O$2+vol_2*(corr*'1A. Gaussians'!N449+SQRT(1-corr*corr)*'1B. Gaussians'!N449)*SQRT(O$2))</f>
        <v>76.490501357128096</v>
      </c>
      <c r="P450" s="11">
        <f>O450*EXP((IR-div-0.5*vol_2*vol_2)*P$2+vol_2*(corr*'1A. Gaussians'!O449+SQRT(1-corr*corr)*'1B. Gaussians'!O449)*SQRT(P$2))</f>
        <v>77.996867970187068</v>
      </c>
      <c r="Q450" s="11">
        <f>P450*EXP((IR-div-0.5*vol_2*vol_2)*Q$2+vol_2*(corr*'1A. Gaussians'!P449+SQRT(1-corr*corr)*'1B. Gaussians'!P449)*SQRT(Q$2))</f>
        <v>85.77279402913112</v>
      </c>
      <c r="R450" s="11">
        <f>Q450*EXP((IR-div-0.5*vol_2*vol_2)*R$2+vol_2*(corr*'1A. Gaussians'!Q449+SQRT(1-corr*corr)*'1B. Gaussians'!Q449)*SQRT(R$2))</f>
        <v>98.672257047008799</v>
      </c>
      <c r="S450" s="11">
        <f>R450*EXP((IR-div-0.5*vol_2*vol_2)*S$2+vol_2*(corr*'1A. Gaussians'!R449+SQRT(1-corr*corr)*'1B. Gaussians'!R449)*SQRT(S$2))</f>
        <v>103.2152389944236</v>
      </c>
      <c r="T450" s="11">
        <f>S450*EXP((IR-div-0.5*vol_2*vol_2)*T$2+vol_2*(corr*'1A. Gaussians'!S449+SQRT(1-corr*corr)*'1B. Gaussians'!S449)*SQRT(T$2))</f>
        <v>81.287075678597304</v>
      </c>
      <c r="U450" s="11">
        <f>T450*EXP((IR-div-0.5*vol_2*vol_2)*U$2+vol_2*(corr*'1A. Gaussians'!T449+SQRT(1-corr*corr)*'1B. Gaussians'!T449)*SQRT(U$2))</f>
        <v>80.381249215946767</v>
      </c>
      <c r="V450" s="11">
        <f>U450*EXP((IR-div-0.5*vol_2*vol_2)*V$2+vol_2*(corr*'1A. Gaussians'!U449+SQRT(1-corr*corr)*'1B. Gaussians'!U449)*SQRT(V$2))</f>
        <v>80.598256440771607</v>
      </c>
      <c r="W450" s="12">
        <f>V450*EXP((IR-div-0.5*vol_2*vol_2)*W$2+vol_2*(corr*'1A. Gaussians'!V449+SQRT(1-corr*corr)*'1B. Gaussians'!V449)*SQRT(W$2))</f>
        <v>76.216701199885819</v>
      </c>
    </row>
    <row r="451" spans="2:23" x14ac:dyDescent="0.35">
      <c r="B451" s="9" t="s">
        <v>447</v>
      </c>
      <c r="C451" s="11">
        <f t="shared" si="7"/>
        <v>100</v>
      </c>
      <c r="D451" s="11">
        <f>C451*EXP((IR-div-0.5*vol_2*vol_2)*D$2+vol_2*(corr*'1A. Gaussians'!C450+SQRT(1-corr*corr)*'1B. Gaussians'!C450)*SQRT(D$2))</f>
        <v>88.959303854197231</v>
      </c>
      <c r="E451" s="11">
        <f>D451*EXP((IR-div-0.5*vol_2*vol_2)*E$2+vol_2*(corr*'1A. Gaussians'!D450+SQRT(1-corr*corr)*'1B. Gaussians'!D450)*SQRT(E$2))</f>
        <v>80.890269197327186</v>
      </c>
      <c r="F451" s="11">
        <f>E451*EXP((IR-div-0.5*vol_2*vol_2)*F$2+vol_2*(corr*'1A. Gaussians'!E450+SQRT(1-corr*corr)*'1B. Gaussians'!E450)*SQRT(F$2))</f>
        <v>78.952621100800499</v>
      </c>
      <c r="G451" s="11">
        <f>F451*EXP((IR-div-0.5*vol_2*vol_2)*G$2+vol_2*(corr*'1A. Gaussians'!F450+SQRT(1-corr*corr)*'1B. Gaussians'!F450)*SQRT(G$2))</f>
        <v>76.026322066551728</v>
      </c>
      <c r="H451" s="11">
        <f>G451*EXP((IR-div-0.5*vol_2*vol_2)*H$2+vol_2*(corr*'1A. Gaussians'!G450+SQRT(1-corr*corr)*'1B. Gaussians'!G450)*SQRT(H$2))</f>
        <v>73.632618650486478</v>
      </c>
      <c r="I451" s="11">
        <f>H451*EXP((IR-div-0.5*vol_2*vol_2)*I$2+vol_2*(corr*'1A. Gaussians'!H450+SQRT(1-corr*corr)*'1B. Gaussians'!H450)*SQRT(I$2))</f>
        <v>70.029238249372369</v>
      </c>
      <c r="J451" s="11">
        <f>I451*EXP((IR-div-0.5*vol_2*vol_2)*J$2+vol_2*(corr*'1A. Gaussians'!I450+SQRT(1-corr*corr)*'1B. Gaussians'!I450)*SQRT(J$2))</f>
        <v>71.161542433696653</v>
      </c>
      <c r="K451" s="11">
        <f>J451*EXP((IR-div-0.5*vol_2*vol_2)*K$2+vol_2*(corr*'1A. Gaussians'!J450+SQRT(1-corr*corr)*'1B. Gaussians'!J450)*SQRT(K$2))</f>
        <v>79.999697800178055</v>
      </c>
      <c r="L451" s="11">
        <f>K451*EXP((IR-div-0.5*vol_2*vol_2)*L$2+vol_2*(corr*'1A. Gaussians'!K450+SQRT(1-corr*corr)*'1B. Gaussians'!K450)*SQRT(L$2))</f>
        <v>73.618592743510433</v>
      </c>
      <c r="M451" s="11">
        <f>L451*EXP((IR-div-0.5*vol_2*vol_2)*M$2+vol_2*(corr*'1A. Gaussians'!L450+SQRT(1-corr*corr)*'1B. Gaussians'!L450)*SQRT(M$2))</f>
        <v>79.741925693024555</v>
      </c>
      <c r="N451" s="11">
        <f>M451*EXP((IR-div-0.5*vol_2*vol_2)*N$2+vol_2*(corr*'1A. Gaussians'!M450+SQRT(1-corr*corr)*'1B. Gaussians'!M450)*SQRT(N$2))</f>
        <v>85.082789122503669</v>
      </c>
      <c r="O451" s="11">
        <f>N451*EXP((IR-div-0.5*vol_2*vol_2)*O$2+vol_2*(corr*'1A. Gaussians'!N450+SQRT(1-corr*corr)*'1B. Gaussians'!N450)*SQRT(O$2))</f>
        <v>87.085979761870874</v>
      </c>
      <c r="P451" s="11">
        <f>O451*EXP((IR-div-0.5*vol_2*vol_2)*P$2+vol_2*(corr*'1A. Gaussians'!O450+SQRT(1-corr*corr)*'1B. Gaussians'!O450)*SQRT(P$2))</f>
        <v>110.40025940087777</v>
      </c>
      <c r="Q451" s="11">
        <f>P451*EXP((IR-div-0.5*vol_2*vol_2)*Q$2+vol_2*(corr*'1A. Gaussians'!P450+SQRT(1-corr*corr)*'1B. Gaussians'!P450)*SQRT(Q$2))</f>
        <v>94.654433792054334</v>
      </c>
      <c r="R451" s="11">
        <f>Q451*EXP((IR-div-0.5*vol_2*vol_2)*R$2+vol_2*(corr*'1A. Gaussians'!Q450+SQRT(1-corr*corr)*'1B. Gaussians'!Q450)*SQRT(R$2))</f>
        <v>104.82038943478047</v>
      </c>
      <c r="S451" s="11">
        <f>R451*EXP((IR-div-0.5*vol_2*vol_2)*S$2+vol_2*(corr*'1A. Gaussians'!R450+SQRT(1-corr*corr)*'1B. Gaussians'!R450)*SQRT(S$2))</f>
        <v>109.52049936027488</v>
      </c>
      <c r="T451" s="11">
        <f>S451*EXP((IR-div-0.5*vol_2*vol_2)*T$2+vol_2*(corr*'1A. Gaussians'!S450+SQRT(1-corr*corr)*'1B. Gaussians'!S450)*SQRT(T$2))</f>
        <v>119.92360296359453</v>
      </c>
      <c r="U451" s="11">
        <f>T451*EXP((IR-div-0.5*vol_2*vol_2)*U$2+vol_2*(corr*'1A. Gaussians'!T450+SQRT(1-corr*corr)*'1B. Gaussians'!T450)*SQRT(U$2))</f>
        <v>129.70097333923229</v>
      </c>
      <c r="V451" s="11">
        <f>U451*EXP((IR-div-0.5*vol_2*vol_2)*V$2+vol_2*(corr*'1A. Gaussians'!U450+SQRT(1-corr*corr)*'1B. Gaussians'!U450)*SQRT(V$2))</f>
        <v>126.80470675117294</v>
      </c>
      <c r="W451" s="12">
        <f>V451*EXP((IR-div-0.5*vol_2*vol_2)*W$2+vol_2*(corr*'1A. Gaussians'!V450+SQRT(1-corr*corr)*'1B. Gaussians'!V450)*SQRT(W$2))</f>
        <v>114.7268826831055</v>
      </c>
    </row>
    <row r="452" spans="2:23" x14ac:dyDescent="0.35">
      <c r="B452" s="9" t="s">
        <v>448</v>
      </c>
      <c r="C452" s="11">
        <f t="shared" ref="C452:C515" si="8">spot_2</f>
        <v>100</v>
      </c>
      <c r="D452" s="11">
        <f>C452*EXP((IR-div-0.5*vol_2*vol_2)*D$2+vol_2*(corr*'1A. Gaussians'!C451+SQRT(1-corr*corr)*'1B. Gaussians'!C451)*SQRT(D$2))</f>
        <v>100.85733728980546</v>
      </c>
      <c r="E452" s="11">
        <f>D452*EXP((IR-div-0.5*vol_2*vol_2)*E$2+vol_2*(corr*'1A. Gaussians'!D451+SQRT(1-corr*corr)*'1B. Gaussians'!D451)*SQRT(E$2))</f>
        <v>90.090080823925462</v>
      </c>
      <c r="F452" s="11">
        <f>E452*EXP((IR-div-0.5*vol_2*vol_2)*F$2+vol_2*(corr*'1A. Gaussians'!E451+SQRT(1-corr*corr)*'1B. Gaussians'!E451)*SQRT(F$2))</f>
        <v>99.943661554649026</v>
      </c>
      <c r="G452" s="11">
        <f>F452*EXP((IR-div-0.5*vol_2*vol_2)*G$2+vol_2*(corr*'1A. Gaussians'!F451+SQRT(1-corr*corr)*'1B. Gaussians'!F451)*SQRT(G$2))</f>
        <v>90.802535864172526</v>
      </c>
      <c r="H452" s="11">
        <f>G452*EXP((IR-div-0.5*vol_2*vol_2)*H$2+vol_2*(corr*'1A. Gaussians'!G451+SQRT(1-corr*corr)*'1B. Gaussians'!G451)*SQRT(H$2))</f>
        <v>94.306031885494562</v>
      </c>
      <c r="I452" s="11">
        <f>H452*EXP((IR-div-0.5*vol_2*vol_2)*I$2+vol_2*(corr*'1A. Gaussians'!H451+SQRT(1-corr*corr)*'1B. Gaussians'!H451)*SQRT(I$2))</f>
        <v>86.349490796315791</v>
      </c>
      <c r="J452" s="11">
        <f>I452*EXP((IR-div-0.5*vol_2*vol_2)*J$2+vol_2*(corr*'1A. Gaussians'!I451+SQRT(1-corr*corr)*'1B. Gaussians'!I451)*SQRT(J$2))</f>
        <v>91.053983227190614</v>
      </c>
      <c r="K452" s="11">
        <f>J452*EXP((IR-div-0.5*vol_2*vol_2)*K$2+vol_2*(corr*'1A. Gaussians'!J451+SQRT(1-corr*corr)*'1B. Gaussians'!J451)*SQRT(K$2))</f>
        <v>92.059770699599298</v>
      </c>
      <c r="L452" s="11">
        <f>K452*EXP((IR-div-0.5*vol_2*vol_2)*L$2+vol_2*(corr*'1A. Gaussians'!K451+SQRT(1-corr*corr)*'1B. Gaussians'!K451)*SQRT(L$2))</f>
        <v>102.0799436455123</v>
      </c>
      <c r="M452" s="11">
        <f>L452*EXP((IR-div-0.5*vol_2*vol_2)*M$2+vol_2*(corr*'1A. Gaussians'!L451+SQRT(1-corr*corr)*'1B. Gaussians'!L451)*SQRT(M$2))</f>
        <v>91.09640243987198</v>
      </c>
      <c r="N452" s="11">
        <f>M452*EXP((IR-div-0.5*vol_2*vol_2)*N$2+vol_2*(corr*'1A. Gaussians'!M451+SQRT(1-corr*corr)*'1B. Gaussians'!M451)*SQRT(N$2))</f>
        <v>87.056477116504126</v>
      </c>
      <c r="O452" s="11">
        <f>N452*EXP((IR-div-0.5*vol_2*vol_2)*O$2+vol_2*(corr*'1A. Gaussians'!N451+SQRT(1-corr*corr)*'1B. Gaussians'!N451)*SQRT(O$2))</f>
        <v>89.819433183341744</v>
      </c>
      <c r="P452" s="11">
        <f>O452*EXP((IR-div-0.5*vol_2*vol_2)*P$2+vol_2*(corr*'1A. Gaussians'!O451+SQRT(1-corr*corr)*'1B. Gaussians'!O451)*SQRT(P$2))</f>
        <v>90.829619904025762</v>
      </c>
      <c r="Q452" s="11">
        <f>P452*EXP((IR-div-0.5*vol_2*vol_2)*Q$2+vol_2*(corr*'1A. Gaussians'!P451+SQRT(1-corr*corr)*'1B. Gaussians'!P451)*SQRT(Q$2))</f>
        <v>82.826309597126453</v>
      </c>
      <c r="R452" s="11">
        <f>Q452*EXP((IR-div-0.5*vol_2*vol_2)*R$2+vol_2*(corr*'1A. Gaussians'!Q451+SQRT(1-corr*corr)*'1B. Gaussians'!Q451)*SQRT(R$2))</f>
        <v>100.76796731858299</v>
      </c>
      <c r="S452" s="11">
        <f>R452*EXP((IR-div-0.5*vol_2*vol_2)*S$2+vol_2*(corr*'1A. Gaussians'!R451+SQRT(1-corr*corr)*'1B. Gaussians'!R451)*SQRT(S$2))</f>
        <v>94.460300687529411</v>
      </c>
      <c r="T452" s="11">
        <f>S452*EXP((IR-div-0.5*vol_2*vol_2)*T$2+vol_2*(corr*'1A. Gaussians'!S451+SQRT(1-corr*corr)*'1B. Gaussians'!S451)*SQRT(T$2))</f>
        <v>83.89176100285421</v>
      </c>
      <c r="U452" s="11">
        <f>T452*EXP((IR-div-0.5*vol_2*vol_2)*U$2+vol_2*(corr*'1A. Gaussians'!T451+SQRT(1-corr*corr)*'1B. Gaussians'!T451)*SQRT(U$2))</f>
        <v>83.14066339235012</v>
      </c>
      <c r="V452" s="11">
        <f>U452*EXP((IR-div-0.5*vol_2*vol_2)*V$2+vol_2*(corr*'1A. Gaussians'!U451+SQRT(1-corr*corr)*'1B. Gaussians'!U451)*SQRT(V$2))</f>
        <v>77.357418215415223</v>
      </c>
      <c r="W452" s="12">
        <f>V452*EXP((IR-div-0.5*vol_2*vol_2)*W$2+vol_2*(corr*'1A. Gaussians'!V451+SQRT(1-corr*corr)*'1B. Gaussians'!V451)*SQRT(W$2))</f>
        <v>99.316740033122187</v>
      </c>
    </row>
    <row r="453" spans="2:23" x14ac:dyDescent="0.35">
      <c r="B453" s="9" t="s">
        <v>449</v>
      </c>
      <c r="C453" s="11">
        <f t="shared" si="8"/>
        <v>100</v>
      </c>
      <c r="D453" s="11">
        <f>C453*EXP((IR-div-0.5*vol_2*vol_2)*D$2+vol_2*(corr*'1A. Gaussians'!C452+SQRT(1-corr*corr)*'1B. Gaussians'!C452)*SQRT(D$2))</f>
        <v>87.595983984608154</v>
      </c>
      <c r="E453" s="11">
        <f>D453*EXP((IR-div-0.5*vol_2*vol_2)*E$2+vol_2*(corr*'1A. Gaussians'!D452+SQRT(1-corr*corr)*'1B. Gaussians'!D452)*SQRT(E$2))</f>
        <v>86.45923436062445</v>
      </c>
      <c r="F453" s="11">
        <f>E453*EXP((IR-div-0.5*vol_2*vol_2)*F$2+vol_2*(corr*'1A. Gaussians'!E452+SQRT(1-corr*corr)*'1B. Gaussians'!E452)*SQRT(F$2))</f>
        <v>81.114329942098522</v>
      </c>
      <c r="G453" s="11">
        <f>F453*EXP((IR-div-0.5*vol_2*vol_2)*G$2+vol_2*(corr*'1A. Gaussians'!F452+SQRT(1-corr*corr)*'1B. Gaussians'!F452)*SQRT(G$2))</f>
        <v>71.659421288429627</v>
      </c>
      <c r="H453" s="11">
        <f>G453*EXP((IR-div-0.5*vol_2*vol_2)*H$2+vol_2*(corr*'1A. Gaussians'!G452+SQRT(1-corr*corr)*'1B. Gaussians'!G452)*SQRT(H$2))</f>
        <v>60.751535534410515</v>
      </c>
      <c r="I453" s="11">
        <f>H453*EXP((IR-div-0.5*vol_2*vol_2)*I$2+vol_2*(corr*'1A. Gaussians'!H452+SQRT(1-corr*corr)*'1B. Gaussians'!H452)*SQRT(I$2))</f>
        <v>73.915954397010282</v>
      </c>
      <c r="J453" s="11">
        <f>I453*EXP((IR-div-0.5*vol_2*vol_2)*J$2+vol_2*(corr*'1A. Gaussians'!I452+SQRT(1-corr*corr)*'1B. Gaussians'!I452)*SQRT(J$2))</f>
        <v>63.025661403887334</v>
      </c>
      <c r="K453" s="11">
        <f>J453*EXP((IR-div-0.5*vol_2*vol_2)*K$2+vol_2*(corr*'1A. Gaussians'!J452+SQRT(1-corr*corr)*'1B. Gaussians'!J452)*SQRT(K$2))</f>
        <v>50.075515012988575</v>
      </c>
      <c r="L453" s="11">
        <f>K453*EXP((IR-div-0.5*vol_2*vol_2)*L$2+vol_2*(corr*'1A. Gaussians'!K452+SQRT(1-corr*corr)*'1B. Gaussians'!K452)*SQRT(L$2))</f>
        <v>46.084575414659888</v>
      </c>
      <c r="M453" s="11">
        <f>L453*EXP((IR-div-0.5*vol_2*vol_2)*M$2+vol_2*(corr*'1A. Gaussians'!L452+SQRT(1-corr*corr)*'1B. Gaussians'!L452)*SQRT(M$2))</f>
        <v>43.538207982031437</v>
      </c>
      <c r="N453" s="11">
        <f>M453*EXP((IR-div-0.5*vol_2*vol_2)*N$2+vol_2*(corr*'1A. Gaussians'!M452+SQRT(1-corr*corr)*'1B. Gaussians'!M452)*SQRT(N$2))</f>
        <v>41.210882174920954</v>
      </c>
      <c r="O453" s="11">
        <f>N453*EXP((IR-div-0.5*vol_2*vol_2)*O$2+vol_2*(corr*'1A. Gaussians'!N452+SQRT(1-corr*corr)*'1B. Gaussians'!N452)*SQRT(O$2))</f>
        <v>43.097760656021968</v>
      </c>
      <c r="P453" s="11">
        <f>O453*EXP((IR-div-0.5*vol_2*vol_2)*P$2+vol_2*(corr*'1A. Gaussians'!O452+SQRT(1-corr*corr)*'1B. Gaussians'!O452)*SQRT(P$2))</f>
        <v>37.66994986361378</v>
      </c>
      <c r="Q453" s="11">
        <f>P453*EXP((IR-div-0.5*vol_2*vol_2)*Q$2+vol_2*(corr*'1A. Gaussians'!P452+SQRT(1-corr*corr)*'1B. Gaussians'!P452)*SQRT(Q$2))</f>
        <v>41.142825665823253</v>
      </c>
      <c r="R453" s="11">
        <f>Q453*EXP((IR-div-0.5*vol_2*vol_2)*R$2+vol_2*(corr*'1A. Gaussians'!Q452+SQRT(1-corr*corr)*'1B. Gaussians'!Q452)*SQRT(R$2))</f>
        <v>36.351743508113032</v>
      </c>
      <c r="S453" s="11">
        <f>R453*EXP((IR-div-0.5*vol_2*vol_2)*S$2+vol_2*(corr*'1A. Gaussians'!R452+SQRT(1-corr*corr)*'1B. Gaussians'!R452)*SQRT(S$2))</f>
        <v>40.835185182010228</v>
      </c>
      <c r="T453" s="11">
        <f>S453*EXP((IR-div-0.5*vol_2*vol_2)*T$2+vol_2*(corr*'1A. Gaussians'!S452+SQRT(1-corr*corr)*'1B. Gaussians'!S452)*SQRT(T$2))</f>
        <v>37.790957594937986</v>
      </c>
      <c r="U453" s="11">
        <f>T453*EXP((IR-div-0.5*vol_2*vol_2)*U$2+vol_2*(corr*'1A. Gaussians'!T452+SQRT(1-corr*corr)*'1B. Gaussians'!T452)*SQRT(U$2))</f>
        <v>31.931384798169283</v>
      </c>
      <c r="V453" s="11">
        <f>U453*EXP((IR-div-0.5*vol_2*vol_2)*V$2+vol_2*(corr*'1A. Gaussians'!U452+SQRT(1-corr*corr)*'1B. Gaussians'!U452)*SQRT(V$2))</f>
        <v>35.433629426664424</v>
      </c>
      <c r="W453" s="12">
        <f>V453*EXP((IR-div-0.5*vol_2*vol_2)*W$2+vol_2*(corr*'1A. Gaussians'!V452+SQRT(1-corr*corr)*'1B. Gaussians'!V452)*SQRT(W$2))</f>
        <v>31.047439244491869</v>
      </c>
    </row>
    <row r="454" spans="2:23" x14ac:dyDescent="0.35">
      <c r="B454" s="9" t="s">
        <v>450</v>
      </c>
      <c r="C454" s="11">
        <f t="shared" si="8"/>
        <v>100</v>
      </c>
      <c r="D454" s="11">
        <f>C454*EXP((IR-div-0.5*vol_2*vol_2)*D$2+vol_2*(corr*'1A. Gaussians'!C453+SQRT(1-corr*corr)*'1B. Gaussians'!C453)*SQRT(D$2))</f>
        <v>122.14327734507755</v>
      </c>
      <c r="E454" s="11">
        <f>D454*EXP((IR-div-0.5*vol_2*vol_2)*E$2+vol_2*(corr*'1A. Gaussians'!D453+SQRT(1-corr*corr)*'1B. Gaussians'!D453)*SQRT(E$2))</f>
        <v>139.08255532368082</v>
      </c>
      <c r="F454" s="11">
        <f>E454*EXP((IR-div-0.5*vol_2*vol_2)*F$2+vol_2*(corr*'1A. Gaussians'!E453+SQRT(1-corr*corr)*'1B. Gaussians'!E453)*SQRT(F$2))</f>
        <v>149.17306969019373</v>
      </c>
      <c r="G454" s="11">
        <f>F454*EXP((IR-div-0.5*vol_2*vol_2)*G$2+vol_2*(corr*'1A. Gaussians'!F453+SQRT(1-corr*corr)*'1B. Gaussians'!F453)*SQRT(G$2))</f>
        <v>144.93688975895572</v>
      </c>
      <c r="H454" s="11">
        <f>G454*EXP((IR-div-0.5*vol_2*vol_2)*H$2+vol_2*(corr*'1A. Gaussians'!G453+SQRT(1-corr*corr)*'1B. Gaussians'!G453)*SQRT(H$2))</f>
        <v>112.61778915854372</v>
      </c>
      <c r="I454" s="11">
        <f>H454*EXP((IR-div-0.5*vol_2*vol_2)*I$2+vol_2*(corr*'1A. Gaussians'!H453+SQRT(1-corr*corr)*'1B. Gaussians'!H453)*SQRT(I$2))</f>
        <v>118.83246781352611</v>
      </c>
      <c r="J454" s="11">
        <f>I454*EXP((IR-div-0.5*vol_2*vol_2)*J$2+vol_2*(corr*'1A. Gaussians'!I453+SQRT(1-corr*corr)*'1B. Gaussians'!I453)*SQRT(J$2))</f>
        <v>127.59947319248052</v>
      </c>
      <c r="K454" s="11">
        <f>J454*EXP((IR-div-0.5*vol_2*vol_2)*K$2+vol_2*(corr*'1A. Gaussians'!J453+SQRT(1-corr*corr)*'1B. Gaussians'!J453)*SQRT(K$2))</f>
        <v>114.48064923691157</v>
      </c>
      <c r="L454" s="11">
        <f>K454*EXP((IR-div-0.5*vol_2*vol_2)*L$2+vol_2*(corr*'1A. Gaussians'!K453+SQRT(1-corr*corr)*'1B. Gaussians'!K453)*SQRT(L$2))</f>
        <v>111.85558752507872</v>
      </c>
      <c r="M454" s="11">
        <f>L454*EXP((IR-div-0.5*vol_2*vol_2)*M$2+vol_2*(corr*'1A. Gaussians'!L453+SQRT(1-corr*corr)*'1B. Gaussians'!L453)*SQRT(M$2))</f>
        <v>105.85641490286869</v>
      </c>
      <c r="N454" s="11">
        <f>M454*EXP((IR-div-0.5*vol_2*vol_2)*N$2+vol_2*(corr*'1A. Gaussians'!M453+SQRT(1-corr*corr)*'1B. Gaussians'!M453)*SQRT(N$2))</f>
        <v>94.468330328828557</v>
      </c>
      <c r="O454" s="11">
        <f>N454*EXP((IR-div-0.5*vol_2*vol_2)*O$2+vol_2*(corr*'1A. Gaussians'!N453+SQRT(1-corr*corr)*'1B. Gaussians'!N453)*SQRT(O$2))</f>
        <v>88.171668977875427</v>
      </c>
      <c r="P454" s="11">
        <f>O454*EXP((IR-div-0.5*vol_2*vol_2)*P$2+vol_2*(corr*'1A. Gaussians'!O453+SQRT(1-corr*corr)*'1B. Gaussians'!O453)*SQRT(P$2))</f>
        <v>99.844408079668213</v>
      </c>
      <c r="Q454" s="11">
        <f>P454*EXP((IR-div-0.5*vol_2*vol_2)*Q$2+vol_2*(corr*'1A. Gaussians'!P453+SQRT(1-corr*corr)*'1B. Gaussians'!P453)*SQRT(Q$2))</f>
        <v>85.513016854606875</v>
      </c>
      <c r="R454" s="11">
        <f>Q454*EXP((IR-div-0.5*vol_2*vol_2)*R$2+vol_2*(corr*'1A. Gaussians'!Q453+SQRT(1-corr*corr)*'1B. Gaussians'!Q453)*SQRT(R$2))</f>
        <v>85.920847063661256</v>
      </c>
      <c r="S454" s="11">
        <f>R454*EXP((IR-div-0.5*vol_2*vol_2)*S$2+vol_2*(corr*'1A. Gaussians'!R453+SQRT(1-corr*corr)*'1B. Gaussians'!R453)*SQRT(S$2))</f>
        <v>81.125213244617996</v>
      </c>
      <c r="T454" s="11">
        <f>S454*EXP((IR-div-0.5*vol_2*vol_2)*T$2+vol_2*(corr*'1A. Gaussians'!S453+SQRT(1-corr*corr)*'1B. Gaussians'!S453)*SQRT(T$2))</f>
        <v>89.008184347605905</v>
      </c>
      <c r="U454" s="11">
        <f>T454*EXP((IR-div-0.5*vol_2*vol_2)*U$2+vol_2*(corr*'1A. Gaussians'!T453+SQRT(1-corr*corr)*'1B. Gaussians'!T453)*SQRT(U$2))</f>
        <v>96.551338879273331</v>
      </c>
      <c r="V454" s="11">
        <f>U454*EXP((IR-div-0.5*vol_2*vol_2)*V$2+vol_2*(corr*'1A. Gaussians'!U453+SQRT(1-corr*corr)*'1B. Gaussians'!U453)*SQRT(V$2))</f>
        <v>101.39462953353957</v>
      </c>
      <c r="W454" s="12">
        <f>V454*EXP((IR-div-0.5*vol_2*vol_2)*W$2+vol_2*(corr*'1A. Gaussians'!V453+SQRT(1-corr*corr)*'1B. Gaussians'!V453)*SQRT(W$2))</f>
        <v>113.700479594204</v>
      </c>
    </row>
    <row r="455" spans="2:23" x14ac:dyDescent="0.35">
      <c r="B455" s="9" t="s">
        <v>451</v>
      </c>
      <c r="C455" s="11">
        <f t="shared" si="8"/>
        <v>100</v>
      </c>
      <c r="D455" s="11">
        <f>C455*EXP((IR-div-0.5*vol_2*vol_2)*D$2+vol_2*(corr*'1A. Gaussians'!C454+SQRT(1-corr*corr)*'1B. Gaussians'!C454)*SQRT(D$2))</f>
        <v>95.194902646238432</v>
      </c>
      <c r="E455" s="11">
        <f>D455*EXP((IR-div-0.5*vol_2*vol_2)*E$2+vol_2*(corr*'1A. Gaussians'!D454+SQRT(1-corr*corr)*'1B. Gaussians'!D454)*SQRT(E$2))</f>
        <v>114.29568722151295</v>
      </c>
      <c r="F455" s="11">
        <f>E455*EXP((IR-div-0.5*vol_2*vol_2)*F$2+vol_2*(corr*'1A. Gaussians'!E454+SQRT(1-corr*corr)*'1B. Gaussians'!E454)*SQRT(F$2))</f>
        <v>120.24868458062781</v>
      </c>
      <c r="G455" s="11">
        <f>F455*EXP((IR-div-0.5*vol_2*vol_2)*G$2+vol_2*(corr*'1A. Gaussians'!F454+SQRT(1-corr*corr)*'1B. Gaussians'!F454)*SQRT(G$2))</f>
        <v>115.12780014766865</v>
      </c>
      <c r="H455" s="11">
        <f>G455*EXP((IR-div-0.5*vol_2*vol_2)*H$2+vol_2*(corr*'1A. Gaussians'!G454+SQRT(1-corr*corr)*'1B. Gaussians'!G454)*SQRT(H$2))</f>
        <v>112.47117548730255</v>
      </c>
      <c r="I455" s="11">
        <f>H455*EXP((IR-div-0.5*vol_2*vol_2)*I$2+vol_2*(corr*'1A. Gaussians'!H454+SQRT(1-corr*corr)*'1B. Gaussians'!H454)*SQRT(I$2))</f>
        <v>114.81721809372556</v>
      </c>
      <c r="J455" s="11">
        <f>I455*EXP((IR-div-0.5*vol_2*vol_2)*J$2+vol_2*(corr*'1A. Gaussians'!I454+SQRT(1-corr*corr)*'1B. Gaussians'!I454)*SQRT(J$2))</f>
        <v>98.372968396321738</v>
      </c>
      <c r="K455" s="11">
        <f>J455*EXP((IR-div-0.5*vol_2*vol_2)*K$2+vol_2*(corr*'1A. Gaussians'!J454+SQRT(1-corr*corr)*'1B. Gaussians'!J454)*SQRT(K$2))</f>
        <v>101.25986508463777</v>
      </c>
      <c r="L455" s="11">
        <f>K455*EXP((IR-div-0.5*vol_2*vol_2)*L$2+vol_2*(corr*'1A. Gaussians'!K454+SQRT(1-corr*corr)*'1B. Gaussians'!K454)*SQRT(L$2))</f>
        <v>93.751403537879412</v>
      </c>
      <c r="M455" s="11">
        <f>L455*EXP((IR-div-0.5*vol_2*vol_2)*M$2+vol_2*(corr*'1A. Gaussians'!L454+SQRT(1-corr*corr)*'1B. Gaussians'!L454)*SQRT(M$2))</f>
        <v>90.483462495590715</v>
      </c>
      <c r="N455" s="11">
        <f>M455*EXP((IR-div-0.5*vol_2*vol_2)*N$2+vol_2*(corr*'1A. Gaussians'!M454+SQRT(1-corr*corr)*'1B. Gaussians'!M454)*SQRT(N$2))</f>
        <v>73.912971438865426</v>
      </c>
      <c r="O455" s="11">
        <f>N455*EXP((IR-div-0.5*vol_2*vol_2)*O$2+vol_2*(corr*'1A. Gaussians'!N454+SQRT(1-corr*corr)*'1B. Gaussians'!N454)*SQRT(O$2))</f>
        <v>70.990137501576172</v>
      </c>
      <c r="P455" s="11">
        <f>O455*EXP((IR-div-0.5*vol_2*vol_2)*P$2+vol_2*(corr*'1A. Gaussians'!O454+SQRT(1-corr*corr)*'1B. Gaussians'!O454)*SQRT(P$2))</f>
        <v>80.01216368002207</v>
      </c>
      <c r="Q455" s="11">
        <f>P455*EXP((IR-div-0.5*vol_2*vol_2)*Q$2+vol_2*(corr*'1A. Gaussians'!P454+SQRT(1-corr*corr)*'1B. Gaussians'!P454)*SQRT(Q$2))</f>
        <v>87.551351477562122</v>
      </c>
      <c r="R455" s="11">
        <f>Q455*EXP((IR-div-0.5*vol_2*vol_2)*R$2+vol_2*(corr*'1A. Gaussians'!Q454+SQRT(1-corr*corr)*'1B. Gaussians'!Q454)*SQRT(R$2))</f>
        <v>78.253185197498965</v>
      </c>
      <c r="S455" s="11">
        <f>R455*EXP((IR-div-0.5*vol_2*vol_2)*S$2+vol_2*(corr*'1A. Gaussians'!R454+SQRT(1-corr*corr)*'1B. Gaussians'!R454)*SQRT(S$2))</f>
        <v>80.903867058190244</v>
      </c>
      <c r="T455" s="11">
        <f>S455*EXP((IR-div-0.5*vol_2*vol_2)*T$2+vol_2*(corr*'1A. Gaussians'!S454+SQRT(1-corr*corr)*'1B. Gaussians'!S454)*SQRT(T$2))</f>
        <v>89.045220176165813</v>
      </c>
      <c r="U455" s="11">
        <f>T455*EXP((IR-div-0.5*vol_2*vol_2)*U$2+vol_2*(corr*'1A. Gaussians'!T454+SQRT(1-corr*corr)*'1B. Gaussians'!T454)*SQRT(U$2))</f>
        <v>87.502073003761808</v>
      </c>
      <c r="V455" s="11">
        <f>U455*EXP((IR-div-0.5*vol_2*vol_2)*V$2+vol_2*(corr*'1A. Gaussians'!U454+SQRT(1-corr*corr)*'1B. Gaussians'!U454)*SQRT(V$2))</f>
        <v>80.38462522415665</v>
      </c>
      <c r="W455" s="12">
        <f>V455*EXP((IR-div-0.5*vol_2*vol_2)*W$2+vol_2*(corr*'1A. Gaussians'!V454+SQRT(1-corr*corr)*'1B. Gaussians'!V454)*SQRT(W$2))</f>
        <v>81.315764953969506</v>
      </c>
    </row>
    <row r="456" spans="2:23" x14ac:dyDescent="0.35">
      <c r="B456" s="9" t="s">
        <v>452</v>
      </c>
      <c r="C456" s="11">
        <f t="shared" si="8"/>
        <v>100</v>
      </c>
      <c r="D456" s="11">
        <f>C456*EXP((IR-div-0.5*vol_2*vol_2)*D$2+vol_2*(corr*'1A. Gaussians'!C455+SQRT(1-corr*corr)*'1B. Gaussians'!C455)*SQRT(D$2))</f>
        <v>99.621422479705259</v>
      </c>
      <c r="E456" s="11">
        <f>D456*EXP((IR-div-0.5*vol_2*vol_2)*E$2+vol_2*(corr*'1A. Gaussians'!D455+SQRT(1-corr*corr)*'1B. Gaussians'!D455)*SQRT(E$2))</f>
        <v>117.66120486427204</v>
      </c>
      <c r="F456" s="11">
        <f>E456*EXP((IR-div-0.5*vol_2*vol_2)*F$2+vol_2*(corr*'1A. Gaussians'!E455+SQRT(1-corr*corr)*'1B. Gaussians'!E455)*SQRT(F$2))</f>
        <v>116.75891306994171</v>
      </c>
      <c r="G456" s="11">
        <f>F456*EXP((IR-div-0.5*vol_2*vol_2)*G$2+vol_2*(corr*'1A. Gaussians'!F455+SQRT(1-corr*corr)*'1B. Gaussians'!F455)*SQRT(G$2))</f>
        <v>126.30079319894585</v>
      </c>
      <c r="H456" s="11">
        <f>G456*EXP((IR-div-0.5*vol_2*vol_2)*H$2+vol_2*(corr*'1A. Gaussians'!G455+SQRT(1-corr*corr)*'1B. Gaussians'!G455)*SQRT(H$2))</f>
        <v>128.37942703473971</v>
      </c>
      <c r="I456" s="11">
        <f>H456*EXP((IR-div-0.5*vol_2*vol_2)*I$2+vol_2*(corr*'1A. Gaussians'!H455+SQRT(1-corr*corr)*'1B. Gaussians'!H455)*SQRT(I$2))</f>
        <v>123.98647777080672</v>
      </c>
      <c r="J456" s="11">
        <f>I456*EXP((IR-div-0.5*vol_2*vol_2)*J$2+vol_2*(corr*'1A. Gaussians'!I455+SQRT(1-corr*corr)*'1B. Gaussians'!I455)*SQRT(J$2))</f>
        <v>117.53031413775018</v>
      </c>
      <c r="K456" s="11">
        <f>J456*EXP((IR-div-0.5*vol_2*vol_2)*K$2+vol_2*(corr*'1A. Gaussians'!J455+SQRT(1-corr*corr)*'1B. Gaussians'!J455)*SQRT(K$2))</f>
        <v>98.06332251211029</v>
      </c>
      <c r="L456" s="11">
        <f>K456*EXP((IR-div-0.5*vol_2*vol_2)*L$2+vol_2*(corr*'1A. Gaussians'!K455+SQRT(1-corr*corr)*'1B. Gaussians'!K455)*SQRT(L$2))</f>
        <v>95.459421166506957</v>
      </c>
      <c r="M456" s="11">
        <f>L456*EXP((IR-div-0.5*vol_2*vol_2)*M$2+vol_2*(corr*'1A. Gaussians'!L455+SQRT(1-corr*corr)*'1B. Gaussians'!L455)*SQRT(M$2))</f>
        <v>84.960366969431831</v>
      </c>
      <c r="N456" s="11">
        <f>M456*EXP((IR-div-0.5*vol_2*vol_2)*N$2+vol_2*(corr*'1A. Gaussians'!M455+SQRT(1-corr*corr)*'1B. Gaussians'!M455)*SQRT(N$2))</f>
        <v>93.624375533138135</v>
      </c>
      <c r="O456" s="11">
        <f>N456*EXP((IR-div-0.5*vol_2*vol_2)*O$2+vol_2*(corr*'1A. Gaussians'!N455+SQRT(1-corr*corr)*'1B. Gaussians'!N455)*SQRT(O$2))</f>
        <v>75.328390148398483</v>
      </c>
      <c r="P456" s="11">
        <f>O456*EXP((IR-div-0.5*vol_2*vol_2)*P$2+vol_2*(corr*'1A. Gaussians'!O455+SQRT(1-corr*corr)*'1B. Gaussians'!O455)*SQRT(P$2))</f>
        <v>74.793004867049305</v>
      </c>
      <c r="Q456" s="11">
        <f>P456*EXP((IR-div-0.5*vol_2*vol_2)*Q$2+vol_2*(corr*'1A. Gaussians'!P455+SQRT(1-corr*corr)*'1B. Gaussians'!P455)*SQRT(Q$2))</f>
        <v>70.28454772124141</v>
      </c>
      <c r="R456" s="11">
        <f>Q456*EXP((IR-div-0.5*vol_2*vol_2)*R$2+vol_2*(corr*'1A. Gaussians'!Q455+SQRT(1-corr*corr)*'1B. Gaussians'!Q455)*SQRT(R$2))</f>
        <v>66.490740736500712</v>
      </c>
      <c r="S456" s="11">
        <f>R456*EXP((IR-div-0.5*vol_2*vol_2)*S$2+vol_2*(corr*'1A. Gaussians'!R455+SQRT(1-corr*corr)*'1B. Gaussians'!R455)*SQRT(S$2))</f>
        <v>65.655582282621666</v>
      </c>
      <c r="T456" s="11">
        <f>S456*EXP((IR-div-0.5*vol_2*vol_2)*T$2+vol_2*(corr*'1A. Gaussians'!S455+SQRT(1-corr*corr)*'1B. Gaussians'!S455)*SQRT(T$2))</f>
        <v>65.203556116783787</v>
      </c>
      <c r="U456" s="11">
        <f>T456*EXP((IR-div-0.5*vol_2*vol_2)*U$2+vol_2*(corr*'1A. Gaussians'!T455+SQRT(1-corr*corr)*'1B. Gaussians'!T455)*SQRT(U$2))</f>
        <v>61.338303354575494</v>
      </c>
      <c r="V456" s="11">
        <f>U456*EXP((IR-div-0.5*vol_2*vol_2)*V$2+vol_2*(corr*'1A. Gaussians'!U455+SQRT(1-corr*corr)*'1B. Gaussians'!U455)*SQRT(V$2))</f>
        <v>53.685275603323532</v>
      </c>
      <c r="W456" s="12">
        <f>V456*EXP((IR-div-0.5*vol_2*vol_2)*W$2+vol_2*(corr*'1A. Gaussians'!V455+SQRT(1-corr*corr)*'1B. Gaussians'!V455)*SQRT(W$2))</f>
        <v>49.059975691466612</v>
      </c>
    </row>
    <row r="457" spans="2:23" x14ac:dyDescent="0.35">
      <c r="B457" s="9" t="s">
        <v>453</v>
      </c>
      <c r="C457" s="11">
        <f t="shared" si="8"/>
        <v>100</v>
      </c>
      <c r="D457" s="11">
        <f>C457*EXP((IR-div-0.5*vol_2*vol_2)*D$2+vol_2*(corr*'1A. Gaussians'!C456+SQRT(1-corr*corr)*'1B. Gaussians'!C456)*SQRT(D$2))</f>
        <v>75.862067028060736</v>
      </c>
      <c r="E457" s="11">
        <f>D457*EXP((IR-div-0.5*vol_2*vol_2)*E$2+vol_2*(corr*'1A. Gaussians'!D456+SQRT(1-corr*corr)*'1B. Gaussians'!D456)*SQRT(E$2))</f>
        <v>85.733887378773289</v>
      </c>
      <c r="F457" s="11">
        <f>E457*EXP((IR-div-0.5*vol_2*vol_2)*F$2+vol_2*(corr*'1A. Gaussians'!E456+SQRT(1-corr*corr)*'1B. Gaussians'!E456)*SQRT(F$2))</f>
        <v>84.121418083478304</v>
      </c>
      <c r="G457" s="11">
        <f>F457*EXP((IR-div-0.5*vol_2*vol_2)*G$2+vol_2*(corr*'1A. Gaussians'!F456+SQRT(1-corr*corr)*'1B. Gaussians'!F456)*SQRT(G$2))</f>
        <v>71.09393636110191</v>
      </c>
      <c r="H457" s="11">
        <f>G457*EXP((IR-div-0.5*vol_2*vol_2)*H$2+vol_2*(corr*'1A. Gaussians'!G456+SQRT(1-corr*corr)*'1B. Gaussians'!G456)*SQRT(H$2))</f>
        <v>64.302964781277865</v>
      </c>
      <c r="I457" s="11">
        <f>H457*EXP((IR-div-0.5*vol_2*vol_2)*I$2+vol_2*(corr*'1A. Gaussians'!H456+SQRT(1-corr*corr)*'1B. Gaussians'!H456)*SQRT(I$2))</f>
        <v>68.659259296517448</v>
      </c>
      <c r="J457" s="11">
        <f>I457*EXP((IR-div-0.5*vol_2*vol_2)*J$2+vol_2*(corr*'1A. Gaussians'!I456+SQRT(1-corr*corr)*'1B. Gaussians'!I456)*SQRT(J$2))</f>
        <v>80.367285903922408</v>
      </c>
      <c r="K457" s="11">
        <f>J457*EXP((IR-div-0.5*vol_2*vol_2)*K$2+vol_2*(corr*'1A. Gaussians'!J456+SQRT(1-corr*corr)*'1B. Gaussians'!J456)*SQRT(K$2))</f>
        <v>75.693928737014133</v>
      </c>
      <c r="L457" s="11">
        <f>K457*EXP((IR-div-0.5*vol_2*vol_2)*L$2+vol_2*(corr*'1A. Gaussians'!K456+SQRT(1-corr*corr)*'1B. Gaussians'!K456)*SQRT(L$2))</f>
        <v>67.274135656203839</v>
      </c>
      <c r="M457" s="11">
        <f>L457*EXP((IR-div-0.5*vol_2*vol_2)*M$2+vol_2*(corr*'1A. Gaussians'!L456+SQRT(1-corr*corr)*'1B. Gaussians'!L456)*SQRT(M$2))</f>
        <v>71.416732605531294</v>
      </c>
      <c r="N457" s="11">
        <f>M457*EXP((IR-div-0.5*vol_2*vol_2)*N$2+vol_2*(corr*'1A. Gaussians'!M456+SQRT(1-corr*corr)*'1B. Gaussians'!M456)*SQRT(N$2))</f>
        <v>85.208042456911031</v>
      </c>
      <c r="O457" s="11">
        <f>N457*EXP((IR-div-0.5*vol_2*vol_2)*O$2+vol_2*(corr*'1A. Gaussians'!N456+SQRT(1-corr*corr)*'1B. Gaussians'!N456)*SQRT(O$2))</f>
        <v>78.056821613994771</v>
      </c>
      <c r="P457" s="11">
        <f>O457*EXP((IR-div-0.5*vol_2*vol_2)*P$2+vol_2*(corr*'1A. Gaussians'!O456+SQRT(1-corr*corr)*'1B. Gaussians'!O456)*SQRT(P$2))</f>
        <v>75.475953688950199</v>
      </c>
      <c r="Q457" s="11">
        <f>P457*EXP((IR-div-0.5*vol_2*vol_2)*Q$2+vol_2*(corr*'1A. Gaussians'!P456+SQRT(1-corr*corr)*'1B. Gaussians'!P456)*SQRT(Q$2))</f>
        <v>78.352710198467975</v>
      </c>
      <c r="R457" s="11">
        <f>Q457*EXP((IR-div-0.5*vol_2*vol_2)*R$2+vol_2*(corr*'1A. Gaussians'!Q456+SQRT(1-corr*corr)*'1B. Gaussians'!Q456)*SQRT(R$2))</f>
        <v>96.02275259070305</v>
      </c>
      <c r="S457" s="11">
        <f>R457*EXP((IR-div-0.5*vol_2*vol_2)*S$2+vol_2*(corr*'1A. Gaussians'!R456+SQRT(1-corr*corr)*'1B. Gaussians'!R456)*SQRT(S$2))</f>
        <v>86.917703399671268</v>
      </c>
      <c r="T457" s="11">
        <f>S457*EXP((IR-div-0.5*vol_2*vol_2)*T$2+vol_2*(corr*'1A. Gaussians'!S456+SQRT(1-corr*corr)*'1B. Gaussians'!S456)*SQRT(T$2))</f>
        <v>88.112163248777833</v>
      </c>
      <c r="U457" s="11">
        <f>T457*EXP((IR-div-0.5*vol_2*vol_2)*U$2+vol_2*(corr*'1A. Gaussians'!T456+SQRT(1-corr*corr)*'1B. Gaussians'!T456)*SQRT(U$2))</f>
        <v>95.28822776682469</v>
      </c>
      <c r="V457" s="11">
        <f>U457*EXP((IR-div-0.5*vol_2*vol_2)*V$2+vol_2*(corr*'1A. Gaussians'!U456+SQRT(1-corr*corr)*'1B. Gaussians'!U456)*SQRT(V$2))</f>
        <v>99.993293824888511</v>
      </c>
      <c r="W457" s="12">
        <f>V457*EXP((IR-div-0.5*vol_2*vol_2)*W$2+vol_2*(corr*'1A. Gaussians'!V456+SQRT(1-corr*corr)*'1B. Gaussians'!V456)*SQRT(W$2))</f>
        <v>91.318864194134775</v>
      </c>
    </row>
    <row r="458" spans="2:23" x14ac:dyDescent="0.35">
      <c r="B458" s="9" t="s">
        <v>454</v>
      </c>
      <c r="C458" s="11">
        <f t="shared" si="8"/>
        <v>100</v>
      </c>
      <c r="D458" s="11">
        <f>C458*EXP((IR-div-0.5*vol_2*vol_2)*D$2+vol_2*(corr*'1A. Gaussians'!C457+SQRT(1-corr*corr)*'1B. Gaussians'!C457)*SQRT(D$2))</f>
        <v>83.414333425983102</v>
      </c>
      <c r="E458" s="11">
        <f>D458*EXP((IR-div-0.5*vol_2*vol_2)*E$2+vol_2*(corr*'1A. Gaussians'!D457+SQRT(1-corr*corr)*'1B. Gaussians'!D457)*SQRT(E$2))</f>
        <v>88.882397734440289</v>
      </c>
      <c r="F458" s="11">
        <f>E458*EXP((IR-div-0.5*vol_2*vol_2)*F$2+vol_2*(corr*'1A. Gaussians'!E457+SQRT(1-corr*corr)*'1B. Gaussians'!E457)*SQRT(F$2))</f>
        <v>86.412238148610996</v>
      </c>
      <c r="G458" s="11">
        <f>F458*EXP((IR-div-0.5*vol_2*vol_2)*G$2+vol_2*(corr*'1A. Gaussians'!F457+SQRT(1-corr*corr)*'1B. Gaussians'!F457)*SQRT(G$2))</f>
        <v>84.965606369272422</v>
      </c>
      <c r="H458" s="11">
        <f>G458*EXP((IR-div-0.5*vol_2*vol_2)*H$2+vol_2*(corr*'1A. Gaussians'!G457+SQRT(1-corr*corr)*'1B. Gaussians'!G457)*SQRT(H$2))</f>
        <v>95.962492957713607</v>
      </c>
      <c r="I458" s="11">
        <f>H458*EXP((IR-div-0.5*vol_2*vol_2)*I$2+vol_2*(corr*'1A. Gaussians'!H457+SQRT(1-corr*corr)*'1B. Gaussians'!H457)*SQRT(I$2))</f>
        <v>101.43327271109025</v>
      </c>
      <c r="J458" s="11">
        <f>I458*EXP((IR-div-0.5*vol_2*vol_2)*J$2+vol_2*(corr*'1A. Gaussians'!I457+SQRT(1-corr*corr)*'1B. Gaussians'!I457)*SQRT(J$2))</f>
        <v>98.585106029222715</v>
      </c>
      <c r="K458" s="11">
        <f>J458*EXP((IR-div-0.5*vol_2*vol_2)*K$2+vol_2*(corr*'1A. Gaussians'!J457+SQRT(1-corr*corr)*'1B. Gaussians'!J457)*SQRT(K$2))</f>
        <v>96.660659267613099</v>
      </c>
      <c r="L458" s="11">
        <f>K458*EXP((IR-div-0.5*vol_2*vol_2)*L$2+vol_2*(corr*'1A. Gaussians'!K457+SQRT(1-corr*corr)*'1B. Gaussians'!K457)*SQRT(L$2))</f>
        <v>90.005973988764111</v>
      </c>
      <c r="M458" s="11">
        <f>L458*EXP((IR-div-0.5*vol_2*vol_2)*M$2+vol_2*(corr*'1A. Gaussians'!L457+SQRT(1-corr*corr)*'1B. Gaussians'!L457)*SQRT(M$2))</f>
        <v>74.905780168169471</v>
      </c>
      <c r="N458" s="11">
        <f>M458*EXP((IR-div-0.5*vol_2*vol_2)*N$2+vol_2*(corr*'1A. Gaussians'!M457+SQRT(1-corr*corr)*'1B. Gaussians'!M457)*SQRT(N$2))</f>
        <v>70.077254830590206</v>
      </c>
      <c r="O458" s="11">
        <f>N458*EXP((IR-div-0.5*vol_2*vol_2)*O$2+vol_2*(corr*'1A. Gaussians'!N457+SQRT(1-corr*corr)*'1B. Gaussians'!N457)*SQRT(O$2))</f>
        <v>68.199123474626276</v>
      </c>
      <c r="P458" s="11">
        <f>O458*EXP((IR-div-0.5*vol_2*vol_2)*P$2+vol_2*(corr*'1A. Gaussians'!O457+SQRT(1-corr*corr)*'1B. Gaussians'!O457)*SQRT(P$2))</f>
        <v>63.889198082254076</v>
      </c>
      <c r="Q458" s="11">
        <f>P458*EXP((IR-div-0.5*vol_2*vol_2)*Q$2+vol_2*(corr*'1A. Gaussians'!P457+SQRT(1-corr*corr)*'1B. Gaussians'!P457)*SQRT(Q$2))</f>
        <v>70.692488822979556</v>
      </c>
      <c r="R458" s="11">
        <f>Q458*EXP((IR-div-0.5*vol_2*vol_2)*R$2+vol_2*(corr*'1A. Gaussians'!Q457+SQRT(1-corr*corr)*'1B. Gaussians'!Q457)*SQRT(R$2))</f>
        <v>85.541470999981996</v>
      </c>
      <c r="S458" s="11">
        <f>R458*EXP((IR-div-0.5*vol_2*vol_2)*S$2+vol_2*(corr*'1A. Gaussians'!R457+SQRT(1-corr*corr)*'1B. Gaussians'!R457)*SQRT(S$2))</f>
        <v>79.6812356861886</v>
      </c>
      <c r="T458" s="11">
        <f>S458*EXP((IR-div-0.5*vol_2*vol_2)*T$2+vol_2*(corr*'1A. Gaussians'!S457+SQRT(1-corr*corr)*'1B. Gaussians'!S457)*SQRT(T$2))</f>
        <v>79.980026137327712</v>
      </c>
      <c r="U458" s="11">
        <f>T458*EXP((IR-div-0.5*vol_2*vol_2)*U$2+vol_2*(corr*'1A. Gaussians'!T457+SQRT(1-corr*corr)*'1B. Gaussians'!T457)*SQRT(U$2))</f>
        <v>69.594546626109405</v>
      </c>
      <c r="V458" s="11">
        <f>U458*EXP((IR-div-0.5*vol_2*vol_2)*V$2+vol_2*(corr*'1A. Gaussians'!U457+SQRT(1-corr*corr)*'1B. Gaussians'!U457)*SQRT(V$2))</f>
        <v>70.184919622257766</v>
      </c>
      <c r="W458" s="12">
        <f>V458*EXP((IR-div-0.5*vol_2*vol_2)*W$2+vol_2*(corr*'1A. Gaussians'!V457+SQRT(1-corr*corr)*'1B. Gaussians'!V457)*SQRT(W$2))</f>
        <v>75.238110675323554</v>
      </c>
    </row>
    <row r="459" spans="2:23" x14ac:dyDescent="0.35">
      <c r="B459" s="9" t="s">
        <v>455</v>
      </c>
      <c r="C459" s="11">
        <f t="shared" si="8"/>
        <v>100</v>
      </c>
      <c r="D459" s="11">
        <f>C459*EXP((IR-div-0.5*vol_2*vol_2)*D$2+vol_2*(corr*'1A. Gaussians'!C458+SQRT(1-corr*corr)*'1B. Gaussians'!C458)*SQRT(D$2))</f>
        <v>87.978154111192254</v>
      </c>
      <c r="E459" s="11">
        <f>D459*EXP((IR-div-0.5*vol_2*vol_2)*E$2+vol_2*(corr*'1A. Gaussians'!D458+SQRT(1-corr*corr)*'1B. Gaussians'!D458)*SQRT(E$2))</f>
        <v>86.250555583049689</v>
      </c>
      <c r="F459" s="11">
        <f>E459*EXP((IR-div-0.5*vol_2*vol_2)*F$2+vol_2*(corr*'1A. Gaussians'!E458+SQRT(1-corr*corr)*'1B. Gaussians'!E458)*SQRT(F$2))</f>
        <v>83.150025065399078</v>
      </c>
      <c r="G459" s="11">
        <f>F459*EXP((IR-div-0.5*vol_2*vol_2)*G$2+vol_2*(corr*'1A. Gaussians'!F458+SQRT(1-corr*corr)*'1B. Gaussians'!F458)*SQRT(G$2))</f>
        <v>87.441799652665082</v>
      </c>
      <c r="H459" s="11">
        <f>G459*EXP((IR-div-0.5*vol_2*vol_2)*H$2+vol_2*(corr*'1A. Gaussians'!G458+SQRT(1-corr*corr)*'1B. Gaussians'!G458)*SQRT(H$2))</f>
        <v>100.64210673953353</v>
      </c>
      <c r="I459" s="11">
        <f>H459*EXP((IR-div-0.5*vol_2*vol_2)*I$2+vol_2*(corr*'1A. Gaussians'!H458+SQRT(1-corr*corr)*'1B. Gaussians'!H458)*SQRT(I$2))</f>
        <v>104.0648784431844</v>
      </c>
      <c r="J459" s="11">
        <f>I459*EXP((IR-div-0.5*vol_2*vol_2)*J$2+vol_2*(corr*'1A. Gaussians'!I458+SQRT(1-corr*corr)*'1B. Gaussians'!I458)*SQRT(J$2))</f>
        <v>100.68261756408015</v>
      </c>
      <c r="K459" s="11">
        <f>J459*EXP((IR-div-0.5*vol_2*vol_2)*K$2+vol_2*(corr*'1A. Gaussians'!J458+SQRT(1-corr*corr)*'1B. Gaussians'!J458)*SQRT(K$2))</f>
        <v>83.678534563417216</v>
      </c>
      <c r="L459" s="11">
        <f>K459*EXP((IR-div-0.5*vol_2*vol_2)*L$2+vol_2*(corr*'1A. Gaussians'!K458+SQRT(1-corr*corr)*'1B. Gaussians'!K458)*SQRT(L$2))</f>
        <v>78.078599695222991</v>
      </c>
      <c r="M459" s="11">
        <f>L459*EXP((IR-div-0.5*vol_2*vol_2)*M$2+vol_2*(corr*'1A. Gaussians'!L458+SQRT(1-corr*corr)*'1B. Gaussians'!L458)*SQRT(M$2))</f>
        <v>89.908251481001884</v>
      </c>
      <c r="N459" s="11">
        <f>M459*EXP((IR-div-0.5*vol_2*vol_2)*N$2+vol_2*(corr*'1A. Gaussians'!M458+SQRT(1-corr*corr)*'1B. Gaussians'!M458)*SQRT(N$2))</f>
        <v>85.262618424742982</v>
      </c>
      <c r="O459" s="11">
        <f>N459*EXP((IR-div-0.5*vol_2*vol_2)*O$2+vol_2*(corr*'1A. Gaussians'!N458+SQRT(1-corr*corr)*'1B. Gaussians'!N458)*SQRT(O$2))</f>
        <v>89.485590796865651</v>
      </c>
      <c r="P459" s="11">
        <f>O459*EXP((IR-div-0.5*vol_2*vol_2)*P$2+vol_2*(corr*'1A. Gaussians'!O458+SQRT(1-corr*corr)*'1B. Gaussians'!O458)*SQRT(P$2))</f>
        <v>75.691069763873202</v>
      </c>
      <c r="Q459" s="11">
        <f>P459*EXP((IR-div-0.5*vol_2*vol_2)*Q$2+vol_2*(corr*'1A. Gaussians'!P458+SQRT(1-corr*corr)*'1B. Gaussians'!P458)*SQRT(Q$2))</f>
        <v>78.802133097049492</v>
      </c>
      <c r="R459" s="11">
        <f>Q459*EXP((IR-div-0.5*vol_2*vol_2)*R$2+vol_2*(corr*'1A. Gaussians'!Q458+SQRT(1-corr*corr)*'1B. Gaussians'!Q458)*SQRT(R$2))</f>
        <v>84.13042834471554</v>
      </c>
      <c r="S459" s="11">
        <f>R459*EXP((IR-div-0.5*vol_2*vol_2)*S$2+vol_2*(corr*'1A. Gaussians'!R458+SQRT(1-corr*corr)*'1B. Gaussians'!R458)*SQRT(S$2))</f>
        <v>76.6139631002752</v>
      </c>
      <c r="T459" s="11">
        <f>S459*EXP((IR-div-0.5*vol_2*vol_2)*T$2+vol_2*(corr*'1A. Gaussians'!S458+SQRT(1-corr*corr)*'1B. Gaussians'!S458)*SQRT(T$2))</f>
        <v>81.307912953090508</v>
      </c>
      <c r="U459" s="11">
        <f>T459*EXP((IR-div-0.5*vol_2*vol_2)*U$2+vol_2*(corr*'1A. Gaussians'!T458+SQRT(1-corr*corr)*'1B. Gaussians'!T458)*SQRT(U$2))</f>
        <v>96.034498710587769</v>
      </c>
      <c r="V459" s="11">
        <f>U459*EXP((IR-div-0.5*vol_2*vol_2)*V$2+vol_2*(corr*'1A. Gaussians'!U458+SQRT(1-corr*corr)*'1B. Gaussians'!U458)*SQRT(V$2))</f>
        <v>93.047207237158176</v>
      </c>
      <c r="W459" s="12">
        <f>V459*EXP((IR-div-0.5*vol_2*vol_2)*W$2+vol_2*(corr*'1A. Gaussians'!V458+SQRT(1-corr*corr)*'1B. Gaussians'!V458)*SQRT(W$2))</f>
        <v>80.145714252889135</v>
      </c>
    </row>
    <row r="460" spans="2:23" x14ac:dyDescent="0.35">
      <c r="B460" s="9" t="s">
        <v>456</v>
      </c>
      <c r="C460" s="11">
        <f t="shared" si="8"/>
        <v>100</v>
      </c>
      <c r="D460" s="11">
        <f>C460*EXP((IR-div-0.5*vol_2*vol_2)*D$2+vol_2*(corr*'1A. Gaussians'!C459+SQRT(1-corr*corr)*'1B. Gaussians'!C459)*SQRT(D$2))</f>
        <v>91.793249848723093</v>
      </c>
      <c r="E460" s="11">
        <f>D460*EXP((IR-div-0.5*vol_2*vol_2)*E$2+vol_2*(corr*'1A. Gaussians'!D459+SQRT(1-corr*corr)*'1B. Gaussians'!D459)*SQRT(E$2))</f>
        <v>91.39270577442251</v>
      </c>
      <c r="F460" s="11">
        <f>E460*EXP((IR-div-0.5*vol_2*vol_2)*F$2+vol_2*(corr*'1A. Gaussians'!E459+SQRT(1-corr*corr)*'1B. Gaussians'!E459)*SQRT(F$2))</f>
        <v>99.396992833752506</v>
      </c>
      <c r="G460" s="11">
        <f>F460*EXP((IR-div-0.5*vol_2*vol_2)*G$2+vol_2*(corr*'1A. Gaussians'!F459+SQRT(1-corr*corr)*'1B. Gaussians'!F459)*SQRT(G$2))</f>
        <v>92.998699009174928</v>
      </c>
      <c r="H460" s="11">
        <f>G460*EXP((IR-div-0.5*vol_2*vol_2)*H$2+vol_2*(corr*'1A. Gaussians'!G459+SQRT(1-corr*corr)*'1B. Gaussians'!G459)*SQRT(H$2))</f>
        <v>95.74851644303277</v>
      </c>
      <c r="I460" s="11">
        <f>H460*EXP((IR-div-0.5*vol_2*vol_2)*I$2+vol_2*(corr*'1A. Gaussians'!H459+SQRT(1-corr*corr)*'1B. Gaussians'!H459)*SQRT(I$2))</f>
        <v>101.51003359829193</v>
      </c>
      <c r="J460" s="11">
        <f>I460*EXP((IR-div-0.5*vol_2*vol_2)*J$2+vol_2*(corr*'1A. Gaussians'!I459+SQRT(1-corr*corr)*'1B. Gaussians'!I459)*SQRT(J$2))</f>
        <v>110.53636067664667</v>
      </c>
      <c r="K460" s="11">
        <f>J460*EXP((IR-div-0.5*vol_2*vol_2)*K$2+vol_2*(corr*'1A. Gaussians'!J459+SQRT(1-corr*corr)*'1B. Gaussians'!J459)*SQRT(K$2))</f>
        <v>105.03891595151967</v>
      </c>
      <c r="L460" s="11">
        <f>K460*EXP((IR-div-0.5*vol_2*vol_2)*L$2+vol_2*(corr*'1A. Gaussians'!K459+SQRT(1-corr*corr)*'1B. Gaussians'!K459)*SQRT(L$2))</f>
        <v>97.502284254187146</v>
      </c>
      <c r="M460" s="11">
        <f>L460*EXP((IR-div-0.5*vol_2*vol_2)*M$2+vol_2*(corr*'1A. Gaussians'!L459+SQRT(1-corr*corr)*'1B. Gaussians'!L459)*SQRT(M$2))</f>
        <v>120.98564650914224</v>
      </c>
      <c r="N460" s="11">
        <f>M460*EXP((IR-div-0.5*vol_2*vol_2)*N$2+vol_2*(corr*'1A. Gaussians'!M459+SQRT(1-corr*corr)*'1B. Gaussians'!M459)*SQRT(N$2))</f>
        <v>115.11423512763233</v>
      </c>
      <c r="O460" s="11">
        <f>N460*EXP((IR-div-0.5*vol_2*vol_2)*O$2+vol_2*(corr*'1A. Gaussians'!N459+SQRT(1-corr*corr)*'1B. Gaussians'!N459)*SQRT(O$2))</f>
        <v>115.95009820037836</v>
      </c>
      <c r="P460" s="11">
        <f>O460*EXP((IR-div-0.5*vol_2*vol_2)*P$2+vol_2*(corr*'1A. Gaussians'!O459+SQRT(1-corr*corr)*'1B. Gaussians'!O459)*SQRT(P$2))</f>
        <v>115.65889391937147</v>
      </c>
      <c r="Q460" s="11">
        <f>P460*EXP((IR-div-0.5*vol_2*vol_2)*Q$2+vol_2*(corr*'1A. Gaussians'!P459+SQRT(1-corr*corr)*'1B. Gaussians'!P459)*SQRT(Q$2))</f>
        <v>113.85710785822218</v>
      </c>
      <c r="R460" s="11">
        <f>Q460*EXP((IR-div-0.5*vol_2*vol_2)*R$2+vol_2*(corr*'1A. Gaussians'!Q459+SQRT(1-corr*corr)*'1B. Gaussians'!Q459)*SQRT(R$2))</f>
        <v>116.86111154481968</v>
      </c>
      <c r="S460" s="11">
        <f>R460*EXP((IR-div-0.5*vol_2*vol_2)*S$2+vol_2*(corr*'1A. Gaussians'!R459+SQRT(1-corr*corr)*'1B. Gaussians'!R459)*SQRT(S$2))</f>
        <v>110.47846741437911</v>
      </c>
      <c r="T460" s="11">
        <f>S460*EXP((IR-div-0.5*vol_2*vol_2)*T$2+vol_2*(corr*'1A. Gaussians'!S459+SQRT(1-corr*corr)*'1B. Gaussians'!S459)*SQRT(T$2))</f>
        <v>117.06073427899314</v>
      </c>
      <c r="U460" s="11">
        <f>T460*EXP((IR-div-0.5*vol_2*vol_2)*U$2+vol_2*(corr*'1A. Gaussians'!T459+SQRT(1-corr*corr)*'1B. Gaussians'!T459)*SQRT(U$2))</f>
        <v>100.33985626266748</v>
      </c>
      <c r="V460" s="11">
        <f>U460*EXP((IR-div-0.5*vol_2*vol_2)*V$2+vol_2*(corr*'1A. Gaussians'!U459+SQRT(1-corr*corr)*'1B. Gaussians'!U459)*SQRT(V$2))</f>
        <v>94.07122550476555</v>
      </c>
      <c r="W460" s="12">
        <f>V460*EXP((IR-div-0.5*vol_2*vol_2)*W$2+vol_2*(corr*'1A. Gaussians'!V459+SQRT(1-corr*corr)*'1B. Gaussians'!V459)*SQRT(W$2))</f>
        <v>89.950717914350662</v>
      </c>
    </row>
    <row r="461" spans="2:23" x14ac:dyDescent="0.35">
      <c r="B461" s="9" t="s">
        <v>457</v>
      </c>
      <c r="C461" s="11">
        <f t="shared" si="8"/>
        <v>100</v>
      </c>
      <c r="D461" s="11">
        <f>C461*EXP((IR-div-0.5*vol_2*vol_2)*D$2+vol_2*(corr*'1A. Gaussians'!C460+SQRT(1-corr*corr)*'1B. Gaussians'!C460)*SQRT(D$2))</f>
        <v>107.86465310095051</v>
      </c>
      <c r="E461" s="11">
        <f>D461*EXP((IR-div-0.5*vol_2*vol_2)*E$2+vol_2*(corr*'1A. Gaussians'!D460+SQRT(1-corr*corr)*'1B. Gaussians'!D460)*SQRT(E$2))</f>
        <v>108.66299790705547</v>
      </c>
      <c r="F461" s="11">
        <f>E461*EXP((IR-div-0.5*vol_2*vol_2)*F$2+vol_2*(corr*'1A. Gaussians'!E460+SQRT(1-corr*corr)*'1B. Gaussians'!E460)*SQRT(F$2))</f>
        <v>116.07623381545098</v>
      </c>
      <c r="G461" s="11">
        <f>F461*EXP((IR-div-0.5*vol_2*vol_2)*G$2+vol_2*(corr*'1A. Gaussians'!F460+SQRT(1-corr*corr)*'1B. Gaussians'!F460)*SQRT(G$2))</f>
        <v>108.99369109478558</v>
      </c>
      <c r="H461" s="11">
        <f>G461*EXP((IR-div-0.5*vol_2*vol_2)*H$2+vol_2*(corr*'1A. Gaussians'!G460+SQRT(1-corr*corr)*'1B. Gaussians'!G460)*SQRT(H$2))</f>
        <v>101.01806550689581</v>
      </c>
      <c r="I461" s="11">
        <f>H461*EXP((IR-div-0.5*vol_2*vol_2)*I$2+vol_2*(corr*'1A. Gaussians'!H460+SQRT(1-corr*corr)*'1B. Gaussians'!H460)*SQRT(I$2))</f>
        <v>100.38580724177812</v>
      </c>
      <c r="J461" s="11">
        <f>I461*EXP((IR-div-0.5*vol_2*vol_2)*J$2+vol_2*(corr*'1A. Gaussians'!I460+SQRT(1-corr*corr)*'1B. Gaussians'!I460)*SQRT(J$2))</f>
        <v>95.298982289478232</v>
      </c>
      <c r="K461" s="11">
        <f>J461*EXP((IR-div-0.5*vol_2*vol_2)*K$2+vol_2*(corr*'1A. Gaussians'!J460+SQRT(1-corr*corr)*'1B. Gaussians'!J460)*SQRT(K$2))</f>
        <v>110.97261366361768</v>
      </c>
      <c r="L461" s="11">
        <f>K461*EXP((IR-div-0.5*vol_2*vol_2)*L$2+vol_2*(corr*'1A. Gaussians'!K460+SQRT(1-corr*corr)*'1B. Gaussians'!K460)*SQRT(L$2))</f>
        <v>111.74502135464368</v>
      </c>
      <c r="M461" s="11">
        <f>L461*EXP((IR-div-0.5*vol_2*vol_2)*M$2+vol_2*(corr*'1A. Gaussians'!L460+SQRT(1-corr*corr)*'1B. Gaussians'!L460)*SQRT(M$2))</f>
        <v>111.66334403064168</v>
      </c>
      <c r="N461" s="11">
        <f>M461*EXP((IR-div-0.5*vol_2*vol_2)*N$2+vol_2*(corr*'1A. Gaussians'!M460+SQRT(1-corr*corr)*'1B. Gaussians'!M460)*SQRT(N$2))</f>
        <v>116.93197265982259</v>
      </c>
      <c r="O461" s="11">
        <f>N461*EXP((IR-div-0.5*vol_2*vol_2)*O$2+vol_2*(corr*'1A. Gaussians'!N460+SQRT(1-corr*corr)*'1B. Gaussians'!N460)*SQRT(O$2))</f>
        <v>120.81167447482139</v>
      </c>
      <c r="P461" s="11">
        <f>O461*EXP((IR-div-0.5*vol_2*vol_2)*P$2+vol_2*(corr*'1A. Gaussians'!O460+SQRT(1-corr*corr)*'1B. Gaussians'!O460)*SQRT(P$2))</f>
        <v>113.6478246234286</v>
      </c>
      <c r="Q461" s="11">
        <f>P461*EXP((IR-div-0.5*vol_2*vol_2)*Q$2+vol_2*(corr*'1A. Gaussians'!P460+SQRT(1-corr*corr)*'1B. Gaussians'!P460)*SQRT(Q$2))</f>
        <v>120.31995106032802</v>
      </c>
      <c r="R461" s="11">
        <f>Q461*EXP((IR-div-0.5*vol_2*vol_2)*R$2+vol_2*(corr*'1A. Gaussians'!Q460+SQRT(1-corr*corr)*'1B. Gaussians'!Q460)*SQRT(R$2))</f>
        <v>117.44302692330425</v>
      </c>
      <c r="S461" s="11">
        <f>R461*EXP((IR-div-0.5*vol_2*vol_2)*S$2+vol_2*(corr*'1A. Gaussians'!R460+SQRT(1-corr*corr)*'1B. Gaussians'!R460)*SQRT(S$2))</f>
        <v>127.74194296089358</v>
      </c>
      <c r="T461" s="11">
        <f>S461*EXP((IR-div-0.5*vol_2*vol_2)*T$2+vol_2*(corr*'1A. Gaussians'!S460+SQRT(1-corr*corr)*'1B. Gaussians'!S460)*SQRT(T$2))</f>
        <v>106.82391938379516</v>
      </c>
      <c r="U461" s="11">
        <f>T461*EXP((IR-div-0.5*vol_2*vol_2)*U$2+vol_2*(corr*'1A. Gaussians'!T460+SQRT(1-corr*corr)*'1B. Gaussians'!T460)*SQRT(U$2))</f>
        <v>106.2749868094342</v>
      </c>
      <c r="V461" s="11">
        <f>U461*EXP((IR-div-0.5*vol_2*vol_2)*V$2+vol_2*(corr*'1A. Gaussians'!U460+SQRT(1-corr*corr)*'1B. Gaussians'!U460)*SQRT(V$2))</f>
        <v>97.002404166641313</v>
      </c>
      <c r="W461" s="12">
        <f>V461*EXP((IR-div-0.5*vol_2*vol_2)*W$2+vol_2*(corr*'1A. Gaussians'!V460+SQRT(1-corr*corr)*'1B. Gaussians'!V460)*SQRT(W$2))</f>
        <v>97.306610466497403</v>
      </c>
    </row>
    <row r="462" spans="2:23" x14ac:dyDescent="0.35">
      <c r="B462" s="9" t="s">
        <v>458</v>
      </c>
      <c r="C462" s="11">
        <f t="shared" si="8"/>
        <v>100</v>
      </c>
      <c r="D462" s="11">
        <f>C462*EXP((IR-div-0.5*vol_2*vol_2)*D$2+vol_2*(corr*'1A. Gaussians'!C461+SQRT(1-corr*corr)*'1B. Gaussians'!C461)*SQRT(D$2))</f>
        <v>88.350845485139573</v>
      </c>
      <c r="E462" s="11">
        <f>D462*EXP((IR-div-0.5*vol_2*vol_2)*E$2+vol_2*(corr*'1A. Gaussians'!D461+SQRT(1-corr*corr)*'1B. Gaussians'!D461)*SQRT(E$2))</f>
        <v>77.951030166892807</v>
      </c>
      <c r="F462" s="11">
        <f>E462*EXP((IR-div-0.5*vol_2*vol_2)*F$2+vol_2*(corr*'1A. Gaussians'!E461+SQRT(1-corr*corr)*'1B. Gaussians'!E461)*SQRT(F$2))</f>
        <v>83.05771932991351</v>
      </c>
      <c r="G462" s="11">
        <f>F462*EXP((IR-div-0.5*vol_2*vol_2)*G$2+vol_2*(corr*'1A. Gaussians'!F461+SQRT(1-corr*corr)*'1B. Gaussians'!F461)*SQRT(G$2))</f>
        <v>93.340547573449157</v>
      </c>
      <c r="H462" s="11">
        <f>G462*EXP((IR-div-0.5*vol_2*vol_2)*H$2+vol_2*(corr*'1A. Gaussians'!G461+SQRT(1-corr*corr)*'1B. Gaussians'!G461)*SQRT(H$2))</f>
        <v>87.758335939666409</v>
      </c>
      <c r="I462" s="11">
        <f>H462*EXP((IR-div-0.5*vol_2*vol_2)*I$2+vol_2*(corr*'1A. Gaussians'!H461+SQRT(1-corr*corr)*'1B. Gaussians'!H461)*SQRT(I$2))</f>
        <v>83.459541786845918</v>
      </c>
      <c r="J462" s="11">
        <f>I462*EXP((IR-div-0.5*vol_2*vol_2)*J$2+vol_2*(corr*'1A. Gaussians'!I461+SQRT(1-corr*corr)*'1B. Gaussians'!I461)*SQRT(J$2))</f>
        <v>74.88068669809428</v>
      </c>
      <c r="K462" s="11">
        <f>J462*EXP((IR-div-0.5*vol_2*vol_2)*K$2+vol_2*(corr*'1A. Gaussians'!J461+SQRT(1-corr*corr)*'1B. Gaussians'!J461)*SQRT(K$2))</f>
        <v>70.928030925612504</v>
      </c>
      <c r="L462" s="11">
        <f>K462*EXP((IR-div-0.5*vol_2*vol_2)*L$2+vol_2*(corr*'1A. Gaussians'!K461+SQRT(1-corr*corr)*'1B. Gaussians'!K461)*SQRT(L$2))</f>
        <v>60.663362428124969</v>
      </c>
      <c r="M462" s="11">
        <f>L462*EXP((IR-div-0.5*vol_2*vol_2)*M$2+vol_2*(corr*'1A. Gaussians'!L461+SQRT(1-corr*corr)*'1B. Gaussians'!L461)*SQRT(M$2))</f>
        <v>65.155743656256931</v>
      </c>
      <c r="N462" s="11">
        <f>M462*EXP((IR-div-0.5*vol_2*vol_2)*N$2+vol_2*(corr*'1A. Gaussians'!M461+SQRT(1-corr*corr)*'1B. Gaussians'!M461)*SQRT(N$2))</f>
        <v>63.352579475158841</v>
      </c>
      <c r="O462" s="11">
        <f>N462*EXP((IR-div-0.5*vol_2*vol_2)*O$2+vol_2*(corr*'1A. Gaussians'!N461+SQRT(1-corr*corr)*'1B. Gaussians'!N461)*SQRT(O$2))</f>
        <v>67.432214066549918</v>
      </c>
      <c r="P462" s="11">
        <f>O462*EXP((IR-div-0.5*vol_2*vol_2)*P$2+vol_2*(corr*'1A. Gaussians'!O461+SQRT(1-corr*corr)*'1B. Gaussians'!O461)*SQRT(P$2))</f>
        <v>56.891716251941688</v>
      </c>
      <c r="Q462" s="11">
        <f>P462*EXP((IR-div-0.5*vol_2*vol_2)*Q$2+vol_2*(corr*'1A. Gaussians'!P461+SQRT(1-corr*corr)*'1B. Gaussians'!P461)*SQRT(Q$2))</f>
        <v>54.307151826821368</v>
      </c>
      <c r="R462" s="11">
        <f>Q462*EXP((IR-div-0.5*vol_2*vol_2)*R$2+vol_2*(corr*'1A. Gaussians'!Q461+SQRT(1-corr*corr)*'1B. Gaussians'!Q461)*SQRT(R$2))</f>
        <v>50.88556615932324</v>
      </c>
      <c r="S462" s="11">
        <f>R462*EXP((IR-div-0.5*vol_2*vol_2)*S$2+vol_2*(corr*'1A. Gaussians'!R461+SQRT(1-corr*corr)*'1B. Gaussians'!R461)*SQRT(S$2))</f>
        <v>49.973925921370835</v>
      </c>
      <c r="T462" s="11">
        <f>S462*EXP((IR-div-0.5*vol_2*vol_2)*T$2+vol_2*(corr*'1A. Gaussians'!S461+SQRT(1-corr*corr)*'1B. Gaussians'!S461)*SQRT(T$2))</f>
        <v>50.279119173922908</v>
      </c>
      <c r="U462" s="11">
        <f>T462*EXP((IR-div-0.5*vol_2*vol_2)*U$2+vol_2*(corr*'1A. Gaussians'!T461+SQRT(1-corr*corr)*'1B. Gaussians'!T461)*SQRT(U$2))</f>
        <v>46.883373232735856</v>
      </c>
      <c r="V462" s="11">
        <f>U462*EXP((IR-div-0.5*vol_2*vol_2)*V$2+vol_2*(corr*'1A. Gaussians'!U461+SQRT(1-corr*corr)*'1B. Gaussians'!U461)*SQRT(V$2))</f>
        <v>41.549860745463597</v>
      </c>
      <c r="W462" s="12">
        <f>V462*EXP((IR-div-0.5*vol_2*vol_2)*W$2+vol_2*(corr*'1A. Gaussians'!V461+SQRT(1-corr*corr)*'1B. Gaussians'!V461)*SQRT(W$2))</f>
        <v>36.771154818961463</v>
      </c>
    </row>
    <row r="463" spans="2:23" x14ac:dyDescent="0.35">
      <c r="B463" s="9" t="s">
        <v>459</v>
      </c>
      <c r="C463" s="11">
        <f t="shared" si="8"/>
        <v>100</v>
      </c>
      <c r="D463" s="11">
        <f>C463*EXP((IR-div-0.5*vol_2*vol_2)*D$2+vol_2*(corr*'1A. Gaussians'!C462+SQRT(1-corr*corr)*'1B. Gaussians'!C462)*SQRT(D$2))</f>
        <v>109.17665764532573</v>
      </c>
      <c r="E463" s="11">
        <f>D463*EXP((IR-div-0.5*vol_2*vol_2)*E$2+vol_2*(corr*'1A. Gaussians'!D462+SQRT(1-corr*corr)*'1B. Gaussians'!D462)*SQRT(E$2))</f>
        <v>127.28118909467757</v>
      </c>
      <c r="F463" s="11">
        <f>E463*EXP((IR-div-0.5*vol_2*vol_2)*F$2+vol_2*(corr*'1A. Gaussians'!E462+SQRT(1-corr*corr)*'1B. Gaussians'!E462)*SQRT(F$2))</f>
        <v>127.32153792556495</v>
      </c>
      <c r="G463" s="11">
        <f>F463*EXP((IR-div-0.5*vol_2*vol_2)*G$2+vol_2*(corr*'1A. Gaussians'!F462+SQRT(1-corr*corr)*'1B. Gaussians'!F462)*SQRT(G$2))</f>
        <v>102.4245480650262</v>
      </c>
      <c r="H463" s="11">
        <f>G463*EXP((IR-div-0.5*vol_2*vol_2)*H$2+vol_2*(corr*'1A. Gaussians'!G462+SQRT(1-corr*corr)*'1B. Gaussians'!G462)*SQRT(H$2))</f>
        <v>92.786594129387268</v>
      </c>
      <c r="I463" s="11">
        <f>H463*EXP((IR-div-0.5*vol_2*vol_2)*I$2+vol_2*(corr*'1A. Gaussians'!H462+SQRT(1-corr*corr)*'1B. Gaussians'!H462)*SQRT(I$2))</f>
        <v>86.084931207878697</v>
      </c>
      <c r="J463" s="11">
        <f>I463*EXP((IR-div-0.5*vol_2*vol_2)*J$2+vol_2*(corr*'1A. Gaussians'!I462+SQRT(1-corr*corr)*'1B. Gaussians'!I462)*SQRT(J$2))</f>
        <v>75.585102275859342</v>
      </c>
      <c r="K463" s="11">
        <f>J463*EXP((IR-div-0.5*vol_2*vol_2)*K$2+vol_2*(corr*'1A. Gaussians'!J462+SQRT(1-corr*corr)*'1B. Gaussians'!J462)*SQRT(K$2))</f>
        <v>69.912816226668681</v>
      </c>
      <c r="L463" s="11">
        <f>K463*EXP((IR-div-0.5*vol_2*vol_2)*L$2+vol_2*(corr*'1A. Gaussians'!K462+SQRT(1-corr*corr)*'1B. Gaussians'!K462)*SQRT(L$2))</f>
        <v>67.90076432804824</v>
      </c>
      <c r="M463" s="11">
        <f>L463*EXP((IR-div-0.5*vol_2*vol_2)*M$2+vol_2*(corr*'1A. Gaussians'!L462+SQRT(1-corr*corr)*'1B. Gaussians'!L462)*SQRT(M$2))</f>
        <v>71.316243913369661</v>
      </c>
      <c r="N463" s="11">
        <f>M463*EXP((IR-div-0.5*vol_2*vol_2)*N$2+vol_2*(corr*'1A. Gaussians'!M462+SQRT(1-corr*corr)*'1B. Gaussians'!M462)*SQRT(N$2))</f>
        <v>73.712293157848251</v>
      </c>
      <c r="O463" s="11">
        <f>N463*EXP((IR-div-0.5*vol_2*vol_2)*O$2+vol_2*(corr*'1A. Gaussians'!N462+SQRT(1-corr*corr)*'1B. Gaussians'!N462)*SQRT(O$2))</f>
        <v>66.331804870966565</v>
      </c>
      <c r="P463" s="11">
        <f>O463*EXP((IR-div-0.5*vol_2*vol_2)*P$2+vol_2*(corr*'1A. Gaussians'!O462+SQRT(1-corr*corr)*'1B. Gaussians'!O462)*SQRT(P$2))</f>
        <v>62.712156978337752</v>
      </c>
      <c r="Q463" s="11">
        <f>P463*EXP((IR-div-0.5*vol_2*vol_2)*Q$2+vol_2*(corr*'1A. Gaussians'!P462+SQRT(1-corr*corr)*'1B. Gaussians'!P462)*SQRT(Q$2))</f>
        <v>71.290573426216326</v>
      </c>
      <c r="R463" s="11">
        <f>Q463*EXP((IR-div-0.5*vol_2*vol_2)*R$2+vol_2*(corr*'1A. Gaussians'!Q462+SQRT(1-corr*corr)*'1B. Gaussians'!Q462)*SQRT(R$2))</f>
        <v>67.406542880306162</v>
      </c>
      <c r="S463" s="11">
        <f>R463*EXP((IR-div-0.5*vol_2*vol_2)*S$2+vol_2*(corr*'1A. Gaussians'!R462+SQRT(1-corr*corr)*'1B. Gaussians'!R462)*SQRT(S$2))</f>
        <v>69.185181797703763</v>
      </c>
      <c r="T463" s="11">
        <f>S463*EXP((IR-div-0.5*vol_2*vol_2)*T$2+vol_2*(corr*'1A. Gaussians'!S462+SQRT(1-corr*corr)*'1B. Gaussians'!S462)*SQRT(T$2))</f>
        <v>64.57003842219558</v>
      </c>
      <c r="U463" s="11">
        <f>T463*EXP((IR-div-0.5*vol_2*vol_2)*U$2+vol_2*(corr*'1A. Gaussians'!T462+SQRT(1-corr*corr)*'1B. Gaussians'!T462)*SQRT(U$2))</f>
        <v>69.292695516270612</v>
      </c>
      <c r="V463" s="11">
        <f>U463*EXP((IR-div-0.5*vol_2*vol_2)*V$2+vol_2*(corr*'1A. Gaussians'!U462+SQRT(1-corr*corr)*'1B. Gaussians'!U462)*SQRT(V$2))</f>
        <v>70.808347814230871</v>
      </c>
      <c r="W463" s="12">
        <f>V463*EXP((IR-div-0.5*vol_2*vol_2)*W$2+vol_2*(corr*'1A. Gaussians'!V462+SQRT(1-corr*corr)*'1B. Gaussians'!V462)*SQRT(W$2))</f>
        <v>66.30089476259829</v>
      </c>
    </row>
    <row r="464" spans="2:23" x14ac:dyDescent="0.35">
      <c r="B464" s="9" t="s">
        <v>460</v>
      </c>
      <c r="C464" s="11">
        <f t="shared" si="8"/>
        <v>100</v>
      </c>
      <c r="D464" s="11">
        <f>C464*EXP((IR-div-0.5*vol_2*vol_2)*D$2+vol_2*(corr*'1A. Gaussians'!C463+SQRT(1-corr*corr)*'1B. Gaussians'!C463)*SQRT(D$2))</f>
        <v>92.770095197705075</v>
      </c>
      <c r="E464" s="11">
        <f>D464*EXP((IR-div-0.5*vol_2*vol_2)*E$2+vol_2*(corr*'1A. Gaussians'!D463+SQRT(1-corr*corr)*'1B. Gaussians'!D463)*SQRT(E$2))</f>
        <v>102.62383532014222</v>
      </c>
      <c r="F464" s="11">
        <f>E464*EXP((IR-div-0.5*vol_2*vol_2)*F$2+vol_2*(corr*'1A. Gaussians'!E463+SQRT(1-corr*corr)*'1B. Gaussians'!E463)*SQRT(F$2))</f>
        <v>96.226649310476091</v>
      </c>
      <c r="G464" s="11">
        <f>F464*EXP((IR-div-0.5*vol_2*vol_2)*G$2+vol_2*(corr*'1A. Gaussians'!F463+SQRT(1-corr*corr)*'1B. Gaussians'!F463)*SQRT(G$2))</f>
        <v>92.1414660880762</v>
      </c>
      <c r="H464" s="11">
        <f>G464*EXP((IR-div-0.5*vol_2*vol_2)*H$2+vol_2*(corr*'1A. Gaussians'!G463+SQRT(1-corr*corr)*'1B. Gaussians'!G463)*SQRT(H$2))</f>
        <v>84.891953286889986</v>
      </c>
      <c r="I464" s="11">
        <f>H464*EXP((IR-div-0.5*vol_2*vol_2)*I$2+vol_2*(corr*'1A. Gaussians'!H463+SQRT(1-corr*corr)*'1B. Gaussians'!H463)*SQRT(I$2))</f>
        <v>96.617775545347172</v>
      </c>
      <c r="J464" s="11">
        <f>I464*EXP((IR-div-0.5*vol_2*vol_2)*J$2+vol_2*(corr*'1A. Gaussians'!I463+SQRT(1-corr*corr)*'1B. Gaussians'!I463)*SQRT(J$2))</f>
        <v>101.28378448414169</v>
      </c>
      <c r="K464" s="11">
        <f>J464*EXP((IR-div-0.5*vol_2*vol_2)*K$2+vol_2*(corr*'1A. Gaussians'!J463+SQRT(1-corr*corr)*'1B. Gaussians'!J463)*SQRT(K$2))</f>
        <v>90.225172855253362</v>
      </c>
      <c r="L464" s="11">
        <f>K464*EXP((IR-div-0.5*vol_2*vol_2)*L$2+vol_2*(corr*'1A. Gaussians'!K463+SQRT(1-corr*corr)*'1B. Gaussians'!K463)*SQRT(L$2))</f>
        <v>88.064109909351743</v>
      </c>
      <c r="M464" s="11">
        <f>L464*EXP((IR-div-0.5*vol_2*vol_2)*M$2+vol_2*(corr*'1A. Gaussians'!L463+SQRT(1-corr*corr)*'1B. Gaussians'!L463)*SQRT(M$2))</f>
        <v>81.96700319605749</v>
      </c>
      <c r="N464" s="11">
        <f>M464*EXP((IR-div-0.5*vol_2*vol_2)*N$2+vol_2*(corr*'1A. Gaussians'!M463+SQRT(1-corr*corr)*'1B. Gaussians'!M463)*SQRT(N$2))</f>
        <v>71.503401100890329</v>
      </c>
      <c r="O464" s="11">
        <f>N464*EXP((IR-div-0.5*vol_2*vol_2)*O$2+vol_2*(corr*'1A. Gaussians'!N463+SQRT(1-corr*corr)*'1B. Gaussians'!N463)*SQRT(O$2))</f>
        <v>60.143228923197363</v>
      </c>
      <c r="P464" s="11">
        <f>O464*EXP((IR-div-0.5*vol_2*vol_2)*P$2+vol_2*(corr*'1A. Gaussians'!O463+SQRT(1-corr*corr)*'1B. Gaussians'!O463)*SQRT(P$2))</f>
        <v>60.54398141253364</v>
      </c>
      <c r="Q464" s="11">
        <f>P464*EXP((IR-div-0.5*vol_2*vol_2)*Q$2+vol_2*(corr*'1A. Gaussians'!P463+SQRT(1-corr*corr)*'1B. Gaussians'!P463)*SQRT(Q$2))</f>
        <v>69.447869308217349</v>
      </c>
      <c r="R464" s="11">
        <f>Q464*EXP((IR-div-0.5*vol_2*vol_2)*R$2+vol_2*(corr*'1A. Gaussians'!Q463+SQRT(1-corr*corr)*'1B. Gaussians'!Q463)*SQRT(R$2))</f>
        <v>73.223157764068091</v>
      </c>
      <c r="S464" s="11">
        <f>R464*EXP((IR-div-0.5*vol_2*vol_2)*S$2+vol_2*(corr*'1A. Gaussians'!R463+SQRT(1-corr*corr)*'1B. Gaussians'!R463)*SQRT(S$2))</f>
        <v>66.464650063731753</v>
      </c>
      <c r="T464" s="11">
        <f>S464*EXP((IR-div-0.5*vol_2*vol_2)*T$2+vol_2*(corr*'1A. Gaussians'!S463+SQRT(1-corr*corr)*'1B. Gaussians'!S463)*SQRT(T$2))</f>
        <v>67.021338620865066</v>
      </c>
      <c r="U464" s="11">
        <f>T464*EXP((IR-div-0.5*vol_2*vol_2)*U$2+vol_2*(corr*'1A. Gaussians'!T463+SQRT(1-corr*corr)*'1B. Gaussians'!T463)*SQRT(U$2))</f>
        <v>67.211553578606768</v>
      </c>
      <c r="V464" s="11">
        <f>U464*EXP((IR-div-0.5*vol_2*vol_2)*V$2+vol_2*(corr*'1A. Gaussians'!U463+SQRT(1-corr*corr)*'1B. Gaussians'!U463)*SQRT(V$2))</f>
        <v>72.294990763002602</v>
      </c>
      <c r="W464" s="12">
        <f>V464*EXP((IR-div-0.5*vol_2*vol_2)*W$2+vol_2*(corr*'1A. Gaussians'!V463+SQRT(1-corr*corr)*'1B. Gaussians'!V463)*SQRT(W$2))</f>
        <v>72.564581264407664</v>
      </c>
    </row>
    <row r="465" spans="2:23" x14ac:dyDescent="0.35">
      <c r="B465" s="9" t="s">
        <v>461</v>
      </c>
      <c r="C465" s="11">
        <f t="shared" si="8"/>
        <v>100</v>
      </c>
      <c r="D465" s="11">
        <f>C465*EXP((IR-div-0.5*vol_2*vol_2)*D$2+vol_2*(corr*'1A. Gaussians'!C464+SQRT(1-corr*corr)*'1B. Gaussians'!C464)*SQRT(D$2))</f>
        <v>124.25564053301321</v>
      </c>
      <c r="E465" s="11">
        <f>D465*EXP((IR-div-0.5*vol_2*vol_2)*E$2+vol_2*(corr*'1A. Gaussians'!D464+SQRT(1-corr*corr)*'1B. Gaussians'!D464)*SQRT(E$2))</f>
        <v>141.65099250617604</v>
      </c>
      <c r="F465" s="11">
        <f>E465*EXP((IR-div-0.5*vol_2*vol_2)*F$2+vol_2*(corr*'1A. Gaussians'!E464+SQRT(1-corr*corr)*'1B. Gaussians'!E464)*SQRT(F$2))</f>
        <v>146.55123765115943</v>
      </c>
      <c r="G465" s="11">
        <f>F465*EXP((IR-div-0.5*vol_2*vol_2)*G$2+vol_2*(corr*'1A. Gaussians'!F464+SQRT(1-corr*corr)*'1B. Gaussians'!F464)*SQRT(G$2))</f>
        <v>156.57155748331414</v>
      </c>
      <c r="H465" s="11">
        <f>G465*EXP((IR-div-0.5*vol_2*vol_2)*H$2+vol_2*(corr*'1A. Gaussians'!G464+SQRT(1-corr*corr)*'1B. Gaussians'!G464)*SQRT(H$2))</f>
        <v>144.37072468269113</v>
      </c>
      <c r="I465" s="11">
        <f>H465*EXP((IR-div-0.5*vol_2*vol_2)*I$2+vol_2*(corr*'1A. Gaussians'!H464+SQRT(1-corr*corr)*'1B. Gaussians'!H464)*SQRT(I$2))</f>
        <v>128.10142596809524</v>
      </c>
      <c r="J465" s="11">
        <f>I465*EXP((IR-div-0.5*vol_2*vol_2)*J$2+vol_2*(corr*'1A. Gaussians'!I464+SQRT(1-corr*corr)*'1B. Gaussians'!I464)*SQRT(J$2))</f>
        <v>124.63230146724835</v>
      </c>
      <c r="K465" s="11">
        <f>J465*EXP((IR-div-0.5*vol_2*vol_2)*K$2+vol_2*(corr*'1A. Gaussians'!J464+SQRT(1-corr*corr)*'1B. Gaussians'!J464)*SQRT(K$2))</f>
        <v>119.09824120223753</v>
      </c>
      <c r="L465" s="11">
        <f>K465*EXP((IR-div-0.5*vol_2*vol_2)*L$2+vol_2*(corr*'1A. Gaussians'!K464+SQRT(1-corr*corr)*'1B. Gaussians'!K464)*SQRT(L$2))</f>
        <v>113.19691598936429</v>
      </c>
      <c r="M465" s="11">
        <f>L465*EXP((IR-div-0.5*vol_2*vol_2)*M$2+vol_2*(corr*'1A. Gaussians'!L464+SQRT(1-corr*corr)*'1B. Gaussians'!L464)*SQRT(M$2))</f>
        <v>103.3597737666492</v>
      </c>
      <c r="N465" s="11">
        <f>M465*EXP((IR-div-0.5*vol_2*vol_2)*N$2+vol_2*(corr*'1A. Gaussians'!M464+SQRT(1-corr*corr)*'1B. Gaussians'!M464)*SQRT(N$2))</f>
        <v>109.03240282952615</v>
      </c>
      <c r="O465" s="11">
        <f>N465*EXP((IR-div-0.5*vol_2*vol_2)*O$2+vol_2*(corr*'1A. Gaussians'!N464+SQRT(1-corr*corr)*'1B. Gaussians'!N464)*SQRT(O$2))</f>
        <v>111.16089488071211</v>
      </c>
      <c r="P465" s="11">
        <f>O465*EXP((IR-div-0.5*vol_2*vol_2)*P$2+vol_2*(corr*'1A. Gaussians'!O464+SQRT(1-corr*corr)*'1B. Gaussians'!O464)*SQRT(P$2))</f>
        <v>109.54764126172157</v>
      </c>
      <c r="Q465" s="11">
        <f>P465*EXP((IR-div-0.5*vol_2*vol_2)*Q$2+vol_2*(corr*'1A. Gaussians'!P464+SQRT(1-corr*corr)*'1B. Gaussians'!P464)*SQRT(Q$2))</f>
        <v>106.79972655421581</v>
      </c>
      <c r="R465" s="11">
        <f>Q465*EXP((IR-div-0.5*vol_2*vol_2)*R$2+vol_2*(corr*'1A. Gaussians'!Q464+SQRT(1-corr*corr)*'1B. Gaussians'!Q464)*SQRT(R$2))</f>
        <v>96.278747604453585</v>
      </c>
      <c r="S465" s="11">
        <f>R465*EXP((IR-div-0.5*vol_2*vol_2)*S$2+vol_2*(corr*'1A. Gaussians'!R464+SQRT(1-corr*corr)*'1B. Gaussians'!R464)*SQRT(S$2))</f>
        <v>107.18010234218804</v>
      </c>
      <c r="T465" s="11">
        <f>S465*EXP((IR-div-0.5*vol_2*vol_2)*T$2+vol_2*(corr*'1A. Gaussians'!S464+SQRT(1-corr*corr)*'1B. Gaussians'!S464)*SQRT(T$2))</f>
        <v>95.341636943809348</v>
      </c>
      <c r="U465" s="11">
        <f>T465*EXP((IR-div-0.5*vol_2*vol_2)*U$2+vol_2*(corr*'1A. Gaussians'!T464+SQRT(1-corr*corr)*'1B. Gaussians'!T464)*SQRT(U$2))</f>
        <v>101.52506002403268</v>
      </c>
      <c r="V465" s="11">
        <f>U465*EXP((IR-div-0.5*vol_2*vol_2)*V$2+vol_2*(corr*'1A. Gaussians'!U464+SQRT(1-corr*corr)*'1B. Gaussians'!U464)*SQRT(V$2))</f>
        <v>92.359190214885075</v>
      </c>
      <c r="W465" s="12">
        <f>V465*EXP((IR-div-0.5*vol_2*vol_2)*W$2+vol_2*(corr*'1A. Gaussians'!V464+SQRT(1-corr*corr)*'1B. Gaussians'!V464)*SQRT(W$2))</f>
        <v>94.466998912822703</v>
      </c>
    </row>
    <row r="466" spans="2:23" x14ac:dyDescent="0.35">
      <c r="B466" s="9" t="s">
        <v>462</v>
      </c>
      <c r="C466" s="11">
        <f t="shared" si="8"/>
        <v>100</v>
      </c>
      <c r="D466" s="11">
        <f>C466*EXP((IR-div-0.5*vol_2*vol_2)*D$2+vol_2*(corr*'1A. Gaussians'!C465+SQRT(1-corr*corr)*'1B. Gaussians'!C465)*SQRT(D$2))</f>
        <v>103.5961935108872</v>
      </c>
      <c r="E466" s="11">
        <f>D466*EXP((IR-div-0.5*vol_2*vol_2)*E$2+vol_2*(corr*'1A. Gaussians'!D465+SQRT(1-corr*corr)*'1B. Gaussians'!D465)*SQRT(E$2))</f>
        <v>114.2267519143162</v>
      </c>
      <c r="F466" s="11">
        <f>E466*EXP((IR-div-0.5*vol_2*vol_2)*F$2+vol_2*(corr*'1A. Gaussians'!E465+SQRT(1-corr*corr)*'1B. Gaussians'!E465)*SQRT(F$2))</f>
        <v>111.12367443090109</v>
      </c>
      <c r="G466" s="11">
        <f>F466*EXP((IR-div-0.5*vol_2*vol_2)*G$2+vol_2*(corr*'1A. Gaussians'!F465+SQRT(1-corr*corr)*'1B. Gaussians'!F465)*SQRT(G$2))</f>
        <v>110.89095826317204</v>
      </c>
      <c r="H466" s="11">
        <f>G466*EXP((IR-div-0.5*vol_2*vol_2)*H$2+vol_2*(corr*'1A. Gaussians'!G465+SQRT(1-corr*corr)*'1B. Gaussians'!G465)*SQRT(H$2))</f>
        <v>148.56750727579126</v>
      </c>
      <c r="I466" s="11">
        <f>H466*EXP((IR-div-0.5*vol_2*vol_2)*I$2+vol_2*(corr*'1A. Gaussians'!H465+SQRT(1-corr*corr)*'1B. Gaussians'!H465)*SQRT(I$2))</f>
        <v>125.33106992756686</v>
      </c>
      <c r="J466" s="11">
        <f>I466*EXP((IR-div-0.5*vol_2*vol_2)*J$2+vol_2*(corr*'1A. Gaussians'!I465+SQRT(1-corr*corr)*'1B. Gaussians'!I465)*SQRT(J$2))</f>
        <v>117.27086423678453</v>
      </c>
      <c r="K466" s="11">
        <f>J466*EXP((IR-div-0.5*vol_2*vol_2)*K$2+vol_2*(corr*'1A. Gaussians'!J465+SQRT(1-corr*corr)*'1B. Gaussians'!J465)*SQRT(K$2))</f>
        <v>117.69847380423583</v>
      </c>
      <c r="L466" s="11">
        <f>K466*EXP((IR-div-0.5*vol_2*vol_2)*L$2+vol_2*(corr*'1A. Gaussians'!K465+SQRT(1-corr*corr)*'1B. Gaussians'!K465)*SQRT(L$2))</f>
        <v>100.97798637118379</v>
      </c>
      <c r="M466" s="11">
        <f>L466*EXP((IR-div-0.5*vol_2*vol_2)*M$2+vol_2*(corr*'1A. Gaussians'!L465+SQRT(1-corr*corr)*'1B. Gaussians'!L465)*SQRT(M$2))</f>
        <v>88.201207812057206</v>
      </c>
      <c r="N466" s="11">
        <f>M466*EXP((IR-div-0.5*vol_2*vol_2)*N$2+vol_2*(corr*'1A. Gaussians'!M465+SQRT(1-corr*corr)*'1B. Gaussians'!M465)*SQRT(N$2))</f>
        <v>89.012081312928984</v>
      </c>
      <c r="O466" s="11">
        <f>N466*EXP((IR-div-0.5*vol_2*vol_2)*O$2+vol_2*(corr*'1A. Gaussians'!N465+SQRT(1-corr*corr)*'1B. Gaussians'!N465)*SQRT(O$2))</f>
        <v>90.249532561367161</v>
      </c>
      <c r="P466" s="11">
        <f>O466*EXP((IR-div-0.5*vol_2*vol_2)*P$2+vol_2*(corr*'1A. Gaussians'!O465+SQRT(1-corr*corr)*'1B. Gaussians'!O465)*SQRT(P$2))</f>
        <v>96.472339425900188</v>
      </c>
      <c r="Q466" s="11">
        <f>P466*EXP((IR-div-0.5*vol_2*vol_2)*Q$2+vol_2*(corr*'1A. Gaussians'!P465+SQRT(1-corr*corr)*'1B. Gaussians'!P465)*SQRT(Q$2))</f>
        <v>97.333674715692169</v>
      </c>
      <c r="R466" s="11">
        <f>Q466*EXP((IR-div-0.5*vol_2*vol_2)*R$2+vol_2*(corr*'1A. Gaussians'!Q465+SQRT(1-corr*corr)*'1B. Gaussians'!Q465)*SQRT(R$2))</f>
        <v>93.960425387718885</v>
      </c>
      <c r="S466" s="11">
        <f>R466*EXP((IR-div-0.5*vol_2*vol_2)*S$2+vol_2*(corr*'1A. Gaussians'!R465+SQRT(1-corr*corr)*'1B. Gaussians'!R465)*SQRT(S$2))</f>
        <v>102.1743456221019</v>
      </c>
      <c r="T466" s="11">
        <f>S466*EXP((IR-div-0.5*vol_2*vol_2)*T$2+vol_2*(corr*'1A. Gaussians'!S465+SQRT(1-corr*corr)*'1B. Gaussians'!S465)*SQRT(T$2))</f>
        <v>105.30244553917392</v>
      </c>
      <c r="U466" s="11">
        <f>T466*EXP((IR-div-0.5*vol_2*vol_2)*U$2+vol_2*(corr*'1A. Gaussians'!T465+SQRT(1-corr*corr)*'1B. Gaussians'!T465)*SQRT(U$2))</f>
        <v>105.24503265575369</v>
      </c>
      <c r="V466" s="11">
        <f>U466*EXP((IR-div-0.5*vol_2*vol_2)*V$2+vol_2*(corr*'1A. Gaussians'!U465+SQRT(1-corr*corr)*'1B. Gaussians'!U465)*SQRT(V$2))</f>
        <v>109.95248001375646</v>
      </c>
      <c r="W466" s="12">
        <f>V466*EXP((IR-div-0.5*vol_2*vol_2)*W$2+vol_2*(corr*'1A. Gaussians'!V465+SQRT(1-corr*corr)*'1B. Gaussians'!V465)*SQRT(W$2))</f>
        <v>100.33528699665065</v>
      </c>
    </row>
    <row r="467" spans="2:23" x14ac:dyDescent="0.35">
      <c r="B467" s="9" t="s">
        <v>463</v>
      </c>
      <c r="C467" s="11">
        <f t="shared" si="8"/>
        <v>100</v>
      </c>
      <c r="D467" s="11">
        <f>C467*EXP((IR-div-0.5*vol_2*vol_2)*D$2+vol_2*(corr*'1A. Gaussians'!C466+SQRT(1-corr*corr)*'1B. Gaussians'!C466)*SQRT(D$2))</f>
        <v>103.74571836422599</v>
      </c>
      <c r="E467" s="11">
        <f>D467*EXP((IR-div-0.5*vol_2*vol_2)*E$2+vol_2*(corr*'1A. Gaussians'!D466+SQRT(1-corr*corr)*'1B. Gaussians'!D466)*SQRT(E$2))</f>
        <v>101.93826062900084</v>
      </c>
      <c r="F467" s="11">
        <f>E467*EXP((IR-div-0.5*vol_2*vol_2)*F$2+vol_2*(corr*'1A. Gaussians'!E466+SQRT(1-corr*corr)*'1B. Gaussians'!E466)*SQRT(F$2))</f>
        <v>95.82143948049962</v>
      </c>
      <c r="G467" s="11">
        <f>F467*EXP((IR-div-0.5*vol_2*vol_2)*G$2+vol_2*(corr*'1A. Gaussians'!F466+SQRT(1-corr*corr)*'1B. Gaussians'!F466)*SQRT(G$2))</f>
        <v>103.11913984116308</v>
      </c>
      <c r="H467" s="11">
        <f>G467*EXP((IR-div-0.5*vol_2*vol_2)*H$2+vol_2*(corr*'1A. Gaussians'!G466+SQRT(1-corr*corr)*'1B. Gaussians'!G466)*SQRT(H$2))</f>
        <v>108.33170458144879</v>
      </c>
      <c r="I467" s="11">
        <f>H467*EXP((IR-div-0.5*vol_2*vol_2)*I$2+vol_2*(corr*'1A. Gaussians'!H466+SQRT(1-corr*corr)*'1B. Gaussians'!H466)*SQRT(I$2))</f>
        <v>97.84830284076908</v>
      </c>
      <c r="J467" s="11">
        <f>I467*EXP((IR-div-0.5*vol_2*vol_2)*J$2+vol_2*(corr*'1A. Gaussians'!I466+SQRT(1-corr*corr)*'1B. Gaussians'!I466)*SQRT(J$2))</f>
        <v>101.43588960845528</v>
      </c>
      <c r="K467" s="11">
        <f>J467*EXP((IR-div-0.5*vol_2*vol_2)*K$2+vol_2*(corr*'1A. Gaussians'!J466+SQRT(1-corr*corr)*'1B. Gaussians'!J466)*SQRT(K$2))</f>
        <v>96.551842965813677</v>
      </c>
      <c r="L467" s="11">
        <f>K467*EXP((IR-div-0.5*vol_2*vol_2)*L$2+vol_2*(corr*'1A. Gaussians'!K466+SQRT(1-corr*corr)*'1B. Gaussians'!K466)*SQRT(L$2))</f>
        <v>92.176000354958219</v>
      </c>
      <c r="M467" s="11">
        <f>L467*EXP((IR-div-0.5*vol_2*vol_2)*M$2+vol_2*(corr*'1A. Gaussians'!L466+SQRT(1-corr*corr)*'1B. Gaussians'!L466)*SQRT(M$2))</f>
        <v>103.51059973122057</v>
      </c>
      <c r="N467" s="11">
        <f>M467*EXP((IR-div-0.5*vol_2*vol_2)*N$2+vol_2*(corr*'1A. Gaussians'!M466+SQRT(1-corr*corr)*'1B. Gaussians'!M466)*SQRT(N$2))</f>
        <v>111.56112575392666</v>
      </c>
      <c r="O467" s="11">
        <f>N467*EXP((IR-div-0.5*vol_2*vol_2)*O$2+vol_2*(corr*'1A. Gaussians'!N466+SQRT(1-corr*corr)*'1B. Gaussians'!N466)*SQRT(O$2))</f>
        <v>115.54612961044266</v>
      </c>
      <c r="P467" s="11">
        <f>O467*EXP((IR-div-0.5*vol_2*vol_2)*P$2+vol_2*(corr*'1A. Gaussians'!O466+SQRT(1-corr*corr)*'1B. Gaussians'!O466)*SQRT(P$2))</f>
        <v>105.24157204799512</v>
      </c>
      <c r="Q467" s="11">
        <f>P467*EXP((IR-div-0.5*vol_2*vol_2)*Q$2+vol_2*(corr*'1A. Gaussians'!P466+SQRT(1-corr*corr)*'1B. Gaussians'!P466)*SQRT(Q$2))</f>
        <v>95.559254650492349</v>
      </c>
      <c r="R467" s="11">
        <f>Q467*EXP((IR-div-0.5*vol_2*vol_2)*R$2+vol_2*(corr*'1A. Gaussians'!Q466+SQRT(1-corr*corr)*'1B. Gaussians'!Q466)*SQRT(R$2))</f>
        <v>100.61810372112592</v>
      </c>
      <c r="S467" s="11">
        <f>R467*EXP((IR-div-0.5*vol_2*vol_2)*S$2+vol_2*(corr*'1A. Gaussians'!R466+SQRT(1-corr*corr)*'1B. Gaussians'!R466)*SQRT(S$2))</f>
        <v>122.36783832779869</v>
      </c>
      <c r="T467" s="11">
        <f>S467*EXP((IR-div-0.5*vol_2*vol_2)*T$2+vol_2*(corr*'1A. Gaussians'!S466+SQRT(1-corr*corr)*'1B. Gaussians'!S466)*SQRT(T$2))</f>
        <v>113.92821643189008</v>
      </c>
      <c r="U467" s="11">
        <f>T467*EXP((IR-div-0.5*vol_2*vol_2)*U$2+vol_2*(corr*'1A. Gaussians'!T466+SQRT(1-corr*corr)*'1B. Gaussians'!T466)*SQRT(U$2))</f>
        <v>129.16624656334784</v>
      </c>
      <c r="V467" s="11">
        <f>U467*EXP((IR-div-0.5*vol_2*vol_2)*V$2+vol_2*(corr*'1A. Gaussians'!U466+SQRT(1-corr*corr)*'1B. Gaussians'!U466)*SQRT(V$2))</f>
        <v>136.546300710807</v>
      </c>
      <c r="W467" s="12">
        <f>V467*EXP((IR-div-0.5*vol_2*vol_2)*W$2+vol_2*(corr*'1A. Gaussians'!V466+SQRT(1-corr*corr)*'1B. Gaussians'!V466)*SQRT(W$2))</f>
        <v>108.93717174651488</v>
      </c>
    </row>
    <row r="468" spans="2:23" x14ac:dyDescent="0.35">
      <c r="B468" s="9" t="s">
        <v>464</v>
      </c>
      <c r="C468" s="11">
        <f t="shared" si="8"/>
        <v>100</v>
      </c>
      <c r="D468" s="11">
        <f>C468*EXP((IR-div-0.5*vol_2*vol_2)*D$2+vol_2*(corr*'1A. Gaussians'!C467+SQRT(1-corr*corr)*'1B. Gaussians'!C467)*SQRT(D$2))</f>
        <v>115.16142735226558</v>
      </c>
      <c r="E468" s="11">
        <f>D468*EXP((IR-div-0.5*vol_2*vol_2)*E$2+vol_2*(corr*'1A. Gaussians'!D467+SQRT(1-corr*corr)*'1B. Gaussians'!D467)*SQRT(E$2))</f>
        <v>111.39416046389768</v>
      </c>
      <c r="F468" s="11">
        <f>E468*EXP((IR-div-0.5*vol_2*vol_2)*F$2+vol_2*(corr*'1A. Gaussians'!E467+SQRT(1-corr*corr)*'1B. Gaussians'!E467)*SQRT(F$2))</f>
        <v>124.19064008697416</v>
      </c>
      <c r="G468" s="11">
        <f>F468*EXP((IR-div-0.5*vol_2*vol_2)*G$2+vol_2*(corr*'1A. Gaussians'!F467+SQRT(1-corr*corr)*'1B. Gaussians'!F467)*SQRT(G$2))</f>
        <v>129.78661176135986</v>
      </c>
      <c r="H468" s="11">
        <f>G468*EXP((IR-div-0.5*vol_2*vol_2)*H$2+vol_2*(corr*'1A. Gaussians'!G467+SQRT(1-corr*corr)*'1B. Gaussians'!G467)*SQRT(H$2))</f>
        <v>146.21995661458524</v>
      </c>
      <c r="I468" s="11">
        <f>H468*EXP((IR-div-0.5*vol_2*vol_2)*I$2+vol_2*(corr*'1A. Gaussians'!H467+SQRT(1-corr*corr)*'1B. Gaussians'!H467)*SQRT(I$2))</f>
        <v>127.03215115737504</v>
      </c>
      <c r="J468" s="11">
        <f>I468*EXP((IR-div-0.5*vol_2*vol_2)*J$2+vol_2*(corr*'1A. Gaussians'!I467+SQRT(1-corr*corr)*'1B. Gaussians'!I467)*SQRT(J$2))</f>
        <v>118.26869785378337</v>
      </c>
      <c r="K468" s="11">
        <f>J468*EXP((IR-div-0.5*vol_2*vol_2)*K$2+vol_2*(corr*'1A. Gaussians'!J467+SQRT(1-corr*corr)*'1B. Gaussians'!J467)*SQRT(K$2))</f>
        <v>131.5131444334298</v>
      </c>
      <c r="L468" s="11">
        <f>K468*EXP((IR-div-0.5*vol_2*vol_2)*L$2+vol_2*(corr*'1A. Gaussians'!K467+SQRT(1-corr*corr)*'1B. Gaussians'!K467)*SQRT(L$2))</f>
        <v>108.29027759639871</v>
      </c>
      <c r="M468" s="11">
        <f>L468*EXP((IR-div-0.5*vol_2*vol_2)*M$2+vol_2*(corr*'1A. Gaussians'!L467+SQRT(1-corr*corr)*'1B. Gaussians'!L467)*SQRT(M$2))</f>
        <v>117.40598122958346</v>
      </c>
      <c r="N468" s="11">
        <f>M468*EXP((IR-div-0.5*vol_2*vol_2)*N$2+vol_2*(corr*'1A. Gaussians'!M467+SQRT(1-corr*corr)*'1B. Gaussians'!M467)*SQRT(N$2))</f>
        <v>130.60465619259702</v>
      </c>
      <c r="O468" s="11">
        <f>N468*EXP((IR-div-0.5*vol_2*vol_2)*O$2+vol_2*(corr*'1A. Gaussians'!N467+SQRT(1-corr*corr)*'1B. Gaussians'!N467)*SQRT(O$2))</f>
        <v>153.81129869934773</v>
      </c>
      <c r="P468" s="11">
        <f>O468*EXP((IR-div-0.5*vol_2*vol_2)*P$2+vol_2*(corr*'1A. Gaussians'!O467+SQRT(1-corr*corr)*'1B. Gaussians'!O467)*SQRT(P$2))</f>
        <v>170.20950479228819</v>
      </c>
      <c r="Q468" s="11">
        <f>P468*EXP((IR-div-0.5*vol_2*vol_2)*Q$2+vol_2*(corr*'1A. Gaussians'!P467+SQRT(1-corr*corr)*'1B. Gaussians'!P467)*SQRT(Q$2))</f>
        <v>183.75423122116376</v>
      </c>
      <c r="R468" s="11">
        <f>Q468*EXP((IR-div-0.5*vol_2*vol_2)*R$2+vol_2*(corr*'1A. Gaussians'!Q467+SQRT(1-corr*corr)*'1B. Gaussians'!Q467)*SQRT(R$2))</f>
        <v>190.80055059465201</v>
      </c>
      <c r="S468" s="11">
        <f>R468*EXP((IR-div-0.5*vol_2*vol_2)*S$2+vol_2*(corr*'1A. Gaussians'!R467+SQRT(1-corr*corr)*'1B. Gaussians'!R467)*SQRT(S$2))</f>
        <v>205.14731150433406</v>
      </c>
      <c r="T468" s="11">
        <f>S468*EXP((IR-div-0.5*vol_2*vol_2)*T$2+vol_2*(corr*'1A. Gaussians'!S467+SQRT(1-corr*corr)*'1B. Gaussians'!S467)*SQRT(T$2))</f>
        <v>235.744455489725</v>
      </c>
      <c r="U468" s="11">
        <f>T468*EXP((IR-div-0.5*vol_2*vol_2)*U$2+vol_2*(corr*'1A. Gaussians'!T467+SQRT(1-corr*corr)*'1B. Gaussians'!T467)*SQRT(U$2))</f>
        <v>264.18167202704791</v>
      </c>
      <c r="V468" s="11">
        <f>U468*EXP((IR-div-0.5*vol_2*vol_2)*V$2+vol_2*(corr*'1A. Gaussians'!U467+SQRT(1-corr*corr)*'1B. Gaussians'!U467)*SQRT(V$2))</f>
        <v>236.46486841668332</v>
      </c>
      <c r="W468" s="12">
        <f>V468*EXP((IR-div-0.5*vol_2*vol_2)*W$2+vol_2*(corr*'1A. Gaussians'!V467+SQRT(1-corr*corr)*'1B. Gaussians'!V467)*SQRT(W$2))</f>
        <v>210.48222360136256</v>
      </c>
    </row>
    <row r="469" spans="2:23" x14ac:dyDescent="0.35">
      <c r="B469" s="9" t="s">
        <v>465</v>
      </c>
      <c r="C469" s="11">
        <f t="shared" si="8"/>
        <v>100</v>
      </c>
      <c r="D469" s="11">
        <f>C469*EXP((IR-div-0.5*vol_2*vol_2)*D$2+vol_2*(corr*'1A. Gaussians'!C468+SQRT(1-corr*corr)*'1B. Gaussians'!C468)*SQRT(D$2))</f>
        <v>95.858155137646406</v>
      </c>
      <c r="E469" s="11">
        <f>D469*EXP((IR-div-0.5*vol_2*vol_2)*E$2+vol_2*(corr*'1A. Gaussians'!D468+SQRT(1-corr*corr)*'1B. Gaussians'!D468)*SQRT(E$2))</f>
        <v>74.52932023802552</v>
      </c>
      <c r="F469" s="11">
        <f>E469*EXP((IR-div-0.5*vol_2*vol_2)*F$2+vol_2*(corr*'1A. Gaussians'!E468+SQRT(1-corr*corr)*'1B. Gaussians'!E468)*SQRT(F$2))</f>
        <v>67.83986017633471</v>
      </c>
      <c r="G469" s="11">
        <f>F469*EXP((IR-div-0.5*vol_2*vol_2)*G$2+vol_2*(corr*'1A. Gaussians'!F468+SQRT(1-corr*corr)*'1B. Gaussians'!F468)*SQRT(G$2))</f>
        <v>62.919775256167647</v>
      </c>
      <c r="H469" s="11">
        <f>G469*EXP((IR-div-0.5*vol_2*vol_2)*H$2+vol_2*(corr*'1A. Gaussians'!G468+SQRT(1-corr*corr)*'1B. Gaussians'!G468)*SQRT(H$2))</f>
        <v>51.552755096518233</v>
      </c>
      <c r="I469" s="11">
        <f>H469*EXP((IR-div-0.5*vol_2*vol_2)*I$2+vol_2*(corr*'1A. Gaussians'!H468+SQRT(1-corr*corr)*'1B. Gaussians'!H468)*SQRT(I$2))</f>
        <v>41.376211456653145</v>
      </c>
      <c r="J469" s="11">
        <f>I469*EXP((IR-div-0.5*vol_2*vol_2)*J$2+vol_2*(corr*'1A. Gaussians'!I468+SQRT(1-corr*corr)*'1B. Gaussians'!I468)*SQRT(J$2))</f>
        <v>42.419388941530769</v>
      </c>
      <c r="K469" s="11">
        <f>J469*EXP((IR-div-0.5*vol_2*vol_2)*K$2+vol_2*(corr*'1A. Gaussians'!J468+SQRT(1-corr*corr)*'1B. Gaussians'!J468)*SQRT(K$2))</f>
        <v>46.929744763555803</v>
      </c>
      <c r="L469" s="11">
        <f>K469*EXP((IR-div-0.5*vol_2*vol_2)*L$2+vol_2*(corr*'1A. Gaussians'!K468+SQRT(1-corr*corr)*'1B. Gaussians'!K468)*SQRT(L$2))</f>
        <v>36.858572141410157</v>
      </c>
      <c r="M469" s="11">
        <f>L469*EXP((IR-div-0.5*vol_2*vol_2)*M$2+vol_2*(corr*'1A. Gaussians'!L468+SQRT(1-corr*corr)*'1B. Gaussians'!L468)*SQRT(M$2))</f>
        <v>39.63862715241158</v>
      </c>
      <c r="N469" s="11">
        <f>M469*EXP((IR-div-0.5*vol_2*vol_2)*N$2+vol_2*(corr*'1A. Gaussians'!M468+SQRT(1-corr*corr)*'1B. Gaussians'!M468)*SQRT(N$2))</f>
        <v>45.14768781954271</v>
      </c>
      <c r="O469" s="11">
        <f>N469*EXP((IR-div-0.5*vol_2*vol_2)*O$2+vol_2*(corr*'1A. Gaussians'!N468+SQRT(1-corr*corr)*'1B. Gaussians'!N468)*SQRT(O$2))</f>
        <v>40.917797269495743</v>
      </c>
      <c r="P469" s="11">
        <f>O469*EXP((IR-div-0.5*vol_2*vol_2)*P$2+vol_2*(corr*'1A. Gaussians'!O468+SQRT(1-corr*corr)*'1B. Gaussians'!O468)*SQRT(P$2))</f>
        <v>35.512898561443258</v>
      </c>
      <c r="Q469" s="11">
        <f>P469*EXP((IR-div-0.5*vol_2*vol_2)*Q$2+vol_2*(corr*'1A. Gaussians'!P468+SQRT(1-corr*corr)*'1B. Gaussians'!P468)*SQRT(Q$2))</f>
        <v>36.538248432615504</v>
      </c>
      <c r="R469" s="11">
        <f>Q469*EXP((IR-div-0.5*vol_2*vol_2)*R$2+vol_2*(corr*'1A. Gaussians'!Q468+SQRT(1-corr*corr)*'1B. Gaussians'!Q468)*SQRT(R$2))</f>
        <v>34.709613690288357</v>
      </c>
      <c r="S469" s="11">
        <f>R469*EXP((IR-div-0.5*vol_2*vol_2)*S$2+vol_2*(corr*'1A. Gaussians'!R468+SQRT(1-corr*corr)*'1B. Gaussians'!R468)*SQRT(S$2))</f>
        <v>37.401079483715257</v>
      </c>
      <c r="T469" s="11">
        <f>S469*EXP((IR-div-0.5*vol_2*vol_2)*T$2+vol_2*(corr*'1A. Gaussians'!S468+SQRT(1-corr*corr)*'1B. Gaussians'!S468)*SQRT(T$2))</f>
        <v>33.768221396691267</v>
      </c>
      <c r="U469" s="11">
        <f>T469*EXP((IR-div-0.5*vol_2*vol_2)*U$2+vol_2*(corr*'1A. Gaussians'!T468+SQRT(1-corr*corr)*'1B. Gaussians'!T468)*SQRT(U$2))</f>
        <v>32.434939819668983</v>
      </c>
      <c r="V469" s="11">
        <f>U469*EXP((IR-div-0.5*vol_2*vol_2)*V$2+vol_2*(corr*'1A. Gaussians'!U468+SQRT(1-corr*corr)*'1B. Gaussians'!U468)*SQRT(V$2))</f>
        <v>34.222661501096439</v>
      </c>
      <c r="W469" s="12">
        <f>V469*EXP((IR-div-0.5*vol_2*vol_2)*W$2+vol_2*(corr*'1A. Gaussians'!V468+SQRT(1-corr*corr)*'1B. Gaussians'!V468)*SQRT(W$2))</f>
        <v>36.206301112406173</v>
      </c>
    </row>
    <row r="470" spans="2:23" x14ac:dyDescent="0.35">
      <c r="B470" s="9" t="s">
        <v>466</v>
      </c>
      <c r="C470" s="11">
        <f t="shared" si="8"/>
        <v>100</v>
      </c>
      <c r="D470" s="11">
        <f>C470*EXP((IR-div-0.5*vol_2*vol_2)*D$2+vol_2*(corr*'1A. Gaussians'!C469+SQRT(1-corr*corr)*'1B. Gaussians'!C469)*SQRT(D$2))</f>
        <v>101.85253605666624</v>
      </c>
      <c r="E470" s="11">
        <f>D470*EXP((IR-div-0.5*vol_2*vol_2)*E$2+vol_2*(corr*'1A. Gaussians'!D469+SQRT(1-corr*corr)*'1B. Gaussians'!D469)*SQRT(E$2))</f>
        <v>101.872918644656</v>
      </c>
      <c r="F470" s="11">
        <f>E470*EXP((IR-div-0.5*vol_2*vol_2)*F$2+vol_2*(corr*'1A. Gaussians'!E469+SQRT(1-corr*corr)*'1B. Gaussians'!E469)*SQRT(F$2))</f>
        <v>89.849974829122075</v>
      </c>
      <c r="G470" s="11">
        <f>F470*EXP((IR-div-0.5*vol_2*vol_2)*G$2+vol_2*(corr*'1A. Gaussians'!F469+SQRT(1-corr*corr)*'1B. Gaussians'!F469)*SQRT(G$2))</f>
        <v>99.736465450594565</v>
      </c>
      <c r="H470" s="11">
        <f>G470*EXP((IR-div-0.5*vol_2*vol_2)*H$2+vol_2*(corr*'1A. Gaussians'!G469+SQRT(1-corr*corr)*'1B. Gaussians'!G469)*SQRT(H$2))</f>
        <v>93.402976490145221</v>
      </c>
      <c r="I470" s="11">
        <f>H470*EXP((IR-div-0.5*vol_2*vol_2)*I$2+vol_2*(corr*'1A. Gaussians'!H469+SQRT(1-corr*corr)*'1B. Gaussians'!H469)*SQRT(I$2))</f>
        <v>100.89980390313725</v>
      </c>
      <c r="J470" s="11">
        <f>I470*EXP((IR-div-0.5*vol_2*vol_2)*J$2+vol_2*(corr*'1A. Gaussians'!I469+SQRT(1-corr*corr)*'1B. Gaussians'!I469)*SQRT(J$2))</f>
        <v>93.232285069113701</v>
      </c>
      <c r="K470" s="11">
        <f>J470*EXP((IR-div-0.5*vol_2*vol_2)*K$2+vol_2*(corr*'1A. Gaussians'!J469+SQRT(1-corr*corr)*'1B. Gaussians'!J469)*SQRT(K$2))</f>
        <v>86.105670474887674</v>
      </c>
      <c r="L470" s="11">
        <f>K470*EXP((IR-div-0.5*vol_2*vol_2)*L$2+vol_2*(corr*'1A. Gaussians'!K469+SQRT(1-corr*corr)*'1B. Gaussians'!K469)*SQRT(L$2))</f>
        <v>75.559405864991959</v>
      </c>
      <c r="M470" s="11">
        <f>L470*EXP((IR-div-0.5*vol_2*vol_2)*M$2+vol_2*(corr*'1A. Gaussians'!L469+SQRT(1-corr*corr)*'1B. Gaussians'!L469)*SQRT(M$2))</f>
        <v>80.214455427669265</v>
      </c>
      <c r="N470" s="11">
        <f>M470*EXP((IR-div-0.5*vol_2*vol_2)*N$2+vol_2*(corr*'1A. Gaussians'!M469+SQRT(1-corr*corr)*'1B. Gaussians'!M469)*SQRT(N$2))</f>
        <v>85.174218200312581</v>
      </c>
      <c r="O470" s="11">
        <f>N470*EXP((IR-div-0.5*vol_2*vol_2)*O$2+vol_2*(corr*'1A. Gaussians'!N469+SQRT(1-corr*corr)*'1B. Gaussians'!N469)*SQRT(O$2))</f>
        <v>81.57756325218179</v>
      </c>
      <c r="P470" s="11">
        <f>O470*EXP((IR-div-0.5*vol_2*vol_2)*P$2+vol_2*(corr*'1A. Gaussians'!O469+SQRT(1-corr*corr)*'1B. Gaussians'!O469)*SQRT(P$2))</f>
        <v>87.890357136551785</v>
      </c>
      <c r="Q470" s="11">
        <f>P470*EXP((IR-div-0.5*vol_2*vol_2)*Q$2+vol_2*(corr*'1A. Gaussians'!P469+SQRT(1-corr*corr)*'1B. Gaussians'!P469)*SQRT(Q$2))</f>
        <v>89.221014255146301</v>
      </c>
      <c r="R470" s="11">
        <f>Q470*EXP((IR-div-0.5*vol_2*vol_2)*R$2+vol_2*(corr*'1A. Gaussians'!Q469+SQRT(1-corr*corr)*'1B. Gaussians'!Q469)*SQRT(R$2))</f>
        <v>100.85426913976865</v>
      </c>
      <c r="S470" s="11">
        <f>R470*EXP((IR-div-0.5*vol_2*vol_2)*S$2+vol_2*(corr*'1A. Gaussians'!R469+SQRT(1-corr*corr)*'1B. Gaussians'!R469)*SQRT(S$2))</f>
        <v>107.30843399859098</v>
      </c>
      <c r="T470" s="11">
        <f>S470*EXP((IR-div-0.5*vol_2*vol_2)*T$2+vol_2*(corr*'1A. Gaussians'!S469+SQRT(1-corr*corr)*'1B. Gaussians'!S469)*SQRT(T$2))</f>
        <v>91.68719500522414</v>
      </c>
      <c r="U470" s="11">
        <f>T470*EXP((IR-div-0.5*vol_2*vol_2)*U$2+vol_2*(corr*'1A. Gaussians'!T469+SQRT(1-corr*corr)*'1B. Gaussians'!T469)*SQRT(U$2))</f>
        <v>84.249551463868883</v>
      </c>
      <c r="V470" s="11">
        <f>U470*EXP((IR-div-0.5*vol_2*vol_2)*V$2+vol_2*(corr*'1A. Gaussians'!U469+SQRT(1-corr*corr)*'1B. Gaussians'!U469)*SQRT(V$2))</f>
        <v>76.189350744613719</v>
      </c>
      <c r="W470" s="12">
        <f>V470*EXP((IR-div-0.5*vol_2*vol_2)*W$2+vol_2*(corr*'1A. Gaussians'!V469+SQRT(1-corr*corr)*'1B. Gaussians'!V469)*SQRT(W$2))</f>
        <v>65.873144075163708</v>
      </c>
    </row>
    <row r="471" spans="2:23" x14ac:dyDescent="0.35">
      <c r="B471" s="9" t="s">
        <v>467</v>
      </c>
      <c r="C471" s="11">
        <f t="shared" si="8"/>
        <v>100</v>
      </c>
      <c r="D471" s="11">
        <f>C471*EXP((IR-div-0.5*vol_2*vol_2)*D$2+vol_2*(corr*'1A. Gaussians'!C470+SQRT(1-corr*corr)*'1B. Gaussians'!C470)*SQRT(D$2))</f>
        <v>80.157055255970732</v>
      </c>
      <c r="E471" s="11">
        <f>D471*EXP((IR-div-0.5*vol_2*vol_2)*E$2+vol_2*(corr*'1A. Gaussians'!D470+SQRT(1-corr*corr)*'1B. Gaussians'!D470)*SQRT(E$2))</f>
        <v>96.622084559277297</v>
      </c>
      <c r="F471" s="11">
        <f>E471*EXP((IR-div-0.5*vol_2*vol_2)*F$2+vol_2*(corr*'1A. Gaussians'!E470+SQRT(1-corr*corr)*'1B. Gaussians'!E470)*SQRT(F$2))</f>
        <v>95.586523725723907</v>
      </c>
      <c r="G471" s="11">
        <f>F471*EXP((IR-div-0.5*vol_2*vol_2)*G$2+vol_2*(corr*'1A. Gaussians'!F470+SQRT(1-corr*corr)*'1B. Gaussians'!F470)*SQRT(G$2))</f>
        <v>88.831088500653436</v>
      </c>
      <c r="H471" s="11">
        <f>G471*EXP((IR-div-0.5*vol_2*vol_2)*H$2+vol_2*(corr*'1A. Gaussians'!G470+SQRT(1-corr*corr)*'1B. Gaussians'!G470)*SQRT(H$2))</f>
        <v>90.176941164573677</v>
      </c>
      <c r="I471" s="11">
        <f>H471*EXP((IR-div-0.5*vol_2*vol_2)*I$2+vol_2*(corr*'1A. Gaussians'!H470+SQRT(1-corr*corr)*'1B. Gaussians'!H470)*SQRT(I$2))</f>
        <v>87.07877958183046</v>
      </c>
      <c r="J471" s="11">
        <f>I471*EXP((IR-div-0.5*vol_2*vol_2)*J$2+vol_2*(corr*'1A. Gaussians'!I470+SQRT(1-corr*corr)*'1B. Gaussians'!I470)*SQRT(J$2))</f>
        <v>78.619863636602929</v>
      </c>
      <c r="K471" s="11">
        <f>J471*EXP((IR-div-0.5*vol_2*vol_2)*K$2+vol_2*(corr*'1A. Gaussians'!J470+SQRT(1-corr*corr)*'1B. Gaussians'!J470)*SQRT(K$2))</f>
        <v>62.895176817702463</v>
      </c>
      <c r="L471" s="11">
        <f>K471*EXP((IR-div-0.5*vol_2*vol_2)*L$2+vol_2*(corr*'1A. Gaussians'!K470+SQRT(1-corr*corr)*'1B. Gaussians'!K470)*SQRT(L$2))</f>
        <v>59.429262978394071</v>
      </c>
      <c r="M471" s="11">
        <f>L471*EXP((IR-div-0.5*vol_2*vol_2)*M$2+vol_2*(corr*'1A. Gaussians'!L470+SQRT(1-corr*corr)*'1B. Gaussians'!L470)*SQRT(M$2))</f>
        <v>66.583152838396998</v>
      </c>
      <c r="N471" s="11">
        <f>M471*EXP((IR-div-0.5*vol_2*vol_2)*N$2+vol_2*(corr*'1A. Gaussians'!M470+SQRT(1-corr*corr)*'1B. Gaussians'!M470)*SQRT(N$2))</f>
        <v>59.414685451811735</v>
      </c>
      <c r="O471" s="11">
        <f>N471*EXP((IR-div-0.5*vol_2*vol_2)*O$2+vol_2*(corr*'1A. Gaussians'!N470+SQRT(1-corr*corr)*'1B. Gaussians'!N470)*SQRT(O$2))</f>
        <v>49.297810976995365</v>
      </c>
      <c r="P471" s="11">
        <f>O471*EXP((IR-div-0.5*vol_2*vol_2)*P$2+vol_2*(corr*'1A. Gaussians'!O470+SQRT(1-corr*corr)*'1B. Gaussians'!O470)*SQRT(P$2))</f>
        <v>45.922724468064047</v>
      </c>
      <c r="Q471" s="11">
        <f>P471*EXP((IR-div-0.5*vol_2*vol_2)*Q$2+vol_2*(corr*'1A. Gaussians'!P470+SQRT(1-corr*corr)*'1B. Gaussians'!P470)*SQRT(Q$2))</f>
        <v>45.292016474996956</v>
      </c>
      <c r="R471" s="11">
        <f>Q471*EXP((IR-div-0.5*vol_2*vol_2)*R$2+vol_2*(corr*'1A. Gaussians'!Q470+SQRT(1-corr*corr)*'1B. Gaussians'!Q470)*SQRT(R$2))</f>
        <v>41.296801887356111</v>
      </c>
      <c r="S471" s="11">
        <f>R471*EXP((IR-div-0.5*vol_2*vol_2)*S$2+vol_2*(corr*'1A. Gaussians'!R470+SQRT(1-corr*corr)*'1B. Gaussians'!R470)*SQRT(S$2))</f>
        <v>35.918448419344429</v>
      </c>
      <c r="T471" s="11">
        <f>S471*EXP((IR-div-0.5*vol_2*vol_2)*T$2+vol_2*(corr*'1A. Gaussians'!S470+SQRT(1-corr*corr)*'1B. Gaussians'!S470)*SQRT(T$2))</f>
        <v>36.293065554899329</v>
      </c>
      <c r="U471" s="11">
        <f>T471*EXP((IR-div-0.5*vol_2*vol_2)*U$2+vol_2*(corr*'1A. Gaussians'!T470+SQRT(1-corr*corr)*'1B. Gaussians'!T470)*SQRT(U$2))</f>
        <v>38.110677842929398</v>
      </c>
      <c r="V471" s="11">
        <f>U471*EXP((IR-div-0.5*vol_2*vol_2)*V$2+vol_2*(corr*'1A. Gaussians'!U470+SQRT(1-corr*corr)*'1B. Gaussians'!U470)*SQRT(V$2))</f>
        <v>40.94926938202115</v>
      </c>
      <c r="W471" s="12">
        <f>V471*EXP((IR-div-0.5*vol_2*vol_2)*W$2+vol_2*(corr*'1A. Gaussians'!V470+SQRT(1-corr*corr)*'1B. Gaussians'!V470)*SQRT(W$2))</f>
        <v>43.348111656144837</v>
      </c>
    </row>
    <row r="472" spans="2:23" x14ac:dyDescent="0.35">
      <c r="B472" s="9" t="s">
        <v>468</v>
      </c>
      <c r="C472" s="11">
        <f t="shared" si="8"/>
        <v>100</v>
      </c>
      <c r="D472" s="11">
        <f>C472*EXP((IR-div-0.5*vol_2*vol_2)*D$2+vol_2*(corr*'1A. Gaussians'!C471+SQRT(1-corr*corr)*'1B. Gaussians'!C471)*SQRT(D$2))</f>
        <v>89.965685927133194</v>
      </c>
      <c r="E472" s="11">
        <f>D472*EXP((IR-div-0.5*vol_2*vol_2)*E$2+vol_2*(corr*'1A. Gaussians'!D471+SQRT(1-corr*corr)*'1B. Gaussians'!D471)*SQRT(E$2))</f>
        <v>94.696118078374354</v>
      </c>
      <c r="F472" s="11">
        <f>E472*EXP((IR-div-0.5*vol_2*vol_2)*F$2+vol_2*(corr*'1A. Gaussians'!E471+SQRT(1-corr*corr)*'1B. Gaussians'!E471)*SQRT(F$2))</f>
        <v>86.736321185180572</v>
      </c>
      <c r="G472" s="11">
        <f>F472*EXP((IR-div-0.5*vol_2*vol_2)*G$2+vol_2*(corr*'1A. Gaussians'!F471+SQRT(1-corr*corr)*'1B. Gaussians'!F471)*SQRT(G$2))</f>
        <v>97.598459782908236</v>
      </c>
      <c r="H472" s="11">
        <f>G472*EXP((IR-div-0.5*vol_2*vol_2)*H$2+vol_2*(corr*'1A. Gaussians'!G471+SQRT(1-corr*corr)*'1B. Gaussians'!G471)*SQRT(H$2))</f>
        <v>99.111980217879534</v>
      </c>
      <c r="I472" s="11">
        <f>H472*EXP((IR-div-0.5*vol_2*vol_2)*I$2+vol_2*(corr*'1A. Gaussians'!H471+SQRT(1-corr*corr)*'1B. Gaussians'!H471)*SQRT(I$2))</f>
        <v>103.68647180833155</v>
      </c>
      <c r="J472" s="11">
        <f>I472*EXP((IR-div-0.5*vol_2*vol_2)*J$2+vol_2*(corr*'1A. Gaussians'!I471+SQRT(1-corr*corr)*'1B. Gaussians'!I471)*SQRT(J$2))</f>
        <v>107.48387950105837</v>
      </c>
      <c r="K472" s="11">
        <f>J472*EXP((IR-div-0.5*vol_2*vol_2)*K$2+vol_2*(corr*'1A. Gaussians'!J471+SQRT(1-corr*corr)*'1B. Gaussians'!J471)*SQRT(K$2))</f>
        <v>101.27330744730384</v>
      </c>
      <c r="L472" s="11">
        <f>K472*EXP((IR-div-0.5*vol_2*vol_2)*L$2+vol_2*(corr*'1A. Gaussians'!K471+SQRT(1-corr*corr)*'1B. Gaussians'!K471)*SQRT(L$2))</f>
        <v>118.33150618414996</v>
      </c>
      <c r="M472" s="11">
        <f>L472*EXP((IR-div-0.5*vol_2*vol_2)*M$2+vol_2*(corr*'1A. Gaussians'!L471+SQRT(1-corr*corr)*'1B. Gaussians'!L471)*SQRT(M$2))</f>
        <v>133.62567508041121</v>
      </c>
      <c r="N472" s="11">
        <f>M472*EXP((IR-div-0.5*vol_2*vol_2)*N$2+vol_2*(corr*'1A. Gaussians'!M471+SQRT(1-corr*corr)*'1B. Gaussians'!M471)*SQRT(N$2))</f>
        <v>122.29626675181804</v>
      </c>
      <c r="O472" s="11">
        <f>N472*EXP((IR-div-0.5*vol_2*vol_2)*O$2+vol_2*(corr*'1A. Gaussians'!N471+SQRT(1-corr*corr)*'1B. Gaussians'!N471)*SQRT(O$2))</f>
        <v>113.60970603829624</v>
      </c>
      <c r="P472" s="11">
        <f>O472*EXP((IR-div-0.5*vol_2*vol_2)*P$2+vol_2*(corr*'1A. Gaussians'!O471+SQRT(1-corr*corr)*'1B. Gaussians'!O471)*SQRT(P$2))</f>
        <v>112.67702109381852</v>
      </c>
      <c r="Q472" s="11">
        <f>P472*EXP((IR-div-0.5*vol_2*vol_2)*Q$2+vol_2*(corr*'1A. Gaussians'!P471+SQRT(1-corr*corr)*'1B. Gaussians'!P471)*SQRT(Q$2))</f>
        <v>105.93083167496158</v>
      </c>
      <c r="R472" s="11">
        <f>Q472*EXP((IR-div-0.5*vol_2*vol_2)*R$2+vol_2*(corr*'1A. Gaussians'!Q471+SQRT(1-corr*corr)*'1B. Gaussians'!Q471)*SQRT(R$2))</f>
        <v>88.17573427433868</v>
      </c>
      <c r="S472" s="11">
        <f>R472*EXP((IR-div-0.5*vol_2*vol_2)*S$2+vol_2*(corr*'1A. Gaussians'!R471+SQRT(1-corr*corr)*'1B. Gaussians'!R471)*SQRT(S$2))</f>
        <v>105.66157787073541</v>
      </c>
      <c r="T472" s="11">
        <f>S472*EXP((IR-div-0.5*vol_2*vol_2)*T$2+vol_2*(corr*'1A. Gaussians'!S471+SQRT(1-corr*corr)*'1B. Gaussians'!S471)*SQRT(T$2))</f>
        <v>90.126672610418922</v>
      </c>
      <c r="U472" s="11">
        <f>T472*EXP((IR-div-0.5*vol_2*vol_2)*U$2+vol_2*(corr*'1A. Gaussians'!T471+SQRT(1-corr*corr)*'1B. Gaussians'!T471)*SQRT(U$2))</f>
        <v>95.420536507831713</v>
      </c>
      <c r="V472" s="11">
        <f>U472*EXP((IR-div-0.5*vol_2*vol_2)*V$2+vol_2*(corr*'1A. Gaussians'!U471+SQRT(1-corr*corr)*'1B. Gaussians'!U471)*SQRT(V$2))</f>
        <v>88.69312317728432</v>
      </c>
      <c r="W472" s="12">
        <f>V472*EXP((IR-div-0.5*vol_2*vol_2)*W$2+vol_2*(corr*'1A. Gaussians'!V471+SQRT(1-corr*corr)*'1B. Gaussians'!V471)*SQRT(W$2))</f>
        <v>83.525562577668055</v>
      </c>
    </row>
    <row r="473" spans="2:23" x14ac:dyDescent="0.35">
      <c r="B473" s="9" t="s">
        <v>469</v>
      </c>
      <c r="C473" s="11">
        <f t="shared" si="8"/>
        <v>100</v>
      </c>
      <c r="D473" s="11">
        <f>C473*EXP((IR-div-0.5*vol_2*vol_2)*D$2+vol_2*(corr*'1A. Gaussians'!C472+SQRT(1-corr*corr)*'1B. Gaussians'!C472)*SQRT(D$2))</f>
        <v>108.29848892417469</v>
      </c>
      <c r="E473" s="11">
        <f>D473*EXP((IR-div-0.5*vol_2*vol_2)*E$2+vol_2*(corr*'1A. Gaussians'!D472+SQRT(1-corr*corr)*'1B. Gaussians'!D472)*SQRT(E$2))</f>
        <v>115.89804066401362</v>
      </c>
      <c r="F473" s="11">
        <f>E473*EXP((IR-div-0.5*vol_2*vol_2)*F$2+vol_2*(corr*'1A. Gaussians'!E472+SQRT(1-corr*corr)*'1B. Gaussians'!E472)*SQRT(F$2))</f>
        <v>126.84267355619357</v>
      </c>
      <c r="G473" s="11">
        <f>F473*EXP((IR-div-0.5*vol_2*vol_2)*G$2+vol_2*(corr*'1A. Gaussians'!F472+SQRT(1-corr*corr)*'1B. Gaussians'!F472)*SQRT(G$2))</f>
        <v>120.68886238582333</v>
      </c>
      <c r="H473" s="11">
        <f>G473*EXP((IR-div-0.5*vol_2*vol_2)*H$2+vol_2*(corr*'1A. Gaussians'!G472+SQRT(1-corr*corr)*'1B. Gaussians'!G472)*SQRT(H$2))</f>
        <v>141.37949067757665</v>
      </c>
      <c r="I473" s="11">
        <f>H473*EXP((IR-div-0.5*vol_2*vol_2)*I$2+vol_2*(corr*'1A. Gaussians'!H472+SQRT(1-corr*corr)*'1B. Gaussians'!H472)*SQRT(I$2))</f>
        <v>140.31465928113224</v>
      </c>
      <c r="J473" s="11">
        <f>I473*EXP((IR-div-0.5*vol_2*vol_2)*J$2+vol_2*(corr*'1A. Gaussians'!I472+SQRT(1-corr*corr)*'1B. Gaussians'!I472)*SQRT(J$2))</f>
        <v>158.2409163012972</v>
      </c>
      <c r="K473" s="11">
        <f>J473*EXP((IR-div-0.5*vol_2*vol_2)*K$2+vol_2*(corr*'1A. Gaussians'!J472+SQRT(1-corr*corr)*'1B. Gaussians'!J472)*SQRT(K$2))</f>
        <v>179.94858372832664</v>
      </c>
      <c r="L473" s="11">
        <f>K473*EXP((IR-div-0.5*vol_2*vol_2)*L$2+vol_2*(corr*'1A. Gaussians'!K472+SQRT(1-corr*corr)*'1B. Gaussians'!K472)*SQRT(L$2))</f>
        <v>194.35083554420905</v>
      </c>
      <c r="M473" s="11">
        <f>L473*EXP((IR-div-0.5*vol_2*vol_2)*M$2+vol_2*(corr*'1A. Gaussians'!L472+SQRT(1-corr*corr)*'1B. Gaussians'!L472)*SQRT(M$2))</f>
        <v>183.38715081077677</v>
      </c>
      <c r="N473" s="11">
        <f>M473*EXP((IR-div-0.5*vol_2*vol_2)*N$2+vol_2*(corr*'1A. Gaussians'!M472+SQRT(1-corr*corr)*'1B. Gaussians'!M472)*SQRT(N$2))</f>
        <v>194.66284951294202</v>
      </c>
      <c r="O473" s="11">
        <f>N473*EXP((IR-div-0.5*vol_2*vol_2)*O$2+vol_2*(corr*'1A. Gaussians'!N472+SQRT(1-corr*corr)*'1B. Gaussians'!N472)*SQRT(O$2))</f>
        <v>149.87787693270485</v>
      </c>
      <c r="P473" s="11">
        <f>O473*EXP((IR-div-0.5*vol_2*vol_2)*P$2+vol_2*(corr*'1A. Gaussians'!O472+SQRT(1-corr*corr)*'1B. Gaussians'!O472)*SQRT(P$2))</f>
        <v>175.32477323121441</v>
      </c>
      <c r="Q473" s="11">
        <f>P473*EXP((IR-div-0.5*vol_2*vol_2)*Q$2+vol_2*(corr*'1A. Gaussians'!P472+SQRT(1-corr*corr)*'1B. Gaussians'!P472)*SQRT(Q$2))</f>
        <v>190.6863513055558</v>
      </c>
      <c r="R473" s="11">
        <f>Q473*EXP((IR-div-0.5*vol_2*vol_2)*R$2+vol_2*(corr*'1A. Gaussians'!Q472+SQRT(1-corr*corr)*'1B. Gaussians'!Q472)*SQRT(R$2))</f>
        <v>158.67497095243587</v>
      </c>
      <c r="S473" s="11">
        <f>R473*EXP((IR-div-0.5*vol_2*vol_2)*S$2+vol_2*(corr*'1A. Gaussians'!R472+SQRT(1-corr*corr)*'1B. Gaussians'!R472)*SQRT(S$2))</f>
        <v>154.79451493185957</v>
      </c>
      <c r="T473" s="11">
        <f>S473*EXP((IR-div-0.5*vol_2*vol_2)*T$2+vol_2*(corr*'1A. Gaussians'!S472+SQRT(1-corr*corr)*'1B. Gaussians'!S472)*SQRT(T$2))</f>
        <v>145.576922815806</v>
      </c>
      <c r="U473" s="11">
        <f>T473*EXP((IR-div-0.5*vol_2*vol_2)*U$2+vol_2*(corr*'1A. Gaussians'!T472+SQRT(1-corr*corr)*'1B. Gaussians'!T472)*SQRT(U$2))</f>
        <v>155.52156747486123</v>
      </c>
      <c r="V473" s="11">
        <f>U473*EXP((IR-div-0.5*vol_2*vol_2)*V$2+vol_2*(corr*'1A. Gaussians'!U472+SQRT(1-corr*corr)*'1B. Gaussians'!U472)*SQRT(V$2))</f>
        <v>162.5182455198576</v>
      </c>
      <c r="W473" s="12">
        <f>V473*EXP((IR-div-0.5*vol_2*vol_2)*W$2+vol_2*(corr*'1A. Gaussians'!V472+SQRT(1-corr*corr)*'1B. Gaussians'!V472)*SQRT(W$2))</f>
        <v>178.2133274944018</v>
      </c>
    </row>
    <row r="474" spans="2:23" x14ac:dyDescent="0.35">
      <c r="B474" s="9" t="s">
        <v>470</v>
      </c>
      <c r="C474" s="11">
        <f t="shared" si="8"/>
        <v>100</v>
      </c>
      <c r="D474" s="11">
        <f>C474*EXP((IR-div-0.5*vol_2*vol_2)*D$2+vol_2*(corr*'1A. Gaussians'!C473+SQRT(1-corr*corr)*'1B. Gaussians'!C473)*SQRT(D$2))</f>
        <v>101.22359044284366</v>
      </c>
      <c r="E474" s="11">
        <f>D474*EXP((IR-div-0.5*vol_2*vol_2)*E$2+vol_2*(corr*'1A. Gaussians'!D473+SQRT(1-corr*corr)*'1B. Gaussians'!D473)*SQRT(E$2))</f>
        <v>120.29419361137185</v>
      </c>
      <c r="F474" s="11">
        <f>E474*EXP((IR-div-0.5*vol_2*vol_2)*F$2+vol_2*(corr*'1A. Gaussians'!E473+SQRT(1-corr*corr)*'1B. Gaussians'!E473)*SQRT(F$2))</f>
        <v>111.34877715973123</v>
      </c>
      <c r="G474" s="11">
        <f>F474*EXP((IR-div-0.5*vol_2*vol_2)*G$2+vol_2*(corr*'1A. Gaussians'!F473+SQRT(1-corr*corr)*'1B. Gaussians'!F473)*SQRT(G$2))</f>
        <v>121.23832476592933</v>
      </c>
      <c r="H474" s="11">
        <f>G474*EXP((IR-div-0.5*vol_2*vol_2)*H$2+vol_2*(corr*'1A. Gaussians'!G473+SQRT(1-corr*corr)*'1B. Gaussians'!G473)*SQRT(H$2))</f>
        <v>133.25288532952379</v>
      </c>
      <c r="I474" s="11">
        <f>H474*EXP((IR-div-0.5*vol_2*vol_2)*I$2+vol_2*(corr*'1A. Gaussians'!H473+SQRT(1-corr*corr)*'1B. Gaussians'!H473)*SQRT(I$2))</f>
        <v>122.04022688144056</v>
      </c>
      <c r="J474" s="11">
        <f>I474*EXP((IR-div-0.5*vol_2*vol_2)*J$2+vol_2*(corr*'1A. Gaussians'!I473+SQRT(1-corr*corr)*'1B. Gaussians'!I473)*SQRT(J$2))</f>
        <v>116.35872456125405</v>
      </c>
      <c r="K474" s="11">
        <f>J474*EXP((IR-div-0.5*vol_2*vol_2)*K$2+vol_2*(corr*'1A. Gaussians'!J473+SQRT(1-corr*corr)*'1B. Gaussians'!J473)*SQRT(K$2))</f>
        <v>106.20383863325939</v>
      </c>
      <c r="L474" s="11">
        <f>K474*EXP((IR-div-0.5*vol_2*vol_2)*L$2+vol_2*(corr*'1A. Gaussians'!K473+SQRT(1-corr*corr)*'1B. Gaussians'!K473)*SQRT(L$2))</f>
        <v>100.85445287609829</v>
      </c>
      <c r="M474" s="11">
        <f>L474*EXP((IR-div-0.5*vol_2*vol_2)*M$2+vol_2*(corr*'1A. Gaussians'!L473+SQRT(1-corr*corr)*'1B. Gaussians'!L473)*SQRT(M$2))</f>
        <v>95.70572576583578</v>
      </c>
      <c r="N474" s="11">
        <f>M474*EXP((IR-div-0.5*vol_2*vol_2)*N$2+vol_2*(corr*'1A. Gaussians'!M473+SQRT(1-corr*corr)*'1B. Gaussians'!M473)*SQRT(N$2))</f>
        <v>72.383055498501179</v>
      </c>
      <c r="O474" s="11">
        <f>N474*EXP((IR-div-0.5*vol_2*vol_2)*O$2+vol_2*(corr*'1A. Gaussians'!N473+SQRT(1-corr*corr)*'1B. Gaussians'!N473)*SQRT(O$2))</f>
        <v>64.579542188327864</v>
      </c>
      <c r="P474" s="11">
        <f>O474*EXP((IR-div-0.5*vol_2*vol_2)*P$2+vol_2*(corr*'1A. Gaussians'!O473+SQRT(1-corr*corr)*'1B. Gaussians'!O473)*SQRT(P$2))</f>
        <v>63.758391916493771</v>
      </c>
      <c r="Q474" s="11">
        <f>P474*EXP((IR-div-0.5*vol_2*vol_2)*Q$2+vol_2*(corr*'1A. Gaussians'!P473+SQRT(1-corr*corr)*'1B. Gaussians'!P473)*SQRT(Q$2))</f>
        <v>59.542880961292788</v>
      </c>
      <c r="R474" s="11">
        <f>Q474*EXP((IR-div-0.5*vol_2*vol_2)*R$2+vol_2*(corr*'1A. Gaussians'!Q473+SQRT(1-corr*corr)*'1B. Gaussians'!Q473)*SQRT(R$2))</f>
        <v>56.71983619375262</v>
      </c>
      <c r="S474" s="11">
        <f>R474*EXP((IR-div-0.5*vol_2*vol_2)*S$2+vol_2*(corr*'1A. Gaussians'!R473+SQRT(1-corr*corr)*'1B. Gaussians'!R473)*SQRT(S$2))</f>
        <v>46.837724153885461</v>
      </c>
      <c r="T474" s="11">
        <f>S474*EXP((IR-div-0.5*vol_2*vol_2)*T$2+vol_2*(corr*'1A. Gaussians'!S473+SQRT(1-corr*corr)*'1B. Gaussians'!S473)*SQRT(T$2))</f>
        <v>40.508627009247874</v>
      </c>
      <c r="U474" s="11">
        <f>T474*EXP((IR-div-0.5*vol_2*vol_2)*U$2+vol_2*(corr*'1A. Gaussians'!T473+SQRT(1-corr*corr)*'1B. Gaussians'!T473)*SQRT(U$2))</f>
        <v>40.596745354416363</v>
      </c>
      <c r="V474" s="11">
        <f>U474*EXP((IR-div-0.5*vol_2*vol_2)*V$2+vol_2*(corr*'1A. Gaussians'!U473+SQRT(1-corr*corr)*'1B. Gaussians'!U473)*SQRT(V$2))</f>
        <v>39.078872800352443</v>
      </c>
      <c r="W474" s="12">
        <f>V474*EXP((IR-div-0.5*vol_2*vol_2)*W$2+vol_2*(corr*'1A. Gaussians'!V473+SQRT(1-corr*corr)*'1B. Gaussians'!V473)*SQRT(W$2))</f>
        <v>43.175915647749285</v>
      </c>
    </row>
    <row r="475" spans="2:23" x14ac:dyDescent="0.35">
      <c r="B475" s="9" t="s">
        <v>471</v>
      </c>
      <c r="C475" s="11">
        <f t="shared" si="8"/>
        <v>100</v>
      </c>
      <c r="D475" s="11">
        <f>C475*EXP((IR-div-0.5*vol_2*vol_2)*D$2+vol_2*(corr*'1A. Gaussians'!C474+SQRT(1-corr*corr)*'1B. Gaussians'!C474)*SQRT(D$2))</f>
        <v>114.73919812237223</v>
      </c>
      <c r="E475" s="11">
        <f>D475*EXP((IR-div-0.5*vol_2*vol_2)*E$2+vol_2*(corr*'1A. Gaussians'!D474+SQRT(1-corr*corr)*'1B. Gaussians'!D474)*SQRT(E$2))</f>
        <v>110.95333906406049</v>
      </c>
      <c r="F475" s="11">
        <f>E475*EXP((IR-div-0.5*vol_2*vol_2)*F$2+vol_2*(corr*'1A. Gaussians'!E474+SQRT(1-corr*corr)*'1B. Gaussians'!E474)*SQRT(F$2))</f>
        <v>82.292294959555875</v>
      </c>
      <c r="G475" s="11">
        <f>F475*EXP((IR-div-0.5*vol_2*vol_2)*G$2+vol_2*(corr*'1A. Gaussians'!F474+SQRT(1-corr*corr)*'1B. Gaussians'!F474)*SQRT(G$2))</f>
        <v>81.867273104553632</v>
      </c>
      <c r="H475" s="11">
        <f>G475*EXP((IR-div-0.5*vol_2*vol_2)*H$2+vol_2*(corr*'1A. Gaussians'!G474+SQRT(1-corr*corr)*'1B. Gaussians'!G474)*SQRT(H$2))</f>
        <v>83.791484830223666</v>
      </c>
      <c r="I475" s="11">
        <f>H475*EXP((IR-div-0.5*vol_2*vol_2)*I$2+vol_2*(corr*'1A. Gaussians'!H474+SQRT(1-corr*corr)*'1B. Gaussians'!H474)*SQRT(I$2))</f>
        <v>82.858475395742772</v>
      </c>
      <c r="J475" s="11">
        <f>I475*EXP((IR-div-0.5*vol_2*vol_2)*J$2+vol_2*(corr*'1A. Gaussians'!I474+SQRT(1-corr*corr)*'1B. Gaussians'!I474)*SQRT(J$2))</f>
        <v>84.0637996616111</v>
      </c>
      <c r="K475" s="11">
        <f>J475*EXP((IR-div-0.5*vol_2*vol_2)*K$2+vol_2*(corr*'1A. Gaussians'!J474+SQRT(1-corr*corr)*'1B. Gaussians'!J474)*SQRT(K$2))</f>
        <v>81.90134987917547</v>
      </c>
      <c r="L475" s="11">
        <f>K475*EXP((IR-div-0.5*vol_2*vol_2)*L$2+vol_2*(corr*'1A. Gaussians'!K474+SQRT(1-corr*corr)*'1B. Gaussians'!K474)*SQRT(L$2))</f>
        <v>89.717107379316957</v>
      </c>
      <c r="M475" s="11">
        <f>L475*EXP((IR-div-0.5*vol_2*vol_2)*M$2+vol_2*(corr*'1A. Gaussians'!L474+SQRT(1-corr*corr)*'1B. Gaussians'!L474)*SQRT(M$2))</f>
        <v>98.802263697865769</v>
      </c>
      <c r="N475" s="11">
        <f>M475*EXP((IR-div-0.5*vol_2*vol_2)*N$2+vol_2*(corr*'1A. Gaussians'!M474+SQRT(1-corr*corr)*'1B. Gaussians'!M474)*SQRT(N$2))</f>
        <v>118.28486053053511</v>
      </c>
      <c r="O475" s="11">
        <f>N475*EXP((IR-div-0.5*vol_2*vol_2)*O$2+vol_2*(corr*'1A. Gaussians'!N474+SQRT(1-corr*corr)*'1B. Gaussians'!N474)*SQRT(O$2))</f>
        <v>127.29962973766288</v>
      </c>
      <c r="P475" s="11">
        <f>O475*EXP((IR-div-0.5*vol_2*vol_2)*P$2+vol_2*(corr*'1A. Gaussians'!O474+SQRT(1-corr*corr)*'1B. Gaussians'!O474)*SQRT(P$2))</f>
        <v>124.15647782763766</v>
      </c>
      <c r="Q475" s="11">
        <f>P475*EXP((IR-div-0.5*vol_2*vol_2)*Q$2+vol_2*(corr*'1A. Gaussians'!P474+SQRT(1-corr*corr)*'1B. Gaussians'!P474)*SQRT(Q$2))</f>
        <v>102.46165767715875</v>
      </c>
      <c r="R475" s="11">
        <f>Q475*EXP((IR-div-0.5*vol_2*vol_2)*R$2+vol_2*(corr*'1A. Gaussians'!Q474+SQRT(1-corr*corr)*'1B. Gaussians'!Q474)*SQRT(R$2))</f>
        <v>124.29442090571858</v>
      </c>
      <c r="S475" s="11">
        <f>R475*EXP((IR-div-0.5*vol_2*vol_2)*S$2+vol_2*(corr*'1A. Gaussians'!R474+SQRT(1-corr*corr)*'1B. Gaussians'!R474)*SQRT(S$2))</f>
        <v>122.04027665618689</v>
      </c>
      <c r="T475" s="11">
        <f>S475*EXP((IR-div-0.5*vol_2*vol_2)*T$2+vol_2*(corr*'1A. Gaussians'!S474+SQRT(1-corr*corr)*'1B. Gaussians'!S474)*SQRT(T$2))</f>
        <v>120.71599120876643</v>
      </c>
      <c r="U475" s="11">
        <f>T475*EXP((IR-div-0.5*vol_2*vol_2)*U$2+vol_2*(corr*'1A. Gaussians'!T474+SQRT(1-corr*corr)*'1B. Gaussians'!T474)*SQRT(U$2))</f>
        <v>123.50996351424382</v>
      </c>
      <c r="V475" s="11">
        <f>U475*EXP((IR-div-0.5*vol_2*vol_2)*V$2+vol_2*(corr*'1A. Gaussians'!U474+SQRT(1-corr*corr)*'1B. Gaussians'!U474)*SQRT(V$2))</f>
        <v>129.35629199923349</v>
      </c>
      <c r="W475" s="12">
        <f>V475*EXP((IR-div-0.5*vol_2*vol_2)*W$2+vol_2*(corr*'1A. Gaussians'!V474+SQRT(1-corr*corr)*'1B. Gaussians'!V474)*SQRT(W$2))</f>
        <v>130.54569725758248</v>
      </c>
    </row>
    <row r="476" spans="2:23" x14ac:dyDescent="0.35">
      <c r="B476" s="9" t="s">
        <v>472</v>
      </c>
      <c r="C476" s="11">
        <f t="shared" si="8"/>
        <v>100</v>
      </c>
      <c r="D476" s="11">
        <f>C476*EXP((IR-div-0.5*vol_2*vol_2)*D$2+vol_2*(corr*'1A. Gaussians'!C475+SQRT(1-corr*corr)*'1B. Gaussians'!C475)*SQRT(D$2))</f>
        <v>111.10886983335617</v>
      </c>
      <c r="E476" s="11">
        <f>D476*EXP((IR-div-0.5*vol_2*vol_2)*E$2+vol_2*(corr*'1A. Gaussians'!D475+SQRT(1-corr*corr)*'1B. Gaussians'!D475)*SQRT(E$2))</f>
        <v>122.29720464910906</v>
      </c>
      <c r="F476" s="11">
        <f>E476*EXP((IR-div-0.5*vol_2*vol_2)*F$2+vol_2*(corr*'1A. Gaussians'!E475+SQRT(1-corr*corr)*'1B. Gaussians'!E475)*SQRT(F$2))</f>
        <v>122.21303612552352</v>
      </c>
      <c r="G476" s="11">
        <f>F476*EXP((IR-div-0.5*vol_2*vol_2)*G$2+vol_2*(corr*'1A. Gaussians'!F475+SQRT(1-corr*corr)*'1B. Gaussians'!F475)*SQRT(G$2))</f>
        <v>114.94220215097944</v>
      </c>
      <c r="H476" s="11">
        <f>G476*EXP((IR-div-0.5*vol_2*vol_2)*H$2+vol_2*(corr*'1A. Gaussians'!G475+SQRT(1-corr*corr)*'1B. Gaussians'!G475)*SQRT(H$2))</f>
        <v>123.60073175909767</v>
      </c>
      <c r="I476" s="11">
        <f>H476*EXP((IR-div-0.5*vol_2*vol_2)*I$2+vol_2*(corr*'1A. Gaussians'!H475+SQRT(1-corr*corr)*'1B. Gaussians'!H475)*SQRT(I$2))</f>
        <v>133.1047525313312</v>
      </c>
      <c r="J476" s="11">
        <f>I476*EXP((IR-div-0.5*vol_2*vol_2)*J$2+vol_2*(corr*'1A. Gaussians'!I475+SQRT(1-corr*corr)*'1B. Gaussians'!I475)*SQRT(J$2))</f>
        <v>132.60995014912808</v>
      </c>
      <c r="K476" s="11">
        <f>J476*EXP((IR-div-0.5*vol_2*vol_2)*K$2+vol_2*(corr*'1A. Gaussians'!J475+SQRT(1-corr*corr)*'1B. Gaussians'!J475)*SQRT(K$2))</f>
        <v>106.62731172346207</v>
      </c>
      <c r="L476" s="11">
        <f>K476*EXP((IR-div-0.5*vol_2*vol_2)*L$2+vol_2*(corr*'1A. Gaussians'!K475+SQRT(1-corr*corr)*'1B. Gaussians'!K475)*SQRT(L$2))</f>
        <v>103.16250634263304</v>
      </c>
      <c r="M476" s="11">
        <f>L476*EXP((IR-div-0.5*vol_2*vol_2)*M$2+vol_2*(corr*'1A. Gaussians'!L475+SQRT(1-corr*corr)*'1B. Gaussians'!L475)*SQRT(M$2))</f>
        <v>94.535170136367</v>
      </c>
      <c r="N476" s="11">
        <f>M476*EXP((IR-div-0.5*vol_2*vol_2)*N$2+vol_2*(corr*'1A. Gaussians'!M475+SQRT(1-corr*corr)*'1B. Gaussians'!M475)*SQRT(N$2))</f>
        <v>78.964470503051302</v>
      </c>
      <c r="O476" s="11">
        <f>N476*EXP((IR-div-0.5*vol_2*vol_2)*O$2+vol_2*(corr*'1A. Gaussians'!N475+SQRT(1-corr*corr)*'1B. Gaussians'!N475)*SQRT(O$2))</f>
        <v>67.599506899378369</v>
      </c>
      <c r="P476" s="11">
        <f>O476*EXP((IR-div-0.5*vol_2*vol_2)*P$2+vol_2*(corr*'1A. Gaussians'!O475+SQRT(1-corr*corr)*'1B. Gaussians'!O475)*SQRT(P$2))</f>
        <v>65.647222038587671</v>
      </c>
      <c r="Q476" s="11">
        <f>P476*EXP((IR-div-0.5*vol_2*vol_2)*Q$2+vol_2*(corr*'1A. Gaussians'!P475+SQRT(1-corr*corr)*'1B. Gaussians'!P475)*SQRT(Q$2))</f>
        <v>76.172143438548574</v>
      </c>
      <c r="R476" s="11">
        <f>Q476*EXP((IR-div-0.5*vol_2*vol_2)*R$2+vol_2*(corr*'1A. Gaussians'!Q475+SQRT(1-corr*corr)*'1B. Gaussians'!Q475)*SQRT(R$2))</f>
        <v>76.34294951073143</v>
      </c>
      <c r="S476" s="11">
        <f>R476*EXP((IR-div-0.5*vol_2*vol_2)*S$2+vol_2*(corr*'1A. Gaussians'!R475+SQRT(1-corr*corr)*'1B. Gaussians'!R475)*SQRT(S$2))</f>
        <v>80.349595603206552</v>
      </c>
      <c r="T476" s="11">
        <f>S476*EXP((IR-div-0.5*vol_2*vol_2)*T$2+vol_2*(corr*'1A. Gaussians'!S475+SQRT(1-corr*corr)*'1B. Gaussians'!S475)*SQRT(T$2))</f>
        <v>84.006814839012435</v>
      </c>
      <c r="U476" s="11">
        <f>T476*EXP((IR-div-0.5*vol_2*vol_2)*U$2+vol_2*(corr*'1A. Gaussians'!T475+SQRT(1-corr*corr)*'1B. Gaussians'!T475)*SQRT(U$2))</f>
        <v>89.298438843220993</v>
      </c>
      <c r="V476" s="11">
        <f>U476*EXP((IR-div-0.5*vol_2*vol_2)*V$2+vol_2*(corr*'1A. Gaussians'!U475+SQRT(1-corr*corr)*'1B. Gaussians'!U475)*SQRT(V$2))</f>
        <v>90.00560922292884</v>
      </c>
      <c r="W476" s="12">
        <f>V476*EXP((IR-div-0.5*vol_2*vol_2)*W$2+vol_2*(corr*'1A. Gaussians'!V475+SQRT(1-corr*corr)*'1B. Gaussians'!V475)*SQRT(W$2))</f>
        <v>89.139589195538264</v>
      </c>
    </row>
    <row r="477" spans="2:23" x14ac:dyDescent="0.35">
      <c r="B477" s="9" t="s">
        <v>473</v>
      </c>
      <c r="C477" s="11">
        <f t="shared" si="8"/>
        <v>100</v>
      </c>
      <c r="D477" s="11">
        <f>C477*EXP((IR-div-0.5*vol_2*vol_2)*D$2+vol_2*(corr*'1A. Gaussians'!C476+SQRT(1-corr*corr)*'1B. Gaussians'!C476)*SQRT(D$2))</f>
        <v>82.519067274041731</v>
      </c>
      <c r="E477" s="11">
        <f>D477*EXP((IR-div-0.5*vol_2*vol_2)*E$2+vol_2*(corr*'1A. Gaussians'!D476+SQRT(1-corr*corr)*'1B. Gaussians'!D476)*SQRT(E$2))</f>
        <v>81.783363616529527</v>
      </c>
      <c r="F477" s="11">
        <f>E477*EXP((IR-div-0.5*vol_2*vol_2)*F$2+vol_2*(corr*'1A. Gaussians'!E476+SQRT(1-corr*corr)*'1B. Gaussians'!E476)*SQRT(F$2))</f>
        <v>77.320947059998716</v>
      </c>
      <c r="G477" s="11">
        <f>F477*EXP((IR-div-0.5*vol_2*vol_2)*G$2+vol_2*(corr*'1A. Gaussians'!F476+SQRT(1-corr*corr)*'1B. Gaussians'!F476)*SQRT(G$2))</f>
        <v>69.123116726668599</v>
      </c>
      <c r="H477" s="11">
        <f>G477*EXP((IR-div-0.5*vol_2*vol_2)*H$2+vol_2*(corr*'1A. Gaussians'!G476+SQRT(1-corr*corr)*'1B. Gaussians'!G476)*SQRT(H$2))</f>
        <v>68.066145354953278</v>
      </c>
      <c r="I477" s="11">
        <f>H477*EXP((IR-div-0.5*vol_2*vol_2)*I$2+vol_2*(corr*'1A. Gaussians'!H476+SQRT(1-corr*corr)*'1B. Gaussians'!H476)*SQRT(I$2))</f>
        <v>80.898974762449697</v>
      </c>
      <c r="J477" s="11">
        <f>I477*EXP((IR-div-0.5*vol_2*vol_2)*J$2+vol_2*(corr*'1A. Gaussians'!I476+SQRT(1-corr*corr)*'1B. Gaussians'!I476)*SQRT(J$2))</f>
        <v>76.07834168596834</v>
      </c>
      <c r="K477" s="11">
        <f>J477*EXP((IR-div-0.5*vol_2*vol_2)*K$2+vol_2*(corr*'1A. Gaussians'!J476+SQRT(1-corr*corr)*'1B. Gaussians'!J476)*SQRT(K$2))</f>
        <v>86.995425029921151</v>
      </c>
      <c r="L477" s="11">
        <f>K477*EXP((IR-div-0.5*vol_2*vol_2)*L$2+vol_2*(corr*'1A. Gaussians'!K476+SQRT(1-corr*corr)*'1B. Gaussians'!K476)*SQRT(L$2))</f>
        <v>98.180299852042239</v>
      </c>
      <c r="M477" s="11">
        <f>L477*EXP((IR-div-0.5*vol_2*vol_2)*M$2+vol_2*(corr*'1A. Gaussians'!L476+SQRT(1-corr*corr)*'1B. Gaussians'!L476)*SQRT(M$2))</f>
        <v>92.711300910773673</v>
      </c>
      <c r="N477" s="11">
        <f>M477*EXP((IR-div-0.5*vol_2*vol_2)*N$2+vol_2*(corr*'1A. Gaussians'!M476+SQRT(1-corr*corr)*'1B. Gaussians'!M476)*SQRT(N$2))</f>
        <v>99.016175880517167</v>
      </c>
      <c r="O477" s="11">
        <f>N477*EXP((IR-div-0.5*vol_2*vol_2)*O$2+vol_2*(corr*'1A. Gaussians'!N476+SQRT(1-corr*corr)*'1B. Gaussians'!N476)*SQRT(O$2))</f>
        <v>102.64186236078331</v>
      </c>
      <c r="P477" s="11">
        <f>O477*EXP((IR-div-0.5*vol_2*vol_2)*P$2+vol_2*(corr*'1A. Gaussians'!O476+SQRT(1-corr*corr)*'1B. Gaussians'!O476)*SQRT(P$2))</f>
        <v>102.19146464139237</v>
      </c>
      <c r="Q477" s="11">
        <f>P477*EXP((IR-div-0.5*vol_2*vol_2)*Q$2+vol_2*(corr*'1A. Gaussians'!P476+SQRT(1-corr*corr)*'1B. Gaussians'!P476)*SQRT(Q$2))</f>
        <v>113.17351196130747</v>
      </c>
      <c r="R477" s="11">
        <f>Q477*EXP((IR-div-0.5*vol_2*vol_2)*R$2+vol_2*(corr*'1A. Gaussians'!Q476+SQRT(1-corr*corr)*'1B. Gaussians'!Q476)*SQRT(R$2))</f>
        <v>122.87888886967534</v>
      </c>
      <c r="S477" s="11">
        <f>R477*EXP((IR-div-0.5*vol_2*vol_2)*S$2+vol_2*(corr*'1A. Gaussians'!R476+SQRT(1-corr*corr)*'1B. Gaussians'!R476)*SQRT(S$2))</f>
        <v>129.02192997272076</v>
      </c>
      <c r="T477" s="11">
        <f>S477*EXP((IR-div-0.5*vol_2*vol_2)*T$2+vol_2*(corr*'1A. Gaussians'!S476+SQRT(1-corr*corr)*'1B. Gaussians'!S476)*SQRT(T$2))</f>
        <v>128.29861194732976</v>
      </c>
      <c r="U477" s="11">
        <f>T477*EXP((IR-div-0.5*vol_2*vol_2)*U$2+vol_2*(corr*'1A. Gaussians'!T476+SQRT(1-corr*corr)*'1B. Gaussians'!T476)*SQRT(U$2))</f>
        <v>139.5863506275081</v>
      </c>
      <c r="V477" s="11">
        <f>U477*EXP((IR-div-0.5*vol_2*vol_2)*V$2+vol_2*(corr*'1A. Gaussians'!U476+SQRT(1-corr*corr)*'1B. Gaussians'!U476)*SQRT(V$2))</f>
        <v>136.11689529661055</v>
      </c>
      <c r="W477" s="12">
        <f>V477*EXP((IR-div-0.5*vol_2*vol_2)*W$2+vol_2*(corr*'1A. Gaussians'!V476+SQRT(1-corr*corr)*'1B. Gaussians'!V476)*SQRT(W$2))</f>
        <v>124.3451234851215</v>
      </c>
    </row>
    <row r="478" spans="2:23" x14ac:dyDescent="0.35">
      <c r="B478" s="9" t="s">
        <v>474</v>
      </c>
      <c r="C478" s="11">
        <f t="shared" si="8"/>
        <v>100</v>
      </c>
      <c r="D478" s="11">
        <f>C478*EXP((IR-div-0.5*vol_2*vol_2)*D$2+vol_2*(corr*'1A. Gaussians'!C477+SQRT(1-corr*corr)*'1B. Gaussians'!C477)*SQRT(D$2))</f>
        <v>91.648754645369891</v>
      </c>
      <c r="E478" s="11">
        <f>D478*EXP((IR-div-0.5*vol_2*vol_2)*E$2+vol_2*(corr*'1A. Gaussians'!D477+SQRT(1-corr*corr)*'1B. Gaussians'!D477)*SQRT(E$2))</f>
        <v>97.656175462009571</v>
      </c>
      <c r="F478" s="11">
        <f>E478*EXP((IR-div-0.5*vol_2*vol_2)*F$2+vol_2*(corr*'1A. Gaussians'!E477+SQRT(1-corr*corr)*'1B. Gaussians'!E477)*SQRT(F$2))</f>
        <v>90.358134493471709</v>
      </c>
      <c r="G478" s="11">
        <f>F478*EXP((IR-div-0.5*vol_2*vol_2)*G$2+vol_2*(corr*'1A. Gaussians'!F477+SQRT(1-corr*corr)*'1B. Gaussians'!F477)*SQRT(G$2))</f>
        <v>88.231094187744603</v>
      </c>
      <c r="H478" s="11">
        <f>G478*EXP((IR-div-0.5*vol_2*vol_2)*H$2+vol_2*(corr*'1A. Gaussians'!G477+SQRT(1-corr*corr)*'1B. Gaussians'!G477)*SQRT(H$2))</f>
        <v>85.968681943744187</v>
      </c>
      <c r="I478" s="11">
        <f>H478*EXP((IR-div-0.5*vol_2*vol_2)*I$2+vol_2*(corr*'1A. Gaussians'!H477+SQRT(1-corr*corr)*'1B. Gaussians'!H477)*SQRT(I$2))</f>
        <v>85.004421813005166</v>
      </c>
      <c r="J478" s="11">
        <f>I478*EXP((IR-div-0.5*vol_2*vol_2)*J$2+vol_2*(corr*'1A. Gaussians'!I477+SQRT(1-corr*corr)*'1B. Gaussians'!I477)*SQRT(J$2))</f>
        <v>96.284318950735809</v>
      </c>
      <c r="K478" s="11">
        <f>J478*EXP((IR-div-0.5*vol_2*vol_2)*K$2+vol_2*(corr*'1A. Gaussians'!J477+SQRT(1-corr*corr)*'1B. Gaussians'!J477)*SQRT(K$2))</f>
        <v>124.83891076791224</v>
      </c>
      <c r="L478" s="11">
        <f>K478*EXP((IR-div-0.5*vol_2*vol_2)*L$2+vol_2*(corr*'1A. Gaussians'!K477+SQRT(1-corr*corr)*'1B. Gaussians'!K477)*SQRT(L$2))</f>
        <v>118.86351596838551</v>
      </c>
      <c r="M478" s="11">
        <f>L478*EXP((IR-div-0.5*vol_2*vol_2)*M$2+vol_2*(corr*'1A. Gaussians'!L477+SQRT(1-corr*corr)*'1B. Gaussians'!L477)*SQRT(M$2))</f>
        <v>120.27259047264644</v>
      </c>
      <c r="N478" s="11">
        <f>M478*EXP((IR-div-0.5*vol_2*vol_2)*N$2+vol_2*(corr*'1A. Gaussians'!M477+SQRT(1-corr*corr)*'1B. Gaussians'!M477)*SQRT(N$2))</f>
        <v>124.2280794649929</v>
      </c>
      <c r="O478" s="11">
        <f>N478*EXP((IR-div-0.5*vol_2*vol_2)*O$2+vol_2*(corr*'1A. Gaussians'!N477+SQRT(1-corr*corr)*'1B. Gaussians'!N477)*SQRT(O$2))</f>
        <v>128.8951981310087</v>
      </c>
      <c r="P478" s="11">
        <f>O478*EXP((IR-div-0.5*vol_2*vol_2)*P$2+vol_2*(corr*'1A. Gaussians'!O477+SQRT(1-corr*corr)*'1B. Gaussians'!O477)*SQRT(P$2))</f>
        <v>137.69254323217868</v>
      </c>
      <c r="Q478" s="11">
        <f>P478*EXP((IR-div-0.5*vol_2*vol_2)*Q$2+vol_2*(corr*'1A. Gaussians'!P477+SQRT(1-corr*corr)*'1B. Gaussians'!P477)*SQRT(Q$2))</f>
        <v>126.41985550474769</v>
      </c>
      <c r="R478" s="11">
        <f>Q478*EXP((IR-div-0.5*vol_2*vol_2)*R$2+vol_2*(corr*'1A. Gaussians'!Q477+SQRT(1-corr*corr)*'1B. Gaussians'!Q477)*SQRT(R$2))</f>
        <v>130.71915194653479</v>
      </c>
      <c r="S478" s="11">
        <f>R478*EXP((IR-div-0.5*vol_2*vol_2)*S$2+vol_2*(corr*'1A. Gaussians'!R477+SQRT(1-corr*corr)*'1B. Gaussians'!R477)*SQRT(S$2))</f>
        <v>130.69524142669698</v>
      </c>
      <c r="T478" s="11">
        <f>S478*EXP((IR-div-0.5*vol_2*vol_2)*T$2+vol_2*(corr*'1A. Gaussians'!S477+SQRT(1-corr*corr)*'1B. Gaussians'!S477)*SQRT(T$2))</f>
        <v>124.86041398168688</v>
      </c>
      <c r="U478" s="11">
        <f>T478*EXP((IR-div-0.5*vol_2*vol_2)*U$2+vol_2*(corr*'1A. Gaussians'!T477+SQRT(1-corr*corr)*'1B. Gaussians'!T477)*SQRT(U$2))</f>
        <v>116.17970890381706</v>
      </c>
      <c r="V478" s="11">
        <f>U478*EXP((IR-div-0.5*vol_2*vol_2)*V$2+vol_2*(corr*'1A. Gaussians'!U477+SQRT(1-corr*corr)*'1B. Gaussians'!U477)*SQRT(V$2))</f>
        <v>122.87490817419713</v>
      </c>
      <c r="W478" s="12">
        <f>V478*EXP((IR-div-0.5*vol_2*vol_2)*W$2+vol_2*(corr*'1A. Gaussians'!V477+SQRT(1-corr*corr)*'1B. Gaussians'!V477)*SQRT(W$2))</f>
        <v>99.59566543044572</v>
      </c>
    </row>
    <row r="479" spans="2:23" x14ac:dyDescent="0.35">
      <c r="B479" s="9" t="s">
        <v>475</v>
      </c>
      <c r="C479" s="11">
        <f t="shared" si="8"/>
        <v>100</v>
      </c>
      <c r="D479" s="11">
        <f>C479*EXP((IR-div-0.5*vol_2*vol_2)*D$2+vol_2*(corr*'1A. Gaussians'!C478+SQRT(1-corr*corr)*'1B. Gaussians'!C478)*SQRT(D$2))</f>
        <v>92.003606652870076</v>
      </c>
      <c r="E479" s="11">
        <f>D479*EXP((IR-div-0.5*vol_2*vol_2)*E$2+vol_2*(corr*'1A. Gaussians'!D478+SQRT(1-corr*corr)*'1B. Gaussians'!D478)*SQRT(E$2))</f>
        <v>93.473516691592394</v>
      </c>
      <c r="F479" s="11">
        <f>E479*EXP((IR-div-0.5*vol_2*vol_2)*F$2+vol_2*(corr*'1A. Gaussians'!E478+SQRT(1-corr*corr)*'1B. Gaussians'!E478)*SQRT(F$2))</f>
        <v>80.481728631042429</v>
      </c>
      <c r="G479" s="11">
        <f>F479*EXP((IR-div-0.5*vol_2*vol_2)*G$2+vol_2*(corr*'1A. Gaussians'!F478+SQRT(1-corr*corr)*'1B. Gaussians'!F478)*SQRT(G$2))</f>
        <v>77.592172229108556</v>
      </c>
      <c r="H479" s="11">
        <f>G479*EXP((IR-div-0.5*vol_2*vol_2)*H$2+vol_2*(corr*'1A. Gaussians'!G478+SQRT(1-corr*corr)*'1B. Gaussians'!G478)*SQRT(H$2))</f>
        <v>70.230481059675071</v>
      </c>
      <c r="I479" s="11">
        <f>H479*EXP((IR-div-0.5*vol_2*vol_2)*I$2+vol_2*(corr*'1A. Gaussians'!H478+SQRT(1-corr*corr)*'1B. Gaussians'!H478)*SQRT(I$2))</f>
        <v>63.276247591281496</v>
      </c>
      <c r="J479" s="11">
        <f>I479*EXP((IR-div-0.5*vol_2*vol_2)*J$2+vol_2*(corr*'1A. Gaussians'!I478+SQRT(1-corr*corr)*'1B. Gaussians'!I478)*SQRT(J$2))</f>
        <v>56.366475734540238</v>
      </c>
      <c r="K479" s="11">
        <f>J479*EXP((IR-div-0.5*vol_2*vol_2)*K$2+vol_2*(corr*'1A. Gaussians'!J478+SQRT(1-corr*corr)*'1B. Gaussians'!J478)*SQRT(K$2))</f>
        <v>61.033609570620307</v>
      </c>
      <c r="L479" s="11">
        <f>K479*EXP((IR-div-0.5*vol_2*vol_2)*L$2+vol_2*(corr*'1A. Gaussians'!K478+SQRT(1-corr*corr)*'1B. Gaussians'!K478)*SQRT(L$2))</f>
        <v>56.498635277636509</v>
      </c>
      <c r="M479" s="11">
        <f>L479*EXP((IR-div-0.5*vol_2*vol_2)*M$2+vol_2*(corr*'1A. Gaussians'!L478+SQRT(1-corr*corr)*'1B. Gaussians'!L478)*SQRT(M$2))</f>
        <v>59.10979942887942</v>
      </c>
      <c r="N479" s="11">
        <f>M479*EXP((IR-div-0.5*vol_2*vol_2)*N$2+vol_2*(corr*'1A. Gaussians'!M478+SQRT(1-corr*corr)*'1B. Gaussians'!M478)*SQRT(N$2))</f>
        <v>53.245948341884613</v>
      </c>
      <c r="O479" s="11">
        <f>N479*EXP((IR-div-0.5*vol_2*vol_2)*O$2+vol_2*(corr*'1A. Gaussians'!N478+SQRT(1-corr*corr)*'1B. Gaussians'!N478)*SQRT(O$2))</f>
        <v>49.37021157439063</v>
      </c>
      <c r="P479" s="11">
        <f>O479*EXP((IR-div-0.5*vol_2*vol_2)*P$2+vol_2*(corr*'1A. Gaussians'!O478+SQRT(1-corr*corr)*'1B. Gaussians'!O478)*SQRT(P$2))</f>
        <v>49.367556892478994</v>
      </c>
      <c r="Q479" s="11">
        <f>P479*EXP((IR-div-0.5*vol_2*vol_2)*Q$2+vol_2*(corr*'1A. Gaussians'!P478+SQRT(1-corr*corr)*'1B. Gaussians'!P478)*SQRT(Q$2))</f>
        <v>44.694404346924465</v>
      </c>
      <c r="R479" s="11">
        <f>Q479*EXP((IR-div-0.5*vol_2*vol_2)*R$2+vol_2*(corr*'1A. Gaussians'!Q478+SQRT(1-corr*corr)*'1B. Gaussians'!Q478)*SQRT(R$2))</f>
        <v>48.781986237565675</v>
      </c>
      <c r="S479" s="11">
        <f>R479*EXP((IR-div-0.5*vol_2*vol_2)*S$2+vol_2*(corr*'1A. Gaussians'!R478+SQRT(1-corr*corr)*'1B. Gaussians'!R478)*SQRT(S$2))</f>
        <v>44.779731093953863</v>
      </c>
      <c r="T479" s="11">
        <f>S479*EXP((IR-div-0.5*vol_2*vol_2)*T$2+vol_2*(corr*'1A. Gaussians'!S478+SQRT(1-corr*corr)*'1B. Gaussians'!S478)*SQRT(T$2))</f>
        <v>39.812309501956065</v>
      </c>
      <c r="U479" s="11">
        <f>T479*EXP((IR-div-0.5*vol_2*vol_2)*U$2+vol_2*(corr*'1A. Gaussians'!T478+SQRT(1-corr*corr)*'1B. Gaussians'!T478)*SQRT(U$2))</f>
        <v>34.515371032103239</v>
      </c>
      <c r="V479" s="11">
        <f>U479*EXP((IR-div-0.5*vol_2*vol_2)*V$2+vol_2*(corr*'1A. Gaussians'!U478+SQRT(1-corr*corr)*'1B. Gaussians'!U478)*SQRT(V$2))</f>
        <v>40.194193785895962</v>
      </c>
      <c r="W479" s="12">
        <f>V479*EXP((IR-div-0.5*vol_2*vol_2)*W$2+vol_2*(corr*'1A. Gaussians'!V478+SQRT(1-corr*corr)*'1B. Gaussians'!V478)*SQRT(W$2))</f>
        <v>35.011633803252728</v>
      </c>
    </row>
    <row r="480" spans="2:23" x14ac:dyDescent="0.35">
      <c r="B480" s="9" t="s">
        <v>476</v>
      </c>
      <c r="C480" s="11">
        <f t="shared" si="8"/>
        <v>100</v>
      </c>
      <c r="D480" s="11">
        <f>C480*EXP((IR-div-0.5*vol_2*vol_2)*D$2+vol_2*(corr*'1A. Gaussians'!C479+SQRT(1-corr*corr)*'1B. Gaussians'!C479)*SQRT(D$2))</f>
        <v>90.946741326452226</v>
      </c>
      <c r="E480" s="11">
        <f>D480*EXP((IR-div-0.5*vol_2*vol_2)*E$2+vol_2*(corr*'1A. Gaussians'!D479+SQRT(1-corr*corr)*'1B. Gaussians'!D479)*SQRT(E$2))</f>
        <v>88.991096117932159</v>
      </c>
      <c r="F480" s="11">
        <f>E480*EXP((IR-div-0.5*vol_2*vol_2)*F$2+vol_2*(corr*'1A. Gaussians'!E479+SQRT(1-corr*corr)*'1B. Gaussians'!E479)*SQRT(F$2))</f>
        <v>114.14499358016772</v>
      </c>
      <c r="G480" s="11">
        <f>F480*EXP((IR-div-0.5*vol_2*vol_2)*G$2+vol_2*(corr*'1A. Gaussians'!F479+SQRT(1-corr*corr)*'1B. Gaussians'!F479)*SQRT(G$2))</f>
        <v>111.07941631266047</v>
      </c>
      <c r="H480" s="11">
        <f>G480*EXP((IR-div-0.5*vol_2*vol_2)*H$2+vol_2*(corr*'1A. Gaussians'!G479+SQRT(1-corr*corr)*'1B. Gaussians'!G479)*SQRT(H$2))</f>
        <v>120.66925220547617</v>
      </c>
      <c r="I480" s="11">
        <f>H480*EXP((IR-div-0.5*vol_2*vol_2)*I$2+vol_2*(corr*'1A. Gaussians'!H479+SQRT(1-corr*corr)*'1B. Gaussians'!H479)*SQRT(I$2))</f>
        <v>123.64165521342092</v>
      </c>
      <c r="J480" s="11">
        <f>I480*EXP((IR-div-0.5*vol_2*vol_2)*J$2+vol_2*(corr*'1A. Gaussians'!I479+SQRT(1-corr*corr)*'1B. Gaussians'!I479)*SQRT(J$2))</f>
        <v>131.43245697286659</v>
      </c>
      <c r="K480" s="11">
        <f>J480*EXP((IR-div-0.5*vol_2*vol_2)*K$2+vol_2*(corr*'1A. Gaussians'!J479+SQRT(1-corr*corr)*'1B. Gaussians'!J479)*SQRT(K$2))</f>
        <v>130.66702008575399</v>
      </c>
      <c r="L480" s="11">
        <f>K480*EXP((IR-div-0.5*vol_2*vol_2)*L$2+vol_2*(corr*'1A. Gaussians'!K479+SQRT(1-corr*corr)*'1B. Gaussians'!K479)*SQRT(L$2))</f>
        <v>145.34700649919694</v>
      </c>
      <c r="M480" s="11">
        <f>L480*EXP((IR-div-0.5*vol_2*vol_2)*M$2+vol_2*(corr*'1A. Gaussians'!L479+SQRT(1-corr*corr)*'1B. Gaussians'!L479)*SQRT(M$2))</f>
        <v>149.54677831256933</v>
      </c>
      <c r="N480" s="11">
        <f>M480*EXP((IR-div-0.5*vol_2*vol_2)*N$2+vol_2*(corr*'1A. Gaussians'!M479+SQRT(1-corr*corr)*'1B. Gaussians'!M479)*SQRT(N$2))</f>
        <v>141.00559612301481</v>
      </c>
      <c r="O480" s="11">
        <f>N480*EXP((IR-div-0.5*vol_2*vol_2)*O$2+vol_2*(corr*'1A. Gaussians'!N479+SQRT(1-corr*corr)*'1B. Gaussians'!N479)*SQRT(O$2))</f>
        <v>162.44001388938156</v>
      </c>
      <c r="P480" s="11">
        <f>O480*EXP((IR-div-0.5*vol_2*vol_2)*P$2+vol_2*(corr*'1A. Gaussians'!O479+SQRT(1-corr*corr)*'1B. Gaussians'!O479)*SQRT(P$2))</f>
        <v>172.47756239131354</v>
      </c>
      <c r="Q480" s="11">
        <f>P480*EXP((IR-div-0.5*vol_2*vol_2)*Q$2+vol_2*(corr*'1A. Gaussians'!P479+SQRT(1-corr*corr)*'1B. Gaussians'!P479)*SQRT(Q$2))</f>
        <v>181.31172065862353</v>
      </c>
      <c r="R480" s="11">
        <f>Q480*EXP((IR-div-0.5*vol_2*vol_2)*R$2+vol_2*(corr*'1A. Gaussians'!Q479+SQRT(1-corr*corr)*'1B. Gaussians'!Q479)*SQRT(R$2))</f>
        <v>201.25816602202607</v>
      </c>
      <c r="S480" s="11">
        <f>R480*EXP((IR-div-0.5*vol_2*vol_2)*S$2+vol_2*(corr*'1A. Gaussians'!R479+SQRT(1-corr*corr)*'1B. Gaussians'!R479)*SQRT(S$2))</f>
        <v>196.93328351687194</v>
      </c>
      <c r="T480" s="11">
        <f>S480*EXP((IR-div-0.5*vol_2*vol_2)*T$2+vol_2*(corr*'1A. Gaussians'!S479+SQRT(1-corr*corr)*'1B. Gaussians'!S479)*SQRT(T$2))</f>
        <v>175.06940884795227</v>
      </c>
      <c r="U480" s="11">
        <f>T480*EXP((IR-div-0.5*vol_2*vol_2)*U$2+vol_2*(corr*'1A. Gaussians'!T479+SQRT(1-corr*corr)*'1B. Gaussians'!T479)*SQRT(U$2))</f>
        <v>168.99383750407364</v>
      </c>
      <c r="V480" s="11">
        <f>U480*EXP((IR-div-0.5*vol_2*vol_2)*V$2+vol_2*(corr*'1A. Gaussians'!U479+SQRT(1-corr*corr)*'1B. Gaussians'!U479)*SQRT(V$2))</f>
        <v>161.92603824117384</v>
      </c>
      <c r="W480" s="12">
        <f>V480*EXP((IR-div-0.5*vol_2*vol_2)*W$2+vol_2*(corr*'1A. Gaussians'!V479+SQRT(1-corr*corr)*'1B. Gaussians'!V479)*SQRT(W$2))</f>
        <v>152.77340628225252</v>
      </c>
    </row>
    <row r="481" spans="2:23" x14ac:dyDescent="0.35">
      <c r="B481" s="9" t="s">
        <v>477</v>
      </c>
      <c r="C481" s="11">
        <f t="shared" si="8"/>
        <v>100</v>
      </c>
      <c r="D481" s="11">
        <f>C481*EXP((IR-div-0.5*vol_2*vol_2)*D$2+vol_2*(corr*'1A. Gaussians'!C480+SQRT(1-corr*corr)*'1B. Gaussians'!C480)*SQRT(D$2))</f>
        <v>90.024289516095806</v>
      </c>
      <c r="E481" s="11">
        <f>D481*EXP((IR-div-0.5*vol_2*vol_2)*E$2+vol_2*(corr*'1A. Gaussians'!D480+SQRT(1-corr*corr)*'1B. Gaussians'!D480)*SQRT(E$2))</f>
        <v>83.372007669381759</v>
      </c>
      <c r="F481" s="11">
        <f>E481*EXP((IR-div-0.5*vol_2*vol_2)*F$2+vol_2*(corr*'1A. Gaussians'!E480+SQRT(1-corr*corr)*'1B. Gaussians'!E480)*SQRT(F$2))</f>
        <v>72.088542548166174</v>
      </c>
      <c r="G481" s="11">
        <f>F481*EXP((IR-div-0.5*vol_2*vol_2)*G$2+vol_2*(corr*'1A. Gaussians'!F480+SQRT(1-corr*corr)*'1B. Gaussians'!F480)*SQRT(G$2))</f>
        <v>63.662225921981687</v>
      </c>
      <c r="H481" s="11">
        <f>G481*EXP((IR-div-0.5*vol_2*vol_2)*H$2+vol_2*(corr*'1A. Gaussians'!G480+SQRT(1-corr*corr)*'1B. Gaussians'!G480)*SQRT(H$2))</f>
        <v>65.622821986818821</v>
      </c>
      <c r="I481" s="11">
        <f>H481*EXP((IR-div-0.5*vol_2*vol_2)*I$2+vol_2*(corr*'1A. Gaussians'!H480+SQRT(1-corr*corr)*'1B. Gaussians'!H480)*SQRT(I$2))</f>
        <v>77.33029728386029</v>
      </c>
      <c r="J481" s="11">
        <f>I481*EXP((IR-div-0.5*vol_2*vol_2)*J$2+vol_2*(corr*'1A. Gaussians'!I480+SQRT(1-corr*corr)*'1B. Gaussians'!I480)*SQRT(J$2))</f>
        <v>86.619685048343655</v>
      </c>
      <c r="K481" s="11">
        <f>J481*EXP((IR-div-0.5*vol_2*vol_2)*K$2+vol_2*(corr*'1A. Gaussians'!J480+SQRT(1-corr*corr)*'1B. Gaussians'!J480)*SQRT(K$2))</f>
        <v>72.861974546058704</v>
      </c>
      <c r="L481" s="11">
        <f>K481*EXP((IR-div-0.5*vol_2*vol_2)*L$2+vol_2*(corr*'1A. Gaussians'!K480+SQRT(1-corr*corr)*'1B. Gaussians'!K480)*SQRT(L$2))</f>
        <v>75.687075066753195</v>
      </c>
      <c r="M481" s="11">
        <f>L481*EXP((IR-div-0.5*vol_2*vol_2)*M$2+vol_2*(corr*'1A. Gaussians'!L480+SQRT(1-corr*corr)*'1B. Gaussians'!L480)*SQRT(M$2))</f>
        <v>71.852563227172695</v>
      </c>
      <c r="N481" s="11">
        <f>M481*EXP((IR-div-0.5*vol_2*vol_2)*N$2+vol_2*(corr*'1A. Gaussians'!M480+SQRT(1-corr*corr)*'1B. Gaussians'!M480)*SQRT(N$2))</f>
        <v>69.150422129911334</v>
      </c>
      <c r="O481" s="11">
        <f>N481*EXP((IR-div-0.5*vol_2*vol_2)*O$2+vol_2*(corr*'1A. Gaussians'!N480+SQRT(1-corr*corr)*'1B. Gaussians'!N480)*SQRT(O$2))</f>
        <v>73.038329851816997</v>
      </c>
      <c r="P481" s="11">
        <f>O481*EXP((IR-div-0.5*vol_2*vol_2)*P$2+vol_2*(corr*'1A. Gaussians'!O480+SQRT(1-corr*corr)*'1B. Gaussians'!O480)*SQRT(P$2))</f>
        <v>65.431339445885641</v>
      </c>
      <c r="Q481" s="11">
        <f>P481*EXP((IR-div-0.5*vol_2*vol_2)*Q$2+vol_2*(corr*'1A. Gaussians'!P480+SQRT(1-corr*corr)*'1B. Gaussians'!P480)*SQRT(Q$2))</f>
        <v>62.662585315555724</v>
      </c>
      <c r="R481" s="11">
        <f>Q481*EXP((IR-div-0.5*vol_2*vol_2)*R$2+vol_2*(corr*'1A. Gaussians'!Q480+SQRT(1-corr*corr)*'1B. Gaussians'!Q480)*SQRT(R$2))</f>
        <v>68.837535727991664</v>
      </c>
      <c r="S481" s="11">
        <f>R481*EXP((IR-div-0.5*vol_2*vol_2)*S$2+vol_2*(corr*'1A. Gaussians'!R480+SQRT(1-corr*corr)*'1B. Gaussians'!R480)*SQRT(S$2))</f>
        <v>80.003932833984052</v>
      </c>
      <c r="T481" s="11">
        <f>S481*EXP((IR-div-0.5*vol_2*vol_2)*T$2+vol_2*(corr*'1A. Gaussians'!S480+SQRT(1-corr*corr)*'1B. Gaussians'!S480)*SQRT(T$2))</f>
        <v>89.491136117232202</v>
      </c>
      <c r="U481" s="11">
        <f>T481*EXP((IR-div-0.5*vol_2*vol_2)*U$2+vol_2*(corr*'1A. Gaussians'!T480+SQRT(1-corr*corr)*'1B. Gaussians'!T480)*SQRT(U$2))</f>
        <v>86.632590371980427</v>
      </c>
      <c r="V481" s="11">
        <f>U481*EXP((IR-div-0.5*vol_2*vol_2)*V$2+vol_2*(corr*'1A. Gaussians'!U480+SQRT(1-corr*corr)*'1B. Gaussians'!U480)*SQRT(V$2))</f>
        <v>93.910207016998413</v>
      </c>
      <c r="W481" s="12">
        <f>V481*EXP((IR-div-0.5*vol_2*vol_2)*W$2+vol_2*(corr*'1A. Gaussians'!V480+SQRT(1-corr*corr)*'1B. Gaussians'!V480)*SQRT(W$2))</f>
        <v>83.713967903993833</v>
      </c>
    </row>
    <row r="482" spans="2:23" x14ac:dyDescent="0.35">
      <c r="B482" s="9" t="s">
        <v>478</v>
      </c>
      <c r="C482" s="11">
        <f t="shared" si="8"/>
        <v>100</v>
      </c>
      <c r="D482" s="11">
        <f>C482*EXP((IR-div-0.5*vol_2*vol_2)*D$2+vol_2*(corr*'1A. Gaussians'!C481+SQRT(1-corr*corr)*'1B. Gaussians'!C481)*SQRT(D$2))</f>
        <v>92.238513710304886</v>
      </c>
      <c r="E482" s="11">
        <f>D482*EXP((IR-div-0.5*vol_2*vol_2)*E$2+vol_2*(corr*'1A. Gaussians'!D481+SQRT(1-corr*corr)*'1B. Gaussians'!D481)*SQRT(E$2))</f>
        <v>85.386381560490491</v>
      </c>
      <c r="F482" s="11">
        <f>E482*EXP((IR-div-0.5*vol_2*vol_2)*F$2+vol_2*(corr*'1A. Gaussians'!E481+SQRT(1-corr*corr)*'1B. Gaussians'!E481)*SQRT(F$2))</f>
        <v>81.757200226311298</v>
      </c>
      <c r="G482" s="11">
        <f>F482*EXP((IR-div-0.5*vol_2*vol_2)*G$2+vol_2*(corr*'1A. Gaussians'!F481+SQRT(1-corr*corr)*'1B. Gaussians'!F481)*SQRT(G$2))</f>
        <v>79.979179525528266</v>
      </c>
      <c r="H482" s="11">
        <f>G482*EXP((IR-div-0.5*vol_2*vol_2)*H$2+vol_2*(corr*'1A. Gaussians'!G481+SQRT(1-corr*corr)*'1B. Gaussians'!G481)*SQRT(H$2))</f>
        <v>89.180708238383772</v>
      </c>
      <c r="I482" s="11">
        <f>H482*EXP((IR-div-0.5*vol_2*vol_2)*I$2+vol_2*(corr*'1A. Gaussians'!H481+SQRT(1-corr*corr)*'1B. Gaussians'!H481)*SQRT(I$2))</f>
        <v>76.968536114013048</v>
      </c>
      <c r="J482" s="11">
        <f>I482*EXP((IR-div-0.5*vol_2*vol_2)*J$2+vol_2*(corr*'1A. Gaussians'!I481+SQRT(1-corr*corr)*'1B. Gaussians'!I481)*SQRT(J$2))</f>
        <v>83.484813701611245</v>
      </c>
      <c r="K482" s="11">
        <f>J482*EXP((IR-div-0.5*vol_2*vol_2)*K$2+vol_2*(corr*'1A. Gaussians'!J481+SQRT(1-corr*corr)*'1B. Gaussians'!J481)*SQRT(K$2))</f>
        <v>87.352396473452742</v>
      </c>
      <c r="L482" s="11">
        <f>K482*EXP((IR-div-0.5*vol_2*vol_2)*L$2+vol_2*(corr*'1A. Gaussians'!K481+SQRT(1-corr*corr)*'1B. Gaussians'!K481)*SQRT(L$2))</f>
        <v>92.859493737114519</v>
      </c>
      <c r="M482" s="11">
        <f>L482*EXP((IR-div-0.5*vol_2*vol_2)*M$2+vol_2*(corr*'1A. Gaussians'!L481+SQRT(1-corr*corr)*'1B. Gaussians'!L481)*SQRT(M$2))</f>
        <v>97.556514857998252</v>
      </c>
      <c r="N482" s="11">
        <f>M482*EXP((IR-div-0.5*vol_2*vol_2)*N$2+vol_2*(corr*'1A. Gaussians'!M481+SQRT(1-corr*corr)*'1B. Gaussians'!M481)*SQRT(N$2))</f>
        <v>96.835975058194293</v>
      </c>
      <c r="O482" s="11">
        <f>N482*EXP((IR-div-0.5*vol_2*vol_2)*O$2+vol_2*(corr*'1A. Gaussians'!N481+SQRT(1-corr*corr)*'1B. Gaussians'!N481)*SQRT(O$2))</f>
        <v>95.068175928911046</v>
      </c>
      <c r="P482" s="11">
        <f>O482*EXP((IR-div-0.5*vol_2*vol_2)*P$2+vol_2*(corr*'1A. Gaussians'!O481+SQRT(1-corr*corr)*'1B. Gaussians'!O481)*SQRT(P$2))</f>
        <v>96.825901381785116</v>
      </c>
      <c r="Q482" s="11">
        <f>P482*EXP((IR-div-0.5*vol_2*vol_2)*Q$2+vol_2*(corr*'1A. Gaussians'!P481+SQRT(1-corr*corr)*'1B. Gaussians'!P481)*SQRT(Q$2))</f>
        <v>110.87221447937361</v>
      </c>
      <c r="R482" s="11">
        <f>Q482*EXP((IR-div-0.5*vol_2*vol_2)*R$2+vol_2*(corr*'1A. Gaussians'!Q481+SQRT(1-corr*corr)*'1B. Gaussians'!Q481)*SQRT(R$2))</f>
        <v>114.80437289423068</v>
      </c>
      <c r="S482" s="11">
        <f>R482*EXP((IR-div-0.5*vol_2*vol_2)*S$2+vol_2*(corr*'1A. Gaussians'!R481+SQRT(1-corr*corr)*'1B. Gaussians'!R481)*SQRT(S$2))</f>
        <v>122.50738257911497</v>
      </c>
      <c r="T482" s="11">
        <f>S482*EXP((IR-div-0.5*vol_2*vol_2)*T$2+vol_2*(corr*'1A. Gaussians'!S481+SQRT(1-corr*corr)*'1B. Gaussians'!S481)*SQRT(T$2))</f>
        <v>115.28882969695856</v>
      </c>
      <c r="U482" s="11">
        <f>T482*EXP((IR-div-0.5*vol_2*vol_2)*U$2+vol_2*(corr*'1A. Gaussians'!T481+SQRT(1-corr*corr)*'1B. Gaussians'!T481)*SQRT(U$2))</f>
        <v>141.20003236220975</v>
      </c>
      <c r="V482" s="11">
        <f>U482*EXP((IR-div-0.5*vol_2*vol_2)*V$2+vol_2*(corr*'1A. Gaussians'!U481+SQRT(1-corr*corr)*'1B. Gaussians'!U481)*SQRT(V$2))</f>
        <v>144.80657276296859</v>
      </c>
      <c r="W482" s="12">
        <f>V482*EXP((IR-div-0.5*vol_2*vol_2)*W$2+vol_2*(corr*'1A. Gaussians'!V481+SQRT(1-corr*corr)*'1B. Gaussians'!V481)*SQRT(W$2))</f>
        <v>147.98853366871592</v>
      </c>
    </row>
    <row r="483" spans="2:23" x14ac:dyDescent="0.35">
      <c r="B483" s="9" t="s">
        <v>479</v>
      </c>
      <c r="C483" s="11">
        <f t="shared" si="8"/>
        <v>100</v>
      </c>
      <c r="D483" s="11">
        <f>C483*EXP((IR-div-0.5*vol_2*vol_2)*D$2+vol_2*(corr*'1A. Gaussians'!C482+SQRT(1-corr*corr)*'1B. Gaussians'!C482)*SQRT(D$2))</f>
        <v>97.43539009948114</v>
      </c>
      <c r="E483" s="11">
        <f>D483*EXP((IR-div-0.5*vol_2*vol_2)*E$2+vol_2*(corr*'1A. Gaussians'!D482+SQRT(1-corr*corr)*'1B. Gaussians'!D482)*SQRT(E$2))</f>
        <v>109.95938009845189</v>
      </c>
      <c r="F483" s="11">
        <f>E483*EXP((IR-div-0.5*vol_2*vol_2)*F$2+vol_2*(corr*'1A. Gaussians'!E482+SQRT(1-corr*corr)*'1B. Gaussians'!E482)*SQRT(F$2))</f>
        <v>107.81344862509796</v>
      </c>
      <c r="G483" s="11">
        <f>F483*EXP((IR-div-0.5*vol_2*vol_2)*G$2+vol_2*(corr*'1A. Gaussians'!F482+SQRT(1-corr*corr)*'1B. Gaussians'!F482)*SQRT(G$2))</f>
        <v>103.96674487723227</v>
      </c>
      <c r="H483" s="11">
        <f>G483*EXP((IR-div-0.5*vol_2*vol_2)*H$2+vol_2*(corr*'1A. Gaussians'!G482+SQRT(1-corr*corr)*'1B. Gaussians'!G482)*SQRT(H$2))</f>
        <v>100.88120751643936</v>
      </c>
      <c r="I483" s="11">
        <f>H483*EXP((IR-div-0.5*vol_2*vol_2)*I$2+vol_2*(corr*'1A. Gaussians'!H482+SQRT(1-corr*corr)*'1B. Gaussians'!H482)*SQRT(I$2))</f>
        <v>121.25939613785242</v>
      </c>
      <c r="J483" s="11">
        <f>I483*EXP((IR-div-0.5*vol_2*vol_2)*J$2+vol_2*(corr*'1A. Gaussians'!I482+SQRT(1-corr*corr)*'1B. Gaussians'!I482)*SQRT(J$2))</f>
        <v>112.63954262685527</v>
      </c>
      <c r="K483" s="11">
        <f>J483*EXP((IR-div-0.5*vol_2*vol_2)*K$2+vol_2*(corr*'1A. Gaussians'!J482+SQRT(1-corr*corr)*'1B. Gaussians'!J482)*SQRT(K$2))</f>
        <v>121.97326043603567</v>
      </c>
      <c r="L483" s="11">
        <f>K483*EXP((IR-div-0.5*vol_2*vol_2)*L$2+vol_2*(corr*'1A. Gaussians'!K482+SQRT(1-corr*corr)*'1B. Gaussians'!K482)*SQRT(L$2))</f>
        <v>117.25946048425052</v>
      </c>
      <c r="M483" s="11">
        <f>L483*EXP((IR-div-0.5*vol_2*vol_2)*M$2+vol_2*(corr*'1A. Gaussians'!L482+SQRT(1-corr*corr)*'1B. Gaussians'!L482)*SQRT(M$2))</f>
        <v>144.7907090656193</v>
      </c>
      <c r="N483" s="11">
        <f>M483*EXP((IR-div-0.5*vol_2*vol_2)*N$2+vol_2*(corr*'1A. Gaussians'!M482+SQRT(1-corr*corr)*'1B. Gaussians'!M482)*SQRT(N$2))</f>
        <v>143.52396212378844</v>
      </c>
      <c r="O483" s="11">
        <f>N483*EXP((IR-div-0.5*vol_2*vol_2)*O$2+vol_2*(corr*'1A. Gaussians'!N482+SQRT(1-corr*corr)*'1B. Gaussians'!N482)*SQRT(O$2))</f>
        <v>157.1066355628285</v>
      </c>
      <c r="P483" s="11">
        <f>O483*EXP((IR-div-0.5*vol_2*vol_2)*P$2+vol_2*(corr*'1A. Gaussians'!O482+SQRT(1-corr*corr)*'1B. Gaussians'!O482)*SQRT(P$2))</f>
        <v>162.54942783181548</v>
      </c>
      <c r="Q483" s="11">
        <f>P483*EXP((IR-div-0.5*vol_2*vol_2)*Q$2+vol_2*(corr*'1A. Gaussians'!P482+SQRT(1-corr*corr)*'1B. Gaussians'!P482)*SQRT(Q$2))</f>
        <v>169.38134922288256</v>
      </c>
      <c r="R483" s="11">
        <f>Q483*EXP((IR-div-0.5*vol_2*vol_2)*R$2+vol_2*(corr*'1A. Gaussians'!Q482+SQRT(1-corr*corr)*'1B. Gaussians'!Q482)*SQRT(R$2))</f>
        <v>188.48334486448508</v>
      </c>
      <c r="S483" s="11">
        <f>R483*EXP((IR-div-0.5*vol_2*vol_2)*S$2+vol_2*(corr*'1A. Gaussians'!R482+SQRT(1-corr*corr)*'1B. Gaussians'!R482)*SQRT(S$2))</f>
        <v>161.65290946676623</v>
      </c>
      <c r="T483" s="11">
        <f>S483*EXP((IR-div-0.5*vol_2*vol_2)*T$2+vol_2*(corr*'1A. Gaussians'!S482+SQRT(1-corr*corr)*'1B. Gaussians'!S482)*SQRT(T$2))</f>
        <v>204.42755225847719</v>
      </c>
      <c r="U483" s="11">
        <f>T483*EXP((IR-div-0.5*vol_2*vol_2)*U$2+vol_2*(corr*'1A. Gaussians'!T482+SQRT(1-corr*corr)*'1B. Gaussians'!T482)*SQRT(U$2))</f>
        <v>197.50637265209372</v>
      </c>
      <c r="V483" s="11">
        <f>U483*EXP((IR-div-0.5*vol_2*vol_2)*V$2+vol_2*(corr*'1A. Gaussians'!U482+SQRT(1-corr*corr)*'1B. Gaussians'!U482)*SQRT(V$2))</f>
        <v>201.87773861946602</v>
      </c>
      <c r="W483" s="12">
        <f>V483*EXP((IR-div-0.5*vol_2*vol_2)*W$2+vol_2*(corr*'1A. Gaussians'!V482+SQRT(1-corr*corr)*'1B. Gaussians'!V482)*SQRT(W$2))</f>
        <v>202.99824463858923</v>
      </c>
    </row>
    <row r="484" spans="2:23" x14ac:dyDescent="0.35">
      <c r="B484" s="9" t="s">
        <v>480</v>
      </c>
      <c r="C484" s="11">
        <f t="shared" si="8"/>
        <v>100</v>
      </c>
      <c r="D484" s="11">
        <f>C484*EXP((IR-div-0.5*vol_2*vol_2)*D$2+vol_2*(corr*'1A. Gaussians'!C483+SQRT(1-corr*corr)*'1B. Gaussians'!C483)*SQRT(D$2))</f>
        <v>93.996070473886945</v>
      </c>
      <c r="E484" s="11">
        <f>D484*EXP((IR-div-0.5*vol_2*vol_2)*E$2+vol_2*(corr*'1A. Gaussians'!D483+SQRT(1-corr*corr)*'1B. Gaussians'!D483)*SQRT(E$2))</f>
        <v>114.49680401182509</v>
      </c>
      <c r="F484" s="11">
        <f>E484*EXP((IR-div-0.5*vol_2*vol_2)*F$2+vol_2*(corr*'1A. Gaussians'!E483+SQRT(1-corr*corr)*'1B. Gaussians'!E483)*SQRT(F$2))</f>
        <v>122.7933008876398</v>
      </c>
      <c r="G484" s="11">
        <f>F484*EXP((IR-div-0.5*vol_2*vol_2)*G$2+vol_2*(corr*'1A. Gaussians'!F483+SQRT(1-corr*corr)*'1B. Gaussians'!F483)*SQRT(G$2))</f>
        <v>113.79945149183879</v>
      </c>
      <c r="H484" s="11">
        <f>G484*EXP((IR-div-0.5*vol_2*vol_2)*H$2+vol_2*(corr*'1A. Gaussians'!G483+SQRT(1-corr*corr)*'1B. Gaussians'!G483)*SQRT(H$2))</f>
        <v>118.84406654871752</v>
      </c>
      <c r="I484" s="11">
        <f>H484*EXP((IR-div-0.5*vol_2*vol_2)*I$2+vol_2*(corr*'1A. Gaussians'!H483+SQRT(1-corr*corr)*'1B. Gaussians'!H483)*SQRT(I$2))</f>
        <v>129.35899801123551</v>
      </c>
      <c r="J484" s="11">
        <f>I484*EXP((IR-div-0.5*vol_2*vol_2)*J$2+vol_2*(corr*'1A. Gaussians'!I483+SQRT(1-corr*corr)*'1B. Gaussians'!I483)*SQRT(J$2))</f>
        <v>114.77597032680225</v>
      </c>
      <c r="K484" s="11">
        <f>J484*EXP((IR-div-0.5*vol_2*vol_2)*K$2+vol_2*(corr*'1A. Gaussians'!J483+SQRT(1-corr*corr)*'1B. Gaussians'!J483)*SQRT(K$2))</f>
        <v>123.24785114808155</v>
      </c>
      <c r="L484" s="11">
        <f>K484*EXP((IR-div-0.5*vol_2*vol_2)*L$2+vol_2*(corr*'1A. Gaussians'!K483+SQRT(1-corr*corr)*'1B. Gaussians'!K483)*SQRT(L$2))</f>
        <v>119.03385783444929</v>
      </c>
      <c r="M484" s="11">
        <f>L484*EXP((IR-div-0.5*vol_2*vol_2)*M$2+vol_2*(corr*'1A. Gaussians'!L483+SQRT(1-corr*corr)*'1B. Gaussians'!L483)*SQRT(M$2))</f>
        <v>104.6436578377799</v>
      </c>
      <c r="N484" s="11">
        <f>M484*EXP((IR-div-0.5*vol_2*vol_2)*N$2+vol_2*(corr*'1A. Gaussians'!M483+SQRT(1-corr*corr)*'1B. Gaussians'!M483)*SQRT(N$2))</f>
        <v>114.31039823370314</v>
      </c>
      <c r="O484" s="11">
        <f>N484*EXP((IR-div-0.5*vol_2*vol_2)*O$2+vol_2*(corr*'1A. Gaussians'!N483+SQRT(1-corr*corr)*'1B. Gaussians'!N483)*SQRT(O$2))</f>
        <v>106.11519190054308</v>
      </c>
      <c r="P484" s="11">
        <f>O484*EXP((IR-div-0.5*vol_2*vol_2)*P$2+vol_2*(corr*'1A. Gaussians'!O483+SQRT(1-corr*corr)*'1B. Gaussians'!O483)*SQRT(P$2))</f>
        <v>111.55664435541419</v>
      </c>
      <c r="Q484" s="11">
        <f>P484*EXP((IR-div-0.5*vol_2*vol_2)*Q$2+vol_2*(corr*'1A. Gaussians'!P483+SQRT(1-corr*corr)*'1B. Gaussians'!P483)*SQRT(Q$2))</f>
        <v>111.55533558347513</v>
      </c>
      <c r="R484" s="11">
        <f>Q484*EXP((IR-div-0.5*vol_2*vol_2)*R$2+vol_2*(corr*'1A. Gaussians'!Q483+SQRT(1-corr*corr)*'1B. Gaussians'!Q483)*SQRT(R$2))</f>
        <v>120.01273589955341</v>
      </c>
      <c r="S484" s="11">
        <f>R484*EXP((IR-div-0.5*vol_2*vol_2)*S$2+vol_2*(corr*'1A. Gaussians'!R483+SQRT(1-corr*corr)*'1B. Gaussians'!R483)*SQRT(S$2))</f>
        <v>129.42036471703275</v>
      </c>
      <c r="T484" s="11">
        <f>S484*EXP((IR-div-0.5*vol_2*vol_2)*T$2+vol_2*(corr*'1A. Gaussians'!S483+SQRT(1-corr*corr)*'1B. Gaussians'!S483)*SQRT(T$2))</f>
        <v>135.50132281183639</v>
      </c>
      <c r="U484" s="11">
        <f>T484*EXP((IR-div-0.5*vol_2*vol_2)*U$2+vol_2*(corr*'1A. Gaussians'!T483+SQRT(1-corr*corr)*'1B. Gaussians'!T483)*SQRT(U$2))</f>
        <v>135.87797097888995</v>
      </c>
      <c r="V484" s="11">
        <f>U484*EXP((IR-div-0.5*vol_2*vol_2)*V$2+vol_2*(corr*'1A. Gaussians'!U483+SQRT(1-corr*corr)*'1B. Gaussians'!U483)*SQRT(V$2))</f>
        <v>122.02191509818539</v>
      </c>
      <c r="W484" s="12">
        <f>V484*EXP((IR-div-0.5*vol_2*vol_2)*W$2+vol_2*(corr*'1A. Gaussians'!V483+SQRT(1-corr*corr)*'1B. Gaussians'!V483)*SQRT(W$2))</f>
        <v>121.99447951918961</v>
      </c>
    </row>
    <row r="485" spans="2:23" x14ac:dyDescent="0.35">
      <c r="B485" s="9" t="s">
        <v>481</v>
      </c>
      <c r="C485" s="11">
        <f t="shared" si="8"/>
        <v>100</v>
      </c>
      <c r="D485" s="11">
        <f>C485*EXP((IR-div-0.5*vol_2*vol_2)*D$2+vol_2*(corr*'1A. Gaussians'!C484+SQRT(1-corr*corr)*'1B. Gaussians'!C484)*SQRT(D$2))</f>
        <v>112.2594744727693</v>
      </c>
      <c r="E485" s="11">
        <f>D485*EXP((IR-div-0.5*vol_2*vol_2)*E$2+vol_2*(corr*'1A. Gaussians'!D484+SQRT(1-corr*corr)*'1B. Gaussians'!D484)*SQRT(E$2))</f>
        <v>119.97373597000362</v>
      </c>
      <c r="F485" s="11">
        <f>E485*EXP((IR-div-0.5*vol_2*vol_2)*F$2+vol_2*(corr*'1A. Gaussians'!E484+SQRT(1-corr*corr)*'1B. Gaussians'!E484)*SQRT(F$2))</f>
        <v>114.86303209463257</v>
      </c>
      <c r="G485" s="11">
        <f>F485*EXP((IR-div-0.5*vol_2*vol_2)*G$2+vol_2*(corr*'1A. Gaussians'!F484+SQRT(1-corr*corr)*'1B. Gaussians'!F484)*SQRT(G$2))</f>
        <v>135.72867087931857</v>
      </c>
      <c r="H485" s="11">
        <f>G485*EXP((IR-div-0.5*vol_2*vol_2)*H$2+vol_2*(corr*'1A. Gaussians'!G484+SQRT(1-corr*corr)*'1B. Gaussians'!G484)*SQRT(H$2))</f>
        <v>128.77325570146368</v>
      </c>
      <c r="I485" s="11">
        <f>H485*EXP((IR-div-0.5*vol_2*vol_2)*I$2+vol_2*(corr*'1A. Gaussians'!H484+SQRT(1-corr*corr)*'1B. Gaussians'!H484)*SQRT(I$2))</f>
        <v>119.95892483064104</v>
      </c>
      <c r="J485" s="11">
        <f>I485*EXP((IR-div-0.5*vol_2*vol_2)*J$2+vol_2*(corr*'1A. Gaussians'!I484+SQRT(1-corr*corr)*'1B. Gaussians'!I484)*SQRT(J$2))</f>
        <v>98.077300807215408</v>
      </c>
      <c r="K485" s="11">
        <f>J485*EXP((IR-div-0.5*vol_2*vol_2)*K$2+vol_2*(corr*'1A. Gaussians'!J484+SQRT(1-corr*corr)*'1B. Gaussians'!J484)*SQRT(K$2))</f>
        <v>87.883627526824384</v>
      </c>
      <c r="L485" s="11">
        <f>K485*EXP((IR-div-0.5*vol_2*vol_2)*L$2+vol_2*(corr*'1A. Gaussians'!K484+SQRT(1-corr*corr)*'1B. Gaussians'!K484)*SQRT(L$2))</f>
        <v>94.129533128995533</v>
      </c>
      <c r="M485" s="11">
        <f>L485*EXP((IR-div-0.5*vol_2*vol_2)*M$2+vol_2*(corr*'1A. Gaussians'!L484+SQRT(1-corr*corr)*'1B. Gaussians'!L484)*SQRT(M$2))</f>
        <v>94.963991944134776</v>
      </c>
      <c r="N485" s="11">
        <f>M485*EXP((IR-div-0.5*vol_2*vol_2)*N$2+vol_2*(corr*'1A. Gaussians'!M484+SQRT(1-corr*corr)*'1B. Gaussians'!M484)*SQRT(N$2))</f>
        <v>89.949599385214199</v>
      </c>
      <c r="O485" s="11">
        <f>N485*EXP((IR-div-0.5*vol_2*vol_2)*O$2+vol_2*(corr*'1A. Gaussians'!N484+SQRT(1-corr*corr)*'1B. Gaussians'!N484)*SQRT(O$2))</f>
        <v>71.310640878035201</v>
      </c>
      <c r="P485" s="11">
        <f>O485*EXP((IR-div-0.5*vol_2*vol_2)*P$2+vol_2*(corr*'1A. Gaussians'!O484+SQRT(1-corr*corr)*'1B. Gaussians'!O484)*SQRT(P$2))</f>
        <v>86.906425370606044</v>
      </c>
      <c r="Q485" s="11">
        <f>P485*EXP((IR-div-0.5*vol_2*vol_2)*Q$2+vol_2*(corr*'1A. Gaussians'!P484+SQRT(1-corr*corr)*'1B. Gaussians'!P484)*SQRT(Q$2))</f>
        <v>73.879425823357579</v>
      </c>
      <c r="R485" s="11">
        <f>Q485*EXP((IR-div-0.5*vol_2*vol_2)*R$2+vol_2*(corr*'1A. Gaussians'!Q484+SQRT(1-corr*corr)*'1B. Gaussians'!Q484)*SQRT(R$2))</f>
        <v>74.244884222007045</v>
      </c>
      <c r="S485" s="11">
        <f>R485*EXP((IR-div-0.5*vol_2*vol_2)*S$2+vol_2*(corr*'1A. Gaussians'!R484+SQRT(1-corr*corr)*'1B. Gaussians'!R484)*SQRT(S$2))</f>
        <v>69.198088290487661</v>
      </c>
      <c r="T485" s="11">
        <f>S485*EXP((IR-div-0.5*vol_2*vol_2)*T$2+vol_2*(corr*'1A. Gaussians'!S484+SQRT(1-corr*corr)*'1B. Gaussians'!S484)*SQRT(T$2))</f>
        <v>60.056632757176139</v>
      </c>
      <c r="U485" s="11">
        <f>T485*EXP((IR-div-0.5*vol_2*vol_2)*U$2+vol_2*(corr*'1A. Gaussians'!T484+SQRT(1-corr*corr)*'1B. Gaussians'!T484)*SQRT(U$2))</f>
        <v>66.461517703076836</v>
      </c>
      <c r="V485" s="11">
        <f>U485*EXP((IR-div-0.5*vol_2*vol_2)*V$2+vol_2*(corr*'1A. Gaussians'!U484+SQRT(1-corr*corr)*'1B. Gaussians'!U484)*SQRT(V$2))</f>
        <v>63.510276501841908</v>
      </c>
      <c r="W485" s="12">
        <f>V485*EXP((IR-div-0.5*vol_2*vol_2)*W$2+vol_2*(corr*'1A. Gaussians'!V484+SQRT(1-corr*corr)*'1B. Gaussians'!V484)*SQRT(W$2))</f>
        <v>55.179829306229557</v>
      </c>
    </row>
    <row r="486" spans="2:23" x14ac:dyDescent="0.35">
      <c r="B486" s="9" t="s">
        <v>482</v>
      </c>
      <c r="C486" s="11">
        <f t="shared" si="8"/>
        <v>100</v>
      </c>
      <c r="D486" s="11">
        <f>C486*EXP((IR-div-0.5*vol_2*vol_2)*D$2+vol_2*(corr*'1A. Gaussians'!C485+SQRT(1-corr*corr)*'1B. Gaussians'!C485)*SQRT(D$2))</f>
        <v>100.40943426061936</v>
      </c>
      <c r="E486" s="11">
        <f>D486*EXP((IR-div-0.5*vol_2*vol_2)*E$2+vol_2*(corr*'1A. Gaussians'!D485+SQRT(1-corr*corr)*'1B. Gaussians'!D485)*SQRT(E$2))</f>
        <v>93.052311843107361</v>
      </c>
      <c r="F486" s="11">
        <f>E486*EXP((IR-div-0.5*vol_2*vol_2)*F$2+vol_2*(corr*'1A. Gaussians'!E485+SQRT(1-corr*corr)*'1B. Gaussians'!E485)*SQRT(F$2))</f>
        <v>89.097949904575344</v>
      </c>
      <c r="G486" s="11">
        <f>F486*EXP((IR-div-0.5*vol_2*vol_2)*G$2+vol_2*(corr*'1A. Gaussians'!F485+SQRT(1-corr*corr)*'1B. Gaussians'!F485)*SQRT(G$2))</f>
        <v>88.151886996763025</v>
      </c>
      <c r="H486" s="11">
        <f>G486*EXP((IR-div-0.5*vol_2*vol_2)*H$2+vol_2*(corr*'1A. Gaussians'!G485+SQRT(1-corr*corr)*'1B. Gaussians'!G485)*SQRT(H$2))</f>
        <v>94.715212300530453</v>
      </c>
      <c r="I486" s="11">
        <f>H486*EXP((IR-div-0.5*vol_2*vol_2)*I$2+vol_2*(corr*'1A. Gaussians'!H485+SQRT(1-corr*corr)*'1B. Gaussians'!H485)*SQRT(I$2))</f>
        <v>86.740717915323259</v>
      </c>
      <c r="J486" s="11">
        <f>I486*EXP((IR-div-0.5*vol_2*vol_2)*J$2+vol_2*(corr*'1A. Gaussians'!I485+SQRT(1-corr*corr)*'1B. Gaussians'!I485)*SQRT(J$2))</f>
        <v>96.657526859332179</v>
      </c>
      <c r="K486" s="11">
        <f>J486*EXP((IR-div-0.5*vol_2*vol_2)*K$2+vol_2*(corr*'1A. Gaussians'!J485+SQRT(1-corr*corr)*'1B. Gaussians'!J485)*SQRT(K$2))</f>
        <v>86.101677602256146</v>
      </c>
      <c r="L486" s="11">
        <f>K486*EXP((IR-div-0.5*vol_2*vol_2)*L$2+vol_2*(corr*'1A. Gaussians'!K485+SQRT(1-corr*corr)*'1B. Gaussians'!K485)*SQRT(L$2))</f>
        <v>75.734486755205481</v>
      </c>
      <c r="M486" s="11">
        <f>L486*EXP((IR-div-0.5*vol_2*vol_2)*M$2+vol_2*(corr*'1A. Gaussians'!L485+SQRT(1-corr*corr)*'1B. Gaussians'!L485)*SQRT(M$2))</f>
        <v>83.142567194846663</v>
      </c>
      <c r="N486" s="11">
        <f>M486*EXP((IR-div-0.5*vol_2*vol_2)*N$2+vol_2*(corr*'1A. Gaussians'!M485+SQRT(1-corr*corr)*'1B. Gaussians'!M485)*SQRT(N$2))</f>
        <v>86.761212661494127</v>
      </c>
      <c r="O486" s="11">
        <f>N486*EXP((IR-div-0.5*vol_2*vol_2)*O$2+vol_2*(corr*'1A. Gaussians'!N485+SQRT(1-corr*corr)*'1B. Gaussians'!N485)*SQRT(O$2))</f>
        <v>99.550052472586501</v>
      </c>
      <c r="P486" s="11">
        <f>O486*EXP((IR-div-0.5*vol_2*vol_2)*P$2+vol_2*(corr*'1A. Gaussians'!O485+SQRT(1-corr*corr)*'1B. Gaussians'!O485)*SQRT(P$2))</f>
        <v>101.96355324663401</v>
      </c>
      <c r="Q486" s="11">
        <f>P486*EXP((IR-div-0.5*vol_2*vol_2)*Q$2+vol_2*(corr*'1A. Gaussians'!P485+SQRT(1-corr*corr)*'1B. Gaussians'!P485)*SQRT(Q$2))</f>
        <v>101.81625148785992</v>
      </c>
      <c r="R486" s="11">
        <f>Q486*EXP((IR-div-0.5*vol_2*vol_2)*R$2+vol_2*(corr*'1A. Gaussians'!Q485+SQRT(1-corr*corr)*'1B. Gaussians'!Q485)*SQRT(R$2))</f>
        <v>134.30053409776355</v>
      </c>
      <c r="S486" s="11">
        <f>R486*EXP((IR-div-0.5*vol_2*vol_2)*S$2+vol_2*(corr*'1A. Gaussians'!R485+SQRT(1-corr*corr)*'1B. Gaussians'!R485)*SQRT(S$2))</f>
        <v>144.04499400053726</v>
      </c>
      <c r="T486" s="11">
        <f>S486*EXP((IR-div-0.5*vol_2*vol_2)*T$2+vol_2*(corr*'1A. Gaussians'!S485+SQRT(1-corr*corr)*'1B. Gaussians'!S485)*SQRT(T$2))</f>
        <v>149.62069968827691</v>
      </c>
      <c r="U486" s="11">
        <f>T486*EXP((IR-div-0.5*vol_2*vol_2)*U$2+vol_2*(corr*'1A. Gaussians'!T485+SQRT(1-corr*corr)*'1B. Gaussians'!T485)*SQRT(U$2))</f>
        <v>132.63187115966687</v>
      </c>
      <c r="V486" s="11">
        <f>U486*EXP((IR-div-0.5*vol_2*vol_2)*V$2+vol_2*(corr*'1A. Gaussians'!U485+SQRT(1-corr*corr)*'1B. Gaussians'!U485)*SQRT(V$2))</f>
        <v>135.29806073724734</v>
      </c>
      <c r="W486" s="12">
        <f>V486*EXP((IR-div-0.5*vol_2*vol_2)*W$2+vol_2*(corr*'1A. Gaussians'!V485+SQRT(1-corr*corr)*'1B. Gaussians'!V485)*SQRT(W$2))</f>
        <v>132.65298431594647</v>
      </c>
    </row>
    <row r="487" spans="2:23" x14ac:dyDescent="0.35">
      <c r="B487" s="9" t="s">
        <v>483</v>
      </c>
      <c r="C487" s="11">
        <f t="shared" si="8"/>
        <v>100</v>
      </c>
      <c r="D487" s="11">
        <f>C487*EXP((IR-div-0.5*vol_2*vol_2)*D$2+vol_2*(corr*'1A. Gaussians'!C486+SQRT(1-corr*corr)*'1B. Gaussians'!C486)*SQRT(D$2))</f>
        <v>119.74275393117711</v>
      </c>
      <c r="E487" s="11">
        <f>D487*EXP((IR-div-0.5*vol_2*vol_2)*E$2+vol_2*(corr*'1A. Gaussians'!D486+SQRT(1-corr*corr)*'1B. Gaussians'!D486)*SQRT(E$2))</f>
        <v>126.77074625113458</v>
      </c>
      <c r="F487" s="11">
        <f>E487*EXP((IR-div-0.5*vol_2*vol_2)*F$2+vol_2*(corr*'1A. Gaussians'!E486+SQRT(1-corr*corr)*'1B. Gaussians'!E486)*SQRT(F$2))</f>
        <v>141.24624436004399</v>
      </c>
      <c r="G487" s="11">
        <f>F487*EXP((IR-div-0.5*vol_2*vol_2)*G$2+vol_2*(corr*'1A. Gaussians'!F486+SQRT(1-corr*corr)*'1B. Gaussians'!F486)*SQRT(G$2))</f>
        <v>139.43299275061065</v>
      </c>
      <c r="H487" s="11">
        <f>G487*EXP((IR-div-0.5*vol_2*vol_2)*H$2+vol_2*(corr*'1A. Gaussians'!G486+SQRT(1-corr*corr)*'1B. Gaussians'!G486)*SQRT(H$2))</f>
        <v>119.77109467341319</v>
      </c>
      <c r="I487" s="11">
        <f>H487*EXP((IR-div-0.5*vol_2*vol_2)*I$2+vol_2*(corr*'1A. Gaussians'!H486+SQRT(1-corr*corr)*'1B. Gaussians'!H486)*SQRT(I$2))</f>
        <v>125.26120430029846</v>
      </c>
      <c r="J487" s="11">
        <f>I487*EXP((IR-div-0.5*vol_2*vol_2)*J$2+vol_2*(corr*'1A. Gaussians'!I486+SQRT(1-corr*corr)*'1B. Gaussians'!I486)*SQRT(J$2))</f>
        <v>128.81268880571977</v>
      </c>
      <c r="K487" s="11">
        <f>J487*EXP((IR-div-0.5*vol_2*vol_2)*K$2+vol_2*(corr*'1A. Gaussians'!J486+SQRT(1-corr*corr)*'1B. Gaussians'!J486)*SQRT(K$2))</f>
        <v>136.28553747547562</v>
      </c>
      <c r="L487" s="11">
        <f>K487*EXP((IR-div-0.5*vol_2*vol_2)*L$2+vol_2*(corr*'1A. Gaussians'!K486+SQRT(1-corr*corr)*'1B. Gaussians'!K486)*SQRT(L$2))</f>
        <v>137.76517882337029</v>
      </c>
      <c r="M487" s="11">
        <f>L487*EXP((IR-div-0.5*vol_2*vol_2)*M$2+vol_2*(corr*'1A. Gaussians'!L486+SQRT(1-corr*corr)*'1B. Gaussians'!L486)*SQRT(M$2))</f>
        <v>132.9131102134325</v>
      </c>
      <c r="N487" s="11">
        <f>M487*EXP((IR-div-0.5*vol_2*vol_2)*N$2+vol_2*(corr*'1A. Gaussians'!M486+SQRT(1-corr*corr)*'1B. Gaussians'!M486)*SQRT(N$2))</f>
        <v>133.62087943913346</v>
      </c>
      <c r="O487" s="11">
        <f>N487*EXP((IR-div-0.5*vol_2*vol_2)*O$2+vol_2*(corr*'1A. Gaussians'!N486+SQRT(1-corr*corr)*'1B. Gaussians'!N486)*SQRT(O$2))</f>
        <v>120.13253773446888</v>
      </c>
      <c r="P487" s="11">
        <f>O487*EXP((IR-div-0.5*vol_2*vol_2)*P$2+vol_2*(corr*'1A. Gaussians'!O486+SQRT(1-corr*corr)*'1B. Gaussians'!O486)*SQRT(P$2))</f>
        <v>119.11563779823715</v>
      </c>
      <c r="Q487" s="11">
        <f>P487*EXP((IR-div-0.5*vol_2*vol_2)*Q$2+vol_2*(corr*'1A. Gaussians'!P486+SQRT(1-corr*corr)*'1B. Gaussians'!P486)*SQRT(Q$2))</f>
        <v>114.44301643538041</v>
      </c>
      <c r="R487" s="11">
        <f>Q487*EXP((IR-div-0.5*vol_2*vol_2)*R$2+vol_2*(corr*'1A. Gaussians'!Q486+SQRT(1-corr*corr)*'1B. Gaussians'!Q486)*SQRT(R$2))</f>
        <v>115.22607660066988</v>
      </c>
      <c r="S487" s="11">
        <f>R487*EXP((IR-div-0.5*vol_2*vol_2)*S$2+vol_2*(corr*'1A. Gaussians'!R486+SQRT(1-corr*corr)*'1B. Gaussians'!R486)*SQRT(S$2))</f>
        <v>128.62344834180621</v>
      </c>
      <c r="T487" s="11">
        <f>S487*EXP((IR-div-0.5*vol_2*vol_2)*T$2+vol_2*(corr*'1A. Gaussians'!S486+SQRT(1-corr*corr)*'1B. Gaussians'!S486)*SQRT(T$2))</f>
        <v>114.50145747624721</v>
      </c>
      <c r="U487" s="11">
        <f>T487*EXP((IR-div-0.5*vol_2*vol_2)*U$2+vol_2*(corr*'1A. Gaussians'!T486+SQRT(1-corr*corr)*'1B. Gaussians'!T486)*SQRT(U$2))</f>
        <v>97.482121685787178</v>
      </c>
      <c r="V487" s="11">
        <f>U487*EXP((IR-div-0.5*vol_2*vol_2)*V$2+vol_2*(corr*'1A. Gaussians'!U486+SQRT(1-corr*corr)*'1B. Gaussians'!U486)*SQRT(V$2))</f>
        <v>100.93420410579681</v>
      </c>
      <c r="W487" s="12">
        <f>V487*EXP((IR-div-0.5*vol_2*vol_2)*W$2+vol_2*(corr*'1A. Gaussians'!V486+SQRT(1-corr*corr)*'1B. Gaussians'!V486)*SQRT(W$2))</f>
        <v>104.3114981318782</v>
      </c>
    </row>
    <row r="488" spans="2:23" x14ac:dyDescent="0.35">
      <c r="B488" s="9" t="s">
        <v>484</v>
      </c>
      <c r="C488" s="11">
        <f t="shared" si="8"/>
        <v>100</v>
      </c>
      <c r="D488" s="11">
        <f>C488*EXP((IR-div-0.5*vol_2*vol_2)*D$2+vol_2*(corr*'1A. Gaussians'!C487+SQRT(1-corr*corr)*'1B. Gaussians'!C487)*SQRT(D$2))</f>
        <v>85.00453198762709</v>
      </c>
      <c r="E488" s="11">
        <f>D488*EXP((IR-div-0.5*vol_2*vol_2)*E$2+vol_2*(corr*'1A. Gaussians'!D487+SQRT(1-corr*corr)*'1B. Gaussians'!D487)*SQRT(E$2))</f>
        <v>78.014160271720669</v>
      </c>
      <c r="F488" s="11">
        <f>E488*EXP((IR-div-0.5*vol_2*vol_2)*F$2+vol_2*(corr*'1A. Gaussians'!E487+SQRT(1-corr*corr)*'1B. Gaussians'!E487)*SQRT(F$2))</f>
        <v>67.893547557297694</v>
      </c>
      <c r="G488" s="11">
        <f>F488*EXP((IR-div-0.5*vol_2*vol_2)*G$2+vol_2*(corr*'1A. Gaussians'!F487+SQRT(1-corr*corr)*'1B. Gaussians'!F487)*SQRT(G$2))</f>
        <v>63.979997244149018</v>
      </c>
      <c r="H488" s="11">
        <f>G488*EXP((IR-div-0.5*vol_2*vol_2)*H$2+vol_2*(corr*'1A. Gaussians'!G487+SQRT(1-corr*corr)*'1B. Gaussians'!G487)*SQRT(H$2))</f>
        <v>64.12137119703651</v>
      </c>
      <c r="I488" s="11">
        <f>H488*EXP((IR-div-0.5*vol_2*vol_2)*I$2+vol_2*(corr*'1A. Gaussians'!H487+SQRT(1-corr*corr)*'1B. Gaussians'!H487)*SQRT(I$2))</f>
        <v>66.690862597182729</v>
      </c>
      <c r="J488" s="11">
        <f>I488*EXP((IR-div-0.5*vol_2*vol_2)*J$2+vol_2*(corr*'1A. Gaussians'!I487+SQRT(1-corr*corr)*'1B. Gaussians'!I487)*SQRT(J$2))</f>
        <v>67.802643753077518</v>
      </c>
      <c r="K488" s="11">
        <f>J488*EXP((IR-div-0.5*vol_2*vol_2)*K$2+vol_2*(corr*'1A. Gaussians'!J487+SQRT(1-corr*corr)*'1B. Gaussians'!J487)*SQRT(K$2))</f>
        <v>54.381344981448564</v>
      </c>
      <c r="L488" s="11">
        <f>K488*EXP((IR-div-0.5*vol_2*vol_2)*L$2+vol_2*(corr*'1A. Gaussians'!K487+SQRT(1-corr*corr)*'1B. Gaussians'!K487)*SQRT(L$2))</f>
        <v>52.689554210106522</v>
      </c>
      <c r="M488" s="11">
        <f>L488*EXP((IR-div-0.5*vol_2*vol_2)*M$2+vol_2*(corr*'1A. Gaussians'!L487+SQRT(1-corr*corr)*'1B. Gaussians'!L487)*SQRT(M$2))</f>
        <v>56.280489269983605</v>
      </c>
      <c r="N488" s="11">
        <f>M488*EXP((IR-div-0.5*vol_2*vol_2)*N$2+vol_2*(corr*'1A. Gaussians'!M487+SQRT(1-corr*corr)*'1B. Gaussians'!M487)*SQRT(N$2))</f>
        <v>50.403889303874536</v>
      </c>
      <c r="O488" s="11">
        <f>N488*EXP((IR-div-0.5*vol_2*vol_2)*O$2+vol_2*(corr*'1A. Gaussians'!N487+SQRT(1-corr*corr)*'1B. Gaussians'!N487)*SQRT(O$2))</f>
        <v>49.4091442011159</v>
      </c>
      <c r="P488" s="11">
        <f>O488*EXP((IR-div-0.5*vol_2*vol_2)*P$2+vol_2*(corr*'1A. Gaussians'!O487+SQRT(1-corr*corr)*'1B. Gaussians'!O487)*SQRT(P$2))</f>
        <v>48.683518884406297</v>
      </c>
      <c r="Q488" s="11">
        <f>P488*EXP((IR-div-0.5*vol_2*vol_2)*Q$2+vol_2*(corr*'1A. Gaussians'!P487+SQRT(1-corr*corr)*'1B. Gaussians'!P487)*SQRT(Q$2))</f>
        <v>52.99129734231952</v>
      </c>
      <c r="R488" s="11">
        <f>Q488*EXP((IR-div-0.5*vol_2*vol_2)*R$2+vol_2*(corr*'1A. Gaussians'!Q487+SQRT(1-corr*corr)*'1B. Gaussians'!Q487)*SQRT(R$2))</f>
        <v>51.957233918036692</v>
      </c>
      <c r="S488" s="11">
        <f>R488*EXP((IR-div-0.5*vol_2*vol_2)*S$2+vol_2*(corr*'1A. Gaussians'!R487+SQRT(1-corr*corr)*'1B. Gaussians'!R487)*SQRT(S$2))</f>
        <v>51.265674871458089</v>
      </c>
      <c r="T488" s="11">
        <f>S488*EXP((IR-div-0.5*vol_2*vol_2)*T$2+vol_2*(corr*'1A. Gaussians'!S487+SQRT(1-corr*corr)*'1B. Gaussians'!S487)*SQRT(T$2))</f>
        <v>48.892608087920571</v>
      </c>
      <c r="U488" s="11">
        <f>T488*EXP((IR-div-0.5*vol_2*vol_2)*U$2+vol_2*(corr*'1A. Gaussians'!T487+SQRT(1-corr*corr)*'1B. Gaussians'!T487)*SQRT(U$2))</f>
        <v>45.968064183001104</v>
      </c>
      <c r="V488" s="11">
        <f>U488*EXP((IR-div-0.5*vol_2*vol_2)*V$2+vol_2*(corr*'1A. Gaussians'!U487+SQRT(1-corr*corr)*'1B. Gaussians'!U487)*SQRT(V$2))</f>
        <v>46.236487263287543</v>
      </c>
      <c r="W488" s="12">
        <f>V488*EXP((IR-div-0.5*vol_2*vol_2)*W$2+vol_2*(corr*'1A. Gaussians'!V487+SQRT(1-corr*corr)*'1B. Gaussians'!V487)*SQRT(W$2))</f>
        <v>38.355120495361483</v>
      </c>
    </row>
    <row r="489" spans="2:23" x14ac:dyDescent="0.35">
      <c r="B489" s="9" t="s">
        <v>485</v>
      </c>
      <c r="C489" s="11">
        <f t="shared" si="8"/>
        <v>100</v>
      </c>
      <c r="D489" s="11">
        <f>C489*EXP((IR-div-0.5*vol_2*vol_2)*D$2+vol_2*(corr*'1A. Gaussians'!C488+SQRT(1-corr*corr)*'1B. Gaussians'!C488)*SQRT(D$2))</f>
        <v>101.73319416332785</v>
      </c>
      <c r="E489" s="11">
        <f>D489*EXP((IR-div-0.5*vol_2*vol_2)*E$2+vol_2*(corr*'1A. Gaussians'!D488+SQRT(1-corr*corr)*'1B. Gaussians'!D488)*SQRT(E$2))</f>
        <v>111.70104342698365</v>
      </c>
      <c r="F489" s="11">
        <f>E489*EXP((IR-div-0.5*vol_2*vol_2)*F$2+vol_2*(corr*'1A. Gaussians'!E488+SQRT(1-corr*corr)*'1B. Gaussians'!E488)*SQRT(F$2))</f>
        <v>107.43382068926871</v>
      </c>
      <c r="G489" s="11">
        <f>F489*EXP((IR-div-0.5*vol_2*vol_2)*G$2+vol_2*(corr*'1A. Gaussians'!F488+SQRT(1-corr*corr)*'1B. Gaussians'!F488)*SQRT(G$2))</f>
        <v>118.60840781679963</v>
      </c>
      <c r="H489" s="11">
        <f>G489*EXP((IR-div-0.5*vol_2*vol_2)*H$2+vol_2*(corr*'1A. Gaussians'!G488+SQRT(1-corr*corr)*'1B. Gaussians'!G488)*SQRT(H$2))</f>
        <v>109.6945170585997</v>
      </c>
      <c r="I489" s="11">
        <f>H489*EXP((IR-div-0.5*vol_2*vol_2)*I$2+vol_2*(corr*'1A. Gaussians'!H488+SQRT(1-corr*corr)*'1B. Gaussians'!H488)*SQRT(I$2))</f>
        <v>92.999308952448615</v>
      </c>
      <c r="J489" s="11">
        <f>I489*EXP((IR-div-0.5*vol_2*vol_2)*J$2+vol_2*(corr*'1A. Gaussians'!I488+SQRT(1-corr*corr)*'1B. Gaussians'!I488)*SQRT(J$2))</f>
        <v>97.171297941743617</v>
      </c>
      <c r="K489" s="11">
        <f>J489*EXP((IR-div-0.5*vol_2*vol_2)*K$2+vol_2*(corr*'1A. Gaussians'!J488+SQRT(1-corr*corr)*'1B. Gaussians'!J488)*SQRT(K$2))</f>
        <v>90.981677548620041</v>
      </c>
      <c r="L489" s="11">
        <f>K489*EXP((IR-div-0.5*vol_2*vol_2)*L$2+vol_2*(corr*'1A. Gaussians'!K488+SQRT(1-corr*corr)*'1B. Gaussians'!K488)*SQRT(L$2))</f>
        <v>83.742631140327461</v>
      </c>
      <c r="M489" s="11">
        <f>L489*EXP((IR-div-0.5*vol_2*vol_2)*M$2+vol_2*(corr*'1A. Gaussians'!L488+SQRT(1-corr*corr)*'1B. Gaussians'!L488)*SQRT(M$2))</f>
        <v>84.915006167485416</v>
      </c>
      <c r="N489" s="11">
        <f>M489*EXP((IR-div-0.5*vol_2*vol_2)*N$2+vol_2*(corr*'1A. Gaussians'!M488+SQRT(1-corr*corr)*'1B. Gaussians'!M488)*SQRT(N$2))</f>
        <v>73.358113117296966</v>
      </c>
      <c r="O489" s="11">
        <f>N489*EXP((IR-div-0.5*vol_2*vol_2)*O$2+vol_2*(corr*'1A. Gaussians'!N488+SQRT(1-corr*corr)*'1B. Gaussians'!N488)*SQRT(O$2))</f>
        <v>78.825594198055185</v>
      </c>
      <c r="P489" s="11">
        <f>O489*EXP((IR-div-0.5*vol_2*vol_2)*P$2+vol_2*(corr*'1A. Gaussians'!O488+SQRT(1-corr*corr)*'1B. Gaussians'!O488)*SQRT(P$2))</f>
        <v>64.84485241778097</v>
      </c>
      <c r="Q489" s="11">
        <f>P489*EXP((IR-div-0.5*vol_2*vol_2)*Q$2+vol_2*(corr*'1A. Gaussians'!P488+SQRT(1-corr*corr)*'1B. Gaussians'!P488)*SQRT(Q$2))</f>
        <v>69.039722958817009</v>
      </c>
      <c r="R489" s="11">
        <f>Q489*EXP((IR-div-0.5*vol_2*vol_2)*R$2+vol_2*(corr*'1A. Gaussians'!Q488+SQRT(1-corr*corr)*'1B. Gaussians'!Q488)*SQRT(R$2))</f>
        <v>76.694998757235737</v>
      </c>
      <c r="S489" s="11">
        <f>R489*EXP((IR-div-0.5*vol_2*vol_2)*S$2+vol_2*(corr*'1A. Gaussians'!R488+SQRT(1-corr*corr)*'1B. Gaussians'!R488)*SQRT(S$2))</f>
        <v>77.101206878578367</v>
      </c>
      <c r="T489" s="11">
        <f>S489*EXP((IR-div-0.5*vol_2*vol_2)*T$2+vol_2*(corr*'1A. Gaussians'!S488+SQRT(1-corr*corr)*'1B. Gaussians'!S488)*SQRT(T$2))</f>
        <v>95.603653080302394</v>
      </c>
      <c r="U489" s="11">
        <f>T489*EXP((IR-div-0.5*vol_2*vol_2)*U$2+vol_2*(corr*'1A. Gaussians'!T488+SQRT(1-corr*corr)*'1B. Gaussians'!T488)*SQRT(U$2))</f>
        <v>85.813035983254423</v>
      </c>
      <c r="V489" s="11">
        <f>U489*EXP((IR-div-0.5*vol_2*vol_2)*V$2+vol_2*(corr*'1A. Gaussians'!U488+SQRT(1-corr*corr)*'1B. Gaussians'!U488)*SQRT(V$2))</f>
        <v>93.210308921490878</v>
      </c>
      <c r="W489" s="12">
        <f>V489*EXP((IR-div-0.5*vol_2*vol_2)*W$2+vol_2*(corr*'1A. Gaussians'!V488+SQRT(1-corr*corr)*'1B. Gaussians'!V488)*SQRT(W$2))</f>
        <v>97.352751639583417</v>
      </c>
    </row>
    <row r="490" spans="2:23" x14ac:dyDescent="0.35">
      <c r="B490" s="9" t="s">
        <v>486</v>
      </c>
      <c r="C490" s="11">
        <f t="shared" si="8"/>
        <v>100</v>
      </c>
      <c r="D490" s="11">
        <f>C490*EXP((IR-div-0.5*vol_2*vol_2)*D$2+vol_2*(corr*'1A. Gaussians'!C489+SQRT(1-corr*corr)*'1B. Gaussians'!C489)*SQRT(D$2))</f>
        <v>103.80955299905317</v>
      </c>
      <c r="E490" s="11">
        <f>D490*EXP((IR-div-0.5*vol_2*vol_2)*E$2+vol_2*(corr*'1A. Gaussians'!D489+SQRT(1-corr*corr)*'1B. Gaussians'!D489)*SQRT(E$2))</f>
        <v>94.196905702995181</v>
      </c>
      <c r="F490" s="11">
        <f>E490*EXP((IR-div-0.5*vol_2*vol_2)*F$2+vol_2*(corr*'1A. Gaussians'!E489+SQRT(1-corr*corr)*'1B. Gaussians'!E489)*SQRT(F$2))</f>
        <v>95.309144463605335</v>
      </c>
      <c r="G490" s="11">
        <f>F490*EXP((IR-div-0.5*vol_2*vol_2)*G$2+vol_2*(corr*'1A. Gaussians'!F489+SQRT(1-corr*corr)*'1B. Gaussians'!F489)*SQRT(G$2))</f>
        <v>100.32986154773101</v>
      </c>
      <c r="H490" s="11">
        <f>G490*EXP((IR-div-0.5*vol_2*vol_2)*H$2+vol_2*(corr*'1A. Gaussians'!G489+SQRT(1-corr*corr)*'1B. Gaussians'!G489)*SQRT(H$2))</f>
        <v>104.57131887244331</v>
      </c>
      <c r="I490" s="11">
        <f>H490*EXP((IR-div-0.5*vol_2*vol_2)*I$2+vol_2*(corr*'1A. Gaussians'!H489+SQRT(1-corr*corr)*'1B. Gaussians'!H489)*SQRT(I$2))</f>
        <v>125.89234828189241</v>
      </c>
      <c r="J490" s="11">
        <f>I490*EXP((IR-div-0.5*vol_2*vol_2)*J$2+vol_2*(corr*'1A. Gaussians'!I489+SQRT(1-corr*corr)*'1B. Gaussians'!I489)*SQRT(J$2))</f>
        <v>145.6513208322186</v>
      </c>
      <c r="K490" s="11">
        <f>J490*EXP((IR-div-0.5*vol_2*vol_2)*K$2+vol_2*(corr*'1A. Gaussians'!J489+SQRT(1-corr*corr)*'1B. Gaussians'!J489)*SQRT(K$2))</f>
        <v>130.43094268815085</v>
      </c>
      <c r="L490" s="11">
        <f>K490*EXP((IR-div-0.5*vol_2*vol_2)*L$2+vol_2*(corr*'1A. Gaussians'!K489+SQRT(1-corr*corr)*'1B. Gaussians'!K489)*SQRT(L$2))</f>
        <v>122.29549305018416</v>
      </c>
      <c r="M490" s="11">
        <f>L490*EXP((IR-div-0.5*vol_2*vol_2)*M$2+vol_2*(corr*'1A. Gaussians'!L489+SQRT(1-corr*corr)*'1B. Gaussians'!L489)*SQRT(M$2))</f>
        <v>107.95125275040716</v>
      </c>
      <c r="N490" s="11">
        <f>M490*EXP((IR-div-0.5*vol_2*vol_2)*N$2+vol_2*(corr*'1A. Gaussians'!M489+SQRT(1-corr*corr)*'1B. Gaussians'!M489)*SQRT(N$2))</f>
        <v>114.65796095677406</v>
      </c>
      <c r="O490" s="11">
        <f>N490*EXP((IR-div-0.5*vol_2*vol_2)*O$2+vol_2*(corr*'1A. Gaussians'!N489+SQRT(1-corr*corr)*'1B. Gaussians'!N489)*SQRT(O$2))</f>
        <v>104.07627271749472</v>
      </c>
      <c r="P490" s="11">
        <f>O490*EXP((IR-div-0.5*vol_2*vol_2)*P$2+vol_2*(corr*'1A. Gaussians'!O489+SQRT(1-corr*corr)*'1B. Gaussians'!O489)*SQRT(P$2))</f>
        <v>115.99494919280203</v>
      </c>
      <c r="Q490" s="11">
        <f>P490*EXP((IR-div-0.5*vol_2*vol_2)*Q$2+vol_2*(corr*'1A. Gaussians'!P489+SQRT(1-corr*corr)*'1B. Gaussians'!P489)*SQRT(Q$2))</f>
        <v>89.543876256933103</v>
      </c>
      <c r="R490" s="11">
        <f>Q490*EXP((IR-div-0.5*vol_2*vol_2)*R$2+vol_2*(corr*'1A. Gaussians'!Q489+SQRT(1-corr*corr)*'1B. Gaussians'!Q489)*SQRT(R$2))</f>
        <v>87.538307517117914</v>
      </c>
      <c r="S490" s="11">
        <f>R490*EXP((IR-div-0.5*vol_2*vol_2)*S$2+vol_2*(corr*'1A. Gaussians'!R489+SQRT(1-corr*corr)*'1B. Gaussians'!R489)*SQRT(S$2))</f>
        <v>87.809269432479198</v>
      </c>
      <c r="T490" s="11">
        <f>S490*EXP((IR-div-0.5*vol_2*vol_2)*T$2+vol_2*(corr*'1A. Gaussians'!S489+SQRT(1-corr*corr)*'1B. Gaussians'!S489)*SQRT(T$2))</f>
        <v>92.618354418527346</v>
      </c>
      <c r="U490" s="11">
        <f>T490*EXP((IR-div-0.5*vol_2*vol_2)*U$2+vol_2*(corr*'1A. Gaussians'!T489+SQRT(1-corr*corr)*'1B. Gaussians'!T489)*SQRT(U$2))</f>
        <v>99.707367691364439</v>
      </c>
      <c r="V490" s="11">
        <f>U490*EXP((IR-div-0.5*vol_2*vol_2)*V$2+vol_2*(corr*'1A. Gaussians'!U489+SQRT(1-corr*corr)*'1B. Gaussians'!U489)*SQRT(V$2))</f>
        <v>130.26949076483712</v>
      </c>
      <c r="W490" s="12">
        <f>V490*EXP((IR-div-0.5*vol_2*vol_2)*W$2+vol_2*(corr*'1A. Gaussians'!V489+SQRT(1-corr*corr)*'1B. Gaussians'!V489)*SQRT(W$2))</f>
        <v>120.03160525502557</v>
      </c>
    </row>
    <row r="491" spans="2:23" x14ac:dyDescent="0.35">
      <c r="B491" s="9" t="s">
        <v>487</v>
      </c>
      <c r="C491" s="11">
        <f t="shared" si="8"/>
        <v>100</v>
      </c>
      <c r="D491" s="11">
        <f>C491*EXP((IR-div-0.5*vol_2*vol_2)*D$2+vol_2*(corr*'1A. Gaussians'!C490+SQRT(1-corr*corr)*'1B. Gaussians'!C490)*SQRT(D$2))</f>
        <v>125.58736515862887</v>
      </c>
      <c r="E491" s="11">
        <f>D491*EXP((IR-div-0.5*vol_2*vol_2)*E$2+vol_2*(corr*'1A. Gaussians'!D490+SQRT(1-corr*corr)*'1B. Gaussians'!D490)*SQRT(E$2))</f>
        <v>140.73205302258131</v>
      </c>
      <c r="F491" s="11">
        <f>E491*EXP((IR-div-0.5*vol_2*vol_2)*F$2+vol_2*(corr*'1A. Gaussians'!E490+SQRT(1-corr*corr)*'1B. Gaussians'!E490)*SQRT(F$2))</f>
        <v>130.87938651183623</v>
      </c>
      <c r="G491" s="11">
        <f>F491*EXP((IR-div-0.5*vol_2*vol_2)*G$2+vol_2*(corr*'1A. Gaussians'!F490+SQRT(1-corr*corr)*'1B. Gaussians'!F490)*SQRT(G$2))</f>
        <v>120.40838551711248</v>
      </c>
      <c r="H491" s="11">
        <f>G491*EXP((IR-div-0.5*vol_2*vol_2)*H$2+vol_2*(corr*'1A. Gaussians'!G490+SQRT(1-corr*corr)*'1B. Gaussians'!G490)*SQRT(H$2))</f>
        <v>115.87327029382155</v>
      </c>
      <c r="I491" s="11">
        <f>H491*EXP((IR-div-0.5*vol_2*vol_2)*I$2+vol_2*(corr*'1A. Gaussians'!H490+SQRT(1-corr*corr)*'1B. Gaussians'!H490)*SQRT(I$2))</f>
        <v>115.75928099140162</v>
      </c>
      <c r="J491" s="11">
        <f>I491*EXP((IR-div-0.5*vol_2*vol_2)*J$2+vol_2*(corr*'1A. Gaussians'!I490+SQRT(1-corr*corr)*'1B. Gaussians'!I490)*SQRT(J$2))</f>
        <v>112.57991608773806</v>
      </c>
      <c r="K491" s="11">
        <f>J491*EXP((IR-div-0.5*vol_2*vol_2)*K$2+vol_2*(corr*'1A. Gaussians'!J490+SQRT(1-corr*corr)*'1B. Gaussians'!J490)*SQRT(K$2))</f>
        <v>99.754359405917882</v>
      </c>
      <c r="L491" s="11">
        <f>K491*EXP((IR-div-0.5*vol_2*vol_2)*L$2+vol_2*(corr*'1A. Gaussians'!K490+SQRT(1-corr*corr)*'1B. Gaussians'!K490)*SQRT(L$2))</f>
        <v>91.753397542978064</v>
      </c>
      <c r="M491" s="11">
        <f>L491*EXP((IR-div-0.5*vol_2*vol_2)*M$2+vol_2*(corr*'1A. Gaussians'!L490+SQRT(1-corr*corr)*'1B. Gaussians'!L490)*SQRT(M$2))</f>
        <v>85.898606097720673</v>
      </c>
      <c r="N491" s="11">
        <f>M491*EXP((IR-div-0.5*vol_2*vol_2)*N$2+vol_2*(corr*'1A. Gaussians'!M490+SQRT(1-corr*corr)*'1B. Gaussians'!M490)*SQRT(N$2))</f>
        <v>91.875920646734812</v>
      </c>
      <c r="O491" s="11">
        <f>N491*EXP((IR-div-0.5*vol_2*vol_2)*O$2+vol_2*(corr*'1A. Gaussians'!N490+SQRT(1-corr*corr)*'1B. Gaussians'!N490)*SQRT(O$2))</f>
        <v>94.025744199077792</v>
      </c>
      <c r="P491" s="11">
        <f>O491*EXP((IR-div-0.5*vol_2*vol_2)*P$2+vol_2*(corr*'1A. Gaussians'!O490+SQRT(1-corr*corr)*'1B. Gaussians'!O490)*SQRT(P$2))</f>
        <v>84.813195656434345</v>
      </c>
      <c r="Q491" s="11">
        <f>P491*EXP((IR-div-0.5*vol_2*vol_2)*Q$2+vol_2*(corr*'1A. Gaussians'!P490+SQRT(1-corr*corr)*'1B. Gaussians'!P490)*SQRT(Q$2))</f>
        <v>88.202178436059</v>
      </c>
      <c r="R491" s="11">
        <f>Q491*EXP((IR-div-0.5*vol_2*vol_2)*R$2+vol_2*(corr*'1A. Gaussians'!Q490+SQRT(1-corr*corr)*'1B. Gaussians'!Q490)*SQRT(R$2))</f>
        <v>73.045659072423064</v>
      </c>
      <c r="S491" s="11">
        <f>R491*EXP((IR-div-0.5*vol_2*vol_2)*S$2+vol_2*(corr*'1A. Gaussians'!R490+SQRT(1-corr*corr)*'1B. Gaussians'!R490)*SQRT(S$2))</f>
        <v>66.968462584243923</v>
      </c>
      <c r="T491" s="11">
        <f>S491*EXP((IR-div-0.5*vol_2*vol_2)*T$2+vol_2*(corr*'1A. Gaussians'!S490+SQRT(1-corr*corr)*'1B. Gaussians'!S490)*SQRT(T$2))</f>
        <v>56.368006528836624</v>
      </c>
      <c r="U491" s="11">
        <f>T491*EXP((IR-div-0.5*vol_2*vol_2)*U$2+vol_2*(corr*'1A. Gaussians'!T490+SQRT(1-corr*corr)*'1B. Gaussians'!T490)*SQRT(U$2))</f>
        <v>62.561120219041783</v>
      </c>
      <c r="V491" s="11">
        <f>U491*EXP((IR-div-0.5*vol_2*vol_2)*V$2+vol_2*(corr*'1A. Gaussians'!U490+SQRT(1-corr*corr)*'1B. Gaussians'!U490)*SQRT(V$2))</f>
        <v>63.356538053029972</v>
      </c>
      <c r="W491" s="12">
        <f>V491*EXP((IR-div-0.5*vol_2*vol_2)*W$2+vol_2*(corr*'1A. Gaussians'!V490+SQRT(1-corr*corr)*'1B. Gaussians'!V490)*SQRT(W$2))</f>
        <v>61.771635824688673</v>
      </c>
    </row>
    <row r="492" spans="2:23" x14ac:dyDescent="0.35">
      <c r="B492" s="9" t="s">
        <v>488</v>
      </c>
      <c r="C492" s="11">
        <f t="shared" si="8"/>
        <v>100</v>
      </c>
      <c r="D492" s="11">
        <f>C492*EXP((IR-div-0.5*vol_2*vol_2)*D$2+vol_2*(corr*'1A. Gaussians'!C491+SQRT(1-corr*corr)*'1B. Gaussians'!C491)*SQRT(D$2))</f>
        <v>95.192812179008484</v>
      </c>
      <c r="E492" s="11">
        <f>D492*EXP((IR-div-0.5*vol_2*vol_2)*E$2+vol_2*(corr*'1A. Gaussians'!D491+SQRT(1-corr*corr)*'1B. Gaussians'!D491)*SQRT(E$2))</f>
        <v>100.70119860259537</v>
      </c>
      <c r="F492" s="11">
        <f>E492*EXP((IR-div-0.5*vol_2*vol_2)*F$2+vol_2*(corr*'1A. Gaussians'!E491+SQRT(1-corr*corr)*'1B. Gaussians'!E491)*SQRT(F$2))</f>
        <v>116.79152310549925</v>
      </c>
      <c r="G492" s="11">
        <f>F492*EXP((IR-div-0.5*vol_2*vol_2)*G$2+vol_2*(corr*'1A. Gaussians'!F491+SQRT(1-corr*corr)*'1B. Gaussians'!F491)*SQRT(G$2))</f>
        <v>129.07280450099648</v>
      </c>
      <c r="H492" s="11">
        <f>G492*EXP((IR-div-0.5*vol_2*vol_2)*H$2+vol_2*(corr*'1A. Gaussians'!G491+SQRT(1-corr*corr)*'1B. Gaussians'!G491)*SQRT(H$2))</f>
        <v>115.89680649481315</v>
      </c>
      <c r="I492" s="11">
        <f>H492*EXP((IR-div-0.5*vol_2*vol_2)*I$2+vol_2*(corr*'1A. Gaussians'!H491+SQRT(1-corr*corr)*'1B. Gaussians'!H491)*SQRT(I$2))</f>
        <v>104.66432155004264</v>
      </c>
      <c r="J492" s="11">
        <f>I492*EXP((IR-div-0.5*vol_2*vol_2)*J$2+vol_2*(corr*'1A. Gaussians'!I491+SQRT(1-corr*corr)*'1B. Gaussians'!I491)*SQRT(J$2))</f>
        <v>102.57198775857519</v>
      </c>
      <c r="K492" s="11">
        <f>J492*EXP((IR-div-0.5*vol_2*vol_2)*K$2+vol_2*(corr*'1A. Gaussians'!J491+SQRT(1-corr*corr)*'1B. Gaussians'!J491)*SQRT(K$2))</f>
        <v>114.97516765541967</v>
      </c>
      <c r="L492" s="11">
        <f>K492*EXP((IR-div-0.5*vol_2*vol_2)*L$2+vol_2*(corr*'1A. Gaussians'!K491+SQRT(1-corr*corr)*'1B. Gaussians'!K491)*SQRT(L$2))</f>
        <v>109.06954819301305</v>
      </c>
      <c r="M492" s="11">
        <f>L492*EXP((IR-div-0.5*vol_2*vol_2)*M$2+vol_2*(corr*'1A. Gaussians'!L491+SQRT(1-corr*corr)*'1B. Gaussians'!L491)*SQRT(M$2))</f>
        <v>104.90148881042211</v>
      </c>
      <c r="N492" s="11">
        <f>M492*EXP((IR-div-0.5*vol_2*vol_2)*N$2+vol_2*(corr*'1A. Gaussians'!M491+SQRT(1-corr*corr)*'1B. Gaussians'!M491)*SQRT(N$2))</f>
        <v>133.83988522792916</v>
      </c>
      <c r="O492" s="11">
        <f>N492*EXP((IR-div-0.5*vol_2*vol_2)*O$2+vol_2*(corr*'1A. Gaussians'!N491+SQRT(1-corr*corr)*'1B. Gaussians'!N491)*SQRT(O$2))</f>
        <v>132.49563813532322</v>
      </c>
      <c r="P492" s="11">
        <f>O492*EXP((IR-div-0.5*vol_2*vol_2)*P$2+vol_2*(corr*'1A. Gaussians'!O491+SQRT(1-corr*corr)*'1B. Gaussians'!O491)*SQRT(P$2))</f>
        <v>123.19474106575926</v>
      </c>
      <c r="Q492" s="11">
        <f>P492*EXP((IR-div-0.5*vol_2*vol_2)*Q$2+vol_2*(corr*'1A. Gaussians'!P491+SQRT(1-corr*corr)*'1B. Gaussians'!P491)*SQRT(Q$2))</f>
        <v>104.99871385981656</v>
      </c>
      <c r="R492" s="11">
        <f>Q492*EXP((IR-div-0.5*vol_2*vol_2)*R$2+vol_2*(corr*'1A. Gaussians'!Q491+SQRT(1-corr*corr)*'1B. Gaussians'!Q491)*SQRT(R$2))</f>
        <v>91.145184416057148</v>
      </c>
      <c r="S492" s="11">
        <f>R492*EXP((IR-div-0.5*vol_2*vol_2)*S$2+vol_2*(corr*'1A. Gaussians'!R491+SQRT(1-corr*corr)*'1B. Gaussians'!R491)*SQRT(S$2))</f>
        <v>97.636602841028292</v>
      </c>
      <c r="T492" s="11">
        <f>S492*EXP((IR-div-0.5*vol_2*vol_2)*T$2+vol_2*(corr*'1A. Gaussians'!S491+SQRT(1-corr*corr)*'1B. Gaussians'!S491)*SQRT(T$2))</f>
        <v>88.863495491919764</v>
      </c>
      <c r="U492" s="11">
        <f>T492*EXP((IR-div-0.5*vol_2*vol_2)*U$2+vol_2*(corr*'1A. Gaussians'!T491+SQRT(1-corr*corr)*'1B. Gaussians'!T491)*SQRT(U$2))</f>
        <v>78.117432484887587</v>
      </c>
      <c r="V492" s="11">
        <f>U492*EXP((IR-div-0.5*vol_2*vol_2)*V$2+vol_2*(corr*'1A. Gaussians'!U491+SQRT(1-corr*corr)*'1B. Gaussians'!U491)*SQRT(V$2))</f>
        <v>75.819119078195868</v>
      </c>
      <c r="W492" s="12">
        <f>V492*EXP((IR-div-0.5*vol_2*vol_2)*W$2+vol_2*(corr*'1A. Gaussians'!V491+SQRT(1-corr*corr)*'1B. Gaussians'!V491)*SQRT(W$2))</f>
        <v>80.746341480332035</v>
      </c>
    </row>
    <row r="493" spans="2:23" x14ac:dyDescent="0.35">
      <c r="B493" s="9" t="s">
        <v>489</v>
      </c>
      <c r="C493" s="11">
        <f t="shared" si="8"/>
        <v>100</v>
      </c>
      <c r="D493" s="11">
        <f>C493*EXP((IR-div-0.5*vol_2*vol_2)*D$2+vol_2*(corr*'1A. Gaussians'!C492+SQRT(1-corr*corr)*'1B. Gaussians'!C492)*SQRT(D$2))</f>
        <v>102.95676301340978</v>
      </c>
      <c r="E493" s="11">
        <f>D493*EXP((IR-div-0.5*vol_2*vol_2)*E$2+vol_2*(corr*'1A. Gaussians'!D492+SQRT(1-corr*corr)*'1B. Gaussians'!D492)*SQRT(E$2))</f>
        <v>97.47961233959451</v>
      </c>
      <c r="F493" s="11">
        <f>E493*EXP((IR-div-0.5*vol_2*vol_2)*F$2+vol_2*(corr*'1A. Gaussians'!E492+SQRT(1-corr*corr)*'1B. Gaussians'!E492)*SQRT(F$2))</f>
        <v>109.68590639977849</v>
      </c>
      <c r="G493" s="11">
        <f>F493*EXP((IR-div-0.5*vol_2*vol_2)*G$2+vol_2*(corr*'1A. Gaussians'!F492+SQRT(1-corr*corr)*'1B. Gaussians'!F492)*SQRT(G$2))</f>
        <v>99.735766681264622</v>
      </c>
      <c r="H493" s="11">
        <f>G493*EXP((IR-div-0.5*vol_2*vol_2)*H$2+vol_2*(corr*'1A. Gaussians'!G492+SQRT(1-corr*corr)*'1B. Gaussians'!G492)*SQRT(H$2))</f>
        <v>106.66294140555708</v>
      </c>
      <c r="I493" s="11">
        <f>H493*EXP((IR-div-0.5*vol_2*vol_2)*I$2+vol_2*(corr*'1A. Gaussians'!H492+SQRT(1-corr*corr)*'1B. Gaussians'!H492)*SQRT(I$2))</f>
        <v>120.15114137540526</v>
      </c>
      <c r="J493" s="11">
        <f>I493*EXP((IR-div-0.5*vol_2*vol_2)*J$2+vol_2*(corr*'1A. Gaussians'!I492+SQRT(1-corr*corr)*'1B. Gaussians'!I492)*SQRT(J$2))</f>
        <v>107.31666578277805</v>
      </c>
      <c r="K493" s="11">
        <f>J493*EXP((IR-div-0.5*vol_2*vol_2)*K$2+vol_2*(corr*'1A. Gaussians'!J492+SQRT(1-corr*corr)*'1B. Gaussians'!J492)*SQRT(K$2))</f>
        <v>103.32989645962702</v>
      </c>
      <c r="L493" s="11">
        <f>K493*EXP((IR-div-0.5*vol_2*vol_2)*L$2+vol_2*(corr*'1A. Gaussians'!K492+SQRT(1-corr*corr)*'1B. Gaussians'!K492)*SQRT(L$2))</f>
        <v>106.85316567953785</v>
      </c>
      <c r="M493" s="11">
        <f>L493*EXP((IR-div-0.5*vol_2*vol_2)*M$2+vol_2*(corr*'1A. Gaussians'!L492+SQRT(1-corr*corr)*'1B. Gaussians'!L492)*SQRT(M$2))</f>
        <v>95.884007864460827</v>
      </c>
      <c r="N493" s="11">
        <f>M493*EXP((IR-div-0.5*vol_2*vol_2)*N$2+vol_2*(corr*'1A. Gaussians'!M492+SQRT(1-corr*corr)*'1B. Gaussians'!M492)*SQRT(N$2))</f>
        <v>101.84579975713757</v>
      </c>
      <c r="O493" s="11">
        <f>N493*EXP((IR-div-0.5*vol_2*vol_2)*O$2+vol_2*(corr*'1A. Gaussians'!N492+SQRT(1-corr*corr)*'1B. Gaussians'!N492)*SQRT(O$2))</f>
        <v>105.30184907793533</v>
      </c>
      <c r="P493" s="11">
        <f>O493*EXP((IR-div-0.5*vol_2*vol_2)*P$2+vol_2*(corr*'1A. Gaussians'!O492+SQRT(1-corr*corr)*'1B. Gaussians'!O492)*SQRT(P$2))</f>
        <v>94.556298592370538</v>
      </c>
      <c r="Q493" s="11">
        <f>P493*EXP((IR-div-0.5*vol_2*vol_2)*Q$2+vol_2*(corr*'1A. Gaussians'!P492+SQRT(1-corr*corr)*'1B. Gaussians'!P492)*SQRT(Q$2))</f>
        <v>81.513345036631861</v>
      </c>
      <c r="R493" s="11">
        <f>Q493*EXP((IR-div-0.5*vol_2*vol_2)*R$2+vol_2*(corr*'1A. Gaussians'!Q492+SQRT(1-corr*corr)*'1B. Gaussians'!Q492)*SQRT(R$2))</f>
        <v>79.524276607120555</v>
      </c>
      <c r="S493" s="11">
        <f>R493*EXP((IR-div-0.5*vol_2*vol_2)*S$2+vol_2*(corr*'1A. Gaussians'!R492+SQRT(1-corr*corr)*'1B. Gaussians'!R492)*SQRT(S$2))</f>
        <v>82.419879467146117</v>
      </c>
      <c r="T493" s="11">
        <f>S493*EXP((IR-div-0.5*vol_2*vol_2)*T$2+vol_2*(corr*'1A. Gaussians'!S492+SQRT(1-corr*corr)*'1B. Gaussians'!S492)*SQRT(T$2))</f>
        <v>91.541794329442396</v>
      </c>
      <c r="U493" s="11">
        <f>T493*EXP((IR-div-0.5*vol_2*vol_2)*U$2+vol_2*(corr*'1A. Gaussians'!T492+SQRT(1-corr*corr)*'1B. Gaussians'!T492)*SQRT(U$2))</f>
        <v>83.274597191312012</v>
      </c>
      <c r="V493" s="11">
        <f>U493*EXP((IR-div-0.5*vol_2*vol_2)*V$2+vol_2*(corr*'1A. Gaussians'!U492+SQRT(1-corr*corr)*'1B. Gaussians'!U492)*SQRT(V$2))</f>
        <v>96.830769660619808</v>
      </c>
      <c r="W493" s="12">
        <f>V493*EXP((IR-div-0.5*vol_2*vol_2)*W$2+vol_2*(corr*'1A. Gaussians'!V492+SQRT(1-corr*corr)*'1B. Gaussians'!V492)*SQRT(W$2))</f>
        <v>94.494482941575725</v>
      </c>
    </row>
    <row r="494" spans="2:23" x14ac:dyDescent="0.35">
      <c r="B494" s="9" t="s">
        <v>490</v>
      </c>
      <c r="C494" s="11">
        <f t="shared" si="8"/>
        <v>100</v>
      </c>
      <c r="D494" s="11">
        <f>C494*EXP((IR-div-0.5*vol_2*vol_2)*D$2+vol_2*(corr*'1A. Gaussians'!C493+SQRT(1-corr*corr)*'1B. Gaussians'!C493)*SQRT(D$2))</f>
        <v>104.04481068006079</v>
      </c>
      <c r="E494" s="11">
        <f>D494*EXP((IR-div-0.5*vol_2*vol_2)*E$2+vol_2*(corr*'1A. Gaussians'!D493+SQRT(1-corr*corr)*'1B. Gaussians'!D493)*SQRT(E$2))</f>
        <v>105.93595136684593</v>
      </c>
      <c r="F494" s="11">
        <f>E494*EXP((IR-div-0.5*vol_2*vol_2)*F$2+vol_2*(corr*'1A. Gaussians'!E493+SQRT(1-corr*corr)*'1B. Gaussians'!E493)*SQRT(F$2))</f>
        <v>117.34382231851561</v>
      </c>
      <c r="G494" s="11">
        <f>F494*EXP((IR-div-0.5*vol_2*vol_2)*G$2+vol_2*(corr*'1A. Gaussians'!F493+SQRT(1-corr*corr)*'1B. Gaussians'!F493)*SQRT(G$2))</f>
        <v>100.83580188871923</v>
      </c>
      <c r="H494" s="11">
        <f>G494*EXP((IR-div-0.5*vol_2*vol_2)*H$2+vol_2*(corr*'1A. Gaussians'!G493+SQRT(1-corr*corr)*'1B. Gaussians'!G493)*SQRT(H$2))</f>
        <v>100.98503485606638</v>
      </c>
      <c r="I494" s="11">
        <f>H494*EXP((IR-div-0.5*vol_2*vol_2)*I$2+vol_2*(corr*'1A. Gaussians'!H493+SQRT(1-corr*corr)*'1B. Gaussians'!H493)*SQRT(I$2))</f>
        <v>99.213860282371712</v>
      </c>
      <c r="J494" s="11">
        <f>I494*EXP((IR-div-0.5*vol_2*vol_2)*J$2+vol_2*(corr*'1A. Gaussians'!I493+SQRT(1-corr*corr)*'1B. Gaussians'!I493)*SQRT(J$2))</f>
        <v>99.272719417641056</v>
      </c>
      <c r="K494" s="11">
        <f>J494*EXP((IR-div-0.5*vol_2*vol_2)*K$2+vol_2*(corr*'1A. Gaussians'!J493+SQRT(1-corr*corr)*'1B. Gaussians'!J493)*SQRT(K$2))</f>
        <v>92.342543165662065</v>
      </c>
      <c r="L494" s="11">
        <f>K494*EXP((IR-div-0.5*vol_2*vol_2)*L$2+vol_2*(corr*'1A. Gaussians'!K493+SQRT(1-corr*corr)*'1B. Gaussians'!K493)*SQRT(L$2))</f>
        <v>90.096675874711394</v>
      </c>
      <c r="M494" s="11">
        <f>L494*EXP((IR-div-0.5*vol_2*vol_2)*M$2+vol_2*(corr*'1A. Gaussians'!L493+SQRT(1-corr*corr)*'1B. Gaussians'!L493)*SQRT(M$2))</f>
        <v>94.94877145204039</v>
      </c>
      <c r="N494" s="11">
        <f>M494*EXP((IR-div-0.5*vol_2*vol_2)*N$2+vol_2*(corr*'1A. Gaussians'!M493+SQRT(1-corr*corr)*'1B. Gaussians'!M493)*SQRT(N$2))</f>
        <v>100.49730062628076</v>
      </c>
      <c r="O494" s="11">
        <f>N494*EXP((IR-div-0.5*vol_2*vol_2)*O$2+vol_2*(corr*'1A. Gaussians'!N493+SQRT(1-corr*corr)*'1B. Gaussians'!N493)*SQRT(O$2))</f>
        <v>97.859033778426124</v>
      </c>
      <c r="P494" s="11">
        <f>O494*EXP((IR-div-0.5*vol_2*vol_2)*P$2+vol_2*(corr*'1A. Gaussians'!O493+SQRT(1-corr*corr)*'1B. Gaussians'!O493)*SQRT(P$2))</f>
        <v>110.38522137401604</v>
      </c>
      <c r="Q494" s="11">
        <f>P494*EXP((IR-div-0.5*vol_2*vol_2)*Q$2+vol_2*(corr*'1A. Gaussians'!P493+SQRT(1-corr*corr)*'1B. Gaussians'!P493)*SQRT(Q$2))</f>
        <v>104.62954376178351</v>
      </c>
      <c r="R494" s="11">
        <f>Q494*EXP((IR-div-0.5*vol_2*vol_2)*R$2+vol_2*(corr*'1A. Gaussians'!Q493+SQRT(1-corr*corr)*'1B. Gaussians'!Q493)*SQRT(R$2))</f>
        <v>100.73338952172455</v>
      </c>
      <c r="S494" s="11">
        <f>R494*EXP((IR-div-0.5*vol_2*vol_2)*S$2+vol_2*(corr*'1A. Gaussians'!R493+SQRT(1-corr*corr)*'1B. Gaussians'!R493)*SQRT(S$2))</f>
        <v>101.00746713983855</v>
      </c>
      <c r="T494" s="11">
        <f>S494*EXP((IR-div-0.5*vol_2*vol_2)*T$2+vol_2*(corr*'1A. Gaussians'!S493+SQRT(1-corr*corr)*'1B. Gaussians'!S493)*SQRT(T$2))</f>
        <v>83.39011754688201</v>
      </c>
      <c r="U494" s="11">
        <f>T494*EXP((IR-div-0.5*vol_2*vol_2)*U$2+vol_2*(corr*'1A. Gaussians'!T493+SQRT(1-corr*corr)*'1B. Gaussians'!T493)*SQRT(U$2))</f>
        <v>84.723809164450799</v>
      </c>
      <c r="V494" s="11">
        <f>U494*EXP((IR-div-0.5*vol_2*vol_2)*V$2+vol_2*(corr*'1A. Gaussians'!U493+SQRT(1-corr*corr)*'1B. Gaussians'!U493)*SQRT(V$2))</f>
        <v>72.182841814857255</v>
      </c>
      <c r="W494" s="12">
        <f>V494*EXP((IR-div-0.5*vol_2*vol_2)*W$2+vol_2*(corr*'1A. Gaussians'!V493+SQRT(1-corr*corr)*'1B. Gaussians'!V493)*SQRT(W$2))</f>
        <v>71.066819991811897</v>
      </c>
    </row>
    <row r="495" spans="2:23" x14ac:dyDescent="0.35">
      <c r="B495" s="9" t="s">
        <v>491</v>
      </c>
      <c r="C495" s="11">
        <f t="shared" si="8"/>
        <v>100</v>
      </c>
      <c r="D495" s="11">
        <f>C495*EXP((IR-div-0.5*vol_2*vol_2)*D$2+vol_2*(corr*'1A. Gaussians'!C494+SQRT(1-corr*corr)*'1B. Gaussians'!C494)*SQRT(D$2))</f>
        <v>87.980377773202108</v>
      </c>
      <c r="E495" s="11">
        <f>D495*EXP((IR-div-0.5*vol_2*vol_2)*E$2+vol_2*(corr*'1A. Gaussians'!D494+SQRT(1-corr*corr)*'1B. Gaussians'!D494)*SQRT(E$2))</f>
        <v>86.23895582744116</v>
      </c>
      <c r="F495" s="11">
        <f>E495*EXP((IR-div-0.5*vol_2*vol_2)*F$2+vol_2*(corr*'1A. Gaussians'!E494+SQRT(1-corr*corr)*'1B. Gaussians'!E494)*SQRT(F$2))</f>
        <v>108.45230270047381</v>
      </c>
      <c r="G495" s="11">
        <f>F495*EXP((IR-div-0.5*vol_2*vol_2)*G$2+vol_2*(corr*'1A. Gaussians'!F494+SQRT(1-corr*corr)*'1B. Gaussians'!F494)*SQRT(G$2))</f>
        <v>88.997512752754517</v>
      </c>
      <c r="H495" s="11">
        <f>G495*EXP((IR-div-0.5*vol_2*vol_2)*H$2+vol_2*(corr*'1A. Gaussians'!G494+SQRT(1-corr*corr)*'1B. Gaussians'!G494)*SQRT(H$2))</f>
        <v>88.639575365530106</v>
      </c>
      <c r="I495" s="11">
        <f>H495*EXP((IR-div-0.5*vol_2*vol_2)*I$2+vol_2*(corr*'1A. Gaussians'!H494+SQRT(1-corr*corr)*'1B. Gaussians'!H494)*SQRT(I$2))</f>
        <v>109.26688125874918</v>
      </c>
      <c r="J495" s="11">
        <f>I495*EXP((IR-div-0.5*vol_2*vol_2)*J$2+vol_2*(corr*'1A. Gaussians'!I494+SQRT(1-corr*corr)*'1B. Gaussians'!I494)*SQRT(J$2))</f>
        <v>103.39985886177129</v>
      </c>
      <c r="K495" s="11">
        <f>J495*EXP((IR-div-0.5*vol_2*vol_2)*K$2+vol_2*(corr*'1A. Gaussians'!J494+SQRT(1-corr*corr)*'1B. Gaussians'!J494)*SQRT(K$2))</f>
        <v>111.0606042120754</v>
      </c>
      <c r="L495" s="11">
        <f>K495*EXP((IR-div-0.5*vol_2*vol_2)*L$2+vol_2*(corr*'1A. Gaussians'!K494+SQRT(1-corr*corr)*'1B. Gaussians'!K494)*SQRT(L$2))</f>
        <v>114.97769602725417</v>
      </c>
      <c r="M495" s="11">
        <f>L495*EXP((IR-div-0.5*vol_2*vol_2)*M$2+vol_2*(corr*'1A. Gaussians'!L494+SQRT(1-corr*corr)*'1B. Gaussians'!L494)*SQRT(M$2))</f>
        <v>130.47678574117816</v>
      </c>
      <c r="N495" s="11">
        <f>M495*EXP((IR-div-0.5*vol_2*vol_2)*N$2+vol_2*(corr*'1A. Gaussians'!M494+SQRT(1-corr*corr)*'1B. Gaussians'!M494)*SQRT(N$2))</f>
        <v>131.37587497468164</v>
      </c>
      <c r="O495" s="11">
        <f>N495*EXP((IR-div-0.5*vol_2*vol_2)*O$2+vol_2*(corr*'1A. Gaussians'!N494+SQRT(1-corr*corr)*'1B. Gaussians'!N494)*SQRT(O$2))</f>
        <v>127.84344852401883</v>
      </c>
      <c r="P495" s="11">
        <f>O495*EXP((IR-div-0.5*vol_2*vol_2)*P$2+vol_2*(corr*'1A. Gaussians'!O494+SQRT(1-corr*corr)*'1B. Gaussians'!O494)*SQRT(P$2))</f>
        <v>142.57881607917545</v>
      </c>
      <c r="Q495" s="11">
        <f>P495*EXP((IR-div-0.5*vol_2*vol_2)*Q$2+vol_2*(corr*'1A. Gaussians'!P494+SQRT(1-corr*corr)*'1B. Gaussians'!P494)*SQRT(Q$2))</f>
        <v>121.3620960470856</v>
      </c>
      <c r="R495" s="11">
        <f>Q495*EXP((IR-div-0.5*vol_2*vol_2)*R$2+vol_2*(corr*'1A. Gaussians'!Q494+SQRT(1-corr*corr)*'1B. Gaussians'!Q494)*SQRT(R$2))</f>
        <v>107.38630585664374</v>
      </c>
      <c r="S495" s="11">
        <f>R495*EXP((IR-div-0.5*vol_2*vol_2)*S$2+vol_2*(corr*'1A. Gaussians'!R494+SQRT(1-corr*corr)*'1B. Gaussians'!R494)*SQRT(S$2))</f>
        <v>103.01781491907083</v>
      </c>
      <c r="T495" s="11">
        <f>S495*EXP((IR-div-0.5*vol_2*vol_2)*T$2+vol_2*(corr*'1A. Gaussians'!S494+SQRT(1-corr*corr)*'1B. Gaussians'!S494)*SQRT(T$2))</f>
        <v>115.28034603940127</v>
      </c>
      <c r="U495" s="11">
        <f>T495*EXP((IR-div-0.5*vol_2*vol_2)*U$2+vol_2*(corr*'1A. Gaussians'!T494+SQRT(1-corr*corr)*'1B. Gaussians'!T494)*SQRT(U$2))</f>
        <v>113.8507093489057</v>
      </c>
      <c r="V495" s="11">
        <f>U495*EXP((IR-div-0.5*vol_2*vol_2)*V$2+vol_2*(corr*'1A. Gaussians'!U494+SQRT(1-corr*corr)*'1B. Gaussians'!U494)*SQRT(V$2))</f>
        <v>124.73935794333026</v>
      </c>
      <c r="W495" s="12">
        <f>V495*EXP((IR-div-0.5*vol_2*vol_2)*W$2+vol_2*(corr*'1A. Gaussians'!V494+SQRT(1-corr*corr)*'1B. Gaussians'!V494)*SQRT(W$2))</f>
        <v>125.8424942568989</v>
      </c>
    </row>
    <row r="496" spans="2:23" x14ac:dyDescent="0.35">
      <c r="B496" s="9" t="s">
        <v>492</v>
      </c>
      <c r="C496" s="11">
        <f t="shared" si="8"/>
        <v>100</v>
      </c>
      <c r="D496" s="11">
        <f>C496*EXP((IR-div-0.5*vol_2*vol_2)*D$2+vol_2*(corr*'1A. Gaussians'!C495+SQRT(1-corr*corr)*'1B. Gaussians'!C495)*SQRT(D$2))</f>
        <v>119.1486615821422</v>
      </c>
      <c r="E496" s="11">
        <f>D496*EXP((IR-div-0.5*vol_2*vol_2)*E$2+vol_2*(corr*'1A. Gaussians'!D495+SQRT(1-corr*corr)*'1B. Gaussians'!D495)*SQRT(E$2))</f>
        <v>119.25882191560426</v>
      </c>
      <c r="F496" s="11">
        <f>E496*EXP((IR-div-0.5*vol_2*vol_2)*F$2+vol_2*(corr*'1A. Gaussians'!E495+SQRT(1-corr*corr)*'1B. Gaussians'!E495)*SQRT(F$2))</f>
        <v>128.24756215248905</v>
      </c>
      <c r="G496" s="11">
        <f>F496*EXP((IR-div-0.5*vol_2*vol_2)*G$2+vol_2*(corr*'1A. Gaussians'!F495+SQRT(1-corr*corr)*'1B. Gaussians'!F495)*SQRT(G$2))</f>
        <v>130.96902752766297</v>
      </c>
      <c r="H496" s="11">
        <f>G496*EXP((IR-div-0.5*vol_2*vol_2)*H$2+vol_2*(corr*'1A. Gaussians'!G495+SQRT(1-corr*corr)*'1B. Gaussians'!G495)*SQRT(H$2))</f>
        <v>124.63540572121173</v>
      </c>
      <c r="I496" s="11">
        <f>H496*EXP((IR-div-0.5*vol_2*vol_2)*I$2+vol_2*(corr*'1A. Gaussians'!H495+SQRT(1-corr*corr)*'1B. Gaussians'!H495)*SQRT(I$2))</f>
        <v>111.58236288301153</v>
      </c>
      <c r="J496" s="11">
        <f>I496*EXP((IR-div-0.5*vol_2*vol_2)*J$2+vol_2*(corr*'1A. Gaussians'!I495+SQRT(1-corr*corr)*'1B. Gaussians'!I495)*SQRT(J$2))</f>
        <v>108.48649151758131</v>
      </c>
      <c r="K496" s="11">
        <f>J496*EXP((IR-div-0.5*vol_2*vol_2)*K$2+vol_2*(corr*'1A. Gaussians'!J495+SQRT(1-corr*corr)*'1B. Gaussians'!J495)*SQRT(K$2))</f>
        <v>105.09323383270477</v>
      </c>
      <c r="L496" s="11">
        <f>K496*EXP((IR-div-0.5*vol_2*vol_2)*L$2+vol_2*(corr*'1A. Gaussians'!K495+SQRT(1-corr*corr)*'1B. Gaussians'!K495)*SQRT(L$2))</f>
        <v>116.24529236651331</v>
      </c>
      <c r="M496" s="11">
        <f>L496*EXP((IR-div-0.5*vol_2*vol_2)*M$2+vol_2*(corr*'1A. Gaussians'!L495+SQRT(1-corr*corr)*'1B. Gaussians'!L495)*SQRT(M$2))</f>
        <v>115.58866331720819</v>
      </c>
      <c r="N496" s="11">
        <f>M496*EXP((IR-div-0.5*vol_2*vol_2)*N$2+vol_2*(corr*'1A. Gaussians'!M495+SQRT(1-corr*corr)*'1B. Gaussians'!M495)*SQRT(N$2))</f>
        <v>125.07065469712131</v>
      </c>
      <c r="O496" s="11">
        <f>N496*EXP((IR-div-0.5*vol_2*vol_2)*O$2+vol_2*(corr*'1A. Gaussians'!N495+SQRT(1-corr*corr)*'1B. Gaussians'!N495)*SQRT(O$2))</f>
        <v>118.45891988207185</v>
      </c>
      <c r="P496" s="11">
        <f>O496*EXP((IR-div-0.5*vol_2*vol_2)*P$2+vol_2*(corr*'1A. Gaussians'!O495+SQRT(1-corr*corr)*'1B. Gaussians'!O495)*SQRT(P$2))</f>
        <v>117.61050544195581</v>
      </c>
      <c r="Q496" s="11">
        <f>P496*EXP((IR-div-0.5*vol_2*vol_2)*Q$2+vol_2*(corr*'1A. Gaussians'!P495+SQRT(1-corr*corr)*'1B. Gaussians'!P495)*SQRT(Q$2))</f>
        <v>98.050992815816855</v>
      </c>
      <c r="R496" s="11">
        <f>Q496*EXP((IR-div-0.5*vol_2*vol_2)*R$2+vol_2*(corr*'1A. Gaussians'!Q495+SQRT(1-corr*corr)*'1B. Gaussians'!Q495)*SQRT(R$2))</f>
        <v>128.47761103352164</v>
      </c>
      <c r="S496" s="11">
        <f>R496*EXP((IR-div-0.5*vol_2*vol_2)*S$2+vol_2*(corr*'1A. Gaussians'!R495+SQRT(1-corr*corr)*'1B. Gaussians'!R495)*SQRT(S$2))</f>
        <v>126.51882455069271</v>
      </c>
      <c r="T496" s="11">
        <f>S496*EXP((IR-div-0.5*vol_2*vol_2)*T$2+vol_2*(corr*'1A. Gaussians'!S495+SQRT(1-corr*corr)*'1B. Gaussians'!S495)*SQRT(T$2))</f>
        <v>103.9723300045026</v>
      </c>
      <c r="U496" s="11">
        <f>T496*EXP((IR-div-0.5*vol_2*vol_2)*U$2+vol_2*(corr*'1A. Gaussians'!T495+SQRT(1-corr*corr)*'1B. Gaussians'!T495)*SQRT(U$2))</f>
        <v>97.831240760765738</v>
      </c>
      <c r="V496" s="11">
        <f>U496*EXP((IR-div-0.5*vol_2*vol_2)*V$2+vol_2*(corr*'1A. Gaussians'!U495+SQRT(1-corr*corr)*'1B. Gaussians'!U495)*SQRT(V$2))</f>
        <v>76.614177657159658</v>
      </c>
      <c r="W496" s="12">
        <f>V496*EXP((IR-div-0.5*vol_2*vol_2)*W$2+vol_2*(corr*'1A. Gaussians'!V495+SQRT(1-corr*corr)*'1B. Gaussians'!V495)*SQRT(W$2))</f>
        <v>66.996190539593528</v>
      </c>
    </row>
    <row r="497" spans="2:23" x14ac:dyDescent="0.35">
      <c r="B497" s="9" t="s">
        <v>493</v>
      </c>
      <c r="C497" s="11">
        <f t="shared" si="8"/>
        <v>100</v>
      </c>
      <c r="D497" s="11">
        <f>C497*EXP((IR-div-0.5*vol_2*vol_2)*D$2+vol_2*(corr*'1A. Gaussians'!C496+SQRT(1-corr*corr)*'1B. Gaussians'!C496)*SQRT(D$2))</f>
        <v>110.23235903834674</v>
      </c>
      <c r="E497" s="11">
        <f>D497*EXP((IR-div-0.5*vol_2*vol_2)*E$2+vol_2*(corr*'1A. Gaussians'!D496+SQRT(1-corr*corr)*'1B. Gaussians'!D496)*SQRT(E$2))</f>
        <v>110.16419314111157</v>
      </c>
      <c r="F497" s="11">
        <f>E497*EXP((IR-div-0.5*vol_2*vol_2)*F$2+vol_2*(corr*'1A. Gaussians'!E496+SQRT(1-corr*corr)*'1B. Gaussians'!E496)*SQRT(F$2))</f>
        <v>94.921528934679301</v>
      </c>
      <c r="G497" s="11">
        <f>F497*EXP((IR-div-0.5*vol_2*vol_2)*G$2+vol_2*(corr*'1A. Gaussians'!F496+SQRT(1-corr*corr)*'1B. Gaussians'!F496)*SQRT(G$2))</f>
        <v>84.463896311034176</v>
      </c>
      <c r="H497" s="11">
        <f>G497*EXP((IR-div-0.5*vol_2*vol_2)*H$2+vol_2*(corr*'1A. Gaussians'!G496+SQRT(1-corr*corr)*'1B. Gaussians'!G496)*SQRT(H$2))</f>
        <v>104.08882404622179</v>
      </c>
      <c r="I497" s="11">
        <f>H497*EXP((IR-div-0.5*vol_2*vol_2)*I$2+vol_2*(corr*'1A. Gaussians'!H496+SQRT(1-corr*corr)*'1B. Gaussians'!H496)*SQRT(I$2))</f>
        <v>103.59690663270305</v>
      </c>
      <c r="J497" s="11">
        <f>I497*EXP((IR-div-0.5*vol_2*vol_2)*J$2+vol_2*(corr*'1A. Gaussians'!I496+SQRT(1-corr*corr)*'1B. Gaussians'!I496)*SQRT(J$2))</f>
        <v>108.32929640513827</v>
      </c>
      <c r="K497" s="11">
        <f>J497*EXP((IR-div-0.5*vol_2*vol_2)*K$2+vol_2*(corr*'1A. Gaussians'!J496+SQRT(1-corr*corr)*'1B. Gaussians'!J496)*SQRT(K$2))</f>
        <v>102.31427324262182</v>
      </c>
      <c r="L497" s="11">
        <f>K497*EXP((IR-div-0.5*vol_2*vol_2)*L$2+vol_2*(corr*'1A. Gaussians'!K496+SQRT(1-corr*corr)*'1B. Gaussians'!K496)*SQRT(L$2))</f>
        <v>107.24093794309159</v>
      </c>
      <c r="M497" s="11">
        <f>L497*EXP((IR-div-0.5*vol_2*vol_2)*M$2+vol_2*(corr*'1A. Gaussians'!L496+SQRT(1-corr*corr)*'1B. Gaussians'!L496)*SQRT(M$2))</f>
        <v>103.9178517913945</v>
      </c>
      <c r="N497" s="11">
        <f>M497*EXP((IR-div-0.5*vol_2*vol_2)*N$2+vol_2*(corr*'1A. Gaussians'!M496+SQRT(1-corr*corr)*'1B. Gaussians'!M496)*SQRT(N$2))</f>
        <v>89.814189161215126</v>
      </c>
      <c r="O497" s="11">
        <f>N497*EXP((IR-div-0.5*vol_2*vol_2)*O$2+vol_2*(corr*'1A. Gaussians'!N496+SQRT(1-corr*corr)*'1B. Gaussians'!N496)*SQRT(O$2))</f>
        <v>84.966411551736329</v>
      </c>
      <c r="P497" s="11">
        <f>O497*EXP((IR-div-0.5*vol_2*vol_2)*P$2+vol_2*(corr*'1A. Gaussians'!O496+SQRT(1-corr*corr)*'1B. Gaussians'!O496)*SQRT(P$2))</f>
        <v>85.871527872033283</v>
      </c>
      <c r="Q497" s="11">
        <f>P497*EXP((IR-div-0.5*vol_2*vol_2)*Q$2+vol_2*(corr*'1A. Gaussians'!P496+SQRT(1-corr*corr)*'1B. Gaussians'!P496)*SQRT(Q$2))</f>
        <v>83.434405712520245</v>
      </c>
      <c r="R497" s="11">
        <f>Q497*EXP((IR-div-0.5*vol_2*vol_2)*R$2+vol_2*(corr*'1A. Gaussians'!Q496+SQRT(1-corr*corr)*'1B. Gaussians'!Q496)*SQRT(R$2))</f>
        <v>76.561468446530597</v>
      </c>
      <c r="S497" s="11">
        <f>R497*EXP((IR-div-0.5*vol_2*vol_2)*S$2+vol_2*(corr*'1A. Gaussians'!R496+SQRT(1-corr*corr)*'1B. Gaussians'!R496)*SQRT(S$2))</f>
        <v>72.631713096301837</v>
      </c>
      <c r="T497" s="11">
        <f>S497*EXP((IR-div-0.5*vol_2*vol_2)*T$2+vol_2*(corr*'1A. Gaussians'!S496+SQRT(1-corr*corr)*'1B. Gaussians'!S496)*SQRT(T$2))</f>
        <v>55.828674175325084</v>
      </c>
      <c r="U497" s="11">
        <f>T497*EXP((IR-div-0.5*vol_2*vol_2)*U$2+vol_2*(corr*'1A. Gaussians'!T496+SQRT(1-corr*corr)*'1B. Gaussians'!T496)*SQRT(U$2))</f>
        <v>60.095488879299907</v>
      </c>
      <c r="V497" s="11">
        <f>U497*EXP((IR-div-0.5*vol_2*vol_2)*V$2+vol_2*(corr*'1A. Gaussians'!U496+SQRT(1-corr*corr)*'1B. Gaussians'!U496)*SQRT(V$2))</f>
        <v>54.619933853013222</v>
      </c>
      <c r="W497" s="12">
        <f>V497*EXP((IR-div-0.5*vol_2*vol_2)*W$2+vol_2*(corr*'1A. Gaussians'!V496+SQRT(1-corr*corr)*'1B. Gaussians'!V496)*SQRT(W$2))</f>
        <v>55.406937346861064</v>
      </c>
    </row>
    <row r="498" spans="2:23" x14ac:dyDescent="0.35">
      <c r="B498" s="9" t="s">
        <v>494</v>
      </c>
      <c r="C498" s="11">
        <f t="shared" si="8"/>
        <v>100</v>
      </c>
      <c r="D498" s="11">
        <f>C498*EXP((IR-div-0.5*vol_2*vol_2)*D$2+vol_2*(corr*'1A. Gaussians'!C497+SQRT(1-corr*corr)*'1B. Gaussians'!C497)*SQRT(D$2))</f>
        <v>106.33131507492024</v>
      </c>
      <c r="E498" s="11">
        <f>D498*EXP((IR-div-0.5*vol_2*vol_2)*E$2+vol_2*(corr*'1A. Gaussians'!D497+SQRT(1-corr*corr)*'1B. Gaussians'!D497)*SQRT(E$2))</f>
        <v>117.55981728924029</v>
      </c>
      <c r="F498" s="11">
        <f>E498*EXP((IR-div-0.5*vol_2*vol_2)*F$2+vol_2*(corr*'1A. Gaussians'!E497+SQRT(1-corr*corr)*'1B. Gaussians'!E497)*SQRT(F$2))</f>
        <v>108.4147386515109</v>
      </c>
      <c r="G498" s="11">
        <f>F498*EXP((IR-div-0.5*vol_2*vol_2)*G$2+vol_2*(corr*'1A. Gaussians'!F497+SQRT(1-corr*corr)*'1B. Gaussians'!F497)*SQRT(G$2))</f>
        <v>114.46500117959175</v>
      </c>
      <c r="H498" s="11">
        <f>G498*EXP((IR-div-0.5*vol_2*vol_2)*H$2+vol_2*(corr*'1A. Gaussians'!G497+SQRT(1-corr*corr)*'1B. Gaussians'!G497)*SQRT(H$2))</f>
        <v>107.82405048748392</v>
      </c>
      <c r="I498" s="11">
        <f>H498*EXP((IR-div-0.5*vol_2*vol_2)*I$2+vol_2*(corr*'1A. Gaussians'!H497+SQRT(1-corr*corr)*'1B. Gaussians'!H497)*SQRT(I$2))</f>
        <v>88.592249455390714</v>
      </c>
      <c r="J498" s="11">
        <f>I498*EXP((IR-div-0.5*vol_2*vol_2)*J$2+vol_2*(corr*'1A. Gaussians'!I497+SQRT(1-corr*corr)*'1B. Gaussians'!I497)*SQRT(J$2))</f>
        <v>100.553445376013</v>
      </c>
      <c r="K498" s="11">
        <f>J498*EXP((IR-div-0.5*vol_2*vol_2)*K$2+vol_2*(corr*'1A. Gaussians'!J497+SQRT(1-corr*corr)*'1B. Gaussians'!J497)*SQRT(K$2))</f>
        <v>98.272385885996499</v>
      </c>
      <c r="L498" s="11">
        <f>K498*EXP((IR-div-0.5*vol_2*vol_2)*L$2+vol_2*(corr*'1A. Gaussians'!K497+SQRT(1-corr*corr)*'1B. Gaussians'!K497)*SQRT(L$2))</f>
        <v>78.616567361259044</v>
      </c>
      <c r="M498" s="11">
        <f>L498*EXP((IR-div-0.5*vol_2*vol_2)*M$2+vol_2*(corr*'1A. Gaussians'!L497+SQRT(1-corr*corr)*'1B. Gaussians'!L497)*SQRT(M$2))</f>
        <v>86.940431966309333</v>
      </c>
      <c r="N498" s="11">
        <f>M498*EXP((IR-div-0.5*vol_2*vol_2)*N$2+vol_2*(corr*'1A. Gaussians'!M497+SQRT(1-corr*corr)*'1B. Gaussians'!M497)*SQRT(N$2))</f>
        <v>90.412641319271572</v>
      </c>
      <c r="O498" s="11">
        <f>N498*EXP((IR-div-0.5*vol_2*vol_2)*O$2+vol_2*(corr*'1A. Gaussians'!N497+SQRT(1-corr*corr)*'1B. Gaussians'!N497)*SQRT(O$2))</f>
        <v>97.492818360066096</v>
      </c>
      <c r="P498" s="11">
        <f>O498*EXP((IR-div-0.5*vol_2*vol_2)*P$2+vol_2*(corr*'1A. Gaussians'!O497+SQRT(1-corr*corr)*'1B. Gaussians'!O497)*SQRT(P$2))</f>
        <v>105.57392578784028</v>
      </c>
      <c r="Q498" s="11">
        <f>P498*EXP((IR-div-0.5*vol_2*vol_2)*Q$2+vol_2*(corr*'1A. Gaussians'!P497+SQRT(1-corr*corr)*'1B. Gaussians'!P497)*SQRT(Q$2))</f>
        <v>107.99304164119161</v>
      </c>
      <c r="R498" s="11">
        <f>Q498*EXP((IR-div-0.5*vol_2*vol_2)*R$2+vol_2*(corr*'1A. Gaussians'!Q497+SQRT(1-corr*corr)*'1B. Gaussians'!Q497)*SQRT(R$2))</f>
        <v>99.039680511195726</v>
      </c>
      <c r="S498" s="11">
        <f>R498*EXP((IR-div-0.5*vol_2*vol_2)*S$2+vol_2*(corr*'1A. Gaussians'!R497+SQRT(1-corr*corr)*'1B. Gaussians'!R497)*SQRT(S$2))</f>
        <v>93.949481103983146</v>
      </c>
      <c r="T498" s="11">
        <f>S498*EXP((IR-div-0.5*vol_2*vol_2)*T$2+vol_2*(corr*'1A. Gaussians'!S497+SQRT(1-corr*corr)*'1B. Gaussians'!S497)*SQRT(T$2))</f>
        <v>101.62521179499564</v>
      </c>
      <c r="U498" s="11">
        <f>T498*EXP((IR-div-0.5*vol_2*vol_2)*U$2+vol_2*(corr*'1A. Gaussians'!T497+SQRT(1-corr*corr)*'1B. Gaussians'!T497)*SQRT(U$2))</f>
        <v>105.31682236928451</v>
      </c>
      <c r="V498" s="11">
        <f>U498*EXP((IR-div-0.5*vol_2*vol_2)*V$2+vol_2*(corr*'1A. Gaussians'!U497+SQRT(1-corr*corr)*'1B. Gaussians'!U497)*SQRT(V$2))</f>
        <v>108.77337672514852</v>
      </c>
      <c r="W498" s="12">
        <f>V498*EXP((IR-div-0.5*vol_2*vol_2)*W$2+vol_2*(corr*'1A. Gaussians'!V497+SQRT(1-corr*corr)*'1B. Gaussians'!V497)*SQRT(W$2))</f>
        <v>102.85643314500147</v>
      </c>
    </row>
    <row r="499" spans="2:23" x14ac:dyDescent="0.35">
      <c r="B499" s="9" t="s">
        <v>495</v>
      </c>
      <c r="C499" s="11">
        <f t="shared" si="8"/>
        <v>100</v>
      </c>
      <c r="D499" s="11">
        <f>C499*EXP((IR-div-0.5*vol_2*vol_2)*D$2+vol_2*(corr*'1A. Gaussians'!C498+SQRT(1-corr*corr)*'1B. Gaussians'!C498)*SQRT(D$2))</f>
        <v>92.0261058262207</v>
      </c>
      <c r="E499" s="11">
        <f>D499*EXP((IR-div-0.5*vol_2*vol_2)*E$2+vol_2*(corr*'1A. Gaussians'!D498+SQRT(1-corr*corr)*'1B. Gaussians'!D498)*SQRT(E$2))</f>
        <v>90.400129230581555</v>
      </c>
      <c r="F499" s="11">
        <f>E499*EXP((IR-div-0.5*vol_2*vol_2)*F$2+vol_2*(corr*'1A. Gaussians'!E498+SQRT(1-corr*corr)*'1B. Gaussians'!E498)*SQRT(F$2))</f>
        <v>68.787449693697397</v>
      </c>
      <c r="G499" s="11">
        <f>F499*EXP((IR-div-0.5*vol_2*vol_2)*G$2+vol_2*(corr*'1A. Gaussians'!F498+SQRT(1-corr*corr)*'1B. Gaussians'!F498)*SQRT(G$2))</f>
        <v>57.196419304098967</v>
      </c>
      <c r="H499" s="11">
        <f>G499*EXP((IR-div-0.5*vol_2*vol_2)*H$2+vol_2*(corr*'1A. Gaussians'!G498+SQRT(1-corr*corr)*'1B. Gaussians'!G498)*SQRT(H$2))</f>
        <v>55.780498922518241</v>
      </c>
      <c r="I499" s="11">
        <f>H499*EXP((IR-div-0.5*vol_2*vol_2)*I$2+vol_2*(corr*'1A. Gaussians'!H498+SQRT(1-corr*corr)*'1B. Gaussians'!H498)*SQRT(I$2))</f>
        <v>68.184115931367799</v>
      </c>
      <c r="J499" s="11">
        <f>I499*EXP((IR-div-0.5*vol_2*vol_2)*J$2+vol_2*(corr*'1A. Gaussians'!I498+SQRT(1-corr*corr)*'1B. Gaussians'!I498)*SQRT(J$2))</f>
        <v>67.593717047301425</v>
      </c>
      <c r="K499" s="11">
        <f>J499*EXP((IR-div-0.5*vol_2*vol_2)*K$2+vol_2*(corr*'1A. Gaussians'!J498+SQRT(1-corr*corr)*'1B. Gaussians'!J498)*SQRT(K$2))</f>
        <v>58.269994799196169</v>
      </c>
      <c r="L499" s="11">
        <f>K499*EXP((IR-div-0.5*vol_2*vol_2)*L$2+vol_2*(corr*'1A. Gaussians'!K498+SQRT(1-corr*corr)*'1B. Gaussians'!K498)*SQRT(L$2))</f>
        <v>52.129535909695015</v>
      </c>
      <c r="M499" s="11">
        <f>L499*EXP((IR-div-0.5*vol_2*vol_2)*M$2+vol_2*(corr*'1A. Gaussians'!L498+SQRT(1-corr*corr)*'1B. Gaussians'!L498)*SQRT(M$2))</f>
        <v>51.294572191389761</v>
      </c>
      <c r="N499" s="11">
        <f>M499*EXP((IR-div-0.5*vol_2*vol_2)*N$2+vol_2*(corr*'1A. Gaussians'!M498+SQRT(1-corr*corr)*'1B. Gaussians'!M498)*SQRT(N$2))</f>
        <v>56.05444220564646</v>
      </c>
      <c r="O499" s="11">
        <f>N499*EXP((IR-div-0.5*vol_2*vol_2)*O$2+vol_2*(corr*'1A. Gaussians'!N498+SQRT(1-corr*corr)*'1B. Gaussians'!N498)*SQRT(O$2))</f>
        <v>58.196923834960359</v>
      </c>
      <c r="P499" s="11">
        <f>O499*EXP((IR-div-0.5*vol_2*vol_2)*P$2+vol_2*(corr*'1A. Gaussians'!O498+SQRT(1-corr*corr)*'1B. Gaussians'!O498)*SQRT(P$2))</f>
        <v>67.28128948712002</v>
      </c>
      <c r="Q499" s="11">
        <f>P499*EXP((IR-div-0.5*vol_2*vol_2)*Q$2+vol_2*(corr*'1A. Gaussians'!P498+SQRT(1-corr*corr)*'1B. Gaussians'!P498)*SQRT(Q$2))</f>
        <v>63.280172057582831</v>
      </c>
      <c r="R499" s="11">
        <f>Q499*EXP((IR-div-0.5*vol_2*vol_2)*R$2+vol_2*(corr*'1A. Gaussians'!Q498+SQRT(1-corr*corr)*'1B. Gaussians'!Q498)*SQRT(R$2))</f>
        <v>61.672267648450266</v>
      </c>
      <c r="S499" s="11">
        <f>R499*EXP((IR-div-0.5*vol_2*vol_2)*S$2+vol_2*(corr*'1A. Gaussians'!R498+SQRT(1-corr*corr)*'1B. Gaussians'!R498)*SQRT(S$2))</f>
        <v>52.834201485992338</v>
      </c>
      <c r="T499" s="11">
        <f>S499*EXP((IR-div-0.5*vol_2*vol_2)*T$2+vol_2*(corr*'1A. Gaussians'!S498+SQRT(1-corr*corr)*'1B. Gaussians'!S498)*SQRT(T$2))</f>
        <v>57.741535739794237</v>
      </c>
      <c r="U499" s="11">
        <f>T499*EXP((IR-div-0.5*vol_2*vol_2)*U$2+vol_2*(corr*'1A. Gaussians'!T498+SQRT(1-corr*corr)*'1B. Gaussians'!T498)*SQRT(U$2))</f>
        <v>55.78253581812605</v>
      </c>
      <c r="V499" s="11">
        <f>U499*EXP((IR-div-0.5*vol_2*vol_2)*V$2+vol_2*(corr*'1A. Gaussians'!U498+SQRT(1-corr*corr)*'1B. Gaussians'!U498)*SQRT(V$2))</f>
        <v>58.749828930185792</v>
      </c>
      <c r="W499" s="12">
        <f>V499*EXP((IR-div-0.5*vol_2*vol_2)*W$2+vol_2*(corr*'1A. Gaussians'!V498+SQRT(1-corr*corr)*'1B. Gaussians'!V498)*SQRT(W$2))</f>
        <v>75.425296403861523</v>
      </c>
    </row>
    <row r="500" spans="2:23" x14ac:dyDescent="0.35">
      <c r="B500" s="9" t="s">
        <v>496</v>
      </c>
      <c r="C500" s="11">
        <f t="shared" si="8"/>
        <v>100</v>
      </c>
      <c r="D500" s="11">
        <f>C500*EXP((IR-div-0.5*vol_2*vol_2)*D$2+vol_2*(corr*'1A. Gaussians'!C499+SQRT(1-corr*corr)*'1B. Gaussians'!C499)*SQRT(D$2))</f>
        <v>102.21593596052463</v>
      </c>
      <c r="E500" s="11">
        <f>D500*EXP((IR-div-0.5*vol_2*vol_2)*E$2+vol_2*(corr*'1A. Gaussians'!D499+SQRT(1-corr*corr)*'1B. Gaussians'!D499)*SQRT(E$2))</f>
        <v>81.378785823068924</v>
      </c>
      <c r="F500" s="11">
        <f>E500*EXP((IR-div-0.5*vol_2*vol_2)*F$2+vol_2*(corr*'1A. Gaussians'!E499+SQRT(1-corr*corr)*'1B. Gaussians'!E499)*SQRT(F$2))</f>
        <v>78.429330470985278</v>
      </c>
      <c r="G500" s="11">
        <f>F500*EXP((IR-div-0.5*vol_2*vol_2)*G$2+vol_2*(corr*'1A. Gaussians'!F499+SQRT(1-corr*corr)*'1B. Gaussians'!F499)*SQRT(G$2))</f>
        <v>78.972707169361399</v>
      </c>
      <c r="H500" s="11">
        <f>G500*EXP((IR-div-0.5*vol_2*vol_2)*H$2+vol_2*(corr*'1A. Gaussians'!G499+SQRT(1-corr*corr)*'1B. Gaussians'!G499)*SQRT(H$2))</f>
        <v>87.475504536433249</v>
      </c>
      <c r="I500" s="11">
        <f>H500*EXP((IR-div-0.5*vol_2*vol_2)*I$2+vol_2*(corr*'1A. Gaussians'!H499+SQRT(1-corr*corr)*'1B. Gaussians'!H499)*SQRT(I$2))</f>
        <v>98.999598655249443</v>
      </c>
      <c r="J500" s="11">
        <f>I500*EXP((IR-div-0.5*vol_2*vol_2)*J$2+vol_2*(corr*'1A. Gaussians'!I499+SQRT(1-corr*corr)*'1B. Gaussians'!I499)*SQRT(J$2))</f>
        <v>112.20608104621812</v>
      </c>
      <c r="K500" s="11">
        <f>J500*EXP((IR-div-0.5*vol_2*vol_2)*K$2+vol_2*(corr*'1A. Gaussians'!J499+SQRT(1-corr*corr)*'1B. Gaussians'!J499)*SQRT(K$2))</f>
        <v>109.43447622845486</v>
      </c>
      <c r="L500" s="11">
        <f>K500*EXP((IR-div-0.5*vol_2*vol_2)*L$2+vol_2*(corr*'1A. Gaussians'!K499+SQRT(1-corr*corr)*'1B. Gaussians'!K499)*SQRT(L$2))</f>
        <v>76.396716332714306</v>
      </c>
      <c r="M500" s="11">
        <f>L500*EXP((IR-div-0.5*vol_2*vol_2)*M$2+vol_2*(corr*'1A. Gaussians'!L499+SQRT(1-corr*corr)*'1B. Gaussians'!L499)*SQRT(M$2))</f>
        <v>68.185149961951367</v>
      </c>
      <c r="N500" s="11">
        <f>M500*EXP((IR-div-0.5*vol_2*vol_2)*N$2+vol_2*(corr*'1A. Gaussians'!M499+SQRT(1-corr*corr)*'1B. Gaussians'!M499)*SQRT(N$2))</f>
        <v>63.300710876000409</v>
      </c>
      <c r="O500" s="11">
        <f>N500*EXP((IR-div-0.5*vol_2*vol_2)*O$2+vol_2*(corr*'1A. Gaussians'!N499+SQRT(1-corr*corr)*'1B. Gaussians'!N499)*SQRT(O$2))</f>
        <v>58.4965353682433</v>
      </c>
      <c r="P500" s="11">
        <f>O500*EXP((IR-div-0.5*vol_2*vol_2)*P$2+vol_2*(corr*'1A. Gaussians'!O499+SQRT(1-corr*corr)*'1B. Gaussians'!O499)*SQRT(P$2))</f>
        <v>60.836984842118099</v>
      </c>
      <c r="Q500" s="11">
        <f>P500*EXP((IR-div-0.5*vol_2*vol_2)*Q$2+vol_2*(corr*'1A. Gaussians'!P499+SQRT(1-corr*corr)*'1B. Gaussians'!P499)*SQRT(Q$2))</f>
        <v>59.837253311153397</v>
      </c>
      <c r="R500" s="11">
        <f>Q500*EXP((IR-div-0.5*vol_2*vol_2)*R$2+vol_2*(corr*'1A. Gaussians'!Q499+SQRT(1-corr*corr)*'1B. Gaussians'!Q499)*SQRT(R$2))</f>
        <v>55.454308489504633</v>
      </c>
      <c r="S500" s="11">
        <f>R500*EXP((IR-div-0.5*vol_2*vol_2)*S$2+vol_2*(corr*'1A. Gaussians'!R499+SQRT(1-corr*corr)*'1B. Gaussians'!R499)*SQRT(S$2))</f>
        <v>54.926317625118813</v>
      </c>
      <c r="T500" s="11">
        <f>S500*EXP((IR-div-0.5*vol_2*vol_2)*T$2+vol_2*(corr*'1A. Gaussians'!S499+SQRT(1-corr*corr)*'1B. Gaussians'!S499)*SQRT(T$2))</f>
        <v>56.864667028357168</v>
      </c>
      <c r="U500" s="11">
        <f>T500*EXP((IR-div-0.5*vol_2*vol_2)*U$2+vol_2*(corr*'1A. Gaussians'!T499+SQRT(1-corr*corr)*'1B. Gaussians'!T499)*SQRT(U$2))</f>
        <v>55.092521035154178</v>
      </c>
      <c r="V500" s="11">
        <f>U500*EXP((IR-div-0.5*vol_2*vol_2)*V$2+vol_2*(corr*'1A. Gaussians'!U499+SQRT(1-corr*corr)*'1B. Gaussians'!U499)*SQRT(V$2))</f>
        <v>64.17042216869504</v>
      </c>
      <c r="W500" s="12">
        <f>V500*EXP((IR-div-0.5*vol_2*vol_2)*W$2+vol_2*(corr*'1A. Gaussians'!V499+SQRT(1-corr*corr)*'1B. Gaussians'!V499)*SQRT(W$2))</f>
        <v>68.682261967039608</v>
      </c>
    </row>
    <row r="501" spans="2:23" x14ac:dyDescent="0.35">
      <c r="B501" s="9" t="s">
        <v>497</v>
      </c>
      <c r="C501" s="11">
        <f t="shared" si="8"/>
        <v>100</v>
      </c>
      <c r="D501" s="11">
        <f>C501*EXP((IR-div-0.5*vol_2*vol_2)*D$2+vol_2*(corr*'1A. Gaussians'!C500+SQRT(1-corr*corr)*'1B. Gaussians'!C500)*SQRT(D$2))</f>
        <v>107.91994100795141</v>
      </c>
      <c r="E501" s="11">
        <f>D501*EXP((IR-div-0.5*vol_2*vol_2)*E$2+vol_2*(corr*'1A. Gaussians'!D500+SQRT(1-corr*corr)*'1B. Gaussians'!D500)*SQRT(E$2))</f>
        <v>121.06385450390995</v>
      </c>
      <c r="F501" s="11">
        <f>E501*EXP((IR-div-0.5*vol_2*vol_2)*F$2+vol_2*(corr*'1A. Gaussians'!E500+SQRT(1-corr*corr)*'1B. Gaussians'!E500)*SQRT(F$2))</f>
        <v>126.03154217273536</v>
      </c>
      <c r="G501" s="11">
        <f>F501*EXP((IR-div-0.5*vol_2*vol_2)*G$2+vol_2*(corr*'1A. Gaussians'!F500+SQRT(1-corr*corr)*'1B. Gaussians'!F500)*SQRT(G$2))</f>
        <v>111.43188691462858</v>
      </c>
      <c r="H501" s="11">
        <f>G501*EXP((IR-div-0.5*vol_2*vol_2)*H$2+vol_2*(corr*'1A. Gaussians'!G500+SQRT(1-corr*corr)*'1B. Gaussians'!G500)*SQRT(H$2))</f>
        <v>103.51006584345708</v>
      </c>
      <c r="I501" s="11">
        <f>H501*EXP((IR-div-0.5*vol_2*vol_2)*I$2+vol_2*(corr*'1A. Gaussians'!H500+SQRT(1-corr*corr)*'1B. Gaussians'!H500)*SQRT(I$2))</f>
        <v>113.43060289601755</v>
      </c>
      <c r="J501" s="11">
        <f>I501*EXP((IR-div-0.5*vol_2*vol_2)*J$2+vol_2*(corr*'1A. Gaussians'!I500+SQRT(1-corr*corr)*'1B. Gaussians'!I500)*SQRT(J$2))</f>
        <v>124.99691249963858</v>
      </c>
      <c r="K501" s="11">
        <f>J501*EXP((IR-div-0.5*vol_2*vol_2)*K$2+vol_2*(corr*'1A. Gaussians'!J500+SQRT(1-corr*corr)*'1B. Gaussians'!J500)*SQRT(K$2))</f>
        <v>130.50754695269293</v>
      </c>
      <c r="L501" s="11">
        <f>K501*EXP((IR-div-0.5*vol_2*vol_2)*L$2+vol_2*(corr*'1A. Gaussians'!K500+SQRT(1-corr*corr)*'1B. Gaussians'!K500)*SQRT(L$2))</f>
        <v>154.93206648580221</v>
      </c>
      <c r="M501" s="11">
        <f>L501*EXP((IR-div-0.5*vol_2*vol_2)*M$2+vol_2*(corr*'1A. Gaussians'!L500+SQRT(1-corr*corr)*'1B. Gaussians'!L500)*SQRT(M$2))</f>
        <v>145.94472382412437</v>
      </c>
      <c r="N501" s="11">
        <f>M501*EXP((IR-div-0.5*vol_2*vol_2)*N$2+vol_2*(corr*'1A. Gaussians'!M500+SQRT(1-corr*corr)*'1B. Gaussians'!M500)*SQRT(N$2))</f>
        <v>151.21067013983682</v>
      </c>
      <c r="O501" s="11">
        <f>N501*EXP((IR-div-0.5*vol_2*vol_2)*O$2+vol_2*(corr*'1A. Gaussians'!N500+SQRT(1-corr*corr)*'1B. Gaussians'!N500)*SQRT(O$2))</f>
        <v>149.44752759553643</v>
      </c>
      <c r="P501" s="11">
        <f>O501*EXP((IR-div-0.5*vol_2*vol_2)*P$2+vol_2*(corr*'1A. Gaussians'!O500+SQRT(1-corr*corr)*'1B. Gaussians'!O500)*SQRT(P$2))</f>
        <v>167.94581768676318</v>
      </c>
      <c r="Q501" s="11">
        <f>P501*EXP((IR-div-0.5*vol_2*vol_2)*Q$2+vol_2*(corr*'1A. Gaussians'!P500+SQRT(1-corr*corr)*'1B. Gaussians'!P500)*SQRT(Q$2))</f>
        <v>138.37649059647828</v>
      </c>
      <c r="R501" s="11">
        <f>Q501*EXP((IR-div-0.5*vol_2*vol_2)*R$2+vol_2*(corr*'1A. Gaussians'!Q500+SQRT(1-corr*corr)*'1B. Gaussians'!Q500)*SQRT(R$2))</f>
        <v>137.42327377354118</v>
      </c>
      <c r="S501" s="11">
        <f>R501*EXP((IR-div-0.5*vol_2*vol_2)*S$2+vol_2*(corr*'1A. Gaussians'!R500+SQRT(1-corr*corr)*'1B. Gaussians'!R500)*SQRT(S$2))</f>
        <v>147.8331532875745</v>
      </c>
      <c r="T501" s="11">
        <f>S501*EXP((IR-div-0.5*vol_2*vol_2)*T$2+vol_2*(corr*'1A. Gaussians'!S500+SQRT(1-corr*corr)*'1B. Gaussians'!S500)*SQRT(T$2))</f>
        <v>147.97713079241458</v>
      </c>
      <c r="U501" s="11">
        <f>T501*EXP((IR-div-0.5*vol_2*vol_2)*U$2+vol_2*(corr*'1A. Gaussians'!T500+SQRT(1-corr*corr)*'1B. Gaussians'!T500)*SQRT(U$2))</f>
        <v>168.03207390367223</v>
      </c>
      <c r="V501" s="11">
        <f>U501*EXP((IR-div-0.5*vol_2*vol_2)*V$2+vol_2*(corr*'1A. Gaussians'!U500+SQRT(1-corr*corr)*'1B. Gaussians'!U500)*SQRT(V$2))</f>
        <v>176.92892304876602</v>
      </c>
      <c r="W501" s="12">
        <f>V501*EXP((IR-div-0.5*vol_2*vol_2)*W$2+vol_2*(corr*'1A. Gaussians'!V500+SQRT(1-corr*corr)*'1B. Gaussians'!V500)*SQRT(W$2))</f>
        <v>160.1841625749243</v>
      </c>
    </row>
    <row r="502" spans="2:23" x14ac:dyDescent="0.35">
      <c r="B502" s="9" t="s">
        <v>498</v>
      </c>
      <c r="C502" s="11">
        <f t="shared" si="8"/>
        <v>100</v>
      </c>
      <c r="D502" s="11">
        <f>C502*EXP((IR-div-0.5*vol_2*vol_2)*D$2+vol_2*(corr*'1A. Gaussians'!C501+SQRT(1-corr*corr)*'1B. Gaussians'!C501)*SQRT(D$2))</f>
        <v>106.06684766306091</v>
      </c>
      <c r="E502" s="11">
        <f>D502*EXP((IR-div-0.5*vol_2*vol_2)*E$2+vol_2*(corr*'1A. Gaussians'!D501+SQRT(1-corr*corr)*'1B. Gaussians'!D501)*SQRT(E$2))</f>
        <v>117.71684964535538</v>
      </c>
      <c r="F502" s="11">
        <f>E502*EXP((IR-div-0.5*vol_2*vol_2)*F$2+vol_2*(corr*'1A. Gaussians'!E501+SQRT(1-corr*corr)*'1B. Gaussians'!E501)*SQRT(F$2))</f>
        <v>110.19383260116881</v>
      </c>
      <c r="G502" s="11">
        <f>F502*EXP((IR-div-0.5*vol_2*vol_2)*G$2+vol_2*(corr*'1A. Gaussians'!F501+SQRT(1-corr*corr)*'1B. Gaussians'!F501)*SQRT(G$2))</f>
        <v>108.34300529317447</v>
      </c>
      <c r="H502" s="11">
        <f>G502*EXP((IR-div-0.5*vol_2*vol_2)*H$2+vol_2*(corr*'1A. Gaussians'!G501+SQRT(1-corr*corr)*'1B. Gaussians'!G501)*SQRT(H$2))</f>
        <v>101.49878156747518</v>
      </c>
      <c r="I502" s="11">
        <f>H502*EXP((IR-div-0.5*vol_2*vol_2)*I$2+vol_2*(corr*'1A. Gaussians'!H501+SQRT(1-corr*corr)*'1B. Gaussians'!H501)*SQRT(I$2))</f>
        <v>102.23108773160806</v>
      </c>
      <c r="J502" s="11">
        <f>I502*EXP((IR-div-0.5*vol_2*vol_2)*J$2+vol_2*(corr*'1A. Gaussians'!I501+SQRT(1-corr*corr)*'1B. Gaussians'!I501)*SQRT(J$2))</f>
        <v>98.682083045843299</v>
      </c>
      <c r="K502" s="11">
        <f>J502*EXP((IR-div-0.5*vol_2*vol_2)*K$2+vol_2*(corr*'1A. Gaussians'!J501+SQRT(1-corr*corr)*'1B. Gaussians'!J501)*SQRT(K$2))</f>
        <v>97.430976729042399</v>
      </c>
      <c r="L502" s="11">
        <f>K502*EXP((IR-div-0.5*vol_2*vol_2)*L$2+vol_2*(corr*'1A. Gaussians'!K501+SQRT(1-corr*corr)*'1B. Gaussians'!K501)*SQRT(L$2))</f>
        <v>94.864738638323075</v>
      </c>
      <c r="M502" s="11">
        <f>L502*EXP((IR-div-0.5*vol_2*vol_2)*M$2+vol_2*(corr*'1A. Gaussians'!L501+SQRT(1-corr*corr)*'1B. Gaussians'!L501)*SQRT(M$2))</f>
        <v>99.69243083255293</v>
      </c>
      <c r="N502" s="11">
        <f>M502*EXP((IR-div-0.5*vol_2*vol_2)*N$2+vol_2*(corr*'1A. Gaussians'!M501+SQRT(1-corr*corr)*'1B. Gaussians'!M501)*SQRT(N$2))</f>
        <v>98.187409766835003</v>
      </c>
      <c r="O502" s="11">
        <f>N502*EXP((IR-div-0.5*vol_2*vol_2)*O$2+vol_2*(corr*'1A. Gaussians'!N501+SQRT(1-corr*corr)*'1B. Gaussians'!N501)*SQRT(O$2))</f>
        <v>90.338368987875157</v>
      </c>
      <c r="P502" s="11">
        <f>O502*EXP((IR-div-0.5*vol_2*vol_2)*P$2+vol_2*(corr*'1A. Gaussians'!O501+SQRT(1-corr*corr)*'1B. Gaussians'!O501)*SQRT(P$2))</f>
        <v>87.440337442567014</v>
      </c>
      <c r="Q502" s="11">
        <f>P502*EXP((IR-div-0.5*vol_2*vol_2)*Q$2+vol_2*(corr*'1A. Gaussians'!P501+SQRT(1-corr*corr)*'1B. Gaussians'!P501)*SQRT(Q$2))</f>
        <v>92.87815436931416</v>
      </c>
      <c r="R502" s="11">
        <f>Q502*EXP((IR-div-0.5*vol_2*vol_2)*R$2+vol_2*(corr*'1A. Gaussians'!Q501+SQRT(1-corr*corr)*'1B. Gaussians'!Q501)*SQRT(R$2))</f>
        <v>103.49373106203271</v>
      </c>
      <c r="S502" s="11">
        <f>R502*EXP((IR-div-0.5*vol_2*vol_2)*S$2+vol_2*(corr*'1A. Gaussians'!R501+SQRT(1-corr*corr)*'1B. Gaussians'!R501)*SQRT(S$2))</f>
        <v>109.87688593631283</v>
      </c>
      <c r="T502" s="11">
        <f>S502*EXP((IR-div-0.5*vol_2*vol_2)*T$2+vol_2*(corr*'1A. Gaussians'!S501+SQRT(1-corr*corr)*'1B. Gaussians'!S501)*SQRT(T$2))</f>
        <v>118.77939963610137</v>
      </c>
      <c r="U502" s="11">
        <f>T502*EXP((IR-div-0.5*vol_2*vol_2)*U$2+vol_2*(corr*'1A. Gaussians'!T501+SQRT(1-corr*corr)*'1B. Gaussians'!T501)*SQRT(U$2))</f>
        <v>131.09669583085196</v>
      </c>
      <c r="V502" s="11">
        <f>U502*EXP((IR-div-0.5*vol_2*vol_2)*V$2+vol_2*(corr*'1A. Gaussians'!U501+SQRT(1-corr*corr)*'1B. Gaussians'!U501)*SQRT(V$2))</f>
        <v>115.48466656839574</v>
      </c>
      <c r="W502" s="12">
        <f>V502*EXP((IR-div-0.5*vol_2*vol_2)*W$2+vol_2*(corr*'1A. Gaussians'!V501+SQRT(1-corr*corr)*'1B. Gaussians'!V501)*SQRT(W$2))</f>
        <v>122.64159643471992</v>
      </c>
    </row>
    <row r="503" spans="2:23" x14ac:dyDescent="0.35">
      <c r="B503" s="9" t="s">
        <v>499</v>
      </c>
      <c r="C503" s="11">
        <f t="shared" si="8"/>
        <v>100</v>
      </c>
      <c r="D503" s="11">
        <f>C503*EXP((IR-div-0.5*vol_2*vol_2)*D$2+vol_2*(corr*'1A. Gaussians'!C502+SQRT(1-corr*corr)*'1B. Gaussians'!C502)*SQRT(D$2))</f>
        <v>85.918098206819423</v>
      </c>
      <c r="E503" s="11">
        <f>D503*EXP((IR-div-0.5*vol_2*vol_2)*E$2+vol_2*(corr*'1A. Gaussians'!D502+SQRT(1-corr*corr)*'1B. Gaussians'!D502)*SQRT(E$2))</f>
        <v>89.946071227097349</v>
      </c>
      <c r="F503" s="11">
        <f>E503*EXP((IR-div-0.5*vol_2*vol_2)*F$2+vol_2*(corr*'1A. Gaussians'!E502+SQRT(1-corr*corr)*'1B. Gaussians'!E502)*SQRT(F$2))</f>
        <v>84.851423421918028</v>
      </c>
      <c r="G503" s="11">
        <f>F503*EXP((IR-div-0.5*vol_2*vol_2)*G$2+vol_2*(corr*'1A. Gaussians'!F502+SQRT(1-corr*corr)*'1B. Gaussians'!F502)*SQRT(G$2))</f>
        <v>90.14385903952936</v>
      </c>
      <c r="H503" s="11">
        <f>G503*EXP((IR-div-0.5*vol_2*vol_2)*H$2+vol_2*(corr*'1A. Gaussians'!G502+SQRT(1-corr*corr)*'1B. Gaussians'!G502)*SQRT(H$2))</f>
        <v>82.320288870563374</v>
      </c>
      <c r="I503" s="11">
        <f>H503*EXP((IR-div-0.5*vol_2*vol_2)*I$2+vol_2*(corr*'1A. Gaussians'!H502+SQRT(1-corr*corr)*'1B. Gaussians'!H502)*SQRT(I$2))</f>
        <v>83.425024822979154</v>
      </c>
      <c r="J503" s="11">
        <f>I503*EXP((IR-div-0.5*vol_2*vol_2)*J$2+vol_2*(corr*'1A. Gaussians'!I502+SQRT(1-corr*corr)*'1B. Gaussians'!I502)*SQRT(J$2))</f>
        <v>79.162094959677248</v>
      </c>
      <c r="K503" s="11">
        <f>J503*EXP((IR-div-0.5*vol_2*vol_2)*K$2+vol_2*(corr*'1A. Gaussians'!J502+SQRT(1-corr*corr)*'1B. Gaussians'!J502)*SQRT(K$2))</f>
        <v>91.791881742554736</v>
      </c>
      <c r="L503" s="11">
        <f>K503*EXP((IR-div-0.5*vol_2*vol_2)*L$2+vol_2*(corr*'1A. Gaussians'!K502+SQRT(1-corr*corr)*'1B. Gaussians'!K502)*SQRT(L$2))</f>
        <v>95.4548528944878</v>
      </c>
      <c r="M503" s="11">
        <f>L503*EXP((IR-div-0.5*vol_2*vol_2)*M$2+vol_2*(corr*'1A. Gaussians'!L502+SQRT(1-corr*corr)*'1B. Gaussians'!L502)*SQRT(M$2))</f>
        <v>95.346794007324092</v>
      </c>
      <c r="N503" s="11">
        <f>M503*EXP((IR-div-0.5*vol_2*vol_2)*N$2+vol_2*(corr*'1A. Gaussians'!M502+SQRT(1-corr*corr)*'1B. Gaussians'!M502)*SQRT(N$2))</f>
        <v>94.113819266715595</v>
      </c>
      <c r="O503" s="11">
        <f>N503*EXP((IR-div-0.5*vol_2*vol_2)*O$2+vol_2*(corr*'1A. Gaussians'!N502+SQRT(1-corr*corr)*'1B. Gaussians'!N502)*SQRT(O$2))</f>
        <v>85.71391687745502</v>
      </c>
      <c r="P503" s="11">
        <f>O503*EXP((IR-div-0.5*vol_2*vol_2)*P$2+vol_2*(corr*'1A. Gaussians'!O502+SQRT(1-corr*corr)*'1B. Gaussians'!O502)*SQRT(P$2))</f>
        <v>82.123728135408783</v>
      </c>
      <c r="Q503" s="11">
        <f>P503*EXP((IR-div-0.5*vol_2*vol_2)*Q$2+vol_2*(corr*'1A. Gaussians'!P502+SQRT(1-corr*corr)*'1B. Gaussians'!P502)*SQRT(Q$2))</f>
        <v>97.653275530750847</v>
      </c>
      <c r="R503" s="11">
        <f>Q503*EXP((IR-div-0.5*vol_2*vol_2)*R$2+vol_2*(corr*'1A. Gaussians'!Q502+SQRT(1-corr*corr)*'1B. Gaussians'!Q502)*SQRT(R$2))</f>
        <v>92.118048173296046</v>
      </c>
      <c r="S503" s="11">
        <f>R503*EXP((IR-div-0.5*vol_2*vol_2)*S$2+vol_2*(corr*'1A. Gaussians'!R502+SQRT(1-corr*corr)*'1B. Gaussians'!R502)*SQRT(S$2))</f>
        <v>96.301861399098897</v>
      </c>
      <c r="T503" s="11">
        <f>S503*EXP((IR-div-0.5*vol_2*vol_2)*T$2+vol_2*(corr*'1A. Gaussians'!S502+SQRT(1-corr*corr)*'1B. Gaussians'!S502)*SQRT(T$2))</f>
        <v>81.635629109479723</v>
      </c>
      <c r="U503" s="11">
        <f>T503*EXP((IR-div-0.5*vol_2*vol_2)*U$2+vol_2*(corr*'1A. Gaussians'!T502+SQRT(1-corr*corr)*'1B. Gaussians'!T502)*SQRT(U$2))</f>
        <v>74.881474828136831</v>
      </c>
      <c r="V503" s="11">
        <f>U503*EXP((IR-div-0.5*vol_2*vol_2)*V$2+vol_2*(corr*'1A. Gaussians'!U502+SQRT(1-corr*corr)*'1B. Gaussians'!U502)*SQRT(V$2))</f>
        <v>72.552303519008987</v>
      </c>
      <c r="W503" s="12">
        <f>V503*EXP((IR-div-0.5*vol_2*vol_2)*W$2+vol_2*(corr*'1A. Gaussians'!V502+SQRT(1-corr*corr)*'1B. Gaussians'!V502)*SQRT(W$2))</f>
        <v>73.916108295069975</v>
      </c>
    </row>
    <row r="504" spans="2:23" x14ac:dyDescent="0.35">
      <c r="B504" s="9" t="s">
        <v>500</v>
      </c>
      <c r="C504" s="11">
        <f t="shared" si="8"/>
        <v>100</v>
      </c>
      <c r="D504" s="11">
        <f>C504*EXP((IR-div-0.5*vol_2*vol_2)*D$2+vol_2*(corr*'1A. Gaussians'!C503+SQRT(1-corr*corr)*'1B. Gaussians'!C503)*SQRT(D$2))</f>
        <v>88.662200730412451</v>
      </c>
      <c r="E504" s="11">
        <f>D504*EXP((IR-div-0.5*vol_2*vol_2)*E$2+vol_2*(corr*'1A. Gaussians'!D503+SQRT(1-corr*corr)*'1B. Gaussians'!D503)*SQRT(E$2))</f>
        <v>85.130107459313436</v>
      </c>
      <c r="F504" s="11">
        <f>E504*EXP((IR-div-0.5*vol_2*vol_2)*F$2+vol_2*(corr*'1A. Gaussians'!E503+SQRT(1-corr*corr)*'1B. Gaussians'!E503)*SQRT(F$2))</f>
        <v>87.469831824712813</v>
      </c>
      <c r="G504" s="11">
        <f>F504*EXP((IR-div-0.5*vol_2*vol_2)*G$2+vol_2*(corr*'1A. Gaussians'!F503+SQRT(1-corr*corr)*'1B. Gaussians'!F503)*SQRT(G$2))</f>
        <v>76.621023012359842</v>
      </c>
      <c r="H504" s="11">
        <f>G504*EXP((IR-div-0.5*vol_2*vol_2)*H$2+vol_2*(corr*'1A. Gaussians'!G503+SQRT(1-corr*corr)*'1B. Gaussians'!G503)*SQRT(H$2))</f>
        <v>100.49503833340908</v>
      </c>
      <c r="I504" s="11">
        <f>H504*EXP((IR-div-0.5*vol_2*vol_2)*I$2+vol_2*(corr*'1A. Gaussians'!H503+SQRT(1-corr*corr)*'1B. Gaussians'!H503)*SQRT(I$2))</f>
        <v>98.574990647130619</v>
      </c>
      <c r="J504" s="11">
        <f>I504*EXP((IR-div-0.5*vol_2*vol_2)*J$2+vol_2*(corr*'1A. Gaussians'!I503+SQRT(1-corr*corr)*'1B. Gaussians'!I503)*SQRT(J$2))</f>
        <v>99.925121577100697</v>
      </c>
      <c r="K504" s="11">
        <f>J504*EXP((IR-div-0.5*vol_2*vol_2)*K$2+vol_2*(corr*'1A. Gaussians'!J503+SQRT(1-corr*corr)*'1B. Gaussians'!J503)*SQRT(K$2))</f>
        <v>104.06582448936345</v>
      </c>
      <c r="L504" s="11">
        <f>K504*EXP((IR-div-0.5*vol_2*vol_2)*L$2+vol_2*(corr*'1A. Gaussians'!K503+SQRT(1-corr*corr)*'1B. Gaussians'!K503)*SQRT(L$2))</f>
        <v>111.50674034734023</v>
      </c>
      <c r="M504" s="11">
        <f>L504*EXP((IR-div-0.5*vol_2*vol_2)*M$2+vol_2*(corr*'1A. Gaussians'!L503+SQRT(1-corr*corr)*'1B. Gaussians'!L503)*SQRT(M$2))</f>
        <v>113.58326529246456</v>
      </c>
      <c r="N504" s="11">
        <f>M504*EXP((IR-div-0.5*vol_2*vol_2)*N$2+vol_2*(corr*'1A. Gaussians'!M503+SQRT(1-corr*corr)*'1B. Gaussians'!M503)*SQRT(N$2))</f>
        <v>103.57844044941417</v>
      </c>
      <c r="O504" s="11">
        <f>N504*EXP((IR-div-0.5*vol_2*vol_2)*O$2+vol_2*(corr*'1A. Gaussians'!N503+SQRT(1-corr*corr)*'1B. Gaussians'!N503)*SQRT(O$2))</f>
        <v>105.07795809746536</v>
      </c>
      <c r="P504" s="11">
        <f>O504*EXP((IR-div-0.5*vol_2*vol_2)*P$2+vol_2*(corr*'1A. Gaussians'!O503+SQRT(1-corr*corr)*'1B. Gaussians'!O503)*SQRT(P$2))</f>
        <v>87.459299498293163</v>
      </c>
      <c r="Q504" s="11">
        <f>P504*EXP((IR-div-0.5*vol_2*vol_2)*Q$2+vol_2*(corr*'1A. Gaussians'!P503+SQRT(1-corr*corr)*'1B. Gaussians'!P503)*SQRT(Q$2))</f>
        <v>89.199309251833199</v>
      </c>
      <c r="R504" s="11">
        <f>Q504*EXP((IR-div-0.5*vol_2*vol_2)*R$2+vol_2*(corr*'1A. Gaussians'!Q503+SQRT(1-corr*corr)*'1B. Gaussians'!Q503)*SQRT(R$2))</f>
        <v>108.37989613869692</v>
      </c>
      <c r="S504" s="11">
        <f>R504*EXP((IR-div-0.5*vol_2*vol_2)*S$2+vol_2*(corr*'1A. Gaussians'!R503+SQRT(1-corr*corr)*'1B. Gaussians'!R503)*SQRT(S$2))</f>
        <v>132.91860582363495</v>
      </c>
      <c r="T504" s="11">
        <f>S504*EXP((IR-div-0.5*vol_2*vol_2)*T$2+vol_2*(corr*'1A. Gaussians'!S503+SQRT(1-corr*corr)*'1B. Gaussians'!S503)*SQRT(T$2))</f>
        <v>140.91257366718227</v>
      </c>
      <c r="U504" s="11">
        <f>T504*EXP((IR-div-0.5*vol_2*vol_2)*U$2+vol_2*(corr*'1A. Gaussians'!T503+SQRT(1-corr*corr)*'1B. Gaussians'!T503)*SQRT(U$2))</f>
        <v>126.91519247886472</v>
      </c>
      <c r="V504" s="11">
        <f>U504*EXP((IR-div-0.5*vol_2*vol_2)*V$2+vol_2*(corr*'1A. Gaussians'!U503+SQRT(1-corr*corr)*'1B. Gaussians'!U503)*SQRT(V$2))</f>
        <v>117.39994985642592</v>
      </c>
      <c r="W504" s="12">
        <f>V504*EXP((IR-div-0.5*vol_2*vol_2)*W$2+vol_2*(corr*'1A. Gaussians'!V503+SQRT(1-corr*corr)*'1B. Gaussians'!V503)*SQRT(W$2))</f>
        <v>108.77112148325664</v>
      </c>
    </row>
    <row r="505" spans="2:23" x14ac:dyDescent="0.35">
      <c r="B505" s="9" t="s">
        <v>501</v>
      </c>
      <c r="C505" s="11">
        <f t="shared" si="8"/>
        <v>100</v>
      </c>
      <c r="D505" s="11">
        <f>C505*EXP((IR-div-0.5*vol_2*vol_2)*D$2+vol_2*(corr*'1A. Gaussians'!C504+SQRT(1-corr*corr)*'1B. Gaussians'!C504)*SQRT(D$2))</f>
        <v>105.2332509111022</v>
      </c>
      <c r="E505" s="11">
        <f>D505*EXP((IR-div-0.5*vol_2*vol_2)*E$2+vol_2*(corr*'1A. Gaussians'!D504+SQRT(1-corr*corr)*'1B. Gaussians'!D504)*SQRT(E$2))</f>
        <v>104.402532932944</v>
      </c>
      <c r="F505" s="11">
        <f>E505*EXP((IR-div-0.5*vol_2*vol_2)*F$2+vol_2*(corr*'1A. Gaussians'!E504+SQRT(1-corr*corr)*'1B. Gaussians'!E504)*SQRT(F$2))</f>
        <v>118.97485253696725</v>
      </c>
      <c r="G505" s="11">
        <f>F505*EXP((IR-div-0.5*vol_2*vol_2)*G$2+vol_2*(corr*'1A. Gaussians'!F504+SQRT(1-corr*corr)*'1B. Gaussians'!F504)*SQRT(G$2))</f>
        <v>118.72742186148309</v>
      </c>
      <c r="H505" s="11">
        <f>G505*EXP((IR-div-0.5*vol_2*vol_2)*H$2+vol_2*(corr*'1A. Gaussians'!G504+SQRT(1-corr*corr)*'1B. Gaussians'!G504)*SQRT(H$2))</f>
        <v>125.46962129945221</v>
      </c>
      <c r="I505" s="11">
        <f>H505*EXP((IR-div-0.5*vol_2*vol_2)*I$2+vol_2*(corr*'1A. Gaussians'!H504+SQRT(1-corr*corr)*'1B. Gaussians'!H504)*SQRT(I$2))</f>
        <v>117.06814752250867</v>
      </c>
      <c r="J505" s="11">
        <f>I505*EXP((IR-div-0.5*vol_2*vol_2)*J$2+vol_2*(corr*'1A. Gaussians'!I504+SQRT(1-corr*corr)*'1B. Gaussians'!I504)*SQRT(J$2))</f>
        <v>107.38962955986568</v>
      </c>
      <c r="K505" s="11">
        <f>J505*EXP((IR-div-0.5*vol_2*vol_2)*K$2+vol_2*(corr*'1A. Gaussians'!J504+SQRT(1-corr*corr)*'1B. Gaussians'!J504)*SQRT(K$2))</f>
        <v>107.50153044012418</v>
      </c>
      <c r="L505" s="11">
        <f>K505*EXP((IR-div-0.5*vol_2*vol_2)*L$2+vol_2*(corr*'1A. Gaussians'!K504+SQRT(1-corr*corr)*'1B. Gaussians'!K504)*SQRT(L$2))</f>
        <v>105.28997951446163</v>
      </c>
      <c r="M505" s="11">
        <f>L505*EXP((IR-div-0.5*vol_2*vol_2)*M$2+vol_2*(corr*'1A. Gaussians'!L504+SQRT(1-corr*corr)*'1B. Gaussians'!L504)*SQRT(M$2))</f>
        <v>105.05145167136246</v>
      </c>
      <c r="N505" s="11">
        <f>M505*EXP((IR-div-0.5*vol_2*vol_2)*N$2+vol_2*(corr*'1A. Gaussians'!M504+SQRT(1-corr*corr)*'1B. Gaussians'!M504)*SQRT(N$2))</f>
        <v>101.64652986936446</v>
      </c>
      <c r="O505" s="11">
        <f>N505*EXP((IR-div-0.5*vol_2*vol_2)*O$2+vol_2*(corr*'1A. Gaussians'!N504+SQRT(1-corr*corr)*'1B. Gaussians'!N504)*SQRT(O$2))</f>
        <v>109.98544056475265</v>
      </c>
      <c r="P505" s="11">
        <f>O505*EXP((IR-div-0.5*vol_2*vol_2)*P$2+vol_2*(corr*'1A. Gaussians'!O504+SQRT(1-corr*corr)*'1B. Gaussians'!O504)*SQRT(P$2))</f>
        <v>105.91789583553131</v>
      </c>
      <c r="Q505" s="11">
        <f>P505*EXP((IR-div-0.5*vol_2*vol_2)*Q$2+vol_2*(corr*'1A. Gaussians'!P504+SQRT(1-corr*corr)*'1B. Gaussians'!P504)*SQRT(Q$2))</f>
        <v>104.81360928860649</v>
      </c>
      <c r="R505" s="11">
        <f>Q505*EXP((IR-div-0.5*vol_2*vol_2)*R$2+vol_2*(corr*'1A. Gaussians'!Q504+SQRT(1-corr*corr)*'1B. Gaussians'!Q504)*SQRT(R$2))</f>
        <v>111.19757441332094</v>
      </c>
      <c r="S505" s="11">
        <f>R505*EXP((IR-div-0.5*vol_2*vol_2)*S$2+vol_2*(corr*'1A. Gaussians'!R504+SQRT(1-corr*corr)*'1B. Gaussians'!R504)*SQRT(S$2))</f>
        <v>84.339535337006595</v>
      </c>
      <c r="T505" s="11">
        <f>S505*EXP((IR-div-0.5*vol_2*vol_2)*T$2+vol_2*(corr*'1A. Gaussians'!S504+SQRT(1-corr*corr)*'1B. Gaussians'!S504)*SQRT(T$2))</f>
        <v>87.680152641084035</v>
      </c>
      <c r="U505" s="11">
        <f>T505*EXP((IR-div-0.5*vol_2*vol_2)*U$2+vol_2*(corr*'1A. Gaussians'!T504+SQRT(1-corr*corr)*'1B. Gaussians'!T504)*SQRT(U$2))</f>
        <v>84.682895655179323</v>
      </c>
      <c r="V505" s="11">
        <f>U505*EXP((IR-div-0.5*vol_2*vol_2)*V$2+vol_2*(corr*'1A. Gaussians'!U504+SQRT(1-corr*corr)*'1B. Gaussians'!U504)*SQRT(V$2))</f>
        <v>78.859793120376025</v>
      </c>
      <c r="W505" s="12">
        <f>V505*EXP((IR-div-0.5*vol_2*vol_2)*W$2+vol_2*(corr*'1A. Gaussians'!V504+SQRT(1-corr*corr)*'1B. Gaussians'!V504)*SQRT(W$2))</f>
        <v>80.20047521262849</v>
      </c>
    </row>
    <row r="506" spans="2:23" x14ac:dyDescent="0.35">
      <c r="B506" s="9" t="s">
        <v>502</v>
      </c>
      <c r="C506" s="11">
        <f t="shared" si="8"/>
        <v>100</v>
      </c>
      <c r="D506" s="11">
        <f>C506*EXP((IR-div-0.5*vol_2*vol_2)*D$2+vol_2*(corr*'1A. Gaussians'!C505+SQRT(1-corr*corr)*'1B. Gaussians'!C505)*SQRT(D$2))</f>
        <v>117.02732337633077</v>
      </c>
      <c r="E506" s="11">
        <f>D506*EXP((IR-div-0.5*vol_2*vol_2)*E$2+vol_2*(corr*'1A. Gaussians'!D505+SQRT(1-corr*corr)*'1B. Gaussians'!D505)*SQRT(E$2))</f>
        <v>112.67842876277561</v>
      </c>
      <c r="F506" s="11">
        <f>E506*EXP((IR-div-0.5*vol_2*vol_2)*F$2+vol_2*(corr*'1A. Gaussians'!E505+SQRT(1-corr*corr)*'1B. Gaussians'!E505)*SQRT(F$2))</f>
        <v>120.04376645266596</v>
      </c>
      <c r="G506" s="11">
        <f>F506*EXP((IR-div-0.5*vol_2*vol_2)*G$2+vol_2*(corr*'1A. Gaussians'!F505+SQRT(1-corr*corr)*'1B. Gaussians'!F505)*SQRT(G$2))</f>
        <v>104.16370394654957</v>
      </c>
      <c r="H506" s="11">
        <f>G506*EXP((IR-div-0.5*vol_2*vol_2)*H$2+vol_2*(corr*'1A. Gaussians'!G505+SQRT(1-corr*corr)*'1B. Gaussians'!G505)*SQRT(H$2))</f>
        <v>115.95935980990356</v>
      </c>
      <c r="I506" s="11">
        <f>H506*EXP((IR-div-0.5*vol_2*vol_2)*I$2+vol_2*(corr*'1A. Gaussians'!H505+SQRT(1-corr*corr)*'1B. Gaussians'!H505)*SQRT(I$2))</f>
        <v>105.55257334528113</v>
      </c>
      <c r="J506" s="11">
        <f>I506*EXP((IR-div-0.5*vol_2*vol_2)*J$2+vol_2*(corr*'1A. Gaussians'!I505+SQRT(1-corr*corr)*'1B. Gaussians'!I505)*SQRT(J$2))</f>
        <v>103.56663791526378</v>
      </c>
      <c r="K506" s="11">
        <f>J506*EXP((IR-div-0.5*vol_2*vol_2)*K$2+vol_2*(corr*'1A. Gaussians'!J505+SQRT(1-corr*corr)*'1B. Gaussians'!J505)*SQRT(K$2))</f>
        <v>103.47525868112166</v>
      </c>
      <c r="L506" s="11">
        <f>K506*EXP((IR-div-0.5*vol_2*vol_2)*L$2+vol_2*(corr*'1A. Gaussians'!K505+SQRT(1-corr*corr)*'1B. Gaussians'!K505)*SQRT(L$2))</f>
        <v>110.40688040003783</v>
      </c>
      <c r="M506" s="11">
        <f>L506*EXP((IR-div-0.5*vol_2*vol_2)*M$2+vol_2*(corr*'1A. Gaussians'!L505+SQRT(1-corr*corr)*'1B. Gaussians'!L505)*SQRT(M$2))</f>
        <v>117.08111058983779</v>
      </c>
      <c r="N506" s="11">
        <f>M506*EXP((IR-div-0.5*vol_2*vol_2)*N$2+vol_2*(corr*'1A. Gaussians'!M505+SQRT(1-corr*corr)*'1B. Gaussians'!M505)*SQRT(N$2))</f>
        <v>121.65290624824655</v>
      </c>
      <c r="O506" s="11">
        <f>N506*EXP((IR-div-0.5*vol_2*vol_2)*O$2+vol_2*(corr*'1A. Gaussians'!N505+SQRT(1-corr*corr)*'1B. Gaussians'!N505)*SQRT(O$2))</f>
        <v>104.98068787071186</v>
      </c>
      <c r="P506" s="11">
        <f>O506*EXP((IR-div-0.5*vol_2*vol_2)*P$2+vol_2*(corr*'1A. Gaussians'!O505+SQRT(1-corr*corr)*'1B. Gaussians'!O505)*SQRT(P$2))</f>
        <v>102.16873171432746</v>
      </c>
      <c r="Q506" s="11">
        <f>P506*EXP((IR-div-0.5*vol_2*vol_2)*Q$2+vol_2*(corr*'1A. Gaussians'!P505+SQRT(1-corr*corr)*'1B. Gaussians'!P505)*SQRT(Q$2))</f>
        <v>106.3194492919551</v>
      </c>
      <c r="R506" s="11">
        <f>Q506*EXP((IR-div-0.5*vol_2*vol_2)*R$2+vol_2*(corr*'1A. Gaussians'!Q505+SQRT(1-corr*corr)*'1B. Gaussians'!Q505)*SQRT(R$2))</f>
        <v>118.44727023781759</v>
      </c>
      <c r="S506" s="11">
        <f>R506*EXP((IR-div-0.5*vol_2*vol_2)*S$2+vol_2*(corr*'1A. Gaussians'!R505+SQRT(1-corr*corr)*'1B. Gaussians'!R505)*SQRT(S$2))</f>
        <v>119.55817467874337</v>
      </c>
      <c r="T506" s="11">
        <f>S506*EXP((IR-div-0.5*vol_2*vol_2)*T$2+vol_2*(corr*'1A. Gaussians'!S505+SQRT(1-corr*corr)*'1B. Gaussians'!S505)*SQRT(T$2))</f>
        <v>130.44964907290253</v>
      </c>
      <c r="U506" s="11">
        <f>T506*EXP((IR-div-0.5*vol_2*vol_2)*U$2+vol_2*(corr*'1A. Gaussians'!T505+SQRT(1-corr*corr)*'1B. Gaussians'!T505)*SQRT(U$2))</f>
        <v>138.64728222012019</v>
      </c>
      <c r="V506" s="11">
        <f>U506*EXP((IR-div-0.5*vol_2*vol_2)*V$2+vol_2*(corr*'1A. Gaussians'!U505+SQRT(1-corr*corr)*'1B. Gaussians'!U505)*SQRT(V$2))</f>
        <v>123.28577781114328</v>
      </c>
      <c r="W506" s="12">
        <f>V506*EXP((IR-div-0.5*vol_2*vol_2)*W$2+vol_2*(corr*'1A. Gaussians'!V505+SQRT(1-corr*corr)*'1B. Gaussians'!V505)*SQRT(W$2))</f>
        <v>114.3527995057697</v>
      </c>
    </row>
    <row r="507" spans="2:23" x14ac:dyDescent="0.35">
      <c r="B507" s="9" t="s">
        <v>503</v>
      </c>
      <c r="C507" s="11">
        <f t="shared" si="8"/>
        <v>100</v>
      </c>
      <c r="D507" s="11">
        <f>C507*EXP((IR-div-0.5*vol_2*vol_2)*D$2+vol_2*(corr*'1A. Gaussians'!C506+SQRT(1-corr*corr)*'1B. Gaussians'!C506)*SQRT(D$2))</f>
        <v>102.42535362921514</v>
      </c>
      <c r="E507" s="11">
        <f>D507*EXP((IR-div-0.5*vol_2*vol_2)*E$2+vol_2*(corr*'1A. Gaussians'!D506+SQRT(1-corr*corr)*'1B. Gaussians'!D506)*SQRT(E$2))</f>
        <v>101.97689067639199</v>
      </c>
      <c r="F507" s="11">
        <f>E507*EXP((IR-div-0.5*vol_2*vol_2)*F$2+vol_2*(corr*'1A. Gaussians'!E506+SQRT(1-corr*corr)*'1B. Gaussians'!E506)*SQRT(F$2))</f>
        <v>108.14044466896529</v>
      </c>
      <c r="G507" s="11">
        <f>F507*EXP((IR-div-0.5*vol_2*vol_2)*G$2+vol_2*(corr*'1A. Gaussians'!F506+SQRT(1-corr*corr)*'1B. Gaussians'!F506)*SQRT(G$2))</f>
        <v>104.60437909523543</v>
      </c>
      <c r="H507" s="11">
        <f>G507*EXP((IR-div-0.5*vol_2*vol_2)*H$2+vol_2*(corr*'1A. Gaussians'!G506+SQRT(1-corr*corr)*'1B. Gaussians'!G506)*SQRT(H$2))</f>
        <v>100.85827861346392</v>
      </c>
      <c r="I507" s="11">
        <f>H507*EXP((IR-div-0.5*vol_2*vol_2)*I$2+vol_2*(corr*'1A. Gaussians'!H506+SQRT(1-corr*corr)*'1B. Gaussians'!H506)*SQRT(I$2))</f>
        <v>96.583530137917577</v>
      </c>
      <c r="J507" s="11">
        <f>I507*EXP((IR-div-0.5*vol_2*vol_2)*J$2+vol_2*(corr*'1A. Gaussians'!I506+SQRT(1-corr*corr)*'1B. Gaussians'!I506)*SQRT(J$2))</f>
        <v>96.706746837136507</v>
      </c>
      <c r="K507" s="11">
        <f>J507*EXP((IR-div-0.5*vol_2*vol_2)*K$2+vol_2*(corr*'1A. Gaussians'!J506+SQRT(1-corr*corr)*'1B. Gaussians'!J506)*SQRT(K$2))</f>
        <v>99.700348977777011</v>
      </c>
      <c r="L507" s="11">
        <f>K507*EXP((IR-div-0.5*vol_2*vol_2)*L$2+vol_2*(corr*'1A. Gaussians'!K506+SQRT(1-corr*corr)*'1B. Gaussians'!K506)*SQRT(L$2))</f>
        <v>89.994983383419466</v>
      </c>
      <c r="M507" s="11">
        <f>L507*EXP((IR-div-0.5*vol_2*vol_2)*M$2+vol_2*(corr*'1A. Gaussians'!L506+SQRT(1-corr*corr)*'1B. Gaussians'!L506)*SQRT(M$2))</f>
        <v>92.550724455660571</v>
      </c>
      <c r="N507" s="11">
        <f>M507*EXP((IR-div-0.5*vol_2*vol_2)*N$2+vol_2*(corr*'1A. Gaussians'!M506+SQRT(1-corr*corr)*'1B. Gaussians'!M506)*SQRT(N$2))</f>
        <v>107.4689971857607</v>
      </c>
      <c r="O507" s="11">
        <f>N507*EXP((IR-div-0.5*vol_2*vol_2)*O$2+vol_2*(corr*'1A. Gaussians'!N506+SQRT(1-corr*corr)*'1B. Gaussians'!N506)*SQRT(O$2))</f>
        <v>103.70853091358209</v>
      </c>
      <c r="P507" s="11">
        <f>O507*EXP((IR-div-0.5*vol_2*vol_2)*P$2+vol_2*(corr*'1A. Gaussians'!O506+SQRT(1-corr*corr)*'1B. Gaussians'!O506)*SQRT(P$2))</f>
        <v>96.387710210032367</v>
      </c>
      <c r="Q507" s="11">
        <f>P507*EXP((IR-div-0.5*vol_2*vol_2)*Q$2+vol_2*(corr*'1A. Gaussians'!P506+SQRT(1-corr*corr)*'1B. Gaussians'!P506)*SQRT(Q$2))</f>
        <v>88.231267992071338</v>
      </c>
      <c r="R507" s="11">
        <f>Q507*EXP((IR-div-0.5*vol_2*vol_2)*R$2+vol_2*(corr*'1A. Gaussians'!Q506+SQRT(1-corr*corr)*'1B. Gaussians'!Q506)*SQRT(R$2))</f>
        <v>85.758166131060023</v>
      </c>
      <c r="S507" s="11">
        <f>R507*EXP((IR-div-0.5*vol_2*vol_2)*S$2+vol_2*(corr*'1A. Gaussians'!R506+SQRT(1-corr*corr)*'1B. Gaussians'!R506)*SQRT(S$2))</f>
        <v>94.609717553129997</v>
      </c>
      <c r="T507" s="11">
        <f>S507*EXP((IR-div-0.5*vol_2*vol_2)*T$2+vol_2*(corr*'1A. Gaussians'!S506+SQRT(1-corr*corr)*'1B. Gaussians'!S506)*SQRT(T$2))</f>
        <v>104.06769766268549</v>
      </c>
      <c r="U507" s="11">
        <f>T507*EXP((IR-div-0.5*vol_2*vol_2)*U$2+vol_2*(corr*'1A. Gaussians'!T506+SQRT(1-corr*corr)*'1B. Gaussians'!T506)*SQRT(U$2))</f>
        <v>106.24933998363966</v>
      </c>
      <c r="V507" s="11">
        <f>U507*EXP((IR-div-0.5*vol_2*vol_2)*V$2+vol_2*(corr*'1A. Gaussians'!U506+SQRT(1-corr*corr)*'1B. Gaussians'!U506)*SQRT(V$2))</f>
        <v>119.57929359485534</v>
      </c>
      <c r="W507" s="12">
        <f>V507*EXP((IR-div-0.5*vol_2*vol_2)*W$2+vol_2*(corr*'1A. Gaussians'!V506+SQRT(1-corr*corr)*'1B. Gaussians'!V506)*SQRT(W$2))</f>
        <v>123.27913382382917</v>
      </c>
    </row>
    <row r="508" spans="2:23" x14ac:dyDescent="0.35">
      <c r="B508" s="9" t="s">
        <v>504</v>
      </c>
      <c r="C508" s="11">
        <f t="shared" si="8"/>
        <v>100</v>
      </c>
      <c r="D508" s="11">
        <f>C508*EXP((IR-div-0.5*vol_2*vol_2)*D$2+vol_2*(corr*'1A. Gaussians'!C507+SQRT(1-corr*corr)*'1B. Gaussians'!C507)*SQRT(D$2))</f>
        <v>90.489784244773034</v>
      </c>
      <c r="E508" s="11">
        <f>D508*EXP((IR-div-0.5*vol_2*vol_2)*E$2+vol_2*(corr*'1A. Gaussians'!D507+SQRT(1-corr*corr)*'1B. Gaussians'!D507)*SQRT(E$2))</f>
        <v>88.229136273169729</v>
      </c>
      <c r="F508" s="11">
        <f>E508*EXP((IR-div-0.5*vol_2*vol_2)*F$2+vol_2*(corr*'1A. Gaussians'!E507+SQRT(1-corr*corr)*'1B. Gaussians'!E507)*SQRT(F$2))</f>
        <v>93.571346848952956</v>
      </c>
      <c r="G508" s="11">
        <f>F508*EXP((IR-div-0.5*vol_2*vol_2)*G$2+vol_2*(corr*'1A. Gaussians'!F507+SQRT(1-corr*corr)*'1B. Gaussians'!F507)*SQRT(G$2))</f>
        <v>87.743402355579917</v>
      </c>
      <c r="H508" s="11">
        <f>G508*EXP((IR-div-0.5*vol_2*vol_2)*H$2+vol_2*(corr*'1A. Gaussians'!G507+SQRT(1-corr*corr)*'1B. Gaussians'!G507)*SQRT(H$2))</f>
        <v>83.41791818751949</v>
      </c>
      <c r="I508" s="11">
        <f>H508*EXP((IR-div-0.5*vol_2*vol_2)*I$2+vol_2*(corr*'1A. Gaussians'!H507+SQRT(1-corr*corr)*'1B. Gaussians'!H507)*SQRT(I$2))</f>
        <v>80.020692709318851</v>
      </c>
      <c r="J508" s="11">
        <f>I508*EXP((IR-div-0.5*vol_2*vol_2)*J$2+vol_2*(corr*'1A. Gaussians'!I507+SQRT(1-corr*corr)*'1B. Gaussians'!I507)*SQRT(J$2))</f>
        <v>90.399331272829883</v>
      </c>
      <c r="K508" s="11">
        <f>J508*EXP((IR-div-0.5*vol_2*vol_2)*K$2+vol_2*(corr*'1A. Gaussians'!J507+SQRT(1-corr*corr)*'1B. Gaussians'!J507)*SQRT(K$2))</f>
        <v>91.305693991288365</v>
      </c>
      <c r="L508" s="11">
        <f>K508*EXP((IR-div-0.5*vol_2*vol_2)*L$2+vol_2*(corr*'1A. Gaussians'!K507+SQRT(1-corr*corr)*'1B. Gaussians'!K507)*SQRT(L$2))</f>
        <v>93.911914987644138</v>
      </c>
      <c r="M508" s="11">
        <f>L508*EXP((IR-div-0.5*vol_2*vol_2)*M$2+vol_2*(corr*'1A. Gaussians'!L507+SQRT(1-corr*corr)*'1B. Gaussians'!L507)*SQRT(M$2))</f>
        <v>82.029454300650116</v>
      </c>
      <c r="N508" s="11">
        <f>M508*EXP((IR-div-0.5*vol_2*vol_2)*N$2+vol_2*(corr*'1A. Gaussians'!M507+SQRT(1-corr*corr)*'1B. Gaussians'!M507)*SQRT(N$2))</f>
        <v>79.832425145077309</v>
      </c>
      <c r="O508" s="11">
        <f>N508*EXP((IR-div-0.5*vol_2*vol_2)*O$2+vol_2*(corr*'1A. Gaussians'!N507+SQRT(1-corr*corr)*'1B. Gaussians'!N507)*SQRT(O$2))</f>
        <v>81.235893248075513</v>
      </c>
      <c r="P508" s="11">
        <f>O508*EXP((IR-div-0.5*vol_2*vol_2)*P$2+vol_2*(corr*'1A. Gaussians'!O507+SQRT(1-corr*corr)*'1B. Gaussians'!O507)*SQRT(P$2))</f>
        <v>92.45667149498675</v>
      </c>
      <c r="Q508" s="11">
        <f>P508*EXP((IR-div-0.5*vol_2*vol_2)*Q$2+vol_2*(corr*'1A. Gaussians'!P507+SQRT(1-corr*corr)*'1B. Gaussians'!P507)*SQRT(Q$2))</f>
        <v>92.295797899317321</v>
      </c>
      <c r="R508" s="11">
        <f>Q508*EXP((IR-div-0.5*vol_2*vol_2)*R$2+vol_2*(corr*'1A. Gaussians'!Q507+SQRT(1-corr*corr)*'1B. Gaussians'!Q507)*SQRT(R$2))</f>
        <v>84.17148181525765</v>
      </c>
      <c r="S508" s="11">
        <f>R508*EXP((IR-div-0.5*vol_2*vol_2)*S$2+vol_2*(corr*'1A. Gaussians'!R507+SQRT(1-corr*corr)*'1B. Gaussians'!R507)*SQRT(S$2))</f>
        <v>81.023436705233536</v>
      </c>
      <c r="T508" s="11">
        <f>S508*EXP((IR-div-0.5*vol_2*vol_2)*T$2+vol_2*(corr*'1A. Gaussians'!S507+SQRT(1-corr*corr)*'1B. Gaussians'!S507)*SQRT(T$2))</f>
        <v>96.492633578362131</v>
      </c>
      <c r="U508" s="11">
        <f>T508*EXP((IR-div-0.5*vol_2*vol_2)*U$2+vol_2*(corr*'1A. Gaussians'!T507+SQRT(1-corr*corr)*'1B. Gaussians'!T507)*SQRT(U$2))</f>
        <v>92.424700369181807</v>
      </c>
      <c r="V508" s="11">
        <f>U508*EXP((IR-div-0.5*vol_2*vol_2)*V$2+vol_2*(corr*'1A. Gaussians'!U507+SQRT(1-corr*corr)*'1B. Gaussians'!U507)*SQRT(V$2))</f>
        <v>97.010852739277311</v>
      </c>
      <c r="W508" s="12">
        <f>V508*EXP((IR-div-0.5*vol_2*vol_2)*W$2+vol_2*(corr*'1A. Gaussians'!V507+SQRT(1-corr*corr)*'1B. Gaussians'!V507)*SQRT(W$2))</f>
        <v>84.663032375524821</v>
      </c>
    </row>
    <row r="509" spans="2:23" x14ac:dyDescent="0.35">
      <c r="B509" s="9" t="s">
        <v>505</v>
      </c>
      <c r="C509" s="11">
        <f t="shared" si="8"/>
        <v>100</v>
      </c>
      <c r="D509" s="11">
        <f>C509*EXP((IR-div-0.5*vol_2*vol_2)*D$2+vol_2*(corr*'1A. Gaussians'!C508+SQRT(1-corr*corr)*'1B. Gaussians'!C508)*SQRT(D$2))</f>
        <v>112.41249026011492</v>
      </c>
      <c r="E509" s="11">
        <f>D509*EXP((IR-div-0.5*vol_2*vol_2)*E$2+vol_2*(corr*'1A. Gaussians'!D508+SQRT(1-corr*corr)*'1B. Gaussians'!D508)*SQRT(E$2))</f>
        <v>115.85798149903552</v>
      </c>
      <c r="F509" s="11">
        <f>E509*EXP((IR-div-0.5*vol_2*vol_2)*F$2+vol_2*(corr*'1A. Gaussians'!E508+SQRT(1-corr*corr)*'1B. Gaussians'!E508)*SQRT(F$2))</f>
        <v>107.5561907291699</v>
      </c>
      <c r="G509" s="11">
        <f>F509*EXP((IR-div-0.5*vol_2*vol_2)*G$2+vol_2*(corr*'1A. Gaussians'!F508+SQRT(1-corr*corr)*'1B. Gaussians'!F508)*SQRT(G$2))</f>
        <v>113.67555602292467</v>
      </c>
      <c r="H509" s="11">
        <f>G509*EXP((IR-div-0.5*vol_2*vol_2)*H$2+vol_2*(corr*'1A. Gaussians'!G508+SQRT(1-corr*corr)*'1B. Gaussians'!G508)*SQRT(H$2))</f>
        <v>101.10813909768335</v>
      </c>
      <c r="I509" s="11">
        <f>H509*EXP((IR-div-0.5*vol_2*vol_2)*I$2+vol_2*(corr*'1A. Gaussians'!H508+SQRT(1-corr*corr)*'1B. Gaussians'!H508)*SQRT(I$2))</f>
        <v>92.968842091712972</v>
      </c>
      <c r="J509" s="11">
        <f>I509*EXP((IR-div-0.5*vol_2*vol_2)*J$2+vol_2*(corr*'1A. Gaussians'!I508+SQRT(1-corr*corr)*'1B. Gaussians'!I508)*SQRT(J$2))</f>
        <v>82.543830744577022</v>
      </c>
      <c r="K509" s="11">
        <f>J509*EXP((IR-div-0.5*vol_2*vol_2)*K$2+vol_2*(corr*'1A. Gaussians'!J508+SQRT(1-corr*corr)*'1B. Gaussians'!J508)*SQRT(K$2))</f>
        <v>83.827172124101125</v>
      </c>
      <c r="L509" s="11">
        <f>K509*EXP((IR-div-0.5*vol_2*vol_2)*L$2+vol_2*(corr*'1A. Gaussians'!K508+SQRT(1-corr*corr)*'1B. Gaussians'!K508)*SQRT(L$2))</f>
        <v>91.456987318658022</v>
      </c>
      <c r="M509" s="11">
        <f>L509*EXP((IR-div-0.5*vol_2*vol_2)*M$2+vol_2*(corr*'1A. Gaussians'!L508+SQRT(1-corr*corr)*'1B. Gaussians'!L508)*SQRT(M$2))</f>
        <v>118.49664992977723</v>
      </c>
      <c r="N509" s="11">
        <f>M509*EXP((IR-div-0.5*vol_2*vol_2)*N$2+vol_2*(corr*'1A. Gaussians'!M508+SQRT(1-corr*corr)*'1B. Gaussians'!M508)*SQRT(N$2))</f>
        <v>144.45097148768488</v>
      </c>
      <c r="O509" s="11">
        <f>N509*EXP((IR-div-0.5*vol_2*vol_2)*O$2+vol_2*(corr*'1A. Gaussians'!N508+SQRT(1-corr*corr)*'1B. Gaussians'!N508)*SQRT(O$2))</f>
        <v>166.07606809672276</v>
      </c>
      <c r="P509" s="11">
        <f>O509*EXP((IR-div-0.5*vol_2*vol_2)*P$2+vol_2*(corr*'1A. Gaussians'!O508+SQRT(1-corr*corr)*'1B. Gaussians'!O508)*SQRT(P$2))</f>
        <v>155.07273067473164</v>
      </c>
      <c r="Q509" s="11">
        <f>P509*EXP((IR-div-0.5*vol_2*vol_2)*Q$2+vol_2*(corr*'1A. Gaussians'!P508+SQRT(1-corr*corr)*'1B. Gaussians'!P508)*SQRT(Q$2))</f>
        <v>143.04001676028781</v>
      </c>
      <c r="R509" s="11">
        <f>Q509*EXP((IR-div-0.5*vol_2*vol_2)*R$2+vol_2*(corr*'1A. Gaussians'!Q508+SQRT(1-corr*corr)*'1B. Gaussians'!Q508)*SQRT(R$2))</f>
        <v>140.68371334984673</v>
      </c>
      <c r="S509" s="11">
        <f>R509*EXP((IR-div-0.5*vol_2*vol_2)*S$2+vol_2*(corr*'1A. Gaussians'!R508+SQRT(1-corr*corr)*'1B. Gaussians'!R508)*SQRT(S$2))</f>
        <v>144.00277446821428</v>
      </c>
      <c r="T509" s="11">
        <f>S509*EXP((IR-div-0.5*vol_2*vol_2)*T$2+vol_2*(corr*'1A. Gaussians'!S508+SQRT(1-corr*corr)*'1B. Gaussians'!S508)*SQRT(T$2))</f>
        <v>145.69405702813003</v>
      </c>
      <c r="U509" s="11">
        <f>T509*EXP((IR-div-0.5*vol_2*vol_2)*U$2+vol_2*(corr*'1A. Gaussians'!T508+SQRT(1-corr*corr)*'1B. Gaussians'!T508)*SQRT(U$2))</f>
        <v>138.26596242830823</v>
      </c>
      <c r="V509" s="11">
        <f>U509*EXP((IR-div-0.5*vol_2*vol_2)*V$2+vol_2*(corr*'1A. Gaussians'!U508+SQRT(1-corr*corr)*'1B. Gaussians'!U508)*SQRT(V$2))</f>
        <v>119.99909191062875</v>
      </c>
      <c r="W509" s="12">
        <f>V509*EXP((IR-div-0.5*vol_2*vol_2)*W$2+vol_2*(corr*'1A. Gaussians'!V508+SQRT(1-corr*corr)*'1B. Gaussians'!V508)*SQRT(W$2))</f>
        <v>121.22362583756662</v>
      </c>
    </row>
    <row r="510" spans="2:23" x14ac:dyDescent="0.35">
      <c r="B510" s="9" t="s">
        <v>506</v>
      </c>
      <c r="C510" s="11">
        <f t="shared" si="8"/>
        <v>100</v>
      </c>
      <c r="D510" s="11">
        <f>C510*EXP((IR-div-0.5*vol_2*vol_2)*D$2+vol_2*(corr*'1A. Gaussians'!C509+SQRT(1-corr*corr)*'1B. Gaussians'!C509)*SQRT(D$2))</f>
        <v>114.85758102253847</v>
      </c>
      <c r="E510" s="11">
        <f>D510*EXP((IR-div-0.5*vol_2*vol_2)*E$2+vol_2*(corr*'1A. Gaussians'!D509+SQRT(1-corr*corr)*'1B. Gaussians'!D509)*SQRT(E$2))</f>
        <v>95.918971152181896</v>
      </c>
      <c r="F510" s="11">
        <f>E510*EXP((IR-div-0.5*vol_2*vol_2)*F$2+vol_2*(corr*'1A. Gaussians'!E509+SQRT(1-corr*corr)*'1B. Gaussians'!E509)*SQRT(F$2))</f>
        <v>87.21853379591532</v>
      </c>
      <c r="G510" s="11">
        <f>F510*EXP((IR-div-0.5*vol_2*vol_2)*G$2+vol_2*(corr*'1A. Gaussians'!F509+SQRT(1-corr*corr)*'1B. Gaussians'!F509)*SQRT(G$2))</f>
        <v>104.89974524077726</v>
      </c>
      <c r="H510" s="11">
        <f>G510*EXP((IR-div-0.5*vol_2*vol_2)*H$2+vol_2*(corr*'1A. Gaussians'!G509+SQRT(1-corr*corr)*'1B. Gaussians'!G509)*SQRT(H$2))</f>
        <v>96.391118858083985</v>
      </c>
      <c r="I510" s="11">
        <f>H510*EXP((IR-div-0.5*vol_2*vol_2)*I$2+vol_2*(corr*'1A. Gaussians'!H509+SQRT(1-corr*corr)*'1B. Gaussians'!H509)*SQRT(I$2))</f>
        <v>83.027605405897972</v>
      </c>
      <c r="J510" s="11">
        <f>I510*EXP((IR-div-0.5*vol_2*vol_2)*J$2+vol_2*(corr*'1A. Gaussians'!I509+SQRT(1-corr*corr)*'1B. Gaussians'!I509)*SQRT(J$2))</f>
        <v>87.624236611179455</v>
      </c>
      <c r="K510" s="11">
        <f>J510*EXP((IR-div-0.5*vol_2*vol_2)*K$2+vol_2*(corr*'1A. Gaussians'!J509+SQRT(1-corr*corr)*'1B. Gaussians'!J509)*SQRT(K$2))</f>
        <v>91.208161711630652</v>
      </c>
      <c r="L510" s="11">
        <f>K510*EXP((IR-div-0.5*vol_2*vol_2)*L$2+vol_2*(corr*'1A. Gaussians'!K509+SQRT(1-corr*corr)*'1B. Gaussians'!K509)*SQRT(L$2))</f>
        <v>88.800411448060132</v>
      </c>
      <c r="M510" s="11">
        <f>L510*EXP((IR-div-0.5*vol_2*vol_2)*M$2+vol_2*(corr*'1A. Gaussians'!L509+SQRT(1-corr*corr)*'1B. Gaussians'!L509)*SQRT(M$2))</f>
        <v>86.587643254596443</v>
      </c>
      <c r="N510" s="11">
        <f>M510*EXP((IR-div-0.5*vol_2*vol_2)*N$2+vol_2*(corr*'1A. Gaussians'!M509+SQRT(1-corr*corr)*'1B. Gaussians'!M509)*SQRT(N$2))</f>
        <v>84.567989731406612</v>
      </c>
      <c r="O510" s="11">
        <f>N510*EXP((IR-div-0.5*vol_2*vol_2)*O$2+vol_2*(corr*'1A. Gaussians'!N509+SQRT(1-corr*corr)*'1B. Gaussians'!N509)*SQRT(O$2))</f>
        <v>93.573766346235701</v>
      </c>
      <c r="P510" s="11">
        <f>O510*EXP((IR-div-0.5*vol_2*vol_2)*P$2+vol_2*(corr*'1A. Gaussians'!O509+SQRT(1-corr*corr)*'1B. Gaussians'!O509)*SQRT(P$2))</f>
        <v>80.182949484957334</v>
      </c>
      <c r="Q510" s="11">
        <f>P510*EXP((IR-div-0.5*vol_2*vol_2)*Q$2+vol_2*(corr*'1A. Gaussians'!P509+SQRT(1-corr*corr)*'1B. Gaussians'!P509)*SQRT(Q$2))</f>
        <v>98.31006432936627</v>
      </c>
      <c r="R510" s="11">
        <f>Q510*EXP((IR-div-0.5*vol_2*vol_2)*R$2+vol_2*(corr*'1A. Gaussians'!Q509+SQRT(1-corr*corr)*'1B. Gaussians'!Q509)*SQRT(R$2))</f>
        <v>99.085756709504182</v>
      </c>
      <c r="S510" s="11">
        <f>R510*EXP((IR-div-0.5*vol_2*vol_2)*S$2+vol_2*(corr*'1A. Gaussians'!R509+SQRT(1-corr*corr)*'1B. Gaussians'!R509)*SQRT(S$2))</f>
        <v>92.372395648981652</v>
      </c>
      <c r="T510" s="11">
        <f>S510*EXP((IR-div-0.5*vol_2*vol_2)*T$2+vol_2*(corr*'1A. Gaussians'!S509+SQRT(1-corr*corr)*'1B. Gaussians'!S509)*SQRT(T$2))</f>
        <v>88.603673926309853</v>
      </c>
      <c r="U510" s="11">
        <f>T510*EXP((IR-div-0.5*vol_2*vol_2)*U$2+vol_2*(corr*'1A. Gaussians'!T509+SQRT(1-corr*corr)*'1B. Gaussians'!T509)*SQRT(U$2))</f>
        <v>81.50744469673738</v>
      </c>
      <c r="V510" s="11">
        <f>U510*EXP((IR-div-0.5*vol_2*vol_2)*V$2+vol_2*(corr*'1A. Gaussians'!U509+SQRT(1-corr*corr)*'1B. Gaussians'!U509)*SQRT(V$2))</f>
        <v>80.214717285189366</v>
      </c>
      <c r="W510" s="12">
        <f>V510*EXP((IR-div-0.5*vol_2*vol_2)*W$2+vol_2*(corr*'1A. Gaussians'!V509+SQRT(1-corr*corr)*'1B. Gaussians'!V509)*SQRT(W$2))</f>
        <v>82.661733313563602</v>
      </c>
    </row>
    <row r="511" spans="2:23" x14ac:dyDescent="0.35">
      <c r="B511" s="9" t="s">
        <v>507</v>
      </c>
      <c r="C511" s="11">
        <f t="shared" si="8"/>
        <v>100</v>
      </c>
      <c r="D511" s="11">
        <f>C511*EXP((IR-div-0.5*vol_2*vol_2)*D$2+vol_2*(corr*'1A. Gaussians'!C510+SQRT(1-corr*corr)*'1B. Gaussians'!C510)*SQRT(D$2))</f>
        <v>110.72170605008137</v>
      </c>
      <c r="E511" s="11">
        <f>D511*EXP((IR-div-0.5*vol_2*vol_2)*E$2+vol_2*(corr*'1A. Gaussians'!D510+SQRT(1-corr*corr)*'1B. Gaussians'!D510)*SQRT(E$2))</f>
        <v>99.244104494514204</v>
      </c>
      <c r="F511" s="11">
        <f>E511*EXP((IR-div-0.5*vol_2*vol_2)*F$2+vol_2*(corr*'1A. Gaussians'!E510+SQRT(1-corr*corr)*'1B. Gaussians'!E510)*SQRT(F$2))</f>
        <v>91.471298231183269</v>
      </c>
      <c r="G511" s="11">
        <f>F511*EXP((IR-div-0.5*vol_2*vol_2)*G$2+vol_2*(corr*'1A. Gaussians'!F510+SQRT(1-corr*corr)*'1B. Gaussians'!F510)*SQRT(G$2))</f>
        <v>73.956448813505475</v>
      </c>
      <c r="H511" s="11">
        <f>G511*EXP((IR-div-0.5*vol_2*vol_2)*H$2+vol_2*(corr*'1A. Gaussians'!G510+SQRT(1-corr*corr)*'1B. Gaussians'!G510)*SQRT(H$2))</f>
        <v>69.904899768077982</v>
      </c>
      <c r="I511" s="11">
        <f>H511*EXP((IR-div-0.5*vol_2*vol_2)*I$2+vol_2*(corr*'1A. Gaussians'!H510+SQRT(1-corr*corr)*'1B. Gaussians'!H510)*SQRT(I$2))</f>
        <v>78.82562051595329</v>
      </c>
      <c r="J511" s="11">
        <f>I511*EXP((IR-div-0.5*vol_2*vol_2)*J$2+vol_2*(corr*'1A. Gaussians'!I510+SQRT(1-corr*corr)*'1B. Gaussians'!I510)*SQRT(J$2))</f>
        <v>75.959360641805191</v>
      </c>
      <c r="K511" s="11">
        <f>J511*EXP((IR-div-0.5*vol_2*vol_2)*K$2+vol_2*(corr*'1A. Gaussians'!J510+SQRT(1-corr*corr)*'1B. Gaussians'!J510)*SQRT(K$2))</f>
        <v>84.275879369797053</v>
      </c>
      <c r="L511" s="11">
        <f>K511*EXP((IR-div-0.5*vol_2*vol_2)*L$2+vol_2*(corr*'1A. Gaussians'!K510+SQRT(1-corr*corr)*'1B. Gaussians'!K510)*SQRT(L$2))</f>
        <v>77.863678163682152</v>
      </c>
      <c r="M511" s="11">
        <f>L511*EXP((IR-div-0.5*vol_2*vol_2)*M$2+vol_2*(corr*'1A. Gaussians'!L510+SQRT(1-corr*corr)*'1B. Gaussians'!L510)*SQRT(M$2))</f>
        <v>74.952588497228774</v>
      </c>
      <c r="N511" s="11">
        <f>M511*EXP((IR-div-0.5*vol_2*vol_2)*N$2+vol_2*(corr*'1A. Gaussians'!M510+SQRT(1-corr*corr)*'1B. Gaussians'!M510)*SQRT(N$2))</f>
        <v>63.468204380757214</v>
      </c>
      <c r="O511" s="11">
        <f>N511*EXP((IR-div-0.5*vol_2*vol_2)*O$2+vol_2*(corr*'1A. Gaussians'!N510+SQRT(1-corr*corr)*'1B. Gaussians'!N510)*SQRT(O$2))</f>
        <v>61.961561907296669</v>
      </c>
      <c r="P511" s="11">
        <f>O511*EXP((IR-div-0.5*vol_2*vol_2)*P$2+vol_2*(corr*'1A. Gaussians'!O510+SQRT(1-corr*corr)*'1B. Gaussians'!O510)*SQRT(P$2))</f>
        <v>63.996040057539211</v>
      </c>
      <c r="Q511" s="11">
        <f>P511*EXP((IR-div-0.5*vol_2*vol_2)*Q$2+vol_2*(corr*'1A. Gaussians'!P510+SQRT(1-corr*corr)*'1B. Gaussians'!P510)*SQRT(Q$2))</f>
        <v>70.212657931214522</v>
      </c>
      <c r="R511" s="11">
        <f>Q511*EXP((IR-div-0.5*vol_2*vol_2)*R$2+vol_2*(corr*'1A. Gaussians'!Q510+SQRT(1-corr*corr)*'1B. Gaussians'!Q510)*SQRT(R$2))</f>
        <v>71.840976317580584</v>
      </c>
      <c r="S511" s="11">
        <f>R511*EXP((IR-div-0.5*vol_2*vol_2)*S$2+vol_2*(corr*'1A. Gaussians'!R510+SQRT(1-corr*corr)*'1B. Gaussians'!R510)*SQRT(S$2))</f>
        <v>80.466637146794611</v>
      </c>
      <c r="T511" s="11">
        <f>S511*EXP((IR-div-0.5*vol_2*vol_2)*T$2+vol_2*(corr*'1A. Gaussians'!S510+SQRT(1-corr*corr)*'1B. Gaussians'!S510)*SQRT(T$2))</f>
        <v>77.722298107402437</v>
      </c>
      <c r="U511" s="11">
        <f>T511*EXP((IR-div-0.5*vol_2*vol_2)*U$2+vol_2*(corr*'1A. Gaussians'!T510+SQRT(1-corr*corr)*'1B. Gaussians'!T510)*SQRT(U$2))</f>
        <v>64.752736359938538</v>
      </c>
      <c r="V511" s="11">
        <f>U511*EXP((IR-div-0.5*vol_2*vol_2)*V$2+vol_2*(corr*'1A. Gaussians'!U510+SQRT(1-corr*corr)*'1B. Gaussians'!U510)*SQRT(V$2))</f>
        <v>62.890524805637476</v>
      </c>
      <c r="W511" s="12">
        <f>V511*EXP((IR-div-0.5*vol_2*vol_2)*W$2+vol_2*(corr*'1A. Gaussians'!V510+SQRT(1-corr*corr)*'1B. Gaussians'!V510)*SQRT(W$2))</f>
        <v>58.270671038442885</v>
      </c>
    </row>
    <row r="512" spans="2:23" x14ac:dyDescent="0.35">
      <c r="B512" s="9" t="s">
        <v>508</v>
      </c>
      <c r="C512" s="11">
        <f t="shared" si="8"/>
        <v>100</v>
      </c>
      <c r="D512" s="11">
        <f>C512*EXP((IR-div-0.5*vol_2*vol_2)*D$2+vol_2*(corr*'1A. Gaussians'!C511+SQRT(1-corr*corr)*'1B. Gaussians'!C511)*SQRT(D$2))</f>
        <v>87.344178238977179</v>
      </c>
      <c r="E512" s="11">
        <f>D512*EXP((IR-div-0.5*vol_2*vol_2)*E$2+vol_2*(corr*'1A. Gaussians'!D511+SQRT(1-corr*corr)*'1B. Gaussians'!D511)*SQRT(E$2))</f>
        <v>79.625797312003115</v>
      </c>
      <c r="F512" s="11">
        <f>E512*EXP((IR-div-0.5*vol_2*vol_2)*F$2+vol_2*(corr*'1A. Gaussians'!E511+SQRT(1-corr*corr)*'1B. Gaussians'!E511)*SQRT(F$2))</f>
        <v>79.25388026353987</v>
      </c>
      <c r="G512" s="11">
        <f>F512*EXP((IR-div-0.5*vol_2*vol_2)*G$2+vol_2*(corr*'1A. Gaussians'!F511+SQRT(1-corr*corr)*'1B. Gaussians'!F511)*SQRT(G$2))</f>
        <v>84.183064936214862</v>
      </c>
      <c r="H512" s="11">
        <f>G512*EXP((IR-div-0.5*vol_2*vol_2)*H$2+vol_2*(corr*'1A. Gaussians'!G511+SQRT(1-corr*corr)*'1B. Gaussians'!G511)*SQRT(H$2))</f>
        <v>80.7944813668107</v>
      </c>
      <c r="I512" s="11">
        <f>H512*EXP((IR-div-0.5*vol_2*vol_2)*I$2+vol_2*(corr*'1A. Gaussians'!H511+SQRT(1-corr*corr)*'1B. Gaussians'!H511)*SQRT(I$2))</f>
        <v>75.759959411181967</v>
      </c>
      <c r="J512" s="11">
        <f>I512*EXP((IR-div-0.5*vol_2*vol_2)*J$2+vol_2*(corr*'1A. Gaussians'!I511+SQRT(1-corr*corr)*'1B. Gaussians'!I511)*SQRT(J$2))</f>
        <v>81.970179769429038</v>
      </c>
      <c r="K512" s="11">
        <f>J512*EXP((IR-div-0.5*vol_2*vol_2)*K$2+vol_2*(corr*'1A. Gaussians'!J511+SQRT(1-corr*corr)*'1B. Gaussians'!J511)*SQRT(K$2))</f>
        <v>70.978745808665451</v>
      </c>
      <c r="L512" s="11">
        <f>K512*EXP((IR-div-0.5*vol_2*vol_2)*L$2+vol_2*(corr*'1A. Gaussians'!K511+SQRT(1-corr*corr)*'1B. Gaussians'!K511)*SQRT(L$2))</f>
        <v>78.254458447773786</v>
      </c>
      <c r="M512" s="11">
        <f>L512*EXP((IR-div-0.5*vol_2*vol_2)*M$2+vol_2*(corr*'1A. Gaussians'!L511+SQRT(1-corr*corr)*'1B. Gaussians'!L511)*SQRT(M$2))</f>
        <v>81.966432024349203</v>
      </c>
      <c r="N512" s="11">
        <f>M512*EXP((IR-div-0.5*vol_2*vol_2)*N$2+vol_2*(corr*'1A. Gaussians'!M511+SQRT(1-corr*corr)*'1B. Gaussians'!M511)*SQRT(N$2))</f>
        <v>100.14776549759033</v>
      </c>
      <c r="O512" s="11">
        <f>N512*EXP((IR-div-0.5*vol_2*vol_2)*O$2+vol_2*(corr*'1A. Gaussians'!N511+SQRT(1-corr*corr)*'1B. Gaussians'!N511)*SQRT(O$2))</f>
        <v>110.15765020727648</v>
      </c>
      <c r="P512" s="11">
        <f>O512*EXP((IR-div-0.5*vol_2*vol_2)*P$2+vol_2*(corr*'1A. Gaussians'!O511+SQRT(1-corr*corr)*'1B. Gaussians'!O511)*SQRT(P$2))</f>
        <v>112.59901248951729</v>
      </c>
      <c r="Q512" s="11">
        <f>P512*EXP((IR-div-0.5*vol_2*vol_2)*Q$2+vol_2*(corr*'1A. Gaussians'!P511+SQRT(1-corr*corr)*'1B. Gaussians'!P511)*SQRT(Q$2))</f>
        <v>125.92663404170902</v>
      </c>
      <c r="R512" s="11">
        <f>Q512*EXP((IR-div-0.5*vol_2*vol_2)*R$2+vol_2*(corr*'1A. Gaussians'!Q511+SQRT(1-corr*corr)*'1B. Gaussians'!Q511)*SQRT(R$2))</f>
        <v>123.51790468669965</v>
      </c>
      <c r="S512" s="11">
        <f>R512*EXP((IR-div-0.5*vol_2*vol_2)*S$2+vol_2*(corr*'1A. Gaussians'!R511+SQRT(1-corr*corr)*'1B. Gaussians'!R511)*SQRT(S$2))</f>
        <v>126.42982795428146</v>
      </c>
      <c r="T512" s="11">
        <f>S512*EXP((IR-div-0.5*vol_2*vol_2)*T$2+vol_2*(corr*'1A. Gaussians'!S511+SQRT(1-corr*corr)*'1B. Gaussians'!S511)*SQRT(T$2))</f>
        <v>132.88551241533</v>
      </c>
      <c r="U512" s="11">
        <f>T512*EXP((IR-div-0.5*vol_2*vol_2)*U$2+vol_2*(corr*'1A. Gaussians'!T511+SQRT(1-corr*corr)*'1B. Gaussians'!T511)*SQRT(U$2))</f>
        <v>133.80385812478832</v>
      </c>
      <c r="V512" s="11">
        <f>U512*EXP((IR-div-0.5*vol_2*vol_2)*V$2+vol_2*(corr*'1A. Gaussians'!U511+SQRT(1-corr*corr)*'1B. Gaussians'!U511)*SQRT(V$2))</f>
        <v>128.88214722718817</v>
      </c>
      <c r="W512" s="12">
        <f>V512*EXP((IR-div-0.5*vol_2*vol_2)*W$2+vol_2*(corr*'1A. Gaussians'!V511+SQRT(1-corr*corr)*'1B. Gaussians'!V511)*SQRT(W$2))</f>
        <v>139.73081878686241</v>
      </c>
    </row>
    <row r="513" spans="2:23" x14ac:dyDescent="0.35">
      <c r="B513" s="9" t="s">
        <v>509</v>
      </c>
      <c r="C513" s="11">
        <f t="shared" si="8"/>
        <v>100</v>
      </c>
      <c r="D513" s="11">
        <f>C513*EXP((IR-div-0.5*vol_2*vol_2)*D$2+vol_2*(corr*'1A. Gaussians'!C512+SQRT(1-corr*corr)*'1B. Gaussians'!C512)*SQRT(D$2))</f>
        <v>94.621792668654408</v>
      </c>
      <c r="E513" s="11">
        <f>D513*EXP((IR-div-0.5*vol_2*vol_2)*E$2+vol_2*(corr*'1A. Gaussians'!D512+SQRT(1-corr*corr)*'1B. Gaussians'!D512)*SQRT(E$2))</f>
        <v>98.471674466353491</v>
      </c>
      <c r="F513" s="11">
        <f>E513*EXP((IR-div-0.5*vol_2*vol_2)*F$2+vol_2*(corr*'1A. Gaussians'!E512+SQRT(1-corr*corr)*'1B. Gaussians'!E512)*SQRT(F$2))</f>
        <v>111.74312745637944</v>
      </c>
      <c r="G513" s="11">
        <f>F513*EXP((IR-div-0.5*vol_2*vol_2)*G$2+vol_2*(corr*'1A. Gaussians'!F512+SQRT(1-corr*corr)*'1B. Gaussians'!F512)*SQRT(G$2))</f>
        <v>107.84303203155089</v>
      </c>
      <c r="H513" s="11">
        <f>G513*EXP((IR-div-0.5*vol_2*vol_2)*H$2+vol_2*(corr*'1A. Gaussians'!G512+SQRT(1-corr*corr)*'1B. Gaussians'!G512)*SQRT(H$2))</f>
        <v>112.83400305123156</v>
      </c>
      <c r="I513" s="11">
        <f>H513*EXP((IR-div-0.5*vol_2*vol_2)*I$2+vol_2*(corr*'1A. Gaussians'!H512+SQRT(1-corr*corr)*'1B. Gaussians'!H512)*SQRT(I$2))</f>
        <v>131.84754147020288</v>
      </c>
      <c r="J513" s="11">
        <f>I513*EXP((IR-div-0.5*vol_2*vol_2)*J$2+vol_2*(corr*'1A. Gaussians'!I512+SQRT(1-corr*corr)*'1B. Gaussians'!I512)*SQRT(J$2))</f>
        <v>105.64736114008869</v>
      </c>
      <c r="K513" s="11">
        <f>J513*EXP((IR-div-0.5*vol_2*vol_2)*K$2+vol_2*(corr*'1A. Gaussians'!J512+SQRT(1-corr*corr)*'1B. Gaussians'!J512)*SQRT(K$2))</f>
        <v>107.65574803042244</v>
      </c>
      <c r="L513" s="11">
        <f>K513*EXP((IR-div-0.5*vol_2*vol_2)*L$2+vol_2*(corr*'1A. Gaussians'!K512+SQRT(1-corr*corr)*'1B. Gaussians'!K512)*SQRT(L$2))</f>
        <v>101.19029684322271</v>
      </c>
      <c r="M513" s="11">
        <f>L513*EXP((IR-div-0.5*vol_2*vol_2)*M$2+vol_2*(corr*'1A. Gaussians'!L512+SQRT(1-corr*corr)*'1B. Gaussians'!L512)*SQRT(M$2))</f>
        <v>96.854409461870077</v>
      </c>
      <c r="N513" s="11">
        <f>M513*EXP((IR-div-0.5*vol_2*vol_2)*N$2+vol_2*(corr*'1A. Gaussians'!M512+SQRT(1-corr*corr)*'1B. Gaussians'!M512)*SQRT(N$2))</f>
        <v>95.23180740818772</v>
      </c>
      <c r="O513" s="11">
        <f>N513*EXP((IR-div-0.5*vol_2*vol_2)*O$2+vol_2*(corr*'1A. Gaussians'!N512+SQRT(1-corr*corr)*'1B. Gaussians'!N512)*SQRT(O$2))</f>
        <v>72.932164221808549</v>
      </c>
      <c r="P513" s="11">
        <f>O513*EXP((IR-div-0.5*vol_2*vol_2)*P$2+vol_2*(corr*'1A. Gaussians'!O512+SQRT(1-corr*corr)*'1B. Gaussians'!O512)*SQRT(P$2))</f>
        <v>78.707776574616105</v>
      </c>
      <c r="Q513" s="11">
        <f>P513*EXP((IR-div-0.5*vol_2*vol_2)*Q$2+vol_2*(corr*'1A. Gaussians'!P512+SQRT(1-corr*corr)*'1B. Gaussians'!P512)*SQRT(Q$2))</f>
        <v>87.282666953616655</v>
      </c>
      <c r="R513" s="11">
        <f>Q513*EXP((IR-div-0.5*vol_2*vol_2)*R$2+vol_2*(corr*'1A. Gaussians'!Q512+SQRT(1-corr*corr)*'1B. Gaussians'!Q512)*SQRT(R$2))</f>
        <v>87.787646267449148</v>
      </c>
      <c r="S513" s="11">
        <f>R513*EXP((IR-div-0.5*vol_2*vol_2)*S$2+vol_2*(corr*'1A. Gaussians'!R512+SQRT(1-corr*corr)*'1B. Gaussians'!R512)*SQRT(S$2))</f>
        <v>82.389819677294284</v>
      </c>
      <c r="T513" s="11">
        <f>S513*EXP((IR-div-0.5*vol_2*vol_2)*T$2+vol_2*(corr*'1A. Gaussians'!S512+SQRT(1-corr*corr)*'1B. Gaussians'!S512)*SQRT(T$2))</f>
        <v>70.768801262313801</v>
      </c>
      <c r="U513" s="11">
        <f>T513*EXP((IR-div-0.5*vol_2*vol_2)*U$2+vol_2*(corr*'1A. Gaussians'!T512+SQRT(1-corr*corr)*'1B. Gaussians'!T512)*SQRT(U$2))</f>
        <v>64.446071973204724</v>
      </c>
      <c r="V513" s="11">
        <f>U513*EXP((IR-div-0.5*vol_2*vol_2)*V$2+vol_2*(corr*'1A. Gaussians'!U512+SQRT(1-corr*corr)*'1B. Gaussians'!U512)*SQRT(V$2))</f>
        <v>59.185758107153262</v>
      </c>
      <c r="W513" s="12">
        <f>V513*EXP((IR-div-0.5*vol_2*vol_2)*W$2+vol_2*(corr*'1A. Gaussians'!V512+SQRT(1-corr*corr)*'1B. Gaussians'!V512)*SQRT(W$2))</f>
        <v>57.108320218296008</v>
      </c>
    </row>
    <row r="514" spans="2:23" x14ac:dyDescent="0.35">
      <c r="B514" s="9" t="s">
        <v>510</v>
      </c>
      <c r="C514" s="11">
        <f t="shared" si="8"/>
        <v>100</v>
      </c>
      <c r="D514" s="11">
        <f>C514*EXP((IR-div-0.5*vol_2*vol_2)*D$2+vol_2*(corr*'1A. Gaussians'!C513+SQRT(1-corr*corr)*'1B. Gaussians'!C513)*SQRT(D$2))</f>
        <v>115.41114817809806</v>
      </c>
      <c r="E514" s="11">
        <f>D514*EXP((IR-div-0.5*vol_2*vol_2)*E$2+vol_2*(corr*'1A. Gaussians'!D513+SQRT(1-corr*corr)*'1B. Gaussians'!D513)*SQRT(E$2))</f>
        <v>124.07757655897606</v>
      </c>
      <c r="F514" s="11">
        <f>E514*EXP((IR-div-0.5*vol_2*vol_2)*F$2+vol_2*(corr*'1A. Gaussians'!E513+SQRT(1-corr*corr)*'1B. Gaussians'!E513)*SQRT(F$2))</f>
        <v>139.90040238393266</v>
      </c>
      <c r="G514" s="11">
        <f>F514*EXP((IR-div-0.5*vol_2*vol_2)*G$2+vol_2*(corr*'1A. Gaussians'!F513+SQRT(1-corr*corr)*'1B. Gaussians'!F513)*SQRT(G$2))</f>
        <v>134.119438929311</v>
      </c>
      <c r="H514" s="11">
        <f>G514*EXP((IR-div-0.5*vol_2*vol_2)*H$2+vol_2*(corr*'1A. Gaussians'!G513+SQRT(1-corr*corr)*'1B. Gaussians'!G513)*SQRT(H$2))</f>
        <v>145.22604876562909</v>
      </c>
      <c r="I514" s="11">
        <f>H514*EXP((IR-div-0.5*vol_2*vol_2)*I$2+vol_2*(corr*'1A. Gaussians'!H513+SQRT(1-corr*corr)*'1B. Gaussians'!H513)*SQRT(I$2))</f>
        <v>154.72436362397519</v>
      </c>
      <c r="J514" s="11">
        <f>I514*EXP((IR-div-0.5*vol_2*vol_2)*J$2+vol_2*(corr*'1A. Gaussians'!I513+SQRT(1-corr*corr)*'1B. Gaussians'!I513)*SQRT(J$2))</f>
        <v>166.67787636631894</v>
      </c>
      <c r="K514" s="11">
        <f>J514*EXP((IR-div-0.5*vol_2*vol_2)*K$2+vol_2*(corr*'1A. Gaussians'!J513+SQRT(1-corr*corr)*'1B. Gaussians'!J513)*SQRT(K$2))</f>
        <v>195.32956990291882</v>
      </c>
      <c r="L514" s="11">
        <f>K514*EXP((IR-div-0.5*vol_2*vol_2)*L$2+vol_2*(corr*'1A. Gaussians'!K513+SQRT(1-corr*corr)*'1B. Gaussians'!K513)*SQRT(L$2))</f>
        <v>188.3463598567013</v>
      </c>
      <c r="M514" s="11">
        <f>L514*EXP((IR-div-0.5*vol_2*vol_2)*M$2+vol_2*(corr*'1A. Gaussians'!L513+SQRT(1-corr*corr)*'1B. Gaussians'!L513)*SQRT(M$2))</f>
        <v>184.4085284743347</v>
      </c>
      <c r="N514" s="11">
        <f>M514*EXP((IR-div-0.5*vol_2*vol_2)*N$2+vol_2*(corr*'1A. Gaussians'!M513+SQRT(1-corr*corr)*'1B. Gaussians'!M513)*SQRT(N$2))</f>
        <v>183.50900129736945</v>
      </c>
      <c r="O514" s="11">
        <f>N514*EXP((IR-div-0.5*vol_2*vol_2)*O$2+vol_2*(corr*'1A. Gaussians'!N513+SQRT(1-corr*corr)*'1B. Gaussians'!N513)*SQRT(O$2))</f>
        <v>178.51687469146779</v>
      </c>
      <c r="P514" s="11">
        <f>O514*EXP((IR-div-0.5*vol_2*vol_2)*P$2+vol_2*(corr*'1A. Gaussians'!O513+SQRT(1-corr*corr)*'1B. Gaussians'!O513)*SQRT(P$2))</f>
        <v>214.86156553315783</v>
      </c>
      <c r="Q514" s="11">
        <f>P514*EXP((IR-div-0.5*vol_2*vol_2)*Q$2+vol_2*(corr*'1A. Gaussians'!P513+SQRT(1-corr*corr)*'1B. Gaussians'!P513)*SQRT(Q$2))</f>
        <v>215.77659429762687</v>
      </c>
      <c r="R514" s="11">
        <f>Q514*EXP((IR-div-0.5*vol_2*vol_2)*R$2+vol_2*(corr*'1A. Gaussians'!Q513+SQRT(1-corr*corr)*'1B. Gaussians'!Q513)*SQRT(R$2))</f>
        <v>204.0565851994761</v>
      </c>
      <c r="S514" s="11">
        <f>R514*EXP((IR-div-0.5*vol_2*vol_2)*S$2+vol_2*(corr*'1A. Gaussians'!R513+SQRT(1-corr*corr)*'1B. Gaussians'!R513)*SQRT(S$2))</f>
        <v>225.20356201640629</v>
      </c>
      <c r="T514" s="11">
        <f>S514*EXP((IR-div-0.5*vol_2*vol_2)*T$2+vol_2*(corr*'1A. Gaussians'!S513+SQRT(1-corr*corr)*'1B. Gaussians'!S513)*SQRT(T$2))</f>
        <v>172.09245544459199</v>
      </c>
      <c r="U514" s="11">
        <f>T514*EXP((IR-div-0.5*vol_2*vol_2)*U$2+vol_2*(corr*'1A. Gaussians'!T513+SQRT(1-corr*corr)*'1B. Gaussians'!T513)*SQRT(U$2))</f>
        <v>155.717017239271</v>
      </c>
      <c r="V514" s="11">
        <f>U514*EXP((IR-div-0.5*vol_2*vol_2)*V$2+vol_2*(corr*'1A. Gaussians'!U513+SQRT(1-corr*corr)*'1B. Gaussians'!U513)*SQRT(V$2))</f>
        <v>145.81242139869101</v>
      </c>
      <c r="W514" s="12">
        <f>V514*EXP((IR-div-0.5*vol_2*vol_2)*W$2+vol_2*(corr*'1A. Gaussians'!V513+SQRT(1-corr*corr)*'1B. Gaussians'!V513)*SQRT(W$2))</f>
        <v>155.01269754225436</v>
      </c>
    </row>
    <row r="515" spans="2:23" x14ac:dyDescent="0.35">
      <c r="B515" s="9" t="s">
        <v>511</v>
      </c>
      <c r="C515" s="11">
        <f t="shared" si="8"/>
        <v>100</v>
      </c>
      <c r="D515" s="11">
        <f>C515*EXP((IR-div-0.5*vol_2*vol_2)*D$2+vol_2*(corr*'1A. Gaussians'!C514+SQRT(1-corr*corr)*'1B. Gaussians'!C514)*SQRT(D$2))</f>
        <v>93.606341174432316</v>
      </c>
      <c r="E515" s="11">
        <f>D515*EXP((IR-div-0.5*vol_2*vol_2)*E$2+vol_2*(corr*'1A. Gaussians'!D514+SQRT(1-corr*corr)*'1B. Gaussians'!D514)*SQRT(E$2))</f>
        <v>78.914757583000053</v>
      </c>
      <c r="F515" s="11">
        <f>E515*EXP((IR-div-0.5*vol_2*vol_2)*F$2+vol_2*(corr*'1A. Gaussians'!E514+SQRT(1-corr*corr)*'1B. Gaussians'!E514)*SQRT(F$2))</f>
        <v>74.385180392886767</v>
      </c>
      <c r="G515" s="11">
        <f>F515*EXP((IR-div-0.5*vol_2*vol_2)*G$2+vol_2*(corr*'1A. Gaussians'!F514+SQRT(1-corr*corr)*'1B. Gaussians'!F514)*SQRT(G$2))</f>
        <v>77.471437842023036</v>
      </c>
      <c r="H515" s="11">
        <f>G515*EXP((IR-div-0.5*vol_2*vol_2)*H$2+vol_2*(corr*'1A. Gaussians'!G514+SQRT(1-corr*corr)*'1B. Gaussians'!G514)*SQRT(H$2))</f>
        <v>69.161224067383699</v>
      </c>
      <c r="I515" s="11">
        <f>H515*EXP((IR-div-0.5*vol_2*vol_2)*I$2+vol_2*(corr*'1A. Gaussians'!H514+SQRT(1-corr*corr)*'1B. Gaussians'!H514)*SQRT(I$2))</f>
        <v>70.46289360486584</v>
      </c>
      <c r="J515" s="11">
        <f>I515*EXP((IR-div-0.5*vol_2*vol_2)*J$2+vol_2*(corr*'1A. Gaussians'!I514+SQRT(1-corr*corr)*'1B. Gaussians'!I514)*SQRT(J$2))</f>
        <v>86.225701482664036</v>
      </c>
      <c r="K515" s="11">
        <f>J515*EXP((IR-div-0.5*vol_2*vol_2)*K$2+vol_2*(corr*'1A. Gaussians'!J514+SQRT(1-corr*corr)*'1B. Gaussians'!J514)*SQRT(K$2))</f>
        <v>89.6771410829015</v>
      </c>
      <c r="L515" s="11">
        <f>K515*EXP((IR-div-0.5*vol_2*vol_2)*L$2+vol_2*(corr*'1A. Gaussians'!K514+SQRT(1-corr*corr)*'1B. Gaussians'!K514)*SQRT(L$2))</f>
        <v>83.949809582590845</v>
      </c>
      <c r="M515" s="11">
        <f>L515*EXP((IR-div-0.5*vol_2*vol_2)*M$2+vol_2*(corr*'1A. Gaussians'!L514+SQRT(1-corr*corr)*'1B. Gaussians'!L514)*SQRT(M$2))</f>
        <v>93.756467596825772</v>
      </c>
      <c r="N515" s="11">
        <f>M515*EXP((IR-div-0.5*vol_2*vol_2)*N$2+vol_2*(corr*'1A. Gaussians'!M514+SQRT(1-corr*corr)*'1B. Gaussians'!M514)*SQRT(N$2))</f>
        <v>107.18537371082155</v>
      </c>
      <c r="O515" s="11">
        <f>N515*EXP((IR-div-0.5*vol_2*vol_2)*O$2+vol_2*(corr*'1A. Gaussians'!N514+SQRT(1-corr*corr)*'1B. Gaussians'!N514)*SQRT(O$2))</f>
        <v>119.79878901011578</v>
      </c>
      <c r="P515" s="11">
        <f>O515*EXP((IR-div-0.5*vol_2*vol_2)*P$2+vol_2*(corr*'1A. Gaussians'!O514+SQRT(1-corr*corr)*'1B. Gaussians'!O514)*SQRT(P$2))</f>
        <v>120.12672782658709</v>
      </c>
      <c r="Q515" s="11">
        <f>P515*EXP((IR-div-0.5*vol_2*vol_2)*Q$2+vol_2*(corr*'1A. Gaussians'!P514+SQRT(1-corr*corr)*'1B. Gaussians'!P514)*SQRT(Q$2))</f>
        <v>120.68217535992378</v>
      </c>
      <c r="R515" s="11">
        <f>Q515*EXP((IR-div-0.5*vol_2*vol_2)*R$2+vol_2*(corr*'1A. Gaussians'!Q514+SQRT(1-corr*corr)*'1B. Gaussians'!Q514)*SQRT(R$2))</f>
        <v>113.33008597789286</v>
      </c>
      <c r="S515" s="11">
        <f>R515*EXP((IR-div-0.5*vol_2*vol_2)*S$2+vol_2*(corr*'1A. Gaussians'!R514+SQRT(1-corr*corr)*'1B. Gaussians'!R514)*SQRT(S$2))</f>
        <v>100.44494076286406</v>
      </c>
      <c r="T515" s="11">
        <f>S515*EXP((IR-div-0.5*vol_2*vol_2)*T$2+vol_2*(corr*'1A. Gaussians'!S514+SQRT(1-corr*corr)*'1B. Gaussians'!S514)*SQRT(T$2))</f>
        <v>95.770352601978601</v>
      </c>
      <c r="U515" s="11">
        <f>T515*EXP((IR-div-0.5*vol_2*vol_2)*U$2+vol_2*(corr*'1A. Gaussians'!T514+SQRT(1-corr*corr)*'1B. Gaussians'!T514)*SQRT(U$2))</f>
        <v>117.09976397824357</v>
      </c>
      <c r="V515" s="11">
        <f>U515*EXP((IR-div-0.5*vol_2*vol_2)*V$2+vol_2*(corr*'1A. Gaussians'!U514+SQRT(1-corr*corr)*'1B. Gaussians'!U514)*SQRT(V$2))</f>
        <v>115.6307052268514</v>
      </c>
      <c r="W515" s="12">
        <f>V515*EXP((IR-div-0.5*vol_2*vol_2)*W$2+vol_2*(corr*'1A. Gaussians'!V514+SQRT(1-corr*corr)*'1B. Gaussians'!V514)*SQRT(W$2))</f>
        <v>118.75434284260341</v>
      </c>
    </row>
    <row r="516" spans="2:23" x14ac:dyDescent="0.35">
      <c r="B516" s="9" t="s">
        <v>512</v>
      </c>
      <c r="C516" s="11">
        <f t="shared" ref="C516:C579" si="9">spot_2</f>
        <v>100</v>
      </c>
      <c r="D516" s="11">
        <f>C516*EXP((IR-div-0.5*vol_2*vol_2)*D$2+vol_2*(corr*'1A. Gaussians'!C515+SQRT(1-corr*corr)*'1B. Gaussians'!C515)*SQRT(D$2))</f>
        <v>117.25557895795184</v>
      </c>
      <c r="E516" s="11">
        <f>D516*EXP((IR-div-0.5*vol_2*vol_2)*E$2+vol_2*(corr*'1A. Gaussians'!D515+SQRT(1-corr*corr)*'1B. Gaussians'!D515)*SQRT(E$2))</f>
        <v>106.41220584221105</v>
      </c>
      <c r="F516" s="11">
        <f>E516*EXP((IR-div-0.5*vol_2*vol_2)*F$2+vol_2*(corr*'1A. Gaussians'!E515+SQRT(1-corr*corr)*'1B. Gaussians'!E515)*SQRT(F$2))</f>
        <v>105.06112371672876</v>
      </c>
      <c r="G516" s="11">
        <f>F516*EXP((IR-div-0.5*vol_2*vol_2)*G$2+vol_2*(corr*'1A. Gaussians'!F515+SQRT(1-corr*corr)*'1B. Gaussians'!F515)*SQRT(G$2))</f>
        <v>116.01305840800138</v>
      </c>
      <c r="H516" s="11">
        <f>G516*EXP((IR-div-0.5*vol_2*vol_2)*H$2+vol_2*(corr*'1A. Gaussians'!G515+SQRT(1-corr*corr)*'1B. Gaussians'!G515)*SQRT(H$2))</f>
        <v>140.15703802341204</v>
      </c>
      <c r="I516" s="11">
        <f>H516*EXP((IR-div-0.5*vol_2*vol_2)*I$2+vol_2*(corr*'1A. Gaussians'!H515+SQRT(1-corr*corr)*'1B. Gaussians'!H515)*SQRT(I$2))</f>
        <v>136.86631130819075</v>
      </c>
      <c r="J516" s="11">
        <f>I516*EXP((IR-div-0.5*vol_2*vol_2)*J$2+vol_2*(corr*'1A. Gaussians'!I515+SQRT(1-corr*corr)*'1B. Gaussians'!I515)*SQRT(J$2))</f>
        <v>143.52457848135683</v>
      </c>
      <c r="K516" s="11">
        <f>J516*EXP((IR-div-0.5*vol_2*vol_2)*K$2+vol_2*(corr*'1A. Gaussians'!J515+SQRT(1-corr*corr)*'1B. Gaussians'!J515)*SQRT(K$2))</f>
        <v>140.19761452204142</v>
      </c>
      <c r="L516" s="11">
        <f>K516*EXP((IR-div-0.5*vol_2*vol_2)*L$2+vol_2*(corr*'1A. Gaussians'!K515+SQRT(1-corr*corr)*'1B. Gaussians'!K515)*SQRT(L$2))</f>
        <v>141.58854456565695</v>
      </c>
      <c r="M516" s="11">
        <f>L516*EXP((IR-div-0.5*vol_2*vol_2)*M$2+vol_2*(corr*'1A. Gaussians'!L515+SQRT(1-corr*corr)*'1B. Gaussians'!L515)*SQRT(M$2))</f>
        <v>152.7762475263998</v>
      </c>
      <c r="N516" s="11">
        <f>M516*EXP((IR-div-0.5*vol_2*vol_2)*N$2+vol_2*(corr*'1A. Gaussians'!M515+SQRT(1-corr*corr)*'1B. Gaussians'!M515)*SQRT(N$2))</f>
        <v>149.74442130567019</v>
      </c>
      <c r="O516" s="11">
        <f>N516*EXP((IR-div-0.5*vol_2*vol_2)*O$2+vol_2*(corr*'1A. Gaussians'!N515+SQRT(1-corr*corr)*'1B. Gaussians'!N515)*SQRT(O$2))</f>
        <v>155.0053903930347</v>
      </c>
      <c r="P516" s="11">
        <f>O516*EXP((IR-div-0.5*vol_2*vol_2)*P$2+vol_2*(corr*'1A. Gaussians'!O515+SQRT(1-corr*corr)*'1B. Gaussians'!O515)*SQRT(P$2))</f>
        <v>149.86595522494432</v>
      </c>
      <c r="Q516" s="11">
        <f>P516*EXP((IR-div-0.5*vol_2*vol_2)*Q$2+vol_2*(corr*'1A. Gaussians'!P515+SQRT(1-corr*corr)*'1B. Gaussians'!P515)*SQRT(Q$2))</f>
        <v>144.88403236941679</v>
      </c>
      <c r="R516" s="11">
        <f>Q516*EXP((IR-div-0.5*vol_2*vol_2)*R$2+vol_2*(corr*'1A. Gaussians'!Q515+SQRT(1-corr*corr)*'1B. Gaussians'!Q515)*SQRT(R$2))</f>
        <v>154.3944529471793</v>
      </c>
      <c r="S516" s="11">
        <f>R516*EXP((IR-div-0.5*vol_2*vol_2)*S$2+vol_2*(corr*'1A. Gaussians'!R515+SQRT(1-corr*corr)*'1B. Gaussians'!R515)*SQRT(S$2))</f>
        <v>147.61740973454064</v>
      </c>
      <c r="T516" s="11">
        <f>S516*EXP((IR-div-0.5*vol_2*vol_2)*T$2+vol_2*(corr*'1A. Gaussians'!S515+SQRT(1-corr*corr)*'1B. Gaussians'!S515)*SQRT(T$2))</f>
        <v>152.39715102794949</v>
      </c>
      <c r="U516" s="11">
        <f>T516*EXP((IR-div-0.5*vol_2*vol_2)*U$2+vol_2*(corr*'1A. Gaussians'!T515+SQRT(1-corr*corr)*'1B. Gaussians'!T515)*SQRT(U$2))</f>
        <v>144.0933650107371</v>
      </c>
      <c r="V516" s="11">
        <f>U516*EXP((IR-div-0.5*vol_2*vol_2)*V$2+vol_2*(corr*'1A. Gaussians'!U515+SQRT(1-corr*corr)*'1B. Gaussians'!U515)*SQRT(V$2))</f>
        <v>141.93096933677015</v>
      </c>
      <c r="W516" s="12">
        <f>V516*EXP((IR-div-0.5*vol_2*vol_2)*W$2+vol_2*(corr*'1A. Gaussians'!V515+SQRT(1-corr*corr)*'1B. Gaussians'!V515)*SQRT(W$2))</f>
        <v>146.93376058847264</v>
      </c>
    </row>
    <row r="517" spans="2:23" x14ac:dyDescent="0.35">
      <c r="B517" s="9" t="s">
        <v>513</v>
      </c>
      <c r="C517" s="11">
        <f t="shared" si="9"/>
        <v>100</v>
      </c>
      <c r="D517" s="11">
        <f>C517*EXP((IR-div-0.5*vol_2*vol_2)*D$2+vol_2*(corr*'1A. Gaussians'!C516+SQRT(1-corr*corr)*'1B. Gaussians'!C516)*SQRT(D$2))</f>
        <v>84.844114620211229</v>
      </c>
      <c r="E517" s="11">
        <f>D517*EXP((IR-div-0.5*vol_2*vol_2)*E$2+vol_2*(corr*'1A. Gaussians'!D516+SQRT(1-corr*corr)*'1B. Gaussians'!D516)*SQRT(E$2))</f>
        <v>69.873047941575066</v>
      </c>
      <c r="F517" s="11">
        <f>E517*EXP((IR-div-0.5*vol_2*vol_2)*F$2+vol_2*(corr*'1A. Gaussians'!E516+SQRT(1-corr*corr)*'1B. Gaussians'!E516)*SQRT(F$2))</f>
        <v>74.212670001094466</v>
      </c>
      <c r="G517" s="11">
        <f>F517*EXP((IR-div-0.5*vol_2*vol_2)*G$2+vol_2*(corr*'1A. Gaussians'!F516+SQRT(1-corr*corr)*'1B. Gaussians'!F516)*SQRT(G$2))</f>
        <v>74.623999751834987</v>
      </c>
      <c r="H517" s="11">
        <f>G517*EXP((IR-div-0.5*vol_2*vol_2)*H$2+vol_2*(corr*'1A. Gaussians'!G516+SQRT(1-corr*corr)*'1B. Gaussians'!G516)*SQRT(H$2))</f>
        <v>72.052850359415913</v>
      </c>
      <c r="I517" s="11">
        <f>H517*EXP((IR-div-0.5*vol_2*vol_2)*I$2+vol_2*(corr*'1A. Gaussians'!H516+SQRT(1-corr*corr)*'1B. Gaussians'!H516)*SQRT(I$2))</f>
        <v>60.31201789789651</v>
      </c>
      <c r="J517" s="11">
        <f>I517*EXP((IR-div-0.5*vol_2*vol_2)*J$2+vol_2*(corr*'1A. Gaussians'!I516+SQRT(1-corr*corr)*'1B. Gaussians'!I516)*SQRT(J$2))</f>
        <v>56.689269665677756</v>
      </c>
      <c r="K517" s="11">
        <f>J517*EXP((IR-div-0.5*vol_2*vol_2)*K$2+vol_2*(corr*'1A. Gaussians'!J516+SQRT(1-corr*corr)*'1B. Gaussians'!J516)*SQRT(K$2))</f>
        <v>47.372311441452787</v>
      </c>
      <c r="L517" s="11">
        <f>K517*EXP((IR-div-0.5*vol_2*vol_2)*L$2+vol_2*(corr*'1A. Gaussians'!K516+SQRT(1-corr*corr)*'1B. Gaussians'!K516)*SQRT(L$2))</f>
        <v>45.865030649736745</v>
      </c>
      <c r="M517" s="11">
        <f>L517*EXP((IR-div-0.5*vol_2*vol_2)*M$2+vol_2*(corr*'1A. Gaussians'!L516+SQRT(1-corr*corr)*'1B. Gaussians'!L516)*SQRT(M$2))</f>
        <v>43.413706898768623</v>
      </c>
      <c r="N517" s="11">
        <f>M517*EXP((IR-div-0.5*vol_2*vol_2)*N$2+vol_2*(corr*'1A. Gaussians'!M516+SQRT(1-corr*corr)*'1B. Gaussians'!M516)*SQRT(N$2))</f>
        <v>43.749348190329457</v>
      </c>
      <c r="O517" s="11">
        <f>N517*EXP((IR-div-0.5*vol_2*vol_2)*O$2+vol_2*(corr*'1A. Gaussians'!N516+SQRT(1-corr*corr)*'1B. Gaussians'!N516)*SQRT(O$2))</f>
        <v>45.410007230615868</v>
      </c>
      <c r="P517" s="11">
        <f>O517*EXP((IR-div-0.5*vol_2*vol_2)*P$2+vol_2*(corr*'1A. Gaussians'!O516+SQRT(1-corr*corr)*'1B. Gaussians'!O516)*SQRT(P$2))</f>
        <v>39.018485924804693</v>
      </c>
      <c r="Q517" s="11">
        <f>P517*EXP((IR-div-0.5*vol_2*vol_2)*Q$2+vol_2*(corr*'1A. Gaussians'!P516+SQRT(1-corr*corr)*'1B. Gaussians'!P516)*SQRT(Q$2))</f>
        <v>39.535839717718808</v>
      </c>
      <c r="R517" s="11">
        <f>Q517*EXP((IR-div-0.5*vol_2*vol_2)*R$2+vol_2*(corr*'1A. Gaussians'!Q516+SQRT(1-corr*corr)*'1B. Gaussians'!Q516)*SQRT(R$2))</f>
        <v>42.17199859006805</v>
      </c>
      <c r="S517" s="11">
        <f>R517*EXP((IR-div-0.5*vol_2*vol_2)*S$2+vol_2*(corr*'1A. Gaussians'!R516+SQRT(1-corr*corr)*'1B. Gaussians'!R516)*SQRT(S$2))</f>
        <v>39.438869086514941</v>
      </c>
      <c r="T517" s="11">
        <f>S517*EXP((IR-div-0.5*vol_2*vol_2)*T$2+vol_2*(corr*'1A. Gaussians'!S516+SQRT(1-corr*corr)*'1B. Gaussians'!S516)*SQRT(T$2))</f>
        <v>37.99172523861445</v>
      </c>
      <c r="U517" s="11">
        <f>T517*EXP((IR-div-0.5*vol_2*vol_2)*U$2+vol_2*(corr*'1A. Gaussians'!T516+SQRT(1-corr*corr)*'1B. Gaussians'!T516)*SQRT(U$2))</f>
        <v>43.996456992229952</v>
      </c>
      <c r="V517" s="11">
        <f>U517*EXP((IR-div-0.5*vol_2*vol_2)*V$2+vol_2*(corr*'1A. Gaussians'!U516+SQRT(1-corr*corr)*'1B. Gaussians'!U516)*SQRT(V$2))</f>
        <v>44.658361905879218</v>
      </c>
      <c r="W517" s="12">
        <f>V517*EXP((IR-div-0.5*vol_2*vol_2)*W$2+vol_2*(corr*'1A. Gaussians'!V516+SQRT(1-corr*corr)*'1B. Gaussians'!V516)*SQRT(W$2))</f>
        <v>44.163070235481968</v>
      </c>
    </row>
    <row r="518" spans="2:23" x14ac:dyDescent="0.35">
      <c r="B518" s="9" t="s">
        <v>514</v>
      </c>
      <c r="C518" s="11">
        <f t="shared" si="9"/>
        <v>100</v>
      </c>
      <c r="D518" s="11">
        <f>C518*EXP((IR-div-0.5*vol_2*vol_2)*D$2+vol_2*(corr*'1A. Gaussians'!C517+SQRT(1-corr*corr)*'1B. Gaussians'!C517)*SQRT(D$2))</f>
        <v>92.860633818735877</v>
      </c>
      <c r="E518" s="11">
        <f>D518*EXP((IR-div-0.5*vol_2*vol_2)*E$2+vol_2*(corr*'1A. Gaussians'!D517+SQRT(1-corr*corr)*'1B. Gaussians'!D517)*SQRT(E$2))</f>
        <v>74.557239126517601</v>
      </c>
      <c r="F518" s="11">
        <f>E518*EXP((IR-div-0.5*vol_2*vol_2)*F$2+vol_2*(corr*'1A. Gaussians'!E517+SQRT(1-corr*corr)*'1B. Gaussians'!E517)*SQRT(F$2))</f>
        <v>82.48167107817936</v>
      </c>
      <c r="G518" s="11">
        <f>F518*EXP((IR-div-0.5*vol_2*vol_2)*G$2+vol_2*(corr*'1A. Gaussians'!F517+SQRT(1-corr*corr)*'1B. Gaussians'!F517)*SQRT(G$2))</f>
        <v>66.571247013948337</v>
      </c>
      <c r="H518" s="11">
        <f>G518*EXP((IR-div-0.5*vol_2*vol_2)*H$2+vol_2*(corr*'1A. Gaussians'!G517+SQRT(1-corr*corr)*'1B. Gaussians'!G517)*SQRT(H$2))</f>
        <v>64.814273350876547</v>
      </c>
      <c r="I518" s="11">
        <f>H518*EXP((IR-div-0.5*vol_2*vol_2)*I$2+vol_2*(corr*'1A. Gaussians'!H517+SQRT(1-corr*corr)*'1B. Gaussians'!H517)*SQRT(I$2))</f>
        <v>65.438163313311946</v>
      </c>
      <c r="J518" s="11">
        <f>I518*EXP((IR-div-0.5*vol_2*vol_2)*J$2+vol_2*(corr*'1A. Gaussians'!I517+SQRT(1-corr*corr)*'1B. Gaussians'!I517)*SQRT(J$2))</f>
        <v>69.276376580377232</v>
      </c>
      <c r="K518" s="11">
        <f>J518*EXP((IR-div-0.5*vol_2*vol_2)*K$2+vol_2*(corr*'1A. Gaussians'!J517+SQRT(1-corr*corr)*'1B. Gaussians'!J517)*SQRT(K$2))</f>
        <v>70.989291687389965</v>
      </c>
      <c r="L518" s="11">
        <f>K518*EXP((IR-div-0.5*vol_2*vol_2)*L$2+vol_2*(corr*'1A. Gaussians'!K517+SQRT(1-corr*corr)*'1B. Gaussians'!K517)*SQRT(L$2))</f>
        <v>69.064692636254691</v>
      </c>
      <c r="M518" s="11">
        <f>L518*EXP((IR-div-0.5*vol_2*vol_2)*M$2+vol_2*(corr*'1A. Gaussians'!L517+SQRT(1-corr*corr)*'1B. Gaussians'!L517)*SQRT(M$2))</f>
        <v>57.676724556193129</v>
      </c>
      <c r="N518" s="11">
        <f>M518*EXP((IR-div-0.5*vol_2*vol_2)*N$2+vol_2*(corr*'1A. Gaussians'!M517+SQRT(1-corr*corr)*'1B. Gaussians'!M517)*SQRT(N$2))</f>
        <v>54.240911890748691</v>
      </c>
      <c r="O518" s="11">
        <f>N518*EXP((IR-div-0.5*vol_2*vol_2)*O$2+vol_2*(corr*'1A. Gaussians'!N517+SQRT(1-corr*corr)*'1B. Gaussians'!N517)*SQRT(O$2))</f>
        <v>57.475504799834944</v>
      </c>
      <c r="P518" s="11">
        <f>O518*EXP((IR-div-0.5*vol_2*vol_2)*P$2+vol_2*(corr*'1A. Gaussians'!O517+SQRT(1-corr*corr)*'1B. Gaussians'!O517)*SQRT(P$2))</f>
        <v>52.954304587485652</v>
      </c>
      <c r="Q518" s="11">
        <f>P518*EXP((IR-div-0.5*vol_2*vol_2)*Q$2+vol_2*(corr*'1A. Gaussians'!P517+SQRT(1-corr*corr)*'1B. Gaussians'!P517)*SQRT(Q$2))</f>
        <v>47.703575539636205</v>
      </c>
      <c r="R518" s="11">
        <f>Q518*EXP((IR-div-0.5*vol_2*vol_2)*R$2+vol_2*(corr*'1A. Gaussians'!Q517+SQRT(1-corr*corr)*'1B. Gaussians'!Q517)*SQRT(R$2))</f>
        <v>49.828271866195642</v>
      </c>
      <c r="S518" s="11">
        <f>R518*EXP((IR-div-0.5*vol_2*vol_2)*S$2+vol_2*(corr*'1A. Gaussians'!R517+SQRT(1-corr*corr)*'1B. Gaussians'!R517)*SQRT(S$2))</f>
        <v>52.024399169997345</v>
      </c>
      <c r="T518" s="11">
        <f>S518*EXP((IR-div-0.5*vol_2*vol_2)*T$2+vol_2*(corr*'1A. Gaussians'!S517+SQRT(1-corr*corr)*'1B. Gaussians'!S517)*SQRT(T$2))</f>
        <v>48.716488230328416</v>
      </c>
      <c r="U518" s="11">
        <f>T518*EXP((IR-div-0.5*vol_2*vol_2)*U$2+vol_2*(corr*'1A. Gaussians'!T517+SQRT(1-corr*corr)*'1B. Gaussians'!T517)*SQRT(U$2))</f>
        <v>49.067503235416197</v>
      </c>
      <c r="V518" s="11">
        <f>U518*EXP((IR-div-0.5*vol_2*vol_2)*V$2+vol_2*(corr*'1A. Gaussians'!U517+SQRT(1-corr*corr)*'1B. Gaussians'!U517)*SQRT(V$2))</f>
        <v>40.274879280266077</v>
      </c>
      <c r="W518" s="12">
        <f>V518*EXP((IR-div-0.5*vol_2*vol_2)*W$2+vol_2*(corr*'1A. Gaussians'!V517+SQRT(1-corr*corr)*'1B. Gaussians'!V517)*SQRT(W$2))</f>
        <v>46.603820652988027</v>
      </c>
    </row>
    <row r="519" spans="2:23" x14ac:dyDescent="0.35">
      <c r="B519" s="9" t="s">
        <v>515</v>
      </c>
      <c r="C519" s="11">
        <f t="shared" si="9"/>
        <v>100</v>
      </c>
      <c r="D519" s="11">
        <f>C519*EXP((IR-div-0.5*vol_2*vol_2)*D$2+vol_2*(corr*'1A. Gaussians'!C518+SQRT(1-corr*corr)*'1B. Gaussians'!C518)*SQRT(D$2))</f>
        <v>97.003783867060562</v>
      </c>
      <c r="E519" s="11">
        <f>D519*EXP((IR-div-0.5*vol_2*vol_2)*E$2+vol_2*(corr*'1A. Gaussians'!D518+SQRT(1-corr*corr)*'1B. Gaussians'!D518)*SQRT(E$2))</f>
        <v>97.827126029571232</v>
      </c>
      <c r="F519" s="11">
        <f>E519*EXP((IR-div-0.5*vol_2*vol_2)*F$2+vol_2*(corr*'1A. Gaussians'!E518+SQRT(1-corr*corr)*'1B. Gaussians'!E518)*SQRT(F$2))</f>
        <v>93.595942252904834</v>
      </c>
      <c r="G519" s="11">
        <f>F519*EXP((IR-div-0.5*vol_2*vol_2)*G$2+vol_2*(corr*'1A. Gaussians'!F518+SQRT(1-corr*corr)*'1B. Gaussians'!F518)*SQRT(G$2))</f>
        <v>95.405574092311653</v>
      </c>
      <c r="H519" s="11">
        <f>G519*EXP((IR-div-0.5*vol_2*vol_2)*H$2+vol_2*(corr*'1A. Gaussians'!G518+SQRT(1-corr*corr)*'1B. Gaussians'!G518)*SQRT(H$2))</f>
        <v>84.288872558971221</v>
      </c>
      <c r="I519" s="11">
        <f>H519*EXP((IR-div-0.5*vol_2*vol_2)*I$2+vol_2*(corr*'1A. Gaussians'!H518+SQRT(1-corr*corr)*'1B. Gaussians'!H518)*SQRT(I$2))</f>
        <v>82.714682177000384</v>
      </c>
      <c r="J519" s="11">
        <f>I519*EXP((IR-div-0.5*vol_2*vol_2)*J$2+vol_2*(corr*'1A. Gaussians'!I518+SQRT(1-corr*corr)*'1B. Gaussians'!I518)*SQRT(J$2))</f>
        <v>84.643428423271999</v>
      </c>
      <c r="K519" s="11">
        <f>J519*EXP((IR-div-0.5*vol_2*vol_2)*K$2+vol_2*(corr*'1A. Gaussians'!J518+SQRT(1-corr*corr)*'1B. Gaussians'!J518)*SQRT(K$2))</f>
        <v>79.172143099082064</v>
      </c>
      <c r="L519" s="11">
        <f>K519*EXP((IR-div-0.5*vol_2*vol_2)*L$2+vol_2*(corr*'1A. Gaussians'!K518+SQRT(1-corr*corr)*'1B. Gaussians'!K518)*SQRT(L$2))</f>
        <v>73.779507190360178</v>
      </c>
      <c r="M519" s="11">
        <f>L519*EXP((IR-div-0.5*vol_2*vol_2)*M$2+vol_2*(corr*'1A. Gaussians'!L518+SQRT(1-corr*corr)*'1B. Gaussians'!L518)*SQRT(M$2))</f>
        <v>70.187984263208364</v>
      </c>
      <c r="N519" s="11">
        <f>M519*EXP((IR-div-0.5*vol_2*vol_2)*N$2+vol_2*(corr*'1A. Gaussians'!M518+SQRT(1-corr*corr)*'1B. Gaussians'!M518)*SQRT(N$2))</f>
        <v>70.469041974185615</v>
      </c>
      <c r="O519" s="11">
        <f>N519*EXP((IR-div-0.5*vol_2*vol_2)*O$2+vol_2*(corr*'1A. Gaussians'!N518+SQRT(1-corr*corr)*'1B. Gaussians'!N518)*SQRT(O$2))</f>
        <v>66.479409515153506</v>
      </c>
      <c r="P519" s="11">
        <f>O519*EXP((IR-div-0.5*vol_2*vol_2)*P$2+vol_2*(corr*'1A. Gaussians'!O518+SQRT(1-corr*corr)*'1B. Gaussians'!O518)*SQRT(P$2))</f>
        <v>60.263289704815989</v>
      </c>
      <c r="Q519" s="11">
        <f>P519*EXP((IR-div-0.5*vol_2*vol_2)*Q$2+vol_2*(corr*'1A. Gaussians'!P518+SQRT(1-corr*corr)*'1B. Gaussians'!P518)*SQRT(Q$2))</f>
        <v>64.074145659333411</v>
      </c>
      <c r="R519" s="11">
        <f>Q519*EXP((IR-div-0.5*vol_2*vol_2)*R$2+vol_2*(corr*'1A. Gaussians'!Q518+SQRT(1-corr*corr)*'1B. Gaussians'!Q518)*SQRT(R$2))</f>
        <v>66.99966107310135</v>
      </c>
      <c r="S519" s="11">
        <f>R519*EXP((IR-div-0.5*vol_2*vol_2)*S$2+vol_2*(corr*'1A. Gaussians'!R518+SQRT(1-corr*corr)*'1B. Gaussians'!R518)*SQRT(S$2))</f>
        <v>82.730661405114844</v>
      </c>
      <c r="T519" s="11">
        <f>S519*EXP((IR-div-0.5*vol_2*vol_2)*T$2+vol_2*(corr*'1A. Gaussians'!S518+SQRT(1-corr*corr)*'1B. Gaussians'!S518)*SQRT(T$2))</f>
        <v>70.321331461800355</v>
      </c>
      <c r="U519" s="11">
        <f>T519*EXP((IR-div-0.5*vol_2*vol_2)*U$2+vol_2*(corr*'1A. Gaussians'!T518+SQRT(1-corr*corr)*'1B. Gaussians'!T518)*SQRT(U$2))</f>
        <v>56.892397347402287</v>
      </c>
      <c r="V519" s="11">
        <f>U519*EXP((IR-div-0.5*vol_2*vol_2)*V$2+vol_2*(corr*'1A. Gaussians'!U518+SQRT(1-corr*corr)*'1B. Gaussians'!U518)*SQRT(V$2))</f>
        <v>56.166137612755989</v>
      </c>
      <c r="W519" s="12">
        <f>V519*EXP((IR-div-0.5*vol_2*vol_2)*W$2+vol_2*(corr*'1A. Gaussians'!V518+SQRT(1-corr*corr)*'1B. Gaussians'!V518)*SQRT(W$2))</f>
        <v>51.252098129971976</v>
      </c>
    </row>
    <row r="520" spans="2:23" x14ac:dyDescent="0.35">
      <c r="B520" s="9" t="s">
        <v>516</v>
      </c>
      <c r="C520" s="11">
        <f t="shared" si="9"/>
        <v>100</v>
      </c>
      <c r="D520" s="11">
        <f>C520*EXP((IR-div-0.5*vol_2*vol_2)*D$2+vol_2*(corr*'1A. Gaussians'!C519+SQRT(1-corr*corr)*'1B. Gaussians'!C519)*SQRT(D$2))</f>
        <v>98.344393502951661</v>
      </c>
      <c r="E520" s="11">
        <f>D520*EXP((IR-div-0.5*vol_2*vol_2)*E$2+vol_2*(corr*'1A. Gaussians'!D519+SQRT(1-corr*corr)*'1B. Gaussians'!D519)*SQRT(E$2))</f>
        <v>90.866916638056651</v>
      </c>
      <c r="F520" s="11">
        <f>E520*EXP((IR-div-0.5*vol_2*vol_2)*F$2+vol_2*(corr*'1A. Gaussians'!E519+SQRT(1-corr*corr)*'1B. Gaussians'!E519)*SQRT(F$2))</f>
        <v>90.460386217711502</v>
      </c>
      <c r="G520" s="11">
        <f>F520*EXP((IR-div-0.5*vol_2*vol_2)*G$2+vol_2*(corr*'1A. Gaussians'!F519+SQRT(1-corr*corr)*'1B. Gaussians'!F519)*SQRT(G$2))</f>
        <v>77.50572996683087</v>
      </c>
      <c r="H520" s="11">
        <f>G520*EXP((IR-div-0.5*vol_2*vol_2)*H$2+vol_2*(corr*'1A. Gaussians'!G519+SQRT(1-corr*corr)*'1B. Gaussians'!G519)*SQRT(H$2))</f>
        <v>73.43047954264496</v>
      </c>
      <c r="I520" s="11">
        <f>H520*EXP((IR-div-0.5*vol_2*vol_2)*I$2+vol_2*(corr*'1A. Gaussians'!H519+SQRT(1-corr*corr)*'1B. Gaussians'!H519)*SQRT(I$2))</f>
        <v>74.804364992206516</v>
      </c>
      <c r="J520" s="11">
        <f>I520*EXP((IR-div-0.5*vol_2*vol_2)*J$2+vol_2*(corr*'1A. Gaussians'!I519+SQRT(1-corr*corr)*'1B. Gaussians'!I519)*SQRT(J$2))</f>
        <v>72.833960011691971</v>
      </c>
      <c r="K520" s="11">
        <f>J520*EXP((IR-div-0.5*vol_2*vol_2)*K$2+vol_2*(corr*'1A. Gaussians'!J519+SQRT(1-corr*corr)*'1B. Gaussians'!J519)*SQRT(K$2))</f>
        <v>67.154071493689813</v>
      </c>
      <c r="L520" s="11">
        <f>K520*EXP((IR-div-0.5*vol_2*vol_2)*L$2+vol_2*(corr*'1A. Gaussians'!K519+SQRT(1-corr*corr)*'1B. Gaussians'!K519)*SQRT(L$2))</f>
        <v>70.78903257145565</v>
      </c>
      <c r="M520" s="11">
        <f>L520*EXP((IR-div-0.5*vol_2*vol_2)*M$2+vol_2*(corr*'1A. Gaussians'!L519+SQRT(1-corr*corr)*'1B. Gaussians'!L519)*SQRT(M$2))</f>
        <v>71.914289947927628</v>
      </c>
      <c r="N520" s="11">
        <f>M520*EXP((IR-div-0.5*vol_2*vol_2)*N$2+vol_2*(corr*'1A. Gaussians'!M519+SQRT(1-corr*corr)*'1B. Gaussians'!M519)*SQRT(N$2))</f>
        <v>77.186821187551104</v>
      </c>
      <c r="O520" s="11">
        <f>N520*EXP((IR-div-0.5*vol_2*vol_2)*O$2+vol_2*(corr*'1A. Gaussians'!N519+SQRT(1-corr*corr)*'1B. Gaussians'!N519)*SQRT(O$2))</f>
        <v>70.255133299052019</v>
      </c>
      <c r="P520" s="11">
        <f>O520*EXP((IR-div-0.5*vol_2*vol_2)*P$2+vol_2*(corr*'1A. Gaussians'!O519+SQRT(1-corr*corr)*'1B. Gaussians'!O519)*SQRT(P$2))</f>
        <v>76.904654957545489</v>
      </c>
      <c r="Q520" s="11">
        <f>P520*EXP((IR-div-0.5*vol_2*vol_2)*Q$2+vol_2*(corr*'1A. Gaussians'!P519+SQRT(1-corr*corr)*'1B. Gaussians'!P519)*SQRT(Q$2))</f>
        <v>74.735100311540279</v>
      </c>
      <c r="R520" s="11">
        <f>Q520*EXP((IR-div-0.5*vol_2*vol_2)*R$2+vol_2*(corr*'1A. Gaussians'!Q519+SQRT(1-corr*corr)*'1B. Gaussians'!Q519)*SQRT(R$2))</f>
        <v>92.400334569249154</v>
      </c>
      <c r="S520" s="11">
        <f>R520*EXP((IR-div-0.5*vol_2*vol_2)*S$2+vol_2*(corr*'1A. Gaussians'!R519+SQRT(1-corr*corr)*'1B. Gaussians'!R519)*SQRT(S$2))</f>
        <v>79.758366933543243</v>
      </c>
      <c r="T520" s="11">
        <f>S520*EXP((IR-div-0.5*vol_2*vol_2)*T$2+vol_2*(corr*'1A. Gaussians'!S519+SQRT(1-corr*corr)*'1B. Gaussians'!S519)*SQRT(T$2))</f>
        <v>75.419895321126305</v>
      </c>
      <c r="U520" s="11">
        <f>T520*EXP((IR-div-0.5*vol_2*vol_2)*U$2+vol_2*(corr*'1A. Gaussians'!T519+SQRT(1-corr*corr)*'1B. Gaussians'!T519)*SQRT(U$2))</f>
        <v>65.255978352069036</v>
      </c>
      <c r="V520" s="11">
        <f>U520*EXP((IR-div-0.5*vol_2*vol_2)*V$2+vol_2*(corr*'1A. Gaussians'!U519+SQRT(1-corr*corr)*'1B. Gaussians'!U519)*SQRT(V$2))</f>
        <v>68.96552754780997</v>
      </c>
      <c r="W520" s="12">
        <f>V520*EXP((IR-div-0.5*vol_2*vol_2)*W$2+vol_2*(corr*'1A. Gaussians'!V519+SQRT(1-corr*corr)*'1B. Gaussians'!V519)*SQRT(W$2))</f>
        <v>67.279207058585243</v>
      </c>
    </row>
    <row r="521" spans="2:23" x14ac:dyDescent="0.35">
      <c r="B521" s="9" t="s">
        <v>517</v>
      </c>
      <c r="C521" s="11">
        <f t="shared" si="9"/>
        <v>100</v>
      </c>
      <c r="D521" s="11">
        <f>C521*EXP((IR-div-0.5*vol_2*vol_2)*D$2+vol_2*(corr*'1A. Gaussians'!C520+SQRT(1-corr*corr)*'1B. Gaussians'!C520)*SQRT(D$2))</f>
        <v>91.161971780982782</v>
      </c>
      <c r="E521" s="11">
        <f>D521*EXP((IR-div-0.5*vol_2*vol_2)*E$2+vol_2*(corr*'1A. Gaussians'!D520+SQRT(1-corr*corr)*'1B. Gaussians'!D520)*SQRT(E$2))</f>
        <v>102.06784291696196</v>
      </c>
      <c r="F521" s="11">
        <f>E521*EXP((IR-div-0.5*vol_2*vol_2)*F$2+vol_2*(corr*'1A. Gaussians'!E520+SQRT(1-corr*corr)*'1B. Gaussians'!E520)*SQRT(F$2))</f>
        <v>105.22431578641761</v>
      </c>
      <c r="G521" s="11">
        <f>F521*EXP((IR-div-0.5*vol_2*vol_2)*G$2+vol_2*(corr*'1A. Gaussians'!F520+SQRT(1-corr*corr)*'1B. Gaussians'!F520)*SQRT(G$2))</f>
        <v>98.492359343921692</v>
      </c>
      <c r="H521" s="11">
        <f>G521*EXP((IR-div-0.5*vol_2*vol_2)*H$2+vol_2*(corr*'1A. Gaussians'!G520+SQRT(1-corr*corr)*'1B. Gaussians'!G520)*SQRT(H$2))</f>
        <v>94.533739601545619</v>
      </c>
      <c r="I521" s="11">
        <f>H521*EXP((IR-div-0.5*vol_2*vol_2)*I$2+vol_2*(corr*'1A. Gaussians'!H520+SQRT(1-corr*corr)*'1B. Gaussians'!H520)*SQRT(I$2))</f>
        <v>99.990111602983816</v>
      </c>
      <c r="J521" s="11">
        <f>I521*EXP((IR-div-0.5*vol_2*vol_2)*J$2+vol_2*(corr*'1A. Gaussians'!I520+SQRT(1-corr*corr)*'1B. Gaussians'!I520)*SQRT(J$2))</f>
        <v>90.614997820592734</v>
      </c>
      <c r="K521" s="11">
        <f>J521*EXP((IR-div-0.5*vol_2*vol_2)*K$2+vol_2*(corr*'1A. Gaussians'!J520+SQRT(1-corr*corr)*'1B. Gaussians'!J520)*SQRT(K$2))</f>
        <v>80.813675272287341</v>
      </c>
      <c r="L521" s="11">
        <f>K521*EXP((IR-div-0.5*vol_2*vol_2)*L$2+vol_2*(corr*'1A. Gaussians'!K520+SQRT(1-corr*corr)*'1B. Gaussians'!K520)*SQRT(L$2))</f>
        <v>91.812541155842965</v>
      </c>
      <c r="M521" s="11">
        <f>L521*EXP((IR-div-0.5*vol_2*vol_2)*M$2+vol_2*(corr*'1A. Gaussians'!L520+SQRT(1-corr*corr)*'1B. Gaussians'!L520)*SQRT(M$2))</f>
        <v>85.52384375504316</v>
      </c>
      <c r="N521" s="11">
        <f>M521*EXP((IR-div-0.5*vol_2*vol_2)*N$2+vol_2*(corr*'1A. Gaussians'!M520+SQRT(1-corr*corr)*'1B. Gaussians'!M520)*SQRT(N$2))</f>
        <v>90.67414146893077</v>
      </c>
      <c r="O521" s="11">
        <f>N521*EXP((IR-div-0.5*vol_2*vol_2)*O$2+vol_2*(corr*'1A. Gaussians'!N520+SQRT(1-corr*corr)*'1B. Gaussians'!N520)*SQRT(O$2))</f>
        <v>93.860573000492479</v>
      </c>
      <c r="P521" s="11">
        <f>O521*EXP((IR-div-0.5*vol_2*vol_2)*P$2+vol_2*(corr*'1A. Gaussians'!O520+SQRT(1-corr*corr)*'1B. Gaussians'!O520)*SQRT(P$2))</f>
        <v>87.70752118224182</v>
      </c>
      <c r="Q521" s="11">
        <f>P521*EXP((IR-div-0.5*vol_2*vol_2)*Q$2+vol_2*(corr*'1A. Gaussians'!P520+SQRT(1-corr*corr)*'1B. Gaussians'!P520)*SQRT(Q$2))</f>
        <v>74.610506356853861</v>
      </c>
      <c r="R521" s="11">
        <f>Q521*EXP((IR-div-0.5*vol_2*vol_2)*R$2+vol_2*(corr*'1A. Gaussians'!Q520+SQRT(1-corr*corr)*'1B. Gaussians'!Q520)*SQRT(R$2))</f>
        <v>73.845795900155679</v>
      </c>
      <c r="S521" s="11">
        <f>R521*EXP((IR-div-0.5*vol_2*vol_2)*S$2+vol_2*(corr*'1A. Gaussians'!R520+SQRT(1-corr*corr)*'1B. Gaussians'!R520)*SQRT(S$2))</f>
        <v>79.116250651928809</v>
      </c>
      <c r="T521" s="11">
        <f>S521*EXP((IR-div-0.5*vol_2*vol_2)*T$2+vol_2*(corr*'1A. Gaussians'!S520+SQRT(1-corr*corr)*'1B. Gaussians'!S520)*SQRT(T$2))</f>
        <v>89.122747614829322</v>
      </c>
      <c r="U521" s="11">
        <f>T521*EXP((IR-div-0.5*vol_2*vol_2)*U$2+vol_2*(corr*'1A. Gaussians'!T520+SQRT(1-corr*corr)*'1B. Gaussians'!T520)*SQRT(U$2))</f>
        <v>94.379937005575044</v>
      </c>
      <c r="V521" s="11">
        <f>U521*EXP((IR-div-0.5*vol_2*vol_2)*V$2+vol_2*(corr*'1A. Gaussians'!U520+SQRT(1-corr*corr)*'1B. Gaussians'!U520)*SQRT(V$2))</f>
        <v>109.28039702394548</v>
      </c>
      <c r="W521" s="12">
        <f>V521*EXP((IR-div-0.5*vol_2*vol_2)*W$2+vol_2*(corr*'1A. Gaussians'!V520+SQRT(1-corr*corr)*'1B. Gaussians'!V520)*SQRT(W$2))</f>
        <v>116.98665169523771</v>
      </c>
    </row>
    <row r="522" spans="2:23" x14ac:dyDescent="0.35">
      <c r="B522" s="9" t="s">
        <v>518</v>
      </c>
      <c r="C522" s="11">
        <f t="shared" si="9"/>
        <v>100</v>
      </c>
      <c r="D522" s="11">
        <f>C522*EXP((IR-div-0.5*vol_2*vol_2)*D$2+vol_2*(corr*'1A. Gaussians'!C521+SQRT(1-corr*corr)*'1B. Gaussians'!C521)*SQRT(D$2))</f>
        <v>87.880790146082987</v>
      </c>
      <c r="E522" s="11">
        <f>D522*EXP((IR-div-0.5*vol_2*vol_2)*E$2+vol_2*(corr*'1A. Gaussians'!D521+SQRT(1-corr*corr)*'1B. Gaussians'!D521)*SQRT(E$2))</f>
        <v>97.14494189031835</v>
      </c>
      <c r="F522" s="11">
        <f>E522*EXP((IR-div-0.5*vol_2*vol_2)*F$2+vol_2*(corr*'1A. Gaussians'!E521+SQRT(1-corr*corr)*'1B. Gaussians'!E521)*SQRT(F$2))</f>
        <v>104.66722564170885</v>
      </c>
      <c r="G522" s="11">
        <f>F522*EXP((IR-div-0.5*vol_2*vol_2)*G$2+vol_2*(corr*'1A. Gaussians'!F521+SQRT(1-corr*corr)*'1B. Gaussians'!F521)*SQRT(G$2))</f>
        <v>118.71633423300389</v>
      </c>
      <c r="H522" s="11">
        <f>G522*EXP((IR-div-0.5*vol_2*vol_2)*H$2+vol_2*(corr*'1A. Gaussians'!G521+SQRT(1-corr*corr)*'1B. Gaussians'!G521)*SQRT(H$2))</f>
        <v>106.29069052531339</v>
      </c>
      <c r="I522" s="11">
        <f>H522*EXP((IR-div-0.5*vol_2*vol_2)*I$2+vol_2*(corr*'1A. Gaussians'!H521+SQRT(1-corr*corr)*'1B. Gaussians'!H521)*SQRT(I$2))</f>
        <v>118.49582398052775</v>
      </c>
      <c r="J522" s="11">
        <f>I522*EXP((IR-div-0.5*vol_2*vol_2)*J$2+vol_2*(corr*'1A. Gaussians'!I521+SQRT(1-corr*corr)*'1B. Gaussians'!I521)*SQRT(J$2))</f>
        <v>117.72098187912945</v>
      </c>
      <c r="K522" s="11">
        <f>J522*EXP((IR-div-0.5*vol_2*vol_2)*K$2+vol_2*(corr*'1A. Gaussians'!J521+SQRT(1-corr*corr)*'1B. Gaussians'!J521)*SQRT(K$2))</f>
        <v>107.52713265233722</v>
      </c>
      <c r="L522" s="11">
        <f>K522*EXP((IR-div-0.5*vol_2*vol_2)*L$2+vol_2*(corr*'1A. Gaussians'!K521+SQRT(1-corr*corr)*'1B. Gaussians'!K521)*SQRT(L$2))</f>
        <v>88.489244097349427</v>
      </c>
      <c r="M522" s="11">
        <f>L522*EXP((IR-div-0.5*vol_2*vol_2)*M$2+vol_2*(corr*'1A. Gaussians'!L521+SQRT(1-corr*corr)*'1B. Gaussians'!L521)*SQRT(M$2))</f>
        <v>72.509633200109491</v>
      </c>
      <c r="N522" s="11">
        <f>M522*EXP((IR-div-0.5*vol_2*vol_2)*N$2+vol_2*(corr*'1A. Gaussians'!M521+SQRT(1-corr*corr)*'1B. Gaussians'!M521)*SQRT(N$2))</f>
        <v>57.248538222863324</v>
      </c>
      <c r="O522" s="11">
        <f>N522*EXP((IR-div-0.5*vol_2*vol_2)*O$2+vol_2*(corr*'1A. Gaussians'!N521+SQRT(1-corr*corr)*'1B. Gaussians'!N521)*SQRT(O$2))</f>
        <v>61.234176294010219</v>
      </c>
      <c r="P522" s="11">
        <f>O522*EXP((IR-div-0.5*vol_2*vol_2)*P$2+vol_2*(corr*'1A. Gaussians'!O521+SQRT(1-corr*corr)*'1B. Gaussians'!O521)*SQRT(P$2))</f>
        <v>55.989582862480574</v>
      </c>
      <c r="Q522" s="11">
        <f>P522*EXP((IR-div-0.5*vol_2*vol_2)*Q$2+vol_2*(corr*'1A. Gaussians'!P521+SQRT(1-corr*corr)*'1B. Gaussians'!P521)*SQRT(Q$2))</f>
        <v>54.957944811528719</v>
      </c>
      <c r="R522" s="11">
        <f>Q522*EXP((IR-div-0.5*vol_2*vol_2)*R$2+vol_2*(corr*'1A. Gaussians'!Q521+SQRT(1-corr*corr)*'1B. Gaussians'!Q521)*SQRT(R$2))</f>
        <v>54.207936692374211</v>
      </c>
      <c r="S522" s="11">
        <f>R522*EXP((IR-div-0.5*vol_2*vol_2)*S$2+vol_2*(corr*'1A. Gaussians'!R521+SQRT(1-corr*corr)*'1B. Gaussians'!R521)*SQRT(S$2))</f>
        <v>53.67161749691374</v>
      </c>
      <c r="T522" s="11">
        <f>S522*EXP((IR-div-0.5*vol_2*vol_2)*T$2+vol_2*(corr*'1A. Gaussians'!S521+SQRT(1-corr*corr)*'1B. Gaussians'!S521)*SQRT(T$2))</f>
        <v>55.892744111811119</v>
      </c>
      <c r="U522" s="11">
        <f>T522*EXP((IR-div-0.5*vol_2*vol_2)*U$2+vol_2*(corr*'1A. Gaussians'!T521+SQRT(1-corr*corr)*'1B. Gaussians'!T521)*SQRT(U$2))</f>
        <v>58.867163174603327</v>
      </c>
      <c r="V522" s="11">
        <f>U522*EXP((IR-div-0.5*vol_2*vol_2)*V$2+vol_2*(corr*'1A. Gaussians'!U521+SQRT(1-corr*corr)*'1B. Gaussians'!U521)*SQRT(V$2))</f>
        <v>63.562100447917672</v>
      </c>
      <c r="W522" s="12">
        <f>V522*EXP((IR-div-0.5*vol_2*vol_2)*W$2+vol_2*(corr*'1A. Gaussians'!V521+SQRT(1-corr*corr)*'1B. Gaussians'!V521)*SQRT(W$2))</f>
        <v>67.90998003283741</v>
      </c>
    </row>
    <row r="523" spans="2:23" x14ac:dyDescent="0.35">
      <c r="B523" s="9" t="s">
        <v>519</v>
      </c>
      <c r="C523" s="11">
        <f t="shared" si="9"/>
        <v>100</v>
      </c>
      <c r="D523" s="11">
        <f>C523*EXP((IR-div-0.5*vol_2*vol_2)*D$2+vol_2*(corr*'1A. Gaussians'!C522+SQRT(1-corr*corr)*'1B. Gaussians'!C522)*SQRT(D$2))</f>
        <v>116.01565911174954</v>
      </c>
      <c r="E523" s="11">
        <f>D523*EXP((IR-div-0.5*vol_2*vol_2)*E$2+vol_2*(corr*'1A. Gaussians'!D522+SQRT(1-corr*corr)*'1B. Gaussians'!D522)*SQRT(E$2))</f>
        <v>143.17106870022388</v>
      </c>
      <c r="F523" s="11">
        <f>E523*EXP((IR-div-0.5*vol_2*vol_2)*F$2+vol_2*(corr*'1A. Gaussians'!E522+SQRT(1-corr*corr)*'1B. Gaussians'!E522)*SQRT(F$2))</f>
        <v>157.77485338435159</v>
      </c>
      <c r="G523" s="11">
        <f>F523*EXP((IR-div-0.5*vol_2*vol_2)*G$2+vol_2*(corr*'1A. Gaussians'!F522+SQRT(1-corr*corr)*'1B. Gaussians'!F522)*SQRT(G$2))</f>
        <v>163.41876563988421</v>
      </c>
      <c r="H523" s="11">
        <f>G523*EXP((IR-div-0.5*vol_2*vol_2)*H$2+vol_2*(corr*'1A. Gaussians'!G522+SQRT(1-corr*corr)*'1B. Gaussians'!G522)*SQRT(H$2))</f>
        <v>164.52919845444114</v>
      </c>
      <c r="I523" s="11">
        <f>H523*EXP((IR-div-0.5*vol_2*vol_2)*I$2+vol_2*(corr*'1A. Gaussians'!H522+SQRT(1-corr*corr)*'1B. Gaussians'!H522)*SQRT(I$2))</f>
        <v>187.22902305878125</v>
      </c>
      <c r="J523" s="11">
        <f>I523*EXP((IR-div-0.5*vol_2*vol_2)*J$2+vol_2*(corr*'1A. Gaussians'!I522+SQRT(1-corr*corr)*'1B. Gaussians'!I522)*SQRT(J$2))</f>
        <v>182.75456033183227</v>
      </c>
      <c r="K523" s="11">
        <f>J523*EXP((IR-div-0.5*vol_2*vol_2)*K$2+vol_2*(corr*'1A. Gaussians'!J522+SQRT(1-corr*corr)*'1B. Gaussians'!J522)*SQRT(K$2))</f>
        <v>185.14726114320533</v>
      </c>
      <c r="L523" s="11">
        <f>K523*EXP((IR-div-0.5*vol_2*vol_2)*L$2+vol_2*(corr*'1A. Gaussians'!K522+SQRT(1-corr*corr)*'1B. Gaussians'!K522)*SQRT(L$2))</f>
        <v>166.04493470603231</v>
      </c>
      <c r="M523" s="11">
        <f>L523*EXP((IR-div-0.5*vol_2*vol_2)*M$2+vol_2*(corr*'1A. Gaussians'!L522+SQRT(1-corr*corr)*'1B. Gaussians'!L522)*SQRT(M$2))</f>
        <v>166.0255653803404</v>
      </c>
      <c r="N523" s="11">
        <f>M523*EXP((IR-div-0.5*vol_2*vol_2)*N$2+vol_2*(corr*'1A. Gaussians'!M522+SQRT(1-corr*corr)*'1B. Gaussians'!M522)*SQRT(N$2))</f>
        <v>180.46462521093275</v>
      </c>
      <c r="O523" s="11">
        <f>N523*EXP((IR-div-0.5*vol_2*vol_2)*O$2+vol_2*(corr*'1A. Gaussians'!N522+SQRT(1-corr*corr)*'1B. Gaussians'!N522)*SQRT(O$2))</f>
        <v>154.19831224654118</v>
      </c>
      <c r="P523" s="11">
        <f>O523*EXP((IR-div-0.5*vol_2*vol_2)*P$2+vol_2*(corr*'1A. Gaussians'!O522+SQRT(1-corr*corr)*'1B. Gaussians'!O522)*SQRT(P$2))</f>
        <v>168.46382050686782</v>
      </c>
      <c r="Q523" s="11">
        <f>P523*EXP((IR-div-0.5*vol_2*vol_2)*Q$2+vol_2*(corr*'1A. Gaussians'!P522+SQRT(1-corr*corr)*'1B. Gaussians'!P522)*SQRT(Q$2))</f>
        <v>155.20545910517856</v>
      </c>
      <c r="R523" s="11">
        <f>Q523*EXP((IR-div-0.5*vol_2*vol_2)*R$2+vol_2*(corr*'1A. Gaussians'!Q522+SQRT(1-corr*corr)*'1B. Gaussians'!Q522)*SQRT(R$2))</f>
        <v>161.82223573935812</v>
      </c>
      <c r="S523" s="11">
        <f>R523*EXP((IR-div-0.5*vol_2*vol_2)*S$2+vol_2*(corr*'1A. Gaussians'!R522+SQRT(1-corr*corr)*'1B. Gaussians'!R522)*SQRT(S$2))</f>
        <v>164.90239357568407</v>
      </c>
      <c r="T523" s="11">
        <f>S523*EXP((IR-div-0.5*vol_2*vol_2)*T$2+vol_2*(corr*'1A. Gaussians'!S522+SQRT(1-corr*corr)*'1B. Gaussians'!S522)*SQRT(T$2))</f>
        <v>143.59541475079672</v>
      </c>
      <c r="U523" s="11">
        <f>T523*EXP((IR-div-0.5*vol_2*vol_2)*U$2+vol_2*(corr*'1A. Gaussians'!T522+SQRT(1-corr*corr)*'1B. Gaussians'!T522)*SQRT(U$2))</f>
        <v>121.12229395744325</v>
      </c>
      <c r="V523" s="11">
        <f>U523*EXP((IR-div-0.5*vol_2*vol_2)*V$2+vol_2*(corr*'1A. Gaussians'!U522+SQRT(1-corr*corr)*'1B. Gaussians'!U522)*SQRT(V$2))</f>
        <v>109.43666277749071</v>
      </c>
      <c r="W523" s="12">
        <f>V523*EXP((IR-div-0.5*vol_2*vol_2)*W$2+vol_2*(corr*'1A. Gaussians'!V522+SQRT(1-corr*corr)*'1B. Gaussians'!V522)*SQRT(W$2))</f>
        <v>100.63999859303124</v>
      </c>
    </row>
    <row r="524" spans="2:23" x14ac:dyDescent="0.35">
      <c r="B524" s="9" t="s">
        <v>520</v>
      </c>
      <c r="C524" s="11">
        <f t="shared" si="9"/>
        <v>100</v>
      </c>
      <c r="D524" s="11">
        <f>C524*EXP((IR-div-0.5*vol_2*vol_2)*D$2+vol_2*(corr*'1A. Gaussians'!C523+SQRT(1-corr*corr)*'1B. Gaussians'!C523)*SQRT(D$2))</f>
        <v>85.78869687433415</v>
      </c>
      <c r="E524" s="11">
        <f>D524*EXP((IR-div-0.5*vol_2*vol_2)*E$2+vol_2*(corr*'1A. Gaussians'!D523+SQRT(1-corr*corr)*'1B. Gaussians'!D523)*SQRT(E$2))</f>
        <v>94.864919213428479</v>
      </c>
      <c r="F524" s="11">
        <f>E524*EXP((IR-div-0.5*vol_2*vol_2)*F$2+vol_2*(corr*'1A. Gaussians'!E523+SQRT(1-corr*corr)*'1B. Gaussians'!E523)*SQRT(F$2))</f>
        <v>89.801986518857774</v>
      </c>
      <c r="G524" s="11">
        <f>F524*EXP((IR-div-0.5*vol_2*vol_2)*G$2+vol_2*(corr*'1A. Gaussians'!F523+SQRT(1-corr*corr)*'1B. Gaussians'!F523)*SQRT(G$2))</f>
        <v>76.67591018996778</v>
      </c>
      <c r="H524" s="11">
        <f>G524*EXP((IR-div-0.5*vol_2*vol_2)*H$2+vol_2*(corr*'1A. Gaussians'!G523+SQRT(1-corr*corr)*'1B. Gaussians'!G523)*SQRT(H$2))</f>
        <v>87.700562694671675</v>
      </c>
      <c r="I524" s="11">
        <f>H524*EXP((IR-div-0.5*vol_2*vol_2)*I$2+vol_2*(corr*'1A. Gaussians'!H523+SQRT(1-corr*corr)*'1B. Gaussians'!H523)*SQRT(I$2))</f>
        <v>81.175633989911574</v>
      </c>
      <c r="J524" s="11">
        <f>I524*EXP((IR-div-0.5*vol_2*vol_2)*J$2+vol_2*(corr*'1A. Gaussians'!I523+SQRT(1-corr*corr)*'1B. Gaussians'!I523)*SQRT(J$2))</f>
        <v>99.038288626361606</v>
      </c>
      <c r="K524" s="11">
        <f>J524*EXP((IR-div-0.5*vol_2*vol_2)*K$2+vol_2*(corr*'1A. Gaussians'!J523+SQRT(1-corr*corr)*'1B. Gaussians'!J523)*SQRT(K$2))</f>
        <v>113.10546547438739</v>
      </c>
      <c r="L524" s="11">
        <f>K524*EXP((IR-div-0.5*vol_2*vol_2)*L$2+vol_2*(corr*'1A. Gaussians'!K523+SQRT(1-corr*corr)*'1B. Gaussians'!K523)*SQRT(L$2))</f>
        <v>103.63379046146892</v>
      </c>
      <c r="M524" s="11">
        <f>L524*EXP((IR-div-0.5*vol_2*vol_2)*M$2+vol_2*(corr*'1A. Gaussians'!L523+SQRT(1-corr*corr)*'1B. Gaussians'!L523)*SQRT(M$2))</f>
        <v>108.94886791673474</v>
      </c>
      <c r="N524" s="11">
        <f>M524*EXP((IR-div-0.5*vol_2*vol_2)*N$2+vol_2*(corr*'1A. Gaussians'!M523+SQRT(1-corr*corr)*'1B. Gaussians'!M523)*SQRT(N$2))</f>
        <v>92.967473164517799</v>
      </c>
      <c r="O524" s="11">
        <f>N524*EXP((IR-div-0.5*vol_2*vol_2)*O$2+vol_2*(corr*'1A. Gaussians'!N523+SQRT(1-corr*corr)*'1B. Gaussians'!N523)*SQRT(O$2))</f>
        <v>94.699019525016297</v>
      </c>
      <c r="P524" s="11">
        <f>O524*EXP((IR-div-0.5*vol_2*vol_2)*P$2+vol_2*(corr*'1A. Gaussians'!O523+SQRT(1-corr*corr)*'1B. Gaussians'!O523)*SQRT(P$2))</f>
        <v>98.478705758977839</v>
      </c>
      <c r="Q524" s="11">
        <f>P524*EXP((IR-div-0.5*vol_2*vol_2)*Q$2+vol_2*(corr*'1A. Gaussians'!P523+SQRT(1-corr*corr)*'1B. Gaussians'!P523)*SQRT(Q$2))</f>
        <v>93.103601325961222</v>
      </c>
      <c r="R524" s="11">
        <f>Q524*EXP((IR-div-0.5*vol_2*vol_2)*R$2+vol_2*(corr*'1A. Gaussians'!Q523+SQRT(1-corr*corr)*'1B. Gaussians'!Q523)*SQRT(R$2))</f>
        <v>102.91333782135752</v>
      </c>
      <c r="S524" s="11">
        <f>R524*EXP((IR-div-0.5*vol_2*vol_2)*S$2+vol_2*(corr*'1A. Gaussians'!R523+SQRT(1-corr*corr)*'1B. Gaussians'!R523)*SQRT(S$2))</f>
        <v>102.78393169130639</v>
      </c>
      <c r="T524" s="11">
        <f>S524*EXP((IR-div-0.5*vol_2*vol_2)*T$2+vol_2*(corr*'1A. Gaussians'!S523+SQRT(1-corr*corr)*'1B. Gaussians'!S523)*SQRT(T$2))</f>
        <v>112.85886454719305</v>
      </c>
      <c r="U524" s="11">
        <f>T524*EXP((IR-div-0.5*vol_2*vol_2)*U$2+vol_2*(corr*'1A. Gaussians'!T523+SQRT(1-corr*corr)*'1B. Gaussians'!T523)*SQRT(U$2))</f>
        <v>113.23956427291826</v>
      </c>
      <c r="V524" s="11">
        <f>U524*EXP((IR-div-0.5*vol_2*vol_2)*V$2+vol_2*(corr*'1A. Gaussians'!U523+SQRT(1-corr*corr)*'1B. Gaussians'!U523)*SQRT(V$2))</f>
        <v>126.05265102520096</v>
      </c>
      <c r="W524" s="12">
        <f>V524*EXP((IR-div-0.5*vol_2*vol_2)*W$2+vol_2*(corr*'1A. Gaussians'!V523+SQRT(1-corr*corr)*'1B. Gaussians'!V523)*SQRT(W$2))</f>
        <v>117.58592844772885</v>
      </c>
    </row>
    <row r="525" spans="2:23" x14ac:dyDescent="0.35">
      <c r="B525" s="9" t="s">
        <v>521</v>
      </c>
      <c r="C525" s="11">
        <f t="shared" si="9"/>
        <v>100</v>
      </c>
      <c r="D525" s="11">
        <f>C525*EXP((IR-div-0.5*vol_2*vol_2)*D$2+vol_2*(corr*'1A. Gaussians'!C524+SQRT(1-corr*corr)*'1B. Gaussians'!C524)*SQRT(D$2))</f>
        <v>115.86465333962765</v>
      </c>
      <c r="E525" s="11">
        <f>D525*EXP((IR-div-0.5*vol_2*vol_2)*E$2+vol_2*(corr*'1A. Gaussians'!D524+SQRT(1-corr*corr)*'1B. Gaussians'!D524)*SQRT(E$2))</f>
        <v>117.40680075241302</v>
      </c>
      <c r="F525" s="11">
        <f>E525*EXP((IR-div-0.5*vol_2*vol_2)*F$2+vol_2*(corr*'1A. Gaussians'!E524+SQRT(1-corr*corr)*'1B. Gaussians'!E524)*SQRT(F$2))</f>
        <v>118.21290459838296</v>
      </c>
      <c r="G525" s="11">
        <f>F525*EXP((IR-div-0.5*vol_2*vol_2)*G$2+vol_2*(corr*'1A. Gaussians'!F524+SQRT(1-corr*corr)*'1B. Gaussians'!F524)*SQRT(G$2))</f>
        <v>112.57036157820617</v>
      </c>
      <c r="H525" s="11">
        <f>G525*EXP((IR-div-0.5*vol_2*vol_2)*H$2+vol_2*(corr*'1A. Gaussians'!G524+SQRT(1-corr*corr)*'1B. Gaussians'!G524)*SQRT(H$2))</f>
        <v>130.38544072424313</v>
      </c>
      <c r="I525" s="11">
        <f>H525*EXP((IR-div-0.5*vol_2*vol_2)*I$2+vol_2*(corr*'1A. Gaussians'!H524+SQRT(1-corr*corr)*'1B. Gaussians'!H524)*SQRT(I$2))</f>
        <v>129.29744369963441</v>
      </c>
      <c r="J525" s="11">
        <f>I525*EXP((IR-div-0.5*vol_2*vol_2)*J$2+vol_2*(corr*'1A. Gaussians'!I524+SQRT(1-corr*corr)*'1B. Gaussians'!I524)*SQRT(J$2))</f>
        <v>133.99658170703523</v>
      </c>
      <c r="K525" s="11">
        <f>J525*EXP((IR-div-0.5*vol_2*vol_2)*K$2+vol_2*(corr*'1A. Gaussians'!J524+SQRT(1-corr*corr)*'1B. Gaussians'!J524)*SQRT(K$2))</f>
        <v>130.70164265519085</v>
      </c>
      <c r="L525" s="11">
        <f>K525*EXP((IR-div-0.5*vol_2*vol_2)*L$2+vol_2*(corr*'1A. Gaussians'!K524+SQRT(1-corr*corr)*'1B. Gaussians'!K524)*SQRT(L$2))</f>
        <v>152.56979396904262</v>
      </c>
      <c r="M525" s="11">
        <f>L525*EXP((IR-div-0.5*vol_2*vol_2)*M$2+vol_2*(corr*'1A. Gaussians'!L524+SQRT(1-corr*corr)*'1B. Gaussians'!L524)*SQRT(M$2))</f>
        <v>141.18505738276028</v>
      </c>
      <c r="N525" s="11">
        <f>M525*EXP((IR-div-0.5*vol_2*vol_2)*N$2+vol_2*(corr*'1A. Gaussians'!M524+SQRT(1-corr*corr)*'1B. Gaussians'!M524)*SQRT(N$2))</f>
        <v>132.78425327113541</v>
      </c>
      <c r="O525" s="11">
        <f>N525*EXP((IR-div-0.5*vol_2*vol_2)*O$2+vol_2*(corr*'1A. Gaussians'!N524+SQRT(1-corr*corr)*'1B. Gaussians'!N524)*SQRT(O$2))</f>
        <v>137.46938138605535</v>
      </c>
      <c r="P525" s="11">
        <f>O525*EXP((IR-div-0.5*vol_2*vol_2)*P$2+vol_2*(corr*'1A. Gaussians'!O524+SQRT(1-corr*corr)*'1B. Gaussians'!O524)*SQRT(P$2))</f>
        <v>126.62920052642073</v>
      </c>
      <c r="Q525" s="11">
        <f>P525*EXP((IR-div-0.5*vol_2*vol_2)*Q$2+vol_2*(corr*'1A. Gaussians'!P524+SQRT(1-corr*corr)*'1B. Gaussians'!P524)*SQRT(Q$2))</f>
        <v>131.23118457702478</v>
      </c>
      <c r="R525" s="11">
        <f>Q525*EXP((IR-div-0.5*vol_2*vol_2)*R$2+vol_2*(corr*'1A. Gaussians'!Q524+SQRT(1-corr*corr)*'1B. Gaussians'!Q524)*SQRT(R$2))</f>
        <v>128.30675820603219</v>
      </c>
      <c r="S525" s="11">
        <f>R525*EXP((IR-div-0.5*vol_2*vol_2)*S$2+vol_2*(corr*'1A. Gaussians'!R524+SQRT(1-corr*corr)*'1B. Gaussians'!R524)*SQRT(S$2))</f>
        <v>119.20064734671094</v>
      </c>
      <c r="T525" s="11">
        <f>S525*EXP((IR-div-0.5*vol_2*vol_2)*T$2+vol_2*(corr*'1A. Gaussians'!S524+SQRT(1-corr*corr)*'1B. Gaussians'!S524)*SQRT(T$2))</f>
        <v>115.85738118864217</v>
      </c>
      <c r="U525" s="11">
        <f>T525*EXP((IR-div-0.5*vol_2*vol_2)*U$2+vol_2*(corr*'1A. Gaussians'!T524+SQRT(1-corr*corr)*'1B. Gaussians'!T524)*SQRT(U$2))</f>
        <v>104.55568019884551</v>
      </c>
      <c r="V525" s="11">
        <f>U525*EXP((IR-div-0.5*vol_2*vol_2)*V$2+vol_2*(corr*'1A. Gaussians'!U524+SQRT(1-corr*corr)*'1B. Gaussians'!U524)*SQRT(V$2))</f>
        <v>104.02146585067935</v>
      </c>
      <c r="W525" s="12">
        <f>V525*EXP((IR-div-0.5*vol_2*vol_2)*W$2+vol_2*(corr*'1A. Gaussians'!V524+SQRT(1-corr*corr)*'1B. Gaussians'!V524)*SQRT(W$2))</f>
        <v>103.73727720795017</v>
      </c>
    </row>
    <row r="526" spans="2:23" x14ac:dyDescent="0.35">
      <c r="B526" s="9" t="s">
        <v>522</v>
      </c>
      <c r="C526" s="11">
        <f t="shared" si="9"/>
        <v>100</v>
      </c>
      <c r="D526" s="11">
        <f>C526*EXP((IR-div-0.5*vol_2*vol_2)*D$2+vol_2*(corr*'1A. Gaussians'!C525+SQRT(1-corr*corr)*'1B. Gaussians'!C525)*SQRT(D$2))</f>
        <v>97.662875814723265</v>
      </c>
      <c r="E526" s="11">
        <f>D526*EXP((IR-div-0.5*vol_2*vol_2)*E$2+vol_2*(corr*'1A. Gaussians'!D525+SQRT(1-corr*corr)*'1B. Gaussians'!D525)*SQRT(E$2))</f>
        <v>95.312444847264402</v>
      </c>
      <c r="F526" s="11">
        <f>E526*EXP((IR-div-0.5*vol_2*vol_2)*F$2+vol_2*(corr*'1A. Gaussians'!E525+SQRT(1-corr*corr)*'1B. Gaussians'!E525)*SQRT(F$2))</f>
        <v>99.213273959051321</v>
      </c>
      <c r="G526" s="11">
        <f>F526*EXP((IR-div-0.5*vol_2*vol_2)*G$2+vol_2*(corr*'1A. Gaussians'!F525+SQRT(1-corr*corr)*'1B. Gaussians'!F525)*SQRT(G$2))</f>
        <v>89.507916330344798</v>
      </c>
      <c r="H526" s="11">
        <f>G526*EXP((IR-div-0.5*vol_2*vol_2)*H$2+vol_2*(corr*'1A. Gaussians'!G525+SQRT(1-corr*corr)*'1B. Gaussians'!G525)*SQRT(H$2))</f>
        <v>91.376926444257762</v>
      </c>
      <c r="I526" s="11">
        <f>H526*EXP((IR-div-0.5*vol_2*vol_2)*I$2+vol_2*(corr*'1A. Gaussians'!H525+SQRT(1-corr*corr)*'1B. Gaussians'!H525)*SQRT(I$2))</f>
        <v>94.383845742846461</v>
      </c>
      <c r="J526" s="11">
        <f>I526*EXP((IR-div-0.5*vol_2*vol_2)*J$2+vol_2*(corr*'1A. Gaussians'!I525+SQRT(1-corr*corr)*'1B. Gaussians'!I525)*SQRT(J$2))</f>
        <v>110.2386021969009</v>
      </c>
      <c r="K526" s="11">
        <f>J526*EXP((IR-div-0.5*vol_2*vol_2)*K$2+vol_2*(corr*'1A. Gaussians'!J525+SQRT(1-corr*corr)*'1B. Gaussians'!J525)*SQRT(K$2))</f>
        <v>89.874615366039365</v>
      </c>
      <c r="L526" s="11">
        <f>K526*EXP((IR-div-0.5*vol_2*vol_2)*L$2+vol_2*(corr*'1A. Gaussians'!K525+SQRT(1-corr*corr)*'1B. Gaussians'!K525)*SQRT(L$2))</f>
        <v>76.005348397813989</v>
      </c>
      <c r="M526" s="11">
        <f>L526*EXP((IR-div-0.5*vol_2*vol_2)*M$2+vol_2*(corr*'1A. Gaussians'!L525+SQRT(1-corr*corr)*'1B. Gaussians'!L525)*SQRT(M$2))</f>
        <v>80.129532438225738</v>
      </c>
      <c r="N526" s="11">
        <f>M526*EXP((IR-div-0.5*vol_2*vol_2)*N$2+vol_2*(corr*'1A. Gaussians'!M525+SQRT(1-corr*corr)*'1B. Gaussians'!M525)*SQRT(N$2))</f>
        <v>74.71226329038312</v>
      </c>
      <c r="O526" s="11">
        <f>N526*EXP((IR-div-0.5*vol_2*vol_2)*O$2+vol_2*(corr*'1A. Gaussians'!N525+SQRT(1-corr*corr)*'1B. Gaussians'!N525)*SQRT(O$2))</f>
        <v>84.329515773678878</v>
      </c>
      <c r="P526" s="11">
        <f>O526*EXP((IR-div-0.5*vol_2*vol_2)*P$2+vol_2*(corr*'1A. Gaussians'!O525+SQRT(1-corr*corr)*'1B. Gaussians'!O525)*SQRT(P$2))</f>
        <v>87.102318620632076</v>
      </c>
      <c r="Q526" s="11">
        <f>P526*EXP((IR-div-0.5*vol_2*vol_2)*Q$2+vol_2*(corr*'1A. Gaussians'!P525+SQRT(1-corr*corr)*'1B. Gaussians'!P525)*SQRT(Q$2))</f>
        <v>74.961922501479037</v>
      </c>
      <c r="R526" s="11">
        <f>Q526*EXP((IR-div-0.5*vol_2*vol_2)*R$2+vol_2*(corr*'1A. Gaussians'!Q525+SQRT(1-corr*corr)*'1B. Gaussians'!Q525)*SQRT(R$2))</f>
        <v>77.605627770944963</v>
      </c>
      <c r="S526" s="11">
        <f>R526*EXP((IR-div-0.5*vol_2*vol_2)*S$2+vol_2*(corr*'1A. Gaussians'!R525+SQRT(1-corr*corr)*'1B. Gaussians'!R525)*SQRT(S$2))</f>
        <v>77.264401785253938</v>
      </c>
      <c r="T526" s="11">
        <f>S526*EXP((IR-div-0.5*vol_2*vol_2)*T$2+vol_2*(corr*'1A. Gaussians'!S525+SQRT(1-corr*corr)*'1B. Gaussians'!S525)*SQRT(T$2))</f>
        <v>82.310885147152518</v>
      </c>
      <c r="U526" s="11">
        <f>T526*EXP((IR-div-0.5*vol_2*vol_2)*U$2+vol_2*(corr*'1A. Gaussians'!T525+SQRT(1-corr*corr)*'1B. Gaussians'!T525)*SQRT(U$2))</f>
        <v>67.635375753358133</v>
      </c>
      <c r="V526" s="11">
        <f>U526*EXP((IR-div-0.5*vol_2*vol_2)*V$2+vol_2*(corr*'1A. Gaussians'!U525+SQRT(1-corr*corr)*'1B. Gaussians'!U525)*SQRT(V$2))</f>
        <v>53.227366686573227</v>
      </c>
      <c r="W526" s="12">
        <f>V526*EXP((IR-div-0.5*vol_2*vol_2)*W$2+vol_2*(corr*'1A. Gaussians'!V525+SQRT(1-corr*corr)*'1B. Gaussians'!V525)*SQRT(W$2))</f>
        <v>52.958133224339988</v>
      </c>
    </row>
    <row r="527" spans="2:23" x14ac:dyDescent="0.35">
      <c r="B527" s="9" t="s">
        <v>523</v>
      </c>
      <c r="C527" s="11">
        <f t="shared" si="9"/>
        <v>100</v>
      </c>
      <c r="D527" s="11">
        <f>C527*EXP((IR-div-0.5*vol_2*vol_2)*D$2+vol_2*(corr*'1A. Gaussians'!C526+SQRT(1-corr*corr)*'1B. Gaussians'!C526)*SQRT(D$2))</f>
        <v>92.151094550648011</v>
      </c>
      <c r="E527" s="11">
        <f>D527*EXP((IR-div-0.5*vol_2*vol_2)*E$2+vol_2*(corr*'1A. Gaussians'!D526+SQRT(1-corr*corr)*'1B. Gaussians'!D526)*SQRT(E$2))</f>
        <v>90.181965458903349</v>
      </c>
      <c r="F527" s="11">
        <f>E527*EXP((IR-div-0.5*vol_2*vol_2)*F$2+vol_2*(corr*'1A. Gaussians'!E526+SQRT(1-corr*corr)*'1B. Gaussians'!E526)*SQRT(F$2))</f>
        <v>80.020151756823822</v>
      </c>
      <c r="G527" s="11">
        <f>F527*EXP((IR-div-0.5*vol_2*vol_2)*G$2+vol_2*(corr*'1A. Gaussians'!F526+SQRT(1-corr*corr)*'1B. Gaussians'!F526)*SQRT(G$2))</f>
        <v>64.967040146597768</v>
      </c>
      <c r="H527" s="11">
        <f>G527*EXP((IR-div-0.5*vol_2*vol_2)*H$2+vol_2*(corr*'1A. Gaussians'!G526+SQRT(1-corr*corr)*'1B. Gaussians'!G526)*SQRT(H$2))</f>
        <v>65.463361694552034</v>
      </c>
      <c r="I527" s="11">
        <f>H527*EXP((IR-div-0.5*vol_2*vol_2)*I$2+vol_2*(corr*'1A. Gaussians'!H526+SQRT(1-corr*corr)*'1B. Gaussians'!H526)*SQRT(I$2))</f>
        <v>71.085701870696809</v>
      </c>
      <c r="J527" s="11">
        <f>I527*EXP((IR-div-0.5*vol_2*vol_2)*J$2+vol_2*(corr*'1A. Gaussians'!I526+SQRT(1-corr*corr)*'1B. Gaussians'!I526)*SQRT(J$2))</f>
        <v>80.657623285836607</v>
      </c>
      <c r="K527" s="11">
        <f>J527*EXP((IR-div-0.5*vol_2*vol_2)*K$2+vol_2*(corr*'1A. Gaussians'!J526+SQRT(1-corr*corr)*'1B. Gaussians'!J526)*SQRT(K$2))</f>
        <v>75.643974512154372</v>
      </c>
      <c r="L527" s="11">
        <f>K527*EXP((IR-div-0.5*vol_2*vol_2)*L$2+vol_2*(corr*'1A. Gaussians'!K526+SQRT(1-corr*corr)*'1B. Gaussians'!K526)*SQRT(L$2))</f>
        <v>69.652262476977256</v>
      </c>
      <c r="M527" s="11">
        <f>L527*EXP((IR-div-0.5*vol_2*vol_2)*M$2+vol_2*(corr*'1A. Gaussians'!L526+SQRT(1-corr*corr)*'1B. Gaussians'!L526)*SQRT(M$2))</f>
        <v>81.184127795659677</v>
      </c>
      <c r="N527" s="11">
        <f>M527*EXP((IR-div-0.5*vol_2*vol_2)*N$2+vol_2*(corr*'1A. Gaussians'!M526+SQRT(1-corr*corr)*'1B. Gaussians'!M526)*SQRT(N$2))</f>
        <v>77.46828604248627</v>
      </c>
      <c r="O527" s="11">
        <f>N527*EXP((IR-div-0.5*vol_2*vol_2)*O$2+vol_2*(corr*'1A. Gaussians'!N526+SQRT(1-corr*corr)*'1B. Gaussians'!N526)*SQRT(O$2))</f>
        <v>85.643584571402201</v>
      </c>
      <c r="P527" s="11">
        <f>O527*EXP((IR-div-0.5*vol_2*vol_2)*P$2+vol_2*(corr*'1A. Gaussians'!O526+SQRT(1-corr*corr)*'1B. Gaussians'!O526)*SQRT(P$2))</f>
        <v>80.946961953686809</v>
      </c>
      <c r="Q527" s="11">
        <f>P527*EXP((IR-div-0.5*vol_2*vol_2)*Q$2+vol_2*(corr*'1A. Gaussians'!P526+SQRT(1-corr*corr)*'1B. Gaussians'!P526)*SQRT(Q$2))</f>
        <v>80.583568420235579</v>
      </c>
      <c r="R527" s="11">
        <f>Q527*EXP((IR-div-0.5*vol_2*vol_2)*R$2+vol_2*(corr*'1A. Gaussians'!Q526+SQRT(1-corr*corr)*'1B. Gaussians'!Q526)*SQRT(R$2))</f>
        <v>78.056220160770394</v>
      </c>
      <c r="S527" s="11">
        <f>R527*EXP((IR-div-0.5*vol_2*vol_2)*S$2+vol_2*(corr*'1A. Gaussians'!R526+SQRT(1-corr*corr)*'1B. Gaussians'!R526)*SQRT(S$2))</f>
        <v>79.219862514769119</v>
      </c>
      <c r="T527" s="11">
        <f>S527*EXP((IR-div-0.5*vol_2*vol_2)*T$2+vol_2*(corr*'1A. Gaussians'!S526+SQRT(1-corr*corr)*'1B. Gaussians'!S526)*SQRT(T$2))</f>
        <v>82.675110353109403</v>
      </c>
      <c r="U527" s="11">
        <f>T527*EXP((IR-div-0.5*vol_2*vol_2)*U$2+vol_2*(corr*'1A. Gaussians'!T526+SQRT(1-corr*corr)*'1B. Gaussians'!T526)*SQRT(U$2))</f>
        <v>71.514893245306865</v>
      </c>
      <c r="V527" s="11">
        <f>U527*EXP((IR-div-0.5*vol_2*vol_2)*V$2+vol_2*(corr*'1A. Gaussians'!U526+SQRT(1-corr*corr)*'1B. Gaussians'!U526)*SQRT(V$2))</f>
        <v>79.760080690652671</v>
      </c>
      <c r="W527" s="12">
        <f>V527*EXP((IR-div-0.5*vol_2*vol_2)*W$2+vol_2*(corr*'1A. Gaussians'!V526+SQRT(1-corr*corr)*'1B. Gaussians'!V526)*SQRT(W$2))</f>
        <v>85.494466269554678</v>
      </c>
    </row>
    <row r="528" spans="2:23" x14ac:dyDescent="0.35">
      <c r="B528" s="9" t="s">
        <v>524</v>
      </c>
      <c r="C528" s="11">
        <f t="shared" si="9"/>
        <v>100</v>
      </c>
      <c r="D528" s="11">
        <f>C528*EXP((IR-div-0.5*vol_2*vol_2)*D$2+vol_2*(corr*'1A. Gaussians'!C527+SQRT(1-corr*corr)*'1B. Gaussians'!C527)*SQRT(D$2))</f>
        <v>107.78391835935832</v>
      </c>
      <c r="E528" s="11">
        <f>D528*EXP((IR-div-0.5*vol_2*vol_2)*E$2+vol_2*(corr*'1A. Gaussians'!D527+SQRT(1-corr*corr)*'1B. Gaussians'!D527)*SQRT(E$2))</f>
        <v>109.70507991730241</v>
      </c>
      <c r="F528" s="11">
        <f>E528*EXP((IR-div-0.5*vol_2*vol_2)*F$2+vol_2*(corr*'1A. Gaussians'!E527+SQRT(1-corr*corr)*'1B. Gaussians'!E527)*SQRT(F$2))</f>
        <v>111.04354025234778</v>
      </c>
      <c r="G528" s="11">
        <f>F528*EXP((IR-div-0.5*vol_2*vol_2)*G$2+vol_2*(corr*'1A. Gaussians'!F527+SQRT(1-corr*corr)*'1B. Gaussians'!F527)*SQRT(G$2))</f>
        <v>129.97545542946418</v>
      </c>
      <c r="H528" s="11">
        <f>G528*EXP((IR-div-0.5*vol_2*vol_2)*H$2+vol_2*(corr*'1A. Gaussians'!G527+SQRT(1-corr*corr)*'1B. Gaussians'!G527)*SQRT(H$2))</f>
        <v>124.62807379907233</v>
      </c>
      <c r="I528" s="11">
        <f>H528*EXP((IR-div-0.5*vol_2*vol_2)*I$2+vol_2*(corr*'1A. Gaussians'!H527+SQRT(1-corr*corr)*'1B. Gaussians'!H527)*SQRT(I$2))</f>
        <v>113.8575052501139</v>
      </c>
      <c r="J528" s="11">
        <f>I528*EXP((IR-div-0.5*vol_2*vol_2)*J$2+vol_2*(corr*'1A. Gaussians'!I527+SQRT(1-corr*corr)*'1B. Gaussians'!I527)*SQRT(J$2))</f>
        <v>99.876547516047353</v>
      </c>
      <c r="K528" s="11">
        <f>J528*EXP((IR-div-0.5*vol_2*vol_2)*K$2+vol_2*(corr*'1A. Gaussians'!J527+SQRT(1-corr*corr)*'1B. Gaussians'!J527)*SQRT(K$2))</f>
        <v>113.68987767236331</v>
      </c>
      <c r="L528" s="11">
        <f>K528*EXP((IR-div-0.5*vol_2*vol_2)*L$2+vol_2*(corr*'1A. Gaussians'!K527+SQRT(1-corr*corr)*'1B. Gaussians'!K527)*SQRT(L$2))</f>
        <v>115.42116577706354</v>
      </c>
      <c r="M528" s="11">
        <f>L528*EXP((IR-div-0.5*vol_2*vol_2)*M$2+vol_2*(corr*'1A. Gaussians'!L527+SQRT(1-corr*corr)*'1B. Gaussians'!L527)*SQRT(M$2))</f>
        <v>113.47866671125972</v>
      </c>
      <c r="N528" s="11">
        <f>M528*EXP((IR-div-0.5*vol_2*vol_2)*N$2+vol_2*(corr*'1A. Gaussians'!M527+SQRT(1-corr*corr)*'1B. Gaussians'!M527)*SQRT(N$2))</f>
        <v>121.77826253530274</v>
      </c>
      <c r="O528" s="11">
        <f>N528*EXP((IR-div-0.5*vol_2*vol_2)*O$2+vol_2*(corr*'1A. Gaussians'!N527+SQRT(1-corr*corr)*'1B. Gaussians'!N527)*SQRT(O$2))</f>
        <v>122.20098327589993</v>
      </c>
      <c r="P528" s="11">
        <f>O528*EXP((IR-div-0.5*vol_2*vol_2)*P$2+vol_2*(corr*'1A. Gaussians'!O527+SQRT(1-corr*corr)*'1B. Gaussians'!O527)*SQRT(P$2))</f>
        <v>129.82455770211467</v>
      </c>
      <c r="Q528" s="11">
        <f>P528*EXP((IR-div-0.5*vol_2*vol_2)*Q$2+vol_2*(corr*'1A. Gaussians'!P527+SQRT(1-corr*corr)*'1B. Gaussians'!P527)*SQRT(Q$2))</f>
        <v>128.33250707637541</v>
      </c>
      <c r="R528" s="11">
        <f>Q528*EXP((IR-div-0.5*vol_2*vol_2)*R$2+vol_2*(corr*'1A. Gaussians'!Q527+SQRT(1-corr*corr)*'1B. Gaussians'!Q527)*SQRT(R$2))</f>
        <v>144.48646193111398</v>
      </c>
      <c r="S528" s="11">
        <f>R528*EXP((IR-div-0.5*vol_2*vol_2)*S$2+vol_2*(corr*'1A. Gaussians'!R527+SQRT(1-corr*corr)*'1B. Gaussians'!R527)*SQRT(S$2))</f>
        <v>136.22944876849817</v>
      </c>
      <c r="T528" s="11">
        <f>S528*EXP((IR-div-0.5*vol_2*vol_2)*T$2+vol_2*(corr*'1A. Gaussians'!S527+SQRT(1-corr*corr)*'1B. Gaussians'!S527)*SQRT(T$2))</f>
        <v>136.11161046354667</v>
      </c>
      <c r="U528" s="11">
        <f>T528*EXP((IR-div-0.5*vol_2*vol_2)*U$2+vol_2*(corr*'1A. Gaussians'!T527+SQRT(1-corr*corr)*'1B. Gaussians'!T527)*SQRT(U$2))</f>
        <v>108.3918579020891</v>
      </c>
      <c r="V528" s="11">
        <f>U528*EXP((IR-div-0.5*vol_2*vol_2)*V$2+vol_2*(corr*'1A. Gaussians'!U527+SQRT(1-corr*corr)*'1B. Gaussians'!U527)*SQRT(V$2))</f>
        <v>105.5164727349277</v>
      </c>
      <c r="W528" s="12">
        <f>V528*EXP((IR-div-0.5*vol_2*vol_2)*W$2+vol_2*(corr*'1A. Gaussians'!V527+SQRT(1-corr*corr)*'1B. Gaussians'!V527)*SQRT(W$2))</f>
        <v>111.43038896772109</v>
      </c>
    </row>
    <row r="529" spans="2:23" x14ac:dyDescent="0.35">
      <c r="B529" s="9" t="s">
        <v>525</v>
      </c>
      <c r="C529" s="11">
        <f t="shared" si="9"/>
        <v>100</v>
      </c>
      <c r="D529" s="11">
        <f>C529*EXP((IR-div-0.5*vol_2*vol_2)*D$2+vol_2*(corr*'1A. Gaussians'!C528+SQRT(1-corr*corr)*'1B. Gaussians'!C528)*SQRT(D$2))</f>
        <v>95.649813688764056</v>
      </c>
      <c r="E529" s="11">
        <f>D529*EXP((IR-div-0.5*vol_2*vol_2)*E$2+vol_2*(corr*'1A. Gaussians'!D528+SQRT(1-corr*corr)*'1B. Gaussians'!D528)*SQRT(E$2))</f>
        <v>81.66386101539409</v>
      </c>
      <c r="F529" s="11">
        <f>E529*EXP((IR-div-0.5*vol_2*vol_2)*F$2+vol_2*(corr*'1A. Gaussians'!E528+SQRT(1-corr*corr)*'1B. Gaussians'!E528)*SQRT(F$2))</f>
        <v>73.051666820469251</v>
      </c>
      <c r="G529" s="11">
        <f>F529*EXP((IR-div-0.5*vol_2*vol_2)*G$2+vol_2*(corr*'1A. Gaussians'!F528+SQRT(1-corr*corr)*'1B. Gaussians'!F528)*SQRT(G$2))</f>
        <v>75.156458094593447</v>
      </c>
      <c r="H529" s="11">
        <f>G529*EXP((IR-div-0.5*vol_2*vol_2)*H$2+vol_2*(corr*'1A. Gaussians'!G528+SQRT(1-corr*corr)*'1B. Gaussians'!G528)*SQRT(H$2))</f>
        <v>79.099541992178985</v>
      </c>
      <c r="I529" s="11">
        <f>H529*EXP((IR-div-0.5*vol_2*vol_2)*I$2+vol_2*(corr*'1A. Gaussians'!H528+SQRT(1-corr*corr)*'1B. Gaussians'!H528)*SQRT(I$2))</f>
        <v>75.205052619562963</v>
      </c>
      <c r="J529" s="11">
        <f>I529*EXP((IR-div-0.5*vol_2*vol_2)*J$2+vol_2*(corr*'1A. Gaussians'!I528+SQRT(1-corr*corr)*'1B. Gaussians'!I528)*SQRT(J$2))</f>
        <v>89.63637298985806</v>
      </c>
      <c r="K529" s="11">
        <f>J529*EXP((IR-div-0.5*vol_2*vol_2)*K$2+vol_2*(corr*'1A. Gaussians'!J528+SQRT(1-corr*corr)*'1B. Gaussians'!J528)*SQRT(K$2))</f>
        <v>79.495372681964625</v>
      </c>
      <c r="L529" s="11">
        <f>K529*EXP((IR-div-0.5*vol_2*vol_2)*L$2+vol_2*(corr*'1A. Gaussians'!K528+SQRT(1-corr*corr)*'1B. Gaussians'!K528)*SQRT(L$2))</f>
        <v>83.76465141073659</v>
      </c>
      <c r="M529" s="11">
        <f>L529*EXP((IR-div-0.5*vol_2*vol_2)*M$2+vol_2*(corr*'1A. Gaussians'!L528+SQRT(1-corr*corr)*'1B. Gaussians'!L528)*SQRT(M$2))</f>
        <v>81.210606508863322</v>
      </c>
      <c r="N529" s="11">
        <f>M529*EXP((IR-div-0.5*vol_2*vol_2)*N$2+vol_2*(corr*'1A. Gaussians'!M528+SQRT(1-corr*corr)*'1B. Gaussians'!M528)*SQRT(N$2))</f>
        <v>84.221118659705851</v>
      </c>
      <c r="O529" s="11">
        <f>N529*EXP((IR-div-0.5*vol_2*vol_2)*O$2+vol_2*(corr*'1A. Gaussians'!N528+SQRT(1-corr*corr)*'1B. Gaussians'!N528)*SQRT(O$2))</f>
        <v>99.538484077350034</v>
      </c>
      <c r="P529" s="11">
        <f>O529*EXP((IR-div-0.5*vol_2*vol_2)*P$2+vol_2*(corr*'1A. Gaussians'!O528+SQRT(1-corr*corr)*'1B. Gaussians'!O528)*SQRT(P$2))</f>
        <v>105.05333389185913</v>
      </c>
      <c r="Q529" s="11">
        <f>P529*EXP((IR-div-0.5*vol_2*vol_2)*Q$2+vol_2*(corr*'1A. Gaussians'!P528+SQRT(1-corr*corr)*'1B. Gaussians'!P528)*SQRT(Q$2))</f>
        <v>112.56575344592777</v>
      </c>
      <c r="R529" s="11">
        <f>Q529*EXP((IR-div-0.5*vol_2*vol_2)*R$2+vol_2*(corr*'1A. Gaussians'!Q528+SQRT(1-corr*corr)*'1B. Gaussians'!Q528)*SQRT(R$2))</f>
        <v>99.169420702802384</v>
      </c>
      <c r="S529" s="11">
        <f>R529*EXP((IR-div-0.5*vol_2*vol_2)*S$2+vol_2*(corr*'1A. Gaussians'!R528+SQRT(1-corr*corr)*'1B. Gaussians'!R528)*SQRT(S$2))</f>
        <v>80.04425413077567</v>
      </c>
      <c r="T529" s="11">
        <f>S529*EXP((IR-div-0.5*vol_2*vol_2)*T$2+vol_2*(corr*'1A. Gaussians'!S528+SQRT(1-corr*corr)*'1B. Gaussians'!S528)*SQRT(T$2))</f>
        <v>91.920432064276142</v>
      </c>
      <c r="U529" s="11">
        <f>T529*EXP((IR-div-0.5*vol_2*vol_2)*U$2+vol_2*(corr*'1A. Gaussians'!T528+SQRT(1-corr*corr)*'1B. Gaussians'!T528)*SQRT(U$2))</f>
        <v>91.515193343027448</v>
      </c>
      <c r="V529" s="11">
        <f>U529*EXP((IR-div-0.5*vol_2*vol_2)*V$2+vol_2*(corr*'1A. Gaussians'!U528+SQRT(1-corr*corr)*'1B. Gaussians'!U528)*SQRT(V$2))</f>
        <v>92.463249331887212</v>
      </c>
      <c r="W529" s="12">
        <f>V529*EXP((IR-div-0.5*vol_2*vol_2)*W$2+vol_2*(corr*'1A. Gaussians'!V528+SQRT(1-corr*corr)*'1B. Gaussians'!V528)*SQRT(W$2))</f>
        <v>86.84871413376429</v>
      </c>
    </row>
    <row r="530" spans="2:23" x14ac:dyDescent="0.35">
      <c r="B530" s="9" t="s">
        <v>526</v>
      </c>
      <c r="C530" s="11">
        <f t="shared" si="9"/>
        <v>100</v>
      </c>
      <c r="D530" s="11">
        <f>C530*EXP((IR-div-0.5*vol_2*vol_2)*D$2+vol_2*(corr*'1A. Gaussians'!C529+SQRT(1-corr*corr)*'1B. Gaussians'!C529)*SQRT(D$2))</f>
        <v>106.31382516671384</v>
      </c>
      <c r="E530" s="11">
        <f>D530*EXP((IR-div-0.5*vol_2*vol_2)*E$2+vol_2*(corr*'1A. Gaussians'!D529+SQRT(1-corr*corr)*'1B. Gaussians'!D529)*SQRT(E$2))</f>
        <v>113.46633010646526</v>
      </c>
      <c r="F530" s="11">
        <f>E530*EXP((IR-div-0.5*vol_2*vol_2)*F$2+vol_2*(corr*'1A. Gaussians'!E529+SQRT(1-corr*corr)*'1B. Gaussians'!E529)*SQRT(F$2))</f>
        <v>109.26818226769848</v>
      </c>
      <c r="G530" s="11">
        <f>F530*EXP((IR-div-0.5*vol_2*vol_2)*G$2+vol_2*(corr*'1A. Gaussians'!F529+SQRT(1-corr*corr)*'1B. Gaussians'!F529)*SQRT(G$2))</f>
        <v>85.843140240303327</v>
      </c>
      <c r="H530" s="11">
        <f>G530*EXP((IR-div-0.5*vol_2*vol_2)*H$2+vol_2*(corr*'1A. Gaussians'!G529+SQRT(1-corr*corr)*'1B. Gaussians'!G529)*SQRT(H$2))</f>
        <v>85.954876537232323</v>
      </c>
      <c r="I530" s="11">
        <f>H530*EXP((IR-div-0.5*vol_2*vol_2)*I$2+vol_2*(corr*'1A. Gaussians'!H529+SQRT(1-corr*corr)*'1B. Gaussians'!H529)*SQRT(I$2))</f>
        <v>82.390932833371892</v>
      </c>
      <c r="J530" s="11">
        <f>I530*EXP((IR-div-0.5*vol_2*vol_2)*J$2+vol_2*(corr*'1A. Gaussians'!I529+SQRT(1-corr*corr)*'1B. Gaussians'!I529)*SQRT(J$2))</f>
        <v>81.289133917082836</v>
      </c>
      <c r="K530" s="11">
        <f>J530*EXP((IR-div-0.5*vol_2*vol_2)*K$2+vol_2*(corr*'1A. Gaussians'!J529+SQRT(1-corr*corr)*'1B. Gaussians'!J529)*SQRT(K$2))</f>
        <v>84.796192561337577</v>
      </c>
      <c r="L530" s="11">
        <f>K530*EXP((IR-div-0.5*vol_2*vol_2)*L$2+vol_2*(corr*'1A. Gaussians'!K529+SQRT(1-corr*corr)*'1B. Gaussians'!K529)*SQRT(L$2))</f>
        <v>78.535882832247992</v>
      </c>
      <c r="M530" s="11">
        <f>L530*EXP((IR-div-0.5*vol_2*vol_2)*M$2+vol_2*(corr*'1A. Gaussians'!L529+SQRT(1-corr*corr)*'1B. Gaussians'!L529)*SQRT(M$2))</f>
        <v>77.294142988578272</v>
      </c>
      <c r="N530" s="11">
        <f>M530*EXP((IR-div-0.5*vol_2*vol_2)*N$2+vol_2*(corr*'1A. Gaussians'!M529+SQRT(1-corr*corr)*'1B. Gaussians'!M529)*SQRT(N$2))</f>
        <v>85.558768601587488</v>
      </c>
      <c r="O530" s="11">
        <f>N530*EXP((IR-div-0.5*vol_2*vol_2)*O$2+vol_2*(corr*'1A. Gaussians'!N529+SQRT(1-corr*corr)*'1B. Gaussians'!N529)*SQRT(O$2))</f>
        <v>67.835589699990308</v>
      </c>
      <c r="P530" s="11">
        <f>O530*EXP((IR-div-0.5*vol_2*vol_2)*P$2+vol_2*(corr*'1A. Gaussians'!O529+SQRT(1-corr*corr)*'1B. Gaussians'!O529)*SQRT(P$2))</f>
        <v>84.658372478706397</v>
      </c>
      <c r="Q530" s="11">
        <f>P530*EXP((IR-div-0.5*vol_2*vol_2)*Q$2+vol_2*(corr*'1A. Gaussians'!P529+SQRT(1-corr*corr)*'1B. Gaussians'!P529)*SQRT(Q$2))</f>
        <v>84.225306012005674</v>
      </c>
      <c r="R530" s="11">
        <f>Q530*EXP((IR-div-0.5*vol_2*vol_2)*R$2+vol_2*(corr*'1A. Gaussians'!Q529+SQRT(1-corr*corr)*'1B. Gaussians'!Q529)*SQRT(R$2))</f>
        <v>80.660039919825124</v>
      </c>
      <c r="S530" s="11">
        <f>R530*EXP((IR-div-0.5*vol_2*vol_2)*S$2+vol_2*(corr*'1A. Gaussians'!R529+SQRT(1-corr*corr)*'1B. Gaussians'!R529)*SQRT(S$2))</f>
        <v>76.575109759993254</v>
      </c>
      <c r="T530" s="11">
        <f>S530*EXP((IR-div-0.5*vol_2*vol_2)*T$2+vol_2*(corr*'1A. Gaussians'!S529+SQRT(1-corr*corr)*'1B. Gaussians'!S529)*SQRT(T$2))</f>
        <v>73.807914830090539</v>
      </c>
      <c r="U530" s="11">
        <f>T530*EXP((IR-div-0.5*vol_2*vol_2)*U$2+vol_2*(corr*'1A. Gaussians'!T529+SQRT(1-corr*corr)*'1B. Gaussians'!T529)*SQRT(U$2))</f>
        <v>70.513632151871349</v>
      </c>
      <c r="V530" s="11">
        <f>U530*EXP((IR-div-0.5*vol_2*vol_2)*V$2+vol_2*(corr*'1A. Gaussians'!U529+SQRT(1-corr*corr)*'1B. Gaussians'!U529)*SQRT(V$2))</f>
        <v>67.687196861859164</v>
      </c>
      <c r="W530" s="12">
        <f>V530*EXP((IR-div-0.5*vol_2*vol_2)*W$2+vol_2*(corr*'1A. Gaussians'!V529+SQRT(1-corr*corr)*'1B. Gaussians'!V529)*SQRT(W$2))</f>
        <v>62.041040389232684</v>
      </c>
    </row>
    <row r="531" spans="2:23" x14ac:dyDescent="0.35">
      <c r="B531" s="9" t="s">
        <v>527</v>
      </c>
      <c r="C531" s="11">
        <f t="shared" si="9"/>
        <v>100</v>
      </c>
      <c r="D531" s="11">
        <f>C531*EXP((IR-div-0.5*vol_2*vol_2)*D$2+vol_2*(corr*'1A. Gaussians'!C530+SQRT(1-corr*corr)*'1B. Gaussians'!C530)*SQRT(D$2))</f>
        <v>113.46135594865781</v>
      </c>
      <c r="E531" s="11">
        <f>D531*EXP((IR-div-0.5*vol_2*vol_2)*E$2+vol_2*(corr*'1A. Gaussians'!D530+SQRT(1-corr*corr)*'1B. Gaussians'!D530)*SQRT(E$2))</f>
        <v>122.15477248391625</v>
      </c>
      <c r="F531" s="11">
        <f>E531*EXP((IR-div-0.5*vol_2*vol_2)*F$2+vol_2*(corr*'1A. Gaussians'!E530+SQRT(1-corr*corr)*'1B. Gaussians'!E530)*SQRT(F$2))</f>
        <v>119.19633660756159</v>
      </c>
      <c r="G531" s="11">
        <f>F531*EXP((IR-div-0.5*vol_2*vol_2)*G$2+vol_2*(corr*'1A. Gaussians'!F530+SQRT(1-corr*corr)*'1B. Gaussians'!F530)*SQRT(G$2))</f>
        <v>103.14233828182287</v>
      </c>
      <c r="H531" s="11">
        <f>G531*EXP((IR-div-0.5*vol_2*vol_2)*H$2+vol_2*(corr*'1A. Gaussians'!G530+SQRT(1-corr*corr)*'1B. Gaussians'!G530)*SQRT(H$2))</f>
        <v>94.806550212655083</v>
      </c>
      <c r="I531" s="11">
        <f>H531*EXP((IR-div-0.5*vol_2*vol_2)*I$2+vol_2*(corr*'1A. Gaussians'!H530+SQRT(1-corr*corr)*'1B. Gaussians'!H530)*SQRT(I$2))</f>
        <v>90.526864048212133</v>
      </c>
      <c r="J531" s="11">
        <f>I531*EXP((IR-div-0.5*vol_2*vol_2)*J$2+vol_2*(corr*'1A. Gaussians'!I530+SQRT(1-corr*corr)*'1B. Gaussians'!I530)*SQRT(J$2))</f>
        <v>81.24617037299754</v>
      </c>
      <c r="K531" s="11">
        <f>J531*EXP((IR-div-0.5*vol_2*vol_2)*K$2+vol_2*(corr*'1A. Gaussians'!J530+SQRT(1-corr*corr)*'1B. Gaussians'!J530)*SQRT(K$2))</f>
        <v>83.865811606510235</v>
      </c>
      <c r="L531" s="11">
        <f>K531*EXP((IR-div-0.5*vol_2*vol_2)*L$2+vol_2*(corr*'1A. Gaussians'!K530+SQRT(1-corr*corr)*'1B. Gaussians'!K530)*SQRT(L$2))</f>
        <v>84.006469029452234</v>
      </c>
      <c r="M531" s="11">
        <f>L531*EXP((IR-div-0.5*vol_2*vol_2)*M$2+vol_2*(corr*'1A. Gaussians'!L530+SQRT(1-corr*corr)*'1B. Gaussians'!L530)*SQRT(M$2))</f>
        <v>91.068272262456745</v>
      </c>
      <c r="N531" s="11">
        <f>M531*EXP((IR-div-0.5*vol_2*vol_2)*N$2+vol_2*(corr*'1A. Gaussians'!M530+SQRT(1-corr*corr)*'1B. Gaussians'!M530)*SQRT(N$2))</f>
        <v>82.224059730199286</v>
      </c>
      <c r="O531" s="11">
        <f>N531*EXP((IR-div-0.5*vol_2*vol_2)*O$2+vol_2*(corr*'1A. Gaussians'!N530+SQRT(1-corr*corr)*'1B. Gaussians'!N530)*SQRT(O$2))</f>
        <v>89.228920699520373</v>
      </c>
      <c r="P531" s="11">
        <f>O531*EXP((IR-div-0.5*vol_2*vol_2)*P$2+vol_2*(corr*'1A. Gaussians'!O530+SQRT(1-corr*corr)*'1B. Gaussians'!O530)*SQRT(P$2))</f>
        <v>86.07529045337364</v>
      </c>
      <c r="Q531" s="11">
        <f>P531*EXP((IR-div-0.5*vol_2*vol_2)*Q$2+vol_2*(corr*'1A. Gaussians'!P530+SQRT(1-corr*corr)*'1B. Gaussians'!P530)*SQRT(Q$2))</f>
        <v>83.349871580180064</v>
      </c>
      <c r="R531" s="11">
        <f>Q531*EXP((IR-div-0.5*vol_2*vol_2)*R$2+vol_2*(corr*'1A. Gaussians'!Q530+SQRT(1-corr*corr)*'1B. Gaussians'!Q530)*SQRT(R$2))</f>
        <v>74.664793589434325</v>
      </c>
      <c r="S531" s="11">
        <f>R531*EXP((IR-div-0.5*vol_2*vol_2)*S$2+vol_2*(corr*'1A. Gaussians'!R530+SQRT(1-corr*corr)*'1B. Gaussians'!R530)*SQRT(S$2))</f>
        <v>72.912807552966527</v>
      </c>
      <c r="T531" s="11">
        <f>S531*EXP((IR-div-0.5*vol_2*vol_2)*T$2+vol_2*(corr*'1A. Gaussians'!S530+SQRT(1-corr*corr)*'1B. Gaussians'!S530)*SQRT(T$2))</f>
        <v>77.217445000705794</v>
      </c>
      <c r="U531" s="11">
        <f>T531*EXP((IR-div-0.5*vol_2*vol_2)*U$2+vol_2*(corr*'1A. Gaussians'!T530+SQRT(1-corr*corr)*'1B. Gaussians'!T530)*SQRT(U$2))</f>
        <v>87.006565516270527</v>
      </c>
      <c r="V531" s="11">
        <f>U531*EXP((IR-div-0.5*vol_2*vol_2)*V$2+vol_2*(corr*'1A. Gaussians'!U530+SQRT(1-corr*corr)*'1B. Gaussians'!U530)*SQRT(V$2))</f>
        <v>85.008828704712712</v>
      </c>
      <c r="W531" s="12">
        <f>V531*EXP((IR-div-0.5*vol_2*vol_2)*W$2+vol_2*(corr*'1A. Gaussians'!V530+SQRT(1-corr*corr)*'1B. Gaussians'!V530)*SQRT(W$2))</f>
        <v>76.985825243978681</v>
      </c>
    </row>
    <row r="532" spans="2:23" x14ac:dyDescent="0.35">
      <c r="B532" s="9" t="s">
        <v>528</v>
      </c>
      <c r="C532" s="11">
        <f t="shared" si="9"/>
        <v>100</v>
      </c>
      <c r="D532" s="11">
        <f>C532*EXP((IR-div-0.5*vol_2*vol_2)*D$2+vol_2*(corr*'1A. Gaussians'!C531+SQRT(1-corr*corr)*'1B. Gaussians'!C531)*SQRT(D$2))</f>
        <v>103.33411710546316</v>
      </c>
      <c r="E532" s="11">
        <f>D532*EXP((IR-div-0.5*vol_2*vol_2)*E$2+vol_2*(corr*'1A. Gaussians'!D531+SQRT(1-corr*corr)*'1B. Gaussians'!D531)*SQRT(E$2))</f>
        <v>106.19128630531571</v>
      </c>
      <c r="F532" s="11">
        <f>E532*EXP((IR-div-0.5*vol_2*vol_2)*F$2+vol_2*(corr*'1A. Gaussians'!E531+SQRT(1-corr*corr)*'1B. Gaussians'!E531)*SQRT(F$2))</f>
        <v>103.04094535015724</v>
      </c>
      <c r="G532" s="11">
        <f>F532*EXP((IR-div-0.5*vol_2*vol_2)*G$2+vol_2*(corr*'1A. Gaussians'!F531+SQRT(1-corr*corr)*'1B. Gaussians'!F531)*SQRT(G$2))</f>
        <v>109.4825450718908</v>
      </c>
      <c r="H532" s="11">
        <f>G532*EXP((IR-div-0.5*vol_2*vol_2)*H$2+vol_2*(corr*'1A. Gaussians'!G531+SQRT(1-corr*corr)*'1B. Gaussians'!G531)*SQRT(H$2))</f>
        <v>106.59965788641752</v>
      </c>
      <c r="I532" s="11">
        <f>H532*EXP((IR-div-0.5*vol_2*vol_2)*I$2+vol_2*(corr*'1A. Gaussians'!H531+SQRT(1-corr*corr)*'1B. Gaussians'!H531)*SQRT(I$2))</f>
        <v>96.425967887617432</v>
      </c>
      <c r="J532" s="11">
        <f>I532*EXP((IR-div-0.5*vol_2*vol_2)*J$2+vol_2*(corr*'1A. Gaussians'!I531+SQRT(1-corr*corr)*'1B. Gaussians'!I531)*SQRT(J$2))</f>
        <v>110.63393954534037</v>
      </c>
      <c r="K532" s="11">
        <f>J532*EXP((IR-div-0.5*vol_2*vol_2)*K$2+vol_2*(corr*'1A. Gaussians'!J531+SQRT(1-corr*corr)*'1B. Gaussians'!J531)*SQRT(K$2))</f>
        <v>106.17267765772817</v>
      </c>
      <c r="L532" s="11">
        <f>K532*EXP((IR-div-0.5*vol_2*vol_2)*L$2+vol_2*(corr*'1A. Gaussians'!K531+SQRT(1-corr*corr)*'1B. Gaussians'!K531)*SQRT(L$2))</f>
        <v>116.39101178914295</v>
      </c>
      <c r="M532" s="11">
        <f>L532*EXP((IR-div-0.5*vol_2*vol_2)*M$2+vol_2*(corr*'1A. Gaussians'!L531+SQRT(1-corr*corr)*'1B. Gaussians'!L531)*SQRT(M$2))</f>
        <v>98.034537049588891</v>
      </c>
      <c r="N532" s="11">
        <f>M532*EXP((IR-div-0.5*vol_2*vol_2)*N$2+vol_2*(corr*'1A. Gaussians'!M531+SQRT(1-corr*corr)*'1B. Gaussians'!M531)*SQRT(N$2))</f>
        <v>84.844748656046889</v>
      </c>
      <c r="O532" s="11">
        <f>N532*EXP((IR-div-0.5*vol_2*vol_2)*O$2+vol_2*(corr*'1A. Gaussians'!N531+SQRT(1-corr*corr)*'1B. Gaussians'!N531)*SQRT(O$2))</f>
        <v>73.413986024780897</v>
      </c>
      <c r="P532" s="11">
        <f>O532*EXP((IR-div-0.5*vol_2*vol_2)*P$2+vol_2*(corr*'1A. Gaussians'!O531+SQRT(1-corr*corr)*'1B. Gaussians'!O531)*SQRT(P$2))</f>
        <v>74.906431388265929</v>
      </c>
      <c r="Q532" s="11">
        <f>P532*EXP((IR-div-0.5*vol_2*vol_2)*Q$2+vol_2*(corr*'1A. Gaussians'!P531+SQRT(1-corr*corr)*'1B. Gaussians'!P531)*SQRT(Q$2))</f>
        <v>74.007714362206897</v>
      </c>
      <c r="R532" s="11">
        <f>Q532*EXP((IR-div-0.5*vol_2*vol_2)*R$2+vol_2*(corr*'1A. Gaussians'!Q531+SQRT(1-corr*corr)*'1B. Gaussians'!Q531)*SQRT(R$2))</f>
        <v>79.018411918600407</v>
      </c>
      <c r="S532" s="11">
        <f>R532*EXP((IR-div-0.5*vol_2*vol_2)*S$2+vol_2*(corr*'1A. Gaussians'!R531+SQRT(1-corr*corr)*'1B. Gaussians'!R531)*SQRT(S$2))</f>
        <v>90.241575294289476</v>
      </c>
      <c r="T532" s="11">
        <f>S532*EXP((IR-div-0.5*vol_2*vol_2)*T$2+vol_2*(corr*'1A. Gaussians'!S531+SQRT(1-corr*corr)*'1B. Gaussians'!S531)*SQRT(T$2))</f>
        <v>81.576606131711543</v>
      </c>
      <c r="U532" s="11">
        <f>T532*EXP((IR-div-0.5*vol_2*vol_2)*U$2+vol_2*(corr*'1A. Gaussians'!T531+SQRT(1-corr*corr)*'1B. Gaussians'!T531)*SQRT(U$2))</f>
        <v>81.313888310298907</v>
      </c>
      <c r="V532" s="11">
        <f>U532*EXP((IR-div-0.5*vol_2*vol_2)*V$2+vol_2*(corr*'1A. Gaussians'!U531+SQRT(1-corr*corr)*'1B. Gaussians'!U531)*SQRT(V$2))</f>
        <v>94.807467114380273</v>
      </c>
      <c r="W532" s="12">
        <f>V532*EXP((IR-div-0.5*vol_2*vol_2)*W$2+vol_2*(corr*'1A. Gaussians'!V531+SQRT(1-corr*corr)*'1B. Gaussians'!V531)*SQRT(W$2))</f>
        <v>108.34854694691214</v>
      </c>
    </row>
    <row r="533" spans="2:23" x14ac:dyDescent="0.35">
      <c r="B533" s="9" t="s">
        <v>529</v>
      </c>
      <c r="C533" s="11">
        <f t="shared" si="9"/>
        <v>100</v>
      </c>
      <c r="D533" s="11">
        <f>C533*EXP((IR-div-0.5*vol_2*vol_2)*D$2+vol_2*(corr*'1A. Gaussians'!C532+SQRT(1-corr*corr)*'1B. Gaussians'!C532)*SQRT(D$2))</f>
        <v>94.890597330100803</v>
      </c>
      <c r="E533" s="11">
        <f>D533*EXP((IR-div-0.5*vol_2*vol_2)*E$2+vol_2*(corr*'1A. Gaussians'!D532+SQRT(1-corr*corr)*'1B. Gaussians'!D532)*SQRT(E$2))</f>
        <v>110.5341062292984</v>
      </c>
      <c r="F533" s="11">
        <f>E533*EXP((IR-div-0.5*vol_2*vol_2)*F$2+vol_2*(corr*'1A. Gaussians'!E532+SQRT(1-corr*corr)*'1B. Gaussians'!E532)*SQRT(F$2))</f>
        <v>135.04403370369459</v>
      </c>
      <c r="G533" s="11">
        <f>F533*EXP((IR-div-0.5*vol_2*vol_2)*G$2+vol_2*(corr*'1A. Gaussians'!F532+SQRT(1-corr*corr)*'1B. Gaussians'!F532)*SQRT(G$2))</f>
        <v>125.22783511902765</v>
      </c>
      <c r="H533" s="11">
        <f>G533*EXP((IR-div-0.5*vol_2*vol_2)*H$2+vol_2*(corr*'1A. Gaussians'!G532+SQRT(1-corr*corr)*'1B. Gaussians'!G532)*SQRT(H$2))</f>
        <v>120.19881894735508</v>
      </c>
      <c r="I533" s="11">
        <f>H533*EXP((IR-div-0.5*vol_2*vol_2)*I$2+vol_2*(corr*'1A. Gaussians'!H532+SQRT(1-corr*corr)*'1B. Gaussians'!H532)*SQRT(I$2))</f>
        <v>125.82332782088218</v>
      </c>
      <c r="J533" s="11">
        <f>I533*EXP((IR-div-0.5*vol_2*vol_2)*J$2+vol_2*(corr*'1A. Gaussians'!I532+SQRT(1-corr*corr)*'1B. Gaussians'!I532)*SQRT(J$2))</f>
        <v>125.0529832621873</v>
      </c>
      <c r="K533" s="11">
        <f>J533*EXP((IR-div-0.5*vol_2*vol_2)*K$2+vol_2*(corr*'1A. Gaussians'!J532+SQRT(1-corr*corr)*'1B. Gaussians'!J532)*SQRT(K$2))</f>
        <v>113.05749886387117</v>
      </c>
      <c r="L533" s="11">
        <f>K533*EXP((IR-div-0.5*vol_2*vol_2)*L$2+vol_2*(corr*'1A. Gaussians'!K532+SQRT(1-corr*corr)*'1B. Gaussians'!K532)*SQRT(L$2))</f>
        <v>112.66158547934604</v>
      </c>
      <c r="M533" s="11">
        <f>L533*EXP((IR-div-0.5*vol_2*vol_2)*M$2+vol_2*(corr*'1A. Gaussians'!L532+SQRT(1-corr*corr)*'1B. Gaussians'!L532)*SQRT(M$2))</f>
        <v>102.85664032622051</v>
      </c>
      <c r="N533" s="11">
        <f>M533*EXP((IR-div-0.5*vol_2*vol_2)*N$2+vol_2*(corr*'1A. Gaussians'!M532+SQRT(1-corr*corr)*'1B. Gaussians'!M532)*SQRT(N$2))</f>
        <v>98.996158283476916</v>
      </c>
      <c r="O533" s="11">
        <f>N533*EXP((IR-div-0.5*vol_2*vol_2)*O$2+vol_2*(corr*'1A. Gaussians'!N532+SQRT(1-corr*corr)*'1B. Gaussians'!N532)*SQRT(O$2))</f>
        <v>89.666467517022653</v>
      </c>
      <c r="P533" s="11">
        <f>O533*EXP((IR-div-0.5*vol_2*vol_2)*P$2+vol_2*(corr*'1A. Gaussians'!O532+SQRT(1-corr*corr)*'1B. Gaussians'!O532)*SQRT(P$2))</f>
        <v>78.91202703857131</v>
      </c>
      <c r="Q533" s="11">
        <f>P533*EXP((IR-div-0.5*vol_2*vol_2)*Q$2+vol_2*(corr*'1A. Gaussians'!P532+SQRT(1-corr*corr)*'1B. Gaussians'!P532)*SQRT(Q$2))</f>
        <v>69.467902978050518</v>
      </c>
      <c r="R533" s="11">
        <f>Q533*EXP((IR-div-0.5*vol_2*vol_2)*R$2+vol_2*(corr*'1A. Gaussians'!Q532+SQRT(1-corr*corr)*'1B. Gaussians'!Q532)*SQRT(R$2))</f>
        <v>63.294883083829582</v>
      </c>
      <c r="S533" s="11">
        <f>R533*EXP((IR-div-0.5*vol_2*vol_2)*S$2+vol_2*(corr*'1A. Gaussians'!R532+SQRT(1-corr*corr)*'1B. Gaussians'!R532)*SQRT(S$2))</f>
        <v>64.330424256391197</v>
      </c>
      <c r="T533" s="11">
        <f>S533*EXP((IR-div-0.5*vol_2*vol_2)*T$2+vol_2*(corr*'1A. Gaussians'!S532+SQRT(1-corr*corr)*'1B. Gaussians'!S532)*SQRT(T$2))</f>
        <v>66.436126441575013</v>
      </c>
      <c r="U533" s="11">
        <f>T533*EXP((IR-div-0.5*vol_2*vol_2)*U$2+vol_2*(corr*'1A. Gaussians'!T532+SQRT(1-corr*corr)*'1B. Gaussians'!T532)*SQRT(U$2))</f>
        <v>56.237098430928071</v>
      </c>
      <c r="V533" s="11">
        <f>U533*EXP((IR-div-0.5*vol_2*vol_2)*V$2+vol_2*(corr*'1A. Gaussians'!U532+SQRT(1-corr*corr)*'1B. Gaussians'!U532)*SQRT(V$2))</f>
        <v>56.085372389392411</v>
      </c>
      <c r="W533" s="12">
        <f>V533*EXP((IR-div-0.5*vol_2*vol_2)*W$2+vol_2*(corr*'1A. Gaussians'!V532+SQRT(1-corr*corr)*'1B. Gaussians'!V532)*SQRT(W$2))</f>
        <v>51.29927704803918</v>
      </c>
    </row>
    <row r="534" spans="2:23" x14ac:dyDescent="0.35">
      <c r="B534" s="9" t="s">
        <v>530</v>
      </c>
      <c r="C534" s="11">
        <f t="shared" si="9"/>
        <v>100</v>
      </c>
      <c r="D534" s="11">
        <f>C534*EXP((IR-div-0.5*vol_2*vol_2)*D$2+vol_2*(corr*'1A. Gaussians'!C533+SQRT(1-corr*corr)*'1B. Gaussians'!C533)*SQRT(D$2))</f>
        <v>89.104424573734732</v>
      </c>
      <c r="E534" s="11">
        <f>D534*EXP((IR-div-0.5*vol_2*vol_2)*E$2+vol_2*(corr*'1A. Gaussians'!D533+SQRT(1-corr*corr)*'1B. Gaussians'!D533)*SQRT(E$2))</f>
        <v>92.655909521819495</v>
      </c>
      <c r="F534" s="11">
        <f>E534*EXP((IR-div-0.5*vol_2*vol_2)*F$2+vol_2*(corr*'1A. Gaussians'!E533+SQRT(1-corr*corr)*'1B. Gaussians'!E533)*SQRT(F$2))</f>
        <v>99.334909407523497</v>
      </c>
      <c r="G534" s="11">
        <f>F534*EXP((IR-div-0.5*vol_2*vol_2)*G$2+vol_2*(corr*'1A. Gaussians'!F533+SQRT(1-corr*corr)*'1B. Gaussians'!F533)*SQRT(G$2))</f>
        <v>92.642756817275938</v>
      </c>
      <c r="H534" s="11">
        <f>G534*EXP((IR-div-0.5*vol_2*vol_2)*H$2+vol_2*(corr*'1A. Gaussians'!G533+SQRT(1-corr*corr)*'1B. Gaussians'!G533)*SQRT(H$2))</f>
        <v>82.622316185241814</v>
      </c>
      <c r="I534" s="11">
        <f>H534*EXP((IR-div-0.5*vol_2*vol_2)*I$2+vol_2*(corr*'1A. Gaussians'!H533+SQRT(1-corr*corr)*'1B. Gaussians'!H533)*SQRT(I$2))</f>
        <v>76.325774555874503</v>
      </c>
      <c r="J534" s="11">
        <f>I534*EXP((IR-div-0.5*vol_2*vol_2)*J$2+vol_2*(corr*'1A. Gaussians'!I533+SQRT(1-corr*corr)*'1B. Gaussians'!I533)*SQRT(J$2))</f>
        <v>76.519321763133263</v>
      </c>
      <c r="K534" s="11">
        <f>J534*EXP((IR-div-0.5*vol_2*vol_2)*K$2+vol_2*(corr*'1A. Gaussians'!J533+SQRT(1-corr*corr)*'1B. Gaussians'!J533)*SQRT(K$2))</f>
        <v>74.341577190944179</v>
      </c>
      <c r="L534" s="11">
        <f>K534*EXP((IR-div-0.5*vol_2*vol_2)*L$2+vol_2*(corr*'1A. Gaussians'!K533+SQRT(1-corr*corr)*'1B. Gaussians'!K533)*SQRT(L$2))</f>
        <v>76.091243949024616</v>
      </c>
      <c r="M534" s="11">
        <f>L534*EXP((IR-div-0.5*vol_2*vol_2)*M$2+vol_2*(corr*'1A. Gaussians'!L533+SQRT(1-corr*corr)*'1B. Gaussians'!L533)*SQRT(M$2))</f>
        <v>77.498567957643814</v>
      </c>
      <c r="N534" s="11">
        <f>M534*EXP((IR-div-0.5*vol_2*vol_2)*N$2+vol_2*(corr*'1A. Gaussians'!M533+SQRT(1-corr*corr)*'1B. Gaussians'!M533)*SQRT(N$2))</f>
        <v>81.893524261515424</v>
      </c>
      <c r="O534" s="11">
        <f>N534*EXP((IR-div-0.5*vol_2*vol_2)*O$2+vol_2*(corr*'1A. Gaussians'!N533+SQRT(1-corr*corr)*'1B. Gaussians'!N533)*SQRT(O$2))</f>
        <v>65.702337445143201</v>
      </c>
      <c r="P534" s="11">
        <f>O534*EXP((IR-div-0.5*vol_2*vol_2)*P$2+vol_2*(corr*'1A. Gaussians'!O533+SQRT(1-corr*corr)*'1B. Gaussians'!O533)*SQRT(P$2))</f>
        <v>56.433078467269439</v>
      </c>
      <c r="Q534" s="11">
        <f>P534*EXP((IR-div-0.5*vol_2*vol_2)*Q$2+vol_2*(corr*'1A. Gaussians'!P533+SQRT(1-corr*corr)*'1B. Gaussians'!P533)*SQRT(Q$2))</f>
        <v>53.915355134304832</v>
      </c>
      <c r="R534" s="11">
        <f>Q534*EXP((IR-div-0.5*vol_2*vol_2)*R$2+vol_2*(corr*'1A. Gaussians'!Q533+SQRT(1-corr*corr)*'1B. Gaussians'!Q533)*SQRT(R$2))</f>
        <v>48.128172671342369</v>
      </c>
      <c r="S534" s="11">
        <f>R534*EXP((IR-div-0.5*vol_2*vol_2)*S$2+vol_2*(corr*'1A. Gaussians'!R533+SQRT(1-corr*corr)*'1B. Gaussians'!R533)*SQRT(S$2))</f>
        <v>53.622466106100774</v>
      </c>
      <c r="T534" s="11">
        <f>S534*EXP((IR-div-0.5*vol_2*vol_2)*T$2+vol_2*(corr*'1A. Gaussians'!S533+SQRT(1-corr*corr)*'1B. Gaussians'!S533)*SQRT(T$2))</f>
        <v>53.20032899809727</v>
      </c>
      <c r="U534" s="11">
        <f>T534*EXP((IR-div-0.5*vol_2*vol_2)*U$2+vol_2*(corr*'1A. Gaussians'!T533+SQRT(1-corr*corr)*'1B. Gaussians'!T533)*SQRT(U$2))</f>
        <v>60.125843850034293</v>
      </c>
      <c r="V534" s="11">
        <f>U534*EXP((IR-div-0.5*vol_2*vol_2)*V$2+vol_2*(corr*'1A. Gaussians'!U533+SQRT(1-corr*corr)*'1B. Gaussians'!U533)*SQRT(V$2))</f>
        <v>51.417326294658352</v>
      </c>
      <c r="W534" s="12">
        <f>V534*EXP((IR-div-0.5*vol_2*vol_2)*W$2+vol_2*(corr*'1A. Gaussians'!V533+SQRT(1-corr*corr)*'1B. Gaussians'!V533)*SQRT(W$2))</f>
        <v>55.222764364259767</v>
      </c>
    </row>
    <row r="535" spans="2:23" x14ac:dyDescent="0.35">
      <c r="B535" s="9" t="s">
        <v>531</v>
      </c>
      <c r="C535" s="11">
        <f t="shared" si="9"/>
        <v>100</v>
      </c>
      <c r="D535" s="11">
        <f>C535*EXP((IR-div-0.5*vol_2*vol_2)*D$2+vol_2*(corr*'1A. Gaussians'!C534+SQRT(1-corr*corr)*'1B. Gaussians'!C534)*SQRT(D$2))</f>
        <v>98.573847748344051</v>
      </c>
      <c r="E535" s="11">
        <f>D535*EXP((IR-div-0.5*vol_2*vol_2)*E$2+vol_2*(corr*'1A. Gaussians'!D534+SQRT(1-corr*corr)*'1B. Gaussians'!D534)*SQRT(E$2))</f>
        <v>82.961194572898037</v>
      </c>
      <c r="F535" s="11">
        <f>E535*EXP((IR-div-0.5*vol_2*vol_2)*F$2+vol_2*(corr*'1A. Gaussians'!E534+SQRT(1-corr*corr)*'1B. Gaussians'!E534)*SQRT(F$2))</f>
        <v>82.217079176970401</v>
      </c>
      <c r="G535" s="11">
        <f>F535*EXP((IR-div-0.5*vol_2*vol_2)*G$2+vol_2*(corr*'1A. Gaussians'!F534+SQRT(1-corr*corr)*'1B. Gaussians'!F534)*SQRT(G$2))</f>
        <v>75.093397445946152</v>
      </c>
      <c r="H535" s="11">
        <f>G535*EXP((IR-div-0.5*vol_2*vol_2)*H$2+vol_2*(corr*'1A. Gaussians'!G534+SQRT(1-corr*corr)*'1B. Gaussians'!G534)*SQRT(H$2))</f>
        <v>78.901287883452028</v>
      </c>
      <c r="I535" s="11">
        <f>H535*EXP((IR-div-0.5*vol_2*vol_2)*I$2+vol_2*(corr*'1A. Gaussians'!H534+SQRT(1-corr*corr)*'1B. Gaussians'!H534)*SQRT(I$2))</f>
        <v>82.899305362439478</v>
      </c>
      <c r="J535" s="11">
        <f>I535*EXP((IR-div-0.5*vol_2*vol_2)*J$2+vol_2*(corr*'1A. Gaussians'!I534+SQRT(1-corr*corr)*'1B. Gaussians'!I534)*SQRT(J$2))</f>
        <v>85.186950538506764</v>
      </c>
      <c r="K535" s="11">
        <f>J535*EXP((IR-div-0.5*vol_2*vol_2)*K$2+vol_2*(corr*'1A. Gaussians'!J534+SQRT(1-corr*corr)*'1B. Gaussians'!J534)*SQRT(K$2))</f>
        <v>84.996143668854103</v>
      </c>
      <c r="L535" s="11">
        <f>K535*EXP((IR-div-0.5*vol_2*vol_2)*L$2+vol_2*(corr*'1A. Gaussians'!K534+SQRT(1-corr*corr)*'1B. Gaussians'!K534)*SQRT(L$2))</f>
        <v>92.335105211662864</v>
      </c>
      <c r="M535" s="11">
        <f>L535*EXP((IR-div-0.5*vol_2*vol_2)*M$2+vol_2*(corr*'1A. Gaussians'!L534+SQRT(1-corr*corr)*'1B. Gaussians'!L534)*SQRT(M$2))</f>
        <v>85.856346908598212</v>
      </c>
      <c r="N535" s="11">
        <f>M535*EXP((IR-div-0.5*vol_2*vol_2)*N$2+vol_2*(corr*'1A. Gaussians'!M534+SQRT(1-corr*corr)*'1B. Gaussians'!M534)*SQRT(N$2))</f>
        <v>99.013418229145586</v>
      </c>
      <c r="O535" s="11">
        <f>N535*EXP((IR-div-0.5*vol_2*vol_2)*O$2+vol_2*(corr*'1A. Gaussians'!N534+SQRT(1-corr*corr)*'1B. Gaussians'!N534)*SQRT(O$2))</f>
        <v>89.524708878077092</v>
      </c>
      <c r="P535" s="11">
        <f>O535*EXP((IR-div-0.5*vol_2*vol_2)*P$2+vol_2*(corr*'1A. Gaussians'!O534+SQRT(1-corr*corr)*'1B. Gaussians'!O534)*SQRT(P$2))</f>
        <v>90.53573000336101</v>
      </c>
      <c r="Q535" s="11">
        <f>P535*EXP((IR-div-0.5*vol_2*vol_2)*Q$2+vol_2*(corr*'1A. Gaussians'!P534+SQRT(1-corr*corr)*'1B. Gaussians'!P534)*SQRT(Q$2))</f>
        <v>68.416344594818739</v>
      </c>
      <c r="R535" s="11">
        <f>Q535*EXP((IR-div-0.5*vol_2*vol_2)*R$2+vol_2*(corr*'1A. Gaussians'!Q534+SQRT(1-corr*corr)*'1B. Gaussians'!Q534)*SQRT(R$2))</f>
        <v>71.766498208139993</v>
      </c>
      <c r="S535" s="11">
        <f>R535*EXP((IR-div-0.5*vol_2*vol_2)*S$2+vol_2*(corr*'1A. Gaussians'!R534+SQRT(1-corr*corr)*'1B. Gaussians'!R534)*SQRT(S$2))</f>
        <v>77.102342849626623</v>
      </c>
      <c r="T535" s="11">
        <f>S535*EXP((IR-div-0.5*vol_2*vol_2)*T$2+vol_2*(corr*'1A. Gaussians'!S534+SQRT(1-corr*corr)*'1B. Gaussians'!S534)*SQRT(T$2))</f>
        <v>58.269748503777755</v>
      </c>
      <c r="U535" s="11">
        <f>T535*EXP((IR-div-0.5*vol_2*vol_2)*U$2+vol_2*(corr*'1A. Gaussians'!T534+SQRT(1-corr*corr)*'1B. Gaussians'!T534)*SQRT(U$2))</f>
        <v>58.305345740062762</v>
      </c>
      <c r="V535" s="11">
        <f>U535*EXP((IR-div-0.5*vol_2*vol_2)*V$2+vol_2*(corr*'1A. Gaussians'!U534+SQRT(1-corr*corr)*'1B. Gaussians'!U534)*SQRT(V$2))</f>
        <v>58.453203031565423</v>
      </c>
      <c r="W535" s="12">
        <f>V535*EXP((IR-div-0.5*vol_2*vol_2)*W$2+vol_2*(corr*'1A. Gaussians'!V534+SQRT(1-corr*corr)*'1B. Gaussians'!V534)*SQRT(W$2))</f>
        <v>48.774987759774291</v>
      </c>
    </row>
    <row r="536" spans="2:23" x14ac:dyDescent="0.35">
      <c r="B536" s="9" t="s">
        <v>532</v>
      </c>
      <c r="C536" s="11">
        <f t="shared" si="9"/>
        <v>100</v>
      </c>
      <c r="D536" s="11">
        <f>C536*EXP((IR-div-0.5*vol_2*vol_2)*D$2+vol_2*(corr*'1A. Gaussians'!C535+SQRT(1-corr*corr)*'1B. Gaussians'!C535)*SQRT(D$2))</f>
        <v>94.555953735805502</v>
      </c>
      <c r="E536" s="11">
        <f>D536*EXP((IR-div-0.5*vol_2*vol_2)*E$2+vol_2*(corr*'1A. Gaussians'!D535+SQRT(1-corr*corr)*'1B. Gaussians'!D535)*SQRT(E$2))</f>
        <v>83.980765620281986</v>
      </c>
      <c r="F536" s="11">
        <f>E536*EXP((IR-div-0.5*vol_2*vol_2)*F$2+vol_2*(corr*'1A. Gaussians'!E535+SQRT(1-corr*corr)*'1B. Gaussians'!E535)*SQRT(F$2))</f>
        <v>90.087062914806339</v>
      </c>
      <c r="G536" s="11">
        <f>F536*EXP((IR-div-0.5*vol_2*vol_2)*G$2+vol_2*(corr*'1A. Gaussians'!F535+SQRT(1-corr*corr)*'1B. Gaussians'!F535)*SQRT(G$2))</f>
        <v>74.559134295467146</v>
      </c>
      <c r="H536" s="11">
        <f>G536*EXP((IR-div-0.5*vol_2*vol_2)*H$2+vol_2*(corr*'1A. Gaussians'!G535+SQRT(1-corr*corr)*'1B. Gaussians'!G535)*SQRT(H$2))</f>
        <v>78.015310979245001</v>
      </c>
      <c r="I536" s="11">
        <f>H536*EXP((IR-div-0.5*vol_2*vol_2)*I$2+vol_2*(corr*'1A. Gaussians'!H535+SQRT(1-corr*corr)*'1B. Gaussians'!H535)*SQRT(I$2))</f>
        <v>69.330522322650609</v>
      </c>
      <c r="J536" s="11">
        <f>I536*EXP((IR-div-0.5*vol_2*vol_2)*J$2+vol_2*(corr*'1A. Gaussians'!I535+SQRT(1-corr*corr)*'1B. Gaussians'!I535)*SQRT(J$2))</f>
        <v>73.367770597522679</v>
      </c>
      <c r="K536" s="11">
        <f>J536*EXP((IR-div-0.5*vol_2*vol_2)*K$2+vol_2*(corr*'1A. Gaussians'!J535+SQRT(1-corr*corr)*'1B. Gaussians'!J535)*SQRT(K$2))</f>
        <v>83.366623656840702</v>
      </c>
      <c r="L536" s="11">
        <f>K536*EXP((IR-div-0.5*vol_2*vol_2)*L$2+vol_2*(corr*'1A. Gaussians'!K535+SQRT(1-corr*corr)*'1B. Gaussians'!K535)*SQRT(L$2))</f>
        <v>70.98651499549409</v>
      </c>
      <c r="M536" s="11">
        <f>L536*EXP((IR-div-0.5*vol_2*vol_2)*M$2+vol_2*(corr*'1A. Gaussians'!L535+SQRT(1-corr*corr)*'1B. Gaussians'!L535)*SQRT(M$2))</f>
        <v>61.686879491544623</v>
      </c>
      <c r="N536" s="11">
        <f>M536*EXP((IR-div-0.5*vol_2*vol_2)*N$2+vol_2*(corr*'1A. Gaussians'!M535+SQRT(1-corr*corr)*'1B. Gaussians'!M535)*SQRT(N$2))</f>
        <v>64.980729892056203</v>
      </c>
      <c r="O536" s="11">
        <f>N536*EXP((IR-div-0.5*vol_2*vol_2)*O$2+vol_2*(corr*'1A. Gaussians'!N535+SQRT(1-corr*corr)*'1B. Gaussians'!N535)*SQRT(O$2))</f>
        <v>71.538869588304351</v>
      </c>
      <c r="P536" s="11">
        <f>O536*EXP((IR-div-0.5*vol_2*vol_2)*P$2+vol_2*(corr*'1A. Gaussians'!O535+SQRT(1-corr*corr)*'1B. Gaussians'!O535)*SQRT(P$2))</f>
        <v>60.98576602766498</v>
      </c>
      <c r="Q536" s="11">
        <f>P536*EXP((IR-div-0.5*vol_2*vol_2)*Q$2+vol_2*(corr*'1A. Gaussians'!P535+SQRT(1-corr*corr)*'1B. Gaussians'!P535)*SQRT(Q$2))</f>
        <v>55.43706346171507</v>
      </c>
      <c r="R536" s="11">
        <f>Q536*EXP((IR-div-0.5*vol_2*vol_2)*R$2+vol_2*(corr*'1A. Gaussians'!Q535+SQRT(1-corr*corr)*'1B. Gaussians'!Q535)*SQRT(R$2))</f>
        <v>53.756873149886133</v>
      </c>
      <c r="S536" s="11">
        <f>R536*EXP((IR-div-0.5*vol_2*vol_2)*S$2+vol_2*(corr*'1A. Gaussians'!R535+SQRT(1-corr*corr)*'1B. Gaussians'!R535)*SQRT(S$2))</f>
        <v>62.2991331057205</v>
      </c>
      <c r="T536" s="11">
        <f>S536*EXP((IR-div-0.5*vol_2*vol_2)*T$2+vol_2*(corr*'1A. Gaussians'!S535+SQRT(1-corr*corr)*'1B. Gaussians'!S535)*SQRT(T$2))</f>
        <v>56.64357192939044</v>
      </c>
      <c r="U536" s="11">
        <f>T536*EXP((IR-div-0.5*vol_2*vol_2)*U$2+vol_2*(corr*'1A. Gaussians'!T535+SQRT(1-corr*corr)*'1B. Gaussians'!T535)*SQRT(U$2))</f>
        <v>58.650868327671169</v>
      </c>
      <c r="V536" s="11">
        <f>U536*EXP((IR-div-0.5*vol_2*vol_2)*V$2+vol_2*(corr*'1A. Gaussians'!U535+SQRT(1-corr*corr)*'1B. Gaussians'!U535)*SQRT(V$2))</f>
        <v>68.665015021900146</v>
      </c>
      <c r="W536" s="12">
        <f>V536*EXP((IR-div-0.5*vol_2*vol_2)*W$2+vol_2*(corr*'1A. Gaussians'!V535+SQRT(1-corr*corr)*'1B. Gaussians'!V535)*SQRT(W$2))</f>
        <v>52.702062975304372</v>
      </c>
    </row>
    <row r="537" spans="2:23" x14ac:dyDescent="0.35">
      <c r="B537" s="9" t="s">
        <v>533</v>
      </c>
      <c r="C537" s="11">
        <f t="shared" si="9"/>
        <v>100</v>
      </c>
      <c r="D537" s="11">
        <f>C537*EXP((IR-div-0.5*vol_2*vol_2)*D$2+vol_2*(corr*'1A. Gaussians'!C536+SQRT(1-corr*corr)*'1B. Gaussians'!C536)*SQRT(D$2))</f>
        <v>95.683141676647281</v>
      </c>
      <c r="E537" s="11">
        <f>D537*EXP((IR-div-0.5*vol_2*vol_2)*E$2+vol_2*(corr*'1A. Gaussians'!D536+SQRT(1-corr*corr)*'1B. Gaussians'!D536)*SQRT(E$2))</f>
        <v>123.93144482097583</v>
      </c>
      <c r="F537" s="11">
        <f>E537*EXP((IR-div-0.5*vol_2*vol_2)*F$2+vol_2*(corr*'1A. Gaussians'!E536+SQRT(1-corr*corr)*'1B. Gaussians'!E536)*SQRT(F$2))</f>
        <v>138.50310785854131</v>
      </c>
      <c r="G537" s="11">
        <f>F537*EXP((IR-div-0.5*vol_2*vol_2)*G$2+vol_2*(corr*'1A. Gaussians'!F536+SQRT(1-corr*corr)*'1B. Gaussians'!F536)*SQRT(G$2))</f>
        <v>151.34998515247682</v>
      </c>
      <c r="H537" s="11">
        <f>G537*EXP((IR-div-0.5*vol_2*vol_2)*H$2+vol_2*(corr*'1A. Gaussians'!G536+SQRT(1-corr*corr)*'1B. Gaussians'!G536)*SQRT(H$2))</f>
        <v>152.01938896783278</v>
      </c>
      <c r="I537" s="11">
        <f>H537*EXP((IR-div-0.5*vol_2*vol_2)*I$2+vol_2*(corr*'1A. Gaussians'!H536+SQRT(1-corr*corr)*'1B. Gaussians'!H536)*SQRT(I$2))</f>
        <v>140.06351934955831</v>
      </c>
      <c r="J537" s="11">
        <f>I537*EXP((IR-div-0.5*vol_2*vol_2)*J$2+vol_2*(corr*'1A. Gaussians'!I536+SQRT(1-corr*corr)*'1B. Gaussians'!I536)*SQRT(J$2))</f>
        <v>150.77429327013979</v>
      </c>
      <c r="K537" s="11">
        <f>J537*EXP((IR-div-0.5*vol_2*vol_2)*K$2+vol_2*(corr*'1A. Gaussians'!J536+SQRT(1-corr*corr)*'1B. Gaussians'!J536)*SQRT(K$2))</f>
        <v>149.11886167607534</v>
      </c>
      <c r="L537" s="11">
        <f>K537*EXP((IR-div-0.5*vol_2*vol_2)*L$2+vol_2*(corr*'1A. Gaussians'!K536+SQRT(1-corr*corr)*'1B. Gaussians'!K536)*SQRT(L$2))</f>
        <v>136.90283162647779</v>
      </c>
      <c r="M537" s="11">
        <f>L537*EXP((IR-div-0.5*vol_2*vol_2)*M$2+vol_2*(corr*'1A. Gaussians'!L536+SQRT(1-corr*corr)*'1B. Gaussians'!L536)*SQRT(M$2))</f>
        <v>135.69629044556899</v>
      </c>
      <c r="N537" s="11">
        <f>M537*EXP((IR-div-0.5*vol_2*vol_2)*N$2+vol_2*(corr*'1A. Gaussians'!M536+SQRT(1-corr*corr)*'1B. Gaussians'!M536)*SQRT(N$2))</f>
        <v>104.07411417569124</v>
      </c>
      <c r="O537" s="11">
        <f>N537*EXP((IR-div-0.5*vol_2*vol_2)*O$2+vol_2*(corr*'1A. Gaussians'!N536+SQRT(1-corr*corr)*'1B. Gaussians'!N536)*SQRT(O$2))</f>
        <v>88.007587638050111</v>
      </c>
      <c r="P537" s="11">
        <f>O537*EXP((IR-div-0.5*vol_2*vol_2)*P$2+vol_2*(corr*'1A. Gaussians'!O536+SQRT(1-corr*corr)*'1B. Gaussians'!O536)*SQRT(P$2))</f>
        <v>78.626025973595532</v>
      </c>
      <c r="Q537" s="11">
        <f>P537*EXP((IR-div-0.5*vol_2*vol_2)*Q$2+vol_2*(corr*'1A. Gaussians'!P536+SQRT(1-corr*corr)*'1B. Gaussians'!P536)*SQRT(Q$2))</f>
        <v>77.492556393513397</v>
      </c>
      <c r="R537" s="11">
        <f>Q537*EXP((IR-div-0.5*vol_2*vol_2)*R$2+vol_2*(corr*'1A. Gaussians'!Q536+SQRT(1-corr*corr)*'1B. Gaussians'!Q536)*SQRT(R$2))</f>
        <v>74.040317340232718</v>
      </c>
      <c r="S537" s="11">
        <f>R537*EXP((IR-div-0.5*vol_2*vol_2)*S$2+vol_2*(corr*'1A. Gaussians'!R536+SQRT(1-corr*corr)*'1B. Gaussians'!R536)*SQRT(S$2))</f>
        <v>74.669009934959192</v>
      </c>
      <c r="T537" s="11">
        <f>S537*EXP((IR-div-0.5*vol_2*vol_2)*T$2+vol_2*(corr*'1A. Gaussians'!S536+SQRT(1-corr*corr)*'1B. Gaussians'!S536)*SQRT(T$2))</f>
        <v>80.237817832952757</v>
      </c>
      <c r="U537" s="11">
        <f>T537*EXP((IR-div-0.5*vol_2*vol_2)*U$2+vol_2*(corr*'1A. Gaussians'!T536+SQRT(1-corr*corr)*'1B. Gaussians'!T536)*SQRT(U$2))</f>
        <v>85.065121979543719</v>
      </c>
      <c r="V537" s="11">
        <f>U537*EXP((IR-div-0.5*vol_2*vol_2)*V$2+vol_2*(corr*'1A. Gaussians'!U536+SQRT(1-corr*corr)*'1B. Gaussians'!U536)*SQRT(V$2))</f>
        <v>80.465075183112035</v>
      </c>
      <c r="W537" s="12">
        <f>V537*EXP((IR-div-0.5*vol_2*vol_2)*W$2+vol_2*(corr*'1A. Gaussians'!V536+SQRT(1-corr*corr)*'1B. Gaussians'!V536)*SQRT(W$2))</f>
        <v>64.188015972073501</v>
      </c>
    </row>
    <row r="538" spans="2:23" x14ac:dyDescent="0.35">
      <c r="B538" s="9" t="s">
        <v>534</v>
      </c>
      <c r="C538" s="11">
        <f t="shared" si="9"/>
        <v>100</v>
      </c>
      <c r="D538" s="11">
        <f>C538*EXP((IR-div-0.5*vol_2*vol_2)*D$2+vol_2*(corr*'1A. Gaussians'!C537+SQRT(1-corr*corr)*'1B. Gaussians'!C537)*SQRT(D$2))</f>
        <v>99.537590220622789</v>
      </c>
      <c r="E538" s="11">
        <f>D538*EXP((IR-div-0.5*vol_2*vol_2)*E$2+vol_2*(corr*'1A. Gaussians'!D537+SQRT(1-corr*corr)*'1B. Gaussians'!D537)*SQRT(E$2))</f>
        <v>104.16355129886585</v>
      </c>
      <c r="F538" s="11">
        <f>E538*EXP((IR-div-0.5*vol_2*vol_2)*F$2+vol_2*(corr*'1A. Gaussians'!E537+SQRT(1-corr*corr)*'1B. Gaussians'!E537)*SQRT(F$2))</f>
        <v>105.66213912591594</v>
      </c>
      <c r="G538" s="11">
        <f>F538*EXP((IR-div-0.5*vol_2*vol_2)*G$2+vol_2*(corr*'1A. Gaussians'!F537+SQRT(1-corr*corr)*'1B. Gaussians'!F537)*SQRT(G$2))</f>
        <v>88.955498810265496</v>
      </c>
      <c r="H538" s="11">
        <f>G538*EXP((IR-div-0.5*vol_2*vol_2)*H$2+vol_2*(corr*'1A. Gaussians'!G537+SQRT(1-corr*corr)*'1B. Gaussians'!G537)*SQRT(H$2))</f>
        <v>91.460464730736646</v>
      </c>
      <c r="I538" s="11">
        <f>H538*EXP((IR-div-0.5*vol_2*vol_2)*I$2+vol_2*(corr*'1A. Gaussians'!H537+SQRT(1-corr*corr)*'1B. Gaussians'!H537)*SQRT(I$2))</f>
        <v>82.985120626655515</v>
      </c>
      <c r="J538" s="11">
        <f>I538*EXP((IR-div-0.5*vol_2*vol_2)*J$2+vol_2*(corr*'1A. Gaussians'!I537+SQRT(1-corr*corr)*'1B. Gaussians'!I537)*SQRT(J$2))</f>
        <v>81.959412902855874</v>
      </c>
      <c r="K538" s="11">
        <f>J538*EXP((IR-div-0.5*vol_2*vol_2)*K$2+vol_2*(corr*'1A. Gaussians'!J537+SQRT(1-corr*corr)*'1B. Gaussians'!J537)*SQRT(K$2))</f>
        <v>72.920804920439906</v>
      </c>
      <c r="L538" s="11">
        <f>K538*EXP((IR-div-0.5*vol_2*vol_2)*L$2+vol_2*(corr*'1A. Gaussians'!K537+SQRT(1-corr*corr)*'1B. Gaussians'!K537)*SQRT(L$2))</f>
        <v>78.692194701610319</v>
      </c>
      <c r="M538" s="11">
        <f>L538*EXP((IR-div-0.5*vol_2*vol_2)*M$2+vol_2*(corr*'1A. Gaussians'!L537+SQRT(1-corr*corr)*'1B. Gaussians'!L537)*SQRT(M$2))</f>
        <v>93.838439982313773</v>
      </c>
      <c r="N538" s="11">
        <f>M538*EXP((IR-div-0.5*vol_2*vol_2)*N$2+vol_2*(corr*'1A. Gaussians'!M537+SQRT(1-corr*corr)*'1B. Gaussians'!M537)*SQRT(N$2))</f>
        <v>116.55202249527328</v>
      </c>
      <c r="O538" s="11">
        <f>N538*EXP((IR-div-0.5*vol_2*vol_2)*O$2+vol_2*(corr*'1A. Gaussians'!N537+SQRT(1-corr*corr)*'1B. Gaussians'!N537)*SQRT(O$2))</f>
        <v>128.14764268507923</v>
      </c>
      <c r="P538" s="11">
        <f>O538*EXP((IR-div-0.5*vol_2*vol_2)*P$2+vol_2*(corr*'1A. Gaussians'!O537+SQRT(1-corr*corr)*'1B. Gaussians'!O537)*SQRT(P$2))</f>
        <v>121.61404174244251</v>
      </c>
      <c r="Q538" s="11">
        <f>P538*EXP((IR-div-0.5*vol_2*vol_2)*Q$2+vol_2*(corr*'1A. Gaussians'!P537+SQRT(1-corr*corr)*'1B. Gaussians'!P537)*SQRT(Q$2))</f>
        <v>135.03360612354302</v>
      </c>
      <c r="R538" s="11">
        <f>Q538*EXP((IR-div-0.5*vol_2*vol_2)*R$2+vol_2*(corr*'1A. Gaussians'!Q537+SQRT(1-corr*corr)*'1B. Gaussians'!Q537)*SQRT(R$2))</f>
        <v>119.23567258482549</v>
      </c>
      <c r="S538" s="11">
        <f>R538*EXP((IR-div-0.5*vol_2*vol_2)*S$2+vol_2*(corr*'1A. Gaussians'!R537+SQRT(1-corr*corr)*'1B. Gaussians'!R537)*SQRT(S$2))</f>
        <v>144.78763499250209</v>
      </c>
      <c r="T538" s="11">
        <f>S538*EXP((IR-div-0.5*vol_2*vol_2)*T$2+vol_2*(corr*'1A. Gaussians'!S537+SQRT(1-corr*corr)*'1B. Gaussians'!S537)*SQRT(T$2))</f>
        <v>153.36160292537818</v>
      </c>
      <c r="U538" s="11">
        <f>T538*EXP((IR-div-0.5*vol_2*vol_2)*U$2+vol_2*(corr*'1A. Gaussians'!T537+SQRT(1-corr*corr)*'1B. Gaussians'!T537)*SQRT(U$2))</f>
        <v>178.46165864107442</v>
      </c>
      <c r="V538" s="11">
        <f>U538*EXP((IR-div-0.5*vol_2*vol_2)*V$2+vol_2*(corr*'1A. Gaussians'!U537+SQRT(1-corr*corr)*'1B. Gaussians'!U537)*SQRT(V$2))</f>
        <v>265.57013575187631</v>
      </c>
      <c r="W538" s="12">
        <f>V538*EXP((IR-div-0.5*vol_2*vol_2)*W$2+vol_2*(corr*'1A. Gaussians'!V537+SQRT(1-corr*corr)*'1B. Gaussians'!V537)*SQRT(W$2))</f>
        <v>235.77335217527948</v>
      </c>
    </row>
    <row r="539" spans="2:23" x14ac:dyDescent="0.35">
      <c r="B539" s="9" t="s">
        <v>535</v>
      </c>
      <c r="C539" s="11">
        <f t="shared" si="9"/>
        <v>100</v>
      </c>
      <c r="D539" s="11">
        <f>C539*EXP((IR-div-0.5*vol_2*vol_2)*D$2+vol_2*(corr*'1A. Gaussians'!C538+SQRT(1-corr*corr)*'1B. Gaussians'!C538)*SQRT(D$2))</f>
        <v>97.350868936707599</v>
      </c>
      <c r="E539" s="11">
        <f>D539*EXP((IR-div-0.5*vol_2*vol_2)*E$2+vol_2*(corr*'1A. Gaussians'!D538+SQRT(1-corr*corr)*'1B. Gaussians'!D538)*SQRT(E$2))</f>
        <v>92.514340190919427</v>
      </c>
      <c r="F539" s="11">
        <f>E539*EXP((IR-div-0.5*vol_2*vol_2)*F$2+vol_2*(corr*'1A. Gaussians'!E538+SQRT(1-corr*corr)*'1B. Gaussians'!E538)*SQRT(F$2))</f>
        <v>80.727377560177004</v>
      </c>
      <c r="G539" s="11">
        <f>F539*EXP((IR-div-0.5*vol_2*vol_2)*G$2+vol_2*(corr*'1A. Gaussians'!F538+SQRT(1-corr*corr)*'1B. Gaussians'!F538)*SQRT(G$2))</f>
        <v>78.623210868848375</v>
      </c>
      <c r="H539" s="11">
        <f>G539*EXP((IR-div-0.5*vol_2*vol_2)*H$2+vol_2*(corr*'1A. Gaussians'!G538+SQRT(1-corr*corr)*'1B. Gaussians'!G538)*SQRT(H$2))</f>
        <v>79.220743654544208</v>
      </c>
      <c r="I539" s="11">
        <f>H539*EXP((IR-div-0.5*vol_2*vol_2)*I$2+vol_2*(corr*'1A. Gaussians'!H538+SQRT(1-corr*corr)*'1B. Gaussians'!H538)*SQRT(I$2))</f>
        <v>79.595013608784541</v>
      </c>
      <c r="J539" s="11">
        <f>I539*EXP((IR-div-0.5*vol_2*vol_2)*J$2+vol_2*(corr*'1A. Gaussians'!I538+SQRT(1-corr*corr)*'1B. Gaussians'!I538)*SQRT(J$2))</f>
        <v>79.446267243860987</v>
      </c>
      <c r="K539" s="11">
        <f>J539*EXP((IR-div-0.5*vol_2*vol_2)*K$2+vol_2*(corr*'1A. Gaussians'!J538+SQRT(1-corr*corr)*'1B. Gaussians'!J538)*SQRT(K$2))</f>
        <v>84.941207729756826</v>
      </c>
      <c r="L539" s="11">
        <f>K539*EXP((IR-div-0.5*vol_2*vol_2)*L$2+vol_2*(corr*'1A. Gaussians'!K538+SQRT(1-corr*corr)*'1B. Gaussians'!K538)*SQRT(L$2))</f>
        <v>78.515700034308068</v>
      </c>
      <c r="M539" s="11">
        <f>L539*EXP((IR-div-0.5*vol_2*vol_2)*M$2+vol_2*(corr*'1A. Gaussians'!L538+SQRT(1-corr*corr)*'1B. Gaussians'!L538)*SQRT(M$2))</f>
        <v>63.855909538684962</v>
      </c>
      <c r="N539" s="11">
        <f>M539*EXP((IR-div-0.5*vol_2*vol_2)*N$2+vol_2*(corr*'1A. Gaussians'!M538+SQRT(1-corr*corr)*'1B. Gaussians'!M538)*SQRT(N$2))</f>
        <v>65.150715365036277</v>
      </c>
      <c r="O539" s="11">
        <f>N539*EXP((IR-div-0.5*vol_2*vol_2)*O$2+vol_2*(corr*'1A. Gaussians'!N538+SQRT(1-corr*corr)*'1B. Gaussians'!N538)*SQRT(O$2))</f>
        <v>77.600955470525037</v>
      </c>
      <c r="P539" s="11">
        <f>O539*EXP((IR-div-0.5*vol_2*vol_2)*P$2+vol_2*(corr*'1A. Gaussians'!O538+SQRT(1-corr*corr)*'1B. Gaussians'!O538)*SQRT(P$2))</f>
        <v>74.135333435275641</v>
      </c>
      <c r="Q539" s="11">
        <f>P539*EXP((IR-div-0.5*vol_2*vol_2)*Q$2+vol_2*(corr*'1A. Gaussians'!P538+SQRT(1-corr*corr)*'1B. Gaussians'!P538)*SQRT(Q$2))</f>
        <v>79.642035787255452</v>
      </c>
      <c r="R539" s="11">
        <f>Q539*EXP((IR-div-0.5*vol_2*vol_2)*R$2+vol_2*(corr*'1A. Gaussians'!Q538+SQRT(1-corr*corr)*'1B. Gaussians'!Q538)*SQRT(R$2))</f>
        <v>73.13873024302201</v>
      </c>
      <c r="S539" s="11">
        <f>R539*EXP((IR-div-0.5*vol_2*vol_2)*S$2+vol_2*(corr*'1A. Gaussians'!R538+SQRT(1-corr*corr)*'1B. Gaussians'!R538)*SQRT(S$2))</f>
        <v>73.005880775673646</v>
      </c>
      <c r="T539" s="11">
        <f>S539*EXP((IR-div-0.5*vol_2*vol_2)*T$2+vol_2*(corr*'1A. Gaussians'!S538+SQRT(1-corr*corr)*'1B. Gaussians'!S538)*SQRT(T$2))</f>
        <v>74.294195073134944</v>
      </c>
      <c r="U539" s="11">
        <f>T539*EXP((IR-div-0.5*vol_2*vol_2)*U$2+vol_2*(corr*'1A. Gaussians'!T538+SQRT(1-corr*corr)*'1B. Gaussians'!T538)*SQRT(U$2))</f>
        <v>92.275256614874223</v>
      </c>
      <c r="V539" s="11">
        <f>U539*EXP((IR-div-0.5*vol_2*vol_2)*V$2+vol_2*(corr*'1A. Gaussians'!U538+SQRT(1-corr*corr)*'1B. Gaussians'!U538)*SQRT(V$2))</f>
        <v>95.376591267832779</v>
      </c>
      <c r="W539" s="12">
        <f>V539*EXP((IR-div-0.5*vol_2*vol_2)*W$2+vol_2*(corr*'1A. Gaussians'!V538+SQRT(1-corr*corr)*'1B. Gaussians'!V538)*SQRT(W$2))</f>
        <v>91.111858226092735</v>
      </c>
    </row>
    <row r="540" spans="2:23" x14ac:dyDescent="0.35">
      <c r="B540" s="9" t="s">
        <v>536</v>
      </c>
      <c r="C540" s="11">
        <f t="shared" si="9"/>
        <v>100</v>
      </c>
      <c r="D540" s="11">
        <f>C540*EXP((IR-div-0.5*vol_2*vol_2)*D$2+vol_2*(corr*'1A. Gaussians'!C539+SQRT(1-corr*corr)*'1B. Gaussians'!C539)*SQRT(D$2))</f>
        <v>122.56432032194678</v>
      </c>
      <c r="E540" s="11">
        <f>D540*EXP((IR-div-0.5*vol_2*vol_2)*E$2+vol_2*(corr*'1A. Gaussians'!D539+SQRT(1-corr*corr)*'1B. Gaussians'!D539)*SQRT(E$2))</f>
        <v>110.23576129028933</v>
      </c>
      <c r="F540" s="11">
        <f>E540*EXP((IR-div-0.5*vol_2*vol_2)*F$2+vol_2*(corr*'1A. Gaussians'!E539+SQRT(1-corr*corr)*'1B. Gaussians'!E539)*SQRT(F$2))</f>
        <v>126.67939702543038</v>
      </c>
      <c r="G540" s="11">
        <f>F540*EXP((IR-div-0.5*vol_2*vol_2)*G$2+vol_2*(corr*'1A. Gaussians'!F539+SQRT(1-corr*corr)*'1B. Gaussians'!F539)*SQRT(G$2))</f>
        <v>128.25185366094706</v>
      </c>
      <c r="H540" s="11">
        <f>G540*EXP((IR-div-0.5*vol_2*vol_2)*H$2+vol_2*(corr*'1A. Gaussians'!G539+SQRT(1-corr*corr)*'1B. Gaussians'!G539)*SQRT(H$2))</f>
        <v>128.18070720838068</v>
      </c>
      <c r="I540" s="11">
        <f>H540*EXP((IR-div-0.5*vol_2*vol_2)*I$2+vol_2*(corr*'1A. Gaussians'!H539+SQRT(1-corr*corr)*'1B. Gaussians'!H539)*SQRT(I$2))</f>
        <v>124.54043779945613</v>
      </c>
      <c r="J540" s="11">
        <f>I540*EXP((IR-div-0.5*vol_2*vol_2)*J$2+vol_2*(corr*'1A. Gaussians'!I539+SQRT(1-corr*corr)*'1B. Gaussians'!I539)*SQRT(J$2))</f>
        <v>104.32687944711923</v>
      </c>
      <c r="K540" s="11">
        <f>J540*EXP((IR-div-0.5*vol_2*vol_2)*K$2+vol_2*(corr*'1A. Gaussians'!J539+SQRT(1-corr*corr)*'1B. Gaussians'!J539)*SQRT(K$2))</f>
        <v>88.466592463195511</v>
      </c>
      <c r="L540" s="11">
        <f>K540*EXP((IR-div-0.5*vol_2*vol_2)*L$2+vol_2*(corr*'1A. Gaussians'!K539+SQRT(1-corr*corr)*'1B. Gaussians'!K539)*SQRT(L$2))</f>
        <v>97.758157916371601</v>
      </c>
      <c r="M540" s="11">
        <f>L540*EXP((IR-div-0.5*vol_2*vol_2)*M$2+vol_2*(corr*'1A. Gaussians'!L539+SQRT(1-corr*corr)*'1B. Gaussians'!L539)*SQRT(M$2))</f>
        <v>103.47833298903242</v>
      </c>
      <c r="N540" s="11">
        <f>M540*EXP((IR-div-0.5*vol_2*vol_2)*N$2+vol_2*(corr*'1A. Gaussians'!M539+SQRT(1-corr*corr)*'1B. Gaussians'!M539)*SQRT(N$2))</f>
        <v>98.35303119669733</v>
      </c>
      <c r="O540" s="11">
        <f>N540*EXP((IR-div-0.5*vol_2*vol_2)*O$2+vol_2*(corr*'1A. Gaussians'!N539+SQRT(1-corr*corr)*'1B. Gaussians'!N539)*SQRT(O$2))</f>
        <v>90.072275751413457</v>
      </c>
      <c r="P540" s="11">
        <f>O540*EXP((IR-div-0.5*vol_2*vol_2)*P$2+vol_2*(corr*'1A. Gaussians'!O539+SQRT(1-corr*corr)*'1B. Gaussians'!O539)*SQRT(P$2))</f>
        <v>89.059352942417249</v>
      </c>
      <c r="Q540" s="11">
        <f>P540*EXP((IR-div-0.5*vol_2*vol_2)*Q$2+vol_2*(corr*'1A. Gaussians'!P539+SQRT(1-corr*corr)*'1B. Gaussians'!P539)*SQRT(Q$2))</f>
        <v>87.238101081616989</v>
      </c>
      <c r="R540" s="11">
        <f>Q540*EXP((IR-div-0.5*vol_2*vol_2)*R$2+vol_2*(corr*'1A. Gaussians'!Q539+SQRT(1-corr*corr)*'1B. Gaussians'!Q539)*SQRT(R$2))</f>
        <v>85.680051452567412</v>
      </c>
      <c r="S540" s="11">
        <f>R540*EXP((IR-div-0.5*vol_2*vol_2)*S$2+vol_2*(corr*'1A. Gaussians'!R539+SQRT(1-corr*corr)*'1B. Gaussians'!R539)*SQRT(S$2))</f>
        <v>97.925090297715244</v>
      </c>
      <c r="T540" s="11">
        <f>S540*EXP((IR-div-0.5*vol_2*vol_2)*T$2+vol_2*(corr*'1A. Gaussians'!S539+SQRT(1-corr*corr)*'1B. Gaussians'!S539)*SQRT(T$2))</f>
        <v>105.07663387421432</v>
      </c>
      <c r="U540" s="11">
        <f>T540*EXP((IR-div-0.5*vol_2*vol_2)*U$2+vol_2*(corr*'1A. Gaussians'!T539+SQRT(1-corr*corr)*'1B. Gaussians'!T539)*SQRT(U$2))</f>
        <v>108.79146392064199</v>
      </c>
      <c r="V540" s="11">
        <f>U540*EXP((IR-div-0.5*vol_2*vol_2)*V$2+vol_2*(corr*'1A. Gaussians'!U539+SQRT(1-corr*corr)*'1B. Gaussians'!U539)*SQRT(V$2))</f>
        <v>123.6090837912747</v>
      </c>
      <c r="W540" s="12">
        <f>V540*EXP((IR-div-0.5*vol_2*vol_2)*W$2+vol_2*(corr*'1A. Gaussians'!V539+SQRT(1-corr*corr)*'1B. Gaussians'!V539)*SQRT(W$2))</f>
        <v>129.45517090068984</v>
      </c>
    </row>
    <row r="541" spans="2:23" x14ac:dyDescent="0.35">
      <c r="B541" s="9" t="s">
        <v>537</v>
      </c>
      <c r="C541" s="11">
        <f t="shared" si="9"/>
        <v>100</v>
      </c>
      <c r="D541" s="11">
        <f>C541*EXP((IR-div-0.5*vol_2*vol_2)*D$2+vol_2*(corr*'1A. Gaussians'!C540+SQRT(1-corr*corr)*'1B. Gaussians'!C540)*SQRT(D$2))</f>
        <v>92.704097850404821</v>
      </c>
      <c r="E541" s="11">
        <f>D541*EXP((IR-div-0.5*vol_2*vol_2)*E$2+vol_2*(corr*'1A. Gaussians'!D540+SQRT(1-corr*corr)*'1B. Gaussians'!D540)*SQRT(E$2))</f>
        <v>85.545688248561873</v>
      </c>
      <c r="F541" s="11">
        <f>E541*EXP((IR-div-0.5*vol_2*vol_2)*F$2+vol_2*(corr*'1A. Gaussians'!E540+SQRT(1-corr*corr)*'1B. Gaussians'!E540)*SQRT(F$2))</f>
        <v>97.364760136247682</v>
      </c>
      <c r="G541" s="11">
        <f>F541*EXP((IR-div-0.5*vol_2*vol_2)*G$2+vol_2*(corr*'1A. Gaussians'!F540+SQRT(1-corr*corr)*'1B. Gaussians'!F540)*SQRT(G$2))</f>
        <v>92.709624238106969</v>
      </c>
      <c r="H541" s="11">
        <f>G541*EXP((IR-div-0.5*vol_2*vol_2)*H$2+vol_2*(corr*'1A. Gaussians'!G540+SQRT(1-corr*corr)*'1B. Gaussians'!G540)*SQRT(H$2))</f>
        <v>81.416980554419496</v>
      </c>
      <c r="I541" s="11">
        <f>H541*EXP((IR-div-0.5*vol_2*vol_2)*I$2+vol_2*(corr*'1A. Gaussians'!H540+SQRT(1-corr*corr)*'1B. Gaussians'!H540)*SQRT(I$2))</f>
        <v>86.006236509620308</v>
      </c>
      <c r="J541" s="11">
        <f>I541*EXP((IR-div-0.5*vol_2*vol_2)*J$2+vol_2*(corr*'1A. Gaussians'!I540+SQRT(1-corr*corr)*'1B. Gaussians'!I540)*SQRT(J$2))</f>
        <v>92.143862812195508</v>
      </c>
      <c r="K541" s="11">
        <f>J541*EXP((IR-div-0.5*vol_2*vol_2)*K$2+vol_2*(corr*'1A. Gaussians'!J540+SQRT(1-corr*corr)*'1B. Gaussians'!J540)*SQRT(K$2))</f>
        <v>91.995304600782077</v>
      </c>
      <c r="L541" s="11">
        <f>K541*EXP((IR-div-0.5*vol_2*vol_2)*L$2+vol_2*(corr*'1A. Gaussians'!K540+SQRT(1-corr*corr)*'1B. Gaussians'!K540)*SQRT(L$2))</f>
        <v>98.427891119190377</v>
      </c>
      <c r="M541" s="11">
        <f>L541*EXP((IR-div-0.5*vol_2*vol_2)*M$2+vol_2*(corr*'1A. Gaussians'!L540+SQRT(1-corr*corr)*'1B. Gaussians'!L540)*SQRT(M$2))</f>
        <v>111.06020761798344</v>
      </c>
      <c r="N541" s="11">
        <f>M541*EXP((IR-div-0.5*vol_2*vol_2)*N$2+vol_2*(corr*'1A. Gaussians'!M540+SQRT(1-corr*corr)*'1B. Gaussians'!M540)*SQRT(N$2))</f>
        <v>115.00749246209212</v>
      </c>
      <c r="O541" s="11">
        <f>N541*EXP((IR-div-0.5*vol_2*vol_2)*O$2+vol_2*(corr*'1A. Gaussians'!N540+SQRT(1-corr*corr)*'1B. Gaussians'!N540)*SQRT(O$2))</f>
        <v>94.705053529039475</v>
      </c>
      <c r="P541" s="11">
        <f>O541*EXP((IR-div-0.5*vol_2*vol_2)*P$2+vol_2*(corr*'1A. Gaussians'!O540+SQRT(1-corr*corr)*'1B. Gaussians'!O540)*SQRT(P$2))</f>
        <v>109.21831906132016</v>
      </c>
      <c r="Q541" s="11">
        <f>P541*EXP((IR-div-0.5*vol_2*vol_2)*Q$2+vol_2*(corr*'1A. Gaussians'!P540+SQRT(1-corr*corr)*'1B. Gaussians'!P540)*SQRT(Q$2))</f>
        <v>118.89255108664237</v>
      </c>
      <c r="R541" s="11">
        <f>Q541*EXP((IR-div-0.5*vol_2*vol_2)*R$2+vol_2*(corr*'1A. Gaussians'!Q540+SQRT(1-corr*corr)*'1B. Gaussians'!Q540)*SQRT(R$2))</f>
        <v>100.08947572178803</v>
      </c>
      <c r="S541" s="11">
        <f>R541*EXP((IR-div-0.5*vol_2*vol_2)*S$2+vol_2*(corr*'1A. Gaussians'!R540+SQRT(1-corr*corr)*'1B. Gaussians'!R540)*SQRT(S$2))</f>
        <v>110.01290561585691</v>
      </c>
      <c r="T541" s="11">
        <f>S541*EXP((IR-div-0.5*vol_2*vol_2)*T$2+vol_2*(corr*'1A. Gaussians'!S540+SQRT(1-corr*corr)*'1B. Gaussians'!S540)*SQRT(T$2))</f>
        <v>112.19446931020488</v>
      </c>
      <c r="U541" s="11">
        <f>T541*EXP((IR-div-0.5*vol_2*vol_2)*U$2+vol_2*(corr*'1A. Gaussians'!T540+SQRT(1-corr*corr)*'1B. Gaussians'!T540)*SQRT(U$2))</f>
        <v>107.39641427008435</v>
      </c>
      <c r="V541" s="11">
        <f>U541*EXP((IR-div-0.5*vol_2*vol_2)*V$2+vol_2*(corr*'1A. Gaussians'!U540+SQRT(1-corr*corr)*'1B. Gaussians'!U540)*SQRT(V$2))</f>
        <v>115.68334690527502</v>
      </c>
      <c r="W541" s="12">
        <f>V541*EXP((IR-div-0.5*vol_2*vol_2)*W$2+vol_2*(corr*'1A. Gaussians'!V540+SQRT(1-corr*corr)*'1B. Gaussians'!V540)*SQRT(W$2))</f>
        <v>105.90590472281713</v>
      </c>
    </row>
    <row r="542" spans="2:23" x14ac:dyDescent="0.35">
      <c r="B542" s="9" t="s">
        <v>538</v>
      </c>
      <c r="C542" s="11">
        <f t="shared" si="9"/>
        <v>100</v>
      </c>
      <c r="D542" s="11">
        <f>C542*EXP((IR-div-0.5*vol_2*vol_2)*D$2+vol_2*(corr*'1A. Gaussians'!C541+SQRT(1-corr*corr)*'1B. Gaussians'!C541)*SQRT(D$2))</f>
        <v>114.78646528305833</v>
      </c>
      <c r="E542" s="11">
        <f>D542*EXP((IR-div-0.5*vol_2*vol_2)*E$2+vol_2*(corr*'1A. Gaussians'!D541+SQRT(1-corr*corr)*'1B. Gaussians'!D541)*SQRT(E$2))</f>
        <v>116.57006124859454</v>
      </c>
      <c r="F542" s="11">
        <f>E542*EXP((IR-div-0.5*vol_2*vol_2)*F$2+vol_2*(corr*'1A. Gaussians'!E541+SQRT(1-corr*corr)*'1B. Gaussians'!E541)*SQRT(F$2))</f>
        <v>107.14263621228136</v>
      </c>
      <c r="G542" s="11">
        <f>F542*EXP((IR-div-0.5*vol_2*vol_2)*G$2+vol_2*(corr*'1A. Gaussians'!F541+SQRT(1-corr*corr)*'1B. Gaussians'!F541)*SQRT(G$2))</f>
        <v>123.47101390461121</v>
      </c>
      <c r="H542" s="11">
        <f>G542*EXP((IR-div-0.5*vol_2*vol_2)*H$2+vol_2*(corr*'1A. Gaussians'!G541+SQRT(1-corr*corr)*'1B. Gaussians'!G541)*SQRT(H$2))</f>
        <v>127.09186949424802</v>
      </c>
      <c r="I542" s="11">
        <f>H542*EXP((IR-div-0.5*vol_2*vol_2)*I$2+vol_2*(corr*'1A. Gaussians'!H541+SQRT(1-corr*corr)*'1B. Gaussians'!H541)*SQRT(I$2))</f>
        <v>112.71525912254474</v>
      </c>
      <c r="J542" s="11">
        <f>I542*EXP((IR-div-0.5*vol_2*vol_2)*J$2+vol_2*(corr*'1A. Gaussians'!I541+SQRT(1-corr*corr)*'1B. Gaussians'!I541)*SQRT(J$2))</f>
        <v>98.031692995364551</v>
      </c>
      <c r="K542" s="11">
        <f>J542*EXP((IR-div-0.5*vol_2*vol_2)*K$2+vol_2*(corr*'1A. Gaussians'!J541+SQRT(1-corr*corr)*'1B. Gaussians'!J541)*SQRT(K$2))</f>
        <v>96.53875333464957</v>
      </c>
      <c r="L542" s="11">
        <f>K542*EXP((IR-div-0.5*vol_2*vol_2)*L$2+vol_2*(corr*'1A. Gaussians'!K541+SQRT(1-corr*corr)*'1B. Gaussians'!K541)*SQRT(L$2))</f>
        <v>95.36868468901703</v>
      </c>
      <c r="M542" s="11">
        <f>L542*EXP((IR-div-0.5*vol_2*vol_2)*M$2+vol_2*(corr*'1A. Gaussians'!L541+SQRT(1-corr*corr)*'1B. Gaussians'!L541)*SQRT(M$2))</f>
        <v>106.78417022581409</v>
      </c>
      <c r="N542" s="11">
        <f>M542*EXP((IR-div-0.5*vol_2*vol_2)*N$2+vol_2*(corr*'1A. Gaussians'!M541+SQRT(1-corr*corr)*'1B. Gaussians'!M541)*SQRT(N$2))</f>
        <v>94.685604024276344</v>
      </c>
      <c r="O542" s="11">
        <f>N542*EXP((IR-div-0.5*vol_2*vol_2)*O$2+vol_2*(corr*'1A. Gaussians'!N541+SQRT(1-corr*corr)*'1B. Gaussians'!N541)*SQRT(O$2))</f>
        <v>87.154195048995192</v>
      </c>
      <c r="P542" s="11">
        <f>O542*EXP((IR-div-0.5*vol_2*vol_2)*P$2+vol_2*(corr*'1A. Gaussians'!O541+SQRT(1-corr*corr)*'1B. Gaussians'!O541)*SQRT(P$2))</f>
        <v>75.63793633240843</v>
      </c>
      <c r="Q542" s="11">
        <f>P542*EXP((IR-div-0.5*vol_2*vol_2)*Q$2+vol_2*(corr*'1A. Gaussians'!P541+SQRT(1-corr*corr)*'1B. Gaussians'!P541)*SQRT(Q$2))</f>
        <v>82.711841271891103</v>
      </c>
      <c r="R542" s="11">
        <f>Q542*EXP((IR-div-0.5*vol_2*vol_2)*R$2+vol_2*(corr*'1A. Gaussians'!Q541+SQRT(1-corr*corr)*'1B. Gaussians'!Q541)*SQRT(R$2))</f>
        <v>83.333805748350457</v>
      </c>
      <c r="S542" s="11">
        <f>R542*EXP((IR-div-0.5*vol_2*vol_2)*S$2+vol_2*(corr*'1A. Gaussians'!R541+SQRT(1-corr*corr)*'1B. Gaussians'!R541)*SQRT(S$2))</f>
        <v>101.01753912667033</v>
      </c>
      <c r="T542" s="11">
        <f>S542*EXP((IR-div-0.5*vol_2*vol_2)*T$2+vol_2*(corr*'1A. Gaussians'!S541+SQRT(1-corr*corr)*'1B. Gaussians'!S541)*SQRT(T$2))</f>
        <v>94.702573132480524</v>
      </c>
      <c r="U542" s="11">
        <f>T542*EXP((IR-div-0.5*vol_2*vol_2)*U$2+vol_2*(corr*'1A. Gaussians'!T541+SQRT(1-corr*corr)*'1B. Gaussians'!T541)*SQRT(U$2))</f>
        <v>95.561284419930729</v>
      </c>
      <c r="V542" s="11">
        <f>U542*EXP((IR-div-0.5*vol_2*vol_2)*V$2+vol_2*(corr*'1A. Gaussians'!U541+SQRT(1-corr*corr)*'1B. Gaussians'!U541)*SQRT(V$2))</f>
        <v>93.033604779732073</v>
      </c>
      <c r="W542" s="12">
        <f>V542*EXP((IR-div-0.5*vol_2*vol_2)*W$2+vol_2*(corr*'1A. Gaussians'!V541+SQRT(1-corr*corr)*'1B. Gaussians'!V541)*SQRT(W$2))</f>
        <v>81.524446686228416</v>
      </c>
    </row>
    <row r="543" spans="2:23" x14ac:dyDescent="0.35">
      <c r="B543" s="9" t="s">
        <v>539</v>
      </c>
      <c r="C543" s="11">
        <f t="shared" si="9"/>
        <v>100</v>
      </c>
      <c r="D543" s="11">
        <f>C543*EXP((IR-div-0.5*vol_2*vol_2)*D$2+vol_2*(corr*'1A. Gaussians'!C542+SQRT(1-corr*corr)*'1B. Gaussians'!C542)*SQRT(D$2))</f>
        <v>90.870876668036004</v>
      </c>
      <c r="E543" s="11">
        <f>D543*EXP((IR-div-0.5*vol_2*vol_2)*E$2+vol_2*(corr*'1A. Gaussians'!D542+SQRT(1-corr*corr)*'1B. Gaussians'!D542)*SQRT(E$2))</f>
        <v>90.752595300041321</v>
      </c>
      <c r="F543" s="11">
        <f>E543*EXP((IR-div-0.5*vol_2*vol_2)*F$2+vol_2*(corr*'1A. Gaussians'!E542+SQRT(1-corr*corr)*'1B. Gaussians'!E542)*SQRT(F$2))</f>
        <v>95.423825072601417</v>
      </c>
      <c r="G543" s="11">
        <f>F543*EXP((IR-div-0.5*vol_2*vol_2)*G$2+vol_2*(corr*'1A. Gaussians'!F542+SQRT(1-corr*corr)*'1B. Gaussians'!F542)*SQRT(G$2))</f>
        <v>90.78831326491472</v>
      </c>
      <c r="H543" s="11">
        <f>G543*EXP((IR-div-0.5*vol_2*vol_2)*H$2+vol_2*(corr*'1A. Gaussians'!G542+SQRT(1-corr*corr)*'1B. Gaussians'!G542)*SQRT(H$2))</f>
        <v>95.583400426552927</v>
      </c>
      <c r="I543" s="11">
        <f>H543*EXP((IR-div-0.5*vol_2*vol_2)*I$2+vol_2*(corr*'1A. Gaussians'!H542+SQRT(1-corr*corr)*'1B. Gaussians'!H542)*SQRT(I$2))</f>
        <v>97.22875860777998</v>
      </c>
      <c r="J543" s="11">
        <f>I543*EXP((IR-div-0.5*vol_2*vol_2)*J$2+vol_2*(corr*'1A. Gaussians'!I542+SQRT(1-corr*corr)*'1B. Gaussians'!I542)*SQRT(J$2))</f>
        <v>92.846311806147838</v>
      </c>
      <c r="K543" s="11">
        <f>J543*EXP((IR-div-0.5*vol_2*vol_2)*K$2+vol_2*(corr*'1A. Gaussians'!J542+SQRT(1-corr*corr)*'1B. Gaussians'!J542)*SQRT(K$2))</f>
        <v>80.637743446541762</v>
      </c>
      <c r="L543" s="11">
        <f>K543*EXP((IR-div-0.5*vol_2*vol_2)*L$2+vol_2*(corr*'1A. Gaussians'!K542+SQRT(1-corr*corr)*'1B. Gaussians'!K542)*SQRT(L$2))</f>
        <v>68.966049230668105</v>
      </c>
      <c r="M543" s="11">
        <f>L543*EXP((IR-div-0.5*vol_2*vol_2)*M$2+vol_2*(corr*'1A. Gaussians'!L542+SQRT(1-corr*corr)*'1B. Gaussians'!L542)*SQRT(M$2))</f>
        <v>58.873359592080867</v>
      </c>
      <c r="N543" s="11">
        <f>M543*EXP((IR-div-0.5*vol_2*vol_2)*N$2+vol_2*(corr*'1A. Gaussians'!M542+SQRT(1-corr*corr)*'1B. Gaussians'!M542)*SQRT(N$2))</f>
        <v>63.952394641332042</v>
      </c>
      <c r="O543" s="11">
        <f>N543*EXP((IR-div-0.5*vol_2*vol_2)*O$2+vol_2*(corr*'1A. Gaussians'!N542+SQRT(1-corr*corr)*'1B. Gaussians'!N542)*SQRT(O$2))</f>
        <v>69.462269281306192</v>
      </c>
      <c r="P543" s="11">
        <f>O543*EXP((IR-div-0.5*vol_2*vol_2)*P$2+vol_2*(corr*'1A. Gaussians'!O542+SQRT(1-corr*corr)*'1B. Gaussians'!O542)*SQRT(P$2))</f>
        <v>67.455683887501138</v>
      </c>
      <c r="Q543" s="11">
        <f>P543*EXP((IR-div-0.5*vol_2*vol_2)*Q$2+vol_2*(corr*'1A. Gaussians'!P542+SQRT(1-corr*corr)*'1B. Gaussians'!P542)*SQRT(Q$2))</f>
        <v>78.491556257046781</v>
      </c>
      <c r="R543" s="11">
        <f>Q543*EXP((IR-div-0.5*vol_2*vol_2)*R$2+vol_2*(corr*'1A. Gaussians'!Q542+SQRT(1-corr*corr)*'1B. Gaussians'!Q542)*SQRT(R$2))</f>
        <v>73.848695336141162</v>
      </c>
      <c r="S543" s="11">
        <f>R543*EXP((IR-div-0.5*vol_2*vol_2)*S$2+vol_2*(corr*'1A. Gaussians'!R542+SQRT(1-corr*corr)*'1B. Gaussians'!R542)*SQRT(S$2))</f>
        <v>75.63751010636733</v>
      </c>
      <c r="T543" s="11">
        <f>S543*EXP((IR-div-0.5*vol_2*vol_2)*T$2+vol_2*(corr*'1A. Gaussians'!S542+SQRT(1-corr*corr)*'1B. Gaussians'!S542)*SQRT(T$2))</f>
        <v>59.172929298795765</v>
      </c>
      <c r="U543" s="11">
        <f>T543*EXP((IR-div-0.5*vol_2*vol_2)*U$2+vol_2*(corr*'1A. Gaussians'!T542+SQRT(1-corr*corr)*'1B. Gaussians'!T542)*SQRT(U$2))</f>
        <v>53.312895593402878</v>
      </c>
      <c r="V543" s="11">
        <f>U543*EXP((IR-div-0.5*vol_2*vol_2)*V$2+vol_2*(corr*'1A. Gaussians'!U542+SQRT(1-corr*corr)*'1B. Gaussians'!U542)*SQRT(V$2))</f>
        <v>62.592208149487092</v>
      </c>
      <c r="W543" s="12">
        <f>V543*EXP((IR-div-0.5*vol_2*vol_2)*W$2+vol_2*(corr*'1A. Gaussians'!V542+SQRT(1-corr*corr)*'1B. Gaussians'!V542)*SQRT(W$2))</f>
        <v>65.106896538385357</v>
      </c>
    </row>
    <row r="544" spans="2:23" x14ac:dyDescent="0.35">
      <c r="B544" s="9" t="s">
        <v>540</v>
      </c>
      <c r="C544" s="11">
        <f t="shared" si="9"/>
        <v>100</v>
      </c>
      <c r="D544" s="11">
        <f>C544*EXP((IR-div-0.5*vol_2*vol_2)*D$2+vol_2*(corr*'1A. Gaussians'!C543+SQRT(1-corr*corr)*'1B. Gaussians'!C543)*SQRT(D$2))</f>
        <v>103.28078698319096</v>
      </c>
      <c r="E544" s="11">
        <f>D544*EXP((IR-div-0.5*vol_2*vol_2)*E$2+vol_2*(corr*'1A. Gaussians'!D543+SQRT(1-corr*corr)*'1B. Gaussians'!D543)*SQRT(E$2))</f>
        <v>94.634441641255464</v>
      </c>
      <c r="F544" s="11">
        <f>E544*EXP((IR-div-0.5*vol_2*vol_2)*F$2+vol_2*(corr*'1A. Gaussians'!E543+SQRT(1-corr*corr)*'1B. Gaussians'!E543)*SQRT(F$2))</f>
        <v>84.763641032380633</v>
      </c>
      <c r="G544" s="11">
        <f>F544*EXP((IR-div-0.5*vol_2*vol_2)*G$2+vol_2*(corr*'1A. Gaussians'!F543+SQRT(1-corr*corr)*'1B. Gaussians'!F543)*SQRT(G$2))</f>
        <v>79.094175379880639</v>
      </c>
      <c r="H544" s="11">
        <f>G544*EXP((IR-div-0.5*vol_2*vol_2)*H$2+vol_2*(corr*'1A. Gaussians'!G543+SQRT(1-corr*corr)*'1B. Gaussians'!G543)*SQRT(H$2))</f>
        <v>76.676830177904733</v>
      </c>
      <c r="I544" s="11">
        <f>H544*EXP((IR-div-0.5*vol_2*vol_2)*I$2+vol_2*(corr*'1A. Gaussians'!H543+SQRT(1-corr*corr)*'1B. Gaussians'!H543)*SQRT(I$2))</f>
        <v>73.086605133011361</v>
      </c>
      <c r="J544" s="11">
        <f>I544*EXP((IR-div-0.5*vol_2*vol_2)*J$2+vol_2*(corr*'1A. Gaussians'!I543+SQRT(1-corr*corr)*'1B. Gaussians'!I543)*SQRT(J$2))</f>
        <v>69.484118220326792</v>
      </c>
      <c r="K544" s="11">
        <f>J544*EXP((IR-div-0.5*vol_2*vol_2)*K$2+vol_2*(corr*'1A. Gaussians'!J543+SQRT(1-corr*corr)*'1B. Gaussians'!J543)*SQRT(K$2))</f>
        <v>71.141508405960693</v>
      </c>
      <c r="L544" s="11">
        <f>K544*EXP((IR-div-0.5*vol_2*vol_2)*L$2+vol_2*(corr*'1A. Gaussians'!K543+SQRT(1-corr*corr)*'1B. Gaussians'!K543)*SQRT(L$2))</f>
        <v>77.608266958636335</v>
      </c>
      <c r="M544" s="11">
        <f>L544*EXP((IR-div-0.5*vol_2*vol_2)*M$2+vol_2*(corr*'1A. Gaussians'!L543+SQRT(1-corr*corr)*'1B. Gaussians'!L543)*SQRT(M$2))</f>
        <v>91.244460184509606</v>
      </c>
      <c r="N544" s="11">
        <f>M544*EXP((IR-div-0.5*vol_2*vol_2)*N$2+vol_2*(corr*'1A. Gaussians'!M543+SQRT(1-corr*corr)*'1B. Gaussians'!M543)*SQRT(N$2))</f>
        <v>102.18494746077388</v>
      </c>
      <c r="O544" s="11">
        <f>N544*EXP((IR-div-0.5*vol_2*vol_2)*O$2+vol_2*(corr*'1A. Gaussians'!N543+SQRT(1-corr*corr)*'1B. Gaussians'!N543)*SQRT(O$2))</f>
        <v>90.128339967224292</v>
      </c>
      <c r="P544" s="11">
        <f>O544*EXP((IR-div-0.5*vol_2*vol_2)*P$2+vol_2*(corr*'1A. Gaussians'!O543+SQRT(1-corr*corr)*'1B. Gaussians'!O543)*SQRT(P$2))</f>
        <v>82.527990349454157</v>
      </c>
      <c r="Q544" s="11">
        <f>P544*EXP((IR-div-0.5*vol_2*vol_2)*Q$2+vol_2*(corr*'1A. Gaussians'!P543+SQRT(1-corr*corr)*'1B. Gaussians'!P543)*SQRT(Q$2))</f>
        <v>80.986096615434604</v>
      </c>
      <c r="R544" s="11">
        <f>Q544*EXP((IR-div-0.5*vol_2*vol_2)*R$2+vol_2*(corr*'1A. Gaussians'!Q543+SQRT(1-corr*corr)*'1B. Gaussians'!Q543)*SQRT(R$2))</f>
        <v>65.922764258872206</v>
      </c>
      <c r="S544" s="11">
        <f>R544*EXP((IR-div-0.5*vol_2*vol_2)*S$2+vol_2*(corr*'1A. Gaussians'!R543+SQRT(1-corr*corr)*'1B. Gaussians'!R543)*SQRT(S$2))</f>
        <v>63.407737417229832</v>
      </c>
      <c r="T544" s="11">
        <f>S544*EXP((IR-div-0.5*vol_2*vol_2)*T$2+vol_2*(corr*'1A. Gaussians'!S543+SQRT(1-corr*corr)*'1B. Gaussians'!S543)*SQRT(T$2))</f>
        <v>55.329746395557564</v>
      </c>
      <c r="U544" s="11">
        <f>T544*EXP((IR-div-0.5*vol_2*vol_2)*U$2+vol_2*(corr*'1A. Gaussians'!T543+SQRT(1-corr*corr)*'1B. Gaussians'!T543)*SQRT(U$2))</f>
        <v>46.482052832764992</v>
      </c>
      <c r="V544" s="11">
        <f>U544*EXP((IR-div-0.5*vol_2*vol_2)*V$2+vol_2*(corr*'1A. Gaussians'!U543+SQRT(1-corr*corr)*'1B. Gaussians'!U543)*SQRT(V$2))</f>
        <v>44.183817043243607</v>
      </c>
      <c r="W544" s="12">
        <f>V544*EXP((IR-div-0.5*vol_2*vol_2)*W$2+vol_2*(corr*'1A. Gaussians'!V543+SQRT(1-corr*corr)*'1B. Gaussians'!V543)*SQRT(W$2))</f>
        <v>43.278433808934643</v>
      </c>
    </row>
    <row r="545" spans="2:23" x14ac:dyDescent="0.35">
      <c r="B545" s="9" t="s">
        <v>541</v>
      </c>
      <c r="C545" s="11">
        <f t="shared" si="9"/>
        <v>100</v>
      </c>
      <c r="D545" s="11">
        <f>C545*EXP((IR-div-0.5*vol_2*vol_2)*D$2+vol_2*(corr*'1A. Gaussians'!C544+SQRT(1-corr*corr)*'1B. Gaussians'!C544)*SQRT(D$2))</f>
        <v>107.29317711582451</v>
      </c>
      <c r="E545" s="11">
        <f>D545*EXP((IR-div-0.5*vol_2*vol_2)*E$2+vol_2*(corr*'1A. Gaussians'!D544+SQRT(1-corr*corr)*'1B. Gaussians'!D544)*SQRT(E$2))</f>
        <v>111.48499234126176</v>
      </c>
      <c r="F545" s="11">
        <f>E545*EXP((IR-div-0.5*vol_2*vol_2)*F$2+vol_2*(corr*'1A. Gaussians'!E544+SQRT(1-corr*corr)*'1B. Gaussians'!E544)*SQRT(F$2))</f>
        <v>122.83995950461323</v>
      </c>
      <c r="G545" s="11">
        <f>F545*EXP((IR-div-0.5*vol_2*vol_2)*G$2+vol_2*(corr*'1A. Gaussians'!F544+SQRT(1-corr*corr)*'1B. Gaussians'!F544)*SQRT(G$2))</f>
        <v>141.26796247999224</v>
      </c>
      <c r="H545" s="11">
        <f>G545*EXP((IR-div-0.5*vol_2*vol_2)*H$2+vol_2*(corr*'1A. Gaussians'!G544+SQRT(1-corr*corr)*'1B. Gaussians'!G544)*SQRT(H$2))</f>
        <v>130.05926835897472</v>
      </c>
      <c r="I545" s="11">
        <f>H545*EXP((IR-div-0.5*vol_2*vol_2)*I$2+vol_2*(corr*'1A. Gaussians'!H544+SQRT(1-corr*corr)*'1B. Gaussians'!H544)*SQRT(I$2))</f>
        <v>125.14778720817088</v>
      </c>
      <c r="J545" s="11">
        <f>I545*EXP((IR-div-0.5*vol_2*vol_2)*J$2+vol_2*(corr*'1A. Gaussians'!I544+SQRT(1-corr*corr)*'1B. Gaussians'!I544)*SQRT(J$2))</f>
        <v>114.90069658457207</v>
      </c>
      <c r="K545" s="11">
        <f>J545*EXP((IR-div-0.5*vol_2*vol_2)*K$2+vol_2*(corr*'1A. Gaussians'!J544+SQRT(1-corr*corr)*'1B. Gaussians'!J544)*SQRT(K$2))</f>
        <v>121.78469420667184</v>
      </c>
      <c r="L545" s="11">
        <f>K545*EXP((IR-div-0.5*vol_2*vol_2)*L$2+vol_2*(corr*'1A. Gaussians'!K544+SQRT(1-corr*corr)*'1B. Gaussians'!K544)*SQRT(L$2))</f>
        <v>131.8604418802154</v>
      </c>
      <c r="M545" s="11">
        <f>L545*EXP((IR-div-0.5*vol_2*vol_2)*M$2+vol_2*(corr*'1A. Gaussians'!L544+SQRT(1-corr*corr)*'1B. Gaussians'!L544)*SQRT(M$2))</f>
        <v>122.91534992841052</v>
      </c>
      <c r="N545" s="11">
        <f>M545*EXP((IR-div-0.5*vol_2*vol_2)*N$2+vol_2*(corr*'1A. Gaussians'!M544+SQRT(1-corr*corr)*'1B. Gaussians'!M544)*SQRT(N$2))</f>
        <v>114.18725944346072</v>
      </c>
      <c r="O545" s="11">
        <f>N545*EXP((IR-div-0.5*vol_2*vol_2)*O$2+vol_2*(corr*'1A. Gaussians'!N544+SQRT(1-corr*corr)*'1B. Gaussians'!N544)*SQRT(O$2))</f>
        <v>113.48512693489316</v>
      </c>
      <c r="P545" s="11">
        <f>O545*EXP((IR-div-0.5*vol_2*vol_2)*P$2+vol_2*(corr*'1A. Gaussians'!O544+SQRT(1-corr*corr)*'1B. Gaussians'!O544)*SQRT(P$2))</f>
        <v>110.31375878262159</v>
      </c>
      <c r="Q545" s="11">
        <f>P545*EXP((IR-div-0.5*vol_2*vol_2)*Q$2+vol_2*(corr*'1A. Gaussians'!P544+SQRT(1-corr*corr)*'1B. Gaussians'!P544)*SQRT(Q$2))</f>
        <v>100.92355190716563</v>
      </c>
      <c r="R545" s="11">
        <f>Q545*EXP((IR-div-0.5*vol_2*vol_2)*R$2+vol_2*(corr*'1A. Gaussians'!Q544+SQRT(1-corr*corr)*'1B. Gaussians'!Q544)*SQRT(R$2))</f>
        <v>106.0041112077438</v>
      </c>
      <c r="S545" s="11">
        <f>R545*EXP((IR-div-0.5*vol_2*vol_2)*S$2+vol_2*(corr*'1A. Gaussians'!R544+SQRT(1-corr*corr)*'1B. Gaussians'!R544)*SQRT(S$2))</f>
        <v>88.309889764687057</v>
      </c>
      <c r="T545" s="11">
        <f>S545*EXP((IR-div-0.5*vol_2*vol_2)*T$2+vol_2*(corr*'1A. Gaussians'!S544+SQRT(1-corr*corr)*'1B. Gaussians'!S544)*SQRT(T$2))</f>
        <v>77.068629047289804</v>
      </c>
      <c r="U545" s="11">
        <f>T545*EXP((IR-div-0.5*vol_2*vol_2)*U$2+vol_2*(corr*'1A. Gaussians'!T544+SQRT(1-corr*corr)*'1B. Gaussians'!T544)*SQRT(U$2))</f>
        <v>66.254101449541508</v>
      </c>
      <c r="V545" s="11">
        <f>U545*EXP((IR-div-0.5*vol_2*vol_2)*V$2+vol_2*(corr*'1A. Gaussians'!U544+SQRT(1-corr*corr)*'1B. Gaussians'!U544)*SQRT(V$2))</f>
        <v>60.248329861963143</v>
      </c>
      <c r="W545" s="12">
        <f>V545*EXP((IR-div-0.5*vol_2*vol_2)*W$2+vol_2*(corr*'1A. Gaussians'!V544+SQRT(1-corr*corr)*'1B. Gaussians'!V544)*SQRT(W$2))</f>
        <v>66.840797170176145</v>
      </c>
    </row>
    <row r="546" spans="2:23" x14ac:dyDescent="0.35">
      <c r="B546" s="9" t="s">
        <v>542</v>
      </c>
      <c r="C546" s="11">
        <f t="shared" si="9"/>
        <v>100</v>
      </c>
      <c r="D546" s="11">
        <f>C546*EXP((IR-div-0.5*vol_2*vol_2)*D$2+vol_2*(corr*'1A. Gaussians'!C545+SQRT(1-corr*corr)*'1B. Gaussians'!C545)*SQRT(D$2))</f>
        <v>104.08662976857244</v>
      </c>
      <c r="E546" s="11">
        <f>D546*EXP((IR-div-0.5*vol_2*vol_2)*E$2+vol_2*(corr*'1A. Gaussians'!D545+SQRT(1-corr*corr)*'1B. Gaussians'!D545)*SQRT(E$2))</f>
        <v>94.81762677815972</v>
      </c>
      <c r="F546" s="11">
        <f>E546*EXP((IR-div-0.5*vol_2*vol_2)*F$2+vol_2*(corr*'1A. Gaussians'!E545+SQRT(1-corr*corr)*'1B. Gaussians'!E545)*SQRT(F$2))</f>
        <v>84.974637709626975</v>
      </c>
      <c r="G546" s="11">
        <f>F546*EXP((IR-div-0.5*vol_2*vol_2)*G$2+vol_2*(corr*'1A. Gaussians'!F545+SQRT(1-corr*corr)*'1B. Gaussians'!F545)*SQRT(G$2))</f>
        <v>88.317788203820612</v>
      </c>
      <c r="H546" s="11">
        <f>G546*EXP((IR-div-0.5*vol_2*vol_2)*H$2+vol_2*(corr*'1A. Gaussians'!G545+SQRT(1-corr*corr)*'1B. Gaussians'!G545)*SQRT(H$2))</f>
        <v>104.95134457723512</v>
      </c>
      <c r="I546" s="11">
        <f>H546*EXP((IR-div-0.5*vol_2*vol_2)*I$2+vol_2*(corr*'1A. Gaussians'!H545+SQRT(1-corr*corr)*'1B. Gaussians'!H545)*SQRT(I$2))</f>
        <v>94.540983767012165</v>
      </c>
      <c r="J546" s="11">
        <f>I546*EXP((IR-div-0.5*vol_2*vol_2)*J$2+vol_2*(corr*'1A. Gaussians'!I545+SQRT(1-corr*corr)*'1B. Gaussians'!I545)*SQRT(J$2))</f>
        <v>89.787602386162916</v>
      </c>
      <c r="K546" s="11">
        <f>J546*EXP((IR-div-0.5*vol_2*vol_2)*K$2+vol_2*(corr*'1A. Gaussians'!J545+SQRT(1-corr*corr)*'1B. Gaussians'!J545)*SQRT(K$2))</f>
        <v>92.962770526043002</v>
      </c>
      <c r="L546" s="11">
        <f>K546*EXP((IR-div-0.5*vol_2*vol_2)*L$2+vol_2*(corr*'1A. Gaussians'!K545+SQRT(1-corr*corr)*'1B. Gaussians'!K545)*SQRT(L$2))</f>
        <v>110.08201799728081</v>
      </c>
      <c r="M546" s="11">
        <f>L546*EXP((IR-div-0.5*vol_2*vol_2)*M$2+vol_2*(corr*'1A. Gaussians'!L545+SQRT(1-corr*corr)*'1B. Gaussians'!L545)*SQRT(M$2))</f>
        <v>99.198419862995422</v>
      </c>
      <c r="N546" s="11">
        <f>M546*EXP((IR-div-0.5*vol_2*vol_2)*N$2+vol_2*(corr*'1A. Gaussians'!M545+SQRT(1-corr*corr)*'1B. Gaussians'!M545)*SQRT(N$2))</f>
        <v>99.850381853988026</v>
      </c>
      <c r="O546" s="11">
        <f>N546*EXP((IR-div-0.5*vol_2*vol_2)*O$2+vol_2*(corr*'1A. Gaussians'!N545+SQRT(1-corr*corr)*'1B. Gaussians'!N545)*SQRT(O$2))</f>
        <v>95.771938014838625</v>
      </c>
      <c r="P546" s="11">
        <f>O546*EXP((IR-div-0.5*vol_2*vol_2)*P$2+vol_2*(corr*'1A. Gaussians'!O545+SQRT(1-corr*corr)*'1B. Gaussians'!O545)*SQRT(P$2))</f>
        <v>97.989025591781186</v>
      </c>
      <c r="Q546" s="11">
        <f>P546*EXP((IR-div-0.5*vol_2*vol_2)*Q$2+vol_2*(corr*'1A. Gaussians'!P545+SQRT(1-corr*corr)*'1B. Gaussians'!P545)*SQRT(Q$2))</f>
        <v>106.19907985490038</v>
      </c>
      <c r="R546" s="11">
        <f>Q546*EXP((IR-div-0.5*vol_2*vol_2)*R$2+vol_2*(corr*'1A. Gaussians'!Q545+SQRT(1-corr*corr)*'1B. Gaussians'!Q545)*SQRT(R$2))</f>
        <v>106.65198943181966</v>
      </c>
      <c r="S546" s="11">
        <f>R546*EXP((IR-div-0.5*vol_2*vol_2)*S$2+vol_2*(corr*'1A. Gaussians'!R545+SQRT(1-corr*corr)*'1B. Gaussians'!R545)*SQRT(S$2))</f>
        <v>100.74614798044438</v>
      </c>
      <c r="T546" s="11">
        <f>S546*EXP((IR-div-0.5*vol_2*vol_2)*T$2+vol_2*(corr*'1A. Gaussians'!S545+SQRT(1-corr*corr)*'1B. Gaussians'!S545)*SQRT(T$2))</f>
        <v>88.690750458323478</v>
      </c>
      <c r="U546" s="11">
        <f>T546*EXP((IR-div-0.5*vol_2*vol_2)*U$2+vol_2*(corr*'1A. Gaussians'!T545+SQRT(1-corr*corr)*'1B. Gaussians'!T545)*SQRT(U$2))</f>
        <v>81.181315312606827</v>
      </c>
      <c r="V546" s="11">
        <f>U546*EXP((IR-div-0.5*vol_2*vol_2)*V$2+vol_2*(corr*'1A. Gaussians'!U545+SQRT(1-corr*corr)*'1B. Gaussians'!U545)*SQRT(V$2))</f>
        <v>85.152103219132684</v>
      </c>
      <c r="W546" s="12">
        <f>V546*EXP((IR-div-0.5*vol_2*vol_2)*W$2+vol_2*(corr*'1A. Gaussians'!V545+SQRT(1-corr*corr)*'1B. Gaussians'!V545)*SQRT(W$2))</f>
        <v>81.881311636896683</v>
      </c>
    </row>
    <row r="547" spans="2:23" x14ac:dyDescent="0.35">
      <c r="B547" s="9" t="s">
        <v>543</v>
      </c>
      <c r="C547" s="11">
        <f t="shared" si="9"/>
        <v>100</v>
      </c>
      <c r="D547" s="11">
        <f>C547*EXP((IR-div-0.5*vol_2*vol_2)*D$2+vol_2*(corr*'1A. Gaussians'!C546+SQRT(1-corr*corr)*'1B. Gaussians'!C546)*SQRT(D$2))</f>
        <v>98.310822478892987</v>
      </c>
      <c r="E547" s="11">
        <f>D547*EXP((IR-div-0.5*vol_2*vol_2)*E$2+vol_2*(corr*'1A. Gaussians'!D546+SQRT(1-corr*corr)*'1B. Gaussians'!D546)*SQRT(E$2))</f>
        <v>110.69152816427571</v>
      </c>
      <c r="F547" s="11">
        <f>E547*EXP((IR-div-0.5*vol_2*vol_2)*F$2+vol_2*(corr*'1A. Gaussians'!E546+SQRT(1-corr*corr)*'1B. Gaussians'!E546)*SQRT(F$2))</f>
        <v>84.74259906589559</v>
      </c>
      <c r="G547" s="11">
        <f>F547*EXP((IR-div-0.5*vol_2*vol_2)*G$2+vol_2*(corr*'1A. Gaussians'!F546+SQRT(1-corr*corr)*'1B. Gaussians'!F546)*SQRT(G$2))</f>
        <v>89.558243756699625</v>
      </c>
      <c r="H547" s="11">
        <f>G547*EXP((IR-div-0.5*vol_2*vol_2)*H$2+vol_2*(corr*'1A. Gaussians'!G546+SQRT(1-corr*corr)*'1B. Gaussians'!G546)*SQRT(H$2))</f>
        <v>87.859264817041691</v>
      </c>
      <c r="I547" s="11">
        <f>H547*EXP((IR-div-0.5*vol_2*vol_2)*I$2+vol_2*(corr*'1A. Gaussians'!H546+SQRT(1-corr*corr)*'1B. Gaussians'!H546)*SQRT(I$2))</f>
        <v>93.630776990604829</v>
      </c>
      <c r="J547" s="11">
        <f>I547*EXP((IR-div-0.5*vol_2*vol_2)*J$2+vol_2*(corr*'1A. Gaussians'!I546+SQRT(1-corr*corr)*'1B. Gaussians'!I546)*SQRT(J$2))</f>
        <v>91.525496133645717</v>
      </c>
      <c r="K547" s="11">
        <f>J547*EXP((IR-div-0.5*vol_2*vol_2)*K$2+vol_2*(corr*'1A. Gaussians'!J546+SQRT(1-corr*corr)*'1B. Gaussians'!J546)*SQRT(K$2))</f>
        <v>103.70688446362547</v>
      </c>
      <c r="L547" s="11">
        <f>K547*EXP((IR-div-0.5*vol_2*vol_2)*L$2+vol_2*(corr*'1A. Gaussians'!K546+SQRT(1-corr*corr)*'1B. Gaussians'!K546)*SQRT(L$2))</f>
        <v>95.990608008893787</v>
      </c>
      <c r="M547" s="11">
        <f>L547*EXP((IR-div-0.5*vol_2*vol_2)*M$2+vol_2*(corr*'1A. Gaussians'!L546+SQRT(1-corr*corr)*'1B. Gaussians'!L546)*SQRT(M$2))</f>
        <v>90.035015175947322</v>
      </c>
      <c r="N547" s="11">
        <f>M547*EXP((IR-div-0.5*vol_2*vol_2)*N$2+vol_2*(corr*'1A. Gaussians'!M546+SQRT(1-corr*corr)*'1B. Gaussians'!M546)*SQRT(N$2))</f>
        <v>95.133480131362617</v>
      </c>
      <c r="O547" s="11">
        <f>N547*EXP((IR-div-0.5*vol_2*vol_2)*O$2+vol_2*(corr*'1A. Gaussians'!N546+SQRT(1-corr*corr)*'1B. Gaussians'!N546)*SQRT(O$2))</f>
        <v>96.292112386409059</v>
      </c>
      <c r="P547" s="11">
        <f>O547*EXP((IR-div-0.5*vol_2*vol_2)*P$2+vol_2*(corr*'1A. Gaussians'!O546+SQRT(1-corr*corr)*'1B. Gaussians'!O546)*SQRT(P$2))</f>
        <v>96.110781059806811</v>
      </c>
      <c r="Q547" s="11">
        <f>P547*EXP((IR-div-0.5*vol_2*vol_2)*Q$2+vol_2*(corr*'1A. Gaussians'!P546+SQRT(1-corr*corr)*'1B. Gaussians'!P546)*SQRT(Q$2))</f>
        <v>106.00523221430946</v>
      </c>
      <c r="R547" s="11">
        <f>Q547*EXP((IR-div-0.5*vol_2*vol_2)*R$2+vol_2*(corr*'1A. Gaussians'!Q546+SQRT(1-corr*corr)*'1B. Gaussians'!Q546)*SQRT(R$2))</f>
        <v>117.39237758807823</v>
      </c>
      <c r="S547" s="11">
        <f>R547*EXP((IR-div-0.5*vol_2*vol_2)*S$2+vol_2*(corr*'1A. Gaussians'!R546+SQRT(1-corr*corr)*'1B. Gaussians'!R546)*SQRT(S$2))</f>
        <v>129.33355856847658</v>
      </c>
      <c r="T547" s="11">
        <f>S547*EXP((IR-div-0.5*vol_2*vol_2)*T$2+vol_2*(corr*'1A. Gaussians'!S546+SQRT(1-corr*corr)*'1B. Gaussians'!S546)*SQRT(T$2))</f>
        <v>119.5426175121456</v>
      </c>
      <c r="U547" s="11">
        <f>T547*EXP((IR-div-0.5*vol_2*vol_2)*U$2+vol_2*(corr*'1A. Gaussians'!T546+SQRT(1-corr*corr)*'1B. Gaussians'!T546)*SQRT(U$2))</f>
        <v>125.32955674511545</v>
      </c>
      <c r="V547" s="11">
        <f>U547*EXP((IR-div-0.5*vol_2*vol_2)*V$2+vol_2*(corr*'1A. Gaussians'!U546+SQRT(1-corr*corr)*'1B. Gaussians'!U546)*SQRT(V$2))</f>
        <v>112.0113075687364</v>
      </c>
      <c r="W547" s="12">
        <f>V547*EXP((IR-div-0.5*vol_2*vol_2)*W$2+vol_2*(corr*'1A. Gaussians'!V546+SQRT(1-corr*corr)*'1B. Gaussians'!V546)*SQRT(W$2))</f>
        <v>113.8067367900137</v>
      </c>
    </row>
    <row r="548" spans="2:23" x14ac:dyDescent="0.35">
      <c r="B548" s="9" t="s">
        <v>544</v>
      </c>
      <c r="C548" s="11">
        <f t="shared" si="9"/>
        <v>100</v>
      </c>
      <c r="D548" s="11">
        <f>C548*EXP((IR-div-0.5*vol_2*vol_2)*D$2+vol_2*(corr*'1A. Gaussians'!C547+SQRT(1-corr*corr)*'1B. Gaussians'!C547)*SQRT(D$2))</f>
        <v>101.25944401284326</v>
      </c>
      <c r="E548" s="11">
        <f>D548*EXP((IR-div-0.5*vol_2*vol_2)*E$2+vol_2*(corr*'1A. Gaussians'!D547+SQRT(1-corr*corr)*'1B. Gaussians'!D547)*SQRT(E$2))</f>
        <v>101.28464806671414</v>
      </c>
      <c r="F548" s="11">
        <f>E548*EXP((IR-div-0.5*vol_2*vol_2)*F$2+vol_2*(corr*'1A. Gaussians'!E547+SQRT(1-corr*corr)*'1B. Gaussians'!E547)*SQRT(F$2))</f>
        <v>105.22281812888744</v>
      </c>
      <c r="G548" s="11">
        <f>F548*EXP((IR-div-0.5*vol_2*vol_2)*G$2+vol_2*(corr*'1A. Gaussians'!F547+SQRT(1-corr*corr)*'1B. Gaussians'!F547)*SQRT(G$2))</f>
        <v>96.516564049186201</v>
      </c>
      <c r="H548" s="11">
        <f>G548*EXP((IR-div-0.5*vol_2*vol_2)*H$2+vol_2*(corr*'1A. Gaussians'!G547+SQRT(1-corr*corr)*'1B. Gaussians'!G547)*SQRT(H$2))</f>
        <v>96.29364226230264</v>
      </c>
      <c r="I548" s="11">
        <f>H548*EXP((IR-div-0.5*vol_2*vol_2)*I$2+vol_2*(corr*'1A. Gaussians'!H547+SQRT(1-corr*corr)*'1B. Gaussians'!H547)*SQRT(I$2))</f>
        <v>101.60417234355393</v>
      </c>
      <c r="J548" s="11">
        <f>I548*EXP((IR-div-0.5*vol_2*vol_2)*J$2+vol_2*(corr*'1A. Gaussians'!I547+SQRT(1-corr*corr)*'1B. Gaussians'!I547)*SQRT(J$2))</f>
        <v>112.63630393980195</v>
      </c>
      <c r="K548" s="11">
        <f>J548*EXP((IR-div-0.5*vol_2*vol_2)*K$2+vol_2*(corr*'1A. Gaussians'!J547+SQRT(1-corr*corr)*'1B. Gaussians'!J547)*SQRT(K$2))</f>
        <v>117.75837147379295</v>
      </c>
      <c r="L548" s="11">
        <f>K548*EXP((IR-div-0.5*vol_2*vol_2)*L$2+vol_2*(corr*'1A. Gaussians'!K547+SQRT(1-corr*corr)*'1B. Gaussians'!K547)*SQRT(L$2))</f>
        <v>116.71388876688857</v>
      </c>
      <c r="M548" s="11">
        <f>L548*EXP((IR-div-0.5*vol_2*vol_2)*M$2+vol_2*(corr*'1A. Gaussians'!L547+SQRT(1-corr*corr)*'1B. Gaussians'!L547)*SQRT(M$2))</f>
        <v>122.10816759464673</v>
      </c>
      <c r="N548" s="11">
        <f>M548*EXP((IR-div-0.5*vol_2*vol_2)*N$2+vol_2*(corr*'1A. Gaussians'!M547+SQRT(1-corr*corr)*'1B. Gaussians'!M547)*SQRT(N$2))</f>
        <v>113.82908592223401</v>
      </c>
      <c r="O548" s="11">
        <f>N548*EXP((IR-div-0.5*vol_2*vol_2)*O$2+vol_2*(corr*'1A. Gaussians'!N547+SQRT(1-corr*corr)*'1B. Gaussians'!N547)*SQRT(O$2))</f>
        <v>116.88173337408594</v>
      </c>
      <c r="P548" s="11">
        <f>O548*EXP((IR-div-0.5*vol_2*vol_2)*P$2+vol_2*(corr*'1A. Gaussians'!O547+SQRT(1-corr*corr)*'1B. Gaussians'!O547)*SQRT(P$2))</f>
        <v>121.29945600934603</v>
      </c>
      <c r="Q548" s="11">
        <f>P548*EXP((IR-div-0.5*vol_2*vol_2)*Q$2+vol_2*(corr*'1A. Gaussians'!P547+SQRT(1-corr*corr)*'1B. Gaussians'!P547)*SQRT(Q$2))</f>
        <v>149.11411740822362</v>
      </c>
      <c r="R548" s="11">
        <f>Q548*EXP((IR-div-0.5*vol_2*vol_2)*R$2+vol_2*(corr*'1A. Gaussians'!Q547+SQRT(1-corr*corr)*'1B. Gaussians'!Q547)*SQRT(R$2))</f>
        <v>138.60484661132648</v>
      </c>
      <c r="S548" s="11">
        <f>R548*EXP((IR-div-0.5*vol_2*vol_2)*S$2+vol_2*(corr*'1A. Gaussians'!R547+SQRT(1-corr*corr)*'1B. Gaussians'!R547)*SQRT(S$2))</f>
        <v>112.11866695818223</v>
      </c>
      <c r="T548" s="11">
        <f>S548*EXP((IR-div-0.5*vol_2*vol_2)*T$2+vol_2*(corr*'1A. Gaussians'!S547+SQRT(1-corr*corr)*'1B. Gaussians'!S547)*SQRT(T$2))</f>
        <v>117.76921594454774</v>
      </c>
      <c r="U548" s="11">
        <f>T548*EXP((IR-div-0.5*vol_2*vol_2)*U$2+vol_2*(corr*'1A. Gaussians'!T547+SQRT(1-corr*corr)*'1B. Gaussians'!T547)*SQRT(U$2))</f>
        <v>129.65978800857985</v>
      </c>
      <c r="V548" s="11">
        <f>U548*EXP((IR-div-0.5*vol_2*vol_2)*V$2+vol_2*(corr*'1A. Gaussians'!U547+SQRT(1-corr*corr)*'1B. Gaussians'!U547)*SQRT(V$2))</f>
        <v>124.21365189749106</v>
      </c>
      <c r="W548" s="12">
        <f>V548*EXP((IR-div-0.5*vol_2*vol_2)*W$2+vol_2*(corr*'1A. Gaussians'!V547+SQRT(1-corr*corr)*'1B. Gaussians'!V547)*SQRT(W$2))</f>
        <v>130.1330272107999</v>
      </c>
    </row>
    <row r="549" spans="2:23" x14ac:dyDescent="0.35">
      <c r="B549" s="9" t="s">
        <v>545</v>
      </c>
      <c r="C549" s="11">
        <f t="shared" si="9"/>
        <v>100</v>
      </c>
      <c r="D549" s="11">
        <f>C549*EXP((IR-div-0.5*vol_2*vol_2)*D$2+vol_2*(corr*'1A. Gaussians'!C548+SQRT(1-corr*corr)*'1B. Gaussians'!C548)*SQRT(D$2))</f>
        <v>118.25116651645808</v>
      </c>
      <c r="E549" s="11">
        <f>D549*EXP((IR-div-0.5*vol_2*vol_2)*E$2+vol_2*(corr*'1A. Gaussians'!D548+SQRT(1-corr*corr)*'1B. Gaussians'!D548)*SQRT(E$2))</f>
        <v>122.23043594517205</v>
      </c>
      <c r="F549" s="11">
        <f>E549*EXP((IR-div-0.5*vol_2*vol_2)*F$2+vol_2*(corr*'1A. Gaussians'!E548+SQRT(1-corr*corr)*'1B. Gaussians'!E548)*SQRT(F$2))</f>
        <v>105.82464921385248</v>
      </c>
      <c r="G549" s="11">
        <f>F549*EXP((IR-div-0.5*vol_2*vol_2)*G$2+vol_2*(corr*'1A. Gaussians'!F548+SQRT(1-corr*corr)*'1B. Gaussians'!F548)*SQRT(G$2))</f>
        <v>92.54862883673205</v>
      </c>
      <c r="H549" s="11">
        <f>G549*EXP((IR-div-0.5*vol_2*vol_2)*H$2+vol_2*(corr*'1A. Gaussians'!G548+SQRT(1-corr*corr)*'1B. Gaussians'!G548)*SQRT(H$2))</f>
        <v>93.748772411467087</v>
      </c>
      <c r="I549" s="11">
        <f>H549*EXP((IR-div-0.5*vol_2*vol_2)*I$2+vol_2*(corr*'1A. Gaussians'!H548+SQRT(1-corr*corr)*'1B. Gaussians'!H548)*SQRT(I$2))</f>
        <v>89.166804579574872</v>
      </c>
      <c r="J549" s="11">
        <f>I549*EXP((IR-div-0.5*vol_2*vol_2)*J$2+vol_2*(corr*'1A. Gaussians'!I548+SQRT(1-corr*corr)*'1B. Gaussians'!I548)*SQRT(J$2))</f>
        <v>77.408392953319577</v>
      </c>
      <c r="K549" s="11">
        <f>J549*EXP((IR-div-0.5*vol_2*vol_2)*K$2+vol_2*(corr*'1A. Gaussians'!J548+SQRT(1-corr*corr)*'1B. Gaussians'!J548)*SQRT(K$2))</f>
        <v>74.005161009684144</v>
      </c>
      <c r="L549" s="11">
        <f>K549*EXP((IR-div-0.5*vol_2*vol_2)*L$2+vol_2*(corr*'1A. Gaussians'!K548+SQRT(1-corr*corr)*'1B. Gaussians'!K548)*SQRT(L$2))</f>
        <v>81.758731266972248</v>
      </c>
      <c r="M549" s="11">
        <f>L549*EXP((IR-div-0.5*vol_2*vol_2)*M$2+vol_2*(corr*'1A. Gaussians'!L548+SQRT(1-corr*corr)*'1B. Gaussians'!L548)*SQRT(M$2))</f>
        <v>87.657007549611777</v>
      </c>
      <c r="N549" s="11">
        <f>M549*EXP((IR-div-0.5*vol_2*vol_2)*N$2+vol_2*(corr*'1A. Gaussians'!M548+SQRT(1-corr*corr)*'1B. Gaussians'!M548)*SQRT(N$2))</f>
        <v>78.626695048542345</v>
      </c>
      <c r="O549" s="11">
        <f>N549*EXP((IR-div-0.5*vol_2*vol_2)*O$2+vol_2*(corr*'1A. Gaussians'!N548+SQRT(1-corr*corr)*'1B. Gaussians'!N548)*SQRT(O$2))</f>
        <v>80.518486660412066</v>
      </c>
      <c r="P549" s="11">
        <f>O549*EXP((IR-div-0.5*vol_2*vol_2)*P$2+vol_2*(corr*'1A. Gaussians'!O548+SQRT(1-corr*corr)*'1B. Gaussians'!O548)*SQRT(P$2))</f>
        <v>77.994819634954084</v>
      </c>
      <c r="Q549" s="11">
        <f>P549*EXP((IR-div-0.5*vol_2*vol_2)*Q$2+vol_2*(corr*'1A. Gaussians'!P548+SQRT(1-corr*corr)*'1B. Gaussians'!P548)*SQRT(Q$2))</f>
        <v>82.597535716172573</v>
      </c>
      <c r="R549" s="11">
        <f>Q549*EXP((IR-div-0.5*vol_2*vol_2)*R$2+vol_2*(corr*'1A. Gaussians'!Q548+SQRT(1-corr*corr)*'1B. Gaussians'!Q548)*SQRT(R$2))</f>
        <v>105.37935477445677</v>
      </c>
      <c r="S549" s="11">
        <f>R549*EXP((IR-div-0.5*vol_2*vol_2)*S$2+vol_2*(corr*'1A. Gaussians'!R548+SQRT(1-corr*corr)*'1B. Gaussians'!R548)*SQRT(S$2))</f>
        <v>107.03998630206239</v>
      </c>
      <c r="T549" s="11">
        <f>S549*EXP((IR-div-0.5*vol_2*vol_2)*T$2+vol_2*(corr*'1A. Gaussians'!S548+SQRT(1-corr*corr)*'1B. Gaussians'!S548)*SQRT(T$2))</f>
        <v>108.01894279301554</v>
      </c>
      <c r="U549" s="11">
        <f>T549*EXP((IR-div-0.5*vol_2*vol_2)*U$2+vol_2*(corr*'1A. Gaussians'!T548+SQRT(1-corr*corr)*'1B. Gaussians'!T548)*SQRT(U$2))</f>
        <v>121.23771553511359</v>
      </c>
      <c r="V549" s="11">
        <f>U549*EXP((IR-div-0.5*vol_2*vol_2)*V$2+vol_2*(corr*'1A. Gaussians'!U548+SQRT(1-corr*corr)*'1B. Gaussians'!U548)*SQRT(V$2))</f>
        <v>131.29348439809115</v>
      </c>
      <c r="W549" s="12">
        <f>V549*EXP((IR-div-0.5*vol_2*vol_2)*W$2+vol_2*(corr*'1A. Gaussians'!V548+SQRT(1-corr*corr)*'1B. Gaussians'!V548)*SQRT(W$2))</f>
        <v>145.29215591561595</v>
      </c>
    </row>
    <row r="550" spans="2:23" x14ac:dyDescent="0.35">
      <c r="B550" s="9" t="s">
        <v>546</v>
      </c>
      <c r="C550" s="11">
        <f t="shared" si="9"/>
        <v>100</v>
      </c>
      <c r="D550" s="11">
        <f>C550*EXP((IR-div-0.5*vol_2*vol_2)*D$2+vol_2*(corr*'1A. Gaussians'!C549+SQRT(1-corr*corr)*'1B. Gaussians'!C549)*SQRT(D$2))</f>
        <v>97.292784743652675</v>
      </c>
      <c r="E550" s="11">
        <f>D550*EXP((IR-div-0.5*vol_2*vol_2)*E$2+vol_2*(corr*'1A. Gaussians'!D549+SQRT(1-corr*corr)*'1B. Gaussians'!D549)*SQRT(E$2))</f>
        <v>92.914603978666591</v>
      </c>
      <c r="F550" s="11">
        <f>E550*EXP((IR-div-0.5*vol_2*vol_2)*F$2+vol_2*(corr*'1A. Gaussians'!E549+SQRT(1-corr*corr)*'1B. Gaussians'!E549)*SQRT(F$2))</f>
        <v>84.31406682004507</v>
      </c>
      <c r="G550" s="11">
        <f>F550*EXP((IR-div-0.5*vol_2*vol_2)*G$2+vol_2*(corr*'1A. Gaussians'!F549+SQRT(1-corr*corr)*'1B. Gaussians'!F549)*SQRT(G$2))</f>
        <v>87.431579401994981</v>
      </c>
      <c r="H550" s="11">
        <f>G550*EXP((IR-div-0.5*vol_2*vol_2)*H$2+vol_2*(corr*'1A. Gaussians'!G549+SQRT(1-corr*corr)*'1B. Gaussians'!G549)*SQRT(H$2))</f>
        <v>86.662950226709683</v>
      </c>
      <c r="I550" s="11">
        <f>H550*EXP((IR-div-0.5*vol_2*vol_2)*I$2+vol_2*(corr*'1A. Gaussians'!H549+SQRT(1-corr*corr)*'1B. Gaussians'!H549)*SQRT(I$2))</f>
        <v>86.548003931740439</v>
      </c>
      <c r="J550" s="11">
        <f>I550*EXP((IR-div-0.5*vol_2*vol_2)*J$2+vol_2*(corr*'1A. Gaussians'!I549+SQRT(1-corr*corr)*'1B. Gaussians'!I549)*SQRT(J$2))</f>
        <v>71.518310824368555</v>
      </c>
      <c r="K550" s="11">
        <f>J550*EXP((IR-div-0.5*vol_2*vol_2)*K$2+vol_2*(corr*'1A. Gaussians'!J549+SQRT(1-corr*corr)*'1B. Gaussians'!J549)*SQRT(K$2))</f>
        <v>81.28985889929919</v>
      </c>
      <c r="L550" s="11">
        <f>K550*EXP((IR-div-0.5*vol_2*vol_2)*L$2+vol_2*(corr*'1A. Gaussians'!K549+SQRT(1-corr*corr)*'1B. Gaussians'!K549)*SQRT(L$2))</f>
        <v>83.12814821239941</v>
      </c>
      <c r="M550" s="11">
        <f>L550*EXP((IR-div-0.5*vol_2*vol_2)*M$2+vol_2*(corr*'1A. Gaussians'!L549+SQRT(1-corr*corr)*'1B. Gaussians'!L549)*SQRT(M$2))</f>
        <v>80.733660518318686</v>
      </c>
      <c r="N550" s="11">
        <f>M550*EXP((IR-div-0.5*vol_2*vol_2)*N$2+vol_2*(corr*'1A. Gaussians'!M549+SQRT(1-corr*corr)*'1B. Gaussians'!M549)*SQRT(N$2))</f>
        <v>76.745232088679487</v>
      </c>
      <c r="O550" s="11">
        <f>N550*EXP((IR-div-0.5*vol_2*vol_2)*O$2+vol_2*(corr*'1A. Gaussians'!N549+SQRT(1-corr*corr)*'1B. Gaussians'!N549)*SQRT(O$2))</f>
        <v>88.243112627438109</v>
      </c>
      <c r="P550" s="11">
        <f>O550*EXP((IR-div-0.5*vol_2*vol_2)*P$2+vol_2*(corr*'1A. Gaussians'!O549+SQRT(1-corr*corr)*'1B. Gaussians'!O549)*SQRT(P$2))</f>
        <v>77.943610078452537</v>
      </c>
      <c r="Q550" s="11">
        <f>P550*EXP((IR-div-0.5*vol_2*vol_2)*Q$2+vol_2*(corr*'1A. Gaussians'!P549+SQRT(1-corr*corr)*'1B. Gaussians'!P549)*SQRT(Q$2))</f>
        <v>83.971210733416299</v>
      </c>
      <c r="R550" s="11">
        <f>Q550*EXP((IR-div-0.5*vol_2*vol_2)*R$2+vol_2*(corr*'1A. Gaussians'!Q549+SQRT(1-corr*corr)*'1B. Gaussians'!Q549)*SQRT(R$2))</f>
        <v>91.314817182446575</v>
      </c>
      <c r="S550" s="11">
        <f>R550*EXP((IR-div-0.5*vol_2*vol_2)*S$2+vol_2*(corr*'1A. Gaussians'!R549+SQRT(1-corr*corr)*'1B. Gaussians'!R549)*SQRT(S$2))</f>
        <v>84.086153179716121</v>
      </c>
      <c r="T550" s="11">
        <f>S550*EXP((IR-div-0.5*vol_2*vol_2)*T$2+vol_2*(corr*'1A. Gaussians'!S549+SQRT(1-corr*corr)*'1B. Gaussians'!S549)*SQRT(T$2))</f>
        <v>89.046558209226873</v>
      </c>
      <c r="U550" s="11">
        <f>T550*EXP((IR-div-0.5*vol_2*vol_2)*U$2+vol_2*(corr*'1A. Gaussians'!T549+SQRT(1-corr*corr)*'1B. Gaussians'!T549)*SQRT(U$2))</f>
        <v>81.677810708688057</v>
      </c>
      <c r="V550" s="11">
        <f>U550*EXP((IR-div-0.5*vol_2*vol_2)*V$2+vol_2*(corr*'1A. Gaussians'!U549+SQRT(1-corr*corr)*'1B. Gaussians'!U549)*SQRT(V$2))</f>
        <v>92.236607120186918</v>
      </c>
      <c r="W550" s="12">
        <f>V550*EXP((IR-div-0.5*vol_2*vol_2)*W$2+vol_2*(corr*'1A. Gaussians'!V549+SQRT(1-corr*corr)*'1B. Gaussians'!V549)*SQRT(W$2))</f>
        <v>106.452024288329</v>
      </c>
    </row>
    <row r="551" spans="2:23" x14ac:dyDescent="0.35">
      <c r="B551" s="9" t="s">
        <v>547</v>
      </c>
      <c r="C551" s="11">
        <f t="shared" si="9"/>
        <v>100</v>
      </c>
      <c r="D551" s="11">
        <f>C551*EXP((IR-div-0.5*vol_2*vol_2)*D$2+vol_2*(corr*'1A. Gaussians'!C550+SQRT(1-corr*corr)*'1B. Gaussians'!C550)*SQRT(D$2))</f>
        <v>100.03971540499958</v>
      </c>
      <c r="E551" s="11">
        <f>D551*EXP((IR-div-0.5*vol_2*vol_2)*E$2+vol_2*(corr*'1A. Gaussians'!D550+SQRT(1-corr*corr)*'1B. Gaussians'!D550)*SQRT(E$2))</f>
        <v>101.30286993730667</v>
      </c>
      <c r="F551" s="11">
        <f>E551*EXP((IR-div-0.5*vol_2*vol_2)*F$2+vol_2*(corr*'1A. Gaussians'!E550+SQRT(1-corr*corr)*'1B. Gaussians'!E550)*SQRT(F$2))</f>
        <v>124.07685537330437</v>
      </c>
      <c r="G551" s="11">
        <f>F551*EXP((IR-div-0.5*vol_2*vol_2)*G$2+vol_2*(corr*'1A. Gaussians'!F550+SQRT(1-corr*corr)*'1B. Gaussians'!F550)*SQRT(G$2))</f>
        <v>108.04382526575043</v>
      </c>
      <c r="H551" s="11">
        <f>G551*EXP((IR-div-0.5*vol_2*vol_2)*H$2+vol_2*(corr*'1A. Gaussians'!G550+SQRT(1-corr*corr)*'1B. Gaussians'!G550)*SQRT(H$2))</f>
        <v>114.11729924659842</v>
      </c>
      <c r="I551" s="11">
        <f>H551*EXP((IR-div-0.5*vol_2*vol_2)*I$2+vol_2*(corr*'1A. Gaussians'!H550+SQRT(1-corr*corr)*'1B. Gaussians'!H550)*SQRT(I$2))</f>
        <v>113.95849660007278</v>
      </c>
      <c r="J551" s="11">
        <f>I551*EXP((IR-div-0.5*vol_2*vol_2)*J$2+vol_2*(corr*'1A. Gaussians'!I550+SQRT(1-corr*corr)*'1B. Gaussians'!I550)*SQRT(J$2))</f>
        <v>110.7727451227781</v>
      </c>
      <c r="K551" s="11">
        <f>J551*EXP((IR-div-0.5*vol_2*vol_2)*K$2+vol_2*(corr*'1A. Gaussians'!J550+SQRT(1-corr*corr)*'1B. Gaussians'!J550)*SQRT(K$2))</f>
        <v>106.09466882164166</v>
      </c>
      <c r="L551" s="11">
        <f>K551*EXP((IR-div-0.5*vol_2*vol_2)*L$2+vol_2*(corr*'1A. Gaussians'!K550+SQRT(1-corr*corr)*'1B. Gaussians'!K550)*SQRT(L$2))</f>
        <v>101.8594693581483</v>
      </c>
      <c r="M551" s="11">
        <f>L551*EXP((IR-div-0.5*vol_2*vol_2)*M$2+vol_2*(corr*'1A. Gaussians'!L550+SQRT(1-corr*corr)*'1B. Gaussians'!L550)*SQRT(M$2))</f>
        <v>106.80478273063781</v>
      </c>
      <c r="N551" s="11">
        <f>M551*EXP((IR-div-0.5*vol_2*vol_2)*N$2+vol_2*(corr*'1A. Gaussians'!M550+SQRT(1-corr*corr)*'1B. Gaussians'!M550)*SQRT(N$2))</f>
        <v>121.00089815000402</v>
      </c>
      <c r="O551" s="11">
        <f>N551*EXP((IR-div-0.5*vol_2*vol_2)*O$2+vol_2*(corr*'1A. Gaussians'!N550+SQRT(1-corr*corr)*'1B. Gaussians'!N550)*SQRT(O$2))</f>
        <v>140.43379232595231</v>
      </c>
      <c r="P551" s="11">
        <f>O551*EXP((IR-div-0.5*vol_2*vol_2)*P$2+vol_2*(corr*'1A. Gaussians'!O550+SQRT(1-corr*corr)*'1B. Gaussians'!O550)*SQRT(P$2))</f>
        <v>150.47306500189467</v>
      </c>
      <c r="Q551" s="11">
        <f>P551*EXP((IR-div-0.5*vol_2*vol_2)*Q$2+vol_2*(corr*'1A. Gaussians'!P550+SQRT(1-corr*corr)*'1B. Gaussians'!P550)*SQRT(Q$2))</f>
        <v>163.32309240967095</v>
      </c>
      <c r="R551" s="11">
        <f>Q551*EXP((IR-div-0.5*vol_2*vol_2)*R$2+vol_2*(corr*'1A. Gaussians'!Q550+SQRT(1-corr*corr)*'1B. Gaussians'!Q550)*SQRT(R$2))</f>
        <v>184.10190247047353</v>
      </c>
      <c r="S551" s="11">
        <f>R551*EXP((IR-div-0.5*vol_2*vol_2)*S$2+vol_2*(corr*'1A. Gaussians'!R550+SQRT(1-corr*corr)*'1B. Gaussians'!R550)*SQRT(S$2))</f>
        <v>160.73211251125778</v>
      </c>
      <c r="T551" s="11">
        <f>S551*EXP((IR-div-0.5*vol_2*vol_2)*T$2+vol_2*(corr*'1A. Gaussians'!S550+SQRT(1-corr*corr)*'1B. Gaussians'!S550)*SQRT(T$2))</f>
        <v>153.02751796881185</v>
      </c>
      <c r="U551" s="11">
        <f>T551*EXP((IR-div-0.5*vol_2*vol_2)*U$2+vol_2*(corr*'1A. Gaussians'!T550+SQRT(1-corr*corr)*'1B. Gaussians'!T550)*SQRT(U$2))</f>
        <v>161.862946535867</v>
      </c>
      <c r="V551" s="11">
        <f>U551*EXP((IR-div-0.5*vol_2*vol_2)*V$2+vol_2*(corr*'1A. Gaussians'!U550+SQRT(1-corr*corr)*'1B. Gaussians'!U550)*SQRT(V$2))</f>
        <v>135.50455532191609</v>
      </c>
      <c r="W551" s="12">
        <f>V551*EXP((IR-div-0.5*vol_2*vol_2)*W$2+vol_2*(corr*'1A. Gaussians'!V550+SQRT(1-corr*corr)*'1B. Gaussians'!V550)*SQRT(W$2))</f>
        <v>143.17318302142021</v>
      </c>
    </row>
    <row r="552" spans="2:23" x14ac:dyDescent="0.35">
      <c r="B552" s="9" t="s">
        <v>548</v>
      </c>
      <c r="C552" s="11">
        <f t="shared" si="9"/>
        <v>100</v>
      </c>
      <c r="D552" s="11">
        <f>C552*EXP((IR-div-0.5*vol_2*vol_2)*D$2+vol_2*(corr*'1A. Gaussians'!C551+SQRT(1-corr*corr)*'1B. Gaussians'!C551)*SQRT(D$2))</f>
        <v>101.2333034880466</v>
      </c>
      <c r="E552" s="11">
        <f>D552*EXP((IR-div-0.5*vol_2*vol_2)*E$2+vol_2*(corr*'1A. Gaussians'!D551+SQRT(1-corr*corr)*'1B. Gaussians'!D551)*SQRT(E$2))</f>
        <v>88.866143049202762</v>
      </c>
      <c r="F552" s="11">
        <f>E552*EXP((IR-div-0.5*vol_2*vol_2)*F$2+vol_2*(corr*'1A. Gaussians'!E551+SQRT(1-corr*corr)*'1B. Gaussians'!E551)*SQRT(F$2))</f>
        <v>83.175657238079438</v>
      </c>
      <c r="G552" s="11">
        <f>F552*EXP((IR-div-0.5*vol_2*vol_2)*G$2+vol_2*(corr*'1A. Gaussians'!F551+SQRT(1-corr*corr)*'1B. Gaussians'!F551)*SQRT(G$2))</f>
        <v>78.69107689735884</v>
      </c>
      <c r="H552" s="11">
        <f>G552*EXP((IR-div-0.5*vol_2*vol_2)*H$2+vol_2*(corr*'1A. Gaussians'!G551+SQRT(1-corr*corr)*'1B. Gaussians'!G551)*SQRT(H$2))</f>
        <v>77.055433728668746</v>
      </c>
      <c r="I552" s="11">
        <f>H552*EXP((IR-div-0.5*vol_2*vol_2)*I$2+vol_2*(corr*'1A. Gaussians'!H551+SQRT(1-corr*corr)*'1B. Gaussians'!H551)*SQRT(I$2))</f>
        <v>81.34711677241809</v>
      </c>
      <c r="J552" s="11">
        <f>I552*EXP((IR-div-0.5*vol_2*vol_2)*J$2+vol_2*(corr*'1A. Gaussians'!I551+SQRT(1-corr*corr)*'1B. Gaussians'!I551)*SQRT(J$2))</f>
        <v>78.522245114632298</v>
      </c>
      <c r="K552" s="11">
        <f>J552*EXP((IR-div-0.5*vol_2*vol_2)*K$2+vol_2*(corr*'1A. Gaussians'!J551+SQRT(1-corr*corr)*'1B. Gaussians'!J551)*SQRT(K$2))</f>
        <v>85.466260765516864</v>
      </c>
      <c r="L552" s="11">
        <f>K552*EXP((IR-div-0.5*vol_2*vol_2)*L$2+vol_2*(corr*'1A. Gaussians'!K551+SQRT(1-corr*corr)*'1B. Gaussians'!K551)*SQRT(L$2))</f>
        <v>86.270286771627582</v>
      </c>
      <c r="M552" s="11">
        <f>L552*EXP((IR-div-0.5*vol_2*vol_2)*M$2+vol_2*(corr*'1A. Gaussians'!L551+SQRT(1-corr*corr)*'1B. Gaussians'!L551)*SQRT(M$2))</f>
        <v>86.594428560206424</v>
      </c>
      <c r="N552" s="11">
        <f>M552*EXP((IR-div-0.5*vol_2*vol_2)*N$2+vol_2*(corr*'1A. Gaussians'!M551+SQRT(1-corr*corr)*'1B. Gaussians'!M551)*SQRT(N$2))</f>
        <v>94.095920114444624</v>
      </c>
      <c r="O552" s="11">
        <f>N552*EXP((IR-div-0.5*vol_2*vol_2)*O$2+vol_2*(corr*'1A. Gaussians'!N551+SQRT(1-corr*corr)*'1B. Gaussians'!N551)*SQRT(O$2))</f>
        <v>73.76121816308536</v>
      </c>
      <c r="P552" s="11">
        <f>O552*EXP((IR-div-0.5*vol_2*vol_2)*P$2+vol_2*(corr*'1A. Gaussians'!O551+SQRT(1-corr*corr)*'1B. Gaussians'!O551)*SQRT(P$2))</f>
        <v>72.66933261993681</v>
      </c>
      <c r="Q552" s="11">
        <f>P552*EXP((IR-div-0.5*vol_2*vol_2)*Q$2+vol_2*(corr*'1A. Gaussians'!P551+SQRT(1-corr*corr)*'1B. Gaussians'!P551)*SQRT(Q$2))</f>
        <v>69.48262301300116</v>
      </c>
      <c r="R552" s="11">
        <f>Q552*EXP((IR-div-0.5*vol_2*vol_2)*R$2+vol_2*(corr*'1A. Gaussians'!Q551+SQRT(1-corr*corr)*'1B. Gaussians'!Q551)*SQRT(R$2))</f>
        <v>84.853874225394222</v>
      </c>
      <c r="S552" s="11">
        <f>R552*EXP((IR-div-0.5*vol_2*vol_2)*S$2+vol_2*(corr*'1A. Gaussians'!R551+SQRT(1-corr*corr)*'1B. Gaussians'!R551)*SQRT(S$2))</f>
        <v>78.739012189560142</v>
      </c>
      <c r="T552" s="11">
        <f>S552*EXP((IR-div-0.5*vol_2*vol_2)*T$2+vol_2*(corr*'1A. Gaussians'!S551+SQRT(1-corr*corr)*'1B. Gaussians'!S551)*SQRT(T$2))</f>
        <v>81.441932498956078</v>
      </c>
      <c r="U552" s="11">
        <f>T552*EXP((IR-div-0.5*vol_2*vol_2)*U$2+vol_2*(corr*'1A. Gaussians'!T551+SQRT(1-corr*corr)*'1B. Gaussians'!T551)*SQRT(U$2))</f>
        <v>76.491839277410591</v>
      </c>
      <c r="V552" s="11">
        <f>U552*EXP((IR-div-0.5*vol_2*vol_2)*V$2+vol_2*(corr*'1A. Gaussians'!U551+SQRT(1-corr*corr)*'1B. Gaussians'!U551)*SQRT(V$2))</f>
        <v>83.979664899030965</v>
      </c>
      <c r="W552" s="12">
        <f>V552*EXP((IR-div-0.5*vol_2*vol_2)*W$2+vol_2*(corr*'1A. Gaussians'!V551+SQRT(1-corr*corr)*'1B. Gaussians'!V551)*SQRT(W$2))</f>
        <v>80.895111364146516</v>
      </c>
    </row>
    <row r="553" spans="2:23" x14ac:dyDescent="0.35">
      <c r="B553" s="9" t="s">
        <v>549</v>
      </c>
      <c r="C553" s="11">
        <f t="shared" si="9"/>
        <v>100</v>
      </c>
      <c r="D553" s="11">
        <f>C553*EXP((IR-div-0.5*vol_2*vol_2)*D$2+vol_2*(corr*'1A. Gaussians'!C552+SQRT(1-corr*corr)*'1B. Gaussians'!C552)*SQRT(D$2))</f>
        <v>103.40285423404441</v>
      </c>
      <c r="E553" s="11">
        <f>D553*EXP((IR-div-0.5*vol_2*vol_2)*E$2+vol_2*(corr*'1A. Gaussians'!D552+SQRT(1-corr*corr)*'1B. Gaussians'!D552)*SQRT(E$2))</f>
        <v>100.26462636023155</v>
      </c>
      <c r="F553" s="11">
        <f>E553*EXP((IR-div-0.5*vol_2*vol_2)*F$2+vol_2*(corr*'1A. Gaussians'!E552+SQRT(1-corr*corr)*'1B. Gaussians'!E552)*SQRT(F$2))</f>
        <v>105.5243617811887</v>
      </c>
      <c r="G553" s="11">
        <f>F553*EXP((IR-div-0.5*vol_2*vol_2)*G$2+vol_2*(corr*'1A. Gaussians'!F552+SQRT(1-corr*corr)*'1B. Gaussians'!F552)*SQRT(G$2))</f>
        <v>105.66782668532463</v>
      </c>
      <c r="H553" s="11">
        <f>G553*EXP((IR-div-0.5*vol_2*vol_2)*H$2+vol_2*(corr*'1A. Gaussians'!G552+SQRT(1-corr*corr)*'1B. Gaussians'!G552)*SQRT(H$2))</f>
        <v>109.58254573814028</v>
      </c>
      <c r="I553" s="11">
        <f>H553*EXP((IR-div-0.5*vol_2*vol_2)*I$2+vol_2*(corr*'1A. Gaussians'!H552+SQRT(1-corr*corr)*'1B. Gaussians'!H552)*SQRT(I$2))</f>
        <v>113.61807527341995</v>
      </c>
      <c r="J553" s="11">
        <f>I553*EXP((IR-div-0.5*vol_2*vol_2)*J$2+vol_2*(corr*'1A. Gaussians'!I552+SQRT(1-corr*corr)*'1B. Gaussians'!I552)*SQRT(J$2))</f>
        <v>119.00247559954489</v>
      </c>
      <c r="K553" s="11">
        <f>J553*EXP((IR-div-0.5*vol_2*vol_2)*K$2+vol_2*(corr*'1A. Gaussians'!J552+SQRT(1-corr*corr)*'1B. Gaussians'!J552)*SQRT(K$2))</f>
        <v>121.24448694574298</v>
      </c>
      <c r="L553" s="11">
        <f>K553*EXP((IR-div-0.5*vol_2*vol_2)*L$2+vol_2*(corr*'1A. Gaussians'!K552+SQRT(1-corr*corr)*'1B. Gaussians'!K552)*SQRT(L$2))</f>
        <v>124.04277036744197</v>
      </c>
      <c r="M553" s="11">
        <f>L553*EXP((IR-div-0.5*vol_2*vol_2)*M$2+vol_2*(corr*'1A. Gaussians'!L552+SQRT(1-corr*corr)*'1B. Gaussians'!L552)*SQRT(M$2))</f>
        <v>120.28392965831209</v>
      </c>
      <c r="N553" s="11">
        <f>M553*EXP((IR-div-0.5*vol_2*vol_2)*N$2+vol_2*(corr*'1A. Gaussians'!M552+SQRT(1-corr*corr)*'1B. Gaussians'!M552)*SQRT(N$2))</f>
        <v>106.28110512119088</v>
      </c>
      <c r="O553" s="11">
        <f>N553*EXP((IR-div-0.5*vol_2*vol_2)*O$2+vol_2*(corr*'1A. Gaussians'!N552+SQRT(1-corr*corr)*'1B. Gaussians'!N552)*SQRT(O$2))</f>
        <v>111.7869301149702</v>
      </c>
      <c r="P553" s="11">
        <f>O553*EXP((IR-div-0.5*vol_2*vol_2)*P$2+vol_2*(corr*'1A. Gaussians'!O552+SQRT(1-corr*corr)*'1B. Gaussians'!O552)*SQRT(P$2))</f>
        <v>128.5221701159679</v>
      </c>
      <c r="Q553" s="11">
        <f>P553*EXP((IR-div-0.5*vol_2*vol_2)*Q$2+vol_2*(corr*'1A. Gaussians'!P552+SQRT(1-corr*corr)*'1B. Gaussians'!P552)*SQRT(Q$2))</f>
        <v>140.45845269095346</v>
      </c>
      <c r="R553" s="11">
        <f>Q553*EXP((IR-div-0.5*vol_2*vol_2)*R$2+vol_2*(corr*'1A. Gaussians'!Q552+SQRT(1-corr*corr)*'1B. Gaussians'!Q552)*SQRT(R$2))</f>
        <v>157.66006069309969</v>
      </c>
      <c r="S553" s="11">
        <f>R553*EXP((IR-div-0.5*vol_2*vol_2)*S$2+vol_2*(corr*'1A. Gaussians'!R552+SQRT(1-corr*corr)*'1B. Gaussians'!R552)*SQRT(S$2))</f>
        <v>136.08840878276303</v>
      </c>
      <c r="T553" s="11">
        <f>S553*EXP((IR-div-0.5*vol_2*vol_2)*T$2+vol_2*(corr*'1A. Gaussians'!S552+SQRT(1-corr*corr)*'1B. Gaussians'!S552)*SQRT(T$2))</f>
        <v>128.26518572987709</v>
      </c>
      <c r="U553" s="11">
        <f>T553*EXP((IR-div-0.5*vol_2*vol_2)*U$2+vol_2*(corr*'1A. Gaussians'!T552+SQRT(1-corr*corr)*'1B. Gaussians'!T552)*SQRT(U$2))</f>
        <v>133.55087456139199</v>
      </c>
      <c r="V553" s="11">
        <f>U553*EXP((IR-div-0.5*vol_2*vol_2)*V$2+vol_2*(corr*'1A. Gaussians'!U552+SQRT(1-corr*corr)*'1B. Gaussians'!U552)*SQRT(V$2))</f>
        <v>118.51062608241421</v>
      </c>
      <c r="W553" s="12">
        <f>V553*EXP((IR-div-0.5*vol_2*vol_2)*W$2+vol_2*(corr*'1A. Gaussians'!V552+SQRT(1-corr*corr)*'1B. Gaussians'!V552)*SQRT(W$2))</f>
        <v>119.60464134733216</v>
      </c>
    </row>
    <row r="554" spans="2:23" x14ac:dyDescent="0.35">
      <c r="B554" s="9" t="s">
        <v>550</v>
      </c>
      <c r="C554" s="11">
        <f t="shared" si="9"/>
        <v>100</v>
      </c>
      <c r="D554" s="11">
        <f>C554*EXP((IR-div-0.5*vol_2*vol_2)*D$2+vol_2*(corr*'1A. Gaussians'!C553+SQRT(1-corr*corr)*'1B. Gaussians'!C553)*SQRT(D$2))</f>
        <v>87.608246633351229</v>
      </c>
      <c r="E554" s="11">
        <f>D554*EXP((IR-div-0.5*vol_2*vol_2)*E$2+vol_2*(corr*'1A. Gaussians'!D553+SQRT(1-corr*corr)*'1B. Gaussians'!D553)*SQRT(E$2))</f>
        <v>93.636188813607319</v>
      </c>
      <c r="F554" s="11">
        <f>E554*EXP((IR-div-0.5*vol_2*vol_2)*F$2+vol_2*(corr*'1A. Gaussians'!E553+SQRT(1-corr*corr)*'1B. Gaussians'!E553)*SQRT(F$2))</f>
        <v>86.534521690484894</v>
      </c>
      <c r="G554" s="11">
        <f>F554*EXP((IR-div-0.5*vol_2*vol_2)*G$2+vol_2*(corr*'1A. Gaussians'!F553+SQRT(1-corr*corr)*'1B. Gaussians'!F553)*SQRT(G$2))</f>
        <v>76.837500680409306</v>
      </c>
      <c r="H554" s="11">
        <f>G554*EXP((IR-div-0.5*vol_2*vol_2)*H$2+vol_2*(corr*'1A. Gaussians'!G553+SQRT(1-corr*corr)*'1B. Gaussians'!G553)*SQRT(H$2))</f>
        <v>92.713909349686361</v>
      </c>
      <c r="I554" s="11">
        <f>H554*EXP((IR-div-0.5*vol_2*vol_2)*I$2+vol_2*(corr*'1A. Gaussians'!H553+SQRT(1-corr*corr)*'1B. Gaussians'!H553)*SQRT(I$2))</f>
        <v>90.648264579450483</v>
      </c>
      <c r="J554" s="11">
        <f>I554*EXP((IR-div-0.5*vol_2*vol_2)*J$2+vol_2*(corr*'1A. Gaussians'!I553+SQRT(1-corr*corr)*'1B. Gaussians'!I553)*SQRT(J$2))</f>
        <v>116.33709692698315</v>
      </c>
      <c r="K554" s="11">
        <f>J554*EXP((IR-div-0.5*vol_2*vol_2)*K$2+vol_2*(corr*'1A. Gaussians'!J553+SQRT(1-corr*corr)*'1B. Gaussians'!J553)*SQRT(K$2))</f>
        <v>98.1620831634647</v>
      </c>
      <c r="L554" s="11">
        <f>K554*EXP((IR-div-0.5*vol_2*vol_2)*L$2+vol_2*(corr*'1A. Gaussians'!K553+SQRT(1-corr*corr)*'1B. Gaussians'!K553)*SQRT(L$2))</f>
        <v>104.36903101051851</v>
      </c>
      <c r="M554" s="11">
        <f>L554*EXP((IR-div-0.5*vol_2*vol_2)*M$2+vol_2*(corr*'1A. Gaussians'!L553+SQRT(1-corr*corr)*'1B. Gaussians'!L553)*SQRT(M$2))</f>
        <v>93.304068556546255</v>
      </c>
      <c r="N554" s="11">
        <f>M554*EXP((IR-div-0.5*vol_2*vol_2)*N$2+vol_2*(corr*'1A. Gaussians'!M553+SQRT(1-corr*corr)*'1B. Gaussians'!M553)*SQRT(N$2))</f>
        <v>94.109630983557565</v>
      </c>
      <c r="O554" s="11">
        <f>N554*EXP((IR-div-0.5*vol_2*vol_2)*O$2+vol_2*(corr*'1A. Gaussians'!N553+SQRT(1-corr*corr)*'1B. Gaussians'!N553)*SQRT(O$2))</f>
        <v>87.579826737918538</v>
      </c>
      <c r="P554" s="11">
        <f>O554*EXP((IR-div-0.5*vol_2*vol_2)*P$2+vol_2*(corr*'1A. Gaussians'!O553+SQRT(1-corr*corr)*'1B. Gaussians'!O553)*SQRT(P$2))</f>
        <v>86.642367696565046</v>
      </c>
      <c r="Q554" s="11">
        <f>P554*EXP((IR-div-0.5*vol_2*vol_2)*Q$2+vol_2*(corr*'1A. Gaussians'!P553+SQRT(1-corr*corr)*'1B. Gaussians'!P553)*SQRT(Q$2))</f>
        <v>73.508773675998242</v>
      </c>
      <c r="R554" s="11">
        <f>Q554*EXP((IR-div-0.5*vol_2*vol_2)*R$2+vol_2*(corr*'1A. Gaussians'!Q553+SQRT(1-corr*corr)*'1B. Gaussians'!Q553)*SQRT(R$2))</f>
        <v>71.993187251469607</v>
      </c>
      <c r="S554" s="11">
        <f>R554*EXP((IR-div-0.5*vol_2*vol_2)*S$2+vol_2*(corr*'1A. Gaussians'!R553+SQRT(1-corr*corr)*'1B. Gaussians'!R553)*SQRT(S$2))</f>
        <v>69.005667822531066</v>
      </c>
      <c r="T554" s="11">
        <f>S554*EXP((IR-div-0.5*vol_2*vol_2)*T$2+vol_2*(corr*'1A. Gaussians'!S553+SQRT(1-corr*corr)*'1B. Gaussians'!S553)*SQRT(T$2))</f>
        <v>72.088105906790233</v>
      </c>
      <c r="U554" s="11">
        <f>T554*EXP((IR-div-0.5*vol_2*vol_2)*U$2+vol_2*(corr*'1A. Gaussians'!T553+SQRT(1-corr*corr)*'1B. Gaussians'!T553)*SQRT(U$2))</f>
        <v>81.709246073340239</v>
      </c>
      <c r="V554" s="11">
        <f>U554*EXP((IR-div-0.5*vol_2*vol_2)*V$2+vol_2*(corr*'1A. Gaussians'!U553+SQRT(1-corr*corr)*'1B. Gaussians'!U553)*SQRT(V$2))</f>
        <v>84.460501311069891</v>
      </c>
      <c r="W554" s="12">
        <f>V554*EXP((IR-div-0.5*vol_2*vol_2)*W$2+vol_2*(corr*'1A. Gaussians'!V553+SQRT(1-corr*corr)*'1B. Gaussians'!V553)*SQRT(W$2))</f>
        <v>86.277021789470325</v>
      </c>
    </row>
    <row r="555" spans="2:23" x14ac:dyDescent="0.35">
      <c r="B555" s="9" t="s">
        <v>551</v>
      </c>
      <c r="C555" s="11">
        <f t="shared" si="9"/>
        <v>100</v>
      </c>
      <c r="D555" s="11">
        <f>C555*EXP((IR-div-0.5*vol_2*vol_2)*D$2+vol_2*(corr*'1A. Gaussians'!C554+SQRT(1-corr*corr)*'1B. Gaussians'!C554)*SQRT(D$2))</f>
        <v>112.93510165233907</v>
      </c>
      <c r="E555" s="11">
        <f>D555*EXP((IR-div-0.5*vol_2*vol_2)*E$2+vol_2*(corr*'1A. Gaussians'!D554+SQRT(1-corr*corr)*'1B. Gaussians'!D554)*SQRT(E$2))</f>
        <v>126.26634248241156</v>
      </c>
      <c r="F555" s="11">
        <f>E555*EXP((IR-div-0.5*vol_2*vol_2)*F$2+vol_2*(corr*'1A. Gaussians'!E554+SQRT(1-corr*corr)*'1B. Gaussians'!E554)*SQRT(F$2))</f>
        <v>109.50635601661587</v>
      </c>
      <c r="G555" s="11">
        <f>F555*EXP((IR-div-0.5*vol_2*vol_2)*G$2+vol_2*(corr*'1A. Gaussians'!F554+SQRT(1-corr*corr)*'1B. Gaussians'!F554)*SQRT(G$2))</f>
        <v>123.07422418810152</v>
      </c>
      <c r="H555" s="11">
        <f>G555*EXP((IR-div-0.5*vol_2*vol_2)*H$2+vol_2*(corr*'1A. Gaussians'!G554+SQRT(1-corr*corr)*'1B. Gaussians'!G554)*SQRT(H$2))</f>
        <v>100.24243150438994</v>
      </c>
      <c r="I555" s="11">
        <f>H555*EXP((IR-div-0.5*vol_2*vol_2)*I$2+vol_2*(corr*'1A. Gaussians'!H554+SQRT(1-corr*corr)*'1B. Gaussians'!H554)*SQRT(I$2))</f>
        <v>94.789492503084261</v>
      </c>
      <c r="J555" s="11">
        <f>I555*EXP((IR-div-0.5*vol_2*vol_2)*J$2+vol_2*(corr*'1A. Gaussians'!I554+SQRT(1-corr*corr)*'1B. Gaussians'!I554)*SQRT(J$2))</f>
        <v>95.360320158901473</v>
      </c>
      <c r="K555" s="11">
        <f>J555*EXP((IR-div-0.5*vol_2*vol_2)*K$2+vol_2*(corr*'1A. Gaussians'!J554+SQRT(1-corr*corr)*'1B. Gaussians'!J554)*SQRT(K$2))</f>
        <v>90.450501076050017</v>
      </c>
      <c r="L555" s="11">
        <f>K555*EXP((IR-div-0.5*vol_2*vol_2)*L$2+vol_2*(corr*'1A. Gaussians'!K554+SQRT(1-corr*corr)*'1B. Gaussians'!K554)*SQRT(L$2))</f>
        <v>88.15709162292805</v>
      </c>
      <c r="M555" s="11">
        <f>L555*EXP((IR-div-0.5*vol_2*vol_2)*M$2+vol_2*(corr*'1A. Gaussians'!L554+SQRT(1-corr*corr)*'1B. Gaussians'!L554)*SQRT(M$2))</f>
        <v>74.851291188311791</v>
      </c>
      <c r="N555" s="11">
        <f>M555*EXP((IR-div-0.5*vol_2*vol_2)*N$2+vol_2*(corr*'1A. Gaussians'!M554+SQRT(1-corr*corr)*'1B. Gaussians'!M554)*SQRT(N$2))</f>
        <v>92.067511943709079</v>
      </c>
      <c r="O555" s="11">
        <f>N555*EXP((IR-div-0.5*vol_2*vol_2)*O$2+vol_2*(corr*'1A. Gaussians'!N554+SQRT(1-corr*corr)*'1B. Gaussians'!N554)*SQRT(O$2))</f>
        <v>111.23431078018511</v>
      </c>
      <c r="P555" s="11">
        <f>O555*EXP((IR-div-0.5*vol_2*vol_2)*P$2+vol_2*(corr*'1A. Gaussians'!O554+SQRT(1-corr*corr)*'1B. Gaussians'!O554)*SQRT(P$2))</f>
        <v>105.97942307391888</v>
      </c>
      <c r="Q555" s="11">
        <f>P555*EXP((IR-div-0.5*vol_2*vol_2)*Q$2+vol_2*(corr*'1A. Gaussians'!P554+SQRT(1-corr*corr)*'1B. Gaussians'!P554)*SQRT(Q$2))</f>
        <v>115.9770031848861</v>
      </c>
      <c r="R555" s="11">
        <f>Q555*EXP((IR-div-0.5*vol_2*vol_2)*R$2+vol_2*(corr*'1A. Gaussians'!Q554+SQRT(1-corr*corr)*'1B. Gaussians'!Q554)*SQRT(R$2))</f>
        <v>115.62388641015407</v>
      </c>
      <c r="S555" s="11">
        <f>R555*EXP((IR-div-0.5*vol_2*vol_2)*S$2+vol_2*(corr*'1A. Gaussians'!R554+SQRT(1-corr*corr)*'1B. Gaussians'!R554)*SQRT(S$2))</f>
        <v>110.39773308369702</v>
      </c>
      <c r="T555" s="11">
        <f>S555*EXP((IR-div-0.5*vol_2*vol_2)*T$2+vol_2*(corr*'1A. Gaussians'!S554+SQRT(1-corr*corr)*'1B. Gaussians'!S554)*SQRT(T$2))</f>
        <v>109.16187180566386</v>
      </c>
      <c r="U555" s="11">
        <f>T555*EXP((IR-div-0.5*vol_2*vol_2)*U$2+vol_2*(corr*'1A. Gaussians'!T554+SQRT(1-corr*corr)*'1B. Gaussians'!T554)*SQRT(U$2))</f>
        <v>99.479492178904593</v>
      </c>
      <c r="V555" s="11">
        <f>U555*EXP((IR-div-0.5*vol_2*vol_2)*V$2+vol_2*(corr*'1A. Gaussians'!U554+SQRT(1-corr*corr)*'1B. Gaussians'!U554)*SQRT(V$2))</f>
        <v>91.696028693787085</v>
      </c>
      <c r="W555" s="12">
        <f>V555*EXP((IR-div-0.5*vol_2*vol_2)*W$2+vol_2*(corr*'1A. Gaussians'!V554+SQRT(1-corr*corr)*'1B. Gaussians'!V554)*SQRT(W$2))</f>
        <v>76.946637484670916</v>
      </c>
    </row>
    <row r="556" spans="2:23" x14ac:dyDescent="0.35">
      <c r="B556" s="9" t="s">
        <v>552</v>
      </c>
      <c r="C556" s="11">
        <f t="shared" si="9"/>
        <v>100</v>
      </c>
      <c r="D556" s="11">
        <f>C556*EXP((IR-div-0.5*vol_2*vol_2)*D$2+vol_2*(corr*'1A. Gaussians'!C555+SQRT(1-corr*corr)*'1B. Gaussians'!C555)*SQRT(D$2))</f>
        <v>110.75965071826023</v>
      </c>
      <c r="E556" s="11">
        <f>D556*EXP((IR-div-0.5*vol_2*vol_2)*E$2+vol_2*(corr*'1A. Gaussians'!D555+SQRT(1-corr*corr)*'1B. Gaussians'!D555)*SQRT(E$2))</f>
        <v>145.26967829936729</v>
      </c>
      <c r="F556" s="11">
        <f>E556*EXP((IR-div-0.5*vol_2*vol_2)*F$2+vol_2*(corr*'1A. Gaussians'!E555+SQRT(1-corr*corr)*'1B. Gaussians'!E555)*SQRT(F$2))</f>
        <v>150.00882790404532</v>
      </c>
      <c r="G556" s="11">
        <f>F556*EXP((IR-div-0.5*vol_2*vol_2)*G$2+vol_2*(corr*'1A. Gaussians'!F555+SQRT(1-corr*corr)*'1B. Gaussians'!F555)*SQRT(G$2))</f>
        <v>141.73892751364627</v>
      </c>
      <c r="H556" s="11">
        <f>G556*EXP((IR-div-0.5*vol_2*vol_2)*H$2+vol_2*(corr*'1A. Gaussians'!G555+SQRT(1-corr*corr)*'1B. Gaussians'!G555)*SQRT(H$2))</f>
        <v>158.85222113543975</v>
      </c>
      <c r="I556" s="11">
        <f>H556*EXP((IR-div-0.5*vol_2*vol_2)*I$2+vol_2*(corr*'1A. Gaussians'!H555+SQRT(1-corr*corr)*'1B. Gaussians'!H555)*SQRT(I$2))</f>
        <v>148.91641169625441</v>
      </c>
      <c r="J556" s="11">
        <f>I556*EXP((IR-div-0.5*vol_2*vol_2)*J$2+vol_2*(corr*'1A. Gaussians'!I555+SQRT(1-corr*corr)*'1B. Gaussians'!I555)*SQRT(J$2))</f>
        <v>127.06152554218002</v>
      </c>
      <c r="K556" s="11">
        <f>J556*EXP((IR-div-0.5*vol_2*vol_2)*K$2+vol_2*(corr*'1A. Gaussians'!J555+SQRT(1-corr*corr)*'1B. Gaussians'!J555)*SQRT(K$2))</f>
        <v>124.44041837959274</v>
      </c>
      <c r="L556" s="11">
        <f>K556*EXP((IR-div-0.5*vol_2*vol_2)*L$2+vol_2*(corr*'1A. Gaussians'!K555+SQRT(1-corr*corr)*'1B. Gaussians'!K555)*SQRT(L$2))</f>
        <v>116.04148014680565</v>
      </c>
      <c r="M556" s="11">
        <f>L556*EXP((IR-div-0.5*vol_2*vol_2)*M$2+vol_2*(corr*'1A. Gaussians'!L555+SQRT(1-corr*corr)*'1B. Gaussians'!L555)*SQRT(M$2))</f>
        <v>101.24756244009943</v>
      </c>
      <c r="N556" s="11">
        <f>M556*EXP((IR-div-0.5*vol_2*vol_2)*N$2+vol_2*(corr*'1A. Gaussians'!M555+SQRT(1-corr*corr)*'1B. Gaussians'!M555)*SQRT(N$2))</f>
        <v>91.874012027044984</v>
      </c>
      <c r="O556" s="11">
        <f>N556*EXP((IR-div-0.5*vol_2*vol_2)*O$2+vol_2*(corr*'1A. Gaussians'!N555+SQRT(1-corr*corr)*'1B. Gaussians'!N555)*SQRT(O$2))</f>
        <v>94.150792707175682</v>
      </c>
      <c r="P556" s="11">
        <f>O556*EXP((IR-div-0.5*vol_2*vol_2)*P$2+vol_2*(corr*'1A. Gaussians'!O555+SQRT(1-corr*corr)*'1B. Gaussians'!O555)*SQRT(P$2))</f>
        <v>79.052521385976206</v>
      </c>
      <c r="Q556" s="11">
        <f>P556*EXP((IR-div-0.5*vol_2*vol_2)*Q$2+vol_2*(corr*'1A. Gaussians'!P555+SQRT(1-corr*corr)*'1B. Gaussians'!P555)*SQRT(Q$2))</f>
        <v>86.175588637561376</v>
      </c>
      <c r="R556" s="11">
        <f>Q556*EXP((IR-div-0.5*vol_2*vol_2)*R$2+vol_2*(corr*'1A. Gaussians'!Q555+SQRT(1-corr*corr)*'1B. Gaussians'!Q555)*SQRT(R$2))</f>
        <v>95.175477170282875</v>
      </c>
      <c r="S556" s="11">
        <f>R556*EXP((IR-div-0.5*vol_2*vol_2)*S$2+vol_2*(corr*'1A. Gaussians'!R555+SQRT(1-corr*corr)*'1B. Gaussians'!R555)*SQRT(S$2))</f>
        <v>86.050218650948707</v>
      </c>
      <c r="T556" s="11">
        <f>S556*EXP((IR-div-0.5*vol_2*vol_2)*T$2+vol_2*(corr*'1A. Gaussians'!S555+SQRT(1-corr*corr)*'1B. Gaussians'!S555)*SQRT(T$2))</f>
        <v>86.058452849996243</v>
      </c>
      <c r="U556" s="11">
        <f>T556*EXP((IR-div-0.5*vol_2*vol_2)*U$2+vol_2*(corr*'1A. Gaussians'!T555+SQRT(1-corr*corr)*'1B. Gaussians'!T555)*SQRT(U$2))</f>
        <v>84.297805898117971</v>
      </c>
      <c r="V556" s="11">
        <f>U556*EXP((IR-div-0.5*vol_2*vol_2)*V$2+vol_2*(corr*'1A. Gaussians'!U555+SQRT(1-corr*corr)*'1B. Gaussians'!U555)*SQRT(V$2))</f>
        <v>97.094102714741439</v>
      </c>
      <c r="W556" s="12">
        <f>V556*EXP((IR-div-0.5*vol_2*vol_2)*W$2+vol_2*(corr*'1A. Gaussians'!V555+SQRT(1-corr*corr)*'1B. Gaussians'!V555)*SQRT(W$2))</f>
        <v>107.57024956914604</v>
      </c>
    </row>
    <row r="557" spans="2:23" x14ac:dyDescent="0.35">
      <c r="B557" s="9" t="s">
        <v>553</v>
      </c>
      <c r="C557" s="11">
        <f t="shared" si="9"/>
        <v>100</v>
      </c>
      <c r="D557" s="11">
        <f>C557*EXP((IR-div-0.5*vol_2*vol_2)*D$2+vol_2*(corr*'1A. Gaussians'!C556+SQRT(1-corr*corr)*'1B. Gaussians'!C556)*SQRT(D$2))</f>
        <v>103.7260230583541</v>
      </c>
      <c r="E557" s="11">
        <f>D557*EXP((IR-div-0.5*vol_2*vol_2)*E$2+vol_2*(corr*'1A. Gaussians'!D556+SQRT(1-corr*corr)*'1B. Gaussians'!D556)*SQRT(E$2))</f>
        <v>117.13771279486987</v>
      </c>
      <c r="F557" s="11">
        <f>E557*EXP((IR-div-0.5*vol_2*vol_2)*F$2+vol_2*(corr*'1A. Gaussians'!E556+SQRT(1-corr*corr)*'1B. Gaussians'!E556)*SQRT(F$2))</f>
        <v>109.67133684436469</v>
      </c>
      <c r="G557" s="11">
        <f>F557*EXP((IR-div-0.5*vol_2*vol_2)*G$2+vol_2*(corr*'1A. Gaussians'!F556+SQRT(1-corr*corr)*'1B. Gaussians'!F556)*SQRT(G$2))</f>
        <v>100.35022835737685</v>
      </c>
      <c r="H557" s="11">
        <f>G557*EXP((IR-div-0.5*vol_2*vol_2)*H$2+vol_2*(corr*'1A. Gaussians'!G556+SQRT(1-corr*corr)*'1B. Gaussians'!G556)*SQRT(H$2))</f>
        <v>89.902091633766588</v>
      </c>
      <c r="I557" s="11">
        <f>H557*EXP((IR-div-0.5*vol_2*vol_2)*I$2+vol_2*(corr*'1A. Gaussians'!H556+SQRT(1-corr*corr)*'1B. Gaussians'!H556)*SQRT(I$2))</f>
        <v>98.045924368130954</v>
      </c>
      <c r="J557" s="11">
        <f>I557*EXP((IR-div-0.5*vol_2*vol_2)*J$2+vol_2*(corr*'1A. Gaussians'!I556+SQRT(1-corr*corr)*'1B. Gaussians'!I556)*SQRT(J$2))</f>
        <v>90.310811715043116</v>
      </c>
      <c r="K557" s="11">
        <f>J557*EXP((IR-div-0.5*vol_2*vol_2)*K$2+vol_2*(corr*'1A. Gaussians'!J556+SQRT(1-corr*corr)*'1B. Gaussians'!J556)*SQRT(K$2))</f>
        <v>87.127498958832874</v>
      </c>
      <c r="L557" s="11">
        <f>K557*EXP((IR-div-0.5*vol_2*vol_2)*L$2+vol_2*(corr*'1A. Gaussians'!K556+SQRT(1-corr*corr)*'1B. Gaussians'!K556)*SQRT(L$2))</f>
        <v>87.833320702395667</v>
      </c>
      <c r="M557" s="11">
        <f>L557*EXP((IR-div-0.5*vol_2*vol_2)*M$2+vol_2*(corr*'1A. Gaussians'!L556+SQRT(1-corr*corr)*'1B. Gaussians'!L556)*SQRT(M$2))</f>
        <v>88.040228661300304</v>
      </c>
      <c r="N557" s="11">
        <f>M557*EXP((IR-div-0.5*vol_2*vol_2)*N$2+vol_2*(corr*'1A. Gaussians'!M556+SQRT(1-corr*corr)*'1B. Gaussians'!M556)*SQRT(N$2))</f>
        <v>84.948091583413245</v>
      </c>
      <c r="O557" s="11">
        <f>N557*EXP((IR-div-0.5*vol_2*vol_2)*O$2+vol_2*(corr*'1A. Gaussians'!N556+SQRT(1-corr*corr)*'1B. Gaussians'!N556)*SQRT(O$2))</f>
        <v>80.923755380745718</v>
      </c>
      <c r="P557" s="11">
        <f>O557*EXP((IR-div-0.5*vol_2*vol_2)*P$2+vol_2*(corr*'1A. Gaussians'!O556+SQRT(1-corr*corr)*'1B. Gaussians'!O556)*SQRT(P$2))</f>
        <v>88.104763976008329</v>
      </c>
      <c r="Q557" s="11">
        <f>P557*EXP((IR-div-0.5*vol_2*vol_2)*Q$2+vol_2*(corr*'1A. Gaussians'!P556+SQRT(1-corr*corr)*'1B. Gaussians'!P556)*SQRT(Q$2))</f>
        <v>79.956369642868808</v>
      </c>
      <c r="R557" s="11">
        <f>Q557*EXP((IR-div-0.5*vol_2*vol_2)*R$2+vol_2*(corr*'1A. Gaussians'!Q556+SQRT(1-corr*corr)*'1B. Gaussians'!Q556)*SQRT(R$2))</f>
        <v>72.019100070094581</v>
      </c>
      <c r="S557" s="11">
        <f>R557*EXP((IR-div-0.5*vol_2*vol_2)*S$2+vol_2*(corr*'1A. Gaussians'!R556+SQRT(1-corr*corr)*'1B. Gaussians'!R556)*SQRT(S$2))</f>
        <v>68.746627646266305</v>
      </c>
      <c r="T557" s="11">
        <f>S557*EXP((IR-div-0.5*vol_2*vol_2)*T$2+vol_2*(corr*'1A. Gaussians'!S556+SQRT(1-corr*corr)*'1B. Gaussians'!S556)*SQRT(T$2))</f>
        <v>79.558556051360654</v>
      </c>
      <c r="U557" s="11">
        <f>T557*EXP((IR-div-0.5*vol_2*vol_2)*U$2+vol_2*(corr*'1A. Gaussians'!T556+SQRT(1-corr*corr)*'1B. Gaussians'!T556)*SQRT(U$2))</f>
        <v>67.026061657865398</v>
      </c>
      <c r="V557" s="11">
        <f>U557*EXP((IR-div-0.5*vol_2*vol_2)*V$2+vol_2*(corr*'1A. Gaussians'!U556+SQRT(1-corr*corr)*'1B. Gaussians'!U556)*SQRT(V$2))</f>
        <v>73.876585235149406</v>
      </c>
      <c r="W557" s="12">
        <f>V557*EXP((IR-div-0.5*vol_2*vol_2)*W$2+vol_2*(corr*'1A. Gaussians'!V556+SQRT(1-corr*corr)*'1B. Gaussians'!V556)*SQRT(W$2))</f>
        <v>67.27500885638284</v>
      </c>
    </row>
    <row r="558" spans="2:23" x14ac:dyDescent="0.35">
      <c r="B558" s="9" t="s">
        <v>554</v>
      </c>
      <c r="C558" s="11">
        <f t="shared" si="9"/>
        <v>100</v>
      </c>
      <c r="D558" s="11">
        <f>C558*EXP((IR-div-0.5*vol_2*vol_2)*D$2+vol_2*(corr*'1A. Gaussians'!C557+SQRT(1-corr*corr)*'1B. Gaussians'!C557)*SQRT(D$2))</f>
        <v>115.80871748190795</v>
      </c>
      <c r="E558" s="11">
        <f>D558*EXP((IR-div-0.5*vol_2*vol_2)*E$2+vol_2*(corr*'1A. Gaussians'!D557+SQRT(1-corr*corr)*'1B. Gaussians'!D557)*SQRT(E$2))</f>
        <v>122.92625480178484</v>
      </c>
      <c r="F558" s="11">
        <f>E558*EXP((IR-div-0.5*vol_2*vol_2)*F$2+vol_2*(corr*'1A. Gaussians'!E557+SQRT(1-corr*corr)*'1B. Gaussians'!E557)*SQRT(F$2))</f>
        <v>123.77992156390941</v>
      </c>
      <c r="G558" s="11">
        <f>F558*EXP((IR-div-0.5*vol_2*vol_2)*G$2+vol_2*(corr*'1A. Gaussians'!F557+SQRT(1-corr*corr)*'1B. Gaussians'!F557)*SQRT(G$2))</f>
        <v>130.12552571757246</v>
      </c>
      <c r="H558" s="11">
        <f>G558*EXP((IR-div-0.5*vol_2*vol_2)*H$2+vol_2*(corr*'1A. Gaussians'!G557+SQRT(1-corr*corr)*'1B. Gaussians'!G557)*SQRT(H$2))</f>
        <v>126.41964297090902</v>
      </c>
      <c r="I558" s="11">
        <f>H558*EXP((IR-div-0.5*vol_2*vol_2)*I$2+vol_2*(corr*'1A. Gaussians'!H557+SQRT(1-corr*corr)*'1B. Gaussians'!H557)*SQRT(I$2))</f>
        <v>107.11446721003395</v>
      </c>
      <c r="J558" s="11">
        <f>I558*EXP((IR-div-0.5*vol_2*vol_2)*J$2+vol_2*(corr*'1A. Gaussians'!I557+SQRT(1-corr*corr)*'1B. Gaussians'!I557)*SQRT(J$2))</f>
        <v>127.18977110143307</v>
      </c>
      <c r="K558" s="11">
        <f>J558*EXP((IR-div-0.5*vol_2*vol_2)*K$2+vol_2*(corr*'1A. Gaussians'!J557+SQRT(1-corr*corr)*'1B. Gaussians'!J557)*SQRT(K$2))</f>
        <v>110.85123074049673</v>
      </c>
      <c r="L558" s="11">
        <f>K558*EXP((IR-div-0.5*vol_2*vol_2)*L$2+vol_2*(corr*'1A. Gaussians'!K557+SQRT(1-corr*corr)*'1B. Gaussians'!K557)*SQRT(L$2))</f>
        <v>105.62252409290581</v>
      </c>
      <c r="M558" s="11">
        <f>L558*EXP((IR-div-0.5*vol_2*vol_2)*M$2+vol_2*(corr*'1A. Gaussians'!L557+SQRT(1-corr*corr)*'1B. Gaussians'!L557)*SQRT(M$2))</f>
        <v>100.22546202682362</v>
      </c>
      <c r="N558" s="11">
        <f>M558*EXP((IR-div-0.5*vol_2*vol_2)*N$2+vol_2*(corr*'1A. Gaussians'!M557+SQRT(1-corr*corr)*'1B. Gaussians'!M557)*SQRT(N$2))</f>
        <v>101.34462482660462</v>
      </c>
      <c r="O558" s="11">
        <f>N558*EXP((IR-div-0.5*vol_2*vol_2)*O$2+vol_2*(corr*'1A. Gaussians'!N557+SQRT(1-corr*corr)*'1B. Gaussians'!N557)*SQRT(O$2))</f>
        <v>93.676256019325521</v>
      </c>
      <c r="P558" s="11">
        <f>O558*EXP((IR-div-0.5*vol_2*vol_2)*P$2+vol_2*(corr*'1A. Gaussians'!O557+SQRT(1-corr*corr)*'1B. Gaussians'!O557)*SQRT(P$2))</f>
        <v>86.659752655959991</v>
      </c>
      <c r="Q558" s="11">
        <f>P558*EXP((IR-div-0.5*vol_2*vol_2)*Q$2+vol_2*(corr*'1A. Gaussians'!P557+SQRT(1-corr*corr)*'1B. Gaussians'!P557)*SQRT(Q$2))</f>
        <v>85.421797798291109</v>
      </c>
      <c r="R558" s="11">
        <f>Q558*EXP((IR-div-0.5*vol_2*vol_2)*R$2+vol_2*(corr*'1A. Gaussians'!Q557+SQRT(1-corr*corr)*'1B. Gaussians'!Q557)*SQRT(R$2))</f>
        <v>82.390233176801033</v>
      </c>
      <c r="S558" s="11">
        <f>R558*EXP((IR-div-0.5*vol_2*vol_2)*S$2+vol_2*(corr*'1A. Gaussians'!R557+SQRT(1-corr*corr)*'1B. Gaussians'!R557)*SQRT(S$2))</f>
        <v>67.050087890210776</v>
      </c>
      <c r="T558" s="11">
        <f>S558*EXP((IR-div-0.5*vol_2*vol_2)*T$2+vol_2*(corr*'1A. Gaussians'!S557+SQRT(1-corr*corr)*'1B. Gaussians'!S557)*SQRT(T$2))</f>
        <v>61.774009257957033</v>
      </c>
      <c r="U558" s="11">
        <f>T558*EXP((IR-div-0.5*vol_2*vol_2)*U$2+vol_2*(corr*'1A. Gaussians'!T557+SQRT(1-corr*corr)*'1B. Gaussians'!T557)*SQRT(U$2))</f>
        <v>59.254162252203017</v>
      </c>
      <c r="V558" s="11">
        <f>U558*EXP((IR-div-0.5*vol_2*vol_2)*V$2+vol_2*(corr*'1A. Gaussians'!U557+SQRT(1-corr*corr)*'1B. Gaussians'!U557)*SQRT(V$2))</f>
        <v>56.866504154726222</v>
      </c>
      <c r="W558" s="12">
        <f>V558*EXP((IR-div-0.5*vol_2*vol_2)*W$2+vol_2*(corr*'1A. Gaussians'!V557+SQRT(1-corr*corr)*'1B. Gaussians'!V557)*SQRT(W$2))</f>
        <v>48.905949940708197</v>
      </c>
    </row>
    <row r="559" spans="2:23" x14ac:dyDescent="0.35">
      <c r="B559" s="9" t="s">
        <v>555</v>
      </c>
      <c r="C559" s="11">
        <f t="shared" si="9"/>
        <v>100</v>
      </c>
      <c r="D559" s="11">
        <f>C559*EXP((IR-div-0.5*vol_2*vol_2)*D$2+vol_2*(corr*'1A. Gaussians'!C558+SQRT(1-corr*corr)*'1B. Gaussians'!C558)*SQRT(D$2))</f>
        <v>111.19167190576759</v>
      </c>
      <c r="E559" s="11">
        <f>D559*EXP((IR-div-0.5*vol_2*vol_2)*E$2+vol_2*(corr*'1A. Gaussians'!D558+SQRT(1-corr*corr)*'1B. Gaussians'!D558)*SQRT(E$2))</f>
        <v>129.16262621756351</v>
      </c>
      <c r="F559" s="11">
        <f>E559*EXP((IR-div-0.5*vol_2*vol_2)*F$2+vol_2*(corr*'1A. Gaussians'!E558+SQRT(1-corr*corr)*'1B. Gaussians'!E558)*SQRT(F$2))</f>
        <v>142.3092479079834</v>
      </c>
      <c r="G559" s="11">
        <f>F559*EXP((IR-div-0.5*vol_2*vol_2)*G$2+vol_2*(corr*'1A. Gaussians'!F558+SQRT(1-corr*corr)*'1B. Gaussians'!F558)*SQRT(G$2))</f>
        <v>137.51559424306993</v>
      </c>
      <c r="H559" s="11">
        <f>G559*EXP((IR-div-0.5*vol_2*vol_2)*H$2+vol_2*(corr*'1A. Gaussians'!G558+SQRT(1-corr*corr)*'1B. Gaussians'!G558)*SQRT(H$2))</f>
        <v>151.51901356026963</v>
      </c>
      <c r="I559" s="11">
        <f>H559*EXP((IR-div-0.5*vol_2*vol_2)*I$2+vol_2*(corr*'1A. Gaussians'!H558+SQRT(1-corr*corr)*'1B. Gaussians'!H558)*SQRT(I$2))</f>
        <v>139.01445219846647</v>
      </c>
      <c r="J559" s="11">
        <f>I559*EXP((IR-div-0.5*vol_2*vol_2)*J$2+vol_2*(corr*'1A. Gaussians'!I558+SQRT(1-corr*corr)*'1B. Gaussians'!I558)*SQRT(J$2))</f>
        <v>136.75136605303717</v>
      </c>
      <c r="K559" s="11">
        <f>J559*EXP((IR-div-0.5*vol_2*vol_2)*K$2+vol_2*(corr*'1A. Gaussians'!J558+SQRT(1-corr*corr)*'1B. Gaussians'!J558)*SQRT(K$2))</f>
        <v>154.60407407390704</v>
      </c>
      <c r="L559" s="11">
        <f>K559*EXP((IR-div-0.5*vol_2*vol_2)*L$2+vol_2*(corr*'1A. Gaussians'!K558+SQRT(1-corr*corr)*'1B. Gaussians'!K558)*SQRT(L$2))</f>
        <v>138.78170925127952</v>
      </c>
      <c r="M559" s="11">
        <f>L559*EXP((IR-div-0.5*vol_2*vol_2)*M$2+vol_2*(corr*'1A. Gaussians'!L558+SQRT(1-corr*corr)*'1B. Gaussians'!L558)*SQRT(M$2))</f>
        <v>149.91362206318706</v>
      </c>
      <c r="N559" s="11">
        <f>M559*EXP((IR-div-0.5*vol_2*vol_2)*N$2+vol_2*(corr*'1A. Gaussians'!M558+SQRT(1-corr*corr)*'1B. Gaussians'!M558)*SQRT(N$2))</f>
        <v>180.67133585855817</v>
      </c>
      <c r="O559" s="11">
        <f>N559*EXP((IR-div-0.5*vol_2*vol_2)*O$2+vol_2*(corr*'1A. Gaussians'!N558+SQRT(1-corr*corr)*'1B. Gaussians'!N558)*SQRT(O$2))</f>
        <v>151.67700624276031</v>
      </c>
      <c r="P559" s="11">
        <f>O559*EXP((IR-div-0.5*vol_2*vol_2)*P$2+vol_2*(corr*'1A. Gaussians'!O558+SQRT(1-corr*corr)*'1B. Gaussians'!O558)*SQRT(P$2))</f>
        <v>149.79880483878074</v>
      </c>
      <c r="Q559" s="11">
        <f>P559*EXP((IR-div-0.5*vol_2*vol_2)*Q$2+vol_2*(corr*'1A. Gaussians'!P558+SQRT(1-corr*corr)*'1B. Gaussians'!P558)*SQRT(Q$2))</f>
        <v>144.80149322217838</v>
      </c>
      <c r="R559" s="11">
        <f>Q559*EXP((IR-div-0.5*vol_2*vol_2)*R$2+vol_2*(corr*'1A. Gaussians'!Q558+SQRT(1-corr*corr)*'1B. Gaussians'!Q558)*SQRT(R$2))</f>
        <v>139.03213419793511</v>
      </c>
      <c r="S559" s="11">
        <f>R559*EXP((IR-div-0.5*vol_2*vol_2)*S$2+vol_2*(corr*'1A. Gaussians'!R558+SQRT(1-corr*corr)*'1B. Gaussians'!R558)*SQRT(S$2))</f>
        <v>144.84580879082489</v>
      </c>
      <c r="T559" s="11">
        <f>S559*EXP((IR-div-0.5*vol_2*vol_2)*T$2+vol_2*(corr*'1A. Gaussians'!S558+SQRT(1-corr*corr)*'1B. Gaussians'!S558)*SQRT(T$2))</f>
        <v>165.86289693738823</v>
      </c>
      <c r="U559" s="11">
        <f>T559*EXP((IR-div-0.5*vol_2*vol_2)*U$2+vol_2*(corr*'1A. Gaussians'!T558+SQRT(1-corr*corr)*'1B. Gaussians'!T558)*SQRT(U$2))</f>
        <v>176.2917928022608</v>
      </c>
      <c r="V559" s="11">
        <f>U559*EXP((IR-div-0.5*vol_2*vol_2)*V$2+vol_2*(corr*'1A. Gaussians'!U558+SQRT(1-corr*corr)*'1B. Gaussians'!U558)*SQRT(V$2))</f>
        <v>179.34172565765391</v>
      </c>
      <c r="W559" s="12">
        <f>V559*EXP((IR-div-0.5*vol_2*vol_2)*W$2+vol_2*(corr*'1A. Gaussians'!V558+SQRT(1-corr*corr)*'1B. Gaussians'!V558)*SQRT(W$2))</f>
        <v>170.62418575292875</v>
      </c>
    </row>
    <row r="560" spans="2:23" x14ac:dyDescent="0.35">
      <c r="B560" s="9" t="s">
        <v>556</v>
      </c>
      <c r="C560" s="11">
        <f t="shared" si="9"/>
        <v>100</v>
      </c>
      <c r="D560" s="11">
        <f>C560*EXP((IR-div-0.5*vol_2*vol_2)*D$2+vol_2*(corr*'1A. Gaussians'!C559+SQRT(1-corr*corr)*'1B. Gaussians'!C559)*SQRT(D$2))</f>
        <v>90.253194250558295</v>
      </c>
      <c r="E560" s="11">
        <f>D560*EXP((IR-div-0.5*vol_2*vol_2)*E$2+vol_2*(corr*'1A. Gaussians'!D559+SQRT(1-corr*corr)*'1B. Gaussians'!D559)*SQRT(E$2))</f>
        <v>95.04720569025892</v>
      </c>
      <c r="F560" s="11">
        <f>E560*EXP((IR-div-0.5*vol_2*vol_2)*F$2+vol_2*(corr*'1A. Gaussians'!E559+SQRT(1-corr*corr)*'1B. Gaussians'!E559)*SQRT(F$2))</f>
        <v>90.457221406216419</v>
      </c>
      <c r="G560" s="11">
        <f>F560*EXP((IR-div-0.5*vol_2*vol_2)*G$2+vol_2*(corr*'1A. Gaussians'!F559+SQRT(1-corr*corr)*'1B. Gaussians'!F559)*SQRT(G$2))</f>
        <v>85.06691665345933</v>
      </c>
      <c r="H560" s="11">
        <f>G560*EXP((IR-div-0.5*vol_2*vol_2)*H$2+vol_2*(corr*'1A. Gaussians'!G559+SQRT(1-corr*corr)*'1B. Gaussians'!G559)*SQRT(H$2))</f>
        <v>107.1973864295278</v>
      </c>
      <c r="I560" s="11">
        <f>H560*EXP((IR-div-0.5*vol_2*vol_2)*I$2+vol_2*(corr*'1A. Gaussians'!H559+SQRT(1-corr*corr)*'1B. Gaussians'!H559)*SQRT(I$2))</f>
        <v>97.32376397967758</v>
      </c>
      <c r="J560" s="11">
        <f>I560*EXP((IR-div-0.5*vol_2*vol_2)*J$2+vol_2*(corr*'1A. Gaussians'!I559+SQRT(1-corr*corr)*'1B. Gaussians'!I559)*SQRT(J$2))</f>
        <v>93.153573356407009</v>
      </c>
      <c r="K560" s="11">
        <f>J560*EXP((IR-div-0.5*vol_2*vol_2)*K$2+vol_2*(corr*'1A. Gaussians'!J559+SQRT(1-corr*corr)*'1B. Gaussians'!J559)*SQRT(K$2))</f>
        <v>104.65825503168587</v>
      </c>
      <c r="L560" s="11">
        <f>K560*EXP((IR-div-0.5*vol_2*vol_2)*L$2+vol_2*(corr*'1A. Gaussians'!K559+SQRT(1-corr*corr)*'1B. Gaussians'!K559)*SQRT(L$2))</f>
        <v>101.29042847080555</v>
      </c>
      <c r="M560" s="11">
        <f>L560*EXP((IR-div-0.5*vol_2*vol_2)*M$2+vol_2*(corr*'1A. Gaussians'!L559+SQRT(1-corr*corr)*'1B. Gaussians'!L559)*SQRT(M$2))</f>
        <v>91.008794998033267</v>
      </c>
      <c r="N560" s="11">
        <f>M560*EXP((IR-div-0.5*vol_2*vol_2)*N$2+vol_2*(corr*'1A. Gaussians'!M559+SQRT(1-corr*corr)*'1B. Gaussians'!M559)*SQRT(N$2))</f>
        <v>95.39937999828112</v>
      </c>
      <c r="O560" s="11">
        <f>N560*EXP((IR-div-0.5*vol_2*vol_2)*O$2+vol_2*(corr*'1A. Gaussians'!N559+SQRT(1-corr*corr)*'1B. Gaussians'!N559)*SQRT(O$2))</f>
        <v>105.36492111127109</v>
      </c>
      <c r="P560" s="11">
        <f>O560*EXP((IR-div-0.5*vol_2*vol_2)*P$2+vol_2*(corr*'1A. Gaussians'!O559+SQRT(1-corr*corr)*'1B. Gaussians'!O559)*SQRT(P$2))</f>
        <v>103.3031750629831</v>
      </c>
      <c r="Q560" s="11">
        <f>P560*EXP((IR-div-0.5*vol_2*vol_2)*Q$2+vol_2*(corr*'1A. Gaussians'!P559+SQRT(1-corr*corr)*'1B. Gaussians'!P559)*SQRT(Q$2))</f>
        <v>93.93004400309573</v>
      </c>
      <c r="R560" s="11">
        <f>Q560*EXP((IR-div-0.5*vol_2*vol_2)*R$2+vol_2*(corr*'1A. Gaussians'!Q559+SQRT(1-corr*corr)*'1B. Gaussians'!Q559)*SQRT(R$2))</f>
        <v>91.096588421985231</v>
      </c>
      <c r="S560" s="11">
        <f>R560*EXP((IR-div-0.5*vol_2*vol_2)*S$2+vol_2*(corr*'1A. Gaussians'!R559+SQRT(1-corr*corr)*'1B. Gaussians'!R559)*SQRT(S$2))</f>
        <v>78.912331887523337</v>
      </c>
      <c r="T560" s="11">
        <f>S560*EXP((IR-div-0.5*vol_2*vol_2)*T$2+vol_2*(corr*'1A. Gaussians'!S559+SQRT(1-corr*corr)*'1B. Gaussians'!S559)*SQRT(T$2))</f>
        <v>81.475063255561693</v>
      </c>
      <c r="U560" s="11">
        <f>T560*EXP((IR-div-0.5*vol_2*vol_2)*U$2+vol_2*(corr*'1A. Gaussians'!T559+SQRT(1-corr*corr)*'1B. Gaussians'!T559)*SQRT(U$2))</f>
        <v>83.823238870246115</v>
      </c>
      <c r="V560" s="11">
        <f>U560*EXP((IR-div-0.5*vol_2*vol_2)*V$2+vol_2*(corr*'1A. Gaussians'!U559+SQRT(1-corr*corr)*'1B. Gaussians'!U559)*SQRT(V$2))</f>
        <v>86.267386397878369</v>
      </c>
      <c r="W560" s="12">
        <f>V560*EXP((IR-div-0.5*vol_2*vol_2)*W$2+vol_2*(corr*'1A. Gaussians'!V559+SQRT(1-corr*corr)*'1B. Gaussians'!V559)*SQRT(W$2))</f>
        <v>86.882250955873729</v>
      </c>
    </row>
    <row r="561" spans="2:23" x14ac:dyDescent="0.35">
      <c r="B561" s="9" t="s">
        <v>557</v>
      </c>
      <c r="C561" s="11">
        <f t="shared" si="9"/>
        <v>100</v>
      </c>
      <c r="D561" s="11">
        <f>C561*EXP((IR-div-0.5*vol_2*vol_2)*D$2+vol_2*(corr*'1A. Gaussians'!C560+SQRT(1-corr*corr)*'1B. Gaussians'!C560)*SQRT(D$2))</f>
        <v>99.913112012254189</v>
      </c>
      <c r="E561" s="11">
        <f>D561*EXP((IR-div-0.5*vol_2*vol_2)*E$2+vol_2*(corr*'1A. Gaussians'!D560+SQRT(1-corr*corr)*'1B. Gaussians'!D560)*SQRT(E$2))</f>
        <v>104.85401562027158</v>
      </c>
      <c r="F561" s="11">
        <f>E561*EXP((IR-div-0.5*vol_2*vol_2)*F$2+vol_2*(corr*'1A. Gaussians'!E560+SQRT(1-corr*corr)*'1B. Gaussians'!E560)*SQRT(F$2))</f>
        <v>107.20607623750607</v>
      </c>
      <c r="G561" s="11">
        <f>F561*EXP((IR-div-0.5*vol_2*vol_2)*G$2+vol_2*(corr*'1A. Gaussians'!F560+SQRT(1-corr*corr)*'1B. Gaussians'!F560)*SQRT(G$2))</f>
        <v>108.61292734855556</v>
      </c>
      <c r="H561" s="11">
        <f>G561*EXP((IR-div-0.5*vol_2*vol_2)*H$2+vol_2*(corr*'1A. Gaussians'!G560+SQRT(1-corr*corr)*'1B. Gaussians'!G560)*SQRT(H$2))</f>
        <v>107.32967332675307</v>
      </c>
      <c r="I561" s="11">
        <f>H561*EXP((IR-div-0.5*vol_2*vol_2)*I$2+vol_2*(corr*'1A. Gaussians'!H560+SQRT(1-corr*corr)*'1B. Gaussians'!H560)*SQRT(I$2))</f>
        <v>93.793679528345621</v>
      </c>
      <c r="J561" s="11">
        <f>I561*EXP((IR-div-0.5*vol_2*vol_2)*J$2+vol_2*(corr*'1A. Gaussians'!I560+SQRT(1-corr*corr)*'1B. Gaussians'!I560)*SQRT(J$2))</f>
        <v>93.237788853209565</v>
      </c>
      <c r="K561" s="11">
        <f>J561*EXP((IR-div-0.5*vol_2*vol_2)*K$2+vol_2*(corr*'1A. Gaussians'!J560+SQRT(1-corr*corr)*'1B. Gaussians'!J560)*SQRT(K$2))</f>
        <v>96.410815370776774</v>
      </c>
      <c r="L561" s="11">
        <f>K561*EXP((IR-div-0.5*vol_2*vol_2)*L$2+vol_2*(corr*'1A. Gaussians'!K560+SQRT(1-corr*corr)*'1B. Gaussians'!K560)*SQRT(L$2))</f>
        <v>89.682552080050172</v>
      </c>
      <c r="M561" s="11">
        <f>L561*EXP((IR-div-0.5*vol_2*vol_2)*M$2+vol_2*(corr*'1A. Gaussians'!L560+SQRT(1-corr*corr)*'1B. Gaussians'!L560)*SQRT(M$2))</f>
        <v>84.057424260057431</v>
      </c>
      <c r="N561" s="11">
        <f>M561*EXP((IR-div-0.5*vol_2*vol_2)*N$2+vol_2*(corr*'1A. Gaussians'!M560+SQRT(1-corr*corr)*'1B. Gaussians'!M560)*SQRT(N$2))</f>
        <v>78.251981070755534</v>
      </c>
      <c r="O561" s="11">
        <f>N561*EXP((IR-div-0.5*vol_2*vol_2)*O$2+vol_2*(corr*'1A. Gaussians'!N560+SQRT(1-corr*corr)*'1B. Gaussians'!N560)*SQRT(O$2))</f>
        <v>89.0040740753916</v>
      </c>
      <c r="P561" s="11">
        <f>O561*EXP((IR-div-0.5*vol_2*vol_2)*P$2+vol_2*(corr*'1A. Gaussians'!O560+SQRT(1-corr*corr)*'1B. Gaussians'!O560)*SQRT(P$2))</f>
        <v>103.82389742650726</v>
      </c>
      <c r="Q561" s="11">
        <f>P561*EXP((IR-div-0.5*vol_2*vol_2)*Q$2+vol_2*(corr*'1A. Gaussians'!P560+SQRT(1-corr*corr)*'1B. Gaussians'!P560)*SQRT(Q$2))</f>
        <v>132.93420787874925</v>
      </c>
      <c r="R561" s="11">
        <f>Q561*EXP((IR-div-0.5*vol_2*vol_2)*R$2+vol_2*(corr*'1A. Gaussians'!Q560+SQRT(1-corr*corr)*'1B. Gaussians'!Q560)*SQRT(R$2))</f>
        <v>125.37335193555403</v>
      </c>
      <c r="S561" s="11">
        <f>R561*EXP((IR-div-0.5*vol_2*vol_2)*S$2+vol_2*(corr*'1A. Gaussians'!R560+SQRT(1-corr*corr)*'1B. Gaussians'!R560)*SQRT(S$2))</f>
        <v>151.97020530373783</v>
      </c>
      <c r="T561" s="11">
        <f>S561*EXP((IR-div-0.5*vol_2*vol_2)*T$2+vol_2*(corr*'1A. Gaussians'!S560+SQRT(1-corr*corr)*'1B. Gaussians'!S560)*SQRT(T$2))</f>
        <v>148.20722910915018</v>
      </c>
      <c r="U561" s="11">
        <f>T561*EXP((IR-div-0.5*vol_2*vol_2)*U$2+vol_2*(corr*'1A. Gaussians'!T560+SQRT(1-corr*corr)*'1B. Gaussians'!T560)*SQRT(U$2))</f>
        <v>149.09142570579769</v>
      </c>
      <c r="V561" s="11">
        <f>U561*EXP((IR-div-0.5*vol_2*vol_2)*V$2+vol_2*(corr*'1A. Gaussians'!U560+SQRT(1-corr*corr)*'1B. Gaussians'!U560)*SQRT(V$2))</f>
        <v>126.01244324777446</v>
      </c>
      <c r="W561" s="12">
        <f>V561*EXP((IR-div-0.5*vol_2*vol_2)*W$2+vol_2*(corr*'1A. Gaussians'!V560+SQRT(1-corr*corr)*'1B. Gaussians'!V560)*SQRT(W$2))</f>
        <v>123.67750026873695</v>
      </c>
    </row>
    <row r="562" spans="2:23" x14ac:dyDescent="0.35">
      <c r="B562" s="9" t="s">
        <v>558</v>
      </c>
      <c r="C562" s="11">
        <f t="shared" si="9"/>
        <v>100</v>
      </c>
      <c r="D562" s="11">
        <f>C562*EXP((IR-div-0.5*vol_2*vol_2)*D$2+vol_2*(corr*'1A. Gaussians'!C561+SQRT(1-corr*corr)*'1B. Gaussians'!C561)*SQRT(D$2))</f>
        <v>101.96330267089199</v>
      </c>
      <c r="E562" s="11">
        <f>D562*EXP((IR-div-0.5*vol_2*vol_2)*E$2+vol_2*(corr*'1A. Gaussians'!D561+SQRT(1-corr*corr)*'1B. Gaussians'!D561)*SQRT(E$2))</f>
        <v>103.89114452026944</v>
      </c>
      <c r="F562" s="11">
        <f>E562*EXP((IR-div-0.5*vol_2*vol_2)*F$2+vol_2*(corr*'1A. Gaussians'!E561+SQRT(1-corr*corr)*'1B. Gaussians'!E561)*SQRT(F$2))</f>
        <v>111.71735050769212</v>
      </c>
      <c r="G562" s="11">
        <f>F562*EXP((IR-div-0.5*vol_2*vol_2)*G$2+vol_2*(corr*'1A. Gaussians'!F561+SQRT(1-corr*corr)*'1B. Gaussians'!F561)*SQRT(G$2))</f>
        <v>119.62572731321229</v>
      </c>
      <c r="H562" s="11">
        <f>G562*EXP((IR-div-0.5*vol_2*vol_2)*H$2+vol_2*(corr*'1A. Gaussians'!G561+SQRT(1-corr*corr)*'1B. Gaussians'!G561)*SQRT(H$2))</f>
        <v>138.40956126791608</v>
      </c>
      <c r="I562" s="11">
        <f>H562*EXP((IR-div-0.5*vol_2*vol_2)*I$2+vol_2*(corr*'1A. Gaussians'!H561+SQRT(1-corr*corr)*'1B. Gaussians'!H561)*SQRT(I$2))</f>
        <v>120.50161927191955</v>
      </c>
      <c r="J562" s="11">
        <f>I562*EXP((IR-div-0.5*vol_2*vol_2)*J$2+vol_2*(corr*'1A. Gaussians'!I561+SQRT(1-corr*corr)*'1B. Gaussians'!I561)*SQRT(J$2))</f>
        <v>125.48689226401446</v>
      </c>
      <c r="K562" s="11">
        <f>J562*EXP((IR-div-0.5*vol_2*vol_2)*K$2+vol_2*(corr*'1A. Gaussians'!J561+SQRT(1-corr*corr)*'1B. Gaussians'!J561)*SQRT(K$2))</f>
        <v>147.32091964324366</v>
      </c>
      <c r="L562" s="11">
        <f>K562*EXP((IR-div-0.5*vol_2*vol_2)*L$2+vol_2*(corr*'1A. Gaussians'!K561+SQRT(1-corr*corr)*'1B. Gaussians'!K561)*SQRT(L$2))</f>
        <v>134.29426953735319</v>
      </c>
      <c r="M562" s="11">
        <f>L562*EXP((IR-div-0.5*vol_2*vol_2)*M$2+vol_2*(corr*'1A. Gaussians'!L561+SQRT(1-corr*corr)*'1B. Gaussians'!L561)*SQRT(M$2))</f>
        <v>137.30420314792701</v>
      </c>
      <c r="N562" s="11">
        <f>M562*EXP((IR-div-0.5*vol_2*vol_2)*N$2+vol_2*(corr*'1A. Gaussians'!M561+SQRT(1-corr*corr)*'1B. Gaussians'!M561)*SQRT(N$2))</f>
        <v>135.7386408173094</v>
      </c>
      <c r="O562" s="11">
        <f>N562*EXP((IR-div-0.5*vol_2*vol_2)*O$2+vol_2*(corr*'1A. Gaussians'!N561+SQRT(1-corr*corr)*'1B. Gaussians'!N561)*SQRT(O$2))</f>
        <v>144.82430622363066</v>
      </c>
      <c r="P562" s="11">
        <f>O562*EXP((IR-div-0.5*vol_2*vol_2)*P$2+vol_2*(corr*'1A. Gaussians'!O561+SQRT(1-corr*corr)*'1B. Gaussians'!O561)*SQRT(P$2))</f>
        <v>155.44728299149793</v>
      </c>
      <c r="Q562" s="11">
        <f>P562*EXP((IR-div-0.5*vol_2*vol_2)*Q$2+vol_2*(corr*'1A. Gaussians'!P561+SQRT(1-corr*corr)*'1B. Gaussians'!P561)*SQRT(Q$2))</f>
        <v>138.2337449513382</v>
      </c>
      <c r="R562" s="11">
        <f>Q562*EXP((IR-div-0.5*vol_2*vol_2)*R$2+vol_2*(corr*'1A. Gaussians'!Q561+SQRT(1-corr*corr)*'1B. Gaussians'!Q561)*SQRT(R$2))</f>
        <v>142.71579312682204</v>
      </c>
      <c r="S562" s="11">
        <f>R562*EXP((IR-div-0.5*vol_2*vol_2)*S$2+vol_2*(corr*'1A. Gaussians'!R561+SQRT(1-corr*corr)*'1B. Gaussians'!R561)*SQRT(S$2))</f>
        <v>137.10135111066344</v>
      </c>
      <c r="T562" s="11">
        <f>S562*EXP((IR-div-0.5*vol_2*vol_2)*T$2+vol_2*(corr*'1A. Gaussians'!S561+SQRT(1-corr*corr)*'1B. Gaussians'!S561)*SQRT(T$2))</f>
        <v>135.56492531656346</v>
      </c>
      <c r="U562" s="11">
        <f>T562*EXP((IR-div-0.5*vol_2*vol_2)*U$2+vol_2*(corr*'1A. Gaussians'!T561+SQRT(1-corr*corr)*'1B. Gaussians'!T561)*SQRT(U$2))</f>
        <v>103.34520078884398</v>
      </c>
      <c r="V562" s="11">
        <f>U562*EXP((IR-div-0.5*vol_2*vol_2)*V$2+vol_2*(corr*'1A. Gaussians'!U561+SQRT(1-corr*corr)*'1B. Gaussians'!U561)*SQRT(V$2))</f>
        <v>97.015944747855926</v>
      </c>
      <c r="W562" s="12">
        <f>V562*EXP((IR-div-0.5*vol_2*vol_2)*W$2+vol_2*(corr*'1A. Gaussians'!V561+SQRT(1-corr*corr)*'1B. Gaussians'!V561)*SQRT(W$2))</f>
        <v>94.156496635116369</v>
      </c>
    </row>
    <row r="563" spans="2:23" x14ac:dyDescent="0.35">
      <c r="B563" s="9" t="s">
        <v>559</v>
      </c>
      <c r="C563" s="11">
        <f t="shared" si="9"/>
        <v>100</v>
      </c>
      <c r="D563" s="11">
        <f>C563*EXP((IR-div-0.5*vol_2*vol_2)*D$2+vol_2*(corr*'1A. Gaussians'!C562+SQRT(1-corr*corr)*'1B. Gaussians'!C562)*SQRT(D$2))</f>
        <v>91.307559094763448</v>
      </c>
      <c r="E563" s="11">
        <f>D563*EXP((IR-div-0.5*vol_2*vol_2)*E$2+vol_2*(corr*'1A. Gaussians'!D562+SQRT(1-corr*corr)*'1B. Gaussians'!D562)*SQRT(E$2))</f>
        <v>91.612801386225541</v>
      </c>
      <c r="F563" s="11">
        <f>E563*EXP((IR-div-0.5*vol_2*vol_2)*F$2+vol_2*(corr*'1A. Gaussians'!E562+SQRT(1-corr*corr)*'1B. Gaussians'!E562)*SQRT(F$2))</f>
        <v>108.76028977372151</v>
      </c>
      <c r="G563" s="11">
        <f>F563*EXP((IR-div-0.5*vol_2*vol_2)*G$2+vol_2*(corr*'1A. Gaussians'!F562+SQRT(1-corr*corr)*'1B. Gaussians'!F562)*SQRT(G$2))</f>
        <v>101.01368283187288</v>
      </c>
      <c r="H563" s="11">
        <f>G563*EXP((IR-div-0.5*vol_2*vol_2)*H$2+vol_2*(corr*'1A. Gaussians'!G562+SQRT(1-corr*corr)*'1B. Gaussians'!G562)*SQRT(H$2))</f>
        <v>104.26369605199845</v>
      </c>
      <c r="I563" s="11">
        <f>H563*EXP((IR-div-0.5*vol_2*vol_2)*I$2+vol_2*(corr*'1A. Gaussians'!H562+SQRT(1-corr*corr)*'1B. Gaussians'!H562)*SQRT(I$2))</f>
        <v>108.15440298954371</v>
      </c>
      <c r="J563" s="11">
        <f>I563*EXP((IR-div-0.5*vol_2*vol_2)*J$2+vol_2*(corr*'1A. Gaussians'!I562+SQRT(1-corr*corr)*'1B. Gaussians'!I562)*SQRT(J$2))</f>
        <v>99.975362844808089</v>
      </c>
      <c r="K563" s="11">
        <f>J563*EXP((IR-div-0.5*vol_2*vol_2)*K$2+vol_2*(corr*'1A. Gaussians'!J562+SQRT(1-corr*corr)*'1B. Gaussians'!J562)*SQRT(K$2))</f>
        <v>99.915358055028406</v>
      </c>
      <c r="L563" s="11">
        <f>K563*EXP((IR-div-0.5*vol_2*vol_2)*L$2+vol_2*(corr*'1A. Gaussians'!K562+SQRT(1-corr*corr)*'1B. Gaussians'!K562)*SQRT(L$2))</f>
        <v>99.780987913008332</v>
      </c>
      <c r="M563" s="11">
        <f>L563*EXP((IR-div-0.5*vol_2*vol_2)*M$2+vol_2*(corr*'1A. Gaussians'!L562+SQRT(1-corr*corr)*'1B. Gaussians'!L562)*SQRT(M$2))</f>
        <v>111.62093909462207</v>
      </c>
      <c r="N563" s="11">
        <f>M563*EXP((IR-div-0.5*vol_2*vol_2)*N$2+vol_2*(corr*'1A. Gaussians'!M562+SQRT(1-corr*corr)*'1B. Gaussians'!M562)*SQRT(N$2))</f>
        <v>88.052087678287435</v>
      </c>
      <c r="O563" s="11">
        <f>N563*EXP((IR-div-0.5*vol_2*vol_2)*O$2+vol_2*(corr*'1A. Gaussians'!N562+SQRT(1-corr*corr)*'1B. Gaussians'!N562)*SQRT(O$2))</f>
        <v>95.624791062970118</v>
      </c>
      <c r="P563" s="11">
        <f>O563*EXP((IR-div-0.5*vol_2*vol_2)*P$2+vol_2*(corr*'1A. Gaussians'!O562+SQRT(1-corr*corr)*'1B. Gaussians'!O562)*SQRT(P$2))</f>
        <v>99.914981040388881</v>
      </c>
      <c r="Q563" s="11">
        <f>P563*EXP((IR-div-0.5*vol_2*vol_2)*Q$2+vol_2*(corr*'1A. Gaussians'!P562+SQRT(1-corr*corr)*'1B. Gaussians'!P562)*SQRT(Q$2))</f>
        <v>87.236556327684312</v>
      </c>
      <c r="R563" s="11">
        <f>Q563*EXP((IR-div-0.5*vol_2*vol_2)*R$2+vol_2*(corr*'1A. Gaussians'!Q562+SQRT(1-corr*corr)*'1B. Gaussians'!Q562)*SQRT(R$2))</f>
        <v>83.478682647589395</v>
      </c>
      <c r="S563" s="11">
        <f>R563*EXP((IR-div-0.5*vol_2*vol_2)*S$2+vol_2*(corr*'1A. Gaussians'!R562+SQRT(1-corr*corr)*'1B. Gaussians'!R562)*SQRT(S$2))</f>
        <v>90.173610924989674</v>
      </c>
      <c r="T563" s="11">
        <f>S563*EXP((IR-div-0.5*vol_2*vol_2)*T$2+vol_2*(corr*'1A. Gaussians'!S562+SQRT(1-corr*corr)*'1B. Gaussians'!S562)*SQRT(T$2))</f>
        <v>80.747282487542975</v>
      </c>
      <c r="U563" s="11">
        <f>T563*EXP((IR-div-0.5*vol_2*vol_2)*U$2+vol_2*(corr*'1A. Gaussians'!T562+SQRT(1-corr*corr)*'1B. Gaussians'!T562)*SQRT(U$2))</f>
        <v>77.095901676042843</v>
      </c>
      <c r="V563" s="11">
        <f>U563*EXP((IR-div-0.5*vol_2*vol_2)*V$2+vol_2*(corr*'1A. Gaussians'!U562+SQRT(1-corr*corr)*'1B. Gaussians'!U562)*SQRT(V$2))</f>
        <v>87.444469089631227</v>
      </c>
      <c r="W563" s="12">
        <f>V563*EXP((IR-div-0.5*vol_2*vol_2)*W$2+vol_2*(corr*'1A. Gaussians'!V562+SQRT(1-corr*corr)*'1B. Gaussians'!V562)*SQRT(W$2))</f>
        <v>92.237827871299942</v>
      </c>
    </row>
    <row r="564" spans="2:23" x14ac:dyDescent="0.35">
      <c r="B564" s="9" t="s">
        <v>560</v>
      </c>
      <c r="C564" s="11">
        <f t="shared" si="9"/>
        <v>100</v>
      </c>
      <c r="D564" s="11">
        <f>C564*EXP((IR-div-0.5*vol_2*vol_2)*D$2+vol_2*(corr*'1A. Gaussians'!C563+SQRT(1-corr*corr)*'1B. Gaussians'!C563)*SQRT(D$2))</f>
        <v>115.45265704989136</v>
      </c>
      <c r="E564" s="11">
        <f>D564*EXP((IR-div-0.5*vol_2*vol_2)*E$2+vol_2*(corr*'1A. Gaussians'!D563+SQRT(1-corr*corr)*'1B. Gaussians'!D563)*SQRT(E$2))</f>
        <v>113.0430259624347</v>
      </c>
      <c r="F564" s="11">
        <f>E564*EXP((IR-div-0.5*vol_2*vol_2)*F$2+vol_2*(corr*'1A. Gaussians'!E563+SQRT(1-corr*corr)*'1B. Gaussians'!E563)*SQRT(F$2))</f>
        <v>91.175104923804042</v>
      </c>
      <c r="G564" s="11">
        <f>F564*EXP((IR-div-0.5*vol_2*vol_2)*G$2+vol_2*(corr*'1A. Gaussians'!F563+SQRT(1-corr*corr)*'1B. Gaussians'!F563)*SQRT(G$2))</f>
        <v>87.61970459900661</v>
      </c>
      <c r="H564" s="11">
        <f>G564*EXP((IR-div-0.5*vol_2*vol_2)*H$2+vol_2*(corr*'1A. Gaussians'!G563+SQRT(1-corr*corr)*'1B. Gaussians'!G563)*SQRT(H$2))</f>
        <v>96.431778747100793</v>
      </c>
      <c r="I564" s="11">
        <f>H564*EXP((IR-div-0.5*vol_2*vol_2)*I$2+vol_2*(corr*'1A. Gaussians'!H563+SQRT(1-corr*corr)*'1B. Gaussians'!H563)*SQRT(I$2))</f>
        <v>90.92163034796836</v>
      </c>
      <c r="J564" s="11">
        <f>I564*EXP((IR-div-0.5*vol_2*vol_2)*J$2+vol_2*(corr*'1A. Gaussians'!I563+SQRT(1-corr*corr)*'1B. Gaussians'!I563)*SQRT(J$2))</f>
        <v>107.48421581645592</v>
      </c>
      <c r="K564" s="11">
        <f>J564*EXP((IR-div-0.5*vol_2*vol_2)*K$2+vol_2*(corr*'1A. Gaussians'!J563+SQRT(1-corr*corr)*'1B. Gaussians'!J563)*SQRT(K$2))</f>
        <v>96.753106977829233</v>
      </c>
      <c r="L564" s="11">
        <f>K564*EXP((IR-div-0.5*vol_2*vol_2)*L$2+vol_2*(corr*'1A. Gaussians'!K563+SQRT(1-corr*corr)*'1B. Gaussians'!K563)*SQRT(L$2))</f>
        <v>95.174399911026953</v>
      </c>
      <c r="M564" s="11">
        <f>L564*EXP((IR-div-0.5*vol_2*vol_2)*M$2+vol_2*(corr*'1A. Gaussians'!L563+SQRT(1-corr*corr)*'1B. Gaussians'!L563)*SQRT(M$2))</f>
        <v>94.215724130972092</v>
      </c>
      <c r="N564" s="11">
        <f>M564*EXP((IR-div-0.5*vol_2*vol_2)*N$2+vol_2*(corr*'1A. Gaussians'!M563+SQRT(1-corr*corr)*'1B. Gaussians'!M563)*SQRT(N$2))</f>
        <v>95.567107973035334</v>
      </c>
      <c r="O564" s="11">
        <f>N564*EXP((IR-div-0.5*vol_2*vol_2)*O$2+vol_2*(corr*'1A. Gaussians'!N563+SQRT(1-corr*corr)*'1B. Gaussians'!N563)*SQRT(O$2))</f>
        <v>92.237193572753668</v>
      </c>
      <c r="P564" s="11">
        <f>O564*EXP((IR-div-0.5*vol_2*vol_2)*P$2+vol_2*(corr*'1A. Gaussians'!O563+SQRT(1-corr*corr)*'1B. Gaussians'!O563)*SQRT(P$2))</f>
        <v>92.919713204668724</v>
      </c>
      <c r="Q564" s="11">
        <f>P564*EXP((IR-div-0.5*vol_2*vol_2)*Q$2+vol_2*(corr*'1A. Gaussians'!P563+SQRT(1-corr*corr)*'1B. Gaussians'!P563)*SQRT(Q$2))</f>
        <v>95.832478070421843</v>
      </c>
      <c r="R564" s="11">
        <f>Q564*EXP((IR-div-0.5*vol_2*vol_2)*R$2+vol_2*(corr*'1A. Gaussians'!Q563+SQRT(1-corr*corr)*'1B. Gaussians'!Q563)*SQRT(R$2))</f>
        <v>103.88768450026915</v>
      </c>
      <c r="S564" s="11">
        <f>R564*EXP((IR-div-0.5*vol_2*vol_2)*S$2+vol_2*(corr*'1A. Gaussians'!R563+SQRT(1-corr*corr)*'1B. Gaussians'!R563)*SQRT(S$2))</f>
        <v>91.875889960020544</v>
      </c>
      <c r="T564" s="11">
        <f>S564*EXP((IR-div-0.5*vol_2*vol_2)*T$2+vol_2*(corr*'1A. Gaussians'!S563+SQRT(1-corr*corr)*'1B. Gaussians'!S563)*SQRT(T$2))</f>
        <v>104.38831177976239</v>
      </c>
      <c r="U564" s="11">
        <f>T564*EXP((IR-div-0.5*vol_2*vol_2)*U$2+vol_2*(corr*'1A. Gaussians'!T563+SQRT(1-corr*corr)*'1B. Gaussians'!T563)*SQRT(U$2))</f>
        <v>114.96414537210494</v>
      </c>
      <c r="V564" s="11">
        <f>U564*EXP((IR-div-0.5*vol_2*vol_2)*V$2+vol_2*(corr*'1A. Gaussians'!U563+SQRT(1-corr*corr)*'1B. Gaussians'!U563)*SQRT(V$2))</f>
        <v>100.50961185671795</v>
      </c>
      <c r="W564" s="12">
        <f>V564*EXP((IR-div-0.5*vol_2*vol_2)*W$2+vol_2*(corr*'1A. Gaussians'!V563+SQRT(1-corr*corr)*'1B. Gaussians'!V563)*SQRT(W$2))</f>
        <v>107.0232985022286</v>
      </c>
    </row>
    <row r="565" spans="2:23" x14ac:dyDescent="0.35">
      <c r="B565" s="9" t="s">
        <v>561</v>
      </c>
      <c r="C565" s="11">
        <f t="shared" si="9"/>
        <v>100</v>
      </c>
      <c r="D565" s="11">
        <f>C565*EXP((IR-div-0.5*vol_2*vol_2)*D$2+vol_2*(corr*'1A. Gaussians'!C564+SQRT(1-corr*corr)*'1B. Gaussians'!C564)*SQRT(D$2))</f>
        <v>83.774321372055155</v>
      </c>
      <c r="E565" s="11">
        <f>D565*EXP((IR-div-0.5*vol_2*vol_2)*E$2+vol_2*(corr*'1A. Gaussians'!D564+SQRT(1-corr*corr)*'1B. Gaussians'!D564)*SQRT(E$2))</f>
        <v>84.252975865093248</v>
      </c>
      <c r="F565" s="11">
        <f>E565*EXP((IR-div-0.5*vol_2*vol_2)*F$2+vol_2*(corr*'1A. Gaussians'!E564+SQRT(1-corr*corr)*'1B. Gaussians'!E564)*SQRT(F$2))</f>
        <v>90.804316229606414</v>
      </c>
      <c r="G565" s="11">
        <f>F565*EXP((IR-div-0.5*vol_2*vol_2)*G$2+vol_2*(corr*'1A. Gaussians'!F564+SQRT(1-corr*corr)*'1B. Gaussians'!F564)*SQRT(G$2))</f>
        <v>74.828362692232091</v>
      </c>
      <c r="H565" s="11">
        <f>G565*EXP((IR-div-0.5*vol_2*vol_2)*H$2+vol_2*(corr*'1A. Gaussians'!G564+SQRT(1-corr*corr)*'1B. Gaussians'!G564)*SQRT(H$2))</f>
        <v>70.572640186561884</v>
      </c>
      <c r="I565" s="11">
        <f>H565*EXP((IR-div-0.5*vol_2*vol_2)*I$2+vol_2*(corr*'1A. Gaussians'!H564+SQRT(1-corr*corr)*'1B. Gaussians'!H564)*SQRT(I$2))</f>
        <v>60.518623142704669</v>
      </c>
      <c r="J565" s="11">
        <f>I565*EXP((IR-div-0.5*vol_2*vol_2)*J$2+vol_2*(corr*'1A. Gaussians'!I564+SQRT(1-corr*corr)*'1B. Gaussians'!I564)*SQRT(J$2))</f>
        <v>75.287650996893305</v>
      </c>
      <c r="K565" s="11">
        <f>J565*EXP((IR-div-0.5*vol_2*vol_2)*K$2+vol_2*(corr*'1A. Gaussians'!J564+SQRT(1-corr*corr)*'1B. Gaussians'!J564)*SQRT(K$2))</f>
        <v>75.705572077837815</v>
      </c>
      <c r="L565" s="11">
        <f>K565*EXP((IR-div-0.5*vol_2*vol_2)*L$2+vol_2*(corr*'1A. Gaussians'!K564+SQRT(1-corr*corr)*'1B. Gaussians'!K564)*SQRT(L$2))</f>
        <v>68.268038423078806</v>
      </c>
      <c r="M565" s="11">
        <f>L565*EXP((IR-div-0.5*vol_2*vol_2)*M$2+vol_2*(corr*'1A. Gaussians'!L564+SQRT(1-corr*corr)*'1B. Gaussians'!L564)*SQRT(M$2))</f>
        <v>59.455286229869614</v>
      </c>
      <c r="N565" s="11">
        <f>M565*EXP((IR-div-0.5*vol_2*vol_2)*N$2+vol_2*(corr*'1A. Gaussians'!M564+SQRT(1-corr*corr)*'1B. Gaussians'!M564)*SQRT(N$2))</f>
        <v>69.981054515502052</v>
      </c>
      <c r="O565" s="11">
        <f>N565*EXP((IR-div-0.5*vol_2*vol_2)*O$2+vol_2*(corr*'1A. Gaussians'!N564+SQRT(1-corr*corr)*'1B. Gaussians'!N564)*SQRT(O$2))</f>
        <v>59.148686393578373</v>
      </c>
      <c r="P565" s="11">
        <f>O565*EXP((IR-div-0.5*vol_2*vol_2)*P$2+vol_2*(corr*'1A. Gaussians'!O564+SQRT(1-corr*corr)*'1B. Gaussians'!O564)*SQRT(P$2))</f>
        <v>57.572787718253714</v>
      </c>
      <c r="Q565" s="11">
        <f>P565*EXP((IR-div-0.5*vol_2*vol_2)*Q$2+vol_2*(corr*'1A. Gaussians'!P564+SQRT(1-corr*corr)*'1B. Gaussians'!P564)*SQRT(Q$2))</f>
        <v>51.143554358888309</v>
      </c>
      <c r="R565" s="11">
        <f>Q565*EXP((IR-div-0.5*vol_2*vol_2)*R$2+vol_2*(corr*'1A. Gaussians'!Q564+SQRT(1-corr*corr)*'1B. Gaussians'!Q564)*SQRT(R$2))</f>
        <v>45.848566585437815</v>
      </c>
      <c r="S565" s="11">
        <f>R565*EXP((IR-div-0.5*vol_2*vol_2)*S$2+vol_2*(corr*'1A. Gaussians'!R564+SQRT(1-corr*corr)*'1B. Gaussians'!R564)*SQRT(S$2))</f>
        <v>47.689398692825648</v>
      </c>
      <c r="T565" s="11">
        <f>S565*EXP((IR-div-0.5*vol_2*vol_2)*T$2+vol_2*(corr*'1A. Gaussians'!S564+SQRT(1-corr*corr)*'1B. Gaussians'!S564)*SQRT(T$2))</f>
        <v>43.840682235294977</v>
      </c>
      <c r="U565" s="11">
        <f>T565*EXP((IR-div-0.5*vol_2*vol_2)*U$2+vol_2*(corr*'1A. Gaussians'!T564+SQRT(1-corr*corr)*'1B. Gaussians'!T564)*SQRT(U$2))</f>
        <v>49.232554469682633</v>
      </c>
      <c r="V565" s="11">
        <f>U565*EXP((IR-div-0.5*vol_2*vol_2)*V$2+vol_2*(corr*'1A. Gaussians'!U564+SQRT(1-corr*corr)*'1B. Gaussians'!U564)*SQRT(V$2))</f>
        <v>49.657232624428126</v>
      </c>
      <c r="W565" s="12">
        <f>V565*EXP((IR-div-0.5*vol_2*vol_2)*W$2+vol_2*(corr*'1A. Gaussians'!V564+SQRT(1-corr*corr)*'1B. Gaussians'!V564)*SQRT(W$2))</f>
        <v>48.29533524047401</v>
      </c>
    </row>
    <row r="566" spans="2:23" x14ac:dyDescent="0.35">
      <c r="B566" s="9" t="s">
        <v>562</v>
      </c>
      <c r="C566" s="11">
        <f t="shared" si="9"/>
        <v>100</v>
      </c>
      <c r="D566" s="11">
        <f>C566*EXP((IR-div-0.5*vol_2*vol_2)*D$2+vol_2*(corr*'1A. Gaussians'!C565+SQRT(1-corr*corr)*'1B. Gaussians'!C565)*SQRT(D$2))</f>
        <v>105.08096831245837</v>
      </c>
      <c r="E566" s="11">
        <f>D566*EXP((IR-div-0.5*vol_2*vol_2)*E$2+vol_2*(corr*'1A. Gaussians'!D565+SQRT(1-corr*corr)*'1B. Gaussians'!D565)*SQRT(E$2))</f>
        <v>97.069204149295629</v>
      </c>
      <c r="F566" s="11">
        <f>E566*EXP((IR-div-0.5*vol_2*vol_2)*F$2+vol_2*(corr*'1A. Gaussians'!E565+SQRT(1-corr*corr)*'1B. Gaussians'!E565)*SQRT(F$2))</f>
        <v>86.915995103077606</v>
      </c>
      <c r="G566" s="11">
        <f>F566*EXP((IR-div-0.5*vol_2*vol_2)*G$2+vol_2*(corr*'1A. Gaussians'!F565+SQRT(1-corr*corr)*'1B. Gaussians'!F565)*SQRT(G$2))</f>
        <v>78.095595436795065</v>
      </c>
      <c r="H566" s="11">
        <f>G566*EXP((IR-div-0.5*vol_2*vol_2)*H$2+vol_2*(corr*'1A. Gaussians'!G565+SQRT(1-corr*corr)*'1B. Gaussians'!G565)*SQRT(H$2))</f>
        <v>81.965560704024057</v>
      </c>
      <c r="I566" s="11">
        <f>H566*EXP((IR-div-0.5*vol_2*vol_2)*I$2+vol_2*(corr*'1A. Gaussians'!H565+SQRT(1-corr*corr)*'1B. Gaussians'!H565)*SQRT(I$2))</f>
        <v>95.60638717328041</v>
      </c>
      <c r="J566" s="11">
        <f>I566*EXP((IR-div-0.5*vol_2*vol_2)*J$2+vol_2*(corr*'1A. Gaussians'!I565+SQRT(1-corr*corr)*'1B. Gaussians'!I565)*SQRT(J$2))</f>
        <v>112.15356724153121</v>
      </c>
      <c r="K566" s="11">
        <f>J566*EXP((IR-div-0.5*vol_2*vol_2)*K$2+vol_2*(corr*'1A. Gaussians'!J565+SQRT(1-corr*corr)*'1B. Gaussians'!J565)*SQRT(K$2))</f>
        <v>117.74183628133369</v>
      </c>
      <c r="L566" s="11">
        <f>K566*EXP((IR-div-0.5*vol_2*vol_2)*L$2+vol_2*(corr*'1A. Gaussians'!K565+SQRT(1-corr*corr)*'1B. Gaussians'!K565)*SQRT(L$2))</f>
        <v>120.2224792075089</v>
      </c>
      <c r="M566" s="11">
        <f>L566*EXP((IR-div-0.5*vol_2*vol_2)*M$2+vol_2*(corr*'1A. Gaussians'!L565+SQRT(1-corr*corr)*'1B. Gaussians'!L565)*SQRT(M$2))</f>
        <v>126.09212502564736</v>
      </c>
      <c r="N566" s="11">
        <f>M566*EXP((IR-div-0.5*vol_2*vol_2)*N$2+vol_2*(corr*'1A. Gaussians'!M565+SQRT(1-corr*corr)*'1B. Gaussians'!M565)*SQRT(N$2))</f>
        <v>121.30671930796098</v>
      </c>
      <c r="O566" s="11">
        <f>N566*EXP((IR-div-0.5*vol_2*vol_2)*O$2+vol_2*(corr*'1A. Gaussians'!N565+SQRT(1-corr*corr)*'1B. Gaussians'!N565)*SQRT(O$2))</f>
        <v>145.36430257878754</v>
      </c>
      <c r="P566" s="11">
        <f>O566*EXP((IR-div-0.5*vol_2*vol_2)*P$2+vol_2*(corr*'1A. Gaussians'!O565+SQRT(1-corr*corr)*'1B. Gaussians'!O565)*SQRT(P$2))</f>
        <v>132.20154060044462</v>
      </c>
      <c r="Q566" s="11">
        <f>P566*EXP((IR-div-0.5*vol_2*vol_2)*Q$2+vol_2*(corr*'1A. Gaussians'!P565+SQRT(1-corr*corr)*'1B. Gaussians'!P565)*SQRT(Q$2))</f>
        <v>123.3225664027993</v>
      </c>
      <c r="R566" s="11">
        <f>Q566*EXP((IR-div-0.5*vol_2*vol_2)*R$2+vol_2*(corr*'1A. Gaussians'!Q565+SQRT(1-corr*corr)*'1B. Gaussians'!Q565)*SQRT(R$2))</f>
        <v>131.67256808600104</v>
      </c>
      <c r="S566" s="11">
        <f>R566*EXP((IR-div-0.5*vol_2*vol_2)*S$2+vol_2*(corr*'1A. Gaussians'!R565+SQRT(1-corr*corr)*'1B. Gaussians'!R565)*SQRT(S$2))</f>
        <v>148.65039195268631</v>
      </c>
      <c r="T566" s="11">
        <f>S566*EXP((IR-div-0.5*vol_2*vol_2)*T$2+vol_2*(corr*'1A. Gaussians'!S565+SQRT(1-corr*corr)*'1B. Gaussians'!S565)*SQRT(T$2))</f>
        <v>146.48695242043601</v>
      </c>
      <c r="U566" s="11">
        <f>T566*EXP((IR-div-0.5*vol_2*vol_2)*U$2+vol_2*(corr*'1A. Gaussians'!T565+SQRT(1-corr*corr)*'1B. Gaussians'!T565)*SQRT(U$2))</f>
        <v>146.42756980529882</v>
      </c>
      <c r="V566" s="11">
        <f>U566*EXP((IR-div-0.5*vol_2*vol_2)*V$2+vol_2*(corr*'1A. Gaussians'!U565+SQRT(1-corr*corr)*'1B. Gaussians'!U565)*SQRT(V$2))</f>
        <v>149.84787715597747</v>
      </c>
      <c r="W566" s="12">
        <f>V566*EXP((IR-div-0.5*vol_2*vol_2)*W$2+vol_2*(corr*'1A. Gaussians'!V565+SQRT(1-corr*corr)*'1B. Gaussians'!V565)*SQRT(W$2))</f>
        <v>140.29082058181163</v>
      </c>
    </row>
    <row r="567" spans="2:23" x14ac:dyDescent="0.35">
      <c r="B567" s="9" t="s">
        <v>563</v>
      </c>
      <c r="C567" s="11">
        <f t="shared" si="9"/>
        <v>100</v>
      </c>
      <c r="D567" s="11">
        <f>C567*EXP((IR-div-0.5*vol_2*vol_2)*D$2+vol_2*(corr*'1A. Gaussians'!C566+SQRT(1-corr*corr)*'1B. Gaussians'!C566)*SQRT(D$2))</f>
        <v>112.01000492394131</v>
      </c>
      <c r="E567" s="11">
        <f>D567*EXP((IR-div-0.5*vol_2*vol_2)*E$2+vol_2*(corr*'1A. Gaussians'!D566+SQRT(1-corr*corr)*'1B. Gaussians'!D566)*SQRT(E$2))</f>
        <v>110.30698507104165</v>
      </c>
      <c r="F567" s="11">
        <f>E567*EXP((IR-div-0.5*vol_2*vol_2)*F$2+vol_2*(corr*'1A. Gaussians'!E566+SQRT(1-corr*corr)*'1B. Gaussians'!E566)*SQRT(F$2))</f>
        <v>112.03768919294158</v>
      </c>
      <c r="G567" s="11">
        <f>F567*EXP((IR-div-0.5*vol_2*vol_2)*G$2+vol_2*(corr*'1A. Gaussians'!F566+SQRT(1-corr*corr)*'1B. Gaussians'!F566)*SQRT(G$2))</f>
        <v>104.89078065097513</v>
      </c>
      <c r="H567" s="11">
        <f>G567*EXP((IR-div-0.5*vol_2*vol_2)*H$2+vol_2*(corr*'1A. Gaussians'!G566+SQRT(1-corr*corr)*'1B. Gaussians'!G566)*SQRT(H$2))</f>
        <v>83.00423532871784</v>
      </c>
      <c r="I567" s="11">
        <f>H567*EXP((IR-div-0.5*vol_2*vol_2)*I$2+vol_2*(corr*'1A. Gaussians'!H566+SQRT(1-corr*corr)*'1B. Gaussians'!H566)*SQRT(I$2))</f>
        <v>70.860064937265946</v>
      </c>
      <c r="J567" s="11">
        <f>I567*EXP((IR-div-0.5*vol_2*vol_2)*J$2+vol_2*(corr*'1A. Gaussians'!I566+SQRT(1-corr*corr)*'1B. Gaussians'!I566)*SQRT(J$2))</f>
        <v>76.524903404965002</v>
      </c>
      <c r="K567" s="11">
        <f>J567*EXP((IR-div-0.5*vol_2*vol_2)*K$2+vol_2*(corr*'1A. Gaussians'!J566+SQRT(1-corr*corr)*'1B. Gaussians'!J566)*SQRT(K$2))</f>
        <v>83.41919069533067</v>
      </c>
      <c r="L567" s="11">
        <f>K567*EXP((IR-div-0.5*vol_2*vol_2)*L$2+vol_2*(corr*'1A. Gaussians'!K566+SQRT(1-corr*corr)*'1B. Gaussians'!K566)*SQRT(L$2))</f>
        <v>78.317614160857033</v>
      </c>
      <c r="M567" s="11">
        <f>L567*EXP((IR-div-0.5*vol_2*vol_2)*M$2+vol_2*(corr*'1A. Gaussians'!L566+SQRT(1-corr*corr)*'1B. Gaussians'!L566)*SQRT(M$2))</f>
        <v>74.527009619625986</v>
      </c>
      <c r="N567" s="11">
        <f>M567*EXP((IR-div-0.5*vol_2*vol_2)*N$2+vol_2*(corr*'1A. Gaussians'!M566+SQRT(1-corr*corr)*'1B. Gaussians'!M566)*SQRT(N$2))</f>
        <v>79.387894244434975</v>
      </c>
      <c r="O567" s="11">
        <f>N567*EXP((IR-div-0.5*vol_2*vol_2)*O$2+vol_2*(corr*'1A. Gaussians'!N566+SQRT(1-corr*corr)*'1B. Gaussians'!N566)*SQRT(O$2))</f>
        <v>79.270965362747646</v>
      </c>
      <c r="P567" s="11">
        <f>O567*EXP((IR-div-0.5*vol_2*vol_2)*P$2+vol_2*(corr*'1A. Gaussians'!O566+SQRT(1-corr*corr)*'1B. Gaussians'!O566)*SQRT(P$2))</f>
        <v>85.07340374236594</v>
      </c>
      <c r="Q567" s="11">
        <f>P567*EXP((IR-div-0.5*vol_2*vol_2)*Q$2+vol_2*(corr*'1A. Gaussians'!P566+SQRT(1-corr*corr)*'1B. Gaussians'!P566)*SQRT(Q$2))</f>
        <v>92.543829286540671</v>
      </c>
      <c r="R567" s="11">
        <f>Q567*EXP((IR-div-0.5*vol_2*vol_2)*R$2+vol_2*(corr*'1A. Gaussians'!Q566+SQRT(1-corr*corr)*'1B. Gaussians'!Q566)*SQRT(R$2))</f>
        <v>97.047817661818826</v>
      </c>
      <c r="S567" s="11">
        <f>R567*EXP((IR-div-0.5*vol_2*vol_2)*S$2+vol_2*(corr*'1A. Gaussians'!R566+SQRT(1-corr*corr)*'1B. Gaussians'!R566)*SQRT(S$2))</f>
        <v>98.278975777822851</v>
      </c>
      <c r="T567" s="11">
        <f>S567*EXP((IR-div-0.5*vol_2*vol_2)*T$2+vol_2*(corr*'1A. Gaussians'!S566+SQRT(1-corr*corr)*'1B. Gaussians'!S566)*SQRT(T$2))</f>
        <v>115.64181437609381</v>
      </c>
      <c r="U567" s="11">
        <f>T567*EXP((IR-div-0.5*vol_2*vol_2)*U$2+vol_2*(corr*'1A. Gaussians'!T566+SQRT(1-corr*corr)*'1B. Gaussians'!T566)*SQRT(U$2))</f>
        <v>109.54059578520793</v>
      </c>
      <c r="V567" s="11">
        <f>U567*EXP((IR-div-0.5*vol_2*vol_2)*V$2+vol_2*(corr*'1A. Gaussians'!U566+SQRT(1-corr*corr)*'1B. Gaussians'!U566)*SQRT(V$2))</f>
        <v>97.715176067796861</v>
      </c>
      <c r="W567" s="12">
        <f>V567*EXP((IR-div-0.5*vol_2*vol_2)*W$2+vol_2*(corr*'1A. Gaussians'!V566+SQRT(1-corr*corr)*'1B. Gaussians'!V566)*SQRT(W$2))</f>
        <v>108.17116045705583</v>
      </c>
    </row>
    <row r="568" spans="2:23" x14ac:dyDescent="0.35">
      <c r="B568" s="9" t="s">
        <v>564</v>
      </c>
      <c r="C568" s="11">
        <f t="shared" si="9"/>
        <v>100</v>
      </c>
      <c r="D568" s="11">
        <f>C568*EXP((IR-div-0.5*vol_2*vol_2)*D$2+vol_2*(corr*'1A. Gaussians'!C567+SQRT(1-corr*corr)*'1B. Gaussians'!C567)*SQRT(D$2))</f>
        <v>117.94926140539425</v>
      </c>
      <c r="E568" s="11">
        <f>D568*EXP((IR-div-0.5*vol_2*vol_2)*E$2+vol_2*(corr*'1A. Gaussians'!D567+SQRT(1-corr*corr)*'1B. Gaussians'!D567)*SQRT(E$2))</f>
        <v>138.48745350863226</v>
      </c>
      <c r="F568" s="11">
        <f>E568*EXP((IR-div-0.5*vol_2*vol_2)*F$2+vol_2*(corr*'1A. Gaussians'!E567+SQRT(1-corr*corr)*'1B. Gaussians'!E567)*SQRT(F$2))</f>
        <v>126.19895451529783</v>
      </c>
      <c r="G568" s="11">
        <f>F568*EXP((IR-div-0.5*vol_2*vol_2)*G$2+vol_2*(corr*'1A. Gaussians'!F567+SQRT(1-corr*corr)*'1B. Gaussians'!F567)*SQRT(G$2))</f>
        <v>125.42448363394895</v>
      </c>
      <c r="H568" s="11">
        <f>G568*EXP((IR-div-0.5*vol_2*vol_2)*H$2+vol_2*(corr*'1A. Gaussians'!G567+SQRT(1-corr*corr)*'1B. Gaussians'!G567)*SQRT(H$2))</f>
        <v>115.41487308995835</v>
      </c>
      <c r="I568" s="11">
        <f>H568*EXP((IR-div-0.5*vol_2*vol_2)*I$2+vol_2*(corr*'1A. Gaussians'!H567+SQRT(1-corr*corr)*'1B. Gaussians'!H567)*SQRT(I$2))</f>
        <v>104.01205235106008</v>
      </c>
      <c r="J568" s="11">
        <f>I568*EXP((IR-div-0.5*vol_2*vol_2)*J$2+vol_2*(corr*'1A. Gaussians'!I567+SQRT(1-corr*corr)*'1B. Gaussians'!I567)*SQRT(J$2))</f>
        <v>107.87357529896663</v>
      </c>
      <c r="K568" s="11">
        <f>J568*EXP((IR-div-0.5*vol_2*vol_2)*K$2+vol_2*(corr*'1A. Gaussians'!J567+SQRT(1-corr*corr)*'1B. Gaussians'!J567)*SQRT(K$2))</f>
        <v>97.550832622449732</v>
      </c>
      <c r="L568" s="11">
        <f>K568*EXP((IR-div-0.5*vol_2*vol_2)*L$2+vol_2*(corr*'1A. Gaussians'!K567+SQRT(1-corr*corr)*'1B. Gaussians'!K567)*SQRT(L$2))</f>
        <v>106.73401966899441</v>
      </c>
      <c r="M568" s="11">
        <f>L568*EXP((IR-div-0.5*vol_2*vol_2)*M$2+vol_2*(corr*'1A. Gaussians'!L567+SQRT(1-corr*corr)*'1B. Gaussians'!L567)*SQRT(M$2))</f>
        <v>93.665716037482909</v>
      </c>
      <c r="N568" s="11">
        <f>M568*EXP((IR-div-0.5*vol_2*vol_2)*N$2+vol_2*(corr*'1A. Gaussians'!M567+SQRT(1-corr*corr)*'1B. Gaussians'!M567)*SQRT(N$2))</f>
        <v>85.536169117869321</v>
      </c>
      <c r="O568" s="11">
        <f>N568*EXP((IR-div-0.5*vol_2*vol_2)*O$2+vol_2*(corr*'1A. Gaussians'!N567+SQRT(1-corr*corr)*'1B. Gaussians'!N567)*SQRT(O$2))</f>
        <v>98.65025451996982</v>
      </c>
      <c r="P568" s="11">
        <f>O568*EXP((IR-div-0.5*vol_2*vol_2)*P$2+vol_2*(corr*'1A. Gaussians'!O567+SQRT(1-corr*corr)*'1B. Gaussians'!O567)*SQRT(P$2))</f>
        <v>88.852585198683826</v>
      </c>
      <c r="Q568" s="11">
        <f>P568*EXP((IR-div-0.5*vol_2*vol_2)*Q$2+vol_2*(corr*'1A. Gaussians'!P567+SQRT(1-corr*corr)*'1B. Gaussians'!P567)*SQRT(Q$2))</f>
        <v>94.182973454346424</v>
      </c>
      <c r="R568" s="11">
        <f>Q568*EXP((IR-div-0.5*vol_2*vol_2)*R$2+vol_2*(corr*'1A. Gaussians'!Q567+SQRT(1-corr*corr)*'1B. Gaussians'!Q567)*SQRT(R$2))</f>
        <v>92.854778386908606</v>
      </c>
      <c r="S568" s="11">
        <f>R568*EXP((IR-div-0.5*vol_2*vol_2)*S$2+vol_2*(corr*'1A. Gaussians'!R567+SQRT(1-corr*corr)*'1B. Gaussians'!R567)*SQRT(S$2))</f>
        <v>105.24856120864325</v>
      </c>
      <c r="T568" s="11">
        <f>S568*EXP((IR-div-0.5*vol_2*vol_2)*T$2+vol_2*(corr*'1A. Gaussians'!S567+SQRT(1-corr*corr)*'1B. Gaussians'!S567)*SQRT(T$2))</f>
        <v>93.533302882989034</v>
      </c>
      <c r="U568" s="11">
        <f>T568*EXP((IR-div-0.5*vol_2*vol_2)*U$2+vol_2*(corr*'1A. Gaussians'!T567+SQRT(1-corr*corr)*'1B. Gaussians'!T567)*SQRT(U$2))</f>
        <v>92.587124406553343</v>
      </c>
      <c r="V568" s="11">
        <f>U568*EXP((IR-div-0.5*vol_2*vol_2)*V$2+vol_2*(corr*'1A. Gaussians'!U567+SQRT(1-corr*corr)*'1B. Gaussians'!U567)*SQRT(V$2))</f>
        <v>95.557727528527437</v>
      </c>
      <c r="W568" s="12">
        <f>V568*EXP((IR-div-0.5*vol_2*vol_2)*W$2+vol_2*(corr*'1A. Gaussians'!V567+SQRT(1-corr*corr)*'1B. Gaussians'!V567)*SQRT(W$2))</f>
        <v>93.047985373525208</v>
      </c>
    </row>
    <row r="569" spans="2:23" x14ac:dyDescent="0.35">
      <c r="B569" s="9" t="s">
        <v>565</v>
      </c>
      <c r="C569" s="11">
        <f t="shared" si="9"/>
        <v>100</v>
      </c>
      <c r="D569" s="11">
        <f>C569*EXP((IR-div-0.5*vol_2*vol_2)*D$2+vol_2*(corr*'1A. Gaussians'!C568+SQRT(1-corr*corr)*'1B. Gaussians'!C568)*SQRT(D$2))</f>
        <v>90.968885838600983</v>
      </c>
      <c r="E569" s="11">
        <f>D569*EXP((IR-div-0.5*vol_2*vol_2)*E$2+vol_2*(corr*'1A. Gaussians'!D568+SQRT(1-corr*corr)*'1B. Gaussians'!D568)*SQRT(E$2))</f>
        <v>82.894772949805017</v>
      </c>
      <c r="F569" s="11">
        <f>E569*EXP((IR-div-0.5*vol_2*vol_2)*F$2+vol_2*(corr*'1A. Gaussians'!E568+SQRT(1-corr*corr)*'1B. Gaussians'!E568)*SQRT(F$2))</f>
        <v>92.456907111423575</v>
      </c>
      <c r="G569" s="11">
        <f>F569*EXP((IR-div-0.5*vol_2*vol_2)*G$2+vol_2*(corr*'1A. Gaussians'!F568+SQRT(1-corr*corr)*'1B. Gaussians'!F568)*SQRT(G$2))</f>
        <v>110.90382214269415</v>
      </c>
      <c r="H569" s="11">
        <f>G569*EXP((IR-div-0.5*vol_2*vol_2)*H$2+vol_2*(corr*'1A. Gaussians'!G568+SQRT(1-corr*corr)*'1B. Gaussians'!G568)*SQRT(H$2))</f>
        <v>103.27444036975861</v>
      </c>
      <c r="I569" s="11">
        <f>H569*EXP((IR-div-0.5*vol_2*vol_2)*I$2+vol_2*(corr*'1A. Gaussians'!H568+SQRT(1-corr*corr)*'1B. Gaussians'!H568)*SQRT(I$2))</f>
        <v>95.90029704652639</v>
      </c>
      <c r="J569" s="11">
        <f>I569*EXP((IR-div-0.5*vol_2*vol_2)*J$2+vol_2*(corr*'1A. Gaussians'!I568+SQRT(1-corr*corr)*'1B. Gaussians'!I568)*SQRT(J$2))</f>
        <v>95.141418788318504</v>
      </c>
      <c r="K569" s="11">
        <f>J569*EXP((IR-div-0.5*vol_2*vol_2)*K$2+vol_2*(corr*'1A. Gaussians'!J568+SQRT(1-corr*corr)*'1B. Gaussians'!J568)*SQRT(K$2))</f>
        <v>106.49603021914831</v>
      </c>
      <c r="L569" s="11">
        <f>K569*EXP((IR-div-0.5*vol_2*vol_2)*L$2+vol_2*(corr*'1A. Gaussians'!K568+SQRT(1-corr*corr)*'1B. Gaussians'!K568)*SQRT(L$2))</f>
        <v>98.774333003161459</v>
      </c>
      <c r="M569" s="11">
        <f>L569*EXP((IR-div-0.5*vol_2*vol_2)*M$2+vol_2*(corr*'1A. Gaussians'!L568+SQRT(1-corr*corr)*'1B. Gaussians'!L568)*SQRT(M$2))</f>
        <v>97.999557773013748</v>
      </c>
      <c r="N569" s="11">
        <f>M569*EXP((IR-div-0.5*vol_2*vol_2)*N$2+vol_2*(corr*'1A. Gaussians'!M568+SQRT(1-corr*corr)*'1B. Gaussians'!M568)*SQRT(N$2))</f>
        <v>91.473475882958155</v>
      </c>
      <c r="O569" s="11">
        <f>N569*EXP((IR-div-0.5*vol_2*vol_2)*O$2+vol_2*(corr*'1A. Gaussians'!N568+SQRT(1-corr*corr)*'1B. Gaussians'!N568)*SQRT(O$2))</f>
        <v>80.969491279579614</v>
      </c>
      <c r="P569" s="11">
        <f>O569*EXP((IR-div-0.5*vol_2*vol_2)*P$2+vol_2*(corr*'1A. Gaussians'!O568+SQRT(1-corr*corr)*'1B. Gaussians'!O568)*SQRT(P$2))</f>
        <v>87.315028852487274</v>
      </c>
      <c r="Q569" s="11">
        <f>P569*EXP((IR-div-0.5*vol_2*vol_2)*Q$2+vol_2*(corr*'1A. Gaussians'!P568+SQRT(1-corr*corr)*'1B. Gaussians'!P568)*SQRT(Q$2))</f>
        <v>77.31284621475271</v>
      </c>
      <c r="R569" s="11">
        <f>Q569*EXP((IR-div-0.5*vol_2*vol_2)*R$2+vol_2*(corr*'1A. Gaussians'!Q568+SQRT(1-corr*corr)*'1B. Gaussians'!Q568)*SQRT(R$2))</f>
        <v>65.104924927414174</v>
      </c>
      <c r="S569" s="11">
        <f>R569*EXP((IR-div-0.5*vol_2*vol_2)*S$2+vol_2*(corr*'1A. Gaussians'!R568+SQRT(1-corr*corr)*'1B. Gaussians'!R568)*SQRT(S$2))</f>
        <v>65.274337316125681</v>
      </c>
      <c r="T569" s="11">
        <f>S569*EXP((IR-div-0.5*vol_2*vol_2)*T$2+vol_2*(corr*'1A. Gaussians'!S568+SQRT(1-corr*corr)*'1B. Gaussians'!S568)*SQRT(T$2))</f>
        <v>64.126845694460769</v>
      </c>
      <c r="U569" s="11">
        <f>T569*EXP((IR-div-0.5*vol_2*vol_2)*U$2+vol_2*(corr*'1A. Gaussians'!T568+SQRT(1-corr*corr)*'1B. Gaussians'!T568)*SQRT(U$2))</f>
        <v>72.099664208249777</v>
      </c>
      <c r="V569" s="11">
        <f>U569*EXP((IR-div-0.5*vol_2*vol_2)*V$2+vol_2*(corr*'1A. Gaussians'!U568+SQRT(1-corr*corr)*'1B. Gaussians'!U568)*SQRT(V$2))</f>
        <v>81.943841461494529</v>
      </c>
      <c r="W569" s="12">
        <f>V569*EXP((IR-div-0.5*vol_2*vol_2)*W$2+vol_2*(corr*'1A. Gaussians'!V568+SQRT(1-corr*corr)*'1B. Gaussians'!V568)*SQRT(W$2))</f>
        <v>84.969599081127768</v>
      </c>
    </row>
    <row r="570" spans="2:23" x14ac:dyDescent="0.35">
      <c r="B570" s="9" t="s">
        <v>566</v>
      </c>
      <c r="C570" s="11">
        <f t="shared" si="9"/>
        <v>100</v>
      </c>
      <c r="D570" s="11">
        <f>C570*EXP((IR-div-0.5*vol_2*vol_2)*D$2+vol_2*(corr*'1A. Gaussians'!C569+SQRT(1-corr*corr)*'1B. Gaussians'!C569)*SQRT(D$2))</f>
        <v>114.21992133632895</v>
      </c>
      <c r="E570" s="11">
        <f>D570*EXP((IR-div-0.5*vol_2*vol_2)*E$2+vol_2*(corr*'1A. Gaussians'!D569+SQRT(1-corr*corr)*'1B. Gaussians'!D569)*SQRT(E$2))</f>
        <v>115.91457527084839</v>
      </c>
      <c r="F570" s="11">
        <f>E570*EXP((IR-div-0.5*vol_2*vol_2)*F$2+vol_2*(corr*'1A. Gaussians'!E569+SQRT(1-corr*corr)*'1B. Gaussians'!E569)*SQRT(F$2))</f>
        <v>126.04125016556699</v>
      </c>
      <c r="G570" s="11">
        <f>F570*EXP((IR-div-0.5*vol_2*vol_2)*G$2+vol_2*(corr*'1A. Gaussians'!F569+SQRT(1-corr*corr)*'1B. Gaussians'!F569)*SQRT(G$2))</f>
        <v>118.33150945119492</v>
      </c>
      <c r="H570" s="11">
        <f>G570*EXP((IR-div-0.5*vol_2*vol_2)*H$2+vol_2*(corr*'1A. Gaussians'!G569+SQRT(1-corr*corr)*'1B. Gaussians'!G569)*SQRT(H$2))</f>
        <v>126.03572694641889</v>
      </c>
      <c r="I570" s="11">
        <f>H570*EXP((IR-div-0.5*vol_2*vol_2)*I$2+vol_2*(corr*'1A. Gaussians'!H569+SQRT(1-corr*corr)*'1B. Gaussians'!H569)*SQRT(I$2))</f>
        <v>112.26994549327566</v>
      </c>
      <c r="J570" s="11">
        <f>I570*EXP((IR-div-0.5*vol_2*vol_2)*J$2+vol_2*(corr*'1A. Gaussians'!I569+SQRT(1-corr*corr)*'1B. Gaussians'!I569)*SQRT(J$2))</f>
        <v>114.78612816015695</v>
      </c>
      <c r="K570" s="11">
        <f>J570*EXP((IR-div-0.5*vol_2*vol_2)*K$2+vol_2*(corr*'1A. Gaussians'!J569+SQRT(1-corr*corr)*'1B. Gaussians'!J569)*SQRT(K$2))</f>
        <v>127.70970070976408</v>
      </c>
      <c r="L570" s="11">
        <f>K570*EXP((IR-div-0.5*vol_2*vol_2)*L$2+vol_2*(corr*'1A. Gaussians'!K569+SQRT(1-corr*corr)*'1B. Gaussians'!K569)*SQRT(L$2))</f>
        <v>147.91993055518671</v>
      </c>
      <c r="M570" s="11">
        <f>L570*EXP((IR-div-0.5*vol_2*vol_2)*M$2+vol_2*(corr*'1A. Gaussians'!L569+SQRT(1-corr*corr)*'1B. Gaussians'!L569)*SQRT(M$2))</f>
        <v>156.69895248682803</v>
      </c>
      <c r="N570" s="11">
        <f>M570*EXP((IR-div-0.5*vol_2*vol_2)*N$2+vol_2*(corr*'1A. Gaussians'!M569+SQRT(1-corr*corr)*'1B. Gaussians'!M569)*SQRT(N$2))</f>
        <v>155.06569590474678</v>
      </c>
      <c r="O570" s="11">
        <f>N570*EXP((IR-div-0.5*vol_2*vol_2)*O$2+vol_2*(corr*'1A. Gaussians'!N569+SQRT(1-corr*corr)*'1B. Gaussians'!N569)*SQRT(O$2))</f>
        <v>155.80864764894633</v>
      </c>
      <c r="P570" s="11">
        <f>O570*EXP((IR-div-0.5*vol_2*vol_2)*P$2+vol_2*(corr*'1A. Gaussians'!O569+SQRT(1-corr*corr)*'1B. Gaussians'!O569)*SQRT(P$2))</f>
        <v>139.00029185365224</v>
      </c>
      <c r="Q570" s="11">
        <f>P570*EXP((IR-div-0.5*vol_2*vol_2)*Q$2+vol_2*(corr*'1A. Gaussians'!P569+SQRT(1-corr*corr)*'1B. Gaussians'!P569)*SQRT(Q$2))</f>
        <v>147.84110477678433</v>
      </c>
      <c r="R570" s="11">
        <f>Q570*EXP((IR-div-0.5*vol_2*vol_2)*R$2+vol_2*(corr*'1A. Gaussians'!Q569+SQRT(1-corr*corr)*'1B. Gaussians'!Q569)*SQRT(R$2))</f>
        <v>140.33420128176161</v>
      </c>
      <c r="S570" s="11">
        <f>R570*EXP((IR-div-0.5*vol_2*vol_2)*S$2+vol_2*(corr*'1A. Gaussians'!R569+SQRT(1-corr*corr)*'1B. Gaussians'!R569)*SQRT(S$2))</f>
        <v>161.32226248059388</v>
      </c>
      <c r="T570" s="11">
        <f>S570*EXP((IR-div-0.5*vol_2*vol_2)*T$2+vol_2*(corr*'1A. Gaussians'!S569+SQRT(1-corr*corr)*'1B. Gaussians'!S569)*SQRT(T$2))</f>
        <v>155.00778196800741</v>
      </c>
      <c r="U570" s="11">
        <f>T570*EXP((IR-div-0.5*vol_2*vol_2)*U$2+vol_2*(corr*'1A. Gaussians'!T569+SQRT(1-corr*corr)*'1B. Gaussians'!T569)*SQRT(U$2))</f>
        <v>166.98815529497563</v>
      </c>
      <c r="V570" s="11">
        <f>U570*EXP((IR-div-0.5*vol_2*vol_2)*V$2+vol_2*(corr*'1A. Gaussians'!U569+SQRT(1-corr*corr)*'1B. Gaussians'!U569)*SQRT(V$2))</f>
        <v>179.60181753260929</v>
      </c>
      <c r="W570" s="12">
        <f>V570*EXP((IR-div-0.5*vol_2*vol_2)*W$2+vol_2*(corr*'1A. Gaussians'!V569+SQRT(1-corr*corr)*'1B. Gaussians'!V569)*SQRT(W$2))</f>
        <v>145.05162718298371</v>
      </c>
    </row>
    <row r="571" spans="2:23" x14ac:dyDescent="0.35">
      <c r="B571" s="9" t="s">
        <v>567</v>
      </c>
      <c r="C571" s="11">
        <f t="shared" si="9"/>
        <v>100</v>
      </c>
      <c r="D571" s="11">
        <f>C571*EXP((IR-div-0.5*vol_2*vol_2)*D$2+vol_2*(corr*'1A. Gaussians'!C570+SQRT(1-corr*corr)*'1B. Gaussians'!C570)*SQRT(D$2))</f>
        <v>103.7784257708864</v>
      </c>
      <c r="E571" s="11">
        <f>D571*EXP((IR-div-0.5*vol_2*vol_2)*E$2+vol_2*(corr*'1A. Gaussians'!D570+SQRT(1-corr*corr)*'1B. Gaussians'!D570)*SQRT(E$2))</f>
        <v>104.38826457266245</v>
      </c>
      <c r="F571" s="11">
        <f>E571*EXP((IR-div-0.5*vol_2*vol_2)*F$2+vol_2*(corr*'1A. Gaussians'!E570+SQRT(1-corr*corr)*'1B. Gaussians'!E570)*SQRT(F$2))</f>
        <v>121.66102690055165</v>
      </c>
      <c r="G571" s="11">
        <f>F571*EXP((IR-div-0.5*vol_2*vol_2)*G$2+vol_2*(corr*'1A. Gaussians'!F570+SQRT(1-corr*corr)*'1B. Gaussians'!F570)*SQRT(G$2))</f>
        <v>130.76134351349407</v>
      </c>
      <c r="H571" s="11">
        <f>G571*EXP((IR-div-0.5*vol_2*vol_2)*H$2+vol_2*(corr*'1A. Gaussians'!G570+SQRT(1-corr*corr)*'1B. Gaussians'!G570)*SQRT(H$2))</f>
        <v>140.56416456615455</v>
      </c>
      <c r="I571" s="11">
        <f>H571*EXP((IR-div-0.5*vol_2*vol_2)*I$2+vol_2*(corr*'1A. Gaussians'!H570+SQRT(1-corr*corr)*'1B. Gaussians'!H570)*SQRT(I$2))</f>
        <v>127.34738120779272</v>
      </c>
      <c r="J571" s="11">
        <f>I571*EXP((IR-div-0.5*vol_2*vol_2)*J$2+vol_2*(corr*'1A. Gaussians'!I570+SQRT(1-corr*corr)*'1B. Gaussians'!I570)*SQRT(J$2))</f>
        <v>120.19337915600288</v>
      </c>
      <c r="K571" s="11">
        <f>J571*EXP((IR-div-0.5*vol_2*vol_2)*K$2+vol_2*(corr*'1A. Gaussians'!J570+SQRT(1-corr*corr)*'1B. Gaussians'!J570)*SQRT(K$2))</f>
        <v>115.01752343977239</v>
      </c>
      <c r="L571" s="11">
        <f>K571*EXP((IR-div-0.5*vol_2*vol_2)*L$2+vol_2*(corr*'1A. Gaussians'!K570+SQRT(1-corr*corr)*'1B. Gaussians'!K570)*SQRT(L$2))</f>
        <v>122.88973216344682</v>
      </c>
      <c r="M571" s="11">
        <f>L571*EXP((IR-div-0.5*vol_2*vol_2)*M$2+vol_2*(corr*'1A. Gaussians'!L570+SQRT(1-corr*corr)*'1B. Gaussians'!L570)*SQRT(M$2))</f>
        <v>90.968067949318112</v>
      </c>
      <c r="N571" s="11">
        <f>M571*EXP((IR-div-0.5*vol_2*vol_2)*N$2+vol_2*(corr*'1A. Gaussians'!M570+SQRT(1-corr*corr)*'1B. Gaussians'!M570)*SQRT(N$2))</f>
        <v>97.969488111691433</v>
      </c>
      <c r="O571" s="11">
        <f>N571*EXP((IR-div-0.5*vol_2*vol_2)*O$2+vol_2*(corr*'1A. Gaussians'!N570+SQRT(1-corr*corr)*'1B. Gaussians'!N570)*SQRT(O$2))</f>
        <v>101.05263994928735</v>
      </c>
      <c r="P571" s="11">
        <f>O571*EXP((IR-div-0.5*vol_2*vol_2)*P$2+vol_2*(corr*'1A. Gaussians'!O570+SQRT(1-corr*corr)*'1B. Gaussians'!O570)*SQRT(P$2))</f>
        <v>98.438298333154009</v>
      </c>
      <c r="Q571" s="11">
        <f>P571*EXP((IR-div-0.5*vol_2*vol_2)*Q$2+vol_2*(corr*'1A. Gaussians'!P570+SQRT(1-corr*corr)*'1B. Gaussians'!P570)*SQRT(Q$2))</f>
        <v>108.48023159100484</v>
      </c>
      <c r="R571" s="11">
        <f>Q571*EXP((IR-div-0.5*vol_2*vol_2)*R$2+vol_2*(corr*'1A. Gaussians'!Q570+SQRT(1-corr*corr)*'1B. Gaussians'!Q570)*SQRT(R$2))</f>
        <v>97.495131464477865</v>
      </c>
      <c r="S571" s="11">
        <f>R571*EXP((IR-div-0.5*vol_2*vol_2)*S$2+vol_2*(corr*'1A. Gaussians'!R570+SQRT(1-corr*corr)*'1B. Gaussians'!R570)*SQRT(S$2))</f>
        <v>95.408630899226651</v>
      </c>
      <c r="T571" s="11">
        <f>S571*EXP((IR-div-0.5*vol_2*vol_2)*T$2+vol_2*(corr*'1A. Gaussians'!S570+SQRT(1-corr*corr)*'1B. Gaussians'!S570)*SQRT(T$2))</f>
        <v>98.850881934039165</v>
      </c>
      <c r="U571" s="11">
        <f>T571*EXP((IR-div-0.5*vol_2*vol_2)*U$2+vol_2*(corr*'1A. Gaussians'!T570+SQRT(1-corr*corr)*'1B. Gaussians'!T570)*SQRT(U$2))</f>
        <v>104.87576529352704</v>
      </c>
      <c r="V571" s="11">
        <f>U571*EXP((IR-div-0.5*vol_2*vol_2)*V$2+vol_2*(corr*'1A. Gaussians'!U570+SQRT(1-corr*corr)*'1B. Gaussians'!U570)*SQRT(V$2))</f>
        <v>109.59196989655999</v>
      </c>
      <c r="W571" s="12">
        <f>V571*EXP((IR-div-0.5*vol_2*vol_2)*W$2+vol_2*(corr*'1A. Gaussians'!V570+SQRT(1-corr*corr)*'1B. Gaussians'!V570)*SQRT(W$2))</f>
        <v>116.61752708445061</v>
      </c>
    </row>
    <row r="572" spans="2:23" x14ac:dyDescent="0.35">
      <c r="B572" s="9" t="s">
        <v>568</v>
      </c>
      <c r="C572" s="11">
        <f t="shared" si="9"/>
        <v>100</v>
      </c>
      <c r="D572" s="11">
        <f>C572*EXP((IR-div-0.5*vol_2*vol_2)*D$2+vol_2*(corr*'1A. Gaussians'!C571+SQRT(1-corr*corr)*'1B. Gaussians'!C571)*SQRT(D$2))</f>
        <v>117.43824975475212</v>
      </c>
      <c r="E572" s="11">
        <f>D572*EXP((IR-div-0.5*vol_2*vol_2)*E$2+vol_2*(corr*'1A. Gaussians'!D571+SQRT(1-corr*corr)*'1B. Gaussians'!D571)*SQRT(E$2))</f>
        <v>116.16480058011115</v>
      </c>
      <c r="F572" s="11">
        <f>E572*EXP((IR-div-0.5*vol_2*vol_2)*F$2+vol_2*(corr*'1A. Gaussians'!E571+SQRT(1-corr*corr)*'1B. Gaussians'!E571)*SQRT(F$2))</f>
        <v>114.25109406428352</v>
      </c>
      <c r="G572" s="11">
        <f>F572*EXP((IR-div-0.5*vol_2*vol_2)*G$2+vol_2*(corr*'1A. Gaussians'!F571+SQRT(1-corr*corr)*'1B. Gaussians'!F571)*SQRT(G$2))</f>
        <v>109.80523399092834</v>
      </c>
      <c r="H572" s="11">
        <f>G572*EXP((IR-div-0.5*vol_2*vol_2)*H$2+vol_2*(corr*'1A. Gaussians'!G571+SQRT(1-corr*corr)*'1B. Gaussians'!G571)*SQRT(H$2))</f>
        <v>116.66957662516459</v>
      </c>
      <c r="I572" s="11">
        <f>H572*EXP((IR-div-0.5*vol_2*vol_2)*I$2+vol_2*(corr*'1A. Gaussians'!H571+SQRT(1-corr*corr)*'1B. Gaussians'!H571)*SQRT(I$2))</f>
        <v>110.38947700001448</v>
      </c>
      <c r="J572" s="11">
        <f>I572*EXP((IR-div-0.5*vol_2*vol_2)*J$2+vol_2*(corr*'1A. Gaussians'!I571+SQRT(1-corr*corr)*'1B. Gaussians'!I571)*SQRT(J$2))</f>
        <v>105.45421920892508</v>
      </c>
      <c r="K572" s="11">
        <f>J572*EXP((IR-div-0.5*vol_2*vol_2)*K$2+vol_2*(corr*'1A. Gaussians'!J571+SQRT(1-corr*corr)*'1B. Gaussians'!J571)*SQRT(K$2))</f>
        <v>89.796139811540968</v>
      </c>
      <c r="L572" s="11">
        <f>K572*EXP((IR-div-0.5*vol_2*vol_2)*L$2+vol_2*(corr*'1A. Gaussians'!K571+SQRT(1-corr*corr)*'1B. Gaussians'!K571)*SQRT(L$2))</f>
        <v>82.8378468196113</v>
      </c>
      <c r="M572" s="11">
        <f>L572*EXP((IR-div-0.5*vol_2*vol_2)*M$2+vol_2*(corr*'1A. Gaussians'!L571+SQRT(1-corr*corr)*'1B. Gaussians'!L571)*SQRT(M$2))</f>
        <v>93.030421107627902</v>
      </c>
      <c r="N572" s="11">
        <f>M572*EXP((IR-div-0.5*vol_2*vol_2)*N$2+vol_2*(corr*'1A. Gaussians'!M571+SQRT(1-corr*corr)*'1B. Gaussians'!M571)*SQRT(N$2))</f>
        <v>87.432597680192572</v>
      </c>
      <c r="O572" s="11">
        <f>N572*EXP((IR-div-0.5*vol_2*vol_2)*O$2+vol_2*(corr*'1A. Gaussians'!N571+SQRT(1-corr*corr)*'1B. Gaussians'!N571)*SQRT(O$2))</f>
        <v>85.331383019812009</v>
      </c>
      <c r="P572" s="11">
        <f>O572*EXP((IR-div-0.5*vol_2*vol_2)*P$2+vol_2*(corr*'1A. Gaussians'!O571+SQRT(1-corr*corr)*'1B. Gaussians'!O571)*SQRT(P$2))</f>
        <v>86.205585922450396</v>
      </c>
      <c r="Q572" s="11">
        <f>P572*EXP((IR-div-0.5*vol_2*vol_2)*Q$2+vol_2*(corr*'1A. Gaussians'!P571+SQRT(1-corr*corr)*'1B. Gaussians'!P571)*SQRT(Q$2))</f>
        <v>91.640501531818316</v>
      </c>
      <c r="R572" s="11">
        <f>Q572*EXP((IR-div-0.5*vol_2*vol_2)*R$2+vol_2*(corr*'1A. Gaussians'!Q571+SQRT(1-corr*corr)*'1B. Gaussians'!Q571)*SQRT(R$2))</f>
        <v>82.33999365463707</v>
      </c>
      <c r="S572" s="11">
        <f>R572*EXP((IR-div-0.5*vol_2*vol_2)*S$2+vol_2*(corr*'1A. Gaussians'!R571+SQRT(1-corr*corr)*'1B. Gaussians'!R571)*SQRT(S$2))</f>
        <v>74.716430241595859</v>
      </c>
      <c r="T572" s="11">
        <f>S572*EXP((IR-div-0.5*vol_2*vol_2)*T$2+vol_2*(corr*'1A. Gaussians'!S571+SQRT(1-corr*corr)*'1B. Gaussians'!S571)*SQRT(T$2))</f>
        <v>81.201571752111192</v>
      </c>
      <c r="U572" s="11">
        <f>T572*EXP((IR-div-0.5*vol_2*vol_2)*U$2+vol_2*(corr*'1A. Gaussians'!T571+SQRT(1-corr*corr)*'1B. Gaussians'!T571)*SQRT(U$2))</f>
        <v>75.552786888169805</v>
      </c>
      <c r="V572" s="11">
        <f>U572*EXP((IR-div-0.5*vol_2*vol_2)*V$2+vol_2*(corr*'1A. Gaussians'!U571+SQRT(1-corr*corr)*'1B. Gaussians'!U571)*SQRT(V$2))</f>
        <v>75.055708054918881</v>
      </c>
      <c r="W572" s="12">
        <f>V572*EXP((IR-div-0.5*vol_2*vol_2)*W$2+vol_2*(corr*'1A. Gaussians'!V571+SQRT(1-corr*corr)*'1B. Gaussians'!V571)*SQRT(W$2))</f>
        <v>84.251001108112774</v>
      </c>
    </row>
    <row r="573" spans="2:23" x14ac:dyDescent="0.35">
      <c r="B573" s="9" t="s">
        <v>569</v>
      </c>
      <c r="C573" s="11">
        <f t="shared" si="9"/>
        <v>100</v>
      </c>
      <c r="D573" s="11">
        <f>C573*EXP((IR-div-0.5*vol_2*vol_2)*D$2+vol_2*(corr*'1A. Gaussians'!C572+SQRT(1-corr*corr)*'1B. Gaussians'!C572)*SQRT(D$2))</f>
        <v>97.806519517146967</v>
      </c>
      <c r="E573" s="11">
        <f>D573*EXP((IR-div-0.5*vol_2*vol_2)*E$2+vol_2*(corr*'1A. Gaussians'!D572+SQRT(1-corr*corr)*'1B. Gaussians'!D572)*SQRT(E$2))</f>
        <v>96.660212469669801</v>
      </c>
      <c r="F573" s="11">
        <f>E573*EXP((IR-div-0.5*vol_2*vol_2)*F$2+vol_2*(corr*'1A. Gaussians'!E572+SQRT(1-corr*corr)*'1B. Gaussians'!E572)*SQRT(F$2))</f>
        <v>102.0114462910242</v>
      </c>
      <c r="G573" s="11">
        <f>F573*EXP((IR-div-0.5*vol_2*vol_2)*G$2+vol_2*(corr*'1A. Gaussians'!F572+SQRT(1-corr*corr)*'1B. Gaussians'!F572)*SQRT(G$2))</f>
        <v>113.23522234145415</v>
      </c>
      <c r="H573" s="11">
        <f>G573*EXP((IR-div-0.5*vol_2*vol_2)*H$2+vol_2*(corr*'1A. Gaussians'!G572+SQRT(1-corr*corr)*'1B. Gaussians'!G572)*SQRT(H$2))</f>
        <v>119.50680211920861</v>
      </c>
      <c r="I573" s="11">
        <f>H573*EXP((IR-div-0.5*vol_2*vol_2)*I$2+vol_2*(corr*'1A. Gaussians'!H572+SQRT(1-corr*corr)*'1B. Gaussians'!H572)*SQRT(I$2))</f>
        <v>101.7618388982247</v>
      </c>
      <c r="J573" s="11">
        <f>I573*EXP((IR-div-0.5*vol_2*vol_2)*J$2+vol_2*(corr*'1A. Gaussians'!I572+SQRT(1-corr*corr)*'1B. Gaussians'!I572)*SQRT(J$2))</f>
        <v>102.17248344094592</v>
      </c>
      <c r="K573" s="11">
        <f>J573*EXP((IR-div-0.5*vol_2*vol_2)*K$2+vol_2*(corr*'1A. Gaussians'!J572+SQRT(1-corr*corr)*'1B. Gaussians'!J572)*SQRT(K$2))</f>
        <v>111.56114597662918</v>
      </c>
      <c r="L573" s="11">
        <f>K573*EXP((IR-div-0.5*vol_2*vol_2)*L$2+vol_2*(corr*'1A. Gaussians'!K572+SQRT(1-corr*corr)*'1B. Gaussians'!K572)*SQRT(L$2))</f>
        <v>109.07355914297207</v>
      </c>
      <c r="M573" s="11">
        <f>L573*EXP((IR-div-0.5*vol_2*vol_2)*M$2+vol_2*(corr*'1A. Gaussians'!L572+SQRT(1-corr*corr)*'1B. Gaussians'!L572)*SQRT(M$2))</f>
        <v>103.7116668099661</v>
      </c>
      <c r="N573" s="11">
        <f>M573*EXP((IR-div-0.5*vol_2*vol_2)*N$2+vol_2*(corr*'1A. Gaussians'!M572+SQRT(1-corr*corr)*'1B. Gaussians'!M572)*SQRT(N$2))</f>
        <v>123.66783592771867</v>
      </c>
      <c r="O573" s="11">
        <f>N573*EXP((IR-div-0.5*vol_2*vol_2)*O$2+vol_2*(corr*'1A. Gaussians'!N572+SQRT(1-corr*corr)*'1B. Gaussians'!N572)*SQRT(O$2))</f>
        <v>126.29152656482417</v>
      </c>
      <c r="P573" s="11">
        <f>O573*EXP((IR-div-0.5*vol_2*vol_2)*P$2+vol_2*(corr*'1A. Gaussians'!O572+SQRT(1-corr*corr)*'1B. Gaussians'!O572)*SQRT(P$2))</f>
        <v>125.14507913753059</v>
      </c>
      <c r="Q573" s="11">
        <f>P573*EXP((IR-div-0.5*vol_2*vol_2)*Q$2+vol_2*(corr*'1A. Gaussians'!P572+SQRT(1-corr*corr)*'1B. Gaussians'!P572)*SQRT(Q$2))</f>
        <v>126.22374734395838</v>
      </c>
      <c r="R573" s="11">
        <f>Q573*EXP((IR-div-0.5*vol_2*vol_2)*R$2+vol_2*(corr*'1A. Gaussians'!Q572+SQRT(1-corr*corr)*'1B. Gaussians'!Q572)*SQRT(R$2))</f>
        <v>126.9886905727688</v>
      </c>
      <c r="S573" s="11">
        <f>R573*EXP((IR-div-0.5*vol_2*vol_2)*S$2+vol_2*(corr*'1A. Gaussians'!R572+SQRT(1-corr*corr)*'1B. Gaussians'!R572)*SQRT(S$2))</f>
        <v>118.82648465573099</v>
      </c>
      <c r="T573" s="11">
        <f>S573*EXP((IR-div-0.5*vol_2*vol_2)*T$2+vol_2*(corr*'1A. Gaussians'!S572+SQRT(1-corr*corr)*'1B. Gaussians'!S572)*SQRT(T$2))</f>
        <v>127.48432695818337</v>
      </c>
      <c r="U573" s="11">
        <f>T573*EXP((IR-div-0.5*vol_2*vol_2)*U$2+vol_2*(corr*'1A. Gaussians'!T572+SQRT(1-corr*corr)*'1B. Gaussians'!T572)*SQRT(U$2))</f>
        <v>126.35873110500852</v>
      </c>
      <c r="V573" s="11">
        <f>U573*EXP((IR-div-0.5*vol_2*vol_2)*V$2+vol_2*(corr*'1A. Gaussians'!U572+SQRT(1-corr*corr)*'1B. Gaussians'!U572)*SQRT(V$2))</f>
        <v>135.8329715261888</v>
      </c>
      <c r="W573" s="12">
        <f>V573*EXP((IR-div-0.5*vol_2*vol_2)*W$2+vol_2*(corr*'1A. Gaussians'!V572+SQRT(1-corr*corr)*'1B. Gaussians'!V572)*SQRT(W$2))</f>
        <v>132.77874878595367</v>
      </c>
    </row>
    <row r="574" spans="2:23" x14ac:dyDescent="0.35">
      <c r="B574" s="9" t="s">
        <v>570</v>
      </c>
      <c r="C574" s="11">
        <f t="shared" si="9"/>
        <v>100</v>
      </c>
      <c r="D574" s="11">
        <f>C574*EXP((IR-div-0.5*vol_2*vol_2)*D$2+vol_2*(corr*'1A. Gaussians'!C573+SQRT(1-corr*corr)*'1B. Gaussians'!C573)*SQRT(D$2))</f>
        <v>109.40218625185021</v>
      </c>
      <c r="E574" s="11">
        <f>D574*EXP((IR-div-0.5*vol_2*vol_2)*E$2+vol_2*(corr*'1A. Gaussians'!D573+SQRT(1-corr*corr)*'1B. Gaussians'!D573)*SQRT(E$2))</f>
        <v>105.34908818736542</v>
      </c>
      <c r="F574" s="11">
        <f>E574*EXP((IR-div-0.5*vol_2*vol_2)*F$2+vol_2*(corr*'1A. Gaussians'!E573+SQRT(1-corr*corr)*'1B. Gaussians'!E573)*SQRT(F$2))</f>
        <v>135.97746011858217</v>
      </c>
      <c r="G574" s="11">
        <f>F574*EXP((IR-div-0.5*vol_2*vol_2)*G$2+vol_2*(corr*'1A. Gaussians'!F573+SQRT(1-corr*corr)*'1B. Gaussians'!F573)*SQRT(G$2))</f>
        <v>143.37867966235879</v>
      </c>
      <c r="H574" s="11">
        <f>G574*EXP((IR-div-0.5*vol_2*vol_2)*H$2+vol_2*(corr*'1A. Gaussians'!G573+SQRT(1-corr*corr)*'1B. Gaussians'!G573)*SQRT(H$2))</f>
        <v>143.6793975734688</v>
      </c>
      <c r="I574" s="11">
        <f>H574*EXP((IR-div-0.5*vol_2*vol_2)*I$2+vol_2*(corr*'1A. Gaussians'!H573+SQRT(1-corr*corr)*'1B. Gaussians'!H573)*SQRT(I$2))</f>
        <v>119.76507625246929</v>
      </c>
      <c r="J574" s="11">
        <f>I574*EXP((IR-div-0.5*vol_2*vol_2)*J$2+vol_2*(corr*'1A. Gaussians'!I573+SQRT(1-corr*corr)*'1B. Gaussians'!I573)*SQRT(J$2))</f>
        <v>115.66330606195891</v>
      </c>
      <c r="K574" s="11">
        <f>J574*EXP((IR-div-0.5*vol_2*vol_2)*K$2+vol_2*(corr*'1A. Gaussians'!J573+SQRT(1-corr*corr)*'1B. Gaussians'!J573)*SQRT(K$2))</f>
        <v>104.29467974350857</v>
      </c>
      <c r="L574" s="11">
        <f>K574*EXP((IR-div-0.5*vol_2*vol_2)*L$2+vol_2*(corr*'1A. Gaussians'!K573+SQRT(1-corr*corr)*'1B. Gaussians'!K573)*SQRT(L$2))</f>
        <v>100.488469026902</v>
      </c>
      <c r="M574" s="11">
        <f>L574*EXP((IR-div-0.5*vol_2*vol_2)*M$2+vol_2*(corr*'1A. Gaussians'!L573+SQRT(1-corr*corr)*'1B. Gaussians'!L573)*SQRT(M$2))</f>
        <v>92.115783037452857</v>
      </c>
      <c r="N574" s="11">
        <f>M574*EXP((IR-div-0.5*vol_2*vol_2)*N$2+vol_2*(corr*'1A. Gaussians'!M573+SQRT(1-corr*corr)*'1B. Gaussians'!M573)*SQRT(N$2))</f>
        <v>72.766732746965303</v>
      </c>
      <c r="O574" s="11">
        <f>N574*EXP((IR-div-0.5*vol_2*vol_2)*O$2+vol_2*(corr*'1A. Gaussians'!N573+SQRT(1-corr*corr)*'1B. Gaussians'!N573)*SQRT(O$2))</f>
        <v>58.83331869730349</v>
      </c>
      <c r="P574" s="11">
        <f>O574*EXP((IR-div-0.5*vol_2*vol_2)*P$2+vol_2*(corr*'1A. Gaussians'!O573+SQRT(1-corr*corr)*'1B. Gaussians'!O573)*SQRT(P$2))</f>
        <v>51.096040350481012</v>
      </c>
      <c r="Q574" s="11">
        <f>P574*EXP((IR-div-0.5*vol_2*vol_2)*Q$2+vol_2*(corr*'1A. Gaussians'!P573+SQRT(1-corr*corr)*'1B. Gaussians'!P573)*SQRT(Q$2))</f>
        <v>45.441238080800836</v>
      </c>
      <c r="R574" s="11">
        <f>Q574*EXP((IR-div-0.5*vol_2*vol_2)*R$2+vol_2*(corr*'1A. Gaussians'!Q573+SQRT(1-corr*corr)*'1B. Gaussians'!Q573)*SQRT(R$2))</f>
        <v>47.732837392523891</v>
      </c>
      <c r="S574" s="11">
        <f>R574*EXP((IR-div-0.5*vol_2*vol_2)*S$2+vol_2*(corr*'1A. Gaussians'!R573+SQRT(1-corr*corr)*'1B. Gaussians'!R573)*SQRT(S$2))</f>
        <v>49.098249653159726</v>
      </c>
      <c r="T574" s="11">
        <f>S574*EXP((IR-div-0.5*vol_2*vol_2)*T$2+vol_2*(corr*'1A. Gaussians'!S573+SQRT(1-corr*corr)*'1B. Gaussians'!S573)*SQRT(T$2))</f>
        <v>49.2857511871713</v>
      </c>
      <c r="U574" s="11">
        <f>T574*EXP((IR-div-0.5*vol_2*vol_2)*U$2+vol_2*(corr*'1A. Gaussians'!T573+SQRT(1-corr*corr)*'1B. Gaussians'!T573)*SQRT(U$2))</f>
        <v>51.50349351037729</v>
      </c>
      <c r="V574" s="11">
        <f>U574*EXP((IR-div-0.5*vol_2*vol_2)*V$2+vol_2*(corr*'1A. Gaussians'!U573+SQRT(1-corr*corr)*'1B. Gaussians'!U573)*SQRT(V$2))</f>
        <v>41.216112227048711</v>
      </c>
      <c r="W574" s="12">
        <f>V574*EXP((IR-div-0.5*vol_2*vol_2)*W$2+vol_2*(corr*'1A. Gaussians'!V573+SQRT(1-corr*corr)*'1B. Gaussians'!V573)*SQRT(W$2))</f>
        <v>38.263853089260806</v>
      </c>
    </row>
    <row r="575" spans="2:23" x14ac:dyDescent="0.35">
      <c r="B575" s="9" t="s">
        <v>571</v>
      </c>
      <c r="C575" s="11">
        <f t="shared" si="9"/>
        <v>100</v>
      </c>
      <c r="D575" s="11">
        <f>C575*EXP((IR-div-0.5*vol_2*vol_2)*D$2+vol_2*(corr*'1A. Gaussians'!C574+SQRT(1-corr*corr)*'1B. Gaussians'!C574)*SQRT(D$2))</f>
        <v>103.08974889589275</v>
      </c>
      <c r="E575" s="11">
        <f>D575*EXP((IR-div-0.5*vol_2*vol_2)*E$2+vol_2*(corr*'1A. Gaussians'!D574+SQRT(1-corr*corr)*'1B. Gaussians'!D574)*SQRT(E$2))</f>
        <v>102.19825396551025</v>
      </c>
      <c r="F575" s="11">
        <f>E575*EXP((IR-div-0.5*vol_2*vol_2)*F$2+vol_2*(corr*'1A. Gaussians'!E574+SQRT(1-corr*corr)*'1B. Gaussians'!E574)*SQRT(F$2))</f>
        <v>94.831720370930412</v>
      </c>
      <c r="G575" s="11">
        <f>F575*EXP((IR-div-0.5*vol_2*vol_2)*G$2+vol_2*(corr*'1A. Gaussians'!F574+SQRT(1-corr*corr)*'1B. Gaussians'!F574)*SQRT(G$2))</f>
        <v>96.322441485855123</v>
      </c>
      <c r="H575" s="11">
        <f>G575*EXP((IR-div-0.5*vol_2*vol_2)*H$2+vol_2*(corr*'1A. Gaussians'!G574+SQRT(1-corr*corr)*'1B. Gaussians'!G574)*SQRT(H$2))</f>
        <v>97.727715071932607</v>
      </c>
      <c r="I575" s="11">
        <f>H575*EXP((IR-div-0.5*vol_2*vol_2)*I$2+vol_2*(corr*'1A. Gaussians'!H574+SQRT(1-corr*corr)*'1B. Gaussians'!H574)*SQRT(I$2))</f>
        <v>99.70660279795699</v>
      </c>
      <c r="J575" s="11">
        <f>I575*EXP((IR-div-0.5*vol_2*vol_2)*J$2+vol_2*(corr*'1A. Gaussians'!I574+SQRT(1-corr*corr)*'1B. Gaussians'!I574)*SQRT(J$2))</f>
        <v>102.37240054611625</v>
      </c>
      <c r="K575" s="11">
        <f>J575*EXP((IR-div-0.5*vol_2*vol_2)*K$2+vol_2*(corr*'1A. Gaussians'!J574+SQRT(1-corr*corr)*'1B. Gaussians'!J574)*SQRT(K$2))</f>
        <v>97.673476279824769</v>
      </c>
      <c r="L575" s="11">
        <f>K575*EXP((IR-div-0.5*vol_2*vol_2)*L$2+vol_2*(corr*'1A. Gaussians'!K574+SQRT(1-corr*corr)*'1B. Gaussians'!K574)*SQRT(L$2))</f>
        <v>114.18863546379413</v>
      </c>
      <c r="M575" s="11">
        <f>L575*EXP((IR-div-0.5*vol_2*vol_2)*M$2+vol_2*(corr*'1A. Gaussians'!L574+SQRT(1-corr*corr)*'1B. Gaussians'!L574)*SQRT(M$2))</f>
        <v>115.30063310338366</v>
      </c>
      <c r="N575" s="11">
        <f>M575*EXP((IR-div-0.5*vol_2*vol_2)*N$2+vol_2*(corr*'1A. Gaussians'!M574+SQRT(1-corr*corr)*'1B. Gaussians'!M574)*SQRT(N$2))</f>
        <v>118.64660101362543</v>
      </c>
      <c r="O575" s="11">
        <f>N575*EXP((IR-div-0.5*vol_2*vol_2)*O$2+vol_2*(corr*'1A. Gaussians'!N574+SQRT(1-corr*corr)*'1B. Gaussians'!N574)*SQRT(O$2))</f>
        <v>108.13369557135961</v>
      </c>
      <c r="P575" s="11">
        <f>O575*EXP((IR-div-0.5*vol_2*vol_2)*P$2+vol_2*(corr*'1A. Gaussians'!O574+SQRT(1-corr*corr)*'1B. Gaussians'!O574)*SQRT(P$2))</f>
        <v>120.60296605355545</v>
      </c>
      <c r="Q575" s="11">
        <f>P575*EXP((IR-div-0.5*vol_2*vol_2)*Q$2+vol_2*(corr*'1A. Gaussians'!P574+SQRT(1-corr*corr)*'1B. Gaussians'!P574)*SQRT(Q$2))</f>
        <v>119.7668436774867</v>
      </c>
      <c r="R575" s="11">
        <f>Q575*EXP((IR-div-0.5*vol_2*vol_2)*R$2+vol_2*(corr*'1A. Gaussians'!Q574+SQRT(1-corr*corr)*'1B. Gaussians'!Q574)*SQRT(R$2))</f>
        <v>115.36990773845544</v>
      </c>
      <c r="S575" s="11">
        <f>R575*EXP((IR-div-0.5*vol_2*vol_2)*S$2+vol_2*(corr*'1A. Gaussians'!R574+SQRT(1-corr*corr)*'1B. Gaussians'!R574)*SQRT(S$2))</f>
        <v>103.01119377138075</v>
      </c>
      <c r="T575" s="11">
        <f>S575*EXP((IR-div-0.5*vol_2*vol_2)*T$2+vol_2*(corr*'1A. Gaussians'!S574+SQRT(1-corr*corr)*'1B. Gaussians'!S574)*SQRT(T$2))</f>
        <v>97.503825258971375</v>
      </c>
      <c r="U575" s="11">
        <f>T575*EXP((IR-div-0.5*vol_2*vol_2)*U$2+vol_2*(corr*'1A. Gaussians'!T574+SQRT(1-corr*corr)*'1B. Gaussians'!T574)*SQRT(U$2))</f>
        <v>109.02870873846624</v>
      </c>
      <c r="V575" s="11">
        <f>U575*EXP((IR-div-0.5*vol_2*vol_2)*V$2+vol_2*(corr*'1A. Gaussians'!U574+SQRT(1-corr*corr)*'1B. Gaussians'!U574)*SQRT(V$2))</f>
        <v>136.42791867277867</v>
      </c>
      <c r="W575" s="12">
        <f>V575*EXP((IR-div-0.5*vol_2*vol_2)*W$2+vol_2*(corr*'1A. Gaussians'!V574+SQRT(1-corr*corr)*'1B. Gaussians'!V574)*SQRT(W$2))</f>
        <v>148.67358269856459</v>
      </c>
    </row>
    <row r="576" spans="2:23" x14ac:dyDescent="0.35">
      <c r="B576" s="9" t="s">
        <v>572</v>
      </c>
      <c r="C576" s="11">
        <f t="shared" si="9"/>
        <v>100</v>
      </c>
      <c r="D576" s="11">
        <f>C576*EXP((IR-div-0.5*vol_2*vol_2)*D$2+vol_2*(corr*'1A. Gaussians'!C575+SQRT(1-corr*corr)*'1B. Gaussians'!C575)*SQRT(D$2))</f>
        <v>94.695470972882674</v>
      </c>
      <c r="E576" s="11">
        <f>D576*EXP((IR-div-0.5*vol_2*vol_2)*E$2+vol_2*(corr*'1A. Gaussians'!D575+SQRT(1-corr*corr)*'1B. Gaussians'!D575)*SQRT(E$2))</f>
        <v>89.362376996576742</v>
      </c>
      <c r="F576" s="11">
        <f>E576*EXP((IR-div-0.5*vol_2*vol_2)*F$2+vol_2*(corr*'1A. Gaussians'!E575+SQRT(1-corr*corr)*'1B. Gaussians'!E575)*SQRT(F$2))</f>
        <v>89.363460549034031</v>
      </c>
      <c r="G576" s="11">
        <f>F576*EXP((IR-div-0.5*vol_2*vol_2)*G$2+vol_2*(corr*'1A. Gaussians'!F575+SQRT(1-corr*corr)*'1B. Gaussians'!F575)*SQRT(G$2))</f>
        <v>87.569143818262447</v>
      </c>
      <c r="H576" s="11">
        <f>G576*EXP((IR-div-0.5*vol_2*vol_2)*H$2+vol_2*(corr*'1A. Gaussians'!G575+SQRT(1-corr*corr)*'1B. Gaussians'!G575)*SQRT(H$2))</f>
        <v>90.589061439537659</v>
      </c>
      <c r="I576" s="11">
        <f>H576*EXP((IR-div-0.5*vol_2*vol_2)*I$2+vol_2*(corr*'1A. Gaussians'!H575+SQRT(1-corr*corr)*'1B. Gaussians'!H575)*SQRT(I$2))</f>
        <v>91.348679012732262</v>
      </c>
      <c r="J576" s="11">
        <f>I576*EXP((IR-div-0.5*vol_2*vol_2)*J$2+vol_2*(corr*'1A. Gaussians'!I575+SQRT(1-corr*corr)*'1B. Gaussians'!I575)*SQRT(J$2))</f>
        <v>90.228507218406222</v>
      </c>
      <c r="K576" s="11">
        <f>J576*EXP((IR-div-0.5*vol_2*vol_2)*K$2+vol_2*(corr*'1A. Gaussians'!J575+SQRT(1-corr*corr)*'1B. Gaussians'!J575)*SQRT(K$2))</f>
        <v>87.376250655463664</v>
      </c>
      <c r="L576" s="11">
        <f>K576*EXP((IR-div-0.5*vol_2*vol_2)*L$2+vol_2*(corr*'1A. Gaussians'!K575+SQRT(1-corr*corr)*'1B. Gaussians'!K575)*SQRT(L$2))</f>
        <v>75.235649387590229</v>
      </c>
      <c r="M576" s="11">
        <f>L576*EXP((IR-div-0.5*vol_2*vol_2)*M$2+vol_2*(corr*'1A. Gaussians'!L575+SQRT(1-corr*corr)*'1B. Gaussians'!L575)*SQRT(M$2))</f>
        <v>64.495375858945337</v>
      </c>
      <c r="N576" s="11">
        <f>M576*EXP((IR-div-0.5*vol_2*vol_2)*N$2+vol_2*(corr*'1A. Gaussians'!M575+SQRT(1-corr*corr)*'1B. Gaussians'!M575)*SQRT(N$2))</f>
        <v>62.958398353019192</v>
      </c>
      <c r="O576" s="11">
        <f>N576*EXP((IR-div-0.5*vol_2*vol_2)*O$2+vol_2*(corr*'1A. Gaussians'!N575+SQRT(1-corr*corr)*'1B. Gaussians'!N575)*SQRT(O$2))</f>
        <v>55.259626561132031</v>
      </c>
      <c r="P576" s="11">
        <f>O576*EXP((IR-div-0.5*vol_2*vol_2)*P$2+vol_2*(corr*'1A. Gaussians'!O575+SQRT(1-corr*corr)*'1B. Gaussians'!O575)*SQRT(P$2))</f>
        <v>54.205888930278022</v>
      </c>
      <c r="Q576" s="11">
        <f>P576*EXP((IR-div-0.5*vol_2*vol_2)*Q$2+vol_2*(corr*'1A. Gaussians'!P575+SQRT(1-corr*corr)*'1B. Gaussians'!P575)*SQRT(Q$2))</f>
        <v>56.134436166656691</v>
      </c>
      <c r="R576" s="11">
        <f>Q576*EXP((IR-div-0.5*vol_2*vol_2)*R$2+vol_2*(corr*'1A. Gaussians'!Q575+SQRT(1-corr*corr)*'1B. Gaussians'!Q575)*SQRT(R$2))</f>
        <v>59.426659102113547</v>
      </c>
      <c r="S576" s="11">
        <f>R576*EXP((IR-div-0.5*vol_2*vol_2)*S$2+vol_2*(corr*'1A. Gaussians'!R575+SQRT(1-corr*corr)*'1B. Gaussians'!R575)*SQRT(S$2))</f>
        <v>61.375779035441319</v>
      </c>
      <c r="T576" s="11">
        <f>S576*EXP((IR-div-0.5*vol_2*vol_2)*T$2+vol_2*(corr*'1A. Gaussians'!S575+SQRT(1-corr*corr)*'1B. Gaussians'!S575)*SQRT(T$2))</f>
        <v>63.603394054417471</v>
      </c>
      <c r="U576" s="11">
        <f>T576*EXP((IR-div-0.5*vol_2*vol_2)*U$2+vol_2*(corr*'1A. Gaussians'!T575+SQRT(1-corr*corr)*'1B. Gaussians'!T575)*SQRT(U$2))</f>
        <v>74.261615043538754</v>
      </c>
      <c r="V576" s="11">
        <f>U576*EXP((IR-div-0.5*vol_2*vol_2)*V$2+vol_2*(corr*'1A. Gaussians'!U575+SQRT(1-corr*corr)*'1B. Gaussians'!U575)*SQRT(V$2))</f>
        <v>74.922694462926273</v>
      </c>
      <c r="W576" s="12">
        <f>V576*EXP((IR-div-0.5*vol_2*vol_2)*W$2+vol_2*(corr*'1A. Gaussians'!V575+SQRT(1-corr*corr)*'1B. Gaussians'!V575)*SQRT(W$2))</f>
        <v>81.92286512269736</v>
      </c>
    </row>
    <row r="577" spans="2:23" x14ac:dyDescent="0.35">
      <c r="B577" s="9" t="s">
        <v>573</v>
      </c>
      <c r="C577" s="11">
        <f t="shared" si="9"/>
        <v>100</v>
      </c>
      <c r="D577" s="11">
        <f>C577*EXP((IR-div-0.5*vol_2*vol_2)*D$2+vol_2*(corr*'1A. Gaussians'!C576+SQRT(1-corr*corr)*'1B. Gaussians'!C576)*SQRT(D$2))</f>
        <v>92.484092491599711</v>
      </c>
      <c r="E577" s="11">
        <f>D577*EXP((IR-div-0.5*vol_2*vol_2)*E$2+vol_2*(corr*'1A. Gaussians'!D576+SQRT(1-corr*corr)*'1B. Gaussians'!D576)*SQRT(E$2))</f>
        <v>88.396772237149179</v>
      </c>
      <c r="F577" s="11">
        <f>E577*EXP((IR-div-0.5*vol_2*vol_2)*F$2+vol_2*(corr*'1A. Gaussians'!E576+SQRT(1-corr*corr)*'1B. Gaussians'!E576)*SQRT(F$2))</f>
        <v>89.628603163590839</v>
      </c>
      <c r="G577" s="11">
        <f>F577*EXP((IR-div-0.5*vol_2*vol_2)*G$2+vol_2*(corr*'1A. Gaussians'!F576+SQRT(1-corr*corr)*'1B. Gaussians'!F576)*SQRT(G$2))</f>
        <v>105.84196988168405</v>
      </c>
      <c r="H577" s="11">
        <f>G577*EXP((IR-div-0.5*vol_2*vol_2)*H$2+vol_2*(corr*'1A. Gaussians'!G576+SQRT(1-corr*corr)*'1B. Gaussians'!G576)*SQRT(H$2))</f>
        <v>110.89203969686422</v>
      </c>
      <c r="I577" s="11">
        <f>H577*EXP((IR-div-0.5*vol_2*vol_2)*I$2+vol_2*(corr*'1A. Gaussians'!H576+SQRT(1-corr*corr)*'1B. Gaussians'!H576)*SQRT(I$2))</f>
        <v>117.51500236209743</v>
      </c>
      <c r="J577" s="11">
        <f>I577*EXP((IR-div-0.5*vol_2*vol_2)*J$2+vol_2*(corr*'1A. Gaussians'!I576+SQRT(1-corr*corr)*'1B. Gaussians'!I576)*SQRT(J$2))</f>
        <v>126.55703141094752</v>
      </c>
      <c r="K577" s="11">
        <f>J577*EXP((IR-div-0.5*vol_2*vol_2)*K$2+vol_2*(corr*'1A. Gaussians'!J576+SQRT(1-corr*corr)*'1B. Gaussians'!J576)*SQRT(K$2))</f>
        <v>133.44001548436273</v>
      </c>
      <c r="L577" s="11">
        <f>K577*EXP((IR-div-0.5*vol_2*vol_2)*L$2+vol_2*(corr*'1A. Gaussians'!K576+SQRT(1-corr*corr)*'1B. Gaussians'!K576)*SQRT(L$2))</f>
        <v>134.67793717908353</v>
      </c>
      <c r="M577" s="11">
        <f>L577*EXP((IR-div-0.5*vol_2*vol_2)*M$2+vol_2*(corr*'1A. Gaussians'!L576+SQRT(1-corr*corr)*'1B. Gaussians'!L576)*SQRT(M$2))</f>
        <v>154.1118864559794</v>
      </c>
      <c r="N577" s="11">
        <f>M577*EXP((IR-div-0.5*vol_2*vol_2)*N$2+vol_2*(corr*'1A. Gaussians'!M576+SQRT(1-corr*corr)*'1B. Gaussians'!M576)*SQRT(N$2))</f>
        <v>170.43289803598108</v>
      </c>
      <c r="O577" s="11">
        <f>N577*EXP((IR-div-0.5*vol_2*vol_2)*O$2+vol_2*(corr*'1A. Gaussians'!N576+SQRT(1-corr*corr)*'1B. Gaussians'!N576)*SQRT(O$2))</f>
        <v>135.09908365011017</v>
      </c>
      <c r="P577" s="11">
        <f>O577*EXP((IR-div-0.5*vol_2*vol_2)*P$2+vol_2*(corr*'1A. Gaussians'!O576+SQRT(1-corr*corr)*'1B. Gaussians'!O576)*SQRT(P$2))</f>
        <v>132.14493602912913</v>
      </c>
      <c r="Q577" s="11">
        <f>P577*EXP((IR-div-0.5*vol_2*vol_2)*Q$2+vol_2*(corr*'1A. Gaussians'!P576+SQRT(1-corr*corr)*'1B. Gaussians'!P576)*SQRT(Q$2))</f>
        <v>127.17020196704229</v>
      </c>
      <c r="R577" s="11">
        <f>Q577*EXP((IR-div-0.5*vol_2*vol_2)*R$2+vol_2*(corr*'1A. Gaussians'!Q576+SQRT(1-corr*corr)*'1B. Gaussians'!Q576)*SQRT(R$2))</f>
        <v>141.56881706173471</v>
      </c>
      <c r="S577" s="11">
        <f>R577*EXP((IR-div-0.5*vol_2*vol_2)*S$2+vol_2*(corr*'1A. Gaussians'!R576+SQRT(1-corr*corr)*'1B. Gaussians'!R576)*SQRT(S$2))</f>
        <v>144.93816075098178</v>
      </c>
      <c r="T577" s="11">
        <f>S577*EXP((IR-div-0.5*vol_2*vol_2)*T$2+vol_2*(corr*'1A. Gaussians'!S576+SQRT(1-corr*corr)*'1B. Gaussians'!S576)*SQRT(T$2))</f>
        <v>155.11666672597897</v>
      </c>
      <c r="U577" s="11">
        <f>T577*EXP((IR-div-0.5*vol_2*vol_2)*U$2+vol_2*(corr*'1A. Gaussians'!T576+SQRT(1-corr*corr)*'1B. Gaussians'!T576)*SQRT(U$2))</f>
        <v>169.80052345879261</v>
      </c>
      <c r="V577" s="11">
        <f>U577*EXP((IR-div-0.5*vol_2*vol_2)*V$2+vol_2*(corr*'1A. Gaussians'!U576+SQRT(1-corr*corr)*'1B. Gaussians'!U576)*SQRT(V$2))</f>
        <v>197.83686892155887</v>
      </c>
      <c r="W577" s="12">
        <f>V577*EXP((IR-div-0.5*vol_2*vol_2)*W$2+vol_2*(corr*'1A. Gaussians'!V576+SQRT(1-corr*corr)*'1B. Gaussians'!V576)*SQRT(W$2))</f>
        <v>215.80686255923209</v>
      </c>
    </row>
    <row r="578" spans="2:23" x14ac:dyDescent="0.35">
      <c r="B578" s="9" t="s">
        <v>574</v>
      </c>
      <c r="C578" s="11">
        <f t="shared" si="9"/>
        <v>100</v>
      </c>
      <c r="D578" s="11">
        <f>C578*EXP((IR-div-0.5*vol_2*vol_2)*D$2+vol_2*(corr*'1A. Gaussians'!C577+SQRT(1-corr*corr)*'1B. Gaussians'!C577)*SQRT(D$2))</f>
        <v>97.038482297658163</v>
      </c>
      <c r="E578" s="11">
        <f>D578*EXP((IR-div-0.5*vol_2*vol_2)*E$2+vol_2*(corr*'1A. Gaussians'!D577+SQRT(1-corr*corr)*'1B. Gaussians'!D577)*SQRT(E$2))</f>
        <v>126.61864946143055</v>
      </c>
      <c r="F578" s="11">
        <f>E578*EXP((IR-div-0.5*vol_2*vol_2)*F$2+vol_2*(corr*'1A. Gaussians'!E577+SQRT(1-corr*corr)*'1B. Gaussians'!E577)*SQRT(F$2))</f>
        <v>129.49489133242403</v>
      </c>
      <c r="G578" s="11">
        <f>F578*EXP((IR-div-0.5*vol_2*vol_2)*G$2+vol_2*(corr*'1A. Gaussians'!F577+SQRT(1-corr*corr)*'1B. Gaussians'!F577)*SQRT(G$2))</f>
        <v>128.58987409095351</v>
      </c>
      <c r="H578" s="11">
        <f>G578*EXP((IR-div-0.5*vol_2*vol_2)*H$2+vol_2*(corr*'1A. Gaussians'!G577+SQRT(1-corr*corr)*'1B. Gaussians'!G577)*SQRT(H$2))</f>
        <v>135.35931605676788</v>
      </c>
      <c r="I578" s="11">
        <f>H578*EXP((IR-div-0.5*vol_2*vol_2)*I$2+vol_2*(corr*'1A. Gaussians'!H577+SQRT(1-corr*corr)*'1B. Gaussians'!H577)*SQRT(I$2))</f>
        <v>131.02934422773652</v>
      </c>
      <c r="J578" s="11">
        <f>I578*EXP((IR-div-0.5*vol_2*vol_2)*J$2+vol_2*(corr*'1A. Gaussians'!I577+SQRT(1-corr*corr)*'1B. Gaussians'!I577)*SQRT(J$2))</f>
        <v>128.50878396096905</v>
      </c>
      <c r="K578" s="11">
        <f>J578*EXP((IR-div-0.5*vol_2*vol_2)*K$2+vol_2*(corr*'1A. Gaussians'!J577+SQRT(1-corr*corr)*'1B. Gaussians'!J577)*SQRT(K$2))</f>
        <v>115.74847710894561</v>
      </c>
      <c r="L578" s="11">
        <f>K578*EXP((IR-div-0.5*vol_2*vol_2)*L$2+vol_2*(corr*'1A. Gaussians'!K577+SQRT(1-corr*corr)*'1B. Gaussians'!K577)*SQRT(L$2))</f>
        <v>130.53292387632689</v>
      </c>
      <c r="M578" s="11">
        <f>L578*EXP((IR-div-0.5*vol_2*vol_2)*M$2+vol_2*(corr*'1A. Gaussians'!L577+SQRT(1-corr*corr)*'1B. Gaussians'!L577)*SQRT(M$2))</f>
        <v>122.59615270427872</v>
      </c>
      <c r="N578" s="11">
        <f>M578*EXP((IR-div-0.5*vol_2*vol_2)*N$2+vol_2*(corr*'1A. Gaussians'!M577+SQRT(1-corr*corr)*'1B. Gaussians'!M577)*SQRT(N$2))</f>
        <v>134.6384781174385</v>
      </c>
      <c r="O578" s="11">
        <f>N578*EXP((IR-div-0.5*vol_2*vol_2)*O$2+vol_2*(corr*'1A. Gaussians'!N577+SQRT(1-corr*corr)*'1B. Gaussians'!N577)*SQRT(O$2))</f>
        <v>125.25526811649684</v>
      </c>
      <c r="P578" s="11">
        <f>O578*EXP((IR-div-0.5*vol_2*vol_2)*P$2+vol_2*(corr*'1A. Gaussians'!O577+SQRT(1-corr*corr)*'1B. Gaussians'!O577)*SQRT(P$2))</f>
        <v>145.95355427476852</v>
      </c>
      <c r="Q578" s="11">
        <f>P578*EXP((IR-div-0.5*vol_2*vol_2)*Q$2+vol_2*(corr*'1A. Gaussians'!P577+SQRT(1-corr*corr)*'1B. Gaussians'!P577)*SQRT(Q$2))</f>
        <v>137.83636134269463</v>
      </c>
      <c r="R578" s="11">
        <f>Q578*EXP((IR-div-0.5*vol_2*vol_2)*R$2+vol_2*(corr*'1A. Gaussians'!Q577+SQRT(1-corr*corr)*'1B. Gaussians'!Q577)*SQRT(R$2))</f>
        <v>119.16751160776636</v>
      </c>
      <c r="S578" s="11">
        <f>R578*EXP((IR-div-0.5*vol_2*vol_2)*S$2+vol_2*(corr*'1A. Gaussians'!R577+SQRT(1-corr*corr)*'1B. Gaussians'!R577)*SQRT(S$2))</f>
        <v>111.54434228154135</v>
      </c>
      <c r="T578" s="11">
        <f>S578*EXP((IR-div-0.5*vol_2*vol_2)*T$2+vol_2*(corr*'1A. Gaussians'!S577+SQRT(1-corr*corr)*'1B. Gaussians'!S577)*SQRT(T$2))</f>
        <v>102.24631204038447</v>
      </c>
      <c r="U578" s="11">
        <f>T578*EXP((IR-div-0.5*vol_2*vol_2)*U$2+vol_2*(corr*'1A. Gaussians'!T577+SQRT(1-corr*corr)*'1B. Gaussians'!T577)*SQRT(U$2))</f>
        <v>111.95093274426962</v>
      </c>
      <c r="V578" s="11">
        <f>U578*EXP((IR-div-0.5*vol_2*vol_2)*V$2+vol_2*(corr*'1A. Gaussians'!U577+SQRT(1-corr*corr)*'1B. Gaussians'!U577)*SQRT(V$2))</f>
        <v>104.06083957519276</v>
      </c>
      <c r="W578" s="12">
        <f>V578*EXP((IR-div-0.5*vol_2*vol_2)*W$2+vol_2*(corr*'1A. Gaussians'!V577+SQRT(1-corr*corr)*'1B. Gaussians'!V577)*SQRT(W$2))</f>
        <v>107.32339783777932</v>
      </c>
    </row>
    <row r="579" spans="2:23" x14ac:dyDescent="0.35">
      <c r="B579" s="9" t="s">
        <v>575</v>
      </c>
      <c r="C579" s="11">
        <f t="shared" si="9"/>
        <v>100</v>
      </c>
      <c r="D579" s="11">
        <f>C579*EXP((IR-div-0.5*vol_2*vol_2)*D$2+vol_2*(corr*'1A. Gaussians'!C578+SQRT(1-corr*corr)*'1B. Gaussians'!C578)*SQRT(D$2))</f>
        <v>96.823923601219349</v>
      </c>
      <c r="E579" s="11">
        <f>D579*EXP((IR-div-0.5*vol_2*vol_2)*E$2+vol_2*(corr*'1A. Gaussians'!D578+SQRT(1-corr*corr)*'1B. Gaussians'!D578)*SQRT(E$2))</f>
        <v>113.83535620467923</v>
      </c>
      <c r="F579" s="11">
        <f>E579*EXP((IR-div-0.5*vol_2*vol_2)*F$2+vol_2*(corr*'1A. Gaussians'!E578+SQRT(1-corr*corr)*'1B. Gaussians'!E578)*SQRT(F$2))</f>
        <v>127.31000114648351</v>
      </c>
      <c r="G579" s="11">
        <f>F579*EXP((IR-div-0.5*vol_2*vol_2)*G$2+vol_2*(corr*'1A. Gaussians'!F578+SQRT(1-corr*corr)*'1B. Gaussians'!F578)*SQRT(G$2))</f>
        <v>127.12429495215807</v>
      </c>
      <c r="H579" s="11">
        <f>G579*EXP((IR-div-0.5*vol_2*vol_2)*H$2+vol_2*(corr*'1A. Gaussians'!G578+SQRT(1-corr*corr)*'1B. Gaussians'!G578)*SQRT(H$2))</f>
        <v>130.1853777735426</v>
      </c>
      <c r="I579" s="11">
        <f>H579*EXP((IR-div-0.5*vol_2*vol_2)*I$2+vol_2*(corr*'1A. Gaussians'!H578+SQRT(1-corr*corr)*'1B. Gaussians'!H578)*SQRT(I$2))</f>
        <v>143.49193088296263</v>
      </c>
      <c r="J579" s="11">
        <f>I579*EXP((IR-div-0.5*vol_2*vol_2)*J$2+vol_2*(corr*'1A. Gaussians'!I578+SQRT(1-corr*corr)*'1B. Gaussians'!I578)*SQRT(J$2))</f>
        <v>155.92632083913333</v>
      </c>
      <c r="K579" s="11">
        <f>J579*EXP((IR-div-0.5*vol_2*vol_2)*K$2+vol_2*(corr*'1A. Gaussians'!J578+SQRT(1-corr*corr)*'1B. Gaussians'!J578)*SQRT(K$2))</f>
        <v>149.48677007855414</v>
      </c>
      <c r="L579" s="11">
        <f>K579*EXP((IR-div-0.5*vol_2*vol_2)*L$2+vol_2*(corr*'1A. Gaussians'!K578+SQRT(1-corr*corr)*'1B. Gaussians'!K578)*SQRT(L$2))</f>
        <v>138.2955412916825</v>
      </c>
      <c r="M579" s="11">
        <f>L579*EXP((IR-div-0.5*vol_2*vol_2)*M$2+vol_2*(corr*'1A. Gaussians'!L578+SQRT(1-corr*corr)*'1B. Gaussians'!L578)*SQRT(M$2))</f>
        <v>146.09922722290767</v>
      </c>
      <c r="N579" s="11">
        <f>M579*EXP((IR-div-0.5*vol_2*vol_2)*N$2+vol_2*(corr*'1A. Gaussians'!M578+SQRT(1-corr*corr)*'1B. Gaussians'!M578)*SQRT(N$2))</f>
        <v>147.42918080771204</v>
      </c>
      <c r="O579" s="11">
        <f>N579*EXP((IR-div-0.5*vol_2*vol_2)*O$2+vol_2*(corr*'1A. Gaussians'!N578+SQRT(1-corr*corr)*'1B. Gaussians'!N578)*SQRT(O$2))</f>
        <v>131.05462143789356</v>
      </c>
      <c r="P579" s="11">
        <f>O579*EXP((IR-div-0.5*vol_2*vol_2)*P$2+vol_2*(corr*'1A. Gaussians'!O578+SQRT(1-corr*corr)*'1B. Gaussians'!O578)*SQRT(P$2))</f>
        <v>131.4520882213983</v>
      </c>
      <c r="Q579" s="11">
        <f>P579*EXP((IR-div-0.5*vol_2*vol_2)*Q$2+vol_2*(corr*'1A. Gaussians'!P578+SQRT(1-corr*corr)*'1B. Gaussians'!P578)*SQRT(Q$2))</f>
        <v>146.33224977099999</v>
      </c>
      <c r="R579" s="11">
        <f>Q579*EXP((IR-div-0.5*vol_2*vol_2)*R$2+vol_2*(corr*'1A. Gaussians'!Q578+SQRT(1-corr*corr)*'1B. Gaussians'!Q578)*SQRT(R$2))</f>
        <v>153.06683451536389</v>
      </c>
      <c r="S579" s="11">
        <f>R579*EXP((IR-div-0.5*vol_2*vol_2)*S$2+vol_2*(corr*'1A. Gaussians'!R578+SQRT(1-corr*corr)*'1B. Gaussians'!R578)*SQRT(S$2))</f>
        <v>151.34249084269004</v>
      </c>
      <c r="T579" s="11">
        <f>S579*EXP((IR-div-0.5*vol_2*vol_2)*T$2+vol_2*(corr*'1A. Gaussians'!S578+SQRT(1-corr*corr)*'1B. Gaussians'!S578)*SQRT(T$2))</f>
        <v>142.83975774350156</v>
      </c>
      <c r="U579" s="11">
        <f>T579*EXP((IR-div-0.5*vol_2*vol_2)*U$2+vol_2*(corr*'1A. Gaussians'!T578+SQRT(1-corr*corr)*'1B. Gaussians'!T578)*SQRT(U$2))</f>
        <v>162.35891555030011</v>
      </c>
      <c r="V579" s="11">
        <f>U579*EXP((IR-div-0.5*vol_2*vol_2)*V$2+vol_2*(corr*'1A. Gaussians'!U578+SQRT(1-corr*corr)*'1B. Gaussians'!U578)*SQRT(V$2))</f>
        <v>168.88174846618094</v>
      </c>
      <c r="W579" s="12">
        <f>V579*EXP((IR-div-0.5*vol_2*vol_2)*W$2+vol_2*(corr*'1A. Gaussians'!V578+SQRT(1-corr*corr)*'1B. Gaussians'!V578)*SQRT(W$2))</f>
        <v>166.35231067291409</v>
      </c>
    </row>
    <row r="580" spans="2:23" x14ac:dyDescent="0.35">
      <c r="B580" s="9" t="s">
        <v>576</v>
      </c>
      <c r="C580" s="11">
        <f t="shared" ref="C580:C643" si="10">spot_2</f>
        <v>100</v>
      </c>
      <c r="D580" s="11">
        <f>C580*EXP((IR-div-0.5*vol_2*vol_2)*D$2+vol_2*(corr*'1A. Gaussians'!C579+SQRT(1-corr*corr)*'1B. Gaussians'!C579)*SQRT(D$2))</f>
        <v>109.66905490916376</v>
      </c>
      <c r="E580" s="11">
        <f>D580*EXP((IR-div-0.5*vol_2*vol_2)*E$2+vol_2*(corr*'1A. Gaussians'!D579+SQRT(1-corr*corr)*'1B. Gaussians'!D579)*SQRT(E$2))</f>
        <v>118.33426802076248</v>
      </c>
      <c r="F580" s="11">
        <f>E580*EXP((IR-div-0.5*vol_2*vol_2)*F$2+vol_2*(corr*'1A. Gaussians'!E579+SQRT(1-corr*corr)*'1B. Gaussians'!E579)*SQRT(F$2))</f>
        <v>114.4935133419164</v>
      </c>
      <c r="G580" s="11">
        <f>F580*EXP((IR-div-0.5*vol_2*vol_2)*G$2+vol_2*(corr*'1A. Gaussians'!F579+SQRT(1-corr*corr)*'1B. Gaussians'!F579)*SQRT(G$2))</f>
        <v>107.05452326632262</v>
      </c>
      <c r="H580" s="11">
        <f>G580*EXP((IR-div-0.5*vol_2*vol_2)*H$2+vol_2*(corr*'1A. Gaussians'!G579+SQRT(1-corr*corr)*'1B. Gaussians'!G579)*SQRT(H$2))</f>
        <v>105.06666456516531</v>
      </c>
      <c r="I580" s="11">
        <f>H580*EXP((IR-div-0.5*vol_2*vol_2)*I$2+vol_2*(corr*'1A. Gaussians'!H579+SQRT(1-corr*corr)*'1B. Gaussians'!H579)*SQRT(I$2))</f>
        <v>107.02570291968917</v>
      </c>
      <c r="J580" s="11">
        <f>I580*EXP((IR-div-0.5*vol_2*vol_2)*J$2+vol_2*(corr*'1A. Gaussians'!I579+SQRT(1-corr*corr)*'1B. Gaussians'!I579)*SQRT(J$2))</f>
        <v>102.83582197671875</v>
      </c>
      <c r="K580" s="11">
        <f>J580*EXP((IR-div-0.5*vol_2*vol_2)*K$2+vol_2*(corr*'1A. Gaussians'!J579+SQRT(1-corr*corr)*'1B. Gaussians'!J579)*SQRT(K$2))</f>
        <v>103.72256389014791</v>
      </c>
      <c r="L580" s="11">
        <f>K580*EXP((IR-div-0.5*vol_2*vol_2)*L$2+vol_2*(corr*'1A. Gaussians'!K579+SQRT(1-corr*corr)*'1B. Gaussians'!K579)*SQRT(L$2))</f>
        <v>95.136041801671666</v>
      </c>
      <c r="M580" s="11">
        <f>L580*EXP((IR-div-0.5*vol_2*vol_2)*M$2+vol_2*(corr*'1A. Gaussians'!L579+SQRT(1-corr*corr)*'1B. Gaussians'!L579)*SQRT(M$2))</f>
        <v>87.982711068186987</v>
      </c>
      <c r="N580" s="11">
        <f>M580*EXP((IR-div-0.5*vol_2*vol_2)*N$2+vol_2*(corr*'1A. Gaussians'!M579+SQRT(1-corr*corr)*'1B. Gaussians'!M579)*SQRT(N$2))</f>
        <v>86.484777133614742</v>
      </c>
      <c r="O580" s="11">
        <f>N580*EXP((IR-div-0.5*vol_2*vol_2)*O$2+vol_2*(corr*'1A. Gaussians'!N579+SQRT(1-corr*corr)*'1B. Gaussians'!N579)*SQRT(O$2))</f>
        <v>80.545946595640885</v>
      </c>
      <c r="P580" s="11">
        <f>O580*EXP((IR-div-0.5*vol_2*vol_2)*P$2+vol_2*(corr*'1A. Gaussians'!O579+SQRT(1-corr*corr)*'1B. Gaussians'!O579)*SQRT(P$2))</f>
        <v>83.266694916896142</v>
      </c>
      <c r="Q580" s="11">
        <f>P580*EXP((IR-div-0.5*vol_2*vol_2)*Q$2+vol_2*(corr*'1A. Gaussians'!P579+SQRT(1-corr*corr)*'1B. Gaussians'!P579)*SQRT(Q$2))</f>
        <v>89.373053098742147</v>
      </c>
      <c r="R580" s="11">
        <f>Q580*EXP((IR-div-0.5*vol_2*vol_2)*R$2+vol_2*(corr*'1A. Gaussians'!Q579+SQRT(1-corr*corr)*'1B. Gaussians'!Q579)*SQRT(R$2))</f>
        <v>75.930555689481722</v>
      </c>
      <c r="S580" s="11">
        <f>R580*EXP((IR-div-0.5*vol_2*vol_2)*S$2+vol_2*(corr*'1A. Gaussians'!R579+SQRT(1-corr*corr)*'1B. Gaussians'!R579)*SQRT(S$2))</f>
        <v>70.323463409962656</v>
      </c>
      <c r="T580" s="11">
        <f>S580*EXP((IR-div-0.5*vol_2*vol_2)*T$2+vol_2*(corr*'1A. Gaussians'!S579+SQRT(1-corr*corr)*'1B. Gaussians'!S579)*SQRT(T$2))</f>
        <v>65.835108729834388</v>
      </c>
      <c r="U580" s="11">
        <f>T580*EXP((IR-div-0.5*vol_2*vol_2)*U$2+vol_2*(corr*'1A. Gaussians'!T579+SQRT(1-corr*corr)*'1B. Gaussians'!T579)*SQRT(U$2))</f>
        <v>82.203660030997554</v>
      </c>
      <c r="V580" s="11">
        <f>U580*EXP((IR-div-0.5*vol_2*vol_2)*V$2+vol_2*(corr*'1A. Gaussians'!U579+SQRT(1-corr*corr)*'1B. Gaussians'!U579)*SQRT(V$2))</f>
        <v>70.121521934467438</v>
      </c>
      <c r="W580" s="12">
        <f>V580*EXP((IR-div-0.5*vol_2*vol_2)*W$2+vol_2*(corr*'1A. Gaussians'!V579+SQRT(1-corr*corr)*'1B. Gaussians'!V579)*SQRT(W$2))</f>
        <v>78.115290626286267</v>
      </c>
    </row>
    <row r="581" spans="2:23" x14ac:dyDescent="0.35">
      <c r="B581" s="9" t="s">
        <v>577</v>
      </c>
      <c r="C581" s="11">
        <f t="shared" si="10"/>
        <v>100</v>
      </c>
      <c r="D581" s="11">
        <f>C581*EXP((IR-div-0.5*vol_2*vol_2)*D$2+vol_2*(corr*'1A. Gaussians'!C580+SQRT(1-corr*corr)*'1B. Gaussians'!C580)*SQRT(D$2))</f>
        <v>88.244678288130331</v>
      </c>
      <c r="E581" s="11">
        <f>D581*EXP((IR-div-0.5*vol_2*vol_2)*E$2+vol_2*(corr*'1A. Gaussians'!D580+SQRT(1-corr*corr)*'1B. Gaussians'!D580)*SQRT(E$2))</f>
        <v>95.665309917956151</v>
      </c>
      <c r="F581" s="11">
        <f>E581*EXP((IR-div-0.5*vol_2*vol_2)*F$2+vol_2*(corr*'1A. Gaussians'!E580+SQRT(1-corr*corr)*'1B. Gaussians'!E580)*SQRT(F$2))</f>
        <v>86.97060453023623</v>
      </c>
      <c r="G581" s="11">
        <f>F581*EXP((IR-div-0.5*vol_2*vol_2)*G$2+vol_2*(corr*'1A. Gaussians'!F580+SQRT(1-corr*corr)*'1B. Gaussians'!F580)*SQRT(G$2))</f>
        <v>85.420322402610125</v>
      </c>
      <c r="H581" s="11">
        <f>G581*EXP((IR-div-0.5*vol_2*vol_2)*H$2+vol_2*(corr*'1A. Gaussians'!G580+SQRT(1-corr*corr)*'1B. Gaussians'!G580)*SQRT(H$2))</f>
        <v>77.946276358219023</v>
      </c>
      <c r="I581" s="11">
        <f>H581*EXP((IR-div-0.5*vol_2*vol_2)*I$2+vol_2*(corr*'1A. Gaussians'!H580+SQRT(1-corr*corr)*'1B. Gaussians'!H580)*SQRT(I$2))</f>
        <v>73.598638704789579</v>
      </c>
      <c r="J581" s="11">
        <f>I581*EXP((IR-div-0.5*vol_2*vol_2)*J$2+vol_2*(corr*'1A. Gaussians'!I580+SQRT(1-corr*corr)*'1B. Gaussians'!I580)*SQRT(J$2))</f>
        <v>72.798484919321751</v>
      </c>
      <c r="K581" s="11">
        <f>J581*EXP((IR-div-0.5*vol_2*vol_2)*K$2+vol_2*(corr*'1A. Gaussians'!J580+SQRT(1-corr*corr)*'1B. Gaussians'!J580)*SQRT(K$2))</f>
        <v>68.930546442553521</v>
      </c>
      <c r="L581" s="11">
        <f>K581*EXP((IR-div-0.5*vol_2*vol_2)*L$2+vol_2*(corr*'1A. Gaussians'!K580+SQRT(1-corr*corr)*'1B. Gaussians'!K580)*SQRT(L$2))</f>
        <v>70.404340647871408</v>
      </c>
      <c r="M581" s="11">
        <f>L581*EXP((IR-div-0.5*vol_2*vol_2)*M$2+vol_2*(corr*'1A. Gaussians'!L580+SQRT(1-corr*corr)*'1B. Gaussians'!L580)*SQRT(M$2))</f>
        <v>78.098143468179899</v>
      </c>
      <c r="N581" s="11">
        <f>M581*EXP((IR-div-0.5*vol_2*vol_2)*N$2+vol_2*(corr*'1A. Gaussians'!M580+SQRT(1-corr*corr)*'1B. Gaussians'!M580)*SQRT(N$2))</f>
        <v>65.783394549192735</v>
      </c>
      <c r="O581" s="11">
        <f>N581*EXP((IR-div-0.5*vol_2*vol_2)*O$2+vol_2*(corr*'1A. Gaussians'!N580+SQRT(1-corr*corr)*'1B. Gaussians'!N580)*SQRT(O$2))</f>
        <v>56.73200521104657</v>
      </c>
      <c r="P581" s="11">
        <f>O581*EXP((IR-div-0.5*vol_2*vol_2)*P$2+vol_2*(corr*'1A. Gaussians'!O580+SQRT(1-corr*corr)*'1B. Gaussians'!O580)*SQRT(P$2))</f>
        <v>51.051195182277617</v>
      </c>
      <c r="Q581" s="11">
        <f>P581*EXP((IR-div-0.5*vol_2*vol_2)*Q$2+vol_2*(corr*'1A. Gaussians'!P580+SQRT(1-corr*corr)*'1B. Gaussians'!P580)*SQRT(Q$2))</f>
        <v>47.714325054193047</v>
      </c>
      <c r="R581" s="11">
        <f>Q581*EXP((IR-div-0.5*vol_2*vol_2)*R$2+vol_2*(corr*'1A. Gaussians'!Q580+SQRT(1-corr*corr)*'1B. Gaussians'!Q580)*SQRT(R$2))</f>
        <v>49.715015106701117</v>
      </c>
      <c r="S581" s="11">
        <f>R581*EXP((IR-div-0.5*vol_2*vol_2)*S$2+vol_2*(corr*'1A. Gaussians'!R580+SQRT(1-corr*corr)*'1B. Gaussians'!R580)*SQRT(S$2))</f>
        <v>53.638816929921511</v>
      </c>
      <c r="T581" s="11">
        <f>S581*EXP((IR-div-0.5*vol_2*vol_2)*T$2+vol_2*(corr*'1A. Gaussians'!S580+SQRT(1-corr*corr)*'1B. Gaussians'!S580)*SQRT(T$2))</f>
        <v>54.759253754088441</v>
      </c>
      <c r="U581" s="11">
        <f>T581*EXP((IR-div-0.5*vol_2*vol_2)*U$2+vol_2*(corr*'1A. Gaussians'!T580+SQRT(1-corr*corr)*'1B. Gaussians'!T580)*SQRT(U$2))</f>
        <v>50.494304352399318</v>
      </c>
      <c r="V581" s="11">
        <f>U581*EXP((IR-div-0.5*vol_2*vol_2)*V$2+vol_2*(corr*'1A. Gaussians'!U580+SQRT(1-corr*corr)*'1B. Gaussians'!U580)*SQRT(V$2))</f>
        <v>50.79527857046844</v>
      </c>
      <c r="W581" s="12">
        <f>V581*EXP((IR-div-0.5*vol_2*vol_2)*W$2+vol_2*(corr*'1A. Gaussians'!V580+SQRT(1-corr*corr)*'1B. Gaussians'!V580)*SQRT(W$2))</f>
        <v>54.788155843634804</v>
      </c>
    </row>
    <row r="582" spans="2:23" x14ac:dyDescent="0.35">
      <c r="B582" s="9" t="s">
        <v>578</v>
      </c>
      <c r="C582" s="11">
        <f t="shared" si="10"/>
        <v>100</v>
      </c>
      <c r="D582" s="11">
        <f>C582*EXP((IR-div-0.5*vol_2*vol_2)*D$2+vol_2*(corr*'1A. Gaussians'!C581+SQRT(1-corr*corr)*'1B. Gaussians'!C581)*SQRT(D$2))</f>
        <v>89.392751410599644</v>
      </c>
      <c r="E582" s="11">
        <f>D582*EXP((IR-div-0.5*vol_2*vol_2)*E$2+vol_2*(corr*'1A. Gaussians'!D581+SQRT(1-corr*corr)*'1B. Gaussians'!D581)*SQRT(E$2))</f>
        <v>91.876518934078874</v>
      </c>
      <c r="F582" s="11">
        <f>E582*EXP((IR-div-0.5*vol_2*vol_2)*F$2+vol_2*(corr*'1A. Gaussians'!E581+SQRT(1-corr*corr)*'1B. Gaussians'!E581)*SQRT(F$2))</f>
        <v>100.67117913834186</v>
      </c>
      <c r="G582" s="11">
        <f>F582*EXP((IR-div-0.5*vol_2*vol_2)*G$2+vol_2*(corr*'1A. Gaussians'!F581+SQRT(1-corr*corr)*'1B. Gaussians'!F581)*SQRT(G$2))</f>
        <v>104.39493384481349</v>
      </c>
      <c r="H582" s="11">
        <f>G582*EXP((IR-div-0.5*vol_2*vol_2)*H$2+vol_2*(corr*'1A. Gaussians'!G581+SQRT(1-corr*corr)*'1B. Gaussians'!G581)*SQRT(H$2))</f>
        <v>113.87177468730204</v>
      </c>
      <c r="I582" s="11">
        <f>H582*EXP((IR-div-0.5*vol_2*vol_2)*I$2+vol_2*(corr*'1A. Gaussians'!H581+SQRT(1-corr*corr)*'1B. Gaussians'!H581)*SQRT(I$2))</f>
        <v>114.81259339811942</v>
      </c>
      <c r="J582" s="11">
        <f>I582*EXP((IR-div-0.5*vol_2*vol_2)*J$2+vol_2*(corr*'1A. Gaussians'!I581+SQRT(1-corr*corr)*'1B. Gaussians'!I581)*SQRT(J$2))</f>
        <v>103.09196629624873</v>
      </c>
      <c r="K582" s="11">
        <f>J582*EXP((IR-div-0.5*vol_2*vol_2)*K$2+vol_2*(corr*'1A. Gaussians'!J581+SQRT(1-corr*corr)*'1B. Gaussians'!J581)*SQRT(K$2))</f>
        <v>110.92595154948518</v>
      </c>
      <c r="L582" s="11">
        <f>K582*EXP((IR-div-0.5*vol_2*vol_2)*L$2+vol_2*(corr*'1A. Gaussians'!K581+SQRT(1-corr*corr)*'1B. Gaussians'!K581)*SQRT(L$2))</f>
        <v>115.80939747040816</v>
      </c>
      <c r="M582" s="11">
        <f>L582*EXP((IR-div-0.5*vol_2*vol_2)*M$2+vol_2*(corr*'1A. Gaussians'!L581+SQRT(1-corr*corr)*'1B. Gaussians'!L581)*SQRT(M$2))</f>
        <v>107.71475302430602</v>
      </c>
      <c r="N582" s="11">
        <f>M582*EXP((IR-div-0.5*vol_2*vol_2)*N$2+vol_2*(corr*'1A. Gaussians'!M581+SQRT(1-corr*corr)*'1B. Gaussians'!M581)*SQRT(N$2))</f>
        <v>120.16050164272173</v>
      </c>
      <c r="O582" s="11">
        <f>N582*EXP((IR-div-0.5*vol_2*vol_2)*O$2+vol_2*(corr*'1A. Gaussians'!N581+SQRT(1-corr*corr)*'1B. Gaussians'!N581)*SQRT(O$2))</f>
        <v>111.71626781619548</v>
      </c>
      <c r="P582" s="11">
        <f>O582*EXP((IR-div-0.5*vol_2*vol_2)*P$2+vol_2*(corr*'1A. Gaussians'!O581+SQRT(1-corr*corr)*'1B. Gaussians'!O581)*SQRT(P$2))</f>
        <v>125.58740428738442</v>
      </c>
      <c r="Q582" s="11">
        <f>P582*EXP((IR-div-0.5*vol_2*vol_2)*Q$2+vol_2*(corr*'1A. Gaussians'!P581+SQRT(1-corr*corr)*'1B. Gaussians'!P581)*SQRT(Q$2))</f>
        <v>126.43487366227555</v>
      </c>
      <c r="R582" s="11">
        <f>Q582*EXP((IR-div-0.5*vol_2*vol_2)*R$2+vol_2*(corr*'1A. Gaussians'!Q581+SQRT(1-corr*corr)*'1B. Gaussians'!Q581)*SQRT(R$2))</f>
        <v>138.12388722386029</v>
      </c>
      <c r="S582" s="11">
        <f>R582*EXP((IR-div-0.5*vol_2*vol_2)*S$2+vol_2*(corr*'1A. Gaussians'!R581+SQRT(1-corr*corr)*'1B. Gaussians'!R581)*SQRT(S$2))</f>
        <v>136.3438135739037</v>
      </c>
      <c r="T582" s="11">
        <f>S582*EXP((IR-div-0.5*vol_2*vol_2)*T$2+vol_2*(corr*'1A. Gaussians'!S581+SQRT(1-corr*corr)*'1B. Gaussians'!S581)*SQRT(T$2))</f>
        <v>148.51355076592785</v>
      </c>
      <c r="U582" s="11">
        <f>T582*EXP((IR-div-0.5*vol_2*vol_2)*U$2+vol_2*(corr*'1A. Gaussians'!T581+SQRT(1-corr*corr)*'1B. Gaussians'!T581)*SQRT(U$2))</f>
        <v>128.29852657301478</v>
      </c>
      <c r="V582" s="11">
        <f>U582*EXP((IR-div-0.5*vol_2*vol_2)*V$2+vol_2*(corr*'1A. Gaussians'!U581+SQRT(1-corr*corr)*'1B. Gaussians'!U581)*SQRT(V$2))</f>
        <v>99.457898974639221</v>
      </c>
      <c r="W582" s="12">
        <f>V582*EXP((IR-div-0.5*vol_2*vol_2)*W$2+vol_2*(corr*'1A. Gaussians'!V581+SQRT(1-corr*corr)*'1B. Gaussians'!V581)*SQRT(W$2))</f>
        <v>106.24172267915505</v>
      </c>
    </row>
    <row r="583" spans="2:23" x14ac:dyDescent="0.35">
      <c r="B583" s="9" t="s">
        <v>579</v>
      </c>
      <c r="C583" s="11">
        <f t="shared" si="10"/>
        <v>100</v>
      </c>
      <c r="D583" s="11">
        <f>C583*EXP((IR-div-0.5*vol_2*vol_2)*D$2+vol_2*(corr*'1A. Gaussians'!C582+SQRT(1-corr*corr)*'1B. Gaussians'!C582)*SQRT(D$2))</f>
        <v>102.76309158806154</v>
      </c>
      <c r="E583" s="11">
        <f>D583*EXP((IR-div-0.5*vol_2*vol_2)*E$2+vol_2*(corr*'1A. Gaussians'!D582+SQRT(1-corr*corr)*'1B. Gaussians'!D582)*SQRT(E$2))</f>
        <v>84.009510961552223</v>
      </c>
      <c r="F583" s="11">
        <f>E583*EXP((IR-div-0.5*vol_2*vol_2)*F$2+vol_2*(corr*'1A. Gaussians'!E582+SQRT(1-corr*corr)*'1B. Gaussians'!E582)*SQRT(F$2))</f>
        <v>92.408368058678775</v>
      </c>
      <c r="G583" s="11">
        <f>F583*EXP((IR-div-0.5*vol_2*vol_2)*G$2+vol_2*(corr*'1A. Gaussians'!F582+SQRT(1-corr*corr)*'1B. Gaussians'!F582)*SQRT(G$2))</f>
        <v>94.153829834205908</v>
      </c>
      <c r="H583" s="11">
        <f>G583*EXP((IR-div-0.5*vol_2*vol_2)*H$2+vol_2*(corr*'1A. Gaussians'!G582+SQRT(1-corr*corr)*'1B. Gaussians'!G582)*SQRT(H$2))</f>
        <v>98.265961423117744</v>
      </c>
      <c r="I583" s="11">
        <f>H583*EXP((IR-div-0.5*vol_2*vol_2)*I$2+vol_2*(corr*'1A. Gaussians'!H582+SQRT(1-corr*corr)*'1B. Gaussians'!H582)*SQRT(I$2))</f>
        <v>104.86409429988272</v>
      </c>
      <c r="J583" s="11">
        <f>I583*EXP((IR-div-0.5*vol_2*vol_2)*J$2+vol_2*(corr*'1A. Gaussians'!I582+SQRT(1-corr*corr)*'1B. Gaussians'!I582)*SQRT(J$2))</f>
        <v>103.73512097283073</v>
      </c>
      <c r="K583" s="11">
        <f>J583*EXP((IR-div-0.5*vol_2*vol_2)*K$2+vol_2*(corr*'1A. Gaussians'!J582+SQRT(1-corr*corr)*'1B. Gaussians'!J582)*SQRT(K$2))</f>
        <v>104.85370061585506</v>
      </c>
      <c r="L583" s="11">
        <f>K583*EXP((IR-div-0.5*vol_2*vol_2)*L$2+vol_2*(corr*'1A. Gaussians'!K582+SQRT(1-corr*corr)*'1B. Gaussians'!K582)*SQRT(L$2))</f>
        <v>114.52360568009041</v>
      </c>
      <c r="M583" s="11">
        <f>L583*EXP((IR-div-0.5*vol_2*vol_2)*M$2+vol_2*(corr*'1A. Gaussians'!L582+SQRT(1-corr*corr)*'1B. Gaussians'!L582)*SQRT(M$2))</f>
        <v>106.61133370395122</v>
      </c>
      <c r="N583" s="11">
        <f>M583*EXP((IR-div-0.5*vol_2*vol_2)*N$2+vol_2*(corr*'1A. Gaussians'!M582+SQRT(1-corr*corr)*'1B. Gaussians'!M582)*SQRT(N$2))</f>
        <v>117.75064626118078</v>
      </c>
      <c r="O583" s="11">
        <f>N583*EXP((IR-div-0.5*vol_2*vol_2)*O$2+vol_2*(corr*'1A. Gaussians'!N582+SQRT(1-corr*corr)*'1B. Gaussians'!N582)*SQRT(O$2))</f>
        <v>129.79634603715073</v>
      </c>
      <c r="P583" s="11">
        <f>O583*EXP((IR-div-0.5*vol_2*vol_2)*P$2+vol_2*(corr*'1A. Gaussians'!O582+SQRT(1-corr*corr)*'1B. Gaussians'!O582)*SQRT(P$2))</f>
        <v>128.75393760982959</v>
      </c>
      <c r="Q583" s="11">
        <f>P583*EXP((IR-div-0.5*vol_2*vol_2)*Q$2+vol_2*(corr*'1A. Gaussians'!P582+SQRT(1-corr*corr)*'1B. Gaussians'!P582)*SQRT(Q$2))</f>
        <v>147.89749181149793</v>
      </c>
      <c r="R583" s="11">
        <f>Q583*EXP((IR-div-0.5*vol_2*vol_2)*R$2+vol_2*(corr*'1A. Gaussians'!Q582+SQRT(1-corr*corr)*'1B. Gaussians'!Q582)*SQRT(R$2))</f>
        <v>135.90527174155417</v>
      </c>
      <c r="S583" s="11">
        <f>R583*EXP((IR-div-0.5*vol_2*vol_2)*S$2+vol_2*(corr*'1A. Gaussians'!R582+SQRT(1-corr*corr)*'1B. Gaussians'!R582)*SQRT(S$2))</f>
        <v>162.9813278753312</v>
      </c>
      <c r="T583" s="11">
        <f>S583*EXP((IR-div-0.5*vol_2*vol_2)*T$2+vol_2*(corr*'1A. Gaussians'!S582+SQRT(1-corr*corr)*'1B. Gaussians'!S582)*SQRT(T$2))</f>
        <v>192.29402786937936</v>
      </c>
      <c r="U583" s="11">
        <f>T583*EXP((IR-div-0.5*vol_2*vol_2)*U$2+vol_2*(corr*'1A. Gaussians'!T582+SQRT(1-corr*corr)*'1B. Gaussians'!T582)*SQRT(U$2))</f>
        <v>162.46350161807607</v>
      </c>
      <c r="V583" s="11">
        <f>U583*EXP((IR-div-0.5*vol_2*vol_2)*V$2+vol_2*(corr*'1A. Gaussians'!U582+SQRT(1-corr*corr)*'1B. Gaussians'!U582)*SQRT(V$2))</f>
        <v>174.93899848085218</v>
      </c>
      <c r="W583" s="12">
        <f>V583*EXP((IR-div-0.5*vol_2*vol_2)*W$2+vol_2*(corr*'1A. Gaussians'!V582+SQRT(1-corr*corr)*'1B. Gaussians'!V582)*SQRT(W$2))</f>
        <v>175.7600040241341</v>
      </c>
    </row>
    <row r="584" spans="2:23" x14ac:dyDescent="0.35">
      <c r="B584" s="9" t="s">
        <v>580</v>
      </c>
      <c r="C584" s="11">
        <f t="shared" si="10"/>
        <v>100</v>
      </c>
      <c r="D584" s="11">
        <f>C584*EXP((IR-div-0.5*vol_2*vol_2)*D$2+vol_2*(corr*'1A. Gaussians'!C583+SQRT(1-corr*corr)*'1B. Gaussians'!C583)*SQRT(D$2))</f>
        <v>88.546604755173547</v>
      </c>
      <c r="E584" s="11">
        <f>D584*EXP((IR-div-0.5*vol_2*vol_2)*E$2+vol_2*(corr*'1A. Gaussians'!D583+SQRT(1-corr*corr)*'1B. Gaussians'!D583)*SQRT(E$2))</f>
        <v>79.036754840801933</v>
      </c>
      <c r="F584" s="11">
        <f>E584*EXP((IR-div-0.5*vol_2*vol_2)*F$2+vol_2*(corr*'1A. Gaussians'!E583+SQRT(1-corr*corr)*'1B. Gaussians'!E583)*SQRT(F$2))</f>
        <v>76.677020633776465</v>
      </c>
      <c r="G584" s="11">
        <f>F584*EXP((IR-div-0.5*vol_2*vol_2)*G$2+vol_2*(corr*'1A. Gaussians'!F583+SQRT(1-corr*corr)*'1B. Gaussians'!F583)*SQRT(G$2))</f>
        <v>74.534450160949348</v>
      </c>
      <c r="H584" s="11">
        <f>G584*EXP((IR-div-0.5*vol_2*vol_2)*H$2+vol_2*(corr*'1A. Gaussians'!G583+SQRT(1-corr*corr)*'1B. Gaussians'!G583)*SQRT(H$2))</f>
        <v>76.833518714245201</v>
      </c>
      <c r="I584" s="11">
        <f>H584*EXP((IR-div-0.5*vol_2*vol_2)*I$2+vol_2*(corr*'1A. Gaussians'!H583+SQRT(1-corr*corr)*'1B. Gaussians'!H583)*SQRT(I$2))</f>
        <v>77.449613735110105</v>
      </c>
      <c r="J584" s="11">
        <f>I584*EXP((IR-div-0.5*vol_2*vol_2)*J$2+vol_2*(corr*'1A. Gaussians'!I583+SQRT(1-corr*corr)*'1B. Gaussians'!I583)*SQRT(J$2))</f>
        <v>108.55338360840996</v>
      </c>
      <c r="K584" s="11">
        <f>J584*EXP((IR-div-0.5*vol_2*vol_2)*K$2+vol_2*(corr*'1A. Gaussians'!J583+SQRT(1-corr*corr)*'1B. Gaussians'!J583)*SQRT(K$2))</f>
        <v>94.889891145209518</v>
      </c>
      <c r="L584" s="11">
        <f>K584*EXP((IR-div-0.5*vol_2*vol_2)*L$2+vol_2*(corr*'1A. Gaussians'!K583+SQRT(1-corr*corr)*'1B. Gaussians'!K583)*SQRT(L$2))</f>
        <v>102.55640450491975</v>
      </c>
      <c r="M584" s="11">
        <f>L584*EXP((IR-div-0.5*vol_2*vol_2)*M$2+vol_2*(corr*'1A. Gaussians'!L583+SQRT(1-corr*corr)*'1B. Gaussians'!L583)*SQRT(M$2))</f>
        <v>94.02338710852456</v>
      </c>
      <c r="N584" s="11">
        <f>M584*EXP((IR-div-0.5*vol_2*vol_2)*N$2+vol_2*(corr*'1A. Gaussians'!M583+SQRT(1-corr*corr)*'1B. Gaussians'!M583)*SQRT(N$2))</f>
        <v>86.136468702221549</v>
      </c>
      <c r="O584" s="11">
        <f>N584*EXP((IR-div-0.5*vol_2*vol_2)*O$2+vol_2*(corr*'1A. Gaussians'!N583+SQRT(1-corr*corr)*'1B. Gaussians'!N583)*SQRT(O$2))</f>
        <v>95.614153724428348</v>
      </c>
      <c r="P584" s="11">
        <f>O584*EXP((IR-div-0.5*vol_2*vol_2)*P$2+vol_2*(corr*'1A. Gaussians'!O583+SQRT(1-corr*corr)*'1B. Gaussians'!O583)*SQRT(P$2))</f>
        <v>102.89342753655347</v>
      </c>
      <c r="Q584" s="11">
        <f>P584*EXP((IR-div-0.5*vol_2*vol_2)*Q$2+vol_2*(corr*'1A. Gaussians'!P583+SQRT(1-corr*corr)*'1B. Gaussians'!P583)*SQRT(Q$2))</f>
        <v>97.695268351184893</v>
      </c>
      <c r="R584" s="11">
        <f>Q584*EXP((IR-div-0.5*vol_2*vol_2)*R$2+vol_2*(corr*'1A. Gaussians'!Q583+SQRT(1-corr*corr)*'1B. Gaussians'!Q583)*SQRT(R$2))</f>
        <v>98.000308989885468</v>
      </c>
      <c r="S584" s="11">
        <f>R584*EXP((IR-div-0.5*vol_2*vol_2)*S$2+vol_2*(corr*'1A. Gaussians'!R583+SQRT(1-corr*corr)*'1B. Gaussians'!R583)*SQRT(S$2))</f>
        <v>86.039900287876549</v>
      </c>
      <c r="T584" s="11">
        <f>S584*EXP((IR-div-0.5*vol_2*vol_2)*T$2+vol_2*(corr*'1A. Gaussians'!S583+SQRT(1-corr*corr)*'1B. Gaussians'!S583)*SQRT(T$2))</f>
        <v>84.338904308319044</v>
      </c>
      <c r="U584" s="11">
        <f>T584*EXP((IR-div-0.5*vol_2*vol_2)*U$2+vol_2*(corr*'1A. Gaussians'!T583+SQRT(1-corr*corr)*'1B. Gaussians'!T583)*SQRT(U$2))</f>
        <v>92.284178468153613</v>
      </c>
      <c r="V584" s="11">
        <f>U584*EXP((IR-div-0.5*vol_2*vol_2)*V$2+vol_2*(corr*'1A. Gaussians'!U583+SQRT(1-corr*corr)*'1B. Gaussians'!U583)*SQRT(V$2))</f>
        <v>83.065635957915774</v>
      </c>
      <c r="W584" s="12">
        <f>V584*EXP((IR-div-0.5*vol_2*vol_2)*W$2+vol_2*(corr*'1A. Gaussians'!V583+SQRT(1-corr*corr)*'1B. Gaussians'!V583)*SQRT(W$2))</f>
        <v>84.25299582064055</v>
      </c>
    </row>
    <row r="585" spans="2:23" x14ac:dyDescent="0.35">
      <c r="B585" s="9" t="s">
        <v>581</v>
      </c>
      <c r="C585" s="11">
        <f t="shared" si="10"/>
        <v>100</v>
      </c>
      <c r="D585" s="11">
        <f>C585*EXP((IR-div-0.5*vol_2*vol_2)*D$2+vol_2*(corr*'1A. Gaussians'!C584+SQRT(1-corr*corr)*'1B. Gaussians'!C584)*SQRT(D$2))</f>
        <v>106.43901558276514</v>
      </c>
      <c r="E585" s="11">
        <f>D585*EXP((IR-div-0.5*vol_2*vol_2)*E$2+vol_2*(corr*'1A. Gaussians'!D584+SQRT(1-corr*corr)*'1B. Gaussians'!D584)*SQRT(E$2))</f>
        <v>111.8090651389433</v>
      </c>
      <c r="F585" s="11">
        <f>E585*EXP((IR-div-0.5*vol_2*vol_2)*F$2+vol_2*(corr*'1A. Gaussians'!E584+SQRT(1-corr*corr)*'1B. Gaussians'!E584)*SQRT(F$2))</f>
        <v>124.36284420897273</v>
      </c>
      <c r="G585" s="11">
        <f>F585*EXP((IR-div-0.5*vol_2*vol_2)*G$2+vol_2*(corr*'1A. Gaussians'!F584+SQRT(1-corr*corr)*'1B. Gaussians'!F584)*SQRT(G$2))</f>
        <v>120.79541070765848</v>
      </c>
      <c r="H585" s="11">
        <f>G585*EXP((IR-div-0.5*vol_2*vol_2)*H$2+vol_2*(corr*'1A. Gaussians'!G584+SQRT(1-corr*corr)*'1B. Gaussians'!G584)*SQRT(H$2))</f>
        <v>136.35039317213736</v>
      </c>
      <c r="I585" s="11">
        <f>H585*EXP((IR-div-0.5*vol_2*vol_2)*I$2+vol_2*(corr*'1A. Gaussians'!H584+SQRT(1-corr*corr)*'1B. Gaussians'!H584)*SQRT(I$2))</f>
        <v>139.99629911796117</v>
      </c>
      <c r="J585" s="11">
        <f>I585*EXP((IR-div-0.5*vol_2*vol_2)*J$2+vol_2*(corr*'1A. Gaussians'!I584+SQRT(1-corr*corr)*'1B. Gaussians'!I584)*SQRT(J$2))</f>
        <v>165.38938230577347</v>
      </c>
      <c r="K585" s="11">
        <f>J585*EXP((IR-div-0.5*vol_2*vol_2)*K$2+vol_2*(corr*'1A. Gaussians'!J584+SQRT(1-corr*corr)*'1B. Gaussians'!J584)*SQRT(K$2))</f>
        <v>183.53120319324231</v>
      </c>
      <c r="L585" s="11">
        <f>K585*EXP((IR-div-0.5*vol_2*vol_2)*L$2+vol_2*(corr*'1A. Gaussians'!K584+SQRT(1-corr*corr)*'1B. Gaussians'!K584)*SQRT(L$2))</f>
        <v>191.55707527333087</v>
      </c>
      <c r="M585" s="11">
        <f>L585*EXP((IR-div-0.5*vol_2*vol_2)*M$2+vol_2*(corr*'1A. Gaussians'!L584+SQRT(1-corr*corr)*'1B. Gaussians'!L584)*SQRT(M$2))</f>
        <v>172.57568268022777</v>
      </c>
      <c r="N585" s="11">
        <f>M585*EXP((IR-div-0.5*vol_2*vol_2)*N$2+vol_2*(corr*'1A. Gaussians'!M584+SQRT(1-corr*corr)*'1B. Gaussians'!M584)*SQRT(N$2))</f>
        <v>152.25523417613161</v>
      </c>
      <c r="O585" s="11">
        <f>N585*EXP((IR-div-0.5*vol_2*vol_2)*O$2+vol_2*(corr*'1A. Gaussians'!N584+SQRT(1-corr*corr)*'1B. Gaussians'!N584)*SQRT(O$2))</f>
        <v>156.2702757374532</v>
      </c>
      <c r="P585" s="11">
        <f>O585*EXP((IR-div-0.5*vol_2*vol_2)*P$2+vol_2*(corr*'1A. Gaussians'!O584+SQRT(1-corr*corr)*'1B. Gaussians'!O584)*SQRT(P$2))</f>
        <v>137.28083264266439</v>
      </c>
      <c r="Q585" s="11">
        <f>P585*EXP((IR-div-0.5*vol_2*vol_2)*Q$2+vol_2*(corr*'1A. Gaussians'!P584+SQRT(1-corr*corr)*'1B. Gaussians'!P584)*SQRT(Q$2))</f>
        <v>137.48295026339935</v>
      </c>
      <c r="R585" s="11">
        <f>Q585*EXP((IR-div-0.5*vol_2*vol_2)*R$2+vol_2*(corr*'1A. Gaussians'!Q584+SQRT(1-corr*corr)*'1B. Gaussians'!Q584)*SQRT(R$2))</f>
        <v>124.60403168170792</v>
      </c>
      <c r="S585" s="11">
        <f>R585*EXP((IR-div-0.5*vol_2*vol_2)*S$2+vol_2*(corr*'1A. Gaussians'!R584+SQRT(1-corr*corr)*'1B. Gaussians'!R584)*SQRT(S$2))</f>
        <v>135.97802214337852</v>
      </c>
      <c r="T585" s="11">
        <f>S585*EXP((IR-div-0.5*vol_2*vol_2)*T$2+vol_2*(corr*'1A. Gaussians'!S584+SQRT(1-corr*corr)*'1B. Gaussians'!S584)*SQRT(T$2))</f>
        <v>153.15261572031017</v>
      </c>
      <c r="U585" s="11">
        <f>T585*EXP((IR-div-0.5*vol_2*vol_2)*U$2+vol_2*(corr*'1A. Gaussians'!T584+SQRT(1-corr*corr)*'1B. Gaussians'!T584)*SQRT(U$2))</f>
        <v>168.84682221739473</v>
      </c>
      <c r="V585" s="11">
        <f>U585*EXP((IR-div-0.5*vol_2*vol_2)*V$2+vol_2*(corr*'1A. Gaussians'!U584+SQRT(1-corr*corr)*'1B. Gaussians'!U584)*SQRT(V$2))</f>
        <v>183.68591823146127</v>
      </c>
      <c r="W585" s="12">
        <f>V585*EXP((IR-div-0.5*vol_2*vol_2)*W$2+vol_2*(corr*'1A. Gaussians'!V584+SQRT(1-corr*corr)*'1B. Gaussians'!V584)*SQRT(W$2))</f>
        <v>194.2944282974681</v>
      </c>
    </row>
    <row r="586" spans="2:23" x14ac:dyDescent="0.35">
      <c r="B586" s="9" t="s">
        <v>582</v>
      </c>
      <c r="C586" s="11">
        <f t="shared" si="10"/>
        <v>100</v>
      </c>
      <c r="D586" s="11">
        <f>C586*EXP((IR-div-0.5*vol_2*vol_2)*D$2+vol_2*(corr*'1A. Gaussians'!C585+SQRT(1-corr*corr)*'1B. Gaussians'!C585)*SQRT(D$2))</f>
        <v>106.8150336050922</v>
      </c>
      <c r="E586" s="11">
        <f>D586*EXP((IR-div-0.5*vol_2*vol_2)*E$2+vol_2*(corr*'1A. Gaussians'!D585+SQRT(1-corr*corr)*'1B. Gaussians'!D585)*SQRT(E$2))</f>
        <v>94.318736891966239</v>
      </c>
      <c r="F586" s="11">
        <f>E586*EXP((IR-div-0.5*vol_2*vol_2)*F$2+vol_2*(corr*'1A. Gaussians'!E585+SQRT(1-corr*corr)*'1B. Gaussians'!E585)*SQRT(F$2))</f>
        <v>113.76733603049769</v>
      </c>
      <c r="G586" s="11">
        <f>F586*EXP((IR-div-0.5*vol_2*vol_2)*G$2+vol_2*(corr*'1A. Gaussians'!F585+SQRT(1-corr*corr)*'1B. Gaussians'!F585)*SQRT(G$2))</f>
        <v>91.418658543179447</v>
      </c>
      <c r="H586" s="11">
        <f>G586*EXP((IR-div-0.5*vol_2*vol_2)*H$2+vol_2*(corr*'1A. Gaussians'!G585+SQRT(1-corr*corr)*'1B. Gaussians'!G585)*SQRT(H$2))</f>
        <v>90.598559425018522</v>
      </c>
      <c r="I586" s="11">
        <f>H586*EXP((IR-div-0.5*vol_2*vol_2)*I$2+vol_2*(corr*'1A. Gaussians'!H585+SQRT(1-corr*corr)*'1B. Gaussians'!H585)*SQRT(I$2))</f>
        <v>104.54574817441666</v>
      </c>
      <c r="J586" s="11">
        <f>I586*EXP((IR-div-0.5*vol_2*vol_2)*J$2+vol_2*(corr*'1A. Gaussians'!I585+SQRT(1-corr*corr)*'1B. Gaussians'!I585)*SQRT(J$2))</f>
        <v>108.18616739139105</v>
      </c>
      <c r="K586" s="11">
        <f>J586*EXP((IR-div-0.5*vol_2*vol_2)*K$2+vol_2*(corr*'1A. Gaussians'!J585+SQRT(1-corr*corr)*'1B. Gaussians'!J585)*SQRT(K$2))</f>
        <v>110.08420453791229</v>
      </c>
      <c r="L586" s="11">
        <f>K586*EXP((IR-div-0.5*vol_2*vol_2)*L$2+vol_2*(corr*'1A. Gaussians'!K585+SQRT(1-corr*corr)*'1B. Gaussians'!K585)*SQRT(L$2))</f>
        <v>107.58219415649545</v>
      </c>
      <c r="M586" s="11">
        <f>L586*EXP((IR-div-0.5*vol_2*vol_2)*M$2+vol_2*(corr*'1A. Gaussians'!L585+SQRT(1-corr*corr)*'1B. Gaussians'!L585)*SQRT(M$2))</f>
        <v>118.7774486469205</v>
      </c>
      <c r="N586" s="11">
        <f>M586*EXP((IR-div-0.5*vol_2*vol_2)*N$2+vol_2*(corr*'1A. Gaussians'!M585+SQRT(1-corr*corr)*'1B. Gaussians'!M585)*SQRT(N$2))</f>
        <v>132.45487780731133</v>
      </c>
      <c r="O586" s="11">
        <f>N586*EXP((IR-div-0.5*vol_2*vol_2)*O$2+vol_2*(corr*'1A. Gaussians'!N585+SQRT(1-corr*corr)*'1B. Gaussians'!N585)*SQRT(O$2))</f>
        <v>148.32419178779782</v>
      </c>
      <c r="P586" s="11">
        <f>O586*EXP((IR-div-0.5*vol_2*vol_2)*P$2+vol_2*(corr*'1A. Gaussians'!O585+SQRT(1-corr*corr)*'1B. Gaussians'!O585)*SQRT(P$2))</f>
        <v>160.50967674093252</v>
      </c>
      <c r="Q586" s="11">
        <f>P586*EXP((IR-div-0.5*vol_2*vol_2)*Q$2+vol_2*(corr*'1A. Gaussians'!P585+SQRT(1-corr*corr)*'1B. Gaussians'!P585)*SQRT(Q$2))</f>
        <v>151.9715031532489</v>
      </c>
      <c r="R586" s="11">
        <f>Q586*EXP((IR-div-0.5*vol_2*vol_2)*R$2+vol_2*(corr*'1A. Gaussians'!Q585+SQRT(1-corr*corr)*'1B. Gaussians'!Q585)*SQRT(R$2))</f>
        <v>162.90881982371886</v>
      </c>
      <c r="S586" s="11">
        <f>R586*EXP((IR-div-0.5*vol_2*vol_2)*S$2+vol_2*(corr*'1A. Gaussians'!R585+SQRT(1-corr*corr)*'1B. Gaussians'!R585)*SQRT(S$2))</f>
        <v>150.2516054469404</v>
      </c>
      <c r="T586" s="11">
        <f>S586*EXP((IR-div-0.5*vol_2*vol_2)*T$2+vol_2*(corr*'1A. Gaussians'!S585+SQRT(1-corr*corr)*'1B. Gaussians'!S585)*SQRT(T$2))</f>
        <v>158.73464047379682</v>
      </c>
      <c r="U586" s="11">
        <f>T586*EXP((IR-div-0.5*vol_2*vol_2)*U$2+vol_2*(corr*'1A. Gaussians'!T585+SQRT(1-corr*corr)*'1B. Gaussians'!T585)*SQRT(U$2))</f>
        <v>157.89665983698967</v>
      </c>
      <c r="V586" s="11">
        <f>U586*EXP((IR-div-0.5*vol_2*vol_2)*V$2+vol_2*(corr*'1A. Gaussians'!U585+SQRT(1-corr*corr)*'1B. Gaussians'!U585)*SQRT(V$2))</f>
        <v>166.37979051299055</v>
      </c>
      <c r="W586" s="12">
        <f>V586*EXP((IR-div-0.5*vol_2*vol_2)*W$2+vol_2*(corr*'1A. Gaussians'!V585+SQRT(1-corr*corr)*'1B. Gaussians'!V585)*SQRT(W$2))</f>
        <v>164.62838325805723</v>
      </c>
    </row>
    <row r="587" spans="2:23" x14ac:dyDescent="0.35">
      <c r="B587" s="9" t="s">
        <v>583</v>
      </c>
      <c r="C587" s="11">
        <f t="shared" si="10"/>
        <v>100</v>
      </c>
      <c r="D587" s="11">
        <f>C587*EXP((IR-div-0.5*vol_2*vol_2)*D$2+vol_2*(corr*'1A. Gaussians'!C586+SQRT(1-corr*corr)*'1B. Gaussians'!C586)*SQRT(D$2))</f>
        <v>93.766904823885696</v>
      </c>
      <c r="E587" s="11">
        <f>D587*EXP((IR-div-0.5*vol_2*vol_2)*E$2+vol_2*(corr*'1A. Gaussians'!D586+SQRT(1-corr*corr)*'1B. Gaussians'!D586)*SQRT(E$2))</f>
        <v>87.235599278873011</v>
      </c>
      <c r="F587" s="11">
        <f>E587*EXP((IR-div-0.5*vol_2*vol_2)*F$2+vol_2*(corr*'1A. Gaussians'!E586+SQRT(1-corr*corr)*'1B. Gaussians'!E586)*SQRT(F$2))</f>
        <v>80.681166710764401</v>
      </c>
      <c r="G587" s="11">
        <f>F587*EXP((IR-div-0.5*vol_2*vol_2)*G$2+vol_2*(corr*'1A. Gaussians'!F586+SQRT(1-corr*corr)*'1B. Gaussians'!F586)*SQRT(G$2))</f>
        <v>96.8164307939617</v>
      </c>
      <c r="H587" s="11">
        <f>G587*EXP((IR-div-0.5*vol_2*vol_2)*H$2+vol_2*(corr*'1A. Gaussians'!G586+SQRT(1-corr*corr)*'1B. Gaussians'!G586)*SQRT(H$2))</f>
        <v>107.89510198981279</v>
      </c>
      <c r="I587" s="11">
        <f>H587*EXP((IR-div-0.5*vol_2*vol_2)*I$2+vol_2*(corr*'1A. Gaussians'!H586+SQRT(1-corr*corr)*'1B. Gaussians'!H586)*SQRT(I$2))</f>
        <v>92.615111237807881</v>
      </c>
      <c r="J587" s="11">
        <f>I587*EXP((IR-div-0.5*vol_2*vol_2)*J$2+vol_2*(corr*'1A. Gaussians'!I586+SQRT(1-corr*corr)*'1B. Gaussians'!I586)*SQRT(J$2))</f>
        <v>112.97123423981928</v>
      </c>
      <c r="K587" s="11">
        <f>J587*EXP((IR-div-0.5*vol_2*vol_2)*K$2+vol_2*(corr*'1A. Gaussians'!J586+SQRT(1-corr*corr)*'1B. Gaussians'!J586)*SQRT(K$2))</f>
        <v>91.000967996297149</v>
      </c>
      <c r="L587" s="11">
        <f>K587*EXP((IR-div-0.5*vol_2*vol_2)*L$2+vol_2*(corr*'1A. Gaussians'!K586+SQRT(1-corr*corr)*'1B. Gaussians'!K586)*SQRT(L$2))</f>
        <v>93.453340363972046</v>
      </c>
      <c r="M587" s="11">
        <f>L587*EXP((IR-div-0.5*vol_2*vol_2)*M$2+vol_2*(corr*'1A. Gaussians'!L586+SQRT(1-corr*corr)*'1B. Gaussians'!L586)*SQRT(M$2))</f>
        <v>105.41910964928262</v>
      </c>
      <c r="N587" s="11">
        <f>M587*EXP((IR-div-0.5*vol_2*vol_2)*N$2+vol_2*(corr*'1A. Gaussians'!M586+SQRT(1-corr*corr)*'1B. Gaussians'!M586)*SQRT(N$2))</f>
        <v>108.64561421065461</v>
      </c>
      <c r="O587" s="11">
        <f>N587*EXP((IR-div-0.5*vol_2*vol_2)*O$2+vol_2*(corr*'1A. Gaussians'!N586+SQRT(1-corr*corr)*'1B. Gaussians'!N586)*SQRT(O$2))</f>
        <v>109.14318563727183</v>
      </c>
      <c r="P587" s="11">
        <f>O587*EXP((IR-div-0.5*vol_2*vol_2)*P$2+vol_2*(corr*'1A. Gaussians'!O586+SQRT(1-corr*corr)*'1B. Gaussians'!O586)*SQRT(P$2))</f>
        <v>100.27260486933834</v>
      </c>
      <c r="Q587" s="11">
        <f>P587*EXP((IR-div-0.5*vol_2*vol_2)*Q$2+vol_2*(corr*'1A. Gaussians'!P586+SQRT(1-corr*corr)*'1B. Gaussians'!P586)*SQRT(Q$2))</f>
        <v>98.014072462693051</v>
      </c>
      <c r="R587" s="11">
        <f>Q587*EXP((IR-div-0.5*vol_2*vol_2)*R$2+vol_2*(corr*'1A. Gaussians'!Q586+SQRT(1-corr*corr)*'1B. Gaussians'!Q586)*SQRT(R$2))</f>
        <v>105.77915278376103</v>
      </c>
      <c r="S587" s="11">
        <f>R587*EXP((IR-div-0.5*vol_2*vol_2)*S$2+vol_2*(corr*'1A. Gaussians'!R586+SQRT(1-corr*corr)*'1B. Gaussians'!R586)*SQRT(S$2))</f>
        <v>123.27679249843766</v>
      </c>
      <c r="T587" s="11">
        <f>S587*EXP((IR-div-0.5*vol_2*vol_2)*T$2+vol_2*(corr*'1A. Gaussians'!S586+SQRT(1-corr*corr)*'1B. Gaussians'!S586)*SQRT(T$2))</f>
        <v>127.89908133756474</v>
      </c>
      <c r="U587" s="11">
        <f>T587*EXP((IR-div-0.5*vol_2*vol_2)*U$2+vol_2*(corr*'1A. Gaussians'!T586+SQRT(1-corr*corr)*'1B. Gaussians'!T586)*SQRT(U$2))</f>
        <v>134.70383495461815</v>
      </c>
      <c r="V587" s="11">
        <f>U587*EXP((IR-div-0.5*vol_2*vol_2)*V$2+vol_2*(corr*'1A. Gaussians'!U586+SQRT(1-corr*corr)*'1B. Gaussians'!U586)*SQRT(V$2))</f>
        <v>125.99887612382179</v>
      </c>
      <c r="W587" s="12">
        <f>V587*EXP((IR-div-0.5*vol_2*vol_2)*W$2+vol_2*(corr*'1A. Gaussians'!V586+SQRT(1-corr*corr)*'1B. Gaussians'!V586)*SQRT(W$2))</f>
        <v>128.12878884076846</v>
      </c>
    </row>
    <row r="588" spans="2:23" x14ac:dyDescent="0.35">
      <c r="B588" s="9" t="s">
        <v>584</v>
      </c>
      <c r="C588" s="11">
        <f t="shared" si="10"/>
        <v>100</v>
      </c>
      <c r="D588" s="11">
        <f>C588*EXP((IR-div-0.5*vol_2*vol_2)*D$2+vol_2*(corr*'1A. Gaussians'!C587+SQRT(1-corr*corr)*'1B. Gaussians'!C587)*SQRT(D$2))</f>
        <v>106.72493464549126</v>
      </c>
      <c r="E588" s="11">
        <f>D588*EXP((IR-div-0.5*vol_2*vol_2)*E$2+vol_2*(corr*'1A. Gaussians'!D587+SQRT(1-corr*corr)*'1B. Gaussians'!D587)*SQRT(E$2))</f>
        <v>129.17970094393542</v>
      </c>
      <c r="F588" s="11">
        <f>E588*EXP((IR-div-0.5*vol_2*vol_2)*F$2+vol_2*(corr*'1A. Gaussians'!E587+SQRT(1-corr*corr)*'1B. Gaussians'!E587)*SQRT(F$2))</f>
        <v>111.08307572884456</v>
      </c>
      <c r="G588" s="11">
        <f>F588*EXP((IR-div-0.5*vol_2*vol_2)*G$2+vol_2*(corr*'1A. Gaussians'!F587+SQRT(1-corr*corr)*'1B. Gaussians'!F587)*SQRT(G$2))</f>
        <v>121.37790798365494</v>
      </c>
      <c r="H588" s="11">
        <f>G588*EXP((IR-div-0.5*vol_2*vol_2)*H$2+vol_2*(corr*'1A. Gaussians'!G587+SQRT(1-corr*corr)*'1B. Gaussians'!G587)*SQRT(H$2))</f>
        <v>110.00223041648324</v>
      </c>
      <c r="I588" s="11">
        <f>H588*EXP((IR-div-0.5*vol_2*vol_2)*I$2+vol_2*(corr*'1A. Gaussians'!H587+SQRT(1-corr*corr)*'1B. Gaussians'!H587)*SQRT(I$2))</f>
        <v>106.29348852063913</v>
      </c>
      <c r="J588" s="11">
        <f>I588*EXP((IR-div-0.5*vol_2*vol_2)*J$2+vol_2*(corr*'1A. Gaussians'!I587+SQRT(1-corr*corr)*'1B. Gaussians'!I587)*SQRT(J$2))</f>
        <v>109.65483782721695</v>
      </c>
      <c r="K588" s="11">
        <f>J588*EXP((IR-div-0.5*vol_2*vol_2)*K$2+vol_2*(corr*'1A. Gaussians'!J587+SQRT(1-corr*corr)*'1B. Gaussians'!J587)*SQRT(K$2))</f>
        <v>96.935605483060229</v>
      </c>
      <c r="L588" s="11">
        <f>K588*EXP((IR-div-0.5*vol_2*vol_2)*L$2+vol_2*(corr*'1A. Gaussians'!K587+SQRT(1-corr*corr)*'1B. Gaussians'!K587)*SQRT(L$2))</f>
        <v>105.41950336895434</v>
      </c>
      <c r="M588" s="11">
        <f>L588*EXP((IR-div-0.5*vol_2*vol_2)*M$2+vol_2*(corr*'1A. Gaussians'!L587+SQRT(1-corr*corr)*'1B. Gaussians'!L587)*SQRT(M$2))</f>
        <v>104.30230206817022</v>
      </c>
      <c r="N588" s="11">
        <f>M588*EXP((IR-div-0.5*vol_2*vol_2)*N$2+vol_2*(corr*'1A. Gaussians'!M587+SQRT(1-corr*corr)*'1B. Gaussians'!M587)*SQRT(N$2))</f>
        <v>105.07975229731083</v>
      </c>
      <c r="O588" s="11">
        <f>N588*EXP((IR-div-0.5*vol_2*vol_2)*O$2+vol_2*(corr*'1A. Gaussians'!N587+SQRT(1-corr*corr)*'1B. Gaussians'!N587)*SQRT(O$2))</f>
        <v>102.92591674816916</v>
      </c>
      <c r="P588" s="11">
        <f>O588*EXP((IR-div-0.5*vol_2*vol_2)*P$2+vol_2*(corr*'1A. Gaussians'!O587+SQRT(1-corr*corr)*'1B. Gaussians'!O587)*SQRT(P$2))</f>
        <v>112.03250417742636</v>
      </c>
      <c r="Q588" s="11">
        <f>P588*EXP((IR-div-0.5*vol_2*vol_2)*Q$2+vol_2*(corr*'1A. Gaussians'!P587+SQRT(1-corr*corr)*'1B. Gaussians'!P587)*SQRT(Q$2))</f>
        <v>100.66642739094821</v>
      </c>
      <c r="R588" s="11">
        <f>Q588*EXP((IR-div-0.5*vol_2*vol_2)*R$2+vol_2*(corr*'1A. Gaussians'!Q587+SQRT(1-corr*corr)*'1B. Gaussians'!Q587)*SQRT(R$2))</f>
        <v>102.93629963650766</v>
      </c>
      <c r="S588" s="11">
        <f>R588*EXP((IR-div-0.5*vol_2*vol_2)*S$2+vol_2*(corr*'1A. Gaussians'!R587+SQRT(1-corr*corr)*'1B. Gaussians'!R587)*SQRT(S$2))</f>
        <v>98.367649952099939</v>
      </c>
      <c r="T588" s="11">
        <f>S588*EXP((IR-div-0.5*vol_2*vol_2)*T$2+vol_2*(corr*'1A. Gaussians'!S587+SQRT(1-corr*corr)*'1B. Gaussians'!S587)*SQRT(T$2))</f>
        <v>99.410964995407227</v>
      </c>
      <c r="U588" s="11">
        <f>T588*EXP((IR-div-0.5*vol_2*vol_2)*U$2+vol_2*(corr*'1A. Gaussians'!T587+SQRT(1-corr*corr)*'1B. Gaussians'!T587)*SQRT(U$2))</f>
        <v>93.543822050580431</v>
      </c>
      <c r="V588" s="11">
        <f>U588*EXP((IR-div-0.5*vol_2*vol_2)*V$2+vol_2*(corr*'1A. Gaussians'!U587+SQRT(1-corr*corr)*'1B. Gaussians'!U587)*SQRT(V$2))</f>
        <v>100.82972984294619</v>
      </c>
      <c r="W588" s="12">
        <f>V588*EXP((IR-div-0.5*vol_2*vol_2)*W$2+vol_2*(corr*'1A. Gaussians'!V587+SQRT(1-corr*corr)*'1B. Gaussians'!V587)*SQRT(W$2))</f>
        <v>128.15971715225163</v>
      </c>
    </row>
    <row r="589" spans="2:23" x14ac:dyDescent="0.35">
      <c r="B589" s="9" t="s">
        <v>585</v>
      </c>
      <c r="C589" s="11">
        <f t="shared" si="10"/>
        <v>100</v>
      </c>
      <c r="D589" s="11">
        <f>C589*EXP((IR-div-0.5*vol_2*vol_2)*D$2+vol_2*(corr*'1A. Gaussians'!C588+SQRT(1-corr*corr)*'1B. Gaussians'!C588)*SQRT(D$2))</f>
        <v>116.3477069967245</v>
      </c>
      <c r="E589" s="11">
        <f>D589*EXP((IR-div-0.5*vol_2*vol_2)*E$2+vol_2*(corr*'1A. Gaussians'!D588+SQRT(1-corr*corr)*'1B. Gaussians'!D588)*SQRT(E$2))</f>
        <v>113.42738525284946</v>
      </c>
      <c r="F589" s="11">
        <f>E589*EXP((IR-div-0.5*vol_2*vol_2)*F$2+vol_2*(corr*'1A. Gaussians'!E588+SQRT(1-corr*corr)*'1B. Gaussians'!E588)*SQRT(F$2))</f>
        <v>98.332297798199278</v>
      </c>
      <c r="G589" s="11">
        <f>F589*EXP((IR-div-0.5*vol_2*vol_2)*G$2+vol_2*(corr*'1A. Gaussians'!F588+SQRT(1-corr*corr)*'1B. Gaussians'!F588)*SQRT(G$2))</f>
        <v>111.2010144218107</v>
      </c>
      <c r="H589" s="11">
        <f>G589*EXP((IR-div-0.5*vol_2*vol_2)*H$2+vol_2*(corr*'1A. Gaussians'!G588+SQRT(1-corr*corr)*'1B. Gaussians'!G588)*SQRT(H$2))</f>
        <v>104.38470426358542</v>
      </c>
      <c r="I589" s="11">
        <f>H589*EXP((IR-div-0.5*vol_2*vol_2)*I$2+vol_2*(corr*'1A. Gaussians'!H588+SQRT(1-corr*corr)*'1B. Gaussians'!H588)*SQRT(I$2))</f>
        <v>103.62889526155105</v>
      </c>
      <c r="J589" s="11">
        <f>I589*EXP((IR-div-0.5*vol_2*vol_2)*J$2+vol_2*(corr*'1A. Gaussians'!I588+SQRT(1-corr*corr)*'1B. Gaussians'!I588)*SQRT(J$2))</f>
        <v>107.81316153264264</v>
      </c>
      <c r="K589" s="11">
        <f>J589*EXP((IR-div-0.5*vol_2*vol_2)*K$2+vol_2*(corr*'1A. Gaussians'!J588+SQRT(1-corr*corr)*'1B. Gaussians'!J588)*SQRT(K$2))</f>
        <v>118.3536818463586</v>
      </c>
      <c r="L589" s="11">
        <f>K589*EXP((IR-div-0.5*vol_2*vol_2)*L$2+vol_2*(corr*'1A. Gaussians'!K588+SQRT(1-corr*corr)*'1B. Gaussians'!K588)*SQRT(L$2))</f>
        <v>116.40251026439887</v>
      </c>
      <c r="M589" s="11">
        <f>L589*EXP((IR-div-0.5*vol_2*vol_2)*M$2+vol_2*(corr*'1A. Gaussians'!L588+SQRT(1-corr*corr)*'1B. Gaussians'!L588)*SQRT(M$2))</f>
        <v>118.67239954280042</v>
      </c>
      <c r="N589" s="11">
        <f>M589*EXP((IR-div-0.5*vol_2*vol_2)*N$2+vol_2*(corr*'1A. Gaussians'!M588+SQRT(1-corr*corr)*'1B. Gaussians'!M588)*SQRT(N$2))</f>
        <v>125.0804910486933</v>
      </c>
      <c r="O589" s="11">
        <f>N589*EXP((IR-div-0.5*vol_2*vol_2)*O$2+vol_2*(corr*'1A. Gaussians'!N588+SQRT(1-corr*corr)*'1B. Gaussians'!N588)*SQRT(O$2))</f>
        <v>117.72225331846089</v>
      </c>
      <c r="P589" s="11">
        <f>O589*EXP((IR-div-0.5*vol_2*vol_2)*P$2+vol_2*(corr*'1A. Gaussians'!O588+SQRT(1-corr*corr)*'1B. Gaussians'!O588)*SQRT(P$2))</f>
        <v>142.00151506673015</v>
      </c>
      <c r="Q589" s="11">
        <f>P589*EXP((IR-div-0.5*vol_2*vol_2)*Q$2+vol_2*(corr*'1A. Gaussians'!P588+SQRT(1-corr*corr)*'1B. Gaussians'!P588)*SQRT(Q$2))</f>
        <v>131.9864469976475</v>
      </c>
      <c r="R589" s="11">
        <f>Q589*EXP((IR-div-0.5*vol_2*vol_2)*R$2+vol_2*(corr*'1A. Gaussians'!Q588+SQRT(1-corr*corr)*'1B. Gaussians'!Q588)*SQRT(R$2))</f>
        <v>138.32767146322641</v>
      </c>
      <c r="S589" s="11">
        <f>R589*EXP((IR-div-0.5*vol_2*vol_2)*S$2+vol_2*(corr*'1A. Gaussians'!R588+SQRT(1-corr*corr)*'1B. Gaussians'!R588)*SQRT(S$2))</f>
        <v>158.95002162526023</v>
      </c>
      <c r="T589" s="11">
        <f>S589*EXP((IR-div-0.5*vol_2*vol_2)*T$2+vol_2*(corr*'1A. Gaussians'!S588+SQRT(1-corr*corr)*'1B. Gaussians'!S588)*SQRT(T$2))</f>
        <v>172.13630249347472</v>
      </c>
      <c r="U589" s="11">
        <f>T589*EXP((IR-div-0.5*vol_2*vol_2)*U$2+vol_2*(corr*'1A. Gaussians'!T588+SQRT(1-corr*corr)*'1B. Gaussians'!T588)*SQRT(U$2))</f>
        <v>156.39072031590368</v>
      </c>
      <c r="V589" s="11">
        <f>U589*EXP((IR-div-0.5*vol_2*vol_2)*V$2+vol_2*(corr*'1A. Gaussians'!U588+SQRT(1-corr*corr)*'1B. Gaussians'!U588)*SQRT(V$2))</f>
        <v>161.60800795697418</v>
      </c>
      <c r="W589" s="12">
        <f>V589*EXP((IR-div-0.5*vol_2*vol_2)*W$2+vol_2*(corr*'1A. Gaussians'!V588+SQRT(1-corr*corr)*'1B. Gaussians'!V588)*SQRT(W$2))</f>
        <v>141.82634850483089</v>
      </c>
    </row>
    <row r="590" spans="2:23" x14ac:dyDescent="0.35">
      <c r="B590" s="9" t="s">
        <v>586</v>
      </c>
      <c r="C590" s="11">
        <f t="shared" si="10"/>
        <v>100</v>
      </c>
      <c r="D590" s="11">
        <f>C590*EXP((IR-div-0.5*vol_2*vol_2)*D$2+vol_2*(corr*'1A. Gaussians'!C589+SQRT(1-corr*corr)*'1B. Gaussians'!C589)*SQRT(D$2))</f>
        <v>108.00485431520141</v>
      </c>
      <c r="E590" s="11">
        <f>D590*EXP((IR-div-0.5*vol_2*vol_2)*E$2+vol_2*(corr*'1A. Gaussians'!D589+SQRT(1-corr*corr)*'1B. Gaussians'!D589)*SQRT(E$2))</f>
        <v>94.325672112441808</v>
      </c>
      <c r="F590" s="11">
        <f>E590*EXP((IR-div-0.5*vol_2*vol_2)*F$2+vol_2*(corr*'1A. Gaussians'!E589+SQRT(1-corr*corr)*'1B. Gaussians'!E589)*SQRT(F$2))</f>
        <v>84.425293881639618</v>
      </c>
      <c r="G590" s="11">
        <f>F590*EXP((IR-div-0.5*vol_2*vol_2)*G$2+vol_2*(corr*'1A. Gaussians'!F589+SQRT(1-corr*corr)*'1B. Gaussians'!F589)*SQRT(G$2))</f>
        <v>87.42063159356195</v>
      </c>
      <c r="H590" s="11">
        <f>G590*EXP((IR-div-0.5*vol_2*vol_2)*H$2+vol_2*(corr*'1A. Gaussians'!G589+SQRT(1-corr*corr)*'1B. Gaussians'!G589)*SQRT(H$2))</f>
        <v>80.849151248426224</v>
      </c>
      <c r="I590" s="11">
        <f>H590*EXP((IR-div-0.5*vol_2*vol_2)*I$2+vol_2*(corr*'1A. Gaussians'!H589+SQRT(1-corr*corr)*'1B. Gaussians'!H589)*SQRT(I$2))</f>
        <v>82.558440895653831</v>
      </c>
      <c r="J590" s="11">
        <f>I590*EXP((IR-div-0.5*vol_2*vol_2)*J$2+vol_2*(corr*'1A. Gaussians'!I589+SQRT(1-corr*corr)*'1B. Gaussians'!I589)*SQRT(J$2))</f>
        <v>74.583450404050808</v>
      </c>
      <c r="K590" s="11">
        <f>J590*EXP((IR-div-0.5*vol_2*vol_2)*K$2+vol_2*(corr*'1A. Gaussians'!J589+SQRT(1-corr*corr)*'1B. Gaussians'!J589)*SQRT(K$2))</f>
        <v>83.439528344382069</v>
      </c>
      <c r="L590" s="11">
        <f>K590*EXP((IR-div-0.5*vol_2*vol_2)*L$2+vol_2*(corr*'1A. Gaussians'!K589+SQRT(1-corr*corr)*'1B. Gaussians'!K589)*SQRT(L$2))</f>
        <v>81.959816898867118</v>
      </c>
      <c r="M590" s="11">
        <f>L590*EXP((IR-div-0.5*vol_2*vol_2)*M$2+vol_2*(corr*'1A. Gaussians'!L589+SQRT(1-corr*corr)*'1B. Gaussians'!L589)*SQRT(M$2))</f>
        <v>77.135618450622516</v>
      </c>
      <c r="N590" s="11">
        <f>M590*EXP((IR-div-0.5*vol_2*vol_2)*N$2+vol_2*(corr*'1A. Gaussians'!M589+SQRT(1-corr*corr)*'1B. Gaussians'!M589)*SQRT(N$2))</f>
        <v>75.661662697869573</v>
      </c>
      <c r="O590" s="11">
        <f>N590*EXP((IR-div-0.5*vol_2*vol_2)*O$2+vol_2*(corr*'1A. Gaussians'!N589+SQRT(1-corr*corr)*'1B. Gaussians'!N589)*SQRT(O$2))</f>
        <v>75.327435074900009</v>
      </c>
      <c r="P590" s="11">
        <f>O590*EXP((IR-div-0.5*vol_2*vol_2)*P$2+vol_2*(corr*'1A. Gaussians'!O589+SQRT(1-corr*corr)*'1B. Gaussians'!O589)*SQRT(P$2))</f>
        <v>72.9130795878784</v>
      </c>
      <c r="Q590" s="11">
        <f>P590*EXP((IR-div-0.5*vol_2*vol_2)*Q$2+vol_2*(corr*'1A. Gaussians'!P589+SQRT(1-corr*corr)*'1B. Gaussians'!P589)*SQRT(Q$2))</f>
        <v>68.912660393106464</v>
      </c>
      <c r="R590" s="11">
        <f>Q590*EXP((IR-div-0.5*vol_2*vol_2)*R$2+vol_2*(corr*'1A. Gaussians'!Q589+SQRT(1-corr*corr)*'1B. Gaussians'!Q589)*SQRT(R$2))</f>
        <v>57.117805345020116</v>
      </c>
      <c r="S590" s="11">
        <f>R590*EXP((IR-div-0.5*vol_2*vol_2)*S$2+vol_2*(corr*'1A. Gaussians'!R589+SQRT(1-corr*corr)*'1B. Gaussians'!R589)*SQRT(S$2))</f>
        <v>60.333699020655267</v>
      </c>
      <c r="T590" s="11">
        <f>S590*EXP((IR-div-0.5*vol_2*vol_2)*T$2+vol_2*(corr*'1A. Gaussians'!S589+SQRT(1-corr*corr)*'1B. Gaussians'!S589)*SQRT(T$2))</f>
        <v>52.881516554428089</v>
      </c>
      <c r="U590" s="11">
        <f>T590*EXP((IR-div-0.5*vol_2*vol_2)*U$2+vol_2*(corr*'1A. Gaussians'!T589+SQRT(1-corr*corr)*'1B. Gaussians'!T589)*SQRT(U$2))</f>
        <v>48.092580710557904</v>
      </c>
      <c r="V590" s="11">
        <f>U590*EXP((IR-div-0.5*vol_2*vol_2)*V$2+vol_2*(corr*'1A. Gaussians'!U589+SQRT(1-corr*corr)*'1B. Gaussians'!U589)*SQRT(V$2))</f>
        <v>41.848896909690126</v>
      </c>
      <c r="W590" s="12">
        <f>V590*EXP((IR-div-0.5*vol_2*vol_2)*W$2+vol_2*(corr*'1A. Gaussians'!V589+SQRT(1-corr*corr)*'1B. Gaussians'!V589)*SQRT(W$2))</f>
        <v>37.89880987121488</v>
      </c>
    </row>
    <row r="591" spans="2:23" x14ac:dyDescent="0.35">
      <c r="B591" s="9" t="s">
        <v>587</v>
      </c>
      <c r="C591" s="11">
        <f t="shared" si="10"/>
        <v>100</v>
      </c>
      <c r="D591" s="11">
        <f>C591*EXP((IR-div-0.5*vol_2*vol_2)*D$2+vol_2*(corr*'1A. Gaussians'!C590+SQRT(1-corr*corr)*'1B. Gaussians'!C590)*SQRT(D$2))</f>
        <v>92.007230098760076</v>
      </c>
      <c r="E591" s="11">
        <f>D591*EXP((IR-div-0.5*vol_2*vol_2)*E$2+vol_2*(corr*'1A. Gaussians'!D590+SQRT(1-corr*corr)*'1B. Gaussians'!D590)*SQRT(E$2))</f>
        <v>118.29906637918691</v>
      </c>
      <c r="F591" s="11">
        <f>E591*EXP((IR-div-0.5*vol_2*vol_2)*F$2+vol_2*(corr*'1A. Gaussians'!E590+SQRT(1-corr*corr)*'1B. Gaussians'!E590)*SQRT(F$2))</f>
        <v>126.85205171958869</v>
      </c>
      <c r="G591" s="11">
        <f>F591*EXP((IR-div-0.5*vol_2*vol_2)*G$2+vol_2*(corr*'1A. Gaussians'!F590+SQRT(1-corr*corr)*'1B. Gaussians'!F590)*SQRT(G$2))</f>
        <v>115.86865918948502</v>
      </c>
      <c r="H591" s="11">
        <f>G591*EXP((IR-div-0.5*vol_2*vol_2)*H$2+vol_2*(corr*'1A. Gaussians'!G590+SQRT(1-corr*corr)*'1B. Gaussians'!G590)*SQRT(H$2))</f>
        <v>111.65051114867961</v>
      </c>
      <c r="I591" s="11">
        <f>H591*EXP((IR-div-0.5*vol_2*vol_2)*I$2+vol_2*(corr*'1A. Gaussians'!H590+SQRT(1-corr*corr)*'1B. Gaussians'!H590)*SQRT(I$2))</f>
        <v>105.87733926830204</v>
      </c>
      <c r="J591" s="11">
        <f>I591*EXP((IR-div-0.5*vol_2*vol_2)*J$2+vol_2*(corr*'1A. Gaussians'!I590+SQRT(1-corr*corr)*'1B. Gaussians'!I590)*SQRT(J$2))</f>
        <v>90.972751860277256</v>
      </c>
      <c r="K591" s="11">
        <f>J591*EXP((IR-div-0.5*vol_2*vol_2)*K$2+vol_2*(corr*'1A. Gaussians'!J590+SQRT(1-corr*corr)*'1B. Gaussians'!J590)*SQRT(K$2))</f>
        <v>103.28210478709794</v>
      </c>
      <c r="L591" s="11">
        <f>K591*EXP((IR-div-0.5*vol_2*vol_2)*L$2+vol_2*(corr*'1A. Gaussians'!K590+SQRT(1-corr*corr)*'1B. Gaussians'!K590)*SQRT(L$2))</f>
        <v>111.74801126341728</v>
      </c>
      <c r="M591" s="11">
        <f>L591*EXP((IR-div-0.5*vol_2*vol_2)*M$2+vol_2*(corr*'1A. Gaussians'!L590+SQRT(1-corr*corr)*'1B. Gaussians'!L590)*SQRT(M$2))</f>
        <v>116.81555701685745</v>
      </c>
      <c r="N591" s="11">
        <f>M591*EXP((IR-div-0.5*vol_2*vol_2)*N$2+vol_2*(corr*'1A. Gaussians'!M590+SQRT(1-corr*corr)*'1B. Gaussians'!M590)*SQRT(N$2))</f>
        <v>134.02601835107674</v>
      </c>
      <c r="O591" s="11">
        <f>N591*EXP((IR-div-0.5*vol_2*vol_2)*O$2+vol_2*(corr*'1A. Gaussians'!N590+SQRT(1-corr*corr)*'1B. Gaussians'!N590)*SQRT(O$2))</f>
        <v>128.32356457241642</v>
      </c>
      <c r="P591" s="11">
        <f>O591*EXP((IR-div-0.5*vol_2*vol_2)*P$2+vol_2*(corr*'1A. Gaussians'!O590+SQRT(1-corr*corr)*'1B. Gaussians'!O590)*SQRT(P$2))</f>
        <v>131.22887383930021</v>
      </c>
      <c r="Q591" s="11">
        <f>P591*EXP((IR-div-0.5*vol_2*vol_2)*Q$2+vol_2*(corr*'1A. Gaussians'!P590+SQRT(1-corr*corr)*'1B. Gaussians'!P590)*SQRT(Q$2))</f>
        <v>123.63633255274137</v>
      </c>
      <c r="R591" s="11">
        <f>Q591*EXP((IR-div-0.5*vol_2*vol_2)*R$2+vol_2*(corr*'1A. Gaussians'!Q590+SQRT(1-corr*corr)*'1B. Gaussians'!Q590)*SQRT(R$2))</f>
        <v>128.09150840143894</v>
      </c>
      <c r="S591" s="11">
        <f>R591*EXP((IR-div-0.5*vol_2*vol_2)*S$2+vol_2*(corr*'1A. Gaussians'!R590+SQRT(1-corr*corr)*'1B. Gaussians'!R590)*SQRT(S$2))</f>
        <v>147.32386926563714</v>
      </c>
      <c r="T591" s="11">
        <f>S591*EXP((IR-div-0.5*vol_2*vol_2)*T$2+vol_2*(corr*'1A. Gaussians'!S590+SQRT(1-corr*corr)*'1B. Gaussians'!S590)*SQRT(T$2))</f>
        <v>135.29292832702828</v>
      </c>
      <c r="U591" s="11">
        <f>T591*EXP((IR-div-0.5*vol_2*vol_2)*U$2+vol_2*(corr*'1A. Gaussians'!T590+SQRT(1-corr*corr)*'1B. Gaussians'!T590)*SQRT(U$2))</f>
        <v>115.72997865481274</v>
      </c>
      <c r="V591" s="11">
        <f>U591*EXP((IR-div-0.5*vol_2*vol_2)*V$2+vol_2*(corr*'1A. Gaussians'!U590+SQRT(1-corr*corr)*'1B. Gaussians'!U590)*SQRT(V$2))</f>
        <v>122.09764931782428</v>
      </c>
      <c r="W591" s="12">
        <f>V591*EXP((IR-div-0.5*vol_2*vol_2)*W$2+vol_2*(corr*'1A. Gaussians'!V590+SQRT(1-corr*corr)*'1B. Gaussians'!V590)*SQRT(W$2))</f>
        <v>122.50251162734833</v>
      </c>
    </row>
    <row r="592" spans="2:23" x14ac:dyDescent="0.35">
      <c r="B592" s="9" t="s">
        <v>588</v>
      </c>
      <c r="C592" s="11">
        <f t="shared" si="10"/>
        <v>100</v>
      </c>
      <c r="D592" s="11">
        <f>C592*EXP((IR-div-0.5*vol_2*vol_2)*D$2+vol_2*(corr*'1A. Gaussians'!C591+SQRT(1-corr*corr)*'1B. Gaussians'!C591)*SQRT(D$2))</f>
        <v>109.91130291566769</v>
      </c>
      <c r="E592" s="11">
        <f>D592*EXP((IR-div-0.5*vol_2*vol_2)*E$2+vol_2*(corr*'1A. Gaussians'!D591+SQRT(1-corr*corr)*'1B. Gaussians'!D591)*SQRT(E$2))</f>
        <v>87.725429984918975</v>
      </c>
      <c r="F592" s="11">
        <f>E592*EXP((IR-div-0.5*vol_2*vol_2)*F$2+vol_2*(corr*'1A. Gaussians'!E591+SQRT(1-corr*corr)*'1B. Gaussians'!E591)*SQRT(F$2))</f>
        <v>81.108330424734092</v>
      </c>
      <c r="G592" s="11">
        <f>F592*EXP((IR-div-0.5*vol_2*vol_2)*G$2+vol_2*(corr*'1A. Gaussians'!F591+SQRT(1-corr*corr)*'1B. Gaussians'!F591)*SQRT(G$2))</f>
        <v>73.254122106139434</v>
      </c>
      <c r="H592" s="11">
        <f>G592*EXP((IR-div-0.5*vol_2*vol_2)*H$2+vol_2*(corr*'1A. Gaussians'!G591+SQRT(1-corr*corr)*'1B. Gaussians'!G591)*SQRT(H$2))</f>
        <v>71.119926822853316</v>
      </c>
      <c r="I592" s="11">
        <f>H592*EXP((IR-div-0.5*vol_2*vol_2)*I$2+vol_2*(corr*'1A. Gaussians'!H591+SQRT(1-corr*corr)*'1B. Gaussians'!H591)*SQRT(I$2))</f>
        <v>67.620702190882398</v>
      </c>
      <c r="J592" s="11">
        <f>I592*EXP((IR-div-0.5*vol_2*vol_2)*J$2+vol_2*(corr*'1A. Gaussians'!I591+SQRT(1-corr*corr)*'1B. Gaussians'!I591)*SQRT(J$2))</f>
        <v>71.980434883449135</v>
      </c>
      <c r="K592" s="11">
        <f>J592*EXP((IR-div-0.5*vol_2*vol_2)*K$2+vol_2*(corr*'1A. Gaussians'!J591+SQRT(1-corr*corr)*'1B. Gaussians'!J591)*SQRT(K$2))</f>
        <v>59.828988361010843</v>
      </c>
      <c r="L592" s="11">
        <f>K592*EXP((IR-div-0.5*vol_2*vol_2)*L$2+vol_2*(corr*'1A. Gaussians'!K591+SQRT(1-corr*corr)*'1B. Gaussians'!K591)*SQRT(L$2))</f>
        <v>54.801027388576465</v>
      </c>
      <c r="M592" s="11">
        <f>L592*EXP((IR-div-0.5*vol_2*vol_2)*M$2+vol_2*(corr*'1A. Gaussians'!L591+SQRT(1-corr*corr)*'1B. Gaussians'!L591)*SQRT(M$2))</f>
        <v>52.756882997873063</v>
      </c>
      <c r="N592" s="11">
        <f>M592*EXP((IR-div-0.5*vol_2*vol_2)*N$2+vol_2*(corr*'1A. Gaussians'!M591+SQRT(1-corr*corr)*'1B. Gaussians'!M591)*SQRT(N$2))</f>
        <v>50.871751474245265</v>
      </c>
      <c r="O592" s="11">
        <f>N592*EXP((IR-div-0.5*vol_2*vol_2)*O$2+vol_2*(corr*'1A. Gaussians'!N591+SQRT(1-corr*corr)*'1B. Gaussians'!N591)*SQRT(O$2))</f>
        <v>44.295647607123449</v>
      </c>
      <c r="P592" s="11">
        <f>O592*EXP((IR-div-0.5*vol_2*vol_2)*P$2+vol_2*(corr*'1A. Gaussians'!O591+SQRT(1-corr*corr)*'1B. Gaussians'!O591)*SQRT(P$2))</f>
        <v>44.24562059936035</v>
      </c>
      <c r="Q592" s="11">
        <f>P592*EXP((IR-div-0.5*vol_2*vol_2)*Q$2+vol_2*(corr*'1A. Gaussians'!P591+SQRT(1-corr*corr)*'1B. Gaussians'!P591)*SQRT(Q$2))</f>
        <v>44.508336360474381</v>
      </c>
      <c r="R592" s="11">
        <f>Q592*EXP((IR-div-0.5*vol_2*vol_2)*R$2+vol_2*(corr*'1A. Gaussians'!Q591+SQRT(1-corr*corr)*'1B. Gaussians'!Q591)*SQRT(R$2))</f>
        <v>40.255096552083998</v>
      </c>
      <c r="S592" s="11">
        <f>R592*EXP((IR-div-0.5*vol_2*vol_2)*S$2+vol_2*(corr*'1A. Gaussians'!R591+SQRT(1-corr*corr)*'1B. Gaussians'!R591)*SQRT(S$2))</f>
        <v>39.868999679379691</v>
      </c>
      <c r="T592" s="11">
        <f>S592*EXP((IR-div-0.5*vol_2*vol_2)*T$2+vol_2*(corr*'1A. Gaussians'!S591+SQRT(1-corr*corr)*'1B. Gaussians'!S591)*SQRT(T$2))</f>
        <v>37.971196367231059</v>
      </c>
      <c r="U592" s="11">
        <f>T592*EXP((IR-div-0.5*vol_2*vol_2)*U$2+vol_2*(corr*'1A. Gaussians'!T591+SQRT(1-corr*corr)*'1B. Gaussians'!T591)*SQRT(U$2))</f>
        <v>32.585120907028113</v>
      </c>
      <c r="V592" s="11">
        <f>U592*EXP((IR-div-0.5*vol_2*vol_2)*V$2+vol_2*(corr*'1A. Gaussians'!U591+SQRT(1-corr*corr)*'1B. Gaussians'!U591)*SQRT(V$2))</f>
        <v>31.513623247803736</v>
      </c>
      <c r="W592" s="12">
        <f>V592*EXP((IR-div-0.5*vol_2*vol_2)*W$2+vol_2*(corr*'1A. Gaussians'!V591+SQRT(1-corr*corr)*'1B. Gaussians'!V591)*SQRT(W$2))</f>
        <v>31.543288277062388</v>
      </c>
    </row>
    <row r="593" spans="2:23" x14ac:dyDescent="0.35">
      <c r="B593" s="9" t="s">
        <v>589</v>
      </c>
      <c r="C593" s="11">
        <f t="shared" si="10"/>
        <v>100</v>
      </c>
      <c r="D593" s="11">
        <f>C593*EXP((IR-div-0.5*vol_2*vol_2)*D$2+vol_2*(corr*'1A. Gaussians'!C592+SQRT(1-corr*corr)*'1B. Gaussians'!C592)*SQRT(D$2))</f>
        <v>111.78367711353476</v>
      </c>
      <c r="E593" s="11">
        <f>D593*EXP((IR-div-0.5*vol_2*vol_2)*E$2+vol_2*(corr*'1A. Gaussians'!D592+SQRT(1-corr*corr)*'1B. Gaussians'!D592)*SQRT(E$2))</f>
        <v>119.15318775783894</v>
      </c>
      <c r="F593" s="11">
        <f>E593*EXP((IR-div-0.5*vol_2*vol_2)*F$2+vol_2*(corr*'1A. Gaussians'!E592+SQRT(1-corr*corr)*'1B. Gaussians'!E592)*SQRT(F$2))</f>
        <v>125.52984978438828</v>
      </c>
      <c r="G593" s="11">
        <f>F593*EXP((IR-div-0.5*vol_2*vol_2)*G$2+vol_2*(corr*'1A. Gaussians'!F592+SQRT(1-corr*corr)*'1B. Gaussians'!F592)*SQRT(G$2))</f>
        <v>124.73356333858679</v>
      </c>
      <c r="H593" s="11">
        <f>G593*EXP((IR-div-0.5*vol_2*vol_2)*H$2+vol_2*(corr*'1A. Gaussians'!G592+SQRT(1-corr*corr)*'1B. Gaussians'!G592)*SQRT(H$2))</f>
        <v>138.04591061187594</v>
      </c>
      <c r="I593" s="11">
        <f>H593*EXP((IR-div-0.5*vol_2*vol_2)*I$2+vol_2*(corr*'1A. Gaussians'!H592+SQRT(1-corr*corr)*'1B. Gaussians'!H592)*SQRT(I$2))</f>
        <v>163.68625497798399</v>
      </c>
      <c r="J593" s="11">
        <f>I593*EXP((IR-div-0.5*vol_2*vol_2)*J$2+vol_2*(corr*'1A. Gaussians'!I592+SQRT(1-corr*corr)*'1B. Gaussians'!I592)*SQRT(J$2))</f>
        <v>198.18115020041469</v>
      </c>
      <c r="K593" s="11">
        <f>J593*EXP((IR-div-0.5*vol_2*vol_2)*K$2+vol_2*(corr*'1A. Gaussians'!J592+SQRT(1-corr*corr)*'1B. Gaussians'!J592)*SQRT(K$2))</f>
        <v>178.97228493427696</v>
      </c>
      <c r="L593" s="11">
        <f>K593*EXP((IR-div-0.5*vol_2*vol_2)*L$2+vol_2*(corr*'1A. Gaussians'!K592+SQRT(1-corr*corr)*'1B. Gaussians'!K592)*SQRT(L$2))</f>
        <v>187.46440708692211</v>
      </c>
      <c r="M593" s="11">
        <f>L593*EXP((IR-div-0.5*vol_2*vol_2)*M$2+vol_2*(corr*'1A. Gaussians'!L592+SQRT(1-corr*corr)*'1B. Gaussians'!L592)*SQRT(M$2))</f>
        <v>191.31129565600853</v>
      </c>
      <c r="N593" s="11">
        <f>M593*EXP((IR-div-0.5*vol_2*vol_2)*N$2+vol_2*(corr*'1A. Gaussians'!M592+SQRT(1-corr*corr)*'1B. Gaussians'!M592)*SQRT(N$2))</f>
        <v>213.35860825520075</v>
      </c>
      <c r="O593" s="11">
        <f>N593*EXP((IR-div-0.5*vol_2*vol_2)*O$2+vol_2*(corr*'1A. Gaussians'!N592+SQRT(1-corr*corr)*'1B. Gaussians'!N592)*SQRT(O$2))</f>
        <v>197.39221519833404</v>
      </c>
      <c r="P593" s="11">
        <f>O593*EXP((IR-div-0.5*vol_2*vol_2)*P$2+vol_2*(corr*'1A. Gaussians'!O592+SQRT(1-corr*corr)*'1B. Gaussians'!O592)*SQRT(P$2))</f>
        <v>169.05850265524367</v>
      </c>
      <c r="Q593" s="11">
        <f>P593*EXP((IR-div-0.5*vol_2*vol_2)*Q$2+vol_2*(corr*'1A. Gaussians'!P592+SQRT(1-corr*corr)*'1B. Gaussians'!P592)*SQRT(Q$2))</f>
        <v>175.0702316232863</v>
      </c>
      <c r="R593" s="11">
        <f>Q593*EXP((IR-div-0.5*vol_2*vol_2)*R$2+vol_2*(corr*'1A. Gaussians'!Q592+SQRT(1-corr*corr)*'1B. Gaussians'!Q592)*SQRT(R$2))</f>
        <v>148.76689826058265</v>
      </c>
      <c r="S593" s="11">
        <f>R593*EXP((IR-div-0.5*vol_2*vol_2)*S$2+vol_2*(corr*'1A. Gaussians'!R592+SQRT(1-corr*corr)*'1B. Gaussians'!R592)*SQRT(S$2))</f>
        <v>160.02828575053778</v>
      </c>
      <c r="T593" s="11">
        <f>S593*EXP((IR-div-0.5*vol_2*vol_2)*T$2+vol_2*(corr*'1A. Gaussians'!S592+SQRT(1-corr*corr)*'1B. Gaussians'!S592)*SQRT(T$2))</f>
        <v>159.07973921673477</v>
      </c>
      <c r="U593" s="11">
        <f>T593*EXP((IR-div-0.5*vol_2*vol_2)*U$2+vol_2*(corr*'1A. Gaussians'!T592+SQRT(1-corr*corr)*'1B. Gaussians'!T592)*SQRT(U$2))</f>
        <v>158.38749736358864</v>
      </c>
      <c r="V593" s="11">
        <f>U593*EXP((IR-div-0.5*vol_2*vol_2)*V$2+vol_2*(corr*'1A. Gaussians'!U592+SQRT(1-corr*corr)*'1B. Gaussians'!U592)*SQRT(V$2))</f>
        <v>177.81735237573099</v>
      </c>
      <c r="W593" s="12">
        <f>V593*EXP((IR-div-0.5*vol_2*vol_2)*W$2+vol_2*(corr*'1A. Gaussians'!V592+SQRT(1-corr*corr)*'1B. Gaussians'!V592)*SQRT(W$2))</f>
        <v>197.61663188000153</v>
      </c>
    </row>
    <row r="594" spans="2:23" x14ac:dyDescent="0.35">
      <c r="B594" s="9" t="s">
        <v>590</v>
      </c>
      <c r="C594" s="11">
        <f t="shared" si="10"/>
        <v>100</v>
      </c>
      <c r="D594" s="11">
        <f>C594*EXP((IR-div-0.5*vol_2*vol_2)*D$2+vol_2*(corr*'1A. Gaussians'!C593+SQRT(1-corr*corr)*'1B. Gaussians'!C593)*SQRT(D$2))</f>
        <v>91.489563979362174</v>
      </c>
      <c r="E594" s="11">
        <f>D594*EXP((IR-div-0.5*vol_2*vol_2)*E$2+vol_2*(corr*'1A. Gaussians'!D593+SQRT(1-corr*corr)*'1B. Gaussians'!D593)*SQRT(E$2))</f>
        <v>90.840524241506102</v>
      </c>
      <c r="F594" s="11">
        <f>E594*EXP((IR-div-0.5*vol_2*vol_2)*F$2+vol_2*(corr*'1A. Gaussians'!E593+SQRT(1-corr*corr)*'1B. Gaussians'!E593)*SQRT(F$2))</f>
        <v>92.909718961018811</v>
      </c>
      <c r="G594" s="11">
        <f>F594*EXP((IR-div-0.5*vol_2*vol_2)*G$2+vol_2*(corr*'1A. Gaussians'!F593+SQRT(1-corr*corr)*'1B. Gaussians'!F593)*SQRT(G$2))</f>
        <v>112.17436371264692</v>
      </c>
      <c r="H594" s="11">
        <f>G594*EXP((IR-div-0.5*vol_2*vol_2)*H$2+vol_2*(corr*'1A. Gaussians'!G593+SQRT(1-corr*corr)*'1B. Gaussians'!G593)*SQRT(H$2))</f>
        <v>113.0787825301875</v>
      </c>
      <c r="I594" s="11">
        <f>H594*EXP((IR-div-0.5*vol_2*vol_2)*I$2+vol_2*(corr*'1A. Gaussians'!H593+SQRT(1-corr*corr)*'1B. Gaussians'!H593)*SQRT(I$2))</f>
        <v>106.95619556069036</v>
      </c>
      <c r="J594" s="11">
        <f>I594*EXP((IR-div-0.5*vol_2*vol_2)*J$2+vol_2*(corr*'1A. Gaussians'!I593+SQRT(1-corr*corr)*'1B. Gaussians'!I593)*SQRT(J$2))</f>
        <v>115.76326847199077</v>
      </c>
      <c r="K594" s="11">
        <f>J594*EXP((IR-div-0.5*vol_2*vol_2)*K$2+vol_2*(corr*'1A. Gaussians'!J593+SQRT(1-corr*corr)*'1B. Gaussians'!J593)*SQRT(K$2))</f>
        <v>112.15165097217081</v>
      </c>
      <c r="L594" s="11">
        <f>K594*EXP((IR-div-0.5*vol_2*vol_2)*L$2+vol_2*(corr*'1A. Gaussians'!K593+SQRT(1-corr*corr)*'1B. Gaussians'!K593)*SQRT(L$2))</f>
        <v>111.04631371280158</v>
      </c>
      <c r="M594" s="11">
        <f>L594*EXP((IR-div-0.5*vol_2*vol_2)*M$2+vol_2*(corr*'1A. Gaussians'!L593+SQRT(1-corr*corr)*'1B. Gaussians'!L593)*SQRT(M$2))</f>
        <v>111.30089681725812</v>
      </c>
      <c r="N594" s="11">
        <f>M594*EXP((IR-div-0.5*vol_2*vol_2)*N$2+vol_2*(corr*'1A. Gaussians'!M593+SQRT(1-corr*corr)*'1B. Gaussians'!M593)*SQRT(N$2))</f>
        <v>115.0194300965378</v>
      </c>
      <c r="O594" s="11">
        <f>N594*EXP((IR-div-0.5*vol_2*vol_2)*O$2+vol_2*(corr*'1A. Gaussians'!N593+SQRT(1-corr*corr)*'1B. Gaussians'!N593)*SQRT(O$2))</f>
        <v>115.01588526367541</v>
      </c>
      <c r="P594" s="11">
        <f>O594*EXP((IR-div-0.5*vol_2*vol_2)*P$2+vol_2*(corr*'1A. Gaussians'!O593+SQRT(1-corr*corr)*'1B. Gaussians'!O593)*SQRT(P$2))</f>
        <v>124.58835197541012</v>
      </c>
      <c r="Q594" s="11">
        <f>P594*EXP((IR-div-0.5*vol_2*vol_2)*Q$2+vol_2*(corr*'1A. Gaussians'!P593+SQRT(1-corr*corr)*'1B. Gaussians'!P593)*SQRT(Q$2))</f>
        <v>143.15546394989676</v>
      </c>
      <c r="R594" s="11">
        <f>Q594*EXP((IR-div-0.5*vol_2*vol_2)*R$2+vol_2*(corr*'1A. Gaussians'!Q593+SQRT(1-corr*corr)*'1B. Gaussians'!Q593)*SQRT(R$2))</f>
        <v>164.0955997698363</v>
      </c>
      <c r="S594" s="11">
        <f>R594*EXP((IR-div-0.5*vol_2*vol_2)*S$2+vol_2*(corr*'1A. Gaussians'!R593+SQRT(1-corr*corr)*'1B. Gaussians'!R593)*SQRT(S$2))</f>
        <v>163.66796156394969</v>
      </c>
      <c r="T594" s="11">
        <f>S594*EXP((IR-div-0.5*vol_2*vol_2)*T$2+vol_2*(corr*'1A. Gaussians'!S593+SQRT(1-corr*corr)*'1B. Gaussians'!S593)*SQRT(T$2))</f>
        <v>186.7674292735677</v>
      </c>
      <c r="U594" s="11">
        <f>T594*EXP((IR-div-0.5*vol_2*vol_2)*U$2+vol_2*(corr*'1A. Gaussians'!T593+SQRT(1-corr*corr)*'1B. Gaussians'!T593)*SQRT(U$2))</f>
        <v>170.5057077411164</v>
      </c>
      <c r="V594" s="11">
        <f>U594*EXP((IR-div-0.5*vol_2*vol_2)*V$2+vol_2*(corr*'1A. Gaussians'!U593+SQRT(1-corr*corr)*'1B. Gaussians'!U593)*SQRT(V$2))</f>
        <v>186.77958806312938</v>
      </c>
      <c r="W594" s="12">
        <f>V594*EXP((IR-div-0.5*vol_2*vol_2)*W$2+vol_2*(corr*'1A. Gaussians'!V593+SQRT(1-corr*corr)*'1B. Gaussians'!V593)*SQRT(W$2))</f>
        <v>192.90072430938517</v>
      </c>
    </row>
    <row r="595" spans="2:23" x14ac:dyDescent="0.35">
      <c r="B595" s="9" t="s">
        <v>591</v>
      </c>
      <c r="C595" s="11">
        <f t="shared" si="10"/>
        <v>100</v>
      </c>
      <c r="D595" s="11">
        <f>C595*EXP((IR-div-0.5*vol_2*vol_2)*D$2+vol_2*(corr*'1A. Gaussians'!C594+SQRT(1-corr*corr)*'1B. Gaussians'!C594)*SQRT(D$2))</f>
        <v>101.4838004024073</v>
      </c>
      <c r="E595" s="11">
        <f>D595*EXP((IR-div-0.5*vol_2*vol_2)*E$2+vol_2*(corr*'1A. Gaussians'!D594+SQRT(1-corr*corr)*'1B. Gaussians'!D594)*SQRT(E$2))</f>
        <v>101.39187561255845</v>
      </c>
      <c r="F595" s="11">
        <f>E595*EXP((IR-div-0.5*vol_2*vol_2)*F$2+vol_2*(corr*'1A. Gaussians'!E594+SQRT(1-corr*corr)*'1B. Gaussians'!E594)*SQRT(F$2))</f>
        <v>97.11186241655183</v>
      </c>
      <c r="G595" s="11">
        <f>F595*EXP((IR-div-0.5*vol_2*vol_2)*G$2+vol_2*(corr*'1A. Gaussians'!F594+SQRT(1-corr*corr)*'1B. Gaussians'!F594)*SQRT(G$2))</f>
        <v>91.486980376509919</v>
      </c>
      <c r="H595" s="11">
        <f>G595*EXP((IR-div-0.5*vol_2*vol_2)*H$2+vol_2*(corr*'1A. Gaussians'!G594+SQRT(1-corr*corr)*'1B. Gaussians'!G594)*SQRT(H$2))</f>
        <v>78.340421887188285</v>
      </c>
      <c r="I595" s="11">
        <f>H595*EXP((IR-div-0.5*vol_2*vol_2)*I$2+vol_2*(corr*'1A. Gaussians'!H594+SQRT(1-corr*corr)*'1B. Gaussians'!H594)*SQRT(I$2))</f>
        <v>71.784085597160654</v>
      </c>
      <c r="J595" s="11">
        <f>I595*EXP((IR-div-0.5*vol_2*vol_2)*J$2+vol_2*(corr*'1A. Gaussians'!I594+SQRT(1-corr*corr)*'1B. Gaussians'!I594)*SQRT(J$2))</f>
        <v>84.748319711970652</v>
      </c>
      <c r="K595" s="11">
        <f>J595*EXP((IR-div-0.5*vol_2*vol_2)*K$2+vol_2*(corr*'1A. Gaussians'!J594+SQRT(1-corr*corr)*'1B. Gaussians'!J594)*SQRT(K$2))</f>
        <v>86.597814047343661</v>
      </c>
      <c r="L595" s="11">
        <f>K595*EXP((IR-div-0.5*vol_2*vol_2)*L$2+vol_2*(corr*'1A. Gaussians'!K594+SQRT(1-corr*corr)*'1B. Gaussians'!K594)*SQRT(L$2))</f>
        <v>91.598379142849481</v>
      </c>
      <c r="M595" s="11">
        <f>L595*EXP((IR-div-0.5*vol_2*vol_2)*M$2+vol_2*(corr*'1A. Gaussians'!L594+SQRT(1-corr*corr)*'1B. Gaussians'!L594)*SQRT(M$2))</f>
        <v>97.05392883167174</v>
      </c>
      <c r="N595" s="11">
        <f>M595*EXP((IR-div-0.5*vol_2*vol_2)*N$2+vol_2*(corr*'1A. Gaussians'!M594+SQRT(1-corr*corr)*'1B. Gaussians'!M594)*SQRT(N$2))</f>
        <v>89.412420516938965</v>
      </c>
      <c r="O595" s="11">
        <f>N595*EXP((IR-div-0.5*vol_2*vol_2)*O$2+vol_2*(corr*'1A. Gaussians'!N594+SQRT(1-corr*corr)*'1B. Gaussians'!N594)*SQRT(O$2))</f>
        <v>70.847908152181361</v>
      </c>
      <c r="P595" s="11">
        <f>O595*EXP((IR-div-0.5*vol_2*vol_2)*P$2+vol_2*(corr*'1A. Gaussians'!O594+SQRT(1-corr*corr)*'1B. Gaussians'!O594)*SQRT(P$2))</f>
        <v>71.376215017264613</v>
      </c>
      <c r="Q595" s="11">
        <f>P595*EXP((IR-div-0.5*vol_2*vol_2)*Q$2+vol_2*(corr*'1A. Gaussians'!P594+SQRT(1-corr*corr)*'1B. Gaussians'!P594)*SQRT(Q$2))</f>
        <v>73.16500001095352</v>
      </c>
      <c r="R595" s="11">
        <f>Q595*EXP((IR-div-0.5*vol_2*vol_2)*R$2+vol_2*(corr*'1A. Gaussians'!Q594+SQRT(1-corr*corr)*'1B. Gaussians'!Q594)*SQRT(R$2))</f>
        <v>79.050128667474553</v>
      </c>
      <c r="S595" s="11">
        <f>R595*EXP((IR-div-0.5*vol_2*vol_2)*S$2+vol_2*(corr*'1A. Gaussians'!R594+SQRT(1-corr*corr)*'1B. Gaussians'!R594)*SQRT(S$2))</f>
        <v>81.115656126347943</v>
      </c>
      <c r="T595" s="11">
        <f>S595*EXP((IR-div-0.5*vol_2*vol_2)*T$2+vol_2*(corr*'1A. Gaussians'!S594+SQRT(1-corr*corr)*'1B. Gaussians'!S594)*SQRT(T$2))</f>
        <v>79.42566152002918</v>
      </c>
      <c r="U595" s="11">
        <f>T595*EXP((IR-div-0.5*vol_2*vol_2)*U$2+vol_2*(corr*'1A. Gaussians'!T594+SQRT(1-corr*corr)*'1B. Gaussians'!T594)*SQRT(U$2))</f>
        <v>80.242468752577949</v>
      </c>
      <c r="V595" s="11">
        <f>U595*EXP((IR-div-0.5*vol_2*vol_2)*V$2+vol_2*(corr*'1A. Gaussians'!U594+SQRT(1-corr*corr)*'1B. Gaussians'!U594)*SQRT(V$2))</f>
        <v>76.563426995016016</v>
      </c>
      <c r="W595" s="12">
        <f>V595*EXP((IR-div-0.5*vol_2*vol_2)*W$2+vol_2*(corr*'1A. Gaussians'!V594+SQRT(1-corr*corr)*'1B. Gaussians'!V594)*SQRT(W$2))</f>
        <v>68.79778619588518</v>
      </c>
    </row>
    <row r="596" spans="2:23" x14ac:dyDescent="0.35">
      <c r="B596" s="9" t="s">
        <v>592</v>
      </c>
      <c r="C596" s="11">
        <f t="shared" si="10"/>
        <v>100</v>
      </c>
      <c r="D596" s="11">
        <f>C596*EXP((IR-div-0.5*vol_2*vol_2)*D$2+vol_2*(corr*'1A. Gaussians'!C595+SQRT(1-corr*corr)*'1B. Gaussians'!C595)*SQRT(D$2))</f>
        <v>104.36265824311404</v>
      </c>
      <c r="E596" s="11">
        <f>D596*EXP((IR-div-0.5*vol_2*vol_2)*E$2+vol_2*(corr*'1A. Gaussians'!D595+SQRT(1-corr*corr)*'1B. Gaussians'!D595)*SQRT(E$2))</f>
        <v>113.9893069754509</v>
      </c>
      <c r="F596" s="11">
        <f>E596*EXP((IR-div-0.5*vol_2*vol_2)*F$2+vol_2*(corr*'1A. Gaussians'!E595+SQRT(1-corr*corr)*'1B. Gaussians'!E595)*SQRT(F$2))</f>
        <v>108.45096448486471</v>
      </c>
      <c r="G596" s="11">
        <f>F596*EXP((IR-div-0.5*vol_2*vol_2)*G$2+vol_2*(corr*'1A. Gaussians'!F595+SQRT(1-corr*corr)*'1B. Gaussians'!F595)*SQRT(G$2))</f>
        <v>126.05120335678073</v>
      </c>
      <c r="H596" s="11">
        <f>G596*EXP((IR-div-0.5*vol_2*vol_2)*H$2+vol_2*(corr*'1A. Gaussians'!G595+SQRT(1-corr*corr)*'1B. Gaussians'!G595)*SQRT(H$2))</f>
        <v>128.46110271197543</v>
      </c>
      <c r="I596" s="11">
        <f>H596*EXP((IR-div-0.5*vol_2*vol_2)*I$2+vol_2*(corr*'1A. Gaussians'!H595+SQRT(1-corr*corr)*'1B. Gaussians'!H595)*SQRT(I$2))</f>
        <v>115.41919473305451</v>
      </c>
      <c r="J596" s="11">
        <f>I596*EXP((IR-div-0.5*vol_2*vol_2)*J$2+vol_2*(corr*'1A. Gaussians'!I595+SQRT(1-corr*corr)*'1B. Gaussians'!I595)*SQRT(J$2))</f>
        <v>115.6097335060953</v>
      </c>
      <c r="K596" s="11">
        <f>J596*EXP((IR-div-0.5*vol_2*vol_2)*K$2+vol_2*(corr*'1A. Gaussians'!J595+SQRT(1-corr*corr)*'1B. Gaussians'!J595)*SQRT(K$2))</f>
        <v>116.13285674515649</v>
      </c>
      <c r="L596" s="11">
        <f>K596*EXP((IR-div-0.5*vol_2*vol_2)*L$2+vol_2*(corr*'1A. Gaussians'!K595+SQRT(1-corr*corr)*'1B. Gaussians'!K595)*SQRT(L$2))</f>
        <v>131.82918956025298</v>
      </c>
      <c r="M596" s="11">
        <f>L596*EXP((IR-div-0.5*vol_2*vol_2)*M$2+vol_2*(corr*'1A. Gaussians'!L595+SQRT(1-corr*corr)*'1B. Gaussians'!L595)*SQRT(M$2))</f>
        <v>126.46412698755246</v>
      </c>
      <c r="N596" s="11">
        <f>M596*EXP((IR-div-0.5*vol_2*vol_2)*N$2+vol_2*(corr*'1A. Gaussians'!M595+SQRT(1-corr*corr)*'1B. Gaussians'!M595)*SQRT(N$2))</f>
        <v>122.85176735884851</v>
      </c>
      <c r="O596" s="11">
        <f>N596*EXP((IR-div-0.5*vol_2*vol_2)*O$2+vol_2*(corr*'1A. Gaussians'!N595+SQRT(1-corr*corr)*'1B. Gaussians'!N595)*SQRT(O$2))</f>
        <v>106.03094764888279</v>
      </c>
      <c r="P596" s="11">
        <f>O596*EXP((IR-div-0.5*vol_2*vol_2)*P$2+vol_2*(corr*'1A. Gaussians'!O595+SQRT(1-corr*corr)*'1B. Gaussians'!O595)*SQRT(P$2))</f>
        <v>96.854746407215401</v>
      </c>
      <c r="Q596" s="11">
        <f>P596*EXP((IR-div-0.5*vol_2*vol_2)*Q$2+vol_2*(corr*'1A. Gaussians'!P595+SQRT(1-corr*corr)*'1B. Gaussians'!P595)*SQRT(Q$2))</f>
        <v>101.41009920863024</v>
      </c>
      <c r="R596" s="11">
        <f>Q596*EXP((IR-div-0.5*vol_2*vol_2)*R$2+vol_2*(corr*'1A. Gaussians'!Q595+SQRT(1-corr*corr)*'1B. Gaussians'!Q595)*SQRT(R$2))</f>
        <v>95.469117347161188</v>
      </c>
      <c r="S596" s="11">
        <f>R596*EXP((IR-div-0.5*vol_2*vol_2)*S$2+vol_2*(corr*'1A. Gaussians'!R595+SQRT(1-corr*corr)*'1B. Gaussians'!R595)*SQRT(S$2))</f>
        <v>104.98151172488156</v>
      </c>
      <c r="T596" s="11">
        <f>S596*EXP((IR-div-0.5*vol_2*vol_2)*T$2+vol_2*(corr*'1A. Gaussians'!S595+SQRT(1-corr*corr)*'1B. Gaussians'!S595)*SQRT(T$2))</f>
        <v>102.28037357517937</v>
      </c>
      <c r="U596" s="11">
        <f>T596*EXP((IR-div-0.5*vol_2*vol_2)*U$2+vol_2*(corr*'1A. Gaussians'!T595+SQRT(1-corr*corr)*'1B. Gaussians'!T595)*SQRT(U$2))</f>
        <v>94.299716027496061</v>
      </c>
      <c r="V596" s="11">
        <f>U596*EXP((IR-div-0.5*vol_2*vol_2)*V$2+vol_2*(corr*'1A. Gaussians'!U595+SQRT(1-corr*corr)*'1B. Gaussians'!U595)*SQRT(V$2))</f>
        <v>87.169998562416666</v>
      </c>
      <c r="W596" s="12">
        <f>V596*EXP((IR-div-0.5*vol_2*vol_2)*W$2+vol_2*(corr*'1A. Gaussians'!V595+SQRT(1-corr*corr)*'1B. Gaussians'!V595)*SQRT(W$2))</f>
        <v>94.771391891006033</v>
      </c>
    </row>
    <row r="597" spans="2:23" x14ac:dyDescent="0.35">
      <c r="B597" s="9" t="s">
        <v>593</v>
      </c>
      <c r="C597" s="11">
        <f t="shared" si="10"/>
        <v>100</v>
      </c>
      <c r="D597" s="11">
        <f>C597*EXP((IR-div-0.5*vol_2*vol_2)*D$2+vol_2*(corr*'1A. Gaussians'!C596+SQRT(1-corr*corr)*'1B. Gaussians'!C596)*SQRT(D$2))</f>
        <v>97.481412139406672</v>
      </c>
      <c r="E597" s="11">
        <f>D597*EXP((IR-div-0.5*vol_2*vol_2)*E$2+vol_2*(corr*'1A. Gaussians'!D596+SQRT(1-corr*corr)*'1B. Gaussians'!D596)*SQRT(E$2))</f>
        <v>88.972075492653758</v>
      </c>
      <c r="F597" s="11">
        <f>E597*EXP((IR-div-0.5*vol_2*vol_2)*F$2+vol_2*(corr*'1A. Gaussians'!E596+SQRT(1-corr*corr)*'1B. Gaussians'!E596)*SQRT(F$2))</f>
        <v>97.089518248425847</v>
      </c>
      <c r="G597" s="11">
        <f>F597*EXP((IR-div-0.5*vol_2*vol_2)*G$2+vol_2*(corr*'1A. Gaussians'!F596+SQRT(1-corr*corr)*'1B. Gaussians'!F596)*SQRT(G$2))</f>
        <v>102.22507846706831</v>
      </c>
      <c r="H597" s="11">
        <f>G597*EXP((IR-div-0.5*vol_2*vol_2)*H$2+vol_2*(corr*'1A. Gaussians'!G596+SQRT(1-corr*corr)*'1B. Gaussians'!G596)*SQRT(H$2))</f>
        <v>97.019462303189016</v>
      </c>
      <c r="I597" s="11">
        <f>H597*EXP((IR-div-0.5*vol_2*vol_2)*I$2+vol_2*(corr*'1A. Gaussians'!H596+SQRT(1-corr*corr)*'1B. Gaussians'!H596)*SQRT(I$2))</f>
        <v>96.668179162380014</v>
      </c>
      <c r="J597" s="11">
        <f>I597*EXP((IR-div-0.5*vol_2*vol_2)*J$2+vol_2*(corr*'1A. Gaussians'!I596+SQRT(1-corr*corr)*'1B. Gaussians'!I596)*SQRT(J$2))</f>
        <v>99.878719738718601</v>
      </c>
      <c r="K597" s="11">
        <f>J597*EXP((IR-div-0.5*vol_2*vol_2)*K$2+vol_2*(corr*'1A. Gaussians'!J596+SQRT(1-corr*corr)*'1B. Gaussians'!J596)*SQRT(K$2))</f>
        <v>102.87364043704366</v>
      </c>
      <c r="L597" s="11">
        <f>K597*EXP((IR-div-0.5*vol_2*vol_2)*L$2+vol_2*(corr*'1A. Gaussians'!K596+SQRT(1-corr*corr)*'1B. Gaussians'!K596)*SQRT(L$2))</f>
        <v>107.42781891814802</v>
      </c>
      <c r="M597" s="11">
        <f>L597*EXP((IR-div-0.5*vol_2*vol_2)*M$2+vol_2*(corr*'1A. Gaussians'!L596+SQRT(1-corr*corr)*'1B. Gaussians'!L596)*SQRT(M$2))</f>
        <v>107.74053006284765</v>
      </c>
      <c r="N597" s="11">
        <f>M597*EXP((IR-div-0.5*vol_2*vol_2)*N$2+vol_2*(corr*'1A. Gaussians'!M596+SQRT(1-corr*corr)*'1B. Gaussians'!M596)*SQRT(N$2))</f>
        <v>114.15926854009325</v>
      </c>
      <c r="O597" s="11">
        <f>N597*EXP((IR-div-0.5*vol_2*vol_2)*O$2+vol_2*(corr*'1A. Gaussians'!N596+SQRT(1-corr*corr)*'1B. Gaussians'!N596)*SQRT(O$2))</f>
        <v>127.15104296690309</v>
      </c>
      <c r="P597" s="11">
        <f>O597*EXP((IR-div-0.5*vol_2*vol_2)*P$2+vol_2*(corr*'1A. Gaussians'!O596+SQRT(1-corr*corr)*'1B. Gaussians'!O596)*SQRT(P$2))</f>
        <v>116.57378384701876</v>
      </c>
      <c r="Q597" s="11">
        <f>P597*EXP((IR-div-0.5*vol_2*vol_2)*Q$2+vol_2*(corr*'1A. Gaussians'!P596+SQRT(1-corr*corr)*'1B. Gaussians'!P596)*SQRT(Q$2))</f>
        <v>113.82818484974705</v>
      </c>
      <c r="R597" s="11">
        <f>Q597*EXP((IR-div-0.5*vol_2*vol_2)*R$2+vol_2*(corr*'1A. Gaussians'!Q596+SQRT(1-corr*corr)*'1B. Gaussians'!Q596)*SQRT(R$2))</f>
        <v>121.41348439596024</v>
      </c>
      <c r="S597" s="11">
        <f>R597*EXP((IR-div-0.5*vol_2*vol_2)*S$2+vol_2*(corr*'1A. Gaussians'!R596+SQRT(1-corr*corr)*'1B. Gaussians'!R596)*SQRT(S$2))</f>
        <v>128.75255742298359</v>
      </c>
      <c r="T597" s="11">
        <f>S597*EXP((IR-div-0.5*vol_2*vol_2)*T$2+vol_2*(corr*'1A. Gaussians'!S596+SQRT(1-corr*corr)*'1B. Gaussians'!S596)*SQRT(T$2))</f>
        <v>109.18908365725699</v>
      </c>
      <c r="U597" s="11">
        <f>T597*EXP((IR-div-0.5*vol_2*vol_2)*U$2+vol_2*(corr*'1A. Gaussians'!T596+SQRT(1-corr*corr)*'1B. Gaussians'!T596)*SQRT(U$2))</f>
        <v>110.83863729711186</v>
      </c>
      <c r="V597" s="11">
        <f>U597*EXP((IR-div-0.5*vol_2*vol_2)*V$2+vol_2*(corr*'1A. Gaussians'!U596+SQRT(1-corr*corr)*'1B. Gaussians'!U596)*SQRT(V$2))</f>
        <v>100.91854476188939</v>
      </c>
      <c r="W597" s="12">
        <f>V597*EXP((IR-div-0.5*vol_2*vol_2)*W$2+vol_2*(corr*'1A. Gaussians'!V596+SQRT(1-corr*corr)*'1B. Gaussians'!V596)*SQRT(W$2))</f>
        <v>105.72237281495073</v>
      </c>
    </row>
    <row r="598" spans="2:23" x14ac:dyDescent="0.35">
      <c r="B598" s="9" t="s">
        <v>594</v>
      </c>
      <c r="C598" s="11">
        <f t="shared" si="10"/>
        <v>100</v>
      </c>
      <c r="D598" s="11">
        <f>C598*EXP((IR-div-0.5*vol_2*vol_2)*D$2+vol_2*(corr*'1A. Gaussians'!C597+SQRT(1-corr*corr)*'1B. Gaussians'!C597)*SQRT(D$2))</f>
        <v>90.685730659841838</v>
      </c>
      <c r="E598" s="11">
        <f>D598*EXP((IR-div-0.5*vol_2*vol_2)*E$2+vol_2*(corr*'1A. Gaussians'!D597+SQRT(1-corr*corr)*'1B. Gaussians'!D597)*SQRT(E$2))</f>
        <v>90.669872874043349</v>
      </c>
      <c r="F598" s="11">
        <f>E598*EXP((IR-div-0.5*vol_2*vol_2)*F$2+vol_2*(corr*'1A. Gaussians'!E597+SQRT(1-corr*corr)*'1B. Gaussians'!E597)*SQRT(F$2))</f>
        <v>94.156591760313376</v>
      </c>
      <c r="G598" s="11">
        <f>F598*EXP((IR-div-0.5*vol_2*vol_2)*G$2+vol_2*(corr*'1A. Gaussians'!F597+SQRT(1-corr*corr)*'1B. Gaussians'!F597)*SQRT(G$2))</f>
        <v>91.166096415039576</v>
      </c>
      <c r="H598" s="11">
        <f>G598*EXP((IR-div-0.5*vol_2*vol_2)*H$2+vol_2*(corr*'1A. Gaussians'!G597+SQRT(1-corr*corr)*'1B. Gaussians'!G597)*SQRT(H$2))</f>
        <v>89.419292608676656</v>
      </c>
      <c r="I598" s="11">
        <f>H598*EXP((IR-div-0.5*vol_2*vol_2)*I$2+vol_2*(corr*'1A. Gaussians'!H597+SQRT(1-corr*corr)*'1B. Gaussians'!H597)*SQRT(I$2))</f>
        <v>84.835095371886112</v>
      </c>
      <c r="J598" s="11">
        <f>I598*EXP((IR-div-0.5*vol_2*vol_2)*J$2+vol_2*(corr*'1A. Gaussians'!I597+SQRT(1-corr*corr)*'1B. Gaussians'!I597)*SQRT(J$2))</f>
        <v>86.494740908793062</v>
      </c>
      <c r="K598" s="11">
        <f>J598*EXP((IR-div-0.5*vol_2*vol_2)*K$2+vol_2*(corr*'1A. Gaussians'!J597+SQRT(1-corr*corr)*'1B. Gaussians'!J597)*SQRT(K$2))</f>
        <v>85.827941740571916</v>
      </c>
      <c r="L598" s="11">
        <f>K598*EXP((IR-div-0.5*vol_2*vol_2)*L$2+vol_2*(corr*'1A. Gaussians'!K597+SQRT(1-corr*corr)*'1B. Gaussians'!K597)*SQRT(L$2))</f>
        <v>88.046821747073039</v>
      </c>
      <c r="M598" s="11">
        <f>L598*EXP((IR-div-0.5*vol_2*vol_2)*M$2+vol_2*(corr*'1A. Gaussians'!L597+SQRT(1-corr*corr)*'1B. Gaussians'!L597)*SQRT(M$2))</f>
        <v>99.534227349966287</v>
      </c>
      <c r="N598" s="11">
        <f>M598*EXP((IR-div-0.5*vol_2*vol_2)*N$2+vol_2*(corr*'1A. Gaussians'!M597+SQRT(1-corr*corr)*'1B. Gaussians'!M597)*SQRT(N$2))</f>
        <v>113.36478801361879</v>
      </c>
      <c r="O598" s="11">
        <f>N598*EXP((IR-div-0.5*vol_2*vol_2)*O$2+vol_2*(corr*'1A. Gaussians'!N597+SQRT(1-corr*corr)*'1B. Gaussians'!N597)*SQRT(O$2))</f>
        <v>98.837513705703017</v>
      </c>
      <c r="P598" s="11">
        <f>O598*EXP((IR-div-0.5*vol_2*vol_2)*P$2+vol_2*(corr*'1A. Gaussians'!O597+SQRT(1-corr*corr)*'1B. Gaussians'!O597)*SQRT(P$2))</f>
        <v>95.292282678239445</v>
      </c>
      <c r="Q598" s="11">
        <f>P598*EXP((IR-div-0.5*vol_2*vol_2)*Q$2+vol_2*(corr*'1A. Gaussians'!P597+SQRT(1-corr*corr)*'1B. Gaussians'!P597)*SQRT(Q$2))</f>
        <v>91.369654701225514</v>
      </c>
      <c r="R598" s="11">
        <f>Q598*EXP((IR-div-0.5*vol_2*vol_2)*R$2+vol_2*(corr*'1A. Gaussians'!Q597+SQRT(1-corr*corr)*'1B. Gaussians'!Q597)*SQRT(R$2))</f>
        <v>97.083514767096744</v>
      </c>
      <c r="S598" s="11">
        <f>R598*EXP((IR-div-0.5*vol_2*vol_2)*S$2+vol_2*(corr*'1A. Gaussians'!R597+SQRT(1-corr*corr)*'1B. Gaussians'!R597)*SQRT(S$2))</f>
        <v>109.15332426578733</v>
      </c>
      <c r="T598" s="11">
        <f>S598*EXP((IR-div-0.5*vol_2*vol_2)*T$2+vol_2*(corr*'1A. Gaussians'!S597+SQRT(1-corr*corr)*'1B. Gaussians'!S597)*SQRT(T$2))</f>
        <v>110.38226568338159</v>
      </c>
      <c r="U598" s="11">
        <f>T598*EXP((IR-div-0.5*vol_2*vol_2)*U$2+vol_2*(corr*'1A. Gaussians'!T597+SQRT(1-corr*corr)*'1B. Gaussians'!T597)*SQRT(U$2))</f>
        <v>116.5935407132331</v>
      </c>
      <c r="V598" s="11">
        <f>U598*EXP((IR-div-0.5*vol_2*vol_2)*V$2+vol_2*(corr*'1A. Gaussians'!U597+SQRT(1-corr*corr)*'1B. Gaussians'!U597)*SQRT(V$2))</f>
        <v>110.42353037224593</v>
      </c>
      <c r="W598" s="12">
        <f>V598*EXP((IR-div-0.5*vol_2*vol_2)*W$2+vol_2*(corr*'1A. Gaussians'!V597+SQRT(1-corr*corr)*'1B. Gaussians'!V597)*SQRT(W$2))</f>
        <v>115.84932705989553</v>
      </c>
    </row>
    <row r="599" spans="2:23" x14ac:dyDescent="0.35">
      <c r="B599" s="9" t="s">
        <v>595</v>
      </c>
      <c r="C599" s="11">
        <f t="shared" si="10"/>
        <v>100</v>
      </c>
      <c r="D599" s="11">
        <f>C599*EXP((IR-div-0.5*vol_2*vol_2)*D$2+vol_2*(corr*'1A. Gaussians'!C598+SQRT(1-corr*corr)*'1B. Gaussians'!C598)*SQRT(D$2))</f>
        <v>88.446958799681525</v>
      </c>
      <c r="E599" s="11">
        <f>D599*EXP((IR-div-0.5*vol_2*vol_2)*E$2+vol_2*(corr*'1A. Gaussians'!D598+SQRT(1-corr*corr)*'1B. Gaussians'!D598)*SQRT(E$2))</f>
        <v>87.130162307799253</v>
      </c>
      <c r="F599" s="11">
        <f>E599*EXP((IR-div-0.5*vol_2*vol_2)*F$2+vol_2*(corr*'1A. Gaussians'!E598+SQRT(1-corr*corr)*'1B. Gaussians'!E598)*SQRT(F$2))</f>
        <v>98.194246208926387</v>
      </c>
      <c r="G599" s="11">
        <f>F599*EXP((IR-div-0.5*vol_2*vol_2)*G$2+vol_2*(corr*'1A. Gaussians'!F598+SQRT(1-corr*corr)*'1B. Gaussians'!F598)*SQRT(G$2))</f>
        <v>94.920070962824312</v>
      </c>
      <c r="H599" s="11">
        <f>G599*EXP((IR-div-0.5*vol_2*vol_2)*H$2+vol_2*(corr*'1A. Gaussians'!G598+SQRT(1-corr*corr)*'1B. Gaussians'!G598)*SQRT(H$2))</f>
        <v>90.364302320818297</v>
      </c>
      <c r="I599" s="11">
        <f>H599*EXP((IR-div-0.5*vol_2*vol_2)*I$2+vol_2*(corr*'1A. Gaussians'!H598+SQRT(1-corr*corr)*'1B. Gaussians'!H598)*SQRT(I$2))</f>
        <v>92.550222186699443</v>
      </c>
      <c r="J599" s="11">
        <f>I599*EXP((IR-div-0.5*vol_2*vol_2)*J$2+vol_2*(corr*'1A. Gaussians'!I598+SQRT(1-corr*corr)*'1B. Gaussians'!I598)*SQRT(J$2))</f>
        <v>105.73948921097946</v>
      </c>
      <c r="K599" s="11">
        <f>J599*EXP((IR-div-0.5*vol_2*vol_2)*K$2+vol_2*(corr*'1A. Gaussians'!J598+SQRT(1-corr*corr)*'1B. Gaussians'!J598)*SQRT(K$2))</f>
        <v>99.673313508356657</v>
      </c>
      <c r="L599" s="11">
        <f>K599*EXP((IR-div-0.5*vol_2*vol_2)*L$2+vol_2*(corr*'1A. Gaussians'!K598+SQRT(1-corr*corr)*'1B. Gaussians'!K598)*SQRT(L$2))</f>
        <v>90.946042392911409</v>
      </c>
      <c r="M599" s="11">
        <f>L599*EXP((IR-div-0.5*vol_2*vol_2)*M$2+vol_2*(corr*'1A. Gaussians'!L598+SQRT(1-corr*corr)*'1B. Gaussians'!L598)*SQRT(M$2))</f>
        <v>90.780807489557048</v>
      </c>
      <c r="N599" s="11">
        <f>M599*EXP((IR-div-0.5*vol_2*vol_2)*N$2+vol_2*(corr*'1A. Gaussians'!M598+SQRT(1-corr*corr)*'1B. Gaussians'!M598)*SQRT(N$2))</f>
        <v>88.438179880326999</v>
      </c>
      <c r="O599" s="11">
        <f>N599*EXP((IR-div-0.5*vol_2*vol_2)*O$2+vol_2*(corr*'1A. Gaussians'!N598+SQRT(1-corr*corr)*'1B. Gaussians'!N598)*SQRT(O$2))</f>
        <v>97.087780270286018</v>
      </c>
      <c r="P599" s="11">
        <f>O599*EXP((IR-div-0.5*vol_2*vol_2)*P$2+vol_2*(corr*'1A. Gaussians'!O598+SQRT(1-corr*corr)*'1B. Gaussians'!O598)*SQRT(P$2))</f>
        <v>93.98580892666746</v>
      </c>
      <c r="Q599" s="11">
        <f>P599*EXP((IR-div-0.5*vol_2*vol_2)*Q$2+vol_2*(corr*'1A. Gaussians'!P598+SQRT(1-corr*corr)*'1B. Gaussians'!P598)*SQRT(Q$2))</f>
        <v>85.295877138759295</v>
      </c>
      <c r="R599" s="11">
        <f>Q599*EXP((IR-div-0.5*vol_2*vol_2)*R$2+vol_2*(corr*'1A. Gaussians'!Q598+SQRT(1-corr*corr)*'1B. Gaussians'!Q598)*SQRT(R$2))</f>
        <v>100.33262899418132</v>
      </c>
      <c r="S599" s="11">
        <f>R599*EXP((IR-div-0.5*vol_2*vol_2)*S$2+vol_2*(corr*'1A. Gaussians'!R598+SQRT(1-corr*corr)*'1B. Gaussians'!R598)*SQRT(S$2))</f>
        <v>100.33089984348497</v>
      </c>
      <c r="T599" s="11">
        <f>S599*EXP((IR-div-0.5*vol_2*vol_2)*T$2+vol_2*(corr*'1A. Gaussians'!S598+SQRT(1-corr*corr)*'1B. Gaussians'!S598)*SQRT(T$2))</f>
        <v>109.94386377013051</v>
      </c>
      <c r="U599" s="11">
        <f>T599*EXP((IR-div-0.5*vol_2*vol_2)*U$2+vol_2*(corr*'1A. Gaussians'!T598+SQRT(1-corr*corr)*'1B. Gaussians'!T598)*SQRT(U$2))</f>
        <v>111.28948882859258</v>
      </c>
      <c r="V599" s="11">
        <f>U599*EXP((IR-div-0.5*vol_2*vol_2)*V$2+vol_2*(corr*'1A. Gaussians'!U598+SQRT(1-corr*corr)*'1B. Gaussians'!U598)*SQRT(V$2))</f>
        <v>109.29445279124175</v>
      </c>
      <c r="W599" s="12">
        <f>V599*EXP((IR-div-0.5*vol_2*vol_2)*W$2+vol_2*(corr*'1A. Gaussians'!V598+SQRT(1-corr*corr)*'1B. Gaussians'!V598)*SQRT(W$2))</f>
        <v>128.35380477253449</v>
      </c>
    </row>
    <row r="600" spans="2:23" x14ac:dyDescent="0.35">
      <c r="B600" s="9" t="s">
        <v>596</v>
      </c>
      <c r="C600" s="11">
        <f t="shared" si="10"/>
        <v>100</v>
      </c>
      <c r="D600" s="11">
        <f>C600*EXP((IR-div-0.5*vol_2*vol_2)*D$2+vol_2*(corr*'1A. Gaussians'!C599+SQRT(1-corr*corr)*'1B. Gaussians'!C599)*SQRT(D$2))</f>
        <v>106.83873016482863</v>
      </c>
      <c r="E600" s="11">
        <f>D600*EXP((IR-div-0.5*vol_2*vol_2)*E$2+vol_2*(corr*'1A. Gaussians'!D599+SQRT(1-corr*corr)*'1B. Gaussians'!D599)*SQRT(E$2))</f>
        <v>107.68259691889027</v>
      </c>
      <c r="F600" s="11">
        <f>E600*EXP((IR-div-0.5*vol_2*vol_2)*F$2+vol_2*(corr*'1A. Gaussians'!E599+SQRT(1-corr*corr)*'1B. Gaussians'!E599)*SQRT(F$2))</f>
        <v>105.67066231300086</v>
      </c>
      <c r="G600" s="11">
        <f>F600*EXP((IR-div-0.5*vol_2*vol_2)*G$2+vol_2*(corr*'1A. Gaussians'!F599+SQRT(1-corr*corr)*'1B. Gaussians'!F599)*SQRT(G$2))</f>
        <v>93.181759145474061</v>
      </c>
      <c r="H600" s="11">
        <f>G600*EXP((IR-div-0.5*vol_2*vol_2)*H$2+vol_2*(corr*'1A. Gaussians'!G599+SQRT(1-corr*corr)*'1B. Gaussians'!G599)*SQRT(H$2))</f>
        <v>104.02150566590952</v>
      </c>
      <c r="I600" s="11">
        <f>H600*EXP((IR-div-0.5*vol_2*vol_2)*I$2+vol_2*(corr*'1A. Gaussians'!H599+SQRT(1-corr*corr)*'1B. Gaussians'!H599)*SQRT(I$2))</f>
        <v>101.8510674223143</v>
      </c>
      <c r="J600" s="11">
        <f>I600*EXP((IR-div-0.5*vol_2*vol_2)*J$2+vol_2*(corr*'1A. Gaussians'!I599+SQRT(1-corr*corr)*'1B. Gaussians'!I599)*SQRT(J$2))</f>
        <v>77.413909239799153</v>
      </c>
      <c r="K600" s="11">
        <f>J600*EXP((IR-div-0.5*vol_2*vol_2)*K$2+vol_2*(corr*'1A. Gaussians'!J599+SQRT(1-corr*corr)*'1B. Gaussians'!J599)*SQRT(K$2))</f>
        <v>79.389492370763051</v>
      </c>
      <c r="L600" s="11">
        <f>K600*EXP((IR-div-0.5*vol_2*vol_2)*L$2+vol_2*(corr*'1A. Gaussians'!K599+SQRT(1-corr*corr)*'1B. Gaussians'!K599)*SQRT(L$2))</f>
        <v>89.358656147947059</v>
      </c>
      <c r="M600" s="11">
        <f>L600*EXP((IR-div-0.5*vol_2*vol_2)*M$2+vol_2*(corr*'1A. Gaussians'!L599+SQRT(1-corr*corr)*'1B. Gaussians'!L599)*SQRT(M$2))</f>
        <v>86.812280569324102</v>
      </c>
      <c r="N600" s="11">
        <f>M600*EXP((IR-div-0.5*vol_2*vol_2)*N$2+vol_2*(corr*'1A. Gaussians'!M599+SQRT(1-corr*corr)*'1B. Gaussians'!M599)*SQRT(N$2))</f>
        <v>81.131014352916822</v>
      </c>
      <c r="O600" s="11">
        <f>N600*EXP((IR-div-0.5*vol_2*vol_2)*O$2+vol_2*(corr*'1A. Gaussians'!N599+SQRT(1-corr*corr)*'1B. Gaussians'!N599)*SQRT(O$2))</f>
        <v>72.401849060734676</v>
      </c>
      <c r="P600" s="11">
        <f>O600*EXP((IR-div-0.5*vol_2*vol_2)*P$2+vol_2*(corr*'1A. Gaussians'!O599+SQRT(1-corr*corr)*'1B. Gaussians'!O599)*SQRT(P$2))</f>
        <v>86.543038774604469</v>
      </c>
      <c r="Q600" s="11">
        <f>P600*EXP((IR-div-0.5*vol_2*vol_2)*Q$2+vol_2*(corr*'1A. Gaussians'!P599+SQRT(1-corr*corr)*'1B. Gaussians'!P599)*SQRT(Q$2))</f>
        <v>79.911254422590943</v>
      </c>
      <c r="R600" s="11">
        <f>Q600*EXP((IR-div-0.5*vol_2*vol_2)*R$2+vol_2*(corr*'1A. Gaussians'!Q599+SQRT(1-corr*corr)*'1B. Gaussians'!Q599)*SQRT(R$2))</f>
        <v>76.914589815596429</v>
      </c>
      <c r="S600" s="11">
        <f>R600*EXP((IR-div-0.5*vol_2*vol_2)*S$2+vol_2*(corr*'1A. Gaussians'!R599+SQRT(1-corr*corr)*'1B. Gaussians'!R599)*SQRT(S$2))</f>
        <v>75.993255552801955</v>
      </c>
      <c r="T600" s="11">
        <f>S600*EXP((IR-div-0.5*vol_2*vol_2)*T$2+vol_2*(corr*'1A. Gaussians'!S599+SQRT(1-corr*corr)*'1B. Gaussians'!S599)*SQRT(T$2))</f>
        <v>82.000978360658507</v>
      </c>
      <c r="U600" s="11">
        <f>T600*EXP((IR-div-0.5*vol_2*vol_2)*U$2+vol_2*(corr*'1A. Gaussians'!T599+SQRT(1-corr*corr)*'1B. Gaussians'!T599)*SQRT(U$2))</f>
        <v>71.140051501676609</v>
      </c>
      <c r="V600" s="11">
        <f>U600*EXP((IR-div-0.5*vol_2*vol_2)*V$2+vol_2*(corr*'1A. Gaussians'!U599+SQRT(1-corr*corr)*'1B. Gaussians'!U599)*SQRT(V$2))</f>
        <v>71.13732803941059</v>
      </c>
      <c r="W600" s="12">
        <f>V600*EXP((IR-div-0.5*vol_2*vol_2)*W$2+vol_2*(corr*'1A. Gaussians'!V599+SQRT(1-corr*corr)*'1B. Gaussians'!V599)*SQRT(W$2))</f>
        <v>76.522073500932805</v>
      </c>
    </row>
    <row r="601" spans="2:23" x14ac:dyDescent="0.35">
      <c r="B601" s="9" t="s">
        <v>597</v>
      </c>
      <c r="C601" s="11">
        <f t="shared" si="10"/>
        <v>100</v>
      </c>
      <c r="D601" s="11">
        <f>C601*EXP((IR-div-0.5*vol_2*vol_2)*D$2+vol_2*(corr*'1A. Gaussians'!C600+SQRT(1-corr*corr)*'1B. Gaussians'!C600)*SQRT(D$2))</f>
        <v>84.216238635790759</v>
      </c>
      <c r="E601" s="11">
        <f>D601*EXP((IR-div-0.5*vol_2*vol_2)*E$2+vol_2*(corr*'1A. Gaussians'!D600+SQRT(1-corr*corr)*'1B. Gaussians'!D600)*SQRT(E$2))</f>
        <v>95.249838067769034</v>
      </c>
      <c r="F601" s="11">
        <f>E601*EXP((IR-div-0.5*vol_2*vol_2)*F$2+vol_2*(corr*'1A. Gaussians'!E600+SQRT(1-corr*corr)*'1B. Gaussians'!E600)*SQRT(F$2))</f>
        <v>114.21026822304572</v>
      </c>
      <c r="G601" s="11">
        <f>F601*EXP((IR-div-0.5*vol_2*vol_2)*G$2+vol_2*(corr*'1A. Gaussians'!F600+SQRT(1-corr*corr)*'1B. Gaussians'!F600)*SQRT(G$2))</f>
        <v>121.21253059801373</v>
      </c>
      <c r="H601" s="11">
        <f>G601*EXP((IR-div-0.5*vol_2*vol_2)*H$2+vol_2*(corr*'1A. Gaussians'!G600+SQRT(1-corr*corr)*'1B. Gaussians'!G600)*SQRT(H$2))</f>
        <v>124.89982533219252</v>
      </c>
      <c r="I601" s="11">
        <f>H601*EXP((IR-div-0.5*vol_2*vol_2)*I$2+vol_2*(corr*'1A. Gaussians'!H600+SQRT(1-corr*corr)*'1B. Gaussians'!H600)*SQRT(I$2))</f>
        <v>129.579689576211</v>
      </c>
      <c r="J601" s="11">
        <f>I601*EXP((IR-div-0.5*vol_2*vol_2)*J$2+vol_2*(corr*'1A. Gaussians'!I600+SQRT(1-corr*corr)*'1B. Gaussians'!I600)*SQRT(J$2))</f>
        <v>144.21623863674554</v>
      </c>
      <c r="K601" s="11">
        <f>J601*EXP((IR-div-0.5*vol_2*vol_2)*K$2+vol_2*(corr*'1A. Gaussians'!J600+SQRT(1-corr*corr)*'1B. Gaussians'!J600)*SQRT(K$2))</f>
        <v>148.99552581110305</v>
      </c>
      <c r="L601" s="11">
        <f>K601*EXP((IR-div-0.5*vol_2*vol_2)*L$2+vol_2*(corr*'1A. Gaussians'!K600+SQRT(1-corr*corr)*'1B. Gaussians'!K600)*SQRT(L$2))</f>
        <v>155.7504770057007</v>
      </c>
      <c r="M601" s="11">
        <f>L601*EXP((IR-div-0.5*vol_2*vol_2)*M$2+vol_2*(corr*'1A. Gaussians'!L600+SQRT(1-corr*corr)*'1B. Gaussians'!L600)*SQRT(M$2))</f>
        <v>194.14014857225371</v>
      </c>
      <c r="N601" s="11">
        <f>M601*EXP((IR-div-0.5*vol_2*vol_2)*N$2+vol_2*(corr*'1A. Gaussians'!M600+SQRT(1-corr*corr)*'1B. Gaussians'!M600)*SQRT(N$2))</f>
        <v>174.73560125713075</v>
      </c>
      <c r="O601" s="11">
        <f>N601*EXP((IR-div-0.5*vol_2*vol_2)*O$2+vol_2*(corr*'1A. Gaussians'!N600+SQRT(1-corr*corr)*'1B. Gaussians'!N600)*SQRT(O$2))</f>
        <v>183.73671345834882</v>
      </c>
      <c r="P601" s="11">
        <f>O601*EXP((IR-div-0.5*vol_2*vol_2)*P$2+vol_2*(corr*'1A. Gaussians'!O600+SQRT(1-corr*corr)*'1B. Gaussians'!O600)*SQRT(P$2))</f>
        <v>182.08832157061008</v>
      </c>
      <c r="Q601" s="11">
        <f>P601*EXP((IR-div-0.5*vol_2*vol_2)*Q$2+vol_2*(corr*'1A. Gaussians'!P600+SQRT(1-corr*corr)*'1B. Gaussians'!P600)*SQRT(Q$2))</f>
        <v>164.99853704251763</v>
      </c>
      <c r="R601" s="11">
        <f>Q601*EXP((IR-div-0.5*vol_2*vol_2)*R$2+vol_2*(corr*'1A. Gaussians'!Q600+SQRT(1-corr*corr)*'1B. Gaussians'!Q600)*SQRT(R$2))</f>
        <v>161.50130943523305</v>
      </c>
      <c r="S601" s="11">
        <f>R601*EXP((IR-div-0.5*vol_2*vol_2)*S$2+vol_2*(corr*'1A. Gaussians'!R600+SQRT(1-corr*corr)*'1B. Gaussians'!R600)*SQRT(S$2))</f>
        <v>137.46315021017614</v>
      </c>
      <c r="T601" s="11">
        <f>S601*EXP((IR-div-0.5*vol_2*vol_2)*T$2+vol_2*(corr*'1A. Gaussians'!S600+SQRT(1-corr*corr)*'1B. Gaussians'!S600)*SQRT(T$2))</f>
        <v>132.71057180036919</v>
      </c>
      <c r="U601" s="11">
        <f>T601*EXP((IR-div-0.5*vol_2*vol_2)*U$2+vol_2*(corr*'1A. Gaussians'!T600+SQRT(1-corr*corr)*'1B. Gaussians'!T600)*SQRT(U$2))</f>
        <v>123.02827018724541</v>
      </c>
      <c r="V601" s="11">
        <f>U601*EXP((IR-div-0.5*vol_2*vol_2)*V$2+vol_2*(corr*'1A. Gaussians'!U600+SQRT(1-corr*corr)*'1B. Gaussians'!U600)*SQRT(V$2))</f>
        <v>140.76089215047759</v>
      </c>
      <c r="W601" s="12">
        <f>V601*EXP((IR-div-0.5*vol_2*vol_2)*W$2+vol_2*(corr*'1A. Gaussians'!V600+SQRT(1-corr*corr)*'1B. Gaussians'!V600)*SQRT(W$2))</f>
        <v>118.11500053053211</v>
      </c>
    </row>
    <row r="602" spans="2:23" x14ac:dyDescent="0.35">
      <c r="B602" s="9" t="s">
        <v>598</v>
      </c>
      <c r="C602" s="11">
        <f t="shared" si="10"/>
        <v>100</v>
      </c>
      <c r="D602" s="11">
        <f>C602*EXP((IR-div-0.5*vol_2*vol_2)*D$2+vol_2*(corr*'1A. Gaussians'!C601+SQRT(1-corr*corr)*'1B. Gaussians'!C601)*SQRT(D$2))</f>
        <v>105.86368101953987</v>
      </c>
      <c r="E602" s="11">
        <f>D602*EXP((IR-div-0.5*vol_2*vol_2)*E$2+vol_2*(corr*'1A. Gaussians'!D601+SQRT(1-corr*corr)*'1B. Gaussians'!D601)*SQRT(E$2))</f>
        <v>89.673654106877336</v>
      </c>
      <c r="F602" s="11">
        <f>E602*EXP((IR-div-0.5*vol_2*vol_2)*F$2+vol_2*(corr*'1A. Gaussians'!E601+SQRT(1-corr*corr)*'1B. Gaussians'!E601)*SQRT(F$2))</f>
        <v>74.204365514163385</v>
      </c>
      <c r="G602" s="11">
        <f>F602*EXP((IR-div-0.5*vol_2*vol_2)*G$2+vol_2*(corr*'1A. Gaussians'!F601+SQRT(1-corr*corr)*'1B. Gaussians'!F601)*SQRT(G$2))</f>
        <v>67.646659217399375</v>
      </c>
      <c r="H602" s="11">
        <f>G602*EXP((IR-div-0.5*vol_2*vol_2)*H$2+vol_2*(corr*'1A. Gaussians'!G601+SQRT(1-corr*corr)*'1B. Gaussians'!G601)*SQRT(H$2))</f>
        <v>77.433292498905146</v>
      </c>
      <c r="I602" s="11">
        <f>H602*EXP((IR-div-0.5*vol_2*vol_2)*I$2+vol_2*(corr*'1A. Gaussians'!H601+SQRT(1-corr*corr)*'1B. Gaussians'!H601)*SQRT(I$2))</f>
        <v>82.138793001035424</v>
      </c>
      <c r="J602" s="11">
        <f>I602*EXP((IR-div-0.5*vol_2*vol_2)*J$2+vol_2*(corr*'1A. Gaussians'!I601+SQRT(1-corr*corr)*'1B. Gaussians'!I601)*SQRT(J$2))</f>
        <v>68.18924097517268</v>
      </c>
      <c r="K602" s="11">
        <f>J602*EXP((IR-div-0.5*vol_2*vol_2)*K$2+vol_2*(corr*'1A. Gaussians'!J601+SQRT(1-corr*corr)*'1B. Gaussians'!J601)*SQRT(K$2))</f>
        <v>56.862250791887547</v>
      </c>
      <c r="L602" s="11">
        <f>K602*EXP((IR-div-0.5*vol_2*vol_2)*L$2+vol_2*(corr*'1A. Gaussians'!K601+SQRT(1-corr*corr)*'1B. Gaussians'!K601)*SQRT(L$2))</f>
        <v>58.901633785734163</v>
      </c>
      <c r="M602" s="11">
        <f>L602*EXP((IR-div-0.5*vol_2*vol_2)*M$2+vol_2*(corr*'1A. Gaussians'!L601+SQRT(1-corr*corr)*'1B. Gaussians'!L601)*SQRT(M$2))</f>
        <v>57.567384209356483</v>
      </c>
      <c r="N602" s="11">
        <f>M602*EXP((IR-div-0.5*vol_2*vol_2)*N$2+vol_2*(corr*'1A. Gaussians'!M601+SQRT(1-corr*corr)*'1B. Gaussians'!M601)*SQRT(N$2))</f>
        <v>56.486058052365323</v>
      </c>
      <c r="O602" s="11">
        <f>N602*EXP((IR-div-0.5*vol_2*vol_2)*O$2+vol_2*(corr*'1A. Gaussians'!N601+SQRT(1-corr*corr)*'1B. Gaussians'!N601)*SQRT(O$2))</f>
        <v>47.221509018211442</v>
      </c>
      <c r="P602" s="11">
        <f>O602*EXP((IR-div-0.5*vol_2*vol_2)*P$2+vol_2*(corr*'1A. Gaussians'!O601+SQRT(1-corr*corr)*'1B. Gaussians'!O601)*SQRT(P$2))</f>
        <v>48.901538494830405</v>
      </c>
      <c r="Q602" s="11">
        <f>P602*EXP((IR-div-0.5*vol_2*vol_2)*Q$2+vol_2*(corr*'1A. Gaussians'!P601+SQRT(1-corr*corr)*'1B. Gaussians'!P601)*SQRT(Q$2))</f>
        <v>47.367919012030939</v>
      </c>
      <c r="R602" s="11">
        <f>Q602*EXP((IR-div-0.5*vol_2*vol_2)*R$2+vol_2*(corr*'1A. Gaussians'!Q601+SQRT(1-corr*corr)*'1B. Gaussians'!Q601)*SQRT(R$2))</f>
        <v>48.060808078743058</v>
      </c>
      <c r="S602" s="11">
        <f>R602*EXP((IR-div-0.5*vol_2*vol_2)*S$2+vol_2*(corr*'1A. Gaussians'!R601+SQRT(1-corr*corr)*'1B. Gaussians'!R601)*SQRT(S$2))</f>
        <v>45.377772058539001</v>
      </c>
      <c r="T602" s="11">
        <f>S602*EXP((IR-div-0.5*vol_2*vol_2)*T$2+vol_2*(corr*'1A. Gaussians'!S601+SQRT(1-corr*corr)*'1B. Gaussians'!S601)*SQRT(T$2))</f>
        <v>46.82325750106056</v>
      </c>
      <c r="U602" s="11">
        <f>T602*EXP((IR-div-0.5*vol_2*vol_2)*U$2+vol_2*(corr*'1A. Gaussians'!T601+SQRT(1-corr*corr)*'1B. Gaussians'!T601)*SQRT(U$2))</f>
        <v>40.974853682291737</v>
      </c>
      <c r="V602" s="11">
        <f>U602*EXP((IR-div-0.5*vol_2*vol_2)*V$2+vol_2*(corr*'1A. Gaussians'!U601+SQRT(1-corr*corr)*'1B. Gaussians'!U601)*SQRT(V$2))</f>
        <v>42.979883291417813</v>
      </c>
      <c r="W602" s="12">
        <f>V602*EXP((IR-div-0.5*vol_2*vol_2)*W$2+vol_2*(corr*'1A. Gaussians'!V601+SQRT(1-corr*corr)*'1B. Gaussians'!V601)*SQRT(W$2))</f>
        <v>36.384939276919916</v>
      </c>
    </row>
    <row r="603" spans="2:23" x14ac:dyDescent="0.35">
      <c r="B603" s="9" t="s">
        <v>599</v>
      </c>
      <c r="C603" s="11">
        <f t="shared" si="10"/>
        <v>100</v>
      </c>
      <c r="D603" s="11">
        <f>C603*EXP((IR-div-0.5*vol_2*vol_2)*D$2+vol_2*(corr*'1A. Gaussians'!C602+SQRT(1-corr*corr)*'1B. Gaussians'!C602)*SQRT(D$2))</f>
        <v>87.71983336446236</v>
      </c>
      <c r="E603" s="11">
        <f>D603*EXP((IR-div-0.5*vol_2*vol_2)*E$2+vol_2*(corr*'1A. Gaussians'!D602+SQRT(1-corr*corr)*'1B. Gaussians'!D602)*SQRT(E$2))</f>
        <v>85.67718412506521</v>
      </c>
      <c r="F603" s="11">
        <f>E603*EXP((IR-div-0.5*vol_2*vol_2)*F$2+vol_2*(corr*'1A. Gaussians'!E602+SQRT(1-corr*corr)*'1B. Gaussians'!E602)*SQRT(F$2))</f>
        <v>84.109313364475128</v>
      </c>
      <c r="G603" s="11">
        <f>F603*EXP((IR-div-0.5*vol_2*vol_2)*G$2+vol_2*(corr*'1A. Gaussians'!F602+SQRT(1-corr*corr)*'1B. Gaussians'!F602)*SQRT(G$2))</f>
        <v>88.253514284558861</v>
      </c>
      <c r="H603" s="11">
        <f>G603*EXP((IR-div-0.5*vol_2*vol_2)*H$2+vol_2*(corr*'1A. Gaussians'!G602+SQRT(1-corr*corr)*'1B. Gaussians'!G602)*SQRT(H$2))</f>
        <v>89.596866802493068</v>
      </c>
      <c r="I603" s="11">
        <f>H603*EXP((IR-div-0.5*vol_2*vol_2)*I$2+vol_2*(corr*'1A. Gaussians'!H602+SQRT(1-corr*corr)*'1B. Gaussians'!H602)*SQRT(I$2))</f>
        <v>87.753343457669274</v>
      </c>
      <c r="J603" s="11">
        <f>I603*EXP((IR-div-0.5*vol_2*vol_2)*J$2+vol_2*(corr*'1A. Gaussians'!I602+SQRT(1-corr*corr)*'1B. Gaussians'!I602)*SQRT(J$2))</f>
        <v>75.400490284577486</v>
      </c>
      <c r="K603" s="11">
        <f>J603*EXP((IR-div-0.5*vol_2*vol_2)*K$2+vol_2*(corr*'1A. Gaussians'!J602+SQRT(1-corr*corr)*'1B. Gaussians'!J602)*SQRT(K$2))</f>
        <v>70.420481258748026</v>
      </c>
      <c r="L603" s="11">
        <f>K603*EXP((IR-div-0.5*vol_2*vol_2)*L$2+vol_2*(corr*'1A. Gaussians'!K602+SQRT(1-corr*corr)*'1B. Gaussians'!K602)*SQRT(L$2))</f>
        <v>67.782596931382656</v>
      </c>
      <c r="M603" s="11">
        <f>L603*EXP((IR-div-0.5*vol_2*vol_2)*M$2+vol_2*(corr*'1A. Gaussians'!L602+SQRT(1-corr*corr)*'1B. Gaussians'!L602)*SQRT(M$2))</f>
        <v>63.389876858825033</v>
      </c>
      <c r="N603" s="11">
        <f>M603*EXP((IR-div-0.5*vol_2*vol_2)*N$2+vol_2*(corr*'1A. Gaussians'!M602+SQRT(1-corr*corr)*'1B. Gaussians'!M602)*SQRT(N$2))</f>
        <v>71.849601177568516</v>
      </c>
      <c r="O603" s="11">
        <f>N603*EXP((IR-div-0.5*vol_2*vol_2)*O$2+vol_2*(corr*'1A. Gaussians'!N602+SQRT(1-corr*corr)*'1B. Gaussians'!N602)*SQRT(O$2))</f>
        <v>61.781378193255975</v>
      </c>
      <c r="P603" s="11">
        <f>O603*EXP((IR-div-0.5*vol_2*vol_2)*P$2+vol_2*(corr*'1A. Gaussians'!O602+SQRT(1-corr*corr)*'1B. Gaussians'!O602)*SQRT(P$2))</f>
        <v>59.29856071647626</v>
      </c>
      <c r="Q603" s="11">
        <f>P603*EXP((IR-div-0.5*vol_2*vol_2)*Q$2+vol_2*(corr*'1A. Gaussians'!P602+SQRT(1-corr*corr)*'1B. Gaussians'!P602)*SQRT(Q$2))</f>
        <v>59.078323207205457</v>
      </c>
      <c r="R603" s="11">
        <f>Q603*EXP((IR-div-0.5*vol_2*vol_2)*R$2+vol_2*(corr*'1A. Gaussians'!Q602+SQRT(1-corr*corr)*'1B. Gaussians'!Q602)*SQRT(R$2))</f>
        <v>61.224589951680223</v>
      </c>
      <c r="S603" s="11">
        <f>R603*EXP((IR-div-0.5*vol_2*vol_2)*S$2+vol_2*(corr*'1A. Gaussians'!R602+SQRT(1-corr*corr)*'1B. Gaussians'!R602)*SQRT(S$2))</f>
        <v>56.331327989685391</v>
      </c>
      <c r="T603" s="11">
        <f>S603*EXP((IR-div-0.5*vol_2*vol_2)*T$2+vol_2*(corr*'1A. Gaussians'!S602+SQRT(1-corr*corr)*'1B. Gaussians'!S602)*SQRT(T$2))</f>
        <v>53.084538447548972</v>
      </c>
      <c r="U603" s="11">
        <f>T603*EXP((IR-div-0.5*vol_2*vol_2)*U$2+vol_2*(corr*'1A. Gaussians'!T602+SQRT(1-corr*corr)*'1B. Gaussians'!T602)*SQRT(U$2))</f>
        <v>53.353133155282215</v>
      </c>
      <c r="V603" s="11">
        <f>U603*EXP((IR-div-0.5*vol_2*vol_2)*V$2+vol_2*(corr*'1A. Gaussians'!U602+SQRT(1-corr*corr)*'1B. Gaussians'!U602)*SQRT(V$2))</f>
        <v>58.834870079122808</v>
      </c>
      <c r="W603" s="12">
        <f>V603*EXP((IR-div-0.5*vol_2*vol_2)*W$2+vol_2*(corr*'1A. Gaussians'!V602+SQRT(1-corr*corr)*'1B. Gaussians'!V602)*SQRT(W$2))</f>
        <v>52.376647045413435</v>
      </c>
    </row>
    <row r="604" spans="2:23" x14ac:dyDescent="0.35">
      <c r="B604" s="9" t="s">
        <v>600</v>
      </c>
      <c r="C604" s="11">
        <f t="shared" si="10"/>
        <v>100</v>
      </c>
      <c r="D604" s="11">
        <f>C604*EXP((IR-div-0.5*vol_2*vol_2)*D$2+vol_2*(corr*'1A. Gaussians'!C603+SQRT(1-corr*corr)*'1B. Gaussians'!C603)*SQRT(D$2))</f>
        <v>115.10137479931572</v>
      </c>
      <c r="E604" s="11">
        <f>D604*EXP((IR-div-0.5*vol_2*vol_2)*E$2+vol_2*(corr*'1A. Gaussians'!D603+SQRT(1-corr*corr)*'1B. Gaussians'!D603)*SQRT(E$2))</f>
        <v>114.46175533945484</v>
      </c>
      <c r="F604" s="11">
        <f>E604*EXP((IR-div-0.5*vol_2*vol_2)*F$2+vol_2*(corr*'1A. Gaussians'!E603+SQRT(1-corr*corr)*'1B. Gaussians'!E603)*SQRT(F$2))</f>
        <v>93.061576871043229</v>
      </c>
      <c r="G604" s="11">
        <f>F604*EXP((IR-div-0.5*vol_2*vol_2)*G$2+vol_2*(corr*'1A. Gaussians'!F603+SQRT(1-corr*corr)*'1B. Gaussians'!F603)*SQRT(G$2))</f>
        <v>94.424113997743405</v>
      </c>
      <c r="H604" s="11">
        <f>G604*EXP((IR-div-0.5*vol_2*vol_2)*H$2+vol_2*(corr*'1A. Gaussians'!G603+SQRT(1-corr*corr)*'1B. Gaussians'!G603)*SQRT(H$2))</f>
        <v>94.417099991181772</v>
      </c>
      <c r="I604" s="11">
        <f>H604*EXP((IR-div-0.5*vol_2*vol_2)*I$2+vol_2*(corr*'1A. Gaussians'!H603+SQRT(1-corr*corr)*'1B. Gaussians'!H603)*SQRT(I$2))</f>
        <v>95.706695230405117</v>
      </c>
      <c r="J604" s="11">
        <f>I604*EXP((IR-div-0.5*vol_2*vol_2)*J$2+vol_2*(corr*'1A. Gaussians'!I603+SQRT(1-corr*corr)*'1B. Gaussians'!I603)*SQRT(J$2))</f>
        <v>104.12427440045649</v>
      </c>
      <c r="K604" s="11">
        <f>J604*EXP((IR-div-0.5*vol_2*vol_2)*K$2+vol_2*(corr*'1A. Gaussians'!J603+SQRT(1-corr*corr)*'1B. Gaussians'!J603)*SQRT(K$2))</f>
        <v>119.79510795393044</v>
      </c>
      <c r="L604" s="11">
        <f>K604*EXP((IR-div-0.5*vol_2*vol_2)*L$2+vol_2*(corr*'1A. Gaussians'!K603+SQRT(1-corr*corr)*'1B. Gaussians'!K603)*SQRT(L$2))</f>
        <v>124.4171084380522</v>
      </c>
      <c r="M604" s="11">
        <f>L604*EXP((IR-div-0.5*vol_2*vol_2)*M$2+vol_2*(corr*'1A. Gaussians'!L603+SQRT(1-corr*corr)*'1B. Gaussians'!L603)*SQRT(M$2))</f>
        <v>125.90352706126311</v>
      </c>
      <c r="N604" s="11">
        <f>M604*EXP((IR-div-0.5*vol_2*vol_2)*N$2+vol_2*(corr*'1A. Gaussians'!M603+SQRT(1-corr*corr)*'1B. Gaussians'!M603)*SQRT(N$2))</f>
        <v>120.58225338110313</v>
      </c>
      <c r="O604" s="11">
        <f>N604*EXP((IR-div-0.5*vol_2*vol_2)*O$2+vol_2*(corr*'1A. Gaussians'!N603+SQRT(1-corr*corr)*'1B. Gaussians'!N603)*SQRT(O$2))</f>
        <v>118.09449105989101</v>
      </c>
      <c r="P604" s="11">
        <f>O604*EXP((IR-div-0.5*vol_2*vol_2)*P$2+vol_2*(corr*'1A. Gaussians'!O603+SQRT(1-corr*corr)*'1B. Gaussians'!O603)*SQRT(P$2))</f>
        <v>124.32250497995018</v>
      </c>
      <c r="Q604" s="11">
        <f>P604*EXP((IR-div-0.5*vol_2*vol_2)*Q$2+vol_2*(corr*'1A. Gaussians'!P603+SQRT(1-corr*corr)*'1B. Gaussians'!P603)*SQRT(Q$2))</f>
        <v>141.1057748930331</v>
      </c>
      <c r="R604" s="11">
        <f>Q604*EXP((IR-div-0.5*vol_2*vol_2)*R$2+vol_2*(corr*'1A. Gaussians'!Q603+SQRT(1-corr*corr)*'1B. Gaussians'!Q603)*SQRT(R$2))</f>
        <v>121.28706376279364</v>
      </c>
      <c r="S604" s="11">
        <f>R604*EXP((IR-div-0.5*vol_2*vol_2)*S$2+vol_2*(corr*'1A. Gaussians'!R603+SQRT(1-corr*corr)*'1B. Gaussians'!R603)*SQRT(S$2))</f>
        <v>135.30150017235928</v>
      </c>
      <c r="T604" s="11">
        <f>S604*EXP((IR-div-0.5*vol_2*vol_2)*T$2+vol_2*(corr*'1A. Gaussians'!S603+SQRT(1-corr*corr)*'1B. Gaussians'!S603)*SQRT(T$2))</f>
        <v>157.48437089040388</v>
      </c>
      <c r="U604" s="11">
        <f>T604*EXP((IR-div-0.5*vol_2*vol_2)*U$2+vol_2*(corr*'1A. Gaussians'!T603+SQRT(1-corr*corr)*'1B. Gaussians'!T603)*SQRT(U$2))</f>
        <v>154.63374803674543</v>
      </c>
      <c r="V604" s="11">
        <f>U604*EXP((IR-div-0.5*vol_2*vol_2)*V$2+vol_2*(corr*'1A. Gaussians'!U603+SQRT(1-corr*corr)*'1B. Gaussians'!U603)*SQRT(V$2))</f>
        <v>139.02250387437914</v>
      </c>
      <c r="W604" s="12">
        <f>V604*EXP((IR-div-0.5*vol_2*vol_2)*W$2+vol_2*(corr*'1A. Gaussians'!V603+SQRT(1-corr*corr)*'1B. Gaussians'!V603)*SQRT(W$2))</f>
        <v>137.62639448844263</v>
      </c>
    </row>
    <row r="605" spans="2:23" x14ac:dyDescent="0.35">
      <c r="B605" s="9" t="s">
        <v>601</v>
      </c>
      <c r="C605" s="11">
        <f t="shared" si="10"/>
        <v>100</v>
      </c>
      <c r="D605" s="11">
        <f>C605*EXP((IR-div-0.5*vol_2*vol_2)*D$2+vol_2*(corr*'1A. Gaussians'!C604+SQRT(1-corr*corr)*'1B. Gaussians'!C604)*SQRT(D$2))</f>
        <v>82.942713237735717</v>
      </c>
      <c r="E605" s="11">
        <f>D605*EXP((IR-div-0.5*vol_2*vol_2)*E$2+vol_2*(corr*'1A. Gaussians'!D604+SQRT(1-corr*corr)*'1B. Gaussians'!D604)*SQRT(E$2))</f>
        <v>73.442041350184923</v>
      </c>
      <c r="F605" s="11">
        <f>E605*EXP((IR-div-0.5*vol_2*vol_2)*F$2+vol_2*(corr*'1A. Gaussians'!E604+SQRT(1-corr*corr)*'1B. Gaussians'!E604)*SQRT(F$2))</f>
        <v>67.552650475972825</v>
      </c>
      <c r="G605" s="11">
        <f>F605*EXP((IR-div-0.5*vol_2*vol_2)*G$2+vol_2*(corr*'1A. Gaussians'!F604+SQRT(1-corr*corr)*'1B. Gaussians'!F604)*SQRT(G$2))</f>
        <v>77.126934066943193</v>
      </c>
      <c r="H605" s="11">
        <f>G605*EXP((IR-div-0.5*vol_2*vol_2)*H$2+vol_2*(corr*'1A. Gaussians'!G604+SQRT(1-corr*corr)*'1B. Gaussians'!G604)*SQRT(H$2))</f>
        <v>82.363940081486604</v>
      </c>
      <c r="I605" s="11">
        <f>H605*EXP((IR-div-0.5*vol_2*vol_2)*I$2+vol_2*(corr*'1A. Gaussians'!H604+SQRT(1-corr*corr)*'1B. Gaussians'!H604)*SQRT(I$2))</f>
        <v>76.137930758062922</v>
      </c>
      <c r="J605" s="11">
        <f>I605*EXP((IR-div-0.5*vol_2*vol_2)*J$2+vol_2*(corr*'1A. Gaussians'!I604+SQRT(1-corr*corr)*'1B. Gaussians'!I604)*SQRT(J$2))</f>
        <v>75.092269957821415</v>
      </c>
      <c r="K605" s="11">
        <f>J605*EXP((IR-div-0.5*vol_2*vol_2)*K$2+vol_2*(corr*'1A. Gaussians'!J604+SQRT(1-corr*corr)*'1B. Gaussians'!J604)*SQRT(K$2))</f>
        <v>74.237792623974471</v>
      </c>
      <c r="L605" s="11">
        <f>K605*EXP((IR-div-0.5*vol_2*vol_2)*L$2+vol_2*(corr*'1A. Gaussians'!K604+SQRT(1-corr*corr)*'1B. Gaussians'!K604)*SQRT(L$2))</f>
        <v>71.790577952336392</v>
      </c>
      <c r="M605" s="11">
        <f>L605*EXP((IR-div-0.5*vol_2*vol_2)*M$2+vol_2*(corr*'1A. Gaussians'!L604+SQRT(1-corr*corr)*'1B. Gaussians'!L604)*SQRT(M$2))</f>
        <v>61.928529900915372</v>
      </c>
      <c r="N605" s="11">
        <f>M605*EXP((IR-div-0.5*vol_2*vol_2)*N$2+vol_2*(corr*'1A. Gaussians'!M604+SQRT(1-corr*corr)*'1B. Gaussians'!M604)*SQRT(N$2))</f>
        <v>58.669131033276763</v>
      </c>
      <c r="O605" s="11">
        <f>N605*EXP((IR-div-0.5*vol_2*vol_2)*O$2+vol_2*(corr*'1A. Gaussians'!N604+SQRT(1-corr*corr)*'1B. Gaussians'!N604)*SQRT(O$2))</f>
        <v>54.441418621965681</v>
      </c>
      <c r="P605" s="11">
        <f>O605*EXP((IR-div-0.5*vol_2*vol_2)*P$2+vol_2*(corr*'1A. Gaussians'!O604+SQRT(1-corr*corr)*'1B. Gaussians'!O604)*SQRT(P$2))</f>
        <v>50.517034057485176</v>
      </c>
      <c r="Q605" s="11">
        <f>P605*EXP((IR-div-0.5*vol_2*vol_2)*Q$2+vol_2*(corr*'1A. Gaussians'!P604+SQRT(1-corr*corr)*'1B. Gaussians'!P604)*SQRT(Q$2))</f>
        <v>57.087134610455642</v>
      </c>
      <c r="R605" s="11">
        <f>Q605*EXP((IR-div-0.5*vol_2*vol_2)*R$2+vol_2*(corr*'1A. Gaussians'!Q604+SQRT(1-corr*corr)*'1B. Gaussians'!Q604)*SQRT(R$2))</f>
        <v>48.661587064669924</v>
      </c>
      <c r="S605" s="11">
        <f>R605*EXP((IR-div-0.5*vol_2*vol_2)*S$2+vol_2*(corr*'1A. Gaussians'!R604+SQRT(1-corr*corr)*'1B. Gaussians'!R604)*SQRT(S$2))</f>
        <v>51.25133490479449</v>
      </c>
      <c r="T605" s="11">
        <f>S605*EXP((IR-div-0.5*vol_2*vol_2)*T$2+vol_2*(corr*'1A. Gaussians'!S604+SQRT(1-corr*corr)*'1B. Gaussians'!S604)*SQRT(T$2))</f>
        <v>50.934702182133719</v>
      </c>
      <c r="U605" s="11">
        <f>T605*EXP((IR-div-0.5*vol_2*vol_2)*U$2+vol_2*(corr*'1A. Gaussians'!T604+SQRT(1-corr*corr)*'1B. Gaussians'!T604)*SQRT(U$2))</f>
        <v>62.273987278334062</v>
      </c>
      <c r="V605" s="11">
        <f>U605*EXP((IR-div-0.5*vol_2*vol_2)*V$2+vol_2*(corr*'1A. Gaussians'!U604+SQRT(1-corr*corr)*'1B. Gaussians'!U604)*SQRT(V$2))</f>
        <v>59.0948418258834</v>
      </c>
      <c r="W605" s="12">
        <f>V605*EXP((IR-div-0.5*vol_2*vol_2)*W$2+vol_2*(corr*'1A. Gaussians'!V604+SQRT(1-corr*corr)*'1B. Gaussians'!V604)*SQRT(W$2))</f>
        <v>60.94220643654409</v>
      </c>
    </row>
    <row r="606" spans="2:23" x14ac:dyDescent="0.35">
      <c r="B606" s="9" t="s">
        <v>602</v>
      </c>
      <c r="C606" s="11">
        <f t="shared" si="10"/>
        <v>100</v>
      </c>
      <c r="D606" s="11">
        <f>C606*EXP((IR-div-0.5*vol_2*vol_2)*D$2+vol_2*(corr*'1A. Gaussians'!C605+SQRT(1-corr*corr)*'1B. Gaussians'!C605)*SQRT(D$2))</f>
        <v>108.02862662174483</v>
      </c>
      <c r="E606" s="11">
        <f>D606*EXP((IR-div-0.5*vol_2*vol_2)*E$2+vol_2*(corr*'1A. Gaussians'!D605+SQRT(1-corr*corr)*'1B. Gaussians'!D605)*SQRT(E$2))</f>
        <v>113.05844249702558</v>
      </c>
      <c r="F606" s="11">
        <f>E606*EXP((IR-div-0.5*vol_2*vol_2)*F$2+vol_2*(corr*'1A. Gaussians'!E605+SQRT(1-corr*corr)*'1B. Gaussians'!E605)*SQRT(F$2))</f>
        <v>114.78050761741997</v>
      </c>
      <c r="G606" s="11">
        <f>F606*EXP((IR-div-0.5*vol_2*vol_2)*G$2+vol_2*(corr*'1A. Gaussians'!F605+SQRT(1-corr*corr)*'1B. Gaussians'!F605)*SQRT(G$2))</f>
        <v>98.935824410241537</v>
      </c>
      <c r="H606" s="11">
        <f>G606*EXP((IR-div-0.5*vol_2*vol_2)*H$2+vol_2*(corr*'1A. Gaussians'!G605+SQRT(1-corr*corr)*'1B. Gaussians'!G605)*SQRT(H$2))</f>
        <v>99.895242417943223</v>
      </c>
      <c r="I606" s="11">
        <f>H606*EXP((IR-div-0.5*vol_2*vol_2)*I$2+vol_2*(corr*'1A. Gaussians'!H605+SQRT(1-corr*corr)*'1B. Gaussians'!H605)*SQRT(I$2))</f>
        <v>85.723179596646332</v>
      </c>
      <c r="J606" s="11">
        <f>I606*EXP((IR-div-0.5*vol_2*vol_2)*J$2+vol_2*(corr*'1A. Gaussians'!I605+SQRT(1-corr*corr)*'1B. Gaussians'!I605)*SQRT(J$2))</f>
        <v>84.272359992965221</v>
      </c>
      <c r="K606" s="11">
        <f>J606*EXP((IR-div-0.5*vol_2*vol_2)*K$2+vol_2*(corr*'1A. Gaussians'!J605+SQRT(1-corr*corr)*'1B. Gaussians'!J605)*SQRT(K$2))</f>
        <v>83.602382838552813</v>
      </c>
      <c r="L606" s="11">
        <f>K606*EXP((IR-div-0.5*vol_2*vol_2)*L$2+vol_2*(corr*'1A. Gaussians'!K605+SQRT(1-corr*corr)*'1B. Gaussians'!K605)*SQRT(L$2))</f>
        <v>87.181509245843401</v>
      </c>
      <c r="M606" s="11">
        <f>L606*EXP((IR-div-0.5*vol_2*vol_2)*M$2+vol_2*(corr*'1A. Gaussians'!L605+SQRT(1-corr*corr)*'1B. Gaussians'!L605)*SQRT(M$2))</f>
        <v>83.357351471358371</v>
      </c>
      <c r="N606" s="11">
        <f>M606*EXP((IR-div-0.5*vol_2*vol_2)*N$2+vol_2*(corr*'1A. Gaussians'!M605+SQRT(1-corr*corr)*'1B. Gaussians'!M605)*SQRT(N$2))</f>
        <v>90.692476054494392</v>
      </c>
      <c r="O606" s="11">
        <f>N606*EXP((IR-div-0.5*vol_2*vol_2)*O$2+vol_2*(corr*'1A. Gaussians'!N605+SQRT(1-corr*corr)*'1B. Gaussians'!N605)*SQRT(O$2))</f>
        <v>80.577512912975109</v>
      </c>
      <c r="P606" s="11">
        <f>O606*EXP((IR-div-0.5*vol_2*vol_2)*P$2+vol_2*(corr*'1A. Gaussians'!O605+SQRT(1-corr*corr)*'1B. Gaussians'!O605)*SQRT(P$2))</f>
        <v>88.858978565013516</v>
      </c>
      <c r="Q606" s="11">
        <f>P606*EXP((IR-div-0.5*vol_2*vol_2)*Q$2+vol_2*(corr*'1A. Gaussians'!P605+SQRT(1-corr*corr)*'1B. Gaussians'!P605)*SQRT(Q$2))</f>
        <v>81.01720390720844</v>
      </c>
      <c r="R606" s="11">
        <f>Q606*EXP((IR-div-0.5*vol_2*vol_2)*R$2+vol_2*(corr*'1A. Gaussians'!Q605+SQRT(1-corr*corr)*'1B. Gaussians'!Q605)*SQRT(R$2))</f>
        <v>79.290163033348776</v>
      </c>
      <c r="S606" s="11">
        <f>R606*EXP((IR-div-0.5*vol_2*vol_2)*S$2+vol_2*(corr*'1A. Gaussians'!R605+SQRT(1-corr*corr)*'1B. Gaussians'!R605)*SQRT(S$2))</f>
        <v>78.390449074755367</v>
      </c>
      <c r="T606" s="11">
        <f>S606*EXP((IR-div-0.5*vol_2*vol_2)*T$2+vol_2*(corr*'1A. Gaussians'!S605+SQRT(1-corr*corr)*'1B. Gaussians'!S605)*SQRT(T$2))</f>
        <v>78.805955656082403</v>
      </c>
      <c r="U606" s="11">
        <f>T606*EXP((IR-div-0.5*vol_2*vol_2)*U$2+vol_2*(corr*'1A. Gaussians'!T605+SQRT(1-corr*corr)*'1B. Gaussians'!T605)*SQRT(U$2))</f>
        <v>83.070639833643639</v>
      </c>
      <c r="V606" s="11">
        <f>U606*EXP((IR-div-0.5*vol_2*vol_2)*V$2+vol_2*(corr*'1A. Gaussians'!U605+SQRT(1-corr*corr)*'1B. Gaussians'!U605)*SQRT(V$2))</f>
        <v>79.336692205024988</v>
      </c>
      <c r="W606" s="12">
        <f>V606*EXP((IR-div-0.5*vol_2*vol_2)*W$2+vol_2*(corr*'1A. Gaussians'!V605+SQRT(1-corr*corr)*'1B. Gaussians'!V605)*SQRT(W$2))</f>
        <v>82.736230371609679</v>
      </c>
    </row>
    <row r="607" spans="2:23" x14ac:dyDescent="0.35">
      <c r="B607" s="9" t="s">
        <v>603</v>
      </c>
      <c r="C607" s="11">
        <f t="shared" si="10"/>
        <v>100</v>
      </c>
      <c r="D607" s="11">
        <f>C607*EXP((IR-div-0.5*vol_2*vol_2)*D$2+vol_2*(corr*'1A. Gaussians'!C606+SQRT(1-corr*corr)*'1B. Gaussians'!C606)*SQRT(D$2))</f>
        <v>120.29555332692657</v>
      </c>
      <c r="E607" s="11">
        <f>D607*EXP((IR-div-0.5*vol_2*vol_2)*E$2+vol_2*(corr*'1A. Gaussians'!D606+SQRT(1-corr*corr)*'1B. Gaussians'!D606)*SQRT(E$2))</f>
        <v>116.34911094119407</v>
      </c>
      <c r="F607" s="11">
        <f>E607*EXP((IR-div-0.5*vol_2*vol_2)*F$2+vol_2*(corr*'1A. Gaussians'!E606+SQRT(1-corr*corr)*'1B. Gaussians'!E606)*SQRT(F$2))</f>
        <v>128.80792713129338</v>
      </c>
      <c r="G607" s="11">
        <f>F607*EXP((IR-div-0.5*vol_2*vol_2)*G$2+vol_2*(corr*'1A. Gaussians'!F606+SQRT(1-corr*corr)*'1B. Gaussians'!F606)*SQRT(G$2))</f>
        <v>131.79881228610748</v>
      </c>
      <c r="H607" s="11">
        <f>G607*EXP((IR-div-0.5*vol_2*vol_2)*H$2+vol_2*(corr*'1A. Gaussians'!G606+SQRT(1-corr*corr)*'1B. Gaussians'!G606)*SQRT(H$2))</f>
        <v>144.63456326237636</v>
      </c>
      <c r="I607" s="11">
        <f>H607*EXP((IR-div-0.5*vol_2*vol_2)*I$2+vol_2*(corr*'1A. Gaussians'!H606+SQRT(1-corr*corr)*'1B. Gaussians'!H606)*SQRT(I$2))</f>
        <v>148.18322931365651</v>
      </c>
      <c r="J607" s="11">
        <f>I607*EXP((IR-div-0.5*vol_2*vol_2)*J$2+vol_2*(corr*'1A. Gaussians'!I606+SQRT(1-corr*corr)*'1B. Gaussians'!I606)*SQRT(J$2))</f>
        <v>145.34643154260229</v>
      </c>
      <c r="K607" s="11">
        <f>J607*EXP((IR-div-0.5*vol_2*vol_2)*K$2+vol_2*(corr*'1A. Gaussians'!J606+SQRT(1-corr*corr)*'1B. Gaussians'!J606)*SQRT(K$2))</f>
        <v>128.19669488162103</v>
      </c>
      <c r="L607" s="11">
        <f>K607*EXP((IR-div-0.5*vol_2*vol_2)*L$2+vol_2*(corr*'1A. Gaussians'!K606+SQRT(1-corr*corr)*'1B. Gaussians'!K606)*SQRT(L$2))</f>
        <v>133.39921557605899</v>
      </c>
      <c r="M607" s="11">
        <f>L607*EXP((IR-div-0.5*vol_2*vol_2)*M$2+vol_2*(corr*'1A. Gaussians'!L606+SQRT(1-corr*corr)*'1B. Gaussians'!L606)*SQRT(M$2))</f>
        <v>152.15524033131146</v>
      </c>
      <c r="N607" s="11">
        <f>M607*EXP((IR-div-0.5*vol_2*vol_2)*N$2+vol_2*(corr*'1A. Gaussians'!M606+SQRT(1-corr*corr)*'1B. Gaussians'!M606)*SQRT(N$2))</f>
        <v>144.75371252125964</v>
      </c>
      <c r="O607" s="11">
        <f>N607*EXP((IR-div-0.5*vol_2*vol_2)*O$2+vol_2*(corr*'1A. Gaussians'!N606+SQRT(1-corr*corr)*'1B. Gaussians'!N606)*SQRT(O$2))</f>
        <v>124.44952153515698</v>
      </c>
      <c r="P607" s="11">
        <f>O607*EXP((IR-div-0.5*vol_2*vol_2)*P$2+vol_2*(corr*'1A. Gaussians'!O606+SQRT(1-corr*corr)*'1B. Gaussians'!O606)*SQRT(P$2))</f>
        <v>117.6318492298188</v>
      </c>
      <c r="Q607" s="11">
        <f>P607*EXP((IR-div-0.5*vol_2*vol_2)*Q$2+vol_2*(corr*'1A. Gaussians'!P606+SQRT(1-corr*corr)*'1B. Gaussians'!P606)*SQRT(Q$2))</f>
        <v>121.6329131496459</v>
      </c>
      <c r="R607" s="11">
        <f>Q607*EXP((IR-div-0.5*vol_2*vol_2)*R$2+vol_2*(corr*'1A. Gaussians'!Q606+SQRT(1-corr*corr)*'1B. Gaussians'!Q606)*SQRT(R$2))</f>
        <v>119.91967672038119</v>
      </c>
      <c r="S607" s="11">
        <f>R607*EXP((IR-div-0.5*vol_2*vol_2)*S$2+vol_2*(corr*'1A. Gaussians'!R606+SQRT(1-corr*corr)*'1B. Gaussians'!R606)*SQRT(S$2))</f>
        <v>141.07183805963777</v>
      </c>
      <c r="T607" s="11">
        <f>S607*EXP((IR-div-0.5*vol_2*vol_2)*T$2+vol_2*(corr*'1A. Gaussians'!S606+SQRT(1-corr*corr)*'1B. Gaussians'!S606)*SQRT(T$2))</f>
        <v>148.04486531651355</v>
      </c>
      <c r="U607" s="11">
        <f>T607*EXP((IR-div-0.5*vol_2*vol_2)*U$2+vol_2*(corr*'1A. Gaussians'!T606+SQRT(1-corr*corr)*'1B. Gaussians'!T606)*SQRT(U$2))</f>
        <v>169.34391957878208</v>
      </c>
      <c r="V607" s="11">
        <f>U607*EXP((IR-div-0.5*vol_2*vol_2)*V$2+vol_2*(corr*'1A. Gaussians'!U606+SQRT(1-corr*corr)*'1B. Gaussians'!U606)*SQRT(V$2))</f>
        <v>152.05819019384123</v>
      </c>
      <c r="W607" s="12">
        <f>V607*EXP((IR-div-0.5*vol_2*vol_2)*W$2+vol_2*(corr*'1A. Gaussians'!V606+SQRT(1-corr*corr)*'1B. Gaussians'!V606)*SQRT(W$2))</f>
        <v>166.71856748501622</v>
      </c>
    </row>
    <row r="608" spans="2:23" x14ac:dyDescent="0.35">
      <c r="B608" s="9" t="s">
        <v>604</v>
      </c>
      <c r="C608" s="11">
        <f t="shared" si="10"/>
        <v>100</v>
      </c>
      <c r="D608" s="11">
        <f>C608*EXP((IR-div-0.5*vol_2*vol_2)*D$2+vol_2*(corr*'1A. Gaussians'!C607+SQRT(1-corr*corr)*'1B. Gaussians'!C607)*SQRT(D$2))</f>
        <v>96.094142888751207</v>
      </c>
      <c r="E608" s="11">
        <f>D608*EXP((IR-div-0.5*vol_2*vol_2)*E$2+vol_2*(corr*'1A. Gaussians'!D607+SQRT(1-corr*corr)*'1B. Gaussians'!D607)*SQRT(E$2))</f>
        <v>93.025306420944659</v>
      </c>
      <c r="F608" s="11">
        <f>E608*EXP((IR-div-0.5*vol_2*vol_2)*F$2+vol_2*(corr*'1A. Gaussians'!E607+SQRT(1-corr*corr)*'1B. Gaussians'!E607)*SQRT(F$2))</f>
        <v>97.123542532421666</v>
      </c>
      <c r="G608" s="11">
        <f>F608*EXP((IR-div-0.5*vol_2*vol_2)*G$2+vol_2*(corr*'1A. Gaussians'!F607+SQRT(1-corr*corr)*'1B. Gaussians'!F607)*SQRT(G$2))</f>
        <v>93.266977296116352</v>
      </c>
      <c r="H608" s="11">
        <f>G608*EXP((IR-div-0.5*vol_2*vol_2)*H$2+vol_2*(corr*'1A. Gaussians'!G607+SQRT(1-corr*corr)*'1B. Gaussians'!G607)*SQRT(H$2))</f>
        <v>90.291260767067456</v>
      </c>
      <c r="I608" s="11">
        <f>H608*EXP((IR-div-0.5*vol_2*vol_2)*I$2+vol_2*(corr*'1A. Gaussians'!H607+SQRT(1-corr*corr)*'1B. Gaussians'!H607)*SQRT(I$2))</f>
        <v>75.001621230098962</v>
      </c>
      <c r="J608" s="11">
        <f>I608*EXP((IR-div-0.5*vol_2*vol_2)*J$2+vol_2*(corr*'1A. Gaussians'!I607+SQRT(1-corr*corr)*'1B. Gaussians'!I607)*SQRT(J$2))</f>
        <v>80.452415284319926</v>
      </c>
      <c r="K608" s="11">
        <f>J608*EXP((IR-div-0.5*vol_2*vol_2)*K$2+vol_2*(corr*'1A. Gaussians'!J607+SQRT(1-corr*corr)*'1B. Gaussians'!J607)*SQRT(K$2))</f>
        <v>90.353262144770056</v>
      </c>
      <c r="L608" s="11">
        <f>K608*EXP((IR-div-0.5*vol_2*vol_2)*L$2+vol_2*(corr*'1A. Gaussians'!K607+SQRT(1-corr*corr)*'1B. Gaussians'!K607)*SQRT(L$2))</f>
        <v>90.583318917500335</v>
      </c>
      <c r="M608" s="11">
        <f>L608*EXP((IR-div-0.5*vol_2*vol_2)*M$2+vol_2*(corr*'1A. Gaussians'!L607+SQRT(1-corr*corr)*'1B. Gaussians'!L607)*SQRT(M$2))</f>
        <v>100.01613249500089</v>
      </c>
      <c r="N608" s="11">
        <f>M608*EXP((IR-div-0.5*vol_2*vol_2)*N$2+vol_2*(corr*'1A. Gaussians'!M607+SQRT(1-corr*corr)*'1B. Gaussians'!M607)*SQRT(N$2))</f>
        <v>113.26036458976832</v>
      </c>
      <c r="O608" s="11">
        <f>N608*EXP((IR-div-0.5*vol_2*vol_2)*O$2+vol_2*(corr*'1A. Gaussians'!N607+SQRT(1-corr*corr)*'1B. Gaussians'!N607)*SQRT(O$2))</f>
        <v>117.92117344581678</v>
      </c>
      <c r="P608" s="11">
        <f>O608*EXP((IR-div-0.5*vol_2*vol_2)*P$2+vol_2*(corr*'1A. Gaussians'!O607+SQRT(1-corr*corr)*'1B. Gaussians'!O607)*SQRT(P$2))</f>
        <v>133.24810455479309</v>
      </c>
      <c r="Q608" s="11">
        <f>P608*EXP((IR-div-0.5*vol_2*vol_2)*Q$2+vol_2*(corr*'1A. Gaussians'!P607+SQRT(1-corr*corr)*'1B. Gaussians'!P607)*SQRT(Q$2))</f>
        <v>126.24079972307229</v>
      </c>
      <c r="R608" s="11">
        <f>Q608*EXP((IR-div-0.5*vol_2*vol_2)*R$2+vol_2*(corr*'1A. Gaussians'!Q607+SQRT(1-corr*corr)*'1B. Gaussians'!Q607)*SQRT(R$2))</f>
        <v>104.86835310658243</v>
      </c>
      <c r="S608" s="11">
        <f>R608*EXP((IR-div-0.5*vol_2*vol_2)*S$2+vol_2*(corr*'1A. Gaussians'!R607+SQRT(1-corr*corr)*'1B. Gaussians'!R607)*SQRT(S$2))</f>
        <v>128.79102067301517</v>
      </c>
      <c r="T608" s="11">
        <f>S608*EXP((IR-div-0.5*vol_2*vol_2)*T$2+vol_2*(corr*'1A. Gaussians'!S607+SQRT(1-corr*corr)*'1B. Gaussians'!S607)*SQRT(T$2))</f>
        <v>134.07720018806742</v>
      </c>
      <c r="U608" s="11">
        <f>T608*EXP((IR-div-0.5*vol_2*vol_2)*U$2+vol_2*(corr*'1A. Gaussians'!T607+SQRT(1-corr*corr)*'1B. Gaussians'!T607)*SQRT(U$2))</f>
        <v>167.05005526294173</v>
      </c>
      <c r="V608" s="11">
        <f>U608*EXP((IR-div-0.5*vol_2*vol_2)*V$2+vol_2*(corr*'1A. Gaussians'!U607+SQRT(1-corr*corr)*'1B. Gaussians'!U607)*SQRT(V$2))</f>
        <v>154.1622233706951</v>
      </c>
      <c r="W608" s="12">
        <f>V608*EXP((IR-div-0.5*vol_2*vol_2)*W$2+vol_2*(corr*'1A. Gaussians'!V607+SQRT(1-corr*corr)*'1B. Gaussians'!V607)*SQRT(W$2))</f>
        <v>126.03147118626647</v>
      </c>
    </row>
    <row r="609" spans="2:23" x14ac:dyDescent="0.35">
      <c r="B609" s="9" t="s">
        <v>605</v>
      </c>
      <c r="C609" s="11">
        <f t="shared" si="10"/>
        <v>100</v>
      </c>
      <c r="D609" s="11">
        <f>C609*EXP((IR-div-0.5*vol_2*vol_2)*D$2+vol_2*(corr*'1A. Gaussians'!C608+SQRT(1-corr*corr)*'1B. Gaussians'!C608)*SQRT(D$2))</f>
        <v>100.21178063577125</v>
      </c>
      <c r="E609" s="11">
        <f>D609*EXP((IR-div-0.5*vol_2*vol_2)*E$2+vol_2*(corr*'1A. Gaussians'!D608+SQRT(1-corr*corr)*'1B. Gaussians'!D608)*SQRT(E$2))</f>
        <v>98.985623628930426</v>
      </c>
      <c r="F609" s="11">
        <f>E609*EXP((IR-div-0.5*vol_2*vol_2)*F$2+vol_2*(corr*'1A. Gaussians'!E608+SQRT(1-corr*corr)*'1B. Gaussians'!E608)*SQRT(F$2))</f>
        <v>96.605583401126722</v>
      </c>
      <c r="G609" s="11">
        <f>F609*EXP((IR-div-0.5*vol_2*vol_2)*G$2+vol_2*(corr*'1A. Gaussians'!F608+SQRT(1-corr*corr)*'1B. Gaussians'!F608)*SQRT(G$2))</f>
        <v>76.132525579127631</v>
      </c>
      <c r="H609" s="11">
        <f>G609*EXP((IR-div-0.5*vol_2*vol_2)*H$2+vol_2*(corr*'1A. Gaussians'!G608+SQRT(1-corr*corr)*'1B. Gaussians'!G608)*SQRT(H$2))</f>
        <v>70.92334805419091</v>
      </c>
      <c r="I609" s="11">
        <f>H609*EXP((IR-div-0.5*vol_2*vol_2)*I$2+vol_2*(corr*'1A. Gaussians'!H608+SQRT(1-corr*corr)*'1B. Gaussians'!H608)*SQRT(I$2))</f>
        <v>76.387538198644052</v>
      </c>
      <c r="J609" s="11">
        <f>I609*EXP((IR-div-0.5*vol_2*vol_2)*J$2+vol_2*(corr*'1A. Gaussians'!I608+SQRT(1-corr*corr)*'1B. Gaussians'!I608)*SQRT(J$2))</f>
        <v>79.082826640330708</v>
      </c>
      <c r="K609" s="11">
        <f>J609*EXP((IR-div-0.5*vol_2*vol_2)*K$2+vol_2*(corr*'1A. Gaussians'!J608+SQRT(1-corr*corr)*'1B. Gaussians'!J608)*SQRT(K$2))</f>
        <v>75.084548319060573</v>
      </c>
      <c r="L609" s="11">
        <f>K609*EXP((IR-div-0.5*vol_2*vol_2)*L$2+vol_2*(corr*'1A. Gaussians'!K608+SQRT(1-corr*corr)*'1B. Gaussians'!K608)*SQRT(L$2))</f>
        <v>77.102800189146592</v>
      </c>
      <c r="M609" s="11">
        <f>L609*EXP((IR-div-0.5*vol_2*vol_2)*M$2+vol_2*(corr*'1A. Gaussians'!L608+SQRT(1-corr*corr)*'1B. Gaussians'!L608)*SQRT(M$2))</f>
        <v>77.760774545435694</v>
      </c>
      <c r="N609" s="11">
        <f>M609*EXP((IR-div-0.5*vol_2*vol_2)*N$2+vol_2*(corr*'1A. Gaussians'!M608+SQRT(1-corr*corr)*'1B. Gaussians'!M608)*SQRT(N$2))</f>
        <v>75.716317584862665</v>
      </c>
      <c r="O609" s="11">
        <f>N609*EXP((IR-div-0.5*vol_2*vol_2)*O$2+vol_2*(corr*'1A. Gaussians'!N608+SQRT(1-corr*corr)*'1B. Gaussians'!N608)*SQRT(O$2))</f>
        <v>86.496837302113875</v>
      </c>
      <c r="P609" s="11">
        <f>O609*EXP((IR-div-0.5*vol_2*vol_2)*P$2+vol_2*(corr*'1A. Gaussians'!O608+SQRT(1-corr*corr)*'1B. Gaussians'!O608)*SQRT(P$2))</f>
        <v>85.928935341009989</v>
      </c>
      <c r="Q609" s="11">
        <f>P609*EXP((IR-div-0.5*vol_2*vol_2)*Q$2+vol_2*(corr*'1A. Gaussians'!P608+SQRT(1-corr*corr)*'1B. Gaussians'!P608)*SQRT(Q$2))</f>
        <v>82.821492991222556</v>
      </c>
      <c r="R609" s="11">
        <f>Q609*EXP((IR-div-0.5*vol_2*vol_2)*R$2+vol_2*(corr*'1A. Gaussians'!Q608+SQRT(1-corr*corr)*'1B. Gaussians'!Q608)*SQRT(R$2))</f>
        <v>75.787093619548656</v>
      </c>
      <c r="S609" s="11">
        <f>R609*EXP((IR-div-0.5*vol_2*vol_2)*S$2+vol_2*(corr*'1A. Gaussians'!R608+SQRT(1-corr*corr)*'1B. Gaussians'!R608)*SQRT(S$2))</f>
        <v>69.166499336379403</v>
      </c>
      <c r="T609" s="11">
        <f>S609*EXP((IR-div-0.5*vol_2*vol_2)*T$2+vol_2*(corr*'1A. Gaussians'!S608+SQRT(1-corr*corr)*'1B. Gaussians'!S608)*SQRT(T$2))</f>
        <v>64.590517262274432</v>
      </c>
      <c r="U609" s="11">
        <f>T609*EXP((IR-div-0.5*vol_2*vol_2)*U$2+vol_2*(corr*'1A. Gaussians'!T608+SQRT(1-corr*corr)*'1B. Gaussians'!T608)*SQRT(U$2))</f>
        <v>56.903228429980267</v>
      </c>
      <c r="V609" s="11">
        <f>U609*EXP((IR-div-0.5*vol_2*vol_2)*V$2+vol_2*(corr*'1A. Gaussians'!U608+SQRT(1-corr*corr)*'1B. Gaussians'!U608)*SQRT(V$2))</f>
        <v>51.551004132947007</v>
      </c>
      <c r="W609" s="12">
        <f>V609*EXP((IR-div-0.5*vol_2*vol_2)*W$2+vol_2*(corr*'1A. Gaussians'!V608+SQRT(1-corr*corr)*'1B. Gaussians'!V608)*SQRT(W$2))</f>
        <v>47.518619319614629</v>
      </c>
    </row>
    <row r="610" spans="2:23" x14ac:dyDescent="0.35">
      <c r="B610" s="9" t="s">
        <v>606</v>
      </c>
      <c r="C610" s="11">
        <f t="shared" si="10"/>
        <v>100</v>
      </c>
      <c r="D610" s="11">
        <f>C610*EXP((IR-div-0.5*vol_2*vol_2)*D$2+vol_2*(corr*'1A. Gaussians'!C609+SQRT(1-corr*corr)*'1B. Gaussians'!C609)*SQRT(D$2))</f>
        <v>95.980351843840054</v>
      </c>
      <c r="E610" s="11">
        <f>D610*EXP((IR-div-0.5*vol_2*vol_2)*E$2+vol_2*(corr*'1A. Gaussians'!D609+SQRT(1-corr*corr)*'1B. Gaussians'!D609)*SQRT(E$2))</f>
        <v>80.094085395100308</v>
      </c>
      <c r="F610" s="11">
        <f>E610*EXP((IR-div-0.5*vol_2*vol_2)*F$2+vol_2*(corr*'1A. Gaussians'!E609+SQRT(1-corr*corr)*'1B. Gaussians'!E609)*SQRT(F$2))</f>
        <v>83.19325134105064</v>
      </c>
      <c r="G610" s="11">
        <f>F610*EXP((IR-div-0.5*vol_2*vol_2)*G$2+vol_2*(corr*'1A. Gaussians'!F609+SQRT(1-corr*corr)*'1B. Gaussians'!F609)*SQRT(G$2))</f>
        <v>93.073617844686865</v>
      </c>
      <c r="H610" s="11">
        <f>G610*EXP((IR-div-0.5*vol_2*vol_2)*H$2+vol_2*(corr*'1A. Gaussians'!G609+SQRT(1-corr*corr)*'1B. Gaussians'!G609)*SQRT(H$2))</f>
        <v>103.77231158523657</v>
      </c>
      <c r="I610" s="11">
        <f>H610*EXP((IR-div-0.5*vol_2*vol_2)*I$2+vol_2*(corr*'1A. Gaussians'!H609+SQRT(1-corr*corr)*'1B. Gaussians'!H609)*SQRT(I$2))</f>
        <v>103.40157341214983</v>
      </c>
      <c r="J610" s="11">
        <f>I610*EXP((IR-div-0.5*vol_2*vol_2)*J$2+vol_2*(corr*'1A. Gaussians'!I609+SQRT(1-corr*corr)*'1B. Gaussians'!I609)*SQRT(J$2))</f>
        <v>97.059458148819445</v>
      </c>
      <c r="K610" s="11">
        <f>J610*EXP((IR-div-0.5*vol_2*vol_2)*K$2+vol_2*(corr*'1A. Gaussians'!J609+SQRT(1-corr*corr)*'1B. Gaussians'!J609)*SQRT(K$2))</f>
        <v>92.126263017987242</v>
      </c>
      <c r="L610" s="11">
        <f>K610*EXP((IR-div-0.5*vol_2*vol_2)*L$2+vol_2*(corr*'1A. Gaussians'!K609+SQRT(1-corr*corr)*'1B. Gaussians'!K609)*SQRT(L$2))</f>
        <v>88.244629926780462</v>
      </c>
      <c r="M610" s="11">
        <f>L610*EXP((IR-div-0.5*vol_2*vol_2)*M$2+vol_2*(corr*'1A. Gaussians'!L609+SQRT(1-corr*corr)*'1B. Gaussians'!L609)*SQRT(M$2))</f>
        <v>84.9886019893396</v>
      </c>
      <c r="N610" s="11">
        <f>M610*EXP((IR-div-0.5*vol_2*vol_2)*N$2+vol_2*(corr*'1A. Gaussians'!M609+SQRT(1-corr*corr)*'1B. Gaussians'!M609)*SQRT(N$2))</f>
        <v>82.848063973383148</v>
      </c>
      <c r="O610" s="11">
        <f>N610*EXP((IR-div-0.5*vol_2*vol_2)*O$2+vol_2*(corr*'1A. Gaussians'!N609+SQRT(1-corr*corr)*'1B. Gaussians'!N609)*SQRT(O$2))</f>
        <v>65.945964040990873</v>
      </c>
      <c r="P610" s="11">
        <f>O610*EXP((IR-div-0.5*vol_2*vol_2)*P$2+vol_2*(corr*'1A. Gaussians'!O609+SQRT(1-corr*corr)*'1B. Gaussians'!O609)*SQRT(P$2))</f>
        <v>64.788464904861982</v>
      </c>
      <c r="Q610" s="11">
        <f>P610*EXP((IR-div-0.5*vol_2*vol_2)*Q$2+vol_2*(corr*'1A. Gaussians'!P609+SQRT(1-corr*corr)*'1B. Gaussians'!P609)*SQRT(Q$2))</f>
        <v>68.579501571203267</v>
      </c>
      <c r="R610" s="11">
        <f>Q610*EXP((IR-div-0.5*vol_2*vol_2)*R$2+vol_2*(corr*'1A. Gaussians'!Q609+SQRT(1-corr*corr)*'1B. Gaussians'!Q609)*SQRT(R$2))</f>
        <v>71.111046095081917</v>
      </c>
      <c r="S610" s="11">
        <f>R610*EXP((IR-div-0.5*vol_2*vol_2)*S$2+vol_2*(corr*'1A. Gaussians'!R609+SQRT(1-corr*corr)*'1B. Gaussians'!R609)*SQRT(S$2))</f>
        <v>63.465284247145341</v>
      </c>
      <c r="T610" s="11">
        <f>S610*EXP((IR-div-0.5*vol_2*vol_2)*T$2+vol_2*(corr*'1A. Gaussians'!S609+SQRT(1-corr*corr)*'1B. Gaussians'!S609)*SQRT(T$2))</f>
        <v>66.80766916991881</v>
      </c>
      <c r="U610" s="11">
        <f>T610*EXP((IR-div-0.5*vol_2*vol_2)*U$2+vol_2*(corr*'1A. Gaussians'!T609+SQRT(1-corr*corr)*'1B. Gaussians'!T609)*SQRT(U$2))</f>
        <v>62.300719004552121</v>
      </c>
      <c r="V610" s="11">
        <f>U610*EXP((IR-div-0.5*vol_2*vol_2)*V$2+vol_2*(corr*'1A. Gaussians'!U609+SQRT(1-corr*corr)*'1B. Gaussians'!U609)*SQRT(V$2))</f>
        <v>62.672983197079638</v>
      </c>
      <c r="W610" s="12">
        <f>V610*EXP((IR-div-0.5*vol_2*vol_2)*W$2+vol_2*(corr*'1A. Gaussians'!V609+SQRT(1-corr*corr)*'1B. Gaussians'!V609)*SQRT(W$2))</f>
        <v>54.279735551288312</v>
      </c>
    </row>
    <row r="611" spans="2:23" x14ac:dyDescent="0.35">
      <c r="B611" s="9" t="s">
        <v>607</v>
      </c>
      <c r="C611" s="11">
        <f t="shared" si="10"/>
        <v>100</v>
      </c>
      <c r="D611" s="11">
        <f>C611*EXP((IR-div-0.5*vol_2*vol_2)*D$2+vol_2*(corr*'1A. Gaussians'!C610+SQRT(1-corr*corr)*'1B. Gaussians'!C610)*SQRT(D$2))</f>
        <v>110.78923216443424</v>
      </c>
      <c r="E611" s="11">
        <f>D611*EXP((IR-div-0.5*vol_2*vol_2)*E$2+vol_2*(corr*'1A. Gaussians'!D610+SQRT(1-corr*corr)*'1B. Gaussians'!D610)*SQRT(E$2))</f>
        <v>130.97535276836288</v>
      </c>
      <c r="F611" s="11">
        <f>E611*EXP((IR-div-0.5*vol_2*vol_2)*F$2+vol_2*(corr*'1A. Gaussians'!E610+SQRT(1-corr*corr)*'1B. Gaussians'!E610)*SQRT(F$2))</f>
        <v>124.95864966051499</v>
      </c>
      <c r="G611" s="11">
        <f>F611*EXP((IR-div-0.5*vol_2*vol_2)*G$2+vol_2*(corr*'1A. Gaussians'!F610+SQRT(1-corr*corr)*'1B. Gaussians'!F610)*SQRT(G$2))</f>
        <v>123.53592866065344</v>
      </c>
      <c r="H611" s="11">
        <f>G611*EXP((IR-div-0.5*vol_2*vol_2)*H$2+vol_2*(corr*'1A. Gaussians'!G610+SQRT(1-corr*corr)*'1B. Gaussians'!G610)*SQRT(H$2))</f>
        <v>124.48106894178937</v>
      </c>
      <c r="I611" s="11">
        <f>H611*EXP((IR-div-0.5*vol_2*vol_2)*I$2+vol_2*(corr*'1A. Gaussians'!H610+SQRT(1-corr*corr)*'1B. Gaussians'!H610)*SQRT(I$2))</f>
        <v>134.33487994947802</v>
      </c>
      <c r="J611" s="11">
        <f>I611*EXP((IR-div-0.5*vol_2*vol_2)*J$2+vol_2*(corr*'1A. Gaussians'!I610+SQRT(1-corr*corr)*'1B. Gaussians'!I610)*SQRT(J$2))</f>
        <v>149.26480766291158</v>
      </c>
      <c r="K611" s="11">
        <f>J611*EXP((IR-div-0.5*vol_2*vol_2)*K$2+vol_2*(corr*'1A. Gaussians'!J610+SQRT(1-corr*corr)*'1B. Gaussians'!J610)*SQRT(K$2))</f>
        <v>164.82375260434134</v>
      </c>
      <c r="L611" s="11">
        <f>K611*EXP((IR-div-0.5*vol_2*vol_2)*L$2+vol_2*(corr*'1A. Gaussians'!K610+SQRT(1-corr*corr)*'1B. Gaussians'!K610)*SQRT(L$2))</f>
        <v>159.22701172986231</v>
      </c>
      <c r="M611" s="11">
        <f>L611*EXP((IR-div-0.5*vol_2*vol_2)*M$2+vol_2*(corr*'1A. Gaussians'!L610+SQRT(1-corr*corr)*'1B. Gaussians'!L610)*SQRT(M$2))</f>
        <v>153.51033019437202</v>
      </c>
      <c r="N611" s="11">
        <f>M611*EXP((IR-div-0.5*vol_2*vol_2)*N$2+vol_2*(corr*'1A. Gaussians'!M610+SQRT(1-corr*corr)*'1B. Gaussians'!M610)*SQRT(N$2))</f>
        <v>161.76446897917822</v>
      </c>
      <c r="O611" s="11">
        <f>N611*EXP((IR-div-0.5*vol_2*vol_2)*O$2+vol_2*(corr*'1A. Gaussians'!N610+SQRT(1-corr*corr)*'1B. Gaussians'!N610)*SQRT(O$2))</f>
        <v>200.08310020773948</v>
      </c>
      <c r="P611" s="11">
        <f>O611*EXP((IR-div-0.5*vol_2*vol_2)*P$2+vol_2*(corr*'1A. Gaussians'!O610+SQRT(1-corr*corr)*'1B. Gaussians'!O610)*SQRT(P$2))</f>
        <v>210.83494327934093</v>
      </c>
      <c r="Q611" s="11">
        <f>P611*EXP((IR-div-0.5*vol_2*vol_2)*Q$2+vol_2*(corr*'1A. Gaussians'!P610+SQRT(1-corr*corr)*'1B. Gaussians'!P610)*SQRT(Q$2))</f>
        <v>227.69966618288649</v>
      </c>
      <c r="R611" s="11">
        <f>Q611*EXP((IR-div-0.5*vol_2*vol_2)*R$2+vol_2*(corr*'1A. Gaussians'!Q610+SQRT(1-corr*corr)*'1B. Gaussians'!Q610)*SQRT(R$2))</f>
        <v>229.94236366492939</v>
      </c>
      <c r="S611" s="11">
        <f>R611*EXP((IR-div-0.5*vol_2*vol_2)*S$2+vol_2*(corr*'1A. Gaussians'!R610+SQRT(1-corr*corr)*'1B. Gaussians'!R610)*SQRT(S$2))</f>
        <v>213.8763012667919</v>
      </c>
      <c r="T611" s="11">
        <f>S611*EXP((IR-div-0.5*vol_2*vol_2)*T$2+vol_2*(corr*'1A. Gaussians'!S610+SQRT(1-corr*corr)*'1B. Gaussians'!S610)*SQRT(T$2))</f>
        <v>188.636314264161</v>
      </c>
      <c r="U611" s="11">
        <f>T611*EXP((IR-div-0.5*vol_2*vol_2)*U$2+vol_2*(corr*'1A. Gaussians'!T610+SQRT(1-corr*corr)*'1B. Gaussians'!T610)*SQRT(U$2))</f>
        <v>208.39737296622161</v>
      </c>
      <c r="V611" s="11">
        <f>U611*EXP((IR-div-0.5*vol_2*vol_2)*V$2+vol_2*(corr*'1A. Gaussians'!U610+SQRT(1-corr*corr)*'1B. Gaussians'!U610)*SQRT(V$2))</f>
        <v>211.11934043163151</v>
      </c>
      <c r="W611" s="12">
        <f>V611*EXP((IR-div-0.5*vol_2*vol_2)*W$2+vol_2*(corr*'1A. Gaussians'!V610+SQRT(1-corr*corr)*'1B. Gaussians'!V610)*SQRT(W$2))</f>
        <v>218.39444805208527</v>
      </c>
    </row>
    <row r="612" spans="2:23" x14ac:dyDescent="0.35">
      <c r="B612" s="9" t="s">
        <v>608</v>
      </c>
      <c r="C612" s="11">
        <f t="shared" si="10"/>
        <v>100</v>
      </c>
      <c r="D612" s="11">
        <f>C612*EXP((IR-div-0.5*vol_2*vol_2)*D$2+vol_2*(corr*'1A. Gaussians'!C611+SQRT(1-corr*corr)*'1B. Gaussians'!C611)*SQRT(D$2))</f>
        <v>98.337665098539475</v>
      </c>
      <c r="E612" s="11">
        <f>D612*EXP((IR-div-0.5*vol_2*vol_2)*E$2+vol_2*(corr*'1A. Gaussians'!D611+SQRT(1-corr*corr)*'1B. Gaussians'!D611)*SQRT(E$2))</f>
        <v>93.360188652324922</v>
      </c>
      <c r="F612" s="11">
        <f>E612*EXP((IR-div-0.5*vol_2*vol_2)*F$2+vol_2*(corr*'1A. Gaussians'!E611+SQRT(1-corr*corr)*'1B. Gaussians'!E611)*SQRT(F$2))</f>
        <v>79.750014948142351</v>
      </c>
      <c r="G612" s="11">
        <f>F612*EXP((IR-div-0.5*vol_2*vol_2)*G$2+vol_2*(corr*'1A. Gaussians'!F611+SQRT(1-corr*corr)*'1B. Gaussians'!F611)*SQRT(G$2))</f>
        <v>76.578164398960737</v>
      </c>
      <c r="H612" s="11">
        <f>G612*EXP((IR-div-0.5*vol_2*vol_2)*H$2+vol_2*(corr*'1A. Gaussians'!G611+SQRT(1-corr*corr)*'1B. Gaussians'!G611)*SQRT(H$2))</f>
        <v>64.416495912999949</v>
      </c>
      <c r="I612" s="11">
        <f>H612*EXP((IR-div-0.5*vol_2*vol_2)*I$2+vol_2*(corr*'1A. Gaussians'!H611+SQRT(1-corr*corr)*'1B. Gaussians'!H611)*SQRT(I$2))</f>
        <v>66.84824294762268</v>
      </c>
      <c r="J612" s="11">
        <f>I612*EXP((IR-div-0.5*vol_2*vol_2)*J$2+vol_2*(corr*'1A. Gaussians'!I611+SQRT(1-corr*corr)*'1B. Gaussians'!I611)*SQRT(J$2))</f>
        <v>59.005220617364706</v>
      </c>
      <c r="K612" s="11">
        <f>J612*EXP((IR-div-0.5*vol_2*vol_2)*K$2+vol_2*(corr*'1A. Gaussians'!J611+SQRT(1-corr*corr)*'1B. Gaussians'!J611)*SQRT(K$2))</f>
        <v>59.542752351306937</v>
      </c>
      <c r="L612" s="11">
        <f>K612*EXP((IR-div-0.5*vol_2*vol_2)*L$2+vol_2*(corr*'1A. Gaussians'!K611+SQRT(1-corr*corr)*'1B. Gaussians'!K611)*SQRT(L$2))</f>
        <v>55.68797551395761</v>
      </c>
      <c r="M612" s="11">
        <f>L612*EXP((IR-div-0.5*vol_2*vol_2)*M$2+vol_2*(corr*'1A. Gaussians'!L611+SQRT(1-corr*corr)*'1B. Gaussians'!L611)*SQRT(M$2))</f>
        <v>47.938454530730155</v>
      </c>
      <c r="N612" s="11">
        <f>M612*EXP((IR-div-0.5*vol_2*vol_2)*N$2+vol_2*(corr*'1A. Gaussians'!M611+SQRT(1-corr*corr)*'1B. Gaussians'!M611)*SQRT(N$2))</f>
        <v>46.914291327939203</v>
      </c>
      <c r="O612" s="11">
        <f>N612*EXP((IR-div-0.5*vol_2*vol_2)*O$2+vol_2*(corr*'1A. Gaussians'!N611+SQRT(1-corr*corr)*'1B. Gaussians'!N611)*SQRT(O$2))</f>
        <v>55.305593622688257</v>
      </c>
      <c r="P612" s="11">
        <f>O612*EXP((IR-div-0.5*vol_2*vol_2)*P$2+vol_2*(corr*'1A. Gaussians'!O611+SQRT(1-corr*corr)*'1B. Gaussians'!O611)*SQRT(P$2))</f>
        <v>50.211977820924282</v>
      </c>
      <c r="Q612" s="11">
        <f>P612*EXP((IR-div-0.5*vol_2*vol_2)*Q$2+vol_2*(corr*'1A. Gaussians'!P611+SQRT(1-corr*corr)*'1B. Gaussians'!P611)*SQRT(Q$2))</f>
        <v>55.589904220700738</v>
      </c>
      <c r="R612" s="11">
        <f>Q612*EXP((IR-div-0.5*vol_2*vol_2)*R$2+vol_2*(corr*'1A. Gaussians'!Q611+SQRT(1-corr*corr)*'1B. Gaussians'!Q611)*SQRT(R$2))</f>
        <v>64.652783064794718</v>
      </c>
      <c r="S612" s="11">
        <f>R612*EXP((IR-div-0.5*vol_2*vol_2)*S$2+vol_2*(corr*'1A. Gaussians'!R611+SQRT(1-corr*corr)*'1B. Gaussians'!R611)*SQRT(S$2))</f>
        <v>69.888823576644299</v>
      </c>
      <c r="T612" s="11">
        <f>S612*EXP((IR-div-0.5*vol_2*vol_2)*T$2+vol_2*(corr*'1A. Gaussians'!S611+SQRT(1-corr*corr)*'1B. Gaussians'!S611)*SQRT(T$2))</f>
        <v>80.591275963194136</v>
      </c>
      <c r="U612" s="11">
        <f>T612*EXP((IR-div-0.5*vol_2*vol_2)*U$2+vol_2*(corr*'1A. Gaussians'!T611+SQRT(1-corr*corr)*'1B. Gaussians'!T611)*SQRT(U$2))</f>
        <v>74.553282079956659</v>
      </c>
      <c r="V612" s="11">
        <f>U612*EXP((IR-div-0.5*vol_2*vol_2)*V$2+vol_2*(corr*'1A. Gaussians'!U611+SQRT(1-corr*corr)*'1B. Gaussians'!U611)*SQRT(V$2))</f>
        <v>84.69849281407798</v>
      </c>
      <c r="W612" s="12">
        <f>V612*EXP((IR-div-0.5*vol_2*vol_2)*W$2+vol_2*(corr*'1A. Gaussians'!V611+SQRT(1-corr*corr)*'1B. Gaussians'!V611)*SQRT(W$2))</f>
        <v>72.552359727843964</v>
      </c>
    </row>
    <row r="613" spans="2:23" x14ac:dyDescent="0.35">
      <c r="B613" s="9" t="s">
        <v>609</v>
      </c>
      <c r="C613" s="11">
        <f t="shared" si="10"/>
        <v>100</v>
      </c>
      <c r="D613" s="11">
        <f>C613*EXP((IR-div-0.5*vol_2*vol_2)*D$2+vol_2*(corr*'1A. Gaussians'!C612+SQRT(1-corr*corr)*'1B. Gaussians'!C612)*SQRT(D$2))</f>
        <v>95.315252553154977</v>
      </c>
      <c r="E613" s="11">
        <f>D613*EXP((IR-div-0.5*vol_2*vol_2)*E$2+vol_2*(corr*'1A. Gaussians'!D612+SQRT(1-corr*corr)*'1B. Gaussians'!D612)*SQRT(E$2))</f>
        <v>104.26905303225163</v>
      </c>
      <c r="F613" s="11">
        <f>E613*EXP((IR-div-0.5*vol_2*vol_2)*F$2+vol_2*(corr*'1A. Gaussians'!E612+SQRT(1-corr*corr)*'1B. Gaussians'!E612)*SQRT(F$2))</f>
        <v>109.16941329399162</v>
      </c>
      <c r="G613" s="11">
        <f>F613*EXP((IR-div-0.5*vol_2*vol_2)*G$2+vol_2*(corr*'1A. Gaussians'!F612+SQRT(1-corr*corr)*'1B. Gaussians'!F612)*SQRT(G$2))</f>
        <v>112.32159004556716</v>
      </c>
      <c r="H613" s="11">
        <f>G613*EXP((IR-div-0.5*vol_2*vol_2)*H$2+vol_2*(corr*'1A. Gaussians'!G612+SQRT(1-corr*corr)*'1B. Gaussians'!G612)*SQRT(H$2))</f>
        <v>117.4006188982805</v>
      </c>
      <c r="I613" s="11">
        <f>H613*EXP((IR-div-0.5*vol_2*vol_2)*I$2+vol_2*(corr*'1A. Gaussians'!H612+SQRT(1-corr*corr)*'1B. Gaussians'!H612)*SQRT(I$2))</f>
        <v>108.70499056775645</v>
      </c>
      <c r="J613" s="11">
        <f>I613*EXP((IR-div-0.5*vol_2*vol_2)*J$2+vol_2*(corr*'1A. Gaussians'!I612+SQRT(1-corr*corr)*'1B. Gaussians'!I612)*SQRT(J$2))</f>
        <v>112.825430495041</v>
      </c>
      <c r="K613" s="11">
        <f>J613*EXP((IR-div-0.5*vol_2*vol_2)*K$2+vol_2*(corr*'1A. Gaussians'!J612+SQRT(1-corr*corr)*'1B. Gaussians'!J612)*SQRT(K$2))</f>
        <v>109.12218367472764</v>
      </c>
      <c r="L613" s="11">
        <f>K613*EXP((IR-div-0.5*vol_2*vol_2)*L$2+vol_2*(corr*'1A. Gaussians'!K612+SQRT(1-corr*corr)*'1B. Gaussians'!K612)*SQRT(L$2))</f>
        <v>104.33235483183672</v>
      </c>
      <c r="M613" s="11">
        <f>L613*EXP((IR-div-0.5*vol_2*vol_2)*M$2+vol_2*(corr*'1A. Gaussians'!L612+SQRT(1-corr*corr)*'1B. Gaussians'!L612)*SQRT(M$2))</f>
        <v>99.895896635980705</v>
      </c>
      <c r="N613" s="11">
        <f>M613*EXP((IR-div-0.5*vol_2*vol_2)*N$2+vol_2*(corr*'1A. Gaussians'!M612+SQRT(1-corr*corr)*'1B. Gaussians'!M612)*SQRT(N$2))</f>
        <v>89.162816765257091</v>
      </c>
      <c r="O613" s="11">
        <f>N613*EXP((IR-div-0.5*vol_2*vol_2)*O$2+vol_2*(corr*'1A. Gaussians'!N612+SQRT(1-corr*corr)*'1B. Gaussians'!N612)*SQRT(O$2))</f>
        <v>73.1626451312234</v>
      </c>
      <c r="P613" s="11">
        <f>O613*EXP((IR-div-0.5*vol_2*vol_2)*P$2+vol_2*(corr*'1A. Gaussians'!O612+SQRT(1-corr*corr)*'1B. Gaussians'!O612)*SQRT(P$2))</f>
        <v>88.089867654659315</v>
      </c>
      <c r="Q613" s="11">
        <f>P613*EXP((IR-div-0.5*vol_2*vol_2)*Q$2+vol_2*(corr*'1A. Gaussians'!P612+SQRT(1-corr*corr)*'1B. Gaussians'!P612)*SQRT(Q$2))</f>
        <v>80.284828909421648</v>
      </c>
      <c r="R613" s="11">
        <f>Q613*EXP((IR-div-0.5*vol_2*vol_2)*R$2+vol_2*(corr*'1A. Gaussians'!Q612+SQRT(1-corr*corr)*'1B. Gaussians'!Q612)*SQRT(R$2))</f>
        <v>78.948416132447406</v>
      </c>
      <c r="S613" s="11">
        <f>R613*EXP((IR-div-0.5*vol_2*vol_2)*S$2+vol_2*(corr*'1A. Gaussians'!R612+SQRT(1-corr*corr)*'1B. Gaussians'!R612)*SQRT(S$2))</f>
        <v>80.817073890143035</v>
      </c>
      <c r="T613" s="11">
        <f>S613*EXP((IR-div-0.5*vol_2*vol_2)*T$2+vol_2*(corr*'1A. Gaussians'!S612+SQRT(1-corr*corr)*'1B. Gaussians'!S612)*SQRT(T$2))</f>
        <v>90.193199616640911</v>
      </c>
      <c r="U613" s="11">
        <f>T613*EXP((IR-div-0.5*vol_2*vol_2)*U$2+vol_2*(corr*'1A. Gaussians'!T612+SQRT(1-corr*corr)*'1B. Gaussians'!T612)*SQRT(U$2))</f>
        <v>82.194308093119247</v>
      </c>
      <c r="V613" s="11">
        <f>U613*EXP((IR-div-0.5*vol_2*vol_2)*V$2+vol_2*(corr*'1A. Gaussians'!U612+SQRT(1-corr*corr)*'1B. Gaussians'!U612)*SQRT(V$2))</f>
        <v>85.188159254346687</v>
      </c>
      <c r="W613" s="12">
        <f>V613*EXP((IR-div-0.5*vol_2*vol_2)*W$2+vol_2*(corr*'1A. Gaussians'!V612+SQRT(1-corr*corr)*'1B. Gaussians'!V612)*SQRT(W$2))</f>
        <v>69.970953064924714</v>
      </c>
    </row>
    <row r="614" spans="2:23" x14ac:dyDescent="0.35">
      <c r="B614" s="9" t="s">
        <v>610</v>
      </c>
      <c r="C614" s="11">
        <f t="shared" si="10"/>
        <v>100</v>
      </c>
      <c r="D614" s="11">
        <f>C614*EXP((IR-div-0.5*vol_2*vol_2)*D$2+vol_2*(corr*'1A. Gaussians'!C613+SQRT(1-corr*corr)*'1B. Gaussians'!C613)*SQRT(D$2))</f>
        <v>97.413557460726025</v>
      </c>
      <c r="E614" s="11">
        <f>D614*EXP((IR-div-0.5*vol_2*vol_2)*E$2+vol_2*(corr*'1A. Gaussians'!D613+SQRT(1-corr*corr)*'1B. Gaussians'!D613)*SQRT(E$2))</f>
        <v>95.623473712258544</v>
      </c>
      <c r="F614" s="11">
        <f>E614*EXP((IR-div-0.5*vol_2*vol_2)*F$2+vol_2*(corr*'1A. Gaussians'!E613+SQRT(1-corr*corr)*'1B. Gaussians'!E613)*SQRT(F$2))</f>
        <v>95.623767136859726</v>
      </c>
      <c r="G614" s="11">
        <f>F614*EXP((IR-div-0.5*vol_2*vol_2)*G$2+vol_2*(corr*'1A. Gaussians'!F613+SQRT(1-corr*corr)*'1B. Gaussians'!F613)*SQRT(G$2))</f>
        <v>95.520727282010327</v>
      </c>
      <c r="H614" s="11">
        <f>G614*EXP((IR-div-0.5*vol_2*vol_2)*H$2+vol_2*(corr*'1A. Gaussians'!G613+SQRT(1-corr*corr)*'1B. Gaussians'!G613)*SQRT(H$2))</f>
        <v>89.314898075199906</v>
      </c>
      <c r="I614" s="11">
        <f>H614*EXP((IR-div-0.5*vol_2*vol_2)*I$2+vol_2*(corr*'1A. Gaussians'!H613+SQRT(1-corr*corr)*'1B. Gaussians'!H613)*SQRT(I$2))</f>
        <v>79.009435155335169</v>
      </c>
      <c r="J614" s="11">
        <f>I614*EXP((IR-div-0.5*vol_2*vol_2)*J$2+vol_2*(corr*'1A. Gaussians'!I613+SQRT(1-corr*corr)*'1B. Gaussians'!I613)*SQRT(J$2))</f>
        <v>86.067962589021661</v>
      </c>
      <c r="K614" s="11">
        <f>J614*EXP((IR-div-0.5*vol_2*vol_2)*K$2+vol_2*(corr*'1A. Gaussians'!J613+SQRT(1-corr*corr)*'1B. Gaussians'!J613)*SQRT(K$2))</f>
        <v>75.021874037311292</v>
      </c>
      <c r="L614" s="11">
        <f>K614*EXP((IR-div-0.5*vol_2*vol_2)*L$2+vol_2*(corr*'1A. Gaussians'!K613+SQRT(1-corr*corr)*'1B. Gaussians'!K613)*SQRT(L$2))</f>
        <v>76.480881275007619</v>
      </c>
      <c r="M614" s="11">
        <f>L614*EXP((IR-div-0.5*vol_2*vol_2)*M$2+vol_2*(corr*'1A. Gaussians'!L613+SQRT(1-corr*corr)*'1B. Gaussians'!L613)*SQRT(M$2))</f>
        <v>78.711590145241331</v>
      </c>
      <c r="N614" s="11">
        <f>M614*EXP((IR-div-0.5*vol_2*vol_2)*N$2+vol_2*(corr*'1A. Gaussians'!M613+SQRT(1-corr*corr)*'1B. Gaussians'!M613)*SQRT(N$2))</f>
        <v>70.533395973418294</v>
      </c>
      <c r="O614" s="11">
        <f>N614*EXP((IR-div-0.5*vol_2*vol_2)*O$2+vol_2*(corr*'1A. Gaussians'!N613+SQRT(1-corr*corr)*'1B. Gaussians'!N613)*SQRT(O$2))</f>
        <v>69.20983940113581</v>
      </c>
      <c r="P614" s="11">
        <f>O614*EXP((IR-div-0.5*vol_2*vol_2)*P$2+vol_2*(corr*'1A. Gaussians'!O613+SQRT(1-corr*corr)*'1B. Gaussians'!O613)*SQRT(P$2))</f>
        <v>78.89350811472319</v>
      </c>
      <c r="Q614" s="11">
        <f>P614*EXP((IR-div-0.5*vol_2*vol_2)*Q$2+vol_2*(corr*'1A. Gaussians'!P613+SQRT(1-corr*corr)*'1B. Gaussians'!P613)*SQRT(Q$2))</f>
        <v>85.274600027729093</v>
      </c>
      <c r="R614" s="11">
        <f>Q614*EXP((IR-div-0.5*vol_2*vol_2)*R$2+vol_2*(corr*'1A. Gaussians'!Q613+SQRT(1-corr*corr)*'1B. Gaussians'!Q613)*SQRT(R$2))</f>
        <v>85.954380091064507</v>
      </c>
      <c r="S614" s="11">
        <f>R614*EXP((IR-div-0.5*vol_2*vol_2)*S$2+vol_2*(corr*'1A. Gaussians'!R613+SQRT(1-corr*corr)*'1B. Gaussians'!R613)*SQRT(S$2))</f>
        <v>77.593361183642315</v>
      </c>
      <c r="T614" s="11">
        <f>S614*EXP((IR-div-0.5*vol_2*vol_2)*T$2+vol_2*(corr*'1A. Gaussians'!S613+SQRT(1-corr*corr)*'1B. Gaussians'!S613)*SQRT(T$2))</f>
        <v>72.223428624246608</v>
      </c>
      <c r="U614" s="11">
        <f>T614*EXP((IR-div-0.5*vol_2*vol_2)*U$2+vol_2*(corr*'1A. Gaussians'!T613+SQRT(1-corr*corr)*'1B. Gaussians'!T613)*SQRT(U$2))</f>
        <v>66.6287559917116</v>
      </c>
      <c r="V614" s="11">
        <f>U614*EXP((IR-div-0.5*vol_2*vol_2)*V$2+vol_2*(corr*'1A. Gaussians'!U613+SQRT(1-corr*corr)*'1B. Gaussians'!U613)*SQRT(V$2))</f>
        <v>59.531834530214546</v>
      </c>
      <c r="W614" s="12">
        <f>V614*EXP((IR-div-0.5*vol_2*vol_2)*W$2+vol_2*(corr*'1A. Gaussians'!V613+SQRT(1-corr*corr)*'1B. Gaussians'!V613)*SQRT(W$2))</f>
        <v>50.975496603655408</v>
      </c>
    </row>
    <row r="615" spans="2:23" x14ac:dyDescent="0.35">
      <c r="B615" s="9" t="s">
        <v>611</v>
      </c>
      <c r="C615" s="11">
        <f t="shared" si="10"/>
        <v>100</v>
      </c>
      <c r="D615" s="11">
        <f>C615*EXP((IR-div-0.5*vol_2*vol_2)*D$2+vol_2*(corr*'1A. Gaussians'!C614+SQRT(1-corr*corr)*'1B. Gaussians'!C614)*SQRT(D$2))</f>
        <v>91.718928740099187</v>
      </c>
      <c r="E615" s="11">
        <f>D615*EXP((IR-div-0.5*vol_2*vol_2)*E$2+vol_2*(corr*'1A. Gaussians'!D614+SQRT(1-corr*corr)*'1B. Gaussians'!D614)*SQRT(E$2))</f>
        <v>82.884318559080285</v>
      </c>
      <c r="F615" s="11">
        <f>E615*EXP((IR-div-0.5*vol_2*vol_2)*F$2+vol_2*(corr*'1A. Gaussians'!E614+SQRT(1-corr*corr)*'1B. Gaussians'!E614)*SQRT(F$2))</f>
        <v>88.897786559875371</v>
      </c>
      <c r="G615" s="11">
        <f>F615*EXP((IR-div-0.5*vol_2*vol_2)*G$2+vol_2*(corr*'1A. Gaussians'!F614+SQRT(1-corr*corr)*'1B. Gaussians'!F614)*SQRT(G$2))</f>
        <v>88.223448237735099</v>
      </c>
      <c r="H615" s="11">
        <f>G615*EXP((IR-div-0.5*vol_2*vol_2)*H$2+vol_2*(corr*'1A. Gaussians'!G614+SQRT(1-corr*corr)*'1B. Gaussians'!G614)*SQRT(H$2))</f>
        <v>77.275265521474054</v>
      </c>
      <c r="I615" s="11">
        <f>H615*EXP((IR-div-0.5*vol_2*vol_2)*I$2+vol_2*(corr*'1A. Gaussians'!H614+SQRT(1-corr*corr)*'1B. Gaussians'!H614)*SQRT(I$2))</f>
        <v>88.596921393029845</v>
      </c>
      <c r="J615" s="11">
        <f>I615*EXP((IR-div-0.5*vol_2*vol_2)*J$2+vol_2*(corr*'1A. Gaussians'!I614+SQRT(1-corr*corr)*'1B. Gaussians'!I614)*SQRT(J$2))</f>
        <v>105.43304210603068</v>
      </c>
      <c r="K615" s="11">
        <f>J615*EXP((IR-div-0.5*vol_2*vol_2)*K$2+vol_2*(corr*'1A. Gaussians'!J614+SQRT(1-corr*corr)*'1B. Gaussians'!J614)*SQRT(K$2))</f>
        <v>94.865533871095593</v>
      </c>
      <c r="L615" s="11">
        <f>K615*EXP((IR-div-0.5*vol_2*vol_2)*L$2+vol_2*(corr*'1A. Gaussians'!K614+SQRT(1-corr*corr)*'1B. Gaussians'!K614)*SQRT(L$2))</f>
        <v>112.7093933271556</v>
      </c>
      <c r="M615" s="11">
        <f>L615*EXP((IR-div-0.5*vol_2*vol_2)*M$2+vol_2*(corr*'1A. Gaussians'!L614+SQRT(1-corr*corr)*'1B. Gaussians'!L614)*SQRT(M$2))</f>
        <v>114.43061877283017</v>
      </c>
      <c r="N615" s="11">
        <f>M615*EXP((IR-div-0.5*vol_2*vol_2)*N$2+vol_2*(corr*'1A. Gaussians'!M614+SQRT(1-corr*corr)*'1B. Gaussians'!M614)*SQRT(N$2))</f>
        <v>112.86100622573802</v>
      </c>
      <c r="O615" s="11">
        <f>N615*EXP((IR-div-0.5*vol_2*vol_2)*O$2+vol_2*(corr*'1A. Gaussians'!N614+SQRT(1-corr*corr)*'1B. Gaussians'!N614)*SQRT(O$2))</f>
        <v>125.01319247013106</v>
      </c>
      <c r="P615" s="11">
        <f>O615*EXP((IR-div-0.5*vol_2*vol_2)*P$2+vol_2*(corr*'1A. Gaussians'!O614+SQRT(1-corr*corr)*'1B. Gaussians'!O614)*SQRT(P$2))</f>
        <v>130.92991826593871</v>
      </c>
      <c r="Q615" s="11">
        <f>P615*EXP((IR-div-0.5*vol_2*vol_2)*Q$2+vol_2*(corr*'1A. Gaussians'!P614+SQRT(1-corr*corr)*'1B. Gaussians'!P614)*SQRT(Q$2))</f>
        <v>138.26529259162294</v>
      </c>
      <c r="R615" s="11">
        <f>Q615*EXP((IR-div-0.5*vol_2*vol_2)*R$2+vol_2*(corr*'1A. Gaussians'!Q614+SQRT(1-corr*corr)*'1B. Gaussians'!Q614)*SQRT(R$2))</f>
        <v>161.17958728636557</v>
      </c>
      <c r="S615" s="11">
        <f>R615*EXP((IR-div-0.5*vol_2*vol_2)*S$2+vol_2*(corr*'1A. Gaussians'!R614+SQRT(1-corr*corr)*'1B. Gaussians'!R614)*SQRT(S$2))</f>
        <v>178.4133609364757</v>
      </c>
      <c r="T615" s="11">
        <f>S615*EXP((IR-div-0.5*vol_2*vol_2)*T$2+vol_2*(corr*'1A. Gaussians'!S614+SQRT(1-corr*corr)*'1B. Gaussians'!S614)*SQRT(T$2))</f>
        <v>202.98694758248877</v>
      </c>
      <c r="U615" s="11">
        <f>T615*EXP((IR-div-0.5*vol_2*vol_2)*U$2+vol_2*(corr*'1A. Gaussians'!T614+SQRT(1-corr*corr)*'1B. Gaussians'!T614)*SQRT(U$2))</f>
        <v>193.35980225835385</v>
      </c>
      <c r="V615" s="11">
        <f>U615*EXP((IR-div-0.5*vol_2*vol_2)*V$2+vol_2*(corr*'1A. Gaussians'!U614+SQRT(1-corr*corr)*'1B. Gaussians'!U614)*SQRT(V$2))</f>
        <v>172.90556022210177</v>
      </c>
      <c r="W615" s="12">
        <f>V615*EXP((IR-div-0.5*vol_2*vol_2)*W$2+vol_2*(corr*'1A. Gaussians'!V614+SQRT(1-corr*corr)*'1B. Gaussians'!V614)*SQRT(W$2))</f>
        <v>169.41834641811448</v>
      </c>
    </row>
    <row r="616" spans="2:23" x14ac:dyDescent="0.35">
      <c r="B616" s="9" t="s">
        <v>612</v>
      </c>
      <c r="C616" s="11">
        <f t="shared" si="10"/>
        <v>100</v>
      </c>
      <c r="D616" s="11">
        <f>C616*EXP((IR-div-0.5*vol_2*vol_2)*D$2+vol_2*(corr*'1A. Gaussians'!C615+SQRT(1-corr*corr)*'1B. Gaussians'!C615)*SQRT(D$2))</f>
        <v>104.70981107325737</v>
      </c>
      <c r="E616" s="11">
        <f>D616*EXP((IR-div-0.5*vol_2*vol_2)*E$2+vol_2*(corr*'1A. Gaussians'!D615+SQRT(1-corr*corr)*'1B. Gaussians'!D615)*SQRT(E$2))</f>
        <v>93.143441409215669</v>
      </c>
      <c r="F616" s="11">
        <f>E616*EXP((IR-div-0.5*vol_2*vol_2)*F$2+vol_2*(corr*'1A. Gaussians'!E615+SQRT(1-corr*corr)*'1B. Gaussians'!E615)*SQRT(F$2))</f>
        <v>99.459932788974896</v>
      </c>
      <c r="G616" s="11">
        <f>F616*EXP((IR-div-0.5*vol_2*vol_2)*G$2+vol_2*(corr*'1A. Gaussians'!F615+SQRT(1-corr*corr)*'1B. Gaussians'!F615)*SQRT(G$2))</f>
        <v>98.604873234486305</v>
      </c>
      <c r="H616" s="11">
        <f>G616*EXP((IR-div-0.5*vol_2*vol_2)*H$2+vol_2*(corr*'1A. Gaussians'!G615+SQRT(1-corr*corr)*'1B. Gaussians'!G615)*SQRT(H$2))</f>
        <v>92.484670491757271</v>
      </c>
      <c r="I616" s="11">
        <f>H616*EXP((IR-div-0.5*vol_2*vol_2)*I$2+vol_2*(corr*'1A. Gaussians'!H615+SQRT(1-corr*corr)*'1B. Gaussians'!H615)*SQRT(I$2))</f>
        <v>86.275429711225641</v>
      </c>
      <c r="J616" s="11">
        <f>I616*EXP((IR-div-0.5*vol_2*vol_2)*J$2+vol_2*(corr*'1A. Gaussians'!I615+SQRT(1-corr*corr)*'1B. Gaussians'!I615)*SQRT(J$2))</f>
        <v>89.247578861116949</v>
      </c>
      <c r="K616" s="11">
        <f>J616*EXP((IR-div-0.5*vol_2*vol_2)*K$2+vol_2*(corr*'1A. Gaussians'!J615+SQRT(1-corr*corr)*'1B. Gaussians'!J615)*SQRT(K$2))</f>
        <v>94.264426435999226</v>
      </c>
      <c r="L616" s="11">
        <f>K616*EXP((IR-div-0.5*vol_2*vol_2)*L$2+vol_2*(corr*'1A. Gaussians'!K615+SQRT(1-corr*corr)*'1B. Gaussians'!K615)*SQRT(L$2))</f>
        <v>85.890896150793481</v>
      </c>
      <c r="M616" s="11">
        <f>L616*EXP((IR-div-0.5*vol_2*vol_2)*M$2+vol_2*(corr*'1A. Gaussians'!L615+SQRT(1-corr*corr)*'1B. Gaussians'!L615)*SQRT(M$2))</f>
        <v>99.217576636946774</v>
      </c>
      <c r="N616" s="11">
        <f>M616*EXP((IR-div-0.5*vol_2*vol_2)*N$2+vol_2*(corr*'1A. Gaussians'!M615+SQRT(1-corr*corr)*'1B. Gaussians'!M615)*SQRT(N$2))</f>
        <v>101.50946651158503</v>
      </c>
      <c r="O616" s="11">
        <f>N616*EXP((IR-div-0.5*vol_2*vol_2)*O$2+vol_2*(corr*'1A. Gaussians'!N615+SQRT(1-corr*corr)*'1B. Gaussians'!N615)*SQRT(O$2))</f>
        <v>96.739022024831016</v>
      </c>
      <c r="P616" s="11">
        <f>O616*EXP((IR-div-0.5*vol_2*vol_2)*P$2+vol_2*(corr*'1A. Gaussians'!O615+SQRT(1-corr*corr)*'1B. Gaussians'!O615)*SQRT(P$2))</f>
        <v>84.873067307453894</v>
      </c>
      <c r="Q616" s="11">
        <f>P616*EXP((IR-div-0.5*vol_2*vol_2)*Q$2+vol_2*(corr*'1A. Gaussians'!P615+SQRT(1-corr*corr)*'1B. Gaussians'!P615)*SQRT(Q$2))</f>
        <v>71.026967440369205</v>
      </c>
      <c r="R616" s="11">
        <f>Q616*EXP((IR-div-0.5*vol_2*vol_2)*R$2+vol_2*(corr*'1A. Gaussians'!Q615+SQRT(1-corr*corr)*'1B. Gaussians'!Q615)*SQRT(R$2))</f>
        <v>66.065122002278073</v>
      </c>
      <c r="S616" s="11">
        <f>R616*EXP((IR-div-0.5*vol_2*vol_2)*S$2+vol_2*(corr*'1A. Gaussians'!R615+SQRT(1-corr*corr)*'1B. Gaussians'!R615)*SQRT(S$2))</f>
        <v>57.607136829231628</v>
      </c>
      <c r="T616" s="11">
        <f>S616*EXP((IR-div-0.5*vol_2*vol_2)*T$2+vol_2*(corr*'1A. Gaussians'!S615+SQRT(1-corr*corr)*'1B. Gaussians'!S615)*SQRT(T$2))</f>
        <v>59.177628027297636</v>
      </c>
      <c r="U616" s="11">
        <f>T616*EXP((IR-div-0.5*vol_2*vol_2)*U$2+vol_2*(corr*'1A. Gaussians'!T615+SQRT(1-corr*corr)*'1B. Gaussians'!T615)*SQRT(U$2))</f>
        <v>52.343908209698817</v>
      </c>
      <c r="V616" s="11">
        <f>U616*EXP((IR-div-0.5*vol_2*vol_2)*V$2+vol_2*(corr*'1A. Gaussians'!U615+SQRT(1-corr*corr)*'1B. Gaussians'!U615)*SQRT(V$2))</f>
        <v>47.950640148303442</v>
      </c>
      <c r="W616" s="12">
        <f>V616*EXP((IR-div-0.5*vol_2*vol_2)*W$2+vol_2*(corr*'1A. Gaussians'!V615+SQRT(1-corr*corr)*'1B. Gaussians'!V615)*SQRT(W$2))</f>
        <v>43.065539112107075</v>
      </c>
    </row>
    <row r="617" spans="2:23" x14ac:dyDescent="0.35">
      <c r="B617" s="9" t="s">
        <v>613</v>
      </c>
      <c r="C617" s="11">
        <f t="shared" si="10"/>
        <v>100</v>
      </c>
      <c r="D617" s="11">
        <f>C617*EXP((IR-div-0.5*vol_2*vol_2)*D$2+vol_2*(corr*'1A. Gaussians'!C616+SQRT(1-corr*corr)*'1B. Gaussians'!C616)*SQRT(D$2))</f>
        <v>91.367233987076446</v>
      </c>
      <c r="E617" s="11">
        <f>D617*EXP((IR-div-0.5*vol_2*vol_2)*E$2+vol_2*(corr*'1A. Gaussians'!D616+SQRT(1-corr*corr)*'1B. Gaussians'!D616)*SQRT(E$2))</f>
        <v>99.614406859855961</v>
      </c>
      <c r="F617" s="11">
        <f>E617*EXP((IR-div-0.5*vol_2*vol_2)*F$2+vol_2*(corr*'1A. Gaussians'!E616+SQRT(1-corr*corr)*'1B. Gaussians'!E616)*SQRT(F$2))</f>
        <v>96.790047085422998</v>
      </c>
      <c r="G617" s="11">
        <f>F617*EXP((IR-div-0.5*vol_2*vol_2)*G$2+vol_2*(corr*'1A. Gaussians'!F616+SQRT(1-corr*corr)*'1B. Gaussians'!F616)*SQRT(G$2))</f>
        <v>112.09174965785068</v>
      </c>
      <c r="H617" s="11">
        <f>G617*EXP((IR-div-0.5*vol_2*vol_2)*H$2+vol_2*(corr*'1A. Gaussians'!G616+SQRT(1-corr*corr)*'1B. Gaussians'!G616)*SQRT(H$2))</f>
        <v>112.64976834449097</v>
      </c>
      <c r="I617" s="11">
        <f>H617*EXP((IR-div-0.5*vol_2*vol_2)*I$2+vol_2*(corr*'1A. Gaussians'!H616+SQRT(1-corr*corr)*'1B. Gaussians'!H616)*SQRT(I$2))</f>
        <v>114.84567070343692</v>
      </c>
      <c r="J617" s="11">
        <f>I617*EXP((IR-div-0.5*vol_2*vol_2)*J$2+vol_2*(corr*'1A. Gaussians'!I616+SQRT(1-corr*corr)*'1B. Gaussians'!I616)*SQRT(J$2))</f>
        <v>119.41442067030745</v>
      </c>
      <c r="K617" s="11">
        <f>J617*EXP((IR-div-0.5*vol_2*vol_2)*K$2+vol_2*(corr*'1A. Gaussians'!J616+SQRT(1-corr*corr)*'1B. Gaussians'!J616)*SQRT(K$2))</f>
        <v>117.20478268348575</v>
      </c>
      <c r="L617" s="11">
        <f>K617*EXP((IR-div-0.5*vol_2*vol_2)*L$2+vol_2*(corr*'1A. Gaussians'!K616+SQRT(1-corr*corr)*'1B. Gaussians'!K616)*SQRT(L$2))</f>
        <v>117.81233039025209</v>
      </c>
      <c r="M617" s="11">
        <f>L617*EXP((IR-div-0.5*vol_2*vol_2)*M$2+vol_2*(corr*'1A. Gaussians'!L616+SQRT(1-corr*corr)*'1B. Gaussians'!L616)*SQRT(M$2))</f>
        <v>120.73137516233517</v>
      </c>
      <c r="N617" s="11">
        <f>M617*EXP((IR-div-0.5*vol_2*vol_2)*N$2+vol_2*(corr*'1A. Gaussians'!M616+SQRT(1-corr*corr)*'1B. Gaussians'!M616)*SQRT(N$2))</f>
        <v>133.90748933699442</v>
      </c>
      <c r="O617" s="11">
        <f>N617*EXP((IR-div-0.5*vol_2*vol_2)*O$2+vol_2*(corr*'1A. Gaussians'!N616+SQRT(1-corr*corr)*'1B. Gaussians'!N616)*SQRT(O$2))</f>
        <v>120.79486952581206</v>
      </c>
      <c r="P617" s="11">
        <f>O617*EXP((IR-div-0.5*vol_2*vol_2)*P$2+vol_2*(corr*'1A. Gaussians'!O616+SQRT(1-corr*corr)*'1B. Gaussians'!O616)*SQRT(P$2))</f>
        <v>134.0366830456108</v>
      </c>
      <c r="Q617" s="11">
        <f>P617*EXP((IR-div-0.5*vol_2*vol_2)*Q$2+vol_2*(corr*'1A. Gaussians'!P616+SQRT(1-corr*corr)*'1B. Gaussians'!P616)*SQRT(Q$2))</f>
        <v>120.64893513343397</v>
      </c>
      <c r="R617" s="11">
        <f>Q617*EXP((IR-div-0.5*vol_2*vol_2)*R$2+vol_2*(corr*'1A. Gaussians'!Q616+SQRT(1-corr*corr)*'1B. Gaussians'!Q616)*SQRT(R$2))</f>
        <v>130.51534978987854</v>
      </c>
      <c r="S617" s="11">
        <f>R617*EXP((IR-div-0.5*vol_2*vol_2)*S$2+vol_2*(corr*'1A. Gaussians'!R616+SQRT(1-corr*corr)*'1B. Gaussians'!R616)*SQRT(S$2))</f>
        <v>135.25408428438348</v>
      </c>
      <c r="T617" s="11">
        <f>S617*EXP((IR-div-0.5*vol_2*vol_2)*T$2+vol_2*(corr*'1A. Gaussians'!S616+SQRT(1-corr*corr)*'1B. Gaussians'!S616)*SQRT(T$2))</f>
        <v>144.68468684399045</v>
      </c>
      <c r="U617" s="11">
        <f>T617*EXP((IR-div-0.5*vol_2*vol_2)*U$2+vol_2*(corr*'1A. Gaussians'!T616+SQRT(1-corr*corr)*'1B. Gaussians'!T616)*SQRT(U$2))</f>
        <v>145.06313519768898</v>
      </c>
      <c r="V617" s="11">
        <f>U617*EXP((IR-div-0.5*vol_2*vol_2)*V$2+vol_2*(corr*'1A. Gaussians'!U616+SQRT(1-corr*corr)*'1B. Gaussians'!U616)*SQRT(V$2))</f>
        <v>122.42924085281962</v>
      </c>
      <c r="W617" s="12">
        <f>V617*EXP((IR-div-0.5*vol_2*vol_2)*W$2+vol_2*(corr*'1A. Gaussians'!V616+SQRT(1-corr*corr)*'1B. Gaussians'!V616)*SQRT(W$2))</f>
        <v>108.93196935204691</v>
      </c>
    </row>
    <row r="618" spans="2:23" x14ac:dyDescent="0.35">
      <c r="B618" s="9" t="s">
        <v>614</v>
      </c>
      <c r="C618" s="11">
        <f t="shared" si="10"/>
        <v>100</v>
      </c>
      <c r="D618" s="11">
        <f>C618*EXP((IR-div-0.5*vol_2*vol_2)*D$2+vol_2*(corr*'1A. Gaussians'!C617+SQRT(1-corr*corr)*'1B. Gaussians'!C617)*SQRT(D$2))</f>
        <v>102.18514066639158</v>
      </c>
      <c r="E618" s="11">
        <f>D618*EXP((IR-div-0.5*vol_2*vol_2)*E$2+vol_2*(corr*'1A. Gaussians'!D617+SQRT(1-corr*corr)*'1B. Gaussians'!D617)*SQRT(E$2))</f>
        <v>97.773748175625983</v>
      </c>
      <c r="F618" s="11">
        <f>E618*EXP((IR-div-0.5*vol_2*vol_2)*F$2+vol_2*(corr*'1A. Gaussians'!E617+SQRT(1-corr*corr)*'1B. Gaussians'!E617)*SQRT(F$2))</f>
        <v>91.465985999403571</v>
      </c>
      <c r="G618" s="11">
        <f>F618*EXP((IR-div-0.5*vol_2*vol_2)*G$2+vol_2*(corr*'1A. Gaussians'!F617+SQRT(1-corr*corr)*'1B. Gaussians'!F617)*SQRT(G$2))</f>
        <v>90.612422116937509</v>
      </c>
      <c r="H618" s="11">
        <f>G618*EXP((IR-div-0.5*vol_2*vol_2)*H$2+vol_2*(corr*'1A. Gaussians'!G617+SQRT(1-corr*corr)*'1B. Gaussians'!G617)*SQRT(H$2))</f>
        <v>105.01381873651577</v>
      </c>
      <c r="I618" s="11">
        <f>H618*EXP((IR-div-0.5*vol_2*vol_2)*I$2+vol_2*(corr*'1A. Gaussians'!H617+SQRT(1-corr*corr)*'1B. Gaussians'!H617)*SQRT(I$2))</f>
        <v>109.03886633226041</v>
      </c>
      <c r="J618" s="11">
        <f>I618*EXP((IR-div-0.5*vol_2*vol_2)*J$2+vol_2*(corr*'1A. Gaussians'!I617+SQRT(1-corr*corr)*'1B. Gaussians'!I617)*SQRT(J$2))</f>
        <v>108.83312897894281</v>
      </c>
      <c r="K618" s="11">
        <f>J618*EXP((IR-div-0.5*vol_2*vol_2)*K$2+vol_2*(corr*'1A. Gaussians'!J617+SQRT(1-corr*corr)*'1B. Gaussians'!J617)*SQRT(K$2))</f>
        <v>99.244200022402396</v>
      </c>
      <c r="L618" s="11">
        <f>K618*EXP((IR-div-0.5*vol_2*vol_2)*L$2+vol_2*(corr*'1A. Gaussians'!K617+SQRT(1-corr*corr)*'1B. Gaussians'!K617)*SQRT(L$2))</f>
        <v>103.17447517340388</v>
      </c>
      <c r="M618" s="11">
        <f>L618*EXP((IR-div-0.5*vol_2*vol_2)*M$2+vol_2*(corr*'1A. Gaussians'!L617+SQRT(1-corr*corr)*'1B. Gaussians'!L617)*SQRT(M$2))</f>
        <v>99.342066000929933</v>
      </c>
      <c r="N618" s="11">
        <f>M618*EXP((IR-div-0.5*vol_2*vol_2)*N$2+vol_2*(corr*'1A. Gaussians'!M617+SQRT(1-corr*corr)*'1B. Gaussians'!M617)*SQRT(N$2))</f>
        <v>96.520582818999102</v>
      </c>
      <c r="O618" s="11">
        <f>N618*EXP((IR-div-0.5*vol_2*vol_2)*O$2+vol_2*(corr*'1A. Gaussians'!N617+SQRT(1-corr*corr)*'1B. Gaussians'!N617)*SQRT(O$2))</f>
        <v>110.72522361351109</v>
      </c>
      <c r="P618" s="11">
        <f>O618*EXP((IR-div-0.5*vol_2*vol_2)*P$2+vol_2*(corr*'1A. Gaussians'!O617+SQRT(1-corr*corr)*'1B. Gaussians'!O617)*SQRT(P$2))</f>
        <v>97.75330228792852</v>
      </c>
      <c r="Q618" s="11">
        <f>P618*EXP((IR-div-0.5*vol_2*vol_2)*Q$2+vol_2*(corr*'1A. Gaussians'!P617+SQRT(1-corr*corr)*'1B. Gaussians'!P617)*SQRT(Q$2))</f>
        <v>110.01182349396753</v>
      </c>
      <c r="R618" s="11">
        <f>Q618*EXP((IR-div-0.5*vol_2*vol_2)*R$2+vol_2*(corr*'1A. Gaussians'!Q617+SQRT(1-corr*corr)*'1B. Gaussians'!Q617)*SQRT(R$2))</f>
        <v>128.8025321277498</v>
      </c>
      <c r="S618" s="11">
        <f>R618*EXP((IR-div-0.5*vol_2*vol_2)*S$2+vol_2*(corr*'1A. Gaussians'!R617+SQRT(1-corr*corr)*'1B. Gaussians'!R617)*SQRT(S$2))</f>
        <v>131.20795420849683</v>
      </c>
      <c r="T618" s="11">
        <f>S618*EXP((IR-div-0.5*vol_2*vol_2)*T$2+vol_2*(corr*'1A. Gaussians'!S617+SQRT(1-corr*corr)*'1B. Gaussians'!S617)*SQRT(T$2))</f>
        <v>123.97860841074142</v>
      </c>
      <c r="U618" s="11">
        <f>T618*EXP((IR-div-0.5*vol_2*vol_2)*U$2+vol_2*(corr*'1A. Gaussians'!T617+SQRT(1-corr*corr)*'1B. Gaussians'!T617)*SQRT(U$2))</f>
        <v>126.42320979028435</v>
      </c>
      <c r="V618" s="11">
        <f>U618*EXP((IR-div-0.5*vol_2*vol_2)*V$2+vol_2*(corr*'1A. Gaussians'!U617+SQRT(1-corr*corr)*'1B. Gaussians'!U617)*SQRT(V$2))</f>
        <v>124.59659112839742</v>
      </c>
      <c r="W618" s="12">
        <f>V618*EXP((IR-div-0.5*vol_2*vol_2)*W$2+vol_2*(corr*'1A. Gaussians'!V617+SQRT(1-corr*corr)*'1B. Gaussians'!V617)*SQRT(W$2))</f>
        <v>126.0772979736347</v>
      </c>
    </row>
    <row r="619" spans="2:23" x14ac:dyDescent="0.35">
      <c r="B619" s="9" t="s">
        <v>615</v>
      </c>
      <c r="C619" s="11">
        <f t="shared" si="10"/>
        <v>100</v>
      </c>
      <c r="D619" s="11">
        <f>C619*EXP((IR-div-0.5*vol_2*vol_2)*D$2+vol_2*(corr*'1A. Gaussians'!C618+SQRT(1-corr*corr)*'1B. Gaussians'!C618)*SQRT(D$2))</f>
        <v>104.18196208659703</v>
      </c>
      <c r="E619" s="11">
        <f>D619*EXP((IR-div-0.5*vol_2*vol_2)*E$2+vol_2*(corr*'1A. Gaussians'!D618+SQRT(1-corr*corr)*'1B. Gaussians'!D618)*SQRT(E$2))</f>
        <v>89.244879899813171</v>
      </c>
      <c r="F619" s="11">
        <f>E619*EXP((IR-div-0.5*vol_2*vol_2)*F$2+vol_2*(corr*'1A. Gaussians'!E618+SQRT(1-corr*corr)*'1B. Gaussians'!E618)*SQRT(F$2))</f>
        <v>73.760640821827792</v>
      </c>
      <c r="G619" s="11">
        <f>F619*EXP((IR-div-0.5*vol_2*vol_2)*G$2+vol_2*(corr*'1A. Gaussians'!F618+SQRT(1-corr*corr)*'1B. Gaussians'!F618)*SQRT(G$2))</f>
        <v>65.682757537322232</v>
      </c>
      <c r="H619" s="11">
        <f>G619*EXP((IR-div-0.5*vol_2*vol_2)*H$2+vol_2*(corr*'1A. Gaussians'!G618+SQRT(1-corr*corr)*'1B. Gaussians'!G618)*SQRT(H$2))</f>
        <v>57.656799974124958</v>
      </c>
      <c r="I619" s="11">
        <f>H619*EXP((IR-div-0.5*vol_2*vol_2)*I$2+vol_2*(corr*'1A. Gaussians'!H618+SQRT(1-corr*corr)*'1B. Gaussians'!H618)*SQRT(I$2))</f>
        <v>49.649907111180845</v>
      </c>
      <c r="J619" s="11">
        <f>I619*EXP((IR-div-0.5*vol_2*vol_2)*J$2+vol_2*(corr*'1A. Gaussians'!I618+SQRT(1-corr*corr)*'1B. Gaussians'!I618)*SQRT(J$2))</f>
        <v>43.566514009327662</v>
      </c>
      <c r="K619" s="11">
        <f>J619*EXP((IR-div-0.5*vol_2*vol_2)*K$2+vol_2*(corr*'1A. Gaussians'!J618+SQRT(1-corr*corr)*'1B. Gaussians'!J618)*SQRT(K$2))</f>
        <v>52.017690837904738</v>
      </c>
      <c r="L619" s="11">
        <f>K619*EXP((IR-div-0.5*vol_2*vol_2)*L$2+vol_2*(corr*'1A. Gaussians'!K618+SQRT(1-corr*corr)*'1B. Gaussians'!K618)*SQRT(L$2))</f>
        <v>49.51989735197288</v>
      </c>
      <c r="M619" s="11">
        <f>L619*EXP((IR-div-0.5*vol_2*vol_2)*M$2+vol_2*(corr*'1A. Gaussians'!L618+SQRT(1-corr*corr)*'1B. Gaussians'!L618)*SQRT(M$2))</f>
        <v>48.354204227702567</v>
      </c>
      <c r="N619" s="11">
        <f>M619*EXP((IR-div-0.5*vol_2*vol_2)*N$2+vol_2*(corr*'1A. Gaussians'!M618+SQRT(1-corr*corr)*'1B. Gaussians'!M618)*SQRT(N$2))</f>
        <v>44.869668469733803</v>
      </c>
      <c r="O619" s="11">
        <f>N619*EXP((IR-div-0.5*vol_2*vol_2)*O$2+vol_2*(corr*'1A. Gaussians'!N618+SQRT(1-corr*corr)*'1B. Gaussians'!N618)*SQRT(O$2))</f>
        <v>41.870912951868156</v>
      </c>
      <c r="P619" s="11">
        <f>O619*EXP((IR-div-0.5*vol_2*vol_2)*P$2+vol_2*(corr*'1A. Gaussians'!O618+SQRT(1-corr*corr)*'1B. Gaussians'!O618)*SQRT(P$2))</f>
        <v>39.688593442328923</v>
      </c>
      <c r="Q619" s="11">
        <f>P619*EXP((IR-div-0.5*vol_2*vol_2)*Q$2+vol_2*(corr*'1A. Gaussians'!P618+SQRT(1-corr*corr)*'1B. Gaussians'!P618)*SQRT(Q$2))</f>
        <v>43.591661809024117</v>
      </c>
      <c r="R619" s="11">
        <f>Q619*EXP((IR-div-0.5*vol_2*vol_2)*R$2+vol_2*(corr*'1A. Gaussians'!Q618+SQRT(1-corr*corr)*'1B. Gaussians'!Q618)*SQRT(R$2))</f>
        <v>38.680359126643573</v>
      </c>
      <c r="S619" s="11">
        <f>R619*EXP((IR-div-0.5*vol_2*vol_2)*S$2+vol_2*(corr*'1A. Gaussians'!R618+SQRT(1-corr*corr)*'1B. Gaussians'!R618)*SQRT(S$2))</f>
        <v>40.688897472496848</v>
      </c>
      <c r="T619" s="11">
        <f>S619*EXP((IR-div-0.5*vol_2*vol_2)*T$2+vol_2*(corr*'1A. Gaussians'!S618+SQRT(1-corr*corr)*'1B. Gaussians'!S618)*SQRT(T$2))</f>
        <v>44.954287572436208</v>
      </c>
      <c r="U619" s="11">
        <f>T619*EXP((IR-div-0.5*vol_2*vol_2)*U$2+vol_2*(corr*'1A. Gaussians'!T618+SQRT(1-corr*corr)*'1B. Gaussians'!T618)*SQRT(U$2))</f>
        <v>42.251851733831202</v>
      </c>
      <c r="V619" s="11">
        <f>U619*EXP((IR-div-0.5*vol_2*vol_2)*V$2+vol_2*(corr*'1A. Gaussians'!U618+SQRT(1-corr*corr)*'1B. Gaussians'!U618)*SQRT(V$2))</f>
        <v>38.009951209762413</v>
      </c>
      <c r="W619" s="12">
        <f>V619*EXP((IR-div-0.5*vol_2*vol_2)*W$2+vol_2*(corr*'1A. Gaussians'!V618+SQRT(1-corr*corr)*'1B. Gaussians'!V618)*SQRT(W$2))</f>
        <v>42.508825661339884</v>
      </c>
    </row>
    <row r="620" spans="2:23" x14ac:dyDescent="0.35">
      <c r="B620" s="9" t="s">
        <v>616</v>
      </c>
      <c r="C620" s="11">
        <f t="shared" si="10"/>
        <v>100</v>
      </c>
      <c r="D620" s="11">
        <f>C620*EXP((IR-div-0.5*vol_2*vol_2)*D$2+vol_2*(corr*'1A. Gaussians'!C619+SQRT(1-corr*corr)*'1B. Gaussians'!C619)*SQRT(D$2))</f>
        <v>97.266279417777241</v>
      </c>
      <c r="E620" s="11">
        <f>D620*EXP((IR-div-0.5*vol_2*vol_2)*E$2+vol_2*(corr*'1A. Gaussians'!D619+SQRT(1-corr*corr)*'1B. Gaussians'!D619)*SQRT(E$2))</f>
        <v>86.867050133799921</v>
      </c>
      <c r="F620" s="11">
        <f>E620*EXP((IR-div-0.5*vol_2*vol_2)*F$2+vol_2*(corr*'1A. Gaussians'!E619+SQRT(1-corr*corr)*'1B. Gaussians'!E619)*SQRT(F$2))</f>
        <v>88.066156828197819</v>
      </c>
      <c r="G620" s="11">
        <f>F620*EXP((IR-div-0.5*vol_2*vol_2)*G$2+vol_2*(corr*'1A. Gaussians'!F619+SQRT(1-corr*corr)*'1B. Gaussians'!F619)*SQRT(G$2))</f>
        <v>72.991537082500685</v>
      </c>
      <c r="H620" s="11">
        <f>G620*EXP((IR-div-0.5*vol_2*vol_2)*H$2+vol_2*(corr*'1A. Gaussians'!G619+SQRT(1-corr*corr)*'1B. Gaussians'!G619)*SQRT(H$2))</f>
        <v>66.307732428170411</v>
      </c>
      <c r="I620" s="11">
        <f>H620*EXP((IR-div-0.5*vol_2*vol_2)*I$2+vol_2*(corr*'1A. Gaussians'!H619+SQRT(1-corr*corr)*'1B. Gaussians'!H619)*SQRT(I$2))</f>
        <v>67.348010806950271</v>
      </c>
      <c r="J620" s="11">
        <f>I620*EXP((IR-div-0.5*vol_2*vol_2)*J$2+vol_2*(corr*'1A. Gaussians'!I619+SQRT(1-corr*corr)*'1B. Gaussians'!I619)*SQRT(J$2))</f>
        <v>72.541699995921903</v>
      </c>
      <c r="K620" s="11">
        <f>J620*EXP((IR-div-0.5*vol_2*vol_2)*K$2+vol_2*(corr*'1A. Gaussians'!J619+SQRT(1-corr*corr)*'1B. Gaussians'!J619)*SQRT(K$2))</f>
        <v>83.858379231192217</v>
      </c>
      <c r="L620" s="11">
        <f>K620*EXP((IR-div-0.5*vol_2*vol_2)*L$2+vol_2*(corr*'1A. Gaussians'!K619+SQRT(1-corr*corr)*'1B. Gaussians'!K619)*SQRT(L$2))</f>
        <v>74.125383102768453</v>
      </c>
      <c r="M620" s="11">
        <f>L620*EXP((IR-div-0.5*vol_2*vol_2)*M$2+vol_2*(corr*'1A. Gaussians'!L619+SQRT(1-corr*corr)*'1B. Gaussians'!L619)*SQRT(M$2))</f>
        <v>65.279655106254651</v>
      </c>
      <c r="N620" s="11">
        <f>M620*EXP((IR-div-0.5*vol_2*vol_2)*N$2+vol_2*(corr*'1A. Gaussians'!M619+SQRT(1-corr*corr)*'1B. Gaussians'!M619)*SQRT(N$2))</f>
        <v>62.991146818322626</v>
      </c>
      <c r="O620" s="11">
        <f>N620*EXP((IR-div-0.5*vol_2*vol_2)*O$2+vol_2*(corr*'1A. Gaussians'!N619+SQRT(1-corr*corr)*'1B. Gaussians'!N619)*SQRT(O$2))</f>
        <v>50.584874955383363</v>
      </c>
      <c r="P620" s="11">
        <f>O620*EXP((IR-div-0.5*vol_2*vol_2)*P$2+vol_2*(corr*'1A. Gaussians'!O619+SQRT(1-corr*corr)*'1B. Gaussians'!O619)*SQRT(P$2))</f>
        <v>60.836130111071569</v>
      </c>
      <c r="Q620" s="11">
        <f>P620*EXP((IR-div-0.5*vol_2*vol_2)*Q$2+vol_2*(corr*'1A. Gaussians'!P619+SQRT(1-corr*corr)*'1B. Gaussians'!P619)*SQRT(Q$2))</f>
        <v>78.770036820074182</v>
      </c>
      <c r="R620" s="11">
        <f>Q620*EXP((IR-div-0.5*vol_2*vol_2)*R$2+vol_2*(corr*'1A. Gaussians'!Q619+SQRT(1-corr*corr)*'1B. Gaussians'!Q619)*SQRT(R$2))</f>
        <v>78.506810478563068</v>
      </c>
      <c r="S620" s="11">
        <f>R620*EXP((IR-div-0.5*vol_2*vol_2)*S$2+vol_2*(corr*'1A. Gaussians'!R619+SQRT(1-corr*corr)*'1B. Gaussians'!R619)*SQRT(S$2))</f>
        <v>77.862793992128459</v>
      </c>
      <c r="T620" s="11">
        <f>S620*EXP((IR-div-0.5*vol_2*vol_2)*T$2+vol_2*(corr*'1A. Gaussians'!S619+SQRT(1-corr*corr)*'1B. Gaussians'!S619)*SQRT(T$2))</f>
        <v>80.004824182983029</v>
      </c>
      <c r="U620" s="11">
        <f>T620*EXP((IR-div-0.5*vol_2*vol_2)*U$2+vol_2*(corr*'1A. Gaussians'!T619+SQRT(1-corr*corr)*'1B. Gaussians'!T619)*SQRT(U$2))</f>
        <v>86.699810387474031</v>
      </c>
      <c r="V620" s="11">
        <f>U620*EXP((IR-div-0.5*vol_2*vol_2)*V$2+vol_2*(corr*'1A. Gaussians'!U619+SQRT(1-corr*corr)*'1B. Gaussians'!U619)*SQRT(V$2))</f>
        <v>92.984008203465507</v>
      </c>
      <c r="W620" s="12">
        <f>V620*EXP((IR-div-0.5*vol_2*vol_2)*W$2+vol_2*(corr*'1A. Gaussians'!V619+SQRT(1-corr*corr)*'1B. Gaussians'!V619)*SQRT(W$2))</f>
        <v>87.439041139593101</v>
      </c>
    </row>
    <row r="621" spans="2:23" x14ac:dyDescent="0.35">
      <c r="B621" s="9" t="s">
        <v>617</v>
      </c>
      <c r="C621" s="11">
        <f t="shared" si="10"/>
        <v>100</v>
      </c>
      <c r="D621" s="11">
        <f>C621*EXP((IR-div-0.5*vol_2*vol_2)*D$2+vol_2*(corr*'1A. Gaussians'!C620+SQRT(1-corr*corr)*'1B. Gaussians'!C620)*SQRT(D$2))</f>
        <v>99.550708560986635</v>
      </c>
      <c r="E621" s="11">
        <f>D621*EXP((IR-div-0.5*vol_2*vol_2)*E$2+vol_2*(corr*'1A. Gaussians'!D620+SQRT(1-corr*corr)*'1B. Gaussians'!D620)*SQRT(E$2))</f>
        <v>80.623602522174025</v>
      </c>
      <c r="F621" s="11">
        <f>E621*EXP((IR-div-0.5*vol_2*vol_2)*F$2+vol_2*(corr*'1A. Gaussians'!E620+SQRT(1-corr*corr)*'1B. Gaussians'!E620)*SQRT(F$2))</f>
        <v>75.849626908846076</v>
      </c>
      <c r="G621" s="11">
        <f>F621*EXP((IR-div-0.5*vol_2*vol_2)*G$2+vol_2*(corr*'1A. Gaussians'!F620+SQRT(1-corr*corr)*'1B. Gaussians'!F620)*SQRT(G$2))</f>
        <v>61.221985246067021</v>
      </c>
      <c r="H621" s="11">
        <f>G621*EXP((IR-div-0.5*vol_2*vol_2)*H$2+vol_2*(corr*'1A. Gaussians'!G620+SQRT(1-corr*corr)*'1B. Gaussians'!G620)*SQRT(H$2))</f>
        <v>68.821876937639544</v>
      </c>
      <c r="I621" s="11">
        <f>H621*EXP((IR-div-0.5*vol_2*vol_2)*I$2+vol_2*(corr*'1A. Gaussians'!H620+SQRT(1-corr*corr)*'1B. Gaussians'!H620)*SQRT(I$2))</f>
        <v>71.220793802726533</v>
      </c>
      <c r="J621" s="11">
        <f>I621*EXP((IR-div-0.5*vol_2*vol_2)*J$2+vol_2*(corr*'1A. Gaussians'!I620+SQRT(1-corr*corr)*'1B. Gaussians'!I620)*SQRT(J$2))</f>
        <v>76.399604247374626</v>
      </c>
      <c r="K621" s="11">
        <f>J621*EXP((IR-div-0.5*vol_2*vol_2)*K$2+vol_2*(corr*'1A. Gaussians'!J620+SQRT(1-corr*corr)*'1B. Gaussians'!J620)*SQRT(K$2))</f>
        <v>73.836038851717575</v>
      </c>
      <c r="L621" s="11">
        <f>K621*EXP((IR-div-0.5*vol_2*vol_2)*L$2+vol_2*(corr*'1A. Gaussians'!K620+SQRT(1-corr*corr)*'1B. Gaussians'!K620)*SQRT(L$2))</f>
        <v>66.655949190770983</v>
      </c>
      <c r="M621" s="11">
        <f>L621*EXP((IR-div-0.5*vol_2*vol_2)*M$2+vol_2*(corr*'1A. Gaussians'!L620+SQRT(1-corr*corr)*'1B. Gaussians'!L620)*SQRT(M$2))</f>
        <v>68.868835104017464</v>
      </c>
      <c r="N621" s="11">
        <f>M621*EXP((IR-div-0.5*vol_2*vol_2)*N$2+vol_2*(corr*'1A. Gaussians'!M620+SQRT(1-corr*corr)*'1B. Gaussians'!M620)*SQRT(N$2))</f>
        <v>64.419570507076926</v>
      </c>
      <c r="O621" s="11">
        <f>N621*EXP((IR-div-0.5*vol_2*vol_2)*O$2+vol_2*(corr*'1A. Gaussians'!N620+SQRT(1-corr*corr)*'1B. Gaussians'!N620)*SQRT(O$2))</f>
        <v>61.617747388830288</v>
      </c>
      <c r="P621" s="11">
        <f>O621*EXP((IR-div-0.5*vol_2*vol_2)*P$2+vol_2*(corr*'1A. Gaussians'!O620+SQRT(1-corr*corr)*'1B. Gaussians'!O620)*SQRT(P$2))</f>
        <v>64.775643812472055</v>
      </c>
      <c r="Q621" s="11">
        <f>P621*EXP((IR-div-0.5*vol_2*vol_2)*Q$2+vol_2*(corr*'1A. Gaussians'!P620+SQRT(1-corr*corr)*'1B. Gaussians'!P620)*SQRT(Q$2))</f>
        <v>59.434160104460027</v>
      </c>
      <c r="R621" s="11">
        <f>Q621*EXP((IR-div-0.5*vol_2*vol_2)*R$2+vol_2*(corr*'1A. Gaussians'!Q620+SQRT(1-corr*corr)*'1B. Gaussians'!Q620)*SQRT(R$2))</f>
        <v>51.245702867299528</v>
      </c>
      <c r="S621" s="11">
        <f>R621*EXP((IR-div-0.5*vol_2*vol_2)*S$2+vol_2*(corr*'1A. Gaussians'!R620+SQRT(1-corr*corr)*'1B. Gaussians'!R620)*SQRT(S$2))</f>
        <v>50.701737525931939</v>
      </c>
      <c r="T621" s="11">
        <f>S621*EXP((IR-div-0.5*vol_2*vol_2)*T$2+vol_2*(corr*'1A. Gaussians'!S620+SQRT(1-corr*corr)*'1B. Gaussians'!S620)*SQRT(T$2))</f>
        <v>53.053830449252487</v>
      </c>
      <c r="U621" s="11">
        <f>T621*EXP((IR-div-0.5*vol_2*vol_2)*U$2+vol_2*(corr*'1A. Gaussians'!T620+SQRT(1-corr*corr)*'1B. Gaussians'!T620)*SQRT(U$2))</f>
        <v>54.693482694970065</v>
      </c>
      <c r="V621" s="11">
        <f>U621*EXP((IR-div-0.5*vol_2*vol_2)*V$2+vol_2*(corr*'1A. Gaussians'!U620+SQRT(1-corr*corr)*'1B. Gaussians'!U620)*SQRT(V$2))</f>
        <v>44.989244613339807</v>
      </c>
      <c r="W621" s="12">
        <f>V621*EXP((IR-div-0.5*vol_2*vol_2)*W$2+vol_2*(corr*'1A. Gaussians'!V620+SQRT(1-corr*corr)*'1B. Gaussians'!V620)*SQRT(W$2))</f>
        <v>40.238232606463889</v>
      </c>
    </row>
    <row r="622" spans="2:23" x14ac:dyDescent="0.35">
      <c r="B622" s="9" t="s">
        <v>618</v>
      </c>
      <c r="C622" s="11">
        <f t="shared" si="10"/>
        <v>100</v>
      </c>
      <c r="D622" s="11">
        <f>C622*EXP((IR-div-0.5*vol_2*vol_2)*D$2+vol_2*(corr*'1A. Gaussians'!C621+SQRT(1-corr*corr)*'1B. Gaussians'!C621)*SQRT(D$2))</f>
        <v>90.426085425335188</v>
      </c>
      <c r="E622" s="11">
        <f>D622*EXP((IR-div-0.5*vol_2*vol_2)*E$2+vol_2*(corr*'1A. Gaussians'!D621+SQRT(1-corr*corr)*'1B. Gaussians'!D621)*SQRT(E$2))</f>
        <v>93.973716832918939</v>
      </c>
      <c r="F622" s="11">
        <f>E622*EXP((IR-div-0.5*vol_2*vol_2)*F$2+vol_2*(corr*'1A. Gaussians'!E621+SQRT(1-corr*corr)*'1B. Gaussians'!E621)*SQRT(F$2))</f>
        <v>85.342011194440175</v>
      </c>
      <c r="G622" s="11">
        <f>F622*EXP((IR-div-0.5*vol_2*vol_2)*G$2+vol_2*(corr*'1A. Gaussians'!F621+SQRT(1-corr*corr)*'1B. Gaussians'!F621)*SQRT(G$2))</f>
        <v>90.583568882301236</v>
      </c>
      <c r="H622" s="11">
        <f>G622*EXP((IR-div-0.5*vol_2*vol_2)*H$2+vol_2*(corr*'1A. Gaussians'!G621+SQRT(1-corr*corr)*'1B. Gaussians'!G621)*SQRT(H$2))</f>
        <v>104.23900839474591</v>
      </c>
      <c r="I622" s="11">
        <f>H622*EXP((IR-div-0.5*vol_2*vol_2)*I$2+vol_2*(corr*'1A. Gaussians'!H621+SQRT(1-corr*corr)*'1B. Gaussians'!H621)*SQRT(I$2))</f>
        <v>100.16707069372244</v>
      </c>
      <c r="J622" s="11">
        <f>I622*EXP((IR-div-0.5*vol_2*vol_2)*J$2+vol_2*(corr*'1A. Gaussians'!I621+SQRT(1-corr*corr)*'1B. Gaussians'!I621)*SQRT(J$2))</f>
        <v>109.38216195263387</v>
      </c>
      <c r="K622" s="11">
        <f>J622*EXP((IR-div-0.5*vol_2*vol_2)*K$2+vol_2*(corr*'1A. Gaussians'!J621+SQRT(1-corr*corr)*'1B. Gaussians'!J621)*SQRT(K$2))</f>
        <v>101.92647426434775</v>
      </c>
      <c r="L622" s="11">
        <f>K622*EXP((IR-div-0.5*vol_2*vol_2)*L$2+vol_2*(corr*'1A. Gaussians'!K621+SQRT(1-corr*corr)*'1B. Gaussians'!K621)*SQRT(L$2))</f>
        <v>97.022057097566332</v>
      </c>
      <c r="M622" s="11">
        <f>L622*EXP((IR-div-0.5*vol_2*vol_2)*M$2+vol_2*(corr*'1A. Gaussians'!L621+SQRT(1-corr*corr)*'1B. Gaussians'!L621)*SQRT(M$2))</f>
        <v>103.72498780008891</v>
      </c>
      <c r="N622" s="11">
        <f>M622*EXP((IR-div-0.5*vol_2*vol_2)*N$2+vol_2*(corr*'1A. Gaussians'!M621+SQRT(1-corr*corr)*'1B. Gaussians'!M621)*SQRT(N$2))</f>
        <v>99.427527755409045</v>
      </c>
      <c r="O622" s="11">
        <f>N622*EXP((IR-div-0.5*vol_2*vol_2)*O$2+vol_2*(corr*'1A. Gaussians'!N621+SQRT(1-corr*corr)*'1B. Gaussians'!N621)*SQRT(O$2))</f>
        <v>100.33722775756252</v>
      </c>
      <c r="P622" s="11">
        <f>O622*EXP((IR-div-0.5*vol_2*vol_2)*P$2+vol_2*(corr*'1A. Gaussians'!O621+SQRT(1-corr*corr)*'1B. Gaussians'!O621)*SQRT(P$2))</f>
        <v>101.08119978717041</v>
      </c>
      <c r="Q622" s="11">
        <f>P622*EXP((IR-div-0.5*vol_2*vol_2)*Q$2+vol_2*(corr*'1A. Gaussians'!P621+SQRT(1-corr*corr)*'1B. Gaussians'!P621)*SQRT(Q$2))</f>
        <v>99.366055204885456</v>
      </c>
      <c r="R622" s="11">
        <f>Q622*EXP((IR-div-0.5*vol_2*vol_2)*R$2+vol_2*(corr*'1A. Gaussians'!Q621+SQRT(1-corr*corr)*'1B. Gaussians'!Q621)*SQRT(R$2))</f>
        <v>84.027800961874263</v>
      </c>
      <c r="S622" s="11">
        <f>R622*EXP((IR-div-0.5*vol_2*vol_2)*S$2+vol_2*(corr*'1A. Gaussians'!R621+SQRT(1-corr*corr)*'1B. Gaussians'!R621)*SQRT(S$2))</f>
        <v>79.242240175027675</v>
      </c>
      <c r="T622" s="11">
        <f>S622*EXP((IR-div-0.5*vol_2*vol_2)*T$2+vol_2*(corr*'1A. Gaussians'!S621+SQRT(1-corr*corr)*'1B. Gaussians'!S621)*SQRT(T$2))</f>
        <v>71.921626350524107</v>
      </c>
      <c r="U622" s="11">
        <f>T622*EXP((IR-div-0.5*vol_2*vol_2)*U$2+vol_2*(corr*'1A. Gaussians'!T621+SQRT(1-corr*corr)*'1B. Gaussians'!T621)*SQRT(U$2))</f>
        <v>75.253441349274382</v>
      </c>
      <c r="V622" s="11">
        <f>U622*EXP((IR-div-0.5*vol_2*vol_2)*V$2+vol_2*(corr*'1A. Gaussians'!U621+SQRT(1-corr*corr)*'1B. Gaussians'!U621)*SQRT(V$2))</f>
        <v>73.981032988642781</v>
      </c>
      <c r="W622" s="12">
        <f>V622*EXP((IR-div-0.5*vol_2*vol_2)*W$2+vol_2*(corr*'1A. Gaussians'!V621+SQRT(1-corr*corr)*'1B. Gaussians'!V621)*SQRT(W$2))</f>
        <v>64.41305196300965</v>
      </c>
    </row>
    <row r="623" spans="2:23" x14ac:dyDescent="0.35">
      <c r="B623" s="9" t="s">
        <v>619</v>
      </c>
      <c r="C623" s="11">
        <f t="shared" si="10"/>
        <v>100</v>
      </c>
      <c r="D623" s="11">
        <f>C623*EXP((IR-div-0.5*vol_2*vol_2)*D$2+vol_2*(corr*'1A. Gaussians'!C622+SQRT(1-corr*corr)*'1B. Gaussians'!C622)*SQRT(D$2))</f>
        <v>94.861650473491537</v>
      </c>
      <c r="E623" s="11">
        <f>D623*EXP((IR-div-0.5*vol_2*vol_2)*E$2+vol_2*(corr*'1A. Gaussians'!D622+SQRT(1-corr*corr)*'1B. Gaussians'!D622)*SQRT(E$2))</f>
        <v>92.8150837024357</v>
      </c>
      <c r="F623" s="11">
        <f>E623*EXP((IR-div-0.5*vol_2*vol_2)*F$2+vol_2*(corr*'1A. Gaussians'!E622+SQRT(1-corr*corr)*'1B. Gaussians'!E622)*SQRT(F$2))</f>
        <v>80.212818251909013</v>
      </c>
      <c r="G623" s="11">
        <f>F623*EXP((IR-div-0.5*vol_2*vol_2)*G$2+vol_2*(corr*'1A. Gaussians'!F622+SQRT(1-corr*corr)*'1B. Gaussians'!F622)*SQRT(G$2))</f>
        <v>78.024170253632917</v>
      </c>
      <c r="H623" s="11">
        <f>G623*EXP((IR-div-0.5*vol_2*vol_2)*H$2+vol_2*(corr*'1A. Gaussians'!G622+SQRT(1-corr*corr)*'1B. Gaussians'!G622)*SQRT(H$2))</f>
        <v>66.272662638467438</v>
      </c>
      <c r="I623" s="11">
        <f>H623*EXP((IR-div-0.5*vol_2*vol_2)*I$2+vol_2*(corr*'1A. Gaussians'!H622+SQRT(1-corr*corr)*'1B. Gaussians'!H622)*SQRT(I$2))</f>
        <v>62.300054722848941</v>
      </c>
      <c r="J623" s="11">
        <f>I623*EXP((IR-div-0.5*vol_2*vol_2)*J$2+vol_2*(corr*'1A. Gaussians'!I622+SQRT(1-corr*corr)*'1B. Gaussians'!I622)*SQRT(J$2))</f>
        <v>67.629628962730649</v>
      </c>
      <c r="K623" s="11">
        <f>J623*EXP((IR-div-0.5*vol_2*vol_2)*K$2+vol_2*(corr*'1A. Gaussians'!J622+SQRT(1-corr*corr)*'1B. Gaussians'!J622)*SQRT(K$2))</f>
        <v>71.37476054209958</v>
      </c>
      <c r="L623" s="11">
        <f>K623*EXP((IR-div-0.5*vol_2*vol_2)*L$2+vol_2*(corr*'1A. Gaussians'!K622+SQRT(1-corr*corr)*'1B. Gaussians'!K622)*SQRT(L$2))</f>
        <v>85.923267543248201</v>
      </c>
      <c r="M623" s="11">
        <f>L623*EXP((IR-div-0.5*vol_2*vol_2)*M$2+vol_2*(corr*'1A. Gaussians'!L622+SQRT(1-corr*corr)*'1B. Gaussians'!L622)*SQRT(M$2))</f>
        <v>94.1223093833012</v>
      </c>
      <c r="N623" s="11">
        <f>M623*EXP((IR-div-0.5*vol_2*vol_2)*N$2+vol_2*(corr*'1A. Gaussians'!M622+SQRT(1-corr*corr)*'1B. Gaussians'!M622)*SQRT(N$2))</f>
        <v>83.681195674688141</v>
      </c>
      <c r="O623" s="11">
        <f>N623*EXP((IR-div-0.5*vol_2*vol_2)*O$2+vol_2*(corr*'1A. Gaussians'!N622+SQRT(1-corr*corr)*'1B. Gaussians'!N622)*SQRT(O$2))</f>
        <v>90.088672694526849</v>
      </c>
      <c r="P623" s="11">
        <f>O623*EXP((IR-div-0.5*vol_2*vol_2)*P$2+vol_2*(corr*'1A. Gaussians'!O622+SQRT(1-corr*corr)*'1B. Gaussians'!O622)*SQRT(P$2))</f>
        <v>84.468313813154253</v>
      </c>
      <c r="Q623" s="11">
        <f>P623*EXP((IR-div-0.5*vol_2*vol_2)*Q$2+vol_2*(corr*'1A. Gaussians'!P622+SQRT(1-corr*corr)*'1B. Gaussians'!P622)*SQRT(Q$2))</f>
        <v>90.503735402914245</v>
      </c>
      <c r="R623" s="11">
        <f>Q623*EXP((IR-div-0.5*vol_2*vol_2)*R$2+vol_2*(corr*'1A. Gaussians'!Q622+SQRT(1-corr*corr)*'1B. Gaussians'!Q622)*SQRT(R$2))</f>
        <v>80.578263003365706</v>
      </c>
      <c r="S623" s="11">
        <f>R623*EXP((IR-div-0.5*vol_2*vol_2)*S$2+vol_2*(corr*'1A. Gaussians'!R622+SQRT(1-corr*corr)*'1B. Gaussians'!R622)*SQRT(S$2))</f>
        <v>84.384688786834516</v>
      </c>
      <c r="T623" s="11">
        <f>S623*EXP((IR-div-0.5*vol_2*vol_2)*T$2+vol_2*(corr*'1A. Gaussians'!S622+SQRT(1-corr*corr)*'1B. Gaussians'!S622)*SQRT(T$2))</f>
        <v>84.728536856822359</v>
      </c>
      <c r="U623" s="11">
        <f>T623*EXP((IR-div-0.5*vol_2*vol_2)*U$2+vol_2*(corr*'1A. Gaussians'!T622+SQRT(1-corr*corr)*'1B. Gaussians'!T622)*SQRT(U$2))</f>
        <v>74.465437118778311</v>
      </c>
      <c r="V623" s="11">
        <f>U623*EXP((IR-div-0.5*vol_2*vol_2)*V$2+vol_2*(corr*'1A. Gaussians'!U622+SQRT(1-corr*corr)*'1B. Gaussians'!U622)*SQRT(V$2))</f>
        <v>81.592285040237428</v>
      </c>
      <c r="W623" s="12">
        <f>V623*EXP((IR-div-0.5*vol_2*vol_2)*W$2+vol_2*(corr*'1A. Gaussians'!V622+SQRT(1-corr*corr)*'1B. Gaussians'!V622)*SQRT(W$2))</f>
        <v>78.769107588290268</v>
      </c>
    </row>
    <row r="624" spans="2:23" x14ac:dyDescent="0.35">
      <c r="B624" s="9" t="s">
        <v>620</v>
      </c>
      <c r="C624" s="11">
        <f t="shared" si="10"/>
        <v>100</v>
      </c>
      <c r="D624" s="11">
        <f>C624*EXP((IR-div-0.5*vol_2*vol_2)*D$2+vol_2*(corr*'1A. Gaussians'!C623+SQRT(1-corr*corr)*'1B. Gaussians'!C623)*SQRT(D$2))</f>
        <v>102.06046749503275</v>
      </c>
      <c r="E624" s="11">
        <f>D624*EXP((IR-div-0.5*vol_2*vol_2)*E$2+vol_2*(corr*'1A. Gaussians'!D623+SQRT(1-corr*corr)*'1B. Gaussians'!D623)*SQRT(E$2))</f>
        <v>104.18659290231201</v>
      </c>
      <c r="F624" s="11">
        <f>E624*EXP((IR-div-0.5*vol_2*vol_2)*F$2+vol_2*(corr*'1A. Gaussians'!E623+SQRT(1-corr*corr)*'1B. Gaussians'!E623)*SQRT(F$2))</f>
        <v>80.959037253018892</v>
      </c>
      <c r="G624" s="11">
        <f>F624*EXP((IR-div-0.5*vol_2*vol_2)*G$2+vol_2*(corr*'1A. Gaussians'!F623+SQRT(1-corr*corr)*'1B. Gaussians'!F623)*SQRT(G$2))</f>
        <v>87.40686794916121</v>
      </c>
      <c r="H624" s="11">
        <f>G624*EXP((IR-div-0.5*vol_2*vol_2)*H$2+vol_2*(corr*'1A. Gaussians'!G623+SQRT(1-corr*corr)*'1B. Gaussians'!G623)*SQRT(H$2))</f>
        <v>95.305295932395566</v>
      </c>
      <c r="I624" s="11">
        <f>H624*EXP((IR-div-0.5*vol_2*vol_2)*I$2+vol_2*(corr*'1A. Gaussians'!H623+SQRT(1-corr*corr)*'1B. Gaussians'!H623)*SQRT(I$2))</f>
        <v>85.018379308823455</v>
      </c>
      <c r="J624" s="11">
        <f>I624*EXP((IR-div-0.5*vol_2*vol_2)*J$2+vol_2*(corr*'1A. Gaussians'!I623+SQRT(1-corr*corr)*'1B. Gaussians'!I623)*SQRT(J$2))</f>
        <v>89.417334511203336</v>
      </c>
      <c r="K624" s="11">
        <f>J624*EXP((IR-div-0.5*vol_2*vol_2)*K$2+vol_2*(corr*'1A. Gaussians'!J623+SQRT(1-corr*corr)*'1B. Gaussians'!J623)*SQRT(K$2))</f>
        <v>93.308610976076992</v>
      </c>
      <c r="L624" s="11">
        <f>K624*EXP((IR-div-0.5*vol_2*vol_2)*L$2+vol_2*(corr*'1A. Gaussians'!K623+SQRT(1-corr*corr)*'1B. Gaussians'!K623)*SQRT(L$2))</f>
        <v>98.291534681301044</v>
      </c>
      <c r="M624" s="11">
        <f>L624*EXP((IR-div-0.5*vol_2*vol_2)*M$2+vol_2*(corr*'1A. Gaussians'!L623+SQRT(1-corr*corr)*'1B. Gaussians'!L623)*SQRT(M$2))</f>
        <v>104.97962000217703</v>
      </c>
      <c r="N624" s="11">
        <f>M624*EXP((IR-div-0.5*vol_2*vol_2)*N$2+vol_2*(corr*'1A. Gaussians'!M623+SQRT(1-corr*corr)*'1B. Gaussians'!M623)*SQRT(N$2))</f>
        <v>110.48629343789686</v>
      </c>
      <c r="O624" s="11">
        <f>N624*EXP((IR-div-0.5*vol_2*vol_2)*O$2+vol_2*(corr*'1A. Gaussians'!N623+SQRT(1-corr*corr)*'1B. Gaussians'!N623)*SQRT(O$2))</f>
        <v>106.16851708656088</v>
      </c>
      <c r="P624" s="11">
        <f>O624*EXP((IR-div-0.5*vol_2*vol_2)*P$2+vol_2*(corr*'1A. Gaussians'!O623+SQRT(1-corr*corr)*'1B. Gaussians'!O623)*SQRT(P$2))</f>
        <v>103.83719267543245</v>
      </c>
      <c r="Q624" s="11">
        <f>P624*EXP((IR-div-0.5*vol_2*vol_2)*Q$2+vol_2*(corr*'1A. Gaussians'!P623+SQRT(1-corr*corr)*'1B. Gaussians'!P623)*SQRT(Q$2))</f>
        <v>82.430883157836362</v>
      </c>
      <c r="R624" s="11">
        <f>Q624*EXP((IR-div-0.5*vol_2*vol_2)*R$2+vol_2*(corr*'1A. Gaussians'!Q623+SQRT(1-corr*corr)*'1B. Gaussians'!Q623)*SQRT(R$2))</f>
        <v>100.74020950008222</v>
      </c>
      <c r="S624" s="11">
        <f>R624*EXP((IR-div-0.5*vol_2*vol_2)*S$2+vol_2*(corr*'1A. Gaussians'!R623+SQRT(1-corr*corr)*'1B. Gaussians'!R623)*SQRT(S$2))</f>
        <v>90.701175476188709</v>
      </c>
      <c r="T624" s="11">
        <f>S624*EXP((IR-div-0.5*vol_2*vol_2)*T$2+vol_2*(corr*'1A. Gaussians'!S623+SQRT(1-corr*corr)*'1B. Gaussians'!S623)*SQRT(T$2))</f>
        <v>82.928418810470419</v>
      </c>
      <c r="U624" s="11">
        <f>T624*EXP((IR-div-0.5*vol_2*vol_2)*U$2+vol_2*(corr*'1A. Gaussians'!T623+SQRT(1-corr*corr)*'1B. Gaussians'!T623)*SQRT(U$2))</f>
        <v>83.388032768215581</v>
      </c>
      <c r="V624" s="11">
        <f>U624*EXP((IR-div-0.5*vol_2*vol_2)*V$2+vol_2*(corr*'1A. Gaussians'!U623+SQRT(1-corr*corr)*'1B. Gaussians'!U623)*SQRT(V$2))</f>
        <v>90.930767363709663</v>
      </c>
      <c r="W624" s="12">
        <f>V624*EXP((IR-div-0.5*vol_2*vol_2)*W$2+vol_2*(corr*'1A. Gaussians'!V623+SQRT(1-corr*corr)*'1B. Gaussians'!V623)*SQRT(W$2))</f>
        <v>70.099383137688662</v>
      </c>
    </row>
    <row r="625" spans="2:23" x14ac:dyDescent="0.35">
      <c r="B625" s="9" t="s">
        <v>621</v>
      </c>
      <c r="C625" s="11">
        <f t="shared" si="10"/>
        <v>100</v>
      </c>
      <c r="D625" s="11">
        <f>C625*EXP((IR-div-0.5*vol_2*vol_2)*D$2+vol_2*(corr*'1A. Gaussians'!C624+SQRT(1-corr*corr)*'1B. Gaussians'!C624)*SQRT(D$2))</f>
        <v>83.896371799008108</v>
      </c>
      <c r="E625" s="11">
        <f>D625*EXP((IR-div-0.5*vol_2*vol_2)*E$2+vol_2*(corr*'1A. Gaussians'!D624+SQRT(1-corr*corr)*'1B. Gaussians'!D624)*SQRT(E$2))</f>
        <v>88.636174952085952</v>
      </c>
      <c r="F625" s="11">
        <f>E625*EXP((IR-div-0.5*vol_2*vol_2)*F$2+vol_2*(corr*'1A. Gaussians'!E624+SQRT(1-corr*corr)*'1B. Gaussians'!E624)*SQRT(F$2))</f>
        <v>93.086203493527421</v>
      </c>
      <c r="G625" s="11">
        <f>F625*EXP((IR-div-0.5*vol_2*vol_2)*G$2+vol_2*(corr*'1A. Gaussians'!F624+SQRT(1-corr*corr)*'1B. Gaussians'!F624)*SQRT(G$2))</f>
        <v>94.044872978039606</v>
      </c>
      <c r="H625" s="11">
        <f>G625*EXP((IR-div-0.5*vol_2*vol_2)*H$2+vol_2*(corr*'1A. Gaussians'!G624+SQRT(1-corr*corr)*'1B. Gaussians'!G624)*SQRT(H$2))</f>
        <v>90.509738697603467</v>
      </c>
      <c r="I625" s="11">
        <f>H625*EXP((IR-div-0.5*vol_2*vol_2)*I$2+vol_2*(corr*'1A. Gaussians'!H624+SQRT(1-corr*corr)*'1B. Gaussians'!H624)*SQRT(I$2))</f>
        <v>88.348791315060836</v>
      </c>
      <c r="J625" s="11">
        <f>I625*EXP((IR-div-0.5*vol_2*vol_2)*J$2+vol_2*(corr*'1A. Gaussians'!I624+SQRT(1-corr*corr)*'1B. Gaussians'!I624)*SQRT(J$2))</f>
        <v>87.576011549210619</v>
      </c>
      <c r="K625" s="11">
        <f>J625*EXP((IR-div-0.5*vol_2*vol_2)*K$2+vol_2*(corr*'1A. Gaussians'!J624+SQRT(1-corr*corr)*'1B. Gaussians'!J624)*SQRT(K$2))</f>
        <v>93.54590799036184</v>
      </c>
      <c r="L625" s="11">
        <f>K625*EXP((IR-div-0.5*vol_2*vol_2)*L$2+vol_2*(corr*'1A. Gaussians'!K624+SQRT(1-corr*corr)*'1B. Gaussians'!K624)*SQRT(L$2))</f>
        <v>97.359211963770974</v>
      </c>
      <c r="M625" s="11">
        <f>L625*EXP((IR-div-0.5*vol_2*vol_2)*M$2+vol_2*(corr*'1A. Gaussians'!L624+SQRT(1-corr*corr)*'1B. Gaussians'!L624)*SQRT(M$2))</f>
        <v>115.58749040129717</v>
      </c>
      <c r="N625" s="11">
        <f>M625*EXP((IR-div-0.5*vol_2*vol_2)*N$2+vol_2*(corr*'1A. Gaussians'!M624+SQRT(1-corr*corr)*'1B. Gaussians'!M624)*SQRT(N$2))</f>
        <v>136.41900724472728</v>
      </c>
      <c r="O625" s="11">
        <f>N625*EXP((IR-div-0.5*vol_2*vol_2)*O$2+vol_2*(corr*'1A. Gaussians'!N624+SQRT(1-corr*corr)*'1B. Gaussians'!N624)*SQRT(O$2))</f>
        <v>131.71568134298712</v>
      </c>
      <c r="P625" s="11">
        <f>O625*EXP((IR-div-0.5*vol_2*vol_2)*P$2+vol_2*(corr*'1A. Gaussians'!O624+SQRT(1-corr*corr)*'1B. Gaussians'!O624)*SQRT(P$2))</f>
        <v>126.6757523854717</v>
      </c>
      <c r="Q625" s="11">
        <f>P625*EXP((IR-div-0.5*vol_2*vol_2)*Q$2+vol_2*(corr*'1A. Gaussians'!P624+SQRT(1-corr*corr)*'1B. Gaussians'!P624)*SQRT(Q$2))</f>
        <v>129.4634854306446</v>
      </c>
      <c r="R625" s="11">
        <f>Q625*EXP((IR-div-0.5*vol_2*vol_2)*R$2+vol_2*(corr*'1A. Gaussians'!Q624+SQRT(1-corr*corr)*'1B. Gaussians'!Q624)*SQRT(R$2))</f>
        <v>132.37150694191337</v>
      </c>
      <c r="S625" s="11">
        <f>R625*EXP((IR-div-0.5*vol_2*vol_2)*S$2+vol_2*(corr*'1A. Gaussians'!R624+SQRT(1-corr*corr)*'1B. Gaussians'!R624)*SQRT(S$2))</f>
        <v>130.73803648114651</v>
      </c>
      <c r="T625" s="11">
        <f>S625*EXP((IR-div-0.5*vol_2*vol_2)*T$2+vol_2*(corr*'1A. Gaussians'!S624+SQRT(1-corr*corr)*'1B. Gaussians'!S624)*SQRT(T$2))</f>
        <v>129.59890364601478</v>
      </c>
      <c r="U625" s="11">
        <f>T625*EXP((IR-div-0.5*vol_2*vol_2)*U$2+vol_2*(corr*'1A. Gaussians'!T624+SQRT(1-corr*corr)*'1B. Gaussians'!T624)*SQRT(U$2))</f>
        <v>155.06052179763088</v>
      </c>
      <c r="V625" s="11">
        <f>U625*EXP((IR-div-0.5*vol_2*vol_2)*V$2+vol_2*(corr*'1A. Gaussians'!U624+SQRT(1-corr*corr)*'1B. Gaussians'!U624)*SQRT(V$2))</f>
        <v>134.13692761819067</v>
      </c>
      <c r="W625" s="12">
        <f>V625*EXP((IR-div-0.5*vol_2*vol_2)*W$2+vol_2*(corr*'1A. Gaussians'!V624+SQRT(1-corr*corr)*'1B. Gaussians'!V624)*SQRT(W$2))</f>
        <v>121.28652536374702</v>
      </c>
    </row>
    <row r="626" spans="2:23" x14ac:dyDescent="0.35">
      <c r="B626" s="9" t="s">
        <v>622</v>
      </c>
      <c r="C626" s="11">
        <f t="shared" si="10"/>
        <v>100</v>
      </c>
      <c r="D626" s="11">
        <f>C626*EXP((IR-div-0.5*vol_2*vol_2)*D$2+vol_2*(corr*'1A. Gaussians'!C625+SQRT(1-corr*corr)*'1B. Gaussians'!C625)*SQRT(D$2))</f>
        <v>105.44940624620244</v>
      </c>
      <c r="E626" s="11">
        <f>D626*EXP((IR-div-0.5*vol_2*vol_2)*E$2+vol_2*(corr*'1A. Gaussians'!D625+SQRT(1-corr*corr)*'1B. Gaussians'!D625)*SQRT(E$2))</f>
        <v>92.050708735034547</v>
      </c>
      <c r="F626" s="11">
        <f>E626*EXP((IR-div-0.5*vol_2*vol_2)*F$2+vol_2*(corr*'1A. Gaussians'!E625+SQRT(1-corr*corr)*'1B. Gaussians'!E625)*SQRT(F$2))</f>
        <v>88.945266565720374</v>
      </c>
      <c r="G626" s="11">
        <f>F626*EXP((IR-div-0.5*vol_2*vol_2)*G$2+vol_2*(corr*'1A. Gaussians'!F625+SQRT(1-corr*corr)*'1B. Gaussians'!F625)*SQRT(G$2))</f>
        <v>81.248161360013157</v>
      </c>
      <c r="H626" s="11">
        <f>G626*EXP((IR-div-0.5*vol_2*vol_2)*H$2+vol_2*(corr*'1A. Gaussians'!G625+SQRT(1-corr*corr)*'1B. Gaussians'!G625)*SQRT(H$2))</f>
        <v>85.715024925564421</v>
      </c>
      <c r="I626" s="11">
        <f>H626*EXP((IR-div-0.5*vol_2*vol_2)*I$2+vol_2*(corr*'1A. Gaussians'!H625+SQRT(1-corr*corr)*'1B. Gaussians'!H625)*SQRT(I$2))</f>
        <v>83.162622613977916</v>
      </c>
      <c r="J626" s="11">
        <f>I626*EXP((IR-div-0.5*vol_2*vol_2)*J$2+vol_2*(corr*'1A. Gaussians'!I625+SQRT(1-corr*corr)*'1B. Gaussians'!I625)*SQRT(J$2))</f>
        <v>100.01975173337468</v>
      </c>
      <c r="K626" s="11">
        <f>J626*EXP((IR-div-0.5*vol_2*vol_2)*K$2+vol_2*(corr*'1A. Gaussians'!J625+SQRT(1-corr*corr)*'1B. Gaussians'!J625)*SQRT(K$2))</f>
        <v>79.698923257864067</v>
      </c>
      <c r="L626" s="11">
        <f>K626*EXP((IR-div-0.5*vol_2*vol_2)*L$2+vol_2*(corr*'1A. Gaussians'!K625+SQRT(1-corr*corr)*'1B. Gaussians'!K625)*SQRT(L$2))</f>
        <v>66.030562675604983</v>
      </c>
      <c r="M626" s="11">
        <f>L626*EXP((IR-div-0.5*vol_2*vol_2)*M$2+vol_2*(corr*'1A. Gaussians'!L625+SQRT(1-corr*corr)*'1B. Gaussians'!L625)*SQRT(M$2))</f>
        <v>64.497508054874757</v>
      </c>
      <c r="N626" s="11">
        <f>M626*EXP((IR-div-0.5*vol_2*vol_2)*N$2+vol_2*(corr*'1A. Gaussians'!M625+SQRT(1-corr*corr)*'1B. Gaussians'!M625)*SQRT(N$2))</f>
        <v>72.597662405414056</v>
      </c>
      <c r="O626" s="11">
        <f>N626*EXP((IR-div-0.5*vol_2*vol_2)*O$2+vol_2*(corr*'1A. Gaussians'!N625+SQRT(1-corr*corr)*'1B. Gaussians'!N625)*SQRT(O$2))</f>
        <v>78.271799148227828</v>
      </c>
      <c r="P626" s="11">
        <f>O626*EXP((IR-div-0.5*vol_2*vol_2)*P$2+vol_2*(corr*'1A. Gaussians'!O625+SQRT(1-corr*corr)*'1B. Gaussians'!O625)*SQRT(P$2))</f>
        <v>74.050512865342583</v>
      </c>
      <c r="Q626" s="11">
        <f>P626*EXP((IR-div-0.5*vol_2*vol_2)*Q$2+vol_2*(corr*'1A. Gaussians'!P625+SQRT(1-corr*corr)*'1B. Gaussians'!P625)*SQRT(Q$2))</f>
        <v>72.763014324161134</v>
      </c>
      <c r="R626" s="11">
        <f>Q626*EXP((IR-div-0.5*vol_2*vol_2)*R$2+vol_2*(corr*'1A. Gaussians'!Q625+SQRT(1-corr*corr)*'1B. Gaussians'!Q625)*SQRT(R$2))</f>
        <v>76.738370254112539</v>
      </c>
      <c r="S626" s="11">
        <f>R626*EXP((IR-div-0.5*vol_2*vol_2)*S$2+vol_2*(corr*'1A. Gaussians'!R625+SQRT(1-corr*corr)*'1B. Gaussians'!R625)*SQRT(S$2))</f>
        <v>67.900478090123286</v>
      </c>
      <c r="T626" s="11">
        <f>S626*EXP((IR-div-0.5*vol_2*vol_2)*T$2+vol_2*(corr*'1A. Gaussians'!S625+SQRT(1-corr*corr)*'1B. Gaussians'!S625)*SQRT(T$2))</f>
        <v>79.410712468511065</v>
      </c>
      <c r="U626" s="11">
        <f>T626*EXP((IR-div-0.5*vol_2*vol_2)*U$2+vol_2*(corr*'1A. Gaussians'!T625+SQRT(1-corr*corr)*'1B. Gaussians'!T625)*SQRT(U$2))</f>
        <v>68.5090098384822</v>
      </c>
      <c r="V626" s="11">
        <f>U626*EXP((IR-div-0.5*vol_2*vol_2)*V$2+vol_2*(corr*'1A. Gaussians'!U625+SQRT(1-corr*corr)*'1B. Gaussians'!U625)*SQRT(V$2))</f>
        <v>74.102208872321782</v>
      </c>
      <c r="W626" s="12">
        <f>V626*EXP((IR-div-0.5*vol_2*vol_2)*W$2+vol_2*(corr*'1A. Gaussians'!V625+SQRT(1-corr*corr)*'1B. Gaussians'!V625)*SQRT(W$2))</f>
        <v>84.914140407553404</v>
      </c>
    </row>
    <row r="627" spans="2:23" x14ac:dyDescent="0.35">
      <c r="B627" s="9" t="s">
        <v>623</v>
      </c>
      <c r="C627" s="11">
        <f t="shared" si="10"/>
        <v>100</v>
      </c>
      <c r="D627" s="11">
        <f>C627*EXP((IR-div-0.5*vol_2*vol_2)*D$2+vol_2*(corr*'1A. Gaussians'!C626+SQRT(1-corr*corr)*'1B. Gaussians'!C626)*SQRT(D$2))</f>
        <v>90.588537518238553</v>
      </c>
      <c r="E627" s="11">
        <f>D627*EXP((IR-div-0.5*vol_2*vol_2)*E$2+vol_2*(corr*'1A. Gaussians'!D626+SQRT(1-corr*corr)*'1B. Gaussians'!D626)*SQRT(E$2))</f>
        <v>85.046085186968099</v>
      </c>
      <c r="F627" s="11">
        <f>E627*EXP((IR-div-0.5*vol_2*vol_2)*F$2+vol_2*(corr*'1A. Gaussians'!E626+SQRT(1-corr*corr)*'1B. Gaussians'!E626)*SQRT(F$2))</f>
        <v>90.907391405999419</v>
      </c>
      <c r="G627" s="11">
        <f>F627*EXP((IR-div-0.5*vol_2*vol_2)*G$2+vol_2*(corr*'1A. Gaussians'!F626+SQRT(1-corr*corr)*'1B. Gaussians'!F626)*SQRT(G$2))</f>
        <v>90.171509477942749</v>
      </c>
      <c r="H627" s="11">
        <f>G627*EXP((IR-div-0.5*vol_2*vol_2)*H$2+vol_2*(corr*'1A. Gaussians'!G626+SQRT(1-corr*corr)*'1B. Gaussians'!G626)*SQRT(H$2))</f>
        <v>86.141193706815557</v>
      </c>
      <c r="I627" s="11">
        <f>H627*EXP((IR-div-0.5*vol_2*vol_2)*I$2+vol_2*(corr*'1A. Gaussians'!H626+SQRT(1-corr*corr)*'1B. Gaussians'!H626)*SQRT(I$2))</f>
        <v>92.699765937490938</v>
      </c>
      <c r="J627" s="11">
        <f>I627*EXP((IR-div-0.5*vol_2*vol_2)*J$2+vol_2*(corr*'1A. Gaussians'!I626+SQRT(1-corr*corr)*'1B. Gaussians'!I626)*SQRT(J$2))</f>
        <v>94.380414890799742</v>
      </c>
      <c r="K627" s="11">
        <f>J627*EXP((IR-div-0.5*vol_2*vol_2)*K$2+vol_2*(corr*'1A. Gaussians'!J626+SQRT(1-corr*corr)*'1B. Gaussians'!J626)*SQRT(K$2))</f>
        <v>90.221440097917423</v>
      </c>
      <c r="L627" s="11">
        <f>K627*EXP((IR-div-0.5*vol_2*vol_2)*L$2+vol_2*(corr*'1A. Gaussians'!K626+SQRT(1-corr*corr)*'1B. Gaussians'!K626)*SQRT(L$2))</f>
        <v>92.617666685399314</v>
      </c>
      <c r="M627" s="11">
        <f>L627*EXP((IR-div-0.5*vol_2*vol_2)*M$2+vol_2*(corr*'1A. Gaussians'!L626+SQRT(1-corr*corr)*'1B. Gaussians'!L626)*SQRT(M$2))</f>
        <v>109.18961284184513</v>
      </c>
      <c r="N627" s="11">
        <f>M627*EXP((IR-div-0.5*vol_2*vol_2)*N$2+vol_2*(corr*'1A. Gaussians'!M626+SQRT(1-corr*corr)*'1B. Gaussians'!M626)*SQRT(N$2))</f>
        <v>103.67153233444326</v>
      </c>
      <c r="O627" s="11">
        <f>N627*EXP((IR-div-0.5*vol_2*vol_2)*O$2+vol_2*(corr*'1A. Gaussians'!N626+SQRT(1-corr*corr)*'1B. Gaussians'!N626)*SQRT(O$2))</f>
        <v>96.287114627792036</v>
      </c>
      <c r="P627" s="11">
        <f>O627*EXP((IR-div-0.5*vol_2*vol_2)*P$2+vol_2*(corr*'1A. Gaussians'!O626+SQRT(1-corr*corr)*'1B. Gaussians'!O626)*SQRT(P$2))</f>
        <v>95.203770230965461</v>
      </c>
      <c r="Q627" s="11">
        <f>P627*EXP((IR-div-0.5*vol_2*vol_2)*Q$2+vol_2*(corr*'1A. Gaussians'!P626+SQRT(1-corr*corr)*'1B. Gaussians'!P626)*SQRT(Q$2))</f>
        <v>92.398182536339064</v>
      </c>
      <c r="R627" s="11">
        <f>Q627*EXP((IR-div-0.5*vol_2*vol_2)*R$2+vol_2*(corr*'1A. Gaussians'!Q626+SQRT(1-corr*corr)*'1B. Gaussians'!Q626)*SQRT(R$2))</f>
        <v>92.069013081890759</v>
      </c>
      <c r="S627" s="11">
        <f>R627*EXP((IR-div-0.5*vol_2*vol_2)*S$2+vol_2*(corr*'1A. Gaussians'!R626+SQRT(1-corr*corr)*'1B. Gaussians'!R626)*SQRT(S$2))</f>
        <v>87.895638727121337</v>
      </c>
      <c r="T627" s="11">
        <f>S627*EXP((IR-div-0.5*vol_2*vol_2)*T$2+vol_2*(corr*'1A. Gaussians'!S626+SQRT(1-corr*corr)*'1B. Gaussians'!S626)*SQRT(T$2))</f>
        <v>88.560598932962392</v>
      </c>
      <c r="U627" s="11">
        <f>T627*EXP((IR-div-0.5*vol_2*vol_2)*U$2+vol_2*(corr*'1A. Gaussians'!T626+SQRT(1-corr*corr)*'1B. Gaussians'!T626)*SQRT(U$2))</f>
        <v>88.66674065477315</v>
      </c>
      <c r="V627" s="11">
        <f>U627*EXP((IR-div-0.5*vol_2*vol_2)*V$2+vol_2*(corr*'1A. Gaussians'!U626+SQRT(1-corr*corr)*'1B. Gaussians'!U626)*SQRT(V$2))</f>
        <v>82.526999151153262</v>
      </c>
      <c r="W627" s="12">
        <f>V627*EXP((IR-div-0.5*vol_2*vol_2)*W$2+vol_2*(corr*'1A. Gaussians'!V626+SQRT(1-corr*corr)*'1B. Gaussians'!V626)*SQRT(W$2))</f>
        <v>75.251232250778813</v>
      </c>
    </row>
    <row r="628" spans="2:23" x14ac:dyDescent="0.35">
      <c r="B628" s="9" t="s">
        <v>624</v>
      </c>
      <c r="C628" s="11">
        <f t="shared" si="10"/>
        <v>100</v>
      </c>
      <c r="D628" s="11">
        <f>C628*EXP((IR-div-0.5*vol_2*vol_2)*D$2+vol_2*(corr*'1A. Gaussians'!C627+SQRT(1-corr*corr)*'1B. Gaussians'!C627)*SQRT(D$2))</f>
        <v>116.10222252074919</v>
      </c>
      <c r="E628" s="11">
        <f>D628*EXP((IR-div-0.5*vol_2*vol_2)*E$2+vol_2*(corr*'1A. Gaussians'!D627+SQRT(1-corr*corr)*'1B. Gaussians'!D627)*SQRT(E$2))</f>
        <v>131.48672156468612</v>
      </c>
      <c r="F628" s="11">
        <f>E628*EXP((IR-div-0.5*vol_2*vol_2)*F$2+vol_2*(corr*'1A. Gaussians'!E627+SQRT(1-corr*corr)*'1B. Gaussians'!E627)*SQRT(F$2))</f>
        <v>104.69248533513078</v>
      </c>
      <c r="G628" s="11">
        <f>F628*EXP((IR-div-0.5*vol_2*vol_2)*G$2+vol_2*(corr*'1A. Gaussians'!F627+SQRT(1-corr*corr)*'1B. Gaussians'!F627)*SQRT(G$2))</f>
        <v>121.70103454814952</v>
      </c>
      <c r="H628" s="11">
        <f>G628*EXP((IR-div-0.5*vol_2*vol_2)*H$2+vol_2*(corr*'1A. Gaussians'!G627+SQRT(1-corr*corr)*'1B. Gaussians'!G627)*SQRT(H$2))</f>
        <v>135.1491857547316</v>
      </c>
      <c r="I628" s="11">
        <f>H628*EXP((IR-div-0.5*vol_2*vol_2)*I$2+vol_2*(corr*'1A. Gaussians'!H627+SQRT(1-corr*corr)*'1B. Gaussians'!H627)*SQRT(I$2))</f>
        <v>117.71243263528167</v>
      </c>
      <c r="J628" s="11">
        <f>I628*EXP((IR-div-0.5*vol_2*vol_2)*J$2+vol_2*(corr*'1A. Gaussians'!I627+SQRT(1-corr*corr)*'1B. Gaussians'!I627)*SQRT(J$2))</f>
        <v>97.111107114134924</v>
      </c>
      <c r="K628" s="11">
        <f>J628*EXP((IR-div-0.5*vol_2*vol_2)*K$2+vol_2*(corr*'1A. Gaussians'!J627+SQRT(1-corr*corr)*'1B. Gaussians'!J627)*SQRT(K$2))</f>
        <v>102.36389170503475</v>
      </c>
      <c r="L628" s="11">
        <f>K628*EXP((IR-div-0.5*vol_2*vol_2)*L$2+vol_2*(corr*'1A. Gaussians'!K627+SQRT(1-corr*corr)*'1B. Gaussians'!K627)*SQRT(L$2))</f>
        <v>94.299383823457987</v>
      </c>
      <c r="M628" s="11">
        <f>L628*EXP((IR-div-0.5*vol_2*vol_2)*M$2+vol_2*(corr*'1A. Gaussians'!L627+SQRT(1-corr*corr)*'1B. Gaussians'!L627)*SQRT(M$2))</f>
        <v>80.905331109371502</v>
      </c>
      <c r="N628" s="11">
        <f>M628*EXP((IR-div-0.5*vol_2*vol_2)*N$2+vol_2*(corr*'1A. Gaussians'!M627+SQRT(1-corr*corr)*'1B. Gaussians'!M627)*SQRT(N$2))</f>
        <v>79.087930705987105</v>
      </c>
      <c r="O628" s="11">
        <f>N628*EXP((IR-div-0.5*vol_2*vol_2)*O$2+vol_2*(corr*'1A. Gaussians'!N627+SQRT(1-corr*corr)*'1B. Gaussians'!N627)*SQRT(O$2))</f>
        <v>75.445903284327329</v>
      </c>
      <c r="P628" s="11">
        <f>O628*EXP((IR-div-0.5*vol_2*vol_2)*P$2+vol_2*(corr*'1A. Gaussians'!O627+SQRT(1-corr*corr)*'1B. Gaussians'!O627)*SQRT(P$2))</f>
        <v>83.336955804437125</v>
      </c>
      <c r="Q628" s="11">
        <f>P628*EXP((IR-div-0.5*vol_2*vol_2)*Q$2+vol_2*(corr*'1A. Gaussians'!P627+SQRT(1-corr*corr)*'1B. Gaussians'!P627)*SQRT(Q$2))</f>
        <v>80.348824328524358</v>
      </c>
      <c r="R628" s="11">
        <f>Q628*EXP((IR-div-0.5*vol_2*vol_2)*R$2+vol_2*(corr*'1A. Gaussians'!Q627+SQRT(1-corr*corr)*'1B. Gaussians'!Q627)*SQRT(R$2))</f>
        <v>99.918999373551813</v>
      </c>
      <c r="S628" s="11">
        <f>R628*EXP((IR-div-0.5*vol_2*vol_2)*S$2+vol_2*(corr*'1A. Gaussians'!R627+SQRT(1-corr*corr)*'1B. Gaussians'!R627)*SQRT(S$2))</f>
        <v>88.48201235762204</v>
      </c>
      <c r="T628" s="11">
        <f>S628*EXP((IR-div-0.5*vol_2*vol_2)*T$2+vol_2*(corr*'1A. Gaussians'!S627+SQRT(1-corr*corr)*'1B. Gaussians'!S627)*SQRT(T$2))</f>
        <v>99.710657652838904</v>
      </c>
      <c r="U628" s="11">
        <f>T628*EXP((IR-div-0.5*vol_2*vol_2)*U$2+vol_2*(corr*'1A. Gaussians'!T627+SQRT(1-corr*corr)*'1B. Gaussians'!T627)*SQRT(U$2))</f>
        <v>87.927273633508435</v>
      </c>
      <c r="V628" s="11">
        <f>U628*EXP((IR-div-0.5*vol_2*vol_2)*V$2+vol_2*(corr*'1A. Gaussians'!U627+SQRT(1-corr*corr)*'1B. Gaussians'!U627)*SQRT(V$2))</f>
        <v>81.731559770855455</v>
      </c>
      <c r="W628" s="12">
        <f>V628*EXP((IR-div-0.5*vol_2*vol_2)*W$2+vol_2*(corr*'1A. Gaussians'!V627+SQRT(1-corr*corr)*'1B. Gaussians'!V627)*SQRT(W$2))</f>
        <v>87.158513774660847</v>
      </c>
    </row>
    <row r="629" spans="2:23" x14ac:dyDescent="0.35">
      <c r="B629" s="9" t="s">
        <v>625</v>
      </c>
      <c r="C629" s="11">
        <f t="shared" si="10"/>
        <v>100</v>
      </c>
      <c r="D629" s="11">
        <f>C629*EXP((IR-div-0.5*vol_2*vol_2)*D$2+vol_2*(corr*'1A. Gaussians'!C628+SQRT(1-corr*corr)*'1B. Gaussians'!C628)*SQRT(D$2))</f>
        <v>88.322920269040296</v>
      </c>
      <c r="E629" s="11">
        <f>D629*EXP((IR-div-0.5*vol_2*vol_2)*E$2+vol_2*(corr*'1A. Gaussians'!D628+SQRT(1-corr*corr)*'1B. Gaussians'!D628)*SQRT(E$2))</f>
        <v>86.252875185774059</v>
      </c>
      <c r="F629" s="11">
        <f>E629*EXP((IR-div-0.5*vol_2*vol_2)*F$2+vol_2*(corr*'1A. Gaussians'!E628+SQRT(1-corr*corr)*'1B. Gaussians'!E628)*SQRT(F$2))</f>
        <v>82.877634498459344</v>
      </c>
      <c r="G629" s="11">
        <f>F629*EXP((IR-div-0.5*vol_2*vol_2)*G$2+vol_2*(corr*'1A. Gaussians'!F628+SQRT(1-corr*corr)*'1B. Gaussians'!F628)*SQRT(G$2))</f>
        <v>81.40938282248608</v>
      </c>
      <c r="H629" s="11">
        <f>G629*EXP((IR-div-0.5*vol_2*vol_2)*H$2+vol_2*(corr*'1A. Gaussians'!G628+SQRT(1-corr*corr)*'1B. Gaussians'!G628)*SQRT(H$2))</f>
        <v>91.924573727156996</v>
      </c>
      <c r="I629" s="11">
        <f>H629*EXP((IR-div-0.5*vol_2*vol_2)*I$2+vol_2*(corr*'1A. Gaussians'!H628+SQRT(1-corr*corr)*'1B. Gaussians'!H628)*SQRT(I$2))</f>
        <v>90.656239792571114</v>
      </c>
      <c r="J629" s="11">
        <f>I629*EXP((IR-div-0.5*vol_2*vol_2)*J$2+vol_2*(corr*'1A. Gaussians'!I628+SQRT(1-corr*corr)*'1B. Gaussians'!I628)*SQRT(J$2))</f>
        <v>90.530162451573872</v>
      </c>
      <c r="K629" s="11">
        <f>J629*EXP((IR-div-0.5*vol_2*vol_2)*K$2+vol_2*(corr*'1A. Gaussians'!J628+SQRT(1-corr*corr)*'1B. Gaussians'!J628)*SQRT(K$2))</f>
        <v>90.003205206934069</v>
      </c>
      <c r="L629" s="11">
        <f>K629*EXP((IR-div-0.5*vol_2*vol_2)*L$2+vol_2*(corr*'1A. Gaussians'!K628+SQRT(1-corr*corr)*'1B. Gaussians'!K628)*SQRT(L$2))</f>
        <v>92.951437370047216</v>
      </c>
      <c r="M629" s="11">
        <f>L629*EXP((IR-div-0.5*vol_2*vol_2)*M$2+vol_2*(corr*'1A. Gaussians'!L628+SQRT(1-corr*corr)*'1B. Gaussians'!L628)*SQRT(M$2))</f>
        <v>93.796124070518246</v>
      </c>
      <c r="N629" s="11">
        <f>M629*EXP((IR-div-0.5*vol_2*vol_2)*N$2+vol_2*(corr*'1A. Gaussians'!M628+SQRT(1-corr*corr)*'1B. Gaussians'!M628)*SQRT(N$2))</f>
        <v>93.418796232397838</v>
      </c>
      <c r="O629" s="11">
        <f>N629*EXP((IR-div-0.5*vol_2*vol_2)*O$2+vol_2*(corr*'1A. Gaussians'!N628+SQRT(1-corr*corr)*'1B. Gaussians'!N628)*SQRT(O$2))</f>
        <v>87.094261642196244</v>
      </c>
      <c r="P629" s="11">
        <f>O629*EXP((IR-div-0.5*vol_2*vol_2)*P$2+vol_2*(corr*'1A. Gaussians'!O628+SQRT(1-corr*corr)*'1B. Gaussians'!O628)*SQRT(P$2))</f>
        <v>81.29154572909448</v>
      </c>
      <c r="Q629" s="11">
        <f>P629*EXP((IR-div-0.5*vol_2*vol_2)*Q$2+vol_2*(corr*'1A. Gaussians'!P628+SQRT(1-corr*corr)*'1B. Gaussians'!P628)*SQRT(Q$2))</f>
        <v>84.872176200096234</v>
      </c>
      <c r="R629" s="11">
        <f>Q629*EXP((IR-div-0.5*vol_2*vol_2)*R$2+vol_2*(corr*'1A. Gaussians'!Q628+SQRT(1-corr*corr)*'1B. Gaussians'!Q628)*SQRT(R$2))</f>
        <v>87.122232911028973</v>
      </c>
      <c r="S629" s="11">
        <f>R629*EXP((IR-div-0.5*vol_2*vol_2)*S$2+vol_2*(corr*'1A. Gaussians'!R628+SQRT(1-corr*corr)*'1B. Gaussians'!R628)*SQRT(S$2))</f>
        <v>90.420717001074337</v>
      </c>
      <c r="T629" s="11">
        <f>S629*EXP((IR-div-0.5*vol_2*vol_2)*T$2+vol_2*(corr*'1A. Gaussians'!S628+SQRT(1-corr*corr)*'1B. Gaussians'!S628)*SQRT(T$2))</f>
        <v>98.699783057681088</v>
      </c>
      <c r="U629" s="11">
        <f>T629*EXP((IR-div-0.5*vol_2*vol_2)*U$2+vol_2*(corr*'1A. Gaussians'!T628+SQRT(1-corr*corr)*'1B. Gaussians'!T628)*SQRT(U$2))</f>
        <v>83.412094322341574</v>
      </c>
      <c r="V629" s="11">
        <f>U629*EXP((IR-div-0.5*vol_2*vol_2)*V$2+vol_2*(corr*'1A. Gaussians'!U628+SQRT(1-corr*corr)*'1B. Gaussians'!U628)*SQRT(V$2))</f>
        <v>86.961224833912155</v>
      </c>
      <c r="W629" s="12">
        <f>V629*EXP((IR-div-0.5*vol_2*vol_2)*W$2+vol_2*(corr*'1A. Gaussians'!V628+SQRT(1-corr*corr)*'1B. Gaussians'!V628)*SQRT(W$2))</f>
        <v>90.47051374697395</v>
      </c>
    </row>
    <row r="630" spans="2:23" x14ac:dyDescent="0.35">
      <c r="B630" s="9" t="s">
        <v>626</v>
      </c>
      <c r="C630" s="11">
        <f t="shared" si="10"/>
        <v>100</v>
      </c>
      <c r="D630" s="11">
        <f>C630*EXP((IR-div-0.5*vol_2*vol_2)*D$2+vol_2*(corr*'1A. Gaussians'!C629+SQRT(1-corr*corr)*'1B. Gaussians'!C629)*SQRT(D$2))</f>
        <v>104.30499529870352</v>
      </c>
      <c r="E630" s="11">
        <f>D630*EXP((IR-div-0.5*vol_2*vol_2)*E$2+vol_2*(corr*'1A. Gaussians'!D629+SQRT(1-corr*corr)*'1B. Gaussians'!D629)*SQRT(E$2))</f>
        <v>91.62273526435915</v>
      </c>
      <c r="F630" s="11">
        <f>E630*EXP((IR-div-0.5*vol_2*vol_2)*F$2+vol_2*(corr*'1A. Gaussians'!E629+SQRT(1-corr*corr)*'1B. Gaussians'!E629)*SQRT(F$2))</f>
        <v>67.751683350694918</v>
      </c>
      <c r="G630" s="11">
        <f>F630*EXP((IR-div-0.5*vol_2*vol_2)*G$2+vol_2*(corr*'1A. Gaussians'!F629+SQRT(1-corr*corr)*'1B. Gaussians'!F629)*SQRT(G$2))</f>
        <v>65.243529137978996</v>
      </c>
      <c r="H630" s="11">
        <f>G630*EXP((IR-div-0.5*vol_2*vol_2)*H$2+vol_2*(corr*'1A. Gaussians'!G629+SQRT(1-corr*corr)*'1B. Gaussians'!G629)*SQRT(H$2))</f>
        <v>68.747056999824835</v>
      </c>
      <c r="I630" s="11">
        <f>H630*EXP((IR-div-0.5*vol_2*vol_2)*I$2+vol_2*(corr*'1A. Gaussians'!H629+SQRT(1-corr*corr)*'1B. Gaussians'!H629)*SQRT(I$2))</f>
        <v>76.706908398798674</v>
      </c>
      <c r="J630" s="11">
        <f>I630*EXP((IR-div-0.5*vol_2*vol_2)*J$2+vol_2*(corr*'1A. Gaussians'!I629+SQRT(1-corr*corr)*'1B. Gaussians'!I629)*SQRT(J$2))</f>
        <v>85.98058322214483</v>
      </c>
      <c r="K630" s="11">
        <f>J630*EXP((IR-div-0.5*vol_2*vol_2)*K$2+vol_2*(corr*'1A. Gaussians'!J629+SQRT(1-corr*corr)*'1B. Gaussians'!J629)*SQRT(K$2))</f>
        <v>89.434485788873531</v>
      </c>
      <c r="L630" s="11">
        <f>K630*EXP((IR-div-0.5*vol_2*vol_2)*L$2+vol_2*(corr*'1A. Gaussians'!K629+SQRT(1-corr*corr)*'1B. Gaussians'!K629)*SQRT(L$2))</f>
        <v>94.650823091639623</v>
      </c>
      <c r="M630" s="11">
        <f>L630*EXP((IR-div-0.5*vol_2*vol_2)*M$2+vol_2*(corr*'1A. Gaussians'!L629+SQRT(1-corr*corr)*'1B. Gaussians'!L629)*SQRT(M$2))</f>
        <v>85.461338940282914</v>
      </c>
      <c r="N630" s="11">
        <f>M630*EXP((IR-div-0.5*vol_2*vol_2)*N$2+vol_2*(corr*'1A. Gaussians'!M629+SQRT(1-corr*corr)*'1B. Gaussians'!M629)*SQRT(N$2))</f>
        <v>91.613301307577999</v>
      </c>
      <c r="O630" s="11">
        <f>N630*EXP((IR-div-0.5*vol_2*vol_2)*O$2+vol_2*(corr*'1A. Gaussians'!N629+SQRT(1-corr*corr)*'1B. Gaussians'!N629)*SQRT(O$2))</f>
        <v>85.842972861042199</v>
      </c>
      <c r="P630" s="11">
        <f>O630*EXP((IR-div-0.5*vol_2*vol_2)*P$2+vol_2*(corr*'1A. Gaussians'!O629+SQRT(1-corr*corr)*'1B. Gaussians'!O629)*SQRT(P$2))</f>
        <v>84.013646809893586</v>
      </c>
      <c r="Q630" s="11">
        <f>P630*EXP((IR-div-0.5*vol_2*vol_2)*Q$2+vol_2*(corr*'1A. Gaussians'!P629+SQRT(1-corr*corr)*'1B. Gaussians'!P629)*SQRT(Q$2))</f>
        <v>89.070576176115893</v>
      </c>
      <c r="R630" s="11">
        <f>Q630*EXP((IR-div-0.5*vol_2*vol_2)*R$2+vol_2*(corr*'1A. Gaussians'!Q629+SQRT(1-corr*corr)*'1B. Gaussians'!Q629)*SQRT(R$2))</f>
        <v>86.481248242894722</v>
      </c>
      <c r="S630" s="11">
        <f>R630*EXP((IR-div-0.5*vol_2*vol_2)*S$2+vol_2*(corr*'1A. Gaussians'!R629+SQRT(1-corr*corr)*'1B. Gaussians'!R629)*SQRT(S$2))</f>
        <v>88.994425974453236</v>
      </c>
      <c r="T630" s="11">
        <f>S630*EXP((IR-div-0.5*vol_2*vol_2)*T$2+vol_2*(corr*'1A. Gaussians'!S629+SQRT(1-corr*corr)*'1B. Gaussians'!S629)*SQRT(T$2))</f>
        <v>91.035344413769408</v>
      </c>
      <c r="U630" s="11">
        <f>T630*EXP((IR-div-0.5*vol_2*vol_2)*U$2+vol_2*(corr*'1A. Gaussians'!T629+SQRT(1-corr*corr)*'1B. Gaussians'!T629)*SQRT(U$2))</f>
        <v>92.222026005785651</v>
      </c>
      <c r="V630" s="11">
        <f>U630*EXP((IR-div-0.5*vol_2*vol_2)*V$2+vol_2*(corr*'1A. Gaussians'!U629+SQRT(1-corr*corr)*'1B. Gaussians'!U629)*SQRT(V$2))</f>
        <v>94.1206706779803</v>
      </c>
      <c r="W630" s="12">
        <f>V630*EXP((IR-div-0.5*vol_2*vol_2)*W$2+vol_2*(corr*'1A. Gaussians'!V629+SQRT(1-corr*corr)*'1B. Gaussians'!V629)*SQRT(W$2))</f>
        <v>86.030117694668604</v>
      </c>
    </row>
    <row r="631" spans="2:23" x14ac:dyDescent="0.35">
      <c r="B631" s="9" t="s">
        <v>627</v>
      </c>
      <c r="C631" s="11">
        <f t="shared" si="10"/>
        <v>100</v>
      </c>
      <c r="D631" s="11">
        <f>C631*EXP((IR-div-0.5*vol_2*vol_2)*D$2+vol_2*(corr*'1A. Gaussians'!C630+SQRT(1-corr*corr)*'1B. Gaussians'!C630)*SQRT(D$2))</f>
        <v>91.450597339171011</v>
      </c>
      <c r="E631" s="11">
        <f>D631*EXP((IR-div-0.5*vol_2*vol_2)*E$2+vol_2*(corr*'1A. Gaussians'!D630+SQRT(1-corr*corr)*'1B. Gaussians'!D630)*SQRT(E$2))</f>
        <v>90.160820894893803</v>
      </c>
      <c r="F631" s="11">
        <f>E631*EXP((IR-div-0.5*vol_2*vol_2)*F$2+vol_2*(corr*'1A. Gaussians'!E630+SQRT(1-corr*corr)*'1B. Gaussians'!E630)*SQRT(F$2))</f>
        <v>101.84584800508647</v>
      </c>
      <c r="G631" s="11">
        <f>F631*EXP((IR-div-0.5*vol_2*vol_2)*G$2+vol_2*(corr*'1A. Gaussians'!F630+SQRT(1-corr*corr)*'1B. Gaussians'!F630)*SQRT(G$2))</f>
        <v>96.393418283889034</v>
      </c>
      <c r="H631" s="11">
        <f>G631*EXP((IR-div-0.5*vol_2*vol_2)*H$2+vol_2*(corr*'1A. Gaussians'!G630+SQRT(1-corr*corr)*'1B. Gaussians'!G630)*SQRT(H$2))</f>
        <v>89.747827282356994</v>
      </c>
      <c r="I631" s="11">
        <f>H631*EXP((IR-div-0.5*vol_2*vol_2)*I$2+vol_2*(corr*'1A. Gaussians'!H630+SQRT(1-corr*corr)*'1B. Gaussians'!H630)*SQRT(I$2))</f>
        <v>85.222555731343036</v>
      </c>
      <c r="J631" s="11">
        <f>I631*EXP((IR-div-0.5*vol_2*vol_2)*J$2+vol_2*(corr*'1A. Gaussians'!I630+SQRT(1-corr*corr)*'1B. Gaussians'!I630)*SQRT(J$2))</f>
        <v>94.170920467780959</v>
      </c>
      <c r="K631" s="11">
        <f>J631*EXP((IR-div-0.5*vol_2*vol_2)*K$2+vol_2*(corr*'1A. Gaussians'!J630+SQRT(1-corr*corr)*'1B. Gaussians'!J630)*SQRT(K$2))</f>
        <v>98.944190148826124</v>
      </c>
      <c r="L631" s="11">
        <f>K631*EXP((IR-div-0.5*vol_2*vol_2)*L$2+vol_2*(corr*'1A. Gaussians'!K630+SQRT(1-corr*corr)*'1B. Gaussians'!K630)*SQRT(L$2))</f>
        <v>110.17819244859953</v>
      </c>
      <c r="M631" s="11">
        <f>L631*EXP((IR-div-0.5*vol_2*vol_2)*M$2+vol_2*(corr*'1A. Gaussians'!L630+SQRT(1-corr*corr)*'1B. Gaussians'!L630)*SQRT(M$2))</f>
        <v>113.77488624361531</v>
      </c>
      <c r="N631" s="11">
        <f>M631*EXP((IR-div-0.5*vol_2*vol_2)*N$2+vol_2*(corr*'1A. Gaussians'!M630+SQRT(1-corr*corr)*'1B. Gaussians'!M630)*SQRT(N$2))</f>
        <v>109.30983979683836</v>
      </c>
      <c r="O631" s="11">
        <f>N631*EXP((IR-div-0.5*vol_2*vol_2)*O$2+vol_2*(corr*'1A. Gaussians'!N630+SQRT(1-corr*corr)*'1B. Gaussians'!N630)*SQRT(O$2))</f>
        <v>128.42771946874572</v>
      </c>
      <c r="P631" s="11">
        <f>O631*EXP((IR-div-0.5*vol_2*vol_2)*P$2+vol_2*(corr*'1A. Gaussians'!O630+SQRT(1-corr*corr)*'1B. Gaussians'!O630)*SQRT(P$2))</f>
        <v>123.52711403058824</v>
      </c>
      <c r="Q631" s="11">
        <f>P631*EXP((IR-div-0.5*vol_2*vol_2)*Q$2+vol_2*(corr*'1A. Gaussians'!P630+SQRT(1-corr*corr)*'1B. Gaussians'!P630)*SQRT(Q$2))</f>
        <v>122.41429721383932</v>
      </c>
      <c r="R631" s="11">
        <f>Q631*EXP((IR-div-0.5*vol_2*vol_2)*R$2+vol_2*(corr*'1A. Gaussians'!Q630+SQRT(1-corr*corr)*'1B. Gaussians'!Q630)*SQRT(R$2))</f>
        <v>115.41741758801867</v>
      </c>
      <c r="S631" s="11">
        <f>R631*EXP((IR-div-0.5*vol_2*vol_2)*S$2+vol_2*(corr*'1A. Gaussians'!R630+SQRT(1-corr*corr)*'1B. Gaussians'!R630)*SQRT(S$2))</f>
        <v>123.20331053718631</v>
      </c>
      <c r="T631" s="11">
        <f>S631*EXP((IR-div-0.5*vol_2*vol_2)*T$2+vol_2*(corr*'1A. Gaussians'!S630+SQRT(1-corr*corr)*'1B. Gaussians'!S630)*SQRT(T$2))</f>
        <v>118.94668764038859</v>
      </c>
      <c r="U631" s="11">
        <f>T631*EXP((IR-div-0.5*vol_2*vol_2)*U$2+vol_2*(corr*'1A. Gaussians'!T630+SQRT(1-corr*corr)*'1B. Gaussians'!T630)*SQRT(U$2))</f>
        <v>119.80891576393677</v>
      </c>
      <c r="V631" s="11">
        <f>U631*EXP((IR-div-0.5*vol_2*vol_2)*V$2+vol_2*(corr*'1A. Gaussians'!U630+SQRT(1-corr*corr)*'1B. Gaussians'!U630)*SQRT(V$2))</f>
        <v>108.13619206982347</v>
      </c>
      <c r="W631" s="12">
        <f>V631*EXP((IR-div-0.5*vol_2*vol_2)*W$2+vol_2*(corr*'1A. Gaussians'!V630+SQRT(1-corr*corr)*'1B. Gaussians'!V630)*SQRT(W$2))</f>
        <v>102.59654948981894</v>
      </c>
    </row>
    <row r="632" spans="2:23" x14ac:dyDescent="0.35">
      <c r="B632" s="9" t="s">
        <v>628</v>
      </c>
      <c r="C632" s="11">
        <f t="shared" si="10"/>
        <v>100</v>
      </c>
      <c r="D632" s="11">
        <f>C632*EXP((IR-div-0.5*vol_2*vol_2)*D$2+vol_2*(corr*'1A. Gaussians'!C631+SQRT(1-corr*corr)*'1B. Gaussians'!C631)*SQRT(D$2))</f>
        <v>100.23306821018913</v>
      </c>
      <c r="E632" s="11">
        <f>D632*EXP((IR-div-0.5*vol_2*vol_2)*E$2+vol_2*(corr*'1A. Gaussians'!D631+SQRT(1-corr*corr)*'1B. Gaussians'!D631)*SQRT(E$2))</f>
        <v>99.458393851804473</v>
      </c>
      <c r="F632" s="11">
        <f>E632*EXP((IR-div-0.5*vol_2*vol_2)*F$2+vol_2*(corr*'1A. Gaussians'!E631+SQRT(1-corr*corr)*'1B. Gaussians'!E631)*SQRT(F$2))</f>
        <v>100.6066292134923</v>
      </c>
      <c r="G632" s="11">
        <f>F632*EXP((IR-div-0.5*vol_2*vol_2)*G$2+vol_2*(corr*'1A. Gaussians'!F631+SQRT(1-corr*corr)*'1B. Gaussians'!F631)*SQRT(G$2))</f>
        <v>103.71376656174111</v>
      </c>
      <c r="H632" s="11">
        <f>G632*EXP((IR-div-0.5*vol_2*vol_2)*H$2+vol_2*(corr*'1A. Gaussians'!G631+SQRT(1-corr*corr)*'1B. Gaussians'!G631)*SQRT(H$2))</f>
        <v>97.51563997694609</v>
      </c>
      <c r="I632" s="11">
        <f>H632*EXP((IR-div-0.5*vol_2*vol_2)*I$2+vol_2*(corr*'1A. Gaussians'!H631+SQRT(1-corr*corr)*'1B. Gaussians'!H631)*SQRT(I$2))</f>
        <v>94.295574257144906</v>
      </c>
      <c r="J632" s="11">
        <f>I632*EXP((IR-div-0.5*vol_2*vol_2)*J$2+vol_2*(corr*'1A. Gaussians'!I631+SQRT(1-corr*corr)*'1B. Gaussians'!I631)*SQRT(J$2))</f>
        <v>94.971411444830181</v>
      </c>
      <c r="K632" s="11">
        <f>J632*EXP((IR-div-0.5*vol_2*vol_2)*K$2+vol_2*(corr*'1A. Gaussians'!J631+SQRT(1-corr*corr)*'1B. Gaussians'!J631)*SQRT(K$2))</f>
        <v>92.206241594181407</v>
      </c>
      <c r="L632" s="11">
        <f>K632*EXP((IR-div-0.5*vol_2*vol_2)*L$2+vol_2*(corr*'1A. Gaussians'!K631+SQRT(1-corr*corr)*'1B. Gaussians'!K631)*SQRT(L$2))</f>
        <v>94.057152401939192</v>
      </c>
      <c r="M632" s="11">
        <f>L632*EXP((IR-div-0.5*vol_2*vol_2)*M$2+vol_2*(corr*'1A. Gaussians'!L631+SQRT(1-corr*corr)*'1B. Gaussians'!L631)*SQRT(M$2))</f>
        <v>109.31031939789685</v>
      </c>
      <c r="N632" s="11">
        <f>M632*EXP((IR-div-0.5*vol_2*vol_2)*N$2+vol_2*(corr*'1A. Gaussians'!M631+SQRT(1-corr*corr)*'1B. Gaussians'!M631)*SQRT(N$2))</f>
        <v>124.21351423804195</v>
      </c>
      <c r="O632" s="11">
        <f>N632*EXP((IR-div-0.5*vol_2*vol_2)*O$2+vol_2*(corr*'1A. Gaussians'!N631+SQRT(1-corr*corr)*'1B. Gaussians'!N631)*SQRT(O$2))</f>
        <v>148.59955533656671</v>
      </c>
      <c r="P632" s="11">
        <f>O632*EXP((IR-div-0.5*vol_2*vol_2)*P$2+vol_2*(corr*'1A. Gaussians'!O631+SQRT(1-corr*corr)*'1B. Gaussians'!O631)*SQRT(P$2))</f>
        <v>142.79682548730716</v>
      </c>
      <c r="Q632" s="11">
        <f>P632*EXP((IR-div-0.5*vol_2*vol_2)*Q$2+vol_2*(corr*'1A. Gaussians'!P631+SQRT(1-corr*corr)*'1B. Gaussians'!P631)*SQRT(Q$2))</f>
        <v>146.59880142690687</v>
      </c>
      <c r="R632" s="11">
        <f>Q632*EXP((IR-div-0.5*vol_2*vol_2)*R$2+vol_2*(corr*'1A. Gaussians'!Q631+SQRT(1-corr*corr)*'1B. Gaussians'!Q631)*SQRT(R$2))</f>
        <v>143.88578918034818</v>
      </c>
      <c r="S632" s="11">
        <f>R632*EXP((IR-div-0.5*vol_2*vol_2)*S$2+vol_2*(corr*'1A. Gaussians'!R631+SQRT(1-corr*corr)*'1B. Gaussians'!R631)*SQRT(S$2))</f>
        <v>141.44331103161861</v>
      </c>
      <c r="T632" s="11">
        <f>S632*EXP((IR-div-0.5*vol_2*vol_2)*T$2+vol_2*(corr*'1A. Gaussians'!S631+SQRT(1-corr*corr)*'1B. Gaussians'!S631)*SQRT(T$2))</f>
        <v>142.53031297205968</v>
      </c>
      <c r="U632" s="11">
        <f>T632*EXP((IR-div-0.5*vol_2*vol_2)*U$2+vol_2*(corr*'1A. Gaussians'!T631+SQRT(1-corr*corr)*'1B. Gaussians'!T631)*SQRT(U$2))</f>
        <v>140.28517108693887</v>
      </c>
      <c r="V632" s="11">
        <f>U632*EXP((IR-div-0.5*vol_2*vol_2)*V$2+vol_2*(corr*'1A. Gaussians'!U631+SQRT(1-corr*corr)*'1B. Gaussians'!U631)*SQRT(V$2))</f>
        <v>135.11169528979593</v>
      </c>
      <c r="W632" s="12">
        <f>V632*EXP((IR-div-0.5*vol_2*vol_2)*W$2+vol_2*(corr*'1A. Gaussians'!V631+SQRT(1-corr*corr)*'1B. Gaussians'!V631)*SQRT(W$2))</f>
        <v>129.08892152616434</v>
      </c>
    </row>
    <row r="633" spans="2:23" x14ac:dyDescent="0.35">
      <c r="B633" s="9" t="s">
        <v>629</v>
      </c>
      <c r="C633" s="11">
        <f t="shared" si="10"/>
        <v>100</v>
      </c>
      <c r="D633" s="11">
        <f>C633*EXP((IR-div-0.5*vol_2*vol_2)*D$2+vol_2*(corr*'1A. Gaussians'!C632+SQRT(1-corr*corr)*'1B. Gaussians'!C632)*SQRT(D$2))</f>
        <v>96.841736143973577</v>
      </c>
      <c r="E633" s="11">
        <f>D633*EXP((IR-div-0.5*vol_2*vol_2)*E$2+vol_2*(corr*'1A. Gaussians'!D632+SQRT(1-corr*corr)*'1B. Gaussians'!D632)*SQRT(E$2))</f>
        <v>99.264904583999552</v>
      </c>
      <c r="F633" s="11">
        <f>E633*EXP((IR-div-0.5*vol_2*vol_2)*F$2+vol_2*(corr*'1A. Gaussians'!E632+SQRT(1-corr*corr)*'1B. Gaussians'!E632)*SQRT(F$2))</f>
        <v>92.418821978949339</v>
      </c>
      <c r="G633" s="11">
        <f>F633*EXP((IR-div-0.5*vol_2*vol_2)*G$2+vol_2*(corr*'1A. Gaussians'!F632+SQRT(1-corr*corr)*'1B. Gaussians'!F632)*SQRT(G$2))</f>
        <v>94.91714501150264</v>
      </c>
      <c r="H633" s="11">
        <f>G633*EXP((IR-div-0.5*vol_2*vol_2)*H$2+vol_2*(corr*'1A. Gaussians'!G632+SQRT(1-corr*corr)*'1B. Gaussians'!G632)*SQRT(H$2))</f>
        <v>87.91007606184246</v>
      </c>
      <c r="I633" s="11">
        <f>H633*EXP((IR-div-0.5*vol_2*vol_2)*I$2+vol_2*(corr*'1A. Gaussians'!H632+SQRT(1-corr*corr)*'1B. Gaussians'!H632)*SQRT(I$2))</f>
        <v>88.758612161467298</v>
      </c>
      <c r="J633" s="11">
        <f>I633*EXP((IR-div-0.5*vol_2*vol_2)*J$2+vol_2*(corr*'1A. Gaussians'!I632+SQRT(1-corr*corr)*'1B. Gaussians'!I632)*SQRT(J$2))</f>
        <v>99.706656984896341</v>
      </c>
      <c r="K633" s="11">
        <f>J633*EXP((IR-div-0.5*vol_2*vol_2)*K$2+vol_2*(corr*'1A. Gaussians'!J632+SQRT(1-corr*corr)*'1B. Gaussians'!J632)*SQRT(K$2))</f>
        <v>98.858245343575888</v>
      </c>
      <c r="L633" s="11">
        <f>K633*EXP((IR-div-0.5*vol_2*vol_2)*L$2+vol_2*(corr*'1A. Gaussians'!K632+SQRT(1-corr*corr)*'1B. Gaussians'!K632)*SQRT(L$2))</f>
        <v>80.959907881489968</v>
      </c>
      <c r="M633" s="11">
        <f>L633*EXP((IR-div-0.5*vol_2*vol_2)*M$2+vol_2*(corr*'1A. Gaussians'!L632+SQRT(1-corr*corr)*'1B. Gaussians'!L632)*SQRT(M$2))</f>
        <v>84.706562043868715</v>
      </c>
      <c r="N633" s="11">
        <f>M633*EXP((IR-div-0.5*vol_2*vol_2)*N$2+vol_2*(corr*'1A. Gaussians'!M632+SQRT(1-corr*corr)*'1B. Gaussians'!M632)*SQRT(N$2))</f>
        <v>83.968339642125258</v>
      </c>
      <c r="O633" s="11">
        <f>N633*EXP((IR-div-0.5*vol_2*vol_2)*O$2+vol_2*(corr*'1A. Gaussians'!N632+SQRT(1-corr*corr)*'1B. Gaussians'!N632)*SQRT(O$2))</f>
        <v>75.600788160198718</v>
      </c>
      <c r="P633" s="11">
        <f>O633*EXP((IR-div-0.5*vol_2*vol_2)*P$2+vol_2*(corr*'1A. Gaussians'!O632+SQRT(1-corr*corr)*'1B. Gaussians'!O632)*SQRT(P$2))</f>
        <v>73.854480765914914</v>
      </c>
      <c r="Q633" s="11">
        <f>P633*EXP((IR-div-0.5*vol_2*vol_2)*Q$2+vol_2*(corr*'1A. Gaussians'!P632+SQRT(1-corr*corr)*'1B. Gaussians'!P632)*SQRT(Q$2))</f>
        <v>73.52863366993364</v>
      </c>
      <c r="R633" s="11">
        <f>Q633*EXP((IR-div-0.5*vol_2*vol_2)*R$2+vol_2*(corr*'1A. Gaussians'!Q632+SQRT(1-corr*corr)*'1B. Gaussians'!Q632)*SQRT(R$2))</f>
        <v>78.339356350310851</v>
      </c>
      <c r="S633" s="11">
        <f>R633*EXP((IR-div-0.5*vol_2*vol_2)*S$2+vol_2*(corr*'1A. Gaussians'!R632+SQRT(1-corr*corr)*'1B. Gaussians'!R632)*SQRT(S$2))</f>
        <v>91.773271757317985</v>
      </c>
      <c r="T633" s="11">
        <f>S633*EXP((IR-div-0.5*vol_2*vol_2)*T$2+vol_2*(corr*'1A. Gaussians'!S632+SQRT(1-corr*corr)*'1B. Gaussians'!S632)*SQRT(T$2))</f>
        <v>89.775367743655593</v>
      </c>
      <c r="U633" s="11">
        <f>T633*EXP((IR-div-0.5*vol_2*vol_2)*U$2+vol_2*(corr*'1A. Gaussians'!T632+SQRT(1-corr*corr)*'1B. Gaussians'!T632)*SQRT(U$2))</f>
        <v>76.699082101959092</v>
      </c>
      <c r="V633" s="11">
        <f>U633*EXP((IR-div-0.5*vol_2*vol_2)*V$2+vol_2*(corr*'1A. Gaussians'!U632+SQRT(1-corr*corr)*'1B. Gaussians'!U632)*SQRT(V$2))</f>
        <v>72.728974120920043</v>
      </c>
      <c r="W633" s="12">
        <f>V633*EXP((IR-div-0.5*vol_2*vol_2)*W$2+vol_2*(corr*'1A. Gaussians'!V632+SQRT(1-corr*corr)*'1B. Gaussians'!V632)*SQRT(W$2))</f>
        <v>78.901506209146063</v>
      </c>
    </row>
    <row r="634" spans="2:23" x14ac:dyDescent="0.35">
      <c r="B634" s="9" t="s">
        <v>630</v>
      </c>
      <c r="C634" s="11">
        <f t="shared" si="10"/>
        <v>100</v>
      </c>
      <c r="D634" s="11">
        <f>C634*EXP((IR-div-0.5*vol_2*vol_2)*D$2+vol_2*(corr*'1A. Gaussians'!C633+SQRT(1-corr*corr)*'1B. Gaussians'!C633)*SQRT(D$2))</f>
        <v>86.233485174866175</v>
      </c>
      <c r="E634" s="11">
        <f>D634*EXP((IR-div-0.5*vol_2*vol_2)*E$2+vol_2*(corr*'1A. Gaussians'!D633+SQRT(1-corr*corr)*'1B. Gaussians'!D633)*SQRT(E$2))</f>
        <v>97.628160970152763</v>
      </c>
      <c r="F634" s="11">
        <f>E634*EXP((IR-div-0.5*vol_2*vol_2)*F$2+vol_2*(corr*'1A. Gaussians'!E633+SQRT(1-corr*corr)*'1B. Gaussians'!E633)*SQRT(F$2))</f>
        <v>93.216588171920037</v>
      </c>
      <c r="G634" s="11">
        <f>F634*EXP((IR-div-0.5*vol_2*vol_2)*G$2+vol_2*(corr*'1A. Gaussians'!F633+SQRT(1-corr*corr)*'1B. Gaussians'!F633)*SQRT(G$2))</f>
        <v>69.703411224642124</v>
      </c>
      <c r="H634" s="11">
        <f>G634*EXP((IR-div-0.5*vol_2*vol_2)*H$2+vol_2*(corr*'1A. Gaussians'!G633+SQRT(1-corr*corr)*'1B. Gaussians'!G633)*SQRT(H$2))</f>
        <v>59.588356662111991</v>
      </c>
      <c r="I634" s="11">
        <f>H634*EXP((IR-div-0.5*vol_2*vol_2)*I$2+vol_2*(corr*'1A. Gaussians'!H633+SQRT(1-corr*corr)*'1B. Gaussians'!H633)*SQRT(I$2))</f>
        <v>60.88918258594623</v>
      </c>
      <c r="J634" s="11">
        <f>I634*EXP((IR-div-0.5*vol_2*vol_2)*J$2+vol_2*(corr*'1A. Gaussians'!I633+SQRT(1-corr*corr)*'1B. Gaussians'!I633)*SQRT(J$2))</f>
        <v>46.073887836733839</v>
      </c>
      <c r="K634" s="11">
        <f>J634*EXP((IR-div-0.5*vol_2*vol_2)*K$2+vol_2*(corr*'1A. Gaussians'!J633+SQRT(1-corr*corr)*'1B. Gaussians'!J633)*SQRT(K$2))</f>
        <v>50.308922393549729</v>
      </c>
      <c r="L634" s="11">
        <f>K634*EXP((IR-div-0.5*vol_2*vol_2)*L$2+vol_2*(corr*'1A. Gaussians'!K633+SQRT(1-corr*corr)*'1B. Gaussians'!K633)*SQRT(L$2))</f>
        <v>46.994494872295292</v>
      </c>
      <c r="M634" s="11">
        <f>L634*EXP((IR-div-0.5*vol_2*vol_2)*M$2+vol_2*(corr*'1A. Gaussians'!L633+SQRT(1-corr*corr)*'1B. Gaussians'!L633)*SQRT(M$2))</f>
        <v>55.671966790142136</v>
      </c>
      <c r="N634" s="11">
        <f>M634*EXP((IR-div-0.5*vol_2*vol_2)*N$2+vol_2*(corr*'1A. Gaussians'!M633+SQRT(1-corr*corr)*'1B. Gaussians'!M633)*SQRT(N$2))</f>
        <v>65.214203759090282</v>
      </c>
      <c r="O634" s="11">
        <f>N634*EXP((IR-div-0.5*vol_2*vol_2)*O$2+vol_2*(corr*'1A. Gaussians'!N633+SQRT(1-corr*corr)*'1B. Gaussians'!N633)*SQRT(O$2))</f>
        <v>63.264375810729319</v>
      </c>
      <c r="P634" s="11">
        <f>O634*EXP((IR-div-0.5*vol_2*vol_2)*P$2+vol_2*(corr*'1A. Gaussians'!O633+SQRT(1-corr*corr)*'1B. Gaussians'!O633)*SQRT(P$2))</f>
        <v>56.876157740754103</v>
      </c>
      <c r="Q634" s="11">
        <f>P634*EXP((IR-div-0.5*vol_2*vol_2)*Q$2+vol_2*(corr*'1A. Gaussians'!P633+SQRT(1-corr*corr)*'1B. Gaussians'!P633)*SQRT(Q$2))</f>
        <v>52.455315957835083</v>
      </c>
      <c r="R634" s="11">
        <f>Q634*EXP((IR-div-0.5*vol_2*vol_2)*R$2+vol_2*(corr*'1A. Gaussians'!Q633+SQRT(1-corr*corr)*'1B. Gaussians'!Q633)*SQRT(R$2))</f>
        <v>51.66519167921637</v>
      </c>
      <c r="S634" s="11">
        <f>R634*EXP((IR-div-0.5*vol_2*vol_2)*S$2+vol_2*(corr*'1A. Gaussians'!R633+SQRT(1-corr*corr)*'1B. Gaussians'!R633)*SQRT(S$2))</f>
        <v>55.059099386584293</v>
      </c>
      <c r="T634" s="11">
        <f>S634*EXP((IR-div-0.5*vol_2*vol_2)*T$2+vol_2*(corr*'1A. Gaussians'!S633+SQRT(1-corr*corr)*'1B. Gaussians'!S633)*SQRT(T$2))</f>
        <v>54.189545970218063</v>
      </c>
      <c r="U634" s="11">
        <f>T634*EXP((IR-div-0.5*vol_2*vol_2)*U$2+vol_2*(corr*'1A. Gaussians'!T633+SQRT(1-corr*corr)*'1B. Gaussians'!T633)*SQRT(U$2))</f>
        <v>49.367606291171413</v>
      </c>
      <c r="V634" s="11">
        <f>U634*EXP((IR-div-0.5*vol_2*vol_2)*V$2+vol_2*(corr*'1A. Gaussians'!U633+SQRT(1-corr*corr)*'1B. Gaussians'!U633)*SQRT(V$2))</f>
        <v>48.145305553741835</v>
      </c>
      <c r="W634" s="12">
        <f>V634*EXP((IR-div-0.5*vol_2*vol_2)*W$2+vol_2*(corr*'1A. Gaussians'!V633+SQRT(1-corr*corr)*'1B. Gaussians'!V633)*SQRT(W$2))</f>
        <v>49.464737625062774</v>
      </c>
    </row>
    <row r="635" spans="2:23" x14ac:dyDescent="0.35">
      <c r="B635" s="9" t="s">
        <v>631</v>
      </c>
      <c r="C635" s="11">
        <f t="shared" si="10"/>
        <v>100</v>
      </c>
      <c r="D635" s="11">
        <f>C635*EXP((IR-div-0.5*vol_2*vol_2)*D$2+vol_2*(corr*'1A. Gaussians'!C634+SQRT(1-corr*corr)*'1B. Gaussians'!C634)*SQRT(D$2))</f>
        <v>121.69886887394266</v>
      </c>
      <c r="E635" s="11">
        <f>D635*EXP((IR-div-0.5*vol_2*vol_2)*E$2+vol_2*(corr*'1A. Gaussians'!D634+SQRT(1-corr*corr)*'1B. Gaussians'!D634)*SQRT(E$2))</f>
        <v>140.40669103095692</v>
      </c>
      <c r="F635" s="11">
        <f>E635*EXP((IR-div-0.5*vol_2*vol_2)*F$2+vol_2*(corr*'1A. Gaussians'!E634+SQRT(1-corr*corr)*'1B. Gaussians'!E634)*SQRT(F$2))</f>
        <v>121.99540675061311</v>
      </c>
      <c r="G635" s="11">
        <f>F635*EXP((IR-div-0.5*vol_2*vol_2)*G$2+vol_2*(corr*'1A. Gaussians'!F634+SQRT(1-corr*corr)*'1B. Gaussians'!F634)*SQRT(G$2))</f>
        <v>114.89254624189471</v>
      </c>
      <c r="H635" s="11">
        <f>G635*EXP((IR-div-0.5*vol_2*vol_2)*H$2+vol_2*(corr*'1A. Gaussians'!G634+SQRT(1-corr*corr)*'1B. Gaussians'!G634)*SQRT(H$2))</f>
        <v>118.20670524110082</v>
      </c>
      <c r="I635" s="11">
        <f>H635*EXP((IR-div-0.5*vol_2*vol_2)*I$2+vol_2*(corr*'1A. Gaussians'!H634+SQRT(1-corr*corr)*'1B. Gaussians'!H634)*SQRT(I$2))</f>
        <v>127.93287317564936</v>
      </c>
      <c r="J635" s="11">
        <f>I635*EXP((IR-div-0.5*vol_2*vol_2)*J$2+vol_2*(corr*'1A. Gaussians'!I634+SQRT(1-corr*corr)*'1B. Gaussians'!I634)*SQRT(J$2))</f>
        <v>115.20823220059295</v>
      </c>
      <c r="K635" s="11">
        <f>J635*EXP((IR-div-0.5*vol_2*vol_2)*K$2+vol_2*(corr*'1A. Gaussians'!J634+SQRT(1-corr*corr)*'1B. Gaussians'!J634)*SQRT(K$2))</f>
        <v>121.15846978984008</v>
      </c>
      <c r="L635" s="11">
        <f>K635*EXP((IR-div-0.5*vol_2*vol_2)*L$2+vol_2*(corr*'1A. Gaussians'!K634+SQRT(1-corr*corr)*'1B. Gaussians'!K634)*SQRT(L$2))</f>
        <v>121.61828900606399</v>
      </c>
      <c r="M635" s="11">
        <f>L635*EXP((IR-div-0.5*vol_2*vol_2)*M$2+vol_2*(corr*'1A. Gaussians'!L634+SQRT(1-corr*corr)*'1B. Gaussians'!L634)*SQRT(M$2))</f>
        <v>120.68013636325392</v>
      </c>
      <c r="N635" s="11">
        <f>M635*EXP((IR-div-0.5*vol_2*vol_2)*N$2+vol_2*(corr*'1A. Gaussians'!M634+SQRT(1-corr*corr)*'1B. Gaussians'!M634)*SQRT(N$2))</f>
        <v>119.53630069122647</v>
      </c>
      <c r="O635" s="11">
        <f>N635*EXP((IR-div-0.5*vol_2*vol_2)*O$2+vol_2*(corr*'1A. Gaussians'!N634+SQRT(1-corr*corr)*'1B. Gaussians'!N634)*SQRT(O$2))</f>
        <v>119.63989477795211</v>
      </c>
      <c r="P635" s="11">
        <f>O635*EXP((IR-div-0.5*vol_2*vol_2)*P$2+vol_2*(corr*'1A. Gaussians'!O634+SQRT(1-corr*corr)*'1B. Gaussians'!O634)*SQRT(P$2))</f>
        <v>136.96467547080624</v>
      </c>
      <c r="Q635" s="11">
        <f>P635*EXP((IR-div-0.5*vol_2*vol_2)*Q$2+vol_2*(corr*'1A. Gaussians'!P634+SQRT(1-corr*corr)*'1B. Gaussians'!P634)*SQRT(Q$2))</f>
        <v>114.25023015092876</v>
      </c>
      <c r="R635" s="11">
        <f>Q635*EXP((IR-div-0.5*vol_2*vol_2)*R$2+vol_2*(corr*'1A. Gaussians'!Q634+SQRT(1-corr*corr)*'1B. Gaussians'!Q634)*SQRT(R$2))</f>
        <v>120.28520149785921</v>
      </c>
      <c r="S635" s="11">
        <f>R635*EXP((IR-div-0.5*vol_2*vol_2)*S$2+vol_2*(corr*'1A. Gaussians'!R634+SQRT(1-corr*corr)*'1B. Gaussians'!R634)*SQRT(S$2))</f>
        <v>122.21042066813993</v>
      </c>
      <c r="T635" s="11">
        <f>S635*EXP((IR-div-0.5*vol_2*vol_2)*T$2+vol_2*(corr*'1A. Gaussians'!S634+SQRT(1-corr*corr)*'1B. Gaussians'!S634)*SQRT(T$2))</f>
        <v>120.83511659602377</v>
      </c>
      <c r="U635" s="11">
        <f>T635*EXP((IR-div-0.5*vol_2*vol_2)*U$2+vol_2*(corr*'1A. Gaussians'!T634+SQRT(1-corr*corr)*'1B. Gaussians'!T634)*SQRT(U$2))</f>
        <v>107.57538282935765</v>
      </c>
      <c r="V635" s="11">
        <f>U635*EXP((IR-div-0.5*vol_2*vol_2)*V$2+vol_2*(corr*'1A. Gaussians'!U634+SQRT(1-corr*corr)*'1B. Gaussians'!U634)*SQRT(V$2))</f>
        <v>111.52642298045637</v>
      </c>
      <c r="W635" s="12">
        <f>V635*EXP((IR-div-0.5*vol_2*vol_2)*W$2+vol_2*(corr*'1A. Gaussians'!V634+SQRT(1-corr*corr)*'1B. Gaussians'!V634)*SQRT(W$2))</f>
        <v>115.56112475856965</v>
      </c>
    </row>
    <row r="636" spans="2:23" x14ac:dyDescent="0.35">
      <c r="B636" s="9" t="s">
        <v>632</v>
      </c>
      <c r="C636" s="11">
        <f t="shared" si="10"/>
        <v>100</v>
      </c>
      <c r="D636" s="11">
        <f>C636*EXP((IR-div-0.5*vol_2*vol_2)*D$2+vol_2*(corr*'1A. Gaussians'!C635+SQRT(1-corr*corr)*'1B. Gaussians'!C635)*SQRT(D$2))</f>
        <v>101.06272925878275</v>
      </c>
      <c r="E636" s="11">
        <f>D636*EXP((IR-div-0.5*vol_2*vol_2)*E$2+vol_2*(corr*'1A. Gaussians'!D635+SQRT(1-corr*corr)*'1B. Gaussians'!D635)*SQRT(E$2))</f>
        <v>106.14859868809748</v>
      </c>
      <c r="F636" s="11">
        <f>E636*EXP((IR-div-0.5*vol_2*vol_2)*F$2+vol_2*(corr*'1A. Gaussians'!E635+SQRT(1-corr*corr)*'1B. Gaussians'!E635)*SQRT(F$2))</f>
        <v>93.430064383926549</v>
      </c>
      <c r="G636" s="11">
        <f>F636*EXP((IR-div-0.5*vol_2*vol_2)*G$2+vol_2*(corr*'1A. Gaussians'!F635+SQRT(1-corr*corr)*'1B. Gaussians'!F635)*SQRT(G$2))</f>
        <v>71.0557474268318</v>
      </c>
      <c r="H636" s="11">
        <f>G636*EXP((IR-div-0.5*vol_2*vol_2)*H$2+vol_2*(corr*'1A. Gaussians'!G635+SQRT(1-corr*corr)*'1B. Gaussians'!G635)*SQRT(H$2))</f>
        <v>67.224207679530693</v>
      </c>
      <c r="I636" s="11">
        <f>H636*EXP((IR-div-0.5*vol_2*vol_2)*I$2+vol_2*(corr*'1A. Gaussians'!H635+SQRT(1-corr*corr)*'1B. Gaussians'!H635)*SQRT(I$2))</f>
        <v>64.013333752195095</v>
      </c>
      <c r="J636" s="11">
        <f>I636*EXP((IR-div-0.5*vol_2*vol_2)*J$2+vol_2*(corr*'1A. Gaussians'!I635+SQRT(1-corr*corr)*'1B. Gaussians'!I635)*SQRT(J$2))</f>
        <v>65.813967209089384</v>
      </c>
      <c r="K636" s="11">
        <f>J636*EXP((IR-div-0.5*vol_2*vol_2)*K$2+vol_2*(corr*'1A. Gaussians'!J635+SQRT(1-corr*corr)*'1B. Gaussians'!J635)*SQRT(K$2))</f>
        <v>61.764482694114363</v>
      </c>
      <c r="L636" s="11">
        <f>K636*EXP((IR-div-0.5*vol_2*vol_2)*L$2+vol_2*(corr*'1A. Gaussians'!K635+SQRT(1-corr*corr)*'1B. Gaussians'!K635)*SQRT(L$2))</f>
        <v>58.706860772557732</v>
      </c>
      <c r="M636" s="11">
        <f>L636*EXP((IR-div-0.5*vol_2*vol_2)*M$2+vol_2*(corr*'1A. Gaussians'!L635+SQRT(1-corr*corr)*'1B. Gaussians'!L635)*SQRT(M$2))</f>
        <v>64.826562053797488</v>
      </c>
      <c r="N636" s="11">
        <f>M636*EXP((IR-div-0.5*vol_2*vol_2)*N$2+vol_2*(corr*'1A. Gaussians'!M635+SQRT(1-corr*corr)*'1B. Gaussians'!M635)*SQRT(N$2))</f>
        <v>80.443502299825795</v>
      </c>
      <c r="O636" s="11">
        <f>N636*EXP((IR-div-0.5*vol_2*vol_2)*O$2+vol_2*(corr*'1A. Gaussians'!N635+SQRT(1-corr*corr)*'1B. Gaussians'!N635)*SQRT(O$2))</f>
        <v>72.87602755972712</v>
      </c>
      <c r="P636" s="11">
        <f>O636*EXP((IR-div-0.5*vol_2*vol_2)*P$2+vol_2*(corr*'1A. Gaussians'!O635+SQRT(1-corr*corr)*'1B. Gaussians'!O635)*SQRT(P$2))</f>
        <v>73.791699344870395</v>
      </c>
      <c r="Q636" s="11">
        <f>P636*EXP((IR-div-0.5*vol_2*vol_2)*Q$2+vol_2*(corr*'1A. Gaussians'!P635+SQRT(1-corr*corr)*'1B. Gaussians'!P635)*SQRT(Q$2))</f>
        <v>64.289373538160859</v>
      </c>
      <c r="R636" s="11">
        <f>Q636*EXP((IR-div-0.5*vol_2*vol_2)*R$2+vol_2*(corr*'1A. Gaussians'!Q635+SQRT(1-corr*corr)*'1B. Gaussians'!Q635)*SQRT(R$2))</f>
        <v>57.344902615711781</v>
      </c>
      <c r="S636" s="11">
        <f>R636*EXP((IR-div-0.5*vol_2*vol_2)*S$2+vol_2*(corr*'1A. Gaussians'!R635+SQRT(1-corr*corr)*'1B. Gaussians'!R635)*SQRT(S$2))</f>
        <v>59.926350189756349</v>
      </c>
      <c r="T636" s="11">
        <f>S636*EXP((IR-div-0.5*vol_2*vol_2)*T$2+vol_2*(corr*'1A. Gaussians'!S635+SQRT(1-corr*corr)*'1B. Gaussians'!S635)*SQRT(T$2))</f>
        <v>63.628844232632062</v>
      </c>
      <c r="U636" s="11">
        <f>T636*EXP((IR-div-0.5*vol_2*vol_2)*U$2+vol_2*(corr*'1A. Gaussians'!T635+SQRT(1-corr*corr)*'1B. Gaussians'!T635)*SQRT(U$2))</f>
        <v>72.270337151833701</v>
      </c>
      <c r="V636" s="11">
        <f>U636*EXP((IR-div-0.5*vol_2*vol_2)*V$2+vol_2*(corr*'1A. Gaussians'!U635+SQRT(1-corr*corr)*'1B. Gaussians'!U635)*SQRT(V$2))</f>
        <v>70.101666881596742</v>
      </c>
      <c r="W636" s="12">
        <f>V636*EXP((IR-div-0.5*vol_2*vol_2)*W$2+vol_2*(corr*'1A. Gaussians'!V635+SQRT(1-corr*corr)*'1B. Gaussians'!V635)*SQRT(W$2))</f>
        <v>69.730846258940801</v>
      </c>
    </row>
    <row r="637" spans="2:23" x14ac:dyDescent="0.35">
      <c r="B637" s="9" t="s">
        <v>633</v>
      </c>
      <c r="C637" s="11">
        <f t="shared" si="10"/>
        <v>100</v>
      </c>
      <c r="D637" s="11">
        <f>C637*EXP((IR-div-0.5*vol_2*vol_2)*D$2+vol_2*(corr*'1A. Gaussians'!C636+SQRT(1-corr*corr)*'1B. Gaussians'!C636)*SQRT(D$2))</f>
        <v>94.674631356167524</v>
      </c>
      <c r="E637" s="11">
        <f>D637*EXP((IR-div-0.5*vol_2*vol_2)*E$2+vol_2*(corr*'1A. Gaussians'!D636+SQRT(1-corr*corr)*'1B. Gaussians'!D636)*SQRT(E$2))</f>
        <v>106.63011799620887</v>
      </c>
      <c r="F637" s="11">
        <f>E637*EXP((IR-div-0.5*vol_2*vol_2)*F$2+vol_2*(corr*'1A. Gaussians'!E636+SQRT(1-corr*corr)*'1B. Gaussians'!E636)*SQRT(F$2))</f>
        <v>107.22520098846387</v>
      </c>
      <c r="G637" s="11">
        <f>F637*EXP((IR-div-0.5*vol_2*vol_2)*G$2+vol_2*(corr*'1A. Gaussians'!F636+SQRT(1-corr*corr)*'1B. Gaussians'!F636)*SQRT(G$2))</f>
        <v>114.4250637446516</v>
      </c>
      <c r="H637" s="11">
        <f>G637*EXP((IR-div-0.5*vol_2*vol_2)*H$2+vol_2*(corr*'1A. Gaussians'!G636+SQRT(1-corr*corr)*'1B. Gaussians'!G636)*SQRT(H$2))</f>
        <v>108.0668051368101</v>
      </c>
      <c r="I637" s="11">
        <f>H637*EXP((IR-div-0.5*vol_2*vol_2)*I$2+vol_2*(corr*'1A. Gaussians'!H636+SQRT(1-corr*corr)*'1B. Gaussians'!H636)*SQRT(I$2))</f>
        <v>107.99071456715302</v>
      </c>
      <c r="J637" s="11">
        <f>I637*EXP((IR-div-0.5*vol_2*vol_2)*J$2+vol_2*(corr*'1A. Gaussians'!I636+SQRT(1-corr*corr)*'1B. Gaussians'!I636)*SQRT(J$2))</f>
        <v>103.34936309230369</v>
      </c>
      <c r="K637" s="11">
        <f>J637*EXP((IR-div-0.5*vol_2*vol_2)*K$2+vol_2*(corr*'1A. Gaussians'!J636+SQRT(1-corr*corr)*'1B. Gaussians'!J636)*SQRT(K$2))</f>
        <v>118.46408727783951</v>
      </c>
      <c r="L637" s="11">
        <f>K637*EXP((IR-div-0.5*vol_2*vol_2)*L$2+vol_2*(corr*'1A. Gaussians'!K636+SQRT(1-corr*corr)*'1B. Gaussians'!K636)*SQRT(L$2))</f>
        <v>110.77855521911263</v>
      </c>
      <c r="M637" s="11">
        <f>L637*EXP((IR-div-0.5*vol_2*vol_2)*M$2+vol_2*(corr*'1A. Gaussians'!L636+SQRT(1-corr*corr)*'1B. Gaussians'!L636)*SQRT(M$2))</f>
        <v>125.5524591741119</v>
      </c>
      <c r="N637" s="11">
        <f>M637*EXP((IR-div-0.5*vol_2*vol_2)*N$2+vol_2*(corr*'1A. Gaussians'!M636+SQRT(1-corr*corr)*'1B. Gaussians'!M636)*SQRT(N$2))</f>
        <v>139.89443058270137</v>
      </c>
      <c r="O637" s="11">
        <f>N637*EXP((IR-div-0.5*vol_2*vol_2)*O$2+vol_2*(corr*'1A. Gaussians'!N636+SQRT(1-corr*corr)*'1B. Gaussians'!N636)*SQRT(O$2))</f>
        <v>152.36567845027614</v>
      </c>
      <c r="P637" s="11">
        <f>O637*EXP((IR-div-0.5*vol_2*vol_2)*P$2+vol_2*(corr*'1A. Gaussians'!O636+SQRT(1-corr*corr)*'1B. Gaussians'!O636)*SQRT(P$2))</f>
        <v>148.76314957131277</v>
      </c>
      <c r="Q637" s="11">
        <f>P637*EXP((IR-div-0.5*vol_2*vol_2)*Q$2+vol_2*(corr*'1A. Gaussians'!P636+SQRT(1-corr*corr)*'1B. Gaussians'!P636)*SQRT(Q$2))</f>
        <v>147.88324803708966</v>
      </c>
      <c r="R637" s="11">
        <f>Q637*EXP((IR-div-0.5*vol_2*vol_2)*R$2+vol_2*(corr*'1A. Gaussians'!Q636+SQRT(1-corr*corr)*'1B. Gaussians'!Q636)*SQRT(R$2))</f>
        <v>133.48580264975467</v>
      </c>
      <c r="S637" s="11">
        <f>R637*EXP((IR-div-0.5*vol_2*vol_2)*S$2+vol_2*(corr*'1A. Gaussians'!R636+SQRT(1-corr*corr)*'1B. Gaussians'!R636)*SQRT(S$2))</f>
        <v>148.70680713918236</v>
      </c>
      <c r="T637" s="11">
        <f>S637*EXP((IR-div-0.5*vol_2*vol_2)*T$2+vol_2*(corr*'1A. Gaussians'!S636+SQRT(1-corr*corr)*'1B. Gaussians'!S636)*SQRT(T$2))</f>
        <v>135.54949438765416</v>
      </c>
      <c r="U637" s="11">
        <f>T637*EXP((IR-div-0.5*vol_2*vol_2)*U$2+vol_2*(corr*'1A. Gaussians'!T636+SQRT(1-corr*corr)*'1B. Gaussians'!T636)*SQRT(U$2))</f>
        <v>141.3175367435455</v>
      </c>
      <c r="V637" s="11">
        <f>U637*EXP((IR-div-0.5*vol_2*vol_2)*V$2+vol_2*(corr*'1A. Gaussians'!U636+SQRT(1-corr*corr)*'1B. Gaussians'!U636)*SQRT(V$2))</f>
        <v>121.61829458358886</v>
      </c>
      <c r="W637" s="12">
        <f>V637*EXP((IR-div-0.5*vol_2*vol_2)*W$2+vol_2*(corr*'1A. Gaussians'!V636+SQRT(1-corr*corr)*'1B. Gaussians'!V636)*SQRT(W$2))</f>
        <v>140.17960555519502</v>
      </c>
    </row>
    <row r="638" spans="2:23" x14ac:dyDescent="0.35">
      <c r="B638" s="9" t="s">
        <v>634</v>
      </c>
      <c r="C638" s="11">
        <f t="shared" si="10"/>
        <v>100</v>
      </c>
      <c r="D638" s="11">
        <f>C638*EXP((IR-div-0.5*vol_2*vol_2)*D$2+vol_2*(corr*'1A. Gaussians'!C637+SQRT(1-corr*corr)*'1B. Gaussians'!C637)*SQRT(D$2))</f>
        <v>87.155271239589283</v>
      </c>
      <c r="E638" s="11">
        <f>D638*EXP((IR-div-0.5*vol_2*vol_2)*E$2+vol_2*(corr*'1A. Gaussians'!D637+SQRT(1-corr*corr)*'1B. Gaussians'!D637)*SQRT(E$2))</f>
        <v>94.796209129873432</v>
      </c>
      <c r="F638" s="11">
        <f>E638*EXP((IR-div-0.5*vol_2*vol_2)*F$2+vol_2*(corr*'1A. Gaussians'!E637+SQRT(1-corr*corr)*'1B. Gaussians'!E637)*SQRT(F$2))</f>
        <v>93.548808156690924</v>
      </c>
      <c r="G638" s="11">
        <f>F638*EXP((IR-div-0.5*vol_2*vol_2)*G$2+vol_2*(corr*'1A. Gaussians'!F637+SQRT(1-corr*corr)*'1B. Gaussians'!F637)*SQRT(G$2))</f>
        <v>91.297074619420343</v>
      </c>
      <c r="H638" s="11">
        <f>G638*EXP((IR-div-0.5*vol_2*vol_2)*H$2+vol_2*(corr*'1A. Gaussians'!G637+SQRT(1-corr*corr)*'1B. Gaussians'!G637)*SQRT(H$2))</f>
        <v>97.082375529139128</v>
      </c>
      <c r="I638" s="11">
        <f>H638*EXP((IR-div-0.5*vol_2*vol_2)*I$2+vol_2*(corr*'1A. Gaussians'!H637+SQRT(1-corr*corr)*'1B. Gaussians'!H637)*SQRT(I$2))</f>
        <v>99.553622980349814</v>
      </c>
      <c r="J638" s="11">
        <f>I638*EXP((IR-div-0.5*vol_2*vol_2)*J$2+vol_2*(corr*'1A. Gaussians'!I637+SQRT(1-corr*corr)*'1B. Gaussians'!I637)*SQRT(J$2))</f>
        <v>94.422370774842662</v>
      </c>
      <c r="K638" s="11">
        <f>J638*EXP((IR-div-0.5*vol_2*vol_2)*K$2+vol_2*(corr*'1A. Gaussians'!J637+SQRT(1-corr*corr)*'1B. Gaussians'!J637)*SQRT(K$2))</f>
        <v>102.7448853585274</v>
      </c>
      <c r="L638" s="11">
        <f>K638*EXP((IR-div-0.5*vol_2*vol_2)*L$2+vol_2*(corr*'1A. Gaussians'!K637+SQRT(1-corr*corr)*'1B. Gaussians'!K637)*SQRT(L$2))</f>
        <v>110.34750506715928</v>
      </c>
      <c r="M638" s="11">
        <f>L638*EXP((IR-div-0.5*vol_2*vol_2)*M$2+vol_2*(corr*'1A. Gaussians'!L637+SQRT(1-corr*corr)*'1B. Gaussians'!L637)*SQRT(M$2))</f>
        <v>121.98165791841814</v>
      </c>
      <c r="N638" s="11">
        <f>M638*EXP((IR-div-0.5*vol_2*vol_2)*N$2+vol_2*(corr*'1A. Gaussians'!M637+SQRT(1-corr*corr)*'1B. Gaussians'!M637)*SQRT(N$2))</f>
        <v>134.14266497346159</v>
      </c>
      <c r="O638" s="11">
        <f>N638*EXP((IR-div-0.5*vol_2*vol_2)*O$2+vol_2*(corr*'1A. Gaussians'!N637+SQRT(1-corr*corr)*'1B. Gaussians'!N637)*SQRT(O$2))</f>
        <v>136.91097926964153</v>
      </c>
      <c r="P638" s="11">
        <f>O638*EXP((IR-div-0.5*vol_2*vol_2)*P$2+vol_2*(corr*'1A. Gaussians'!O637+SQRT(1-corr*corr)*'1B. Gaussians'!O637)*SQRT(P$2))</f>
        <v>140.72374184606153</v>
      </c>
      <c r="Q638" s="11">
        <f>P638*EXP((IR-div-0.5*vol_2*vol_2)*Q$2+vol_2*(corr*'1A. Gaussians'!P637+SQRT(1-corr*corr)*'1B. Gaussians'!P637)*SQRT(Q$2))</f>
        <v>134.8753246326541</v>
      </c>
      <c r="R638" s="11">
        <f>Q638*EXP((IR-div-0.5*vol_2*vol_2)*R$2+vol_2*(corr*'1A. Gaussians'!Q637+SQRT(1-corr*corr)*'1B. Gaussians'!Q637)*SQRT(R$2))</f>
        <v>128.75660608948866</v>
      </c>
      <c r="S638" s="11">
        <f>R638*EXP((IR-div-0.5*vol_2*vol_2)*S$2+vol_2*(corr*'1A. Gaussians'!R637+SQRT(1-corr*corr)*'1B. Gaussians'!R637)*SQRT(S$2))</f>
        <v>110.43236747094726</v>
      </c>
      <c r="T638" s="11">
        <f>S638*EXP((IR-div-0.5*vol_2*vol_2)*T$2+vol_2*(corr*'1A. Gaussians'!S637+SQRT(1-corr*corr)*'1B. Gaussians'!S637)*SQRT(T$2))</f>
        <v>93.007348565047593</v>
      </c>
      <c r="U638" s="11">
        <f>T638*EXP((IR-div-0.5*vol_2*vol_2)*U$2+vol_2*(corr*'1A. Gaussians'!T637+SQRT(1-corr*corr)*'1B. Gaussians'!T637)*SQRT(U$2))</f>
        <v>87.385056412139306</v>
      </c>
      <c r="V638" s="11">
        <f>U638*EXP((IR-div-0.5*vol_2*vol_2)*V$2+vol_2*(corr*'1A. Gaussians'!U637+SQRT(1-corr*corr)*'1B. Gaussians'!U637)*SQRT(V$2))</f>
        <v>92.317609176564801</v>
      </c>
      <c r="W638" s="12">
        <f>V638*EXP((IR-div-0.5*vol_2*vol_2)*W$2+vol_2*(corr*'1A. Gaussians'!V637+SQRT(1-corr*corr)*'1B. Gaussians'!V637)*SQRT(W$2))</f>
        <v>89.713500484476995</v>
      </c>
    </row>
    <row r="639" spans="2:23" x14ac:dyDescent="0.35">
      <c r="B639" s="9" t="s">
        <v>635</v>
      </c>
      <c r="C639" s="11">
        <f t="shared" si="10"/>
        <v>100</v>
      </c>
      <c r="D639" s="11">
        <f>C639*EXP((IR-div-0.5*vol_2*vol_2)*D$2+vol_2*(corr*'1A. Gaussians'!C638+SQRT(1-corr*corr)*'1B. Gaussians'!C638)*SQRT(D$2))</f>
        <v>100.45622479544285</v>
      </c>
      <c r="E639" s="11">
        <f>D639*EXP((IR-div-0.5*vol_2*vol_2)*E$2+vol_2*(corr*'1A. Gaussians'!D638+SQRT(1-corr*corr)*'1B. Gaussians'!D638)*SQRT(E$2))</f>
        <v>114.76268410339701</v>
      </c>
      <c r="F639" s="11">
        <f>E639*EXP((IR-div-0.5*vol_2*vol_2)*F$2+vol_2*(corr*'1A. Gaussians'!E638+SQRT(1-corr*corr)*'1B. Gaussians'!E638)*SQRT(F$2))</f>
        <v>125.49561534337036</v>
      </c>
      <c r="G639" s="11">
        <f>F639*EXP((IR-div-0.5*vol_2*vol_2)*G$2+vol_2*(corr*'1A. Gaussians'!F638+SQRT(1-corr*corr)*'1B. Gaussians'!F638)*SQRT(G$2))</f>
        <v>133.21941976264421</v>
      </c>
      <c r="H639" s="11">
        <f>G639*EXP((IR-div-0.5*vol_2*vol_2)*H$2+vol_2*(corr*'1A. Gaussians'!G638+SQRT(1-corr*corr)*'1B. Gaussians'!G638)*SQRT(H$2))</f>
        <v>154.30999427249682</v>
      </c>
      <c r="I639" s="11">
        <f>H639*EXP((IR-div-0.5*vol_2*vol_2)*I$2+vol_2*(corr*'1A. Gaussians'!H638+SQRT(1-corr*corr)*'1B. Gaussians'!H638)*SQRT(I$2))</f>
        <v>167.61438164271891</v>
      </c>
      <c r="J639" s="11">
        <f>I639*EXP((IR-div-0.5*vol_2*vol_2)*J$2+vol_2*(corr*'1A. Gaussians'!I638+SQRT(1-corr*corr)*'1B. Gaussians'!I638)*SQRT(J$2))</f>
        <v>175.3441656007582</v>
      </c>
      <c r="K639" s="11">
        <f>J639*EXP((IR-div-0.5*vol_2*vol_2)*K$2+vol_2*(corr*'1A. Gaussians'!J638+SQRT(1-corr*corr)*'1B. Gaussians'!J638)*SQRT(K$2))</f>
        <v>194.40302084933973</v>
      </c>
      <c r="L639" s="11">
        <f>K639*EXP((IR-div-0.5*vol_2*vol_2)*L$2+vol_2*(corr*'1A. Gaussians'!K638+SQRT(1-corr*corr)*'1B. Gaussians'!K638)*SQRT(L$2))</f>
        <v>186.29786968697397</v>
      </c>
      <c r="M639" s="11">
        <f>L639*EXP((IR-div-0.5*vol_2*vol_2)*M$2+vol_2*(corr*'1A. Gaussians'!L638+SQRT(1-corr*corr)*'1B. Gaussians'!L638)*SQRT(M$2))</f>
        <v>203.05164603007975</v>
      </c>
      <c r="N639" s="11">
        <f>M639*EXP((IR-div-0.5*vol_2*vol_2)*N$2+vol_2*(corr*'1A. Gaussians'!M638+SQRT(1-corr*corr)*'1B. Gaussians'!M638)*SQRT(N$2))</f>
        <v>210.00993125323623</v>
      </c>
      <c r="O639" s="11">
        <f>N639*EXP((IR-div-0.5*vol_2*vol_2)*O$2+vol_2*(corr*'1A. Gaussians'!N638+SQRT(1-corr*corr)*'1B. Gaussians'!N638)*SQRT(O$2))</f>
        <v>195.76405236056704</v>
      </c>
      <c r="P639" s="11">
        <f>O639*EXP((IR-div-0.5*vol_2*vol_2)*P$2+vol_2*(corr*'1A. Gaussians'!O638+SQRT(1-corr*corr)*'1B. Gaussians'!O638)*SQRT(P$2))</f>
        <v>196.7637757673624</v>
      </c>
      <c r="Q639" s="11">
        <f>P639*EXP((IR-div-0.5*vol_2*vol_2)*Q$2+vol_2*(corr*'1A. Gaussians'!P638+SQRT(1-corr*corr)*'1B. Gaussians'!P638)*SQRT(Q$2))</f>
        <v>212.85397613117414</v>
      </c>
      <c r="R639" s="11">
        <f>Q639*EXP((IR-div-0.5*vol_2*vol_2)*R$2+vol_2*(corr*'1A. Gaussians'!Q638+SQRT(1-corr*corr)*'1B. Gaussians'!Q638)*SQRT(R$2))</f>
        <v>224.06639531763224</v>
      </c>
      <c r="S639" s="11">
        <f>R639*EXP((IR-div-0.5*vol_2*vol_2)*S$2+vol_2*(corr*'1A. Gaussians'!R638+SQRT(1-corr*corr)*'1B. Gaussians'!R638)*SQRT(S$2))</f>
        <v>219.89413961144626</v>
      </c>
      <c r="T639" s="11">
        <f>S639*EXP((IR-div-0.5*vol_2*vol_2)*T$2+vol_2*(corr*'1A. Gaussians'!S638+SQRT(1-corr*corr)*'1B. Gaussians'!S638)*SQRT(T$2))</f>
        <v>225.03102164115711</v>
      </c>
      <c r="U639" s="11">
        <f>T639*EXP((IR-div-0.5*vol_2*vol_2)*U$2+vol_2*(corr*'1A. Gaussians'!T638+SQRT(1-corr*corr)*'1B. Gaussians'!T638)*SQRT(U$2))</f>
        <v>209.67305689282728</v>
      </c>
      <c r="V639" s="11">
        <f>U639*EXP((IR-div-0.5*vol_2*vol_2)*V$2+vol_2*(corr*'1A. Gaussians'!U638+SQRT(1-corr*corr)*'1B. Gaussians'!U638)*SQRT(V$2))</f>
        <v>216.99152946272213</v>
      </c>
      <c r="W639" s="12">
        <f>V639*EXP((IR-div-0.5*vol_2*vol_2)*W$2+vol_2*(corr*'1A. Gaussians'!V638+SQRT(1-corr*corr)*'1B. Gaussians'!V638)*SQRT(W$2))</f>
        <v>247.91138041649091</v>
      </c>
    </row>
    <row r="640" spans="2:23" x14ac:dyDescent="0.35">
      <c r="B640" s="9" t="s">
        <v>636</v>
      </c>
      <c r="C640" s="11">
        <f t="shared" si="10"/>
        <v>100</v>
      </c>
      <c r="D640" s="11">
        <f>C640*EXP((IR-div-0.5*vol_2*vol_2)*D$2+vol_2*(corr*'1A. Gaussians'!C639+SQRT(1-corr*corr)*'1B. Gaussians'!C639)*SQRT(D$2))</f>
        <v>104.28613477611053</v>
      </c>
      <c r="E640" s="11">
        <f>D640*EXP((IR-div-0.5*vol_2*vol_2)*E$2+vol_2*(corr*'1A. Gaussians'!D639+SQRT(1-corr*corr)*'1B. Gaussians'!D639)*SQRT(E$2))</f>
        <v>99.567786976897565</v>
      </c>
      <c r="F640" s="11">
        <f>E640*EXP((IR-div-0.5*vol_2*vol_2)*F$2+vol_2*(corr*'1A. Gaussians'!E639+SQRT(1-corr*corr)*'1B. Gaussians'!E639)*SQRT(F$2))</f>
        <v>107.54459652801746</v>
      </c>
      <c r="G640" s="11">
        <f>F640*EXP((IR-div-0.5*vol_2*vol_2)*G$2+vol_2*(corr*'1A. Gaussians'!F639+SQRT(1-corr*corr)*'1B. Gaussians'!F639)*SQRT(G$2))</f>
        <v>114.33303236433909</v>
      </c>
      <c r="H640" s="11">
        <f>G640*EXP((IR-div-0.5*vol_2*vol_2)*H$2+vol_2*(corr*'1A. Gaussians'!G639+SQRT(1-corr*corr)*'1B. Gaussians'!G639)*SQRT(H$2))</f>
        <v>109.73840835782691</v>
      </c>
      <c r="I640" s="11">
        <f>H640*EXP((IR-div-0.5*vol_2*vol_2)*I$2+vol_2*(corr*'1A. Gaussians'!H639+SQRT(1-corr*corr)*'1B. Gaussians'!H639)*SQRT(I$2))</f>
        <v>106.62028704231045</v>
      </c>
      <c r="J640" s="11">
        <f>I640*EXP((IR-div-0.5*vol_2*vol_2)*J$2+vol_2*(corr*'1A. Gaussians'!I639+SQRT(1-corr*corr)*'1B. Gaussians'!I639)*SQRT(J$2))</f>
        <v>95.580687408216562</v>
      </c>
      <c r="K640" s="11">
        <f>J640*EXP((IR-div-0.5*vol_2*vol_2)*K$2+vol_2*(corr*'1A. Gaussians'!J639+SQRT(1-corr*corr)*'1B. Gaussians'!J639)*SQRT(K$2))</f>
        <v>89.358934624200501</v>
      </c>
      <c r="L640" s="11">
        <f>K640*EXP((IR-div-0.5*vol_2*vol_2)*L$2+vol_2*(corr*'1A. Gaussians'!K639+SQRT(1-corr*corr)*'1B. Gaussians'!K639)*SQRT(L$2))</f>
        <v>92.266783954053452</v>
      </c>
      <c r="M640" s="11">
        <f>L640*EXP((IR-div-0.5*vol_2*vol_2)*M$2+vol_2*(corr*'1A. Gaussians'!L639+SQRT(1-corr*corr)*'1B. Gaussians'!L639)*SQRT(M$2))</f>
        <v>95.400173005259234</v>
      </c>
      <c r="N640" s="11">
        <f>M640*EXP((IR-div-0.5*vol_2*vol_2)*N$2+vol_2*(corr*'1A. Gaussians'!M639+SQRT(1-corr*corr)*'1B. Gaussians'!M639)*SQRT(N$2))</f>
        <v>79.792255054030775</v>
      </c>
      <c r="O640" s="11">
        <f>N640*EXP((IR-div-0.5*vol_2*vol_2)*O$2+vol_2*(corr*'1A. Gaussians'!N639+SQRT(1-corr*corr)*'1B. Gaussians'!N639)*SQRT(O$2))</f>
        <v>76.439596103149</v>
      </c>
      <c r="P640" s="11">
        <f>O640*EXP((IR-div-0.5*vol_2*vol_2)*P$2+vol_2*(corr*'1A. Gaussians'!O639+SQRT(1-corr*corr)*'1B. Gaussians'!O639)*SQRT(P$2))</f>
        <v>76.879574698314386</v>
      </c>
      <c r="Q640" s="11">
        <f>P640*EXP((IR-div-0.5*vol_2*vol_2)*Q$2+vol_2*(corr*'1A. Gaussians'!P639+SQRT(1-corr*corr)*'1B. Gaussians'!P639)*SQRT(Q$2))</f>
        <v>67.564716835377524</v>
      </c>
      <c r="R640" s="11">
        <f>Q640*EXP((IR-div-0.5*vol_2*vol_2)*R$2+vol_2*(corr*'1A. Gaussians'!Q639+SQRT(1-corr*corr)*'1B. Gaussians'!Q639)*SQRT(R$2))</f>
        <v>71.900615150167212</v>
      </c>
      <c r="S640" s="11">
        <f>R640*EXP((IR-div-0.5*vol_2*vol_2)*S$2+vol_2*(corr*'1A. Gaussians'!R639+SQRT(1-corr*corr)*'1B. Gaussians'!R639)*SQRT(S$2))</f>
        <v>79.855700009664346</v>
      </c>
      <c r="T640" s="11">
        <f>S640*EXP((IR-div-0.5*vol_2*vol_2)*T$2+vol_2*(corr*'1A. Gaussians'!S639+SQRT(1-corr*corr)*'1B. Gaussians'!S639)*SQRT(T$2))</f>
        <v>84.402672349447343</v>
      </c>
      <c r="U640" s="11">
        <f>T640*EXP((IR-div-0.5*vol_2*vol_2)*U$2+vol_2*(corr*'1A. Gaussians'!T639+SQRT(1-corr*corr)*'1B. Gaussians'!T639)*SQRT(U$2))</f>
        <v>79.219590501100981</v>
      </c>
      <c r="V640" s="11">
        <f>U640*EXP((IR-div-0.5*vol_2*vol_2)*V$2+vol_2*(corr*'1A. Gaussians'!U639+SQRT(1-corr*corr)*'1B. Gaussians'!U639)*SQRT(V$2))</f>
        <v>88.986535405179296</v>
      </c>
      <c r="W640" s="12">
        <f>V640*EXP((IR-div-0.5*vol_2*vol_2)*W$2+vol_2*(corr*'1A. Gaussians'!V639+SQRT(1-corr*corr)*'1B. Gaussians'!V639)*SQRT(W$2))</f>
        <v>79.426067657596775</v>
      </c>
    </row>
    <row r="641" spans="2:23" x14ac:dyDescent="0.35">
      <c r="B641" s="9" t="s">
        <v>637</v>
      </c>
      <c r="C641" s="11">
        <f t="shared" si="10"/>
        <v>100</v>
      </c>
      <c r="D641" s="11">
        <f>C641*EXP((IR-div-0.5*vol_2*vol_2)*D$2+vol_2*(corr*'1A. Gaussians'!C640+SQRT(1-corr*corr)*'1B. Gaussians'!C640)*SQRT(D$2))</f>
        <v>101.61008586533914</v>
      </c>
      <c r="E641" s="11">
        <f>D641*EXP((IR-div-0.5*vol_2*vol_2)*E$2+vol_2*(corr*'1A. Gaussians'!D640+SQRT(1-corr*corr)*'1B. Gaussians'!D640)*SQRT(E$2))</f>
        <v>110.15003771986414</v>
      </c>
      <c r="F641" s="11">
        <f>E641*EXP((IR-div-0.5*vol_2*vol_2)*F$2+vol_2*(corr*'1A. Gaussians'!E640+SQRT(1-corr*corr)*'1B. Gaussians'!E640)*SQRT(F$2))</f>
        <v>108.50231844153591</v>
      </c>
      <c r="G641" s="11">
        <f>F641*EXP((IR-div-0.5*vol_2*vol_2)*G$2+vol_2*(corr*'1A. Gaussians'!F640+SQRT(1-corr*corr)*'1B. Gaussians'!F640)*SQRT(G$2))</f>
        <v>102.95351457703327</v>
      </c>
      <c r="H641" s="11">
        <f>G641*EXP((IR-div-0.5*vol_2*vol_2)*H$2+vol_2*(corr*'1A. Gaussians'!G640+SQRT(1-corr*corr)*'1B. Gaussians'!G640)*SQRT(H$2))</f>
        <v>93.401867585059421</v>
      </c>
      <c r="I641" s="11">
        <f>H641*EXP((IR-div-0.5*vol_2*vol_2)*I$2+vol_2*(corr*'1A. Gaussians'!H640+SQRT(1-corr*corr)*'1B. Gaussians'!H640)*SQRT(I$2))</f>
        <v>94.784940489969046</v>
      </c>
      <c r="J641" s="11">
        <f>I641*EXP((IR-div-0.5*vol_2*vol_2)*J$2+vol_2*(corr*'1A. Gaussians'!I640+SQRT(1-corr*corr)*'1B. Gaussians'!I640)*SQRT(J$2))</f>
        <v>92.635490082432696</v>
      </c>
      <c r="K641" s="11">
        <f>J641*EXP((IR-div-0.5*vol_2*vol_2)*K$2+vol_2*(corr*'1A. Gaussians'!J640+SQRT(1-corr*corr)*'1B. Gaussians'!J640)*SQRT(K$2))</f>
        <v>93.797005418410421</v>
      </c>
      <c r="L641" s="11">
        <f>K641*EXP((IR-div-0.5*vol_2*vol_2)*L$2+vol_2*(corr*'1A. Gaussians'!K640+SQRT(1-corr*corr)*'1B. Gaussians'!K640)*SQRT(L$2))</f>
        <v>90.801802756996011</v>
      </c>
      <c r="M641" s="11">
        <f>L641*EXP((IR-div-0.5*vol_2*vol_2)*M$2+vol_2*(corr*'1A. Gaussians'!L640+SQRT(1-corr*corr)*'1B. Gaussians'!L640)*SQRT(M$2))</f>
        <v>80.021085257915303</v>
      </c>
      <c r="N641" s="11">
        <f>M641*EXP((IR-div-0.5*vol_2*vol_2)*N$2+vol_2*(corr*'1A. Gaussians'!M640+SQRT(1-corr*corr)*'1B. Gaussians'!M640)*SQRT(N$2))</f>
        <v>78.462685093234029</v>
      </c>
      <c r="O641" s="11">
        <f>N641*EXP((IR-div-0.5*vol_2*vol_2)*O$2+vol_2*(corr*'1A. Gaussians'!N640+SQRT(1-corr*corr)*'1B. Gaussians'!N640)*SQRT(O$2))</f>
        <v>67.679906830818609</v>
      </c>
      <c r="P641" s="11">
        <f>O641*EXP((IR-div-0.5*vol_2*vol_2)*P$2+vol_2*(corr*'1A. Gaussians'!O640+SQRT(1-corr*corr)*'1B. Gaussians'!O640)*SQRT(P$2))</f>
        <v>57.96551334282762</v>
      </c>
      <c r="Q641" s="11">
        <f>P641*EXP((IR-div-0.5*vol_2*vol_2)*Q$2+vol_2*(corr*'1A. Gaussians'!P640+SQRT(1-corr*corr)*'1B. Gaussians'!P640)*SQRT(Q$2))</f>
        <v>53.526407425029404</v>
      </c>
      <c r="R641" s="11">
        <f>Q641*EXP((IR-div-0.5*vol_2*vol_2)*R$2+vol_2*(corr*'1A. Gaussians'!Q640+SQRT(1-corr*corr)*'1B. Gaussians'!Q640)*SQRT(R$2))</f>
        <v>48.717818467891057</v>
      </c>
      <c r="S641" s="11">
        <f>R641*EXP((IR-div-0.5*vol_2*vol_2)*S$2+vol_2*(corr*'1A. Gaussians'!R640+SQRT(1-corr*corr)*'1B. Gaussians'!R640)*SQRT(S$2))</f>
        <v>42.601576843494776</v>
      </c>
      <c r="T641" s="11">
        <f>S641*EXP((IR-div-0.5*vol_2*vol_2)*T$2+vol_2*(corr*'1A. Gaussians'!S640+SQRT(1-corr*corr)*'1B. Gaussians'!S640)*SQRT(T$2))</f>
        <v>39.256233537458115</v>
      </c>
      <c r="U641" s="11">
        <f>T641*EXP((IR-div-0.5*vol_2*vol_2)*U$2+vol_2*(corr*'1A. Gaussians'!T640+SQRT(1-corr*corr)*'1B. Gaussians'!T640)*SQRT(U$2))</f>
        <v>43.703616437735995</v>
      </c>
      <c r="V641" s="11">
        <f>U641*EXP((IR-div-0.5*vol_2*vol_2)*V$2+vol_2*(corr*'1A. Gaussians'!U640+SQRT(1-corr*corr)*'1B. Gaussians'!U640)*SQRT(V$2))</f>
        <v>45.727073554196537</v>
      </c>
      <c r="W641" s="12">
        <f>V641*EXP((IR-div-0.5*vol_2*vol_2)*W$2+vol_2*(corr*'1A. Gaussians'!V640+SQRT(1-corr*corr)*'1B. Gaussians'!V640)*SQRT(W$2))</f>
        <v>49.54289402164023</v>
      </c>
    </row>
    <row r="642" spans="2:23" x14ac:dyDescent="0.35">
      <c r="B642" s="9" t="s">
        <v>638</v>
      </c>
      <c r="C642" s="11">
        <f t="shared" si="10"/>
        <v>100</v>
      </c>
      <c r="D642" s="11">
        <f>C642*EXP((IR-div-0.5*vol_2*vol_2)*D$2+vol_2*(corr*'1A. Gaussians'!C641+SQRT(1-corr*corr)*'1B. Gaussians'!C641)*SQRT(D$2))</f>
        <v>87.143618394058592</v>
      </c>
      <c r="E642" s="11">
        <f>D642*EXP((IR-div-0.5*vol_2*vol_2)*E$2+vol_2*(corr*'1A. Gaussians'!D641+SQRT(1-corr*corr)*'1B. Gaussians'!D641)*SQRT(E$2))</f>
        <v>98.266774778191646</v>
      </c>
      <c r="F642" s="11">
        <f>E642*EXP((IR-div-0.5*vol_2*vol_2)*F$2+vol_2*(corr*'1A. Gaussians'!E641+SQRT(1-corr*corr)*'1B. Gaussians'!E641)*SQRT(F$2))</f>
        <v>123.90401951233761</v>
      </c>
      <c r="G642" s="11">
        <f>F642*EXP((IR-div-0.5*vol_2*vol_2)*G$2+vol_2*(corr*'1A. Gaussians'!F641+SQRT(1-corr*corr)*'1B. Gaussians'!F641)*SQRT(G$2))</f>
        <v>114.55789817106344</v>
      </c>
      <c r="H642" s="11">
        <f>G642*EXP((IR-div-0.5*vol_2*vol_2)*H$2+vol_2*(corr*'1A. Gaussians'!G641+SQRT(1-corr*corr)*'1B. Gaussians'!G641)*SQRT(H$2))</f>
        <v>109.2293727971978</v>
      </c>
      <c r="I642" s="11">
        <f>H642*EXP((IR-div-0.5*vol_2*vol_2)*I$2+vol_2*(corr*'1A. Gaussians'!H641+SQRT(1-corr*corr)*'1B. Gaussians'!H641)*SQRT(I$2))</f>
        <v>103.58613375820445</v>
      </c>
      <c r="J642" s="11">
        <f>I642*EXP((IR-div-0.5*vol_2*vol_2)*J$2+vol_2*(corr*'1A. Gaussians'!I641+SQRT(1-corr*corr)*'1B. Gaussians'!I641)*SQRT(J$2))</f>
        <v>87.966588429849836</v>
      </c>
      <c r="K642" s="11">
        <f>J642*EXP((IR-div-0.5*vol_2*vol_2)*K$2+vol_2*(corr*'1A. Gaussians'!J641+SQRT(1-corr*corr)*'1B. Gaussians'!J641)*SQRT(K$2))</f>
        <v>84.577331559977324</v>
      </c>
      <c r="L642" s="11">
        <f>K642*EXP((IR-div-0.5*vol_2*vol_2)*L$2+vol_2*(corr*'1A. Gaussians'!K641+SQRT(1-corr*corr)*'1B. Gaussians'!K641)*SQRT(L$2))</f>
        <v>89.894043877675571</v>
      </c>
      <c r="M642" s="11">
        <f>L642*EXP((IR-div-0.5*vol_2*vol_2)*M$2+vol_2*(corr*'1A. Gaussians'!L641+SQRT(1-corr*corr)*'1B. Gaussians'!L641)*SQRT(M$2))</f>
        <v>101.59223409789217</v>
      </c>
      <c r="N642" s="11">
        <f>M642*EXP((IR-div-0.5*vol_2*vol_2)*N$2+vol_2*(corr*'1A. Gaussians'!M641+SQRT(1-corr*corr)*'1B. Gaussians'!M641)*SQRT(N$2))</f>
        <v>91.961104491302009</v>
      </c>
      <c r="O642" s="11">
        <f>N642*EXP((IR-div-0.5*vol_2*vol_2)*O$2+vol_2*(corr*'1A. Gaussians'!N641+SQRT(1-corr*corr)*'1B. Gaussians'!N641)*SQRT(O$2))</f>
        <v>77.515299567194134</v>
      </c>
      <c r="P642" s="11">
        <f>O642*EXP((IR-div-0.5*vol_2*vol_2)*P$2+vol_2*(corr*'1A. Gaussians'!O641+SQRT(1-corr*corr)*'1B. Gaussians'!O641)*SQRT(P$2))</f>
        <v>71.142429837201107</v>
      </c>
      <c r="Q642" s="11">
        <f>P642*EXP((IR-div-0.5*vol_2*vol_2)*Q$2+vol_2*(corr*'1A. Gaussians'!P641+SQRT(1-corr*corr)*'1B. Gaussians'!P641)*SQRT(Q$2))</f>
        <v>72.545072136318367</v>
      </c>
      <c r="R642" s="11">
        <f>Q642*EXP((IR-div-0.5*vol_2*vol_2)*R$2+vol_2*(corr*'1A. Gaussians'!Q641+SQRT(1-corr*corr)*'1B. Gaussians'!Q641)*SQRT(R$2))</f>
        <v>74.673917846308797</v>
      </c>
      <c r="S642" s="11">
        <f>R642*EXP((IR-div-0.5*vol_2*vol_2)*S$2+vol_2*(corr*'1A. Gaussians'!R641+SQRT(1-corr*corr)*'1B. Gaussians'!R641)*SQRT(S$2))</f>
        <v>81.309549995792025</v>
      </c>
      <c r="T642" s="11">
        <f>S642*EXP((IR-div-0.5*vol_2*vol_2)*T$2+vol_2*(corr*'1A. Gaussians'!S641+SQRT(1-corr*corr)*'1B. Gaussians'!S641)*SQRT(T$2))</f>
        <v>89.177904234313431</v>
      </c>
      <c r="U642" s="11">
        <f>T642*EXP((IR-div-0.5*vol_2*vol_2)*U$2+vol_2*(corr*'1A. Gaussians'!T641+SQRT(1-corr*corr)*'1B. Gaussians'!T641)*SQRT(U$2))</f>
        <v>88.192718615154106</v>
      </c>
      <c r="V642" s="11">
        <f>U642*EXP((IR-div-0.5*vol_2*vol_2)*V$2+vol_2*(corr*'1A. Gaussians'!U641+SQRT(1-corr*corr)*'1B. Gaussians'!U641)*SQRT(V$2))</f>
        <v>83.386907881030254</v>
      </c>
      <c r="W642" s="12">
        <f>V642*EXP((IR-div-0.5*vol_2*vol_2)*W$2+vol_2*(corr*'1A. Gaussians'!V641+SQRT(1-corr*corr)*'1B. Gaussians'!V641)*SQRT(W$2))</f>
        <v>71.57658481350397</v>
      </c>
    </row>
    <row r="643" spans="2:23" x14ac:dyDescent="0.35">
      <c r="B643" s="9" t="s">
        <v>639</v>
      </c>
      <c r="C643" s="11">
        <f t="shared" si="10"/>
        <v>100</v>
      </c>
      <c r="D643" s="11">
        <f>C643*EXP((IR-div-0.5*vol_2*vol_2)*D$2+vol_2*(corr*'1A. Gaussians'!C642+SQRT(1-corr*corr)*'1B. Gaussians'!C642)*SQRT(D$2))</f>
        <v>99.238177382428248</v>
      </c>
      <c r="E643" s="11">
        <f>D643*EXP((IR-div-0.5*vol_2*vol_2)*E$2+vol_2*(corr*'1A. Gaussians'!D642+SQRT(1-corr*corr)*'1B. Gaussians'!D642)*SQRT(E$2))</f>
        <v>107.79621462605331</v>
      </c>
      <c r="F643" s="11">
        <f>E643*EXP((IR-div-0.5*vol_2*vol_2)*F$2+vol_2*(corr*'1A. Gaussians'!E642+SQRT(1-corr*corr)*'1B. Gaussians'!E642)*SQRT(F$2))</f>
        <v>95.048855426368817</v>
      </c>
      <c r="G643" s="11">
        <f>F643*EXP((IR-div-0.5*vol_2*vol_2)*G$2+vol_2*(corr*'1A. Gaussians'!F642+SQRT(1-corr*corr)*'1B. Gaussians'!F642)*SQRT(G$2))</f>
        <v>87.886451981128843</v>
      </c>
      <c r="H643" s="11">
        <f>G643*EXP((IR-div-0.5*vol_2*vol_2)*H$2+vol_2*(corr*'1A. Gaussians'!G642+SQRT(1-corr*corr)*'1B. Gaussians'!G642)*SQRT(H$2))</f>
        <v>109.10792459247183</v>
      </c>
      <c r="I643" s="11">
        <f>H643*EXP((IR-div-0.5*vol_2*vol_2)*I$2+vol_2*(corr*'1A. Gaussians'!H642+SQRT(1-corr*corr)*'1B. Gaussians'!H642)*SQRT(I$2))</f>
        <v>111.25916233142117</v>
      </c>
      <c r="J643" s="11">
        <f>I643*EXP((IR-div-0.5*vol_2*vol_2)*J$2+vol_2*(corr*'1A. Gaussians'!I642+SQRT(1-corr*corr)*'1B. Gaussians'!I642)*SQRT(J$2))</f>
        <v>107.87557519171395</v>
      </c>
      <c r="K643" s="11">
        <f>J643*EXP((IR-div-0.5*vol_2*vol_2)*K$2+vol_2*(corr*'1A. Gaussians'!J642+SQRT(1-corr*corr)*'1B. Gaussians'!J642)*SQRT(K$2))</f>
        <v>110.8177471717806</v>
      </c>
      <c r="L643" s="11">
        <f>K643*EXP((IR-div-0.5*vol_2*vol_2)*L$2+vol_2*(corr*'1A. Gaussians'!K642+SQRT(1-corr*corr)*'1B. Gaussians'!K642)*SQRT(L$2))</f>
        <v>137.75659640026231</v>
      </c>
      <c r="M643" s="11">
        <f>L643*EXP((IR-div-0.5*vol_2*vol_2)*M$2+vol_2*(corr*'1A. Gaussians'!L642+SQRT(1-corr*corr)*'1B. Gaussians'!L642)*SQRT(M$2))</f>
        <v>130.09194143332601</v>
      </c>
      <c r="N643" s="11">
        <f>M643*EXP((IR-div-0.5*vol_2*vol_2)*N$2+vol_2*(corr*'1A. Gaussians'!M642+SQRT(1-corr*corr)*'1B. Gaussians'!M642)*SQRT(N$2))</f>
        <v>126.00322923063716</v>
      </c>
      <c r="O643" s="11">
        <f>N643*EXP((IR-div-0.5*vol_2*vol_2)*O$2+vol_2*(corr*'1A. Gaussians'!N642+SQRT(1-corr*corr)*'1B. Gaussians'!N642)*SQRT(O$2))</f>
        <v>120.20566687626931</v>
      </c>
      <c r="P643" s="11">
        <f>O643*EXP((IR-div-0.5*vol_2*vol_2)*P$2+vol_2*(corr*'1A. Gaussians'!O642+SQRT(1-corr*corr)*'1B. Gaussians'!O642)*SQRT(P$2))</f>
        <v>108.68347732866246</v>
      </c>
      <c r="Q643" s="11">
        <f>P643*EXP((IR-div-0.5*vol_2*vol_2)*Q$2+vol_2*(corr*'1A. Gaussians'!P642+SQRT(1-corr*corr)*'1B. Gaussians'!P642)*SQRT(Q$2))</f>
        <v>88.523255190055494</v>
      </c>
      <c r="R643" s="11">
        <f>Q643*EXP((IR-div-0.5*vol_2*vol_2)*R$2+vol_2*(corr*'1A. Gaussians'!Q642+SQRT(1-corr*corr)*'1B. Gaussians'!Q642)*SQRT(R$2))</f>
        <v>79.86620491754384</v>
      </c>
      <c r="S643" s="11">
        <f>R643*EXP((IR-div-0.5*vol_2*vol_2)*S$2+vol_2*(corr*'1A. Gaussians'!R642+SQRT(1-corr*corr)*'1B. Gaussians'!R642)*SQRT(S$2))</f>
        <v>74.136413638090374</v>
      </c>
      <c r="T643" s="11">
        <f>S643*EXP((IR-div-0.5*vol_2*vol_2)*T$2+vol_2*(corr*'1A. Gaussians'!S642+SQRT(1-corr*corr)*'1B. Gaussians'!S642)*SQRT(T$2))</f>
        <v>68.399109075486649</v>
      </c>
      <c r="U643" s="11">
        <f>T643*EXP((IR-div-0.5*vol_2*vol_2)*U$2+vol_2*(corr*'1A. Gaussians'!T642+SQRT(1-corr*corr)*'1B. Gaussians'!T642)*SQRT(U$2))</f>
        <v>59.188583694563654</v>
      </c>
      <c r="V643" s="11">
        <f>U643*EXP((IR-div-0.5*vol_2*vol_2)*V$2+vol_2*(corr*'1A. Gaussians'!U642+SQRT(1-corr*corr)*'1B. Gaussians'!U642)*SQRT(V$2))</f>
        <v>52.322404586885057</v>
      </c>
      <c r="W643" s="12">
        <f>V643*EXP((IR-div-0.5*vol_2*vol_2)*W$2+vol_2*(corr*'1A. Gaussians'!V642+SQRT(1-corr*corr)*'1B. Gaussians'!V642)*SQRT(W$2))</f>
        <v>54.945073521807636</v>
      </c>
    </row>
    <row r="644" spans="2:23" x14ac:dyDescent="0.35">
      <c r="B644" s="9" t="s">
        <v>640</v>
      </c>
      <c r="C644" s="11">
        <f t="shared" ref="C644:C707" si="11">spot_2</f>
        <v>100</v>
      </c>
      <c r="D644" s="11">
        <f>C644*EXP((IR-div-0.5*vol_2*vol_2)*D$2+vol_2*(corr*'1A. Gaussians'!C643+SQRT(1-corr*corr)*'1B. Gaussians'!C643)*SQRT(D$2))</f>
        <v>122.38079579111695</v>
      </c>
      <c r="E644" s="11">
        <f>D644*EXP((IR-div-0.5*vol_2*vol_2)*E$2+vol_2*(corr*'1A. Gaussians'!D643+SQRT(1-corr*corr)*'1B. Gaussians'!D643)*SQRT(E$2))</f>
        <v>127.76199966661886</v>
      </c>
      <c r="F644" s="11">
        <f>E644*EXP((IR-div-0.5*vol_2*vol_2)*F$2+vol_2*(corr*'1A. Gaussians'!E643+SQRT(1-corr*corr)*'1B. Gaussians'!E643)*SQRT(F$2))</f>
        <v>134.11766556548289</v>
      </c>
      <c r="G644" s="11">
        <f>F644*EXP((IR-div-0.5*vol_2*vol_2)*G$2+vol_2*(corr*'1A. Gaussians'!F643+SQRT(1-corr*corr)*'1B. Gaussians'!F643)*SQRT(G$2))</f>
        <v>132.47034495775361</v>
      </c>
      <c r="H644" s="11">
        <f>G644*EXP((IR-div-0.5*vol_2*vol_2)*H$2+vol_2*(corr*'1A. Gaussians'!G643+SQRT(1-corr*corr)*'1B. Gaussians'!G643)*SQRT(H$2))</f>
        <v>130.26575108453832</v>
      </c>
      <c r="I644" s="11">
        <f>H644*EXP((IR-div-0.5*vol_2*vol_2)*I$2+vol_2*(corr*'1A. Gaussians'!H643+SQRT(1-corr*corr)*'1B. Gaussians'!H643)*SQRT(I$2))</f>
        <v>125.08287817371905</v>
      </c>
      <c r="J644" s="11">
        <f>I644*EXP((IR-div-0.5*vol_2*vol_2)*J$2+vol_2*(corr*'1A. Gaussians'!I643+SQRT(1-corr*corr)*'1B. Gaussians'!I643)*SQRT(J$2))</f>
        <v>135.11626905712572</v>
      </c>
      <c r="K644" s="11">
        <f>J644*EXP((IR-div-0.5*vol_2*vol_2)*K$2+vol_2*(corr*'1A. Gaussians'!J643+SQRT(1-corr*corr)*'1B. Gaussians'!J643)*SQRT(K$2))</f>
        <v>113.65709395858281</v>
      </c>
      <c r="L644" s="11">
        <f>K644*EXP((IR-div-0.5*vol_2*vol_2)*L$2+vol_2*(corr*'1A. Gaussians'!K643+SQRT(1-corr*corr)*'1B. Gaussians'!K643)*SQRT(L$2))</f>
        <v>112.37910206091024</v>
      </c>
      <c r="M644" s="11">
        <f>L644*EXP((IR-div-0.5*vol_2*vol_2)*M$2+vol_2*(corr*'1A. Gaussians'!L643+SQRT(1-corr*corr)*'1B. Gaussians'!L643)*SQRT(M$2))</f>
        <v>106.06045150593859</v>
      </c>
      <c r="N644" s="11">
        <f>M644*EXP((IR-div-0.5*vol_2*vol_2)*N$2+vol_2*(corr*'1A. Gaussians'!M643+SQRT(1-corr*corr)*'1B. Gaussians'!M643)*SQRT(N$2))</f>
        <v>109.16429539070018</v>
      </c>
      <c r="O644" s="11">
        <f>N644*EXP((IR-div-0.5*vol_2*vol_2)*O$2+vol_2*(corr*'1A. Gaussians'!N643+SQRT(1-corr*corr)*'1B. Gaussians'!N643)*SQRT(O$2))</f>
        <v>127.11472209009716</v>
      </c>
      <c r="P644" s="11">
        <f>O644*EXP((IR-div-0.5*vol_2*vol_2)*P$2+vol_2*(corr*'1A. Gaussians'!O643+SQRT(1-corr*corr)*'1B. Gaussians'!O643)*SQRT(P$2))</f>
        <v>123.34228437482793</v>
      </c>
      <c r="Q644" s="11">
        <f>P644*EXP((IR-div-0.5*vol_2*vol_2)*Q$2+vol_2*(corr*'1A. Gaussians'!P643+SQRT(1-corr*corr)*'1B. Gaussians'!P643)*SQRT(Q$2))</f>
        <v>106.2788063268795</v>
      </c>
      <c r="R644" s="11">
        <f>Q644*EXP((IR-div-0.5*vol_2*vol_2)*R$2+vol_2*(corr*'1A. Gaussians'!Q643+SQRT(1-corr*corr)*'1B. Gaussians'!Q643)*SQRT(R$2))</f>
        <v>76.354898786616715</v>
      </c>
      <c r="S644" s="11">
        <f>R644*EXP((IR-div-0.5*vol_2*vol_2)*S$2+vol_2*(corr*'1A. Gaussians'!R643+SQRT(1-corr*corr)*'1B. Gaussians'!R643)*SQRT(S$2))</f>
        <v>80.257318845539075</v>
      </c>
      <c r="T644" s="11">
        <f>S644*EXP((IR-div-0.5*vol_2*vol_2)*T$2+vol_2*(corr*'1A. Gaussians'!S643+SQRT(1-corr*corr)*'1B. Gaussians'!S643)*SQRT(T$2))</f>
        <v>86.897854973035336</v>
      </c>
      <c r="U644" s="11">
        <f>T644*EXP((IR-div-0.5*vol_2*vol_2)*U$2+vol_2*(corr*'1A. Gaussians'!T643+SQRT(1-corr*corr)*'1B. Gaussians'!T643)*SQRT(U$2))</f>
        <v>84.890285456730382</v>
      </c>
      <c r="V644" s="11">
        <f>U644*EXP((IR-div-0.5*vol_2*vol_2)*V$2+vol_2*(corr*'1A. Gaussians'!U643+SQRT(1-corr*corr)*'1B. Gaussians'!U643)*SQRT(V$2))</f>
        <v>90.607463242209676</v>
      </c>
      <c r="W644" s="12">
        <f>V644*EXP((IR-div-0.5*vol_2*vol_2)*W$2+vol_2*(corr*'1A. Gaussians'!V643+SQRT(1-corr*corr)*'1B. Gaussians'!V643)*SQRT(W$2))</f>
        <v>86.227530302848521</v>
      </c>
    </row>
    <row r="645" spans="2:23" x14ac:dyDescent="0.35">
      <c r="B645" s="9" t="s">
        <v>641</v>
      </c>
      <c r="C645" s="11">
        <f t="shared" si="11"/>
        <v>100</v>
      </c>
      <c r="D645" s="11">
        <f>C645*EXP((IR-div-0.5*vol_2*vol_2)*D$2+vol_2*(corr*'1A. Gaussians'!C644+SQRT(1-corr*corr)*'1B. Gaussians'!C644)*SQRT(D$2))</f>
        <v>96.163810787483072</v>
      </c>
      <c r="E645" s="11">
        <f>D645*EXP((IR-div-0.5*vol_2*vol_2)*E$2+vol_2*(corr*'1A. Gaussians'!D644+SQRT(1-corr*corr)*'1B. Gaussians'!D644)*SQRT(E$2))</f>
        <v>114.41572101742524</v>
      </c>
      <c r="F645" s="11">
        <f>E645*EXP((IR-div-0.5*vol_2*vol_2)*F$2+vol_2*(corr*'1A. Gaussians'!E644+SQRT(1-corr*corr)*'1B. Gaussians'!E644)*SQRT(F$2))</f>
        <v>131.27824872196283</v>
      </c>
      <c r="G645" s="11">
        <f>F645*EXP((IR-div-0.5*vol_2*vol_2)*G$2+vol_2*(corr*'1A. Gaussians'!F644+SQRT(1-corr*corr)*'1B. Gaussians'!F644)*SQRT(G$2))</f>
        <v>136.79052309586493</v>
      </c>
      <c r="H645" s="11">
        <f>G645*EXP((IR-div-0.5*vol_2*vol_2)*H$2+vol_2*(corr*'1A. Gaussians'!G644+SQRT(1-corr*corr)*'1B. Gaussians'!G644)*SQRT(H$2))</f>
        <v>130.37002640564964</v>
      </c>
      <c r="I645" s="11">
        <f>H645*EXP((IR-div-0.5*vol_2*vol_2)*I$2+vol_2*(corr*'1A. Gaussians'!H644+SQRT(1-corr*corr)*'1B. Gaussians'!H644)*SQRT(I$2))</f>
        <v>132.21856297779604</v>
      </c>
      <c r="J645" s="11">
        <f>I645*EXP((IR-div-0.5*vol_2*vol_2)*J$2+vol_2*(corr*'1A. Gaussians'!I644+SQRT(1-corr*corr)*'1B. Gaussians'!I644)*SQRT(J$2))</f>
        <v>124.71732908323095</v>
      </c>
      <c r="K645" s="11">
        <f>J645*EXP((IR-div-0.5*vol_2*vol_2)*K$2+vol_2*(corr*'1A. Gaussians'!J644+SQRT(1-corr*corr)*'1B. Gaussians'!J644)*SQRT(K$2))</f>
        <v>122.56115093348163</v>
      </c>
      <c r="L645" s="11">
        <f>K645*EXP((IR-div-0.5*vol_2*vol_2)*L$2+vol_2*(corr*'1A. Gaussians'!K644+SQRT(1-corr*corr)*'1B. Gaussians'!K644)*SQRT(L$2))</f>
        <v>140.70181963649634</v>
      </c>
      <c r="M645" s="11">
        <f>L645*EXP((IR-div-0.5*vol_2*vol_2)*M$2+vol_2*(corr*'1A. Gaussians'!L644+SQRT(1-corr*corr)*'1B. Gaussians'!L644)*SQRT(M$2))</f>
        <v>145.79891170930117</v>
      </c>
      <c r="N645" s="11">
        <f>M645*EXP((IR-div-0.5*vol_2*vol_2)*N$2+vol_2*(corr*'1A. Gaussians'!M644+SQRT(1-corr*corr)*'1B. Gaussians'!M644)*SQRT(N$2))</f>
        <v>137.10783905168401</v>
      </c>
      <c r="O645" s="11">
        <f>N645*EXP((IR-div-0.5*vol_2*vol_2)*O$2+vol_2*(corr*'1A. Gaussians'!N644+SQRT(1-corr*corr)*'1B. Gaussians'!N644)*SQRT(O$2))</f>
        <v>136.9489809838108</v>
      </c>
      <c r="P645" s="11">
        <f>O645*EXP((IR-div-0.5*vol_2*vol_2)*P$2+vol_2*(corr*'1A. Gaussians'!O644+SQRT(1-corr*corr)*'1B. Gaussians'!O644)*SQRT(P$2))</f>
        <v>131.36000837720178</v>
      </c>
      <c r="Q645" s="11">
        <f>P645*EXP((IR-div-0.5*vol_2*vol_2)*Q$2+vol_2*(corr*'1A. Gaussians'!P644+SQRT(1-corr*corr)*'1B. Gaussians'!P644)*SQRT(Q$2))</f>
        <v>140.63886096483643</v>
      </c>
      <c r="R645" s="11">
        <f>Q645*EXP((IR-div-0.5*vol_2*vol_2)*R$2+vol_2*(corr*'1A. Gaussians'!Q644+SQRT(1-corr*corr)*'1B. Gaussians'!Q644)*SQRT(R$2))</f>
        <v>171.63486827160094</v>
      </c>
      <c r="S645" s="11">
        <f>R645*EXP((IR-div-0.5*vol_2*vol_2)*S$2+vol_2*(corr*'1A. Gaussians'!R644+SQRT(1-corr*corr)*'1B. Gaussians'!R644)*SQRT(S$2))</f>
        <v>163.61826413692546</v>
      </c>
      <c r="T645" s="11">
        <f>S645*EXP((IR-div-0.5*vol_2*vol_2)*T$2+vol_2*(corr*'1A. Gaussians'!S644+SQRT(1-corr*corr)*'1B. Gaussians'!S644)*SQRT(T$2))</f>
        <v>152.43430648987206</v>
      </c>
      <c r="U645" s="11">
        <f>T645*EXP((IR-div-0.5*vol_2*vol_2)*U$2+vol_2*(corr*'1A. Gaussians'!T644+SQRT(1-corr*corr)*'1B. Gaussians'!T644)*SQRT(U$2))</f>
        <v>144.15817063297015</v>
      </c>
      <c r="V645" s="11">
        <f>U645*EXP((IR-div-0.5*vol_2*vol_2)*V$2+vol_2*(corr*'1A. Gaussians'!U644+SQRT(1-corr*corr)*'1B. Gaussians'!U644)*SQRT(V$2))</f>
        <v>143.000466182157</v>
      </c>
      <c r="W645" s="12">
        <f>V645*EXP((IR-div-0.5*vol_2*vol_2)*W$2+vol_2*(corr*'1A. Gaussians'!V644+SQRT(1-corr*corr)*'1B. Gaussians'!V644)*SQRT(W$2))</f>
        <v>136.27235686870563</v>
      </c>
    </row>
    <row r="646" spans="2:23" x14ac:dyDescent="0.35">
      <c r="B646" s="9" t="s">
        <v>642</v>
      </c>
      <c r="C646" s="11">
        <f t="shared" si="11"/>
        <v>100</v>
      </c>
      <c r="D646" s="11">
        <f>C646*EXP((IR-div-0.5*vol_2*vol_2)*D$2+vol_2*(corr*'1A. Gaussians'!C645+SQRT(1-corr*corr)*'1B. Gaussians'!C645)*SQRT(D$2))</f>
        <v>99.990170522650402</v>
      </c>
      <c r="E646" s="11">
        <f>D646*EXP((IR-div-0.5*vol_2*vol_2)*E$2+vol_2*(corr*'1A. Gaussians'!D645+SQRT(1-corr*corr)*'1B. Gaussians'!D645)*SQRT(E$2))</f>
        <v>109.44922379796304</v>
      </c>
      <c r="F646" s="11">
        <f>E646*EXP((IR-div-0.5*vol_2*vol_2)*F$2+vol_2*(corr*'1A. Gaussians'!E645+SQRT(1-corr*corr)*'1B. Gaussians'!E645)*SQRT(F$2))</f>
        <v>137.03206374145864</v>
      </c>
      <c r="G646" s="11">
        <f>F646*EXP((IR-div-0.5*vol_2*vol_2)*G$2+vol_2*(corr*'1A. Gaussians'!F645+SQRT(1-corr*corr)*'1B. Gaussians'!F645)*SQRT(G$2))</f>
        <v>134.18798688216495</v>
      </c>
      <c r="H646" s="11">
        <f>G646*EXP((IR-div-0.5*vol_2*vol_2)*H$2+vol_2*(corr*'1A. Gaussians'!G645+SQRT(1-corr*corr)*'1B. Gaussians'!G645)*SQRT(H$2))</f>
        <v>139.52336850210673</v>
      </c>
      <c r="I646" s="11">
        <f>H646*EXP((IR-div-0.5*vol_2*vol_2)*I$2+vol_2*(corr*'1A. Gaussians'!H645+SQRT(1-corr*corr)*'1B. Gaussians'!H645)*SQRT(I$2))</f>
        <v>134.77767161445169</v>
      </c>
      <c r="J646" s="11">
        <f>I646*EXP((IR-div-0.5*vol_2*vol_2)*J$2+vol_2*(corr*'1A. Gaussians'!I645+SQRT(1-corr*corr)*'1B. Gaussians'!I645)*SQRT(J$2))</f>
        <v>116.29833532319418</v>
      </c>
      <c r="K646" s="11">
        <f>J646*EXP((IR-div-0.5*vol_2*vol_2)*K$2+vol_2*(corr*'1A. Gaussians'!J645+SQRT(1-corr*corr)*'1B. Gaussians'!J645)*SQRT(K$2))</f>
        <v>117.01654129214137</v>
      </c>
      <c r="L646" s="11">
        <f>K646*EXP((IR-div-0.5*vol_2*vol_2)*L$2+vol_2*(corr*'1A. Gaussians'!K645+SQRT(1-corr*corr)*'1B. Gaussians'!K645)*SQRT(L$2))</f>
        <v>102.4141340711781</v>
      </c>
      <c r="M646" s="11">
        <f>L646*EXP((IR-div-0.5*vol_2*vol_2)*M$2+vol_2*(corr*'1A. Gaussians'!L645+SQRT(1-corr*corr)*'1B. Gaussians'!L645)*SQRT(M$2))</f>
        <v>86.141495320764008</v>
      </c>
      <c r="N646" s="11">
        <f>M646*EXP((IR-div-0.5*vol_2*vol_2)*N$2+vol_2*(corr*'1A. Gaussians'!M645+SQRT(1-corr*corr)*'1B. Gaussians'!M645)*SQRT(N$2))</f>
        <v>75.114954290041737</v>
      </c>
      <c r="O646" s="11">
        <f>N646*EXP((IR-div-0.5*vol_2*vol_2)*O$2+vol_2*(corr*'1A. Gaussians'!N645+SQRT(1-corr*corr)*'1B. Gaussians'!N645)*SQRT(O$2))</f>
        <v>74.674218713138757</v>
      </c>
      <c r="P646" s="11">
        <f>O646*EXP((IR-div-0.5*vol_2*vol_2)*P$2+vol_2*(corr*'1A. Gaussians'!O645+SQRT(1-corr*corr)*'1B. Gaussians'!O645)*SQRT(P$2))</f>
        <v>85.983853145320694</v>
      </c>
      <c r="Q646" s="11">
        <f>P646*EXP((IR-div-0.5*vol_2*vol_2)*Q$2+vol_2*(corr*'1A. Gaussians'!P645+SQRT(1-corr*corr)*'1B. Gaussians'!P645)*SQRT(Q$2))</f>
        <v>74.898253740472143</v>
      </c>
      <c r="R646" s="11">
        <f>Q646*EXP((IR-div-0.5*vol_2*vol_2)*R$2+vol_2*(corr*'1A. Gaussians'!Q645+SQRT(1-corr*corr)*'1B. Gaussians'!Q645)*SQRT(R$2))</f>
        <v>80.53386356790773</v>
      </c>
      <c r="S646" s="11">
        <f>R646*EXP((IR-div-0.5*vol_2*vol_2)*S$2+vol_2*(corr*'1A. Gaussians'!R645+SQRT(1-corr*corr)*'1B. Gaussians'!R645)*SQRT(S$2))</f>
        <v>92.976367788064749</v>
      </c>
      <c r="T646" s="11">
        <f>S646*EXP((IR-div-0.5*vol_2*vol_2)*T$2+vol_2*(corr*'1A. Gaussians'!S645+SQRT(1-corr*corr)*'1B. Gaussians'!S645)*SQRT(T$2))</f>
        <v>104.86569509519583</v>
      </c>
      <c r="U646" s="11">
        <f>T646*EXP((IR-div-0.5*vol_2*vol_2)*U$2+vol_2*(corr*'1A. Gaussians'!T645+SQRT(1-corr*corr)*'1B. Gaussians'!T645)*SQRT(U$2))</f>
        <v>95.241745825756297</v>
      </c>
      <c r="V646" s="11">
        <f>U646*EXP((IR-div-0.5*vol_2*vol_2)*V$2+vol_2*(corr*'1A. Gaussians'!U645+SQRT(1-corr*corr)*'1B. Gaussians'!U645)*SQRT(V$2))</f>
        <v>85.895820586458186</v>
      </c>
      <c r="W646" s="12">
        <f>V646*EXP((IR-div-0.5*vol_2*vol_2)*W$2+vol_2*(corr*'1A. Gaussians'!V645+SQRT(1-corr*corr)*'1B. Gaussians'!V645)*SQRT(W$2))</f>
        <v>80.055871802307308</v>
      </c>
    </row>
    <row r="647" spans="2:23" x14ac:dyDescent="0.35">
      <c r="B647" s="9" t="s">
        <v>643</v>
      </c>
      <c r="C647" s="11">
        <f t="shared" si="11"/>
        <v>100</v>
      </c>
      <c r="D647" s="11">
        <f>C647*EXP((IR-div-0.5*vol_2*vol_2)*D$2+vol_2*(corr*'1A. Gaussians'!C646+SQRT(1-corr*corr)*'1B. Gaussians'!C646)*SQRT(D$2))</f>
        <v>90.490495074165992</v>
      </c>
      <c r="E647" s="11">
        <f>D647*EXP((IR-div-0.5*vol_2*vol_2)*E$2+vol_2*(corr*'1A. Gaussians'!D646+SQRT(1-corr*corr)*'1B. Gaussians'!D646)*SQRT(E$2))</f>
        <v>91.168718864036649</v>
      </c>
      <c r="F647" s="11">
        <f>E647*EXP((IR-div-0.5*vol_2*vol_2)*F$2+vol_2*(corr*'1A. Gaussians'!E646+SQRT(1-corr*corr)*'1B. Gaussians'!E646)*SQRT(F$2))</f>
        <v>91.658253925808452</v>
      </c>
      <c r="G647" s="11">
        <f>F647*EXP((IR-div-0.5*vol_2*vol_2)*G$2+vol_2*(corr*'1A. Gaussians'!F646+SQRT(1-corr*corr)*'1B. Gaussians'!F646)*SQRT(G$2))</f>
        <v>86.568024675905605</v>
      </c>
      <c r="H647" s="11">
        <f>G647*EXP((IR-div-0.5*vol_2*vol_2)*H$2+vol_2*(corr*'1A. Gaussians'!G646+SQRT(1-corr*corr)*'1B. Gaussians'!G646)*SQRT(H$2))</f>
        <v>84.311988407729359</v>
      </c>
      <c r="I647" s="11">
        <f>H647*EXP((IR-div-0.5*vol_2*vol_2)*I$2+vol_2*(corr*'1A. Gaussians'!H646+SQRT(1-corr*corr)*'1B. Gaussians'!H646)*SQRT(I$2))</f>
        <v>89.278553139971109</v>
      </c>
      <c r="J647" s="11">
        <f>I647*EXP((IR-div-0.5*vol_2*vol_2)*J$2+vol_2*(corr*'1A. Gaussians'!I646+SQRT(1-corr*corr)*'1B. Gaussians'!I646)*SQRT(J$2))</f>
        <v>89.473770124316403</v>
      </c>
      <c r="K647" s="11">
        <f>J647*EXP((IR-div-0.5*vol_2*vol_2)*K$2+vol_2*(corr*'1A. Gaussians'!J646+SQRT(1-corr*corr)*'1B. Gaussians'!J646)*SQRT(K$2))</f>
        <v>76.941814895426489</v>
      </c>
      <c r="L647" s="11">
        <f>K647*EXP((IR-div-0.5*vol_2*vol_2)*L$2+vol_2*(corr*'1A. Gaussians'!K646+SQRT(1-corr*corr)*'1B. Gaussians'!K646)*SQRT(L$2))</f>
        <v>76.063881981748466</v>
      </c>
      <c r="M647" s="11">
        <f>L647*EXP((IR-div-0.5*vol_2*vol_2)*M$2+vol_2*(corr*'1A. Gaussians'!L646+SQRT(1-corr*corr)*'1B. Gaussians'!L646)*SQRT(M$2))</f>
        <v>64.097981611894127</v>
      </c>
      <c r="N647" s="11">
        <f>M647*EXP((IR-div-0.5*vol_2*vol_2)*N$2+vol_2*(corr*'1A. Gaussians'!M646+SQRT(1-corr*corr)*'1B. Gaussians'!M646)*SQRT(N$2))</f>
        <v>64.750645069556811</v>
      </c>
      <c r="O647" s="11">
        <f>N647*EXP((IR-div-0.5*vol_2*vol_2)*O$2+vol_2*(corr*'1A. Gaussians'!N646+SQRT(1-corr*corr)*'1B. Gaussians'!N646)*SQRT(O$2))</f>
        <v>65.872239185416532</v>
      </c>
      <c r="P647" s="11">
        <f>O647*EXP((IR-div-0.5*vol_2*vol_2)*P$2+vol_2*(corr*'1A. Gaussians'!O646+SQRT(1-corr*corr)*'1B. Gaussians'!O646)*SQRT(P$2))</f>
        <v>59.53743254854141</v>
      </c>
      <c r="Q647" s="11">
        <f>P647*EXP((IR-div-0.5*vol_2*vol_2)*Q$2+vol_2*(corr*'1A. Gaussians'!P646+SQRT(1-corr*corr)*'1B. Gaussians'!P646)*SQRT(Q$2))</f>
        <v>62.482593857393972</v>
      </c>
      <c r="R647" s="11">
        <f>Q647*EXP((IR-div-0.5*vol_2*vol_2)*R$2+vol_2*(corr*'1A. Gaussians'!Q646+SQRT(1-corr*corr)*'1B. Gaussians'!Q646)*SQRT(R$2))</f>
        <v>54.850636162076889</v>
      </c>
      <c r="S647" s="11">
        <f>R647*EXP((IR-div-0.5*vol_2*vol_2)*S$2+vol_2*(corr*'1A. Gaussians'!R646+SQRT(1-corr*corr)*'1B. Gaussians'!R646)*SQRT(S$2))</f>
        <v>59.348576336357461</v>
      </c>
      <c r="T647" s="11">
        <f>S647*EXP((IR-div-0.5*vol_2*vol_2)*T$2+vol_2*(corr*'1A. Gaussians'!S646+SQRT(1-corr*corr)*'1B. Gaussians'!S646)*SQRT(T$2))</f>
        <v>57.281676827021172</v>
      </c>
      <c r="U647" s="11">
        <f>T647*EXP((IR-div-0.5*vol_2*vol_2)*U$2+vol_2*(corr*'1A. Gaussians'!T646+SQRT(1-corr*corr)*'1B. Gaussians'!T646)*SQRT(U$2))</f>
        <v>54.610660125017716</v>
      </c>
      <c r="V647" s="11">
        <f>U647*EXP((IR-div-0.5*vol_2*vol_2)*V$2+vol_2*(corr*'1A. Gaussians'!U646+SQRT(1-corr*corr)*'1B. Gaussians'!U646)*SQRT(V$2))</f>
        <v>51.373651911801311</v>
      </c>
      <c r="W647" s="12">
        <f>V647*EXP((IR-div-0.5*vol_2*vol_2)*W$2+vol_2*(corr*'1A. Gaussians'!V646+SQRT(1-corr*corr)*'1B. Gaussians'!V646)*SQRT(W$2))</f>
        <v>41.603740505761849</v>
      </c>
    </row>
    <row r="648" spans="2:23" x14ac:dyDescent="0.35">
      <c r="B648" s="9" t="s">
        <v>644</v>
      </c>
      <c r="C648" s="11">
        <f t="shared" si="11"/>
        <v>100</v>
      </c>
      <c r="D648" s="11">
        <f>C648*EXP((IR-div-0.5*vol_2*vol_2)*D$2+vol_2*(corr*'1A. Gaussians'!C647+SQRT(1-corr*corr)*'1B. Gaussians'!C647)*SQRT(D$2))</f>
        <v>106.25998048157317</v>
      </c>
      <c r="E648" s="11">
        <f>D648*EXP((IR-div-0.5*vol_2*vol_2)*E$2+vol_2*(corr*'1A. Gaussians'!D647+SQRT(1-corr*corr)*'1B. Gaussians'!D647)*SQRT(E$2))</f>
        <v>112.12939133847152</v>
      </c>
      <c r="F648" s="11">
        <f>E648*EXP((IR-div-0.5*vol_2*vol_2)*F$2+vol_2*(corr*'1A. Gaussians'!E647+SQRT(1-corr*corr)*'1B. Gaussians'!E647)*SQRT(F$2))</f>
        <v>110.66377236631314</v>
      </c>
      <c r="G648" s="11">
        <f>F648*EXP((IR-div-0.5*vol_2*vol_2)*G$2+vol_2*(corr*'1A. Gaussians'!F647+SQRT(1-corr*corr)*'1B. Gaussians'!F647)*SQRT(G$2))</f>
        <v>102.26043249626892</v>
      </c>
      <c r="H648" s="11">
        <f>G648*EXP((IR-div-0.5*vol_2*vol_2)*H$2+vol_2*(corr*'1A. Gaussians'!G647+SQRT(1-corr*corr)*'1B. Gaussians'!G647)*SQRT(H$2))</f>
        <v>102.77852100613325</v>
      </c>
      <c r="I648" s="11">
        <f>H648*EXP((IR-div-0.5*vol_2*vol_2)*I$2+vol_2*(corr*'1A. Gaussians'!H647+SQRT(1-corr*corr)*'1B. Gaussians'!H647)*SQRT(I$2))</f>
        <v>122.29183912062364</v>
      </c>
      <c r="J648" s="11">
        <f>I648*EXP((IR-div-0.5*vol_2*vol_2)*J$2+vol_2*(corr*'1A. Gaussians'!I647+SQRT(1-corr*corr)*'1B. Gaussians'!I647)*SQRT(J$2))</f>
        <v>111.76308896726283</v>
      </c>
      <c r="K648" s="11">
        <f>J648*EXP((IR-div-0.5*vol_2*vol_2)*K$2+vol_2*(corr*'1A. Gaussians'!J647+SQRT(1-corr*corr)*'1B. Gaussians'!J647)*SQRT(K$2))</f>
        <v>108.29218774334524</v>
      </c>
      <c r="L648" s="11">
        <f>K648*EXP((IR-div-0.5*vol_2*vol_2)*L$2+vol_2*(corr*'1A. Gaussians'!K647+SQRT(1-corr*corr)*'1B. Gaussians'!K647)*SQRT(L$2))</f>
        <v>112.6648506220929</v>
      </c>
      <c r="M648" s="11">
        <f>L648*EXP((IR-div-0.5*vol_2*vol_2)*M$2+vol_2*(corr*'1A. Gaussians'!L647+SQRT(1-corr*corr)*'1B. Gaussians'!L647)*SQRT(M$2))</f>
        <v>100.12048886646947</v>
      </c>
      <c r="N648" s="11">
        <f>M648*EXP((IR-div-0.5*vol_2*vol_2)*N$2+vol_2*(corr*'1A. Gaussians'!M647+SQRT(1-corr*corr)*'1B. Gaussians'!M647)*SQRT(N$2))</f>
        <v>110.08725443149243</v>
      </c>
      <c r="O648" s="11">
        <f>N648*EXP((IR-div-0.5*vol_2*vol_2)*O$2+vol_2*(corr*'1A. Gaussians'!N647+SQRT(1-corr*corr)*'1B. Gaussians'!N647)*SQRT(O$2))</f>
        <v>102.00457174321549</v>
      </c>
      <c r="P648" s="11">
        <f>O648*EXP((IR-div-0.5*vol_2*vol_2)*P$2+vol_2*(corr*'1A. Gaussians'!O647+SQRT(1-corr*corr)*'1B. Gaussians'!O647)*SQRT(P$2))</f>
        <v>100.42095806069847</v>
      </c>
      <c r="Q648" s="11">
        <f>P648*EXP((IR-div-0.5*vol_2*vol_2)*Q$2+vol_2*(corr*'1A. Gaussians'!P647+SQRT(1-corr*corr)*'1B. Gaussians'!P647)*SQRT(Q$2))</f>
        <v>94.773431068480761</v>
      </c>
      <c r="R648" s="11">
        <f>Q648*EXP((IR-div-0.5*vol_2*vol_2)*R$2+vol_2*(corr*'1A. Gaussians'!Q647+SQRT(1-corr*corr)*'1B. Gaussians'!Q647)*SQRT(R$2))</f>
        <v>87.529617134351426</v>
      </c>
      <c r="S648" s="11">
        <f>R648*EXP((IR-div-0.5*vol_2*vol_2)*S$2+vol_2*(corr*'1A. Gaussians'!R647+SQRT(1-corr*corr)*'1B. Gaussians'!R647)*SQRT(S$2))</f>
        <v>104.61612763988205</v>
      </c>
      <c r="T648" s="11">
        <f>S648*EXP((IR-div-0.5*vol_2*vol_2)*T$2+vol_2*(corr*'1A. Gaussians'!S647+SQRT(1-corr*corr)*'1B. Gaussians'!S647)*SQRT(T$2))</f>
        <v>101.66102997884671</v>
      </c>
      <c r="U648" s="11">
        <f>T648*EXP((IR-div-0.5*vol_2*vol_2)*U$2+vol_2*(corr*'1A. Gaussians'!T647+SQRT(1-corr*corr)*'1B. Gaussians'!T647)*SQRT(U$2))</f>
        <v>99.759467698253161</v>
      </c>
      <c r="V648" s="11">
        <f>U648*EXP((IR-div-0.5*vol_2*vol_2)*V$2+vol_2*(corr*'1A. Gaussians'!U647+SQRT(1-corr*corr)*'1B. Gaussians'!U647)*SQRT(V$2))</f>
        <v>98.993219682298161</v>
      </c>
      <c r="W648" s="12">
        <f>V648*EXP((IR-div-0.5*vol_2*vol_2)*W$2+vol_2*(corr*'1A. Gaussians'!V647+SQRT(1-corr*corr)*'1B. Gaussians'!V647)*SQRT(W$2))</f>
        <v>89.947038451870853</v>
      </c>
    </row>
    <row r="649" spans="2:23" x14ac:dyDescent="0.35">
      <c r="B649" s="9" t="s">
        <v>645</v>
      </c>
      <c r="C649" s="11">
        <f t="shared" si="11"/>
        <v>100</v>
      </c>
      <c r="D649" s="11">
        <f>C649*EXP((IR-div-0.5*vol_2*vol_2)*D$2+vol_2*(corr*'1A. Gaussians'!C648+SQRT(1-corr*corr)*'1B. Gaussians'!C648)*SQRT(D$2))</f>
        <v>92.7304641649242</v>
      </c>
      <c r="E649" s="11">
        <f>D649*EXP((IR-div-0.5*vol_2*vol_2)*E$2+vol_2*(corr*'1A. Gaussians'!D648+SQRT(1-corr*corr)*'1B. Gaussians'!D648)*SQRT(E$2))</f>
        <v>90.007670280174736</v>
      </c>
      <c r="F649" s="11">
        <f>E649*EXP((IR-div-0.5*vol_2*vol_2)*F$2+vol_2*(corr*'1A. Gaussians'!E648+SQRT(1-corr*corr)*'1B. Gaussians'!E648)*SQRT(F$2))</f>
        <v>88.64183929162796</v>
      </c>
      <c r="G649" s="11">
        <f>F649*EXP((IR-div-0.5*vol_2*vol_2)*G$2+vol_2*(corr*'1A. Gaussians'!F648+SQRT(1-corr*corr)*'1B. Gaussians'!F648)*SQRT(G$2))</f>
        <v>89.683496009985419</v>
      </c>
      <c r="H649" s="11">
        <f>G649*EXP((IR-div-0.5*vol_2*vol_2)*H$2+vol_2*(corr*'1A. Gaussians'!G648+SQRT(1-corr*corr)*'1B. Gaussians'!G648)*SQRT(H$2))</f>
        <v>84.58952448791706</v>
      </c>
      <c r="I649" s="11">
        <f>H649*EXP((IR-div-0.5*vol_2*vol_2)*I$2+vol_2*(corr*'1A. Gaussians'!H648+SQRT(1-corr*corr)*'1B. Gaussians'!H648)*SQRT(I$2))</f>
        <v>79.197370618387851</v>
      </c>
      <c r="J649" s="11">
        <f>I649*EXP((IR-div-0.5*vol_2*vol_2)*J$2+vol_2*(corr*'1A. Gaussians'!I648+SQRT(1-corr*corr)*'1B. Gaussians'!I648)*SQRT(J$2))</f>
        <v>86.19161129014617</v>
      </c>
      <c r="K649" s="11">
        <f>J649*EXP((IR-div-0.5*vol_2*vol_2)*K$2+vol_2*(corr*'1A. Gaussians'!J648+SQRT(1-corr*corr)*'1B. Gaussians'!J648)*SQRT(K$2))</f>
        <v>78.44848463355369</v>
      </c>
      <c r="L649" s="11">
        <f>K649*EXP((IR-div-0.5*vol_2*vol_2)*L$2+vol_2*(corr*'1A. Gaussians'!K648+SQRT(1-corr*corr)*'1B. Gaussians'!K648)*SQRT(L$2))</f>
        <v>86.605556227900422</v>
      </c>
      <c r="M649" s="11">
        <f>L649*EXP((IR-div-0.5*vol_2*vol_2)*M$2+vol_2*(corr*'1A. Gaussians'!L648+SQRT(1-corr*corr)*'1B. Gaussians'!L648)*SQRT(M$2))</f>
        <v>89.936745265140232</v>
      </c>
      <c r="N649" s="11">
        <f>M649*EXP((IR-div-0.5*vol_2*vol_2)*N$2+vol_2*(corr*'1A. Gaussians'!M648+SQRT(1-corr*corr)*'1B. Gaussians'!M648)*SQRT(N$2))</f>
        <v>94.967600209735252</v>
      </c>
      <c r="O649" s="11">
        <f>N649*EXP((IR-div-0.5*vol_2*vol_2)*O$2+vol_2*(corr*'1A. Gaussians'!N648+SQRT(1-corr*corr)*'1B. Gaussians'!N648)*SQRT(O$2))</f>
        <v>103.61347429111449</v>
      </c>
      <c r="P649" s="11">
        <f>O649*EXP((IR-div-0.5*vol_2*vol_2)*P$2+vol_2*(corr*'1A. Gaussians'!O648+SQRT(1-corr*corr)*'1B. Gaussians'!O648)*SQRT(P$2))</f>
        <v>92.462196160249547</v>
      </c>
      <c r="Q649" s="11">
        <f>P649*EXP((IR-div-0.5*vol_2*vol_2)*Q$2+vol_2*(corr*'1A. Gaussians'!P648+SQRT(1-corr*corr)*'1B. Gaussians'!P648)*SQRT(Q$2))</f>
        <v>101.38091699563969</v>
      </c>
      <c r="R649" s="11">
        <f>Q649*EXP((IR-div-0.5*vol_2*vol_2)*R$2+vol_2*(corr*'1A. Gaussians'!Q648+SQRT(1-corr*corr)*'1B. Gaussians'!Q648)*SQRT(R$2))</f>
        <v>96.151943875645927</v>
      </c>
      <c r="S649" s="11">
        <f>R649*EXP((IR-div-0.5*vol_2*vol_2)*S$2+vol_2*(corr*'1A. Gaussians'!R648+SQRT(1-corr*corr)*'1B. Gaussians'!R648)*SQRT(S$2))</f>
        <v>82.866006615703128</v>
      </c>
      <c r="T649" s="11">
        <f>S649*EXP((IR-div-0.5*vol_2*vol_2)*T$2+vol_2*(corr*'1A. Gaussians'!S648+SQRT(1-corr*corr)*'1B. Gaussians'!S648)*SQRT(T$2))</f>
        <v>70.764758594596003</v>
      </c>
      <c r="U649" s="11">
        <f>T649*EXP((IR-div-0.5*vol_2*vol_2)*U$2+vol_2*(corr*'1A. Gaussians'!T648+SQRT(1-corr*corr)*'1B. Gaussians'!T648)*SQRT(U$2))</f>
        <v>69.737219266376044</v>
      </c>
      <c r="V649" s="11">
        <f>U649*EXP((IR-div-0.5*vol_2*vol_2)*V$2+vol_2*(corr*'1A. Gaussians'!U648+SQRT(1-corr*corr)*'1B. Gaussians'!U648)*SQRT(V$2))</f>
        <v>63.242280229898647</v>
      </c>
      <c r="W649" s="12">
        <f>V649*EXP((IR-div-0.5*vol_2*vol_2)*W$2+vol_2*(corr*'1A. Gaussians'!V648+SQRT(1-corr*corr)*'1B. Gaussians'!V648)*SQRT(W$2))</f>
        <v>62.502876292185142</v>
      </c>
    </row>
    <row r="650" spans="2:23" x14ac:dyDescent="0.35">
      <c r="B650" s="9" t="s">
        <v>646</v>
      </c>
      <c r="C650" s="11">
        <f t="shared" si="11"/>
        <v>100</v>
      </c>
      <c r="D650" s="11">
        <f>C650*EXP((IR-div-0.5*vol_2*vol_2)*D$2+vol_2*(corr*'1A. Gaussians'!C649+SQRT(1-corr*corr)*'1B. Gaussians'!C649)*SQRT(D$2))</f>
        <v>95.128352954682526</v>
      </c>
      <c r="E650" s="11">
        <f>D650*EXP((IR-div-0.5*vol_2*vol_2)*E$2+vol_2*(corr*'1A. Gaussians'!D649+SQRT(1-corr*corr)*'1B. Gaussians'!D649)*SQRT(E$2))</f>
        <v>104.12391795655408</v>
      </c>
      <c r="F650" s="11">
        <f>E650*EXP((IR-div-0.5*vol_2*vol_2)*F$2+vol_2*(corr*'1A. Gaussians'!E649+SQRT(1-corr*corr)*'1B. Gaussians'!E649)*SQRT(F$2))</f>
        <v>99.74643800216181</v>
      </c>
      <c r="G650" s="11">
        <f>F650*EXP((IR-div-0.5*vol_2*vol_2)*G$2+vol_2*(corr*'1A. Gaussians'!F649+SQRT(1-corr*corr)*'1B. Gaussians'!F649)*SQRT(G$2))</f>
        <v>84.157546817357058</v>
      </c>
      <c r="H650" s="11">
        <f>G650*EXP((IR-div-0.5*vol_2*vol_2)*H$2+vol_2*(corr*'1A. Gaussians'!G649+SQRT(1-corr*corr)*'1B. Gaussians'!G649)*SQRT(H$2))</f>
        <v>93.590632304120419</v>
      </c>
      <c r="I650" s="11">
        <f>H650*EXP((IR-div-0.5*vol_2*vol_2)*I$2+vol_2*(corr*'1A. Gaussians'!H649+SQRT(1-corr*corr)*'1B. Gaussians'!H649)*SQRT(I$2))</f>
        <v>92.180379247883479</v>
      </c>
      <c r="J650" s="11">
        <f>I650*EXP((IR-div-0.5*vol_2*vol_2)*J$2+vol_2*(corr*'1A. Gaussians'!I649+SQRT(1-corr*corr)*'1B. Gaussians'!I649)*SQRT(J$2))</f>
        <v>97.728809557001838</v>
      </c>
      <c r="K650" s="11">
        <f>J650*EXP((IR-div-0.5*vol_2*vol_2)*K$2+vol_2*(corr*'1A. Gaussians'!J649+SQRT(1-corr*corr)*'1B. Gaussians'!J649)*SQRT(K$2))</f>
        <v>93.211857661084451</v>
      </c>
      <c r="L650" s="11">
        <f>K650*EXP((IR-div-0.5*vol_2*vol_2)*L$2+vol_2*(corr*'1A. Gaussians'!K649+SQRT(1-corr*corr)*'1B. Gaussians'!K649)*SQRT(L$2))</f>
        <v>96.142340178069475</v>
      </c>
      <c r="M650" s="11">
        <f>L650*EXP((IR-div-0.5*vol_2*vol_2)*M$2+vol_2*(corr*'1A. Gaussians'!L649+SQRT(1-corr*corr)*'1B. Gaussians'!L649)*SQRT(M$2))</f>
        <v>99.111561381334454</v>
      </c>
      <c r="N650" s="11">
        <f>M650*EXP((IR-div-0.5*vol_2*vol_2)*N$2+vol_2*(corr*'1A. Gaussians'!M649+SQRT(1-corr*corr)*'1B. Gaussians'!M649)*SQRT(N$2))</f>
        <v>106.7852097454321</v>
      </c>
      <c r="O650" s="11">
        <f>N650*EXP((IR-div-0.5*vol_2*vol_2)*O$2+vol_2*(corr*'1A. Gaussians'!N649+SQRT(1-corr*corr)*'1B. Gaussians'!N649)*SQRT(O$2))</f>
        <v>115.26697131079037</v>
      </c>
      <c r="P650" s="11">
        <f>O650*EXP((IR-div-0.5*vol_2*vol_2)*P$2+vol_2*(corr*'1A. Gaussians'!O649+SQRT(1-corr*corr)*'1B. Gaussians'!O649)*SQRT(P$2))</f>
        <v>97.461694446788655</v>
      </c>
      <c r="Q650" s="11">
        <f>P650*EXP((IR-div-0.5*vol_2*vol_2)*Q$2+vol_2*(corr*'1A. Gaussians'!P649+SQRT(1-corr*corr)*'1B. Gaussians'!P649)*SQRT(Q$2))</f>
        <v>93.918311009655326</v>
      </c>
      <c r="R650" s="11">
        <f>Q650*EXP((IR-div-0.5*vol_2*vol_2)*R$2+vol_2*(corr*'1A. Gaussians'!Q649+SQRT(1-corr*corr)*'1B. Gaussians'!Q649)*SQRT(R$2))</f>
        <v>91.311678230248376</v>
      </c>
      <c r="S650" s="11">
        <f>R650*EXP((IR-div-0.5*vol_2*vol_2)*S$2+vol_2*(corr*'1A. Gaussians'!R649+SQRT(1-corr*corr)*'1B. Gaussians'!R649)*SQRT(S$2))</f>
        <v>104.61910199414503</v>
      </c>
      <c r="T650" s="11">
        <f>S650*EXP((IR-div-0.5*vol_2*vol_2)*T$2+vol_2*(corr*'1A. Gaussians'!S649+SQRT(1-corr*corr)*'1B. Gaussians'!S649)*SQRT(T$2))</f>
        <v>88.558428315745871</v>
      </c>
      <c r="U650" s="11">
        <f>T650*EXP((IR-div-0.5*vol_2*vol_2)*U$2+vol_2*(corr*'1A. Gaussians'!T649+SQRT(1-corr*corr)*'1B. Gaussians'!T649)*SQRT(U$2))</f>
        <v>82.325690977236334</v>
      </c>
      <c r="V650" s="11">
        <f>U650*EXP((IR-div-0.5*vol_2*vol_2)*V$2+vol_2*(corr*'1A. Gaussians'!U649+SQRT(1-corr*corr)*'1B. Gaussians'!U649)*SQRT(V$2))</f>
        <v>85.103423952888519</v>
      </c>
      <c r="W650" s="12">
        <f>V650*EXP((IR-div-0.5*vol_2*vol_2)*W$2+vol_2*(corr*'1A. Gaussians'!V649+SQRT(1-corr*corr)*'1B. Gaussians'!V649)*SQRT(W$2))</f>
        <v>87.145771716434282</v>
      </c>
    </row>
    <row r="651" spans="2:23" x14ac:dyDescent="0.35">
      <c r="B651" s="9" t="s">
        <v>647</v>
      </c>
      <c r="C651" s="11">
        <f t="shared" si="11"/>
        <v>100</v>
      </c>
      <c r="D651" s="11">
        <f>C651*EXP((IR-div-0.5*vol_2*vol_2)*D$2+vol_2*(corr*'1A. Gaussians'!C650+SQRT(1-corr*corr)*'1B. Gaussians'!C650)*SQRT(D$2))</f>
        <v>98.669973376127359</v>
      </c>
      <c r="E651" s="11">
        <f>D651*EXP((IR-div-0.5*vol_2*vol_2)*E$2+vol_2*(corr*'1A. Gaussians'!D650+SQRT(1-corr*corr)*'1B. Gaussians'!D650)*SQRT(E$2))</f>
        <v>111.4257203299386</v>
      </c>
      <c r="F651" s="11">
        <f>E651*EXP((IR-div-0.5*vol_2*vol_2)*F$2+vol_2*(corr*'1A. Gaussians'!E650+SQRT(1-corr*corr)*'1B. Gaussians'!E650)*SQRT(F$2))</f>
        <v>113.16114629078521</v>
      </c>
      <c r="G651" s="11">
        <f>F651*EXP((IR-div-0.5*vol_2*vol_2)*G$2+vol_2*(corr*'1A. Gaussians'!F650+SQRT(1-corr*corr)*'1B. Gaussians'!F650)*SQRT(G$2))</f>
        <v>124.39688339601474</v>
      </c>
      <c r="H651" s="11">
        <f>G651*EXP((IR-div-0.5*vol_2*vol_2)*H$2+vol_2*(corr*'1A. Gaussians'!G650+SQRT(1-corr*corr)*'1B. Gaussians'!G650)*SQRT(H$2))</f>
        <v>119.7446621884376</v>
      </c>
      <c r="I651" s="11">
        <f>H651*EXP((IR-div-0.5*vol_2*vol_2)*I$2+vol_2*(corr*'1A. Gaussians'!H650+SQRT(1-corr*corr)*'1B. Gaussians'!H650)*SQRT(I$2))</f>
        <v>113.5442592737561</v>
      </c>
      <c r="J651" s="11">
        <f>I651*EXP((IR-div-0.5*vol_2*vol_2)*J$2+vol_2*(corr*'1A. Gaussians'!I650+SQRT(1-corr*corr)*'1B. Gaussians'!I650)*SQRT(J$2))</f>
        <v>118.11950895784193</v>
      </c>
      <c r="K651" s="11">
        <f>J651*EXP((IR-div-0.5*vol_2*vol_2)*K$2+vol_2*(corr*'1A. Gaussians'!J650+SQRT(1-corr*corr)*'1B. Gaussians'!J650)*SQRT(K$2))</f>
        <v>119.49679349232875</v>
      </c>
      <c r="L651" s="11">
        <f>K651*EXP((IR-div-0.5*vol_2*vol_2)*L$2+vol_2*(corr*'1A. Gaussians'!K650+SQRT(1-corr*corr)*'1B. Gaussians'!K650)*SQRT(L$2))</f>
        <v>130.2088060602961</v>
      </c>
      <c r="M651" s="11">
        <f>L651*EXP((IR-div-0.5*vol_2*vol_2)*M$2+vol_2*(corr*'1A. Gaussians'!L650+SQRT(1-corr*corr)*'1B. Gaussians'!L650)*SQRT(M$2))</f>
        <v>126.07853696859029</v>
      </c>
      <c r="N651" s="11">
        <f>M651*EXP((IR-div-0.5*vol_2*vol_2)*N$2+vol_2*(corr*'1A. Gaussians'!M650+SQRT(1-corr*corr)*'1B. Gaussians'!M650)*SQRT(N$2))</f>
        <v>137.13489268113983</v>
      </c>
      <c r="O651" s="11">
        <f>N651*EXP((IR-div-0.5*vol_2*vol_2)*O$2+vol_2*(corr*'1A. Gaussians'!N650+SQRT(1-corr*corr)*'1B. Gaussians'!N650)*SQRT(O$2))</f>
        <v>158.62071878934668</v>
      </c>
      <c r="P651" s="11">
        <f>O651*EXP((IR-div-0.5*vol_2*vol_2)*P$2+vol_2*(corr*'1A. Gaussians'!O650+SQRT(1-corr*corr)*'1B. Gaussians'!O650)*SQRT(P$2))</f>
        <v>144.28844962864488</v>
      </c>
      <c r="Q651" s="11">
        <f>P651*EXP((IR-div-0.5*vol_2*vol_2)*Q$2+vol_2*(corr*'1A. Gaussians'!P650+SQRT(1-corr*corr)*'1B. Gaussians'!P650)*SQRT(Q$2))</f>
        <v>153.40083821433001</v>
      </c>
      <c r="R651" s="11">
        <f>Q651*EXP((IR-div-0.5*vol_2*vol_2)*R$2+vol_2*(corr*'1A. Gaussians'!Q650+SQRT(1-corr*corr)*'1B. Gaussians'!Q650)*SQRT(R$2))</f>
        <v>135.07659170720504</v>
      </c>
      <c r="S651" s="11">
        <f>R651*EXP((IR-div-0.5*vol_2*vol_2)*S$2+vol_2*(corr*'1A. Gaussians'!R650+SQRT(1-corr*corr)*'1B. Gaussians'!R650)*SQRT(S$2))</f>
        <v>141.80449190171615</v>
      </c>
      <c r="T651" s="11">
        <f>S651*EXP((IR-div-0.5*vol_2*vol_2)*T$2+vol_2*(corr*'1A. Gaussians'!S650+SQRT(1-corr*corr)*'1B. Gaussians'!S650)*SQRT(T$2))</f>
        <v>143.59605331095185</v>
      </c>
      <c r="U651" s="11">
        <f>T651*EXP((IR-div-0.5*vol_2*vol_2)*U$2+vol_2*(corr*'1A. Gaussians'!T650+SQRT(1-corr*corr)*'1B. Gaussians'!T650)*SQRT(U$2))</f>
        <v>137.4160441459677</v>
      </c>
      <c r="V651" s="11">
        <f>U651*EXP((IR-div-0.5*vol_2*vol_2)*V$2+vol_2*(corr*'1A. Gaussians'!U650+SQRT(1-corr*corr)*'1B. Gaussians'!U650)*SQRT(V$2))</f>
        <v>141.59552676805566</v>
      </c>
      <c r="W651" s="12">
        <f>V651*EXP((IR-div-0.5*vol_2*vol_2)*W$2+vol_2*(corr*'1A. Gaussians'!V650+SQRT(1-corr*corr)*'1B. Gaussians'!V650)*SQRT(W$2))</f>
        <v>157.95788317078504</v>
      </c>
    </row>
    <row r="652" spans="2:23" x14ac:dyDescent="0.35">
      <c r="B652" s="9" t="s">
        <v>648</v>
      </c>
      <c r="C652" s="11">
        <f t="shared" si="11"/>
        <v>100</v>
      </c>
      <c r="D652" s="11">
        <f>C652*EXP((IR-div-0.5*vol_2*vol_2)*D$2+vol_2*(corr*'1A. Gaussians'!C651+SQRT(1-corr*corr)*'1B. Gaussians'!C651)*SQRT(D$2))</f>
        <v>99.463821553116134</v>
      </c>
      <c r="E652" s="11">
        <f>D652*EXP((IR-div-0.5*vol_2*vol_2)*E$2+vol_2*(corr*'1A. Gaussians'!D651+SQRT(1-corr*corr)*'1B. Gaussians'!D651)*SQRT(E$2))</f>
        <v>113.61718705223696</v>
      </c>
      <c r="F652" s="11">
        <f>E652*EXP((IR-div-0.5*vol_2*vol_2)*F$2+vol_2*(corr*'1A. Gaussians'!E651+SQRT(1-corr*corr)*'1B. Gaussians'!E651)*SQRT(F$2))</f>
        <v>100.01563681719307</v>
      </c>
      <c r="G652" s="11">
        <f>F652*EXP((IR-div-0.5*vol_2*vol_2)*G$2+vol_2*(corr*'1A. Gaussians'!F651+SQRT(1-corr*corr)*'1B. Gaussians'!F651)*SQRT(G$2))</f>
        <v>105.69647947796526</v>
      </c>
      <c r="H652" s="11">
        <f>G652*EXP((IR-div-0.5*vol_2*vol_2)*H$2+vol_2*(corr*'1A. Gaussians'!G651+SQRT(1-corr*corr)*'1B. Gaussians'!G651)*SQRT(H$2))</f>
        <v>112.56347292652134</v>
      </c>
      <c r="I652" s="11">
        <f>H652*EXP((IR-div-0.5*vol_2*vol_2)*I$2+vol_2*(corr*'1A. Gaussians'!H651+SQRT(1-corr*corr)*'1B. Gaussians'!H651)*SQRT(I$2))</f>
        <v>112.02995449389358</v>
      </c>
      <c r="J652" s="11">
        <f>I652*EXP((IR-div-0.5*vol_2*vol_2)*J$2+vol_2*(corr*'1A. Gaussians'!I651+SQRT(1-corr*corr)*'1B. Gaussians'!I651)*SQRT(J$2))</f>
        <v>100.17163108936485</v>
      </c>
      <c r="K652" s="11">
        <f>J652*EXP((IR-div-0.5*vol_2*vol_2)*K$2+vol_2*(corr*'1A. Gaussians'!J651+SQRT(1-corr*corr)*'1B. Gaussians'!J651)*SQRT(K$2))</f>
        <v>95.420554494328968</v>
      </c>
      <c r="L652" s="11">
        <f>K652*EXP((IR-div-0.5*vol_2*vol_2)*L$2+vol_2*(corr*'1A. Gaussians'!K651+SQRT(1-corr*corr)*'1B. Gaussians'!K651)*SQRT(L$2))</f>
        <v>118.93000437205961</v>
      </c>
      <c r="M652" s="11">
        <f>L652*EXP((IR-div-0.5*vol_2*vol_2)*M$2+vol_2*(corr*'1A. Gaussians'!L651+SQRT(1-corr*corr)*'1B. Gaussians'!L651)*SQRT(M$2))</f>
        <v>127.53072661587123</v>
      </c>
      <c r="N652" s="11">
        <f>M652*EXP((IR-div-0.5*vol_2*vol_2)*N$2+vol_2*(corr*'1A. Gaussians'!M651+SQRT(1-corr*corr)*'1B. Gaussians'!M651)*SQRT(N$2))</f>
        <v>131.76858153105161</v>
      </c>
      <c r="O652" s="11">
        <f>N652*EXP((IR-div-0.5*vol_2*vol_2)*O$2+vol_2*(corr*'1A. Gaussians'!N651+SQRT(1-corr*corr)*'1B. Gaussians'!N651)*SQRT(O$2))</f>
        <v>115.7905697955046</v>
      </c>
      <c r="P652" s="11">
        <f>O652*EXP((IR-div-0.5*vol_2*vol_2)*P$2+vol_2*(corr*'1A. Gaussians'!O651+SQRT(1-corr*corr)*'1B. Gaussians'!O651)*SQRT(P$2))</f>
        <v>116.06948052580408</v>
      </c>
      <c r="Q652" s="11">
        <f>P652*EXP((IR-div-0.5*vol_2*vol_2)*Q$2+vol_2*(corr*'1A. Gaussians'!P651+SQRT(1-corr*corr)*'1B. Gaussians'!P651)*SQRT(Q$2))</f>
        <v>117.98777171112118</v>
      </c>
      <c r="R652" s="11">
        <f>Q652*EXP((IR-div-0.5*vol_2*vol_2)*R$2+vol_2*(corr*'1A. Gaussians'!Q651+SQRT(1-corr*corr)*'1B. Gaussians'!Q651)*SQRT(R$2))</f>
        <v>125.59619448881111</v>
      </c>
      <c r="S652" s="11">
        <f>R652*EXP((IR-div-0.5*vol_2*vol_2)*S$2+vol_2*(corr*'1A. Gaussians'!R651+SQRT(1-corr*corr)*'1B. Gaussians'!R651)*SQRT(S$2))</f>
        <v>115.38597104615036</v>
      </c>
      <c r="T652" s="11">
        <f>S652*EXP((IR-div-0.5*vol_2*vol_2)*T$2+vol_2*(corr*'1A. Gaussians'!S651+SQRT(1-corr*corr)*'1B. Gaussians'!S651)*SQRT(T$2))</f>
        <v>112.64859495826924</v>
      </c>
      <c r="U652" s="11">
        <f>T652*EXP((IR-div-0.5*vol_2*vol_2)*U$2+vol_2*(corr*'1A. Gaussians'!T651+SQRT(1-corr*corr)*'1B. Gaussians'!T651)*SQRT(U$2))</f>
        <v>111.02690476598535</v>
      </c>
      <c r="V652" s="11">
        <f>U652*EXP((IR-div-0.5*vol_2*vol_2)*V$2+vol_2*(corr*'1A. Gaussians'!U651+SQRT(1-corr*corr)*'1B. Gaussians'!U651)*SQRT(V$2))</f>
        <v>92.152089138778194</v>
      </c>
      <c r="W652" s="12">
        <f>V652*EXP((IR-div-0.5*vol_2*vol_2)*W$2+vol_2*(corr*'1A. Gaussians'!V651+SQRT(1-corr*corr)*'1B. Gaussians'!V651)*SQRT(W$2))</f>
        <v>99.748676972810287</v>
      </c>
    </row>
    <row r="653" spans="2:23" x14ac:dyDescent="0.35">
      <c r="B653" s="9" t="s">
        <v>649</v>
      </c>
      <c r="C653" s="11">
        <f t="shared" si="11"/>
        <v>100</v>
      </c>
      <c r="D653" s="11">
        <f>C653*EXP((IR-div-0.5*vol_2*vol_2)*D$2+vol_2*(corr*'1A. Gaussians'!C652+SQRT(1-corr*corr)*'1B. Gaussians'!C652)*SQRT(D$2))</f>
        <v>103.53548072914769</v>
      </c>
      <c r="E653" s="11">
        <f>D653*EXP((IR-div-0.5*vol_2*vol_2)*E$2+vol_2*(corr*'1A. Gaussians'!D652+SQRT(1-corr*corr)*'1B. Gaussians'!D652)*SQRT(E$2))</f>
        <v>94.205782085773592</v>
      </c>
      <c r="F653" s="11">
        <f>E653*EXP((IR-div-0.5*vol_2*vol_2)*F$2+vol_2*(corr*'1A. Gaussians'!E652+SQRT(1-corr*corr)*'1B. Gaussians'!E652)*SQRT(F$2))</f>
        <v>92.070932430760919</v>
      </c>
      <c r="G653" s="11">
        <f>F653*EXP((IR-div-0.5*vol_2*vol_2)*G$2+vol_2*(corr*'1A. Gaussians'!F652+SQRT(1-corr*corr)*'1B. Gaussians'!F652)*SQRT(G$2))</f>
        <v>95.193706205712488</v>
      </c>
      <c r="H653" s="11">
        <f>G653*EXP((IR-div-0.5*vol_2*vol_2)*H$2+vol_2*(corr*'1A. Gaussians'!G652+SQRT(1-corr*corr)*'1B. Gaussians'!G652)*SQRT(H$2))</f>
        <v>95.73083816888375</v>
      </c>
      <c r="I653" s="11">
        <f>H653*EXP((IR-div-0.5*vol_2*vol_2)*I$2+vol_2*(corr*'1A. Gaussians'!H652+SQRT(1-corr*corr)*'1B. Gaussians'!H652)*SQRT(I$2))</f>
        <v>104.64531480814905</v>
      </c>
      <c r="J653" s="11">
        <f>I653*EXP((IR-div-0.5*vol_2*vol_2)*J$2+vol_2*(corr*'1A. Gaussians'!I652+SQRT(1-corr*corr)*'1B. Gaussians'!I652)*SQRT(J$2))</f>
        <v>101.01426805915025</v>
      </c>
      <c r="K653" s="11">
        <f>J653*EXP((IR-div-0.5*vol_2*vol_2)*K$2+vol_2*(corr*'1A. Gaussians'!J652+SQRT(1-corr*corr)*'1B. Gaussians'!J652)*SQRT(K$2))</f>
        <v>102.8841641393757</v>
      </c>
      <c r="L653" s="11">
        <f>K653*EXP((IR-div-0.5*vol_2*vol_2)*L$2+vol_2*(corr*'1A. Gaussians'!K652+SQRT(1-corr*corr)*'1B. Gaussians'!K652)*SQRT(L$2))</f>
        <v>114.76939106000113</v>
      </c>
      <c r="M653" s="11">
        <f>L653*EXP((IR-div-0.5*vol_2*vol_2)*M$2+vol_2*(corr*'1A. Gaussians'!L652+SQRT(1-corr*corr)*'1B. Gaussians'!L652)*SQRT(M$2))</f>
        <v>115.72218616890225</v>
      </c>
      <c r="N653" s="11">
        <f>M653*EXP((IR-div-0.5*vol_2*vol_2)*N$2+vol_2*(corr*'1A. Gaussians'!M652+SQRT(1-corr*corr)*'1B. Gaussians'!M652)*SQRT(N$2))</f>
        <v>125.1719603390403</v>
      </c>
      <c r="O653" s="11">
        <f>N653*EXP((IR-div-0.5*vol_2*vol_2)*O$2+vol_2*(corr*'1A. Gaussians'!N652+SQRT(1-corr*corr)*'1B. Gaussians'!N652)*SQRT(O$2))</f>
        <v>118.27895923080555</v>
      </c>
      <c r="P653" s="11">
        <f>O653*EXP((IR-div-0.5*vol_2*vol_2)*P$2+vol_2*(corr*'1A. Gaussians'!O652+SQRT(1-corr*corr)*'1B. Gaussians'!O652)*SQRT(P$2))</f>
        <v>110.29522018533905</v>
      </c>
      <c r="Q653" s="11">
        <f>P653*EXP((IR-div-0.5*vol_2*vol_2)*Q$2+vol_2*(corr*'1A. Gaussians'!P652+SQRT(1-corr*corr)*'1B. Gaussians'!P652)*SQRT(Q$2))</f>
        <v>118.61723985858704</v>
      </c>
      <c r="R653" s="11">
        <f>Q653*EXP((IR-div-0.5*vol_2*vol_2)*R$2+vol_2*(corr*'1A. Gaussians'!Q652+SQRT(1-corr*corr)*'1B. Gaussians'!Q652)*SQRT(R$2))</f>
        <v>108.21850624053276</v>
      </c>
      <c r="S653" s="11">
        <f>R653*EXP((IR-div-0.5*vol_2*vol_2)*S$2+vol_2*(corr*'1A. Gaussians'!R652+SQRT(1-corr*corr)*'1B. Gaussians'!R652)*SQRT(S$2))</f>
        <v>119.87010542566092</v>
      </c>
      <c r="T653" s="11">
        <f>S653*EXP((IR-div-0.5*vol_2*vol_2)*T$2+vol_2*(corr*'1A. Gaussians'!S652+SQRT(1-corr*corr)*'1B. Gaussians'!S652)*SQRT(T$2))</f>
        <v>115.27836305843547</v>
      </c>
      <c r="U653" s="11">
        <f>T653*EXP((IR-div-0.5*vol_2*vol_2)*U$2+vol_2*(corr*'1A. Gaussians'!T652+SQRT(1-corr*corr)*'1B. Gaussians'!T652)*SQRT(U$2))</f>
        <v>100.35612982765068</v>
      </c>
      <c r="V653" s="11">
        <f>U653*EXP((IR-div-0.5*vol_2*vol_2)*V$2+vol_2*(corr*'1A. Gaussians'!U652+SQRT(1-corr*corr)*'1B. Gaussians'!U652)*SQRT(V$2))</f>
        <v>95.979885302740286</v>
      </c>
      <c r="W653" s="12">
        <f>V653*EXP((IR-div-0.5*vol_2*vol_2)*W$2+vol_2*(corr*'1A. Gaussians'!V652+SQRT(1-corr*corr)*'1B. Gaussians'!V652)*SQRT(W$2))</f>
        <v>86.878623979574087</v>
      </c>
    </row>
    <row r="654" spans="2:23" x14ac:dyDescent="0.35">
      <c r="B654" s="9" t="s">
        <v>650</v>
      </c>
      <c r="C654" s="11">
        <f t="shared" si="11"/>
        <v>100</v>
      </c>
      <c r="D654" s="11">
        <f>C654*EXP((IR-div-0.5*vol_2*vol_2)*D$2+vol_2*(corr*'1A. Gaussians'!C653+SQRT(1-corr*corr)*'1B. Gaussians'!C653)*SQRT(D$2))</f>
        <v>90.517724101939194</v>
      </c>
      <c r="E654" s="11">
        <f>D654*EXP((IR-div-0.5*vol_2*vol_2)*E$2+vol_2*(corr*'1A. Gaussians'!D653+SQRT(1-corr*corr)*'1B. Gaussians'!D653)*SQRT(E$2))</f>
        <v>95.95064238496181</v>
      </c>
      <c r="F654" s="11">
        <f>E654*EXP((IR-div-0.5*vol_2*vol_2)*F$2+vol_2*(corr*'1A. Gaussians'!E653+SQRT(1-corr*corr)*'1B. Gaussians'!E653)*SQRT(F$2))</f>
        <v>118.84201612504074</v>
      </c>
      <c r="G654" s="11">
        <f>F654*EXP((IR-div-0.5*vol_2*vol_2)*G$2+vol_2*(corr*'1A. Gaussians'!F653+SQRT(1-corr*corr)*'1B. Gaussians'!F653)*SQRT(G$2))</f>
        <v>104.25193479335782</v>
      </c>
      <c r="H654" s="11">
        <f>G654*EXP((IR-div-0.5*vol_2*vol_2)*H$2+vol_2*(corr*'1A. Gaussians'!G653+SQRT(1-corr*corr)*'1B. Gaussians'!G653)*SQRT(H$2))</f>
        <v>91.865065799851337</v>
      </c>
      <c r="I654" s="11">
        <f>H654*EXP((IR-div-0.5*vol_2*vol_2)*I$2+vol_2*(corr*'1A. Gaussians'!H653+SQRT(1-corr*corr)*'1B. Gaussians'!H653)*SQRT(I$2))</f>
        <v>91.097626341045228</v>
      </c>
      <c r="J654" s="11">
        <f>I654*EXP((IR-div-0.5*vol_2*vol_2)*J$2+vol_2*(corr*'1A. Gaussians'!I653+SQRT(1-corr*corr)*'1B. Gaussians'!I653)*SQRT(J$2))</f>
        <v>84.776741014350378</v>
      </c>
      <c r="K654" s="11">
        <f>J654*EXP((IR-div-0.5*vol_2*vol_2)*K$2+vol_2*(corr*'1A. Gaussians'!J653+SQRT(1-corr*corr)*'1B. Gaussians'!J653)*SQRT(K$2))</f>
        <v>86.301861009164696</v>
      </c>
      <c r="L654" s="11">
        <f>K654*EXP((IR-div-0.5*vol_2*vol_2)*L$2+vol_2*(corr*'1A. Gaussians'!K653+SQRT(1-corr*corr)*'1B. Gaussians'!K653)*SQRT(L$2))</f>
        <v>85.950337413444501</v>
      </c>
      <c r="M654" s="11">
        <f>L654*EXP((IR-div-0.5*vol_2*vol_2)*M$2+vol_2*(corr*'1A. Gaussians'!L653+SQRT(1-corr*corr)*'1B. Gaussians'!L653)*SQRT(M$2))</f>
        <v>100.51343988465354</v>
      </c>
      <c r="N654" s="11">
        <f>M654*EXP((IR-div-0.5*vol_2*vol_2)*N$2+vol_2*(corr*'1A. Gaussians'!M653+SQRT(1-corr*corr)*'1B. Gaussians'!M653)*SQRT(N$2))</f>
        <v>96.47108012243207</v>
      </c>
      <c r="O654" s="11">
        <f>N654*EXP((IR-div-0.5*vol_2*vol_2)*O$2+vol_2*(corr*'1A. Gaussians'!N653+SQRT(1-corr*corr)*'1B. Gaussians'!N653)*SQRT(O$2))</f>
        <v>93.489978145555682</v>
      </c>
      <c r="P654" s="11">
        <f>O654*EXP((IR-div-0.5*vol_2*vol_2)*P$2+vol_2*(corr*'1A. Gaussians'!O653+SQRT(1-corr*corr)*'1B. Gaussians'!O653)*SQRT(P$2))</f>
        <v>81.717801526450586</v>
      </c>
      <c r="Q654" s="11">
        <f>P654*EXP((IR-div-0.5*vol_2*vol_2)*Q$2+vol_2*(corr*'1A. Gaussians'!P653+SQRT(1-corr*corr)*'1B. Gaussians'!P653)*SQRT(Q$2))</f>
        <v>79.992030217496989</v>
      </c>
      <c r="R654" s="11">
        <f>Q654*EXP((IR-div-0.5*vol_2*vol_2)*R$2+vol_2*(corr*'1A. Gaussians'!Q653+SQRT(1-corr*corr)*'1B. Gaussians'!Q653)*SQRT(R$2))</f>
        <v>70.537503393378358</v>
      </c>
      <c r="S654" s="11">
        <f>R654*EXP((IR-div-0.5*vol_2*vol_2)*S$2+vol_2*(corr*'1A. Gaussians'!R653+SQRT(1-corr*corr)*'1B. Gaussians'!R653)*SQRT(S$2))</f>
        <v>77.442835092587643</v>
      </c>
      <c r="T654" s="11">
        <f>S654*EXP((IR-div-0.5*vol_2*vol_2)*T$2+vol_2*(corr*'1A. Gaussians'!S653+SQRT(1-corr*corr)*'1B. Gaussians'!S653)*SQRT(T$2))</f>
        <v>80.200948292249336</v>
      </c>
      <c r="U654" s="11">
        <f>T654*EXP((IR-div-0.5*vol_2*vol_2)*U$2+vol_2*(corr*'1A. Gaussians'!T653+SQRT(1-corr*corr)*'1B. Gaussians'!T653)*SQRT(U$2))</f>
        <v>80.66100987230945</v>
      </c>
      <c r="V654" s="11">
        <f>U654*EXP((IR-div-0.5*vol_2*vol_2)*V$2+vol_2*(corr*'1A. Gaussians'!U653+SQRT(1-corr*corr)*'1B. Gaussians'!U653)*SQRT(V$2))</f>
        <v>93.770150799807823</v>
      </c>
      <c r="W654" s="12">
        <f>V654*EXP((IR-div-0.5*vol_2*vol_2)*W$2+vol_2*(corr*'1A. Gaussians'!V653+SQRT(1-corr*corr)*'1B. Gaussians'!V653)*SQRT(W$2))</f>
        <v>95.360102961302118</v>
      </c>
    </row>
    <row r="655" spans="2:23" x14ac:dyDescent="0.35">
      <c r="B655" s="9" t="s">
        <v>651</v>
      </c>
      <c r="C655" s="11">
        <f t="shared" si="11"/>
        <v>100</v>
      </c>
      <c r="D655" s="11">
        <f>C655*EXP((IR-div-0.5*vol_2*vol_2)*D$2+vol_2*(corr*'1A. Gaussians'!C654+SQRT(1-corr*corr)*'1B. Gaussians'!C654)*SQRT(D$2))</f>
        <v>97.639216709957438</v>
      </c>
      <c r="E655" s="11">
        <f>D655*EXP((IR-div-0.5*vol_2*vol_2)*E$2+vol_2*(corr*'1A. Gaussians'!D654+SQRT(1-corr*corr)*'1B. Gaussians'!D654)*SQRT(E$2))</f>
        <v>95.570764591584521</v>
      </c>
      <c r="F655" s="11">
        <f>E655*EXP((IR-div-0.5*vol_2*vol_2)*F$2+vol_2*(corr*'1A. Gaussians'!E654+SQRT(1-corr*corr)*'1B. Gaussians'!E654)*SQRT(F$2))</f>
        <v>88.273930043845965</v>
      </c>
      <c r="G655" s="11">
        <f>F655*EXP((IR-div-0.5*vol_2*vol_2)*G$2+vol_2*(corr*'1A. Gaussians'!F654+SQRT(1-corr*corr)*'1B. Gaussians'!F654)*SQRT(G$2))</f>
        <v>75.916930233286848</v>
      </c>
      <c r="H655" s="11">
        <f>G655*EXP((IR-div-0.5*vol_2*vol_2)*H$2+vol_2*(corr*'1A. Gaussians'!G654+SQRT(1-corr*corr)*'1B. Gaussians'!G654)*SQRT(H$2))</f>
        <v>82.510235423031673</v>
      </c>
      <c r="I655" s="11">
        <f>H655*EXP((IR-div-0.5*vol_2*vol_2)*I$2+vol_2*(corr*'1A. Gaussians'!H654+SQRT(1-corr*corr)*'1B. Gaussians'!H654)*SQRT(I$2))</f>
        <v>95.695425633189529</v>
      </c>
      <c r="J655" s="11">
        <f>I655*EXP((IR-div-0.5*vol_2*vol_2)*J$2+vol_2*(corr*'1A. Gaussians'!I654+SQRT(1-corr*corr)*'1B. Gaussians'!I654)*SQRT(J$2))</f>
        <v>86.784560622620347</v>
      </c>
      <c r="K655" s="11">
        <f>J655*EXP((IR-div-0.5*vol_2*vol_2)*K$2+vol_2*(corr*'1A. Gaussians'!J654+SQRT(1-corr*corr)*'1B. Gaussians'!J654)*SQRT(K$2))</f>
        <v>76.378792682091785</v>
      </c>
      <c r="L655" s="11">
        <f>K655*EXP((IR-div-0.5*vol_2*vol_2)*L$2+vol_2*(corr*'1A. Gaussians'!K654+SQRT(1-corr*corr)*'1B. Gaussians'!K654)*SQRT(L$2))</f>
        <v>67.84184564778019</v>
      </c>
      <c r="M655" s="11">
        <f>L655*EXP((IR-div-0.5*vol_2*vol_2)*M$2+vol_2*(corr*'1A. Gaussians'!L654+SQRT(1-corr*corr)*'1B. Gaussians'!L654)*SQRT(M$2))</f>
        <v>68.733931583187157</v>
      </c>
      <c r="N655" s="11">
        <f>M655*EXP((IR-div-0.5*vol_2*vol_2)*N$2+vol_2*(corr*'1A. Gaussians'!M654+SQRT(1-corr*corr)*'1B. Gaussians'!M654)*SQRT(N$2))</f>
        <v>71.064584900234152</v>
      </c>
      <c r="O655" s="11">
        <f>N655*EXP((IR-div-0.5*vol_2*vol_2)*O$2+vol_2*(corr*'1A. Gaussians'!N654+SQRT(1-corr*corr)*'1B. Gaussians'!N654)*SQRT(O$2))</f>
        <v>73.204430006335357</v>
      </c>
      <c r="P655" s="11">
        <f>O655*EXP((IR-div-0.5*vol_2*vol_2)*P$2+vol_2*(corr*'1A. Gaussians'!O654+SQRT(1-corr*corr)*'1B. Gaussians'!O654)*SQRT(P$2))</f>
        <v>80.328658711951434</v>
      </c>
      <c r="Q655" s="11">
        <f>P655*EXP((IR-div-0.5*vol_2*vol_2)*Q$2+vol_2*(corr*'1A. Gaussians'!P654+SQRT(1-corr*corr)*'1B. Gaussians'!P654)*SQRT(Q$2))</f>
        <v>81.271711331511526</v>
      </c>
      <c r="R655" s="11">
        <f>Q655*EXP((IR-div-0.5*vol_2*vol_2)*R$2+vol_2*(corr*'1A. Gaussians'!Q654+SQRT(1-corr*corr)*'1B. Gaussians'!Q654)*SQRT(R$2))</f>
        <v>109.75782412182555</v>
      </c>
      <c r="S655" s="11">
        <f>R655*EXP((IR-div-0.5*vol_2*vol_2)*S$2+vol_2*(corr*'1A. Gaussians'!R654+SQRT(1-corr*corr)*'1B. Gaussians'!R654)*SQRT(S$2))</f>
        <v>129.3159562773898</v>
      </c>
      <c r="T655" s="11">
        <f>S655*EXP((IR-div-0.5*vol_2*vol_2)*T$2+vol_2*(corr*'1A. Gaussians'!S654+SQRT(1-corr*corr)*'1B. Gaussians'!S654)*SQRT(T$2))</f>
        <v>151.16654369875863</v>
      </c>
      <c r="U655" s="11">
        <f>T655*EXP((IR-div-0.5*vol_2*vol_2)*U$2+vol_2*(corr*'1A. Gaussians'!T654+SQRT(1-corr*corr)*'1B. Gaussians'!T654)*SQRT(U$2))</f>
        <v>175.68594762644585</v>
      </c>
      <c r="V655" s="11">
        <f>U655*EXP((IR-div-0.5*vol_2*vol_2)*V$2+vol_2*(corr*'1A. Gaussians'!U654+SQRT(1-corr*corr)*'1B. Gaussians'!U654)*SQRT(V$2))</f>
        <v>145.510503589509</v>
      </c>
      <c r="W655" s="12">
        <f>V655*EXP((IR-div-0.5*vol_2*vol_2)*W$2+vol_2*(corr*'1A. Gaussians'!V654+SQRT(1-corr*corr)*'1B. Gaussians'!V654)*SQRT(W$2))</f>
        <v>154.64940493930644</v>
      </c>
    </row>
    <row r="656" spans="2:23" x14ac:dyDescent="0.35">
      <c r="B656" s="9" t="s">
        <v>652</v>
      </c>
      <c r="C656" s="11">
        <f t="shared" si="11"/>
        <v>100</v>
      </c>
      <c r="D656" s="11">
        <f>C656*EXP((IR-div-0.5*vol_2*vol_2)*D$2+vol_2*(corr*'1A. Gaussians'!C655+SQRT(1-corr*corr)*'1B. Gaussians'!C655)*SQRT(D$2))</f>
        <v>88.842411833434269</v>
      </c>
      <c r="E656" s="11">
        <f>D656*EXP((IR-div-0.5*vol_2*vol_2)*E$2+vol_2*(corr*'1A. Gaussians'!D655+SQRT(1-corr*corr)*'1B. Gaussians'!D655)*SQRT(E$2))</f>
        <v>83.751711767784585</v>
      </c>
      <c r="F656" s="11">
        <f>E656*EXP((IR-div-0.5*vol_2*vol_2)*F$2+vol_2*(corr*'1A. Gaussians'!E655+SQRT(1-corr*corr)*'1B. Gaussians'!E655)*SQRT(F$2))</f>
        <v>83.425910403677719</v>
      </c>
      <c r="G656" s="11">
        <f>F656*EXP((IR-div-0.5*vol_2*vol_2)*G$2+vol_2*(corr*'1A. Gaussians'!F655+SQRT(1-corr*corr)*'1B. Gaussians'!F655)*SQRT(G$2))</f>
        <v>79.216352591399513</v>
      </c>
      <c r="H656" s="11">
        <f>G656*EXP((IR-div-0.5*vol_2*vol_2)*H$2+vol_2*(corr*'1A. Gaussians'!G655+SQRT(1-corr*corr)*'1B. Gaussians'!G655)*SQRT(H$2))</f>
        <v>85.568375039657766</v>
      </c>
      <c r="I656" s="11">
        <f>H656*EXP((IR-div-0.5*vol_2*vol_2)*I$2+vol_2*(corr*'1A. Gaussians'!H655+SQRT(1-corr*corr)*'1B. Gaussians'!H655)*SQRT(I$2))</f>
        <v>79.249671194203799</v>
      </c>
      <c r="J656" s="11">
        <f>I656*EXP((IR-div-0.5*vol_2*vol_2)*J$2+vol_2*(corr*'1A. Gaussians'!I655+SQRT(1-corr*corr)*'1B. Gaussians'!I655)*SQRT(J$2))</f>
        <v>89.532678227424199</v>
      </c>
      <c r="K656" s="11">
        <f>J656*EXP((IR-div-0.5*vol_2*vol_2)*K$2+vol_2*(corr*'1A. Gaussians'!J655+SQRT(1-corr*corr)*'1B. Gaussians'!J655)*SQRT(K$2))</f>
        <v>82.98847519352671</v>
      </c>
      <c r="L656" s="11">
        <f>K656*EXP((IR-div-0.5*vol_2*vol_2)*L$2+vol_2*(corr*'1A. Gaussians'!K655+SQRT(1-corr*corr)*'1B. Gaussians'!K655)*SQRT(L$2))</f>
        <v>74.149653567839522</v>
      </c>
      <c r="M656" s="11">
        <f>L656*EXP((IR-div-0.5*vol_2*vol_2)*M$2+vol_2*(corr*'1A. Gaussians'!L655+SQRT(1-corr*corr)*'1B. Gaussians'!L655)*SQRT(M$2))</f>
        <v>59.395234121918541</v>
      </c>
      <c r="N656" s="11">
        <f>M656*EXP((IR-div-0.5*vol_2*vol_2)*N$2+vol_2*(corr*'1A. Gaussians'!M655+SQRT(1-corr*corr)*'1B. Gaussians'!M655)*SQRT(N$2))</f>
        <v>64.616997226766159</v>
      </c>
      <c r="O656" s="11">
        <f>N656*EXP((IR-div-0.5*vol_2*vol_2)*O$2+vol_2*(corr*'1A. Gaussians'!N655+SQRT(1-corr*corr)*'1B. Gaussians'!N655)*SQRT(O$2))</f>
        <v>60.610553675371889</v>
      </c>
      <c r="P656" s="11">
        <f>O656*EXP((IR-div-0.5*vol_2*vol_2)*P$2+vol_2*(corr*'1A. Gaussians'!O655+SQRT(1-corr*corr)*'1B. Gaussians'!O655)*SQRT(P$2))</f>
        <v>59.494671986287997</v>
      </c>
      <c r="Q656" s="11">
        <f>P656*EXP((IR-div-0.5*vol_2*vol_2)*Q$2+vol_2*(corr*'1A. Gaussians'!P655+SQRT(1-corr*corr)*'1B. Gaussians'!P655)*SQRT(Q$2))</f>
        <v>57.460912755340246</v>
      </c>
      <c r="R656" s="11">
        <f>Q656*EXP((IR-div-0.5*vol_2*vol_2)*R$2+vol_2*(corr*'1A. Gaussians'!Q655+SQRT(1-corr*corr)*'1B. Gaussians'!Q655)*SQRT(R$2))</f>
        <v>49.264930731465846</v>
      </c>
      <c r="S656" s="11">
        <f>R656*EXP((IR-div-0.5*vol_2*vol_2)*S$2+vol_2*(corr*'1A. Gaussians'!R655+SQRT(1-corr*corr)*'1B. Gaussians'!R655)*SQRT(S$2))</f>
        <v>46.824866170637257</v>
      </c>
      <c r="T656" s="11">
        <f>S656*EXP((IR-div-0.5*vol_2*vol_2)*T$2+vol_2*(corr*'1A. Gaussians'!S655+SQRT(1-corr*corr)*'1B. Gaussians'!S655)*SQRT(T$2))</f>
        <v>44.4892053234339</v>
      </c>
      <c r="U656" s="11">
        <f>T656*EXP((IR-div-0.5*vol_2*vol_2)*U$2+vol_2*(corr*'1A. Gaussians'!T655+SQRT(1-corr*corr)*'1B. Gaussians'!T655)*SQRT(U$2))</f>
        <v>46.622778078027757</v>
      </c>
      <c r="V656" s="11">
        <f>U656*EXP((IR-div-0.5*vol_2*vol_2)*V$2+vol_2*(corr*'1A. Gaussians'!U655+SQRT(1-corr*corr)*'1B. Gaussians'!U655)*SQRT(V$2))</f>
        <v>40.080861430272186</v>
      </c>
      <c r="W656" s="12">
        <f>V656*EXP((IR-div-0.5*vol_2*vol_2)*W$2+vol_2*(corr*'1A. Gaussians'!V655+SQRT(1-corr*corr)*'1B. Gaussians'!V655)*SQRT(W$2))</f>
        <v>37.207909121124857</v>
      </c>
    </row>
    <row r="657" spans="2:23" x14ac:dyDescent="0.35">
      <c r="B657" s="9" t="s">
        <v>653</v>
      </c>
      <c r="C657" s="11">
        <f t="shared" si="11"/>
        <v>100</v>
      </c>
      <c r="D657" s="11">
        <f>C657*EXP((IR-div-0.5*vol_2*vol_2)*D$2+vol_2*(corr*'1A. Gaussians'!C656+SQRT(1-corr*corr)*'1B. Gaussians'!C656)*SQRT(D$2))</f>
        <v>108.03947555345934</v>
      </c>
      <c r="E657" s="11">
        <f>D657*EXP((IR-div-0.5*vol_2*vol_2)*E$2+vol_2*(corr*'1A. Gaussians'!D656+SQRT(1-corr*corr)*'1B. Gaussians'!D656)*SQRT(E$2))</f>
        <v>117.14961149856798</v>
      </c>
      <c r="F657" s="11">
        <f>E657*EXP((IR-div-0.5*vol_2*vol_2)*F$2+vol_2*(corr*'1A. Gaussians'!E656+SQRT(1-corr*corr)*'1B. Gaussians'!E656)*SQRT(F$2))</f>
        <v>113.07791049812182</v>
      </c>
      <c r="G657" s="11">
        <f>F657*EXP((IR-div-0.5*vol_2*vol_2)*G$2+vol_2*(corr*'1A. Gaussians'!F656+SQRT(1-corr*corr)*'1B. Gaussians'!F656)*SQRT(G$2))</f>
        <v>93.518566801709795</v>
      </c>
      <c r="H657" s="11">
        <f>G657*EXP((IR-div-0.5*vol_2*vol_2)*H$2+vol_2*(corr*'1A. Gaussians'!G656+SQRT(1-corr*corr)*'1B. Gaussians'!G656)*SQRT(H$2))</f>
        <v>92.689439540472847</v>
      </c>
      <c r="I657" s="11">
        <f>H657*EXP((IR-div-0.5*vol_2*vol_2)*I$2+vol_2*(corr*'1A. Gaussians'!H656+SQRT(1-corr*corr)*'1B. Gaussians'!H656)*SQRT(I$2))</f>
        <v>109.29297100442726</v>
      </c>
      <c r="J657" s="11">
        <f>I657*EXP((IR-div-0.5*vol_2*vol_2)*J$2+vol_2*(corr*'1A. Gaussians'!I656+SQRT(1-corr*corr)*'1B. Gaussians'!I656)*SQRT(J$2))</f>
        <v>114.50614299187396</v>
      </c>
      <c r="K657" s="11">
        <f>J657*EXP((IR-div-0.5*vol_2*vol_2)*K$2+vol_2*(corr*'1A. Gaussians'!J656+SQRT(1-corr*corr)*'1B. Gaussians'!J656)*SQRT(K$2))</f>
        <v>116.12806377842711</v>
      </c>
      <c r="L657" s="11">
        <f>K657*EXP((IR-div-0.5*vol_2*vol_2)*L$2+vol_2*(corr*'1A. Gaussians'!K656+SQRT(1-corr*corr)*'1B. Gaussians'!K656)*SQRT(L$2))</f>
        <v>128.70388868123629</v>
      </c>
      <c r="M657" s="11">
        <f>L657*EXP((IR-div-0.5*vol_2*vol_2)*M$2+vol_2*(corr*'1A. Gaussians'!L656+SQRT(1-corr*corr)*'1B. Gaussians'!L656)*SQRT(M$2))</f>
        <v>130.03495057825739</v>
      </c>
      <c r="N657" s="11">
        <f>M657*EXP((IR-div-0.5*vol_2*vol_2)*N$2+vol_2*(corr*'1A. Gaussians'!M656+SQRT(1-corr*corr)*'1B. Gaussians'!M656)*SQRT(N$2))</f>
        <v>127.50869690769765</v>
      </c>
      <c r="O657" s="11">
        <f>N657*EXP((IR-div-0.5*vol_2*vol_2)*O$2+vol_2*(corr*'1A. Gaussians'!N656+SQRT(1-corr*corr)*'1B. Gaussians'!N656)*SQRT(O$2))</f>
        <v>135.12842778028971</v>
      </c>
      <c r="P657" s="11">
        <f>O657*EXP((IR-div-0.5*vol_2*vol_2)*P$2+vol_2*(corr*'1A. Gaussians'!O656+SQRT(1-corr*corr)*'1B. Gaussians'!O656)*SQRT(P$2))</f>
        <v>150.45821446803384</v>
      </c>
      <c r="Q657" s="11">
        <f>P657*EXP((IR-div-0.5*vol_2*vol_2)*Q$2+vol_2*(corr*'1A. Gaussians'!P656+SQRT(1-corr*corr)*'1B. Gaussians'!P656)*SQRT(Q$2))</f>
        <v>163.18522660894959</v>
      </c>
      <c r="R657" s="11">
        <f>Q657*EXP((IR-div-0.5*vol_2*vol_2)*R$2+vol_2*(corr*'1A. Gaussians'!Q656+SQRT(1-corr*corr)*'1B. Gaussians'!Q656)*SQRT(R$2))</f>
        <v>152.53034990867059</v>
      </c>
      <c r="S657" s="11">
        <f>R657*EXP((IR-div-0.5*vol_2*vol_2)*S$2+vol_2*(corr*'1A. Gaussians'!R656+SQRT(1-corr*corr)*'1B. Gaussians'!R656)*SQRT(S$2))</f>
        <v>163.60296154650322</v>
      </c>
      <c r="T657" s="11">
        <f>S657*EXP((IR-div-0.5*vol_2*vol_2)*T$2+vol_2*(corr*'1A. Gaussians'!S656+SQRT(1-corr*corr)*'1B. Gaussians'!S656)*SQRT(T$2))</f>
        <v>183.30360730132443</v>
      </c>
      <c r="U657" s="11">
        <f>T657*EXP((IR-div-0.5*vol_2*vol_2)*U$2+vol_2*(corr*'1A. Gaussians'!T656+SQRT(1-corr*corr)*'1B. Gaussians'!T656)*SQRT(U$2))</f>
        <v>180.84662358749443</v>
      </c>
      <c r="V657" s="11">
        <f>U657*EXP((IR-div-0.5*vol_2*vol_2)*V$2+vol_2*(corr*'1A. Gaussians'!U656+SQRT(1-corr*corr)*'1B. Gaussians'!U656)*SQRT(V$2))</f>
        <v>201.54817728410859</v>
      </c>
      <c r="W657" s="12">
        <f>V657*EXP((IR-div-0.5*vol_2*vol_2)*W$2+vol_2*(corr*'1A. Gaussians'!V656+SQRT(1-corr*corr)*'1B. Gaussians'!V656)*SQRT(W$2))</f>
        <v>171.1105882514679</v>
      </c>
    </row>
    <row r="658" spans="2:23" x14ac:dyDescent="0.35">
      <c r="B658" s="9" t="s">
        <v>654</v>
      </c>
      <c r="C658" s="11">
        <f t="shared" si="11"/>
        <v>100</v>
      </c>
      <c r="D658" s="11">
        <f>C658*EXP((IR-div-0.5*vol_2*vol_2)*D$2+vol_2*(corr*'1A. Gaussians'!C657+SQRT(1-corr*corr)*'1B. Gaussians'!C657)*SQRT(D$2))</f>
        <v>85.703721436653808</v>
      </c>
      <c r="E658" s="11">
        <f>D658*EXP((IR-div-0.5*vol_2*vol_2)*E$2+vol_2*(corr*'1A. Gaussians'!D657+SQRT(1-corr*corr)*'1B. Gaussians'!D657)*SQRT(E$2))</f>
        <v>81.733224471662453</v>
      </c>
      <c r="F658" s="11">
        <f>E658*EXP((IR-div-0.5*vol_2*vol_2)*F$2+vol_2*(corr*'1A. Gaussians'!E657+SQRT(1-corr*corr)*'1B. Gaussians'!E657)*SQRT(F$2))</f>
        <v>85.029666564884678</v>
      </c>
      <c r="G658" s="11">
        <f>F658*EXP((IR-div-0.5*vol_2*vol_2)*G$2+vol_2*(corr*'1A. Gaussians'!F657+SQRT(1-corr*corr)*'1B. Gaussians'!F657)*SQRT(G$2))</f>
        <v>79.158141815337245</v>
      </c>
      <c r="H658" s="11">
        <f>G658*EXP((IR-div-0.5*vol_2*vol_2)*H$2+vol_2*(corr*'1A. Gaussians'!G657+SQRT(1-corr*corr)*'1B. Gaussians'!G657)*SQRT(H$2))</f>
        <v>86.919073532599199</v>
      </c>
      <c r="I658" s="11">
        <f>H658*EXP((IR-div-0.5*vol_2*vol_2)*I$2+vol_2*(corr*'1A. Gaussians'!H657+SQRT(1-corr*corr)*'1B. Gaussians'!H657)*SQRT(I$2))</f>
        <v>78.34148353905465</v>
      </c>
      <c r="J658" s="11">
        <f>I658*EXP((IR-div-0.5*vol_2*vol_2)*J$2+vol_2*(corr*'1A. Gaussians'!I657+SQRT(1-corr*corr)*'1B. Gaussians'!I657)*SQRT(J$2))</f>
        <v>93.837274843448753</v>
      </c>
      <c r="K658" s="11">
        <f>J658*EXP((IR-div-0.5*vol_2*vol_2)*K$2+vol_2*(corr*'1A. Gaussians'!J657+SQRT(1-corr*corr)*'1B. Gaussians'!J657)*SQRT(K$2))</f>
        <v>88.542487404000795</v>
      </c>
      <c r="L658" s="11">
        <f>K658*EXP((IR-div-0.5*vol_2*vol_2)*L$2+vol_2*(corr*'1A. Gaussians'!K657+SQRT(1-corr*corr)*'1B. Gaussians'!K657)*SQRT(L$2))</f>
        <v>81.05052514030713</v>
      </c>
      <c r="M658" s="11">
        <f>L658*EXP((IR-div-0.5*vol_2*vol_2)*M$2+vol_2*(corr*'1A. Gaussians'!L657+SQRT(1-corr*corr)*'1B. Gaussians'!L657)*SQRT(M$2))</f>
        <v>75.348304740042224</v>
      </c>
      <c r="N658" s="11">
        <f>M658*EXP((IR-div-0.5*vol_2*vol_2)*N$2+vol_2*(corr*'1A. Gaussians'!M657+SQRT(1-corr*corr)*'1B. Gaussians'!M657)*SQRT(N$2))</f>
        <v>70.072346535693015</v>
      </c>
      <c r="O658" s="11">
        <f>N658*EXP((IR-div-0.5*vol_2*vol_2)*O$2+vol_2*(corr*'1A. Gaussians'!N657+SQRT(1-corr*corr)*'1B. Gaussians'!N657)*SQRT(O$2))</f>
        <v>59.432692594255684</v>
      </c>
      <c r="P658" s="11">
        <f>O658*EXP((IR-div-0.5*vol_2*vol_2)*P$2+vol_2*(corr*'1A. Gaussians'!O657+SQRT(1-corr*corr)*'1B. Gaussians'!O657)*SQRT(P$2))</f>
        <v>60.838175745318232</v>
      </c>
      <c r="Q658" s="11">
        <f>P658*EXP((IR-div-0.5*vol_2*vol_2)*Q$2+vol_2*(corr*'1A. Gaussians'!P657+SQRT(1-corr*corr)*'1B. Gaussians'!P657)*SQRT(Q$2))</f>
        <v>45.046099013437541</v>
      </c>
      <c r="R658" s="11">
        <f>Q658*EXP((IR-div-0.5*vol_2*vol_2)*R$2+vol_2*(corr*'1A. Gaussians'!Q657+SQRT(1-corr*corr)*'1B. Gaussians'!Q657)*SQRT(R$2))</f>
        <v>39.72366822431173</v>
      </c>
      <c r="S658" s="11">
        <f>R658*EXP((IR-div-0.5*vol_2*vol_2)*S$2+vol_2*(corr*'1A. Gaussians'!R657+SQRT(1-corr*corr)*'1B. Gaussians'!R657)*SQRT(S$2))</f>
        <v>39.719247790038096</v>
      </c>
      <c r="T658" s="11">
        <f>S658*EXP((IR-div-0.5*vol_2*vol_2)*T$2+vol_2*(corr*'1A. Gaussians'!S657+SQRT(1-corr*corr)*'1B. Gaussians'!S657)*SQRT(T$2))</f>
        <v>39.088047768310119</v>
      </c>
      <c r="U658" s="11">
        <f>T658*EXP((IR-div-0.5*vol_2*vol_2)*U$2+vol_2*(corr*'1A. Gaussians'!T657+SQRT(1-corr*corr)*'1B. Gaussians'!T657)*SQRT(U$2))</f>
        <v>43.775597536083708</v>
      </c>
      <c r="V658" s="11">
        <f>U658*EXP((IR-div-0.5*vol_2*vol_2)*V$2+vol_2*(corr*'1A. Gaussians'!U657+SQRT(1-corr*corr)*'1B. Gaussians'!U657)*SQRT(V$2))</f>
        <v>41.381144268128395</v>
      </c>
      <c r="W658" s="12">
        <f>V658*EXP((IR-div-0.5*vol_2*vol_2)*W$2+vol_2*(corr*'1A. Gaussians'!V657+SQRT(1-corr*corr)*'1B. Gaussians'!V657)*SQRT(W$2))</f>
        <v>40.580117321992439</v>
      </c>
    </row>
    <row r="659" spans="2:23" x14ac:dyDescent="0.35">
      <c r="B659" s="9" t="s">
        <v>655</v>
      </c>
      <c r="C659" s="11">
        <f t="shared" si="11"/>
        <v>100</v>
      </c>
      <c r="D659" s="11">
        <f>C659*EXP((IR-div-0.5*vol_2*vol_2)*D$2+vol_2*(corr*'1A. Gaussians'!C658+SQRT(1-corr*corr)*'1B. Gaussians'!C658)*SQRT(D$2))</f>
        <v>110.2896090509786</v>
      </c>
      <c r="E659" s="11">
        <f>D659*EXP((IR-div-0.5*vol_2*vol_2)*E$2+vol_2*(corr*'1A. Gaussians'!D658+SQRT(1-corr*corr)*'1B. Gaussians'!D658)*SQRT(E$2))</f>
        <v>119.02219212183161</v>
      </c>
      <c r="F659" s="11">
        <f>E659*EXP((IR-div-0.5*vol_2*vol_2)*F$2+vol_2*(corr*'1A. Gaussians'!E658+SQRT(1-corr*corr)*'1B. Gaussians'!E658)*SQRT(F$2))</f>
        <v>101.13280848405721</v>
      </c>
      <c r="G659" s="11">
        <f>F659*EXP((IR-div-0.5*vol_2*vol_2)*G$2+vol_2*(corr*'1A. Gaussians'!F658+SQRT(1-corr*corr)*'1B. Gaussians'!F658)*SQRT(G$2))</f>
        <v>99.733571770427048</v>
      </c>
      <c r="H659" s="11">
        <f>G659*EXP((IR-div-0.5*vol_2*vol_2)*H$2+vol_2*(corr*'1A. Gaussians'!G658+SQRT(1-corr*corr)*'1B. Gaussians'!G658)*SQRT(H$2))</f>
        <v>103.80094867905977</v>
      </c>
      <c r="I659" s="11">
        <f>H659*EXP((IR-div-0.5*vol_2*vol_2)*I$2+vol_2*(corr*'1A. Gaussians'!H658+SQRT(1-corr*corr)*'1B. Gaussians'!H658)*SQRT(I$2))</f>
        <v>92.065845223499252</v>
      </c>
      <c r="J659" s="11">
        <f>I659*EXP((IR-div-0.5*vol_2*vol_2)*J$2+vol_2*(corr*'1A. Gaussians'!I658+SQRT(1-corr*corr)*'1B. Gaussians'!I658)*SQRT(J$2))</f>
        <v>105.7850499367711</v>
      </c>
      <c r="K659" s="11">
        <f>J659*EXP((IR-div-0.5*vol_2*vol_2)*K$2+vol_2*(corr*'1A. Gaussians'!J658+SQRT(1-corr*corr)*'1B. Gaussians'!J658)*SQRT(K$2))</f>
        <v>119.338444447509</v>
      </c>
      <c r="L659" s="11">
        <f>K659*EXP((IR-div-0.5*vol_2*vol_2)*L$2+vol_2*(corr*'1A. Gaussians'!K658+SQRT(1-corr*corr)*'1B. Gaussians'!K658)*SQRT(L$2))</f>
        <v>102.0366012990884</v>
      </c>
      <c r="M659" s="11">
        <f>L659*EXP((IR-div-0.5*vol_2*vol_2)*M$2+vol_2*(corr*'1A. Gaussians'!L658+SQRT(1-corr*corr)*'1B. Gaussians'!L658)*SQRT(M$2))</f>
        <v>104.36699340158179</v>
      </c>
      <c r="N659" s="11">
        <f>M659*EXP((IR-div-0.5*vol_2*vol_2)*N$2+vol_2*(corr*'1A. Gaussians'!M658+SQRT(1-corr*corr)*'1B. Gaussians'!M658)*SQRT(N$2))</f>
        <v>107.19552239189096</v>
      </c>
      <c r="O659" s="11">
        <f>N659*EXP((IR-div-0.5*vol_2*vol_2)*O$2+vol_2*(corr*'1A. Gaussians'!N658+SQRT(1-corr*corr)*'1B. Gaussians'!N658)*SQRT(O$2))</f>
        <v>104.11289923254837</v>
      </c>
      <c r="P659" s="11">
        <f>O659*EXP((IR-div-0.5*vol_2*vol_2)*P$2+vol_2*(corr*'1A. Gaussians'!O658+SQRT(1-corr*corr)*'1B. Gaussians'!O658)*SQRT(P$2))</f>
        <v>116.01538945362422</v>
      </c>
      <c r="Q659" s="11">
        <f>P659*EXP((IR-div-0.5*vol_2*vol_2)*Q$2+vol_2*(corr*'1A. Gaussians'!P658+SQRT(1-corr*corr)*'1B. Gaussians'!P658)*SQRT(Q$2))</f>
        <v>103.14464319997849</v>
      </c>
      <c r="R659" s="11">
        <f>Q659*EXP((IR-div-0.5*vol_2*vol_2)*R$2+vol_2*(corr*'1A. Gaussians'!Q658+SQRT(1-corr*corr)*'1B. Gaussians'!Q658)*SQRT(R$2))</f>
        <v>117.64144303120342</v>
      </c>
      <c r="S659" s="11">
        <f>R659*EXP((IR-div-0.5*vol_2*vol_2)*S$2+vol_2*(corr*'1A. Gaussians'!R658+SQRT(1-corr*corr)*'1B. Gaussians'!R658)*SQRT(S$2))</f>
        <v>119.83174796401339</v>
      </c>
      <c r="T659" s="11">
        <f>S659*EXP((IR-div-0.5*vol_2*vol_2)*T$2+vol_2*(corr*'1A. Gaussians'!S658+SQRT(1-corr*corr)*'1B. Gaussians'!S658)*SQRT(T$2))</f>
        <v>130.95069794486744</v>
      </c>
      <c r="U659" s="11">
        <f>T659*EXP((IR-div-0.5*vol_2*vol_2)*U$2+vol_2*(corr*'1A. Gaussians'!T658+SQRT(1-corr*corr)*'1B. Gaussians'!T658)*SQRT(U$2))</f>
        <v>129.17950904581957</v>
      </c>
      <c r="V659" s="11">
        <f>U659*EXP((IR-div-0.5*vol_2*vol_2)*V$2+vol_2*(corr*'1A. Gaussians'!U658+SQRT(1-corr*corr)*'1B. Gaussians'!U658)*SQRT(V$2))</f>
        <v>128.97084641423913</v>
      </c>
      <c r="W659" s="12">
        <f>V659*EXP((IR-div-0.5*vol_2*vol_2)*W$2+vol_2*(corr*'1A. Gaussians'!V658+SQRT(1-corr*corr)*'1B. Gaussians'!V658)*SQRT(W$2))</f>
        <v>146.16412474102489</v>
      </c>
    </row>
    <row r="660" spans="2:23" x14ac:dyDescent="0.35">
      <c r="B660" s="9" t="s">
        <v>656</v>
      </c>
      <c r="C660" s="11">
        <f t="shared" si="11"/>
        <v>100</v>
      </c>
      <c r="D660" s="11">
        <f>C660*EXP((IR-div-0.5*vol_2*vol_2)*D$2+vol_2*(corr*'1A. Gaussians'!C659+SQRT(1-corr*corr)*'1B. Gaussians'!C659)*SQRT(D$2))</f>
        <v>103.83460410564666</v>
      </c>
      <c r="E660" s="11">
        <f>D660*EXP((IR-div-0.5*vol_2*vol_2)*E$2+vol_2*(corr*'1A. Gaussians'!D659+SQRT(1-corr*corr)*'1B. Gaussians'!D659)*SQRT(E$2))</f>
        <v>101.18352402644074</v>
      </c>
      <c r="F660" s="11">
        <f>E660*EXP((IR-div-0.5*vol_2*vol_2)*F$2+vol_2*(corr*'1A. Gaussians'!E659+SQRT(1-corr*corr)*'1B. Gaussians'!E659)*SQRT(F$2))</f>
        <v>106.58574009768421</v>
      </c>
      <c r="G660" s="11">
        <f>F660*EXP((IR-div-0.5*vol_2*vol_2)*G$2+vol_2*(corr*'1A. Gaussians'!F659+SQRT(1-corr*corr)*'1B. Gaussians'!F659)*SQRT(G$2))</f>
        <v>100.92296137940215</v>
      </c>
      <c r="H660" s="11">
        <f>G660*EXP((IR-div-0.5*vol_2*vol_2)*H$2+vol_2*(corr*'1A. Gaussians'!G659+SQRT(1-corr*corr)*'1B. Gaussians'!G659)*SQRT(H$2))</f>
        <v>101.80381467647031</v>
      </c>
      <c r="I660" s="11">
        <f>H660*EXP((IR-div-0.5*vol_2*vol_2)*I$2+vol_2*(corr*'1A. Gaussians'!H659+SQRT(1-corr*corr)*'1B. Gaussians'!H659)*SQRT(I$2))</f>
        <v>87.359694162571728</v>
      </c>
      <c r="J660" s="11">
        <f>I660*EXP((IR-div-0.5*vol_2*vol_2)*J$2+vol_2*(corr*'1A. Gaussians'!I659+SQRT(1-corr*corr)*'1B. Gaussians'!I659)*SQRT(J$2))</f>
        <v>93.214317809356999</v>
      </c>
      <c r="K660" s="11">
        <f>J660*EXP((IR-div-0.5*vol_2*vol_2)*K$2+vol_2*(corr*'1A. Gaussians'!J659+SQRT(1-corr*corr)*'1B. Gaussians'!J659)*SQRT(K$2))</f>
        <v>98.502282592184287</v>
      </c>
      <c r="L660" s="11">
        <f>K660*EXP((IR-div-0.5*vol_2*vol_2)*L$2+vol_2*(corr*'1A. Gaussians'!K659+SQRT(1-corr*corr)*'1B. Gaussians'!K659)*SQRT(L$2))</f>
        <v>99.520081637317787</v>
      </c>
      <c r="M660" s="11">
        <f>L660*EXP((IR-div-0.5*vol_2*vol_2)*M$2+vol_2*(corr*'1A. Gaussians'!L659+SQRT(1-corr*corr)*'1B. Gaussians'!L659)*SQRT(M$2))</f>
        <v>94.308931320385511</v>
      </c>
      <c r="N660" s="11">
        <f>M660*EXP((IR-div-0.5*vol_2*vol_2)*N$2+vol_2*(corr*'1A. Gaussians'!M659+SQRT(1-corr*corr)*'1B. Gaussians'!M659)*SQRT(N$2))</f>
        <v>106.37534662412305</v>
      </c>
      <c r="O660" s="11">
        <f>N660*EXP((IR-div-0.5*vol_2*vol_2)*O$2+vol_2*(corr*'1A. Gaussians'!N659+SQRT(1-corr*corr)*'1B. Gaussians'!N659)*SQRT(O$2))</f>
        <v>109.05090350644892</v>
      </c>
      <c r="P660" s="11">
        <f>O660*EXP((IR-div-0.5*vol_2*vol_2)*P$2+vol_2*(corr*'1A. Gaussians'!O659+SQRT(1-corr*corr)*'1B. Gaussians'!O659)*SQRT(P$2))</f>
        <v>96.741253809001208</v>
      </c>
      <c r="Q660" s="11">
        <f>P660*EXP((IR-div-0.5*vol_2*vol_2)*Q$2+vol_2*(corr*'1A. Gaussians'!P659+SQRT(1-corr*corr)*'1B. Gaussians'!P659)*SQRT(Q$2))</f>
        <v>106.26422392745265</v>
      </c>
      <c r="R660" s="11">
        <f>Q660*EXP((IR-div-0.5*vol_2*vol_2)*R$2+vol_2*(corr*'1A. Gaussians'!Q659+SQRT(1-corr*corr)*'1B. Gaussians'!Q659)*SQRT(R$2))</f>
        <v>88.214518183904801</v>
      </c>
      <c r="S660" s="11">
        <f>R660*EXP((IR-div-0.5*vol_2*vol_2)*S$2+vol_2*(corr*'1A. Gaussians'!R659+SQRT(1-corr*corr)*'1B. Gaussians'!R659)*SQRT(S$2))</f>
        <v>83.932744757146267</v>
      </c>
      <c r="T660" s="11">
        <f>S660*EXP((IR-div-0.5*vol_2*vol_2)*T$2+vol_2*(corr*'1A. Gaussians'!S659+SQRT(1-corr*corr)*'1B. Gaussians'!S659)*SQRT(T$2))</f>
        <v>83.367051768458182</v>
      </c>
      <c r="U660" s="11">
        <f>T660*EXP((IR-div-0.5*vol_2*vol_2)*U$2+vol_2*(corr*'1A. Gaussians'!T659+SQRT(1-corr*corr)*'1B. Gaussians'!T659)*SQRT(U$2))</f>
        <v>76.744470560573987</v>
      </c>
      <c r="V660" s="11">
        <f>U660*EXP((IR-div-0.5*vol_2*vol_2)*V$2+vol_2*(corr*'1A. Gaussians'!U659+SQRT(1-corr*corr)*'1B. Gaussians'!U659)*SQRT(V$2))</f>
        <v>82.82836084118621</v>
      </c>
      <c r="W660" s="12">
        <f>V660*EXP((IR-div-0.5*vol_2*vol_2)*W$2+vol_2*(corr*'1A. Gaussians'!V659+SQRT(1-corr*corr)*'1B. Gaussians'!V659)*SQRT(W$2))</f>
        <v>92.015887345042984</v>
      </c>
    </row>
    <row r="661" spans="2:23" x14ac:dyDescent="0.35">
      <c r="B661" s="9" t="s">
        <v>657</v>
      </c>
      <c r="C661" s="11">
        <f t="shared" si="11"/>
        <v>100</v>
      </c>
      <c r="D661" s="11">
        <f>C661*EXP((IR-div-0.5*vol_2*vol_2)*D$2+vol_2*(corr*'1A. Gaussians'!C660+SQRT(1-corr*corr)*'1B. Gaussians'!C660)*SQRT(D$2))</f>
        <v>98.852734899495402</v>
      </c>
      <c r="E661" s="11">
        <f>D661*EXP((IR-div-0.5*vol_2*vol_2)*E$2+vol_2*(corr*'1A. Gaussians'!D660+SQRT(1-corr*corr)*'1B. Gaussians'!D660)*SQRT(E$2))</f>
        <v>104.10171900973592</v>
      </c>
      <c r="F661" s="11">
        <f>E661*EXP((IR-div-0.5*vol_2*vol_2)*F$2+vol_2*(corr*'1A. Gaussians'!E660+SQRT(1-corr*corr)*'1B. Gaussians'!E660)*SQRT(F$2))</f>
        <v>89.568217407927619</v>
      </c>
      <c r="G661" s="11">
        <f>F661*EXP((IR-div-0.5*vol_2*vol_2)*G$2+vol_2*(corr*'1A. Gaussians'!F660+SQRT(1-corr*corr)*'1B. Gaussians'!F660)*SQRT(G$2))</f>
        <v>82.263121027983388</v>
      </c>
      <c r="H661" s="11">
        <f>G661*EXP((IR-div-0.5*vol_2*vol_2)*H$2+vol_2*(corr*'1A. Gaussians'!G660+SQRT(1-corr*corr)*'1B. Gaussians'!G660)*SQRT(H$2))</f>
        <v>68.082256665658903</v>
      </c>
      <c r="I661" s="11">
        <f>H661*EXP((IR-div-0.5*vol_2*vol_2)*I$2+vol_2*(corr*'1A. Gaussians'!H660+SQRT(1-corr*corr)*'1B. Gaussians'!H660)*SQRT(I$2))</f>
        <v>69.101555171435209</v>
      </c>
      <c r="J661" s="11">
        <f>I661*EXP((IR-div-0.5*vol_2*vol_2)*J$2+vol_2*(corr*'1A. Gaussians'!I660+SQRT(1-corr*corr)*'1B. Gaussians'!I660)*SQRT(J$2))</f>
        <v>71.073122648273937</v>
      </c>
      <c r="K661" s="11">
        <f>J661*EXP((IR-div-0.5*vol_2*vol_2)*K$2+vol_2*(corr*'1A. Gaussians'!J660+SQRT(1-corr*corr)*'1B. Gaussians'!J660)*SQRT(K$2))</f>
        <v>76.852175361044971</v>
      </c>
      <c r="L661" s="11">
        <f>K661*EXP((IR-div-0.5*vol_2*vol_2)*L$2+vol_2*(corr*'1A. Gaussians'!K660+SQRT(1-corr*corr)*'1B. Gaussians'!K660)*SQRT(L$2))</f>
        <v>79.233532489414401</v>
      </c>
      <c r="M661" s="11">
        <f>L661*EXP((IR-div-0.5*vol_2*vol_2)*M$2+vol_2*(corr*'1A. Gaussians'!L660+SQRT(1-corr*corr)*'1B. Gaussians'!L660)*SQRT(M$2))</f>
        <v>76.408197770462323</v>
      </c>
      <c r="N661" s="11">
        <f>M661*EXP((IR-div-0.5*vol_2*vol_2)*N$2+vol_2*(corr*'1A. Gaussians'!M660+SQRT(1-corr*corr)*'1B. Gaussians'!M660)*SQRT(N$2))</f>
        <v>74.20975729457858</v>
      </c>
      <c r="O661" s="11">
        <f>N661*EXP((IR-div-0.5*vol_2*vol_2)*O$2+vol_2*(corr*'1A. Gaussians'!N660+SQRT(1-corr*corr)*'1B. Gaussians'!N660)*SQRT(O$2))</f>
        <v>73.945394409733055</v>
      </c>
      <c r="P661" s="11">
        <f>O661*EXP((IR-div-0.5*vol_2*vol_2)*P$2+vol_2*(corr*'1A. Gaussians'!O660+SQRT(1-corr*corr)*'1B. Gaussians'!O660)*SQRT(P$2))</f>
        <v>62.482381930975798</v>
      </c>
      <c r="Q661" s="11">
        <f>P661*EXP((IR-div-0.5*vol_2*vol_2)*Q$2+vol_2*(corr*'1A. Gaussians'!P660+SQRT(1-corr*corr)*'1B. Gaussians'!P660)*SQRT(Q$2))</f>
        <v>64.235954174906183</v>
      </c>
      <c r="R661" s="11">
        <f>Q661*EXP((IR-div-0.5*vol_2*vol_2)*R$2+vol_2*(corr*'1A. Gaussians'!Q660+SQRT(1-corr*corr)*'1B. Gaussians'!Q660)*SQRT(R$2))</f>
        <v>59.45474612303596</v>
      </c>
      <c r="S661" s="11">
        <f>R661*EXP((IR-div-0.5*vol_2*vol_2)*S$2+vol_2*(corr*'1A. Gaussians'!R660+SQRT(1-corr*corr)*'1B. Gaussians'!R660)*SQRT(S$2))</f>
        <v>56.437457447245684</v>
      </c>
      <c r="T661" s="11">
        <f>S661*EXP((IR-div-0.5*vol_2*vol_2)*T$2+vol_2*(corr*'1A. Gaussians'!S660+SQRT(1-corr*corr)*'1B. Gaussians'!S660)*SQRT(T$2))</f>
        <v>60.502922738876634</v>
      </c>
      <c r="U661" s="11">
        <f>T661*EXP((IR-div-0.5*vol_2*vol_2)*U$2+vol_2*(corr*'1A. Gaussians'!T660+SQRT(1-corr*corr)*'1B. Gaussians'!T660)*SQRT(U$2))</f>
        <v>63.087036652379972</v>
      </c>
      <c r="V661" s="11">
        <f>U661*EXP((IR-div-0.5*vol_2*vol_2)*V$2+vol_2*(corr*'1A. Gaussians'!U660+SQRT(1-corr*corr)*'1B. Gaussians'!U660)*SQRT(V$2))</f>
        <v>73.346132824815086</v>
      </c>
      <c r="W661" s="12">
        <f>V661*EXP((IR-div-0.5*vol_2*vol_2)*W$2+vol_2*(corr*'1A. Gaussians'!V660+SQRT(1-corr*corr)*'1B. Gaussians'!V660)*SQRT(W$2))</f>
        <v>89.704091278192564</v>
      </c>
    </row>
    <row r="662" spans="2:23" x14ac:dyDescent="0.35">
      <c r="B662" s="9" t="s">
        <v>658</v>
      </c>
      <c r="C662" s="11">
        <f t="shared" si="11"/>
        <v>100</v>
      </c>
      <c r="D662" s="11">
        <f>C662*EXP((IR-div-0.5*vol_2*vol_2)*D$2+vol_2*(corr*'1A. Gaussians'!C661+SQRT(1-corr*corr)*'1B. Gaussians'!C661)*SQRT(D$2))</f>
        <v>110.86501957852232</v>
      </c>
      <c r="E662" s="11">
        <f>D662*EXP((IR-div-0.5*vol_2*vol_2)*E$2+vol_2*(corr*'1A. Gaussians'!D661+SQRT(1-corr*corr)*'1B. Gaussians'!D661)*SQRT(E$2))</f>
        <v>120.69137064683677</v>
      </c>
      <c r="F662" s="11">
        <f>E662*EXP((IR-div-0.5*vol_2*vol_2)*F$2+vol_2*(corr*'1A. Gaussians'!E661+SQRT(1-corr*corr)*'1B. Gaussians'!E661)*SQRT(F$2))</f>
        <v>116.56705410607989</v>
      </c>
      <c r="G662" s="11">
        <f>F662*EXP((IR-div-0.5*vol_2*vol_2)*G$2+vol_2*(corr*'1A. Gaussians'!F661+SQRT(1-corr*corr)*'1B. Gaussians'!F661)*SQRT(G$2))</f>
        <v>127.54958219485134</v>
      </c>
      <c r="H662" s="11">
        <f>G662*EXP((IR-div-0.5*vol_2*vol_2)*H$2+vol_2*(corr*'1A. Gaussians'!G661+SQRT(1-corr*corr)*'1B. Gaussians'!G661)*SQRT(H$2))</f>
        <v>125.81671331667347</v>
      </c>
      <c r="I662" s="11">
        <f>H662*EXP((IR-div-0.5*vol_2*vol_2)*I$2+vol_2*(corr*'1A. Gaussians'!H661+SQRT(1-corr*corr)*'1B. Gaussians'!H661)*SQRT(I$2))</f>
        <v>126.34087249850906</v>
      </c>
      <c r="J662" s="11">
        <f>I662*EXP((IR-div-0.5*vol_2*vol_2)*J$2+vol_2*(corr*'1A. Gaussians'!I661+SQRT(1-corr*corr)*'1B. Gaussians'!I661)*SQRT(J$2))</f>
        <v>125.51192770785177</v>
      </c>
      <c r="K662" s="11">
        <f>J662*EXP((IR-div-0.5*vol_2*vol_2)*K$2+vol_2*(corr*'1A. Gaussians'!J661+SQRT(1-corr*corr)*'1B. Gaussians'!J661)*SQRT(K$2))</f>
        <v>132.16141997132098</v>
      </c>
      <c r="L662" s="11">
        <f>K662*EXP((IR-div-0.5*vol_2*vol_2)*L$2+vol_2*(corr*'1A. Gaussians'!K661+SQRT(1-corr*corr)*'1B. Gaussians'!K661)*SQRT(L$2))</f>
        <v>136.76676925295115</v>
      </c>
      <c r="M662" s="11">
        <f>L662*EXP((IR-div-0.5*vol_2*vol_2)*M$2+vol_2*(corr*'1A. Gaussians'!L661+SQRT(1-corr*corr)*'1B. Gaussians'!L661)*SQRT(M$2))</f>
        <v>165.68667818784192</v>
      </c>
      <c r="N662" s="11">
        <f>M662*EXP((IR-div-0.5*vol_2*vol_2)*N$2+vol_2*(corr*'1A. Gaussians'!M661+SQRT(1-corr*corr)*'1B. Gaussians'!M661)*SQRT(N$2))</f>
        <v>180.05594223098871</v>
      </c>
      <c r="O662" s="11">
        <f>N662*EXP((IR-div-0.5*vol_2*vol_2)*O$2+vol_2*(corr*'1A. Gaussians'!N661+SQRT(1-corr*corr)*'1B. Gaussians'!N661)*SQRT(O$2))</f>
        <v>162.60333845828711</v>
      </c>
      <c r="P662" s="11">
        <f>O662*EXP((IR-div-0.5*vol_2*vol_2)*P$2+vol_2*(corr*'1A. Gaussians'!O661+SQRT(1-corr*corr)*'1B. Gaussians'!O661)*SQRT(P$2))</f>
        <v>153.25403632347829</v>
      </c>
      <c r="Q662" s="11">
        <f>P662*EXP((IR-div-0.5*vol_2*vol_2)*Q$2+vol_2*(corr*'1A. Gaussians'!P661+SQRT(1-corr*corr)*'1B. Gaussians'!P661)*SQRT(Q$2))</f>
        <v>152.83700282867605</v>
      </c>
      <c r="R662" s="11">
        <f>Q662*EXP((IR-div-0.5*vol_2*vol_2)*R$2+vol_2*(corr*'1A. Gaussians'!Q661+SQRT(1-corr*corr)*'1B. Gaussians'!Q661)*SQRT(R$2))</f>
        <v>160.64917567184153</v>
      </c>
      <c r="S662" s="11">
        <f>R662*EXP((IR-div-0.5*vol_2*vol_2)*S$2+vol_2*(corr*'1A. Gaussians'!R661+SQRT(1-corr*corr)*'1B. Gaussians'!R661)*SQRT(S$2))</f>
        <v>160.51800146248718</v>
      </c>
      <c r="T662" s="11">
        <f>S662*EXP((IR-div-0.5*vol_2*vol_2)*T$2+vol_2*(corr*'1A. Gaussians'!S661+SQRT(1-corr*corr)*'1B. Gaussians'!S661)*SQRT(T$2))</f>
        <v>174.83916133054225</v>
      </c>
      <c r="U662" s="11">
        <f>T662*EXP((IR-div-0.5*vol_2*vol_2)*U$2+vol_2*(corr*'1A. Gaussians'!T661+SQRT(1-corr*corr)*'1B. Gaussians'!T661)*SQRT(U$2))</f>
        <v>171.67246364088294</v>
      </c>
      <c r="V662" s="11">
        <f>U662*EXP((IR-div-0.5*vol_2*vol_2)*V$2+vol_2*(corr*'1A. Gaussians'!U661+SQRT(1-corr*corr)*'1B. Gaussians'!U661)*SQRT(V$2))</f>
        <v>203.41996753347578</v>
      </c>
      <c r="W662" s="12">
        <f>V662*EXP((IR-div-0.5*vol_2*vol_2)*W$2+vol_2*(corr*'1A. Gaussians'!V661+SQRT(1-corr*corr)*'1B. Gaussians'!V661)*SQRT(W$2))</f>
        <v>181.39929302325399</v>
      </c>
    </row>
    <row r="663" spans="2:23" x14ac:dyDescent="0.35">
      <c r="B663" s="9" t="s">
        <v>659</v>
      </c>
      <c r="C663" s="11">
        <f t="shared" si="11"/>
        <v>100</v>
      </c>
      <c r="D663" s="11">
        <f>C663*EXP((IR-div-0.5*vol_2*vol_2)*D$2+vol_2*(corr*'1A. Gaussians'!C662+SQRT(1-corr*corr)*'1B. Gaussians'!C662)*SQRT(D$2))</f>
        <v>97.239721623485536</v>
      </c>
      <c r="E663" s="11">
        <f>D663*EXP((IR-div-0.5*vol_2*vol_2)*E$2+vol_2*(corr*'1A. Gaussians'!D662+SQRT(1-corr*corr)*'1B. Gaussians'!D662)*SQRT(E$2))</f>
        <v>91.007972982812177</v>
      </c>
      <c r="F663" s="11">
        <f>E663*EXP((IR-div-0.5*vol_2*vol_2)*F$2+vol_2*(corr*'1A. Gaussians'!E662+SQRT(1-corr*corr)*'1B. Gaussians'!E662)*SQRT(F$2))</f>
        <v>93.257782685195991</v>
      </c>
      <c r="G663" s="11">
        <f>F663*EXP((IR-div-0.5*vol_2*vol_2)*G$2+vol_2*(corr*'1A. Gaussians'!F662+SQRT(1-corr*corr)*'1B. Gaussians'!F662)*SQRT(G$2))</f>
        <v>113.03537244910964</v>
      </c>
      <c r="H663" s="11">
        <f>G663*EXP((IR-div-0.5*vol_2*vol_2)*H$2+vol_2*(corr*'1A. Gaussians'!G662+SQRT(1-corr*corr)*'1B. Gaussians'!G662)*SQRT(H$2))</f>
        <v>113.66168807007827</v>
      </c>
      <c r="I663" s="11">
        <f>H663*EXP((IR-div-0.5*vol_2*vol_2)*I$2+vol_2*(corr*'1A. Gaussians'!H662+SQRT(1-corr*corr)*'1B. Gaussians'!H662)*SQRT(I$2))</f>
        <v>118.83186474484441</v>
      </c>
      <c r="J663" s="11">
        <f>I663*EXP((IR-div-0.5*vol_2*vol_2)*J$2+vol_2*(corr*'1A. Gaussians'!I662+SQRT(1-corr*corr)*'1B. Gaussians'!I662)*SQRT(J$2))</f>
        <v>126.56491941346614</v>
      </c>
      <c r="K663" s="11">
        <f>J663*EXP((IR-div-0.5*vol_2*vol_2)*K$2+vol_2*(corr*'1A. Gaussians'!J662+SQRT(1-corr*corr)*'1B. Gaussians'!J662)*SQRT(K$2))</f>
        <v>111.27867921876937</v>
      </c>
      <c r="L663" s="11">
        <f>K663*EXP((IR-div-0.5*vol_2*vol_2)*L$2+vol_2*(corr*'1A. Gaussians'!K662+SQRT(1-corr*corr)*'1B. Gaussians'!K662)*SQRT(L$2))</f>
        <v>102.87754981473007</v>
      </c>
      <c r="M663" s="11">
        <f>L663*EXP((IR-div-0.5*vol_2*vol_2)*M$2+vol_2*(corr*'1A. Gaussians'!L662+SQRT(1-corr*corr)*'1B. Gaussians'!L662)*SQRT(M$2))</f>
        <v>93.323214074356343</v>
      </c>
      <c r="N663" s="11">
        <f>M663*EXP((IR-div-0.5*vol_2*vol_2)*N$2+vol_2*(corr*'1A. Gaussians'!M662+SQRT(1-corr*corr)*'1B. Gaussians'!M662)*SQRT(N$2))</f>
        <v>93.121285725279577</v>
      </c>
      <c r="O663" s="11">
        <f>N663*EXP((IR-div-0.5*vol_2*vol_2)*O$2+vol_2*(corr*'1A. Gaussians'!N662+SQRT(1-corr*corr)*'1B. Gaussians'!N662)*SQRT(O$2))</f>
        <v>83.914115307684483</v>
      </c>
      <c r="P663" s="11">
        <f>O663*EXP((IR-div-0.5*vol_2*vol_2)*P$2+vol_2*(corr*'1A. Gaussians'!O662+SQRT(1-corr*corr)*'1B. Gaussians'!O662)*SQRT(P$2))</f>
        <v>82.397595431704005</v>
      </c>
      <c r="Q663" s="11">
        <f>P663*EXP((IR-div-0.5*vol_2*vol_2)*Q$2+vol_2*(corr*'1A. Gaussians'!P662+SQRT(1-corr*corr)*'1B. Gaussians'!P662)*SQRT(Q$2))</f>
        <v>77.601147363068819</v>
      </c>
      <c r="R663" s="11">
        <f>Q663*EXP((IR-div-0.5*vol_2*vol_2)*R$2+vol_2*(corr*'1A. Gaussians'!Q662+SQRT(1-corr*corr)*'1B. Gaussians'!Q662)*SQRT(R$2))</f>
        <v>70.255027747872631</v>
      </c>
      <c r="S663" s="11">
        <f>R663*EXP((IR-div-0.5*vol_2*vol_2)*S$2+vol_2*(corr*'1A. Gaussians'!R662+SQRT(1-corr*corr)*'1B. Gaussians'!R662)*SQRT(S$2))</f>
        <v>62.802591254967922</v>
      </c>
      <c r="T663" s="11">
        <f>S663*EXP((IR-div-0.5*vol_2*vol_2)*T$2+vol_2*(corr*'1A. Gaussians'!S662+SQRT(1-corr*corr)*'1B. Gaussians'!S662)*SQRT(T$2))</f>
        <v>62.379849615297118</v>
      </c>
      <c r="U663" s="11">
        <f>T663*EXP((IR-div-0.5*vol_2*vol_2)*U$2+vol_2*(corr*'1A. Gaussians'!T662+SQRT(1-corr*corr)*'1B. Gaussians'!T662)*SQRT(U$2))</f>
        <v>54.283714650455188</v>
      </c>
      <c r="V663" s="11">
        <f>U663*EXP((IR-div-0.5*vol_2*vol_2)*V$2+vol_2*(corr*'1A. Gaussians'!U662+SQRT(1-corr*corr)*'1B. Gaussians'!U662)*SQRT(V$2))</f>
        <v>49.098702428077978</v>
      </c>
      <c r="W663" s="12">
        <f>V663*EXP((IR-div-0.5*vol_2*vol_2)*W$2+vol_2*(corr*'1A. Gaussians'!V662+SQRT(1-corr*corr)*'1B. Gaussians'!V662)*SQRT(W$2))</f>
        <v>53.492962788250743</v>
      </c>
    </row>
    <row r="664" spans="2:23" x14ac:dyDescent="0.35">
      <c r="B664" s="9" t="s">
        <v>660</v>
      </c>
      <c r="C664" s="11">
        <f t="shared" si="11"/>
        <v>100</v>
      </c>
      <c r="D664" s="11">
        <f>C664*EXP((IR-div-0.5*vol_2*vol_2)*D$2+vol_2*(corr*'1A. Gaussians'!C663+SQRT(1-corr*corr)*'1B. Gaussians'!C663)*SQRT(D$2))</f>
        <v>100.39610908076908</v>
      </c>
      <c r="E664" s="11">
        <f>D664*EXP((IR-div-0.5*vol_2*vol_2)*E$2+vol_2*(corr*'1A. Gaussians'!D663+SQRT(1-corr*corr)*'1B. Gaussians'!D663)*SQRT(E$2))</f>
        <v>106.78707490496109</v>
      </c>
      <c r="F664" s="11">
        <f>E664*EXP((IR-div-0.5*vol_2*vol_2)*F$2+vol_2*(corr*'1A. Gaussians'!E663+SQRT(1-corr*corr)*'1B. Gaussians'!E663)*SQRT(F$2))</f>
        <v>116.33062230506303</v>
      </c>
      <c r="G664" s="11">
        <f>F664*EXP((IR-div-0.5*vol_2*vol_2)*G$2+vol_2*(corr*'1A. Gaussians'!F663+SQRT(1-corr*corr)*'1B. Gaussians'!F663)*SQRT(G$2))</f>
        <v>119.44644388171524</v>
      </c>
      <c r="H664" s="11">
        <f>G664*EXP((IR-div-0.5*vol_2*vol_2)*H$2+vol_2*(corr*'1A. Gaussians'!G663+SQRT(1-corr*corr)*'1B. Gaussians'!G663)*SQRT(H$2))</f>
        <v>134.15874711404007</v>
      </c>
      <c r="I664" s="11">
        <f>H664*EXP((IR-div-0.5*vol_2*vol_2)*I$2+vol_2*(corr*'1A. Gaussians'!H663+SQRT(1-corr*corr)*'1B. Gaussians'!H663)*SQRT(I$2))</f>
        <v>127.74969047353062</v>
      </c>
      <c r="J664" s="11">
        <f>I664*EXP((IR-div-0.5*vol_2*vol_2)*J$2+vol_2*(corr*'1A. Gaussians'!I663+SQRT(1-corr*corr)*'1B. Gaussians'!I663)*SQRT(J$2))</f>
        <v>131.98305045356659</v>
      </c>
      <c r="K664" s="11">
        <f>J664*EXP((IR-div-0.5*vol_2*vol_2)*K$2+vol_2*(corr*'1A. Gaussians'!J663+SQRT(1-corr*corr)*'1B. Gaussians'!J663)*SQRT(K$2))</f>
        <v>148.07739728531695</v>
      </c>
      <c r="L664" s="11">
        <f>K664*EXP((IR-div-0.5*vol_2*vol_2)*L$2+vol_2*(corr*'1A. Gaussians'!K663+SQRT(1-corr*corr)*'1B. Gaussians'!K663)*SQRT(L$2))</f>
        <v>150.42153989645817</v>
      </c>
      <c r="M664" s="11">
        <f>L664*EXP((IR-div-0.5*vol_2*vol_2)*M$2+vol_2*(corr*'1A. Gaussians'!L663+SQRT(1-corr*corr)*'1B. Gaussians'!L663)*SQRT(M$2))</f>
        <v>125.25528812968278</v>
      </c>
      <c r="N664" s="11">
        <f>M664*EXP((IR-div-0.5*vol_2*vol_2)*N$2+vol_2*(corr*'1A. Gaussians'!M663+SQRT(1-corr*corr)*'1B. Gaussians'!M663)*SQRT(N$2))</f>
        <v>113.63719222648959</v>
      </c>
      <c r="O664" s="11">
        <f>N664*EXP((IR-div-0.5*vol_2*vol_2)*O$2+vol_2*(corr*'1A. Gaussians'!N663+SQRT(1-corr*corr)*'1B. Gaussians'!N663)*SQRT(O$2))</f>
        <v>106.26511102883033</v>
      </c>
      <c r="P664" s="11">
        <f>O664*EXP((IR-div-0.5*vol_2*vol_2)*P$2+vol_2*(corr*'1A. Gaussians'!O663+SQRT(1-corr*corr)*'1B. Gaussians'!O663)*SQRT(P$2))</f>
        <v>98.646279923438925</v>
      </c>
      <c r="Q664" s="11">
        <f>P664*EXP((IR-div-0.5*vol_2*vol_2)*Q$2+vol_2*(corr*'1A. Gaussians'!P663+SQRT(1-corr*corr)*'1B. Gaussians'!P663)*SQRT(Q$2))</f>
        <v>96.125722077320077</v>
      </c>
      <c r="R664" s="11">
        <f>Q664*EXP((IR-div-0.5*vol_2*vol_2)*R$2+vol_2*(corr*'1A. Gaussians'!Q663+SQRT(1-corr*corr)*'1B. Gaussians'!Q663)*SQRT(R$2))</f>
        <v>101.67746488484696</v>
      </c>
      <c r="S664" s="11">
        <f>R664*EXP((IR-div-0.5*vol_2*vol_2)*S$2+vol_2*(corr*'1A. Gaussians'!R663+SQRT(1-corr*corr)*'1B. Gaussians'!R663)*SQRT(S$2))</f>
        <v>98.959206961894012</v>
      </c>
      <c r="T664" s="11">
        <f>S664*EXP((IR-div-0.5*vol_2*vol_2)*T$2+vol_2*(corr*'1A. Gaussians'!S663+SQRT(1-corr*corr)*'1B. Gaussians'!S663)*SQRT(T$2))</f>
        <v>92.942235313719777</v>
      </c>
      <c r="U664" s="11">
        <f>T664*EXP((IR-div-0.5*vol_2*vol_2)*U$2+vol_2*(corr*'1A. Gaussians'!T663+SQRT(1-corr*corr)*'1B. Gaussians'!T663)*SQRT(U$2))</f>
        <v>82.918503311750683</v>
      </c>
      <c r="V664" s="11">
        <f>U664*EXP((IR-div-0.5*vol_2*vol_2)*V$2+vol_2*(corr*'1A. Gaussians'!U663+SQRT(1-corr*corr)*'1B. Gaussians'!U663)*SQRT(V$2))</f>
        <v>101.45910477902817</v>
      </c>
      <c r="W664" s="12">
        <f>V664*EXP((IR-div-0.5*vol_2*vol_2)*W$2+vol_2*(corr*'1A. Gaussians'!V663+SQRT(1-corr*corr)*'1B. Gaussians'!V663)*SQRT(W$2))</f>
        <v>115.28570291845408</v>
      </c>
    </row>
    <row r="665" spans="2:23" x14ac:dyDescent="0.35">
      <c r="B665" s="9" t="s">
        <v>661</v>
      </c>
      <c r="C665" s="11">
        <f t="shared" si="11"/>
        <v>100</v>
      </c>
      <c r="D665" s="11">
        <f>C665*EXP((IR-div-0.5*vol_2*vol_2)*D$2+vol_2*(corr*'1A. Gaussians'!C664+SQRT(1-corr*corr)*'1B. Gaussians'!C664)*SQRT(D$2))</f>
        <v>112.70590506811715</v>
      </c>
      <c r="E665" s="11">
        <f>D665*EXP((IR-div-0.5*vol_2*vol_2)*E$2+vol_2*(corr*'1A. Gaussians'!D664+SQRT(1-corr*corr)*'1B. Gaussians'!D664)*SQRT(E$2))</f>
        <v>114.98527520362285</v>
      </c>
      <c r="F665" s="11">
        <f>E665*EXP((IR-div-0.5*vol_2*vol_2)*F$2+vol_2*(corr*'1A. Gaussians'!E664+SQRT(1-corr*corr)*'1B. Gaussians'!E664)*SQRT(F$2))</f>
        <v>126.29196044830424</v>
      </c>
      <c r="G665" s="11">
        <f>F665*EXP((IR-div-0.5*vol_2*vol_2)*G$2+vol_2*(corr*'1A. Gaussians'!F664+SQRT(1-corr*corr)*'1B. Gaussians'!F664)*SQRT(G$2))</f>
        <v>110.99545527179214</v>
      </c>
      <c r="H665" s="11">
        <f>G665*EXP((IR-div-0.5*vol_2*vol_2)*H$2+vol_2*(corr*'1A. Gaussians'!G664+SQRT(1-corr*corr)*'1B. Gaussians'!G664)*SQRT(H$2))</f>
        <v>92.107728658679761</v>
      </c>
      <c r="I665" s="11">
        <f>H665*EXP((IR-div-0.5*vol_2*vol_2)*I$2+vol_2*(corr*'1A. Gaussians'!H664+SQRT(1-corr*corr)*'1B. Gaussians'!H664)*SQRT(I$2))</f>
        <v>91.496841670756737</v>
      </c>
      <c r="J665" s="11">
        <f>I665*EXP((IR-div-0.5*vol_2*vol_2)*J$2+vol_2*(corr*'1A. Gaussians'!I664+SQRT(1-corr*corr)*'1B. Gaussians'!I664)*SQRT(J$2))</f>
        <v>85.714173937031987</v>
      </c>
      <c r="K665" s="11">
        <f>J665*EXP((IR-div-0.5*vol_2*vol_2)*K$2+vol_2*(corr*'1A. Gaussians'!J664+SQRT(1-corr*corr)*'1B. Gaussians'!J664)*SQRT(K$2))</f>
        <v>89.873638018320179</v>
      </c>
      <c r="L665" s="11">
        <f>K665*EXP((IR-div-0.5*vol_2*vol_2)*L$2+vol_2*(corr*'1A. Gaussians'!K664+SQRT(1-corr*corr)*'1B. Gaussians'!K664)*SQRT(L$2))</f>
        <v>93.222387673655504</v>
      </c>
      <c r="M665" s="11">
        <f>L665*EXP((IR-div-0.5*vol_2*vol_2)*M$2+vol_2*(corr*'1A. Gaussians'!L664+SQRT(1-corr*corr)*'1B. Gaussians'!L664)*SQRT(M$2))</f>
        <v>96.237837223430262</v>
      </c>
      <c r="N665" s="11">
        <f>M665*EXP((IR-div-0.5*vol_2*vol_2)*N$2+vol_2*(corr*'1A. Gaussians'!M664+SQRT(1-corr*corr)*'1B. Gaussians'!M664)*SQRT(N$2))</f>
        <v>81.743588995459874</v>
      </c>
      <c r="O665" s="11">
        <f>N665*EXP((IR-div-0.5*vol_2*vol_2)*O$2+vol_2*(corr*'1A. Gaussians'!N664+SQRT(1-corr*corr)*'1B. Gaussians'!N664)*SQRT(O$2))</f>
        <v>87.616462186565201</v>
      </c>
      <c r="P665" s="11">
        <f>O665*EXP((IR-div-0.5*vol_2*vol_2)*P$2+vol_2*(corr*'1A. Gaussians'!O664+SQRT(1-corr*corr)*'1B. Gaussians'!O664)*SQRT(P$2))</f>
        <v>81.868008289041981</v>
      </c>
      <c r="Q665" s="11">
        <f>P665*EXP((IR-div-0.5*vol_2*vol_2)*Q$2+vol_2*(corr*'1A. Gaussians'!P664+SQRT(1-corr*corr)*'1B. Gaussians'!P664)*SQRT(Q$2))</f>
        <v>79.996319464556507</v>
      </c>
      <c r="R665" s="11">
        <f>Q665*EXP((IR-div-0.5*vol_2*vol_2)*R$2+vol_2*(corr*'1A. Gaussians'!Q664+SQRT(1-corr*corr)*'1B. Gaussians'!Q664)*SQRT(R$2))</f>
        <v>72.142019258781971</v>
      </c>
      <c r="S665" s="11">
        <f>R665*EXP((IR-div-0.5*vol_2*vol_2)*S$2+vol_2*(corr*'1A. Gaussians'!R664+SQRT(1-corr*corr)*'1B. Gaussians'!R664)*SQRT(S$2))</f>
        <v>69.958085037319663</v>
      </c>
      <c r="T665" s="11">
        <f>S665*EXP((IR-div-0.5*vol_2*vol_2)*T$2+vol_2*(corr*'1A. Gaussians'!S664+SQRT(1-corr*corr)*'1B. Gaussians'!S664)*SQRT(T$2))</f>
        <v>69.132425974251319</v>
      </c>
      <c r="U665" s="11">
        <f>T665*EXP((IR-div-0.5*vol_2*vol_2)*U$2+vol_2*(corr*'1A. Gaussians'!T664+SQRT(1-corr*corr)*'1B. Gaussians'!T664)*SQRT(U$2))</f>
        <v>66.805395620710911</v>
      </c>
      <c r="V665" s="11">
        <f>U665*EXP((IR-div-0.5*vol_2*vol_2)*V$2+vol_2*(corr*'1A. Gaussians'!U664+SQRT(1-corr*corr)*'1B. Gaussians'!U664)*SQRT(V$2))</f>
        <v>66.747053221393074</v>
      </c>
      <c r="W665" s="12">
        <f>V665*EXP((IR-div-0.5*vol_2*vol_2)*W$2+vol_2*(corr*'1A. Gaussians'!V664+SQRT(1-corr*corr)*'1B. Gaussians'!V664)*SQRT(W$2))</f>
        <v>56.930819270119436</v>
      </c>
    </row>
    <row r="666" spans="2:23" x14ac:dyDescent="0.35">
      <c r="B666" s="9" t="s">
        <v>662</v>
      </c>
      <c r="C666" s="11">
        <f t="shared" si="11"/>
        <v>100</v>
      </c>
      <c r="D666" s="11">
        <f>C666*EXP((IR-div-0.5*vol_2*vol_2)*D$2+vol_2*(corr*'1A. Gaussians'!C665+SQRT(1-corr*corr)*'1B. Gaussians'!C665)*SQRT(D$2))</f>
        <v>112.73769154732787</v>
      </c>
      <c r="E666" s="11">
        <f>D666*EXP((IR-div-0.5*vol_2*vol_2)*E$2+vol_2*(corr*'1A. Gaussians'!D665+SQRT(1-corr*corr)*'1B. Gaussians'!D665)*SQRT(E$2))</f>
        <v>100.80671626738524</v>
      </c>
      <c r="F666" s="11">
        <f>E666*EXP((IR-div-0.5*vol_2*vol_2)*F$2+vol_2*(corr*'1A. Gaussians'!E665+SQRT(1-corr*corr)*'1B. Gaussians'!E665)*SQRT(F$2))</f>
        <v>117.50135616760069</v>
      </c>
      <c r="G666" s="11">
        <f>F666*EXP((IR-div-0.5*vol_2*vol_2)*G$2+vol_2*(corr*'1A. Gaussians'!F665+SQRT(1-corr*corr)*'1B. Gaussians'!F665)*SQRT(G$2))</f>
        <v>119.4838824139146</v>
      </c>
      <c r="H666" s="11">
        <f>G666*EXP((IR-div-0.5*vol_2*vol_2)*H$2+vol_2*(corr*'1A. Gaussians'!G665+SQRT(1-corr*corr)*'1B. Gaussians'!G665)*SQRT(H$2))</f>
        <v>121.01874656712567</v>
      </c>
      <c r="I666" s="11">
        <f>H666*EXP((IR-div-0.5*vol_2*vol_2)*I$2+vol_2*(corr*'1A. Gaussians'!H665+SQRT(1-corr*corr)*'1B. Gaussians'!H665)*SQRT(I$2))</f>
        <v>134.21876109145907</v>
      </c>
      <c r="J666" s="11">
        <f>I666*EXP((IR-div-0.5*vol_2*vol_2)*J$2+vol_2*(corr*'1A. Gaussians'!I665+SQRT(1-corr*corr)*'1B. Gaussians'!I665)*SQRT(J$2))</f>
        <v>124.70273103072893</v>
      </c>
      <c r="K666" s="11">
        <f>J666*EXP((IR-div-0.5*vol_2*vol_2)*K$2+vol_2*(corr*'1A. Gaussians'!J665+SQRT(1-corr*corr)*'1B. Gaussians'!J665)*SQRT(K$2))</f>
        <v>120.58746040449468</v>
      </c>
      <c r="L666" s="11">
        <f>K666*EXP((IR-div-0.5*vol_2*vol_2)*L$2+vol_2*(corr*'1A. Gaussians'!K665+SQRT(1-corr*corr)*'1B. Gaussians'!K665)*SQRT(L$2))</f>
        <v>130.39371938092191</v>
      </c>
      <c r="M666" s="11">
        <f>L666*EXP((IR-div-0.5*vol_2*vol_2)*M$2+vol_2*(corr*'1A. Gaussians'!L665+SQRT(1-corr*corr)*'1B. Gaussians'!L665)*SQRT(M$2))</f>
        <v>121.31918023398562</v>
      </c>
      <c r="N666" s="11">
        <f>M666*EXP((IR-div-0.5*vol_2*vol_2)*N$2+vol_2*(corr*'1A. Gaussians'!M665+SQRT(1-corr*corr)*'1B. Gaussians'!M665)*SQRT(N$2))</f>
        <v>113.4803632962205</v>
      </c>
      <c r="O666" s="11">
        <f>N666*EXP((IR-div-0.5*vol_2*vol_2)*O$2+vol_2*(corr*'1A. Gaussians'!N665+SQRT(1-corr*corr)*'1B. Gaussians'!N665)*SQRT(O$2))</f>
        <v>112.20162358068694</v>
      </c>
      <c r="P666" s="11">
        <f>O666*EXP((IR-div-0.5*vol_2*vol_2)*P$2+vol_2*(corr*'1A. Gaussians'!O665+SQRT(1-corr*corr)*'1B. Gaussians'!O665)*SQRT(P$2))</f>
        <v>109.49089685114598</v>
      </c>
      <c r="Q666" s="11">
        <f>P666*EXP((IR-div-0.5*vol_2*vol_2)*Q$2+vol_2*(corr*'1A. Gaussians'!P665+SQRT(1-corr*corr)*'1B. Gaussians'!P665)*SQRT(Q$2))</f>
        <v>110.79823062124098</v>
      </c>
      <c r="R666" s="11">
        <f>Q666*EXP((IR-div-0.5*vol_2*vol_2)*R$2+vol_2*(corr*'1A. Gaussians'!Q665+SQRT(1-corr*corr)*'1B. Gaussians'!Q665)*SQRT(R$2))</f>
        <v>107.3409853034659</v>
      </c>
      <c r="S666" s="11">
        <f>R666*EXP((IR-div-0.5*vol_2*vol_2)*S$2+vol_2*(corr*'1A. Gaussians'!R665+SQRT(1-corr*corr)*'1B. Gaussians'!R665)*SQRT(S$2))</f>
        <v>109.80101143630604</v>
      </c>
      <c r="T666" s="11">
        <f>S666*EXP((IR-div-0.5*vol_2*vol_2)*T$2+vol_2*(corr*'1A. Gaussians'!S665+SQRT(1-corr*corr)*'1B. Gaussians'!S665)*SQRT(T$2))</f>
        <v>119.81045016777225</v>
      </c>
      <c r="U666" s="11">
        <f>T666*EXP((IR-div-0.5*vol_2*vol_2)*U$2+vol_2*(corr*'1A. Gaussians'!T665+SQRT(1-corr*corr)*'1B. Gaussians'!T665)*SQRT(U$2))</f>
        <v>106.70722586040826</v>
      </c>
      <c r="V666" s="11">
        <f>U666*EXP((IR-div-0.5*vol_2*vol_2)*V$2+vol_2*(corr*'1A. Gaussians'!U665+SQRT(1-corr*corr)*'1B. Gaussians'!U665)*SQRT(V$2))</f>
        <v>100.0569998547326</v>
      </c>
      <c r="W666" s="12">
        <f>V666*EXP((IR-div-0.5*vol_2*vol_2)*W$2+vol_2*(corr*'1A. Gaussians'!V665+SQRT(1-corr*corr)*'1B. Gaussians'!V665)*SQRT(W$2))</f>
        <v>106.32318245740439</v>
      </c>
    </row>
    <row r="667" spans="2:23" x14ac:dyDescent="0.35">
      <c r="B667" s="9" t="s">
        <v>663</v>
      </c>
      <c r="C667" s="11">
        <f t="shared" si="11"/>
        <v>100</v>
      </c>
      <c r="D667" s="11">
        <f>C667*EXP((IR-div-0.5*vol_2*vol_2)*D$2+vol_2*(corr*'1A. Gaussians'!C666+SQRT(1-corr*corr)*'1B. Gaussians'!C666)*SQRT(D$2))</f>
        <v>88.631545650297667</v>
      </c>
      <c r="E667" s="11">
        <f>D667*EXP((IR-div-0.5*vol_2*vol_2)*E$2+vol_2*(corr*'1A. Gaussians'!D666+SQRT(1-corr*corr)*'1B. Gaussians'!D666)*SQRT(E$2))</f>
        <v>87.896514999204527</v>
      </c>
      <c r="F667" s="11">
        <f>E667*EXP((IR-div-0.5*vol_2*vol_2)*F$2+vol_2*(corr*'1A. Gaussians'!E666+SQRT(1-corr*corr)*'1B. Gaussians'!E666)*SQRT(F$2))</f>
        <v>79.233780582849107</v>
      </c>
      <c r="G667" s="11">
        <f>F667*EXP((IR-div-0.5*vol_2*vol_2)*G$2+vol_2*(corr*'1A. Gaussians'!F666+SQRT(1-corr*corr)*'1B. Gaussians'!F666)*SQRT(G$2))</f>
        <v>88.246523066268423</v>
      </c>
      <c r="H667" s="11">
        <f>G667*EXP((IR-div-0.5*vol_2*vol_2)*H$2+vol_2*(corr*'1A. Gaussians'!G666+SQRT(1-corr*corr)*'1B. Gaussians'!G666)*SQRT(H$2))</f>
        <v>88.213875667527873</v>
      </c>
      <c r="I667" s="11">
        <f>H667*EXP((IR-div-0.5*vol_2*vol_2)*I$2+vol_2*(corr*'1A. Gaussians'!H666+SQRT(1-corr*corr)*'1B. Gaussians'!H666)*SQRT(I$2))</f>
        <v>89.893311935083361</v>
      </c>
      <c r="J667" s="11">
        <f>I667*EXP((IR-div-0.5*vol_2*vol_2)*J$2+vol_2*(corr*'1A. Gaussians'!I666+SQRT(1-corr*corr)*'1B. Gaussians'!I666)*SQRT(J$2))</f>
        <v>88.588353485542598</v>
      </c>
      <c r="K667" s="11">
        <f>J667*EXP((IR-div-0.5*vol_2*vol_2)*K$2+vol_2*(corr*'1A. Gaussians'!J666+SQRT(1-corr*corr)*'1B. Gaussians'!J666)*SQRT(K$2))</f>
        <v>107.17914536911026</v>
      </c>
      <c r="L667" s="11">
        <f>K667*EXP((IR-div-0.5*vol_2*vol_2)*L$2+vol_2*(corr*'1A. Gaussians'!K666+SQRT(1-corr*corr)*'1B. Gaussians'!K666)*SQRT(L$2))</f>
        <v>101.28907824274332</v>
      </c>
      <c r="M667" s="11">
        <f>L667*EXP((IR-div-0.5*vol_2*vol_2)*M$2+vol_2*(corr*'1A. Gaussians'!L666+SQRT(1-corr*corr)*'1B. Gaussians'!L666)*SQRT(M$2))</f>
        <v>125.09191754782559</v>
      </c>
      <c r="N667" s="11">
        <f>M667*EXP((IR-div-0.5*vol_2*vol_2)*N$2+vol_2*(corr*'1A. Gaussians'!M666+SQRT(1-corr*corr)*'1B. Gaussians'!M666)*SQRT(N$2))</f>
        <v>124.02003941960233</v>
      </c>
      <c r="O667" s="11">
        <f>N667*EXP((IR-div-0.5*vol_2*vol_2)*O$2+vol_2*(corr*'1A. Gaussians'!N666+SQRT(1-corr*corr)*'1B. Gaussians'!N666)*SQRT(O$2))</f>
        <v>111.42534667999442</v>
      </c>
      <c r="P667" s="11">
        <f>O667*EXP((IR-div-0.5*vol_2*vol_2)*P$2+vol_2*(corr*'1A. Gaussians'!O666+SQRT(1-corr*corr)*'1B. Gaussians'!O666)*SQRT(P$2))</f>
        <v>105.11666997404807</v>
      </c>
      <c r="Q667" s="11">
        <f>P667*EXP((IR-div-0.5*vol_2*vol_2)*Q$2+vol_2*(corr*'1A. Gaussians'!P666+SQRT(1-corr*corr)*'1B. Gaussians'!P666)*SQRT(Q$2))</f>
        <v>113.2479061153751</v>
      </c>
      <c r="R667" s="11">
        <f>Q667*EXP((IR-div-0.5*vol_2*vol_2)*R$2+vol_2*(corr*'1A. Gaussians'!Q666+SQRT(1-corr*corr)*'1B. Gaussians'!Q666)*SQRT(R$2))</f>
        <v>113.13884902494952</v>
      </c>
      <c r="S667" s="11">
        <f>R667*EXP((IR-div-0.5*vol_2*vol_2)*S$2+vol_2*(corr*'1A. Gaussians'!R666+SQRT(1-corr*corr)*'1B. Gaussians'!R666)*SQRT(S$2))</f>
        <v>128.74698368960787</v>
      </c>
      <c r="T667" s="11">
        <f>S667*EXP((IR-div-0.5*vol_2*vol_2)*T$2+vol_2*(corr*'1A. Gaussians'!S666+SQRT(1-corr*corr)*'1B. Gaussians'!S666)*SQRT(T$2))</f>
        <v>162.26604782991768</v>
      </c>
      <c r="U667" s="11">
        <f>T667*EXP((IR-div-0.5*vol_2*vol_2)*U$2+vol_2*(corr*'1A. Gaussians'!T666+SQRT(1-corr*corr)*'1B. Gaussians'!T666)*SQRT(U$2))</f>
        <v>188.41305428267717</v>
      </c>
      <c r="V667" s="11">
        <f>U667*EXP((IR-div-0.5*vol_2*vol_2)*V$2+vol_2*(corr*'1A. Gaussians'!U666+SQRT(1-corr*corr)*'1B. Gaussians'!U666)*SQRT(V$2))</f>
        <v>215.52599660295311</v>
      </c>
      <c r="W667" s="12">
        <f>V667*EXP((IR-div-0.5*vol_2*vol_2)*W$2+vol_2*(corr*'1A. Gaussians'!V666+SQRT(1-corr*corr)*'1B. Gaussians'!V666)*SQRT(W$2))</f>
        <v>234.92168924369955</v>
      </c>
    </row>
    <row r="668" spans="2:23" x14ac:dyDescent="0.35">
      <c r="B668" s="9" t="s">
        <v>664</v>
      </c>
      <c r="C668" s="11">
        <f t="shared" si="11"/>
        <v>100</v>
      </c>
      <c r="D668" s="11">
        <f>C668*EXP((IR-div-0.5*vol_2*vol_2)*D$2+vol_2*(corr*'1A. Gaussians'!C667+SQRT(1-corr*corr)*'1B. Gaussians'!C667)*SQRT(D$2))</f>
        <v>82.107290032876733</v>
      </c>
      <c r="E668" s="11">
        <f>D668*EXP((IR-div-0.5*vol_2*vol_2)*E$2+vol_2*(corr*'1A. Gaussians'!D667+SQRT(1-corr*corr)*'1B. Gaussians'!D667)*SQRT(E$2))</f>
        <v>77.730963860065387</v>
      </c>
      <c r="F668" s="11">
        <f>E668*EXP((IR-div-0.5*vol_2*vol_2)*F$2+vol_2*(corr*'1A. Gaussians'!E667+SQRT(1-corr*corr)*'1B. Gaussians'!E667)*SQRT(F$2))</f>
        <v>76.880484826816613</v>
      </c>
      <c r="G668" s="11">
        <f>F668*EXP((IR-div-0.5*vol_2*vol_2)*G$2+vol_2*(corr*'1A. Gaussians'!F667+SQRT(1-corr*corr)*'1B. Gaussians'!F667)*SQRT(G$2))</f>
        <v>77.729942275820179</v>
      </c>
      <c r="H668" s="11">
        <f>G668*EXP((IR-div-0.5*vol_2*vol_2)*H$2+vol_2*(corr*'1A. Gaussians'!G667+SQRT(1-corr*corr)*'1B. Gaussians'!G667)*SQRT(H$2))</f>
        <v>68.007051606244545</v>
      </c>
      <c r="I668" s="11">
        <f>H668*EXP((IR-div-0.5*vol_2*vol_2)*I$2+vol_2*(corr*'1A. Gaussians'!H667+SQRT(1-corr*corr)*'1B. Gaussians'!H667)*SQRT(I$2))</f>
        <v>63.849142170992145</v>
      </c>
      <c r="J668" s="11">
        <f>I668*EXP((IR-div-0.5*vol_2*vol_2)*J$2+vol_2*(corr*'1A. Gaussians'!I667+SQRT(1-corr*corr)*'1B. Gaussians'!I667)*SQRT(J$2))</f>
        <v>60.142621950168085</v>
      </c>
      <c r="K668" s="11">
        <f>J668*EXP((IR-div-0.5*vol_2*vol_2)*K$2+vol_2*(corr*'1A. Gaussians'!J667+SQRT(1-corr*corr)*'1B. Gaussians'!J667)*SQRT(K$2))</f>
        <v>45.885086098814234</v>
      </c>
      <c r="L668" s="11">
        <f>K668*EXP((IR-div-0.5*vol_2*vol_2)*L$2+vol_2*(corr*'1A. Gaussians'!K667+SQRT(1-corr*corr)*'1B. Gaussians'!K667)*SQRT(L$2))</f>
        <v>41.878653946639382</v>
      </c>
      <c r="M668" s="11">
        <f>L668*EXP((IR-div-0.5*vol_2*vol_2)*M$2+vol_2*(corr*'1A. Gaussians'!L667+SQRT(1-corr*corr)*'1B. Gaussians'!L667)*SQRT(M$2))</f>
        <v>40.593006736784467</v>
      </c>
      <c r="N668" s="11">
        <f>M668*EXP((IR-div-0.5*vol_2*vol_2)*N$2+vol_2*(corr*'1A. Gaussians'!M667+SQRT(1-corr*corr)*'1B. Gaussians'!M667)*SQRT(N$2))</f>
        <v>40.892594144307857</v>
      </c>
      <c r="O668" s="11">
        <f>N668*EXP((IR-div-0.5*vol_2*vol_2)*O$2+vol_2*(corr*'1A. Gaussians'!N667+SQRT(1-corr*corr)*'1B. Gaussians'!N667)*SQRT(O$2))</f>
        <v>37.890320574350739</v>
      </c>
      <c r="P668" s="11">
        <f>O668*EXP((IR-div-0.5*vol_2*vol_2)*P$2+vol_2*(corr*'1A. Gaussians'!O667+SQRT(1-corr*corr)*'1B. Gaussians'!O667)*SQRT(P$2))</f>
        <v>35.632755710522545</v>
      </c>
      <c r="Q668" s="11">
        <f>P668*EXP((IR-div-0.5*vol_2*vol_2)*Q$2+vol_2*(corr*'1A. Gaussians'!P667+SQRT(1-corr*corr)*'1B. Gaussians'!P667)*SQRT(Q$2))</f>
        <v>34.86226614604751</v>
      </c>
      <c r="R668" s="11">
        <f>Q668*EXP((IR-div-0.5*vol_2*vol_2)*R$2+vol_2*(corr*'1A. Gaussians'!Q667+SQRT(1-corr*corr)*'1B. Gaussians'!Q667)*SQRT(R$2))</f>
        <v>36.637854958799039</v>
      </c>
      <c r="S668" s="11">
        <f>R668*EXP((IR-div-0.5*vol_2*vol_2)*S$2+vol_2*(corr*'1A. Gaussians'!R667+SQRT(1-corr*corr)*'1B. Gaussians'!R667)*SQRT(S$2))</f>
        <v>30.230129402877658</v>
      </c>
      <c r="T668" s="11">
        <f>S668*EXP((IR-div-0.5*vol_2*vol_2)*T$2+vol_2*(corr*'1A. Gaussians'!S667+SQRT(1-corr*corr)*'1B. Gaussians'!S667)*SQRT(T$2))</f>
        <v>32.812642304761532</v>
      </c>
      <c r="U668" s="11">
        <f>T668*EXP((IR-div-0.5*vol_2*vol_2)*U$2+vol_2*(corr*'1A. Gaussians'!T667+SQRT(1-corr*corr)*'1B. Gaussians'!T667)*SQRT(U$2))</f>
        <v>31.060491765645352</v>
      </c>
      <c r="V668" s="11">
        <f>U668*EXP((IR-div-0.5*vol_2*vol_2)*V$2+vol_2*(corr*'1A. Gaussians'!U667+SQRT(1-corr*corr)*'1B. Gaussians'!U667)*SQRT(V$2))</f>
        <v>29.959311924177747</v>
      </c>
      <c r="W668" s="12">
        <f>V668*EXP((IR-div-0.5*vol_2*vol_2)*W$2+vol_2*(corr*'1A. Gaussians'!V667+SQRT(1-corr*corr)*'1B. Gaussians'!V667)*SQRT(W$2))</f>
        <v>29.209178185516489</v>
      </c>
    </row>
    <row r="669" spans="2:23" x14ac:dyDescent="0.35">
      <c r="B669" s="9" t="s">
        <v>665</v>
      </c>
      <c r="C669" s="11">
        <f t="shared" si="11"/>
        <v>100</v>
      </c>
      <c r="D669" s="11">
        <f>C669*EXP((IR-div-0.5*vol_2*vol_2)*D$2+vol_2*(corr*'1A. Gaussians'!C668+SQRT(1-corr*corr)*'1B. Gaussians'!C668)*SQRT(D$2))</f>
        <v>106.40241320072568</v>
      </c>
      <c r="E669" s="11">
        <f>D669*EXP((IR-div-0.5*vol_2*vol_2)*E$2+vol_2*(corr*'1A. Gaussians'!D668+SQRT(1-corr*corr)*'1B. Gaussians'!D668)*SQRT(E$2))</f>
        <v>108.40863108030224</v>
      </c>
      <c r="F669" s="11">
        <f>E669*EXP((IR-div-0.5*vol_2*vol_2)*F$2+vol_2*(corr*'1A. Gaussians'!E668+SQRT(1-corr*corr)*'1B. Gaussians'!E668)*SQRT(F$2))</f>
        <v>124.87989527977568</v>
      </c>
      <c r="G669" s="11">
        <f>F669*EXP((IR-div-0.5*vol_2*vol_2)*G$2+vol_2*(corr*'1A. Gaussians'!F668+SQRT(1-corr*corr)*'1B. Gaussians'!F668)*SQRT(G$2))</f>
        <v>130.80105579870795</v>
      </c>
      <c r="H669" s="11">
        <f>G669*EXP((IR-div-0.5*vol_2*vol_2)*H$2+vol_2*(corr*'1A. Gaussians'!G668+SQRT(1-corr*corr)*'1B. Gaussians'!G668)*SQRT(H$2))</f>
        <v>115.19160458455785</v>
      </c>
      <c r="I669" s="11">
        <f>H669*EXP((IR-div-0.5*vol_2*vol_2)*I$2+vol_2*(corr*'1A. Gaussians'!H668+SQRT(1-corr*corr)*'1B. Gaussians'!H668)*SQRT(I$2))</f>
        <v>115.27831943823585</v>
      </c>
      <c r="J669" s="11">
        <f>I669*EXP((IR-div-0.5*vol_2*vol_2)*J$2+vol_2*(corr*'1A. Gaussians'!I668+SQRT(1-corr*corr)*'1B. Gaussians'!I668)*SQRT(J$2))</f>
        <v>99.076443289011166</v>
      </c>
      <c r="K669" s="11">
        <f>J669*EXP((IR-div-0.5*vol_2*vol_2)*K$2+vol_2*(corr*'1A. Gaussians'!J668+SQRT(1-corr*corr)*'1B. Gaussians'!J668)*SQRT(K$2))</f>
        <v>99.906295888588204</v>
      </c>
      <c r="L669" s="11">
        <f>K669*EXP((IR-div-0.5*vol_2*vol_2)*L$2+vol_2*(corr*'1A. Gaussians'!K668+SQRT(1-corr*corr)*'1B. Gaussians'!K668)*SQRT(L$2))</f>
        <v>89.736111919469053</v>
      </c>
      <c r="M669" s="11">
        <f>L669*EXP((IR-div-0.5*vol_2*vol_2)*M$2+vol_2*(corr*'1A. Gaussians'!L668+SQRT(1-corr*corr)*'1B. Gaussians'!L668)*SQRT(M$2))</f>
        <v>84.578025368019198</v>
      </c>
      <c r="N669" s="11">
        <f>M669*EXP((IR-div-0.5*vol_2*vol_2)*N$2+vol_2*(corr*'1A. Gaussians'!M668+SQRT(1-corr*corr)*'1B. Gaussians'!M668)*SQRT(N$2))</f>
        <v>73.355135927295066</v>
      </c>
      <c r="O669" s="11">
        <f>N669*EXP((IR-div-0.5*vol_2*vol_2)*O$2+vol_2*(corr*'1A. Gaussians'!N668+SQRT(1-corr*corr)*'1B. Gaussians'!N668)*SQRT(O$2))</f>
        <v>75.679271381959765</v>
      </c>
      <c r="P669" s="11">
        <f>O669*EXP((IR-div-0.5*vol_2*vol_2)*P$2+vol_2*(corr*'1A. Gaussians'!O668+SQRT(1-corr*corr)*'1B. Gaussians'!O668)*SQRT(P$2))</f>
        <v>81.365278816627722</v>
      </c>
      <c r="Q669" s="11">
        <f>P669*EXP((IR-div-0.5*vol_2*vol_2)*Q$2+vol_2*(corr*'1A. Gaussians'!P668+SQRT(1-corr*corr)*'1B. Gaussians'!P668)*SQRT(Q$2))</f>
        <v>79.572886127417817</v>
      </c>
      <c r="R669" s="11">
        <f>Q669*EXP((IR-div-0.5*vol_2*vol_2)*R$2+vol_2*(corr*'1A. Gaussians'!Q668+SQRT(1-corr*corr)*'1B. Gaussians'!Q668)*SQRT(R$2))</f>
        <v>68.760850885326249</v>
      </c>
      <c r="S669" s="11">
        <f>R669*EXP((IR-div-0.5*vol_2*vol_2)*S$2+vol_2*(corr*'1A. Gaussians'!R668+SQRT(1-corr*corr)*'1B. Gaussians'!R668)*SQRT(S$2))</f>
        <v>78.261336423102009</v>
      </c>
      <c r="T669" s="11">
        <f>S669*EXP((IR-div-0.5*vol_2*vol_2)*T$2+vol_2*(corr*'1A. Gaussians'!S668+SQRT(1-corr*corr)*'1B. Gaussians'!S668)*SQRT(T$2))</f>
        <v>73.009154164754946</v>
      </c>
      <c r="U669" s="11">
        <f>T669*EXP((IR-div-0.5*vol_2*vol_2)*U$2+vol_2*(corr*'1A. Gaussians'!T668+SQRT(1-corr*corr)*'1B. Gaussians'!T668)*SQRT(U$2))</f>
        <v>89.894504754572949</v>
      </c>
      <c r="V669" s="11">
        <f>U669*EXP((IR-div-0.5*vol_2*vol_2)*V$2+vol_2*(corr*'1A. Gaussians'!U668+SQRT(1-corr*corr)*'1B. Gaussians'!U668)*SQRT(V$2))</f>
        <v>101.11212459516511</v>
      </c>
      <c r="W669" s="12">
        <f>V669*EXP((IR-div-0.5*vol_2*vol_2)*W$2+vol_2*(corr*'1A. Gaussians'!V668+SQRT(1-corr*corr)*'1B. Gaussians'!V668)*SQRT(W$2))</f>
        <v>118.23918437183612</v>
      </c>
    </row>
    <row r="670" spans="2:23" x14ac:dyDescent="0.35">
      <c r="B670" s="9" t="s">
        <v>666</v>
      </c>
      <c r="C670" s="11">
        <f t="shared" si="11"/>
        <v>100</v>
      </c>
      <c r="D670" s="11">
        <f>C670*EXP((IR-div-0.5*vol_2*vol_2)*D$2+vol_2*(corr*'1A. Gaussians'!C669+SQRT(1-corr*corr)*'1B. Gaussians'!C669)*SQRT(D$2))</f>
        <v>99.804410112252597</v>
      </c>
      <c r="E670" s="11">
        <f>D670*EXP((IR-div-0.5*vol_2*vol_2)*E$2+vol_2*(corr*'1A. Gaussians'!D669+SQRT(1-corr*corr)*'1B. Gaussians'!D669)*SQRT(E$2))</f>
        <v>77.239363913919433</v>
      </c>
      <c r="F670" s="11">
        <f>E670*EXP((IR-div-0.5*vol_2*vol_2)*F$2+vol_2*(corr*'1A. Gaussians'!E669+SQRT(1-corr*corr)*'1B. Gaussians'!E669)*SQRT(F$2))</f>
        <v>79.862695838735505</v>
      </c>
      <c r="G670" s="11">
        <f>F670*EXP((IR-div-0.5*vol_2*vol_2)*G$2+vol_2*(corr*'1A. Gaussians'!F669+SQRT(1-corr*corr)*'1B. Gaussians'!F669)*SQRT(G$2))</f>
        <v>72.648003128484802</v>
      </c>
      <c r="H670" s="11">
        <f>G670*EXP((IR-div-0.5*vol_2*vol_2)*H$2+vol_2*(corr*'1A. Gaussians'!G669+SQRT(1-corr*corr)*'1B. Gaussians'!G669)*SQRT(H$2))</f>
        <v>62.369959412624574</v>
      </c>
      <c r="I670" s="11">
        <f>H670*EXP((IR-div-0.5*vol_2*vol_2)*I$2+vol_2*(corr*'1A. Gaussians'!H669+SQRT(1-corr*corr)*'1B. Gaussians'!H669)*SQRT(I$2))</f>
        <v>52.46595947423701</v>
      </c>
      <c r="J670" s="11">
        <f>I670*EXP((IR-div-0.5*vol_2*vol_2)*J$2+vol_2*(corr*'1A. Gaussians'!I669+SQRT(1-corr*corr)*'1B. Gaussians'!I669)*SQRT(J$2))</f>
        <v>52.712594409891125</v>
      </c>
      <c r="K670" s="11">
        <f>J670*EXP((IR-div-0.5*vol_2*vol_2)*K$2+vol_2*(corr*'1A. Gaussians'!J669+SQRT(1-corr*corr)*'1B. Gaussians'!J669)*SQRT(K$2))</f>
        <v>53.182944539563913</v>
      </c>
      <c r="L670" s="11">
        <f>K670*EXP((IR-div-0.5*vol_2*vol_2)*L$2+vol_2*(corr*'1A. Gaussians'!K669+SQRT(1-corr*corr)*'1B. Gaussians'!K669)*SQRT(L$2))</f>
        <v>52.33172187300363</v>
      </c>
      <c r="M670" s="11">
        <f>L670*EXP((IR-div-0.5*vol_2*vol_2)*M$2+vol_2*(corr*'1A. Gaussians'!L669+SQRT(1-corr*corr)*'1B. Gaussians'!L669)*SQRT(M$2))</f>
        <v>53.249705149540119</v>
      </c>
      <c r="N670" s="11">
        <f>M670*EXP((IR-div-0.5*vol_2*vol_2)*N$2+vol_2*(corr*'1A. Gaussians'!M669+SQRT(1-corr*corr)*'1B. Gaussians'!M669)*SQRT(N$2))</f>
        <v>56.772805138063617</v>
      </c>
      <c r="O670" s="11">
        <f>N670*EXP((IR-div-0.5*vol_2*vol_2)*O$2+vol_2*(corr*'1A. Gaussians'!N669+SQRT(1-corr*corr)*'1B. Gaussians'!N669)*SQRT(O$2))</f>
        <v>53.891588019551762</v>
      </c>
      <c r="P670" s="11">
        <f>O670*EXP((IR-div-0.5*vol_2*vol_2)*P$2+vol_2*(corr*'1A. Gaussians'!O669+SQRT(1-corr*corr)*'1B. Gaussians'!O669)*SQRT(P$2))</f>
        <v>53.829251347691482</v>
      </c>
      <c r="Q670" s="11">
        <f>P670*EXP((IR-div-0.5*vol_2*vol_2)*Q$2+vol_2*(corr*'1A. Gaussians'!P669+SQRT(1-corr*corr)*'1B. Gaussians'!P669)*SQRT(Q$2))</f>
        <v>53.347665090882401</v>
      </c>
      <c r="R670" s="11">
        <f>Q670*EXP((IR-div-0.5*vol_2*vol_2)*R$2+vol_2*(corr*'1A. Gaussians'!Q669+SQRT(1-corr*corr)*'1B. Gaussians'!Q669)*SQRT(R$2))</f>
        <v>54.068162243937174</v>
      </c>
      <c r="S670" s="11">
        <f>R670*EXP((IR-div-0.5*vol_2*vol_2)*S$2+vol_2*(corr*'1A. Gaussians'!R669+SQRT(1-corr*corr)*'1B. Gaussians'!R669)*SQRT(S$2))</f>
        <v>53.664855842578604</v>
      </c>
      <c r="T670" s="11">
        <f>S670*EXP((IR-div-0.5*vol_2*vol_2)*T$2+vol_2*(corr*'1A. Gaussians'!S669+SQRT(1-corr*corr)*'1B. Gaussians'!S669)*SQRT(T$2))</f>
        <v>56.936998266876031</v>
      </c>
      <c r="U670" s="11">
        <f>T670*EXP((IR-div-0.5*vol_2*vol_2)*U$2+vol_2*(corr*'1A. Gaussians'!T669+SQRT(1-corr*corr)*'1B. Gaussians'!T669)*SQRT(U$2))</f>
        <v>70.049625560742427</v>
      </c>
      <c r="V670" s="11">
        <f>U670*EXP((IR-div-0.5*vol_2*vol_2)*V$2+vol_2*(corr*'1A. Gaussians'!U669+SQRT(1-corr*corr)*'1B. Gaussians'!U669)*SQRT(V$2))</f>
        <v>57.38364144431759</v>
      </c>
      <c r="W670" s="12">
        <f>V670*EXP((IR-div-0.5*vol_2*vol_2)*W$2+vol_2*(corr*'1A. Gaussians'!V669+SQRT(1-corr*corr)*'1B. Gaussians'!V669)*SQRT(W$2))</f>
        <v>61.329357132741691</v>
      </c>
    </row>
    <row r="671" spans="2:23" x14ac:dyDescent="0.35">
      <c r="B671" s="9" t="s">
        <v>667</v>
      </c>
      <c r="C671" s="11">
        <f t="shared" si="11"/>
        <v>100</v>
      </c>
      <c r="D671" s="11">
        <f>C671*EXP((IR-div-0.5*vol_2*vol_2)*D$2+vol_2*(corr*'1A. Gaussians'!C670+SQRT(1-corr*corr)*'1B. Gaussians'!C670)*SQRT(D$2))</f>
        <v>119.19530937465686</v>
      </c>
      <c r="E671" s="11">
        <f>D671*EXP((IR-div-0.5*vol_2*vol_2)*E$2+vol_2*(corr*'1A. Gaussians'!D670+SQRT(1-corr*corr)*'1B. Gaussians'!D670)*SQRT(E$2))</f>
        <v>138.96542048570137</v>
      </c>
      <c r="F671" s="11">
        <f>E671*EXP((IR-div-0.5*vol_2*vol_2)*F$2+vol_2*(corr*'1A. Gaussians'!E670+SQRT(1-corr*corr)*'1B. Gaussians'!E670)*SQRT(F$2))</f>
        <v>134.91333535785822</v>
      </c>
      <c r="G671" s="11">
        <f>F671*EXP((IR-div-0.5*vol_2*vol_2)*G$2+vol_2*(corr*'1A. Gaussians'!F670+SQRT(1-corr*corr)*'1B. Gaussians'!F670)*SQRT(G$2))</f>
        <v>121.61187624190356</v>
      </c>
      <c r="H671" s="11">
        <f>G671*EXP((IR-div-0.5*vol_2*vol_2)*H$2+vol_2*(corr*'1A. Gaussians'!G670+SQRT(1-corr*corr)*'1B. Gaussians'!G670)*SQRT(H$2))</f>
        <v>130.16135734805204</v>
      </c>
      <c r="I671" s="11">
        <f>H671*EXP((IR-div-0.5*vol_2*vol_2)*I$2+vol_2*(corr*'1A. Gaussians'!H670+SQRT(1-corr*corr)*'1B. Gaussians'!H670)*SQRT(I$2))</f>
        <v>147.84265051955251</v>
      </c>
      <c r="J671" s="11">
        <f>I671*EXP((IR-div-0.5*vol_2*vol_2)*J$2+vol_2*(corr*'1A. Gaussians'!I670+SQRT(1-corr*corr)*'1B. Gaussians'!I670)*SQRT(J$2))</f>
        <v>155.8382028467731</v>
      </c>
      <c r="K671" s="11">
        <f>J671*EXP((IR-div-0.5*vol_2*vol_2)*K$2+vol_2*(corr*'1A. Gaussians'!J670+SQRT(1-corr*corr)*'1B. Gaussians'!J670)*SQRT(K$2))</f>
        <v>164.92532076628072</v>
      </c>
      <c r="L671" s="11">
        <f>K671*EXP((IR-div-0.5*vol_2*vol_2)*L$2+vol_2*(corr*'1A. Gaussians'!K670+SQRT(1-corr*corr)*'1B. Gaussians'!K670)*SQRT(L$2))</f>
        <v>172.91229929730244</v>
      </c>
      <c r="M671" s="11">
        <f>L671*EXP((IR-div-0.5*vol_2*vol_2)*M$2+vol_2*(corr*'1A. Gaussians'!L670+SQRT(1-corr*corr)*'1B. Gaussians'!L670)*SQRT(M$2))</f>
        <v>185.90104191280764</v>
      </c>
      <c r="N671" s="11">
        <f>M671*EXP((IR-div-0.5*vol_2*vol_2)*N$2+vol_2*(corr*'1A. Gaussians'!M670+SQRT(1-corr*corr)*'1B. Gaussians'!M670)*SQRT(N$2))</f>
        <v>202.04238073570943</v>
      </c>
      <c r="O671" s="11">
        <f>N671*EXP((IR-div-0.5*vol_2*vol_2)*O$2+vol_2*(corr*'1A. Gaussians'!N670+SQRT(1-corr*corr)*'1B. Gaussians'!N670)*SQRT(O$2))</f>
        <v>195.89591948068394</v>
      </c>
      <c r="P671" s="11">
        <f>O671*EXP((IR-div-0.5*vol_2*vol_2)*P$2+vol_2*(corr*'1A. Gaussians'!O670+SQRT(1-corr*corr)*'1B. Gaussians'!O670)*SQRT(P$2))</f>
        <v>177.07331284302469</v>
      </c>
      <c r="Q671" s="11">
        <f>P671*EXP((IR-div-0.5*vol_2*vol_2)*Q$2+vol_2*(corr*'1A. Gaussians'!P670+SQRT(1-corr*corr)*'1B. Gaussians'!P670)*SQRT(Q$2))</f>
        <v>183.8594270024266</v>
      </c>
      <c r="R671" s="11">
        <f>Q671*EXP((IR-div-0.5*vol_2*vol_2)*R$2+vol_2*(corr*'1A. Gaussians'!Q670+SQRT(1-corr*corr)*'1B. Gaussians'!Q670)*SQRT(R$2))</f>
        <v>176.26655837195815</v>
      </c>
      <c r="S671" s="11">
        <f>R671*EXP((IR-div-0.5*vol_2*vol_2)*S$2+vol_2*(corr*'1A. Gaussians'!R670+SQRT(1-corr*corr)*'1B. Gaussians'!R670)*SQRT(S$2))</f>
        <v>189.78100995086271</v>
      </c>
      <c r="T671" s="11">
        <f>S671*EXP((IR-div-0.5*vol_2*vol_2)*T$2+vol_2*(corr*'1A. Gaussians'!S670+SQRT(1-corr*corr)*'1B. Gaussians'!S670)*SQRT(T$2))</f>
        <v>199.26761694892116</v>
      </c>
      <c r="U671" s="11">
        <f>T671*EXP((IR-div-0.5*vol_2*vol_2)*U$2+vol_2*(corr*'1A. Gaussians'!T670+SQRT(1-corr*corr)*'1B. Gaussians'!T670)*SQRT(U$2))</f>
        <v>179.25756575911581</v>
      </c>
      <c r="V671" s="11">
        <f>U671*EXP((IR-div-0.5*vol_2*vol_2)*V$2+vol_2*(corr*'1A. Gaussians'!U670+SQRT(1-corr*corr)*'1B. Gaussians'!U670)*SQRT(V$2))</f>
        <v>208.92809568462511</v>
      </c>
      <c r="W671" s="12">
        <f>V671*EXP((IR-div-0.5*vol_2*vol_2)*W$2+vol_2*(corr*'1A. Gaussians'!V670+SQRT(1-corr*corr)*'1B. Gaussians'!V670)*SQRT(W$2))</f>
        <v>233.06035893482272</v>
      </c>
    </row>
    <row r="672" spans="2:23" x14ac:dyDescent="0.35">
      <c r="B672" s="9" t="s">
        <v>668</v>
      </c>
      <c r="C672" s="11">
        <f t="shared" si="11"/>
        <v>100</v>
      </c>
      <c r="D672" s="11">
        <f>C672*EXP((IR-div-0.5*vol_2*vol_2)*D$2+vol_2*(corr*'1A. Gaussians'!C671+SQRT(1-corr*corr)*'1B. Gaussians'!C671)*SQRT(D$2))</f>
        <v>115.66752460979764</v>
      </c>
      <c r="E672" s="11">
        <f>D672*EXP((IR-div-0.5*vol_2*vol_2)*E$2+vol_2*(corr*'1A. Gaussians'!D671+SQRT(1-corr*corr)*'1B. Gaussians'!D671)*SQRT(E$2))</f>
        <v>128.70506660094046</v>
      </c>
      <c r="F672" s="11">
        <f>E672*EXP((IR-div-0.5*vol_2*vol_2)*F$2+vol_2*(corr*'1A. Gaussians'!E671+SQRT(1-corr*corr)*'1B. Gaussians'!E671)*SQRT(F$2))</f>
        <v>139.51317340911754</v>
      </c>
      <c r="G672" s="11">
        <f>F672*EXP((IR-div-0.5*vol_2*vol_2)*G$2+vol_2*(corr*'1A. Gaussians'!F671+SQRT(1-corr*corr)*'1B. Gaussians'!F671)*SQRT(G$2))</f>
        <v>145.29705345575303</v>
      </c>
      <c r="H672" s="11">
        <f>G672*EXP((IR-div-0.5*vol_2*vol_2)*H$2+vol_2*(corr*'1A. Gaussians'!G671+SQRT(1-corr*corr)*'1B. Gaussians'!G671)*SQRT(H$2))</f>
        <v>162.88290150229284</v>
      </c>
      <c r="I672" s="11">
        <f>H672*EXP((IR-div-0.5*vol_2*vol_2)*I$2+vol_2*(corr*'1A. Gaussians'!H671+SQRT(1-corr*corr)*'1B. Gaussians'!H671)*SQRT(I$2))</f>
        <v>151.7305507254618</v>
      </c>
      <c r="J672" s="11">
        <f>I672*EXP((IR-div-0.5*vol_2*vol_2)*J$2+vol_2*(corr*'1A. Gaussians'!I671+SQRT(1-corr*corr)*'1B. Gaussians'!I671)*SQRT(J$2))</f>
        <v>136.71305416595538</v>
      </c>
      <c r="K672" s="11">
        <f>J672*EXP((IR-div-0.5*vol_2*vol_2)*K$2+vol_2*(corr*'1A. Gaussians'!J671+SQRT(1-corr*corr)*'1B. Gaussians'!J671)*SQRT(K$2))</f>
        <v>137.83344425235776</v>
      </c>
      <c r="L672" s="11">
        <f>K672*EXP((IR-div-0.5*vol_2*vol_2)*L$2+vol_2*(corr*'1A. Gaussians'!K671+SQRT(1-corr*corr)*'1B. Gaussians'!K671)*SQRT(L$2))</f>
        <v>135.58623379580484</v>
      </c>
      <c r="M672" s="11">
        <f>L672*EXP((IR-div-0.5*vol_2*vol_2)*M$2+vol_2*(corr*'1A. Gaussians'!L671+SQRT(1-corr*corr)*'1B. Gaussians'!L671)*SQRT(M$2))</f>
        <v>135.45205031890248</v>
      </c>
      <c r="N672" s="11">
        <f>M672*EXP((IR-div-0.5*vol_2*vol_2)*N$2+vol_2*(corr*'1A. Gaussians'!M671+SQRT(1-corr*corr)*'1B. Gaussians'!M671)*SQRT(N$2))</f>
        <v>132.26793917386337</v>
      </c>
      <c r="O672" s="11">
        <f>N672*EXP((IR-div-0.5*vol_2*vol_2)*O$2+vol_2*(corr*'1A. Gaussians'!N671+SQRT(1-corr*corr)*'1B. Gaussians'!N671)*SQRT(O$2))</f>
        <v>133.13636379645129</v>
      </c>
      <c r="P672" s="11">
        <f>O672*EXP((IR-div-0.5*vol_2*vol_2)*P$2+vol_2*(corr*'1A. Gaussians'!O671+SQRT(1-corr*corr)*'1B. Gaussians'!O671)*SQRT(P$2))</f>
        <v>130.69194415831984</v>
      </c>
      <c r="Q672" s="11">
        <f>P672*EXP((IR-div-0.5*vol_2*vol_2)*Q$2+vol_2*(corr*'1A. Gaussians'!P671+SQRT(1-corr*corr)*'1B. Gaussians'!P671)*SQRT(Q$2))</f>
        <v>141.27642363222978</v>
      </c>
      <c r="R672" s="11">
        <f>Q672*EXP((IR-div-0.5*vol_2*vol_2)*R$2+vol_2*(corr*'1A. Gaussians'!Q671+SQRT(1-corr*corr)*'1B. Gaussians'!Q671)*SQRT(R$2))</f>
        <v>165.33041600141709</v>
      </c>
      <c r="S672" s="11">
        <f>R672*EXP((IR-div-0.5*vol_2*vol_2)*S$2+vol_2*(corr*'1A. Gaussians'!R671+SQRT(1-corr*corr)*'1B. Gaussians'!R671)*SQRT(S$2))</f>
        <v>176.4691628659528</v>
      </c>
      <c r="T672" s="11">
        <f>S672*EXP((IR-div-0.5*vol_2*vol_2)*T$2+vol_2*(corr*'1A. Gaussians'!S671+SQRT(1-corr*corr)*'1B. Gaussians'!S671)*SQRT(T$2))</f>
        <v>178.45999346238844</v>
      </c>
      <c r="U672" s="11">
        <f>T672*EXP((IR-div-0.5*vol_2*vol_2)*U$2+vol_2*(corr*'1A. Gaussians'!T671+SQRT(1-corr*corr)*'1B. Gaussians'!T671)*SQRT(U$2))</f>
        <v>181.11406842684042</v>
      </c>
      <c r="V672" s="11">
        <f>U672*EXP((IR-div-0.5*vol_2*vol_2)*V$2+vol_2*(corr*'1A. Gaussians'!U671+SQRT(1-corr*corr)*'1B. Gaussians'!U671)*SQRT(V$2))</f>
        <v>186.16999418283285</v>
      </c>
      <c r="W672" s="12">
        <f>V672*EXP((IR-div-0.5*vol_2*vol_2)*W$2+vol_2*(corr*'1A. Gaussians'!V671+SQRT(1-corr*corr)*'1B. Gaussians'!V671)*SQRT(W$2))</f>
        <v>186.4018826252433</v>
      </c>
    </row>
    <row r="673" spans="2:23" x14ac:dyDescent="0.35">
      <c r="B673" s="9" t="s">
        <v>669</v>
      </c>
      <c r="C673" s="11">
        <f t="shared" si="11"/>
        <v>100</v>
      </c>
      <c r="D673" s="11">
        <f>C673*EXP((IR-div-0.5*vol_2*vol_2)*D$2+vol_2*(corr*'1A. Gaussians'!C672+SQRT(1-corr*corr)*'1B. Gaussians'!C672)*SQRT(D$2))</f>
        <v>103.94566758214012</v>
      </c>
      <c r="E673" s="11">
        <f>D673*EXP((IR-div-0.5*vol_2*vol_2)*E$2+vol_2*(corr*'1A. Gaussians'!D672+SQRT(1-corr*corr)*'1B. Gaussians'!D672)*SQRT(E$2))</f>
        <v>122.07565147522938</v>
      </c>
      <c r="F673" s="11">
        <f>E673*EXP((IR-div-0.5*vol_2*vol_2)*F$2+vol_2*(corr*'1A. Gaussians'!E672+SQRT(1-corr*corr)*'1B. Gaussians'!E672)*SQRT(F$2))</f>
        <v>106.82233361078859</v>
      </c>
      <c r="G673" s="11">
        <f>F673*EXP((IR-div-0.5*vol_2*vol_2)*G$2+vol_2*(corr*'1A. Gaussians'!F672+SQRT(1-corr*corr)*'1B. Gaussians'!F672)*SQRT(G$2))</f>
        <v>141.29223603977786</v>
      </c>
      <c r="H673" s="11">
        <f>G673*EXP((IR-div-0.5*vol_2*vol_2)*H$2+vol_2*(corr*'1A. Gaussians'!G672+SQRT(1-corr*corr)*'1B. Gaussians'!G672)*SQRT(H$2))</f>
        <v>112.8858246370977</v>
      </c>
      <c r="I673" s="11">
        <f>H673*EXP((IR-div-0.5*vol_2*vol_2)*I$2+vol_2*(corr*'1A. Gaussians'!H672+SQRT(1-corr*corr)*'1B. Gaussians'!H672)*SQRT(I$2))</f>
        <v>117.11736251988157</v>
      </c>
      <c r="J673" s="11">
        <f>I673*EXP((IR-div-0.5*vol_2*vol_2)*J$2+vol_2*(corr*'1A. Gaussians'!I672+SQRT(1-corr*corr)*'1B. Gaussians'!I672)*SQRT(J$2))</f>
        <v>135.77978498846497</v>
      </c>
      <c r="K673" s="11">
        <f>J673*EXP((IR-div-0.5*vol_2*vol_2)*K$2+vol_2*(corr*'1A. Gaussians'!J672+SQRT(1-corr*corr)*'1B. Gaussians'!J672)*SQRT(K$2))</f>
        <v>148.69069703082604</v>
      </c>
      <c r="L673" s="11">
        <f>K673*EXP((IR-div-0.5*vol_2*vol_2)*L$2+vol_2*(corr*'1A. Gaussians'!K672+SQRT(1-corr*corr)*'1B. Gaussians'!K672)*SQRT(L$2))</f>
        <v>148.34976251494356</v>
      </c>
      <c r="M673" s="11">
        <f>L673*EXP((IR-div-0.5*vol_2*vol_2)*M$2+vol_2*(corr*'1A. Gaussians'!L672+SQRT(1-corr*corr)*'1B. Gaussians'!L672)*SQRT(M$2))</f>
        <v>173.26270508516725</v>
      </c>
      <c r="N673" s="11">
        <f>M673*EXP((IR-div-0.5*vol_2*vol_2)*N$2+vol_2*(corr*'1A. Gaussians'!M672+SQRT(1-corr*corr)*'1B. Gaussians'!M672)*SQRT(N$2))</f>
        <v>165.08311935528337</v>
      </c>
      <c r="O673" s="11">
        <f>N673*EXP((IR-div-0.5*vol_2*vol_2)*O$2+vol_2*(corr*'1A. Gaussians'!N672+SQRT(1-corr*corr)*'1B. Gaussians'!N672)*SQRT(O$2))</f>
        <v>179.12309059067928</v>
      </c>
      <c r="P673" s="11">
        <f>O673*EXP((IR-div-0.5*vol_2*vol_2)*P$2+vol_2*(corr*'1A. Gaussians'!O672+SQRT(1-corr*corr)*'1B. Gaussians'!O672)*SQRT(P$2))</f>
        <v>211.23198720834188</v>
      </c>
      <c r="Q673" s="11">
        <f>P673*EXP((IR-div-0.5*vol_2*vol_2)*Q$2+vol_2*(corr*'1A. Gaussians'!P672+SQRT(1-corr*corr)*'1B. Gaussians'!P672)*SQRT(Q$2))</f>
        <v>229.51422035590181</v>
      </c>
      <c r="R673" s="11">
        <f>Q673*EXP((IR-div-0.5*vol_2*vol_2)*R$2+vol_2*(corr*'1A. Gaussians'!Q672+SQRT(1-corr*corr)*'1B. Gaussians'!Q672)*SQRT(R$2))</f>
        <v>237.75143750022639</v>
      </c>
      <c r="S673" s="11">
        <f>R673*EXP((IR-div-0.5*vol_2*vol_2)*S$2+vol_2*(corr*'1A. Gaussians'!R672+SQRT(1-corr*corr)*'1B. Gaussians'!R672)*SQRT(S$2))</f>
        <v>240.23444349156688</v>
      </c>
      <c r="T673" s="11">
        <f>S673*EXP((IR-div-0.5*vol_2*vol_2)*T$2+vol_2*(corr*'1A. Gaussians'!S672+SQRT(1-corr*corr)*'1B. Gaussians'!S672)*SQRT(T$2))</f>
        <v>244.86330191850203</v>
      </c>
      <c r="U673" s="11">
        <f>T673*EXP((IR-div-0.5*vol_2*vol_2)*U$2+vol_2*(corr*'1A. Gaussians'!T672+SQRT(1-corr*corr)*'1B. Gaussians'!T672)*SQRT(U$2))</f>
        <v>290.4991077493778</v>
      </c>
      <c r="V673" s="11">
        <f>U673*EXP((IR-div-0.5*vol_2*vol_2)*V$2+vol_2*(corr*'1A. Gaussians'!U672+SQRT(1-corr*corr)*'1B. Gaussians'!U672)*SQRT(V$2))</f>
        <v>335.05788567238068</v>
      </c>
      <c r="W673" s="12">
        <f>V673*EXP((IR-div-0.5*vol_2*vol_2)*W$2+vol_2*(corr*'1A. Gaussians'!V672+SQRT(1-corr*corr)*'1B. Gaussians'!V672)*SQRT(W$2))</f>
        <v>363.61651795824321</v>
      </c>
    </row>
    <row r="674" spans="2:23" x14ac:dyDescent="0.35">
      <c r="B674" s="9" t="s">
        <v>670</v>
      </c>
      <c r="C674" s="11">
        <f t="shared" si="11"/>
        <v>100</v>
      </c>
      <c r="D674" s="11">
        <f>C674*EXP((IR-div-0.5*vol_2*vol_2)*D$2+vol_2*(corr*'1A. Gaussians'!C673+SQRT(1-corr*corr)*'1B. Gaussians'!C673)*SQRT(D$2))</f>
        <v>93.386830736276679</v>
      </c>
      <c r="E674" s="11">
        <f>D674*EXP((IR-div-0.5*vol_2*vol_2)*E$2+vol_2*(corr*'1A. Gaussians'!D673+SQRT(1-corr*corr)*'1B. Gaussians'!D673)*SQRT(E$2))</f>
        <v>93.63791560966672</v>
      </c>
      <c r="F674" s="11">
        <f>E674*EXP((IR-div-0.5*vol_2*vol_2)*F$2+vol_2*(corr*'1A. Gaussians'!E673+SQRT(1-corr*corr)*'1B. Gaussians'!E673)*SQRT(F$2))</f>
        <v>101.8223244434845</v>
      </c>
      <c r="G674" s="11">
        <f>F674*EXP((IR-div-0.5*vol_2*vol_2)*G$2+vol_2*(corr*'1A. Gaussians'!F673+SQRT(1-corr*corr)*'1B. Gaussians'!F673)*SQRT(G$2))</f>
        <v>93.546831769966303</v>
      </c>
      <c r="H674" s="11">
        <f>G674*EXP((IR-div-0.5*vol_2*vol_2)*H$2+vol_2*(corr*'1A. Gaussians'!G673+SQRT(1-corr*corr)*'1B. Gaussians'!G673)*SQRT(H$2))</f>
        <v>87.022350265479616</v>
      </c>
      <c r="I674" s="11">
        <f>H674*EXP((IR-div-0.5*vol_2*vol_2)*I$2+vol_2*(corr*'1A. Gaussians'!H673+SQRT(1-corr*corr)*'1B. Gaussians'!H673)*SQRT(I$2))</f>
        <v>108.51395296845153</v>
      </c>
      <c r="J674" s="11">
        <f>I674*EXP((IR-div-0.5*vol_2*vol_2)*J$2+vol_2*(corr*'1A. Gaussians'!I673+SQRT(1-corr*corr)*'1B. Gaussians'!I673)*SQRT(J$2))</f>
        <v>119.29950501375768</v>
      </c>
      <c r="K674" s="11">
        <f>J674*EXP((IR-div-0.5*vol_2*vol_2)*K$2+vol_2*(corr*'1A. Gaussians'!J673+SQRT(1-corr*corr)*'1B. Gaussians'!J673)*SQRT(K$2))</f>
        <v>125.78952827004102</v>
      </c>
      <c r="L674" s="11">
        <f>K674*EXP((IR-div-0.5*vol_2*vol_2)*L$2+vol_2*(corr*'1A. Gaussians'!K673+SQRT(1-corr*corr)*'1B. Gaussians'!K673)*SQRT(L$2))</f>
        <v>115.94829172238609</v>
      </c>
      <c r="M674" s="11">
        <f>L674*EXP((IR-div-0.5*vol_2*vol_2)*M$2+vol_2*(corr*'1A. Gaussians'!L673+SQRT(1-corr*corr)*'1B. Gaussians'!L673)*SQRT(M$2))</f>
        <v>126.29178631834566</v>
      </c>
      <c r="N674" s="11">
        <f>M674*EXP((IR-div-0.5*vol_2*vol_2)*N$2+vol_2*(corr*'1A. Gaussians'!M673+SQRT(1-corr*corr)*'1B. Gaussians'!M673)*SQRT(N$2))</f>
        <v>121.21666650942085</v>
      </c>
      <c r="O674" s="11">
        <f>N674*EXP((IR-div-0.5*vol_2*vol_2)*O$2+vol_2*(corr*'1A. Gaussians'!N673+SQRT(1-corr*corr)*'1B. Gaussians'!N673)*SQRT(O$2))</f>
        <v>131.07754919506093</v>
      </c>
      <c r="P674" s="11">
        <f>O674*EXP((IR-div-0.5*vol_2*vol_2)*P$2+vol_2*(corr*'1A. Gaussians'!O673+SQRT(1-corr*corr)*'1B. Gaussians'!O673)*SQRT(P$2))</f>
        <v>130.87464894492658</v>
      </c>
      <c r="Q674" s="11">
        <f>P674*EXP((IR-div-0.5*vol_2*vol_2)*Q$2+vol_2*(corr*'1A. Gaussians'!P673+SQRT(1-corr*corr)*'1B. Gaussians'!P673)*SQRT(Q$2))</f>
        <v>121.34968702304737</v>
      </c>
      <c r="R674" s="11">
        <f>Q674*EXP((IR-div-0.5*vol_2*vol_2)*R$2+vol_2*(corr*'1A. Gaussians'!Q673+SQRT(1-corr*corr)*'1B. Gaussians'!Q673)*SQRT(R$2))</f>
        <v>111.90689090775237</v>
      </c>
      <c r="S674" s="11">
        <f>R674*EXP((IR-div-0.5*vol_2*vol_2)*S$2+vol_2*(corr*'1A. Gaussians'!R673+SQRT(1-corr*corr)*'1B. Gaussians'!R673)*SQRT(S$2))</f>
        <v>103.99735231555316</v>
      </c>
      <c r="T674" s="11">
        <f>S674*EXP((IR-div-0.5*vol_2*vol_2)*T$2+vol_2*(corr*'1A. Gaussians'!S673+SQRT(1-corr*corr)*'1B. Gaussians'!S673)*SQRT(T$2))</f>
        <v>100.3104617029739</v>
      </c>
      <c r="U674" s="11">
        <f>T674*EXP((IR-div-0.5*vol_2*vol_2)*U$2+vol_2*(corr*'1A. Gaussians'!T673+SQRT(1-corr*corr)*'1B. Gaussians'!T673)*SQRT(U$2))</f>
        <v>98.542401905524926</v>
      </c>
      <c r="V674" s="11">
        <f>U674*EXP((IR-div-0.5*vol_2*vol_2)*V$2+vol_2*(corr*'1A. Gaussians'!U673+SQRT(1-corr*corr)*'1B. Gaussians'!U673)*SQRT(V$2))</f>
        <v>107.13915688973754</v>
      </c>
      <c r="W674" s="12">
        <f>V674*EXP((IR-div-0.5*vol_2*vol_2)*W$2+vol_2*(corr*'1A. Gaussians'!V673+SQRT(1-corr*corr)*'1B. Gaussians'!V673)*SQRT(W$2))</f>
        <v>102.31689735055913</v>
      </c>
    </row>
    <row r="675" spans="2:23" x14ac:dyDescent="0.35">
      <c r="B675" s="9" t="s">
        <v>671</v>
      </c>
      <c r="C675" s="11">
        <f t="shared" si="11"/>
        <v>100</v>
      </c>
      <c r="D675" s="11">
        <f>C675*EXP((IR-div-0.5*vol_2*vol_2)*D$2+vol_2*(corr*'1A. Gaussians'!C674+SQRT(1-corr*corr)*'1B. Gaussians'!C674)*SQRT(D$2))</f>
        <v>104.441303052796</v>
      </c>
      <c r="E675" s="11">
        <f>D675*EXP((IR-div-0.5*vol_2*vol_2)*E$2+vol_2*(corr*'1A. Gaussians'!D674+SQRT(1-corr*corr)*'1B. Gaussians'!D674)*SQRT(E$2))</f>
        <v>115.52435674617062</v>
      </c>
      <c r="F675" s="11">
        <f>E675*EXP((IR-div-0.5*vol_2*vol_2)*F$2+vol_2*(corr*'1A. Gaussians'!E674+SQRT(1-corr*corr)*'1B. Gaussians'!E674)*SQRT(F$2))</f>
        <v>135.003104344169</v>
      </c>
      <c r="G675" s="11">
        <f>F675*EXP((IR-div-0.5*vol_2*vol_2)*G$2+vol_2*(corr*'1A. Gaussians'!F674+SQRT(1-corr*corr)*'1B. Gaussians'!F674)*SQRT(G$2))</f>
        <v>145.25752551919732</v>
      </c>
      <c r="H675" s="11">
        <f>G675*EXP((IR-div-0.5*vol_2*vol_2)*H$2+vol_2*(corr*'1A. Gaussians'!G674+SQRT(1-corr*corr)*'1B. Gaussians'!G674)*SQRT(H$2))</f>
        <v>143.5480501760145</v>
      </c>
      <c r="I675" s="11">
        <f>H675*EXP((IR-div-0.5*vol_2*vol_2)*I$2+vol_2*(corr*'1A. Gaussians'!H674+SQRT(1-corr*corr)*'1B. Gaussians'!H674)*SQRT(I$2))</f>
        <v>124.99876374561315</v>
      </c>
      <c r="J675" s="11">
        <f>I675*EXP((IR-div-0.5*vol_2*vol_2)*J$2+vol_2*(corr*'1A. Gaussians'!I674+SQRT(1-corr*corr)*'1B. Gaussians'!I674)*SQRT(J$2))</f>
        <v>133.72188135630753</v>
      </c>
      <c r="K675" s="11">
        <f>J675*EXP((IR-div-0.5*vol_2*vol_2)*K$2+vol_2*(corr*'1A. Gaussians'!J674+SQRT(1-corr*corr)*'1B. Gaussians'!J674)*SQRT(K$2))</f>
        <v>123.7291779264385</v>
      </c>
      <c r="L675" s="11">
        <f>K675*EXP((IR-div-0.5*vol_2*vol_2)*L$2+vol_2*(corr*'1A. Gaussians'!K674+SQRT(1-corr*corr)*'1B. Gaussians'!K674)*SQRT(L$2))</f>
        <v>120.14769208194257</v>
      </c>
      <c r="M675" s="11">
        <f>L675*EXP((IR-div-0.5*vol_2*vol_2)*M$2+vol_2*(corr*'1A. Gaussians'!L674+SQRT(1-corr*corr)*'1B. Gaussians'!L674)*SQRT(M$2))</f>
        <v>125.12933369533941</v>
      </c>
      <c r="N675" s="11">
        <f>M675*EXP((IR-div-0.5*vol_2*vol_2)*N$2+vol_2*(corr*'1A. Gaussians'!M674+SQRT(1-corr*corr)*'1B. Gaussians'!M674)*SQRT(N$2))</f>
        <v>145.45676888727576</v>
      </c>
      <c r="O675" s="11">
        <f>N675*EXP((IR-div-0.5*vol_2*vol_2)*O$2+vol_2*(corr*'1A. Gaussians'!N674+SQRT(1-corr*corr)*'1B. Gaussians'!N674)*SQRT(O$2))</f>
        <v>116.4268265047088</v>
      </c>
      <c r="P675" s="11">
        <f>O675*EXP((IR-div-0.5*vol_2*vol_2)*P$2+vol_2*(corr*'1A. Gaussians'!O674+SQRT(1-corr*corr)*'1B. Gaussians'!O674)*SQRT(P$2))</f>
        <v>124.2430881260036</v>
      </c>
      <c r="Q675" s="11">
        <f>P675*EXP((IR-div-0.5*vol_2*vol_2)*Q$2+vol_2*(corr*'1A. Gaussians'!P674+SQRT(1-corr*corr)*'1B. Gaussians'!P674)*SQRT(Q$2))</f>
        <v>121.79226597784137</v>
      </c>
      <c r="R675" s="11">
        <f>Q675*EXP((IR-div-0.5*vol_2*vol_2)*R$2+vol_2*(corr*'1A. Gaussians'!Q674+SQRT(1-corr*corr)*'1B. Gaussians'!Q674)*SQRT(R$2))</f>
        <v>124.24347796472355</v>
      </c>
      <c r="S675" s="11">
        <f>R675*EXP((IR-div-0.5*vol_2*vol_2)*S$2+vol_2*(corr*'1A. Gaussians'!R674+SQRT(1-corr*corr)*'1B. Gaussians'!R674)*SQRT(S$2))</f>
        <v>132.66279899832122</v>
      </c>
      <c r="T675" s="11">
        <f>S675*EXP((IR-div-0.5*vol_2*vol_2)*T$2+vol_2*(corr*'1A. Gaussians'!S674+SQRT(1-corr*corr)*'1B. Gaussians'!S674)*SQRT(T$2))</f>
        <v>127.57268820437845</v>
      </c>
      <c r="U675" s="11">
        <f>T675*EXP((IR-div-0.5*vol_2*vol_2)*U$2+vol_2*(corr*'1A. Gaussians'!T674+SQRT(1-corr*corr)*'1B. Gaussians'!T674)*SQRT(U$2))</f>
        <v>135.29156171556244</v>
      </c>
      <c r="V675" s="11">
        <f>U675*EXP((IR-div-0.5*vol_2*vol_2)*V$2+vol_2*(corr*'1A. Gaussians'!U674+SQRT(1-corr*corr)*'1B. Gaussians'!U674)*SQRT(V$2))</f>
        <v>143.78563805816512</v>
      </c>
      <c r="W675" s="12">
        <f>V675*EXP((IR-div-0.5*vol_2*vol_2)*W$2+vol_2*(corr*'1A. Gaussians'!V674+SQRT(1-corr*corr)*'1B. Gaussians'!V674)*SQRT(W$2))</f>
        <v>146.99092312111352</v>
      </c>
    </row>
    <row r="676" spans="2:23" x14ac:dyDescent="0.35">
      <c r="B676" s="9" t="s">
        <v>672</v>
      </c>
      <c r="C676" s="11">
        <f t="shared" si="11"/>
        <v>100</v>
      </c>
      <c r="D676" s="11">
        <f>C676*EXP((IR-div-0.5*vol_2*vol_2)*D$2+vol_2*(corr*'1A. Gaussians'!C675+SQRT(1-corr*corr)*'1B. Gaussians'!C675)*SQRT(D$2))</f>
        <v>121.17457442456106</v>
      </c>
      <c r="E676" s="11">
        <f>D676*EXP((IR-div-0.5*vol_2*vol_2)*E$2+vol_2*(corr*'1A. Gaussians'!D675+SQRT(1-corr*corr)*'1B. Gaussians'!D675)*SQRT(E$2))</f>
        <v>131.0634700015527</v>
      </c>
      <c r="F676" s="11">
        <f>E676*EXP((IR-div-0.5*vol_2*vol_2)*F$2+vol_2*(corr*'1A. Gaussians'!E675+SQRT(1-corr*corr)*'1B. Gaussians'!E675)*SQRT(F$2))</f>
        <v>149.39420100131838</v>
      </c>
      <c r="G676" s="11">
        <f>F676*EXP((IR-div-0.5*vol_2*vol_2)*G$2+vol_2*(corr*'1A. Gaussians'!F675+SQRT(1-corr*corr)*'1B. Gaussians'!F675)*SQRT(G$2))</f>
        <v>156.43225040854568</v>
      </c>
      <c r="H676" s="11">
        <f>G676*EXP((IR-div-0.5*vol_2*vol_2)*H$2+vol_2*(corr*'1A. Gaussians'!G675+SQRT(1-corr*corr)*'1B. Gaussians'!G675)*SQRT(H$2))</f>
        <v>135.37345627672337</v>
      </c>
      <c r="I676" s="11">
        <f>H676*EXP((IR-div-0.5*vol_2*vol_2)*I$2+vol_2*(corr*'1A. Gaussians'!H675+SQRT(1-corr*corr)*'1B. Gaussians'!H675)*SQRT(I$2))</f>
        <v>149.40875611081245</v>
      </c>
      <c r="J676" s="11">
        <f>I676*EXP((IR-div-0.5*vol_2*vol_2)*J$2+vol_2*(corr*'1A. Gaussians'!I675+SQRT(1-corr*corr)*'1B. Gaussians'!I675)*SQRT(J$2))</f>
        <v>166.771148500659</v>
      </c>
      <c r="K676" s="11">
        <f>J676*EXP((IR-div-0.5*vol_2*vol_2)*K$2+vol_2*(corr*'1A. Gaussians'!J675+SQRT(1-corr*corr)*'1B. Gaussians'!J675)*SQRT(K$2))</f>
        <v>170.88970797522222</v>
      </c>
      <c r="L676" s="11">
        <f>K676*EXP((IR-div-0.5*vol_2*vol_2)*L$2+vol_2*(corr*'1A. Gaussians'!K675+SQRT(1-corr*corr)*'1B. Gaussians'!K675)*SQRT(L$2))</f>
        <v>190.26777339350318</v>
      </c>
      <c r="M676" s="11">
        <f>L676*EXP((IR-div-0.5*vol_2*vol_2)*M$2+vol_2*(corr*'1A. Gaussians'!L675+SQRT(1-corr*corr)*'1B. Gaussians'!L675)*SQRT(M$2))</f>
        <v>192.25826792205561</v>
      </c>
      <c r="N676" s="11">
        <f>M676*EXP((IR-div-0.5*vol_2*vol_2)*N$2+vol_2*(corr*'1A. Gaussians'!M675+SQRT(1-corr*corr)*'1B. Gaussians'!M675)*SQRT(N$2))</f>
        <v>182.51831040515822</v>
      </c>
      <c r="O676" s="11">
        <f>N676*EXP((IR-div-0.5*vol_2*vol_2)*O$2+vol_2*(corr*'1A. Gaussians'!N675+SQRT(1-corr*corr)*'1B. Gaussians'!N675)*SQRT(O$2))</f>
        <v>183.74006859533856</v>
      </c>
      <c r="P676" s="11">
        <f>O676*EXP((IR-div-0.5*vol_2*vol_2)*P$2+vol_2*(corr*'1A. Gaussians'!O675+SQRT(1-corr*corr)*'1B. Gaussians'!O675)*SQRT(P$2))</f>
        <v>199.22396570137656</v>
      </c>
      <c r="Q676" s="11">
        <f>P676*EXP((IR-div-0.5*vol_2*vol_2)*Q$2+vol_2*(corr*'1A. Gaussians'!P675+SQRT(1-corr*corr)*'1B. Gaussians'!P675)*SQRT(Q$2))</f>
        <v>188.2940401861207</v>
      </c>
      <c r="R676" s="11">
        <f>Q676*EXP((IR-div-0.5*vol_2*vol_2)*R$2+vol_2*(corr*'1A. Gaussians'!Q675+SQRT(1-corr*corr)*'1B. Gaussians'!Q675)*SQRT(R$2))</f>
        <v>164.52961924374432</v>
      </c>
      <c r="S676" s="11">
        <f>R676*EXP((IR-div-0.5*vol_2*vol_2)*S$2+vol_2*(corr*'1A. Gaussians'!R675+SQRT(1-corr*corr)*'1B. Gaussians'!R675)*SQRT(S$2))</f>
        <v>181.11968950841941</v>
      </c>
      <c r="T676" s="11">
        <f>S676*EXP((IR-div-0.5*vol_2*vol_2)*T$2+vol_2*(corr*'1A. Gaussians'!S675+SQRT(1-corr*corr)*'1B. Gaussians'!S675)*SQRT(T$2))</f>
        <v>191.10294834929203</v>
      </c>
      <c r="U676" s="11">
        <f>T676*EXP((IR-div-0.5*vol_2*vol_2)*U$2+vol_2*(corr*'1A. Gaussians'!T675+SQRT(1-corr*corr)*'1B. Gaussians'!T675)*SQRT(U$2))</f>
        <v>221.66000386957546</v>
      </c>
      <c r="V676" s="11">
        <f>U676*EXP((IR-div-0.5*vol_2*vol_2)*V$2+vol_2*(corr*'1A. Gaussians'!U675+SQRT(1-corr*corr)*'1B. Gaussians'!U675)*SQRT(V$2))</f>
        <v>254.71961602435351</v>
      </c>
      <c r="W676" s="12">
        <f>V676*EXP((IR-div-0.5*vol_2*vol_2)*W$2+vol_2*(corr*'1A. Gaussians'!V675+SQRT(1-corr*corr)*'1B. Gaussians'!V675)*SQRT(W$2))</f>
        <v>225.91099212974382</v>
      </c>
    </row>
    <row r="677" spans="2:23" x14ac:dyDescent="0.35">
      <c r="B677" s="9" t="s">
        <v>673</v>
      </c>
      <c r="C677" s="11">
        <f t="shared" si="11"/>
        <v>100</v>
      </c>
      <c r="D677" s="11">
        <f>C677*EXP((IR-div-0.5*vol_2*vol_2)*D$2+vol_2*(corr*'1A. Gaussians'!C676+SQRT(1-corr*corr)*'1B. Gaussians'!C676)*SQRT(D$2))</f>
        <v>98.651158928787609</v>
      </c>
      <c r="E677" s="11">
        <f>D677*EXP((IR-div-0.5*vol_2*vol_2)*E$2+vol_2*(corr*'1A. Gaussians'!D676+SQRT(1-corr*corr)*'1B. Gaussians'!D676)*SQRT(E$2))</f>
        <v>102.47813378308656</v>
      </c>
      <c r="F677" s="11">
        <f>E677*EXP((IR-div-0.5*vol_2*vol_2)*F$2+vol_2*(corr*'1A. Gaussians'!E676+SQRT(1-corr*corr)*'1B. Gaussians'!E676)*SQRT(F$2))</f>
        <v>102.02429152182094</v>
      </c>
      <c r="G677" s="11">
        <f>F677*EXP((IR-div-0.5*vol_2*vol_2)*G$2+vol_2*(corr*'1A. Gaussians'!F676+SQRT(1-corr*corr)*'1B. Gaussians'!F676)*SQRT(G$2))</f>
        <v>105.08711511048665</v>
      </c>
      <c r="H677" s="11">
        <f>G677*EXP((IR-div-0.5*vol_2*vol_2)*H$2+vol_2*(corr*'1A. Gaussians'!G676+SQRT(1-corr*corr)*'1B. Gaussians'!G676)*SQRT(H$2))</f>
        <v>111.17772752476208</v>
      </c>
      <c r="I677" s="11">
        <f>H677*EXP((IR-div-0.5*vol_2*vol_2)*I$2+vol_2*(corr*'1A. Gaussians'!H676+SQRT(1-corr*corr)*'1B. Gaussians'!H676)*SQRT(I$2))</f>
        <v>109.24535781950421</v>
      </c>
      <c r="J677" s="11">
        <f>I677*EXP((IR-div-0.5*vol_2*vol_2)*J$2+vol_2*(corr*'1A. Gaussians'!I676+SQRT(1-corr*corr)*'1B. Gaussians'!I676)*SQRT(J$2))</f>
        <v>109.12440902065751</v>
      </c>
      <c r="K677" s="11">
        <f>J677*EXP((IR-div-0.5*vol_2*vol_2)*K$2+vol_2*(corr*'1A. Gaussians'!J676+SQRT(1-corr*corr)*'1B. Gaussians'!J676)*SQRT(K$2))</f>
        <v>114.20628592902284</v>
      </c>
      <c r="L677" s="11">
        <f>K677*EXP((IR-div-0.5*vol_2*vol_2)*L$2+vol_2*(corr*'1A. Gaussians'!K676+SQRT(1-corr*corr)*'1B. Gaussians'!K676)*SQRT(L$2))</f>
        <v>125.79055752520631</v>
      </c>
      <c r="M677" s="11">
        <f>L677*EXP((IR-div-0.5*vol_2*vol_2)*M$2+vol_2*(corr*'1A. Gaussians'!L676+SQRT(1-corr*corr)*'1B. Gaussians'!L676)*SQRT(M$2))</f>
        <v>131.20218511753362</v>
      </c>
      <c r="N677" s="11">
        <f>M677*EXP((IR-div-0.5*vol_2*vol_2)*N$2+vol_2*(corr*'1A. Gaussians'!M676+SQRT(1-corr*corr)*'1B. Gaussians'!M676)*SQRT(N$2))</f>
        <v>126.35766851871442</v>
      </c>
      <c r="O677" s="11">
        <f>N677*EXP((IR-div-0.5*vol_2*vol_2)*O$2+vol_2*(corr*'1A. Gaussians'!N676+SQRT(1-corr*corr)*'1B. Gaussians'!N676)*SQRT(O$2))</f>
        <v>116.48664525912314</v>
      </c>
      <c r="P677" s="11">
        <f>O677*EXP((IR-div-0.5*vol_2*vol_2)*P$2+vol_2*(corr*'1A. Gaussians'!O676+SQRT(1-corr*corr)*'1B. Gaussians'!O676)*SQRT(P$2))</f>
        <v>116.89992504006653</v>
      </c>
      <c r="Q677" s="11">
        <f>P677*EXP((IR-div-0.5*vol_2*vol_2)*Q$2+vol_2*(corr*'1A. Gaussians'!P676+SQRT(1-corr*corr)*'1B. Gaussians'!P676)*SQRT(Q$2))</f>
        <v>111.74010795755527</v>
      </c>
      <c r="R677" s="11">
        <f>Q677*EXP((IR-div-0.5*vol_2*vol_2)*R$2+vol_2*(corr*'1A. Gaussians'!Q676+SQRT(1-corr*corr)*'1B. Gaussians'!Q676)*SQRT(R$2))</f>
        <v>112.87987487014877</v>
      </c>
      <c r="S677" s="11">
        <f>R677*EXP((IR-div-0.5*vol_2*vol_2)*S$2+vol_2*(corr*'1A. Gaussians'!R676+SQRT(1-corr*corr)*'1B. Gaussians'!R676)*SQRT(S$2))</f>
        <v>105.29103835441825</v>
      </c>
      <c r="T677" s="11">
        <f>S677*EXP((IR-div-0.5*vol_2*vol_2)*T$2+vol_2*(corr*'1A. Gaussians'!S676+SQRT(1-corr*corr)*'1B. Gaussians'!S676)*SQRT(T$2))</f>
        <v>98.199144305127419</v>
      </c>
      <c r="U677" s="11">
        <f>T677*EXP((IR-div-0.5*vol_2*vol_2)*U$2+vol_2*(corr*'1A. Gaussians'!T676+SQRT(1-corr*corr)*'1B. Gaussians'!T676)*SQRT(U$2))</f>
        <v>82.694173284871752</v>
      </c>
      <c r="V677" s="11">
        <f>U677*EXP((IR-div-0.5*vol_2*vol_2)*V$2+vol_2*(corr*'1A. Gaussians'!U676+SQRT(1-corr*corr)*'1B. Gaussians'!U676)*SQRT(V$2))</f>
        <v>93.440785856917842</v>
      </c>
      <c r="W677" s="12">
        <f>V677*EXP((IR-div-0.5*vol_2*vol_2)*W$2+vol_2*(corr*'1A. Gaussians'!V676+SQRT(1-corr*corr)*'1B. Gaussians'!V676)*SQRT(W$2))</f>
        <v>82.527906552594075</v>
      </c>
    </row>
    <row r="678" spans="2:23" x14ac:dyDescent="0.35">
      <c r="B678" s="9" t="s">
        <v>674</v>
      </c>
      <c r="C678" s="11">
        <f t="shared" si="11"/>
        <v>100</v>
      </c>
      <c r="D678" s="11">
        <f>C678*EXP((IR-div-0.5*vol_2*vol_2)*D$2+vol_2*(corr*'1A. Gaussians'!C677+SQRT(1-corr*corr)*'1B. Gaussians'!C677)*SQRT(D$2))</f>
        <v>90.247431083680368</v>
      </c>
      <c r="E678" s="11">
        <f>D678*EXP((IR-div-0.5*vol_2*vol_2)*E$2+vol_2*(corr*'1A. Gaussians'!D677+SQRT(1-corr*corr)*'1B. Gaussians'!D677)*SQRT(E$2))</f>
        <v>87.802867957144642</v>
      </c>
      <c r="F678" s="11">
        <f>E678*EXP((IR-div-0.5*vol_2*vol_2)*F$2+vol_2*(corr*'1A. Gaussians'!E677+SQRT(1-corr*corr)*'1B. Gaussians'!E677)*SQRT(F$2))</f>
        <v>90.338849460431149</v>
      </c>
      <c r="G678" s="11">
        <f>F678*EXP((IR-div-0.5*vol_2*vol_2)*G$2+vol_2*(corr*'1A. Gaussians'!F677+SQRT(1-corr*corr)*'1B. Gaussians'!F677)*SQRT(G$2))</f>
        <v>93.720932327440309</v>
      </c>
      <c r="H678" s="11">
        <f>G678*EXP((IR-div-0.5*vol_2*vol_2)*H$2+vol_2*(corr*'1A. Gaussians'!G677+SQRT(1-corr*corr)*'1B. Gaussians'!G677)*SQRT(H$2))</f>
        <v>97.081959227925239</v>
      </c>
      <c r="I678" s="11">
        <f>H678*EXP((IR-div-0.5*vol_2*vol_2)*I$2+vol_2*(corr*'1A. Gaussians'!H677+SQRT(1-corr*corr)*'1B. Gaussians'!H677)*SQRT(I$2))</f>
        <v>93.870512469749286</v>
      </c>
      <c r="J678" s="11">
        <f>I678*EXP((IR-div-0.5*vol_2*vol_2)*J$2+vol_2*(corr*'1A. Gaussians'!I677+SQRT(1-corr*corr)*'1B. Gaussians'!I677)*SQRT(J$2))</f>
        <v>92.56031396568207</v>
      </c>
      <c r="K678" s="11">
        <f>J678*EXP((IR-div-0.5*vol_2*vol_2)*K$2+vol_2*(corr*'1A. Gaussians'!J677+SQRT(1-corr*corr)*'1B. Gaussians'!J677)*SQRT(K$2))</f>
        <v>109.47536194712467</v>
      </c>
      <c r="L678" s="11">
        <f>K678*EXP((IR-div-0.5*vol_2*vol_2)*L$2+vol_2*(corr*'1A. Gaussians'!K677+SQRT(1-corr*corr)*'1B. Gaussians'!K677)*SQRT(L$2))</f>
        <v>109.32816397279417</v>
      </c>
      <c r="M678" s="11">
        <f>L678*EXP((IR-div-0.5*vol_2*vol_2)*M$2+vol_2*(corr*'1A. Gaussians'!L677+SQRT(1-corr*corr)*'1B. Gaussians'!L677)*SQRT(M$2))</f>
        <v>113.11945309477883</v>
      </c>
      <c r="N678" s="11">
        <f>M678*EXP((IR-div-0.5*vol_2*vol_2)*N$2+vol_2*(corr*'1A. Gaussians'!M677+SQRT(1-corr*corr)*'1B. Gaussians'!M677)*SQRT(N$2))</f>
        <v>108.66758097013926</v>
      </c>
      <c r="O678" s="11">
        <f>N678*EXP((IR-div-0.5*vol_2*vol_2)*O$2+vol_2*(corr*'1A. Gaussians'!N677+SQRT(1-corr*corr)*'1B. Gaussians'!N677)*SQRT(O$2))</f>
        <v>104.02106014829346</v>
      </c>
      <c r="P678" s="11">
        <f>O678*EXP((IR-div-0.5*vol_2*vol_2)*P$2+vol_2*(corr*'1A. Gaussians'!O677+SQRT(1-corr*corr)*'1B. Gaussians'!O677)*SQRT(P$2))</f>
        <v>109.19389575971967</v>
      </c>
      <c r="Q678" s="11">
        <f>P678*EXP((IR-div-0.5*vol_2*vol_2)*Q$2+vol_2*(corr*'1A. Gaussians'!P677+SQRT(1-corr*corr)*'1B. Gaussians'!P677)*SQRT(Q$2))</f>
        <v>98.458707699698721</v>
      </c>
      <c r="R678" s="11">
        <f>Q678*EXP((IR-div-0.5*vol_2*vol_2)*R$2+vol_2*(corr*'1A. Gaussians'!Q677+SQRT(1-corr*corr)*'1B. Gaussians'!Q677)*SQRT(R$2))</f>
        <v>107.38386266105196</v>
      </c>
      <c r="S678" s="11">
        <f>R678*EXP((IR-div-0.5*vol_2*vol_2)*S$2+vol_2*(corr*'1A. Gaussians'!R677+SQRT(1-corr*corr)*'1B. Gaussians'!R677)*SQRT(S$2))</f>
        <v>101.31326418732165</v>
      </c>
      <c r="T678" s="11">
        <f>S678*EXP((IR-div-0.5*vol_2*vol_2)*T$2+vol_2*(corr*'1A. Gaussians'!S677+SQRT(1-corr*corr)*'1B. Gaussians'!S677)*SQRT(T$2))</f>
        <v>109.80507789754057</v>
      </c>
      <c r="U678" s="11">
        <f>T678*EXP((IR-div-0.5*vol_2*vol_2)*U$2+vol_2*(corr*'1A. Gaussians'!T677+SQRT(1-corr*corr)*'1B. Gaussians'!T677)*SQRT(U$2))</f>
        <v>98.706286899926525</v>
      </c>
      <c r="V678" s="11">
        <f>U678*EXP((IR-div-0.5*vol_2*vol_2)*V$2+vol_2*(corr*'1A. Gaussians'!U677+SQRT(1-corr*corr)*'1B. Gaussians'!U677)*SQRT(V$2))</f>
        <v>98.044441960181345</v>
      </c>
      <c r="W678" s="12">
        <f>V678*EXP((IR-div-0.5*vol_2*vol_2)*W$2+vol_2*(corr*'1A. Gaussians'!V677+SQRT(1-corr*corr)*'1B. Gaussians'!V677)*SQRT(W$2))</f>
        <v>99.697354287280945</v>
      </c>
    </row>
    <row r="679" spans="2:23" x14ac:dyDescent="0.35">
      <c r="B679" s="9" t="s">
        <v>675</v>
      </c>
      <c r="C679" s="11">
        <f t="shared" si="11"/>
        <v>100</v>
      </c>
      <c r="D679" s="11">
        <f>C679*EXP((IR-div-0.5*vol_2*vol_2)*D$2+vol_2*(corr*'1A. Gaussians'!C678+SQRT(1-corr*corr)*'1B. Gaussians'!C678)*SQRT(D$2))</f>
        <v>95.117428177859082</v>
      </c>
      <c r="E679" s="11">
        <f>D679*EXP((IR-div-0.5*vol_2*vol_2)*E$2+vol_2*(corr*'1A. Gaussians'!D678+SQRT(1-corr*corr)*'1B. Gaussians'!D678)*SQRT(E$2))</f>
        <v>92.515002289214621</v>
      </c>
      <c r="F679" s="11">
        <f>E679*EXP((IR-div-0.5*vol_2*vol_2)*F$2+vol_2*(corr*'1A. Gaussians'!E678+SQRT(1-corr*corr)*'1B. Gaussians'!E678)*SQRT(F$2))</f>
        <v>98.600077284101843</v>
      </c>
      <c r="G679" s="11">
        <f>F679*EXP((IR-div-0.5*vol_2*vol_2)*G$2+vol_2*(corr*'1A. Gaussians'!F678+SQRT(1-corr*corr)*'1B. Gaussians'!F678)*SQRT(G$2))</f>
        <v>99.440454496362506</v>
      </c>
      <c r="H679" s="11">
        <f>G679*EXP((IR-div-0.5*vol_2*vol_2)*H$2+vol_2*(corr*'1A. Gaussians'!G678+SQRT(1-corr*corr)*'1B. Gaussians'!G678)*SQRT(H$2))</f>
        <v>101.29854667308375</v>
      </c>
      <c r="I679" s="11">
        <f>H679*EXP((IR-div-0.5*vol_2*vol_2)*I$2+vol_2*(corr*'1A. Gaussians'!H678+SQRT(1-corr*corr)*'1B. Gaussians'!H678)*SQRT(I$2))</f>
        <v>90.376218117509396</v>
      </c>
      <c r="J679" s="11">
        <f>I679*EXP((IR-div-0.5*vol_2*vol_2)*J$2+vol_2*(corr*'1A. Gaussians'!I678+SQRT(1-corr*corr)*'1B. Gaussians'!I678)*SQRT(J$2))</f>
        <v>76.225336409817288</v>
      </c>
      <c r="K679" s="11">
        <f>J679*EXP((IR-div-0.5*vol_2*vol_2)*K$2+vol_2*(corr*'1A. Gaussians'!J678+SQRT(1-corr*corr)*'1B. Gaussians'!J678)*SQRT(K$2))</f>
        <v>79.619699564536276</v>
      </c>
      <c r="L679" s="11">
        <f>K679*EXP((IR-div-0.5*vol_2*vol_2)*L$2+vol_2*(corr*'1A. Gaussians'!K678+SQRT(1-corr*corr)*'1B. Gaussians'!K678)*SQRT(L$2))</f>
        <v>71.97855440210536</v>
      </c>
      <c r="M679" s="11">
        <f>L679*EXP((IR-div-0.5*vol_2*vol_2)*M$2+vol_2*(corr*'1A. Gaussians'!L678+SQRT(1-corr*corr)*'1B. Gaussians'!L678)*SQRT(M$2))</f>
        <v>78.000605110325509</v>
      </c>
      <c r="N679" s="11">
        <f>M679*EXP((IR-div-0.5*vol_2*vol_2)*N$2+vol_2*(corr*'1A. Gaussians'!M678+SQRT(1-corr*corr)*'1B. Gaussians'!M678)*SQRT(N$2))</f>
        <v>83.118847936586207</v>
      </c>
      <c r="O679" s="11">
        <f>N679*EXP((IR-div-0.5*vol_2*vol_2)*O$2+vol_2*(corr*'1A. Gaussians'!N678+SQRT(1-corr*corr)*'1B. Gaussians'!N678)*SQRT(O$2))</f>
        <v>77.23254595733188</v>
      </c>
      <c r="P679" s="11">
        <f>O679*EXP((IR-div-0.5*vol_2*vol_2)*P$2+vol_2*(corr*'1A. Gaussians'!O678+SQRT(1-corr*corr)*'1B. Gaussians'!O678)*SQRT(P$2))</f>
        <v>74.133147486724297</v>
      </c>
      <c r="Q679" s="11">
        <f>P679*EXP((IR-div-0.5*vol_2*vol_2)*Q$2+vol_2*(corr*'1A. Gaussians'!P678+SQRT(1-corr*corr)*'1B. Gaussians'!P678)*SQRT(Q$2))</f>
        <v>79.474473151404254</v>
      </c>
      <c r="R679" s="11">
        <f>Q679*EXP((IR-div-0.5*vol_2*vol_2)*R$2+vol_2*(corr*'1A. Gaussians'!Q678+SQRT(1-corr*corr)*'1B. Gaussians'!Q678)*SQRT(R$2))</f>
        <v>94.147917720606785</v>
      </c>
      <c r="S679" s="11">
        <f>R679*EXP((IR-div-0.5*vol_2*vol_2)*S$2+vol_2*(corr*'1A. Gaussians'!R678+SQRT(1-corr*corr)*'1B. Gaussians'!R678)*SQRT(S$2))</f>
        <v>98.321823498349474</v>
      </c>
      <c r="T679" s="11">
        <f>S679*EXP((IR-div-0.5*vol_2*vol_2)*T$2+vol_2*(corr*'1A. Gaussians'!S678+SQRT(1-corr*corr)*'1B. Gaussians'!S678)*SQRT(T$2))</f>
        <v>93.851498520522398</v>
      </c>
      <c r="U679" s="11">
        <f>T679*EXP((IR-div-0.5*vol_2*vol_2)*U$2+vol_2*(corr*'1A. Gaussians'!T678+SQRT(1-corr*corr)*'1B. Gaussians'!T678)*SQRT(U$2))</f>
        <v>87.092660975687139</v>
      </c>
      <c r="V679" s="11">
        <f>U679*EXP((IR-div-0.5*vol_2*vol_2)*V$2+vol_2*(corr*'1A. Gaussians'!U678+SQRT(1-corr*corr)*'1B. Gaussians'!U678)*SQRT(V$2))</f>
        <v>96.838708634676038</v>
      </c>
      <c r="W679" s="12">
        <f>V679*EXP((IR-div-0.5*vol_2*vol_2)*W$2+vol_2*(corr*'1A. Gaussians'!V678+SQRT(1-corr*corr)*'1B. Gaussians'!V678)*SQRT(W$2))</f>
        <v>92.508317606754915</v>
      </c>
    </row>
    <row r="680" spans="2:23" x14ac:dyDescent="0.35">
      <c r="B680" s="9" t="s">
        <v>676</v>
      </c>
      <c r="C680" s="11">
        <f t="shared" si="11"/>
        <v>100</v>
      </c>
      <c r="D680" s="11">
        <f>C680*EXP((IR-div-0.5*vol_2*vol_2)*D$2+vol_2*(corr*'1A. Gaussians'!C679+SQRT(1-corr*corr)*'1B. Gaussians'!C679)*SQRT(D$2))</f>
        <v>97.864897867247322</v>
      </c>
      <c r="E680" s="11">
        <f>D680*EXP((IR-div-0.5*vol_2*vol_2)*E$2+vol_2*(corr*'1A. Gaussians'!D679+SQRT(1-corr*corr)*'1B. Gaussians'!D679)*SQRT(E$2))</f>
        <v>103.50722516087623</v>
      </c>
      <c r="F680" s="11">
        <f>E680*EXP((IR-div-0.5*vol_2*vol_2)*F$2+vol_2*(corr*'1A. Gaussians'!E679+SQRT(1-corr*corr)*'1B. Gaussians'!E679)*SQRT(F$2))</f>
        <v>97.34452959053236</v>
      </c>
      <c r="G680" s="11">
        <f>F680*EXP((IR-div-0.5*vol_2*vol_2)*G$2+vol_2*(corr*'1A. Gaussians'!F679+SQRT(1-corr*corr)*'1B. Gaussians'!F679)*SQRT(G$2))</f>
        <v>93.563037772037134</v>
      </c>
      <c r="H680" s="11">
        <f>G680*EXP((IR-div-0.5*vol_2*vol_2)*H$2+vol_2*(corr*'1A. Gaussians'!G679+SQRT(1-corr*corr)*'1B. Gaussians'!G679)*SQRT(H$2))</f>
        <v>90.221812217995605</v>
      </c>
      <c r="I680" s="11">
        <f>H680*EXP((IR-div-0.5*vol_2*vol_2)*I$2+vol_2*(corr*'1A. Gaussians'!H679+SQRT(1-corr*corr)*'1B. Gaussians'!H679)*SQRT(I$2))</f>
        <v>89.304309748999984</v>
      </c>
      <c r="J680" s="11">
        <f>I680*EXP((IR-div-0.5*vol_2*vol_2)*J$2+vol_2*(corr*'1A. Gaussians'!I679+SQRT(1-corr*corr)*'1B. Gaussians'!I679)*SQRT(J$2))</f>
        <v>85.227198497380968</v>
      </c>
      <c r="K680" s="11">
        <f>J680*EXP((IR-div-0.5*vol_2*vol_2)*K$2+vol_2*(corr*'1A. Gaussians'!J679+SQRT(1-corr*corr)*'1B. Gaussians'!J679)*SQRT(K$2))</f>
        <v>88.092636038640919</v>
      </c>
      <c r="L680" s="11">
        <f>K680*EXP((IR-div-0.5*vol_2*vol_2)*L$2+vol_2*(corr*'1A. Gaussians'!K679+SQRT(1-corr*corr)*'1B. Gaussians'!K679)*SQRT(L$2))</f>
        <v>91.168895656381693</v>
      </c>
      <c r="M680" s="11">
        <f>L680*EXP((IR-div-0.5*vol_2*vol_2)*M$2+vol_2*(corr*'1A. Gaussians'!L679+SQRT(1-corr*corr)*'1B. Gaussians'!L679)*SQRT(M$2))</f>
        <v>96.038669648844092</v>
      </c>
      <c r="N680" s="11">
        <f>M680*EXP((IR-div-0.5*vol_2*vol_2)*N$2+vol_2*(corr*'1A. Gaussians'!M679+SQRT(1-corr*corr)*'1B. Gaussians'!M679)*SQRT(N$2))</f>
        <v>97.541382763484748</v>
      </c>
      <c r="O680" s="11">
        <f>N680*EXP((IR-div-0.5*vol_2*vol_2)*O$2+vol_2*(corr*'1A. Gaussians'!N679+SQRT(1-corr*corr)*'1B. Gaussians'!N679)*SQRT(O$2))</f>
        <v>108.31823277153543</v>
      </c>
      <c r="P680" s="11">
        <f>O680*EXP((IR-div-0.5*vol_2*vol_2)*P$2+vol_2*(corr*'1A. Gaussians'!O679+SQRT(1-corr*corr)*'1B. Gaussians'!O679)*SQRT(P$2))</f>
        <v>116.0863792423596</v>
      </c>
      <c r="Q680" s="11">
        <f>P680*EXP((IR-div-0.5*vol_2*vol_2)*Q$2+vol_2*(corr*'1A. Gaussians'!P679+SQRT(1-corr*corr)*'1B. Gaussians'!P679)*SQRT(Q$2))</f>
        <v>129.25292009477829</v>
      </c>
      <c r="R680" s="11">
        <f>Q680*EXP((IR-div-0.5*vol_2*vol_2)*R$2+vol_2*(corr*'1A. Gaussians'!Q679+SQRT(1-corr*corr)*'1B. Gaussians'!Q679)*SQRT(R$2))</f>
        <v>132.58940247418158</v>
      </c>
      <c r="S680" s="11">
        <f>R680*EXP((IR-div-0.5*vol_2*vol_2)*S$2+vol_2*(corr*'1A. Gaussians'!R679+SQRT(1-corr*corr)*'1B. Gaussians'!R679)*SQRT(S$2))</f>
        <v>159.5032287376888</v>
      </c>
      <c r="T680" s="11">
        <f>S680*EXP((IR-div-0.5*vol_2*vol_2)*T$2+vol_2*(corr*'1A. Gaussians'!S679+SQRT(1-corr*corr)*'1B. Gaussians'!S679)*SQRT(T$2))</f>
        <v>138.76590544693713</v>
      </c>
      <c r="U680" s="11">
        <f>T680*EXP((IR-div-0.5*vol_2*vol_2)*U$2+vol_2*(corr*'1A. Gaussians'!T679+SQRT(1-corr*corr)*'1B. Gaussians'!T679)*SQRT(U$2))</f>
        <v>122.063415187937</v>
      </c>
      <c r="V680" s="11">
        <f>U680*EXP((IR-div-0.5*vol_2*vol_2)*V$2+vol_2*(corr*'1A. Gaussians'!U679+SQRT(1-corr*corr)*'1B. Gaussians'!U679)*SQRT(V$2))</f>
        <v>103.49042873193478</v>
      </c>
      <c r="W680" s="12">
        <f>V680*EXP((IR-div-0.5*vol_2*vol_2)*W$2+vol_2*(corr*'1A. Gaussians'!V679+SQRT(1-corr*corr)*'1B. Gaussians'!V679)*SQRT(W$2))</f>
        <v>102.83394815404891</v>
      </c>
    </row>
    <row r="681" spans="2:23" x14ac:dyDescent="0.35">
      <c r="B681" s="9" t="s">
        <v>677</v>
      </c>
      <c r="C681" s="11">
        <f t="shared" si="11"/>
        <v>100</v>
      </c>
      <c r="D681" s="11">
        <f>C681*EXP((IR-div-0.5*vol_2*vol_2)*D$2+vol_2*(corr*'1A. Gaussians'!C680+SQRT(1-corr*corr)*'1B. Gaussians'!C680)*SQRT(D$2))</f>
        <v>94.000233391569878</v>
      </c>
      <c r="E681" s="11">
        <f>D681*EXP((IR-div-0.5*vol_2*vol_2)*E$2+vol_2*(corr*'1A. Gaussians'!D680+SQRT(1-corr*corr)*'1B. Gaussians'!D680)*SQRT(E$2))</f>
        <v>87.088692685564524</v>
      </c>
      <c r="F681" s="11">
        <f>E681*EXP((IR-div-0.5*vol_2*vol_2)*F$2+vol_2*(corr*'1A. Gaussians'!E680+SQRT(1-corr*corr)*'1B. Gaussians'!E680)*SQRT(F$2))</f>
        <v>79.523322656766311</v>
      </c>
      <c r="G681" s="11">
        <f>F681*EXP((IR-div-0.5*vol_2*vol_2)*G$2+vol_2*(corr*'1A. Gaussians'!F680+SQRT(1-corr*corr)*'1B. Gaussians'!F680)*SQRT(G$2))</f>
        <v>78.439601596287446</v>
      </c>
      <c r="H681" s="11">
        <f>G681*EXP((IR-div-0.5*vol_2*vol_2)*H$2+vol_2*(corr*'1A. Gaussians'!G680+SQRT(1-corr*corr)*'1B. Gaussians'!G680)*SQRT(H$2))</f>
        <v>84.76630003763853</v>
      </c>
      <c r="I681" s="11">
        <f>H681*EXP((IR-div-0.5*vol_2*vol_2)*I$2+vol_2*(corr*'1A. Gaussians'!H680+SQRT(1-corr*corr)*'1B. Gaussians'!H680)*SQRT(I$2))</f>
        <v>90.625737982728268</v>
      </c>
      <c r="J681" s="11">
        <f>I681*EXP((IR-div-0.5*vol_2*vol_2)*J$2+vol_2*(corr*'1A. Gaussians'!I680+SQRT(1-corr*corr)*'1B. Gaussians'!I680)*SQRT(J$2))</f>
        <v>72.17016307292171</v>
      </c>
      <c r="K681" s="11">
        <f>J681*EXP((IR-div-0.5*vol_2*vol_2)*K$2+vol_2*(corr*'1A. Gaussians'!J680+SQRT(1-corr*corr)*'1B. Gaussians'!J680)*SQRT(K$2))</f>
        <v>70.594537334658341</v>
      </c>
      <c r="L681" s="11">
        <f>K681*EXP((IR-div-0.5*vol_2*vol_2)*L$2+vol_2*(corr*'1A. Gaussians'!K680+SQRT(1-corr*corr)*'1B. Gaussians'!K680)*SQRT(L$2))</f>
        <v>77.856854425336024</v>
      </c>
      <c r="M681" s="11">
        <f>L681*EXP((IR-div-0.5*vol_2*vol_2)*M$2+vol_2*(corr*'1A. Gaussians'!L680+SQRT(1-corr*corr)*'1B. Gaussians'!L680)*SQRT(M$2))</f>
        <v>83.218101543789913</v>
      </c>
      <c r="N681" s="11">
        <f>M681*EXP((IR-div-0.5*vol_2*vol_2)*N$2+vol_2*(corr*'1A. Gaussians'!M680+SQRT(1-corr*corr)*'1B. Gaussians'!M680)*SQRT(N$2))</f>
        <v>79.254248184735147</v>
      </c>
      <c r="O681" s="11">
        <f>N681*EXP((IR-div-0.5*vol_2*vol_2)*O$2+vol_2*(corr*'1A. Gaussians'!N680+SQRT(1-corr*corr)*'1B. Gaussians'!N680)*SQRT(O$2))</f>
        <v>91.51841064072282</v>
      </c>
      <c r="P681" s="11">
        <f>O681*EXP((IR-div-0.5*vol_2*vol_2)*P$2+vol_2*(corr*'1A. Gaussians'!O680+SQRT(1-corr*corr)*'1B. Gaussians'!O680)*SQRT(P$2))</f>
        <v>79.296399859455732</v>
      </c>
      <c r="Q681" s="11">
        <f>P681*EXP((IR-div-0.5*vol_2*vol_2)*Q$2+vol_2*(corr*'1A. Gaussians'!P680+SQRT(1-corr*corr)*'1B. Gaussians'!P680)*SQRT(Q$2))</f>
        <v>82.902581895660134</v>
      </c>
      <c r="R681" s="11">
        <f>Q681*EXP((IR-div-0.5*vol_2*vol_2)*R$2+vol_2*(corr*'1A. Gaussians'!Q680+SQRT(1-corr*corr)*'1B. Gaussians'!Q680)*SQRT(R$2))</f>
        <v>88.207515055764432</v>
      </c>
      <c r="S681" s="11">
        <f>R681*EXP((IR-div-0.5*vol_2*vol_2)*S$2+vol_2*(corr*'1A. Gaussians'!R680+SQRT(1-corr*corr)*'1B. Gaussians'!R680)*SQRT(S$2))</f>
        <v>87.005482036031651</v>
      </c>
      <c r="T681" s="11">
        <f>S681*EXP((IR-div-0.5*vol_2*vol_2)*T$2+vol_2*(corr*'1A. Gaussians'!S680+SQRT(1-corr*corr)*'1B. Gaussians'!S680)*SQRT(T$2))</f>
        <v>79.528765638121868</v>
      </c>
      <c r="U681" s="11">
        <f>T681*EXP((IR-div-0.5*vol_2*vol_2)*U$2+vol_2*(corr*'1A. Gaussians'!T680+SQRT(1-corr*corr)*'1B. Gaussians'!T680)*SQRT(U$2))</f>
        <v>78.998201334155254</v>
      </c>
      <c r="V681" s="11">
        <f>U681*EXP((IR-div-0.5*vol_2*vol_2)*V$2+vol_2*(corr*'1A. Gaussians'!U680+SQRT(1-corr*corr)*'1B. Gaussians'!U680)*SQRT(V$2))</f>
        <v>72.861238474359212</v>
      </c>
      <c r="W681" s="12">
        <f>V681*EXP((IR-div-0.5*vol_2*vol_2)*W$2+vol_2*(corr*'1A. Gaussians'!V680+SQRT(1-corr*corr)*'1B. Gaussians'!V680)*SQRT(W$2))</f>
        <v>84.424175607340061</v>
      </c>
    </row>
    <row r="682" spans="2:23" x14ac:dyDescent="0.35">
      <c r="B682" s="9" t="s">
        <v>678</v>
      </c>
      <c r="C682" s="11">
        <f t="shared" si="11"/>
        <v>100</v>
      </c>
      <c r="D682" s="11">
        <f>C682*EXP((IR-div-0.5*vol_2*vol_2)*D$2+vol_2*(corr*'1A. Gaussians'!C681+SQRT(1-corr*corr)*'1B. Gaussians'!C681)*SQRT(D$2))</f>
        <v>108.72398511332204</v>
      </c>
      <c r="E682" s="11">
        <f>D682*EXP((IR-div-0.5*vol_2*vol_2)*E$2+vol_2*(corr*'1A. Gaussians'!D681+SQRT(1-corr*corr)*'1B. Gaussians'!D681)*SQRT(E$2))</f>
        <v>120.27367222578484</v>
      </c>
      <c r="F682" s="11">
        <f>E682*EXP((IR-div-0.5*vol_2*vol_2)*F$2+vol_2*(corr*'1A. Gaussians'!E681+SQRT(1-corr*corr)*'1B. Gaussians'!E681)*SQRT(F$2))</f>
        <v>97.567007576872157</v>
      </c>
      <c r="G682" s="11">
        <f>F682*EXP((IR-div-0.5*vol_2*vol_2)*G$2+vol_2*(corr*'1A. Gaussians'!F681+SQRT(1-corr*corr)*'1B. Gaussians'!F681)*SQRT(G$2))</f>
        <v>104.180555819755</v>
      </c>
      <c r="H682" s="11">
        <f>G682*EXP((IR-div-0.5*vol_2*vol_2)*H$2+vol_2*(corr*'1A. Gaussians'!G681+SQRT(1-corr*corr)*'1B. Gaussians'!G681)*SQRT(H$2))</f>
        <v>102.84027527017756</v>
      </c>
      <c r="I682" s="11">
        <f>H682*EXP((IR-div-0.5*vol_2*vol_2)*I$2+vol_2*(corr*'1A. Gaussians'!H681+SQRT(1-corr*corr)*'1B. Gaussians'!H681)*SQRT(I$2))</f>
        <v>108.17437242757313</v>
      </c>
      <c r="J682" s="11">
        <f>I682*EXP((IR-div-0.5*vol_2*vol_2)*J$2+vol_2*(corr*'1A. Gaussians'!I681+SQRT(1-corr*corr)*'1B. Gaussians'!I681)*SQRT(J$2))</f>
        <v>80.610227328762818</v>
      </c>
      <c r="K682" s="11">
        <f>J682*EXP((IR-div-0.5*vol_2*vol_2)*K$2+vol_2*(corr*'1A. Gaussians'!J681+SQRT(1-corr*corr)*'1B. Gaussians'!J681)*SQRT(K$2))</f>
        <v>90.245249141801864</v>
      </c>
      <c r="L682" s="11">
        <f>K682*EXP((IR-div-0.5*vol_2*vol_2)*L$2+vol_2*(corr*'1A. Gaussians'!K681+SQRT(1-corr*corr)*'1B. Gaussians'!K681)*SQRT(L$2))</f>
        <v>90.790133933769781</v>
      </c>
      <c r="M682" s="11">
        <f>L682*EXP((IR-div-0.5*vol_2*vol_2)*M$2+vol_2*(corr*'1A. Gaussians'!L681+SQRT(1-corr*corr)*'1B. Gaussians'!L681)*SQRT(M$2))</f>
        <v>94.969113540238908</v>
      </c>
      <c r="N682" s="11">
        <f>M682*EXP((IR-div-0.5*vol_2*vol_2)*N$2+vol_2*(corr*'1A. Gaussians'!M681+SQRT(1-corr*corr)*'1B. Gaussians'!M681)*SQRT(N$2))</f>
        <v>88.169917512713866</v>
      </c>
      <c r="O682" s="11">
        <f>N682*EXP((IR-div-0.5*vol_2*vol_2)*O$2+vol_2*(corr*'1A. Gaussians'!N681+SQRT(1-corr*corr)*'1B. Gaussians'!N681)*SQRT(O$2))</f>
        <v>76.777830290797397</v>
      </c>
      <c r="P682" s="11">
        <f>O682*EXP((IR-div-0.5*vol_2*vol_2)*P$2+vol_2*(corr*'1A. Gaussians'!O681+SQRT(1-corr*corr)*'1B. Gaussians'!O681)*SQRT(P$2))</f>
        <v>83.622345996889507</v>
      </c>
      <c r="Q682" s="11">
        <f>P682*EXP((IR-div-0.5*vol_2*vol_2)*Q$2+vol_2*(corr*'1A. Gaussians'!P681+SQRT(1-corr*corr)*'1B. Gaussians'!P681)*SQRT(Q$2))</f>
        <v>93.234981726031904</v>
      </c>
      <c r="R682" s="11">
        <f>Q682*EXP((IR-div-0.5*vol_2*vol_2)*R$2+vol_2*(corr*'1A. Gaussians'!Q681+SQRT(1-corr*corr)*'1B. Gaussians'!Q681)*SQRT(R$2))</f>
        <v>92.258669443368461</v>
      </c>
      <c r="S682" s="11">
        <f>R682*EXP((IR-div-0.5*vol_2*vol_2)*S$2+vol_2*(corr*'1A. Gaussians'!R681+SQRT(1-corr*corr)*'1B. Gaussians'!R681)*SQRT(S$2))</f>
        <v>89.747609227704544</v>
      </c>
      <c r="T682" s="11">
        <f>S682*EXP((IR-div-0.5*vol_2*vol_2)*T$2+vol_2*(corr*'1A. Gaussians'!S681+SQRT(1-corr*corr)*'1B. Gaussians'!S681)*SQRT(T$2))</f>
        <v>98.940220838686642</v>
      </c>
      <c r="U682" s="11">
        <f>T682*EXP((IR-div-0.5*vol_2*vol_2)*U$2+vol_2*(corr*'1A. Gaussians'!T681+SQRT(1-corr*corr)*'1B. Gaussians'!T681)*SQRT(U$2))</f>
        <v>90.137163937522217</v>
      </c>
      <c r="V682" s="11">
        <f>U682*EXP((IR-div-0.5*vol_2*vol_2)*V$2+vol_2*(corr*'1A. Gaussians'!U681+SQRT(1-corr*corr)*'1B. Gaussians'!U681)*SQRT(V$2))</f>
        <v>86.0370936383827</v>
      </c>
      <c r="W682" s="12">
        <f>V682*EXP((IR-div-0.5*vol_2*vol_2)*W$2+vol_2*(corr*'1A. Gaussians'!V681+SQRT(1-corr*corr)*'1B. Gaussians'!V681)*SQRT(W$2))</f>
        <v>80.62029901055935</v>
      </c>
    </row>
    <row r="683" spans="2:23" x14ac:dyDescent="0.35">
      <c r="B683" s="9" t="s">
        <v>679</v>
      </c>
      <c r="C683" s="11">
        <f t="shared" si="11"/>
        <v>100</v>
      </c>
      <c r="D683" s="11">
        <f>C683*EXP((IR-div-0.5*vol_2*vol_2)*D$2+vol_2*(corr*'1A. Gaussians'!C682+SQRT(1-corr*corr)*'1B. Gaussians'!C682)*SQRT(D$2))</f>
        <v>90.626139891808762</v>
      </c>
      <c r="E683" s="11">
        <f>D683*EXP((IR-div-0.5*vol_2*vol_2)*E$2+vol_2*(corr*'1A. Gaussians'!D682+SQRT(1-corr*corr)*'1B. Gaussians'!D682)*SQRT(E$2))</f>
        <v>92.39059209684487</v>
      </c>
      <c r="F683" s="11">
        <f>E683*EXP((IR-div-0.5*vol_2*vol_2)*F$2+vol_2*(corr*'1A. Gaussians'!E682+SQRT(1-corr*corr)*'1B. Gaussians'!E682)*SQRT(F$2))</f>
        <v>98.760515763935516</v>
      </c>
      <c r="G683" s="11">
        <f>F683*EXP((IR-div-0.5*vol_2*vol_2)*G$2+vol_2*(corr*'1A. Gaussians'!F682+SQRT(1-corr*corr)*'1B. Gaussians'!F682)*SQRT(G$2))</f>
        <v>107.3058150784268</v>
      </c>
      <c r="H683" s="11">
        <f>G683*EXP((IR-div-0.5*vol_2*vol_2)*H$2+vol_2*(corr*'1A. Gaussians'!G682+SQRT(1-corr*corr)*'1B. Gaussians'!G682)*SQRT(H$2))</f>
        <v>98.451895512031456</v>
      </c>
      <c r="I683" s="11">
        <f>H683*EXP((IR-div-0.5*vol_2*vol_2)*I$2+vol_2*(corr*'1A. Gaussians'!H682+SQRT(1-corr*corr)*'1B. Gaussians'!H682)*SQRT(I$2))</f>
        <v>101.71333032817729</v>
      </c>
      <c r="J683" s="11">
        <f>I683*EXP((IR-div-0.5*vol_2*vol_2)*J$2+vol_2*(corr*'1A. Gaussians'!I682+SQRT(1-corr*corr)*'1B. Gaussians'!I682)*SQRT(J$2))</f>
        <v>104.73405554697921</v>
      </c>
      <c r="K683" s="11">
        <f>J683*EXP((IR-div-0.5*vol_2*vol_2)*K$2+vol_2*(corr*'1A. Gaussians'!J682+SQRT(1-corr*corr)*'1B. Gaussians'!J682)*SQRT(K$2))</f>
        <v>98.424528447377455</v>
      </c>
      <c r="L683" s="11">
        <f>K683*EXP((IR-div-0.5*vol_2*vol_2)*L$2+vol_2*(corr*'1A. Gaussians'!K682+SQRT(1-corr*corr)*'1B. Gaussians'!K682)*SQRT(L$2))</f>
        <v>108.58135164783766</v>
      </c>
      <c r="M683" s="11">
        <f>L683*EXP((IR-div-0.5*vol_2*vol_2)*M$2+vol_2*(corr*'1A. Gaussians'!L682+SQRT(1-corr*corr)*'1B. Gaussians'!L682)*SQRT(M$2))</f>
        <v>93.084605590179507</v>
      </c>
      <c r="N683" s="11">
        <f>M683*EXP((IR-div-0.5*vol_2*vol_2)*N$2+vol_2*(corr*'1A. Gaussians'!M682+SQRT(1-corr*corr)*'1B. Gaussians'!M682)*SQRT(N$2))</f>
        <v>102.7988702795591</v>
      </c>
      <c r="O683" s="11">
        <f>N683*EXP((IR-div-0.5*vol_2*vol_2)*O$2+vol_2*(corr*'1A. Gaussians'!N682+SQRT(1-corr*corr)*'1B. Gaussians'!N682)*SQRT(O$2))</f>
        <v>107.06861828022012</v>
      </c>
      <c r="P683" s="11">
        <f>O683*EXP((IR-div-0.5*vol_2*vol_2)*P$2+vol_2*(corr*'1A. Gaussians'!O682+SQRT(1-corr*corr)*'1B. Gaussians'!O682)*SQRT(P$2))</f>
        <v>105.16876614431537</v>
      </c>
      <c r="Q683" s="11">
        <f>P683*EXP((IR-div-0.5*vol_2*vol_2)*Q$2+vol_2*(corr*'1A. Gaussians'!P682+SQRT(1-corr*corr)*'1B. Gaussians'!P682)*SQRT(Q$2))</f>
        <v>104.47214291929983</v>
      </c>
      <c r="R683" s="11">
        <f>Q683*EXP((IR-div-0.5*vol_2*vol_2)*R$2+vol_2*(corr*'1A. Gaussians'!Q682+SQRT(1-corr*corr)*'1B. Gaussians'!Q682)*SQRT(R$2))</f>
        <v>102.14485607147267</v>
      </c>
      <c r="S683" s="11">
        <f>R683*EXP((IR-div-0.5*vol_2*vol_2)*S$2+vol_2*(corr*'1A. Gaussians'!R682+SQRT(1-corr*corr)*'1B. Gaussians'!R682)*SQRT(S$2))</f>
        <v>115.34962014735376</v>
      </c>
      <c r="T683" s="11">
        <f>S683*EXP((IR-div-0.5*vol_2*vol_2)*T$2+vol_2*(corr*'1A. Gaussians'!S682+SQRT(1-corr*corr)*'1B. Gaussians'!S682)*SQRT(T$2))</f>
        <v>105.62163870190813</v>
      </c>
      <c r="U683" s="11">
        <f>T683*EXP((IR-div-0.5*vol_2*vol_2)*U$2+vol_2*(corr*'1A. Gaussians'!T682+SQRT(1-corr*corr)*'1B. Gaussians'!T682)*SQRT(U$2))</f>
        <v>102.67484285512785</v>
      </c>
      <c r="V683" s="11">
        <f>U683*EXP((IR-div-0.5*vol_2*vol_2)*V$2+vol_2*(corr*'1A. Gaussians'!U682+SQRT(1-corr*corr)*'1B. Gaussians'!U682)*SQRT(V$2))</f>
        <v>88.806103131934748</v>
      </c>
      <c r="W683" s="12">
        <f>V683*EXP((IR-div-0.5*vol_2*vol_2)*W$2+vol_2*(corr*'1A. Gaussians'!V682+SQRT(1-corr*corr)*'1B. Gaussians'!V682)*SQRT(W$2))</f>
        <v>102.04306033970187</v>
      </c>
    </row>
    <row r="684" spans="2:23" x14ac:dyDescent="0.35">
      <c r="B684" s="9" t="s">
        <v>680</v>
      </c>
      <c r="C684" s="11">
        <f t="shared" si="11"/>
        <v>100</v>
      </c>
      <c r="D684" s="11">
        <f>C684*EXP((IR-div-0.5*vol_2*vol_2)*D$2+vol_2*(corr*'1A. Gaussians'!C683+SQRT(1-corr*corr)*'1B. Gaussians'!C683)*SQRT(D$2))</f>
        <v>104.25138236666369</v>
      </c>
      <c r="E684" s="11">
        <f>D684*EXP((IR-div-0.5*vol_2*vol_2)*E$2+vol_2*(corr*'1A. Gaussians'!D683+SQRT(1-corr*corr)*'1B. Gaussians'!D683)*SQRT(E$2))</f>
        <v>108.38223781838064</v>
      </c>
      <c r="F684" s="11">
        <f>E684*EXP((IR-div-0.5*vol_2*vol_2)*F$2+vol_2*(corr*'1A. Gaussians'!E683+SQRT(1-corr*corr)*'1B. Gaussians'!E683)*SQRT(F$2))</f>
        <v>95.56916612987682</v>
      </c>
      <c r="G684" s="11">
        <f>F684*EXP((IR-div-0.5*vol_2*vol_2)*G$2+vol_2*(corr*'1A. Gaussians'!F683+SQRT(1-corr*corr)*'1B. Gaussians'!F683)*SQRT(G$2))</f>
        <v>85.948926420731809</v>
      </c>
      <c r="H684" s="11">
        <f>G684*EXP((IR-div-0.5*vol_2*vol_2)*H$2+vol_2*(corr*'1A. Gaussians'!G683+SQRT(1-corr*corr)*'1B. Gaussians'!G683)*SQRT(H$2))</f>
        <v>73.776829679313082</v>
      </c>
      <c r="I684" s="11">
        <f>H684*EXP((IR-div-0.5*vol_2*vol_2)*I$2+vol_2*(corr*'1A. Gaussians'!H683+SQRT(1-corr*corr)*'1B. Gaussians'!H683)*SQRT(I$2))</f>
        <v>75.742522360388136</v>
      </c>
      <c r="J684" s="11">
        <f>I684*EXP((IR-div-0.5*vol_2*vol_2)*J$2+vol_2*(corr*'1A. Gaussians'!I683+SQRT(1-corr*corr)*'1B. Gaussians'!I683)*SQRT(J$2))</f>
        <v>71.62101545914814</v>
      </c>
      <c r="K684" s="11">
        <f>J684*EXP((IR-div-0.5*vol_2*vol_2)*K$2+vol_2*(corr*'1A. Gaussians'!J683+SQRT(1-corr*corr)*'1B. Gaussians'!J683)*SQRT(K$2))</f>
        <v>71.332525445481622</v>
      </c>
      <c r="L684" s="11">
        <f>K684*EXP((IR-div-0.5*vol_2*vol_2)*L$2+vol_2*(corr*'1A. Gaussians'!K683+SQRT(1-corr*corr)*'1B. Gaussians'!K683)*SQRT(L$2))</f>
        <v>78.442231642231462</v>
      </c>
      <c r="M684" s="11">
        <f>L684*EXP((IR-div-0.5*vol_2*vol_2)*M$2+vol_2*(corr*'1A. Gaussians'!L683+SQRT(1-corr*corr)*'1B. Gaussians'!L683)*SQRT(M$2))</f>
        <v>65.767979599873414</v>
      </c>
      <c r="N684" s="11">
        <f>M684*EXP((IR-div-0.5*vol_2*vol_2)*N$2+vol_2*(corr*'1A. Gaussians'!M683+SQRT(1-corr*corr)*'1B. Gaussians'!M683)*SQRT(N$2))</f>
        <v>65.283807766344253</v>
      </c>
      <c r="O684" s="11">
        <f>N684*EXP((IR-div-0.5*vol_2*vol_2)*O$2+vol_2*(corr*'1A. Gaussians'!N683+SQRT(1-corr*corr)*'1B. Gaussians'!N683)*SQRT(O$2))</f>
        <v>68.081441237419199</v>
      </c>
      <c r="P684" s="11">
        <f>O684*EXP((IR-div-0.5*vol_2*vol_2)*P$2+vol_2*(corr*'1A. Gaussians'!O683+SQRT(1-corr*corr)*'1B. Gaussians'!O683)*SQRT(P$2))</f>
        <v>67.206431591907076</v>
      </c>
      <c r="Q684" s="11">
        <f>P684*EXP((IR-div-0.5*vol_2*vol_2)*Q$2+vol_2*(corr*'1A. Gaussians'!P683+SQRT(1-corr*corr)*'1B. Gaussians'!P683)*SQRT(Q$2))</f>
        <v>77.961129444634409</v>
      </c>
      <c r="R684" s="11">
        <f>Q684*EXP((IR-div-0.5*vol_2*vol_2)*R$2+vol_2*(corr*'1A. Gaussians'!Q683+SQRT(1-corr*corr)*'1B. Gaussians'!Q683)*SQRT(R$2))</f>
        <v>69.420481878089902</v>
      </c>
      <c r="S684" s="11">
        <f>R684*EXP((IR-div-0.5*vol_2*vol_2)*S$2+vol_2*(corr*'1A. Gaussians'!R683+SQRT(1-corr*corr)*'1B. Gaussians'!R683)*SQRT(S$2))</f>
        <v>59.71888937531741</v>
      </c>
      <c r="T684" s="11">
        <f>S684*EXP((IR-div-0.5*vol_2*vol_2)*T$2+vol_2*(corr*'1A. Gaussians'!S683+SQRT(1-corr*corr)*'1B. Gaussians'!S683)*SQRT(T$2))</f>
        <v>50.66029888447472</v>
      </c>
      <c r="U684" s="11">
        <f>T684*EXP((IR-div-0.5*vol_2*vol_2)*U$2+vol_2*(corr*'1A. Gaussians'!T683+SQRT(1-corr*corr)*'1B. Gaussians'!T683)*SQRT(U$2))</f>
        <v>51.099954555102045</v>
      </c>
      <c r="V684" s="11">
        <f>U684*EXP((IR-div-0.5*vol_2*vol_2)*V$2+vol_2*(corr*'1A. Gaussians'!U683+SQRT(1-corr*corr)*'1B. Gaussians'!U683)*SQRT(V$2))</f>
        <v>60.189468718091405</v>
      </c>
      <c r="W684" s="12">
        <f>V684*EXP((IR-div-0.5*vol_2*vol_2)*W$2+vol_2*(corr*'1A. Gaussians'!V683+SQRT(1-corr*corr)*'1B. Gaussians'!V683)*SQRT(W$2))</f>
        <v>60.96511271896383</v>
      </c>
    </row>
    <row r="685" spans="2:23" x14ac:dyDescent="0.35">
      <c r="B685" s="9" t="s">
        <v>681</v>
      </c>
      <c r="C685" s="11">
        <f t="shared" si="11"/>
        <v>100</v>
      </c>
      <c r="D685" s="11">
        <f>C685*EXP((IR-div-0.5*vol_2*vol_2)*D$2+vol_2*(corr*'1A. Gaussians'!C684+SQRT(1-corr*corr)*'1B. Gaussians'!C684)*SQRT(D$2))</f>
        <v>104.65341180871251</v>
      </c>
      <c r="E685" s="11">
        <f>D685*EXP((IR-div-0.5*vol_2*vol_2)*E$2+vol_2*(corr*'1A. Gaussians'!D684+SQRT(1-corr*corr)*'1B. Gaussians'!D684)*SQRT(E$2))</f>
        <v>83.325265472827553</v>
      </c>
      <c r="F685" s="11">
        <f>E685*EXP((IR-div-0.5*vol_2*vol_2)*F$2+vol_2*(corr*'1A. Gaussians'!E684+SQRT(1-corr*corr)*'1B. Gaussians'!E684)*SQRT(F$2))</f>
        <v>102.18448478072229</v>
      </c>
      <c r="G685" s="11">
        <f>F685*EXP((IR-div-0.5*vol_2*vol_2)*G$2+vol_2*(corr*'1A. Gaussians'!F684+SQRT(1-corr*corr)*'1B. Gaussians'!F684)*SQRT(G$2))</f>
        <v>91.552945736288606</v>
      </c>
      <c r="H685" s="11">
        <f>G685*EXP((IR-div-0.5*vol_2*vol_2)*H$2+vol_2*(corr*'1A. Gaussians'!G684+SQRT(1-corr*corr)*'1B. Gaussians'!G684)*SQRT(H$2))</f>
        <v>95.414258823250137</v>
      </c>
      <c r="I685" s="11">
        <f>H685*EXP((IR-div-0.5*vol_2*vol_2)*I$2+vol_2*(corr*'1A. Gaussians'!H684+SQRT(1-corr*corr)*'1B. Gaussians'!H684)*SQRT(I$2))</f>
        <v>83.877461273811605</v>
      </c>
      <c r="J685" s="11">
        <f>I685*EXP((IR-div-0.5*vol_2*vol_2)*J$2+vol_2*(corr*'1A. Gaussians'!I684+SQRT(1-corr*corr)*'1B. Gaussians'!I684)*SQRT(J$2))</f>
        <v>101.52189285099661</v>
      </c>
      <c r="K685" s="11">
        <f>J685*EXP((IR-div-0.5*vol_2*vol_2)*K$2+vol_2*(corr*'1A. Gaussians'!J684+SQRT(1-corr*corr)*'1B. Gaussians'!J684)*SQRT(K$2))</f>
        <v>95.454802888675729</v>
      </c>
      <c r="L685" s="11">
        <f>K685*EXP((IR-div-0.5*vol_2*vol_2)*L$2+vol_2*(corr*'1A. Gaussians'!K684+SQRT(1-corr*corr)*'1B. Gaussians'!K684)*SQRT(L$2))</f>
        <v>98.717602513347302</v>
      </c>
      <c r="M685" s="11">
        <f>L685*EXP((IR-div-0.5*vol_2*vol_2)*M$2+vol_2*(corr*'1A. Gaussians'!L684+SQRT(1-corr*corr)*'1B. Gaussians'!L684)*SQRT(M$2))</f>
        <v>84.075543953211749</v>
      </c>
      <c r="N685" s="11">
        <f>M685*EXP((IR-div-0.5*vol_2*vol_2)*N$2+vol_2*(corr*'1A. Gaussians'!M684+SQRT(1-corr*corr)*'1B. Gaussians'!M684)*SQRT(N$2))</f>
        <v>76.755324926079581</v>
      </c>
      <c r="O685" s="11">
        <f>N685*EXP((IR-div-0.5*vol_2*vol_2)*O$2+vol_2*(corr*'1A. Gaussians'!N684+SQRT(1-corr*corr)*'1B. Gaussians'!N684)*SQRT(O$2))</f>
        <v>70.969862618790756</v>
      </c>
      <c r="P685" s="11">
        <f>O685*EXP((IR-div-0.5*vol_2*vol_2)*P$2+vol_2*(corr*'1A. Gaussians'!O684+SQRT(1-corr*corr)*'1B. Gaussians'!O684)*SQRT(P$2))</f>
        <v>82.331053430552274</v>
      </c>
      <c r="Q685" s="11">
        <f>P685*EXP((IR-div-0.5*vol_2*vol_2)*Q$2+vol_2*(corr*'1A. Gaussians'!P684+SQRT(1-corr*corr)*'1B. Gaussians'!P684)*SQRT(Q$2))</f>
        <v>83.892333411953445</v>
      </c>
      <c r="R685" s="11">
        <f>Q685*EXP((IR-div-0.5*vol_2*vol_2)*R$2+vol_2*(corr*'1A. Gaussians'!Q684+SQRT(1-corr*corr)*'1B. Gaussians'!Q684)*SQRT(R$2))</f>
        <v>73.685721994230036</v>
      </c>
      <c r="S685" s="11">
        <f>R685*EXP((IR-div-0.5*vol_2*vol_2)*S$2+vol_2*(corr*'1A. Gaussians'!R684+SQRT(1-corr*corr)*'1B. Gaussians'!R684)*SQRT(S$2))</f>
        <v>61.260516064799404</v>
      </c>
      <c r="T685" s="11">
        <f>S685*EXP((IR-div-0.5*vol_2*vol_2)*T$2+vol_2*(corr*'1A. Gaussians'!S684+SQRT(1-corr*corr)*'1B. Gaussians'!S684)*SQRT(T$2))</f>
        <v>70.364255401296845</v>
      </c>
      <c r="U685" s="11">
        <f>T685*EXP((IR-div-0.5*vol_2*vol_2)*U$2+vol_2*(corr*'1A. Gaussians'!T684+SQRT(1-corr*corr)*'1B. Gaussians'!T684)*SQRT(U$2))</f>
        <v>77.068978365713605</v>
      </c>
      <c r="V685" s="11">
        <f>U685*EXP((IR-div-0.5*vol_2*vol_2)*V$2+vol_2*(corr*'1A. Gaussians'!U684+SQRT(1-corr*corr)*'1B. Gaussians'!U684)*SQRT(V$2))</f>
        <v>81.203319689597478</v>
      </c>
      <c r="W685" s="12">
        <f>V685*EXP((IR-div-0.5*vol_2*vol_2)*W$2+vol_2*(corr*'1A. Gaussians'!V684+SQRT(1-corr*corr)*'1B. Gaussians'!V684)*SQRT(W$2))</f>
        <v>84.877188501690043</v>
      </c>
    </row>
    <row r="686" spans="2:23" x14ac:dyDescent="0.35">
      <c r="B686" s="9" t="s">
        <v>682</v>
      </c>
      <c r="C686" s="11">
        <f t="shared" si="11"/>
        <v>100</v>
      </c>
      <c r="D686" s="11">
        <f>C686*EXP((IR-div-0.5*vol_2*vol_2)*D$2+vol_2*(corr*'1A. Gaussians'!C685+SQRT(1-corr*corr)*'1B. Gaussians'!C685)*SQRT(D$2))</f>
        <v>101.02603019643681</v>
      </c>
      <c r="E686" s="11">
        <f>D686*EXP((IR-div-0.5*vol_2*vol_2)*E$2+vol_2*(corr*'1A. Gaussians'!D685+SQRT(1-corr*corr)*'1B. Gaussians'!D685)*SQRT(E$2))</f>
        <v>99.867180482903819</v>
      </c>
      <c r="F686" s="11">
        <f>E686*EXP((IR-div-0.5*vol_2*vol_2)*F$2+vol_2*(corr*'1A. Gaussians'!E685+SQRT(1-corr*corr)*'1B. Gaussians'!E685)*SQRT(F$2))</f>
        <v>93.079066008972106</v>
      </c>
      <c r="G686" s="11">
        <f>F686*EXP((IR-div-0.5*vol_2*vol_2)*G$2+vol_2*(corr*'1A. Gaussians'!F685+SQRT(1-corr*corr)*'1B. Gaussians'!F685)*SQRT(G$2))</f>
        <v>81.598418685538192</v>
      </c>
      <c r="H686" s="11">
        <f>G686*EXP((IR-div-0.5*vol_2*vol_2)*H$2+vol_2*(corr*'1A. Gaussians'!G685+SQRT(1-corr*corr)*'1B. Gaussians'!G685)*SQRT(H$2))</f>
        <v>85.752060939425292</v>
      </c>
      <c r="I686" s="11">
        <f>H686*EXP((IR-div-0.5*vol_2*vol_2)*I$2+vol_2*(corr*'1A. Gaussians'!H685+SQRT(1-corr*corr)*'1B. Gaussians'!H685)*SQRT(I$2))</f>
        <v>78.707354210249733</v>
      </c>
      <c r="J686" s="11">
        <f>I686*EXP((IR-div-0.5*vol_2*vol_2)*J$2+vol_2*(corr*'1A. Gaussians'!I685+SQRT(1-corr*corr)*'1B. Gaussians'!I685)*SQRT(J$2))</f>
        <v>80.441709445571746</v>
      </c>
      <c r="K686" s="11">
        <f>J686*EXP((IR-div-0.5*vol_2*vol_2)*K$2+vol_2*(corr*'1A. Gaussians'!J685+SQRT(1-corr*corr)*'1B. Gaussians'!J685)*SQRT(K$2))</f>
        <v>73.161883316255881</v>
      </c>
      <c r="L686" s="11">
        <f>K686*EXP((IR-div-0.5*vol_2*vol_2)*L$2+vol_2*(corr*'1A. Gaussians'!K685+SQRT(1-corr*corr)*'1B. Gaussians'!K685)*SQRT(L$2))</f>
        <v>63.736431159384267</v>
      </c>
      <c r="M686" s="11">
        <f>L686*EXP((IR-div-0.5*vol_2*vol_2)*M$2+vol_2*(corr*'1A. Gaussians'!L685+SQRT(1-corr*corr)*'1B. Gaussians'!L685)*SQRT(M$2))</f>
        <v>62.03823319493425</v>
      </c>
      <c r="N686" s="11">
        <f>M686*EXP((IR-div-0.5*vol_2*vol_2)*N$2+vol_2*(corr*'1A. Gaussians'!M685+SQRT(1-corr*corr)*'1B. Gaussians'!M685)*SQRT(N$2))</f>
        <v>65.85048350893608</v>
      </c>
      <c r="O686" s="11">
        <f>N686*EXP((IR-div-0.5*vol_2*vol_2)*O$2+vol_2*(corr*'1A. Gaussians'!N685+SQRT(1-corr*corr)*'1B. Gaussians'!N685)*SQRT(O$2))</f>
        <v>70.830355992632988</v>
      </c>
      <c r="P686" s="11">
        <f>O686*EXP((IR-div-0.5*vol_2*vol_2)*P$2+vol_2*(corr*'1A. Gaussians'!O685+SQRT(1-corr*corr)*'1B. Gaussians'!O685)*SQRT(P$2))</f>
        <v>74.570976161716445</v>
      </c>
      <c r="Q686" s="11">
        <f>P686*EXP((IR-div-0.5*vol_2*vol_2)*Q$2+vol_2*(corr*'1A. Gaussians'!P685+SQRT(1-corr*corr)*'1B. Gaussians'!P685)*SQRT(Q$2))</f>
        <v>74.676262092352999</v>
      </c>
      <c r="R686" s="11">
        <f>Q686*EXP((IR-div-0.5*vol_2*vol_2)*R$2+vol_2*(corr*'1A. Gaussians'!Q685+SQRT(1-corr*corr)*'1B. Gaussians'!Q685)*SQRT(R$2))</f>
        <v>65.263651281116907</v>
      </c>
      <c r="S686" s="11">
        <f>R686*EXP((IR-div-0.5*vol_2*vol_2)*S$2+vol_2*(corr*'1A. Gaussians'!R685+SQRT(1-corr*corr)*'1B. Gaussians'!R685)*SQRT(S$2))</f>
        <v>69.483619614787244</v>
      </c>
      <c r="T686" s="11">
        <f>S686*EXP((IR-div-0.5*vol_2*vol_2)*T$2+vol_2*(corr*'1A. Gaussians'!S685+SQRT(1-corr*corr)*'1B. Gaussians'!S685)*SQRT(T$2))</f>
        <v>76.453524532378012</v>
      </c>
      <c r="U686" s="11">
        <f>T686*EXP((IR-div-0.5*vol_2*vol_2)*U$2+vol_2*(corr*'1A. Gaussians'!T685+SQRT(1-corr*corr)*'1B. Gaussians'!T685)*SQRT(U$2))</f>
        <v>72.137840585665799</v>
      </c>
      <c r="V686" s="11">
        <f>U686*EXP((IR-div-0.5*vol_2*vol_2)*V$2+vol_2*(corr*'1A. Gaussians'!U685+SQRT(1-corr*corr)*'1B. Gaussians'!U685)*SQRT(V$2))</f>
        <v>64.545647743791349</v>
      </c>
      <c r="W686" s="12">
        <f>V686*EXP((IR-div-0.5*vol_2*vol_2)*W$2+vol_2*(corr*'1A. Gaussians'!V685+SQRT(1-corr*corr)*'1B. Gaussians'!V685)*SQRT(W$2))</f>
        <v>55.17163532184621</v>
      </c>
    </row>
    <row r="687" spans="2:23" x14ac:dyDescent="0.35">
      <c r="B687" s="9" t="s">
        <v>683</v>
      </c>
      <c r="C687" s="11">
        <f t="shared" si="11"/>
        <v>100</v>
      </c>
      <c r="D687" s="11">
        <f>C687*EXP((IR-div-0.5*vol_2*vol_2)*D$2+vol_2*(corr*'1A. Gaussians'!C686+SQRT(1-corr*corr)*'1B. Gaussians'!C686)*SQRT(D$2))</f>
        <v>117.03451830244201</v>
      </c>
      <c r="E687" s="11">
        <f>D687*EXP((IR-div-0.5*vol_2*vol_2)*E$2+vol_2*(corr*'1A. Gaussians'!D686+SQRT(1-corr*corr)*'1B. Gaussians'!D686)*SQRT(E$2))</f>
        <v>106.96257375166888</v>
      </c>
      <c r="F687" s="11">
        <f>E687*EXP((IR-div-0.5*vol_2*vol_2)*F$2+vol_2*(corr*'1A. Gaussians'!E686+SQRT(1-corr*corr)*'1B. Gaussians'!E686)*SQRT(F$2))</f>
        <v>96.614060019379139</v>
      </c>
      <c r="G687" s="11">
        <f>F687*EXP((IR-div-0.5*vol_2*vol_2)*G$2+vol_2*(corr*'1A. Gaussians'!F686+SQRT(1-corr*corr)*'1B. Gaussians'!F686)*SQRT(G$2))</f>
        <v>93.204907551386498</v>
      </c>
      <c r="H687" s="11">
        <f>G687*EXP((IR-div-0.5*vol_2*vol_2)*H$2+vol_2*(corr*'1A. Gaussians'!G686+SQRT(1-corr*corr)*'1B. Gaussians'!G686)*SQRT(H$2))</f>
        <v>89.695243717961773</v>
      </c>
      <c r="I687" s="11">
        <f>H687*EXP((IR-div-0.5*vol_2*vol_2)*I$2+vol_2*(corr*'1A. Gaussians'!H686+SQRT(1-corr*corr)*'1B. Gaussians'!H686)*SQRT(I$2))</f>
        <v>82.369006651225433</v>
      </c>
      <c r="J687" s="11">
        <f>I687*EXP((IR-div-0.5*vol_2*vol_2)*J$2+vol_2*(corr*'1A. Gaussians'!I686+SQRT(1-corr*corr)*'1B. Gaussians'!I686)*SQRT(J$2))</f>
        <v>91.390603610071196</v>
      </c>
      <c r="K687" s="11">
        <f>J687*EXP((IR-div-0.5*vol_2*vol_2)*K$2+vol_2*(corr*'1A. Gaussians'!J686+SQRT(1-corr*corr)*'1B. Gaussians'!J686)*SQRT(K$2))</f>
        <v>90.445896667607727</v>
      </c>
      <c r="L687" s="11">
        <f>K687*EXP((IR-div-0.5*vol_2*vol_2)*L$2+vol_2*(corr*'1A. Gaussians'!K686+SQRT(1-corr*corr)*'1B. Gaussians'!K686)*SQRT(L$2))</f>
        <v>96.99277836450851</v>
      </c>
      <c r="M687" s="11">
        <f>L687*EXP((IR-div-0.5*vol_2*vol_2)*M$2+vol_2*(corr*'1A. Gaussians'!L686+SQRT(1-corr*corr)*'1B. Gaussians'!L686)*SQRT(M$2))</f>
        <v>100.85316754820596</v>
      </c>
      <c r="N687" s="11">
        <f>M687*EXP((IR-div-0.5*vol_2*vol_2)*N$2+vol_2*(corr*'1A. Gaussians'!M686+SQRT(1-corr*corr)*'1B. Gaussians'!M686)*SQRT(N$2))</f>
        <v>100.91974878096335</v>
      </c>
      <c r="O687" s="11">
        <f>N687*EXP((IR-div-0.5*vol_2*vol_2)*O$2+vol_2*(corr*'1A. Gaussians'!N686+SQRT(1-corr*corr)*'1B. Gaussians'!N686)*SQRT(O$2))</f>
        <v>88.819319336644597</v>
      </c>
      <c r="P687" s="11">
        <f>O687*EXP((IR-div-0.5*vol_2*vol_2)*P$2+vol_2*(corr*'1A. Gaussians'!O686+SQRT(1-corr*corr)*'1B. Gaussians'!O686)*SQRT(P$2))</f>
        <v>75.437427323893289</v>
      </c>
      <c r="Q687" s="11">
        <f>P687*EXP((IR-div-0.5*vol_2*vol_2)*Q$2+vol_2*(corr*'1A. Gaussians'!P686+SQRT(1-corr*corr)*'1B. Gaussians'!P686)*SQRT(Q$2))</f>
        <v>73.889294378668481</v>
      </c>
      <c r="R687" s="11">
        <f>Q687*EXP((IR-div-0.5*vol_2*vol_2)*R$2+vol_2*(corr*'1A. Gaussians'!Q686+SQRT(1-corr*corr)*'1B. Gaussians'!Q686)*SQRT(R$2))</f>
        <v>67.714532577835953</v>
      </c>
      <c r="S687" s="11">
        <f>R687*EXP((IR-div-0.5*vol_2*vol_2)*S$2+vol_2*(corr*'1A. Gaussians'!R686+SQRT(1-corr*corr)*'1B. Gaussians'!R686)*SQRT(S$2))</f>
        <v>77.899082323547461</v>
      </c>
      <c r="T687" s="11">
        <f>S687*EXP((IR-div-0.5*vol_2*vol_2)*T$2+vol_2*(corr*'1A. Gaussians'!S686+SQRT(1-corr*corr)*'1B. Gaussians'!S686)*SQRT(T$2))</f>
        <v>67.89308776339125</v>
      </c>
      <c r="U687" s="11">
        <f>T687*EXP((IR-div-0.5*vol_2*vol_2)*U$2+vol_2*(corr*'1A. Gaussians'!T686+SQRT(1-corr*corr)*'1B. Gaussians'!T686)*SQRT(U$2))</f>
        <v>68.067357242699231</v>
      </c>
      <c r="V687" s="11">
        <f>U687*EXP((IR-div-0.5*vol_2*vol_2)*V$2+vol_2*(corr*'1A. Gaussians'!U686+SQRT(1-corr*corr)*'1B. Gaussians'!U686)*SQRT(V$2))</f>
        <v>69.483114050011736</v>
      </c>
      <c r="W687" s="12">
        <f>V687*EXP((IR-div-0.5*vol_2*vol_2)*W$2+vol_2*(corr*'1A. Gaussians'!V686+SQRT(1-corr*corr)*'1B. Gaussians'!V686)*SQRT(W$2))</f>
        <v>63.97063728220617</v>
      </c>
    </row>
    <row r="688" spans="2:23" x14ac:dyDescent="0.35">
      <c r="B688" s="9" t="s">
        <v>684</v>
      </c>
      <c r="C688" s="11">
        <f t="shared" si="11"/>
        <v>100</v>
      </c>
      <c r="D688" s="11">
        <f>C688*EXP((IR-div-0.5*vol_2*vol_2)*D$2+vol_2*(corr*'1A. Gaussians'!C687+SQRT(1-corr*corr)*'1B. Gaussians'!C687)*SQRT(D$2))</f>
        <v>106.75871758020668</v>
      </c>
      <c r="E688" s="11">
        <f>D688*EXP((IR-div-0.5*vol_2*vol_2)*E$2+vol_2*(corr*'1A. Gaussians'!D687+SQRT(1-corr*corr)*'1B. Gaussians'!D687)*SQRT(E$2))</f>
        <v>95.782612275097705</v>
      </c>
      <c r="F688" s="11">
        <f>E688*EXP((IR-div-0.5*vol_2*vol_2)*F$2+vol_2*(corr*'1A. Gaussians'!E687+SQRT(1-corr*corr)*'1B. Gaussians'!E687)*SQRT(F$2))</f>
        <v>98.843559064630938</v>
      </c>
      <c r="G688" s="11">
        <f>F688*EXP((IR-div-0.5*vol_2*vol_2)*G$2+vol_2*(corr*'1A. Gaussians'!F687+SQRT(1-corr*corr)*'1B. Gaussians'!F687)*SQRT(G$2))</f>
        <v>106.4984436306232</v>
      </c>
      <c r="H688" s="11">
        <f>G688*EXP((IR-div-0.5*vol_2*vol_2)*H$2+vol_2*(corr*'1A. Gaussians'!G687+SQRT(1-corr*corr)*'1B. Gaussians'!G687)*SQRT(H$2))</f>
        <v>97.353587650917788</v>
      </c>
      <c r="I688" s="11">
        <f>H688*EXP((IR-div-0.5*vol_2*vol_2)*I$2+vol_2*(corr*'1A. Gaussians'!H687+SQRT(1-corr*corr)*'1B. Gaussians'!H687)*SQRT(I$2))</f>
        <v>103.03602845120379</v>
      </c>
      <c r="J688" s="11">
        <f>I688*EXP((IR-div-0.5*vol_2*vol_2)*J$2+vol_2*(corr*'1A. Gaussians'!I687+SQRT(1-corr*corr)*'1B. Gaussians'!I687)*SQRT(J$2))</f>
        <v>92.932983976150879</v>
      </c>
      <c r="K688" s="11">
        <f>J688*EXP((IR-div-0.5*vol_2*vol_2)*K$2+vol_2*(corr*'1A. Gaussians'!J687+SQRT(1-corr*corr)*'1B. Gaussians'!J687)*SQRT(K$2))</f>
        <v>92.430818091621774</v>
      </c>
      <c r="L688" s="11">
        <f>K688*EXP((IR-div-0.5*vol_2*vol_2)*L$2+vol_2*(corr*'1A. Gaussians'!K687+SQRT(1-corr*corr)*'1B. Gaussians'!K687)*SQRT(L$2))</f>
        <v>83.108561324712895</v>
      </c>
      <c r="M688" s="11">
        <f>L688*EXP((IR-div-0.5*vol_2*vol_2)*M$2+vol_2*(corr*'1A. Gaussians'!L687+SQRT(1-corr*corr)*'1B. Gaussians'!L687)*SQRT(M$2))</f>
        <v>82.931935231836533</v>
      </c>
      <c r="N688" s="11">
        <f>M688*EXP((IR-div-0.5*vol_2*vol_2)*N$2+vol_2*(corr*'1A. Gaussians'!M687+SQRT(1-corr*corr)*'1B. Gaussians'!M687)*SQRT(N$2))</f>
        <v>80.337934778529871</v>
      </c>
      <c r="O688" s="11">
        <f>N688*EXP((IR-div-0.5*vol_2*vol_2)*O$2+vol_2*(corr*'1A. Gaussians'!N687+SQRT(1-corr*corr)*'1B. Gaussians'!N687)*SQRT(O$2))</f>
        <v>97.369757397242765</v>
      </c>
      <c r="P688" s="11">
        <f>O688*EXP((IR-div-0.5*vol_2*vol_2)*P$2+vol_2*(corr*'1A. Gaussians'!O687+SQRT(1-corr*corr)*'1B. Gaussians'!O687)*SQRT(P$2))</f>
        <v>95.83164036152634</v>
      </c>
      <c r="Q688" s="11">
        <f>P688*EXP((IR-div-0.5*vol_2*vol_2)*Q$2+vol_2*(corr*'1A. Gaussians'!P687+SQRT(1-corr*corr)*'1B. Gaussians'!P687)*SQRT(Q$2))</f>
        <v>101.40833073567921</v>
      </c>
      <c r="R688" s="11">
        <f>Q688*EXP((IR-div-0.5*vol_2*vol_2)*R$2+vol_2*(corr*'1A. Gaussians'!Q687+SQRT(1-corr*corr)*'1B. Gaussians'!Q687)*SQRT(R$2))</f>
        <v>90.362492510194798</v>
      </c>
      <c r="S688" s="11">
        <f>R688*EXP((IR-div-0.5*vol_2*vol_2)*S$2+vol_2*(corr*'1A. Gaussians'!R687+SQRT(1-corr*corr)*'1B. Gaussians'!R687)*SQRT(S$2))</f>
        <v>73.097367436690277</v>
      </c>
      <c r="T688" s="11">
        <f>S688*EXP((IR-div-0.5*vol_2*vol_2)*T$2+vol_2*(corr*'1A. Gaussians'!S687+SQRT(1-corr*corr)*'1B. Gaussians'!S687)*SQRT(T$2))</f>
        <v>66.772099866789517</v>
      </c>
      <c r="U688" s="11">
        <f>T688*EXP((IR-div-0.5*vol_2*vol_2)*U$2+vol_2*(corr*'1A. Gaussians'!T687+SQRT(1-corr*corr)*'1B. Gaussians'!T687)*SQRT(U$2))</f>
        <v>70.580535849998398</v>
      </c>
      <c r="V688" s="11">
        <f>U688*EXP((IR-div-0.5*vol_2*vol_2)*V$2+vol_2*(corr*'1A. Gaussians'!U687+SQRT(1-corr*corr)*'1B. Gaussians'!U687)*SQRT(V$2))</f>
        <v>84.471717722002012</v>
      </c>
      <c r="W688" s="12">
        <f>V688*EXP((IR-div-0.5*vol_2*vol_2)*W$2+vol_2*(corr*'1A. Gaussians'!V687+SQRT(1-corr*corr)*'1B. Gaussians'!V687)*SQRT(W$2))</f>
        <v>85.266318711606502</v>
      </c>
    </row>
    <row r="689" spans="2:23" x14ac:dyDescent="0.35">
      <c r="B689" s="9" t="s">
        <v>685</v>
      </c>
      <c r="C689" s="11">
        <f t="shared" si="11"/>
        <v>100</v>
      </c>
      <c r="D689" s="11">
        <f>C689*EXP((IR-div-0.5*vol_2*vol_2)*D$2+vol_2*(corr*'1A. Gaussians'!C688+SQRT(1-corr*corr)*'1B. Gaussians'!C688)*SQRT(D$2))</f>
        <v>99.378979679395556</v>
      </c>
      <c r="E689" s="11">
        <f>D689*EXP((IR-div-0.5*vol_2*vol_2)*E$2+vol_2*(corr*'1A. Gaussians'!D688+SQRT(1-corr*corr)*'1B. Gaussians'!D688)*SQRT(E$2))</f>
        <v>86.051216263208474</v>
      </c>
      <c r="F689" s="11">
        <f>E689*EXP((IR-div-0.5*vol_2*vol_2)*F$2+vol_2*(corr*'1A. Gaussians'!E688+SQRT(1-corr*corr)*'1B. Gaussians'!E688)*SQRT(F$2))</f>
        <v>87.102285600196481</v>
      </c>
      <c r="G689" s="11">
        <f>F689*EXP((IR-div-0.5*vol_2*vol_2)*G$2+vol_2*(corr*'1A. Gaussians'!F688+SQRT(1-corr*corr)*'1B. Gaussians'!F688)*SQRT(G$2))</f>
        <v>80.533572503351039</v>
      </c>
      <c r="H689" s="11">
        <f>G689*EXP((IR-div-0.5*vol_2*vol_2)*H$2+vol_2*(corr*'1A. Gaussians'!G688+SQRT(1-corr*corr)*'1B. Gaussians'!G688)*SQRT(H$2))</f>
        <v>73.69354078941447</v>
      </c>
      <c r="I689" s="11">
        <f>H689*EXP((IR-div-0.5*vol_2*vol_2)*I$2+vol_2*(corr*'1A. Gaussians'!H688+SQRT(1-corr*corr)*'1B. Gaussians'!H688)*SQRT(I$2))</f>
        <v>68.258829802387353</v>
      </c>
      <c r="J689" s="11">
        <f>I689*EXP((IR-div-0.5*vol_2*vol_2)*J$2+vol_2*(corr*'1A. Gaussians'!I688+SQRT(1-corr*corr)*'1B. Gaussians'!I688)*SQRT(J$2))</f>
        <v>65.76538732021416</v>
      </c>
      <c r="K689" s="11">
        <f>J689*EXP((IR-div-0.5*vol_2*vol_2)*K$2+vol_2*(corr*'1A. Gaussians'!J688+SQRT(1-corr*corr)*'1B. Gaussians'!J688)*SQRT(K$2))</f>
        <v>75.14951202391687</v>
      </c>
      <c r="L689" s="11">
        <f>K689*EXP((IR-div-0.5*vol_2*vol_2)*L$2+vol_2*(corr*'1A. Gaussians'!K688+SQRT(1-corr*corr)*'1B. Gaussians'!K688)*SQRT(L$2))</f>
        <v>81.913663101078654</v>
      </c>
      <c r="M689" s="11">
        <f>L689*EXP((IR-div-0.5*vol_2*vol_2)*M$2+vol_2*(corr*'1A. Gaussians'!L688+SQRT(1-corr*corr)*'1B. Gaussians'!L688)*SQRT(M$2))</f>
        <v>77.025570836618755</v>
      </c>
      <c r="N689" s="11">
        <f>M689*EXP((IR-div-0.5*vol_2*vol_2)*N$2+vol_2*(corr*'1A. Gaussians'!M688+SQRT(1-corr*corr)*'1B. Gaussians'!M688)*SQRT(N$2))</f>
        <v>80.342509833624817</v>
      </c>
      <c r="O689" s="11">
        <f>N689*EXP((IR-div-0.5*vol_2*vol_2)*O$2+vol_2*(corr*'1A. Gaussians'!N688+SQRT(1-corr*corr)*'1B. Gaussians'!N688)*SQRT(O$2))</f>
        <v>78.256720914981443</v>
      </c>
      <c r="P689" s="11">
        <f>O689*EXP((IR-div-0.5*vol_2*vol_2)*P$2+vol_2*(corr*'1A. Gaussians'!O688+SQRT(1-corr*corr)*'1B. Gaussians'!O688)*SQRT(P$2))</f>
        <v>77.451913363317885</v>
      </c>
      <c r="Q689" s="11">
        <f>P689*EXP((IR-div-0.5*vol_2*vol_2)*Q$2+vol_2*(corr*'1A. Gaussians'!P688+SQRT(1-corr*corr)*'1B. Gaussians'!P688)*SQRT(Q$2))</f>
        <v>85.383382165163582</v>
      </c>
      <c r="R689" s="11">
        <f>Q689*EXP((IR-div-0.5*vol_2*vol_2)*R$2+vol_2*(corr*'1A. Gaussians'!Q688+SQRT(1-corr*corr)*'1B. Gaussians'!Q688)*SQRT(R$2))</f>
        <v>83.45947345147178</v>
      </c>
      <c r="S689" s="11">
        <f>R689*EXP((IR-div-0.5*vol_2*vol_2)*S$2+vol_2*(corr*'1A. Gaussians'!R688+SQRT(1-corr*corr)*'1B. Gaussians'!R688)*SQRT(S$2))</f>
        <v>82.333145794216279</v>
      </c>
      <c r="T689" s="11">
        <f>S689*EXP((IR-div-0.5*vol_2*vol_2)*T$2+vol_2*(corr*'1A. Gaussians'!S688+SQRT(1-corr*corr)*'1B. Gaussians'!S688)*SQRT(T$2))</f>
        <v>92.067185902164738</v>
      </c>
      <c r="U689" s="11">
        <f>T689*EXP((IR-div-0.5*vol_2*vol_2)*U$2+vol_2*(corr*'1A. Gaussians'!T688+SQRT(1-corr*corr)*'1B. Gaussians'!T688)*SQRT(U$2))</f>
        <v>85.661722477109819</v>
      </c>
      <c r="V689" s="11">
        <f>U689*EXP((IR-div-0.5*vol_2*vol_2)*V$2+vol_2*(corr*'1A. Gaussians'!U688+SQRT(1-corr*corr)*'1B. Gaussians'!U688)*SQRT(V$2))</f>
        <v>94.658812600578926</v>
      </c>
      <c r="W689" s="12">
        <f>V689*EXP((IR-div-0.5*vol_2*vol_2)*W$2+vol_2*(corr*'1A. Gaussians'!V688+SQRT(1-corr*corr)*'1B. Gaussians'!V688)*SQRT(W$2))</f>
        <v>97.947652515638183</v>
      </c>
    </row>
    <row r="690" spans="2:23" x14ac:dyDescent="0.35">
      <c r="B690" s="9" t="s">
        <v>686</v>
      </c>
      <c r="C690" s="11">
        <f t="shared" si="11"/>
        <v>100</v>
      </c>
      <c r="D690" s="11">
        <f>C690*EXP((IR-div-0.5*vol_2*vol_2)*D$2+vol_2*(corr*'1A. Gaussians'!C689+SQRT(1-corr*corr)*'1B. Gaussians'!C689)*SQRT(D$2))</f>
        <v>95.10031140004736</v>
      </c>
      <c r="E690" s="11">
        <f>D690*EXP((IR-div-0.5*vol_2*vol_2)*E$2+vol_2*(corr*'1A. Gaussians'!D689+SQRT(1-corr*corr)*'1B. Gaussians'!D689)*SQRT(E$2))</f>
        <v>102.06623576929948</v>
      </c>
      <c r="F690" s="11">
        <f>E690*EXP((IR-div-0.5*vol_2*vol_2)*F$2+vol_2*(corr*'1A. Gaussians'!E689+SQRT(1-corr*corr)*'1B. Gaussians'!E689)*SQRT(F$2))</f>
        <v>101.99559518971726</v>
      </c>
      <c r="G690" s="11">
        <f>F690*EXP((IR-div-0.5*vol_2*vol_2)*G$2+vol_2*(corr*'1A. Gaussians'!F689+SQRT(1-corr*corr)*'1B. Gaussians'!F689)*SQRT(G$2))</f>
        <v>99.478499180802132</v>
      </c>
      <c r="H690" s="11">
        <f>G690*EXP((IR-div-0.5*vol_2*vol_2)*H$2+vol_2*(corr*'1A. Gaussians'!G689+SQRT(1-corr*corr)*'1B. Gaussians'!G689)*SQRT(H$2))</f>
        <v>86.623581304702185</v>
      </c>
      <c r="I690" s="11">
        <f>H690*EXP((IR-div-0.5*vol_2*vol_2)*I$2+vol_2*(corr*'1A. Gaussians'!H689+SQRT(1-corr*corr)*'1B. Gaussians'!H689)*SQRT(I$2))</f>
        <v>86.832967818352842</v>
      </c>
      <c r="J690" s="11">
        <f>I690*EXP((IR-div-0.5*vol_2*vol_2)*J$2+vol_2*(corr*'1A. Gaussians'!I689+SQRT(1-corr*corr)*'1B. Gaussians'!I689)*SQRT(J$2))</f>
        <v>74.043340447415588</v>
      </c>
      <c r="K690" s="11">
        <f>J690*EXP((IR-div-0.5*vol_2*vol_2)*K$2+vol_2*(corr*'1A. Gaussians'!J689+SQRT(1-corr*corr)*'1B. Gaussians'!J689)*SQRT(K$2))</f>
        <v>75.896068171517314</v>
      </c>
      <c r="L690" s="11">
        <f>K690*EXP((IR-div-0.5*vol_2*vol_2)*L$2+vol_2*(corr*'1A. Gaussians'!K689+SQRT(1-corr*corr)*'1B. Gaussians'!K689)*SQRT(L$2))</f>
        <v>75.508045975224647</v>
      </c>
      <c r="M690" s="11">
        <f>L690*EXP((IR-div-0.5*vol_2*vol_2)*M$2+vol_2*(corr*'1A. Gaussians'!L689+SQRT(1-corr*corr)*'1B. Gaussians'!L689)*SQRT(M$2))</f>
        <v>73.148600553179918</v>
      </c>
      <c r="N690" s="11">
        <f>M690*EXP((IR-div-0.5*vol_2*vol_2)*N$2+vol_2*(corr*'1A. Gaussians'!M689+SQRT(1-corr*corr)*'1B. Gaussians'!M689)*SQRT(N$2))</f>
        <v>77.422822723900921</v>
      </c>
      <c r="O690" s="11">
        <f>N690*EXP((IR-div-0.5*vol_2*vol_2)*O$2+vol_2*(corr*'1A. Gaussians'!N689+SQRT(1-corr*corr)*'1B. Gaussians'!N689)*SQRT(O$2))</f>
        <v>83.074373350775431</v>
      </c>
      <c r="P690" s="11">
        <f>O690*EXP((IR-div-0.5*vol_2*vol_2)*P$2+vol_2*(corr*'1A. Gaussians'!O689+SQRT(1-corr*corr)*'1B. Gaussians'!O689)*SQRT(P$2))</f>
        <v>72.137489566885222</v>
      </c>
      <c r="Q690" s="11">
        <f>P690*EXP((IR-div-0.5*vol_2*vol_2)*Q$2+vol_2*(corr*'1A. Gaussians'!P689+SQRT(1-corr*corr)*'1B. Gaussians'!P689)*SQRT(Q$2))</f>
        <v>83.503614904932732</v>
      </c>
      <c r="R690" s="11">
        <f>Q690*EXP((IR-div-0.5*vol_2*vol_2)*R$2+vol_2*(corr*'1A. Gaussians'!Q689+SQRT(1-corr*corr)*'1B. Gaussians'!Q689)*SQRT(R$2))</f>
        <v>90.276904103292267</v>
      </c>
      <c r="S690" s="11">
        <f>R690*EXP((IR-div-0.5*vol_2*vol_2)*S$2+vol_2*(corr*'1A. Gaussians'!R689+SQRT(1-corr*corr)*'1B. Gaussians'!R689)*SQRT(S$2))</f>
        <v>73.484818739131072</v>
      </c>
      <c r="T690" s="11">
        <f>S690*EXP((IR-div-0.5*vol_2*vol_2)*T$2+vol_2*(corr*'1A. Gaussians'!S689+SQRT(1-corr*corr)*'1B. Gaussians'!S689)*SQRT(T$2))</f>
        <v>76.597899923371898</v>
      </c>
      <c r="U690" s="11">
        <f>T690*EXP((IR-div-0.5*vol_2*vol_2)*U$2+vol_2*(corr*'1A. Gaussians'!T689+SQRT(1-corr*corr)*'1B. Gaussians'!T689)*SQRT(U$2))</f>
        <v>67.275911501940726</v>
      </c>
      <c r="V690" s="11">
        <f>U690*EXP((IR-div-0.5*vol_2*vol_2)*V$2+vol_2*(corr*'1A. Gaussians'!U689+SQRT(1-corr*corr)*'1B. Gaussians'!U689)*SQRT(V$2))</f>
        <v>75.888182186855516</v>
      </c>
      <c r="W690" s="12">
        <f>V690*EXP((IR-div-0.5*vol_2*vol_2)*W$2+vol_2*(corr*'1A. Gaussians'!V689+SQRT(1-corr*corr)*'1B. Gaussians'!V689)*SQRT(W$2))</f>
        <v>73.023527895242154</v>
      </c>
    </row>
    <row r="691" spans="2:23" x14ac:dyDescent="0.35">
      <c r="B691" s="9" t="s">
        <v>687</v>
      </c>
      <c r="C691" s="11">
        <f t="shared" si="11"/>
        <v>100</v>
      </c>
      <c r="D691" s="11">
        <f>C691*EXP((IR-div-0.5*vol_2*vol_2)*D$2+vol_2*(corr*'1A. Gaussians'!C690+SQRT(1-corr*corr)*'1B. Gaussians'!C690)*SQRT(D$2))</f>
        <v>107.98990542225712</v>
      </c>
      <c r="E691" s="11">
        <f>D691*EXP((IR-div-0.5*vol_2*vol_2)*E$2+vol_2*(corr*'1A. Gaussians'!D690+SQRT(1-corr*corr)*'1B. Gaussians'!D690)*SQRT(E$2))</f>
        <v>131.6604308632084</v>
      </c>
      <c r="F691" s="11">
        <f>E691*EXP((IR-div-0.5*vol_2*vol_2)*F$2+vol_2*(corr*'1A. Gaussians'!E690+SQRT(1-corr*corr)*'1B. Gaussians'!E690)*SQRT(F$2))</f>
        <v>148.61416647496398</v>
      </c>
      <c r="G691" s="11">
        <f>F691*EXP((IR-div-0.5*vol_2*vol_2)*G$2+vol_2*(corr*'1A. Gaussians'!F690+SQRT(1-corr*corr)*'1B. Gaussians'!F690)*SQRT(G$2))</f>
        <v>141.57193863356031</v>
      </c>
      <c r="H691" s="11">
        <f>G691*EXP((IR-div-0.5*vol_2*vol_2)*H$2+vol_2*(corr*'1A. Gaussians'!G690+SQRT(1-corr*corr)*'1B. Gaussians'!G690)*SQRT(H$2))</f>
        <v>140.58420356629605</v>
      </c>
      <c r="I691" s="11">
        <f>H691*EXP((IR-div-0.5*vol_2*vol_2)*I$2+vol_2*(corr*'1A. Gaussians'!H690+SQRT(1-corr*corr)*'1B. Gaussians'!H690)*SQRT(I$2))</f>
        <v>137.38653331614444</v>
      </c>
      <c r="J691" s="11">
        <f>I691*EXP((IR-div-0.5*vol_2*vol_2)*J$2+vol_2*(corr*'1A. Gaussians'!I690+SQRT(1-corr*corr)*'1B. Gaussians'!I690)*SQRT(J$2))</f>
        <v>150.50252421526542</v>
      </c>
      <c r="K691" s="11">
        <f>J691*EXP((IR-div-0.5*vol_2*vol_2)*K$2+vol_2*(corr*'1A. Gaussians'!J690+SQRT(1-corr*corr)*'1B. Gaussians'!J690)*SQRT(K$2))</f>
        <v>142.55777314153954</v>
      </c>
      <c r="L691" s="11">
        <f>K691*EXP((IR-div-0.5*vol_2*vol_2)*L$2+vol_2*(corr*'1A. Gaussians'!K690+SQRT(1-corr*corr)*'1B. Gaussians'!K690)*SQRT(L$2))</f>
        <v>145.98771990844102</v>
      </c>
      <c r="M691" s="11">
        <f>L691*EXP((IR-div-0.5*vol_2*vol_2)*M$2+vol_2*(corr*'1A. Gaussians'!L690+SQRT(1-corr*corr)*'1B. Gaussians'!L690)*SQRT(M$2))</f>
        <v>133.69674613471383</v>
      </c>
      <c r="N691" s="11">
        <f>M691*EXP((IR-div-0.5*vol_2*vol_2)*N$2+vol_2*(corr*'1A. Gaussians'!M690+SQRT(1-corr*corr)*'1B. Gaussians'!M690)*SQRT(N$2))</f>
        <v>117.80603551700908</v>
      </c>
      <c r="O691" s="11">
        <f>N691*EXP((IR-div-0.5*vol_2*vol_2)*O$2+vol_2*(corr*'1A. Gaussians'!N690+SQRT(1-corr*corr)*'1B. Gaussians'!N690)*SQRT(O$2))</f>
        <v>134.34062909696527</v>
      </c>
      <c r="P691" s="11">
        <f>O691*EXP((IR-div-0.5*vol_2*vol_2)*P$2+vol_2*(corr*'1A. Gaussians'!O690+SQRT(1-corr*corr)*'1B. Gaussians'!O690)*SQRT(P$2))</f>
        <v>126.68001932647523</v>
      </c>
      <c r="Q691" s="11">
        <f>P691*EXP((IR-div-0.5*vol_2*vol_2)*Q$2+vol_2*(corr*'1A. Gaussians'!P690+SQRT(1-corr*corr)*'1B. Gaussians'!P690)*SQRT(Q$2))</f>
        <v>119.36758466339303</v>
      </c>
      <c r="R691" s="11">
        <f>Q691*EXP((IR-div-0.5*vol_2*vol_2)*R$2+vol_2*(corr*'1A. Gaussians'!Q690+SQRT(1-corr*corr)*'1B. Gaussians'!Q690)*SQRT(R$2))</f>
        <v>111.73053068356273</v>
      </c>
      <c r="S691" s="11">
        <f>R691*EXP((IR-div-0.5*vol_2*vol_2)*S$2+vol_2*(corr*'1A. Gaussians'!R690+SQRT(1-corr*corr)*'1B. Gaussians'!R690)*SQRT(S$2))</f>
        <v>116.53004912591443</v>
      </c>
      <c r="T691" s="11">
        <f>S691*EXP((IR-div-0.5*vol_2*vol_2)*T$2+vol_2*(corr*'1A. Gaussians'!S690+SQRT(1-corr*corr)*'1B. Gaussians'!S690)*SQRT(T$2))</f>
        <v>141.47117959810575</v>
      </c>
      <c r="U691" s="11">
        <f>T691*EXP((IR-div-0.5*vol_2*vol_2)*U$2+vol_2*(corr*'1A. Gaussians'!T690+SQRT(1-corr*corr)*'1B. Gaussians'!T690)*SQRT(U$2))</f>
        <v>140.92221526826387</v>
      </c>
      <c r="V691" s="11">
        <f>U691*EXP((IR-div-0.5*vol_2*vol_2)*V$2+vol_2*(corr*'1A. Gaussians'!U690+SQRT(1-corr*corr)*'1B. Gaussians'!U690)*SQRT(V$2))</f>
        <v>144.19508147641164</v>
      </c>
      <c r="W691" s="12">
        <f>V691*EXP((IR-div-0.5*vol_2*vol_2)*W$2+vol_2*(corr*'1A. Gaussians'!V690+SQRT(1-corr*corr)*'1B. Gaussians'!V690)*SQRT(W$2))</f>
        <v>138.89777831703947</v>
      </c>
    </row>
    <row r="692" spans="2:23" x14ac:dyDescent="0.35">
      <c r="B692" s="9" t="s">
        <v>688</v>
      </c>
      <c r="C692" s="11">
        <f t="shared" si="11"/>
        <v>100</v>
      </c>
      <c r="D692" s="11">
        <f>C692*EXP((IR-div-0.5*vol_2*vol_2)*D$2+vol_2*(corr*'1A. Gaussians'!C691+SQRT(1-corr*corr)*'1B. Gaussians'!C691)*SQRT(D$2))</f>
        <v>85.43976885552452</v>
      </c>
      <c r="E692" s="11">
        <f>D692*EXP((IR-div-0.5*vol_2*vol_2)*E$2+vol_2*(corr*'1A. Gaussians'!D691+SQRT(1-corr*corr)*'1B. Gaussians'!D691)*SQRT(E$2))</f>
        <v>83.452837889323362</v>
      </c>
      <c r="F692" s="11">
        <f>E692*EXP((IR-div-0.5*vol_2*vol_2)*F$2+vol_2*(corr*'1A. Gaussians'!E691+SQRT(1-corr*corr)*'1B. Gaussians'!E691)*SQRT(F$2))</f>
        <v>86.294904419358815</v>
      </c>
      <c r="G692" s="11">
        <f>F692*EXP((IR-div-0.5*vol_2*vol_2)*G$2+vol_2*(corr*'1A. Gaussians'!F691+SQRT(1-corr*corr)*'1B. Gaussians'!F691)*SQRT(G$2))</f>
        <v>93.805075429798251</v>
      </c>
      <c r="H692" s="11">
        <f>G692*EXP((IR-div-0.5*vol_2*vol_2)*H$2+vol_2*(corr*'1A. Gaussians'!G691+SQRT(1-corr*corr)*'1B. Gaussians'!G691)*SQRT(H$2))</f>
        <v>114.6153026222716</v>
      </c>
      <c r="I692" s="11">
        <f>H692*EXP((IR-div-0.5*vol_2*vol_2)*I$2+vol_2*(corr*'1A. Gaussians'!H691+SQRT(1-corr*corr)*'1B. Gaussians'!H691)*SQRT(I$2))</f>
        <v>119.34275705069511</v>
      </c>
      <c r="J692" s="11">
        <f>I692*EXP((IR-div-0.5*vol_2*vol_2)*J$2+vol_2*(corr*'1A. Gaussians'!I691+SQRT(1-corr*corr)*'1B. Gaussians'!I691)*SQRT(J$2))</f>
        <v>119.89702810253056</v>
      </c>
      <c r="K692" s="11">
        <f>J692*EXP((IR-div-0.5*vol_2*vol_2)*K$2+vol_2*(corr*'1A. Gaussians'!J691+SQRT(1-corr*corr)*'1B. Gaussians'!J691)*SQRT(K$2))</f>
        <v>127.84969115002838</v>
      </c>
      <c r="L692" s="11">
        <f>K692*EXP((IR-div-0.5*vol_2*vol_2)*L$2+vol_2*(corr*'1A. Gaussians'!K691+SQRT(1-corr*corr)*'1B. Gaussians'!K691)*SQRT(L$2))</f>
        <v>145.49540291331485</v>
      </c>
      <c r="M692" s="11">
        <f>L692*EXP((IR-div-0.5*vol_2*vol_2)*M$2+vol_2*(corr*'1A. Gaussians'!L691+SQRT(1-corr*corr)*'1B. Gaussians'!L691)*SQRT(M$2))</f>
        <v>132.8578944095164</v>
      </c>
      <c r="N692" s="11">
        <f>M692*EXP((IR-div-0.5*vol_2*vol_2)*N$2+vol_2*(corr*'1A. Gaussians'!M691+SQRT(1-corr*corr)*'1B. Gaussians'!M691)*SQRT(N$2))</f>
        <v>123.89437539867239</v>
      </c>
      <c r="O692" s="11">
        <f>N692*EXP((IR-div-0.5*vol_2*vol_2)*O$2+vol_2*(corr*'1A. Gaussians'!N691+SQRT(1-corr*corr)*'1B. Gaussians'!N691)*SQRT(O$2))</f>
        <v>130.27657731080851</v>
      </c>
      <c r="P692" s="11">
        <f>O692*EXP((IR-div-0.5*vol_2*vol_2)*P$2+vol_2*(corr*'1A. Gaussians'!O691+SQRT(1-corr*corr)*'1B. Gaussians'!O691)*SQRT(P$2))</f>
        <v>141.26673364100014</v>
      </c>
      <c r="Q692" s="11">
        <f>P692*EXP((IR-div-0.5*vol_2*vol_2)*Q$2+vol_2*(corr*'1A. Gaussians'!P691+SQRT(1-corr*corr)*'1B. Gaussians'!P691)*SQRT(Q$2))</f>
        <v>128.63135021228402</v>
      </c>
      <c r="R692" s="11">
        <f>Q692*EXP((IR-div-0.5*vol_2*vol_2)*R$2+vol_2*(corr*'1A. Gaussians'!Q691+SQRT(1-corr*corr)*'1B. Gaussians'!Q691)*SQRT(R$2))</f>
        <v>129.87635299158714</v>
      </c>
      <c r="S692" s="11">
        <f>R692*EXP((IR-div-0.5*vol_2*vol_2)*S$2+vol_2*(corr*'1A. Gaussians'!R691+SQRT(1-corr*corr)*'1B. Gaussians'!R691)*SQRT(S$2))</f>
        <v>105.46949572876869</v>
      </c>
      <c r="T692" s="11">
        <f>S692*EXP((IR-div-0.5*vol_2*vol_2)*T$2+vol_2*(corr*'1A. Gaussians'!S691+SQRT(1-corr*corr)*'1B. Gaussians'!S691)*SQRT(T$2))</f>
        <v>107.23705465645148</v>
      </c>
      <c r="U692" s="11">
        <f>T692*EXP((IR-div-0.5*vol_2*vol_2)*U$2+vol_2*(corr*'1A. Gaussians'!T691+SQRT(1-corr*corr)*'1B. Gaussians'!T691)*SQRT(U$2))</f>
        <v>107.5817068790582</v>
      </c>
      <c r="V692" s="11">
        <f>U692*EXP((IR-div-0.5*vol_2*vol_2)*V$2+vol_2*(corr*'1A. Gaussians'!U691+SQRT(1-corr*corr)*'1B. Gaussians'!U691)*SQRT(V$2))</f>
        <v>97.459265032861126</v>
      </c>
      <c r="W692" s="12">
        <f>V692*EXP((IR-div-0.5*vol_2*vol_2)*W$2+vol_2*(corr*'1A. Gaussians'!V691+SQRT(1-corr*corr)*'1B. Gaussians'!V691)*SQRT(W$2))</f>
        <v>106.40436120167897</v>
      </c>
    </row>
    <row r="693" spans="2:23" x14ac:dyDescent="0.35">
      <c r="B693" s="9" t="s">
        <v>689</v>
      </c>
      <c r="C693" s="11">
        <f t="shared" si="11"/>
        <v>100</v>
      </c>
      <c r="D693" s="11">
        <f>C693*EXP((IR-div-0.5*vol_2*vol_2)*D$2+vol_2*(corr*'1A. Gaussians'!C692+SQRT(1-corr*corr)*'1B. Gaussians'!C692)*SQRT(D$2))</f>
        <v>94.836690806534463</v>
      </c>
      <c r="E693" s="11">
        <f>D693*EXP((IR-div-0.5*vol_2*vol_2)*E$2+vol_2*(corr*'1A. Gaussians'!D692+SQRT(1-corr*corr)*'1B. Gaussians'!D692)*SQRT(E$2))</f>
        <v>100.24599817647695</v>
      </c>
      <c r="F693" s="11">
        <f>E693*EXP((IR-div-0.5*vol_2*vol_2)*F$2+vol_2*(corr*'1A. Gaussians'!E692+SQRT(1-corr*corr)*'1B. Gaussians'!E692)*SQRT(F$2))</f>
        <v>90.884389791192518</v>
      </c>
      <c r="G693" s="11">
        <f>F693*EXP((IR-div-0.5*vol_2*vol_2)*G$2+vol_2*(corr*'1A. Gaussians'!F692+SQRT(1-corr*corr)*'1B. Gaussians'!F692)*SQRT(G$2))</f>
        <v>84.918754498278091</v>
      </c>
      <c r="H693" s="11">
        <f>G693*EXP((IR-div-0.5*vol_2*vol_2)*H$2+vol_2*(corr*'1A. Gaussians'!G692+SQRT(1-corr*corr)*'1B. Gaussians'!G692)*SQRT(H$2))</f>
        <v>89.46643330320353</v>
      </c>
      <c r="I693" s="11">
        <f>H693*EXP((IR-div-0.5*vol_2*vol_2)*I$2+vol_2*(corr*'1A. Gaussians'!H692+SQRT(1-corr*corr)*'1B. Gaussians'!H692)*SQRT(I$2))</f>
        <v>92.514418531987729</v>
      </c>
      <c r="J693" s="11">
        <f>I693*EXP((IR-div-0.5*vol_2*vol_2)*J$2+vol_2*(corr*'1A. Gaussians'!I692+SQRT(1-corr*corr)*'1B. Gaussians'!I692)*SQRT(J$2))</f>
        <v>110.15963778653848</v>
      </c>
      <c r="K693" s="11">
        <f>J693*EXP((IR-div-0.5*vol_2*vol_2)*K$2+vol_2*(corr*'1A. Gaussians'!J692+SQRT(1-corr*corr)*'1B. Gaussians'!J692)*SQRT(K$2))</f>
        <v>109.81009207160528</v>
      </c>
      <c r="L693" s="11">
        <f>K693*EXP((IR-div-0.5*vol_2*vol_2)*L$2+vol_2*(corr*'1A. Gaussians'!K692+SQRT(1-corr*corr)*'1B. Gaussians'!K692)*SQRT(L$2))</f>
        <v>108.49971605454301</v>
      </c>
      <c r="M693" s="11">
        <f>L693*EXP((IR-div-0.5*vol_2*vol_2)*M$2+vol_2*(corr*'1A. Gaussians'!L692+SQRT(1-corr*corr)*'1B. Gaussians'!L692)*SQRT(M$2))</f>
        <v>104.21334885128535</v>
      </c>
      <c r="N693" s="11">
        <f>M693*EXP((IR-div-0.5*vol_2*vol_2)*N$2+vol_2*(corr*'1A. Gaussians'!M692+SQRT(1-corr*corr)*'1B. Gaussians'!M692)*SQRT(N$2))</f>
        <v>90.883882435965859</v>
      </c>
      <c r="O693" s="11">
        <f>N693*EXP((IR-div-0.5*vol_2*vol_2)*O$2+vol_2*(corr*'1A. Gaussians'!N692+SQRT(1-corr*corr)*'1B. Gaussians'!N692)*SQRT(O$2))</f>
        <v>74.521412901111631</v>
      </c>
      <c r="P693" s="11">
        <f>O693*EXP((IR-div-0.5*vol_2*vol_2)*P$2+vol_2*(corr*'1A. Gaussians'!O692+SQRT(1-corr*corr)*'1B. Gaussians'!O692)*SQRT(P$2))</f>
        <v>81.883945636822631</v>
      </c>
      <c r="Q693" s="11">
        <f>P693*EXP((IR-div-0.5*vol_2*vol_2)*Q$2+vol_2*(corr*'1A. Gaussians'!P692+SQRT(1-corr*corr)*'1B. Gaussians'!P692)*SQRT(Q$2))</f>
        <v>80.312963332508588</v>
      </c>
      <c r="R693" s="11">
        <f>Q693*EXP((IR-div-0.5*vol_2*vol_2)*R$2+vol_2*(corr*'1A. Gaussians'!Q692+SQRT(1-corr*corr)*'1B. Gaussians'!Q692)*SQRT(R$2))</f>
        <v>75.172767728535206</v>
      </c>
      <c r="S693" s="11">
        <f>R693*EXP((IR-div-0.5*vol_2*vol_2)*S$2+vol_2*(corr*'1A. Gaussians'!R692+SQRT(1-corr*corr)*'1B. Gaussians'!R692)*SQRT(S$2))</f>
        <v>73.244245540575193</v>
      </c>
      <c r="T693" s="11">
        <f>S693*EXP((IR-div-0.5*vol_2*vol_2)*T$2+vol_2*(corr*'1A. Gaussians'!S692+SQRT(1-corr*corr)*'1B. Gaussians'!S692)*SQRT(T$2))</f>
        <v>90.673863371285719</v>
      </c>
      <c r="U693" s="11">
        <f>T693*EXP((IR-div-0.5*vol_2*vol_2)*U$2+vol_2*(corr*'1A. Gaussians'!T692+SQRT(1-corr*corr)*'1B. Gaussians'!T692)*SQRT(U$2))</f>
        <v>107.84907706980718</v>
      </c>
      <c r="V693" s="11">
        <f>U693*EXP((IR-div-0.5*vol_2*vol_2)*V$2+vol_2*(corr*'1A. Gaussians'!U692+SQRT(1-corr*corr)*'1B. Gaussians'!U692)*SQRT(V$2))</f>
        <v>129.19109542509233</v>
      </c>
      <c r="W693" s="12">
        <f>V693*EXP((IR-div-0.5*vol_2*vol_2)*W$2+vol_2*(corr*'1A. Gaussians'!V692+SQRT(1-corr*corr)*'1B. Gaussians'!V692)*SQRT(W$2))</f>
        <v>122.62264452248384</v>
      </c>
    </row>
    <row r="694" spans="2:23" x14ac:dyDescent="0.35">
      <c r="B694" s="9" t="s">
        <v>690</v>
      </c>
      <c r="C694" s="11">
        <f t="shared" si="11"/>
        <v>100</v>
      </c>
      <c r="D694" s="11">
        <f>C694*EXP((IR-div-0.5*vol_2*vol_2)*D$2+vol_2*(corr*'1A. Gaussians'!C693+SQRT(1-corr*corr)*'1B. Gaussians'!C693)*SQRT(D$2))</f>
        <v>108.45172822657499</v>
      </c>
      <c r="E694" s="11">
        <f>D694*EXP((IR-div-0.5*vol_2*vol_2)*E$2+vol_2*(corr*'1A. Gaussians'!D693+SQRT(1-corr*corr)*'1B. Gaussians'!D693)*SQRT(E$2))</f>
        <v>99.916508991999123</v>
      </c>
      <c r="F694" s="11">
        <f>E694*EXP((IR-div-0.5*vol_2*vol_2)*F$2+vol_2*(corr*'1A. Gaussians'!E693+SQRT(1-corr*corr)*'1B. Gaussians'!E693)*SQRT(F$2))</f>
        <v>92.803746797877849</v>
      </c>
      <c r="G694" s="11">
        <f>F694*EXP((IR-div-0.5*vol_2*vol_2)*G$2+vol_2*(corr*'1A. Gaussians'!F693+SQRT(1-corr*corr)*'1B. Gaussians'!F693)*SQRT(G$2))</f>
        <v>111.51586406366881</v>
      </c>
      <c r="H694" s="11">
        <f>G694*EXP((IR-div-0.5*vol_2*vol_2)*H$2+vol_2*(corr*'1A. Gaussians'!G693+SQRT(1-corr*corr)*'1B. Gaussians'!G693)*SQRT(H$2))</f>
        <v>112.75179003173706</v>
      </c>
      <c r="I694" s="11">
        <f>H694*EXP((IR-div-0.5*vol_2*vol_2)*I$2+vol_2*(corr*'1A. Gaussians'!H693+SQRT(1-corr*corr)*'1B. Gaussians'!H693)*SQRT(I$2))</f>
        <v>96.962216906377989</v>
      </c>
      <c r="J694" s="11">
        <f>I694*EXP((IR-div-0.5*vol_2*vol_2)*J$2+vol_2*(corr*'1A. Gaussians'!I693+SQRT(1-corr*corr)*'1B. Gaussians'!I693)*SQRT(J$2))</f>
        <v>101.78857837847814</v>
      </c>
      <c r="K694" s="11">
        <f>J694*EXP((IR-div-0.5*vol_2*vol_2)*K$2+vol_2*(corr*'1A. Gaussians'!J693+SQRT(1-corr*corr)*'1B. Gaussians'!J693)*SQRT(K$2))</f>
        <v>113.11503520019886</v>
      </c>
      <c r="L694" s="11">
        <f>K694*EXP((IR-div-0.5*vol_2*vol_2)*L$2+vol_2*(corr*'1A. Gaussians'!K693+SQRT(1-corr*corr)*'1B. Gaussians'!K693)*SQRT(L$2))</f>
        <v>112.01698054974337</v>
      </c>
      <c r="M694" s="11">
        <f>L694*EXP((IR-div-0.5*vol_2*vol_2)*M$2+vol_2*(corr*'1A. Gaussians'!L693+SQRT(1-corr*corr)*'1B. Gaussians'!L693)*SQRT(M$2))</f>
        <v>139.16628180049358</v>
      </c>
      <c r="N694" s="11">
        <f>M694*EXP((IR-div-0.5*vol_2*vol_2)*N$2+vol_2*(corr*'1A. Gaussians'!M693+SQRT(1-corr*corr)*'1B. Gaussians'!M693)*SQRT(N$2))</f>
        <v>151.38444598063191</v>
      </c>
      <c r="O694" s="11">
        <f>N694*EXP((IR-div-0.5*vol_2*vol_2)*O$2+vol_2*(corr*'1A. Gaussians'!N693+SQRT(1-corr*corr)*'1B. Gaussians'!N693)*SQRT(O$2))</f>
        <v>163.4832729977704</v>
      </c>
      <c r="P694" s="11">
        <f>O694*EXP((IR-div-0.5*vol_2*vol_2)*P$2+vol_2*(corr*'1A. Gaussians'!O693+SQRT(1-corr*corr)*'1B. Gaussians'!O693)*SQRT(P$2))</f>
        <v>163.42114303394752</v>
      </c>
      <c r="Q694" s="11">
        <f>P694*EXP((IR-div-0.5*vol_2*vol_2)*Q$2+vol_2*(corr*'1A. Gaussians'!P693+SQRT(1-corr*corr)*'1B. Gaussians'!P693)*SQRT(Q$2))</f>
        <v>156.6494318139188</v>
      </c>
      <c r="R694" s="11">
        <f>Q694*EXP((IR-div-0.5*vol_2*vol_2)*R$2+vol_2*(corr*'1A. Gaussians'!Q693+SQRT(1-corr*corr)*'1B. Gaussians'!Q693)*SQRT(R$2))</f>
        <v>154.50314283802962</v>
      </c>
      <c r="S694" s="11">
        <f>R694*EXP((IR-div-0.5*vol_2*vol_2)*S$2+vol_2*(corr*'1A. Gaussians'!R693+SQRT(1-corr*corr)*'1B. Gaussians'!R693)*SQRT(S$2))</f>
        <v>160.39730963872043</v>
      </c>
      <c r="T694" s="11">
        <f>S694*EXP((IR-div-0.5*vol_2*vol_2)*T$2+vol_2*(corr*'1A. Gaussians'!S693+SQRT(1-corr*corr)*'1B. Gaussians'!S693)*SQRT(T$2))</f>
        <v>164.7420602024138</v>
      </c>
      <c r="U694" s="11">
        <f>T694*EXP((IR-div-0.5*vol_2*vol_2)*U$2+vol_2*(corr*'1A. Gaussians'!T693+SQRT(1-corr*corr)*'1B. Gaussians'!T693)*SQRT(U$2))</f>
        <v>169.22953253742665</v>
      </c>
      <c r="V694" s="11">
        <f>U694*EXP((IR-div-0.5*vol_2*vol_2)*V$2+vol_2*(corr*'1A. Gaussians'!U693+SQRT(1-corr*corr)*'1B. Gaussians'!U693)*SQRT(V$2))</f>
        <v>166.3537139741058</v>
      </c>
      <c r="W694" s="12">
        <f>V694*EXP((IR-div-0.5*vol_2*vol_2)*W$2+vol_2*(corr*'1A. Gaussians'!V693+SQRT(1-corr*corr)*'1B. Gaussians'!V693)*SQRT(W$2))</f>
        <v>159.7994134745652</v>
      </c>
    </row>
    <row r="695" spans="2:23" x14ac:dyDescent="0.35">
      <c r="B695" s="9" t="s">
        <v>691</v>
      </c>
      <c r="C695" s="11">
        <f t="shared" si="11"/>
        <v>100</v>
      </c>
      <c r="D695" s="11">
        <f>C695*EXP((IR-div-0.5*vol_2*vol_2)*D$2+vol_2*(corr*'1A. Gaussians'!C694+SQRT(1-corr*corr)*'1B. Gaussians'!C694)*SQRT(D$2))</f>
        <v>91.291471930095142</v>
      </c>
      <c r="E695" s="11">
        <f>D695*EXP((IR-div-0.5*vol_2*vol_2)*E$2+vol_2*(corr*'1A. Gaussians'!D694+SQRT(1-corr*corr)*'1B. Gaussians'!D694)*SQRT(E$2))</f>
        <v>96.370071001055919</v>
      </c>
      <c r="F695" s="11">
        <f>E695*EXP((IR-div-0.5*vol_2*vol_2)*F$2+vol_2*(corr*'1A. Gaussians'!E694+SQRT(1-corr*corr)*'1B. Gaussians'!E694)*SQRT(F$2))</f>
        <v>89.437525183789873</v>
      </c>
      <c r="G695" s="11">
        <f>F695*EXP((IR-div-0.5*vol_2*vol_2)*G$2+vol_2*(corr*'1A. Gaussians'!F694+SQRT(1-corr*corr)*'1B. Gaussians'!F694)*SQRT(G$2))</f>
        <v>97.957405923303853</v>
      </c>
      <c r="H695" s="11">
        <f>G695*EXP((IR-div-0.5*vol_2*vol_2)*H$2+vol_2*(corr*'1A. Gaussians'!G694+SQRT(1-corr*corr)*'1B. Gaussians'!G694)*SQRT(H$2))</f>
        <v>93.933237401185835</v>
      </c>
      <c r="I695" s="11">
        <f>H695*EXP((IR-div-0.5*vol_2*vol_2)*I$2+vol_2*(corr*'1A. Gaussians'!H694+SQRT(1-corr*corr)*'1B. Gaussians'!H694)*SQRT(I$2))</f>
        <v>106.47217903079031</v>
      </c>
      <c r="J695" s="11">
        <f>I695*EXP((IR-div-0.5*vol_2*vol_2)*J$2+vol_2*(corr*'1A. Gaussians'!I694+SQRT(1-corr*corr)*'1B. Gaussians'!I694)*SQRT(J$2))</f>
        <v>103.93515483621566</v>
      </c>
      <c r="K695" s="11">
        <f>J695*EXP((IR-div-0.5*vol_2*vol_2)*K$2+vol_2*(corr*'1A. Gaussians'!J694+SQRT(1-corr*corr)*'1B. Gaussians'!J694)*SQRT(K$2))</f>
        <v>95.87405671651166</v>
      </c>
      <c r="L695" s="11">
        <f>K695*EXP((IR-div-0.5*vol_2*vol_2)*L$2+vol_2*(corr*'1A. Gaussians'!K694+SQRT(1-corr*corr)*'1B. Gaussians'!K694)*SQRT(L$2))</f>
        <v>105.03986519184944</v>
      </c>
      <c r="M695" s="11">
        <f>L695*EXP((IR-div-0.5*vol_2*vol_2)*M$2+vol_2*(corr*'1A. Gaussians'!L694+SQRT(1-corr*corr)*'1B. Gaussians'!L694)*SQRT(M$2))</f>
        <v>105.53477881958344</v>
      </c>
      <c r="N695" s="11">
        <f>M695*EXP((IR-div-0.5*vol_2*vol_2)*N$2+vol_2*(corr*'1A. Gaussians'!M694+SQRT(1-corr*corr)*'1B. Gaussians'!M694)*SQRT(N$2))</f>
        <v>93.367850875598151</v>
      </c>
      <c r="O695" s="11">
        <f>N695*EXP((IR-div-0.5*vol_2*vol_2)*O$2+vol_2*(corr*'1A. Gaussians'!N694+SQRT(1-corr*corr)*'1B. Gaussians'!N694)*SQRT(O$2))</f>
        <v>87.238211168480092</v>
      </c>
      <c r="P695" s="11">
        <f>O695*EXP((IR-div-0.5*vol_2*vol_2)*P$2+vol_2*(corr*'1A. Gaussians'!O694+SQRT(1-corr*corr)*'1B. Gaussians'!O694)*SQRT(P$2))</f>
        <v>85.242589699322423</v>
      </c>
      <c r="Q695" s="11">
        <f>P695*EXP((IR-div-0.5*vol_2*vol_2)*Q$2+vol_2*(corr*'1A. Gaussians'!P694+SQRT(1-corr*corr)*'1B. Gaussians'!P694)*SQRT(Q$2))</f>
        <v>98.865897336612704</v>
      </c>
      <c r="R695" s="11">
        <f>Q695*EXP((IR-div-0.5*vol_2*vol_2)*R$2+vol_2*(corr*'1A. Gaussians'!Q694+SQRT(1-corr*corr)*'1B. Gaussians'!Q694)*SQRT(R$2))</f>
        <v>101.27131495483376</v>
      </c>
      <c r="S695" s="11">
        <f>R695*EXP((IR-div-0.5*vol_2*vol_2)*S$2+vol_2*(corr*'1A. Gaussians'!R694+SQRT(1-corr*corr)*'1B. Gaussians'!R694)*SQRT(S$2))</f>
        <v>100.81405165370541</v>
      </c>
      <c r="T695" s="11">
        <f>S695*EXP((IR-div-0.5*vol_2*vol_2)*T$2+vol_2*(corr*'1A. Gaussians'!S694+SQRT(1-corr*corr)*'1B. Gaussians'!S694)*SQRT(T$2))</f>
        <v>89.68108999744355</v>
      </c>
      <c r="U695" s="11">
        <f>T695*EXP((IR-div-0.5*vol_2*vol_2)*U$2+vol_2*(corr*'1A. Gaussians'!T694+SQRT(1-corr*corr)*'1B. Gaussians'!T694)*SQRT(U$2))</f>
        <v>73.593090367784626</v>
      </c>
      <c r="V695" s="11">
        <f>U695*EXP((IR-div-0.5*vol_2*vol_2)*V$2+vol_2*(corr*'1A. Gaussians'!U694+SQRT(1-corr*corr)*'1B. Gaussians'!U694)*SQRT(V$2))</f>
        <v>79.45327042652859</v>
      </c>
      <c r="W695" s="12">
        <f>V695*EXP((IR-div-0.5*vol_2*vol_2)*W$2+vol_2*(corr*'1A. Gaussians'!V694+SQRT(1-corr*corr)*'1B. Gaussians'!V694)*SQRT(W$2))</f>
        <v>83.939485517707496</v>
      </c>
    </row>
    <row r="696" spans="2:23" x14ac:dyDescent="0.35">
      <c r="B696" s="9" t="s">
        <v>692</v>
      </c>
      <c r="C696" s="11">
        <f t="shared" si="11"/>
        <v>100</v>
      </c>
      <c r="D696" s="11">
        <f>C696*EXP((IR-div-0.5*vol_2*vol_2)*D$2+vol_2*(corr*'1A. Gaussians'!C695+SQRT(1-corr*corr)*'1B. Gaussians'!C695)*SQRT(D$2))</f>
        <v>95.506601149319167</v>
      </c>
      <c r="E696" s="11">
        <f>D696*EXP((IR-div-0.5*vol_2*vol_2)*E$2+vol_2*(corr*'1A. Gaussians'!D695+SQRT(1-corr*corr)*'1B. Gaussians'!D695)*SQRT(E$2))</f>
        <v>92.690195395146148</v>
      </c>
      <c r="F696" s="11">
        <f>E696*EXP((IR-div-0.5*vol_2*vol_2)*F$2+vol_2*(corr*'1A. Gaussians'!E695+SQRT(1-corr*corr)*'1B. Gaussians'!E695)*SQRT(F$2))</f>
        <v>77.215269732017987</v>
      </c>
      <c r="G696" s="11">
        <f>F696*EXP((IR-div-0.5*vol_2*vol_2)*G$2+vol_2*(corr*'1A. Gaussians'!F695+SQRT(1-corr*corr)*'1B. Gaussians'!F695)*SQRT(G$2))</f>
        <v>73.643804152168698</v>
      </c>
      <c r="H696" s="11">
        <f>G696*EXP((IR-div-0.5*vol_2*vol_2)*H$2+vol_2*(corr*'1A. Gaussians'!G695+SQRT(1-corr*corr)*'1B. Gaussians'!G695)*SQRT(H$2))</f>
        <v>78.151875758522976</v>
      </c>
      <c r="I696" s="11">
        <f>H696*EXP((IR-div-0.5*vol_2*vol_2)*I$2+vol_2*(corr*'1A. Gaussians'!H695+SQRT(1-corr*corr)*'1B. Gaussians'!H695)*SQRT(I$2))</f>
        <v>75.78164036472738</v>
      </c>
      <c r="J696" s="11">
        <f>I696*EXP((IR-div-0.5*vol_2*vol_2)*J$2+vol_2*(corr*'1A. Gaussians'!I695+SQRT(1-corr*corr)*'1B. Gaussians'!I695)*SQRT(J$2))</f>
        <v>84.895275188080419</v>
      </c>
      <c r="K696" s="11">
        <f>J696*EXP((IR-div-0.5*vol_2*vol_2)*K$2+vol_2*(corr*'1A. Gaussians'!J695+SQRT(1-corr*corr)*'1B. Gaussians'!J695)*SQRT(K$2))</f>
        <v>74.034998141844824</v>
      </c>
      <c r="L696" s="11">
        <f>K696*EXP((IR-div-0.5*vol_2*vol_2)*L$2+vol_2*(corr*'1A. Gaussians'!K695+SQRT(1-corr*corr)*'1B. Gaussians'!K695)*SQRT(L$2))</f>
        <v>77.879171181667857</v>
      </c>
      <c r="M696" s="11">
        <f>L696*EXP((IR-div-0.5*vol_2*vol_2)*M$2+vol_2*(corr*'1A. Gaussians'!L695+SQRT(1-corr*corr)*'1B. Gaussians'!L695)*SQRT(M$2))</f>
        <v>69.155258253715942</v>
      </c>
      <c r="N696" s="11">
        <f>M696*EXP((IR-div-0.5*vol_2*vol_2)*N$2+vol_2*(corr*'1A. Gaussians'!M695+SQRT(1-corr*corr)*'1B. Gaussians'!M695)*SQRT(N$2))</f>
        <v>84.547228369693372</v>
      </c>
      <c r="O696" s="11">
        <f>N696*EXP((IR-div-0.5*vol_2*vol_2)*O$2+vol_2*(corr*'1A. Gaussians'!N695+SQRT(1-corr*corr)*'1B. Gaussians'!N695)*SQRT(O$2))</f>
        <v>87.38553066260819</v>
      </c>
      <c r="P696" s="11">
        <f>O696*EXP((IR-div-0.5*vol_2*vol_2)*P$2+vol_2*(corr*'1A. Gaussians'!O695+SQRT(1-corr*corr)*'1B. Gaussians'!O695)*SQRT(P$2))</f>
        <v>87.421736895957352</v>
      </c>
      <c r="Q696" s="11">
        <f>P696*EXP((IR-div-0.5*vol_2*vol_2)*Q$2+vol_2*(corr*'1A. Gaussians'!P695+SQRT(1-corr*corr)*'1B. Gaussians'!P695)*SQRT(Q$2))</f>
        <v>85.405143105398281</v>
      </c>
      <c r="R696" s="11">
        <f>Q696*EXP((IR-div-0.5*vol_2*vol_2)*R$2+vol_2*(corr*'1A. Gaussians'!Q695+SQRT(1-corr*corr)*'1B. Gaussians'!Q695)*SQRT(R$2))</f>
        <v>88.282962144814704</v>
      </c>
      <c r="S696" s="11">
        <f>R696*EXP((IR-div-0.5*vol_2*vol_2)*S$2+vol_2*(corr*'1A. Gaussians'!R695+SQRT(1-corr*corr)*'1B. Gaussians'!R695)*SQRT(S$2))</f>
        <v>91.561435797013999</v>
      </c>
      <c r="T696" s="11">
        <f>S696*EXP((IR-div-0.5*vol_2*vol_2)*T$2+vol_2*(corr*'1A. Gaussians'!S695+SQRT(1-corr*corr)*'1B. Gaussians'!S695)*SQRT(T$2))</f>
        <v>92.01338818136341</v>
      </c>
      <c r="U696" s="11">
        <f>T696*EXP((IR-div-0.5*vol_2*vol_2)*U$2+vol_2*(corr*'1A. Gaussians'!T695+SQRT(1-corr*corr)*'1B. Gaussians'!T695)*SQRT(U$2))</f>
        <v>94.734854278000356</v>
      </c>
      <c r="V696" s="11">
        <f>U696*EXP((IR-div-0.5*vol_2*vol_2)*V$2+vol_2*(corr*'1A. Gaussians'!U695+SQRT(1-corr*corr)*'1B. Gaussians'!U695)*SQRT(V$2))</f>
        <v>119.06001969534982</v>
      </c>
      <c r="W696" s="12">
        <f>V696*EXP((IR-div-0.5*vol_2*vol_2)*W$2+vol_2*(corr*'1A. Gaussians'!V695+SQRT(1-corr*corr)*'1B. Gaussians'!V695)*SQRT(W$2))</f>
        <v>128.19271280561847</v>
      </c>
    </row>
    <row r="697" spans="2:23" x14ac:dyDescent="0.35">
      <c r="B697" s="9" t="s">
        <v>693</v>
      </c>
      <c r="C697" s="11">
        <f t="shared" si="11"/>
        <v>100</v>
      </c>
      <c r="D697" s="11">
        <f>C697*EXP((IR-div-0.5*vol_2*vol_2)*D$2+vol_2*(corr*'1A. Gaussians'!C696+SQRT(1-corr*corr)*'1B. Gaussians'!C696)*SQRT(D$2))</f>
        <v>93.462541915132036</v>
      </c>
      <c r="E697" s="11">
        <f>D697*EXP((IR-div-0.5*vol_2*vol_2)*E$2+vol_2*(corr*'1A. Gaussians'!D696+SQRT(1-corr*corr)*'1B. Gaussians'!D696)*SQRT(E$2))</f>
        <v>98.406614647191986</v>
      </c>
      <c r="F697" s="11">
        <f>E697*EXP((IR-div-0.5*vol_2*vol_2)*F$2+vol_2*(corr*'1A. Gaussians'!E696+SQRT(1-corr*corr)*'1B. Gaussians'!E696)*SQRT(F$2))</f>
        <v>109.13310555260702</v>
      </c>
      <c r="G697" s="11">
        <f>F697*EXP((IR-div-0.5*vol_2*vol_2)*G$2+vol_2*(corr*'1A. Gaussians'!F696+SQRT(1-corr*corr)*'1B. Gaussians'!F696)*SQRT(G$2))</f>
        <v>102.7737392492633</v>
      </c>
      <c r="H697" s="11">
        <f>G697*EXP((IR-div-0.5*vol_2*vol_2)*H$2+vol_2*(corr*'1A. Gaussians'!G696+SQRT(1-corr*corr)*'1B. Gaussians'!G696)*SQRT(H$2))</f>
        <v>100.44174415263261</v>
      </c>
      <c r="I697" s="11">
        <f>H697*EXP((IR-div-0.5*vol_2*vol_2)*I$2+vol_2*(corr*'1A. Gaussians'!H696+SQRT(1-corr*corr)*'1B. Gaussians'!H696)*SQRT(I$2))</f>
        <v>99.43106568241241</v>
      </c>
      <c r="J697" s="11">
        <f>I697*EXP((IR-div-0.5*vol_2*vol_2)*J$2+vol_2*(corr*'1A. Gaussians'!I696+SQRT(1-corr*corr)*'1B. Gaussians'!I696)*SQRT(J$2))</f>
        <v>113.3526639378438</v>
      </c>
      <c r="K697" s="11">
        <f>J697*EXP((IR-div-0.5*vol_2*vol_2)*K$2+vol_2*(corr*'1A. Gaussians'!J696+SQRT(1-corr*corr)*'1B. Gaussians'!J696)*SQRT(K$2))</f>
        <v>113.80762243478772</v>
      </c>
      <c r="L697" s="11">
        <f>K697*EXP((IR-div-0.5*vol_2*vol_2)*L$2+vol_2*(corr*'1A. Gaussians'!K696+SQRT(1-corr*corr)*'1B. Gaussians'!K696)*SQRT(L$2))</f>
        <v>107.41240320199542</v>
      </c>
      <c r="M697" s="11">
        <f>L697*EXP((IR-div-0.5*vol_2*vol_2)*M$2+vol_2*(corr*'1A. Gaussians'!L696+SQRT(1-corr*corr)*'1B. Gaussians'!L696)*SQRT(M$2))</f>
        <v>101.32060642480408</v>
      </c>
      <c r="N697" s="11">
        <f>M697*EXP((IR-div-0.5*vol_2*vol_2)*N$2+vol_2*(corr*'1A. Gaussians'!M696+SQRT(1-corr*corr)*'1B. Gaussians'!M696)*SQRT(N$2))</f>
        <v>102.72345178837105</v>
      </c>
      <c r="O697" s="11">
        <f>N697*EXP((IR-div-0.5*vol_2*vol_2)*O$2+vol_2*(corr*'1A. Gaussians'!N696+SQRT(1-corr*corr)*'1B. Gaussians'!N696)*SQRT(O$2))</f>
        <v>101.36667294157773</v>
      </c>
      <c r="P697" s="11">
        <f>O697*EXP((IR-div-0.5*vol_2*vol_2)*P$2+vol_2*(corr*'1A. Gaussians'!O696+SQRT(1-corr*corr)*'1B. Gaussians'!O696)*SQRT(P$2))</f>
        <v>92.447376672296983</v>
      </c>
      <c r="Q697" s="11">
        <f>P697*EXP((IR-div-0.5*vol_2*vol_2)*Q$2+vol_2*(corr*'1A. Gaussians'!P696+SQRT(1-corr*corr)*'1B. Gaussians'!P696)*SQRT(Q$2))</f>
        <v>89.764484868550298</v>
      </c>
      <c r="R697" s="11">
        <f>Q697*EXP((IR-div-0.5*vol_2*vol_2)*R$2+vol_2*(corr*'1A. Gaussians'!Q696+SQRT(1-corr*corr)*'1B. Gaussians'!Q696)*SQRT(R$2))</f>
        <v>103.20927270780975</v>
      </c>
      <c r="S697" s="11">
        <f>R697*EXP((IR-div-0.5*vol_2*vol_2)*S$2+vol_2*(corr*'1A. Gaussians'!R696+SQRT(1-corr*corr)*'1B. Gaussians'!R696)*SQRT(S$2))</f>
        <v>114.03722617019893</v>
      </c>
      <c r="T697" s="11">
        <f>S697*EXP((IR-div-0.5*vol_2*vol_2)*T$2+vol_2*(corr*'1A. Gaussians'!S696+SQRT(1-corr*corr)*'1B. Gaussians'!S696)*SQRT(T$2))</f>
        <v>126.94758125664112</v>
      </c>
      <c r="U697" s="11">
        <f>T697*EXP((IR-div-0.5*vol_2*vol_2)*U$2+vol_2*(corr*'1A. Gaussians'!T696+SQRT(1-corr*corr)*'1B. Gaussians'!T696)*SQRT(U$2))</f>
        <v>114.07589352200415</v>
      </c>
      <c r="V697" s="11">
        <f>U697*EXP((IR-div-0.5*vol_2*vol_2)*V$2+vol_2*(corr*'1A. Gaussians'!U696+SQRT(1-corr*corr)*'1B. Gaussians'!U696)*SQRT(V$2))</f>
        <v>131.34349151856173</v>
      </c>
      <c r="W697" s="12">
        <f>V697*EXP((IR-div-0.5*vol_2*vol_2)*W$2+vol_2*(corr*'1A. Gaussians'!V696+SQRT(1-corr*corr)*'1B. Gaussians'!V696)*SQRT(W$2))</f>
        <v>114.79739034038211</v>
      </c>
    </row>
    <row r="698" spans="2:23" x14ac:dyDescent="0.35">
      <c r="B698" s="9" t="s">
        <v>694</v>
      </c>
      <c r="C698" s="11">
        <f t="shared" si="11"/>
        <v>100</v>
      </c>
      <c r="D698" s="11">
        <f>C698*EXP((IR-div-0.5*vol_2*vol_2)*D$2+vol_2*(corr*'1A. Gaussians'!C697+SQRT(1-corr*corr)*'1B. Gaussians'!C697)*SQRT(D$2))</f>
        <v>100.22006115594205</v>
      </c>
      <c r="E698" s="11">
        <f>D698*EXP((IR-div-0.5*vol_2*vol_2)*E$2+vol_2*(corr*'1A. Gaussians'!D697+SQRT(1-corr*corr)*'1B. Gaussians'!D697)*SQRT(E$2))</f>
        <v>92.959629993842583</v>
      </c>
      <c r="F698" s="11">
        <f>E698*EXP((IR-div-0.5*vol_2*vol_2)*F$2+vol_2*(corr*'1A. Gaussians'!E697+SQRT(1-corr*corr)*'1B. Gaussians'!E697)*SQRT(F$2))</f>
        <v>94.398486463397489</v>
      </c>
      <c r="G698" s="11">
        <f>F698*EXP((IR-div-0.5*vol_2*vol_2)*G$2+vol_2*(corr*'1A. Gaussians'!F697+SQRT(1-corr*corr)*'1B. Gaussians'!F697)*SQRT(G$2))</f>
        <v>73.78312774217828</v>
      </c>
      <c r="H698" s="11">
        <f>G698*EXP((IR-div-0.5*vol_2*vol_2)*H$2+vol_2*(corr*'1A. Gaussians'!G697+SQRT(1-corr*corr)*'1B. Gaussians'!G697)*SQRT(H$2))</f>
        <v>91.828451480723189</v>
      </c>
      <c r="I698" s="11">
        <f>H698*EXP((IR-div-0.5*vol_2*vol_2)*I$2+vol_2*(corr*'1A. Gaussians'!H697+SQRT(1-corr*corr)*'1B. Gaussians'!H697)*SQRT(I$2))</f>
        <v>82.234824893892977</v>
      </c>
      <c r="J698" s="11">
        <f>I698*EXP((IR-div-0.5*vol_2*vol_2)*J$2+vol_2*(corr*'1A. Gaussians'!I697+SQRT(1-corr*corr)*'1B. Gaussians'!I697)*SQRT(J$2))</f>
        <v>77.580599761552222</v>
      </c>
      <c r="K698" s="11">
        <f>J698*EXP((IR-div-0.5*vol_2*vol_2)*K$2+vol_2*(corr*'1A. Gaussians'!J697+SQRT(1-corr*corr)*'1B. Gaussians'!J697)*SQRT(K$2))</f>
        <v>82.33475479923905</v>
      </c>
      <c r="L698" s="11">
        <f>K698*EXP((IR-div-0.5*vol_2*vol_2)*L$2+vol_2*(corr*'1A. Gaussians'!K697+SQRT(1-corr*corr)*'1B. Gaussians'!K697)*SQRT(L$2))</f>
        <v>81.138823488923563</v>
      </c>
      <c r="M698" s="11">
        <f>L698*EXP((IR-div-0.5*vol_2*vol_2)*M$2+vol_2*(corr*'1A. Gaussians'!L697+SQRT(1-corr*corr)*'1B. Gaussians'!L697)*SQRT(M$2))</f>
        <v>74.220015585702811</v>
      </c>
      <c r="N698" s="11">
        <f>M698*EXP((IR-div-0.5*vol_2*vol_2)*N$2+vol_2*(corr*'1A. Gaussians'!M697+SQRT(1-corr*corr)*'1B. Gaussians'!M697)*SQRT(N$2))</f>
        <v>74.198860546958542</v>
      </c>
      <c r="O698" s="11">
        <f>N698*EXP((IR-div-0.5*vol_2*vol_2)*O$2+vol_2*(corr*'1A. Gaussians'!N697+SQRT(1-corr*corr)*'1B. Gaussians'!N697)*SQRT(O$2))</f>
        <v>69.39873569385901</v>
      </c>
      <c r="P698" s="11">
        <f>O698*EXP((IR-div-0.5*vol_2*vol_2)*P$2+vol_2*(corr*'1A. Gaussians'!O697+SQRT(1-corr*corr)*'1B. Gaussians'!O697)*SQRT(P$2))</f>
        <v>76.023089699544229</v>
      </c>
      <c r="Q698" s="11">
        <f>P698*EXP((IR-div-0.5*vol_2*vol_2)*Q$2+vol_2*(corr*'1A. Gaussians'!P697+SQRT(1-corr*corr)*'1B. Gaussians'!P697)*SQRT(Q$2))</f>
        <v>76.800274388653975</v>
      </c>
      <c r="R698" s="11">
        <f>Q698*EXP((IR-div-0.5*vol_2*vol_2)*R$2+vol_2*(corr*'1A. Gaussians'!Q697+SQRT(1-corr*corr)*'1B. Gaussians'!Q697)*SQRT(R$2))</f>
        <v>78.53369812212101</v>
      </c>
      <c r="S698" s="11">
        <f>R698*EXP((IR-div-0.5*vol_2*vol_2)*S$2+vol_2*(corr*'1A. Gaussians'!R697+SQRT(1-corr*corr)*'1B. Gaussians'!R697)*SQRT(S$2))</f>
        <v>93.954451641612323</v>
      </c>
      <c r="T698" s="11">
        <f>S698*EXP((IR-div-0.5*vol_2*vol_2)*T$2+vol_2*(corr*'1A. Gaussians'!S697+SQRT(1-corr*corr)*'1B. Gaussians'!S697)*SQRT(T$2))</f>
        <v>89.12560047525443</v>
      </c>
      <c r="U698" s="11">
        <f>T698*EXP((IR-div-0.5*vol_2*vol_2)*U$2+vol_2*(corr*'1A. Gaussians'!T697+SQRT(1-corr*corr)*'1B. Gaussians'!T697)*SQRT(U$2))</f>
        <v>85.639814855383491</v>
      </c>
      <c r="V698" s="11">
        <f>U698*EXP((IR-div-0.5*vol_2*vol_2)*V$2+vol_2*(corr*'1A. Gaussians'!U697+SQRT(1-corr*corr)*'1B. Gaussians'!U697)*SQRT(V$2))</f>
        <v>89.486938496998889</v>
      </c>
      <c r="W698" s="12">
        <f>V698*EXP((IR-div-0.5*vol_2*vol_2)*W$2+vol_2*(corr*'1A. Gaussians'!V697+SQRT(1-corr*corr)*'1B. Gaussians'!V697)*SQRT(W$2))</f>
        <v>104.83886505859999</v>
      </c>
    </row>
    <row r="699" spans="2:23" x14ac:dyDescent="0.35">
      <c r="B699" s="9" t="s">
        <v>695</v>
      </c>
      <c r="C699" s="11">
        <f t="shared" si="11"/>
        <v>100</v>
      </c>
      <c r="D699" s="11">
        <f>C699*EXP((IR-div-0.5*vol_2*vol_2)*D$2+vol_2*(corr*'1A. Gaussians'!C698+SQRT(1-corr*corr)*'1B. Gaussians'!C698)*SQRT(D$2))</f>
        <v>102.24403124436535</v>
      </c>
      <c r="E699" s="11">
        <f>D699*EXP((IR-div-0.5*vol_2*vol_2)*E$2+vol_2*(corr*'1A. Gaussians'!D698+SQRT(1-corr*corr)*'1B. Gaussians'!D698)*SQRT(E$2))</f>
        <v>112.79491992190948</v>
      </c>
      <c r="F699" s="11">
        <f>E699*EXP((IR-div-0.5*vol_2*vol_2)*F$2+vol_2*(corr*'1A. Gaussians'!E698+SQRT(1-corr*corr)*'1B. Gaussians'!E698)*SQRT(F$2))</f>
        <v>115.54289498123596</v>
      </c>
      <c r="G699" s="11">
        <f>F699*EXP((IR-div-0.5*vol_2*vol_2)*G$2+vol_2*(corr*'1A. Gaussians'!F698+SQRT(1-corr*corr)*'1B. Gaussians'!F698)*SQRT(G$2))</f>
        <v>124.06102650762881</v>
      </c>
      <c r="H699" s="11">
        <f>G699*EXP((IR-div-0.5*vol_2*vol_2)*H$2+vol_2*(corr*'1A. Gaussians'!G698+SQRT(1-corr*corr)*'1B. Gaussians'!G698)*SQRT(H$2))</f>
        <v>130.32318069209717</v>
      </c>
      <c r="I699" s="11">
        <f>H699*EXP((IR-div-0.5*vol_2*vol_2)*I$2+vol_2*(corr*'1A. Gaussians'!H698+SQRT(1-corr*corr)*'1B. Gaussians'!H698)*SQRT(I$2))</f>
        <v>138.98495835151419</v>
      </c>
      <c r="J699" s="11">
        <f>I699*EXP((IR-div-0.5*vol_2*vol_2)*J$2+vol_2*(corr*'1A. Gaussians'!I698+SQRT(1-corr*corr)*'1B. Gaussians'!I698)*SQRT(J$2))</f>
        <v>141.1385296706116</v>
      </c>
      <c r="K699" s="11">
        <f>J699*EXP((IR-div-0.5*vol_2*vol_2)*K$2+vol_2*(corr*'1A. Gaussians'!J698+SQRT(1-corr*corr)*'1B. Gaussians'!J698)*SQRT(K$2))</f>
        <v>142.20029656842271</v>
      </c>
      <c r="L699" s="11">
        <f>K699*EXP((IR-div-0.5*vol_2*vol_2)*L$2+vol_2*(corr*'1A. Gaussians'!K698+SQRT(1-corr*corr)*'1B. Gaussians'!K698)*SQRT(L$2))</f>
        <v>142.68902441676056</v>
      </c>
      <c r="M699" s="11">
        <f>L699*EXP((IR-div-0.5*vol_2*vol_2)*M$2+vol_2*(corr*'1A. Gaussians'!L698+SQRT(1-corr*corr)*'1B. Gaussians'!L698)*SQRT(M$2))</f>
        <v>149.56523702874185</v>
      </c>
      <c r="N699" s="11">
        <f>M699*EXP((IR-div-0.5*vol_2*vol_2)*N$2+vol_2*(corr*'1A. Gaussians'!M698+SQRT(1-corr*corr)*'1B. Gaussians'!M698)*SQRT(N$2))</f>
        <v>135.35400078363605</v>
      </c>
      <c r="O699" s="11">
        <f>N699*EXP((IR-div-0.5*vol_2*vol_2)*O$2+vol_2*(corr*'1A. Gaussians'!N698+SQRT(1-corr*corr)*'1B. Gaussians'!N698)*SQRT(O$2))</f>
        <v>144.10161125905813</v>
      </c>
      <c r="P699" s="11">
        <f>O699*EXP((IR-div-0.5*vol_2*vol_2)*P$2+vol_2*(corr*'1A. Gaussians'!O698+SQRT(1-corr*corr)*'1B. Gaussians'!O698)*SQRT(P$2))</f>
        <v>155.92188844096285</v>
      </c>
      <c r="Q699" s="11">
        <f>P699*EXP((IR-div-0.5*vol_2*vol_2)*Q$2+vol_2*(corr*'1A. Gaussians'!P698+SQRT(1-corr*corr)*'1B. Gaussians'!P698)*SQRT(Q$2))</f>
        <v>136.83045987362308</v>
      </c>
      <c r="R699" s="11">
        <f>Q699*EXP((IR-div-0.5*vol_2*vol_2)*R$2+vol_2*(corr*'1A. Gaussians'!Q698+SQRT(1-corr*corr)*'1B. Gaussians'!Q698)*SQRT(R$2))</f>
        <v>131.64274865234276</v>
      </c>
      <c r="S699" s="11">
        <f>R699*EXP((IR-div-0.5*vol_2*vol_2)*S$2+vol_2*(corr*'1A. Gaussians'!R698+SQRT(1-corr*corr)*'1B. Gaussians'!R698)*SQRT(S$2))</f>
        <v>133.33552965667877</v>
      </c>
      <c r="T699" s="11">
        <f>S699*EXP((IR-div-0.5*vol_2*vol_2)*T$2+vol_2*(corr*'1A. Gaussians'!S698+SQRT(1-corr*corr)*'1B. Gaussians'!S698)*SQRT(T$2))</f>
        <v>144.85556879854536</v>
      </c>
      <c r="U699" s="11">
        <f>T699*EXP((IR-div-0.5*vol_2*vol_2)*U$2+vol_2*(corr*'1A. Gaussians'!T698+SQRT(1-corr*corr)*'1B. Gaussians'!T698)*SQRT(U$2))</f>
        <v>158.1045123431023</v>
      </c>
      <c r="V699" s="11">
        <f>U699*EXP((IR-div-0.5*vol_2*vol_2)*V$2+vol_2*(corr*'1A. Gaussians'!U698+SQRT(1-corr*corr)*'1B. Gaussians'!U698)*SQRT(V$2))</f>
        <v>148.66023805041641</v>
      </c>
      <c r="W699" s="12">
        <f>V699*EXP((IR-div-0.5*vol_2*vol_2)*W$2+vol_2*(corr*'1A. Gaussians'!V698+SQRT(1-corr*corr)*'1B. Gaussians'!V698)*SQRT(W$2))</f>
        <v>145.23340204360983</v>
      </c>
    </row>
    <row r="700" spans="2:23" x14ac:dyDescent="0.35">
      <c r="B700" s="9" t="s">
        <v>696</v>
      </c>
      <c r="C700" s="11">
        <f t="shared" si="11"/>
        <v>100</v>
      </c>
      <c r="D700" s="11">
        <f>C700*EXP((IR-div-0.5*vol_2*vol_2)*D$2+vol_2*(corr*'1A. Gaussians'!C699+SQRT(1-corr*corr)*'1B. Gaussians'!C699)*SQRT(D$2))</f>
        <v>98.759074344410976</v>
      </c>
      <c r="E700" s="11">
        <f>D700*EXP((IR-div-0.5*vol_2*vol_2)*E$2+vol_2*(corr*'1A. Gaussians'!D699+SQRT(1-corr*corr)*'1B. Gaussians'!D699)*SQRT(E$2))</f>
        <v>103.25843786237797</v>
      </c>
      <c r="F700" s="11">
        <f>E700*EXP((IR-div-0.5*vol_2*vol_2)*F$2+vol_2*(corr*'1A. Gaussians'!E699+SQRT(1-corr*corr)*'1B. Gaussians'!E699)*SQRT(F$2))</f>
        <v>87.466449884770299</v>
      </c>
      <c r="G700" s="11">
        <f>F700*EXP((IR-div-0.5*vol_2*vol_2)*G$2+vol_2*(corr*'1A. Gaussians'!F699+SQRT(1-corr*corr)*'1B. Gaussians'!F699)*SQRT(G$2))</f>
        <v>77.815427418818757</v>
      </c>
      <c r="H700" s="11">
        <f>G700*EXP((IR-div-0.5*vol_2*vol_2)*H$2+vol_2*(corr*'1A. Gaussians'!G699+SQRT(1-corr*corr)*'1B. Gaussians'!G699)*SQRT(H$2))</f>
        <v>84.8522782376035</v>
      </c>
      <c r="I700" s="11">
        <f>H700*EXP((IR-div-0.5*vol_2*vol_2)*I$2+vol_2*(corr*'1A. Gaussians'!H699+SQRT(1-corr*corr)*'1B. Gaussians'!H699)*SQRT(I$2))</f>
        <v>81.608511216227811</v>
      </c>
      <c r="J700" s="11">
        <f>I700*EXP((IR-div-0.5*vol_2*vol_2)*J$2+vol_2*(corr*'1A. Gaussians'!I699+SQRT(1-corr*corr)*'1B. Gaussians'!I699)*SQRT(J$2))</f>
        <v>80.175764757730477</v>
      </c>
      <c r="K700" s="11">
        <f>J700*EXP((IR-div-0.5*vol_2*vol_2)*K$2+vol_2*(corr*'1A. Gaussians'!J699+SQRT(1-corr*corr)*'1B. Gaussians'!J699)*SQRT(K$2))</f>
        <v>90.186784194012404</v>
      </c>
      <c r="L700" s="11">
        <f>K700*EXP((IR-div-0.5*vol_2*vol_2)*L$2+vol_2*(corr*'1A. Gaussians'!K699+SQRT(1-corr*corr)*'1B. Gaussians'!K699)*SQRT(L$2))</f>
        <v>81.31227809300951</v>
      </c>
      <c r="M700" s="11">
        <f>L700*EXP((IR-div-0.5*vol_2*vol_2)*M$2+vol_2*(corr*'1A. Gaussians'!L699+SQRT(1-corr*corr)*'1B. Gaussians'!L699)*SQRT(M$2))</f>
        <v>77.762087101336789</v>
      </c>
      <c r="N700" s="11">
        <f>M700*EXP((IR-div-0.5*vol_2*vol_2)*N$2+vol_2*(corr*'1A. Gaussians'!M699+SQRT(1-corr*corr)*'1B. Gaussians'!M699)*SQRT(N$2))</f>
        <v>72.321108783314983</v>
      </c>
      <c r="O700" s="11">
        <f>N700*EXP((IR-div-0.5*vol_2*vol_2)*O$2+vol_2*(corr*'1A. Gaussians'!N699+SQRT(1-corr*corr)*'1B. Gaussians'!N699)*SQRT(O$2))</f>
        <v>97.174569357923914</v>
      </c>
      <c r="P700" s="11">
        <f>O700*EXP((IR-div-0.5*vol_2*vol_2)*P$2+vol_2*(corr*'1A. Gaussians'!O699+SQRT(1-corr*corr)*'1B. Gaussians'!O699)*SQRT(P$2))</f>
        <v>90.858826466164203</v>
      </c>
      <c r="Q700" s="11">
        <f>P700*EXP((IR-div-0.5*vol_2*vol_2)*Q$2+vol_2*(corr*'1A. Gaussians'!P699+SQRT(1-corr*corr)*'1B. Gaussians'!P699)*SQRT(Q$2))</f>
        <v>90.159325013254048</v>
      </c>
      <c r="R700" s="11">
        <f>Q700*EXP((IR-div-0.5*vol_2*vol_2)*R$2+vol_2*(corr*'1A. Gaussians'!Q699+SQRT(1-corr*corr)*'1B. Gaussians'!Q699)*SQRT(R$2))</f>
        <v>93.714989541032793</v>
      </c>
      <c r="S700" s="11">
        <f>R700*EXP((IR-div-0.5*vol_2*vol_2)*S$2+vol_2*(corr*'1A. Gaussians'!R699+SQRT(1-corr*corr)*'1B. Gaussians'!R699)*SQRT(S$2))</f>
        <v>70.639350736125607</v>
      </c>
      <c r="T700" s="11">
        <f>S700*EXP((IR-div-0.5*vol_2*vol_2)*T$2+vol_2*(corr*'1A. Gaussians'!S699+SQRT(1-corr*corr)*'1B. Gaussians'!S699)*SQRT(T$2))</f>
        <v>66.352709843409883</v>
      </c>
      <c r="U700" s="11">
        <f>T700*EXP((IR-div-0.5*vol_2*vol_2)*U$2+vol_2*(corr*'1A. Gaussians'!T699+SQRT(1-corr*corr)*'1B. Gaussians'!T699)*SQRT(U$2))</f>
        <v>68.785396961872763</v>
      </c>
      <c r="V700" s="11">
        <f>U700*EXP((IR-div-0.5*vol_2*vol_2)*V$2+vol_2*(corr*'1A. Gaussians'!U699+SQRT(1-corr*corr)*'1B. Gaussians'!U699)*SQRT(V$2))</f>
        <v>64.178888601530431</v>
      </c>
      <c r="W700" s="12">
        <f>V700*EXP((IR-div-0.5*vol_2*vol_2)*W$2+vol_2*(corr*'1A. Gaussians'!V699+SQRT(1-corr*corr)*'1B. Gaussians'!V699)*SQRT(W$2))</f>
        <v>68.686013230665509</v>
      </c>
    </row>
    <row r="701" spans="2:23" x14ac:dyDescent="0.35">
      <c r="B701" s="9" t="s">
        <v>697</v>
      </c>
      <c r="C701" s="11">
        <f t="shared" si="11"/>
        <v>100</v>
      </c>
      <c r="D701" s="11">
        <f>C701*EXP((IR-div-0.5*vol_2*vol_2)*D$2+vol_2*(corr*'1A. Gaussians'!C700+SQRT(1-corr*corr)*'1B. Gaussians'!C700)*SQRT(D$2))</f>
        <v>105.31823588816411</v>
      </c>
      <c r="E701" s="11">
        <f>D701*EXP((IR-div-0.5*vol_2*vol_2)*E$2+vol_2*(corr*'1A. Gaussians'!D700+SQRT(1-corr*corr)*'1B. Gaussians'!D700)*SQRT(E$2))</f>
        <v>119.26796593341115</v>
      </c>
      <c r="F701" s="11">
        <f>E701*EXP((IR-div-0.5*vol_2*vol_2)*F$2+vol_2*(corr*'1A. Gaussians'!E700+SQRT(1-corr*corr)*'1B. Gaussians'!E700)*SQRT(F$2))</f>
        <v>118.45266518300016</v>
      </c>
      <c r="G701" s="11">
        <f>F701*EXP((IR-div-0.5*vol_2*vol_2)*G$2+vol_2*(corr*'1A. Gaussians'!F700+SQRT(1-corr*corr)*'1B. Gaussians'!F700)*SQRT(G$2))</f>
        <v>130.83849624331228</v>
      </c>
      <c r="H701" s="11">
        <f>G701*EXP((IR-div-0.5*vol_2*vol_2)*H$2+vol_2*(corr*'1A. Gaussians'!G700+SQRT(1-corr*corr)*'1B. Gaussians'!G700)*SQRT(H$2))</f>
        <v>137.57107308943878</v>
      </c>
      <c r="I701" s="11">
        <f>H701*EXP((IR-div-0.5*vol_2*vol_2)*I$2+vol_2*(corr*'1A. Gaussians'!H700+SQRT(1-corr*corr)*'1B. Gaussians'!H700)*SQRT(I$2))</f>
        <v>157.22964341086748</v>
      </c>
      <c r="J701" s="11">
        <f>I701*EXP((IR-div-0.5*vol_2*vol_2)*J$2+vol_2*(corr*'1A. Gaussians'!I700+SQRT(1-corr*corr)*'1B. Gaussians'!I700)*SQRT(J$2))</f>
        <v>150.22471323956171</v>
      </c>
      <c r="K701" s="11">
        <f>J701*EXP((IR-div-0.5*vol_2*vol_2)*K$2+vol_2*(corr*'1A. Gaussians'!J700+SQRT(1-corr*corr)*'1B. Gaussians'!J700)*SQRT(K$2))</f>
        <v>139.71844530844692</v>
      </c>
      <c r="L701" s="11">
        <f>K701*EXP((IR-div-0.5*vol_2*vol_2)*L$2+vol_2*(corr*'1A. Gaussians'!K700+SQRT(1-corr*corr)*'1B. Gaussians'!K700)*SQRT(L$2))</f>
        <v>129.80797685962236</v>
      </c>
      <c r="M701" s="11">
        <f>L701*EXP((IR-div-0.5*vol_2*vol_2)*M$2+vol_2*(corr*'1A. Gaussians'!L700+SQRT(1-corr*corr)*'1B. Gaussians'!L700)*SQRT(M$2))</f>
        <v>143.35223615708</v>
      </c>
      <c r="N701" s="11">
        <f>M701*EXP((IR-div-0.5*vol_2*vol_2)*N$2+vol_2*(corr*'1A. Gaussians'!M700+SQRT(1-corr*corr)*'1B. Gaussians'!M700)*SQRT(N$2))</f>
        <v>149.36284053423171</v>
      </c>
      <c r="O701" s="11">
        <f>N701*EXP((IR-div-0.5*vol_2*vol_2)*O$2+vol_2*(corr*'1A. Gaussians'!N700+SQRT(1-corr*corr)*'1B. Gaussians'!N700)*SQRT(O$2))</f>
        <v>162.0140656319185</v>
      </c>
      <c r="P701" s="11">
        <f>O701*EXP((IR-div-0.5*vol_2*vol_2)*P$2+vol_2*(corr*'1A. Gaussians'!O700+SQRT(1-corr*corr)*'1B. Gaussians'!O700)*SQRT(P$2))</f>
        <v>157.11785908948275</v>
      </c>
      <c r="Q701" s="11">
        <f>P701*EXP((IR-div-0.5*vol_2*vol_2)*Q$2+vol_2*(corr*'1A. Gaussians'!P700+SQRT(1-corr*corr)*'1B. Gaussians'!P700)*SQRT(Q$2))</f>
        <v>147.97938052563336</v>
      </c>
      <c r="R701" s="11">
        <f>Q701*EXP((IR-div-0.5*vol_2*vol_2)*R$2+vol_2*(corr*'1A. Gaussians'!Q700+SQRT(1-corr*corr)*'1B. Gaussians'!Q700)*SQRT(R$2))</f>
        <v>139.77914690404876</v>
      </c>
      <c r="S701" s="11">
        <f>R701*EXP((IR-div-0.5*vol_2*vol_2)*S$2+vol_2*(corr*'1A. Gaussians'!R700+SQRT(1-corr*corr)*'1B. Gaussians'!R700)*SQRT(S$2))</f>
        <v>152.60887965334206</v>
      </c>
      <c r="T701" s="11">
        <f>S701*EXP((IR-div-0.5*vol_2*vol_2)*T$2+vol_2*(corr*'1A. Gaussians'!S700+SQRT(1-corr*corr)*'1B. Gaussians'!S700)*SQRT(T$2))</f>
        <v>152.25488198530246</v>
      </c>
      <c r="U701" s="11">
        <f>T701*EXP((IR-div-0.5*vol_2*vol_2)*U$2+vol_2*(corr*'1A. Gaussians'!T700+SQRT(1-corr*corr)*'1B. Gaussians'!T700)*SQRT(U$2))</f>
        <v>157.01400105153394</v>
      </c>
      <c r="V701" s="11">
        <f>U701*EXP((IR-div-0.5*vol_2*vol_2)*V$2+vol_2*(corr*'1A. Gaussians'!U700+SQRT(1-corr*corr)*'1B. Gaussians'!U700)*SQRT(V$2))</f>
        <v>147.22318893626039</v>
      </c>
      <c r="W701" s="12">
        <f>V701*EXP((IR-div-0.5*vol_2*vol_2)*W$2+vol_2*(corr*'1A. Gaussians'!V700+SQRT(1-corr*corr)*'1B. Gaussians'!V700)*SQRT(W$2))</f>
        <v>158.46547493892811</v>
      </c>
    </row>
    <row r="702" spans="2:23" x14ac:dyDescent="0.35">
      <c r="B702" s="9" t="s">
        <v>698</v>
      </c>
      <c r="C702" s="11">
        <f t="shared" si="11"/>
        <v>100</v>
      </c>
      <c r="D702" s="11">
        <f>C702*EXP((IR-div-0.5*vol_2*vol_2)*D$2+vol_2*(corr*'1A. Gaussians'!C701+SQRT(1-corr*corr)*'1B. Gaussians'!C701)*SQRT(D$2))</f>
        <v>82.797418056178856</v>
      </c>
      <c r="E702" s="11">
        <f>D702*EXP((IR-div-0.5*vol_2*vol_2)*E$2+vol_2*(corr*'1A. Gaussians'!D701+SQRT(1-corr*corr)*'1B. Gaussians'!D701)*SQRT(E$2))</f>
        <v>68.091300264076679</v>
      </c>
      <c r="F702" s="11">
        <f>E702*EXP((IR-div-0.5*vol_2*vol_2)*F$2+vol_2*(corr*'1A. Gaussians'!E701+SQRT(1-corr*corr)*'1B. Gaussians'!E701)*SQRT(F$2))</f>
        <v>71.133080748143797</v>
      </c>
      <c r="G702" s="11">
        <f>F702*EXP((IR-div-0.5*vol_2*vol_2)*G$2+vol_2*(corr*'1A. Gaussians'!F701+SQRT(1-corr*corr)*'1B. Gaussians'!F701)*SQRT(G$2))</f>
        <v>78.458622297606169</v>
      </c>
      <c r="H702" s="11">
        <f>G702*EXP((IR-div-0.5*vol_2*vol_2)*H$2+vol_2*(corr*'1A. Gaussians'!G701+SQRT(1-corr*corr)*'1B. Gaussians'!G701)*SQRT(H$2))</f>
        <v>80.051155548334293</v>
      </c>
      <c r="I702" s="11">
        <f>H702*EXP((IR-div-0.5*vol_2*vol_2)*I$2+vol_2*(corr*'1A. Gaussians'!H701+SQRT(1-corr*corr)*'1B. Gaussians'!H701)*SQRT(I$2))</f>
        <v>100.3253179533293</v>
      </c>
      <c r="J702" s="11">
        <f>I702*EXP((IR-div-0.5*vol_2*vol_2)*J$2+vol_2*(corr*'1A. Gaussians'!I701+SQRT(1-corr*corr)*'1B. Gaussians'!I701)*SQRT(J$2))</f>
        <v>110.23065163072563</v>
      </c>
      <c r="K702" s="11">
        <f>J702*EXP((IR-div-0.5*vol_2*vol_2)*K$2+vol_2*(corr*'1A. Gaussians'!J701+SQRT(1-corr*corr)*'1B. Gaussians'!J701)*SQRT(K$2))</f>
        <v>116.01163337150791</v>
      </c>
      <c r="L702" s="11">
        <f>K702*EXP((IR-div-0.5*vol_2*vol_2)*L$2+vol_2*(corr*'1A. Gaussians'!K701+SQRT(1-corr*corr)*'1B. Gaussians'!K701)*SQRT(L$2))</f>
        <v>120.28162671218828</v>
      </c>
      <c r="M702" s="11">
        <f>L702*EXP((IR-div-0.5*vol_2*vol_2)*M$2+vol_2*(corr*'1A. Gaussians'!L701+SQRT(1-corr*corr)*'1B. Gaussians'!L701)*SQRT(M$2))</f>
        <v>115.7930524140293</v>
      </c>
      <c r="N702" s="11">
        <f>M702*EXP((IR-div-0.5*vol_2*vol_2)*N$2+vol_2*(corr*'1A. Gaussians'!M701+SQRT(1-corr*corr)*'1B. Gaussians'!M701)*SQRT(N$2))</f>
        <v>103.55838287329939</v>
      </c>
      <c r="O702" s="11">
        <f>N702*EXP((IR-div-0.5*vol_2*vol_2)*O$2+vol_2*(corr*'1A. Gaussians'!N701+SQRT(1-corr*corr)*'1B. Gaussians'!N701)*SQRT(O$2))</f>
        <v>96.082426423007306</v>
      </c>
      <c r="P702" s="11">
        <f>O702*EXP((IR-div-0.5*vol_2*vol_2)*P$2+vol_2*(corr*'1A. Gaussians'!O701+SQRT(1-corr*corr)*'1B. Gaussians'!O701)*SQRT(P$2))</f>
        <v>93.657664768496858</v>
      </c>
      <c r="Q702" s="11">
        <f>P702*EXP((IR-div-0.5*vol_2*vol_2)*Q$2+vol_2*(corr*'1A. Gaussians'!P701+SQRT(1-corr*corr)*'1B. Gaussians'!P701)*SQRT(Q$2))</f>
        <v>93.732777345253965</v>
      </c>
      <c r="R702" s="11">
        <f>Q702*EXP((IR-div-0.5*vol_2*vol_2)*R$2+vol_2*(corr*'1A. Gaussians'!Q701+SQRT(1-corr*corr)*'1B. Gaussians'!Q701)*SQRT(R$2))</f>
        <v>100.52462407416827</v>
      </c>
      <c r="S702" s="11">
        <f>R702*EXP((IR-div-0.5*vol_2*vol_2)*S$2+vol_2*(corr*'1A. Gaussians'!R701+SQRT(1-corr*corr)*'1B. Gaussians'!R701)*SQRT(S$2))</f>
        <v>84.71863523900042</v>
      </c>
      <c r="T702" s="11">
        <f>S702*EXP((IR-div-0.5*vol_2*vol_2)*T$2+vol_2*(corr*'1A. Gaussians'!S701+SQRT(1-corr*corr)*'1B. Gaussians'!S701)*SQRT(T$2))</f>
        <v>95.692147744378687</v>
      </c>
      <c r="U702" s="11">
        <f>T702*EXP((IR-div-0.5*vol_2*vol_2)*U$2+vol_2*(corr*'1A. Gaussians'!T701+SQRT(1-corr*corr)*'1B. Gaussians'!T701)*SQRT(U$2))</f>
        <v>87.059359390835908</v>
      </c>
      <c r="V702" s="11">
        <f>U702*EXP((IR-div-0.5*vol_2*vol_2)*V$2+vol_2*(corr*'1A. Gaussians'!U701+SQRT(1-corr*corr)*'1B. Gaussians'!U701)*SQRT(V$2))</f>
        <v>90.777306187738802</v>
      </c>
      <c r="W702" s="12">
        <f>V702*EXP((IR-div-0.5*vol_2*vol_2)*W$2+vol_2*(corr*'1A. Gaussians'!V701+SQRT(1-corr*corr)*'1B. Gaussians'!V701)*SQRT(W$2))</f>
        <v>91.527772697061351</v>
      </c>
    </row>
    <row r="703" spans="2:23" x14ac:dyDescent="0.35">
      <c r="B703" s="9" t="s">
        <v>699</v>
      </c>
      <c r="C703" s="11">
        <f t="shared" si="11"/>
        <v>100</v>
      </c>
      <c r="D703" s="11">
        <f>C703*EXP((IR-div-0.5*vol_2*vol_2)*D$2+vol_2*(corr*'1A. Gaussians'!C702+SQRT(1-corr*corr)*'1B. Gaussians'!C702)*SQRT(D$2))</f>
        <v>93.775137763141799</v>
      </c>
      <c r="E703" s="11">
        <f>D703*EXP((IR-div-0.5*vol_2*vol_2)*E$2+vol_2*(corr*'1A. Gaussians'!D702+SQRT(1-corr*corr)*'1B. Gaussians'!D702)*SQRT(E$2))</f>
        <v>93.10391191409478</v>
      </c>
      <c r="F703" s="11">
        <f>E703*EXP((IR-div-0.5*vol_2*vol_2)*F$2+vol_2*(corr*'1A. Gaussians'!E702+SQRT(1-corr*corr)*'1B. Gaussians'!E702)*SQRT(F$2))</f>
        <v>90.028793362982924</v>
      </c>
      <c r="G703" s="11">
        <f>F703*EXP((IR-div-0.5*vol_2*vol_2)*G$2+vol_2*(corr*'1A. Gaussians'!F702+SQRT(1-corr*corr)*'1B. Gaussians'!F702)*SQRT(G$2))</f>
        <v>88.902956910530449</v>
      </c>
      <c r="H703" s="11">
        <f>G703*EXP((IR-div-0.5*vol_2*vol_2)*H$2+vol_2*(corr*'1A. Gaussians'!G702+SQRT(1-corr*corr)*'1B. Gaussians'!G702)*SQRT(H$2))</f>
        <v>89.332148548138832</v>
      </c>
      <c r="I703" s="11">
        <f>H703*EXP((IR-div-0.5*vol_2*vol_2)*I$2+vol_2*(corr*'1A. Gaussians'!H702+SQRT(1-corr*corr)*'1B. Gaussians'!H702)*SQRT(I$2))</f>
        <v>87.057793503284998</v>
      </c>
      <c r="J703" s="11">
        <f>I703*EXP((IR-div-0.5*vol_2*vol_2)*J$2+vol_2*(corr*'1A. Gaussians'!I702+SQRT(1-corr*corr)*'1B. Gaussians'!I702)*SQRT(J$2))</f>
        <v>93.338714741254677</v>
      </c>
      <c r="K703" s="11">
        <f>J703*EXP((IR-div-0.5*vol_2*vol_2)*K$2+vol_2*(corr*'1A. Gaussians'!J702+SQRT(1-corr*corr)*'1B. Gaussians'!J702)*SQRT(K$2))</f>
        <v>85.901870390713839</v>
      </c>
      <c r="L703" s="11">
        <f>K703*EXP((IR-div-0.5*vol_2*vol_2)*L$2+vol_2*(corr*'1A. Gaussians'!K702+SQRT(1-corr*corr)*'1B. Gaussians'!K702)*SQRT(L$2))</f>
        <v>103.98822207411196</v>
      </c>
      <c r="M703" s="11">
        <f>L703*EXP((IR-div-0.5*vol_2*vol_2)*M$2+vol_2*(corr*'1A. Gaussians'!L702+SQRT(1-corr*corr)*'1B. Gaussians'!L702)*SQRT(M$2))</f>
        <v>94.230689543244566</v>
      </c>
      <c r="N703" s="11">
        <f>M703*EXP((IR-div-0.5*vol_2*vol_2)*N$2+vol_2*(corr*'1A. Gaussians'!M702+SQRT(1-corr*corr)*'1B. Gaussians'!M702)*SQRT(N$2))</f>
        <v>85.68640640481091</v>
      </c>
      <c r="O703" s="11">
        <f>N703*EXP((IR-div-0.5*vol_2*vol_2)*O$2+vol_2*(corr*'1A. Gaussians'!N702+SQRT(1-corr*corr)*'1B. Gaussians'!N702)*SQRT(O$2))</f>
        <v>92.523317102149434</v>
      </c>
      <c r="P703" s="11">
        <f>O703*EXP((IR-div-0.5*vol_2*vol_2)*P$2+vol_2*(corr*'1A. Gaussians'!O702+SQRT(1-corr*corr)*'1B. Gaussians'!O702)*SQRT(P$2))</f>
        <v>75.248337728697038</v>
      </c>
      <c r="Q703" s="11">
        <f>P703*EXP((IR-div-0.5*vol_2*vol_2)*Q$2+vol_2*(corr*'1A. Gaussians'!P702+SQRT(1-corr*corr)*'1B. Gaussians'!P702)*SQRT(Q$2))</f>
        <v>80.660883850964481</v>
      </c>
      <c r="R703" s="11">
        <f>Q703*EXP((IR-div-0.5*vol_2*vol_2)*R$2+vol_2*(corr*'1A. Gaussians'!Q702+SQRT(1-corr*corr)*'1B. Gaussians'!Q702)*SQRT(R$2))</f>
        <v>84.753041598453152</v>
      </c>
      <c r="S703" s="11">
        <f>R703*EXP((IR-div-0.5*vol_2*vol_2)*S$2+vol_2*(corr*'1A. Gaussians'!R702+SQRT(1-corr*corr)*'1B. Gaussians'!R702)*SQRT(S$2))</f>
        <v>85.989849964750491</v>
      </c>
      <c r="T703" s="11">
        <f>S703*EXP((IR-div-0.5*vol_2*vol_2)*T$2+vol_2*(corr*'1A. Gaussians'!S702+SQRT(1-corr*corr)*'1B. Gaussians'!S702)*SQRT(T$2))</f>
        <v>81.624981747629775</v>
      </c>
      <c r="U703" s="11">
        <f>T703*EXP((IR-div-0.5*vol_2*vol_2)*U$2+vol_2*(corr*'1A. Gaussians'!T702+SQRT(1-corr*corr)*'1B. Gaussians'!T702)*SQRT(U$2))</f>
        <v>85.990863558778557</v>
      </c>
      <c r="V703" s="11">
        <f>U703*EXP((IR-div-0.5*vol_2*vol_2)*V$2+vol_2*(corr*'1A. Gaussians'!U702+SQRT(1-corr*corr)*'1B. Gaussians'!U702)*SQRT(V$2))</f>
        <v>90.462104129547654</v>
      </c>
      <c r="W703" s="12">
        <f>V703*EXP((IR-div-0.5*vol_2*vol_2)*W$2+vol_2*(corr*'1A. Gaussians'!V702+SQRT(1-corr*corr)*'1B. Gaussians'!V702)*SQRT(W$2))</f>
        <v>84.129839311169818</v>
      </c>
    </row>
    <row r="704" spans="2:23" x14ac:dyDescent="0.35">
      <c r="B704" s="9" t="s">
        <v>700</v>
      </c>
      <c r="C704" s="11">
        <f t="shared" si="11"/>
        <v>100</v>
      </c>
      <c r="D704" s="11">
        <f>C704*EXP((IR-div-0.5*vol_2*vol_2)*D$2+vol_2*(corr*'1A. Gaussians'!C703+SQRT(1-corr*corr)*'1B. Gaussians'!C703)*SQRT(D$2))</f>
        <v>92.311158692308723</v>
      </c>
      <c r="E704" s="11">
        <f>D704*EXP((IR-div-0.5*vol_2*vol_2)*E$2+vol_2*(corr*'1A. Gaussians'!D703+SQRT(1-corr*corr)*'1B. Gaussians'!D703)*SQRT(E$2))</f>
        <v>74.073704213138654</v>
      </c>
      <c r="F704" s="11">
        <f>E704*EXP((IR-div-0.5*vol_2*vol_2)*F$2+vol_2*(corr*'1A. Gaussians'!E703+SQRT(1-corr*corr)*'1B. Gaussians'!E703)*SQRT(F$2))</f>
        <v>70.978758463186708</v>
      </c>
      <c r="G704" s="11">
        <f>F704*EXP((IR-div-0.5*vol_2*vol_2)*G$2+vol_2*(corr*'1A. Gaussians'!F703+SQRT(1-corr*corr)*'1B. Gaussians'!F703)*SQRT(G$2))</f>
        <v>73.784423825548529</v>
      </c>
      <c r="H704" s="11">
        <f>G704*EXP((IR-div-0.5*vol_2*vol_2)*H$2+vol_2*(corr*'1A. Gaussians'!G703+SQRT(1-corr*corr)*'1B. Gaussians'!G703)*SQRT(H$2))</f>
        <v>79.580753400901216</v>
      </c>
      <c r="I704" s="11">
        <f>H704*EXP((IR-div-0.5*vol_2*vol_2)*I$2+vol_2*(corr*'1A. Gaussians'!H703+SQRT(1-corr*corr)*'1B. Gaussians'!H703)*SQRT(I$2))</f>
        <v>71.743617986273719</v>
      </c>
      <c r="J704" s="11">
        <f>I704*EXP((IR-div-0.5*vol_2*vol_2)*J$2+vol_2*(corr*'1A. Gaussians'!I703+SQRT(1-corr*corr)*'1B. Gaussians'!I703)*SQRT(J$2))</f>
        <v>74.259681721223316</v>
      </c>
      <c r="K704" s="11">
        <f>J704*EXP((IR-div-0.5*vol_2*vol_2)*K$2+vol_2*(corr*'1A. Gaussians'!J703+SQRT(1-corr*corr)*'1B. Gaussians'!J703)*SQRT(K$2))</f>
        <v>77.702956689747339</v>
      </c>
      <c r="L704" s="11">
        <f>K704*EXP((IR-div-0.5*vol_2*vol_2)*L$2+vol_2*(corr*'1A. Gaussians'!K703+SQRT(1-corr*corr)*'1B. Gaussians'!K703)*SQRT(L$2))</f>
        <v>64.343653576637081</v>
      </c>
      <c r="M704" s="11">
        <f>L704*EXP((IR-div-0.5*vol_2*vol_2)*M$2+vol_2*(corr*'1A. Gaussians'!L703+SQRT(1-corr*corr)*'1B. Gaussians'!L703)*SQRT(M$2))</f>
        <v>64.121861677877732</v>
      </c>
      <c r="N704" s="11">
        <f>M704*EXP((IR-div-0.5*vol_2*vol_2)*N$2+vol_2*(corr*'1A. Gaussians'!M703+SQRT(1-corr*corr)*'1B. Gaussians'!M703)*SQRT(N$2))</f>
        <v>74.419100431584468</v>
      </c>
      <c r="O704" s="11">
        <f>N704*EXP((IR-div-0.5*vol_2*vol_2)*O$2+vol_2*(corr*'1A. Gaussians'!N703+SQRT(1-corr*corr)*'1B. Gaussians'!N703)*SQRT(O$2))</f>
        <v>83.804118161823453</v>
      </c>
      <c r="P704" s="11">
        <f>O704*EXP((IR-div-0.5*vol_2*vol_2)*P$2+vol_2*(corr*'1A. Gaussians'!O703+SQRT(1-corr*corr)*'1B. Gaussians'!O703)*SQRT(P$2))</f>
        <v>75.037492121761161</v>
      </c>
      <c r="Q704" s="11">
        <f>P704*EXP((IR-div-0.5*vol_2*vol_2)*Q$2+vol_2*(corr*'1A. Gaussians'!P703+SQRT(1-corr*corr)*'1B. Gaussians'!P703)*SQRT(Q$2))</f>
        <v>69.912928448824545</v>
      </c>
      <c r="R704" s="11">
        <f>Q704*EXP((IR-div-0.5*vol_2*vol_2)*R$2+vol_2*(corr*'1A. Gaussians'!Q703+SQRT(1-corr*corr)*'1B. Gaussians'!Q703)*SQRT(R$2))</f>
        <v>74.646447615064858</v>
      </c>
      <c r="S704" s="11">
        <f>R704*EXP((IR-div-0.5*vol_2*vol_2)*S$2+vol_2*(corr*'1A. Gaussians'!R703+SQRT(1-corr*corr)*'1B. Gaussians'!R703)*SQRT(S$2))</f>
        <v>79.932243610359947</v>
      </c>
      <c r="T704" s="11">
        <f>S704*EXP((IR-div-0.5*vol_2*vol_2)*T$2+vol_2*(corr*'1A. Gaussians'!S703+SQRT(1-corr*corr)*'1B. Gaussians'!S703)*SQRT(T$2))</f>
        <v>78.14218287960496</v>
      </c>
      <c r="U704" s="11">
        <f>T704*EXP((IR-div-0.5*vol_2*vol_2)*U$2+vol_2*(corr*'1A. Gaussians'!T703+SQRT(1-corr*corr)*'1B. Gaussians'!T703)*SQRT(U$2))</f>
        <v>82.924256079636365</v>
      </c>
      <c r="V704" s="11">
        <f>U704*EXP((IR-div-0.5*vol_2*vol_2)*V$2+vol_2*(corr*'1A. Gaussians'!U703+SQRT(1-corr*corr)*'1B. Gaussians'!U703)*SQRT(V$2))</f>
        <v>74.129122389285897</v>
      </c>
      <c r="W704" s="12">
        <f>V704*EXP((IR-div-0.5*vol_2*vol_2)*W$2+vol_2*(corr*'1A. Gaussians'!V703+SQRT(1-corr*corr)*'1B. Gaussians'!V703)*SQRT(W$2))</f>
        <v>90.453866879037406</v>
      </c>
    </row>
    <row r="705" spans="2:23" x14ac:dyDescent="0.35">
      <c r="B705" s="9" t="s">
        <v>701</v>
      </c>
      <c r="C705" s="11">
        <f t="shared" si="11"/>
        <v>100</v>
      </c>
      <c r="D705" s="11">
        <f>C705*EXP((IR-div-0.5*vol_2*vol_2)*D$2+vol_2*(corr*'1A. Gaussians'!C704+SQRT(1-corr*corr)*'1B. Gaussians'!C704)*SQRT(D$2))</f>
        <v>97.099516266773421</v>
      </c>
      <c r="E705" s="11">
        <f>D705*EXP((IR-div-0.5*vol_2*vol_2)*E$2+vol_2*(corr*'1A. Gaussians'!D704+SQRT(1-corr*corr)*'1B. Gaussians'!D704)*SQRT(E$2))</f>
        <v>82.270684806012198</v>
      </c>
      <c r="F705" s="11">
        <f>E705*EXP((IR-div-0.5*vol_2*vol_2)*F$2+vol_2*(corr*'1A. Gaussians'!E704+SQRT(1-corr*corr)*'1B. Gaussians'!E704)*SQRT(F$2))</f>
        <v>88.625389718642609</v>
      </c>
      <c r="G705" s="11">
        <f>F705*EXP((IR-div-0.5*vol_2*vol_2)*G$2+vol_2*(corr*'1A. Gaussians'!F704+SQRT(1-corr*corr)*'1B. Gaussians'!F704)*SQRT(G$2))</f>
        <v>88.100012631569243</v>
      </c>
      <c r="H705" s="11">
        <f>G705*EXP((IR-div-0.5*vol_2*vol_2)*H$2+vol_2*(corr*'1A. Gaussians'!G704+SQRT(1-corr*corr)*'1B. Gaussians'!G704)*SQRT(H$2))</f>
        <v>82.554587702911192</v>
      </c>
      <c r="I705" s="11">
        <f>H705*EXP((IR-div-0.5*vol_2*vol_2)*I$2+vol_2*(corr*'1A. Gaussians'!H704+SQRT(1-corr*corr)*'1B. Gaussians'!H704)*SQRT(I$2))</f>
        <v>74.611300213468368</v>
      </c>
      <c r="J705" s="11">
        <f>I705*EXP((IR-div-0.5*vol_2*vol_2)*J$2+vol_2*(corr*'1A. Gaussians'!I704+SQRT(1-corr*corr)*'1B. Gaussians'!I704)*SQRT(J$2))</f>
        <v>60.380259908189799</v>
      </c>
      <c r="K705" s="11">
        <f>J705*EXP((IR-div-0.5*vol_2*vol_2)*K$2+vol_2*(corr*'1A. Gaussians'!J704+SQRT(1-corr*corr)*'1B. Gaussians'!J704)*SQRT(K$2))</f>
        <v>65.629872170804418</v>
      </c>
      <c r="L705" s="11">
        <f>K705*EXP((IR-div-0.5*vol_2*vol_2)*L$2+vol_2*(corr*'1A. Gaussians'!K704+SQRT(1-corr*corr)*'1B. Gaussians'!K704)*SQRT(L$2))</f>
        <v>61.492892121905555</v>
      </c>
      <c r="M705" s="11">
        <f>L705*EXP((IR-div-0.5*vol_2*vol_2)*M$2+vol_2*(corr*'1A. Gaussians'!L704+SQRT(1-corr*corr)*'1B. Gaussians'!L704)*SQRT(M$2))</f>
        <v>68.151085425508057</v>
      </c>
      <c r="N705" s="11">
        <f>M705*EXP((IR-div-0.5*vol_2*vol_2)*N$2+vol_2*(corr*'1A. Gaussians'!M704+SQRT(1-corr*corr)*'1B. Gaussians'!M704)*SQRT(N$2))</f>
        <v>72.451521924155941</v>
      </c>
      <c r="O705" s="11">
        <f>N705*EXP((IR-div-0.5*vol_2*vol_2)*O$2+vol_2*(corr*'1A. Gaussians'!N704+SQRT(1-corr*corr)*'1B. Gaussians'!N704)*SQRT(O$2))</f>
        <v>68.985018728656229</v>
      </c>
      <c r="P705" s="11">
        <f>O705*EXP((IR-div-0.5*vol_2*vol_2)*P$2+vol_2*(corr*'1A. Gaussians'!O704+SQRT(1-corr*corr)*'1B. Gaussians'!O704)*SQRT(P$2))</f>
        <v>74.827706583598697</v>
      </c>
      <c r="Q705" s="11">
        <f>P705*EXP((IR-div-0.5*vol_2*vol_2)*Q$2+vol_2*(corr*'1A. Gaussians'!P704+SQRT(1-corr*corr)*'1B. Gaussians'!P704)*SQRT(Q$2))</f>
        <v>73.871594349425408</v>
      </c>
      <c r="R705" s="11">
        <f>Q705*EXP((IR-div-0.5*vol_2*vol_2)*R$2+vol_2*(corr*'1A. Gaussians'!Q704+SQRT(1-corr*corr)*'1B. Gaussians'!Q704)*SQRT(R$2))</f>
        <v>82.213389911626265</v>
      </c>
      <c r="S705" s="11">
        <f>R705*EXP((IR-div-0.5*vol_2*vol_2)*S$2+vol_2*(corr*'1A. Gaussians'!R704+SQRT(1-corr*corr)*'1B. Gaussians'!R704)*SQRT(S$2))</f>
        <v>74.877635732051914</v>
      </c>
      <c r="T705" s="11">
        <f>S705*EXP((IR-div-0.5*vol_2*vol_2)*T$2+vol_2*(corr*'1A. Gaussians'!S704+SQRT(1-corr*corr)*'1B. Gaussians'!S704)*SQRT(T$2))</f>
        <v>64.741151214957796</v>
      </c>
      <c r="U705" s="11">
        <f>T705*EXP((IR-div-0.5*vol_2*vol_2)*U$2+vol_2*(corr*'1A. Gaussians'!T704+SQRT(1-corr*corr)*'1B. Gaussians'!T704)*SQRT(U$2))</f>
        <v>64.675500660647714</v>
      </c>
      <c r="V705" s="11">
        <f>U705*EXP((IR-div-0.5*vol_2*vol_2)*V$2+vol_2*(corr*'1A. Gaussians'!U704+SQRT(1-corr*corr)*'1B. Gaussians'!U704)*SQRT(V$2))</f>
        <v>55.383789969546925</v>
      </c>
      <c r="W705" s="12">
        <f>V705*EXP((IR-div-0.5*vol_2*vol_2)*W$2+vol_2*(corr*'1A. Gaussians'!V704+SQRT(1-corr*corr)*'1B. Gaussians'!V704)*SQRT(W$2))</f>
        <v>53.32754416168121</v>
      </c>
    </row>
    <row r="706" spans="2:23" x14ac:dyDescent="0.35">
      <c r="B706" s="9" t="s">
        <v>702</v>
      </c>
      <c r="C706" s="11">
        <f t="shared" si="11"/>
        <v>100</v>
      </c>
      <c r="D706" s="11">
        <f>C706*EXP((IR-div-0.5*vol_2*vol_2)*D$2+vol_2*(corr*'1A. Gaussians'!C705+SQRT(1-corr*corr)*'1B. Gaussians'!C705)*SQRT(D$2))</f>
        <v>76.9960571971056</v>
      </c>
      <c r="E706" s="11">
        <f>D706*EXP((IR-div-0.5*vol_2*vol_2)*E$2+vol_2*(corr*'1A. Gaussians'!D705+SQRT(1-corr*corr)*'1B. Gaussians'!D705)*SQRT(E$2))</f>
        <v>72.014307710619747</v>
      </c>
      <c r="F706" s="11">
        <f>E706*EXP((IR-div-0.5*vol_2*vol_2)*F$2+vol_2*(corr*'1A. Gaussians'!E705+SQRT(1-corr*corr)*'1B. Gaussians'!E705)*SQRT(F$2))</f>
        <v>74.376937681182199</v>
      </c>
      <c r="G706" s="11">
        <f>F706*EXP((IR-div-0.5*vol_2*vol_2)*G$2+vol_2*(corr*'1A. Gaussians'!F705+SQRT(1-corr*corr)*'1B. Gaussians'!F705)*SQRT(G$2))</f>
        <v>67.598223589440508</v>
      </c>
      <c r="H706" s="11">
        <f>G706*EXP((IR-div-0.5*vol_2*vol_2)*H$2+vol_2*(corr*'1A. Gaussians'!G705+SQRT(1-corr*corr)*'1B. Gaussians'!G705)*SQRT(H$2))</f>
        <v>61.889045402506859</v>
      </c>
      <c r="I706" s="11">
        <f>H706*EXP((IR-div-0.5*vol_2*vol_2)*I$2+vol_2*(corr*'1A. Gaussians'!H705+SQRT(1-corr*corr)*'1B. Gaussians'!H705)*SQRT(I$2))</f>
        <v>60.04638803569059</v>
      </c>
      <c r="J706" s="11">
        <f>I706*EXP((IR-div-0.5*vol_2*vol_2)*J$2+vol_2*(corr*'1A. Gaussians'!I705+SQRT(1-corr*corr)*'1B. Gaussians'!I705)*SQRT(J$2))</f>
        <v>59.074849224367526</v>
      </c>
      <c r="K706" s="11">
        <f>J706*EXP((IR-div-0.5*vol_2*vol_2)*K$2+vol_2*(corr*'1A. Gaussians'!J705+SQRT(1-corr*corr)*'1B. Gaussians'!J705)*SQRT(K$2))</f>
        <v>63.851655218331025</v>
      </c>
      <c r="L706" s="11">
        <f>K706*EXP((IR-div-0.5*vol_2*vol_2)*L$2+vol_2*(corr*'1A. Gaussians'!K705+SQRT(1-corr*corr)*'1B. Gaussians'!K705)*SQRT(L$2))</f>
        <v>62.197525204779922</v>
      </c>
      <c r="M706" s="11">
        <f>L706*EXP((IR-div-0.5*vol_2*vol_2)*M$2+vol_2*(corr*'1A. Gaussians'!L705+SQRT(1-corr*corr)*'1B. Gaussians'!L705)*SQRT(M$2))</f>
        <v>56.5988753439647</v>
      </c>
      <c r="N706" s="11">
        <f>M706*EXP((IR-div-0.5*vol_2*vol_2)*N$2+vol_2*(corr*'1A. Gaussians'!M705+SQRT(1-corr*corr)*'1B. Gaussians'!M705)*SQRT(N$2))</f>
        <v>59.44166298973402</v>
      </c>
      <c r="O706" s="11">
        <f>N706*EXP((IR-div-0.5*vol_2*vol_2)*O$2+vol_2*(corr*'1A. Gaussians'!N705+SQRT(1-corr*corr)*'1B. Gaussians'!N705)*SQRT(O$2))</f>
        <v>57.048044931883368</v>
      </c>
      <c r="P706" s="11">
        <f>O706*EXP((IR-div-0.5*vol_2*vol_2)*P$2+vol_2*(corr*'1A. Gaussians'!O705+SQRT(1-corr*corr)*'1B. Gaussians'!O705)*SQRT(P$2))</f>
        <v>44.250716715914017</v>
      </c>
      <c r="Q706" s="11">
        <f>P706*EXP((IR-div-0.5*vol_2*vol_2)*Q$2+vol_2*(corr*'1A. Gaussians'!P705+SQRT(1-corr*corr)*'1B. Gaussians'!P705)*SQRT(Q$2))</f>
        <v>39.602947591939625</v>
      </c>
      <c r="R706" s="11">
        <f>Q706*EXP((IR-div-0.5*vol_2*vol_2)*R$2+vol_2*(corr*'1A. Gaussians'!Q705+SQRT(1-corr*corr)*'1B. Gaussians'!Q705)*SQRT(R$2))</f>
        <v>37.731604023219482</v>
      </c>
      <c r="S706" s="11">
        <f>R706*EXP((IR-div-0.5*vol_2*vol_2)*S$2+vol_2*(corr*'1A. Gaussians'!R705+SQRT(1-corr*corr)*'1B. Gaussians'!R705)*SQRT(S$2))</f>
        <v>35.545674921313314</v>
      </c>
      <c r="T706" s="11">
        <f>S706*EXP((IR-div-0.5*vol_2*vol_2)*T$2+vol_2*(corr*'1A. Gaussians'!S705+SQRT(1-corr*corr)*'1B. Gaussians'!S705)*SQRT(T$2))</f>
        <v>33.78443222585814</v>
      </c>
      <c r="U706" s="11">
        <f>T706*EXP((IR-div-0.5*vol_2*vol_2)*U$2+vol_2*(corr*'1A. Gaussians'!T705+SQRT(1-corr*corr)*'1B. Gaussians'!T705)*SQRT(U$2))</f>
        <v>34.081250568812621</v>
      </c>
      <c r="V706" s="11">
        <f>U706*EXP((IR-div-0.5*vol_2*vol_2)*V$2+vol_2*(corr*'1A. Gaussians'!U705+SQRT(1-corr*corr)*'1B. Gaussians'!U705)*SQRT(V$2))</f>
        <v>36.09183789549494</v>
      </c>
      <c r="W706" s="12">
        <f>V706*EXP((IR-div-0.5*vol_2*vol_2)*W$2+vol_2*(corr*'1A. Gaussians'!V705+SQRT(1-corr*corr)*'1B. Gaussians'!V705)*SQRT(W$2))</f>
        <v>40.443175065931293</v>
      </c>
    </row>
    <row r="707" spans="2:23" x14ac:dyDescent="0.35">
      <c r="B707" s="9" t="s">
        <v>703</v>
      </c>
      <c r="C707" s="11">
        <f t="shared" si="11"/>
        <v>100</v>
      </c>
      <c r="D707" s="11">
        <f>C707*EXP((IR-div-0.5*vol_2*vol_2)*D$2+vol_2*(corr*'1A. Gaussians'!C706+SQRT(1-corr*corr)*'1B. Gaussians'!C706)*SQRT(D$2))</f>
        <v>121.68346487005203</v>
      </c>
      <c r="E707" s="11">
        <f>D707*EXP((IR-div-0.5*vol_2*vol_2)*E$2+vol_2*(corr*'1A. Gaussians'!D706+SQRT(1-corr*corr)*'1B. Gaussians'!D706)*SQRT(E$2))</f>
        <v>128.61195877519719</v>
      </c>
      <c r="F707" s="11">
        <f>E707*EXP((IR-div-0.5*vol_2*vol_2)*F$2+vol_2*(corr*'1A. Gaussians'!E706+SQRT(1-corr*corr)*'1B. Gaussians'!E706)*SQRT(F$2))</f>
        <v>127.19183878399402</v>
      </c>
      <c r="G707" s="11">
        <f>F707*EXP((IR-div-0.5*vol_2*vol_2)*G$2+vol_2*(corr*'1A. Gaussians'!F706+SQRT(1-corr*corr)*'1B. Gaussians'!F706)*SQRT(G$2))</f>
        <v>121.90397445334972</v>
      </c>
      <c r="H707" s="11">
        <f>G707*EXP((IR-div-0.5*vol_2*vol_2)*H$2+vol_2*(corr*'1A. Gaussians'!G706+SQRT(1-corr*corr)*'1B. Gaussians'!G706)*SQRT(H$2))</f>
        <v>116.09806728228043</v>
      </c>
      <c r="I707" s="11">
        <f>H707*EXP((IR-div-0.5*vol_2*vol_2)*I$2+vol_2*(corr*'1A. Gaussians'!H706+SQRT(1-corr*corr)*'1B. Gaussians'!H706)*SQRT(I$2))</f>
        <v>114.92394669749427</v>
      </c>
      <c r="J707" s="11">
        <f>I707*EXP((IR-div-0.5*vol_2*vol_2)*J$2+vol_2*(corr*'1A. Gaussians'!I706+SQRT(1-corr*corr)*'1B. Gaussians'!I706)*SQRT(J$2))</f>
        <v>107.66422152801523</v>
      </c>
      <c r="K707" s="11">
        <f>J707*EXP((IR-div-0.5*vol_2*vol_2)*K$2+vol_2*(corr*'1A. Gaussians'!J706+SQRT(1-corr*corr)*'1B. Gaussians'!J706)*SQRT(K$2))</f>
        <v>111.43372819155179</v>
      </c>
      <c r="L707" s="11">
        <f>K707*EXP((IR-div-0.5*vol_2*vol_2)*L$2+vol_2*(corr*'1A. Gaussians'!K706+SQRT(1-corr*corr)*'1B. Gaussians'!K706)*SQRT(L$2))</f>
        <v>107.92150269844643</v>
      </c>
      <c r="M707" s="11">
        <f>L707*EXP((IR-div-0.5*vol_2*vol_2)*M$2+vol_2*(corr*'1A. Gaussians'!L706+SQRT(1-corr*corr)*'1B. Gaussians'!L706)*SQRT(M$2))</f>
        <v>133.20706958658064</v>
      </c>
      <c r="N707" s="11">
        <f>M707*EXP((IR-div-0.5*vol_2*vol_2)*N$2+vol_2*(corr*'1A. Gaussians'!M706+SQRT(1-corr*corr)*'1B. Gaussians'!M706)*SQRT(N$2))</f>
        <v>145.06851546942528</v>
      </c>
      <c r="O707" s="11">
        <f>N707*EXP((IR-div-0.5*vol_2*vol_2)*O$2+vol_2*(corr*'1A. Gaussians'!N706+SQRT(1-corr*corr)*'1B. Gaussians'!N706)*SQRT(O$2))</f>
        <v>135.57719007020043</v>
      </c>
      <c r="P707" s="11">
        <f>O707*EXP((IR-div-0.5*vol_2*vol_2)*P$2+vol_2*(corr*'1A. Gaussians'!O706+SQRT(1-corr*corr)*'1B. Gaussians'!O706)*SQRT(P$2))</f>
        <v>134.26999501089836</v>
      </c>
      <c r="Q707" s="11">
        <f>P707*EXP((IR-div-0.5*vol_2*vol_2)*Q$2+vol_2*(corr*'1A. Gaussians'!P706+SQRT(1-corr*corr)*'1B. Gaussians'!P706)*SQRT(Q$2))</f>
        <v>142.01240002035553</v>
      </c>
      <c r="R707" s="11">
        <f>Q707*EXP((IR-div-0.5*vol_2*vol_2)*R$2+vol_2*(corr*'1A. Gaussians'!Q706+SQRT(1-corr*corr)*'1B. Gaussians'!Q706)*SQRT(R$2))</f>
        <v>120.4287565146617</v>
      </c>
      <c r="S707" s="11">
        <f>R707*EXP((IR-div-0.5*vol_2*vol_2)*S$2+vol_2*(corr*'1A. Gaussians'!R706+SQRT(1-corr*corr)*'1B. Gaussians'!R706)*SQRT(S$2))</f>
        <v>119.42923564978496</v>
      </c>
      <c r="T707" s="11">
        <f>S707*EXP((IR-div-0.5*vol_2*vol_2)*T$2+vol_2*(corr*'1A. Gaussians'!S706+SQRT(1-corr*corr)*'1B. Gaussians'!S706)*SQRT(T$2))</f>
        <v>124.27017954513695</v>
      </c>
      <c r="U707" s="11">
        <f>T707*EXP((IR-div-0.5*vol_2*vol_2)*U$2+vol_2*(corr*'1A. Gaussians'!T706+SQRT(1-corr*corr)*'1B. Gaussians'!T706)*SQRT(U$2))</f>
        <v>99.44211852643943</v>
      </c>
      <c r="V707" s="11">
        <f>U707*EXP((IR-div-0.5*vol_2*vol_2)*V$2+vol_2*(corr*'1A. Gaussians'!U706+SQRT(1-corr*corr)*'1B. Gaussians'!U706)*SQRT(V$2))</f>
        <v>91.815583538709561</v>
      </c>
      <c r="W707" s="12">
        <f>V707*EXP((IR-div-0.5*vol_2*vol_2)*W$2+vol_2*(corr*'1A. Gaussians'!V706+SQRT(1-corr*corr)*'1B. Gaussians'!V706)*SQRT(W$2))</f>
        <v>93.068064646779277</v>
      </c>
    </row>
    <row r="708" spans="2:23" x14ac:dyDescent="0.35">
      <c r="B708" s="9" t="s">
        <v>704</v>
      </c>
      <c r="C708" s="11">
        <f t="shared" ref="C708:C771" si="12">spot_2</f>
        <v>100</v>
      </c>
      <c r="D708" s="11">
        <f>C708*EXP((IR-div-0.5*vol_2*vol_2)*D$2+vol_2*(corr*'1A. Gaussians'!C707+SQRT(1-corr*corr)*'1B. Gaussians'!C707)*SQRT(D$2))</f>
        <v>105.46210774082714</v>
      </c>
      <c r="E708" s="11">
        <f>D708*EXP((IR-div-0.5*vol_2*vol_2)*E$2+vol_2*(corr*'1A. Gaussians'!D707+SQRT(1-corr*corr)*'1B. Gaussians'!D707)*SQRT(E$2))</f>
        <v>99.331165092015183</v>
      </c>
      <c r="F708" s="11">
        <f>E708*EXP((IR-div-0.5*vol_2*vol_2)*F$2+vol_2*(corr*'1A. Gaussians'!E707+SQRT(1-corr*corr)*'1B. Gaussians'!E707)*SQRT(F$2))</f>
        <v>80.234007197151371</v>
      </c>
      <c r="G708" s="11">
        <f>F708*EXP((IR-div-0.5*vol_2*vol_2)*G$2+vol_2*(corr*'1A. Gaussians'!F707+SQRT(1-corr*corr)*'1B. Gaussians'!F707)*SQRT(G$2))</f>
        <v>85.026997106969361</v>
      </c>
      <c r="H708" s="11">
        <f>G708*EXP((IR-div-0.5*vol_2*vol_2)*H$2+vol_2*(corr*'1A. Gaussians'!G707+SQRT(1-corr*corr)*'1B. Gaussians'!G707)*SQRT(H$2))</f>
        <v>97.069708015130715</v>
      </c>
      <c r="I708" s="11">
        <f>H708*EXP((IR-div-0.5*vol_2*vol_2)*I$2+vol_2*(corr*'1A. Gaussians'!H707+SQRT(1-corr*corr)*'1B. Gaussians'!H707)*SQRT(I$2))</f>
        <v>90.09849119308214</v>
      </c>
      <c r="J708" s="11">
        <f>I708*EXP((IR-div-0.5*vol_2*vol_2)*J$2+vol_2*(corr*'1A. Gaussians'!I707+SQRT(1-corr*corr)*'1B. Gaussians'!I707)*SQRT(J$2))</f>
        <v>92.566177762889566</v>
      </c>
      <c r="K708" s="11">
        <f>J708*EXP((IR-div-0.5*vol_2*vol_2)*K$2+vol_2*(corr*'1A. Gaussians'!J707+SQRT(1-corr*corr)*'1B. Gaussians'!J707)*SQRT(K$2))</f>
        <v>77.002935649900294</v>
      </c>
      <c r="L708" s="11">
        <f>K708*EXP((IR-div-0.5*vol_2*vol_2)*L$2+vol_2*(corr*'1A. Gaussians'!K707+SQRT(1-corr*corr)*'1B. Gaussians'!K707)*SQRT(L$2))</f>
        <v>81.382606245087032</v>
      </c>
      <c r="M708" s="11">
        <f>L708*EXP((IR-div-0.5*vol_2*vol_2)*M$2+vol_2*(corr*'1A. Gaussians'!L707+SQRT(1-corr*corr)*'1B. Gaussians'!L707)*SQRT(M$2))</f>
        <v>58.726667185477517</v>
      </c>
      <c r="N708" s="11">
        <f>M708*EXP((IR-div-0.5*vol_2*vol_2)*N$2+vol_2*(corr*'1A. Gaussians'!M707+SQRT(1-corr*corr)*'1B. Gaussians'!M707)*SQRT(N$2))</f>
        <v>60.572320267670513</v>
      </c>
      <c r="O708" s="11">
        <f>N708*EXP((IR-div-0.5*vol_2*vol_2)*O$2+vol_2*(corr*'1A. Gaussians'!N707+SQRT(1-corr*corr)*'1B. Gaussians'!N707)*SQRT(O$2))</f>
        <v>51.984413488840673</v>
      </c>
      <c r="P708" s="11">
        <f>O708*EXP((IR-div-0.5*vol_2*vol_2)*P$2+vol_2*(corr*'1A. Gaussians'!O707+SQRT(1-corr*corr)*'1B. Gaussians'!O707)*SQRT(P$2))</f>
        <v>52.759859626900649</v>
      </c>
      <c r="Q708" s="11">
        <f>P708*EXP((IR-div-0.5*vol_2*vol_2)*Q$2+vol_2*(corr*'1A. Gaussians'!P707+SQRT(1-corr*corr)*'1B. Gaussians'!P707)*SQRT(Q$2))</f>
        <v>54.351834850428546</v>
      </c>
      <c r="R708" s="11">
        <f>Q708*EXP((IR-div-0.5*vol_2*vol_2)*R$2+vol_2*(corr*'1A. Gaussians'!Q707+SQRT(1-corr*corr)*'1B. Gaussians'!Q707)*SQRT(R$2))</f>
        <v>53.823607691521765</v>
      </c>
      <c r="S708" s="11">
        <f>R708*EXP((IR-div-0.5*vol_2*vol_2)*S$2+vol_2*(corr*'1A. Gaussians'!R707+SQRT(1-corr*corr)*'1B. Gaussians'!R707)*SQRT(S$2))</f>
        <v>49.068159842536147</v>
      </c>
      <c r="T708" s="11">
        <f>S708*EXP((IR-div-0.5*vol_2*vol_2)*T$2+vol_2*(corr*'1A. Gaussians'!S707+SQRT(1-corr*corr)*'1B. Gaussians'!S707)*SQRT(T$2))</f>
        <v>53.354503599569576</v>
      </c>
      <c r="U708" s="11">
        <f>T708*EXP((IR-div-0.5*vol_2*vol_2)*U$2+vol_2*(corr*'1A. Gaussians'!T707+SQRT(1-corr*corr)*'1B. Gaussians'!T707)*SQRT(U$2))</f>
        <v>45.935904813200366</v>
      </c>
      <c r="V708" s="11">
        <f>U708*EXP((IR-div-0.5*vol_2*vol_2)*V$2+vol_2*(corr*'1A. Gaussians'!U707+SQRT(1-corr*corr)*'1B. Gaussians'!U707)*SQRT(V$2))</f>
        <v>51.994334986504178</v>
      </c>
      <c r="W708" s="12">
        <f>V708*EXP((IR-div-0.5*vol_2*vol_2)*W$2+vol_2*(corr*'1A. Gaussians'!V707+SQRT(1-corr*corr)*'1B. Gaussians'!V707)*SQRT(W$2))</f>
        <v>48.764292112665402</v>
      </c>
    </row>
    <row r="709" spans="2:23" x14ac:dyDescent="0.35">
      <c r="B709" s="9" t="s">
        <v>705</v>
      </c>
      <c r="C709" s="11">
        <f t="shared" si="12"/>
        <v>100</v>
      </c>
      <c r="D709" s="11">
        <f>C709*EXP((IR-div-0.5*vol_2*vol_2)*D$2+vol_2*(corr*'1A. Gaussians'!C708+SQRT(1-corr*corr)*'1B. Gaussians'!C708)*SQRT(D$2))</f>
        <v>109.83147948366533</v>
      </c>
      <c r="E709" s="11">
        <f>D709*EXP((IR-div-0.5*vol_2*vol_2)*E$2+vol_2*(corr*'1A. Gaussians'!D708+SQRT(1-corr*corr)*'1B. Gaussians'!D708)*SQRT(E$2))</f>
        <v>103.59741861370182</v>
      </c>
      <c r="F709" s="11">
        <f>E709*EXP((IR-div-0.5*vol_2*vol_2)*F$2+vol_2*(corr*'1A. Gaussians'!E708+SQRT(1-corr*corr)*'1B. Gaussians'!E708)*SQRT(F$2))</f>
        <v>104.85005876529353</v>
      </c>
      <c r="G709" s="11">
        <f>F709*EXP((IR-div-0.5*vol_2*vol_2)*G$2+vol_2*(corr*'1A. Gaussians'!F708+SQRT(1-corr*corr)*'1B. Gaussians'!F708)*SQRT(G$2))</f>
        <v>108.53260954268482</v>
      </c>
      <c r="H709" s="11">
        <f>G709*EXP((IR-div-0.5*vol_2*vol_2)*H$2+vol_2*(corr*'1A. Gaussians'!G708+SQRT(1-corr*corr)*'1B. Gaussians'!G708)*SQRT(H$2))</f>
        <v>121.41825777185932</v>
      </c>
      <c r="I709" s="11">
        <f>H709*EXP((IR-div-0.5*vol_2*vol_2)*I$2+vol_2*(corr*'1A. Gaussians'!H708+SQRT(1-corr*corr)*'1B. Gaussians'!H708)*SQRT(I$2))</f>
        <v>131.52590177221114</v>
      </c>
      <c r="J709" s="11">
        <f>I709*EXP((IR-div-0.5*vol_2*vol_2)*J$2+vol_2*(corr*'1A. Gaussians'!I708+SQRT(1-corr*corr)*'1B. Gaussians'!I708)*SQRT(J$2))</f>
        <v>110.57646590239676</v>
      </c>
      <c r="K709" s="11">
        <f>J709*EXP((IR-div-0.5*vol_2*vol_2)*K$2+vol_2*(corr*'1A. Gaussians'!J708+SQRT(1-corr*corr)*'1B. Gaussians'!J708)*SQRT(K$2))</f>
        <v>99.191077429885567</v>
      </c>
      <c r="L709" s="11">
        <f>K709*EXP((IR-div-0.5*vol_2*vol_2)*L$2+vol_2*(corr*'1A. Gaussians'!K708+SQRT(1-corr*corr)*'1B. Gaussians'!K708)*SQRT(L$2))</f>
        <v>112.73699179398498</v>
      </c>
      <c r="M709" s="11">
        <f>L709*EXP((IR-div-0.5*vol_2*vol_2)*M$2+vol_2*(corr*'1A. Gaussians'!L708+SQRT(1-corr*corr)*'1B. Gaussians'!L708)*SQRT(M$2))</f>
        <v>111.52107645857856</v>
      </c>
      <c r="N709" s="11">
        <f>M709*EXP((IR-div-0.5*vol_2*vol_2)*N$2+vol_2*(corr*'1A. Gaussians'!M708+SQRT(1-corr*corr)*'1B. Gaussians'!M708)*SQRT(N$2))</f>
        <v>112.83152932729944</v>
      </c>
      <c r="O709" s="11">
        <f>N709*EXP((IR-div-0.5*vol_2*vol_2)*O$2+vol_2*(corr*'1A. Gaussians'!N708+SQRT(1-corr*corr)*'1B. Gaussians'!N708)*SQRT(O$2))</f>
        <v>98.26372328401186</v>
      </c>
      <c r="P709" s="11">
        <f>O709*EXP((IR-div-0.5*vol_2*vol_2)*P$2+vol_2*(corr*'1A. Gaussians'!O708+SQRT(1-corr*corr)*'1B. Gaussians'!O708)*SQRT(P$2))</f>
        <v>102.34496542025785</v>
      </c>
      <c r="Q709" s="11">
        <f>P709*EXP((IR-div-0.5*vol_2*vol_2)*Q$2+vol_2*(corr*'1A. Gaussians'!P708+SQRT(1-corr*corr)*'1B. Gaussians'!P708)*SQRT(Q$2))</f>
        <v>97.329491150178399</v>
      </c>
      <c r="R709" s="11">
        <f>Q709*EXP((IR-div-0.5*vol_2*vol_2)*R$2+vol_2*(corr*'1A. Gaussians'!Q708+SQRT(1-corr*corr)*'1B. Gaussians'!Q708)*SQRT(R$2))</f>
        <v>86.047940652015896</v>
      </c>
      <c r="S709" s="11">
        <f>R709*EXP((IR-div-0.5*vol_2*vol_2)*S$2+vol_2*(corr*'1A. Gaussians'!R708+SQRT(1-corr*corr)*'1B. Gaussians'!R708)*SQRT(S$2))</f>
        <v>81.418759944905432</v>
      </c>
      <c r="T709" s="11">
        <f>S709*EXP((IR-div-0.5*vol_2*vol_2)*T$2+vol_2*(corr*'1A. Gaussians'!S708+SQRT(1-corr*corr)*'1B. Gaussians'!S708)*SQRT(T$2))</f>
        <v>77.191158385142572</v>
      </c>
      <c r="U709" s="11">
        <f>T709*EXP((IR-div-0.5*vol_2*vol_2)*U$2+vol_2*(corr*'1A. Gaussians'!T708+SQRT(1-corr*corr)*'1B. Gaussians'!T708)*SQRT(U$2))</f>
        <v>80.828969928755612</v>
      </c>
      <c r="V709" s="11">
        <f>U709*EXP((IR-div-0.5*vol_2*vol_2)*V$2+vol_2*(corr*'1A. Gaussians'!U708+SQRT(1-corr*corr)*'1B. Gaussians'!U708)*SQRT(V$2))</f>
        <v>77.463208159733895</v>
      </c>
      <c r="W709" s="12">
        <f>V709*EXP((IR-div-0.5*vol_2*vol_2)*W$2+vol_2*(corr*'1A. Gaussians'!V708+SQRT(1-corr*corr)*'1B. Gaussians'!V708)*SQRT(W$2))</f>
        <v>88.760556368836276</v>
      </c>
    </row>
    <row r="710" spans="2:23" x14ac:dyDescent="0.35">
      <c r="B710" s="9" t="s">
        <v>706</v>
      </c>
      <c r="C710" s="11">
        <f t="shared" si="12"/>
        <v>100</v>
      </c>
      <c r="D710" s="11">
        <f>C710*EXP((IR-div-0.5*vol_2*vol_2)*D$2+vol_2*(corr*'1A. Gaussians'!C709+SQRT(1-corr*corr)*'1B. Gaussians'!C709)*SQRT(D$2))</f>
        <v>111.24180257095672</v>
      </c>
      <c r="E710" s="11">
        <f>D710*EXP((IR-div-0.5*vol_2*vol_2)*E$2+vol_2*(corr*'1A. Gaussians'!D709+SQRT(1-corr*corr)*'1B. Gaussians'!D709)*SQRT(E$2))</f>
        <v>106.70581560927683</v>
      </c>
      <c r="F710" s="11">
        <f>E710*EXP((IR-div-0.5*vol_2*vol_2)*F$2+vol_2*(corr*'1A. Gaussians'!E709+SQRT(1-corr*corr)*'1B. Gaussians'!E709)*SQRT(F$2))</f>
        <v>96.586494889027577</v>
      </c>
      <c r="G710" s="11">
        <f>F710*EXP((IR-div-0.5*vol_2*vol_2)*G$2+vol_2*(corr*'1A. Gaussians'!F709+SQRT(1-corr*corr)*'1B. Gaussians'!F709)*SQRT(G$2))</f>
        <v>109.485556878263</v>
      </c>
      <c r="H710" s="11">
        <f>G710*EXP((IR-div-0.5*vol_2*vol_2)*H$2+vol_2*(corr*'1A. Gaussians'!G709+SQRT(1-corr*corr)*'1B. Gaussians'!G709)*SQRT(H$2))</f>
        <v>110.37840325631828</v>
      </c>
      <c r="I710" s="11">
        <f>H710*EXP((IR-div-0.5*vol_2*vol_2)*I$2+vol_2*(corr*'1A. Gaussians'!H709+SQRT(1-corr*corr)*'1B. Gaussians'!H709)*SQRT(I$2))</f>
        <v>106.9102221346558</v>
      </c>
      <c r="J710" s="11">
        <f>I710*EXP((IR-div-0.5*vol_2*vol_2)*J$2+vol_2*(corr*'1A. Gaussians'!I709+SQRT(1-corr*corr)*'1B. Gaussians'!I709)*SQRT(J$2))</f>
        <v>101.71497650294097</v>
      </c>
      <c r="K710" s="11">
        <f>J710*EXP((IR-div-0.5*vol_2*vol_2)*K$2+vol_2*(corr*'1A. Gaussians'!J709+SQRT(1-corr*corr)*'1B. Gaussians'!J709)*SQRT(K$2))</f>
        <v>93.197637602587875</v>
      </c>
      <c r="L710" s="11">
        <f>K710*EXP((IR-div-0.5*vol_2*vol_2)*L$2+vol_2*(corr*'1A. Gaussians'!K709+SQRT(1-corr*corr)*'1B. Gaussians'!K709)*SQRT(L$2))</f>
        <v>83.482242824503956</v>
      </c>
      <c r="M710" s="11">
        <f>L710*EXP((IR-div-0.5*vol_2*vol_2)*M$2+vol_2*(corr*'1A. Gaussians'!L709+SQRT(1-corr*corr)*'1B. Gaussians'!L709)*SQRT(M$2))</f>
        <v>75.152899724609838</v>
      </c>
      <c r="N710" s="11">
        <f>M710*EXP((IR-div-0.5*vol_2*vol_2)*N$2+vol_2*(corr*'1A. Gaussians'!M709+SQRT(1-corr*corr)*'1B. Gaussians'!M709)*SQRT(N$2))</f>
        <v>73.878257958368778</v>
      </c>
      <c r="O710" s="11">
        <f>N710*EXP((IR-div-0.5*vol_2*vol_2)*O$2+vol_2*(corr*'1A. Gaussians'!N709+SQRT(1-corr*corr)*'1B. Gaussians'!N709)*SQRT(O$2))</f>
        <v>83.694118741818286</v>
      </c>
      <c r="P710" s="11">
        <f>O710*EXP((IR-div-0.5*vol_2*vol_2)*P$2+vol_2*(corr*'1A. Gaussians'!O709+SQRT(1-corr*corr)*'1B. Gaussians'!O709)*SQRT(P$2))</f>
        <v>84.891974636554437</v>
      </c>
      <c r="Q710" s="11">
        <f>P710*EXP((IR-div-0.5*vol_2*vol_2)*Q$2+vol_2*(corr*'1A. Gaussians'!P709+SQRT(1-corr*corr)*'1B. Gaussians'!P709)*SQRT(Q$2))</f>
        <v>74.468410675737076</v>
      </c>
      <c r="R710" s="11">
        <f>Q710*EXP((IR-div-0.5*vol_2*vol_2)*R$2+vol_2*(corr*'1A. Gaussians'!Q709+SQRT(1-corr*corr)*'1B. Gaussians'!Q709)*SQRT(R$2))</f>
        <v>72.662896848538054</v>
      </c>
      <c r="S710" s="11">
        <f>R710*EXP((IR-div-0.5*vol_2*vol_2)*S$2+vol_2*(corr*'1A. Gaussians'!R709+SQRT(1-corr*corr)*'1B. Gaussians'!R709)*SQRT(S$2))</f>
        <v>78.250994015951363</v>
      </c>
      <c r="T710" s="11">
        <f>S710*EXP((IR-div-0.5*vol_2*vol_2)*T$2+vol_2*(corr*'1A. Gaussians'!S709+SQRT(1-corr*corr)*'1B. Gaussians'!S709)*SQRT(T$2))</f>
        <v>73.476081796767204</v>
      </c>
      <c r="U710" s="11">
        <f>T710*EXP((IR-div-0.5*vol_2*vol_2)*U$2+vol_2*(corr*'1A. Gaussians'!T709+SQRT(1-corr*corr)*'1B. Gaussians'!T709)*SQRT(U$2))</f>
        <v>80.28310772009425</v>
      </c>
      <c r="V710" s="11">
        <f>U710*EXP((IR-div-0.5*vol_2*vol_2)*V$2+vol_2*(corr*'1A. Gaussians'!U709+SQRT(1-corr*corr)*'1B. Gaussians'!U709)*SQRT(V$2))</f>
        <v>84.3199020165804</v>
      </c>
      <c r="W710" s="12">
        <f>V710*EXP((IR-div-0.5*vol_2*vol_2)*W$2+vol_2*(corr*'1A. Gaussians'!V709+SQRT(1-corr*corr)*'1B. Gaussians'!V709)*SQRT(W$2))</f>
        <v>80.149843873011861</v>
      </c>
    </row>
    <row r="711" spans="2:23" x14ac:dyDescent="0.35">
      <c r="B711" s="9" t="s">
        <v>707</v>
      </c>
      <c r="C711" s="11">
        <f t="shared" si="12"/>
        <v>100</v>
      </c>
      <c r="D711" s="11">
        <f>C711*EXP((IR-div-0.5*vol_2*vol_2)*D$2+vol_2*(corr*'1A. Gaussians'!C710+SQRT(1-corr*corr)*'1B. Gaussians'!C710)*SQRT(D$2))</f>
        <v>104.25104156197796</v>
      </c>
      <c r="E711" s="11">
        <f>D711*EXP((IR-div-0.5*vol_2*vol_2)*E$2+vol_2*(corr*'1A. Gaussians'!D710+SQRT(1-corr*corr)*'1B. Gaussians'!D710)*SQRT(E$2))</f>
        <v>94.101712005017262</v>
      </c>
      <c r="F711" s="11">
        <f>E711*EXP((IR-div-0.5*vol_2*vol_2)*F$2+vol_2*(corr*'1A. Gaussians'!E710+SQRT(1-corr*corr)*'1B. Gaussians'!E710)*SQRT(F$2))</f>
        <v>90.303125470225467</v>
      </c>
      <c r="G711" s="11">
        <f>F711*EXP((IR-div-0.5*vol_2*vol_2)*G$2+vol_2*(corr*'1A. Gaussians'!F710+SQRT(1-corr*corr)*'1B. Gaussians'!F710)*SQRT(G$2))</f>
        <v>88.040633438415469</v>
      </c>
      <c r="H711" s="11">
        <f>G711*EXP((IR-div-0.5*vol_2*vol_2)*H$2+vol_2*(corr*'1A. Gaussians'!G710+SQRT(1-corr*corr)*'1B. Gaussians'!G710)*SQRT(H$2))</f>
        <v>78.875206456335889</v>
      </c>
      <c r="I711" s="11">
        <f>H711*EXP((IR-div-0.5*vol_2*vol_2)*I$2+vol_2*(corr*'1A. Gaussians'!H710+SQRT(1-corr*corr)*'1B. Gaussians'!H710)*SQRT(I$2))</f>
        <v>74.664365954963216</v>
      </c>
      <c r="J711" s="11">
        <f>I711*EXP((IR-div-0.5*vol_2*vol_2)*J$2+vol_2*(corr*'1A. Gaussians'!I710+SQRT(1-corr*corr)*'1B. Gaussians'!I710)*SQRT(J$2))</f>
        <v>76.502727433231968</v>
      </c>
      <c r="K711" s="11">
        <f>J711*EXP((IR-div-0.5*vol_2*vol_2)*K$2+vol_2*(corr*'1A. Gaussians'!J710+SQRT(1-corr*corr)*'1B. Gaussians'!J710)*SQRT(K$2))</f>
        <v>86.095754296321275</v>
      </c>
      <c r="L711" s="11">
        <f>K711*EXP((IR-div-0.5*vol_2*vol_2)*L$2+vol_2*(corr*'1A. Gaussians'!K710+SQRT(1-corr*corr)*'1B. Gaussians'!K710)*SQRT(L$2))</f>
        <v>89.48979977450557</v>
      </c>
      <c r="M711" s="11">
        <f>L711*EXP((IR-div-0.5*vol_2*vol_2)*M$2+vol_2*(corr*'1A. Gaussians'!L710+SQRT(1-corr*corr)*'1B. Gaussians'!L710)*SQRT(M$2))</f>
        <v>89.903194713421769</v>
      </c>
      <c r="N711" s="11">
        <f>M711*EXP((IR-div-0.5*vol_2*vol_2)*N$2+vol_2*(corr*'1A. Gaussians'!M710+SQRT(1-corr*corr)*'1B. Gaussians'!M710)*SQRT(N$2))</f>
        <v>80.805413837407883</v>
      </c>
      <c r="O711" s="11">
        <f>N711*EXP((IR-div-0.5*vol_2*vol_2)*O$2+vol_2*(corr*'1A. Gaussians'!N710+SQRT(1-corr*corr)*'1B. Gaussians'!N710)*SQRT(O$2))</f>
        <v>89.155515237171727</v>
      </c>
      <c r="P711" s="11">
        <f>O711*EXP((IR-div-0.5*vol_2*vol_2)*P$2+vol_2*(corr*'1A. Gaussians'!O710+SQRT(1-corr*corr)*'1B. Gaussians'!O710)*SQRT(P$2))</f>
        <v>93.741618985979486</v>
      </c>
      <c r="Q711" s="11">
        <f>P711*EXP((IR-div-0.5*vol_2*vol_2)*Q$2+vol_2*(corr*'1A. Gaussians'!P710+SQRT(1-corr*corr)*'1B. Gaussians'!P710)*SQRT(Q$2))</f>
        <v>84.472385578360701</v>
      </c>
      <c r="R711" s="11">
        <f>Q711*EXP((IR-div-0.5*vol_2*vol_2)*R$2+vol_2*(corr*'1A. Gaussians'!Q710+SQRT(1-corr*corr)*'1B. Gaussians'!Q710)*SQRT(R$2))</f>
        <v>88.617349195989632</v>
      </c>
      <c r="S711" s="11">
        <f>R711*EXP((IR-div-0.5*vol_2*vol_2)*S$2+vol_2*(corr*'1A. Gaussians'!R710+SQRT(1-corr*corr)*'1B. Gaussians'!R710)*SQRT(S$2))</f>
        <v>90.17249591687937</v>
      </c>
      <c r="T711" s="11">
        <f>S711*EXP((IR-div-0.5*vol_2*vol_2)*T$2+vol_2*(corr*'1A. Gaussians'!S710+SQRT(1-corr*corr)*'1B. Gaussians'!S710)*SQRT(T$2))</f>
        <v>107.36741090121281</v>
      </c>
      <c r="U711" s="11">
        <f>T711*EXP((IR-div-0.5*vol_2*vol_2)*U$2+vol_2*(corr*'1A. Gaussians'!T710+SQRT(1-corr*corr)*'1B. Gaussians'!T710)*SQRT(U$2))</f>
        <v>101.87213109676335</v>
      </c>
      <c r="V711" s="11">
        <f>U711*EXP((IR-div-0.5*vol_2*vol_2)*V$2+vol_2*(corr*'1A. Gaussians'!U710+SQRT(1-corr*corr)*'1B. Gaussians'!U710)*SQRT(V$2))</f>
        <v>97.840369637168791</v>
      </c>
      <c r="W711" s="12">
        <f>V711*EXP((IR-div-0.5*vol_2*vol_2)*W$2+vol_2*(corr*'1A. Gaussians'!V710+SQRT(1-corr*corr)*'1B. Gaussians'!V710)*SQRT(W$2))</f>
        <v>99.560592773388066</v>
      </c>
    </row>
    <row r="712" spans="2:23" x14ac:dyDescent="0.35">
      <c r="B712" s="9" t="s">
        <v>708</v>
      </c>
      <c r="C712" s="11">
        <f t="shared" si="12"/>
        <v>100</v>
      </c>
      <c r="D712" s="11">
        <f>C712*EXP((IR-div-0.5*vol_2*vol_2)*D$2+vol_2*(corr*'1A. Gaussians'!C711+SQRT(1-corr*corr)*'1B. Gaussians'!C711)*SQRT(D$2))</f>
        <v>93.672225740988637</v>
      </c>
      <c r="E712" s="11">
        <f>D712*EXP((IR-div-0.5*vol_2*vol_2)*E$2+vol_2*(corr*'1A. Gaussians'!D711+SQRT(1-corr*corr)*'1B. Gaussians'!D711)*SQRT(E$2))</f>
        <v>101.77335913589314</v>
      </c>
      <c r="F712" s="11">
        <f>E712*EXP((IR-div-0.5*vol_2*vol_2)*F$2+vol_2*(corr*'1A. Gaussians'!E711+SQRT(1-corr*corr)*'1B. Gaussians'!E711)*SQRT(F$2))</f>
        <v>91.892274125270802</v>
      </c>
      <c r="G712" s="11">
        <f>F712*EXP((IR-div-0.5*vol_2*vol_2)*G$2+vol_2*(corr*'1A. Gaussians'!F711+SQRT(1-corr*corr)*'1B. Gaussians'!F711)*SQRT(G$2))</f>
        <v>105.93227464664285</v>
      </c>
      <c r="H712" s="11">
        <f>G712*EXP((IR-div-0.5*vol_2*vol_2)*H$2+vol_2*(corr*'1A. Gaussians'!G711+SQRT(1-corr*corr)*'1B. Gaussians'!G711)*SQRT(H$2))</f>
        <v>106.81500020913998</v>
      </c>
      <c r="I712" s="11">
        <f>H712*EXP((IR-div-0.5*vol_2*vol_2)*I$2+vol_2*(corr*'1A. Gaussians'!H711+SQRT(1-corr*corr)*'1B. Gaussians'!H711)*SQRT(I$2))</f>
        <v>127.5436044804939</v>
      </c>
      <c r="J712" s="11">
        <f>I712*EXP((IR-div-0.5*vol_2*vol_2)*J$2+vol_2*(corr*'1A. Gaussians'!I711+SQRT(1-corr*corr)*'1B. Gaussians'!I711)*SQRT(J$2))</f>
        <v>128.52198501102728</v>
      </c>
      <c r="K712" s="11">
        <f>J712*EXP((IR-div-0.5*vol_2*vol_2)*K$2+vol_2*(corr*'1A. Gaussians'!J711+SQRT(1-corr*corr)*'1B. Gaussians'!J711)*SQRT(K$2))</f>
        <v>150.00496072081066</v>
      </c>
      <c r="L712" s="11">
        <f>K712*EXP((IR-div-0.5*vol_2*vol_2)*L$2+vol_2*(corr*'1A. Gaussians'!K711+SQRT(1-corr*corr)*'1B. Gaussians'!K711)*SQRT(L$2))</f>
        <v>152.23051573164963</v>
      </c>
      <c r="M712" s="11">
        <f>L712*EXP((IR-div-0.5*vol_2*vol_2)*M$2+vol_2*(corr*'1A. Gaussians'!L711+SQRT(1-corr*corr)*'1B. Gaussians'!L711)*SQRT(M$2))</f>
        <v>140.38465303713596</v>
      </c>
      <c r="N712" s="11">
        <f>M712*EXP((IR-div-0.5*vol_2*vol_2)*N$2+vol_2*(corr*'1A. Gaussians'!M711+SQRT(1-corr*corr)*'1B. Gaussians'!M711)*SQRT(N$2))</f>
        <v>143.56507403877646</v>
      </c>
      <c r="O712" s="11">
        <f>N712*EXP((IR-div-0.5*vol_2*vol_2)*O$2+vol_2*(corr*'1A. Gaussians'!N711+SQRT(1-corr*corr)*'1B. Gaussians'!N711)*SQRT(O$2))</f>
        <v>147.72924890717624</v>
      </c>
      <c r="P712" s="11">
        <f>O712*EXP((IR-div-0.5*vol_2*vol_2)*P$2+vol_2*(corr*'1A. Gaussians'!O711+SQRT(1-corr*corr)*'1B. Gaussians'!O711)*SQRT(P$2))</f>
        <v>156.78998262599043</v>
      </c>
      <c r="Q712" s="11">
        <f>P712*EXP((IR-div-0.5*vol_2*vol_2)*Q$2+vol_2*(corr*'1A. Gaussians'!P711+SQRT(1-corr*corr)*'1B. Gaussians'!P711)*SQRT(Q$2))</f>
        <v>132.41126126120542</v>
      </c>
      <c r="R712" s="11">
        <f>Q712*EXP((IR-div-0.5*vol_2*vol_2)*R$2+vol_2*(corr*'1A. Gaussians'!Q711+SQRT(1-corr*corr)*'1B. Gaussians'!Q711)*SQRT(R$2))</f>
        <v>155.86024562859015</v>
      </c>
      <c r="S712" s="11">
        <f>R712*EXP((IR-div-0.5*vol_2*vol_2)*S$2+vol_2*(corr*'1A. Gaussians'!R711+SQRT(1-corr*corr)*'1B. Gaussians'!R711)*SQRT(S$2))</f>
        <v>144.99078986801308</v>
      </c>
      <c r="T712" s="11">
        <f>S712*EXP((IR-div-0.5*vol_2*vol_2)*T$2+vol_2*(corr*'1A. Gaussians'!S711+SQRT(1-corr*corr)*'1B. Gaussians'!S711)*SQRT(T$2))</f>
        <v>135.4188099937038</v>
      </c>
      <c r="U712" s="11">
        <f>T712*EXP((IR-div-0.5*vol_2*vol_2)*U$2+vol_2*(corr*'1A. Gaussians'!T711+SQRT(1-corr*corr)*'1B. Gaussians'!T711)*SQRT(U$2))</f>
        <v>130.20232185363761</v>
      </c>
      <c r="V712" s="11">
        <f>U712*EXP((IR-div-0.5*vol_2*vol_2)*V$2+vol_2*(corr*'1A. Gaussians'!U711+SQRT(1-corr*corr)*'1B. Gaussians'!U711)*SQRT(V$2))</f>
        <v>141.13407322450587</v>
      </c>
      <c r="W712" s="12">
        <f>V712*EXP((IR-div-0.5*vol_2*vol_2)*W$2+vol_2*(corr*'1A. Gaussians'!V711+SQRT(1-corr*corr)*'1B. Gaussians'!V711)*SQRT(W$2))</f>
        <v>127.0407408586906</v>
      </c>
    </row>
    <row r="713" spans="2:23" x14ac:dyDescent="0.35">
      <c r="B713" s="9" t="s">
        <v>709</v>
      </c>
      <c r="C713" s="11">
        <f t="shared" si="12"/>
        <v>100</v>
      </c>
      <c r="D713" s="11">
        <f>C713*EXP((IR-div-0.5*vol_2*vol_2)*D$2+vol_2*(corr*'1A. Gaussians'!C712+SQRT(1-corr*corr)*'1B. Gaussians'!C712)*SQRT(D$2))</f>
        <v>100.28185343532947</v>
      </c>
      <c r="E713" s="11">
        <f>D713*EXP((IR-div-0.5*vol_2*vol_2)*E$2+vol_2*(corr*'1A. Gaussians'!D712+SQRT(1-corr*corr)*'1B. Gaussians'!D712)*SQRT(E$2))</f>
        <v>108.69654327806889</v>
      </c>
      <c r="F713" s="11">
        <f>E713*EXP((IR-div-0.5*vol_2*vol_2)*F$2+vol_2*(corr*'1A. Gaussians'!E712+SQRT(1-corr*corr)*'1B. Gaussians'!E712)*SQRT(F$2))</f>
        <v>101.84990430903449</v>
      </c>
      <c r="G713" s="11">
        <f>F713*EXP((IR-div-0.5*vol_2*vol_2)*G$2+vol_2*(corr*'1A. Gaussians'!F712+SQRT(1-corr*corr)*'1B. Gaussians'!F712)*SQRT(G$2))</f>
        <v>100.26740068857495</v>
      </c>
      <c r="H713" s="11">
        <f>G713*EXP((IR-div-0.5*vol_2*vol_2)*H$2+vol_2*(corr*'1A. Gaussians'!G712+SQRT(1-corr*corr)*'1B. Gaussians'!G712)*SQRT(H$2))</f>
        <v>108.36427775839978</v>
      </c>
      <c r="I713" s="11">
        <f>H713*EXP((IR-div-0.5*vol_2*vol_2)*I$2+vol_2*(corr*'1A. Gaussians'!H712+SQRT(1-corr*corr)*'1B. Gaussians'!H712)*SQRT(I$2))</f>
        <v>101.88787445462782</v>
      </c>
      <c r="J713" s="11">
        <f>I713*EXP((IR-div-0.5*vol_2*vol_2)*J$2+vol_2*(corr*'1A. Gaussians'!I712+SQRT(1-corr*corr)*'1B. Gaussians'!I712)*SQRT(J$2))</f>
        <v>101.7936009726929</v>
      </c>
      <c r="K713" s="11">
        <f>J713*EXP((IR-div-0.5*vol_2*vol_2)*K$2+vol_2*(corr*'1A. Gaussians'!J712+SQRT(1-corr*corr)*'1B. Gaussians'!J712)*SQRT(K$2))</f>
        <v>98.510357684060693</v>
      </c>
      <c r="L713" s="11">
        <f>K713*EXP((IR-div-0.5*vol_2*vol_2)*L$2+vol_2*(corr*'1A. Gaussians'!K712+SQRT(1-corr*corr)*'1B. Gaussians'!K712)*SQRT(L$2))</f>
        <v>96.783858403663189</v>
      </c>
      <c r="M713" s="11">
        <f>L713*EXP((IR-div-0.5*vol_2*vol_2)*M$2+vol_2*(corr*'1A. Gaussians'!L712+SQRT(1-corr*corr)*'1B. Gaussians'!L712)*SQRT(M$2))</f>
        <v>95.531422900133762</v>
      </c>
      <c r="N713" s="11">
        <f>M713*EXP((IR-div-0.5*vol_2*vol_2)*N$2+vol_2*(corr*'1A. Gaussians'!M712+SQRT(1-corr*corr)*'1B. Gaussians'!M712)*SQRT(N$2))</f>
        <v>98.613840424114727</v>
      </c>
      <c r="O713" s="11">
        <f>N713*EXP((IR-div-0.5*vol_2*vol_2)*O$2+vol_2*(corr*'1A. Gaussians'!N712+SQRT(1-corr*corr)*'1B. Gaussians'!N712)*SQRT(O$2))</f>
        <v>88.961428120973594</v>
      </c>
      <c r="P713" s="11">
        <f>O713*EXP((IR-div-0.5*vol_2*vol_2)*P$2+vol_2*(corr*'1A. Gaussians'!O712+SQRT(1-corr*corr)*'1B. Gaussians'!O712)*SQRT(P$2))</f>
        <v>99.204297257406722</v>
      </c>
      <c r="Q713" s="11">
        <f>P713*EXP((IR-div-0.5*vol_2*vol_2)*Q$2+vol_2*(corr*'1A. Gaussians'!P712+SQRT(1-corr*corr)*'1B. Gaussians'!P712)*SQRT(Q$2))</f>
        <v>100.04755482498392</v>
      </c>
      <c r="R713" s="11">
        <f>Q713*EXP((IR-div-0.5*vol_2*vol_2)*R$2+vol_2*(corr*'1A. Gaussians'!Q712+SQRT(1-corr*corr)*'1B. Gaussians'!Q712)*SQRT(R$2))</f>
        <v>106.61611345064925</v>
      </c>
      <c r="S713" s="11">
        <f>R713*EXP((IR-div-0.5*vol_2*vol_2)*S$2+vol_2*(corr*'1A. Gaussians'!R712+SQRT(1-corr*corr)*'1B. Gaussians'!R712)*SQRT(S$2))</f>
        <v>99.894738609725295</v>
      </c>
      <c r="T713" s="11">
        <f>S713*EXP((IR-div-0.5*vol_2*vol_2)*T$2+vol_2*(corr*'1A. Gaussians'!S712+SQRT(1-corr*corr)*'1B. Gaussians'!S712)*SQRT(T$2))</f>
        <v>87.051487487928156</v>
      </c>
      <c r="U713" s="11">
        <f>T713*EXP((IR-div-0.5*vol_2*vol_2)*U$2+vol_2*(corr*'1A. Gaussians'!T712+SQRT(1-corr*corr)*'1B. Gaussians'!T712)*SQRT(U$2))</f>
        <v>80.59747064782529</v>
      </c>
      <c r="V713" s="11">
        <f>U713*EXP((IR-div-0.5*vol_2*vol_2)*V$2+vol_2*(corr*'1A. Gaussians'!U712+SQRT(1-corr*corr)*'1B. Gaussians'!U712)*SQRT(V$2))</f>
        <v>81.885799868900833</v>
      </c>
      <c r="W713" s="12">
        <f>V713*EXP((IR-div-0.5*vol_2*vol_2)*W$2+vol_2*(corr*'1A. Gaussians'!V712+SQRT(1-corr*corr)*'1B. Gaussians'!V712)*SQRT(W$2))</f>
        <v>77.879725098464576</v>
      </c>
    </row>
    <row r="714" spans="2:23" x14ac:dyDescent="0.35">
      <c r="B714" s="9" t="s">
        <v>710</v>
      </c>
      <c r="C714" s="11">
        <f t="shared" si="12"/>
        <v>100</v>
      </c>
      <c r="D714" s="11">
        <f>C714*EXP((IR-div-0.5*vol_2*vol_2)*D$2+vol_2*(corr*'1A. Gaussians'!C713+SQRT(1-corr*corr)*'1B. Gaussians'!C713)*SQRT(D$2))</f>
        <v>96.17725818999476</v>
      </c>
      <c r="E714" s="11">
        <f>D714*EXP((IR-div-0.5*vol_2*vol_2)*E$2+vol_2*(corr*'1A. Gaussians'!D713+SQRT(1-corr*corr)*'1B. Gaussians'!D713)*SQRT(E$2))</f>
        <v>92.965920479757344</v>
      </c>
      <c r="F714" s="11">
        <f>E714*EXP((IR-div-0.5*vol_2*vol_2)*F$2+vol_2*(corr*'1A. Gaussians'!E713+SQRT(1-corr*corr)*'1B. Gaussians'!E713)*SQRT(F$2))</f>
        <v>92.194481244791518</v>
      </c>
      <c r="G714" s="11">
        <f>F714*EXP((IR-div-0.5*vol_2*vol_2)*G$2+vol_2*(corr*'1A. Gaussians'!F713+SQRT(1-corr*corr)*'1B. Gaussians'!F713)*SQRT(G$2))</f>
        <v>110.61388110764013</v>
      </c>
      <c r="H714" s="11">
        <f>G714*EXP((IR-div-0.5*vol_2*vol_2)*H$2+vol_2*(corr*'1A. Gaussians'!G713+SQRT(1-corr*corr)*'1B. Gaussians'!G713)*SQRT(H$2))</f>
        <v>104.33971866002643</v>
      </c>
      <c r="I714" s="11">
        <f>H714*EXP((IR-div-0.5*vol_2*vol_2)*I$2+vol_2*(corr*'1A. Gaussians'!H713+SQRT(1-corr*corr)*'1B. Gaussians'!H713)*SQRT(I$2))</f>
        <v>92.962190251418065</v>
      </c>
      <c r="J714" s="11">
        <f>I714*EXP((IR-div-0.5*vol_2*vol_2)*J$2+vol_2*(corr*'1A. Gaussians'!I713+SQRT(1-corr*corr)*'1B. Gaussians'!I713)*SQRT(J$2))</f>
        <v>100.8641977143326</v>
      </c>
      <c r="K714" s="11">
        <f>J714*EXP((IR-div-0.5*vol_2*vol_2)*K$2+vol_2*(corr*'1A. Gaussians'!J713+SQRT(1-corr*corr)*'1B. Gaussians'!J713)*SQRT(K$2))</f>
        <v>99.191403061996326</v>
      </c>
      <c r="L714" s="11">
        <f>K714*EXP((IR-div-0.5*vol_2*vol_2)*L$2+vol_2*(corr*'1A. Gaussians'!K713+SQRT(1-corr*corr)*'1B. Gaussians'!K713)*SQRT(L$2))</f>
        <v>111.41846256575457</v>
      </c>
      <c r="M714" s="11">
        <f>L714*EXP((IR-div-0.5*vol_2*vol_2)*M$2+vol_2*(corr*'1A. Gaussians'!L713+SQRT(1-corr*corr)*'1B. Gaussians'!L713)*SQRT(M$2))</f>
        <v>124.81642117452101</v>
      </c>
      <c r="N714" s="11">
        <f>M714*EXP((IR-div-0.5*vol_2*vol_2)*N$2+vol_2*(corr*'1A. Gaussians'!M713+SQRT(1-corr*corr)*'1B. Gaussians'!M713)*SQRT(N$2))</f>
        <v>119.75416743866039</v>
      </c>
      <c r="O714" s="11">
        <f>N714*EXP((IR-div-0.5*vol_2*vol_2)*O$2+vol_2*(corr*'1A. Gaussians'!N713+SQRT(1-corr*corr)*'1B. Gaussians'!N713)*SQRT(O$2))</f>
        <v>117.95966088206961</v>
      </c>
      <c r="P714" s="11">
        <f>O714*EXP((IR-div-0.5*vol_2*vol_2)*P$2+vol_2*(corr*'1A. Gaussians'!O713+SQRT(1-corr*corr)*'1B. Gaussians'!O713)*SQRT(P$2))</f>
        <v>108.07551844803511</v>
      </c>
      <c r="Q714" s="11">
        <f>P714*EXP((IR-div-0.5*vol_2*vol_2)*Q$2+vol_2*(corr*'1A. Gaussians'!P713+SQRT(1-corr*corr)*'1B. Gaussians'!P713)*SQRT(Q$2))</f>
        <v>104.7434751090928</v>
      </c>
      <c r="R714" s="11">
        <f>Q714*EXP((IR-div-0.5*vol_2*vol_2)*R$2+vol_2*(corr*'1A. Gaussians'!Q713+SQRT(1-corr*corr)*'1B. Gaussians'!Q713)*SQRT(R$2))</f>
        <v>100.40529162382988</v>
      </c>
      <c r="S714" s="11">
        <f>R714*EXP((IR-div-0.5*vol_2*vol_2)*S$2+vol_2*(corr*'1A. Gaussians'!R713+SQRT(1-corr*corr)*'1B. Gaussians'!R713)*SQRT(S$2))</f>
        <v>110.94629455410617</v>
      </c>
      <c r="T714" s="11">
        <f>S714*EXP((IR-div-0.5*vol_2*vol_2)*T$2+vol_2*(corr*'1A. Gaussians'!S713+SQRT(1-corr*corr)*'1B. Gaussians'!S713)*SQRT(T$2))</f>
        <v>126.57674838320101</v>
      </c>
      <c r="U714" s="11">
        <f>T714*EXP((IR-div-0.5*vol_2*vol_2)*U$2+vol_2*(corr*'1A. Gaussians'!T713+SQRT(1-corr*corr)*'1B. Gaussians'!T713)*SQRT(U$2))</f>
        <v>124.36403047403756</v>
      </c>
      <c r="V714" s="11">
        <f>U714*EXP((IR-div-0.5*vol_2*vol_2)*V$2+vol_2*(corr*'1A. Gaussians'!U713+SQRT(1-corr*corr)*'1B. Gaussians'!U713)*SQRT(V$2))</f>
        <v>118.56913090873496</v>
      </c>
      <c r="W714" s="12">
        <f>V714*EXP((IR-div-0.5*vol_2*vol_2)*W$2+vol_2*(corr*'1A. Gaussians'!V713+SQRT(1-corr*corr)*'1B. Gaussians'!V713)*SQRT(W$2))</f>
        <v>104.15370445663675</v>
      </c>
    </row>
    <row r="715" spans="2:23" x14ac:dyDescent="0.35">
      <c r="B715" s="9" t="s">
        <v>711</v>
      </c>
      <c r="C715" s="11">
        <f t="shared" si="12"/>
        <v>100</v>
      </c>
      <c r="D715" s="11">
        <f>C715*EXP((IR-div-0.5*vol_2*vol_2)*D$2+vol_2*(corr*'1A. Gaussians'!C714+SQRT(1-corr*corr)*'1B. Gaussians'!C714)*SQRT(D$2))</f>
        <v>83.359602344237828</v>
      </c>
      <c r="E715" s="11">
        <f>D715*EXP((IR-div-0.5*vol_2*vol_2)*E$2+vol_2*(corr*'1A. Gaussians'!D714+SQRT(1-corr*corr)*'1B. Gaussians'!D714)*SQRT(E$2))</f>
        <v>77.851622285466377</v>
      </c>
      <c r="F715" s="11">
        <f>E715*EXP((IR-div-0.5*vol_2*vol_2)*F$2+vol_2*(corr*'1A. Gaussians'!E714+SQRT(1-corr*corr)*'1B. Gaussians'!E714)*SQRT(F$2))</f>
        <v>68.987262022491834</v>
      </c>
      <c r="G715" s="11">
        <f>F715*EXP((IR-div-0.5*vol_2*vol_2)*G$2+vol_2*(corr*'1A. Gaussians'!F714+SQRT(1-corr*corr)*'1B. Gaussians'!F714)*SQRT(G$2))</f>
        <v>71.608113320203842</v>
      </c>
      <c r="H715" s="11">
        <f>G715*EXP((IR-div-0.5*vol_2*vol_2)*H$2+vol_2*(corr*'1A. Gaussians'!G714+SQRT(1-corr*corr)*'1B. Gaussians'!G714)*SQRT(H$2))</f>
        <v>69.145515777622663</v>
      </c>
      <c r="I715" s="11">
        <f>H715*EXP((IR-div-0.5*vol_2*vol_2)*I$2+vol_2*(corr*'1A. Gaussians'!H714+SQRT(1-corr*corr)*'1B. Gaussians'!H714)*SQRT(I$2))</f>
        <v>69.227262839667091</v>
      </c>
      <c r="J715" s="11">
        <f>I715*EXP((IR-div-0.5*vol_2*vol_2)*J$2+vol_2*(corr*'1A. Gaussians'!I714+SQRT(1-corr*corr)*'1B. Gaussians'!I714)*SQRT(J$2))</f>
        <v>65.643836560457359</v>
      </c>
      <c r="K715" s="11">
        <f>J715*EXP((IR-div-0.5*vol_2*vol_2)*K$2+vol_2*(corr*'1A. Gaussians'!J714+SQRT(1-corr*corr)*'1B. Gaussians'!J714)*SQRT(K$2))</f>
        <v>60.645275050799583</v>
      </c>
      <c r="L715" s="11">
        <f>K715*EXP((IR-div-0.5*vol_2*vol_2)*L$2+vol_2*(corr*'1A. Gaussians'!K714+SQRT(1-corr*corr)*'1B. Gaussians'!K714)*SQRT(L$2))</f>
        <v>63.488099769125199</v>
      </c>
      <c r="M715" s="11">
        <f>L715*EXP((IR-div-0.5*vol_2*vol_2)*M$2+vol_2*(corr*'1A. Gaussians'!L714+SQRT(1-corr*corr)*'1B. Gaussians'!L714)*SQRT(M$2))</f>
        <v>65.488358331957059</v>
      </c>
      <c r="N715" s="11">
        <f>M715*EXP((IR-div-0.5*vol_2*vol_2)*N$2+vol_2*(corr*'1A. Gaussians'!M714+SQRT(1-corr*corr)*'1B. Gaussians'!M714)*SQRT(N$2))</f>
        <v>75.988812893994279</v>
      </c>
      <c r="O715" s="11">
        <f>N715*EXP((IR-div-0.5*vol_2*vol_2)*O$2+vol_2*(corr*'1A. Gaussians'!N714+SQRT(1-corr*corr)*'1B. Gaussians'!N714)*SQRT(O$2))</f>
        <v>73.923989007104396</v>
      </c>
      <c r="P715" s="11">
        <f>O715*EXP((IR-div-0.5*vol_2*vol_2)*P$2+vol_2*(corr*'1A. Gaussians'!O714+SQRT(1-corr*corr)*'1B. Gaussians'!O714)*SQRT(P$2))</f>
        <v>74.347163604761377</v>
      </c>
      <c r="Q715" s="11">
        <f>P715*EXP((IR-div-0.5*vol_2*vol_2)*Q$2+vol_2*(corr*'1A. Gaussians'!P714+SQRT(1-corr*corr)*'1B. Gaussians'!P714)*SQRT(Q$2))</f>
        <v>63.199391556677696</v>
      </c>
      <c r="R715" s="11">
        <f>Q715*EXP((IR-div-0.5*vol_2*vol_2)*R$2+vol_2*(corr*'1A. Gaussians'!Q714+SQRT(1-corr*corr)*'1B. Gaussians'!Q714)*SQRT(R$2))</f>
        <v>65.606122706718807</v>
      </c>
      <c r="S715" s="11">
        <f>R715*EXP((IR-div-0.5*vol_2*vol_2)*S$2+vol_2*(corr*'1A. Gaussians'!R714+SQRT(1-corr*corr)*'1B. Gaussians'!R714)*SQRT(S$2))</f>
        <v>71.955433490918821</v>
      </c>
      <c r="T715" s="11">
        <f>S715*EXP((IR-div-0.5*vol_2*vol_2)*T$2+vol_2*(corr*'1A. Gaussians'!S714+SQRT(1-corr*corr)*'1B. Gaussians'!S714)*SQRT(T$2))</f>
        <v>80.648350183888383</v>
      </c>
      <c r="U715" s="11">
        <f>T715*EXP((IR-div-0.5*vol_2*vol_2)*U$2+vol_2*(corr*'1A. Gaussians'!T714+SQRT(1-corr*corr)*'1B. Gaussians'!T714)*SQRT(U$2))</f>
        <v>62.133509802466364</v>
      </c>
      <c r="V715" s="11">
        <f>U715*EXP((IR-div-0.5*vol_2*vol_2)*V$2+vol_2*(corr*'1A. Gaussians'!U714+SQRT(1-corr*corr)*'1B. Gaussians'!U714)*SQRT(V$2))</f>
        <v>62.649869210086706</v>
      </c>
      <c r="W715" s="12">
        <f>V715*EXP((IR-div-0.5*vol_2*vol_2)*W$2+vol_2*(corr*'1A. Gaussians'!V714+SQRT(1-corr*corr)*'1B. Gaussians'!V714)*SQRT(W$2))</f>
        <v>67.489043767810415</v>
      </c>
    </row>
    <row r="716" spans="2:23" x14ac:dyDescent="0.35">
      <c r="B716" s="9" t="s">
        <v>712</v>
      </c>
      <c r="C716" s="11">
        <f t="shared" si="12"/>
        <v>100</v>
      </c>
      <c r="D716" s="11">
        <f>C716*EXP((IR-div-0.5*vol_2*vol_2)*D$2+vol_2*(corr*'1A. Gaussians'!C715+SQRT(1-corr*corr)*'1B. Gaussians'!C715)*SQRT(D$2))</f>
        <v>120.95583306547468</v>
      </c>
      <c r="E716" s="11">
        <f>D716*EXP((IR-div-0.5*vol_2*vol_2)*E$2+vol_2*(corr*'1A. Gaussians'!D715+SQRT(1-corr*corr)*'1B. Gaussians'!D715)*SQRT(E$2))</f>
        <v>127.89579378135664</v>
      </c>
      <c r="F716" s="11">
        <f>E716*EXP((IR-div-0.5*vol_2*vol_2)*F$2+vol_2*(corr*'1A. Gaussians'!E715+SQRT(1-corr*corr)*'1B. Gaussians'!E715)*SQRT(F$2))</f>
        <v>127.88878782249999</v>
      </c>
      <c r="G716" s="11">
        <f>F716*EXP((IR-div-0.5*vol_2*vol_2)*G$2+vol_2*(corr*'1A. Gaussians'!F715+SQRT(1-corr*corr)*'1B. Gaussians'!F715)*SQRT(G$2))</f>
        <v>121.41811871526635</v>
      </c>
      <c r="H716" s="11">
        <f>G716*EXP((IR-div-0.5*vol_2*vol_2)*H$2+vol_2*(corr*'1A. Gaussians'!G715+SQRT(1-corr*corr)*'1B. Gaussians'!G715)*SQRT(H$2))</f>
        <v>110.19041135874539</v>
      </c>
      <c r="I716" s="11">
        <f>H716*EXP((IR-div-0.5*vol_2*vol_2)*I$2+vol_2*(corr*'1A. Gaussians'!H715+SQRT(1-corr*corr)*'1B. Gaussians'!H715)*SQRT(I$2))</f>
        <v>129.63866037465704</v>
      </c>
      <c r="J716" s="11">
        <f>I716*EXP((IR-div-0.5*vol_2*vol_2)*J$2+vol_2*(corr*'1A. Gaussians'!I715+SQRT(1-corr*corr)*'1B. Gaussians'!I715)*SQRT(J$2))</f>
        <v>150.35465917953525</v>
      </c>
      <c r="K716" s="11">
        <f>J716*EXP((IR-div-0.5*vol_2*vol_2)*K$2+vol_2*(corr*'1A. Gaussians'!J715+SQRT(1-corr*corr)*'1B. Gaussians'!J715)*SQRT(K$2))</f>
        <v>146.72418132886324</v>
      </c>
      <c r="L716" s="11">
        <f>K716*EXP((IR-div-0.5*vol_2*vol_2)*L$2+vol_2*(corr*'1A. Gaussians'!K715+SQRT(1-corr*corr)*'1B. Gaussians'!K715)*SQRT(L$2))</f>
        <v>156.32035378865291</v>
      </c>
      <c r="M716" s="11">
        <f>L716*EXP((IR-div-0.5*vol_2*vol_2)*M$2+vol_2*(corr*'1A. Gaussians'!L715+SQRT(1-corr*corr)*'1B. Gaussians'!L715)*SQRT(M$2))</f>
        <v>152.9768000393008</v>
      </c>
      <c r="N716" s="11">
        <f>M716*EXP((IR-div-0.5*vol_2*vol_2)*N$2+vol_2*(corr*'1A. Gaussians'!M715+SQRT(1-corr*corr)*'1B. Gaussians'!M715)*SQRT(N$2))</f>
        <v>162.13261256714628</v>
      </c>
      <c r="O716" s="11">
        <f>N716*EXP((IR-div-0.5*vol_2*vol_2)*O$2+vol_2*(corr*'1A. Gaussians'!N715+SQRT(1-corr*corr)*'1B. Gaussians'!N715)*SQRT(O$2))</f>
        <v>174.31196501229738</v>
      </c>
      <c r="P716" s="11">
        <f>O716*EXP((IR-div-0.5*vol_2*vol_2)*P$2+vol_2*(corr*'1A. Gaussians'!O715+SQRT(1-corr*corr)*'1B. Gaussians'!O715)*SQRT(P$2))</f>
        <v>155.1105925030443</v>
      </c>
      <c r="Q716" s="11">
        <f>P716*EXP((IR-div-0.5*vol_2*vol_2)*Q$2+vol_2*(corr*'1A. Gaussians'!P715+SQRT(1-corr*corr)*'1B. Gaussians'!P715)*SQRT(Q$2))</f>
        <v>142.73395582694883</v>
      </c>
      <c r="R716" s="11">
        <f>Q716*EXP((IR-div-0.5*vol_2*vol_2)*R$2+vol_2*(corr*'1A. Gaussians'!Q715+SQRT(1-corr*corr)*'1B. Gaussians'!Q715)*SQRT(R$2))</f>
        <v>157.31153937033469</v>
      </c>
      <c r="S716" s="11">
        <f>R716*EXP((IR-div-0.5*vol_2*vol_2)*S$2+vol_2*(corr*'1A. Gaussians'!R715+SQRT(1-corr*corr)*'1B. Gaussians'!R715)*SQRT(S$2))</f>
        <v>160.28358438441708</v>
      </c>
      <c r="T716" s="11">
        <f>S716*EXP((IR-div-0.5*vol_2*vol_2)*T$2+vol_2*(corr*'1A. Gaussians'!S715+SQRT(1-corr*corr)*'1B. Gaussians'!S715)*SQRT(T$2))</f>
        <v>167.06133160468983</v>
      </c>
      <c r="U716" s="11">
        <f>T716*EXP((IR-div-0.5*vol_2*vol_2)*U$2+vol_2*(corr*'1A. Gaussians'!T715+SQRT(1-corr*corr)*'1B. Gaussians'!T715)*SQRT(U$2))</f>
        <v>153.81636377636659</v>
      </c>
      <c r="V716" s="11">
        <f>U716*EXP((IR-div-0.5*vol_2*vol_2)*V$2+vol_2*(corr*'1A. Gaussians'!U715+SQRT(1-corr*corr)*'1B. Gaussians'!U715)*SQRT(V$2))</f>
        <v>146.65646695086718</v>
      </c>
      <c r="W716" s="12">
        <f>V716*EXP((IR-div-0.5*vol_2*vol_2)*W$2+vol_2*(corr*'1A. Gaussians'!V715+SQRT(1-corr*corr)*'1B. Gaussians'!V715)*SQRT(W$2))</f>
        <v>128.58825119552452</v>
      </c>
    </row>
    <row r="717" spans="2:23" x14ac:dyDescent="0.35">
      <c r="B717" s="9" t="s">
        <v>713</v>
      </c>
      <c r="C717" s="11">
        <f t="shared" si="12"/>
        <v>100</v>
      </c>
      <c r="D717" s="11">
        <f>C717*EXP((IR-div-0.5*vol_2*vol_2)*D$2+vol_2*(corr*'1A. Gaussians'!C716+SQRT(1-corr*corr)*'1B. Gaussians'!C716)*SQRT(D$2))</f>
        <v>122.09025172298907</v>
      </c>
      <c r="E717" s="11">
        <f>D717*EXP((IR-div-0.5*vol_2*vol_2)*E$2+vol_2*(corr*'1A. Gaussians'!D716+SQRT(1-corr*corr)*'1B. Gaussians'!D716)*SQRT(E$2))</f>
        <v>145.233367858234</v>
      </c>
      <c r="F717" s="11">
        <f>E717*EXP((IR-div-0.5*vol_2*vol_2)*F$2+vol_2*(corr*'1A. Gaussians'!E716+SQRT(1-corr*corr)*'1B. Gaussians'!E716)*SQRT(F$2))</f>
        <v>154.58276495558485</v>
      </c>
      <c r="G717" s="11">
        <f>F717*EXP((IR-div-0.5*vol_2*vol_2)*G$2+vol_2*(corr*'1A. Gaussians'!F716+SQRT(1-corr*corr)*'1B. Gaussians'!F716)*SQRT(G$2))</f>
        <v>155.24683680908964</v>
      </c>
      <c r="H717" s="11">
        <f>G717*EXP((IR-div-0.5*vol_2*vol_2)*H$2+vol_2*(corr*'1A. Gaussians'!G716+SQRT(1-corr*corr)*'1B. Gaussians'!G716)*SQRT(H$2))</f>
        <v>149.89255770526853</v>
      </c>
      <c r="I717" s="11">
        <f>H717*EXP((IR-div-0.5*vol_2*vol_2)*I$2+vol_2*(corr*'1A. Gaussians'!H716+SQRT(1-corr*corr)*'1B. Gaussians'!H716)*SQRT(I$2))</f>
        <v>149.55582649548421</v>
      </c>
      <c r="J717" s="11">
        <f>I717*EXP((IR-div-0.5*vol_2*vol_2)*J$2+vol_2*(corr*'1A. Gaussians'!I716+SQRT(1-corr*corr)*'1B. Gaussians'!I716)*SQRT(J$2))</f>
        <v>165.26716603663746</v>
      </c>
      <c r="K717" s="11">
        <f>J717*EXP((IR-div-0.5*vol_2*vol_2)*K$2+vol_2*(corr*'1A. Gaussians'!J716+SQRT(1-corr*corr)*'1B. Gaussians'!J716)*SQRT(K$2))</f>
        <v>174.88081354804203</v>
      </c>
      <c r="L717" s="11">
        <f>K717*EXP((IR-div-0.5*vol_2*vol_2)*L$2+vol_2*(corr*'1A. Gaussians'!K716+SQRT(1-corr*corr)*'1B. Gaussians'!K716)*SQRT(L$2))</f>
        <v>185.60427945682073</v>
      </c>
      <c r="M717" s="11">
        <f>L717*EXP((IR-div-0.5*vol_2*vol_2)*M$2+vol_2*(corr*'1A. Gaussians'!L716+SQRT(1-corr*corr)*'1B. Gaussians'!L716)*SQRT(M$2))</f>
        <v>216.60728675572832</v>
      </c>
      <c r="N717" s="11">
        <f>M717*EXP((IR-div-0.5*vol_2*vol_2)*N$2+vol_2*(corr*'1A. Gaussians'!M716+SQRT(1-corr*corr)*'1B. Gaussians'!M716)*SQRT(N$2))</f>
        <v>246.88603951439364</v>
      </c>
      <c r="O717" s="11">
        <f>N717*EXP((IR-div-0.5*vol_2*vol_2)*O$2+vol_2*(corr*'1A. Gaussians'!N716+SQRT(1-corr*corr)*'1B. Gaussians'!N716)*SQRT(O$2))</f>
        <v>305.40997629542414</v>
      </c>
      <c r="P717" s="11">
        <f>O717*EXP((IR-div-0.5*vol_2*vol_2)*P$2+vol_2*(corr*'1A. Gaussians'!O716+SQRT(1-corr*corr)*'1B. Gaussians'!O716)*SQRT(P$2))</f>
        <v>243.60130669995272</v>
      </c>
      <c r="Q717" s="11">
        <f>P717*EXP((IR-div-0.5*vol_2*vol_2)*Q$2+vol_2*(corr*'1A. Gaussians'!P716+SQRT(1-corr*corr)*'1B. Gaussians'!P716)*SQRT(Q$2))</f>
        <v>268.50511841479829</v>
      </c>
      <c r="R717" s="11">
        <f>Q717*EXP((IR-div-0.5*vol_2*vol_2)*R$2+vol_2*(corr*'1A. Gaussians'!Q716+SQRT(1-corr*corr)*'1B. Gaussians'!Q716)*SQRT(R$2))</f>
        <v>278.28409706425623</v>
      </c>
      <c r="S717" s="11">
        <f>R717*EXP((IR-div-0.5*vol_2*vol_2)*S$2+vol_2*(corr*'1A. Gaussians'!R716+SQRT(1-corr*corr)*'1B. Gaussians'!R716)*SQRT(S$2))</f>
        <v>234.49471548771348</v>
      </c>
      <c r="T717" s="11">
        <f>S717*EXP((IR-div-0.5*vol_2*vol_2)*T$2+vol_2*(corr*'1A. Gaussians'!S716+SQRT(1-corr*corr)*'1B. Gaussians'!S716)*SQRT(T$2))</f>
        <v>218.46026723560857</v>
      </c>
      <c r="U717" s="11">
        <f>T717*EXP((IR-div-0.5*vol_2*vol_2)*U$2+vol_2*(corr*'1A. Gaussians'!T716+SQRT(1-corr*corr)*'1B. Gaussians'!T716)*SQRT(U$2))</f>
        <v>230.19799214836976</v>
      </c>
      <c r="V717" s="11">
        <f>U717*EXP((IR-div-0.5*vol_2*vol_2)*V$2+vol_2*(corr*'1A. Gaussians'!U716+SQRT(1-corr*corr)*'1B. Gaussians'!U716)*SQRT(V$2))</f>
        <v>215.77097787264989</v>
      </c>
      <c r="W717" s="12">
        <f>V717*EXP((IR-div-0.5*vol_2*vol_2)*W$2+vol_2*(corr*'1A. Gaussians'!V716+SQRT(1-corr*corr)*'1B. Gaussians'!V716)*SQRT(W$2))</f>
        <v>235.08710050677169</v>
      </c>
    </row>
    <row r="718" spans="2:23" x14ac:dyDescent="0.35">
      <c r="B718" s="9" t="s">
        <v>714</v>
      </c>
      <c r="C718" s="11">
        <f t="shared" si="12"/>
        <v>100</v>
      </c>
      <c r="D718" s="11">
        <f>C718*EXP((IR-div-0.5*vol_2*vol_2)*D$2+vol_2*(corr*'1A. Gaussians'!C717+SQRT(1-corr*corr)*'1B. Gaussians'!C717)*SQRT(D$2))</f>
        <v>93.783940712486896</v>
      </c>
      <c r="E718" s="11">
        <f>D718*EXP((IR-div-0.5*vol_2*vol_2)*E$2+vol_2*(corr*'1A. Gaussians'!D717+SQRT(1-corr*corr)*'1B. Gaussians'!D717)*SQRT(E$2))</f>
        <v>87.72154316407709</v>
      </c>
      <c r="F718" s="11">
        <f>E718*EXP((IR-div-0.5*vol_2*vol_2)*F$2+vol_2*(corr*'1A. Gaussians'!E717+SQRT(1-corr*corr)*'1B. Gaussians'!E717)*SQRT(F$2))</f>
        <v>80.297455956591691</v>
      </c>
      <c r="G718" s="11">
        <f>F718*EXP((IR-div-0.5*vol_2*vol_2)*G$2+vol_2*(corr*'1A. Gaussians'!F717+SQRT(1-corr*corr)*'1B. Gaussians'!F717)*SQRT(G$2))</f>
        <v>85.311914750101593</v>
      </c>
      <c r="H718" s="11">
        <f>G718*EXP((IR-div-0.5*vol_2*vol_2)*H$2+vol_2*(corr*'1A. Gaussians'!G717+SQRT(1-corr*corr)*'1B. Gaussians'!G717)*SQRT(H$2))</f>
        <v>82.417954758260194</v>
      </c>
      <c r="I718" s="11">
        <f>H718*EXP((IR-div-0.5*vol_2*vol_2)*I$2+vol_2*(corr*'1A. Gaussians'!H717+SQRT(1-corr*corr)*'1B. Gaussians'!H717)*SQRT(I$2))</f>
        <v>84.097106308117887</v>
      </c>
      <c r="J718" s="11">
        <f>I718*EXP((IR-div-0.5*vol_2*vol_2)*J$2+vol_2*(corr*'1A. Gaussians'!I717+SQRT(1-corr*corr)*'1B. Gaussians'!I717)*SQRT(J$2))</f>
        <v>87.769727715047324</v>
      </c>
      <c r="K718" s="11">
        <f>J718*EXP((IR-div-0.5*vol_2*vol_2)*K$2+vol_2*(corr*'1A. Gaussians'!J717+SQRT(1-corr*corr)*'1B. Gaussians'!J717)*SQRT(K$2))</f>
        <v>92.268064631836239</v>
      </c>
      <c r="L718" s="11">
        <f>K718*EXP((IR-div-0.5*vol_2*vol_2)*L$2+vol_2*(corr*'1A. Gaussians'!K717+SQRT(1-corr*corr)*'1B. Gaussians'!K717)*SQRT(L$2))</f>
        <v>86.57644899407336</v>
      </c>
      <c r="M718" s="11">
        <f>L718*EXP((IR-div-0.5*vol_2*vol_2)*M$2+vol_2*(corr*'1A. Gaussians'!L717+SQRT(1-corr*corr)*'1B. Gaussians'!L717)*SQRT(M$2))</f>
        <v>81.142723595124082</v>
      </c>
      <c r="N718" s="11">
        <f>M718*EXP((IR-div-0.5*vol_2*vol_2)*N$2+vol_2*(corr*'1A. Gaussians'!M717+SQRT(1-corr*corr)*'1B. Gaussians'!M717)*SQRT(N$2))</f>
        <v>83.535035908778113</v>
      </c>
      <c r="O718" s="11">
        <f>N718*EXP((IR-div-0.5*vol_2*vol_2)*O$2+vol_2*(corr*'1A. Gaussians'!N717+SQRT(1-corr*corr)*'1B. Gaussians'!N717)*SQRT(O$2))</f>
        <v>86.259536643785722</v>
      </c>
      <c r="P718" s="11">
        <f>O718*EXP((IR-div-0.5*vol_2*vol_2)*P$2+vol_2*(corr*'1A. Gaussians'!O717+SQRT(1-corr*corr)*'1B. Gaussians'!O717)*SQRT(P$2))</f>
        <v>79.422161782237353</v>
      </c>
      <c r="Q718" s="11">
        <f>P718*EXP((IR-div-0.5*vol_2*vol_2)*Q$2+vol_2*(corr*'1A. Gaussians'!P717+SQRT(1-corr*corr)*'1B. Gaussians'!P717)*SQRT(Q$2))</f>
        <v>74.669934617787092</v>
      </c>
      <c r="R718" s="11">
        <f>Q718*EXP((IR-div-0.5*vol_2*vol_2)*R$2+vol_2*(corr*'1A. Gaussians'!Q717+SQRT(1-corr*corr)*'1B. Gaussians'!Q717)*SQRT(R$2))</f>
        <v>82.142061091308037</v>
      </c>
      <c r="S718" s="11">
        <f>R718*EXP((IR-div-0.5*vol_2*vol_2)*S$2+vol_2*(corr*'1A. Gaussians'!R717+SQRT(1-corr*corr)*'1B. Gaussians'!R717)*SQRT(S$2))</f>
        <v>98.757931460494348</v>
      </c>
      <c r="T718" s="11">
        <f>S718*EXP((IR-div-0.5*vol_2*vol_2)*T$2+vol_2*(corr*'1A. Gaussians'!S717+SQRT(1-corr*corr)*'1B. Gaussians'!S717)*SQRT(T$2))</f>
        <v>108.11414830773587</v>
      </c>
      <c r="U718" s="11">
        <f>T718*EXP((IR-div-0.5*vol_2*vol_2)*U$2+vol_2*(corr*'1A. Gaussians'!T717+SQRT(1-corr*corr)*'1B. Gaussians'!T717)*SQRT(U$2))</f>
        <v>115.53629282808237</v>
      </c>
      <c r="V718" s="11">
        <f>U718*EXP((IR-div-0.5*vol_2*vol_2)*V$2+vol_2*(corr*'1A. Gaussians'!U717+SQRT(1-corr*corr)*'1B. Gaussians'!U717)*SQRT(V$2))</f>
        <v>108.74785398690365</v>
      </c>
      <c r="W718" s="12">
        <f>V718*EXP((IR-div-0.5*vol_2*vol_2)*W$2+vol_2*(corr*'1A. Gaussians'!V717+SQRT(1-corr*corr)*'1B. Gaussians'!V717)*SQRT(W$2))</f>
        <v>101.96546096507402</v>
      </c>
    </row>
    <row r="719" spans="2:23" x14ac:dyDescent="0.35">
      <c r="B719" s="9" t="s">
        <v>715</v>
      </c>
      <c r="C719" s="11">
        <f t="shared" si="12"/>
        <v>100</v>
      </c>
      <c r="D719" s="11">
        <f>C719*EXP((IR-div-0.5*vol_2*vol_2)*D$2+vol_2*(corr*'1A. Gaussians'!C718+SQRT(1-corr*corr)*'1B. Gaussians'!C718)*SQRT(D$2))</f>
        <v>105.43425866817557</v>
      </c>
      <c r="E719" s="11">
        <f>D719*EXP((IR-div-0.5*vol_2*vol_2)*E$2+vol_2*(corr*'1A. Gaussians'!D718+SQRT(1-corr*corr)*'1B. Gaussians'!D718)*SQRT(E$2))</f>
        <v>93.033988512493153</v>
      </c>
      <c r="F719" s="11">
        <f>E719*EXP((IR-div-0.5*vol_2*vol_2)*F$2+vol_2*(corr*'1A. Gaussians'!E718+SQRT(1-corr*corr)*'1B. Gaussians'!E718)*SQRT(F$2))</f>
        <v>94.001171862095461</v>
      </c>
      <c r="G719" s="11">
        <f>F719*EXP((IR-div-0.5*vol_2*vol_2)*G$2+vol_2*(corr*'1A. Gaussians'!F718+SQRT(1-corr*corr)*'1B. Gaussians'!F718)*SQRT(G$2))</f>
        <v>91.340759916026883</v>
      </c>
      <c r="H719" s="11">
        <f>G719*EXP((IR-div-0.5*vol_2*vol_2)*H$2+vol_2*(corr*'1A. Gaussians'!G718+SQRT(1-corr*corr)*'1B. Gaussians'!G718)*SQRT(H$2))</f>
        <v>106.53591375956599</v>
      </c>
      <c r="I719" s="11">
        <f>H719*EXP((IR-div-0.5*vol_2*vol_2)*I$2+vol_2*(corr*'1A. Gaussians'!H718+SQRT(1-corr*corr)*'1B. Gaussians'!H718)*SQRT(I$2))</f>
        <v>98.663636889474887</v>
      </c>
      <c r="J719" s="11">
        <f>I719*EXP((IR-div-0.5*vol_2*vol_2)*J$2+vol_2*(corr*'1A. Gaussians'!I718+SQRT(1-corr*corr)*'1B. Gaussians'!I718)*SQRT(J$2))</f>
        <v>97.518331310239816</v>
      </c>
      <c r="K719" s="11">
        <f>J719*EXP((IR-div-0.5*vol_2*vol_2)*K$2+vol_2*(corr*'1A. Gaussians'!J718+SQRT(1-corr*corr)*'1B. Gaussians'!J718)*SQRT(K$2))</f>
        <v>124.95030076016519</v>
      </c>
      <c r="L719" s="11">
        <f>K719*EXP((IR-div-0.5*vol_2*vol_2)*L$2+vol_2*(corr*'1A. Gaussians'!K718+SQRT(1-corr*corr)*'1B. Gaussians'!K718)*SQRT(L$2))</f>
        <v>123.35897178450681</v>
      </c>
      <c r="M719" s="11">
        <f>L719*EXP((IR-div-0.5*vol_2*vol_2)*M$2+vol_2*(corr*'1A. Gaussians'!L718+SQRT(1-corr*corr)*'1B. Gaussians'!L718)*SQRT(M$2))</f>
        <v>115.74147744517431</v>
      </c>
      <c r="N719" s="11">
        <f>M719*EXP((IR-div-0.5*vol_2*vol_2)*N$2+vol_2*(corr*'1A. Gaussians'!M718+SQRT(1-corr*corr)*'1B. Gaussians'!M718)*SQRT(N$2))</f>
        <v>116.94445089664224</v>
      </c>
      <c r="O719" s="11">
        <f>N719*EXP((IR-div-0.5*vol_2*vol_2)*O$2+vol_2*(corr*'1A. Gaussians'!N718+SQRT(1-corr*corr)*'1B. Gaussians'!N718)*SQRT(O$2))</f>
        <v>137.07019408679437</v>
      </c>
      <c r="P719" s="11">
        <f>O719*EXP((IR-div-0.5*vol_2*vol_2)*P$2+vol_2*(corr*'1A. Gaussians'!O718+SQRT(1-corr*corr)*'1B. Gaussians'!O718)*SQRT(P$2))</f>
        <v>148.28271108730885</v>
      </c>
      <c r="Q719" s="11">
        <f>P719*EXP((IR-div-0.5*vol_2*vol_2)*Q$2+vol_2*(corr*'1A. Gaussians'!P718+SQRT(1-corr*corr)*'1B. Gaussians'!P718)*SQRT(Q$2))</f>
        <v>134.05660950042045</v>
      </c>
      <c r="R719" s="11">
        <f>Q719*EXP((IR-div-0.5*vol_2*vol_2)*R$2+vol_2*(corr*'1A. Gaussians'!Q718+SQRT(1-corr*corr)*'1B. Gaussians'!Q718)*SQRT(R$2))</f>
        <v>158.66691948647428</v>
      </c>
      <c r="S719" s="11">
        <f>R719*EXP((IR-div-0.5*vol_2*vol_2)*S$2+vol_2*(corr*'1A. Gaussians'!R718+SQRT(1-corr*corr)*'1B. Gaussians'!R718)*SQRT(S$2))</f>
        <v>188.00115715577186</v>
      </c>
      <c r="T719" s="11">
        <f>S719*EXP((IR-div-0.5*vol_2*vol_2)*T$2+vol_2*(corr*'1A. Gaussians'!S718+SQRT(1-corr*corr)*'1B. Gaussians'!S718)*SQRT(T$2))</f>
        <v>155.12689062691985</v>
      </c>
      <c r="U719" s="11">
        <f>T719*EXP((IR-div-0.5*vol_2*vol_2)*U$2+vol_2*(corr*'1A. Gaussians'!T718+SQRT(1-corr*corr)*'1B. Gaussians'!T718)*SQRT(U$2))</f>
        <v>188.47106383703931</v>
      </c>
      <c r="V719" s="11">
        <f>U719*EXP((IR-div-0.5*vol_2*vol_2)*V$2+vol_2*(corr*'1A. Gaussians'!U718+SQRT(1-corr*corr)*'1B. Gaussians'!U718)*SQRT(V$2))</f>
        <v>189.68689491818355</v>
      </c>
      <c r="W719" s="12">
        <f>V719*EXP((IR-div-0.5*vol_2*vol_2)*W$2+vol_2*(corr*'1A. Gaussians'!V718+SQRT(1-corr*corr)*'1B. Gaussians'!V718)*SQRT(W$2))</f>
        <v>214.39873432965345</v>
      </c>
    </row>
    <row r="720" spans="2:23" x14ac:dyDescent="0.35">
      <c r="B720" s="9" t="s">
        <v>716</v>
      </c>
      <c r="C720" s="11">
        <f t="shared" si="12"/>
        <v>100</v>
      </c>
      <c r="D720" s="11">
        <f>C720*EXP((IR-div-0.5*vol_2*vol_2)*D$2+vol_2*(corr*'1A. Gaussians'!C719+SQRT(1-corr*corr)*'1B. Gaussians'!C719)*SQRT(D$2))</f>
        <v>119.26290087140362</v>
      </c>
      <c r="E720" s="11">
        <f>D720*EXP((IR-div-0.5*vol_2*vol_2)*E$2+vol_2*(corr*'1A. Gaussians'!D719+SQRT(1-corr*corr)*'1B. Gaussians'!D719)*SQRT(E$2))</f>
        <v>158.64762487833534</v>
      </c>
      <c r="F720" s="11">
        <f>E720*EXP((IR-div-0.5*vol_2*vol_2)*F$2+vol_2*(corr*'1A. Gaussians'!E719+SQRT(1-corr*corr)*'1B. Gaussians'!E719)*SQRT(F$2))</f>
        <v>144.77092717708501</v>
      </c>
      <c r="G720" s="11">
        <f>F720*EXP((IR-div-0.5*vol_2*vol_2)*G$2+vol_2*(corr*'1A. Gaussians'!F719+SQRT(1-corr*corr)*'1B. Gaussians'!F719)*SQRT(G$2))</f>
        <v>123.06961434324627</v>
      </c>
      <c r="H720" s="11">
        <f>G720*EXP((IR-div-0.5*vol_2*vol_2)*H$2+vol_2*(corr*'1A. Gaussians'!G719+SQRT(1-corr*corr)*'1B. Gaussians'!G719)*SQRT(H$2))</f>
        <v>121.27268072370103</v>
      </c>
      <c r="I720" s="11">
        <f>H720*EXP((IR-div-0.5*vol_2*vol_2)*I$2+vol_2*(corr*'1A. Gaussians'!H719+SQRT(1-corr*corr)*'1B. Gaussians'!H719)*SQRT(I$2))</f>
        <v>114.75911683820253</v>
      </c>
      <c r="J720" s="11">
        <f>I720*EXP((IR-div-0.5*vol_2*vol_2)*J$2+vol_2*(corr*'1A. Gaussians'!I719+SQRT(1-corr*corr)*'1B. Gaussians'!I719)*SQRT(J$2))</f>
        <v>94.442507973870178</v>
      </c>
      <c r="K720" s="11">
        <f>J720*EXP((IR-div-0.5*vol_2*vol_2)*K$2+vol_2*(corr*'1A. Gaussians'!J719+SQRT(1-corr*corr)*'1B. Gaussians'!J719)*SQRT(K$2))</f>
        <v>93.492224568098806</v>
      </c>
      <c r="L720" s="11">
        <f>K720*EXP((IR-div-0.5*vol_2*vol_2)*L$2+vol_2*(corr*'1A. Gaussians'!K719+SQRT(1-corr*corr)*'1B. Gaussians'!K719)*SQRT(L$2))</f>
        <v>111.53333723630421</v>
      </c>
      <c r="M720" s="11">
        <f>L720*EXP((IR-div-0.5*vol_2*vol_2)*M$2+vol_2*(corr*'1A. Gaussians'!L719+SQRT(1-corr*corr)*'1B. Gaussians'!L719)*SQRT(M$2))</f>
        <v>110.49468942730105</v>
      </c>
      <c r="N720" s="11">
        <f>M720*EXP((IR-div-0.5*vol_2*vol_2)*N$2+vol_2*(corr*'1A. Gaussians'!M719+SQRT(1-corr*corr)*'1B. Gaussians'!M719)*SQRT(N$2))</f>
        <v>119.97848884230955</v>
      </c>
      <c r="O720" s="11">
        <f>N720*EXP((IR-div-0.5*vol_2*vol_2)*O$2+vol_2*(corr*'1A. Gaussians'!N719+SQRT(1-corr*corr)*'1B. Gaussians'!N719)*SQRT(O$2))</f>
        <v>119.15946800262537</v>
      </c>
      <c r="P720" s="11">
        <f>O720*EXP((IR-div-0.5*vol_2*vol_2)*P$2+vol_2*(corr*'1A. Gaussians'!O719+SQRT(1-corr*corr)*'1B. Gaussians'!O719)*SQRT(P$2))</f>
        <v>121.00692152757902</v>
      </c>
      <c r="Q720" s="11">
        <f>P720*EXP((IR-div-0.5*vol_2*vol_2)*Q$2+vol_2*(corr*'1A. Gaussians'!P719+SQRT(1-corr*corr)*'1B. Gaussians'!P719)*SQRT(Q$2))</f>
        <v>130.89021050070983</v>
      </c>
      <c r="R720" s="11">
        <f>Q720*EXP((IR-div-0.5*vol_2*vol_2)*R$2+vol_2*(corr*'1A. Gaussians'!Q719+SQRT(1-corr*corr)*'1B. Gaussians'!Q719)*SQRT(R$2))</f>
        <v>130.67863028774644</v>
      </c>
      <c r="S720" s="11">
        <f>R720*EXP((IR-div-0.5*vol_2*vol_2)*S$2+vol_2*(corr*'1A. Gaussians'!R719+SQRT(1-corr*corr)*'1B. Gaussians'!R719)*SQRT(S$2))</f>
        <v>123.71071191212583</v>
      </c>
      <c r="T720" s="11">
        <f>S720*EXP((IR-div-0.5*vol_2*vol_2)*T$2+vol_2*(corr*'1A. Gaussians'!S719+SQRT(1-corr*corr)*'1B. Gaussians'!S719)*SQRT(T$2))</f>
        <v>118.53245274299495</v>
      </c>
      <c r="U720" s="11">
        <f>T720*EXP((IR-div-0.5*vol_2*vol_2)*U$2+vol_2*(corr*'1A. Gaussians'!T719+SQRT(1-corr*corr)*'1B. Gaussians'!T719)*SQRT(U$2))</f>
        <v>117.44397077008597</v>
      </c>
      <c r="V720" s="11">
        <f>U720*EXP((IR-div-0.5*vol_2*vol_2)*V$2+vol_2*(corr*'1A. Gaussians'!U719+SQRT(1-corr*corr)*'1B. Gaussians'!U719)*SQRT(V$2))</f>
        <v>99.209984454650467</v>
      </c>
      <c r="W720" s="12">
        <f>V720*EXP((IR-div-0.5*vol_2*vol_2)*W$2+vol_2*(corr*'1A. Gaussians'!V719+SQRT(1-corr*corr)*'1B. Gaussians'!V719)*SQRT(W$2))</f>
        <v>91.913063564746466</v>
      </c>
    </row>
    <row r="721" spans="2:23" x14ac:dyDescent="0.35">
      <c r="B721" s="9" t="s">
        <v>717</v>
      </c>
      <c r="C721" s="11">
        <f t="shared" si="12"/>
        <v>100</v>
      </c>
      <c r="D721" s="11">
        <f>C721*EXP((IR-div-0.5*vol_2*vol_2)*D$2+vol_2*(corr*'1A. Gaussians'!C720+SQRT(1-corr*corr)*'1B. Gaussians'!C720)*SQRT(D$2))</f>
        <v>91.523218457477114</v>
      </c>
      <c r="E721" s="11">
        <f>D721*EXP((IR-div-0.5*vol_2*vol_2)*E$2+vol_2*(corr*'1A. Gaussians'!D720+SQRT(1-corr*corr)*'1B. Gaussians'!D720)*SQRT(E$2))</f>
        <v>100.03308692943186</v>
      </c>
      <c r="F721" s="11">
        <f>E721*EXP((IR-div-0.5*vol_2*vol_2)*F$2+vol_2*(corr*'1A. Gaussians'!E720+SQRT(1-corr*corr)*'1B. Gaussians'!E720)*SQRT(F$2))</f>
        <v>117.91471327707727</v>
      </c>
      <c r="G721" s="11">
        <f>F721*EXP((IR-div-0.5*vol_2*vol_2)*G$2+vol_2*(corr*'1A. Gaussians'!F720+SQRT(1-corr*corr)*'1B. Gaussians'!F720)*SQRT(G$2))</f>
        <v>114.87137531234372</v>
      </c>
      <c r="H721" s="11">
        <f>G721*EXP((IR-div-0.5*vol_2*vol_2)*H$2+vol_2*(corr*'1A. Gaussians'!G720+SQRT(1-corr*corr)*'1B. Gaussians'!G720)*SQRT(H$2))</f>
        <v>123.16799585409353</v>
      </c>
      <c r="I721" s="11">
        <f>H721*EXP((IR-div-0.5*vol_2*vol_2)*I$2+vol_2*(corr*'1A. Gaussians'!H720+SQRT(1-corr*corr)*'1B. Gaussians'!H720)*SQRT(I$2))</f>
        <v>109.70309411308611</v>
      </c>
      <c r="J721" s="11">
        <f>I721*EXP((IR-div-0.5*vol_2*vol_2)*J$2+vol_2*(corr*'1A. Gaussians'!I720+SQRT(1-corr*corr)*'1B. Gaussians'!I720)*SQRT(J$2))</f>
        <v>99.925064106769426</v>
      </c>
      <c r="K721" s="11">
        <f>J721*EXP((IR-div-0.5*vol_2*vol_2)*K$2+vol_2*(corr*'1A. Gaussians'!J720+SQRT(1-corr*corr)*'1B. Gaussians'!J720)*SQRT(K$2))</f>
        <v>91.53859132600293</v>
      </c>
      <c r="L721" s="11">
        <f>K721*EXP((IR-div-0.5*vol_2*vol_2)*L$2+vol_2*(corr*'1A. Gaussians'!K720+SQRT(1-corr*corr)*'1B. Gaussians'!K720)*SQRT(L$2))</f>
        <v>102.11482079525516</v>
      </c>
      <c r="M721" s="11">
        <f>L721*EXP((IR-div-0.5*vol_2*vol_2)*M$2+vol_2*(corr*'1A. Gaussians'!L720+SQRT(1-corr*corr)*'1B. Gaussians'!L720)*SQRT(M$2))</f>
        <v>102.82699293677256</v>
      </c>
      <c r="N721" s="11">
        <f>M721*EXP((IR-div-0.5*vol_2*vol_2)*N$2+vol_2*(corr*'1A. Gaussians'!M720+SQRT(1-corr*corr)*'1B. Gaussians'!M720)*SQRT(N$2))</f>
        <v>100.47264940360637</v>
      </c>
      <c r="O721" s="11">
        <f>N721*EXP((IR-div-0.5*vol_2*vol_2)*O$2+vol_2*(corr*'1A. Gaussians'!N720+SQRT(1-corr*corr)*'1B. Gaussians'!N720)*SQRT(O$2))</f>
        <v>105.65078679159265</v>
      </c>
      <c r="P721" s="11">
        <f>O721*EXP((IR-div-0.5*vol_2*vol_2)*P$2+vol_2*(corr*'1A. Gaussians'!O720+SQRT(1-corr*corr)*'1B. Gaussians'!O720)*SQRT(P$2))</f>
        <v>94.883007348574552</v>
      </c>
      <c r="Q721" s="11">
        <f>P721*EXP((IR-div-0.5*vol_2*vol_2)*Q$2+vol_2*(corr*'1A. Gaussians'!P720+SQRT(1-corr*corr)*'1B. Gaussians'!P720)*SQRT(Q$2))</f>
        <v>101.92203521446797</v>
      </c>
      <c r="R721" s="11">
        <f>Q721*EXP((IR-div-0.5*vol_2*vol_2)*R$2+vol_2*(corr*'1A. Gaussians'!Q720+SQRT(1-corr*corr)*'1B. Gaussians'!Q720)*SQRT(R$2))</f>
        <v>92.495312866225376</v>
      </c>
      <c r="S721" s="11">
        <f>R721*EXP((IR-div-0.5*vol_2*vol_2)*S$2+vol_2*(corr*'1A. Gaussians'!R720+SQRT(1-corr*corr)*'1B. Gaussians'!R720)*SQRT(S$2))</f>
        <v>74.975000994701617</v>
      </c>
      <c r="T721" s="11">
        <f>S721*EXP((IR-div-0.5*vol_2*vol_2)*T$2+vol_2*(corr*'1A. Gaussians'!S720+SQRT(1-corr*corr)*'1B. Gaussians'!S720)*SQRT(T$2))</f>
        <v>95.117948187944108</v>
      </c>
      <c r="U721" s="11">
        <f>T721*EXP((IR-div-0.5*vol_2*vol_2)*U$2+vol_2*(corr*'1A. Gaussians'!T720+SQRT(1-corr*corr)*'1B. Gaussians'!T720)*SQRT(U$2))</f>
        <v>111.56968998561068</v>
      </c>
      <c r="V721" s="11">
        <f>U721*EXP((IR-div-0.5*vol_2*vol_2)*V$2+vol_2*(corr*'1A. Gaussians'!U720+SQRT(1-corr*corr)*'1B. Gaussians'!U720)*SQRT(V$2))</f>
        <v>117.14219787534306</v>
      </c>
      <c r="W721" s="12">
        <f>V721*EXP((IR-div-0.5*vol_2*vol_2)*W$2+vol_2*(corr*'1A. Gaussians'!V720+SQRT(1-corr*corr)*'1B. Gaussians'!V720)*SQRT(W$2))</f>
        <v>117.8010177823223</v>
      </c>
    </row>
    <row r="722" spans="2:23" x14ac:dyDescent="0.35">
      <c r="B722" s="9" t="s">
        <v>718</v>
      </c>
      <c r="C722" s="11">
        <f t="shared" si="12"/>
        <v>100</v>
      </c>
      <c r="D722" s="11">
        <f>C722*EXP((IR-div-0.5*vol_2*vol_2)*D$2+vol_2*(corr*'1A. Gaussians'!C721+SQRT(1-corr*corr)*'1B. Gaussians'!C721)*SQRT(D$2))</f>
        <v>99.316531452576399</v>
      </c>
      <c r="E722" s="11">
        <f>D722*EXP((IR-div-0.5*vol_2*vol_2)*E$2+vol_2*(corr*'1A. Gaussians'!D721+SQRT(1-corr*corr)*'1B. Gaussians'!D721)*SQRT(E$2))</f>
        <v>112.15736700531887</v>
      </c>
      <c r="F722" s="11">
        <f>E722*EXP((IR-div-0.5*vol_2*vol_2)*F$2+vol_2*(corr*'1A. Gaussians'!E721+SQRT(1-corr*corr)*'1B. Gaussians'!E721)*SQRT(F$2))</f>
        <v>110.96465917230933</v>
      </c>
      <c r="G722" s="11">
        <f>F722*EXP((IR-div-0.5*vol_2*vol_2)*G$2+vol_2*(corr*'1A. Gaussians'!F721+SQRT(1-corr*corr)*'1B. Gaussians'!F721)*SQRT(G$2))</f>
        <v>99.872425656563536</v>
      </c>
      <c r="H722" s="11">
        <f>G722*EXP((IR-div-0.5*vol_2*vol_2)*H$2+vol_2*(corr*'1A. Gaussians'!G721+SQRT(1-corr*corr)*'1B. Gaussians'!G721)*SQRT(H$2))</f>
        <v>108.60973790808434</v>
      </c>
      <c r="I722" s="11">
        <f>H722*EXP((IR-div-0.5*vol_2*vol_2)*I$2+vol_2*(corr*'1A. Gaussians'!H721+SQRT(1-corr*corr)*'1B. Gaussians'!H721)*SQRT(I$2))</f>
        <v>91.30502689662822</v>
      </c>
      <c r="J722" s="11">
        <f>I722*EXP((IR-div-0.5*vol_2*vol_2)*J$2+vol_2*(corr*'1A. Gaussians'!I721+SQRT(1-corr*corr)*'1B. Gaussians'!I721)*SQRT(J$2))</f>
        <v>76.927456932501983</v>
      </c>
      <c r="K722" s="11">
        <f>J722*EXP((IR-div-0.5*vol_2*vol_2)*K$2+vol_2*(corr*'1A. Gaussians'!J721+SQRT(1-corr*corr)*'1B. Gaussians'!J721)*SQRT(K$2))</f>
        <v>71.35074407242071</v>
      </c>
      <c r="L722" s="11">
        <f>K722*EXP((IR-div-0.5*vol_2*vol_2)*L$2+vol_2*(corr*'1A. Gaussians'!K721+SQRT(1-corr*corr)*'1B. Gaussians'!K721)*SQRT(L$2))</f>
        <v>81.578540129380997</v>
      </c>
      <c r="M722" s="11">
        <f>L722*EXP((IR-div-0.5*vol_2*vol_2)*M$2+vol_2*(corr*'1A. Gaussians'!L721+SQRT(1-corr*corr)*'1B. Gaussians'!L721)*SQRT(M$2))</f>
        <v>82.003310846208095</v>
      </c>
      <c r="N722" s="11">
        <f>M722*EXP((IR-div-0.5*vol_2*vol_2)*N$2+vol_2*(corr*'1A. Gaussians'!M721+SQRT(1-corr*corr)*'1B. Gaussians'!M721)*SQRT(N$2))</f>
        <v>86.567415160622758</v>
      </c>
      <c r="O722" s="11">
        <f>N722*EXP((IR-div-0.5*vol_2*vol_2)*O$2+vol_2*(corr*'1A. Gaussians'!N721+SQRT(1-corr*corr)*'1B. Gaussians'!N721)*SQRT(O$2))</f>
        <v>90.369579025060162</v>
      </c>
      <c r="P722" s="11">
        <f>O722*EXP((IR-div-0.5*vol_2*vol_2)*P$2+vol_2*(corr*'1A. Gaussians'!O721+SQRT(1-corr*corr)*'1B. Gaussians'!O721)*SQRT(P$2))</f>
        <v>79.231328333372986</v>
      </c>
      <c r="Q722" s="11">
        <f>P722*EXP((IR-div-0.5*vol_2*vol_2)*Q$2+vol_2*(corr*'1A. Gaussians'!P721+SQRT(1-corr*corr)*'1B. Gaussians'!P721)*SQRT(Q$2))</f>
        <v>104.80546459500806</v>
      </c>
      <c r="R722" s="11">
        <f>Q722*EXP((IR-div-0.5*vol_2*vol_2)*R$2+vol_2*(corr*'1A. Gaussians'!Q721+SQRT(1-corr*corr)*'1B. Gaussians'!Q721)*SQRT(R$2))</f>
        <v>105.90181905125371</v>
      </c>
      <c r="S722" s="11">
        <f>R722*EXP((IR-div-0.5*vol_2*vol_2)*S$2+vol_2*(corr*'1A. Gaussians'!R721+SQRT(1-corr*corr)*'1B. Gaussians'!R721)*SQRT(S$2))</f>
        <v>120.32282455330042</v>
      </c>
      <c r="T722" s="11">
        <f>S722*EXP((IR-div-0.5*vol_2*vol_2)*T$2+vol_2*(corr*'1A. Gaussians'!S721+SQRT(1-corr*corr)*'1B. Gaussians'!S721)*SQRT(T$2))</f>
        <v>134.58398864218699</v>
      </c>
      <c r="U722" s="11">
        <f>T722*EXP((IR-div-0.5*vol_2*vol_2)*U$2+vol_2*(corr*'1A. Gaussians'!T721+SQRT(1-corr*corr)*'1B. Gaussians'!T721)*SQRT(U$2))</f>
        <v>128.83963596855153</v>
      </c>
      <c r="V722" s="11">
        <f>U722*EXP((IR-div-0.5*vol_2*vol_2)*V$2+vol_2*(corr*'1A. Gaussians'!U721+SQRT(1-corr*corr)*'1B. Gaussians'!U721)*SQRT(V$2))</f>
        <v>145.57087877743174</v>
      </c>
      <c r="W722" s="12">
        <f>V722*EXP((IR-div-0.5*vol_2*vol_2)*W$2+vol_2*(corr*'1A. Gaussians'!V721+SQRT(1-corr*corr)*'1B. Gaussians'!V721)*SQRT(W$2))</f>
        <v>164.23224564821555</v>
      </c>
    </row>
    <row r="723" spans="2:23" x14ac:dyDescent="0.35">
      <c r="B723" s="9" t="s">
        <v>719</v>
      </c>
      <c r="C723" s="11">
        <f t="shared" si="12"/>
        <v>100</v>
      </c>
      <c r="D723" s="11">
        <f>C723*EXP((IR-div-0.5*vol_2*vol_2)*D$2+vol_2*(corr*'1A. Gaussians'!C722+SQRT(1-corr*corr)*'1B. Gaussians'!C722)*SQRT(D$2))</f>
        <v>98.651477485486012</v>
      </c>
      <c r="E723" s="11">
        <f>D723*EXP((IR-div-0.5*vol_2*vol_2)*E$2+vol_2*(corr*'1A. Gaussians'!D722+SQRT(1-corr*corr)*'1B. Gaussians'!D722)*SQRT(E$2))</f>
        <v>98.846710686992125</v>
      </c>
      <c r="F723" s="11">
        <f>E723*EXP((IR-div-0.5*vol_2*vol_2)*F$2+vol_2*(corr*'1A. Gaussians'!E722+SQRT(1-corr*corr)*'1B. Gaussians'!E722)*SQRT(F$2))</f>
        <v>91.596874962219744</v>
      </c>
      <c r="G723" s="11">
        <f>F723*EXP((IR-div-0.5*vol_2*vol_2)*G$2+vol_2*(corr*'1A. Gaussians'!F722+SQRT(1-corr*corr)*'1B. Gaussians'!F722)*SQRT(G$2))</f>
        <v>108.89372356709063</v>
      </c>
      <c r="H723" s="11">
        <f>G723*EXP((IR-div-0.5*vol_2*vol_2)*H$2+vol_2*(corr*'1A. Gaussians'!G722+SQRT(1-corr*corr)*'1B. Gaussians'!G722)*SQRT(H$2))</f>
        <v>99.146045056142825</v>
      </c>
      <c r="I723" s="11">
        <f>H723*EXP((IR-div-0.5*vol_2*vol_2)*I$2+vol_2*(corr*'1A. Gaussians'!H722+SQRT(1-corr*corr)*'1B. Gaussians'!H722)*SQRT(I$2))</f>
        <v>99.467557117212749</v>
      </c>
      <c r="J723" s="11">
        <f>I723*EXP((IR-div-0.5*vol_2*vol_2)*J$2+vol_2*(corr*'1A. Gaussians'!I722+SQRT(1-corr*corr)*'1B. Gaussians'!I722)*SQRT(J$2))</f>
        <v>85.939807841577732</v>
      </c>
      <c r="K723" s="11">
        <f>J723*EXP((IR-div-0.5*vol_2*vol_2)*K$2+vol_2*(corr*'1A. Gaussians'!J722+SQRT(1-corr*corr)*'1B. Gaussians'!J722)*SQRT(K$2))</f>
        <v>99.375715420926738</v>
      </c>
      <c r="L723" s="11">
        <f>K723*EXP((IR-div-0.5*vol_2*vol_2)*L$2+vol_2*(corr*'1A. Gaussians'!K722+SQRT(1-corr*corr)*'1B. Gaussians'!K722)*SQRT(L$2))</f>
        <v>106.00468512952446</v>
      </c>
      <c r="M723" s="11">
        <f>L723*EXP((IR-div-0.5*vol_2*vol_2)*M$2+vol_2*(corr*'1A. Gaussians'!L722+SQRT(1-corr*corr)*'1B. Gaussians'!L722)*SQRT(M$2))</f>
        <v>95.482593688515465</v>
      </c>
      <c r="N723" s="11">
        <f>M723*EXP((IR-div-0.5*vol_2*vol_2)*N$2+vol_2*(corr*'1A. Gaussians'!M722+SQRT(1-corr*corr)*'1B. Gaussians'!M722)*SQRT(N$2))</f>
        <v>106.51621122839404</v>
      </c>
      <c r="O723" s="11">
        <f>N723*EXP((IR-div-0.5*vol_2*vol_2)*O$2+vol_2*(corr*'1A. Gaussians'!N722+SQRT(1-corr*corr)*'1B. Gaussians'!N722)*SQRT(O$2))</f>
        <v>108.97737648813005</v>
      </c>
      <c r="P723" s="11">
        <f>O723*EXP((IR-div-0.5*vol_2*vol_2)*P$2+vol_2*(corr*'1A. Gaussians'!O722+SQRT(1-corr*corr)*'1B. Gaussians'!O722)*SQRT(P$2))</f>
        <v>115.19517813031817</v>
      </c>
      <c r="Q723" s="11">
        <f>P723*EXP((IR-div-0.5*vol_2*vol_2)*Q$2+vol_2*(corr*'1A. Gaussians'!P722+SQRT(1-corr*corr)*'1B. Gaussians'!P722)*SQRT(Q$2))</f>
        <v>85.745657998655105</v>
      </c>
      <c r="R723" s="11">
        <f>Q723*EXP((IR-div-0.5*vol_2*vol_2)*R$2+vol_2*(corr*'1A. Gaussians'!Q722+SQRT(1-corr*corr)*'1B. Gaussians'!Q722)*SQRT(R$2))</f>
        <v>94.73316930888204</v>
      </c>
      <c r="S723" s="11">
        <f>R723*EXP((IR-div-0.5*vol_2*vol_2)*S$2+vol_2*(corr*'1A. Gaussians'!R722+SQRT(1-corr*corr)*'1B. Gaussians'!R722)*SQRT(S$2))</f>
        <v>93.298475880740881</v>
      </c>
      <c r="T723" s="11">
        <f>S723*EXP((IR-div-0.5*vol_2*vol_2)*T$2+vol_2*(corr*'1A. Gaussians'!S722+SQRT(1-corr*corr)*'1B. Gaussians'!S722)*SQRT(T$2))</f>
        <v>87.542900758570042</v>
      </c>
      <c r="U723" s="11">
        <f>T723*EXP((IR-div-0.5*vol_2*vol_2)*U$2+vol_2*(corr*'1A. Gaussians'!T722+SQRT(1-corr*corr)*'1B. Gaussians'!T722)*SQRT(U$2))</f>
        <v>89.312724494265339</v>
      </c>
      <c r="V723" s="11">
        <f>U723*EXP((IR-div-0.5*vol_2*vol_2)*V$2+vol_2*(corr*'1A. Gaussians'!U722+SQRT(1-corr*corr)*'1B. Gaussians'!U722)*SQRT(V$2))</f>
        <v>77.956257105304317</v>
      </c>
      <c r="W723" s="12">
        <f>V723*EXP((IR-div-0.5*vol_2*vol_2)*W$2+vol_2*(corr*'1A. Gaussians'!V722+SQRT(1-corr*corr)*'1B. Gaussians'!V722)*SQRT(W$2))</f>
        <v>92.236463407839935</v>
      </c>
    </row>
    <row r="724" spans="2:23" x14ac:dyDescent="0.35">
      <c r="B724" s="9" t="s">
        <v>720</v>
      </c>
      <c r="C724" s="11">
        <f t="shared" si="12"/>
        <v>100</v>
      </c>
      <c r="D724" s="11">
        <f>C724*EXP((IR-div-0.5*vol_2*vol_2)*D$2+vol_2*(corr*'1A. Gaussians'!C723+SQRT(1-corr*corr)*'1B. Gaussians'!C723)*SQRT(D$2))</f>
        <v>91.274631703684236</v>
      </c>
      <c r="E724" s="11">
        <f>D724*EXP((IR-div-0.5*vol_2*vol_2)*E$2+vol_2*(corr*'1A. Gaussians'!D723+SQRT(1-corr*corr)*'1B. Gaussians'!D723)*SQRT(E$2))</f>
        <v>90.391161597278071</v>
      </c>
      <c r="F724" s="11">
        <f>E724*EXP((IR-div-0.5*vol_2*vol_2)*F$2+vol_2*(corr*'1A. Gaussians'!E723+SQRT(1-corr*corr)*'1B. Gaussians'!E723)*SQRT(F$2))</f>
        <v>85.369976264172024</v>
      </c>
      <c r="G724" s="11">
        <f>F724*EXP((IR-div-0.5*vol_2*vol_2)*G$2+vol_2*(corr*'1A. Gaussians'!F723+SQRT(1-corr*corr)*'1B. Gaussians'!F723)*SQRT(G$2))</f>
        <v>78.4636521977732</v>
      </c>
      <c r="H724" s="11">
        <f>G724*EXP((IR-div-0.5*vol_2*vol_2)*H$2+vol_2*(corr*'1A. Gaussians'!G723+SQRT(1-corr*corr)*'1B. Gaussians'!G723)*SQRT(H$2))</f>
        <v>74.148837586135116</v>
      </c>
      <c r="I724" s="11">
        <f>H724*EXP((IR-div-0.5*vol_2*vol_2)*I$2+vol_2*(corr*'1A. Gaussians'!H723+SQRT(1-corr*corr)*'1B. Gaussians'!H723)*SQRT(I$2))</f>
        <v>72.502968701381036</v>
      </c>
      <c r="J724" s="11">
        <f>I724*EXP((IR-div-0.5*vol_2*vol_2)*J$2+vol_2*(corr*'1A. Gaussians'!I723+SQRT(1-corr*corr)*'1B. Gaussians'!I723)*SQRT(J$2))</f>
        <v>67.429769521816112</v>
      </c>
      <c r="K724" s="11">
        <f>J724*EXP((IR-div-0.5*vol_2*vol_2)*K$2+vol_2*(corr*'1A. Gaussians'!J723+SQRT(1-corr*corr)*'1B. Gaussians'!J723)*SQRT(K$2))</f>
        <v>65.62540289632247</v>
      </c>
      <c r="L724" s="11">
        <f>K724*EXP((IR-div-0.5*vol_2*vol_2)*L$2+vol_2*(corr*'1A. Gaussians'!K723+SQRT(1-corr*corr)*'1B. Gaussians'!K723)*SQRT(L$2))</f>
        <v>66.117951856246648</v>
      </c>
      <c r="M724" s="11">
        <f>L724*EXP((IR-div-0.5*vol_2*vol_2)*M$2+vol_2*(corr*'1A. Gaussians'!L723+SQRT(1-corr*corr)*'1B. Gaussians'!L723)*SQRT(M$2))</f>
        <v>77.531515883540237</v>
      </c>
      <c r="N724" s="11">
        <f>M724*EXP((IR-div-0.5*vol_2*vol_2)*N$2+vol_2*(corr*'1A. Gaussians'!M723+SQRT(1-corr*corr)*'1B. Gaussians'!M723)*SQRT(N$2))</f>
        <v>83.048067904365638</v>
      </c>
      <c r="O724" s="11">
        <f>N724*EXP((IR-div-0.5*vol_2*vol_2)*O$2+vol_2*(corr*'1A. Gaussians'!N723+SQRT(1-corr*corr)*'1B. Gaussians'!N723)*SQRT(O$2))</f>
        <v>79.090259032409364</v>
      </c>
      <c r="P724" s="11">
        <f>O724*EXP((IR-div-0.5*vol_2*vol_2)*P$2+vol_2*(corr*'1A. Gaussians'!O723+SQRT(1-corr*corr)*'1B. Gaussians'!O723)*SQRT(P$2))</f>
        <v>73.221511929504487</v>
      </c>
      <c r="Q724" s="11">
        <f>P724*EXP((IR-div-0.5*vol_2*vol_2)*Q$2+vol_2*(corr*'1A. Gaussians'!P723+SQRT(1-corr*corr)*'1B. Gaussians'!P723)*SQRT(Q$2))</f>
        <v>74.53299079723169</v>
      </c>
      <c r="R724" s="11">
        <f>Q724*EXP((IR-div-0.5*vol_2*vol_2)*R$2+vol_2*(corr*'1A. Gaussians'!Q723+SQRT(1-corr*corr)*'1B. Gaussians'!Q723)*SQRT(R$2))</f>
        <v>78.821961653066737</v>
      </c>
      <c r="S724" s="11">
        <f>R724*EXP((IR-div-0.5*vol_2*vol_2)*S$2+vol_2*(corr*'1A. Gaussians'!R723+SQRT(1-corr*corr)*'1B. Gaussians'!R723)*SQRT(S$2))</f>
        <v>75.953878130772779</v>
      </c>
      <c r="T724" s="11">
        <f>S724*EXP((IR-div-0.5*vol_2*vol_2)*T$2+vol_2*(corr*'1A. Gaussians'!S723+SQRT(1-corr*corr)*'1B. Gaussians'!S723)*SQRT(T$2))</f>
        <v>77.070794951428539</v>
      </c>
      <c r="U724" s="11">
        <f>T724*EXP((IR-div-0.5*vol_2*vol_2)*U$2+vol_2*(corr*'1A. Gaussians'!T723+SQRT(1-corr*corr)*'1B. Gaussians'!T723)*SQRT(U$2))</f>
        <v>76.018820564959256</v>
      </c>
      <c r="V724" s="11">
        <f>U724*EXP((IR-div-0.5*vol_2*vol_2)*V$2+vol_2*(corr*'1A. Gaussians'!U723+SQRT(1-corr*corr)*'1B. Gaussians'!U723)*SQRT(V$2))</f>
        <v>72.373356704009382</v>
      </c>
      <c r="W724" s="12">
        <f>V724*EXP((IR-div-0.5*vol_2*vol_2)*W$2+vol_2*(corr*'1A. Gaussians'!V723+SQRT(1-corr*corr)*'1B. Gaussians'!V723)*SQRT(W$2))</f>
        <v>86.518981972015382</v>
      </c>
    </row>
    <row r="725" spans="2:23" x14ac:dyDescent="0.35">
      <c r="B725" s="9" t="s">
        <v>721</v>
      </c>
      <c r="C725" s="11">
        <f t="shared" si="12"/>
        <v>100</v>
      </c>
      <c r="D725" s="11">
        <f>C725*EXP((IR-div-0.5*vol_2*vol_2)*D$2+vol_2*(corr*'1A. Gaussians'!C724+SQRT(1-corr*corr)*'1B. Gaussians'!C724)*SQRT(D$2))</f>
        <v>101.04114484985365</v>
      </c>
      <c r="E725" s="11">
        <f>D725*EXP((IR-div-0.5*vol_2*vol_2)*E$2+vol_2*(corr*'1A. Gaussians'!D724+SQRT(1-corr*corr)*'1B. Gaussians'!D724)*SQRT(E$2))</f>
        <v>93.275774369721589</v>
      </c>
      <c r="F725" s="11">
        <f>E725*EXP((IR-div-0.5*vol_2*vol_2)*F$2+vol_2*(corr*'1A. Gaussians'!E724+SQRT(1-corr*corr)*'1B. Gaussians'!E724)*SQRT(F$2))</f>
        <v>90.879369794482955</v>
      </c>
      <c r="G725" s="11">
        <f>F725*EXP((IR-div-0.5*vol_2*vol_2)*G$2+vol_2*(corr*'1A. Gaussians'!F724+SQRT(1-corr*corr)*'1B. Gaussians'!F724)*SQRT(G$2))</f>
        <v>82.648942291819409</v>
      </c>
      <c r="H725" s="11">
        <f>G725*EXP((IR-div-0.5*vol_2*vol_2)*H$2+vol_2*(corr*'1A. Gaussians'!G724+SQRT(1-corr*corr)*'1B. Gaussians'!G724)*SQRT(H$2))</f>
        <v>87.927209327200558</v>
      </c>
      <c r="I725" s="11">
        <f>H725*EXP((IR-div-0.5*vol_2*vol_2)*I$2+vol_2*(corr*'1A. Gaussians'!H724+SQRT(1-corr*corr)*'1B. Gaussians'!H724)*SQRT(I$2))</f>
        <v>95.057735017918034</v>
      </c>
      <c r="J725" s="11">
        <f>I725*EXP((IR-div-0.5*vol_2*vol_2)*J$2+vol_2*(corr*'1A. Gaussians'!I724+SQRT(1-corr*corr)*'1B. Gaussians'!I724)*SQRT(J$2))</f>
        <v>97.255978086043015</v>
      </c>
      <c r="K725" s="11">
        <f>J725*EXP((IR-div-0.5*vol_2*vol_2)*K$2+vol_2*(corr*'1A. Gaussians'!J724+SQRT(1-corr*corr)*'1B. Gaussians'!J724)*SQRT(K$2))</f>
        <v>104.34381650537725</v>
      </c>
      <c r="L725" s="11">
        <f>K725*EXP((IR-div-0.5*vol_2*vol_2)*L$2+vol_2*(corr*'1A. Gaussians'!K724+SQRT(1-corr*corr)*'1B. Gaussians'!K724)*SQRT(L$2))</f>
        <v>106.53443838827562</v>
      </c>
      <c r="M725" s="11">
        <f>L725*EXP((IR-div-0.5*vol_2*vol_2)*M$2+vol_2*(corr*'1A. Gaussians'!L724+SQRT(1-corr*corr)*'1B. Gaussians'!L724)*SQRT(M$2))</f>
        <v>105.66716065613737</v>
      </c>
      <c r="N725" s="11">
        <f>M725*EXP((IR-div-0.5*vol_2*vol_2)*N$2+vol_2*(corr*'1A. Gaussians'!M724+SQRT(1-corr*corr)*'1B. Gaussians'!M724)*SQRT(N$2))</f>
        <v>107.4476411226435</v>
      </c>
      <c r="O725" s="11">
        <f>N725*EXP((IR-div-0.5*vol_2*vol_2)*O$2+vol_2*(corr*'1A. Gaussians'!N724+SQRT(1-corr*corr)*'1B. Gaussians'!N724)*SQRT(O$2))</f>
        <v>102.13528475145083</v>
      </c>
      <c r="P725" s="11">
        <f>O725*EXP((IR-div-0.5*vol_2*vol_2)*P$2+vol_2*(corr*'1A. Gaussians'!O724+SQRT(1-corr*corr)*'1B. Gaussians'!O724)*SQRT(P$2))</f>
        <v>123.21675982767417</v>
      </c>
      <c r="Q725" s="11">
        <f>P725*EXP((IR-div-0.5*vol_2*vol_2)*Q$2+vol_2*(corr*'1A. Gaussians'!P724+SQRT(1-corr*corr)*'1B. Gaussians'!P724)*SQRT(Q$2))</f>
        <v>163.00037597719088</v>
      </c>
      <c r="R725" s="11">
        <f>Q725*EXP((IR-div-0.5*vol_2*vol_2)*R$2+vol_2*(corr*'1A. Gaussians'!Q724+SQRT(1-corr*corr)*'1B. Gaussians'!Q724)*SQRT(R$2))</f>
        <v>139.11869869404396</v>
      </c>
      <c r="S725" s="11">
        <f>R725*EXP((IR-div-0.5*vol_2*vol_2)*S$2+vol_2*(corr*'1A. Gaussians'!R724+SQRT(1-corr*corr)*'1B. Gaussians'!R724)*SQRT(S$2))</f>
        <v>120.08418410138752</v>
      </c>
      <c r="T725" s="11">
        <f>S725*EXP((IR-div-0.5*vol_2*vol_2)*T$2+vol_2*(corr*'1A. Gaussians'!S724+SQRT(1-corr*corr)*'1B. Gaussians'!S724)*SQRT(T$2))</f>
        <v>106.43366755685231</v>
      </c>
      <c r="U725" s="11">
        <f>T725*EXP((IR-div-0.5*vol_2*vol_2)*U$2+vol_2*(corr*'1A. Gaussians'!T724+SQRT(1-corr*corr)*'1B. Gaussians'!T724)*SQRT(U$2))</f>
        <v>92.491471592147946</v>
      </c>
      <c r="V725" s="11">
        <f>U725*EXP((IR-div-0.5*vol_2*vol_2)*V$2+vol_2*(corr*'1A. Gaussians'!U724+SQRT(1-corr*corr)*'1B. Gaussians'!U724)*SQRT(V$2))</f>
        <v>92.692458462555564</v>
      </c>
      <c r="W725" s="12">
        <f>V725*EXP((IR-div-0.5*vol_2*vol_2)*W$2+vol_2*(corr*'1A. Gaussians'!V724+SQRT(1-corr*corr)*'1B. Gaussians'!V724)*SQRT(W$2))</f>
        <v>98.622951424133177</v>
      </c>
    </row>
    <row r="726" spans="2:23" x14ac:dyDescent="0.35">
      <c r="B726" s="9" t="s">
        <v>722</v>
      </c>
      <c r="C726" s="11">
        <f t="shared" si="12"/>
        <v>100</v>
      </c>
      <c r="D726" s="11">
        <f>C726*EXP((IR-div-0.5*vol_2*vol_2)*D$2+vol_2*(corr*'1A. Gaussians'!C725+SQRT(1-corr*corr)*'1B. Gaussians'!C725)*SQRT(D$2))</f>
        <v>110.65326847328691</v>
      </c>
      <c r="E726" s="11">
        <f>D726*EXP((IR-div-0.5*vol_2*vol_2)*E$2+vol_2*(corr*'1A. Gaussians'!D725+SQRT(1-corr*corr)*'1B. Gaussians'!D725)*SQRT(E$2))</f>
        <v>111.5000144985415</v>
      </c>
      <c r="F726" s="11">
        <f>E726*EXP((IR-div-0.5*vol_2*vol_2)*F$2+vol_2*(corr*'1A. Gaussians'!E725+SQRT(1-corr*corr)*'1B. Gaussians'!E725)*SQRT(F$2))</f>
        <v>98.966998804323552</v>
      </c>
      <c r="G726" s="11">
        <f>F726*EXP((IR-div-0.5*vol_2*vol_2)*G$2+vol_2*(corr*'1A. Gaussians'!F725+SQRT(1-corr*corr)*'1B. Gaussians'!F725)*SQRT(G$2))</f>
        <v>109.8529956826703</v>
      </c>
      <c r="H726" s="11">
        <f>G726*EXP((IR-div-0.5*vol_2*vol_2)*H$2+vol_2*(corr*'1A. Gaussians'!G725+SQRT(1-corr*corr)*'1B. Gaussians'!G725)*SQRT(H$2))</f>
        <v>139.21765132805251</v>
      </c>
      <c r="I726" s="11">
        <f>H726*EXP((IR-div-0.5*vol_2*vol_2)*I$2+vol_2*(corr*'1A. Gaussians'!H725+SQRT(1-corr*corr)*'1B. Gaussians'!H725)*SQRT(I$2))</f>
        <v>141.45548944039547</v>
      </c>
      <c r="J726" s="11">
        <f>I726*EXP((IR-div-0.5*vol_2*vol_2)*J$2+vol_2*(corr*'1A. Gaussians'!I725+SQRT(1-corr*corr)*'1B. Gaussians'!I725)*SQRT(J$2))</f>
        <v>127.50443797892217</v>
      </c>
      <c r="K726" s="11">
        <f>J726*EXP((IR-div-0.5*vol_2*vol_2)*K$2+vol_2*(corr*'1A. Gaussians'!J725+SQRT(1-corr*corr)*'1B. Gaussians'!J725)*SQRT(K$2))</f>
        <v>110.46755346571487</v>
      </c>
      <c r="L726" s="11">
        <f>K726*EXP((IR-div-0.5*vol_2*vol_2)*L$2+vol_2*(corr*'1A. Gaussians'!K725+SQRT(1-corr*corr)*'1B. Gaussians'!K725)*SQRT(L$2))</f>
        <v>101.60435444211519</v>
      </c>
      <c r="M726" s="11">
        <f>L726*EXP((IR-div-0.5*vol_2*vol_2)*M$2+vol_2*(corr*'1A. Gaussians'!L725+SQRT(1-corr*corr)*'1B. Gaussians'!L725)*SQRT(M$2))</f>
        <v>80.546359436818378</v>
      </c>
      <c r="N726" s="11">
        <f>M726*EXP((IR-div-0.5*vol_2*vol_2)*N$2+vol_2*(corr*'1A. Gaussians'!M725+SQRT(1-corr*corr)*'1B. Gaussians'!M725)*SQRT(N$2))</f>
        <v>76.353704920116499</v>
      </c>
      <c r="O726" s="11">
        <f>N726*EXP((IR-div-0.5*vol_2*vol_2)*O$2+vol_2*(corr*'1A. Gaussians'!N725+SQRT(1-corr*corr)*'1B. Gaussians'!N725)*SQRT(O$2))</f>
        <v>78.345360777400046</v>
      </c>
      <c r="P726" s="11">
        <f>O726*EXP((IR-div-0.5*vol_2*vol_2)*P$2+vol_2*(corr*'1A. Gaussians'!O725+SQRT(1-corr*corr)*'1B. Gaussians'!O725)*SQRT(P$2))</f>
        <v>79.199446524663315</v>
      </c>
      <c r="Q726" s="11">
        <f>P726*EXP((IR-div-0.5*vol_2*vol_2)*Q$2+vol_2*(corr*'1A. Gaussians'!P725+SQRT(1-corr*corr)*'1B. Gaussians'!P725)*SQRT(Q$2))</f>
        <v>83.008545476590484</v>
      </c>
      <c r="R726" s="11">
        <f>Q726*EXP((IR-div-0.5*vol_2*vol_2)*R$2+vol_2*(corr*'1A. Gaussians'!Q725+SQRT(1-corr*corr)*'1B. Gaussians'!Q725)*SQRT(R$2))</f>
        <v>88.016620326600133</v>
      </c>
      <c r="S726" s="11">
        <f>R726*EXP((IR-div-0.5*vol_2*vol_2)*S$2+vol_2*(corr*'1A. Gaussians'!R725+SQRT(1-corr*corr)*'1B. Gaussians'!R725)*SQRT(S$2))</f>
        <v>89.634854087244946</v>
      </c>
      <c r="T726" s="11">
        <f>S726*EXP((IR-div-0.5*vol_2*vol_2)*T$2+vol_2*(corr*'1A. Gaussians'!S725+SQRT(1-corr*corr)*'1B. Gaussians'!S725)*SQRT(T$2))</f>
        <v>92.051380608975634</v>
      </c>
      <c r="U726" s="11">
        <f>T726*EXP((IR-div-0.5*vol_2*vol_2)*U$2+vol_2*(corr*'1A. Gaussians'!T725+SQRT(1-corr*corr)*'1B. Gaussians'!T725)*SQRT(U$2))</f>
        <v>94.17812074656652</v>
      </c>
      <c r="V726" s="11">
        <f>U726*EXP((IR-div-0.5*vol_2*vol_2)*V$2+vol_2*(corr*'1A. Gaussians'!U725+SQRT(1-corr*corr)*'1B. Gaussians'!U725)*SQRT(V$2))</f>
        <v>105.81566074174883</v>
      </c>
      <c r="W726" s="12">
        <f>V726*EXP((IR-div-0.5*vol_2*vol_2)*W$2+vol_2*(corr*'1A. Gaussians'!V725+SQRT(1-corr*corr)*'1B. Gaussians'!V725)*SQRT(W$2))</f>
        <v>128.42151939882709</v>
      </c>
    </row>
    <row r="727" spans="2:23" x14ac:dyDescent="0.35">
      <c r="B727" s="9" t="s">
        <v>723</v>
      </c>
      <c r="C727" s="11">
        <f t="shared" si="12"/>
        <v>100</v>
      </c>
      <c r="D727" s="11">
        <f>C727*EXP((IR-div-0.5*vol_2*vol_2)*D$2+vol_2*(corr*'1A. Gaussians'!C726+SQRT(1-corr*corr)*'1B. Gaussians'!C726)*SQRT(D$2))</f>
        <v>84.021438280807843</v>
      </c>
      <c r="E727" s="11">
        <f>D727*EXP((IR-div-0.5*vol_2*vol_2)*E$2+vol_2*(corr*'1A. Gaussians'!D726+SQRT(1-corr*corr)*'1B. Gaussians'!D726)*SQRT(E$2))</f>
        <v>85.192053026480309</v>
      </c>
      <c r="F727" s="11">
        <f>E727*EXP((IR-div-0.5*vol_2*vol_2)*F$2+vol_2*(corr*'1A. Gaussians'!E726+SQRT(1-corr*corr)*'1B. Gaussians'!E726)*SQRT(F$2))</f>
        <v>91.424811811692706</v>
      </c>
      <c r="G727" s="11">
        <f>F727*EXP((IR-div-0.5*vol_2*vol_2)*G$2+vol_2*(corr*'1A. Gaussians'!F726+SQRT(1-corr*corr)*'1B. Gaussians'!F726)*SQRT(G$2))</f>
        <v>70.909594027811977</v>
      </c>
      <c r="H727" s="11">
        <f>G727*EXP((IR-div-0.5*vol_2*vol_2)*H$2+vol_2*(corr*'1A. Gaussians'!G726+SQRT(1-corr*corr)*'1B. Gaussians'!G726)*SQRT(H$2))</f>
        <v>77.370482058627104</v>
      </c>
      <c r="I727" s="11">
        <f>H727*EXP((IR-div-0.5*vol_2*vol_2)*I$2+vol_2*(corr*'1A. Gaussians'!H726+SQRT(1-corr*corr)*'1B. Gaussians'!H726)*SQRT(I$2))</f>
        <v>76.099084827877391</v>
      </c>
      <c r="J727" s="11">
        <f>I727*EXP((IR-div-0.5*vol_2*vol_2)*J$2+vol_2*(corr*'1A. Gaussians'!I726+SQRT(1-corr*corr)*'1B. Gaussians'!I726)*SQRT(J$2))</f>
        <v>78.134239197061746</v>
      </c>
      <c r="K727" s="11">
        <f>J727*EXP((IR-div-0.5*vol_2*vol_2)*K$2+vol_2*(corr*'1A. Gaussians'!J726+SQRT(1-corr*corr)*'1B. Gaussians'!J726)*SQRT(K$2))</f>
        <v>85.229867467837053</v>
      </c>
      <c r="L727" s="11">
        <f>K727*EXP((IR-div-0.5*vol_2*vol_2)*L$2+vol_2*(corr*'1A. Gaussians'!K726+SQRT(1-corr*corr)*'1B. Gaussians'!K726)*SQRT(L$2))</f>
        <v>78.501685611447698</v>
      </c>
      <c r="M727" s="11">
        <f>L727*EXP((IR-div-0.5*vol_2*vol_2)*M$2+vol_2*(corr*'1A. Gaussians'!L726+SQRT(1-corr*corr)*'1B. Gaussians'!L726)*SQRT(M$2))</f>
        <v>79.508664406574297</v>
      </c>
      <c r="N727" s="11">
        <f>M727*EXP((IR-div-0.5*vol_2*vol_2)*N$2+vol_2*(corr*'1A. Gaussians'!M726+SQRT(1-corr*corr)*'1B. Gaussians'!M726)*SQRT(N$2))</f>
        <v>80.442472338345027</v>
      </c>
      <c r="O727" s="11">
        <f>N727*EXP((IR-div-0.5*vol_2*vol_2)*O$2+vol_2*(corr*'1A. Gaussians'!N726+SQRT(1-corr*corr)*'1B. Gaussians'!N726)*SQRT(O$2))</f>
        <v>68.153333500301457</v>
      </c>
      <c r="P727" s="11">
        <f>O727*EXP((IR-div-0.5*vol_2*vol_2)*P$2+vol_2*(corr*'1A. Gaussians'!O726+SQRT(1-corr*corr)*'1B. Gaussians'!O726)*SQRT(P$2))</f>
        <v>79.943954108415269</v>
      </c>
      <c r="Q727" s="11">
        <f>P727*EXP((IR-div-0.5*vol_2*vol_2)*Q$2+vol_2*(corr*'1A. Gaussians'!P726+SQRT(1-corr*corr)*'1B. Gaussians'!P726)*SQRT(Q$2))</f>
        <v>83.529071830877783</v>
      </c>
      <c r="R727" s="11">
        <f>Q727*EXP((IR-div-0.5*vol_2*vol_2)*R$2+vol_2*(corr*'1A. Gaussians'!Q726+SQRT(1-corr*corr)*'1B. Gaussians'!Q726)*SQRT(R$2))</f>
        <v>65.306650256492929</v>
      </c>
      <c r="S727" s="11">
        <f>R727*EXP((IR-div-0.5*vol_2*vol_2)*S$2+vol_2*(corr*'1A. Gaussians'!R726+SQRT(1-corr*corr)*'1B. Gaussians'!R726)*SQRT(S$2))</f>
        <v>61.872886826812547</v>
      </c>
      <c r="T727" s="11">
        <f>S727*EXP((IR-div-0.5*vol_2*vol_2)*T$2+vol_2*(corr*'1A. Gaussians'!S726+SQRT(1-corr*corr)*'1B. Gaussians'!S726)*SQRT(T$2))</f>
        <v>65.322791043795931</v>
      </c>
      <c r="U727" s="11">
        <f>T727*EXP((IR-div-0.5*vol_2*vol_2)*U$2+vol_2*(corr*'1A. Gaussians'!T726+SQRT(1-corr*corr)*'1B. Gaussians'!T726)*SQRT(U$2))</f>
        <v>65.864262267799887</v>
      </c>
      <c r="V727" s="11">
        <f>U727*EXP((IR-div-0.5*vol_2*vol_2)*V$2+vol_2*(corr*'1A. Gaussians'!U726+SQRT(1-corr*corr)*'1B. Gaussians'!U726)*SQRT(V$2))</f>
        <v>68.171017192082743</v>
      </c>
      <c r="W727" s="12">
        <f>V727*EXP((IR-div-0.5*vol_2*vol_2)*W$2+vol_2*(corr*'1A. Gaussians'!V726+SQRT(1-corr*corr)*'1B. Gaussians'!V726)*SQRT(W$2))</f>
        <v>70.670998963337269</v>
      </c>
    </row>
    <row r="728" spans="2:23" x14ac:dyDescent="0.35">
      <c r="B728" s="9" t="s">
        <v>724</v>
      </c>
      <c r="C728" s="11">
        <f t="shared" si="12"/>
        <v>100</v>
      </c>
      <c r="D728" s="11">
        <f>C728*EXP((IR-div-0.5*vol_2*vol_2)*D$2+vol_2*(corr*'1A. Gaussians'!C727+SQRT(1-corr*corr)*'1B. Gaussians'!C727)*SQRT(D$2))</f>
        <v>94.626013196680063</v>
      </c>
      <c r="E728" s="11">
        <f>D728*EXP((IR-div-0.5*vol_2*vol_2)*E$2+vol_2*(corr*'1A. Gaussians'!D727+SQRT(1-corr*corr)*'1B. Gaussians'!D727)*SQRT(E$2))</f>
        <v>111.88714307994537</v>
      </c>
      <c r="F728" s="11">
        <f>E728*EXP((IR-div-0.5*vol_2*vol_2)*F$2+vol_2*(corr*'1A. Gaussians'!E727+SQRT(1-corr*corr)*'1B. Gaussians'!E727)*SQRT(F$2))</f>
        <v>118.14376312159277</v>
      </c>
      <c r="G728" s="11">
        <f>F728*EXP((IR-div-0.5*vol_2*vol_2)*G$2+vol_2*(corr*'1A. Gaussians'!F727+SQRT(1-corr*corr)*'1B. Gaussians'!F727)*SQRT(G$2))</f>
        <v>110.65863323763999</v>
      </c>
      <c r="H728" s="11">
        <f>G728*EXP((IR-div-0.5*vol_2*vol_2)*H$2+vol_2*(corr*'1A. Gaussians'!G727+SQRT(1-corr*corr)*'1B. Gaussians'!G727)*SQRT(H$2))</f>
        <v>124.8320308813727</v>
      </c>
      <c r="I728" s="11">
        <f>H728*EXP((IR-div-0.5*vol_2*vol_2)*I$2+vol_2*(corr*'1A. Gaussians'!H727+SQRT(1-corr*corr)*'1B. Gaussians'!H727)*SQRT(I$2))</f>
        <v>115.09160874460889</v>
      </c>
      <c r="J728" s="11">
        <f>I728*EXP((IR-div-0.5*vol_2*vol_2)*J$2+vol_2*(corr*'1A. Gaussians'!I727+SQRT(1-corr*corr)*'1B. Gaussians'!I727)*SQRT(J$2))</f>
        <v>101.83727496261893</v>
      </c>
      <c r="K728" s="11">
        <f>J728*EXP((IR-div-0.5*vol_2*vol_2)*K$2+vol_2*(corr*'1A. Gaussians'!J727+SQRT(1-corr*corr)*'1B. Gaussians'!J727)*SQRT(K$2))</f>
        <v>107.44535377735562</v>
      </c>
      <c r="L728" s="11">
        <f>K728*EXP((IR-div-0.5*vol_2*vol_2)*L$2+vol_2*(corr*'1A. Gaussians'!K727+SQRT(1-corr*corr)*'1B. Gaussians'!K727)*SQRT(L$2))</f>
        <v>90.799276322553581</v>
      </c>
      <c r="M728" s="11">
        <f>L728*EXP((IR-div-0.5*vol_2*vol_2)*M$2+vol_2*(corr*'1A. Gaussians'!L727+SQRT(1-corr*corr)*'1B. Gaussians'!L727)*SQRT(M$2))</f>
        <v>91.501983269810168</v>
      </c>
      <c r="N728" s="11">
        <f>M728*EXP((IR-div-0.5*vol_2*vol_2)*N$2+vol_2*(corr*'1A. Gaussians'!M727+SQRT(1-corr*corr)*'1B. Gaussians'!M727)*SQRT(N$2))</f>
        <v>90.165593890537707</v>
      </c>
      <c r="O728" s="11">
        <f>N728*EXP((IR-div-0.5*vol_2*vol_2)*O$2+vol_2*(corr*'1A. Gaussians'!N727+SQRT(1-corr*corr)*'1B. Gaussians'!N727)*SQRT(O$2))</f>
        <v>89.720572843947721</v>
      </c>
      <c r="P728" s="11">
        <f>O728*EXP((IR-div-0.5*vol_2*vol_2)*P$2+vol_2*(corr*'1A. Gaussians'!O727+SQRT(1-corr*corr)*'1B. Gaussians'!O727)*SQRT(P$2))</f>
        <v>75.278439452216901</v>
      </c>
      <c r="Q728" s="11">
        <f>P728*EXP((IR-div-0.5*vol_2*vol_2)*Q$2+vol_2*(corr*'1A. Gaussians'!P727+SQRT(1-corr*corr)*'1B. Gaussians'!P727)*SQRT(Q$2))</f>
        <v>78.276268636179637</v>
      </c>
      <c r="R728" s="11">
        <f>Q728*EXP((IR-div-0.5*vol_2*vol_2)*R$2+vol_2*(corr*'1A. Gaussians'!Q727+SQRT(1-corr*corr)*'1B. Gaussians'!Q727)*SQRT(R$2))</f>
        <v>76.915737233849555</v>
      </c>
      <c r="S728" s="11">
        <f>R728*EXP((IR-div-0.5*vol_2*vol_2)*S$2+vol_2*(corr*'1A. Gaussians'!R727+SQRT(1-corr*corr)*'1B. Gaussians'!R727)*SQRT(S$2))</f>
        <v>83.223580616233335</v>
      </c>
      <c r="T728" s="11">
        <f>S728*EXP((IR-div-0.5*vol_2*vol_2)*T$2+vol_2*(corr*'1A. Gaussians'!S727+SQRT(1-corr*corr)*'1B. Gaussians'!S727)*SQRT(T$2))</f>
        <v>77.00177386156075</v>
      </c>
      <c r="U728" s="11">
        <f>T728*EXP((IR-div-0.5*vol_2*vol_2)*U$2+vol_2*(corr*'1A. Gaussians'!T727+SQRT(1-corr*corr)*'1B. Gaussians'!T727)*SQRT(U$2))</f>
        <v>67.100779563495891</v>
      </c>
      <c r="V728" s="11">
        <f>U728*EXP((IR-div-0.5*vol_2*vol_2)*V$2+vol_2*(corr*'1A. Gaussians'!U727+SQRT(1-corr*corr)*'1B. Gaussians'!U727)*SQRT(V$2))</f>
        <v>65.021855014531226</v>
      </c>
      <c r="W728" s="12">
        <f>V728*EXP((IR-div-0.5*vol_2*vol_2)*W$2+vol_2*(corr*'1A. Gaussians'!V727+SQRT(1-corr*corr)*'1B. Gaussians'!V727)*SQRT(W$2))</f>
        <v>67.614245563685756</v>
      </c>
    </row>
    <row r="729" spans="2:23" x14ac:dyDescent="0.35">
      <c r="B729" s="9" t="s">
        <v>725</v>
      </c>
      <c r="C729" s="11">
        <f t="shared" si="12"/>
        <v>100</v>
      </c>
      <c r="D729" s="11">
        <f>C729*EXP((IR-div-0.5*vol_2*vol_2)*D$2+vol_2*(corr*'1A. Gaussians'!C728+SQRT(1-corr*corr)*'1B. Gaussians'!C728)*SQRT(D$2))</f>
        <v>92.242997410115393</v>
      </c>
      <c r="E729" s="11">
        <f>D729*EXP((IR-div-0.5*vol_2*vol_2)*E$2+vol_2*(corr*'1A. Gaussians'!D728+SQRT(1-corr*corr)*'1B. Gaussians'!D728)*SQRT(E$2))</f>
        <v>98.601032815156358</v>
      </c>
      <c r="F729" s="11">
        <f>E729*EXP((IR-div-0.5*vol_2*vol_2)*F$2+vol_2*(corr*'1A. Gaussians'!E728+SQRT(1-corr*corr)*'1B. Gaussians'!E728)*SQRT(F$2))</f>
        <v>85.066471108233188</v>
      </c>
      <c r="G729" s="11">
        <f>F729*EXP((IR-div-0.5*vol_2*vol_2)*G$2+vol_2*(corr*'1A. Gaussians'!F728+SQRT(1-corr*corr)*'1B. Gaussians'!F728)*SQRT(G$2))</f>
        <v>97.290171882549842</v>
      </c>
      <c r="H729" s="11">
        <f>G729*EXP((IR-div-0.5*vol_2*vol_2)*H$2+vol_2*(corr*'1A. Gaussians'!G728+SQRT(1-corr*corr)*'1B. Gaussians'!G728)*SQRT(H$2))</f>
        <v>93.039287393976522</v>
      </c>
      <c r="I729" s="11">
        <f>H729*EXP((IR-div-0.5*vol_2*vol_2)*I$2+vol_2*(corr*'1A. Gaussians'!H728+SQRT(1-corr*corr)*'1B. Gaussians'!H728)*SQRT(I$2))</f>
        <v>104.47824533419308</v>
      </c>
      <c r="J729" s="11">
        <f>I729*EXP((IR-div-0.5*vol_2*vol_2)*J$2+vol_2*(corr*'1A. Gaussians'!I728+SQRT(1-corr*corr)*'1B. Gaussians'!I728)*SQRT(J$2))</f>
        <v>104.77919854683566</v>
      </c>
      <c r="K729" s="11">
        <f>J729*EXP((IR-div-0.5*vol_2*vol_2)*K$2+vol_2*(corr*'1A. Gaussians'!J728+SQRT(1-corr*corr)*'1B. Gaussians'!J728)*SQRT(K$2))</f>
        <v>112.12044980916417</v>
      </c>
      <c r="L729" s="11">
        <f>K729*EXP((IR-div-0.5*vol_2*vol_2)*L$2+vol_2*(corr*'1A. Gaussians'!K728+SQRT(1-corr*corr)*'1B. Gaussians'!K728)*SQRT(L$2))</f>
        <v>105.90586618872015</v>
      </c>
      <c r="M729" s="11">
        <f>L729*EXP((IR-div-0.5*vol_2*vol_2)*M$2+vol_2*(corr*'1A. Gaussians'!L728+SQRT(1-corr*corr)*'1B. Gaussians'!L728)*SQRT(M$2))</f>
        <v>96.607839820653169</v>
      </c>
      <c r="N729" s="11">
        <f>M729*EXP((IR-div-0.5*vol_2*vol_2)*N$2+vol_2*(corr*'1A. Gaussians'!M728+SQRT(1-corr*corr)*'1B. Gaussians'!M728)*SQRT(N$2))</f>
        <v>94.909914760012867</v>
      </c>
      <c r="O729" s="11">
        <f>N729*EXP((IR-div-0.5*vol_2*vol_2)*O$2+vol_2*(corr*'1A. Gaussians'!N728+SQRT(1-corr*corr)*'1B. Gaussians'!N728)*SQRT(O$2))</f>
        <v>98.869175228385217</v>
      </c>
      <c r="P729" s="11">
        <f>O729*EXP((IR-div-0.5*vol_2*vol_2)*P$2+vol_2*(corr*'1A. Gaussians'!O728+SQRT(1-corr*corr)*'1B. Gaussians'!O728)*SQRT(P$2))</f>
        <v>82.417767633439937</v>
      </c>
      <c r="Q729" s="11">
        <f>P729*EXP((IR-div-0.5*vol_2*vol_2)*Q$2+vol_2*(corr*'1A. Gaussians'!P728+SQRT(1-corr*corr)*'1B. Gaussians'!P728)*SQRT(Q$2))</f>
        <v>80.212689395496128</v>
      </c>
      <c r="R729" s="11">
        <f>Q729*EXP((IR-div-0.5*vol_2*vol_2)*R$2+vol_2*(corr*'1A. Gaussians'!Q728+SQRT(1-corr*corr)*'1B. Gaussians'!Q728)*SQRT(R$2))</f>
        <v>87.311847830502472</v>
      </c>
      <c r="S729" s="11">
        <f>R729*EXP((IR-div-0.5*vol_2*vol_2)*S$2+vol_2*(corr*'1A. Gaussians'!R728+SQRT(1-corr*corr)*'1B. Gaussians'!R728)*SQRT(S$2))</f>
        <v>76.667683396260458</v>
      </c>
      <c r="T729" s="11">
        <f>S729*EXP((IR-div-0.5*vol_2*vol_2)*T$2+vol_2*(corr*'1A. Gaussians'!S728+SQRT(1-corr*corr)*'1B. Gaussians'!S728)*SQRT(T$2))</f>
        <v>73.83966700099063</v>
      </c>
      <c r="U729" s="11">
        <f>T729*EXP((IR-div-0.5*vol_2*vol_2)*U$2+vol_2*(corr*'1A. Gaussians'!T728+SQRT(1-corr*corr)*'1B. Gaussians'!T728)*SQRT(U$2))</f>
        <v>66.580076362075786</v>
      </c>
      <c r="V729" s="11">
        <f>U729*EXP((IR-div-0.5*vol_2*vol_2)*V$2+vol_2*(corr*'1A. Gaussians'!U728+SQRT(1-corr*corr)*'1B. Gaussians'!U728)*SQRT(V$2))</f>
        <v>79.599666972214408</v>
      </c>
      <c r="W729" s="12">
        <f>V729*EXP((IR-div-0.5*vol_2*vol_2)*W$2+vol_2*(corr*'1A. Gaussians'!V728+SQRT(1-corr*corr)*'1B. Gaussians'!V728)*SQRT(W$2))</f>
        <v>75.9353919229371</v>
      </c>
    </row>
    <row r="730" spans="2:23" x14ac:dyDescent="0.35">
      <c r="B730" s="9" t="s">
        <v>726</v>
      </c>
      <c r="C730" s="11">
        <f t="shared" si="12"/>
        <v>100</v>
      </c>
      <c r="D730" s="11">
        <f>C730*EXP((IR-div-0.5*vol_2*vol_2)*D$2+vol_2*(corr*'1A. Gaussians'!C729+SQRT(1-corr*corr)*'1B. Gaussians'!C729)*SQRT(D$2))</f>
        <v>114.8870269136615</v>
      </c>
      <c r="E730" s="11">
        <f>D730*EXP((IR-div-0.5*vol_2*vol_2)*E$2+vol_2*(corr*'1A. Gaussians'!D729+SQRT(1-corr*corr)*'1B. Gaussians'!D729)*SQRT(E$2))</f>
        <v>100.84627722645082</v>
      </c>
      <c r="F730" s="11">
        <f>E730*EXP((IR-div-0.5*vol_2*vol_2)*F$2+vol_2*(corr*'1A. Gaussians'!E729+SQRT(1-corr*corr)*'1B. Gaussians'!E729)*SQRT(F$2))</f>
        <v>91.017142715337712</v>
      </c>
      <c r="G730" s="11">
        <f>F730*EXP((IR-div-0.5*vol_2*vol_2)*G$2+vol_2*(corr*'1A. Gaussians'!F729+SQRT(1-corr*corr)*'1B. Gaussians'!F729)*SQRT(G$2))</f>
        <v>92.423735706241558</v>
      </c>
      <c r="H730" s="11">
        <f>G730*EXP((IR-div-0.5*vol_2*vol_2)*H$2+vol_2*(corr*'1A. Gaussians'!G729+SQRT(1-corr*corr)*'1B. Gaussians'!G729)*SQRT(H$2))</f>
        <v>86.720089382479529</v>
      </c>
      <c r="I730" s="11">
        <f>H730*EXP((IR-div-0.5*vol_2*vol_2)*I$2+vol_2*(corr*'1A. Gaussians'!H729+SQRT(1-corr*corr)*'1B. Gaussians'!H729)*SQRT(I$2))</f>
        <v>85.980700497211856</v>
      </c>
      <c r="J730" s="11">
        <f>I730*EXP((IR-div-0.5*vol_2*vol_2)*J$2+vol_2*(corr*'1A. Gaussians'!I729+SQRT(1-corr*corr)*'1B. Gaussians'!I729)*SQRT(J$2))</f>
        <v>75.269024238992444</v>
      </c>
      <c r="K730" s="11">
        <f>J730*EXP((IR-div-0.5*vol_2*vol_2)*K$2+vol_2*(corr*'1A. Gaussians'!J729+SQRT(1-corr*corr)*'1B. Gaussians'!J729)*SQRT(K$2))</f>
        <v>81.757530833159095</v>
      </c>
      <c r="L730" s="11">
        <f>K730*EXP((IR-div-0.5*vol_2*vol_2)*L$2+vol_2*(corr*'1A. Gaussians'!K729+SQRT(1-corr*corr)*'1B. Gaussians'!K729)*SQRT(L$2))</f>
        <v>73.079749197699115</v>
      </c>
      <c r="M730" s="11">
        <f>L730*EXP((IR-div-0.5*vol_2*vol_2)*M$2+vol_2*(corr*'1A. Gaussians'!L729+SQRT(1-corr*corr)*'1B. Gaussians'!L729)*SQRT(M$2))</f>
        <v>69.059250023438025</v>
      </c>
      <c r="N730" s="11">
        <f>M730*EXP((IR-div-0.5*vol_2*vol_2)*N$2+vol_2*(corr*'1A. Gaussians'!M729+SQRT(1-corr*corr)*'1B. Gaussians'!M729)*SQRT(N$2))</f>
        <v>60.594638787954814</v>
      </c>
      <c r="O730" s="11">
        <f>N730*EXP((IR-div-0.5*vol_2*vol_2)*O$2+vol_2*(corr*'1A. Gaussians'!N729+SQRT(1-corr*corr)*'1B. Gaussians'!N729)*SQRT(O$2))</f>
        <v>54.771332206767688</v>
      </c>
      <c r="P730" s="11">
        <f>O730*EXP((IR-div-0.5*vol_2*vol_2)*P$2+vol_2*(corr*'1A. Gaussians'!O729+SQRT(1-corr*corr)*'1B. Gaussians'!O729)*SQRT(P$2))</f>
        <v>60.21063128030405</v>
      </c>
      <c r="Q730" s="11">
        <f>P730*EXP((IR-div-0.5*vol_2*vol_2)*Q$2+vol_2*(corr*'1A. Gaussians'!P729+SQRT(1-corr*corr)*'1B. Gaussians'!P729)*SQRT(Q$2))</f>
        <v>71.45599912197558</v>
      </c>
      <c r="R730" s="11">
        <f>Q730*EXP((IR-div-0.5*vol_2*vol_2)*R$2+vol_2*(corr*'1A. Gaussians'!Q729+SQRT(1-corr*corr)*'1B. Gaussians'!Q729)*SQRT(R$2))</f>
        <v>72.979674556606511</v>
      </c>
      <c r="S730" s="11">
        <f>R730*EXP((IR-div-0.5*vol_2*vol_2)*S$2+vol_2*(corr*'1A. Gaussians'!R729+SQRT(1-corr*corr)*'1B. Gaussians'!R729)*SQRT(S$2))</f>
        <v>72.015097069583689</v>
      </c>
      <c r="T730" s="11">
        <f>S730*EXP((IR-div-0.5*vol_2*vol_2)*T$2+vol_2*(corr*'1A. Gaussians'!S729+SQRT(1-corr*corr)*'1B. Gaussians'!S729)*SQRT(T$2))</f>
        <v>74.7585592859553</v>
      </c>
      <c r="U730" s="11">
        <f>T730*EXP((IR-div-0.5*vol_2*vol_2)*U$2+vol_2*(corr*'1A. Gaussians'!T729+SQRT(1-corr*corr)*'1B. Gaussians'!T729)*SQRT(U$2))</f>
        <v>73.537347639690537</v>
      </c>
      <c r="V730" s="11">
        <f>U730*EXP((IR-div-0.5*vol_2*vol_2)*V$2+vol_2*(corr*'1A. Gaussians'!U729+SQRT(1-corr*corr)*'1B. Gaussians'!U729)*SQRT(V$2))</f>
        <v>72.307912040857616</v>
      </c>
      <c r="W730" s="12">
        <f>V730*EXP((IR-div-0.5*vol_2*vol_2)*W$2+vol_2*(corr*'1A. Gaussians'!V729+SQRT(1-corr*corr)*'1B. Gaussians'!V729)*SQRT(W$2))</f>
        <v>75.427537481042904</v>
      </c>
    </row>
    <row r="731" spans="2:23" x14ac:dyDescent="0.35">
      <c r="B731" s="9" t="s">
        <v>727</v>
      </c>
      <c r="C731" s="11">
        <f t="shared" si="12"/>
        <v>100</v>
      </c>
      <c r="D731" s="11">
        <f>C731*EXP((IR-div-0.5*vol_2*vol_2)*D$2+vol_2*(corr*'1A. Gaussians'!C730+SQRT(1-corr*corr)*'1B. Gaussians'!C730)*SQRT(D$2))</f>
        <v>102.58528120799555</v>
      </c>
      <c r="E731" s="11">
        <f>D731*EXP((IR-div-0.5*vol_2*vol_2)*E$2+vol_2*(corr*'1A. Gaussians'!D730+SQRT(1-corr*corr)*'1B. Gaussians'!D730)*SQRT(E$2))</f>
        <v>99.024406214226616</v>
      </c>
      <c r="F731" s="11">
        <f>E731*EXP((IR-div-0.5*vol_2*vol_2)*F$2+vol_2*(corr*'1A. Gaussians'!E730+SQRT(1-corr*corr)*'1B. Gaussians'!E730)*SQRT(F$2))</f>
        <v>97.941639683657229</v>
      </c>
      <c r="G731" s="11">
        <f>F731*EXP((IR-div-0.5*vol_2*vol_2)*G$2+vol_2*(corr*'1A. Gaussians'!F730+SQRT(1-corr*corr)*'1B. Gaussians'!F730)*SQRT(G$2))</f>
        <v>113.20075298287736</v>
      </c>
      <c r="H731" s="11">
        <f>G731*EXP((IR-div-0.5*vol_2*vol_2)*H$2+vol_2*(corr*'1A. Gaussians'!G730+SQRT(1-corr*corr)*'1B. Gaussians'!G730)*SQRT(H$2))</f>
        <v>108.70280096331931</v>
      </c>
      <c r="I731" s="11">
        <f>H731*EXP((IR-div-0.5*vol_2*vol_2)*I$2+vol_2*(corr*'1A. Gaussians'!H730+SQRT(1-corr*corr)*'1B. Gaussians'!H730)*SQRT(I$2))</f>
        <v>99.515002861055507</v>
      </c>
      <c r="J731" s="11">
        <f>I731*EXP((IR-div-0.5*vol_2*vol_2)*J$2+vol_2*(corr*'1A. Gaussians'!I730+SQRT(1-corr*corr)*'1B. Gaussians'!I730)*SQRT(J$2))</f>
        <v>80.987292913938262</v>
      </c>
      <c r="K731" s="11">
        <f>J731*EXP((IR-div-0.5*vol_2*vol_2)*K$2+vol_2*(corr*'1A. Gaussians'!J730+SQRT(1-corr*corr)*'1B. Gaussians'!J730)*SQRT(K$2))</f>
        <v>69.765653755893339</v>
      </c>
      <c r="L731" s="11">
        <f>K731*EXP((IR-div-0.5*vol_2*vol_2)*L$2+vol_2*(corr*'1A. Gaussians'!K730+SQRT(1-corr*corr)*'1B. Gaussians'!K730)*SQRT(L$2))</f>
        <v>81.774166061208078</v>
      </c>
      <c r="M731" s="11">
        <f>L731*EXP((IR-div-0.5*vol_2*vol_2)*M$2+vol_2*(corr*'1A. Gaussians'!L730+SQRT(1-corr*corr)*'1B. Gaussians'!L730)*SQRT(M$2))</f>
        <v>80.093858429839926</v>
      </c>
      <c r="N731" s="11">
        <f>M731*EXP((IR-div-0.5*vol_2*vol_2)*N$2+vol_2*(corr*'1A. Gaussians'!M730+SQRT(1-corr*corr)*'1B. Gaussians'!M730)*SQRT(N$2))</f>
        <v>81.566647499407267</v>
      </c>
      <c r="O731" s="11">
        <f>N731*EXP((IR-div-0.5*vol_2*vol_2)*O$2+vol_2*(corr*'1A. Gaussians'!N730+SQRT(1-corr*corr)*'1B. Gaussians'!N730)*SQRT(O$2))</f>
        <v>70.940362093545033</v>
      </c>
      <c r="P731" s="11">
        <f>O731*EXP((IR-div-0.5*vol_2*vol_2)*P$2+vol_2*(corr*'1A. Gaussians'!O730+SQRT(1-corr*corr)*'1B. Gaussians'!O730)*SQRT(P$2))</f>
        <v>66.503142551492331</v>
      </c>
      <c r="Q731" s="11">
        <f>P731*EXP((IR-div-0.5*vol_2*vol_2)*Q$2+vol_2*(corr*'1A. Gaussians'!P730+SQRT(1-corr*corr)*'1B. Gaussians'!P730)*SQRT(Q$2))</f>
        <v>67.994846178809922</v>
      </c>
      <c r="R731" s="11">
        <f>Q731*EXP((IR-div-0.5*vol_2*vol_2)*R$2+vol_2*(corr*'1A. Gaussians'!Q730+SQRT(1-corr*corr)*'1B. Gaussians'!Q730)*SQRT(R$2))</f>
        <v>73.868769861893554</v>
      </c>
      <c r="S731" s="11">
        <f>R731*EXP((IR-div-0.5*vol_2*vol_2)*S$2+vol_2*(corr*'1A. Gaussians'!R730+SQRT(1-corr*corr)*'1B. Gaussians'!R730)*SQRT(S$2))</f>
        <v>85.515058896889613</v>
      </c>
      <c r="T731" s="11">
        <f>S731*EXP((IR-div-0.5*vol_2*vol_2)*T$2+vol_2*(corr*'1A. Gaussians'!S730+SQRT(1-corr*corr)*'1B. Gaussians'!S730)*SQRT(T$2))</f>
        <v>80.449754318007777</v>
      </c>
      <c r="U731" s="11">
        <f>T731*EXP((IR-div-0.5*vol_2*vol_2)*U$2+vol_2*(corr*'1A. Gaussians'!T730+SQRT(1-corr*corr)*'1B. Gaussians'!T730)*SQRT(U$2))</f>
        <v>87.801409307505594</v>
      </c>
      <c r="V731" s="11">
        <f>U731*EXP((IR-div-0.5*vol_2*vol_2)*V$2+vol_2*(corr*'1A. Gaussians'!U730+SQRT(1-corr*corr)*'1B. Gaussians'!U730)*SQRT(V$2))</f>
        <v>89.052716720459486</v>
      </c>
      <c r="W731" s="12">
        <f>V731*EXP((IR-div-0.5*vol_2*vol_2)*W$2+vol_2*(corr*'1A. Gaussians'!V730+SQRT(1-corr*corr)*'1B. Gaussians'!V730)*SQRT(W$2))</f>
        <v>100.67495021192192</v>
      </c>
    </row>
    <row r="732" spans="2:23" x14ac:dyDescent="0.35">
      <c r="B732" s="9" t="s">
        <v>728</v>
      </c>
      <c r="C732" s="11">
        <f t="shared" si="12"/>
        <v>100</v>
      </c>
      <c r="D732" s="11">
        <f>C732*EXP((IR-div-0.5*vol_2*vol_2)*D$2+vol_2*(corr*'1A. Gaussians'!C731+SQRT(1-corr*corr)*'1B. Gaussians'!C731)*SQRT(D$2))</f>
        <v>102.66925843035861</v>
      </c>
      <c r="E732" s="11">
        <f>D732*EXP((IR-div-0.5*vol_2*vol_2)*E$2+vol_2*(corr*'1A. Gaussians'!D731+SQRT(1-corr*corr)*'1B. Gaussians'!D731)*SQRT(E$2))</f>
        <v>81.54655506952875</v>
      </c>
      <c r="F732" s="11">
        <f>E732*EXP((IR-div-0.5*vol_2*vol_2)*F$2+vol_2*(corr*'1A. Gaussians'!E731+SQRT(1-corr*corr)*'1B. Gaussians'!E731)*SQRT(F$2))</f>
        <v>80.582812406907763</v>
      </c>
      <c r="G732" s="11">
        <f>F732*EXP((IR-div-0.5*vol_2*vol_2)*G$2+vol_2*(corr*'1A. Gaussians'!F731+SQRT(1-corr*corr)*'1B. Gaussians'!F731)*SQRT(G$2))</f>
        <v>92.345437601667541</v>
      </c>
      <c r="H732" s="11">
        <f>G732*EXP((IR-div-0.5*vol_2*vol_2)*H$2+vol_2*(corr*'1A. Gaussians'!G731+SQRT(1-corr*corr)*'1B. Gaussians'!G731)*SQRT(H$2))</f>
        <v>98.707155956414141</v>
      </c>
      <c r="I732" s="11">
        <f>H732*EXP((IR-div-0.5*vol_2*vol_2)*I$2+vol_2*(corr*'1A. Gaussians'!H731+SQRT(1-corr*corr)*'1B. Gaussians'!H731)*SQRT(I$2))</f>
        <v>98.502138029166289</v>
      </c>
      <c r="J732" s="11">
        <f>I732*EXP((IR-div-0.5*vol_2*vol_2)*J$2+vol_2*(corr*'1A. Gaussians'!I731+SQRT(1-corr*corr)*'1B. Gaussians'!I731)*SQRT(J$2))</f>
        <v>101.57717739095855</v>
      </c>
      <c r="K732" s="11">
        <f>J732*EXP((IR-div-0.5*vol_2*vol_2)*K$2+vol_2*(corr*'1A. Gaussians'!J731+SQRT(1-corr*corr)*'1B. Gaussians'!J731)*SQRT(K$2))</f>
        <v>83.11398903048044</v>
      </c>
      <c r="L732" s="11">
        <f>K732*EXP((IR-div-0.5*vol_2*vol_2)*L$2+vol_2*(corr*'1A. Gaussians'!K731+SQRT(1-corr*corr)*'1B. Gaussians'!K731)*SQRT(L$2))</f>
        <v>102.61863829198597</v>
      </c>
      <c r="M732" s="11">
        <f>L732*EXP((IR-div-0.5*vol_2*vol_2)*M$2+vol_2*(corr*'1A. Gaussians'!L731+SQRT(1-corr*corr)*'1B. Gaussians'!L731)*SQRT(M$2))</f>
        <v>104.28011626943753</v>
      </c>
      <c r="N732" s="11">
        <f>M732*EXP((IR-div-0.5*vol_2*vol_2)*N$2+vol_2*(corr*'1A. Gaussians'!M731+SQRT(1-corr*corr)*'1B. Gaussians'!M731)*SQRT(N$2))</f>
        <v>94.998779593589646</v>
      </c>
      <c r="O732" s="11">
        <f>N732*EXP((IR-div-0.5*vol_2*vol_2)*O$2+vol_2*(corr*'1A. Gaussians'!N731+SQRT(1-corr*corr)*'1B. Gaussians'!N731)*SQRT(O$2))</f>
        <v>82.974912414742491</v>
      </c>
      <c r="P732" s="11">
        <f>O732*EXP((IR-div-0.5*vol_2*vol_2)*P$2+vol_2*(corr*'1A. Gaussians'!O731+SQRT(1-corr*corr)*'1B. Gaussians'!O731)*SQRT(P$2))</f>
        <v>81.506481368912787</v>
      </c>
      <c r="Q732" s="11">
        <f>P732*EXP((IR-div-0.5*vol_2*vol_2)*Q$2+vol_2*(corr*'1A. Gaussians'!P731+SQRT(1-corr*corr)*'1B. Gaussians'!P731)*SQRT(Q$2))</f>
        <v>65.653591374412812</v>
      </c>
      <c r="R732" s="11">
        <f>Q732*EXP((IR-div-0.5*vol_2*vol_2)*R$2+vol_2*(corr*'1A. Gaussians'!Q731+SQRT(1-corr*corr)*'1B. Gaussians'!Q731)*SQRT(R$2))</f>
        <v>75.843912529870224</v>
      </c>
      <c r="S732" s="11">
        <f>R732*EXP((IR-div-0.5*vol_2*vol_2)*S$2+vol_2*(corr*'1A. Gaussians'!R731+SQRT(1-corr*corr)*'1B. Gaussians'!R731)*SQRT(S$2))</f>
        <v>92.60449933892852</v>
      </c>
      <c r="T732" s="11">
        <f>S732*EXP((IR-div-0.5*vol_2*vol_2)*T$2+vol_2*(corr*'1A. Gaussians'!S731+SQRT(1-corr*corr)*'1B. Gaussians'!S731)*SQRT(T$2))</f>
        <v>86.011614604797558</v>
      </c>
      <c r="U732" s="11">
        <f>T732*EXP((IR-div-0.5*vol_2*vol_2)*U$2+vol_2*(corr*'1A. Gaussians'!T731+SQRT(1-corr*corr)*'1B. Gaussians'!T731)*SQRT(U$2))</f>
        <v>86.747242612934201</v>
      </c>
      <c r="V732" s="11">
        <f>U732*EXP((IR-div-0.5*vol_2*vol_2)*V$2+vol_2*(corr*'1A. Gaussians'!U731+SQRT(1-corr*corr)*'1B. Gaussians'!U731)*SQRT(V$2))</f>
        <v>100.37277356496153</v>
      </c>
      <c r="W732" s="12">
        <f>V732*EXP((IR-div-0.5*vol_2*vol_2)*W$2+vol_2*(corr*'1A. Gaussians'!V731+SQRT(1-corr*corr)*'1B. Gaussians'!V731)*SQRT(W$2))</f>
        <v>113.20434743299569</v>
      </c>
    </row>
    <row r="733" spans="2:23" x14ac:dyDescent="0.35">
      <c r="B733" s="9" t="s">
        <v>729</v>
      </c>
      <c r="C733" s="11">
        <f t="shared" si="12"/>
        <v>100</v>
      </c>
      <c r="D733" s="11">
        <f>C733*EXP((IR-div-0.5*vol_2*vol_2)*D$2+vol_2*(corr*'1A. Gaussians'!C732+SQRT(1-corr*corr)*'1B. Gaussians'!C732)*SQRT(D$2))</f>
        <v>97.997668493130107</v>
      </c>
      <c r="E733" s="11">
        <f>D733*EXP((IR-div-0.5*vol_2*vol_2)*E$2+vol_2*(corr*'1A. Gaussians'!D732+SQRT(1-corr*corr)*'1B. Gaussians'!D732)*SQRT(E$2))</f>
        <v>87.203723579793518</v>
      </c>
      <c r="F733" s="11">
        <f>E733*EXP((IR-div-0.5*vol_2*vol_2)*F$2+vol_2*(corr*'1A. Gaussians'!E732+SQRT(1-corr*corr)*'1B. Gaussians'!E732)*SQRT(F$2))</f>
        <v>71.776231262135866</v>
      </c>
      <c r="G733" s="11">
        <f>F733*EXP((IR-div-0.5*vol_2*vol_2)*G$2+vol_2*(corr*'1A. Gaussians'!F732+SQRT(1-corr*corr)*'1B. Gaussians'!F732)*SQRT(G$2))</f>
        <v>76.384176729978805</v>
      </c>
      <c r="H733" s="11">
        <f>G733*EXP((IR-div-0.5*vol_2*vol_2)*H$2+vol_2*(corr*'1A. Gaussians'!G732+SQRT(1-corr*corr)*'1B. Gaussians'!G732)*SQRT(H$2))</f>
        <v>83.573934149931858</v>
      </c>
      <c r="I733" s="11">
        <f>H733*EXP((IR-div-0.5*vol_2*vol_2)*I$2+vol_2*(corr*'1A. Gaussians'!H732+SQRT(1-corr*corr)*'1B. Gaussians'!H732)*SQRT(I$2))</f>
        <v>80.677789845626037</v>
      </c>
      <c r="J733" s="11">
        <f>I733*EXP((IR-div-0.5*vol_2*vol_2)*J$2+vol_2*(corr*'1A. Gaussians'!I732+SQRT(1-corr*corr)*'1B. Gaussians'!I732)*SQRT(J$2))</f>
        <v>81.893360887923478</v>
      </c>
      <c r="K733" s="11">
        <f>J733*EXP((IR-div-0.5*vol_2*vol_2)*K$2+vol_2*(corr*'1A. Gaussians'!J732+SQRT(1-corr*corr)*'1B. Gaussians'!J732)*SQRT(K$2))</f>
        <v>73.907115596797169</v>
      </c>
      <c r="L733" s="11">
        <f>K733*EXP((IR-div-0.5*vol_2*vol_2)*L$2+vol_2*(corr*'1A. Gaussians'!K732+SQRT(1-corr*corr)*'1B. Gaussians'!K732)*SQRT(L$2))</f>
        <v>73.396023740623434</v>
      </c>
      <c r="M733" s="11">
        <f>L733*EXP((IR-div-0.5*vol_2*vol_2)*M$2+vol_2*(corr*'1A. Gaussians'!L732+SQRT(1-corr*corr)*'1B. Gaussians'!L732)*SQRT(M$2))</f>
        <v>85.82903080504029</v>
      </c>
      <c r="N733" s="11">
        <f>M733*EXP((IR-div-0.5*vol_2*vol_2)*N$2+vol_2*(corr*'1A. Gaussians'!M732+SQRT(1-corr*corr)*'1B. Gaussians'!M732)*SQRT(N$2))</f>
        <v>86.176748563773188</v>
      </c>
      <c r="O733" s="11">
        <f>N733*EXP((IR-div-0.5*vol_2*vol_2)*O$2+vol_2*(corr*'1A. Gaussians'!N732+SQRT(1-corr*corr)*'1B. Gaussians'!N732)*SQRT(O$2))</f>
        <v>98.853492512636819</v>
      </c>
      <c r="P733" s="11">
        <f>O733*EXP((IR-div-0.5*vol_2*vol_2)*P$2+vol_2*(corr*'1A. Gaussians'!O732+SQRT(1-corr*corr)*'1B. Gaussians'!O732)*SQRT(P$2))</f>
        <v>91.289272241380999</v>
      </c>
      <c r="Q733" s="11">
        <f>P733*EXP((IR-div-0.5*vol_2*vol_2)*Q$2+vol_2*(corr*'1A. Gaussians'!P732+SQRT(1-corr*corr)*'1B. Gaussians'!P732)*SQRT(Q$2))</f>
        <v>72.752111406859314</v>
      </c>
      <c r="R733" s="11">
        <f>Q733*EXP((IR-div-0.5*vol_2*vol_2)*R$2+vol_2*(corr*'1A. Gaussians'!Q732+SQRT(1-corr*corr)*'1B. Gaussians'!Q732)*SQRT(R$2))</f>
        <v>60.640132796700783</v>
      </c>
      <c r="S733" s="11">
        <f>R733*EXP((IR-div-0.5*vol_2*vol_2)*S$2+vol_2*(corr*'1A. Gaussians'!R732+SQRT(1-corr*corr)*'1B. Gaussians'!R732)*SQRT(S$2))</f>
        <v>63.626652399152441</v>
      </c>
      <c r="T733" s="11">
        <f>S733*EXP((IR-div-0.5*vol_2*vol_2)*T$2+vol_2*(corr*'1A. Gaussians'!S732+SQRT(1-corr*corr)*'1B. Gaussians'!S732)*SQRT(T$2))</f>
        <v>63.957828405869307</v>
      </c>
      <c r="U733" s="11">
        <f>T733*EXP((IR-div-0.5*vol_2*vol_2)*U$2+vol_2*(corr*'1A. Gaussians'!T732+SQRT(1-corr*corr)*'1B. Gaussians'!T732)*SQRT(U$2))</f>
        <v>59.552989408153707</v>
      </c>
      <c r="V733" s="11">
        <f>U733*EXP((IR-div-0.5*vol_2*vol_2)*V$2+vol_2*(corr*'1A. Gaussians'!U732+SQRT(1-corr*corr)*'1B. Gaussians'!U732)*SQRT(V$2))</f>
        <v>57.431121575674368</v>
      </c>
      <c r="W733" s="12">
        <f>V733*EXP((IR-div-0.5*vol_2*vol_2)*W$2+vol_2*(corr*'1A. Gaussians'!V732+SQRT(1-corr*corr)*'1B. Gaussians'!V732)*SQRT(W$2))</f>
        <v>57.185949418106766</v>
      </c>
    </row>
    <row r="734" spans="2:23" x14ac:dyDescent="0.35">
      <c r="B734" s="9" t="s">
        <v>730</v>
      </c>
      <c r="C734" s="11">
        <f t="shared" si="12"/>
        <v>100</v>
      </c>
      <c r="D734" s="11">
        <f>C734*EXP((IR-div-0.5*vol_2*vol_2)*D$2+vol_2*(corr*'1A. Gaussians'!C733+SQRT(1-corr*corr)*'1B. Gaussians'!C733)*SQRT(D$2))</f>
        <v>96.877136852233519</v>
      </c>
      <c r="E734" s="11">
        <f>D734*EXP((IR-div-0.5*vol_2*vol_2)*E$2+vol_2*(corr*'1A. Gaussians'!D733+SQRT(1-corr*corr)*'1B. Gaussians'!D733)*SQRT(E$2))</f>
        <v>84.793019913926983</v>
      </c>
      <c r="F734" s="11">
        <f>E734*EXP((IR-div-0.5*vol_2*vol_2)*F$2+vol_2*(corr*'1A. Gaussians'!E733+SQRT(1-corr*corr)*'1B. Gaussians'!E733)*SQRT(F$2))</f>
        <v>87.81857222704015</v>
      </c>
      <c r="G734" s="11">
        <f>F734*EXP((IR-div-0.5*vol_2*vol_2)*G$2+vol_2*(corr*'1A. Gaussians'!F733+SQRT(1-corr*corr)*'1B. Gaussians'!F733)*SQRT(G$2))</f>
        <v>74.014330430044723</v>
      </c>
      <c r="H734" s="11">
        <f>G734*EXP((IR-div-0.5*vol_2*vol_2)*H$2+vol_2*(corr*'1A. Gaussians'!G733+SQRT(1-corr*corr)*'1B. Gaussians'!G733)*SQRT(H$2))</f>
        <v>69.860633342278831</v>
      </c>
      <c r="I734" s="11">
        <f>H734*EXP((IR-div-0.5*vol_2*vol_2)*I$2+vol_2*(corr*'1A. Gaussians'!H733+SQRT(1-corr*corr)*'1B. Gaussians'!H733)*SQRT(I$2))</f>
        <v>69.191441120803347</v>
      </c>
      <c r="J734" s="11">
        <f>I734*EXP((IR-div-0.5*vol_2*vol_2)*J$2+vol_2*(corr*'1A. Gaussians'!I733+SQRT(1-corr*corr)*'1B. Gaussians'!I733)*SQRT(J$2))</f>
        <v>69.845483080339747</v>
      </c>
      <c r="K734" s="11">
        <f>J734*EXP((IR-div-0.5*vol_2*vol_2)*K$2+vol_2*(corr*'1A. Gaussians'!J733+SQRT(1-corr*corr)*'1B. Gaussians'!J733)*SQRT(K$2))</f>
        <v>68.772875748220358</v>
      </c>
      <c r="L734" s="11">
        <f>K734*EXP((IR-div-0.5*vol_2*vol_2)*L$2+vol_2*(corr*'1A. Gaussians'!K733+SQRT(1-corr*corr)*'1B. Gaussians'!K733)*SQRT(L$2))</f>
        <v>83.068876230672657</v>
      </c>
      <c r="M734" s="11">
        <f>L734*EXP((IR-div-0.5*vol_2*vol_2)*M$2+vol_2*(corr*'1A. Gaussians'!L733+SQRT(1-corr*corr)*'1B. Gaussians'!L733)*SQRT(M$2))</f>
        <v>75.582973473446117</v>
      </c>
      <c r="N734" s="11">
        <f>M734*EXP((IR-div-0.5*vol_2*vol_2)*N$2+vol_2*(corr*'1A. Gaussians'!M733+SQRT(1-corr*corr)*'1B. Gaussians'!M733)*SQRT(N$2))</f>
        <v>74.729941854501305</v>
      </c>
      <c r="O734" s="11">
        <f>N734*EXP((IR-div-0.5*vol_2*vol_2)*O$2+vol_2*(corr*'1A. Gaussians'!N733+SQRT(1-corr*corr)*'1B. Gaussians'!N733)*SQRT(O$2))</f>
        <v>67.781476501739107</v>
      </c>
      <c r="P734" s="11">
        <f>O734*EXP((IR-div-0.5*vol_2*vol_2)*P$2+vol_2*(corr*'1A. Gaussians'!O733+SQRT(1-corr*corr)*'1B. Gaussians'!O733)*SQRT(P$2))</f>
        <v>72.771026505835081</v>
      </c>
      <c r="Q734" s="11">
        <f>P734*EXP((IR-div-0.5*vol_2*vol_2)*Q$2+vol_2*(corr*'1A. Gaussians'!P733+SQRT(1-corr*corr)*'1B. Gaussians'!P733)*SQRT(Q$2))</f>
        <v>62.798783763204149</v>
      </c>
      <c r="R734" s="11">
        <f>Q734*EXP((IR-div-0.5*vol_2*vol_2)*R$2+vol_2*(corr*'1A. Gaussians'!Q733+SQRT(1-corr*corr)*'1B. Gaussians'!Q733)*SQRT(R$2))</f>
        <v>59.780645252326607</v>
      </c>
      <c r="S734" s="11">
        <f>R734*EXP((IR-div-0.5*vol_2*vol_2)*S$2+vol_2*(corr*'1A. Gaussians'!R733+SQRT(1-corr*corr)*'1B. Gaussians'!R733)*SQRT(S$2))</f>
        <v>65.062043605516081</v>
      </c>
      <c r="T734" s="11">
        <f>S734*EXP((IR-div-0.5*vol_2*vol_2)*T$2+vol_2*(corr*'1A. Gaussians'!S733+SQRT(1-corr*corr)*'1B. Gaussians'!S733)*SQRT(T$2))</f>
        <v>69.358004055821155</v>
      </c>
      <c r="U734" s="11">
        <f>T734*EXP((IR-div-0.5*vol_2*vol_2)*U$2+vol_2*(corr*'1A. Gaussians'!T733+SQRT(1-corr*corr)*'1B. Gaussians'!T733)*SQRT(U$2))</f>
        <v>65.264232465225959</v>
      </c>
      <c r="V734" s="11">
        <f>U734*EXP((IR-div-0.5*vol_2*vol_2)*V$2+vol_2*(corr*'1A. Gaussians'!U733+SQRT(1-corr*corr)*'1B. Gaussians'!U733)*SQRT(V$2))</f>
        <v>55.975053578659228</v>
      </c>
      <c r="W734" s="12">
        <f>V734*EXP((IR-div-0.5*vol_2*vol_2)*W$2+vol_2*(corr*'1A. Gaussians'!V733+SQRT(1-corr*corr)*'1B. Gaussians'!V733)*SQRT(W$2))</f>
        <v>49.183292370777629</v>
      </c>
    </row>
    <row r="735" spans="2:23" x14ac:dyDescent="0.35">
      <c r="B735" s="9" t="s">
        <v>731</v>
      </c>
      <c r="C735" s="11">
        <f t="shared" si="12"/>
        <v>100</v>
      </c>
      <c r="D735" s="11">
        <f>C735*EXP((IR-div-0.5*vol_2*vol_2)*D$2+vol_2*(corr*'1A. Gaussians'!C734+SQRT(1-corr*corr)*'1B. Gaussians'!C734)*SQRT(D$2))</f>
        <v>108.43587558899866</v>
      </c>
      <c r="E735" s="11">
        <f>D735*EXP((IR-div-0.5*vol_2*vol_2)*E$2+vol_2*(corr*'1A. Gaussians'!D734+SQRT(1-corr*corr)*'1B. Gaussians'!D734)*SQRT(E$2))</f>
        <v>112.81021801338834</v>
      </c>
      <c r="F735" s="11">
        <f>E735*EXP((IR-div-0.5*vol_2*vol_2)*F$2+vol_2*(corr*'1A. Gaussians'!E734+SQRT(1-corr*corr)*'1B. Gaussians'!E734)*SQRT(F$2))</f>
        <v>120.82352719484089</v>
      </c>
      <c r="G735" s="11">
        <f>F735*EXP((IR-div-0.5*vol_2*vol_2)*G$2+vol_2*(corr*'1A. Gaussians'!F734+SQRT(1-corr*corr)*'1B. Gaussians'!F734)*SQRT(G$2))</f>
        <v>103.15224071828126</v>
      </c>
      <c r="H735" s="11">
        <f>G735*EXP((IR-div-0.5*vol_2*vol_2)*H$2+vol_2*(corr*'1A. Gaussians'!G734+SQRT(1-corr*corr)*'1B. Gaussians'!G734)*SQRT(H$2))</f>
        <v>117.72304855145107</v>
      </c>
      <c r="I735" s="11">
        <f>H735*EXP((IR-div-0.5*vol_2*vol_2)*I$2+vol_2*(corr*'1A. Gaussians'!H734+SQRT(1-corr*corr)*'1B. Gaussians'!H734)*SQRT(I$2))</f>
        <v>117.63584377664645</v>
      </c>
      <c r="J735" s="11">
        <f>I735*EXP((IR-div-0.5*vol_2*vol_2)*J$2+vol_2*(corr*'1A. Gaussians'!I734+SQRT(1-corr*corr)*'1B. Gaussians'!I734)*SQRT(J$2))</f>
        <v>113.39148545943932</v>
      </c>
      <c r="K735" s="11">
        <f>J735*EXP((IR-div-0.5*vol_2*vol_2)*K$2+vol_2*(corr*'1A. Gaussians'!J734+SQRT(1-corr*corr)*'1B. Gaussians'!J734)*SQRT(K$2))</f>
        <v>93.296633716367481</v>
      </c>
      <c r="L735" s="11">
        <f>K735*EXP((IR-div-0.5*vol_2*vol_2)*L$2+vol_2*(corr*'1A. Gaussians'!K734+SQRT(1-corr*corr)*'1B. Gaussians'!K734)*SQRT(L$2))</f>
        <v>109.52700737493559</v>
      </c>
      <c r="M735" s="11">
        <f>L735*EXP((IR-div-0.5*vol_2*vol_2)*M$2+vol_2*(corr*'1A. Gaussians'!L734+SQRT(1-corr*corr)*'1B. Gaussians'!L734)*SQRT(M$2))</f>
        <v>99.01546564370561</v>
      </c>
      <c r="N735" s="11">
        <f>M735*EXP((IR-div-0.5*vol_2*vol_2)*N$2+vol_2*(corr*'1A. Gaussians'!M734+SQRT(1-corr*corr)*'1B. Gaussians'!M734)*SQRT(N$2))</f>
        <v>111.65529103789301</v>
      </c>
      <c r="O735" s="11">
        <f>N735*EXP((IR-div-0.5*vol_2*vol_2)*O$2+vol_2*(corr*'1A. Gaussians'!N734+SQRT(1-corr*corr)*'1B. Gaussians'!N734)*SQRT(O$2))</f>
        <v>121.25276216970734</v>
      </c>
      <c r="P735" s="11">
        <f>O735*EXP((IR-div-0.5*vol_2*vol_2)*P$2+vol_2*(corr*'1A. Gaussians'!O734+SQRT(1-corr*corr)*'1B. Gaussians'!O734)*SQRT(P$2))</f>
        <v>117.89629390557405</v>
      </c>
      <c r="Q735" s="11">
        <f>P735*EXP((IR-div-0.5*vol_2*vol_2)*Q$2+vol_2*(corr*'1A. Gaussians'!P734+SQRT(1-corr*corr)*'1B. Gaussians'!P734)*SQRT(Q$2))</f>
        <v>114.52936074119037</v>
      </c>
      <c r="R735" s="11">
        <f>Q735*EXP((IR-div-0.5*vol_2*vol_2)*R$2+vol_2*(corr*'1A. Gaussians'!Q734+SQRT(1-corr*corr)*'1B. Gaussians'!Q734)*SQRT(R$2))</f>
        <v>109.62972753596291</v>
      </c>
      <c r="S735" s="11">
        <f>R735*EXP((IR-div-0.5*vol_2*vol_2)*S$2+vol_2*(corr*'1A. Gaussians'!R734+SQRT(1-corr*corr)*'1B. Gaussians'!R734)*SQRT(S$2))</f>
        <v>97.941588245840691</v>
      </c>
      <c r="T735" s="11">
        <f>S735*EXP((IR-div-0.5*vol_2*vol_2)*T$2+vol_2*(corr*'1A. Gaussians'!S734+SQRT(1-corr*corr)*'1B. Gaussians'!S734)*SQRT(T$2))</f>
        <v>81.061447408468354</v>
      </c>
      <c r="U735" s="11">
        <f>T735*EXP((IR-div-0.5*vol_2*vol_2)*U$2+vol_2*(corr*'1A. Gaussians'!T734+SQRT(1-corr*corr)*'1B. Gaussians'!T734)*SQRT(U$2))</f>
        <v>85.320956597539663</v>
      </c>
      <c r="V735" s="11">
        <f>U735*EXP((IR-div-0.5*vol_2*vol_2)*V$2+vol_2*(corr*'1A. Gaussians'!U734+SQRT(1-corr*corr)*'1B. Gaussians'!U734)*SQRT(V$2))</f>
        <v>91.301566846011028</v>
      </c>
      <c r="W735" s="12">
        <f>V735*EXP((IR-div-0.5*vol_2*vol_2)*W$2+vol_2*(corr*'1A. Gaussians'!V734+SQRT(1-corr*corr)*'1B. Gaussians'!V734)*SQRT(W$2))</f>
        <v>82.824453544399617</v>
      </c>
    </row>
    <row r="736" spans="2:23" x14ac:dyDescent="0.35">
      <c r="B736" s="9" t="s">
        <v>732</v>
      </c>
      <c r="C736" s="11">
        <f t="shared" si="12"/>
        <v>100</v>
      </c>
      <c r="D736" s="11">
        <f>C736*EXP((IR-div-0.5*vol_2*vol_2)*D$2+vol_2*(corr*'1A. Gaussians'!C735+SQRT(1-corr*corr)*'1B. Gaussians'!C735)*SQRT(D$2))</f>
        <v>91.172136022710461</v>
      </c>
      <c r="E736" s="11">
        <f>D736*EXP((IR-div-0.5*vol_2*vol_2)*E$2+vol_2*(corr*'1A. Gaussians'!D735+SQRT(1-corr*corr)*'1B. Gaussians'!D735)*SQRT(E$2))</f>
        <v>94.256661276703724</v>
      </c>
      <c r="F736" s="11">
        <f>E736*EXP((IR-div-0.5*vol_2*vol_2)*F$2+vol_2*(corr*'1A. Gaussians'!E735+SQRT(1-corr*corr)*'1B. Gaussians'!E735)*SQRT(F$2))</f>
        <v>118.88194972467525</v>
      </c>
      <c r="G736" s="11">
        <f>F736*EXP((IR-div-0.5*vol_2*vol_2)*G$2+vol_2*(corr*'1A. Gaussians'!F735+SQRT(1-corr*corr)*'1B. Gaussians'!F735)*SQRT(G$2))</f>
        <v>103.05394597388856</v>
      </c>
      <c r="H736" s="11">
        <f>G736*EXP((IR-div-0.5*vol_2*vol_2)*H$2+vol_2*(corr*'1A. Gaussians'!G735+SQRT(1-corr*corr)*'1B. Gaussians'!G735)*SQRT(H$2))</f>
        <v>97.558108332336147</v>
      </c>
      <c r="I736" s="11">
        <f>H736*EXP((IR-div-0.5*vol_2*vol_2)*I$2+vol_2*(corr*'1A. Gaussians'!H735+SQRT(1-corr*corr)*'1B. Gaussians'!H735)*SQRT(I$2))</f>
        <v>96.972177239284335</v>
      </c>
      <c r="J736" s="11">
        <f>I736*EXP((IR-div-0.5*vol_2*vol_2)*J$2+vol_2*(corr*'1A. Gaussians'!I735+SQRT(1-corr*corr)*'1B. Gaussians'!I735)*SQRT(J$2))</f>
        <v>94.584862872046301</v>
      </c>
      <c r="K736" s="11">
        <f>J736*EXP((IR-div-0.5*vol_2*vol_2)*K$2+vol_2*(corr*'1A. Gaussians'!J735+SQRT(1-corr*corr)*'1B. Gaussians'!J735)*SQRT(K$2))</f>
        <v>90.251463987233421</v>
      </c>
      <c r="L736" s="11">
        <f>K736*EXP((IR-div-0.5*vol_2*vol_2)*L$2+vol_2*(corr*'1A. Gaussians'!K735+SQRT(1-corr*corr)*'1B. Gaussians'!K735)*SQRT(L$2))</f>
        <v>78.729232762313401</v>
      </c>
      <c r="M736" s="11">
        <f>L736*EXP((IR-div-0.5*vol_2*vol_2)*M$2+vol_2*(corr*'1A. Gaussians'!L735+SQRT(1-corr*corr)*'1B. Gaussians'!L735)*SQRT(M$2))</f>
        <v>70.802357436697562</v>
      </c>
      <c r="N736" s="11">
        <f>M736*EXP((IR-div-0.5*vol_2*vol_2)*N$2+vol_2*(corr*'1A. Gaussians'!M735+SQRT(1-corr*corr)*'1B. Gaussians'!M735)*SQRT(N$2))</f>
        <v>63.549628622622897</v>
      </c>
      <c r="O736" s="11">
        <f>N736*EXP((IR-div-0.5*vol_2*vol_2)*O$2+vol_2*(corr*'1A. Gaussians'!N735+SQRT(1-corr*corr)*'1B. Gaussians'!N735)*SQRT(O$2))</f>
        <v>58.601246979403967</v>
      </c>
      <c r="P736" s="11">
        <f>O736*EXP((IR-div-0.5*vol_2*vol_2)*P$2+vol_2*(corr*'1A. Gaussians'!O735+SQRT(1-corr*corr)*'1B. Gaussians'!O735)*SQRT(P$2))</f>
        <v>58.371007887851029</v>
      </c>
      <c r="Q736" s="11">
        <f>P736*EXP((IR-div-0.5*vol_2*vol_2)*Q$2+vol_2*(corr*'1A. Gaussians'!P735+SQRT(1-corr*corr)*'1B. Gaussians'!P735)*SQRT(Q$2))</f>
        <v>59.276223561543105</v>
      </c>
      <c r="R736" s="11">
        <f>Q736*EXP((IR-div-0.5*vol_2*vol_2)*R$2+vol_2*(corr*'1A. Gaussians'!Q735+SQRT(1-corr*corr)*'1B. Gaussians'!Q735)*SQRT(R$2))</f>
        <v>57.536666258128854</v>
      </c>
      <c r="S736" s="11">
        <f>R736*EXP((IR-div-0.5*vol_2*vol_2)*S$2+vol_2*(corr*'1A. Gaussians'!R735+SQRT(1-corr*corr)*'1B. Gaussians'!R735)*SQRT(S$2))</f>
        <v>56.624099193098893</v>
      </c>
      <c r="T736" s="11">
        <f>S736*EXP((IR-div-0.5*vol_2*vol_2)*T$2+vol_2*(corr*'1A. Gaussians'!S735+SQRT(1-corr*corr)*'1B. Gaussians'!S735)*SQRT(T$2))</f>
        <v>55.628082697808019</v>
      </c>
      <c r="U736" s="11">
        <f>T736*EXP((IR-div-0.5*vol_2*vol_2)*U$2+vol_2*(corr*'1A. Gaussians'!T735+SQRT(1-corr*corr)*'1B. Gaussians'!T735)*SQRT(U$2))</f>
        <v>54.029778269015893</v>
      </c>
      <c r="V736" s="11">
        <f>U736*EXP((IR-div-0.5*vol_2*vol_2)*V$2+vol_2*(corr*'1A. Gaussians'!U735+SQRT(1-corr*corr)*'1B. Gaussians'!U735)*SQRT(V$2))</f>
        <v>55.736247054007478</v>
      </c>
      <c r="W736" s="12">
        <f>V736*EXP((IR-div-0.5*vol_2*vol_2)*W$2+vol_2*(corr*'1A. Gaussians'!V735+SQRT(1-corr*corr)*'1B. Gaussians'!V735)*SQRT(W$2))</f>
        <v>50.507905253433584</v>
      </c>
    </row>
    <row r="737" spans="2:23" x14ac:dyDescent="0.35">
      <c r="B737" s="9" t="s">
        <v>733</v>
      </c>
      <c r="C737" s="11">
        <f t="shared" si="12"/>
        <v>100</v>
      </c>
      <c r="D737" s="11">
        <f>C737*EXP((IR-div-0.5*vol_2*vol_2)*D$2+vol_2*(corr*'1A. Gaussians'!C736+SQRT(1-corr*corr)*'1B. Gaussians'!C736)*SQRT(D$2))</f>
        <v>80.08436933660164</v>
      </c>
      <c r="E737" s="11">
        <f>D737*EXP((IR-div-0.5*vol_2*vol_2)*E$2+vol_2*(corr*'1A. Gaussians'!D736+SQRT(1-corr*corr)*'1B. Gaussians'!D736)*SQRT(E$2))</f>
        <v>89.399341189955379</v>
      </c>
      <c r="F737" s="11">
        <f>E737*EXP((IR-div-0.5*vol_2*vol_2)*F$2+vol_2*(corr*'1A. Gaussians'!E736+SQRT(1-corr*corr)*'1B. Gaussians'!E736)*SQRT(F$2))</f>
        <v>69.901628197905467</v>
      </c>
      <c r="G737" s="11">
        <f>F737*EXP((IR-div-0.5*vol_2*vol_2)*G$2+vol_2*(corr*'1A. Gaussians'!F736+SQRT(1-corr*corr)*'1B. Gaussians'!F736)*SQRT(G$2))</f>
        <v>72.259940331186044</v>
      </c>
      <c r="H737" s="11">
        <f>G737*EXP((IR-div-0.5*vol_2*vol_2)*H$2+vol_2*(corr*'1A. Gaussians'!G736+SQRT(1-corr*corr)*'1B. Gaussians'!G736)*SQRT(H$2))</f>
        <v>64.522341155567076</v>
      </c>
      <c r="I737" s="11">
        <f>H737*EXP((IR-div-0.5*vol_2*vol_2)*I$2+vol_2*(corr*'1A. Gaussians'!H736+SQRT(1-corr*corr)*'1B. Gaussians'!H736)*SQRT(I$2))</f>
        <v>67.991156414123239</v>
      </c>
      <c r="J737" s="11">
        <f>I737*EXP((IR-div-0.5*vol_2*vol_2)*J$2+vol_2*(corr*'1A. Gaussians'!I736+SQRT(1-corr*corr)*'1B. Gaussians'!I736)*SQRT(J$2))</f>
        <v>67.431360537491969</v>
      </c>
      <c r="K737" s="11">
        <f>J737*EXP((IR-div-0.5*vol_2*vol_2)*K$2+vol_2*(corr*'1A. Gaussians'!J736+SQRT(1-corr*corr)*'1B. Gaussians'!J736)*SQRT(K$2))</f>
        <v>58.916393538957259</v>
      </c>
      <c r="L737" s="11">
        <f>K737*EXP((IR-div-0.5*vol_2*vol_2)*L$2+vol_2*(corr*'1A. Gaussians'!K736+SQRT(1-corr*corr)*'1B. Gaussians'!K736)*SQRT(L$2))</f>
        <v>64.792538157794539</v>
      </c>
      <c r="M737" s="11">
        <f>L737*EXP((IR-div-0.5*vol_2*vol_2)*M$2+vol_2*(corr*'1A. Gaussians'!L736+SQRT(1-corr*corr)*'1B. Gaussians'!L736)*SQRT(M$2))</f>
        <v>58.78973936874381</v>
      </c>
      <c r="N737" s="11">
        <f>M737*EXP((IR-div-0.5*vol_2*vol_2)*N$2+vol_2*(corr*'1A. Gaussians'!M736+SQRT(1-corr*corr)*'1B. Gaussians'!M736)*SQRT(N$2))</f>
        <v>59.549227298106395</v>
      </c>
      <c r="O737" s="11">
        <f>N737*EXP((IR-div-0.5*vol_2*vol_2)*O$2+vol_2*(corr*'1A. Gaussians'!N736+SQRT(1-corr*corr)*'1B. Gaussians'!N736)*SQRT(O$2))</f>
        <v>56.830992332446932</v>
      </c>
      <c r="P737" s="11">
        <f>O737*EXP((IR-div-0.5*vol_2*vol_2)*P$2+vol_2*(corr*'1A. Gaussians'!O736+SQRT(1-corr*corr)*'1B. Gaussians'!O736)*SQRT(P$2))</f>
        <v>53.537376904845736</v>
      </c>
      <c r="Q737" s="11">
        <f>P737*EXP((IR-div-0.5*vol_2*vol_2)*Q$2+vol_2*(corr*'1A. Gaussians'!P736+SQRT(1-corr*corr)*'1B. Gaussians'!P736)*SQRT(Q$2))</f>
        <v>48.606702245627659</v>
      </c>
      <c r="R737" s="11">
        <f>Q737*EXP((IR-div-0.5*vol_2*vol_2)*R$2+vol_2*(corr*'1A. Gaussians'!Q736+SQRT(1-corr*corr)*'1B. Gaussians'!Q736)*SQRT(R$2))</f>
        <v>42.904351436536373</v>
      </c>
      <c r="S737" s="11">
        <f>R737*EXP((IR-div-0.5*vol_2*vol_2)*S$2+vol_2*(corr*'1A. Gaussians'!R736+SQRT(1-corr*corr)*'1B. Gaussians'!R736)*SQRT(S$2))</f>
        <v>45.706191883271913</v>
      </c>
      <c r="T737" s="11">
        <f>S737*EXP((IR-div-0.5*vol_2*vol_2)*T$2+vol_2*(corr*'1A. Gaussians'!S736+SQRT(1-corr*corr)*'1B. Gaussians'!S736)*SQRT(T$2))</f>
        <v>49.599071676465421</v>
      </c>
      <c r="U737" s="11">
        <f>T737*EXP((IR-div-0.5*vol_2*vol_2)*U$2+vol_2*(corr*'1A. Gaussians'!T736+SQRT(1-corr*corr)*'1B. Gaussians'!T736)*SQRT(U$2))</f>
        <v>50.451764955386714</v>
      </c>
      <c r="V737" s="11">
        <f>U737*EXP((IR-div-0.5*vol_2*vol_2)*V$2+vol_2*(corr*'1A. Gaussians'!U736+SQRT(1-corr*corr)*'1B. Gaussians'!U736)*SQRT(V$2))</f>
        <v>48.339885447074508</v>
      </c>
      <c r="W737" s="12">
        <f>V737*EXP((IR-div-0.5*vol_2*vol_2)*W$2+vol_2*(corr*'1A. Gaussians'!V736+SQRT(1-corr*corr)*'1B. Gaussians'!V736)*SQRT(W$2))</f>
        <v>48.022578860140634</v>
      </c>
    </row>
    <row r="738" spans="2:23" x14ac:dyDescent="0.35">
      <c r="B738" s="9" t="s">
        <v>734</v>
      </c>
      <c r="C738" s="11">
        <f t="shared" si="12"/>
        <v>100</v>
      </c>
      <c r="D738" s="11">
        <f>C738*EXP((IR-div-0.5*vol_2*vol_2)*D$2+vol_2*(corr*'1A. Gaussians'!C737+SQRT(1-corr*corr)*'1B. Gaussians'!C737)*SQRT(D$2))</f>
        <v>88.975593866000196</v>
      </c>
      <c r="E738" s="11">
        <f>D738*EXP((IR-div-0.5*vol_2*vol_2)*E$2+vol_2*(corr*'1A. Gaussians'!D737+SQRT(1-corr*corr)*'1B. Gaussians'!D737)*SQRT(E$2))</f>
        <v>79.469607018220387</v>
      </c>
      <c r="F738" s="11">
        <f>E738*EXP((IR-div-0.5*vol_2*vol_2)*F$2+vol_2*(corr*'1A. Gaussians'!E737+SQRT(1-corr*corr)*'1B. Gaussians'!E737)*SQRT(F$2))</f>
        <v>88.781769583020846</v>
      </c>
      <c r="G738" s="11">
        <f>F738*EXP((IR-div-0.5*vol_2*vol_2)*G$2+vol_2*(corr*'1A. Gaussians'!F737+SQRT(1-corr*corr)*'1B. Gaussians'!F737)*SQRT(G$2))</f>
        <v>74.522772304835868</v>
      </c>
      <c r="H738" s="11">
        <f>G738*EXP((IR-div-0.5*vol_2*vol_2)*H$2+vol_2*(corr*'1A. Gaussians'!G737+SQRT(1-corr*corr)*'1B. Gaussians'!G737)*SQRT(H$2))</f>
        <v>75.73034227533914</v>
      </c>
      <c r="I738" s="11">
        <f>H738*EXP((IR-div-0.5*vol_2*vol_2)*I$2+vol_2*(corr*'1A. Gaussians'!H737+SQRT(1-corr*corr)*'1B. Gaussians'!H737)*SQRT(I$2))</f>
        <v>78.807785249357977</v>
      </c>
      <c r="J738" s="11">
        <f>I738*EXP((IR-div-0.5*vol_2*vol_2)*J$2+vol_2*(corr*'1A. Gaussians'!I737+SQRT(1-corr*corr)*'1B. Gaussians'!I737)*SQRT(J$2))</f>
        <v>88.768884910543392</v>
      </c>
      <c r="K738" s="11">
        <f>J738*EXP((IR-div-0.5*vol_2*vol_2)*K$2+vol_2*(corr*'1A. Gaussians'!J737+SQRT(1-corr*corr)*'1B. Gaussians'!J737)*SQRT(K$2))</f>
        <v>97.289801446236694</v>
      </c>
      <c r="L738" s="11">
        <f>K738*EXP((IR-div-0.5*vol_2*vol_2)*L$2+vol_2*(corr*'1A. Gaussians'!K737+SQRT(1-corr*corr)*'1B. Gaussians'!K737)*SQRT(L$2))</f>
        <v>84.317479013173639</v>
      </c>
      <c r="M738" s="11">
        <f>L738*EXP((IR-div-0.5*vol_2*vol_2)*M$2+vol_2*(corr*'1A. Gaussians'!L737+SQRT(1-corr*corr)*'1B. Gaussians'!L737)*SQRT(M$2))</f>
        <v>83.524827285743527</v>
      </c>
      <c r="N738" s="11">
        <f>M738*EXP((IR-div-0.5*vol_2*vol_2)*N$2+vol_2*(corr*'1A. Gaussians'!M737+SQRT(1-corr*corr)*'1B. Gaussians'!M737)*SQRT(N$2))</f>
        <v>81.764133638639706</v>
      </c>
      <c r="O738" s="11">
        <f>N738*EXP((IR-div-0.5*vol_2*vol_2)*O$2+vol_2*(corr*'1A. Gaussians'!N737+SQRT(1-corr*corr)*'1B. Gaussians'!N737)*SQRT(O$2))</f>
        <v>69.801522057592919</v>
      </c>
      <c r="P738" s="11">
        <f>O738*EXP((IR-div-0.5*vol_2*vol_2)*P$2+vol_2*(corr*'1A. Gaussians'!O737+SQRT(1-corr*corr)*'1B. Gaussians'!O737)*SQRT(P$2))</f>
        <v>62.796007573533835</v>
      </c>
      <c r="Q738" s="11">
        <f>P738*EXP((IR-div-0.5*vol_2*vol_2)*Q$2+vol_2*(corr*'1A. Gaussians'!P737+SQRT(1-corr*corr)*'1B. Gaussians'!P737)*SQRT(Q$2))</f>
        <v>65.199041533780573</v>
      </c>
      <c r="R738" s="11">
        <f>Q738*EXP((IR-div-0.5*vol_2*vol_2)*R$2+vol_2*(corr*'1A. Gaussians'!Q737+SQRT(1-corr*corr)*'1B. Gaussians'!Q737)*SQRT(R$2))</f>
        <v>60.179302966767715</v>
      </c>
      <c r="S738" s="11">
        <f>R738*EXP((IR-div-0.5*vol_2*vol_2)*S$2+vol_2*(corr*'1A. Gaussians'!R737+SQRT(1-corr*corr)*'1B. Gaussians'!R737)*SQRT(S$2))</f>
        <v>71.50138319201028</v>
      </c>
      <c r="T738" s="11">
        <f>S738*EXP((IR-div-0.5*vol_2*vol_2)*T$2+vol_2*(corr*'1A. Gaussians'!S737+SQRT(1-corr*corr)*'1B. Gaussians'!S737)*SQRT(T$2))</f>
        <v>66.076906253108177</v>
      </c>
      <c r="U738" s="11">
        <f>T738*EXP((IR-div-0.5*vol_2*vol_2)*U$2+vol_2*(corr*'1A. Gaussians'!T737+SQRT(1-corr*corr)*'1B. Gaussians'!T737)*SQRT(U$2))</f>
        <v>59.879325027739192</v>
      </c>
      <c r="V738" s="11">
        <f>U738*EXP((IR-div-0.5*vol_2*vol_2)*V$2+vol_2*(corr*'1A. Gaussians'!U737+SQRT(1-corr*corr)*'1B. Gaussians'!U737)*SQRT(V$2))</f>
        <v>57.013213031877783</v>
      </c>
      <c r="W738" s="12">
        <f>V738*EXP((IR-div-0.5*vol_2*vol_2)*W$2+vol_2*(corr*'1A. Gaussians'!V737+SQRT(1-corr*corr)*'1B. Gaussians'!V737)*SQRT(W$2))</f>
        <v>62.296281658411218</v>
      </c>
    </row>
    <row r="739" spans="2:23" x14ac:dyDescent="0.35">
      <c r="B739" s="9" t="s">
        <v>735</v>
      </c>
      <c r="C739" s="11">
        <f t="shared" si="12"/>
        <v>100</v>
      </c>
      <c r="D739" s="11">
        <f>C739*EXP((IR-div-0.5*vol_2*vol_2)*D$2+vol_2*(corr*'1A. Gaussians'!C738+SQRT(1-corr*corr)*'1B. Gaussians'!C738)*SQRT(D$2))</f>
        <v>86.469018202953777</v>
      </c>
      <c r="E739" s="11">
        <f>D739*EXP((IR-div-0.5*vol_2*vol_2)*E$2+vol_2*(corr*'1A. Gaussians'!D738+SQRT(1-corr*corr)*'1B. Gaussians'!D738)*SQRT(E$2))</f>
        <v>91.129313790870057</v>
      </c>
      <c r="F739" s="11">
        <f>E739*EXP((IR-div-0.5*vol_2*vol_2)*F$2+vol_2*(corr*'1A. Gaussians'!E738+SQRT(1-corr*corr)*'1B. Gaussians'!E738)*SQRT(F$2))</f>
        <v>92.050964795522844</v>
      </c>
      <c r="G739" s="11">
        <f>F739*EXP((IR-div-0.5*vol_2*vol_2)*G$2+vol_2*(corr*'1A. Gaussians'!F738+SQRT(1-corr*corr)*'1B. Gaussians'!F738)*SQRT(G$2))</f>
        <v>105.49550820808732</v>
      </c>
      <c r="H739" s="11">
        <f>G739*EXP((IR-div-0.5*vol_2*vol_2)*H$2+vol_2*(corr*'1A. Gaussians'!G738+SQRT(1-corr*corr)*'1B. Gaussians'!G738)*SQRT(H$2))</f>
        <v>90.657827407320823</v>
      </c>
      <c r="I739" s="11">
        <f>H739*EXP((IR-div-0.5*vol_2*vol_2)*I$2+vol_2*(corr*'1A. Gaussians'!H738+SQRT(1-corr*corr)*'1B. Gaussians'!H738)*SQRT(I$2))</f>
        <v>76.624658524203952</v>
      </c>
      <c r="J739" s="11">
        <f>I739*EXP((IR-div-0.5*vol_2*vol_2)*J$2+vol_2*(corr*'1A. Gaussians'!I738+SQRT(1-corr*corr)*'1B. Gaussians'!I738)*SQRT(J$2))</f>
        <v>83.209918936187265</v>
      </c>
      <c r="K739" s="11">
        <f>J739*EXP((IR-div-0.5*vol_2*vol_2)*K$2+vol_2*(corr*'1A. Gaussians'!J738+SQRT(1-corr*corr)*'1B. Gaussians'!J738)*SQRT(K$2))</f>
        <v>64.520623830781147</v>
      </c>
      <c r="L739" s="11">
        <f>K739*EXP((IR-div-0.5*vol_2*vol_2)*L$2+vol_2*(corr*'1A. Gaussians'!K738+SQRT(1-corr*corr)*'1B. Gaussians'!K738)*SQRT(L$2))</f>
        <v>63.572896598571759</v>
      </c>
      <c r="M739" s="11">
        <f>L739*EXP((IR-div-0.5*vol_2*vol_2)*M$2+vol_2*(corr*'1A. Gaussians'!L738+SQRT(1-corr*corr)*'1B. Gaussians'!L738)*SQRT(M$2))</f>
        <v>62.378042720384421</v>
      </c>
      <c r="N739" s="11">
        <f>M739*EXP((IR-div-0.5*vol_2*vol_2)*N$2+vol_2*(corr*'1A. Gaussians'!M738+SQRT(1-corr*corr)*'1B. Gaussians'!M738)*SQRT(N$2))</f>
        <v>53.202475586108413</v>
      </c>
      <c r="O739" s="11">
        <f>N739*EXP((IR-div-0.5*vol_2*vol_2)*O$2+vol_2*(corr*'1A. Gaussians'!N738+SQRT(1-corr*corr)*'1B. Gaussians'!N738)*SQRT(O$2))</f>
        <v>46.442602787657101</v>
      </c>
      <c r="P739" s="11">
        <f>O739*EXP((IR-div-0.5*vol_2*vol_2)*P$2+vol_2*(corr*'1A. Gaussians'!O738+SQRT(1-corr*corr)*'1B. Gaussians'!O738)*SQRT(P$2))</f>
        <v>57.260846930946933</v>
      </c>
      <c r="Q739" s="11">
        <f>P739*EXP((IR-div-0.5*vol_2*vol_2)*Q$2+vol_2*(corr*'1A. Gaussians'!P738+SQRT(1-corr*corr)*'1B. Gaussians'!P738)*SQRT(Q$2))</f>
        <v>51.517612072185564</v>
      </c>
      <c r="R739" s="11">
        <f>Q739*EXP((IR-div-0.5*vol_2*vol_2)*R$2+vol_2*(corr*'1A. Gaussians'!Q738+SQRT(1-corr*corr)*'1B. Gaussians'!Q738)*SQRT(R$2))</f>
        <v>52.47838366803326</v>
      </c>
      <c r="S739" s="11">
        <f>R739*EXP((IR-div-0.5*vol_2*vol_2)*S$2+vol_2*(corr*'1A. Gaussians'!R738+SQRT(1-corr*corr)*'1B. Gaussians'!R738)*SQRT(S$2))</f>
        <v>51.60670396628975</v>
      </c>
      <c r="T739" s="11">
        <f>S739*EXP((IR-div-0.5*vol_2*vol_2)*T$2+vol_2*(corr*'1A. Gaussians'!S738+SQRT(1-corr*corr)*'1B. Gaussians'!S738)*SQRT(T$2))</f>
        <v>56.248671670657416</v>
      </c>
      <c r="U739" s="11">
        <f>T739*EXP((IR-div-0.5*vol_2*vol_2)*U$2+vol_2*(corr*'1A. Gaussians'!T738+SQRT(1-corr*corr)*'1B. Gaussians'!T738)*SQRT(U$2))</f>
        <v>52.624872196125722</v>
      </c>
      <c r="V739" s="11">
        <f>U739*EXP((IR-div-0.5*vol_2*vol_2)*V$2+vol_2*(corr*'1A. Gaussians'!U738+SQRT(1-corr*corr)*'1B. Gaussians'!U738)*SQRT(V$2))</f>
        <v>50.498729611635127</v>
      </c>
      <c r="W739" s="12">
        <f>V739*EXP((IR-div-0.5*vol_2*vol_2)*W$2+vol_2*(corr*'1A. Gaussians'!V738+SQRT(1-corr*corr)*'1B. Gaussians'!V738)*SQRT(W$2))</f>
        <v>64.280523237229815</v>
      </c>
    </row>
    <row r="740" spans="2:23" x14ac:dyDescent="0.35">
      <c r="B740" s="9" t="s">
        <v>736</v>
      </c>
      <c r="C740" s="11">
        <f t="shared" si="12"/>
        <v>100</v>
      </c>
      <c r="D740" s="11">
        <f>C740*EXP((IR-div-0.5*vol_2*vol_2)*D$2+vol_2*(corr*'1A. Gaussians'!C739+SQRT(1-corr*corr)*'1B. Gaussians'!C739)*SQRT(D$2))</f>
        <v>101.86637714929843</v>
      </c>
      <c r="E740" s="11">
        <f>D740*EXP((IR-div-0.5*vol_2*vol_2)*E$2+vol_2*(corr*'1A. Gaussians'!D739+SQRT(1-corr*corr)*'1B. Gaussians'!D739)*SQRT(E$2))</f>
        <v>81.001197132487036</v>
      </c>
      <c r="F740" s="11">
        <f>E740*EXP((IR-div-0.5*vol_2*vol_2)*F$2+vol_2*(corr*'1A. Gaussians'!E739+SQRT(1-corr*corr)*'1B. Gaussians'!E739)*SQRT(F$2))</f>
        <v>90.137020876043323</v>
      </c>
      <c r="G740" s="11">
        <f>F740*EXP((IR-div-0.5*vol_2*vol_2)*G$2+vol_2*(corr*'1A. Gaussians'!F739+SQRT(1-corr*corr)*'1B. Gaussians'!F739)*SQRT(G$2))</f>
        <v>102.05178834693723</v>
      </c>
      <c r="H740" s="11">
        <f>G740*EXP((IR-div-0.5*vol_2*vol_2)*H$2+vol_2*(corr*'1A. Gaussians'!G739+SQRT(1-corr*corr)*'1B. Gaussians'!G739)*SQRT(H$2))</f>
        <v>105.6791534154308</v>
      </c>
      <c r="I740" s="11">
        <f>H740*EXP((IR-div-0.5*vol_2*vol_2)*I$2+vol_2*(corr*'1A. Gaussians'!H739+SQRT(1-corr*corr)*'1B. Gaussians'!H739)*SQRT(I$2))</f>
        <v>100.89727344449909</v>
      </c>
      <c r="J740" s="11">
        <f>I740*EXP((IR-div-0.5*vol_2*vol_2)*J$2+vol_2*(corr*'1A. Gaussians'!I739+SQRT(1-corr*corr)*'1B. Gaussians'!I739)*SQRT(J$2))</f>
        <v>106.13772821597271</v>
      </c>
      <c r="K740" s="11">
        <f>J740*EXP((IR-div-0.5*vol_2*vol_2)*K$2+vol_2*(corr*'1A. Gaussians'!J739+SQRT(1-corr*corr)*'1B. Gaussians'!J739)*SQRT(K$2))</f>
        <v>84.596391107960343</v>
      </c>
      <c r="L740" s="11">
        <f>K740*EXP((IR-div-0.5*vol_2*vol_2)*L$2+vol_2*(corr*'1A. Gaussians'!K739+SQRT(1-corr*corr)*'1B. Gaussians'!K739)*SQRT(L$2))</f>
        <v>87.019820190777367</v>
      </c>
      <c r="M740" s="11">
        <f>L740*EXP((IR-div-0.5*vol_2*vol_2)*M$2+vol_2*(corr*'1A. Gaussians'!L739+SQRT(1-corr*corr)*'1B. Gaussians'!L739)*SQRT(M$2))</f>
        <v>86.88169209503738</v>
      </c>
      <c r="N740" s="11">
        <f>M740*EXP((IR-div-0.5*vol_2*vol_2)*N$2+vol_2*(corr*'1A. Gaussians'!M739+SQRT(1-corr*corr)*'1B. Gaussians'!M739)*SQRT(N$2))</f>
        <v>89.91699015501159</v>
      </c>
      <c r="O740" s="11">
        <f>N740*EXP((IR-div-0.5*vol_2*vol_2)*O$2+vol_2*(corr*'1A. Gaussians'!N739+SQRT(1-corr*corr)*'1B. Gaussians'!N739)*SQRT(O$2))</f>
        <v>79.477952711304283</v>
      </c>
      <c r="P740" s="11">
        <f>O740*EXP((IR-div-0.5*vol_2*vol_2)*P$2+vol_2*(corr*'1A. Gaussians'!O739+SQRT(1-corr*corr)*'1B. Gaussians'!O739)*SQRT(P$2))</f>
        <v>88.697702487104607</v>
      </c>
      <c r="Q740" s="11">
        <f>P740*EXP((IR-div-0.5*vol_2*vol_2)*Q$2+vol_2*(corr*'1A. Gaussians'!P739+SQRT(1-corr*corr)*'1B. Gaussians'!P739)*SQRT(Q$2))</f>
        <v>89.678201652131008</v>
      </c>
      <c r="R740" s="11">
        <f>Q740*EXP((IR-div-0.5*vol_2*vol_2)*R$2+vol_2*(corr*'1A. Gaussians'!Q739+SQRT(1-corr*corr)*'1B. Gaussians'!Q739)*SQRT(R$2))</f>
        <v>96.963208711071204</v>
      </c>
      <c r="S740" s="11">
        <f>R740*EXP((IR-div-0.5*vol_2*vol_2)*S$2+vol_2*(corr*'1A. Gaussians'!R739+SQRT(1-corr*corr)*'1B. Gaussians'!R739)*SQRT(S$2))</f>
        <v>96.883948534399039</v>
      </c>
      <c r="T740" s="11">
        <f>S740*EXP((IR-div-0.5*vol_2*vol_2)*T$2+vol_2*(corr*'1A. Gaussians'!S739+SQRT(1-corr*corr)*'1B. Gaussians'!S739)*SQRT(T$2))</f>
        <v>95.105311734246854</v>
      </c>
      <c r="U740" s="11">
        <f>T740*EXP((IR-div-0.5*vol_2*vol_2)*U$2+vol_2*(corr*'1A. Gaussians'!T739+SQRT(1-corr*corr)*'1B. Gaussians'!T739)*SQRT(U$2))</f>
        <v>104.76083878192246</v>
      </c>
      <c r="V740" s="11">
        <f>U740*EXP((IR-div-0.5*vol_2*vol_2)*V$2+vol_2*(corr*'1A. Gaussians'!U739+SQRT(1-corr*corr)*'1B. Gaussians'!U739)*SQRT(V$2))</f>
        <v>101.48467654324118</v>
      </c>
      <c r="W740" s="12">
        <f>V740*EXP((IR-div-0.5*vol_2*vol_2)*W$2+vol_2*(corr*'1A. Gaussians'!V739+SQRT(1-corr*corr)*'1B. Gaussians'!V739)*SQRT(W$2))</f>
        <v>97.382478510617432</v>
      </c>
    </row>
    <row r="741" spans="2:23" x14ac:dyDescent="0.35">
      <c r="B741" s="9" t="s">
        <v>737</v>
      </c>
      <c r="C741" s="11">
        <f t="shared" si="12"/>
        <v>100</v>
      </c>
      <c r="D741" s="11">
        <f>C741*EXP((IR-div-0.5*vol_2*vol_2)*D$2+vol_2*(corr*'1A. Gaussians'!C740+SQRT(1-corr*corr)*'1B. Gaussians'!C740)*SQRT(D$2))</f>
        <v>101.60710748094257</v>
      </c>
      <c r="E741" s="11">
        <f>D741*EXP((IR-div-0.5*vol_2*vol_2)*E$2+vol_2*(corr*'1A. Gaussians'!D740+SQRT(1-corr*corr)*'1B. Gaussians'!D740)*SQRT(E$2))</f>
        <v>89.809995633756458</v>
      </c>
      <c r="F741" s="11">
        <f>E741*EXP((IR-div-0.5*vol_2*vol_2)*F$2+vol_2*(corr*'1A. Gaussians'!E740+SQRT(1-corr*corr)*'1B. Gaussians'!E740)*SQRT(F$2))</f>
        <v>79.312241572998246</v>
      </c>
      <c r="G741" s="11">
        <f>F741*EXP((IR-div-0.5*vol_2*vol_2)*G$2+vol_2*(corr*'1A. Gaussians'!F740+SQRT(1-corr*corr)*'1B. Gaussians'!F740)*SQRT(G$2))</f>
        <v>63.723098044154867</v>
      </c>
      <c r="H741" s="11">
        <f>G741*EXP((IR-div-0.5*vol_2*vol_2)*H$2+vol_2*(corr*'1A. Gaussians'!G740+SQRT(1-corr*corr)*'1B. Gaussians'!G740)*SQRT(H$2))</f>
        <v>73.745827766854262</v>
      </c>
      <c r="I741" s="11">
        <f>H741*EXP((IR-div-0.5*vol_2*vol_2)*I$2+vol_2*(corr*'1A. Gaussians'!H740+SQRT(1-corr*corr)*'1B. Gaussians'!H740)*SQRT(I$2))</f>
        <v>83.804236829981321</v>
      </c>
      <c r="J741" s="11">
        <f>I741*EXP((IR-div-0.5*vol_2*vol_2)*J$2+vol_2*(corr*'1A. Gaussians'!I740+SQRT(1-corr*corr)*'1B. Gaussians'!I740)*SQRT(J$2))</f>
        <v>88.684521383032632</v>
      </c>
      <c r="K741" s="11">
        <f>J741*EXP((IR-div-0.5*vol_2*vol_2)*K$2+vol_2*(corr*'1A. Gaussians'!J740+SQRT(1-corr*corr)*'1B. Gaussians'!J740)*SQRT(K$2))</f>
        <v>90.261105331432248</v>
      </c>
      <c r="L741" s="11">
        <f>K741*EXP((IR-div-0.5*vol_2*vol_2)*L$2+vol_2*(corr*'1A. Gaussians'!K740+SQRT(1-corr*corr)*'1B. Gaussians'!K740)*SQRT(L$2))</f>
        <v>90.23711188247961</v>
      </c>
      <c r="M741" s="11">
        <f>L741*EXP((IR-div-0.5*vol_2*vol_2)*M$2+vol_2*(corr*'1A. Gaussians'!L740+SQRT(1-corr*corr)*'1B. Gaussians'!L740)*SQRT(M$2))</f>
        <v>111.73793832772709</v>
      </c>
      <c r="N741" s="11">
        <f>M741*EXP((IR-div-0.5*vol_2*vol_2)*N$2+vol_2*(corr*'1A. Gaussians'!M740+SQRT(1-corr*corr)*'1B. Gaussians'!M740)*SQRT(N$2))</f>
        <v>99.185733877058198</v>
      </c>
      <c r="O741" s="11">
        <f>N741*EXP((IR-div-0.5*vol_2*vol_2)*O$2+vol_2*(corr*'1A. Gaussians'!N740+SQRT(1-corr*corr)*'1B. Gaussians'!N740)*SQRT(O$2))</f>
        <v>98.958345548378645</v>
      </c>
      <c r="P741" s="11">
        <f>O741*EXP((IR-div-0.5*vol_2*vol_2)*P$2+vol_2*(corr*'1A. Gaussians'!O740+SQRT(1-corr*corr)*'1B. Gaussians'!O740)*SQRT(P$2))</f>
        <v>87.533007255502753</v>
      </c>
      <c r="Q741" s="11">
        <f>P741*EXP((IR-div-0.5*vol_2*vol_2)*Q$2+vol_2*(corr*'1A. Gaussians'!P740+SQRT(1-corr*corr)*'1B. Gaussians'!P740)*SQRT(Q$2))</f>
        <v>71.411428820517088</v>
      </c>
      <c r="R741" s="11">
        <f>Q741*EXP((IR-div-0.5*vol_2*vol_2)*R$2+vol_2*(corr*'1A. Gaussians'!Q740+SQRT(1-corr*corr)*'1B. Gaussians'!Q740)*SQRT(R$2))</f>
        <v>71.406133009210123</v>
      </c>
      <c r="S741" s="11">
        <f>R741*EXP((IR-div-0.5*vol_2*vol_2)*S$2+vol_2*(corr*'1A. Gaussians'!R740+SQRT(1-corr*corr)*'1B. Gaussians'!R740)*SQRT(S$2))</f>
        <v>71.607723227290279</v>
      </c>
      <c r="T741" s="11">
        <f>S741*EXP((IR-div-0.5*vol_2*vol_2)*T$2+vol_2*(corr*'1A. Gaussians'!S740+SQRT(1-corr*corr)*'1B. Gaussians'!S740)*SQRT(T$2))</f>
        <v>72.106129806523128</v>
      </c>
      <c r="U741" s="11">
        <f>T741*EXP((IR-div-0.5*vol_2*vol_2)*U$2+vol_2*(corr*'1A. Gaussians'!T740+SQRT(1-corr*corr)*'1B. Gaussians'!T740)*SQRT(U$2))</f>
        <v>69.075402264187488</v>
      </c>
      <c r="V741" s="11">
        <f>U741*EXP((IR-div-0.5*vol_2*vol_2)*V$2+vol_2*(corr*'1A. Gaussians'!U740+SQRT(1-corr*corr)*'1B. Gaussians'!U740)*SQRT(V$2))</f>
        <v>72.564267243056307</v>
      </c>
      <c r="W741" s="12">
        <f>V741*EXP((IR-div-0.5*vol_2*vol_2)*W$2+vol_2*(corr*'1A. Gaussians'!V740+SQRT(1-corr*corr)*'1B. Gaussians'!V740)*SQRT(W$2))</f>
        <v>64.596075537911261</v>
      </c>
    </row>
    <row r="742" spans="2:23" x14ac:dyDescent="0.35">
      <c r="B742" s="9" t="s">
        <v>738</v>
      </c>
      <c r="C742" s="11">
        <f t="shared" si="12"/>
        <v>100</v>
      </c>
      <c r="D742" s="11">
        <f>C742*EXP((IR-div-0.5*vol_2*vol_2)*D$2+vol_2*(corr*'1A. Gaussians'!C741+SQRT(1-corr*corr)*'1B. Gaussians'!C741)*SQRT(D$2))</f>
        <v>90.456542874856055</v>
      </c>
      <c r="E742" s="11">
        <f>D742*EXP((IR-div-0.5*vol_2*vol_2)*E$2+vol_2*(corr*'1A. Gaussians'!D741+SQRT(1-corr*corr)*'1B. Gaussians'!D741)*SQRT(E$2))</f>
        <v>95.307547754625929</v>
      </c>
      <c r="F742" s="11">
        <f>E742*EXP((IR-div-0.5*vol_2*vol_2)*F$2+vol_2*(corr*'1A. Gaussians'!E741+SQRT(1-corr*corr)*'1B. Gaussians'!E741)*SQRT(F$2))</f>
        <v>95.68779328438832</v>
      </c>
      <c r="G742" s="11">
        <f>F742*EXP((IR-div-0.5*vol_2*vol_2)*G$2+vol_2*(corr*'1A. Gaussians'!F741+SQRT(1-corr*corr)*'1B. Gaussians'!F741)*SQRT(G$2))</f>
        <v>92.95259375113605</v>
      </c>
      <c r="H742" s="11">
        <f>G742*EXP((IR-div-0.5*vol_2*vol_2)*H$2+vol_2*(corr*'1A. Gaussians'!G741+SQRT(1-corr*corr)*'1B. Gaussians'!G741)*SQRT(H$2))</f>
        <v>99.538819743750921</v>
      </c>
      <c r="I742" s="11">
        <f>H742*EXP((IR-div-0.5*vol_2*vol_2)*I$2+vol_2*(corr*'1A. Gaussians'!H741+SQRT(1-corr*corr)*'1B. Gaussians'!H741)*SQRT(I$2))</f>
        <v>103.0633637069492</v>
      </c>
      <c r="J742" s="11">
        <f>I742*EXP((IR-div-0.5*vol_2*vol_2)*J$2+vol_2*(corr*'1A. Gaussians'!I741+SQRT(1-corr*corr)*'1B. Gaussians'!I741)*SQRT(J$2))</f>
        <v>114.63127189805023</v>
      </c>
      <c r="K742" s="11">
        <f>J742*EXP((IR-div-0.5*vol_2*vol_2)*K$2+vol_2*(corr*'1A. Gaussians'!J741+SQRT(1-corr*corr)*'1B. Gaussians'!J741)*SQRT(K$2))</f>
        <v>102.2633127514537</v>
      </c>
      <c r="L742" s="11">
        <f>K742*EXP((IR-div-0.5*vol_2*vol_2)*L$2+vol_2*(corr*'1A. Gaussians'!K741+SQRT(1-corr*corr)*'1B. Gaussians'!K741)*SQRT(L$2))</f>
        <v>117.51502076630608</v>
      </c>
      <c r="M742" s="11">
        <f>L742*EXP((IR-div-0.5*vol_2*vol_2)*M$2+vol_2*(corr*'1A. Gaussians'!L741+SQRT(1-corr*corr)*'1B. Gaussians'!L741)*SQRT(M$2))</f>
        <v>140.46704758874651</v>
      </c>
      <c r="N742" s="11">
        <f>M742*EXP((IR-div-0.5*vol_2*vol_2)*N$2+vol_2*(corr*'1A. Gaussians'!M741+SQRT(1-corr*corr)*'1B. Gaussians'!M741)*SQRT(N$2))</f>
        <v>118.61720704116986</v>
      </c>
      <c r="O742" s="11">
        <f>N742*EXP((IR-div-0.5*vol_2*vol_2)*O$2+vol_2*(corr*'1A. Gaussians'!N741+SQRT(1-corr*corr)*'1B. Gaussians'!N741)*SQRT(O$2))</f>
        <v>115.85038418422737</v>
      </c>
      <c r="P742" s="11">
        <f>O742*EXP((IR-div-0.5*vol_2*vol_2)*P$2+vol_2*(corr*'1A. Gaussians'!O741+SQRT(1-corr*corr)*'1B. Gaussians'!O741)*SQRT(P$2))</f>
        <v>117.80022573037274</v>
      </c>
      <c r="Q742" s="11">
        <f>P742*EXP((IR-div-0.5*vol_2*vol_2)*Q$2+vol_2*(corr*'1A. Gaussians'!P741+SQRT(1-corr*corr)*'1B. Gaussians'!P741)*SQRT(Q$2))</f>
        <v>132.96327088946072</v>
      </c>
      <c r="R742" s="11">
        <f>Q742*EXP((IR-div-0.5*vol_2*vol_2)*R$2+vol_2*(corr*'1A. Gaussians'!Q741+SQRT(1-corr*corr)*'1B. Gaussians'!Q741)*SQRT(R$2))</f>
        <v>122.76857925585405</v>
      </c>
      <c r="S742" s="11">
        <f>R742*EXP((IR-div-0.5*vol_2*vol_2)*S$2+vol_2*(corr*'1A. Gaussians'!R741+SQRT(1-corr*corr)*'1B. Gaussians'!R741)*SQRT(S$2))</f>
        <v>127.34139487731528</v>
      </c>
      <c r="T742" s="11">
        <f>S742*EXP((IR-div-0.5*vol_2*vol_2)*T$2+vol_2*(corr*'1A. Gaussians'!S741+SQRT(1-corr*corr)*'1B. Gaussians'!S741)*SQRT(T$2))</f>
        <v>128.79144541155432</v>
      </c>
      <c r="U742" s="11">
        <f>T742*EXP((IR-div-0.5*vol_2*vol_2)*U$2+vol_2*(corr*'1A. Gaussians'!T741+SQRT(1-corr*corr)*'1B. Gaussians'!T741)*SQRT(U$2))</f>
        <v>131.6982522418688</v>
      </c>
      <c r="V742" s="11">
        <f>U742*EXP((IR-div-0.5*vol_2*vol_2)*V$2+vol_2*(corr*'1A. Gaussians'!U741+SQRT(1-corr*corr)*'1B. Gaussians'!U741)*SQRT(V$2))</f>
        <v>129.51862728199808</v>
      </c>
      <c r="W742" s="12">
        <f>V742*EXP((IR-div-0.5*vol_2*vol_2)*W$2+vol_2*(corr*'1A. Gaussians'!V741+SQRT(1-corr*corr)*'1B. Gaussians'!V741)*SQRT(W$2))</f>
        <v>137.72882637061909</v>
      </c>
    </row>
    <row r="743" spans="2:23" x14ac:dyDescent="0.35">
      <c r="B743" s="9" t="s">
        <v>739</v>
      </c>
      <c r="C743" s="11">
        <f t="shared" si="12"/>
        <v>100</v>
      </c>
      <c r="D743" s="11">
        <f>C743*EXP((IR-div-0.5*vol_2*vol_2)*D$2+vol_2*(corr*'1A. Gaussians'!C742+SQRT(1-corr*corr)*'1B. Gaussians'!C742)*SQRT(D$2))</f>
        <v>95.471860814634496</v>
      </c>
      <c r="E743" s="11">
        <f>D743*EXP((IR-div-0.5*vol_2*vol_2)*E$2+vol_2*(corr*'1A. Gaussians'!D742+SQRT(1-corr*corr)*'1B. Gaussians'!D742)*SQRT(E$2))</f>
        <v>80.314479868064623</v>
      </c>
      <c r="F743" s="11">
        <f>E743*EXP((IR-div-0.5*vol_2*vol_2)*F$2+vol_2*(corr*'1A. Gaussians'!E742+SQRT(1-corr*corr)*'1B. Gaussians'!E742)*SQRT(F$2))</f>
        <v>76.479176966264859</v>
      </c>
      <c r="G743" s="11">
        <f>F743*EXP((IR-div-0.5*vol_2*vol_2)*G$2+vol_2*(corr*'1A. Gaussians'!F742+SQRT(1-corr*corr)*'1B. Gaussians'!F742)*SQRT(G$2))</f>
        <v>75.13185772458084</v>
      </c>
      <c r="H743" s="11">
        <f>G743*EXP((IR-div-0.5*vol_2*vol_2)*H$2+vol_2*(corr*'1A. Gaussians'!G742+SQRT(1-corr*corr)*'1B. Gaussians'!G742)*SQRT(H$2))</f>
        <v>71.731562587631842</v>
      </c>
      <c r="I743" s="11">
        <f>H743*EXP((IR-div-0.5*vol_2*vol_2)*I$2+vol_2*(corr*'1A. Gaussians'!H742+SQRT(1-corr*corr)*'1B. Gaussians'!H742)*SQRT(I$2))</f>
        <v>71.368677059447563</v>
      </c>
      <c r="J743" s="11">
        <f>I743*EXP((IR-div-0.5*vol_2*vol_2)*J$2+vol_2*(corr*'1A. Gaussians'!I742+SQRT(1-corr*corr)*'1B. Gaussians'!I742)*SQRT(J$2))</f>
        <v>65.223093583289753</v>
      </c>
      <c r="K743" s="11">
        <f>J743*EXP((IR-div-0.5*vol_2*vol_2)*K$2+vol_2*(corr*'1A. Gaussians'!J742+SQRT(1-corr*corr)*'1B. Gaussians'!J742)*SQRT(K$2))</f>
        <v>65.085667152772444</v>
      </c>
      <c r="L743" s="11">
        <f>K743*EXP((IR-div-0.5*vol_2*vol_2)*L$2+vol_2*(corr*'1A. Gaussians'!K742+SQRT(1-corr*corr)*'1B. Gaussians'!K742)*SQRT(L$2))</f>
        <v>69.484528096476424</v>
      </c>
      <c r="M743" s="11">
        <f>L743*EXP((IR-div-0.5*vol_2*vol_2)*M$2+vol_2*(corr*'1A. Gaussians'!L742+SQRT(1-corr*corr)*'1B. Gaussians'!L742)*SQRT(M$2))</f>
        <v>60.662004361590661</v>
      </c>
      <c r="N743" s="11">
        <f>M743*EXP((IR-div-0.5*vol_2*vol_2)*N$2+vol_2*(corr*'1A. Gaussians'!M742+SQRT(1-corr*corr)*'1B. Gaussians'!M742)*SQRT(N$2))</f>
        <v>61.84820288725011</v>
      </c>
      <c r="O743" s="11">
        <f>N743*EXP((IR-div-0.5*vol_2*vol_2)*O$2+vol_2*(corr*'1A. Gaussians'!N742+SQRT(1-corr*corr)*'1B. Gaussians'!N742)*SQRT(O$2))</f>
        <v>53.824029804575105</v>
      </c>
      <c r="P743" s="11">
        <f>O743*EXP((IR-div-0.5*vol_2*vol_2)*P$2+vol_2*(corr*'1A. Gaussians'!O742+SQRT(1-corr*corr)*'1B. Gaussians'!O742)*SQRT(P$2))</f>
        <v>66.593056692584483</v>
      </c>
      <c r="Q743" s="11">
        <f>P743*EXP((IR-div-0.5*vol_2*vol_2)*Q$2+vol_2*(corr*'1A. Gaussians'!P742+SQRT(1-corr*corr)*'1B. Gaussians'!P742)*SQRT(Q$2))</f>
        <v>67.750231269772257</v>
      </c>
      <c r="R743" s="11">
        <f>Q743*EXP((IR-div-0.5*vol_2*vol_2)*R$2+vol_2*(corr*'1A. Gaussians'!Q742+SQRT(1-corr*corr)*'1B. Gaussians'!Q742)*SQRT(R$2))</f>
        <v>69.109858264982819</v>
      </c>
      <c r="S743" s="11">
        <f>R743*EXP((IR-div-0.5*vol_2*vol_2)*S$2+vol_2*(corr*'1A. Gaussians'!R742+SQRT(1-corr*corr)*'1B. Gaussians'!R742)*SQRT(S$2))</f>
        <v>71.247300322167334</v>
      </c>
      <c r="T743" s="11">
        <f>S743*EXP((IR-div-0.5*vol_2*vol_2)*T$2+vol_2*(corr*'1A. Gaussians'!S742+SQRT(1-corr*corr)*'1B. Gaussians'!S742)*SQRT(T$2))</f>
        <v>70.848030598236235</v>
      </c>
      <c r="U743" s="11">
        <f>T743*EXP((IR-div-0.5*vol_2*vol_2)*U$2+vol_2*(corr*'1A. Gaussians'!T742+SQRT(1-corr*corr)*'1B. Gaussians'!T742)*SQRT(U$2))</f>
        <v>68.335389574968019</v>
      </c>
      <c r="V743" s="11">
        <f>U743*EXP((IR-div-0.5*vol_2*vol_2)*V$2+vol_2*(corr*'1A. Gaussians'!U742+SQRT(1-corr*corr)*'1B. Gaussians'!U742)*SQRT(V$2))</f>
        <v>61.825048045277043</v>
      </c>
      <c r="W743" s="12">
        <f>V743*EXP((IR-div-0.5*vol_2*vol_2)*W$2+vol_2*(corr*'1A. Gaussians'!V742+SQRT(1-corr*corr)*'1B. Gaussians'!V742)*SQRT(W$2))</f>
        <v>60.983870313600988</v>
      </c>
    </row>
    <row r="744" spans="2:23" x14ac:dyDescent="0.35">
      <c r="B744" s="9" t="s">
        <v>740</v>
      </c>
      <c r="C744" s="11">
        <f t="shared" si="12"/>
        <v>100</v>
      </c>
      <c r="D744" s="11">
        <f>C744*EXP((IR-div-0.5*vol_2*vol_2)*D$2+vol_2*(corr*'1A. Gaussians'!C743+SQRT(1-corr*corr)*'1B. Gaussians'!C743)*SQRT(D$2))</f>
        <v>93.912730551708762</v>
      </c>
      <c r="E744" s="11">
        <f>D744*EXP((IR-div-0.5*vol_2*vol_2)*E$2+vol_2*(corr*'1A. Gaussians'!D743+SQRT(1-corr*corr)*'1B. Gaussians'!D743)*SQRT(E$2))</f>
        <v>102.35877619741812</v>
      </c>
      <c r="F744" s="11">
        <f>E744*EXP((IR-div-0.5*vol_2*vol_2)*F$2+vol_2*(corr*'1A. Gaussians'!E743+SQRT(1-corr*corr)*'1B. Gaussians'!E743)*SQRT(F$2))</f>
        <v>84.846987115850609</v>
      </c>
      <c r="G744" s="11">
        <f>F744*EXP((IR-div-0.5*vol_2*vol_2)*G$2+vol_2*(corr*'1A. Gaussians'!F743+SQRT(1-corr*corr)*'1B. Gaussians'!F743)*SQRT(G$2))</f>
        <v>71.797744744562166</v>
      </c>
      <c r="H744" s="11">
        <f>G744*EXP((IR-div-0.5*vol_2*vol_2)*H$2+vol_2*(corr*'1A. Gaussians'!G743+SQRT(1-corr*corr)*'1B. Gaussians'!G743)*SQRT(H$2))</f>
        <v>66.779758091445245</v>
      </c>
      <c r="I744" s="11">
        <f>H744*EXP((IR-div-0.5*vol_2*vol_2)*I$2+vol_2*(corr*'1A. Gaussians'!H743+SQRT(1-corr*corr)*'1B. Gaussians'!H743)*SQRT(I$2))</f>
        <v>80.887771713853709</v>
      </c>
      <c r="J744" s="11">
        <f>I744*EXP((IR-div-0.5*vol_2*vol_2)*J$2+vol_2*(corr*'1A. Gaussians'!I743+SQRT(1-corr*corr)*'1B. Gaussians'!I743)*SQRT(J$2))</f>
        <v>85.121167851767183</v>
      </c>
      <c r="K744" s="11">
        <f>J744*EXP((IR-div-0.5*vol_2*vol_2)*K$2+vol_2*(corr*'1A. Gaussians'!J743+SQRT(1-corr*corr)*'1B. Gaussians'!J743)*SQRT(K$2))</f>
        <v>81.86140292799827</v>
      </c>
      <c r="L744" s="11">
        <f>K744*EXP((IR-div-0.5*vol_2*vol_2)*L$2+vol_2*(corr*'1A. Gaussians'!K743+SQRT(1-corr*corr)*'1B. Gaussians'!K743)*SQRT(L$2))</f>
        <v>92.106734801904253</v>
      </c>
      <c r="M744" s="11">
        <f>L744*EXP((IR-div-0.5*vol_2*vol_2)*M$2+vol_2*(corr*'1A. Gaussians'!L743+SQRT(1-corr*corr)*'1B. Gaussians'!L743)*SQRT(M$2))</f>
        <v>90.758193999370988</v>
      </c>
      <c r="N744" s="11">
        <f>M744*EXP((IR-div-0.5*vol_2*vol_2)*N$2+vol_2*(corr*'1A. Gaussians'!M743+SQRT(1-corr*corr)*'1B. Gaussians'!M743)*SQRT(N$2))</f>
        <v>104.2705049093458</v>
      </c>
      <c r="O744" s="11">
        <f>N744*EXP((IR-div-0.5*vol_2*vol_2)*O$2+vol_2*(corr*'1A. Gaussians'!N743+SQRT(1-corr*corr)*'1B. Gaussians'!N743)*SQRT(O$2))</f>
        <v>99.354866751423003</v>
      </c>
      <c r="P744" s="11">
        <f>O744*EXP((IR-div-0.5*vol_2*vol_2)*P$2+vol_2*(corr*'1A. Gaussians'!O743+SQRT(1-corr*corr)*'1B. Gaussians'!O743)*SQRT(P$2))</f>
        <v>99.579979410198021</v>
      </c>
      <c r="Q744" s="11">
        <f>P744*EXP((IR-div-0.5*vol_2*vol_2)*Q$2+vol_2*(corr*'1A. Gaussians'!P743+SQRT(1-corr*corr)*'1B. Gaussians'!P743)*SQRT(Q$2))</f>
        <v>107.44781225608146</v>
      </c>
      <c r="R744" s="11">
        <f>Q744*EXP((IR-div-0.5*vol_2*vol_2)*R$2+vol_2*(corr*'1A. Gaussians'!Q743+SQRT(1-corr*corr)*'1B. Gaussians'!Q743)*SQRT(R$2))</f>
        <v>100.99189718808367</v>
      </c>
      <c r="S744" s="11">
        <f>R744*EXP((IR-div-0.5*vol_2*vol_2)*S$2+vol_2*(corr*'1A. Gaussians'!R743+SQRT(1-corr*corr)*'1B. Gaussians'!R743)*SQRT(S$2))</f>
        <v>93.590775514206356</v>
      </c>
      <c r="T744" s="11">
        <f>S744*EXP((IR-div-0.5*vol_2*vol_2)*T$2+vol_2*(corr*'1A. Gaussians'!S743+SQRT(1-corr*corr)*'1B. Gaussians'!S743)*SQRT(T$2))</f>
        <v>79.056921538712416</v>
      </c>
      <c r="U744" s="11">
        <f>T744*EXP((IR-div-0.5*vol_2*vol_2)*U$2+vol_2*(corr*'1A. Gaussians'!T743+SQRT(1-corr*corr)*'1B. Gaussians'!T743)*SQRT(U$2))</f>
        <v>89.67347124541817</v>
      </c>
      <c r="V744" s="11">
        <f>U744*EXP((IR-div-0.5*vol_2*vol_2)*V$2+vol_2*(corr*'1A. Gaussians'!U743+SQRT(1-corr*corr)*'1B. Gaussians'!U743)*SQRT(V$2))</f>
        <v>83.987881870332117</v>
      </c>
      <c r="W744" s="12">
        <f>V744*EXP((IR-div-0.5*vol_2*vol_2)*W$2+vol_2*(corr*'1A. Gaussians'!V743+SQRT(1-corr*corr)*'1B. Gaussians'!V743)*SQRT(W$2))</f>
        <v>80.825403045771921</v>
      </c>
    </row>
    <row r="745" spans="2:23" x14ac:dyDescent="0.35">
      <c r="B745" s="9" t="s">
        <v>741</v>
      </c>
      <c r="C745" s="11">
        <f t="shared" si="12"/>
        <v>100</v>
      </c>
      <c r="D745" s="11">
        <f>C745*EXP((IR-div-0.5*vol_2*vol_2)*D$2+vol_2*(corr*'1A. Gaussians'!C744+SQRT(1-corr*corr)*'1B. Gaussians'!C744)*SQRT(D$2))</f>
        <v>93.473369416720317</v>
      </c>
      <c r="E745" s="11">
        <f>D745*EXP((IR-div-0.5*vol_2*vol_2)*E$2+vol_2*(corr*'1A. Gaussians'!D744+SQRT(1-corr*corr)*'1B. Gaussians'!D744)*SQRT(E$2))</f>
        <v>82.901901728665308</v>
      </c>
      <c r="F745" s="11">
        <f>E745*EXP((IR-div-0.5*vol_2*vol_2)*F$2+vol_2*(corr*'1A. Gaussians'!E744+SQRT(1-corr*corr)*'1B. Gaussians'!E744)*SQRT(F$2))</f>
        <v>75.880248366128086</v>
      </c>
      <c r="G745" s="11">
        <f>F745*EXP((IR-div-0.5*vol_2*vol_2)*G$2+vol_2*(corr*'1A. Gaussians'!F744+SQRT(1-corr*corr)*'1B. Gaussians'!F744)*SQRT(G$2))</f>
        <v>78.174911536398128</v>
      </c>
      <c r="H745" s="11">
        <f>G745*EXP((IR-div-0.5*vol_2*vol_2)*H$2+vol_2*(corr*'1A. Gaussians'!G744+SQRT(1-corr*corr)*'1B. Gaussians'!G744)*SQRT(H$2))</f>
        <v>67.614909640677823</v>
      </c>
      <c r="I745" s="11">
        <f>H745*EXP((IR-div-0.5*vol_2*vol_2)*I$2+vol_2*(corr*'1A. Gaussians'!H744+SQRT(1-corr*corr)*'1B. Gaussians'!H744)*SQRT(I$2))</f>
        <v>72.362084726854974</v>
      </c>
      <c r="J745" s="11">
        <f>I745*EXP((IR-div-0.5*vol_2*vol_2)*J$2+vol_2*(corr*'1A. Gaussians'!I744+SQRT(1-corr*corr)*'1B. Gaussians'!I744)*SQRT(J$2))</f>
        <v>85.456028811041662</v>
      </c>
      <c r="K745" s="11">
        <f>J745*EXP((IR-div-0.5*vol_2*vol_2)*K$2+vol_2*(corr*'1A. Gaussians'!J744+SQRT(1-corr*corr)*'1B. Gaussians'!J744)*SQRT(K$2))</f>
        <v>83.603974495011968</v>
      </c>
      <c r="L745" s="11">
        <f>K745*EXP((IR-div-0.5*vol_2*vol_2)*L$2+vol_2*(corr*'1A. Gaussians'!K744+SQRT(1-corr*corr)*'1B. Gaussians'!K744)*SQRT(L$2))</f>
        <v>76.287922378049188</v>
      </c>
      <c r="M745" s="11">
        <f>L745*EXP((IR-div-0.5*vol_2*vol_2)*M$2+vol_2*(corr*'1A. Gaussians'!L744+SQRT(1-corr*corr)*'1B. Gaussians'!L744)*SQRT(M$2))</f>
        <v>63.839695485272003</v>
      </c>
      <c r="N745" s="11">
        <f>M745*EXP((IR-div-0.5*vol_2*vol_2)*N$2+vol_2*(corr*'1A. Gaussians'!M744+SQRT(1-corr*corr)*'1B. Gaussians'!M744)*SQRT(N$2))</f>
        <v>57.594307760988144</v>
      </c>
      <c r="O745" s="11">
        <f>N745*EXP((IR-div-0.5*vol_2*vol_2)*O$2+vol_2*(corr*'1A. Gaussians'!N744+SQRT(1-corr*corr)*'1B. Gaussians'!N744)*SQRT(O$2))</f>
        <v>62.337837663247029</v>
      </c>
      <c r="P745" s="11">
        <f>O745*EXP((IR-div-0.5*vol_2*vol_2)*P$2+vol_2*(corr*'1A. Gaussians'!O744+SQRT(1-corr*corr)*'1B. Gaussians'!O744)*SQRT(P$2))</f>
        <v>53.665541829897784</v>
      </c>
      <c r="Q745" s="11">
        <f>P745*EXP((IR-div-0.5*vol_2*vol_2)*Q$2+vol_2*(corr*'1A. Gaussians'!P744+SQRT(1-corr*corr)*'1B. Gaussians'!P744)*SQRT(Q$2))</f>
        <v>46.101024865586545</v>
      </c>
      <c r="R745" s="11">
        <f>Q745*EXP((IR-div-0.5*vol_2*vol_2)*R$2+vol_2*(corr*'1A. Gaussians'!Q744+SQRT(1-corr*corr)*'1B. Gaussians'!Q744)*SQRT(R$2))</f>
        <v>44.245718720775606</v>
      </c>
      <c r="S745" s="11">
        <f>R745*EXP((IR-div-0.5*vol_2*vol_2)*S$2+vol_2*(corr*'1A. Gaussians'!R744+SQRT(1-corr*corr)*'1B. Gaussians'!R744)*SQRT(S$2))</f>
        <v>41.462009791852822</v>
      </c>
      <c r="T745" s="11">
        <f>S745*EXP((IR-div-0.5*vol_2*vol_2)*T$2+vol_2*(corr*'1A. Gaussians'!S744+SQRT(1-corr*corr)*'1B. Gaussians'!S744)*SQRT(T$2))</f>
        <v>40.775956059378267</v>
      </c>
      <c r="U745" s="11">
        <f>T745*EXP((IR-div-0.5*vol_2*vol_2)*U$2+vol_2*(corr*'1A. Gaussians'!T744+SQRT(1-corr*corr)*'1B. Gaussians'!T744)*SQRT(U$2))</f>
        <v>36.951013479747004</v>
      </c>
      <c r="V745" s="11">
        <f>U745*EXP((IR-div-0.5*vol_2*vol_2)*V$2+vol_2*(corr*'1A. Gaussians'!U744+SQRT(1-corr*corr)*'1B. Gaussians'!U744)*SQRT(V$2))</f>
        <v>35.566077615842829</v>
      </c>
      <c r="W745" s="12">
        <f>V745*EXP((IR-div-0.5*vol_2*vol_2)*W$2+vol_2*(corr*'1A. Gaussians'!V744+SQRT(1-corr*corr)*'1B. Gaussians'!V744)*SQRT(W$2))</f>
        <v>36.280785560591902</v>
      </c>
    </row>
    <row r="746" spans="2:23" x14ac:dyDescent="0.35">
      <c r="B746" s="9" t="s">
        <v>742</v>
      </c>
      <c r="C746" s="11">
        <f t="shared" si="12"/>
        <v>100</v>
      </c>
      <c r="D746" s="11">
        <f>C746*EXP((IR-div-0.5*vol_2*vol_2)*D$2+vol_2*(corr*'1A. Gaussians'!C745+SQRT(1-corr*corr)*'1B. Gaussians'!C745)*SQRT(D$2))</f>
        <v>90.574299060844695</v>
      </c>
      <c r="E746" s="11">
        <f>D746*EXP((IR-div-0.5*vol_2*vol_2)*E$2+vol_2*(corr*'1A. Gaussians'!D745+SQRT(1-corr*corr)*'1B. Gaussians'!D745)*SQRT(E$2))</f>
        <v>79.553088969052681</v>
      </c>
      <c r="F746" s="11">
        <f>E746*EXP((IR-div-0.5*vol_2*vol_2)*F$2+vol_2*(corr*'1A. Gaussians'!E745+SQRT(1-corr*corr)*'1B. Gaussians'!E745)*SQRT(F$2))</f>
        <v>78.443553093778178</v>
      </c>
      <c r="G746" s="11">
        <f>F746*EXP((IR-div-0.5*vol_2*vol_2)*G$2+vol_2*(corr*'1A. Gaussians'!F745+SQRT(1-corr*corr)*'1B. Gaussians'!F745)*SQRT(G$2))</f>
        <v>75.046023258981506</v>
      </c>
      <c r="H746" s="11">
        <f>G746*EXP((IR-div-0.5*vol_2*vol_2)*H$2+vol_2*(corr*'1A. Gaussians'!G745+SQRT(1-corr*corr)*'1B. Gaussians'!G745)*SQRT(H$2))</f>
        <v>69.239955175777979</v>
      </c>
      <c r="I746" s="11">
        <f>H746*EXP((IR-div-0.5*vol_2*vol_2)*I$2+vol_2*(corr*'1A. Gaussians'!H745+SQRT(1-corr*corr)*'1B. Gaussians'!H745)*SQRT(I$2))</f>
        <v>65.645391726281645</v>
      </c>
      <c r="J746" s="11">
        <f>I746*EXP((IR-div-0.5*vol_2*vol_2)*J$2+vol_2*(corr*'1A. Gaussians'!I745+SQRT(1-corr*corr)*'1B. Gaussians'!I745)*SQRT(J$2))</f>
        <v>59.324640518675615</v>
      </c>
      <c r="K746" s="11">
        <f>J746*EXP((IR-div-0.5*vol_2*vol_2)*K$2+vol_2*(corr*'1A. Gaussians'!J745+SQRT(1-corr*corr)*'1B. Gaussians'!J745)*SQRT(K$2))</f>
        <v>54.746657757250482</v>
      </c>
      <c r="L746" s="11">
        <f>K746*EXP((IR-div-0.5*vol_2*vol_2)*L$2+vol_2*(corr*'1A. Gaussians'!K745+SQRT(1-corr*corr)*'1B. Gaussians'!K745)*SQRT(L$2))</f>
        <v>47.659767617920807</v>
      </c>
      <c r="M746" s="11">
        <f>L746*EXP((IR-div-0.5*vol_2*vol_2)*M$2+vol_2*(corr*'1A. Gaussians'!L745+SQRT(1-corr*corr)*'1B. Gaussians'!L745)*SQRT(M$2))</f>
        <v>49.312359844483325</v>
      </c>
      <c r="N746" s="11">
        <f>M746*EXP((IR-div-0.5*vol_2*vol_2)*N$2+vol_2*(corr*'1A. Gaussians'!M745+SQRT(1-corr*corr)*'1B. Gaussians'!M745)*SQRT(N$2))</f>
        <v>47.491895067013211</v>
      </c>
      <c r="O746" s="11">
        <f>N746*EXP((IR-div-0.5*vol_2*vol_2)*O$2+vol_2*(corr*'1A. Gaussians'!N745+SQRT(1-corr*corr)*'1B. Gaussians'!N745)*SQRT(O$2))</f>
        <v>46.318730560693737</v>
      </c>
      <c r="P746" s="11">
        <f>O746*EXP((IR-div-0.5*vol_2*vol_2)*P$2+vol_2*(corr*'1A. Gaussians'!O745+SQRT(1-corr*corr)*'1B. Gaussians'!O745)*SQRT(P$2))</f>
        <v>52.458456236663466</v>
      </c>
      <c r="Q746" s="11">
        <f>P746*EXP((IR-div-0.5*vol_2*vol_2)*Q$2+vol_2*(corr*'1A. Gaussians'!P745+SQRT(1-corr*corr)*'1B. Gaussians'!P745)*SQRT(Q$2))</f>
        <v>47.192665946013321</v>
      </c>
      <c r="R746" s="11">
        <f>Q746*EXP((IR-div-0.5*vol_2*vol_2)*R$2+vol_2*(corr*'1A. Gaussians'!Q745+SQRT(1-corr*corr)*'1B. Gaussians'!Q745)*SQRT(R$2))</f>
        <v>52.228295837458859</v>
      </c>
      <c r="S746" s="11">
        <f>R746*EXP((IR-div-0.5*vol_2*vol_2)*S$2+vol_2*(corr*'1A. Gaussians'!R745+SQRT(1-corr*corr)*'1B. Gaussians'!R745)*SQRT(S$2))</f>
        <v>60.817345599282277</v>
      </c>
      <c r="T746" s="11">
        <f>S746*EXP((IR-div-0.5*vol_2*vol_2)*T$2+vol_2*(corr*'1A. Gaussians'!S745+SQRT(1-corr*corr)*'1B. Gaussians'!S745)*SQRT(T$2))</f>
        <v>59.282854630290785</v>
      </c>
      <c r="U746" s="11">
        <f>T746*EXP((IR-div-0.5*vol_2*vol_2)*U$2+vol_2*(corr*'1A. Gaussians'!T745+SQRT(1-corr*corr)*'1B. Gaussians'!T745)*SQRT(U$2))</f>
        <v>68.130253314647859</v>
      </c>
      <c r="V746" s="11">
        <f>U746*EXP((IR-div-0.5*vol_2*vol_2)*V$2+vol_2*(corr*'1A. Gaussians'!U745+SQRT(1-corr*corr)*'1B. Gaussians'!U745)*SQRT(V$2))</f>
        <v>64.626768755284644</v>
      </c>
      <c r="W746" s="12">
        <f>V746*EXP((IR-div-0.5*vol_2*vol_2)*W$2+vol_2*(corr*'1A. Gaussians'!V745+SQRT(1-corr*corr)*'1B. Gaussians'!V745)*SQRT(W$2))</f>
        <v>66.697429054865395</v>
      </c>
    </row>
    <row r="747" spans="2:23" x14ac:dyDescent="0.35">
      <c r="B747" s="9" t="s">
        <v>743</v>
      </c>
      <c r="C747" s="11">
        <f t="shared" si="12"/>
        <v>100</v>
      </c>
      <c r="D747" s="11">
        <f>C747*EXP((IR-div-0.5*vol_2*vol_2)*D$2+vol_2*(corr*'1A. Gaussians'!C746+SQRT(1-corr*corr)*'1B. Gaussians'!C746)*SQRT(D$2))</f>
        <v>90.391371994260155</v>
      </c>
      <c r="E747" s="11">
        <f>D747*EXP((IR-div-0.5*vol_2*vol_2)*E$2+vol_2*(corr*'1A. Gaussians'!D746+SQRT(1-corr*corr)*'1B. Gaussians'!D746)*SQRT(E$2))</f>
        <v>88.598117433112733</v>
      </c>
      <c r="F747" s="11">
        <f>E747*EXP((IR-div-0.5*vol_2*vol_2)*F$2+vol_2*(corr*'1A. Gaussians'!E746+SQRT(1-corr*corr)*'1B. Gaussians'!E746)*SQRT(F$2))</f>
        <v>101.77188882025236</v>
      </c>
      <c r="G747" s="11">
        <f>F747*EXP((IR-div-0.5*vol_2*vol_2)*G$2+vol_2*(corr*'1A. Gaussians'!F746+SQRT(1-corr*corr)*'1B. Gaussians'!F746)*SQRT(G$2))</f>
        <v>118.43163963533441</v>
      </c>
      <c r="H747" s="11">
        <f>G747*EXP((IR-div-0.5*vol_2*vol_2)*H$2+vol_2*(corr*'1A. Gaussians'!G746+SQRT(1-corr*corr)*'1B. Gaussians'!G746)*SQRT(H$2))</f>
        <v>116.95811557595421</v>
      </c>
      <c r="I747" s="11">
        <f>H747*EXP((IR-div-0.5*vol_2*vol_2)*I$2+vol_2*(corr*'1A. Gaussians'!H746+SQRT(1-corr*corr)*'1B. Gaussians'!H746)*SQRT(I$2))</f>
        <v>99.315785413446449</v>
      </c>
      <c r="J747" s="11">
        <f>I747*EXP((IR-div-0.5*vol_2*vol_2)*J$2+vol_2*(corr*'1A. Gaussians'!I746+SQRT(1-corr*corr)*'1B. Gaussians'!I746)*SQRT(J$2))</f>
        <v>106.59448788421105</v>
      </c>
      <c r="K747" s="11">
        <f>J747*EXP((IR-div-0.5*vol_2*vol_2)*K$2+vol_2*(corr*'1A. Gaussians'!J746+SQRT(1-corr*corr)*'1B. Gaussians'!J746)*SQRT(K$2))</f>
        <v>107.43594548276027</v>
      </c>
      <c r="L747" s="11">
        <f>K747*EXP((IR-div-0.5*vol_2*vol_2)*L$2+vol_2*(corr*'1A. Gaussians'!K746+SQRT(1-corr*corr)*'1B. Gaussians'!K746)*SQRT(L$2))</f>
        <v>100.66075819990537</v>
      </c>
      <c r="M747" s="11">
        <f>L747*EXP((IR-div-0.5*vol_2*vol_2)*M$2+vol_2*(corr*'1A. Gaussians'!L746+SQRT(1-corr*corr)*'1B. Gaussians'!L746)*SQRT(M$2))</f>
        <v>96.417680198177976</v>
      </c>
      <c r="N747" s="11">
        <f>M747*EXP((IR-div-0.5*vol_2*vol_2)*N$2+vol_2*(corr*'1A. Gaussians'!M746+SQRT(1-corr*corr)*'1B. Gaussians'!M746)*SQRT(N$2))</f>
        <v>101.95999383075235</v>
      </c>
      <c r="O747" s="11">
        <f>N747*EXP((IR-div-0.5*vol_2*vol_2)*O$2+vol_2*(corr*'1A. Gaussians'!N746+SQRT(1-corr*corr)*'1B. Gaussians'!N746)*SQRT(O$2))</f>
        <v>87.053019695654655</v>
      </c>
      <c r="P747" s="11">
        <f>O747*EXP((IR-div-0.5*vol_2*vol_2)*P$2+vol_2*(corr*'1A. Gaussians'!O746+SQRT(1-corr*corr)*'1B. Gaussians'!O746)*SQRT(P$2))</f>
        <v>103.47673821490797</v>
      </c>
      <c r="Q747" s="11">
        <f>P747*EXP((IR-div-0.5*vol_2*vol_2)*Q$2+vol_2*(corr*'1A. Gaussians'!P746+SQRT(1-corr*corr)*'1B. Gaussians'!P746)*SQRT(Q$2))</f>
        <v>97.481402727043957</v>
      </c>
      <c r="R747" s="11">
        <f>Q747*EXP((IR-div-0.5*vol_2*vol_2)*R$2+vol_2*(corr*'1A. Gaussians'!Q746+SQRT(1-corr*corr)*'1B. Gaussians'!Q746)*SQRT(R$2))</f>
        <v>91.253964954125706</v>
      </c>
      <c r="S747" s="11">
        <f>R747*EXP((IR-div-0.5*vol_2*vol_2)*S$2+vol_2*(corr*'1A. Gaussians'!R746+SQRT(1-corr*corr)*'1B. Gaussians'!R746)*SQRT(S$2))</f>
        <v>99.866059350346063</v>
      </c>
      <c r="T747" s="11">
        <f>S747*EXP((IR-div-0.5*vol_2*vol_2)*T$2+vol_2*(corr*'1A. Gaussians'!S746+SQRT(1-corr*corr)*'1B. Gaussians'!S746)*SQRT(T$2))</f>
        <v>97.713406465387166</v>
      </c>
      <c r="U747" s="11">
        <f>T747*EXP((IR-div-0.5*vol_2*vol_2)*U$2+vol_2*(corr*'1A. Gaussians'!T746+SQRT(1-corr*corr)*'1B. Gaussians'!T746)*SQRT(U$2))</f>
        <v>81.530631197053324</v>
      </c>
      <c r="V747" s="11">
        <f>U747*EXP((IR-div-0.5*vol_2*vol_2)*V$2+vol_2*(corr*'1A. Gaussians'!U746+SQRT(1-corr*corr)*'1B. Gaussians'!U746)*SQRT(V$2))</f>
        <v>88.101864692518902</v>
      </c>
      <c r="W747" s="12">
        <f>V747*EXP((IR-div-0.5*vol_2*vol_2)*W$2+vol_2*(corr*'1A. Gaussians'!V746+SQRT(1-corr*corr)*'1B. Gaussians'!V746)*SQRT(W$2))</f>
        <v>103.64035733780882</v>
      </c>
    </row>
    <row r="748" spans="2:23" x14ac:dyDescent="0.35">
      <c r="B748" s="9" t="s">
        <v>744</v>
      </c>
      <c r="C748" s="11">
        <f t="shared" si="12"/>
        <v>100</v>
      </c>
      <c r="D748" s="11">
        <f>C748*EXP((IR-div-0.5*vol_2*vol_2)*D$2+vol_2*(corr*'1A. Gaussians'!C747+SQRT(1-corr*corr)*'1B. Gaussians'!C747)*SQRT(D$2))</f>
        <v>103.95523867067851</v>
      </c>
      <c r="E748" s="11">
        <f>D748*EXP((IR-div-0.5*vol_2*vol_2)*E$2+vol_2*(corr*'1A. Gaussians'!D747+SQRT(1-corr*corr)*'1B. Gaussians'!D747)*SQRT(E$2))</f>
        <v>104.24117814251343</v>
      </c>
      <c r="F748" s="11">
        <f>E748*EXP((IR-div-0.5*vol_2*vol_2)*F$2+vol_2*(corr*'1A. Gaussians'!E747+SQRT(1-corr*corr)*'1B. Gaussians'!E747)*SQRT(F$2))</f>
        <v>109.87076863911354</v>
      </c>
      <c r="G748" s="11">
        <f>F748*EXP((IR-div-0.5*vol_2*vol_2)*G$2+vol_2*(corr*'1A. Gaussians'!F747+SQRT(1-corr*corr)*'1B. Gaussians'!F747)*SQRT(G$2))</f>
        <v>137.97756429893079</v>
      </c>
      <c r="H748" s="11">
        <f>G748*EXP((IR-div-0.5*vol_2*vol_2)*H$2+vol_2*(corr*'1A. Gaussians'!G747+SQRT(1-corr*corr)*'1B. Gaussians'!G747)*SQRT(H$2))</f>
        <v>142.86281731384085</v>
      </c>
      <c r="I748" s="11">
        <f>H748*EXP((IR-div-0.5*vol_2*vol_2)*I$2+vol_2*(corr*'1A. Gaussians'!H747+SQRT(1-corr*corr)*'1B. Gaussians'!H747)*SQRT(I$2))</f>
        <v>168.82814221814689</v>
      </c>
      <c r="J748" s="11">
        <f>I748*EXP((IR-div-0.5*vol_2*vol_2)*J$2+vol_2*(corr*'1A. Gaussians'!I747+SQRT(1-corr*corr)*'1B. Gaussians'!I747)*SQRT(J$2))</f>
        <v>175.69836866616546</v>
      </c>
      <c r="K748" s="11">
        <f>J748*EXP((IR-div-0.5*vol_2*vol_2)*K$2+vol_2*(corr*'1A. Gaussians'!J747+SQRT(1-corr*corr)*'1B. Gaussians'!J747)*SQRT(K$2))</f>
        <v>193.31125200379574</v>
      </c>
      <c r="L748" s="11">
        <f>K748*EXP((IR-div-0.5*vol_2*vol_2)*L$2+vol_2*(corr*'1A. Gaussians'!K747+SQRT(1-corr*corr)*'1B. Gaussians'!K747)*SQRT(L$2))</f>
        <v>187.81417110770278</v>
      </c>
      <c r="M748" s="11">
        <f>L748*EXP((IR-div-0.5*vol_2*vol_2)*M$2+vol_2*(corr*'1A. Gaussians'!L747+SQRT(1-corr*corr)*'1B. Gaussians'!L747)*SQRT(M$2))</f>
        <v>197.92411961674267</v>
      </c>
      <c r="N748" s="11">
        <f>M748*EXP((IR-div-0.5*vol_2*vol_2)*N$2+vol_2*(corr*'1A. Gaussians'!M747+SQRT(1-corr*corr)*'1B. Gaussians'!M747)*SQRT(N$2))</f>
        <v>191.46271273825369</v>
      </c>
      <c r="O748" s="11">
        <f>N748*EXP((IR-div-0.5*vol_2*vol_2)*O$2+vol_2*(corr*'1A. Gaussians'!N747+SQRT(1-corr*corr)*'1B. Gaussians'!N747)*SQRT(O$2))</f>
        <v>199.81613840269972</v>
      </c>
      <c r="P748" s="11">
        <f>O748*EXP((IR-div-0.5*vol_2*vol_2)*P$2+vol_2*(corr*'1A. Gaussians'!O747+SQRT(1-corr*corr)*'1B. Gaussians'!O747)*SQRT(P$2))</f>
        <v>195.69676211829733</v>
      </c>
      <c r="Q748" s="11">
        <f>P748*EXP((IR-div-0.5*vol_2*vol_2)*Q$2+vol_2*(corr*'1A. Gaussians'!P747+SQRT(1-corr*corr)*'1B. Gaussians'!P747)*SQRT(Q$2))</f>
        <v>188.14004416397404</v>
      </c>
      <c r="R748" s="11">
        <f>Q748*EXP((IR-div-0.5*vol_2*vol_2)*R$2+vol_2*(corr*'1A. Gaussians'!Q747+SQRT(1-corr*corr)*'1B. Gaussians'!Q747)*SQRT(R$2))</f>
        <v>195.75501302809801</v>
      </c>
      <c r="S748" s="11">
        <f>R748*EXP((IR-div-0.5*vol_2*vol_2)*S$2+vol_2*(corr*'1A. Gaussians'!R747+SQRT(1-corr*corr)*'1B. Gaussians'!R747)*SQRT(S$2))</f>
        <v>190.08599526947515</v>
      </c>
      <c r="T748" s="11">
        <f>S748*EXP((IR-div-0.5*vol_2*vol_2)*T$2+vol_2*(corr*'1A. Gaussians'!S747+SQRT(1-corr*corr)*'1B. Gaussians'!S747)*SQRT(T$2))</f>
        <v>210.88955489650516</v>
      </c>
      <c r="U748" s="11">
        <f>T748*EXP((IR-div-0.5*vol_2*vol_2)*U$2+vol_2*(corr*'1A. Gaussians'!T747+SQRT(1-corr*corr)*'1B. Gaussians'!T747)*SQRT(U$2))</f>
        <v>224.0658602447935</v>
      </c>
      <c r="V748" s="11">
        <f>U748*EXP((IR-div-0.5*vol_2*vol_2)*V$2+vol_2*(corr*'1A. Gaussians'!U747+SQRT(1-corr*corr)*'1B. Gaussians'!U747)*SQRT(V$2))</f>
        <v>244.42642159084974</v>
      </c>
      <c r="W748" s="12">
        <f>V748*EXP((IR-div-0.5*vol_2*vol_2)*W$2+vol_2*(corr*'1A. Gaussians'!V747+SQRT(1-corr*corr)*'1B. Gaussians'!V747)*SQRT(W$2))</f>
        <v>196.36117359351141</v>
      </c>
    </row>
    <row r="749" spans="2:23" x14ac:dyDescent="0.35">
      <c r="B749" s="9" t="s">
        <v>745</v>
      </c>
      <c r="C749" s="11">
        <f t="shared" si="12"/>
        <v>100</v>
      </c>
      <c r="D749" s="11">
        <f>C749*EXP((IR-div-0.5*vol_2*vol_2)*D$2+vol_2*(corr*'1A. Gaussians'!C748+SQRT(1-corr*corr)*'1B. Gaussians'!C748)*SQRT(D$2))</f>
        <v>81.105033229487915</v>
      </c>
      <c r="E749" s="11">
        <f>D749*EXP((IR-div-0.5*vol_2*vol_2)*E$2+vol_2*(corr*'1A. Gaussians'!D748+SQRT(1-corr*corr)*'1B. Gaussians'!D748)*SQRT(E$2))</f>
        <v>95.735095672087866</v>
      </c>
      <c r="F749" s="11">
        <f>E749*EXP((IR-div-0.5*vol_2*vol_2)*F$2+vol_2*(corr*'1A. Gaussians'!E748+SQRT(1-corr*corr)*'1B. Gaussians'!E748)*SQRT(F$2))</f>
        <v>101.69366819753412</v>
      </c>
      <c r="G749" s="11">
        <f>F749*EXP((IR-div-0.5*vol_2*vol_2)*G$2+vol_2*(corr*'1A. Gaussians'!F748+SQRT(1-corr*corr)*'1B. Gaussians'!F748)*SQRT(G$2))</f>
        <v>85.085595016920522</v>
      </c>
      <c r="H749" s="11">
        <f>G749*EXP((IR-div-0.5*vol_2*vol_2)*H$2+vol_2*(corr*'1A. Gaussians'!G748+SQRT(1-corr*corr)*'1B. Gaussians'!G748)*SQRT(H$2))</f>
        <v>73.957312270908986</v>
      </c>
      <c r="I749" s="11">
        <f>H749*EXP((IR-div-0.5*vol_2*vol_2)*I$2+vol_2*(corr*'1A. Gaussians'!H748+SQRT(1-corr*corr)*'1B. Gaussians'!H748)*SQRT(I$2))</f>
        <v>61.407889881691297</v>
      </c>
      <c r="J749" s="11">
        <f>I749*EXP((IR-div-0.5*vol_2*vol_2)*J$2+vol_2*(corr*'1A. Gaussians'!I748+SQRT(1-corr*corr)*'1B. Gaussians'!I748)*SQRT(J$2))</f>
        <v>64.534456401031434</v>
      </c>
      <c r="K749" s="11">
        <f>J749*EXP((IR-div-0.5*vol_2*vol_2)*K$2+vol_2*(corr*'1A. Gaussians'!J748+SQRT(1-corr*corr)*'1B. Gaussians'!J748)*SQRT(K$2))</f>
        <v>74.267769565931331</v>
      </c>
      <c r="L749" s="11">
        <f>K749*EXP((IR-div-0.5*vol_2*vol_2)*L$2+vol_2*(corr*'1A. Gaussians'!K748+SQRT(1-corr*corr)*'1B. Gaussians'!K748)*SQRT(L$2))</f>
        <v>82.631265377049843</v>
      </c>
      <c r="M749" s="11">
        <f>L749*EXP((IR-div-0.5*vol_2*vol_2)*M$2+vol_2*(corr*'1A. Gaussians'!L748+SQRT(1-corr*corr)*'1B. Gaussians'!L748)*SQRT(M$2))</f>
        <v>85.255372478204251</v>
      </c>
      <c r="N749" s="11">
        <f>M749*EXP((IR-div-0.5*vol_2*vol_2)*N$2+vol_2*(corr*'1A. Gaussians'!M748+SQRT(1-corr*corr)*'1B. Gaussians'!M748)*SQRT(N$2))</f>
        <v>92.335698301287778</v>
      </c>
      <c r="O749" s="11">
        <f>N749*EXP((IR-div-0.5*vol_2*vol_2)*O$2+vol_2*(corr*'1A. Gaussians'!N748+SQRT(1-corr*corr)*'1B. Gaussians'!N748)*SQRT(O$2))</f>
        <v>104.24179166253529</v>
      </c>
      <c r="P749" s="11">
        <f>O749*EXP((IR-div-0.5*vol_2*vol_2)*P$2+vol_2*(corr*'1A. Gaussians'!O748+SQRT(1-corr*corr)*'1B. Gaussians'!O748)*SQRT(P$2))</f>
        <v>99.972106895783142</v>
      </c>
      <c r="Q749" s="11">
        <f>P749*EXP((IR-div-0.5*vol_2*vol_2)*Q$2+vol_2*(corr*'1A. Gaussians'!P748+SQRT(1-corr*corr)*'1B. Gaussians'!P748)*SQRT(Q$2))</f>
        <v>97.821163267748247</v>
      </c>
      <c r="R749" s="11">
        <f>Q749*EXP((IR-div-0.5*vol_2*vol_2)*R$2+vol_2*(corr*'1A. Gaussians'!Q748+SQRT(1-corr*corr)*'1B. Gaussians'!Q748)*SQRT(R$2))</f>
        <v>92.017121997152444</v>
      </c>
      <c r="S749" s="11">
        <f>R749*EXP((IR-div-0.5*vol_2*vol_2)*S$2+vol_2*(corr*'1A. Gaussians'!R748+SQRT(1-corr*corr)*'1B. Gaussians'!R748)*SQRT(S$2))</f>
        <v>83.794452865505335</v>
      </c>
      <c r="T749" s="11">
        <f>S749*EXP((IR-div-0.5*vol_2*vol_2)*T$2+vol_2*(corr*'1A. Gaussians'!S748+SQRT(1-corr*corr)*'1B. Gaussians'!S748)*SQRT(T$2))</f>
        <v>84.95938845126939</v>
      </c>
      <c r="U749" s="11">
        <f>T749*EXP((IR-div-0.5*vol_2*vol_2)*U$2+vol_2*(corr*'1A. Gaussians'!T748+SQRT(1-corr*corr)*'1B. Gaussians'!T748)*SQRT(U$2))</f>
        <v>86.424423302876008</v>
      </c>
      <c r="V749" s="11">
        <f>U749*EXP((IR-div-0.5*vol_2*vol_2)*V$2+vol_2*(corr*'1A. Gaussians'!U748+SQRT(1-corr*corr)*'1B. Gaussians'!U748)*SQRT(V$2))</f>
        <v>85.662534386433549</v>
      </c>
      <c r="W749" s="12">
        <f>V749*EXP((IR-div-0.5*vol_2*vol_2)*W$2+vol_2*(corr*'1A. Gaussians'!V748+SQRT(1-corr*corr)*'1B. Gaussians'!V748)*SQRT(W$2))</f>
        <v>78.667447939921871</v>
      </c>
    </row>
    <row r="750" spans="2:23" x14ac:dyDescent="0.35">
      <c r="B750" s="9" t="s">
        <v>746</v>
      </c>
      <c r="C750" s="11">
        <f t="shared" si="12"/>
        <v>100</v>
      </c>
      <c r="D750" s="11">
        <f>C750*EXP((IR-div-0.5*vol_2*vol_2)*D$2+vol_2*(corr*'1A. Gaussians'!C749+SQRT(1-corr*corr)*'1B. Gaussians'!C749)*SQRT(D$2))</f>
        <v>89.437306225026362</v>
      </c>
      <c r="E750" s="11">
        <f>D750*EXP((IR-div-0.5*vol_2*vol_2)*E$2+vol_2*(corr*'1A. Gaussians'!D749+SQRT(1-corr*corr)*'1B. Gaussians'!D749)*SQRT(E$2))</f>
        <v>85.588975992872307</v>
      </c>
      <c r="F750" s="11">
        <f>E750*EXP((IR-div-0.5*vol_2*vol_2)*F$2+vol_2*(corr*'1A. Gaussians'!E749+SQRT(1-corr*corr)*'1B. Gaussians'!E749)*SQRT(F$2))</f>
        <v>93.657235823758796</v>
      </c>
      <c r="G750" s="11">
        <f>F750*EXP((IR-div-0.5*vol_2*vol_2)*G$2+vol_2*(corr*'1A. Gaussians'!F749+SQRT(1-corr*corr)*'1B. Gaussians'!F749)*SQRT(G$2))</f>
        <v>89.730524242273404</v>
      </c>
      <c r="H750" s="11">
        <f>G750*EXP((IR-div-0.5*vol_2*vol_2)*H$2+vol_2*(corr*'1A. Gaussians'!G749+SQRT(1-corr*corr)*'1B. Gaussians'!G749)*SQRT(H$2))</f>
        <v>90.180253383483148</v>
      </c>
      <c r="I750" s="11">
        <f>H750*EXP((IR-div-0.5*vol_2*vol_2)*I$2+vol_2*(corr*'1A. Gaussians'!H749+SQRT(1-corr*corr)*'1B. Gaussians'!H749)*SQRT(I$2))</f>
        <v>103.78658918666798</v>
      </c>
      <c r="J750" s="11">
        <f>I750*EXP((IR-div-0.5*vol_2*vol_2)*J$2+vol_2*(corr*'1A. Gaussians'!I749+SQRT(1-corr*corr)*'1B. Gaussians'!I749)*SQRT(J$2))</f>
        <v>102.49296862619393</v>
      </c>
      <c r="K750" s="11">
        <f>J750*EXP((IR-div-0.5*vol_2*vol_2)*K$2+vol_2*(corr*'1A. Gaussians'!J749+SQRT(1-corr*corr)*'1B. Gaussians'!J749)*SQRT(K$2))</f>
        <v>112.93462591696247</v>
      </c>
      <c r="L750" s="11">
        <f>K750*EXP((IR-div-0.5*vol_2*vol_2)*L$2+vol_2*(corr*'1A. Gaussians'!K749+SQRT(1-corr*corr)*'1B. Gaussians'!K749)*SQRT(L$2))</f>
        <v>122.82697858731835</v>
      </c>
      <c r="M750" s="11">
        <f>L750*EXP((IR-div-0.5*vol_2*vol_2)*M$2+vol_2*(corr*'1A. Gaussians'!L749+SQRT(1-corr*corr)*'1B. Gaussians'!L749)*SQRT(M$2))</f>
        <v>119.10180956628729</v>
      </c>
      <c r="N750" s="11">
        <f>M750*EXP((IR-div-0.5*vol_2*vol_2)*N$2+vol_2*(corr*'1A. Gaussians'!M749+SQRT(1-corr*corr)*'1B. Gaussians'!M749)*SQRT(N$2))</f>
        <v>94.933772689262028</v>
      </c>
      <c r="O750" s="11">
        <f>N750*EXP((IR-div-0.5*vol_2*vol_2)*O$2+vol_2*(corr*'1A. Gaussians'!N749+SQRT(1-corr*corr)*'1B. Gaussians'!N749)*SQRT(O$2))</f>
        <v>96.393401540329606</v>
      </c>
      <c r="P750" s="11">
        <f>O750*EXP((IR-div-0.5*vol_2*vol_2)*P$2+vol_2*(corr*'1A. Gaussians'!O749+SQRT(1-corr*corr)*'1B. Gaussians'!O749)*SQRT(P$2))</f>
        <v>106.32264943324975</v>
      </c>
      <c r="Q750" s="11">
        <f>P750*EXP((IR-div-0.5*vol_2*vol_2)*Q$2+vol_2*(corr*'1A. Gaussians'!P749+SQRT(1-corr*corr)*'1B. Gaussians'!P749)*SQRT(Q$2))</f>
        <v>114.61879420769695</v>
      </c>
      <c r="R750" s="11">
        <f>Q750*EXP((IR-div-0.5*vol_2*vol_2)*R$2+vol_2*(corr*'1A. Gaussians'!Q749+SQRT(1-corr*corr)*'1B. Gaussians'!Q749)*SQRT(R$2))</f>
        <v>96.816256409136813</v>
      </c>
      <c r="S750" s="11">
        <f>R750*EXP((IR-div-0.5*vol_2*vol_2)*S$2+vol_2*(corr*'1A. Gaussians'!R749+SQRT(1-corr*corr)*'1B. Gaussians'!R749)*SQRT(S$2))</f>
        <v>115.90863286621385</v>
      </c>
      <c r="T750" s="11">
        <f>S750*EXP((IR-div-0.5*vol_2*vol_2)*T$2+vol_2*(corr*'1A. Gaussians'!S749+SQRT(1-corr*corr)*'1B. Gaussians'!S749)*SQRT(T$2))</f>
        <v>125.51149681569456</v>
      </c>
      <c r="U750" s="11">
        <f>T750*EXP((IR-div-0.5*vol_2*vol_2)*U$2+vol_2*(corr*'1A. Gaussians'!T749+SQRT(1-corr*corr)*'1B. Gaussians'!T749)*SQRT(U$2))</f>
        <v>113.76340274102976</v>
      </c>
      <c r="V750" s="11">
        <f>U750*EXP((IR-div-0.5*vol_2*vol_2)*V$2+vol_2*(corr*'1A. Gaussians'!U749+SQRT(1-corr*corr)*'1B. Gaussians'!U749)*SQRT(V$2))</f>
        <v>109.36554743991984</v>
      </c>
      <c r="W750" s="12">
        <f>V750*EXP((IR-div-0.5*vol_2*vol_2)*W$2+vol_2*(corr*'1A. Gaussians'!V749+SQRT(1-corr*corr)*'1B. Gaussians'!V749)*SQRT(W$2))</f>
        <v>114.23682701808995</v>
      </c>
    </row>
    <row r="751" spans="2:23" x14ac:dyDescent="0.35">
      <c r="B751" s="9" t="s">
        <v>747</v>
      </c>
      <c r="C751" s="11">
        <f t="shared" si="12"/>
        <v>100</v>
      </c>
      <c r="D751" s="11">
        <f>C751*EXP((IR-div-0.5*vol_2*vol_2)*D$2+vol_2*(corr*'1A. Gaussians'!C750+SQRT(1-corr*corr)*'1B. Gaussians'!C750)*SQRT(D$2))</f>
        <v>99.403410976726519</v>
      </c>
      <c r="E751" s="11">
        <f>D751*EXP((IR-div-0.5*vol_2*vol_2)*E$2+vol_2*(corr*'1A. Gaussians'!D750+SQRT(1-corr*corr)*'1B. Gaussians'!D750)*SQRT(E$2))</f>
        <v>88.16431394546926</v>
      </c>
      <c r="F751" s="11">
        <f>E751*EXP((IR-div-0.5*vol_2*vol_2)*F$2+vol_2*(corr*'1A. Gaussians'!E750+SQRT(1-corr*corr)*'1B. Gaussians'!E750)*SQRT(F$2))</f>
        <v>83.093289177788648</v>
      </c>
      <c r="G751" s="11">
        <f>F751*EXP((IR-div-0.5*vol_2*vol_2)*G$2+vol_2*(corr*'1A. Gaussians'!F750+SQRT(1-corr*corr)*'1B. Gaussians'!F750)*SQRT(G$2))</f>
        <v>93.358319550987233</v>
      </c>
      <c r="H751" s="11">
        <f>G751*EXP((IR-div-0.5*vol_2*vol_2)*H$2+vol_2*(corr*'1A. Gaussians'!G750+SQRT(1-corr*corr)*'1B. Gaussians'!G750)*SQRT(H$2))</f>
        <v>103.78685179779501</v>
      </c>
      <c r="I751" s="11">
        <f>H751*EXP((IR-div-0.5*vol_2*vol_2)*I$2+vol_2*(corr*'1A. Gaussians'!H750+SQRT(1-corr*corr)*'1B. Gaussians'!H750)*SQRT(I$2))</f>
        <v>100.71928200044869</v>
      </c>
      <c r="J751" s="11">
        <f>I751*EXP((IR-div-0.5*vol_2*vol_2)*J$2+vol_2*(corr*'1A. Gaussians'!I750+SQRT(1-corr*corr)*'1B. Gaussians'!I750)*SQRT(J$2))</f>
        <v>111.45632501097401</v>
      </c>
      <c r="K751" s="11">
        <f>J751*EXP((IR-div-0.5*vol_2*vol_2)*K$2+vol_2*(corr*'1A. Gaussians'!J750+SQRT(1-corr*corr)*'1B. Gaussians'!J750)*SQRT(K$2))</f>
        <v>115.62926805012142</v>
      </c>
      <c r="L751" s="11">
        <f>K751*EXP((IR-div-0.5*vol_2*vol_2)*L$2+vol_2*(corr*'1A. Gaussians'!K750+SQRT(1-corr*corr)*'1B. Gaussians'!K750)*SQRT(L$2))</f>
        <v>140.79139096148859</v>
      </c>
      <c r="M751" s="11">
        <f>L751*EXP((IR-div-0.5*vol_2*vol_2)*M$2+vol_2*(corr*'1A. Gaussians'!L750+SQRT(1-corr*corr)*'1B. Gaussians'!L750)*SQRT(M$2))</f>
        <v>154.57873969227524</v>
      </c>
      <c r="N751" s="11">
        <f>M751*EXP((IR-div-0.5*vol_2*vol_2)*N$2+vol_2*(corr*'1A. Gaussians'!M750+SQRT(1-corr*corr)*'1B. Gaussians'!M750)*SQRT(N$2))</f>
        <v>165.20374042643894</v>
      </c>
      <c r="O751" s="11">
        <f>N751*EXP((IR-div-0.5*vol_2*vol_2)*O$2+vol_2*(corr*'1A. Gaussians'!N750+SQRT(1-corr*corr)*'1B. Gaussians'!N750)*SQRT(O$2))</f>
        <v>172.56943306589679</v>
      </c>
      <c r="P751" s="11">
        <f>O751*EXP((IR-div-0.5*vol_2*vol_2)*P$2+vol_2*(corr*'1A. Gaussians'!O750+SQRT(1-corr*corr)*'1B. Gaussians'!O750)*SQRT(P$2))</f>
        <v>167.90911969499376</v>
      </c>
      <c r="Q751" s="11">
        <f>P751*EXP((IR-div-0.5*vol_2*vol_2)*Q$2+vol_2*(corr*'1A. Gaussians'!P750+SQRT(1-corr*corr)*'1B. Gaussians'!P750)*SQRT(Q$2))</f>
        <v>159.39900911718206</v>
      </c>
      <c r="R751" s="11">
        <f>Q751*EXP((IR-div-0.5*vol_2*vol_2)*R$2+vol_2*(corr*'1A. Gaussians'!Q750+SQRT(1-corr*corr)*'1B. Gaussians'!Q750)*SQRT(R$2))</f>
        <v>160.58710329530368</v>
      </c>
      <c r="S751" s="11">
        <f>R751*EXP((IR-div-0.5*vol_2*vol_2)*S$2+vol_2*(corr*'1A. Gaussians'!R750+SQRT(1-corr*corr)*'1B. Gaussians'!R750)*SQRT(S$2))</f>
        <v>147.18021731985232</v>
      </c>
      <c r="T751" s="11">
        <f>S751*EXP((IR-div-0.5*vol_2*vol_2)*T$2+vol_2*(corr*'1A. Gaussians'!S750+SQRT(1-corr*corr)*'1B. Gaussians'!S750)*SQRT(T$2))</f>
        <v>168.67398030853465</v>
      </c>
      <c r="U751" s="11">
        <f>T751*EXP((IR-div-0.5*vol_2*vol_2)*U$2+vol_2*(corr*'1A. Gaussians'!T750+SQRT(1-corr*corr)*'1B. Gaussians'!T750)*SQRT(U$2))</f>
        <v>163.1459797293966</v>
      </c>
      <c r="V751" s="11">
        <f>U751*EXP((IR-div-0.5*vol_2*vol_2)*V$2+vol_2*(corr*'1A. Gaussians'!U750+SQRT(1-corr*corr)*'1B. Gaussians'!U750)*SQRT(V$2))</f>
        <v>149.15906842150264</v>
      </c>
      <c r="W751" s="12">
        <f>V751*EXP((IR-div-0.5*vol_2*vol_2)*W$2+vol_2*(corr*'1A. Gaussians'!V750+SQRT(1-corr*corr)*'1B. Gaussians'!V750)*SQRT(W$2))</f>
        <v>152.94890347491975</v>
      </c>
    </row>
    <row r="752" spans="2:23" x14ac:dyDescent="0.35">
      <c r="B752" s="9" t="s">
        <v>748</v>
      </c>
      <c r="C752" s="11">
        <f t="shared" si="12"/>
        <v>100</v>
      </c>
      <c r="D752" s="11">
        <f>C752*EXP((IR-div-0.5*vol_2*vol_2)*D$2+vol_2*(corr*'1A. Gaussians'!C751+SQRT(1-corr*corr)*'1B. Gaussians'!C751)*SQRT(D$2))</f>
        <v>107.76469259898454</v>
      </c>
      <c r="E752" s="11">
        <f>D752*EXP((IR-div-0.5*vol_2*vol_2)*E$2+vol_2*(corr*'1A. Gaussians'!D751+SQRT(1-corr*corr)*'1B. Gaussians'!D751)*SQRT(E$2))</f>
        <v>106.45417330738464</v>
      </c>
      <c r="F752" s="11">
        <f>E752*EXP((IR-div-0.5*vol_2*vol_2)*F$2+vol_2*(corr*'1A. Gaussians'!E751+SQRT(1-corr*corr)*'1B. Gaussians'!E751)*SQRT(F$2))</f>
        <v>98.224424619992035</v>
      </c>
      <c r="G752" s="11">
        <f>F752*EXP((IR-div-0.5*vol_2*vol_2)*G$2+vol_2*(corr*'1A. Gaussians'!F751+SQRT(1-corr*corr)*'1B. Gaussians'!F751)*SQRT(G$2))</f>
        <v>81.674466508512054</v>
      </c>
      <c r="H752" s="11">
        <f>G752*EXP((IR-div-0.5*vol_2*vol_2)*H$2+vol_2*(corr*'1A. Gaussians'!G751+SQRT(1-corr*corr)*'1B. Gaussians'!G751)*SQRT(H$2))</f>
        <v>78.760894333706744</v>
      </c>
      <c r="I752" s="11">
        <f>H752*EXP((IR-div-0.5*vol_2*vol_2)*I$2+vol_2*(corr*'1A. Gaussians'!H751+SQRT(1-corr*corr)*'1B. Gaussians'!H751)*SQRT(I$2))</f>
        <v>72.203002708843073</v>
      </c>
      <c r="J752" s="11">
        <f>I752*EXP((IR-div-0.5*vol_2*vol_2)*J$2+vol_2*(corr*'1A. Gaussians'!I751+SQRT(1-corr*corr)*'1B. Gaussians'!I751)*SQRT(J$2))</f>
        <v>61.199817943332661</v>
      </c>
      <c r="K752" s="11">
        <f>J752*EXP((IR-div-0.5*vol_2*vol_2)*K$2+vol_2*(corr*'1A. Gaussians'!J751+SQRT(1-corr*corr)*'1B. Gaussians'!J751)*SQRT(K$2))</f>
        <v>58.851685380755661</v>
      </c>
      <c r="L752" s="11">
        <f>K752*EXP((IR-div-0.5*vol_2*vol_2)*L$2+vol_2*(corr*'1A. Gaussians'!K751+SQRT(1-corr*corr)*'1B. Gaussians'!K751)*SQRT(L$2))</f>
        <v>63.016598925577242</v>
      </c>
      <c r="M752" s="11">
        <f>L752*EXP((IR-div-0.5*vol_2*vol_2)*M$2+vol_2*(corr*'1A. Gaussians'!L751+SQRT(1-corr*corr)*'1B. Gaussians'!L751)*SQRT(M$2))</f>
        <v>61.259332863116583</v>
      </c>
      <c r="N752" s="11">
        <f>M752*EXP((IR-div-0.5*vol_2*vol_2)*N$2+vol_2*(corr*'1A. Gaussians'!M751+SQRT(1-corr*corr)*'1B. Gaussians'!M751)*SQRT(N$2))</f>
        <v>68.927024103369931</v>
      </c>
      <c r="O752" s="11">
        <f>N752*EXP((IR-div-0.5*vol_2*vol_2)*O$2+vol_2*(corr*'1A. Gaussians'!N751+SQRT(1-corr*corr)*'1B. Gaussians'!N751)*SQRT(O$2))</f>
        <v>74.464125075588299</v>
      </c>
      <c r="P752" s="11">
        <f>O752*EXP((IR-div-0.5*vol_2*vol_2)*P$2+vol_2*(corr*'1A. Gaussians'!O751+SQRT(1-corr*corr)*'1B. Gaussians'!O751)*SQRT(P$2))</f>
        <v>67.241629878953859</v>
      </c>
      <c r="Q752" s="11">
        <f>P752*EXP((IR-div-0.5*vol_2*vol_2)*Q$2+vol_2*(corr*'1A. Gaussians'!P751+SQRT(1-corr*corr)*'1B. Gaussians'!P751)*SQRT(Q$2))</f>
        <v>63.932974147996511</v>
      </c>
      <c r="R752" s="11">
        <f>Q752*EXP((IR-div-0.5*vol_2*vol_2)*R$2+vol_2*(corr*'1A. Gaussians'!Q751+SQRT(1-corr*corr)*'1B. Gaussians'!Q751)*SQRT(R$2))</f>
        <v>69.30346781158957</v>
      </c>
      <c r="S752" s="11">
        <f>R752*EXP((IR-div-0.5*vol_2*vol_2)*S$2+vol_2*(corr*'1A. Gaussians'!R751+SQRT(1-corr*corr)*'1B. Gaussians'!R751)*SQRT(S$2))</f>
        <v>71.748730702165446</v>
      </c>
      <c r="T752" s="11">
        <f>S752*EXP((IR-div-0.5*vol_2*vol_2)*T$2+vol_2*(corr*'1A. Gaussians'!S751+SQRT(1-corr*corr)*'1B. Gaussians'!S751)*SQRT(T$2))</f>
        <v>61.855015091133673</v>
      </c>
      <c r="U752" s="11">
        <f>T752*EXP((IR-div-0.5*vol_2*vol_2)*U$2+vol_2*(corr*'1A. Gaussians'!T751+SQRT(1-corr*corr)*'1B. Gaussians'!T751)*SQRT(U$2))</f>
        <v>63.077611459409127</v>
      </c>
      <c r="V752" s="11">
        <f>U752*EXP((IR-div-0.5*vol_2*vol_2)*V$2+vol_2*(corr*'1A. Gaussians'!U751+SQRT(1-corr*corr)*'1B. Gaussians'!U751)*SQRT(V$2))</f>
        <v>61.172161395139156</v>
      </c>
      <c r="W752" s="12">
        <f>V752*EXP((IR-div-0.5*vol_2*vol_2)*W$2+vol_2*(corr*'1A. Gaussians'!V751+SQRT(1-corr*corr)*'1B. Gaussians'!V751)*SQRT(W$2))</f>
        <v>60.335453001021023</v>
      </c>
    </row>
    <row r="753" spans="2:23" x14ac:dyDescent="0.35">
      <c r="B753" s="9" t="s">
        <v>749</v>
      </c>
      <c r="C753" s="11">
        <f t="shared" si="12"/>
        <v>100</v>
      </c>
      <c r="D753" s="11">
        <f>C753*EXP((IR-div-0.5*vol_2*vol_2)*D$2+vol_2*(corr*'1A. Gaussians'!C752+SQRT(1-corr*corr)*'1B. Gaussians'!C752)*SQRT(D$2))</f>
        <v>97.410155722743525</v>
      </c>
      <c r="E753" s="11">
        <f>D753*EXP((IR-div-0.5*vol_2*vol_2)*E$2+vol_2*(corr*'1A. Gaussians'!D752+SQRT(1-corr*corr)*'1B. Gaussians'!D752)*SQRT(E$2))</f>
        <v>92.213441869150017</v>
      </c>
      <c r="F753" s="11">
        <f>E753*EXP((IR-div-0.5*vol_2*vol_2)*F$2+vol_2*(corr*'1A. Gaussians'!E752+SQRT(1-corr*corr)*'1B. Gaussians'!E752)*SQRT(F$2))</f>
        <v>84.277035063872233</v>
      </c>
      <c r="G753" s="11">
        <f>F753*EXP((IR-div-0.5*vol_2*vol_2)*G$2+vol_2*(corr*'1A. Gaussians'!F752+SQRT(1-corr*corr)*'1B. Gaussians'!F752)*SQRT(G$2))</f>
        <v>90.048148232627824</v>
      </c>
      <c r="H753" s="11">
        <f>G753*EXP((IR-div-0.5*vol_2*vol_2)*H$2+vol_2*(corr*'1A. Gaussians'!G752+SQRT(1-corr*corr)*'1B. Gaussians'!G752)*SQRT(H$2))</f>
        <v>96.606685962630706</v>
      </c>
      <c r="I753" s="11">
        <f>H753*EXP((IR-div-0.5*vol_2*vol_2)*I$2+vol_2*(corr*'1A. Gaussians'!H752+SQRT(1-corr*corr)*'1B. Gaussians'!H752)*SQRT(I$2))</f>
        <v>102.92694993143321</v>
      </c>
      <c r="J753" s="11">
        <f>I753*EXP((IR-div-0.5*vol_2*vol_2)*J$2+vol_2*(corr*'1A. Gaussians'!I752+SQRT(1-corr*corr)*'1B. Gaussians'!I752)*SQRT(J$2))</f>
        <v>121.82893628305932</v>
      </c>
      <c r="K753" s="11">
        <f>J753*EXP((IR-div-0.5*vol_2*vol_2)*K$2+vol_2*(corr*'1A. Gaussians'!J752+SQRT(1-corr*corr)*'1B. Gaussians'!J752)*SQRT(K$2))</f>
        <v>110.34858473845279</v>
      </c>
      <c r="L753" s="11">
        <f>K753*EXP((IR-div-0.5*vol_2*vol_2)*L$2+vol_2*(corr*'1A. Gaussians'!K752+SQRT(1-corr*corr)*'1B. Gaussians'!K752)*SQRT(L$2))</f>
        <v>110.0539735263897</v>
      </c>
      <c r="M753" s="11">
        <f>L753*EXP((IR-div-0.5*vol_2*vol_2)*M$2+vol_2*(corr*'1A. Gaussians'!L752+SQRT(1-corr*corr)*'1B. Gaussians'!L752)*SQRT(M$2))</f>
        <v>122.70062506257324</v>
      </c>
      <c r="N753" s="11">
        <f>M753*EXP((IR-div-0.5*vol_2*vol_2)*N$2+vol_2*(corr*'1A. Gaussians'!M752+SQRT(1-corr*corr)*'1B. Gaussians'!M752)*SQRT(N$2))</f>
        <v>110.45483502184443</v>
      </c>
      <c r="O753" s="11">
        <f>N753*EXP((IR-div-0.5*vol_2*vol_2)*O$2+vol_2*(corr*'1A. Gaussians'!N752+SQRT(1-corr*corr)*'1B. Gaussians'!N752)*SQRT(O$2))</f>
        <v>113.88917948315358</v>
      </c>
      <c r="P753" s="11">
        <f>O753*EXP((IR-div-0.5*vol_2*vol_2)*P$2+vol_2*(corr*'1A. Gaussians'!O752+SQRT(1-corr*corr)*'1B. Gaussians'!O752)*SQRT(P$2))</f>
        <v>147.00354958788569</v>
      </c>
      <c r="Q753" s="11">
        <f>P753*EXP((IR-div-0.5*vol_2*vol_2)*Q$2+vol_2*(corr*'1A. Gaussians'!P752+SQRT(1-corr*corr)*'1B. Gaussians'!P752)*SQRT(Q$2))</f>
        <v>144.35833992827176</v>
      </c>
      <c r="R753" s="11">
        <f>Q753*EXP((IR-div-0.5*vol_2*vol_2)*R$2+vol_2*(corr*'1A. Gaussians'!Q752+SQRT(1-corr*corr)*'1B. Gaussians'!Q752)*SQRT(R$2))</f>
        <v>128.6180746643837</v>
      </c>
      <c r="S753" s="11">
        <f>R753*EXP((IR-div-0.5*vol_2*vol_2)*S$2+vol_2*(corr*'1A. Gaussians'!R752+SQRT(1-corr*corr)*'1B. Gaussians'!R752)*SQRT(S$2))</f>
        <v>130.8211995460604</v>
      </c>
      <c r="T753" s="11">
        <f>S753*EXP((IR-div-0.5*vol_2*vol_2)*T$2+vol_2*(corr*'1A. Gaussians'!S752+SQRT(1-corr*corr)*'1B. Gaussians'!S752)*SQRT(T$2))</f>
        <v>133.29455165385789</v>
      </c>
      <c r="U753" s="11">
        <f>T753*EXP((IR-div-0.5*vol_2*vol_2)*U$2+vol_2*(corr*'1A. Gaussians'!T752+SQRT(1-corr*corr)*'1B. Gaussians'!T752)*SQRT(U$2))</f>
        <v>120.12921734753201</v>
      </c>
      <c r="V753" s="11">
        <f>U753*EXP((IR-div-0.5*vol_2*vol_2)*V$2+vol_2*(corr*'1A. Gaussians'!U752+SQRT(1-corr*corr)*'1B. Gaussians'!U752)*SQRT(V$2))</f>
        <v>102.24495977434452</v>
      </c>
      <c r="W753" s="12">
        <f>V753*EXP((IR-div-0.5*vol_2*vol_2)*W$2+vol_2*(corr*'1A. Gaussians'!V752+SQRT(1-corr*corr)*'1B. Gaussians'!V752)*SQRT(W$2))</f>
        <v>85.073475342102185</v>
      </c>
    </row>
    <row r="754" spans="2:23" x14ac:dyDescent="0.35">
      <c r="B754" s="9" t="s">
        <v>750</v>
      </c>
      <c r="C754" s="11">
        <f t="shared" si="12"/>
        <v>100</v>
      </c>
      <c r="D754" s="11">
        <f>C754*EXP((IR-div-0.5*vol_2*vol_2)*D$2+vol_2*(corr*'1A. Gaussians'!C753+SQRT(1-corr*corr)*'1B. Gaussians'!C753)*SQRT(D$2))</f>
        <v>111.56724282552621</v>
      </c>
      <c r="E754" s="11">
        <f>D754*EXP((IR-div-0.5*vol_2*vol_2)*E$2+vol_2*(corr*'1A. Gaussians'!D753+SQRT(1-corr*corr)*'1B. Gaussians'!D753)*SQRT(E$2))</f>
        <v>114.30016726796708</v>
      </c>
      <c r="F754" s="11">
        <f>E754*EXP((IR-div-0.5*vol_2*vol_2)*F$2+vol_2*(corr*'1A. Gaussians'!E753+SQRT(1-corr*corr)*'1B. Gaussians'!E753)*SQRT(F$2))</f>
        <v>105.04297021486795</v>
      </c>
      <c r="G754" s="11">
        <f>F754*EXP((IR-div-0.5*vol_2*vol_2)*G$2+vol_2*(corr*'1A. Gaussians'!F753+SQRT(1-corr*corr)*'1B. Gaussians'!F753)*SQRT(G$2))</f>
        <v>107.29620745724253</v>
      </c>
      <c r="H754" s="11">
        <f>G754*EXP((IR-div-0.5*vol_2*vol_2)*H$2+vol_2*(corr*'1A. Gaussians'!G753+SQRT(1-corr*corr)*'1B. Gaussians'!G753)*SQRT(H$2))</f>
        <v>104.37806501195028</v>
      </c>
      <c r="I754" s="11">
        <f>H754*EXP((IR-div-0.5*vol_2*vol_2)*I$2+vol_2*(corr*'1A. Gaussians'!H753+SQRT(1-corr*corr)*'1B. Gaussians'!H753)*SQRT(I$2))</f>
        <v>118.20801331801164</v>
      </c>
      <c r="J754" s="11">
        <f>I754*EXP((IR-div-0.5*vol_2*vol_2)*J$2+vol_2*(corr*'1A. Gaussians'!I753+SQRT(1-corr*corr)*'1B. Gaussians'!I753)*SQRT(J$2))</f>
        <v>117.34546154284621</v>
      </c>
      <c r="K754" s="11">
        <f>J754*EXP((IR-div-0.5*vol_2*vol_2)*K$2+vol_2*(corr*'1A. Gaussians'!J753+SQRT(1-corr*corr)*'1B. Gaussians'!J753)*SQRT(K$2))</f>
        <v>105.64657055062185</v>
      </c>
      <c r="L754" s="11">
        <f>K754*EXP((IR-div-0.5*vol_2*vol_2)*L$2+vol_2*(corr*'1A. Gaussians'!K753+SQRT(1-corr*corr)*'1B. Gaussians'!K753)*SQRT(L$2))</f>
        <v>123.19127172206359</v>
      </c>
      <c r="M754" s="11">
        <f>L754*EXP((IR-div-0.5*vol_2*vol_2)*M$2+vol_2*(corr*'1A. Gaussians'!L753+SQRT(1-corr*corr)*'1B. Gaussians'!L753)*SQRT(M$2))</f>
        <v>108.50808455566073</v>
      </c>
      <c r="N754" s="11">
        <f>M754*EXP((IR-div-0.5*vol_2*vol_2)*N$2+vol_2*(corr*'1A. Gaussians'!M753+SQRT(1-corr*corr)*'1B. Gaussians'!M753)*SQRT(N$2))</f>
        <v>100.19296200218432</v>
      </c>
      <c r="O754" s="11">
        <f>N754*EXP((IR-div-0.5*vol_2*vol_2)*O$2+vol_2*(corr*'1A. Gaussians'!N753+SQRT(1-corr*corr)*'1B. Gaussians'!N753)*SQRT(O$2))</f>
        <v>94.234396602951946</v>
      </c>
      <c r="P754" s="11">
        <f>O754*EXP((IR-div-0.5*vol_2*vol_2)*P$2+vol_2*(corr*'1A. Gaussians'!O753+SQRT(1-corr*corr)*'1B. Gaussians'!O753)*SQRT(P$2))</f>
        <v>92.204251566041961</v>
      </c>
      <c r="Q754" s="11">
        <f>P754*EXP((IR-div-0.5*vol_2*vol_2)*Q$2+vol_2*(corr*'1A. Gaussians'!P753+SQRT(1-corr*corr)*'1B. Gaussians'!P753)*SQRT(Q$2))</f>
        <v>93.87191782081895</v>
      </c>
      <c r="R754" s="11">
        <f>Q754*EXP((IR-div-0.5*vol_2*vol_2)*R$2+vol_2*(corr*'1A. Gaussians'!Q753+SQRT(1-corr*corr)*'1B. Gaussians'!Q753)*SQRT(R$2))</f>
        <v>106.64572350718338</v>
      </c>
      <c r="S754" s="11">
        <f>R754*EXP((IR-div-0.5*vol_2*vol_2)*S$2+vol_2*(corr*'1A. Gaussians'!R753+SQRT(1-corr*corr)*'1B. Gaussians'!R753)*SQRT(S$2))</f>
        <v>100.8287194849531</v>
      </c>
      <c r="T754" s="11">
        <f>S754*EXP((IR-div-0.5*vol_2*vol_2)*T$2+vol_2*(corr*'1A. Gaussians'!S753+SQRT(1-corr*corr)*'1B. Gaussians'!S753)*SQRT(T$2))</f>
        <v>103.28749270790074</v>
      </c>
      <c r="U754" s="11">
        <f>T754*EXP((IR-div-0.5*vol_2*vol_2)*U$2+vol_2*(corr*'1A. Gaussians'!T753+SQRT(1-corr*corr)*'1B. Gaussians'!T753)*SQRT(U$2))</f>
        <v>111.06176131700128</v>
      </c>
      <c r="V754" s="11">
        <f>U754*EXP((IR-div-0.5*vol_2*vol_2)*V$2+vol_2*(corr*'1A. Gaussians'!U753+SQRT(1-corr*corr)*'1B. Gaussians'!U753)*SQRT(V$2))</f>
        <v>116.6863234750605</v>
      </c>
      <c r="W754" s="12">
        <f>V754*EXP((IR-div-0.5*vol_2*vol_2)*W$2+vol_2*(corr*'1A. Gaussians'!V753+SQRT(1-corr*corr)*'1B. Gaussians'!V753)*SQRT(W$2))</f>
        <v>114.94847533259541</v>
      </c>
    </row>
    <row r="755" spans="2:23" x14ac:dyDescent="0.35">
      <c r="B755" s="9" t="s">
        <v>751</v>
      </c>
      <c r="C755" s="11">
        <f t="shared" si="12"/>
        <v>100</v>
      </c>
      <c r="D755" s="11">
        <f>C755*EXP((IR-div-0.5*vol_2*vol_2)*D$2+vol_2*(corr*'1A. Gaussians'!C754+SQRT(1-corr*corr)*'1B. Gaussians'!C754)*SQRT(D$2))</f>
        <v>108.48260835705305</v>
      </c>
      <c r="E755" s="11">
        <f>D755*EXP((IR-div-0.5*vol_2*vol_2)*E$2+vol_2*(corr*'1A. Gaussians'!D754+SQRT(1-corr*corr)*'1B. Gaussians'!D754)*SQRT(E$2))</f>
        <v>98.391241636010633</v>
      </c>
      <c r="F755" s="11">
        <f>E755*EXP((IR-div-0.5*vol_2*vol_2)*F$2+vol_2*(corr*'1A. Gaussians'!E754+SQRT(1-corr*corr)*'1B. Gaussians'!E754)*SQRT(F$2))</f>
        <v>98.734696001254605</v>
      </c>
      <c r="G755" s="11">
        <f>F755*EXP((IR-div-0.5*vol_2*vol_2)*G$2+vol_2*(corr*'1A. Gaussians'!F754+SQRT(1-corr*corr)*'1B. Gaussians'!F754)*SQRT(G$2))</f>
        <v>82.643817013750535</v>
      </c>
      <c r="H755" s="11">
        <f>G755*EXP((IR-div-0.5*vol_2*vol_2)*H$2+vol_2*(corr*'1A. Gaussians'!G754+SQRT(1-corr*corr)*'1B. Gaussians'!G754)*SQRT(H$2))</f>
        <v>89.69021933713546</v>
      </c>
      <c r="I755" s="11">
        <f>H755*EXP((IR-div-0.5*vol_2*vol_2)*I$2+vol_2*(corr*'1A. Gaussians'!H754+SQRT(1-corr*corr)*'1B. Gaussians'!H754)*SQRT(I$2))</f>
        <v>84.059453828602329</v>
      </c>
      <c r="J755" s="11">
        <f>I755*EXP((IR-div-0.5*vol_2*vol_2)*J$2+vol_2*(corr*'1A. Gaussians'!I754+SQRT(1-corr*corr)*'1B. Gaussians'!I754)*SQRT(J$2))</f>
        <v>89.988956161403877</v>
      </c>
      <c r="K755" s="11">
        <f>J755*EXP((IR-div-0.5*vol_2*vol_2)*K$2+vol_2*(corr*'1A. Gaussians'!J754+SQRT(1-corr*corr)*'1B. Gaussians'!J754)*SQRT(K$2))</f>
        <v>91.318236673501318</v>
      </c>
      <c r="L755" s="11">
        <f>K755*EXP((IR-div-0.5*vol_2*vol_2)*L$2+vol_2*(corr*'1A. Gaussians'!K754+SQRT(1-corr*corr)*'1B. Gaussians'!K754)*SQRT(L$2))</f>
        <v>78.85091425934904</v>
      </c>
      <c r="M755" s="11">
        <f>L755*EXP((IR-div-0.5*vol_2*vol_2)*M$2+vol_2*(corr*'1A. Gaussians'!L754+SQRT(1-corr*corr)*'1B. Gaussians'!L754)*SQRT(M$2))</f>
        <v>69.315684200779373</v>
      </c>
      <c r="N755" s="11">
        <f>M755*EXP((IR-div-0.5*vol_2*vol_2)*N$2+vol_2*(corr*'1A. Gaussians'!M754+SQRT(1-corr*corr)*'1B. Gaussians'!M754)*SQRT(N$2))</f>
        <v>62.383378941200483</v>
      </c>
      <c r="O755" s="11">
        <f>N755*EXP((IR-div-0.5*vol_2*vol_2)*O$2+vol_2*(corr*'1A. Gaussians'!N754+SQRT(1-corr*corr)*'1B. Gaussians'!N754)*SQRT(O$2))</f>
        <v>63.265491407334991</v>
      </c>
      <c r="P755" s="11">
        <f>O755*EXP((IR-div-0.5*vol_2*vol_2)*P$2+vol_2*(corr*'1A. Gaussians'!O754+SQRT(1-corr*corr)*'1B. Gaussians'!O754)*SQRT(P$2))</f>
        <v>55.505885894678023</v>
      </c>
      <c r="Q755" s="11">
        <f>P755*EXP((IR-div-0.5*vol_2*vol_2)*Q$2+vol_2*(corr*'1A. Gaussians'!P754+SQRT(1-corr*corr)*'1B. Gaussians'!P754)*SQRT(Q$2))</f>
        <v>61.973586464475432</v>
      </c>
      <c r="R755" s="11">
        <f>Q755*EXP((IR-div-0.5*vol_2*vol_2)*R$2+vol_2*(corr*'1A. Gaussians'!Q754+SQRT(1-corr*corr)*'1B. Gaussians'!Q754)*SQRT(R$2))</f>
        <v>56.320963194256912</v>
      </c>
      <c r="S755" s="11">
        <f>R755*EXP((IR-div-0.5*vol_2*vol_2)*S$2+vol_2*(corr*'1A. Gaussians'!R754+SQRT(1-corr*corr)*'1B. Gaussians'!R754)*SQRT(S$2))</f>
        <v>51.719259529704374</v>
      </c>
      <c r="T755" s="11">
        <f>S755*EXP((IR-div-0.5*vol_2*vol_2)*T$2+vol_2*(corr*'1A. Gaussians'!S754+SQRT(1-corr*corr)*'1B. Gaussians'!S754)*SQRT(T$2))</f>
        <v>53.97401787451723</v>
      </c>
      <c r="U755" s="11">
        <f>T755*EXP((IR-div-0.5*vol_2*vol_2)*U$2+vol_2*(corr*'1A. Gaussians'!T754+SQRT(1-corr*corr)*'1B. Gaussians'!T754)*SQRT(U$2))</f>
        <v>57.167902120224454</v>
      </c>
      <c r="V755" s="11">
        <f>U755*EXP((IR-div-0.5*vol_2*vol_2)*V$2+vol_2*(corr*'1A. Gaussians'!U754+SQRT(1-corr*corr)*'1B. Gaussians'!U754)*SQRT(V$2))</f>
        <v>59.840398642829527</v>
      </c>
      <c r="W755" s="12">
        <f>V755*EXP((IR-div-0.5*vol_2*vol_2)*W$2+vol_2*(corr*'1A. Gaussians'!V754+SQRT(1-corr*corr)*'1B. Gaussians'!V754)*SQRT(W$2))</f>
        <v>59.075471905479368</v>
      </c>
    </row>
    <row r="756" spans="2:23" x14ac:dyDescent="0.35">
      <c r="B756" s="9" t="s">
        <v>752</v>
      </c>
      <c r="C756" s="11">
        <f t="shared" si="12"/>
        <v>100</v>
      </c>
      <c r="D756" s="11">
        <f>C756*EXP((IR-div-0.5*vol_2*vol_2)*D$2+vol_2*(corr*'1A. Gaussians'!C755+SQRT(1-corr*corr)*'1B. Gaussians'!C755)*SQRT(D$2))</f>
        <v>94.098222863023622</v>
      </c>
      <c r="E756" s="11">
        <f>D756*EXP((IR-div-0.5*vol_2*vol_2)*E$2+vol_2*(corr*'1A. Gaussians'!D755+SQRT(1-corr*corr)*'1B. Gaussians'!D755)*SQRT(E$2))</f>
        <v>109.87511574532506</v>
      </c>
      <c r="F756" s="11">
        <f>E756*EXP((IR-div-0.5*vol_2*vol_2)*F$2+vol_2*(corr*'1A. Gaussians'!E755+SQRT(1-corr*corr)*'1B. Gaussians'!E755)*SQRT(F$2))</f>
        <v>126.0246157638893</v>
      </c>
      <c r="G756" s="11">
        <f>F756*EXP((IR-div-0.5*vol_2*vol_2)*G$2+vol_2*(corr*'1A. Gaussians'!F755+SQRT(1-corr*corr)*'1B. Gaussians'!F755)*SQRT(G$2))</f>
        <v>135.14390195515216</v>
      </c>
      <c r="H756" s="11">
        <f>G756*EXP((IR-div-0.5*vol_2*vol_2)*H$2+vol_2*(corr*'1A. Gaussians'!G755+SQRT(1-corr*corr)*'1B. Gaussians'!G755)*SQRT(H$2))</f>
        <v>113.36681623322401</v>
      </c>
      <c r="I756" s="11">
        <f>H756*EXP((IR-div-0.5*vol_2*vol_2)*I$2+vol_2*(corr*'1A. Gaussians'!H755+SQRT(1-corr*corr)*'1B. Gaussians'!H755)*SQRT(I$2))</f>
        <v>105.23841355000425</v>
      </c>
      <c r="J756" s="11">
        <f>I756*EXP((IR-div-0.5*vol_2*vol_2)*J$2+vol_2*(corr*'1A. Gaussians'!I755+SQRT(1-corr*corr)*'1B. Gaussians'!I755)*SQRT(J$2))</f>
        <v>104.59795387806635</v>
      </c>
      <c r="K756" s="11">
        <f>J756*EXP((IR-div-0.5*vol_2*vol_2)*K$2+vol_2*(corr*'1A. Gaussians'!J755+SQRT(1-corr*corr)*'1B. Gaussians'!J755)*SQRT(K$2))</f>
        <v>108.23955244807804</v>
      </c>
      <c r="L756" s="11">
        <f>K756*EXP((IR-div-0.5*vol_2*vol_2)*L$2+vol_2*(corr*'1A. Gaussians'!K755+SQRT(1-corr*corr)*'1B. Gaussians'!K755)*SQRT(L$2))</f>
        <v>134.20337816631022</v>
      </c>
      <c r="M756" s="11">
        <f>L756*EXP((IR-div-0.5*vol_2*vol_2)*M$2+vol_2*(corr*'1A. Gaussians'!L755+SQRT(1-corr*corr)*'1B. Gaussians'!L755)*SQRT(M$2))</f>
        <v>137.89064902961096</v>
      </c>
      <c r="N756" s="11">
        <f>M756*EXP((IR-div-0.5*vol_2*vol_2)*N$2+vol_2*(corr*'1A. Gaussians'!M755+SQRT(1-corr*corr)*'1B. Gaussians'!M755)*SQRT(N$2))</f>
        <v>124.58356601332891</v>
      </c>
      <c r="O756" s="11">
        <f>N756*EXP((IR-div-0.5*vol_2*vol_2)*O$2+vol_2*(corr*'1A. Gaussians'!N755+SQRT(1-corr*corr)*'1B. Gaussians'!N755)*SQRT(O$2))</f>
        <v>106.97138264924351</v>
      </c>
      <c r="P756" s="11">
        <f>O756*EXP((IR-div-0.5*vol_2*vol_2)*P$2+vol_2*(corr*'1A. Gaussians'!O755+SQRT(1-corr*corr)*'1B. Gaussians'!O755)*SQRT(P$2))</f>
        <v>121.92417308723988</v>
      </c>
      <c r="Q756" s="11">
        <f>P756*EXP((IR-div-0.5*vol_2*vol_2)*Q$2+vol_2*(corr*'1A. Gaussians'!P755+SQRT(1-corr*corr)*'1B. Gaussians'!P755)*SQRT(Q$2))</f>
        <v>121.39945424251373</v>
      </c>
      <c r="R756" s="11">
        <f>Q756*EXP((IR-div-0.5*vol_2*vol_2)*R$2+vol_2*(corr*'1A. Gaussians'!Q755+SQRT(1-corr*corr)*'1B. Gaussians'!Q755)*SQRT(R$2))</f>
        <v>123.13035760334911</v>
      </c>
      <c r="S756" s="11">
        <f>R756*EXP((IR-div-0.5*vol_2*vol_2)*S$2+vol_2*(corr*'1A. Gaussians'!R755+SQRT(1-corr*corr)*'1B. Gaussians'!R755)*SQRT(S$2))</f>
        <v>102.56305489602541</v>
      </c>
      <c r="T756" s="11">
        <f>S756*EXP((IR-div-0.5*vol_2*vol_2)*T$2+vol_2*(corr*'1A. Gaussians'!S755+SQRT(1-corr*corr)*'1B. Gaussians'!S755)*SQRT(T$2))</f>
        <v>97.984273421988945</v>
      </c>
      <c r="U756" s="11">
        <f>T756*EXP((IR-div-0.5*vol_2*vol_2)*U$2+vol_2*(corr*'1A. Gaussians'!T755+SQRT(1-corr*corr)*'1B. Gaussians'!T755)*SQRT(U$2))</f>
        <v>112.98209761841457</v>
      </c>
      <c r="V756" s="11">
        <f>U756*EXP((IR-div-0.5*vol_2*vol_2)*V$2+vol_2*(corr*'1A. Gaussians'!U755+SQRT(1-corr*corr)*'1B. Gaussians'!U755)*SQRT(V$2))</f>
        <v>108.01782232676099</v>
      </c>
      <c r="W756" s="12">
        <f>V756*EXP((IR-div-0.5*vol_2*vol_2)*W$2+vol_2*(corr*'1A. Gaussians'!V755+SQRT(1-corr*corr)*'1B. Gaussians'!V755)*SQRT(W$2))</f>
        <v>117.17448984842069</v>
      </c>
    </row>
    <row r="757" spans="2:23" x14ac:dyDescent="0.35">
      <c r="B757" s="9" t="s">
        <v>753</v>
      </c>
      <c r="C757" s="11">
        <f t="shared" si="12"/>
        <v>100</v>
      </c>
      <c r="D757" s="11">
        <f>C757*EXP((IR-div-0.5*vol_2*vol_2)*D$2+vol_2*(corr*'1A. Gaussians'!C756+SQRT(1-corr*corr)*'1B. Gaussians'!C756)*SQRT(D$2))</f>
        <v>88.608629931812885</v>
      </c>
      <c r="E757" s="11">
        <f>D757*EXP((IR-div-0.5*vol_2*vol_2)*E$2+vol_2*(corr*'1A. Gaussians'!D756+SQRT(1-corr*corr)*'1B. Gaussians'!D756)*SQRT(E$2))</f>
        <v>98.890324946248796</v>
      </c>
      <c r="F757" s="11">
        <f>E757*EXP((IR-div-0.5*vol_2*vol_2)*F$2+vol_2*(corr*'1A. Gaussians'!E756+SQRT(1-corr*corr)*'1B. Gaussians'!E756)*SQRT(F$2))</f>
        <v>111.13529193307232</v>
      </c>
      <c r="G757" s="11">
        <f>F757*EXP((IR-div-0.5*vol_2*vol_2)*G$2+vol_2*(corr*'1A. Gaussians'!F756+SQRT(1-corr*corr)*'1B. Gaussians'!F756)*SQRT(G$2))</f>
        <v>107.40441829861368</v>
      </c>
      <c r="H757" s="11">
        <f>G757*EXP((IR-div-0.5*vol_2*vol_2)*H$2+vol_2*(corr*'1A. Gaussians'!G756+SQRT(1-corr*corr)*'1B. Gaussians'!G756)*SQRT(H$2))</f>
        <v>108.93213623658502</v>
      </c>
      <c r="I757" s="11">
        <f>H757*EXP((IR-div-0.5*vol_2*vol_2)*I$2+vol_2*(corr*'1A. Gaussians'!H756+SQRT(1-corr*corr)*'1B. Gaussians'!H756)*SQRT(I$2))</f>
        <v>118.19959554524759</v>
      </c>
      <c r="J757" s="11">
        <f>I757*EXP((IR-div-0.5*vol_2*vol_2)*J$2+vol_2*(corr*'1A. Gaussians'!I756+SQRT(1-corr*corr)*'1B. Gaussians'!I756)*SQRT(J$2))</f>
        <v>104.12159444576565</v>
      </c>
      <c r="K757" s="11">
        <f>J757*EXP((IR-div-0.5*vol_2*vol_2)*K$2+vol_2*(corr*'1A. Gaussians'!J756+SQRT(1-corr*corr)*'1B. Gaussians'!J756)*SQRT(K$2))</f>
        <v>96.916349649920235</v>
      </c>
      <c r="L757" s="11">
        <f>K757*EXP((IR-div-0.5*vol_2*vol_2)*L$2+vol_2*(corr*'1A. Gaussians'!K756+SQRT(1-corr*corr)*'1B. Gaussians'!K756)*SQRT(L$2))</f>
        <v>104.16523186707551</v>
      </c>
      <c r="M757" s="11">
        <f>L757*EXP((IR-div-0.5*vol_2*vol_2)*M$2+vol_2*(corr*'1A. Gaussians'!L756+SQRT(1-corr*corr)*'1B. Gaussians'!L756)*SQRT(M$2))</f>
        <v>111.99158060258931</v>
      </c>
      <c r="N757" s="11">
        <f>M757*EXP((IR-div-0.5*vol_2*vol_2)*N$2+vol_2*(corr*'1A. Gaussians'!M756+SQRT(1-corr*corr)*'1B. Gaussians'!M756)*SQRT(N$2))</f>
        <v>127.8488749859729</v>
      </c>
      <c r="O757" s="11">
        <f>N757*EXP((IR-div-0.5*vol_2*vol_2)*O$2+vol_2*(corr*'1A. Gaussians'!N756+SQRT(1-corr*corr)*'1B. Gaussians'!N756)*SQRT(O$2))</f>
        <v>114.8071851262865</v>
      </c>
      <c r="P757" s="11">
        <f>O757*EXP((IR-div-0.5*vol_2*vol_2)*P$2+vol_2*(corr*'1A. Gaussians'!O756+SQRT(1-corr*corr)*'1B. Gaussians'!O756)*SQRT(P$2))</f>
        <v>105.40313420202367</v>
      </c>
      <c r="Q757" s="11">
        <f>P757*EXP((IR-div-0.5*vol_2*vol_2)*Q$2+vol_2*(corr*'1A. Gaussians'!P756+SQRT(1-corr*corr)*'1B. Gaussians'!P756)*SQRT(Q$2))</f>
        <v>90.940147372739929</v>
      </c>
      <c r="R757" s="11">
        <f>Q757*EXP((IR-div-0.5*vol_2*vol_2)*R$2+vol_2*(corr*'1A. Gaussians'!Q756+SQRT(1-corr*corr)*'1B. Gaussians'!Q756)*SQRT(R$2))</f>
        <v>98.642800364829952</v>
      </c>
      <c r="S757" s="11">
        <f>R757*EXP((IR-div-0.5*vol_2*vol_2)*S$2+vol_2*(corr*'1A. Gaussians'!R756+SQRT(1-corr*corr)*'1B. Gaussians'!R756)*SQRT(S$2))</f>
        <v>100.03246719906467</v>
      </c>
      <c r="T757" s="11">
        <f>S757*EXP((IR-div-0.5*vol_2*vol_2)*T$2+vol_2*(corr*'1A. Gaussians'!S756+SQRT(1-corr*corr)*'1B. Gaussians'!S756)*SQRT(T$2))</f>
        <v>97.939688642577678</v>
      </c>
      <c r="U757" s="11">
        <f>T757*EXP((IR-div-0.5*vol_2*vol_2)*U$2+vol_2*(corr*'1A. Gaussians'!T756+SQRT(1-corr*corr)*'1B. Gaussians'!T756)*SQRT(U$2))</f>
        <v>115.15836221338067</v>
      </c>
      <c r="V757" s="11">
        <f>U757*EXP((IR-div-0.5*vol_2*vol_2)*V$2+vol_2*(corr*'1A. Gaussians'!U756+SQRT(1-corr*corr)*'1B. Gaussians'!U756)*SQRT(V$2))</f>
        <v>102.66553261428537</v>
      </c>
      <c r="W757" s="12">
        <f>V757*EXP((IR-div-0.5*vol_2*vol_2)*W$2+vol_2*(corr*'1A. Gaussians'!V756+SQRT(1-corr*corr)*'1B. Gaussians'!V756)*SQRT(W$2))</f>
        <v>111.73003907968268</v>
      </c>
    </row>
    <row r="758" spans="2:23" x14ac:dyDescent="0.35">
      <c r="B758" s="9" t="s">
        <v>754</v>
      </c>
      <c r="C758" s="11">
        <f t="shared" si="12"/>
        <v>100</v>
      </c>
      <c r="D758" s="11">
        <f>C758*EXP((IR-div-0.5*vol_2*vol_2)*D$2+vol_2*(corr*'1A. Gaussians'!C757+SQRT(1-corr*corr)*'1B. Gaussians'!C757)*SQRT(D$2))</f>
        <v>105.38156812441703</v>
      </c>
      <c r="E758" s="11">
        <f>D758*EXP((IR-div-0.5*vol_2*vol_2)*E$2+vol_2*(corr*'1A. Gaussians'!D757+SQRT(1-corr*corr)*'1B. Gaussians'!D757)*SQRT(E$2))</f>
        <v>105.02667113777831</v>
      </c>
      <c r="F758" s="11">
        <f>E758*EXP((IR-div-0.5*vol_2*vol_2)*F$2+vol_2*(corr*'1A. Gaussians'!E757+SQRT(1-corr*corr)*'1B. Gaussians'!E757)*SQRT(F$2))</f>
        <v>95.893457409519883</v>
      </c>
      <c r="G758" s="11">
        <f>F758*EXP((IR-div-0.5*vol_2*vol_2)*G$2+vol_2*(corr*'1A. Gaussians'!F757+SQRT(1-corr*corr)*'1B. Gaussians'!F757)*SQRT(G$2))</f>
        <v>88.674404114572425</v>
      </c>
      <c r="H758" s="11">
        <f>G758*EXP((IR-div-0.5*vol_2*vol_2)*H$2+vol_2*(corr*'1A. Gaussians'!G757+SQRT(1-corr*corr)*'1B. Gaussians'!G757)*SQRT(H$2))</f>
        <v>88.795692023670313</v>
      </c>
      <c r="I758" s="11">
        <f>H758*EXP((IR-div-0.5*vol_2*vol_2)*I$2+vol_2*(corr*'1A. Gaussians'!H757+SQRT(1-corr*corr)*'1B. Gaussians'!H757)*SQRT(I$2))</f>
        <v>87.75138996415545</v>
      </c>
      <c r="J758" s="11">
        <f>I758*EXP((IR-div-0.5*vol_2*vol_2)*J$2+vol_2*(corr*'1A. Gaussians'!I757+SQRT(1-corr*corr)*'1B. Gaussians'!I757)*SQRT(J$2))</f>
        <v>74.1779433575322</v>
      </c>
      <c r="K758" s="11">
        <f>J758*EXP((IR-div-0.5*vol_2*vol_2)*K$2+vol_2*(corr*'1A. Gaussians'!J757+SQRT(1-corr*corr)*'1B. Gaussians'!J757)*SQRT(K$2))</f>
        <v>70.973492564216471</v>
      </c>
      <c r="L758" s="11">
        <f>K758*EXP((IR-div-0.5*vol_2*vol_2)*L$2+vol_2*(corr*'1A. Gaussians'!K757+SQRT(1-corr*corr)*'1B. Gaussians'!K757)*SQRT(L$2))</f>
        <v>66.527671726324115</v>
      </c>
      <c r="M758" s="11">
        <f>L758*EXP((IR-div-0.5*vol_2*vol_2)*M$2+vol_2*(corr*'1A. Gaussians'!L757+SQRT(1-corr*corr)*'1B. Gaussians'!L757)*SQRT(M$2))</f>
        <v>53.872622633064104</v>
      </c>
      <c r="N758" s="11">
        <f>M758*EXP((IR-div-0.5*vol_2*vol_2)*N$2+vol_2*(corr*'1A. Gaussians'!M757+SQRT(1-corr*corr)*'1B. Gaussians'!M757)*SQRT(N$2))</f>
        <v>51.45194938359316</v>
      </c>
      <c r="O758" s="11">
        <f>N758*EXP((IR-div-0.5*vol_2*vol_2)*O$2+vol_2*(corr*'1A. Gaussians'!N757+SQRT(1-corr*corr)*'1B. Gaussians'!N757)*SQRT(O$2))</f>
        <v>64.631121765048931</v>
      </c>
      <c r="P758" s="11">
        <f>O758*EXP((IR-div-0.5*vol_2*vol_2)*P$2+vol_2*(corr*'1A. Gaussians'!O757+SQRT(1-corr*corr)*'1B. Gaussians'!O757)*SQRT(P$2))</f>
        <v>69.171456535727401</v>
      </c>
      <c r="Q758" s="11">
        <f>P758*EXP((IR-div-0.5*vol_2*vol_2)*Q$2+vol_2*(corr*'1A. Gaussians'!P757+SQRT(1-corr*corr)*'1B. Gaussians'!P757)*SQRT(Q$2))</f>
        <v>63.236865804563635</v>
      </c>
      <c r="R758" s="11">
        <f>Q758*EXP((IR-div-0.5*vol_2*vol_2)*R$2+vol_2*(corr*'1A. Gaussians'!Q757+SQRT(1-corr*corr)*'1B. Gaussians'!Q757)*SQRT(R$2))</f>
        <v>65.260770270440744</v>
      </c>
      <c r="S758" s="11">
        <f>R758*EXP((IR-div-0.5*vol_2*vol_2)*S$2+vol_2*(corr*'1A. Gaussians'!R757+SQRT(1-corr*corr)*'1B. Gaussians'!R757)*SQRT(S$2))</f>
        <v>62.720791287242548</v>
      </c>
      <c r="T758" s="11">
        <f>S758*EXP((IR-div-0.5*vol_2*vol_2)*T$2+vol_2*(corr*'1A. Gaussians'!S757+SQRT(1-corr*corr)*'1B. Gaussians'!S757)*SQRT(T$2))</f>
        <v>74.16001318051137</v>
      </c>
      <c r="U758" s="11">
        <f>T758*EXP((IR-div-0.5*vol_2*vol_2)*U$2+vol_2*(corr*'1A. Gaussians'!T757+SQRT(1-corr*corr)*'1B. Gaussians'!T757)*SQRT(U$2))</f>
        <v>86.350240946986759</v>
      </c>
      <c r="V758" s="11">
        <f>U758*EXP((IR-div-0.5*vol_2*vol_2)*V$2+vol_2*(corr*'1A. Gaussians'!U757+SQRT(1-corr*corr)*'1B. Gaussians'!U757)*SQRT(V$2))</f>
        <v>85.318976862393427</v>
      </c>
      <c r="W758" s="12">
        <f>V758*EXP((IR-div-0.5*vol_2*vol_2)*W$2+vol_2*(corr*'1A. Gaussians'!V757+SQRT(1-corr*corr)*'1B. Gaussians'!V757)*SQRT(W$2))</f>
        <v>76.875623706259105</v>
      </c>
    </row>
    <row r="759" spans="2:23" x14ac:dyDescent="0.35">
      <c r="B759" s="9" t="s">
        <v>755</v>
      </c>
      <c r="C759" s="11">
        <f t="shared" si="12"/>
        <v>100</v>
      </c>
      <c r="D759" s="11">
        <f>C759*EXP((IR-div-0.5*vol_2*vol_2)*D$2+vol_2*(corr*'1A. Gaussians'!C758+SQRT(1-corr*corr)*'1B. Gaussians'!C758)*SQRT(D$2))</f>
        <v>111.25430139723235</v>
      </c>
      <c r="E759" s="11">
        <f>D759*EXP((IR-div-0.5*vol_2*vol_2)*E$2+vol_2*(corr*'1A. Gaussians'!D758+SQRT(1-corr*corr)*'1B. Gaussians'!D758)*SQRT(E$2))</f>
        <v>118.84269158542425</v>
      </c>
      <c r="F759" s="11">
        <f>E759*EXP((IR-div-0.5*vol_2*vol_2)*F$2+vol_2*(corr*'1A. Gaussians'!E758+SQRT(1-corr*corr)*'1B. Gaussians'!E758)*SQRT(F$2))</f>
        <v>108.08198371631896</v>
      </c>
      <c r="G759" s="11">
        <f>F759*EXP((IR-div-0.5*vol_2*vol_2)*G$2+vol_2*(corr*'1A. Gaussians'!F758+SQRT(1-corr*corr)*'1B. Gaussians'!F758)*SQRT(G$2))</f>
        <v>112.46575000938731</v>
      </c>
      <c r="H759" s="11">
        <f>G759*EXP((IR-div-0.5*vol_2*vol_2)*H$2+vol_2*(corr*'1A. Gaussians'!G758+SQRT(1-corr*corr)*'1B. Gaussians'!G758)*SQRT(H$2))</f>
        <v>126.29947907093565</v>
      </c>
      <c r="I759" s="11">
        <f>H759*EXP((IR-div-0.5*vol_2*vol_2)*I$2+vol_2*(corr*'1A. Gaussians'!H758+SQRT(1-corr*corr)*'1B. Gaussians'!H758)*SQRT(I$2))</f>
        <v>111.04626979066661</v>
      </c>
      <c r="J759" s="11">
        <f>I759*EXP((IR-div-0.5*vol_2*vol_2)*J$2+vol_2*(corr*'1A. Gaussians'!I758+SQRT(1-corr*corr)*'1B. Gaussians'!I758)*SQRT(J$2))</f>
        <v>110.23261493030971</v>
      </c>
      <c r="K759" s="11">
        <f>J759*EXP((IR-div-0.5*vol_2*vol_2)*K$2+vol_2*(corr*'1A. Gaussians'!J758+SQRT(1-corr*corr)*'1B. Gaussians'!J758)*SQRT(K$2))</f>
        <v>100.18300903967727</v>
      </c>
      <c r="L759" s="11">
        <f>K759*EXP((IR-div-0.5*vol_2*vol_2)*L$2+vol_2*(corr*'1A. Gaussians'!K758+SQRT(1-corr*corr)*'1B. Gaussians'!K758)*SQRT(L$2))</f>
        <v>100.43342465594326</v>
      </c>
      <c r="M759" s="11">
        <f>L759*EXP((IR-div-0.5*vol_2*vol_2)*M$2+vol_2*(corr*'1A. Gaussians'!L758+SQRT(1-corr*corr)*'1B. Gaussians'!L758)*SQRT(M$2))</f>
        <v>106.8307249679454</v>
      </c>
      <c r="N759" s="11">
        <f>M759*EXP((IR-div-0.5*vol_2*vol_2)*N$2+vol_2*(corr*'1A. Gaussians'!M758+SQRT(1-corr*corr)*'1B. Gaussians'!M758)*SQRT(N$2))</f>
        <v>109.48971704529986</v>
      </c>
      <c r="O759" s="11">
        <f>N759*EXP((IR-div-0.5*vol_2*vol_2)*O$2+vol_2*(corr*'1A. Gaussians'!N758+SQRT(1-corr*corr)*'1B. Gaussians'!N758)*SQRT(O$2))</f>
        <v>112.66947988293489</v>
      </c>
      <c r="P759" s="11">
        <f>O759*EXP((IR-div-0.5*vol_2*vol_2)*P$2+vol_2*(corr*'1A. Gaussians'!O758+SQRT(1-corr*corr)*'1B. Gaussians'!O758)*SQRT(P$2))</f>
        <v>126.17390693415791</v>
      </c>
      <c r="Q759" s="11">
        <f>P759*EXP((IR-div-0.5*vol_2*vol_2)*Q$2+vol_2*(corr*'1A. Gaussians'!P758+SQRT(1-corr*corr)*'1B. Gaussians'!P758)*SQRT(Q$2))</f>
        <v>106.24002956235599</v>
      </c>
      <c r="R759" s="11">
        <f>Q759*EXP((IR-div-0.5*vol_2*vol_2)*R$2+vol_2*(corr*'1A. Gaussians'!Q758+SQRT(1-corr*corr)*'1B. Gaussians'!Q758)*SQRT(R$2))</f>
        <v>99.741882554688345</v>
      </c>
      <c r="S759" s="11">
        <f>R759*EXP((IR-div-0.5*vol_2*vol_2)*S$2+vol_2*(corr*'1A. Gaussians'!R758+SQRT(1-corr*corr)*'1B. Gaussians'!R758)*SQRT(S$2))</f>
        <v>81.987905793826016</v>
      </c>
      <c r="T759" s="11">
        <f>S759*EXP((IR-div-0.5*vol_2*vol_2)*T$2+vol_2*(corr*'1A. Gaussians'!S758+SQRT(1-corr*corr)*'1B. Gaussians'!S758)*SQRT(T$2))</f>
        <v>85.139490768096707</v>
      </c>
      <c r="U759" s="11">
        <f>T759*EXP((IR-div-0.5*vol_2*vol_2)*U$2+vol_2*(corr*'1A. Gaussians'!T758+SQRT(1-corr*corr)*'1B. Gaussians'!T758)*SQRT(U$2))</f>
        <v>80.678164069947798</v>
      </c>
      <c r="V759" s="11">
        <f>U759*EXP((IR-div-0.5*vol_2*vol_2)*V$2+vol_2*(corr*'1A. Gaussians'!U758+SQRT(1-corr*corr)*'1B. Gaussians'!U758)*SQRT(V$2))</f>
        <v>80.174988305663362</v>
      </c>
      <c r="W759" s="12">
        <f>V759*EXP((IR-div-0.5*vol_2*vol_2)*W$2+vol_2*(corr*'1A. Gaussians'!V758+SQRT(1-corr*corr)*'1B. Gaussians'!V758)*SQRT(W$2))</f>
        <v>71.200401542110455</v>
      </c>
    </row>
    <row r="760" spans="2:23" x14ac:dyDescent="0.35">
      <c r="B760" s="9" t="s">
        <v>756</v>
      </c>
      <c r="C760" s="11">
        <f t="shared" si="12"/>
        <v>100</v>
      </c>
      <c r="D760" s="11">
        <f>C760*EXP((IR-div-0.5*vol_2*vol_2)*D$2+vol_2*(corr*'1A. Gaussians'!C759+SQRT(1-corr*corr)*'1B. Gaussians'!C759)*SQRT(D$2))</f>
        <v>111.74308612127022</v>
      </c>
      <c r="E760" s="11">
        <f>D760*EXP((IR-div-0.5*vol_2*vol_2)*E$2+vol_2*(corr*'1A. Gaussians'!D759+SQRT(1-corr*corr)*'1B. Gaussians'!D759)*SQRT(E$2))</f>
        <v>108.27910263951817</v>
      </c>
      <c r="F760" s="11">
        <f>E760*EXP((IR-div-0.5*vol_2*vol_2)*F$2+vol_2*(corr*'1A. Gaussians'!E759+SQRT(1-corr*corr)*'1B. Gaussians'!E759)*SQRT(F$2))</f>
        <v>107.07675547938733</v>
      </c>
      <c r="G760" s="11">
        <f>F760*EXP((IR-div-0.5*vol_2*vol_2)*G$2+vol_2*(corr*'1A. Gaussians'!F759+SQRT(1-corr*corr)*'1B. Gaussians'!F759)*SQRT(G$2))</f>
        <v>110.31453151317253</v>
      </c>
      <c r="H760" s="11">
        <f>G760*EXP((IR-div-0.5*vol_2*vol_2)*H$2+vol_2*(corr*'1A. Gaussians'!G759+SQRT(1-corr*corr)*'1B. Gaussians'!G759)*SQRT(H$2))</f>
        <v>113.19259994074957</v>
      </c>
      <c r="I760" s="11">
        <f>H760*EXP((IR-div-0.5*vol_2*vol_2)*I$2+vol_2*(corr*'1A. Gaussians'!H759+SQRT(1-corr*corr)*'1B. Gaussians'!H759)*SQRT(I$2))</f>
        <v>129.86224668092376</v>
      </c>
      <c r="J760" s="11">
        <f>I760*EXP((IR-div-0.5*vol_2*vol_2)*J$2+vol_2*(corr*'1A. Gaussians'!I759+SQRT(1-corr*corr)*'1B. Gaussians'!I759)*SQRT(J$2))</f>
        <v>121.94558977630862</v>
      </c>
      <c r="K760" s="11">
        <f>J760*EXP((IR-div-0.5*vol_2*vol_2)*K$2+vol_2*(corr*'1A. Gaussians'!J759+SQRT(1-corr*corr)*'1B. Gaussians'!J759)*SQRT(K$2))</f>
        <v>116.78440400562715</v>
      </c>
      <c r="L760" s="11">
        <f>K760*EXP((IR-div-0.5*vol_2*vol_2)*L$2+vol_2*(corr*'1A. Gaussians'!K759+SQRT(1-corr*corr)*'1B. Gaussians'!K759)*SQRT(L$2))</f>
        <v>106.65822663248443</v>
      </c>
      <c r="M760" s="11">
        <f>L760*EXP((IR-div-0.5*vol_2*vol_2)*M$2+vol_2*(corr*'1A. Gaussians'!L759+SQRT(1-corr*corr)*'1B. Gaussians'!L759)*SQRT(M$2))</f>
        <v>105.2658505631488</v>
      </c>
      <c r="N760" s="11">
        <f>M760*EXP((IR-div-0.5*vol_2*vol_2)*N$2+vol_2*(corr*'1A. Gaussians'!M759+SQRT(1-corr*corr)*'1B. Gaussians'!M759)*SQRT(N$2))</f>
        <v>109.29116414494622</v>
      </c>
      <c r="O760" s="11">
        <f>N760*EXP((IR-div-0.5*vol_2*vol_2)*O$2+vol_2*(corr*'1A. Gaussians'!N759+SQRT(1-corr*corr)*'1B. Gaussians'!N759)*SQRT(O$2))</f>
        <v>99.494543421515459</v>
      </c>
      <c r="P760" s="11">
        <f>O760*EXP((IR-div-0.5*vol_2*vol_2)*P$2+vol_2*(corr*'1A. Gaussians'!O759+SQRT(1-corr*corr)*'1B. Gaussians'!O759)*SQRT(P$2))</f>
        <v>96.522060107662071</v>
      </c>
      <c r="Q760" s="11">
        <f>P760*EXP((IR-div-0.5*vol_2*vol_2)*Q$2+vol_2*(corr*'1A. Gaussians'!P759+SQRT(1-corr*corr)*'1B. Gaussians'!P759)*SQRT(Q$2))</f>
        <v>96.164905655319956</v>
      </c>
      <c r="R760" s="11">
        <f>Q760*EXP((IR-div-0.5*vol_2*vol_2)*R$2+vol_2*(corr*'1A. Gaussians'!Q759+SQRT(1-corr*corr)*'1B. Gaussians'!Q759)*SQRT(R$2))</f>
        <v>88.577882471669454</v>
      </c>
      <c r="S760" s="11">
        <f>R760*EXP((IR-div-0.5*vol_2*vol_2)*S$2+vol_2*(corr*'1A. Gaussians'!R759+SQRT(1-corr*corr)*'1B. Gaussians'!R759)*SQRT(S$2))</f>
        <v>87.009028876161636</v>
      </c>
      <c r="T760" s="11">
        <f>S760*EXP((IR-div-0.5*vol_2*vol_2)*T$2+vol_2*(corr*'1A. Gaussians'!S759+SQRT(1-corr*corr)*'1B. Gaussians'!S759)*SQRT(T$2))</f>
        <v>95.976442914004622</v>
      </c>
      <c r="U760" s="11">
        <f>T760*EXP((IR-div-0.5*vol_2*vol_2)*U$2+vol_2*(corr*'1A. Gaussians'!T759+SQRT(1-corr*corr)*'1B. Gaussians'!T759)*SQRT(U$2))</f>
        <v>92.856438451944726</v>
      </c>
      <c r="V760" s="11">
        <f>U760*EXP((IR-div-0.5*vol_2*vol_2)*V$2+vol_2*(corr*'1A. Gaussians'!U759+SQRT(1-corr*corr)*'1B. Gaussians'!U759)*SQRT(V$2))</f>
        <v>93.734339261683218</v>
      </c>
      <c r="W760" s="12">
        <f>V760*EXP((IR-div-0.5*vol_2*vol_2)*W$2+vol_2*(corr*'1A. Gaussians'!V759+SQRT(1-corr*corr)*'1B. Gaussians'!V759)*SQRT(W$2))</f>
        <v>97.21608711763696</v>
      </c>
    </row>
    <row r="761" spans="2:23" x14ac:dyDescent="0.35">
      <c r="B761" s="9" t="s">
        <v>757</v>
      </c>
      <c r="C761" s="11">
        <f t="shared" si="12"/>
        <v>100</v>
      </c>
      <c r="D761" s="11">
        <f>C761*EXP((IR-div-0.5*vol_2*vol_2)*D$2+vol_2*(corr*'1A. Gaussians'!C760+SQRT(1-corr*corr)*'1B. Gaussians'!C760)*SQRT(D$2))</f>
        <v>105.23818401581497</v>
      </c>
      <c r="E761" s="11">
        <f>D761*EXP((IR-div-0.5*vol_2*vol_2)*E$2+vol_2*(corr*'1A. Gaussians'!D760+SQRT(1-corr*corr)*'1B. Gaussians'!D760)*SQRT(E$2))</f>
        <v>126.73597474174863</v>
      </c>
      <c r="F761" s="11">
        <f>E761*EXP((IR-div-0.5*vol_2*vol_2)*F$2+vol_2*(corr*'1A. Gaussians'!E760+SQRT(1-corr*corr)*'1B. Gaussians'!E760)*SQRT(F$2))</f>
        <v>144.42518694536088</v>
      </c>
      <c r="G761" s="11">
        <f>F761*EXP((IR-div-0.5*vol_2*vol_2)*G$2+vol_2*(corr*'1A. Gaussians'!F760+SQRT(1-corr*corr)*'1B. Gaussians'!F760)*SQRT(G$2))</f>
        <v>168.34129362448155</v>
      </c>
      <c r="H761" s="11">
        <f>G761*EXP((IR-div-0.5*vol_2*vol_2)*H$2+vol_2*(corr*'1A. Gaussians'!G760+SQRT(1-corr*corr)*'1B. Gaussians'!G760)*SQRT(H$2))</f>
        <v>189.07150349475674</v>
      </c>
      <c r="I761" s="11">
        <f>H761*EXP((IR-div-0.5*vol_2*vol_2)*I$2+vol_2*(corr*'1A. Gaussians'!H760+SQRT(1-corr*corr)*'1B. Gaussians'!H760)*SQRT(I$2))</f>
        <v>164.9084075765673</v>
      </c>
      <c r="J761" s="11">
        <f>I761*EXP((IR-div-0.5*vol_2*vol_2)*J$2+vol_2*(corr*'1A. Gaussians'!I760+SQRT(1-corr*corr)*'1B. Gaussians'!I760)*SQRT(J$2))</f>
        <v>195.26472202925282</v>
      </c>
      <c r="K761" s="11">
        <f>J761*EXP((IR-div-0.5*vol_2*vol_2)*K$2+vol_2*(corr*'1A. Gaussians'!J760+SQRT(1-corr*corr)*'1B. Gaussians'!J760)*SQRT(K$2))</f>
        <v>182.55973179606929</v>
      </c>
      <c r="L761" s="11">
        <f>K761*EXP((IR-div-0.5*vol_2*vol_2)*L$2+vol_2*(corr*'1A. Gaussians'!K760+SQRT(1-corr*corr)*'1B. Gaussians'!K760)*SQRT(L$2))</f>
        <v>151.52321464651016</v>
      </c>
      <c r="M761" s="11">
        <f>L761*EXP((IR-div-0.5*vol_2*vol_2)*M$2+vol_2*(corr*'1A. Gaussians'!L760+SQRT(1-corr*corr)*'1B. Gaussians'!L760)*SQRT(M$2))</f>
        <v>158.19027443519991</v>
      </c>
      <c r="N761" s="11">
        <f>M761*EXP((IR-div-0.5*vol_2*vol_2)*N$2+vol_2*(corr*'1A. Gaussians'!M760+SQRT(1-corr*corr)*'1B. Gaussians'!M760)*SQRT(N$2))</f>
        <v>211.22965198553015</v>
      </c>
      <c r="O761" s="11">
        <f>N761*EXP((IR-div-0.5*vol_2*vol_2)*O$2+vol_2*(corr*'1A. Gaussians'!N760+SQRT(1-corr*corr)*'1B. Gaussians'!N760)*SQRT(O$2))</f>
        <v>234.01664465067299</v>
      </c>
      <c r="P761" s="11">
        <f>O761*EXP((IR-div-0.5*vol_2*vol_2)*P$2+vol_2*(corr*'1A. Gaussians'!O760+SQRT(1-corr*corr)*'1B. Gaussians'!O760)*SQRT(P$2))</f>
        <v>280.901709273309</v>
      </c>
      <c r="Q761" s="11">
        <f>P761*EXP((IR-div-0.5*vol_2*vol_2)*Q$2+vol_2*(corr*'1A. Gaussians'!P760+SQRT(1-corr*corr)*'1B. Gaussians'!P760)*SQRT(Q$2))</f>
        <v>295.53044333507916</v>
      </c>
      <c r="R761" s="11">
        <f>Q761*EXP((IR-div-0.5*vol_2*vol_2)*R$2+vol_2*(corr*'1A. Gaussians'!Q760+SQRT(1-corr*corr)*'1B. Gaussians'!Q760)*SQRT(R$2))</f>
        <v>301.53388194786373</v>
      </c>
      <c r="S761" s="11">
        <f>R761*EXP((IR-div-0.5*vol_2*vol_2)*S$2+vol_2*(corr*'1A. Gaussians'!R760+SQRT(1-corr*corr)*'1B. Gaussians'!R760)*SQRT(S$2))</f>
        <v>298.97999930120886</v>
      </c>
      <c r="T761" s="11">
        <f>S761*EXP((IR-div-0.5*vol_2*vol_2)*T$2+vol_2*(corr*'1A. Gaussians'!S760+SQRT(1-corr*corr)*'1B. Gaussians'!S760)*SQRT(T$2))</f>
        <v>290.38632277569531</v>
      </c>
      <c r="U761" s="11">
        <f>T761*EXP((IR-div-0.5*vol_2*vol_2)*U$2+vol_2*(corr*'1A. Gaussians'!T760+SQRT(1-corr*corr)*'1B. Gaussians'!T760)*SQRT(U$2))</f>
        <v>253.58418293114212</v>
      </c>
      <c r="V761" s="11">
        <f>U761*EXP((IR-div-0.5*vol_2*vol_2)*V$2+vol_2*(corr*'1A. Gaussians'!U760+SQRT(1-corr*corr)*'1B. Gaussians'!U760)*SQRT(V$2))</f>
        <v>265.16383632703361</v>
      </c>
      <c r="W761" s="12">
        <f>V761*EXP((IR-div-0.5*vol_2*vol_2)*W$2+vol_2*(corr*'1A. Gaussians'!V760+SQRT(1-corr*corr)*'1B. Gaussians'!V760)*SQRT(W$2))</f>
        <v>268.67185189763836</v>
      </c>
    </row>
    <row r="762" spans="2:23" x14ac:dyDescent="0.35">
      <c r="B762" s="9" t="s">
        <v>758</v>
      </c>
      <c r="C762" s="11">
        <f t="shared" si="12"/>
        <v>100</v>
      </c>
      <c r="D762" s="11">
        <f>C762*EXP((IR-div-0.5*vol_2*vol_2)*D$2+vol_2*(corr*'1A. Gaussians'!C761+SQRT(1-corr*corr)*'1B. Gaussians'!C761)*SQRT(D$2))</f>
        <v>76.075838183987258</v>
      </c>
      <c r="E762" s="11">
        <f>D762*EXP((IR-div-0.5*vol_2*vol_2)*E$2+vol_2*(corr*'1A. Gaussians'!D761+SQRT(1-corr*corr)*'1B. Gaussians'!D761)*SQRT(E$2))</f>
        <v>82.190382510021678</v>
      </c>
      <c r="F762" s="11">
        <f>E762*EXP((IR-div-0.5*vol_2*vol_2)*F$2+vol_2*(corr*'1A. Gaussians'!E761+SQRT(1-corr*corr)*'1B. Gaussians'!E761)*SQRT(F$2))</f>
        <v>73.682007173907024</v>
      </c>
      <c r="G762" s="11">
        <f>F762*EXP((IR-div-0.5*vol_2*vol_2)*G$2+vol_2*(corr*'1A. Gaussians'!F761+SQRT(1-corr*corr)*'1B. Gaussians'!F761)*SQRT(G$2))</f>
        <v>75.846824477666686</v>
      </c>
      <c r="H762" s="11">
        <f>G762*EXP((IR-div-0.5*vol_2*vol_2)*H$2+vol_2*(corr*'1A. Gaussians'!G761+SQRT(1-corr*corr)*'1B. Gaussians'!G761)*SQRT(H$2))</f>
        <v>72.056655573602924</v>
      </c>
      <c r="I762" s="11">
        <f>H762*EXP((IR-div-0.5*vol_2*vol_2)*I$2+vol_2*(corr*'1A. Gaussians'!H761+SQRT(1-corr*corr)*'1B. Gaussians'!H761)*SQRT(I$2))</f>
        <v>67.272625700275867</v>
      </c>
      <c r="J762" s="11">
        <f>I762*EXP((IR-div-0.5*vol_2*vol_2)*J$2+vol_2*(corr*'1A. Gaussians'!I761+SQRT(1-corr*corr)*'1B. Gaussians'!I761)*SQRT(J$2))</f>
        <v>69.190109941247371</v>
      </c>
      <c r="K762" s="11">
        <f>J762*EXP((IR-div-0.5*vol_2*vol_2)*K$2+vol_2*(corr*'1A. Gaussians'!J761+SQRT(1-corr*corr)*'1B. Gaussians'!J761)*SQRT(K$2))</f>
        <v>61.019818922245967</v>
      </c>
      <c r="L762" s="11">
        <f>K762*EXP((IR-div-0.5*vol_2*vol_2)*L$2+vol_2*(corr*'1A. Gaussians'!K761+SQRT(1-corr*corr)*'1B. Gaussians'!K761)*SQRT(L$2))</f>
        <v>55.347856668487786</v>
      </c>
      <c r="M762" s="11">
        <f>L762*EXP((IR-div-0.5*vol_2*vol_2)*M$2+vol_2*(corr*'1A. Gaussians'!L761+SQRT(1-corr*corr)*'1B. Gaussians'!L761)*SQRT(M$2))</f>
        <v>63.09755921442018</v>
      </c>
      <c r="N762" s="11">
        <f>M762*EXP((IR-div-0.5*vol_2*vol_2)*N$2+vol_2*(corr*'1A. Gaussians'!M761+SQRT(1-corr*corr)*'1B. Gaussians'!M761)*SQRT(N$2))</f>
        <v>54.301141815863929</v>
      </c>
      <c r="O762" s="11">
        <f>N762*EXP((IR-div-0.5*vol_2*vol_2)*O$2+vol_2*(corr*'1A. Gaussians'!N761+SQRT(1-corr*corr)*'1B. Gaussians'!N761)*SQRT(O$2))</f>
        <v>48.526410816434236</v>
      </c>
      <c r="P762" s="11">
        <f>O762*EXP((IR-div-0.5*vol_2*vol_2)*P$2+vol_2*(corr*'1A. Gaussians'!O761+SQRT(1-corr*corr)*'1B. Gaussians'!O761)*SQRT(P$2))</f>
        <v>52.021494412464044</v>
      </c>
      <c r="Q762" s="11">
        <f>P762*EXP((IR-div-0.5*vol_2*vol_2)*Q$2+vol_2*(corr*'1A. Gaussians'!P761+SQRT(1-corr*corr)*'1B. Gaussians'!P761)*SQRT(Q$2))</f>
        <v>54.620786422401856</v>
      </c>
      <c r="R762" s="11">
        <f>Q762*EXP((IR-div-0.5*vol_2*vol_2)*R$2+vol_2*(corr*'1A. Gaussians'!Q761+SQRT(1-corr*corr)*'1B. Gaussians'!Q761)*SQRT(R$2))</f>
        <v>57.293990637818574</v>
      </c>
      <c r="S762" s="11">
        <f>R762*EXP((IR-div-0.5*vol_2*vol_2)*S$2+vol_2*(corr*'1A. Gaussians'!R761+SQRT(1-corr*corr)*'1B. Gaussians'!R761)*SQRT(S$2))</f>
        <v>57.861045578276538</v>
      </c>
      <c r="T762" s="11">
        <f>S762*EXP((IR-div-0.5*vol_2*vol_2)*T$2+vol_2*(corr*'1A. Gaussians'!S761+SQRT(1-corr*corr)*'1B. Gaussians'!S761)*SQRT(T$2))</f>
        <v>60.333474138558721</v>
      </c>
      <c r="U762" s="11">
        <f>T762*EXP((IR-div-0.5*vol_2*vol_2)*U$2+vol_2*(corr*'1A. Gaussians'!T761+SQRT(1-corr*corr)*'1B. Gaussians'!T761)*SQRT(U$2))</f>
        <v>65.195686083464153</v>
      </c>
      <c r="V762" s="11">
        <f>U762*EXP((IR-div-0.5*vol_2*vol_2)*V$2+vol_2*(corr*'1A. Gaussians'!U761+SQRT(1-corr*corr)*'1B. Gaussians'!U761)*SQRT(V$2))</f>
        <v>70.10972599402038</v>
      </c>
      <c r="W762" s="12">
        <f>V762*EXP((IR-div-0.5*vol_2*vol_2)*W$2+vol_2*(corr*'1A. Gaussians'!V761+SQRT(1-corr*corr)*'1B. Gaussians'!V761)*SQRT(W$2))</f>
        <v>73.810719536991044</v>
      </c>
    </row>
    <row r="763" spans="2:23" x14ac:dyDescent="0.35">
      <c r="B763" s="9" t="s">
        <v>759</v>
      </c>
      <c r="C763" s="11">
        <f t="shared" si="12"/>
        <v>100</v>
      </c>
      <c r="D763" s="11">
        <f>C763*EXP((IR-div-0.5*vol_2*vol_2)*D$2+vol_2*(corr*'1A. Gaussians'!C762+SQRT(1-corr*corr)*'1B. Gaussians'!C762)*SQRT(D$2))</f>
        <v>84.014380164164436</v>
      </c>
      <c r="E763" s="11">
        <f>D763*EXP((IR-div-0.5*vol_2*vol_2)*E$2+vol_2*(corr*'1A. Gaussians'!D762+SQRT(1-corr*corr)*'1B. Gaussians'!D762)*SQRT(E$2))</f>
        <v>76.148783084406261</v>
      </c>
      <c r="F763" s="11">
        <f>E763*EXP((IR-div-0.5*vol_2*vol_2)*F$2+vol_2*(corr*'1A. Gaussians'!E762+SQRT(1-corr*corr)*'1B. Gaussians'!E762)*SQRT(F$2))</f>
        <v>67.99941698125339</v>
      </c>
      <c r="G763" s="11">
        <f>F763*EXP((IR-div-0.5*vol_2*vol_2)*G$2+vol_2*(corr*'1A. Gaussians'!F762+SQRT(1-corr*corr)*'1B. Gaussians'!F762)*SQRT(G$2))</f>
        <v>72.969955355258108</v>
      </c>
      <c r="H763" s="11">
        <f>G763*EXP((IR-div-0.5*vol_2*vol_2)*H$2+vol_2*(corr*'1A. Gaussians'!G762+SQRT(1-corr*corr)*'1B. Gaussians'!G762)*SQRT(H$2))</f>
        <v>80.896607512270847</v>
      </c>
      <c r="I763" s="11">
        <f>H763*EXP((IR-div-0.5*vol_2*vol_2)*I$2+vol_2*(corr*'1A. Gaussians'!H762+SQRT(1-corr*corr)*'1B. Gaussians'!H762)*SQRT(I$2))</f>
        <v>89.195195845993169</v>
      </c>
      <c r="J763" s="11">
        <f>I763*EXP((IR-div-0.5*vol_2*vol_2)*J$2+vol_2*(corr*'1A. Gaussians'!I762+SQRT(1-corr*corr)*'1B. Gaussians'!I762)*SQRT(J$2))</f>
        <v>95.727311665679366</v>
      </c>
      <c r="K763" s="11">
        <f>J763*EXP((IR-div-0.5*vol_2*vol_2)*K$2+vol_2*(corr*'1A. Gaussians'!J762+SQRT(1-corr*corr)*'1B. Gaussians'!J762)*SQRT(K$2))</f>
        <v>86.592330871384192</v>
      </c>
      <c r="L763" s="11">
        <f>K763*EXP((IR-div-0.5*vol_2*vol_2)*L$2+vol_2*(corr*'1A. Gaussians'!K762+SQRT(1-corr*corr)*'1B. Gaussians'!K762)*SQRT(L$2))</f>
        <v>85.654240852522179</v>
      </c>
      <c r="M763" s="11">
        <f>L763*EXP((IR-div-0.5*vol_2*vol_2)*M$2+vol_2*(corr*'1A. Gaussians'!L762+SQRT(1-corr*corr)*'1B. Gaussians'!L762)*SQRT(M$2))</f>
        <v>91.411791139806937</v>
      </c>
      <c r="N763" s="11">
        <f>M763*EXP((IR-div-0.5*vol_2*vol_2)*N$2+vol_2*(corr*'1A. Gaussians'!M762+SQRT(1-corr*corr)*'1B. Gaussians'!M762)*SQRT(N$2))</f>
        <v>86.604097839975452</v>
      </c>
      <c r="O763" s="11">
        <f>N763*EXP((IR-div-0.5*vol_2*vol_2)*O$2+vol_2*(corr*'1A. Gaussians'!N762+SQRT(1-corr*corr)*'1B. Gaussians'!N762)*SQRT(O$2))</f>
        <v>80.705006064633878</v>
      </c>
      <c r="P763" s="11">
        <f>O763*EXP((IR-div-0.5*vol_2*vol_2)*P$2+vol_2*(corr*'1A. Gaussians'!O762+SQRT(1-corr*corr)*'1B. Gaussians'!O762)*SQRT(P$2))</f>
        <v>99.96199209112757</v>
      </c>
      <c r="Q763" s="11">
        <f>P763*EXP((IR-div-0.5*vol_2*vol_2)*Q$2+vol_2*(corr*'1A. Gaussians'!P762+SQRT(1-corr*corr)*'1B. Gaussians'!P762)*SQRT(Q$2))</f>
        <v>88.435278392588913</v>
      </c>
      <c r="R763" s="11">
        <f>Q763*EXP((IR-div-0.5*vol_2*vol_2)*R$2+vol_2*(corr*'1A. Gaussians'!Q762+SQRT(1-corr*corr)*'1B. Gaussians'!Q762)*SQRT(R$2))</f>
        <v>88.652965584573238</v>
      </c>
      <c r="S763" s="11">
        <f>R763*EXP((IR-div-0.5*vol_2*vol_2)*S$2+vol_2*(corr*'1A. Gaussians'!R762+SQRT(1-corr*corr)*'1B. Gaussians'!R762)*SQRT(S$2))</f>
        <v>93.183273131857035</v>
      </c>
      <c r="T763" s="11">
        <f>S763*EXP((IR-div-0.5*vol_2*vol_2)*T$2+vol_2*(corr*'1A. Gaussians'!S762+SQRT(1-corr*corr)*'1B. Gaussians'!S762)*SQRT(T$2))</f>
        <v>98.971192675598118</v>
      </c>
      <c r="U763" s="11">
        <f>T763*EXP((IR-div-0.5*vol_2*vol_2)*U$2+vol_2*(corr*'1A. Gaussians'!T762+SQRT(1-corr*corr)*'1B. Gaussians'!T762)*SQRT(U$2))</f>
        <v>99.380581339515444</v>
      </c>
      <c r="V763" s="11">
        <f>U763*EXP((IR-div-0.5*vol_2*vol_2)*V$2+vol_2*(corr*'1A. Gaussians'!U762+SQRT(1-corr*corr)*'1B. Gaussians'!U762)*SQRT(V$2))</f>
        <v>89.324857976395862</v>
      </c>
      <c r="W763" s="12">
        <f>V763*EXP((IR-div-0.5*vol_2*vol_2)*W$2+vol_2*(corr*'1A. Gaussians'!V762+SQRT(1-corr*corr)*'1B. Gaussians'!V762)*SQRT(W$2))</f>
        <v>91.75654738382535</v>
      </c>
    </row>
    <row r="764" spans="2:23" x14ac:dyDescent="0.35">
      <c r="B764" s="9" t="s">
        <v>760</v>
      </c>
      <c r="C764" s="11">
        <f t="shared" si="12"/>
        <v>100</v>
      </c>
      <c r="D764" s="11">
        <f>C764*EXP((IR-div-0.5*vol_2*vol_2)*D$2+vol_2*(corr*'1A. Gaussians'!C763+SQRT(1-corr*corr)*'1B. Gaussians'!C763)*SQRT(D$2))</f>
        <v>94.875413763631002</v>
      </c>
      <c r="E764" s="11">
        <f>D764*EXP((IR-div-0.5*vol_2*vol_2)*E$2+vol_2*(corr*'1A. Gaussians'!D763+SQRT(1-corr*corr)*'1B. Gaussians'!D763)*SQRT(E$2))</f>
        <v>105.71525698154011</v>
      </c>
      <c r="F764" s="11">
        <f>E764*EXP((IR-div-0.5*vol_2*vol_2)*F$2+vol_2*(corr*'1A. Gaussians'!E763+SQRT(1-corr*corr)*'1B. Gaussians'!E763)*SQRT(F$2))</f>
        <v>104.78577322619638</v>
      </c>
      <c r="G764" s="11">
        <f>F764*EXP((IR-div-0.5*vol_2*vol_2)*G$2+vol_2*(corr*'1A. Gaussians'!F763+SQRT(1-corr*corr)*'1B. Gaussians'!F763)*SQRT(G$2))</f>
        <v>95.858239170764691</v>
      </c>
      <c r="H764" s="11">
        <f>G764*EXP((IR-div-0.5*vol_2*vol_2)*H$2+vol_2*(corr*'1A. Gaussians'!G763+SQRT(1-corr*corr)*'1B. Gaussians'!G763)*SQRT(H$2))</f>
        <v>104.92466249257066</v>
      </c>
      <c r="I764" s="11">
        <f>H764*EXP((IR-div-0.5*vol_2*vol_2)*I$2+vol_2*(corr*'1A. Gaussians'!H763+SQRT(1-corr*corr)*'1B. Gaussians'!H763)*SQRT(I$2))</f>
        <v>97.605381193946499</v>
      </c>
      <c r="J764" s="11">
        <f>I764*EXP((IR-div-0.5*vol_2*vol_2)*J$2+vol_2*(corr*'1A. Gaussians'!I763+SQRT(1-corr*corr)*'1B. Gaussians'!I763)*SQRT(J$2))</f>
        <v>97.788124855686846</v>
      </c>
      <c r="K764" s="11">
        <f>J764*EXP((IR-div-0.5*vol_2*vol_2)*K$2+vol_2*(corr*'1A. Gaussians'!J763+SQRT(1-corr*corr)*'1B. Gaussians'!J763)*SQRT(K$2))</f>
        <v>104.43932202428522</v>
      </c>
      <c r="L764" s="11">
        <f>K764*EXP((IR-div-0.5*vol_2*vol_2)*L$2+vol_2*(corr*'1A. Gaussians'!K763+SQRT(1-corr*corr)*'1B. Gaussians'!K763)*SQRT(L$2))</f>
        <v>97.021082445142227</v>
      </c>
      <c r="M764" s="11">
        <f>L764*EXP((IR-div-0.5*vol_2*vol_2)*M$2+vol_2*(corr*'1A. Gaussians'!L763+SQRT(1-corr*corr)*'1B. Gaussians'!L763)*SQRT(M$2))</f>
        <v>106.39687315500935</v>
      </c>
      <c r="N764" s="11">
        <f>M764*EXP((IR-div-0.5*vol_2*vol_2)*N$2+vol_2*(corr*'1A. Gaussians'!M763+SQRT(1-corr*corr)*'1B. Gaussians'!M763)*SQRT(N$2))</f>
        <v>112.69545054556437</v>
      </c>
      <c r="O764" s="11">
        <f>N764*EXP((IR-div-0.5*vol_2*vol_2)*O$2+vol_2*(corr*'1A. Gaussians'!N763+SQRT(1-corr*corr)*'1B. Gaussians'!N763)*SQRT(O$2))</f>
        <v>116.92501525396668</v>
      </c>
      <c r="P764" s="11">
        <f>O764*EXP((IR-div-0.5*vol_2*vol_2)*P$2+vol_2*(corr*'1A. Gaussians'!O763+SQRT(1-corr*corr)*'1B. Gaussians'!O763)*SQRT(P$2))</f>
        <v>108.77624886432437</v>
      </c>
      <c r="Q764" s="11">
        <f>P764*EXP((IR-div-0.5*vol_2*vol_2)*Q$2+vol_2*(corr*'1A. Gaussians'!P763+SQRT(1-corr*corr)*'1B. Gaussians'!P763)*SQRT(Q$2))</f>
        <v>116.51478968122734</v>
      </c>
      <c r="R764" s="11">
        <f>Q764*EXP((IR-div-0.5*vol_2*vol_2)*R$2+vol_2*(corr*'1A. Gaussians'!Q763+SQRT(1-corr*corr)*'1B. Gaussians'!Q763)*SQRT(R$2))</f>
        <v>136.30219886942925</v>
      </c>
      <c r="S764" s="11">
        <f>R764*EXP((IR-div-0.5*vol_2*vol_2)*S$2+vol_2*(corr*'1A. Gaussians'!R763+SQRT(1-corr*corr)*'1B. Gaussians'!R763)*SQRT(S$2))</f>
        <v>126.14653903416681</v>
      </c>
      <c r="T764" s="11">
        <f>S764*EXP((IR-div-0.5*vol_2*vol_2)*T$2+vol_2*(corr*'1A. Gaussians'!S763+SQRT(1-corr*corr)*'1B. Gaussians'!S763)*SQRT(T$2))</f>
        <v>133.80494857778763</v>
      </c>
      <c r="U764" s="11">
        <f>T764*EXP((IR-div-0.5*vol_2*vol_2)*U$2+vol_2*(corr*'1A. Gaussians'!T763+SQRT(1-corr*corr)*'1B. Gaussians'!T763)*SQRT(U$2))</f>
        <v>136.45422597862427</v>
      </c>
      <c r="V764" s="11">
        <f>U764*EXP((IR-div-0.5*vol_2*vol_2)*V$2+vol_2*(corr*'1A. Gaussians'!U763+SQRT(1-corr*corr)*'1B. Gaussians'!U763)*SQRT(V$2))</f>
        <v>144.21093889002762</v>
      </c>
      <c r="W764" s="12">
        <f>V764*EXP((IR-div-0.5*vol_2*vol_2)*W$2+vol_2*(corr*'1A. Gaussians'!V763+SQRT(1-corr*corr)*'1B. Gaussians'!V763)*SQRT(W$2))</f>
        <v>155.53599035651564</v>
      </c>
    </row>
    <row r="765" spans="2:23" x14ac:dyDescent="0.35">
      <c r="B765" s="9" t="s">
        <v>761</v>
      </c>
      <c r="C765" s="11">
        <f t="shared" si="12"/>
        <v>100</v>
      </c>
      <c r="D765" s="11">
        <f>C765*EXP((IR-div-0.5*vol_2*vol_2)*D$2+vol_2*(corr*'1A. Gaussians'!C764+SQRT(1-corr*corr)*'1B. Gaussians'!C764)*SQRT(D$2))</f>
        <v>102.44550732084912</v>
      </c>
      <c r="E765" s="11">
        <f>D765*EXP((IR-div-0.5*vol_2*vol_2)*E$2+vol_2*(corr*'1A. Gaussians'!D764+SQRT(1-corr*corr)*'1B. Gaussians'!D764)*SQRT(E$2))</f>
        <v>106.47579260779598</v>
      </c>
      <c r="F765" s="11">
        <f>E765*EXP((IR-div-0.5*vol_2*vol_2)*F$2+vol_2*(corr*'1A. Gaussians'!E764+SQRT(1-corr*corr)*'1B. Gaussians'!E764)*SQRT(F$2))</f>
        <v>99.487599325415587</v>
      </c>
      <c r="G765" s="11">
        <f>F765*EXP((IR-div-0.5*vol_2*vol_2)*G$2+vol_2*(corr*'1A. Gaussians'!F764+SQRT(1-corr*corr)*'1B. Gaussians'!F764)*SQRT(G$2))</f>
        <v>89.589646965395531</v>
      </c>
      <c r="H765" s="11">
        <f>G765*EXP((IR-div-0.5*vol_2*vol_2)*H$2+vol_2*(corr*'1A. Gaussians'!G764+SQRT(1-corr*corr)*'1B. Gaussians'!G764)*SQRT(H$2))</f>
        <v>66.265954857278814</v>
      </c>
      <c r="I765" s="11">
        <f>H765*EXP((IR-div-0.5*vol_2*vol_2)*I$2+vol_2*(corr*'1A. Gaussians'!H764+SQRT(1-corr*corr)*'1B. Gaussians'!H764)*SQRT(I$2))</f>
        <v>64.170596598292406</v>
      </c>
      <c r="J765" s="11">
        <f>I765*EXP((IR-div-0.5*vol_2*vol_2)*J$2+vol_2*(corr*'1A. Gaussians'!I764+SQRT(1-corr*corr)*'1B. Gaussians'!I764)*SQRT(J$2))</f>
        <v>70.136477075727058</v>
      </c>
      <c r="K765" s="11">
        <f>J765*EXP((IR-div-0.5*vol_2*vol_2)*K$2+vol_2*(corr*'1A. Gaussians'!J764+SQRT(1-corr*corr)*'1B. Gaussians'!J764)*SQRT(K$2))</f>
        <v>66.836468993183217</v>
      </c>
      <c r="L765" s="11">
        <f>K765*EXP((IR-div-0.5*vol_2*vol_2)*L$2+vol_2*(corr*'1A. Gaussians'!K764+SQRT(1-corr*corr)*'1B. Gaussians'!K764)*SQRT(L$2))</f>
        <v>56.287476421296596</v>
      </c>
      <c r="M765" s="11">
        <f>L765*EXP((IR-div-0.5*vol_2*vol_2)*M$2+vol_2*(corr*'1A. Gaussians'!L764+SQRT(1-corr*corr)*'1B. Gaussians'!L764)*SQRT(M$2))</f>
        <v>49.076156287206693</v>
      </c>
      <c r="N765" s="11">
        <f>M765*EXP((IR-div-0.5*vol_2*vol_2)*N$2+vol_2*(corr*'1A. Gaussians'!M764+SQRT(1-corr*corr)*'1B. Gaussians'!M764)*SQRT(N$2))</f>
        <v>53.338022694004906</v>
      </c>
      <c r="O765" s="11">
        <f>N765*EXP((IR-div-0.5*vol_2*vol_2)*O$2+vol_2*(corr*'1A. Gaussians'!N764+SQRT(1-corr*corr)*'1B. Gaussians'!N764)*SQRT(O$2))</f>
        <v>58.065729134101382</v>
      </c>
      <c r="P765" s="11">
        <f>O765*EXP((IR-div-0.5*vol_2*vol_2)*P$2+vol_2*(corr*'1A. Gaussians'!O764+SQRT(1-corr*corr)*'1B. Gaussians'!O764)*SQRT(P$2))</f>
        <v>64.93277682852829</v>
      </c>
      <c r="Q765" s="11">
        <f>P765*EXP((IR-div-0.5*vol_2*vol_2)*Q$2+vol_2*(corr*'1A. Gaussians'!P764+SQRT(1-corr*corr)*'1B. Gaussians'!P764)*SQRT(Q$2))</f>
        <v>71.8338043002978</v>
      </c>
      <c r="R765" s="11">
        <f>Q765*EXP((IR-div-0.5*vol_2*vol_2)*R$2+vol_2*(corr*'1A. Gaussians'!Q764+SQRT(1-corr*corr)*'1B. Gaussians'!Q764)*SQRT(R$2))</f>
        <v>77.048846419710401</v>
      </c>
      <c r="S765" s="11">
        <f>R765*EXP((IR-div-0.5*vol_2*vol_2)*S$2+vol_2*(corr*'1A. Gaussians'!R764+SQRT(1-corr*corr)*'1B. Gaussians'!R764)*SQRT(S$2))</f>
        <v>79.681228781537271</v>
      </c>
      <c r="T765" s="11">
        <f>S765*EXP((IR-div-0.5*vol_2*vol_2)*T$2+vol_2*(corr*'1A. Gaussians'!S764+SQRT(1-corr*corr)*'1B. Gaussians'!S764)*SQRT(T$2))</f>
        <v>81.323535912254414</v>
      </c>
      <c r="U765" s="11">
        <f>T765*EXP((IR-div-0.5*vol_2*vol_2)*U$2+vol_2*(corr*'1A. Gaussians'!T764+SQRT(1-corr*corr)*'1B. Gaussians'!T764)*SQRT(U$2))</f>
        <v>72.883114570204938</v>
      </c>
      <c r="V765" s="11">
        <f>U765*EXP((IR-div-0.5*vol_2*vol_2)*V$2+vol_2*(corr*'1A. Gaussians'!U764+SQRT(1-corr*corr)*'1B. Gaussians'!U764)*SQRT(V$2))</f>
        <v>75.455263404803631</v>
      </c>
      <c r="W765" s="12">
        <f>V765*EXP((IR-div-0.5*vol_2*vol_2)*W$2+vol_2*(corr*'1A. Gaussians'!V764+SQRT(1-corr*corr)*'1B. Gaussians'!V764)*SQRT(W$2))</f>
        <v>76.27764949885632</v>
      </c>
    </row>
    <row r="766" spans="2:23" x14ac:dyDescent="0.35">
      <c r="B766" s="9" t="s">
        <v>762</v>
      </c>
      <c r="C766" s="11">
        <f t="shared" si="12"/>
        <v>100</v>
      </c>
      <c r="D766" s="11">
        <f>C766*EXP((IR-div-0.5*vol_2*vol_2)*D$2+vol_2*(corr*'1A. Gaussians'!C765+SQRT(1-corr*corr)*'1B. Gaussians'!C765)*SQRT(D$2))</f>
        <v>113.8073303839016</v>
      </c>
      <c r="E766" s="11">
        <f>D766*EXP((IR-div-0.5*vol_2*vol_2)*E$2+vol_2*(corr*'1A. Gaussians'!D765+SQRT(1-corr*corr)*'1B. Gaussians'!D765)*SQRT(E$2))</f>
        <v>117.1602117544258</v>
      </c>
      <c r="F766" s="11">
        <f>E766*EXP((IR-div-0.5*vol_2*vol_2)*F$2+vol_2*(corr*'1A. Gaussians'!E765+SQRT(1-corr*corr)*'1B. Gaussians'!E765)*SQRT(F$2))</f>
        <v>132.79867399966523</v>
      </c>
      <c r="G766" s="11">
        <f>F766*EXP((IR-div-0.5*vol_2*vol_2)*G$2+vol_2*(corr*'1A. Gaussians'!F765+SQRT(1-corr*corr)*'1B. Gaussians'!F765)*SQRT(G$2))</f>
        <v>148.12114804780055</v>
      </c>
      <c r="H766" s="11">
        <f>G766*EXP((IR-div-0.5*vol_2*vol_2)*H$2+vol_2*(corr*'1A. Gaussians'!G765+SQRT(1-corr*corr)*'1B. Gaussians'!G765)*SQRT(H$2))</f>
        <v>166.13516575266968</v>
      </c>
      <c r="I766" s="11">
        <f>H766*EXP((IR-div-0.5*vol_2*vol_2)*I$2+vol_2*(corr*'1A. Gaussians'!H765+SQRT(1-corr*corr)*'1B. Gaussians'!H765)*SQRT(I$2))</f>
        <v>177.51144324931397</v>
      </c>
      <c r="J766" s="11">
        <f>I766*EXP((IR-div-0.5*vol_2*vol_2)*J$2+vol_2*(corr*'1A. Gaussians'!I765+SQRT(1-corr*corr)*'1B. Gaussians'!I765)*SQRT(J$2))</f>
        <v>164.1339226748743</v>
      </c>
      <c r="K766" s="11">
        <f>J766*EXP((IR-div-0.5*vol_2*vol_2)*K$2+vol_2*(corr*'1A. Gaussians'!J765+SQRT(1-corr*corr)*'1B. Gaussians'!J765)*SQRT(K$2))</f>
        <v>168.84525566807915</v>
      </c>
      <c r="L766" s="11">
        <f>K766*EXP((IR-div-0.5*vol_2*vol_2)*L$2+vol_2*(corr*'1A. Gaussians'!K765+SQRT(1-corr*corr)*'1B. Gaussians'!K765)*SQRT(L$2))</f>
        <v>172.49836998360345</v>
      </c>
      <c r="M766" s="11">
        <f>L766*EXP((IR-div-0.5*vol_2*vol_2)*M$2+vol_2*(corr*'1A. Gaussians'!L765+SQRT(1-corr*corr)*'1B. Gaussians'!L765)*SQRT(M$2))</f>
        <v>185.22602272294426</v>
      </c>
      <c r="N766" s="11">
        <f>M766*EXP((IR-div-0.5*vol_2*vol_2)*N$2+vol_2*(corr*'1A. Gaussians'!M765+SQRT(1-corr*corr)*'1B. Gaussians'!M765)*SQRT(N$2))</f>
        <v>196.20396415284588</v>
      </c>
      <c r="O766" s="11">
        <f>N766*EXP((IR-div-0.5*vol_2*vol_2)*O$2+vol_2*(corr*'1A. Gaussians'!N765+SQRT(1-corr*corr)*'1B. Gaussians'!N765)*SQRT(O$2))</f>
        <v>191.72921483972794</v>
      </c>
      <c r="P766" s="11">
        <f>O766*EXP((IR-div-0.5*vol_2*vol_2)*P$2+vol_2*(corr*'1A. Gaussians'!O765+SQRT(1-corr*corr)*'1B. Gaussians'!O765)*SQRT(P$2))</f>
        <v>191.17706737744018</v>
      </c>
      <c r="Q766" s="11">
        <f>P766*EXP((IR-div-0.5*vol_2*vol_2)*Q$2+vol_2*(corr*'1A. Gaussians'!P765+SQRT(1-corr*corr)*'1B. Gaussians'!P765)*SQRT(Q$2))</f>
        <v>189.14521529985029</v>
      </c>
      <c r="R766" s="11">
        <f>Q766*EXP((IR-div-0.5*vol_2*vol_2)*R$2+vol_2*(corr*'1A. Gaussians'!Q765+SQRT(1-corr*corr)*'1B. Gaussians'!Q765)*SQRT(R$2))</f>
        <v>189.60348524577745</v>
      </c>
      <c r="S766" s="11">
        <f>R766*EXP((IR-div-0.5*vol_2*vol_2)*S$2+vol_2*(corr*'1A. Gaussians'!R765+SQRT(1-corr*corr)*'1B. Gaussians'!R765)*SQRT(S$2))</f>
        <v>182.93494711946238</v>
      </c>
      <c r="T766" s="11">
        <f>S766*EXP((IR-div-0.5*vol_2*vol_2)*T$2+vol_2*(corr*'1A. Gaussians'!S765+SQRT(1-corr*corr)*'1B. Gaussians'!S765)*SQRT(T$2))</f>
        <v>184.17169084199531</v>
      </c>
      <c r="U766" s="11">
        <f>T766*EXP((IR-div-0.5*vol_2*vol_2)*U$2+vol_2*(corr*'1A. Gaussians'!T765+SQRT(1-corr*corr)*'1B. Gaussians'!T765)*SQRT(U$2))</f>
        <v>150.31794715147001</v>
      </c>
      <c r="V766" s="11">
        <f>U766*EXP((IR-div-0.5*vol_2*vol_2)*V$2+vol_2*(corr*'1A. Gaussians'!U765+SQRT(1-corr*corr)*'1B. Gaussians'!U765)*SQRT(V$2))</f>
        <v>149.46248052407265</v>
      </c>
      <c r="W766" s="12">
        <f>V766*EXP((IR-div-0.5*vol_2*vol_2)*W$2+vol_2*(corr*'1A. Gaussians'!V765+SQRT(1-corr*corr)*'1B. Gaussians'!V765)*SQRT(W$2))</f>
        <v>160.82861564144261</v>
      </c>
    </row>
    <row r="767" spans="2:23" x14ac:dyDescent="0.35">
      <c r="B767" s="9" t="s">
        <v>763</v>
      </c>
      <c r="C767" s="11">
        <f t="shared" si="12"/>
        <v>100</v>
      </c>
      <c r="D767" s="11">
        <f>C767*EXP((IR-div-0.5*vol_2*vol_2)*D$2+vol_2*(corr*'1A. Gaussians'!C766+SQRT(1-corr*corr)*'1B. Gaussians'!C766)*SQRT(D$2))</f>
        <v>88.660350370070006</v>
      </c>
      <c r="E767" s="11">
        <f>D767*EXP((IR-div-0.5*vol_2*vol_2)*E$2+vol_2*(corr*'1A. Gaussians'!D766+SQRT(1-corr*corr)*'1B. Gaussians'!D766)*SQRT(E$2))</f>
        <v>74.994318371942015</v>
      </c>
      <c r="F767" s="11">
        <f>E767*EXP((IR-div-0.5*vol_2*vol_2)*F$2+vol_2*(corr*'1A. Gaussians'!E766+SQRT(1-corr*corr)*'1B. Gaussians'!E766)*SQRT(F$2))</f>
        <v>68.336437277727867</v>
      </c>
      <c r="G767" s="11">
        <f>F767*EXP((IR-div-0.5*vol_2*vol_2)*G$2+vol_2*(corr*'1A. Gaussians'!F766+SQRT(1-corr*corr)*'1B. Gaussians'!F766)*SQRT(G$2))</f>
        <v>61.430848991821705</v>
      </c>
      <c r="H767" s="11">
        <f>G767*EXP((IR-div-0.5*vol_2*vol_2)*H$2+vol_2*(corr*'1A. Gaussians'!G766+SQRT(1-corr*corr)*'1B. Gaussians'!G766)*SQRT(H$2))</f>
        <v>59.05347399674605</v>
      </c>
      <c r="I767" s="11">
        <f>H767*EXP((IR-div-0.5*vol_2*vol_2)*I$2+vol_2*(corr*'1A. Gaussians'!H766+SQRT(1-corr*corr)*'1B. Gaussians'!H766)*SQRT(I$2))</f>
        <v>54.623744378861872</v>
      </c>
      <c r="J767" s="11">
        <f>I767*EXP((IR-div-0.5*vol_2*vol_2)*J$2+vol_2*(corr*'1A. Gaussians'!I766+SQRT(1-corr*corr)*'1B. Gaussians'!I766)*SQRT(J$2))</f>
        <v>50.603861313999872</v>
      </c>
      <c r="K767" s="11">
        <f>J767*EXP((IR-div-0.5*vol_2*vol_2)*K$2+vol_2*(corr*'1A. Gaussians'!J766+SQRT(1-corr*corr)*'1B. Gaussians'!J766)*SQRT(K$2))</f>
        <v>53.230544993409318</v>
      </c>
      <c r="L767" s="11">
        <f>K767*EXP((IR-div-0.5*vol_2*vol_2)*L$2+vol_2*(corr*'1A. Gaussians'!K766+SQRT(1-corr*corr)*'1B. Gaussians'!K766)*SQRT(L$2))</f>
        <v>59.705150686810839</v>
      </c>
      <c r="M767" s="11">
        <f>L767*EXP((IR-div-0.5*vol_2*vol_2)*M$2+vol_2*(corr*'1A. Gaussians'!L766+SQRT(1-corr*corr)*'1B. Gaussians'!L766)*SQRT(M$2))</f>
        <v>64.39314005525263</v>
      </c>
      <c r="N767" s="11">
        <f>M767*EXP((IR-div-0.5*vol_2*vol_2)*N$2+vol_2*(corr*'1A. Gaussians'!M766+SQRT(1-corr*corr)*'1B. Gaussians'!M766)*SQRT(N$2))</f>
        <v>68.617578730314193</v>
      </c>
      <c r="O767" s="11">
        <f>N767*EXP((IR-div-0.5*vol_2*vol_2)*O$2+vol_2*(corr*'1A. Gaussians'!N766+SQRT(1-corr*corr)*'1B. Gaussians'!N766)*SQRT(O$2))</f>
        <v>62.015462427995487</v>
      </c>
      <c r="P767" s="11">
        <f>O767*EXP((IR-div-0.5*vol_2*vol_2)*P$2+vol_2*(corr*'1A. Gaussians'!O766+SQRT(1-corr*corr)*'1B. Gaussians'!O766)*SQRT(P$2))</f>
        <v>72.25893823713163</v>
      </c>
      <c r="Q767" s="11">
        <f>P767*EXP((IR-div-0.5*vol_2*vol_2)*Q$2+vol_2*(corr*'1A. Gaussians'!P766+SQRT(1-corr*corr)*'1B. Gaussians'!P766)*SQRT(Q$2))</f>
        <v>70.662393447141923</v>
      </c>
      <c r="R767" s="11">
        <f>Q767*EXP((IR-div-0.5*vol_2*vol_2)*R$2+vol_2*(corr*'1A. Gaussians'!Q766+SQRT(1-corr*corr)*'1B. Gaussians'!Q766)*SQRT(R$2))</f>
        <v>75.04181544328091</v>
      </c>
      <c r="S767" s="11">
        <f>R767*EXP((IR-div-0.5*vol_2*vol_2)*S$2+vol_2*(corr*'1A. Gaussians'!R766+SQRT(1-corr*corr)*'1B. Gaussians'!R766)*SQRT(S$2))</f>
        <v>72.971247605744381</v>
      </c>
      <c r="T767" s="11">
        <f>S767*EXP((IR-div-0.5*vol_2*vol_2)*T$2+vol_2*(corr*'1A. Gaussians'!S766+SQRT(1-corr*corr)*'1B. Gaussians'!S766)*SQRT(T$2))</f>
        <v>74.000872471781804</v>
      </c>
      <c r="U767" s="11">
        <f>T767*EXP((IR-div-0.5*vol_2*vol_2)*U$2+vol_2*(corr*'1A. Gaussians'!T766+SQRT(1-corr*corr)*'1B. Gaussians'!T766)*SQRT(U$2))</f>
        <v>86.022467916496922</v>
      </c>
      <c r="V767" s="11">
        <f>U767*EXP((IR-div-0.5*vol_2*vol_2)*V$2+vol_2*(corr*'1A. Gaussians'!U766+SQRT(1-corr*corr)*'1B. Gaussians'!U766)*SQRT(V$2))</f>
        <v>81.533404289021433</v>
      </c>
      <c r="W767" s="12">
        <f>V767*EXP((IR-div-0.5*vol_2*vol_2)*W$2+vol_2*(corr*'1A. Gaussians'!V766+SQRT(1-corr*corr)*'1B. Gaussians'!V766)*SQRT(W$2))</f>
        <v>81.203203583879457</v>
      </c>
    </row>
    <row r="768" spans="2:23" x14ac:dyDescent="0.35">
      <c r="B768" s="9" t="s">
        <v>764</v>
      </c>
      <c r="C768" s="11">
        <f t="shared" si="12"/>
        <v>100</v>
      </c>
      <c r="D768" s="11">
        <f>C768*EXP((IR-div-0.5*vol_2*vol_2)*D$2+vol_2*(corr*'1A. Gaussians'!C767+SQRT(1-corr*corr)*'1B. Gaussians'!C767)*SQRT(D$2))</f>
        <v>99.970425862807886</v>
      </c>
      <c r="E768" s="11">
        <f>D768*EXP((IR-div-0.5*vol_2*vol_2)*E$2+vol_2*(corr*'1A. Gaussians'!D767+SQRT(1-corr*corr)*'1B. Gaussians'!D767)*SQRT(E$2))</f>
        <v>117.6667828194708</v>
      </c>
      <c r="F768" s="11">
        <f>E768*EXP((IR-div-0.5*vol_2*vol_2)*F$2+vol_2*(corr*'1A. Gaussians'!E767+SQRT(1-corr*corr)*'1B. Gaussians'!E767)*SQRT(F$2))</f>
        <v>122.85248267101055</v>
      </c>
      <c r="G768" s="11">
        <f>F768*EXP((IR-div-0.5*vol_2*vol_2)*G$2+vol_2*(corr*'1A. Gaussians'!F767+SQRT(1-corr*corr)*'1B. Gaussians'!F767)*SQRT(G$2))</f>
        <v>114.01644358376508</v>
      </c>
      <c r="H768" s="11">
        <f>G768*EXP((IR-div-0.5*vol_2*vol_2)*H$2+vol_2*(corr*'1A. Gaussians'!G767+SQRT(1-corr*corr)*'1B. Gaussians'!G767)*SQRT(H$2))</f>
        <v>107.267281122996</v>
      </c>
      <c r="I768" s="11">
        <f>H768*EXP((IR-div-0.5*vol_2*vol_2)*I$2+vol_2*(corr*'1A. Gaussians'!H767+SQRT(1-corr*corr)*'1B. Gaussians'!H767)*SQRT(I$2))</f>
        <v>118.94280487193885</v>
      </c>
      <c r="J768" s="11">
        <f>I768*EXP((IR-div-0.5*vol_2*vol_2)*J$2+vol_2*(corr*'1A. Gaussians'!I767+SQRT(1-corr*corr)*'1B. Gaussians'!I767)*SQRT(J$2))</f>
        <v>104.82414994130514</v>
      </c>
      <c r="K768" s="11">
        <f>J768*EXP((IR-div-0.5*vol_2*vol_2)*K$2+vol_2*(corr*'1A. Gaussians'!J767+SQRT(1-corr*corr)*'1B. Gaussians'!J767)*SQRT(K$2))</f>
        <v>106.20255618460196</v>
      </c>
      <c r="L768" s="11">
        <f>K768*EXP((IR-div-0.5*vol_2*vol_2)*L$2+vol_2*(corr*'1A. Gaussians'!K767+SQRT(1-corr*corr)*'1B. Gaussians'!K767)*SQRT(L$2))</f>
        <v>96.125213875904507</v>
      </c>
      <c r="M768" s="11">
        <f>L768*EXP((IR-div-0.5*vol_2*vol_2)*M$2+vol_2*(corr*'1A. Gaussians'!L767+SQRT(1-corr*corr)*'1B. Gaussians'!L767)*SQRT(M$2))</f>
        <v>94.45143124913983</v>
      </c>
      <c r="N768" s="11">
        <f>M768*EXP((IR-div-0.5*vol_2*vol_2)*N$2+vol_2*(corr*'1A. Gaussians'!M767+SQRT(1-corr*corr)*'1B. Gaussians'!M767)*SQRT(N$2))</f>
        <v>96.399647176230189</v>
      </c>
      <c r="O768" s="11">
        <f>N768*EXP((IR-div-0.5*vol_2*vol_2)*O$2+vol_2*(corr*'1A. Gaussians'!N767+SQRT(1-corr*corr)*'1B. Gaussians'!N767)*SQRT(O$2))</f>
        <v>103.4640860061722</v>
      </c>
      <c r="P768" s="11">
        <f>O768*EXP((IR-div-0.5*vol_2*vol_2)*P$2+vol_2*(corr*'1A. Gaussians'!O767+SQRT(1-corr*corr)*'1B. Gaussians'!O767)*SQRT(P$2))</f>
        <v>91.554085195481804</v>
      </c>
      <c r="Q768" s="11">
        <f>P768*EXP((IR-div-0.5*vol_2*vol_2)*Q$2+vol_2*(corr*'1A. Gaussians'!P767+SQRT(1-corr*corr)*'1B. Gaussians'!P767)*SQRT(Q$2))</f>
        <v>88.620964606046599</v>
      </c>
      <c r="R768" s="11">
        <f>Q768*EXP((IR-div-0.5*vol_2*vol_2)*R$2+vol_2*(corr*'1A. Gaussians'!Q767+SQRT(1-corr*corr)*'1B. Gaussians'!Q767)*SQRT(R$2))</f>
        <v>90.980551711698183</v>
      </c>
      <c r="S768" s="11">
        <f>R768*EXP((IR-div-0.5*vol_2*vol_2)*S$2+vol_2*(corr*'1A. Gaussians'!R767+SQRT(1-corr*corr)*'1B. Gaussians'!R767)*SQRT(S$2))</f>
        <v>97.895766866770956</v>
      </c>
      <c r="T768" s="11">
        <f>S768*EXP((IR-div-0.5*vol_2*vol_2)*T$2+vol_2*(corr*'1A. Gaussians'!S767+SQRT(1-corr*corr)*'1B. Gaussians'!S767)*SQRT(T$2))</f>
        <v>114.75070839358553</v>
      </c>
      <c r="U768" s="11">
        <f>T768*EXP((IR-div-0.5*vol_2*vol_2)*U$2+vol_2*(corr*'1A. Gaussians'!T767+SQRT(1-corr*corr)*'1B. Gaussians'!T767)*SQRT(U$2))</f>
        <v>126.46408212213686</v>
      </c>
      <c r="V768" s="11">
        <f>U768*EXP((IR-div-0.5*vol_2*vol_2)*V$2+vol_2*(corr*'1A. Gaussians'!U767+SQRT(1-corr*corr)*'1B. Gaussians'!U767)*SQRT(V$2))</f>
        <v>106.15877591504389</v>
      </c>
      <c r="W768" s="12">
        <f>V768*EXP((IR-div-0.5*vol_2*vol_2)*W$2+vol_2*(corr*'1A. Gaussians'!V767+SQRT(1-corr*corr)*'1B. Gaussians'!V767)*SQRT(W$2))</f>
        <v>90.872522774006569</v>
      </c>
    </row>
    <row r="769" spans="2:23" x14ac:dyDescent="0.35">
      <c r="B769" s="9" t="s">
        <v>765</v>
      </c>
      <c r="C769" s="11">
        <f t="shared" si="12"/>
        <v>100</v>
      </c>
      <c r="D769" s="11">
        <f>C769*EXP((IR-div-0.5*vol_2*vol_2)*D$2+vol_2*(corr*'1A. Gaussians'!C768+SQRT(1-corr*corr)*'1B. Gaussians'!C768)*SQRT(D$2))</f>
        <v>108.58322359203223</v>
      </c>
      <c r="E769" s="11">
        <f>D769*EXP((IR-div-0.5*vol_2*vol_2)*E$2+vol_2*(corr*'1A. Gaussians'!D768+SQRT(1-corr*corr)*'1B. Gaussians'!D768)*SQRT(E$2))</f>
        <v>110.03680326978264</v>
      </c>
      <c r="F769" s="11">
        <f>E769*EXP((IR-div-0.5*vol_2*vol_2)*F$2+vol_2*(corr*'1A. Gaussians'!E768+SQRT(1-corr*corr)*'1B. Gaussians'!E768)*SQRT(F$2))</f>
        <v>113.92854385858013</v>
      </c>
      <c r="G769" s="11">
        <f>F769*EXP((IR-div-0.5*vol_2*vol_2)*G$2+vol_2*(corr*'1A. Gaussians'!F768+SQRT(1-corr*corr)*'1B. Gaussians'!F768)*SQRT(G$2))</f>
        <v>125.16065918187326</v>
      </c>
      <c r="H769" s="11">
        <f>G769*EXP((IR-div-0.5*vol_2*vol_2)*H$2+vol_2*(corr*'1A. Gaussians'!G768+SQRT(1-corr*corr)*'1B. Gaussians'!G768)*SQRT(H$2))</f>
        <v>121.22308033018031</v>
      </c>
      <c r="I769" s="11">
        <f>H769*EXP((IR-div-0.5*vol_2*vol_2)*I$2+vol_2*(corr*'1A. Gaussians'!H768+SQRT(1-corr*corr)*'1B. Gaussians'!H768)*SQRT(I$2))</f>
        <v>133.25448950348297</v>
      </c>
      <c r="J769" s="11">
        <f>I769*EXP((IR-div-0.5*vol_2*vol_2)*J$2+vol_2*(corr*'1A. Gaussians'!I768+SQRT(1-corr*corr)*'1B. Gaussians'!I768)*SQRT(J$2))</f>
        <v>125.60920701946895</v>
      </c>
      <c r="K769" s="11">
        <f>J769*EXP((IR-div-0.5*vol_2*vol_2)*K$2+vol_2*(corr*'1A. Gaussians'!J768+SQRT(1-corr*corr)*'1B. Gaussians'!J768)*SQRT(K$2))</f>
        <v>131.50231800659168</v>
      </c>
      <c r="L769" s="11">
        <f>K769*EXP((IR-div-0.5*vol_2*vol_2)*L$2+vol_2*(corr*'1A. Gaussians'!K768+SQRT(1-corr*corr)*'1B. Gaussians'!K768)*SQRT(L$2))</f>
        <v>118.80687456307</v>
      </c>
      <c r="M769" s="11">
        <f>L769*EXP((IR-div-0.5*vol_2*vol_2)*M$2+vol_2*(corr*'1A. Gaussians'!L768+SQRT(1-corr*corr)*'1B. Gaussians'!L768)*SQRT(M$2))</f>
        <v>114.42074121686819</v>
      </c>
      <c r="N769" s="11">
        <f>M769*EXP((IR-div-0.5*vol_2*vol_2)*N$2+vol_2*(corr*'1A. Gaussians'!M768+SQRT(1-corr*corr)*'1B. Gaussians'!M768)*SQRT(N$2))</f>
        <v>93.57182522933121</v>
      </c>
      <c r="O769" s="11">
        <f>N769*EXP((IR-div-0.5*vol_2*vol_2)*O$2+vol_2*(corr*'1A. Gaussians'!N768+SQRT(1-corr*corr)*'1B. Gaussians'!N768)*SQRT(O$2))</f>
        <v>101.14451600038959</v>
      </c>
      <c r="P769" s="11">
        <f>O769*EXP((IR-div-0.5*vol_2*vol_2)*P$2+vol_2*(corr*'1A. Gaussians'!O768+SQRT(1-corr*corr)*'1B. Gaussians'!O768)*SQRT(P$2))</f>
        <v>102.2428452795874</v>
      </c>
      <c r="Q769" s="11">
        <f>P769*EXP((IR-div-0.5*vol_2*vol_2)*Q$2+vol_2*(corr*'1A. Gaussians'!P768+SQRT(1-corr*corr)*'1B. Gaussians'!P768)*SQRT(Q$2))</f>
        <v>86.119857210835036</v>
      </c>
      <c r="R769" s="11">
        <f>Q769*EXP((IR-div-0.5*vol_2*vol_2)*R$2+vol_2*(corr*'1A. Gaussians'!Q768+SQRT(1-corr*corr)*'1B. Gaussians'!Q768)*SQRT(R$2))</f>
        <v>93.371784048662562</v>
      </c>
      <c r="S769" s="11">
        <f>R769*EXP((IR-div-0.5*vol_2*vol_2)*S$2+vol_2*(corr*'1A. Gaussians'!R768+SQRT(1-corr*corr)*'1B. Gaussians'!R768)*SQRT(S$2))</f>
        <v>85.510111998184968</v>
      </c>
      <c r="T769" s="11">
        <f>S769*EXP((IR-div-0.5*vol_2*vol_2)*T$2+vol_2*(corr*'1A. Gaussians'!S768+SQRT(1-corr*corr)*'1B. Gaussians'!S768)*SQRT(T$2))</f>
        <v>88.222463589236469</v>
      </c>
      <c r="U769" s="11">
        <f>T769*EXP((IR-div-0.5*vol_2*vol_2)*U$2+vol_2*(corr*'1A. Gaussians'!T768+SQRT(1-corr*corr)*'1B. Gaussians'!T768)*SQRT(U$2))</f>
        <v>84.411194314353068</v>
      </c>
      <c r="V769" s="11">
        <f>U769*EXP((IR-div-0.5*vol_2*vol_2)*V$2+vol_2*(corr*'1A. Gaussians'!U768+SQRT(1-corr*corr)*'1B. Gaussians'!U768)*SQRT(V$2))</f>
        <v>80.779526141220558</v>
      </c>
      <c r="W769" s="12">
        <f>V769*EXP((IR-div-0.5*vol_2*vol_2)*W$2+vol_2*(corr*'1A. Gaussians'!V768+SQRT(1-corr*corr)*'1B. Gaussians'!V768)*SQRT(W$2))</f>
        <v>102.53249844618139</v>
      </c>
    </row>
    <row r="770" spans="2:23" x14ac:dyDescent="0.35">
      <c r="B770" s="9" t="s">
        <v>766</v>
      </c>
      <c r="C770" s="11">
        <f t="shared" si="12"/>
        <v>100</v>
      </c>
      <c r="D770" s="11">
        <f>C770*EXP((IR-div-0.5*vol_2*vol_2)*D$2+vol_2*(corr*'1A. Gaussians'!C769+SQRT(1-corr*corr)*'1B. Gaussians'!C769)*SQRT(D$2))</f>
        <v>98.604062432328945</v>
      </c>
      <c r="E770" s="11">
        <f>D770*EXP((IR-div-0.5*vol_2*vol_2)*E$2+vol_2*(corr*'1A. Gaussians'!D769+SQRT(1-corr*corr)*'1B. Gaussians'!D769)*SQRT(E$2))</f>
        <v>89.242718748554751</v>
      </c>
      <c r="F770" s="11">
        <f>E770*EXP((IR-div-0.5*vol_2*vol_2)*F$2+vol_2*(corr*'1A. Gaussians'!E769+SQRT(1-corr*corr)*'1B. Gaussians'!E769)*SQRT(F$2))</f>
        <v>82.089427179290055</v>
      </c>
      <c r="G770" s="11">
        <f>F770*EXP((IR-div-0.5*vol_2*vol_2)*G$2+vol_2*(corr*'1A. Gaussians'!F769+SQRT(1-corr*corr)*'1B. Gaussians'!F769)*SQRT(G$2))</f>
        <v>78.065721058514526</v>
      </c>
      <c r="H770" s="11">
        <f>G770*EXP((IR-div-0.5*vol_2*vol_2)*H$2+vol_2*(corr*'1A. Gaussians'!G769+SQRT(1-corr*corr)*'1B. Gaussians'!G769)*SQRT(H$2))</f>
        <v>76.643416851417442</v>
      </c>
      <c r="I770" s="11">
        <f>H770*EXP((IR-div-0.5*vol_2*vol_2)*I$2+vol_2*(corr*'1A. Gaussians'!H769+SQRT(1-corr*corr)*'1B. Gaussians'!H769)*SQRT(I$2))</f>
        <v>84.452385497514427</v>
      </c>
      <c r="J770" s="11">
        <f>I770*EXP((IR-div-0.5*vol_2*vol_2)*J$2+vol_2*(corr*'1A. Gaussians'!I769+SQRT(1-corr*corr)*'1B. Gaussians'!I769)*SQRT(J$2))</f>
        <v>65.749475623788044</v>
      </c>
      <c r="K770" s="11">
        <f>J770*EXP((IR-div-0.5*vol_2*vol_2)*K$2+vol_2*(corr*'1A. Gaussians'!J769+SQRT(1-corr*corr)*'1B. Gaussians'!J769)*SQRT(K$2))</f>
        <v>58.037954856138342</v>
      </c>
      <c r="L770" s="11">
        <f>K770*EXP((IR-div-0.5*vol_2*vol_2)*L$2+vol_2*(corr*'1A. Gaussians'!K769+SQRT(1-corr*corr)*'1B. Gaussians'!K769)*SQRT(L$2))</f>
        <v>55.285254645018171</v>
      </c>
      <c r="M770" s="11">
        <f>L770*EXP((IR-div-0.5*vol_2*vol_2)*M$2+vol_2*(corr*'1A. Gaussians'!L769+SQRT(1-corr*corr)*'1B. Gaussians'!L769)*SQRT(M$2))</f>
        <v>52.709767129885968</v>
      </c>
      <c r="N770" s="11">
        <f>M770*EXP((IR-div-0.5*vol_2*vol_2)*N$2+vol_2*(corr*'1A. Gaussians'!M769+SQRT(1-corr*corr)*'1B. Gaussians'!M769)*SQRT(N$2))</f>
        <v>54.0577365719803</v>
      </c>
      <c r="O770" s="11">
        <f>N770*EXP((IR-div-0.5*vol_2*vol_2)*O$2+vol_2*(corr*'1A. Gaussians'!N769+SQRT(1-corr*corr)*'1B. Gaussians'!N769)*SQRT(O$2))</f>
        <v>55.779398014688944</v>
      </c>
      <c r="P770" s="11">
        <f>O770*EXP((IR-div-0.5*vol_2*vol_2)*P$2+vol_2*(corr*'1A. Gaussians'!O769+SQRT(1-corr*corr)*'1B. Gaussians'!O769)*SQRT(P$2))</f>
        <v>58.850882719505833</v>
      </c>
      <c r="Q770" s="11">
        <f>P770*EXP((IR-div-0.5*vol_2*vol_2)*Q$2+vol_2*(corr*'1A. Gaussians'!P769+SQRT(1-corr*corr)*'1B. Gaussians'!P769)*SQRT(Q$2))</f>
        <v>51.126462708674353</v>
      </c>
      <c r="R770" s="11">
        <f>Q770*EXP((IR-div-0.5*vol_2*vol_2)*R$2+vol_2*(corr*'1A. Gaussians'!Q769+SQRT(1-corr*corr)*'1B. Gaussians'!Q769)*SQRT(R$2))</f>
        <v>49.547277358300313</v>
      </c>
      <c r="S770" s="11">
        <f>R770*EXP((IR-div-0.5*vol_2*vol_2)*S$2+vol_2*(corr*'1A. Gaussians'!R769+SQRT(1-corr*corr)*'1B. Gaussians'!R769)*SQRT(S$2))</f>
        <v>41.957096288579258</v>
      </c>
      <c r="T770" s="11">
        <f>S770*EXP((IR-div-0.5*vol_2*vol_2)*T$2+vol_2*(corr*'1A. Gaussians'!S769+SQRT(1-corr*corr)*'1B. Gaussians'!S769)*SQRT(T$2))</f>
        <v>46.812926884806082</v>
      </c>
      <c r="U770" s="11">
        <f>T770*EXP((IR-div-0.5*vol_2*vol_2)*U$2+vol_2*(corr*'1A. Gaussians'!T769+SQRT(1-corr*corr)*'1B. Gaussians'!T769)*SQRT(U$2))</f>
        <v>46.768388516291878</v>
      </c>
      <c r="V770" s="11">
        <f>U770*EXP((IR-div-0.5*vol_2*vol_2)*V$2+vol_2*(corr*'1A. Gaussians'!U769+SQRT(1-corr*corr)*'1B. Gaussians'!U769)*SQRT(V$2))</f>
        <v>43.230656294482543</v>
      </c>
      <c r="W770" s="12">
        <f>V770*EXP((IR-div-0.5*vol_2*vol_2)*W$2+vol_2*(corr*'1A. Gaussians'!V769+SQRT(1-corr*corr)*'1B. Gaussians'!V769)*SQRT(W$2))</f>
        <v>46.037859600895203</v>
      </c>
    </row>
    <row r="771" spans="2:23" x14ac:dyDescent="0.35">
      <c r="B771" s="9" t="s">
        <v>767</v>
      </c>
      <c r="C771" s="11">
        <f t="shared" si="12"/>
        <v>100</v>
      </c>
      <c r="D771" s="11">
        <f>C771*EXP((IR-div-0.5*vol_2*vol_2)*D$2+vol_2*(corr*'1A. Gaussians'!C770+SQRT(1-corr*corr)*'1B. Gaussians'!C770)*SQRT(D$2))</f>
        <v>94.632594078371667</v>
      </c>
      <c r="E771" s="11">
        <f>D771*EXP((IR-div-0.5*vol_2*vol_2)*E$2+vol_2*(corr*'1A. Gaussians'!D770+SQRT(1-corr*corr)*'1B. Gaussians'!D770)*SQRT(E$2))</f>
        <v>104.99656316052351</v>
      </c>
      <c r="F771" s="11">
        <f>E771*EXP((IR-div-0.5*vol_2*vol_2)*F$2+vol_2*(corr*'1A. Gaussians'!E770+SQRT(1-corr*corr)*'1B. Gaussians'!E770)*SQRT(F$2))</f>
        <v>90.887064787536531</v>
      </c>
      <c r="G771" s="11">
        <f>F771*EXP((IR-div-0.5*vol_2*vol_2)*G$2+vol_2*(corr*'1A. Gaussians'!F770+SQRT(1-corr*corr)*'1B. Gaussians'!F770)*SQRT(G$2))</f>
        <v>86.104714517601451</v>
      </c>
      <c r="H771" s="11">
        <f>G771*EXP((IR-div-0.5*vol_2*vol_2)*H$2+vol_2*(corr*'1A. Gaussians'!G770+SQRT(1-corr*corr)*'1B. Gaussians'!G770)*SQRT(H$2))</f>
        <v>82.84432918648487</v>
      </c>
      <c r="I771" s="11">
        <f>H771*EXP((IR-div-0.5*vol_2*vol_2)*I$2+vol_2*(corr*'1A. Gaussians'!H770+SQRT(1-corr*corr)*'1B. Gaussians'!H770)*SQRT(I$2))</f>
        <v>72.37150270292139</v>
      </c>
      <c r="J771" s="11">
        <f>I771*EXP((IR-div-0.5*vol_2*vol_2)*J$2+vol_2*(corr*'1A. Gaussians'!I770+SQRT(1-corr*corr)*'1B. Gaussians'!I770)*SQRT(J$2))</f>
        <v>61.526090065184391</v>
      </c>
      <c r="K771" s="11">
        <f>J771*EXP((IR-div-0.5*vol_2*vol_2)*K$2+vol_2*(corr*'1A. Gaussians'!J770+SQRT(1-corr*corr)*'1B. Gaussians'!J770)*SQRT(K$2))</f>
        <v>54.341593186365628</v>
      </c>
      <c r="L771" s="11">
        <f>K771*EXP((IR-div-0.5*vol_2*vol_2)*L$2+vol_2*(corr*'1A. Gaussians'!K770+SQRT(1-corr*corr)*'1B. Gaussians'!K770)*SQRT(L$2))</f>
        <v>46.037884856276101</v>
      </c>
      <c r="M771" s="11">
        <f>L771*EXP((IR-div-0.5*vol_2*vol_2)*M$2+vol_2*(corr*'1A. Gaussians'!L770+SQRT(1-corr*corr)*'1B. Gaussians'!L770)*SQRT(M$2))</f>
        <v>37.847998369820836</v>
      </c>
      <c r="N771" s="11">
        <f>M771*EXP((IR-div-0.5*vol_2*vol_2)*N$2+vol_2*(corr*'1A. Gaussians'!M770+SQRT(1-corr*corr)*'1B. Gaussians'!M770)*SQRT(N$2))</f>
        <v>38.888882703164747</v>
      </c>
      <c r="O771" s="11">
        <f>N771*EXP((IR-div-0.5*vol_2*vol_2)*O$2+vol_2*(corr*'1A. Gaussians'!N770+SQRT(1-corr*corr)*'1B. Gaussians'!N770)*SQRT(O$2))</f>
        <v>37.160604299570004</v>
      </c>
      <c r="P771" s="11">
        <f>O771*EXP((IR-div-0.5*vol_2*vol_2)*P$2+vol_2*(corr*'1A. Gaussians'!O770+SQRT(1-corr*corr)*'1B. Gaussians'!O770)*SQRT(P$2))</f>
        <v>33.970013377569067</v>
      </c>
      <c r="Q771" s="11">
        <f>P771*EXP((IR-div-0.5*vol_2*vol_2)*Q$2+vol_2*(corr*'1A. Gaussians'!P770+SQRT(1-corr*corr)*'1B. Gaussians'!P770)*SQRT(Q$2))</f>
        <v>34.239131623816149</v>
      </c>
      <c r="R771" s="11">
        <f>Q771*EXP((IR-div-0.5*vol_2*vol_2)*R$2+vol_2*(corr*'1A. Gaussians'!Q770+SQRT(1-corr*corr)*'1B. Gaussians'!Q770)*SQRT(R$2))</f>
        <v>37.233093490076733</v>
      </c>
      <c r="S771" s="11">
        <f>R771*EXP((IR-div-0.5*vol_2*vol_2)*S$2+vol_2*(corr*'1A. Gaussians'!R770+SQRT(1-corr*corr)*'1B. Gaussians'!R770)*SQRT(S$2))</f>
        <v>34.235108694588476</v>
      </c>
      <c r="T771" s="11">
        <f>S771*EXP((IR-div-0.5*vol_2*vol_2)*T$2+vol_2*(corr*'1A. Gaussians'!S770+SQRT(1-corr*corr)*'1B. Gaussians'!S770)*SQRT(T$2))</f>
        <v>35.459829535870774</v>
      </c>
      <c r="U771" s="11">
        <f>T771*EXP((IR-div-0.5*vol_2*vol_2)*U$2+vol_2*(corr*'1A. Gaussians'!T770+SQRT(1-corr*corr)*'1B. Gaussians'!T770)*SQRT(U$2))</f>
        <v>33.074594913569776</v>
      </c>
      <c r="V771" s="11">
        <f>U771*EXP((IR-div-0.5*vol_2*vol_2)*V$2+vol_2*(corr*'1A. Gaussians'!U770+SQRT(1-corr*corr)*'1B. Gaussians'!U770)*SQRT(V$2))</f>
        <v>31.008171996536682</v>
      </c>
      <c r="W771" s="12">
        <f>V771*EXP((IR-div-0.5*vol_2*vol_2)*W$2+vol_2*(corr*'1A. Gaussians'!V770+SQRT(1-corr*corr)*'1B. Gaussians'!V770)*SQRT(W$2))</f>
        <v>37.140128723428518</v>
      </c>
    </row>
    <row r="772" spans="2:23" x14ac:dyDescent="0.35">
      <c r="B772" s="9" t="s">
        <v>768</v>
      </c>
      <c r="C772" s="11">
        <f t="shared" ref="C772:C835" si="13">spot_2</f>
        <v>100</v>
      </c>
      <c r="D772" s="11">
        <f>C772*EXP((IR-div-0.5*vol_2*vol_2)*D$2+vol_2*(corr*'1A. Gaussians'!C771+SQRT(1-corr*corr)*'1B. Gaussians'!C771)*SQRT(D$2))</f>
        <v>96.492893612482817</v>
      </c>
      <c r="E772" s="11">
        <f>D772*EXP((IR-div-0.5*vol_2*vol_2)*E$2+vol_2*(corr*'1A. Gaussians'!D771+SQRT(1-corr*corr)*'1B. Gaussians'!D771)*SQRT(E$2))</f>
        <v>100.38114804408755</v>
      </c>
      <c r="F772" s="11">
        <f>E772*EXP((IR-div-0.5*vol_2*vol_2)*F$2+vol_2*(corr*'1A. Gaussians'!E771+SQRT(1-corr*corr)*'1B. Gaussians'!E771)*SQRT(F$2))</f>
        <v>110.83357874238742</v>
      </c>
      <c r="G772" s="11">
        <f>F772*EXP((IR-div-0.5*vol_2*vol_2)*G$2+vol_2*(corr*'1A. Gaussians'!F771+SQRT(1-corr*corr)*'1B. Gaussians'!F771)*SQRT(G$2))</f>
        <v>112.93328145679335</v>
      </c>
      <c r="H772" s="11">
        <f>G772*EXP((IR-div-0.5*vol_2*vol_2)*H$2+vol_2*(corr*'1A. Gaussians'!G771+SQRT(1-corr*corr)*'1B. Gaussians'!G771)*SQRT(H$2))</f>
        <v>110.55359666591823</v>
      </c>
      <c r="I772" s="11">
        <f>H772*EXP((IR-div-0.5*vol_2*vol_2)*I$2+vol_2*(corr*'1A. Gaussians'!H771+SQRT(1-corr*corr)*'1B. Gaussians'!H771)*SQRT(I$2))</f>
        <v>105.23123404991857</v>
      </c>
      <c r="J772" s="11">
        <f>I772*EXP((IR-div-0.5*vol_2*vol_2)*J$2+vol_2*(corr*'1A. Gaussians'!I771+SQRT(1-corr*corr)*'1B. Gaussians'!I771)*SQRT(J$2))</f>
        <v>102.37000197938721</v>
      </c>
      <c r="K772" s="11">
        <f>J772*EXP((IR-div-0.5*vol_2*vol_2)*K$2+vol_2*(corr*'1A. Gaussians'!J771+SQRT(1-corr*corr)*'1B. Gaussians'!J771)*SQRT(K$2))</f>
        <v>94.268525799114798</v>
      </c>
      <c r="L772" s="11">
        <f>K772*EXP((IR-div-0.5*vol_2*vol_2)*L$2+vol_2*(corr*'1A. Gaussians'!K771+SQRT(1-corr*corr)*'1B. Gaussians'!K771)*SQRT(L$2))</f>
        <v>109.94289385684122</v>
      </c>
      <c r="M772" s="11">
        <f>L772*EXP((IR-div-0.5*vol_2*vol_2)*M$2+vol_2*(corr*'1A. Gaussians'!L771+SQRT(1-corr*corr)*'1B. Gaussians'!L771)*SQRT(M$2))</f>
        <v>109.50163723724195</v>
      </c>
      <c r="N772" s="11">
        <f>M772*EXP((IR-div-0.5*vol_2*vol_2)*N$2+vol_2*(corr*'1A. Gaussians'!M771+SQRT(1-corr*corr)*'1B. Gaussians'!M771)*SQRT(N$2))</f>
        <v>104.97684503665188</v>
      </c>
      <c r="O772" s="11">
        <f>N772*EXP((IR-div-0.5*vol_2*vol_2)*O$2+vol_2*(corr*'1A. Gaussians'!N771+SQRT(1-corr*corr)*'1B. Gaussians'!N771)*SQRT(O$2))</f>
        <v>100.4825501705273</v>
      </c>
      <c r="P772" s="11">
        <f>O772*EXP((IR-div-0.5*vol_2*vol_2)*P$2+vol_2*(corr*'1A. Gaussians'!O771+SQRT(1-corr*corr)*'1B. Gaussians'!O771)*SQRT(P$2))</f>
        <v>110.08109182069019</v>
      </c>
      <c r="Q772" s="11">
        <f>P772*EXP((IR-div-0.5*vol_2*vol_2)*Q$2+vol_2*(corr*'1A. Gaussians'!P771+SQRT(1-corr*corr)*'1B. Gaussians'!P771)*SQRT(Q$2))</f>
        <v>119.80354100932665</v>
      </c>
      <c r="R772" s="11">
        <f>Q772*EXP((IR-div-0.5*vol_2*vol_2)*R$2+vol_2*(corr*'1A. Gaussians'!Q771+SQRT(1-corr*corr)*'1B. Gaussians'!Q771)*SQRT(R$2))</f>
        <v>117.36563914590562</v>
      </c>
      <c r="S772" s="11">
        <f>R772*EXP((IR-div-0.5*vol_2*vol_2)*S$2+vol_2*(corr*'1A. Gaussians'!R771+SQRT(1-corr*corr)*'1B. Gaussians'!R771)*SQRT(S$2))</f>
        <v>106.01092648697751</v>
      </c>
      <c r="T772" s="11">
        <f>S772*EXP((IR-div-0.5*vol_2*vol_2)*T$2+vol_2*(corr*'1A. Gaussians'!S771+SQRT(1-corr*corr)*'1B. Gaussians'!S771)*SQRT(T$2))</f>
        <v>112.79963265653606</v>
      </c>
      <c r="U772" s="11">
        <f>T772*EXP((IR-div-0.5*vol_2*vol_2)*U$2+vol_2*(corr*'1A. Gaussians'!T771+SQRT(1-corr*corr)*'1B. Gaussians'!T771)*SQRT(U$2))</f>
        <v>120.98174098370673</v>
      </c>
      <c r="V772" s="11">
        <f>U772*EXP((IR-div-0.5*vol_2*vol_2)*V$2+vol_2*(corr*'1A. Gaussians'!U771+SQRT(1-corr*corr)*'1B. Gaussians'!U771)*SQRT(V$2))</f>
        <v>126.77221093742151</v>
      </c>
      <c r="W772" s="12">
        <f>V772*EXP((IR-div-0.5*vol_2*vol_2)*W$2+vol_2*(corr*'1A. Gaussians'!V771+SQRT(1-corr*corr)*'1B. Gaussians'!V771)*SQRT(W$2))</f>
        <v>122.04777195948135</v>
      </c>
    </row>
    <row r="773" spans="2:23" x14ac:dyDescent="0.35">
      <c r="B773" s="9" t="s">
        <v>769</v>
      </c>
      <c r="C773" s="11">
        <f t="shared" si="13"/>
        <v>100</v>
      </c>
      <c r="D773" s="11">
        <f>C773*EXP((IR-div-0.5*vol_2*vol_2)*D$2+vol_2*(corr*'1A. Gaussians'!C772+SQRT(1-corr*corr)*'1B. Gaussians'!C772)*SQRT(D$2))</f>
        <v>97.871188586985369</v>
      </c>
      <c r="E773" s="11">
        <f>D773*EXP((IR-div-0.5*vol_2*vol_2)*E$2+vol_2*(corr*'1A. Gaussians'!D772+SQRT(1-corr*corr)*'1B. Gaussians'!D772)*SQRT(E$2))</f>
        <v>83.762303662277219</v>
      </c>
      <c r="F773" s="11">
        <f>E773*EXP((IR-div-0.5*vol_2*vol_2)*F$2+vol_2*(corr*'1A. Gaussians'!E772+SQRT(1-corr*corr)*'1B. Gaussians'!E772)*SQRT(F$2))</f>
        <v>70.452220039478433</v>
      </c>
      <c r="G773" s="11">
        <f>F773*EXP((IR-div-0.5*vol_2*vol_2)*G$2+vol_2*(corr*'1A. Gaussians'!F772+SQRT(1-corr*corr)*'1B. Gaussians'!F772)*SQRT(G$2))</f>
        <v>73.324648503130078</v>
      </c>
      <c r="H773" s="11">
        <f>G773*EXP((IR-div-0.5*vol_2*vol_2)*H$2+vol_2*(corr*'1A. Gaussians'!G772+SQRT(1-corr*corr)*'1B. Gaussians'!G772)*SQRT(H$2))</f>
        <v>76.99862647080279</v>
      </c>
      <c r="I773" s="11">
        <f>H773*EXP((IR-div-0.5*vol_2*vol_2)*I$2+vol_2*(corr*'1A. Gaussians'!H772+SQRT(1-corr*corr)*'1B. Gaussians'!H772)*SQRT(I$2))</f>
        <v>71.999370318690055</v>
      </c>
      <c r="J773" s="11">
        <f>I773*EXP((IR-div-0.5*vol_2*vol_2)*J$2+vol_2*(corr*'1A. Gaussians'!I772+SQRT(1-corr*corr)*'1B. Gaussians'!I772)*SQRT(J$2))</f>
        <v>69.430820607237152</v>
      </c>
      <c r="K773" s="11">
        <f>J773*EXP((IR-div-0.5*vol_2*vol_2)*K$2+vol_2*(corr*'1A. Gaussians'!J772+SQRT(1-corr*corr)*'1B. Gaussians'!J772)*SQRT(K$2))</f>
        <v>58.125773860181695</v>
      </c>
      <c r="L773" s="11">
        <f>K773*EXP((IR-div-0.5*vol_2*vol_2)*L$2+vol_2*(corr*'1A. Gaussians'!K772+SQRT(1-corr*corr)*'1B. Gaussians'!K772)*SQRT(L$2))</f>
        <v>51.129818643232746</v>
      </c>
      <c r="M773" s="11">
        <f>L773*EXP((IR-div-0.5*vol_2*vol_2)*M$2+vol_2*(corr*'1A. Gaussians'!L772+SQRT(1-corr*corr)*'1B. Gaussians'!L772)*SQRT(M$2))</f>
        <v>50.496501293124595</v>
      </c>
      <c r="N773" s="11">
        <f>M773*EXP((IR-div-0.5*vol_2*vol_2)*N$2+vol_2*(corr*'1A. Gaussians'!M772+SQRT(1-corr*corr)*'1B. Gaussians'!M772)*SQRT(N$2))</f>
        <v>55.53994170062203</v>
      </c>
      <c r="O773" s="11">
        <f>N773*EXP((IR-div-0.5*vol_2*vol_2)*O$2+vol_2*(corr*'1A. Gaussians'!N772+SQRT(1-corr*corr)*'1B. Gaussians'!N772)*SQRT(O$2))</f>
        <v>51.922903039878733</v>
      </c>
      <c r="P773" s="11">
        <f>O773*EXP((IR-div-0.5*vol_2*vol_2)*P$2+vol_2*(corr*'1A. Gaussians'!O772+SQRT(1-corr*corr)*'1B. Gaussians'!O772)*SQRT(P$2))</f>
        <v>53.46862674574178</v>
      </c>
      <c r="Q773" s="11">
        <f>P773*EXP((IR-div-0.5*vol_2*vol_2)*Q$2+vol_2*(corr*'1A. Gaussians'!P772+SQRT(1-corr*corr)*'1B. Gaussians'!P772)*SQRT(Q$2))</f>
        <v>54.161616757597045</v>
      </c>
      <c r="R773" s="11">
        <f>Q773*EXP((IR-div-0.5*vol_2*vol_2)*R$2+vol_2*(corr*'1A. Gaussians'!Q772+SQRT(1-corr*corr)*'1B. Gaussians'!Q772)*SQRT(R$2))</f>
        <v>42.018803331743321</v>
      </c>
      <c r="S773" s="11">
        <f>R773*EXP((IR-div-0.5*vol_2*vol_2)*S$2+vol_2*(corr*'1A. Gaussians'!R772+SQRT(1-corr*corr)*'1B. Gaussians'!R772)*SQRT(S$2))</f>
        <v>40.49147278231316</v>
      </c>
      <c r="T773" s="11">
        <f>S773*EXP((IR-div-0.5*vol_2*vol_2)*T$2+vol_2*(corr*'1A. Gaussians'!S772+SQRT(1-corr*corr)*'1B. Gaussians'!S772)*SQRT(T$2))</f>
        <v>39.718175479704144</v>
      </c>
      <c r="U773" s="11">
        <f>T773*EXP((IR-div-0.5*vol_2*vol_2)*U$2+vol_2*(corr*'1A. Gaussians'!T772+SQRT(1-corr*corr)*'1B. Gaussians'!T772)*SQRT(U$2))</f>
        <v>35.127309626727715</v>
      </c>
      <c r="V773" s="11">
        <f>U773*EXP((IR-div-0.5*vol_2*vol_2)*V$2+vol_2*(corr*'1A. Gaussians'!U772+SQRT(1-corr*corr)*'1B. Gaussians'!U772)*SQRT(V$2))</f>
        <v>34.718691838282766</v>
      </c>
      <c r="W773" s="12">
        <f>V773*EXP((IR-div-0.5*vol_2*vol_2)*W$2+vol_2*(corr*'1A. Gaussians'!V772+SQRT(1-corr*corr)*'1B. Gaussians'!V772)*SQRT(W$2))</f>
        <v>39.696706939558609</v>
      </c>
    </row>
    <row r="774" spans="2:23" x14ac:dyDescent="0.35">
      <c r="B774" s="9" t="s">
        <v>770</v>
      </c>
      <c r="C774" s="11">
        <f t="shared" si="13"/>
        <v>100</v>
      </c>
      <c r="D774" s="11">
        <f>C774*EXP((IR-div-0.5*vol_2*vol_2)*D$2+vol_2*(corr*'1A. Gaussians'!C773+SQRT(1-corr*corr)*'1B. Gaussians'!C773)*SQRT(D$2))</f>
        <v>95.758053276838623</v>
      </c>
      <c r="E774" s="11">
        <f>D774*EXP((IR-div-0.5*vol_2*vol_2)*E$2+vol_2*(corr*'1A. Gaussians'!D773+SQRT(1-corr*corr)*'1B. Gaussians'!D773)*SQRT(E$2))</f>
        <v>95.313922810984053</v>
      </c>
      <c r="F774" s="11">
        <f>E774*EXP((IR-div-0.5*vol_2*vol_2)*F$2+vol_2*(corr*'1A. Gaussians'!E773+SQRT(1-corr*corr)*'1B. Gaussians'!E773)*SQRT(F$2))</f>
        <v>91.469389942500158</v>
      </c>
      <c r="G774" s="11">
        <f>F774*EXP((IR-div-0.5*vol_2*vol_2)*G$2+vol_2*(corr*'1A. Gaussians'!F773+SQRT(1-corr*corr)*'1B. Gaussians'!F773)*SQRT(G$2))</f>
        <v>76.698174757518771</v>
      </c>
      <c r="H774" s="11">
        <f>G774*EXP((IR-div-0.5*vol_2*vol_2)*H$2+vol_2*(corr*'1A. Gaussians'!G773+SQRT(1-corr*corr)*'1B. Gaussians'!G773)*SQRT(H$2))</f>
        <v>102.2800283275778</v>
      </c>
      <c r="I774" s="11">
        <f>H774*EXP((IR-div-0.5*vol_2*vol_2)*I$2+vol_2*(corr*'1A. Gaussians'!H773+SQRT(1-corr*corr)*'1B. Gaussians'!H773)*SQRT(I$2))</f>
        <v>115.00792196557838</v>
      </c>
      <c r="J774" s="11">
        <f>I774*EXP((IR-div-0.5*vol_2*vol_2)*J$2+vol_2*(corr*'1A. Gaussians'!I773+SQRT(1-corr*corr)*'1B. Gaussians'!I773)*SQRT(J$2))</f>
        <v>117.94863272512166</v>
      </c>
      <c r="K774" s="11">
        <f>J774*EXP((IR-div-0.5*vol_2*vol_2)*K$2+vol_2*(corr*'1A. Gaussians'!J773+SQRT(1-corr*corr)*'1B. Gaussians'!J773)*SQRT(K$2))</f>
        <v>123.40242780338515</v>
      </c>
      <c r="L774" s="11">
        <f>K774*EXP((IR-div-0.5*vol_2*vol_2)*L$2+vol_2*(corr*'1A. Gaussians'!K773+SQRT(1-corr*corr)*'1B. Gaussians'!K773)*SQRT(L$2))</f>
        <v>111.09604218135031</v>
      </c>
      <c r="M774" s="11">
        <f>L774*EXP((IR-div-0.5*vol_2*vol_2)*M$2+vol_2*(corr*'1A. Gaussians'!L773+SQRT(1-corr*corr)*'1B. Gaussians'!L773)*SQRT(M$2))</f>
        <v>104.53796763345971</v>
      </c>
      <c r="N774" s="11">
        <f>M774*EXP((IR-div-0.5*vol_2*vol_2)*N$2+vol_2*(corr*'1A. Gaussians'!M773+SQRT(1-corr*corr)*'1B. Gaussians'!M773)*SQRT(N$2))</f>
        <v>88.728355724280107</v>
      </c>
      <c r="O774" s="11">
        <f>N774*EXP((IR-div-0.5*vol_2*vol_2)*O$2+vol_2*(corr*'1A. Gaussians'!N773+SQRT(1-corr*corr)*'1B. Gaussians'!N773)*SQRT(O$2))</f>
        <v>101.36198840180502</v>
      </c>
      <c r="P774" s="11">
        <f>O774*EXP((IR-div-0.5*vol_2*vol_2)*P$2+vol_2*(corr*'1A. Gaussians'!O773+SQRT(1-corr*corr)*'1B. Gaussians'!O773)*SQRT(P$2))</f>
        <v>107.22334616230003</v>
      </c>
      <c r="Q774" s="11">
        <f>P774*EXP((IR-div-0.5*vol_2*vol_2)*Q$2+vol_2*(corr*'1A. Gaussians'!P773+SQRT(1-corr*corr)*'1B. Gaussians'!P773)*SQRT(Q$2))</f>
        <v>123.63444178769535</v>
      </c>
      <c r="R774" s="11">
        <f>Q774*EXP((IR-div-0.5*vol_2*vol_2)*R$2+vol_2*(corr*'1A. Gaussians'!Q773+SQRT(1-corr*corr)*'1B. Gaussians'!Q773)*SQRT(R$2))</f>
        <v>122.78330912981586</v>
      </c>
      <c r="S774" s="11">
        <f>R774*EXP((IR-div-0.5*vol_2*vol_2)*S$2+vol_2*(corr*'1A. Gaussians'!R773+SQRT(1-corr*corr)*'1B. Gaussians'!R773)*SQRT(S$2))</f>
        <v>137.56942872151745</v>
      </c>
      <c r="T774" s="11">
        <f>S774*EXP((IR-div-0.5*vol_2*vol_2)*T$2+vol_2*(corr*'1A. Gaussians'!S773+SQRT(1-corr*corr)*'1B. Gaussians'!S773)*SQRT(T$2))</f>
        <v>146.17750876233509</v>
      </c>
      <c r="U774" s="11">
        <f>T774*EXP((IR-div-0.5*vol_2*vol_2)*U$2+vol_2*(corr*'1A. Gaussians'!T773+SQRT(1-corr*corr)*'1B. Gaussians'!T773)*SQRT(U$2))</f>
        <v>142.69393042062148</v>
      </c>
      <c r="V774" s="11">
        <f>U774*EXP((IR-div-0.5*vol_2*vol_2)*V$2+vol_2*(corr*'1A. Gaussians'!U773+SQRT(1-corr*corr)*'1B. Gaussians'!U773)*SQRT(V$2))</f>
        <v>128.40009500836968</v>
      </c>
      <c r="W774" s="12">
        <f>V774*EXP((IR-div-0.5*vol_2*vol_2)*W$2+vol_2*(corr*'1A. Gaussians'!V773+SQRT(1-corr*corr)*'1B. Gaussians'!V773)*SQRT(W$2))</f>
        <v>109.76958947693169</v>
      </c>
    </row>
    <row r="775" spans="2:23" x14ac:dyDescent="0.35">
      <c r="B775" s="9" t="s">
        <v>771</v>
      </c>
      <c r="C775" s="11">
        <f t="shared" si="13"/>
        <v>100</v>
      </c>
      <c r="D775" s="11">
        <f>C775*EXP((IR-div-0.5*vol_2*vol_2)*D$2+vol_2*(corr*'1A. Gaussians'!C774+SQRT(1-corr*corr)*'1B. Gaussians'!C774)*SQRT(D$2))</f>
        <v>130.30481408798039</v>
      </c>
      <c r="E775" s="11">
        <f>D775*EXP((IR-div-0.5*vol_2*vol_2)*E$2+vol_2*(corr*'1A. Gaussians'!D774+SQRT(1-corr*corr)*'1B. Gaussians'!D774)*SQRT(E$2))</f>
        <v>130.12400631806943</v>
      </c>
      <c r="F775" s="11">
        <f>E775*EXP((IR-div-0.5*vol_2*vol_2)*F$2+vol_2*(corr*'1A. Gaussians'!E774+SQRT(1-corr*corr)*'1B. Gaussians'!E774)*SQRT(F$2))</f>
        <v>134.7108609960917</v>
      </c>
      <c r="G775" s="11">
        <f>F775*EXP((IR-div-0.5*vol_2*vol_2)*G$2+vol_2*(corr*'1A. Gaussians'!F774+SQRT(1-corr*corr)*'1B. Gaussians'!F774)*SQRT(G$2))</f>
        <v>134.7718991868075</v>
      </c>
      <c r="H775" s="11">
        <f>G775*EXP((IR-div-0.5*vol_2*vol_2)*H$2+vol_2*(corr*'1A. Gaussians'!G774+SQRT(1-corr*corr)*'1B. Gaussians'!G774)*SQRT(H$2))</f>
        <v>133.47198306542856</v>
      </c>
      <c r="I775" s="11">
        <f>H775*EXP((IR-div-0.5*vol_2*vol_2)*I$2+vol_2*(corr*'1A. Gaussians'!H774+SQRT(1-corr*corr)*'1B. Gaussians'!H774)*SQRT(I$2))</f>
        <v>133.86433535945824</v>
      </c>
      <c r="J775" s="11">
        <f>I775*EXP((IR-div-0.5*vol_2*vol_2)*J$2+vol_2*(corr*'1A. Gaussians'!I774+SQRT(1-corr*corr)*'1B. Gaussians'!I774)*SQRT(J$2))</f>
        <v>113.12467918296753</v>
      </c>
      <c r="K775" s="11">
        <f>J775*EXP((IR-div-0.5*vol_2*vol_2)*K$2+vol_2*(corr*'1A. Gaussians'!J774+SQRT(1-corr*corr)*'1B. Gaussians'!J774)*SQRT(K$2))</f>
        <v>119.02019369690134</v>
      </c>
      <c r="L775" s="11">
        <f>K775*EXP((IR-div-0.5*vol_2*vol_2)*L$2+vol_2*(corr*'1A. Gaussians'!K774+SQRT(1-corr*corr)*'1B. Gaussians'!K774)*SQRT(L$2))</f>
        <v>119.01974248241524</v>
      </c>
      <c r="M775" s="11">
        <f>L775*EXP((IR-div-0.5*vol_2*vol_2)*M$2+vol_2*(corr*'1A. Gaussians'!L774+SQRT(1-corr*corr)*'1B. Gaussians'!L774)*SQRT(M$2))</f>
        <v>124.87783406993749</v>
      </c>
      <c r="N775" s="11">
        <f>M775*EXP((IR-div-0.5*vol_2*vol_2)*N$2+vol_2*(corr*'1A. Gaussians'!M774+SQRT(1-corr*corr)*'1B. Gaussians'!M774)*SQRT(N$2))</f>
        <v>103.20890193588592</v>
      </c>
      <c r="O775" s="11">
        <f>N775*EXP((IR-div-0.5*vol_2*vol_2)*O$2+vol_2*(corr*'1A. Gaussians'!N774+SQRT(1-corr*corr)*'1B. Gaussians'!N774)*SQRT(O$2))</f>
        <v>111.35747512024058</v>
      </c>
      <c r="P775" s="11">
        <f>O775*EXP((IR-div-0.5*vol_2*vol_2)*P$2+vol_2*(corr*'1A. Gaussians'!O774+SQRT(1-corr*corr)*'1B. Gaussians'!O774)*SQRT(P$2))</f>
        <v>102.62693888895937</v>
      </c>
      <c r="Q775" s="11">
        <f>P775*EXP((IR-div-0.5*vol_2*vol_2)*Q$2+vol_2*(corr*'1A. Gaussians'!P774+SQRT(1-corr*corr)*'1B. Gaussians'!P774)*SQRT(Q$2))</f>
        <v>97.852485260415904</v>
      </c>
      <c r="R775" s="11">
        <f>Q775*EXP((IR-div-0.5*vol_2*vol_2)*R$2+vol_2*(corr*'1A. Gaussians'!Q774+SQRT(1-corr*corr)*'1B. Gaussians'!Q774)*SQRT(R$2))</f>
        <v>90.471580308635922</v>
      </c>
      <c r="S775" s="11">
        <f>R775*EXP((IR-div-0.5*vol_2*vol_2)*S$2+vol_2*(corr*'1A. Gaussians'!R774+SQRT(1-corr*corr)*'1B. Gaussians'!R774)*SQRT(S$2))</f>
        <v>97.721136181110552</v>
      </c>
      <c r="T775" s="11">
        <f>S775*EXP((IR-div-0.5*vol_2*vol_2)*T$2+vol_2*(corr*'1A. Gaussians'!S774+SQRT(1-corr*corr)*'1B. Gaussians'!S774)*SQRT(T$2))</f>
        <v>78.818604404875217</v>
      </c>
      <c r="U775" s="11">
        <f>T775*EXP((IR-div-0.5*vol_2*vol_2)*U$2+vol_2*(corr*'1A. Gaussians'!T774+SQRT(1-corr*corr)*'1B. Gaussians'!T774)*SQRT(U$2))</f>
        <v>89.536003320845083</v>
      </c>
      <c r="V775" s="11">
        <f>U775*EXP((IR-div-0.5*vol_2*vol_2)*V$2+vol_2*(corr*'1A. Gaussians'!U774+SQRT(1-corr*corr)*'1B. Gaussians'!U774)*SQRT(V$2))</f>
        <v>80.715010339311476</v>
      </c>
      <c r="W775" s="12">
        <f>V775*EXP((IR-div-0.5*vol_2*vol_2)*W$2+vol_2*(corr*'1A. Gaussians'!V774+SQRT(1-corr*corr)*'1B. Gaussians'!V774)*SQRT(W$2))</f>
        <v>84.011331493128395</v>
      </c>
    </row>
    <row r="776" spans="2:23" x14ac:dyDescent="0.35">
      <c r="B776" s="9" t="s">
        <v>772</v>
      </c>
      <c r="C776" s="11">
        <f t="shared" si="13"/>
        <v>100</v>
      </c>
      <c r="D776" s="11">
        <f>C776*EXP((IR-div-0.5*vol_2*vol_2)*D$2+vol_2*(corr*'1A. Gaussians'!C775+SQRT(1-corr*corr)*'1B. Gaussians'!C775)*SQRT(D$2))</f>
        <v>99.491702950205251</v>
      </c>
      <c r="E776" s="11">
        <f>D776*EXP((IR-div-0.5*vol_2*vol_2)*E$2+vol_2*(corr*'1A. Gaussians'!D775+SQRT(1-corr*corr)*'1B. Gaussians'!D775)*SQRT(E$2))</f>
        <v>91.65284865498306</v>
      </c>
      <c r="F776" s="11">
        <f>E776*EXP((IR-div-0.5*vol_2*vol_2)*F$2+vol_2*(corr*'1A. Gaussians'!E775+SQRT(1-corr*corr)*'1B. Gaussians'!E775)*SQRT(F$2))</f>
        <v>103.48085177603004</v>
      </c>
      <c r="G776" s="11">
        <f>F776*EXP((IR-div-0.5*vol_2*vol_2)*G$2+vol_2*(corr*'1A. Gaussians'!F775+SQRT(1-corr*corr)*'1B. Gaussians'!F775)*SQRT(G$2))</f>
        <v>97.048124107385561</v>
      </c>
      <c r="H776" s="11">
        <f>G776*EXP((IR-div-0.5*vol_2*vol_2)*H$2+vol_2*(corr*'1A. Gaussians'!G775+SQRT(1-corr*corr)*'1B. Gaussians'!G775)*SQRT(H$2))</f>
        <v>104.21623242784415</v>
      </c>
      <c r="I776" s="11">
        <f>H776*EXP((IR-div-0.5*vol_2*vol_2)*I$2+vol_2*(corr*'1A. Gaussians'!H775+SQRT(1-corr*corr)*'1B. Gaussians'!H775)*SQRT(I$2))</f>
        <v>107.33475311526496</v>
      </c>
      <c r="J776" s="11">
        <f>I776*EXP((IR-div-0.5*vol_2*vol_2)*J$2+vol_2*(corr*'1A. Gaussians'!I775+SQRT(1-corr*corr)*'1B. Gaussians'!I775)*SQRT(J$2))</f>
        <v>109.55273535045282</v>
      </c>
      <c r="K776" s="11">
        <f>J776*EXP((IR-div-0.5*vol_2*vol_2)*K$2+vol_2*(corr*'1A. Gaussians'!J775+SQRT(1-corr*corr)*'1B. Gaussians'!J775)*SQRT(K$2))</f>
        <v>122.13156521808729</v>
      </c>
      <c r="L776" s="11">
        <f>K776*EXP((IR-div-0.5*vol_2*vol_2)*L$2+vol_2*(corr*'1A. Gaussians'!K775+SQRT(1-corr*corr)*'1B. Gaussians'!K775)*SQRT(L$2))</f>
        <v>99.706817597004999</v>
      </c>
      <c r="M776" s="11">
        <f>L776*EXP((IR-div-0.5*vol_2*vol_2)*M$2+vol_2*(corr*'1A. Gaussians'!L775+SQRT(1-corr*corr)*'1B. Gaussians'!L775)*SQRT(M$2))</f>
        <v>105.53140045783961</v>
      </c>
      <c r="N776" s="11">
        <f>M776*EXP((IR-div-0.5*vol_2*vol_2)*N$2+vol_2*(corr*'1A. Gaussians'!M775+SQRT(1-corr*corr)*'1B. Gaussians'!M775)*SQRT(N$2))</f>
        <v>110.39349774015881</v>
      </c>
      <c r="O776" s="11">
        <f>N776*EXP((IR-div-0.5*vol_2*vol_2)*O$2+vol_2*(corr*'1A. Gaussians'!N775+SQRT(1-corr*corr)*'1B. Gaussians'!N775)*SQRT(O$2))</f>
        <v>111.26976453686699</v>
      </c>
      <c r="P776" s="11">
        <f>O776*EXP((IR-div-0.5*vol_2*vol_2)*P$2+vol_2*(corr*'1A. Gaussians'!O775+SQRT(1-corr*corr)*'1B. Gaussians'!O775)*SQRT(P$2))</f>
        <v>112.49911758408562</v>
      </c>
      <c r="Q776" s="11">
        <f>P776*EXP((IR-div-0.5*vol_2*vol_2)*Q$2+vol_2*(corr*'1A. Gaussians'!P775+SQRT(1-corr*corr)*'1B. Gaussians'!P775)*SQRT(Q$2))</f>
        <v>122.52385191581016</v>
      </c>
      <c r="R776" s="11">
        <f>Q776*EXP((IR-div-0.5*vol_2*vol_2)*R$2+vol_2*(corr*'1A. Gaussians'!Q775+SQRT(1-corr*corr)*'1B. Gaussians'!Q775)*SQRT(R$2))</f>
        <v>118.5716738798092</v>
      </c>
      <c r="S776" s="11">
        <f>R776*EXP((IR-div-0.5*vol_2*vol_2)*S$2+vol_2*(corr*'1A. Gaussians'!R775+SQRT(1-corr*corr)*'1B. Gaussians'!R775)*SQRT(S$2))</f>
        <v>140.59182816375778</v>
      </c>
      <c r="T776" s="11">
        <f>S776*EXP((IR-div-0.5*vol_2*vol_2)*T$2+vol_2*(corr*'1A. Gaussians'!S775+SQRT(1-corr*corr)*'1B. Gaussians'!S775)*SQRT(T$2))</f>
        <v>115.7700175070033</v>
      </c>
      <c r="U776" s="11">
        <f>T776*EXP((IR-div-0.5*vol_2*vol_2)*U$2+vol_2*(corr*'1A. Gaussians'!T775+SQRT(1-corr*corr)*'1B. Gaussians'!T775)*SQRT(U$2))</f>
        <v>109.08228516020539</v>
      </c>
      <c r="V776" s="11">
        <f>U776*EXP((IR-div-0.5*vol_2*vol_2)*V$2+vol_2*(corr*'1A. Gaussians'!U775+SQRT(1-corr*corr)*'1B. Gaussians'!U775)*SQRT(V$2))</f>
        <v>114.49786126946353</v>
      </c>
      <c r="W776" s="12">
        <f>V776*EXP((IR-div-0.5*vol_2*vol_2)*W$2+vol_2*(corr*'1A. Gaussians'!V775+SQRT(1-corr*corr)*'1B. Gaussians'!V775)*SQRT(W$2))</f>
        <v>143.33882027310966</v>
      </c>
    </row>
    <row r="777" spans="2:23" x14ac:dyDescent="0.35">
      <c r="B777" s="9" t="s">
        <v>773</v>
      </c>
      <c r="C777" s="11">
        <f t="shared" si="13"/>
        <v>100</v>
      </c>
      <c r="D777" s="11">
        <f>C777*EXP((IR-div-0.5*vol_2*vol_2)*D$2+vol_2*(corr*'1A. Gaussians'!C776+SQRT(1-corr*corr)*'1B. Gaussians'!C776)*SQRT(D$2))</f>
        <v>94.354251045037358</v>
      </c>
      <c r="E777" s="11">
        <f>D777*EXP((IR-div-0.5*vol_2*vol_2)*E$2+vol_2*(corr*'1A. Gaussians'!D776+SQRT(1-corr*corr)*'1B. Gaussians'!D776)*SQRT(E$2))</f>
        <v>111.09715471469792</v>
      </c>
      <c r="F777" s="11">
        <f>E777*EXP((IR-div-0.5*vol_2*vol_2)*F$2+vol_2*(corr*'1A. Gaussians'!E776+SQRT(1-corr*corr)*'1B. Gaussians'!E776)*SQRT(F$2))</f>
        <v>123.89675193337457</v>
      </c>
      <c r="G777" s="11">
        <f>F777*EXP((IR-div-0.5*vol_2*vol_2)*G$2+vol_2*(corr*'1A. Gaussians'!F776+SQRT(1-corr*corr)*'1B. Gaussians'!F776)*SQRT(G$2))</f>
        <v>140.53943209027926</v>
      </c>
      <c r="H777" s="11">
        <f>G777*EXP((IR-div-0.5*vol_2*vol_2)*H$2+vol_2*(corr*'1A. Gaussians'!G776+SQRT(1-corr*corr)*'1B. Gaussians'!G776)*SQRT(H$2))</f>
        <v>169.12559012629535</v>
      </c>
      <c r="I777" s="11">
        <f>H777*EXP((IR-div-0.5*vol_2*vol_2)*I$2+vol_2*(corr*'1A. Gaussians'!H776+SQRT(1-corr*corr)*'1B. Gaussians'!H776)*SQRT(I$2))</f>
        <v>195.13257839569809</v>
      </c>
      <c r="J777" s="11">
        <f>I777*EXP((IR-div-0.5*vol_2*vol_2)*J$2+vol_2*(corr*'1A. Gaussians'!I776+SQRT(1-corr*corr)*'1B. Gaussians'!I776)*SQRT(J$2))</f>
        <v>203.45312508211492</v>
      </c>
      <c r="K777" s="11">
        <f>J777*EXP((IR-div-0.5*vol_2*vol_2)*K$2+vol_2*(corr*'1A. Gaussians'!J776+SQRT(1-corr*corr)*'1B. Gaussians'!J776)*SQRT(K$2))</f>
        <v>204.39719933378404</v>
      </c>
      <c r="L777" s="11">
        <f>K777*EXP((IR-div-0.5*vol_2*vol_2)*L$2+vol_2*(corr*'1A. Gaussians'!K776+SQRT(1-corr*corr)*'1B. Gaussians'!K776)*SQRT(L$2))</f>
        <v>176.43960315372462</v>
      </c>
      <c r="M777" s="11">
        <f>L777*EXP((IR-div-0.5*vol_2*vol_2)*M$2+vol_2*(corr*'1A. Gaussians'!L776+SQRT(1-corr*corr)*'1B. Gaussians'!L776)*SQRT(M$2))</f>
        <v>190.43485244776991</v>
      </c>
      <c r="N777" s="11">
        <f>M777*EXP((IR-div-0.5*vol_2*vol_2)*N$2+vol_2*(corr*'1A. Gaussians'!M776+SQRT(1-corr*corr)*'1B. Gaussians'!M776)*SQRT(N$2))</f>
        <v>208.44823327815374</v>
      </c>
      <c r="O777" s="11">
        <f>N777*EXP((IR-div-0.5*vol_2*vol_2)*O$2+vol_2*(corr*'1A. Gaussians'!N776+SQRT(1-corr*corr)*'1B. Gaussians'!N776)*SQRT(O$2))</f>
        <v>209.72255361445966</v>
      </c>
      <c r="P777" s="11">
        <f>O777*EXP((IR-div-0.5*vol_2*vol_2)*P$2+vol_2*(corr*'1A. Gaussians'!O776+SQRT(1-corr*corr)*'1B. Gaussians'!O776)*SQRT(P$2))</f>
        <v>229.47832383876633</v>
      </c>
      <c r="Q777" s="11">
        <f>P777*EXP((IR-div-0.5*vol_2*vol_2)*Q$2+vol_2*(corr*'1A. Gaussians'!P776+SQRT(1-corr*corr)*'1B. Gaussians'!P776)*SQRT(Q$2))</f>
        <v>253.06429525196651</v>
      </c>
      <c r="R777" s="11">
        <f>Q777*EXP((IR-div-0.5*vol_2*vol_2)*R$2+vol_2*(corr*'1A. Gaussians'!Q776+SQRT(1-corr*corr)*'1B. Gaussians'!Q776)*SQRT(R$2))</f>
        <v>222.56560111582704</v>
      </c>
      <c r="S777" s="11">
        <f>R777*EXP((IR-div-0.5*vol_2*vol_2)*S$2+vol_2*(corr*'1A. Gaussians'!R776+SQRT(1-corr*corr)*'1B. Gaussians'!R776)*SQRT(S$2))</f>
        <v>240.23842326859651</v>
      </c>
      <c r="T777" s="11">
        <f>S777*EXP((IR-div-0.5*vol_2*vol_2)*T$2+vol_2*(corr*'1A. Gaussians'!S776+SQRT(1-corr*corr)*'1B. Gaussians'!S776)*SQRT(T$2))</f>
        <v>239.4354293699725</v>
      </c>
      <c r="U777" s="11">
        <f>T777*EXP((IR-div-0.5*vol_2*vol_2)*U$2+vol_2*(corr*'1A. Gaussians'!T776+SQRT(1-corr*corr)*'1B. Gaussians'!T776)*SQRT(U$2))</f>
        <v>240.13429253366215</v>
      </c>
      <c r="V777" s="11">
        <f>U777*EXP((IR-div-0.5*vol_2*vol_2)*V$2+vol_2*(corr*'1A. Gaussians'!U776+SQRT(1-corr*corr)*'1B. Gaussians'!U776)*SQRT(V$2))</f>
        <v>233.40579913595724</v>
      </c>
      <c r="W777" s="12">
        <f>V777*EXP((IR-div-0.5*vol_2*vol_2)*W$2+vol_2*(corr*'1A. Gaussians'!V776+SQRT(1-corr*corr)*'1B. Gaussians'!V776)*SQRT(W$2))</f>
        <v>203.67321476199101</v>
      </c>
    </row>
    <row r="778" spans="2:23" x14ac:dyDescent="0.35">
      <c r="B778" s="9" t="s">
        <v>774</v>
      </c>
      <c r="C778" s="11">
        <f t="shared" si="13"/>
        <v>100</v>
      </c>
      <c r="D778" s="11">
        <f>C778*EXP((IR-div-0.5*vol_2*vol_2)*D$2+vol_2*(corr*'1A. Gaussians'!C777+SQRT(1-corr*corr)*'1B. Gaussians'!C777)*SQRT(D$2))</f>
        <v>92.809259709333205</v>
      </c>
      <c r="E778" s="11">
        <f>D778*EXP((IR-div-0.5*vol_2*vol_2)*E$2+vol_2*(corr*'1A. Gaussians'!D777+SQRT(1-corr*corr)*'1B. Gaussians'!D777)*SQRT(E$2))</f>
        <v>83.902819320532387</v>
      </c>
      <c r="F778" s="11">
        <f>E778*EXP((IR-div-0.5*vol_2*vol_2)*F$2+vol_2*(corr*'1A. Gaussians'!E777+SQRT(1-corr*corr)*'1B. Gaussians'!E777)*SQRT(F$2))</f>
        <v>68.151267380134129</v>
      </c>
      <c r="G778" s="11">
        <f>F778*EXP((IR-div-0.5*vol_2*vol_2)*G$2+vol_2*(corr*'1A. Gaussians'!F777+SQRT(1-corr*corr)*'1B. Gaussians'!F777)*SQRT(G$2))</f>
        <v>59.186071149217227</v>
      </c>
      <c r="H778" s="11">
        <f>G778*EXP((IR-div-0.5*vol_2*vol_2)*H$2+vol_2*(corr*'1A. Gaussians'!G777+SQRT(1-corr*corr)*'1B. Gaussians'!G777)*SQRT(H$2))</f>
        <v>51.256058315035403</v>
      </c>
      <c r="I778" s="11">
        <f>H778*EXP((IR-div-0.5*vol_2*vol_2)*I$2+vol_2*(corr*'1A. Gaussians'!H777+SQRT(1-corr*corr)*'1B. Gaussians'!H777)*SQRT(I$2))</f>
        <v>59.00831037963021</v>
      </c>
      <c r="J778" s="11">
        <f>I778*EXP((IR-div-0.5*vol_2*vol_2)*J$2+vol_2*(corr*'1A. Gaussians'!I777+SQRT(1-corr*corr)*'1B. Gaussians'!I777)*SQRT(J$2))</f>
        <v>58.871213514396615</v>
      </c>
      <c r="K778" s="11">
        <f>J778*EXP((IR-div-0.5*vol_2*vol_2)*K$2+vol_2*(corr*'1A. Gaussians'!J777+SQRT(1-corr*corr)*'1B. Gaussians'!J777)*SQRT(K$2))</f>
        <v>57.41442479901599</v>
      </c>
      <c r="L778" s="11">
        <f>K778*EXP((IR-div-0.5*vol_2*vol_2)*L$2+vol_2*(corr*'1A. Gaussians'!K777+SQRT(1-corr*corr)*'1B. Gaussians'!K777)*SQRT(L$2))</f>
        <v>50.039376575520954</v>
      </c>
      <c r="M778" s="11">
        <f>L778*EXP((IR-div-0.5*vol_2*vol_2)*M$2+vol_2*(corr*'1A. Gaussians'!L777+SQRT(1-corr*corr)*'1B. Gaussians'!L777)*SQRT(M$2))</f>
        <v>57.253502470990725</v>
      </c>
      <c r="N778" s="11">
        <f>M778*EXP((IR-div-0.5*vol_2*vol_2)*N$2+vol_2*(corr*'1A. Gaussians'!M777+SQRT(1-corr*corr)*'1B. Gaussians'!M777)*SQRT(N$2))</f>
        <v>45.851193212971488</v>
      </c>
      <c r="O778" s="11">
        <f>N778*EXP((IR-div-0.5*vol_2*vol_2)*O$2+vol_2*(corr*'1A. Gaussians'!N777+SQRT(1-corr*corr)*'1B. Gaussians'!N777)*SQRT(O$2))</f>
        <v>40.909522665478569</v>
      </c>
      <c r="P778" s="11">
        <f>O778*EXP((IR-div-0.5*vol_2*vol_2)*P$2+vol_2*(corr*'1A. Gaussians'!O777+SQRT(1-corr*corr)*'1B. Gaussians'!O777)*SQRT(P$2))</f>
        <v>42.089545536869764</v>
      </c>
      <c r="Q778" s="11">
        <f>P778*EXP((IR-div-0.5*vol_2*vol_2)*Q$2+vol_2*(corr*'1A. Gaussians'!P777+SQRT(1-corr*corr)*'1B. Gaussians'!P777)*SQRT(Q$2))</f>
        <v>47.562504291366665</v>
      </c>
      <c r="R778" s="11">
        <f>Q778*EXP((IR-div-0.5*vol_2*vol_2)*R$2+vol_2*(corr*'1A. Gaussians'!Q777+SQRT(1-corr*corr)*'1B. Gaussians'!Q777)*SQRT(R$2))</f>
        <v>42.546777965168239</v>
      </c>
      <c r="S778" s="11">
        <f>R778*EXP((IR-div-0.5*vol_2*vol_2)*S$2+vol_2*(corr*'1A. Gaussians'!R777+SQRT(1-corr*corr)*'1B. Gaussians'!R777)*SQRT(S$2))</f>
        <v>43.642963310832549</v>
      </c>
      <c r="T778" s="11">
        <f>S778*EXP((IR-div-0.5*vol_2*vol_2)*T$2+vol_2*(corr*'1A. Gaussians'!S777+SQRT(1-corr*corr)*'1B. Gaussians'!S777)*SQRT(T$2))</f>
        <v>45.262124239090873</v>
      </c>
      <c r="U778" s="11">
        <f>T778*EXP((IR-div-0.5*vol_2*vol_2)*U$2+vol_2*(corr*'1A. Gaussians'!T777+SQRT(1-corr*corr)*'1B. Gaussians'!T777)*SQRT(U$2))</f>
        <v>43.85032152382815</v>
      </c>
      <c r="V778" s="11">
        <f>U778*EXP((IR-div-0.5*vol_2*vol_2)*V$2+vol_2*(corr*'1A. Gaussians'!U777+SQRT(1-corr*corr)*'1B. Gaussians'!U777)*SQRT(V$2))</f>
        <v>37.308623368009719</v>
      </c>
      <c r="W778" s="12">
        <f>V778*EXP((IR-div-0.5*vol_2*vol_2)*W$2+vol_2*(corr*'1A. Gaussians'!V777+SQRT(1-corr*corr)*'1B. Gaussians'!V777)*SQRT(W$2))</f>
        <v>34.652796338667656</v>
      </c>
    </row>
    <row r="779" spans="2:23" x14ac:dyDescent="0.35">
      <c r="B779" s="9" t="s">
        <v>775</v>
      </c>
      <c r="C779" s="11">
        <f t="shared" si="13"/>
        <v>100</v>
      </c>
      <c r="D779" s="11">
        <f>C779*EXP((IR-div-0.5*vol_2*vol_2)*D$2+vol_2*(corr*'1A. Gaussians'!C778+SQRT(1-corr*corr)*'1B. Gaussians'!C778)*SQRT(D$2))</f>
        <v>93.033351659575118</v>
      </c>
      <c r="E779" s="11">
        <f>D779*EXP((IR-div-0.5*vol_2*vol_2)*E$2+vol_2*(corr*'1A. Gaussians'!D778+SQRT(1-corr*corr)*'1B. Gaussians'!D778)*SQRT(E$2))</f>
        <v>109.36627874865641</v>
      </c>
      <c r="F779" s="11">
        <f>E779*EXP((IR-div-0.5*vol_2*vol_2)*F$2+vol_2*(corr*'1A. Gaussians'!E778+SQRT(1-corr*corr)*'1B. Gaussians'!E778)*SQRT(F$2))</f>
        <v>114.85517029300794</v>
      </c>
      <c r="G779" s="11">
        <f>F779*EXP((IR-div-0.5*vol_2*vol_2)*G$2+vol_2*(corr*'1A. Gaussians'!F778+SQRT(1-corr*corr)*'1B. Gaussians'!F778)*SQRT(G$2))</f>
        <v>118.51302668804392</v>
      </c>
      <c r="H779" s="11">
        <f>G779*EXP((IR-div-0.5*vol_2*vol_2)*H$2+vol_2*(corr*'1A. Gaussians'!G778+SQRT(1-corr*corr)*'1B. Gaussians'!G778)*SQRT(H$2))</f>
        <v>108.32558640754867</v>
      </c>
      <c r="I779" s="11">
        <f>H779*EXP((IR-div-0.5*vol_2*vol_2)*I$2+vol_2*(corr*'1A. Gaussians'!H778+SQRT(1-corr*corr)*'1B. Gaussians'!H778)*SQRT(I$2))</f>
        <v>93.526652512153646</v>
      </c>
      <c r="J779" s="11">
        <f>I779*EXP((IR-div-0.5*vol_2*vol_2)*J$2+vol_2*(corr*'1A. Gaussians'!I778+SQRT(1-corr*corr)*'1B. Gaussians'!I778)*SQRT(J$2))</f>
        <v>99.797320171933194</v>
      </c>
      <c r="K779" s="11">
        <f>J779*EXP((IR-div-0.5*vol_2*vol_2)*K$2+vol_2*(corr*'1A. Gaussians'!J778+SQRT(1-corr*corr)*'1B. Gaussians'!J778)*SQRT(K$2))</f>
        <v>94.682182750625358</v>
      </c>
      <c r="L779" s="11">
        <f>K779*EXP((IR-div-0.5*vol_2*vol_2)*L$2+vol_2*(corr*'1A. Gaussians'!K778+SQRT(1-corr*corr)*'1B. Gaussians'!K778)*SQRT(L$2))</f>
        <v>110.51264043166167</v>
      </c>
      <c r="M779" s="11">
        <f>L779*EXP((IR-div-0.5*vol_2*vol_2)*M$2+vol_2*(corr*'1A. Gaussians'!L778+SQRT(1-corr*corr)*'1B. Gaussians'!L778)*SQRT(M$2))</f>
        <v>82.326854312769683</v>
      </c>
      <c r="N779" s="11">
        <f>M779*EXP((IR-div-0.5*vol_2*vol_2)*N$2+vol_2*(corr*'1A. Gaussians'!M778+SQRT(1-corr*corr)*'1B. Gaussians'!M778)*SQRT(N$2))</f>
        <v>72.808445727443669</v>
      </c>
      <c r="O779" s="11">
        <f>N779*EXP((IR-div-0.5*vol_2*vol_2)*O$2+vol_2*(corr*'1A. Gaussians'!N778+SQRT(1-corr*corr)*'1B. Gaussians'!N778)*SQRT(O$2))</f>
        <v>90.415455134038325</v>
      </c>
      <c r="P779" s="11">
        <f>O779*EXP((IR-div-0.5*vol_2*vol_2)*P$2+vol_2*(corr*'1A. Gaussians'!O778+SQRT(1-corr*corr)*'1B. Gaussians'!O778)*SQRT(P$2))</f>
        <v>80.111150567069899</v>
      </c>
      <c r="Q779" s="11">
        <f>P779*EXP((IR-div-0.5*vol_2*vol_2)*Q$2+vol_2*(corr*'1A. Gaussians'!P778+SQRT(1-corr*corr)*'1B. Gaussians'!P778)*SQRT(Q$2))</f>
        <v>77.593354897732752</v>
      </c>
      <c r="R779" s="11">
        <f>Q779*EXP((IR-div-0.5*vol_2*vol_2)*R$2+vol_2*(corr*'1A. Gaussians'!Q778+SQRT(1-corr*corr)*'1B. Gaussians'!Q778)*SQRT(R$2))</f>
        <v>69.895026649576678</v>
      </c>
      <c r="S779" s="11">
        <f>R779*EXP((IR-div-0.5*vol_2*vol_2)*S$2+vol_2*(corr*'1A. Gaussians'!R778+SQRT(1-corr*corr)*'1B. Gaussians'!R778)*SQRT(S$2))</f>
        <v>64.773292680267971</v>
      </c>
      <c r="T779" s="11">
        <f>S779*EXP((IR-div-0.5*vol_2*vol_2)*T$2+vol_2*(corr*'1A. Gaussians'!S778+SQRT(1-corr*corr)*'1B. Gaussians'!S778)*SQRT(T$2))</f>
        <v>60.242217819141274</v>
      </c>
      <c r="U779" s="11">
        <f>T779*EXP((IR-div-0.5*vol_2*vol_2)*U$2+vol_2*(corr*'1A. Gaussians'!T778+SQRT(1-corr*corr)*'1B. Gaussians'!T778)*SQRT(U$2))</f>
        <v>56.802587805170049</v>
      </c>
      <c r="V779" s="11">
        <f>U779*EXP((IR-div-0.5*vol_2*vol_2)*V$2+vol_2*(corr*'1A. Gaussians'!U778+SQRT(1-corr*corr)*'1B. Gaussians'!U778)*SQRT(V$2))</f>
        <v>56.856283309519959</v>
      </c>
      <c r="W779" s="12">
        <f>V779*EXP((IR-div-0.5*vol_2*vol_2)*W$2+vol_2*(corr*'1A. Gaussians'!V778+SQRT(1-corr*corr)*'1B. Gaussians'!V778)*SQRT(W$2))</f>
        <v>64.466801641925045</v>
      </c>
    </row>
    <row r="780" spans="2:23" x14ac:dyDescent="0.35">
      <c r="B780" s="9" t="s">
        <v>776</v>
      </c>
      <c r="C780" s="11">
        <f t="shared" si="13"/>
        <v>100</v>
      </c>
      <c r="D780" s="11">
        <f>C780*EXP((IR-div-0.5*vol_2*vol_2)*D$2+vol_2*(corr*'1A. Gaussians'!C779+SQRT(1-corr*corr)*'1B. Gaussians'!C779)*SQRT(D$2))</f>
        <v>103.52272545522044</v>
      </c>
      <c r="E780" s="11">
        <f>D780*EXP((IR-div-0.5*vol_2*vol_2)*E$2+vol_2*(corr*'1A. Gaussians'!D779+SQRT(1-corr*corr)*'1B. Gaussians'!D779)*SQRT(E$2))</f>
        <v>98.79319806163636</v>
      </c>
      <c r="F780" s="11">
        <f>E780*EXP((IR-div-0.5*vol_2*vol_2)*F$2+vol_2*(corr*'1A. Gaussians'!E779+SQRT(1-corr*corr)*'1B. Gaussians'!E779)*SQRT(F$2))</f>
        <v>99.375235120330458</v>
      </c>
      <c r="G780" s="11">
        <f>F780*EXP((IR-div-0.5*vol_2*vol_2)*G$2+vol_2*(corr*'1A. Gaussians'!F779+SQRT(1-corr*corr)*'1B. Gaussians'!F779)*SQRT(G$2))</f>
        <v>93.210840638536993</v>
      </c>
      <c r="H780" s="11">
        <f>G780*EXP((IR-div-0.5*vol_2*vol_2)*H$2+vol_2*(corr*'1A. Gaussians'!G779+SQRT(1-corr*corr)*'1B. Gaussians'!G779)*SQRT(H$2))</f>
        <v>80.392199619754678</v>
      </c>
      <c r="I780" s="11">
        <f>H780*EXP((IR-div-0.5*vol_2*vol_2)*I$2+vol_2*(corr*'1A. Gaussians'!H779+SQRT(1-corr*corr)*'1B. Gaussians'!H779)*SQRT(I$2))</f>
        <v>74.446580631944798</v>
      </c>
      <c r="J780" s="11">
        <f>I780*EXP((IR-div-0.5*vol_2*vol_2)*J$2+vol_2*(corr*'1A. Gaussians'!I779+SQRT(1-corr*corr)*'1B. Gaussians'!I779)*SQRT(J$2))</f>
        <v>69.682323281439693</v>
      </c>
      <c r="K780" s="11">
        <f>J780*EXP((IR-div-0.5*vol_2*vol_2)*K$2+vol_2*(corr*'1A. Gaussians'!J779+SQRT(1-corr*corr)*'1B. Gaussians'!J779)*SQRT(K$2))</f>
        <v>73.054348405601928</v>
      </c>
      <c r="L780" s="11">
        <f>K780*EXP((IR-div-0.5*vol_2*vol_2)*L$2+vol_2*(corr*'1A. Gaussians'!K779+SQRT(1-corr*corr)*'1B. Gaussians'!K779)*SQRT(L$2))</f>
        <v>71.571149891659829</v>
      </c>
      <c r="M780" s="11">
        <f>L780*EXP((IR-div-0.5*vol_2*vol_2)*M$2+vol_2*(corr*'1A. Gaussians'!L779+SQRT(1-corr*corr)*'1B. Gaussians'!L779)*SQRT(M$2))</f>
        <v>68.971627052266825</v>
      </c>
      <c r="N780" s="11">
        <f>M780*EXP((IR-div-0.5*vol_2*vol_2)*N$2+vol_2*(corr*'1A. Gaussians'!M779+SQRT(1-corr*corr)*'1B. Gaussians'!M779)*SQRT(N$2))</f>
        <v>63.255117758941367</v>
      </c>
      <c r="O780" s="11">
        <f>N780*EXP((IR-div-0.5*vol_2*vol_2)*O$2+vol_2*(corr*'1A. Gaussians'!N779+SQRT(1-corr*corr)*'1B. Gaussians'!N779)*SQRT(O$2))</f>
        <v>58.666905422455407</v>
      </c>
      <c r="P780" s="11">
        <f>O780*EXP((IR-div-0.5*vol_2*vol_2)*P$2+vol_2*(corr*'1A. Gaussians'!O779+SQRT(1-corr*corr)*'1B. Gaussians'!O779)*SQRT(P$2))</f>
        <v>51.206339518676046</v>
      </c>
      <c r="Q780" s="11">
        <f>P780*EXP((IR-div-0.5*vol_2*vol_2)*Q$2+vol_2*(corr*'1A. Gaussians'!P779+SQRT(1-corr*corr)*'1B. Gaussians'!P779)*SQRT(Q$2))</f>
        <v>41.751472331609015</v>
      </c>
      <c r="R780" s="11">
        <f>Q780*EXP((IR-div-0.5*vol_2*vol_2)*R$2+vol_2*(corr*'1A. Gaussians'!Q779+SQRT(1-corr*corr)*'1B. Gaussians'!Q779)*SQRT(R$2))</f>
        <v>42.376675169811783</v>
      </c>
      <c r="S780" s="11">
        <f>R780*EXP((IR-div-0.5*vol_2*vol_2)*S$2+vol_2*(corr*'1A. Gaussians'!R779+SQRT(1-corr*corr)*'1B. Gaussians'!R779)*SQRT(S$2))</f>
        <v>41.164223526658652</v>
      </c>
      <c r="T780" s="11">
        <f>S780*EXP((IR-div-0.5*vol_2*vol_2)*T$2+vol_2*(corr*'1A. Gaussians'!S779+SQRT(1-corr*corr)*'1B. Gaussians'!S779)*SQRT(T$2))</f>
        <v>47.349787426496782</v>
      </c>
      <c r="U780" s="11">
        <f>T780*EXP((IR-div-0.5*vol_2*vol_2)*U$2+vol_2*(corr*'1A. Gaussians'!T779+SQRT(1-corr*corr)*'1B. Gaussians'!T779)*SQRT(U$2))</f>
        <v>50.512766056591012</v>
      </c>
      <c r="V780" s="11">
        <f>U780*EXP((IR-div-0.5*vol_2*vol_2)*V$2+vol_2*(corr*'1A. Gaussians'!U779+SQRT(1-corr*corr)*'1B. Gaussians'!U779)*SQRT(V$2))</f>
        <v>42.501898056057804</v>
      </c>
      <c r="W780" s="12">
        <f>V780*EXP((IR-div-0.5*vol_2*vol_2)*W$2+vol_2*(corr*'1A. Gaussians'!V779+SQRT(1-corr*corr)*'1B. Gaussians'!V779)*SQRT(W$2))</f>
        <v>43.72383062438896</v>
      </c>
    </row>
    <row r="781" spans="2:23" x14ac:dyDescent="0.35">
      <c r="B781" s="9" t="s">
        <v>777</v>
      </c>
      <c r="C781" s="11">
        <f t="shared" si="13"/>
        <v>100</v>
      </c>
      <c r="D781" s="11">
        <f>C781*EXP((IR-div-0.5*vol_2*vol_2)*D$2+vol_2*(corr*'1A. Gaussians'!C780+SQRT(1-corr*corr)*'1B. Gaussians'!C780)*SQRT(D$2))</f>
        <v>104.47710019121223</v>
      </c>
      <c r="E781" s="11">
        <f>D781*EXP((IR-div-0.5*vol_2*vol_2)*E$2+vol_2*(corr*'1A. Gaussians'!D780+SQRT(1-corr*corr)*'1B. Gaussians'!D780)*SQRT(E$2))</f>
        <v>117.05764096990973</v>
      </c>
      <c r="F781" s="11">
        <f>E781*EXP((IR-div-0.5*vol_2*vol_2)*F$2+vol_2*(corr*'1A. Gaussians'!E780+SQRT(1-corr*corr)*'1B. Gaussians'!E780)*SQRT(F$2))</f>
        <v>114.48180223862444</v>
      </c>
      <c r="G781" s="11">
        <f>F781*EXP((IR-div-0.5*vol_2*vol_2)*G$2+vol_2*(corr*'1A. Gaussians'!F780+SQRT(1-corr*corr)*'1B. Gaussians'!F780)*SQRT(G$2))</f>
        <v>101.11954642027085</v>
      </c>
      <c r="H781" s="11">
        <f>G781*EXP((IR-div-0.5*vol_2*vol_2)*H$2+vol_2*(corr*'1A. Gaussians'!G780+SQRT(1-corr*corr)*'1B. Gaussians'!G780)*SQRT(H$2))</f>
        <v>104.65303482842955</v>
      </c>
      <c r="I781" s="11">
        <f>H781*EXP((IR-div-0.5*vol_2*vol_2)*I$2+vol_2*(corr*'1A. Gaussians'!H780+SQRT(1-corr*corr)*'1B. Gaussians'!H780)*SQRT(I$2))</f>
        <v>127.72056221350796</v>
      </c>
      <c r="J781" s="11">
        <f>I781*EXP((IR-div-0.5*vol_2*vol_2)*J$2+vol_2*(corr*'1A. Gaussians'!I780+SQRT(1-corr*corr)*'1B. Gaussians'!I780)*SQRT(J$2))</f>
        <v>122.96814186332341</v>
      </c>
      <c r="K781" s="11">
        <f>J781*EXP((IR-div-0.5*vol_2*vol_2)*K$2+vol_2*(corr*'1A. Gaussians'!J780+SQRT(1-corr*corr)*'1B. Gaussians'!J780)*SQRT(K$2))</f>
        <v>108.9478386198699</v>
      </c>
      <c r="L781" s="11">
        <f>K781*EXP((IR-div-0.5*vol_2*vol_2)*L$2+vol_2*(corr*'1A. Gaussians'!K780+SQRT(1-corr*corr)*'1B. Gaussians'!K780)*SQRT(L$2))</f>
        <v>125.13276640231935</v>
      </c>
      <c r="M781" s="11">
        <f>L781*EXP((IR-div-0.5*vol_2*vol_2)*M$2+vol_2*(corr*'1A. Gaussians'!L780+SQRT(1-corr*corr)*'1B. Gaussians'!L780)*SQRT(M$2))</f>
        <v>116.04652751967066</v>
      </c>
      <c r="N781" s="11">
        <f>M781*EXP((IR-div-0.5*vol_2*vol_2)*N$2+vol_2*(corr*'1A. Gaussians'!M780+SQRT(1-corr*corr)*'1B. Gaussians'!M780)*SQRT(N$2))</f>
        <v>107.00845283467797</v>
      </c>
      <c r="O781" s="11">
        <f>N781*EXP((IR-div-0.5*vol_2*vol_2)*O$2+vol_2*(corr*'1A. Gaussians'!N780+SQRT(1-corr*corr)*'1B. Gaussians'!N780)*SQRT(O$2))</f>
        <v>106.93271887488143</v>
      </c>
      <c r="P781" s="11">
        <f>O781*EXP((IR-div-0.5*vol_2*vol_2)*P$2+vol_2*(corr*'1A. Gaussians'!O780+SQRT(1-corr*corr)*'1B. Gaussians'!O780)*SQRT(P$2))</f>
        <v>101.80880311800315</v>
      </c>
      <c r="Q781" s="11">
        <f>P781*EXP((IR-div-0.5*vol_2*vol_2)*Q$2+vol_2*(corr*'1A. Gaussians'!P780+SQRT(1-corr*corr)*'1B. Gaussians'!P780)*SQRT(Q$2))</f>
        <v>94.847946906506095</v>
      </c>
      <c r="R781" s="11">
        <f>Q781*EXP((IR-div-0.5*vol_2*vol_2)*R$2+vol_2*(corr*'1A. Gaussians'!Q780+SQRT(1-corr*corr)*'1B. Gaussians'!Q780)*SQRT(R$2))</f>
        <v>91.856492373655456</v>
      </c>
      <c r="S781" s="11">
        <f>R781*EXP((IR-div-0.5*vol_2*vol_2)*S$2+vol_2*(corr*'1A. Gaussians'!R780+SQRT(1-corr*corr)*'1B. Gaussians'!R780)*SQRT(S$2))</f>
        <v>84.924838453821366</v>
      </c>
      <c r="T781" s="11">
        <f>S781*EXP((IR-div-0.5*vol_2*vol_2)*T$2+vol_2*(corr*'1A. Gaussians'!S780+SQRT(1-corr*corr)*'1B. Gaussians'!S780)*SQRT(T$2))</f>
        <v>94.78621544477032</v>
      </c>
      <c r="U781" s="11">
        <f>T781*EXP((IR-div-0.5*vol_2*vol_2)*U$2+vol_2*(corr*'1A. Gaussians'!T780+SQRT(1-corr*corr)*'1B. Gaussians'!T780)*SQRT(U$2))</f>
        <v>97.66040722287822</v>
      </c>
      <c r="V781" s="11">
        <f>U781*EXP((IR-div-0.5*vol_2*vol_2)*V$2+vol_2*(corr*'1A. Gaussians'!U780+SQRT(1-corr*corr)*'1B. Gaussians'!U780)*SQRT(V$2))</f>
        <v>117.26340620333889</v>
      </c>
      <c r="W781" s="12">
        <f>V781*EXP((IR-div-0.5*vol_2*vol_2)*W$2+vol_2*(corr*'1A. Gaussians'!V780+SQRT(1-corr*corr)*'1B. Gaussians'!V780)*SQRT(W$2))</f>
        <v>130.06578601618514</v>
      </c>
    </row>
    <row r="782" spans="2:23" x14ac:dyDescent="0.35">
      <c r="B782" s="9" t="s">
        <v>778</v>
      </c>
      <c r="C782" s="11">
        <f t="shared" si="13"/>
        <v>100</v>
      </c>
      <c r="D782" s="11">
        <f>C782*EXP((IR-div-0.5*vol_2*vol_2)*D$2+vol_2*(corr*'1A. Gaussians'!C781+SQRT(1-corr*corr)*'1B. Gaussians'!C781)*SQRT(D$2))</f>
        <v>116.80544497997136</v>
      </c>
      <c r="E782" s="11">
        <f>D782*EXP((IR-div-0.5*vol_2*vol_2)*E$2+vol_2*(corr*'1A. Gaussians'!D781+SQRT(1-corr*corr)*'1B. Gaussians'!D781)*SQRT(E$2))</f>
        <v>117.86468047152974</v>
      </c>
      <c r="F782" s="11">
        <f>E782*EXP((IR-div-0.5*vol_2*vol_2)*F$2+vol_2*(corr*'1A. Gaussians'!E781+SQRT(1-corr*corr)*'1B. Gaussians'!E781)*SQRT(F$2))</f>
        <v>132.8196247222694</v>
      </c>
      <c r="G782" s="11">
        <f>F782*EXP((IR-div-0.5*vol_2*vol_2)*G$2+vol_2*(corr*'1A. Gaussians'!F781+SQRT(1-corr*corr)*'1B. Gaussians'!F781)*SQRT(G$2))</f>
        <v>126.30673794840867</v>
      </c>
      <c r="H782" s="11">
        <f>G782*EXP((IR-div-0.5*vol_2*vol_2)*H$2+vol_2*(corr*'1A. Gaussians'!G781+SQRT(1-corr*corr)*'1B. Gaussians'!G781)*SQRT(H$2))</f>
        <v>121.78258125678349</v>
      </c>
      <c r="I782" s="11">
        <f>H782*EXP((IR-div-0.5*vol_2*vol_2)*I$2+vol_2*(corr*'1A. Gaussians'!H781+SQRT(1-corr*corr)*'1B. Gaussians'!H781)*SQRT(I$2))</f>
        <v>110.39066414701158</v>
      </c>
      <c r="J782" s="11">
        <f>I782*EXP((IR-div-0.5*vol_2*vol_2)*J$2+vol_2*(corr*'1A. Gaussians'!I781+SQRT(1-corr*corr)*'1B. Gaussians'!I781)*SQRT(J$2))</f>
        <v>103.39242739973042</v>
      </c>
      <c r="K782" s="11">
        <f>J782*EXP((IR-div-0.5*vol_2*vol_2)*K$2+vol_2*(corr*'1A. Gaussians'!J781+SQRT(1-corr*corr)*'1B. Gaussians'!J781)*SQRT(K$2))</f>
        <v>110.45040404703664</v>
      </c>
      <c r="L782" s="11">
        <f>K782*EXP((IR-div-0.5*vol_2*vol_2)*L$2+vol_2*(corr*'1A. Gaussians'!K781+SQRT(1-corr*corr)*'1B. Gaussians'!K781)*SQRT(L$2))</f>
        <v>94.954704320939214</v>
      </c>
      <c r="M782" s="11">
        <f>L782*EXP((IR-div-0.5*vol_2*vol_2)*M$2+vol_2*(corr*'1A. Gaussians'!L781+SQRT(1-corr*corr)*'1B. Gaussians'!L781)*SQRT(M$2))</f>
        <v>105.06553795011976</v>
      </c>
      <c r="N782" s="11">
        <f>M782*EXP((IR-div-0.5*vol_2*vol_2)*N$2+vol_2*(corr*'1A. Gaussians'!M781+SQRT(1-corr*corr)*'1B. Gaussians'!M781)*SQRT(N$2))</f>
        <v>110.78072587354066</v>
      </c>
      <c r="O782" s="11">
        <f>N782*EXP((IR-div-0.5*vol_2*vol_2)*O$2+vol_2*(corr*'1A. Gaussians'!N781+SQRT(1-corr*corr)*'1B. Gaussians'!N781)*SQRT(O$2))</f>
        <v>108.10318414650379</v>
      </c>
      <c r="P782" s="11">
        <f>O782*EXP((IR-div-0.5*vol_2*vol_2)*P$2+vol_2*(corr*'1A. Gaussians'!O781+SQRT(1-corr*corr)*'1B. Gaussians'!O781)*SQRT(P$2))</f>
        <v>105.49362590578174</v>
      </c>
      <c r="Q782" s="11">
        <f>P782*EXP((IR-div-0.5*vol_2*vol_2)*Q$2+vol_2*(corr*'1A. Gaussians'!P781+SQRT(1-corr*corr)*'1B. Gaussians'!P781)*SQRT(Q$2))</f>
        <v>113.60993808431363</v>
      </c>
      <c r="R782" s="11">
        <f>Q782*EXP((IR-div-0.5*vol_2*vol_2)*R$2+vol_2*(corr*'1A. Gaussians'!Q781+SQRT(1-corr*corr)*'1B. Gaussians'!Q781)*SQRT(R$2))</f>
        <v>148.1623253036019</v>
      </c>
      <c r="S782" s="11">
        <f>R782*EXP((IR-div-0.5*vol_2*vol_2)*S$2+vol_2*(corr*'1A. Gaussians'!R781+SQRT(1-corr*corr)*'1B. Gaussians'!R781)*SQRT(S$2))</f>
        <v>142.38436703626044</v>
      </c>
      <c r="T782" s="11">
        <f>S782*EXP((IR-div-0.5*vol_2*vol_2)*T$2+vol_2*(corr*'1A. Gaussians'!S781+SQRT(1-corr*corr)*'1B. Gaussians'!S781)*SQRT(T$2))</f>
        <v>166.1153727741947</v>
      </c>
      <c r="U782" s="11">
        <f>T782*EXP((IR-div-0.5*vol_2*vol_2)*U$2+vol_2*(corr*'1A. Gaussians'!T781+SQRT(1-corr*corr)*'1B. Gaussians'!T781)*SQRT(U$2))</f>
        <v>130.95924487317842</v>
      </c>
      <c r="V782" s="11">
        <f>U782*EXP((IR-div-0.5*vol_2*vol_2)*V$2+vol_2*(corr*'1A. Gaussians'!U781+SQRT(1-corr*corr)*'1B. Gaussians'!U781)*SQRT(V$2))</f>
        <v>127.79571605723926</v>
      </c>
      <c r="W782" s="12">
        <f>V782*EXP((IR-div-0.5*vol_2*vol_2)*W$2+vol_2*(corr*'1A. Gaussians'!V781+SQRT(1-corr*corr)*'1B. Gaussians'!V781)*SQRT(W$2))</f>
        <v>122.72036008635141</v>
      </c>
    </row>
    <row r="783" spans="2:23" x14ac:dyDescent="0.35">
      <c r="B783" s="9" t="s">
        <v>779</v>
      </c>
      <c r="C783" s="11">
        <f t="shared" si="13"/>
        <v>100</v>
      </c>
      <c r="D783" s="11">
        <f>C783*EXP((IR-div-0.5*vol_2*vol_2)*D$2+vol_2*(corr*'1A. Gaussians'!C782+SQRT(1-corr*corr)*'1B. Gaussians'!C782)*SQRT(D$2))</f>
        <v>102.50501375378663</v>
      </c>
      <c r="E783" s="11">
        <f>D783*EXP((IR-div-0.5*vol_2*vol_2)*E$2+vol_2*(corr*'1A. Gaussians'!D782+SQRT(1-corr*corr)*'1B. Gaussians'!D782)*SQRT(E$2))</f>
        <v>102.22645275195372</v>
      </c>
      <c r="F783" s="11">
        <f>E783*EXP((IR-div-0.5*vol_2*vol_2)*F$2+vol_2*(corr*'1A. Gaussians'!E782+SQRT(1-corr*corr)*'1B. Gaussians'!E782)*SQRT(F$2))</f>
        <v>88.91326079011823</v>
      </c>
      <c r="G783" s="11">
        <f>F783*EXP((IR-div-0.5*vol_2*vol_2)*G$2+vol_2*(corr*'1A. Gaussians'!F782+SQRT(1-corr*corr)*'1B. Gaussians'!F782)*SQRT(G$2))</f>
        <v>81.207981217226234</v>
      </c>
      <c r="H783" s="11">
        <f>G783*EXP((IR-div-0.5*vol_2*vol_2)*H$2+vol_2*(corr*'1A. Gaussians'!G782+SQRT(1-corr*corr)*'1B. Gaussians'!G782)*SQRT(H$2))</f>
        <v>77.714052562483715</v>
      </c>
      <c r="I783" s="11">
        <f>H783*EXP((IR-div-0.5*vol_2*vol_2)*I$2+vol_2*(corr*'1A. Gaussians'!H782+SQRT(1-corr*corr)*'1B. Gaussians'!H782)*SQRT(I$2))</f>
        <v>75.554282197680834</v>
      </c>
      <c r="J783" s="11">
        <f>I783*EXP((IR-div-0.5*vol_2*vol_2)*J$2+vol_2*(corr*'1A. Gaussians'!I782+SQRT(1-corr*corr)*'1B. Gaussians'!I782)*SQRT(J$2))</f>
        <v>68.443465776347395</v>
      </c>
      <c r="K783" s="11">
        <f>J783*EXP((IR-div-0.5*vol_2*vol_2)*K$2+vol_2*(corr*'1A. Gaussians'!J782+SQRT(1-corr*corr)*'1B. Gaussians'!J782)*SQRT(K$2))</f>
        <v>60.05296927612288</v>
      </c>
      <c r="L783" s="11">
        <f>K783*EXP((IR-div-0.5*vol_2*vol_2)*L$2+vol_2*(corr*'1A. Gaussians'!K782+SQRT(1-corr*corr)*'1B. Gaussians'!K782)*SQRT(L$2))</f>
        <v>57.831257767142233</v>
      </c>
      <c r="M783" s="11">
        <f>L783*EXP((IR-div-0.5*vol_2*vol_2)*M$2+vol_2*(corr*'1A. Gaussians'!L782+SQRT(1-corr*corr)*'1B. Gaussians'!L782)*SQRT(M$2))</f>
        <v>68.36257577763827</v>
      </c>
      <c r="N783" s="11">
        <f>M783*EXP((IR-div-0.5*vol_2*vol_2)*N$2+vol_2*(corr*'1A. Gaussians'!M782+SQRT(1-corr*corr)*'1B. Gaussians'!M782)*SQRT(N$2))</f>
        <v>76.541728120482375</v>
      </c>
      <c r="O783" s="11">
        <f>N783*EXP((IR-div-0.5*vol_2*vol_2)*O$2+vol_2*(corr*'1A. Gaussians'!N782+SQRT(1-corr*corr)*'1B. Gaussians'!N782)*SQRT(O$2))</f>
        <v>77.223550012385076</v>
      </c>
      <c r="P783" s="11">
        <f>O783*EXP((IR-div-0.5*vol_2*vol_2)*P$2+vol_2*(corr*'1A. Gaussians'!O782+SQRT(1-corr*corr)*'1B. Gaussians'!O782)*SQRT(P$2))</f>
        <v>87.448476606707743</v>
      </c>
      <c r="Q783" s="11">
        <f>P783*EXP((IR-div-0.5*vol_2*vol_2)*Q$2+vol_2*(corr*'1A. Gaussians'!P782+SQRT(1-corr*corr)*'1B. Gaussians'!P782)*SQRT(Q$2))</f>
        <v>79.827199335162234</v>
      </c>
      <c r="R783" s="11">
        <f>Q783*EXP((IR-div-0.5*vol_2*vol_2)*R$2+vol_2*(corr*'1A. Gaussians'!Q782+SQRT(1-corr*corr)*'1B. Gaussians'!Q782)*SQRT(R$2))</f>
        <v>72.347859274561756</v>
      </c>
      <c r="S783" s="11">
        <f>R783*EXP((IR-div-0.5*vol_2*vol_2)*S$2+vol_2*(corr*'1A. Gaussians'!R782+SQRT(1-corr*corr)*'1B. Gaussians'!R782)*SQRT(S$2))</f>
        <v>62.751756540989945</v>
      </c>
      <c r="T783" s="11">
        <f>S783*EXP((IR-div-0.5*vol_2*vol_2)*T$2+vol_2*(corr*'1A. Gaussians'!S782+SQRT(1-corr*corr)*'1B. Gaussians'!S782)*SQRT(T$2))</f>
        <v>62.797842710287256</v>
      </c>
      <c r="U783" s="11">
        <f>T783*EXP((IR-div-0.5*vol_2*vol_2)*U$2+vol_2*(corr*'1A. Gaussians'!T782+SQRT(1-corr*corr)*'1B. Gaussians'!T782)*SQRT(U$2))</f>
        <v>61.711098820519005</v>
      </c>
      <c r="V783" s="11">
        <f>U783*EXP((IR-div-0.5*vol_2*vol_2)*V$2+vol_2*(corr*'1A. Gaussians'!U782+SQRT(1-corr*corr)*'1B. Gaussians'!U782)*SQRT(V$2))</f>
        <v>55.81010101305538</v>
      </c>
      <c r="W783" s="12">
        <f>V783*EXP((IR-div-0.5*vol_2*vol_2)*W$2+vol_2*(corr*'1A. Gaussians'!V782+SQRT(1-corr*corr)*'1B. Gaussians'!V782)*SQRT(W$2))</f>
        <v>54.565432226304232</v>
      </c>
    </row>
    <row r="784" spans="2:23" x14ac:dyDescent="0.35">
      <c r="B784" s="9" t="s">
        <v>780</v>
      </c>
      <c r="C784" s="11">
        <f t="shared" si="13"/>
        <v>100</v>
      </c>
      <c r="D784" s="11">
        <f>C784*EXP((IR-div-0.5*vol_2*vol_2)*D$2+vol_2*(corr*'1A. Gaussians'!C783+SQRT(1-corr*corr)*'1B. Gaussians'!C783)*SQRT(D$2))</f>
        <v>106.60484484925227</v>
      </c>
      <c r="E784" s="11">
        <f>D784*EXP((IR-div-0.5*vol_2*vol_2)*E$2+vol_2*(corr*'1A. Gaussians'!D783+SQRT(1-corr*corr)*'1B. Gaussians'!D783)*SQRT(E$2))</f>
        <v>94.882860088700255</v>
      </c>
      <c r="F784" s="11">
        <f>E784*EXP((IR-div-0.5*vol_2*vol_2)*F$2+vol_2*(corr*'1A. Gaussians'!E783+SQRT(1-corr*corr)*'1B. Gaussians'!E783)*SQRT(F$2))</f>
        <v>88.194175830077157</v>
      </c>
      <c r="G784" s="11">
        <f>F784*EXP((IR-div-0.5*vol_2*vol_2)*G$2+vol_2*(corr*'1A. Gaussians'!F783+SQRT(1-corr*corr)*'1B. Gaussians'!F783)*SQRT(G$2))</f>
        <v>84.477716294531177</v>
      </c>
      <c r="H784" s="11">
        <f>G784*EXP((IR-div-0.5*vol_2*vol_2)*H$2+vol_2*(corr*'1A. Gaussians'!G783+SQRT(1-corr*corr)*'1B. Gaussians'!G783)*SQRT(H$2))</f>
        <v>84.880466225224595</v>
      </c>
      <c r="I784" s="11">
        <f>H784*EXP((IR-div-0.5*vol_2*vol_2)*I$2+vol_2*(corr*'1A. Gaussians'!H783+SQRT(1-corr*corr)*'1B. Gaussians'!H783)*SQRT(I$2))</f>
        <v>90.117996587922761</v>
      </c>
      <c r="J784" s="11">
        <f>I784*EXP((IR-div-0.5*vol_2*vol_2)*J$2+vol_2*(corr*'1A. Gaussians'!I783+SQRT(1-corr*corr)*'1B. Gaussians'!I783)*SQRT(J$2))</f>
        <v>98.093402386555994</v>
      </c>
      <c r="K784" s="11">
        <f>J784*EXP((IR-div-0.5*vol_2*vol_2)*K$2+vol_2*(corr*'1A. Gaussians'!J783+SQRT(1-corr*corr)*'1B. Gaussians'!J783)*SQRT(K$2))</f>
        <v>101.62568437524033</v>
      </c>
      <c r="L784" s="11">
        <f>K784*EXP((IR-div-0.5*vol_2*vol_2)*L$2+vol_2*(corr*'1A. Gaussians'!K783+SQRT(1-corr*corr)*'1B. Gaussians'!K783)*SQRT(L$2))</f>
        <v>102.93868996201437</v>
      </c>
      <c r="M784" s="11">
        <f>L784*EXP((IR-div-0.5*vol_2*vol_2)*M$2+vol_2*(corr*'1A. Gaussians'!L783+SQRT(1-corr*corr)*'1B. Gaussians'!L783)*SQRT(M$2))</f>
        <v>109.92812886215403</v>
      </c>
      <c r="N784" s="11">
        <f>M784*EXP((IR-div-0.5*vol_2*vol_2)*N$2+vol_2*(corr*'1A. Gaussians'!M783+SQRT(1-corr*corr)*'1B. Gaussians'!M783)*SQRT(N$2))</f>
        <v>127.13588581493566</v>
      </c>
      <c r="O784" s="11">
        <f>N784*EXP((IR-div-0.5*vol_2*vol_2)*O$2+vol_2*(corr*'1A. Gaussians'!N783+SQRT(1-corr*corr)*'1B. Gaussians'!N783)*SQRT(O$2))</f>
        <v>123.1885398114603</v>
      </c>
      <c r="P784" s="11">
        <f>O784*EXP((IR-div-0.5*vol_2*vol_2)*P$2+vol_2*(corr*'1A. Gaussians'!O783+SQRT(1-corr*corr)*'1B. Gaussians'!O783)*SQRT(P$2))</f>
        <v>116.14076496770491</v>
      </c>
      <c r="Q784" s="11">
        <f>P784*EXP((IR-div-0.5*vol_2*vol_2)*Q$2+vol_2*(corr*'1A. Gaussians'!P783+SQRT(1-corr*corr)*'1B. Gaussians'!P783)*SQRT(Q$2))</f>
        <v>114.93174383161838</v>
      </c>
      <c r="R784" s="11">
        <f>Q784*EXP((IR-div-0.5*vol_2*vol_2)*R$2+vol_2*(corr*'1A. Gaussians'!Q783+SQRT(1-corr*corr)*'1B. Gaussians'!Q783)*SQRT(R$2))</f>
        <v>113.87478082516887</v>
      </c>
      <c r="S784" s="11">
        <f>R784*EXP((IR-div-0.5*vol_2*vol_2)*S$2+vol_2*(corr*'1A. Gaussians'!R783+SQRT(1-corr*corr)*'1B. Gaussians'!R783)*SQRT(S$2))</f>
        <v>109.74318692410429</v>
      </c>
      <c r="T784" s="11">
        <f>S784*EXP((IR-div-0.5*vol_2*vol_2)*T$2+vol_2*(corr*'1A. Gaussians'!S783+SQRT(1-corr*corr)*'1B. Gaussians'!S783)*SQRT(T$2))</f>
        <v>100.15345705692494</v>
      </c>
      <c r="U784" s="11">
        <f>T784*EXP((IR-div-0.5*vol_2*vol_2)*U$2+vol_2*(corr*'1A. Gaussians'!T783+SQRT(1-corr*corr)*'1B. Gaussians'!T783)*SQRT(U$2))</f>
        <v>100.44952654248065</v>
      </c>
      <c r="V784" s="11">
        <f>U784*EXP((IR-div-0.5*vol_2*vol_2)*V$2+vol_2*(corr*'1A. Gaussians'!U783+SQRT(1-corr*corr)*'1B. Gaussians'!U783)*SQRT(V$2))</f>
        <v>102.41251619046317</v>
      </c>
      <c r="W784" s="12">
        <f>V784*EXP((IR-div-0.5*vol_2*vol_2)*W$2+vol_2*(corr*'1A. Gaussians'!V783+SQRT(1-corr*corr)*'1B. Gaussians'!V783)*SQRT(W$2))</f>
        <v>83.674441492482359</v>
      </c>
    </row>
    <row r="785" spans="2:23" x14ac:dyDescent="0.35">
      <c r="B785" s="9" t="s">
        <v>781</v>
      </c>
      <c r="C785" s="11">
        <f t="shared" si="13"/>
        <v>100</v>
      </c>
      <c r="D785" s="11">
        <f>C785*EXP((IR-div-0.5*vol_2*vol_2)*D$2+vol_2*(corr*'1A. Gaussians'!C784+SQRT(1-corr*corr)*'1B. Gaussians'!C784)*SQRT(D$2))</f>
        <v>96.252926939078137</v>
      </c>
      <c r="E785" s="11">
        <f>D785*EXP((IR-div-0.5*vol_2*vol_2)*E$2+vol_2*(corr*'1A. Gaussians'!D784+SQRT(1-corr*corr)*'1B. Gaussians'!D784)*SQRT(E$2))</f>
        <v>81.032247793252452</v>
      </c>
      <c r="F785" s="11">
        <f>E785*EXP((IR-div-0.5*vol_2*vol_2)*F$2+vol_2*(corr*'1A. Gaussians'!E784+SQRT(1-corr*corr)*'1B. Gaussians'!E784)*SQRT(F$2))</f>
        <v>79.970516602427381</v>
      </c>
      <c r="G785" s="11">
        <f>F785*EXP((IR-div-0.5*vol_2*vol_2)*G$2+vol_2*(corr*'1A. Gaussians'!F784+SQRT(1-corr*corr)*'1B. Gaussians'!F784)*SQRT(G$2))</f>
        <v>86.566179910793693</v>
      </c>
      <c r="H785" s="11">
        <f>G785*EXP((IR-div-0.5*vol_2*vol_2)*H$2+vol_2*(corr*'1A. Gaussians'!G784+SQRT(1-corr*corr)*'1B. Gaussians'!G784)*SQRT(H$2))</f>
        <v>86.184638699089291</v>
      </c>
      <c r="I785" s="11">
        <f>H785*EXP((IR-div-0.5*vol_2*vol_2)*I$2+vol_2*(corr*'1A. Gaussians'!H784+SQRT(1-corr*corr)*'1B. Gaussians'!H784)*SQRT(I$2))</f>
        <v>90.583113834380185</v>
      </c>
      <c r="J785" s="11">
        <f>I785*EXP((IR-div-0.5*vol_2*vol_2)*J$2+vol_2*(corr*'1A. Gaussians'!I784+SQRT(1-corr*corr)*'1B. Gaussians'!I784)*SQRT(J$2))</f>
        <v>89.887773108236942</v>
      </c>
      <c r="K785" s="11">
        <f>J785*EXP((IR-div-0.5*vol_2*vol_2)*K$2+vol_2*(corr*'1A. Gaussians'!J784+SQRT(1-corr*corr)*'1B. Gaussians'!J784)*SQRT(K$2))</f>
        <v>92.780973312258638</v>
      </c>
      <c r="L785" s="11">
        <f>K785*EXP((IR-div-0.5*vol_2*vol_2)*L$2+vol_2*(corr*'1A. Gaussians'!K784+SQRT(1-corr*corr)*'1B. Gaussians'!K784)*SQRT(L$2))</f>
        <v>100.44960233805114</v>
      </c>
      <c r="M785" s="11">
        <f>L785*EXP((IR-div-0.5*vol_2*vol_2)*M$2+vol_2*(corr*'1A. Gaussians'!L784+SQRT(1-corr*corr)*'1B. Gaussians'!L784)*SQRT(M$2))</f>
        <v>93.458521351029475</v>
      </c>
      <c r="N785" s="11">
        <f>M785*EXP((IR-div-0.5*vol_2*vol_2)*N$2+vol_2*(corr*'1A. Gaussians'!M784+SQRT(1-corr*corr)*'1B. Gaussians'!M784)*SQRT(N$2))</f>
        <v>92.15318802932812</v>
      </c>
      <c r="O785" s="11">
        <f>N785*EXP((IR-div-0.5*vol_2*vol_2)*O$2+vol_2*(corr*'1A. Gaussians'!N784+SQRT(1-corr*corr)*'1B. Gaussians'!N784)*SQRT(O$2))</f>
        <v>97.39811175928898</v>
      </c>
      <c r="P785" s="11">
        <f>O785*EXP((IR-div-0.5*vol_2*vol_2)*P$2+vol_2*(corr*'1A. Gaussians'!O784+SQRT(1-corr*corr)*'1B. Gaussians'!O784)*SQRT(P$2))</f>
        <v>90.336063254649559</v>
      </c>
      <c r="Q785" s="11">
        <f>P785*EXP((IR-div-0.5*vol_2*vol_2)*Q$2+vol_2*(corr*'1A. Gaussians'!P784+SQRT(1-corr*corr)*'1B. Gaussians'!P784)*SQRT(Q$2))</f>
        <v>81.155025008343443</v>
      </c>
      <c r="R785" s="11">
        <f>Q785*EXP((IR-div-0.5*vol_2*vol_2)*R$2+vol_2*(corr*'1A. Gaussians'!Q784+SQRT(1-corr*corr)*'1B. Gaussians'!Q784)*SQRT(R$2))</f>
        <v>87.047987459991859</v>
      </c>
      <c r="S785" s="11">
        <f>R785*EXP((IR-div-0.5*vol_2*vol_2)*S$2+vol_2*(corr*'1A. Gaussians'!R784+SQRT(1-corr*corr)*'1B. Gaussians'!R784)*SQRT(S$2))</f>
        <v>101.1785120113223</v>
      </c>
      <c r="T785" s="11">
        <f>S785*EXP((IR-div-0.5*vol_2*vol_2)*T$2+vol_2*(corr*'1A. Gaussians'!S784+SQRT(1-corr*corr)*'1B. Gaussians'!S784)*SQRT(T$2))</f>
        <v>91.286963360185098</v>
      </c>
      <c r="U785" s="11">
        <f>T785*EXP((IR-div-0.5*vol_2*vol_2)*U$2+vol_2*(corr*'1A. Gaussians'!T784+SQRT(1-corr*corr)*'1B. Gaussians'!T784)*SQRT(U$2))</f>
        <v>102.38731845359771</v>
      </c>
      <c r="V785" s="11">
        <f>U785*EXP((IR-div-0.5*vol_2*vol_2)*V$2+vol_2*(corr*'1A. Gaussians'!U784+SQRT(1-corr*corr)*'1B. Gaussians'!U784)*SQRT(V$2))</f>
        <v>85.456531640386373</v>
      </c>
      <c r="W785" s="12">
        <f>V785*EXP((IR-div-0.5*vol_2*vol_2)*W$2+vol_2*(corr*'1A. Gaussians'!V784+SQRT(1-corr*corr)*'1B. Gaussians'!V784)*SQRT(W$2))</f>
        <v>84.904776226015713</v>
      </c>
    </row>
    <row r="786" spans="2:23" x14ac:dyDescent="0.35">
      <c r="B786" s="9" t="s">
        <v>782</v>
      </c>
      <c r="C786" s="11">
        <f t="shared" si="13"/>
        <v>100</v>
      </c>
      <c r="D786" s="11">
        <f>C786*EXP((IR-div-0.5*vol_2*vol_2)*D$2+vol_2*(corr*'1A. Gaussians'!C785+SQRT(1-corr*corr)*'1B. Gaussians'!C785)*SQRT(D$2))</f>
        <v>104.14426241052456</v>
      </c>
      <c r="E786" s="11">
        <f>D786*EXP((IR-div-0.5*vol_2*vol_2)*E$2+vol_2*(corr*'1A. Gaussians'!D785+SQRT(1-corr*corr)*'1B. Gaussians'!D785)*SQRT(E$2))</f>
        <v>123.92175615737902</v>
      </c>
      <c r="F786" s="11">
        <f>E786*EXP((IR-div-0.5*vol_2*vol_2)*F$2+vol_2*(corr*'1A. Gaussians'!E785+SQRT(1-corr*corr)*'1B. Gaussians'!E785)*SQRT(F$2))</f>
        <v>117.12561498884556</v>
      </c>
      <c r="G786" s="11">
        <f>F786*EXP((IR-div-0.5*vol_2*vol_2)*G$2+vol_2*(corr*'1A. Gaussians'!F785+SQRT(1-corr*corr)*'1B. Gaussians'!F785)*SQRT(G$2))</f>
        <v>117.89072919242935</v>
      </c>
      <c r="H786" s="11">
        <f>G786*EXP((IR-div-0.5*vol_2*vol_2)*H$2+vol_2*(corr*'1A. Gaussians'!G785+SQRT(1-corr*corr)*'1B. Gaussians'!G785)*SQRT(H$2))</f>
        <v>110.68044687737306</v>
      </c>
      <c r="I786" s="11">
        <f>H786*EXP((IR-div-0.5*vol_2*vol_2)*I$2+vol_2*(corr*'1A. Gaussians'!H785+SQRT(1-corr*corr)*'1B. Gaussians'!H785)*SQRT(I$2))</f>
        <v>96.464051870126298</v>
      </c>
      <c r="J786" s="11">
        <f>I786*EXP((IR-div-0.5*vol_2*vol_2)*J$2+vol_2*(corr*'1A. Gaussians'!I785+SQRT(1-corr*corr)*'1B. Gaussians'!I785)*SQRT(J$2))</f>
        <v>109.53912527926298</v>
      </c>
      <c r="K786" s="11">
        <f>J786*EXP((IR-div-0.5*vol_2*vol_2)*K$2+vol_2*(corr*'1A. Gaussians'!J785+SQRT(1-corr*corr)*'1B. Gaussians'!J785)*SQRT(K$2))</f>
        <v>137.56353606046474</v>
      </c>
      <c r="L786" s="11">
        <f>K786*EXP((IR-div-0.5*vol_2*vol_2)*L$2+vol_2*(corr*'1A. Gaussians'!K785+SQRT(1-corr*corr)*'1B. Gaussians'!K785)*SQRT(L$2))</f>
        <v>129.46525460924551</v>
      </c>
      <c r="M786" s="11">
        <f>L786*EXP((IR-div-0.5*vol_2*vol_2)*M$2+vol_2*(corr*'1A. Gaussians'!L785+SQRT(1-corr*corr)*'1B. Gaussians'!L785)*SQRT(M$2))</f>
        <v>116.90979748474601</v>
      </c>
      <c r="N786" s="11">
        <f>M786*EXP((IR-div-0.5*vol_2*vol_2)*N$2+vol_2*(corr*'1A. Gaussians'!M785+SQRT(1-corr*corr)*'1B. Gaussians'!M785)*SQRT(N$2))</f>
        <v>131.76938023794813</v>
      </c>
      <c r="O786" s="11">
        <f>N786*EXP((IR-div-0.5*vol_2*vol_2)*O$2+vol_2*(corr*'1A. Gaussians'!N785+SQRT(1-corr*corr)*'1B. Gaussians'!N785)*SQRT(O$2))</f>
        <v>108.66878162410215</v>
      </c>
      <c r="P786" s="11">
        <f>O786*EXP((IR-div-0.5*vol_2*vol_2)*P$2+vol_2*(corr*'1A. Gaussians'!O785+SQRT(1-corr*corr)*'1B. Gaussians'!O785)*SQRT(P$2))</f>
        <v>104.05027646927726</v>
      </c>
      <c r="Q786" s="11">
        <f>P786*EXP((IR-div-0.5*vol_2*vol_2)*Q$2+vol_2*(corr*'1A. Gaussians'!P785+SQRT(1-corr*corr)*'1B. Gaussians'!P785)*SQRT(Q$2))</f>
        <v>125.22999892301306</v>
      </c>
      <c r="R786" s="11">
        <f>Q786*EXP((IR-div-0.5*vol_2*vol_2)*R$2+vol_2*(corr*'1A. Gaussians'!Q785+SQRT(1-corr*corr)*'1B. Gaussians'!Q785)*SQRT(R$2))</f>
        <v>117.24807333256346</v>
      </c>
      <c r="S786" s="11">
        <f>R786*EXP((IR-div-0.5*vol_2*vol_2)*S$2+vol_2*(corr*'1A. Gaussians'!R785+SQRT(1-corr*corr)*'1B. Gaussians'!R785)*SQRT(S$2))</f>
        <v>110.86120475588649</v>
      </c>
      <c r="T786" s="11">
        <f>S786*EXP((IR-div-0.5*vol_2*vol_2)*T$2+vol_2*(corr*'1A. Gaussians'!S785+SQRT(1-corr*corr)*'1B. Gaussians'!S785)*SQRT(T$2))</f>
        <v>108.05175477100336</v>
      </c>
      <c r="U786" s="11">
        <f>T786*EXP((IR-div-0.5*vol_2*vol_2)*U$2+vol_2*(corr*'1A. Gaussians'!T785+SQRT(1-corr*corr)*'1B. Gaussians'!T785)*SQRT(U$2))</f>
        <v>92.182606057096933</v>
      </c>
      <c r="V786" s="11">
        <f>U786*EXP((IR-div-0.5*vol_2*vol_2)*V$2+vol_2*(corr*'1A. Gaussians'!U785+SQRT(1-corr*corr)*'1B. Gaussians'!U785)*SQRT(V$2))</f>
        <v>84.142595383179597</v>
      </c>
      <c r="W786" s="12">
        <f>V786*EXP((IR-div-0.5*vol_2*vol_2)*W$2+vol_2*(corr*'1A. Gaussians'!V785+SQRT(1-corr*corr)*'1B. Gaussians'!V785)*SQRT(W$2))</f>
        <v>87.519213621842638</v>
      </c>
    </row>
    <row r="787" spans="2:23" x14ac:dyDescent="0.35">
      <c r="B787" s="9" t="s">
        <v>783</v>
      </c>
      <c r="C787" s="11">
        <f t="shared" si="13"/>
        <v>100</v>
      </c>
      <c r="D787" s="11">
        <f>C787*EXP((IR-div-0.5*vol_2*vol_2)*D$2+vol_2*(corr*'1A. Gaussians'!C786+SQRT(1-corr*corr)*'1B. Gaussians'!C786)*SQRT(D$2))</f>
        <v>91.591499972515393</v>
      </c>
      <c r="E787" s="11">
        <f>D787*EXP((IR-div-0.5*vol_2*vol_2)*E$2+vol_2*(corr*'1A. Gaussians'!D786+SQRT(1-corr*corr)*'1B. Gaussians'!D786)*SQRT(E$2))</f>
        <v>101.62775820377206</v>
      </c>
      <c r="F787" s="11">
        <f>E787*EXP((IR-div-0.5*vol_2*vol_2)*F$2+vol_2*(corr*'1A. Gaussians'!E786+SQRT(1-corr*corr)*'1B. Gaussians'!E786)*SQRT(F$2))</f>
        <v>97.227266012165089</v>
      </c>
      <c r="G787" s="11">
        <f>F787*EXP((IR-div-0.5*vol_2*vol_2)*G$2+vol_2*(corr*'1A. Gaussians'!F786+SQRT(1-corr*corr)*'1B. Gaussians'!F786)*SQRT(G$2))</f>
        <v>90.376922899780396</v>
      </c>
      <c r="H787" s="11">
        <f>G787*EXP((IR-div-0.5*vol_2*vol_2)*H$2+vol_2*(corr*'1A. Gaussians'!G786+SQRT(1-corr*corr)*'1B. Gaussians'!G786)*SQRT(H$2))</f>
        <v>94.529918613523151</v>
      </c>
      <c r="I787" s="11">
        <f>H787*EXP((IR-div-0.5*vol_2*vol_2)*I$2+vol_2*(corr*'1A. Gaussians'!H786+SQRT(1-corr*corr)*'1B. Gaussians'!H786)*SQRT(I$2))</f>
        <v>89.605099376470903</v>
      </c>
      <c r="J787" s="11">
        <f>I787*EXP((IR-div-0.5*vol_2*vol_2)*J$2+vol_2*(corr*'1A. Gaussians'!I786+SQRT(1-corr*corr)*'1B. Gaussians'!I786)*SQRT(J$2))</f>
        <v>76.31908641323885</v>
      </c>
      <c r="K787" s="11">
        <f>J787*EXP((IR-div-0.5*vol_2*vol_2)*K$2+vol_2*(corr*'1A. Gaussians'!J786+SQRT(1-corr*corr)*'1B. Gaussians'!J786)*SQRT(K$2))</f>
        <v>76.671211026715653</v>
      </c>
      <c r="L787" s="11">
        <f>K787*EXP((IR-div-0.5*vol_2*vol_2)*L$2+vol_2*(corr*'1A. Gaussians'!K786+SQRT(1-corr*corr)*'1B. Gaussians'!K786)*SQRT(L$2))</f>
        <v>69.964351404637398</v>
      </c>
      <c r="M787" s="11">
        <f>L787*EXP((IR-div-0.5*vol_2*vol_2)*M$2+vol_2*(corr*'1A. Gaussians'!L786+SQRT(1-corr*corr)*'1B. Gaussians'!L786)*SQRT(M$2))</f>
        <v>54.68518813742476</v>
      </c>
      <c r="N787" s="11">
        <f>M787*EXP((IR-div-0.5*vol_2*vol_2)*N$2+vol_2*(corr*'1A. Gaussians'!M786+SQRT(1-corr*corr)*'1B. Gaussians'!M786)*SQRT(N$2))</f>
        <v>60.362860167551446</v>
      </c>
      <c r="O787" s="11">
        <f>N787*EXP((IR-div-0.5*vol_2*vol_2)*O$2+vol_2*(corr*'1A. Gaussians'!N786+SQRT(1-corr*corr)*'1B. Gaussians'!N786)*SQRT(O$2))</f>
        <v>57.143131185212269</v>
      </c>
      <c r="P787" s="11">
        <f>O787*EXP((IR-div-0.5*vol_2*vol_2)*P$2+vol_2*(corr*'1A. Gaussians'!O786+SQRT(1-corr*corr)*'1B. Gaussians'!O786)*SQRT(P$2))</f>
        <v>61.237269150832091</v>
      </c>
      <c r="Q787" s="11">
        <f>P787*EXP((IR-div-0.5*vol_2*vol_2)*Q$2+vol_2*(corr*'1A. Gaussians'!P786+SQRT(1-corr*corr)*'1B. Gaussians'!P786)*SQRT(Q$2))</f>
        <v>51.713492693742658</v>
      </c>
      <c r="R787" s="11">
        <f>Q787*EXP((IR-div-0.5*vol_2*vol_2)*R$2+vol_2*(corr*'1A. Gaussians'!Q786+SQRT(1-corr*corr)*'1B. Gaussians'!Q786)*SQRT(R$2))</f>
        <v>57.15887083699279</v>
      </c>
      <c r="S787" s="11">
        <f>R787*EXP((IR-div-0.5*vol_2*vol_2)*S$2+vol_2*(corr*'1A. Gaussians'!R786+SQRT(1-corr*corr)*'1B. Gaussians'!R786)*SQRT(S$2))</f>
        <v>63.739325762140815</v>
      </c>
      <c r="T787" s="11">
        <f>S787*EXP((IR-div-0.5*vol_2*vol_2)*T$2+vol_2*(corr*'1A. Gaussians'!S786+SQRT(1-corr*corr)*'1B. Gaussians'!S786)*SQRT(T$2))</f>
        <v>56.153202529979893</v>
      </c>
      <c r="U787" s="11">
        <f>T787*EXP((IR-div-0.5*vol_2*vol_2)*U$2+vol_2*(corr*'1A. Gaussians'!T786+SQRT(1-corr*corr)*'1B. Gaussians'!T786)*SQRT(U$2))</f>
        <v>57.354058872983998</v>
      </c>
      <c r="V787" s="11">
        <f>U787*EXP((IR-div-0.5*vol_2*vol_2)*V$2+vol_2*(corr*'1A. Gaussians'!U786+SQRT(1-corr*corr)*'1B. Gaussians'!U786)*SQRT(V$2))</f>
        <v>53.788193877924769</v>
      </c>
      <c r="W787" s="12">
        <f>V787*EXP((IR-div-0.5*vol_2*vol_2)*W$2+vol_2*(corr*'1A. Gaussians'!V786+SQRT(1-corr*corr)*'1B. Gaussians'!V786)*SQRT(W$2))</f>
        <v>48.337294143907194</v>
      </c>
    </row>
    <row r="788" spans="2:23" x14ac:dyDescent="0.35">
      <c r="B788" s="9" t="s">
        <v>784</v>
      </c>
      <c r="C788" s="11">
        <f t="shared" si="13"/>
        <v>100</v>
      </c>
      <c r="D788" s="11">
        <f>C788*EXP((IR-div-0.5*vol_2*vol_2)*D$2+vol_2*(corr*'1A. Gaussians'!C787+SQRT(1-corr*corr)*'1B. Gaussians'!C787)*SQRT(D$2))</f>
        <v>104.69321608059543</v>
      </c>
      <c r="E788" s="11">
        <f>D788*EXP((IR-div-0.5*vol_2*vol_2)*E$2+vol_2*(corr*'1A. Gaussians'!D787+SQRT(1-corr*corr)*'1B. Gaussians'!D787)*SQRT(E$2))</f>
        <v>105.38191837930634</v>
      </c>
      <c r="F788" s="11">
        <f>E788*EXP((IR-div-0.5*vol_2*vol_2)*F$2+vol_2*(corr*'1A. Gaussians'!E787+SQRT(1-corr*corr)*'1B. Gaussians'!E787)*SQRT(F$2))</f>
        <v>91.563088250836358</v>
      </c>
      <c r="G788" s="11">
        <f>F788*EXP((IR-div-0.5*vol_2*vol_2)*G$2+vol_2*(corr*'1A. Gaussians'!F787+SQRT(1-corr*corr)*'1B. Gaussians'!F787)*SQRT(G$2))</f>
        <v>96.253967524492111</v>
      </c>
      <c r="H788" s="11">
        <f>G788*EXP((IR-div-0.5*vol_2*vol_2)*H$2+vol_2*(corr*'1A. Gaussians'!G787+SQRT(1-corr*corr)*'1B. Gaussians'!G787)*SQRT(H$2))</f>
        <v>98.914903635533094</v>
      </c>
      <c r="I788" s="11">
        <f>H788*EXP((IR-div-0.5*vol_2*vol_2)*I$2+vol_2*(corr*'1A. Gaussians'!H787+SQRT(1-corr*corr)*'1B. Gaussians'!H787)*SQRT(I$2))</f>
        <v>87.387703773647729</v>
      </c>
      <c r="J788" s="11">
        <f>I788*EXP((IR-div-0.5*vol_2*vol_2)*J$2+vol_2*(corr*'1A. Gaussians'!I787+SQRT(1-corr*corr)*'1B. Gaussians'!I787)*SQRT(J$2))</f>
        <v>67.869927857166218</v>
      </c>
      <c r="K788" s="11">
        <f>J788*EXP((IR-div-0.5*vol_2*vol_2)*K$2+vol_2*(corr*'1A. Gaussians'!J787+SQRT(1-corr*corr)*'1B. Gaussians'!J787)*SQRT(K$2))</f>
        <v>61.371235645733137</v>
      </c>
      <c r="L788" s="11">
        <f>K788*EXP((IR-div-0.5*vol_2*vol_2)*L$2+vol_2*(corr*'1A. Gaussians'!K787+SQRT(1-corr*corr)*'1B. Gaussians'!K787)*SQRT(L$2))</f>
        <v>60.690451740675151</v>
      </c>
      <c r="M788" s="11">
        <f>L788*EXP((IR-div-0.5*vol_2*vol_2)*M$2+vol_2*(corr*'1A. Gaussians'!L787+SQRT(1-corr*corr)*'1B. Gaussians'!L787)*SQRT(M$2))</f>
        <v>63.302715103047362</v>
      </c>
      <c r="N788" s="11">
        <f>M788*EXP((IR-div-0.5*vol_2*vol_2)*N$2+vol_2*(corr*'1A. Gaussians'!M787+SQRT(1-corr*corr)*'1B. Gaussians'!M787)*SQRT(N$2))</f>
        <v>53.884412079601582</v>
      </c>
      <c r="O788" s="11">
        <f>N788*EXP((IR-div-0.5*vol_2*vol_2)*O$2+vol_2*(corr*'1A. Gaussians'!N787+SQRT(1-corr*corr)*'1B. Gaussians'!N787)*SQRT(O$2))</f>
        <v>50.247311347624752</v>
      </c>
      <c r="P788" s="11">
        <f>O788*EXP((IR-div-0.5*vol_2*vol_2)*P$2+vol_2*(corr*'1A. Gaussians'!O787+SQRT(1-corr*corr)*'1B. Gaussians'!O787)*SQRT(P$2))</f>
        <v>50.041164331369309</v>
      </c>
      <c r="Q788" s="11">
        <f>P788*EXP((IR-div-0.5*vol_2*vol_2)*Q$2+vol_2*(corr*'1A. Gaussians'!P787+SQRT(1-corr*corr)*'1B. Gaussians'!P787)*SQRT(Q$2))</f>
        <v>40.191977686546011</v>
      </c>
      <c r="R788" s="11">
        <f>Q788*EXP((IR-div-0.5*vol_2*vol_2)*R$2+vol_2*(corr*'1A. Gaussians'!Q787+SQRT(1-corr*corr)*'1B. Gaussians'!Q787)*SQRT(R$2))</f>
        <v>41.071030928162024</v>
      </c>
      <c r="S788" s="11">
        <f>R788*EXP((IR-div-0.5*vol_2*vol_2)*S$2+vol_2*(corr*'1A. Gaussians'!R787+SQRT(1-corr*corr)*'1B. Gaussians'!R787)*SQRT(S$2))</f>
        <v>42.322038454012599</v>
      </c>
      <c r="T788" s="11">
        <f>S788*EXP((IR-div-0.5*vol_2*vol_2)*T$2+vol_2*(corr*'1A. Gaussians'!S787+SQRT(1-corr*corr)*'1B. Gaussians'!S787)*SQRT(T$2))</f>
        <v>43.984508911376643</v>
      </c>
      <c r="U788" s="11">
        <f>T788*EXP((IR-div-0.5*vol_2*vol_2)*U$2+vol_2*(corr*'1A. Gaussians'!T787+SQRT(1-corr*corr)*'1B. Gaussians'!T787)*SQRT(U$2))</f>
        <v>48.494184386918405</v>
      </c>
      <c r="V788" s="11">
        <f>U788*EXP((IR-div-0.5*vol_2*vol_2)*V$2+vol_2*(corr*'1A. Gaussians'!U787+SQRT(1-corr*corr)*'1B. Gaussians'!U787)*SQRT(V$2))</f>
        <v>49.087249841711973</v>
      </c>
      <c r="W788" s="12">
        <f>V788*EXP((IR-div-0.5*vol_2*vol_2)*W$2+vol_2*(corr*'1A. Gaussians'!V787+SQRT(1-corr*corr)*'1B. Gaussians'!V787)*SQRT(W$2))</f>
        <v>47.417272746391305</v>
      </c>
    </row>
    <row r="789" spans="2:23" x14ac:dyDescent="0.35">
      <c r="B789" s="9" t="s">
        <v>785</v>
      </c>
      <c r="C789" s="11">
        <f t="shared" si="13"/>
        <v>100</v>
      </c>
      <c r="D789" s="11">
        <f>C789*EXP((IR-div-0.5*vol_2*vol_2)*D$2+vol_2*(corr*'1A. Gaussians'!C788+SQRT(1-corr*corr)*'1B. Gaussians'!C788)*SQRT(D$2))</f>
        <v>84.268230916694492</v>
      </c>
      <c r="E789" s="11">
        <f>D789*EXP((IR-div-0.5*vol_2*vol_2)*E$2+vol_2*(corr*'1A. Gaussians'!D788+SQRT(1-corr*corr)*'1B. Gaussians'!D788)*SQRT(E$2))</f>
        <v>91.103920713960221</v>
      </c>
      <c r="F789" s="11">
        <f>E789*EXP((IR-div-0.5*vol_2*vol_2)*F$2+vol_2*(corr*'1A. Gaussians'!E788+SQRT(1-corr*corr)*'1B. Gaussians'!E788)*SQRT(F$2))</f>
        <v>84.390258056042057</v>
      </c>
      <c r="G789" s="11">
        <f>F789*EXP((IR-div-0.5*vol_2*vol_2)*G$2+vol_2*(corr*'1A. Gaussians'!F788+SQRT(1-corr*corr)*'1B. Gaussians'!F788)*SQRT(G$2))</f>
        <v>84.701114203401488</v>
      </c>
      <c r="H789" s="11">
        <f>G789*EXP((IR-div-0.5*vol_2*vol_2)*H$2+vol_2*(corr*'1A. Gaussians'!G788+SQRT(1-corr*corr)*'1B. Gaussians'!G788)*SQRT(H$2))</f>
        <v>88.14472593232054</v>
      </c>
      <c r="I789" s="11">
        <f>H789*EXP((IR-div-0.5*vol_2*vol_2)*I$2+vol_2*(corr*'1A. Gaussians'!H788+SQRT(1-corr*corr)*'1B. Gaussians'!H788)*SQRT(I$2))</f>
        <v>87.716744505316314</v>
      </c>
      <c r="J789" s="11">
        <f>I789*EXP((IR-div-0.5*vol_2*vol_2)*J$2+vol_2*(corr*'1A. Gaussians'!I788+SQRT(1-corr*corr)*'1B. Gaussians'!I788)*SQRT(J$2))</f>
        <v>100.56804351274275</v>
      </c>
      <c r="K789" s="11">
        <f>J789*EXP((IR-div-0.5*vol_2*vol_2)*K$2+vol_2*(corr*'1A. Gaussians'!J788+SQRT(1-corr*corr)*'1B. Gaussians'!J788)*SQRT(K$2))</f>
        <v>113.02698112404254</v>
      </c>
      <c r="L789" s="11">
        <f>K789*EXP((IR-div-0.5*vol_2*vol_2)*L$2+vol_2*(corr*'1A. Gaussians'!K788+SQRT(1-corr*corr)*'1B. Gaussians'!K788)*SQRT(L$2))</f>
        <v>106.2302313349346</v>
      </c>
      <c r="M789" s="11">
        <f>L789*EXP((IR-div-0.5*vol_2*vol_2)*M$2+vol_2*(corr*'1A. Gaussians'!L788+SQRT(1-corr*corr)*'1B. Gaussians'!L788)*SQRT(M$2))</f>
        <v>104.19523374641815</v>
      </c>
      <c r="N789" s="11">
        <f>M789*EXP((IR-div-0.5*vol_2*vol_2)*N$2+vol_2*(corr*'1A. Gaussians'!M788+SQRT(1-corr*corr)*'1B. Gaussians'!M788)*SQRT(N$2))</f>
        <v>119.7081980436305</v>
      </c>
      <c r="O789" s="11">
        <f>N789*EXP((IR-div-0.5*vol_2*vol_2)*O$2+vol_2*(corr*'1A. Gaussians'!N788+SQRT(1-corr*corr)*'1B. Gaussians'!N788)*SQRT(O$2))</f>
        <v>114.60012451679258</v>
      </c>
      <c r="P789" s="11">
        <f>O789*EXP((IR-div-0.5*vol_2*vol_2)*P$2+vol_2*(corr*'1A. Gaussians'!O788+SQRT(1-corr*corr)*'1B. Gaussians'!O788)*SQRT(P$2))</f>
        <v>118.68748742788432</v>
      </c>
      <c r="Q789" s="11">
        <f>P789*EXP((IR-div-0.5*vol_2*vol_2)*Q$2+vol_2*(corr*'1A. Gaussians'!P788+SQRT(1-corr*corr)*'1B. Gaussians'!P788)*SQRT(Q$2))</f>
        <v>120.8799132471502</v>
      </c>
      <c r="R789" s="11">
        <f>Q789*EXP((IR-div-0.5*vol_2*vol_2)*R$2+vol_2*(corr*'1A. Gaussians'!Q788+SQRT(1-corr*corr)*'1B. Gaussians'!Q788)*SQRT(R$2))</f>
        <v>109.58527997891841</v>
      </c>
      <c r="S789" s="11">
        <f>R789*EXP((IR-div-0.5*vol_2*vol_2)*S$2+vol_2*(corr*'1A. Gaussians'!R788+SQRT(1-corr*corr)*'1B. Gaussians'!R788)*SQRT(S$2))</f>
        <v>88.157048531054443</v>
      </c>
      <c r="T789" s="11">
        <f>S789*EXP((IR-div-0.5*vol_2*vol_2)*T$2+vol_2*(corr*'1A. Gaussians'!S788+SQRT(1-corr*corr)*'1B. Gaussians'!S788)*SQRT(T$2))</f>
        <v>80.86763429963078</v>
      </c>
      <c r="U789" s="11">
        <f>T789*EXP((IR-div-0.5*vol_2*vol_2)*U$2+vol_2*(corr*'1A. Gaussians'!T788+SQRT(1-corr*corr)*'1B. Gaussians'!T788)*SQRT(U$2))</f>
        <v>80.175728561334523</v>
      </c>
      <c r="V789" s="11">
        <f>U789*EXP((IR-div-0.5*vol_2*vol_2)*V$2+vol_2*(corr*'1A. Gaussians'!U788+SQRT(1-corr*corr)*'1B. Gaussians'!U788)*SQRT(V$2))</f>
        <v>77.614606454375192</v>
      </c>
      <c r="W789" s="12">
        <f>V789*EXP((IR-div-0.5*vol_2*vol_2)*W$2+vol_2*(corr*'1A. Gaussians'!V788+SQRT(1-corr*corr)*'1B. Gaussians'!V788)*SQRT(W$2))</f>
        <v>80.976846597210368</v>
      </c>
    </row>
    <row r="790" spans="2:23" x14ac:dyDescent="0.35">
      <c r="B790" s="9" t="s">
        <v>786</v>
      </c>
      <c r="C790" s="11">
        <f t="shared" si="13"/>
        <v>100</v>
      </c>
      <c r="D790" s="11">
        <f>C790*EXP((IR-div-0.5*vol_2*vol_2)*D$2+vol_2*(corr*'1A. Gaussians'!C789+SQRT(1-corr*corr)*'1B. Gaussians'!C789)*SQRT(D$2))</f>
        <v>99.609800694755307</v>
      </c>
      <c r="E790" s="11">
        <f>D790*EXP((IR-div-0.5*vol_2*vol_2)*E$2+vol_2*(corr*'1A. Gaussians'!D789+SQRT(1-corr*corr)*'1B. Gaussians'!D789)*SQRT(E$2))</f>
        <v>99.167951829088963</v>
      </c>
      <c r="F790" s="11">
        <f>E790*EXP((IR-div-0.5*vol_2*vol_2)*F$2+vol_2*(corr*'1A. Gaussians'!E789+SQRT(1-corr*corr)*'1B. Gaussians'!E789)*SQRT(F$2))</f>
        <v>109.08419193901858</v>
      </c>
      <c r="G790" s="11">
        <f>F790*EXP((IR-div-0.5*vol_2*vol_2)*G$2+vol_2*(corr*'1A. Gaussians'!F789+SQRT(1-corr*corr)*'1B. Gaussians'!F789)*SQRT(G$2))</f>
        <v>88.761592248165314</v>
      </c>
      <c r="H790" s="11">
        <f>G790*EXP((IR-div-0.5*vol_2*vol_2)*H$2+vol_2*(corr*'1A. Gaussians'!G789+SQRT(1-corr*corr)*'1B. Gaussians'!G789)*SQRT(H$2))</f>
        <v>94.017032118635953</v>
      </c>
      <c r="I790" s="11">
        <f>H790*EXP((IR-div-0.5*vol_2*vol_2)*I$2+vol_2*(corr*'1A. Gaussians'!H789+SQRT(1-corr*corr)*'1B. Gaussians'!H789)*SQRT(I$2))</f>
        <v>85.784992067406733</v>
      </c>
      <c r="J790" s="11">
        <f>I790*EXP((IR-div-0.5*vol_2*vol_2)*J$2+vol_2*(corr*'1A. Gaussians'!I789+SQRT(1-corr*corr)*'1B. Gaussians'!I789)*SQRT(J$2))</f>
        <v>84.991198427099079</v>
      </c>
      <c r="K790" s="11">
        <f>J790*EXP((IR-div-0.5*vol_2*vol_2)*K$2+vol_2*(corr*'1A. Gaussians'!J789+SQRT(1-corr*corr)*'1B. Gaussians'!J789)*SQRT(K$2))</f>
        <v>91.773872490933783</v>
      </c>
      <c r="L790" s="11">
        <f>K790*EXP((IR-div-0.5*vol_2*vol_2)*L$2+vol_2*(corr*'1A. Gaussians'!K789+SQRT(1-corr*corr)*'1B. Gaussians'!K789)*SQRT(L$2))</f>
        <v>112.37649563700991</v>
      </c>
      <c r="M790" s="11">
        <f>L790*EXP((IR-div-0.5*vol_2*vol_2)*M$2+vol_2*(corr*'1A. Gaussians'!L789+SQRT(1-corr*corr)*'1B. Gaussians'!L789)*SQRT(M$2))</f>
        <v>131.06935648395094</v>
      </c>
      <c r="N790" s="11">
        <f>M790*EXP((IR-div-0.5*vol_2*vol_2)*N$2+vol_2*(corr*'1A. Gaussians'!M789+SQRT(1-corr*corr)*'1B. Gaussians'!M789)*SQRT(N$2))</f>
        <v>138.38443321541766</v>
      </c>
      <c r="O790" s="11">
        <f>N790*EXP((IR-div-0.5*vol_2*vol_2)*O$2+vol_2*(corr*'1A. Gaussians'!N789+SQRT(1-corr*corr)*'1B. Gaussians'!N789)*SQRT(O$2))</f>
        <v>133.62979423829984</v>
      </c>
      <c r="P790" s="11">
        <f>O790*EXP((IR-div-0.5*vol_2*vol_2)*P$2+vol_2*(corr*'1A. Gaussians'!O789+SQRT(1-corr*corr)*'1B. Gaussians'!O789)*SQRT(P$2))</f>
        <v>121.60176299386569</v>
      </c>
      <c r="Q790" s="11">
        <f>P790*EXP((IR-div-0.5*vol_2*vol_2)*Q$2+vol_2*(corr*'1A. Gaussians'!P789+SQRT(1-corr*corr)*'1B. Gaussians'!P789)*SQRT(Q$2))</f>
        <v>132.86058077921504</v>
      </c>
      <c r="R790" s="11">
        <f>Q790*EXP((IR-div-0.5*vol_2*vol_2)*R$2+vol_2*(corr*'1A. Gaussians'!Q789+SQRT(1-corr*corr)*'1B. Gaussians'!Q789)*SQRT(R$2))</f>
        <v>141.55552826035736</v>
      </c>
      <c r="S790" s="11">
        <f>R790*EXP((IR-div-0.5*vol_2*vol_2)*S$2+vol_2*(corr*'1A. Gaussians'!R789+SQRT(1-corr*corr)*'1B. Gaussians'!R789)*SQRT(S$2))</f>
        <v>139.38146239900107</v>
      </c>
      <c r="T790" s="11">
        <f>S790*EXP((IR-div-0.5*vol_2*vol_2)*T$2+vol_2*(corr*'1A. Gaussians'!S789+SQRT(1-corr*corr)*'1B. Gaussians'!S789)*SQRT(T$2))</f>
        <v>138.02292625946211</v>
      </c>
      <c r="U790" s="11">
        <f>T790*EXP((IR-div-0.5*vol_2*vol_2)*U$2+vol_2*(corr*'1A. Gaussians'!T789+SQRT(1-corr*corr)*'1B. Gaussians'!T789)*SQRT(U$2))</f>
        <v>147.4376598276408</v>
      </c>
      <c r="V790" s="11">
        <f>U790*EXP((IR-div-0.5*vol_2*vol_2)*V$2+vol_2*(corr*'1A. Gaussians'!U789+SQRT(1-corr*corr)*'1B. Gaussians'!U789)*SQRT(V$2))</f>
        <v>160.70342834355702</v>
      </c>
      <c r="W790" s="12">
        <f>V790*EXP((IR-div-0.5*vol_2*vol_2)*W$2+vol_2*(corr*'1A. Gaussians'!V789+SQRT(1-corr*corr)*'1B. Gaussians'!V789)*SQRT(W$2))</f>
        <v>154.40178667375795</v>
      </c>
    </row>
    <row r="791" spans="2:23" x14ac:dyDescent="0.35">
      <c r="B791" s="9" t="s">
        <v>787</v>
      </c>
      <c r="C791" s="11">
        <f t="shared" si="13"/>
        <v>100</v>
      </c>
      <c r="D791" s="11">
        <f>C791*EXP((IR-div-0.5*vol_2*vol_2)*D$2+vol_2*(corr*'1A. Gaussians'!C790+SQRT(1-corr*corr)*'1B. Gaussians'!C790)*SQRT(D$2))</f>
        <v>105.06174143034586</v>
      </c>
      <c r="E791" s="11">
        <f>D791*EXP((IR-div-0.5*vol_2*vol_2)*E$2+vol_2*(corr*'1A. Gaussians'!D790+SQRT(1-corr*corr)*'1B. Gaussians'!D790)*SQRT(E$2))</f>
        <v>110.85016351782805</v>
      </c>
      <c r="F791" s="11">
        <f>E791*EXP((IR-div-0.5*vol_2*vol_2)*F$2+vol_2*(corr*'1A. Gaussians'!E790+SQRT(1-corr*corr)*'1B. Gaussians'!E790)*SQRT(F$2))</f>
        <v>115.4766542925221</v>
      </c>
      <c r="G791" s="11">
        <f>F791*EXP((IR-div-0.5*vol_2*vol_2)*G$2+vol_2*(corr*'1A. Gaussians'!F790+SQRT(1-corr*corr)*'1B. Gaussians'!F790)*SQRT(G$2))</f>
        <v>127.22912198183198</v>
      </c>
      <c r="H791" s="11">
        <f>G791*EXP((IR-div-0.5*vol_2*vol_2)*H$2+vol_2*(corr*'1A. Gaussians'!G790+SQRT(1-corr*corr)*'1B. Gaussians'!G790)*SQRT(H$2))</f>
        <v>127.64670950168441</v>
      </c>
      <c r="I791" s="11">
        <f>H791*EXP((IR-div-0.5*vol_2*vol_2)*I$2+vol_2*(corr*'1A. Gaussians'!H790+SQRT(1-corr*corr)*'1B. Gaussians'!H790)*SQRT(I$2))</f>
        <v>133.94143344411467</v>
      </c>
      <c r="J791" s="11">
        <f>I791*EXP((IR-div-0.5*vol_2*vol_2)*J$2+vol_2*(corr*'1A. Gaussians'!I790+SQRT(1-corr*corr)*'1B. Gaussians'!I790)*SQRT(J$2))</f>
        <v>131.29921507224626</v>
      </c>
      <c r="K791" s="11">
        <f>J791*EXP((IR-div-0.5*vol_2*vol_2)*K$2+vol_2*(corr*'1A. Gaussians'!J790+SQRT(1-corr*corr)*'1B. Gaussians'!J790)*SQRT(K$2))</f>
        <v>128.47532300941847</v>
      </c>
      <c r="L791" s="11">
        <f>K791*EXP((IR-div-0.5*vol_2*vol_2)*L$2+vol_2*(corr*'1A. Gaussians'!K790+SQRT(1-corr*corr)*'1B. Gaussians'!K790)*SQRT(L$2))</f>
        <v>155.48634633321061</v>
      </c>
      <c r="M791" s="11">
        <f>L791*EXP((IR-div-0.5*vol_2*vol_2)*M$2+vol_2*(corr*'1A. Gaussians'!L790+SQRT(1-corr*corr)*'1B. Gaussians'!L790)*SQRT(M$2))</f>
        <v>188.15067584940357</v>
      </c>
      <c r="N791" s="11">
        <f>M791*EXP((IR-div-0.5*vol_2*vol_2)*N$2+vol_2*(corr*'1A. Gaussians'!M790+SQRT(1-corr*corr)*'1B. Gaussians'!M790)*SQRT(N$2))</f>
        <v>176.19135171590483</v>
      </c>
      <c r="O791" s="11">
        <f>N791*EXP((IR-div-0.5*vol_2*vol_2)*O$2+vol_2*(corr*'1A. Gaussians'!N790+SQRT(1-corr*corr)*'1B. Gaussians'!N790)*SQRT(O$2))</f>
        <v>158.98730292493357</v>
      </c>
      <c r="P791" s="11">
        <f>O791*EXP((IR-div-0.5*vol_2*vol_2)*P$2+vol_2*(corr*'1A. Gaussians'!O790+SQRT(1-corr*corr)*'1B. Gaussians'!O790)*SQRT(P$2))</f>
        <v>151.64059691991761</v>
      </c>
      <c r="Q791" s="11">
        <f>P791*EXP((IR-div-0.5*vol_2*vol_2)*Q$2+vol_2*(corr*'1A. Gaussians'!P790+SQRT(1-corr*corr)*'1B. Gaussians'!P790)*SQRT(Q$2))</f>
        <v>157.81626604412244</v>
      </c>
      <c r="R791" s="11">
        <f>Q791*EXP((IR-div-0.5*vol_2*vol_2)*R$2+vol_2*(corr*'1A. Gaussians'!Q790+SQRT(1-corr*corr)*'1B. Gaussians'!Q790)*SQRT(R$2))</f>
        <v>153.4212515325261</v>
      </c>
      <c r="S791" s="11">
        <f>R791*EXP((IR-div-0.5*vol_2*vol_2)*S$2+vol_2*(corr*'1A. Gaussians'!R790+SQRT(1-corr*corr)*'1B. Gaussians'!R790)*SQRT(S$2))</f>
        <v>148.11394408416089</v>
      </c>
      <c r="T791" s="11">
        <f>S791*EXP((IR-div-0.5*vol_2*vol_2)*T$2+vol_2*(corr*'1A. Gaussians'!S790+SQRT(1-corr*corr)*'1B. Gaussians'!S790)*SQRT(T$2))</f>
        <v>168.09711728149261</v>
      </c>
      <c r="U791" s="11">
        <f>T791*EXP((IR-div-0.5*vol_2*vol_2)*U$2+vol_2*(corr*'1A. Gaussians'!T790+SQRT(1-corr*corr)*'1B. Gaussians'!T790)*SQRT(U$2))</f>
        <v>160.32385672527067</v>
      </c>
      <c r="V791" s="11">
        <f>U791*EXP((IR-div-0.5*vol_2*vol_2)*V$2+vol_2*(corr*'1A. Gaussians'!U790+SQRT(1-corr*corr)*'1B. Gaussians'!U790)*SQRT(V$2))</f>
        <v>145.73870411620646</v>
      </c>
      <c r="W791" s="12">
        <f>V791*EXP((IR-div-0.5*vol_2*vol_2)*W$2+vol_2*(corr*'1A. Gaussians'!V790+SQRT(1-corr*corr)*'1B. Gaussians'!V790)*SQRT(W$2))</f>
        <v>139.7905868020963</v>
      </c>
    </row>
    <row r="792" spans="2:23" x14ac:dyDescent="0.35">
      <c r="B792" s="9" t="s">
        <v>788</v>
      </c>
      <c r="C792" s="11">
        <f t="shared" si="13"/>
        <v>100</v>
      </c>
      <c r="D792" s="11">
        <f>C792*EXP((IR-div-0.5*vol_2*vol_2)*D$2+vol_2*(corr*'1A. Gaussians'!C791+SQRT(1-corr*corr)*'1B. Gaussians'!C791)*SQRT(D$2))</f>
        <v>96.696377055960681</v>
      </c>
      <c r="E792" s="11">
        <f>D792*EXP((IR-div-0.5*vol_2*vol_2)*E$2+vol_2*(corr*'1A. Gaussians'!D791+SQRT(1-corr*corr)*'1B. Gaussians'!D791)*SQRT(E$2))</f>
        <v>83.367284165472213</v>
      </c>
      <c r="F792" s="11">
        <f>E792*EXP((IR-div-0.5*vol_2*vol_2)*F$2+vol_2*(corr*'1A. Gaussians'!E791+SQRT(1-corr*corr)*'1B. Gaussians'!E791)*SQRT(F$2))</f>
        <v>95.840264849098048</v>
      </c>
      <c r="G792" s="11">
        <f>F792*EXP((IR-div-0.5*vol_2*vol_2)*G$2+vol_2*(corr*'1A. Gaussians'!F791+SQRT(1-corr*corr)*'1B. Gaussians'!F791)*SQRT(G$2))</f>
        <v>110.40450098070585</v>
      </c>
      <c r="H792" s="11">
        <f>G792*EXP((IR-div-0.5*vol_2*vol_2)*H$2+vol_2*(corr*'1A. Gaussians'!G791+SQRT(1-corr*corr)*'1B. Gaussians'!G791)*SQRT(H$2))</f>
        <v>114.13458327121856</v>
      </c>
      <c r="I792" s="11">
        <f>H792*EXP((IR-div-0.5*vol_2*vol_2)*I$2+vol_2*(corr*'1A. Gaussians'!H791+SQRT(1-corr*corr)*'1B. Gaussians'!H791)*SQRT(I$2))</f>
        <v>107.57455756925718</v>
      </c>
      <c r="J792" s="11">
        <f>I792*EXP((IR-div-0.5*vol_2*vol_2)*J$2+vol_2*(corr*'1A. Gaussians'!I791+SQRT(1-corr*corr)*'1B. Gaussians'!I791)*SQRT(J$2))</f>
        <v>104.22781112200748</v>
      </c>
      <c r="K792" s="11">
        <f>J792*EXP((IR-div-0.5*vol_2*vol_2)*K$2+vol_2*(corr*'1A. Gaussians'!J791+SQRT(1-corr*corr)*'1B. Gaussians'!J791)*SQRT(K$2))</f>
        <v>112.99176871714512</v>
      </c>
      <c r="L792" s="11">
        <f>K792*EXP((IR-div-0.5*vol_2*vol_2)*L$2+vol_2*(corr*'1A. Gaussians'!K791+SQRT(1-corr*corr)*'1B. Gaussians'!K791)*SQRT(L$2))</f>
        <v>119.35341174601409</v>
      </c>
      <c r="M792" s="11">
        <f>L792*EXP((IR-div-0.5*vol_2*vol_2)*M$2+vol_2*(corr*'1A. Gaussians'!L791+SQRT(1-corr*corr)*'1B. Gaussians'!L791)*SQRT(M$2))</f>
        <v>111.20002294490945</v>
      </c>
      <c r="N792" s="11">
        <f>M792*EXP((IR-div-0.5*vol_2*vol_2)*N$2+vol_2*(corr*'1A. Gaussians'!M791+SQRT(1-corr*corr)*'1B. Gaussians'!M791)*SQRT(N$2))</f>
        <v>81.693244119355512</v>
      </c>
      <c r="O792" s="11">
        <f>N792*EXP((IR-div-0.5*vol_2*vol_2)*O$2+vol_2*(corr*'1A. Gaussians'!N791+SQRT(1-corr*corr)*'1B. Gaussians'!N791)*SQRT(O$2))</f>
        <v>61.764704121179122</v>
      </c>
      <c r="P792" s="11">
        <f>O792*EXP((IR-div-0.5*vol_2*vol_2)*P$2+vol_2*(corr*'1A. Gaussians'!O791+SQRT(1-corr*corr)*'1B. Gaussians'!O791)*SQRT(P$2))</f>
        <v>51.292469154490291</v>
      </c>
      <c r="Q792" s="11">
        <f>P792*EXP((IR-div-0.5*vol_2*vol_2)*Q$2+vol_2*(corr*'1A. Gaussians'!P791+SQRT(1-corr*corr)*'1B. Gaussians'!P791)*SQRT(Q$2))</f>
        <v>52.632426100354905</v>
      </c>
      <c r="R792" s="11">
        <f>Q792*EXP((IR-div-0.5*vol_2*vol_2)*R$2+vol_2*(corr*'1A. Gaussians'!Q791+SQRT(1-corr*corr)*'1B. Gaussians'!Q791)*SQRT(R$2))</f>
        <v>55.949408399634564</v>
      </c>
      <c r="S792" s="11">
        <f>R792*EXP((IR-div-0.5*vol_2*vol_2)*S$2+vol_2*(corr*'1A. Gaussians'!R791+SQRT(1-corr*corr)*'1B. Gaussians'!R791)*SQRT(S$2))</f>
        <v>53.173843944749194</v>
      </c>
      <c r="T792" s="11">
        <f>S792*EXP((IR-div-0.5*vol_2*vol_2)*T$2+vol_2*(corr*'1A. Gaussians'!S791+SQRT(1-corr*corr)*'1B. Gaussians'!S791)*SQRT(T$2))</f>
        <v>56.580929058894121</v>
      </c>
      <c r="U792" s="11">
        <f>T792*EXP((IR-div-0.5*vol_2*vol_2)*U$2+vol_2*(corr*'1A. Gaussians'!T791+SQRT(1-corr*corr)*'1B. Gaussians'!T791)*SQRT(U$2))</f>
        <v>48.334500707507388</v>
      </c>
      <c r="V792" s="11">
        <f>U792*EXP((IR-div-0.5*vol_2*vol_2)*V$2+vol_2*(corr*'1A. Gaussians'!U791+SQRT(1-corr*corr)*'1B. Gaussians'!U791)*SQRT(V$2))</f>
        <v>49.066534464229818</v>
      </c>
      <c r="W792" s="12">
        <f>V792*EXP((IR-div-0.5*vol_2*vol_2)*W$2+vol_2*(corr*'1A. Gaussians'!V791+SQRT(1-corr*corr)*'1B. Gaussians'!V791)*SQRT(W$2))</f>
        <v>50.788811951623103</v>
      </c>
    </row>
    <row r="793" spans="2:23" x14ac:dyDescent="0.35">
      <c r="B793" s="9" t="s">
        <v>789</v>
      </c>
      <c r="C793" s="11">
        <f t="shared" si="13"/>
        <v>100</v>
      </c>
      <c r="D793" s="11">
        <f>C793*EXP((IR-div-0.5*vol_2*vol_2)*D$2+vol_2*(corr*'1A. Gaussians'!C792+SQRT(1-corr*corr)*'1B. Gaussians'!C792)*SQRT(D$2))</f>
        <v>107.421290541665</v>
      </c>
      <c r="E793" s="11">
        <f>D793*EXP((IR-div-0.5*vol_2*vol_2)*E$2+vol_2*(corr*'1A. Gaussians'!D792+SQRT(1-corr*corr)*'1B. Gaussians'!D792)*SQRT(E$2))</f>
        <v>112.69559764002928</v>
      </c>
      <c r="F793" s="11">
        <f>E793*EXP((IR-div-0.5*vol_2*vol_2)*F$2+vol_2*(corr*'1A. Gaussians'!E792+SQRT(1-corr*corr)*'1B. Gaussians'!E792)*SQRT(F$2))</f>
        <v>113.22474650912407</v>
      </c>
      <c r="G793" s="11">
        <f>F793*EXP((IR-div-0.5*vol_2*vol_2)*G$2+vol_2*(corr*'1A. Gaussians'!F792+SQRT(1-corr*corr)*'1B. Gaussians'!F792)*SQRT(G$2))</f>
        <v>103.74413078578169</v>
      </c>
      <c r="H793" s="11">
        <f>G793*EXP((IR-div-0.5*vol_2*vol_2)*H$2+vol_2*(corr*'1A. Gaussians'!G792+SQRT(1-corr*corr)*'1B. Gaussians'!G792)*SQRT(H$2))</f>
        <v>99.453806833733282</v>
      </c>
      <c r="I793" s="11">
        <f>H793*EXP((IR-div-0.5*vol_2*vol_2)*I$2+vol_2*(corr*'1A. Gaussians'!H792+SQRT(1-corr*corr)*'1B. Gaussians'!H792)*SQRT(I$2))</f>
        <v>109.59621650608938</v>
      </c>
      <c r="J793" s="11">
        <f>I793*EXP((IR-div-0.5*vol_2*vol_2)*J$2+vol_2*(corr*'1A. Gaussians'!I792+SQRT(1-corr*corr)*'1B. Gaussians'!I792)*SQRT(J$2))</f>
        <v>124.96091965817612</v>
      </c>
      <c r="K793" s="11">
        <f>J793*EXP((IR-div-0.5*vol_2*vol_2)*K$2+vol_2*(corr*'1A. Gaussians'!J792+SQRT(1-corr*corr)*'1B. Gaussians'!J792)*SQRT(K$2))</f>
        <v>116.78633316427711</v>
      </c>
      <c r="L793" s="11">
        <f>K793*EXP((IR-div-0.5*vol_2*vol_2)*L$2+vol_2*(corr*'1A. Gaussians'!K792+SQRT(1-corr*corr)*'1B. Gaussians'!K792)*SQRT(L$2))</f>
        <v>132.39973462470851</v>
      </c>
      <c r="M793" s="11">
        <f>L793*EXP((IR-div-0.5*vol_2*vol_2)*M$2+vol_2*(corr*'1A. Gaussians'!L792+SQRT(1-corr*corr)*'1B. Gaussians'!L792)*SQRT(M$2))</f>
        <v>135.62935223736972</v>
      </c>
      <c r="N793" s="11">
        <f>M793*EXP((IR-div-0.5*vol_2*vol_2)*N$2+vol_2*(corr*'1A. Gaussians'!M792+SQRT(1-corr*corr)*'1B. Gaussians'!M792)*SQRT(N$2))</f>
        <v>153.32348432046126</v>
      </c>
      <c r="O793" s="11">
        <f>N793*EXP((IR-div-0.5*vol_2*vol_2)*O$2+vol_2*(corr*'1A. Gaussians'!N792+SQRT(1-corr*corr)*'1B. Gaussians'!N792)*SQRT(O$2))</f>
        <v>137.41507307621237</v>
      </c>
      <c r="P793" s="11">
        <f>O793*EXP((IR-div-0.5*vol_2*vol_2)*P$2+vol_2*(corr*'1A. Gaussians'!O792+SQRT(1-corr*corr)*'1B. Gaussians'!O792)*SQRT(P$2))</f>
        <v>124.53606102552904</v>
      </c>
      <c r="Q793" s="11">
        <f>P793*EXP((IR-div-0.5*vol_2*vol_2)*Q$2+vol_2*(corr*'1A. Gaussians'!P792+SQRT(1-corr*corr)*'1B. Gaussians'!P792)*SQRT(Q$2))</f>
        <v>114.79712068326648</v>
      </c>
      <c r="R793" s="11">
        <f>Q793*EXP((IR-div-0.5*vol_2*vol_2)*R$2+vol_2*(corr*'1A. Gaussians'!Q792+SQRT(1-corr*corr)*'1B. Gaussians'!Q792)*SQRT(R$2))</f>
        <v>117.58393837323307</v>
      </c>
      <c r="S793" s="11">
        <f>R793*EXP((IR-div-0.5*vol_2*vol_2)*S$2+vol_2*(corr*'1A. Gaussians'!R792+SQRT(1-corr*corr)*'1B. Gaussians'!R792)*SQRT(S$2))</f>
        <v>120.17605614749128</v>
      </c>
      <c r="T793" s="11">
        <f>S793*EXP((IR-div-0.5*vol_2*vol_2)*T$2+vol_2*(corr*'1A. Gaussians'!S792+SQRT(1-corr*corr)*'1B. Gaussians'!S792)*SQRT(T$2))</f>
        <v>106.14318545712572</v>
      </c>
      <c r="U793" s="11">
        <f>T793*EXP((IR-div-0.5*vol_2*vol_2)*U$2+vol_2*(corr*'1A. Gaussians'!T792+SQRT(1-corr*corr)*'1B. Gaussians'!T792)*SQRT(U$2))</f>
        <v>103.91893872462201</v>
      </c>
      <c r="V793" s="11">
        <f>U793*EXP((IR-div-0.5*vol_2*vol_2)*V$2+vol_2*(corr*'1A. Gaussians'!U792+SQRT(1-corr*corr)*'1B. Gaussians'!U792)*SQRT(V$2))</f>
        <v>116.49484272423128</v>
      </c>
      <c r="W793" s="12">
        <f>V793*EXP((IR-div-0.5*vol_2*vol_2)*W$2+vol_2*(corr*'1A. Gaussians'!V792+SQRT(1-corr*corr)*'1B. Gaussians'!V792)*SQRT(W$2))</f>
        <v>128.4665355929038</v>
      </c>
    </row>
    <row r="794" spans="2:23" x14ac:dyDescent="0.35">
      <c r="B794" s="9" t="s">
        <v>790</v>
      </c>
      <c r="C794" s="11">
        <f t="shared" si="13"/>
        <v>100</v>
      </c>
      <c r="D794" s="11">
        <f>C794*EXP((IR-div-0.5*vol_2*vol_2)*D$2+vol_2*(corr*'1A. Gaussians'!C793+SQRT(1-corr*corr)*'1B. Gaussians'!C793)*SQRT(D$2))</f>
        <v>120.34921699156516</v>
      </c>
      <c r="E794" s="11">
        <f>D794*EXP((IR-div-0.5*vol_2*vol_2)*E$2+vol_2*(corr*'1A. Gaussians'!D793+SQRT(1-corr*corr)*'1B. Gaussians'!D793)*SQRT(E$2))</f>
        <v>124.0697881057115</v>
      </c>
      <c r="F794" s="11">
        <f>E794*EXP((IR-div-0.5*vol_2*vol_2)*F$2+vol_2*(corr*'1A. Gaussians'!E793+SQRT(1-corr*corr)*'1B. Gaussians'!E793)*SQRT(F$2))</f>
        <v>144.99585797704671</v>
      </c>
      <c r="G794" s="11">
        <f>F794*EXP((IR-div-0.5*vol_2*vol_2)*G$2+vol_2*(corr*'1A. Gaussians'!F793+SQRT(1-corr*corr)*'1B. Gaussians'!F793)*SQRT(G$2))</f>
        <v>151.98577530777325</v>
      </c>
      <c r="H794" s="11">
        <f>G794*EXP((IR-div-0.5*vol_2*vol_2)*H$2+vol_2*(corr*'1A. Gaussians'!G793+SQRT(1-corr*corr)*'1B. Gaussians'!G793)*SQRT(H$2))</f>
        <v>147.77498945647514</v>
      </c>
      <c r="I794" s="11">
        <f>H794*EXP((IR-div-0.5*vol_2*vol_2)*I$2+vol_2*(corr*'1A. Gaussians'!H793+SQRT(1-corr*corr)*'1B. Gaussians'!H793)*SQRT(I$2))</f>
        <v>163.58240806611698</v>
      </c>
      <c r="J794" s="11">
        <f>I794*EXP((IR-div-0.5*vol_2*vol_2)*J$2+vol_2*(corr*'1A. Gaussians'!I793+SQRT(1-corr*corr)*'1B. Gaussians'!I793)*SQRT(J$2))</f>
        <v>138.57491715175487</v>
      </c>
      <c r="K794" s="11">
        <f>J794*EXP((IR-div-0.5*vol_2*vol_2)*K$2+vol_2*(corr*'1A. Gaussians'!J793+SQRT(1-corr*corr)*'1B. Gaussians'!J793)*SQRT(K$2))</f>
        <v>148.56399298383127</v>
      </c>
      <c r="L794" s="11">
        <f>K794*EXP((IR-div-0.5*vol_2*vol_2)*L$2+vol_2*(corr*'1A. Gaussians'!K793+SQRT(1-corr*corr)*'1B. Gaussians'!K793)*SQRT(L$2))</f>
        <v>132.27757830177393</v>
      </c>
      <c r="M794" s="11">
        <f>L794*EXP((IR-div-0.5*vol_2*vol_2)*M$2+vol_2*(corr*'1A. Gaussians'!L793+SQRT(1-corr*corr)*'1B. Gaussians'!L793)*SQRT(M$2))</f>
        <v>126.47692521447858</v>
      </c>
      <c r="N794" s="11">
        <f>M794*EXP((IR-div-0.5*vol_2*vol_2)*N$2+vol_2*(corr*'1A. Gaussians'!M793+SQRT(1-corr*corr)*'1B. Gaussians'!M793)*SQRT(N$2))</f>
        <v>137.17019946131433</v>
      </c>
      <c r="O794" s="11">
        <f>N794*EXP((IR-div-0.5*vol_2*vol_2)*O$2+vol_2*(corr*'1A. Gaussians'!N793+SQRT(1-corr*corr)*'1B. Gaussians'!N793)*SQRT(O$2))</f>
        <v>152.02236864358295</v>
      </c>
      <c r="P794" s="11">
        <f>O794*EXP((IR-div-0.5*vol_2*vol_2)*P$2+vol_2*(corr*'1A. Gaussians'!O793+SQRT(1-corr*corr)*'1B. Gaussians'!O793)*SQRT(P$2))</f>
        <v>157.39147013910562</v>
      </c>
      <c r="Q794" s="11">
        <f>P794*EXP((IR-div-0.5*vol_2*vol_2)*Q$2+vol_2*(corr*'1A. Gaussians'!P793+SQRT(1-corr*corr)*'1B. Gaussians'!P793)*SQRT(Q$2))</f>
        <v>164.64925427115298</v>
      </c>
      <c r="R794" s="11">
        <f>Q794*EXP((IR-div-0.5*vol_2*vol_2)*R$2+vol_2*(corr*'1A. Gaussians'!Q793+SQRT(1-corr*corr)*'1B. Gaussians'!Q793)*SQRT(R$2))</f>
        <v>170.22364969072547</v>
      </c>
      <c r="S794" s="11">
        <f>R794*EXP((IR-div-0.5*vol_2*vol_2)*S$2+vol_2*(corr*'1A. Gaussians'!R793+SQRT(1-corr*corr)*'1B. Gaussians'!R793)*SQRT(S$2))</f>
        <v>183.05486848234329</v>
      </c>
      <c r="T794" s="11">
        <f>S794*EXP((IR-div-0.5*vol_2*vol_2)*T$2+vol_2*(corr*'1A. Gaussians'!S793+SQRT(1-corr*corr)*'1B. Gaussians'!S793)*SQRT(T$2))</f>
        <v>155.76620286281602</v>
      </c>
      <c r="U794" s="11">
        <f>T794*EXP((IR-div-0.5*vol_2*vol_2)*U$2+vol_2*(corr*'1A. Gaussians'!T793+SQRT(1-corr*corr)*'1B. Gaussians'!T793)*SQRT(U$2))</f>
        <v>129.73903998605505</v>
      </c>
      <c r="V794" s="11">
        <f>U794*EXP((IR-div-0.5*vol_2*vol_2)*V$2+vol_2*(corr*'1A. Gaussians'!U793+SQRT(1-corr*corr)*'1B. Gaussians'!U793)*SQRT(V$2))</f>
        <v>158.30484745497895</v>
      </c>
      <c r="W794" s="12">
        <f>V794*EXP((IR-div-0.5*vol_2*vol_2)*W$2+vol_2*(corr*'1A. Gaussians'!V793+SQRT(1-corr*corr)*'1B. Gaussians'!V793)*SQRT(W$2))</f>
        <v>135.38546039602468</v>
      </c>
    </row>
    <row r="795" spans="2:23" x14ac:dyDescent="0.35">
      <c r="B795" s="9" t="s">
        <v>791</v>
      </c>
      <c r="C795" s="11">
        <f t="shared" si="13"/>
        <v>100</v>
      </c>
      <c r="D795" s="11">
        <f>C795*EXP((IR-div-0.5*vol_2*vol_2)*D$2+vol_2*(corr*'1A. Gaussians'!C794+SQRT(1-corr*corr)*'1B. Gaussians'!C794)*SQRT(D$2))</f>
        <v>103.51648785294705</v>
      </c>
      <c r="E795" s="11">
        <f>D795*EXP((IR-div-0.5*vol_2*vol_2)*E$2+vol_2*(corr*'1A. Gaussians'!D794+SQRT(1-corr*corr)*'1B. Gaussians'!D794)*SQRT(E$2))</f>
        <v>90.082165667060849</v>
      </c>
      <c r="F795" s="11">
        <f>E795*EXP((IR-div-0.5*vol_2*vol_2)*F$2+vol_2*(corr*'1A. Gaussians'!E794+SQRT(1-corr*corr)*'1B. Gaussians'!E794)*SQRT(F$2))</f>
        <v>89.704786498926069</v>
      </c>
      <c r="G795" s="11">
        <f>F795*EXP((IR-div-0.5*vol_2*vol_2)*G$2+vol_2*(corr*'1A. Gaussians'!F794+SQRT(1-corr*corr)*'1B. Gaussians'!F794)*SQRT(G$2))</f>
        <v>91.14093994314841</v>
      </c>
      <c r="H795" s="11">
        <f>G795*EXP((IR-div-0.5*vol_2*vol_2)*H$2+vol_2*(corr*'1A. Gaussians'!G794+SQRT(1-corr*corr)*'1B. Gaussians'!G794)*SQRT(H$2))</f>
        <v>98.231342443468421</v>
      </c>
      <c r="I795" s="11">
        <f>H795*EXP((IR-div-0.5*vol_2*vol_2)*I$2+vol_2*(corr*'1A. Gaussians'!H794+SQRT(1-corr*corr)*'1B. Gaussians'!H794)*SQRT(I$2))</f>
        <v>94.86665324681708</v>
      </c>
      <c r="J795" s="11">
        <f>I795*EXP((IR-div-0.5*vol_2*vol_2)*J$2+vol_2*(corr*'1A. Gaussians'!I794+SQRT(1-corr*corr)*'1B. Gaussians'!I794)*SQRT(J$2))</f>
        <v>94.918289679324019</v>
      </c>
      <c r="K795" s="11">
        <f>J795*EXP((IR-div-0.5*vol_2*vol_2)*K$2+vol_2*(corr*'1A. Gaussians'!J794+SQRT(1-corr*corr)*'1B. Gaussians'!J794)*SQRT(K$2))</f>
        <v>99.408551240161202</v>
      </c>
      <c r="L795" s="11">
        <f>K795*EXP((IR-div-0.5*vol_2*vol_2)*L$2+vol_2*(corr*'1A. Gaussians'!K794+SQRT(1-corr*corr)*'1B. Gaussians'!K794)*SQRT(L$2))</f>
        <v>99.274269051769309</v>
      </c>
      <c r="M795" s="11">
        <f>L795*EXP((IR-div-0.5*vol_2*vol_2)*M$2+vol_2*(corr*'1A. Gaussians'!L794+SQRT(1-corr*corr)*'1B. Gaussians'!L794)*SQRT(M$2))</f>
        <v>115.23009464478288</v>
      </c>
      <c r="N795" s="11">
        <f>M795*EXP((IR-div-0.5*vol_2*vol_2)*N$2+vol_2*(corr*'1A. Gaussians'!M794+SQRT(1-corr*corr)*'1B. Gaussians'!M794)*SQRT(N$2))</f>
        <v>135.4081598065649</v>
      </c>
      <c r="O795" s="11">
        <f>N795*EXP((IR-div-0.5*vol_2*vol_2)*O$2+vol_2*(corr*'1A. Gaussians'!N794+SQRT(1-corr*corr)*'1B. Gaussians'!N794)*SQRT(O$2))</f>
        <v>131.97454690016394</v>
      </c>
      <c r="P795" s="11">
        <f>O795*EXP((IR-div-0.5*vol_2*vol_2)*P$2+vol_2*(corr*'1A. Gaussians'!O794+SQRT(1-corr*corr)*'1B. Gaussians'!O794)*SQRT(P$2))</f>
        <v>136.0279189092295</v>
      </c>
      <c r="Q795" s="11">
        <f>P795*EXP((IR-div-0.5*vol_2*vol_2)*Q$2+vol_2*(corr*'1A. Gaussians'!P794+SQRT(1-corr*corr)*'1B. Gaussians'!P794)*SQRT(Q$2))</f>
        <v>141.08816927646393</v>
      </c>
      <c r="R795" s="11">
        <f>Q795*EXP((IR-div-0.5*vol_2*vol_2)*R$2+vol_2*(corr*'1A. Gaussians'!Q794+SQRT(1-corr*corr)*'1B. Gaussians'!Q794)*SQRT(R$2))</f>
        <v>143.55951068082288</v>
      </c>
      <c r="S795" s="11">
        <f>R795*EXP((IR-div-0.5*vol_2*vol_2)*S$2+vol_2*(corr*'1A. Gaussians'!R794+SQRT(1-corr*corr)*'1B. Gaussians'!R794)*SQRT(S$2))</f>
        <v>136.11813572515135</v>
      </c>
      <c r="T795" s="11">
        <f>S795*EXP((IR-div-0.5*vol_2*vol_2)*T$2+vol_2*(corr*'1A. Gaussians'!S794+SQRT(1-corr*corr)*'1B. Gaussians'!S794)*SQRT(T$2))</f>
        <v>136.21622449698899</v>
      </c>
      <c r="U795" s="11">
        <f>T795*EXP((IR-div-0.5*vol_2*vol_2)*U$2+vol_2*(corr*'1A. Gaussians'!T794+SQRT(1-corr*corr)*'1B. Gaussians'!T794)*SQRT(U$2))</f>
        <v>136.20921508187391</v>
      </c>
      <c r="V795" s="11">
        <f>U795*EXP((IR-div-0.5*vol_2*vol_2)*V$2+vol_2*(corr*'1A. Gaussians'!U794+SQRT(1-corr*corr)*'1B. Gaussians'!U794)*SQRT(V$2))</f>
        <v>167.94550395763056</v>
      </c>
      <c r="W795" s="12">
        <f>V795*EXP((IR-div-0.5*vol_2*vol_2)*W$2+vol_2*(corr*'1A. Gaussians'!V794+SQRT(1-corr*corr)*'1B. Gaussians'!V794)*SQRT(W$2))</f>
        <v>213.52004276868729</v>
      </c>
    </row>
    <row r="796" spans="2:23" x14ac:dyDescent="0.35">
      <c r="B796" s="9" t="s">
        <v>792</v>
      </c>
      <c r="C796" s="11">
        <f t="shared" si="13"/>
        <v>100</v>
      </c>
      <c r="D796" s="11">
        <f>C796*EXP((IR-div-0.5*vol_2*vol_2)*D$2+vol_2*(corr*'1A. Gaussians'!C795+SQRT(1-corr*corr)*'1B. Gaussians'!C795)*SQRT(D$2))</f>
        <v>117.82743276918264</v>
      </c>
      <c r="E796" s="11">
        <f>D796*EXP((IR-div-0.5*vol_2*vol_2)*E$2+vol_2*(corr*'1A. Gaussians'!D795+SQRT(1-corr*corr)*'1B. Gaussians'!D795)*SQRT(E$2))</f>
        <v>140.44164528491109</v>
      </c>
      <c r="F796" s="11">
        <f>E796*EXP((IR-div-0.5*vol_2*vol_2)*F$2+vol_2*(corr*'1A. Gaussians'!E795+SQRT(1-corr*corr)*'1B. Gaussians'!E795)*SQRT(F$2))</f>
        <v>130.28383189942426</v>
      </c>
      <c r="G796" s="11">
        <f>F796*EXP((IR-div-0.5*vol_2*vol_2)*G$2+vol_2*(corr*'1A. Gaussians'!F795+SQRT(1-corr*corr)*'1B. Gaussians'!F795)*SQRT(G$2))</f>
        <v>101.40787239194559</v>
      </c>
      <c r="H796" s="11">
        <f>G796*EXP((IR-div-0.5*vol_2*vol_2)*H$2+vol_2*(corr*'1A. Gaussians'!G795+SQRT(1-corr*corr)*'1B. Gaussians'!G795)*SQRT(H$2))</f>
        <v>104.38343881116988</v>
      </c>
      <c r="I796" s="11">
        <f>H796*EXP((IR-div-0.5*vol_2*vol_2)*I$2+vol_2*(corr*'1A. Gaussians'!H795+SQRT(1-corr*corr)*'1B. Gaussians'!H795)*SQRT(I$2))</f>
        <v>108.63577762964897</v>
      </c>
      <c r="J796" s="11">
        <f>I796*EXP((IR-div-0.5*vol_2*vol_2)*J$2+vol_2*(corr*'1A. Gaussians'!I795+SQRT(1-corr*corr)*'1B. Gaussians'!I795)*SQRT(J$2))</f>
        <v>119.35518002089276</v>
      </c>
      <c r="K796" s="11">
        <f>J796*EXP((IR-div-0.5*vol_2*vol_2)*K$2+vol_2*(corr*'1A. Gaussians'!J795+SQRT(1-corr*corr)*'1B. Gaussians'!J795)*SQRT(K$2))</f>
        <v>125.20866878944341</v>
      </c>
      <c r="L796" s="11">
        <f>K796*EXP((IR-div-0.5*vol_2*vol_2)*L$2+vol_2*(corr*'1A. Gaussians'!K795+SQRT(1-corr*corr)*'1B. Gaussians'!K795)*SQRT(L$2))</f>
        <v>124.14206667121212</v>
      </c>
      <c r="M796" s="11">
        <f>L796*EXP((IR-div-0.5*vol_2*vol_2)*M$2+vol_2*(corr*'1A. Gaussians'!L795+SQRT(1-corr*corr)*'1B. Gaussians'!L795)*SQRT(M$2))</f>
        <v>123.13371953229603</v>
      </c>
      <c r="N796" s="11">
        <f>M796*EXP((IR-div-0.5*vol_2*vol_2)*N$2+vol_2*(corr*'1A. Gaussians'!M795+SQRT(1-corr*corr)*'1B. Gaussians'!M795)*SQRT(N$2))</f>
        <v>120.36735142112565</v>
      </c>
      <c r="O796" s="11">
        <f>N796*EXP((IR-div-0.5*vol_2*vol_2)*O$2+vol_2*(corr*'1A. Gaussians'!N795+SQRT(1-corr*corr)*'1B. Gaussians'!N795)*SQRT(O$2))</f>
        <v>106.8058551374594</v>
      </c>
      <c r="P796" s="11">
        <f>O796*EXP((IR-div-0.5*vol_2*vol_2)*P$2+vol_2*(corr*'1A. Gaussians'!O795+SQRT(1-corr*corr)*'1B. Gaussians'!O795)*SQRT(P$2))</f>
        <v>98.596857388630156</v>
      </c>
      <c r="Q796" s="11">
        <f>P796*EXP((IR-div-0.5*vol_2*vol_2)*Q$2+vol_2*(corr*'1A. Gaussians'!P795+SQRT(1-corr*corr)*'1B. Gaussians'!P795)*SQRT(Q$2))</f>
        <v>126.6414081018569</v>
      </c>
      <c r="R796" s="11">
        <f>Q796*EXP((IR-div-0.5*vol_2*vol_2)*R$2+vol_2*(corr*'1A. Gaussians'!Q795+SQRT(1-corr*corr)*'1B. Gaussians'!Q795)*SQRT(R$2))</f>
        <v>142.34639383465887</v>
      </c>
      <c r="S796" s="11">
        <f>R796*EXP((IR-div-0.5*vol_2*vol_2)*S$2+vol_2*(corr*'1A. Gaussians'!R795+SQRT(1-corr*corr)*'1B. Gaussians'!R795)*SQRT(S$2))</f>
        <v>129.28340495872851</v>
      </c>
      <c r="T796" s="11">
        <f>S796*EXP((IR-div-0.5*vol_2*vol_2)*T$2+vol_2*(corr*'1A. Gaussians'!S795+SQRT(1-corr*corr)*'1B. Gaussians'!S795)*SQRT(T$2))</f>
        <v>135.44749505139168</v>
      </c>
      <c r="U796" s="11">
        <f>T796*EXP((IR-div-0.5*vol_2*vol_2)*U$2+vol_2*(corr*'1A. Gaussians'!T795+SQRT(1-corr*corr)*'1B. Gaussians'!T795)*SQRT(U$2))</f>
        <v>132.30889043470242</v>
      </c>
      <c r="V796" s="11">
        <f>U796*EXP((IR-div-0.5*vol_2*vol_2)*V$2+vol_2*(corr*'1A. Gaussians'!U795+SQRT(1-corr*corr)*'1B. Gaussians'!U795)*SQRT(V$2))</f>
        <v>150.9347286368</v>
      </c>
      <c r="W796" s="12">
        <f>V796*EXP((IR-div-0.5*vol_2*vol_2)*W$2+vol_2*(corr*'1A. Gaussians'!V795+SQRT(1-corr*corr)*'1B. Gaussians'!V795)*SQRT(W$2))</f>
        <v>144.3538270564683</v>
      </c>
    </row>
    <row r="797" spans="2:23" x14ac:dyDescent="0.35">
      <c r="B797" s="9" t="s">
        <v>793</v>
      </c>
      <c r="C797" s="11">
        <f t="shared" si="13"/>
        <v>100</v>
      </c>
      <c r="D797" s="11">
        <f>C797*EXP((IR-div-0.5*vol_2*vol_2)*D$2+vol_2*(corr*'1A. Gaussians'!C796+SQRT(1-corr*corr)*'1B. Gaussians'!C796)*SQRT(D$2))</f>
        <v>104.79929436813642</v>
      </c>
      <c r="E797" s="11">
        <f>D797*EXP((IR-div-0.5*vol_2*vol_2)*E$2+vol_2*(corr*'1A. Gaussians'!D796+SQRT(1-corr*corr)*'1B. Gaussians'!D796)*SQRT(E$2))</f>
        <v>115.25537336250973</v>
      </c>
      <c r="F797" s="11">
        <f>E797*EXP((IR-div-0.5*vol_2*vol_2)*F$2+vol_2*(corr*'1A. Gaussians'!E796+SQRT(1-corr*corr)*'1B. Gaussians'!E796)*SQRT(F$2))</f>
        <v>96.957076722978258</v>
      </c>
      <c r="G797" s="11">
        <f>F797*EXP((IR-div-0.5*vol_2*vol_2)*G$2+vol_2*(corr*'1A. Gaussians'!F796+SQRT(1-corr*corr)*'1B. Gaussians'!F796)*SQRT(G$2))</f>
        <v>94.812461442070969</v>
      </c>
      <c r="H797" s="11">
        <f>G797*EXP((IR-div-0.5*vol_2*vol_2)*H$2+vol_2*(corr*'1A. Gaussians'!G796+SQRT(1-corr*corr)*'1B. Gaussians'!G796)*SQRT(H$2))</f>
        <v>101.24553945056147</v>
      </c>
      <c r="I797" s="11">
        <f>H797*EXP((IR-div-0.5*vol_2*vol_2)*I$2+vol_2*(corr*'1A. Gaussians'!H796+SQRT(1-corr*corr)*'1B. Gaussians'!H796)*SQRT(I$2))</f>
        <v>94.781121768842112</v>
      </c>
      <c r="J797" s="11">
        <f>I797*EXP((IR-div-0.5*vol_2*vol_2)*J$2+vol_2*(corr*'1A. Gaussians'!I796+SQRT(1-corr*corr)*'1B. Gaussians'!I796)*SQRT(J$2))</f>
        <v>91.006730149019972</v>
      </c>
      <c r="K797" s="11">
        <f>J797*EXP((IR-div-0.5*vol_2*vol_2)*K$2+vol_2*(corr*'1A. Gaussians'!J796+SQRT(1-corr*corr)*'1B. Gaussians'!J796)*SQRT(K$2))</f>
        <v>91.096117253544989</v>
      </c>
      <c r="L797" s="11">
        <f>K797*EXP((IR-div-0.5*vol_2*vol_2)*L$2+vol_2*(corr*'1A. Gaussians'!K796+SQRT(1-corr*corr)*'1B. Gaussians'!K796)*SQRT(L$2))</f>
        <v>91.956439255357751</v>
      </c>
      <c r="M797" s="11">
        <f>L797*EXP((IR-div-0.5*vol_2*vol_2)*M$2+vol_2*(corr*'1A. Gaussians'!L796+SQRT(1-corr*corr)*'1B. Gaussians'!L796)*SQRT(M$2))</f>
        <v>82.244369755421417</v>
      </c>
      <c r="N797" s="11">
        <f>M797*EXP((IR-div-0.5*vol_2*vol_2)*N$2+vol_2*(corr*'1A. Gaussians'!M796+SQRT(1-corr*corr)*'1B. Gaussians'!M796)*SQRT(N$2))</f>
        <v>85.693522592515805</v>
      </c>
      <c r="O797" s="11">
        <f>N797*EXP((IR-div-0.5*vol_2*vol_2)*O$2+vol_2*(corr*'1A. Gaussians'!N796+SQRT(1-corr*corr)*'1B. Gaussians'!N796)*SQRT(O$2))</f>
        <v>103.11125742780558</v>
      </c>
      <c r="P797" s="11">
        <f>O797*EXP((IR-div-0.5*vol_2*vol_2)*P$2+vol_2*(corr*'1A. Gaussians'!O796+SQRT(1-corr*corr)*'1B. Gaussians'!O796)*SQRT(P$2))</f>
        <v>107.86208663103821</v>
      </c>
      <c r="Q797" s="11">
        <f>P797*EXP((IR-div-0.5*vol_2*vol_2)*Q$2+vol_2*(corr*'1A. Gaussians'!P796+SQRT(1-corr*corr)*'1B. Gaussians'!P796)*SQRT(Q$2))</f>
        <v>104.45887968530438</v>
      </c>
      <c r="R797" s="11">
        <f>Q797*EXP((IR-div-0.5*vol_2*vol_2)*R$2+vol_2*(corr*'1A. Gaussians'!Q796+SQRT(1-corr*corr)*'1B. Gaussians'!Q796)*SQRT(R$2))</f>
        <v>117.26218440377784</v>
      </c>
      <c r="S797" s="11">
        <f>R797*EXP((IR-div-0.5*vol_2*vol_2)*S$2+vol_2*(corr*'1A. Gaussians'!R796+SQRT(1-corr*corr)*'1B. Gaussians'!R796)*SQRT(S$2))</f>
        <v>117.91662759698926</v>
      </c>
      <c r="T797" s="11">
        <f>S797*EXP((IR-div-0.5*vol_2*vol_2)*T$2+vol_2*(corr*'1A. Gaussians'!S796+SQRT(1-corr*corr)*'1B. Gaussians'!S796)*SQRT(T$2))</f>
        <v>118.26626946773577</v>
      </c>
      <c r="U797" s="11">
        <f>T797*EXP((IR-div-0.5*vol_2*vol_2)*U$2+vol_2*(corr*'1A. Gaussians'!T796+SQRT(1-corr*corr)*'1B. Gaussians'!T796)*SQRT(U$2))</f>
        <v>145.77960630045516</v>
      </c>
      <c r="V797" s="11">
        <f>U797*EXP((IR-div-0.5*vol_2*vol_2)*V$2+vol_2*(corr*'1A. Gaussians'!U796+SQRT(1-corr*corr)*'1B. Gaussians'!U796)*SQRT(V$2))</f>
        <v>156.18254685557784</v>
      </c>
      <c r="W797" s="12">
        <f>V797*EXP((IR-div-0.5*vol_2*vol_2)*W$2+vol_2*(corr*'1A. Gaussians'!V796+SQRT(1-corr*corr)*'1B. Gaussians'!V796)*SQRT(W$2))</f>
        <v>167.5028475663523</v>
      </c>
    </row>
    <row r="798" spans="2:23" x14ac:dyDescent="0.35">
      <c r="B798" s="9" t="s">
        <v>794</v>
      </c>
      <c r="C798" s="11">
        <f t="shared" si="13"/>
        <v>100</v>
      </c>
      <c r="D798" s="11">
        <f>C798*EXP((IR-div-0.5*vol_2*vol_2)*D$2+vol_2*(corr*'1A. Gaussians'!C797+SQRT(1-corr*corr)*'1B. Gaussians'!C797)*SQRT(D$2))</f>
        <v>97.39890298223051</v>
      </c>
      <c r="E798" s="11">
        <f>D798*EXP((IR-div-0.5*vol_2*vol_2)*E$2+vol_2*(corr*'1A. Gaussians'!D797+SQRT(1-corr*corr)*'1B. Gaussians'!D797)*SQRT(E$2))</f>
        <v>106.49983847431442</v>
      </c>
      <c r="F798" s="11">
        <f>E798*EXP((IR-div-0.5*vol_2*vol_2)*F$2+vol_2*(corr*'1A. Gaussians'!E797+SQRT(1-corr*corr)*'1B. Gaussians'!E797)*SQRT(F$2))</f>
        <v>103.64718780673756</v>
      </c>
      <c r="G798" s="11">
        <f>F798*EXP((IR-div-0.5*vol_2*vol_2)*G$2+vol_2*(corr*'1A. Gaussians'!F797+SQRT(1-corr*corr)*'1B. Gaussians'!F797)*SQRT(G$2))</f>
        <v>109.97904958677569</v>
      </c>
      <c r="H798" s="11">
        <f>G798*EXP((IR-div-0.5*vol_2*vol_2)*H$2+vol_2*(corr*'1A. Gaussians'!G797+SQRT(1-corr*corr)*'1B. Gaussians'!G797)*SQRT(H$2))</f>
        <v>125.12018885393961</v>
      </c>
      <c r="I798" s="11">
        <f>H798*EXP((IR-div-0.5*vol_2*vol_2)*I$2+vol_2*(corr*'1A. Gaussians'!H797+SQRT(1-corr*corr)*'1B. Gaussians'!H797)*SQRT(I$2))</f>
        <v>127.94015930456649</v>
      </c>
      <c r="J798" s="11">
        <f>I798*EXP((IR-div-0.5*vol_2*vol_2)*J$2+vol_2*(corr*'1A. Gaussians'!I797+SQRT(1-corr*corr)*'1B. Gaussians'!I797)*SQRT(J$2))</f>
        <v>139.86178161829039</v>
      </c>
      <c r="K798" s="11">
        <f>J798*EXP((IR-div-0.5*vol_2*vol_2)*K$2+vol_2*(corr*'1A. Gaussians'!J797+SQRT(1-corr*corr)*'1B. Gaussians'!J797)*SQRT(K$2))</f>
        <v>134.51491804760101</v>
      </c>
      <c r="L798" s="11">
        <f>K798*EXP((IR-div-0.5*vol_2*vol_2)*L$2+vol_2*(corr*'1A. Gaussians'!K797+SQRT(1-corr*corr)*'1B. Gaussians'!K797)*SQRT(L$2))</f>
        <v>139.08540395972889</v>
      </c>
      <c r="M798" s="11">
        <f>L798*EXP((IR-div-0.5*vol_2*vol_2)*M$2+vol_2*(corr*'1A. Gaussians'!L797+SQRT(1-corr*corr)*'1B. Gaussians'!L797)*SQRT(M$2))</f>
        <v>141.05358618702374</v>
      </c>
      <c r="N798" s="11">
        <f>M798*EXP((IR-div-0.5*vol_2*vol_2)*N$2+vol_2*(corr*'1A. Gaussians'!M797+SQRT(1-corr*corr)*'1B. Gaussians'!M797)*SQRT(N$2))</f>
        <v>111.15859450678705</v>
      </c>
      <c r="O798" s="11">
        <f>N798*EXP((IR-div-0.5*vol_2*vol_2)*O$2+vol_2*(corr*'1A. Gaussians'!N797+SQRT(1-corr*corr)*'1B. Gaussians'!N797)*SQRT(O$2))</f>
        <v>111.14894376003792</v>
      </c>
      <c r="P798" s="11">
        <f>O798*EXP((IR-div-0.5*vol_2*vol_2)*P$2+vol_2*(corr*'1A. Gaussians'!O797+SQRT(1-corr*corr)*'1B. Gaussians'!O797)*SQRT(P$2))</f>
        <v>103.52213591665058</v>
      </c>
      <c r="Q798" s="11">
        <f>P798*EXP((IR-div-0.5*vol_2*vol_2)*Q$2+vol_2*(corr*'1A. Gaussians'!P797+SQRT(1-corr*corr)*'1B. Gaussians'!P797)*SQRT(Q$2))</f>
        <v>105.74867337708244</v>
      </c>
      <c r="R798" s="11">
        <f>Q798*EXP((IR-div-0.5*vol_2*vol_2)*R$2+vol_2*(corr*'1A. Gaussians'!Q797+SQRT(1-corr*corr)*'1B. Gaussians'!Q797)*SQRT(R$2))</f>
        <v>101.38650490230728</v>
      </c>
      <c r="S798" s="11">
        <f>R798*EXP((IR-div-0.5*vol_2*vol_2)*S$2+vol_2*(corr*'1A. Gaussians'!R797+SQRT(1-corr*corr)*'1B. Gaussians'!R797)*SQRT(S$2))</f>
        <v>99.898451554045067</v>
      </c>
      <c r="T798" s="11">
        <f>S798*EXP((IR-div-0.5*vol_2*vol_2)*T$2+vol_2*(corr*'1A. Gaussians'!S797+SQRT(1-corr*corr)*'1B. Gaussians'!S797)*SQRT(T$2))</f>
        <v>86.802039408223848</v>
      </c>
      <c r="U798" s="11">
        <f>T798*EXP((IR-div-0.5*vol_2*vol_2)*U$2+vol_2*(corr*'1A. Gaussians'!T797+SQRT(1-corr*corr)*'1B. Gaussians'!T797)*SQRT(U$2))</f>
        <v>98.636225405277941</v>
      </c>
      <c r="V798" s="11">
        <f>U798*EXP((IR-div-0.5*vol_2*vol_2)*V$2+vol_2*(corr*'1A. Gaussians'!U797+SQRT(1-corr*corr)*'1B. Gaussians'!U797)*SQRT(V$2))</f>
        <v>105.10972350487914</v>
      </c>
      <c r="W798" s="12">
        <f>V798*EXP((IR-div-0.5*vol_2*vol_2)*W$2+vol_2*(corr*'1A. Gaussians'!V797+SQRT(1-corr*corr)*'1B. Gaussians'!V797)*SQRT(W$2))</f>
        <v>118.92896793159645</v>
      </c>
    </row>
    <row r="799" spans="2:23" x14ac:dyDescent="0.35">
      <c r="B799" s="9" t="s">
        <v>795</v>
      </c>
      <c r="C799" s="11">
        <f t="shared" si="13"/>
        <v>100</v>
      </c>
      <c r="D799" s="11">
        <f>C799*EXP((IR-div-0.5*vol_2*vol_2)*D$2+vol_2*(corr*'1A. Gaussians'!C798+SQRT(1-corr*corr)*'1B. Gaussians'!C798)*SQRT(D$2))</f>
        <v>100.93719962856551</v>
      </c>
      <c r="E799" s="11">
        <f>D799*EXP((IR-div-0.5*vol_2*vol_2)*E$2+vol_2*(corr*'1A. Gaussians'!D798+SQRT(1-corr*corr)*'1B. Gaussians'!D798)*SQRT(E$2))</f>
        <v>85.118087484918334</v>
      </c>
      <c r="F799" s="11">
        <f>E799*EXP((IR-div-0.5*vol_2*vol_2)*F$2+vol_2*(corr*'1A. Gaussians'!E798+SQRT(1-corr*corr)*'1B. Gaussians'!E798)*SQRT(F$2))</f>
        <v>71.886438274412527</v>
      </c>
      <c r="G799" s="11">
        <f>F799*EXP((IR-div-0.5*vol_2*vol_2)*G$2+vol_2*(corr*'1A. Gaussians'!F798+SQRT(1-corr*corr)*'1B. Gaussians'!F798)*SQRT(G$2))</f>
        <v>80.83507394684581</v>
      </c>
      <c r="H799" s="11">
        <f>G799*EXP((IR-div-0.5*vol_2*vol_2)*H$2+vol_2*(corr*'1A. Gaussians'!G798+SQRT(1-corr*corr)*'1B. Gaussians'!G798)*SQRT(H$2))</f>
        <v>88.636024955479797</v>
      </c>
      <c r="I799" s="11">
        <f>H799*EXP((IR-div-0.5*vol_2*vol_2)*I$2+vol_2*(corr*'1A. Gaussians'!H798+SQRT(1-corr*corr)*'1B. Gaussians'!H798)*SQRT(I$2))</f>
        <v>99.042263752614716</v>
      </c>
      <c r="J799" s="11">
        <f>I799*EXP((IR-div-0.5*vol_2*vol_2)*J$2+vol_2*(corr*'1A. Gaussians'!I798+SQRT(1-corr*corr)*'1B. Gaussians'!I798)*SQRT(J$2))</f>
        <v>88.232896020318847</v>
      </c>
      <c r="K799" s="11">
        <f>J799*EXP((IR-div-0.5*vol_2*vol_2)*K$2+vol_2*(corr*'1A. Gaussians'!J798+SQRT(1-corr*corr)*'1B. Gaussians'!J798)*SQRT(K$2))</f>
        <v>78.275484524464559</v>
      </c>
      <c r="L799" s="11">
        <f>K799*EXP((IR-div-0.5*vol_2*vol_2)*L$2+vol_2*(corr*'1A. Gaussians'!K798+SQRT(1-corr*corr)*'1B. Gaussians'!K798)*SQRT(L$2))</f>
        <v>80.826446817200662</v>
      </c>
      <c r="M799" s="11">
        <f>L799*EXP((IR-div-0.5*vol_2*vol_2)*M$2+vol_2*(corr*'1A. Gaussians'!L798+SQRT(1-corr*corr)*'1B. Gaussians'!L798)*SQRT(M$2))</f>
        <v>86.399846072088081</v>
      </c>
      <c r="N799" s="11">
        <f>M799*EXP((IR-div-0.5*vol_2*vol_2)*N$2+vol_2*(corr*'1A. Gaussians'!M798+SQRT(1-corr*corr)*'1B. Gaussians'!M798)*SQRT(N$2))</f>
        <v>87.106928559048711</v>
      </c>
      <c r="O799" s="11">
        <f>N799*EXP((IR-div-0.5*vol_2*vol_2)*O$2+vol_2*(corr*'1A. Gaussians'!N798+SQRT(1-corr*corr)*'1B. Gaussians'!N798)*SQRT(O$2))</f>
        <v>102.56332832399158</v>
      </c>
      <c r="P799" s="11">
        <f>O799*EXP((IR-div-0.5*vol_2*vol_2)*P$2+vol_2*(corr*'1A. Gaussians'!O798+SQRT(1-corr*corr)*'1B. Gaussians'!O798)*SQRT(P$2))</f>
        <v>101.68098979189249</v>
      </c>
      <c r="Q799" s="11">
        <f>P799*EXP((IR-div-0.5*vol_2*vol_2)*Q$2+vol_2*(corr*'1A. Gaussians'!P798+SQRT(1-corr*corr)*'1B. Gaussians'!P798)*SQRT(Q$2))</f>
        <v>103.59620775953884</v>
      </c>
      <c r="R799" s="11">
        <f>Q799*EXP((IR-div-0.5*vol_2*vol_2)*R$2+vol_2*(corr*'1A. Gaussians'!Q798+SQRT(1-corr*corr)*'1B. Gaussians'!Q798)*SQRT(R$2))</f>
        <v>100.85084876797059</v>
      </c>
      <c r="S799" s="11">
        <f>R799*EXP((IR-div-0.5*vol_2*vol_2)*S$2+vol_2*(corr*'1A. Gaussians'!R798+SQRT(1-corr*corr)*'1B. Gaussians'!R798)*SQRT(S$2))</f>
        <v>92.840341315029903</v>
      </c>
      <c r="T799" s="11">
        <f>S799*EXP((IR-div-0.5*vol_2*vol_2)*T$2+vol_2*(corr*'1A. Gaussians'!S798+SQRT(1-corr*corr)*'1B. Gaussians'!S798)*SQRT(T$2))</f>
        <v>102.93267118143534</v>
      </c>
      <c r="U799" s="11">
        <f>T799*EXP((IR-div-0.5*vol_2*vol_2)*U$2+vol_2*(corr*'1A. Gaussians'!T798+SQRT(1-corr*corr)*'1B. Gaussians'!T798)*SQRT(U$2))</f>
        <v>94.811838604203331</v>
      </c>
      <c r="V799" s="11">
        <f>U799*EXP((IR-div-0.5*vol_2*vol_2)*V$2+vol_2*(corr*'1A. Gaussians'!U798+SQRT(1-corr*corr)*'1B. Gaussians'!U798)*SQRT(V$2))</f>
        <v>93.135725091497221</v>
      </c>
      <c r="W799" s="12">
        <f>V799*EXP((IR-div-0.5*vol_2*vol_2)*W$2+vol_2*(corr*'1A. Gaussians'!V798+SQRT(1-corr*corr)*'1B. Gaussians'!V798)*SQRT(W$2))</f>
        <v>108.93886111995394</v>
      </c>
    </row>
    <row r="800" spans="2:23" x14ac:dyDescent="0.35">
      <c r="B800" s="9" t="s">
        <v>796</v>
      </c>
      <c r="C800" s="11">
        <f t="shared" si="13"/>
        <v>100</v>
      </c>
      <c r="D800" s="11">
        <f>C800*EXP((IR-div-0.5*vol_2*vol_2)*D$2+vol_2*(corr*'1A. Gaussians'!C799+SQRT(1-corr*corr)*'1B. Gaussians'!C799)*SQRT(D$2))</f>
        <v>111.24239935572275</v>
      </c>
      <c r="E800" s="11">
        <f>D800*EXP((IR-div-0.5*vol_2*vol_2)*E$2+vol_2*(corr*'1A. Gaussians'!D799+SQRT(1-corr*corr)*'1B. Gaussians'!D799)*SQRT(E$2))</f>
        <v>131.88572345074238</v>
      </c>
      <c r="F800" s="11">
        <f>E800*EXP((IR-div-0.5*vol_2*vol_2)*F$2+vol_2*(corr*'1A. Gaussians'!E799+SQRT(1-corr*corr)*'1B. Gaussians'!E799)*SQRT(F$2))</f>
        <v>135.05171939993059</v>
      </c>
      <c r="G800" s="11">
        <f>F800*EXP((IR-div-0.5*vol_2*vol_2)*G$2+vol_2*(corr*'1A. Gaussians'!F799+SQRT(1-corr*corr)*'1B. Gaussians'!F799)*SQRT(G$2))</f>
        <v>145.01400082787174</v>
      </c>
      <c r="H800" s="11">
        <f>G800*EXP((IR-div-0.5*vol_2*vol_2)*H$2+vol_2*(corr*'1A. Gaussians'!G799+SQRT(1-corr*corr)*'1B. Gaussians'!G799)*SQRT(H$2))</f>
        <v>143.53734939232675</v>
      </c>
      <c r="I800" s="11">
        <f>H800*EXP((IR-div-0.5*vol_2*vol_2)*I$2+vol_2*(corr*'1A. Gaussians'!H799+SQRT(1-corr*corr)*'1B. Gaussians'!H799)*SQRT(I$2))</f>
        <v>122.88755252311998</v>
      </c>
      <c r="J800" s="11">
        <f>I800*EXP((IR-div-0.5*vol_2*vol_2)*J$2+vol_2*(corr*'1A. Gaussians'!I799+SQRT(1-corr*corr)*'1B. Gaussians'!I799)*SQRT(J$2))</f>
        <v>139.86512169969959</v>
      </c>
      <c r="K800" s="11">
        <f>J800*EXP((IR-div-0.5*vol_2*vol_2)*K$2+vol_2*(corr*'1A. Gaussians'!J799+SQRT(1-corr*corr)*'1B. Gaussians'!J799)*SQRT(K$2))</f>
        <v>157.27907432074366</v>
      </c>
      <c r="L800" s="11">
        <f>K800*EXP((IR-div-0.5*vol_2*vol_2)*L$2+vol_2*(corr*'1A. Gaussians'!K799+SQRT(1-corr*corr)*'1B. Gaussians'!K799)*SQRT(L$2))</f>
        <v>167.30878033133931</v>
      </c>
      <c r="M800" s="11">
        <f>L800*EXP((IR-div-0.5*vol_2*vol_2)*M$2+vol_2*(corr*'1A. Gaussians'!L799+SQRT(1-corr*corr)*'1B. Gaussians'!L799)*SQRT(M$2))</f>
        <v>155.60594373189818</v>
      </c>
      <c r="N800" s="11">
        <f>M800*EXP((IR-div-0.5*vol_2*vol_2)*N$2+vol_2*(corr*'1A. Gaussians'!M799+SQRT(1-corr*corr)*'1B. Gaussians'!M799)*SQRT(N$2))</f>
        <v>133.93171595979331</v>
      </c>
      <c r="O800" s="11">
        <f>N800*EXP((IR-div-0.5*vol_2*vol_2)*O$2+vol_2*(corr*'1A. Gaussians'!N799+SQRT(1-corr*corr)*'1B. Gaussians'!N799)*SQRT(O$2))</f>
        <v>148.70339711024062</v>
      </c>
      <c r="P800" s="11">
        <f>O800*EXP((IR-div-0.5*vol_2*vol_2)*P$2+vol_2*(corr*'1A. Gaussians'!O799+SQRT(1-corr*corr)*'1B. Gaussians'!O799)*SQRT(P$2))</f>
        <v>160.65939413340834</v>
      </c>
      <c r="Q800" s="11">
        <f>P800*EXP((IR-div-0.5*vol_2*vol_2)*Q$2+vol_2*(corr*'1A. Gaussians'!P799+SQRT(1-corr*corr)*'1B. Gaussians'!P799)*SQRT(Q$2))</f>
        <v>150.59269075890802</v>
      </c>
      <c r="R800" s="11">
        <f>Q800*EXP((IR-div-0.5*vol_2*vol_2)*R$2+vol_2*(corr*'1A. Gaussians'!Q799+SQRT(1-corr*corr)*'1B. Gaussians'!Q799)*SQRT(R$2))</f>
        <v>152.04011424508201</v>
      </c>
      <c r="S800" s="11">
        <f>R800*EXP((IR-div-0.5*vol_2*vol_2)*S$2+vol_2*(corr*'1A. Gaussians'!R799+SQRT(1-corr*corr)*'1B. Gaussians'!R799)*SQRT(S$2))</f>
        <v>160.97847235135717</v>
      </c>
      <c r="T800" s="11">
        <f>S800*EXP((IR-div-0.5*vol_2*vol_2)*T$2+vol_2*(corr*'1A. Gaussians'!S799+SQRT(1-corr*corr)*'1B. Gaussians'!S799)*SQRT(T$2))</f>
        <v>157.24436303647252</v>
      </c>
      <c r="U800" s="11">
        <f>T800*EXP((IR-div-0.5*vol_2*vol_2)*U$2+vol_2*(corr*'1A. Gaussians'!T799+SQRT(1-corr*corr)*'1B. Gaussians'!T799)*SQRT(U$2))</f>
        <v>141.81854927669764</v>
      </c>
      <c r="V800" s="11">
        <f>U800*EXP((IR-div-0.5*vol_2*vol_2)*V$2+vol_2*(corr*'1A. Gaussians'!U799+SQRT(1-corr*corr)*'1B. Gaussians'!U799)*SQRT(V$2))</f>
        <v>137.65717721065155</v>
      </c>
      <c r="W800" s="12">
        <f>V800*EXP((IR-div-0.5*vol_2*vol_2)*W$2+vol_2*(corr*'1A. Gaussians'!V799+SQRT(1-corr*corr)*'1B. Gaussians'!V799)*SQRT(W$2))</f>
        <v>145.96769160227421</v>
      </c>
    </row>
    <row r="801" spans="2:23" x14ac:dyDescent="0.35">
      <c r="B801" s="9" t="s">
        <v>797</v>
      </c>
      <c r="C801" s="11">
        <f t="shared" si="13"/>
        <v>100</v>
      </c>
      <c r="D801" s="11">
        <f>C801*EXP((IR-div-0.5*vol_2*vol_2)*D$2+vol_2*(corr*'1A. Gaussians'!C800+SQRT(1-corr*corr)*'1B. Gaussians'!C800)*SQRT(D$2))</f>
        <v>98.87140363919606</v>
      </c>
      <c r="E801" s="11">
        <f>D801*EXP((IR-div-0.5*vol_2*vol_2)*E$2+vol_2*(corr*'1A. Gaussians'!D800+SQRT(1-corr*corr)*'1B. Gaussians'!D800)*SQRT(E$2))</f>
        <v>97.095014335323469</v>
      </c>
      <c r="F801" s="11">
        <f>E801*EXP((IR-div-0.5*vol_2*vol_2)*F$2+vol_2*(corr*'1A. Gaussians'!E800+SQRT(1-corr*corr)*'1B. Gaussians'!E800)*SQRT(F$2))</f>
        <v>88.748515173983691</v>
      </c>
      <c r="G801" s="11">
        <f>F801*EXP((IR-div-0.5*vol_2*vol_2)*G$2+vol_2*(corr*'1A. Gaussians'!F800+SQRT(1-corr*corr)*'1B. Gaussians'!F800)*SQRT(G$2))</f>
        <v>98.604959144592314</v>
      </c>
      <c r="H801" s="11">
        <f>G801*EXP((IR-div-0.5*vol_2*vol_2)*H$2+vol_2*(corr*'1A. Gaussians'!G800+SQRT(1-corr*corr)*'1B. Gaussians'!G800)*SQRT(H$2))</f>
        <v>90.864768122192871</v>
      </c>
      <c r="I801" s="11">
        <f>H801*EXP((IR-div-0.5*vol_2*vol_2)*I$2+vol_2*(corr*'1A. Gaussians'!H800+SQRT(1-corr*corr)*'1B. Gaussians'!H800)*SQRT(I$2))</f>
        <v>107.71010468227053</v>
      </c>
      <c r="J801" s="11">
        <f>I801*EXP((IR-div-0.5*vol_2*vol_2)*J$2+vol_2*(corr*'1A. Gaussians'!I800+SQRT(1-corr*corr)*'1B. Gaussians'!I800)*SQRT(J$2))</f>
        <v>101.18086616882889</v>
      </c>
      <c r="K801" s="11">
        <f>J801*EXP((IR-div-0.5*vol_2*vol_2)*K$2+vol_2*(corr*'1A. Gaussians'!J800+SQRT(1-corr*corr)*'1B. Gaussians'!J800)*SQRT(K$2))</f>
        <v>120.34370913124144</v>
      </c>
      <c r="L801" s="11">
        <f>K801*EXP((IR-div-0.5*vol_2*vol_2)*L$2+vol_2*(corr*'1A. Gaussians'!K800+SQRT(1-corr*corr)*'1B. Gaussians'!K800)*SQRT(L$2))</f>
        <v>130.66962611684161</v>
      </c>
      <c r="M801" s="11">
        <f>L801*EXP((IR-div-0.5*vol_2*vol_2)*M$2+vol_2*(corr*'1A. Gaussians'!L800+SQRT(1-corr*corr)*'1B. Gaussians'!L800)*SQRT(M$2))</f>
        <v>147.31807272434543</v>
      </c>
      <c r="N801" s="11">
        <f>M801*EXP((IR-div-0.5*vol_2*vol_2)*N$2+vol_2*(corr*'1A. Gaussians'!M800+SQRT(1-corr*corr)*'1B. Gaussians'!M800)*SQRT(N$2))</f>
        <v>122.82757038102261</v>
      </c>
      <c r="O801" s="11">
        <f>N801*EXP((IR-div-0.5*vol_2*vol_2)*O$2+vol_2*(corr*'1A. Gaussians'!N800+SQRT(1-corr*corr)*'1B. Gaussians'!N800)*SQRT(O$2))</f>
        <v>114.06185670241256</v>
      </c>
      <c r="P801" s="11">
        <f>O801*EXP((IR-div-0.5*vol_2*vol_2)*P$2+vol_2*(corr*'1A. Gaussians'!O800+SQRT(1-corr*corr)*'1B. Gaussians'!O800)*SQRT(P$2))</f>
        <v>120.0345339498315</v>
      </c>
      <c r="Q801" s="11">
        <f>P801*EXP((IR-div-0.5*vol_2*vol_2)*Q$2+vol_2*(corr*'1A. Gaussians'!P800+SQRT(1-corr*corr)*'1B. Gaussians'!P800)*SQRT(Q$2))</f>
        <v>146.97759950584251</v>
      </c>
      <c r="R801" s="11">
        <f>Q801*EXP((IR-div-0.5*vol_2*vol_2)*R$2+vol_2*(corr*'1A. Gaussians'!Q800+SQRT(1-corr*corr)*'1B. Gaussians'!Q800)*SQRT(R$2))</f>
        <v>150.85992445773027</v>
      </c>
      <c r="S801" s="11">
        <f>R801*EXP((IR-div-0.5*vol_2*vol_2)*S$2+vol_2*(corr*'1A. Gaussians'!R800+SQRT(1-corr*corr)*'1B. Gaussians'!R800)*SQRT(S$2))</f>
        <v>146.72739434636287</v>
      </c>
      <c r="T801" s="11">
        <f>S801*EXP((IR-div-0.5*vol_2*vol_2)*T$2+vol_2*(corr*'1A. Gaussians'!S800+SQRT(1-corr*corr)*'1B. Gaussians'!S800)*SQRT(T$2))</f>
        <v>147.14534620674553</v>
      </c>
      <c r="U801" s="11">
        <f>T801*EXP((IR-div-0.5*vol_2*vol_2)*U$2+vol_2*(corr*'1A. Gaussians'!T800+SQRT(1-corr*corr)*'1B. Gaussians'!T800)*SQRT(U$2))</f>
        <v>133.52434119181899</v>
      </c>
      <c r="V801" s="11">
        <f>U801*EXP((IR-div-0.5*vol_2*vol_2)*V$2+vol_2*(corr*'1A. Gaussians'!U800+SQRT(1-corr*corr)*'1B. Gaussians'!U800)*SQRT(V$2))</f>
        <v>123.2053371775651</v>
      </c>
      <c r="W801" s="12">
        <f>V801*EXP((IR-div-0.5*vol_2*vol_2)*W$2+vol_2*(corr*'1A. Gaussians'!V800+SQRT(1-corr*corr)*'1B. Gaussians'!V800)*SQRT(W$2))</f>
        <v>111.81411098791679</v>
      </c>
    </row>
    <row r="802" spans="2:23" x14ac:dyDescent="0.35">
      <c r="B802" s="9" t="s">
        <v>798</v>
      </c>
      <c r="C802" s="11">
        <f t="shared" si="13"/>
        <v>100</v>
      </c>
      <c r="D802" s="11">
        <f>C802*EXP((IR-div-0.5*vol_2*vol_2)*D$2+vol_2*(corr*'1A. Gaussians'!C801+SQRT(1-corr*corr)*'1B. Gaussians'!C801)*SQRT(D$2))</f>
        <v>98.97326242605314</v>
      </c>
      <c r="E802" s="11">
        <f>D802*EXP((IR-div-0.5*vol_2*vol_2)*E$2+vol_2*(corr*'1A. Gaussians'!D801+SQRT(1-corr*corr)*'1B. Gaussians'!D801)*SQRT(E$2))</f>
        <v>90.9428427462625</v>
      </c>
      <c r="F802" s="11">
        <f>E802*EXP((IR-div-0.5*vol_2*vol_2)*F$2+vol_2*(corr*'1A. Gaussians'!E801+SQRT(1-corr*corr)*'1B. Gaussians'!E801)*SQRT(F$2))</f>
        <v>83.121728291560075</v>
      </c>
      <c r="G802" s="11">
        <f>F802*EXP((IR-div-0.5*vol_2*vol_2)*G$2+vol_2*(corr*'1A. Gaussians'!F801+SQRT(1-corr*corr)*'1B. Gaussians'!F801)*SQRT(G$2))</f>
        <v>85.053357659975092</v>
      </c>
      <c r="H802" s="11">
        <f>G802*EXP((IR-div-0.5*vol_2*vol_2)*H$2+vol_2*(corr*'1A. Gaussians'!G801+SQRT(1-corr*corr)*'1B. Gaussians'!G801)*SQRT(H$2))</f>
        <v>89.66194624792449</v>
      </c>
      <c r="I802" s="11">
        <f>H802*EXP((IR-div-0.5*vol_2*vol_2)*I$2+vol_2*(corr*'1A. Gaussians'!H801+SQRT(1-corr*corr)*'1B. Gaussians'!H801)*SQRT(I$2))</f>
        <v>84.205495411674889</v>
      </c>
      <c r="J802" s="11">
        <f>I802*EXP((IR-div-0.5*vol_2*vol_2)*J$2+vol_2*(corr*'1A. Gaussians'!I801+SQRT(1-corr*corr)*'1B. Gaussians'!I801)*SQRT(J$2))</f>
        <v>77.091995308514697</v>
      </c>
      <c r="K802" s="11">
        <f>J802*EXP((IR-div-0.5*vol_2*vol_2)*K$2+vol_2*(corr*'1A. Gaussians'!J801+SQRT(1-corr*corr)*'1B. Gaussians'!J801)*SQRT(K$2))</f>
        <v>85.258838222019193</v>
      </c>
      <c r="L802" s="11">
        <f>K802*EXP((IR-div-0.5*vol_2*vol_2)*L$2+vol_2*(corr*'1A. Gaussians'!K801+SQRT(1-corr*corr)*'1B. Gaussians'!K801)*SQRT(L$2))</f>
        <v>82.274584901576347</v>
      </c>
      <c r="M802" s="11">
        <f>L802*EXP((IR-div-0.5*vol_2*vol_2)*M$2+vol_2*(corr*'1A. Gaussians'!L801+SQRT(1-corr*corr)*'1B. Gaussians'!L801)*SQRT(M$2))</f>
        <v>80.654843765215688</v>
      </c>
      <c r="N802" s="11">
        <f>M802*EXP((IR-div-0.5*vol_2*vol_2)*N$2+vol_2*(corr*'1A. Gaussians'!M801+SQRT(1-corr*corr)*'1B. Gaussians'!M801)*SQRT(N$2))</f>
        <v>79.101826159393227</v>
      </c>
      <c r="O802" s="11">
        <f>N802*EXP((IR-div-0.5*vol_2*vol_2)*O$2+vol_2*(corr*'1A. Gaussians'!N801+SQRT(1-corr*corr)*'1B. Gaussians'!N801)*SQRT(O$2))</f>
        <v>91.155548343882884</v>
      </c>
      <c r="P802" s="11">
        <f>O802*EXP((IR-div-0.5*vol_2*vol_2)*P$2+vol_2*(corr*'1A. Gaussians'!O801+SQRT(1-corr*corr)*'1B. Gaussians'!O801)*SQRT(P$2))</f>
        <v>99.999761588592051</v>
      </c>
      <c r="Q802" s="11">
        <f>P802*EXP((IR-div-0.5*vol_2*vol_2)*Q$2+vol_2*(corr*'1A. Gaussians'!P801+SQRT(1-corr*corr)*'1B. Gaussians'!P801)*SQRT(Q$2))</f>
        <v>91.365868711974528</v>
      </c>
      <c r="R802" s="11">
        <f>Q802*EXP((IR-div-0.5*vol_2*vol_2)*R$2+vol_2*(corr*'1A. Gaussians'!Q801+SQRT(1-corr*corr)*'1B. Gaussians'!Q801)*SQRT(R$2))</f>
        <v>82.897094345519108</v>
      </c>
      <c r="S802" s="11">
        <f>R802*EXP((IR-div-0.5*vol_2*vol_2)*S$2+vol_2*(corr*'1A. Gaussians'!R801+SQRT(1-corr*corr)*'1B. Gaussians'!R801)*SQRT(S$2))</f>
        <v>95.812877453762709</v>
      </c>
      <c r="T802" s="11">
        <f>S802*EXP((IR-div-0.5*vol_2*vol_2)*T$2+vol_2*(corr*'1A. Gaussians'!S801+SQRT(1-corr*corr)*'1B. Gaussians'!S801)*SQRT(T$2))</f>
        <v>109.77314820335353</v>
      </c>
      <c r="U802" s="11">
        <f>T802*EXP((IR-div-0.5*vol_2*vol_2)*U$2+vol_2*(corr*'1A. Gaussians'!T801+SQRT(1-corr*corr)*'1B. Gaussians'!T801)*SQRT(U$2))</f>
        <v>113.20081942927041</v>
      </c>
      <c r="V802" s="11">
        <f>U802*EXP((IR-div-0.5*vol_2*vol_2)*V$2+vol_2*(corr*'1A. Gaussians'!U801+SQRT(1-corr*corr)*'1B. Gaussians'!U801)*SQRT(V$2))</f>
        <v>106.09500431802539</v>
      </c>
      <c r="W802" s="12">
        <f>V802*EXP((IR-div-0.5*vol_2*vol_2)*W$2+vol_2*(corr*'1A. Gaussians'!V801+SQRT(1-corr*corr)*'1B. Gaussians'!V801)*SQRT(W$2))</f>
        <v>121.89215098383579</v>
      </c>
    </row>
    <row r="803" spans="2:23" x14ac:dyDescent="0.35">
      <c r="B803" s="9" t="s">
        <v>799</v>
      </c>
      <c r="C803" s="11">
        <f t="shared" si="13"/>
        <v>100</v>
      </c>
      <c r="D803" s="11">
        <f>C803*EXP((IR-div-0.5*vol_2*vol_2)*D$2+vol_2*(corr*'1A. Gaussians'!C802+SQRT(1-corr*corr)*'1B. Gaussians'!C802)*SQRT(D$2))</f>
        <v>111.63638636414362</v>
      </c>
      <c r="E803" s="11">
        <f>D803*EXP((IR-div-0.5*vol_2*vol_2)*E$2+vol_2*(corr*'1A. Gaussians'!D802+SQRT(1-corr*corr)*'1B. Gaussians'!D802)*SQRT(E$2))</f>
        <v>113.36443204099955</v>
      </c>
      <c r="F803" s="11">
        <f>E803*EXP((IR-div-0.5*vol_2*vol_2)*F$2+vol_2*(corr*'1A. Gaussians'!E802+SQRT(1-corr*corr)*'1B. Gaussians'!E802)*SQRT(F$2))</f>
        <v>122.19632274340768</v>
      </c>
      <c r="G803" s="11">
        <f>F803*EXP((IR-div-0.5*vol_2*vol_2)*G$2+vol_2*(corr*'1A. Gaussians'!F802+SQRT(1-corr*corr)*'1B. Gaussians'!F802)*SQRT(G$2))</f>
        <v>139.74836810278916</v>
      </c>
      <c r="H803" s="11">
        <f>G803*EXP((IR-div-0.5*vol_2*vol_2)*H$2+vol_2*(corr*'1A. Gaussians'!G802+SQRT(1-corr*corr)*'1B. Gaussians'!G802)*SQRT(H$2))</f>
        <v>142.59923139299374</v>
      </c>
      <c r="I803" s="11">
        <f>H803*EXP((IR-div-0.5*vol_2*vol_2)*I$2+vol_2*(corr*'1A. Gaussians'!H802+SQRT(1-corr*corr)*'1B. Gaussians'!H802)*SQRT(I$2))</f>
        <v>126.23948877062467</v>
      </c>
      <c r="J803" s="11">
        <f>I803*EXP((IR-div-0.5*vol_2*vol_2)*J$2+vol_2*(corr*'1A. Gaussians'!I802+SQRT(1-corr*corr)*'1B. Gaussians'!I802)*SQRT(J$2))</f>
        <v>109.59202116207523</v>
      </c>
      <c r="K803" s="11">
        <f>J803*EXP((IR-div-0.5*vol_2*vol_2)*K$2+vol_2*(corr*'1A. Gaussians'!J802+SQRT(1-corr*corr)*'1B. Gaussians'!J802)*SQRT(K$2))</f>
        <v>113.40756508328231</v>
      </c>
      <c r="L803" s="11">
        <f>K803*EXP((IR-div-0.5*vol_2*vol_2)*L$2+vol_2*(corr*'1A. Gaussians'!K802+SQRT(1-corr*corr)*'1B. Gaussians'!K802)*SQRT(L$2))</f>
        <v>123.64968197063386</v>
      </c>
      <c r="M803" s="11">
        <f>L803*EXP((IR-div-0.5*vol_2*vol_2)*M$2+vol_2*(corr*'1A. Gaussians'!L802+SQRT(1-corr*corr)*'1B. Gaussians'!L802)*SQRT(M$2))</f>
        <v>137.42082734472226</v>
      </c>
      <c r="N803" s="11">
        <f>M803*EXP((IR-div-0.5*vol_2*vol_2)*N$2+vol_2*(corr*'1A. Gaussians'!M802+SQRT(1-corr*corr)*'1B. Gaussians'!M802)*SQRT(N$2))</f>
        <v>149.81862479284601</v>
      </c>
      <c r="O803" s="11">
        <f>N803*EXP((IR-div-0.5*vol_2*vol_2)*O$2+vol_2*(corr*'1A. Gaussians'!N802+SQRT(1-corr*corr)*'1B. Gaussians'!N802)*SQRT(O$2))</f>
        <v>129.636995902585</v>
      </c>
      <c r="P803" s="11">
        <f>O803*EXP((IR-div-0.5*vol_2*vol_2)*P$2+vol_2*(corr*'1A. Gaussians'!O802+SQRT(1-corr*corr)*'1B. Gaussians'!O802)*SQRT(P$2))</f>
        <v>138.21738554318682</v>
      </c>
      <c r="Q803" s="11">
        <f>P803*EXP((IR-div-0.5*vol_2*vol_2)*Q$2+vol_2*(corr*'1A. Gaussians'!P802+SQRT(1-corr*corr)*'1B. Gaussians'!P802)*SQRT(Q$2))</f>
        <v>135.80684539202025</v>
      </c>
      <c r="R803" s="11">
        <f>Q803*EXP((IR-div-0.5*vol_2*vol_2)*R$2+vol_2*(corr*'1A. Gaussians'!Q802+SQRT(1-corr*corr)*'1B. Gaussians'!Q802)*SQRT(R$2))</f>
        <v>128.81016876230089</v>
      </c>
      <c r="S803" s="11">
        <f>R803*EXP((IR-div-0.5*vol_2*vol_2)*S$2+vol_2*(corr*'1A. Gaussians'!R802+SQRT(1-corr*corr)*'1B. Gaussians'!R802)*SQRT(S$2))</f>
        <v>138.71097366119437</v>
      </c>
      <c r="T803" s="11">
        <f>S803*EXP((IR-div-0.5*vol_2*vol_2)*T$2+vol_2*(corr*'1A. Gaussians'!S802+SQRT(1-corr*corr)*'1B. Gaussians'!S802)*SQRT(T$2))</f>
        <v>148.17395744676659</v>
      </c>
      <c r="U803" s="11">
        <f>T803*EXP((IR-div-0.5*vol_2*vol_2)*U$2+vol_2*(corr*'1A. Gaussians'!T802+SQRT(1-corr*corr)*'1B. Gaussians'!T802)*SQRT(U$2))</f>
        <v>140.90196846247738</v>
      </c>
      <c r="V803" s="11">
        <f>U803*EXP((IR-div-0.5*vol_2*vol_2)*V$2+vol_2*(corr*'1A. Gaussians'!U802+SQRT(1-corr*corr)*'1B. Gaussians'!U802)*SQRT(V$2))</f>
        <v>161.99976283101824</v>
      </c>
      <c r="W803" s="12">
        <f>V803*EXP((IR-div-0.5*vol_2*vol_2)*W$2+vol_2*(corr*'1A. Gaussians'!V802+SQRT(1-corr*corr)*'1B. Gaussians'!V802)*SQRT(W$2))</f>
        <v>188.92368554372808</v>
      </c>
    </row>
    <row r="804" spans="2:23" x14ac:dyDescent="0.35">
      <c r="B804" s="9" t="s">
        <v>800</v>
      </c>
      <c r="C804" s="11">
        <f t="shared" si="13"/>
        <v>100</v>
      </c>
      <c r="D804" s="11">
        <f>C804*EXP((IR-div-0.5*vol_2*vol_2)*D$2+vol_2*(corr*'1A. Gaussians'!C803+SQRT(1-corr*corr)*'1B. Gaussians'!C803)*SQRT(D$2))</f>
        <v>116.586336066987</v>
      </c>
      <c r="E804" s="11">
        <f>D804*EXP((IR-div-0.5*vol_2*vol_2)*E$2+vol_2*(corr*'1A. Gaussians'!D803+SQRT(1-corr*corr)*'1B. Gaussians'!D803)*SQRT(E$2))</f>
        <v>109.45307038851888</v>
      </c>
      <c r="F804" s="11">
        <f>E804*EXP((IR-div-0.5*vol_2*vol_2)*F$2+vol_2*(corr*'1A. Gaussians'!E803+SQRT(1-corr*corr)*'1B. Gaussians'!E803)*SQRT(F$2))</f>
        <v>90.680145086853628</v>
      </c>
      <c r="G804" s="11">
        <f>F804*EXP((IR-div-0.5*vol_2*vol_2)*G$2+vol_2*(corr*'1A. Gaussians'!F803+SQRT(1-corr*corr)*'1B. Gaussians'!F803)*SQRT(G$2))</f>
        <v>88.925628981025966</v>
      </c>
      <c r="H804" s="11">
        <f>G804*EXP((IR-div-0.5*vol_2*vol_2)*H$2+vol_2*(corr*'1A. Gaussians'!G803+SQRT(1-corr*corr)*'1B. Gaussians'!G803)*SQRT(H$2))</f>
        <v>91.622040599262661</v>
      </c>
      <c r="I804" s="11">
        <f>H804*EXP((IR-div-0.5*vol_2*vol_2)*I$2+vol_2*(corr*'1A. Gaussians'!H803+SQRT(1-corr*corr)*'1B. Gaussians'!H803)*SQRT(I$2))</f>
        <v>97.592067067327193</v>
      </c>
      <c r="J804" s="11">
        <f>I804*EXP((IR-div-0.5*vol_2*vol_2)*J$2+vol_2*(corr*'1A. Gaussians'!I803+SQRT(1-corr*corr)*'1B. Gaussians'!I803)*SQRT(J$2))</f>
        <v>84.40413302478747</v>
      </c>
      <c r="K804" s="11">
        <f>J804*EXP((IR-div-0.5*vol_2*vol_2)*K$2+vol_2*(corr*'1A. Gaussians'!J803+SQRT(1-corr*corr)*'1B. Gaussians'!J803)*SQRT(K$2))</f>
        <v>83.354197638694259</v>
      </c>
      <c r="L804" s="11">
        <f>K804*EXP((IR-div-0.5*vol_2*vol_2)*L$2+vol_2*(corr*'1A. Gaussians'!K803+SQRT(1-corr*corr)*'1B. Gaussians'!K803)*SQRT(L$2))</f>
        <v>83.566335157449743</v>
      </c>
      <c r="M804" s="11">
        <f>L804*EXP((IR-div-0.5*vol_2*vol_2)*M$2+vol_2*(corr*'1A. Gaussians'!L803+SQRT(1-corr*corr)*'1B. Gaussians'!L803)*SQRT(M$2))</f>
        <v>68.611106216857763</v>
      </c>
      <c r="N804" s="11">
        <f>M804*EXP((IR-div-0.5*vol_2*vol_2)*N$2+vol_2*(corr*'1A. Gaussians'!M803+SQRT(1-corr*corr)*'1B. Gaussians'!M803)*SQRT(N$2))</f>
        <v>69.058177073378161</v>
      </c>
      <c r="O804" s="11">
        <f>N804*EXP((IR-div-0.5*vol_2*vol_2)*O$2+vol_2*(corr*'1A. Gaussians'!N803+SQRT(1-corr*corr)*'1B. Gaussians'!N803)*SQRT(O$2))</f>
        <v>69.355813824813083</v>
      </c>
      <c r="P804" s="11">
        <f>O804*EXP((IR-div-0.5*vol_2*vol_2)*P$2+vol_2*(corr*'1A. Gaussians'!O803+SQRT(1-corr*corr)*'1B. Gaussians'!O803)*SQRT(P$2))</f>
        <v>67.712831456551029</v>
      </c>
      <c r="Q804" s="11">
        <f>P804*EXP((IR-div-0.5*vol_2*vol_2)*Q$2+vol_2*(corr*'1A. Gaussians'!P803+SQRT(1-corr*corr)*'1B. Gaussians'!P803)*SQRT(Q$2))</f>
        <v>58.56654463838192</v>
      </c>
      <c r="R804" s="11">
        <f>Q804*EXP((IR-div-0.5*vol_2*vol_2)*R$2+vol_2*(corr*'1A. Gaussians'!Q803+SQRT(1-corr*corr)*'1B. Gaussians'!Q803)*SQRT(R$2))</f>
        <v>51.872171455292417</v>
      </c>
      <c r="S804" s="11">
        <f>R804*EXP((IR-div-0.5*vol_2*vol_2)*S$2+vol_2*(corr*'1A. Gaussians'!R803+SQRT(1-corr*corr)*'1B. Gaussians'!R803)*SQRT(S$2))</f>
        <v>48.738556278483514</v>
      </c>
      <c r="T804" s="11">
        <f>S804*EXP((IR-div-0.5*vol_2*vol_2)*T$2+vol_2*(corr*'1A. Gaussians'!S803+SQRT(1-corr*corr)*'1B. Gaussians'!S803)*SQRT(T$2))</f>
        <v>45.317178189723968</v>
      </c>
      <c r="U804" s="11">
        <f>T804*EXP((IR-div-0.5*vol_2*vol_2)*U$2+vol_2*(corr*'1A. Gaussians'!T803+SQRT(1-corr*corr)*'1B. Gaussians'!T803)*SQRT(U$2))</f>
        <v>48.139883721425214</v>
      </c>
      <c r="V804" s="11">
        <f>U804*EXP((IR-div-0.5*vol_2*vol_2)*V$2+vol_2*(corr*'1A. Gaussians'!U803+SQRT(1-corr*corr)*'1B. Gaussians'!U803)*SQRT(V$2))</f>
        <v>49.497720786796783</v>
      </c>
      <c r="W804" s="12">
        <f>V804*EXP((IR-div-0.5*vol_2*vol_2)*W$2+vol_2*(corr*'1A. Gaussians'!V803+SQRT(1-corr*corr)*'1B. Gaussians'!V803)*SQRT(W$2))</f>
        <v>47.211997117644813</v>
      </c>
    </row>
    <row r="805" spans="2:23" x14ac:dyDescent="0.35">
      <c r="B805" s="9" t="s">
        <v>801</v>
      </c>
      <c r="C805" s="11">
        <f t="shared" si="13"/>
        <v>100</v>
      </c>
      <c r="D805" s="11">
        <f>C805*EXP((IR-div-0.5*vol_2*vol_2)*D$2+vol_2*(corr*'1A. Gaussians'!C804+SQRT(1-corr*corr)*'1B. Gaussians'!C804)*SQRT(D$2))</f>
        <v>93.669490717121533</v>
      </c>
      <c r="E805" s="11">
        <f>D805*EXP((IR-div-0.5*vol_2*vol_2)*E$2+vol_2*(corr*'1A. Gaussians'!D804+SQRT(1-corr*corr)*'1B. Gaussians'!D804)*SQRT(E$2))</f>
        <v>86.115216084940243</v>
      </c>
      <c r="F805" s="11">
        <f>E805*EXP((IR-div-0.5*vol_2*vol_2)*F$2+vol_2*(corr*'1A. Gaussians'!E804+SQRT(1-corr*corr)*'1B. Gaussians'!E804)*SQRT(F$2))</f>
        <v>90.208927488126974</v>
      </c>
      <c r="G805" s="11">
        <f>F805*EXP((IR-div-0.5*vol_2*vol_2)*G$2+vol_2*(corr*'1A. Gaussians'!F804+SQRT(1-corr*corr)*'1B. Gaussians'!F804)*SQRT(G$2))</f>
        <v>94.193279317710051</v>
      </c>
      <c r="H805" s="11">
        <f>G805*EXP((IR-div-0.5*vol_2*vol_2)*H$2+vol_2*(corr*'1A. Gaussians'!G804+SQRT(1-corr*corr)*'1B. Gaussians'!G804)*SQRT(H$2))</f>
        <v>87.421628500799429</v>
      </c>
      <c r="I805" s="11">
        <f>H805*EXP((IR-div-0.5*vol_2*vol_2)*I$2+vol_2*(corr*'1A. Gaussians'!H804+SQRT(1-corr*corr)*'1B. Gaussians'!H804)*SQRT(I$2))</f>
        <v>86.705744330790267</v>
      </c>
      <c r="J805" s="11">
        <f>I805*EXP((IR-div-0.5*vol_2*vol_2)*J$2+vol_2*(corr*'1A. Gaussians'!I804+SQRT(1-corr*corr)*'1B. Gaussians'!I804)*SQRT(J$2))</f>
        <v>77.719197153779575</v>
      </c>
      <c r="K805" s="11">
        <f>J805*EXP((IR-div-0.5*vol_2*vol_2)*K$2+vol_2*(corr*'1A. Gaussians'!J804+SQRT(1-corr*corr)*'1B. Gaussians'!J804)*SQRT(K$2))</f>
        <v>83.639277814006931</v>
      </c>
      <c r="L805" s="11">
        <f>K805*EXP((IR-div-0.5*vol_2*vol_2)*L$2+vol_2*(corr*'1A. Gaussians'!K804+SQRT(1-corr*corr)*'1B. Gaussians'!K804)*SQRT(L$2))</f>
        <v>106.54110212177505</v>
      </c>
      <c r="M805" s="11">
        <f>L805*EXP((IR-div-0.5*vol_2*vol_2)*M$2+vol_2*(corr*'1A. Gaussians'!L804+SQRT(1-corr*corr)*'1B. Gaussians'!L804)*SQRT(M$2))</f>
        <v>105.15119441258823</v>
      </c>
      <c r="N805" s="11">
        <f>M805*EXP((IR-div-0.5*vol_2*vol_2)*N$2+vol_2*(corr*'1A. Gaussians'!M804+SQRT(1-corr*corr)*'1B. Gaussians'!M804)*SQRT(N$2))</f>
        <v>86.5345323023665</v>
      </c>
      <c r="O805" s="11">
        <f>N805*EXP((IR-div-0.5*vol_2*vol_2)*O$2+vol_2*(corr*'1A. Gaussians'!N804+SQRT(1-corr*corr)*'1B. Gaussians'!N804)*SQRT(O$2))</f>
        <v>82.850358492224117</v>
      </c>
      <c r="P805" s="11">
        <f>O805*EXP((IR-div-0.5*vol_2*vol_2)*P$2+vol_2*(corr*'1A. Gaussians'!O804+SQRT(1-corr*corr)*'1B. Gaussians'!O804)*SQRT(P$2))</f>
        <v>82.775648754463191</v>
      </c>
      <c r="Q805" s="11">
        <f>P805*EXP((IR-div-0.5*vol_2*vol_2)*Q$2+vol_2*(corr*'1A. Gaussians'!P804+SQRT(1-corr*corr)*'1B. Gaussians'!P804)*SQRT(Q$2))</f>
        <v>87.198164862534881</v>
      </c>
      <c r="R805" s="11">
        <f>Q805*EXP((IR-div-0.5*vol_2*vol_2)*R$2+vol_2*(corr*'1A. Gaussians'!Q804+SQRT(1-corr*corr)*'1B. Gaussians'!Q804)*SQRT(R$2))</f>
        <v>85.516986252073295</v>
      </c>
      <c r="S805" s="11">
        <f>R805*EXP((IR-div-0.5*vol_2*vol_2)*S$2+vol_2*(corr*'1A. Gaussians'!R804+SQRT(1-corr*corr)*'1B. Gaussians'!R804)*SQRT(S$2))</f>
        <v>92.267085722404261</v>
      </c>
      <c r="T805" s="11">
        <f>S805*EXP((IR-div-0.5*vol_2*vol_2)*T$2+vol_2*(corr*'1A. Gaussians'!S804+SQRT(1-corr*corr)*'1B. Gaussians'!S804)*SQRT(T$2))</f>
        <v>104.51438591819344</v>
      </c>
      <c r="U805" s="11">
        <f>T805*EXP((IR-div-0.5*vol_2*vol_2)*U$2+vol_2*(corr*'1A. Gaussians'!T804+SQRT(1-corr*corr)*'1B. Gaussians'!T804)*SQRT(U$2))</f>
        <v>124.04766715157957</v>
      </c>
      <c r="V805" s="11">
        <f>U805*EXP((IR-div-0.5*vol_2*vol_2)*V$2+vol_2*(corr*'1A. Gaussians'!U804+SQRT(1-corr*corr)*'1B. Gaussians'!U804)*SQRT(V$2))</f>
        <v>142.9835528900235</v>
      </c>
      <c r="W805" s="12">
        <f>V805*EXP((IR-div-0.5*vol_2*vol_2)*W$2+vol_2*(corr*'1A. Gaussians'!V804+SQRT(1-corr*corr)*'1B. Gaussians'!V804)*SQRT(W$2))</f>
        <v>123.20614625846338</v>
      </c>
    </row>
    <row r="806" spans="2:23" x14ac:dyDescent="0.35">
      <c r="B806" s="9" t="s">
        <v>802</v>
      </c>
      <c r="C806" s="11">
        <f t="shared" si="13"/>
        <v>100</v>
      </c>
      <c r="D806" s="11">
        <f>C806*EXP((IR-div-0.5*vol_2*vol_2)*D$2+vol_2*(corr*'1A. Gaussians'!C805+SQRT(1-corr*corr)*'1B. Gaussians'!C805)*SQRT(D$2))</f>
        <v>87.450626898460655</v>
      </c>
      <c r="E806" s="11">
        <f>D806*EXP((IR-div-0.5*vol_2*vol_2)*E$2+vol_2*(corr*'1A. Gaussians'!D805+SQRT(1-corr*corr)*'1B. Gaussians'!D805)*SQRT(E$2))</f>
        <v>93.958512187805823</v>
      </c>
      <c r="F806" s="11">
        <f>E806*EXP((IR-div-0.5*vol_2*vol_2)*F$2+vol_2*(corr*'1A. Gaussians'!E805+SQRT(1-corr*corr)*'1B. Gaussians'!E805)*SQRT(F$2))</f>
        <v>88.106340011787111</v>
      </c>
      <c r="G806" s="11">
        <f>F806*EXP((IR-div-0.5*vol_2*vol_2)*G$2+vol_2*(corr*'1A. Gaussians'!F805+SQRT(1-corr*corr)*'1B. Gaussians'!F805)*SQRT(G$2))</f>
        <v>77.919535250797196</v>
      </c>
      <c r="H806" s="11">
        <f>G806*EXP((IR-div-0.5*vol_2*vol_2)*H$2+vol_2*(corr*'1A. Gaussians'!G805+SQRT(1-corr*corr)*'1B. Gaussians'!G805)*SQRT(H$2))</f>
        <v>82.946060061340432</v>
      </c>
      <c r="I806" s="11">
        <f>H806*EXP((IR-div-0.5*vol_2*vol_2)*I$2+vol_2*(corr*'1A. Gaussians'!H805+SQRT(1-corr*corr)*'1B. Gaussians'!H805)*SQRT(I$2))</f>
        <v>82.030245645956001</v>
      </c>
      <c r="J806" s="11">
        <f>I806*EXP((IR-div-0.5*vol_2*vol_2)*J$2+vol_2*(corr*'1A. Gaussians'!I805+SQRT(1-corr*corr)*'1B. Gaussians'!I805)*SQRT(J$2))</f>
        <v>78.858666114764517</v>
      </c>
      <c r="K806" s="11">
        <f>J806*EXP((IR-div-0.5*vol_2*vol_2)*K$2+vol_2*(corr*'1A. Gaussians'!J805+SQRT(1-corr*corr)*'1B. Gaussians'!J805)*SQRT(K$2))</f>
        <v>86.646518375121644</v>
      </c>
      <c r="L806" s="11">
        <f>K806*EXP((IR-div-0.5*vol_2*vol_2)*L$2+vol_2*(corr*'1A. Gaussians'!K805+SQRT(1-corr*corr)*'1B. Gaussians'!K805)*SQRT(L$2))</f>
        <v>92.039560050123498</v>
      </c>
      <c r="M806" s="11">
        <f>L806*EXP((IR-div-0.5*vol_2*vol_2)*M$2+vol_2*(corr*'1A. Gaussians'!L805+SQRT(1-corr*corr)*'1B. Gaussians'!L805)*SQRT(M$2))</f>
        <v>87.105630819225453</v>
      </c>
      <c r="N806" s="11">
        <f>M806*EXP((IR-div-0.5*vol_2*vol_2)*N$2+vol_2*(corr*'1A. Gaussians'!M805+SQRT(1-corr*corr)*'1B. Gaussians'!M805)*SQRT(N$2))</f>
        <v>79.961814593766178</v>
      </c>
      <c r="O806" s="11">
        <f>N806*EXP((IR-div-0.5*vol_2*vol_2)*O$2+vol_2*(corr*'1A. Gaussians'!N805+SQRT(1-corr*corr)*'1B. Gaussians'!N805)*SQRT(O$2))</f>
        <v>69.436463299643535</v>
      </c>
      <c r="P806" s="11">
        <f>O806*EXP((IR-div-0.5*vol_2*vol_2)*P$2+vol_2*(corr*'1A. Gaussians'!O805+SQRT(1-corr*corr)*'1B. Gaussians'!O805)*SQRT(P$2))</f>
        <v>65.278751148148018</v>
      </c>
      <c r="Q806" s="11">
        <f>P806*EXP((IR-div-0.5*vol_2*vol_2)*Q$2+vol_2*(corr*'1A. Gaussians'!P805+SQRT(1-corr*corr)*'1B. Gaussians'!P805)*SQRT(Q$2))</f>
        <v>73.170631687282665</v>
      </c>
      <c r="R806" s="11">
        <f>Q806*EXP((IR-div-0.5*vol_2*vol_2)*R$2+vol_2*(corr*'1A. Gaussians'!Q805+SQRT(1-corr*corr)*'1B. Gaussians'!Q805)*SQRT(R$2))</f>
        <v>79.344586257732701</v>
      </c>
      <c r="S806" s="11">
        <f>R806*EXP((IR-div-0.5*vol_2*vol_2)*S$2+vol_2*(corr*'1A. Gaussians'!R805+SQRT(1-corr*corr)*'1B. Gaussians'!R805)*SQRT(S$2))</f>
        <v>83.114237171146598</v>
      </c>
      <c r="T806" s="11">
        <f>S806*EXP((IR-div-0.5*vol_2*vol_2)*T$2+vol_2*(corr*'1A. Gaussians'!S805+SQRT(1-corr*corr)*'1B. Gaussians'!S805)*SQRT(T$2))</f>
        <v>89.239199760032918</v>
      </c>
      <c r="U806" s="11">
        <f>T806*EXP((IR-div-0.5*vol_2*vol_2)*U$2+vol_2*(corr*'1A. Gaussians'!T805+SQRT(1-corr*corr)*'1B. Gaussians'!T805)*SQRT(U$2))</f>
        <v>95.874386185362027</v>
      </c>
      <c r="V806" s="11">
        <f>U806*EXP((IR-div-0.5*vol_2*vol_2)*V$2+vol_2*(corr*'1A. Gaussians'!U805+SQRT(1-corr*corr)*'1B. Gaussians'!U805)*SQRT(V$2))</f>
        <v>98.176847725843515</v>
      </c>
      <c r="W806" s="12">
        <f>V806*EXP((IR-div-0.5*vol_2*vol_2)*W$2+vol_2*(corr*'1A. Gaussians'!V805+SQRT(1-corr*corr)*'1B. Gaussians'!V805)*SQRT(W$2))</f>
        <v>89.134269688763581</v>
      </c>
    </row>
    <row r="807" spans="2:23" x14ac:dyDescent="0.35">
      <c r="B807" s="9" t="s">
        <v>803</v>
      </c>
      <c r="C807" s="11">
        <f t="shared" si="13"/>
        <v>100</v>
      </c>
      <c r="D807" s="11">
        <f>C807*EXP((IR-div-0.5*vol_2*vol_2)*D$2+vol_2*(corr*'1A. Gaussians'!C806+SQRT(1-corr*corr)*'1B. Gaussians'!C806)*SQRT(D$2))</f>
        <v>100.17849015146645</v>
      </c>
      <c r="E807" s="11">
        <f>D807*EXP((IR-div-0.5*vol_2*vol_2)*E$2+vol_2*(corr*'1A. Gaussians'!D806+SQRT(1-corr*corr)*'1B. Gaussians'!D806)*SQRT(E$2))</f>
        <v>103.71538472427251</v>
      </c>
      <c r="F807" s="11">
        <f>E807*EXP((IR-div-0.5*vol_2*vol_2)*F$2+vol_2*(corr*'1A. Gaussians'!E806+SQRT(1-corr*corr)*'1B. Gaussians'!E806)*SQRT(F$2))</f>
        <v>95.096376713105087</v>
      </c>
      <c r="G807" s="11">
        <f>F807*EXP((IR-div-0.5*vol_2*vol_2)*G$2+vol_2*(corr*'1A. Gaussians'!F806+SQRT(1-corr*corr)*'1B. Gaussians'!F806)*SQRT(G$2))</f>
        <v>94.419739131674859</v>
      </c>
      <c r="H807" s="11">
        <f>G807*EXP((IR-div-0.5*vol_2*vol_2)*H$2+vol_2*(corr*'1A. Gaussians'!G806+SQRT(1-corr*corr)*'1B. Gaussians'!G806)*SQRT(H$2))</f>
        <v>95.072587944441295</v>
      </c>
      <c r="I807" s="11">
        <f>H807*EXP((IR-div-0.5*vol_2*vol_2)*I$2+vol_2*(corr*'1A. Gaussians'!H806+SQRT(1-corr*corr)*'1B. Gaussians'!H806)*SQRT(I$2))</f>
        <v>87.137292758364438</v>
      </c>
      <c r="J807" s="11">
        <f>I807*EXP((IR-div-0.5*vol_2*vol_2)*J$2+vol_2*(corr*'1A. Gaussians'!I806+SQRT(1-corr*corr)*'1B. Gaussians'!I806)*SQRT(J$2))</f>
        <v>82.069369501218716</v>
      </c>
      <c r="K807" s="11">
        <f>J807*EXP((IR-div-0.5*vol_2*vol_2)*K$2+vol_2*(corr*'1A. Gaussians'!J806+SQRT(1-corr*corr)*'1B. Gaussians'!J806)*SQRT(K$2))</f>
        <v>91.813304771463294</v>
      </c>
      <c r="L807" s="11">
        <f>K807*EXP((IR-div-0.5*vol_2*vol_2)*L$2+vol_2*(corr*'1A. Gaussians'!K806+SQRT(1-corr*corr)*'1B. Gaussians'!K806)*SQRT(L$2))</f>
        <v>115.30558957125568</v>
      </c>
      <c r="M807" s="11">
        <f>L807*EXP((IR-div-0.5*vol_2*vol_2)*M$2+vol_2*(corr*'1A. Gaussians'!L806+SQRT(1-corr*corr)*'1B. Gaussians'!L806)*SQRT(M$2))</f>
        <v>140.51259299392098</v>
      </c>
      <c r="N807" s="11">
        <f>M807*EXP((IR-div-0.5*vol_2*vol_2)*N$2+vol_2*(corr*'1A. Gaussians'!M806+SQRT(1-corr*corr)*'1B. Gaussians'!M806)*SQRT(N$2))</f>
        <v>141.20901659265567</v>
      </c>
      <c r="O807" s="11">
        <f>N807*EXP((IR-div-0.5*vol_2*vol_2)*O$2+vol_2*(corr*'1A. Gaussians'!N806+SQRT(1-corr*corr)*'1B. Gaussians'!N806)*SQRT(O$2))</f>
        <v>146.1382556529353</v>
      </c>
      <c r="P807" s="11">
        <f>O807*EXP((IR-div-0.5*vol_2*vol_2)*P$2+vol_2*(corr*'1A. Gaussians'!O806+SQRT(1-corr*corr)*'1B. Gaussians'!O806)*SQRT(P$2))</f>
        <v>168.84203547705599</v>
      </c>
      <c r="Q807" s="11">
        <f>P807*EXP((IR-div-0.5*vol_2*vol_2)*Q$2+vol_2*(corr*'1A. Gaussians'!P806+SQRT(1-corr*corr)*'1B. Gaussians'!P806)*SQRT(Q$2))</f>
        <v>171.32801808740172</v>
      </c>
      <c r="R807" s="11">
        <f>Q807*EXP((IR-div-0.5*vol_2*vol_2)*R$2+vol_2*(corr*'1A. Gaussians'!Q806+SQRT(1-corr*corr)*'1B. Gaussians'!Q806)*SQRT(R$2))</f>
        <v>155.1058048755913</v>
      </c>
      <c r="S807" s="11">
        <f>R807*EXP((IR-div-0.5*vol_2*vol_2)*S$2+vol_2*(corr*'1A. Gaussians'!R806+SQRT(1-corr*corr)*'1B. Gaussians'!R806)*SQRT(S$2))</f>
        <v>138.5544171690853</v>
      </c>
      <c r="T807" s="11">
        <f>S807*EXP((IR-div-0.5*vol_2*vol_2)*T$2+vol_2*(corr*'1A. Gaussians'!S806+SQRT(1-corr*corr)*'1B. Gaussians'!S806)*SQRT(T$2))</f>
        <v>121.88867737937281</v>
      </c>
      <c r="U807" s="11">
        <f>T807*EXP((IR-div-0.5*vol_2*vol_2)*U$2+vol_2*(corr*'1A. Gaussians'!T806+SQRT(1-corr*corr)*'1B. Gaussians'!T806)*SQRT(U$2))</f>
        <v>143.28748471436117</v>
      </c>
      <c r="V807" s="11">
        <f>U807*EXP((IR-div-0.5*vol_2*vol_2)*V$2+vol_2*(corr*'1A. Gaussians'!U806+SQRT(1-corr*corr)*'1B. Gaussians'!U806)*SQRT(V$2))</f>
        <v>136.08497033754989</v>
      </c>
      <c r="W807" s="12">
        <f>V807*EXP((IR-div-0.5*vol_2*vol_2)*W$2+vol_2*(corr*'1A. Gaussians'!V806+SQRT(1-corr*corr)*'1B. Gaussians'!V806)*SQRT(W$2))</f>
        <v>126.90868346859949</v>
      </c>
    </row>
    <row r="808" spans="2:23" x14ac:dyDescent="0.35">
      <c r="B808" s="9" t="s">
        <v>804</v>
      </c>
      <c r="C808" s="11">
        <f t="shared" si="13"/>
        <v>100</v>
      </c>
      <c r="D808" s="11">
        <f>C808*EXP((IR-div-0.5*vol_2*vol_2)*D$2+vol_2*(corr*'1A. Gaussians'!C807+SQRT(1-corr*corr)*'1B. Gaussians'!C807)*SQRT(D$2))</f>
        <v>114.44126211474061</v>
      </c>
      <c r="E808" s="11">
        <f>D808*EXP((IR-div-0.5*vol_2*vol_2)*E$2+vol_2*(corr*'1A. Gaussians'!D807+SQRT(1-corr*corr)*'1B. Gaussians'!D807)*SQRT(E$2))</f>
        <v>104.36461286913752</v>
      </c>
      <c r="F808" s="11">
        <f>E808*EXP((IR-div-0.5*vol_2*vol_2)*F$2+vol_2*(corr*'1A. Gaussians'!E807+SQRT(1-corr*corr)*'1B. Gaussians'!E807)*SQRT(F$2))</f>
        <v>89.079125859320996</v>
      </c>
      <c r="G808" s="11">
        <f>F808*EXP((IR-div-0.5*vol_2*vol_2)*G$2+vol_2*(corr*'1A. Gaussians'!F807+SQRT(1-corr*corr)*'1B. Gaussians'!F807)*SQRT(G$2))</f>
        <v>90.817354277794479</v>
      </c>
      <c r="H808" s="11">
        <f>G808*EXP((IR-div-0.5*vol_2*vol_2)*H$2+vol_2*(corr*'1A. Gaussians'!G807+SQRT(1-corr*corr)*'1B. Gaussians'!G807)*SQRT(H$2))</f>
        <v>99.918883737421254</v>
      </c>
      <c r="I808" s="11">
        <f>H808*EXP((IR-div-0.5*vol_2*vol_2)*I$2+vol_2*(corr*'1A. Gaussians'!H807+SQRT(1-corr*corr)*'1B. Gaussians'!H807)*SQRT(I$2))</f>
        <v>99.820803921896768</v>
      </c>
      <c r="J808" s="11">
        <f>I808*EXP((IR-div-0.5*vol_2*vol_2)*J$2+vol_2*(corr*'1A. Gaussians'!I807+SQRT(1-corr*corr)*'1B. Gaussians'!I807)*SQRT(J$2))</f>
        <v>123.12849459232908</v>
      </c>
      <c r="K808" s="11">
        <f>J808*EXP((IR-div-0.5*vol_2*vol_2)*K$2+vol_2*(corr*'1A. Gaussians'!J807+SQRT(1-corr*corr)*'1B. Gaussians'!J807)*SQRT(K$2))</f>
        <v>116.71919051940345</v>
      </c>
      <c r="L808" s="11">
        <f>K808*EXP((IR-div-0.5*vol_2*vol_2)*L$2+vol_2*(corr*'1A. Gaussians'!K807+SQRT(1-corr*corr)*'1B. Gaussians'!K807)*SQRT(L$2))</f>
        <v>129.35400776590001</v>
      </c>
      <c r="M808" s="11">
        <f>L808*EXP((IR-div-0.5*vol_2*vol_2)*M$2+vol_2*(corr*'1A. Gaussians'!L807+SQRT(1-corr*corr)*'1B. Gaussians'!L807)*SQRT(M$2))</f>
        <v>118.52194413940168</v>
      </c>
      <c r="N808" s="11">
        <f>M808*EXP((IR-div-0.5*vol_2*vol_2)*N$2+vol_2*(corr*'1A. Gaussians'!M807+SQRT(1-corr*corr)*'1B. Gaussians'!M807)*SQRT(N$2))</f>
        <v>116.31491131946524</v>
      </c>
      <c r="O808" s="11">
        <f>N808*EXP((IR-div-0.5*vol_2*vol_2)*O$2+vol_2*(corr*'1A. Gaussians'!N807+SQRT(1-corr*corr)*'1B. Gaussians'!N807)*SQRT(O$2))</f>
        <v>144.50443153923959</v>
      </c>
      <c r="P808" s="11">
        <f>O808*EXP((IR-div-0.5*vol_2*vol_2)*P$2+vol_2*(corr*'1A. Gaussians'!O807+SQRT(1-corr*corr)*'1B. Gaussians'!O807)*SQRT(P$2))</f>
        <v>133.03714139940203</v>
      </c>
      <c r="Q808" s="11">
        <f>P808*EXP((IR-div-0.5*vol_2*vol_2)*Q$2+vol_2*(corr*'1A. Gaussians'!P807+SQRT(1-corr*corr)*'1B. Gaussians'!P807)*SQRT(Q$2))</f>
        <v>133.67633835726014</v>
      </c>
      <c r="R808" s="11">
        <f>Q808*EXP((IR-div-0.5*vol_2*vol_2)*R$2+vol_2*(corr*'1A. Gaussians'!Q807+SQRT(1-corr*corr)*'1B. Gaussians'!Q807)*SQRT(R$2))</f>
        <v>119.20150134267139</v>
      </c>
      <c r="S808" s="11">
        <f>R808*EXP((IR-div-0.5*vol_2*vol_2)*S$2+vol_2*(corr*'1A. Gaussians'!R807+SQRT(1-corr*corr)*'1B. Gaussians'!R807)*SQRT(S$2))</f>
        <v>102.74584034987222</v>
      </c>
      <c r="T808" s="11">
        <f>S808*EXP((IR-div-0.5*vol_2*vol_2)*T$2+vol_2*(corr*'1A. Gaussians'!S807+SQRT(1-corr*corr)*'1B. Gaussians'!S807)*SQRT(T$2))</f>
        <v>105.66927434840991</v>
      </c>
      <c r="U808" s="11">
        <f>T808*EXP((IR-div-0.5*vol_2*vol_2)*U$2+vol_2*(corr*'1A. Gaussians'!T807+SQRT(1-corr*corr)*'1B. Gaussians'!T807)*SQRT(U$2))</f>
        <v>96.813303964871537</v>
      </c>
      <c r="V808" s="11">
        <f>U808*EXP((IR-div-0.5*vol_2*vol_2)*V$2+vol_2*(corr*'1A. Gaussians'!U807+SQRT(1-corr*corr)*'1B. Gaussians'!U807)*SQRT(V$2))</f>
        <v>99.149346735735676</v>
      </c>
      <c r="W808" s="12">
        <f>V808*EXP((IR-div-0.5*vol_2*vol_2)*W$2+vol_2*(corr*'1A. Gaussians'!V807+SQRT(1-corr*corr)*'1B. Gaussians'!V807)*SQRT(W$2))</f>
        <v>91.611865428290258</v>
      </c>
    </row>
    <row r="809" spans="2:23" x14ac:dyDescent="0.35">
      <c r="B809" s="9" t="s">
        <v>805</v>
      </c>
      <c r="C809" s="11">
        <f t="shared" si="13"/>
        <v>100</v>
      </c>
      <c r="D809" s="11">
        <f>C809*EXP((IR-div-0.5*vol_2*vol_2)*D$2+vol_2*(corr*'1A. Gaussians'!C808+SQRT(1-corr*corr)*'1B. Gaussians'!C808)*SQRT(D$2))</f>
        <v>105.73275784665933</v>
      </c>
      <c r="E809" s="11">
        <f>D809*EXP((IR-div-0.5*vol_2*vol_2)*E$2+vol_2*(corr*'1A. Gaussians'!D808+SQRT(1-corr*corr)*'1B. Gaussians'!D808)*SQRT(E$2))</f>
        <v>95.283668577631786</v>
      </c>
      <c r="F809" s="11">
        <f>E809*EXP((IR-div-0.5*vol_2*vol_2)*F$2+vol_2*(corr*'1A. Gaussians'!E808+SQRT(1-corr*corr)*'1B. Gaussians'!E808)*SQRT(F$2))</f>
        <v>89.559207674593765</v>
      </c>
      <c r="G809" s="11">
        <f>F809*EXP((IR-div-0.5*vol_2*vol_2)*G$2+vol_2*(corr*'1A. Gaussians'!F808+SQRT(1-corr*corr)*'1B. Gaussians'!F808)*SQRT(G$2))</f>
        <v>90.401541814930454</v>
      </c>
      <c r="H809" s="11">
        <f>G809*EXP((IR-div-0.5*vol_2*vol_2)*H$2+vol_2*(corr*'1A. Gaussians'!G808+SQRT(1-corr*corr)*'1B. Gaussians'!G808)*SQRT(H$2))</f>
        <v>101.52125517852762</v>
      </c>
      <c r="I809" s="11">
        <f>H809*EXP((IR-div-0.5*vol_2*vol_2)*I$2+vol_2*(corr*'1A. Gaussians'!H808+SQRT(1-corr*corr)*'1B. Gaussians'!H808)*SQRT(I$2))</f>
        <v>95.212596824729189</v>
      </c>
      <c r="J809" s="11">
        <f>I809*EXP((IR-div-0.5*vol_2*vol_2)*J$2+vol_2*(corr*'1A. Gaussians'!I808+SQRT(1-corr*corr)*'1B. Gaussians'!I808)*SQRT(J$2))</f>
        <v>97.640666318800214</v>
      </c>
      <c r="K809" s="11">
        <f>J809*EXP((IR-div-0.5*vol_2*vol_2)*K$2+vol_2*(corr*'1A. Gaussians'!J808+SQRT(1-corr*corr)*'1B. Gaussians'!J808)*SQRT(K$2))</f>
        <v>98.088075630576782</v>
      </c>
      <c r="L809" s="11">
        <f>K809*EXP((IR-div-0.5*vol_2*vol_2)*L$2+vol_2*(corr*'1A. Gaussians'!K808+SQRT(1-corr*corr)*'1B. Gaussians'!K808)*SQRT(L$2))</f>
        <v>89.270265958492843</v>
      </c>
      <c r="M809" s="11">
        <f>L809*EXP((IR-div-0.5*vol_2*vol_2)*M$2+vol_2*(corr*'1A. Gaussians'!L808+SQRT(1-corr*corr)*'1B. Gaussians'!L808)*SQRT(M$2))</f>
        <v>82.659692067908423</v>
      </c>
      <c r="N809" s="11">
        <f>M809*EXP((IR-div-0.5*vol_2*vol_2)*N$2+vol_2*(corr*'1A. Gaussians'!M808+SQRT(1-corr*corr)*'1B. Gaussians'!M808)*SQRT(N$2))</f>
        <v>83.209743216800177</v>
      </c>
      <c r="O809" s="11">
        <f>N809*EXP((IR-div-0.5*vol_2*vol_2)*O$2+vol_2*(corr*'1A. Gaussians'!N808+SQRT(1-corr*corr)*'1B. Gaussians'!N808)*SQRT(O$2))</f>
        <v>103.4634178802017</v>
      </c>
      <c r="P809" s="11">
        <f>O809*EXP((IR-div-0.5*vol_2*vol_2)*P$2+vol_2*(corr*'1A. Gaussians'!O808+SQRT(1-corr*corr)*'1B. Gaussians'!O808)*SQRT(P$2))</f>
        <v>96.479708811609655</v>
      </c>
      <c r="Q809" s="11">
        <f>P809*EXP((IR-div-0.5*vol_2*vol_2)*Q$2+vol_2*(corr*'1A. Gaussians'!P808+SQRT(1-corr*corr)*'1B. Gaussians'!P808)*SQRT(Q$2))</f>
        <v>111.73040091505075</v>
      </c>
      <c r="R809" s="11">
        <f>Q809*EXP((IR-div-0.5*vol_2*vol_2)*R$2+vol_2*(corr*'1A. Gaussians'!Q808+SQRT(1-corr*corr)*'1B. Gaussians'!Q808)*SQRT(R$2))</f>
        <v>127.20810782048083</v>
      </c>
      <c r="S809" s="11">
        <f>R809*EXP((IR-div-0.5*vol_2*vol_2)*S$2+vol_2*(corr*'1A. Gaussians'!R808+SQRT(1-corr*corr)*'1B. Gaussians'!R808)*SQRT(S$2))</f>
        <v>129.50919073748329</v>
      </c>
      <c r="T809" s="11">
        <f>S809*EXP((IR-div-0.5*vol_2*vol_2)*T$2+vol_2*(corr*'1A. Gaussians'!S808+SQRT(1-corr*corr)*'1B. Gaussians'!S808)*SQRT(T$2))</f>
        <v>131.97909693759107</v>
      </c>
      <c r="U809" s="11">
        <f>T809*EXP((IR-div-0.5*vol_2*vol_2)*U$2+vol_2*(corr*'1A. Gaussians'!T808+SQRT(1-corr*corr)*'1B. Gaussians'!T808)*SQRT(U$2))</f>
        <v>131.30526536770168</v>
      </c>
      <c r="V809" s="11">
        <f>U809*EXP((IR-div-0.5*vol_2*vol_2)*V$2+vol_2*(corr*'1A. Gaussians'!U808+SQRT(1-corr*corr)*'1B. Gaussians'!U808)*SQRT(V$2))</f>
        <v>131.35601684573473</v>
      </c>
      <c r="W809" s="12">
        <f>V809*EXP((IR-div-0.5*vol_2*vol_2)*W$2+vol_2*(corr*'1A. Gaussians'!V808+SQRT(1-corr*corr)*'1B. Gaussians'!V808)*SQRT(W$2))</f>
        <v>122.70026142775511</v>
      </c>
    </row>
    <row r="810" spans="2:23" x14ac:dyDescent="0.35">
      <c r="B810" s="9" t="s">
        <v>806</v>
      </c>
      <c r="C810" s="11">
        <f t="shared" si="13"/>
        <v>100</v>
      </c>
      <c r="D810" s="11">
        <f>C810*EXP((IR-div-0.5*vol_2*vol_2)*D$2+vol_2*(corr*'1A. Gaussians'!C809+SQRT(1-corr*corr)*'1B. Gaussians'!C809)*SQRT(D$2))</f>
        <v>105.73970913862955</v>
      </c>
      <c r="E810" s="11">
        <f>D810*EXP((IR-div-0.5*vol_2*vol_2)*E$2+vol_2*(corr*'1A. Gaussians'!D809+SQRT(1-corr*corr)*'1B. Gaussians'!D809)*SQRT(E$2))</f>
        <v>103.77014434219369</v>
      </c>
      <c r="F810" s="11">
        <f>E810*EXP((IR-div-0.5*vol_2*vol_2)*F$2+vol_2*(corr*'1A. Gaussians'!E809+SQRT(1-corr*corr)*'1B. Gaussians'!E809)*SQRT(F$2))</f>
        <v>106.29291868215229</v>
      </c>
      <c r="G810" s="11">
        <f>F810*EXP((IR-div-0.5*vol_2*vol_2)*G$2+vol_2*(corr*'1A. Gaussians'!F809+SQRT(1-corr*corr)*'1B. Gaussians'!F809)*SQRT(G$2))</f>
        <v>106.6555453489777</v>
      </c>
      <c r="H810" s="11">
        <f>G810*EXP((IR-div-0.5*vol_2*vol_2)*H$2+vol_2*(corr*'1A. Gaussians'!G809+SQRT(1-corr*corr)*'1B. Gaussians'!G809)*SQRT(H$2))</f>
        <v>95.196895289737427</v>
      </c>
      <c r="I810" s="11">
        <f>H810*EXP((IR-div-0.5*vol_2*vol_2)*I$2+vol_2*(corr*'1A. Gaussians'!H809+SQRT(1-corr*corr)*'1B. Gaussians'!H809)*SQRT(I$2))</f>
        <v>89.625431157337843</v>
      </c>
      <c r="J810" s="11">
        <f>I810*EXP((IR-div-0.5*vol_2*vol_2)*J$2+vol_2*(corr*'1A. Gaussians'!I809+SQRT(1-corr*corr)*'1B. Gaussians'!I809)*SQRT(J$2))</f>
        <v>101.40482008185413</v>
      </c>
      <c r="K810" s="11">
        <f>J810*EXP((IR-div-0.5*vol_2*vol_2)*K$2+vol_2*(corr*'1A. Gaussians'!J809+SQRT(1-corr*corr)*'1B. Gaussians'!J809)*SQRT(K$2))</f>
        <v>97.197353398406918</v>
      </c>
      <c r="L810" s="11">
        <f>K810*EXP((IR-div-0.5*vol_2*vol_2)*L$2+vol_2*(corr*'1A. Gaussians'!K809+SQRT(1-corr*corr)*'1B. Gaussians'!K809)*SQRT(L$2))</f>
        <v>103.34902659505514</v>
      </c>
      <c r="M810" s="11">
        <f>L810*EXP((IR-div-0.5*vol_2*vol_2)*M$2+vol_2*(corr*'1A. Gaussians'!L809+SQRT(1-corr*corr)*'1B. Gaussians'!L809)*SQRT(M$2))</f>
        <v>116.97566646897303</v>
      </c>
      <c r="N810" s="11">
        <f>M810*EXP((IR-div-0.5*vol_2*vol_2)*N$2+vol_2*(corr*'1A. Gaussians'!M809+SQRT(1-corr*corr)*'1B. Gaussians'!M809)*SQRT(N$2))</f>
        <v>123.29939162717848</v>
      </c>
      <c r="O810" s="11">
        <f>N810*EXP((IR-div-0.5*vol_2*vol_2)*O$2+vol_2*(corr*'1A. Gaussians'!N809+SQRT(1-corr*corr)*'1B. Gaussians'!N809)*SQRT(O$2))</f>
        <v>111.95005513487263</v>
      </c>
      <c r="P810" s="11">
        <f>O810*EXP((IR-div-0.5*vol_2*vol_2)*P$2+vol_2*(corr*'1A. Gaussians'!O809+SQRT(1-corr*corr)*'1B. Gaussians'!O809)*SQRT(P$2))</f>
        <v>107.04693676966383</v>
      </c>
      <c r="Q810" s="11">
        <f>P810*EXP((IR-div-0.5*vol_2*vol_2)*Q$2+vol_2*(corr*'1A. Gaussians'!P809+SQRT(1-corr*corr)*'1B. Gaussians'!P809)*SQRT(Q$2))</f>
        <v>101.17987740291883</v>
      </c>
      <c r="R810" s="11">
        <f>Q810*EXP((IR-div-0.5*vol_2*vol_2)*R$2+vol_2*(corr*'1A. Gaussians'!Q809+SQRT(1-corr*corr)*'1B. Gaussians'!Q809)*SQRT(R$2))</f>
        <v>121.64525152717023</v>
      </c>
      <c r="S810" s="11">
        <f>R810*EXP((IR-div-0.5*vol_2*vol_2)*S$2+vol_2*(corr*'1A. Gaussians'!R809+SQRT(1-corr*corr)*'1B. Gaussians'!R809)*SQRT(S$2))</f>
        <v>93.772446746661842</v>
      </c>
      <c r="T810" s="11">
        <f>S810*EXP((IR-div-0.5*vol_2*vol_2)*T$2+vol_2*(corr*'1A. Gaussians'!S809+SQRT(1-corr*corr)*'1B. Gaussians'!S809)*SQRT(T$2))</f>
        <v>91.48065139424682</v>
      </c>
      <c r="U810" s="11">
        <f>T810*EXP((IR-div-0.5*vol_2*vol_2)*U$2+vol_2*(corr*'1A. Gaussians'!T809+SQRT(1-corr*corr)*'1B. Gaussians'!T809)*SQRT(U$2))</f>
        <v>75.96572194341914</v>
      </c>
      <c r="V810" s="11">
        <f>U810*EXP((IR-div-0.5*vol_2*vol_2)*V$2+vol_2*(corr*'1A. Gaussians'!U809+SQRT(1-corr*corr)*'1B. Gaussians'!U809)*SQRT(V$2))</f>
        <v>77.280471160548444</v>
      </c>
      <c r="W810" s="12">
        <f>V810*EXP((IR-div-0.5*vol_2*vol_2)*W$2+vol_2*(corr*'1A. Gaussians'!V809+SQRT(1-corr*corr)*'1B. Gaussians'!V809)*SQRT(W$2))</f>
        <v>82.614586929111425</v>
      </c>
    </row>
    <row r="811" spans="2:23" x14ac:dyDescent="0.35">
      <c r="B811" s="9" t="s">
        <v>807</v>
      </c>
      <c r="C811" s="11">
        <f t="shared" si="13"/>
        <v>100</v>
      </c>
      <c r="D811" s="11">
        <f>C811*EXP((IR-div-0.5*vol_2*vol_2)*D$2+vol_2*(corr*'1A. Gaussians'!C810+SQRT(1-corr*corr)*'1B. Gaussians'!C810)*SQRT(D$2))</f>
        <v>100.86147704854235</v>
      </c>
      <c r="E811" s="11">
        <f>D811*EXP((IR-div-0.5*vol_2*vol_2)*E$2+vol_2*(corr*'1A. Gaussians'!D810+SQRT(1-corr*corr)*'1B. Gaussians'!D810)*SQRT(E$2))</f>
        <v>97.163979896746426</v>
      </c>
      <c r="F811" s="11">
        <f>E811*EXP((IR-div-0.5*vol_2*vol_2)*F$2+vol_2*(corr*'1A. Gaussians'!E810+SQRT(1-corr*corr)*'1B. Gaussians'!E810)*SQRT(F$2))</f>
        <v>79.580760776519938</v>
      </c>
      <c r="G811" s="11">
        <f>F811*EXP((IR-div-0.5*vol_2*vol_2)*G$2+vol_2*(corr*'1A. Gaussians'!F810+SQRT(1-corr*corr)*'1B. Gaussians'!F810)*SQRT(G$2))</f>
        <v>80.095355751866393</v>
      </c>
      <c r="H811" s="11">
        <f>G811*EXP((IR-div-0.5*vol_2*vol_2)*H$2+vol_2*(corr*'1A. Gaussians'!G810+SQRT(1-corr*corr)*'1B. Gaussians'!G810)*SQRT(H$2))</f>
        <v>63.259531245776785</v>
      </c>
      <c r="I811" s="11">
        <f>H811*EXP((IR-div-0.5*vol_2*vol_2)*I$2+vol_2*(corr*'1A. Gaussians'!H810+SQRT(1-corr*corr)*'1B. Gaussians'!H810)*SQRT(I$2))</f>
        <v>59.611516774814582</v>
      </c>
      <c r="J811" s="11">
        <f>I811*EXP((IR-div-0.5*vol_2*vol_2)*J$2+vol_2*(corr*'1A. Gaussians'!I810+SQRT(1-corr*corr)*'1B. Gaussians'!I810)*SQRT(J$2))</f>
        <v>55.120936516081194</v>
      </c>
      <c r="K811" s="11">
        <f>J811*EXP((IR-div-0.5*vol_2*vol_2)*K$2+vol_2*(corr*'1A. Gaussians'!J810+SQRT(1-corr*corr)*'1B. Gaussians'!J810)*SQRT(K$2))</f>
        <v>43.706194217700009</v>
      </c>
      <c r="L811" s="11">
        <f>K811*EXP((IR-div-0.5*vol_2*vol_2)*L$2+vol_2*(corr*'1A. Gaussians'!K810+SQRT(1-corr*corr)*'1B. Gaussians'!K810)*SQRT(L$2))</f>
        <v>44.279187158432556</v>
      </c>
      <c r="M811" s="11">
        <f>L811*EXP((IR-div-0.5*vol_2*vol_2)*M$2+vol_2*(corr*'1A. Gaussians'!L810+SQRT(1-corr*corr)*'1B. Gaussians'!L810)*SQRT(M$2))</f>
        <v>40.401944052111531</v>
      </c>
      <c r="N811" s="11">
        <f>M811*EXP((IR-div-0.5*vol_2*vol_2)*N$2+vol_2*(corr*'1A. Gaussians'!M810+SQRT(1-corr*corr)*'1B. Gaussians'!M810)*SQRT(N$2))</f>
        <v>39.089401541453846</v>
      </c>
      <c r="O811" s="11">
        <f>N811*EXP((IR-div-0.5*vol_2*vol_2)*O$2+vol_2*(corr*'1A. Gaussians'!N810+SQRT(1-corr*corr)*'1B. Gaussians'!N810)*SQRT(O$2))</f>
        <v>45.649987116388004</v>
      </c>
      <c r="P811" s="11">
        <f>O811*EXP((IR-div-0.5*vol_2*vol_2)*P$2+vol_2*(corr*'1A. Gaussians'!O810+SQRT(1-corr*corr)*'1B. Gaussians'!O810)*SQRT(P$2))</f>
        <v>47.915299548733493</v>
      </c>
      <c r="Q811" s="11">
        <f>P811*EXP((IR-div-0.5*vol_2*vol_2)*Q$2+vol_2*(corr*'1A. Gaussians'!P810+SQRT(1-corr*corr)*'1B. Gaussians'!P810)*SQRT(Q$2))</f>
        <v>47.556319008460527</v>
      </c>
      <c r="R811" s="11">
        <f>Q811*EXP((IR-div-0.5*vol_2*vol_2)*R$2+vol_2*(corr*'1A. Gaussians'!Q810+SQRT(1-corr*corr)*'1B. Gaussians'!Q810)*SQRT(R$2))</f>
        <v>49.005254753345021</v>
      </c>
      <c r="S811" s="11">
        <f>R811*EXP((IR-div-0.5*vol_2*vol_2)*S$2+vol_2*(corr*'1A. Gaussians'!R810+SQRT(1-corr*corr)*'1B. Gaussians'!R810)*SQRT(S$2))</f>
        <v>45.709788216125084</v>
      </c>
      <c r="T811" s="11">
        <f>S811*EXP((IR-div-0.5*vol_2*vol_2)*T$2+vol_2*(corr*'1A. Gaussians'!S810+SQRT(1-corr*corr)*'1B. Gaussians'!S810)*SQRT(T$2))</f>
        <v>49.821814666985681</v>
      </c>
      <c r="U811" s="11">
        <f>T811*EXP((IR-div-0.5*vol_2*vol_2)*U$2+vol_2*(corr*'1A. Gaussians'!T810+SQRT(1-corr*corr)*'1B. Gaussians'!T810)*SQRT(U$2))</f>
        <v>44.295540818253976</v>
      </c>
      <c r="V811" s="11">
        <f>U811*EXP((IR-div-0.5*vol_2*vol_2)*V$2+vol_2*(corr*'1A. Gaussians'!U810+SQRT(1-corr*corr)*'1B. Gaussians'!U810)*SQRT(V$2))</f>
        <v>40.533484093304352</v>
      </c>
      <c r="W811" s="12">
        <f>V811*EXP((IR-div-0.5*vol_2*vol_2)*W$2+vol_2*(corr*'1A. Gaussians'!V810+SQRT(1-corr*corr)*'1B. Gaussians'!V810)*SQRT(W$2))</f>
        <v>40.387607080628207</v>
      </c>
    </row>
    <row r="812" spans="2:23" x14ac:dyDescent="0.35">
      <c r="B812" s="9" t="s">
        <v>808</v>
      </c>
      <c r="C812" s="11">
        <f t="shared" si="13"/>
        <v>100</v>
      </c>
      <c r="D812" s="11">
        <f>C812*EXP((IR-div-0.5*vol_2*vol_2)*D$2+vol_2*(corr*'1A. Gaussians'!C811+SQRT(1-corr*corr)*'1B. Gaussians'!C811)*SQRT(D$2))</f>
        <v>100.63605580607071</v>
      </c>
      <c r="E812" s="11">
        <f>D812*EXP((IR-div-0.5*vol_2*vol_2)*E$2+vol_2*(corr*'1A. Gaussians'!D811+SQRT(1-corr*corr)*'1B. Gaussians'!D811)*SQRT(E$2))</f>
        <v>112.97051812215885</v>
      </c>
      <c r="F812" s="11">
        <f>E812*EXP((IR-div-0.5*vol_2*vol_2)*F$2+vol_2*(corr*'1A. Gaussians'!E811+SQRT(1-corr*corr)*'1B. Gaussians'!E811)*SQRT(F$2))</f>
        <v>112.16417605112271</v>
      </c>
      <c r="G812" s="11">
        <f>F812*EXP((IR-div-0.5*vol_2*vol_2)*G$2+vol_2*(corr*'1A. Gaussians'!F811+SQRT(1-corr*corr)*'1B. Gaussians'!F811)*SQRT(G$2))</f>
        <v>121.0979235962885</v>
      </c>
      <c r="H812" s="11">
        <f>G812*EXP((IR-div-0.5*vol_2*vol_2)*H$2+vol_2*(corr*'1A. Gaussians'!G811+SQRT(1-corr*corr)*'1B. Gaussians'!G811)*SQRT(H$2))</f>
        <v>133.97693767879431</v>
      </c>
      <c r="I812" s="11">
        <f>H812*EXP((IR-div-0.5*vol_2*vol_2)*I$2+vol_2*(corr*'1A. Gaussians'!H811+SQRT(1-corr*corr)*'1B. Gaussians'!H811)*SQRT(I$2))</f>
        <v>129.98782788644129</v>
      </c>
      <c r="J812" s="11">
        <f>I812*EXP((IR-div-0.5*vol_2*vol_2)*J$2+vol_2*(corr*'1A. Gaussians'!I811+SQRT(1-corr*corr)*'1B. Gaussians'!I811)*SQRT(J$2))</f>
        <v>154.55098889975716</v>
      </c>
      <c r="K812" s="11">
        <f>J812*EXP((IR-div-0.5*vol_2*vol_2)*K$2+vol_2*(corr*'1A. Gaussians'!J811+SQRT(1-corr*corr)*'1B. Gaussians'!J811)*SQRT(K$2))</f>
        <v>159.9629564583141</v>
      </c>
      <c r="L812" s="11">
        <f>K812*EXP((IR-div-0.5*vol_2*vol_2)*L$2+vol_2*(corr*'1A. Gaussians'!K811+SQRT(1-corr*corr)*'1B. Gaussians'!K811)*SQRT(L$2))</f>
        <v>128.88932909393085</v>
      </c>
      <c r="M812" s="11">
        <f>L812*EXP((IR-div-0.5*vol_2*vol_2)*M$2+vol_2*(corr*'1A. Gaussians'!L811+SQRT(1-corr*corr)*'1B. Gaussians'!L811)*SQRT(M$2))</f>
        <v>124.34024651612019</v>
      </c>
      <c r="N812" s="11">
        <f>M812*EXP((IR-div-0.5*vol_2*vol_2)*N$2+vol_2*(corr*'1A. Gaussians'!M811+SQRT(1-corr*corr)*'1B. Gaussians'!M811)*SQRT(N$2))</f>
        <v>137.54204094756099</v>
      </c>
      <c r="O812" s="11">
        <f>N812*EXP((IR-div-0.5*vol_2*vol_2)*O$2+vol_2*(corr*'1A. Gaussians'!N811+SQRT(1-corr*corr)*'1B. Gaussians'!N811)*SQRT(O$2))</f>
        <v>129.50224467584934</v>
      </c>
      <c r="P812" s="11">
        <f>O812*EXP((IR-div-0.5*vol_2*vol_2)*P$2+vol_2*(corr*'1A. Gaussians'!O811+SQRT(1-corr*corr)*'1B. Gaussians'!O811)*SQRT(P$2))</f>
        <v>130.07998542741558</v>
      </c>
      <c r="Q812" s="11">
        <f>P812*EXP((IR-div-0.5*vol_2*vol_2)*Q$2+vol_2*(corr*'1A. Gaussians'!P811+SQRT(1-corr*corr)*'1B. Gaussians'!P811)*SQRT(Q$2))</f>
        <v>132.07995686749308</v>
      </c>
      <c r="R812" s="11">
        <f>Q812*EXP((IR-div-0.5*vol_2*vol_2)*R$2+vol_2*(corr*'1A. Gaussians'!Q811+SQRT(1-corr*corr)*'1B. Gaussians'!Q811)*SQRT(R$2))</f>
        <v>131.33472627369849</v>
      </c>
      <c r="S812" s="11">
        <f>R812*EXP((IR-div-0.5*vol_2*vol_2)*S$2+vol_2*(corr*'1A. Gaussians'!R811+SQRT(1-corr*corr)*'1B. Gaussians'!R811)*SQRT(S$2))</f>
        <v>109.39046895275578</v>
      </c>
      <c r="T812" s="11">
        <f>S812*EXP((IR-div-0.5*vol_2*vol_2)*T$2+vol_2*(corr*'1A. Gaussians'!S811+SQRT(1-corr*corr)*'1B. Gaussians'!S811)*SQRT(T$2))</f>
        <v>119.9677751548225</v>
      </c>
      <c r="U812" s="11">
        <f>T812*EXP((IR-div-0.5*vol_2*vol_2)*U$2+vol_2*(corr*'1A. Gaussians'!T811+SQRT(1-corr*corr)*'1B. Gaussians'!T811)*SQRT(U$2))</f>
        <v>124.36864392922259</v>
      </c>
      <c r="V812" s="11">
        <f>U812*EXP((IR-div-0.5*vol_2*vol_2)*V$2+vol_2*(corr*'1A. Gaussians'!U811+SQRT(1-corr*corr)*'1B. Gaussians'!U811)*SQRT(V$2))</f>
        <v>110.56123978261837</v>
      </c>
      <c r="W812" s="12">
        <f>V812*EXP((IR-div-0.5*vol_2*vol_2)*W$2+vol_2*(corr*'1A. Gaussians'!V811+SQRT(1-corr*corr)*'1B. Gaussians'!V811)*SQRT(W$2))</f>
        <v>121.10370832778121</v>
      </c>
    </row>
    <row r="813" spans="2:23" x14ac:dyDescent="0.35">
      <c r="B813" s="9" t="s">
        <v>809</v>
      </c>
      <c r="C813" s="11">
        <f t="shared" si="13"/>
        <v>100</v>
      </c>
      <c r="D813" s="11">
        <f>C813*EXP((IR-div-0.5*vol_2*vol_2)*D$2+vol_2*(corr*'1A. Gaussians'!C812+SQRT(1-corr*corr)*'1B. Gaussians'!C812)*SQRT(D$2))</f>
        <v>76.370610057381512</v>
      </c>
      <c r="E813" s="11">
        <f>D813*EXP((IR-div-0.5*vol_2*vol_2)*E$2+vol_2*(corr*'1A. Gaussians'!D812+SQRT(1-corr*corr)*'1B. Gaussians'!D812)*SQRT(E$2))</f>
        <v>71.491292690168137</v>
      </c>
      <c r="F813" s="11">
        <f>E813*EXP((IR-div-0.5*vol_2*vol_2)*F$2+vol_2*(corr*'1A. Gaussians'!E812+SQRT(1-corr*corr)*'1B. Gaussians'!E812)*SQRT(F$2))</f>
        <v>66.973079963562697</v>
      </c>
      <c r="G813" s="11">
        <f>F813*EXP((IR-div-0.5*vol_2*vol_2)*G$2+vol_2*(corr*'1A. Gaussians'!F812+SQRT(1-corr*corr)*'1B. Gaussians'!F812)*SQRT(G$2))</f>
        <v>67.026174135083281</v>
      </c>
      <c r="H813" s="11">
        <f>G813*EXP((IR-div-0.5*vol_2*vol_2)*H$2+vol_2*(corr*'1A. Gaussians'!G812+SQRT(1-corr*corr)*'1B. Gaussians'!G812)*SQRT(H$2))</f>
        <v>61.066854404567202</v>
      </c>
      <c r="I813" s="11">
        <f>H813*EXP((IR-div-0.5*vol_2*vol_2)*I$2+vol_2*(corr*'1A. Gaussians'!H812+SQRT(1-corr*corr)*'1B. Gaussians'!H812)*SQRT(I$2))</f>
        <v>50.954070594260514</v>
      </c>
      <c r="J813" s="11">
        <f>I813*EXP((IR-div-0.5*vol_2*vol_2)*J$2+vol_2*(corr*'1A. Gaussians'!I812+SQRT(1-corr*corr)*'1B. Gaussians'!I812)*SQRT(J$2))</f>
        <v>47.511320905331338</v>
      </c>
      <c r="K813" s="11">
        <f>J813*EXP((IR-div-0.5*vol_2*vol_2)*K$2+vol_2*(corr*'1A. Gaussians'!J812+SQRT(1-corr*corr)*'1B. Gaussians'!J812)*SQRT(K$2))</f>
        <v>47.299780848929011</v>
      </c>
      <c r="L813" s="11">
        <f>K813*EXP((IR-div-0.5*vol_2*vol_2)*L$2+vol_2*(corr*'1A. Gaussians'!K812+SQRT(1-corr*corr)*'1B. Gaussians'!K812)*SQRT(L$2))</f>
        <v>44.166851234194084</v>
      </c>
      <c r="M813" s="11">
        <f>L813*EXP((IR-div-0.5*vol_2*vol_2)*M$2+vol_2*(corr*'1A. Gaussians'!L812+SQRT(1-corr*corr)*'1B. Gaussians'!L812)*SQRT(M$2))</f>
        <v>37.934905308992356</v>
      </c>
      <c r="N813" s="11">
        <f>M813*EXP((IR-div-0.5*vol_2*vol_2)*N$2+vol_2*(corr*'1A. Gaussians'!M812+SQRT(1-corr*corr)*'1B. Gaussians'!M812)*SQRT(N$2))</f>
        <v>41.016949399656561</v>
      </c>
      <c r="O813" s="11">
        <f>N813*EXP((IR-div-0.5*vol_2*vol_2)*O$2+vol_2*(corr*'1A. Gaussians'!N812+SQRT(1-corr*corr)*'1B. Gaussians'!N812)*SQRT(O$2))</f>
        <v>41.484500952853907</v>
      </c>
      <c r="P813" s="11">
        <f>O813*EXP((IR-div-0.5*vol_2*vol_2)*P$2+vol_2*(corr*'1A. Gaussians'!O812+SQRT(1-corr*corr)*'1B. Gaussians'!O812)*SQRT(P$2))</f>
        <v>41.310147461568249</v>
      </c>
      <c r="Q813" s="11">
        <f>P813*EXP((IR-div-0.5*vol_2*vol_2)*Q$2+vol_2*(corr*'1A. Gaussians'!P812+SQRT(1-corr*corr)*'1B. Gaussians'!P812)*SQRT(Q$2))</f>
        <v>44.753539950281294</v>
      </c>
      <c r="R813" s="11">
        <f>Q813*EXP((IR-div-0.5*vol_2*vol_2)*R$2+vol_2*(corr*'1A. Gaussians'!Q812+SQRT(1-corr*corr)*'1B. Gaussians'!Q812)*SQRT(R$2))</f>
        <v>43.975225529100427</v>
      </c>
      <c r="S813" s="11">
        <f>R813*EXP((IR-div-0.5*vol_2*vol_2)*S$2+vol_2*(corr*'1A. Gaussians'!R812+SQRT(1-corr*corr)*'1B. Gaussians'!R812)*SQRT(S$2))</f>
        <v>38.097635864635379</v>
      </c>
      <c r="T813" s="11">
        <f>S813*EXP((IR-div-0.5*vol_2*vol_2)*T$2+vol_2*(corr*'1A. Gaussians'!S812+SQRT(1-corr*corr)*'1B. Gaussians'!S812)*SQRT(T$2))</f>
        <v>39.848627884302367</v>
      </c>
      <c r="U813" s="11">
        <f>T813*EXP((IR-div-0.5*vol_2*vol_2)*U$2+vol_2*(corr*'1A. Gaussians'!T812+SQRT(1-corr*corr)*'1B. Gaussians'!T812)*SQRT(U$2))</f>
        <v>38.163100320998119</v>
      </c>
      <c r="V813" s="11">
        <f>U813*EXP((IR-div-0.5*vol_2*vol_2)*V$2+vol_2*(corr*'1A. Gaussians'!U812+SQRT(1-corr*corr)*'1B. Gaussians'!U812)*SQRT(V$2))</f>
        <v>41.359980081320259</v>
      </c>
      <c r="W813" s="12">
        <f>V813*EXP((IR-div-0.5*vol_2*vol_2)*W$2+vol_2*(corr*'1A. Gaussians'!V812+SQRT(1-corr*corr)*'1B. Gaussians'!V812)*SQRT(W$2))</f>
        <v>47.09579459467232</v>
      </c>
    </row>
    <row r="814" spans="2:23" x14ac:dyDescent="0.35">
      <c r="B814" s="9" t="s">
        <v>810</v>
      </c>
      <c r="C814" s="11">
        <f t="shared" si="13"/>
        <v>100</v>
      </c>
      <c r="D814" s="11">
        <f>C814*EXP((IR-div-0.5*vol_2*vol_2)*D$2+vol_2*(corr*'1A. Gaussians'!C813+SQRT(1-corr*corr)*'1B. Gaussians'!C813)*SQRT(D$2))</f>
        <v>111.95364813930205</v>
      </c>
      <c r="E814" s="11">
        <f>D814*EXP((IR-div-0.5*vol_2*vol_2)*E$2+vol_2*(corr*'1A. Gaussians'!D813+SQRT(1-corr*corr)*'1B. Gaussians'!D813)*SQRT(E$2))</f>
        <v>106.23265236342183</v>
      </c>
      <c r="F814" s="11">
        <f>E814*EXP((IR-div-0.5*vol_2*vol_2)*F$2+vol_2*(corr*'1A. Gaussians'!E813+SQRT(1-corr*corr)*'1B. Gaussians'!E813)*SQRT(F$2))</f>
        <v>108.95644310094002</v>
      </c>
      <c r="G814" s="11">
        <f>F814*EXP((IR-div-0.5*vol_2*vol_2)*G$2+vol_2*(corr*'1A. Gaussians'!F813+SQRT(1-corr*corr)*'1B. Gaussians'!F813)*SQRT(G$2))</f>
        <v>115.61816342467152</v>
      </c>
      <c r="H814" s="11">
        <f>G814*EXP((IR-div-0.5*vol_2*vol_2)*H$2+vol_2*(corr*'1A. Gaussians'!G813+SQRT(1-corr*corr)*'1B. Gaussians'!G813)*SQRT(H$2))</f>
        <v>112.07409283217963</v>
      </c>
      <c r="I814" s="11">
        <f>H814*EXP((IR-div-0.5*vol_2*vol_2)*I$2+vol_2*(corr*'1A. Gaussians'!H813+SQRT(1-corr*corr)*'1B. Gaussians'!H813)*SQRT(I$2))</f>
        <v>108.7563026782984</v>
      </c>
      <c r="J814" s="11">
        <f>I814*EXP((IR-div-0.5*vol_2*vol_2)*J$2+vol_2*(corr*'1A. Gaussians'!I813+SQRT(1-corr*corr)*'1B. Gaussians'!I813)*SQRT(J$2))</f>
        <v>110.47204202240934</v>
      </c>
      <c r="K814" s="11">
        <f>J814*EXP((IR-div-0.5*vol_2*vol_2)*K$2+vol_2*(corr*'1A. Gaussians'!J813+SQRT(1-corr*corr)*'1B. Gaussians'!J813)*SQRT(K$2))</f>
        <v>114.5068615845789</v>
      </c>
      <c r="L814" s="11">
        <f>K814*EXP((IR-div-0.5*vol_2*vol_2)*L$2+vol_2*(corr*'1A. Gaussians'!K813+SQRT(1-corr*corr)*'1B. Gaussians'!K813)*SQRT(L$2))</f>
        <v>111.90779950191532</v>
      </c>
      <c r="M814" s="11">
        <f>L814*EXP((IR-div-0.5*vol_2*vol_2)*M$2+vol_2*(corr*'1A. Gaussians'!L813+SQRT(1-corr*corr)*'1B. Gaussians'!L813)*SQRT(M$2))</f>
        <v>104.48035944621125</v>
      </c>
      <c r="N814" s="11">
        <f>M814*EXP((IR-div-0.5*vol_2*vol_2)*N$2+vol_2*(corr*'1A. Gaussians'!M813+SQRT(1-corr*corr)*'1B. Gaussians'!M813)*SQRT(N$2))</f>
        <v>104.00430032390848</v>
      </c>
      <c r="O814" s="11">
        <f>N814*EXP((IR-div-0.5*vol_2*vol_2)*O$2+vol_2*(corr*'1A. Gaussians'!N813+SQRT(1-corr*corr)*'1B. Gaussians'!N813)*SQRT(O$2))</f>
        <v>111.90697006908043</v>
      </c>
      <c r="P814" s="11">
        <f>O814*EXP((IR-div-0.5*vol_2*vol_2)*P$2+vol_2*(corr*'1A. Gaussians'!O813+SQRT(1-corr*corr)*'1B. Gaussians'!O813)*SQRT(P$2))</f>
        <v>103.58439291188077</v>
      </c>
      <c r="Q814" s="11">
        <f>P814*EXP((IR-div-0.5*vol_2*vol_2)*Q$2+vol_2*(corr*'1A. Gaussians'!P813+SQRT(1-corr*corr)*'1B. Gaussians'!P813)*SQRT(Q$2))</f>
        <v>117.3308088806975</v>
      </c>
      <c r="R814" s="11">
        <f>Q814*EXP((IR-div-0.5*vol_2*vol_2)*R$2+vol_2*(corr*'1A. Gaussians'!Q813+SQRT(1-corr*corr)*'1B. Gaussians'!Q813)*SQRT(R$2))</f>
        <v>130.12680961276868</v>
      </c>
      <c r="S814" s="11">
        <f>R814*EXP((IR-div-0.5*vol_2*vol_2)*S$2+vol_2*(corr*'1A. Gaussians'!R813+SQRT(1-corr*corr)*'1B. Gaussians'!R813)*SQRT(S$2))</f>
        <v>118.91298329778544</v>
      </c>
      <c r="T814" s="11">
        <f>S814*EXP((IR-div-0.5*vol_2*vol_2)*T$2+vol_2*(corr*'1A. Gaussians'!S813+SQRT(1-corr*corr)*'1B. Gaussians'!S813)*SQRT(T$2))</f>
        <v>121.00398331955913</v>
      </c>
      <c r="U814" s="11">
        <f>T814*EXP((IR-div-0.5*vol_2*vol_2)*U$2+vol_2*(corr*'1A. Gaussians'!T813+SQRT(1-corr*corr)*'1B. Gaussians'!T813)*SQRT(U$2))</f>
        <v>119.79398040486757</v>
      </c>
      <c r="V814" s="11">
        <f>U814*EXP((IR-div-0.5*vol_2*vol_2)*V$2+vol_2*(corr*'1A. Gaussians'!U813+SQRT(1-corr*corr)*'1B. Gaussians'!U813)*SQRT(V$2))</f>
        <v>106.42154505498488</v>
      </c>
      <c r="W814" s="12">
        <f>V814*EXP((IR-div-0.5*vol_2*vol_2)*W$2+vol_2*(corr*'1A. Gaussians'!V813+SQRT(1-corr*corr)*'1B. Gaussians'!V813)*SQRT(W$2))</f>
        <v>104.96194855140276</v>
      </c>
    </row>
    <row r="815" spans="2:23" x14ac:dyDescent="0.35">
      <c r="B815" s="9" t="s">
        <v>811</v>
      </c>
      <c r="C815" s="11">
        <f t="shared" si="13"/>
        <v>100</v>
      </c>
      <c r="D815" s="11">
        <f>C815*EXP((IR-div-0.5*vol_2*vol_2)*D$2+vol_2*(corr*'1A. Gaussians'!C814+SQRT(1-corr*corr)*'1B. Gaussians'!C814)*SQRT(D$2))</f>
        <v>112.77004210546502</v>
      </c>
      <c r="E815" s="11">
        <f>D815*EXP((IR-div-0.5*vol_2*vol_2)*E$2+vol_2*(corr*'1A. Gaussians'!D814+SQRT(1-corr*corr)*'1B. Gaussians'!D814)*SQRT(E$2))</f>
        <v>106.59640646139918</v>
      </c>
      <c r="F815" s="11">
        <f>E815*EXP((IR-div-0.5*vol_2*vol_2)*F$2+vol_2*(corr*'1A. Gaussians'!E814+SQRT(1-corr*corr)*'1B. Gaussians'!E814)*SQRT(F$2))</f>
        <v>114.01222986303382</v>
      </c>
      <c r="G815" s="11">
        <f>F815*EXP((IR-div-0.5*vol_2*vol_2)*G$2+vol_2*(corr*'1A. Gaussians'!F814+SQRT(1-corr*corr)*'1B. Gaussians'!F814)*SQRT(G$2))</f>
        <v>123.17221954984718</v>
      </c>
      <c r="H815" s="11">
        <f>G815*EXP((IR-div-0.5*vol_2*vol_2)*H$2+vol_2*(corr*'1A. Gaussians'!G814+SQRT(1-corr*corr)*'1B. Gaussians'!G814)*SQRT(H$2))</f>
        <v>109.10030108052155</v>
      </c>
      <c r="I815" s="11">
        <f>H815*EXP((IR-div-0.5*vol_2*vol_2)*I$2+vol_2*(corr*'1A. Gaussians'!H814+SQRT(1-corr*corr)*'1B. Gaussians'!H814)*SQRT(I$2))</f>
        <v>88.730289141632952</v>
      </c>
      <c r="J815" s="11">
        <f>I815*EXP((IR-div-0.5*vol_2*vol_2)*J$2+vol_2*(corr*'1A. Gaussians'!I814+SQRT(1-corr*corr)*'1B. Gaussians'!I814)*SQRT(J$2))</f>
        <v>94.349119117585488</v>
      </c>
      <c r="K815" s="11">
        <f>J815*EXP((IR-div-0.5*vol_2*vol_2)*K$2+vol_2*(corr*'1A. Gaussians'!J814+SQRT(1-corr*corr)*'1B. Gaussians'!J814)*SQRT(K$2))</f>
        <v>86.775586110193103</v>
      </c>
      <c r="L815" s="11">
        <f>K815*EXP((IR-div-0.5*vol_2*vol_2)*L$2+vol_2*(corr*'1A. Gaussians'!K814+SQRT(1-corr*corr)*'1B. Gaussians'!K814)*SQRT(L$2))</f>
        <v>94.800218107661394</v>
      </c>
      <c r="M815" s="11">
        <f>L815*EXP((IR-div-0.5*vol_2*vol_2)*M$2+vol_2*(corr*'1A. Gaussians'!L814+SQRT(1-corr*corr)*'1B. Gaussians'!L814)*SQRT(M$2))</f>
        <v>89.983097286372129</v>
      </c>
      <c r="N815" s="11">
        <f>M815*EXP((IR-div-0.5*vol_2*vol_2)*N$2+vol_2*(corr*'1A. Gaussians'!M814+SQRT(1-corr*corr)*'1B. Gaussians'!M814)*SQRT(N$2))</f>
        <v>91.92697135952929</v>
      </c>
      <c r="O815" s="11">
        <f>N815*EXP((IR-div-0.5*vol_2*vol_2)*O$2+vol_2*(corr*'1A. Gaussians'!N814+SQRT(1-corr*corr)*'1B. Gaussians'!N814)*SQRT(O$2))</f>
        <v>77.239715131090648</v>
      </c>
      <c r="P815" s="11">
        <f>O815*EXP((IR-div-0.5*vol_2*vol_2)*P$2+vol_2*(corr*'1A. Gaussians'!O814+SQRT(1-corr*corr)*'1B. Gaussians'!O814)*SQRT(P$2))</f>
        <v>73.722356358326252</v>
      </c>
      <c r="Q815" s="11">
        <f>P815*EXP((IR-div-0.5*vol_2*vol_2)*Q$2+vol_2*(corr*'1A. Gaussians'!P814+SQRT(1-corr*corr)*'1B. Gaussians'!P814)*SQRT(Q$2))</f>
        <v>70.363866246134819</v>
      </c>
      <c r="R815" s="11">
        <f>Q815*EXP((IR-div-0.5*vol_2*vol_2)*R$2+vol_2*(corr*'1A. Gaussians'!Q814+SQRT(1-corr*corr)*'1B. Gaussians'!Q814)*SQRT(R$2))</f>
        <v>65.694437648777509</v>
      </c>
      <c r="S815" s="11">
        <f>R815*EXP((IR-div-0.5*vol_2*vol_2)*S$2+vol_2*(corr*'1A. Gaussians'!R814+SQRT(1-corr*corr)*'1B. Gaussians'!R814)*SQRT(S$2))</f>
        <v>66.882008468724706</v>
      </c>
      <c r="T815" s="11">
        <f>S815*EXP((IR-div-0.5*vol_2*vol_2)*T$2+vol_2*(corr*'1A. Gaussians'!S814+SQRT(1-corr*corr)*'1B. Gaussians'!S814)*SQRT(T$2))</f>
        <v>78.16118496344339</v>
      </c>
      <c r="U815" s="11">
        <f>T815*EXP((IR-div-0.5*vol_2*vol_2)*U$2+vol_2*(corr*'1A. Gaussians'!T814+SQRT(1-corr*corr)*'1B. Gaussians'!T814)*SQRT(U$2))</f>
        <v>79.267312235691378</v>
      </c>
      <c r="V815" s="11">
        <f>U815*EXP((IR-div-0.5*vol_2*vol_2)*V$2+vol_2*(corr*'1A. Gaussians'!U814+SQRT(1-corr*corr)*'1B. Gaussians'!U814)*SQRT(V$2))</f>
        <v>62.680567461423031</v>
      </c>
      <c r="W815" s="12">
        <f>V815*EXP((IR-div-0.5*vol_2*vol_2)*W$2+vol_2*(corr*'1A. Gaussians'!V814+SQRT(1-corr*corr)*'1B. Gaussians'!V814)*SQRT(W$2))</f>
        <v>58.548359632895497</v>
      </c>
    </row>
    <row r="816" spans="2:23" x14ac:dyDescent="0.35">
      <c r="B816" s="9" t="s">
        <v>812</v>
      </c>
      <c r="C816" s="11">
        <f t="shared" si="13"/>
        <v>100</v>
      </c>
      <c r="D816" s="11">
        <f>C816*EXP((IR-div-0.5*vol_2*vol_2)*D$2+vol_2*(corr*'1A. Gaussians'!C815+SQRT(1-corr*corr)*'1B. Gaussians'!C815)*SQRT(D$2))</f>
        <v>94.499825109001449</v>
      </c>
      <c r="E816" s="11">
        <f>D816*EXP((IR-div-0.5*vol_2*vol_2)*E$2+vol_2*(corr*'1A. Gaussians'!D815+SQRT(1-corr*corr)*'1B. Gaussians'!D815)*SQRT(E$2))</f>
        <v>87.653827797540416</v>
      </c>
      <c r="F816" s="11">
        <f>E816*EXP((IR-div-0.5*vol_2*vol_2)*F$2+vol_2*(corr*'1A. Gaussians'!E815+SQRT(1-corr*corr)*'1B. Gaussians'!E815)*SQRT(F$2))</f>
        <v>70.945490305552184</v>
      </c>
      <c r="G816" s="11">
        <f>F816*EXP((IR-div-0.5*vol_2*vol_2)*G$2+vol_2*(corr*'1A. Gaussians'!F815+SQRT(1-corr*corr)*'1B. Gaussians'!F815)*SQRT(G$2))</f>
        <v>68.303172837108363</v>
      </c>
      <c r="H816" s="11">
        <f>G816*EXP((IR-div-0.5*vol_2*vol_2)*H$2+vol_2*(corr*'1A. Gaussians'!G815+SQRT(1-corr*corr)*'1B. Gaussians'!G815)*SQRT(H$2))</f>
        <v>72.96819869894874</v>
      </c>
      <c r="I816" s="11">
        <f>H816*EXP((IR-div-0.5*vol_2*vol_2)*I$2+vol_2*(corr*'1A. Gaussians'!H815+SQRT(1-corr*corr)*'1B. Gaussians'!H815)*SQRT(I$2))</f>
        <v>73.098617572540135</v>
      </c>
      <c r="J816" s="11">
        <f>I816*EXP((IR-div-0.5*vol_2*vol_2)*J$2+vol_2*(corr*'1A. Gaussians'!I815+SQRT(1-corr*corr)*'1B. Gaussians'!I815)*SQRT(J$2))</f>
        <v>74.220817772640956</v>
      </c>
      <c r="K816" s="11">
        <f>J816*EXP((IR-div-0.5*vol_2*vol_2)*K$2+vol_2*(corr*'1A. Gaussians'!J815+SQRT(1-corr*corr)*'1B. Gaussians'!J815)*SQRT(K$2))</f>
        <v>68.189995335261585</v>
      </c>
      <c r="L816" s="11">
        <f>K816*EXP((IR-div-0.5*vol_2*vol_2)*L$2+vol_2*(corr*'1A. Gaussians'!K815+SQRT(1-corr*corr)*'1B. Gaussians'!K815)*SQRT(L$2))</f>
        <v>66.624980953123824</v>
      </c>
      <c r="M816" s="11">
        <f>L816*EXP((IR-div-0.5*vol_2*vol_2)*M$2+vol_2*(corr*'1A. Gaussians'!L815+SQRT(1-corr*corr)*'1B. Gaussians'!L815)*SQRT(M$2))</f>
        <v>71.844029187815366</v>
      </c>
      <c r="N816" s="11">
        <f>M816*EXP((IR-div-0.5*vol_2*vol_2)*N$2+vol_2*(corr*'1A. Gaussians'!M815+SQRT(1-corr*corr)*'1B. Gaussians'!M815)*SQRT(N$2))</f>
        <v>62.126689313576989</v>
      </c>
      <c r="O816" s="11">
        <f>N816*EXP((IR-div-0.5*vol_2*vol_2)*O$2+vol_2*(corr*'1A. Gaussians'!N815+SQRT(1-corr*corr)*'1B. Gaussians'!N815)*SQRT(O$2))</f>
        <v>77.004270115318477</v>
      </c>
      <c r="P816" s="11">
        <f>O816*EXP((IR-div-0.5*vol_2*vol_2)*P$2+vol_2*(corr*'1A. Gaussians'!O815+SQRT(1-corr*corr)*'1B. Gaussians'!O815)*SQRT(P$2))</f>
        <v>69.758961489369725</v>
      </c>
      <c r="Q816" s="11">
        <f>P816*EXP((IR-div-0.5*vol_2*vol_2)*Q$2+vol_2*(corr*'1A. Gaussians'!P815+SQRT(1-corr*corr)*'1B. Gaussians'!P815)*SQRT(Q$2))</f>
        <v>70.790562400098068</v>
      </c>
      <c r="R816" s="11">
        <f>Q816*EXP((IR-div-0.5*vol_2*vol_2)*R$2+vol_2*(corr*'1A. Gaussians'!Q815+SQRT(1-corr*corr)*'1B. Gaussians'!Q815)*SQRT(R$2))</f>
        <v>64.185709463776931</v>
      </c>
      <c r="S816" s="11">
        <f>R816*EXP((IR-div-0.5*vol_2*vol_2)*S$2+vol_2*(corr*'1A. Gaussians'!R815+SQRT(1-corr*corr)*'1B. Gaussians'!R815)*SQRT(S$2))</f>
        <v>63.522805934628387</v>
      </c>
      <c r="T816" s="11">
        <f>S816*EXP((IR-div-0.5*vol_2*vol_2)*T$2+vol_2*(corr*'1A. Gaussians'!S815+SQRT(1-corr*corr)*'1B. Gaussians'!S815)*SQRT(T$2))</f>
        <v>52.108439781681639</v>
      </c>
      <c r="U816" s="11">
        <f>T816*EXP((IR-div-0.5*vol_2*vol_2)*U$2+vol_2*(corr*'1A. Gaussians'!T815+SQRT(1-corr*corr)*'1B. Gaussians'!T815)*SQRT(U$2))</f>
        <v>45.98281880429402</v>
      </c>
      <c r="V816" s="11">
        <f>U816*EXP((IR-div-0.5*vol_2*vol_2)*V$2+vol_2*(corr*'1A. Gaussians'!U815+SQRT(1-corr*corr)*'1B. Gaussians'!U815)*SQRT(V$2))</f>
        <v>46.975787099186057</v>
      </c>
      <c r="W816" s="12">
        <f>V816*EXP((IR-div-0.5*vol_2*vol_2)*W$2+vol_2*(corr*'1A. Gaussians'!V815+SQRT(1-corr*corr)*'1B. Gaussians'!V815)*SQRT(W$2))</f>
        <v>56.167486067102928</v>
      </c>
    </row>
    <row r="817" spans="2:23" x14ac:dyDescent="0.35">
      <c r="B817" s="9" t="s">
        <v>813</v>
      </c>
      <c r="C817" s="11">
        <f t="shared" si="13"/>
        <v>100</v>
      </c>
      <c r="D817" s="11">
        <f>C817*EXP((IR-div-0.5*vol_2*vol_2)*D$2+vol_2*(corr*'1A. Gaussians'!C816+SQRT(1-corr*corr)*'1B. Gaussians'!C816)*SQRT(D$2))</f>
        <v>91.391967653106832</v>
      </c>
      <c r="E817" s="11">
        <f>D817*EXP((IR-div-0.5*vol_2*vol_2)*E$2+vol_2*(corr*'1A. Gaussians'!D816+SQRT(1-corr*corr)*'1B. Gaussians'!D816)*SQRT(E$2))</f>
        <v>87.039427781806552</v>
      </c>
      <c r="F817" s="11">
        <f>E817*EXP((IR-div-0.5*vol_2*vol_2)*F$2+vol_2*(corr*'1A. Gaussians'!E816+SQRT(1-corr*corr)*'1B. Gaussians'!E816)*SQRT(F$2))</f>
        <v>87.186468835511235</v>
      </c>
      <c r="G817" s="11">
        <f>F817*EXP((IR-div-0.5*vol_2*vol_2)*G$2+vol_2*(corr*'1A. Gaussians'!F816+SQRT(1-corr*corr)*'1B. Gaussians'!F816)*SQRT(G$2))</f>
        <v>80.46811529372961</v>
      </c>
      <c r="H817" s="11">
        <f>G817*EXP((IR-div-0.5*vol_2*vol_2)*H$2+vol_2*(corr*'1A. Gaussians'!G816+SQRT(1-corr*corr)*'1B. Gaussians'!G816)*SQRT(H$2))</f>
        <v>84.293379497625622</v>
      </c>
      <c r="I817" s="11">
        <f>H817*EXP((IR-div-0.5*vol_2*vol_2)*I$2+vol_2*(corr*'1A. Gaussians'!H816+SQRT(1-corr*corr)*'1B. Gaussians'!H816)*SQRT(I$2))</f>
        <v>84.223483148776467</v>
      </c>
      <c r="J817" s="11">
        <f>I817*EXP((IR-div-0.5*vol_2*vol_2)*J$2+vol_2*(corr*'1A. Gaussians'!I816+SQRT(1-corr*corr)*'1B. Gaussians'!I816)*SQRT(J$2))</f>
        <v>69.864031024435647</v>
      </c>
      <c r="K817" s="11">
        <f>J817*EXP((IR-div-0.5*vol_2*vol_2)*K$2+vol_2*(corr*'1A. Gaussians'!J816+SQRT(1-corr*corr)*'1B. Gaussians'!J816)*SQRT(K$2))</f>
        <v>64.668219970783781</v>
      </c>
      <c r="L817" s="11">
        <f>K817*EXP((IR-div-0.5*vol_2*vol_2)*L$2+vol_2*(corr*'1A. Gaussians'!K816+SQRT(1-corr*corr)*'1B. Gaussians'!K816)*SQRT(L$2))</f>
        <v>65.637247905626779</v>
      </c>
      <c r="M817" s="11">
        <f>L817*EXP((IR-div-0.5*vol_2*vol_2)*M$2+vol_2*(corr*'1A. Gaussians'!L816+SQRT(1-corr*corr)*'1B. Gaussians'!L816)*SQRT(M$2))</f>
        <v>65.905790534308764</v>
      </c>
      <c r="N817" s="11">
        <f>M817*EXP((IR-div-0.5*vol_2*vol_2)*N$2+vol_2*(corr*'1A. Gaussians'!M816+SQRT(1-corr*corr)*'1B. Gaussians'!M816)*SQRT(N$2))</f>
        <v>64.769123438205469</v>
      </c>
      <c r="O817" s="11">
        <f>N817*EXP((IR-div-0.5*vol_2*vol_2)*O$2+vol_2*(corr*'1A. Gaussians'!N816+SQRT(1-corr*corr)*'1B. Gaussians'!N816)*SQRT(O$2))</f>
        <v>67.451930700514879</v>
      </c>
      <c r="P817" s="11">
        <f>O817*EXP((IR-div-0.5*vol_2*vol_2)*P$2+vol_2*(corr*'1A. Gaussians'!O816+SQRT(1-corr*corr)*'1B. Gaussians'!O816)*SQRT(P$2))</f>
        <v>69.039271949410946</v>
      </c>
      <c r="Q817" s="11">
        <f>P817*EXP((IR-div-0.5*vol_2*vol_2)*Q$2+vol_2*(corr*'1A. Gaussians'!P816+SQRT(1-corr*corr)*'1B. Gaussians'!P816)*SQRT(Q$2))</f>
        <v>74.446419046873658</v>
      </c>
      <c r="R817" s="11">
        <f>Q817*EXP((IR-div-0.5*vol_2*vol_2)*R$2+vol_2*(corr*'1A. Gaussians'!Q816+SQRT(1-corr*corr)*'1B. Gaussians'!Q816)*SQRT(R$2))</f>
        <v>75.111202699277996</v>
      </c>
      <c r="S817" s="11">
        <f>R817*EXP((IR-div-0.5*vol_2*vol_2)*S$2+vol_2*(corr*'1A. Gaussians'!R816+SQRT(1-corr*corr)*'1B. Gaussians'!R816)*SQRT(S$2))</f>
        <v>83.020900757760941</v>
      </c>
      <c r="T817" s="11">
        <f>S817*EXP((IR-div-0.5*vol_2*vol_2)*T$2+vol_2*(corr*'1A. Gaussians'!S816+SQRT(1-corr*corr)*'1B. Gaussians'!S816)*SQRT(T$2))</f>
        <v>85.234040871842367</v>
      </c>
      <c r="U817" s="11">
        <f>T817*EXP((IR-div-0.5*vol_2*vol_2)*U$2+vol_2*(corr*'1A. Gaussians'!T816+SQRT(1-corr*corr)*'1B. Gaussians'!T816)*SQRT(U$2))</f>
        <v>91.081683926896517</v>
      </c>
      <c r="V817" s="11">
        <f>U817*EXP((IR-div-0.5*vol_2*vol_2)*V$2+vol_2*(corr*'1A. Gaussians'!U816+SQRT(1-corr*corr)*'1B. Gaussians'!U816)*SQRT(V$2))</f>
        <v>97.238947987927517</v>
      </c>
      <c r="W817" s="12">
        <f>V817*EXP((IR-div-0.5*vol_2*vol_2)*W$2+vol_2*(corr*'1A. Gaussians'!V816+SQRT(1-corr*corr)*'1B. Gaussians'!V816)*SQRT(W$2))</f>
        <v>100.02427894319131</v>
      </c>
    </row>
    <row r="818" spans="2:23" x14ac:dyDescent="0.35">
      <c r="B818" s="9" t="s">
        <v>814</v>
      </c>
      <c r="C818" s="11">
        <f t="shared" si="13"/>
        <v>100</v>
      </c>
      <c r="D818" s="11">
        <f>C818*EXP((IR-div-0.5*vol_2*vol_2)*D$2+vol_2*(corr*'1A. Gaussians'!C817+SQRT(1-corr*corr)*'1B. Gaussians'!C817)*SQRT(D$2))</f>
        <v>114.48253886451437</v>
      </c>
      <c r="E818" s="11">
        <f>D818*EXP((IR-div-0.5*vol_2*vol_2)*E$2+vol_2*(corr*'1A. Gaussians'!D817+SQRT(1-corr*corr)*'1B. Gaussians'!D817)*SQRT(E$2))</f>
        <v>114.86636459724033</v>
      </c>
      <c r="F818" s="11">
        <f>E818*EXP((IR-div-0.5*vol_2*vol_2)*F$2+vol_2*(corr*'1A. Gaussians'!E817+SQRT(1-corr*corr)*'1B. Gaussians'!E817)*SQRT(F$2))</f>
        <v>123.69985363549989</v>
      </c>
      <c r="G818" s="11">
        <f>F818*EXP((IR-div-0.5*vol_2*vol_2)*G$2+vol_2*(corr*'1A. Gaussians'!F817+SQRT(1-corr*corr)*'1B. Gaussians'!F817)*SQRT(G$2))</f>
        <v>112.66684180338748</v>
      </c>
      <c r="H818" s="11">
        <f>G818*EXP((IR-div-0.5*vol_2*vol_2)*H$2+vol_2*(corr*'1A. Gaussians'!G817+SQRT(1-corr*corr)*'1B. Gaussians'!G817)*SQRT(H$2))</f>
        <v>101.89732069802791</v>
      </c>
      <c r="I818" s="11">
        <f>H818*EXP((IR-div-0.5*vol_2*vol_2)*I$2+vol_2*(corr*'1A. Gaussians'!H817+SQRT(1-corr*corr)*'1B. Gaussians'!H817)*SQRT(I$2))</f>
        <v>97.291676603546904</v>
      </c>
      <c r="J818" s="11">
        <f>I818*EXP((IR-div-0.5*vol_2*vol_2)*J$2+vol_2*(corr*'1A. Gaussians'!I817+SQRT(1-corr*corr)*'1B. Gaussians'!I817)*SQRT(J$2))</f>
        <v>98.480700723710299</v>
      </c>
      <c r="K818" s="11">
        <f>J818*EXP((IR-div-0.5*vol_2*vol_2)*K$2+vol_2*(corr*'1A. Gaussians'!J817+SQRT(1-corr*corr)*'1B. Gaussians'!J817)*SQRT(K$2))</f>
        <v>86.560741527542547</v>
      </c>
      <c r="L818" s="11">
        <f>K818*EXP((IR-div-0.5*vol_2*vol_2)*L$2+vol_2*(corr*'1A. Gaussians'!K817+SQRT(1-corr*corr)*'1B. Gaussians'!K817)*SQRT(L$2))</f>
        <v>96.280622470273258</v>
      </c>
      <c r="M818" s="11">
        <f>L818*EXP((IR-div-0.5*vol_2*vol_2)*M$2+vol_2*(corr*'1A. Gaussians'!L817+SQRT(1-corr*corr)*'1B. Gaussians'!L817)*SQRT(M$2))</f>
        <v>96.060558890133905</v>
      </c>
      <c r="N818" s="11">
        <f>M818*EXP((IR-div-0.5*vol_2*vol_2)*N$2+vol_2*(corr*'1A. Gaussians'!M817+SQRT(1-corr*corr)*'1B. Gaussians'!M817)*SQRT(N$2))</f>
        <v>101.18656762219361</v>
      </c>
      <c r="O818" s="11">
        <f>N818*EXP((IR-div-0.5*vol_2*vol_2)*O$2+vol_2*(corr*'1A. Gaussians'!N817+SQRT(1-corr*corr)*'1B. Gaussians'!N817)*SQRT(O$2))</f>
        <v>95.822314781789174</v>
      </c>
      <c r="P818" s="11">
        <f>O818*EXP((IR-div-0.5*vol_2*vol_2)*P$2+vol_2*(corr*'1A. Gaussians'!O817+SQRT(1-corr*corr)*'1B. Gaussians'!O817)*SQRT(P$2))</f>
        <v>91.059570203634948</v>
      </c>
      <c r="Q818" s="11">
        <f>P818*EXP((IR-div-0.5*vol_2*vol_2)*Q$2+vol_2*(corr*'1A. Gaussians'!P817+SQRT(1-corr*corr)*'1B. Gaussians'!P817)*SQRT(Q$2))</f>
        <v>116.96794234939398</v>
      </c>
      <c r="R818" s="11">
        <f>Q818*EXP((IR-div-0.5*vol_2*vol_2)*R$2+vol_2*(corr*'1A. Gaussians'!Q817+SQRT(1-corr*corr)*'1B. Gaussians'!Q817)*SQRT(R$2))</f>
        <v>132.76243671253286</v>
      </c>
      <c r="S818" s="11">
        <f>R818*EXP((IR-div-0.5*vol_2*vol_2)*S$2+vol_2*(corr*'1A. Gaussians'!R817+SQRT(1-corr*corr)*'1B. Gaussians'!R817)*SQRT(S$2))</f>
        <v>142.5774431635692</v>
      </c>
      <c r="T818" s="11">
        <f>S818*EXP((IR-div-0.5*vol_2*vol_2)*T$2+vol_2*(corr*'1A. Gaussians'!S817+SQRT(1-corr*corr)*'1B. Gaussians'!S817)*SQRT(T$2))</f>
        <v>133.17659873818121</v>
      </c>
      <c r="U818" s="11">
        <f>T818*EXP((IR-div-0.5*vol_2*vol_2)*U$2+vol_2*(corr*'1A. Gaussians'!T817+SQRT(1-corr*corr)*'1B. Gaussians'!T817)*SQRT(U$2))</f>
        <v>120.41911751154461</v>
      </c>
      <c r="V818" s="11">
        <f>U818*EXP((IR-div-0.5*vol_2*vol_2)*V$2+vol_2*(corr*'1A. Gaussians'!U817+SQRT(1-corr*corr)*'1B. Gaussians'!U817)*SQRT(V$2))</f>
        <v>91.451578946762609</v>
      </c>
      <c r="W818" s="12">
        <f>V818*EXP((IR-div-0.5*vol_2*vol_2)*W$2+vol_2*(corr*'1A. Gaussians'!V817+SQRT(1-corr*corr)*'1B. Gaussians'!V817)*SQRT(W$2))</f>
        <v>101.95934944710565</v>
      </c>
    </row>
    <row r="819" spans="2:23" x14ac:dyDescent="0.35">
      <c r="B819" s="9" t="s">
        <v>815</v>
      </c>
      <c r="C819" s="11">
        <f t="shared" si="13"/>
        <v>100</v>
      </c>
      <c r="D819" s="11">
        <f>C819*EXP((IR-div-0.5*vol_2*vol_2)*D$2+vol_2*(corr*'1A. Gaussians'!C818+SQRT(1-corr*corr)*'1B. Gaussians'!C818)*SQRT(D$2))</f>
        <v>90.389576920297529</v>
      </c>
      <c r="E819" s="11">
        <f>D819*EXP((IR-div-0.5*vol_2*vol_2)*E$2+vol_2*(corr*'1A. Gaussians'!D818+SQRT(1-corr*corr)*'1B. Gaussians'!D818)*SQRT(E$2))</f>
        <v>95.951875106746144</v>
      </c>
      <c r="F819" s="11">
        <f>E819*EXP((IR-div-0.5*vol_2*vol_2)*F$2+vol_2*(corr*'1A. Gaussians'!E818+SQRT(1-corr*corr)*'1B. Gaussians'!E818)*SQRT(F$2))</f>
        <v>92.420046136106265</v>
      </c>
      <c r="G819" s="11">
        <f>F819*EXP((IR-div-0.5*vol_2*vol_2)*G$2+vol_2*(corr*'1A. Gaussians'!F818+SQRT(1-corr*corr)*'1B. Gaussians'!F818)*SQRT(G$2))</f>
        <v>84.695454345191635</v>
      </c>
      <c r="H819" s="11">
        <f>G819*EXP((IR-div-0.5*vol_2*vol_2)*H$2+vol_2*(corr*'1A. Gaussians'!G818+SQRT(1-corr*corr)*'1B. Gaussians'!G818)*SQRT(H$2))</f>
        <v>86.410144519773539</v>
      </c>
      <c r="I819" s="11">
        <f>H819*EXP((IR-div-0.5*vol_2*vol_2)*I$2+vol_2*(corr*'1A. Gaussians'!H818+SQRT(1-corr*corr)*'1B. Gaussians'!H818)*SQRT(I$2))</f>
        <v>83.214675703135768</v>
      </c>
      <c r="J819" s="11">
        <f>I819*EXP((IR-div-0.5*vol_2*vol_2)*J$2+vol_2*(corr*'1A. Gaussians'!I818+SQRT(1-corr*corr)*'1B. Gaussians'!I818)*SQRT(J$2))</f>
        <v>79.137669658729735</v>
      </c>
      <c r="K819" s="11">
        <f>J819*EXP((IR-div-0.5*vol_2*vol_2)*K$2+vol_2*(corr*'1A. Gaussians'!J818+SQRT(1-corr*corr)*'1B. Gaussians'!J818)*SQRT(K$2))</f>
        <v>71.825028899339756</v>
      </c>
      <c r="L819" s="11">
        <f>K819*EXP((IR-div-0.5*vol_2*vol_2)*L$2+vol_2*(corr*'1A. Gaussians'!K818+SQRT(1-corr*corr)*'1B. Gaussians'!K818)*SQRT(L$2))</f>
        <v>61.957533311867188</v>
      </c>
      <c r="M819" s="11">
        <f>L819*EXP((IR-div-0.5*vol_2*vol_2)*M$2+vol_2*(corr*'1A. Gaussians'!L818+SQRT(1-corr*corr)*'1B. Gaussians'!L818)*SQRT(M$2))</f>
        <v>64.173279286430358</v>
      </c>
      <c r="N819" s="11">
        <f>M819*EXP((IR-div-0.5*vol_2*vol_2)*N$2+vol_2*(corr*'1A. Gaussians'!M818+SQRT(1-corr*corr)*'1B. Gaussians'!M818)*SQRT(N$2))</f>
        <v>70.681315968848764</v>
      </c>
      <c r="O819" s="11">
        <f>N819*EXP((IR-div-0.5*vol_2*vol_2)*O$2+vol_2*(corr*'1A. Gaussians'!N818+SQRT(1-corr*corr)*'1B. Gaussians'!N818)*SQRT(O$2))</f>
        <v>65.020368437210649</v>
      </c>
      <c r="P819" s="11">
        <f>O819*EXP((IR-div-0.5*vol_2*vol_2)*P$2+vol_2*(corr*'1A. Gaussians'!O818+SQRT(1-corr*corr)*'1B. Gaussians'!O818)*SQRT(P$2))</f>
        <v>55.583142361142372</v>
      </c>
      <c r="Q819" s="11">
        <f>P819*EXP((IR-div-0.5*vol_2*vol_2)*Q$2+vol_2*(corr*'1A. Gaussians'!P818+SQRT(1-corr*corr)*'1B. Gaussians'!P818)*SQRT(Q$2))</f>
        <v>56.188849406320642</v>
      </c>
      <c r="R819" s="11">
        <f>Q819*EXP((IR-div-0.5*vol_2*vol_2)*R$2+vol_2*(corr*'1A. Gaussians'!Q818+SQRT(1-corr*corr)*'1B. Gaussians'!Q818)*SQRT(R$2))</f>
        <v>54.201985993003404</v>
      </c>
      <c r="S819" s="11">
        <f>R819*EXP((IR-div-0.5*vol_2*vol_2)*S$2+vol_2*(corr*'1A. Gaussians'!R818+SQRT(1-corr*corr)*'1B. Gaussians'!R818)*SQRT(S$2))</f>
        <v>70.218095853795091</v>
      </c>
      <c r="T819" s="11">
        <f>S819*EXP((IR-div-0.5*vol_2*vol_2)*T$2+vol_2*(corr*'1A. Gaussians'!S818+SQRT(1-corr*corr)*'1B. Gaussians'!S818)*SQRT(T$2))</f>
        <v>63.892564939058531</v>
      </c>
      <c r="U819" s="11">
        <f>T819*EXP((IR-div-0.5*vol_2*vol_2)*U$2+vol_2*(corr*'1A. Gaussians'!T818+SQRT(1-corr*corr)*'1B. Gaussians'!T818)*SQRT(U$2))</f>
        <v>65.513122985504467</v>
      </c>
      <c r="V819" s="11">
        <f>U819*EXP((IR-div-0.5*vol_2*vol_2)*V$2+vol_2*(corr*'1A. Gaussians'!U818+SQRT(1-corr*corr)*'1B. Gaussians'!U818)*SQRT(V$2))</f>
        <v>67.213557663849258</v>
      </c>
      <c r="W819" s="12">
        <f>V819*EXP((IR-div-0.5*vol_2*vol_2)*W$2+vol_2*(corr*'1A. Gaussians'!V818+SQRT(1-corr*corr)*'1B. Gaussians'!V818)*SQRT(W$2))</f>
        <v>65.741613177104782</v>
      </c>
    </row>
    <row r="820" spans="2:23" x14ac:dyDescent="0.35">
      <c r="B820" s="9" t="s">
        <v>816</v>
      </c>
      <c r="C820" s="11">
        <f t="shared" si="13"/>
        <v>100</v>
      </c>
      <c r="D820" s="11">
        <f>C820*EXP((IR-div-0.5*vol_2*vol_2)*D$2+vol_2*(corr*'1A. Gaussians'!C819+SQRT(1-corr*corr)*'1B. Gaussians'!C819)*SQRT(D$2))</f>
        <v>91.298594109004711</v>
      </c>
      <c r="E820" s="11">
        <f>D820*EXP((IR-div-0.5*vol_2*vol_2)*E$2+vol_2*(corr*'1A. Gaussians'!D819+SQRT(1-corr*corr)*'1B. Gaussians'!D819)*SQRT(E$2))</f>
        <v>83.47377916589322</v>
      </c>
      <c r="F820" s="11">
        <f>E820*EXP((IR-div-0.5*vol_2*vol_2)*F$2+vol_2*(corr*'1A. Gaussians'!E819+SQRT(1-corr*corr)*'1B. Gaussians'!E819)*SQRT(F$2))</f>
        <v>71.150667657615486</v>
      </c>
      <c r="G820" s="11">
        <f>F820*EXP((IR-div-0.5*vol_2*vol_2)*G$2+vol_2*(corr*'1A. Gaussians'!F819+SQRT(1-corr*corr)*'1B. Gaussians'!F819)*SQRT(G$2))</f>
        <v>62.526751978328377</v>
      </c>
      <c r="H820" s="11">
        <f>G820*EXP((IR-div-0.5*vol_2*vol_2)*H$2+vol_2*(corr*'1A. Gaussians'!G819+SQRT(1-corr*corr)*'1B. Gaussians'!G819)*SQRT(H$2))</f>
        <v>57.678465686709323</v>
      </c>
      <c r="I820" s="11">
        <f>H820*EXP((IR-div-0.5*vol_2*vol_2)*I$2+vol_2*(corr*'1A. Gaussians'!H819+SQRT(1-corr*corr)*'1B. Gaussians'!H819)*SQRT(I$2))</f>
        <v>56.284099716884533</v>
      </c>
      <c r="J820" s="11">
        <f>I820*EXP((IR-div-0.5*vol_2*vol_2)*J$2+vol_2*(corr*'1A. Gaussians'!I819+SQRT(1-corr*corr)*'1B. Gaussians'!I819)*SQRT(J$2))</f>
        <v>59.824849008240271</v>
      </c>
      <c r="K820" s="11">
        <f>J820*EXP((IR-div-0.5*vol_2*vol_2)*K$2+vol_2*(corr*'1A. Gaussians'!J819+SQRT(1-corr*corr)*'1B. Gaussians'!J819)*SQRT(K$2))</f>
        <v>66.16065206775454</v>
      </c>
      <c r="L820" s="11">
        <f>K820*EXP((IR-div-0.5*vol_2*vol_2)*L$2+vol_2*(corr*'1A. Gaussians'!K819+SQRT(1-corr*corr)*'1B. Gaussians'!K819)*SQRT(L$2))</f>
        <v>63.398213660196895</v>
      </c>
      <c r="M820" s="11">
        <f>L820*EXP((IR-div-0.5*vol_2*vol_2)*M$2+vol_2*(corr*'1A. Gaussians'!L819+SQRT(1-corr*corr)*'1B. Gaussians'!L819)*SQRT(M$2))</f>
        <v>61.009291650523103</v>
      </c>
      <c r="N820" s="11">
        <f>M820*EXP((IR-div-0.5*vol_2*vol_2)*N$2+vol_2*(corr*'1A. Gaussians'!M819+SQRT(1-corr*corr)*'1B. Gaussians'!M819)*SQRT(N$2))</f>
        <v>53.944746655834173</v>
      </c>
      <c r="O820" s="11">
        <f>N820*EXP((IR-div-0.5*vol_2*vol_2)*O$2+vol_2*(corr*'1A. Gaussians'!N819+SQRT(1-corr*corr)*'1B. Gaussians'!N819)*SQRT(O$2))</f>
        <v>47.184744782996248</v>
      </c>
      <c r="P820" s="11">
        <f>O820*EXP((IR-div-0.5*vol_2*vol_2)*P$2+vol_2*(corr*'1A. Gaussians'!O819+SQRT(1-corr*corr)*'1B. Gaussians'!O819)*SQRT(P$2))</f>
        <v>50.464410559133512</v>
      </c>
      <c r="Q820" s="11">
        <f>P820*EXP((IR-div-0.5*vol_2*vol_2)*Q$2+vol_2*(corr*'1A. Gaussians'!P819+SQRT(1-corr*corr)*'1B. Gaussians'!P819)*SQRT(Q$2))</f>
        <v>43.879677272863582</v>
      </c>
      <c r="R820" s="11">
        <f>Q820*EXP((IR-div-0.5*vol_2*vol_2)*R$2+vol_2*(corr*'1A. Gaussians'!Q819+SQRT(1-corr*corr)*'1B. Gaussians'!Q819)*SQRT(R$2))</f>
        <v>39.90913912895526</v>
      </c>
      <c r="S820" s="11">
        <f>R820*EXP((IR-div-0.5*vol_2*vol_2)*S$2+vol_2*(corr*'1A. Gaussians'!R819+SQRT(1-corr*corr)*'1B. Gaussians'!R819)*SQRT(S$2))</f>
        <v>36.630716683244763</v>
      </c>
      <c r="T820" s="11">
        <f>S820*EXP((IR-div-0.5*vol_2*vol_2)*T$2+vol_2*(corr*'1A. Gaussians'!S819+SQRT(1-corr*corr)*'1B. Gaussians'!S819)*SQRT(T$2))</f>
        <v>34.012622369762724</v>
      </c>
      <c r="U820" s="11">
        <f>T820*EXP((IR-div-0.5*vol_2*vol_2)*U$2+vol_2*(corr*'1A. Gaussians'!T819+SQRT(1-corr*corr)*'1B. Gaussians'!T819)*SQRT(U$2))</f>
        <v>36.222196742908473</v>
      </c>
      <c r="V820" s="11">
        <f>U820*EXP((IR-div-0.5*vol_2*vol_2)*V$2+vol_2*(corr*'1A. Gaussians'!U819+SQRT(1-corr*corr)*'1B. Gaussians'!U819)*SQRT(V$2))</f>
        <v>45.958460989771943</v>
      </c>
      <c r="W820" s="12">
        <f>V820*EXP((IR-div-0.5*vol_2*vol_2)*W$2+vol_2*(corr*'1A. Gaussians'!V819+SQRT(1-corr*corr)*'1B. Gaussians'!V819)*SQRT(W$2))</f>
        <v>39.884844395620725</v>
      </c>
    </row>
    <row r="821" spans="2:23" x14ac:dyDescent="0.35">
      <c r="B821" s="9" t="s">
        <v>817</v>
      </c>
      <c r="C821" s="11">
        <f t="shared" si="13"/>
        <v>100</v>
      </c>
      <c r="D821" s="11">
        <f>C821*EXP((IR-div-0.5*vol_2*vol_2)*D$2+vol_2*(corr*'1A. Gaussians'!C820+SQRT(1-corr*corr)*'1B. Gaussians'!C820)*SQRT(D$2))</f>
        <v>88.590754931208266</v>
      </c>
      <c r="E821" s="11">
        <f>D821*EXP((IR-div-0.5*vol_2*vol_2)*E$2+vol_2*(corr*'1A. Gaussians'!D820+SQRT(1-corr*corr)*'1B. Gaussians'!D820)*SQRT(E$2))</f>
        <v>77.612343877038825</v>
      </c>
      <c r="F821" s="11">
        <f>E821*EXP((IR-div-0.5*vol_2*vol_2)*F$2+vol_2*(corr*'1A. Gaussians'!E820+SQRT(1-corr*corr)*'1B. Gaussians'!E820)*SQRT(F$2))</f>
        <v>79.008105146742338</v>
      </c>
      <c r="G821" s="11">
        <f>F821*EXP((IR-div-0.5*vol_2*vol_2)*G$2+vol_2*(corr*'1A. Gaussians'!F820+SQRT(1-corr*corr)*'1B. Gaussians'!F820)*SQRT(G$2))</f>
        <v>74.882468268935398</v>
      </c>
      <c r="H821" s="11">
        <f>G821*EXP((IR-div-0.5*vol_2*vol_2)*H$2+vol_2*(corr*'1A. Gaussians'!G820+SQRT(1-corr*corr)*'1B. Gaussians'!G820)*SQRT(H$2))</f>
        <v>63.637771454726924</v>
      </c>
      <c r="I821" s="11">
        <f>H821*EXP((IR-div-0.5*vol_2*vol_2)*I$2+vol_2*(corr*'1A. Gaussians'!H820+SQRT(1-corr*corr)*'1B. Gaussians'!H820)*SQRT(I$2))</f>
        <v>65.66708208612279</v>
      </c>
      <c r="J821" s="11">
        <f>I821*EXP((IR-div-0.5*vol_2*vol_2)*J$2+vol_2*(corr*'1A. Gaussians'!I820+SQRT(1-corr*corr)*'1B. Gaussians'!I820)*SQRT(J$2))</f>
        <v>80.492669521275943</v>
      </c>
      <c r="K821" s="11">
        <f>J821*EXP((IR-div-0.5*vol_2*vol_2)*K$2+vol_2*(corr*'1A. Gaussians'!J820+SQRT(1-corr*corr)*'1B. Gaussians'!J820)*SQRT(K$2))</f>
        <v>72.334861993096965</v>
      </c>
      <c r="L821" s="11">
        <f>K821*EXP((IR-div-0.5*vol_2*vol_2)*L$2+vol_2*(corr*'1A. Gaussians'!K820+SQRT(1-corr*corr)*'1B. Gaussians'!K820)*SQRT(L$2))</f>
        <v>68.278959912659403</v>
      </c>
      <c r="M821" s="11">
        <f>L821*EXP((IR-div-0.5*vol_2*vol_2)*M$2+vol_2*(corr*'1A. Gaussians'!L820+SQRT(1-corr*corr)*'1B. Gaussians'!L820)*SQRT(M$2))</f>
        <v>71.477129374423242</v>
      </c>
      <c r="N821" s="11">
        <f>M821*EXP((IR-div-0.5*vol_2*vol_2)*N$2+vol_2*(corr*'1A. Gaussians'!M820+SQRT(1-corr*corr)*'1B. Gaussians'!M820)*SQRT(N$2))</f>
        <v>77.417420444539971</v>
      </c>
      <c r="O821" s="11">
        <f>N821*EXP((IR-div-0.5*vol_2*vol_2)*O$2+vol_2*(corr*'1A. Gaussians'!N820+SQRT(1-corr*corr)*'1B. Gaussians'!N820)*SQRT(O$2))</f>
        <v>82.717703998185328</v>
      </c>
      <c r="P821" s="11">
        <f>O821*EXP((IR-div-0.5*vol_2*vol_2)*P$2+vol_2*(corr*'1A. Gaussians'!O820+SQRT(1-corr*corr)*'1B. Gaussians'!O820)*SQRT(P$2))</f>
        <v>91.460908580967782</v>
      </c>
      <c r="Q821" s="11">
        <f>P821*EXP((IR-div-0.5*vol_2*vol_2)*Q$2+vol_2*(corr*'1A. Gaussians'!P820+SQRT(1-corr*corr)*'1B. Gaussians'!P820)*SQRT(Q$2))</f>
        <v>84.634653381120387</v>
      </c>
      <c r="R821" s="11">
        <f>Q821*EXP((IR-div-0.5*vol_2*vol_2)*R$2+vol_2*(corr*'1A. Gaussians'!Q820+SQRT(1-corr*corr)*'1B. Gaussians'!Q820)*SQRT(R$2))</f>
        <v>84.640392003850181</v>
      </c>
      <c r="S821" s="11">
        <f>R821*EXP((IR-div-0.5*vol_2*vol_2)*S$2+vol_2*(corr*'1A. Gaussians'!R820+SQRT(1-corr*corr)*'1B. Gaussians'!R820)*SQRT(S$2))</f>
        <v>90.579284867935939</v>
      </c>
      <c r="T821" s="11">
        <f>S821*EXP((IR-div-0.5*vol_2*vol_2)*T$2+vol_2*(corr*'1A. Gaussians'!S820+SQRT(1-corr*corr)*'1B. Gaussians'!S820)*SQRT(T$2))</f>
        <v>81.612665379510162</v>
      </c>
      <c r="U821" s="11">
        <f>T821*EXP((IR-div-0.5*vol_2*vol_2)*U$2+vol_2*(corr*'1A. Gaussians'!T820+SQRT(1-corr*corr)*'1B. Gaussians'!T820)*SQRT(U$2))</f>
        <v>75.737495504903222</v>
      </c>
      <c r="V821" s="11">
        <f>U821*EXP((IR-div-0.5*vol_2*vol_2)*V$2+vol_2*(corr*'1A. Gaussians'!U820+SQRT(1-corr*corr)*'1B. Gaussians'!U820)*SQRT(V$2))</f>
        <v>78.569554403262174</v>
      </c>
      <c r="W821" s="12">
        <f>V821*EXP((IR-div-0.5*vol_2*vol_2)*W$2+vol_2*(corr*'1A. Gaussians'!V820+SQRT(1-corr*corr)*'1B. Gaussians'!V820)*SQRT(W$2))</f>
        <v>80.11027966543908</v>
      </c>
    </row>
    <row r="822" spans="2:23" x14ac:dyDescent="0.35">
      <c r="B822" s="9" t="s">
        <v>818</v>
      </c>
      <c r="C822" s="11">
        <f t="shared" si="13"/>
        <v>100</v>
      </c>
      <c r="D822" s="11">
        <f>C822*EXP((IR-div-0.5*vol_2*vol_2)*D$2+vol_2*(corr*'1A. Gaussians'!C821+SQRT(1-corr*corr)*'1B. Gaussians'!C821)*SQRT(D$2))</f>
        <v>108.46208878464496</v>
      </c>
      <c r="E822" s="11">
        <f>D822*EXP((IR-div-0.5*vol_2*vol_2)*E$2+vol_2*(corr*'1A. Gaussians'!D821+SQRT(1-corr*corr)*'1B. Gaussians'!D821)*SQRT(E$2))</f>
        <v>103.90492867507771</v>
      </c>
      <c r="F822" s="11">
        <f>E822*EXP((IR-div-0.5*vol_2*vol_2)*F$2+vol_2*(corr*'1A. Gaussians'!E821+SQRT(1-corr*corr)*'1B. Gaussians'!E821)*SQRT(F$2))</f>
        <v>116.56341319322875</v>
      </c>
      <c r="G822" s="11">
        <f>F822*EXP((IR-div-0.5*vol_2*vol_2)*G$2+vol_2*(corr*'1A. Gaussians'!F821+SQRT(1-corr*corr)*'1B. Gaussians'!F821)*SQRT(G$2))</f>
        <v>135.81054288769255</v>
      </c>
      <c r="H822" s="11">
        <f>G822*EXP((IR-div-0.5*vol_2*vol_2)*H$2+vol_2*(corr*'1A. Gaussians'!G821+SQRT(1-corr*corr)*'1B. Gaussians'!G821)*SQRT(H$2))</f>
        <v>128.75853927338639</v>
      </c>
      <c r="I822" s="11">
        <f>H822*EXP((IR-div-0.5*vol_2*vol_2)*I$2+vol_2*(corr*'1A. Gaussians'!H821+SQRT(1-corr*corr)*'1B. Gaussians'!H821)*SQRT(I$2))</f>
        <v>112.40186651441101</v>
      </c>
      <c r="J822" s="11">
        <f>I822*EXP((IR-div-0.5*vol_2*vol_2)*J$2+vol_2*(corr*'1A. Gaussians'!I821+SQRT(1-corr*corr)*'1B. Gaussians'!I821)*SQRT(J$2))</f>
        <v>107.33778665430371</v>
      </c>
      <c r="K822" s="11">
        <f>J822*EXP((IR-div-0.5*vol_2*vol_2)*K$2+vol_2*(corr*'1A. Gaussians'!J821+SQRT(1-corr*corr)*'1B. Gaussians'!J821)*SQRT(K$2))</f>
        <v>104.05955105631837</v>
      </c>
      <c r="L822" s="11">
        <f>K822*EXP((IR-div-0.5*vol_2*vol_2)*L$2+vol_2*(corr*'1A. Gaussians'!K821+SQRT(1-corr*corr)*'1B. Gaussians'!K821)*SQRT(L$2))</f>
        <v>110.46303543958017</v>
      </c>
      <c r="M822" s="11">
        <f>L822*EXP((IR-div-0.5*vol_2*vol_2)*M$2+vol_2*(corr*'1A. Gaussians'!L821+SQRT(1-corr*corr)*'1B. Gaussians'!L821)*SQRT(M$2))</f>
        <v>119.95128193492239</v>
      </c>
      <c r="N822" s="11">
        <f>M822*EXP((IR-div-0.5*vol_2*vol_2)*N$2+vol_2*(corr*'1A. Gaussians'!M821+SQRT(1-corr*corr)*'1B. Gaussians'!M821)*SQRT(N$2))</f>
        <v>113.30172105420829</v>
      </c>
      <c r="O822" s="11">
        <f>N822*EXP((IR-div-0.5*vol_2*vol_2)*O$2+vol_2*(corr*'1A. Gaussians'!N821+SQRT(1-corr*corr)*'1B. Gaussians'!N821)*SQRT(O$2))</f>
        <v>118.96278862711338</v>
      </c>
      <c r="P822" s="11">
        <f>O822*EXP((IR-div-0.5*vol_2*vol_2)*P$2+vol_2*(corr*'1A. Gaussians'!O821+SQRT(1-corr*corr)*'1B. Gaussians'!O821)*SQRT(P$2))</f>
        <v>122.65190272840556</v>
      </c>
      <c r="Q822" s="11">
        <f>P822*EXP((IR-div-0.5*vol_2*vol_2)*Q$2+vol_2*(corr*'1A. Gaussians'!P821+SQRT(1-corr*corr)*'1B. Gaussians'!P821)*SQRT(Q$2))</f>
        <v>137.54495966816523</v>
      </c>
      <c r="R822" s="11">
        <f>Q822*EXP((IR-div-0.5*vol_2*vol_2)*R$2+vol_2*(corr*'1A. Gaussians'!Q821+SQRT(1-corr*corr)*'1B. Gaussians'!Q821)*SQRT(R$2))</f>
        <v>169.50540815526105</v>
      </c>
      <c r="S822" s="11">
        <f>R822*EXP((IR-div-0.5*vol_2*vol_2)*S$2+vol_2*(corr*'1A. Gaussians'!R821+SQRT(1-corr*corr)*'1B. Gaussians'!R821)*SQRT(S$2))</f>
        <v>158.66364296829494</v>
      </c>
      <c r="T822" s="11">
        <f>S822*EXP((IR-div-0.5*vol_2*vol_2)*T$2+vol_2*(corr*'1A. Gaussians'!S821+SQRT(1-corr*corr)*'1B. Gaussians'!S821)*SQRT(T$2))</f>
        <v>166.61370040612033</v>
      </c>
      <c r="U822" s="11">
        <f>T822*EXP((IR-div-0.5*vol_2*vol_2)*U$2+vol_2*(corr*'1A. Gaussians'!T821+SQRT(1-corr*corr)*'1B. Gaussians'!T821)*SQRT(U$2))</f>
        <v>158.12480503949971</v>
      </c>
      <c r="V822" s="11">
        <f>U822*EXP((IR-div-0.5*vol_2*vol_2)*V$2+vol_2*(corr*'1A. Gaussians'!U821+SQRT(1-corr*corr)*'1B. Gaussians'!U821)*SQRT(V$2))</f>
        <v>164.34186914230187</v>
      </c>
      <c r="W822" s="12">
        <f>V822*EXP((IR-div-0.5*vol_2*vol_2)*W$2+vol_2*(corr*'1A. Gaussians'!V821+SQRT(1-corr*corr)*'1B. Gaussians'!V821)*SQRT(W$2))</f>
        <v>192.14141537658205</v>
      </c>
    </row>
    <row r="823" spans="2:23" x14ac:dyDescent="0.35">
      <c r="B823" s="9" t="s">
        <v>819</v>
      </c>
      <c r="C823" s="11">
        <f t="shared" si="13"/>
        <v>100</v>
      </c>
      <c r="D823" s="11">
        <f>C823*EXP((IR-div-0.5*vol_2*vol_2)*D$2+vol_2*(corr*'1A. Gaussians'!C822+SQRT(1-corr*corr)*'1B. Gaussians'!C822)*SQRT(D$2))</f>
        <v>93.767446704290236</v>
      </c>
      <c r="E823" s="11">
        <f>D823*EXP((IR-div-0.5*vol_2*vol_2)*E$2+vol_2*(corr*'1A. Gaussians'!D822+SQRT(1-corr*corr)*'1B. Gaussians'!D822)*SQRT(E$2))</f>
        <v>90.877725686065673</v>
      </c>
      <c r="F823" s="11">
        <f>E823*EXP((IR-div-0.5*vol_2*vol_2)*F$2+vol_2*(corr*'1A. Gaussians'!E822+SQRT(1-corr*corr)*'1B. Gaussians'!E822)*SQRT(F$2))</f>
        <v>95.045500563249036</v>
      </c>
      <c r="G823" s="11">
        <f>F823*EXP((IR-div-0.5*vol_2*vol_2)*G$2+vol_2*(corr*'1A. Gaussians'!F822+SQRT(1-corr*corr)*'1B. Gaussians'!F822)*SQRT(G$2))</f>
        <v>114.89911157436291</v>
      </c>
      <c r="H823" s="11">
        <f>G823*EXP((IR-div-0.5*vol_2*vol_2)*H$2+vol_2*(corr*'1A. Gaussians'!G822+SQRT(1-corr*corr)*'1B. Gaussians'!G822)*SQRT(H$2))</f>
        <v>121.68597064380637</v>
      </c>
      <c r="I823" s="11">
        <f>H823*EXP((IR-div-0.5*vol_2*vol_2)*I$2+vol_2*(corr*'1A. Gaussians'!H822+SQRT(1-corr*corr)*'1B. Gaussians'!H822)*SQRT(I$2))</f>
        <v>122.95310973949056</v>
      </c>
      <c r="J823" s="11">
        <f>I823*EXP((IR-div-0.5*vol_2*vol_2)*J$2+vol_2*(corr*'1A. Gaussians'!I822+SQRT(1-corr*corr)*'1B. Gaussians'!I822)*SQRT(J$2))</f>
        <v>131.36233602116957</v>
      </c>
      <c r="K823" s="11">
        <f>J823*EXP((IR-div-0.5*vol_2*vol_2)*K$2+vol_2*(corr*'1A. Gaussians'!J822+SQRT(1-corr*corr)*'1B. Gaussians'!J822)*SQRT(K$2))</f>
        <v>133.52448422601458</v>
      </c>
      <c r="L823" s="11">
        <f>K823*EXP((IR-div-0.5*vol_2*vol_2)*L$2+vol_2*(corr*'1A. Gaussians'!K822+SQRT(1-corr*corr)*'1B. Gaussians'!K822)*SQRT(L$2))</f>
        <v>125.80266178293562</v>
      </c>
      <c r="M823" s="11">
        <f>L823*EXP((IR-div-0.5*vol_2*vol_2)*M$2+vol_2*(corr*'1A. Gaussians'!L822+SQRT(1-corr*corr)*'1B. Gaussians'!L822)*SQRT(M$2))</f>
        <v>135.42851656174068</v>
      </c>
      <c r="N823" s="11">
        <f>M823*EXP((IR-div-0.5*vol_2*vol_2)*N$2+vol_2*(corr*'1A. Gaussians'!M822+SQRT(1-corr*corr)*'1B. Gaussians'!M822)*SQRT(N$2))</f>
        <v>143.71303985534706</v>
      </c>
      <c r="O823" s="11">
        <f>N823*EXP((IR-div-0.5*vol_2*vol_2)*O$2+vol_2*(corr*'1A. Gaussians'!N822+SQRT(1-corr*corr)*'1B. Gaussians'!N822)*SQRT(O$2))</f>
        <v>157.68963895819033</v>
      </c>
      <c r="P823" s="11">
        <f>O823*EXP((IR-div-0.5*vol_2*vol_2)*P$2+vol_2*(corr*'1A. Gaussians'!O822+SQRT(1-corr*corr)*'1B. Gaussians'!O822)*SQRT(P$2))</f>
        <v>150.17635625867766</v>
      </c>
      <c r="Q823" s="11">
        <f>P823*EXP((IR-div-0.5*vol_2*vol_2)*Q$2+vol_2*(corr*'1A. Gaussians'!P822+SQRT(1-corr*corr)*'1B. Gaussians'!P822)*SQRT(Q$2))</f>
        <v>151.85071312589832</v>
      </c>
      <c r="R823" s="11">
        <f>Q823*EXP((IR-div-0.5*vol_2*vol_2)*R$2+vol_2*(corr*'1A. Gaussians'!Q822+SQRT(1-corr*corr)*'1B. Gaussians'!Q822)*SQRT(R$2))</f>
        <v>155.50691864032291</v>
      </c>
      <c r="S823" s="11">
        <f>R823*EXP((IR-div-0.5*vol_2*vol_2)*S$2+vol_2*(corr*'1A. Gaussians'!R822+SQRT(1-corr*corr)*'1B. Gaussians'!R822)*SQRT(S$2))</f>
        <v>132.85482456289597</v>
      </c>
      <c r="T823" s="11">
        <f>S823*EXP((IR-div-0.5*vol_2*vol_2)*T$2+vol_2*(corr*'1A. Gaussians'!S822+SQRT(1-corr*corr)*'1B. Gaussians'!S822)*SQRT(T$2))</f>
        <v>125.2610370408526</v>
      </c>
      <c r="U823" s="11">
        <f>T823*EXP((IR-div-0.5*vol_2*vol_2)*U$2+vol_2*(corr*'1A. Gaussians'!T822+SQRT(1-corr*corr)*'1B. Gaussians'!T822)*SQRT(U$2))</f>
        <v>124.15964050906622</v>
      </c>
      <c r="V823" s="11">
        <f>U823*EXP((IR-div-0.5*vol_2*vol_2)*V$2+vol_2*(corr*'1A. Gaussians'!U822+SQRT(1-corr*corr)*'1B. Gaussians'!U822)*SQRT(V$2))</f>
        <v>122.90505814581283</v>
      </c>
      <c r="W823" s="12">
        <f>V823*EXP((IR-div-0.5*vol_2*vol_2)*W$2+vol_2*(corr*'1A. Gaussians'!V822+SQRT(1-corr*corr)*'1B. Gaussians'!V822)*SQRT(W$2))</f>
        <v>131.66937582244674</v>
      </c>
    </row>
    <row r="824" spans="2:23" x14ac:dyDescent="0.35">
      <c r="B824" s="9" t="s">
        <v>820</v>
      </c>
      <c r="C824" s="11">
        <f t="shared" si="13"/>
        <v>100</v>
      </c>
      <c r="D824" s="11">
        <f>C824*EXP((IR-div-0.5*vol_2*vol_2)*D$2+vol_2*(corr*'1A. Gaussians'!C823+SQRT(1-corr*corr)*'1B. Gaussians'!C823)*SQRT(D$2))</f>
        <v>91.159609393727749</v>
      </c>
      <c r="E824" s="11">
        <f>D824*EXP((IR-div-0.5*vol_2*vol_2)*E$2+vol_2*(corr*'1A. Gaussians'!D823+SQRT(1-corr*corr)*'1B. Gaussians'!D823)*SQRT(E$2))</f>
        <v>85.807455218889814</v>
      </c>
      <c r="F824" s="11">
        <f>E824*EXP((IR-div-0.5*vol_2*vol_2)*F$2+vol_2*(corr*'1A. Gaussians'!E823+SQRT(1-corr*corr)*'1B. Gaussians'!E823)*SQRT(F$2))</f>
        <v>75.712151403219139</v>
      </c>
      <c r="G824" s="11">
        <f>F824*EXP((IR-div-0.5*vol_2*vol_2)*G$2+vol_2*(corr*'1A. Gaussians'!F823+SQRT(1-corr*corr)*'1B. Gaussians'!F823)*SQRT(G$2))</f>
        <v>77.97938500593267</v>
      </c>
      <c r="H824" s="11">
        <f>G824*EXP((IR-div-0.5*vol_2*vol_2)*H$2+vol_2*(corr*'1A. Gaussians'!G823+SQRT(1-corr*corr)*'1B. Gaussians'!G823)*SQRT(H$2))</f>
        <v>78.67692158007965</v>
      </c>
      <c r="I824" s="11">
        <f>H824*EXP((IR-div-0.5*vol_2*vol_2)*I$2+vol_2*(corr*'1A. Gaussians'!H823+SQRT(1-corr*corr)*'1B. Gaussians'!H823)*SQRT(I$2))</f>
        <v>88.545400047573835</v>
      </c>
      <c r="J824" s="11">
        <f>I824*EXP((IR-div-0.5*vol_2*vol_2)*J$2+vol_2*(corr*'1A. Gaussians'!I823+SQRT(1-corr*corr)*'1B. Gaussians'!I823)*SQRT(J$2))</f>
        <v>107.85647144516982</v>
      </c>
      <c r="K824" s="11">
        <f>J824*EXP((IR-div-0.5*vol_2*vol_2)*K$2+vol_2*(corr*'1A. Gaussians'!J823+SQRT(1-corr*corr)*'1B. Gaussians'!J823)*SQRT(K$2))</f>
        <v>100.41959421617975</v>
      </c>
      <c r="L824" s="11">
        <f>K824*EXP((IR-div-0.5*vol_2*vol_2)*L$2+vol_2*(corr*'1A. Gaussians'!K823+SQRT(1-corr*corr)*'1B. Gaussians'!K823)*SQRT(L$2))</f>
        <v>101.15882270471531</v>
      </c>
      <c r="M824" s="11">
        <f>L824*EXP((IR-div-0.5*vol_2*vol_2)*M$2+vol_2*(corr*'1A. Gaussians'!L823+SQRT(1-corr*corr)*'1B. Gaussians'!L823)*SQRT(M$2))</f>
        <v>113.67636059219745</v>
      </c>
      <c r="N824" s="11">
        <f>M824*EXP((IR-div-0.5*vol_2*vol_2)*N$2+vol_2*(corr*'1A. Gaussians'!M823+SQRT(1-corr*corr)*'1B. Gaussians'!M823)*SQRT(N$2))</f>
        <v>108.02548473599225</v>
      </c>
      <c r="O824" s="11">
        <f>N824*EXP((IR-div-0.5*vol_2*vol_2)*O$2+vol_2*(corr*'1A. Gaussians'!N823+SQRT(1-corr*corr)*'1B. Gaussians'!N823)*SQRT(O$2))</f>
        <v>115.01661034838327</v>
      </c>
      <c r="P824" s="11">
        <f>O824*EXP((IR-div-0.5*vol_2*vol_2)*P$2+vol_2*(corr*'1A. Gaussians'!O823+SQRT(1-corr*corr)*'1B. Gaussians'!O823)*SQRT(P$2))</f>
        <v>133.88986073065999</v>
      </c>
      <c r="Q824" s="11">
        <f>P824*EXP((IR-div-0.5*vol_2*vol_2)*Q$2+vol_2*(corr*'1A. Gaussians'!P823+SQRT(1-corr*corr)*'1B. Gaussians'!P823)*SQRT(Q$2))</f>
        <v>126.17238652770216</v>
      </c>
      <c r="R824" s="11">
        <f>Q824*EXP((IR-div-0.5*vol_2*vol_2)*R$2+vol_2*(corr*'1A. Gaussians'!Q823+SQRT(1-corr*corr)*'1B. Gaussians'!Q823)*SQRT(R$2))</f>
        <v>132.61488973626939</v>
      </c>
      <c r="S824" s="11">
        <f>R824*EXP((IR-div-0.5*vol_2*vol_2)*S$2+vol_2*(corr*'1A. Gaussians'!R823+SQRT(1-corr*corr)*'1B. Gaussians'!R823)*SQRT(S$2))</f>
        <v>120.25998018876884</v>
      </c>
      <c r="T824" s="11">
        <f>S824*EXP((IR-div-0.5*vol_2*vol_2)*T$2+vol_2*(corr*'1A. Gaussians'!S823+SQRT(1-corr*corr)*'1B. Gaussians'!S823)*SQRT(T$2))</f>
        <v>111.40820324570738</v>
      </c>
      <c r="U824" s="11">
        <f>T824*EXP((IR-div-0.5*vol_2*vol_2)*U$2+vol_2*(corr*'1A. Gaussians'!T823+SQRT(1-corr*corr)*'1B. Gaussians'!T823)*SQRT(U$2))</f>
        <v>115.17018837629855</v>
      </c>
      <c r="V824" s="11">
        <f>U824*EXP((IR-div-0.5*vol_2*vol_2)*V$2+vol_2*(corr*'1A. Gaussians'!U823+SQRT(1-corr*corr)*'1B. Gaussians'!U823)*SQRT(V$2))</f>
        <v>102.38430639771263</v>
      </c>
      <c r="W824" s="12">
        <f>V824*EXP((IR-div-0.5*vol_2*vol_2)*W$2+vol_2*(corr*'1A. Gaussians'!V823+SQRT(1-corr*corr)*'1B. Gaussians'!V823)*SQRT(W$2))</f>
        <v>86.271834687467631</v>
      </c>
    </row>
    <row r="825" spans="2:23" x14ac:dyDescent="0.35">
      <c r="B825" s="9" t="s">
        <v>821</v>
      </c>
      <c r="C825" s="11">
        <f t="shared" si="13"/>
        <v>100</v>
      </c>
      <c r="D825" s="11">
        <f>C825*EXP((IR-div-0.5*vol_2*vol_2)*D$2+vol_2*(corr*'1A. Gaussians'!C824+SQRT(1-corr*corr)*'1B. Gaussians'!C824)*SQRT(D$2))</f>
        <v>93.496954498300582</v>
      </c>
      <c r="E825" s="11">
        <f>D825*EXP((IR-div-0.5*vol_2*vol_2)*E$2+vol_2*(corr*'1A. Gaussians'!D824+SQRT(1-corr*corr)*'1B. Gaussians'!D824)*SQRT(E$2))</f>
        <v>111.5458602256743</v>
      </c>
      <c r="F825" s="11">
        <f>E825*EXP((IR-div-0.5*vol_2*vol_2)*F$2+vol_2*(corr*'1A. Gaussians'!E824+SQRT(1-corr*corr)*'1B. Gaussians'!E824)*SQRT(F$2))</f>
        <v>97.950736468005928</v>
      </c>
      <c r="G825" s="11">
        <f>F825*EXP((IR-div-0.5*vol_2*vol_2)*G$2+vol_2*(corr*'1A. Gaussians'!F824+SQRT(1-corr*corr)*'1B. Gaussians'!F824)*SQRT(G$2))</f>
        <v>99.373268916232774</v>
      </c>
      <c r="H825" s="11">
        <f>G825*EXP((IR-div-0.5*vol_2*vol_2)*H$2+vol_2*(corr*'1A. Gaussians'!G824+SQRT(1-corr*corr)*'1B. Gaussians'!G824)*SQRT(H$2))</f>
        <v>107.16234155928586</v>
      </c>
      <c r="I825" s="11">
        <f>H825*EXP((IR-div-0.5*vol_2*vol_2)*I$2+vol_2*(corr*'1A. Gaussians'!H824+SQRT(1-corr*corr)*'1B. Gaussians'!H824)*SQRT(I$2))</f>
        <v>97.710373007461001</v>
      </c>
      <c r="J825" s="11">
        <f>I825*EXP((IR-div-0.5*vol_2*vol_2)*J$2+vol_2*(corr*'1A. Gaussians'!I824+SQRT(1-corr*corr)*'1B. Gaussians'!I824)*SQRT(J$2))</f>
        <v>97.167608438335776</v>
      </c>
      <c r="K825" s="11">
        <f>J825*EXP((IR-div-0.5*vol_2*vol_2)*K$2+vol_2*(corr*'1A. Gaussians'!J824+SQRT(1-corr*corr)*'1B. Gaussians'!J824)*SQRT(K$2))</f>
        <v>99.067356384990717</v>
      </c>
      <c r="L825" s="11">
        <f>K825*EXP((IR-div-0.5*vol_2*vol_2)*L$2+vol_2*(corr*'1A. Gaussians'!K824+SQRT(1-corr*corr)*'1B. Gaussians'!K824)*SQRT(L$2))</f>
        <v>82.879192663622121</v>
      </c>
      <c r="M825" s="11">
        <f>L825*EXP((IR-div-0.5*vol_2*vol_2)*M$2+vol_2*(corr*'1A. Gaussians'!L824+SQRT(1-corr*corr)*'1B. Gaussians'!L824)*SQRT(M$2))</f>
        <v>79.714307950149148</v>
      </c>
      <c r="N825" s="11">
        <f>M825*EXP((IR-div-0.5*vol_2*vol_2)*N$2+vol_2*(corr*'1A. Gaussians'!M824+SQRT(1-corr*corr)*'1B. Gaussians'!M824)*SQRT(N$2))</f>
        <v>66.059457708072287</v>
      </c>
      <c r="O825" s="11">
        <f>N825*EXP((IR-div-0.5*vol_2*vol_2)*O$2+vol_2*(corr*'1A. Gaussians'!N824+SQRT(1-corr*corr)*'1B. Gaussians'!N824)*SQRT(O$2))</f>
        <v>61.996432577796021</v>
      </c>
      <c r="P825" s="11">
        <f>O825*EXP((IR-div-0.5*vol_2*vol_2)*P$2+vol_2*(corr*'1A. Gaussians'!O824+SQRT(1-corr*corr)*'1B. Gaussians'!O824)*SQRT(P$2))</f>
        <v>68.299209720053057</v>
      </c>
      <c r="Q825" s="11">
        <f>P825*EXP((IR-div-0.5*vol_2*vol_2)*Q$2+vol_2*(corr*'1A. Gaussians'!P824+SQRT(1-corr*corr)*'1B. Gaussians'!P824)*SQRT(Q$2))</f>
        <v>69.45277560529766</v>
      </c>
      <c r="R825" s="11">
        <f>Q825*EXP((IR-div-0.5*vol_2*vol_2)*R$2+vol_2*(corr*'1A. Gaussians'!Q824+SQRT(1-corr*corr)*'1B. Gaussians'!Q824)*SQRT(R$2))</f>
        <v>69.470116265612077</v>
      </c>
      <c r="S825" s="11">
        <f>R825*EXP((IR-div-0.5*vol_2*vol_2)*S$2+vol_2*(corr*'1A. Gaussians'!R824+SQRT(1-corr*corr)*'1B. Gaussians'!R824)*SQRT(S$2))</f>
        <v>61.569681606831267</v>
      </c>
      <c r="T825" s="11">
        <f>S825*EXP((IR-div-0.5*vol_2*vol_2)*T$2+vol_2*(corr*'1A. Gaussians'!S824+SQRT(1-corr*corr)*'1B. Gaussians'!S824)*SQRT(T$2))</f>
        <v>66.123453771987613</v>
      </c>
      <c r="U825" s="11">
        <f>T825*EXP((IR-div-0.5*vol_2*vol_2)*U$2+vol_2*(corr*'1A. Gaussians'!T824+SQRT(1-corr*corr)*'1B. Gaussians'!T824)*SQRT(U$2))</f>
        <v>74.143293996998864</v>
      </c>
      <c r="V825" s="11">
        <f>U825*EXP((IR-div-0.5*vol_2*vol_2)*V$2+vol_2*(corr*'1A. Gaussians'!U824+SQRT(1-corr*corr)*'1B. Gaussians'!U824)*SQRT(V$2))</f>
        <v>72.177336977845101</v>
      </c>
      <c r="W825" s="12">
        <f>V825*EXP((IR-div-0.5*vol_2*vol_2)*W$2+vol_2*(corr*'1A. Gaussians'!V824+SQRT(1-corr*corr)*'1B. Gaussians'!V824)*SQRT(W$2))</f>
        <v>65.235096604553107</v>
      </c>
    </row>
    <row r="826" spans="2:23" x14ac:dyDescent="0.35">
      <c r="B826" s="9" t="s">
        <v>822</v>
      </c>
      <c r="C826" s="11">
        <f t="shared" si="13"/>
        <v>100</v>
      </c>
      <c r="D826" s="11">
        <f>C826*EXP((IR-div-0.5*vol_2*vol_2)*D$2+vol_2*(corr*'1A. Gaussians'!C825+SQRT(1-corr*corr)*'1B. Gaussians'!C825)*SQRT(D$2))</f>
        <v>93.170674441509277</v>
      </c>
      <c r="E826" s="11">
        <f>D826*EXP((IR-div-0.5*vol_2*vol_2)*E$2+vol_2*(corr*'1A. Gaussians'!D825+SQRT(1-corr*corr)*'1B. Gaussians'!D825)*SQRT(E$2))</f>
        <v>70.257951620260286</v>
      </c>
      <c r="F826" s="11">
        <f>E826*EXP((IR-div-0.5*vol_2*vol_2)*F$2+vol_2*(corr*'1A. Gaussians'!E825+SQRT(1-corr*corr)*'1B. Gaussians'!E825)*SQRT(F$2))</f>
        <v>66.882462717549913</v>
      </c>
      <c r="G826" s="11">
        <f>F826*EXP((IR-div-0.5*vol_2*vol_2)*G$2+vol_2*(corr*'1A. Gaussians'!F825+SQRT(1-corr*corr)*'1B. Gaussians'!F825)*SQRT(G$2))</f>
        <v>68.814872885590276</v>
      </c>
      <c r="H826" s="11">
        <f>G826*EXP((IR-div-0.5*vol_2*vol_2)*H$2+vol_2*(corr*'1A. Gaussians'!G825+SQRT(1-corr*corr)*'1B. Gaussians'!G825)*SQRT(H$2))</f>
        <v>75.740610540598269</v>
      </c>
      <c r="I826" s="11">
        <f>H826*EXP((IR-div-0.5*vol_2*vol_2)*I$2+vol_2*(corr*'1A. Gaussians'!H825+SQRT(1-corr*corr)*'1B. Gaussians'!H825)*SQRT(I$2))</f>
        <v>73.408148199817433</v>
      </c>
      <c r="J826" s="11">
        <f>I826*EXP((IR-div-0.5*vol_2*vol_2)*J$2+vol_2*(corr*'1A. Gaussians'!I825+SQRT(1-corr*corr)*'1B. Gaussians'!I825)*SQRT(J$2))</f>
        <v>73.449655538598506</v>
      </c>
      <c r="K826" s="11">
        <f>J826*EXP((IR-div-0.5*vol_2*vol_2)*K$2+vol_2*(corr*'1A. Gaussians'!J825+SQRT(1-corr*corr)*'1B. Gaussians'!J825)*SQRT(K$2))</f>
        <v>62.426057291237967</v>
      </c>
      <c r="L826" s="11">
        <f>K826*EXP((IR-div-0.5*vol_2*vol_2)*L$2+vol_2*(corr*'1A. Gaussians'!K825+SQRT(1-corr*corr)*'1B. Gaussians'!K825)*SQRT(L$2))</f>
        <v>58.651869925117829</v>
      </c>
      <c r="M826" s="11">
        <f>L826*EXP((IR-div-0.5*vol_2*vol_2)*M$2+vol_2*(corr*'1A. Gaussians'!L825+SQRT(1-corr*corr)*'1B. Gaussians'!L825)*SQRT(M$2))</f>
        <v>52.987294845433063</v>
      </c>
      <c r="N826" s="11">
        <f>M826*EXP((IR-div-0.5*vol_2*vol_2)*N$2+vol_2*(corr*'1A. Gaussians'!M825+SQRT(1-corr*corr)*'1B. Gaussians'!M825)*SQRT(N$2))</f>
        <v>58.653316388962345</v>
      </c>
      <c r="O826" s="11">
        <f>N826*EXP((IR-div-0.5*vol_2*vol_2)*O$2+vol_2*(corr*'1A. Gaussians'!N825+SQRT(1-corr*corr)*'1B. Gaussians'!N825)*SQRT(O$2))</f>
        <v>59.160173067961615</v>
      </c>
      <c r="P826" s="11">
        <f>O826*EXP((IR-div-0.5*vol_2*vol_2)*P$2+vol_2*(corr*'1A. Gaussians'!O825+SQRT(1-corr*corr)*'1B. Gaussians'!O825)*SQRT(P$2))</f>
        <v>61.096954435008925</v>
      </c>
      <c r="Q826" s="11">
        <f>P826*EXP((IR-div-0.5*vol_2*vol_2)*Q$2+vol_2*(corr*'1A. Gaussians'!P825+SQRT(1-corr*corr)*'1B. Gaussians'!P825)*SQRT(Q$2))</f>
        <v>69.977956355637403</v>
      </c>
      <c r="R826" s="11">
        <f>Q826*EXP((IR-div-0.5*vol_2*vol_2)*R$2+vol_2*(corr*'1A. Gaussians'!Q825+SQRT(1-corr*corr)*'1B. Gaussians'!Q825)*SQRT(R$2))</f>
        <v>77.266678753469051</v>
      </c>
      <c r="S826" s="11">
        <f>R826*EXP((IR-div-0.5*vol_2*vol_2)*S$2+vol_2*(corr*'1A. Gaussians'!R825+SQRT(1-corr*corr)*'1B. Gaussians'!R825)*SQRT(S$2))</f>
        <v>75.294796700723353</v>
      </c>
      <c r="T826" s="11">
        <f>S826*EXP((IR-div-0.5*vol_2*vol_2)*T$2+vol_2*(corr*'1A. Gaussians'!S825+SQRT(1-corr*corr)*'1B. Gaussians'!S825)*SQRT(T$2))</f>
        <v>87.147688852319405</v>
      </c>
      <c r="U826" s="11">
        <f>T826*EXP((IR-div-0.5*vol_2*vol_2)*U$2+vol_2*(corr*'1A. Gaussians'!T825+SQRT(1-corr*corr)*'1B. Gaussians'!T825)*SQRT(U$2))</f>
        <v>90.800200711071327</v>
      </c>
      <c r="V826" s="11">
        <f>U826*EXP((IR-div-0.5*vol_2*vol_2)*V$2+vol_2*(corr*'1A. Gaussians'!U825+SQRT(1-corr*corr)*'1B. Gaussians'!U825)*SQRT(V$2))</f>
        <v>103.00127426433735</v>
      </c>
      <c r="W826" s="12">
        <f>V826*EXP((IR-div-0.5*vol_2*vol_2)*W$2+vol_2*(corr*'1A. Gaussians'!V825+SQRT(1-corr*corr)*'1B. Gaussians'!V825)*SQRT(W$2))</f>
        <v>93.889298722500754</v>
      </c>
    </row>
    <row r="827" spans="2:23" x14ac:dyDescent="0.35">
      <c r="B827" s="9" t="s">
        <v>823</v>
      </c>
      <c r="C827" s="11">
        <f t="shared" si="13"/>
        <v>100</v>
      </c>
      <c r="D827" s="11">
        <f>C827*EXP((IR-div-0.5*vol_2*vol_2)*D$2+vol_2*(corr*'1A. Gaussians'!C826+SQRT(1-corr*corr)*'1B. Gaussians'!C826)*SQRT(D$2))</f>
        <v>88.098224485106755</v>
      </c>
      <c r="E827" s="11">
        <f>D827*EXP((IR-div-0.5*vol_2*vol_2)*E$2+vol_2*(corr*'1A. Gaussians'!D826+SQRT(1-corr*corr)*'1B. Gaussians'!D826)*SQRT(E$2))</f>
        <v>96.634819554605883</v>
      </c>
      <c r="F827" s="11">
        <f>E827*EXP((IR-div-0.5*vol_2*vol_2)*F$2+vol_2*(corr*'1A. Gaussians'!E826+SQRT(1-corr*corr)*'1B. Gaussians'!E826)*SQRT(F$2))</f>
        <v>83.271070915628641</v>
      </c>
      <c r="G827" s="11">
        <f>F827*EXP((IR-div-0.5*vol_2*vol_2)*G$2+vol_2*(corr*'1A. Gaussians'!F826+SQRT(1-corr*corr)*'1B. Gaussians'!F826)*SQRT(G$2))</f>
        <v>82.344068684150997</v>
      </c>
      <c r="H827" s="11">
        <f>G827*EXP((IR-div-0.5*vol_2*vol_2)*H$2+vol_2*(corr*'1A. Gaussians'!G826+SQRT(1-corr*corr)*'1B. Gaussians'!G826)*SQRT(H$2))</f>
        <v>78.841857744607424</v>
      </c>
      <c r="I827" s="11">
        <f>H827*EXP((IR-div-0.5*vol_2*vol_2)*I$2+vol_2*(corr*'1A. Gaussians'!H826+SQRT(1-corr*corr)*'1B. Gaussians'!H826)*SQRT(I$2))</f>
        <v>92.240818435759394</v>
      </c>
      <c r="J827" s="11">
        <f>I827*EXP((IR-div-0.5*vol_2*vol_2)*J$2+vol_2*(corr*'1A. Gaussians'!I826+SQRT(1-corr*corr)*'1B. Gaussians'!I826)*SQRT(J$2))</f>
        <v>96.141049833121087</v>
      </c>
      <c r="K827" s="11">
        <f>J827*EXP((IR-div-0.5*vol_2*vol_2)*K$2+vol_2*(corr*'1A. Gaussians'!J826+SQRT(1-corr*corr)*'1B. Gaussians'!J826)*SQRT(K$2))</f>
        <v>94.251532773744557</v>
      </c>
      <c r="L827" s="11">
        <f>K827*EXP((IR-div-0.5*vol_2*vol_2)*L$2+vol_2*(corr*'1A. Gaussians'!K826+SQRT(1-corr*corr)*'1B. Gaussians'!K826)*SQRT(L$2))</f>
        <v>92.470247747381933</v>
      </c>
      <c r="M827" s="11">
        <f>L827*EXP((IR-div-0.5*vol_2*vol_2)*M$2+vol_2*(corr*'1A. Gaussians'!L826+SQRT(1-corr*corr)*'1B. Gaussians'!L826)*SQRT(M$2))</f>
        <v>83.148918471039266</v>
      </c>
      <c r="N827" s="11">
        <f>M827*EXP((IR-div-0.5*vol_2*vol_2)*N$2+vol_2*(corr*'1A. Gaussians'!M826+SQRT(1-corr*corr)*'1B. Gaussians'!M826)*SQRT(N$2))</f>
        <v>79.802262884775985</v>
      </c>
      <c r="O827" s="11">
        <f>N827*EXP((IR-div-0.5*vol_2*vol_2)*O$2+vol_2*(corr*'1A. Gaussians'!N826+SQRT(1-corr*corr)*'1B. Gaussians'!N826)*SQRT(O$2))</f>
        <v>88.686851529677952</v>
      </c>
      <c r="P827" s="11">
        <f>O827*EXP((IR-div-0.5*vol_2*vol_2)*P$2+vol_2*(corr*'1A. Gaussians'!O826+SQRT(1-corr*corr)*'1B. Gaussians'!O826)*SQRT(P$2))</f>
        <v>89.625736479124953</v>
      </c>
      <c r="Q827" s="11">
        <f>P827*EXP((IR-div-0.5*vol_2*vol_2)*Q$2+vol_2*(corr*'1A. Gaussians'!P826+SQRT(1-corr*corr)*'1B. Gaussians'!P826)*SQRT(Q$2))</f>
        <v>91.206544827366542</v>
      </c>
      <c r="R827" s="11">
        <f>Q827*EXP((IR-div-0.5*vol_2*vol_2)*R$2+vol_2*(corr*'1A. Gaussians'!Q826+SQRT(1-corr*corr)*'1B. Gaussians'!Q826)*SQRT(R$2))</f>
        <v>91.666711924440364</v>
      </c>
      <c r="S827" s="11">
        <f>R827*EXP((IR-div-0.5*vol_2*vol_2)*S$2+vol_2*(corr*'1A. Gaussians'!R826+SQRT(1-corr*corr)*'1B. Gaussians'!R826)*SQRT(S$2))</f>
        <v>95.474132932468137</v>
      </c>
      <c r="T827" s="11">
        <f>S827*EXP((IR-div-0.5*vol_2*vol_2)*T$2+vol_2*(corr*'1A. Gaussians'!S826+SQRT(1-corr*corr)*'1B. Gaussians'!S826)*SQRT(T$2))</f>
        <v>101.13934068932068</v>
      </c>
      <c r="U827" s="11">
        <f>T827*EXP((IR-div-0.5*vol_2*vol_2)*U$2+vol_2*(corr*'1A. Gaussians'!T826+SQRT(1-corr*corr)*'1B. Gaussians'!T826)*SQRT(U$2))</f>
        <v>95.855626804500289</v>
      </c>
      <c r="V827" s="11">
        <f>U827*EXP((IR-div-0.5*vol_2*vol_2)*V$2+vol_2*(corr*'1A. Gaussians'!U826+SQRT(1-corr*corr)*'1B. Gaussians'!U826)*SQRT(V$2))</f>
        <v>96.234736342195731</v>
      </c>
      <c r="W827" s="12">
        <f>V827*EXP((IR-div-0.5*vol_2*vol_2)*W$2+vol_2*(corr*'1A. Gaussians'!V826+SQRT(1-corr*corr)*'1B. Gaussians'!V826)*SQRT(W$2))</f>
        <v>91.267974733788094</v>
      </c>
    </row>
    <row r="828" spans="2:23" x14ac:dyDescent="0.35">
      <c r="B828" s="9" t="s">
        <v>824</v>
      </c>
      <c r="C828" s="11">
        <f t="shared" si="13"/>
        <v>100</v>
      </c>
      <c r="D828" s="11">
        <f>C828*EXP((IR-div-0.5*vol_2*vol_2)*D$2+vol_2*(corr*'1A. Gaussians'!C827+SQRT(1-corr*corr)*'1B. Gaussians'!C827)*SQRT(D$2))</f>
        <v>85.127252522238237</v>
      </c>
      <c r="E828" s="11">
        <f>D828*EXP((IR-div-0.5*vol_2*vol_2)*E$2+vol_2*(corr*'1A. Gaussians'!D827+SQRT(1-corr*corr)*'1B. Gaussians'!D827)*SQRT(E$2))</f>
        <v>88.118211023384518</v>
      </c>
      <c r="F828" s="11">
        <f>E828*EXP((IR-div-0.5*vol_2*vol_2)*F$2+vol_2*(corr*'1A. Gaussians'!E827+SQRT(1-corr*corr)*'1B. Gaussians'!E827)*SQRT(F$2))</f>
        <v>88.6118500003234</v>
      </c>
      <c r="G828" s="11">
        <f>F828*EXP((IR-div-0.5*vol_2*vol_2)*G$2+vol_2*(corr*'1A. Gaussians'!F827+SQRT(1-corr*corr)*'1B. Gaussians'!F827)*SQRT(G$2))</f>
        <v>87.229652376564061</v>
      </c>
      <c r="H828" s="11">
        <f>G828*EXP((IR-div-0.5*vol_2*vol_2)*H$2+vol_2*(corr*'1A. Gaussians'!G827+SQRT(1-corr*corr)*'1B. Gaussians'!G827)*SQRT(H$2))</f>
        <v>89.317155573107527</v>
      </c>
      <c r="I828" s="11">
        <f>H828*EXP((IR-div-0.5*vol_2*vol_2)*I$2+vol_2*(corr*'1A. Gaussians'!H827+SQRT(1-corr*corr)*'1B. Gaussians'!H827)*SQRT(I$2))</f>
        <v>94.127528501404186</v>
      </c>
      <c r="J828" s="11">
        <f>I828*EXP((IR-div-0.5*vol_2*vol_2)*J$2+vol_2*(corr*'1A. Gaussians'!I827+SQRT(1-corr*corr)*'1B. Gaussians'!I827)*SQRT(J$2))</f>
        <v>94.971947311217576</v>
      </c>
      <c r="K828" s="11">
        <f>J828*EXP((IR-div-0.5*vol_2*vol_2)*K$2+vol_2*(corr*'1A. Gaussians'!J827+SQRT(1-corr*corr)*'1B. Gaussians'!J827)*SQRT(K$2))</f>
        <v>93.985193179821792</v>
      </c>
      <c r="L828" s="11">
        <f>K828*EXP((IR-div-0.5*vol_2*vol_2)*L$2+vol_2*(corr*'1A. Gaussians'!K827+SQRT(1-corr*corr)*'1B. Gaussians'!K827)*SQRT(L$2))</f>
        <v>81.727068366315535</v>
      </c>
      <c r="M828" s="11">
        <f>L828*EXP((IR-div-0.5*vol_2*vol_2)*M$2+vol_2*(corr*'1A. Gaussians'!L827+SQRT(1-corr*corr)*'1B. Gaussians'!L827)*SQRT(M$2))</f>
        <v>70.881044378181514</v>
      </c>
      <c r="N828" s="11">
        <f>M828*EXP((IR-div-0.5*vol_2*vol_2)*N$2+vol_2*(corr*'1A. Gaussians'!M827+SQRT(1-corr*corr)*'1B. Gaussians'!M827)*SQRT(N$2))</f>
        <v>64.181078417018171</v>
      </c>
      <c r="O828" s="11">
        <f>N828*EXP((IR-div-0.5*vol_2*vol_2)*O$2+vol_2*(corr*'1A. Gaussians'!N827+SQRT(1-corr*corr)*'1B. Gaussians'!N827)*SQRT(O$2))</f>
        <v>58.95724210658144</v>
      </c>
      <c r="P828" s="11">
        <f>O828*EXP((IR-div-0.5*vol_2*vol_2)*P$2+vol_2*(corr*'1A. Gaussians'!O827+SQRT(1-corr*corr)*'1B. Gaussians'!O827)*SQRT(P$2))</f>
        <v>58.025030334079155</v>
      </c>
      <c r="Q828" s="11">
        <f>P828*EXP((IR-div-0.5*vol_2*vol_2)*Q$2+vol_2*(corr*'1A. Gaussians'!P827+SQRT(1-corr*corr)*'1B. Gaussians'!P827)*SQRT(Q$2))</f>
        <v>61.38705639894561</v>
      </c>
      <c r="R828" s="11">
        <f>Q828*EXP((IR-div-0.5*vol_2*vol_2)*R$2+vol_2*(corr*'1A. Gaussians'!Q827+SQRT(1-corr*corr)*'1B. Gaussians'!Q827)*SQRT(R$2))</f>
        <v>57.190906183351245</v>
      </c>
      <c r="S828" s="11">
        <f>R828*EXP((IR-div-0.5*vol_2*vol_2)*S$2+vol_2*(corr*'1A. Gaussians'!R827+SQRT(1-corr*corr)*'1B. Gaussians'!R827)*SQRT(S$2))</f>
        <v>64.839967348241203</v>
      </c>
      <c r="T828" s="11">
        <f>S828*EXP((IR-div-0.5*vol_2*vol_2)*T$2+vol_2*(corr*'1A. Gaussians'!S827+SQRT(1-corr*corr)*'1B. Gaussians'!S827)*SQRT(T$2))</f>
        <v>59.735255502687451</v>
      </c>
      <c r="U828" s="11">
        <f>T828*EXP((IR-div-0.5*vol_2*vol_2)*U$2+vol_2*(corr*'1A. Gaussians'!T827+SQRT(1-corr*corr)*'1B. Gaussians'!T827)*SQRT(U$2))</f>
        <v>59.786183845957851</v>
      </c>
      <c r="V828" s="11">
        <f>U828*EXP((IR-div-0.5*vol_2*vol_2)*V$2+vol_2*(corr*'1A. Gaussians'!U827+SQRT(1-corr*corr)*'1B. Gaussians'!U827)*SQRT(V$2))</f>
        <v>73.598092380838182</v>
      </c>
      <c r="W828" s="12">
        <f>V828*EXP((IR-div-0.5*vol_2*vol_2)*W$2+vol_2*(corr*'1A. Gaussians'!V827+SQRT(1-corr*corr)*'1B. Gaussians'!V827)*SQRT(W$2))</f>
        <v>86.887901335944591</v>
      </c>
    </row>
    <row r="829" spans="2:23" x14ac:dyDescent="0.35">
      <c r="B829" s="9" t="s">
        <v>825</v>
      </c>
      <c r="C829" s="11">
        <f t="shared" si="13"/>
        <v>100</v>
      </c>
      <c r="D829" s="11">
        <f>C829*EXP((IR-div-0.5*vol_2*vol_2)*D$2+vol_2*(corr*'1A. Gaussians'!C828+SQRT(1-corr*corr)*'1B. Gaussians'!C828)*SQRT(D$2))</f>
        <v>101.29392359777036</v>
      </c>
      <c r="E829" s="11">
        <f>D829*EXP((IR-div-0.5*vol_2*vol_2)*E$2+vol_2*(corr*'1A. Gaussians'!D828+SQRT(1-corr*corr)*'1B. Gaussians'!D828)*SQRT(E$2))</f>
        <v>106.82684586832183</v>
      </c>
      <c r="F829" s="11">
        <f>E829*EXP((IR-div-0.5*vol_2*vol_2)*F$2+vol_2*(corr*'1A. Gaussians'!E828+SQRT(1-corr*corr)*'1B. Gaussians'!E828)*SQRT(F$2))</f>
        <v>114.05223049886001</v>
      </c>
      <c r="G829" s="11">
        <f>F829*EXP((IR-div-0.5*vol_2*vol_2)*G$2+vol_2*(corr*'1A. Gaussians'!F828+SQRT(1-corr*corr)*'1B. Gaussians'!F828)*SQRT(G$2))</f>
        <v>126.69766003134416</v>
      </c>
      <c r="H829" s="11">
        <f>G829*EXP((IR-div-0.5*vol_2*vol_2)*H$2+vol_2*(corr*'1A. Gaussians'!G828+SQRT(1-corr*corr)*'1B. Gaussians'!G828)*SQRT(H$2))</f>
        <v>119.83260562698652</v>
      </c>
      <c r="I829" s="11">
        <f>H829*EXP((IR-div-0.5*vol_2*vol_2)*I$2+vol_2*(corr*'1A. Gaussians'!H828+SQRT(1-corr*corr)*'1B. Gaussians'!H828)*SQRT(I$2))</f>
        <v>121.85210438507214</v>
      </c>
      <c r="J829" s="11">
        <f>I829*EXP((IR-div-0.5*vol_2*vol_2)*J$2+vol_2*(corr*'1A. Gaussians'!I828+SQRT(1-corr*corr)*'1B. Gaussians'!I828)*SQRT(J$2))</f>
        <v>103.54922796519611</v>
      </c>
      <c r="K829" s="11">
        <f>J829*EXP((IR-div-0.5*vol_2*vol_2)*K$2+vol_2*(corr*'1A. Gaussians'!J828+SQRT(1-corr*corr)*'1B. Gaussians'!J828)*SQRT(K$2))</f>
        <v>111.05554870127325</v>
      </c>
      <c r="L829" s="11">
        <f>K829*EXP((IR-div-0.5*vol_2*vol_2)*L$2+vol_2*(corr*'1A. Gaussians'!K828+SQRT(1-corr*corr)*'1B. Gaussians'!K828)*SQRT(L$2))</f>
        <v>112.15137609994707</v>
      </c>
      <c r="M829" s="11">
        <f>L829*EXP((IR-div-0.5*vol_2*vol_2)*M$2+vol_2*(corr*'1A. Gaussians'!L828+SQRT(1-corr*corr)*'1B. Gaussians'!L828)*SQRT(M$2))</f>
        <v>97.941981431162546</v>
      </c>
      <c r="N829" s="11">
        <f>M829*EXP((IR-div-0.5*vol_2*vol_2)*N$2+vol_2*(corr*'1A. Gaussians'!M828+SQRT(1-corr*corr)*'1B. Gaussians'!M828)*SQRT(N$2))</f>
        <v>111.43199785163911</v>
      </c>
      <c r="O829" s="11">
        <f>N829*EXP((IR-div-0.5*vol_2*vol_2)*O$2+vol_2*(corr*'1A. Gaussians'!N828+SQRT(1-corr*corr)*'1B. Gaussians'!N828)*SQRT(O$2))</f>
        <v>99.272924974867379</v>
      </c>
      <c r="P829" s="11">
        <f>O829*EXP((IR-div-0.5*vol_2*vol_2)*P$2+vol_2*(corr*'1A. Gaussians'!O828+SQRT(1-corr*corr)*'1B. Gaussians'!O828)*SQRT(P$2))</f>
        <v>97.444910979019056</v>
      </c>
      <c r="Q829" s="11">
        <f>P829*EXP((IR-div-0.5*vol_2*vol_2)*Q$2+vol_2*(corr*'1A. Gaussians'!P828+SQRT(1-corr*corr)*'1B. Gaussians'!P828)*SQRT(Q$2))</f>
        <v>94.14970232520929</v>
      </c>
      <c r="R829" s="11">
        <f>Q829*EXP((IR-div-0.5*vol_2*vol_2)*R$2+vol_2*(corr*'1A. Gaussians'!Q828+SQRT(1-corr*corr)*'1B. Gaussians'!Q828)*SQRT(R$2))</f>
        <v>93.467097691999143</v>
      </c>
      <c r="S829" s="11">
        <f>R829*EXP((IR-div-0.5*vol_2*vol_2)*S$2+vol_2*(corr*'1A. Gaussians'!R828+SQRT(1-corr*corr)*'1B. Gaussians'!R828)*SQRT(S$2))</f>
        <v>90.936696967695966</v>
      </c>
      <c r="T829" s="11">
        <f>S829*EXP((IR-div-0.5*vol_2*vol_2)*T$2+vol_2*(corr*'1A. Gaussians'!S828+SQRT(1-corr*corr)*'1B. Gaussians'!S828)*SQRT(T$2))</f>
        <v>90.018454039046532</v>
      </c>
      <c r="U829" s="11">
        <f>T829*EXP((IR-div-0.5*vol_2*vol_2)*U$2+vol_2*(corr*'1A. Gaussians'!T828+SQRT(1-corr*corr)*'1B. Gaussians'!T828)*SQRT(U$2))</f>
        <v>88.20427925227051</v>
      </c>
      <c r="V829" s="11">
        <f>U829*EXP((IR-div-0.5*vol_2*vol_2)*V$2+vol_2*(corr*'1A. Gaussians'!U828+SQRT(1-corr*corr)*'1B. Gaussians'!U828)*SQRT(V$2))</f>
        <v>86.471938187149107</v>
      </c>
      <c r="W829" s="12">
        <f>V829*EXP((IR-div-0.5*vol_2*vol_2)*W$2+vol_2*(corr*'1A. Gaussians'!V828+SQRT(1-corr*corr)*'1B. Gaussians'!V828)*SQRT(W$2))</f>
        <v>79.162191373058107</v>
      </c>
    </row>
    <row r="830" spans="2:23" x14ac:dyDescent="0.35">
      <c r="B830" s="9" t="s">
        <v>826</v>
      </c>
      <c r="C830" s="11">
        <f t="shared" si="13"/>
        <v>100</v>
      </c>
      <c r="D830" s="11">
        <f>C830*EXP((IR-div-0.5*vol_2*vol_2)*D$2+vol_2*(corr*'1A. Gaussians'!C829+SQRT(1-corr*corr)*'1B. Gaussians'!C829)*SQRT(D$2))</f>
        <v>91.886229851351132</v>
      </c>
      <c r="E830" s="11">
        <f>D830*EXP((IR-div-0.5*vol_2*vol_2)*E$2+vol_2*(corr*'1A. Gaussians'!D829+SQRT(1-corr*corr)*'1B. Gaussians'!D829)*SQRT(E$2))</f>
        <v>83.163725051901238</v>
      </c>
      <c r="F830" s="11">
        <f>E830*EXP((IR-div-0.5*vol_2*vol_2)*F$2+vol_2*(corr*'1A. Gaussians'!E829+SQRT(1-corr*corr)*'1B. Gaussians'!E829)*SQRT(F$2))</f>
        <v>83.44774736593547</v>
      </c>
      <c r="G830" s="11">
        <f>F830*EXP((IR-div-0.5*vol_2*vol_2)*G$2+vol_2*(corr*'1A. Gaussians'!F829+SQRT(1-corr*corr)*'1B. Gaussians'!F829)*SQRT(G$2))</f>
        <v>78.198069052961401</v>
      </c>
      <c r="H830" s="11">
        <f>G830*EXP((IR-div-0.5*vol_2*vol_2)*H$2+vol_2*(corr*'1A. Gaussians'!G829+SQRT(1-corr*corr)*'1B. Gaussians'!G829)*SQRT(H$2))</f>
        <v>82.260197028319567</v>
      </c>
      <c r="I830" s="11">
        <f>H830*EXP((IR-div-0.5*vol_2*vol_2)*I$2+vol_2*(corr*'1A. Gaussians'!H829+SQRT(1-corr*corr)*'1B. Gaussians'!H829)*SQRT(I$2))</f>
        <v>72.819729863574437</v>
      </c>
      <c r="J830" s="11">
        <f>I830*EXP((IR-div-0.5*vol_2*vol_2)*J$2+vol_2*(corr*'1A. Gaussians'!I829+SQRT(1-corr*corr)*'1B. Gaussians'!I829)*SQRT(J$2))</f>
        <v>70.037408724732842</v>
      </c>
      <c r="K830" s="11">
        <f>J830*EXP((IR-div-0.5*vol_2*vol_2)*K$2+vol_2*(corr*'1A. Gaussians'!J829+SQRT(1-corr*corr)*'1B. Gaussians'!J829)*SQRT(K$2))</f>
        <v>67.062757121447746</v>
      </c>
      <c r="L830" s="11">
        <f>K830*EXP((IR-div-0.5*vol_2*vol_2)*L$2+vol_2*(corr*'1A. Gaussians'!K829+SQRT(1-corr*corr)*'1B. Gaussians'!K829)*SQRT(L$2))</f>
        <v>72.086289107242251</v>
      </c>
      <c r="M830" s="11">
        <f>L830*EXP((IR-div-0.5*vol_2*vol_2)*M$2+vol_2*(corr*'1A. Gaussians'!L829+SQRT(1-corr*corr)*'1B. Gaussians'!L829)*SQRT(M$2))</f>
        <v>76.576095439889059</v>
      </c>
      <c r="N830" s="11">
        <f>M830*EXP((IR-div-0.5*vol_2*vol_2)*N$2+vol_2*(corr*'1A. Gaussians'!M829+SQRT(1-corr*corr)*'1B. Gaussians'!M829)*SQRT(N$2))</f>
        <v>83.973794446240134</v>
      </c>
      <c r="O830" s="11">
        <f>N830*EXP((IR-div-0.5*vol_2*vol_2)*O$2+vol_2*(corr*'1A. Gaussians'!N829+SQRT(1-corr*corr)*'1B. Gaussians'!N829)*SQRT(O$2))</f>
        <v>82.16985415270149</v>
      </c>
      <c r="P830" s="11">
        <f>O830*EXP((IR-div-0.5*vol_2*vol_2)*P$2+vol_2*(corr*'1A. Gaussians'!O829+SQRT(1-corr*corr)*'1B. Gaussians'!O829)*SQRT(P$2))</f>
        <v>100.94446433525353</v>
      </c>
      <c r="Q830" s="11">
        <f>P830*EXP((IR-div-0.5*vol_2*vol_2)*Q$2+vol_2*(corr*'1A. Gaussians'!P829+SQRT(1-corr*corr)*'1B. Gaussians'!P829)*SQRT(Q$2))</f>
        <v>95.256782750715331</v>
      </c>
      <c r="R830" s="11">
        <f>Q830*EXP((IR-div-0.5*vol_2*vol_2)*R$2+vol_2*(corr*'1A. Gaussians'!Q829+SQRT(1-corr*corr)*'1B. Gaussians'!Q829)*SQRT(R$2))</f>
        <v>103.0132414584008</v>
      </c>
      <c r="S830" s="11">
        <f>R830*EXP((IR-div-0.5*vol_2*vol_2)*S$2+vol_2*(corr*'1A. Gaussians'!R829+SQRT(1-corr*corr)*'1B. Gaussians'!R829)*SQRT(S$2))</f>
        <v>100.11188597760295</v>
      </c>
      <c r="T830" s="11">
        <f>S830*EXP((IR-div-0.5*vol_2*vol_2)*T$2+vol_2*(corr*'1A. Gaussians'!S829+SQRT(1-corr*corr)*'1B. Gaussians'!S829)*SQRT(T$2))</f>
        <v>118.6905885302876</v>
      </c>
      <c r="U830" s="11">
        <f>T830*EXP((IR-div-0.5*vol_2*vol_2)*U$2+vol_2*(corr*'1A. Gaussians'!T829+SQRT(1-corr*corr)*'1B. Gaussians'!T829)*SQRT(U$2))</f>
        <v>101.90472523852611</v>
      </c>
      <c r="V830" s="11">
        <f>U830*EXP((IR-div-0.5*vol_2*vol_2)*V$2+vol_2*(corr*'1A. Gaussians'!U829+SQRT(1-corr*corr)*'1B. Gaussians'!U829)*SQRT(V$2))</f>
        <v>97.866082177346314</v>
      </c>
      <c r="W830" s="12">
        <f>V830*EXP((IR-div-0.5*vol_2*vol_2)*W$2+vol_2*(corr*'1A. Gaussians'!V829+SQRT(1-corr*corr)*'1B. Gaussians'!V829)*SQRT(W$2))</f>
        <v>120.66217247793156</v>
      </c>
    </row>
    <row r="831" spans="2:23" x14ac:dyDescent="0.35">
      <c r="B831" s="9" t="s">
        <v>827</v>
      </c>
      <c r="C831" s="11">
        <f t="shared" si="13"/>
        <v>100</v>
      </c>
      <c r="D831" s="11">
        <f>C831*EXP((IR-div-0.5*vol_2*vol_2)*D$2+vol_2*(corr*'1A. Gaussians'!C830+SQRT(1-corr*corr)*'1B. Gaussians'!C830)*SQRT(D$2))</f>
        <v>110.32920668917842</v>
      </c>
      <c r="E831" s="11">
        <f>D831*EXP((IR-div-0.5*vol_2*vol_2)*E$2+vol_2*(corr*'1A. Gaussians'!D830+SQRT(1-corr*corr)*'1B. Gaussians'!D830)*SQRT(E$2))</f>
        <v>103.22846102132571</v>
      </c>
      <c r="F831" s="11">
        <f>E831*EXP((IR-div-0.5*vol_2*vol_2)*F$2+vol_2*(corr*'1A. Gaussians'!E830+SQRT(1-corr*corr)*'1B. Gaussians'!E830)*SQRT(F$2))</f>
        <v>107.61732868325073</v>
      </c>
      <c r="G831" s="11">
        <f>F831*EXP((IR-div-0.5*vol_2*vol_2)*G$2+vol_2*(corr*'1A. Gaussians'!F830+SQRT(1-corr*corr)*'1B. Gaussians'!F830)*SQRT(G$2))</f>
        <v>113.13485883334572</v>
      </c>
      <c r="H831" s="11">
        <f>G831*EXP((IR-div-0.5*vol_2*vol_2)*H$2+vol_2*(corr*'1A. Gaussians'!G830+SQRT(1-corr*corr)*'1B. Gaussians'!G830)*SQRT(H$2))</f>
        <v>104.22176346511758</v>
      </c>
      <c r="I831" s="11">
        <f>H831*EXP((IR-div-0.5*vol_2*vol_2)*I$2+vol_2*(corr*'1A. Gaussians'!H830+SQRT(1-corr*corr)*'1B. Gaussians'!H830)*SQRT(I$2))</f>
        <v>98.323195487436038</v>
      </c>
      <c r="J831" s="11">
        <f>I831*EXP((IR-div-0.5*vol_2*vol_2)*J$2+vol_2*(corr*'1A. Gaussians'!I830+SQRT(1-corr*corr)*'1B. Gaussians'!I830)*SQRT(J$2))</f>
        <v>104.98911348353245</v>
      </c>
      <c r="K831" s="11">
        <f>J831*EXP((IR-div-0.5*vol_2*vol_2)*K$2+vol_2*(corr*'1A. Gaussians'!J830+SQRT(1-corr*corr)*'1B. Gaussians'!J830)*SQRT(K$2))</f>
        <v>131.59019454018187</v>
      </c>
      <c r="L831" s="11">
        <f>K831*EXP((IR-div-0.5*vol_2*vol_2)*L$2+vol_2*(corr*'1A. Gaussians'!K830+SQRT(1-corr*corr)*'1B. Gaussians'!K830)*SQRT(L$2))</f>
        <v>137.41119930178149</v>
      </c>
      <c r="M831" s="11">
        <f>L831*EXP((IR-div-0.5*vol_2*vol_2)*M$2+vol_2*(corr*'1A. Gaussians'!L830+SQRT(1-corr*corr)*'1B. Gaussians'!L830)*SQRT(M$2))</f>
        <v>171.46332118553934</v>
      </c>
      <c r="N831" s="11">
        <f>M831*EXP((IR-div-0.5*vol_2*vol_2)*N$2+vol_2*(corr*'1A. Gaussians'!M830+SQRT(1-corr*corr)*'1B. Gaussians'!M830)*SQRT(N$2))</f>
        <v>184.74904073914354</v>
      </c>
      <c r="O831" s="11">
        <f>N831*EXP((IR-div-0.5*vol_2*vol_2)*O$2+vol_2*(corr*'1A. Gaussians'!N830+SQRT(1-corr*corr)*'1B. Gaussians'!N830)*SQRT(O$2))</f>
        <v>193.16093082781779</v>
      </c>
      <c r="P831" s="11">
        <f>O831*EXP((IR-div-0.5*vol_2*vol_2)*P$2+vol_2*(corr*'1A. Gaussians'!O830+SQRT(1-corr*corr)*'1B. Gaussians'!O830)*SQRT(P$2))</f>
        <v>189.90048537372604</v>
      </c>
      <c r="Q831" s="11">
        <f>P831*EXP((IR-div-0.5*vol_2*vol_2)*Q$2+vol_2*(corr*'1A. Gaussians'!P830+SQRT(1-corr*corr)*'1B. Gaussians'!P830)*SQRT(Q$2))</f>
        <v>209.82391799221611</v>
      </c>
      <c r="R831" s="11">
        <f>Q831*EXP((IR-div-0.5*vol_2*vol_2)*R$2+vol_2*(corr*'1A. Gaussians'!Q830+SQRT(1-corr*corr)*'1B. Gaussians'!Q830)*SQRT(R$2))</f>
        <v>209.66793467219978</v>
      </c>
      <c r="S831" s="11">
        <f>R831*EXP((IR-div-0.5*vol_2*vol_2)*S$2+vol_2*(corr*'1A. Gaussians'!R830+SQRT(1-corr*corr)*'1B. Gaussians'!R830)*SQRT(S$2))</f>
        <v>185.33165469192215</v>
      </c>
      <c r="T831" s="11">
        <f>S831*EXP((IR-div-0.5*vol_2*vol_2)*T$2+vol_2*(corr*'1A. Gaussians'!S830+SQRT(1-corr*corr)*'1B. Gaussians'!S830)*SQRT(T$2))</f>
        <v>184.89601213934276</v>
      </c>
      <c r="U831" s="11">
        <f>T831*EXP((IR-div-0.5*vol_2*vol_2)*U$2+vol_2*(corr*'1A. Gaussians'!T830+SQRT(1-corr*corr)*'1B. Gaussians'!T830)*SQRT(U$2))</f>
        <v>167.65287254551532</v>
      </c>
      <c r="V831" s="11">
        <f>U831*EXP((IR-div-0.5*vol_2*vol_2)*V$2+vol_2*(corr*'1A. Gaussians'!U830+SQRT(1-corr*corr)*'1B. Gaussians'!U830)*SQRT(V$2))</f>
        <v>185.44185404920057</v>
      </c>
      <c r="W831" s="12">
        <f>V831*EXP((IR-div-0.5*vol_2*vol_2)*W$2+vol_2*(corr*'1A. Gaussians'!V830+SQRT(1-corr*corr)*'1B. Gaussians'!V830)*SQRT(W$2))</f>
        <v>218.18985529484331</v>
      </c>
    </row>
    <row r="832" spans="2:23" x14ac:dyDescent="0.35">
      <c r="B832" s="9" t="s">
        <v>828</v>
      </c>
      <c r="C832" s="11">
        <f t="shared" si="13"/>
        <v>100</v>
      </c>
      <c r="D832" s="11">
        <f>C832*EXP((IR-div-0.5*vol_2*vol_2)*D$2+vol_2*(corr*'1A. Gaussians'!C831+SQRT(1-corr*corr)*'1B. Gaussians'!C831)*SQRT(D$2))</f>
        <v>89.867517392271949</v>
      </c>
      <c r="E832" s="11">
        <f>D832*EXP((IR-div-0.5*vol_2*vol_2)*E$2+vol_2*(corr*'1A. Gaussians'!D831+SQRT(1-corr*corr)*'1B. Gaussians'!D831)*SQRT(E$2))</f>
        <v>88.863644806441357</v>
      </c>
      <c r="F832" s="11">
        <f>E832*EXP((IR-div-0.5*vol_2*vol_2)*F$2+vol_2*(corr*'1A. Gaussians'!E831+SQRT(1-corr*corr)*'1B. Gaussians'!E831)*SQRT(F$2))</f>
        <v>80.004943714082358</v>
      </c>
      <c r="G832" s="11">
        <f>F832*EXP((IR-div-0.5*vol_2*vol_2)*G$2+vol_2*(corr*'1A. Gaussians'!F831+SQRT(1-corr*corr)*'1B. Gaussians'!F831)*SQRT(G$2))</f>
        <v>79.4211110510129</v>
      </c>
      <c r="H832" s="11">
        <f>G832*EXP((IR-div-0.5*vol_2*vol_2)*H$2+vol_2*(corr*'1A. Gaussians'!G831+SQRT(1-corr*corr)*'1B. Gaussians'!G831)*SQRT(H$2))</f>
        <v>90.399075654390188</v>
      </c>
      <c r="I832" s="11">
        <f>H832*EXP((IR-div-0.5*vol_2*vol_2)*I$2+vol_2*(corr*'1A. Gaussians'!H831+SQRT(1-corr*corr)*'1B. Gaussians'!H831)*SQRT(I$2))</f>
        <v>93.704358718356232</v>
      </c>
      <c r="J832" s="11">
        <f>I832*EXP((IR-div-0.5*vol_2*vol_2)*J$2+vol_2*(corr*'1A. Gaussians'!I831+SQRT(1-corr*corr)*'1B. Gaussians'!I831)*SQRT(J$2))</f>
        <v>95.490173700905416</v>
      </c>
      <c r="K832" s="11">
        <f>J832*EXP((IR-div-0.5*vol_2*vol_2)*K$2+vol_2*(corr*'1A. Gaussians'!J831+SQRT(1-corr*corr)*'1B. Gaussians'!J831)*SQRT(K$2))</f>
        <v>99.464456368008669</v>
      </c>
      <c r="L832" s="11">
        <f>K832*EXP((IR-div-0.5*vol_2*vol_2)*L$2+vol_2*(corr*'1A. Gaussians'!K831+SQRT(1-corr*corr)*'1B. Gaussians'!K831)*SQRT(L$2))</f>
        <v>95.801381530491412</v>
      </c>
      <c r="M832" s="11">
        <f>L832*EXP((IR-div-0.5*vol_2*vol_2)*M$2+vol_2*(corr*'1A. Gaussians'!L831+SQRT(1-corr*corr)*'1B. Gaussians'!L831)*SQRT(M$2))</f>
        <v>86.463452566746412</v>
      </c>
      <c r="N832" s="11">
        <f>M832*EXP((IR-div-0.5*vol_2*vol_2)*N$2+vol_2*(corr*'1A. Gaussians'!M831+SQRT(1-corr*corr)*'1B. Gaussians'!M831)*SQRT(N$2))</f>
        <v>95.045734073703329</v>
      </c>
      <c r="O832" s="11">
        <f>N832*EXP((IR-div-0.5*vol_2*vol_2)*O$2+vol_2*(corr*'1A. Gaussians'!N831+SQRT(1-corr*corr)*'1B. Gaussians'!N831)*SQRT(O$2))</f>
        <v>79.304742220990903</v>
      </c>
      <c r="P832" s="11">
        <f>O832*EXP((IR-div-0.5*vol_2*vol_2)*P$2+vol_2*(corr*'1A. Gaussians'!O831+SQRT(1-corr*corr)*'1B. Gaussians'!O831)*SQRT(P$2))</f>
        <v>72.781321823470108</v>
      </c>
      <c r="Q832" s="11">
        <f>P832*EXP((IR-div-0.5*vol_2*vol_2)*Q$2+vol_2*(corr*'1A. Gaussians'!P831+SQRT(1-corr*corr)*'1B. Gaussians'!P831)*SQRT(Q$2))</f>
        <v>74.59279186308838</v>
      </c>
      <c r="R832" s="11">
        <f>Q832*EXP((IR-div-0.5*vol_2*vol_2)*R$2+vol_2*(corr*'1A. Gaussians'!Q831+SQRT(1-corr*corr)*'1B. Gaussians'!Q831)*SQRT(R$2))</f>
        <v>75.185112693922051</v>
      </c>
      <c r="S832" s="11">
        <f>R832*EXP((IR-div-0.5*vol_2*vol_2)*S$2+vol_2*(corr*'1A. Gaussians'!R831+SQRT(1-corr*corr)*'1B. Gaussians'!R831)*SQRT(S$2))</f>
        <v>73.851021359505481</v>
      </c>
      <c r="T832" s="11">
        <f>S832*EXP((IR-div-0.5*vol_2*vol_2)*T$2+vol_2*(corr*'1A. Gaussians'!S831+SQRT(1-corr*corr)*'1B. Gaussians'!S831)*SQRT(T$2))</f>
        <v>76.544916016085821</v>
      </c>
      <c r="U832" s="11">
        <f>T832*EXP((IR-div-0.5*vol_2*vol_2)*U$2+vol_2*(corr*'1A. Gaussians'!T831+SQRT(1-corr*corr)*'1B. Gaussians'!T831)*SQRT(U$2))</f>
        <v>81.01097953586364</v>
      </c>
      <c r="V832" s="11">
        <f>U832*EXP((IR-div-0.5*vol_2*vol_2)*V$2+vol_2*(corr*'1A. Gaussians'!U831+SQRT(1-corr*corr)*'1B. Gaussians'!U831)*SQRT(V$2))</f>
        <v>93.415917597698595</v>
      </c>
      <c r="W832" s="12">
        <f>V832*EXP((IR-div-0.5*vol_2*vol_2)*W$2+vol_2*(corr*'1A. Gaussians'!V831+SQRT(1-corr*corr)*'1B. Gaussians'!V831)*SQRT(W$2))</f>
        <v>83.099895294405016</v>
      </c>
    </row>
    <row r="833" spans="2:23" x14ac:dyDescent="0.35">
      <c r="B833" s="9" t="s">
        <v>829</v>
      </c>
      <c r="C833" s="11">
        <f t="shared" si="13"/>
        <v>100</v>
      </c>
      <c r="D833" s="11">
        <f>C833*EXP((IR-div-0.5*vol_2*vol_2)*D$2+vol_2*(corr*'1A. Gaussians'!C832+SQRT(1-corr*corr)*'1B. Gaussians'!C832)*SQRT(D$2))</f>
        <v>121.94159839710186</v>
      </c>
      <c r="E833" s="11">
        <f>D833*EXP((IR-div-0.5*vol_2*vol_2)*E$2+vol_2*(corr*'1A. Gaussians'!D832+SQRT(1-corr*corr)*'1B. Gaussians'!D832)*SQRT(E$2))</f>
        <v>123.70878431665992</v>
      </c>
      <c r="F833" s="11">
        <f>E833*EXP((IR-div-0.5*vol_2*vol_2)*F$2+vol_2*(corr*'1A. Gaussians'!E832+SQRT(1-corr*corr)*'1B. Gaussians'!E832)*SQRT(F$2))</f>
        <v>145.11569974892748</v>
      </c>
      <c r="G833" s="11">
        <f>F833*EXP((IR-div-0.5*vol_2*vol_2)*G$2+vol_2*(corr*'1A. Gaussians'!F832+SQRT(1-corr*corr)*'1B. Gaussians'!F832)*SQRT(G$2))</f>
        <v>137.59310080724467</v>
      </c>
      <c r="H833" s="11">
        <f>G833*EXP((IR-div-0.5*vol_2*vol_2)*H$2+vol_2*(corr*'1A. Gaussians'!G832+SQRT(1-corr*corr)*'1B. Gaussians'!G832)*SQRT(H$2))</f>
        <v>160.51009614565794</v>
      </c>
      <c r="I833" s="11">
        <f>H833*EXP((IR-div-0.5*vol_2*vol_2)*I$2+vol_2*(corr*'1A. Gaussians'!H832+SQRT(1-corr*corr)*'1B. Gaussians'!H832)*SQRT(I$2))</f>
        <v>167.1404210769569</v>
      </c>
      <c r="J833" s="11">
        <f>I833*EXP((IR-div-0.5*vol_2*vol_2)*J$2+vol_2*(corr*'1A. Gaussians'!I832+SQRT(1-corr*corr)*'1B. Gaussians'!I832)*SQRT(J$2))</f>
        <v>161.58088953354232</v>
      </c>
      <c r="K833" s="11">
        <f>J833*EXP((IR-div-0.5*vol_2*vol_2)*K$2+vol_2*(corr*'1A. Gaussians'!J832+SQRT(1-corr*corr)*'1B. Gaussians'!J832)*SQRT(K$2))</f>
        <v>163.13724810050883</v>
      </c>
      <c r="L833" s="11">
        <f>K833*EXP((IR-div-0.5*vol_2*vol_2)*L$2+vol_2*(corr*'1A. Gaussians'!K832+SQRT(1-corr*corr)*'1B. Gaussians'!K832)*SQRT(L$2))</f>
        <v>174.08939189359404</v>
      </c>
      <c r="M833" s="11">
        <f>L833*EXP((IR-div-0.5*vol_2*vol_2)*M$2+vol_2*(corr*'1A. Gaussians'!L832+SQRT(1-corr*corr)*'1B. Gaussians'!L832)*SQRT(M$2))</f>
        <v>174.29832296813788</v>
      </c>
      <c r="N833" s="11">
        <f>M833*EXP((IR-div-0.5*vol_2*vol_2)*N$2+vol_2*(corr*'1A. Gaussians'!M832+SQRT(1-corr*corr)*'1B. Gaussians'!M832)*SQRT(N$2))</f>
        <v>191.76356187272526</v>
      </c>
      <c r="O833" s="11">
        <f>N833*EXP((IR-div-0.5*vol_2*vol_2)*O$2+vol_2*(corr*'1A. Gaussians'!N832+SQRT(1-corr*corr)*'1B. Gaussians'!N832)*SQRT(O$2))</f>
        <v>162.86811766294099</v>
      </c>
      <c r="P833" s="11">
        <f>O833*EXP((IR-div-0.5*vol_2*vol_2)*P$2+vol_2*(corr*'1A. Gaussians'!O832+SQRT(1-corr*corr)*'1B. Gaussians'!O832)*SQRT(P$2))</f>
        <v>158.78444188890717</v>
      </c>
      <c r="Q833" s="11">
        <f>P833*EXP((IR-div-0.5*vol_2*vol_2)*Q$2+vol_2*(corr*'1A. Gaussians'!P832+SQRT(1-corr*corr)*'1B. Gaussians'!P832)*SQRT(Q$2))</f>
        <v>149.28094929136407</v>
      </c>
      <c r="R833" s="11">
        <f>Q833*EXP((IR-div-0.5*vol_2*vol_2)*R$2+vol_2*(corr*'1A. Gaussians'!Q832+SQRT(1-corr*corr)*'1B. Gaussians'!Q832)*SQRT(R$2))</f>
        <v>141.4446643193042</v>
      </c>
      <c r="S833" s="11">
        <f>R833*EXP((IR-div-0.5*vol_2*vol_2)*S$2+vol_2*(corr*'1A. Gaussians'!R832+SQRT(1-corr*corr)*'1B. Gaussians'!R832)*SQRT(S$2))</f>
        <v>128.00126081270616</v>
      </c>
      <c r="T833" s="11">
        <f>S833*EXP((IR-div-0.5*vol_2*vol_2)*T$2+vol_2*(corr*'1A. Gaussians'!S832+SQRT(1-corr*corr)*'1B. Gaussians'!S832)*SQRT(T$2))</f>
        <v>140.58982700684743</v>
      </c>
      <c r="U833" s="11">
        <f>T833*EXP((IR-div-0.5*vol_2*vol_2)*U$2+vol_2*(corr*'1A. Gaussians'!T832+SQRT(1-corr*corr)*'1B. Gaussians'!T832)*SQRT(U$2))</f>
        <v>154.79978363763047</v>
      </c>
      <c r="V833" s="11">
        <f>U833*EXP((IR-div-0.5*vol_2*vol_2)*V$2+vol_2*(corr*'1A. Gaussians'!U832+SQRT(1-corr*corr)*'1B. Gaussians'!U832)*SQRT(V$2))</f>
        <v>156.22194140321292</v>
      </c>
      <c r="W833" s="12">
        <f>V833*EXP((IR-div-0.5*vol_2*vol_2)*W$2+vol_2*(corr*'1A. Gaussians'!V832+SQRT(1-corr*corr)*'1B. Gaussians'!V832)*SQRT(W$2))</f>
        <v>149.57958607878362</v>
      </c>
    </row>
    <row r="834" spans="2:23" x14ac:dyDescent="0.35">
      <c r="B834" s="9" t="s">
        <v>830</v>
      </c>
      <c r="C834" s="11">
        <f t="shared" si="13"/>
        <v>100</v>
      </c>
      <c r="D834" s="11">
        <f>C834*EXP((IR-div-0.5*vol_2*vol_2)*D$2+vol_2*(corr*'1A. Gaussians'!C833+SQRT(1-corr*corr)*'1B. Gaussians'!C833)*SQRT(D$2))</f>
        <v>104.3696704401371</v>
      </c>
      <c r="E834" s="11">
        <f>D834*EXP((IR-div-0.5*vol_2*vol_2)*E$2+vol_2*(corr*'1A. Gaussians'!D833+SQRT(1-corr*corr)*'1B. Gaussians'!D833)*SQRT(E$2))</f>
        <v>113.99505317268974</v>
      </c>
      <c r="F834" s="11">
        <f>E834*EXP((IR-div-0.5*vol_2*vol_2)*F$2+vol_2*(corr*'1A. Gaussians'!E833+SQRT(1-corr*corr)*'1B. Gaussians'!E833)*SQRT(F$2))</f>
        <v>95.464878859975087</v>
      </c>
      <c r="G834" s="11">
        <f>F834*EXP((IR-div-0.5*vol_2*vol_2)*G$2+vol_2*(corr*'1A. Gaussians'!F833+SQRT(1-corr*corr)*'1B. Gaussians'!F833)*SQRT(G$2))</f>
        <v>93.455199473412733</v>
      </c>
      <c r="H834" s="11">
        <f>G834*EXP((IR-div-0.5*vol_2*vol_2)*H$2+vol_2*(corr*'1A. Gaussians'!G833+SQRT(1-corr*corr)*'1B. Gaussians'!G833)*SQRT(H$2))</f>
        <v>104.67244296369313</v>
      </c>
      <c r="I834" s="11">
        <f>H834*EXP((IR-div-0.5*vol_2*vol_2)*I$2+vol_2*(corr*'1A. Gaussians'!H833+SQRT(1-corr*corr)*'1B. Gaussians'!H833)*SQRT(I$2))</f>
        <v>119.33980887862016</v>
      </c>
      <c r="J834" s="11">
        <f>I834*EXP((IR-div-0.5*vol_2*vol_2)*J$2+vol_2*(corr*'1A. Gaussians'!I833+SQRT(1-corr*corr)*'1B. Gaussians'!I833)*SQRT(J$2))</f>
        <v>125.16457996778921</v>
      </c>
      <c r="K834" s="11">
        <f>J834*EXP((IR-div-0.5*vol_2*vol_2)*K$2+vol_2*(corr*'1A. Gaussians'!J833+SQRT(1-corr*corr)*'1B. Gaussians'!J833)*SQRT(K$2))</f>
        <v>123.25195700658584</v>
      </c>
      <c r="L834" s="11">
        <f>K834*EXP((IR-div-0.5*vol_2*vol_2)*L$2+vol_2*(corr*'1A. Gaussians'!K833+SQRT(1-corr*corr)*'1B. Gaussians'!K833)*SQRT(L$2))</f>
        <v>132.19911570284853</v>
      </c>
      <c r="M834" s="11">
        <f>L834*EXP((IR-div-0.5*vol_2*vol_2)*M$2+vol_2*(corr*'1A. Gaussians'!L833+SQRT(1-corr*corr)*'1B. Gaussians'!L833)*SQRT(M$2))</f>
        <v>148.6132691646832</v>
      </c>
      <c r="N834" s="11">
        <f>M834*EXP((IR-div-0.5*vol_2*vol_2)*N$2+vol_2*(corr*'1A. Gaussians'!M833+SQRT(1-corr*corr)*'1B. Gaussians'!M833)*SQRT(N$2))</f>
        <v>141.09477513893032</v>
      </c>
      <c r="O834" s="11">
        <f>N834*EXP((IR-div-0.5*vol_2*vol_2)*O$2+vol_2*(corr*'1A. Gaussians'!N833+SQRT(1-corr*corr)*'1B. Gaussians'!N833)*SQRT(O$2))</f>
        <v>141.92191615381086</v>
      </c>
      <c r="P834" s="11">
        <f>O834*EXP((IR-div-0.5*vol_2*vol_2)*P$2+vol_2*(corr*'1A. Gaussians'!O833+SQRT(1-corr*corr)*'1B. Gaussians'!O833)*SQRT(P$2))</f>
        <v>164.28385415328822</v>
      </c>
      <c r="Q834" s="11">
        <f>P834*EXP((IR-div-0.5*vol_2*vol_2)*Q$2+vol_2*(corr*'1A. Gaussians'!P833+SQRT(1-corr*corr)*'1B. Gaussians'!P833)*SQRT(Q$2))</f>
        <v>157.88912082604173</v>
      </c>
      <c r="R834" s="11">
        <f>Q834*EXP((IR-div-0.5*vol_2*vol_2)*R$2+vol_2*(corr*'1A. Gaussians'!Q833+SQRT(1-corr*corr)*'1B. Gaussians'!Q833)*SQRT(R$2))</f>
        <v>205.20420624035231</v>
      </c>
      <c r="S834" s="11">
        <f>R834*EXP((IR-div-0.5*vol_2*vol_2)*S$2+vol_2*(corr*'1A. Gaussians'!R833+SQRT(1-corr*corr)*'1B. Gaussians'!R833)*SQRT(S$2))</f>
        <v>221.34739680985123</v>
      </c>
      <c r="T834" s="11">
        <f>S834*EXP((IR-div-0.5*vol_2*vol_2)*T$2+vol_2*(corr*'1A. Gaussians'!S833+SQRT(1-corr*corr)*'1B. Gaussians'!S833)*SQRT(T$2))</f>
        <v>177.69655440569349</v>
      </c>
      <c r="U834" s="11">
        <f>T834*EXP((IR-div-0.5*vol_2*vol_2)*U$2+vol_2*(corr*'1A. Gaussians'!T833+SQRT(1-corr*corr)*'1B. Gaussians'!T833)*SQRT(U$2))</f>
        <v>206.04013289469094</v>
      </c>
      <c r="V834" s="11">
        <f>U834*EXP((IR-div-0.5*vol_2*vol_2)*V$2+vol_2*(corr*'1A. Gaussians'!U833+SQRT(1-corr*corr)*'1B. Gaussians'!U833)*SQRT(V$2))</f>
        <v>218.71680884998236</v>
      </c>
      <c r="W834" s="12">
        <f>V834*EXP((IR-div-0.5*vol_2*vol_2)*W$2+vol_2*(corr*'1A. Gaussians'!V833+SQRT(1-corr*corr)*'1B. Gaussians'!V833)*SQRT(W$2))</f>
        <v>215.88119112721972</v>
      </c>
    </row>
    <row r="835" spans="2:23" x14ac:dyDescent="0.35">
      <c r="B835" s="9" t="s">
        <v>831</v>
      </c>
      <c r="C835" s="11">
        <f t="shared" si="13"/>
        <v>100</v>
      </c>
      <c r="D835" s="11">
        <f>C835*EXP((IR-div-0.5*vol_2*vol_2)*D$2+vol_2*(corr*'1A. Gaussians'!C834+SQRT(1-corr*corr)*'1B. Gaussians'!C834)*SQRT(D$2))</f>
        <v>93.413475581558544</v>
      </c>
      <c r="E835" s="11">
        <f>D835*EXP((IR-div-0.5*vol_2*vol_2)*E$2+vol_2*(corr*'1A. Gaussians'!D834+SQRT(1-corr*corr)*'1B. Gaussians'!D834)*SQRT(E$2))</f>
        <v>103.59564700356955</v>
      </c>
      <c r="F835" s="11">
        <f>E835*EXP((IR-div-0.5*vol_2*vol_2)*F$2+vol_2*(corr*'1A. Gaussians'!E834+SQRT(1-corr*corr)*'1B. Gaussians'!E834)*SQRT(F$2))</f>
        <v>83.937821955052243</v>
      </c>
      <c r="G835" s="11">
        <f>F835*EXP((IR-div-0.5*vol_2*vol_2)*G$2+vol_2*(corr*'1A. Gaussians'!F834+SQRT(1-corr*corr)*'1B. Gaussians'!F834)*SQRT(G$2))</f>
        <v>73.571368808660537</v>
      </c>
      <c r="H835" s="11">
        <f>G835*EXP((IR-div-0.5*vol_2*vol_2)*H$2+vol_2*(corr*'1A. Gaussians'!G834+SQRT(1-corr*corr)*'1B. Gaussians'!G834)*SQRT(H$2))</f>
        <v>72.796931827784505</v>
      </c>
      <c r="I835" s="11">
        <f>H835*EXP((IR-div-0.5*vol_2*vol_2)*I$2+vol_2*(corr*'1A. Gaussians'!H834+SQRT(1-corr*corr)*'1B. Gaussians'!H834)*SQRT(I$2))</f>
        <v>84.17089953502618</v>
      </c>
      <c r="J835" s="11">
        <f>I835*EXP((IR-div-0.5*vol_2*vol_2)*J$2+vol_2*(corr*'1A. Gaussians'!I834+SQRT(1-corr*corr)*'1B. Gaussians'!I834)*SQRT(J$2))</f>
        <v>92.844764584175621</v>
      </c>
      <c r="K835" s="11">
        <f>J835*EXP((IR-div-0.5*vol_2*vol_2)*K$2+vol_2*(corr*'1A. Gaussians'!J834+SQRT(1-corr*corr)*'1B. Gaussians'!J834)*SQRT(K$2))</f>
        <v>91.367543621990251</v>
      </c>
      <c r="L835" s="11">
        <f>K835*EXP((IR-div-0.5*vol_2*vol_2)*L$2+vol_2*(corr*'1A. Gaussians'!K834+SQRT(1-corr*corr)*'1B. Gaussians'!K834)*SQRT(L$2))</f>
        <v>79.553806891628639</v>
      </c>
      <c r="M835" s="11">
        <f>L835*EXP((IR-div-0.5*vol_2*vol_2)*M$2+vol_2*(corr*'1A. Gaussians'!L834+SQRT(1-corr*corr)*'1B. Gaussians'!L834)*SQRT(M$2))</f>
        <v>80.522499078728487</v>
      </c>
      <c r="N835" s="11">
        <f>M835*EXP((IR-div-0.5*vol_2*vol_2)*N$2+vol_2*(corr*'1A. Gaussians'!M834+SQRT(1-corr*corr)*'1B. Gaussians'!M834)*SQRT(N$2))</f>
        <v>64.468978644456826</v>
      </c>
      <c r="O835" s="11">
        <f>N835*EXP((IR-div-0.5*vol_2*vol_2)*O$2+vol_2*(corr*'1A. Gaussians'!N834+SQRT(1-corr*corr)*'1B. Gaussians'!N834)*SQRT(O$2))</f>
        <v>60.851931897197346</v>
      </c>
      <c r="P835" s="11">
        <f>O835*EXP((IR-div-0.5*vol_2*vol_2)*P$2+vol_2*(corr*'1A. Gaussians'!O834+SQRT(1-corr*corr)*'1B. Gaussians'!O834)*SQRT(P$2))</f>
        <v>65.05276237825295</v>
      </c>
      <c r="Q835" s="11">
        <f>P835*EXP((IR-div-0.5*vol_2*vol_2)*Q$2+vol_2*(corr*'1A. Gaussians'!P834+SQRT(1-corr*corr)*'1B. Gaussians'!P834)*SQRT(Q$2))</f>
        <v>62.310433466375876</v>
      </c>
      <c r="R835" s="11">
        <f>Q835*EXP((IR-div-0.5*vol_2*vol_2)*R$2+vol_2*(corr*'1A. Gaussians'!Q834+SQRT(1-corr*corr)*'1B. Gaussians'!Q834)*SQRT(R$2))</f>
        <v>57.182419389388066</v>
      </c>
      <c r="S835" s="11">
        <f>R835*EXP((IR-div-0.5*vol_2*vol_2)*S$2+vol_2*(corr*'1A. Gaussians'!R834+SQRT(1-corr*corr)*'1B. Gaussians'!R834)*SQRT(S$2))</f>
        <v>57.1377856766251</v>
      </c>
      <c r="T835" s="11">
        <f>S835*EXP((IR-div-0.5*vol_2*vol_2)*T$2+vol_2*(corr*'1A. Gaussians'!S834+SQRT(1-corr*corr)*'1B. Gaussians'!S834)*SQRT(T$2))</f>
        <v>57.894457145231897</v>
      </c>
      <c r="U835" s="11">
        <f>T835*EXP((IR-div-0.5*vol_2*vol_2)*U$2+vol_2*(corr*'1A. Gaussians'!T834+SQRT(1-corr*corr)*'1B. Gaussians'!T834)*SQRT(U$2))</f>
        <v>70.406642028572193</v>
      </c>
      <c r="V835" s="11">
        <f>U835*EXP((IR-div-0.5*vol_2*vol_2)*V$2+vol_2*(corr*'1A. Gaussians'!U834+SQRT(1-corr*corr)*'1B. Gaussians'!U834)*SQRT(V$2))</f>
        <v>66.567961189365121</v>
      </c>
      <c r="W835" s="12">
        <f>V835*EXP((IR-div-0.5*vol_2*vol_2)*W$2+vol_2*(corr*'1A. Gaussians'!V834+SQRT(1-corr*corr)*'1B. Gaussians'!V834)*SQRT(W$2))</f>
        <v>62.585916978508742</v>
      </c>
    </row>
    <row r="836" spans="2:23" x14ac:dyDescent="0.35">
      <c r="B836" s="9" t="s">
        <v>832</v>
      </c>
      <c r="C836" s="11">
        <f t="shared" ref="C836:C899" si="14">spot_2</f>
        <v>100</v>
      </c>
      <c r="D836" s="11">
        <f>C836*EXP((IR-div-0.5*vol_2*vol_2)*D$2+vol_2*(corr*'1A. Gaussians'!C835+SQRT(1-corr*corr)*'1B. Gaussians'!C835)*SQRT(D$2))</f>
        <v>109.95327811977572</v>
      </c>
      <c r="E836" s="11">
        <f>D836*EXP((IR-div-0.5*vol_2*vol_2)*E$2+vol_2*(corr*'1A. Gaussians'!D835+SQRT(1-corr*corr)*'1B. Gaussians'!D835)*SQRT(E$2))</f>
        <v>107.85391944685723</v>
      </c>
      <c r="F836" s="11">
        <f>E836*EXP((IR-div-0.5*vol_2*vol_2)*F$2+vol_2*(corr*'1A. Gaussians'!E835+SQRT(1-corr*corr)*'1B. Gaussians'!E835)*SQRT(F$2))</f>
        <v>94.112289219699861</v>
      </c>
      <c r="G836" s="11">
        <f>F836*EXP((IR-div-0.5*vol_2*vol_2)*G$2+vol_2*(corr*'1A. Gaussians'!F835+SQRT(1-corr*corr)*'1B. Gaussians'!F835)*SQRT(G$2))</f>
        <v>91.473497266179891</v>
      </c>
      <c r="H836" s="11">
        <f>G836*EXP((IR-div-0.5*vol_2*vol_2)*H$2+vol_2*(corr*'1A. Gaussians'!G835+SQRT(1-corr*corr)*'1B. Gaussians'!G835)*SQRT(H$2))</f>
        <v>92.227989831366045</v>
      </c>
      <c r="I836" s="11">
        <f>H836*EXP((IR-div-0.5*vol_2*vol_2)*I$2+vol_2*(corr*'1A. Gaussians'!H835+SQRT(1-corr*corr)*'1B. Gaussians'!H835)*SQRT(I$2))</f>
        <v>99.181601023185308</v>
      </c>
      <c r="J836" s="11">
        <f>I836*EXP((IR-div-0.5*vol_2*vol_2)*J$2+vol_2*(corr*'1A. Gaussians'!I835+SQRT(1-corr*corr)*'1B. Gaussians'!I835)*SQRT(J$2))</f>
        <v>102.32445317897677</v>
      </c>
      <c r="K836" s="11">
        <f>J836*EXP((IR-div-0.5*vol_2*vol_2)*K$2+vol_2*(corr*'1A. Gaussians'!J835+SQRT(1-corr*corr)*'1B. Gaussians'!J835)*SQRT(K$2))</f>
        <v>105.85114749308283</v>
      </c>
      <c r="L836" s="11">
        <f>K836*EXP((IR-div-0.5*vol_2*vol_2)*L$2+vol_2*(corr*'1A. Gaussians'!K835+SQRT(1-corr*corr)*'1B. Gaussians'!K835)*SQRT(L$2))</f>
        <v>116.4315526307888</v>
      </c>
      <c r="M836" s="11">
        <f>L836*EXP((IR-div-0.5*vol_2*vol_2)*M$2+vol_2*(corr*'1A. Gaussians'!L835+SQRT(1-corr*corr)*'1B. Gaussians'!L835)*SQRT(M$2))</f>
        <v>104.97405682461145</v>
      </c>
      <c r="N836" s="11">
        <f>M836*EXP((IR-div-0.5*vol_2*vol_2)*N$2+vol_2*(corr*'1A. Gaussians'!M835+SQRT(1-corr*corr)*'1B. Gaussians'!M835)*SQRT(N$2))</f>
        <v>105.92722841336641</v>
      </c>
      <c r="O836" s="11">
        <f>N836*EXP((IR-div-0.5*vol_2*vol_2)*O$2+vol_2*(corr*'1A. Gaussians'!N835+SQRT(1-corr*corr)*'1B. Gaussians'!N835)*SQRT(O$2))</f>
        <v>108.99895531697585</v>
      </c>
      <c r="P836" s="11">
        <f>O836*EXP((IR-div-0.5*vol_2*vol_2)*P$2+vol_2*(corr*'1A. Gaussians'!O835+SQRT(1-corr*corr)*'1B. Gaussians'!O835)*SQRT(P$2))</f>
        <v>103.69313993445542</v>
      </c>
      <c r="Q836" s="11">
        <f>P836*EXP((IR-div-0.5*vol_2*vol_2)*Q$2+vol_2*(corr*'1A. Gaussians'!P835+SQRT(1-corr*corr)*'1B. Gaussians'!P835)*SQRT(Q$2))</f>
        <v>98.186630915962837</v>
      </c>
      <c r="R836" s="11">
        <f>Q836*EXP((IR-div-0.5*vol_2*vol_2)*R$2+vol_2*(corr*'1A. Gaussians'!Q835+SQRT(1-corr*corr)*'1B. Gaussians'!Q835)*SQRT(R$2))</f>
        <v>100.58234750131939</v>
      </c>
      <c r="S836" s="11">
        <f>R836*EXP((IR-div-0.5*vol_2*vol_2)*S$2+vol_2*(corr*'1A. Gaussians'!R835+SQRT(1-corr*corr)*'1B. Gaussians'!R835)*SQRT(S$2))</f>
        <v>113.70942943938232</v>
      </c>
      <c r="T836" s="11">
        <f>S836*EXP((IR-div-0.5*vol_2*vol_2)*T$2+vol_2*(corr*'1A. Gaussians'!S835+SQRT(1-corr*corr)*'1B. Gaussians'!S835)*SQRT(T$2))</f>
        <v>141.48892152494869</v>
      </c>
      <c r="U836" s="11">
        <f>T836*EXP((IR-div-0.5*vol_2*vol_2)*U$2+vol_2*(corr*'1A. Gaussians'!T835+SQRT(1-corr*corr)*'1B. Gaussians'!T835)*SQRT(U$2))</f>
        <v>139.18035834605053</v>
      </c>
      <c r="V836" s="11">
        <f>U836*EXP((IR-div-0.5*vol_2*vol_2)*V$2+vol_2*(corr*'1A. Gaussians'!U835+SQRT(1-corr*corr)*'1B. Gaussians'!U835)*SQRT(V$2))</f>
        <v>149.23778089152313</v>
      </c>
      <c r="W836" s="12">
        <f>V836*EXP((IR-div-0.5*vol_2*vol_2)*W$2+vol_2*(corr*'1A. Gaussians'!V835+SQRT(1-corr*corr)*'1B. Gaussians'!V835)*SQRT(W$2))</f>
        <v>127.82028568691914</v>
      </c>
    </row>
    <row r="837" spans="2:23" x14ac:dyDescent="0.35">
      <c r="B837" s="9" t="s">
        <v>833</v>
      </c>
      <c r="C837" s="11">
        <f t="shared" si="14"/>
        <v>100</v>
      </c>
      <c r="D837" s="11">
        <f>C837*EXP((IR-div-0.5*vol_2*vol_2)*D$2+vol_2*(corr*'1A. Gaussians'!C836+SQRT(1-corr*corr)*'1B. Gaussians'!C836)*SQRT(D$2))</f>
        <v>98.654330215286151</v>
      </c>
      <c r="E837" s="11">
        <f>D837*EXP((IR-div-0.5*vol_2*vol_2)*E$2+vol_2*(corr*'1A. Gaussians'!D836+SQRT(1-corr*corr)*'1B. Gaussians'!D836)*SQRT(E$2))</f>
        <v>95.199924684889368</v>
      </c>
      <c r="F837" s="11">
        <f>E837*EXP((IR-div-0.5*vol_2*vol_2)*F$2+vol_2*(corr*'1A. Gaussians'!E836+SQRT(1-corr*corr)*'1B. Gaussians'!E836)*SQRT(F$2))</f>
        <v>104.37714989404982</v>
      </c>
      <c r="G837" s="11">
        <f>F837*EXP((IR-div-0.5*vol_2*vol_2)*G$2+vol_2*(corr*'1A. Gaussians'!F836+SQRT(1-corr*corr)*'1B. Gaussians'!F836)*SQRT(G$2))</f>
        <v>96.300487305395819</v>
      </c>
      <c r="H837" s="11">
        <f>G837*EXP((IR-div-0.5*vol_2*vol_2)*H$2+vol_2*(corr*'1A. Gaussians'!G836+SQRT(1-corr*corr)*'1B. Gaussians'!G836)*SQRT(H$2))</f>
        <v>96.171266578330588</v>
      </c>
      <c r="I837" s="11">
        <f>H837*EXP((IR-div-0.5*vol_2*vol_2)*I$2+vol_2*(corr*'1A. Gaussians'!H836+SQRT(1-corr*corr)*'1B. Gaussians'!H836)*SQRT(I$2))</f>
        <v>91.414180913846536</v>
      </c>
      <c r="J837" s="11">
        <f>I837*EXP((IR-div-0.5*vol_2*vol_2)*J$2+vol_2*(corr*'1A. Gaussians'!I836+SQRT(1-corr*corr)*'1B. Gaussians'!I836)*SQRT(J$2))</f>
        <v>89.436466115539943</v>
      </c>
      <c r="K837" s="11">
        <f>J837*EXP((IR-div-0.5*vol_2*vol_2)*K$2+vol_2*(corr*'1A. Gaussians'!J836+SQRT(1-corr*corr)*'1B. Gaussians'!J836)*SQRT(K$2))</f>
        <v>70.338901783006349</v>
      </c>
      <c r="L837" s="11">
        <f>K837*EXP((IR-div-0.5*vol_2*vol_2)*L$2+vol_2*(corr*'1A. Gaussians'!K836+SQRT(1-corr*corr)*'1B. Gaussians'!K836)*SQRT(L$2))</f>
        <v>69.647471811750421</v>
      </c>
      <c r="M837" s="11">
        <f>L837*EXP((IR-div-0.5*vol_2*vol_2)*M$2+vol_2*(corr*'1A. Gaussians'!L836+SQRT(1-corr*corr)*'1B. Gaussians'!L836)*SQRT(M$2))</f>
        <v>73.466659816607475</v>
      </c>
      <c r="N837" s="11">
        <f>M837*EXP((IR-div-0.5*vol_2*vol_2)*N$2+vol_2*(corr*'1A. Gaussians'!M836+SQRT(1-corr*corr)*'1B. Gaussians'!M836)*SQRT(N$2))</f>
        <v>69.392255158995994</v>
      </c>
      <c r="O837" s="11">
        <f>N837*EXP((IR-div-0.5*vol_2*vol_2)*O$2+vol_2*(corr*'1A. Gaussians'!N836+SQRT(1-corr*corr)*'1B. Gaussians'!N836)*SQRT(O$2))</f>
        <v>70.654271831953679</v>
      </c>
      <c r="P837" s="11">
        <f>O837*EXP((IR-div-0.5*vol_2*vol_2)*P$2+vol_2*(corr*'1A. Gaussians'!O836+SQRT(1-corr*corr)*'1B. Gaussians'!O836)*SQRT(P$2))</f>
        <v>78.808912302022989</v>
      </c>
      <c r="Q837" s="11">
        <f>P837*EXP((IR-div-0.5*vol_2*vol_2)*Q$2+vol_2*(corr*'1A. Gaussians'!P836+SQRT(1-corr*corr)*'1B. Gaussians'!P836)*SQRT(Q$2))</f>
        <v>77.161992739384075</v>
      </c>
      <c r="R837" s="11">
        <f>Q837*EXP((IR-div-0.5*vol_2*vol_2)*R$2+vol_2*(corr*'1A. Gaussians'!Q836+SQRT(1-corr*corr)*'1B. Gaussians'!Q836)*SQRT(R$2))</f>
        <v>73.034432504037596</v>
      </c>
      <c r="S837" s="11">
        <f>R837*EXP((IR-div-0.5*vol_2*vol_2)*S$2+vol_2*(corr*'1A. Gaussians'!R836+SQRT(1-corr*corr)*'1B. Gaussians'!R836)*SQRT(S$2))</f>
        <v>72.61602054307717</v>
      </c>
      <c r="T837" s="11">
        <f>S837*EXP((IR-div-0.5*vol_2*vol_2)*T$2+vol_2*(corr*'1A. Gaussians'!S836+SQRT(1-corr*corr)*'1B. Gaussians'!S836)*SQRT(T$2))</f>
        <v>87.472908012253271</v>
      </c>
      <c r="U837" s="11">
        <f>T837*EXP((IR-div-0.5*vol_2*vol_2)*U$2+vol_2*(corr*'1A. Gaussians'!T836+SQRT(1-corr*corr)*'1B. Gaussians'!T836)*SQRT(U$2))</f>
        <v>87.677773785185494</v>
      </c>
      <c r="V837" s="11">
        <f>U837*EXP((IR-div-0.5*vol_2*vol_2)*V$2+vol_2*(corr*'1A. Gaussians'!U836+SQRT(1-corr*corr)*'1B. Gaussians'!U836)*SQRT(V$2))</f>
        <v>85.084598736686488</v>
      </c>
      <c r="W837" s="12">
        <f>V837*EXP((IR-div-0.5*vol_2*vol_2)*W$2+vol_2*(corr*'1A. Gaussians'!V836+SQRT(1-corr*corr)*'1B. Gaussians'!V836)*SQRT(W$2))</f>
        <v>106.18616789354959</v>
      </c>
    </row>
    <row r="838" spans="2:23" x14ac:dyDescent="0.35">
      <c r="B838" s="9" t="s">
        <v>834</v>
      </c>
      <c r="C838" s="11">
        <f t="shared" si="14"/>
        <v>100</v>
      </c>
      <c r="D838" s="11">
        <f>C838*EXP((IR-div-0.5*vol_2*vol_2)*D$2+vol_2*(corr*'1A. Gaussians'!C837+SQRT(1-corr*corr)*'1B. Gaussians'!C837)*SQRT(D$2))</f>
        <v>108.44807424448149</v>
      </c>
      <c r="E838" s="11">
        <f>D838*EXP((IR-div-0.5*vol_2*vol_2)*E$2+vol_2*(corr*'1A. Gaussians'!D837+SQRT(1-corr*corr)*'1B. Gaussians'!D837)*SQRT(E$2))</f>
        <v>98.098843036824064</v>
      </c>
      <c r="F838" s="11">
        <f>E838*EXP((IR-div-0.5*vol_2*vol_2)*F$2+vol_2*(corr*'1A. Gaussians'!E837+SQRT(1-corr*corr)*'1B. Gaussians'!E837)*SQRT(F$2))</f>
        <v>100.7816067393214</v>
      </c>
      <c r="G838" s="11">
        <f>F838*EXP((IR-div-0.5*vol_2*vol_2)*G$2+vol_2*(corr*'1A. Gaussians'!F837+SQRT(1-corr*corr)*'1B. Gaussians'!F837)*SQRT(G$2))</f>
        <v>107.74618010687406</v>
      </c>
      <c r="H838" s="11">
        <f>G838*EXP((IR-div-0.5*vol_2*vol_2)*H$2+vol_2*(corr*'1A. Gaussians'!G837+SQRT(1-corr*corr)*'1B. Gaussians'!G837)*SQRT(H$2))</f>
        <v>130.88780592557023</v>
      </c>
      <c r="I838" s="11">
        <f>H838*EXP((IR-div-0.5*vol_2*vol_2)*I$2+vol_2*(corr*'1A. Gaussians'!H837+SQRT(1-corr*corr)*'1B. Gaussians'!H837)*SQRT(I$2))</f>
        <v>127.14731014838667</v>
      </c>
      <c r="J838" s="11">
        <f>I838*EXP((IR-div-0.5*vol_2*vol_2)*J$2+vol_2*(corr*'1A. Gaussians'!I837+SQRT(1-corr*corr)*'1B. Gaussians'!I837)*SQRT(J$2))</f>
        <v>129.72025267036349</v>
      </c>
      <c r="K838" s="11">
        <f>J838*EXP((IR-div-0.5*vol_2*vol_2)*K$2+vol_2*(corr*'1A. Gaussians'!J837+SQRT(1-corr*corr)*'1B. Gaussians'!J837)*SQRT(K$2))</f>
        <v>128.00083957143005</v>
      </c>
      <c r="L838" s="11">
        <f>K838*EXP((IR-div-0.5*vol_2*vol_2)*L$2+vol_2*(corr*'1A. Gaussians'!K837+SQRT(1-corr*corr)*'1B. Gaussians'!K837)*SQRT(L$2))</f>
        <v>124.86855593822322</v>
      </c>
      <c r="M838" s="11">
        <f>L838*EXP((IR-div-0.5*vol_2*vol_2)*M$2+vol_2*(corr*'1A. Gaussians'!L837+SQRT(1-corr*corr)*'1B. Gaussians'!L837)*SQRT(M$2))</f>
        <v>126.6041449043956</v>
      </c>
      <c r="N838" s="11">
        <f>M838*EXP((IR-div-0.5*vol_2*vol_2)*N$2+vol_2*(corr*'1A. Gaussians'!M837+SQRT(1-corr*corr)*'1B. Gaussians'!M837)*SQRT(N$2))</f>
        <v>135.48029772710021</v>
      </c>
      <c r="O838" s="11">
        <f>N838*EXP((IR-div-0.5*vol_2*vol_2)*O$2+vol_2*(corr*'1A. Gaussians'!N837+SQRT(1-corr*corr)*'1B. Gaussians'!N837)*SQRT(O$2))</f>
        <v>140.99291816983506</v>
      </c>
      <c r="P838" s="11">
        <f>O838*EXP((IR-div-0.5*vol_2*vol_2)*P$2+vol_2*(corr*'1A. Gaussians'!O837+SQRT(1-corr*corr)*'1B. Gaussians'!O837)*SQRT(P$2))</f>
        <v>137.03875088027814</v>
      </c>
      <c r="Q838" s="11">
        <f>P838*EXP((IR-div-0.5*vol_2*vol_2)*Q$2+vol_2*(corr*'1A. Gaussians'!P837+SQRT(1-corr*corr)*'1B. Gaussians'!P837)*SQRT(Q$2))</f>
        <v>158.41551472092911</v>
      </c>
      <c r="R838" s="11">
        <f>Q838*EXP((IR-div-0.5*vol_2*vol_2)*R$2+vol_2*(corr*'1A. Gaussians'!Q837+SQRT(1-corr*corr)*'1B. Gaussians'!Q837)*SQRT(R$2))</f>
        <v>167.89915143241907</v>
      </c>
      <c r="S838" s="11">
        <f>R838*EXP((IR-div-0.5*vol_2*vol_2)*S$2+vol_2*(corr*'1A. Gaussians'!R837+SQRT(1-corr*corr)*'1B. Gaussians'!R837)*SQRT(S$2))</f>
        <v>184.33670946592554</v>
      </c>
      <c r="T838" s="11">
        <f>S838*EXP((IR-div-0.5*vol_2*vol_2)*T$2+vol_2*(corr*'1A. Gaussians'!S837+SQRT(1-corr*corr)*'1B. Gaussians'!S837)*SQRT(T$2))</f>
        <v>186.11485276879876</v>
      </c>
      <c r="U838" s="11">
        <f>T838*EXP((IR-div-0.5*vol_2*vol_2)*U$2+vol_2*(corr*'1A. Gaussians'!T837+SQRT(1-corr*corr)*'1B. Gaussians'!T837)*SQRT(U$2))</f>
        <v>185.06914831134972</v>
      </c>
      <c r="V838" s="11">
        <f>U838*EXP((IR-div-0.5*vol_2*vol_2)*V$2+vol_2*(corr*'1A. Gaussians'!U837+SQRT(1-corr*corr)*'1B. Gaussians'!U837)*SQRT(V$2))</f>
        <v>150.20307472177041</v>
      </c>
      <c r="W838" s="12">
        <f>V838*EXP((IR-div-0.5*vol_2*vol_2)*W$2+vol_2*(corr*'1A. Gaussians'!V837+SQRT(1-corr*corr)*'1B. Gaussians'!V837)*SQRT(W$2))</f>
        <v>151.88863244044936</v>
      </c>
    </row>
    <row r="839" spans="2:23" x14ac:dyDescent="0.35">
      <c r="B839" s="9" t="s">
        <v>835</v>
      </c>
      <c r="C839" s="11">
        <f t="shared" si="14"/>
        <v>100</v>
      </c>
      <c r="D839" s="11">
        <f>C839*EXP((IR-div-0.5*vol_2*vol_2)*D$2+vol_2*(corr*'1A. Gaussians'!C838+SQRT(1-corr*corr)*'1B. Gaussians'!C838)*SQRT(D$2))</f>
        <v>119.61243038015429</v>
      </c>
      <c r="E839" s="11">
        <f>D839*EXP((IR-div-0.5*vol_2*vol_2)*E$2+vol_2*(corr*'1A. Gaussians'!D838+SQRT(1-corr*corr)*'1B. Gaussians'!D838)*SQRT(E$2))</f>
        <v>118.77228423097515</v>
      </c>
      <c r="F839" s="11">
        <f>E839*EXP((IR-div-0.5*vol_2*vol_2)*F$2+vol_2*(corr*'1A. Gaussians'!E838+SQRT(1-corr*corr)*'1B. Gaussians'!E838)*SQRT(F$2))</f>
        <v>130.41661755631381</v>
      </c>
      <c r="G839" s="11">
        <f>F839*EXP((IR-div-0.5*vol_2*vol_2)*G$2+vol_2*(corr*'1A. Gaussians'!F838+SQRT(1-corr*corr)*'1B. Gaussians'!F838)*SQRT(G$2))</f>
        <v>142.69592394548505</v>
      </c>
      <c r="H839" s="11">
        <f>G839*EXP((IR-div-0.5*vol_2*vol_2)*H$2+vol_2*(corr*'1A. Gaussians'!G838+SQRT(1-corr*corr)*'1B. Gaussians'!G838)*SQRT(H$2))</f>
        <v>145.04017176833787</v>
      </c>
      <c r="I839" s="11">
        <f>H839*EXP((IR-div-0.5*vol_2*vol_2)*I$2+vol_2*(corr*'1A. Gaussians'!H838+SQRT(1-corr*corr)*'1B. Gaussians'!H838)*SQRT(I$2))</f>
        <v>145.01964413299189</v>
      </c>
      <c r="J839" s="11">
        <f>I839*EXP((IR-div-0.5*vol_2*vol_2)*J$2+vol_2*(corr*'1A. Gaussians'!I838+SQRT(1-corr*corr)*'1B. Gaussians'!I838)*SQRT(J$2))</f>
        <v>138.70823810772168</v>
      </c>
      <c r="K839" s="11">
        <f>J839*EXP((IR-div-0.5*vol_2*vol_2)*K$2+vol_2*(corr*'1A. Gaussians'!J838+SQRT(1-corr*corr)*'1B. Gaussians'!J838)*SQRT(K$2))</f>
        <v>137.51529293105341</v>
      </c>
      <c r="L839" s="11">
        <f>K839*EXP((IR-div-0.5*vol_2*vol_2)*L$2+vol_2*(corr*'1A. Gaussians'!K838+SQRT(1-corr*corr)*'1B. Gaussians'!K838)*SQRT(L$2))</f>
        <v>128.52550724221291</v>
      </c>
      <c r="M839" s="11">
        <f>L839*EXP((IR-div-0.5*vol_2*vol_2)*M$2+vol_2*(corr*'1A. Gaussians'!L838+SQRT(1-corr*corr)*'1B. Gaussians'!L838)*SQRT(M$2))</f>
        <v>130.90845048779613</v>
      </c>
      <c r="N839" s="11">
        <f>M839*EXP((IR-div-0.5*vol_2*vol_2)*N$2+vol_2*(corr*'1A. Gaussians'!M838+SQRT(1-corr*corr)*'1B. Gaussians'!M838)*SQRT(N$2))</f>
        <v>129.21910697774149</v>
      </c>
      <c r="O839" s="11">
        <f>N839*EXP((IR-div-0.5*vol_2*vol_2)*O$2+vol_2*(corr*'1A. Gaussians'!N838+SQRT(1-corr*corr)*'1B. Gaussians'!N838)*SQRT(O$2))</f>
        <v>118.34390695994324</v>
      </c>
      <c r="P839" s="11">
        <f>O839*EXP((IR-div-0.5*vol_2*vol_2)*P$2+vol_2*(corr*'1A. Gaussians'!O838+SQRT(1-corr*corr)*'1B. Gaussians'!O838)*SQRT(P$2))</f>
        <v>107.31121105834075</v>
      </c>
      <c r="Q839" s="11">
        <f>P839*EXP((IR-div-0.5*vol_2*vol_2)*Q$2+vol_2*(corr*'1A. Gaussians'!P838+SQRT(1-corr*corr)*'1B. Gaussians'!P838)*SQRT(Q$2))</f>
        <v>92.960151342491088</v>
      </c>
      <c r="R839" s="11">
        <f>Q839*EXP((IR-div-0.5*vol_2*vol_2)*R$2+vol_2*(corr*'1A. Gaussians'!Q838+SQRT(1-corr*corr)*'1B. Gaussians'!Q838)*SQRT(R$2))</f>
        <v>86.089928954729658</v>
      </c>
      <c r="S839" s="11">
        <f>R839*EXP((IR-div-0.5*vol_2*vol_2)*S$2+vol_2*(corr*'1A. Gaussians'!R838+SQRT(1-corr*corr)*'1B. Gaussians'!R838)*SQRT(S$2))</f>
        <v>91.311037267094932</v>
      </c>
      <c r="T839" s="11">
        <f>S839*EXP((IR-div-0.5*vol_2*vol_2)*T$2+vol_2*(corr*'1A. Gaussians'!S838+SQRT(1-corr*corr)*'1B. Gaussians'!S838)*SQRT(T$2))</f>
        <v>102.47041839634274</v>
      </c>
      <c r="U839" s="11">
        <f>T839*EXP((IR-div-0.5*vol_2*vol_2)*U$2+vol_2*(corr*'1A. Gaussians'!T838+SQRT(1-corr*corr)*'1B. Gaussians'!T838)*SQRT(U$2))</f>
        <v>110.15308555413715</v>
      </c>
      <c r="V839" s="11">
        <f>U839*EXP((IR-div-0.5*vol_2*vol_2)*V$2+vol_2*(corr*'1A. Gaussians'!U838+SQRT(1-corr*corr)*'1B. Gaussians'!U838)*SQRT(V$2))</f>
        <v>102.27769849138311</v>
      </c>
      <c r="W839" s="12">
        <f>V839*EXP((IR-div-0.5*vol_2*vol_2)*W$2+vol_2*(corr*'1A. Gaussians'!V838+SQRT(1-corr*corr)*'1B. Gaussians'!V838)*SQRT(W$2))</f>
        <v>115.8450639262132</v>
      </c>
    </row>
    <row r="840" spans="2:23" x14ac:dyDescent="0.35">
      <c r="B840" s="9" t="s">
        <v>836</v>
      </c>
      <c r="C840" s="11">
        <f t="shared" si="14"/>
        <v>100</v>
      </c>
      <c r="D840" s="11">
        <f>C840*EXP((IR-div-0.5*vol_2*vol_2)*D$2+vol_2*(corr*'1A. Gaussians'!C839+SQRT(1-corr*corr)*'1B. Gaussians'!C839)*SQRT(D$2))</f>
        <v>102.0683408418915</v>
      </c>
      <c r="E840" s="11">
        <f>D840*EXP((IR-div-0.5*vol_2*vol_2)*E$2+vol_2*(corr*'1A. Gaussians'!D839+SQRT(1-corr*corr)*'1B. Gaussians'!D839)*SQRT(E$2))</f>
        <v>101.67463900130433</v>
      </c>
      <c r="F840" s="11">
        <f>E840*EXP((IR-div-0.5*vol_2*vol_2)*F$2+vol_2*(corr*'1A. Gaussians'!E839+SQRT(1-corr*corr)*'1B. Gaussians'!E839)*SQRT(F$2))</f>
        <v>94.06392078402483</v>
      </c>
      <c r="G840" s="11">
        <f>F840*EXP((IR-div-0.5*vol_2*vol_2)*G$2+vol_2*(corr*'1A. Gaussians'!F839+SQRT(1-corr*corr)*'1B. Gaussians'!F839)*SQRT(G$2))</f>
        <v>83.190942216533685</v>
      </c>
      <c r="H840" s="11">
        <f>G840*EXP((IR-div-0.5*vol_2*vol_2)*H$2+vol_2*(corr*'1A. Gaussians'!G839+SQRT(1-corr*corr)*'1B. Gaussians'!G839)*SQRT(H$2))</f>
        <v>84.988210038222562</v>
      </c>
      <c r="I840" s="11">
        <f>H840*EXP((IR-div-0.5*vol_2*vol_2)*I$2+vol_2*(corr*'1A. Gaussians'!H839+SQRT(1-corr*corr)*'1B. Gaussians'!H839)*SQRT(I$2))</f>
        <v>85.361398283758845</v>
      </c>
      <c r="J840" s="11">
        <f>I840*EXP((IR-div-0.5*vol_2*vol_2)*J$2+vol_2*(corr*'1A. Gaussians'!I839+SQRT(1-corr*corr)*'1B. Gaussians'!I839)*SQRT(J$2))</f>
        <v>100.90713409965618</v>
      </c>
      <c r="K840" s="11">
        <f>J840*EXP((IR-div-0.5*vol_2*vol_2)*K$2+vol_2*(corr*'1A. Gaussians'!J839+SQRT(1-corr*corr)*'1B. Gaussians'!J839)*SQRT(K$2))</f>
        <v>104.66052112810137</v>
      </c>
      <c r="L840" s="11">
        <f>K840*EXP((IR-div-0.5*vol_2*vol_2)*L$2+vol_2*(corr*'1A. Gaussians'!K839+SQRT(1-corr*corr)*'1B. Gaussians'!K839)*SQRT(L$2))</f>
        <v>99.146717003298491</v>
      </c>
      <c r="M840" s="11">
        <f>L840*EXP((IR-div-0.5*vol_2*vol_2)*M$2+vol_2*(corr*'1A. Gaussians'!L839+SQRT(1-corr*corr)*'1B. Gaussians'!L839)*SQRT(M$2))</f>
        <v>102.77056500379042</v>
      </c>
      <c r="N840" s="11">
        <f>M840*EXP((IR-div-0.5*vol_2*vol_2)*N$2+vol_2*(corr*'1A. Gaussians'!M839+SQRT(1-corr*corr)*'1B. Gaussians'!M839)*SQRT(N$2))</f>
        <v>105.29870023085198</v>
      </c>
      <c r="O840" s="11">
        <f>N840*EXP((IR-div-0.5*vol_2*vol_2)*O$2+vol_2*(corr*'1A. Gaussians'!N839+SQRT(1-corr*corr)*'1B. Gaussians'!N839)*SQRT(O$2))</f>
        <v>103.98551931058475</v>
      </c>
      <c r="P840" s="11">
        <f>O840*EXP((IR-div-0.5*vol_2*vol_2)*P$2+vol_2*(corr*'1A. Gaussians'!O839+SQRT(1-corr*corr)*'1B. Gaussians'!O839)*SQRT(P$2))</f>
        <v>118.29477129200188</v>
      </c>
      <c r="Q840" s="11">
        <f>P840*EXP((IR-div-0.5*vol_2*vol_2)*Q$2+vol_2*(corr*'1A. Gaussians'!P839+SQRT(1-corr*corr)*'1B. Gaussians'!P839)*SQRT(Q$2))</f>
        <v>115.14140324809179</v>
      </c>
      <c r="R840" s="11">
        <f>Q840*EXP((IR-div-0.5*vol_2*vol_2)*R$2+vol_2*(corr*'1A. Gaussians'!Q839+SQRT(1-corr*corr)*'1B. Gaussians'!Q839)*SQRT(R$2))</f>
        <v>112.92382108460309</v>
      </c>
      <c r="S840" s="11">
        <f>R840*EXP((IR-div-0.5*vol_2*vol_2)*S$2+vol_2*(corr*'1A. Gaussians'!R839+SQRT(1-corr*corr)*'1B. Gaussians'!R839)*SQRT(S$2))</f>
        <v>118.39842993607603</v>
      </c>
      <c r="T840" s="11">
        <f>S840*EXP((IR-div-0.5*vol_2*vol_2)*T$2+vol_2*(corr*'1A. Gaussians'!S839+SQRT(1-corr*corr)*'1B. Gaussians'!S839)*SQRT(T$2))</f>
        <v>113.82364748672337</v>
      </c>
      <c r="U840" s="11">
        <f>T840*EXP((IR-div-0.5*vol_2*vol_2)*U$2+vol_2*(corr*'1A. Gaussians'!T839+SQRT(1-corr*corr)*'1B. Gaussians'!T839)*SQRT(U$2))</f>
        <v>123.20599236660351</v>
      </c>
      <c r="V840" s="11">
        <f>U840*EXP((IR-div-0.5*vol_2*vol_2)*V$2+vol_2*(corr*'1A. Gaussians'!U839+SQRT(1-corr*corr)*'1B. Gaussians'!U839)*SQRT(V$2))</f>
        <v>111.52477793179639</v>
      </c>
      <c r="W840" s="12">
        <f>V840*EXP((IR-div-0.5*vol_2*vol_2)*W$2+vol_2*(corr*'1A. Gaussians'!V839+SQRT(1-corr*corr)*'1B. Gaussians'!V839)*SQRT(W$2))</f>
        <v>122.10224851550954</v>
      </c>
    </row>
    <row r="841" spans="2:23" x14ac:dyDescent="0.35">
      <c r="B841" s="9" t="s">
        <v>837</v>
      </c>
      <c r="C841" s="11">
        <f t="shared" si="14"/>
        <v>100</v>
      </c>
      <c r="D841" s="11">
        <f>C841*EXP((IR-div-0.5*vol_2*vol_2)*D$2+vol_2*(corr*'1A. Gaussians'!C840+SQRT(1-corr*corr)*'1B. Gaussians'!C840)*SQRT(D$2))</f>
        <v>80.94303197668151</v>
      </c>
      <c r="E841" s="11">
        <f>D841*EXP((IR-div-0.5*vol_2*vol_2)*E$2+vol_2*(corr*'1A. Gaussians'!D840+SQRT(1-corr*corr)*'1B. Gaussians'!D840)*SQRT(E$2))</f>
        <v>80.189926858656463</v>
      </c>
      <c r="F841" s="11">
        <f>E841*EXP((IR-div-0.5*vol_2*vol_2)*F$2+vol_2*(corr*'1A. Gaussians'!E840+SQRT(1-corr*corr)*'1B. Gaussians'!E840)*SQRT(F$2))</f>
        <v>87.353123458093151</v>
      </c>
      <c r="G841" s="11">
        <f>F841*EXP((IR-div-0.5*vol_2*vol_2)*G$2+vol_2*(corr*'1A. Gaussians'!F840+SQRT(1-corr*corr)*'1B. Gaussians'!F840)*SQRT(G$2))</f>
        <v>93.764920973749255</v>
      </c>
      <c r="H841" s="11">
        <f>G841*EXP((IR-div-0.5*vol_2*vol_2)*H$2+vol_2*(corr*'1A. Gaussians'!G840+SQRT(1-corr*corr)*'1B. Gaussians'!G840)*SQRT(H$2))</f>
        <v>99.448509083709268</v>
      </c>
      <c r="I841" s="11">
        <f>H841*EXP((IR-div-0.5*vol_2*vol_2)*I$2+vol_2*(corr*'1A. Gaussians'!H840+SQRT(1-corr*corr)*'1B. Gaussians'!H840)*SQRT(I$2))</f>
        <v>101.99893385360663</v>
      </c>
      <c r="J841" s="11">
        <f>I841*EXP((IR-div-0.5*vol_2*vol_2)*J$2+vol_2*(corr*'1A. Gaussians'!I840+SQRT(1-corr*corr)*'1B. Gaussians'!I840)*SQRT(J$2))</f>
        <v>101.79443241119982</v>
      </c>
      <c r="K841" s="11">
        <f>J841*EXP((IR-div-0.5*vol_2*vol_2)*K$2+vol_2*(corr*'1A. Gaussians'!J840+SQRT(1-corr*corr)*'1B. Gaussians'!J840)*SQRT(K$2))</f>
        <v>82.779131790765106</v>
      </c>
      <c r="L841" s="11">
        <f>K841*EXP((IR-div-0.5*vol_2*vol_2)*L$2+vol_2*(corr*'1A. Gaussians'!K840+SQRT(1-corr*corr)*'1B. Gaussians'!K840)*SQRT(L$2))</f>
        <v>66.312915084602821</v>
      </c>
      <c r="M841" s="11">
        <f>L841*EXP((IR-div-0.5*vol_2*vol_2)*M$2+vol_2*(corr*'1A. Gaussians'!L840+SQRT(1-corr*corr)*'1B. Gaussians'!L840)*SQRT(M$2))</f>
        <v>55.511669736235767</v>
      </c>
      <c r="N841" s="11">
        <f>M841*EXP((IR-div-0.5*vol_2*vol_2)*N$2+vol_2*(corr*'1A. Gaussians'!M840+SQRT(1-corr*corr)*'1B. Gaussians'!M840)*SQRT(N$2))</f>
        <v>54.82716277704359</v>
      </c>
      <c r="O841" s="11">
        <f>N841*EXP((IR-div-0.5*vol_2*vol_2)*O$2+vol_2*(corr*'1A. Gaussians'!N840+SQRT(1-corr*corr)*'1B. Gaussians'!N840)*SQRT(O$2))</f>
        <v>64.553903877100964</v>
      </c>
      <c r="P841" s="11">
        <f>O841*EXP((IR-div-0.5*vol_2*vol_2)*P$2+vol_2*(corr*'1A. Gaussians'!O840+SQRT(1-corr*corr)*'1B. Gaussians'!O840)*SQRT(P$2))</f>
        <v>67.963787471858453</v>
      </c>
      <c r="Q841" s="11">
        <f>P841*EXP((IR-div-0.5*vol_2*vol_2)*Q$2+vol_2*(corr*'1A. Gaussians'!P840+SQRT(1-corr*corr)*'1B. Gaussians'!P840)*SQRT(Q$2))</f>
        <v>64.935722469672001</v>
      </c>
      <c r="R841" s="11">
        <f>Q841*EXP((IR-div-0.5*vol_2*vol_2)*R$2+vol_2*(corr*'1A. Gaussians'!Q840+SQRT(1-corr*corr)*'1B. Gaussians'!Q840)*SQRT(R$2))</f>
        <v>56.584330805843216</v>
      </c>
      <c r="S841" s="11">
        <f>R841*EXP((IR-div-0.5*vol_2*vol_2)*S$2+vol_2*(corr*'1A. Gaussians'!R840+SQRT(1-corr*corr)*'1B. Gaussians'!R840)*SQRT(S$2))</f>
        <v>52.640404999725902</v>
      </c>
      <c r="T841" s="11">
        <f>S841*EXP((IR-div-0.5*vol_2*vol_2)*T$2+vol_2*(corr*'1A. Gaussians'!S840+SQRT(1-corr*corr)*'1B. Gaussians'!S840)*SQRT(T$2))</f>
        <v>47.890315169450972</v>
      </c>
      <c r="U841" s="11">
        <f>T841*EXP((IR-div-0.5*vol_2*vol_2)*U$2+vol_2*(corr*'1A. Gaussians'!T840+SQRT(1-corr*corr)*'1B. Gaussians'!T840)*SQRT(U$2))</f>
        <v>42.00264576746811</v>
      </c>
      <c r="V841" s="11">
        <f>U841*EXP((IR-div-0.5*vol_2*vol_2)*V$2+vol_2*(corr*'1A. Gaussians'!U840+SQRT(1-corr*corr)*'1B. Gaussians'!U840)*SQRT(V$2))</f>
        <v>38.681738338558191</v>
      </c>
      <c r="W841" s="12">
        <f>V841*EXP((IR-div-0.5*vol_2*vol_2)*W$2+vol_2*(corr*'1A. Gaussians'!V840+SQRT(1-corr*corr)*'1B. Gaussians'!V840)*SQRT(W$2))</f>
        <v>44.387729999726339</v>
      </c>
    </row>
    <row r="842" spans="2:23" x14ac:dyDescent="0.35">
      <c r="B842" s="9" t="s">
        <v>838</v>
      </c>
      <c r="C842" s="11">
        <f t="shared" si="14"/>
        <v>100</v>
      </c>
      <c r="D842" s="11">
        <f>C842*EXP((IR-div-0.5*vol_2*vol_2)*D$2+vol_2*(corr*'1A. Gaussians'!C841+SQRT(1-corr*corr)*'1B. Gaussians'!C841)*SQRT(D$2))</f>
        <v>97.373466662745557</v>
      </c>
      <c r="E842" s="11">
        <f>D842*EXP((IR-div-0.5*vol_2*vol_2)*E$2+vol_2*(corr*'1A. Gaussians'!D841+SQRT(1-corr*corr)*'1B. Gaussians'!D841)*SQRT(E$2))</f>
        <v>110.62913279122387</v>
      </c>
      <c r="F842" s="11">
        <f>E842*EXP((IR-div-0.5*vol_2*vol_2)*F$2+vol_2*(corr*'1A. Gaussians'!E841+SQRT(1-corr*corr)*'1B. Gaussians'!E841)*SQRT(F$2))</f>
        <v>115.80752201925154</v>
      </c>
      <c r="G842" s="11">
        <f>F842*EXP((IR-div-0.5*vol_2*vol_2)*G$2+vol_2*(corr*'1A. Gaussians'!F841+SQRT(1-corr*corr)*'1B. Gaussians'!F841)*SQRT(G$2))</f>
        <v>90.19385332561238</v>
      </c>
      <c r="H842" s="11">
        <f>G842*EXP((IR-div-0.5*vol_2*vol_2)*H$2+vol_2*(corr*'1A. Gaussians'!G841+SQRT(1-corr*corr)*'1B. Gaussians'!G841)*SQRT(H$2))</f>
        <v>97.54179077760638</v>
      </c>
      <c r="I842" s="11">
        <f>H842*EXP((IR-div-0.5*vol_2*vol_2)*I$2+vol_2*(corr*'1A. Gaussians'!H841+SQRT(1-corr*corr)*'1B. Gaussians'!H841)*SQRT(I$2))</f>
        <v>87.899829992782728</v>
      </c>
      <c r="J842" s="11">
        <f>I842*EXP((IR-div-0.5*vol_2*vol_2)*J$2+vol_2*(corr*'1A. Gaussians'!I841+SQRT(1-corr*corr)*'1B. Gaussians'!I841)*SQRT(J$2))</f>
        <v>93.681521002783327</v>
      </c>
      <c r="K842" s="11">
        <f>J842*EXP((IR-div-0.5*vol_2*vol_2)*K$2+vol_2*(corr*'1A. Gaussians'!J841+SQRT(1-corr*corr)*'1B. Gaussians'!J841)*SQRT(K$2))</f>
        <v>84.998317439570513</v>
      </c>
      <c r="L842" s="11">
        <f>K842*EXP((IR-div-0.5*vol_2*vol_2)*L$2+vol_2*(corr*'1A. Gaussians'!K841+SQRT(1-corr*corr)*'1B. Gaussians'!K841)*SQRT(L$2))</f>
        <v>102.86686609715301</v>
      </c>
      <c r="M842" s="11">
        <f>L842*EXP((IR-div-0.5*vol_2*vol_2)*M$2+vol_2*(corr*'1A. Gaussians'!L841+SQRT(1-corr*corr)*'1B. Gaussians'!L841)*SQRT(M$2))</f>
        <v>114.07272454910189</v>
      </c>
      <c r="N842" s="11">
        <f>M842*EXP((IR-div-0.5*vol_2*vol_2)*N$2+vol_2*(corr*'1A. Gaussians'!M841+SQRT(1-corr*corr)*'1B. Gaussians'!M841)*SQRT(N$2))</f>
        <v>86.34355864987846</v>
      </c>
      <c r="O842" s="11">
        <f>N842*EXP((IR-div-0.5*vol_2*vol_2)*O$2+vol_2*(corr*'1A. Gaussians'!N841+SQRT(1-corr*corr)*'1B. Gaussians'!N841)*SQRT(O$2))</f>
        <v>89.439363231592068</v>
      </c>
      <c r="P842" s="11">
        <f>O842*EXP((IR-div-0.5*vol_2*vol_2)*P$2+vol_2*(corr*'1A. Gaussians'!O841+SQRT(1-corr*corr)*'1B. Gaussians'!O841)*SQRT(P$2))</f>
        <v>102.95613201814072</v>
      </c>
      <c r="Q842" s="11">
        <f>P842*EXP((IR-div-0.5*vol_2*vol_2)*Q$2+vol_2*(corr*'1A. Gaussians'!P841+SQRT(1-corr*corr)*'1B. Gaussians'!P841)*SQRT(Q$2))</f>
        <v>116.5176415293801</v>
      </c>
      <c r="R842" s="11">
        <f>Q842*EXP((IR-div-0.5*vol_2*vol_2)*R$2+vol_2*(corr*'1A. Gaussians'!Q841+SQRT(1-corr*corr)*'1B. Gaussians'!Q841)*SQRT(R$2))</f>
        <v>125.95694008788503</v>
      </c>
      <c r="S842" s="11">
        <f>R842*EXP((IR-div-0.5*vol_2*vol_2)*S$2+vol_2*(corr*'1A. Gaussians'!R841+SQRT(1-corr*corr)*'1B. Gaussians'!R841)*SQRT(S$2))</f>
        <v>132.17965436690451</v>
      </c>
      <c r="T842" s="11">
        <f>S842*EXP((IR-div-0.5*vol_2*vol_2)*T$2+vol_2*(corr*'1A. Gaussians'!S841+SQRT(1-corr*corr)*'1B. Gaussians'!S841)*SQRT(T$2))</f>
        <v>149.92108949113367</v>
      </c>
      <c r="U842" s="11">
        <f>T842*EXP((IR-div-0.5*vol_2*vol_2)*U$2+vol_2*(corr*'1A. Gaussians'!T841+SQRT(1-corr*corr)*'1B. Gaussians'!T841)*SQRT(U$2))</f>
        <v>146.45106302380972</v>
      </c>
      <c r="V842" s="11">
        <f>U842*EXP((IR-div-0.5*vol_2*vol_2)*V$2+vol_2*(corr*'1A. Gaussians'!U841+SQRT(1-corr*corr)*'1B. Gaussians'!U841)*SQRT(V$2))</f>
        <v>139.3678878278526</v>
      </c>
      <c r="W842" s="12">
        <f>V842*EXP((IR-div-0.5*vol_2*vol_2)*W$2+vol_2*(corr*'1A. Gaussians'!V841+SQRT(1-corr*corr)*'1B. Gaussians'!V841)*SQRT(W$2))</f>
        <v>156.89173830923383</v>
      </c>
    </row>
    <row r="843" spans="2:23" x14ac:dyDescent="0.35">
      <c r="B843" s="9" t="s">
        <v>839</v>
      </c>
      <c r="C843" s="11">
        <f t="shared" si="14"/>
        <v>100</v>
      </c>
      <c r="D843" s="11">
        <f>C843*EXP((IR-div-0.5*vol_2*vol_2)*D$2+vol_2*(corr*'1A. Gaussians'!C842+SQRT(1-corr*corr)*'1B. Gaussians'!C842)*SQRT(D$2))</f>
        <v>98.711805735724241</v>
      </c>
      <c r="E843" s="11">
        <f>D843*EXP((IR-div-0.5*vol_2*vol_2)*E$2+vol_2*(corr*'1A. Gaussians'!D842+SQRT(1-corr*corr)*'1B. Gaussians'!D842)*SQRT(E$2))</f>
        <v>125.62765730343503</v>
      </c>
      <c r="F843" s="11">
        <f>E843*EXP((IR-div-0.5*vol_2*vol_2)*F$2+vol_2*(corr*'1A. Gaussians'!E842+SQRT(1-corr*corr)*'1B. Gaussians'!E842)*SQRT(F$2))</f>
        <v>131.95187860934564</v>
      </c>
      <c r="G843" s="11">
        <f>F843*EXP((IR-div-0.5*vol_2*vol_2)*G$2+vol_2*(corr*'1A. Gaussians'!F842+SQRT(1-corr*corr)*'1B. Gaussians'!F842)*SQRT(G$2))</f>
        <v>119.48460134470128</v>
      </c>
      <c r="H843" s="11">
        <f>G843*EXP((IR-div-0.5*vol_2*vol_2)*H$2+vol_2*(corr*'1A. Gaussians'!G842+SQRT(1-corr*corr)*'1B. Gaussians'!G842)*SQRT(H$2))</f>
        <v>125.22468721351422</v>
      </c>
      <c r="I843" s="11">
        <f>H843*EXP((IR-div-0.5*vol_2*vol_2)*I$2+vol_2*(corr*'1A. Gaussians'!H842+SQRT(1-corr*corr)*'1B. Gaussians'!H842)*SQRT(I$2))</f>
        <v>96.652324573983975</v>
      </c>
      <c r="J843" s="11">
        <f>I843*EXP((IR-div-0.5*vol_2*vol_2)*J$2+vol_2*(corr*'1A. Gaussians'!I842+SQRT(1-corr*corr)*'1B. Gaussians'!I842)*SQRT(J$2))</f>
        <v>97.205952357525859</v>
      </c>
      <c r="K843" s="11">
        <f>J843*EXP((IR-div-0.5*vol_2*vol_2)*K$2+vol_2*(corr*'1A. Gaussians'!J842+SQRT(1-corr*corr)*'1B. Gaussians'!J842)*SQRT(K$2))</f>
        <v>87.640769934219421</v>
      </c>
      <c r="L843" s="11">
        <f>K843*EXP((IR-div-0.5*vol_2*vol_2)*L$2+vol_2*(corr*'1A. Gaussians'!K842+SQRT(1-corr*corr)*'1B. Gaussians'!K842)*SQRT(L$2))</f>
        <v>82.57089301264412</v>
      </c>
      <c r="M843" s="11">
        <f>L843*EXP((IR-div-0.5*vol_2*vol_2)*M$2+vol_2*(corr*'1A. Gaussians'!L842+SQRT(1-corr*corr)*'1B. Gaussians'!L842)*SQRT(M$2))</f>
        <v>86.382999585044004</v>
      </c>
      <c r="N843" s="11">
        <f>M843*EXP((IR-div-0.5*vol_2*vol_2)*N$2+vol_2*(corr*'1A. Gaussians'!M842+SQRT(1-corr*corr)*'1B. Gaussians'!M842)*SQRT(N$2))</f>
        <v>81.082359127854829</v>
      </c>
      <c r="O843" s="11">
        <f>N843*EXP((IR-div-0.5*vol_2*vol_2)*O$2+vol_2*(corr*'1A. Gaussians'!N842+SQRT(1-corr*corr)*'1B. Gaussians'!N842)*SQRT(O$2))</f>
        <v>74.167577548535618</v>
      </c>
      <c r="P843" s="11">
        <f>O843*EXP((IR-div-0.5*vol_2*vol_2)*P$2+vol_2*(corr*'1A. Gaussians'!O842+SQRT(1-corr*corr)*'1B. Gaussians'!O842)*SQRT(P$2))</f>
        <v>74.583633627034757</v>
      </c>
      <c r="Q843" s="11">
        <f>P843*EXP((IR-div-0.5*vol_2*vol_2)*Q$2+vol_2*(corr*'1A. Gaussians'!P842+SQRT(1-corr*corr)*'1B. Gaussians'!P842)*SQRT(Q$2))</f>
        <v>70.573074214829745</v>
      </c>
      <c r="R843" s="11">
        <f>Q843*EXP((IR-div-0.5*vol_2*vol_2)*R$2+vol_2*(corr*'1A. Gaussians'!Q842+SQRT(1-corr*corr)*'1B. Gaussians'!Q842)*SQRT(R$2))</f>
        <v>85.843762755072206</v>
      </c>
      <c r="S843" s="11">
        <f>R843*EXP((IR-div-0.5*vol_2*vol_2)*S$2+vol_2*(corr*'1A. Gaussians'!R842+SQRT(1-corr*corr)*'1B. Gaussians'!R842)*SQRT(S$2))</f>
        <v>75.109532214990878</v>
      </c>
      <c r="T843" s="11">
        <f>S843*EXP((IR-div-0.5*vol_2*vol_2)*T$2+vol_2*(corr*'1A. Gaussians'!S842+SQRT(1-corr*corr)*'1B. Gaussians'!S842)*SQRT(T$2))</f>
        <v>77.552450943143938</v>
      </c>
      <c r="U843" s="11">
        <f>T843*EXP((IR-div-0.5*vol_2*vol_2)*U$2+vol_2*(corr*'1A. Gaussians'!T842+SQRT(1-corr*corr)*'1B. Gaussians'!T842)*SQRT(U$2))</f>
        <v>81.273168412750337</v>
      </c>
      <c r="V843" s="11">
        <f>U843*EXP((IR-div-0.5*vol_2*vol_2)*V$2+vol_2*(corr*'1A. Gaussians'!U842+SQRT(1-corr*corr)*'1B. Gaussians'!U842)*SQRT(V$2))</f>
        <v>79.925803555175506</v>
      </c>
      <c r="W843" s="12">
        <f>V843*EXP((IR-div-0.5*vol_2*vol_2)*W$2+vol_2*(corr*'1A. Gaussians'!V842+SQRT(1-corr*corr)*'1B. Gaussians'!V842)*SQRT(W$2))</f>
        <v>74.258834103419915</v>
      </c>
    </row>
    <row r="844" spans="2:23" x14ac:dyDescent="0.35">
      <c r="B844" s="9" t="s">
        <v>840</v>
      </c>
      <c r="C844" s="11">
        <f t="shared" si="14"/>
        <v>100</v>
      </c>
      <c r="D844" s="11">
        <f>C844*EXP((IR-div-0.5*vol_2*vol_2)*D$2+vol_2*(corr*'1A. Gaussians'!C843+SQRT(1-corr*corr)*'1B. Gaussians'!C843)*SQRT(D$2))</f>
        <v>119.97704797456403</v>
      </c>
      <c r="E844" s="11">
        <f>D844*EXP((IR-div-0.5*vol_2*vol_2)*E$2+vol_2*(corr*'1A. Gaussians'!D843+SQRT(1-corr*corr)*'1B. Gaussians'!D843)*SQRT(E$2))</f>
        <v>112.91006533671897</v>
      </c>
      <c r="F844" s="11">
        <f>E844*EXP((IR-div-0.5*vol_2*vol_2)*F$2+vol_2*(corr*'1A. Gaussians'!E843+SQRT(1-corr*corr)*'1B. Gaussians'!E843)*SQRT(F$2))</f>
        <v>111.60078142336442</v>
      </c>
      <c r="G844" s="11">
        <f>F844*EXP((IR-div-0.5*vol_2*vol_2)*G$2+vol_2*(corr*'1A. Gaussians'!F843+SQRT(1-corr*corr)*'1B. Gaussians'!F843)*SQRT(G$2))</f>
        <v>115.53165951410872</v>
      </c>
      <c r="H844" s="11">
        <f>G844*EXP((IR-div-0.5*vol_2*vol_2)*H$2+vol_2*(corr*'1A. Gaussians'!G843+SQRT(1-corr*corr)*'1B. Gaussians'!G843)*SQRT(H$2))</f>
        <v>91.004007037411398</v>
      </c>
      <c r="I844" s="11">
        <f>H844*EXP((IR-div-0.5*vol_2*vol_2)*I$2+vol_2*(corr*'1A. Gaussians'!H843+SQRT(1-corr*corr)*'1B. Gaussians'!H843)*SQRT(I$2))</f>
        <v>95.890294899089895</v>
      </c>
      <c r="J844" s="11">
        <f>I844*EXP((IR-div-0.5*vol_2*vol_2)*J$2+vol_2*(corr*'1A. Gaussians'!I843+SQRT(1-corr*corr)*'1B. Gaussians'!I843)*SQRT(J$2))</f>
        <v>115.90836600659267</v>
      </c>
      <c r="K844" s="11">
        <f>J844*EXP((IR-div-0.5*vol_2*vol_2)*K$2+vol_2*(corr*'1A. Gaussians'!J843+SQRT(1-corr*corr)*'1B. Gaussians'!J843)*SQRT(K$2))</f>
        <v>120.34153728365679</v>
      </c>
      <c r="L844" s="11">
        <f>K844*EXP((IR-div-0.5*vol_2*vol_2)*L$2+vol_2*(corr*'1A. Gaussians'!K843+SQRT(1-corr*corr)*'1B. Gaussians'!K843)*SQRT(L$2))</f>
        <v>96.724245430022151</v>
      </c>
      <c r="M844" s="11">
        <f>L844*EXP((IR-div-0.5*vol_2*vol_2)*M$2+vol_2*(corr*'1A. Gaussians'!L843+SQRT(1-corr*corr)*'1B. Gaussians'!L843)*SQRT(M$2))</f>
        <v>109.04011368012193</v>
      </c>
      <c r="N844" s="11">
        <f>M844*EXP((IR-div-0.5*vol_2*vol_2)*N$2+vol_2*(corr*'1A. Gaussians'!M843+SQRT(1-corr*corr)*'1B. Gaussians'!M843)*SQRT(N$2))</f>
        <v>129.03171291698229</v>
      </c>
      <c r="O844" s="11">
        <f>N844*EXP((IR-div-0.5*vol_2*vol_2)*O$2+vol_2*(corr*'1A. Gaussians'!N843+SQRT(1-corr*corr)*'1B. Gaussians'!N843)*SQRT(O$2))</f>
        <v>135.22581997563697</v>
      </c>
      <c r="P844" s="11">
        <f>O844*EXP((IR-div-0.5*vol_2*vol_2)*P$2+vol_2*(corr*'1A. Gaussians'!O843+SQRT(1-corr*corr)*'1B. Gaussians'!O843)*SQRT(P$2))</f>
        <v>161.86187918110016</v>
      </c>
      <c r="Q844" s="11">
        <f>P844*EXP((IR-div-0.5*vol_2*vol_2)*Q$2+vol_2*(corr*'1A. Gaussians'!P843+SQRT(1-corr*corr)*'1B. Gaussians'!P843)*SQRT(Q$2))</f>
        <v>158.34632694374585</v>
      </c>
      <c r="R844" s="11">
        <f>Q844*EXP((IR-div-0.5*vol_2*vol_2)*R$2+vol_2*(corr*'1A. Gaussians'!Q843+SQRT(1-corr*corr)*'1B. Gaussians'!Q843)*SQRT(R$2))</f>
        <v>178.76017198649819</v>
      </c>
      <c r="S844" s="11">
        <f>R844*EXP((IR-div-0.5*vol_2*vol_2)*S$2+vol_2*(corr*'1A. Gaussians'!R843+SQRT(1-corr*corr)*'1B. Gaussians'!R843)*SQRT(S$2))</f>
        <v>159.77114340884634</v>
      </c>
      <c r="T844" s="11">
        <f>S844*EXP((IR-div-0.5*vol_2*vol_2)*T$2+vol_2*(corr*'1A. Gaussians'!S843+SQRT(1-corr*corr)*'1B. Gaussians'!S843)*SQRT(T$2))</f>
        <v>161.18437076867241</v>
      </c>
      <c r="U844" s="11">
        <f>T844*EXP((IR-div-0.5*vol_2*vol_2)*U$2+vol_2*(corr*'1A. Gaussians'!T843+SQRT(1-corr*corr)*'1B. Gaussians'!T843)*SQRT(U$2))</f>
        <v>143.38128962784759</v>
      </c>
      <c r="V844" s="11">
        <f>U844*EXP((IR-div-0.5*vol_2*vol_2)*V$2+vol_2*(corr*'1A. Gaussians'!U843+SQRT(1-corr*corr)*'1B. Gaussians'!U843)*SQRT(V$2))</f>
        <v>189.37169941784819</v>
      </c>
      <c r="W844" s="12">
        <f>V844*EXP((IR-div-0.5*vol_2*vol_2)*W$2+vol_2*(corr*'1A. Gaussians'!V843+SQRT(1-corr*corr)*'1B. Gaussians'!V843)*SQRT(W$2))</f>
        <v>186.34178073654911</v>
      </c>
    </row>
    <row r="845" spans="2:23" x14ac:dyDescent="0.35">
      <c r="B845" s="9" t="s">
        <v>841</v>
      </c>
      <c r="C845" s="11">
        <f t="shared" si="14"/>
        <v>100</v>
      </c>
      <c r="D845" s="11">
        <f>C845*EXP((IR-div-0.5*vol_2*vol_2)*D$2+vol_2*(corr*'1A. Gaussians'!C844+SQRT(1-corr*corr)*'1B. Gaussians'!C844)*SQRT(D$2))</f>
        <v>101.79516731701762</v>
      </c>
      <c r="E845" s="11">
        <f>D845*EXP((IR-div-0.5*vol_2*vol_2)*E$2+vol_2*(corr*'1A. Gaussians'!D844+SQRT(1-corr*corr)*'1B. Gaussians'!D844)*SQRT(E$2))</f>
        <v>90.049498712206528</v>
      </c>
      <c r="F845" s="11">
        <f>E845*EXP((IR-div-0.5*vol_2*vol_2)*F$2+vol_2*(corr*'1A. Gaussians'!E844+SQRT(1-corr*corr)*'1B. Gaussians'!E844)*SQRT(F$2))</f>
        <v>79.38720828882964</v>
      </c>
      <c r="G845" s="11">
        <f>F845*EXP((IR-div-0.5*vol_2*vol_2)*G$2+vol_2*(corr*'1A. Gaussians'!F844+SQRT(1-corr*corr)*'1B. Gaussians'!F844)*SQRT(G$2))</f>
        <v>76.777665921845724</v>
      </c>
      <c r="H845" s="11">
        <f>G845*EXP((IR-div-0.5*vol_2*vol_2)*H$2+vol_2*(corr*'1A. Gaussians'!G844+SQRT(1-corr*corr)*'1B. Gaussians'!G844)*SQRT(H$2))</f>
        <v>83.846762496745654</v>
      </c>
      <c r="I845" s="11">
        <f>H845*EXP((IR-div-0.5*vol_2*vol_2)*I$2+vol_2*(corr*'1A. Gaussians'!H844+SQRT(1-corr*corr)*'1B. Gaussians'!H844)*SQRT(I$2))</f>
        <v>87.476713941899177</v>
      </c>
      <c r="J845" s="11">
        <f>I845*EXP((IR-div-0.5*vol_2*vol_2)*J$2+vol_2*(corr*'1A. Gaussians'!I844+SQRT(1-corr*corr)*'1B. Gaussians'!I844)*SQRT(J$2))</f>
        <v>88.321620315916789</v>
      </c>
      <c r="K845" s="11">
        <f>J845*EXP((IR-div-0.5*vol_2*vol_2)*K$2+vol_2*(corr*'1A. Gaussians'!J844+SQRT(1-corr*corr)*'1B. Gaussians'!J844)*SQRT(K$2))</f>
        <v>110.66064961151356</v>
      </c>
      <c r="L845" s="11">
        <f>K845*EXP((IR-div-0.5*vol_2*vol_2)*L$2+vol_2*(corr*'1A. Gaussians'!K844+SQRT(1-corr*corr)*'1B. Gaussians'!K844)*SQRT(L$2))</f>
        <v>111.41290896848</v>
      </c>
      <c r="M845" s="11">
        <f>L845*EXP((IR-div-0.5*vol_2*vol_2)*M$2+vol_2*(corr*'1A. Gaussians'!L844+SQRT(1-corr*corr)*'1B. Gaussians'!L844)*SQRT(M$2))</f>
        <v>137.75635212503661</v>
      </c>
      <c r="N845" s="11">
        <f>M845*EXP((IR-div-0.5*vol_2*vol_2)*N$2+vol_2*(corr*'1A. Gaussians'!M844+SQRT(1-corr*corr)*'1B. Gaussians'!M844)*SQRT(N$2))</f>
        <v>150.629396654978</v>
      </c>
      <c r="O845" s="11">
        <f>N845*EXP((IR-div-0.5*vol_2*vol_2)*O$2+vol_2*(corr*'1A. Gaussians'!N844+SQRT(1-corr*corr)*'1B. Gaussians'!N844)*SQRT(O$2))</f>
        <v>142.44561172554131</v>
      </c>
      <c r="P845" s="11">
        <f>O845*EXP((IR-div-0.5*vol_2*vol_2)*P$2+vol_2*(corr*'1A. Gaussians'!O844+SQRT(1-corr*corr)*'1B. Gaussians'!O844)*SQRT(P$2))</f>
        <v>132.39146132300598</v>
      </c>
      <c r="Q845" s="11">
        <f>P845*EXP((IR-div-0.5*vol_2*vol_2)*Q$2+vol_2*(corr*'1A. Gaussians'!P844+SQRT(1-corr*corr)*'1B. Gaussians'!P844)*SQRT(Q$2))</f>
        <v>119.25708485276049</v>
      </c>
      <c r="R845" s="11">
        <f>Q845*EXP((IR-div-0.5*vol_2*vol_2)*R$2+vol_2*(corr*'1A. Gaussians'!Q844+SQRT(1-corr*corr)*'1B. Gaussians'!Q844)*SQRT(R$2))</f>
        <v>106.29880073821633</v>
      </c>
      <c r="S845" s="11">
        <f>R845*EXP((IR-div-0.5*vol_2*vol_2)*S$2+vol_2*(corr*'1A. Gaussians'!R844+SQRT(1-corr*corr)*'1B. Gaussians'!R844)*SQRT(S$2))</f>
        <v>101.87235003574382</v>
      </c>
      <c r="T845" s="11">
        <f>S845*EXP((IR-div-0.5*vol_2*vol_2)*T$2+vol_2*(corr*'1A. Gaussians'!S844+SQRT(1-corr*corr)*'1B. Gaussians'!S844)*SQRT(T$2))</f>
        <v>100.66523526597791</v>
      </c>
      <c r="U845" s="11">
        <f>T845*EXP((IR-div-0.5*vol_2*vol_2)*U$2+vol_2*(corr*'1A. Gaussians'!T844+SQRT(1-corr*corr)*'1B. Gaussians'!T844)*SQRT(U$2))</f>
        <v>103.73770246881988</v>
      </c>
      <c r="V845" s="11">
        <f>U845*EXP((IR-div-0.5*vol_2*vol_2)*V$2+vol_2*(corr*'1A. Gaussians'!U844+SQRT(1-corr*corr)*'1B. Gaussians'!U844)*SQRT(V$2))</f>
        <v>98.201436498706428</v>
      </c>
      <c r="W845" s="12">
        <f>V845*EXP((IR-div-0.5*vol_2*vol_2)*W$2+vol_2*(corr*'1A. Gaussians'!V844+SQRT(1-corr*corr)*'1B. Gaussians'!V844)*SQRT(W$2))</f>
        <v>97.381417959559812</v>
      </c>
    </row>
    <row r="846" spans="2:23" x14ac:dyDescent="0.35">
      <c r="B846" s="9" t="s">
        <v>842</v>
      </c>
      <c r="C846" s="11">
        <f t="shared" si="14"/>
        <v>100</v>
      </c>
      <c r="D846" s="11">
        <f>C846*EXP((IR-div-0.5*vol_2*vol_2)*D$2+vol_2*(corr*'1A. Gaussians'!C845+SQRT(1-corr*corr)*'1B. Gaussians'!C845)*SQRT(D$2))</f>
        <v>97.154875645434046</v>
      </c>
      <c r="E846" s="11">
        <f>D846*EXP((IR-div-0.5*vol_2*vol_2)*E$2+vol_2*(corr*'1A. Gaussians'!D845+SQRT(1-corr*corr)*'1B. Gaussians'!D845)*SQRT(E$2))</f>
        <v>97.812184333486229</v>
      </c>
      <c r="F846" s="11">
        <f>E846*EXP((IR-div-0.5*vol_2*vol_2)*F$2+vol_2*(corr*'1A. Gaussians'!E845+SQRT(1-corr*corr)*'1B. Gaussians'!E845)*SQRT(F$2))</f>
        <v>96.884897216054654</v>
      </c>
      <c r="G846" s="11">
        <f>F846*EXP((IR-div-0.5*vol_2*vol_2)*G$2+vol_2*(corr*'1A. Gaussians'!F845+SQRT(1-corr*corr)*'1B. Gaussians'!F845)*SQRT(G$2))</f>
        <v>88.440328039157663</v>
      </c>
      <c r="H846" s="11">
        <f>G846*EXP((IR-div-0.5*vol_2*vol_2)*H$2+vol_2*(corr*'1A. Gaussians'!G845+SQRT(1-corr*corr)*'1B. Gaussians'!G845)*SQRT(H$2))</f>
        <v>85.249105567732158</v>
      </c>
      <c r="I846" s="11">
        <f>H846*EXP((IR-div-0.5*vol_2*vol_2)*I$2+vol_2*(corr*'1A. Gaussians'!H845+SQRT(1-corr*corr)*'1B. Gaussians'!H845)*SQRT(I$2))</f>
        <v>83.664300036113772</v>
      </c>
      <c r="J846" s="11">
        <f>I846*EXP((IR-div-0.5*vol_2*vol_2)*J$2+vol_2*(corr*'1A. Gaussians'!I845+SQRT(1-corr*corr)*'1B. Gaussians'!I845)*SQRT(J$2))</f>
        <v>92.668177967279277</v>
      </c>
      <c r="K846" s="11">
        <f>J846*EXP((IR-div-0.5*vol_2*vol_2)*K$2+vol_2*(corr*'1A. Gaussians'!J845+SQRT(1-corr*corr)*'1B. Gaussians'!J845)*SQRT(K$2))</f>
        <v>107.12184765333255</v>
      </c>
      <c r="L846" s="11">
        <f>K846*EXP((IR-div-0.5*vol_2*vol_2)*L$2+vol_2*(corr*'1A. Gaussians'!K845+SQRT(1-corr*corr)*'1B. Gaussians'!K845)*SQRT(L$2))</f>
        <v>105.369779452144</v>
      </c>
      <c r="M846" s="11">
        <f>L846*EXP((IR-div-0.5*vol_2*vol_2)*M$2+vol_2*(corr*'1A. Gaussians'!L845+SQRT(1-corr*corr)*'1B. Gaussians'!L845)*SQRT(M$2))</f>
        <v>104.58134108174893</v>
      </c>
      <c r="N846" s="11">
        <f>M846*EXP((IR-div-0.5*vol_2*vol_2)*N$2+vol_2*(corr*'1A. Gaussians'!M845+SQRT(1-corr*corr)*'1B. Gaussians'!M845)*SQRT(N$2))</f>
        <v>96.059170046589244</v>
      </c>
      <c r="O846" s="11">
        <f>N846*EXP((IR-div-0.5*vol_2*vol_2)*O$2+vol_2*(corr*'1A. Gaussians'!N845+SQRT(1-corr*corr)*'1B. Gaussians'!N845)*SQRT(O$2))</f>
        <v>107.35071568171611</v>
      </c>
      <c r="P846" s="11">
        <f>O846*EXP((IR-div-0.5*vol_2*vol_2)*P$2+vol_2*(corr*'1A. Gaussians'!O845+SQRT(1-corr*corr)*'1B. Gaussians'!O845)*SQRT(P$2))</f>
        <v>140.40278358480901</v>
      </c>
      <c r="Q846" s="11">
        <f>P846*EXP((IR-div-0.5*vol_2*vol_2)*Q$2+vol_2*(corr*'1A. Gaussians'!P845+SQRT(1-corr*corr)*'1B. Gaussians'!P845)*SQRT(Q$2))</f>
        <v>127.91784464065184</v>
      </c>
      <c r="R846" s="11">
        <f>Q846*EXP((IR-div-0.5*vol_2*vol_2)*R$2+vol_2*(corr*'1A. Gaussians'!Q845+SQRT(1-corr*corr)*'1B. Gaussians'!Q845)*SQRT(R$2))</f>
        <v>144.18856408916588</v>
      </c>
      <c r="S846" s="11">
        <f>R846*EXP((IR-div-0.5*vol_2*vol_2)*S$2+vol_2*(corr*'1A. Gaussians'!R845+SQRT(1-corr*corr)*'1B. Gaussians'!R845)*SQRT(S$2))</f>
        <v>141.17890905515495</v>
      </c>
      <c r="T846" s="11">
        <f>S846*EXP((IR-div-0.5*vol_2*vol_2)*T$2+vol_2*(corr*'1A. Gaussians'!S845+SQRT(1-corr*corr)*'1B. Gaussians'!S845)*SQRT(T$2))</f>
        <v>141.34741257592827</v>
      </c>
      <c r="U846" s="11">
        <f>T846*EXP((IR-div-0.5*vol_2*vol_2)*U$2+vol_2*(corr*'1A. Gaussians'!T845+SQRT(1-corr*corr)*'1B. Gaussians'!T845)*SQRT(U$2))</f>
        <v>163.24519645237737</v>
      </c>
      <c r="V846" s="11">
        <f>U846*EXP((IR-div-0.5*vol_2*vol_2)*V$2+vol_2*(corr*'1A. Gaussians'!U845+SQRT(1-corr*corr)*'1B. Gaussians'!U845)*SQRT(V$2))</f>
        <v>147.81552710042172</v>
      </c>
      <c r="W846" s="12">
        <f>V846*EXP((IR-div-0.5*vol_2*vol_2)*W$2+vol_2*(corr*'1A. Gaussians'!V845+SQRT(1-corr*corr)*'1B. Gaussians'!V845)*SQRT(W$2))</f>
        <v>158.88886640211598</v>
      </c>
    </row>
    <row r="847" spans="2:23" x14ac:dyDescent="0.35">
      <c r="B847" s="9" t="s">
        <v>843</v>
      </c>
      <c r="C847" s="11">
        <f t="shared" si="14"/>
        <v>100</v>
      </c>
      <c r="D847" s="11">
        <f>C847*EXP((IR-div-0.5*vol_2*vol_2)*D$2+vol_2*(corr*'1A. Gaussians'!C846+SQRT(1-corr*corr)*'1B. Gaussians'!C846)*SQRT(D$2))</f>
        <v>115.89472887484087</v>
      </c>
      <c r="E847" s="11">
        <f>D847*EXP((IR-div-0.5*vol_2*vol_2)*E$2+vol_2*(corr*'1A. Gaussians'!D846+SQRT(1-corr*corr)*'1B. Gaussians'!D846)*SQRT(E$2))</f>
        <v>117.77869874681478</v>
      </c>
      <c r="F847" s="11">
        <f>E847*EXP((IR-div-0.5*vol_2*vol_2)*F$2+vol_2*(corr*'1A. Gaussians'!E846+SQRT(1-corr*corr)*'1B. Gaussians'!E846)*SQRT(F$2))</f>
        <v>139.11972056860381</v>
      </c>
      <c r="G847" s="11">
        <f>F847*EXP((IR-div-0.5*vol_2*vol_2)*G$2+vol_2*(corr*'1A. Gaussians'!F846+SQRT(1-corr*corr)*'1B. Gaussians'!F846)*SQRT(G$2))</f>
        <v>165.09206696976835</v>
      </c>
      <c r="H847" s="11">
        <f>G847*EXP((IR-div-0.5*vol_2*vol_2)*H$2+vol_2*(corr*'1A. Gaussians'!G846+SQRT(1-corr*corr)*'1B. Gaussians'!G846)*SQRT(H$2))</f>
        <v>181.74068951099363</v>
      </c>
      <c r="I847" s="11">
        <f>H847*EXP((IR-div-0.5*vol_2*vol_2)*I$2+vol_2*(corr*'1A. Gaussians'!H846+SQRT(1-corr*corr)*'1B. Gaussians'!H846)*SQRT(I$2))</f>
        <v>172.92663127099942</v>
      </c>
      <c r="J847" s="11">
        <f>I847*EXP((IR-div-0.5*vol_2*vol_2)*J$2+vol_2*(corr*'1A. Gaussians'!I846+SQRT(1-corr*corr)*'1B. Gaussians'!I846)*SQRT(J$2))</f>
        <v>214.76940855038004</v>
      </c>
      <c r="K847" s="11">
        <f>J847*EXP((IR-div-0.5*vol_2*vol_2)*K$2+vol_2*(corr*'1A. Gaussians'!J846+SQRT(1-corr*corr)*'1B. Gaussians'!J846)*SQRT(K$2))</f>
        <v>228.36204004890357</v>
      </c>
      <c r="L847" s="11">
        <f>K847*EXP((IR-div-0.5*vol_2*vol_2)*L$2+vol_2*(corr*'1A. Gaussians'!K846+SQRT(1-corr*corr)*'1B. Gaussians'!K846)*SQRT(L$2))</f>
        <v>257.78294114480184</v>
      </c>
      <c r="M847" s="11">
        <f>L847*EXP((IR-div-0.5*vol_2*vol_2)*M$2+vol_2*(corr*'1A. Gaussians'!L846+SQRT(1-corr*corr)*'1B. Gaussians'!L846)*SQRT(M$2))</f>
        <v>234.41305229308253</v>
      </c>
      <c r="N847" s="11">
        <f>M847*EXP((IR-div-0.5*vol_2*vol_2)*N$2+vol_2*(corr*'1A. Gaussians'!M846+SQRT(1-corr*corr)*'1B. Gaussians'!M846)*SQRT(N$2))</f>
        <v>254.86320018584195</v>
      </c>
      <c r="O847" s="11">
        <f>N847*EXP((IR-div-0.5*vol_2*vol_2)*O$2+vol_2*(corr*'1A. Gaussians'!N846+SQRT(1-corr*corr)*'1B. Gaussians'!N846)*SQRT(O$2))</f>
        <v>282.182170456086</v>
      </c>
      <c r="P847" s="11">
        <f>O847*EXP((IR-div-0.5*vol_2*vol_2)*P$2+vol_2*(corr*'1A. Gaussians'!O846+SQRT(1-corr*corr)*'1B. Gaussians'!O846)*SQRT(P$2))</f>
        <v>270.09999648731076</v>
      </c>
      <c r="Q847" s="11">
        <f>P847*EXP((IR-div-0.5*vol_2*vol_2)*Q$2+vol_2*(corr*'1A. Gaussians'!P846+SQRT(1-corr*corr)*'1B. Gaussians'!P846)*SQRT(Q$2))</f>
        <v>284.01272106532895</v>
      </c>
      <c r="R847" s="11">
        <f>Q847*EXP((IR-div-0.5*vol_2*vol_2)*R$2+vol_2*(corr*'1A. Gaussians'!Q846+SQRT(1-corr*corr)*'1B. Gaussians'!Q846)*SQRT(R$2))</f>
        <v>271.30160585138282</v>
      </c>
      <c r="S847" s="11">
        <f>R847*EXP((IR-div-0.5*vol_2*vol_2)*S$2+vol_2*(corr*'1A. Gaussians'!R846+SQRT(1-corr*corr)*'1B. Gaussians'!R846)*SQRT(S$2))</f>
        <v>276.18137223398634</v>
      </c>
      <c r="T847" s="11">
        <f>S847*EXP((IR-div-0.5*vol_2*vol_2)*T$2+vol_2*(corr*'1A. Gaussians'!S846+SQRT(1-corr*corr)*'1B. Gaussians'!S846)*SQRT(T$2))</f>
        <v>265.24011062878225</v>
      </c>
      <c r="U847" s="11">
        <f>T847*EXP((IR-div-0.5*vol_2*vol_2)*U$2+vol_2*(corr*'1A. Gaussians'!T846+SQRT(1-corr*corr)*'1B. Gaussians'!T846)*SQRT(U$2))</f>
        <v>270.74151977930921</v>
      </c>
      <c r="V847" s="11">
        <f>U847*EXP((IR-div-0.5*vol_2*vol_2)*V$2+vol_2*(corr*'1A. Gaussians'!U846+SQRT(1-corr*corr)*'1B. Gaussians'!U846)*SQRT(V$2))</f>
        <v>270.21101419904494</v>
      </c>
      <c r="W847" s="12">
        <f>V847*EXP((IR-div-0.5*vol_2*vol_2)*W$2+vol_2*(corr*'1A. Gaussians'!V846+SQRT(1-corr*corr)*'1B. Gaussians'!V846)*SQRT(W$2))</f>
        <v>251.50163041515503</v>
      </c>
    </row>
    <row r="848" spans="2:23" x14ac:dyDescent="0.35">
      <c r="B848" s="9" t="s">
        <v>844</v>
      </c>
      <c r="C848" s="11">
        <f t="shared" si="14"/>
        <v>100</v>
      </c>
      <c r="D848" s="11">
        <f>C848*EXP((IR-div-0.5*vol_2*vol_2)*D$2+vol_2*(corr*'1A. Gaussians'!C847+SQRT(1-corr*corr)*'1B. Gaussians'!C847)*SQRT(D$2))</f>
        <v>105.53190005900896</v>
      </c>
      <c r="E848" s="11">
        <f>D848*EXP((IR-div-0.5*vol_2*vol_2)*E$2+vol_2*(corr*'1A. Gaussians'!D847+SQRT(1-corr*corr)*'1B. Gaussians'!D847)*SQRT(E$2))</f>
        <v>92.570494788209942</v>
      </c>
      <c r="F848" s="11">
        <f>E848*EXP((IR-div-0.5*vol_2*vol_2)*F$2+vol_2*(corr*'1A. Gaussians'!E847+SQRT(1-corr*corr)*'1B. Gaussians'!E847)*SQRT(F$2))</f>
        <v>107.11738823600298</v>
      </c>
      <c r="G848" s="11">
        <f>F848*EXP((IR-div-0.5*vol_2*vol_2)*G$2+vol_2*(corr*'1A. Gaussians'!F847+SQRT(1-corr*corr)*'1B. Gaussians'!F847)*SQRT(G$2))</f>
        <v>110.5178408618852</v>
      </c>
      <c r="H848" s="11">
        <f>G848*EXP((IR-div-0.5*vol_2*vol_2)*H$2+vol_2*(corr*'1A. Gaussians'!G847+SQRT(1-corr*corr)*'1B. Gaussians'!G847)*SQRT(H$2))</f>
        <v>105.57358086548088</v>
      </c>
      <c r="I848" s="11">
        <f>H848*EXP((IR-div-0.5*vol_2*vol_2)*I$2+vol_2*(corr*'1A. Gaussians'!H847+SQRT(1-corr*corr)*'1B. Gaussians'!H847)*SQRT(I$2))</f>
        <v>97.37204296869632</v>
      </c>
      <c r="J848" s="11">
        <f>I848*EXP((IR-div-0.5*vol_2*vol_2)*J$2+vol_2*(corr*'1A. Gaussians'!I847+SQRT(1-corr*corr)*'1B. Gaussians'!I847)*SQRT(J$2))</f>
        <v>121.05158406962708</v>
      </c>
      <c r="K848" s="11">
        <f>J848*EXP((IR-div-0.5*vol_2*vol_2)*K$2+vol_2*(corr*'1A. Gaussians'!J847+SQRT(1-corr*corr)*'1B. Gaussians'!J847)*SQRT(K$2))</f>
        <v>100.94394776930632</v>
      </c>
      <c r="L848" s="11">
        <f>K848*EXP((IR-div-0.5*vol_2*vol_2)*L$2+vol_2*(corr*'1A. Gaussians'!K847+SQRT(1-corr*corr)*'1B. Gaussians'!K847)*SQRT(L$2))</f>
        <v>104.22803461764207</v>
      </c>
      <c r="M848" s="11">
        <f>L848*EXP((IR-div-0.5*vol_2*vol_2)*M$2+vol_2*(corr*'1A. Gaussians'!L847+SQRT(1-corr*corr)*'1B. Gaussians'!L847)*SQRT(M$2))</f>
        <v>107.4330140558846</v>
      </c>
      <c r="N848" s="11">
        <f>M848*EXP((IR-div-0.5*vol_2*vol_2)*N$2+vol_2*(corr*'1A. Gaussians'!M847+SQRT(1-corr*corr)*'1B. Gaussians'!M847)*SQRT(N$2))</f>
        <v>93.519650092313753</v>
      </c>
      <c r="O848" s="11">
        <f>N848*EXP((IR-div-0.5*vol_2*vol_2)*O$2+vol_2*(corr*'1A. Gaussians'!N847+SQRT(1-corr*corr)*'1B. Gaussians'!N847)*SQRT(O$2))</f>
        <v>91.706246814319442</v>
      </c>
      <c r="P848" s="11">
        <f>O848*EXP((IR-div-0.5*vol_2*vol_2)*P$2+vol_2*(corr*'1A. Gaussians'!O847+SQRT(1-corr*corr)*'1B. Gaussians'!O847)*SQRT(P$2))</f>
        <v>97.082847915320542</v>
      </c>
      <c r="Q848" s="11">
        <f>P848*EXP((IR-div-0.5*vol_2*vol_2)*Q$2+vol_2*(corr*'1A. Gaussians'!P847+SQRT(1-corr*corr)*'1B. Gaussians'!P847)*SQRT(Q$2))</f>
        <v>93.860719943297866</v>
      </c>
      <c r="R848" s="11">
        <f>Q848*EXP((IR-div-0.5*vol_2*vol_2)*R$2+vol_2*(corr*'1A. Gaussians'!Q847+SQRT(1-corr*corr)*'1B. Gaussians'!Q847)*SQRT(R$2))</f>
        <v>94.841582951111491</v>
      </c>
      <c r="S848" s="11">
        <f>R848*EXP((IR-div-0.5*vol_2*vol_2)*S$2+vol_2*(corr*'1A. Gaussians'!R847+SQRT(1-corr*corr)*'1B. Gaussians'!R847)*SQRT(S$2))</f>
        <v>88.890915059178951</v>
      </c>
      <c r="T848" s="11">
        <f>S848*EXP((IR-div-0.5*vol_2*vol_2)*T$2+vol_2*(corr*'1A. Gaussians'!S847+SQRT(1-corr*corr)*'1B. Gaussians'!S847)*SQRT(T$2))</f>
        <v>105.35306187388838</v>
      </c>
      <c r="U848" s="11">
        <f>T848*EXP((IR-div-0.5*vol_2*vol_2)*U$2+vol_2*(corr*'1A. Gaussians'!T847+SQRT(1-corr*corr)*'1B. Gaussians'!T847)*SQRT(U$2))</f>
        <v>116.48851849282724</v>
      </c>
      <c r="V848" s="11">
        <f>U848*EXP((IR-div-0.5*vol_2*vol_2)*V$2+vol_2*(corr*'1A. Gaussians'!U847+SQRT(1-corr*corr)*'1B. Gaussians'!U847)*SQRT(V$2))</f>
        <v>129.61697482278069</v>
      </c>
      <c r="W848" s="12">
        <f>V848*EXP((IR-div-0.5*vol_2*vol_2)*W$2+vol_2*(corr*'1A. Gaussians'!V847+SQRT(1-corr*corr)*'1B. Gaussians'!V847)*SQRT(W$2))</f>
        <v>114.76077763686051</v>
      </c>
    </row>
    <row r="849" spans="2:23" x14ac:dyDescent="0.35">
      <c r="B849" s="9" t="s">
        <v>845</v>
      </c>
      <c r="C849" s="11">
        <f t="shared" si="14"/>
        <v>100</v>
      </c>
      <c r="D849" s="11">
        <f>C849*EXP((IR-div-0.5*vol_2*vol_2)*D$2+vol_2*(corr*'1A. Gaussians'!C848+SQRT(1-corr*corr)*'1B. Gaussians'!C848)*SQRT(D$2))</f>
        <v>115.35283953347999</v>
      </c>
      <c r="E849" s="11">
        <f>D849*EXP((IR-div-0.5*vol_2*vol_2)*E$2+vol_2*(corr*'1A. Gaussians'!D848+SQRT(1-corr*corr)*'1B. Gaussians'!D848)*SQRT(E$2))</f>
        <v>104.02777306166293</v>
      </c>
      <c r="F849" s="11">
        <f>E849*EXP((IR-div-0.5*vol_2*vol_2)*F$2+vol_2*(corr*'1A. Gaussians'!E848+SQRT(1-corr*corr)*'1B. Gaussians'!E848)*SQRT(F$2))</f>
        <v>117.86755448460219</v>
      </c>
      <c r="G849" s="11">
        <f>F849*EXP((IR-div-0.5*vol_2*vol_2)*G$2+vol_2*(corr*'1A. Gaussians'!F848+SQRT(1-corr*corr)*'1B. Gaussians'!F848)*SQRT(G$2))</f>
        <v>106.85479351600816</v>
      </c>
      <c r="H849" s="11">
        <f>G849*EXP((IR-div-0.5*vol_2*vol_2)*H$2+vol_2*(corr*'1A. Gaussians'!G848+SQRT(1-corr*corr)*'1B. Gaussians'!G848)*SQRT(H$2))</f>
        <v>101.70692218551369</v>
      </c>
      <c r="I849" s="11">
        <f>H849*EXP((IR-div-0.5*vol_2*vol_2)*I$2+vol_2*(corr*'1A. Gaussians'!H848+SQRT(1-corr*corr)*'1B. Gaussians'!H848)*SQRT(I$2))</f>
        <v>105.15150058735705</v>
      </c>
      <c r="J849" s="11">
        <f>I849*EXP((IR-div-0.5*vol_2*vol_2)*J$2+vol_2*(corr*'1A. Gaussians'!I848+SQRT(1-corr*corr)*'1B. Gaussians'!I848)*SQRT(J$2))</f>
        <v>103.39491054716385</v>
      </c>
      <c r="K849" s="11">
        <f>J849*EXP((IR-div-0.5*vol_2*vol_2)*K$2+vol_2*(corr*'1A. Gaussians'!J848+SQRT(1-corr*corr)*'1B. Gaussians'!J848)*SQRT(K$2))</f>
        <v>129.32320371203673</v>
      </c>
      <c r="L849" s="11">
        <f>K849*EXP((IR-div-0.5*vol_2*vol_2)*L$2+vol_2*(corr*'1A. Gaussians'!K848+SQRT(1-corr*corr)*'1B. Gaussians'!K848)*SQRT(L$2))</f>
        <v>119.14125724210156</v>
      </c>
      <c r="M849" s="11">
        <f>L849*EXP((IR-div-0.5*vol_2*vol_2)*M$2+vol_2*(corr*'1A. Gaussians'!L848+SQRT(1-corr*corr)*'1B. Gaussians'!L848)*SQRT(M$2))</f>
        <v>114.67116915206758</v>
      </c>
      <c r="N849" s="11">
        <f>M849*EXP((IR-div-0.5*vol_2*vol_2)*N$2+vol_2*(corr*'1A. Gaussians'!M848+SQRT(1-corr*corr)*'1B. Gaussians'!M848)*SQRT(N$2))</f>
        <v>132.34611838511398</v>
      </c>
      <c r="O849" s="11">
        <f>N849*EXP((IR-div-0.5*vol_2*vol_2)*O$2+vol_2*(corr*'1A. Gaussians'!N848+SQRT(1-corr*corr)*'1B. Gaussians'!N848)*SQRT(O$2))</f>
        <v>119.48510937353103</v>
      </c>
      <c r="P849" s="11">
        <f>O849*EXP((IR-div-0.5*vol_2*vol_2)*P$2+vol_2*(corr*'1A. Gaussians'!O848+SQRT(1-corr*corr)*'1B. Gaussians'!O848)*SQRT(P$2))</f>
        <v>125.401372015695</v>
      </c>
      <c r="Q849" s="11">
        <f>P849*EXP((IR-div-0.5*vol_2*vol_2)*Q$2+vol_2*(corr*'1A. Gaussians'!P848+SQRT(1-corr*corr)*'1B. Gaussians'!P848)*SQRT(Q$2))</f>
        <v>113.15479026114333</v>
      </c>
      <c r="R849" s="11">
        <f>Q849*EXP((IR-div-0.5*vol_2*vol_2)*R$2+vol_2*(corr*'1A. Gaussians'!Q848+SQRT(1-corr*corr)*'1B. Gaussians'!Q848)*SQRT(R$2))</f>
        <v>110.59293643180538</v>
      </c>
      <c r="S849" s="11">
        <f>R849*EXP((IR-div-0.5*vol_2*vol_2)*S$2+vol_2*(corr*'1A. Gaussians'!R848+SQRT(1-corr*corr)*'1B. Gaussians'!R848)*SQRT(S$2))</f>
        <v>99.025429188889134</v>
      </c>
      <c r="T849" s="11">
        <f>S849*EXP((IR-div-0.5*vol_2*vol_2)*T$2+vol_2*(corr*'1A. Gaussians'!S848+SQRT(1-corr*corr)*'1B. Gaussians'!S848)*SQRT(T$2))</f>
        <v>94.347734959036373</v>
      </c>
      <c r="U849" s="11">
        <f>T849*EXP((IR-div-0.5*vol_2*vol_2)*U$2+vol_2*(corr*'1A. Gaussians'!T848+SQRT(1-corr*corr)*'1B. Gaussians'!T848)*SQRT(U$2))</f>
        <v>111.47750743400553</v>
      </c>
      <c r="V849" s="11">
        <f>U849*EXP((IR-div-0.5*vol_2*vol_2)*V$2+vol_2*(corr*'1A. Gaussians'!U848+SQRT(1-corr*corr)*'1B. Gaussians'!U848)*SQRT(V$2))</f>
        <v>102.65310185560421</v>
      </c>
      <c r="W849" s="12">
        <f>V849*EXP((IR-div-0.5*vol_2*vol_2)*W$2+vol_2*(corr*'1A. Gaussians'!V848+SQRT(1-corr*corr)*'1B. Gaussians'!V848)*SQRT(W$2))</f>
        <v>90.068993956073967</v>
      </c>
    </row>
    <row r="850" spans="2:23" x14ac:dyDescent="0.35">
      <c r="B850" s="9" t="s">
        <v>846</v>
      </c>
      <c r="C850" s="11">
        <f t="shared" si="14"/>
        <v>100</v>
      </c>
      <c r="D850" s="11">
        <f>C850*EXP((IR-div-0.5*vol_2*vol_2)*D$2+vol_2*(corr*'1A. Gaussians'!C849+SQRT(1-corr*corr)*'1B. Gaussians'!C849)*SQRT(D$2))</f>
        <v>95.99629713860341</v>
      </c>
      <c r="E850" s="11">
        <f>D850*EXP((IR-div-0.5*vol_2*vol_2)*E$2+vol_2*(corr*'1A. Gaussians'!D849+SQRT(1-corr*corr)*'1B. Gaussians'!D849)*SQRT(E$2))</f>
        <v>105.88373716666671</v>
      </c>
      <c r="F850" s="11">
        <f>E850*EXP((IR-div-0.5*vol_2*vol_2)*F$2+vol_2*(corr*'1A. Gaussians'!E849+SQRT(1-corr*corr)*'1B. Gaussians'!E849)*SQRT(F$2))</f>
        <v>111.61987736982974</v>
      </c>
      <c r="G850" s="11">
        <f>F850*EXP((IR-div-0.5*vol_2*vol_2)*G$2+vol_2*(corr*'1A. Gaussians'!F849+SQRT(1-corr*corr)*'1B. Gaussians'!F849)*SQRT(G$2))</f>
        <v>121.96005011485603</v>
      </c>
      <c r="H850" s="11">
        <f>G850*EXP((IR-div-0.5*vol_2*vol_2)*H$2+vol_2*(corr*'1A. Gaussians'!G849+SQRT(1-corr*corr)*'1B. Gaussians'!G849)*SQRT(H$2))</f>
        <v>125.82403432151833</v>
      </c>
      <c r="I850" s="11">
        <f>H850*EXP((IR-div-0.5*vol_2*vol_2)*I$2+vol_2*(corr*'1A. Gaussians'!H849+SQRT(1-corr*corr)*'1B. Gaussians'!H849)*SQRT(I$2))</f>
        <v>123.89530642597953</v>
      </c>
      <c r="J850" s="11">
        <f>I850*EXP((IR-div-0.5*vol_2*vol_2)*J$2+vol_2*(corr*'1A. Gaussians'!I849+SQRT(1-corr*corr)*'1B. Gaussians'!I849)*SQRT(J$2))</f>
        <v>147.51588993835185</v>
      </c>
      <c r="K850" s="11">
        <f>J850*EXP((IR-div-0.5*vol_2*vol_2)*K$2+vol_2*(corr*'1A. Gaussians'!J849+SQRT(1-corr*corr)*'1B. Gaussians'!J849)*SQRT(K$2))</f>
        <v>153.47468726225893</v>
      </c>
      <c r="L850" s="11">
        <f>K850*EXP((IR-div-0.5*vol_2*vol_2)*L$2+vol_2*(corr*'1A. Gaussians'!K849+SQRT(1-corr*corr)*'1B. Gaussians'!K849)*SQRT(L$2))</f>
        <v>138.82774916333895</v>
      </c>
      <c r="M850" s="11">
        <f>L850*EXP((IR-div-0.5*vol_2*vol_2)*M$2+vol_2*(corr*'1A. Gaussians'!L849+SQRT(1-corr*corr)*'1B. Gaussians'!L849)*SQRT(M$2))</f>
        <v>146.08581604870406</v>
      </c>
      <c r="N850" s="11">
        <f>M850*EXP((IR-div-0.5*vol_2*vol_2)*N$2+vol_2*(corr*'1A. Gaussians'!M849+SQRT(1-corr*corr)*'1B. Gaussians'!M849)*SQRT(N$2))</f>
        <v>128.00992878626849</v>
      </c>
      <c r="O850" s="11">
        <f>N850*EXP((IR-div-0.5*vol_2*vol_2)*O$2+vol_2*(corr*'1A. Gaussians'!N849+SQRT(1-corr*corr)*'1B. Gaussians'!N849)*SQRT(O$2))</f>
        <v>133.92019964001128</v>
      </c>
      <c r="P850" s="11">
        <f>O850*EXP((IR-div-0.5*vol_2*vol_2)*P$2+vol_2*(corr*'1A. Gaussians'!O849+SQRT(1-corr*corr)*'1B. Gaussians'!O849)*SQRT(P$2))</f>
        <v>130.71904436607926</v>
      </c>
      <c r="Q850" s="11">
        <f>P850*EXP((IR-div-0.5*vol_2*vol_2)*Q$2+vol_2*(corr*'1A. Gaussians'!P849+SQRT(1-corr*corr)*'1B. Gaussians'!P849)*SQRT(Q$2))</f>
        <v>148.68666240346923</v>
      </c>
      <c r="R850" s="11">
        <f>Q850*EXP((IR-div-0.5*vol_2*vol_2)*R$2+vol_2*(corr*'1A. Gaussians'!Q849+SQRT(1-corr*corr)*'1B. Gaussians'!Q849)*SQRT(R$2))</f>
        <v>155.04625024175417</v>
      </c>
      <c r="S850" s="11">
        <f>R850*EXP((IR-div-0.5*vol_2*vol_2)*S$2+vol_2*(corr*'1A. Gaussians'!R849+SQRT(1-corr*corr)*'1B. Gaussians'!R849)*SQRT(S$2))</f>
        <v>166.08111596752457</v>
      </c>
      <c r="T850" s="11">
        <f>S850*EXP((IR-div-0.5*vol_2*vol_2)*T$2+vol_2*(corr*'1A. Gaussians'!S849+SQRT(1-corr*corr)*'1B. Gaussians'!S849)*SQRT(T$2))</f>
        <v>185.31969103681175</v>
      </c>
      <c r="U850" s="11">
        <f>T850*EXP((IR-div-0.5*vol_2*vol_2)*U$2+vol_2*(corr*'1A. Gaussians'!T849+SQRT(1-corr*corr)*'1B. Gaussians'!T849)*SQRT(U$2))</f>
        <v>181.75185774469608</v>
      </c>
      <c r="V850" s="11">
        <f>U850*EXP((IR-div-0.5*vol_2*vol_2)*V$2+vol_2*(corr*'1A. Gaussians'!U849+SQRT(1-corr*corr)*'1B. Gaussians'!U849)*SQRT(V$2))</f>
        <v>209.04634079322747</v>
      </c>
      <c r="W850" s="12">
        <f>V850*EXP((IR-div-0.5*vol_2*vol_2)*W$2+vol_2*(corr*'1A. Gaussians'!V849+SQRT(1-corr*corr)*'1B. Gaussians'!V849)*SQRT(W$2))</f>
        <v>225.96171967450928</v>
      </c>
    </row>
    <row r="851" spans="2:23" x14ac:dyDescent="0.35">
      <c r="B851" s="9" t="s">
        <v>847</v>
      </c>
      <c r="C851" s="11">
        <f t="shared" si="14"/>
        <v>100</v>
      </c>
      <c r="D851" s="11">
        <f>C851*EXP((IR-div-0.5*vol_2*vol_2)*D$2+vol_2*(corr*'1A. Gaussians'!C850+SQRT(1-corr*corr)*'1B. Gaussians'!C850)*SQRT(D$2))</f>
        <v>96.687432444862026</v>
      </c>
      <c r="E851" s="11">
        <f>D851*EXP((IR-div-0.5*vol_2*vol_2)*E$2+vol_2*(corr*'1A. Gaussians'!D850+SQRT(1-corr*corr)*'1B. Gaussians'!D850)*SQRT(E$2))</f>
        <v>93.455898720037865</v>
      </c>
      <c r="F851" s="11">
        <f>E851*EXP((IR-div-0.5*vol_2*vol_2)*F$2+vol_2*(corr*'1A. Gaussians'!E850+SQRT(1-corr*corr)*'1B. Gaussians'!E850)*SQRT(F$2))</f>
        <v>93.243704539494843</v>
      </c>
      <c r="G851" s="11">
        <f>F851*EXP((IR-div-0.5*vol_2*vol_2)*G$2+vol_2*(corr*'1A. Gaussians'!F850+SQRT(1-corr*corr)*'1B. Gaussians'!F850)*SQRT(G$2))</f>
        <v>113.71068908144701</v>
      </c>
      <c r="H851" s="11">
        <f>G851*EXP((IR-div-0.5*vol_2*vol_2)*H$2+vol_2*(corr*'1A. Gaussians'!G850+SQRT(1-corr*corr)*'1B. Gaussians'!G850)*SQRT(H$2))</f>
        <v>114.74229830573407</v>
      </c>
      <c r="I851" s="11">
        <f>H851*EXP((IR-div-0.5*vol_2*vol_2)*I$2+vol_2*(corr*'1A. Gaussians'!H850+SQRT(1-corr*corr)*'1B. Gaussians'!H850)*SQRT(I$2))</f>
        <v>142.51958775783473</v>
      </c>
      <c r="J851" s="11">
        <f>I851*EXP((IR-div-0.5*vol_2*vol_2)*J$2+vol_2*(corr*'1A. Gaussians'!I850+SQRT(1-corr*corr)*'1B. Gaussians'!I850)*SQRT(J$2))</f>
        <v>149.3631043731198</v>
      </c>
      <c r="K851" s="11">
        <f>J851*EXP((IR-div-0.5*vol_2*vol_2)*K$2+vol_2*(corr*'1A. Gaussians'!J850+SQRT(1-corr*corr)*'1B. Gaussians'!J850)*SQRT(K$2))</f>
        <v>170.78521798428667</v>
      </c>
      <c r="L851" s="11">
        <f>K851*EXP((IR-div-0.5*vol_2*vol_2)*L$2+vol_2*(corr*'1A. Gaussians'!K850+SQRT(1-corr*corr)*'1B. Gaussians'!K850)*SQRT(L$2))</f>
        <v>138.43802977150563</v>
      </c>
      <c r="M851" s="11">
        <f>L851*EXP((IR-div-0.5*vol_2*vol_2)*M$2+vol_2*(corr*'1A. Gaussians'!L850+SQRT(1-corr*corr)*'1B. Gaussians'!L850)*SQRT(M$2))</f>
        <v>135.75656266996253</v>
      </c>
      <c r="N851" s="11">
        <f>M851*EXP((IR-div-0.5*vol_2*vol_2)*N$2+vol_2*(corr*'1A. Gaussians'!M850+SQRT(1-corr*corr)*'1B. Gaussians'!M850)*SQRT(N$2))</f>
        <v>116.65838960606496</v>
      </c>
      <c r="O851" s="11">
        <f>N851*EXP((IR-div-0.5*vol_2*vol_2)*O$2+vol_2*(corr*'1A. Gaussians'!N850+SQRT(1-corr*corr)*'1B. Gaussians'!N850)*SQRT(O$2))</f>
        <v>132.20499137562635</v>
      </c>
      <c r="P851" s="11">
        <f>O851*EXP((IR-div-0.5*vol_2*vol_2)*P$2+vol_2*(corr*'1A. Gaussians'!O850+SQRT(1-corr*corr)*'1B. Gaussians'!O850)*SQRT(P$2))</f>
        <v>119.90051467198191</v>
      </c>
      <c r="Q851" s="11">
        <f>P851*EXP((IR-div-0.5*vol_2*vol_2)*Q$2+vol_2*(corr*'1A. Gaussians'!P850+SQRT(1-corr*corr)*'1B. Gaussians'!P850)*SQRT(Q$2))</f>
        <v>105.10897106329253</v>
      </c>
      <c r="R851" s="11">
        <f>Q851*EXP((IR-div-0.5*vol_2*vol_2)*R$2+vol_2*(corr*'1A. Gaussians'!Q850+SQRT(1-corr*corr)*'1B. Gaussians'!Q850)*SQRT(R$2))</f>
        <v>111.51775076133114</v>
      </c>
      <c r="S851" s="11">
        <f>R851*EXP((IR-div-0.5*vol_2*vol_2)*S$2+vol_2*(corr*'1A. Gaussians'!R850+SQRT(1-corr*corr)*'1B. Gaussians'!R850)*SQRT(S$2))</f>
        <v>88.682943996759704</v>
      </c>
      <c r="T851" s="11">
        <f>S851*EXP((IR-div-0.5*vol_2*vol_2)*T$2+vol_2*(corr*'1A. Gaussians'!S850+SQRT(1-corr*corr)*'1B. Gaussians'!S850)*SQRT(T$2))</f>
        <v>85.849222082529806</v>
      </c>
      <c r="U851" s="11">
        <f>T851*EXP((IR-div-0.5*vol_2*vol_2)*U$2+vol_2*(corr*'1A. Gaussians'!T850+SQRT(1-corr*corr)*'1B. Gaussians'!T850)*SQRT(U$2))</f>
        <v>86.500606804800498</v>
      </c>
      <c r="V851" s="11">
        <f>U851*EXP((IR-div-0.5*vol_2*vol_2)*V$2+vol_2*(corr*'1A. Gaussians'!U850+SQRT(1-corr*corr)*'1B. Gaussians'!U850)*SQRT(V$2))</f>
        <v>94.200275811816425</v>
      </c>
      <c r="W851" s="12">
        <f>V851*EXP((IR-div-0.5*vol_2*vol_2)*W$2+vol_2*(corr*'1A. Gaussians'!V850+SQRT(1-corr*corr)*'1B. Gaussians'!V850)*SQRT(W$2))</f>
        <v>97.64499305645522</v>
      </c>
    </row>
    <row r="852" spans="2:23" x14ac:dyDescent="0.35">
      <c r="B852" s="9" t="s">
        <v>848</v>
      </c>
      <c r="C852" s="11">
        <f t="shared" si="14"/>
        <v>100</v>
      </c>
      <c r="D852" s="11">
        <f>C852*EXP((IR-div-0.5*vol_2*vol_2)*D$2+vol_2*(corr*'1A. Gaussians'!C851+SQRT(1-corr*corr)*'1B. Gaussians'!C851)*SQRT(D$2))</f>
        <v>87.719378709822706</v>
      </c>
      <c r="E852" s="11">
        <f>D852*EXP((IR-div-0.5*vol_2*vol_2)*E$2+vol_2*(corr*'1A. Gaussians'!D851+SQRT(1-corr*corr)*'1B. Gaussians'!D851)*SQRT(E$2))</f>
        <v>92.584240965890046</v>
      </c>
      <c r="F852" s="11">
        <f>E852*EXP((IR-div-0.5*vol_2*vol_2)*F$2+vol_2*(corr*'1A. Gaussians'!E851+SQRT(1-corr*corr)*'1B. Gaussians'!E851)*SQRT(F$2))</f>
        <v>88.453304123274023</v>
      </c>
      <c r="G852" s="11">
        <f>F852*EXP((IR-div-0.5*vol_2*vol_2)*G$2+vol_2*(corr*'1A. Gaussians'!F851+SQRT(1-corr*corr)*'1B. Gaussians'!F851)*SQRT(G$2))</f>
        <v>83.040615073188377</v>
      </c>
      <c r="H852" s="11">
        <f>G852*EXP((IR-div-0.5*vol_2*vol_2)*H$2+vol_2*(corr*'1A. Gaussians'!G851+SQRT(1-corr*corr)*'1B. Gaussians'!G851)*SQRT(H$2))</f>
        <v>91.815191165598335</v>
      </c>
      <c r="I852" s="11">
        <f>H852*EXP((IR-div-0.5*vol_2*vol_2)*I$2+vol_2*(corr*'1A. Gaussians'!H851+SQRT(1-corr*corr)*'1B. Gaussians'!H851)*SQRT(I$2))</f>
        <v>99.755657548043459</v>
      </c>
      <c r="J852" s="11">
        <f>I852*EXP((IR-div-0.5*vol_2*vol_2)*J$2+vol_2*(corr*'1A. Gaussians'!I851+SQRT(1-corr*corr)*'1B. Gaussians'!I851)*SQRT(J$2))</f>
        <v>113.49232091129169</v>
      </c>
      <c r="K852" s="11">
        <f>J852*EXP((IR-div-0.5*vol_2*vol_2)*K$2+vol_2*(corr*'1A. Gaussians'!J851+SQRT(1-corr*corr)*'1B. Gaussians'!J851)*SQRT(K$2))</f>
        <v>123.20407454742103</v>
      </c>
      <c r="L852" s="11">
        <f>K852*EXP((IR-div-0.5*vol_2*vol_2)*L$2+vol_2*(corr*'1A. Gaussians'!K851+SQRT(1-corr*corr)*'1B. Gaussians'!K851)*SQRT(L$2))</f>
        <v>140.25769608167516</v>
      </c>
      <c r="M852" s="11">
        <f>L852*EXP((IR-div-0.5*vol_2*vol_2)*M$2+vol_2*(corr*'1A. Gaussians'!L851+SQRT(1-corr*corr)*'1B. Gaussians'!L851)*SQRT(M$2))</f>
        <v>117.29336473226979</v>
      </c>
      <c r="N852" s="11">
        <f>M852*EXP((IR-div-0.5*vol_2*vol_2)*N$2+vol_2*(corr*'1A. Gaussians'!M851+SQRT(1-corr*corr)*'1B. Gaussians'!M851)*SQRT(N$2))</f>
        <v>104.09703590303164</v>
      </c>
      <c r="O852" s="11">
        <f>N852*EXP((IR-div-0.5*vol_2*vol_2)*O$2+vol_2*(corr*'1A. Gaussians'!N851+SQRT(1-corr*corr)*'1B. Gaussians'!N851)*SQRT(O$2))</f>
        <v>100.91481532027821</v>
      </c>
      <c r="P852" s="11">
        <f>O852*EXP((IR-div-0.5*vol_2*vol_2)*P$2+vol_2*(corr*'1A. Gaussians'!O851+SQRT(1-corr*corr)*'1B. Gaussians'!O851)*SQRT(P$2))</f>
        <v>116.39970176660479</v>
      </c>
      <c r="Q852" s="11">
        <f>P852*EXP((IR-div-0.5*vol_2*vol_2)*Q$2+vol_2*(corr*'1A. Gaussians'!P851+SQRT(1-corr*corr)*'1B. Gaussians'!P851)*SQRT(Q$2))</f>
        <v>120.99572657833323</v>
      </c>
      <c r="R852" s="11">
        <f>Q852*EXP((IR-div-0.5*vol_2*vol_2)*R$2+vol_2*(corr*'1A. Gaussians'!Q851+SQRT(1-corr*corr)*'1B. Gaussians'!Q851)*SQRT(R$2))</f>
        <v>138.77786314915886</v>
      </c>
      <c r="S852" s="11">
        <f>R852*EXP((IR-div-0.5*vol_2*vol_2)*S$2+vol_2*(corr*'1A. Gaussians'!R851+SQRT(1-corr*corr)*'1B. Gaussians'!R851)*SQRT(S$2))</f>
        <v>131.8883229921851</v>
      </c>
      <c r="T852" s="11">
        <f>S852*EXP((IR-div-0.5*vol_2*vol_2)*T$2+vol_2*(corr*'1A. Gaussians'!S851+SQRT(1-corr*corr)*'1B. Gaussians'!S851)*SQRT(T$2))</f>
        <v>141.39752430394921</v>
      </c>
      <c r="U852" s="11">
        <f>T852*EXP((IR-div-0.5*vol_2*vol_2)*U$2+vol_2*(corr*'1A. Gaussians'!T851+SQRT(1-corr*corr)*'1B. Gaussians'!T851)*SQRT(U$2))</f>
        <v>124.13193369438885</v>
      </c>
      <c r="V852" s="11">
        <f>U852*EXP((IR-div-0.5*vol_2*vol_2)*V$2+vol_2*(corr*'1A. Gaussians'!U851+SQRT(1-corr*corr)*'1B. Gaussians'!U851)*SQRT(V$2))</f>
        <v>143.14734937051645</v>
      </c>
      <c r="W852" s="12">
        <f>V852*EXP((IR-div-0.5*vol_2*vol_2)*W$2+vol_2*(corr*'1A. Gaussians'!V851+SQRT(1-corr*corr)*'1B. Gaussians'!V851)*SQRT(W$2))</f>
        <v>128.84275294744651</v>
      </c>
    </row>
    <row r="853" spans="2:23" x14ac:dyDescent="0.35">
      <c r="B853" s="9" t="s">
        <v>849</v>
      </c>
      <c r="C853" s="11">
        <f t="shared" si="14"/>
        <v>100</v>
      </c>
      <c r="D853" s="11">
        <f>C853*EXP((IR-div-0.5*vol_2*vol_2)*D$2+vol_2*(corr*'1A. Gaussians'!C852+SQRT(1-corr*corr)*'1B. Gaussians'!C852)*SQRT(D$2))</f>
        <v>90.141562631372736</v>
      </c>
      <c r="E853" s="11">
        <f>D853*EXP((IR-div-0.5*vol_2*vol_2)*E$2+vol_2*(corr*'1A. Gaussians'!D852+SQRT(1-corr*corr)*'1B. Gaussians'!D852)*SQRT(E$2))</f>
        <v>78.616495420129723</v>
      </c>
      <c r="F853" s="11">
        <f>E853*EXP((IR-div-0.5*vol_2*vol_2)*F$2+vol_2*(corr*'1A. Gaussians'!E852+SQRT(1-corr*corr)*'1B. Gaussians'!E852)*SQRT(F$2))</f>
        <v>84.289025921726349</v>
      </c>
      <c r="G853" s="11">
        <f>F853*EXP((IR-div-0.5*vol_2*vol_2)*G$2+vol_2*(corr*'1A. Gaussians'!F852+SQRT(1-corr*corr)*'1B. Gaussians'!F852)*SQRT(G$2))</f>
        <v>84.681894019556097</v>
      </c>
      <c r="H853" s="11">
        <f>G853*EXP((IR-div-0.5*vol_2*vol_2)*H$2+vol_2*(corr*'1A. Gaussians'!G852+SQRT(1-corr*corr)*'1B. Gaussians'!G852)*SQRT(H$2))</f>
        <v>68.587322354659605</v>
      </c>
      <c r="I853" s="11">
        <f>H853*EXP((IR-div-0.5*vol_2*vol_2)*I$2+vol_2*(corr*'1A. Gaussians'!H852+SQRT(1-corr*corr)*'1B. Gaussians'!H852)*SQRT(I$2))</f>
        <v>70.566688539956019</v>
      </c>
      <c r="J853" s="11">
        <f>I853*EXP((IR-div-0.5*vol_2*vol_2)*J$2+vol_2*(corr*'1A. Gaussians'!I852+SQRT(1-corr*corr)*'1B. Gaussians'!I852)*SQRT(J$2))</f>
        <v>70.323008900827347</v>
      </c>
      <c r="K853" s="11">
        <f>J853*EXP((IR-div-0.5*vol_2*vol_2)*K$2+vol_2*(corr*'1A. Gaussians'!J852+SQRT(1-corr*corr)*'1B. Gaussians'!J852)*SQRT(K$2))</f>
        <v>73.568183570427863</v>
      </c>
      <c r="L853" s="11">
        <f>K853*EXP((IR-div-0.5*vol_2*vol_2)*L$2+vol_2*(corr*'1A. Gaussians'!K852+SQRT(1-corr*corr)*'1B. Gaussians'!K852)*SQRT(L$2))</f>
        <v>69.890421616929402</v>
      </c>
      <c r="M853" s="11">
        <f>L853*EXP((IR-div-0.5*vol_2*vol_2)*M$2+vol_2*(corr*'1A. Gaussians'!L852+SQRT(1-corr*corr)*'1B. Gaussians'!L852)*SQRT(M$2))</f>
        <v>78.303687613887021</v>
      </c>
      <c r="N853" s="11">
        <f>M853*EXP((IR-div-0.5*vol_2*vol_2)*N$2+vol_2*(corr*'1A. Gaussians'!M852+SQRT(1-corr*corr)*'1B. Gaussians'!M852)*SQRT(N$2))</f>
        <v>82.326563599496893</v>
      </c>
      <c r="O853" s="11">
        <f>N853*EXP((IR-div-0.5*vol_2*vol_2)*O$2+vol_2*(corr*'1A. Gaussians'!N852+SQRT(1-corr*corr)*'1B. Gaussians'!N852)*SQRT(O$2))</f>
        <v>78.20307932978352</v>
      </c>
      <c r="P853" s="11">
        <f>O853*EXP((IR-div-0.5*vol_2*vol_2)*P$2+vol_2*(corr*'1A. Gaussians'!O852+SQRT(1-corr*corr)*'1B. Gaussians'!O852)*SQRT(P$2))</f>
        <v>83.644114665535312</v>
      </c>
      <c r="Q853" s="11">
        <f>P853*EXP((IR-div-0.5*vol_2*vol_2)*Q$2+vol_2*(corr*'1A. Gaussians'!P852+SQRT(1-corr*corr)*'1B. Gaussians'!P852)*SQRT(Q$2))</f>
        <v>96.219838501468942</v>
      </c>
      <c r="R853" s="11">
        <f>Q853*EXP((IR-div-0.5*vol_2*vol_2)*R$2+vol_2*(corr*'1A. Gaussians'!Q852+SQRT(1-corr*corr)*'1B. Gaussians'!Q852)*SQRT(R$2))</f>
        <v>103.55479195599716</v>
      </c>
      <c r="S853" s="11">
        <f>R853*EXP((IR-div-0.5*vol_2*vol_2)*S$2+vol_2*(corr*'1A. Gaussians'!R852+SQRT(1-corr*corr)*'1B. Gaussians'!R852)*SQRT(S$2))</f>
        <v>96.261178893816833</v>
      </c>
      <c r="T853" s="11">
        <f>S853*EXP((IR-div-0.5*vol_2*vol_2)*T$2+vol_2*(corr*'1A. Gaussians'!S852+SQRT(1-corr*corr)*'1B. Gaussians'!S852)*SQRT(T$2))</f>
        <v>84.662567274894386</v>
      </c>
      <c r="U853" s="11">
        <f>T853*EXP((IR-div-0.5*vol_2*vol_2)*U$2+vol_2*(corr*'1A. Gaussians'!T852+SQRT(1-corr*corr)*'1B. Gaussians'!T852)*SQRT(U$2))</f>
        <v>72.923317667935834</v>
      </c>
      <c r="V853" s="11">
        <f>U853*EXP((IR-div-0.5*vol_2*vol_2)*V$2+vol_2*(corr*'1A. Gaussians'!U852+SQRT(1-corr*corr)*'1B. Gaussians'!U852)*SQRT(V$2))</f>
        <v>65.712233783687481</v>
      </c>
      <c r="W853" s="12">
        <f>V853*EXP((IR-div-0.5*vol_2*vol_2)*W$2+vol_2*(corr*'1A. Gaussians'!V852+SQRT(1-corr*corr)*'1B. Gaussians'!V852)*SQRT(W$2))</f>
        <v>71.990751229257981</v>
      </c>
    </row>
    <row r="854" spans="2:23" x14ac:dyDescent="0.35">
      <c r="B854" s="9" t="s">
        <v>850</v>
      </c>
      <c r="C854" s="11">
        <f t="shared" si="14"/>
        <v>100</v>
      </c>
      <c r="D854" s="11">
        <f>C854*EXP((IR-div-0.5*vol_2*vol_2)*D$2+vol_2*(corr*'1A. Gaussians'!C853+SQRT(1-corr*corr)*'1B. Gaussians'!C853)*SQRT(D$2))</f>
        <v>112.37520366081274</v>
      </c>
      <c r="E854" s="11">
        <f>D854*EXP((IR-div-0.5*vol_2*vol_2)*E$2+vol_2*(corr*'1A. Gaussians'!D853+SQRT(1-corr*corr)*'1B. Gaussians'!D853)*SQRT(E$2))</f>
        <v>126.67104537563783</v>
      </c>
      <c r="F854" s="11">
        <f>E854*EXP((IR-div-0.5*vol_2*vol_2)*F$2+vol_2*(corr*'1A. Gaussians'!E853+SQRT(1-corr*corr)*'1B. Gaussians'!E853)*SQRT(F$2))</f>
        <v>137.46027871673741</v>
      </c>
      <c r="G854" s="11">
        <f>F854*EXP((IR-div-0.5*vol_2*vol_2)*G$2+vol_2*(corr*'1A. Gaussians'!F853+SQRT(1-corr*corr)*'1B. Gaussians'!F853)*SQRT(G$2))</f>
        <v>140.51714137983259</v>
      </c>
      <c r="H854" s="11">
        <f>G854*EXP((IR-div-0.5*vol_2*vol_2)*H$2+vol_2*(corr*'1A. Gaussians'!G853+SQRT(1-corr*corr)*'1B. Gaussians'!G853)*SQRT(H$2))</f>
        <v>117.89562150832072</v>
      </c>
      <c r="I854" s="11">
        <f>H854*EXP((IR-div-0.5*vol_2*vol_2)*I$2+vol_2*(corr*'1A. Gaussians'!H853+SQRT(1-corr*corr)*'1B. Gaussians'!H853)*SQRT(I$2))</f>
        <v>130.087011067878</v>
      </c>
      <c r="J854" s="11">
        <f>I854*EXP((IR-div-0.5*vol_2*vol_2)*J$2+vol_2*(corr*'1A. Gaussians'!I853+SQRT(1-corr*corr)*'1B. Gaussians'!I853)*SQRT(J$2))</f>
        <v>128.27176318139527</v>
      </c>
      <c r="K854" s="11">
        <f>J854*EXP((IR-div-0.5*vol_2*vol_2)*K$2+vol_2*(corr*'1A. Gaussians'!J853+SQRT(1-corr*corr)*'1B. Gaussians'!J853)*SQRT(K$2))</f>
        <v>132.29832975281323</v>
      </c>
      <c r="L854" s="11">
        <f>K854*EXP((IR-div-0.5*vol_2*vol_2)*L$2+vol_2*(corr*'1A. Gaussians'!K853+SQRT(1-corr*corr)*'1B. Gaussians'!K853)*SQRT(L$2))</f>
        <v>123.77229514668385</v>
      </c>
      <c r="M854" s="11">
        <f>L854*EXP((IR-div-0.5*vol_2*vol_2)*M$2+vol_2*(corr*'1A. Gaussians'!L853+SQRT(1-corr*corr)*'1B. Gaussians'!L853)*SQRT(M$2))</f>
        <v>130.32637951691495</v>
      </c>
      <c r="N854" s="11">
        <f>M854*EXP((IR-div-0.5*vol_2*vol_2)*N$2+vol_2*(corr*'1A. Gaussians'!M853+SQRT(1-corr*corr)*'1B. Gaussians'!M853)*SQRT(N$2))</f>
        <v>128.60565782139645</v>
      </c>
      <c r="O854" s="11">
        <f>N854*EXP((IR-div-0.5*vol_2*vol_2)*O$2+vol_2*(corr*'1A. Gaussians'!N853+SQRT(1-corr*corr)*'1B. Gaussians'!N853)*SQRT(O$2))</f>
        <v>137.80201595360901</v>
      </c>
      <c r="P854" s="11">
        <f>O854*EXP((IR-div-0.5*vol_2*vol_2)*P$2+vol_2*(corr*'1A. Gaussians'!O853+SQRT(1-corr*corr)*'1B. Gaussians'!O853)*SQRT(P$2))</f>
        <v>116.3577533081649</v>
      </c>
      <c r="Q854" s="11">
        <f>P854*EXP((IR-div-0.5*vol_2*vol_2)*Q$2+vol_2*(corr*'1A. Gaussians'!P853+SQRT(1-corr*corr)*'1B. Gaussians'!P853)*SQRT(Q$2))</f>
        <v>123.25158649217715</v>
      </c>
      <c r="R854" s="11">
        <f>Q854*EXP((IR-div-0.5*vol_2*vol_2)*R$2+vol_2*(corr*'1A. Gaussians'!Q853+SQRT(1-corr*corr)*'1B. Gaussians'!Q853)*SQRT(R$2))</f>
        <v>123.76404029282007</v>
      </c>
      <c r="S854" s="11">
        <f>R854*EXP((IR-div-0.5*vol_2*vol_2)*S$2+vol_2*(corr*'1A. Gaussians'!R853+SQRT(1-corr*corr)*'1B. Gaussians'!R853)*SQRT(S$2))</f>
        <v>116.90062399706363</v>
      </c>
      <c r="T854" s="11">
        <f>S854*EXP((IR-div-0.5*vol_2*vol_2)*T$2+vol_2*(corr*'1A. Gaussians'!S853+SQRT(1-corr*corr)*'1B. Gaussians'!S853)*SQRT(T$2))</f>
        <v>121.07209870541875</v>
      </c>
      <c r="U854" s="11">
        <f>T854*EXP((IR-div-0.5*vol_2*vol_2)*U$2+vol_2*(corr*'1A. Gaussians'!T853+SQRT(1-corr*corr)*'1B. Gaussians'!T853)*SQRT(U$2))</f>
        <v>116.12200465588182</v>
      </c>
      <c r="V854" s="11">
        <f>U854*EXP((IR-div-0.5*vol_2*vol_2)*V$2+vol_2*(corr*'1A. Gaussians'!U853+SQRT(1-corr*corr)*'1B. Gaussians'!U853)*SQRT(V$2))</f>
        <v>122.00992360463833</v>
      </c>
      <c r="W854" s="12">
        <f>V854*EXP((IR-div-0.5*vol_2*vol_2)*W$2+vol_2*(corr*'1A. Gaussians'!V853+SQRT(1-corr*corr)*'1B. Gaussians'!V853)*SQRT(W$2))</f>
        <v>112.74887943802126</v>
      </c>
    </row>
    <row r="855" spans="2:23" x14ac:dyDescent="0.35">
      <c r="B855" s="9" t="s">
        <v>851</v>
      </c>
      <c r="C855" s="11">
        <f t="shared" si="14"/>
        <v>100</v>
      </c>
      <c r="D855" s="11">
        <f>C855*EXP((IR-div-0.5*vol_2*vol_2)*D$2+vol_2*(corr*'1A. Gaussians'!C854+SQRT(1-corr*corr)*'1B. Gaussians'!C854)*SQRT(D$2))</f>
        <v>97.680013172789373</v>
      </c>
      <c r="E855" s="11">
        <f>D855*EXP((IR-div-0.5*vol_2*vol_2)*E$2+vol_2*(corr*'1A. Gaussians'!D854+SQRT(1-corr*corr)*'1B. Gaussians'!D854)*SQRT(E$2))</f>
        <v>90.106259166837134</v>
      </c>
      <c r="F855" s="11">
        <f>E855*EXP((IR-div-0.5*vol_2*vol_2)*F$2+vol_2*(corr*'1A. Gaussians'!E854+SQRT(1-corr*corr)*'1B. Gaussians'!E854)*SQRT(F$2))</f>
        <v>102.24117329045124</v>
      </c>
      <c r="G855" s="11">
        <f>F855*EXP((IR-div-0.5*vol_2*vol_2)*G$2+vol_2*(corr*'1A. Gaussians'!F854+SQRT(1-corr*corr)*'1B. Gaussians'!F854)*SQRT(G$2))</f>
        <v>105.26947519519847</v>
      </c>
      <c r="H855" s="11">
        <f>G855*EXP((IR-div-0.5*vol_2*vol_2)*H$2+vol_2*(corr*'1A. Gaussians'!G854+SQRT(1-corr*corr)*'1B. Gaussians'!G854)*SQRT(H$2))</f>
        <v>112.51424577075859</v>
      </c>
      <c r="I855" s="11">
        <f>H855*EXP((IR-div-0.5*vol_2*vol_2)*I$2+vol_2*(corr*'1A. Gaussians'!H854+SQRT(1-corr*corr)*'1B. Gaussians'!H854)*SQRT(I$2))</f>
        <v>123.40174072826787</v>
      </c>
      <c r="J855" s="11">
        <f>I855*EXP((IR-div-0.5*vol_2*vol_2)*J$2+vol_2*(corr*'1A. Gaussians'!I854+SQRT(1-corr*corr)*'1B. Gaussians'!I854)*SQRT(J$2))</f>
        <v>130.30432570023942</v>
      </c>
      <c r="K855" s="11">
        <f>J855*EXP((IR-div-0.5*vol_2*vol_2)*K$2+vol_2*(corr*'1A. Gaussians'!J854+SQRT(1-corr*corr)*'1B. Gaussians'!J854)*SQRT(K$2))</f>
        <v>142.31250270653246</v>
      </c>
      <c r="L855" s="11">
        <f>K855*EXP((IR-div-0.5*vol_2*vol_2)*L$2+vol_2*(corr*'1A. Gaussians'!K854+SQRT(1-corr*corr)*'1B. Gaussians'!K854)*SQRT(L$2))</f>
        <v>127.00190830419642</v>
      </c>
      <c r="M855" s="11">
        <f>L855*EXP((IR-div-0.5*vol_2*vol_2)*M$2+vol_2*(corr*'1A. Gaussians'!L854+SQRT(1-corr*corr)*'1B. Gaussians'!L854)*SQRT(M$2))</f>
        <v>108.75822403650562</v>
      </c>
      <c r="N855" s="11">
        <f>M855*EXP((IR-div-0.5*vol_2*vol_2)*N$2+vol_2*(corr*'1A. Gaussians'!M854+SQRT(1-corr*corr)*'1B. Gaussians'!M854)*SQRT(N$2))</f>
        <v>103.10638078754096</v>
      </c>
      <c r="O855" s="11">
        <f>N855*EXP((IR-div-0.5*vol_2*vol_2)*O$2+vol_2*(corr*'1A. Gaussians'!N854+SQRT(1-corr*corr)*'1B. Gaussians'!N854)*SQRT(O$2))</f>
        <v>114.19150658961691</v>
      </c>
      <c r="P855" s="11">
        <f>O855*EXP((IR-div-0.5*vol_2*vol_2)*P$2+vol_2*(corr*'1A. Gaussians'!O854+SQRT(1-corr*corr)*'1B. Gaussians'!O854)*SQRT(P$2))</f>
        <v>108.95185836424629</v>
      </c>
      <c r="Q855" s="11">
        <f>P855*EXP((IR-div-0.5*vol_2*vol_2)*Q$2+vol_2*(corr*'1A. Gaussians'!P854+SQRT(1-corr*corr)*'1B. Gaussians'!P854)*SQRT(Q$2))</f>
        <v>104.00484503726396</v>
      </c>
      <c r="R855" s="11">
        <f>Q855*EXP((IR-div-0.5*vol_2*vol_2)*R$2+vol_2*(corr*'1A. Gaussians'!Q854+SQRT(1-corr*corr)*'1B. Gaussians'!Q854)*SQRT(R$2))</f>
        <v>95.88431983133782</v>
      </c>
      <c r="S855" s="11">
        <f>R855*EXP((IR-div-0.5*vol_2*vol_2)*S$2+vol_2*(corr*'1A. Gaussians'!R854+SQRT(1-corr*corr)*'1B. Gaussians'!R854)*SQRT(S$2))</f>
        <v>94.404978001240295</v>
      </c>
      <c r="T855" s="11">
        <f>S855*EXP((IR-div-0.5*vol_2*vol_2)*T$2+vol_2*(corr*'1A. Gaussians'!S854+SQRT(1-corr*corr)*'1B. Gaussians'!S854)*SQRT(T$2))</f>
        <v>93.23260492332814</v>
      </c>
      <c r="U855" s="11">
        <f>T855*EXP((IR-div-0.5*vol_2*vol_2)*U$2+vol_2*(corr*'1A. Gaussians'!T854+SQRT(1-corr*corr)*'1B. Gaussians'!T854)*SQRT(U$2))</f>
        <v>93.96731039241989</v>
      </c>
      <c r="V855" s="11">
        <f>U855*EXP((IR-div-0.5*vol_2*vol_2)*V$2+vol_2*(corr*'1A. Gaussians'!U854+SQRT(1-corr*corr)*'1B. Gaussians'!U854)*SQRT(V$2))</f>
        <v>82.245888329044789</v>
      </c>
      <c r="W855" s="12">
        <f>V855*EXP((IR-div-0.5*vol_2*vol_2)*W$2+vol_2*(corr*'1A. Gaussians'!V854+SQRT(1-corr*corr)*'1B. Gaussians'!V854)*SQRT(W$2))</f>
        <v>85.477506135391053</v>
      </c>
    </row>
    <row r="856" spans="2:23" x14ac:dyDescent="0.35">
      <c r="B856" s="9" t="s">
        <v>852</v>
      </c>
      <c r="C856" s="11">
        <f t="shared" si="14"/>
        <v>100</v>
      </c>
      <c r="D856" s="11">
        <f>C856*EXP((IR-div-0.5*vol_2*vol_2)*D$2+vol_2*(corr*'1A. Gaussians'!C855+SQRT(1-corr*corr)*'1B. Gaussians'!C855)*SQRT(D$2))</f>
        <v>87.574332853899065</v>
      </c>
      <c r="E856" s="11">
        <f>D856*EXP((IR-div-0.5*vol_2*vol_2)*E$2+vol_2*(corr*'1A. Gaussians'!D855+SQRT(1-corr*corr)*'1B. Gaussians'!D855)*SQRT(E$2))</f>
        <v>84.642158905053492</v>
      </c>
      <c r="F856" s="11">
        <f>E856*EXP((IR-div-0.5*vol_2*vol_2)*F$2+vol_2*(corr*'1A. Gaussians'!E855+SQRT(1-corr*corr)*'1B. Gaussians'!E855)*SQRT(F$2))</f>
        <v>90.003662424080559</v>
      </c>
      <c r="G856" s="11">
        <f>F856*EXP((IR-div-0.5*vol_2*vol_2)*G$2+vol_2*(corr*'1A. Gaussians'!F855+SQRT(1-corr*corr)*'1B. Gaussians'!F855)*SQRT(G$2))</f>
        <v>94.513950047205711</v>
      </c>
      <c r="H856" s="11">
        <f>G856*EXP((IR-div-0.5*vol_2*vol_2)*H$2+vol_2*(corr*'1A. Gaussians'!G855+SQRT(1-corr*corr)*'1B. Gaussians'!G855)*SQRT(H$2))</f>
        <v>97.00403524245506</v>
      </c>
      <c r="I856" s="11">
        <f>H856*EXP((IR-div-0.5*vol_2*vol_2)*I$2+vol_2*(corr*'1A. Gaussians'!H855+SQRT(1-corr*corr)*'1B. Gaussians'!H855)*SQRT(I$2))</f>
        <v>94.262296118806603</v>
      </c>
      <c r="J856" s="11">
        <f>I856*EXP((IR-div-0.5*vol_2*vol_2)*J$2+vol_2*(corr*'1A. Gaussians'!I855+SQRT(1-corr*corr)*'1B. Gaussians'!I855)*SQRT(J$2))</f>
        <v>84.765009029902672</v>
      </c>
      <c r="K856" s="11">
        <f>J856*EXP((IR-div-0.5*vol_2*vol_2)*K$2+vol_2*(corr*'1A. Gaussians'!J855+SQRT(1-corr*corr)*'1B. Gaussians'!J855)*SQRT(K$2))</f>
        <v>83.102734411911968</v>
      </c>
      <c r="L856" s="11">
        <f>K856*EXP((IR-div-0.5*vol_2*vol_2)*L$2+vol_2*(corr*'1A. Gaussians'!K855+SQRT(1-corr*corr)*'1B. Gaussians'!K855)*SQRT(L$2))</f>
        <v>86.705551492516307</v>
      </c>
      <c r="M856" s="11">
        <f>L856*EXP((IR-div-0.5*vol_2*vol_2)*M$2+vol_2*(corr*'1A. Gaussians'!L855+SQRT(1-corr*corr)*'1B. Gaussians'!L855)*SQRT(M$2))</f>
        <v>79.497942662758078</v>
      </c>
      <c r="N856" s="11">
        <f>M856*EXP((IR-div-0.5*vol_2*vol_2)*N$2+vol_2*(corr*'1A. Gaussians'!M855+SQRT(1-corr*corr)*'1B. Gaussians'!M855)*SQRT(N$2))</f>
        <v>84.202444050926417</v>
      </c>
      <c r="O856" s="11">
        <f>N856*EXP((IR-div-0.5*vol_2*vol_2)*O$2+vol_2*(corr*'1A. Gaussians'!N855+SQRT(1-corr*corr)*'1B. Gaussians'!N855)*SQRT(O$2))</f>
        <v>78.569357304095206</v>
      </c>
      <c r="P856" s="11">
        <f>O856*EXP((IR-div-0.5*vol_2*vol_2)*P$2+vol_2*(corr*'1A. Gaussians'!O855+SQRT(1-corr*corr)*'1B. Gaussians'!O855)*SQRT(P$2))</f>
        <v>86.044391867887441</v>
      </c>
      <c r="Q856" s="11">
        <f>P856*EXP((IR-div-0.5*vol_2*vol_2)*Q$2+vol_2*(corr*'1A. Gaussians'!P855+SQRT(1-corr*corr)*'1B. Gaussians'!P855)*SQRT(Q$2))</f>
        <v>82.063990147357771</v>
      </c>
      <c r="R856" s="11">
        <f>Q856*EXP((IR-div-0.5*vol_2*vol_2)*R$2+vol_2*(corr*'1A. Gaussians'!Q855+SQRT(1-corr*corr)*'1B. Gaussians'!Q855)*SQRT(R$2))</f>
        <v>89.823565678973949</v>
      </c>
      <c r="S856" s="11">
        <f>R856*EXP((IR-div-0.5*vol_2*vol_2)*S$2+vol_2*(corr*'1A. Gaussians'!R855+SQRT(1-corr*corr)*'1B. Gaussians'!R855)*SQRT(S$2))</f>
        <v>92.187985608040066</v>
      </c>
      <c r="T856" s="11">
        <f>S856*EXP((IR-div-0.5*vol_2*vol_2)*T$2+vol_2*(corr*'1A. Gaussians'!S855+SQRT(1-corr*corr)*'1B. Gaussians'!S855)*SQRT(T$2))</f>
        <v>105.08299770635254</v>
      </c>
      <c r="U856" s="11">
        <f>T856*EXP((IR-div-0.5*vol_2*vol_2)*U$2+vol_2*(corr*'1A. Gaussians'!T855+SQRT(1-corr*corr)*'1B. Gaussians'!T855)*SQRT(U$2))</f>
        <v>104.45370892116097</v>
      </c>
      <c r="V856" s="11">
        <f>U856*EXP((IR-div-0.5*vol_2*vol_2)*V$2+vol_2*(corr*'1A. Gaussians'!U855+SQRT(1-corr*corr)*'1B. Gaussians'!U855)*SQRT(V$2))</f>
        <v>100.4860824884681</v>
      </c>
      <c r="W856" s="12">
        <f>V856*EXP((IR-div-0.5*vol_2*vol_2)*W$2+vol_2*(corr*'1A. Gaussians'!V855+SQRT(1-corr*corr)*'1B. Gaussians'!V855)*SQRT(W$2))</f>
        <v>107.54825265793077</v>
      </c>
    </row>
    <row r="857" spans="2:23" x14ac:dyDescent="0.35">
      <c r="B857" s="9" t="s">
        <v>853</v>
      </c>
      <c r="C857" s="11">
        <f t="shared" si="14"/>
        <v>100</v>
      </c>
      <c r="D857" s="11">
        <f>C857*EXP((IR-div-0.5*vol_2*vol_2)*D$2+vol_2*(corr*'1A. Gaussians'!C856+SQRT(1-corr*corr)*'1B. Gaussians'!C856)*SQRT(D$2))</f>
        <v>96.152207241714962</v>
      </c>
      <c r="E857" s="11">
        <f>D857*EXP((IR-div-0.5*vol_2*vol_2)*E$2+vol_2*(corr*'1A. Gaussians'!D856+SQRT(1-corr*corr)*'1B. Gaussians'!D856)*SQRT(E$2))</f>
        <v>92.321592566702634</v>
      </c>
      <c r="F857" s="11">
        <f>E857*EXP((IR-div-0.5*vol_2*vol_2)*F$2+vol_2*(corr*'1A. Gaussians'!E856+SQRT(1-corr*corr)*'1B. Gaussians'!E856)*SQRT(F$2))</f>
        <v>120.20632107485119</v>
      </c>
      <c r="G857" s="11">
        <f>F857*EXP((IR-div-0.5*vol_2*vol_2)*G$2+vol_2*(corr*'1A. Gaussians'!F856+SQRT(1-corr*corr)*'1B. Gaussians'!F856)*SQRT(G$2))</f>
        <v>141.36765645265427</v>
      </c>
      <c r="H857" s="11">
        <f>G857*EXP((IR-div-0.5*vol_2*vol_2)*H$2+vol_2*(corr*'1A. Gaussians'!G856+SQRT(1-corr*corr)*'1B. Gaussians'!G856)*SQRT(H$2))</f>
        <v>115.85281160334904</v>
      </c>
      <c r="I857" s="11">
        <f>H857*EXP((IR-div-0.5*vol_2*vol_2)*I$2+vol_2*(corr*'1A. Gaussians'!H856+SQRT(1-corr*corr)*'1B. Gaussians'!H856)*SQRT(I$2))</f>
        <v>118.55859911071474</v>
      </c>
      <c r="J857" s="11">
        <f>I857*EXP((IR-div-0.5*vol_2*vol_2)*J$2+vol_2*(corr*'1A. Gaussians'!I856+SQRT(1-corr*corr)*'1B. Gaussians'!I856)*SQRT(J$2))</f>
        <v>108.77974289501462</v>
      </c>
      <c r="K857" s="11">
        <f>J857*EXP((IR-div-0.5*vol_2*vol_2)*K$2+vol_2*(corr*'1A. Gaussians'!J856+SQRT(1-corr*corr)*'1B. Gaussians'!J856)*SQRT(K$2))</f>
        <v>94.718941767395449</v>
      </c>
      <c r="L857" s="11">
        <f>K857*EXP((IR-div-0.5*vol_2*vol_2)*L$2+vol_2*(corr*'1A. Gaussians'!K856+SQRT(1-corr*corr)*'1B. Gaussians'!K856)*SQRT(L$2))</f>
        <v>90.098133426115396</v>
      </c>
      <c r="M857" s="11">
        <f>L857*EXP((IR-div-0.5*vol_2*vol_2)*M$2+vol_2*(corr*'1A. Gaussians'!L856+SQRT(1-corr*corr)*'1B. Gaussians'!L856)*SQRT(M$2))</f>
        <v>90.496412567159723</v>
      </c>
      <c r="N857" s="11">
        <f>M857*EXP((IR-div-0.5*vol_2*vol_2)*N$2+vol_2*(corr*'1A. Gaussians'!M856+SQRT(1-corr*corr)*'1B. Gaussians'!M856)*SQRT(N$2))</f>
        <v>91.973406342687767</v>
      </c>
      <c r="O857" s="11">
        <f>N857*EXP((IR-div-0.5*vol_2*vol_2)*O$2+vol_2*(corr*'1A. Gaussians'!N856+SQRT(1-corr*corr)*'1B. Gaussians'!N856)*SQRT(O$2))</f>
        <v>84.794709619193497</v>
      </c>
      <c r="P857" s="11">
        <f>O857*EXP((IR-div-0.5*vol_2*vol_2)*P$2+vol_2*(corr*'1A. Gaussians'!O856+SQRT(1-corr*corr)*'1B. Gaussians'!O856)*SQRT(P$2))</f>
        <v>87.415661228919433</v>
      </c>
      <c r="Q857" s="11">
        <f>P857*EXP((IR-div-0.5*vol_2*vol_2)*Q$2+vol_2*(corr*'1A. Gaussians'!P856+SQRT(1-corr*corr)*'1B. Gaussians'!P856)*SQRT(Q$2))</f>
        <v>84.719076870997412</v>
      </c>
      <c r="R857" s="11">
        <f>Q857*EXP((IR-div-0.5*vol_2*vol_2)*R$2+vol_2*(corr*'1A. Gaussians'!Q856+SQRT(1-corr*corr)*'1B. Gaussians'!Q856)*SQRT(R$2))</f>
        <v>74.723528441240958</v>
      </c>
      <c r="S857" s="11">
        <f>R857*EXP((IR-div-0.5*vol_2*vol_2)*S$2+vol_2*(corr*'1A. Gaussians'!R856+SQRT(1-corr*corr)*'1B. Gaussians'!R856)*SQRT(S$2))</f>
        <v>82.915369294767927</v>
      </c>
      <c r="T857" s="11">
        <f>S857*EXP((IR-div-0.5*vol_2*vol_2)*T$2+vol_2*(corr*'1A. Gaussians'!S856+SQRT(1-corr*corr)*'1B. Gaussians'!S856)*SQRT(T$2))</f>
        <v>89.982016667485141</v>
      </c>
      <c r="U857" s="11">
        <f>T857*EXP((IR-div-0.5*vol_2*vol_2)*U$2+vol_2*(corr*'1A. Gaussians'!T856+SQRT(1-corr*corr)*'1B. Gaussians'!T856)*SQRT(U$2))</f>
        <v>89.593045320457961</v>
      </c>
      <c r="V857" s="11">
        <f>U857*EXP((IR-div-0.5*vol_2*vol_2)*V$2+vol_2*(corr*'1A. Gaussians'!U856+SQRT(1-corr*corr)*'1B. Gaussians'!U856)*SQRT(V$2))</f>
        <v>93.667893566957417</v>
      </c>
      <c r="W857" s="12">
        <f>V857*EXP((IR-div-0.5*vol_2*vol_2)*W$2+vol_2*(corr*'1A. Gaussians'!V856+SQRT(1-corr*corr)*'1B. Gaussians'!V856)*SQRT(W$2))</f>
        <v>89.869230251548274</v>
      </c>
    </row>
    <row r="858" spans="2:23" x14ac:dyDescent="0.35">
      <c r="B858" s="9" t="s">
        <v>854</v>
      </c>
      <c r="C858" s="11">
        <f t="shared" si="14"/>
        <v>100</v>
      </c>
      <c r="D858" s="11">
        <f>C858*EXP((IR-div-0.5*vol_2*vol_2)*D$2+vol_2*(corr*'1A. Gaussians'!C857+SQRT(1-corr*corr)*'1B. Gaussians'!C857)*SQRT(D$2))</f>
        <v>98.022447865790923</v>
      </c>
      <c r="E858" s="11">
        <f>D858*EXP((IR-div-0.5*vol_2*vol_2)*E$2+vol_2*(corr*'1A. Gaussians'!D857+SQRT(1-corr*corr)*'1B. Gaussians'!D857)*SQRT(E$2))</f>
        <v>90.868823241060198</v>
      </c>
      <c r="F858" s="11">
        <f>E858*EXP((IR-div-0.5*vol_2*vol_2)*F$2+vol_2*(corr*'1A. Gaussians'!E857+SQRT(1-corr*corr)*'1B. Gaussians'!E857)*SQRT(F$2))</f>
        <v>87.152954439377993</v>
      </c>
      <c r="G858" s="11">
        <f>F858*EXP((IR-div-0.5*vol_2*vol_2)*G$2+vol_2*(corr*'1A. Gaussians'!F857+SQRT(1-corr*corr)*'1B. Gaussians'!F857)*SQRT(G$2))</f>
        <v>94.314458148045361</v>
      </c>
      <c r="H858" s="11">
        <f>G858*EXP((IR-div-0.5*vol_2*vol_2)*H$2+vol_2*(corr*'1A. Gaussians'!G857+SQRT(1-corr*corr)*'1B. Gaussians'!G857)*SQRT(H$2))</f>
        <v>91.14556217477454</v>
      </c>
      <c r="I858" s="11">
        <f>H858*EXP((IR-div-0.5*vol_2*vol_2)*I$2+vol_2*(corr*'1A. Gaussians'!H857+SQRT(1-corr*corr)*'1B. Gaussians'!H857)*SQRT(I$2))</f>
        <v>103.2393679015298</v>
      </c>
      <c r="J858" s="11">
        <f>I858*EXP((IR-div-0.5*vol_2*vol_2)*J$2+vol_2*(corr*'1A. Gaussians'!I857+SQRT(1-corr*corr)*'1B. Gaussians'!I857)*SQRT(J$2))</f>
        <v>90.36076264065116</v>
      </c>
      <c r="K858" s="11">
        <f>J858*EXP((IR-div-0.5*vol_2*vol_2)*K$2+vol_2*(corr*'1A. Gaussians'!J857+SQRT(1-corr*corr)*'1B. Gaussians'!J857)*SQRT(K$2))</f>
        <v>91.320508510793616</v>
      </c>
      <c r="L858" s="11">
        <f>K858*EXP((IR-div-0.5*vol_2*vol_2)*L$2+vol_2*(corr*'1A. Gaussians'!K857+SQRT(1-corr*corr)*'1B. Gaussians'!K857)*SQRT(L$2))</f>
        <v>100.0169596851248</v>
      </c>
      <c r="M858" s="11">
        <f>L858*EXP((IR-div-0.5*vol_2*vol_2)*M$2+vol_2*(corr*'1A. Gaussians'!L857+SQRT(1-corr*corr)*'1B. Gaussians'!L857)*SQRT(M$2))</f>
        <v>95.845754688271981</v>
      </c>
      <c r="N858" s="11">
        <f>M858*EXP((IR-div-0.5*vol_2*vol_2)*N$2+vol_2*(corr*'1A. Gaussians'!M857+SQRT(1-corr*corr)*'1B. Gaussians'!M857)*SQRT(N$2))</f>
        <v>83.837129820052525</v>
      </c>
      <c r="O858" s="11">
        <f>N858*EXP((IR-div-0.5*vol_2*vol_2)*O$2+vol_2*(corr*'1A. Gaussians'!N857+SQRT(1-corr*corr)*'1B. Gaussians'!N857)*SQRT(O$2))</f>
        <v>80.901234055167507</v>
      </c>
      <c r="P858" s="11">
        <f>O858*EXP((IR-div-0.5*vol_2*vol_2)*P$2+vol_2*(corr*'1A. Gaussians'!O857+SQRT(1-corr*corr)*'1B. Gaussians'!O857)*SQRT(P$2))</f>
        <v>72.221800713707822</v>
      </c>
      <c r="Q858" s="11">
        <f>P858*EXP((IR-div-0.5*vol_2*vol_2)*Q$2+vol_2*(corr*'1A. Gaussians'!P857+SQRT(1-corr*corr)*'1B. Gaussians'!P857)*SQRT(Q$2))</f>
        <v>77.757674164136901</v>
      </c>
      <c r="R858" s="11">
        <f>Q858*EXP((IR-div-0.5*vol_2*vol_2)*R$2+vol_2*(corr*'1A. Gaussians'!Q857+SQRT(1-corr*corr)*'1B. Gaussians'!Q857)*SQRT(R$2))</f>
        <v>72.811277953580955</v>
      </c>
      <c r="S858" s="11">
        <f>R858*EXP((IR-div-0.5*vol_2*vol_2)*S$2+vol_2*(corr*'1A. Gaussians'!R857+SQRT(1-corr*corr)*'1B. Gaussians'!R857)*SQRT(S$2))</f>
        <v>72.764355431445921</v>
      </c>
      <c r="T858" s="11">
        <f>S858*EXP((IR-div-0.5*vol_2*vol_2)*T$2+vol_2*(corr*'1A. Gaussians'!S857+SQRT(1-corr*corr)*'1B. Gaussians'!S857)*SQRT(T$2))</f>
        <v>77.630859804150219</v>
      </c>
      <c r="U858" s="11">
        <f>T858*EXP((IR-div-0.5*vol_2*vol_2)*U$2+vol_2*(corr*'1A. Gaussians'!T857+SQRT(1-corr*corr)*'1B. Gaussians'!T857)*SQRT(U$2))</f>
        <v>70.654367140554072</v>
      </c>
      <c r="V858" s="11">
        <f>U858*EXP((IR-div-0.5*vol_2*vol_2)*V$2+vol_2*(corr*'1A. Gaussians'!U857+SQRT(1-corr*corr)*'1B. Gaussians'!U857)*SQRT(V$2))</f>
        <v>61.029997350277135</v>
      </c>
      <c r="W858" s="12">
        <f>V858*EXP((IR-div-0.5*vol_2*vol_2)*W$2+vol_2*(corr*'1A. Gaussians'!V857+SQRT(1-corr*corr)*'1B. Gaussians'!V857)*SQRT(W$2))</f>
        <v>61.869373933009435</v>
      </c>
    </row>
    <row r="859" spans="2:23" x14ac:dyDescent="0.35">
      <c r="B859" s="9" t="s">
        <v>855</v>
      </c>
      <c r="C859" s="11">
        <f t="shared" si="14"/>
        <v>100</v>
      </c>
      <c r="D859" s="11">
        <f>C859*EXP((IR-div-0.5*vol_2*vol_2)*D$2+vol_2*(corr*'1A. Gaussians'!C858+SQRT(1-corr*corr)*'1B. Gaussians'!C858)*SQRT(D$2))</f>
        <v>98.52899539007872</v>
      </c>
      <c r="E859" s="11">
        <f>D859*EXP((IR-div-0.5*vol_2*vol_2)*E$2+vol_2*(corr*'1A. Gaussians'!D858+SQRT(1-corr*corr)*'1B. Gaussians'!D858)*SQRT(E$2))</f>
        <v>99.07414277184769</v>
      </c>
      <c r="F859" s="11">
        <f>E859*EXP((IR-div-0.5*vol_2*vol_2)*F$2+vol_2*(corr*'1A. Gaussians'!E858+SQRT(1-corr*corr)*'1B. Gaussians'!E858)*SQRT(F$2))</f>
        <v>83.292727800759977</v>
      </c>
      <c r="G859" s="11">
        <f>F859*EXP((IR-div-0.5*vol_2*vol_2)*G$2+vol_2*(corr*'1A. Gaussians'!F858+SQRT(1-corr*corr)*'1B. Gaussians'!F858)*SQRT(G$2))</f>
        <v>85.310343238951873</v>
      </c>
      <c r="H859" s="11">
        <f>G859*EXP((IR-div-0.5*vol_2*vol_2)*H$2+vol_2*(corr*'1A. Gaussians'!G858+SQRT(1-corr*corr)*'1B. Gaussians'!G858)*SQRT(H$2))</f>
        <v>100.76094536849386</v>
      </c>
      <c r="I859" s="11">
        <f>H859*EXP((IR-div-0.5*vol_2*vol_2)*I$2+vol_2*(corr*'1A. Gaussians'!H858+SQRT(1-corr*corr)*'1B. Gaussians'!H858)*SQRT(I$2))</f>
        <v>86.46020390034009</v>
      </c>
      <c r="J859" s="11">
        <f>I859*EXP((IR-div-0.5*vol_2*vol_2)*J$2+vol_2*(corr*'1A. Gaussians'!I858+SQRT(1-corr*corr)*'1B. Gaussians'!I858)*SQRT(J$2))</f>
        <v>81.58139165049954</v>
      </c>
      <c r="K859" s="11">
        <f>J859*EXP((IR-div-0.5*vol_2*vol_2)*K$2+vol_2*(corr*'1A. Gaussians'!J858+SQRT(1-corr*corr)*'1B. Gaussians'!J858)*SQRT(K$2))</f>
        <v>93.347886359905615</v>
      </c>
      <c r="L859" s="11">
        <f>K859*EXP((IR-div-0.5*vol_2*vol_2)*L$2+vol_2*(corr*'1A. Gaussians'!K858+SQRT(1-corr*corr)*'1B. Gaussians'!K858)*SQRT(L$2))</f>
        <v>96.967978653349874</v>
      </c>
      <c r="M859" s="11">
        <f>L859*EXP((IR-div-0.5*vol_2*vol_2)*M$2+vol_2*(corr*'1A. Gaussians'!L858+SQRT(1-corr*corr)*'1B. Gaussians'!L858)*SQRT(M$2))</f>
        <v>102.7104458447307</v>
      </c>
      <c r="N859" s="11">
        <f>M859*EXP((IR-div-0.5*vol_2*vol_2)*N$2+vol_2*(corr*'1A. Gaussians'!M858+SQRT(1-corr*corr)*'1B. Gaussians'!M858)*SQRT(N$2))</f>
        <v>102.0496195129211</v>
      </c>
      <c r="O859" s="11">
        <f>N859*EXP((IR-div-0.5*vol_2*vol_2)*O$2+vol_2*(corr*'1A. Gaussians'!N858+SQRT(1-corr*corr)*'1B. Gaussians'!N858)*SQRT(O$2))</f>
        <v>113.92229565513809</v>
      </c>
      <c r="P859" s="11">
        <f>O859*EXP((IR-div-0.5*vol_2*vol_2)*P$2+vol_2*(corr*'1A. Gaussians'!O858+SQRT(1-corr*corr)*'1B. Gaussians'!O858)*SQRT(P$2))</f>
        <v>112.32965430783834</v>
      </c>
      <c r="Q859" s="11">
        <f>P859*EXP((IR-div-0.5*vol_2*vol_2)*Q$2+vol_2*(corr*'1A. Gaussians'!P858+SQRT(1-corr*corr)*'1B. Gaussians'!P858)*SQRT(Q$2))</f>
        <v>108.036138492818</v>
      </c>
      <c r="R859" s="11">
        <f>Q859*EXP((IR-div-0.5*vol_2*vol_2)*R$2+vol_2*(corr*'1A. Gaussians'!Q858+SQRT(1-corr*corr)*'1B. Gaussians'!Q858)*SQRT(R$2))</f>
        <v>122.80982776593422</v>
      </c>
      <c r="S859" s="11">
        <f>R859*EXP((IR-div-0.5*vol_2*vol_2)*S$2+vol_2*(corr*'1A. Gaussians'!R858+SQRT(1-corr*corr)*'1B. Gaussians'!R858)*SQRT(S$2))</f>
        <v>143.14789783106778</v>
      </c>
      <c r="T859" s="11">
        <f>S859*EXP((IR-div-0.5*vol_2*vol_2)*T$2+vol_2*(corr*'1A. Gaussians'!S858+SQRT(1-corr*corr)*'1B. Gaussians'!S858)*SQRT(T$2))</f>
        <v>114.25792526180598</v>
      </c>
      <c r="U859" s="11">
        <f>T859*EXP((IR-div-0.5*vol_2*vol_2)*U$2+vol_2*(corr*'1A. Gaussians'!T858+SQRT(1-corr*corr)*'1B. Gaussians'!T858)*SQRT(U$2))</f>
        <v>120.95284492610725</v>
      </c>
      <c r="V859" s="11">
        <f>U859*EXP((IR-div-0.5*vol_2*vol_2)*V$2+vol_2*(corr*'1A. Gaussians'!U858+SQRT(1-corr*corr)*'1B. Gaussians'!U858)*SQRT(V$2))</f>
        <v>107.62952985981698</v>
      </c>
      <c r="W859" s="12">
        <f>V859*EXP((IR-div-0.5*vol_2*vol_2)*W$2+vol_2*(corr*'1A. Gaussians'!V858+SQRT(1-corr*corr)*'1B. Gaussians'!V858)*SQRT(W$2))</f>
        <v>107.97425155582826</v>
      </c>
    </row>
    <row r="860" spans="2:23" x14ac:dyDescent="0.35">
      <c r="B860" s="9" t="s">
        <v>856</v>
      </c>
      <c r="C860" s="11">
        <f t="shared" si="14"/>
        <v>100</v>
      </c>
      <c r="D860" s="11">
        <f>C860*EXP((IR-div-0.5*vol_2*vol_2)*D$2+vol_2*(corr*'1A. Gaussians'!C859+SQRT(1-corr*corr)*'1B. Gaussians'!C859)*SQRT(D$2))</f>
        <v>93.32965954626512</v>
      </c>
      <c r="E860" s="11">
        <f>D860*EXP((IR-div-0.5*vol_2*vol_2)*E$2+vol_2*(corr*'1A. Gaussians'!D859+SQRT(1-corr*corr)*'1B. Gaussians'!D859)*SQRT(E$2))</f>
        <v>79.364321106645974</v>
      </c>
      <c r="F860" s="11">
        <f>E860*EXP((IR-div-0.5*vol_2*vol_2)*F$2+vol_2*(corr*'1A. Gaussians'!E859+SQRT(1-corr*corr)*'1B. Gaussians'!E859)*SQRT(F$2))</f>
        <v>77.831169965819839</v>
      </c>
      <c r="G860" s="11">
        <f>F860*EXP((IR-div-0.5*vol_2*vol_2)*G$2+vol_2*(corr*'1A. Gaussians'!F859+SQRT(1-corr*corr)*'1B. Gaussians'!F859)*SQRT(G$2))</f>
        <v>67.987767351499613</v>
      </c>
      <c r="H860" s="11">
        <f>G860*EXP((IR-div-0.5*vol_2*vol_2)*H$2+vol_2*(corr*'1A. Gaussians'!G859+SQRT(1-corr*corr)*'1B. Gaussians'!G859)*SQRT(H$2))</f>
        <v>67.803191330215782</v>
      </c>
      <c r="I860" s="11">
        <f>H860*EXP((IR-div-0.5*vol_2*vol_2)*I$2+vol_2*(corr*'1A. Gaussians'!H859+SQRT(1-corr*corr)*'1B. Gaussians'!H859)*SQRT(I$2))</f>
        <v>72.036531811960316</v>
      </c>
      <c r="J860" s="11">
        <f>I860*EXP((IR-div-0.5*vol_2*vol_2)*J$2+vol_2*(corr*'1A. Gaussians'!I859+SQRT(1-corr*corr)*'1B. Gaussians'!I859)*SQRT(J$2))</f>
        <v>62.058256247383738</v>
      </c>
      <c r="K860" s="11">
        <f>J860*EXP((IR-div-0.5*vol_2*vol_2)*K$2+vol_2*(corr*'1A. Gaussians'!J859+SQRT(1-corr*corr)*'1B. Gaussians'!J859)*SQRT(K$2))</f>
        <v>55.821687212369106</v>
      </c>
      <c r="L860" s="11">
        <f>K860*EXP((IR-div-0.5*vol_2*vol_2)*L$2+vol_2*(corr*'1A. Gaussians'!K859+SQRT(1-corr*corr)*'1B. Gaussians'!K859)*SQRT(L$2))</f>
        <v>46.049783395255005</v>
      </c>
      <c r="M860" s="11">
        <f>L860*EXP((IR-div-0.5*vol_2*vol_2)*M$2+vol_2*(corr*'1A. Gaussians'!L859+SQRT(1-corr*corr)*'1B. Gaussians'!L859)*SQRT(M$2))</f>
        <v>54.014928701696782</v>
      </c>
      <c r="N860" s="11">
        <f>M860*EXP((IR-div-0.5*vol_2*vol_2)*N$2+vol_2*(corr*'1A. Gaussians'!M859+SQRT(1-corr*corr)*'1B. Gaussians'!M859)*SQRT(N$2))</f>
        <v>54.218404312102351</v>
      </c>
      <c r="O860" s="11">
        <f>N860*EXP((IR-div-0.5*vol_2*vol_2)*O$2+vol_2*(corr*'1A. Gaussians'!N859+SQRT(1-corr*corr)*'1B. Gaussians'!N859)*SQRT(O$2))</f>
        <v>54.989338225193798</v>
      </c>
      <c r="P860" s="11">
        <f>O860*EXP((IR-div-0.5*vol_2*vol_2)*P$2+vol_2*(corr*'1A. Gaussians'!O859+SQRT(1-corr*corr)*'1B. Gaussians'!O859)*SQRT(P$2))</f>
        <v>55.730857531094252</v>
      </c>
      <c r="Q860" s="11">
        <f>P860*EXP((IR-div-0.5*vol_2*vol_2)*Q$2+vol_2*(corr*'1A. Gaussians'!P859+SQRT(1-corr*corr)*'1B. Gaussians'!P859)*SQRT(Q$2))</f>
        <v>53.899290481132184</v>
      </c>
      <c r="R860" s="11">
        <f>Q860*EXP((IR-div-0.5*vol_2*vol_2)*R$2+vol_2*(corr*'1A. Gaussians'!Q859+SQRT(1-corr*corr)*'1B. Gaussians'!Q859)*SQRT(R$2))</f>
        <v>52.655869148395183</v>
      </c>
      <c r="S860" s="11">
        <f>R860*EXP((IR-div-0.5*vol_2*vol_2)*S$2+vol_2*(corr*'1A. Gaussians'!R859+SQRT(1-corr*corr)*'1B. Gaussians'!R859)*SQRT(S$2))</f>
        <v>47.915921140857193</v>
      </c>
      <c r="T860" s="11">
        <f>S860*EXP((IR-div-0.5*vol_2*vol_2)*T$2+vol_2*(corr*'1A. Gaussians'!S859+SQRT(1-corr*corr)*'1B. Gaussians'!S859)*SQRT(T$2))</f>
        <v>50.088652073176149</v>
      </c>
      <c r="U860" s="11">
        <f>T860*EXP((IR-div-0.5*vol_2*vol_2)*U$2+vol_2*(corr*'1A. Gaussians'!T859+SQRT(1-corr*corr)*'1B. Gaussians'!T859)*SQRT(U$2))</f>
        <v>50.996431225157238</v>
      </c>
      <c r="V860" s="11">
        <f>U860*EXP((IR-div-0.5*vol_2*vol_2)*V$2+vol_2*(corr*'1A. Gaussians'!U859+SQRT(1-corr*corr)*'1B. Gaussians'!U859)*SQRT(V$2))</f>
        <v>54.006348905602934</v>
      </c>
      <c r="W860" s="12">
        <f>V860*EXP((IR-div-0.5*vol_2*vol_2)*W$2+vol_2*(corr*'1A. Gaussians'!V859+SQRT(1-corr*corr)*'1B. Gaussians'!V859)*SQRT(W$2))</f>
        <v>55.977762661089216</v>
      </c>
    </row>
    <row r="861" spans="2:23" x14ac:dyDescent="0.35">
      <c r="B861" s="9" t="s">
        <v>857</v>
      </c>
      <c r="C861" s="11">
        <f t="shared" si="14"/>
        <v>100</v>
      </c>
      <c r="D861" s="11">
        <f>C861*EXP((IR-div-0.5*vol_2*vol_2)*D$2+vol_2*(corr*'1A. Gaussians'!C860+SQRT(1-corr*corr)*'1B. Gaussians'!C860)*SQRT(D$2))</f>
        <v>100.02124038297491</v>
      </c>
      <c r="E861" s="11">
        <f>D861*EXP((IR-div-0.5*vol_2*vol_2)*E$2+vol_2*(corr*'1A. Gaussians'!D860+SQRT(1-corr*corr)*'1B. Gaussians'!D860)*SQRT(E$2))</f>
        <v>99.285908428941099</v>
      </c>
      <c r="F861" s="11">
        <f>E861*EXP((IR-div-0.5*vol_2*vol_2)*F$2+vol_2*(corr*'1A. Gaussians'!E860+SQRT(1-corr*corr)*'1B. Gaussians'!E860)*SQRT(F$2))</f>
        <v>90.362301391758152</v>
      </c>
      <c r="G861" s="11">
        <f>F861*EXP((IR-div-0.5*vol_2*vol_2)*G$2+vol_2*(corr*'1A. Gaussians'!F860+SQRT(1-corr*corr)*'1B. Gaussians'!F860)*SQRT(G$2))</f>
        <v>76.52412607593925</v>
      </c>
      <c r="H861" s="11">
        <f>G861*EXP((IR-div-0.5*vol_2*vol_2)*H$2+vol_2*(corr*'1A. Gaussians'!G860+SQRT(1-corr*corr)*'1B. Gaussians'!G860)*SQRT(H$2))</f>
        <v>77.85536096430171</v>
      </c>
      <c r="I861" s="11">
        <f>H861*EXP((IR-div-0.5*vol_2*vol_2)*I$2+vol_2*(corr*'1A. Gaussians'!H860+SQRT(1-corr*corr)*'1B. Gaussians'!H860)*SQRT(I$2))</f>
        <v>77.949547604037534</v>
      </c>
      <c r="J861" s="11">
        <f>I861*EXP((IR-div-0.5*vol_2*vol_2)*J$2+vol_2*(corr*'1A. Gaussians'!I860+SQRT(1-corr*corr)*'1B. Gaussians'!I860)*SQRT(J$2))</f>
        <v>61.328455780167786</v>
      </c>
      <c r="K861" s="11">
        <f>J861*EXP((IR-div-0.5*vol_2*vol_2)*K$2+vol_2*(corr*'1A. Gaussians'!J860+SQRT(1-corr*corr)*'1B. Gaussians'!J860)*SQRT(K$2))</f>
        <v>57.541164292799415</v>
      </c>
      <c r="L861" s="11">
        <f>K861*EXP((IR-div-0.5*vol_2*vol_2)*L$2+vol_2*(corr*'1A. Gaussians'!K860+SQRT(1-corr*corr)*'1B. Gaussians'!K860)*SQRT(L$2))</f>
        <v>53.52524640068593</v>
      </c>
      <c r="M861" s="11">
        <f>L861*EXP((IR-div-0.5*vol_2*vol_2)*M$2+vol_2*(corr*'1A. Gaussians'!L860+SQRT(1-corr*corr)*'1B. Gaussians'!L860)*SQRT(M$2))</f>
        <v>45.77220560750861</v>
      </c>
      <c r="N861" s="11">
        <f>M861*EXP((IR-div-0.5*vol_2*vol_2)*N$2+vol_2*(corr*'1A. Gaussians'!M860+SQRT(1-corr*corr)*'1B. Gaussians'!M860)*SQRT(N$2))</f>
        <v>56.284816962289334</v>
      </c>
      <c r="O861" s="11">
        <f>N861*EXP((IR-div-0.5*vol_2*vol_2)*O$2+vol_2*(corr*'1A. Gaussians'!N860+SQRT(1-corr*corr)*'1B. Gaussians'!N860)*SQRT(O$2))</f>
        <v>63.046657222004299</v>
      </c>
      <c r="P861" s="11">
        <f>O861*EXP((IR-div-0.5*vol_2*vol_2)*P$2+vol_2*(corr*'1A. Gaussians'!O860+SQRT(1-corr*corr)*'1B. Gaussians'!O860)*SQRT(P$2))</f>
        <v>82.760599602175034</v>
      </c>
      <c r="Q861" s="11">
        <f>P861*EXP((IR-div-0.5*vol_2*vol_2)*Q$2+vol_2*(corr*'1A. Gaussians'!P860+SQRT(1-corr*corr)*'1B. Gaussians'!P860)*SQRT(Q$2))</f>
        <v>81.02825210309264</v>
      </c>
      <c r="R861" s="11">
        <f>Q861*EXP((IR-div-0.5*vol_2*vol_2)*R$2+vol_2*(corr*'1A. Gaussians'!Q860+SQRT(1-corr*corr)*'1B. Gaussians'!Q860)*SQRT(R$2))</f>
        <v>86.425460449260513</v>
      </c>
      <c r="S861" s="11">
        <f>R861*EXP((IR-div-0.5*vol_2*vol_2)*S$2+vol_2*(corr*'1A. Gaussians'!R860+SQRT(1-corr*corr)*'1B. Gaussians'!R860)*SQRT(S$2))</f>
        <v>80.312045149265231</v>
      </c>
      <c r="T861" s="11">
        <f>S861*EXP((IR-div-0.5*vol_2*vol_2)*T$2+vol_2*(corr*'1A. Gaussians'!S860+SQRT(1-corr*corr)*'1B. Gaussians'!S860)*SQRT(T$2))</f>
        <v>86.742677453825948</v>
      </c>
      <c r="U861" s="11">
        <f>T861*EXP((IR-div-0.5*vol_2*vol_2)*U$2+vol_2*(corr*'1A. Gaussians'!T860+SQRT(1-corr*corr)*'1B. Gaussians'!T860)*SQRT(U$2))</f>
        <v>79.233134209151359</v>
      </c>
      <c r="V861" s="11">
        <f>U861*EXP((IR-div-0.5*vol_2*vol_2)*V$2+vol_2*(corr*'1A. Gaussians'!U860+SQRT(1-corr*corr)*'1B. Gaussians'!U860)*SQRT(V$2))</f>
        <v>79.294672908443545</v>
      </c>
      <c r="W861" s="12">
        <f>V861*EXP((IR-div-0.5*vol_2*vol_2)*W$2+vol_2*(corr*'1A. Gaussians'!V860+SQRT(1-corr*corr)*'1B. Gaussians'!V860)*SQRT(W$2))</f>
        <v>79.607066132753943</v>
      </c>
    </row>
    <row r="862" spans="2:23" x14ac:dyDescent="0.35">
      <c r="B862" s="9" t="s">
        <v>858</v>
      </c>
      <c r="C862" s="11">
        <f t="shared" si="14"/>
        <v>100</v>
      </c>
      <c r="D862" s="11">
        <f>C862*EXP((IR-div-0.5*vol_2*vol_2)*D$2+vol_2*(corr*'1A. Gaussians'!C861+SQRT(1-corr*corr)*'1B. Gaussians'!C861)*SQRT(D$2))</f>
        <v>93.898208782856585</v>
      </c>
      <c r="E862" s="11">
        <f>D862*EXP((IR-div-0.5*vol_2*vol_2)*E$2+vol_2*(corr*'1A. Gaussians'!D861+SQRT(1-corr*corr)*'1B. Gaussians'!D861)*SQRT(E$2))</f>
        <v>84.899313271006221</v>
      </c>
      <c r="F862" s="11">
        <f>E862*EXP((IR-div-0.5*vol_2*vol_2)*F$2+vol_2*(corr*'1A. Gaussians'!E861+SQRT(1-corr*corr)*'1B. Gaussians'!E861)*SQRT(F$2))</f>
        <v>85.817045620949884</v>
      </c>
      <c r="G862" s="11">
        <f>F862*EXP((IR-div-0.5*vol_2*vol_2)*G$2+vol_2*(corr*'1A. Gaussians'!F861+SQRT(1-corr*corr)*'1B. Gaussians'!F861)*SQRT(G$2))</f>
        <v>77.595237603110192</v>
      </c>
      <c r="H862" s="11">
        <f>G862*EXP((IR-div-0.5*vol_2*vol_2)*H$2+vol_2*(corr*'1A. Gaussians'!G861+SQRT(1-corr*corr)*'1B. Gaussians'!G861)*SQRT(H$2))</f>
        <v>78.655703813750691</v>
      </c>
      <c r="I862" s="11">
        <f>H862*EXP((IR-div-0.5*vol_2*vol_2)*I$2+vol_2*(corr*'1A. Gaussians'!H861+SQRT(1-corr*corr)*'1B. Gaussians'!H861)*SQRT(I$2))</f>
        <v>75.661902212540681</v>
      </c>
      <c r="J862" s="11">
        <f>I862*EXP((IR-div-0.5*vol_2*vol_2)*J$2+vol_2*(corr*'1A. Gaussians'!I861+SQRT(1-corr*corr)*'1B. Gaussians'!I861)*SQRT(J$2))</f>
        <v>70.128169219456311</v>
      </c>
      <c r="K862" s="11">
        <f>J862*EXP((IR-div-0.5*vol_2*vol_2)*K$2+vol_2*(corr*'1A. Gaussians'!J861+SQRT(1-corr*corr)*'1B. Gaussians'!J861)*SQRT(K$2))</f>
        <v>79.210356773396782</v>
      </c>
      <c r="L862" s="11">
        <f>K862*EXP((IR-div-0.5*vol_2*vol_2)*L$2+vol_2*(corr*'1A. Gaussians'!K861+SQRT(1-corr*corr)*'1B. Gaussians'!K861)*SQRT(L$2))</f>
        <v>73.998821811890693</v>
      </c>
      <c r="M862" s="11">
        <f>L862*EXP((IR-div-0.5*vol_2*vol_2)*M$2+vol_2*(corr*'1A. Gaussians'!L861+SQRT(1-corr*corr)*'1B. Gaussians'!L861)*SQRT(M$2))</f>
        <v>62.168001071601473</v>
      </c>
      <c r="N862" s="11">
        <f>M862*EXP((IR-div-0.5*vol_2*vol_2)*N$2+vol_2*(corr*'1A. Gaussians'!M861+SQRT(1-corr*corr)*'1B. Gaussians'!M861)*SQRT(N$2))</f>
        <v>66.470547892793206</v>
      </c>
      <c r="O862" s="11">
        <f>N862*EXP((IR-div-0.5*vol_2*vol_2)*O$2+vol_2*(corr*'1A. Gaussians'!N861+SQRT(1-corr*corr)*'1B. Gaussians'!N861)*SQRT(O$2))</f>
        <v>59.273738339165305</v>
      </c>
      <c r="P862" s="11">
        <f>O862*EXP((IR-div-0.5*vol_2*vol_2)*P$2+vol_2*(corr*'1A. Gaussians'!O861+SQRT(1-corr*corr)*'1B. Gaussians'!O861)*SQRT(P$2))</f>
        <v>56.762158562050864</v>
      </c>
      <c r="Q862" s="11">
        <f>P862*EXP((IR-div-0.5*vol_2*vol_2)*Q$2+vol_2*(corr*'1A. Gaussians'!P861+SQRT(1-corr*corr)*'1B. Gaussians'!P861)*SQRT(Q$2))</f>
        <v>55.212955107473007</v>
      </c>
      <c r="R862" s="11">
        <f>Q862*EXP((IR-div-0.5*vol_2*vol_2)*R$2+vol_2*(corr*'1A. Gaussians'!Q861+SQRT(1-corr*corr)*'1B. Gaussians'!Q861)*SQRT(R$2))</f>
        <v>62.759564768307101</v>
      </c>
      <c r="S862" s="11">
        <f>R862*EXP((IR-div-0.5*vol_2*vol_2)*S$2+vol_2*(corr*'1A. Gaussians'!R861+SQRT(1-corr*corr)*'1B. Gaussians'!R861)*SQRT(S$2))</f>
        <v>53.259560427763489</v>
      </c>
      <c r="T862" s="11">
        <f>S862*EXP((IR-div-0.5*vol_2*vol_2)*T$2+vol_2*(corr*'1A. Gaussians'!S861+SQRT(1-corr*corr)*'1B. Gaussians'!S861)*SQRT(T$2))</f>
        <v>48.467718116582752</v>
      </c>
      <c r="U862" s="11">
        <f>T862*EXP((IR-div-0.5*vol_2*vol_2)*U$2+vol_2*(corr*'1A. Gaussians'!T861+SQRT(1-corr*corr)*'1B. Gaussians'!T861)*SQRT(U$2))</f>
        <v>43.533735503348659</v>
      </c>
      <c r="V862" s="11">
        <f>U862*EXP((IR-div-0.5*vol_2*vol_2)*V$2+vol_2*(corr*'1A. Gaussians'!U861+SQRT(1-corr*corr)*'1B. Gaussians'!U861)*SQRT(V$2))</f>
        <v>36.674713557722974</v>
      </c>
      <c r="W862" s="12">
        <f>V862*EXP((IR-div-0.5*vol_2*vol_2)*W$2+vol_2*(corr*'1A. Gaussians'!V861+SQRT(1-corr*corr)*'1B. Gaussians'!V861)*SQRT(W$2))</f>
        <v>39.307938178012016</v>
      </c>
    </row>
    <row r="863" spans="2:23" x14ac:dyDescent="0.35">
      <c r="B863" s="9" t="s">
        <v>859</v>
      </c>
      <c r="C863" s="11">
        <f t="shared" si="14"/>
        <v>100</v>
      </c>
      <c r="D863" s="11">
        <f>C863*EXP((IR-div-0.5*vol_2*vol_2)*D$2+vol_2*(corr*'1A. Gaussians'!C862+SQRT(1-corr*corr)*'1B. Gaussians'!C862)*SQRT(D$2))</f>
        <v>92.691615346614213</v>
      </c>
      <c r="E863" s="11">
        <f>D863*EXP((IR-div-0.5*vol_2*vol_2)*E$2+vol_2*(corr*'1A. Gaussians'!D862+SQRT(1-corr*corr)*'1B. Gaussians'!D862)*SQRT(E$2))</f>
        <v>93.002707054643423</v>
      </c>
      <c r="F863" s="11">
        <f>E863*EXP((IR-div-0.5*vol_2*vol_2)*F$2+vol_2*(corr*'1A. Gaussians'!E862+SQRT(1-corr*corr)*'1B. Gaussians'!E862)*SQRT(F$2))</f>
        <v>84.988998305571499</v>
      </c>
      <c r="G863" s="11">
        <f>F863*EXP((IR-div-0.5*vol_2*vol_2)*G$2+vol_2*(corr*'1A. Gaussians'!F862+SQRT(1-corr*corr)*'1B. Gaussians'!F862)*SQRT(G$2))</f>
        <v>76.065621987908486</v>
      </c>
      <c r="H863" s="11">
        <f>G863*EXP((IR-div-0.5*vol_2*vol_2)*H$2+vol_2*(corr*'1A. Gaussians'!G862+SQRT(1-corr*corr)*'1B. Gaussians'!G862)*SQRT(H$2))</f>
        <v>87.138372665632133</v>
      </c>
      <c r="I863" s="11">
        <f>H863*EXP((IR-div-0.5*vol_2*vol_2)*I$2+vol_2*(corr*'1A. Gaussians'!H862+SQRT(1-corr*corr)*'1B. Gaussians'!H862)*SQRT(I$2))</f>
        <v>76.105449401100458</v>
      </c>
      <c r="J863" s="11">
        <f>I863*EXP((IR-div-0.5*vol_2*vol_2)*J$2+vol_2*(corr*'1A. Gaussians'!I862+SQRT(1-corr*corr)*'1B. Gaussians'!I862)*SQRT(J$2))</f>
        <v>72.617005680156026</v>
      </c>
      <c r="K863" s="11">
        <f>J863*EXP((IR-div-0.5*vol_2*vol_2)*K$2+vol_2*(corr*'1A. Gaussians'!J862+SQRT(1-corr*corr)*'1B. Gaussians'!J862)*SQRT(K$2))</f>
        <v>74.126216364701847</v>
      </c>
      <c r="L863" s="11">
        <f>K863*EXP((IR-div-0.5*vol_2*vol_2)*L$2+vol_2*(corr*'1A. Gaussians'!K862+SQRT(1-corr*corr)*'1B. Gaussians'!K862)*SQRT(L$2))</f>
        <v>74.301533590313554</v>
      </c>
      <c r="M863" s="11">
        <f>L863*EXP((IR-div-0.5*vol_2*vol_2)*M$2+vol_2*(corr*'1A. Gaussians'!L862+SQRT(1-corr*corr)*'1B. Gaussians'!L862)*SQRT(M$2))</f>
        <v>69.540142000678102</v>
      </c>
      <c r="N863" s="11">
        <f>M863*EXP((IR-div-0.5*vol_2*vol_2)*N$2+vol_2*(corr*'1A. Gaussians'!M862+SQRT(1-corr*corr)*'1B. Gaussians'!M862)*SQRT(N$2))</f>
        <v>74.601181233668328</v>
      </c>
      <c r="O863" s="11">
        <f>N863*EXP((IR-div-0.5*vol_2*vol_2)*O$2+vol_2*(corr*'1A. Gaussians'!N862+SQRT(1-corr*corr)*'1B. Gaussians'!N862)*SQRT(O$2))</f>
        <v>84.279117810066097</v>
      </c>
      <c r="P863" s="11">
        <f>O863*EXP((IR-div-0.5*vol_2*vol_2)*P$2+vol_2*(corr*'1A. Gaussians'!O862+SQRT(1-corr*corr)*'1B. Gaussians'!O862)*SQRT(P$2))</f>
        <v>82.293793600265374</v>
      </c>
      <c r="Q863" s="11">
        <f>P863*EXP((IR-div-0.5*vol_2*vol_2)*Q$2+vol_2*(corr*'1A. Gaussians'!P862+SQRT(1-corr*corr)*'1B. Gaussians'!P862)*SQRT(Q$2))</f>
        <v>72.327432673401162</v>
      </c>
      <c r="R863" s="11">
        <f>Q863*EXP((IR-div-0.5*vol_2*vol_2)*R$2+vol_2*(corr*'1A. Gaussians'!Q862+SQRT(1-corr*corr)*'1B. Gaussians'!Q862)*SQRT(R$2))</f>
        <v>62.732194616088975</v>
      </c>
      <c r="S863" s="11">
        <f>R863*EXP((IR-div-0.5*vol_2*vol_2)*S$2+vol_2*(corr*'1A. Gaussians'!R862+SQRT(1-corr*corr)*'1B. Gaussians'!R862)*SQRT(S$2))</f>
        <v>58.610207958394732</v>
      </c>
      <c r="T863" s="11">
        <f>S863*EXP((IR-div-0.5*vol_2*vol_2)*T$2+vol_2*(corr*'1A. Gaussians'!S862+SQRT(1-corr*corr)*'1B. Gaussians'!S862)*SQRT(T$2))</f>
        <v>71.609296113623643</v>
      </c>
      <c r="U863" s="11">
        <f>T863*EXP((IR-div-0.5*vol_2*vol_2)*U$2+vol_2*(corr*'1A. Gaussians'!T862+SQRT(1-corr*corr)*'1B. Gaussians'!T862)*SQRT(U$2))</f>
        <v>81.635239377533466</v>
      </c>
      <c r="V863" s="11">
        <f>U863*EXP((IR-div-0.5*vol_2*vol_2)*V$2+vol_2*(corr*'1A. Gaussians'!U862+SQRT(1-corr*corr)*'1B. Gaussians'!U862)*SQRT(V$2))</f>
        <v>72.273117070906167</v>
      </c>
      <c r="W863" s="12">
        <f>V863*EXP((IR-div-0.5*vol_2*vol_2)*W$2+vol_2*(corr*'1A. Gaussians'!V862+SQRT(1-corr*corr)*'1B. Gaussians'!V862)*SQRT(W$2))</f>
        <v>76.532437691874549</v>
      </c>
    </row>
    <row r="864" spans="2:23" x14ac:dyDescent="0.35">
      <c r="B864" s="9" t="s">
        <v>860</v>
      </c>
      <c r="C864" s="11">
        <f t="shared" si="14"/>
        <v>100</v>
      </c>
      <c r="D864" s="11">
        <f>C864*EXP((IR-div-0.5*vol_2*vol_2)*D$2+vol_2*(corr*'1A. Gaussians'!C863+SQRT(1-corr*corr)*'1B. Gaussians'!C863)*SQRT(D$2))</f>
        <v>96.320878907791553</v>
      </c>
      <c r="E864" s="11">
        <f>D864*EXP((IR-div-0.5*vol_2*vol_2)*E$2+vol_2*(corr*'1A. Gaussians'!D863+SQRT(1-corr*corr)*'1B. Gaussians'!D863)*SQRT(E$2))</f>
        <v>99.280445623856465</v>
      </c>
      <c r="F864" s="11">
        <f>E864*EXP((IR-div-0.5*vol_2*vol_2)*F$2+vol_2*(corr*'1A. Gaussians'!E863+SQRT(1-corr*corr)*'1B. Gaussians'!E863)*SQRT(F$2))</f>
        <v>101.71836137852273</v>
      </c>
      <c r="G864" s="11">
        <f>F864*EXP((IR-div-0.5*vol_2*vol_2)*G$2+vol_2*(corr*'1A. Gaussians'!F863+SQRT(1-corr*corr)*'1B. Gaussians'!F863)*SQRT(G$2))</f>
        <v>104.21788843981017</v>
      </c>
      <c r="H864" s="11">
        <f>G864*EXP((IR-div-0.5*vol_2*vol_2)*H$2+vol_2*(corr*'1A. Gaussians'!G863+SQRT(1-corr*corr)*'1B. Gaussians'!G863)*SQRT(H$2))</f>
        <v>93.094618270707073</v>
      </c>
      <c r="I864" s="11">
        <f>H864*EXP((IR-div-0.5*vol_2*vol_2)*I$2+vol_2*(corr*'1A. Gaussians'!H863+SQRT(1-corr*corr)*'1B. Gaussians'!H863)*SQRT(I$2))</f>
        <v>81.36998688300946</v>
      </c>
      <c r="J864" s="11">
        <f>I864*EXP((IR-div-0.5*vol_2*vol_2)*J$2+vol_2*(corr*'1A. Gaussians'!I863+SQRT(1-corr*corr)*'1B. Gaussians'!I863)*SQRT(J$2))</f>
        <v>86.59841888139178</v>
      </c>
      <c r="K864" s="11">
        <f>J864*EXP((IR-div-0.5*vol_2*vol_2)*K$2+vol_2*(corr*'1A. Gaussians'!J863+SQRT(1-corr*corr)*'1B. Gaussians'!J863)*SQRT(K$2))</f>
        <v>77.414231208910834</v>
      </c>
      <c r="L864" s="11">
        <f>K864*EXP((IR-div-0.5*vol_2*vol_2)*L$2+vol_2*(corr*'1A. Gaussians'!K863+SQRT(1-corr*corr)*'1B. Gaussians'!K863)*SQRT(L$2))</f>
        <v>61.818334748343652</v>
      </c>
      <c r="M864" s="11">
        <f>L864*EXP((IR-div-0.5*vol_2*vol_2)*M$2+vol_2*(corr*'1A. Gaussians'!L863+SQRT(1-corr*corr)*'1B. Gaussians'!L863)*SQRT(M$2))</f>
        <v>59.861342995949684</v>
      </c>
      <c r="N864" s="11">
        <f>M864*EXP((IR-div-0.5*vol_2*vol_2)*N$2+vol_2*(corr*'1A. Gaussians'!M863+SQRT(1-corr*corr)*'1B. Gaussians'!M863)*SQRT(N$2))</f>
        <v>54.499190141057234</v>
      </c>
      <c r="O864" s="11">
        <f>N864*EXP((IR-div-0.5*vol_2*vol_2)*O$2+vol_2*(corr*'1A. Gaussians'!N863+SQRT(1-corr*corr)*'1B. Gaussians'!N863)*SQRT(O$2))</f>
        <v>51.023447062025227</v>
      </c>
      <c r="P864" s="11">
        <f>O864*EXP((IR-div-0.5*vol_2*vol_2)*P$2+vol_2*(corr*'1A. Gaussians'!O863+SQRT(1-corr*corr)*'1B. Gaussians'!O863)*SQRT(P$2))</f>
        <v>51.466194673538403</v>
      </c>
      <c r="Q864" s="11">
        <f>P864*EXP((IR-div-0.5*vol_2*vol_2)*Q$2+vol_2*(corr*'1A. Gaussians'!P863+SQRT(1-corr*corr)*'1B. Gaussians'!P863)*SQRT(Q$2))</f>
        <v>50.600768180852377</v>
      </c>
      <c r="R864" s="11">
        <f>Q864*EXP((IR-div-0.5*vol_2*vol_2)*R$2+vol_2*(corr*'1A. Gaussians'!Q863+SQRT(1-corr*corr)*'1B. Gaussians'!Q863)*SQRT(R$2))</f>
        <v>44.026074385126734</v>
      </c>
      <c r="S864" s="11">
        <f>R864*EXP((IR-div-0.5*vol_2*vol_2)*S$2+vol_2*(corr*'1A. Gaussians'!R863+SQRT(1-corr*corr)*'1B. Gaussians'!R863)*SQRT(S$2))</f>
        <v>39.277331631292924</v>
      </c>
      <c r="T864" s="11">
        <f>S864*EXP((IR-div-0.5*vol_2*vol_2)*T$2+vol_2*(corr*'1A. Gaussians'!S863+SQRT(1-corr*corr)*'1B. Gaussians'!S863)*SQRT(T$2))</f>
        <v>46.091434660899075</v>
      </c>
      <c r="U864" s="11">
        <f>T864*EXP((IR-div-0.5*vol_2*vol_2)*U$2+vol_2*(corr*'1A. Gaussians'!T863+SQRT(1-corr*corr)*'1B. Gaussians'!T863)*SQRT(U$2))</f>
        <v>42.129576433626589</v>
      </c>
      <c r="V864" s="11">
        <f>U864*EXP((IR-div-0.5*vol_2*vol_2)*V$2+vol_2*(corr*'1A. Gaussians'!U863+SQRT(1-corr*corr)*'1B. Gaussians'!U863)*SQRT(V$2))</f>
        <v>41.449328158499462</v>
      </c>
      <c r="W864" s="12">
        <f>V864*EXP((IR-div-0.5*vol_2*vol_2)*W$2+vol_2*(corr*'1A. Gaussians'!V863+SQRT(1-corr*corr)*'1B. Gaussians'!V863)*SQRT(W$2))</f>
        <v>46.6612604691461</v>
      </c>
    </row>
    <row r="865" spans="2:23" x14ac:dyDescent="0.35">
      <c r="B865" s="9" t="s">
        <v>861</v>
      </c>
      <c r="C865" s="11">
        <f t="shared" si="14"/>
        <v>100</v>
      </c>
      <c r="D865" s="11">
        <f>C865*EXP((IR-div-0.5*vol_2*vol_2)*D$2+vol_2*(corr*'1A. Gaussians'!C864+SQRT(1-corr*corr)*'1B. Gaussians'!C864)*SQRT(D$2))</f>
        <v>95.401780184058197</v>
      </c>
      <c r="E865" s="11">
        <f>D865*EXP((IR-div-0.5*vol_2*vol_2)*E$2+vol_2*(corr*'1A. Gaussians'!D864+SQRT(1-corr*corr)*'1B. Gaussians'!D864)*SQRT(E$2))</f>
        <v>104.63001308693038</v>
      </c>
      <c r="F865" s="11">
        <f>E865*EXP((IR-div-0.5*vol_2*vol_2)*F$2+vol_2*(corr*'1A. Gaussians'!E864+SQRT(1-corr*corr)*'1B. Gaussians'!E864)*SQRT(F$2))</f>
        <v>95.172189782457735</v>
      </c>
      <c r="G865" s="11">
        <f>F865*EXP((IR-div-0.5*vol_2*vol_2)*G$2+vol_2*(corr*'1A. Gaussians'!F864+SQRT(1-corr*corr)*'1B. Gaussians'!F864)*SQRT(G$2))</f>
        <v>83.939252524924086</v>
      </c>
      <c r="H865" s="11">
        <f>G865*EXP((IR-div-0.5*vol_2*vol_2)*H$2+vol_2*(corr*'1A. Gaussians'!G864+SQRT(1-corr*corr)*'1B. Gaussians'!G864)*SQRT(H$2))</f>
        <v>73.594696058757151</v>
      </c>
      <c r="I865" s="11">
        <f>H865*EXP((IR-div-0.5*vol_2*vol_2)*I$2+vol_2*(corr*'1A. Gaussians'!H864+SQRT(1-corr*corr)*'1B. Gaussians'!H864)*SQRT(I$2))</f>
        <v>83.273781235951446</v>
      </c>
      <c r="J865" s="11">
        <f>I865*EXP((IR-div-0.5*vol_2*vol_2)*J$2+vol_2*(corr*'1A. Gaussians'!I864+SQRT(1-corr*corr)*'1B. Gaussians'!I864)*SQRT(J$2))</f>
        <v>79.528390798409717</v>
      </c>
      <c r="K865" s="11">
        <f>J865*EXP((IR-div-0.5*vol_2*vol_2)*K$2+vol_2*(corr*'1A. Gaussians'!J864+SQRT(1-corr*corr)*'1B. Gaussians'!J864)*SQRT(K$2))</f>
        <v>90.503410855323665</v>
      </c>
      <c r="L865" s="11">
        <f>K865*EXP((IR-div-0.5*vol_2*vol_2)*L$2+vol_2*(corr*'1A. Gaussians'!K864+SQRT(1-corr*corr)*'1B. Gaussians'!K864)*SQRT(L$2))</f>
        <v>80.385269059233778</v>
      </c>
      <c r="M865" s="11">
        <f>L865*EXP((IR-div-0.5*vol_2*vol_2)*M$2+vol_2*(corr*'1A. Gaussians'!L864+SQRT(1-corr*corr)*'1B. Gaussians'!L864)*SQRT(M$2))</f>
        <v>88.893691474772154</v>
      </c>
      <c r="N865" s="11">
        <f>M865*EXP((IR-div-0.5*vol_2*vol_2)*N$2+vol_2*(corr*'1A. Gaussians'!M864+SQRT(1-corr*corr)*'1B. Gaussians'!M864)*SQRT(N$2))</f>
        <v>91.182287302731183</v>
      </c>
      <c r="O865" s="11">
        <f>N865*EXP((IR-div-0.5*vol_2*vol_2)*O$2+vol_2*(corr*'1A. Gaussians'!N864+SQRT(1-corr*corr)*'1B. Gaussians'!N864)*SQRT(O$2))</f>
        <v>94.455838221906944</v>
      </c>
      <c r="P865" s="11">
        <f>O865*EXP((IR-div-0.5*vol_2*vol_2)*P$2+vol_2*(corr*'1A. Gaussians'!O864+SQRT(1-corr*corr)*'1B. Gaussians'!O864)*SQRT(P$2))</f>
        <v>89.748288319127781</v>
      </c>
      <c r="Q865" s="11">
        <f>P865*EXP((IR-div-0.5*vol_2*vol_2)*Q$2+vol_2*(corr*'1A. Gaussians'!P864+SQRT(1-corr*corr)*'1B. Gaussians'!P864)*SQRT(Q$2))</f>
        <v>87.37603654857665</v>
      </c>
      <c r="R865" s="11">
        <f>Q865*EXP((IR-div-0.5*vol_2*vol_2)*R$2+vol_2*(corr*'1A. Gaussians'!Q864+SQRT(1-corr*corr)*'1B. Gaussians'!Q864)*SQRT(R$2))</f>
        <v>80.036012864042306</v>
      </c>
      <c r="S865" s="11">
        <f>R865*EXP((IR-div-0.5*vol_2*vol_2)*S$2+vol_2*(corr*'1A. Gaussians'!R864+SQRT(1-corr*corr)*'1B. Gaussians'!R864)*SQRT(S$2))</f>
        <v>84.905096022502889</v>
      </c>
      <c r="T865" s="11">
        <f>S865*EXP((IR-div-0.5*vol_2*vol_2)*T$2+vol_2*(corr*'1A. Gaussians'!S864+SQRT(1-corr*corr)*'1B. Gaussians'!S864)*SQRT(T$2))</f>
        <v>85.586078630231682</v>
      </c>
      <c r="U865" s="11">
        <f>T865*EXP((IR-div-0.5*vol_2*vol_2)*U$2+vol_2*(corr*'1A. Gaussians'!T864+SQRT(1-corr*corr)*'1B. Gaussians'!T864)*SQRT(U$2))</f>
        <v>77.491670543970145</v>
      </c>
      <c r="V865" s="11">
        <f>U865*EXP((IR-div-0.5*vol_2*vol_2)*V$2+vol_2*(corr*'1A. Gaussians'!U864+SQRT(1-corr*corr)*'1B. Gaussians'!U864)*SQRT(V$2))</f>
        <v>80.720410353831141</v>
      </c>
      <c r="W865" s="12">
        <f>V865*EXP((IR-div-0.5*vol_2*vol_2)*W$2+vol_2*(corr*'1A. Gaussians'!V864+SQRT(1-corr*corr)*'1B. Gaussians'!V864)*SQRT(W$2))</f>
        <v>79.855490468630151</v>
      </c>
    </row>
    <row r="866" spans="2:23" x14ac:dyDescent="0.35">
      <c r="B866" s="9" t="s">
        <v>862</v>
      </c>
      <c r="C866" s="11">
        <f t="shared" si="14"/>
        <v>100</v>
      </c>
      <c r="D866" s="11">
        <f>C866*EXP((IR-div-0.5*vol_2*vol_2)*D$2+vol_2*(corr*'1A. Gaussians'!C865+SQRT(1-corr*corr)*'1B. Gaussians'!C865)*SQRT(D$2))</f>
        <v>95.133999994719744</v>
      </c>
      <c r="E866" s="11">
        <f>D866*EXP((IR-div-0.5*vol_2*vol_2)*E$2+vol_2*(corr*'1A. Gaussians'!D865+SQRT(1-corr*corr)*'1B. Gaussians'!D865)*SQRT(E$2))</f>
        <v>92.321884206748479</v>
      </c>
      <c r="F866" s="11">
        <f>E866*EXP((IR-div-0.5*vol_2*vol_2)*F$2+vol_2*(corr*'1A. Gaussians'!E865+SQRT(1-corr*corr)*'1B. Gaussians'!E865)*SQRT(F$2))</f>
        <v>101.13355765681527</v>
      </c>
      <c r="G866" s="11">
        <f>F866*EXP((IR-div-0.5*vol_2*vol_2)*G$2+vol_2*(corr*'1A. Gaussians'!F865+SQRT(1-corr*corr)*'1B. Gaussians'!F865)*SQRT(G$2))</f>
        <v>104.47139396020174</v>
      </c>
      <c r="H866" s="11">
        <f>G866*EXP((IR-div-0.5*vol_2*vol_2)*H$2+vol_2*(corr*'1A. Gaussians'!G865+SQRT(1-corr*corr)*'1B. Gaussians'!G865)*SQRT(H$2))</f>
        <v>125.58108645272337</v>
      </c>
      <c r="I866" s="11">
        <f>H866*EXP((IR-div-0.5*vol_2*vol_2)*I$2+vol_2*(corr*'1A. Gaussians'!H865+SQRT(1-corr*corr)*'1B. Gaussians'!H865)*SQRT(I$2))</f>
        <v>109.94793365891246</v>
      </c>
      <c r="J866" s="11">
        <f>I866*EXP((IR-div-0.5*vol_2*vol_2)*J$2+vol_2*(corr*'1A. Gaussians'!I865+SQRT(1-corr*corr)*'1B. Gaussians'!I865)*SQRT(J$2))</f>
        <v>105.66204785655698</v>
      </c>
      <c r="K866" s="11">
        <f>J866*EXP((IR-div-0.5*vol_2*vol_2)*K$2+vol_2*(corr*'1A. Gaussians'!J865+SQRT(1-corr*corr)*'1B. Gaussians'!J865)*SQRT(K$2))</f>
        <v>97.927563136119062</v>
      </c>
      <c r="L866" s="11">
        <f>K866*EXP((IR-div-0.5*vol_2*vol_2)*L$2+vol_2*(corr*'1A. Gaussians'!K865+SQRT(1-corr*corr)*'1B. Gaussians'!K865)*SQRT(L$2))</f>
        <v>99.71632518824687</v>
      </c>
      <c r="M866" s="11">
        <f>L866*EXP((IR-div-0.5*vol_2*vol_2)*M$2+vol_2*(corr*'1A. Gaussians'!L865+SQRT(1-corr*corr)*'1B. Gaussians'!L865)*SQRT(M$2))</f>
        <v>99.031289489060754</v>
      </c>
      <c r="N866" s="11">
        <f>M866*EXP((IR-div-0.5*vol_2*vol_2)*N$2+vol_2*(corr*'1A. Gaussians'!M865+SQRT(1-corr*corr)*'1B. Gaussians'!M865)*SQRT(N$2))</f>
        <v>105.94767222220251</v>
      </c>
      <c r="O866" s="11">
        <f>N866*EXP((IR-div-0.5*vol_2*vol_2)*O$2+vol_2*(corr*'1A. Gaussians'!N865+SQRT(1-corr*corr)*'1B. Gaussians'!N865)*SQRT(O$2))</f>
        <v>99.458406868964985</v>
      </c>
      <c r="P866" s="11">
        <f>O866*EXP((IR-div-0.5*vol_2*vol_2)*P$2+vol_2*(corr*'1A. Gaussians'!O865+SQRT(1-corr*corr)*'1B. Gaussians'!O865)*SQRT(P$2))</f>
        <v>99.875013751145772</v>
      </c>
      <c r="Q866" s="11">
        <f>P866*EXP((IR-div-0.5*vol_2*vol_2)*Q$2+vol_2*(corr*'1A. Gaussians'!P865+SQRT(1-corr*corr)*'1B. Gaussians'!P865)*SQRT(Q$2))</f>
        <v>121.46524196273157</v>
      </c>
      <c r="R866" s="11">
        <f>Q866*EXP((IR-div-0.5*vol_2*vol_2)*R$2+vol_2*(corr*'1A. Gaussians'!Q865+SQRT(1-corr*corr)*'1B. Gaussians'!Q865)*SQRT(R$2))</f>
        <v>117.35333991787834</v>
      </c>
      <c r="S866" s="11">
        <f>R866*EXP((IR-div-0.5*vol_2*vol_2)*S$2+vol_2*(corr*'1A. Gaussians'!R865+SQRT(1-corr*corr)*'1B. Gaussians'!R865)*SQRT(S$2))</f>
        <v>134.04251842031749</v>
      </c>
      <c r="T866" s="11">
        <f>S866*EXP((IR-div-0.5*vol_2*vol_2)*T$2+vol_2*(corr*'1A. Gaussians'!S865+SQRT(1-corr*corr)*'1B. Gaussians'!S865)*SQRT(T$2))</f>
        <v>112.45164382403405</v>
      </c>
      <c r="U866" s="11">
        <f>T866*EXP((IR-div-0.5*vol_2*vol_2)*U$2+vol_2*(corr*'1A. Gaussians'!T865+SQRT(1-corr*corr)*'1B. Gaussians'!T865)*SQRT(U$2))</f>
        <v>109.97701640024124</v>
      </c>
      <c r="V866" s="11">
        <f>U866*EXP((IR-div-0.5*vol_2*vol_2)*V$2+vol_2*(corr*'1A. Gaussians'!U865+SQRT(1-corr*corr)*'1B. Gaussians'!U865)*SQRT(V$2))</f>
        <v>93.650727338082746</v>
      </c>
      <c r="W866" s="12">
        <f>V866*EXP((IR-div-0.5*vol_2*vol_2)*W$2+vol_2*(corr*'1A. Gaussians'!V865+SQRT(1-corr*corr)*'1B. Gaussians'!V865)*SQRT(W$2))</f>
        <v>78.698017880596908</v>
      </c>
    </row>
    <row r="867" spans="2:23" x14ac:dyDescent="0.35">
      <c r="B867" s="9" t="s">
        <v>863</v>
      </c>
      <c r="C867" s="11">
        <f t="shared" si="14"/>
        <v>100</v>
      </c>
      <c r="D867" s="11">
        <f>C867*EXP((IR-div-0.5*vol_2*vol_2)*D$2+vol_2*(corr*'1A. Gaussians'!C866+SQRT(1-corr*corr)*'1B. Gaussians'!C866)*SQRT(D$2))</f>
        <v>105.32252810194879</v>
      </c>
      <c r="E867" s="11">
        <f>D867*EXP((IR-div-0.5*vol_2*vol_2)*E$2+vol_2*(corr*'1A. Gaussians'!D866+SQRT(1-corr*corr)*'1B. Gaussians'!D866)*SQRT(E$2))</f>
        <v>110.11026079561339</v>
      </c>
      <c r="F867" s="11">
        <f>E867*EXP((IR-div-0.5*vol_2*vol_2)*F$2+vol_2*(corr*'1A. Gaussians'!E866+SQRT(1-corr*corr)*'1B. Gaussians'!E866)*SQRT(F$2))</f>
        <v>115.70794622206316</v>
      </c>
      <c r="G867" s="11">
        <f>F867*EXP((IR-div-0.5*vol_2*vol_2)*G$2+vol_2*(corr*'1A. Gaussians'!F866+SQRT(1-corr*corr)*'1B. Gaussians'!F866)*SQRT(G$2))</f>
        <v>119.54064048863592</v>
      </c>
      <c r="H867" s="11">
        <f>G867*EXP((IR-div-0.5*vol_2*vol_2)*H$2+vol_2*(corr*'1A. Gaussians'!G866+SQRT(1-corr*corr)*'1B. Gaussians'!G866)*SQRT(H$2))</f>
        <v>116.74984789268504</v>
      </c>
      <c r="I867" s="11">
        <f>H867*EXP((IR-div-0.5*vol_2*vol_2)*I$2+vol_2*(corr*'1A. Gaussians'!H866+SQRT(1-corr*corr)*'1B. Gaussians'!H866)*SQRT(I$2))</f>
        <v>125.28059928592042</v>
      </c>
      <c r="J867" s="11">
        <f>I867*EXP((IR-div-0.5*vol_2*vol_2)*J$2+vol_2*(corr*'1A. Gaussians'!I866+SQRT(1-corr*corr)*'1B. Gaussians'!I866)*SQRT(J$2))</f>
        <v>110.50097680017794</v>
      </c>
      <c r="K867" s="11">
        <f>J867*EXP((IR-div-0.5*vol_2*vol_2)*K$2+vol_2*(corr*'1A. Gaussians'!J866+SQRT(1-corr*corr)*'1B. Gaussians'!J866)*SQRT(K$2))</f>
        <v>117.02872194637497</v>
      </c>
      <c r="L867" s="11">
        <f>K867*EXP((IR-div-0.5*vol_2*vol_2)*L$2+vol_2*(corr*'1A. Gaussians'!K866+SQRT(1-corr*corr)*'1B. Gaussians'!K866)*SQRT(L$2))</f>
        <v>105.91560598268649</v>
      </c>
      <c r="M867" s="11">
        <f>L867*EXP((IR-div-0.5*vol_2*vol_2)*M$2+vol_2*(corr*'1A. Gaussians'!L866+SQRT(1-corr*corr)*'1B. Gaussians'!L866)*SQRT(M$2))</f>
        <v>117.69126342788005</v>
      </c>
      <c r="N867" s="11">
        <f>M867*EXP((IR-div-0.5*vol_2*vol_2)*N$2+vol_2*(corr*'1A. Gaussians'!M866+SQRT(1-corr*corr)*'1B. Gaussians'!M866)*SQRT(N$2))</f>
        <v>124.13273511431896</v>
      </c>
      <c r="O867" s="11">
        <f>N867*EXP((IR-div-0.5*vol_2*vol_2)*O$2+vol_2*(corr*'1A. Gaussians'!N866+SQRT(1-corr*corr)*'1B. Gaussians'!N866)*SQRT(O$2))</f>
        <v>144.98519169986619</v>
      </c>
      <c r="P867" s="11">
        <f>O867*EXP((IR-div-0.5*vol_2*vol_2)*P$2+vol_2*(corr*'1A. Gaussians'!O866+SQRT(1-corr*corr)*'1B. Gaussians'!O866)*SQRT(P$2))</f>
        <v>144.64082366466033</v>
      </c>
      <c r="Q867" s="11">
        <f>P867*EXP((IR-div-0.5*vol_2*vol_2)*Q$2+vol_2*(corr*'1A. Gaussians'!P866+SQRT(1-corr*corr)*'1B. Gaussians'!P866)*SQRT(Q$2))</f>
        <v>123.03246902728682</v>
      </c>
      <c r="R867" s="11">
        <f>Q867*EXP((IR-div-0.5*vol_2*vol_2)*R$2+vol_2*(corr*'1A. Gaussians'!Q866+SQRT(1-corr*corr)*'1B. Gaussians'!Q866)*SQRT(R$2))</f>
        <v>137.14285578368873</v>
      </c>
      <c r="S867" s="11">
        <f>R867*EXP((IR-div-0.5*vol_2*vol_2)*S$2+vol_2*(corr*'1A. Gaussians'!R866+SQRT(1-corr*corr)*'1B. Gaussians'!R866)*SQRT(S$2))</f>
        <v>131.17663452467448</v>
      </c>
      <c r="T867" s="11">
        <f>S867*EXP((IR-div-0.5*vol_2*vol_2)*T$2+vol_2*(corr*'1A. Gaussians'!S866+SQRT(1-corr*corr)*'1B. Gaussians'!S866)*SQRT(T$2))</f>
        <v>146.11857212922186</v>
      </c>
      <c r="U867" s="11">
        <f>T867*EXP((IR-div-0.5*vol_2*vol_2)*U$2+vol_2*(corr*'1A. Gaussians'!T866+SQRT(1-corr*corr)*'1B. Gaussians'!T866)*SQRT(U$2))</f>
        <v>158.65939179550233</v>
      </c>
      <c r="V867" s="11">
        <f>U867*EXP((IR-div-0.5*vol_2*vol_2)*V$2+vol_2*(corr*'1A. Gaussians'!U866+SQRT(1-corr*corr)*'1B. Gaussians'!U866)*SQRT(V$2))</f>
        <v>144.24583526153555</v>
      </c>
      <c r="W867" s="12">
        <f>V867*EXP((IR-div-0.5*vol_2*vol_2)*W$2+vol_2*(corr*'1A. Gaussians'!V866+SQRT(1-corr*corr)*'1B. Gaussians'!V866)*SQRT(W$2))</f>
        <v>164.16492320404825</v>
      </c>
    </row>
    <row r="868" spans="2:23" x14ac:dyDescent="0.35">
      <c r="B868" s="9" t="s">
        <v>864</v>
      </c>
      <c r="C868" s="11">
        <f t="shared" si="14"/>
        <v>100</v>
      </c>
      <c r="D868" s="11">
        <f>C868*EXP((IR-div-0.5*vol_2*vol_2)*D$2+vol_2*(corr*'1A. Gaussians'!C867+SQRT(1-corr*corr)*'1B. Gaussians'!C867)*SQRT(D$2))</f>
        <v>100.02555585756045</v>
      </c>
      <c r="E868" s="11">
        <f>D868*EXP((IR-div-0.5*vol_2*vol_2)*E$2+vol_2*(corr*'1A. Gaussians'!D867+SQRT(1-corr*corr)*'1B. Gaussians'!D867)*SQRT(E$2))</f>
        <v>103.18326765887481</v>
      </c>
      <c r="F868" s="11">
        <f>E868*EXP((IR-div-0.5*vol_2*vol_2)*F$2+vol_2*(corr*'1A. Gaussians'!E867+SQRT(1-corr*corr)*'1B. Gaussians'!E867)*SQRT(F$2))</f>
        <v>96.420840472620085</v>
      </c>
      <c r="G868" s="11">
        <f>F868*EXP((IR-div-0.5*vol_2*vol_2)*G$2+vol_2*(corr*'1A. Gaussians'!F867+SQRT(1-corr*corr)*'1B. Gaussians'!F867)*SQRT(G$2))</f>
        <v>98.906460323402754</v>
      </c>
      <c r="H868" s="11">
        <f>G868*EXP((IR-div-0.5*vol_2*vol_2)*H$2+vol_2*(corr*'1A. Gaussians'!G867+SQRT(1-corr*corr)*'1B. Gaussians'!G867)*SQRT(H$2))</f>
        <v>101.168583842921</v>
      </c>
      <c r="I868" s="11">
        <f>H868*EXP((IR-div-0.5*vol_2*vol_2)*I$2+vol_2*(corr*'1A. Gaussians'!H867+SQRT(1-corr*corr)*'1B. Gaussians'!H867)*SQRT(I$2))</f>
        <v>105.84299035741395</v>
      </c>
      <c r="J868" s="11">
        <f>I868*EXP((IR-div-0.5*vol_2*vol_2)*J$2+vol_2*(corr*'1A. Gaussians'!I867+SQRT(1-corr*corr)*'1B. Gaussians'!I867)*SQRT(J$2))</f>
        <v>102.20121734891489</v>
      </c>
      <c r="K868" s="11">
        <f>J868*EXP((IR-div-0.5*vol_2*vol_2)*K$2+vol_2*(corr*'1A. Gaussians'!J867+SQRT(1-corr*corr)*'1B. Gaussians'!J867)*SQRT(K$2))</f>
        <v>119.29844839481508</v>
      </c>
      <c r="L868" s="11">
        <f>K868*EXP((IR-div-0.5*vol_2*vol_2)*L$2+vol_2*(corr*'1A. Gaussians'!K867+SQRT(1-corr*corr)*'1B. Gaussians'!K867)*SQRT(L$2))</f>
        <v>118.95863091788269</v>
      </c>
      <c r="M868" s="11">
        <f>L868*EXP((IR-div-0.5*vol_2*vol_2)*M$2+vol_2*(corr*'1A. Gaussians'!L867+SQRT(1-corr*corr)*'1B. Gaussians'!L867)*SQRT(M$2))</f>
        <v>116.56052817401785</v>
      </c>
      <c r="N868" s="11">
        <f>M868*EXP((IR-div-0.5*vol_2*vol_2)*N$2+vol_2*(corr*'1A. Gaussians'!M867+SQRT(1-corr*corr)*'1B. Gaussians'!M867)*SQRT(N$2))</f>
        <v>110.50029208692321</v>
      </c>
      <c r="O868" s="11">
        <f>N868*EXP((IR-div-0.5*vol_2*vol_2)*O$2+vol_2*(corr*'1A. Gaussians'!N867+SQRT(1-corr*corr)*'1B. Gaussians'!N867)*SQRT(O$2))</f>
        <v>130.41369744252262</v>
      </c>
      <c r="P868" s="11">
        <f>O868*EXP((IR-div-0.5*vol_2*vol_2)*P$2+vol_2*(corr*'1A. Gaussians'!O867+SQRT(1-corr*corr)*'1B. Gaussians'!O867)*SQRT(P$2))</f>
        <v>153.32569933582889</v>
      </c>
      <c r="Q868" s="11">
        <f>P868*EXP((IR-div-0.5*vol_2*vol_2)*Q$2+vol_2*(corr*'1A. Gaussians'!P867+SQRT(1-corr*corr)*'1B. Gaussians'!P867)*SQRT(Q$2))</f>
        <v>140.46046034399308</v>
      </c>
      <c r="R868" s="11">
        <f>Q868*EXP((IR-div-0.5*vol_2*vol_2)*R$2+vol_2*(corr*'1A. Gaussians'!Q867+SQRT(1-corr*corr)*'1B. Gaussians'!Q867)*SQRT(R$2))</f>
        <v>155.27502950508247</v>
      </c>
      <c r="S868" s="11">
        <f>R868*EXP((IR-div-0.5*vol_2*vol_2)*S$2+vol_2*(corr*'1A. Gaussians'!R867+SQRT(1-corr*corr)*'1B. Gaussians'!R867)*SQRT(S$2))</f>
        <v>159.03489909285207</v>
      </c>
      <c r="T868" s="11">
        <f>S868*EXP((IR-div-0.5*vol_2*vol_2)*T$2+vol_2*(corr*'1A. Gaussians'!S867+SQRT(1-corr*corr)*'1B. Gaussians'!S867)*SQRT(T$2))</f>
        <v>141.68826546320389</v>
      </c>
      <c r="U868" s="11">
        <f>T868*EXP((IR-div-0.5*vol_2*vol_2)*U$2+vol_2*(corr*'1A. Gaussians'!T867+SQRT(1-corr*corr)*'1B. Gaussians'!T867)*SQRT(U$2))</f>
        <v>156.3746951257987</v>
      </c>
      <c r="V868" s="11">
        <f>U868*EXP((IR-div-0.5*vol_2*vol_2)*V$2+vol_2*(corr*'1A. Gaussians'!U867+SQRT(1-corr*corr)*'1B. Gaussians'!U867)*SQRT(V$2))</f>
        <v>138.02205154535213</v>
      </c>
      <c r="W868" s="12">
        <f>V868*EXP((IR-div-0.5*vol_2*vol_2)*W$2+vol_2*(corr*'1A. Gaussians'!V867+SQRT(1-corr*corr)*'1B. Gaussians'!V867)*SQRT(W$2))</f>
        <v>134.98085056053395</v>
      </c>
    </row>
    <row r="869" spans="2:23" x14ac:dyDescent="0.35">
      <c r="B869" s="9" t="s">
        <v>865</v>
      </c>
      <c r="C869" s="11">
        <f t="shared" si="14"/>
        <v>100</v>
      </c>
      <c r="D869" s="11">
        <f>C869*EXP((IR-div-0.5*vol_2*vol_2)*D$2+vol_2*(corr*'1A. Gaussians'!C868+SQRT(1-corr*corr)*'1B. Gaussians'!C868)*SQRT(D$2))</f>
        <v>101.08132969537129</v>
      </c>
      <c r="E869" s="11">
        <f>D869*EXP((IR-div-0.5*vol_2*vol_2)*E$2+vol_2*(corr*'1A. Gaussians'!D868+SQRT(1-corr*corr)*'1B. Gaussians'!D868)*SQRT(E$2))</f>
        <v>90.255998842623171</v>
      </c>
      <c r="F869" s="11">
        <f>E869*EXP((IR-div-0.5*vol_2*vol_2)*F$2+vol_2*(corr*'1A. Gaussians'!E868+SQRT(1-corr*corr)*'1B. Gaussians'!E868)*SQRT(F$2))</f>
        <v>94.395170182717834</v>
      </c>
      <c r="G869" s="11">
        <f>F869*EXP((IR-div-0.5*vol_2*vol_2)*G$2+vol_2*(corr*'1A. Gaussians'!F868+SQRT(1-corr*corr)*'1B. Gaussians'!F868)*SQRT(G$2))</f>
        <v>88.042018468831557</v>
      </c>
      <c r="H869" s="11">
        <f>G869*EXP((IR-div-0.5*vol_2*vol_2)*H$2+vol_2*(corr*'1A. Gaussians'!G868+SQRT(1-corr*corr)*'1B. Gaussians'!G868)*SQRT(H$2))</f>
        <v>80.767135418929001</v>
      </c>
      <c r="I869" s="11">
        <f>H869*EXP((IR-div-0.5*vol_2*vol_2)*I$2+vol_2*(corr*'1A. Gaussians'!H868+SQRT(1-corr*corr)*'1B. Gaussians'!H868)*SQRT(I$2))</f>
        <v>79.062117404913792</v>
      </c>
      <c r="J869" s="11">
        <f>I869*EXP((IR-div-0.5*vol_2*vol_2)*J$2+vol_2*(corr*'1A. Gaussians'!I868+SQRT(1-corr*corr)*'1B. Gaussians'!I868)*SQRT(J$2))</f>
        <v>79.306372150214258</v>
      </c>
      <c r="K869" s="11">
        <f>J869*EXP((IR-div-0.5*vol_2*vol_2)*K$2+vol_2*(corr*'1A. Gaussians'!J868+SQRT(1-corr*corr)*'1B. Gaussians'!J868)*SQRT(K$2))</f>
        <v>77.766803968823012</v>
      </c>
      <c r="L869" s="11">
        <f>K869*EXP((IR-div-0.5*vol_2*vol_2)*L$2+vol_2*(corr*'1A. Gaussians'!K868+SQRT(1-corr*corr)*'1B. Gaussians'!K868)*SQRT(L$2))</f>
        <v>76.513142690239903</v>
      </c>
      <c r="M869" s="11">
        <f>L869*EXP((IR-div-0.5*vol_2*vol_2)*M$2+vol_2*(corr*'1A. Gaussians'!L868+SQRT(1-corr*corr)*'1B. Gaussians'!L868)*SQRT(M$2))</f>
        <v>79.11489808573819</v>
      </c>
      <c r="N869" s="11">
        <f>M869*EXP((IR-div-0.5*vol_2*vol_2)*N$2+vol_2*(corr*'1A. Gaussians'!M868+SQRT(1-corr*corr)*'1B. Gaussians'!M868)*SQRT(N$2))</f>
        <v>66.831351124198278</v>
      </c>
      <c r="O869" s="11">
        <f>N869*EXP((IR-div-0.5*vol_2*vol_2)*O$2+vol_2*(corr*'1A. Gaussians'!N868+SQRT(1-corr*corr)*'1B. Gaussians'!N868)*SQRT(O$2))</f>
        <v>84.141809288667872</v>
      </c>
      <c r="P869" s="11">
        <f>O869*EXP((IR-div-0.5*vol_2*vol_2)*P$2+vol_2*(corr*'1A. Gaussians'!O868+SQRT(1-corr*corr)*'1B. Gaussians'!O868)*SQRT(P$2))</f>
        <v>74.883288703799082</v>
      </c>
      <c r="Q869" s="11">
        <f>P869*EXP((IR-div-0.5*vol_2*vol_2)*Q$2+vol_2*(corr*'1A. Gaussians'!P868+SQRT(1-corr*corr)*'1B. Gaussians'!P868)*SQRT(Q$2))</f>
        <v>78.274254727764287</v>
      </c>
      <c r="R869" s="11">
        <f>Q869*EXP((IR-div-0.5*vol_2*vol_2)*R$2+vol_2*(corr*'1A. Gaussians'!Q868+SQRT(1-corr*corr)*'1B. Gaussians'!Q868)*SQRT(R$2))</f>
        <v>71.856007023237396</v>
      </c>
      <c r="S869" s="11">
        <f>R869*EXP((IR-div-0.5*vol_2*vol_2)*S$2+vol_2*(corr*'1A. Gaussians'!R868+SQRT(1-corr*corr)*'1B. Gaussians'!R868)*SQRT(S$2))</f>
        <v>68.750663887799121</v>
      </c>
      <c r="T869" s="11">
        <f>S869*EXP((IR-div-0.5*vol_2*vol_2)*T$2+vol_2*(corr*'1A. Gaussians'!S868+SQRT(1-corr*corr)*'1B. Gaussians'!S868)*SQRT(T$2))</f>
        <v>73.549236777490719</v>
      </c>
      <c r="U869" s="11">
        <f>T869*EXP((IR-div-0.5*vol_2*vol_2)*U$2+vol_2*(corr*'1A. Gaussians'!T868+SQRT(1-corr*corr)*'1B. Gaussians'!T868)*SQRT(U$2))</f>
        <v>69.232150453737518</v>
      </c>
      <c r="V869" s="11">
        <f>U869*EXP((IR-div-0.5*vol_2*vol_2)*V$2+vol_2*(corr*'1A. Gaussians'!U868+SQRT(1-corr*corr)*'1B. Gaussians'!U868)*SQRT(V$2))</f>
        <v>60.435747138572914</v>
      </c>
      <c r="W869" s="12">
        <f>V869*EXP((IR-div-0.5*vol_2*vol_2)*W$2+vol_2*(corr*'1A. Gaussians'!V868+SQRT(1-corr*corr)*'1B. Gaussians'!V868)*SQRT(W$2))</f>
        <v>55.281208268965109</v>
      </c>
    </row>
    <row r="870" spans="2:23" x14ac:dyDescent="0.35">
      <c r="B870" s="9" t="s">
        <v>866</v>
      </c>
      <c r="C870" s="11">
        <f t="shared" si="14"/>
        <v>100</v>
      </c>
      <c r="D870" s="11">
        <f>C870*EXP((IR-div-0.5*vol_2*vol_2)*D$2+vol_2*(corr*'1A. Gaussians'!C869+SQRT(1-corr*corr)*'1B. Gaussians'!C869)*SQRT(D$2))</f>
        <v>95.007938197304256</v>
      </c>
      <c r="E870" s="11">
        <f>D870*EXP((IR-div-0.5*vol_2*vol_2)*E$2+vol_2*(corr*'1A. Gaussians'!D869+SQRT(1-corr*corr)*'1B. Gaussians'!D869)*SQRT(E$2))</f>
        <v>96.05781095970346</v>
      </c>
      <c r="F870" s="11">
        <f>E870*EXP((IR-div-0.5*vol_2*vol_2)*F$2+vol_2*(corr*'1A. Gaussians'!E869+SQRT(1-corr*corr)*'1B. Gaussians'!E869)*SQRT(F$2))</f>
        <v>112.72637126817111</v>
      </c>
      <c r="G870" s="11">
        <f>F870*EXP((IR-div-0.5*vol_2*vol_2)*G$2+vol_2*(corr*'1A. Gaussians'!F869+SQRT(1-corr*corr)*'1B. Gaussians'!F869)*SQRT(G$2))</f>
        <v>112.2865859493715</v>
      </c>
      <c r="H870" s="11">
        <f>G870*EXP((IR-div-0.5*vol_2*vol_2)*H$2+vol_2*(corr*'1A. Gaussians'!G869+SQRT(1-corr*corr)*'1B. Gaussians'!G869)*SQRT(H$2))</f>
        <v>122.66003299981502</v>
      </c>
      <c r="I870" s="11">
        <f>H870*EXP((IR-div-0.5*vol_2*vol_2)*I$2+vol_2*(corr*'1A. Gaussians'!H869+SQRT(1-corr*corr)*'1B. Gaussians'!H869)*SQRT(I$2))</f>
        <v>127.9528943631302</v>
      </c>
      <c r="J870" s="11">
        <f>I870*EXP((IR-div-0.5*vol_2*vol_2)*J$2+vol_2*(corr*'1A. Gaussians'!I869+SQRT(1-corr*corr)*'1B. Gaussians'!I869)*SQRT(J$2))</f>
        <v>118.13527133406346</v>
      </c>
      <c r="K870" s="11">
        <f>J870*EXP((IR-div-0.5*vol_2*vol_2)*K$2+vol_2*(corr*'1A. Gaussians'!J869+SQRT(1-corr*corr)*'1B. Gaussians'!J869)*SQRT(K$2))</f>
        <v>115.59276527453778</v>
      </c>
      <c r="L870" s="11">
        <f>K870*EXP((IR-div-0.5*vol_2*vol_2)*L$2+vol_2*(corr*'1A. Gaussians'!K869+SQRT(1-corr*corr)*'1B. Gaussians'!K869)*SQRT(L$2))</f>
        <v>121.7175484979139</v>
      </c>
      <c r="M870" s="11">
        <f>L870*EXP((IR-div-0.5*vol_2*vol_2)*M$2+vol_2*(corr*'1A. Gaussians'!L869+SQRT(1-corr*corr)*'1B. Gaussians'!L869)*SQRT(M$2))</f>
        <v>103.49066339420854</v>
      </c>
      <c r="N870" s="11">
        <f>M870*EXP((IR-div-0.5*vol_2*vol_2)*N$2+vol_2*(corr*'1A. Gaussians'!M869+SQRT(1-corr*corr)*'1B. Gaussians'!M869)*SQRT(N$2))</f>
        <v>96.840766464564709</v>
      </c>
      <c r="O870" s="11">
        <f>N870*EXP((IR-div-0.5*vol_2*vol_2)*O$2+vol_2*(corr*'1A. Gaussians'!N869+SQRT(1-corr*corr)*'1B. Gaussians'!N869)*SQRT(O$2))</f>
        <v>89.608938707762434</v>
      </c>
      <c r="P870" s="11">
        <f>O870*EXP((IR-div-0.5*vol_2*vol_2)*P$2+vol_2*(corr*'1A. Gaussians'!O869+SQRT(1-corr*corr)*'1B. Gaussians'!O869)*SQRT(P$2))</f>
        <v>81.210920244807994</v>
      </c>
      <c r="Q870" s="11">
        <f>P870*EXP((IR-div-0.5*vol_2*vol_2)*Q$2+vol_2*(corr*'1A. Gaussians'!P869+SQRT(1-corr*corr)*'1B. Gaussians'!P869)*SQRT(Q$2))</f>
        <v>81.855965722899214</v>
      </c>
      <c r="R870" s="11">
        <f>Q870*EXP((IR-div-0.5*vol_2*vol_2)*R$2+vol_2*(corr*'1A. Gaussians'!Q869+SQRT(1-corr*corr)*'1B. Gaussians'!Q869)*SQRT(R$2))</f>
        <v>82.548847575713907</v>
      </c>
      <c r="S870" s="11">
        <f>R870*EXP((IR-div-0.5*vol_2*vol_2)*S$2+vol_2*(corr*'1A. Gaussians'!R869+SQRT(1-corr*corr)*'1B. Gaussians'!R869)*SQRT(S$2))</f>
        <v>94.88282918311215</v>
      </c>
      <c r="T870" s="11">
        <f>S870*EXP((IR-div-0.5*vol_2*vol_2)*T$2+vol_2*(corr*'1A. Gaussians'!S869+SQRT(1-corr*corr)*'1B. Gaussians'!S869)*SQRT(T$2))</f>
        <v>97.708294766910484</v>
      </c>
      <c r="U870" s="11">
        <f>T870*EXP((IR-div-0.5*vol_2*vol_2)*U$2+vol_2*(corr*'1A. Gaussians'!T869+SQRT(1-corr*corr)*'1B. Gaussians'!T869)*SQRT(U$2))</f>
        <v>78.588350823546463</v>
      </c>
      <c r="V870" s="11">
        <f>U870*EXP((IR-div-0.5*vol_2*vol_2)*V$2+vol_2*(corr*'1A. Gaussians'!U869+SQRT(1-corr*corr)*'1B. Gaussians'!U869)*SQRT(V$2))</f>
        <v>69.656546377514971</v>
      </c>
      <c r="W870" s="12">
        <f>V870*EXP((IR-div-0.5*vol_2*vol_2)*W$2+vol_2*(corr*'1A. Gaussians'!V869+SQRT(1-corr*corr)*'1B. Gaussians'!V869)*SQRT(W$2))</f>
        <v>68.641209319517316</v>
      </c>
    </row>
    <row r="871" spans="2:23" x14ac:dyDescent="0.35">
      <c r="B871" s="9" t="s">
        <v>867</v>
      </c>
      <c r="C871" s="11">
        <f t="shared" si="14"/>
        <v>100</v>
      </c>
      <c r="D871" s="11">
        <f>C871*EXP((IR-div-0.5*vol_2*vol_2)*D$2+vol_2*(corr*'1A. Gaussians'!C870+SQRT(1-corr*corr)*'1B. Gaussians'!C870)*SQRT(D$2))</f>
        <v>102.52230574222902</v>
      </c>
      <c r="E871" s="11">
        <f>D871*EXP((IR-div-0.5*vol_2*vol_2)*E$2+vol_2*(corr*'1A. Gaussians'!D870+SQRT(1-corr*corr)*'1B. Gaussians'!D870)*SQRT(E$2))</f>
        <v>99.53545097329571</v>
      </c>
      <c r="F871" s="11">
        <f>E871*EXP((IR-div-0.5*vol_2*vol_2)*F$2+vol_2*(corr*'1A. Gaussians'!E870+SQRT(1-corr*corr)*'1B. Gaussians'!E870)*SQRT(F$2))</f>
        <v>111.07393569970053</v>
      </c>
      <c r="G871" s="11">
        <f>F871*EXP((IR-div-0.5*vol_2*vol_2)*G$2+vol_2*(corr*'1A. Gaussians'!F870+SQRT(1-corr*corr)*'1B. Gaussians'!F870)*SQRT(G$2))</f>
        <v>121.83814596886347</v>
      </c>
      <c r="H871" s="11">
        <f>G871*EXP((IR-div-0.5*vol_2*vol_2)*H$2+vol_2*(corr*'1A. Gaussians'!G870+SQRT(1-corr*corr)*'1B. Gaussians'!G870)*SQRT(H$2))</f>
        <v>116.94238319523183</v>
      </c>
      <c r="I871" s="11">
        <f>H871*EXP((IR-div-0.5*vol_2*vol_2)*I$2+vol_2*(corr*'1A. Gaussians'!H870+SQRT(1-corr*corr)*'1B. Gaussians'!H870)*SQRT(I$2))</f>
        <v>130.65642965689429</v>
      </c>
      <c r="J871" s="11">
        <f>I871*EXP((IR-div-0.5*vol_2*vol_2)*J$2+vol_2*(corr*'1A. Gaussians'!I870+SQRT(1-corr*corr)*'1B. Gaussians'!I870)*SQRT(J$2))</f>
        <v>111.41389210809001</v>
      </c>
      <c r="K871" s="11">
        <f>J871*EXP((IR-div-0.5*vol_2*vol_2)*K$2+vol_2*(corr*'1A. Gaussians'!J870+SQRT(1-corr*corr)*'1B. Gaussians'!J870)*SQRT(K$2))</f>
        <v>117.57754931258927</v>
      </c>
      <c r="L871" s="11">
        <f>K871*EXP((IR-div-0.5*vol_2*vol_2)*L$2+vol_2*(corr*'1A. Gaussians'!K870+SQRT(1-corr*corr)*'1B. Gaussians'!K870)*SQRT(L$2))</f>
        <v>112.00338440653306</v>
      </c>
      <c r="M871" s="11">
        <f>L871*EXP((IR-div-0.5*vol_2*vol_2)*M$2+vol_2*(corr*'1A. Gaussians'!L870+SQRT(1-corr*corr)*'1B. Gaussians'!L870)*SQRT(M$2))</f>
        <v>101.34506159379957</v>
      </c>
      <c r="N871" s="11">
        <f>M871*EXP((IR-div-0.5*vol_2*vol_2)*N$2+vol_2*(corr*'1A. Gaussians'!M870+SQRT(1-corr*corr)*'1B. Gaussians'!M870)*SQRT(N$2))</f>
        <v>116.0464962147136</v>
      </c>
      <c r="O871" s="11">
        <f>N871*EXP((IR-div-0.5*vol_2*vol_2)*O$2+vol_2*(corr*'1A. Gaussians'!N870+SQRT(1-corr*corr)*'1B. Gaussians'!N870)*SQRT(O$2))</f>
        <v>112.11539791980672</v>
      </c>
      <c r="P871" s="11">
        <f>O871*EXP((IR-div-0.5*vol_2*vol_2)*P$2+vol_2*(corr*'1A. Gaussians'!O870+SQRT(1-corr*corr)*'1B. Gaussians'!O870)*SQRT(P$2))</f>
        <v>118.9392894383106</v>
      </c>
      <c r="Q871" s="11">
        <f>P871*EXP((IR-div-0.5*vol_2*vol_2)*Q$2+vol_2*(corr*'1A. Gaussians'!P870+SQRT(1-corr*corr)*'1B. Gaussians'!P870)*SQRT(Q$2))</f>
        <v>124.3660858009152</v>
      </c>
      <c r="R871" s="11">
        <f>Q871*EXP((IR-div-0.5*vol_2*vol_2)*R$2+vol_2*(corr*'1A. Gaussians'!Q870+SQRT(1-corr*corr)*'1B. Gaussians'!Q870)*SQRT(R$2))</f>
        <v>136.0613557973885</v>
      </c>
      <c r="S871" s="11">
        <f>R871*EXP((IR-div-0.5*vol_2*vol_2)*S$2+vol_2*(corr*'1A. Gaussians'!R870+SQRT(1-corr*corr)*'1B. Gaussians'!R870)*SQRT(S$2))</f>
        <v>143.46665685771799</v>
      </c>
      <c r="T871" s="11">
        <f>S871*EXP((IR-div-0.5*vol_2*vol_2)*T$2+vol_2*(corr*'1A. Gaussians'!S870+SQRT(1-corr*corr)*'1B. Gaussians'!S870)*SQRT(T$2))</f>
        <v>161.59725890684251</v>
      </c>
      <c r="U871" s="11">
        <f>T871*EXP((IR-div-0.5*vol_2*vol_2)*U$2+vol_2*(corr*'1A. Gaussians'!T870+SQRT(1-corr*corr)*'1B. Gaussians'!T870)*SQRT(U$2))</f>
        <v>135.72640719446773</v>
      </c>
      <c r="V871" s="11">
        <f>U871*EXP((IR-div-0.5*vol_2*vol_2)*V$2+vol_2*(corr*'1A. Gaussians'!U870+SQRT(1-corr*corr)*'1B. Gaussians'!U870)*SQRT(V$2))</f>
        <v>136.4646115123544</v>
      </c>
      <c r="W871" s="12">
        <f>V871*EXP((IR-div-0.5*vol_2*vol_2)*W$2+vol_2*(corr*'1A. Gaussians'!V870+SQRT(1-corr*corr)*'1B. Gaussians'!V870)*SQRT(W$2))</f>
        <v>111.66666926245172</v>
      </c>
    </row>
    <row r="872" spans="2:23" x14ac:dyDescent="0.35">
      <c r="B872" s="9" t="s">
        <v>868</v>
      </c>
      <c r="C872" s="11">
        <f t="shared" si="14"/>
        <v>100</v>
      </c>
      <c r="D872" s="11">
        <f>C872*EXP((IR-div-0.5*vol_2*vol_2)*D$2+vol_2*(corr*'1A. Gaussians'!C871+SQRT(1-corr*corr)*'1B. Gaussians'!C871)*SQRT(D$2))</f>
        <v>104.35184135311451</v>
      </c>
      <c r="E872" s="11">
        <f>D872*EXP((IR-div-0.5*vol_2*vol_2)*E$2+vol_2*(corr*'1A. Gaussians'!D871+SQRT(1-corr*corr)*'1B. Gaussians'!D871)*SQRT(E$2))</f>
        <v>113.44184453261605</v>
      </c>
      <c r="F872" s="11">
        <f>E872*EXP((IR-div-0.5*vol_2*vol_2)*F$2+vol_2*(corr*'1A. Gaussians'!E871+SQRT(1-corr*corr)*'1B. Gaussians'!E871)*SQRT(F$2))</f>
        <v>115.39529446582924</v>
      </c>
      <c r="G872" s="11">
        <f>F872*EXP((IR-div-0.5*vol_2*vol_2)*G$2+vol_2*(corr*'1A. Gaussians'!F871+SQRT(1-corr*corr)*'1B. Gaussians'!F871)*SQRT(G$2))</f>
        <v>110.94033702901858</v>
      </c>
      <c r="H872" s="11">
        <f>G872*EXP((IR-div-0.5*vol_2*vol_2)*H$2+vol_2*(corr*'1A. Gaussians'!G871+SQRT(1-corr*corr)*'1B. Gaussians'!G871)*SQRT(H$2))</f>
        <v>114.50614102955842</v>
      </c>
      <c r="I872" s="11">
        <f>H872*EXP((IR-div-0.5*vol_2*vol_2)*I$2+vol_2*(corr*'1A. Gaussians'!H871+SQRT(1-corr*corr)*'1B. Gaussians'!H871)*SQRT(I$2))</f>
        <v>96.268934081194175</v>
      </c>
      <c r="J872" s="11">
        <f>I872*EXP((IR-div-0.5*vol_2*vol_2)*J$2+vol_2*(corr*'1A. Gaussians'!I871+SQRT(1-corr*corr)*'1B. Gaussians'!I871)*SQRT(J$2))</f>
        <v>91.378796942069755</v>
      </c>
      <c r="K872" s="11">
        <f>J872*EXP((IR-div-0.5*vol_2*vol_2)*K$2+vol_2*(corr*'1A. Gaussians'!J871+SQRT(1-corr*corr)*'1B. Gaussians'!J871)*SQRT(K$2))</f>
        <v>99.465030810654852</v>
      </c>
      <c r="L872" s="11">
        <f>K872*EXP((IR-div-0.5*vol_2*vol_2)*L$2+vol_2*(corr*'1A. Gaussians'!K871+SQRT(1-corr*corr)*'1B. Gaussians'!K871)*SQRT(L$2))</f>
        <v>114.58237755284988</v>
      </c>
      <c r="M872" s="11">
        <f>L872*EXP((IR-div-0.5*vol_2*vol_2)*M$2+vol_2*(corr*'1A. Gaussians'!L871+SQRT(1-corr*corr)*'1B. Gaussians'!L871)*SQRT(M$2))</f>
        <v>120.16388012078377</v>
      </c>
      <c r="N872" s="11">
        <f>M872*EXP((IR-div-0.5*vol_2*vol_2)*N$2+vol_2*(corr*'1A. Gaussians'!M871+SQRT(1-corr*corr)*'1B. Gaussians'!M871)*SQRT(N$2))</f>
        <v>117.0838121448577</v>
      </c>
      <c r="O872" s="11">
        <f>N872*EXP((IR-div-0.5*vol_2*vol_2)*O$2+vol_2*(corr*'1A. Gaussians'!N871+SQRT(1-corr*corr)*'1B. Gaussians'!N871)*SQRT(O$2))</f>
        <v>135.61184532177739</v>
      </c>
      <c r="P872" s="11">
        <f>O872*EXP((IR-div-0.5*vol_2*vol_2)*P$2+vol_2*(corr*'1A. Gaussians'!O871+SQRT(1-corr*corr)*'1B. Gaussians'!O871)*SQRT(P$2))</f>
        <v>103.07230068059695</v>
      </c>
      <c r="Q872" s="11">
        <f>P872*EXP((IR-div-0.5*vol_2*vol_2)*Q$2+vol_2*(corr*'1A. Gaussians'!P871+SQRT(1-corr*corr)*'1B. Gaussians'!P871)*SQRT(Q$2))</f>
        <v>97.618761140898897</v>
      </c>
      <c r="R872" s="11">
        <f>Q872*EXP((IR-div-0.5*vol_2*vol_2)*R$2+vol_2*(corr*'1A. Gaussians'!Q871+SQRT(1-corr*corr)*'1B. Gaussians'!Q871)*SQRT(R$2))</f>
        <v>113.0656787841379</v>
      </c>
      <c r="S872" s="11">
        <f>R872*EXP((IR-div-0.5*vol_2*vol_2)*S$2+vol_2*(corr*'1A. Gaussians'!R871+SQRT(1-corr*corr)*'1B. Gaussians'!R871)*SQRT(S$2))</f>
        <v>118.57422181972416</v>
      </c>
      <c r="T872" s="11">
        <f>S872*EXP((IR-div-0.5*vol_2*vol_2)*T$2+vol_2*(corr*'1A. Gaussians'!S871+SQRT(1-corr*corr)*'1B. Gaussians'!S871)*SQRT(T$2))</f>
        <v>108.87336738324089</v>
      </c>
      <c r="U872" s="11">
        <f>T872*EXP((IR-div-0.5*vol_2*vol_2)*U$2+vol_2*(corr*'1A. Gaussians'!T871+SQRT(1-corr*corr)*'1B. Gaussians'!T871)*SQRT(U$2))</f>
        <v>80.184852697227115</v>
      </c>
      <c r="V872" s="11">
        <f>U872*EXP((IR-div-0.5*vol_2*vol_2)*V$2+vol_2*(corr*'1A. Gaussians'!U871+SQRT(1-corr*corr)*'1B. Gaussians'!U871)*SQRT(V$2))</f>
        <v>90.844425586219742</v>
      </c>
      <c r="W872" s="12">
        <f>V872*EXP((IR-div-0.5*vol_2*vol_2)*W$2+vol_2*(corr*'1A. Gaussians'!V871+SQRT(1-corr*corr)*'1B. Gaussians'!V871)*SQRT(W$2))</f>
        <v>95.293038474383479</v>
      </c>
    </row>
    <row r="873" spans="2:23" x14ac:dyDescent="0.35">
      <c r="B873" s="9" t="s">
        <v>869</v>
      </c>
      <c r="C873" s="11">
        <f t="shared" si="14"/>
        <v>100</v>
      </c>
      <c r="D873" s="11">
        <f>C873*EXP((IR-div-0.5*vol_2*vol_2)*D$2+vol_2*(corr*'1A. Gaussians'!C872+SQRT(1-corr*corr)*'1B. Gaussians'!C872)*SQRT(D$2))</f>
        <v>95.657195175960524</v>
      </c>
      <c r="E873" s="11">
        <f>D873*EXP((IR-div-0.5*vol_2*vol_2)*E$2+vol_2*(corr*'1A. Gaussians'!D872+SQRT(1-corr*corr)*'1B. Gaussians'!D872)*SQRT(E$2))</f>
        <v>90.605800473352801</v>
      </c>
      <c r="F873" s="11">
        <f>E873*EXP((IR-div-0.5*vol_2*vol_2)*F$2+vol_2*(corr*'1A. Gaussians'!E872+SQRT(1-corr*corr)*'1B. Gaussians'!E872)*SQRT(F$2))</f>
        <v>102.09475161694768</v>
      </c>
      <c r="G873" s="11">
        <f>F873*EXP((IR-div-0.5*vol_2*vol_2)*G$2+vol_2*(corr*'1A. Gaussians'!F872+SQRT(1-corr*corr)*'1B. Gaussians'!F872)*SQRT(G$2))</f>
        <v>134.48249302135358</v>
      </c>
      <c r="H873" s="11">
        <f>G873*EXP((IR-div-0.5*vol_2*vol_2)*H$2+vol_2*(corr*'1A. Gaussians'!G872+SQRT(1-corr*corr)*'1B. Gaussians'!G872)*SQRT(H$2))</f>
        <v>132.40357416004528</v>
      </c>
      <c r="I873" s="11">
        <f>H873*EXP((IR-div-0.5*vol_2*vol_2)*I$2+vol_2*(corr*'1A. Gaussians'!H872+SQRT(1-corr*corr)*'1B. Gaussians'!H872)*SQRT(I$2))</f>
        <v>148.13526613314281</v>
      </c>
      <c r="J873" s="11">
        <f>I873*EXP((IR-div-0.5*vol_2*vol_2)*J$2+vol_2*(corr*'1A. Gaussians'!I872+SQRT(1-corr*corr)*'1B. Gaussians'!I872)*SQRT(J$2))</f>
        <v>170.58494511248256</v>
      </c>
      <c r="K873" s="11">
        <f>J873*EXP((IR-div-0.5*vol_2*vol_2)*K$2+vol_2*(corr*'1A. Gaussians'!J872+SQRT(1-corr*corr)*'1B. Gaussians'!J872)*SQRT(K$2))</f>
        <v>155.87593471988609</v>
      </c>
      <c r="L873" s="11">
        <f>K873*EXP((IR-div-0.5*vol_2*vol_2)*L$2+vol_2*(corr*'1A. Gaussians'!K872+SQRT(1-corr*corr)*'1B. Gaussians'!K872)*SQRT(L$2))</f>
        <v>157.31668091831659</v>
      </c>
      <c r="M873" s="11">
        <f>L873*EXP((IR-div-0.5*vol_2*vol_2)*M$2+vol_2*(corr*'1A. Gaussians'!L872+SQRT(1-corr*corr)*'1B. Gaussians'!L872)*SQRT(M$2))</f>
        <v>165.14122555795629</v>
      </c>
      <c r="N873" s="11">
        <f>M873*EXP((IR-div-0.5*vol_2*vol_2)*N$2+vol_2*(corr*'1A. Gaussians'!M872+SQRT(1-corr*corr)*'1B. Gaussians'!M872)*SQRT(N$2))</f>
        <v>178.33747640081637</v>
      </c>
      <c r="O873" s="11">
        <f>N873*EXP((IR-div-0.5*vol_2*vol_2)*O$2+vol_2*(corr*'1A. Gaussians'!N872+SQRT(1-corr*corr)*'1B. Gaussians'!N872)*SQRT(O$2))</f>
        <v>182.94682114931135</v>
      </c>
      <c r="P873" s="11">
        <f>O873*EXP((IR-div-0.5*vol_2*vol_2)*P$2+vol_2*(corr*'1A. Gaussians'!O872+SQRT(1-corr*corr)*'1B. Gaussians'!O872)*SQRT(P$2))</f>
        <v>160.69370133869029</v>
      </c>
      <c r="Q873" s="11">
        <f>P873*EXP((IR-div-0.5*vol_2*vol_2)*Q$2+vol_2*(corr*'1A. Gaussians'!P872+SQRT(1-corr*corr)*'1B. Gaussians'!P872)*SQRT(Q$2))</f>
        <v>162.3746889499626</v>
      </c>
      <c r="R873" s="11">
        <f>Q873*EXP((IR-div-0.5*vol_2*vol_2)*R$2+vol_2*(corr*'1A. Gaussians'!Q872+SQRT(1-corr*corr)*'1B. Gaussians'!Q872)*SQRT(R$2))</f>
        <v>160.26740592401492</v>
      </c>
      <c r="S873" s="11">
        <f>R873*EXP((IR-div-0.5*vol_2*vol_2)*S$2+vol_2*(corr*'1A. Gaussians'!R872+SQRT(1-corr*corr)*'1B. Gaussians'!R872)*SQRT(S$2))</f>
        <v>147.75896624237407</v>
      </c>
      <c r="T873" s="11">
        <f>S873*EXP((IR-div-0.5*vol_2*vol_2)*T$2+vol_2*(corr*'1A. Gaussians'!S872+SQRT(1-corr*corr)*'1B. Gaussians'!S872)*SQRT(T$2))</f>
        <v>140.77670783108525</v>
      </c>
      <c r="U873" s="11">
        <f>T873*EXP((IR-div-0.5*vol_2*vol_2)*U$2+vol_2*(corr*'1A. Gaussians'!T872+SQRT(1-corr*corr)*'1B. Gaussians'!T872)*SQRT(U$2))</f>
        <v>147.97028883667474</v>
      </c>
      <c r="V873" s="11">
        <f>U873*EXP((IR-div-0.5*vol_2*vol_2)*V$2+vol_2*(corr*'1A. Gaussians'!U872+SQRT(1-corr*corr)*'1B. Gaussians'!U872)*SQRT(V$2))</f>
        <v>141.15412581876259</v>
      </c>
      <c r="W873" s="12">
        <f>V873*EXP((IR-div-0.5*vol_2*vol_2)*W$2+vol_2*(corr*'1A. Gaussians'!V872+SQRT(1-corr*corr)*'1B. Gaussians'!V872)*SQRT(W$2))</f>
        <v>144.57368057161307</v>
      </c>
    </row>
    <row r="874" spans="2:23" x14ac:dyDescent="0.35">
      <c r="B874" s="9" t="s">
        <v>870</v>
      </c>
      <c r="C874" s="11">
        <f t="shared" si="14"/>
        <v>100</v>
      </c>
      <c r="D874" s="11">
        <f>C874*EXP((IR-div-0.5*vol_2*vol_2)*D$2+vol_2*(corr*'1A. Gaussians'!C873+SQRT(1-corr*corr)*'1B. Gaussians'!C873)*SQRT(D$2))</f>
        <v>92.145656215898029</v>
      </c>
      <c r="E874" s="11">
        <f>D874*EXP((IR-div-0.5*vol_2*vol_2)*E$2+vol_2*(corr*'1A. Gaussians'!D873+SQRT(1-corr*corr)*'1B. Gaussians'!D873)*SQRT(E$2))</f>
        <v>106.45462816638317</v>
      </c>
      <c r="F874" s="11">
        <f>E874*EXP((IR-div-0.5*vol_2*vol_2)*F$2+vol_2*(corr*'1A. Gaussians'!E873+SQRT(1-corr*corr)*'1B. Gaussians'!E873)*SQRT(F$2))</f>
        <v>128.53676142402591</v>
      </c>
      <c r="G874" s="11">
        <f>F874*EXP((IR-div-0.5*vol_2*vol_2)*G$2+vol_2*(corr*'1A. Gaussians'!F873+SQRT(1-corr*corr)*'1B. Gaussians'!F873)*SQRT(G$2))</f>
        <v>133.51599857079648</v>
      </c>
      <c r="H874" s="11">
        <f>G874*EXP((IR-div-0.5*vol_2*vol_2)*H$2+vol_2*(corr*'1A. Gaussians'!G873+SQRT(1-corr*corr)*'1B. Gaussians'!G873)*SQRT(H$2))</f>
        <v>150.2911185109445</v>
      </c>
      <c r="I874" s="11">
        <f>H874*EXP((IR-div-0.5*vol_2*vol_2)*I$2+vol_2*(corr*'1A. Gaussians'!H873+SQRT(1-corr*corr)*'1B. Gaussians'!H873)*SQRT(I$2))</f>
        <v>151.69943473600756</v>
      </c>
      <c r="J874" s="11">
        <f>I874*EXP((IR-div-0.5*vol_2*vol_2)*J$2+vol_2*(corr*'1A. Gaussians'!I873+SQRT(1-corr*corr)*'1B. Gaussians'!I873)*SQRT(J$2))</f>
        <v>166.73095242968506</v>
      </c>
      <c r="K874" s="11">
        <f>J874*EXP((IR-div-0.5*vol_2*vol_2)*K$2+vol_2*(corr*'1A. Gaussians'!J873+SQRT(1-corr*corr)*'1B. Gaussians'!J873)*SQRT(K$2))</f>
        <v>176.26125598352863</v>
      </c>
      <c r="L874" s="11">
        <f>K874*EXP((IR-div-0.5*vol_2*vol_2)*L$2+vol_2*(corr*'1A. Gaussians'!K873+SQRT(1-corr*corr)*'1B. Gaussians'!K873)*SQRT(L$2))</f>
        <v>176.80866452146452</v>
      </c>
      <c r="M874" s="11">
        <f>L874*EXP((IR-div-0.5*vol_2*vol_2)*M$2+vol_2*(corr*'1A. Gaussians'!L873+SQRT(1-corr*corr)*'1B. Gaussians'!L873)*SQRT(M$2))</f>
        <v>191.5621822355327</v>
      </c>
      <c r="N874" s="11">
        <f>M874*EXP((IR-div-0.5*vol_2*vol_2)*N$2+vol_2*(corr*'1A. Gaussians'!M873+SQRT(1-corr*corr)*'1B. Gaussians'!M873)*SQRT(N$2))</f>
        <v>165.97111521499241</v>
      </c>
      <c r="O874" s="11">
        <f>N874*EXP((IR-div-0.5*vol_2*vol_2)*O$2+vol_2*(corr*'1A. Gaussians'!N873+SQRT(1-corr*corr)*'1B. Gaussians'!N873)*SQRT(O$2))</f>
        <v>151.5476477342124</v>
      </c>
      <c r="P874" s="11">
        <f>O874*EXP((IR-div-0.5*vol_2*vol_2)*P$2+vol_2*(corr*'1A. Gaussians'!O873+SQRT(1-corr*corr)*'1B. Gaussians'!O873)*SQRT(P$2))</f>
        <v>144.58983970583873</v>
      </c>
      <c r="Q874" s="11">
        <f>P874*EXP((IR-div-0.5*vol_2*vol_2)*Q$2+vol_2*(corr*'1A. Gaussians'!P873+SQRT(1-corr*corr)*'1B. Gaussians'!P873)*SQRT(Q$2))</f>
        <v>140.37677109213607</v>
      </c>
      <c r="R874" s="11">
        <f>Q874*EXP((IR-div-0.5*vol_2*vol_2)*R$2+vol_2*(corr*'1A. Gaussians'!Q873+SQRT(1-corr*corr)*'1B. Gaussians'!Q873)*SQRT(R$2))</f>
        <v>137.58919211985719</v>
      </c>
      <c r="S874" s="11">
        <f>R874*EXP((IR-div-0.5*vol_2*vol_2)*S$2+vol_2*(corr*'1A. Gaussians'!R873+SQRT(1-corr*corr)*'1B. Gaussians'!R873)*SQRT(S$2))</f>
        <v>166.11150541561955</v>
      </c>
      <c r="T874" s="11">
        <f>S874*EXP((IR-div-0.5*vol_2*vol_2)*T$2+vol_2*(corr*'1A. Gaussians'!S873+SQRT(1-corr*corr)*'1B. Gaussians'!S873)*SQRT(T$2))</f>
        <v>153.51944009467329</v>
      </c>
      <c r="U874" s="11">
        <f>T874*EXP((IR-div-0.5*vol_2*vol_2)*U$2+vol_2*(corr*'1A. Gaussians'!T873+SQRT(1-corr*corr)*'1B. Gaussians'!T873)*SQRT(U$2))</f>
        <v>151.83789621339992</v>
      </c>
      <c r="V874" s="11">
        <f>U874*EXP((IR-div-0.5*vol_2*vol_2)*V$2+vol_2*(corr*'1A. Gaussians'!U873+SQRT(1-corr*corr)*'1B. Gaussians'!U873)*SQRT(V$2))</f>
        <v>175.09847369790253</v>
      </c>
      <c r="W874" s="12">
        <f>V874*EXP((IR-div-0.5*vol_2*vol_2)*W$2+vol_2*(corr*'1A. Gaussians'!V873+SQRT(1-corr*corr)*'1B. Gaussians'!V873)*SQRT(W$2))</f>
        <v>184.17262820124654</v>
      </c>
    </row>
    <row r="875" spans="2:23" x14ac:dyDescent="0.35">
      <c r="B875" s="9" t="s">
        <v>871</v>
      </c>
      <c r="C875" s="11">
        <f t="shared" si="14"/>
        <v>100</v>
      </c>
      <c r="D875" s="11">
        <f>C875*EXP((IR-div-0.5*vol_2*vol_2)*D$2+vol_2*(corr*'1A. Gaussians'!C874+SQRT(1-corr*corr)*'1B. Gaussians'!C874)*SQRT(D$2))</f>
        <v>102.6458781865576</v>
      </c>
      <c r="E875" s="11">
        <f>D875*EXP((IR-div-0.5*vol_2*vol_2)*E$2+vol_2*(corr*'1A. Gaussians'!D874+SQRT(1-corr*corr)*'1B. Gaussians'!D874)*SQRT(E$2))</f>
        <v>112.03012436661774</v>
      </c>
      <c r="F875" s="11">
        <f>E875*EXP((IR-div-0.5*vol_2*vol_2)*F$2+vol_2*(corr*'1A. Gaussians'!E874+SQRT(1-corr*corr)*'1B. Gaussians'!E874)*SQRT(F$2))</f>
        <v>107.04887638491847</v>
      </c>
      <c r="G875" s="11">
        <f>F875*EXP((IR-div-0.5*vol_2*vol_2)*G$2+vol_2*(corr*'1A. Gaussians'!F874+SQRT(1-corr*corr)*'1B. Gaussians'!F874)*SQRT(G$2))</f>
        <v>104.00456414219015</v>
      </c>
      <c r="H875" s="11">
        <f>G875*EXP((IR-div-0.5*vol_2*vol_2)*H$2+vol_2*(corr*'1A. Gaussians'!G874+SQRT(1-corr*corr)*'1B. Gaussians'!G874)*SQRT(H$2))</f>
        <v>112.5872674794641</v>
      </c>
      <c r="I875" s="11">
        <f>H875*EXP((IR-div-0.5*vol_2*vol_2)*I$2+vol_2*(corr*'1A. Gaussians'!H874+SQRT(1-corr*corr)*'1B. Gaussians'!H874)*SQRT(I$2))</f>
        <v>123.73525029677708</v>
      </c>
      <c r="J875" s="11">
        <f>I875*EXP((IR-div-0.5*vol_2*vol_2)*J$2+vol_2*(corr*'1A. Gaussians'!I874+SQRT(1-corr*corr)*'1B. Gaussians'!I874)*SQRT(J$2))</f>
        <v>125.08352259451226</v>
      </c>
      <c r="K875" s="11">
        <f>J875*EXP((IR-div-0.5*vol_2*vol_2)*K$2+vol_2*(corr*'1A. Gaussians'!J874+SQRT(1-corr*corr)*'1B. Gaussians'!J874)*SQRT(K$2))</f>
        <v>135.05479177550049</v>
      </c>
      <c r="L875" s="11">
        <f>K875*EXP((IR-div-0.5*vol_2*vol_2)*L$2+vol_2*(corr*'1A. Gaussians'!K874+SQRT(1-corr*corr)*'1B. Gaussians'!K874)*SQRT(L$2))</f>
        <v>113.56186673601835</v>
      </c>
      <c r="M875" s="11">
        <f>L875*EXP((IR-div-0.5*vol_2*vol_2)*M$2+vol_2*(corr*'1A. Gaussians'!L874+SQRT(1-corr*corr)*'1B. Gaussians'!L874)*SQRT(M$2))</f>
        <v>110.26615535471961</v>
      </c>
      <c r="N875" s="11">
        <f>M875*EXP((IR-div-0.5*vol_2*vol_2)*N$2+vol_2*(corr*'1A. Gaussians'!M874+SQRT(1-corr*corr)*'1B. Gaussians'!M874)*SQRT(N$2))</f>
        <v>108.88540788999013</v>
      </c>
      <c r="O875" s="11">
        <f>N875*EXP((IR-div-0.5*vol_2*vol_2)*O$2+vol_2*(corr*'1A. Gaussians'!N874+SQRT(1-corr*corr)*'1B. Gaussians'!N874)*SQRT(O$2))</f>
        <v>98.411236828084512</v>
      </c>
      <c r="P875" s="11">
        <f>O875*EXP((IR-div-0.5*vol_2*vol_2)*P$2+vol_2*(corr*'1A. Gaussians'!O874+SQRT(1-corr*corr)*'1B. Gaussians'!O874)*SQRT(P$2))</f>
        <v>84.266788543949502</v>
      </c>
      <c r="Q875" s="11">
        <f>P875*EXP((IR-div-0.5*vol_2*vol_2)*Q$2+vol_2*(corr*'1A. Gaussians'!P874+SQRT(1-corr*corr)*'1B. Gaussians'!P874)*SQRT(Q$2))</f>
        <v>92.737518668058314</v>
      </c>
      <c r="R875" s="11">
        <f>Q875*EXP((IR-div-0.5*vol_2*vol_2)*R$2+vol_2*(corr*'1A. Gaussians'!Q874+SQRT(1-corr*corr)*'1B. Gaussians'!Q874)*SQRT(R$2))</f>
        <v>85.649914595942548</v>
      </c>
      <c r="S875" s="11">
        <f>R875*EXP((IR-div-0.5*vol_2*vol_2)*S$2+vol_2*(corr*'1A. Gaussians'!R874+SQRT(1-corr*corr)*'1B. Gaussians'!R874)*SQRT(S$2))</f>
        <v>89.03966202072364</v>
      </c>
      <c r="T875" s="11">
        <f>S875*EXP((IR-div-0.5*vol_2*vol_2)*T$2+vol_2*(corr*'1A. Gaussians'!S874+SQRT(1-corr*corr)*'1B. Gaussians'!S874)*SQRT(T$2))</f>
        <v>70.662669828412945</v>
      </c>
      <c r="U875" s="11">
        <f>T875*EXP((IR-div-0.5*vol_2*vol_2)*U$2+vol_2*(corr*'1A. Gaussians'!T874+SQRT(1-corr*corr)*'1B. Gaussians'!T874)*SQRT(U$2))</f>
        <v>73.581836375293506</v>
      </c>
      <c r="V875" s="11">
        <f>U875*EXP((IR-div-0.5*vol_2*vol_2)*V$2+vol_2*(corr*'1A. Gaussians'!U874+SQRT(1-corr*corr)*'1B. Gaussians'!U874)*SQRT(V$2))</f>
        <v>75.212891190016904</v>
      </c>
      <c r="W875" s="12">
        <f>V875*EXP((IR-div-0.5*vol_2*vol_2)*W$2+vol_2*(corr*'1A. Gaussians'!V874+SQRT(1-corr*corr)*'1B. Gaussians'!V874)*SQRT(W$2))</f>
        <v>86.693377775329822</v>
      </c>
    </row>
    <row r="876" spans="2:23" x14ac:dyDescent="0.35">
      <c r="B876" s="9" t="s">
        <v>872</v>
      </c>
      <c r="C876" s="11">
        <f t="shared" si="14"/>
        <v>100</v>
      </c>
      <c r="D876" s="11">
        <f>C876*EXP((IR-div-0.5*vol_2*vol_2)*D$2+vol_2*(corr*'1A. Gaussians'!C875+SQRT(1-corr*corr)*'1B. Gaussians'!C875)*SQRT(D$2))</f>
        <v>93.505102122355993</v>
      </c>
      <c r="E876" s="11">
        <f>D876*EXP((IR-div-0.5*vol_2*vol_2)*E$2+vol_2*(corr*'1A. Gaussians'!D875+SQRT(1-corr*corr)*'1B. Gaussians'!D875)*SQRT(E$2))</f>
        <v>101.58825835103607</v>
      </c>
      <c r="F876" s="11">
        <f>E876*EXP((IR-div-0.5*vol_2*vol_2)*F$2+vol_2*(corr*'1A. Gaussians'!E875+SQRT(1-corr*corr)*'1B. Gaussians'!E875)*SQRT(F$2))</f>
        <v>103.49283834587789</v>
      </c>
      <c r="G876" s="11">
        <f>F876*EXP((IR-div-0.5*vol_2*vol_2)*G$2+vol_2*(corr*'1A. Gaussians'!F875+SQRT(1-corr*corr)*'1B. Gaussians'!F875)*SQRT(G$2))</f>
        <v>102.68597016016004</v>
      </c>
      <c r="H876" s="11">
        <f>G876*EXP((IR-div-0.5*vol_2*vol_2)*H$2+vol_2*(corr*'1A. Gaussians'!G875+SQRT(1-corr*corr)*'1B. Gaussians'!G875)*SQRT(H$2))</f>
        <v>110.48787589061088</v>
      </c>
      <c r="I876" s="11">
        <f>H876*EXP((IR-div-0.5*vol_2*vol_2)*I$2+vol_2*(corr*'1A. Gaussians'!H875+SQRT(1-corr*corr)*'1B. Gaussians'!H875)*SQRT(I$2))</f>
        <v>105.14768702570908</v>
      </c>
      <c r="J876" s="11">
        <f>I876*EXP((IR-div-0.5*vol_2*vol_2)*J$2+vol_2*(corr*'1A. Gaussians'!I875+SQRT(1-corr*corr)*'1B. Gaussians'!I875)*SQRT(J$2))</f>
        <v>120.01036577801605</v>
      </c>
      <c r="K876" s="11">
        <f>J876*EXP((IR-div-0.5*vol_2*vol_2)*K$2+vol_2*(corr*'1A. Gaussians'!J875+SQRT(1-corr*corr)*'1B. Gaussians'!J875)*SQRT(K$2))</f>
        <v>139.75100587980975</v>
      </c>
      <c r="L876" s="11">
        <f>K876*EXP((IR-div-0.5*vol_2*vol_2)*L$2+vol_2*(corr*'1A. Gaussians'!K875+SQRT(1-corr*corr)*'1B. Gaussians'!K875)*SQRT(L$2))</f>
        <v>137.31998576788698</v>
      </c>
      <c r="M876" s="11">
        <f>L876*EXP((IR-div-0.5*vol_2*vol_2)*M$2+vol_2*(corr*'1A. Gaussians'!L875+SQRT(1-corr*corr)*'1B. Gaussians'!L875)*SQRT(M$2))</f>
        <v>130.63316195137713</v>
      </c>
      <c r="N876" s="11">
        <f>M876*EXP((IR-div-0.5*vol_2*vol_2)*N$2+vol_2*(corr*'1A. Gaussians'!M875+SQRT(1-corr*corr)*'1B. Gaussians'!M875)*SQRT(N$2))</f>
        <v>159.63068147966729</v>
      </c>
      <c r="O876" s="11">
        <f>N876*EXP((IR-div-0.5*vol_2*vol_2)*O$2+vol_2*(corr*'1A. Gaussians'!N875+SQRT(1-corr*corr)*'1B. Gaussians'!N875)*SQRT(O$2))</f>
        <v>130.21012506980188</v>
      </c>
      <c r="P876" s="11">
        <f>O876*EXP((IR-div-0.5*vol_2*vol_2)*P$2+vol_2*(corr*'1A. Gaussians'!O875+SQRT(1-corr*corr)*'1B. Gaussians'!O875)*SQRT(P$2))</f>
        <v>139.14857017441028</v>
      </c>
      <c r="Q876" s="11">
        <f>P876*EXP((IR-div-0.5*vol_2*vol_2)*Q$2+vol_2*(corr*'1A. Gaussians'!P875+SQRT(1-corr*corr)*'1B. Gaussians'!P875)*SQRT(Q$2))</f>
        <v>127.29451253521007</v>
      </c>
      <c r="R876" s="11">
        <f>Q876*EXP((IR-div-0.5*vol_2*vol_2)*R$2+vol_2*(corr*'1A. Gaussians'!Q875+SQRT(1-corr*corr)*'1B. Gaussians'!Q875)*SQRT(R$2))</f>
        <v>122.77550787468353</v>
      </c>
      <c r="S876" s="11">
        <f>R876*EXP((IR-div-0.5*vol_2*vol_2)*S$2+vol_2*(corr*'1A. Gaussians'!R875+SQRT(1-corr*corr)*'1B. Gaussians'!R875)*SQRT(S$2))</f>
        <v>113.06475783990352</v>
      </c>
      <c r="T876" s="11">
        <f>S876*EXP((IR-div-0.5*vol_2*vol_2)*T$2+vol_2*(corr*'1A. Gaussians'!S875+SQRT(1-corr*corr)*'1B. Gaussians'!S875)*SQRT(T$2))</f>
        <v>110.00074415974134</v>
      </c>
      <c r="U876" s="11">
        <f>T876*EXP((IR-div-0.5*vol_2*vol_2)*U$2+vol_2*(corr*'1A. Gaussians'!T875+SQRT(1-corr*corr)*'1B. Gaussians'!T875)*SQRT(U$2))</f>
        <v>113.97804707958139</v>
      </c>
      <c r="V876" s="11">
        <f>U876*EXP((IR-div-0.5*vol_2*vol_2)*V$2+vol_2*(corr*'1A. Gaussians'!U875+SQRT(1-corr*corr)*'1B. Gaussians'!U875)*SQRT(V$2))</f>
        <v>112.24149450662536</v>
      </c>
      <c r="W876" s="12">
        <f>V876*EXP((IR-div-0.5*vol_2*vol_2)*W$2+vol_2*(corr*'1A. Gaussians'!V875+SQRT(1-corr*corr)*'1B. Gaussians'!V875)*SQRT(W$2))</f>
        <v>119.79659057018961</v>
      </c>
    </row>
    <row r="877" spans="2:23" x14ac:dyDescent="0.35">
      <c r="B877" s="9" t="s">
        <v>873</v>
      </c>
      <c r="C877" s="11">
        <f t="shared" si="14"/>
        <v>100</v>
      </c>
      <c r="D877" s="11">
        <f>C877*EXP((IR-div-0.5*vol_2*vol_2)*D$2+vol_2*(corr*'1A. Gaussians'!C876+SQRT(1-corr*corr)*'1B. Gaussians'!C876)*SQRT(D$2))</f>
        <v>129.0352691393162</v>
      </c>
      <c r="E877" s="11">
        <f>D877*EXP((IR-div-0.5*vol_2*vol_2)*E$2+vol_2*(corr*'1A. Gaussians'!D876+SQRT(1-corr*corr)*'1B. Gaussians'!D876)*SQRT(E$2))</f>
        <v>119.63561541950507</v>
      </c>
      <c r="F877" s="11">
        <f>E877*EXP((IR-div-0.5*vol_2*vol_2)*F$2+vol_2*(corr*'1A. Gaussians'!E876+SQRT(1-corr*corr)*'1B. Gaussians'!E876)*SQRT(F$2))</f>
        <v>137.34768260785106</v>
      </c>
      <c r="G877" s="11">
        <f>F877*EXP((IR-div-0.5*vol_2*vol_2)*G$2+vol_2*(corr*'1A. Gaussians'!F876+SQRT(1-corr*corr)*'1B. Gaussians'!F876)*SQRT(G$2))</f>
        <v>132.37357973922298</v>
      </c>
      <c r="H877" s="11">
        <f>G877*EXP((IR-div-0.5*vol_2*vol_2)*H$2+vol_2*(corr*'1A. Gaussians'!G876+SQRT(1-corr*corr)*'1B. Gaussians'!G876)*SQRT(H$2))</f>
        <v>146.14129685128597</v>
      </c>
      <c r="I877" s="11">
        <f>H877*EXP((IR-div-0.5*vol_2*vol_2)*I$2+vol_2*(corr*'1A. Gaussians'!H876+SQRT(1-corr*corr)*'1B. Gaussians'!H876)*SQRT(I$2))</f>
        <v>155.88598862405604</v>
      </c>
      <c r="J877" s="11">
        <f>I877*EXP((IR-div-0.5*vol_2*vol_2)*J$2+vol_2*(corr*'1A. Gaussians'!I876+SQRT(1-corr*corr)*'1B. Gaussians'!I876)*SQRT(J$2))</f>
        <v>166.01448412700893</v>
      </c>
      <c r="K877" s="11">
        <f>J877*EXP((IR-div-0.5*vol_2*vol_2)*K$2+vol_2*(corr*'1A. Gaussians'!J876+SQRT(1-corr*corr)*'1B. Gaussians'!J876)*SQRT(K$2))</f>
        <v>163.55730510239852</v>
      </c>
      <c r="L877" s="11">
        <f>K877*EXP((IR-div-0.5*vol_2*vol_2)*L$2+vol_2*(corr*'1A. Gaussians'!K876+SQRT(1-corr*corr)*'1B. Gaussians'!K876)*SQRT(L$2))</f>
        <v>171.92278357765232</v>
      </c>
      <c r="M877" s="11">
        <f>L877*EXP((IR-div-0.5*vol_2*vol_2)*M$2+vol_2*(corr*'1A. Gaussians'!L876+SQRT(1-corr*corr)*'1B. Gaussians'!L876)*SQRT(M$2))</f>
        <v>228.82455951826952</v>
      </c>
      <c r="N877" s="11">
        <f>M877*EXP((IR-div-0.5*vol_2*vol_2)*N$2+vol_2*(corr*'1A. Gaussians'!M876+SQRT(1-corr*corr)*'1B. Gaussians'!M876)*SQRT(N$2))</f>
        <v>235.77510428612754</v>
      </c>
      <c r="O877" s="11">
        <f>N877*EXP((IR-div-0.5*vol_2*vol_2)*O$2+vol_2*(corr*'1A. Gaussians'!N876+SQRT(1-corr*corr)*'1B. Gaussians'!N876)*SQRT(O$2))</f>
        <v>228.22550606028997</v>
      </c>
      <c r="P877" s="11">
        <f>O877*EXP((IR-div-0.5*vol_2*vol_2)*P$2+vol_2*(corr*'1A. Gaussians'!O876+SQRT(1-corr*corr)*'1B. Gaussians'!O876)*SQRT(P$2))</f>
        <v>219.19321885303776</v>
      </c>
      <c r="Q877" s="11">
        <f>P877*EXP((IR-div-0.5*vol_2*vol_2)*Q$2+vol_2*(corr*'1A. Gaussians'!P876+SQRT(1-corr*corr)*'1B. Gaussians'!P876)*SQRT(Q$2))</f>
        <v>211.39295649053815</v>
      </c>
      <c r="R877" s="11">
        <f>Q877*EXP((IR-div-0.5*vol_2*vol_2)*R$2+vol_2*(corr*'1A. Gaussians'!Q876+SQRT(1-corr*corr)*'1B. Gaussians'!Q876)*SQRT(R$2))</f>
        <v>229.53230021966189</v>
      </c>
      <c r="S877" s="11">
        <f>R877*EXP((IR-div-0.5*vol_2*vol_2)*S$2+vol_2*(corr*'1A. Gaussians'!R876+SQRT(1-corr*corr)*'1B. Gaussians'!R876)*SQRT(S$2))</f>
        <v>214.39516187445597</v>
      </c>
      <c r="T877" s="11">
        <f>S877*EXP((IR-div-0.5*vol_2*vol_2)*T$2+vol_2*(corr*'1A. Gaussians'!S876+SQRT(1-corr*corr)*'1B. Gaussians'!S876)*SQRT(T$2))</f>
        <v>191.92421274913141</v>
      </c>
      <c r="U877" s="11">
        <f>T877*EXP((IR-div-0.5*vol_2*vol_2)*U$2+vol_2*(corr*'1A. Gaussians'!T876+SQRT(1-corr*corr)*'1B. Gaussians'!T876)*SQRT(U$2))</f>
        <v>189.65709649323469</v>
      </c>
      <c r="V877" s="11">
        <f>U877*EXP((IR-div-0.5*vol_2*vol_2)*V$2+vol_2*(corr*'1A. Gaussians'!U876+SQRT(1-corr*corr)*'1B. Gaussians'!U876)*SQRT(V$2))</f>
        <v>176.74981827029956</v>
      </c>
      <c r="W877" s="12">
        <f>V877*EXP((IR-div-0.5*vol_2*vol_2)*W$2+vol_2*(corr*'1A. Gaussians'!V876+SQRT(1-corr*corr)*'1B. Gaussians'!V876)*SQRT(W$2))</f>
        <v>179.06977226573102</v>
      </c>
    </row>
    <row r="878" spans="2:23" x14ac:dyDescent="0.35">
      <c r="B878" s="9" t="s">
        <v>874</v>
      </c>
      <c r="C878" s="11">
        <f t="shared" si="14"/>
        <v>100</v>
      </c>
      <c r="D878" s="11">
        <f>C878*EXP((IR-div-0.5*vol_2*vol_2)*D$2+vol_2*(corr*'1A. Gaussians'!C877+SQRT(1-corr*corr)*'1B. Gaussians'!C877)*SQRT(D$2))</f>
        <v>81.738416573553991</v>
      </c>
      <c r="E878" s="11">
        <f>D878*EXP((IR-div-0.5*vol_2*vol_2)*E$2+vol_2*(corr*'1A. Gaussians'!D877+SQRT(1-corr*corr)*'1B. Gaussians'!D877)*SQRT(E$2))</f>
        <v>74.172339512428493</v>
      </c>
      <c r="F878" s="11">
        <f>E878*EXP((IR-div-0.5*vol_2*vol_2)*F$2+vol_2*(corr*'1A. Gaussians'!E877+SQRT(1-corr*corr)*'1B. Gaussians'!E877)*SQRT(F$2))</f>
        <v>78.049633962659712</v>
      </c>
      <c r="G878" s="11">
        <f>F878*EXP((IR-div-0.5*vol_2*vol_2)*G$2+vol_2*(corr*'1A. Gaussians'!F877+SQRT(1-corr*corr)*'1B. Gaussians'!F877)*SQRT(G$2))</f>
        <v>76.278966071534896</v>
      </c>
      <c r="H878" s="11">
        <f>G878*EXP((IR-div-0.5*vol_2*vol_2)*H$2+vol_2*(corr*'1A. Gaussians'!G877+SQRT(1-corr*corr)*'1B. Gaussians'!G877)*SQRT(H$2))</f>
        <v>81.327243404758605</v>
      </c>
      <c r="I878" s="11">
        <f>H878*EXP((IR-div-0.5*vol_2*vol_2)*I$2+vol_2*(corr*'1A. Gaussians'!H877+SQRT(1-corr*corr)*'1B. Gaussians'!H877)*SQRT(I$2))</f>
        <v>77.676686371286166</v>
      </c>
      <c r="J878" s="11">
        <f>I878*EXP((IR-div-0.5*vol_2*vol_2)*J$2+vol_2*(corr*'1A. Gaussians'!I877+SQRT(1-corr*corr)*'1B. Gaussians'!I877)*SQRT(J$2))</f>
        <v>89.457725423985309</v>
      </c>
      <c r="K878" s="11">
        <f>J878*EXP((IR-div-0.5*vol_2*vol_2)*K$2+vol_2*(corr*'1A. Gaussians'!J877+SQRT(1-corr*corr)*'1B. Gaussians'!J877)*SQRT(K$2))</f>
        <v>94.440044734505989</v>
      </c>
      <c r="L878" s="11">
        <f>K878*EXP((IR-div-0.5*vol_2*vol_2)*L$2+vol_2*(corr*'1A. Gaussians'!K877+SQRT(1-corr*corr)*'1B. Gaussians'!K877)*SQRT(L$2))</f>
        <v>82.24175982547078</v>
      </c>
      <c r="M878" s="11">
        <f>L878*EXP((IR-div-0.5*vol_2*vol_2)*M$2+vol_2*(corr*'1A. Gaussians'!L877+SQRT(1-corr*corr)*'1B. Gaussians'!L877)*SQRT(M$2))</f>
        <v>82.321280908967836</v>
      </c>
      <c r="N878" s="11">
        <f>M878*EXP((IR-div-0.5*vol_2*vol_2)*N$2+vol_2*(corr*'1A. Gaussians'!M877+SQRT(1-corr*corr)*'1B. Gaussians'!M877)*SQRT(N$2))</f>
        <v>99.750362675234044</v>
      </c>
      <c r="O878" s="11">
        <f>N878*EXP((IR-div-0.5*vol_2*vol_2)*O$2+vol_2*(corr*'1A. Gaussians'!N877+SQRT(1-corr*corr)*'1B. Gaussians'!N877)*SQRT(O$2))</f>
        <v>93.778458890876664</v>
      </c>
      <c r="P878" s="11">
        <f>O878*EXP((IR-div-0.5*vol_2*vol_2)*P$2+vol_2*(corr*'1A. Gaussians'!O877+SQRT(1-corr*corr)*'1B. Gaussians'!O877)*SQRT(P$2))</f>
        <v>91.211201976665322</v>
      </c>
      <c r="Q878" s="11">
        <f>P878*EXP((IR-div-0.5*vol_2*vol_2)*Q$2+vol_2*(corr*'1A. Gaussians'!P877+SQRT(1-corr*corr)*'1B. Gaussians'!P877)*SQRT(Q$2))</f>
        <v>97.521980300903934</v>
      </c>
      <c r="R878" s="11">
        <f>Q878*EXP((IR-div-0.5*vol_2*vol_2)*R$2+vol_2*(corr*'1A. Gaussians'!Q877+SQRT(1-corr*corr)*'1B. Gaussians'!Q877)*SQRT(R$2))</f>
        <v>90.205867280993203</v>
      </c>
      <c r="S878" s="11">
        <f>R878*EXP((IR-div-0.5*vol_2*vol_2)*S$2+vol_2*(corr*'1A. Gaussians'!R877+SQRT(1-corr*corr)*'1B. Gaussians'!R877)*SQRT(S$2))</f>
        <v>110.16615528816229</v>
      </c>
      <c r="T878" s="11">
        <f>S878*EXP((IR-div-0.5*vol_2*vol_2)*T$2+vol_2*(corr*'1A. Gaussians'!S877+SQRT(1-corr*corr)*'1B. Gaussians'!S877)*SQRT(T$2))</f>
        <v>77.683728688554325</v>
      </c>
      <c r="U878" s="11">
        <f>T878*EXP((IR-div-0.5*vol_2*vol_2)*U$2+vol_2*(corr*'1A. Gaussians'!T877+SQRT(1-corr*corr)*'1B. Gaussians'!T877)*SQRT(U$2))</f>
        <v>87.686401514095309</v>
      </c>
      <c r="V878" s="11">
        <f>U878*EXP((IR-div-0.5*vol_2*vol_2)*V$2+vol_2*(corr*'1A. Gaussians'!U877+SQRT(1-corr*corr)*'1B. Gaussians'!U877)*SQRT(V$2))</f>
        <v>77.911011325165418</v>
      </c>
      <c r="W878" s="12">
        <f>V878*EXP((IR-div-0.5*vol_2*vol_2)*W$2+vol_2*(corr*'1A. Gaussians'!V877+SQRT(1-corr*corr)*'1B. Gaussians'!V877)*SQRT(W$2))</f>
        <v>83.7759769096279</v>
      </c>
    </row>
    <row r="879" spans="2:23" x14ac:dyDescent="0.35">
      <c r="B879" s="9" t="s">
        <v>875</v>
      </c>
      <c r="C879" s="11">
        <f t="shared" si="14"/>
        <v>100</v>
      </c>
      <c r="D879" s="11">
        <f>C879*EXP((IR-div-0.5*vol_2*vol_2)*D$2+vol_2*(corr*'1A. Gaussians'!C878+SQRT(1-corr*corr)*'1B. Gaussians'!C878)*SQRT(D$2))</f>
        <v>123.41922591550313</v>
      </c>
      <c r="E879" s="11">
        <f>D879*EXP((IR-div-0.5*vol_2*vol_2)*E$2+vol_2*(corr*'1A. Gaussians'!D878+SQRT(1-corr*corr)*'1B. Gaussians'!D878)*SQRT(E$2))</f>
        <v>106.38432877168968</v>
      </c>
      <c r="F879" s="11">
        <f>E879*EXP((IR-div-0.5*vol_2*vol_2)*F$2+vol_2*(corr*'1A. Gaussians'!E878+SQRT(1-corr*corr)*'1B. Gaussians'!E878)*SQRT(F$2))</f>
        <v>113.80723889129658</v>
      </c>
      <c r="G879" s="11">
        <f>F879*EXP((IR-div-0.5*vol_2*vol_2)*G$2+vol_2*(corr*'1A. Gaussians'!F878+SQRT(1-corr*corr)*'1B. Gaussians'!F878)*SQRT(G$2))</f>
        <v>113.07777581996586</v>
      </c>
      <c r="H879" s="11">
        <f>G879*EXP((IR-div-0.5*vol_2*vol_2)*H$2+vol_2*(corr*'1A. Gaussians'!G878+SQRT(1-corr*corr)*'1B. Gaussians'!G878)*SQRT(H$2))</f>
        <v>135.14192182681185</v>
      </c>
      <c r="I879" s="11">
        <f>H879*EXP((IR-div-0.5*vol_2*vol_2)*I$2+vol_2*(corr*'1A. Gaussians'!H878+SQRT(1-corr*corr)*'1B. Gaussians'!H878)*SQRT(I$2))</f>
        <v>134.22853713749615</v>
      </c>
      <c r="J879" s="11">
        <f>I879*EXP((IR-div-0.5*vol_2*vol_2)*J$2+vol_2*(corr*'1A. Gaussians'!I878+SQRT(1-corr*corr)*'1B. Gaussians'!I878)*SQRT(J$2))</f>
        <v>149.17181752719227</v>
      </c>
      <c r="K879" s="11">
        <f>J879*EXP((IR-div-0.5*vol_2*vol_2)*K$2+vol_2*(corr*'1A. Gaussians'!J878+SQRT(1-corr*corr)*'1B. Gaussians'!J878)*SQRT(K$2))</f>
        <v>171.13327863388636</v>
      </c>
      <c r="L879" s="11">
        <f>K879*EXP((IR-div-0.5*vol_2*vol_2)*L$2+vol_2*(corr*'1A. Gaussians'!K878+SQRT(1-corr*corr)*'1B. Gaussians'!K878)*SQRT(L$2))</f>
        <v>184.19961161683128</v>
      </c>
      <c r="M879" s="11">
        <f>L879*EXP((IR-div-0.5*vol_2*vol_2)*M$2+vol_2*(corr*'1A. Gaussians'!L878+SQRT(1-corr*corr)*'1B. Gaussians'!L878)*SQRT(M$2))</f>
        <v>160.29421637710215</v>
      </c>
      <c r="N879" s="11">
        <f>M879*EXP((IR-div-0.5*vol_2*vol_2)*N$2+vol_2*(corr*'1A. Gaussians'!M878+SQRT(1-corr*corr)*'1B. Gaussians'!M878)*SQRT(N$2))</f>
        <v>174.985663642812</v>
      </c>
      <c r="O879" s="11">
        <f>N879*EXP((IR-div-0.5*vol_2*vol_2)*O$2+vol_2*(corr*'1A. Gaussians'!N878+SQRT(1-corr*corr)*'1B. Gaussians'!N878)*SQRT(O$2))</f>
        <v>171.59131466677889</v>
      </c>
      <c r="P879" s="11">
        <f>O879*EXP((IR-div-0.5*vol_2*vol_2)*P$2+vol_2*(corr*'1A. Gaussians'!O878+SQRT(1-corr*corr)*'1B. Gaussians'!O878)*SQRT(P$2))</f>
        <v>168.37642978792493</v>
      </c>
      <c r="Q879" s="11">
        <f>P879*EXP((IR-div-0.5*vol_2*vol_2)*Q$2+vol_2*(corr*'1A. Gaussians'!P878+SQRT(1-corr*corr)*'1B. Gaussians'!P878)*SQRT(Q$2))</f>
        <v>164.4811158135102</v>
      </c>
      <c r="R879" s="11">
        <f>Q879*EXP((IR-div-0.5*vol_2*vol_2)*R$2+vol_2*(corr*'1A. Gaussians'!Q878+SQRT(1-corr*corr)*'1B. Gaussians'!Q878)*SQRT(R$2))</f>
        <v>163.69718998176714</v>
      </c>
      <c r="S879" s="11">
        <f>R879*EXP((IR-div-0.5*vol_2*vol_2)*S$2+vol_2*(corr*'1A. Gaussians'!R878+SQRT(1-corr*corr)*'1B. Gaussians'!R878)*SQRT(S$2))</f>
        <v>170.72839910393134</v>
      </c>
      <c r="T879" s="11">
        <f>S879*EXP((IR-div-0.5*vol_2*vol_2)*T$2+vol_2*(corr*'1A. Gaussians'!S878+SQRT(1-corr*corr)*'1B. Gaussians'!S878)*SQRT(T$2))</f>
        <v>190.73132219698252</v>
      </c>
      <c r="U879" s="11">
        <f>T879*EXP((IR-div-0.5*vol_2*vol_2)*U$2+vol_2*(corr*'1A. Gaussians'!T878+SQRT(1-corr*corr)*'1B. Gaussians'!T878)*SQRT(U$2))</f>
        <v>226.29631158879673</v>
      </c>
      <c r="V879" s="11">
        <f>U879*EXP((IR-div-0.5*vol_2*vol_2)*V$2+vol_2*(corr*'1A. Gaussians'!U878+SQRT(1-corr*corr)*'1B. Gaussians'!U878)*SQRT(V$2))</f>
        <v>200.59619771886113</v>
      </c>
      <c r="W879" s="12">
        <f>V879*EXP((IR-div-0.5*vol_2*vol_2)*W$2+vol_2*(corr*'1A. Gaussians'!V878+SQRT(1-corr*corr)*'1B. Gaussians'!V878)*SQRT(W$2))</f>
        <v>228.09559041417151</v>
      </c>
    </row>
    <row r="880" spans="2:23" x14ac:dyDescent="0.35">
      <c r="B880" s="9" t="s">
        <v>876</v>
      </c>
      <c r="C880" s="11">
        <f t="shared" si="14"/>
        <v>100</v>
      </c>
      <c r="D880" s="11">
        <f>C880*EXP((IR-div-0.5*vol_2*vol_2)*D$2+vol_2*(corr*'1A. Gaussians'!C879+SQRT(1-corr*corr)*'1B. Gaussians'!C879)*SQRT(D$2))</f>
        <v>110.33852699072109</v>
      </c>
      <c r="E880" s="11">
        <f>D880*EXP((IR-div-0.5*vol_2*vol_2)*E$2+vol_2*(corr*'1A. Gaussians'!D879+SQRT(1-corr*corr)*'1B. Gaussians'!D879)*SQRT(E$2))</f>
        <v>102.25087405732506</v>
      </c>
      <c r="F880" s="11">
        <f>E880*EXP((IR-div-0.5*vol_2*vol_2)*F$2+vol_2*(corr*'1A. Gaussians'!E879+SQRT(1-corr*corr)*'1B. Gaussians'!E879)*SQRT(F$2))</f>
        <v>111.16676497791201</v>
      </c>
      <c r="G880" s="11">
        <f>F880*EXP((IR-div-0.5*vol_2*vol_2)*G$2+vol_2*(corr*'1A. Gaussians'!F879+SQRT(1-corr*corr)*'1B. Gaussians'!F879)*SQRT(G$2))</f>
        <v>98.670250301914663</v>
      </c>
      <c r="H880" s="11">
        <f>G880*EXP((IR-div-0.5*vol_2*vol_2)*H$2+vol_2*(corr*'1A. Gaussians'!G879+SQRT(1-corr*corr)*'1B. Gaussians'!G879)*SQRT(H$2))</f>
        <v>91.569877479055677</v>
      </c>
      <c r="I880" s="11">
        <f>H880*EXP((IR-div-0.5*vol_2*vol_2)*I$2+vol_2*(corr*'1A. Gaussians'!H879+SQRT(1-corr*corr)*'1B. Gaussians'!H879)*SQRT(I$2))</f>
        <v>82.729098716123715</v>
      </c>
      <c r="J880" s="11">
        <f>I880*EXP((IR-div-0.5*vol_2*vol_2)*J$2+vol_2*(corr*'1A. Gaussians'!I879+SQRT(1-corr*corr)*'1B. Gaussians'!I879)*SQRT(J$2))</f>
        <v>82.534261688460376</v>
      </c>
      <c r="K880" s="11">
        <f>J880*EXP((IR-div-0.5*vol_2*vol_2)*K$2+vol_2*(corr*'1A. Gaussians'!J879+SQRT(1-corr*corr)*'1B. Gaussians'!J879)*SQRT(K$2))</f>
        <v>95.402553380200658</v>
      </c>
      <c r="L880" s="11">
        <f>K880*EXP((IR-div-0.5*vol_2*vol_2)*L$2+vol_2*(corr*'1A. Gaussians'!K879+SQRT(1-corr*corr)*'1B. Gaussians'!K879)*SQRT(L$2))</f>
        <v>93.342089767203404</v>
      </c>
      <c r="M880" s="11">
        <f>L880*EXP((IR-div-0.5*vol_2*vol_2)*M$2+vol_2*(corr*'1A. Gaussians'!L879+SQRT(1-corr*corr)*'1B. Gaussians'!L879)*SQRT(M$2))</f>
        <v>98.267383249206944</v>
      </c>
      <c r="N880" s="11">
        <f>M880*EXP((IR-div-0.5*vol_2*vol_2)*N$2+vol_2*(corr*'1A. Gaussians'!M879+SQRT(1-corr*corr)*'1B. Gaussians'!M879)*SQRT(N$2))</f>
        <v>92.322443639219216</v>
      </c>
      <c r="O880" s="11">
        <f>N880*EXP((IR-div-0.5*vol_2*vol_2)*O$2+vol_2*(corr*'1A. Gaussians'!N879+SQRT(1-corr*corr)*'1B. Gaussians'!N879)*SQRT(O$2))</f>
        <v>94.77335659481858</v>
      </c>
      <c r="P880" s="11">
        <f>O880*EXP((IR-div-0.5*vol_2*vol_2)*P$2+vol_2*(corr*'1A. Gaussians'!O879+SQRT(1-corr*corr)*'1B. Gaussians'!O879)*SQRT(P$2))</f>
        <v>87.96167604589958</v>
      </c>
      <c r="Q880" s="11">
        <f>P880*EXP((IR-div-0.5*vol_2*vol_2)*Q$2+vol_2*(corr*'1A. Gaussians'!P879+SQRT(1-corr*corr)*'1B. Gaussians'!P879)*SQRT(Q$2))</f>
        <v>90.55034036795368</v>
      </c>
      <c r="R880" s="11">
        <f>Q880*EXP((IR-div-0.5*vol_2*vol_2)*R$2+vol_2*(corr*'1A. Gaussians'!Q879+SQRT(1-corr*corr)*'1B. Gaussians'!Q879)*SQRT(R$2))</f>
        <v>95.776327694377244</v>
      </c>
      <c r="S880" s="11">
        <f>R880*EXP((IR-div-0.5*vol_2*vol_2)*S$2+vol_2*(corr*'1A. Gaussians'!R879+SQRT(1-corr*corr)*'1B. Gaussians'!R879)*SQRT(S$2))</f>
        <v>71.792300934186287</v>
      </c>
      <c r="T880" s="11">
        <f>S880*EXP((IR-div-0.5*vol_2*vol_2)*T$2+vol_2*(corr*'1A. Gaussians'!S879+SQRT(1-corr*corr)*'1B. Gaussians'!S879)*SQRT(T$2))</f>
        <v>75.173284705722295</v>
      </c>
      <c r="U880" s="11">
        <f>T880*EXP((IR-div-0.5*vol_2*vol_2)*U$2+vol_2*(corr*'1A. Gaussians'!T879+SQRT(1-corr*corr)*'1B. Gaussians'!T879)*SQRT(U$2))</f>
        <v>85.238077396819634</v>
      </c>
      <c r="V880" s="11">
        <f>U880*EXP((IR-div-0.5*vol_2*vol_2)*V$2+vol_2*(corr*'1A. Gaussians'!U879+SQRT(1-corr*corr)*'1B. Gaussians'!U879)*SQRT(V$2))</f>
        <v>103.450150554723</v>
      </c>
      <c r="W880" s="12">
        <f>V880*EXP((IR-div-0.5*vol_2*vol_2)*W$2+vol_2*(corr*'1A. Gaussians'!V879+SQRT(1-corr*corr)*'1B. Gaussians'!V879)*SQRT(W$2))</f>
        <v>105.49736259625269</v>
      </c>
    </row>
    <row r="881" spans="2:23" x14ac:dyDescent="0.35">
      <c r="B881" s="9" t="s">
        <v>877</v>
      </c>
      <c r="C881" s="11">
        <f t="shared" si="14"/>
        <v>100</v>
      </c>
      <c r="D881" s="11">
        <f>C881*EXP((IR-div-0.5*vol_2*vol_2)*D$2+vol_2*(corr*'1A. Gaussians'!C880+SQRT(1-corr*corr)*'1B. Gaussians'!C880)*SQRT(D$2))</f>
        <v>88.920635995010272</v>
      </c>
      <c r="E881" s="11">
        <f>D881*EXP((IR-div-0.5*vol_2*vol_2)*E$2+vol_2*(corr*'1A. Gaussians'!D880+SQRT(1-corr*corr)*'1B. Gaussians'!D880)*SQRT(E$2))</f>
        <v>92.976427827103961</v>
      </c>
      <c r="F881" s="11">
        <f>E881*EXP((IR-div-0.5*vol_2*vol_2)*F$2+vol_2*(corr*'1A. Gaussians'!E880+SQRT(1-corr*corr)*'1B. Gaussians'!E880)*SQRT(F$2))</f>
        <v>84.785763058162473</v>
      </c>
      <c r="G881" s="11">
        <f>F881*EXP((IR-div-0.5*vol_2*vol_2)*G$2+vol_2*(corr*'1A. Gaussians'!F880+SQRT(1-corr*corr)*'1B. Gaussians'!F880)*SQRT(G$2))</f>
        <v>90.394360340358645</v>
      </c>
      <c r="H881" s="11">
        <f>G881*EXP((IR-div-0.5*vol_2*vol_2)*H$2+vol_2*(corr*'1A. Gaussians'!G880+SQRT(1-corr*corr)*'1B. Gaussians'!G880)*SQRT(H$2))</f>
        <v>86.022483836049048</v>
      </c>
      <c r="I881" s="11">
        <f>H881*EXP((IR-div-0.5*vol_2*vol_2)*I$2+vol_2*(corr*'1A. Gaussians'!H880+SQRT(1-corr*corr)*'1B. Gaussians'!H880)*SQRT(I$2))</f>
        <v>73.83733129902167</v>
      </c>
      <c r="J881" s="11">
        <f>I881*EXP((IR-div-0.5*vol_2*vol_2)*J$2+vol_2*(corr*'1A. Gaussians'!I880+SQRT(1-corr*corr)*'1B. Gaussians'!I880)*SQRT(J$2))</f>
        <v>82.214737886103819</v>
      </c>
      <c r="K881" s="11">
        <f>J881*EXP((IR-div-0.5*vol_2*vol_2)*K$2+vol_2*(corr*'1A. Gaussians'!J880+SQRT(1-corr*corr)*'1B. Gaussians'!J880)*SQRT(K$2))</f>
        <v>82.099809450176011</v>
      </c>
      <c r="L881" s="11">
        <f>K881*EXP((IR-div-0.5*vol_2*vol_2)*L$2+vol_2*(corr*'1A. Gaussians'!K880+SQRT(1-corr*corr)*'1B. Gaussians'!K880)*SQRT(L$2))</f>
        <v>87.653854288667546</v>
      </c>
      <c r="M881" s="11">
        <f>L881*EXP((IR-div-0.5*vol_2*vol_2)*M$2+vol_2*(corr*'1A. Gaussians'!L880+SQRT(1-corr*corr)*'1B. Gaussians'!L880)*SQRT(M$2))</f>
        <v>80.670155809846008</v>
      </c>
      <c r="N881" s="11">
        <f>M881*EXP((IR-div-0.5*vol_2*vol_2)*N$2+vol_2*(corr*'1A. Gaussians'!M880+SQRT(1-corr*corr)*'1B. Gaussians'!M880)*SQRT(N$2))</f>
        <v>88.743754038412519</v>
      </c>
      <c r="O881" s="11">
        <f>N881*EXP((IR-div-0.5*vol_2*vol_2)*O$2+vol_2*(corr*'1A. Gaussians'!N880+SQRT(1-corr*corr)*'1B. Gaussians'!N880)*SQRT(O$2))</f>
        <v>86.383591626649789</v>
      </c>
      <c r="P881" s="11">
        <f>O881*EXP((IR-div-0.5*vol_2*vol_2)*P$2+vol_2*(corr*'1A. Gaussians'!O880+SQRT(1-corr*corr)*'1B. Gaussians'!O880)*SQRT(P$2))</f>
        <v>90.414990319883387</v>
      </c>
      <c r="Q881" s="11">
        <f>P881*EXP((IR-div-0.5*vol_2*vol_2)*Q$2+vol_2*(corr*'1A. Gaussians'!P880+SQRT(1-corr*corr)*'1B. Gaussians'!P880)*SQRT(Q$2))</f>
        <v>93.261190380235462</v>
      </c>
      <c r="R881" s="11">
        <f>Q881*EXP((IR-div-0.5*vol_2*vol_2)*R$2+vol_2*(corr*'1A. Gaussians'!Q880+SQRT(1-corr*corr)*'1B. Gaussians'!Q880)*SQRT(R$2))</f>
        <v>82.173351900124047</v>
      </c>
      <c r="S881" s="11">
        <f>R881*EXP((IR-div-0.5*vol_2*vol_2)*S$2+vol_2*(corr*'1A. Gaussians'!R880+SQRT(1-corr*corr)*'1B. Gaussians'!R880)*SQRT(S$2))</f>
        <v>60.262202755254073</v>
      </c>
      <c r="T881" s="11">
        <f>S881*EXP((IR-div-0.5*vol_2*vol_2)*T$2+vol_2*(corr*'1A. Gaussians'!S880+SQRT(1-corr*corr)*'1B. Gaussians'!S880)*SQRT(T$2))</f>
        <v>51.990188033734569</v>
      </c>
      <c r="U881" s="11">
        <f>T881*EXP((IR-div-0.5*vol_2*vol_2)*U$2+vol_2*(corr*'1A. Gaussians'!T880+SQRT(1-corr*corr)*'1B. Gaussians'!T880)*SQRT(U$2))</f>
        <v>51.406984646356022</v>
      </c>
      <c r="V881" s="11">
        <f>U881*EXP((IR-div-0.5*vol_2*vol_2)*V$2+vol_2*(corr*'1A. Gaussians'!U880+SQRT(1-corr*corr)*'1B. Gaussians'!U880)*SQRT(V$2))</f>
        <v>49.119098935320764</v>
      </c>
      <c r="W881" s="12">
        <f>V881*EXP((IR-div-0.5*vol_2*vol_2)*W$2+vol_2*(corr*'1A. Gaussians'!V880+SQRT(1-corr*corr)*'1B. Gaussians'!V880)*SQRT(W$2))</f>
        <v>49.920334100543982</v>
      </c>
    </row>
    <row r="882" spans="2:23" x14ac:dyDescent="0.35">
      <c r="B882" s="9" t="s">
        <v>878</v>
      </c>
      <c r="C882" s="11">
        <f t="shared" si="14"/>
        <v>100</v>
      </c>
      <c r="D882" s="11">
        <f>C882*EXP((IR-div-0.5*vol_2*vol_2)*D$2+vol_2*(corr*'1A. Gaussians'!C881+SQRT(1-corr*corr)*'1B. Gaussians'!C881)*SQRT(D$2))</f>
        <v>104.77380556540365</v>
      </c>
      <c r="E882" s="11">
        <f>D882*EXP((IR-div-0.5*vol_2*vol_2)*E$2+vol_2*(corr*'1A. Gaussians'!D881+SQRT(1-corr*corr)*'1B. Gaussians'!D881)*SQRT(E$2))</f>
        <v>120.39864226399871</v>
      </c>
      <c r="F882" s="11">
        <f>E882*EXP((IR-div-0.5*vol_2*vol_2)*F$2+vol_2*(corr*'1A. Gaussians'!E881+SQRT(1-corr*corr)*'1B. Gaussians'!E881)*SQRT(F$2))</f>
        <v>124.00002743219818</v>
      </c>
      <c r="G882" s="11">
        <f>F882*EXP((IR-div-0.5*vol_2*vol_2)*G$2+vol_2*(corr*'1A. Gaussians'!F881+SQRT(1-corr*corr)*'1B. Gaussians'!F881)*SQRT(G$2))</f>
        <v>106.49328466558096</v>
      </c>
      <c r="H882" s="11">
        <f>G882*EXP((IR-div-0.5*vol_2*vol_2)*H$2+vol_2*(corr*'1A. Gaussians'!G881+SQRT(1-corr*corr)*'1B. Gaussians'!G881)*SQRT(H$2))</f>
        <v>104.22502536018214</v>
      </c>
      <c r="I882" s="11">
        <f>H882*EXP((IR-div-0.5*vol_2*vol_2)*I$2+vol_2*(corr*'1A. Gaussians'!H881+SQRT(1-corr*corr)*'1B. Gaussians'!H881)*SQRT(I$2))</f>
        <v>103.80132119362338</v>
      </c>
      <c r="J882" s="11">
        <f>I882*EXP((IR-div-0.5*vol_2*vol_2)*J$2+vol_2*(corr*'1A. Gaussians'!I881+SQRT(1-corr*corr)*'1B. Gaussians'!I881)*SQRT(J$2))</f>
        <v>88.376147877681333</v>
      </c>
      <c r="K882" s="11">
        <f>J882*EXP((IR-div-0.5*vol_2*vol_2)*K$2+vol_2*(corr*'1A. Gaussians'!J881+SQRT(1-corr*corr)*'1B. Gaussians'!J881)*SQRT(K$2))</f>
        <v>71.345811679389172</v>
      </c>
      <c r="L882" s="11">
        <f>K882*EXP((IR-div-0.5*vol_2*vol_2)*L$2+vol_2*(corr*'1A. Gaussians'!K881+SQRT(1-corr*corr)*'1B. Gaussians'!K881)*SQRT(L$2))</f>
        <v>71.939387636918923</v>
      </c>
      <c r="M882" s="11">
        <f>L882*EXP((IR-div-0.5*vol_2*vol_2)*M$2+vol_2*(corr*'1A. Gaussians'!L881+SQRT(1-corr*corr)*'1B. Gaussians'!L881)*SQRT(M$2))</f>
        <v>67.815031965080536</v>
      </c>
      <c r="N882" s="11">
        <f>M882*EXP((IR-div-0.5*vol_2*vol_2)*N$2+vol_2*(corr*'1A. Gaussians'!M881+SQRT(1-corr*corr)*'1B. Gaussians'!M881)*SQRT(N$2))</f>
        <v>79.33920614893087</v>
      </c>
      <c r="O882" s="11">
        <f>N882*EXP((IR-div-0.5*vol_2*vol_2)*O$2+vol_2*(corr*'1A. Gaussians'!N881+SQRT(1-corr*corr)*'1B. Gaussians'!N881)*SQRT(O$2))</f>
        <v>70.536230042222144</v>
      </c>
      <c r="P882" s="11">
        <f>O882*EXP((IR-div-0.5*vol_2*vol_2)*P$2+vol_2*(corr*'1A. Gaussians'!O881+SQRT(1-corr*corr)*'1B. Gaussians'!O881)*SQRT(P$2))</f>
        <v>59.558913214946102</v>
      </c>
      <c r="Q882" s="11">
        <f>P882*EXP((IR-div-0.5*vol_2*vol_2)*Q$2+vol_2*(corr*'1A. Gaussians'!P881+SQRT(1-corr*corr)*'1B. Gaussians'!P881)*SQRT(Q$2))</f>
        <v>67.329250591370226</v>
      </c>
      <c r="R882" s="11">
        <f>Q882*EXP((IR-div-0.5*vol_2*vol_2)*R$2+vol_2*(corr*'1A. Gaussians'!Q881+SQRT(1-corr*corr)*'1B. Gaussians'!Q881)*SQRT(R$2))</f>
        <v>63.798464940435835</v>
      </c>
      <c r="S882" s="11">
        <f>R882*EXP((IR-div-0.5*vol_2*vol_2)*S$2+vol_2*(corr*'1A. Gaussians'!R881+SQRT(1-corr*corr)*'1B. Gaussians'!R881)*SQRT(S$2))</f>
        <v>63.834453865114</v>
      </c>
      <c r="T882" s="11">
        <f>S882*EXP((IR-div-0.5*vol_2*vol_2)*T$2+vol_2*(corr*'1A. Gaussians'!S881+SQRT(1-corr*corr)*'1B. Gaussians'!S881)*SQRT(T$2))</f>
        <v>61.142523562243674</v>
      </c>
      <c r="U882" s="11">
        <f>T882*EXP((IR-div-0.5*vol_2*vol_2)*U$2+vol_2*(corr*'1A. Gaussians'!T881+SQRT(1-corr*corr)*'1B. Gaussians'!T881)*SQRT(U$2))</f>
        <v>57.589100687623805</v>
      </c>
      <c r="V882" s="11">
        <f>U882*EXP((IR-div-0.5*vol_2*vol_2)*V$2+vol_2*(corr*'1A. Gaussians'!U881+SQRT(1-corr*corr)*'1B. Gaussians'!U881)*SQRT(V$2))</f>
        <v>56.898128551105955</v>
      </c>
      <c r="W882" s="12">
        <f>V882*EXP((IR-div-0.5*vol_2*vol_2)*W$2+vol_2*(corr*'1A. Gaussians'!V881+SQRT(1-corr*corr)*'1B. Gaussians'!V881)*SQRT(W$2))</f>
        <v>56.849378427210894</v>
      </c>
    </row>
    <row r="883" spans="2:23" x14ac:dyDescent="0.35">
      <c r="B883" s="9" t="s">
        <v>879</v>
      </c>
      <c r="C883" s="11">
        <f t="shared" si="14"/>
        <v>100</v>
      </c>
      <c r="D883" s="11">
        <f>C883*EXP((IR-div-0.5*vol_2*vol_2)*D$2+vol_2*(corr*'1A. Gaussians'!C882+SQRT(1-corr*corr)*'1B. Gaussians'!C882)*SQRT(D$2))</f>
        <v>86.982997639242228</v>
      </c>
      <c r="E883" s="11">
        <f>D883*EXP((IR-div-0.5*vol_2*vol_2)*E$2+vol_2*(corr*'1A. Gaussians'!D882+SQRT(1-corr*corr)*'1B. Gaussians'!D882)*SQRT(E$2))</f>
        <v>78.037021315574179</v>
      </c>
      <c r="F883" s="11">
        <f>E883*EXP((IR-div-0.5*vol_2*vol_2)*F$2+vol_2*(corr*'1A. Gaussians'!E882+SQRT(1-corr*corr)*'1B. Gaussians'!E882)*SQRT(F$2))</f>
        <v>79.97050391934512</v>
      </c>
      <c r="G883" s="11">
        <f>F883*EXP((IR-div-0.5*vol_2*vol_2)*G$2+vol_2*(corr*'1A. Gaussians'!F882+SQRT(1-corr*corr)*'1B. Gaussians'!F882)*SQRT(G$2))</f>
        <v>91.237850808923668</v>
      </c>
      <c r="H883" s="11">
        <f>G883*EXP((IR-div-0.5*vol_2*vol_2)*H$2+vol_2*(corr*'1A. Gaussians'!G882+SQRT(1-corr*corr)*'1B. Gaussians'!G882)*SQRT(H$2))</f>
        <v>93.605924378954455</v>
      </c>
      <c r="I883" s="11">
        <f>H883*EXP((IR-div-0.5*vol_2*vol_2)*I$2+vol_2*(corr*'1A. Gaussians'!H882+SQRT(1-corr*corr)*'1B. Gaussians'!H882)*SQRT(I$2))</f>
        <v>90.007711663040993</v>
      </c>
      <c r="J883" s="11">
        <f>I883*EXP((IR-div-0.5*vol_2*vol_2)*J$2+vol_2*(corr*'1A. Gaussians'!I882+SQRT(1-corr*corr)*'1B. Gaussians'!I882)*SQRT(J$2))</f>
        <v>86.886549788372278</v>
      </c>
      <c r="K883" s="11">
        <f>J883*EXP((IR-div-0.5*vol_2*vol_2)*K$2+vol_2*(corr*'1A. Gaussians'!J882+SQRT(1-corr*corr)*'1B. Gaussians'!J882)*SQRT(K$2))</f>
        <v>88.942944031726597</v>
      </c>
      <c r="L883" s="11">
        <f>K883*EXP((IR-div-0.5*vol_2*vol_2)*L$2+vol_2*(corr*'1A. Gaussians'!K882+SQRT(1-corr*corr)*'1B. Gaussians'!K882)*SQRT(L$2))</f>
        <v>90.952207267000091</v>
      </c>
      <c r="M883" s="11">
        <f>L883*EXP((IR-div-0.5*vol_2*vol_2)*M$2+vol_2*(corr*'1A. Gaussians'!L882+SQRT(1-corr*corr)*'1B. Gaussians'!L882)*SQRT(M$2))</f>
        <v>75.833730258078006</v>
      </c>
      <c r="N883" s="11">
        <f>M883*EXP((IR-div-0.5*vol_2*vol_2)*N$2+vol_2*(corr*'1A. Gaussians'!M882+SQRT(1-corr*corr)*'1B. Gaussians'!M882)*SQRT(N$2))</f>
        <v>65.197215901664606</v>
      </c>
      <c r="O883" s="11">
        <f>N883*EXP((IR-div-0.5*vol_2*vol_2)*O$2+vol_2*(corr*'1A. Gaussians'!N882+SQRT(1-corr*corr)*'1B. Gaussians'!N882)*SQRT(O$2))</f>
        <v>60.773439263643652</v>
      </c>
      <c r="P883" s="11">
        <f>O883*EXP((IR-div-0.5*vol_2*vol_2)*P$2+vol_2*(corr*'1A. Gaussians'!O882+SQRT(1-corr*corr)*'1B. Gaussians'!O882)*SQRT(P$2))</f>
        <v>54.89238566443445</v>
      </c>
      <c r="Q883" s="11">
        <f>P883*EXP((IR-div-0.5*vol_2*vol_2)*Q$2+vol_2*(corr*'1A. Gaussians'!P882+SQRT(1-corr*corr)*'1B. Gaussians'!P882)*SQRT(Q$2))</f>
        <v>57.069721082475347</v>
      </c>
      <c r="R883" s="11">
        <f>Q883*EXP((IR-div-0.5*vol_2*vol_2)*R$2+vol_2*(corr*'1A. Gaussians'!Q882+SQRT(1-corr*corr)*'1B. Gaussians'!Q882)*SQRT(R$2))</f>
        <v>52.608204110443431</v>
      </c>
      <c r="S883" s="11">
        <f>R883*EXP((IR-div-0.5*vol_2*vol_2)*S$2+vol_2*(corr*'1A. Gaussians'!R882+SQRT(1-corr*corr)*'1B. Gaussians'!R882)*SQRT(S$2))</f>
        <v>54.542355608431976</v>
      </c>
      <c r="T883" s="11">
        <f>S883*EXP((IR-div-0.5*vol_2*vol_2)*T$2+vol_2*(corr*'1A. Gaussians'!S882+SQRT(1-corr*corr)*'1B. Gaussians'!S882)*SQRT(T$2))</f>
        <v>51.794011407984748</v>
      </c>
      <c r="U883" s="11">
        <f>T883*EXP((IR-div-0.5*vol_2*vol_2)*U$2+vol_2*(corr*'1A. Gaussians'!T882+SQRT(1-corr*corr)*'1B. Gaussians'!T882)*SQRT(U$2))</f>
        <v>47.92788884895117</v>
      </c>
      <c r="V883" s="11">
        <f>U883*EXP((IR-div-0.5*vol_2*vol_2)*V$2+vol_2*(corr*'1A. Gaussians'!U882+SQRT(1-corr*corr)*'1B. Gaussians'!U882)*SQRT(V$2))</f>
        <v>44.263961680900273</v>
      </c>
      <c r="W883" s="12">
        <f>V883*EXP((IR-div-0.5*vol_2*vol_2)*W$2+vol_2*(corr*'1A. Gaussians'!V882+SQRT(1-corr*corr)*'1B. Gaussians'!V882)*SQRT(W$2))</f>
        <v>44.106103021424765</v>
      </c>
    </row>
    <row r="884" spans="2:23" x14ac:dyDescent="0.35">
      <c r="B884" s="9" t="s">
        <v>880</v>
      </c>
      <c r="C884" s="11">
        <f t="shared" si="14"/>
        <v>100</v>
      </c>
      <c r="D884" s="11">
        <f>C884*EXP((IR-div-0.5*vol_2*vol_2)*D$2+vol_2*(corr*'1A. Gaussians'!C883+SQRT(1-corr*corr)*'1B. Gaussians'!C883)*SQRT(D$2))</f>
        <v>93.600764382062863</v>
      </c>
      <c r="E884" s="11">
        <f>D884*EXP((IR-div-0.5*vol_2*vol_2)*E$2+vol_2*(corr*'1A. Gaussians'!D883+SQRT(1-corr*corr)*'1B. Gaussians'!D883)*SQRT(E$2))</f>
        <v>87.84679829411273</v>
      </c>
      <c r="F884" s="11">
        <f>E884*EXP((IR-div-0.5*vol_2*vol_2)*F$2+vol_2*(corr*'1A. Gaussians'!E883+SQRT(1-corr*corr)*'1B. Gaussians'!E883)*SQRT(F$2))</f>
        <v>85.072349878141551</v>
      </c>
      <c r="G884" s="11">
        <f>F884*EXP((IR-div-0.5*vol_2*vol_2)*G$2+vol_2*(corr*'1A. Gaussians'!F883+SQRT(1-corr*corr)*'1B. Gaussians'!F883)*SQRT(G$2))</f>
        <v>84.326360248825409</v>
      </c>
      <c r="H884" s="11">
        <f>G884*EXP((IR-div-0.5*vol_2*vol_2)*H$2+vol_2*(corr*'1A. Gaussians'!G883+SQRT(1-corr*corr)*'1B. Gaussians'!G883)*SQRT(H$2))</f>
        <v>85.080817877086858</v>
      </c>
      <c r="I884" s="11">
        <f>H884*EXP((IR-div-0.5*vol_2*vol_2)*I$2+vol_2*(corr*'1A. Gaussians'!H883+SQRT(1-corr*corr)*'1B. Gaussians'!H883)*SQRT(I$2))</f>
        <v>85.143977225940844</v>
      </c>
      <c r="J884" s="11">
        <f>I884*EXP((IR-div-0.5*vol_2*vol_2)*J$2+vol_2*(corr*'1A. Gaussians'!I883+SQRT(1-corr*corr)*'1B. Gaussians'!I883)*SQRT(J$2))</f>
        <v>78.394317891405521</v>
      </c>
      <c r="K884" s="11">
        <f>J884*EXP((IR-div-0.5*vol_2*vol_2)*K$2+vol_2*(corr*'1A. Gaussians'!J883+SQRT(1-corr*corr)*'1B. Gaussians'!J883)*SQRT(K$2))</f>
        <v>71.995873383705955</v>
      </c>
      <c r="L884" s="11">
        <f>K884*EXP((IR-div-0.5*vol_2*vol_2)*L$2+vol_2*(corr*'1A. Gaussians'!K883+SQRT(1-corr*corr)*'1B. Gaussians'!K883)*SQRT(L$2))</f>
        <v>75.746383912531869</v>
      </c>
      <c r="M884" s="11">
        <f>L884*EXP((IR-div-0.5*vol_2*vol_2)*M$2+vol_2*(corr*'1A. Gaussians'!L883+SQRT(1-corr*corr)*'1B. Gaussians'!L883)*SQRT(M$2))</f>
        <v>86.366044274387335</v>
      </c>
      <c r="N884" s="11">
        <f>M884*EXP((IR-div-0.5*vol_2*vol_2)*N$2+vol_2*(corr*'1A. Gaussians'!M883+SQRT(1-corr*corr)*'1B. Gaussians'!M883)*SQRT(N$2))</f>
        <v>89.546497704096964</v>
      </c>
      <c r="O884" s="11">
        <f>N884*EXP((IR-div-0.5*vol_2*vol_2)*O$2+vol_2*(corr*'1A. Gaussians'!N883+SQRT(1-corr*corr)*'1B. Gaussians'!N883)*SQRT(O$2))</f>
        <v>84.685554542056366</v>
      </c>
      <c r="P884" s="11">
        <f>O884*EXP((IR-div-0.5*vol_2*vol_2)*P$2+vol_2*(corr*'1A. Gaussians'!O883+SQRT(1-corr*corr)*'1B. Gaussians'!O883)*SQRT(P$2))</f>
        <v>87.470989279511471</v>
      </c>
      <c r="Q884" s="11">
        <f>P884*EXP((IR-div-0.5*vol_2*vol_2)*Q$2+vol_2*(corr*'1A. Gaussians'!P883+SQRT(1-corr*corr)*'1B. Gaussians'!P883)*SQRT(Q$2))</f>
        <v>80.881944375210139</v>
      </c>
      <c r="R884" s="11">
        <f>Q884*EXP((IR-div-0.5*vol_2*vol_2)*R$2+vol_2*(corr*'1A. Gaussians'!Q883+SQRT(1-corr*corr)*'1B. Gaussians'!Q883)*SQRT(R$2))</f>
        <v>81.213869899875974</v>
      </c>
      <c r="S884" s="11">
        <f>R884*EXP((IR-div-0.5*vol_2*vol_2)*S$2+vol_2*(corr*'1A. Gaussians'!R883+SQRT(1-corr*corr)*'1B. Gaussians'!R883)*SQRT(S$2))</f>
        <v>83.810103986058536</v>
      </c>
      <c r="T884" s="11">
        <f>S884*EXP((IR-div-0.5*vol_2*vol_2)*T$2+vol_2*(corr*'1A. Gaussians'!S883+SQRT(1-corr*corr)*'1B. Gaussians'!S883)*SQRT(T$2))</f>
        <v>80.992506643437466</v>
      </c>
      <c r="U884" s="11">
        <f>T884*EXP((IR-div-0.5*vol_2*vol_2)*U$2+vol_2*(corr*'1A. Gaussians'!T883+SQRT(1-corr*corr)*'1B. Gaussians'!T883)*SQRT(U$2))</f>
        <v>81.540219082499377</v>
      </c>
      <c r="V884" s="11">
        <f>U884*EXP((IR-div-0.5*vol_2*vol_2)*V$2+vol_2*(corr*'1A. Gaussians'!U883+SQRT(1-corr*corr)*'1B. Gaussians'!U883)*SQRT(V$2))</f>
        <v>74.576652711479014</v>
      </c>
      <c r="W884" s="12">
        <f>V884*EXP((IR-div-0.5*vol_2*vol_2)*W$2+vol_2*(corr*'1A. Gaussians'!V883+SQRT(1-corr*corr)*'1B. Gaussians'!V883)*SQRT(W$2))</f>
        <v>83.482707559065133</v>
      </c>
    </row>
    <row r="885" spans="2:23" x14ac:dyDescent="0.35">
      <c r="B885" s="9" t="s">
        <v>881</v>
      </c>
      <c r="C885" s="11">
        <f t="shared" si="14"/>
        <v>100</v>
      </c>
      <c r="D885" s="11">
        <f>C885*EXP((IR-div-0.5*vol_2*vol_2)*D$2+vol_2*(corr*'1A. Gaussians'!C884+SQRT(1-corr*corr)*'1B. Gaussians'!C884)*SQRT(D$2))</f>
        <v>89.374589435997905</v>
      </c>
      <c r="E885" s="11">
        <f>D885*EXP((IR-div-0.5*vol_2*vol_2)*E$2+vol_2*(corr*'1A. Gaussians'!D884+SQRT(1-corr*corr)*'1B. Gaussians'!D884)*SQRT(E$2))</f>
        <v>82.100754760319745</v>
      </c>
      <c r="F885" s="11">
        <f>E885*EXP((IR-div-0.5*vol_2*vol_2)*F$2+vol_2*(corr*'1A. Gaussians'!E884+SQRT(1-corr*corr)*'1B. Gaussians'!E884)*SQRT(F$2))</f>
        <v>73.949011444502659</v>
      </c>
      <c r="G885" s="11">
        <f>F885*EXP((IR-div-0.5*vol_2*vol_2)*G$2+vol_2*(corr*'1A. Gaussians'!F884+SQRT(1-corr*corr)*'1B. Gaussians'!F884)*SQRT(G$2))</f>
        <v>60.226438027247077</v>
      </c>
      <c r="H885" s="11">
        <f>G885*EXP((IR-div-0.5*vol_2*vol_2)*H$2+vol_2*(corr*'1A. Gaussians'!G884+SQRT(1-corr*corr)*'1B. Gaussians'!G884)*SQRT(H$2))</f>
        <v>69.304411916573073</v>
      </c>
      <c r="I885" s="11">
        <f>H885*EXP((IR-div-0.5*vol_2*vol_2)*I$2+vol_2*(corr*'1A. Gaussians'!H884+SQRT(1-corr*corr)*'1B. Gaussians'!H884)*SQRT(I$2))</f>
        <v>62.520949507264149</v>
      </c>
      <c r="J885" s="11">
        <f>I885*EXP((IR-div-0.5*vol_2*vol_2)*J$2+vol_2*(corr*'1A. Gaussians'!I884+SQRT(1-corr*corr)*'1B. Gaussians'!I884)*SQRT(J$2))</f>
        <v>66.330959763048867</v>
      </c>
      <c r="K885" s="11">
        <f>J885*EXP((IR-div-0.5*vol_2*vol_2)*K$2+vol_2*(corr*'1A. Gaussians'!J884+SQRT(1-corr*corr)*'1B. Gaussians'!J884)*SQRT(K$2))</f>
        <v>67.980420564521879</v>
      </c>
      <c r="L885" s="11">
        <f>K885*EXP((IR-div-0.5*vol_2*vol_2)*L$2+vol_2*(corr*'1A. Gaussians'!K884+SQRT(1-corr*corr)*'1B. Gaussians'!K884)*SQRT(L$2))</f>
        <v>58.173920151262521</v>
      </c>
      <c r="M885" s="11">
        <f>L885*EXP((IR-div-0.5*vol_2*vol_2)*M$2+vol_2*(corr*'1A. Gaussians'!L884+SQRT(1-corr*corr)*'1B. Gaussians'!L884)*SQRT(M$2))</f>
        <v>62.049597553444045</v>
      </c>
      <c r="N885" s="11">
        <f>M885*EXP((IR-div-0.5*vol_2*vol_2)*N$2+vol_2*(corr*'1A. Gaussians'!M884+SQRT(1-corr*corr)*'1B. Gaussians'!M884)*SQRT(N$2))</f>
        <v>51.00190265125476</v>
      </c>
      <c r="O885" s="11">
        <f>N885*EXP((IR-div-0.5*vol_2*vol_2)*O$2+vol_2*(corr*'1A. Gaussians'!N884+SQRT(1-corr*corr)*'1B. Gaussians'!N884)*SQRT(O$2))</f>
        <v>48.572118963439543</v>
      </c>
      <c r="P885" s="11">
        <f>O885*EXP((IR-div-0.5*vol_2*vol_2)*P$2+vol_2*(corr*'1A. Gaussians'!O884+SQRT(1-corr*corr)*'1B. Gaussians'!O884)*SQRT(P$2))</f>
        <v>51.608154043114496</v>
      </c>
      <c r="Q885" s="11">
        <f>P885*EXP((IR-div-0.5*vol_2*vol_2)*Q$2+vol_2*(corr*'1A. Gaussians'!P884+SQRT(1-corr*corr)*'1B. Gaussians'!P884)*SQRT(Q$2))</f>
        <v>52.470228029801682</v>
      </c>
      <c r="R885" s="11">
        <f>Q885*EXP((IR-div-0.5*vol_2*vol_2)*R$2+vol_2*(corr*'1A. Gaussians'!Q884+SQRT(1-corr*corr)*'1B. Gaussians'!Q884)*SQRT(R$2))</f>
        <v>50.079226918350656</v>
      </c>
      <c r="S885" s="11">
        <f>R885*EXP((IR-div-0.5*vol_2*vol_2)*S$2+vol_2*(corr*'1A. Gaussians'!R884+SQRT(1-corr*corr)*'1B. Gaussians'!R884)*SQRT(S$2))</f>
        <v>57.521964400471418</v>
      </c>
      <c r="T885" s="11">
        <f>S885*EXP((IR-div-0.5*vol_2*vol_2)*T$2+vol_2*(corr*'1A. Gaussians'!S884+SQRT(1-corr*corr)*'1B. Gaussians'!S884)*SQRT(T$2))</f>
        <v>58.154400429103198</v>
      </c>
      <c r="U885" s="11">
        <f>T885*EXP((IR-div-0.5*vol_2*vol_2)*U$2+vol_2*(corr*'1A. Gaussians'!T884+SQRT(1-corr*corr)*'1B. Gaussians'!T884)*SQRT(U$2))</f>
        <v>60.39673548760117</v>
      </c>
      <c r="V885" s="11">
        <f>U885*EXP((IR-div-0.5*vol_2*vol_2)*V$2+vol_2*(corr*'1A. Gaussians'!U884+SQRT(1-corr*corr)*'1B. Gaussians'!U884)*SQRT(V$2))</f>
        <v>63.630455788316077</v>
      </c>
      <c r="W885" s="12">
        <f>V885*EXP((IR-div-0.5*vol_2*vol_2)*W$2+vol_2*(corr*'1A. Gaussians'!V884+SQRT(1-corr*corr)*'1B. Gaussians'!V884)*SQRT(W$2))</f>
        <v>66.421748602514299</v>
      </c>
    </row>
    <row r="886" spans="2:23" x14ac:dyDescent="0.35">
      <c r="B886" s="9" t="s">
        <v>882</v>
      </c>
      <c r="C886" s="11">
        <f t="shared" si="14"/>
        <v>100</v>
      </c>
      <c r="D886" s="11">
        <f>C886*EXP((IR-div-0.5*vol_2*vol_2)*D$2+vol_2*(corr*'1A. Gaussians'!C885+SQRT(1-corr*corr)*'1B. Gaussians'!C885)*SQRT(D$2))</f>
        <v>89.664066122968919</v>
      </c>
      <c r="E886" s="11">
        <f>D886*EXP((IR-div-0.5*vol_2*vol_2)*E$2+vol_2*(corr*'1A. Gaussians'!D885+SQRT(1-corr*corr)*'1B. Gaussians'!D885)*SQRT(E$2))</f>
        <v>79.611517935193021</v>
      </c>
      <c r="F886" s="11">
        <f>E886*EXP((IR-div-0.5*vol_2*vol_2)*F$2+vol_2*(corr*'1A. Gaussians'!E885+SQRT(1-corr*corr)*'1B. Gaussians'!E885)*SQRT(F$2))</f>
        <v>94.522016200626709</v>
      </c>
      <c r="G886" s="11">
        <f>F886*EXP((IR-div-0.5*vol_2*vol_2)*G$2+vol_2*(corr*'1A. Gaussians'!F885+SQRT(1-corr*corr)*'1B. Gaussians'!F885)*SQRT(G$2))</f>
        <v>100.19852731529765</v>
      </c>
      <c r="H886" s="11">
        <f>G886*EXP((IR-div-0.5*vol_2*vol_2)*H$2+vol_2*(corr*'1A. Gaussians'!G885+SQRT(1-corr*corr)*'1B. Gaussians'!G885)*SQRT(H$2))</f>
        <v>88.149942680160024</v>
      </c>
      <c r="I886" s="11">
        <f>H886*EXP((IR-div-0.5*vol_2*vol_2)*I$2+vol_2*(corr*'1A. Gaussians'!H885+SQRT(1-corr*corr)*'1B. Gaussians'!H885)*SQRT(I$2))</f>
        <v>99.514389144172398</v>
      </c>
      <c r="J886" s="11">
        <f>I886*EXP((IR-div-0.5*vol_2*vol_2)*J$2+vol_2*(corr*'1A. Gaussians'!I885+SQRT(1-corr*corr)*'1B. Gaussians'!I885)*SQRT(J$2))</f>
        <v>92.64186310108586</v>
      </c>
      <c r="K886" s="11">
        <f>J886*EXP((IR-div-0.5*vol_2*vol_2)*K$2+vol_2*(corr*'1A. Gaussians'!J885+SQRT(1-corr*corr)*'1B. Gaussians'!J885)*SQRT(K$2))</f>
        <v>99.669072789886897</v>
      </c>
      <c r="L886" s="11">
        <f>K886*EXP((IR-div-0.5*vol_2*vol_2)*L$2+vol_2*(corr*'1A. Gaussians'!K885+SQRT(1-corr*corr)*'1B. Gaussians'!K885)*SQRT(L$2))</f>
        <v>103.78069871414236</v>
      </c>
      <c r="M886" s="11">
        <f>L886*EXP((IR-div-0.5*vol_2*vol_2)*M$2+vol_2*(corr*'1A. Gaussians'!L885+SQRT(1-corr*corr)*'1B. Gaussians'!L885)*SQRT(M$2))</f>
        <v>119.42716993029224</v>
      </c>
      <c r="N886" s="11">
        <f>M886*EXP((IR-div-0.5*vol_2*vol_2)*N$2+vol_2*(corr*'1A. Gaussians'!M885+SQRT(1-corr*corr)*'1B. Gaussians'!M885)*SQRT(N$2))</f>
        <v>110.83899775442389</v>
      </c>
      <c r="O886" s="11">
        <f>N886*EXP((IR-div-0.5*vol_2*vol_2)*O$2+vol_2*(corr*'1A. Gaussians'!N885+SQRT(1-corr*corr)*'1B. Gaussians'!N885)*SQRT(O$2))</f>
        <v>94.146614163656608</v>
      </c>
      <c r="P886" s="11">
        <f>O886*EXP((IR-div-0.5*vol_2*vol_2)*P$2+vol_2*(corr*'1A. Gaussians'!O885+SQRT(1-corr*corr)*'1B. Gaussians'!O885)*SQRT(P$2))</f>
        <v>90.250968270241344</v>
      </c>
      <c r="Q886" s="11">
        <f>P886*EXP((IR-div-0.5*vol_2*vol_2)*Q$2+vol_2*(corr*'1A. Gaussians'!P885+SQRT(1-corr*corr)*'1B. Gaussians'!P885)*SQRT(Q$2))</f>
        <v>86.722544885953383</v>
      </c>
      <c r="R886" s="11">
        <f>Q886*EXP((IR-div-0.5*vol_2*vol_2)*R$2+vol_2*(corr*'1A. Gaussians'!Q885+SQRT(1-corr*corr)*'1B. Gaussians'!Q885)*SQRT(R$2))</f>
        <v>80.501848333881085</v>
      </c>
      <c r="S886" s="11">
        <f>R886*EXP((IR-div-0.5*vol_2*vol_2)*S$2+vol_2*(corr*'1A. Gaussians'!R885+SQRT(1-corr*corr)*'1B. Gaussians'!R885)*SQRT(S$2))</f>
        <v>72.941570869796848</v>
      </c>
      <c r="T886" s="11">
        <f>S886*EXP((IR-div-0.5*vol_2*vol_2)*T$2+vol_2*(corr*'1A. Gaussians'!S885+SQRT(1-corr*corr)*'1B. Gaussians'!S885)*SQRT(T$2))</f>
        <v>80.482424180033249</v>
      </c>
      <c r="U886" s="11">
        <f>T886*EXP((IR-div-0.5*vol_2*vol_2)*U$2+vol_2*(corr*'1A. Gaussians'!T885+SQRT(1-corr*corr)*'1B. Gaussians'!T885)*SQRT(U$2))</f>
        <v>71.871084397043319</v>
      </c>
      <c r="V886" s="11">
        <f>U886*EXP((IR-div-0.5*vol_2*vol_2)*V$2+vol_2*(corr*'1A. Gaussians'!U885+SQRT(1-corr*corr)*'1B. Gaussians'!U885)*SQRT(V$2))</f>
        <v>73.815150605407752</v>
      </c>
      <c r="W886" s="12">
        <f>V886*EXP((IR-div-0.5*vol_2*vol_2)*W$2+vol_2*(corr*'1A. Gaussians'!V885+SQRT(1-corr*corr)*'1B. Gaussians'!V885)*SQRT(W$2))</f>
        <v>56.694799117428722</v>
      </c>
    </row>
    <row r="887" spans="2:23" x14ac:dyDescent="0.35">
      <c r="B887" s="9" t="s">
        <v>883</v>
      </c>
      <c r="C887" s="11">
        <f t="shared" si="14"/>
        <v>100</v>
      </c>
      <c r="D887" s="11">
        <f>C887*EXP((IR-div-0.5*vol_2*vol_2)*D$2+vol_2*(corr*'1A. Gaussians'!C886+SQRT(1-corr*corr)*'1B. Gaussians'!C886)*SQRT(D$2))</f>
        <v>112.98062888358199</v>
      </c>
      <c r="E887" s="11">
        <f>D887*EXP((IR-div-0.5*vol_2*vol_2)*E$2+vol_2*(corr*'1A. Gaussians'!D886+SQRT(1-corr*corr)*'1B. Gaussians'!D886)*SQRT(E$2))</f>
        <v>102.0188367948343</v>
      </c>
      <c r="F887" s="11">
        <f>E887*EXP((IR-div-0.5*vol_2*vol_2)*F$2+vol_2*(corr*'1A. Gaussians'!E886+SQRT(1-corr*corr)*'1B. Gaussians'!E886)*SQRT(F$2))</f>
        <v>116.25729490021396</v>
      </c>
      <c r="G887" s="11">
        <f>F887*EXP((IR-div-0.5*vol_2*vol_2)*G$2+vol_2*(corr*'1A. Gaussians'!F886+SQRT(1-corr*corr)*'1B. Gaussians'!F886)*SQRT(G$2))</f>
        <v>121.07182151438666</v>
      </c>
      <c r="H887" s="11">
        <f>G887*EXP((IR-div-0.5*vol_2*vol_2)*H$2+vol_2*(corr*'1A. Gaussians'!G886+SQRT(1-corr*corr)*'1B. Gaussians'!G886)*SQRT(H$2))</f>
        <v>124.8743587253698</v>
      </c>
      <c r="I887" s="11">
        <f>H887*EXP((IR-div-0.5*vol_2*vol_2)*I$2+vol_2*(corr*'1A. Gaussians'!H886+SQRT(1-corr*corr)*'1B. Gaussians'!H886)*SQRT(I$2))</f>
        <v>145.23381599559636</v>
      </c>
      <c r="J887" s="11">
        <f>I887*EXP((IR-div-0.5*vol_2*vol_2)*J$2+vol_2*(corr*'1A. Gaussians'!I886+SQRT(1-corr*corr)*'1B. Gaussians'!I886)*SQRT(J$2))</f>
        <v>144.15151760587565</v>
      </c>
      <c r="K887" s="11">
        <f>J887*EXP((IR-div-0.5*vol_2*vol_2)*K$2+vol_2*(corr*'1A. Gaussians'!J886+SQRT(1-corr*corr)*'1B. Gaussians'!J886)*SQRT(K$2))</f>
        <v>153.78050215748766</v>
      </c>
      <c r="L887" s="11">
        <f>K887*EXP((IR-div-0.5*vol_2*vol_2)*L$2+vol_2*(corr*'1A. Gaussians'!K886+SQRT(1-corr*corr)*'1B. Gaussians'!K886)*SQRT(L$2))</f>
        <v>161.58009452783133</v>
      </c>
      <c r="M887" s="11">
        <f>L887*EXP((IR-div-0.5*vol_2*vol_2)*M$2+vol_2*(corr*'1A. Gaussians'!L886+SQRT(1-corr*corr)*'1B. Gaussians'!L886)*SQRT(M$2))</f>
        <v>200.2941066496534</v>
      </c>
      <c r="N887" s="11">
        <f>M887*EXP((IR-div-0.5*vol_2*vol_2)*N$2+vol_2*(corr*'1A. Gaussians'!M886+SQRT(1-corr*corr)*'1B. Gaussians'!M886)*SQRT(N$2))</f>
        <v>212.71771406057471</v>
      </c>
      <c r="O887" s="11">
        <f>N887*EXP((IR-div-0.5*vol_2*vol_2)*O$2+vol_2*(corr*'1A. Gaussians'!N886+SQRT(1-corr*corr)*'1B. Gaussians'!N886)*SQRT(O$2))</f>
        <v>182.14324206327208</v>
      </c>
      <c r="P887" s="11">
        <f>O887*EXP((IR-div-0.5*vol_2*vol_2)*P$2+vol_2*(corr*'1A. Gaussians'!O886+SQRT(1-corr*corr)*'1B. Gaussians'!O886)*SQRT(P$2))</f>
        <v>152.37004823094222</v>
      </c>
      <c r="Q887" s="11">
        <f>P887*EXP((IR-div-0.5*vol_2*vol_2)*Q$2+vol_2*(corr*'1A. Gaussians'!P886+SQRT(1-corr*corr)*'1B. Gaussians'!P886)*SQRT(Q$2))</f>
        <v>153.52506542903532</v>
      </c>
      <c r="R887" s="11">
        <f>Q887*EXP((IR-div-0.5*vol_2*vol_2)*R$2+vol_2*(corr*'1A. Gaussians'!Q886+SQRT(1-corr*corr)*'1B. Gaussians'!Q886)*SQRT(R$2))</f>
        <v>163.93903707116459</v>
      </c>
      <c r="S887" s="11">
        <f>R887*EXP((IR-div-0.5*vol_2*vol_2)*S$2+vol_2*(corr*'1A. Gaussians'!R886+SQRT(1-corr*corr)*'1B. Gaussians'!R886)*SQRT(S$2))</f>
        <v>163.22640020080294</v>
      </c>
      <c r="T887" s="11">
        <f>S887*EXP((IR-div-0.5*vol_2*vol_2)*T$2+vol_2*(corr*'1A. Gaussians'!S886+SQRT(1-corr*corr)*'1B. Gaussians'!S886)*SQRT(T$2))</f>
        <v>153.25208752197778</v>
      </c>
      <c r="U887" s="11">
        <f>T887*EXP((IR-div-0.5*vol_2*vol_2)*U$2+vol_2*(corr*'1A. Gaussians'!T886+SQRT(1-corr*corr)*'1B. Gaussians'!T886)*SQRT(U$2))</f>
        <v>152.17761554562699</v>
      </c>
      <c r="V887" s="11">
        <f>U887*EXP((IR-div-0.5*vol_2*vol_2)*V$2+vol_2*(corr*'1A. Gaussians'!U886+SQRT(1-corr*corr)*'1B. Gaussians'!U886)*SQRT(V$2))</f>
        <v>185.63114616545872</v>
      </c>
      <c r="W887" s="12">
        <f>V887*EXP((IR-div-0.5*vol_2*vol_2)*W$2+vol_2*(corr*'1A. Gaussians'!V886+SQRT(1-corr*corr)*'1B. Gaussians'!V886)*SQRT(W$2))</f>
        <v>181.94315286942879</v>
      </c>
    </row>
    <row r="888" spans="2:23" x14ac:dyDescent="0.35">
      <c r="B888" s="9" t="s">
        <v>884</v>
      </c>
      <c r="C888" s="11">
        <f t="shared" si="14"/>
        <v>100</v>
      </c>
      <c r="D888" s="11">
        <f>C888*EXP((IR-div-0.5*vol_2*vol_2)*D$2+vol_2*(corr*'1A. Gaussians'!C887+SQRT(1-corr*corr)*'1B. Gaussians'!C887)*SQRT(D$2))</f>
        <v>98.970550427608103</v>
      </c>
      <c r="E888" s="11">
        <f>D888*EXP((IR-div-0.5*vol_2*vol_2)*E$2+vol_2*(corr*'1A. Gaussians'!D887+SQRT(1-corr*corr)*'1B. Gaussians'!D887)*SQRT(E$2))</f>
        <v>101.13825828326861</v>
      </c>
      <c r="F888" s="11">
        <f>E888*EXP((IR-div-0.5*vol_2*vol_2)*F$2+vol_2*(corr*'1A. Gaussians'!E887+SQRT(1-corr*corr)*'1B. Gaussians'!E887)*SQRT(F$2))</f>
        <v>97.665212387773892</v>
      </c>
      <c r="G888" s="11">
        <f>F888*EXP((IR-div-0.5*vol_2*vol_2)*G$2+vol_2*(corr*'1A. Gaussians'!F887+SQRT(1-corr*corr)*'1B. Gaussians'!F887)*SQRT(G$2))</f>
        <v>104.75747556848282</v>
      </c>
      <c r="H888" s="11">
        <f>G888*EXP((IR-div-0.5*vol_2*vol_2)*H$2+vol_2*(corr*'1A. Gaussians'!G887+SQRT(1-corr*corr)*'1B. Gaussians'!G887)*SQRT(H$2))</f>
        <v>92.226167508724643</v>
      </c>
      <c r="I888" s="11">
        <f>H888*EXP((IR-div-0.5*vol_2*vol_2)*I$2+vol_2*(corr*'1A. Gaussians'!H887+SQRT(1-corr*corr)*'1B. Gaussians'!H887)*SQRT(I$2))</f>
        <v>91.737657826655237</v>
      </c>
      <c r="J888" s="11">
        <f>I888*EXP((IR-div-0.5*vol_2*vol_2)*J$2+vol_2*(corr*'1A. Gaussians'!I887+SQRT(1-corr*corr)*'1B. Gaussians'!I887)*SQRT(J$2))</f>
        <v>98.192684225421715</v>
      </c>
      <c r="K888" s="11">
        <f>J888*EXP((IR-div-0.5*vol_2*vol_2)*K$2+vol_2*(corr*'1A. Gaussians'!J887+SQRT(1-corr*corr)*'1B. Gaussians'!J887)*SQRT(K$2))</f>
        <v>101.3712738756859</v>
      </c>
      <c r="L888" s="11">
        <f>K888*EXP((IR-div-0.5*vol_2*vol_2)*L$2+vol_2*(corr*'1A. Gaussians'!K887+SQRT(1-corr*corr)*'1B. Gaussians'!K887)*SQRT(L$2))</f>
        <v>107.28109747628687</v>
      </c>
      <c r="M888" s="11">
        <f>L888*EXP((IR-div-0.5*vol_2*vol_2)*M$2+vol_2*(corr*'1A. Gaussians'!L887+SQRT(1-corr*corr)*'1B. Gaussians'!L887)*SQRT(M$2))</f>
        <v>98.771861504790138</v>
      </c>
      <c r="N888" s="11">
        <f>M888*EXP((IR-div-0.5*vol_2*vol_2)*N$2+vol_2*(corr*'1A. Gaussians'!M887+SQRT(1-corr*corr)*'1B. Gaussians'!M887)*SQRT(N$2))</f>
        <v>101.87078793675553</v>
      </c>
      <c r="O888" s="11">
        <f>N888*EXP((IR-div-0.5*vol_2*vol_2)*O$2+vol_2*(corr*'1A. Gaussians'!N887+SQRT(1-corr*corr)*'1B. Gaussians'!N887)*SQRT(O$2))</f>
        <v>115.32467070837113</v>
      </c>
      <c r="P888" s="11">
        <f>O888*EXP((IR-div-0.5*vol_2*vol_2)*P$2+vol_2*(corr*'1A. Gaussians'!O887+SQRT(1-corr*corr)*'1B. Gaussians'!O887)*SQRT(P$2))</f>
        <v>134.7319384804178</v>
      </c>
      <c r="Q888" s="11">
        <f>P888*EXP((IR-div-0.5*vol_2*vol_2)*Q$2+vol_2*(corr*'1A. Gaussians'!P887+SQRT(1-corr*corr)*'1B. Gaussians'!P887)*SQRT(Q$2))</f>
        <v>122.43664939086538</v>
      </c>
      <c r="R888" s="11">
        <f>Q888*EXP((IR-div-0.5*vol_2*vol_2)*R$2+vol_2*(corr*'1A. Gaussians'!Q887+SQRT(1-corr*corr)*'1B. Gaussians'!Q887)*SQRT(R$2))</f>
        <v>115.80173683587806</v>
      </c>
      <c r="S888" s="11">
        <f>R888*EXP((IR-div-0.5*vol_2*vol_2)*S$2+vol_2*(corr*'1A. Gaussians'!R887+SQRT(1-corr*corr)*'1B. Gaussians'!R887)*SQRT(S$2))</f>
        <v>119.3284283349779</v>
      </c>
      <c r="T888" s="11">
        <f>S888*EXP((IR-div-0.5*vol_2*vol_2)*T$2+vol_2*(corr*'1A. Gaussians'!S887+SQRT(1-corr*corr)*'1B. Gaussians'!S887)*SQRT(T$2))</f>
        <v>109.59953421922422</v>
      </c>
      <c r="U888" s="11">
        <f>T888*EXP((IR-div-0.5*vol_2*vol_2)*U$2+vol_2*(corr*'1A. Gaussians'!T887+SQRT(1-corr*corr)*'1B. Gaussians'!T887)*SQRT(U$2))</f>
        <v>111.4985491175436</v>
      </c>
      <c r="V888" s="11">
        <f>U888*EXP((IR-div-0.5*vol_2*vol_2)*V$2+vol_2*(corr*'1A. Gaussians'!U887+SQRT(1-corr*corr)*'1B. Gaussians'!U887)*SQRT(V$2))</f>
        <v>119.75228243276584</v>
      </c>
      <c r="W888" s="12">
        <f>V888*EXP((IR-div-0.5*vol_2*vol_2)*W$2+vol_2*(corr*'1A. Gaussians'!V887+SQRT(1-corr*corr)*'1B. Gaussians'!V887)*SQRT(W$2))</f>
        <v>117.27662587983612</v>
      </c>
    </row>
    <row r="889" spans="2:23" x14ac:dyDescent="0.35">
      <c r="B889" s="9" t="s">
        <v>885</v>
      </c>
      <c r="C889" s="11">
        <f t="shared" si="14"/>
        <v>100</v>
      </c>
      <c r="D889" s="11">
        <f>C889*EXP((IR-div-0.5*vol_2*vol_2)*D$2+vol_2*(corr*'1A. Gaussians'!C888+SQRT(1-corr*corr)*'1B. Gaussians'!C888)*SQRT(D$2))</f>
        <v>100.52957840590359</v>
      </c>
      <c r="E889" s="11">
        <f>D889*EXP((IR-div-0.5*vol_2*vol_2)*E$2+vol_2*(corr*'1A. Gaussians'!D888+SQRT(1-corr*corr)*'1B. Gaussians'!D888)*SQRT(E$2))</f>
        <v>109.43891209942019</v>
      </c>
      <c r="F889" s="11">
        <f>E889*EXP((IR-div-0.5*vol_2*vol_2)*F$2+vol_2*(corr*'1A. Gaussians'!E888+SQRT(1-corr*corr)*'1B. Gaussians'!E888)*SQRT(F$2))</f>
        <v>128.71553272421804</v>
      </c>
      <c r="G889" s="11">
        <f>F889*EXP((IR-div-0.5*vol_2*vol_2)*G$2+vol_2*(corr*'1A. Gaussians'!F888+SQRT(1-corr*corr)*'1B. Gaussians'!F888)*SQRT(G$2))</f>
        <v>132.56006809987855</v>
      </c>
      <c r="H889" s="11">
        <f>G889*EXP((IR-div-0.5*vol_2*vol_2)*H$2+vol_2*(corr*'1A. Gaussians'!G888+SQRT(1-corr*corr)*'1B. Gaussians'!G888)*SQRT(H$2))</f>
        <v>118.35301079128497</v>
      </c>
      <c r="I889" s="11">
        <f>H889*EXP((IR-div-0.5*vol_2*vol_2)*I$2+vol_2*(corr*'1A. Gaussians'!H888+SQRT(1-corr*corr)*'1B. Gaussians'!H888)*SQRT(I$2))</f>
        <v>118.14482262834996</v>
      </c>
      <c r="J889" s="11">
        <f>I889*EXP((IR-div-0.5*vol_2*vol_2)*J$2+vol_2*(corr*'1A. Gaussians'!I888+SQRT(1-corr*corr)*'1B. Gaussians'!I888)*SQRT(J$2))</f>
        <v>116.53183404118005</v>
      </c>
      <c r="K889" s="11">
        <f>J889*EXP((IR-div-0.5*vol_2*vol_2)*K$2+vol_2*(corr*'1A. Gaussians'!J888+SQRT(1-corr*corr)*'1B. Gaussians'!J888)*SQRT(K$2))</f>
        <v>115.69578734291498</v>
      </c>
      <c r="L889" s="11">
        <f>K889*EXP((IR-div-0.5*vol_2*vol_2)*L$2+vol_2*(corr*'1A. Gaussians'!K888+SQRT(1-corr*corr)*'1B. Gaussians'!K888)*SQRT(L$2))</f>
        <v>108.92265597977313</v>
      </c>
      <c r="M889" s="11">
        <f>L889*EXP((IR-div-0.5*vol_2*vol_2)*M$2+vol_2*(corr*'1A. Gaussians'!L888+SQRT(1-corr*corr)*'1B. Gaussians'!L888)*SQRT(M$2))</f>
        <v>103.57056285474845</v>
      </c>
      <c r="N889" s="11">
        <f>M889*EXP((IR-div-0.5*vol_2*vol_2)*N$2+vol_2*(corr*'1A. Gaussians'!M888+SQRT(1-corr*corr)*'1B. Gaussians'!M888)*SQRT(N$2))</f>
        <v>96.711740001991515</v>
      </c>
      <c r="O889" s="11">
        <f>N889*EXP((IR-div-0.5*vol_2*vol_2)*O$2+vol_2*(corr*'1A. Gaussians'!N888+SQRT(1-corr*corr)*'1B. Gaussians'!N888)*SQRT(O$2))</f>
        <v>111.42524754135142</v>
      </c>
      <c r="P889" s="11">
        <f>O889*EXP((IR-div-0.5*vol_2*vol_2)*P$2+vol_2*(corr*'1A. Gaussians'!O888+SQRT(1-corr*corr)*'1B. Gaussians'!O888)*SQRT(P$2))</f>
        <v>94.288509324028126</v>
      </c>
      <c r="Q889" s="11">
        <f>P889*EXP((IR-div-0.5*vol_2*vol_2)*Q$2+vol_2*(corr*'1A. Gaussians'!P888+SQRT(1-corr*corr)*'1B. Gaussians'!P888)*SQRT(Q$2))</f>
        <v>85.074235964436568</v>
      </c>
      <c r="R889" s="11">
        <f>Q889*EXP((IR-div-0.5*vol_2*vol_2)*R$2+vol_2*(corr*'1A. Gaussians'!Q888+SQRT(1-corr*corr)*'1B. Gaussians'!Q888)*SQRT(R$2))</f>
        <v>101.65245924134452</v>
      </c>
      <c r="S889" s="11">
        <f>R889*EXP((IR-div-0.5*vol_2*vol_2)*S$2+vol_2*(corr*'1A. Gaussians'!R888+SQRT(1-corr*corr)*'1B. Gaussians'!R888)*SQRT(S$2))</f>
        <v>110.05243056817017</v>
      </c>
      <c r="T889" s="11">
        <f>S889*EXP((IR-div-0.5*vol_2*vol_2)*T$2+vol_2*(corr*'1A. Gaussians'!S888+SQRT(1-corr*corr)*'1B. Gaussians'!S888)*SQRT(T$2))</f>
        <v>109.28413982416512</v>
      </c>
      <c r="U889" s="11">
        <f>T889*EXP((IR-div-0.5*vol_2*vol_2)*U$2+vol_2*(corr*'1A. Gaussians'!T888+SQRT(1-corr*corr)*'1B. Gaussians'!T888)*SQRT(U$2))</f>
        <v>114.26021518922173</v>
      </c>
      <c r="V889" s="11">
        <f>U889*EXP((IR-div-0.5*vol_2*vol_2)*V$2+vol_2*(corr*'1A. Gaussians'!U888+SQRT(1-corr*corr)*'1B. Gaussians'!U888)*SQRT(V$2))</f>
        <v>115.29394914940573</v>
      </c>
      <c r="W889" s="12">
        <f>V889*EXP((IR-div-0.5*vol_2*vol_2)*W$2+vol_2*(corr*'1A. Gaussians'!V888+SQRT(1-corr*corr)*'1B. Gaussians'!V888)*SQRT(W$2))</f>
        <v>105.76044814280901</v>
      </c>
    </row>
    <row r="890" spans="2:23" x14ac:dyDescent="0.35">
      <c r="B890" s="9" t="s">
        <v>886</v>
      </c>
      <c r="C890" s="11">
        <f t="shared" si="14"/>
        <v>100</v>
      </c>
      <c r="D890" s="11">
        <f>C890*EXP((IR-div-0.5*vol_2*vol_2)*D$2+vol_2*(corr*'1A. Gaussians'!C889+SQRT(1-corr*corr)*'1B. Gaussians'!C889)*SQRT(D$2))</f>
        <v>93.445073393094475</v>
      </c>
      <c r="E890" s="11">
        <f>D890*EXP((IR-div-0.5*vol_2*vol_2)*E$2+vol_2*(corr*'1A. Gaussians'!D889+SQRT(1-corr*corr)*'1B. Gaussians'!D889)*SQRT(E$2))</f>
        <v>88.082360844619984</v>
      </c>
      <c r="F890" s="11">
        <f>E890*EXP((IR-div-0.5*vol_2*vol_2)*F$2+vol_2*(corr*'1A. Gaussians'!E889+SQRT(1-corr*corr)*'1B. Gaussians'!E889)*SQRT(F$2))</f>
        <v>90.235777147547864</v>
      </c>
      <c r="G890" s="11">
        <f>F890*EXP((IR-div-0.5*vol_2*vol_2)*G$2+vol_2*(corr*'1A. Gaussians'!F889+SQRT(1-corr*corr)*'1B. Gaussians'!F889)*SQRT(G$2))</f>
        <v>86.940363998256117</v>
      </c>
      <c r="H890" s="11">
        <f>G890*EXP((IR-div-0.5*vol_2*vol_2)*H$2+vol_2*(corr*'1A. Gaussians'!G889+SQRT(1-corr*corr)*'1B. Gaussians'!G889)*SQRT(H$2))</f>
        <v>98.979068518789319</v>
      </c>
      <c r="I890" s="11">
        <f>H890*EXP((IR-div-0.5*vol_2*vol_2)*I$2+vol_2*(corr*'1A. Gaussians'!H889+SQRT(1-corr*corr)*'1B. Gaussians'!H889)*SQRT(I$2))</f>
        <v>101.02036274661687</v>
      </c>
      <c r="J890" s="11">
        <f>I890*EXP((IR-div-0.5*vol_2*vol_2)*J$2+vol_2*(corr*'1A. Gaussians'!I889+SQRT(1-corr*corr)*'1B. Gaussians'!I889)*SQRT(J$2))</f>
        <v>98.728389750632232</v>
      </c>
      <c r="K890" s="11">
        <f>J890*EXP((IR-div-0.5*vol_2*vol_2)*K$2+vol_2*(corr*'1A. Gaussians'!J889+SQRT(1-corr*corr)*'1B. Gaussians'!J889)*SQRT(K$2))</f>
        <v>98.460163955043839</v>
      </c>
      <c r="L890" s="11">
        <f>K890*EXP((IR-div-0.5*vol_2*vol_2)*L$2+vol_2*(corr*'1A. Gaussians'!K889+SQRT(1-corr*corr)*'1B. Gaussians'!K889)*SQRT(L$2))</f>
        <v>93.85786223247986</v>
      </c>
      <c r="M890" s="11">
        <f>L890*EXP((IR-div-0.5*vol_2*vol_2)*M$2+vol_2*(corr*'1A. Gaussians'!L889+SQRT(1-corr*corr)*'1B. Gaussians'!L889)*SQRT(M$2))</f>
        <v>92.895551531791881</v>
      </c>
      <c r="N890" s="11">
        <f>M890*EXP((IR-div-0.5*vol_2*vol_2)*N$2+vol_2*(corr*'1A. Gaussians'!M889+SQRT(1-corr*corr)*'1B. Gaussians'!M889)*SQRT(N$2))</f>
        <v>89.320944845982538</v>
      </c>
      <c r="O890" s="11">
        <f>N890*EXP((IR-div-0.5*vol_2*vol_2)*O$2+vol_2*(corr*'1A. Gaussians'!N889+SQRT(1-corr*corr)*'1B. Gaussians'!N889)*SQRT(O$2))</f>
        <v>81.31731586917482</v>
      </c>
      <c r="P890" s="11">
        <f>O890*EXP((IR-div-0.5*vol_2*vol_2)*P$2+vol_2*(corr*'1A. Gaussians'!O889+SQRT(1-corr*corr)*'1B. Gaussians'!O889)*SQRT(P$2))</f>
        <v>88.050303184796775</v>
      </c>
      <c r="Q890" s="11">
        <f>P890*EXP((IR-div-0.5*vol_2*vol_2)*Q$2+vol_2*(corr*'1A. Gaussians'!P889+SQRT(1-corr*corr)*'1B. Gaussians'!P889)*SQRT(Q$2))</f>
        <v>92.536639433319664</v>
      </c>
      <c r="R890" s="11">
        <f>Q890*EXP((IR-div-0.5*vol_2*vol_2)*R$2+vol_2*(corr*'1A. Gaussians'!Q889+SQRT(1-corr*corr)*'1B. Gaussians'!Q889)*SQRT(R$2))</f>
        <v>99.465248404275826</v>
      </c>
      <c r="S890" s="11">
        <f>R890*EXP((IR-div-0.5*vol_2*vol_2)*S$2+vol_2*(corr*'1A. Gaussians'!R889+SQRT(1-corr*corr)*'1B. Gaussians'!R889)*SQRT(S$2))</f>
        <v>87.617392466186971</v>
      </c>
      <c r="T890" s="11">
        <f>S890*EXP((IR-div-0.5*vol_2*vol_2)*T$2+vol_2*(corr*'1A. Gaussians'!S889+SQRT(1-corr*corr)*'1B. Gaussians'!S889)*SQRT(T$2))</f>
        <v>94.786247487694595</v>
      </c>
      <c r="U890" s="11">
        <f>T890*EXP((IR-div-0.5*vol_2*vol_2)*U$2+vol_2*(corr*'1A. Gaussians'!T889+SQRT(1-corr*corr)*'1B. Gaussians'!T889)*SQRT(U$2))</f>
        <v>98.317799770114746</v>
      </c>
      <c r="V890" s="11">
        <f>U890*EXP((IR-div-0.5*vol_2*vol_2)*V$2+vol_2*(corr*'1A. Gaussians'!U889+SQRT(1-corr*corr)*'1B. Gaussians'!U889)*SQRT(V$2))</f>
        <v>106.00236943897454</v>
      </c>
      <c r="W890" s="12">
        <f>V890*EXP((IR-div-0.5*vol_2*vol_2)*W$2+vol_2*(corr*'1A. Gaussians'!V889+SQRT(1-corr*corr)*'1B. Gaussians'!V889)*SQRT(W$2))</f>
        <v>88.715651090832893</v>
      </c>
    </row>
    <row r="891" spans="2:23" x14ac:dyDescent="0.35">
      <c r="B891" s="9" t="s">
        <v>887</v>
      </c>
      <c r="C891" s="11">
        <f t="shared" si="14"/>
        <v>100</v>
      </c>
      <c r="D891" s="11">
        <f>C891*EXP((IR-div-0.5*vol_2*vol_2)*D$2+vol_2*(corr*'1A. Gaussians'!C890+SQRT(1-corr*corr)*'1B. Gaussians'!C890)*SQRT(D$2))</f>
        <v>90.956691577657907</v>
      </c>
      <c r="E891" s="11">
        <f>D891*EXP((IR-div-0.5*vol_2*vol_2)*E$2+vol_2*(corr*'1A. Gaussians'!D890+SQRT(1-corr*corr)*'1B. Gaussians'!D890)*SQRT(E$2))</f>
        <v>93.51264111997061</v>
      </c>
      <c r="F891" s="11">
        <f>E891*EXP((IR-div-0.5*vol_2*vol_2)*F$2+vol_2*(corr*'1A. Gaussians'!E890+SQRT(1-corr*corr)*'1B. Gaussians'!E890)*SQRT(F$2))</f>
        <v>93.691716611850779</v>
      </c>
      <c r="G891" s="11">
        <f>F891*EXP((IR-div-0.5*vol_2*vol_2)*G$2+vol_2*(corr*'1A. Gaussians'!F890+SQRT(1-corr*corr)*'1B. Gaussians'!F890)*SQRT(G$2))</f>
        <v>102.69880163914694</v>
      </c>
      <c r="H891" s="11">
        <f>G891*EXP((IR-div-0.5*vol_2*vol_2)*H$2+vol_2*(corr*'1A. Gaussians'!G890+SQRT(1-corr*corr)*'1B. Gaussians'!G890)*SQRT(H$2))</f>
        <v>114.61976697813169</v>
      </c>
      <c r="I891" s="11">
        <f>H891*EXP((IR-div-0.5*vol_2*vol_2)*I$2+vol_2*(corr*'1A. Gaussians'!H890+SQRT(1-corr*corr)*'1B. Gaussians'!H890)*SQRT(I$2))</f>
        <v>130.01876061362393</v>
      </c>
      <c r="J891" s="11">
        <f>I891*EXP((IR-div-0.5*vol_2*vol_2)*J$2+vol_2*(corr*'1A. Gaussians'!I890+SQRT(1-corr*corr)*'1B. Gaussians'!I890)*SQRT(J$2))</f>
        <v>129.24811229358406</v>
      </c>
      <c r="K891" s="11">
        <f>J891*EXP((IR-div-0.5*vol_2*vol_2)*K$2+vol_2*(corr*'1A. Gaussians'!J890+SQRT(1-corr*corr)*'1B. Gaussians'!J890)*SQRT(K$2))</f>
        <v>143.63565197830354</v>
      </c>
      <c r="L891" s="11">
        <f>K891*EXP((IR-div-0.5*vol_2*vol_2)*L$2+vol_2*(corr*'1A. Gaussians'!K890+SQRT(1-corr*corr)*'1B. Gaussians'!K890)*SQRT(L$2))</f>
        <v>145.19401753750972</v>
      </c>
      <c r="M891" s="11">
        <f>L891*EXP((IR-div-0.5*vol_2*vol_2)*M$2+vol_2*(corr*'1A. Gaussians'!L890+SQRT(1-corr*corr)*'1B. Gaussians'!L890)*SQRT(M$2))</f>
        <v>141.57846311639503</v>
      </c>
      <c r="N891" s="11">
        <f>M891*EXP((IR-div-0.5*vol_2*vol_2)*N$2+vol_2*(corr*'1A. Gaussians'!M890+SQRT(1-corr*corr)*'1B. Gaussians'!M890)*SQRT(N$2))</f>
        <v>144.19995561526616</v>
      </c>
      <c r="O891" s="11">
        <f>N891*EXP((IR-div-0.5*vol_2*vol_2)*O$2+vol_2*(corr*'1A. Gaussians'!N890+SQRT(1-corr*corr)*'1B. Gaussians'!N890)*SQRT(O$2))</f>
        <v>123.49698653735058</v>
      </c>
      <c r="P891" s="11">
        <f>O891*EXP((IR-div-0.5*vol_2*vol_2)*P$2+vol_2*(corr*'1A. Gaussians'!O890+SQRT(1-corr*corr)*'1B. Gaussians'!O890)*SQRT(P$2))</f>
        <v>97.846026162476178</v>
      </c>
      <c r="Q891" s="11">
        <f>P891*EXP((IR-div-0.5*vol_2*vol_2)*Q$2+vol_2*(corr*'1A. Gaussians'!P890+SQRT(1-corr*corr)*'1B. Gaussians'!P890)*SQRT(Q$2))</f>
        <v>106.39833248336237</v>
      </c>
      <c r="R891" s="11">
        <f>Q891*EXP((IR-div-0.5*vol_2*vol_2)*R$2+vol_2*(corr*'1A. Gaussians'!Q890+SQRT(1-corr*corr)*'1B. Gaussians'!Q890)*SQRT(R$2))</f>
        <v>81.991794185454225</v>
      </c>
      <c r="S891" s="11">
        <f>R891*EXP((IR-div-0.5*vol_2*vol_2)*S$2+vol_2*(corr*'1A. Gaussians'!R890+SQRT(1-corr*corr)*'1B. Gaussians'!R890)*SQRT(S$2))</f>
        <v>74.30133156685504</v>
      </c>
      <c r="T891" s="11">
        <f>S891*EXP((IR-div-0.5*vol_2*vol_2)*T$2+vol_2*(corr*'1A. Gaussians'!S890+SQRT(1-corr*corr)*'1B. Gaussians'!S890)*SQRT(T$2))</f>
        <v>86.390559330026946</v>
      </c>
      <c r="U891" s="11">
        <f>T891*EXP((IR-div-0.5*vol_2*vol_2)*U$2+vol_2*(corr*'1A. Gaussians'!T890+SQRT(1-corr*corr)*'1B. Gaussians'!T890)*SQRT(U$2))</f>
        <v>74.334015796152741</v>
      </c>
      <c r="V891" s="11">
        <f>U891*EXP((IR-div-0.5*vol_2*vol_2)*V$2+vol_2*(corr*'1A. Gaussians'!U890+SQRT(1-corr*corr)*'1B. Gaussians'!U890)*SQRT(V$2))</f>
        <v>80.345129490718435</v>
      </c>
      <c r="W891" s="12">
        <f>V891*EXP((IR-div-0.5*vol_2*vol_2)*W$2+vol_2*(corr*'1A. Gaussians'!V890+SQRT(1-corr*corr)*'1B. Gaussians'!V890)*SQRT(W$2))</f>
        <v>85.434835459700679</v>
      </c>
    </row>
    <row r="892" spans="2:23" x14ac:dyDescent="0.35">
      <c r="B892" s="9" t="s">
        <v>888</v>
      </c>
      <c r="C892" s="11">
        <f t="shared" si="14"/>
        <v>100</v>
      </c>
      <c r="D892" s="11">
        <f>C892*EXP((IR-div-0.5*vol_2*vol_2)*D$2+vol_2*(corr*'1A. Gaussians'!C891+SQRT(1-corr*corr)*'1B. Gaussians'!C891)*SQRT(D$2))</f>
        <v>77.678094887490133</v>
      </c>
      <c r="E892" s="11">
        <f>D892*EXP((IR-div-0.5*vol_2*vol_2)*E$2+vol_2*(corr*'1A. Gaussians'!D891+SQRT(1-corr*corr)*'1B. Gaussians'!D891)*SQRT(E$2))</f>
        <v>73.211878599404585</v>
      </c>
      <c r="F892" s="11">
        <f>E892*EXP((IR-div-0.5*vol_2*vol_2)*F$2+vol_2*(corr*'1A. Gaussians'!E891+SQRT(1-corr*corr)*'1B. Gaussians'!E891)*SQRT(F$2))</f>
        <v>75.213849685198383</v>
      </c>
      <c r="G892" s="11">
        <f>F892*EXP((IR-div-0.5*vol_2*vol_2)*G$2+vol_2*(corr*'1A. Gaussians'!F891+SQRT(1-corr*corr)*'1B. Gaussians'!F891)*SQRT(G$2))</f>
        <v>82.981755174675143</v>
      </c>
      <c r="H892" s="11">
        <f>G892*EXP((IR-div-0.5*vol_2*vol_2)*H$2+vol_2*(corr*'1A. Gaussians'!G891+SQRT(1-corr*corr)*'1B. Gaussians'!G891)*SQRT(H$2))</f>
        <v>92.046143103316609</v>
      </c>
      <c r="I892" s="11">
        <f>H892*EXP((IR-div-0.5*vol_2*vol_2)*I$2+vol_2*(corr*'1A. Gaussians'!H891+SQRT(1-corr*corr)*'1B. Gaussians'!H891)*SQRT(I$2))</f>
        <v>99.225979453848808</v>
      </c>
      <c r="J892" s="11">
        <f>I892*EXP((IR-div-0.5*vol_2*vol_2)*J$2+vol_2*(corr*'1A. Gaussians'!I891+SQRT(1-corr*corr)*'1B. Gaussians'!I891)*SQRT(J$2))</f>
        <v>91.913761080455913</v>
      </c>
      <c r="K892" s="11">
        <f>J892*EXP((IR-div-0.5*vol_2*vol_2)*K$2+vol_2*(corr*'1A. Gaussians'!J891+SQRT(1-corr*corr)*'1B. Gaussians'!J891)*SQRT(K$2))</f>
        <v>93.169410219233939</v>
      </c>
      <c r="L892" s="11">
        <f>K892*EXP((IR-div-0.5*vol_2*vol_2)*L$2+vol_2*(corr*'1A. Gaussians'!K891+SQRT(1-corr*corr)*'1B. Gaussians'!K891)*SQRT(L$2))</f>
        <v>95.675671855109684</v>
      </c>
      <c r="M892" s="11">
        <f>L892*EXP((IR-div-0.5*vol_2*vol_2)*M$2+vol_2*(corr*'1A. Gaussians'!L891+SQRT(1-corr*corr)*'1B. Gaussians'!L891)*SQRT(M$2))</f>
        <v>80.882536063039922</v>
      </c>
      <c r="N892" s="11">
        <f>M892*EXP((IR-div-0.5*vol_2*vol_2)*N$2+vol_2*(corr*'1A. Gaussians'!M891+SQRT(1-corr*corr)*'1B. Gaussians'!M891)*SQRT(N$2))</f>
        <v>73.398257437322712</v>
      </c>
      <c r="O892" s="11">
        <f>N892*EXP((IR-div-0.5*vol_2*vol_2)*O$2+vol_2*(corr*'1A. Gaussians'!N891+SQRT(1-corr*corr)*'1B. Gaussians'!N891)*SQRT(O$2))</f>
        <v>73.08000460602787</v>
      </c>
      <c r="P892" s="11">
        <f>O892*EXP((IR-div-0.5*vol_2*vol_2)*P$2+vol_2*(corr*'1A. Gaussians'!O891+SQRT(1-corr*corr)*'1B. Gaussians'!O891)*SQRT(P$2))</f>
        <v>73.462462195795595</v>
      </c>
      <c r="Q892" s="11">
        <f>P892*EXP((IR-div-0.5*vol_2*vol_2)*Q$2+vol_2*(corr*'1A. Gaussians'!P891+SQRT(1-corr*corr)*'1B. Gaussians'!P891)*SQRT(Q$2))</f>
        <v>76.179447166180893</v>
      </c>
      <c r="R892" s="11">
        <f>Q892*EXP((IR-div-0.5*vol_2*vol_2)*R$2+vol_2*(corr*'1A. Gaussians'!Q891+SQRT(1-corr*corr)*'1B. Gaussians'!Q891)*SQRT(R$2))</f>
        <v>80.167884151720628</v>
      </c>
      <c r="S892" s="11">
        <f>R892*EXP((IR-div-0.5*vol_2*vol_2)*S$2+vol_2*(corr*'1A. Gaussians'!R891+SQRT(1-corr*corr)*'1B. Gaussians'!R891)*SQRT(S$2))</f>
        <v>87.943790972744424</v>
      </c>
      <c r="T892" s="11">
        <f>S892*EXP((IR-div-0.5*vol_2*vol_2)*T$2+vol_2*(corr*'1A. Gaussians'!S891+SQRT(1-corr*corr)*'1B. Gaussians'!S891)*SQRT(T$2))</f>
        <v>76.541648137636969</v>
      </c>
      <c r="U892" s="11">
        <f>T892*EXP((IR-div-0.5*vol_2*vol_2)*U$2+vol_2*(corr*'1A. Gaussians'!T891+SQRT(1-corr*corr)*'1B. Gaussians'!T891)*SQRT(U$2))</f>
        <v>67.166660646762537</v>
      </c>
      <c r="V892" s="11">
        <f>U892*EXP((IR-div-0.5*vol_2*vol_2)*V$2+vol_2*(corr*'1A. Gaussians'!U891+SQRT(1-corr*corr)*'1B. Gaussians'!U891)*SQRT(V$2))</f>
        <v>65.211761789465243</v>
      </c>
      <c r="W892" s="12">
        <f>V892*EXP((IR-div-0.5*vol_2*vol_2)*W$2+vol_2*(corr*'1A. Gaussians'!V891+SQRT(1-corr*corr)*'1B. Gaussians'!V891)*SQRT(W$2))</f>
        <v>66.588317801779183</v>
      </c>
    </row>
    <row r="893" spans="2:23" x14ac:dyDescent="0.35">
      <c r="B893" s="9" t="s">
        <v>889</v>
      </c>
      <c r="C893" s="11">
        <f t="shared" si="14"/>
        <v>100</v>
      </c>
      <c r="D893" s="11">
        <f>C893*EXP((IR-div-0.5*vol_2*vol_2)*D$2+vol_2*(corr*'1A. Gaussians'!C892+SQRT(1-corr*corr)*'1B. Gaussians'!C892)*SQRT(D$2))</f>
        <v>99.753224502437192</v>
      </c>
      <c r="E893" s="11">
        <f>D893*EXP((IR-div-0.5*vol_2*vol_2)*E$2+vol_2*(corr*'1A. Gaussians'!D892+SQRT(1-corr*corr)*'1B. Gaussians'!D892)*SQRT(E$2))</f>
        <v>94.776046444729701</v>
      </c>
      <c r="F893" s="11">
        <f>E893*EXP((IR-div-0.5*vol_2*vol_2)*F$2+vol_2*(corr*'1A. Gaussians'!E892+SQRT(1-corr*corr)*'1B. Gaussians'!E892)*SQRT(F$2))</f>
        <v>90.241250189433998</v>
      </c>
      <c r="G893" s="11">
        <f>F893*EXP((IR-div-0.5*vol_2*vol_2)*G$2+vol_2*(corr*'1A. Gaussians'!F892+SQRT(1-corr*corr)*'1B. Gaussians'!F892)*SQRT(G$2))</f>
        <v>86.992336904187752</v>
      </c>
      <c r="H893" s="11">
        <f>G893*EXP((IR-div-0.5*vol_2*vol_2)*H$2+vol_2*(corr*'1A. Gaussians'!G892+SQRT(1-corr*corr)*'1B. Gaussians'!G892)*SQRT(H$2))</f>
        <v>70.012979811034114</v>
      </c>
      <c r="I893" s="11">
        <f>H893*EXP((IR-div-0.5*vol_2*vol_2)*I$2+vol_2*(corr*'1A. Gaussians'!H892+SQRT(1-corr*corr)*'1B. Gaussians'!H892)*SQRT(I$2))</f>
        <v>65.879499459757099</v>
      </c>
      <c r="J893" s="11">
        <f>I893*EXP((IR-div-0.5*vol_2*vol_2)*J$2+vol_2*(corr*'1A. Gaussians'!I892+SQRT(1-corr*corr)*'1B. Gaussians'!I892)*SQRT(J$2))</f>
        <v>64.636880172472459</v>
      </c>
      <c r="K893" s="11">
        <f>J893*EXP((IR-div-0.5*vol_2*vol_2)*K$2+vol_2*(corr*'1A. Gaussians'!J892+SQRT(1-corr*corr)*'1B. Gaussians'!J892)*SQRT(K$2))</f>
        <v>69.229073971670246</v>
      </c>
      <c r="L893" s="11">
        <f>K893*EXP((IR-div-0.5*vol_2*vol_2)*L$2+vol_2*(corr*'1A. Gaussians'!K892+SQRT(1-corr*corr)*'1B. Gaussians'!K892)*SQRT(L$2))</f>
        <v>77.21372027909193</v>
      </c>
      <c r="M893" s="11">
        <f>L893*EXP((IR-div-0.5*vol_2*vol_2)*M$2+vol_2*(corr*'1A. Gaussians'!L892+SQRT(1-corr*corr)*'1B. Gaussians'!L892)*SQRT(M$2))</f>
        <v>66.983068234249671</v>
      </c>
      <c r="N893" s="11">
        <f>M893*EXP((IR-div-0.5*vol_2*vol_2)*N$2+vol_2*(corr*'1A. Gaussians'!M892+SQRT(1-corr*corr)*'1B. Gaussians'!M892)*SQRT(N$2))</f>
        <v>76.857824498313704</v>
      </c>
      <c r="O893" s="11">
        <f>N893*EXP((IR-div-0.5*vol_2*vol_2)*O$2+vol_2*(corr*'1A. Gaussians'!N892+SQRT(1-corr*corr)*'1B. Gaussians'!N892)*SQRT(O$2))</f>
        <v>79.396198119622539</v>
      </c>
      <c r="P893" s="11">
        <f>O893*EXP((IR-div-0.5*vol_2*vol_2)*P$2+vol_2*(corr*'1A. Gaussians'!O892+SQRT(1-corr*corr)*'1B. Gaussians'!O892)*SQRT(P$2))</f>
        <v>71.74021229556908</v>
      </c>
      <c r="Q893" s="11">
        <f>P893*EXP((IR-div-0.5*vol_2*vol_2)*Q$2+vol_2*(corr*'1A. Gaussians'!P892+SQRT(1-corr*corr)*'1B. Gaussians'!P892)*SQRT(Q$2))</f>
        <v>65.532844134704277</v>
      </c>
      <c r="R893" s="11">
        <f>Q893*EXP((IR-div-0.5*vol_2*vol_2)*R$2+vol_2*(corr*'1A. Gaussians'!Q892+SQRT(1-corr*corr)*'1B. Gaussians'!Q892)*SQRT(R$2))</f>
        <v>81.250477458379592</v>
      </c>
      <c r="S893" s="11">
        <f>R893*EXP((IR-div-0.5*vol_2*vol_2)*S$2+vol_2*(corr*'1A. Gaussians'!R892+SQRT(1-corr*corr)*'1B. Gaussians'!R892)*SQRT(S$2))</f>
        <v>68.570252194601281</v>
      </c>
      <c r="T893" s="11">
        <f>S893*EXP((IR-div-0.5*vol_2*vol_2)*T$2+vol_2*(corr*'1A. Gaussians'!S892+SQRT(1-corr*corr)*'1B. Gaussians'!S892)*SQRT(T$2))</f>
        <v>68.954371785328689</v>
      </c>
      <c r="U893" s="11">
        <f>T893*EXP((IR-div-0.5*vol_2*vol_2)*U$2+vol_2*(corr*'1A. Gaussians'!T892+SQRT(1-corr*corr)*'1B. Gaussians'!T892)*SQRT(U$2))</f>
        <v>64.837446819641357</v>
      </c>
      <c r="V893" s="11">
        <f>U893*EXP((IR-div-0.5*vol_2*vol_2)*V$2+vol_2*(corr*'1A. Gaussians'!U892+SQRT(1-corr*corr)*'1B. Gaussians'!U892)*SQRT(V$2))</f>
        <v>63.20186169583279</v>
      </c>
      <c r="W893" s="12">
        <f>V893*EXP((IR-div-0.5*vol_2*vol_2)*W$2+vol_2*(corr*'1A. Gaussians'!V892+SQRT(1-corr*corr)*'1B. Gaussians'!V892)*SQRT(W$2))</f>
        <v>70.858924379823677</v>
      </c>
    </row>
    <row r="894" spans="2:23" x14ac:dyDescent="0.35">
      <c r="B894" s="9" t="s">
        <v>890</v>
      </c>
      <c r="C894" s="11">
        <f t="shared" si="14"/>
        <v>100</v>
      </c>
      <c r="D894" s="11">
        <f>C894*EXP((IR-div-0.5*vol_2*vol_2)*D$2+vol_2*(corr*'1A. Gaussians'!C893+SQRT(1-corr*corr)*'1B. Gaussians'!C893)*SQRT(D$2))</f>
        <v>90.609248710544634</v>
      </c>
      <c r="E894" s="11">
        <f>D894*EXP((IR-div-0.5*vol_2*vol_2)*E$2+vol_2*(corr*'1A. Gaussians'!D893+SQRT(1-corr*corr)*'1B. Gaussians'!D893)*SQRT(E$2))</f>
        <v>114.4640224535036</v>
      </c>
      <c r="F894" s="11">
        <f>E894*EXP((IR-div-0.5*vol_2*vol_2)*F$2+vol_2*(corr*'1A. Gaussians'!E893+SQRT(1-corr*corr)*'1B. Gaussians'!E893)*SQRT(F$2))</f>
        <v>108.09394539960235</v>
      </c>
      <c r="G894" s="11">
        <f>F894*EXP((IR-div-0.5*vol_2*vol_2)*G$2+vol_2*(corr*'1A. Gaussians'!F893+SQRT(1-corr*corr)*'1B. Gaussians'!F893)*SQRT(G$2))</f>
        <v>111.07794469554281</v>
      </c>
      <c r="H894" s="11">
        <f>G894*EXP((IR-div-0.5*vol_2*vol_2)*H$2+vol_2*(corr*'1A. Gaussians'!G893+SQRT(1-corr*corr)*'1B. Gaussians'!G893)*SQRT(H$2))</f>
        <v>128.35539234600068</v>
      </c>
      <c r="I894" s="11">
        <f>H894*EXP((IR-div-0.5*vol_2*vol_2)*I$2+vol_2*(corr*'1A. Gaussians'!H893+SQRT(1-corr*corr)*'1B. Gaussians'!H893)*SQRT(I$2))</f>
        <v>123.18856293689012</v>
      </c>
      <c r="J894" s="11">
        <f>I894*EXP((IR-div-0.5*vol_2*vol_2)*J$2+vol_2*(corr*'1A. Gaussians'!I893+SQRT(1-corr*corr)*'1B. Gaussians'!I893)*SQRT(J$2))</f>
        <v>133.73995246484657</v>
      </c>
      <c r="K894" s="11">
        <f>J894*EXP((IR-div-0.5*vol_2*vol_2)*K$2+vol_2*(corr*'1A. Gaussians'!J893+SQRT(1-corr*corr)*'1B. Gaussians'!J893)*SQRT(K$2))</f>
        <v>124.63447313624094</v>
      </c>
      <c r="L894" s="11">
        <f>K894*EXP((IR-div-0.5*vol_2*vol_2)*L$2+vol_2*(corr*'1A. Gaussians'!K893+SQRT(1-corr*corr)*'1B. Gaussians'!K893)*SQRT(L$2))</f>
        <v>103.09839861183953</v>
      </c>
      <c r="M894" s="11">
        <f>L894*EXP((IR-div-0.5*vol_2*vol_2)*M$2+vol_2*(corr*'1A. Gaussians'!L893+SQRT(1-corr*corr)*'1B. Gaussians'!L893)*SQRT(M$2))</f>
        <v>121.64304815936052</v>
      </c>
      <c r="N894" s="11">
        <f>M894*EXP((IR-div-0.5*vol_2*vol_2)*N$2+vol_2*(corr*'1A. Gaussians'!M893+SQRT(1-corr*corr)*'1B. Gaussians'!M893)*SQRT(N$2))</f>
        <v>97.422624458866395</v>
      </c>
      <c r="O894" s="11">
        <f>N894*EXP((IR-div-0.5*vol_2*vol_2)*O$2+vol_2*(corr*'1A. Gaussians'!N893+SQRT(1-corr*corr)*'1B. Gaussians'!N893)*SQRT(O$2))</f>
        <v>108.00008959678462</v>
      </c>
      <c r="P894" s="11">
        <f>O894*EXP((IR-div-0.5*vol_2*vol_2)*P$2+vol_2*(corr*'1A. Gaussians'!O893+SQRT(1-corr*corr)*'1B. Gaussians'!O893)*SQRT(P$2))</f>
        <v>90.369797265835587</v>
      </c>
      <c r="Q894" s="11">
        <f>P894*EXP((IR-div-0.5*vol_2*vol_2)*Q$2+vol_2*(corr*'1A. Gaussians'!P893+SQRT(1-corr*corr)*'1B. Gaussians'!P893)*SQRT(Q$2))</f>
        <v>85.353520820152184</v>
      </c>
      <c r="R894" s="11">
        <f>Q894*EXP((IR-div-0.5*vol_2*vol_2)*R$2+vol_2*(corr*'1A. Gaussians'!Q893+SQRT(1-corr*corr)*'1B. Gaussians'!Q893)*SQRT(R$2))</f>
        <v>79.77557763318616</v>
      </c>
      <c r="S894" s="11">
        <f>R894*EXP((IR-div-0.5*vol_2*vol_2)*S$2+vol_2*(corr*'1A. Gaussians'!R893+SQRT(1-corr*corr)*'1B. Gaussians'!R893)*SQRT(S$2))</f>
        <v>71.558931144789568</v>
      </c>
      <c r="T894" s="11">
        <f>S894*EXP((IR-div-0.5*vol_2*vol_2)*T$2+vol_2*(corr*'1A. Gaussians'!S893+SQRT(1-corr*corr)*'1B. Gaussians'!S893)*SQRT(T$2))</f>
        <v>68.322799068995451</v>
      </c>
      <c r="U894" s="11">
        <f>T894*EXP((IR-div-0.5*vol_2*vol_2)*U$2+vol_2*(corr*'1A. Gaussians'!T893+SQRT(1-corr*corr)*'1B. Gaussians'!T893)*SQRT(U$2))</f>
        <v>75.930394192771175</v>
      </c>
      <c r="V894" s="11">
        <f>U894*EXP((IR-div-0.5*vol_2*vol_2)*V$2+vol_2*(corr*'1A. Gaussians'!U893+SQRT(1-corr*corr)*'1B. Gaussians'!U893)*SQRT(V$2))</f>
        <v>68.929490131922009</v>
      </c>
      <c r="W894" s="12">
        <f>V894*EXP((IR-div-0.5*vol_2*vol_2)*W$2+vol_2*(corr*'1A. Gaussians'!V893+SQRT(1-corr*corr)*'1B. Gaussians'!V893)*SQRT(W$2))</f>
        <v>69.686068110514157</v>
      </c>
    </row>
    <row r="895" spans="2:23" x14ac:dyDescent="0.35">
      <c r="B895" s="9" t="s">
        <v>891</v>
      </c>
      <c r="C895" s="11">
        <f t="shared" si="14"/>
        <v>100</v>
      </c>
      <c r="D895" s="11">
        <f>C895*EXP((IR-div-0.5*vol_2*vol_2)*D$2+vol_2*(corr*'1A. Gaussians'!C894+SQRT(1-corr*corr)*'1B. Gaussians'!C894)*SQRT(D$2))</f>
        <v>103.43231693161003</v>
      </c>
      <c r="E895" s="11">
        <f>D895*EXP((IR-div-0.5*vol_2*vol_2)*E$2+vol_2*(corr*'1A. Gaussians'!D894+SQRT(1-corr*corr)*'1B. Gaussians'!D894)*SQRT(E$2))</f>
        <v>116.37617962900568</v>
      </c>
      <c r="F895" s="11">
        <f>E895*EXP((IR-div-0.5*vol_2*vol_2)*F$2+vol_2*(corr*'1A. Gaussians'!E894+SQRT(1-corr*corr)*'1B. Gaussians'!E894)*SQRT(F$2))</f>
        <v>109.94434015556831</v>
      </c>
      <c r="G895" s="11">
        <f>F895*EXP((IR-div-0.5*vol_2*vol_2)*G$2+vol_2*(corr*'1A. Gaussians'!F894+SQRT(1-corr*corr)*'1B. Gaussians'!F894)*SQRT(G$2))</f>
        <v>113.83371085952064</v>
      </c>
      <c r="H895" s="11">
        <f>G895*EXP((IR-div-0.5*vol_2*vol_2)*H$2+vol_2*(corr*'1A. Gaussians'!G894+SQRT(1-corr*corr)*'1B. Gaussians'!G894)*SQRT(H$2))</f>
        <v>92.045690118018314</v>
      </c>
      <c r="I895" s="11">
        <f>H895*EXP((IR-div-0.5*vol_2*vol_2)*I$2+vol_2*(corr*'1A. Gaussians'!H894+SQRT(1-corr*corr)*'1B. Gaussians'!H894)*SQRT(I$2))</f>
        <v>83.900102454778448</v>
      </c>
      <c r="J895" s="11">
        <f>I895*EXP((IR-div-0.5*vol_2*vol_2)*J$2+vol_2*(corr*'1A. Gaussians'!I894+SQRT(1-corr*corr)*'1B. Gaussians'!I894)*SQRT(J$2))</f>
        <v>72.565206601177195</v>
      </c>
      <c r="K895" s="11">
        <f>J895*EXP((IR-div-0.5*vol_2*vol_2)*K$2+vol_2*(corr*'1A. Gaussians'!J894+SQRT(1-corr*corr)*'1B. Gaussians'!J894)*SQRT(K$2))</f>
        <v>65.445099224761393</v>
      </c>
      <c r="L895" s="11">
        <f>K895*EXP((IR-div-0.5*vol_2*vol_2)*L$2+vol_2*(corr*'1A. Gaussians'!K894+SQRT(1-corr*corr)*'1B. Gaussians'!K894)*SQRT(L$2))</f>
        <v>62.192392847457548</v>
      </c>
      <c r="M895" s="11">
        <f>L895*EXP((IR-div-0.5*vol_2*vol_2)*M$2+vol_2*(corr*'1A. Gaussians'!L894+SQRT(1-corr*corr)*'1B. Gaussians'!L894)*SQRT(M$2))</f>
        <v>56.320783415031002</v>
      </c>
      <c r="N895" s="11">
        <f>M895*EXP((IR-div-0.5*vol_2*vol_2)*N$2+vol_2*(corr*'1A. Gaussians'!M894+SQRT(1-corr*corr)*'1B. Gaussians'!M894)*SQRT(N$2))</f>
        <v>62.058605944625583</v>
      </c>
      <c r="O895" s="11">
        <f>N895*EXP((IR-div-0.5*vol_2*vol_2)*O$2+vol_2*(corr*'1A. Gaussians'!N894+SQRT(1-corr*corr)*'1B. Gaussians'!N894)*SQRT(O$2))</f>
        <v>64.623608853964171</v>
      </c>
      <c r="P895" s="11">
        <f>O895*EXP((IR-div-0.5*vol_2*vol_2)*P$2+vol_2*(corr*'1A. Gaussians'!O894+SQRT(1-corr*corr)*'1B. Gaussians'!O894)*SQRT(P$2))</f>
        <v>60.812954489693844</v>
      </c>
      <c r="Q895" s="11">
        <f>P895*EXP((IR-div-0.5*vol_2*vol_2)*Q$2+vol_2*(corr*'1A. Gaussians'!P894+SQRT(1-corr*corr)*'1B. Gaussians'!P894)*SQRT(Q$2))</f>
        <v>65.462571596128583</v>
      </c>
      <c r="R895" s="11">
        <f>Q895*EXP((IR-div-0.5*vol_2*vol_2)*R$2+vol_2*(corr*'1A. Gaussians'!Q894+SQRT(1-corr*corr)*'1B. Gaussians'!Q894)*SQRT(R$2))</f>
        <v>61.98196788939174</v>
      </c>
      <c r="S895" s="11">
        <f>R895*EXP((IR-div-0.5*vol_2*vol_2)*S$2+vol_2*(corr*'1A. Gaussians'!R894+SQRT(1-corr*corr)*'1B. Gaussians'!R894)*SQRT(S$2))</f>
        <v>58.91859752091203</v>
      </c>
      <c r="T895" s="11">
        <f>S895*EXP((IR-div-0.5*vol_2*vol_2)*T$2+vol_2*(corr*'1A. Gaussians'!S894+SQRT(1-corr*corr)*'1B. Gaussians'!S894)*SQRT(T$2))</f>
        <v>51.137445864002295</v>
      </c>
      <c r="U895" s="11">
        <f>T895*EXP((IR-div-0.5*vol_2*vol_2)*U$2+vol_2*(corr*'1A. Gaussians'!T894+SQRT(1-corr*corr)*'1B. Gaussians'!T894)*SQRT(U$2))</f>
        <v>61.994954950576904</v>
      </c>
      <c r="V895" s="11">
        <f>U895*EXP((IR-div-0.5*vol_2*vol_2)*V$2+vol_2*(corr*'1A. Gaussians'!U894+SQRT(1-corr*corr)*'1B. Gaussians'!U894)*SQRT(V$2))</f>
        <v>64.563302354429894</v>
      </c>
      <c r="W895" s="12">
        <f>V895*EXP((IR-div-0.5*vol_2*vol_2)*W$2+vol_2*(corr*'1A. Gaussians'!V894+SQRT(1-corr*corr)*'1B. Gaussians'!V894)*SQRT(W$2))</f>
        <v>60.854000036414732</v>
      </c>
    </row>
    <row r="896" spans="2:23" x14ac:dyDescent="0.35">
      <c r="B896" s="9" t="s">
        <v>892</v>
      </c>
      <c r="C896" s="11">
        <f t="shared" si="14"/>
        <v>100</v>
      </c>
      <c r="D896" s="11">
        <f>C896*EXP((IR-div-0.5*vol_2*vol_2)*D$2+vol_2*(corr*'1A. Gaussians'!C895+SQRT(1-corr*corr)*'1B. Gaussians'!C895)*SQRT(D$2))</f>
        <v>131.07533878599597</v>
      </c>
      <c r="E896" s="11">
        <f>D896*EXP((IR-div-0.5*vol_2*vol_2)*E$2+vol_2*(corr*'1A. Gaussians'!D895+SQRT(1-corr*corr)*'1B. Gaussians'!D895)*SQRT(E$2))</f>
        <v>139.47579016244811</v>
      </c>
      <c r="F896" s="11">
        <f>E896*EXP((IR-div-0.5*vol_2*vol_2)*F$2+vol_2*(corr*'1A. Gaussians'!E895+SQRT(1-corr*corr)*'1B. Gaussians'!E895)*SQRT(F$2))</f>
        <v>136.9176280615857</v>
      </c>
      <c r="G896" s="11">
        <f>F896*EXP((IR-div-0.5*vol_2*vol_2)*G$2+vol_2*(corr*'1A. Gaussians'!F895+SQRT(1-corr*corr)*'1B. Gaussians'!F895)*SQRT(G$2))</f>
        <v>120.54310488757723</v>
      </c>
      <c r="H896" s="11">
        <f>G896*EXP((IR-div-0.5*vol_2*vol_2)*H$2+vol_2*(corr*'1A. Gaussians'!G895+SQRT(1-corr*corr)*'1B. Gaussians'!G895)*SQRT(H$2))</f>
        <v>118.61180537849758</v>
      </c>
      <c r="I896" s="11">
        <f>H896*EXP((IR-div-0.5*vol_2*vol_2)*I$2+vol_2*(corr*'1A. Gaussians'!H895+SQRT(1-corr*corr)*'1B. Gaussians'!H895)*SQRT(I$2))</f>
        <v>129.72523690569378</v>
      </c>
      <c r="J896" s="11">
        <f>I896*EXP((IR-div-0.5*vol_2*vol_2)*J$2+vol_2*(corr*'1A. Gaussians'!I895+SQRT(1-corr*corr)*'1B. Gaussians'!I895)*SQRT(J$2))</f>
        <v>128.121905966881</v>
      </c>
      <c r="K896" s="11">
        <f>J896*EXP((IR-div-0.5*vol_2*vol_2)*K$2+vol_2*(corr*'1A. Gaussians'!J895+SQRT(1-corr*corr)*'1B. Gaussians'!J895)*SQRT(K$2))</f>
        <v>149.58394146005762</v>
      </c>
      <c r="L896" s="11">
        <f>K896*EXP((IR-div-0.5*vol_2*vol_2)*L$2+vol_2*(corr*'1A. Gaussians'!K895+SQRT(1-corr*corr)*'1B. Gaussians'!K895)*SQRT(L$2))</f>
        <v>147.96267682296826</v>
      </c>
      <c r="M896" s="11">
        <f>L896*EXP((IR-div-0.5*vol_2*vol_2)*M$2+vol_2*(corr*'1A. Gaussians'!L895+SQRT(1-corr*corr)*'1B. Gaussians'!L895)*SQRT(M$2))</f>
        <v>142.75336114094333</v>
      </c>
      <c r="N896" s="11">
        <f>M896*EXP((IR-div-0.5*vol_2*vol_2)*N$2+vol_2*(corr*'1A. Gaussians'!M895+SQRT(1-corr*corr)*'1B. Gaussians'!M895)*SQRT(N$2))</f>
        <v>136.16497891709815</v>
      </c>
      <c r="O896" s="11">
        <f>N896*EXP((IR-div-0.5*vol_2*vol_2)*O$2+vol_2*(corr*'1A. Gaussians'!N895+SQRT(1-corr*corr)*'1B. Gaussians'!N895)*SQRT(O$2))</f>
        <v>129.83576068156688</v>
      </c>
      <c r="P896" s="11">
        <f>O896*EXP((IR-div-0.5*vol_2*vol_2)*P$2+vol_2*(corr*'1A. Gaussians'!O895+SQRT(1-corr*corr)*'1B. Gaussians'!O895)*SQRT(P$2))</f>
        <v>118.73075948660721</v>
      </c>
      <c r="Q896" s="11">
        <f>P896*EXP((IR-div-0.5*vol_2*vol_2)*Q$2+vol_2*(corr*'1A. Gaussians'!P895+SQRT(1-corr*corr)*'1B. Gaussians'!P895)*SQRT(Q$2))</f>
        <v>110.97336536902098</v>
      </c>
      <c r="R896" s="11">
        <f>Q896*EXP((IR-div-0.5*vol_2*vol_2)*R$2+vol_2*(corr*'1A. Gaussians'!Q895+SQRT(1-corr*corr)*'1B. Gaussians'!Q895)*SQRT(R$2))</f>
        <v>115.5480673171279</v>
      </c>
      <c r="S896" s="11">
        <f>R896*EXP((IR-div-0.5*vol_2*vol_2)*S$2+vol_2*(corr*'1A. Gaussians'!R895+SQRT(1-corr*corr)*'1B. Gaussians'!R895)*SQRT(S$2))</f>
        <v>93.064416968134353</v>
      </c>
      <c r="T896" s="11">
        <f>S896*EXP((IR-div-0.5*vol_2*vol_2)*T$2+vol_2*(corr*'1A. Gaussians'!S895+SQRT(1-corr*corr)*'1B. Gaussians'!S895)*SQRT(T$2))</f>
        <v>89.919207046506159</v>
      </c>
      <c r="U896" s="11">
        <f>T896*EXP((IR-div-0.5*vol_2*vol_2)*U$2+vol_2*(corr*'1A. Gaussians'!T895+SQRT(1-corr*corr)*'1B. Gaussians'!T895)*SQRT(U$2))</f>
        <v>77.109171122092846</v>
      </c>
      <c r="V896" s="11">
        <f>U896*EXP((IR-div-0.5*vol_2*vol_2)*V$2+vol_2*(corr*'1A. Gaussians'!U895+SQRT(1-corr*corr)*'1B. Gaussians'!U895)*SQRT(V$2))</f>
        <v>67.778932317533602</v>
      </c>
      <c r="W896" s="12">
        <f>V896*EXP((IR-div-0.5*vol_2*vol_2)*W$2+vol_2*(corr*'1A. Gaussians'!V895+SQRT(1-corr*corr)*'1B. Gaussians'!V895)*SQRT(W$2))</f>
        <v>61.084191708257606</v>
      </c>
    </row>
    <row r="897" spans="2:23" x14ac:dyDescent="0.35">
      <c r="B897" s="9" t="s">
        <v>893</v>
      </c>
      <c r="C897" s="11">
        <f t="shared" si="14"/>
        <v>100</v>
      </c>
      <c r="D897" s="11">
        <f>C897*EXP((IR-div-0.5*vol_2*vol_2)*D$2+vol_2*(corr*'1A. Gaussians'!C896+SQRT(1-corr*corr)*'1B. Gaussians'!C896)*SQRT(D$2))</f>
        <v>108.25572581042363</v>
      </c>
      <c r="E897" s="11">
        <f>D897*EXP((IR-div-0.5*vol_2*vol_2)*E$2+vol_2*(corr*'1A. Gaussians'!D896+SQRT(1-corr*corr)*'1B. Gaussians'!D896)*SQRT(E$2))</f>
        <v>116.27247891881389</v>
      </c>
      <c r="F897" s="11">
        <f>E897*EXP((IR-div-0.5*vol_2*vol_2)*F$2+vol_2*(corr*'1A. Gaussians'!E896+SQRT(1-corr*corr)*'1B. Gaussians'!E896)*SQRT(F$2))</f>
        <v>118.67751868488487</v>
      </c>
      <c r="G897" s="11">
        <f>F897*EXP((IR-div-0.5*vol_2*vol_2)*G$2+vol_2*(corr*'1A. Gaussians'!F896+SQRT(1-corr*corr)*'1B. Gaussians'!F896)*SQRT(G$2))</f>
        <v>116.41776351938385</v>
      </c>
      <c r="H897" s="11">
        <f>G897*EXP((IR-div-0.5*vol_2*vol_2)*H$2+vol_2*(corr*'1A. Gaussians'!G896+SQRT(1-corr*corr)*'1B. Gaussians'!G896)*SQRT(H$2))</f>
        <v>123.56218531633235</v>
      </c>
      <c r="I897" s="11">
        <f>H897*EXP((IR-div-0.5*vol_2*vol_2)*I$2+vol_2*(corr*'1A. Gaussians'!H896+SQRT(1-corr*corr)*'1B. Gaussians'!H896)*SQRT(I$2))</f>
        <v>124.39101404539079</v>
      </c>
      <c r="J897" s="11">
        <f>I897*EXP((IR-div-0.5*vol_2*vol_2)*J$2+vol_2*(corr*'1A. Gaussians'!I896+SQRT(1-corr*corr)*'1B. Gaussians'!I896)*SQRT(J$2))</f>
        <v>112.19789671254141</v>
      </c>
      <c r="K897" s="11">
        <f>J897*EXP((IR-div-0.5*vol_2*vol_2)*K$2+vol_2*(corr*'1A. Gaussians'!J896+SQRT(1-corr*corr)*'1B. Gaussians'!J896)*SQRT(K$2))</f>
        <v>123.02301566597096</v>
      </c>
      <c r="L897" s="11">
        <f>K897*EXP((IR-div-0.5*vol_2*vol_2)*L$2+vol_2*(corr*'1A. Gaussians'!K896+SQRT(1-corr*corr)*'1B. Gaussians'!K896)*SQRT(L$2))</f>
        <v>107.80914963535511</v>
      </c>
      <c r="M897" s="11">
        <f>L897*EXP((IR-div-0.5*vol_2*vol_2)*M$2+vol_2*(corr*'1A. Gaussians'!L896+SQRT(1-corr*corr)*'1B. Gaussians'!L896)*SQRT(M$2))</f>
        <v>118.52900798929217</v>
      </c>
      <c r="N897" s="11">
        <f>M897*EXP((IR-div-0.5*vol_2*vol_2)*N$2+vol_2*(corr*'1A. Gaussians'!M896+SQRT(1-corr*corr)*'1B. Gaussians'!M896)*SQRT(N$2))</f>
        <v>115.79327410905448</v>
      </c>
      <c r="O897" s="11">
        <f>N897*EXP((IR-div-0.5*vol_2*vol_2)*O$2+vol_2*(corr*'1A. Gaussians'!N896+SQRT(1-corr*corr)*'1B. Gaussians'!N896)*SQRT(O$2))</f>
        <v>117.77814782327354</v>
      </c>
      <c r="P897" s="11">
        <f>O897*EXP((IR-div-0.5*vol_2*vol_2)*P$2+vol_2*(corr*'1A. Gaussians'!O896+SQRT(1-corr*corr)*'1B. Gaussians'!O896)*SQRT(P$2))</f>
        <v>130.46493591145776</v>
      </c>
      <c r="Q897" s="11">
        <f>P897*EXP((IR-div-0.5*vol_2*vol_2)*Q$2+vol_2*(corr*'1A. Gaussians'!P896+SQRT(1-corr*corr)*'1B. Gaussians'!P896)*SQRT(Q$2))</f>
        <v>117.37074163900178</v>
      </c>
      <c r="R897" s="11">
        <f>Q897*EXP((IR-div-0.5*vol_2*vol_2)*R$2+vol_2*(corr*'1A. Gaussians'!Q896+SQRT(1-corr*corr)*'1B. Gaussians'!Q896)*SQRT(R$2))</f>
        <v>119.15076386259808</v>
      </c>
      <c r="S897" s="11">
        <f>R897*EXP((IR-div-0.5*vol_2*vol_2)*S$2+vol_2*(corr*'1A. Gaussians'!R896+SQRT(1-corr*corr)*'1B. Gaussians'!R896)*SQRT(S$2))</f>
        <v>108.07368590968549</v>
      </c>
      <c r="T897" s="11">
        <f>S897*EXP((IR-div-0.5*vol_2*vol_2)*T$2+vol_2*(corr*'1A. Gaussians'!S896+SQRT(1-corr*corr)*'1B. Gaussians'!S896)*SQRT(T$2))</f>
        <v>103.12149770480838</v>
      </c>
      <c r="U897" s="11">
        <f>T897*EXP((IR-div-0.5*vol_2*vol_2)*U$2+vol_2*(corr*'1A. Gaussians'!T896+SQRT(1-corr*corr)*'1B. Gaussians'!T896)*SQRT(U$2))</f>
        <v>111.27870584684351</v>
      </c>
      <c r="V897" s="11">
        <f>U897*EXP((IR-div-0.5*vol_2*vol_2)*V$2+vol_2*(corr*'1A. Gaussians'!U896+SQRT(1-corr*corr)*'1B. Gaussians'!U896)*SQRT(V$2))</f>
        <v>102.83755982171641</v>
      </c>
      <c r="W897" s="12">
        <f>V897*EXP((IR-div-0.5*vol_2*vol_2)*W$2+vol_2*(corr*'1A. Gaussians'!V896+SQRT(1-corr*corr)*'1B. Gaussians'!V896)*SQRT(W$2))</f>
        <v>91.975156245541768</v>
      </c>
    </row>
    <row r="898" spans="2:23" x14ac:dyDescent="0.35">
      <c r="B898" s="9" t="s">
        <v>894</v>
      </c>
      <c r="C898" s="11">
        <f t="shared" si="14"/>
        <v>100</v>
      </c>
      <c r="D898" s="11">
        <f>C898*EXP((IR-div-0.5*vol_2*vol_2)*D$2+vol_2*(corr*'1A. Gaussians'!C897+SQRT(1-corr*corr)*'1B. Gaussians'!C897)*SQRT(D$2))</f>
        <v>98.569048840129653</v>
      </c>
      <c r="E898" s="11">
        <f>D898*EXP((IR-div-0.5*vol_2*vol_2)*E$2+vol_2*(corr*'1A. Gaussians'!D897+SQRT(1-corr*corr)*'1B. Gaussians'!D897)*SQRT(E$2))</f>
        <v>84.370131151160678</v>
      </c>
      <c r="F898" s="11">
        <f>E898*EXP((IR-div-0.5*vol_2*vol_2)*F$2+vol_2*(corr*'1A. Gaussians'!E897+SQRT(1-corr*corr)*'1B. Gaussians'!E897)*SQRT(F$2))</f>
        <v>78.842956429558924</v>
      </c>
      <c r="G898" s="11">
        <f>F898*EXP((IR-div-0.5*vol_2*vol_2)*G$2+vol_2*(corr*'1A. Gaussians'!F897+SQRT(1-corr*corr)*'1B. Gaussians'!F897)*SQRT(G$2))</f>
        <v>85.195206992803804</v>
      </c>
      <c r="H898" s="11">
        <f>G898*EXP((IR-div-0.5*vol_2*vol_2)*H$2+vol_2*(corr*'1A. Gaussians'!G897+SQRT(1-corr*corr)*'1B. Gaussians'!G897)*SQRT(H$2))</f>
        <v>80.432211946079093</v>
      </c>
      <c r="I898" s="11">
        <f>H898*EXP((IR-div-0.5*vol_2*vol_2)*I$2+vol_2*(corr*'1A. Gaussians'!H897+SQRT(1-corr*corr)*'1B. Gaussians'!H897)*SQRT(I$2))</f>
        <v>77.251479873154778</v>
      </c>
      <c r="J898" s="11">
        <f>I898*EXP((IR-div-0.5*vol_2*vol_2)*J$2+vol_2*(corr*'1A. Gaussians'!I897+SQRT(1-corr*corr)*'1B. Gaussians'!I897)*SQRT(J$2))</f>
        <v>85.374226491266271</v>
      </c>
      <c r="K898" s="11">
        <f>J898*EXP((IR-div-0.5*vol_2*vol_2)*K$2+vol_2*(corr*'1A. Gaussians'!J897+SQRT(1-corr*corr)*'1B. Gaussians'!J897)*SQRT(K$2))</f>
        <v>80.709940293971215</v>
      </c>
      <c r="L898" s="11">
        <f>K898*EXP((IR-div-0.5*vol_2*vol_2)*L$2+vol_2*(corr*'1A. Gaussians'!K897+SQRT(1-corr*corr)*'1B. Gaussians'!K897)*SQRT(L$2))</f>
        <v>88.38767534000273</v>
      </c>
      <c r="M898" s="11">
        <f>L898*EXP((IR-div-0.5*vol_2*vol_2)*M$2+vol_2*(corr*'1A. Gaussians'!L897+SQRT(1-corr*corr)*'1B. Gaussians'!L897)*SQRT(M$2))</f>
        <v>83.736982307448514</v>
      </c>
      <c r="N898" s="11">
        <f>M898*EXP((IR-div-0.5*vol_2*vol_2)*N$2+vol_2*(corr*'1A. Gaussians'!M897+SQRT(1-corr*corr)*'1B. Gaussians'!M897)*SQRT(N$2))</f>
        <v>88.909628396823592</v>
      </c>
      <c r="O898" s="11">
        <f>N898*EXP((IR-div-0.5*vol_2*vol_2)*O$2+vol_2*(corr*'1A. Gaussians'!N897+SQRT(1-corr*corr)*'1B. Gaussians'!N897)*SQRT(O$2))</f>
        <v>73.824699128477008</v>
      </c>
      <c r="P898" s="11">
        <f>O898*EXP((IR-div-0.5*vol_2*vol_2)*P$2+vol_2*(corr*'1A. Gaussians'!O897+SQRT(1-corr*corr)*'1B. Gaussians'!O897)*SQRT(P$2))</f>
        <v>74.459338193034171</v>
      </c>
      <c r="Q898" s="11">
        <f>P898*EXP((IR-div-0.5*vol_2*vol_2)*Q$2+vol_2*(corr*'1A. Gaussians'!P897+SQRT(1-corr*corr)*'1B. Gaussians'!P897)*SQRT(Q$2))</f>
        <v>66.519600124826539</v>
      </c>
      <c r="R898" s="11">
        <f>Q898*EXP((IR-div-0.5*vol_2*vol_2)*R$2+vol_2*(corr*'1A. Gaussians'!Q897+SQRT(1-corr*corr)*'1B. Gaussians'!Q897)*SQRT(R$2))</f>
        <v>61.910952086533925</v>
      </c>
      <c r="S898" s="11">
        <f>R898*EXP((IR-div-0.5*vol_2*vol_2)*S$2+vol_2*(corr*'1A. Gaussians'!R897+SQRT(1-corr*corr)*'1B. Gaussians'!R897)*SQRT(S$2))</f>
        <v>60.186391011985073</v>
      </c>
      <c r="T898" s="11">
        <f>S898*EXP((IR-div-0.5*vol_2*vol_2)*T$2+vol_2*(corr*'1A. Gaussians'!S897+SQRT(1-corr*corr)*'1B. Gaussians'!S897)*SQRT(T$2))</f>
        <v>65.131535999319397</v>
      </c>
      <c r="U898" s="11">
        <f>T898*EXP((IR-div-0.5*vol_2*vol_2)*U$2+vol_2*(corr*'1A. Gaussians'!T897+SQRT(1-corr*corr)*'1B. Gaussians'!T897)*SQRT(U$2))</f>
        <v>55.264345231764182</v>
      </c>
      <c r="V898" s="11">
        <f>U898*EXP((IR-div-0.5*vol_2*vol_2)*V$2+vol_2*(corr*'1A. Gaussians'!U897+SQRT(1-corr*corr)*'1B. Gaussians'!U897)*SQRT(V$2))</f>
        <v>57.600148351762385</v>
      </c>
      <c r="W898" s="12">
        <f>V898*EXP((IR-div-0.5*vol_2*vol_2)*W$2+vol_2*(corr*'1A. Gaussians'!V897+SQRT(1-corr*corr)*'1B. Gaussians'!V897)*SQRT(W$2))</f>
        <v>47.864344587938028</v>
      </c>
    </row>
    <row r="899" spans="2:23" x14ac:dyDescent="0.35">
      <c r="B899" s="9" t="s">
        <v>895</v>
      </c>
      <c r="C899" s="11">
        <f t="shared" si="14"/>
        <v>100</v>
      </c>
      <c r="D899" s="11">
        <f>C899*EXP((IR-div-0.5*vol_2*vol_2)*D$2+vol_2*(corr*'1A. Gaussians'!C898+SQRT(1-corr*corr)*'1B. Gaussians'!C898)*SQRT(D$2))</f>
        <v>86.965094066120329</v>
      </c>
      <c r="E899" s="11">
        <f>D899*EXP((IR-div-0.5*vol_2*vol_2)*E$2+vol_2*(corr*'1A. Gaussians'!D898+SQRT(1-corr*corr)*'1B. Gaussians'!D898)*SQRT(E$2))</f>
        <v>75.261457382010732</v>
      </c>
      <c r="F899" s="11">
        <f>E899*EXP((IR-div-0.5*vol_2*vol_2)*F$2+vol_2*(corr*'1A. Gaussians'!E898+SQRT(1-corr*corr)*'1B. Gaussians'!E898)*SQRT(F$2))</f>
        <v>75.960168208194943</v>
      </c>
      <c r="G899" s="11">
        <f>F899*EXP((IR-div-0.5*vol_2*vol_2)*G$2+vol_2*(corr*'1A. Gaussians'!F898+SQRT(1-corr*corr)*'1B. Gaussians'!F898)*SQRT(G$2))</f>
        <v>70.389920376830389</v>
      </c>
      <c r="H899" s="11">
        <f>G899*EXP((IR-div-0.5*vol_2*vol_2)*H$2+vol_2*(corr*'1A. Gaussians'!G898+SQRT(1-corr*corr)*'1B. Gaussians'!G898)*SQRT(H$2))</f>
        <v>81.6096363668496</v>
      </c>
      <c r="I899" s="11">
        <f>H899*EXP((IR-div-0.5*vol_2*vol_2)*I$2+vol_2*(corr*'1A. Gaussians'!H898+SQRT(1-corr*corr)*'1B. Gaussians'!H898)*SQRT(I$2))</f>
        <v>84.591226253224974</v>
      </c>
      <c r="J899" s="11">
        <f>I899*EXP((IR-div-0.5*vol_2*vol_2)*J$2+vol_2*(corr*'1A. Gaussians'!I898+SQRT(1-corr*corr)*'1B. Gaussians'!I898)*SQRT(J$2))</f>
        <v>80.691170210356603</v>
      </c>
      <c r="K899" s="11">
        <f>J899*EXP((IR-div-0.5*vol_2*vol_2)*K$2+vol_2*(corr*'1A. Gaussians'!J898+SQRT(1-corr*corr)*'1B. Gaussians'!J898)*SQRT(K$2))</f>
        <v>76.152635197578235</v>
      </c>
      <c r="L899" s="11">
        <f>K899*EXP((IR-div-0.5*vol_2*vol_2)*L$2+vol_2*(corr*'1A. Gaussians'!K898+SQRT(1-corr*corr)*'1B. Gaussians'!K898)*SQRT(L$2))</f>
        <v>66.389290255331602</v>
      </c>
      <c r="M899" s="11">
        <f>L899*EXP((IR-div-0.5*vol_2*vol_2)*M$2+vol_2*(corr*'1A. Gaussians'!L898+SQRT(1-corr*corr)*'1B. Gaussians'!L898)*SQRT(M$2))</f>
        <v>73.920107559248166</v>
      </c>
      <c r="N899" s="11">
        <f>M899*EXP((IR-div-0.5*vol_2*vol_2)*N$2+vol_2*(corr*'1A. Gaussians'!M898+SQRT(1-corr*corr)*'1B. Gaussians'!M898)*SQRT(N$2))</f>
        <v>73.003194514020052</v>
      </c>
      <c r="O899" s="11">
        <f>N899*EXP((IR-div-0.5*vol_2*vol_2)*O$2+vol_2*(corr*'1A. Gaussians'!N898+SQRT(1-corr*corr)*'1B. Gaussians'!N898)*SQRT(O$2))</f>
        <v>67.345175848895977</v>
      </c>
      <c r="P899" s="11">
        <f>O899*EXP((IR-div-0.5*vol_2*vol_2)*P$2+vol_2*(corr*'1A. Gaussians'!O898+SQRT(1-corr*corr)*'1B. Gaussians'!O898)*SQRT(P$2))</f>
        <v>65.916811749552394</v>
      </c>
      <c r="Q899" s="11">
        <f>P899*EXP((IR-div-0.5*vol_2*vol_2)*Q$2+vol_2*(corr*'1A. Gaussians'!P898+SQRT(1-corr*corr)*'1B. Gaussians'!P898)*SQRT(Q$2))</f>
        <v>72.948544509510086</v>
      </c>
      <c r="R899" s="11">
        <f>Q899*EXP((IR-div-0.5*vol_2*vol_2)*R$2+vol_2*(corr*'1A. Gaussians'!Q898+SQRT(1-corr*corr)*'1B. Gaussians'!Q898)*SQRT(R$2))</f>
        <v>67.304346985290209</v>
      </c>
      <c r="S899" s="11">
        <f>R899*EXP((IR-div-0.5*vol_2*vol_2)*S$2+vol_2*(corr*'1A. Gaussians'!R898+SQRT(1-corr*corr)*'1B. Gaussians'!R898)*SQRT(S$2))</f>
        <v>59.089048077273333</v>
      </c>
      <c r="T899" s="11">
        <f>S899*EXP((IR-div-0.5*vol_2*vol_2)*T$2+vol_2*(corr*'1A. Gaussians'!S898+SQRT(1-corr*corr)*'1B. Gaussians'!S898)*SQRT(T$2))</f>
        <v>56.877467346107814</v>
      </c>
      <c r="U899" s="11">
        <f>T899*EXP((IR-div-0.5*vol_2*vol_2)*U$2+vol_2*(corr*'1A. Gaussians'!T898+SQRT(1-corr*corr)*'1B. Gaussians'!T898)*SQRT(U$2))</f>
        <v>56.826756730705576</v>
      </c>
      <c r="V899" s="11">
        <f>U899*EXP((IR-div-0.5*vol_2*vol_2)*V$2+vol_2*(corr*'1A. Gaussians'!U898+SQRT(1-corr*corr)*'1B. Gaussians'!U898)*SQRT(V$2))</f>
        <v>54.486140202426284</v>
      </c>
      <c r="W899" s="12">
        <f>V899*EXP((IR-div-0.5*vol_2*vol_2)*W$2+vol_2*(corr*'1A. Gaussians'!V898+SQRT(1-corr*corr)*'1B. Gaussians'!V898)*SQRT(W$2))</f>
        <v>57.155435644802985</v>
      </c>
    </row>
    <row r="900" spans="2:23" x14ac:dyDescent="0.35">
      <c r="B900" s="9" t="s">
        <v>896</v>
      </c>
      <c r="C900" s="11">
        <f t="shared" ref="C900:C963" si="15">spot_2</f>
        <v>100</v>
      </c>
      <c r="D900" s="11">
        <f>C900*EXP((IR-div-0.5*vol_2*vol_2)*D$2+vol_2*(corr*'1A. Gaussians'!C899+SQRT(1-corr*corr)*'1B. Gaussians'!C899)*SQRT(D$2))</f>
        <v>92.898762005421602</v>
      </c>
      <c r="E900" s="11">
        <f>D900*EXP((IR-div-0.5*vol_2*vol_2)*E$2+vol_2*(corr*'1A. Gaussians'!D899+SQRT(1-corr*corr)*'1B. Gaussians'!D899)*SQRT(E$2))</f>
        <v>94.984271841337218</v>
      </c>
      <c r="F900" s="11">
        <f>E900*EXP((IR-div-0.5*vol_2*vol_2)*F$2+vol_2*(corr*'1A. Gaussians'!E899+SQRT(1-corr*corr)*'1B. Gaussians'!E899)*SQRT(F$2))</f>
        <v>101.16813745328915</v>
      </c>
      <c r="G900" s="11">
        <f>F900*EXP((IR-div-0.5*vol_2*vol_2)*G$2+vol_2*(corr*'1A. Gaussians'!F899+SQRT(1-corr*corr)*'1B. Gaussians'!F899)*SQRT(G$2))</f>
        <v>90.951176287047417</v>
      </c>
      <c r="H900" s="11">
        <f>G900*EXP((IR-div-0.5*vol_2*vol_2)*H$2+vol_2*(corr*'1A. Gaussians'!G899+SQRT(1-corr*corr)*'1B. Gaussians'!G899)*SQRT(H$2))</f>
        <v>81.848239671151433</v>
      </c>
      <c r="I900" s="11">
        <f>H900*EXP((IR-div-0.5*vol_2*vol_2)*I$2+vol_2*(corr*'1A. Gaussians'!H899+SQRT(1-corr*corr)*'1B. Gaussians'!H899)*SQRT(I$2))</f>
        <v>76.983050047463479</v>
      </c>
      <c r="J900" s="11">
        <f>I900*EXP((IR-div-0.5*vol_2*vol_2)*J$2+vol_2*(corr*'1A. Gaussians'!I899+SQRT(1-corr*corr)*'1B. Gaussians'!I899)*SQRT(J$2))</f>
        <v>79.569205838627425</v>
      </c>
      <c r="K900" s="11">
        <f>J900*EXP((IR-div-0.5*vol_2*vol_2)*K$2+vol_2*(corr*'1A. Gaussians'!J899+SQRT(1-corr*corr)*'1B. Gaussians'!J899)*SQRT(K$2))</f>
        <v>79.208329434992834</v>
      </c>
      <c r="L900" s="11">
        <f>K900*EXP((IR-div-0.5*vol_2*vol_2)*L$2+vol_2*(corr*'1A. Gaussians'!K899+SQRT(1-corr*corr)*'1B. Gaussians'!K899)*SQRT(L$2))</f>
        <v>76.026153528673632</v>
      </c>
      <c r="M900" s="11">
        <f>L900*EXP((IR-div-0.5*vol_2*vol_2)*M$2+vol_2*(corr*'1A. Gaussians'!L899+SQRT(1-corr*corr)*'1B. Gaussians'!L899)*SQRT(M$2))</f>
        <v>83.24033053895208</v>
      </c>
      <c r="N900" s="11">
        <f>M900*EXP((IR-div-0.5*vol_2*vol_2)*N$2+vol_2*(corr*'1A. Gaussians'!M899+SQRT(1-corr*corr)*'1B. Gaussians'!M899)*SQRT(N$2))</f>
        <v>72.631073132428142</v>
      </c>
      <c r="O900" s="11">
        <f>N900*EXP((IR-div-0.5*vol_2*vol_2)*O$2+vol_2*(corr*'1A. Gaussians'!N899+SQRT(1-corr*corr)*'1B. Gaussians'!N899)*SQRT(O$2))</f>
        <v>78.160767269978948</v>
      </c>
      <c r="P900" s="11">
        <f>O900*EXP((IR-div-0.5*vol_2*vol_2)*P$2+vol_2*(corr*'1A. Gaussians'!O899+SQRT(1-corr*corr)*'1B. Gaussians'!O899)*SQRT(P$2))</f>
        <v>77.546570369541286</v>
      </c>
      <c r="Q900" s="11">
        <f>P900*EXP((IR-div-0.5*vol_2*vol_2)*Q$2+vol_2*(corr*'1A. Gaussians'!P899+SQRT(1-corr*corr)*'1B. Gaussians'!P899)*SQRT(Q$2))</f>
        <v>70.406209152559654</v>
      </c>
      <c r="R900" s="11">
        <f>Q900*EXP((IR-div-0.5*vol_2*vol_2)*R$2+vol_2*(corr*'1A. Gaussians'!Q899+SQRT(1-corr*corr)*'1B. Gaussians'!Q899)*SQRT(R$2))</f>
        <v>65.159545967292374</v>
      </c>
      <c r="S900" s="11">
        <f>R900*EXP((IR-div-0.5*vol_2*vol_2)*S$2+vol_2*(corr*'1A. Gaussians'!R899+SQRT(1-corr*corr)*'1B. Gaussians'!R899)*SQRT(S$2))</f>
        <v>70.292353691967108</v>
      </c>
      <c r="T900" s="11">
        <f>S900*EXP((IR-div-0.5*vol_2*vol_2)*T$2+vol_2*(corr*'1A. Gaussians'!S899+SQRT(1-corr*corr)*'1B. Gaussians'!S899)*SQRT(T$2))</f>
        <v>75.025961082553692</v>
      </c>
      <c r="U900" s="11">
        <f>T900*EXP((IR-div-0.5*vol_2*vol_2)*U$2+vol_2*(corr*'1A. Gaussians'!T899+SQRT(1-corr*corr)*'1B. Gaussians'!T899)*SQRT(U$2))</f>
        <v>69.547450998535993</v>
      </c>
      <c r="V900" s="11">
        <f>U900*EXP((IR-div-0.5*vol_2*vol_2)*V$2+vol_2*(corr*'1A. Gaussians'!U899+SQRT(1-corr*corr)*'1B. Gaussians'!U899)*SQRT(V$2))</f>
        <v>66.950085550951442</v>
      </c>
      <c r="W900" s="12">
        <f>V900*EXP((IR-div-0.5*vol_2*vol_2)*W$2+vol_2*(corr*'1A. Gaussians'!V899+SQRT(1-corr*corr)*'1B. Gaussians'!V899)*SQRT(W$2))</f>
        <v>61.423611131515514</v>
      </c>
    </row>
    <row r="901" spans="2:23" x14ac:dyDescent="0.35">
      <c r="B901" s="9" t="s">
        <v>897</v>
      </c>
      <c r="C901" s="11">
        <f t="shared" si="15"/>
        <v>100</v>
      </c>
      <c r="D901" s="11">
        <f>C901*EXP((IR-div-0.5*vol_2*vol_2)*D$2+vol_2*(corr*'1A. Gaussians'!C900+SQRT(1-corr*corr)*'1B. Gaussians'!C900)*SQRT(D$2))</f>
        <v>92.277723041743116</v>
      </c>
      <c r="E901" s="11">
        <f>D901*EXP((IR-div-0.5*vol_2*vol_2)*E$2+vol_2*(corr*'1A. Gaussians'!D900+SQRT(1-corr*corr)*'1B. Gaussians'!D900)*SQRT(E$2))</f>
        <v>98.623508646451583</v>
      </c>
      <c r="F901" s="11">
        <f>E901*EXP((IR-div-0.5*vol_2*vol_2)*F$2+vol_2*(corr*'1A. Gaussians'!E900+SQRT(1-corr*corr)*'1B. Gaussians'!E900)*SQRT(F$2))</f>
        <v>107.93148975744587</v>
      </c>
      <c r="G901" s="11">
        <f>F901*EXP((IR-div-0.5*vol_2*vol_2)*G$2+vol_2*(corr*'1A. Gaussians'!F900+SQRT(1-corr*corr)*'1B. Gaussians'!F900)*SQRT(G$2))</f>
        <v>99.292032839629769</v>
      </c>
      <c r="H901" s="11">
        <f>G901*EXP((IR-div-0.5*vol_2*vol_2)*H$2+vol_2*(corr*'1A. Gaussians'!G900+SQRT(1-corr*corr)*'1B. Gaussians'!G900)*SQRT(H$2))</f>
        <v>118.04560151180264</v>
      </c>
      <c r="I901" s="11">
        <f>H901*EXP((IR-div-0.5*vol_2*vol_2)*I$2+vol_2*(corr*'1A. Gaussians'!H900+SQRT(1-corr*corr)*'1B. Gaussians'!H900)*SQRT(I$2))</f>
        <v>118.62666952691822</v>
      </c>
      <c r="J901" s="11">
        <f>I901*EXP((IR-div-0.5*vol_2*vol_2)*J$2+vol_2*(corr*'1A. Gaussians'!I900+SQRT(1-corr*corr)*'1B. Gaussians'!I900)*SQRT(J$2))</f>
        <v>118.70446455878768</v>
      </c>
      <c r="K901" s="11">
        <f>J901*EXP((IR-div-0.5*vol_2*vol_2)*K$2+vol_2*(corr*'1A. Gaussians'!J900+SQRT(1-corr*corr)*'1B. Gaussians'!J900)*SQRT(K$2))</f>
        <v>111.82730361132135</v>
      </c>
      <c r="L901" s="11">
        <f>K901*EXP((IR-div-0.5*vol_2*vol_2)*L$2+vol_2*(corr*'1A. Gaussians'!K900+SQRT(1-corr*corr)*'1B. Gaussians'!K900)*SQRT(L$2))</f>
        <v>108.71225609850541</v>
      </c>
      <c r="M901" s="11">
        <f>L901*EXP((IR-div-0.5*vol_2*vol_2)*M$2+vol_2*(corr*'1A. Gaussians'!L900+SQRT(1-corr*corr)*'1B. Gaussians'!L900)*SQRT(M$2))</f>
        <v>104.04379305038707</v>
      </c>
      <c r="N901" s="11">
        <f>M901*EXP((IR-div-0.5*vol_2*vol_2)*N$2+vol_2*(corr*'1A. Gaussians'!M900+SQRT(1-corr*corr)*'1B. Gaussians'!M900)*SQRT(N$2))</f>
        <v>112.84020631149799</v>
      </c>
      <c r="O901" s="11">
        <f>N901*EXP((IR-div-0.5*vol_2*vol_2)*O$2+vol_2*(corr*'1A. Gaussians'!N900+SQRT(1-corr*corr)*'1B. Gaussians'!N900)*SQRT(O$2))</f>
        <v>125.18824243311713</v>
      </c>
      <c r="P901" s="11">
        <f>O901*EXP((IR-div-0.5*vol_2*vol_2)*P$2+vol_2*(corr*'1A. Gaussians'!O900+SQRT(1-corr*corr)*'1B. Gaussians'!O900)*SQRT(P$2))</f>
        <v>141.66386611201256</v>
      </c>
      <c r="Q901" s="11">
        <f>P901*EXP((IR-div-0.5*vol_2*vol_2)*Q$2+vol_2*(corr*'1A. Gaussians'!P900+SQRT(1-corr*corr)*'1B. Gaussians'!P900)*SQRT(Q$2))</f>
        <v>134.97363276452754</v>
      </c>
      <c r="R901" s="11">
        <f>Q901*EXP((IR-div-0.5*vol_2*vol_2)*R$2+vol_2*(corr*'1A. Gaussians'!Q900+SQRT(1-corr*corr)*'1B. Gaussians'!Q900)*SQRT(R$2))</f>
        <v>134.87638724571929</v>
      </c>
      <c r="S901" s="11">
        <f>R901*EXP((IR-div-0.5*vol_2*vol_2)*S$2+vol_2*(corr*'1A. Gaussians'!R900+SQRT(1-corr*corr)*'1B. Gaussians'!R900)*SQRT(S$2))</f>
        <v>150.12033230258311</v>
      </c>
      <c r="T901" s="11">
        <f>S901*EXP((IR-div-0.5*vol_2*vol_2)*T$2+vol_2*(corr*'1A. Gaussians'!S900+SQRT(1-corr*corr)*'1B. Gaussians'!S900)*SQRT(T$2))</f>
        <v>136.42945329159141</v>
      </c>
      <c r="U901" s="11">
        <f>T901*EXP((IR-div-0.5*vol_2*vol_2)*U$2+vol_2*(corr*'1A. Gaussians'!T900+SQRT(1-corr*corr)*'1B. Gaussians'!T900)*SQRT(U$2))</f>
        <v>158.39349703422192</v>
      </c>
      <c r="V901" s="11">
        <f>U901*EXP((IR-div-0.5*vol_2*vol_2)*V$2+vol_2*(corr*'1A. Gaussians'!U900+SQRT(1-corr*corr)*'1B. Gaussians'!U900)*SQRT(V$2))</f>
        <v>180.01851318872696</v>
      </c>
      <c r="W901" s="12">
        <f>V901*EXP((IR-div-0.5*vol_2*vol_2)*W$2+vol_2*(corr*'1A. Gaussians'!V900+SQRT(1-corr*corr)*'1B. Gaussians'!V900)*SQRT(W$2))</f>
        <v>151.47702924002718</v>
      </c>
    </row>
    <row r="902" spans="2:23" x14ac:dyDescent="0.35">
      <c r="B902" s="9" t="s">
        <v>898</v>
      </c>
      <c r="C902" s="11">
        <f t="shared" si="15"/>
        <v>100</v>
      </c>
      <c r="D902" s="11">
        <f>C902*EXP((IR-div-0.5*vol_2*vol_2)*D$2+vol_2*(corr*'1A. Gaussians'!C901+SQRT(1-corr*corr)*'1B. Gaussians'!C901)*SQRT(D$2))</f>
        <v>87.359959920903123</v>
      </c>
      <c r="E902" s="11">
        <f>D902*EXP((IR-div-0.5*vol_2*vol_2)*E$2+vol_2*(corr*'1A. Gaussians'!D901+SQRT(1-corr*corr)*'1B. Gaussians'!D901)*SQRT(E$2))</f>
        <v>93.009156189280944</v>
      </c>
      <c r="F902" s="11">
        <f>E902*EXP((IR-div-0.5*vol_2*vol_2)*F$2+vol_2*(corr*'1A. Gaussians'!E901+SQRT(1-corr*corr)*'1B. Gaussians'!E901)*SQRT(F$2))</f>
        <v>88.12868458496277</v>
      </c>
      <c r="G902" s="11">
        <f>F902*EXP((IR-div-0.5*vol_2*vol_2)*G$2+vol_2*(corr*'1A. Gaussians'!F901+SQRT(1-corr*corr)*'1B. Gaussians'!F901)*SQRT(G$2))</f>
        <v>94.336546983121409</v>
      </c>
      <c r="H902" s="11">
        <f>G902*EXP((IR-div-0.5*vol_2*vol_2)*H$2+vol_2*(corr*'1A. Gaussians'!G901+SQRT(1-corr*corr)*'1B. Gaussians'!G901)*SQRT(H$2))</f>
        <v>91.45998834503483</v>
      </c>
      <c r="I902" s="11">
        <f>H902*EXP((IR-div-0.5*vol_2*vol_2)*I$2+vol_2*(corr*'1A. Gaussians'!H901+SQRT(1-corr*corr)*'1B. Gaussians'!H901)*SQRT(I$2))</f>
        <v>92.162400648208589</v>
      </c>
      <c r="J902" s="11">
        <f>I902*EXP((IR-div-0.5*vol_2*vol_2)*J$2+vol_2*(corr*'1A. Gaussians'!I901+SQRT(1-corr*corr)*'1B. Gaussians'!I901)*SQRT(J$2))</f>
        <v>85.036331674077744</v>
      </c>
      <c r="K902" s="11">
        <f>J902*EXP((IR-div-0.5*vol_2*vol_2)*K$2+vol_2*(corr*'1A. Gaussians'!J901+SQRT(1-corr*corr)*'1B. Gaussians'!J901)*SQRT(K$2))</f>
        <v>78.490717984075388</v>
      </c>
      <c r="L902" s="11">
        <f>K902*EXP((IR-div-0.5*vol_2*vol_2)*L$2+vol_2*(corr*'1A. Gaussians'!K901+SQRT(1-corr*corr)*'1B. Gaussians'!K901)*SQRT(L$2))</f>
        <v>82.967894045073223</v>
      </c>
      <c r="M902" s="11">
        <f>L902*EXP((IR-div-0.5*vol_2*vol_2)*M$2+vol_2*(corr*'1A. Gaussians'!L901+SQRT(1-corr*corr)*'1B. Gaussians'!L901)*SQRT(M$2))</f>
        <v>78.874317697848639</v>
      </c>
      <c r="N902" s="11">
        <f>M902*EXP((IR-div-0.5*vol_2*vol_2)*N$2+vol_2*(corr*'1A. Gaussians'!M901+SQRT(1-corr*corr)*'1B. Gaussians'!M901)*SQRT(N$2))</f>
        <v>81.307936959581042</v>
      </c>
      <c r="O902" s="11">
        <f>N902*EXP((IR-div-0.5*vol_2*vol_2)*O$2+vol_2*(corr*'1A. Gaussians'!N901+SQRT(1-corr*corr)*'1B. Gaussians'!N901)*SQRT(O$2))</f>
        <v>75.037849987367963</v>
      </c>
      <c r="P902" s="11">
        <f>O902*EXP((IR-div-0.5*vol_2*vol_2)*P$2+vol_2*(corr*'1A. Gaussians'!O901+SQRT(1-corr*corr)*'1B. Gaussians'!O901)*SQRT(P$2))</f>
        <v>71.970135174511526</v>
      </c>
      <c r="Q902" s="11">
        <f>P902*EXP((IR-div-0.5*vol_2*vol_2)*Q$2+vol_2*(corr*'1A. Gaussians'!P901+SQRT(1-corr*corr)*'1B. Gaussians'!P901)*SQRT(Q$2))</f>
        <v>73.952042775587728</v>
      </c>
      <c r="R902" s="11">
        <f>Q902*EXP((IR-div-0.5*vol_2*vol_2)*R$2+vol_2*(corr*'1A. Gaussians'!Q901+SQRT(1-corr*corr)*'1B. Gaussians'!Q901)*SQRT(R$2))</f>
        <v>70.136825987786239</v>
      </c>
      <c r="S902" s="11">
        <f>R902*EXP((IR-div-0.5*vol_2*vol_2)*S$2+vol_2*(corr*'1A. Gaussians'!R901+SQRT(1-corr*corr)*'1B. Gaussians'!R901)*SQRT(S$2))</f>
        <v>52.357235266903857</v>
      </c>
      <c r="T902" s="11">
        <f>S902*EXP((IR-div-0.5*vol_2*vol_2)*T$2+vol_2*(corr*'1A. Gaussians'!S901+SQRT(1-corr*corr)*'1B. Gaussians'!S901)*SQRT(T$2))</f>
        <v>50.880405728020762</v>
      </c>
      <c r="U902" s="11">
        <f>T902*EXP((IR-div-0.5*vol_2*vol_2)*U$2+vol_2*(corr*'1A. Gaussians'!T901+SQRT(1-corr*corr)*'1B. Gaussians'!T901)*SQRT(U$2))</f>
        <v>44.564567277249139</v>
      </c>
      <c r="V902" s="11">
        <f>U902*EXP((IR-div-0.5*vol_2*vol_2)*V$2+vol_2*(corr*'1A. Gaussians'!U901+SQRT(1-corr*corr)*'1B. Gaussians'!U901)*SQRT(V$2))</f>
        <v>44.112617077979507</v>
      </c>
      <c r="W902" s="12">
        <f>V902*EXP((IR-div-0.5*vol_2*vol_2)*W$2+vol_2*(corr*'1A. Gaussians'!V901+SQRT(1-corr*corr)*'1B. Gaussians'!V901)*SQRT(W$2))</f>
        <v>41.940943352840009</v>
      </c>
    </row>
    <row r="903" spans="2:23" x14ac:dyDescent="0.35">
      <c r="B903" s="9" t="s">
        <v>899</v>
      </c>
      <c r="C903" s="11">
        <f t="shared" si="15"/>
        <v>100</v>
      </c>
      <c r="D903" s="11">
        <f>C903*EXP((IR-div-0.5*vol_2*vol_2)*D$2+vol_2*(corr*'1A. Gaussians'!C902+SQRT(1-corr*corr)*'1B. Gaussians'!C902)*SQRT(D$2))</f>
        <v>100.156207433606</v>
      </c>
      <c r="E903" s="11">
        <f>D903*EXP((IR-div-0.5*vol_2*vol_2)*E$2+vol_2*(corr*'1A. Gaussians'!D902+SQRT(1-corr*corr)*'1B. Gaussians'!D902)*SQRT(E$2))</f>
        <v>108.55768853648208</v>
      </c>
      <c r="F903" s="11">
        <f>E903*EXP((IR-div-0.5*vol_2*vol_2)*F$2+vol_2*(corr*'1A. Gaussians'!E902+SQRT(1-corr*corr)*'1B. Gaussians'!E902)*SQRT(F$2))</f>
        <v>101.52121847074355</v>
      </c>
      <c r="G903" s="11">
        <f>F903*EXP((IR-div-0.5*vol_2*vol_2)*G$2+vol_2*(corr*'1A. Gaussians'!F902+SQRT(1-corr*corr)*'1B. Gaussians'!F902)*SQRT(G$2))</f>
        <v>92.592372176159742</v>
      </c>
      <c r="H903" s="11">
        <f>G903*EXP((IR-div-0.5*vol_2*vol_2)*H$2+vol_2*(corr*'1A. Gaussians'!G902+SQRT(1-corr*corr)*'1B. Gaussians'!G902)*SQRT(H$2))</f>
        <v>76.25774212166661</v>
      </c>
      <c r="I903" s="11">
        <f>H903*EXP((IR-div-0.5*vol_2*vol_2)*I$2+vol_2*(corr*'1A. Gaussians'!H902+SQRT(1-corr*corr)*'1B. Gaussians'!H902)*SQRT(I$2))</f>
        <v>80.446733095060267</v>
      </c>
      <c r="J903" s="11">
        <f>I903*EXP((IR-div-0.5*vol_2*vol_2)*J$2+vol_2*(corr*'1A. Gaussians'!I902+SQRT(1-corr*corr)*'1B. Gaussians'!I902)*SQRT(J$2))</f>
        <v>72.561599516017907</v>
      </c>
      <c r="K903" s="11">
        <f>J903*EXP((IR-div-0.5*vol_2*vol_2)*K$2+vol_2*(corr*'1A. Gaussians'!J902+SQRT(1-corr*corr)*'1B. Gaussians'!J902)*SQRT(K$2))</f>
        <v>83.667853887853241</v>
      </c>
      <c r="L903" s="11">
        <f>K903*EXP((IR-div-0.5*vol_2*vol_2)*L$2+vol_2*(corr*'1A. Gaussians'!K902+SQRT(1-corr*corr)*'1B. Gaussians'!K902)*SQRT(L$2))</f>
        <v>75.346306866679313</v>
      </c>
      <c r="M903" s="11">
        <f>L903*EXP((IR-div-0.5*vol_2*vol_2)*M$2+vol_2*(corr*'1A. Gaussians'!L902+SQRT(1-corr*corr)*'1B. Gaussians'!L902)*SQRT(M$2))</f>
        <v>74.810303562220341</v>
      </c>
      <c r="N903" s="11">
        <f>M903*EXP((IR-div-0.5*vol_2*vol_2)*N$2+vol_2*(corr*'1A. Gaussians'!M902+SQRT(1-corr*corr)*'1B. Gaussians'!M902)*SQRT(N$2))</f>
        <v>68.002102067256573</v>
      </c>
      <c r="O903" s="11">
        <f>N903*EXP((IR-div-0.5*vol_2*vol_2)*O$2+vol_2*(corr*'1A. Gaussians'!N902+SQRT(1-corr*corr)*'1B. Gaussians'!N902)*SQRT(O$2))</f>
        <v>58.188984340423133</v>
      </c>
      <c r="P903" s="11">
        <f>O903*EXP((IR-div-0.5*vol_2*vol_2)*P$2+vol_2*(corr*'1A. Gaussians'!O902+SQRT(1-corr*corr)*'1B. Gaussians'!O902)*SQRT(P$2))</f>
        <v>60.881514005026553</v>
      </c>
      <c r="Q903" s="11">
        <f>P903*EXP((IR-div-0.5*vol_2*vol_2)*Q$2+vol_2*(corr*'1A. Gaussians'!P902+SQRT(1-corr*corr)*'1B. Gaussians'!P902)*SQRT(Q$2))</f>
        <v>55.29278719695391</v>
      </c>
      <c r="R903" s="11">
        <f>Q903*EXP((IR-div-0.5*vol_2*vol_2)*R$2+vol_2*(corr*'1A. Gaussians'!Q902+SQRT(1-corr*corr)*'1B. Gaussians'!Q902)*SQRT(R$2))</f>
        <v>59.618798915203541</v>
      </c>
      <c r="S903" s="11">
        <f>R903*EXP((IR-div-0.5*vol_2*vol_2)*S$2+vol_2*(corr*'1A. Gaussians'!R902+SQRT(1-corr*corr)*'1B. Gaussians'!R902)*SQRT(S$2))</f>
        <v>55.331077495266328</v>
      </c>
      <c r="T903" s="11">
        <f>S903*EXP((IR-div-0.5*vol_2*vol_2)*T$2+vol_2*(corr*'1A. Gaussians'!S902+SQRT(1-corr*corr)*'1B. Gaussians'!S902)*SQRT(T$2))</f>
        <v>56.625933852760546</v>
      </c>
      <c r="U903" s="11">
        <f>T903*EXP((IR-div-0.5*vol_2*vol_2)*U$2+vol_2*(corr*'1A. Gaussians'!T902+SQRT(1-corr*corr)*'1B. Gaussians'!T902)*SQRT(U$2))</f>
        <v>55.230294340212609</v>
      </c>
      <c r="V903" s="11">
        <f>U903*EXP((IR-div-0.5*vol_2*vol_2)*V$2+vol_2*(corr*'1A. Gaussians'!U902+SQRT(1-corr*corr)*'1B. Gaussians'!U902)*SQRT(V$2))</f>
        <v>60.669234545513632</v>
      </c>
      <c r="W903" s="12">
        <f>V903*EXP((IR-div-0.5*vol_2*vol_2)*W$2+vol_2*(corr*'1A. Gaussians'!V902+SQRT(1-corr*corr)*'1B. Gaussians'!V902)*SQRT(W$2))</f>
        <v>60.269377052751608</v>
      </c>
    </row>
    <row r="904" spans="2:23" x14ac:dyDescent="0.35">
      <c r="B904" s="9" t="s">
        <v>900</v>
      </c>
      <c r="C904" s="11">
        <f t="shared" si="15"/>
        <v>100</v>
      </c>
      <c r="D904" s="11">
        <f>C904*EXP((IR-div-0.5*vol_2*vol_2)*D$2+vol_2*(corr*'1A. Gaussians'!C903+SQRT(1-corr*corr)*'1B. Gaussians'!C903)*SQRT(D$2))</f>
        <v>98.245275848823937</v>
      </c>
      <c r="E904" s="11">
        <f>D904*EXP((IR-div-0.5*vol_2*vol_2)*E$2+vol_2*(corr*'1A. Gaussians'!D903+SQRT(1-corr*corr)*'1B. Gaussians'!D903)*SQRT(E$2))</f>
        <v>99.677883497233935</v>
      </c>
      <c r="F904" s="11">
        <f>E904*EXP((IR-div-0.5*vol_2*vol_2)*F$2+vol_2*(corr*'1A. Gaussians'!E903+SQRT(1-corr*corr)*'1B. Gaussians'!E903)*SQRT(F$2))</f>
        <v>89.247312200826826</v>
      </c>
      <c r="G904" s="11">
        <f>F904*EXP((IR-div-0.5*vol_2*vol_2)*G$2+vol_2*(corr*'1A. Gaussians'!F903+SQRT(1-corr*corr)*'1B. Gaussians'!F903)*SQRT(G$2))</f>
        <v>89.050789440761861</v>
      </c>
      <c r="H904" s="11">
        <f>G904*EXP((IR-div-0.5*vol_2*vol_2)*H$2+vol_2*(corr*'1A. Gaussians'!G903+SQRT(1-corr*corr)*'1B. Gaussians'!G903)*SQRT(H$2))</f>
        <v>75.270646898904999</v>
      </c>
      <c r="I904" s="11">
        <f>H904*EXP((IR-div-0.5*vol_2*vol_2)*I$2+vol_2*(corr*'1A. Gaussians'!H903+SQRT(1-corr*corr)*'1B. Gaussians'!H903)*SQRT(I$2))</f>
        <v>94.307591291347421</v>
      </c>
      <c r="J904" s="11">
        <f>I904*EXP((IR-div-0.5*vol_2*vol_2)*J$2+vol_2*(corr*'1A. Gaussians'!I903+SQRT(1-corr*corr)*'1B. Gaussians'!I903)*SQRT(J$2))</f>
        <v>89.787116285780499</v>
      </c>
      <c r="K904" s="11">
        <f>J904*EXP((IR-div-0.5*vol_2*vol_2)*K$2+vol_2*(corr*'1A. Gaussians'!J903+SQRT(1-corr*corr)*'1B. Gaussians'!J903)*SQRT(K$2))</f>
        <v>82.660737259600964</v>
      </c>
      <c r="L904" s="11">
        <f>K904*EXP((IR-div-0.5*vol_2*vol_2)*L$2+vol_2*(corr*'1A. Gaussians'!K903+SQRT(1-corr*corr)*'1B. Gaussians'!K903)*SQRT(L$2))</f>
        <v>81.362926544938404</v>
      </c>
      <c r="M904" s="11">
        <f>L904*EXP((IR-div-0.5*vol_2*vol_2)*M$2+vol_2*(corr*'1A. Gaussians'!L903+SQRT(1-corr*corr)*'1B. Gaussians'!L903)*SQRT(M$2))</f>
        <v>85.988494201241565</v>
      </c>
      <c r="N904" s="11">
        <f>M904*EXP((IR-div-0.5*vol_2*vol_2)*N$2+vol_2*(corr*'1A. Gaussians'!M903+SQRT(1-corr*corr)*'1B. Gaussians'!M903)*SQRT(N$2))</f>
        <v>92.914359459076692</v>
      </c>
      <c r="O904" s="11">
        <f>N904*EXP((IR-div-0.5*vol_2*vol_2)*O$2+vol_2*(corr*'1A. Gaussians'!N903+SQRT(1-corr*corr)*'1B. Gaussians'!N903)*SQRT(O$2))</f>
        <v>86.959584832682225</v>
      </c>
      <c r="P904" s="11">
        <f>O904*EXP((IR-div-0.5*vol_2*vol_2)*P$2+vol_2*(corr*'1A. Gaussians'!O903+SQRT(1-corr*corr)*'1B. Gaussians'!O903)*SQRT(P$2))</f>
        <v>82.426977161406597</v>
      </c>
      <c r="Q904" s="11">
        <f>P904*EXP((IR-div-0.5*vol_2*vol_2)*Q$2+vol_2*(corr*'1A. Gaussians'!P903+SQRT(1-corr*corr)*'1B. Gaussians'!P903)*SQRT(Q$2))</f>
        <v>85.628582644279518</v>
      </c>
      <c r="R904" s="11">
        <f>Q904*EXP((IR-div-0.5*vol_2*vol_2)*R$2+vol_2*(corr*'1A. Gaussians'!Q903+SQRT(1-corr*corr)*'1B. Gaussians'!Q903)*SQRT(R$2))</f>
        <v>88.861161114288137</v>
      </c>
      <c r="S904" s="11">
        <f>R904*EXP((IR-div-0.5*vol_2*vol_2)*S$2+vol_2*(corr*'1A. Gaussians'!R903+SQRT(1-corr*corr)*'1B. Gaussians'!R903)*SQRT(S$2))</f>
        <v>97.569249166715764</v>
      </c>
      <c r="T904" s="11">
        <f>S904*EXP((IR-div-0.5*vol_2*vol_2)*T$2+vol_2*(corr*'1A. Gaussians'!S903+SQRT(1-corr*corr)*'1B. Gaussians'!S903)*SQRT(T$2))</f>
        <v>89.825463874423107</v>
      </c>
      <c r="U904" s="11">
        <f>T904*EXP((IR-div-0.5*vol_2*vol_2)*U$2+vol_2*(corr*'1A. Gaussians'!T903+SQRT(1-corr*corr)*'1B. Gaussians'!T903)*SQRT(U$2))</f>
        <v>76.317376624895147</v>
      </c>
      <c r="V904" s="11">
        <f>U904*EXP((IR-div-0.5*vol_2*vol_2)*V$2+vol_2*(corr*'1A. Gaussians'!U903+SQRT(1-corr*corr)*'1B. Gaussians'!U903)*SQRT(V$2))</f>
        <v>68.651963369846257</v>
      </c>
      <c r="W904" s="12">
        <f>V904*EXP((IR-div-0.5*vol_2*vol_2)*W$2+vol_2*(corr*'1A. Gaussians'!V903+SQRT(1-corr*corr)*'1B. Gaussians'!V903)*SQRT(W$2))</f>
        <v>61.291847665205495</v>
      </c>
    </row>
    <row r="905" spans="2:23" x14ac:dyDescent="0.35">
      <c r="B905" s="9" t="s">
        <v>901</v>
      </c>
      <c r="C905" s="11">
        <f t="shared" si="15"/>
        <v>100</v>
      </c>
      <c r="D905" s="11">
        <f>C905*EXP((IR-div-0.5*vol_2*vol_2)*D$2+vol_2*(corr*'1A. Gaussians'!C904+SQRT(1-corr*corr)*'1B. Gaussians'!C904)*SQRT(D$2))</f>
        <v>107.49593574561696</v>
      </c>
      <c r="E905" s="11">
        <f>D905*EXP((IR-div-0.5*vol_2*vol_2)*E$2+vol_2*(corr*'1A. Gaussians'!D904+SQRT(1-corr*corr)*'1B. Gaussians'!D904)*SQRT(E$2))</f>
        <v>119.4890958095235</v>
      </c>
      <c r="F905" s="11">
        <f>E905*EXP((IR-div-0.5*vol_2*vol_2)*F$2+vol_2*(corr*'1A. Gaussians'!E904+SQRT(1-corr*corr)*'1B. Gaussians'!E904)*SQRT(F$2))</f>
        <v>110.14472309167618</v>
      </c>
      <c r="G905" s="11">
        <f>F905*EXP((IR-div-0.5*vol_2*vol_2)*G$2+vol_2*(corr*'1A. Gaussians'!F904+SQRT(1-corr*corr)*'1B. Gaussians'!F904)*SQRT(G$2))</f>
        <v>125.71282676789842</v>
      </c>
      <c r="H905" s="11">
        <f>G905*EXP((IR-div-0.5*vol_2*vol_2)*H$2+vol_2*(corr*'1A. Gaussians'!G904+SQRT(1-corr*corr)*'1B. Gaussians'!G904)*SQRT(H$2))</f>
        <v>122.39418521006702</v>
      </c>
      <c r="I905" s="11">
        <f>H905*EXP((IR-div-0.5*vol_2*vol_2)*I$2+vol_2*(corr*'1A. Gaussians'!H904+SQRT(1-corr*corr)*'1B. Gaussians'!H904)*SQRT(I$2))</f>
        <v>97.99635165427172</v>
      </c>
      <c r="J905" s="11">
        <f>I905*EXP((IR-div-0.5*vol_2*vol_2)*J$2+vol_2*(corr*'1A. Gaussians'!I904+SQRT(1-corr*corr)*'1B. Gaussians'!I904)*SQRT(J$2))</f>
        <v>89.460987501873689</v>
      </c>
      <c r="K905" s="11">
        <f>J905*EXP((IR-div-0.5*vol_2*vol_2)*K$2+vol_2*(corr*'1A. Gaussians'!J904+SQRT(1-corr*corr)*'1B. Gaussians'!J904)*SQRT(K$2))</f>
        <v>76.239924934413679</v>
      </c>
      <c r="L905" s="11">
        <f>K905*EXP((IR-div-0.5*vol_2*vol_2)*L$2+vol_2*(corr*'1A. Gaussians'!K904+SQRT(1-corr*corr)*'1B. Gaussians'!K904)*SQRT(L$2))</f>
        <v>63.760802441576018</v>
      </c>
      <c r="M905" s="11">
        <f>L905*EXP((IR-div-0.5*vol_2*vol_2)*M$2+vol_2*(corr*'1A. Gaussians'!L904+SQRT(1-corr*corr)*'1B. Gaussians'!L904)*SQRT(M$2))</f>
        <v>57.640454931100599</v>
      </c>
      <c r="N905" s="11">
        <f>M905*EXP((IR-div-0.5*vol_2*vol_2)*N$2+vol_2*(corr*'1A. Gaussians'!M904+SQRT(1-corr*corr)*'1B. Gaussians'!M904)*SQRT(N$2))</f>
        <v>57.853474791380059</v>
      </c>
      <c r="O905" s="11">
        <f>N905*EXP((IR-div-0.5*vol_2*vol_2)*O$2+vol_2*(corr*'1A. Gaussians'!N904+SQRT(1-corr*corr)*'1B. Gaussians'!N904)*SQRT(O$2))</f>
        <v>55.347675327057836</v>
      </c>
      <c r="P905" s="11">
        <f>O905*EXP((IR-div-0.5*vol_2*vol_2)*P$2+vol_2*(corr*'1A. Gaussians'!O904+SQRT(1-corr*corr)*'1B. Gaussians'!O904)*SQRT(P$2))</f>
        <v>53.899485895013086</v>
      </c>
      <c r="Q905" s="11">
        <f>P905*EXP((IR-div-0.5*vol_2*vol_2)*Q$2+vol_2*(corr*'1A. Gaussians'!P904+SQRT(1-corr*corr)*'1B. Gaussians'!P904)*SQRT(Q$2))</f>
        <v>53.963805699369118</v>
      </c>
      <c r="R905" s="11">
        <f>Q905*EXP((IR-div-0.5*vol_2*vol_2)*R$2+vol_2*(corr*'1A. Gaussians'!Q904+SQRT(1-corr*corr)*'1B. Gaussians'!Q904)*SQRT(R$2))</f>
        <v>57.370435001397205</v>
      </c>
      <c r="S905" s="11">
        <f>R905*EXP((IR-div-0.5*vol_2*vol_2)*S$2+vol_2*(corr*'1A. Gaussians'!R904+SQRT(1-corr*corr)*'1B. Gaussians'!R904)*SQRT(S$2))</f>
        <v>49.35227870955238</v>
      </c>
      <c r="T905" s="11">
        <f>S905*EXP((IR-div-0.5*vol_2*vol_2)*T$2+vol_2*(corr*'1A. Gaussians'!S904+SQRT(1-corr*corr)*'1B. Gaussians'!S904)*SQRT(T$2))</f>
        <v>49.314651834618815</v>
      </c>
      <c r="U905" s="11">
        <f>T905*EXP((IR-div-0.5*vol_2*vol_2)*U$2+vol_2*(corr*'1A. Gaussians'!T904+SQRT(1-corr*corr)*'1B. Gaussians'!T904)*SQRT(U$2))</f>
        <v>46.169596556551106</v>
      </c>
      <c r="V905" s="11">
        <f>U905*EXP((IR-div-0.5*vol_2*vol_2)*V$2+vol_2*(corr*'1A. Gaussians'!U904+SQRT(1-corr*corr)*'1B. Gaussians'!U904)*SQRT(V$2))</f>
        <v>46.487680410885538</v>
      </c>
      <c r="W905" s="12">
        <f>V905*EXP((IR-div-0.5*vol_2*vol_2)*W$2+vol_2*(corr*'1A. Gaussians'!V904+SQRT(1-corr*corr)*'1B. Gaussians'!V904)*SQRT(W$2))</f>
        <v>43.340098872516158</v>
      </c>
    </row>
    <row r="906" spans="2:23" x14ac:dyDescent="0.35">
      <c r="B906" s="9" t="s">
        <v>902</v>
      </c>
      <c r="C906" s="11">
        <f t="shared" si="15"/>
        <v>100</v>
      </c>
      <c r="D906" s="11">
        <f>C906*EXP((IR-div-0.5*vol_2*vol_2)*D$2+vol_2*(corr*'1A. Gaussians'!C905+SQRT(1-corr*corr)*'1B. Gaussians'!C905)*SQRT(D$2))</f>
        <v>86.074209393299668</v>
      </c>
      <c r="E906" s="11">
        <f>D906*EXP((IR-div-0.5*vol_2*vol_2)*E$2+vol_2*(corr*'1A. Gaussians'!D905+SQRT(1-corr*corr)*'1B. Gaussians'!D905)*SQRT(E$2))</f>
        <v>86.792430624216934</v>
      </c>
      <c r="F906" s="11">
        <f>E906*EXP((IR-div-0.5*vol_2*vol_2)*F$2+vol_2*(corr*'1A. Gaussians'!E905+SQRT(1-corr*corr)*'1B. Gaussians'!E905)*SQRT(F$2))</f>
        <v>79.208177392204774</v>
      </c>
      <c r="G906" s="11">
        <f>F906*EXP((IR-div-0.5*vol_2*vol_2)*G$2+vol_2*(corr*'1A. Gaussians'!F905+SQRT(1-corr*corr)*'1B. Gaussians'!F905)*SQRT(G$2))</f>
        <v>84.686958530619108</v>
      </c>
      <c r="H906" s="11">
        <f>G906*EXP((IR-div-0.5*vol_2*vol_2)*H$2+vol_2*(corr*'1A. Gaussians'!G905+SQRT(1-corr*corr)*'1B. Gaussians'!G905)*SQRT(H$2))</f>
        <v>95.116515538941854</v>
      </c>
      <c r="I906" s="11">
        <f>H906*EXP((IR-div-0.5*vol_2*vol_2)*I$2+vol_2*(corr*'1A. Gaussians'!H905+SQRT(1-corr*corr)*'1B. Gaussians'!H905)*SQRT(I$2))</f>
        <v>92.951934231319001</v>
      </c>
      <c r="J906" s="11">
        <f>I906*EXP((IR-div-0.5*vol_2*vol_2)*J$2+vol_2*(corr*'1A. Gaussians'!I905+SQRT(1-corr*corr)*'1B. Gaussians'!I905)*SQRT(J$2))</f>
        <v>95.509148310308944</v>
      </c>
      <c r="K906" s="11">
        <f>J906*EXP((IR-div-0.5*vol_2*vol_2)*K$2+vol_2*(corr*'1A. Gaussians'!J905+SQRT(1-corr*corr)*'1B. Gaussians'!J905)*SQRT(K$2))</f>
        <v>110.21786114427097</v>
      </c>
      <c r="L906" s="11">
        <f>K906*EXP((IR-div-0.5*vol_2*vol_2)*L$2+vol_2*(corr*'1A. Gaussians'!K905+SQRT(1-corr*corr)*'1B. Gaussians'!K905)*SQRT(L$2))</f>
        <v>104.53398324580684</v>
      </c>
      <c r="M906" s="11">
        <f>L906*EXP((IR-div-0.5*vol_2*vol_2)*M$2+vol_2*(corr*'1A. Gaussians'!L905+SQRT(1-corr*corr)*'1B. Gaussians'!L905)*SQRT(M$2))</f>
        <v>114.02461643575893</v>
      </c>
      <c r="N906" s="11">
        <f>M906*EXP((IR-div-0.5*vol_2*vol_2)*N$2+vol_2*(corr*'1A. Gaussians'!M905+SQRT(1-corr*corr)*'1B. Gaussians'!M905)*SQRT(N$2))</f>
        <v>114.17064575571852</v>
      </c>
      <c r="O906" s="11">
        <f>N906*EXP((IR-div-0.5*vol_2*vol_2)*O$2+vol_2*(corr*'1A. Gaussians'!N905+SQRT(1-corr*corr)*'1B. Gaussians'!N905)*SQRT(O$2))</f>
        <v>105.1720947224954</v>
      </c>
      <c r="P906" s="11">
        <f>O906*EXP((IR-div-0.5*vol_2*vol_2)*P$2+vol_2*(corr*'1A. Gaussians'!O905+SQRT(1-corr*corr)*'1B. Gaussians'!O905)*SQRT(P$2))</f>
        <v>102.68920998156536</v>
      </c>
      <c r="Q906" s="11">
        <f>P906*EXP((IR-div-0.5*vol_2*vol_2)*Q$2+vol_2*(corr*'1A. Gaussians'!P905+SQRT(1-corr*corr)*'1B. Gaussians'!P905)*SQRT(Q$2))</f>
        <v>101.44472684919614</v>
      </c>
      <c r="R906" s="11">
        <f>Q906*EXP((IR-div-0.5*vol_2*vol_2)*R$2+vol_2*(corr*'1A. Gaussians'!Q905+SQRT(1-corr*corr)*'1B. Gaussians'!Q905)*SQRT(R$2))</f>
        <v>86.644383369276852</v>
      </c>
      <c r="S906" s="11">
        <f>R906*EXP((IR-div-0.5*vol_2*vol_2)*S$2+vol_2*(corr*'1A. Gaussians'!R905+SQRT(1-corr*corr)*'1B. Gaussians'!R905)*SQRT(S$2))</f>
        <v>84.585256400340526</v>
      </c>
      <c r="T906" s="11">
        <f>S906*EXP((IR-div-0.5*vol_2*vol_2)*T$2+vol_2*(corr*'1A. Gaussians'!S905+SQRT(1-corr*corr)*'1B. Gaussians'!S905)*SQRT(T$2))</f>
        <v>83.858802771169124</v>
      </c>
      <c r="U906" s="11">
        <f>T906*EXP((IR-div-0.5*vol_2*vol_2)*U$2+vol_2*(corr*'1A. Gaussians'!T905+SQRT(1-corr*corr)*'1B. Gaussians'!T905)*SQRT(U$2))</f>
        <v>86.906987605057736</v>
      </c>
      <c r="V906" s="11">
        <f>U906*EXP((IR-div-0.5*vol_2*vol_2)*V$2+vol_2*(corr*'1A. Gaussians'!U905+SQRT(1-corr*corr)*'1B. Gaussians'!U905)*SQRT(V$2))</f>
        <v>78.300603026898514</v>
      </c>
      <c r="W906" s="12">
        <f>V906*EXP((IR-div-0.5*vol_2*vol_2)*W$2+vol_2*(corr*'1A. Gaussians'!V905+SQRT(1-corr*corr)*'1B. Gaussians'!V905)*SQRT(W$2))</f>
        <v>69.04079451816051</v>
      </c>
    </row>
    <row r="907" spans="2:23" x14ac:dyDescent="0.35">
      <c r="B907" s="9" t="s">
        <v>903</v>
      </c>
      <c r="C907" s="11">
        <f t="shared" si="15"/>
        <v>100</v>
      </c>
      <c r="D907" s="11">
        <f>C907*EXP((IR-div-0.5*vol_2*vol_2)*D$2+vol_2*(corr*'1A. Gaussians'!C906+SQRT(1-corr*corr)*'1B. Gaussians'!C906)*SQRT(D$2))</f>
        <v>95.572189416496144</v>
      </c>
      <c r="E907" s="11">
        <f>D907*EXP((IR-div-0.5*vol_2*vol_2)*E$2+vol_2*(corr*'1A. Gaussians'!D906+SQRT(1-corr*corr)*'1B. Gaussians'!D906)*SQRT(E$2))</f>
        <v>109.70106751180408</v>
      </c>
      <c r="F907" s="11">
        <f>E907*EXP((IR-div-0.5*vol_2*vol_2)*F$2+vol_2*(corr*'1A. Gaussians'!E906+SQRT(1-corr*corr)*'1B. Gaussians'!E906)*SQRT(F$2))</f>
        <v>116.65437263683584</v>
      </c>
      <c r="G907" s="11">
        <f>F907*EXP((IR-div-0.5*vol_2*vol_2)*G$2+vol_2*(corr*'1A. Gaussians'!F906+SQRT(1-corr*corr)*'1B. Gaussians'!F906)*SQRT(G$2))</f>
        <v>107.04393744016292</v>
      </c>
      <c r="H907" s="11">
        <f>G907*EXP((IR-div-0.5*vol_2*vol_2)*H$2+vol_2*(corr*'1A. Gaussians'!G906+SQRT(1-corr*corr)*'1B. Gaussians'!G906)*SQRT(H$2))</f>
        <v>106.79737441654953</v>
      </c>
      <c r="I907" s="11">
        <f>H907*EXP((IR-div-0.5*vol_2*vol_2)*I$2+vol_2*(corr*'1A. Gaussians'!H906+SQRT(1-corr*corr)*'1B. Gaussians'!H906)*SQRT(I$2))</f>
        <v>96.630556661225981</v>
      </c>
      <c r="J907" s="11">
        <f>I907*EXP((IR-div-0.5*vol_2*vol_2)*J$2+vol_2*(corr*'1A. Gaussians'!I906+SQRT(1-corr*corr)*'1B. Gaussians'!I906)*SQRT(J$2))</f>
        <v>93.698234787185413</v>
      </c>
      <c r="K907" s="11">
        <f>J907*EXP((IR-div-0.5*vol_2*vol_2)*K$2+vol_2*(corr*'1A. Gaussians'!J906+SQRT(1-corr*corr)*'1B. Gaussians'!J906)*SQRT(K$2))</f>
        <v>103.64419177209697</v>
      </c>
      <c r="L907" s="11">
        <f>K907*EXP((IR-div-0.5*vol_2*vol_2)*L$2+vol_2*(corr*'1A. Gaussians'!K906+SQRT(1-corr*corr)*'1B. Gaussians'!K906)*SQRT(L$2))</f>
        <v>107.11138774069832</v>
      </c>
      <c r="M907" s="11">
        <f>L907*EXP((IR-div-0.5*vol_2*vol_2)*M$2+vol_2*(corr*'1A. Gaussians'!L906+SQRT(1-corr*corr)*'1B. Gaussians'!L906)*SQRT(M$2))</f>
        <v>90.200497294840119</v>
      </c>
      <c r="N907" s="11">
        <f>M907*EXP((IR-div-0.5*vol_2*vol_2)*N$2+vol_2*(corr*'1A. Gaussians'!M906+SQRT(1-corr*corr)*'1B. Gaussians'!M906)*SQRT(N$2))</f>
        <v>84.882837526645247</v>
      </c>
      <c r="O907" s="11">
        <f>N907*EXP((IR-div-0.5*vol_2*vol_2)*O$2+vol_2*(corr*'1A. Gaussians'!N906+SQRT(1-corr*corr)*'1B. Gaussians'!N906)*SQRT(O$2))</f>
        <v>91.586578538839788</v>
      </c>
      <c r="P907" s="11">
        <f>O907*EXP((IR-div-0.5*vol_2*vol_2)*P$2+vol_2*(corr*'1A. Gaussians'!O906+SQRT(1-corr*corr)*'1B. Gaussians'!O906)*SQRT(P$2))</f>
        <v>96.111167415250407</v>
      </c>
      <c r="Q907" s="11">
        <f>P907*EXP((IR-div-0.5*vol_2*vol_2)*Q$2+vol_2*(corr*'1A. Gaussians'!P906+SQRT(1-corr*corr)*'1B. Gaussians'!P906)*SQRT(Q$2))</f>
        <v>79.029521667015146</v>
      </c>
      <c r="R907" s="11">
        <f>Q907*EXP((IR-div-0.5*vol_2*vol_2)*R$2+vol_2*(corr*'1A. Gaussians'!Q906+SQRT(1-corr*corr)*'1B. Gaussians'!Q906)*SQRT(R$2))</f>
        <v>76.368200835678635</v>
      </c>
      <c r="S907" s="11">
        <f>R907*EXP((IR-div-0.5*vol_2*vol_2)*S$2+vol_2*(corr*'1A. Gaussians'!R906+SQRT(1-corr*corr)*'1B. Gaussians'!R906)*SQRT(S$2))</f>
        <v>88.595095663249353</v>
      </c>
      <c r="T907" s="11">
        <f>S907*EXP((IR-div-0.5*vol_2*vol_2)*T$2+vol_2*(corr*'1A. Gaussians'!S906+SQRT(1-corr*corr)*'1B. Gaussians'!S906)*SQRT(T$2))</f>
        <v>81.250445649360998</v>
      </c>
      <c r="U907" s="11">
        <f>T907*EXP((IR-div-0.5*vol_2*vol_2)*U$2+vol_2*(corr*'1A. Gaussians'!T906+SQRT(1-corr*corr)*'1B. Gaussians'!T906)*SQRT(U$2))</f>
        <v>87.351517198417184</v>
      </c>
      <c r="V907" s="11">
        <f>U907*EXP((IR-div-0.5*vol_2*vol_2)*V$2+vol_2*(corr*'1A. Gaussians'!U906+SQRT(1-corr*corr)*'1B. Gaussians'!U906)*SQRT(V$2))</f>
        <v>80.790042385553448</v>
      </c>
      <c r="W907" s="12">
        <f>V907*EXP((IR-div-0.5*vol_2*vol_2)*W$2+vol_2*(corr*'1A. Gaussians'!V906+SQRT(1-corr*corr)*'1B. Gaussians'!V906)*SQRT(W$2))</f>
        <v>77.82005917465618</v>
      </c>
    </row>
    <row r="908" spans="2:23" x14ac:dyDescent="0.35">
      <c r="B908" s="9" t="s">
        <v>904</v>
      </c>
      <c r="C908" s="11">
        <f t="shared" si="15"/>
        <v>100</v>
      </c>
      <c r="D908" s="11">
        <f>C908*EXP((IR-div-0.5*vol_2*vol_2)*D$2+vol_2*(corr*'1A. Gaussians'!C907+SQRT(1-corr*corr)*'1B. Gaussians'!C907)*SQRT(D$2))</f>
        <v>104.11986939197924</v>
      </c>
      <c r="E908" s="11">
        <f>D908*EXP((IR-div-0.5*vol_2*vol_2)*E$2+vol_2*(corr*'1A. Gaussians'!D907+SQRT(1-corr*corr)*'1B. Gaussians'!D907)*SQRT(E$2))</f>
        <v>99.246049875268412</v>
      </c>
      <c r="F908" s="11">
        <f>E908*EXP((IR-div-0.5*vol_2*vol_2)*F$2+vol_2*(corr*'1A. Gaussians'!E907+SQRT(1-corr*corr)*'1B. Gaussians'!E907)*SQRT(F$2))</f>
        <v>102.42012197173321</v>
      </c>
      <c r="G908" s="11">
        <f>F908*EXP((IR-div-0.5*vol_2*vol_2)*G$2+vol_2*(corr*'1A. Gaussians'!F907+SQRT(1-corr*corr)*'1B. Gaussians'!F907)*SQRT(G$2))</f>
        <v>108.14081733177029</v>
      </c>
      <c r="H908" s="11">
        <f>G908*EXP((IR-div-0.5*vol_2*vol_2)*H$2+vol_2*(corr*'1A. Gaussians'!G907+SQRT(1-corr*corr)*'1B. Gaussians'!G907)*SQRT(H$2))</f>
        <v>121.17791691092668</v>
      </c>
      <c r="I908" s="11">
        <f>H908*EXP((IR-div-0.5*vol_2*vol_2)*I$2+vol_2*(corr*'1A. Gaussians'!H907+SQRT(1-corr*corr)*'1B. Gaussians'!H907)*SQRT(I$2))</f>
        <v>113.0901612452208</v>
      </c>
      <c r="J908" s="11">
        <f>I908*EXP((IR-div-0.5*vol_2*vol_2)*J$2+vol_2*(corr*'1A. Gaussians'!I907+SQRT(1-corr*corr)*'1B. Gaussians'!I907)*SQRT(J$2))</f>
        <v>134.72639296978653</v>
      </c>
      <c r="K908" s="11">
        <f>J908*EXP((IR-div-0.5*vol_2*vol_2)*K$2+vol_2*(corr*'1A. Gaussians'!J907+SQRT(1-corr*corr)*'1B. Gaussians'!J907)*SQRT(K$2))</f>
        <v>140.56351952402761</v>
      </c>
      <c r="L908" s="11">
        <f>K908*EXP((IR-div-0.5*vol_2*vol_2)*L$2+vol_2*(corr*'1A. Gaussians'!K907+SQRT(1-corr*corr)*'1B. Gaussians'!K907)*SQRT(L$2))</f>
        <v>135.16827057228744</v>
      </c>
      <c r="M908" s="11">
        <f>L908*EXP((IR-div-0.5*vol_2*vol_2)*M$2+vol_2*(corr*'1A. Gaussians'!L907+SQRT(1-corr*corr)*'1B. Gaussians'!L907)*SQRT(M$2))</f>
        <v>157.76221067341004</v>
      </c>
      <c r="N908" s="11">
        <f>M908*EXP((IR-div-0.5*vol_2*vol_2)*N$2+vol_2*(corr*'1A. Gaussians'!M907+SQRT(1-corr*corr)*'1B. Gaussians'!M907)*SQRT(N$2))</f>
        <v>135.16191640796893</v>
      </c>
      <c r="O908" s="11">
        <f>N908*EXP((IR-div-0.5*vol_2*vol_2)*O$2+vol_2*(corr*'1A. Gaussians'!N907+SQRT(1-corr*corr)*'1B. Gaussians'!N907)*SQRT(O$2))</f>
        <v>135.1865545207784</v>
      </c>
      <c r="P908" s="11">
        <f>O908*EXP((IR-div-0.5*vol_2*vol_2)*P$2+vol_2*(corr*'1A. Gaussians'!O907+SQRT(1-corr*corr)*'1B. Gaussians'!O907)*SQRT(P$2))</f>
        <v>121.20777975580451</v>
      </c>
      <c r="Q908" s="11">
        <f>P908*EXP((IR-div-0.5*vol_2*vol_2)*Q$2+vol_2*(corr*'1A. Gaussians'!P907+SQRT(1-corr*corr)*'1B. Gaussians'!P907)*SQRT(Q$2))</f>
        <v>145.51498855345508</v>
      </c>
      <c r="R908" s="11">
        <f>Q908*EXP((IR-div-0.5*vol_2*vol_2)*R$2+vol_2*(corr*'1A. Gaussians'!Q907+SQRT(1-corr*corr)*'1B. Gaussians'!Q907)*SQRT(R$2))</f>
        <v>160.62305878740449</v>
      </c>
      <c r="S908" s="11">
        <f>R908*EXP((IR-div-0.5*vol_2*vol_2)*S$2+vol_2*(corr*'1A. Gaussians'!R907+SQRT(1-corr*corr)*'1B. Gaussians'!R907)*SQRT(S$2))</f>
        <v>147.89364507320582</v>
      </c>
      <c r="T908" s="11">
        <f>S908*EXP((IR-div-0.5*vol_2*vol_2)*T$2+vol_2*(corr*'1A. Gaussians'!S907+SQRT(1-corr*corr)*'1B. Gaussians'!S907)*SQRT(T$2))</f>
        <v>138.47713578043562</v>
      </c>
      <c r="U908" s="11">
        <f>T908*EXP((IR-div-0.5*vol_2*vol_2)*U$2+vol_2*(corr*'1A. Gaussians'!T907+SQRT(1-corr*corr)*'1B. Gaussians'!T907)*SQRT(U$2))</f>
        <v>136.46565531565548</v>
      </c>
      <c r="V908" s="11">
        <f>U908*EXP((IR-div-0.5*vol_2*vol_2)*V$2+vol_2*(corr*'1A. Gaussians'!U907+SQRT(1-corr*corr)*'1B. Gaussians'!U907)*SQRT(V$2))</f>
        <v>158.16630646680119</v>
      </c>
      <c r="W908" s="12">
        <f>V908*EXP((IR-div-0.5*vol_2*vol_2)*W$2+vol_2*(corr*'1A. Gaussians'!V907+SQRT(1-corr*corr)*'1B. Gaussians'!V907)*SQRT(W$2))</f>
        <v>128.45096145969407</v>
      </c>
    </row>
    <row r="909" spans="2:23" x14ac:dyDescent="0.35">
      <c r="B909" s="9" t="s">
        <v>905</v>
      </c>
      <c r="C909" s="11">
        <f t="shared" si="15"/>
        <v>100</v>
      </c>
      <c r="D909" s="11">
        <f>C909*EXP((IR-div-0.5*vol_2*vol_2)*D$2+vol_2*(corr*'1A. Gaussians'!C908+SQRT(1-corr*corr)*'1B. Gaussians'!C908)*SQRT(D$2))</f>
        <v>107.52099388667126</v>
      </c>
      <c r="E909" s="11">
        <f>D909*EXP((IR-div-0.5*vol_2*vol_2)*E$2+vol_2*(corr*'1A. Gaussians'!D908+SQRT(1-corr*corr)*'1B. Gaussians'!D908)*SQRT(E$2))</f>
        <v>104.68476233086399</v>
      </c>
      <c r="F909" s="11">
        <f>E909*EXP((IR-div-0.5*vol_2*vol_2)*F$2+vol_2*(corr*'1A. Gaussians'!E908+SQRT(1-corr*corr)*'1B. Gaussians'!E908)*SQRT(F$2))</f>
        <v>99.048439753371994</v>
      </c>
      <c r="G909" s="11">
        <f>F909*EXP((IR-div-0.5*vol_2*vol_2)*G$2+vol_2*(corr*'1A. Gaussians'!F908+SQRT(1-corr*corr)*'1B. Gaussians'!F908)*SQRT(G$2))</f>
        <v>100.49698040071664</v>
      </c>
      <c r="H909" s="11">
        <f>G909*EXP((IR-div-0.5*vol_2*vol_2)*H$2+vol_2*(corr*'1A. Gaussians'!G908+SQRT(1-corr*corr)*'1B. Gaussians'!G908)*SQRT(H$2))</f>
        <v>111.42178284361563</v>
      </c>
      <c r="I909" s="11">
        <f>H909*EXP((IR-div-0.5*vol_2*vol_2)*I$2+vol_2*(corr*'1A. Gaussians'!H908+SQRT(1-corr*corr)*'1B. Gaussians'!H908)*SQRT(I$2))</f>
        <v>101.95001232108855</v>
      </c>
      <c r="J909" s="11">
        <f>I909*EXP((IR-div-0.5*vol_2*vol_2)*J$2+vol_2*(corr*'1A. Gaussians'!I908+SQRT(1-corr*corr)*'1B. Gaussians'!I908)*SQRT(J$2))</f>
        <v>104.51357555649545</v>
      </c>
      <c r="K909" s="11">
        <f>J909*EXP((IR-div-0.5*vol_2*vol_2)*K$2+vol_2*(corr*'1A. Gaussians'!J908+SQRT(1-corr*corr)*'1B. Gaussians'!J908)*SQRT(K$2))</f>
        <v>114.07262135295811</v>
      </c>
      <c r="L909" s="11">
        <f>K909*EXP((IR-div-0.5*vol_2*vol_2)*L$2+vol_2*(corr*'1A. Gaussians'!K908+SQRT(1-corr*corr)*'1B. Gaussians'!K908)*SQRT(L$2))</f>
        <v>93.909164180999696</v>
      </c>
      <c r="M909" s="11">
        <f>L909*EXP((IR-div-0.5*vol_2*vol_2)*M$2+vol_2*(corr*'1A. Gaussians'!L908+SQRT(1-corr*corr)*'1B. Gaussians'!L908)*SQRT(M$2))</f>
        <v>88.262165004646064</v>
      </c>
      <c r="N909" s="11">
        <f>M909*EXP((IR-div-0.5*vol_2*vol_2)*N$2+vol_2*(corr*'1A. Gaussians'!M908+SQRT(1-corr*corr)*'1B. Gaussians'!M908)*SQRT(N$2))</f>
        <v>88.48392819012814</v>
      </c>
      <c r="O909" s="11">
        <f>N909*EXP((IR-div-0.5*vol_2*vol_2)*O$2+vol_2*(corr*'1A. Gaussians'!N908+SQRT(1-corr*corr)*'1B. Gaussians'!N908)*SQRT(O$2))</f>
        <v>90.763809437803175</v>
      </c>
      <c r="P909" s="11">
        <f>O909*EXP((IR-div-0.5*vol_2*vol_2)*P$2+vol_2*(corr*'1A. Gaussians'!O908+SQRT(1-corr*corr)*'1B. Gaussians'!O908)*SQRT(P$2))</f>
        <v>76.731433192981783</v>
      </c>
      <c r="Q909" s="11">
        <f>P909*EXP((IR-div-0.5*vol_2*vol_2)*Q$2+vol_2*(corr*'1A. Gaussians'!P908+SQRT(1-corr*corr)*'1B. Gaussians'!P908)*SQRT(Q$2))</f>
        <v>88.592203661370462</v>
      </c>
      <c r="R909" s="11">
        <f>Q909*EXP((IR-div-0.5*vol_2*vol_2)*R$2+vol_2*(corr*'1A. Gaussians'!Q908+SQRT(1-corr*corr)*'1B. Gaussians'!Q908)*SQRT(R$2))</f>
        <v>89.770842201524175</v>
      </c>
      <c r="S909" s="11">
        <f>R909*EXP((IR-div-0.5*vol_2*vol_2)*S$2+vol_2*(corr*'1A. Gaussians'!R908+SQRT(1-corr*corr)*'1B. Gaussians'!R908)*SQRT(S$2))</f>
        <v>82.481097889461651</v>
      </c>
      <c r="T909" s="11">
        <f>S909*EXP((IR-div-0.5*vol_2*vol_2)*T$2+vol_2*(corr*'1A. Gaussians'!S908+SQRT(1-corr*corr)*'1B. Gaussians'!S908)*SQRT(T$2))</f>
        <v>78.391088147428661</v>
      </c>
      <c r="U909" s="11">
        <f>T909*EXP((IR-div-0.5*vol_2*vol_2)*U$2+vol_2*(corr*'1A. Gaussians'!T908+SQRT(1-corr*corr)*'1B. Gaussians'!T908)*SQRT(U$2))</f>
        <v>77.240223045192607</v>
      </c>
      <c r="V909" s="11">
        <f>U909*EXP((IR-div-0.5*vol_2*vol_2)*V$2+vol_2*(corr*'1A. Gaussians'!U908+SQRT(1-corr*corr)*'1B. Gaussians'!U908)*SQRT(V$2))</f>
        <v>73.422433568960045</v>
      </c>
      <c r="W909" s="12">
        <f>V909*EXP((IR-div-0.5*vol_2*vol_2)*W$2+vol_2*(corr*'1A. Gaussians'!V908+SQRT(1-corr*corr)*'1B. Gaussians'!V908)*SQRT(W$2))</f>
        <v>62.881265023041898</v>
      </c>
    </row>
    <row r="910" spans="2:23" x14ac:dyDescent="0.35">
      <c r="B910" s="9" t="s">
        <v>906</v>
      </c>
      <c r="C910" s="11">
        <f t="shared" si="15"/>
        <v>100</v>
      </c>
      <c r="D910" s="11">
        <f>C910*EXP((IR-div-0.5*vol_2*vol_2)*D$2+vol_2*(corr*'1A. Gaussians'!C909+SQRT(1-corr*corr)*'1B. Gaussians'!C909)*SQRT(D$2))</f>
        <v>86.858061367038161</v>
      </c>
      <c r="E910" s="11">
        <f>D910*EXP((IR-div-0.5*vol_2*vol_2)*E$2+vol_2*(corr*'1A. Gaussians'!D909+SQRT(1-corr*corr)*'1B. Gaussians'!D909)*SQRT(E$2))</f>
        <v>75.641315391616786</v>
      </c>
      <c r="F910" s="11">
        <f>E910*EXP((IR-div-0.5*vol_2*vol_2)*F$2+vol_2*(corr*'1A. Gaussians'!E909+SQRT(1-corr*corr)*'1B. Gaussians'!E909)*SQRT(F$2))</f>
        <v>65.096942187297415</v>
      </c>
      <c r="G910" s="11">
        <f>F910*EXP((IR-div-0.5*vol_2*vol_2)*G$2+vol_2*(corr*'1A. Gaussians'!F909+SQRT(1-corr*corr)*'1B. Gaussians'!F909)*SQRT(G$2))</f>
        <v>67.765486057769195</v>
      </c>
      <c r="H910" s="11">
        <f>G910*EXP((IR-div-0.5*vol_2*vol_2)*H$2+vol_2*(corr*'1A. Gaussians'!G909+SQRT(1-corr*corr)*'1B. Gaussians'!G909)*SQRT(H$2))</f>
        <v>69.110436302163151</v>
      </c>
      <c r="I910" s="11">
        <f>H910*EXP((IR-div-0.5*vol_2*vol_2)*I$2+vol_2*(corr*'1A. Gaussians'!H909+SQRT(1-corr*corr)*'1B. Gaussians'!H909)*SQRT(I$2))</f>
        <v>75.970432183020151</v>
      </c>
      <c r="J910" s="11">
        <f>I910*EXP((IR-div-0.5*vol_2*vol_2)*J$2+vol_2*(corr*'1A. Gaussians'!I909+SQRT(1-corr*corr)*'1B. Gaussians'!I909)*SQRT(J$2))</f>
        <v>62.651090525241131</v>
      </c>
      <c r="K910" s="11">
        <f>J910*EXP((IR-div-0.5*vol_2*vol_2)*K$2+vol_2*(corr*'1A. Gaussians'!J909+SQRT(1-corr*corr)*'1B. Gaussians'!J909)*SQRT(K$2))</f>
        <v>60.143988961989301</v>
      </c>
      <c r="L910" s="11">
        <f>K910*EXP((IR-div-0.5*vol_2*vol_2)*L$2+vol_2*(corr*'1A. Gaussians'!K909+SQRT(1-corr*corr)*'1B. Gaussians'!K909)*SQRT(L$2))</f>
        <v>66.24558431678382</v>
      </c>
      <c r="M910" s="11">
        <f>L910*EXP((IR-div-0.5*vol_2*vol_2)*M$2+vol_2*(corr*'1A. Gaussians'!L909+SQRT(1-corr*corr)*'1B. Gaussians'!L909)*SQRT(M$2))</f>
        <v>73.03679073588691</v>
      </c>
      <c r="N910" s="11">
        <f>M910*EXP((IR-div-0.5*vol_2*vol_2)*N$2+vol_2*(corr*'1A. Gaussians'!M909+SQRT(1-corr*corr)*'1B. Gaussians'!M909)*SQRT(N$2))</f>
        <v>73.591187636972776</v>
      </c>
      <c r="O910" s="11">
        <f>N910*EXP((IR-div-0.5*vol_2*vol_2)*O$2+vol_2*(corr*'1A. Gaussians'!N909+SQRT(1-corr*corr)*'1B. Gaussians'!N909)*SQRT(O$2))</f>
        <v>69.15929374251553</v>
      </c>
      <c r="P910" s="11">
        <f>O910*EXP((IR-div-0.5*vol_2*vol_2)*P$2+vol_2*(corr*'1A. Gaussians'!O909+SQRT(1-corr*corr)*'1B. Gaussians'!O909)*SQRT(P$2))</f>
        <v>73.673929144958507</v>
      </c>
      <c r="Q910" s="11">
        <f>P910*EXP((IR-div-0.5*vol_2*vol_2)*Q$2+vol_2*(corr*'1A. Gaussians'!P909+SQRT(1-corr*corr)*'1B. Gaussians'!P909)*SQRT(Q$2))</f>
        <v>80.633250757713753</v>
      </c>
      <c r="R910" s="11">
        <f>Q910*EXP((IR-div-0.5*vol_2*vol_2)*R$2+vol_2*(corr*'1A. Gaussians'!Q909+SQRT(1-corr*corr)*'1B. Gaussians'!Q909)*SQRT(R$2))</f>
        <v>76.413597362301175</v>
      </c>
      <c r="S910" s="11">
        <f>R910*EXP((IR-div-0.5*vol_2*vol_2)*S$2+vol_2*(corr*'1A. Gaussians'!R909+SQRT(1-corr*corr)*'1B. Gaussians'!R909)*SQRT(S$2))</f>
        <v>84.940123881917501</v>
      </c>
      <c r="T910" s="11">
        <f>S910*EXP((IR-div-0.5*vol_2*vol_2)*T$2+vol_2*(corr*'1A. Gaussians'!S909+SQRT(1-corr*corr)*'1B. Gaussians'!S909)*SQRT(T$2))</f>
        <v>94.720046267896436</v>
      </c>
      <c r="U910" s="11">
        <f>T910*EXP((IR-div-0.5*vol_2*vol_2)*U$2+vol_2*(corr*'1A. Gaussians'!T909+SQRT(1-corr*corr)*'1B. Gaussians'!T909)*SQRT(U$2))</f>
        <v>113.39251387167471</v>
      </c>
      <c r="V910" s="11">
        <f>U910*EXP((IR-div-0.5*vol_2*vol_2)*V$2+vol_2*(corr*'1A. Gaussians'!U909+SQRT(1-corr*corr)*'1B. Gaussians'!U909)*SQRT(V$2))</f>
        <v>97.98248035041955</v>
      </c>
      <c r="W910" s="12">
        <f>V910*EXP((IR-div-0.5*vol_2*vol_2)*W$2+vol_2*(corr*'1A. Gaussians'!V909+SQRT(1-corr*corr)*'1B. Gaussians'!V909)*SQRT(W$2))</f>
        <v>91.554155618838308</v>
      </c>
    </row>
    <row r="911" spans="2:23" x14ac:dyDescent="0.35">
      <c r="B911" s="9" t="s">
        <v>907</v>
      </c>
      <c r="C911" s="11">
        <f t="shared" si="15"/>
        <v>100</v>
      </c>
      <c r="D911" s="11">
        <f>C911*EXP((IR-div-0.5*vol_2*vol_2)*D$2+vol_2*(corr*'1A. Gaussians'!C910+SQRT(1-corr*corr)*'1B. Gaussians'!C910)*SQRT(D$2))</f>
        <v>82.748471993959868</v>
      </c>
      <c r="E911" s="11">
        <f>D911*EXP((IR-div-0.5*vol_2*vol_2)*E$2+vol_2*(corr*'1A. Gaussians'!D910+SQRT(1-corr*corr)*'1B. Gaussians'!D910)*SQRT(E$2))</f>
        <v>90.948966187532378</v>
      </c>
      <c r="F911" s="11">
        <f>E911*EXP((IR-div-0.5*vol_2*vol_2)*F$2+vol_2*(corr*'1A. Gaussians'!E910+SQRT(1-corr*corr)*'1B. Gaussians'!E910)*SQRT(F$2))</f>
        <v>87.628886643454152</v>
      </c>
      <c r="G911" s="11">
        <f>F911*EXP((IR-div-0.5*vol_2*vol_2)*G$2+vol_2*(corr*'1A. Gaussians'!F910+SQRT(1-corr*corr)*'1B. Gaussians'!F910)*SQRT(G$2))</f>
        <v>95.358114908609281</v>
      </c>
      <c r="H911" s="11">
        <f>G911*EXP((IR-div-0.5*vol_2*vol_2)*H$2+vol_2*(corr*'1A. Gaussians'!G910+SQRT(1-corr*corr)*'1B. Gaussians'!G910)*SQRT(H$2))</f>
        <v>87.838245046592547</v>
      </c>
      <c r="I911" s="11">
        <f>H911*EXP((IR-div-0.5*vol_2*vol_2)*I$2+vol_2*(corr*'1A. Gaussians'!H910+SQRT(1-corr*corr)*'1B. Gaussians'!H910)*SQRT(I$2))</f>
        <v>103.64094261321161</v>
      </c>
      <c r="J911" s="11">
        <f>I911*EXP((IR-div-0.5*vol_2*vol_2)*J$2+vol_2*(corr*'1A. Gaussians'!I910+SQRT(1-corr*corr)*'1B. Gaussians'!I910)*SQRT(J$2))</f>
        <v>105.0902477539193</v>
      </c>
      <c r="K911" s="11">
        <f>J911*EXP((IR-div-0.5*vol_2*vol_2)*K$2+vol_2*(corr*'1A. Gaussians'!J910+SQRT(1-corr*corr)*'1B. Gaussians'!J910)*SQRT(K$2))</f>
        <v>110.13776529720559</v>
      </c>
      <c r="L911" s="11">
        <f>K911*EXP((IR-div-0.5*vol_2*vol_2)*L$2+vol_2*(corr*'1A. Gaussians'!K910+SQRT(1-corr*corr)*'1B. Gaussians'!K910)*SQRT(L$2))</f>
        <v>108.35568191838425</v>
      </c>
      <c r="M911" s="11">
        <f>L911*EXP((IR-div-0.5*vol_2*vol_2)*M$2+vol_2*(corr*'1A. Gaussians'!L910+SQRT(1-corr*corr)*'1B. Gaussians'!L910)*SQRT(M$2))</f>
        <v>123.51251693025546</v>
      </c>
      <c r="N911" s="11">
        <f>M911*EXP((IR-div-0.5*vol_2*vol_2)*N$2+vol_2*(corr*'1A. Gaussians'!M910+SQRT(1-corr*corr)*'1B. Gaussians'!M910)*SQRT(N$2))</f>
        <v>127.94302154204249</v>
      </c>
      <c r="O911" s="11">
        <f>N911*EXP((IR-div-0.5*vol_2*vol_2)*O$2+vol_2*(corr*'1A. Gaussians'!N910+SQRT(1-corr*corr)*'1B. Gaussians'!N910)*SQRT(O$2))</f>
        <v>98.918650497965615</v>
      </c>
      <c r="P911" s="11">
        <f>O911*EXP((IR-div-0.5*vol_2*vol_2)*P$2+vol_2*(corr*'1A. Gaussians'!O910+SQRT(1-corr*corr)*'1B. Gaussians'!O910)*SQRT(P$2))</f>
        <v>103.79675224503444</v>
      </c>
      <c r="Q911" s="11">
        <f>P911*EXP((IR-div-0.5*vol_2*vol_2)*Q$2+vol_2*(corr*'1A. Gaussians'!P910+SQRT(1-corr*corr)*'1B. Gaussians'!P910)*SQRT(Q$2))</f>
        <v>106.53350157189374</v>
      </c>
      <c r="R911" s="11">
        <f>Q911*EXP((IR-div-0.5*vol_2*vol_2)*R$2+vol_2*(corr*'1A. Gaussians'!Q910+SQRT(1-corr*corr)*'1B. Gaussians'!Q910)*SQRT(R$2))</f>
        <v>100.44091063895176</v>
      </c>
      <c r="S911" s="11">
        <f>R911*EXP((IR-div-0.5*vol_2*vol_2)*S$2+vol_2*(corr*'1A. Gaussians'!R910+SQRT(1-corr*corr)*'1B. Gaussians'!R910)*SQRT(S$2))</f>
        <v>105.91918261299105</v>
      </c>
      <c r="T911" s="11">
        <f>S911*EXP((IR-div-0.5*vol_2*vol_2)*T$2+vol_2*(corr*'1A. Gaussians'!S910+SQRT(1-corr*corr)*'1B. Gaussians'!S910)*SQRT(T$2))</f>
        <v>109.04411927612111</v>
      </c>
      <c r="U911" s="11">
        <f>T911*EXP((IR-div-0.5*vol_2*vol_2)*U$2+vol_2*(corr*'1A. Gaussians'!T910+SQRT(1-corr*corr)*'1B. Gaussians'!T910)*SQRT(U$2))</f>
        <v>104.54018898708156</v>
      </c>
      <c r="V911" s="11">
        <f>U911*EXP((IR-div-0.5*vol_2*vol_2)*V$2+vol_2*(corr*'1A. Gaussians'!U910+SQRT(1-corr*corr)*'1B. Gaussians'!U910)*SQRT(V$2))</f>
        <v>99.494794363723912</v>
      </c>
      <c r="W911" s="12">
        <f>V911*EXP((IR-div-0.5*vol_2*vol_2)*W$2+vol_2*(corr*'1A. Gaussians'!V910+SQRT(1-corr*corr)*'1B. Gaussians'!V910)*SQRT(W$2))</f>
        <v>86.954596552243515</v>
      </c>
    </row>
    <row r="912" spans="2:23" x14ac:dyDescent="0.35">
      <c r="B912" s="9" t="s">
        <v>908</v>
      </c>
      <c r="C912" s="11">
        <f t="shared" si="15"/>
        <v>100</v>
      </c>
      <c r="D912" s="11">
        <f>C912*EXP((IR-div-0.5*vol_2*vol_2)*D$2+vol_2*(corr*'1A. Gaussians'!C911+SQRT(1-corr*corr)*'1B. Gaussians'!C911)*SQRT(D$2))</f>
        <v>107.65481540487673</v>
      </c>
      <c r="E912" s="11">
        <f>D912*EXP((IR-div-0.5*vol_2*vol_2)*E$2+vol_2*(corr*'1A. Gaussians'!D911+SQRT(1-corr*corr)*'1B. Gaussians'!D911)*SQRT(E$2))</f>
        <v>113.89999852033172</v>
      </c>
      <c r="F912" s="11">
        <f>E912*EXP((IR-div-0.5*vol_2*vol_2)*F$2+vol_2*(corr*'1A. Gaussians'!E911+SQRT(1-corr*corr)*'1B. Gaussians'!E911)*SQRT(F$2))</f>
        <v>115.76251846990513</v>
      </c>
      <c r="G912" s="11">
        <f>F912*EXP((IR-div-0.5*vol_2*vol_2)*G$2+vol_2*(corr*'1A. Gaussians'!F911+SQRT(1-corr*corr)*'1B. Gaussians'!F911)*SQRT(G$2))</f>
        <v>89.461903195756292</v>
      </c>
      <c r="H912" s="11">
        <f>G912*EXP((IR-div-0.5*vol_2*vol_2)*H$2+vol_2*(corr*'1A. Gaussians'!G911+SQRT(1-corr*corr)*'1B. Gaussians'!G911)*SQRT(H$2))</f>
        <v>84.950186282303534</v>
      </c>
      <c r="I912" s="11">
        <f>H912*EXP((IR-div-0.5*vol_2*vol_2)*I$2+vol_2*(corr*'1A. Gaussians'!H911+SQRT(1-corr*corr)*'1B. Gaussians'!H911)*SQRT(I$2))</f>
        <v>83.545218690778043</v>
      </c>
      <c r="J912" s="11">
        <f>I912*EXP((IR-div-0.5*vol_2*vol_2)*J$2+vol_2*(corr*'1A. Gaussians'!I911+SQRT(1-corr*corr)*'1B. Gaussians'!I911)*SQRT(J$2))</f>
        <v>75.466576226991648</v>
      </c>
      <c r="K912" s="11">
        <f>J912*EXP((IR-div-0.5*vol_2*vol_2)*K$2+vol_2*(corr*'1A. Gaussians'!J911+SQRT(1-corr*corr)*'1B. Gaussians'!J911)*SQRT(K$2))</f>
        <v>70.663747284803833</v>
      </c>
      <c r="L912" s="11">
        <f>K912*EXP((IR-div-0.5*vol_2*vol_2)*L$2+vol_2*(corr*'1A. Gaussians'!K911+SQRT(1-corr*corr)*'1B. Gaussians'!K911)*SQRT(L$2))</f>
        <v>73.024829263210947</v>
      </c>
      <c r="M912" s="11">
        <f>L912*EXP((IR-div-0.5*vol_2*vol_2)*M$2+vol_2*(corr*'1A. Gaussians'!L911+SQRT(1-corr*corr)*'1B. Gaussians'!L911)*SQRT(M$2))</f>
        <v>69.678761100647876</v>
      </c>
      <c r="N912" s="11">
        <f>M912*EXP((IR-div-0.5*vol_2*vol_2)*N$2+vol_2*(corr*'1A. Gaussians'!M911+SQRT(1-corr*corr)*'1B. Gaussians'!M911)*SQRT(N$2))</f>
        <v>82.022699953504016</v>
      </c>
      <c r="O912" s="11">
        <f>N912*EXP((IR-div-0.5*vol_2*vol_2)*O$2+vol_2*(corr*'1A. Gaussians'!N911+SQRT(1-corr*corr)*'1B. Gaussians'!N911)*SQRT(O$2))</f>
        <v>76.040120184894064</v>
      </c>
      <c r="P912" s="11">
        <f>O912*EXP((IR-div-0.5*vol_2*vol_2)*P$2+vol_2*(corr*'1A. Gaussians'!O911+SQRT(1-corr*corr)*'1B. Gaussians'!O911)*SQRT(P$2))</f>
        <v>84.834180972757849</v>
      </c>
      <c r="Q912" s="11">
        <f>P912*EXP((IR-div-0.5*vol_2*vol_2)*Q$2+vol_2*(corr*'1A. Gaussians'!P911+SQRT(1-corr*corr)*'1B. Gaussians'!P911)*SQRT(Q$2))</f>
        <v>61.373267401842988</v>
      </c>
      <c r="R912" s="11">
        <f>Q912*EXP((IR-div-0.5*vol_2*vol_2)*R$2+vol_2*(corr*'1A. Gaussians'!Q911+SQRT(1-corr*corr)*'1B. Gaussians'!Q911)*SQRT(R$2))</f>
        <v>66.192242255494406</v>
      </c>
      <c r="S912" s="11">
        <f>R912*EXP((IR-div-0.5*vol_2*vol_2)*S$2+vol_2*(corr*'1A. Gaussians'!R911+SQRT(1-corr*corr)*'1B. Gaussians'!R911)*SQRT(S$2))</f>
        <v>74.154600014336665</v>
      </c>
      <c r="T912" s="11">
        <f>S912*EXP((IR-div-0.5*vol_2*vol_2)*T$2+vol_2*(corr*'1A. Gaussians'!S911+SQRT(1-corr*corr)*'1B. Gaussians'!S911)*SQRT(T$2))</f>
        <v>66.379912239800831</v>
      </c>
      <c r="U912" s="11">
        <f>T912*EXP((IR-div-0.5*vol_2*vol_2)*U$2+vol_2*(corr*'1A. Gaussians'!T911+SQRT(1-corr*corr)*'1B. Gaussians'!T911)*SQRT(U$2))</f>
        <v>64.680066935363669</v>
      </c>
      <c r="V912" s="11">
        <f>U912*EXP((IR-div-0.5*vol_2*vol_2)*V$2+vol_2*(corr*'1A. Gaussians'!U911+SQRT(1-corr*corr)*'1B. Gaussians'!U911)*SQRT(V$2))</f>
        <v>53.184918033517498</v>
      </c>
      <c r="W912" s="12">
        <f>V912*EXP((IR-div-0.5*vol_2*vol_2)*W$2+vol_2*(corr*'1A. Gaussians'!V911+SQRT(1-corr*corr)*'1B. Gaussians'!V911)*SQRT(W$2))</f>
        <v>46.857377011760519</v>
      </c>
    </row>
    <row r="913" spans="2:23" x14ac:dyDescent="0.35">
      <c r="B913" s="9" t="s">
        <v>909</v>
      </c>
      <c r="C913" s="11">
        <f t="shared" si="15"/>
        <v>100</v>
      </c>
      <c r="D913" s="11">
        <f>C913*EXP((IR-div-0.5*vol_2*vol_2)*D$2+vol_2*(corr*'1A. Gaussians'!C912+SQRT(1-corr*corr)*'1B. Gaussians'!C912)*SQRT(D$2))</f>
        <v>99.667846910028501</v>
      </c>
      <c r="E913" s="11">
        <f>D913*EXP((IR-div-0.5*vol_2*vol_2)*E$2+vol_2*(corr*'1A. Gaussians'!D912+SQRT(1-corr*corr)*'1B. Gaussians'!D912)*SQRT(E$2))</f>
        <v>103.1079630153469</v>
      </c>
      <c r="F913" s="11">
        <f>E913*EXP((IR-div-0.5*vol_2*vol_2)*F$2+vol_2*(corr*'1A. Gaussians'!E912+SQRT(1-corr*corr)*'1B. Gaussians'!E912)*SQRT(F$2))</f>
        <v>106.82820532834727</v>
      </c>
      <c r="G913" s="11">
        <f>F913*EXP((IR-div-0.5*vol_2*vol_2)*G$2+vol_2*(corr*'1A. Gaussians'!F912+SQRT(1-corr*corr)*'1B. Gaussians'!F912)*SQRT(G$2))</f>
        <v>111.28558304212926</v>
      </c>
      <c r="H913" s="11">
        <f>G913*EXP((IR-div-0.5*vol_2*vol_2)*H$2+vol_2*(corr*'1A. Gaussians'!G912+SQRT(1-corr*corr)*'1B. Gaussians'!G912)*SQRT(H$2))</f>
        <v>117.83507661676109</v>
      </c>
      <c r="I913" s="11">
        <f>H913*EXP((IR-div-0.5*vol_2*vol_2)*I$2+vol_2*(corr*'1A. Gaussians'!H912+SQRT(1-corr*corr)*'1B. Gaussians'!H912)*SQRT(I$2))</f>
        <v>143.65876220402782</v>
      </c>
      <c r="J913" s="11">
        <f>I913*EXP((IR-div-0.5*vol_2*vol_2)*J$2+vol_2*(corr*'1A. Gaussians'!I912+SQRT(1-corr*corr)*'1B. Gaussians'!I912)*SQRT(J$2))</f>
        <v>161.43058512574251</v>
      </c>
      <c r="K913" s="11">
        <f>J913*EXP((IR-div-0.5*vol_2*vol_2)*K$2+vol_2*(corr*'1A. Gaussians'!J912+SQRT(1-corr*corr)*'1B. Gaussians'!J912)*SQRT(K$2))</f>
        <v>160.86730584684824</v>
      </c>
      <c r="L913" s="11">
        <f>K913*EXP((IR-div-0.5*vol_2*vol_2)*L$2+vol_2*(corr*'1A. Gaussians'!K912+SQRT(1-corr*corr)*'1B. Gaussians'!K912)*SQRT(L$2))</f>
        <v>152.97831994985333</v>
      </c>
      <c r="M913" s="11">
        <f>L913*EXP((IR-div-0.5*vol_2*vol_2)*M$2+vol_2*(corr*'1A. Gaussians'!L912+SQRT(1-corr*corr)*'1B. Gaussians'!L912)*SQRT(M$2))</f>
        <v>141.30271875572316</v>
      </c>
      <c r="N913" s="11">
        <f>M913*EXP((IR-div-0.5*vol_2*vol_2)*N$2+vol_2*(corr*'1A. Gaussians'!M912+SQRT(1-corr*corr)*'1B. Gaussians'!M912)*SQRT(N$2))</f>
        <v>152.73623205419497</v>
      </c>
      <c r="O913" s="11">
        <f>N913*EXP((IR-div-0.5*vol_2*vol_2)*O$2+vol_2*(corr*'1A. Gaussians'!N912+SQRT(1-corr*corr)*'1B. Gaussians'!N912)*SQRT(O$2))</f>
        <v>127.42105266180238</v>
      </c>
      <c r="P913" s="11">
        <f>O913*EXP((IR-div-0.5*vol_2*vol_2)*P$2+vol_2*(corr*'1A. Gaussians'!O912+SQRT(1-corr*corr)*'1B. Gaussians'!O912)*SQRT(P$2))</f>
        <v>138.80476272316795</v>
      </c>
      <c r="Q913" s="11">
        <f>P913*EXP((IR-div-0.5*vol_2*vol_2)*Q$2+vol_2*(corr*'1A. Gaussians'!P912+SQRT(1-corr*corr)*'1B. Gaussians'!P912)*SQRT(Q$2))</f>
        <v>130.1481149498685</v>
      </c>
      <c r="R913" s="11">
        <f>Q913*EXP((IR-div-0.5*vol_2*vol_2)*R$2+vol_2*(corr*'1A. Gaussians'!Q912+SQRT(1-corr*corr)*'1B. Gaussians'!Q912)*SQRT(R$2))</f>
        <v>123.19932049421632</v>
      </c>
      <c r="S913" s="11">
        <f>R913*EXP((IR-div-0.5*vol_2*vol_2)*S$2+vol_2*(corr*'1A. Gaussians'!R912+SQRT(1-corr*corr)*'1B. Gaussians'!R912)*SQRT(S$2))</f>
        <v>118.08419779796785</v>
      </c>
      <c r="T913" s="11">
        <f>S913*EXP((IR-div-0.5*vol_2*vol_2)*T$2+vol_2*(corr*'1A. Gaussians'!S912+SQRT(1-corr*corr)*'1B. Gaussians'!S912)*SQRT(T$2))</f>
        <v>113.81667079642887</v>
      </c>
      <c r="U913" s="11">
        <f>T913*EXP((IR-div-0.5*vol_2*vol_2)*U$2+vol_2*(corr*'1A. Gaussians'!T912+SQRT(1-corr*corr)*'1B. Gaussians'!T912)*SQRT(U$2))</f>
        <v>107.46681550233014</v>
      </c>
      <c r="V913" s="11">
        <f>U913*EXP((IR-div-0.5*vol_2*vol_2)*V$2+vol_2*(corr*'1A. Gaussians'!U912+SQRT(1-corr*corr)*'1B. Gaussians'!U912)*SQRT(V$2))</f>
        <v>111.2199209794954</v>
      </c>
      <c r="W913" s="12">
        <f>V913*EXP((IR-div-0.5*vol_2*vol_2)*W$2+vol_2*(corr*'1A. Gaussians'!V912+SQRT(1-corr*corr)*'1B. Gaussians'!V912)*SQRT(W$2))</f>
        <v>129.85334578429834</v>
      </c>
    </row>
    <row r="914" spans="2:23" x14ac:dyDescent="0.35">
      <c r="B914" s="9" t="s">
        <v>910</v>
      </c>
      <c r="C914" s="11">
        <f t="shared" si="15"/>
        <v>100</v>
      </c>
      <c r="D914" s="11">
        <f>C914*EXP((IR-div-0.5*vol_2*vol_2)*D$2+vol_2*(corr*'1A. Gaussians'!C913+SQRT(1-corr*corr)*'1B. Gaussians'!C913)*SQRT(D$2))</f>
        <v>97.091729375515641</v>
      </c>
      <c r="E914" s="11">
        <f>D914*EXP((IR-div-0.5*vol_2*vol_2)*E$2+vol_2*(corr*'1A. Gaussians'!D913+SQRT(1-corr*corr)*'1B. Gaussians'!D913)*SQRT(E$2))</f>
        <v>88.349329761178055</v>
      </c>
      <c r="F914" s="11">
        <f>E914*EXP((IR-div-0.5*vol_2*vol_2)*F$2+vol_2*(corr*'1A. Gaussians'!E913+SQRT(1-corr*corr)*'1B. Gaussians'!E913)*SQRT(F$2))</f>
        <v>92.686241121943411</v>
      </c>
      <c r="G914" s="11">
        <f>F914*EXP((IR-div-0.5*vol_2*vol_2)*G$2+vol_2*(corr*'1A. Gaussians'!F913+SQRT(1-corr*corr)*'1B. Gaussians'!F913)*SQRT(G$2))</f>
        <v>79.6352209373959</v>
      </c>
      <c r="H914" s="11">
        <f>G914*EXP((IR-div-0.5*vol_2*vol_2)*H$2+vol_2*(corr*'1A. Gaussians'!G913+SQRT(1-corr*corr)*'1B. Gaussians'!G913)*SQRT(H$2))</f>
        <v>78.554263840295903</v>
      </c>
      <c r="I914" s="11">
        <f>H914*EXP((IR-div-0.5*vol_2*vol_2)*I$2+vol_2*(corr*'1A. Gaussians'!H913+SQRT(1-corr*corr)*'1B. Gaussians'!H913)*SQRT(I$2))</f>
        <v>90.575065562991739</v>
      </c>
      <c r="J914" s="11">
        <f>I914*EXP((IR-div-0.5*vol_2*vol_2)*J$2+vol_2*(corr*'1A. Gaussians'!I913+SQRT(1-corr*corr)*'1B. Gaussians'!I913)*SQRT(J$2))</f>
        <v>78.698208846427292</v>
      </c>
      <c r="K914" s="11">
        <f>J914*EXP((IR-div-0.5*vol_2*vol_2)*K$2+vol_2*(corr*'1A. Gaussians'!J913+SQRT(1-corr*corr)*'1B. Gaussians'!J913)*SQRT(K$2))</f>
        <v>78.458143100416308</v>
      </c>
      <c r="L914" s="11">
        <f>K914*EXP((IR-div-0.5*vol_2*vol_2)*L$2+vol_2*(corr*'1A. Gaussians'!K913+SQRT(1-corr*corr)*'1B. Gaussians'!K913)*SQRT(L$2))</f>
        <v>82.85674260216588</v>
      </c>
      <c r="M914" s="11">
        <f>L914*EXP((IR-div-0.5*vol_2*vol_2)*M$2+vol_2*(corr*'1A. Gaussians'!L913+SQRT(1-corr*corr)*'1B. Gaussians'!L913)*SQRT(M$2))</f>
        <v>77.928320959963116</v>
      </c>
      <c r="N914" s="11">
        <f>M914*EXP((IR-div-0.5*vol_2*vol_2)*N$2+vol_2*(corr*'1A. Gaussians'!M913+SQRT(1-corr*corr)*'1B. Gaussians'!M913)*SQRT(N$2))</f>
        <v>82.226884708032514</v>
      </c>
      <c r="O914" s="11">
        <f>N914*EXP((IR-div-0.5*vol_2*vol_2)*O$2+vol_2*(corr*'1A. Gaussians'!N913+SQRT(1-corr*corr)*'1B. Gaussians'!N913)*SQRT(O$2))</f>
        <v>77.702712243112799</v>
      </c>
      <c r="P914" s="11">
        <f>O914*EXP((IR-div-0.5*vol_2*vol_2)*P$2+vol_2*(corr*'1A. Gaussians'!O913+SQRT(1-corr*corr)*'1B. Gaussians'!O913)*SQRT(P$2))</f>
        <v>85.012665034522612</v>
      </c>
      <c r="Q914" s="11">
        <f>P914*EXP((IR-div-0.5*vol_2*vol_2)*Q$2+vol_2*(corr*'1A. Gaussians'!P913+SQRT(1-corr*corr)*'1B. Gaussians'!P913)*SQRT(Q$2))</f>
        <v>91.620278346282404</v>
      </c>
      <c r="R914" s="11">
        <f>Q914*EXP((IR-div-0.5*vol_2*vol_2)*R$2+vol_2*(corr*'1A. Gaussians'!Q913+SQRT(1-corr*corr)*'1B. Gaussians'!Q913)*SQRT(R$2))</f>
        <v>108.05473916735045</v>
      </c>
      <c r="S914" s="11">
        <f>R914*EXP((IR-div-0.5*vol_2*vol_2)*S$2+vol_2*(corr*'1A. Gaussians'!R913+SQRT(1-corr*corr)*'1B. Gaussians'!R913)*SQRT(S$2))</f>
        <v>116.8486820357447</v>
      </c>
      <c r="T914" s="11">
        <f>S914*EXP((IR-div-0.5*vol_2*vol_2)*T$2+vol_2*(corr*'1A. Gaussians'!S913+SQRT(1-corr*corr)*'1B. Gaussians'!S913)*SQRT(T$2))</f>
        <v>127.5382752486949</v>
      </c>
      <c r="U914" s="11">
        <f>T914*EXP((IR-div-0.5*vol_2*vol_2)*U$2+vol_2*(corr*'1A. Gaussians'!T913+SQRT(1-corr*corr)*'1B. Gaussians'!T913)*SQRT(U$2))</f>
        <v>131.32616913052519</v>
      </c>
      <c r="V914" s="11">
        <f>U914*EXP((IR-div-0.5*vol_2*vol_2)*V$2+vol_2*(corr*'1A. Gaussians'!U913+SQRT(1-corr*corr)*'1B. Gaussians'!U913)*SQRT(V$2))</f>
        <v>145.19203045301455</v>
      </c>
      <c r="W914" s="12">
        <f>V914*EXP((IR-div-0.5*vol_2*vol_2)*W$2+vol_2*(corr*'1A. Gaussians'!V913+SQRT(1-corr*corr)*'1B. Gaussians'!V913)*SQRT(W$2))</f>
        <v>126.08127101498174</v>
      </c>
    </row>
    <row r="915" spans="2:23" x14ac:dyDescent="0.35">
      <c r="B915" s="9" t="s">
        <v>911</v>
      </c>
      <c r="C915" s="11">
        <f t="shared" si="15"/>
        <v>100</v>
      </c>
      <c r="D915" s="11">
        <f>C915*EXP((IR-div-0.5*vol_2*vol_2)*D$2+vol_2*(corr*'1A. Gaussians'!C914+SQRT(1-corr*corr)*'1B. Gaussians'!C914)*SQRT(D$2))</f>
        <v>111.47282964675654</v>
      </c>
      <c r="E915" s="11">
        <f>D915*EXP((IR-div-0.5*vol_2*vol_2)*E$2+vol_2*(corr*'1A. Gaussians'!D914+SQRT(1-corr*corr)*'1B. Gaussians'!D914)*SQRT(E$2))</f>
        <v>127.13952862464949</v>
      </c>
      <c r="F915" s="11">
        <f>E915*EXP((IR-div-0.5*vol_2*vol_2)*F$2+vol_2*(corr*'1A. Gaussians'!E914+SQRT(1-corr*corr)*'1B. Gaussians'!E914)*SQRT(F$2))</f>
        <v>137.03855395656109</v>
      </c>
      <c r="G915" s="11">
        <f>F915*EXP((IR-div-0.5*vol_2*vol_2)*G$2+vol_2*(corr*'1A. Gaussians'!F914+SQRT(1-corr*corr)*'1B. Gaussians'!F914)*SQRT(G$2))</f>
        <v>136.71011141305644</v>
      </c>
      <c r="H915" s="11">
        <f>G915*EXP((IR-div-0.5*vol_2*vol_2)*H$2+vol_2*(corr*'1A. Gaussians'!G914+SQRT(1-corr*corr)*'1B. Gaussians'!G914)*SQRT(H$2))</f>
        <v>141.62524956339081</v>
      </c>
      <c r="I915" s="11">
        <f>H915*EXP((IR-div-0.5*vol_2*vol_2)*I$2+vol_2*(corr*'1A. Gaussians'!H914+SQRT(1-corr*corr)*'1B. Gaussians'!H914)*SQRT(I$2))</f>
        <v>145.03386469434739</v>
      </c>
      <c r="J915" s="11">
        <f>I915*EXP((IR-div-0.5*vol_2*vol_2)*J$2+vol_2*(corr*'1A. Gaussians'!I914+SQRT(1-corr*corr)*'1B. Gaussians'!I914)*SQRT(J$2))</f>
        <v>159.09323581264627</v>
      </c>
      <c r="K915" s="11">
        <f>J915*EXP((IR-div-0.5*vol_2*vol_2)*K$2+vol_2*(corr*'1A. Gaussians'!J914+SQRT(1-corr*corr)*'1B. Gaussians'!J914)*SQRT(K$2))</f>
        <v>164.23652502766794</v>
      </c>
      <c r="L915" s="11">
        <f>K915*EXP((IR-div-0.5*vol_2*vol_2)*L$2+vol_2*(corr*'1A. Gaussians'!K914+SQRT(1-corr*corr)*'1B. Gaussians'!K914)*SQRT(L$2))</f>
        <v>210.06924010929754</v>
      </c>
      <c r="M915" s="11">
        <f>L915*EXP((IR-div-0.5*vol_2*vol_2)*M$2+vol_2*(corr*'1A. Gaussians'!L914+SQRT(1-corr*corr)*'1B. Gaussians'!L914)*SQRT(M$2))</f>
        <v>224.96577222943679</v>
      </c>
      <c r="N915" s="11">
        <f>M915*EXP((IR-div-0.5*vol_2*vol_2)*N$2+vol_2*(corr*'1A. Gaussians'!M914+SQRT(1-corr*corr)*'1B. Gaussians'!M914)*SQRT(N$2))</f>
        <v>267.91305649043295</v>
      </c>
      <c r="O915" s="11">
        <f>N915*EXP((IR-div-0.5*vol_2*vol_2)*O$2+vol_2*(corr*'1A. Gaussians'!N914+SQRT(1-corr*corr)*'1B. Gaussians'!N914)*SQRT(O$2))</f>
        <v>278.8436250528033</v>
      </c>
      <c r="P915" s="11">
        <f>O915*EXP((IR-div-0.5*vol_2*vol_2)*P$2+vol_2*(corr*'1A. Gaussians'!O914+SQRT(1-corr*corr)*'1B. Gaussians'!O914)*SQRT(P$2))</f>
        <v>248.82503499800146</v>
      </c>
      <c r="Q915" s="11">
        <f>P915*EXP((IR-div-0.5*vol_2*vol_2)*Q$2+vol_2*(corr*'1A. Gaussians'!P914+SQRT(1-corr*corr)*'1B. Gaussians'!P914)*SQRT(Q$2))</f>
        <v>251.63513432643859</v>
      </c>
      <c r="R915" s="11">
        <f>Q915*EXP((IR-div-0.5*vol_2*vol_2)*R$2+vol_2*(corr*'1A. Gaussians'!Q914+SQRT(1-corr*corr)*'1B. Gaussians'!Q914)*SQRT(R$2))</f>
        <v>257.88547604114632</v>
      </c>
      <c r="S915" s="11">
        <f>R915*EXP((IR-div-0.5*vol_2*vol_2)*S$2+vol_2*(corr*'1A. Gaussians'!R914+SQRT(1-corr*corr)*'1B. Gaussians'!R914)*SQRT(S$2))</f>
        <v>268.87113437349126</v>
      </c>
      <c r="T915" s="11">
        <f>S915*EXP((IR-div-0.5*vol_2*vol_2)*T$2+vol_2*(corr*'1A. Gaussians'!S914+SQRT(1-corr*corr)*'1B. Gaussians'!S914)*SQRT(T$2))</f>
        <v>318.23442040957616</v>
      </c>
      <c r="U915" s="11">
        <f>T915*EXP((IR-div-0.5*vol_2*vol_2)*U$2+vol_2*(corr*'1A. Gaussians'!T914+SQRT(1-corr*corr)*'1B. Gaussians'!T914)*SQRT(U$2))</f>
        <v>302.04326758449872</v>
      </c>
      <c r="V915" s="11">
        <f>U915*EXP((IR-div-0.5*vol_2*vol_2)*V$2+vol_2*(corr*'1A. Gaussians'!U914+SQRT(1-corr*corr)*'1B. Gaussians'!U914)*SQRT(V$2))</f>
        <v>289.43966561415976</v>
      </c>
      <c r="W915" s="12">
        <f>V915*EXP((IR-div-0.5*vol_2*vol_2)*W$2+vol_2*(corr*'1A. Gaussians'!V914+SQRT(1-corr*corr)*'1B. Gaussians'!V914)*SQRT(W$2))</f>
        <v>282.06655695130462</v>
      </c>
    </row>
    <row r="916" spans="2:23" x14ac:dyDescent="0.35">
      <c r="B916" s="9" t="s">
        <v>912</v>
      </c>
      <c r="C916" s="11">
        <f t="shared" si="15"/>
        <v>100</v>
      </c>
      <c r="D916" s="11">
        <f>C916*EXP((IR-div-0.5*vol_2*vol_2)*D$2+vol_2*(corr*'1A. Gaussians'!C915+SQRT(1-corr*corr)*'1B. Gaussians'!C915)*SQRT(D$2))</f>
        <v>96.382948852241498</v>
      </c>
      <c r="E916" s="11">
        <f>D916*EXP((IR-div-0.5*vol_2*vol_2)*E$2+vol_2*(corr*'1A. Gaussians'!D915+SQRT(1-corr*corr)*'1B. Gaussians'!D915)*SQRT(E$2))</f>
        <v>85.320246529021958</v>
      </c>
      <c r="F916" s="11">
        <f>E916*EXP((IR-div-0.5*vol_2*vol_2)*F$2+vol_2*(corr*'1A. Gaussians'!E915+SQRT(1-corr*corr)*'1B. Gaussians'!E915)*SQRT(F$2))</f>
        <v>82.951472822590134</v>
      </c>
      <c r="G916" s="11">
        <f>F916*EXP((IR-div-0.5*vol_2*vol_2)*G$2+vol_2*(corr*'1A. Gaussians'!F915+SQRT(1-corr*corr)*'1B. Gaussians'!F915)*SQRT(G$2))</f>
        <v>93.012199814367747</v>
      </c>
      <c r="H916" s="11">
        <f>G916*EXP((IR-div-0.5*vol_2*vol_2)*H$2+vol_2*(corr*'1A. Gaussians'!G915+SQRT(1-corr*corr)*'1B. Gaussians'!G915)*SQRT(H$2))</f>
        <v>93.764422296804057</v>
      </c>
      <c r="I916" s="11">
        <f>H916*EXP((IR-div-0.5*vol_2*vol_2)*I$2+vol_2*(corr*'1A. Gaussians'!H915+SQRT(1-corr*corr)*'1B. Gaussians'!H915)*SQRT(I$2))</f>
        <v>99.800016518133276</v>
      </c>
      <c r="J916" s="11">
        <f>I916*EXP((IR-div-0.5*vol_2*vol_2)*J$2+vol_2*(corr*'1A. Gaussians'!I915+SQRT(1-corr*corr)*'1B. Gaussians'!I915)*SQRT(J$2))</f>
        <v>124.71283681583863</v>
      </c>
      <c r="K916" s="11">
        <f>J916*EXP((IR-div-0.5*vol_2*vol_2)*K$2+vol_2*(corr*'1A. Gaussians'!J915+SQRT(1-corr*corr)*'1B. Gaussians'!J915)*SQRT(K$2))</f>
        <v>115.67892152052768</v>
      </c>
      <c r="L916" s="11">
        <f>K916*EXP((IR-div-0.5*vol_2*vol_2)*L$2+vol_2*(corr*'1A. Gaussians'!K915+SQRT(1-corr*corr)*'1B. Gaussians'!K915)*SQRT(L$2))</f>
        <v>128.454461652844</v>
      </c>
      <c r="M916" s="11">
        <f>L916*EXP((IR-div-0.5*vol_2*vol_2)*M$2+vol_2*(corr*'1A. Gaussians'!L915+SQRT(1-corr*corr)*'1B. Gaussians'!L915)*SQRT(M$2))</f>
        <v>135.82631613027996</v>
      </c>
      <c r="N916" s="11">
        <f>M916*EXP((IR-div-0.5*vol_2*vol_2)*N$2+vol_2*(corr*'1A. Gaussians'!M915+SQRT(1-corr*corr)*'1B. Gaussians'!M915)*SQRT(N$2))</f>
        <v>129.48097298831777</v>
      </c>
      <c r="O916" s="11">
        <f>N916*EXP((IR-div-0.5*vol_2*vol_2)*O$2+vol_2*(corr*'1A. Gaussians'!N915+SQRT(1-corr*corr)*'1B. Gaussians'!N915)*SQRT(O$2))</f>
        <v>128.17048614168598</v>
      </c>
      <c r="P916" s="11">
        <f>O916*EXP((IR-div-0.5*vol_2*vol_2)*P$2+vol_2*(corr*'1A. Gaussians'!O915+SQRT(1-corr*corr)*'1B. Gaussians'!O915)*SQRT(P$2))</f>
        <v>128.08179081886792</v>
      </c>
      <c r="Q916" s="11">
        <f>P916*EXP((IR-div-0.5*vol_2*vol_2)*Q$2+vol_2*(corr*'1A. Gaussians'!P915+SQRT(1-corr*corr)*'1B. Gaussians'!P915)*SQRT(Q$2))</f>
        <v>156.81606696245794</v>
      </c>
      <c r="R916" s="11">
        <f>Q916*EXP((IR-div-0.5*vol_2*vol_2)*R$2+vol_2*(corr*'1A. Gaussians'!Q915+SQRT(1-corr*corr)*'1B. Gaussians'!Q915)*SQRT(R$2))</f>
        <v>173.65363776486524</v>
      </c>
      <c r="S916" s="11">
        <f>R916*EXP((IR-div-0.5*vol_2*vol_2)*S$2+vol_2*(corr*'1A. Gaussians'!R915+SQRT(1-corr*corr)*'1B. Gaussians'!R915)*SQRT(S$2))</f>
        <v>186.3809720681991</v>
      </c>
      <c r="T916" s="11">
        <f>S916*EXP((IR-div-0.5*vol_2*vol_2)*T$2+vol_2*(corr*'1A. Gaussians'!S915+SQRT(1-corr*corr)*'1B. Gaussians'!S915)*SQRT(T$2))</f>
        <v>184.8842306194546</v>
      </c>
      <c r="U916" s="11">
        <f>T916*EXP((IR-div-0.5*vol_2*vol_2)*U$2+vol_2*(corr*'1A. Gaussians'!T915+SQRT(1-corr*corr)*'1B. Gaussians'!T915)*SQRT(U$2))</f>
        <v>187.52109076950811</v>
      </c>
      <c r="V916" s="11">
        <f>U916*EXP((IR-div-0.5*vol_2*vol_2)*V$2+vol_2*(corr*'1A. Gaussians'!U915+SQRT(1-corr*corr)*'1B. Gaussians'!U915)*SQRT(V$2))</f>
        <v>159.20098204114018</v>
      </c>
      <c r="W916" s="12">
        <f>V916*EXP((IR-div-0.5*vol_2*vol_2)*W$2+vol_2*(corr*'1A. Gaussians'!V915+SQRT(1-corr*corr)*'1B. Gaussians'!V915)*SQRT(W$2))</f>
        <v>135.07169456845773</v>
      </c>
    </row>
    <row r="917" spans="2:23" x14ac:dyDescent="0.35">
      <c r="B917" s="9" t="s">
        <v>913</v>
      </c>
      <c r="C917" s="11">
        <f t="shared" si="15"/>
        <v>100</v>
      </c>
      <c r="D917" s="11">
        <f>C917*EXP((IR-div-0.5*vol_2*vol_2)*D$2+vol_2*(corr*'1A. Gaussians'!C916+SQRT(1-corr*corr)*'1B. Gaussians'!C916)*SQRT(D$2))</f>
        <v>91.25791242436118</v>
      </c>
      <c r="E917" s="11">
        <f>D917*EXP((IR-div-0.5*vol_2*vol_2)*E$2+vol_2*(corr*'1A. Gaussians'!D916+SQRT(1-corr*corr)*'1B. Gaussians'!D916)*SQRT(E$2))</f>
        <v>88.209394544239956</v>
      </c>
      <c r="F917" s="11">
        <f>E917*EXP((IR-div-0.5*vol_2*vol_2)*F$2+vol_2*(corr*'1A. Gaussians'!E916+SQRT(1-corr*corr)*'1B. Gaussians'!E916)*SQRT(F$2))</f>
        <v>84.418397074967686</v>
      </c>
      <c r="G917" s="11">
        <f>F917*EXP((IR-div-0.5*vol_2*vol_2)*G$2+vol_2*(corr*'1A. Gaussians'!F916+SQRT(1-corr*corr)*'1B. Gaussians'!F916)*SQRT(G$2))</f>
        <v>88.984084804731026</v>
      </c>
      <c r="H917" s="11">
        <f>G917*EXP((IR-div-0.5*vol_2*vol_2)*H$2+vol_2*(corr*'1A. Gaussians'!G916+SQRT(1-corr*corr)*'1B. Gaussians'!G916)*SQRT(H$2))</f>
        <v>94.089809763617708</v>
      </c>
      <c r="I917" s="11">
        <f>H917*EXP((IR-div-0.5*vol_2*vol_2)*I$2+vol_2*(corr*'1A. Gaussians'!H916+SQRT(1-corr*corr)*'1B. Gaussians'!H916)*SQRT(I$2))</f>
        <v>85.420293516936198</v>
      </c>
      <c r="J917" s="11">
        <f>I917*EXP((IR-div-0.5*vol_2*vol_2)*J$2+vol_2*(corr*'1A. Gaussians'!I916+SQRT(1-corr*corr)*'1B. Gaussians'!I916)*SQRT(J$2))</f>
        <v>81.224418218492758</v>
      </c>
      <c r="K917" s="11">
        <f>J917*EXP((IR-div-0.5*vol_2*vol_2)*K$2+vol_2*(corr*'1A. Gaussians'!J916+SQRT(1-corr*corr)*'1B. Gaussians'!J916)*SQRT(K$2))</f>
        <v>67.053209520790361</v>
      </c>
      <c r="L917" s="11">
        <f>K917*EXP((IR-div-0.5*vol_2*vol_2)*L$2+vol_2*(corr*'1A. Gaussians'!K916+SQRT(1-corr*corr)*'1B. Gaussians'!K916)*SQRT(L$2))</f>
        <v>65.748151719169456</v>
      </c>
      <c r="M917" s="11">
        <f>L917*EXP((IR-div-0.5*vol_2*vol_2)*M$2+vol_2*(corr*'1A. Gaussians'!L916+SQRT(1-corr*corr)*'1B. Gaussians'!L916)*SQRT(M$2))</f>
        <v>63.236493108033073</v>
      </c>
      <c r="N917" s="11">
        <f>M917*EXP((IR-div-0.5*vol_2*vol_2)*N$2+vol_2*(corr*'1A. Gaussians'!M916+SQRT(1-corr*corr)*'1B. Gaussians'!M916)*SQRT(N$2))</f>
        <v>55.565020982396547</v>
      </c>
      <c r="O917" s="11">
        <f>N917*EXP((IR-div-0.5*vol_2*vol_2)*O$2+vol_2*(corr*'1A. Gaussians'!N916+SQRT(1-corr*corr)*'1B. Gaussians'!N916)*SQRT(O$2))</f>
        <v>52.60211257643148</v>
      </c>
      <c r="P917" s="11">
        <f>O917*EXP((IR-div-0.5*vol_2*vol_2)*P$2+vol_2*(corr*'1A. Gaussians'!O916+SQRT(1-corr*corr)*'1B. Gaussians'!O916)*SQRT(P$2))</f>
        <v>44.579986740263756</v>
      </c>
      <c r="Q917" s="11">
        <f>P917*EXP((IR-div-0.5*vol_2*vol_2)*Q$2+vol_2*(corr*'1A. Gaussians'!P916+SQRT(1-corr*corr)*'1B. Gaussians'!P916)*SQRT(Q$2))</f>
        <v>42.929786217269537</v>
      </c>
      <c r="R917" s="11">
        <f>Q917*EXP((IR-div-0.5*vol_2*vol_2)*R$2+vol_2*(corr*'1A. Gaussians'!Q916+SQRT(1-corr*corr)*'1B. Gaussians'!Q916)*SQRT(R$2))</f>
        <v>38.963830273038759</v>
      </c>
      <c r="S917" s="11">
        <f>R917*EXP((IR-div-0.5*vol_2*vol_2)*S$2+vol_2*(corr*'1A. Gaussians'!R916+SQRT(1-corr*corr)*'1B. Gaussians'!R916)*SQRT(S$2))</f>
        <v>39.343318397589577</v>
      </c>
      <c r="T917" s="11">
        <f>S917*EXP((IR-div-0.5*vol_2*vol_2)*T$2+vol_2*(corr*'1A. Gaussians'!S916+SQRT(1-corr*corr)*'1B. Gaussians'!S916)*SQRT(T$2))</f>
        <v>42.789641912494893</v>
      </c>
      <c r="U917" s="11">
        <f>T917*EXP((IR-div-0.5*vol_2*vol_2)*U$2+vol_2*(corr*'1A. Gaussians'!T916+SQRT(1-corr*corr)*'1B. Gaussians'!T916)*SQRT(U$2))</f>
        <v>43.969305393801648</v>
      </c>
      <c r="V917" s="11">
        <f>U917*EXP((IR-div-0.5*vol_2*vol_2)*V$2+vol_2*(corr*'1A. Gaussians'!U916+SQRT(1-corr*corr)*'1B. Gaussians'!U916)*SQRT(V$2))</f>
        <v>49.824202496403444</v>
      </c>
      <c r="W917" s="12">
        <f>V917*EXP((IR-div-0.5*vol_2*vol_2)*W$2+vol_2*(corr*'1A. Gaussians'!V916+SQRT(1-corr*corr)*'1B. Gaussians'!V916)*SQRT(W$2))</f>
        <v>52.183100966630249</v>
      </c>
    </row>
    <row r="918" spans="2:23" x14ac:dyDescent="0.35">
      <c r="B918" s="9" t="s">
        <v>914</v>
      </c>
      <c r="C918" s="11">
        <f t="shared" si="15"/>
        <v>100</v>
      </c>
      <c r="D918" s="11">
        <f>C918*EXP((IR-div-0.5*vol_2*vol_2)*D$2+vol_2*(corr*'1A. Gaussians'!C917+SQRT(1-corr*corr)*'1B. Gaussians'!C917)*SQRT(D$2))</f>
        <v>101.84172203521555</v>
      </c>
      <c r="E918" s="11">
        <f>D918*EXP((IR-div-0.5*vol_2*vol_2)*E$2+vol_2*(corr*'1A. Gaussians'!D917+SQRT(1-corr*corr)*'1B. Gaussians'!D917)*SQRT(E$2))</f>
        <v>86.155818963264281</v>
      </c>
      <c r="F918" s="11">
        <f>E918*EXP((IR-div-0.5*vol_2*vol_2)*F$2+vol_2*(corr*'1A. Gaussians'!E917+SQRT(1-corr*corr)*'1B. Gaussians'!E917)*SQRT(F$2))</f>
        <v>87.102074971883866</v>
      </c>
      <c r="G918" s="11">
        <f>F918*EXP((IR-div-0.5*vol_2*vol_2)*G$2+vol_2*(corr*'1A. Gaussians'!F917+SQRT(1-corr*corr)*'1B. Gaussians'!F917)*SQRT(G$2))</f>
        <v>84.368639338553862</v>
      </c>
      <c r="H918" s="11">
        <f>G918*EXP((IR-div-0.5*vol_2*vol_2)*H$2+vol_2*(corr*'1A. Gaussians'!G917+SQRT(1-corr*corr)*'1B. Gaussians'!G917)*SQRT(H$2))</f>
        <v>78.645928027327201</v>
      </c>
      <c r="I918" s="11">
        <f>H918*EXP((IR-div-0.5*vol_2*vol_2)*I$2+vol_2*(corr*'1A. Gaussians'!H917+SQRT(1-corr*corr)*'1B. Gaussians'!H917)*SQRT(I$2))</f>
        <v>85.903564728911675</v>
      </c>
      <c r="J918" s="11">
        <f>I918*EXP((IR-div-0.5*vol_2*vol_2)*J$2+vol_2*(corr*'1A. Gaussians'!I917+SQRT(1-corr*corr)*'1B. Gaussians'!I917)*SQRT(J$2))</f>
        <v>83.608482646474314</v>
      </c>
      <c r="K918" s="11">
        <f>J918*EXP((IR-div-0.5*vol_2*vol_2)*K$2+vol_2*(corr*'1A. Gaussians'!J917+SQRT(1-corr*corr)*'1B. Gaussians'!J917)*SQRT(K$2))</f>
        <v>78.231897218902418</v>
      </c>
      <c r="L918" s="11">
        <f>K918*EXP((IR-div-0.5*vol_2*vol_2)*L$2+vol_2*(corr*'1A. Gaussians'!K917+SQRT(1-corr*corr)*'1B. Gaussians'!K917)*SQRT(L$2))</f>
        <v>84.0948600949704</v>
      </c>
      <c r="M918" s="11">
        <f>L918*EXP((IR-div-0.5*vol_2*vol_2)*M$2+vol_2*(corr*'1A. Gaussians'!L917+SQRT(1-corr*corr)*'1B. Gaussians'!L917)*SQRT(M$2))</f>
        <v>73.940338856655316</v>
      </c>
      <c r="N918" s="11">
        <f>M918*EXP((IR-div-0.5*vol_2*vol_2)*N$2+vol_2*(corr*'1A. Gaussians'!M917+SQRT(1-corr*corr)*'1B. Gaussians'!M917)*SQRT(N$2))</f>
        <v>67.442961031272986</v>
      </c>
      <c r="O918" s="11">
        <f>N918*EXP((IR-div-0.5*vol_2*vol_2)*O$2+vol_2*(corr*'1A. Gaussians'!N917+SQRT(1-corr*corr)*'1B. Gaussians'!N917)*SQRT(O$2))</f>
        <v>72.346171526341422</v>
      </c>
      <c r="P918" s="11">
        <f>O918*EXP((IR-div-0.5*vol_2*vol_2)*P$2+vol_2*(corr*'1A. Gaussians'!O917+SQRT(1-corr*corr)*'1B. Gaussians'!O917)*SQRT(P$2))</f>
        <v>79.150054053859847</v>
      </c>
      <c r="Q918" s="11">
        <f>P918*EXP((IR-div-0.5*vol_2*vol_2)*Q$2+vol_2*(corr*'1A. Gaussians'!P917+SQRT(1-corr*corr)*'1B. Gaussians'!P917)*SQRT(Q$2))</f>
        <v>87.03826169858219</v>
      </c>
      <c r="R918" s="11">
        <f>Q918*EXP((IR-div-0.5*vol_2*vol_2)*R$2+vol_2*(corr*'1A. Gaussians'!Q917+SQRT(1-corr*corr)*'1B. Gaussians'!Q917)*SQRT(R$2))</f>
        <v>92.890976859522922</v>
      </c>
      <c r="S918" s="11">
        <f>R918*EXP((IR-div-0.5*vol_2*vol_2)*S$2+vol_2*(corr*'1A. Gaussians'!R917+SQRT(1-corr*corr)*'1B. Gaussians'!R917)*SQRT(S$2))</f>
        <v>83.048893535946192</v>
      </c>
      <c r="T918" s="11">
        <f>S918*EXP((IR-div-0.5*vol_2*vol_2)*T$2+vol_2*(corr*'1A. Gaussians'!S917+SQRT(1-corr*corr)*'1B. Gaussians'!S917)*SQRT(T$2))</f>
        <v>77.091755441966896</v>
      </c>
      <c r="U918" s="11">
        <f>T918*EXP((IR-div-0.5*vol_2*vol_2)*U$2+vol_2*(corr*'1A. Gaussians'!T917+SQRT(1-corr*corr)*'1B. Gaussians'!T917)*SQRT(U$2))</f>
        <v>77.184975929936769</v>
      </c>
      <c r="V918" s="11">
        <f>U918*EXP((IR-div-0.5*vol_2*vol_2)*V$2+vol_2*(corr*'1A. Gaussians'!U917+SQRT(1-corr*corr)*'1B. Gaussians'!U917)*SQRT(V$2))</f>
        <v>78.037300786612988</v>
      </c>
      <c r="W918" s="12">
        <f>V918*EXP((IR-div-0.5*vol_2*vol_2)*W$2+vol_2*(corr*'1A. Gaussians'!V917+SQRT(1-corr*corr)*'1B. Gaussians'!V917)*SQRT(W$2))</f>
        <v>90.322253753298455</v>
      </c>
    </row>
    <row r="919" spans="2:23" x14ac:dyDescent="0.35">
      <c r="B919" s="9" t="s">
        <v>915</v>
      </c>
      <c r="C919" s="11">
        <f t="shared" si="15"/>
        <v>100</v>
      </c>
      <c r="D919" s="11">
        <f>C919*EXP((IR-div-0.5*vol_2*vol_2)*D$2+vol_2*(corr*'1A. Gaussians'!C918+SQRT(1-corr*corr)*'1B. Gaussians'!C918)*SQRT(D$2))</f>
        <v>108.40526653258615</v>
      </c>
      <c r="E919" s="11">
        <f>D919*EXP((IR-div-0.5*vol_2*vol_2)*E$2+vol_2*(corr*'1A. Gaussians'!D918+SQRT(1-corr*corr)*'1B. Gaussians'!D918)*SQRT(E$2))</f>
        <v>92.733661204445397</v>
      </c>
      <c r="F919" s="11">
        <f>E919*EXP((IR-div-0.5*vol_2*vol_2)*F$2+vol_2*(corr*'1A. Gaussians'!E918+SQRT(1-corr*corr)*'1B. Gaussians'!E918)*SQRT(F$2))</f>
        <v>94.386864721414298</v>
      </c>
      <c r="G919" s="11">
        <f>F919*EXP((IR-div-0.5*vol_2*vol_2)*G$2+vol_2*(corr*'1A. Gaussians'!F918+SQRT(1-corr*corr)*'1B. Gaussians'!F918)*SQRT(G$2))</f>
        <v>84.099293993746869</v>
      </c>
      <c r="H919" s="11">
        <f>G919*EXP((IR-div-0.5*vol_2*vol_2)*H$2+vol_2*(corr*'1A. Gaussians'!G918+SQRT(1-corr*corr)*'1B. Gaussians'!G918)*SQRT(H$2))</f>
        <v>59.675556735689653</v>
      </c>
      <c r="I919" s="11">
        <f>H919*EXP((IR-div-0.5*vol_2*vol_2)*I$2+vol_2*(corr*'1A. Gaussians'!H918+SQRT(1-corr*corr)*'1B. Gaussians'!H918)*SQRT(I$2))</f>
        <v>49.415694505084033</v>
      </c>
      <c r="J919" s="11">
        <f>I919*EXP((IR-div-0.5*vol_2*vol_2)*J$2+vol_2*(corr*'1A. Gaussians'!I918+SQRT(1-corr*corr)*'1B. Gaussians'!I918)*SQRT(J$2))</f>
        <v>48.779422931815937</v>
      </c>
      <c r="K919" s="11">
        <f>J919*EXP((IR-div-0.5*vol_2*vol_2)*K$2+vol_2*(corr*'1A. Gaussians'!J918+SQRT(1-corr*corr)*'1B. Gaussians'!J918)*SQRT(K$2))</f>
        <v>45.872372396491023</v>
      </c>
      <c r="L919" s="11">
        <f>K919*EXP((IR-div-0.5*vol_2*vol_2)*L$2+vol_2*(corr*'1A. Gaussians'!K918+SQRT(1-corr*corr)*'1B. Gaussians'!K918)*SQRT(L$2))</f>
        <v>49.728933769194235</v>
      </c>
      <c r="M919" s="11">
        <f>L919*EXP((IR-div-0.5*vol_2*vol_2)*M$2+vol_2*(corr*'1A. Gaussians'!L918+SQRT(1-corr*corr)*'1B. Gaussians'!L918)*SQRT(M$2))</f>
        <v>46.575008274463684</v>
      </c>
      <c r="N919" s="11">
        <f>M919*EXP((IR-div-0.5*vol_2*vol_2)*N$2+vol_2*(corr*'1A. Gaussians'!M918+SQRT(1-corr*corr)*'1B. Gaussians'!M918)*SQRT(N$2))</f>
        <v>51.7872291993461</v>
      </c>
      <c r="O919" s="11">
        <f>N919*EXP((IR-div-0.5*vol_2*vol_2)*O$2+vol_2*(corr*'1A. Gaussians'!N918+SQRT(1-corr*corr)*'1B. Gaussians'!N918)*SQRT(O$2))</f>
        <v>53.09127862748818</v>
      </c>
      <c r="P919" s="11">
        <f>O919*EXP((IR-div-0.5*vol_2*vol_2)*P$2+vol_2*(corr*'1A. Gaussians'!O918+SQRT(1-corr*corr)*'1B. Gaussians'!O918)*SQRT(P$2))</f>
        <v>54.237754877377213</v>
      </c>
      <c r="Q919" s="11">
        <f>P919*EXP((IR-div-0.5*vol_2*vol_2)*Q$2+vol_2*(corr*'1A. Gaussians'!P918+SQRT(1-corr*corr)*'1B. Gaussians'!P918)*SQRT(Q$2))</f>
        <v>52.943667006903681</v>
      </c>
      <c r="R919" s="11">
        <f>Q919*EXP((IR-div-0.5*vol_2*vol_2)*R$2+vol_2*(corr*'1A. Gaussians'!Q918+SQRT(1-corr*corr)*'1B. Gaussians'!Q918)*SQRT(R$2))</f>
        <v>53.127687080620447</v>
      </c>
      <c r="S919" s="11">
        <f>R919*EXP((IR-div-0.5*vol_2*vol_2)*S$2+vol_2*(corr*'1A. Gaussians'!R918+SQRT(1-corr*corr)*'1B. Gaussians'!R918)*SQRT(S$2))</f>
        <v>57.656939773626988</v>
      </c>
      <c r="T919" s="11">
        <f>S919*EXP((IR-div-0.5*vol_2*vol_2)*T$2+vol_2*(corr*'1A. Gaussians'!S918+SQRT(1-corr*corr)*'1B. Gaussians'!S918)*SQRT(T$2))</f>
        <v>53.327205048940911</v>
      </c>
      <c r="U919" s="11">
        <f>T919*EXP((IR-div-0.5*vol_2*vol_2)*U$2+vol_2*(corr*'1A. Gaussians'!T918+SQRT(1-corr*corr)*'1B. Gaussians'!T918)*SQRT(U$2))</f>
        <v>51.597113427773571</v>
      </c>
      <c r="V919" s="11">
        <f>U919*EXP((IR-div-0.5*vol_2*vol_2)*V$2+vol_2*(corr*'1A. Gaussians'!U918+SQRT(1-corr*corr)*'1B. Gaussians'!U918)*SQRT(V$2))</f>
        <v>51.713830174164613</v>
      </c>
      <c r="W919" s="12">
        <f>V919*EXP((IR-div-0.5*vol_2*vol_2)*W$2+vol_2*(corr*'1A. Gaussians'!V918+SQRT(1-corr*corr)*'1B. Gaussians'!V918)*SQRT(W$2))</f>
        <v>55.432822375129668</v>
      </c>
    </row>
    <row r="920" spans="2:23" x14ac:dyDescent="0.35">
      <c r="B920" s="9" t="s">
        <v>916</v>
      </c>
      <c r="C920" s="11">
        <f t="shared" si="15"/>
        <v>100</v>
      </c>
      <c r="D920" s="11">
        <f>C920*EXP((IR-div-0.5*vol_2*vol_2)*D$2+vol_2*(corr*'1A. Gaussians'!C919+SQRT(1-corr*corr)*'1B. Gaussians'!C919)*SQRT(D$2))</f>
        <v>103.59046228777733</v>
      </c>
      <c r="E920" s="11">
        <f>D920*EXP((IR-div-0.5*vol_2*vol_2)*E$2+vol_2*(corr*'1A. Gaussians'!D919+SQRT(1-corr*corr)*'1B. Gaussians'!D919)*SQRT(E$2))</f>
        <v>117.53884646410995</v>
      </c>
      <c r="F920" s="11">
        <f>E920*EXP((IR-div-0.5*vol_2*vol_2)*F$2+vol_2*(corr*'1A. Gaussians'!E919+SQRT(1-corr*corr)*'1B. Gaussians'!E919)*SQRT(F$2))</f>
        <v>129.19623965943086</v>
      </c>
      <c r="G920" s="11">
        <f>F920*EXP((IR-div-0.5*vol_2*vol_2)*G$2+vol_2*(corr*'1A. Gaussians'!F919+SQRT(1-corr*corr)*'1B. Gaussians'!F919)*SQRT(G$2))</f>
        <v>137.99330833985141</v>
      </c>
      <c r="H920" s="11">
        <f>G920*EXP((IR-div-0.5*vol_2*vol_2)*H$2+vol_2*(corr*'1A. Gaussians'!G919+SQRT(1-corr*corr)*'1B. Gaussians'!G919)*SQRT(H$2))</f>
        <v>133.42507427646228</v>
      </c>
      <c r="I920" s="11">
        <f>H920*EXP((IR-div-0.5*vol_2*vol_2)*I$2+vol_2*(corr*'1A. Gaussians'!H919+SQRT(1-corr*corr)*'1B. Gaussians'!H919)*SQRT(I$2))</f>
        <v>150.3001640249434</v>
      </c>
      <c r="J920" s="11">
        <f>I920*EXP((IR-div-0.5*vol_2*vol_2)*J$2+vol_2*(corr*'1A. Gaussians'!I919+SQRT(1-corr*corr)*'1B. Gaussians'!I919)*SQRT(J$2))</f>
        <v>153.15603456107144</v>
      </c>
      <c r="K920" s="11">
        <f>J920*EXP((IR-div-0.5*vol_2*vol_2)*K$2+vol_2*(corr*'1A. Gaussians'!J919+SQRT(1-corr*corr)*'1B. Gaussians'!J919)*SQRT(K$2))</f>
        <v>170.14049070650162</v>
      </c>
      <c r="L920" s="11">
        <f>K920*EXP((IR-div-0.5*vol_2*vol_2)*L$2+vol_2*(corr*'1A. Gaussians'!K919+SQRT(1-corr*corr)*'1B. Gaussians'!K919)*SQRT(L$2))</f>
        <v>169.85461159050163</v>
      </c>
      <c r="M920" s="11">
        <f>L920*EXP((IR-div-0.5*vol_2*vol_2)*M$2+vol_2*(corr*'1A. Gaussians'!L919+SQRT(1-corr*corr)*'1B. Gaussians'!L919)*SQRT(M$2))</f>
        <v>173.68757165251441</v>
      </c>
      <c r="N920" s="11">
        <f>M920*EXP((IR-div-0.5*vol_2*vol_2)*N$2+vol_2*(corr*'1A. Gaussians'!M919+SQRT(1-corr*corr)*'1B. Gaussians'!M919)*SQRT(N$2))</f>
        <v>144.23554469693249</v>
      </c>
      <c r="O920" s="11">
        <f>N920*EXP((IR-div-0.5*vol_2*vol_2)*O$2+vol_2*(corr*'1A. Gaussians'!N919+SQRT(1-corr*corr)*'1B. Gaussians'!N919)*SQRT(O$2))</f>
        <v>170.20727244906513</v>
      </c>
      <c r="P920" s="11">
        <f>O920*EXP((IR-div-0.5*vol_2*vol_2)*P$2+vol_2*(corr*'1A. Gaussians'!O919+SQRT(1-corr*corr)*'1B. Gaussians'!O919)*SQRT(P$2))</f>
        <v>151.69094188084506</v>
      </c>
      <c r="Q920" s="11">
        <f>P920*EXP((IR-div-0.5*vol_2*vol_2)*Q$2+vol_2*(corr*'1A. Gaussians'!P919+SQRT(1-corr*corr)*'1B. Gaussians'!P919)*SQRT(Q$2))</f>
        <v>169.82646914987043</v>
      </c>
      <c r="R920" s="11">
        <f>Q920*EXP((IR-div-0.5*vol_2*vol_2)*R$2+vol_2*(corr*'1A. Gaussians'!Q919+SQRT(1-corr*corr)*'1B. Gaussians'!Q919)*SQRT(R$2))</f>
        <v>163.76119582530811</v>
      </c>
      <c r="S920" s="11">
        <f>R920*EXP((IR-div-0.5*vol_2*vol_2)*S$2+vol_2*(corr*'1A. Gaussians'!R919+SQRT(1-corr*corr)*'1B. Gaussians'!R919)*SQRT(S$2))</f>
        <v>180.4827562385631</v>
      </c>
      <c r="T920" s="11">
        <f>S920*EXP((IR-div-0.5*vol_2*vol_2)*T$2+vol_2*(corr*'1A. Gaussians'!S919+SQRT(1-corr*corr)*'1B. Gaussians'!S919)*SQRT(T$2))</f>
        <v>211.06621659213192</v>
      </c>
      <c r="U920" s="11">
        <f>T920*EXP((IR-div-0.5*vol_2*vol_2)*U$2+vol_2*(corr*'1A. Gaussians'!T919+SQRT(1-corr*corr)*'1B. Gaussians'!T919)*SQRT(U$2))</f>
        <v>199.40175032980767</v>
      </c>
      <c r="V920" s="11">
        <f>U920*EXP((IR-div-0.5*vol_2*vol_2)*V$2+vol_2*(corr*'1A. Gaussians'!U919+SQRT(1-corr*corr)*'1B. Gaussians'!U919)*SQRT(V$2))</f>
        <v>201.02904106444694</v>
      </c>
      <c r="W920" s="12">
        <f>V920*EXP((IR-div-0.5*vol_2*vol_2)*W$2+vol_2*(corr*'1A. Gaussians'!V919+SQRT(1-corr*corr)*'1B. Gaussians'!V919)*SQRT(W$2))</f>
        <v>253.66494930724667</v>
      </c>
    </row>
    <row r="921" spans="2:23" x14ac:dyDescent="0.35">
      <c r="B921" s="9" t="s">
        <v>917</v>
      </c>
      <c r="C921" s="11">
        <f t="shared" si="15"/>
        <v>100</v>
      </c>
      <c r="D921" s="11">
        <f>C921*EXP((IR-div-0.5*vol_2*vol_2)*D$2+vol_2*(corr*'1A. Gaussians'!C920+SQRT(1-corr*corr)*'1B. Gaussians'!C920)*SQRT(D$2))</f>
        <v>123.07671942422706</v>
      </c>
      <c r="E921" s="11">
        <f>D921*EXP((IR-div-0.5*vol_2*vol_2)*E$2+vol_2*(corr*'1A. Gaussians'!D920+SQRT(1-corr*corr)*'1B. Gaussians'!D920)*SQRT(E$2))</f>
        <v>121.23060947080795</v>
      </c>
      <c r="F921" s="11">
        <f>E921*EXP((IR-div-0.5*vol_2*vol_2)*F$2+vol_2*(corr*'1A. Gaussians'!E920+SQRT(1-corr*corr)*'1B. Gaussians'!E920)*SQRT(F$2))</f>
        <v>110.37427840691464</v>
      </c>
      <c r="G921" s="11">
        <f>F921*EXP((IR-div-0.5*vol_2*vol_2)*G$2+vol_2*(corr*'1A. Gaussians'!F920+SQRT(1-corr*corr)*'1B. Gaussians'!F920)*SQRT(G$2))</f>
        <v>107.43295112366596</v>
      </c>
      <c r="H921" s="11">
        <f>G921*EXP((IR-div-0.5*vol_2*vol_2)*H$2+vol_2*(corr*'1A. Gaussians'!G920+SQRT(1-corr*corr)*'1B. Gaussians'!G920)*SQRT(H$2))</f>
        <v>116.17631828714295</v>
      </c>
      <c r="I921" s="11">
        <f>H921*EXP((IR-div-0.5*vol_2*vol_2)*I$2+vol_2*(corr*'1A. Gaussians'!H920+SQRT(1-corr*corr)*'1B. Gaussians'!H920)*SQRT(I$2))</f>
        <v>126.89744514536396</v>
      </c>
      <c r="J921" s="11">
        <f>I921*EXP((IR-div-0.5*vol_2*vol_2)*J$2+vol_2*(corr*'1A. Gaussians'!I920+SQRT(1-corr*corr)*'1B. Gaussians'!I920)*SQRT(J$2))</f>
        <v>143.31479210690992</v>
      </c>
      <c r="K921" s="11">
        <f>J921*EXP((IR-div-0.5*vol_2*vol_2)*K$2+vol_2*(corr*'1A. Gaussians'!J920+SQRT(1-corr*corr)*'1B. Gaussians'!J920)*SQRT(K$2))</f>
        <v>129.15947228033471</v>
      </c>
      <c r="L921" s="11">
        <f>K921*EXP((IR-div-0.5*vol_2*vol_2)*L$2+vol_2*(corr*'1A. Gaussians'!K920+SQRT(1-corr*corr)*'1B. Gaussians'!K920)*SQRT(L$2))</f>
        <v>116.14731607180845</v>
      </c>
      <c r="M921" s="11">
        <f>L921*EXP((IR-div-0.5*vol_2*vol_2)*M$2+vol_2*(corr*'1A. Gaussians'!L920+SQRT(1-corr*corr)*'1B. Gaussians'!L920)*SQRT(M$2))</f>
        <v>114.35291612501344</v>
      </c>
      <c r="N921" s="11">
        <f>M921*EXP((IR-div-0.5*vol_2*vol_2)*N$2+vol_2*(corr*'1A. Gaussians'!M920+SQRT(1-corr*corr)*'1B. Gaussians'!M920)*SQRT(N$2))</f>
        <v>114.40083207080119</v>
      </c>
      <c r="O921" s="11">
        <f>N921*EXP((IR-div-0.5*vol_2*vol_2)*O$2+vol_2*(corr*'1A. Gaussians'!N920+SQRT(1-corr*corr)*'1B. Gaussians'!N920)*SQRT(O$2))</f>
        <v>106.2579982344278</v>
      </c>
      <c r="P921" s="11">
        <f>O921*EXP((IR-div-0.5*vol_2*vol_2)*P$2+vol_2*(corr*'1A. Gaussians'!O920+SQRT(1-corr*corr)*'1B. Gaussians'!O920)*SQRT(P$2))</f>
        <v>88.115206614974412</v>
      </c>
      <c r="Q921" s="11">
        <f>P921*EXP((IR-div-0.5*vol_2*vol_2)*Q$2+vol_2*(corr*'1A. Gaussians'!P920+SQRT(1-corr*corr)*'1B. Gaussians'!P920)*SQRT(Q$2))</f>
        <v>93.669283124610644</v>
      </c>
      <c r="R921" s="11">
        <f>Q921*EXP((IR-div-0.5*vol_2*vol_2)*R$2+vol_2*(corr*'1A. Gaussians'!Q920+SQRT(1-corr*corr)*'1B. Gaussians'!Q920)*SQRT(R$2))</f>
        <v>99.183283066636733</v>
      </c>
      <c r="S921" s="11">
        <f>R921*EXP((IR-div-0.5*vol_2*vol_2)*S$2+vol_2*(corr*'1A. Gaussians'!R920+SQRT(1-corr*corr)*'1B. Gaussians'!R920)*SQRT(S$2))</f>
        <v>97.336616667892358</v>
      </c>
      <c r="T921" s="11">
        <f>S921*EXP((IR-div-0.5*vol_2*vol_2)*T$2+vol_2*(corr*'1A. Gaussians'!S920+SQRT(1-corr*corr)*'1B. Gaussians'!S920)*SQRT(T$2))</f>
        <v>89.050748891433287</v>
      </c>
      <c r="U921" s="11">
        <f>T921*EXP((IR-div-0.5*vol_2*vol_2)*U$2+vol_2*(corr*'1A. Gaussians'!T920+SQRT(1-corr*corr)*'1B. Gaussians'!T920)*SQRT(U$2))</f>
        <v>85.038967540869265</v>
      </c>
      <c r="V921" s="11">
        <f>U921*EXP((IR-div-0.5*vol_2*vol_2)*V$2+vol_2*(corr*'1A. Gaussians'!U920+SQRT(1-corr*corr)*'1B. Gaussians'!U920)*SQRT(V$2))</f>
        <v>78.282557184247821</v>
      </c>
      <c r="W921" s="12">
        <f>V921*EXP((IR-div-0.5*vol_2*vol_2)*W$2+vol_2*(corr*'1A. Gaussians'!V920+SQRT(1-corr*corr)*'1B. Gaussians'!V920)*SQRT(W$2))</f>
        <v>81.579649571067563</v>
      </c>
    </row>
    <row r="922" spans="2:23" x14ac:dyDescent="0.35">
      <c r="B922" s="9" t="s">
        <v>918</v>
      </c>
      <c r="C922" s="11">
        <f t="shared" si="15"/>
        <v>100</v>
      </c>
      <c r="D922" s="11">
        <f>C922*EXP((IR-div-0.5*vol_2*vol_2)*D$2+vol_2*(corr*'1A. Gaussians'!C921+SQRT(1-corr*corr)*'1B. Gaussians'!C921)*SQRT(D$2))</f>
        <v>92.369796218417662</v>
      </c>
      <c r="E922" s="11">
        <f>D922*EXP((IR-div-0.5*vol_2*vol_2)*E$2+vol_2*(corr*'1A. Gaussians'!D921+SQRT(1-corr*corr)*'1B. Gaussians'!D921)*SQRT(E$2))</f>
        <v>99.753838722818543</v>
      </c>
      <c r="F922" s="11">
        <f>E922*EXP((IR-div-0.5*vol_2*vol_2)*F$2+vol_2*(corr*'1A. Gaussians'!E921+SQRT(1-corr*corr)*'1B. Gaussians'!E921)*SQRT(F$2))</f>
        <v>87.984791924120046</v>
      </c>
      <c r="G922" s="11">
        <f>F922*EXP((IR-div-0.5*vol_2*vol_2)*G$2+vol_2*(corr*'1A. Gaussians'!F921+SQRT(1-corr*corr)*'1B. Gaussians'!F921)*SQRT(G$2))</f>
        <v>83.845096240898201</v>
      </c>
      <c r="H922" s="11">
        <f>G922*EXP((IR-div-0.5*vol_2*vol_2)*H$2+vol_2*(corr*'1A. Gaussians'!G921+SQRT(1-corr*corr)*'1B. Gaussians'!G921)*SQRT(H$2))</f>
        <v>92.677608367846531</v>
      </c>
      <c r="I922" s="11">
        <f>H922*EXP((IR-div-0.5*vol_2*vol_2)*I$2+vol_2*(corr*'1A. Gaussians'!H921+SQRT(1-corr*corr)*'1B. Gaussians'!H921)*SQRT(I$2))</f>
        <v>94.180123638810329</v>
      </c>
      <c r="J922" s="11">
        <f>I922*EXP((IR-div-0.5*vol_2*vol_2)*J$2+vol_2*(corr*'1A. Gaussians'!I921+SQRT(1-corr*corr)*'1B. Gaussians'!I921)*SQRT(J$2))</f>
        <v>93.292914948928683</v>
      </c>
      <c r="K922" s="11">
        <f>J922*EXP((IR-div-0.5*vol_2*vol_2)*K$2+vol_2*(corr*'1A. Gaussians'!J921+SQRT(1-corr*corr)*'1B. Gaussians'!J921)*SQRT(K$2))</f>
        <v>113.98466238180875</v>
      </c>
      <c r="L922" s="11">
        <f>K922*EXP((IR-div-0.5*vol_2*vol_2)*L$2+vol_2*(corr*'1A. Gaussians'!K921+SQRT(1-corr*corr)*'1B. Gaussians'!K921)*SQRT(L$2))</f>
        <v>119.23984179190631</v>
      </c>
      <c r="M922" s="11">
        <f>L922*EXP((IR-div-0.5*vol_2*vol_2)*M$2+vol_2*(corr*'1A. Gaussians'!L921+SQRT(1-corr*corr)*'1B. Gaussians'!L921)*SQRT(M$2))</f>
        <v>119.63360592168897</v>
      </c>
      <c r="N922" s="11">
        <f>M922*EXP((IR-div-0.5*vol_2*vol_2)*N$2+vol_2*(corr*'1A. Gaussians'!M921+SQRT(1-corr*corr)*'1B. Gaussians'!M921)*SQRT(N$2))</f>
        <v>107.81369405418162</v>
      </c>
      <c r="O922" s="11">
        <f>N922*EXP((IR-div-0.5*vol_2*vol_2)*O$2+vol_2*(corr*'1A. Gaussians'!N921+SQRT(1-corr*corr)*'1B. Gaussians'!N921)*SQRT(O$2))</f>
        <v>108.38136764645994</v>
      </c>
      <c r="P922" s="11">
        <f>O922*EXP((IR-div-0.5*vol_2*vol_2)*P$2+vol_2*(corr*'1A. Gaussians'!O921+SQRT(1-corr*corr)*'1B. Gaussians'!O921)*SQRT(P$2))</f>
        <v>131.53278945007912</v>
      </c>
      <c r="Q922" s="11">
        <f>P922*EXP((IR-div-0.5*vol_2*vol_2)*Q$2+vol_2*(corr*'1A. Gaussians'!P921+SQRT(1-corr*corr)*'1B. Gaussians'!P921)*SQRT(Q$2))</f>
        <v>133.81714143767672</v>
      </c>
      <c r="R922" s="11">
        <f>Q922*EXP((IR-div-0.5*vol_2*vol_2)*R$2+vol_2*(corr*'1A. Gaussians'!Q921+SQRT(1-corr*corr)*'1B. Gaussians'!Q921)*SQRT(R$2))</f>
        <v>138.40094335709244</v>
      </c>
      <c r="S922" s="11">
        <f>R922*EXP((IR-div-0.5*vol_2*vol_2)*S$2+vol_2*(corr*'1A. Gaussians'!R921+SQRT(1-corr*corr)*'1B. Gaussians'!R921)*SQRT(S$2))</f>
        <v>117.83380994901441</v>
      </c>
      <c r="T922" s="11">
        <f>S922*EXP((IR-div-0.5*vol_2*vol_2)*T$2+vol_2*(corr*'1A. Gaussians'!S921+SQRT(1-corr*corr)*'1B. Gaussians'!S921)*SQRT(T$2))</f>
        <v>107.23295159309889</v>
      </c>
      <c r="U922" s="11">
        <f>T922*EXP((IR-div-0.5*vol_2*vol_2)*U$2+vol_2*(corr*'1A. Gaussians'!T921+SQRT(1-corr*corr)*'1B. Gaussians'!T921)*SQRT(U$2))</f>
        <v>102.19725681509921</v>
      </c>
      <c r="V922" s="11">
        <f>U922*EXP((IR-div-0.5*vol_2*vol_2)*V$2+vol_2*(corr*'1A. Gaussians'!U921+SQRT(1-corr*corr)*'1B. Gaussians'!U921)*SQRT(V$2))</f>
        <v>103.88134850874954</v>
      </c>
      <c r="W922" s="12">
        <f>V922*EXP((IR-div-0.5*vol_2*vol_2)*W$2+vol_2*(corr*'1A. Gaussians'!V921+SQRT(1-corr*corr)*'1B. Gaussians'!V921)*SQRT(W$2))</f>
        <v>113.2192075909514</v>
      </c>
    </row>
    <row r="923" spans="2:23" x14ac:dyDescent="0.35">
      <c r="B923" s="9" t="s">
        <v>919</v>
      </c>
      <c r="C923" s="11">
        <f t="shared" si="15"/>
        <v>100</v>
      </c>
      <c r="D923" s="11">
        <f>C923*EXP((IR-div-0.5*vol_2*vol_2)*D$2+vol_2*(corr*'1A. Gaussians'!C922+SQRT(1-corr*corr)*'1B. Gaussians'!C922)*SQRT(D$2))</f>
        <v>93.935930807090145</v>
      </c>
      <c r="E923" s="11">
        <f>D923*EXP((IR-div-0.5*vol_2*vol_2)*E$2+vol_2*(corr*'1A. Gaussians'!D922+SQRT(1-corr*corr)*'1B. Gaussians'!D922)*SQRT(E$2))</f>
        <v>94.24313635189398</v>
      </c>
      <c r="F923" s="11">
        <f>E923*EXP((IR-div-0.5*vol_2*vol_2)*F$2+vol_2*(corr*'1A. Gaussians'!E922+SQRT(1-corr*corr)*'1B. Gaussians'!E922)*SQRT(F$2))</f>
        <v>94.747765893710451</v>
      </c>
      <c r="G923" s="11">
        <f>F923*EXP((IR-div-0.5*vol_2*vol_2)*G$2+vol_2*(corr*'1A. Gaussians'!F922+SQRT(1-corr*corr)*'1B. Gaussians'!F922)*SQRT(G$2))</f>
        <v>94.074127067516486</v>
      </c>
      <c r="H923" s="11">
        <f>G923*EXP((IR-div-0.5*vol_2*vol_2)*H$2+vol_2*(corr*'1A. Gaussians'!G922+SQRT(1-corr*corr)*'1B. Gaussians'!G922)*SQRT(H$2))</f>
        <v>115.98995016680929</v>
      </c>
      <c r="I923" s="11">
        <f>H923*EXP((IR-div-0.5*vol_2*vol_2)*I$2+vol_2*(corr*'1A. Gaussians'!H922+SQRT(1-corr*corr)*'1B. Gaussians'!H922)*SQRT(I$2))</f>
        <v>128.38777550832739</v>
      </c>
      <c r="J923" s="11">
        <f>I923*EXP((IR-div-0.5*vol_2*vol_2)*J$2+vol_2*(corr*'1A. Gaussians'!I922+SQRT(1-corr*corr)*'1B. Gaussians'!I922)*SQRT(J$2))</f>
        <v>126.48687700268856</v>
      </c>
      <c r="K923" s="11">
        <f>J923*EXP((IR-div-0.5*vol_2*vol_2)*K$2+vol_2*(corr*'1A. Gaussians'!J922+SQRT(1-corr*corr)*'1B. Gaussians'!J922)*SQRT(K$2))</f>
        <v>139.74951773636238</v>
      </c>
      <c r="L923" s="11">
        <f>K923*EXP((IR-div-0.5*vol_2*vol_2)*L$2+vol_2*(corr*'1A. Gaussians'!K922+SQRT(1-corr*corr)*'1B. Gaussians'!K922)*SQRT(L$2))</f>
        <v>148.61024811981622</v>
      </c>
      <c r="M923" s="11">
        <f>L923*EXP((IR-div-0.5*vol_2*vol_2)*M$2+vol_2*(corr*'1A. Gaussians'!L922+SQRT(1-corr*corr)*'1B. Gaussians'!L922)*SQRT(M$2))</f>
        <v>160.36109059994942</v>
      </c>
      <c r="N923" s="11">
        <f>M923*EXP((IR-div-0.5*vol_2*vol_2)*N$2+vol_2*(corr*'1A. Gaussians'!M922+SQRT(1-corr*corr)*'1B. Gaussians'!M922)*SQRT(N$2))</f>
        <v>158.80549734713244</v>
      </c>
      <c r="O923" s="11">
        <f>N923*EXP((IR-div-0.5*vol_2*vol_2)*O$2+vol_2*(corr*'1A. Gaussians'!N922+SQRT(1-corr*corr)*'1B. Gaussians'!N922)*SQRT(O$2))</f>
        <v>161.2126201542336</v>
      </c>
      <c r="P923" s="11">
        <f>O923*EXP((IR-div-0.5*vol_2*vol_2)*P$2+vol_2*(corr*'1A. Gaussians'!O922+SQRT(1-corr*corr)*'1B. Gaussians'!O922)*SQRT(P$2))</f>
        <v>192.83424443400082</v>
      </c>
      <c r="Q923" s="11">
        <f>P923*EXP((IR-div-0.5*vol_2*vol_2)*Q$2+vol_2*(corr*'1A. Gaussians'!P922+SQRT(1-corr*corr)*'1B. Gaussians'!P922)*SQRT(Q$2))</f>
        <v>211.90873178236748</v>
      </c>
      <c r="R923" s="11">
        <f>Q923*EXP((IR-div-0.5*vol_2*vol_2)*R$2+vol_2*(corr*'1A. Gaussians'!Q922+SQRT(1-corr*corr)*'1B. Gaussians'!Q922)*SQRT(R$2))</f>
        <v>244.18508566679418</v>
      </c>
      <c r="S923" s="11">
        <f>R923*EXP((IR-div-0.5*vol_2*vol_2)*S$2+vol_2*(corr*'1A. Gaussians'!R922+SQRT(1-corr*corr)*'1B. Gaussians'!R922)*SQRT(S$2))</f>
        <v>266.84209766372476</v>
      </c>
      <c r="T923" s="11">
        <f>S923*EXP((IR-div-0.5*vol_2*vol_2)*T$2+vol_2*(corr*'1A. Gaussians'!S922+SQRT(1-corr*corr)*'1B. Gaussians'!S922)*SQRT(T$2))</f>
        <v>260.61999676268505</v>
      </c>
      <c r="U923" s="11">
        <f>T923*EXP((IR-div-0.5*vol_2*vol_2)*U$2+vol_2*(corr*'1A. Gaussians'!T922+SQRT(1-corr*corr)*'1B. Gaussians'!T922)*SQRT(U$2))</f>
        <v>260.84554685833768</v>
      </c>
      <c r="V923" s="11">
        <f>U923*EXP((IR-div-0.5*vol_2*vol_2)*V$2+vol_2*(corr*'1A. Gaussians'!U922+SQRT(1-corr*corr)*'1B. Gaussians'!U922)*SQRT(V$2))</f>
        <v>236.07794123579728</v>
      </c>
      <c r="W923" s="12">
        <f>V923*EXP((IR-div-0.5*vol_2*vol_2)*W$2+vol_2*(corr*'1A. Gaussians'!V922+SQRT(1-corr*corr)*'1B. Gaussians'!V922)*SQRT(W$2))</f>
        <v>210.81787443774158</v>
      </c>
    </row>
    <row r="924" spans="2:23" x14ac:dyDescent="0.35">
      <c r="B924" s="9" t="s">
        <v>920</v>
      </c>
      <c r="C924" s="11">
        <f t="shared" si="15"/>
        <v>100</v>
      </c>
      <c r="D924" s="11">
        <f>C924*EXP((IR-div-0.5*vol_2*vol_2)*D$2+vol_2*(corr*'1A. Gaussians'!C923+SQRT(1-corr*corr)*'1B. Gaussians'!C923)*SQRT(D$2))</f>
        <v>85.024129734305276</v>
      </c>
      <c r="E924" s="11">
        <f>D924*EXP((IR-div-0.5*vol_2*vol_2)*E$2+vol_2*(corr*'1A. Gaussians'!D923+SQRT(1-corr*corr)*'1B. Gaussians'!D923)*SQRT(E$2))</f>
        <v>83.232909708118044</v>
      </c>
      <c r="F924" s="11">
        <f>E924*EXP((IR-div-0.5*vol_2*vol_2)*F$2+vol_2*(corr*'1A. Gaussians'!E923+SQRT(1-corr*corr)*'1B. Gaussians'!E923)*SQRT(F$2))</f>
        <v>75.198510426475011</v>
      </c>
      <c r="G924" s="11">
        <f>F924*EXP((IR-div-0.5*vol_2*vol_2)*G$2+vol_2*(corr*'1A. Gaussians'!F923+SQRT(1-corr*corr)*'1B. Gaussians'!F923)*SQRT(G$2))</f>
        <v>83.18141865599776</v>
      </c>
      <c r="H924" s="11">
        <f>G924*EXP((IR-div-0.5*vol_2*vol_2)*H$2+vol_2*(corr*'1A. Gaussians'!G923+SQRT(1-corr*corr)*'1B. Gaussians'!G923)*SQRT(H$2))</f>
        <v>86.705717227896884</v>
      </c>
      <c r="I924" s="11">
        <f>H924*EXP((IR-div-0.5*vol_2*vol_2)*I$2+vol_2*(corr*'1A. Gaussians'!H923+SQRT(1-corr*corr)*'1B. Gaussians'!H923)*SQRT(I$2))</f>
        <v>76.183069873807028</v>
      </c>
      <c r="J924" s="11">
        <f>I924*EXP((IR-div-0.5*vol_2*vol_2)*J$2+vol_2*(corr*'1A. Gaussians'!I923+SQRT(1-corr*corr)*'1B. Gaussians'!I923)*SQRT(J$2))</f>
        <v>86.093508824046012</v>
      </c>
      <c r="K924" s="11">
        <f>J924*EXP((IR-div-0.5*vol_2*vol_2)*K$2+vol_2*(corr*'1A. Gaussians'!J923+SQRT(1-corr*corr)*'1B. Gaussians'!J923)*SQRT(K$2))</f>
        <v>91.402593311061779</v>
      </c>
      <c r="L924" s="11">
        <f>K924*EXP((IR-div-0.5*vol_2*vol_2)*L$2+vol_2*(corr*'1A. Gaussians'!K923+SQRT(1-corr*corr)*'1B. Gaussians'!K923)*SQRT(L$2))</f>
        <v>98.636980751839218</v>
      </c>
      <c r="M924" s="11">
        <f>L924*EXP((IR-div-0.5*vol_2*vol_2)*M$2+vol_2*(corr*'1A. Gaussians'!L923+SQRT(1-corr*corr)*'1B. Gaussians'!L923)*SQRT(M$2))</f>
        <v>83.014413848173476</v>
      </c>
      <c r="N924" s="11">
        <f>M924*EXP((IR-div-0.5*vol_2*vol_2)*N$2+vol_2*(corr*'1A. Gaussians'!M923+SQRT(1-corr*corr)*'1B. Gaussians'!M923)*SQRT(N$2))</f>
        <v>69.272790633427988</v>
      </c>
      <c r="O924" s="11">
        <f>N924*EXP((IR-div-0.5*vol_2*vol_2)*O$2+vol_2*(corr*'1A. Gaussians'!N923+SQRT(1-corr*corr)*'1B. Gaussians'!N923)*SQRT(O$2))</f>
        <v>63.509393458800034</v>
      </c>
      <c r="P924" s="11">
        <f>O924*EXP((IR-div-0.5*vol_2*vol_2)*P$2+vol_2*(corr*'1A. Gaussians'!O923+SQRT(1-corr*corr)*'1B. Gaussians'!O923)*SQRT(P$2))</f>
        <v>76.806946154703525</v>
      </c>
      <c r="Q924" s="11">
        <f>P924*EXP((IR-div-0.5*vol_2*vol_2)*Q$2+vol_2*(corr*'1A. Gaussians'!P923+SQRT(1-corr*corr)*'1B. Gaussians'!P923)*SQRT(Q$2))</f>
        <v>67.005545718103505</v>
      </c>
      <c r="R924" s="11">
        <f>Q924*EXP((IR-div-0.5*vol_2*vol_2)*R$2+vol_2*(corr*'1A. Gaussians'!Q923+SQRT(1-corr*corr)*'1B. Gaussians'!Q923)*SQRT(R$2))</f>
        <v>69.741120397085737</v>
      </c>
      <c r="S924" s="11">
        <f>R924*EXP((IR-div-0.5*vol_2*vol_2)*S$2+vol_2*(corr*'1A. Gaussians'!R923+SQRT(1-corr*corr)*'1B. Gaussians'!R923)*SQRT(S$2))</f>
        <v>79.046835252776773</v>
      </c>
      <c r="T924" s="11">
        <f>S924*EXP((IR-div-0.5*vol_2*vol_2)*T$2+vol_2*(corr*'1A. Gaussians'!S923+SQRT(1-corr*corr)*'1B. Gaussians'!S923)*SQRT(T$2))</f>
        <v>87.77699424474153</v>
      </c>
      <c r="U924" s="11">
        <f>T924*EXP((IR-div-0.5*vol_2*vol_2)*U$2+vol_2*(corr*'1A. Gaussians'!T923+SQRT(1-corr*corr)*'1B. Gaussians'!T923)*SQRT(U$2))</f>
        <v>72.139151833206952</v>
      </c>
      <c r="V924" s="11">
        <f>U924*EXP((IR-div-0.5*vol_2*vol_2)*V$2+vol_2*(corr*'1A. Gaussians'!U923+SQRT(1-corr*corr)*'1B. Gaussians'!U923)*SQRT(V$2))</f>
        <v>68.703683192205489</v>
      </c>
      <c r="W924" s="12">
        <f>V924*EXP((IR-div-0.5*vol_2*vol_2)*W$2+vol_2*(corr*'1A. Gaussians'!V923+SQRT(1-corr*corr)*'1B. Gaussians'!V923)*SQRT(W$2))</f>
        <v>64.114905290317239</v>
      </c>
    </row>
    <row r="925" spans="2:23" x14ac:dyDescent="0.35">
      <c r="B925" s="9" t="s">
        <v>921</v>
      </c>
      <c r="C925" s="11">
        <f t="shared" si="15"/>
        <v>100</v>
      </c>
      <c r="D925" s="11">
        <f>C925*EXP((IR-div-0.5*vol_2*vol_2)*D$2+vol_2*(corr*'1A. Gaussians'!C924+SQRT(1-corr*corr)*'1B. Gaussians'!C924)*SQRT(D$2))</f>
        <v>101.86510622602501</v>
      </c>
      <c r="E925" s="11">
        <f>D925*EXP((IR-div-0.5*vol_2*vol_2)*E$2+vol_2*(corr*'1A. Gaussians'!D924+SQRT(1-corr*corr)*'1B. Gaussians'!D924)*SQRT(E$2))</f>
        <v>98.968799229745628</v>
      </c>
      <c r="F925" s="11">
        <f>E925*EXP((IR-div-0.5*vol_2*vol_2)*F$2+vol_2*(corr*'1A. Gaussians'!E924+SQRT(1-corr*corr)*'1B. Gaussians'!E924)*SQRT(F$2))</f>
        <v>104.04616232888309</v>
      </c>
      <c r="G925" s="11">
        <f>F925*EXP((IR-div-0.5*vol_2*vol_2)*G$2+vol_2*(corr*'1A. Gaussians'!F924+SQRT(1-corr*corr)*'1B. Gaussians'!F924)*SQRT(G$2))</f>
        <v>90.818090499266475</v>
      </c>
      <c r="H925" s="11">
        <f>G925*EXP((IR-div-0.5*vol_2*vol_2)*H$2+vol_2*(corr*'1A. Gaussians'!G924+SQRT(1-corr*corr)*'1B. Gaussians'!G924)*SQRT(H$2))</f>
        <v>88.266954670939043</v>
      </c>
      <c r="I925" s="11">
        <f>H925*EXP((IR-div-0.5*vol_2*vol_2)*I$2+vol_2*(corr*'1A. Gaussians'!H924+SQRT(1-corr*corr)*'1B. Gaussians'!H924)*SQRT(I$2))</f>
        <v>84.018212090513174</v>
      </c>
      <c r="J925" s="11">
        <f>I925*EXP((IR-div-0.5*vol_2*vol_2)*J$2+vol_2*(corr*'1A. Gaussians'!I924+SQRT(1-corr*corr)*'1B. Gaussians'!I924)*SQRT(J$2))</f>
        <v>88.686657446608109</v>
      </c>
      <c r="K925" s="11">
        <f>J925*EXP((IR-div-0.5*vol_2*vol_2)*K$2+vol_2*(corr*'1A. Gaussians'!J924+SQRT(1-corr*corr)*'1B. Gaussians'!J924)*SQRT(K$2))</f>
        <v>99.097531539876087</v>
      </c>
      <c r="L925" s="11">
        <f>K925*EXP((IR-div-0.5*vol_2*vol_2)*L$2+vol_2*(corr*'1A. Gaussians'!K924+SQRT(1-corr*corr)*'1B. Gaussians'!K924)*SQRT(L$2))</f>
        <v>78.694162267752176</v>
      </c>
      <c r="M925" s="11">
        <f>L925*EXP((IR-div-0.5*vol_2*vol_2)*M$2+vol_2*(corr*'1A. Gaussians'!L924+SQRT(1-corr*corr)*'1B. Gaussians'!L924)*SQRT(M$2))</f>
        <v>79.989601974162753</v>
      </c>
      <c r="N925" s="11">
        <f>M925*EXP((IR-div-0.5*vol_2*vol_2)*N$2+vol_2*(corr*'1A. Gaussians'!M924+SQRT(1-corr*corr)*'1B. Gaussians'!M924)*SQRT(N$2))</f>
        <v>80.855266948068035</v>
      </c>
      <c r="O925" s="11">
        <f>N925*EXP((IR-div-0.5*vol_2*vol_2)*O$2+vol_2*(corr*'1A. Gaussians'!N924+SQRT(1-corr*corr)*'1B. Gaussians'!N924)*SQRT(O$2))</f>
        <v>80.243062118791116</v>
      </c>
      <c r="P925" s="11">
        <f>O925*EXP((IR-div-0.5*vol_2*vol_2)*P$2+vol_2*(corr*'1A. Gaussians'!O924+SQRT(1-corr*corr)*'1B. Gaussians'!O924)*SQRT(P$2))</f>
        <v>83.214718525882176</v>
      </c>
      <c r="Q925" s="11">
        <f>P925*EXP((IR-div-0.5*vol_2*vol_2)*Q$2+vol_2*(corr*'1A. Gaussians'!P924+SQRT(1-corr*corr)*'1B. Gaussians'!P924)*SQRT(Q$2))</f>
        <v>71.395978803031255</v>
      </c>
      <c r="R925" s="11">
        <f>Q925*EXP((IR-div-0.5*vol_2*vol_2)*R$2+vol_2*(corr*'1A. Gaussians'!Q924+SQRT(1-corr*corr)*'1B. Gaussians'!Q924)*SQRT(R$2))</f>
        <v>68.77087545048839</v>
      </c>
      <c r="S925" s="11">
        <f>R925*EXP((IR-div-0.5*vol_2*vol_2)*S$2+vol_2*(corr*'1A. Gaussians'!R924+SQRT(1-corr*corr)*'1B. Gaussians'!R924)*SQRT(S$2))</f>
        <v>71.248917348788865</v>
      </c>
      <c r="T925" s="11">
        <f>S925*EXP((IR-div-0.5*vol_2*vol_2)*T$2+vol_2*(corr*'1A. Gaussians'!S924+SQRT(1-corr*corr)*'1B. Gaussians'!S924)*SQRT(T$2))</f>
        <v>64.901361423157979</v>
      </c>
      <c r="U925" s="11">
        <f>T925*EXP((IR-div-0.5*vol_2*vol_2)*U$2+vol_2*(corr*'1A. Gaussians'!T924+SQRT(1-corr*corr)*'1B. Gaussians'!T924)*SQRT(U$2))</f>
        <v>62.343556088188635</v>
      </c>
      <c r="V925" s="11">
        <f>U925*EXP((IR-div-0.5*vol_2*vol_2)*V$2+vol_2*(corr*'1A. Gaussians'!U924+SQRT(1-corr*corr)*'1B. Gaussians'!U924)*SQRT(V$2))</f>
        <v>83.486551012097905</v>
      </c>
      <c r="W925" s="12">
        <f>V925*EXP((IR-div-0.5*vol_2*vol_2)*W$2+vol_2*(corr*'1A. Gaussians'!V924+SQRT(1-corr*corr)*'1B. Gaussians'!V924)*SQRT(W$2))</f>
        <v>88.768981642269367</v>
      </c>
    </row>
    <row r="926" spans="2:23" x14ac:dyDescent="0.35">
      <c r="B926" s="9" t="s">
        <v>922</v>
      </c>
      <c r="C926" s="11">
        <f t="shared" si="15"/>
        <v>100</v>
      </c>
      <c r="D926" s="11">
        <f>C926*EXP((IR-div-0.5*vol_2*vol_2)*D$2+vol_2*(corr*'1A. Gaussians'!C925+SQRT(1-corr*corr)*'1B. Gaussians'!C925)*SQRT(D$2))</f>
        <v>91.341164863685648</v>
      </c>
      <c r="E926" s="11">
        <f>D926*EXP((IR-div-0.5*vol_2*vol_2)*E$2+vol_2*(corr*'1A. Gaussians'!D925+SQRT(1-corr*corr)*'1B. Gaussians'!D925)*SQRT(E$2))</f>
        <v>90.759433627397087</v>
      </c>
      <c r="F926" s="11">
        <f>E926*EXP((IR-div-0.5*vol_2*vol_2)*F$2+vol_2*(corr*'1A. Gaussians'!E925+SQRT(1-corr*corr)*'1B. Gaussians'!E925)*SQRT(F$2))</f>
        <v>79.206982893434542</v>
      </c>
      <c r="G926" s="11">
        <f>F926*EXP((IR-div-0.5*vol_2*vol_2)*G$2+vol_2*(corr*'1A. Gaussians'!F925+SQRT(1-corr*corr)*'1B. Gaussians'!F925)*SQRT(G$2))</f>
        <v>90.243026554177888</v>
      </c>
      <c r="H926" s="11">
        <f>G926*EXP((IR-div-0.5*vol_2*vol_2)*H$2+vol_2*(corr*'1A. Gaussians'!G925+SQRT(1-corr*corr)*'1B. Gaussians'!G925)*SQRT(H$2))</f>
        <v>78.079832572718118</v>
      </c>
      <c r="I926" s="11">
        <f>H926*EXP((IR-div-0.5*vol_2*vol_2)*I$2+vol_2*(corr*'1A. Gaussians'!H925+SQRT(1-corr*corr)*'1B. Gaussians'!H925)*SQRT(I$2))</f>
        <v>82.793492371923392</v>
      </c>
      <c r="J926" s="11">
        <f>I926*EXP((IR-div-0.5*vol_2*vol_2)*J$2+vol_2*(corr*'1A. Gaussians'!I925+SQRT(1-corr*corr)*'1B. Gaussians'!I925)*SQRT(J$2))</f>
        <v>87.99557862972874</v>
      </c>
      <c r="K926" s="11">
        <f>J926*EXP((IR-div-0.5*vol_2*vol_2)*K$2+vol_2*(corr*'1A. Gaussians'!J925+SQRT(1-corr*corr)*'1B. Gaussians'!J925)*SQRT(K$2))</f>
        <v>101.53365316766966</v>
      </c>
      <c r="L926" s="11">
        <f>K926*EXP((IR-div-0.5*vol_2*vol_2)*L$2+vol_2*(corr*'1A. Gaussians'!K925+SQRT(1-corr*corr)*'1B. Gaussians'!K925)*SQRT(L$2))</f>
        <v>105.58588438318198</v>
      </c>
      <c r="M926" s="11">
        <f>L926*EXP((IR-div-0.5*vol_2*vol_2)*M$2+vol_2*(corr*'1A. Gaussians'!L925+SQRT(1-corr*corr)*'1B. Gaussians'!L925)*SQRT(M$2))</f>
        <v>112.49035650379442</v>
      </c>
      <c r="N926" s="11">
        <f>M926*EXP((IR-div-0.5*vol_2*vol_2)*N$2+vol_2*(corr*'1A. Gaussians'!M925+SQRT(1-corr*corr)*'1B. Gaussians'!M925)*SQRT(N$2))</f>
        <v>100.60390746698967</v>
      </c>
      <c r="O926" s="11">
        <f>N926*EXP((IR-div-0.5*vol_2*vol_2)*O$2+vol_2*(corr*'1A. Gaussians'!N925+SQRT(1-corr*corr)*'1B. Gaussians'!N925)*SQRT(O$2))</f>
        <v>90.875621732048828</v>
      </c>
      <c r="P926" s="11">
        <f>O926*EXP((IR-div-0.5*vol_2*vol_2)*P$2+vol_2*(corr*'1A. Gaussians'!O925+SQRT(1-corr*corr)*'1B. Gaussians'!O925)*SQRT(P$2))</f>
        <v>100.74565601760807</v>
      </c>
      <c r="Q926" s="11">
        <f>P926*EXP((IR-div-0.5*vol_2*vol_2)*Q$2+vol_2*(corr*'1A. Gaussians'!P925+SQRT(1-corr*corr)*'1B. Gaussians'!P925)*SQRT(Q$2))</f>
        <v>119.02938030355261</v>
      </c>
      <c r="R926" s="11">
        <f>Q926*EXP((IR-div-0.5*vol_2*vol_2)*R$2+vol_2*(corr*'1A. Gaussians'!Q925+SQRT(1-corr*corr)*'1B. Gaussians'!Q925)*SQRT(R$2))</f>
        <v>147.56398432725254</v>
      </c>
      <c r="S926" s="11">
        <f>R926*EXP((IR-div-0.5*vol_2*vol_2)*S$2+vol_2*(corr*'1A. Gaussians'!R925+SQRT(1-corr*corr)*'1B. Gaussians'!R925)*SQRT(S$2))</f>
        <v>158.58151373622144</v>
      </c>
      <c r="T926" s="11">
        <f>S926*EXP((IR-div-0.5*vol_2*vol_2)*T$2+vol_2*(corr*'1A. Gaussians'!S925+SQRT(1-corr*corr)*'1B. Gaussians'!S925)*SQRT(T$2))</f>
        <v>151.62276717706814</v>
      </c>
      <c r="U926" s="11">
        <f>T926*EXP((IR-div-0.5*vol_2*vol_2)*U$2+vol_2*(corr*'1A. Gaussians'!T925+SQRT(1-corr*corr)*'1B. Gaussians'!T925)*SQRT(U$2))</f>
        <v>155.72684285705029</v>
      </c>
      <c r="V926" s="11">
        <f>U926*EXP((IR-div-0.5*vol_2*vol_2)*V$2+vol_2*(corr*'1A. Gaussians'!U925+SQRT(1-corr*corr)*'1B. Gaussians'!U925)*SQRT(V$2))</f>
        <v>164.02485720705764</v>
      </c>
      <c r="W926" s="12">
        <f>V926*EXP((IR-div-0.5*vol_2*vol_2)*W$2+vol_2*(corr*'1A. Gaussians'!V925+SQRT(1-corr*corr)*'1B. Gaussians'!V925)*SQRT(W$2))</f>
        <v>159.30302842089804</v>
      </c>
    </row>
    <row r="927" spans="2:23" x14ac:dyDescent="0.35">
      <c r="B927" s="9" t="s">
        <v>923</v>
      </c>
      <c r="C927" s="11">
        <f t="shared" si="15"/>
        <v>100</v>
      </c>
      <c r="D927" s="11">
        <f>C927*EXP((IR-div-0.5*vol_2*vol_2)*D$2+vol_2*(corr*'1A. Gaussians'!C926+SQRT(1-corr*corr)*'1B. Gaussians'!C926)*SQRT(D$2))</f>
        <v>97.81692840789546</v>
      </c>
      <c r="E927" s="11">
        <f>D927*EXP((IR-div-0.5*vol_2*vol_2)*E$2+vol_2*(corr*'1A. Gaussians'!D926+SQRT(1-corr*corr)*'1B. Gaussians'!D926)*SQRT(E$2))</f>
        <v>96.887181289335061</v>
      </c>
      <c r="F927" s="11">
        <f>E927*EXP((IR-div-0.5*vol_2*vol_2)*F$2+vol_2*(corr*'1A. Gaussians'!E926+SQRT(1-corr*corr)*'1B. Gaussians'!E926)*SQRT(F$2))</f>
        <v>109.33242744348496</v>
      </c>
      <c r="G927" s="11">
        <f>F927*EXP((IR-div-0.5*vol_2*vol_2)*G$2+vol_2*(corr*'1A. Gaussians'!F926+SQRT(1-corr*corr)*'1B. Gaussians'!F926)*SQRT(G$2))</f>
        <v>104.24494170676068</v>
      </c>
      <c r="H927" s="11">
        <f>G927*EXP((IR-div-0.5*vol_2*vol_2)*H$2+vol_2*(corr*'1A. Gaussians'!G926+SQRT(1-corr*corr)*'1B. Gaussians'!G926)*SQRT(H$2))</f>
        <v>89.932930219566714</v>
      </c>
      <c r="I927" s="11">
        <f>H927*EXP((IR-div-0.5*vol_2*vol_2)*I$2+vol_2*(corr*'1A. Gaussians'!H926+SQRT(1-corr*corr)*'1B. Gaussians'!H926)*SQRT(I$2))</f>
        <v>103.86261478514055</v>
      </c>
      <c r="J927" s="11">
        <f>I927*EXP((IR-div-0.5*vol_2*vol_2)*J$2+vol_2*(corr*'1A. Gaussians'!I926+SQRT(1-corr*corr)*'1B. Gaussians'!I926)*SQRT(J$2))</f>
        <v>88.50521285511806</v>
      </c>
      <c r="K927" s="11">
        <f>J927*EXP((IR-div-0.5*vol_2*vol_2)*K$2+vol_2*(corr*'1A. Gaussians'!J926+SQRT(1-corr*corr)*'1B. Gaussians'!J926)*SQRT(K$2))</f>
        <v>81.872207894739006</v>
      </c>
      <c r="L927" s="11">
        <f>K927*EXP((IR-div-0.5*vol_2*vol_2)*L$2+vol_2*(corr*'1A. Gaussians'!K926+SQRT(1-corr*corr)*'1B. Gaussians'!K926)*SQRT(L$2))</f>
        <v>76.057707506027626</v>
      </c>
      <c r="M927" s="11">
        <f>L927*EXP((IR-div-0.5*vol_2*vol_2)*M$2+vol_2*(corr*'1A. Gaussians'!L926+SQRT(1-corr*corr)*'1B. Gaussians'!L926)*SQRT(M$2))</f>
        <v>73.795796532691611</v>
      </c>
      <c r="N927" s="11">
        <f>M927*EXP((IR-div-0.5*vol_2*vol_2)*N$2+vol_2*(corr*'1A. Gaussians'!M926+SQRT(1-corr*corr)*'1B. Gaussians'!M926)*SQRT(N$2))</f>
        <v>69.538550366523978</v>
      </c>
      <c r="O927" s="11">
        <f>N927*EXP((IR-div-0.5*vol_2*vol_2)*O$2+vol_2*(corr*'1A. Gaussians'!N926+SQRT(1-corr*corr)*'1B. Gaussians'!N926)*SQRT(O$2))</f>
        <v>60.938265651681661</v>
      </c>
      <c r="P927" s="11">
        <f>O927*EXP((IR-div-0.5*vol_2*vol_2)*P$2+vol_2*(corr*'1A. Gaussians'!O926+SQRT(1-corr*corr)*'1B. Gaussians'!O926)*SQRT(P$2))</f>
        <v>52.464897779148536</v>
      </c>
      <c r="Q927" s="11">
        <f>P927*EXP((IR-div-0.5*vol_2*vol_2)*Q$2+vol_2*(corr*'1A. Gaussians'!P926+SQRT(1-corr*corr)*'1B. Gaussians'!P926)*SQRT(Q$2))</f>
        <v>49.528334919043175</v>
      </c>
      <c r="R927" s="11">
        <f>Q927*EXP((IR-div-0.5*vol_2*vol_2)*R$2+vol_2*(corr*'1A. Gaussians'!Q926+SQRT(1-corr*corr)*'1B. Gaussians'!Q926)*SQRT(R$2))</f>
        <v>54.834327375119443</v>
      </c>
      <c r="S927" s="11">
        <f>R927*EXP((IR-div-0.5*vol_2*vol_2)*S$2+vol_2*(corr*'1A. Gaussians'!R926+SQRT(1-corr*corr)*'1B. Gaussians'!R926)*SQRT(S$2))</f>
        <v>62.219187290794544</v>
      </c>
      <c r="T927" s="11">
        <f>S927*EXP((IR-div-0.5*vol_2*vol_2)*T$2+vol_2*(corr*'1A. Gaussians'!S926+SQRT(1-corr*corr)*'1B. Gaussians'!S926)*SQRT(T$2))</f>
        <v>68.857702094982699</v>
      </c>
      <c r="U927" s="11">
        <f>T927*EXP((IR-div-0.5*vol_2*vol_2)*U$2+vol_2*(corr*'1A. Gaussians'!T926+SQRT(1-corr*corr)*'1B. Gaussians'!T926)*SQRT(U$2))</f>
        <v>79.914690721128537</v>
      </c>
      <c r="V927" s="11">
        <f>U927*EXP((IR-div-0.5*vol_2*vol_2)*V$2+vol_2*(corr*'1A. Gaussians'!U926+SQRT(1-corr*corr)*'1B. Gaussians'!U926)*SQRT(V$2))</f>
        <v>75.449081433630695</v>
      </c>
      <c r="W927" s="12">
        <f>V927*EXP((IR-div-0.5*vol_2*vol_2)*W$2+vol_2*(corr*'1A. Gaussians'!V926+SQRT(1-corr*corr)*'1B. Gaussians'!V926)*SQRT(W$2))</f>
        <v>75.360415770200873</v>
      </c>
    </row>
    <row r="928" spans="2:23" x14ac:dyDescent="0.35">
      <c r="B928" s="9" t="s">
        <v>924</v>
      </c>
      <c r="C928" s="11">
        <f t="shared" si="15"/>
        <v>100</v>
      </c>
      <c r="D928" s="11">
        <f>C928*EXP((IR-div-0.5*vol_2*vol_2)*D$2+vol_2*(corr*'1A. Gaussians'!C927+SQRT(1-corr*corr)*'1B. Gaussians'!C927)*SQRT(D$2))</f>
        <v>104.89810923908662</v>
      </c>
      <c r="E928" s="11">
        <f>D928*EXP((IR-div-0.5*vol_2*vol_2)*E$2+vol_2*(corr*'1A. Gaussians'!D927+SQRT(1-corr*corr)*'1B. Gaussians'!D927)*SQRT(E$2))</f>
        <v>87.507841610748642</v>
      </c>
      <c r="F928" s="11">
        <f>E928*EXP((IR-div-0.5*vol_2*vol_2)*F$2+vol_2*(corr*'1A. Gaussians'!E927+SQRT(1-corr*corr)*'1B. Gaussians'!E927)*SQRT(F$2))</f>
        <v>100.32186810642172</v>
      </c>
      <c r="G928" s="11">
        <f>F928*EXP((IR-div-0.5*vol_2*vol_2)*G$2+vol_2*(corr*'1A. Gaussians'!F927+SQRT(1-corr*corr)*'1B. Gaussians'!F927)*SQRT(G$2))</f>
        <v>89.282055386246086</v>
      </c>
      <c r="H928" s="11">
        <f>G928*EXP((IR-div-0.5*vol_2*vol_2)*H$2+vol_2*(corr*'1A. Gaussians'!G927+SQRT(1-corr*corr)*'1B. Gaussians'!G927)*SQRT(H$2))</f>
        <v>96.758978282541975</v>
      </c>
      <c r="I928" s="11">
        <f>H928*EXP((IR-div-0.5*vol_2*vol_2)*I$2+vol_2*(corr*'1A. Gaussians'!H927+SQRT(1-corr*corr)*'1B. Gaussians'!H927)*SQRT(I$2))</f>
        <v>94.816574210150023</v>
      </c>
      <c r="J928" s="11">
        <f>I928*EXP((IR-div-0.5*vol_2*vol_2)*J$2+vol_2*(corr*'1A. Gaussians'!I927+SQRT(1-corr*corr)*'1B. Gaussians'!I927)*SQRT(J$2))</f>
        <v>91.323517253903148</v>
      </c>
      <c r="K928" s="11">
        <f>J928*EXP((IR-div-0.5*vol_2*vol_2)*K$2+vol_2*(corr*'1A. Gaussians'!J927+SQRT(1-corr*corr)*'1B. Gaussians'!J927)*SQRT(K$2))</f>
        <v>81.092406266353379</v>
      </c>
      <c r="L928" s="11">
        <f>K928*EXP((IR-div-0.5*vol_2*vol_2)*L$2+vol_2*(corr*'1A. Gaussians'!K927+SQRT(1-corr*corr)*'1B. Gaussians'!K927)*SQRT(L$2))</f>
        <v>81.91020743432864</v>
      </c>
      <c r="M928" s="11">
        <f>L928*EXP((IR-div-0.5*vol_2*vol_2)*M$2+vol_2*(corr*'1A. Gaussians'!L927+SQRT(1-corr*corr)*'1B. Gaussians'!L927)*SQRT(M$2))</f>
        <v>79.554917292252085</v>
      </c>
      <c r="N928" s="11">
        <f>M928*EXP((IR-div-0.5*vol_2*vol_2)*N$2+vol_2*(corr*'1A. Gaussians'!M927+SQRT(1-corr*corr)*'1B. Gaussians'!M927)*SQRT(N$2))</f>
        <v>78.107662059507689</v>
      </c>
      <c r="O928" s="11">
        <f>N928*EXP((IR-div-0.5*vol_2*vol_2)*O$2+vol_2*(corr*'1A. Gaussians'!N927+SQRT(1-corr*corr)*'1B. Gaussians'!N927)*SQRT(O$2))</f>
        <v>78.669509765101154</v>
      </c>
      <c r="P928" s="11">
        <f>O928*EXP((IR-div-0.5*vol_2*vol_2)*P$2+vol_2*(corr*'1A. Gaussians'!O927+SQRT(1-corr*corr)*'1B. Gaussians'!O927)*SQRT(P$2))</f>
        <v>82.868191211220619</v>
      </c>
      <c r="Q928" s="11">
        <f>P928*EXP((IR-div-0.5*vol_2*vol_2)*Q$2+vol_2*(corr*'1A. Gaussians'!P927+SQRT(1-corr*corr)*'1B. Gaussians'!P927)*SQRT(Q$2))</f>
        <v>81.637930783659726</v>
      </c>
      <c r="R928" s="11">
        <f>Q928*EXP((IR-div-0.5*vol_2*vol_2)*R$2+vol_2*(corr*'1A. Gaussians'!Q927+SQRT(1-corr*corr)*'1B. Gaussians'!Q927)*SQRT(R$2))</f>
        <v>89.629974442772109</v>
      </c>
      <c r="S928" s="11">
        <f>R928*EXP((IR-div-0.5*vol_2*vol_2)*S$2+vol_2*(corr*'1A. Gaussians'!R927+SQRT(1-corr*corr)*'1B. Gaussians'!R927)*SQRT(S$2))</f>
        <v>103.56842634523393</v>
      </c>
      <c r="T928" s="11">
        <f>S928*EXP((IR-div-0.5*vol_2*vol_2)*T$2+vol_2*(corr*'1A. Gaussians'!S927+SQRT(1-corr*corr)*'1B. Gaussians'!S927)*SQRT(T$2))</f>
        <v>104.44727147879631</v>
      </c>
      <c r="U928" s="11">
        <f>T928*EXP((IR-div-0.5*vol_2*vol_2)*U$2+vol_2*(corr*'1A. Gaussians'!T927+SQRT(1-corr*corr)*'1B. Gaussians'!T927)*SQRT(U$2))</f>
        <v>101.05343032722773</v>
      </c>
      <c r="V928" s="11">
        <f>U928*EXP((IR-div-0.5*vol_2*vol_2)*V$2+vol_2*(corr*'1A. Gaussians'!U927+SQRT(1-corr*corr)*'1B. Gaussians'!U927)*SQRT(V$2))</f>
        <v>94.266082353227404</v>
      </c>
      <c r="W928" s="12">
        <f>V928*EXP((IR-div-0.5*vol_2*vol_2)*W$2+vol_2*(corr*'1A. Gaussians'!V927+SQRT(1-corr*corr)*'1B. Gaussians'!V927)*SQRT(W$2))</f>
        <v>100.99843853017897</v>
      </c>
    </row>
    <row r="929" spans="2:23" x14ac:dyDescent="0.35">
      <c r="B929" s="9" t="s">
        <v>925</v>
      </c>
      <c r="C929" s="11">
        <f t="shared" si="15"/>
        <v>100</v>
      </c>
      <c r="D929" s="11">
        <f>C929*EXP((IR-div-0.5*vol_2*vol_2)*D$2+vol_2*(corr*'1A. Gaussians'!C928+SQRT(1-corr*corr)*'1B. Gaussians'!C928)*SQRT(D$2))</f>
        <v>84.956804487921971</v>
      </c>
      <c r="E929" s="11">
        <f>D929*EXP((IR-div-0.5*vol_2*vol_2)*E$2+vol_2*(corr*'1A. Gaussians'!D928+SQRT(1-corr*corr)*'1B. Gaussians'!D928)*SQRT(E$2))</f>
        <v>74.163731711937331</v>
      </c>
      <c r="F929" s="11">
        <f>E929*EXP((IR-div-0.5*vol_2*vol_2)*F$2+vol_2*(corr*'1A. Gaussians'!E928+SQRT(1-corr*corr)*'1B. Gaussians'!E928)*SQRT(F$2))</f>
        <v>79.483657769983438</v>
      </c>
      <c r="G929" s="11">
        <f>F929*EXP((IR-div-0.5*vol_2*vol_2)*G$2+vol_2*(corr*'1A. Gaussians'!F928+SQRT(1-corr*corr)*'1B. Gaussians'!F928)*SQRT(G$2))</f>
        <v>82.728010365806043</v>
      </c>
      <c r="H929" s="11">
        <f>G929*EXP((IR-div-0.5*vol_2*vol_2)*H$2+vol_2*(corr*'1A. Gaussians'!G928+SQRT(1-corr*corr)*'1B. Gaussians'!G928)*SQRT(H$2))</f>
        <v>71.304006607301517</v>
      </c>
      <c r="I929" s="11">
        <f>H929*EXP((IR-div-0.5*vol_2*vol_2)*I$2+vol_2*(corr*'1A. Gaussians'!H928+SQRT(1-corr*corr)*'1B. Gaussians'!H928)*SQRT(I$2))</f>
        <v>65.337220871067899</v>
      </c>
      <c r="J929" s="11">
        <f>I929*EXP((IR-div-0.5*vol_2*vol_2)*J$2+vol_2*(corr*'1A. Gaussians'!I928+SQRT(1-corr*corr)*'1B. Gaussians'!I928)*SQRT(J$2))</f>
        <v>70.661411782042791</v>
      </c>
      <c r="K929" s="11">
        <f>J929*EXP((IR-div-0.5*vol_2*vol_2)*K$2+vol_2*(corr*'1A. Gaussians'!J928+SQRT(1-corr*corr)*'1B. Gaussians'!J928)*SQRT(K$2))</f>
        <v>62.921376500190384</v>
      </c>
      <c r="L929" s="11">
        <f>K929*EXP((IR-div-0.5*vol_2*vol_2)*L$2+vol_2*(corr*'1A. Gaussians'!K928+SQRT(1-corr*corr)*'1B. Gaussians'!K928)*SQRT(L$2))</f>
        <v>59.283185851748556</v>
      </c>
      <c r="M929" s="11">
        <f>L929*EXP((IR-div-0.5*vol_2*vol_2)*M$2+vol_2*(corr*'1A. Gaussians'!L928+SQRT(1-corr*corr)*'1B. Gaussians'!L928)*SQRT(M$2))</f>
        <v>62.749614002368176</v>
      </c>
      <c r="N929" s="11">
        <f>M929*EXP((IR-div-0.5*vol_2*vol_2)*N$2+vol_2*(corr*'1A. Gaussians'!M928+SQRT(1-corr*corr)*'1B. Gaussians'!M928)*SQRT(N$2))</f>
        <v>66.094085236537424</v>
      </c>
      <c r="O929" s="11">
        <f>N929*EXP((IR-div-0.5*vol_2*vol_2)*O$2+vol_2*(corr*'1A. Gaussians'!N928+SQRT(1-corr*corr)*'1B. Gaussians'!N928)*SQRT(O$2))</f>
        <v>72.68369937654856</v>
      </c>
      <c r="P929" s="11">
        <f>O929*EXP((IR-div-0.5*vol_2*vol_2)*P$2+vol_2*(corr*'1A. Gaussians'!O928+SQRT(1-corr*corr)*'1B. Gaussians'!O928)*SQRT(P$2))</f>
        <v>67.070883914265636</v>
      </c>
      <c r="Q929" s="11">
        <f>P929*EXP((IR-div-0.5*vol_2*vol_2)*Q$2+vol_2*(corr*'1A. Gaussians'!P928+SQRT(1-corr*corr)*'1B. Gaussians'!P928)*SQRT(Q$2))</f>
        <v>68.035944137289874</v>
      </c>
      <c r="R929" s="11">
        <f>Q929*EXP((IR-div-0.5*vol_2*vol_2)*R$2+vol_2*(corr*'1A. Gaussians'!Q928+SQRT(1-corr*corr)*'1B. Gaussians'!Q928)*SQRT(R$2))</f>
        <v>67.504345653111884</v>
      </c>
      <c r="S929" s="11">
        <f>R929*EXP((IR-div-0.5*vol_2*vol_2)*S$2+vol_2*(corr*'1A. Gaussians'!R928+SQRT(1-corr*corr)*'1B. Gaussians'!R928)*SQRT(S$2))</f>
        <v>72.55875206874191</v>
      </c>
      <c r="T929" s="11">
        <f>S929*EXP((IR-div-0.5*vol_2*vol_2)*T$2+vol_2*(corr*'1A. Gaussians'!S928+SQRT(1-corr*corr)*'1B. Gaussians'!S928)*SQRT(T$2))</f>
        <v>81.314282661040366</v>
      </c>
      <c r="U929" s="11">
        <f>T929*EXP((IR-div-0.5*vol_2*vol_2)*U$2+vol_2*(corr*'1A. Gaussians'!T928+SQRT(1-corr*corr)*'1B. Gaussians'!T928)*SQRT(U$2))</f>
        <v>98.524691199046885</v>
      </c>
      <c r="V929" s="11">
        <f>U929*EXP((IR-div-0.5*vol_2*vol_2)*V$2+vol_2*(corr*'1A. Gaussians'!U928+SQRT(1-corr*corr)*'1B. Gaussians'!U928)*SQRT(V$2))</f>
        <v>110.78296797327619</v>
      </c>
      <c r="W929" s="12">
        <f>V929*EXP((IR-div-0.5*vol_2*vol_2)*W$2+vol_2*(corr*'1A. Gaussians'!V928+SQRT(1-corr*corr)*'1B. Gaussians'!V928)*SQRT(W$2))</f>
        <v>96.051701699057318</v>
      </c>
    </row>
    <row r="930" spans="2:23" x14ac:dyDescent="0.35">
      <c r="B930" s="9" t="s">
        <v>926</v>
      </c>
      <c r="C930" s="11">
        <f t="shared" si="15"/>
        <v>100</v>
      </c>
      <c r="D930" s="11">
        <f>C930*EXP((IR-div-0.5*vol_2*vol_2)*D$2+vol_2*(corr*'1A. Gaussians'!C929+SQRT(1-corr*corr)*'1B. Gaussians'!C929)*SQRT(D$2))</f>
        <v>98.964073898588111</v>
      </c>
      <c r="E930" s="11">
        <f>D930*EXP((IR-div-0.5*vol_2*vol_2)*E$2+vol_2*(corr*'1A. Gaussians'!D929+SQRT(1-corr*corr)*'1B. Gaussians'!D929)*SQRT(E$2))</f>
        <v>100.3033750947517</v>
      </c>
      <c r="F930" s="11">
        <f>E930*EXP((IR-div-0.5*vol_2*vol_2)*F$2+vol_2*(corr*'1A. Gaussians'!E929+SQRT(1-corr*corr)*'1B. Gaussians'!E929)*SQRT(F$2))</f>
        <v>118.17926157832876</v>
      </c>
      <c r="G930" s="11">
        <f>F930*EXP((IR-div-0.5*vol_2*vol_2)*G$2+vol_2*(corr*'1A. Gaussians'!F929+SQRT(1-corr*corr)*'1B. Gaussians'!F929)*SQRT(G$2))</f>
        <v>108.39289707578622</v>
      </c>
      <c r="H930" s="11">
        <f>G930*EXP((IR-div-0.5*vol_2*vol_2)*H$2+vol_2*(corr*'1A. Gaussians'!G929+SQRT(1-corr*corr)*'1B. Gaussians'!G929)*SQRT(H$2))</f>
        <v>106.86630213279055</v>
      </c>
      <c r="I930" s="11">
        <f>H930*EXP((IR-div-0.5*vol_2*vol_2)*I$2+vol_2*(corr*'1A. Gaussians'!H929+SQRT(1-corr*corr)*'1B. Gaussians'!H929)*SQRT(I$2))</f>
        <v>102.04505358951764</v>
      </c>
      <c r="J930" s="11">
        <f>I930*EXP((IR-div-0.5*vol_2*vol_2)*J$2+vol_2*(corr*'1A. Gaussians'!I929+SQRT(1-corr*corr)*'1B. Gaussians'!I929)*SQRT(J$2))</f>
        <v>109.25491380976237</v>
      </c>
      <c r="K930" s="11">
        <f>J930*EXP((IR-div-0.5*vol_2*vol_2)*K$2+vol_2*(corr*'1A. Gaussians'!J929+SQRT(1-corr*corr)*'1B. Gaussians'!J929)*SQRT(K$2))</f>
        <v>104.79084452712496</v>
      </c>
      <c r="L930" s="11">
        <f>K930*EXP((IR-div-0.5*vol_2*vol_2)*L$2+vol_2*(corr*'1A. Gaussians'!K929+SQRT(1-corr*corr)*'1B. Gaussians'!K929)*SQRT(L$2))</f>
        <v>119.3634608680307</v>
      </c>
      <c r="M930" s="11">
        <f>L930*EXP((IR-div-0.5*vol_2*vol_2)*M$2+vol_2*(corr*'1A. Gaussians'!L929+SQRT(1-corr*corr)*'1B. Gaussians'!L929)*SQRT(M$2))</f>
        <v>144.62059798419389</v>
      </c>
      <c r="N930" s="11">
        <f>M930*EXP((IR-div-0.5*vol_2*vol_2)*N$2+vol_2*(corr*'1A. Gaussians'!M929+SQRT(1-corr*corr)*'1B. Gaussians'!M929)*SQRT(N$2))</f>
        <v>129.81715830026346</v>
      </c>
      <c r="O930" s="11">
        <f>N930*EXP((IR-div-0.5*vol_2*vol_2)*O$2+vol_2*(corr*'1A. Gaussians'!N929+SQRT(1-corr*corr)*'1B. Gaussians'!N929)*SQRT(O$2))</f>
        <v>120.3054194403169</v>
      </c>
      <c r="P930" s="11">
        <f>O930*EXP((IR-div-0.5*vol_2*vol_2)*P$2+vol_2*(corr*'1A. Gaussians'!O929+SQRT(1-corr*corr)*'1B. Gaussians'!O929)*SQRT(P$2))</f>
        <v>109.08908906918901</v>
      </c>
      <c r="Q930" s="11">
        <f>P930*EXP((IR-div-0.5*vol_2*vol_2)*Q$2+vol_2*(corr*'1A. Gaussians'!P929+SQRT(1-corr*corr)*'1B. Gaussians'!P929)*SQRT(Q$2))</f>
        <v>92.893324857542424</v>
      </c>
      <c r="R930" s="11">
        <f>Q930*EXP((IR-div-0.5*vol_2*vol_2)*R$2+vol_2*(corr*'1A. Gaussians'!Q929+SQRT(1-corr*corr)*'1B. Gaussians'!Q929)*SQRT(R$2))</f>
        <v>81.958683488228473</v>
      </c>
      <c r="S930" s="11">
        <f>R930*EXP((IR-div-0.5*vol_2*vol_2)*S$2+vol_2*(corr*'1A. Gaussians'!R929+SQRT(1-corr*corr)*'1B. Gaussians'!R929)*SQRT(S$2))</f>
        <v>88.843355397543746</v>
      </c>
      <c r="T930" s="11">
        <f>S930*EXP((IR-div-0.5*vol_2*vol_2)*T$2+vol_2*(corr*'1A. Gaussians'!S929+SQRT(1-corr*corr)*'1B. Gaussians'!S929)*SQRT(T$2))</f>
        <v>95.640960583615851</v>
      </c>
      <c r="U930" s="11">
        <f>T930*EXP((IR-div-0.5*vol_2*vol_2)*U$2+vol_2*(corr*'1A. Gaussians'!T929+SQRT(1-corr*corr)*'1B. Gaussians'!T929)*SQRT(U$2))</f>
        <v>82.94964237187402</v>
      </c>
      <c r="V930" s="11">
        <f>U930*EXP((IR-div-0.5*vol_2*vol_2)*V$2+vol_2*(corr*'1A. Gaussians'!U929+SQRT(1-corr*corr)*'1B. Gaussians'!U929)*SQRT(V$2))</f>
        <v>72.982184548662602</v>
      </c>
      <c r="W930" s="12">
        <f>V930*EXP((IR-div-0.5*vol_2*vol_2)*W$2+vol_2*(corr*'1A. Gaussians'!V929+SQRT(1-corr*corr)*'1B. Gaussians'!V929)*SQRT(W$2))</f>
        <v>68.898224548969196</v>
      </c>
    </row>
    <row r="931" spans="2:23" x14ac:dyDescent="0.35">
      <c r="B931" s="9" t="s">
        <v>927</v>
      </c>
      <c r="C931" s="11">
        <f t="shared" si="15"/>
        <v>100</v>
      </c>
      <c r="D931" s="11">
        <f>C931*EXP((IR-div-0.5*vol_2*vol_2)*D$2+vol_2*(corr*'1A. Gaussians'!C930+SQRT(1-corr*corr)*'1B. Gaussians'!C930)*SQRT(D$2))</f>
        <v>109.64494677427142</v>
      </c>
      <c r="E931" s="11">
        <f>D931*EXP((IR-div-0.5*vol_2*vol_2)*E$2+vol_2*(corr*'1A. Gaussians'!D930+SQRT(1-corr*corr)*'1B. Gaussians'!D930)*SQRT(E$2))</f>
        <v>123.00003802938301</v>
      </c>
      <c r="F931" s="11">
        <f>E931*EXP((IR-div-0.5*vol_2*vol_2)*F$2+vol_2*(corr*'1A. Gaussians'!E930+SQRT(1-corr*corr)*'1B. Gaussians'!E930)*SQRT(F$2))</f>
        <v>101.02345216641508</v>
      </c>
      <c r="G931" s="11">
        <f>F931*EXP((IR-div-0.5*vol_2*vol_2)*G$2+vol_2*(corr*'1A. Gaussians'!F930+SQRT(1-corr*corr)*'1B. Gaussians'!F930)*SQRT(G$2))</f>
        <v>114.1964412390123</v>
      </c>
      <c r="H931" s="11">
        <f>G931*EXP((IR-div-0.5*vol_2*vol_2)*H$2+vol_2*(corr*'1A. Gaussians'!G930+SQRT(1-corr*corr)*'1B. Gaussians'!G930)*SQRT(H$2))</f>
        <v>108.85466931557369</v>
      </c>
      <c r="I931" s="11">
        <f>H931*EXP((IR-div-0.5*vol_2*vol_2)*I$2+vol_2*(corr*'1A. Gaussians'!H930+SQRT(1-corr*corr)*'1B. Gaussians'!H930)*SQRT(I$2))</f>
        <v>111.73539090192912</v>
      </c>
      <c r="J931" s="11">
        <f>I931*EXP((IR-div-0.5*vol_2*vol_2)*J$2+vol_2*(corr*'1A. Gaussians'!I930+SQRT(1-corr*corr)*'1B. Gaussians'!I930)*SQRT(J$2))</f>
        <v>101.73107186962663</v>
      </c>
      <c r="K931" s="11">
        <f>J931*EXP((IR-div-0.5*vol_2*vol_2)*K$2+vol_2*(corr*'1A. Gaussians'!J930+SQRT(1-corr*corr)*'1B. Gaussians'!J930)*SQRT(K$2))</f>
        <v>102.50712516347066</v>
      </c>
      <c r="L931" s="11">
        <f>K931*EXP((IR-div-0.5*vol_2*vol_2)*L$2+vol_2*(corr*'1A. Gaussians'!K930+SQRT(1-corr*corr)*'1B. Gaussians'!K930)*SQRT(L$2))</f>
        <v>121.11227755211219</v>
      </c>
      <c r="M931" s="11">
        <f>L931*EXP((IR-div-0.5*vol_2*vol_2)*M$2+vol_2*(corr*'1A. Gaussians'!L930+SQRT(1-corr*corr)*'1B. Gaussians'!L930)*SQRT(M$2))</f>
        <v>115.22512513247919</v>
      </c>
      <c r="N931" s="11">
        <f>M931*EXP((IR-div-0.5*vol_2*vol_2)*N$2+vol_2*(corr*'1A. Gaussians'!M930+SQRT(1-corr*corr)*'1B. Gaussians'!M930)*SQRT(N$2))</f>
        <v>118.36783193513702</v>
      </c>
      <c r="O931" s="11">
        <f>N931*EXP((IR-div-0.5*vol_2*vol_2)*O$2+vol_2*(corr*'1A. Gaussians'!N930+SQRT(1-corr*corr)*'1B. Gaussians'!N930)*SQRT(O$2))</f>
        <v>120.78314154507564</v>
      </c>
      <c r="P931" s="11">
        <f>O931*EXP((IR-div-0.5*vol_2*vol_2)*P$2+vol_2*(corr*'1A. Gaussians'!O930+SQRT(1-corr*corr)*'1B. Gaussians'!O930)*SQRT(P$2))</f>
        <v>110.92829660658938</v>
      </c>
      <c r="Q931" s="11">
        <f>P931*EXP((IR-div-0.5*vol_2*vol_2)*Q$2+vol_2*(corr*'1A. Gaussians'!P930+SQRT(1-corr*corr)*'1B. Gaussians'!P930)*SQRT(Q$2))</f>
        <v>95.864535205710538</v>
      </c>
      <c r="R931" s="11">
        <f>Q931*EXP((IR-div-0.5*vol_2*vol_2)*R$2+vol_2*(corr*'1A. Gaussians'!Q930+SQRT(1-corr*corr)*'1B. Gaussians'!Q930)*SQRT(R$2))</f>
        <v>100.32511497059346</v>
      </c>
      <c r="S931" s="11">
        <f>R931*EXP((IR-div-0.5*vol_2*vol_2)*S$2+vol_2*(corr*'1A. Gaussians'!R930+SQRT(1-corr*corr)*'1B. Gaussians'!R930)*SQRT(S$2))</f>
        <v>91.030112751670998</v>
      </c>
      <c r="T931" s="11">
        <f>S931*EXP((IR-div-0.5*vol_2*vol_2)*T$2+vol_2*(corr*'1A. Gaussians'!S930+SQRT(1-corr*corr)*'1B. Gaussians'!S930)*SQRT(T$2))</f>
        <v>102.17977566388792</v>
      </c>
      <c r="U931" s="11">
        <f>T931*EXP((IR-div-0.5*vol_2*vol_2)*U$2+vol_2*(corr*'1A. Gaussians'!T930+SQRT(1-corr*corr)*'1B. Gaussians'!T930)*SQRT(U$2))</f>
        <v>91.579022235729155</v>
      </c>
      <c r="V931" s="11">
        <f>U931*EXP((IR-div-0.5*vol_2*vol_2)*V$2+vol_2*(corr*'1A. Gaussians'!U930+SQRT(1-corr*corr)*'1B. Gaussians'!U930)*SQRT(V$2))</f>
        <v>79.666744932046868</v>
      </c>
      <c r="W931" s="12">
        <f>V931*EXP((IR-div-0.5*vol_2*vol_2)*W$2+vol_2*(corr*'1A. Gaussians'!V930+SQRT(1-corr*corr)*'1B. Gaussians'!V930)*SQRT(W$2))</f>
        <v>73.566861733773493</v>
      </c>
    </row>
    <row r="932" spans="2:23" x14ac:dyDescent="0.35">
      <c r="B932" s="9" t="s">
        <v>928</v>
      </c>
      <c r="C932" s="11">
        <f t="shared" si="15"/>
        <v>100</v>
      </c>
      <c r="D932" s="11">
        <f>C932*EXP((IR-div-0.5*vol_2*vol_2)*D$2+vol_2*(corr*'1A. Gaussians'!C931+SQRT(1-corr*corr)*'1B. Gaussians'!C931)*SQRT(D$2))</f>
        <v>96.811778375091151</v>
      </c>
      <c r="E932" s="11">
        <f>D932*EXP((IR-div-0.5*vol_2*vol_2)*E$2+vol_2*(corr*'1A. Gaussians'!D931+SQRT(1-corr*corr)*'1B. Gaussians'!D931)*SQRT(E$2))</f>
        <v>103.84933662025139</v>
      </c>
      <c r="F932" s="11">
        <f>E932*EXP((IR-div-0.5*vol_2*vol_2)*F$2+vol_2*(corr*'1A. Gaussians'!E931+SQRT(1-corr*corr)*'1B. Gaussians'!E931)*SQRT(F$2))</f>
        <v>110.72393606193171</v>
      </c>
      <c r="G932" s="11">
        <f>F932*EXP((IR-div-0.5*vol_2*vol_2)*G$2+vol_2*(corr*'1A. Gaussians'!F931+SQRT(1-corr*corr)*'1B. Gaussians'!F931)*SQRT(G$2))</f>
        <v>130.77020246916877</v>
      </c>
      <c r="H932" s="11">
        <f>G932*EXP((IR-div-0.5*vol_2*vol_2)*H$2+vol_2*(corr*'1A. Gaussians'!G931+SQRT(1-corr*corr)*'1B. Gaussians'!G931)*SQRT(H$2))</f>
        <v>131.13683520666999</v>
      </c>
      <c r="I932" s="11">
        <f>H932*EXP((IR-div-0.5*vol_2*vol_2)*I$2+vol_2*(corr*'1A. Gaussians'!H931+SQRT(1-corr*corr)*'1B. Gaussians'!H931)*SQRT(I$2))</f>
        <v>130.57837144732935</v>
      </c>
      <c r="J932" s="11">
        <f>I932*EXP((IR-div-0.5*vol_2*vol_2)*J$2+vol_2*(corr*'1A. Gaussians'!I931+SQRT(1-corr*corr)*'1B. Gaussians'!I931)*SQRT(J$2))</f>
        <v>148.43725060054109</v>
      </c>
      <c r="K932" s="11">
        <f>J932*EXP((IR-div-0.5*vol_2*vol_2)*K$2+vol_2*(corr*'1A. Gaussians'!J931+SQRT(1-corr*corr)*'1B. Gaussians'!J931)*SQRT(K$2))</f>
        <v>157.62127711009023</v>
      </c>
      <c r="L932" s="11">
        <f>K932*EXP((IR-div-0.5*vol_2*vol_2)*L$2+vol_2*(corr*'1A. Gaussians'!K931+SQRT(1-corr*corr)*'1B. Gaussians'!K931)*SQRT(L$2))</f>
        <v>174.58136557928594</v>
      </c>
      <c r="M932" s="11">
        <f>L932*EXP((IR-div-0.5*vol_2*vol_2)*M$2+vol_2*(corr*'1A. Gaussians'!L931+SQRT(1-corr*corr)*'1B. Gaussians'!L931)*SQRT(M$2))</f>
        <v>162.58029467807435</v>
      </c>
      <c r="N932" s="11">
        <f>M932*EXP((IR-div-0.5*vol_2*vol_2)*N$2+vol_2*(corr*'1A. Gaussians'!M931+SQRT(1-corr*corr)*'1B. Gaussians'!M931)*SQRT(N$2))</f>
        <v>136.56024824844894</v>
      </c>
      <c r="O932" s="11">
        <f>N932*EXP((IR-div-0.5*vol_2*vol_2)*O$2+vol_2*(corr*'1A. Gaussians'!N931+SQRT(1-corr*corr)*'1B. Gaussians'!N931)*SQRT(O$2))</f>
        <v>128.16776804800836</v>
      </c>
      <c r="P932" s="11">
        <f>O932*EXP((IR-div-0.5*vol_2*vol_2)*P$2+vol_2*(corr*'1A. Gaussians'!O931+SQRT(1-corr*corr)*'1B. Gaussians'!O931)*SQRT(P$2))</f>
        <v>112.08444423889256</v>
      </c>
      <c r="Q932" s="11">
        <f>P932*EXP((IR-div-0.5*vol_2*vol_2)*Q$2+vol_2*(corr*'1A. Gaussians'!P931+SQRT(1-corr*corr)*'1B. Gaussians'!P931)*SQRT(Q$2))</f>
        <v>121.22476376176176</v>
      </c>
      <c r="R932" s="11">
        <f>Q932*EXP((IR-div-0.5*vol_2*vol_2)*R$2+vol_2*(corr*'1A. Gaussians'!Q931+SQRT(1-corr*corr)*'1B. Gaussians'!Q931)*SQRT(R$2))</f>
        <v>127.68870344503365</v>
      </c>
      <c r="S932" s="11">
        <f>R932*EXP((IR-div-0.5*vol_2*vol_2)*S$2+vol_2*(corr*'1A. Gaussians'!R931+SQRT(1-corr*corr)*'1B. Gaussians'!R931)*SQRT(S$2))</f>
        <v>161.55652649201181</v>
      </c>
      <c r="T932" s="11">
        <f>S932*EXP((IR-div-0.5*vol_2*vol_2)*T$2+vol_2*(corr*'1A. Gaussians'!S931+SQRT(1-corr*corr)*'1B. Gaussians'!S931)*SQRT(T$2))</f>
        <v>151.68930553331637</v>
      </c>
      <c r="U932" s="11">
        <f>T932*EXP((IR-div-0.5*vol_2*vol_2)*U$2+vol_2*(corr*'1A. Gaussians'!T931+SQRT(1-corr*corr)*'1B. Gaussians'!T931)*SQRT(U$2))</f>
        <v>162.06634322290103</v>
      </c>
      <c r="V932" s="11">
        <f>U932*EXP((IR-div-0.5*vol_2*vol_2)*V$2+vol_2*(corr*'1A. Gaussians'!U931+SQRT(1-corr*corr)*'1B. Gaussians'!U931)*SQRT(V$2))</f>
        <v>148.05728891872425</v>
      </c>
      <c r="W932" s="12">
        <f>V932*EXP((IR-div-0.5*vol_2*vol_2)*W$2+vol_2*(corr*'1A. Gaussians'!V931+SQRT(1-corr*corr)*'1B. Gaussians'!V931)*SQRT(W$2))</f>
        <v>172.66956140356962</v>
      </c>
    </row>
    <row r="933" spans="2:23" x14ac:dyDescent="0.35">
      <c r="B933" s="9" t="s">
        <v>929</v>
      </c>
      <c r="C933" s="11">
        <f t="shared" si="15"/>
        <v>100</v>
      </c>
      <c r="D933" s="11">
        <f>C933*EXP((IR-div-0.5*vol_2*vol_2)*D$2+vol_2*(corr*'1A. Gaussians'!C932+SQRT(1-corr*corr)*'1B. Gaussians'!C932)*SQRT(D$2))</f>
        <v>94.086738180853189</v>
      </c>
      <c r="E933" s="11">
        <f>D933*EXP((IR-div-0.5*vol_2*vol_2)*E$2+vol_2*(corr*'1A. Gaussians'!D932+SQRT(1-corr*corr)*'1B. Gaussians'!D932)*SQRT(E$2))</f>
        <v>105.38394759976701</v>
      </c>
      <c r="F933" s="11">
        <f>E933*EXP((IR-div-0.5*vol_2*vol_2)*F$2+vol_2*(corr*'1A. Gaussians'!E932+SQRT(1-corr*corr)*'1B. Gaussians'!E932)*SQRT(F$2))</f>
        <v>105.47790678610129</v>
      </c>
      <c r="G933" s="11">
        <f>F933*EXP((IR-div-0.5*vol_2*vol_2)*G$2+vol_2*(corr*'1A. Gaussians'!F932+SQRT(1-corr*corr)*'1B. Gaussians'!F932)*SQRT(G$2))</f>
        <v>108.55090523109847</v>
      </c>
      <c r="H933" s="11">
        <f>G933*EXP((IR-div-0.5*vol_2*vol_2)*H$2+vol_2*(corr*'1A. Gaussians'!G932+SQRT(1-corr*corr)*'1B. Gaussians'!G932)*SQRT(H$2))</f>
        <v>116.34898719885031</v>
      </c>
      <c r="I933" s="11">
        <f>H933*EXP((IR-div-0.5*vol_2*vol_2)*I$2+vol_2*(corr*'1A. Gaussians'!H932+SQRT(1-corr*corr)*'1B. Gaussians'!H932)*SQRT(I$2))</f>
        <v>112.29805556811569</v>
      </c>
      <c r="J933" s="11">
        <f>I933*EXP((IR-div-0.5*vol_2*vol_2)*J$2+vol_2*(corr*'1A. Gaussians'!I932+SQRT(1-corr*corr)*'1B. Gaussians'!I932)*SQRT(J$2))</f>
        <v>113.12244106611877</v>
      </c>
      <c r="K933" s="11">
        <f>J933*EXP((IR-div-0.5*vol_2*vol_2)*K$2+vol_2*(corr*'1A. Gaussians'!J932+SQRT(1-corr*corr)*'1B. Gaussians'!J932)*SQRT(K$2))</f>
        <v>108.29304492731876</v>
      </c>
      <c r="L933" s="11">
        <f>K933*EXP((IR-div-0.5*vol_2*vol_2)*L$2+vol_2*(corr*'1A. Gaussians'!K932+SQRT(1-corr*corr)*'1B. Gaussians'!K932)*SQRT(L$2))</f>
        <v>111.00624605742547</v>
      </c>
      <c r="M933" s="11">
        <f>L933*EXP((IR-div-0.5*vol_2*vol_2)*M$2+vol_2*(corr*'1A. Gaussians'!L932+SQRT(1-corr*corr)*'1B. Gaussians'!L932)*SQRT(M$2))</f>
        <v>144.79204724928428</v>
      </c>
      <c r="N933" s="11">
        <f>M933*EXP((IR-div-0.5*vol_2*vol_2)*N$2+vol_2*(corr*'1A. Gaussians'!M932+SQRT(1-corr*corr)*'1B. Gaussians'!M932)*SQRT(N$2))</f>
        <v>134.10399433220869</v>
      </c>
      <c r="O933" s="11">
        <f>N933*EXP((IR-div-0.5*vol_2*vol_2)*O$2+vol_2*(corr*'1A. Gaussians'!N932+SQRT(1-corr*corr)*'1B. Gaussians'!N932)*SQRT(O$2))</f>
        <v>119.94421731397114</v>
      </c>
      <c r="P933" s="11">
        <f>O933*EXP((IR-div-0.5*vol_2*vol_2)*P$2+vol_2*(corr*'1A. Gaussians'!O932+SQRT(1-corr*corr)*'1B. Gaussians'!O932)*SQRT(P$2))</f>
        <v>111.14334044170714</v>
      </c>
      <c r="Q933" s="11">
        <f>P933*EXP((IR-div-0.5*vol_2*vol_2)*Q$2+vol_2*(corr*'1A. Gaussians'!P932+SQRT(1-corr*corr)*'1B. Gaussians'!P932)*SQRT(Q$2))</f>
        <v>112.42349386254089</v>
      </c>
      <c r="R933" s="11">
        <f>Q933*EXP((IR-div-0.5*vol_2*vol_2)*R$2+vol_2*(corr*'1A. Gaussians'!Q932+SQRT(1-corr*corr)*'1B. Gaussians'!Q932)*SQRT(R$2))</f>
        <v>97.382445478875979</v>
      </c>
      <c r="S933" s="11">
        <f>R933*EXP((IR-div-0.5*vol_2*vol_2)*S$2+vol_2*(corr*'1A. Gaussians'!R932+SQRT(1-corr*corr)*'1B. Gaussians'!R932)*SQRT(S$2))</f>
        <v>87.143502667024876</v>
      </c>
      <c r="T933" s="11">
        <f>S933*EXP((IR-div-0.5*vol_2*vol_2)*T$2+vol_2*(corr*'1A. Gaussians'!S932+SQRT(1-corr*corr)*'1B. Gaussians'!S932)*SQRT(T$2))</f>
        <v>82.21818892230533</v>
      </c>
      <c r="U933" s="11">
        <f>T933*EXP((IR-div-0.5*vol_2*vol_2)*U$2+vol_2*(corr*'1A. Gaussians'!T932+SQRT(1-corr*corr)*'1B. Gaussians'!T932)*SQRT(U$2))</f>
        <v>69.349303475786812</v>
      </c>
      <c r="V933" s="11">
        <f>U933*EXP((IR-div-0.5*vol_2*vol_2)*V$2+vol_2*(corr*'1A. Gaussians'!U932+SQRT(1-corr*corr)*'1B. Gaussians'!U932)*SQRT(V$2))</f>
        <v>80.897570660553328</v>
      </c>
      <c r="W933" s="12">
        <f>V933*EXP((IR-div-0.5*vol_2*vol_2)*W$2+vol_2*(corr*'1A. Gaussians'!V932+SQRT(1-corr*corr)*'1B. Gaussians'!V932)*SQRT(W$2))</f>
        <v>84.102783704871626</v>
      </c>
    </row>
    <row r="934" spans="2:23" x14ac:dyDescent="0.35">
      <c r="B934" s="9" t="s">
        <v>930</v>
      </c>
      <c r="C934" s="11">
        <f t="shared" si="15"/>
        <v>100</v>
      </c>
      <c r="D934" s="11">
        <f>C934*EXP((IR-div-0.5*vol_2*vol_2)*D$2+vol_2*(corr*'1A. Gaussians'!C933+SQRT(1-corr*corr)*'1B. Gaussians'!C933)*SQRT(D$2))</f>
        <v>101.4366575933487</v>
      </c>
      <c r="E934" s="11">
        <f>D934*EXP((IR-div-0.5*vol_2*vol_2)*E$2+vol_2*(corr*'1A. Gaussians'!D933+SQRT(1-corr*corr)*'1B. Gaussians'!D933)*SQRT(E$2))</f>
        <v>87.679837334815673</v>
      </c>
      <c r="F934" s="11">
        <f>E934*EXP((IR-div-0.5*vol_2*vol_2)*F$2+vol_2*(corr*'1A. Gaussians'!E933+SQRT(1-corr*corr)*'1B. Gaussians'!E933)*SQRT(F$2))</f>
        <v>95.549661425300897</v>
      </c>
      <c r="G934" s="11">
        <f>F934*EXP((IR-div-0.5*vol_2*vol_2)*G$2+vol_2*(corr*'1A. Gaussians'!F933+SQRT(1-corr*corr)*'1B. Gaussians'!F933)*SQRT(G$2))</f>
        <v>94.126374603416437</v>
      </c>
      <c r="H934" s="11">
        <f>G934*EXP((IR-div-0.5*vol_2*vol_2)*H$2+vol_2*(corr*'1A. Gaussians'!G933+SQRT(1-corr*corr)*'1B. Gaussians'!G933)*SQRT(H$2))</f>
        <v>90.280265166722984</v>
      </c>
      <c r="I934" s="11">
        <f>H934*EXP((IR-div-0.5*vol_2*vol_2)*I$2+vol_2*(corr*'1A. Gaussians'!H933+SQRT(1-corr*corr)*'1B. Gaussians'!H933)*SQRT(I$2))</f>
        <v>90.849341174040049</v>
      </c>
      <c r="J934" s="11">
        <f>I934*EXP((IR-div-0.5*vol_2*vol_2)*J$2+vol_2*(corr*'1A. Gaussians'!I933+SQRT(1-corr*corr)*'1B. Gaussians'!I933)*SQRT(J$2))</f>
        <v>90.795251515379391</v>
      </c>
      <c r="K934" s="11">
        <f>J934*EXP((IR-div-0.5*vol_2*vol_2)*K$2+vol_2*(corr*'1A. Gaussians'!J933+SQRT(1-corr*corr)*'1B. Gaussians'!J933)*SQRT(K$2))</f>
        <v>85.159816512576356</v>
      </c>
      <c r="L934" s="11">
        <f>K934*EXP((IR-div-0.5*vol_2*vol_2)*L$2+vol_2*(corr*'1A. Gaussians'!K933+SQRT(1-corr*corr)*'1B. Gaussians'!K933)*SQRT(L$2))</f>
        <v>103.17277735664375</v>
      </c>
      <c r="M934" s="11">
        <f>L934*EXP((IR-div-0.5*vol_2*vol_2)*M$2+vol_2*(corr*'1A. Gaussians'!L933+SQRT(1-corr*corr)*'1B. Gaussians'!L933)*SQRT(M$2))</f>
        <v>122.11602538960763</v>
      </c>
      <c r="N934" s="11">
        <f>M934*EXP((IR-div-0.5*vol_2*vol_2)*N$2+vol_2*(corr*'1A. Gaussians'!M933+SQRT(1-corr*corr)*'1B. Gaussians'!M933)*SQRT(N$2))</f>
        <v>111.05160534101501</v>
      </c>
      <c r="O934" s="11">
        <f>N934*EXP((IR-div-0.5*vol_2*vol_2)*O$2+vol_2*(corr*'1A. Gaussians'!N933+SQRT(1-corr*corr)*'1B. Gaussians'!N933)*SQRT(O$2))</f>
        <v>116.54085188351877</v>
      </c>
      <c r="P934" s="11">
        <f>O934*EXP((IR-div-0.5*vol_2*vol_2)*P$2+vol_2*(corr*'1A. Gaussians'!O933+SQRT(1-corr*corr)*'1B. Gaussians'!O933)*SQRT(P$2))</f>
        <v>119.74686438772525</v>
      </c>
      <c r="Q934" s="11">
        <f>P934*EXP((IR-div-0.5*vol_2*vol_2)*Q$2+vol_2*(corr*'1A. Gaussians'!P933+SQRT(1-corr*corr)*'1B. Gaussians'!P933)*SQRT(Q$2))</f>
        <v>121.79617575032896</v>
      </c>
      <c r="R934" s="11">
        <f>Q934*EXP((IR-div-0.5*vol_2*vol_2)*R$2+vol_2*(corr*'1A. Gaussians'!Q933+SQRT(1-corr*corr)*'1B. Gaussians'!Q933)*SQRT(R$2))</f>
        <v>118.96615309647115</v>
      </c>
      <c r="S934" s="11">
        <f>R934*EXP((IR-div-0.5*vol_2*vol_2)*S$2+vol_2*(corr*'1A. Gaussians'!R933+SQRT(1-corr*corr)*'1B. Gaussians'!R933)*SQRT(S$2))</f>
        <v>129.2469704349532</v>
      </c>
      <c r="T934" s="11">
        <f>S934*EXP((IR-div-0.5*vol_2*vol_2)*T$2+vol_2*(corr*'1A. Gaussians'!S933+SQRT(1-corr*corr)*'1B. Gaussians'!S933)*SQRT(T$2))</f>
        <v>125.21570804402137</v>
      </c>
      <c r="U934" s="11">
        <f>T934*EXP((IR-div-0.5*vol_2*vol_2)*U$2+vol_2*(corr*'1A. Gaussians'!T933+SQRT(1-corr*corr)*'1B. Gaussians'!T933)*SQRT(U$2))</f>
        <v>123.89840939609117</v>
      </c>
      <c r="V934" s="11">
        <f>U934*EXP((IR-div-0.5*vol_2*vol_2)*V$2+vol_2*(corr*'1A. Gaussians'!U933+SQRT(1-corr*corr)*'1B. Gaussians'!U933)*SQRT(V$2))</f>
        <v>136.88650640823425</v>
      </c>
      <c r="W934" s="12">
        <f>V934*EXP((IR-div-0.5*vol_2*vol_2)*W$2+vol_2*(corr*'1A. Gaussians'!V933+SQRT(1-corr*corr)*'1B. Gaussians'!V933)*SQRT(W$2))</f>
        <v>135.97030048670354</v>
      </c>
    </row>
    <row r="935" spans="2:23" x14ac:dyDescent="0.35">
      <c r="B935" s="9" t="s">
        <v>931</v>
      </c>
      <c r="C935" s="11">
        <f t="shared" si="15"/>
        <v>100</v>
      </c>
      <c r="D935" s="11">
        <f>C935*EXP((IR-div-0.5*vol_2*vol_2)*D$2+vol_2*(corr*'1A. Gaussians'!C934+SQRT(1-corr*corr)*'1B. Gaussians'!C934)*SQRT(D$2))</f>
        <v>105.06273924135516</v>
      </c>
      <c r="E935" s="11">
        <f>D935*EXP((IR-div-0.5*vol_2*vol_2)*E$2+vol_2*(corr*'1A. Gaussians'!D934+SQRT(1-corr*corr)*'1B. Gaussians'!D934)*SQRT(E$2))</f>
        <v>97.116233561711454</v>
      </c>
      <c r="F935" s="11">
        <f>E935*EXP((IR-div-0.5*vol_2*vol_2)*F$2+vol_2*(corr*'1A. Gaussians'!E934+SQRT(1-corr*corr)*'1B. Gaussians'!E934)*SQRT(F$2))</f>
        <v>112.61169614707529</v>
      </c>
      <c r="G935" s="11">
        <f>F935*EXP((IR-div-0.5*vol_2*vol_2)*G$2+vol_2*(corr*'1A. Gaussians'!F934+SQRT(1-corr*corr)*'1B. Gaussians'!F934)*SQRT(G$2))</f>
        <v>131.70810083360547</v>
      </c>
      <c r="H935" s="11">
        <f>G935*EXP((IR-div-0.5*vol_2*vol_2)*H$2+vol_2*(corr*'1A. Gaussians'!G934+SQRT(1-corr*corr)*'1B. Gaussians'!G934)*SQRT(H$2))</f>
        <v>129.31132462585279</v>
      </c>
      <c r="I935" s="11">
        <f>H935*EXP((IR-div-0.5*vol_2*vol_2)*I$2+vol_2*(corr*'1A. Gaussians'!H934+SQRT(1-corr*corr)*'1B. Gaussians'!H934)*SQRT(I$2))</f>
        <v>137.15366501656769</v>
      </c>
      <c r="J935" s="11">
        <f>I935*EXP((IR-div-0.5*vol_2*vol_2)*J$2+vol_2*(corr*'1A. Gaussians'!I934+SQRT(1-corr*corr)*'1B. Gaussians'!I934)*SQRT(J$2))</f>
        <v>127.84517686451129</v>
      </c>
      <c r="K935" s="11">
        <f>J935*EXP((IR-div-0.5*vol_2*vol_2)*K$2+vol_2*(corr*'1A. Gaussians'!J934+SQRT(1-corr*corr)*'1B. Gaussians'!J934)*SQRT(K$2))</f>
        <v>135.45759206497513</v>
      </c>
      <c r="L935" s="11">
        <f>K935*EXP((IR-div-0.5*vol_2*vol_2)*L$2+vol_2*(corr*'1A. Gaussians'!K934+SQRT(1-corr*corr)*'1B. Gaussians'!K934)*SQRT(L$2))</f>
        <v>142.52221926758051</v>
      </c>
      <c r="M935" s="11">
        <f>L935*EXP((IR-div-0.5*vol_2*vol_2)*M$2+vol_2*(corr*'1A. Gaussians'!L934+SQRT(1-corr*corr)*'1B. Gaussians'!L934)*SQRT(M$2))</f>
        <v>159.39782730175989</v>
      </c>
      <c r="N935" s="11">
        <f>M935*EXP((IR-div-0.5*vol_2*vol_2)*N$2+vol_2*(corr*'1A. Gaussians'!M934+SQRT(1-corr*corr)*'1B. Gaussians'!M934)*SQRT(N$2))</f>
        <v>159.81618862345667</v>
      </c>
      <c r="O935" s="11">
        <f>N935*EXP((IR-div-0.5*vol_2*vol_2)*O$2+vol_2*(corr*'1A. Gaussians'!N934+SQRT(1-corr*corr)*'1B. Gaussians'!N934)*SQRT(O$2))</f>
        <v>150.33724745789743</v>
      </c>
      <c r="P935" s="11">
        <f>O935*EXP((IR-div-0.5*vol_2*vol_2)*P$2+vol_2*(corr*'1A. Gaussians'!O934+SQRT(1-corr*corr)*'1B. Gaussians'!O934)*SQRT(P$2))</f>
        <v>169.11272791101166</v>
      </c>
      <c r="Q935" s="11">
        <f>P935*EXP((IR-div-0.5*vol_2*vol_2)*Q$2+vol_2*(corr*'1A. Gaussians'!P934+SQRT(1-corr*corr)*'1B. Gaussians'!P934)*SQRT(Q$2))</f>
        <v>162.08445432213784</v>
      </c>
      <c r="R935" s="11">
        <f>Q935*EXP((IR-div-0.5*vol_2*vol_2)*R$2+vol_2*(corr*'1A. Gaussians'!Q934+SQRT(1-corr*corr)*'1B. Gaussians'!Q934)*SQRT(R$2))</f>
        <v>139.92151539594377</v>
      </c>
      <c r="S935" s="11">
        <f>R935*EXP((IR-div-0.5*vol_2*vol_2)*S$2+vol_2*(corr*'1A. Gaussians'!R934+SQRT(1-corr*corr)*'1B. Gaussians'!R934)*SQRT(S$2))</f>
        <v>146.10204793070119</v>
      </c>
      <c r="T935" s="11">
        <f>S935*EXP((IR-div-0.5*vol_2*vol_2)*T$2+vol_2*(corr*'1A. Gaussians'!S934+SQRT(1-corr*corr)*'1B. Gaussians'!S934)*SQRT(T$2))</f>
        <v>151.93116768459473</v>
      </c>
      <c r="U935" s="11">
        <f>T935*EXP((IR-div-0.5*vol_2*vol_2)*U$2+vol_2*(corr*'1A. Gaussians'!T934+SQRT(1-corr*corr)*'1B. Gaussians'!T934)*SQRT(U$2))</f>
        <v>169.70342336710928</v>
      </c>
      <c r="V935" s="11">
        <f>U935*EXP((IR-div-0.5*vol_2*vol_2)*V$2+vol_2*(corr*'1A. Gaussians'!U934+SQRT(1-corr*corr)*'1B. Gaussians'!U934)*SQRT(V$2))</f>
        <v>160.84053008874571</v>
      </c>
      <c r="W935" s="12">
        <f>V935*EXP((IR-div-0.5*vol_2*vol_2)*W$2+vol_2*(corr*'1A. Gaussians'!V934+SQRT(1-corr*corr)*'1B. Gaussians'!V934)*SQRT(W$2))</f>
        <v>176.71105730918805</v>
      </c>
    </row>
    <row r="936" spans="2:23" x14ac:dyDescent="0.35">
      <c r="B936" s="9" t="s">
        <v>932</v>
      </c>
      <c r="C936" s="11">
        <f t="shared" si="15"/>
        <v>100</v>
      </c>
      <c r="D936" s="11">
        <f>C936*EXP((IR-div-0.5*vol_2*vol_2)*D$2+vol_2*(corr*'1A. Gaussians'!C935+SQRT(1-corr*corr)*'1B. Gaussians'!C935)*SQRT(D$2))</f>
        <v>116.44886761147859</v>
      </c>
      <c r="E936" s="11">
        <f>D936*EXP((IR-div-0.5*vol_2*vol_2)*E$2+vol_2*(corr*'1A. Gaussians'!D935+SQRT(1-corr*corr)*'1B. Gaussians'!D935)*SQRT(E$2))</f>
        <v>119.144067774793</v>
      </c>
      <c r="F936" s="11">
        <f>E936*EXP((IR-div-0.5*vol_2*vol_2)*F$2+vol_2*(corr*'1A. Gaussians'!E935+SQRT(1-corr*corr)*'1B. Gaussians'!E935)*SQRT(F$2))</f>
        <v>120.32095055771212</v>
      </c>
      <c r="G936" s="11">
        <f>F936*EXP((IR-div-0.5*vol_2*vol_2)*G$2+vol_2*(corr*'1A. Gaussians'!F935+SQRT(1-corr*corr)*'1B. Gaussians'!F935)*SQRT(G$2))</f>
        <v>133.49530680326367</v>
      </c>
      <c r="H936" s="11">
        <f>G936*EXP((IR-div-0.5*vol_2*vol_2)*H$2+vol_2*(corr*'1A. Gaussians'!G935+SQRT(1-corr*corr)*'1B. Gaussians'!G935)*SQRT(H$2))</f>
        <v>128.26451531444459</v>
      </c>
      <c r="I936" s="11">
        <f>H936*EXP((IR-div-0.5*vol_2*vol_2)*I$2+vol_2*(corr*'1A. Gaussians'!H935+SQRT(1-corr*corr)*'1B. Gaussians'!H935)*SQRT(I$2))</f>
        <v>133.38394526607436</v>
      </c>
      <c r="J936" s="11">
        <f>I936*EXP((IR-div-0.5*vol_2*vol_2)*J$2+vol_2*(corr*'1A. Gaussians'!I935+SQRT(1-corr*corr)*'1B. Gaussians'!I935)*SQRT(J$2))</f>
        <v>124.00915221709447</v>
      </c>
      <c r="K936" s="11">
        <f>J936*EXP((IR-div-0.5*vol_2*vol_2)*K$2+vol_2*(corr*'1A. Gaussians'!J935+SQRT(1-corr*corr)*'1B. Gaussians'!J935)*SQRT(K$2))</f>
        <v>120.99824702446452</v>
      </c>
      <c r="L936" s="11">
        <f>K936*EXP((IR-div-0.5*vol_2*vol_2)*L$2+vol_2*(corr*'1A. Gaussians'!K935+SQRT(1-corr*corr)*'1B. Gaussians'!K935)*SQRT(L$2))</f>
        <v>118.6153602545331</v>
      </c>
      <c r="M936" s="11">
        <f>L936*EXP((IR-div-0.5*vol_2*vol_2)*M$2+vol_2*(corr*'1A. Gaussians'!L935+SQRT(1-corr*corr)*'1B. Gaussians'!L935)*SQRT(M$2))</f>
        <v>121.30152238089498</v>
      </c>
      <c r="N936" s="11">
        <f>M936*EXP((IR-div-0.5*vol_2*vol_2)*N$2+vol_2*(corr*'1A. Gaussians'!M935+SQRT(1-corr*corr)*'1B. Gaussians'!M935)*SQRT(N$2))</f>
        <v>136.2968232540957</v>
      </c>
      <c r="O936" s="11">
        <f>N936*EXP((IR-div-0.5*vol_2*vol_2)*O$2+vol_2*(corr*'1A. Gaussians'!N935+SQRT(1-corr*corr)*'1B. Gaussians'!N935)*SQRT(O$2))</f>
        <v>156.17671817749755</v>
      </c>
      <c r="P936" s="11">
        <f>O936*EXP((IR-div-0.5*vol_2*vol_2)*P$2+vol_2*(corr*'1A. Gaussians'!O935+SQRT(1-corr*corr)*'1B. Gaussians'!O935)*SQRT(P$2))</f>
        <v>155.04908705393819</v>
      </c>
      <c r="Q936" s="11">
        <f>P936*EXP((IR-div-0.5*vol_2*vol_2)*Q$2+vol_2*(corr*'1A. Gaussians'!P935+SQRT(1-corr*corr)*'1B. Gaussians'!P935)*SQRT(Q$2))</f>
        <v>158.81993861571249</v>
      </c>
      <c r="R936" s="11">
        <f>Q936*EXP((IR-div-0.5*vol_2*vol_2)*R$2+vol_2*(corr*'1A. Gaussians'!Q935+SQRT(1-corr*corr)*'1B. Gaussians'!Q935)*SQRT(R$2))</f>
        <v>136.90194429742687</v>
      </c>
      <c r="S936" s="11">
        <f>R936*EXP((IR-div-0.5*vol_2*vol_2)*S$2+vol_2*(corr*'1A. Gaussians'!R935+SQRT(1-corr*corr)*'1B. Gaussians'!R935)*SQRT(S$2))</f>
        <v>148.85146641546882</v>
      </c>
      <c r="T936" s="11">
        <f>S936*EXP((IR-div-0.5*vol_2*vol_2)*T$2+vol_2*(corr*'1A. Gaussians'!S935+SQRT(1-corr*corr)*'1B. Gaussians'!S935)*SQRT(T$2))</f>
        <v>157.85590441926072</v>
      </c>
      <c r="U936" s="11">
        <f>T936*EXP((IR-div-0.5*vol_2*vol_2)*U$2+vol_2*(corr*'1A. Gaussians'!T935+SQRT(1-corr*corr)*'1B. Gaussians'!T935)*SQRT(U$2))</f>
        <v>185.90282151208851</v>
      </c>
      <c r="V936" s="11">
        <f>U936*EXP((IR-div-0.5*vol_2*vol_2)*V$2+vol_2*(corr*'1A. Gaussians'!U935+SQRT(1-corr*corr)*'1B. Gaussians'!U935)*SQRT(V$2))</f>
        <v>193.73239568747886</v>
      </c>
      <c r="W936" s="12">
        <f>V936*EXP((IR-div-0.5*vol_2*vol_2)*W$2+vol_2*(corr*'1A. Gaussians'!V935+SQRT(1-corr*corr)*'1B. Gaussians'!V935)*SQRT(W$2))</f>
        <v>201.04913207285233</v>
      </c>
    </row>
    <row r="937" spans="2:23" x14ac:dyDescent="0.35">
      <c r="B937" s="9" t="s">
        <v>933</v>
      </c>
      <c r="C937" s="11">
        <f t="shared" si="15"/>
        <v>100</v>
      </c>
      <c r="D937" s="11">
        <f>C937*EXP((IR-div-0.5*vol_2*vol_2)*D$2+vol_2*(corr*'1A. Gaussians'!C936+SQRT(1-corr*corr)*'1B. Gaussians'!C936)*SQRT(D$2))</f>
        <v>98.532099508648486</v>
      </c>
      <c r="E937" s="11">
        <f>D937*EXP((IR-div-0.5*vol_2*vol_2)*E$2+vol_2*(corr*'1A. Gaussians'!D936+SQRT(1-corr*corr)*'1B. Gaussians'!D936)*SQRT(E$2))</f>
        <v>112.71957360196591</v>
      </c>
      <c r="F937" s="11">
        <f>E937*EXP((IR-div-0.5*vol_2*vol_2)*F$2+vol_2*(corr*'1A. Gaussians'!E936+SQRT(1-corr*corr)*'1B. Gaussians'!E936)*SQRT(F$2))</f>
        <v>125.64108637923599</v>
      </c>
      <c r="G937" s="11">
        <f>F937*EXP((IR-div-0.5*vol_2*vol_2)*G$2+vol_2*(corr*'1A. Gaussians'!F936+SQRT(1-corr*corr)*'1B. Gaussians'!F936)*SQRT(G$2))</f>
        <v>136.9572204359022</v>
      </c>
      <c r="H937" s="11">
        <f>G937*EXP((IR-div-0.5*vol_2*vol_2)*H$2+vol_2*(corr*'1A. Gaussians'!G936+SQRT(1-corr*corr)*'1B. Gaussians'!G936)*SQRT(H$2))</f>
        <v>157.75039046506609</v>
      </c>
      <c r="I937" s="11">
        <f>H937*EXP((IR-div-0.5*vol_2*vol_2)*I$2+vol_2*(corr*'1A. Gaussians'!H936+SQRT(1-corr*corr)*'1B. Gaussians'!H936)*SQRT(I$2))</f>
        <v>152.05552495223188</v>
      </c>
      <c r="J937" s="11">
        <f>I937*EXP((IR-div-0.5*vol_2*vol_2)*J$2+vol_2*(corr*'1A. Gaussians'!I936+SQRT(1-corr*corr)*'1B. Gaussians'!I936)*SQRT(J$2))</f>
        <v>165.92638376864909</v>
      </c>
      <c r="K937" s="11">
        <f>J937*EXP((IR-div-0.5*vol_2*vol_2)*K$2+vol_2*(corr*'1A. Gaussians'!J936+SQRT(1-corr*corr)*'1B. Gaussians'!J936)*SQRT(K$2))</f>
        <v>165.20013371471234</v>
      </c>
      <c r="L937" s="11">
        <f>K937*EXP((IR-div-0.5*vol_2*vol_2)*L$2+vol_2*(corr*'1A. Gaussians'!K936+SQRT(1-corr*corr)*'1B. Gaussians'!K936)*SQRT(L$2))</f>
        <v>170.39929566784437</v>
      </c>
      <c r="M937" s="11">
        <f>L937*EXP((IR-div-0.5*vol_2*vol_2)*M$2+vol_2*(corr*'1A. Gaussians'!L936+SQRT(1-corr*corr)*'1B. Gaussians'!L936)*SQRT(M$2))</f>
        <v>163.08658801050322</v>
      </c>
      <c r="N937" s="11">
        <f>M937*EXP((IR-div-0.5*vol_2*vol_2)*N$2+vol_2*(corr*'1A. Gaussians'!M936+SQRT(1-corr*corr)*'1B. Gaussians'!M936)*SQRT(N$2))</f>
        <v>158.96994097879545</v>
      </c>
      <c r="O937" s="11">
        <f>N937*EXP((IR-div-0.5*vol_2*vol_2)*O$2+vol_2*(corr*'1A. Gaussians'!N936+SQRT(1-corr*corr)*'1B. Gaussians'!N936)*SQRT(O$2))</f>
        <v>188.63860613558006</v>
      </c>
      <c r="P937" s="11">
        <f>O937*EXP((IR-div-0.5*vol_2*vol_2)*P$2+vol_2*(corr*'1A. Gaussians'!O936+SQRT(1-corr*corr)*'1B. Gaussians'!O936)*SQRT(P$2))</f>
        <v>202.70348462293441</v>
      </c>
      <c r="Q937" s="11">
        <f>P937*EXP((IR-div-0.5*vol_2*vol_2)*Q$2+vol_2*(corr*'1A. Gaussians'!P936+SQRT(1-corr*corr)*'1B. Gaussians'!P936)*SQRT(Q$2))</f>
        <v>202.82493381759025</v>
      </c>
      <c r="R937" s="11">
        <f>Q937*EXP((IR-div-0.5*vol_2*vol_2)*R$2+vol_2*(corr*'1A. Gaussians'!Q936+SQRT(1-corr*corr)*'1B. Gaussians'!Q936)*SQRT(R$2))</f>
        <v>199.4415909256</v>
      </c>
      <c r="S937" s="11">
        <f>R937*EXP((IR-div-0.5*vol_2*vol_2)*S$2+vol_2*(corr*'1A. Gaussians'!R936+SQRT(1-corr*corr)*'1B. Gaussians'!R936)*SQRT(S$2))</f>
        <v>223.63560083914712</v>
      </c>
      <c r="T937" s="11">
        <f>S937*EXP((IR-div-0.5*vol_2*vol_2)*T$2+vol_2*(corr*'1A. Gaussians'!S936+SQRT(1-corr*corr)*'1B. Gaussians'!S936)*SQRT(T$2))</f>
        <v>227.44914960671437</v>
      </c>
      <c r="U937" s="11">
        <f>T937*EXP((IR-div-0.5*vol_2*vol_2)*U$2+vol_2*(corr*'1A. Gaussians'!T936+SQRT(1-corr*corr)*'1B. Gaussians'!T936)*SQRT(U$2))</f>
        <v>245.09838458673514</v>
      </c>
      <c r="V937" s="11">
        <f>U937*EXP((IR-div-0.5*vol_2*vol_2)*V$2+vol_2*(corr*'1A. Gaussians'!U936+SQRT(1-corr*corr)*'1B. Gaussians'!U936)*SQRT(V$2))</f>
        <v>239.6750093535417</v>
      </c>
      <c r="W937" s="12">
        <f>V937*EXP((IR-div-0.5*vol_2*vol_2)*W$2+vol_2*(corr*'1A. Gaussians'!V936+SQRT(1-corr*corr)*'1B. Gaussians'!V936)*SQRT(W$2))</f>
        <v>226.83617847102204</v>
      </c>
    </row>
    <row r="938" spans="2:23" x14ac:dyDescent="0.35">
      <c r="B938" s="9" t="s">
        <v>934</v>
      </c>
      <c r="C938" s="11">
        <f t="shared" si="15"/>
        <v>100</v>
      </c>
      <c r="D938" s="11">
        <f>C938*EXP((IR-div-0.5*vol_2*vol_2)*D$2+vol_2*(corr*'1A. Gaussians'!C937+SQRT(1-corr*corr)*'1B. Gaussians'!C937)*SQRT(D$2))</f>
        <v>101.04178162681296</v>
      </c>
      <c r="E938" s="11">
        <f>D938*EXP((IR-div-0.5*vol_2*vol_2)*E$2+vol_2*(corr*'1A. Gaussians'!D937+SQRT(1-corr*corr)*'1B. Gaussians'!D937)*SQRT(E$2))</f>
        <v>100.82097829011151</v>
      </c>
      <c r="F938" s="11">
        <f>E938*EXP((IR-div-0.5*vol_2*vol_2)*F$2+vol_2*(corr*'1A. Gaussians'!E937+SQRT(1-corr*corr)*'1B. Gaussians'!E937)*SQRT(F$2))</f>
        <v>84.244342251455393</v>
      </c>
      <c r="G938" s="11">
        <f>F938*EXP((IR-div-0.5*vol_2*vol_2)*G$2+vol_2*(corr*'1A. Gaussians'!F937+SQRT(1-corr*corr)*'1B. Gaussians'!F937)*SQRT(G$2))</f>
        <v>95.777823282697142</v>
      </c>
      <c r="H938" s="11">
        <f>G938*EXP((IR-div-0.5*vol_2*vol_2)*H$2+vol_2*(corr*'1A. Gaussians'!G937+SQRT(1-corr*corr)*'1B. Gaussians'!G937)*SQRT(H$2))</f>
        <v>96.957715426858897</v>
      </c>
      <c r="I938" s="11">
        <f>H938*EXP((IR-div-0.5*vol_2*vol_2)*I$2+vol_2*(corr*'1A. Gaussians'!H937+SQRT(1-corr*corr)*'1B. Gaussians'!H937)*SQRT(I$2))</f>
        <v>105.18205585052981</v>
      </c>
      <c r="J938" s="11">
        <f>I938*EXP((IR-div-0.5*vol_2*vol_2)*J$2+vol_2*(corr*'1A. Gaussians'!I937+SQRT(1-corr*corr)*'1B. Gaussians'!I937)*SQRT(J$2))</f>
        <v>101.87843419339524</v>
      </c>
      <c r="K938" s="11">
        <f>J938*EXP((IR-div-0.5*vol_2*vol_2)*K$2+vol_2*(corr*'1A. Gaussians'!J937+SQRT(1-corr*corr)*'1B. Gaussians'!J937)*SQRT(K$2))</f>
        <v>99.455650591804527</v>
      </c>
      <c r="L938" s="11">
        <f>K938*EXP((IR-div-0.5*vol_2*vol_2)*L$2+vol_2*(corr*'1A. Gaussians'!K937+SQRT(1-corr*corr)*'1B. Gaussians'!K937)*SQRT(L$2))</f>
        <v>101.72583744567699</v>
      </c>
      <c r="M938" s="11">
        <f>L938*EXP((IR-div-0.5*vol_2*vol_2)*M$2+vol_2*(corr*'1A. Gaussians'!L937+SQRT(1-corr*corr)*'1B. Gaussians'!L937)*SQRT(M$2))</f>
        <v>101.50264842587767</v>
      </c>
      <c r="N938" s="11">
        <f>M938*EXP((IR-div-0.5*vol_2*vol_2)*N$2+vol_2*(corr*'1A. Gaussians'!M937+SQRT(1-corr*corr)*'1B. Gaussians'!M937)*SQRT(N$2))</f>
        <v>119.48193253769968</v>
      </c>
      <c r="O938" s="11">
        <f>N938*EXP((IR-div-0.5*vol_2*vol_2)*O$2+vol_2*(corr*'1A. Gaussians'!N937+SQRT(1-corr*corr)*'1B. Gaussians'!N937)*SQRT(O$2))</f>
        <v>140.04092682772441</v>
      </c>
      <c r="P938" s="11">
        <f>O938*EXP((IR-div-0.5*vol_2*vol_2)*P$2+vol_2*(corr*'1A. Gaussians'!O937+SQRT(1-corr*corr)*'1B. Gaussians'!O937)*SQRT(P$2))</f>
        <v>150.1779212221989</v>
      </c>
      <c r="Q938" s="11">
        <f>P938*EXP((IR-div-0.5*vol_2*vol_2)*Q$2+vol_2*(corr*'1A. Gaussians'!P937+SQRT(1-corr*corr)*'1B. Gaussians'!P937)*SQRT(Q$2))</f>
        <v>120.84101896786537</v>
      </c>
      <c r="R938" s="11">
        <f>Q938*EXP((IR-div-0.5*vol_2*vol_2)*R$2+vol_2*(corr*'1A. Gaussians'!Q937+SQRT(1-corr*corr)*'1B. Gaussians'!Q937)*SQRT(R$2))</f>
        <v>138.18629250547158</v>
      </c>
      <c r="S938" s="11">
        <f>R938*EXP((IR-div-0.5*vol_2*vol_2)*S$2+vol_2*(corr*'1A. Gaussians'!R937+SQRT(1-corr*corr)*'1B. Gaussians'!R937)*SQRT(S$2))</f>
        <v>128.77988760597037</v>
      </c>
      <c r="T938" s="11">
        <f>S938*EXP((IR-div-0.5*vol_2*vol_2)*T$2+vol_2*(corr*'1A. Gaussians'!S937+SQRT(1-corr*corr)*'1B. Gaussians'!S937)*SQRT(T$2))</f>
        <v>155.45796951642325</v>
      </c>
      <c r="U938" s="11">
        <f>T938*EXP((IR-div-0.5*vol_2*vol_2)*U$2+vol_2*(corr*'1A. Gaussians'!T937+SQRT(1-corr*corr)*'1B. Gaussians'!T937)*SQRT(U$2))</f>
        <v>142.22913434884379</v>
      </c>
      <c r="V938" s="11">
        <f>U938*EXP((IR-div-0.5*vol_2*vol_2)*V$2+vol_2*(corr*'1A. Gaussians'!U937+SQRT(1-corr*corr)*'1B. Gaussians'!U937)*SQRT(V$2))</f>
        <v>112.92326412062394</v>
      </c>
      <c r="W938" s="12">
        <f>V938*EXP((IR-div-0.5*vol_2*vol_2)*W$2+vol_2*(corr*'1A. Gaussians'!V937+SQRT(1-corr*corr)*'1B. Gaussians'!V937)*SQRT(W$2))</f>
        <v>114.54422954016322</v>
      </c>
    </row>
    <row r="939" spans="2:23" x14ac:dyDescent="0.35">
      <c r="B939" s="9" t="s">
        <v>935</v>
      </c>
      <c r="C939" s="11">
        <f t="shared" si="15"/>
        <v>100</v>
      </c>
      <c r="D939" s="11">
        <f>C939*EXP((IR-div-0.5*vol_2*vol_2)*D$2+vol_2*(corr*'1A. Gaussians'!C938+SQRT(1-corr*corr)*'1B. Gaussians'!C938)*SQRT(D$2))</f>
        <v>119.49871013790417</v>
      </c>
      <c r="E939" s="11">
        <f>D939*EXP((IR-div-0.5*vol_2*vol_2)*E$2+vol_2*(corr*'1A. Gaussians'!D938+SQRT(1-corr*corr)*'1B. Gaussians'!D938)*SQRT(E$2))</f>
        <v>144.77846575624162</v>
      </c>
      <c r="F939" s="11">
        <f>E939*EXP((IR-div-0.5*vol_2*vol_2)*F$2+vol_2*(corr*'1A. Gaussians'!E938+SQRT(1-corr*corr)*'1B. Gaussians'!E938)*SQRT(F$2))</f>
        <v>146.83312529562494</v>
      </c>
      <c r="G939" s="11">
        <f>F939*EXP((IR-div-0.5*vol_2*vol_2)*G$2+vol_2*(corr*'1A. Gaussians'!F938+SQRT(1-corr*corr)*'1B. Gaussians'!F938)*SQRT(G$2))</f>
        <v>137.59045666845702</v>
      </c>
      <c r="H939" s="11">
        <f>G939*EXP((IR-div-0.5*vol_2*vol_2)*H$2+vol_2*(corr*'1A. Gaussians'!G938+SQRT(1-corr*corr)*'1B. Gaussians'!G938)*SQRT(H$2))</f>
        <v>138.88374391089809</v>
      </c>
      <c r="I939" s="11">
        <f>H939*EXP((IR-div-0.5*vol_2*vol_2)*I$2+vol_2*(corr*'1A. Gaussians'!H938+SQRT(1-corr*corr)*'1B. Gaussians'!H938)*SQRT(I$2))</f>
        <v>135.96948509935683</v>
      </c>
      <c r="J939" s="11">
        <f>I939*EXP((IR-div-0.5*vol_2*vol_2)*J$2+vol_2*(corr*'1A. Gaussians'!I938+SQRT(1-corr*corr)*'1B. Gaussians'!I938)*SQRT(J$2))</f>
        <v>154.21124808158305</v>
      </c>
      <c r="K939" s="11">
        <f>J939*EXP((IR-div-0.5*vol_2*vol_2)*K$2+vol_2*(corr*'1A. Gaussians'!J938+SQRT(1-corr*corr)*'1B. Gaussians'!J938)*SQRT(K$2))</f>
        <v>143.84533525234275</v>
      </c>
      <c r="L939" s="11">
        <f>K939*EXP((IR-div-0.5*vol_2*vol_2)*L$2+vol_2*(corr*'1A. Gaussians'!K938+SQRT(1-corr*corr)*'1B. Gaussians'!K938)*SQRT(L$2))</f>
        <v>150.13899556820263</v>
      </c>
      <c r="M939" s="11">
        <f>L939*EXP((IR-div-0.5*vol_2*vol_2)*M$2+vol_2*(corr*'1A. Gaussians'!L938+SQRT(1-corr*corr)*'1B. Gaussians'!L938)*SQRT(M$2))</f>
        <v>153.29226303581169</v>
      </c>
      <c r="N939" s="11">
        <f>M939*EXP((IR-div-0.5*vol_2*vol_2)*N$2+vol_2*(corr*'1A. Gaussians'!M938+SQRT(1-corr*corr)*'1B. Gaussians'!M938)*SQRT(N$2))</f>
        <v>147.18753356650322</v>
      </c>
      <c r="O939" s="11">
        <f>N939*EXP((IR-div-0.5*vol_2*vol_2)*O$2+vol_2*(corr*'1A. Gaussians'!N938+SQRT(1-corr*corr)*'1B. Gaussians'!N938)*SQRT(O$2))</f>
        <v>134.01564449358298</v>
      </c>
      <c r="P939" s="11">
        <f>O939*EXP((IR-div-0.5*vol_2*vol_2)*P$2+vol_2*(corr*'1A. Gaussians'!O938+SQRT(1-corr*corr)*'1B. Gaussians'!O938)*SQRT(P$2))</f>
        <v>117.2908094998171</v>
      </c>
      <c r="Q939" s="11">
        <f>P939*EXP((IR-div-0.5*vol_2*vol_2)*Q$2+vol_2*(corr*'1A. Gaussians'!P938+SQRT(1-corr*corr)*'1B. Gaussians'!P938)*SQRT(Q$2))</f>
        <v>102.09864326144184</v>
      </c>
      <c r="R939" s="11">
        <f>Q939*EXP((IR-div-0.5*vol_2*vol_2)*R$2+vol_2*(corr*'1A. Gaussians'!Q938+SQRT(1-corr*corr)*'1B. Gaussians'!Q938)*SQRT(R$2))</f>
        <v>106.94305972461905</v>
      </c>
      <c r="S939" s="11">
        <f>R939*EXP((IR-div-0.5*vol_2*vol_2)*S$2+vol_2*(corr*'1A. Gaussians'!R938+SQRT(1-corr*corr)*'1B. Gaussians'!R938)*SQRT(S$2))</f>
        <v>97.098175535673079</v>
      </c>
      <c r="T939" s="11">
        <f>S939*EXP((IR-div-0.5*vol_2*vol_2)*T$2+vol_2*(corr*'1A. Gaussians'!S938+SQRT(1-corr*corr)*'1B. Gaussians'!S938)*SQRT(T$2))</f>
        <v>84.735188056353223</v>
      </c>
      <c r="U939" s="11">
        <f>T939*EXP((IR-div-0.5*vol_2*vol_2)*U$2+vol_2*(corr*'1A. Gaussians'!T938+SQRT(1-corr*corr)*'1B. Gaussians'!T938)*SQRT(U$2))</f>
        <v>68.394051816126733</v>
      </c>
      <c r="V939" s="11">
        <f>U939*EXP((IR-div-0.5*vol_2*vol_2)*V$2+vol_2*(corr*'1A. Gaussians'!U938+SQRT(1-corr*corr)*'1B. Gaussians'!U938)*SQRT(V$2))</f>
        <v>60.967240001263171</v>
      </c>
      <c r="W939" s="12">
        <f>V939*EXP((IR-div-0.5*vol_2*vol_2)*W$2+vol_2*(corr*'1A. Gaussians'!V938+SQRT(1-corr*corr)*'1B. Gaussians'!V938)*SQRT(W$2))</f>
        <v>51.138699140839073</v>
      </c>
    </row>
    <row r="940" spans="2:23" x14ac:dyDescent="0.35">
      <c r="B940" s="9" t="s">
        <v>936</v>
      </c>
      <c r="C940" s="11">
        <f t="shared" si="15"/>
        <v>100</v>
      </c>
      <c r="D940" s="11">
        <f>C940*EXP((IR-div-0.5*vol_2*vol_2)*D$2+vol_2*(corr*'1A. Gaussians'!C939+SQRT(1-corr*corr)*'1B. Gaussians'!C939)*SQRT(D$2))</f>
        <v>112.72392319986444</v>
      </c>
      <c r="E940" s="11">
        <f>D940*EXP((IR-div-0.5*vol_2*vol_2)*E$2+vol_2*(corr*'1A. Gaussians'!D939+SQRT(1-corr*corr)*'1B. Gaussians'!D939)*SQRT(E$2))</f>
        <v>108.1298291667877</v>
      </c>
      <c r="F940" s="11">
        <f>E940*EXP((IR-div-0.5*vol_2*vol_2)*F$2+vol_2*(corr*'1A. Gaussians'!E939+SQRT(1-corr*corr)*'1B. Gaussians'!E939)*SQRT(F$2))</f>
        <v>103.06952841218286</v>
      </c>
      <c r="G940" s="11">
        <f>F940*EXP((IR-div-0.5*vol_2*vol_2)*G$2+vol_2*(corr*'1A. Gaussians'!F939+SQRT(1-corr*corr)*'1B. Gaussians'!F939)*SQRT(G$2))</f>
        <v>118.89107062016082</v>
      </c>
      <c r="H940" s="11">
        <f>G940*EXP((IR-div-0.5*vol_2*vol_2)*H$2+vol_2*(corr*'1A. Gaussians'!G939+SQRT(1-corr*corr)*'1B. Gaussians'!G939)*SQRT(H$2))</f>
        <v>135.33684814253991</v>
      </c>
      <c r="I940" s="11">
        <f>H940*EXP((IR-div-0.5*vol_2*vol_2)*I$2+vol_2*(corr*'1A. Gaussians'!H939+SQRT(1-corr*corr)*'1B. Gaussians'!H939)*SQRT(I$2))</f>
        <v>129.54776177906956</v>
      </c>
      <c r="J940" s="11">
        <f>I940*EXP((IR-div-0.5*vol_2*vol_2)*J$2+vol_2*(corr*'1A. Gaussians'!I939+SQRT(1-corr*corr)*'1B. Gaussians'!I939)*SQRT(J$2))</f>
        <v>134.03814567188809</v>
      </c>
      <c r="K940" s="11">
        <f>J940*EXP((IR-div-0.5*vol_2*vol_2)*K$2+vol_2*(corr*'1A. Gaussians'!J939+SQRT(1-corr*corr)*'1B. Gaussians'!J939)*SQRT(K$2))</f>
        <v>149.94084267135727</v>
      </c>
      <c r="L940" s="11">
        <f>K940*EXP((IR-div-0.5*vol_2*vol_2)*L$2+vol_2*(corr*'1A. Gaussians'!K939+SQRT(1-corr*corr)*'1B. Gaussians'!K939)*SQRT(L$2))</f>
        <v>129.2939259644956</v>
      </c>
      <c r="M940" s="11">
        <f>L940*EXP((IR-div-0.5*vol_2*vol_2)*M$2+vol_2*(corr*'1A. Gaussians'!L939+SQRT(1-corr*corr)*'1B. Gaussians'!L939)*SQRT(M$2))</f>
        <v>114.74228017492122</v>
      </c>
      <c r="N940" s="11">
        <f>M940*EXP((IR-div-0.5*vol_2*vol_2)*N$2+vol_2*(corr*'1A. Gaussians'!M939+SQRT(1-corr*corr)*'1B. Gaussians'!M939)*SQRT(N$2))</f>
        <v>105.89680393992002</v>
      </c>
      <c r="O940" s="11">
        <f>N940*EXP((IR-div-0.5*vol_2*vol_2)*O$2+vol_2*(corr*'1A. Gaussians'!N939+SQRT(1-corr*corr)*'1B. Gaussians'!N939)*SQRT(O$2))</f>
        <v>103.00474208127204</v>
      </c>
      <c r="P940" s="11">
        <f>O940*EXP((IR-div-0.5*vol_2*vol_2)*P$2+vol_2*(corr*'1A. Gaussians'!O939+SQRT(1-corr*corr)*'1B. Gaussians'!O939)*SQRT(P$2))</f>
        <v>108.35886684449444</v>
      </c>
      <c r="Q940" s="11">
        <f>P940*EXP((IR-div-0.5*vol_2*vol_2)*Q$2+vol_2*(corr*'1A. Gaussians'!P939+SQRT(1-corr*corr)*'1B. Gaussians'!P939)*SQRT(Q$2))</f>
        <v>99.693118039335985</v>
      </c>
      <c r="R940" s="11">
        <f>Q940*EXP((IR-div-0.5*vol_2*vol_2)*R$2+vol_2*(corr*'1A. Gaussians'!Q939+SQRT(1-corr*corr)*'1B. Gaussians'!Q939)*SQRT(R$2))</f>
        <v>102.99293180057657</v>
      </c>
      <c r="S940" s="11">
        <f>R940*EXP((IR-div-0.5*vol_2*vol_2)*S$2+vol_2*(corr*'1A. Gaussians'!R939+SQRT(1-corr*corr)*'1B. Gaussians'!R939)*SQRT(S$2))</f>
        <v>100.31837071873429</v>
      </c>
      <c r="T940" s="11">
        <f>S940*EXP((IR-div-0.5*vol_2*vol_2)*T$2+vol_2*(corr*'1A. Gaussians'!S939+SQRT(1-corr*corr)*'1B. Gaussians'!S939)*SQRT(T$2))</f>
        <v>89.310243964456305</v>
      </c>
      <c r="U940" s="11">
        <f>T940*EXP((IR-div-0.5*vol_2*vol_2)*U$2+vol_2*(corr*'1A. Gaussians'!T939+SQRT(1-corr*corr)*'1B. Gaussians'!T939)*SQRT(U$2))</f>
        <v>93.143054855361584</v>
      </c>
      <c r="V940" s="11">
        <f>U940*EXP((IR-div-0.5*vol_2*vol_2)*V$2+vol_2*(corr*'1A. Gaussians'!U939+SQRT(1-corr*corr)*'1B. Gaussians'!U939)*SQRT(V$2))</f>
        <v>83.832051656618049</v>
      </c>
      <c r="W940" s="12">
        <f>V940*EXP((IR-div-0.5*vol_2*vol_2)*W$2+vol_2*(corr*'1A. Gaussians'!V939+SQRT(1-corr*corr)*'1B. Gaussians'!V939)*SQRT(W$2))</f>
        <v>92.426316321850507</v>
      </c>
    </row>
    <row r="941" spans="2:23" x14ac:dyDescent="0.35">
      <c r="B941" s="9" t="s">
        <v>937</v>
      </c>
      <c r="C941" s="11">
        <f t="shared" si="15"/>
        <v>100</v>
      </c>
      <c r="D941" s="11">
        <f>C941*EXP((IR-div-0.5*vol_2*vol_2)*D$2+vol_2*(corr*'1A. Gaussians'!C940+SQRT(1-corr*corr)*'1B. Gaussians'!C940)*SQRT(D$2))</f>
        <v>87.67175482599329</v>
      </c>
      <c r="E941" s="11">
        <f>D941*EXP((IR-div-0.5*vol_2*vol_2)*E$2+vol_2*(corr*'1A. Gaussians'!D940+SQRT(1-corr*corr)*'1B. Gaussians'!D940)*SQRT(E$2))</f>
        <v>93.185345397527428</v>
      </c>
      <c r="F941" s="11">
        <f>E941*EXP((IR-div-0.5*vol_2*vol_2)*F$2+vol_2*(corr*'1A. Gaussians'!E940+SQRT(1-corr*corr)*'1B. Gaussians'!E940)*SQRT(F$2))</f>
        <v>94.922380620622491</v>
      </c>
      <c r="G941" s="11">
        <f>F941*EXP((IR-div-0.5*vol_2*vol_2)*G$2+vol_2*(corr*'1A. Gaussians'!F940+SQRT(1-corr*corr)*'1B. Gaussians'!F940)*SQRT(G$2))</f>
        <v>98.388122252666548</v>
      </c>
      <c r="H941" s="11">
        <f>G941*EXP((IR-div-0.5*vol_2*vol_2)*H$2+vol_2*(corr*'1A. Gaussians'!G940+SQRT(1-corr*corr)*'1B. Gaussians'!G940)*SQRT(H$2))</f>
        <v>101.46171475671287</v>
      </c>
      <c r="I941" s="11">
        <f>H941*EXP((IR-div-0.5*vol_2*vol_2)*I$2+vol_2*(corr*'1A. Gaussians'!H940+SQRT(1-corr*corr)*'1B. Gaussians'!H940)*SQRT(I$2))</f>
        <v>96.199560881655117</v>
      </c>
      <c r="J941" s="11">
        <f>I941*EXP((IR-div-0.5*vol_2*vol_2)*J$2+vol_2*(corr*'1A. Gaussians'!I940+SQRT(1-corr*corr)*'1B. Gaussians'!I940)*SQRT(J$2))</f>
        <v>110.03572891154049</v>
      </c>
      <c r="K941" s="11">
        <f>J941*EXP((IR-div-0.5*vol_2*vol_2)*K$2+vol_2*(corr*'1A. Gaussians'!J940+SQRT(1-corr*corr)*'1B. Gaussians'!J940)*SQRT(K$2))</f>
        <v>101.11159478564957</v>
      </c>
      <c r="L941" s="11">
        <f>K941*EXP((IR-div-0.5*vol_2*vol_2)*L$2+vol_2*(corr*'1A. Gaussians'!K940+SQRT(1-corr*corr)*'1B. Gaussians'!K940)*SQRT(L$2))</f>
        <v>90.673197872967251</v>
      </c>
      <c r="M941" s="11">
        <f>L941*EXP((IR-div-0.5*vol_2*vol_2)*M$2+vol_2*(corr*'1A. Gaussians'!L940+SQRT(1-corr*corr)*'1B. Gaussians'!L940)*SQRT(M$2))</f>
        <v>76.578053646706508</v>
      </c>
      <c r="N941" s="11">
        <f>M941*EXP((IR-div-0.5*vol_2*vol_2)*N$2+vol_2*(corr*'1A. Gaussians'!M940+SQRT(1-corr*corr)*'1B. Gaussians'!M940)*SQRT(N$2))</f>
        <v>79.31122277397688</v>
      </c>
      <c r="O941" s="11">
        <f>N941*EXP((IR-div-0.5*vol_2*vol_2)*O$2+vol_2*(corr*'1A. Gaussians'!N940+SQRT(1-corr*corr)*'1B. Gaussians'!N940)*SQRT(O$2))</f>
        <v>63.984730004658431</v>
      </c>
      <c r="P941" s="11">
        <f>O941*EXP((IR-div-0.5*vol_2*vol_2)*P$2+vol_2*(corr*'1A. Gaussians'!O940+SQRT(1-corr*corr)*'1B. Gaussians'!O940)*SQRT(P$2))</f>
        <v>66.236671845796195</v>
      </c>
      <c r="Q941" s="11">
        <f>P941*EXP((IR-div-0.5*vol_2*vol_2)*Q$2+vol_2*(corr*'1A. Gaussians'!P940+SQRT(1-corr*corr)*'1B. Gaussians'!P940)*SQRT(Q$2))</f>
        <v>59.308745347169648</v>
      </c>
      <c r="R941" s="11">
        <f>Q941*EXP((IR-div-0.5*vol_2*vol_2)*R$2+vol_2*(corr*'1A. Gaussians'!Q940+SQRT(1-corr*corr)*'1B. Gaussians'!Q940)*SQRT(R$2))</f>
        <v>78.608684290193324</v>
      </c>
      <c r="S941" s="11">
        <f>R941*EXP((IR-div-0.5*vol_2*vol_2)*S$2+vol_2*(corr*'1A. Gaussians'!R940+SQRT(1-corr*corr)*'1B. Gaussians'!R940)*SQRT(S$2))</f>
        <v>86.69525016998567</v>
      </c>
      <c r="T941" s="11">
        <f>S941*EXP((IR-div-0.5*vol_2*vol_2)*T$2+vol_2*(corr*'1A. Gaussians'!S940+SQRT(1-corr*corr)*'1B. Gaussians'!S940)*SQRT(T$2))</f>
        <v>76.815013033625135</v>
      </c>
      <c r="U941" s="11">
        <f>T941*EXP((IR-div-0.5*vol_2*vol_2)*U$2+vol_2*(corr*'1A. Gaussians'!T940+SQRT(1-corr*corr)*'1B. Gaussians'!T940)*SQRT(U$2))</f>
        <v>62.768708562659619</v>
      </c>
      <c r="V941" s="11">
        <f>U941*EXP((IR-div-0.5*vol_2*vol_2)*V$2+vol_2*(corr*'1A. Gaussians'!U940+SQRT(1-corr*corr)*'1B. Gaussians'!U940)*SQRT(V$2))</f>
        <v>62.410375914854185</v>
      </c>
      <c r="W941" s="12">
        <f>V941*EXP((IR-div-0.5*vol_2*vol_2)*W$2+vol_2*(corr*'1A. Gaussians'!V940+SQRT(1-corr*corr)*'1B. Gaussians'!V940)*SQRT(W$2))</f>
        <v>65.283307908044407</v>
      </c>
    </row>
    <row r="942" spans="2:23" x14ac:dyDescent="0.35">
      <c r="B942" s="9" t="s">
        <v>938</v>
      </c>
      <c r="C942" s="11">
        <f t="shared" si="15"/>
        <v>100</v>
      </c>
      <c r="D942" s="11">
        <f>C942*EXP((IR-div-0.5*vol_2*vol_2)*D$2+vol_2*(corr*'1A. Gaussians'!C941+SQRT(1-corr*corr)*'1B. Gaussians'!C941)*SQRT(D$2))</f>
        <v>89.440661582343367</v>
      </c>
      <c r="E942" s="11">
        <f>D942*EXP((IR-div-0.5*vol_2*vol_2)*E$2+vol_2*(corr*'1A. Gaussians'!D941+SQRT(1-corr*corr)*'1B. Gaussians'!D941)*SQRT(E$2))</f>
        <v>80.843973612843186</v>
      </c>
      <c r="F942" s="11">
        <f>E942*EXP((IR-div-0.5*vol_2*vol_2)*F$2+vol_2*(corr*'1A. Gaussians'!E941+SQRT(1-corr*corr)*'1B. Gaussians'!E941)*SQRT(F$2))</f>
        <v>85.30464139533666</v>
      </c>
      <c r="G942" s="11">
        <f>F942*EXP((IR-div-0.5*vol_2*vol_2)*G$2+vol_2*(corr*'1A. Gaussians'!F941+SQRT(1-corr*corr)*'1B. Gaussians'!F941)*SQRT(G$2))</f>
        <v>73.579723587797787</v>
      </c>
      <c r="H942" s="11">
        <f>G942*EXP((IR-div-0.5*vol_2*vol_2)*H$2+vol_2*(corr*'1A. Gaussians'!G941+SQRT(1-corr*corr)*'1B. Gaussians'!G941)*SQRT(H$2))</f>
        <v>66.537670138993875</v>
      </c>
      <c r="I942" s="11">
        <f>H942*EXP((IR-div-0.5*vol_2*vol_2)*I$2+vol_2*(corr*'1A. Gaussians'!H941+SQRT(1-corr*corr)*'1B. Gaussians'!H941)*SQRT(I$2))</f>
        <v>64.050254190405767</v>
      </c>
      <c r="J942" s="11">
        <f>I942*EXP((IR-div-0.5*vol_2*vol_2)*J$2+vol_2*(corr*'1A. Gaussians'!I941+SQRT(1-corr*corr)*'1B. Gaussians'!I941)*SQRT(J$2))</f>
        <v>63.374787088289203</v>
      </c>
      <c r="K942" s="11">
        <f>J942*EXP((IR-div-0.5*vol_2*vol_2)*K$2+vol_2*(corr*'1A. Gaussians'!J941+SQRT(1-corr*corr)*'1B. Gaussians'!J941)*SQRT(K$2))</f>
        <v>67.584864039234972</v>
      </c>
      <c r="L942" s="11">
        <f>K942*EXP((IR-div-0.5*vol_2*vol_2)*L$2+vol_2*(corr*'1A. Gaussians'!K941+SQRT(1-corr*corr)*'1B. Gaussians'!K941)*SQRT(L$2))</f>
        <v>68.810246289698412</v>
      </c>
      <c r="M942" s="11">
        <f>L942*EXP((IR-div-0.5*vol_2*vol_2)*M$2+vol_2*(corr*'1A. Gaussians'!L941+SQRT(1-corr*corr)*'1B. Gaussians'!L941)*SQRT(M$2))</f>
        <v>67.913498718169777</v>
      </c>
      <c r="N942" s="11">
        <f>M942*EXP((IR-div-0.5*vol_2*vol_2)*N$2+vol_2*(corr*'1A. Gaussians'!M941+SQRT(1-corr*corr)*'1B. Gaussians'!M941)*SQRT(N$2))</f>
        <v>74.520627351506846</v>
      </c>
      <c r="O942" s="11">
        <f>N942*EXP((IR-div-0.5*vol_2*vol_2)*O$2+vol_2*(corr*'1A. Gaussians'!N941+SQRT(1-corr*corr)*'1B. Gaussians'!N941)*SQRT(O$2))</f>
        <v>64.195281245244175</v>
      </c>
      <c r="P942" s="11">
        <f>O942*EXP((IR-div-0.5*vol_2*vol_2)*P$2+vol_2*(corr*'1A. Gaussians'!O941+SQRT(1-corr*corr)*'1B. Gaussians'!O941)*SQRT(P$2))</f>
        <v>65.484349411176709</v>
      </c>
      <c r="Q942" s="11">
        <f>P942*EXP((IR-div-0.5*vol_2*vol_2)*Q$2+vol_2*(corr*'1A. Gaussians'!P941+SQRT(1-corr*corr)*'1B. Gaussians'!P941)*SQRT(Q$2))</f>
        <v>59.126113777910227</v>
      </c>
      <c r="R942" s="11">
        <f>Q942*EXP((IR-div-0.5*vol_2*vol_2)*R$2+vol_2*(corr*'1A. Gaussians'!Q941+SQRT(1-corr*corr)*'1B. Gaussians'!Q941)*SQRT(R$2))</f>
        <v>52.530001582008644</v>
      </c>
      <c r="S942" s="11">
        <f>R942*EXP((IR-div-0.5*vol_2*vol_2)*S$2+vol_2*(corr*'1A. Gaussians'!R941+SQRT(1-corr*corr)*'1B. Gaussians'!R941)*SQRT(S$2))</f>
        <v>43.143445432048594</v>
      </c>
      <c r="T942" s="11">
        <f>S942*EXP((IR-div-0.5*vol_2*vol_2)*T$2+vol_2*(corr*'1A. Gaussians'!S941+SQRT(1-corr*corr)*'1B. Gaussians'!S941)*SQRT(T$2))</f>
        <v>40.973917940741799</v>
      </c>
      <c r="U942" s="11">
        <f>T942*EXP((IR-div-0.5*vol_2*vol_2)*U$2+vol_2*(corr*'1A. Gaussians'!T941+SQRT(1-corr*corr)*'1B. Gaussians'!T941)*SQRT(U$2))</f>
        <v>38.720744180319841</v>
      </c>
      <c r="V942" s="11">
        <f>U942*EXP((IR-div-0.5*vol_2*vol_2)*V$2+vol_2*(corr*'1A. Gaussians'!U941+SQRT(1-corr*corr)*'1B. Gaussians'!U941)*SQRT(V$2))</f>
        <v>41.321009489259275</v>
      </c>
      <c r="W942" s="12">
        <f>V942*EXP((IR-div-0.5*vol_2*vol_2)*W$2+vol_2*(corr*'1A. Gaussians'!V941+SQRT(1-corr*corr)*'1B. Gaussians'!V941)*SQRT(W$2))</f>
        <v>40.862835473344681</v>
      </c>
    </row>
    <row r="943" spans="2:23" x14ac:dyDescent="0.35">
      <c r="B943" s="9" t="s">
        <v>939</v>
      </c>
      <c r="C943" s="11">
        <f t="shared" si="15"/>
        <v>100</v>
      </c>
      <c r="D943" s="11">
        <f>C943*EXP((IR-div-0.5*vol_2*vol_2)*D$2+vol_2*(corr*'1A. Gaussians'!C942+SQRT(1-corr*corr)*'1B. Gaussians'!C942)*SQRT(D$2))</f>
        <v>100.72946588821665</v>
      </c>
      <c r="E943" s="11">
        <f>D943*EXP((IR-div-0.5*vol_2*vol_2)*E$2+vol_2*(corr*'1A. Gaussians'!D942+SQRT(1-corr*corr)*'1B. Gaussians'!D942)*SQRT(E$2))</f>
        <v>109.83924699795676</v>
      </c>
      <c r="F943" s="11">
        <f>E943*EXP((IR-div-0.5*vol_2*vol_2)*F$2+vol_2*(corr*'1A. Gaussians'!E942+SQRT(1-corr*corr)*'1B. Gaussians'!E942)*SQRT(F$2))</f>
        <v>110.12342925037184</v>
      </c>
      <c r="G943" s="11">
        <f>F943*EXP((IR-div-0.5*vol_2*vol_2)*G$2+vol_2*(corr*'1A. Gaussians'!F942+SQRT(1-corr*corr)*'1B. Gaussians'!F942)*SQRT(G$2))</f>
        <v>92.15683959821844</v>
      </c>
      <c r="H943" s="11">
        <f>G943*EXP((IR-div-0.5*vol_2*vol_2)*H$2+vol_2*(corr*'1A. Gaussians'!G942+SQRT(1-corr*corr)*'1B. Gaussians'!G942)*SQRT(H$2))</f>
        <v>105.82253134510347</v>
      </c>
      <c r="I943" s="11">
        <f>H943*EXP((IR-div-0.5*vol_2*vol_2)*I$2+vol_2*(corr*'1A. Gaussians'!H942+SQRT(1-corr*corr)*'1B. Gaussians'!H942)*SQRT(I$2))</f>
        <v>100.40337939021663</v>
      </c>
      <c r="J943" s="11">
        <f>I943*EXP((IR-div-0.5*vol_2*vol_2)*J$2+vol_2*(corr*'1A. Gaussians'!I942+SQRT(1-corr*corr)*'1B. Gaussians'!I942)*SQRT(J$2))</f>
        <v>101.39054039068549</v>
      </c>
      <c r="K943" s="11">
        <f>J943*EXP((IR-div-0.5*vol_2*vol_2)*K$2+vol_2*(corr*'1A. Gaussians'!J942+SQRT(1-corr*corr)*'1B. Gaussians'!J942)*SQRT(K$2))</f>
        <v>115.73529298451517</v>
      </c>
      <c r="L943" s="11">
        <f>K943*EXP((IR-div-0.5*vol_2*vol_2)*L$2+vol_2*(corr*'1A. Gaussians'!K942+SQRT(1-corr*corr)*'1B. Gaussians'!K942)*SQRT(L$2))</f>
        <v>114.12961288370917</v>
      </c>
      <c r="M943" s="11">
        <f>L943*EXP((IR-div-0.5*vol_2*vol_2)*M$2+vol_2*(corr*'1A. Gaussians'!L942+SQRT(1-corr*corr)*'1B. Gaussians'!L942)*SQRT(M$2))</f>
        <v>99.512174321587608</v>
      </c>
      <c r="N943" s="11">
        <f>M943*EXP((IR-div-0.5*vol_2*vol_2)*N$2+vol_2*(corr*'1A. Gaussians'!M942+SQRT(1-corr*corr)*'1B. Gaussians'!M942)*SQRT(N$2))</f>
        <v>88.644291585161611</v>
      </c>
      <c r="O943" s="11">
        <f>N943*EXP((IR-div-0.5*vol_2*vol_2)*O$2+vol_2*(corr*'1A. Gaussians'!N942+SQRT(1-corr*corr)*'1B. Gaussians'!N942)*SQRT(O$2))</f>
        <v>84.126108775007282</v>
      </c>
      <c r="P943" s="11">
        <f>O943*EXP((IR-div-0.5*vol_2*vol_2)*P$2+vol_2*(corr*'1A. Gaussians'!O942+SQRT(1-corr*corr)*'1B. Gaussians'!O942)*SQRT(P$2))</f>
        <v>84.808294294868659</v>
      </c>
      <c r="Q943" s="11">
        <f>P943*EXP((IR-div-0.5*vol_2*vol_2)*Q$2+vol_2*(corr*'1A. Gaussians'!P942+SQRT(1-corr*corr)*'1B. Gaussians'!P942)*SQRT(Q$2))</f>
        <v>82.962262046449425</v>
      </c>
      <c r="R943" s="11">
        <f>Q943*EXP((IR-div-0.5*vol_2*vol_2)*R$2+vol_2*(corr*'1A. Gaussians'!Q942+SQRT(1-corr*corr)*'1B. Gaussians'!Q942)*SQRT(R$2))</f>
        <v>76.664737558618825</v>
      </c>
      <c r="S943" s="11">
        <f>R943*EXP((IR-div-0.5*vol_2*vol_2)*S$2+vol_2*(corr*'1A. Gaussians'!R942+SQRT(1-corr*corr)*'1B. Gaussians'!R942)*SQRT(S$2))</f>
        <v>86.863984108128705</v>
      </c>
      <c r="T943" s="11">
        <f>S943*EXP((IR-div-0.5*vol_2*vol_2)*T$2+vol_2*(corr*'1A. Gaussians'!S942+SQRT(1-corr*corr)*'1B. Gaussians'!S942)*SQRT(T$2))</f>
        <v>85.399373273679458</v>
      </c>
      <c r="U943" s="11">
        <f>T943*EXP((IR-div-0.5*vol_2*vol_2)*U$2+vol_2*(corr*'1A. Gaussians'!T942+SQRT(1-corr*corr)*'1B. Gaussians'!T942)*SQRT(U$2))</f>
        <v>86.236101850968012</v>
      </c>
      <c r="V943" s="11">
        <f>U943*EXP((IR-div-0.5*vol_2*vol_2)*V$2+vol_2*(corr*'1A. Gaussians'!U942+SQRT(1-corr*corr)*'1B. Gaussians'!U942)*SQRT(V$2))</f>
        <v>86.086477734730238</v>
      </c>
      <c r="W943" s="12">
        <f>V943*EXP((IR-div-0.5*vol_2*vol_2)*W$2+vol_2*(corr*'1A. Gaussians'!V942+SQRT(1-corr*corr)*'1B. Gaussians'!V942)*SQRT(W$2))</f>
        <v>99.432051798884231</v>
      </c>
    </row>
    <row r="944" spans="2:23" x14ac:dyDescent="0.35">
      <c r="B944" s="9" t="s">
        <v>940</v>
      </c>
      <c r="C944" s="11">
        <f t="shared" si="15"/>
        <v>100</v>
      </c>
      <c r="D944" s="11">
        <f>C944*EXP((IR-div-0.5*vol_2*vol_2)*D$2+vol_2*(corr*'1A. Gaussians'!C943+SQRT(1-corr*corr)*'1B. Gaussians'!C943)*SQRT(D$2))</f>
        <v>88.472526582578865</v>
      </c>
      <c r="E944" s="11">
        <f>D944*EXP((IR-div-0.5*vol_2*vol_2)*E$2+vol_2*(corr*'1A. Gaussians'!D943+SQRT(1-corr*corr)*'1B. Gaussians'!D943)*SQRT(E$2))</f>
        <v>87.091177979687814</v>
      </c>
      <c r="F944" s="11">
        <f>E944*EXP((IR-div-0.5*vol_2*vol_2)*F$2+vol_2*(corr*'1A. Gaussians'!E943+SQRT(1-corr*corr)*'1B. Gaussians'!E943)*SQRT(F$2))</f>
        <v>80.977509118099377</v>
      </c>
      <c r="G944" s="11">
        <f>F944*EXP((IR-div-0.5*vol_2*vol_2)*G$2+vol_2*(corr*'1A. Gaussians'!F943+SQRT(1-corr*corr)*'1B. Gaussians'!F943)*SQRT(G$2))</f>
        <v>77.201568275123478</v>
      </c>
      <c r="H944" s="11">
        <f>G944*EXP((IR-div-0.5*vol_2*vol_2)*H$2+vol_2*(corr*'1A. Gaussians'!G943+SQRT(1-corr*corr)*'1B. Gaussians'!G943)*SQRT(H$2))</f>
        <v>79.289697521552895</v>
      </c>
      <c r="I944" s="11">
        <f>H944*EXP((IR-div-0.5*vol_2*vol_2)*I$2+vol_2*(corr*'1A. Gaussians'!H943+SQRT(1-corr*corr)*'1B. Gaussians'!H943)*SQRT(I$2))</f>
        <v>87.965572497460244</v>
      </c>
      <c r="J944" s="11">
        <f>I944*EXP((IR-div-0.5*vol_2*vol_2)*J$2+vol_2*(corr*'1A. Gaussians'!I943+SQRT(1-corr*corr)*'1B. Gaussians'!I943)*SQRT(J$2))</f>
        <v>80.505140295076643</v>
      </c>
      <c r="K944" s="11">
        <f>J944*EXP((IR-div-0.5*vol_2*vol_2)*K$2+vol_2*(corr*'1A. Gaussians'!J943+SQRT(1-corr*corr)*'1B. Gaussians'!J943)*SQRT(K$2))</f>
        <v>91.223289626906038</v>
      </c>
      <c r="L944" s="11">
        <f>K944*EXP((IR-div-0.5*vol_2*vol_2)*L$2+vol_2*(corr*'1A. Gaussians'!K943+SQRT(1-corr*corr)*'1B. Gaussians'!K943)*SQRT(L$2))</f>
        <v>81.101816170428165</v>
      </c>
      <c r="M944" s="11">
        <f>L944*EXP((IR-div-0.5*vol_2*vol_2)*M$2+vol_2*(corr*'1A. Gaussians'!L943+SQRT(1-corr*corr)*'1B. Gaussians'!L943)*SQRT(M$2))</f>
        <v>93.97874978302886</v>
      </c>
      <c r="N944" s="11">
        <f>M944*EXP((IR-div-0.5*vol_2*vol_2)*N$2+vol_2*(corr*'1A. Gaussians'!M943+SQRT(1-corr*corr)*'1B. Gaussians'!M943)*SQRT(N$2))</f>
        <v>85.930092746581693</v>
      </c>
      <c r="O944" s="11">
        <f>N944*EXP((IR-div-0.5*vol_2*vol_2)*O$2+vol_2*(corr*'1A. Gaussians'!N943+SQRT(1-corr*corr)*'1B. Gaussians'!N943)*SQRT(O$2))</f>
        <v>69.901099604811876</v>
      </c>
      <c r="P944" s="11">
        <f>O944*EXP((IR-div-0.5*vol_2*vol_2)*P$2+vol_2*(corr*'1A. Gaussians'!O943+SQRT(1-corr*corr)*'1B. Gaussians'!O943)*SQRT(P$2))</f>
        <v>71.295632682801724</v>
      </c>
      <c r="Q944" s="11">
        <f>P944*EXP((IR-div-0.5*vol_2*vol_2)*Q$2+vol_2*(corr*'1A. Gaussians'!P943+SQRT(1-corr*corr)*'1B. Gaussians'!P943)*SQRT(Q$2))</f>
        <v>66.025007204759575</v>
      </c>
      <c r="R944" s="11">
        <f>Q944*EXP((IR-div-0.5*vol_2*vol_2)*R$2+vol_2*(corr*'1A. Gaussians'!Q943+SQRT(1-corr*corr)*'1B. Gaussians'!Q943)*SQRT(R$2))</f>
        <v>65.142292387938966</v>
      </c>
      <c r="S944" s="11">
        <f>R944*EXP((IR-div-0.5*vol_2*vol_2)*S$2+vol_2*(corr*'1A. Gaussians'!R943+SQRT(1-corr*corr)*'1B. Gaussians'!R943)*SQRT(S$2))</f>
        <v>56.783949543554925</v>
      </c>
      <c r="T944" s="11">
        <f>S944*EXP((IR-div-0.5*vol_2*vol_2)*T$2+vol_2*(corr*'1A. Gaussians'!S943+SQRT(1-corr*corr)*'1B. Gaussians'!S943)*SQRT(T$2))</f>
        <v>60.919895476801365</v>
      </c>
      <c r="U944" s="11">
        <f>T944*EXP((IR-div-0.5*vol_2*vol_2)*U$2+vol_2*(corr*'1A. Gaussians'!T943+SQRT(1-corr*corr)*'1B. Gaussians'!T943)*SQRT(U$2))</f>
        <v>64.801522884736372</v>
      </c>
      <c r="V944" s="11">
        <f>U944*EXP((IR-div-0.5*vol_2*vol_2)*V$2+vol_2*(corr*'1A. Gaussians'!U943+SQRT(1-corr*corr)*'1B. Gaussians'!U943)*SQRT(V$2))</f>
        <v>69.478256108861842</v>
      </c>
      <c r="W944" s="12">
        <f>V944*EXP((IR-div-0.5*vol_2*vol_2)*W$2+vol_2*(corr*'1A. Gaussians'!V943+SQRT(1-corr*corr)*'1B. Gaussians'!V943)*SQRT(W$2))</f>
        <v>65.390560306241952</v>
      </c>
    </row>
    <row r="945" spans="2:23" x14ac:dyDescent="0.35">
      <c r="B945" s="9" t="s">
        <v>941</v>
      </c>
      <c r="C945" s="11">
        <f t="shared" si="15"/>
        <v>100</v>
      </c>
      <c r="D945" s="11">
        <f>C945*EXP((IR-div-0.5*vol_2*vol_2)*D$2+vol_2*(corr*'1A. Gaussians'!C944+SQRT(1-corr*corr)*'1B. Gaussians'!C944)*SQRT(D$2))</f>
        <v>84.831164084369973</v>
      </c>
      <c r="E945" s="11">
        <f>D945*EXP((IR-div-0.5*vol_2*vol_2)*E$2+vol_2*(corr*'1A. Gaussians'!D944+SQRT(1-corr*corr)*'1B. Gaussians'!D944)*SQRT(E$2))</f>
        <v>95.402098110500731</v>
      </c>
      <c r="F945" s="11">
        <f>E945*EXP((IR-div-0.5*vol_2*vol_2)*F$2+vol_2*(corr*'1A. Gaussians'!E944+SQRT(1-corr*corr)*'1B. Gaussians'!E944)*SQRT(F$2))</f>
        <v>92.78101832177876</v>
      </c>
      <c r="G945" s="11">
        <f>F945*EXP((IR-div-0.5*vol_2*vol_2)*G$2+vol_2*(corr*'1A. Gaussians'!F944+SQRT(1-corr*corr)*'1B. Gaussians'!F944)*SQRT(G$2))</f>
        <v>97.890010696239131</v>
      </c>
      <c r="H945" s="11">
        <f>G945*EXP((IR-div-0.5*vol_2*vol_2)*H$2+vol_2*(corr*'1A. Gaussians'!G944+SQRT(1-corr*corr)*'1B. Gaussians'!G944)*SQRT(H$2))</f>
        <v>103.51222792660599</v>
      </c>
      <c r="I945" s="11">
        <f>H945*EXP((IR-div-0.5*vol_2*vol_2)*I$2+vol_2*(corr*'1A. Gaussians'!H944+SQRT(1-corr*corr)*'1B. Gaussians'!H944)*SQRT(I$2))</f>
        <v>105.46030828058817</v>
      </c>
      <c r="J945" s="11">
        <f>I945*EXP((IR-div-0.5*vol_2*vol_2)*J$2+vol_2*(corr*'1A. Gaussians'!I944+SQRT(1-corr*corr)*'1B. Gaussians'!I944)*SQRT(J$2))</f>
        <v>118.34776077133982</v>
      </c>
      <c r="K945" s="11">
        <f>J945*EXP((IR-div-0.5*vol_2*vol_2)*K$2+vol_2*(corr*'1A. Gaussians'!J944+SQRT(1-corr*corr)*'1B. Gaussians'!J944)*SQRT(K$2))</f>
        <v>133.84568874003031</v>
      </c>
      <c r="L945" s="11">
        <f>K945*EXP((IR-div-0.5*vol_2*vol_2)*L$2+vol_2*(corr*'1A. Gaussians'!K944+SQRT(1-corr*corr)*'1B. Gaussians'!K944)*SQRT(L$2))</f>
        <v>129.28033667505869</v>
      </c>
      <c r="M945" s="11">
        <f>L945*EXP((IR-div-0.5*vol_2*vol_2)*M$2+vol_2*(corr*'1A. Gaussians'!L944+SQRT(1-corr*corr)*'1B. Gaussians'!L944)*SQRT(M$2))</f>
        <v>119.8128673811333</v>
      </c>
      <c r="N945" s="11">
        <f>M945*EXP((IR-div-0.5*vol_2*vol_2)*N$2+vol_2*(corr*'1A. Gaussians'!M944+SQRT(1-corr*corr)*'1B. Gaussians'!M944)*SQRT(N$2))</f>
        <v>114.01379360694987</v>
      </c>
      <c r="O945" s="11">
        <f>N945*EXP((IR-div-0.5*vol_2*vol_2)*O$2+vol_2*(corr*'1A. Gaussians'!N944+SQRT(1-corr*corr)*'1B. Gaussians'!N944)*SQRT(O$2))</f>
        <v>114.02560186745725</v>
      </c>
      <c r="P945" s="11">
        <f>O945*EXP((IR-div-0.5*vol_2*vol_2)*P$2+vol_2*(corr*'1A. Gaussians'!O944+SQRT(1-corr*corr)*'1B. Gaussians'!O944)*SQRT(P$2))</f>
        <v>122.4859971636056</v>
      </c>
      <c r="Q945" s="11">
        <f>P945*EXP((IR-div-0.5*vol_2*vol_2)*Q$2+vol_2*(corr*'1A. Gaussians'!P944+SQRT(1-corr*corr)*'1B. Gaussians'!P944)*SQRT(Q$2))</f>
        <v>112.7567977711094</v>
      </c>
      <c r="R945" s="11">
        <f>Q945*EXP((IR-div-0.5*vol_2*vol_2)*R$2+vol_2*(corr*'1A. Gaussians'!Q944+SQRT(1-corr*corr)*'1B. Gaussians'!Q944)*SQRT(R$2))</f>
        <v>118.40957516084146</v>
      </c>
      <c r="S945" s="11">
        <f>R945*EXP((IR-div-0.5*vol_2*vol_2)*S$2+vol_2*(corr*'1A. Gaussians'!R944+SQRT(1-corr*corr)*'1B. Gaussians'!R944)*SQRT(S$2))</f>
        <v>88.424353499846561</v>
      </c>
      <c r="T945" s="11">
        <f>S945*EXP((IR-div-0.5*vol_2*vol_2)*T$2+vol_2*(corr*'1A. Gaussians'!S944+SQRT(1-corr*corr)*'1B. Gaussians'!S944)*SQRT(T$2))</f>
        <v>86.438932026086349</v>
      </c>
      <c r="U945" s="11">
        <f>T945*EXP((IR-div-0.5*vol_2*vol_2)*U$2+vol_2*(corr*'1A. Gaussians'!T944+SQRT(1-corr*corr)*'1B. Gaussians'!T944)*SQRT(U$2))</f>
        <v>90.033406021734436</v>
      </c>
      <c r="V945" s="11">
        <f>U945*EXP((IR-div-0.5*vol_2*vol_2)*V$2+vol_2*(corr*'1A. Gaussians'!U944+SQRT(1-corr*corr)*'1B. Gaussians'!U944)*SQRT(V$2))</f>
        <v>89.114880548346065</v>
      </c>
      <c r="W945" s="12">
        <f>V945*EXP((IR-div-0.5*vol_2*vol_2)*W$2+vol_2*(corr*'1A. Gaussians'!V944+SQRT(1-corr*corr)*'1B. Gaussians'!V944)*SQRT(W$2))</f>
        <v>102.62179120450401</v>
      </c>
    </row>
    <row r="946" spans="2:23" x14ac:dyDescent="0.35">
      <c r="B946" s="9" t="s">
        <v>942</v>
      </c>
      <c r="C946" s="11">
        <f t="shared" si="15"/>
        <v>100</v>
      </c>
      <c r="D946" s="11">
        <f>C946*EXP((IR-div-0.5*vol_2*vol_2)*D$2+vol_2*(corr*'1A. Gaussians'!C945+SQRT(1-corr*corr)*'1B. Gaussians'!C945)*SQRT(D$2))</f>
        <v>111.52017129372622</v>
      </c>
      <c r="E946" s="11">
        <f>D946*EXP((IR-div-0.5*vol_2*vol_2)*E$2+vol_2*(corr*'1A. Gaussians'!D945+SQRT(1-corr*corr)*'1B. Gaussians'!D945)*SQRT(E$2))</f>
        <v>96.996461928318411</v>
      </c>
      <c r="F946" s="11">
        <f>E946*EXP((IR-div-0.5*vol_2*vol_2)*F$2+vol_2*(corr*'1A. Gaussians'!E945+SQRT(1-corr*corr)*'1B. Gaussians'!E945)*SQRT(F$2))</f>
        <v>85.269323119707508</v>
      </c>
      <c r="G946" s="11">
        <f>F946*EXP((IR-div-0.5*vol_2*vol_2)*G$2+vol_2*(corr*'1A. Gaussians'!F945+SQRT(1-corr*corr)*'1B. Gaussians'!F945)*SQRT(G$2))</f>
        <v>89.38996610920168</v>
      </c>
      <c r="H946" s="11">
        <f>G946*EXP((IR-div-0.5*vol_2*vol_2)*H$2+vol_2*(corr*'1A. Gaussians'!G945+SQRT(1-corr*corr)*'1B. Gaussians'!G945)*SQRT(H$2))</f>
        <v>100.41377070035561</v>
      </c>
      <c r="I946" s="11">
        <f>H946*EXP((IR-div-0.5*vol_2*vol_2)*I$2+vol_2*(corr*'1A. Gaussians'!H945+SQRT(1-corr*corr)*'1B. Gaussians'!H945)*SQRT(I$2))</f>
        <v>96.394491594595834</v>
      </c>
      <c r="J946" s="11">
        <f>I946*EXP((IR-div-0.5*vol_2*vol_2)*J$2+vol_2*(corr*'1A. Gaussians'!I945+SQRT(1-corr*corr)*'1B. Gaussians'!I945)*SQRT(J$2))</f>
        <v>101.98586685468221</v>
      </c>
      <c r="K946" s="11">
        <f>J946*EXP((IR-div-0.5*vol_2*vol_2)*K$2+vol_2*(corr*'1A. Gaussians'!J945+SQRT(1-corr*corr)*'1B. Gaussians'!J945)*SQRT(K$2))</f>
        <v>111.55411523970315</v>
      </c>
      <c r="L946" s="11">
        <f>K946*EXP((IR-div-0.5*vol_2*vol_2)*L$2+vol_2*(corr*'1A. Gaussians'!K945+SQRT(1-corr*corr)*'1B. Gaussians'!K945)*SQRT(L$2))</f>
        <v>93.484828759008764</v>
      </c>
      <c r="M946" s="11">
        <f>L946*EXP((IR-div-0.5*vol_2*vol_2)*M$2+vol_2*(corr*'1A. Gaussians'!L945+SQRT(1-corr*corr)*'1B. Gaussians'!L945)*SQRT(M$2))</f>
        <v>97.178605799973909</v>
      </c>
      <c r="N946" s="11">
        <f>M946*EXP((IR-div-0.5*vol_2*vol_2)*N$2+vol_2*(corr*'1A. Gaussians'!M945+SQRT(1-corr*corr)*'1B. Gaussians'!M945)*SQRT(N$2))</f>
        <v>113.82652726708466</v>
      </c>
      <c r="O946" s="11">
        <f>N946*EXP((IR-div-0.5*vol_2*vol_2)*O$2+vol_2*(corr*'1A. Gaussians'!N945+SQRT(1-corr*corr)*'1B. Gaussians'!N945)*SQRT(O$2))</f>
        <v>101.43406346553674</v>
      </c>
      <c r="P946" s="11">
        <f>O946*EXP((IR-div-0.5*vol_2*vol_2)*P$2+vol_2*(corr*'1A. Gaussians'!O945+SQRT(1-corr*corr)*'1B. Gaussians'!O945)*SQRT(P$2))</f>
        <v>123.20769287454561</v>
      </c>
      <c r="Q946" s="11">
        <f>P946*EXP((IR-div-0.5*vol_2*vol_2)*Q$2+vol_2*(corr*'1A. Gaussians'!P945+SQRT(1-corr*corr)*'1B. Gaussians'!P945)*SQRT(Q$2))</f>
        <v>104.06918998695963</v>
      </c>
      <c r="R946" s="11">
        <f>Q946*EXP((IR-div-0.5*vol_2*vol_2)*R$2+vol_2*(corr*'1A. Gaussians'!Q945+SQRT(1-corr*corr)*'1B. Gaussians'!Q945)*SQRT(R$2))</f>
        <v>112.10389555919552</v>
      </c>
      <c r="S946" s="11">
        <f>R946*EXP((IR-div-0.5*vol_2*vol_2)*S$2+vol_2*(corr*'1A. Gaussians'!R945+SQRT(1-corr*corr)*'1B. Gaussians'!R945)*SQRT(S$2))</f>
        <v>133.24333414842775</v>
      </c>
      <c r="T946" s="11">
        <f>S946*EXP((IR-div-0.5*vol_2*vol_2)*T$2+vol_2*(corr*'1A. Gaussians'!S945+SQRT(1-corr*corr)*'1B. Gaussians'!S945)*SQRT(T$2))</f>
        <v>125.46107892432768</v>
      </c>
      <c r="U946" s="11">
        <f>T946*EXP((IR-div-0.5*vol_2*vol_2)*U$2+vol_2*(corr*'1A. Gaussians'!T945+SQRT(1-corr*corr)*'1B. Gaussians'!T945)*SQRT(U$2))</f>
        <v>126.56403174940236</v>
      </c>
      <c r="V946" s="11">
        <f>U946*EXP((IR-div-0.5*vol_2*vol_2)*V$2+vol_2*(corr*'1A. Gaussians'!U945+SQRT(1-corr*corr)*'1B. Gaussians'!U945)*SQRT(V$2))</f>
        <v>121.64453201961651</v>
      </c>
      <c r="W946" s="12">
        <f>V946*EXP((IR-div-0.5*vol_2*vol_2)*W$2+vol_2*(corr*'1A. Gaussians'!V945+SQRT(1-corr*corr)*'1B. Gaussians'!V945)*SQRT(W$2))</f>
        <v>115.67237228344354</v>
      </c>
    </row>
    <row r="947" spans="2:23" x14ac:dyDescent="0.35">
      <c r="B947" s="9" t="s">
        <v>943</v>
      </c>
      <c r="C947" s="11">
        <f t="shared" si="15"/>
        <v>100</v>
      </c>
      <c r="D947" s="11">
        <f>C947*EXP((IR-div-0.5*vol_2*vol_2)*D$2+vol_2*(corr*'1A. Gaussians'!C946+SQRT(1-corr*corr)*'1B. Gaussians'!C946)*SQRT(D$2))</f>
        <v>103.77520338008691</v>
      </c>
      <c r="E947" s="11">
        <f>D947*EXP((IR-div-0.5*vol_2*vol_2)*E$2+vol_2*(corr*'1A. Gaussians'!D946+SQRT(1-corr*corr)*'1B. Gaussians'!D946)*SQRT(E$2))</f>
        <v>100.45248607401895</v>
      </c>
      <c r="F947" s="11">
        <f>E947*EXP((IR-div-0.5*vol_2*vol_2)*F$2+vol_2*(corr*'1A. Gaussians'!E946+SQRT(1-corr*corr)*'1B. Gaussians'!E946)*SQRT(F$2))</f>
        <v>101.1887459507882</v>
      </c>
      <c r="G947" s="11">
        <f>F947*EXP((IR-div-0.5*vol_2*vol_2)*G$2+vol_2*(corr*'1A. Gaussians'!F946+SQRT(1-corr*corr)*'1B. Gaussians'!F946)*SQRT(G$2))</f>
        <v>137.4265943946485</v>
      </c>
      <c r="H947" s="11">
        <f>G947*EXP((IR-div-0.5*vol_2*vol_2)*H$2+vol_2*(corr*'1A. Gaussians'!G946+SQRT(1-corr*corr)*'1B. Gaussians'!G946)*SQRT(H$2))</f>
        <v>130.43353869423228</v>
      </c>
      <c r="I947" s="11">
        <f>H947*EXP((IR-div-0.5*vol_2*vol_2)*I$2+vol_2*(corr*'1A. Gaussians'!H946+SQRT(1-corr*corr)*'1B. Gaussians'!H946)*SQRT(I$2))</f>
        <v>136.92575392481962</v>
      </c>
      <c r="J947" s="11">
        <f>I947*EXP((IR-div-0.5*vol_2*vol_2)*J$2+vol_2*(corr*'1A. Gaussians'!I946+SQRT(1-corr*corr)*'1B. Gaussians'!I946)*SQRT(J$2))</f>
        <v>124.29639686218556</v>
      </c>
      <c r="K947" s="11">
        <f>J947*EXP((IR-div-0.5*vol_2*vol_2)*K$2+vol_2*(corr*'1A. Gaussians'!J946+SQRT(1-corr*corr)*'1B. Gaussians'!J946)*SQRT(K$2))</f>
        <v>126.61173587553216</v>
      </c>
      <c r="L947" s="11">
        <f>K947*EXP((IR-div-0.5*vol_2*vol_2)*L$2+vol_2*(corr*'1A. Gaussians'!K946+SQRT(1-corr*corr)*'1B. Gaussians'!K946)*SQRT(L$2))</f>
        <v>122.93670612081773</v>
      </c>
      <c r="M947" s="11">
        <f>L947*EXP((IR-div-0.5*vol_2*vol_2)*M$2+vol_2*(corr*'1A. Gaussians'!L946+SQRT(1-corr*corr)*'1B. Gaussians'!L946)*SQRT(M$2))</f>
        <v>118.03762968361212</v>
      </c>
      <c r="N947" s="11">
        <f>M947*EXP((IR-div-0.5*vol_2*vol_2)*N$2+vol_2*(corr*'1A. Gaussians'!M946+SQRT(1-corr*corr)*'1B. Gaussians'!M946)*SQRT(N$2))</f>
        <v>125.9755039459415</v>
      </c>
      <c r="O947" s="11">
        <f>N947*EXP((IR-div-0.5*vol_2*vol_2)*O$2+vol_2*(corr*'1A. Gaussians'!N946+SQRT(1-corr*corr)*'1B. Gaussians'!N946)*SQRT(O$2))</f>
        <v>111.43772979396718</v>
      </c>
      <c r="P947" s="11">
        <f>O947*EXP((IR-div-0.5*vol_2*vol_2)*P$2+vol_2*(corr*'1A. Gaussians'!O946+SQRT(1-corr*corr)*'1B. Gaussians'!O946)*SQRT(P$2))</f>
        <v>113.00870845926184</v>
      </c>
      <c r="Q947" s="11">
        <f>P947*EXP((IR-div-0.5*vol_2*vol_2)*Q$2+vol_2*(corr*'1A. Gaussians'!P946+SQRT(1-corr*corr)*'1B. Gaussians'!P946)*SQRT(Q$2))</f>
        <v>99.444472992774649</v>
      </c>
      <c r="R947" s="11">
        <f>Q947*EXP((IR-div-0.5*vol_2*vol_2)*R$2+vol_2*(corr*'1A. Gaussians'!Q946+SQRT(1-corr*corr)*'1B. Gaussians'!Q946)*SQRT(R$2))</f>
        <v>107.31105853541428</v>
      </c>
      <c r="S947" s="11">
        <f>R947*EXP((IR-div-0.5*vol_2*vol_2)*S$2+vol_2*(corr*'1A. Gaussians'!R946+SQRT(1-corr*corr)*'1B. Gaussians'!R946)*SQRT(S$2))</f>
        <v>105.34558668054588</v>
      </c>
      <c r="T947" s="11">
        <f>S947*EXP((IR-div-0.5*vol_2*vol_2)*T$2+vol_2*(corr*'1A. Gaussians'!S946+SQRT(1-corr*corr)*'1B. Gaussians'!S946)*SQRT(T$2))</f>
        <v>93.91562920788995</v>
      </c>
      <c r="U947" s="11">
        <f>T947*EXP((IR-div-0.5*vol_2*vol_2)*U$2+vol_2*(corr*'1A. Gaussians'!T946+SQRT(1-corr*corr)*'1B. Gaussians'!T946)*SQRT(U$2))</f>
        <v>98.82443465074293</v>
      </c>
      <c r="V947" s="11">
        <f>U947*EXP((IR-div-0.5*vol_2*vol_2)*V$2+vol_2*(corr*'1A. Gaussians'!U946+SQRT(1-corr*corr)*'1B. Gaussians'!U946)*SQRT(V$2))</f>
        <v>94.387460375705345</v>
      </c>
      <c r="W947" s="12">
        <f>V947*EXP((IR-div-0.5*vol_2*vol_2)*W$2+vol_2*(corr*'1A. Gaussians'!V946+SQRT(1-corr*corr)*'1B. Gaussians'!V946)*SQRT(W$2))</f>
        <v>79.389856011884959</v>
      </c>
    </row>
    <row r="948" spans="2:23" x14ac:dyDescent="0.35">
      <c r="B948" s="9" t="s">
        <v>944</v>
      </c>
      <c r="C948" s="11">
        <f t="shared" si="15"/>
        <v>100</v>
      </c>
      <c r="D948" s="11">
        <f>C948*EXP((IR-div-0.5*vol_2*vol_2)*D$2+vol_2*(corr*'1A. Gaussians'!C947+SQRT(1-corr*corr)*'1B. Gaussians'!C947)*SQRT(D$2))</f>
        <v>93.195459526995577</v>
      </c>
      <c r="E948" s="11">
        <f>D948*EXP((IR-div-0.5*vol_2*vol_2)*E$2+vol_2*(corr*'1A. Gaussians'!D947+SQRT(1-corr*corr)*'1B. Gaussians'!D947)*SQRT(E$2))</f>
        <v>102.91140264440041</v>
      </c>
      <c r="F948" s="11">
        <f>E948*EXP((IR-div-0.5*vol_2*vol_2)*F$2+vol_2*(corr*'1A. Gaussians'!E947+SQRT(1-corr*corr)*'1B. Gaussians'!E947)*SQRT(F$2))</f>
        <v>92.223718436992414</v>
      </c>
      <c r="G948" s="11">
        <f>F948*EXP((IR-div-0.5*vol_2*vol_2)*G$2+vol_2*(corr*'1A. Gaussians'!F947+SQRT(1-corr*corr)*'1B. Gaussians'!F947)*SQRT(G$2))</f>
        <v>111.35620240031083</v>
      </c>
      <c r="H948" s="11">
        <f>G948*EXP((IR-div-0.5*vol_2*vol_2)*H$2+vol_2*(corr*'1A. Gaussians'!G947+SQRT(1-corr*corr)*'1B. Gaussians'!G947)*SQRT(H$2))</f>
        <v>121.3336710080692</v>
      </c>
      <c r="I948" s="11">
        <f>H948*EXP((IR-div-0.5*vol_2*vol_2)*I$2+vol_2*(corr*'1A. Gaussians'!H947+SQRT(1-corr*corr)*'1B. Gaussians'!H947)*SQRT(I$2))</f>
        <v>151.97362866949464</v>
      </c>
      <c r="J948" s="11">
        <f>I948*EXP((IR-div-0.5*vol_2*vol_2)*J$2+vol_2*(corr*'1A. Gaussians'!I947+SQRT(1-corr*corr)*'1B. Gaussians'!I947)*SQRT(J$2))</f>
        <v>123.99733295511786</v>
      </c>
      <c r="K948" s="11">
        <f>J948*EXP((IR-div-0.5*vol_2*vol_2)*K$2+vol_2*(corr*'1A. Gaussians'!J947+SQRT(1-corr*corr)*'1B. Gaussians'!J947)*SQRT(K$2))</f>
        <v>153.20544761611325</v>
      </c>
      <c r="L948" s="11">
        <f>K948*EXP((IR-div-0.5*vol_2*vol_2)*L$2+vol_2*(corr*'1A. Gaussians'!K947+SQRT(1-corr*corr)*'1B. Gaussians'!K947)*SQRT(L$2))</f>
        <v>137.3323241239876</v>
      </c>
      <c r="M948" s="11">
        <f>L948*EXP((IR-div-0.5*vol_2*vol_2)*M$2+vol_2*(corr*'1A. Gaussians'!L947+SQRT(1-corr*corr)*'1B. Gaussians'!L947)*SQRT(M$2))</f>
        <v>147.42935373646671</v>
      </c>
      <c r="N948" s="11">
        <f>M948*EXP((IR-div-0.5*vol_2*vol_2)*N$2+vol_2*(corr*'1A. Gaussians'!M947+SQRT(1-corr*corr)*'1B. Gaussians'!M947)*SQRT(N$2))</f>
        <v>160.37402251168157</v>
      </c>
      <c r="O948" s="11">
        <f>N948*EXP((IR-div-0.5*vol_2*vol_2)*O$2+vol_2*(corr*'1A. Gaussians'!N947+SQRT(1-corr*corr)*'1B. Gaussians'!N947)*SQRT(O$2))</f>
        <v>162.4551422736298</v>
      </c>
      <c r="P948" s="11">
        <f>O948*EXP((IR-div-0.5*vol_2*vol_2)*P$2+vol_2*(corr*'1A. Gaussians'!O947+SQRT(1-corr*corr)*'1B. Gaussians'!O947)*SQRT(P$2))</f>
        <v>158.20040682016133</v>
      </c>
      <c r="Q948" s="11">
        <f>P948*EXP((IR-div-0.5*vol_2*vol_2)*Q$2+vol_2*(corr*'1A. Gaussians'!P947+SQRT(1-corr*corr)*'1B. Gaussians'!P947)*SQRT(Q$2))</f>
        <v>178.68691045116114</v>
      </c>
      <c r="R948" s="11">
        <f>Q948*EXP((IR-div-0.5*vol_2*vol_2)*R$2+vol_2*(corr*'1A. Gaussians'!Q947+SQRT(1-corr*corr)*'1B. Gaussians'!Q947)*SQRT(R$2))</f>
        <v>159.3154301314749</v>
      </c>
      <c r="S948" s="11">
        <f>R948*EXP((IR-div-0.5*vol_2*vol_2)*S$2+vol_2*(corr*'1A. Gaussians'!R947+SQRT(1-corr*corr)*'1B. Gaussians'!R947)*SQRT(S$2))</f>
        <v>151.24910786691458</v>
      </c>
      <c r="T948" s="11">
        <f>S948*EXP((IR-div-0.5*vol_2*vol_2)*T$2+vol_2*(corr*'1A. Gaussians'!S947+SQRT(1-corr*corr)*'1B. Gaussians'!S947)*SQRT(T$2))</f>
        <v>158.84719655150889</v>
      </c>
      <c r="U948" s="11">
        <f>T948*EXP((IR-div-0.5*vol_2*vol_2)*U$2+vol_2*(corr*'1A. Gaussians'!T947+SQRT(1-corr*corr)*'1B. Gaussians'!T947)*SQRT(U$2))</f>
        <v>168.09378961387816</v>
      </c>
      <c r="V948" s="11">
        <f>U948*EXP((IR-div-0.5*vol_2*vol_2)*V$2+vol_2*(corr*'1A. Gaussians'!U947+SQRT(1-corr*corr)*'1B. Gaussians'!U947)*SQRT(V$2))</f>
        <v>158.51580854451365</v>
      </c>
      <c r="W948" s="12">
        <f>V948*EXP((IR-div-0.5*vol_2*vol_2)*W$2+vol_2*(corr*'1A. Gaussians'!V947+SQRT(1-corr*corr)*'1B. Gaussians'!V947)*SQRT(W$2))</f>
        <v>160.95952711560324</v>
      </c>
    </row>
    <row r="949" spans="2:23" x14ac:dyDescent="0.35">
      <c r="B949" s="9" t="s">
        <v>945</v>
      </c>
      <c r="C949" s="11">
        <f t="shared" si="15"/>
        <v>100</v>
      </c>
      <c r="D949" s="11">
        <f>C949*EXP((IR-div-0.5*vol_2*vol_2)*D$2+vol_2*(corr*'1A. Gaussians'!C948+SQRT(1-corr*corr)*'1B. Gaussians'!C948)*SQRT(D$2))</f>
        <v>94.690184241558029</v>
      </c>
      <c r="E949" s="11">
        <f>D949*EXP((IR-div-0.5*vol_2*vol_2)*E$2+vol_2*(corr*'1A. Gaussians'!D948+SQRT(1-corr*corr)*'1B. Gaussians'!D948)*SQRT(E$2))</f>
        <v>96.592616693234078</v>
      </c>
      <c r="F949" s="11">
        <f>E949*EXP((IR-div-0.5*vol_2*vol_2)*F$2+vol_2*(corr*'1A. Gaussians'!E948+SQRT(1-corr*corr)*'1B. Gaussians'!E948)*SQRT(F$2))</f>
        <v>90.498681013011876</v>
      </c>
      <c r="G949" s="11">
        <f>F949*EXP((IR-div-0.5*vol_2*vol_2)*G$2+vol_2*(corr*'1A. Gaussians'!F948+SQRT(1-corr*corr)*'1B. Gaussians'!F948)*SQRT(G$2))</f>
        <v>82.666834743079605</v>
      </c>
      <c r="H949" s="11">
        <f>G949*EXP((IR-div-0.5*vol_2*vol_2)*H$2+vol_2*(corr*'1A. Gaussians'!G948+SQRT(1-corr*corr)*'1B. Gaussians'!G948)*SQRT(H$2))</f>
        <v>73.746739724259115</v>
      </c>
      <c r="I949" s="11">
        <f>H949*EXP((IR-div-0.5*vol_2*vol_2)*I$2+vol_2*(corr*'1A. Gaussians'!H948+SQRT(1-corr*corr)*'1B. Gaussians'!H948)*SQRT(I$2))</f>
        <v>73.225873424790805</v>
      </c>
      <c r="J949" s="11">
        <f>I949*EXP((IR-div-0.5*vol_2*vol_2)*J$2+vol_2*(corr*'1A. Gaussians'!I948+SQRT(1-corr*corr)*'1B. Gaussians'!I948)*SQRT(J$2))</f>
        <v>72.06083324071642</v>
      </c>
      <c r="K949" s="11">
        <f>J949*EXP((IR-div-0.5*vol_2*vol_2)*K$2+vol_2*(corr*'1A. Gaussians'!J948+SQRT(1-corr*corr)*'1B. Gaussians'!J948)*SQRT(K$2))</f>
        <v>76.832396040078677</v>
      </c>
      <c r="L949" s="11">
        <f>K949*EXP((IR-div-0.5*vol_2*vol_2)*L$2+vol_2*(corr*'1A. Gaussians'!K948+SQRT(1-corr*corr)*'1B. Gaussians'!K948)*SQRT(L$2))</f>
        <v>81.165132827330282</v>
      </c>
      <c r="M949" s="11">
        <f>L949*EXP((IR-div-0.5*vol_2*vol_2)*M$2+vol_2*(corr*'1A. Gaussians'!L948+SQRT(1-corr*corr)*'1B. Gaussians'!L948)*SQRT(M$2))</f>
        <v>71.552610254182071</v>
      </c>
      <c r="N949" s="11">
        <f>M949*EXP((IR-div-0.5*vol_2*vol_2)*N$2+vol_2*(corr*'1A. Gaussians'!M948+SQRT(1-corr*corr)*'1B. Gaussians'!M948)*SQRT(N$2))</f>
        <v>65.52297180032555</v>
      </c>
      <c r="O949" s="11">
        <f>N949*EXP((IR-div-0.5*vol_2*vol_2)*O$2+vol_2*(corr*'1A. Gaussians'!N948+SQRT(1-corr*corr)*'1B. Gaussians'!N948)*SQRT(O$2))</f>
        <v>67.993667457209639</v>
      </c>
      <c r="P949" s="11">
        <f>O949*EXP((IR-div-0.5*vol_2*vol_2)*P$2+vol_2*(corr*'1A. Gaussians'!O948+SQRT(1-corr*corr)*'1B. Gaussians'!O948)*SQRT(P$2))</f>
        <v>80.329077110447855</v>
      </c>
      <c r="Q949" s="11">
        <f>P949*EXP((IR-div-0.5*vol_2*vol_2)*Q$2+vol_2*(corr*'1A. Gaussians'!P948+SQRT(1-corr*corr)*'1B. Gaussians'!P948)*SQRT(Q$2))</f>
        <v>76.980170624083129</v>
      </c>
      <c r="R949" s="11">
        <f>Q949*EXP((IR-div-0.5*vol_2*vol_2)*R$2+vol_2*(corr*'1A. Gaussians'!Q948+SQRT(1-corr*corr)*'1B. Gaussians'!Q948)*SQRT(R$2))</f>
        <v>70.936890382652109</v>
      </c>
      <c r="S949" s="11">
        <f>R949*EXP((IR-div-0.5*vol_2*vol_2)*S$2+vol_2*(corr*'1A. Gaussians'!R948+SQRT(1-corr*corr)*'1B. Gaussians'!R948)*SQRT(S$2))</f>
        <v>68.741085922230653</v>
      </c>
      <c r="T949" s="11">
        <f>S949*EXP((IR-div-0.5*vol_2*vol_2)*T$2+vol_2*(corr*'1A. Gaussians'!S948+SQRT(1-corr*corr)*'1B. Gaussians'!S948)*SQRT(T$2))</f>
        <v>64.882780529949727</v>
      </c>
      <c r="U949" s="11">
        <f>T949*EXP((IR-div-0.5*vol_2*vol_2)*U$2+vol_2*(corr*'1A. Gaussians'!T948+SQRT(1-corr*corr)*'1B. Gaussians'!T948)*SQRT(U$2))</f>
        <v>59.911857223404567</v>
      </c>
      <c r="V949" s="11">
        <f>U949*EXP((IR-div-0.5*vol_2*vol_2)*V$2+vol_2*(corr*'1A. Gaussians'!U948+SQRT(1-corr*corr)*'1B. Gaussians'!U948)*SQRT(V$2))</f>
        <v>57.3755953446666</v>
      </c>
      <c r="W949" s="12">
        <f>V949*EXP((IR-div-0.5*vol_2*vol_2)*W$2+vol_2*(corr*'1A. Gaussians'!V948+SQRT(1-corr*corr)*'1B. Gaussians'!V948)*SQRT(W$2))</f>
        <v>55.533502147545889</v>
      </c>
    </row>
    <row r="950" spans="2:23" x14ac:dyDescent="0.35">
      <c r="B950" s="9" t="s">
        <v>946</v>
      </c>
      <c r="C950" s="11">
        <f t="shared" si="15"/>
        <v>100</v>
      </c>
      <c r="D950" s="11">
        <f>C950*EXP((IR-div-0.5*vol_2*vol_2)*D$2+vol_2*(corr*'1A. Gaussians'!C949+SQRT(1-corr*corr)*'1B. Gaussians'!C949)*SQRT(D$2))</f>
        <v>97.867582994260403</v>
      </c>
      <c r="E950" s="11">
        <f>D950*EXP((IR-div-0.5*vol_2*vol_2)*E$2+vol_2*(corr*'1A. Gaussians'!D949+SQRT(1-corr*corr)*'1B. Gaussians'!D949)*SQRT(E$2))</f>
        <v>91.22653381088152</v>
      </c>
      <c r="F950" s="11">
        <f>E950*EXP((IR-div-0.5*vol_2*vol_2)*F$2+vol_2*(corr*'1A. Gaussians'!E949+SQRT(1-corr*corr)*'1B. Gaussians'!E949)*SQRT(F$2))</f>
        <v>97.453976833862498</v>
      </c>
      <c r="G950" s="11">
        <f>F950*EXP((IR-div-0.5*vol_2*vol_2)*G$2+vol_2*(corr*'1A. Gaussians'!F949+SQRT(1-corr*corr)*'1B. Gaussians'!F949)*SQRT(G$2))</f>
        <v>113.07755232287312</v>
      </c>
      <c r="H950" s="11">
        <f>G950*EXP((IR-div-0.5*vol_2*vol_2)*H$2+vol_2*(corr*'1A. Gaussians'!G949+SQRT(1-corr*corr)*'1B. Gaussians'!G949)*SQRT(H$2))</f>
        <v>112.69049601564691</v>
      </c>
      <c r="I950" s="11">
        <f>H950*EXP((IR-div-0.5*vol_2*vol_2)*I$2+vol_2*(corr*'1A. Gaussians'!H949+SQRT(1-corr*corr)*'1B. Gaussians'!H949)*SQRT(I$2))</f>
        <v>125.61204537117636</v>
      </c>
      <c r="J950" s="11">
        <f>I950*EXP((IR-div-0.5*vol_2*vol_2)*J$2+vol_2*(corr*'1A. Gaussians'!I949+SQRT(1-corr*corr)*'1B. Gaussians'!I949)*SQRT(J$2))</f>
        <v>133.0157255832107</v>
      </c>
      <c r="K950" s="11">
        <f>J950*EXP((IR-div-0.5*vol_2*vol_2)*K$2+vol_2*(corr*'1A. Gaussians'!J949+SQRT(1-corr*corr)*'1B. Gaussians'!J949)*SQRT(K$2))</f>
        <v>113.64574866426503</v>
      </c>
      <c r="L950" s="11">
        <f>K950*EXP((IR-div-0.5*vol_2*vol_2)*L$2+vol_2*(corr*'1A. Gaussians'!K949+SQRT(1-corr*corr)*'1B. Gaussians'!K949)*SQRT(L$2))</f>
        <v>103.98630347295925</v>
      </c>
      <c r="M950" s="11">
        <f>L950*EXP((IR-div-0.5*vol_2*vol_2)*M$2+vol_2*(corr*'1A. Gaussians'!L949+SQRT(1-corr*corr)*'1B. Gaussians'!L949)*SQRT(M$2))</f>
        <v>105.89672488427044</v>
      </c>
      <c r="N950" s="11">
        <f>M950*EXP((IR-div-0.5*vol_2*vol_2)*N$2+vol_2*(corr*'1A. Gaussians'!M949+SQRT(1-corr*corr)*'1B. Gaussians'!M949)*SQRT(N$2))</f>
        <v>97.873431551855163</v>
      </c>
      <c r="O950" s="11">
        <f>N950*EXP((IR-div-0.5*vol_2*vol_2)*O$2+vol_2*(corr*'1A. Gaussians'!N949+SQRT(1-corr*corr)*'1B. Gaussians'!N949)*SQRT(O$2))</f>
        <v>94.039095015924161</v>
      </c>
      <c r="P950" s="11">
        <f>O950*EXP((IR-div-0.5*vol_2*vol_2)*P$2+vol_2*(corr*'1A. Gaussians'!O949+SQRT(1-corr*corr)*'1B. Gaussians'!O949)*SQRT(P$2))</f>
        <v>97.670156019457153</v>
      </c>
      <c r="Q950" s="11">
        <f>P950*EXP((IR-div-0.5*vol_2*vol_2)*Q$2+vol_2*(corr*'1A. Gaussians'!P949+SQRT(1-corr*corr)*'1B. Gaussians'!P949)*SQRT(Q$2))</f>
        <v>127.28267981170161</v>
      </c>
      <c r="R950" s="11">
        <f>Q950*EXP((IR-div-0.5*vol_2*vol_2)*R$2+vol_2*(corr*'1A. Gaussians'!Q949+SQRT(1-corr*corr)*'1B. Gaussians'!Q949)*SQRT(R$2))</f>
        <v>105.2817417503224</v>
      </c>
      <c r="S950" s="11">
        <f>R950*EXP((IR-div-0.5*vol_2*vol_2)*S$2+vol_2*(corr*'1A. Gaussians'!R949+SQRT(1-corr*corr)*'1B. Gaussians'!R949)*SQRT(S$2))</f>
        <v>94.839050409465173</v>
      </c>
      <c r="T950" s="11">
        <f>S950*EXP((IR-div-0.5*vol_2*vol_2)*T$2+vol_2*(corr*'1A. Gaussians'!S949+SQRT(1-corr*corr)*'1B. Gaussians'!S949)*SQRT(T$2))</f>
        <v>89.670193681293256</v>
      </c>
      <c r="U950" s="11">
        <f>T950*EXP((IR-div-0.5*vol_2*vol_2)*U$2+vol_2*(corr*'1A. Gaussians'!T949+SQRT(1-corr*corr)*'1B. Gaussians'!T949)*SQRT(U$2))</f>
        <v>85.470454167434781</v>
      </c>
      <c r="V950" s="11">
        <f>U950*EXP((IR-div-0.5*vol_2*vol_2)*V$2+vol_2*(corr*'1A. Gaussians'!U949+SQRT(1-corr*corr)*'1B. Gaussians'!U949)*SQRT(V$2))</f>
        <v>83.259979295105921</v>
      </c>
      <c r="W950" s="12">
        <f>V950*EXP((IR-div-0.5*vol_2*vol_2)*W$2+vol_2*(corr*'1A. Gaussians'!V949+SQRT(1-corr*corr)*'1B. Gaussians'!V949)*SQRT(W$2))</f>
        <v>80.321450473548296</v>
      </c>
    </row>
    <row r="951" spans="2:23" x14ac:dyDescent="0.35">
      <c r="B951" s="9" t="s">
        <v>947</v>
      </c>
      <c r="C951" s="11">
        <f t="shared" si="15"/>
        <v>100</v>
      </c>
      <c r="D951" s="11">
        <f>C951*EXP((IR-div-0.5*vol_2*vol_2)*D$2+vol_2*(corr*'1A. Gaussians'!C950+SQRT(1-corr*corr)*'1B. Gaussians'!C950)*SQRT(D$2))</f>
        <v>81.231758716827969</v>
      </c>
      <c r="E951" s="11">
        <f>D951*EXP((IR-div-0.5*vol_2*vol_2)*E$2+vol_2*(corr*'1A. Gaussians'!D950+SQRT(1-corr*corr)*'1B. Gaussians'!D950)*SQRT(E$2))</f>
        <v>76.11858286511783</v>
      </c>
      <c r="F951" s="11">
        <f>E951*EXP((IR-div-0.5*vol_2*vol_2)*F$2+vol_2*(corr*'1A. Gaussians'!E950+SQRT(1-corr*corr)*'1B. Gaussians'!E950)*SQRT(F$2))</f>
        <v>74.773396803893036</v>
      </c>
      <c r="G951" s="11">
        <f>F951*EXP((IR-div-0.5*vol_2*vol_2)*G$2+vol_2*(corr*'1A. Gaussians'!F950+SQRT(1-corr*corr)*'1B. Gaussians'!F950)*SQRT(G$2))</f>
        <v>71.36146692263064</v>
      </c>
      <c r="H951" s="11">
        <f>G951*EXP((IR-div-0.5*vol_2*vol_2)*H$2+vol_2*(corr*'1A. Gaussians'!G950+SQRT(1-corr*corr)*'1B. Gaussians'!G950)*SQRT(H$2))</f>
        <v>81.020973404513256</v>
      </c>
      <c r="I951" s="11">
        <f>H951*EXP((IR-div-0.5*vol_2*vol_2)*I$2+vol_2*(corr*'1A. Gaussians'!H950+SQRT(1-corr*corr)*'1B. Gaussians'!H950)*SQRT(I$2))</f>
        <v>87.160306324574819</v>
      </c>
      <c r="J951" s="11">
        <f>I951*EXP((IR-div-0.5*vol_2*vol_2)*J$2+vol_2*(corr*'1A. Gaussians'!I950+SQRT(1-corr*corr)*'1B. Gaussians'!I950)*SQRT(J$2))</f>
        <v>96.705234756181824</v>
      </c>
      <c r="K951" s="11">
        <f>J951*EXP((IR-div-0.5*vol_2*vol_2)*K$2+vol_2*(corr*'1A. Gaussians'!J950+SQRT(1-corr*corr)*'1B. Gaussians'!J950)*SQRT(K$2))</f>
        <v>74.474383266668283</v>
      </c>
      <c r="L951" s="11">
        <f>K951*EXP((IR-div-0.5*vol_2*vol_2)*L$2+vol_2*(corr*'1A. Gaussians'!K950+SQRT(1-corr*corr)*'1B. Gaussians'!K950)*SQRT(L$2))</f>
        <v>73.205180089993092</v>
      </c>
      <c r="M951" s="11">
        <f>L951*EXP((IR-div-0.5*vol_2*vol_2)*M$2+vol_2*(corr*'1A. Gaussians'!L950+SQRT(1-corr*corr)*'1B. Gaussians'!L950)*SQRT(M$2))</f>
        <v>67.314725253127932</v>
      </c>
      <c r="N951" s="11">
        <f>M951*EXP((IR-div-0.5*vol_2*vol_2)*N$2+vol_2*(corr*'1A. Gaussians'!M950+SQRT(1-corr*corr)*'1B. Gaussians'!M950)*SQRT(N$2))</f>
        <v>69.825523054528531</v>
      </c>
      <c r="O951" s="11">
        <f>N951*EXP((IR-div-0.5*vol_2*vol_2)*O$2+vol_2*(corr*'1A. Gaussians'!N950+SQRT(1-corr*corr)*'1B. Gaussians'!N950)*SQRT(O$2))</f>
        <v>76.608378657692754</v>
      </c>
      <c r="P951" s="11">
        <f>O951*EXP((IR-div-0.5*vol_2*vol_2)*P$2+vol_2*(corr*'1A. Gaussians'!O950+SQRT(1-corr*corr)*'1B. Gaussians'!O950)*SQRT(P$2))</f>
        <v>85.84420893643879</v>
      </c>
      <c r="Q951" s="11">
        <f>P951*EXP((IR-div-0.5*vol_2*vol_2)*Q$2+vol_2*(corr*'1A. Gaussians'!P950+SQRT(1-corr*corr)*'1B. Gaussians'!P950)*SQRT(Q$2))</f>
        <v>89.500705205927886</v>
      </c>
      <c r="R951" s="11">
        <f>Q951*EXP((IR-div-0.5*vol_2*vol_2)*R$2+vol_2*(corr*'1A. Gaussians'!Q950+SQRT(1-corr*corr)*'1B. Gaussians'!Q950)*SQRT(R$2))</f>
        <v>94.466622718601357</v>
      </c>
      <c r="S951" s="11">
        <f>R951*EXP((IR-div-0.5*vol_2*vol_2)*S$2+vol_2*(corr*'1A. Gaussians'!R950+SQRT(1-corr*corr)*'1B. Gaussians'!R950)*SQRT(S$2))</f>
        <v>90.466685161296056</v>
      </c>
      <c r="T951" s="11">
        <f>S951*EXP((IR-div-0.5*vol_2*vol_2)*T$2+vol_2*(corr*'1A. Gaussians'!S950+SQRT(1-corr*corr)*'1B. Gaussians'!S950)*SQRT(T$2))</f>
        <v>102.678887064435</v>
      </c>
      <c r="U951" s="11">
        <f>T951*EXP((IR-div-0.5*vol_2*vol_2)*U$2+vol_2*(corr*'1A. Gaussians'!T950+SQRT(1-corr*corr)*'1B. Gaussians'!T950)*SQRT(U$2))</f>
        <v>92.053368637602574</v>
      </c>
      <c r="V951" s="11">
        <f>U951*EXP((IR-div-0.5*vol_2*vol_2)*V$2+vol_2*(corr*'1A. Gaussians'!U950+SQRT(1-corr*corr)*'1B. Gaussians'!U950)*SQRT(V$2))</f>
        <v>83.607651221968908</v>
      </c>
      <c r="W951" s="12">
        <f>V951*EXP((IR-div-0.5*vol_2*vol_2)*W$2+vol_2*(corr*'1A. Gaussians'!V950+SQRT(1-corr*corr)*'1B. Gaussians'!V950)*SQRT(W$2))</f>
        <v>79.544445557123098</v>
      </c>
    </row>
    <row r="952" spans="2:23" x14ac:dyDescent="0.35">
      <c r="B952" s="9" t="s">
        <v>948</v>
      </c>
      <c r="C952" s="11">
        <f t="shared" si="15"/>
        <v>100</v>
      </c>
      <c r="D952" s="11">
        <f>C952*EXP((IR-div-0.5*vol_2*vol_2)*D$2+vol_2*(corr*'1A. Gaussians'!C951+SQRT(1-corr*corr)*'1B. Gaussians'!C951)*SQRT(D$2))</f>
        <v>92.587491148405249</v>
      </c>
      <c r="E952" s="11">
        <f>D952*EXP((IR-div-0.5*vol_2*vol_2)*E$2+vol_2*(corr*'1A. Gaussians'!D951+SQRT(1-corr*corr)*'1B. Gaussians'!D951)*SQRT(E$2))</f>
        <v>87.763792093589629</v>
      </c>
      <c r="F952" s="11">
        <f>E952*EXP((IR-div-0.5*vol_2*vol_2)*F$2+vol_2*(corr*'1A. Gaussians'!E951+SQRT(1-corr*corr)*'1B. Gaussians'!E951)*SQRT(F$2))</f>
        <v>103.56953436229712</v>
      </c>
      <c r="G952" s="11">
        <f>F952*EXP((IR-div-0.5*vol_2*vol_2)*G$2+vol_2*(corr*'1A. Gaussians'!F951+SQRT(1-corr*corr)*'1B. Gaussians'!F951)*SQRT(G$2))</f>
        <v>106.75901734631714</v>
      </c>
      <c r="H952" s="11">
        <f>G952*EXP((IR-div-0.5*vol_2*vol_2)*H$2+vol_2*(corr*'1A. Gaussians'!G951+SQRT(1-corr*corr)*'1B. Gaussians'!G951)*SQRT(H$2))</f>
        <v>105.57267807333342</v>
      </c>
      <c r="I952" s="11">
        <f>H952*EXP((IR-div-0.5*vol_2*vol_2)*I$2+vol_2*(corr*'1A. Gaussians'!H951+SQRT(1-corr*corr)*'1B. Gaussians'!H951)*SQRT(I$2))</f>
        <v>104.65290365543412</v>
      </c>
      <c r="J952" s="11">
        <f>I952*EXP((IR-div-0.5*vol_2*vol_2)*J$2+vol_2*(corr*'1A. Gaussians'!I951+SQRT(1-corr*corr)*'1B. Gaussians'!I951)*SQRT(J$2))</f>
        <v>108.21525741190537</v>
      </c>
      <c r="K952" s="11">
        <f>J952*EXP((IR-div-0.5*vol_2*vol_2)*K$2+vol_2*(corr*'1A. Gaussians'!J951+SQRT(1-corr*corr)*'1B. Gaussians'!J951)*SQRT(K$2))</f>
        <v>123.04387709712071</v>
      </c>
      <c r="L952" s="11">
        <f>K952*EXP((IR-div-0.5*vol_2*vol_2)*L$2+vol_2*(corr*'1A. Gaussians'!K951+SQRT(1-corr*corr)*'1B. Gaussians'!K951)*SQRT(L$2))</f>
        <v>119.37433312861417</v>
      </c>
      <c r="M952" s="11">
        <f>L952*EXP((IR-div-0.5*vol_2*vol_2)*M$2+vol_2*(corr*'1A. Gaussians'!L951+SQRT(1-corr*corr)*'1B. Gaussians'!L951)*SQRT(M$2))</f>
        <v>124.07715624540563</v>
      </c>
      <c r="N952" s="11">
        <f>M952*EXP((IR-div-0.5*vol_2*vol_2)*N$2+vol_2*(corr*'1A. Gaussians'!M951+SQRT(1-corr*corr)*'1B. Gaussians'!M951)*SQRT(N$2))</f>
        <v>145.29039285652786</v>
      </c>
      <c r="O952" s="11">
        <f>N952*EXP((IR-div-0.5*vol_2*vol_2)*O$2+vol_2*(corr*'1A. Gaussians'!N951+SQRT(1-corr*corr)*'1B. Gaussians'!N951)*SQRT(O$2))</f>
        <v>155.90211810931262</v>
      </c>
      <c r="P952" s="11">
        <f>O952*EXP((IR-div-0.5*vol_2*vol_2)*P$2+vol_2*(corr*'1A. Gaussians'!O951+SQRT(1-corr*corr)*'1B. Gaussians'!O951)*SQRT(P$2))</f>
        <v>164.05622384101258</v>
      </c>
      <c r="Q952" s="11">
        <f>P952*EXP((IR-div-0.5*vol_2*vol_2)*Q$2+vol_2*(corr*'1A. Gaussians'!P951+SQRT(1-corr*corr)*'1B. Gaussians'!P951)*SQRT(Q$2))</f>
        <v>161.79186910981306</v>
      </c>
      <c r="R952" s="11">
        <f>Q952*EXP((IR-div-0.5*vol_2*vol_2)*R$2+vol_2*(corr*'1A. Gaussians'!Q951+SQRT(1-corr*corr)*'1B. Gaussians'!Q951)*SQRT(R$2))</f>
        <v>160.28482439893921</v>
      </c>
      <c r="S952" s="11">
        <f>R952*EXP((IR-div-0.5*vol_2*vol_2)*S$2+vol_2*(corr*'1A. Gaussians'!R951+SQRT(1-corr*corr)*'1B. Gaussians'!R951)*SQRT(S$2))</f>
        <v>137.37953495734874</v>
      </c>
      <c r="T952" s="11">
        <f>S952*EXP((IR-div-0.5*vol_2*vol_2)*T$2+vol_2*(corr*'1A. Gaussians'!S951+SQRT(1-corr*corr)*'1B. Gaussians'!S951)*SQRT(T$2))</f>
        <v>119.53954607838651</v>
      </c>
      <c r="U952" s="11">
        <f>T952*EXP((IR-div-0.5*vol_2*vol_2)*U$2+vol_2*(corr*'1A. Gaussians'!T951+SQRT(1-corr*corr)*'1B. Gaussians'!T951)*SQRT(U$2))</f>
        <v>106.95282936159903</v>
      </c>
      <c r="V952" s="11">
        <f>U952*EXP((IR-div-0.5*vol_2*vol_2)*V$2+vol_2*(corr*'1A. Gaussians'!U951+SQRT(1-corr*corr)*'1B. Gaussians'!U951)*SQRT(V$2))</f>
        <v>126.01186171874873</v>
      </c>
      <c r="W952" s="12">
        <f>V952*EXP((IR-div-0.5*vol_2*vol_2)*W$2+vol_2*(corr*'1A. Gaussians'!V951+SQRT(1-corr*corr)*'1B. Gaussians'!V951)*SQRT(W$2))</f>
        <v>119.86030422716063</v>
      </c>
    </row>
    <row r="953" spans="2:23" x14ac:dyDescent="0.35">
      <c r="B953" s="9" t="s">
        <v>949</v>
      </c>
      <c r="C953" s="11">
        <f t="shared" si="15"/>
        <v>100</v>
      </c>
      <c r="D953" s="11">
        <f>C953*EXP((IR-div-0.5*vol_2*vol_2)*D$2+vol_2*(corr*'1A. Gaussians'!C952+SQRT(1-corr*corr)*'1B. Gaussians'!C952)*SQRT(D$2))</f>
        <v>79.464010027231453</v>
      </c>
      <c r="E953" s="11">
        <f>D953*EXP((IR-div-0.5*vol_2*vol_2)*E$2+vol_2*(corr*'1A. Gaussians'!D952+SQRT(1-corr*corr)*'1B. Gaussians'!D952)*SQRT(E$2))</f>
        <v>87.001460618737383</v>
      </c>
      <c r="F953" s="11">
        <f>E953*EXP((IR-div-0.5*vol_2*vol_2)*F$2+vol_2*(corr*'1A. Gaussians'!E952+SQRT(1-corr*corr)*'1B. Gaussians'!E952)*SQRT(F$2))</f>
        <v>95.382957178204293</v>
      </c>
      <c r="G953" s="11">
        <f>F953*EXP((IR-div-0.5*vol_2*vol_2)*G$2+vol_2*(corr*'1A. Gaussians'!F952+SQRT(1-corr*corr)*'1B. Gaussians'!F952)*SQRT(G$2))</f>
        <v>89.96105968162324</v>
      </c>
      <c r="H953" s="11">
        <f>G953*EXP((IR-div-0.5*vol_2*vol_2)*H$2+vol_2*(corr*'1A. Gaussians'!G952+SQRT(1-corr*corr)*'1B. Gaussians'!G952)*SQRT(H$2))</f>
        <v>82.0730682646074</v>
      </c>
      <c r="I953" s="11">
        <f>H953*EXP((IR-div-0.5*vol_2*vol_2)*I$2+vol_2*(corr*'1A. Gaussians'!H952+SQRT(1-corr*corr)*'1B. Gaussians'!H952)*SQRT(I$2))</f>
        <v>86.270119613454057</v>
      </c>
      <c r="J953" s="11">
        <f>I953*EXP((IR-div-0.5*vol_2*vol_2)*J$2+vol_2*(corr*'1A. Gaussians'!I952+SQRT(1-corr*corr)*'1B. Gaussians'!I952)*SQRT(J$2))</f>
        <v>84.238259747263129</v>
      </c>
      <c r="K953" s="11">
        <f>J953*EXP((IR-div-0.5*vol_2*vol_2)*K$2+vol_2*(corr*'1A. Gaussians'!J952+SQRT(1-corr*corr)*'1B. Gaussians'!J952)*SQRT(K$2))</f>
        <v>91.204272084213713</v>
      </c>
      <c r="L953" s="11">
        <f>K953*EXP((IR-div-0.5*vol_2*vol_2)*L$2+vol_2*(corr*'1A. Gaussians'!K952+SQRT(1-corr*corr)*'1B. Gaussians'!K952)*SQRT(L$2))</f>
        <v>96.669281715835979</v>
      </c>
      <c r="M953" s="11">
        <f>L953*EXP((IR-div-0.5*vol_2*vol_2)*M$2+vol_2*(corr*'1A. Gaussians'!L952+SQRT(1-corr*corr)*'1B. Gaussians'!L952)*SQRT(M$2))</f>
        <v>108.03720906675875</v>
      </c>
      <c r="N953" s="11">
        <f>M953*EXP((IR-div-0.5*vol_2*vol_2)*N$2+vol_2*(corr*'1A. Gaussians'!M952+SQRT(1-corr*corr)*'1B. Gaussians'!M952)*SQRT(N$2))</f>
        <v>93.581564606132275</v>
      </c>
      <c r="O953" s="11">
        <f>N953*EXP((IR-div-0.5*vol_2*vol_2)*O$2+vol_2*(corr*'1A. Gaussians'!N952+SQRT(1-corr*corr)*'1B. Gaussians'!N952)*SQRT(O$2))</f>
        <v>102.43999353937927</v>
      </c>
      <c r="P953" s="11">
        <f>O953*EXP((IR-div-0.5*vol_2*vol_2)*P$2+vol_2*(corr*'1A. Gaussians'!O952+SQRT(1-corr*corr)*'1B. Gaussians'!O952)*SQRT(P$2))</f>
        <v>108.15106772290555</v>
      </c>
      <c r="Q953" s="11">
        <f>P953*EXP((IR-div-0.5*vol_2*vol_2)*Q$2+vol_2*(corr*'1A. Gaussians'!P952+SQRT(1-corr*corr)*'1B. Gaussians'!P952)*SQRT(Q$2))</f>
        <v>96.912341479718179</v>
      </c>
      <c r="R953" s="11">
        <f>Q953*EXP((IR-div-0.5*vol_2*vol_2)*R$2+vol_2*(corr*'1A. Gaussians'!Q952+SQRT(1-corr*corr)*'1B. Gaussians'!Q952)*SQRT(R$2))</f>
        <v>91.187073287156522</v>
      </c>
      <c r="S953" s="11">
        <f>R953*EXP((IR-div-0.5*vol_2*vol_2)*S$2+vol_2*(corr*'1A. Gaussians'!R952+SQRT(1-corr*corr)*'1B. Gaussians'!R952)*SQRT(S$2))</f>
        <v>98.581796239624552</v>
      </c>
      <c r="T953" s="11">
        <f>S953*EXP((IR-div-0.5*vol_2*vol_2)*T$2+vol_2*(corr*'1A. Gaussians'!S952+SQRT(1-corr*corr)*'1B. Gaussians'!S952)*SQRT(T$2))</f>
        <v>104.66381530899622</v>
      </c>
      <c r="U953" s="11">
        <f>T953*EXP((IR-div-0.5*vol_2*vol_2)*U$2+vol_2*(corr*'1A. Gaussians'!T952+SQRT(1-corr*corr)*'1B. Gaussians'!T952)*SQRT(U$2))</f>
        <v>117.36797224905713</v>
      </c>
      <c r="V953" s="11">
        <f>U953*EXP((IR-div-0.5*vol_2*vol_2)*V$2+vol_2*(corr*'1A. Gaussians'!U952+SQRT(1-corr*corr)*'1B. Gaussians'!U952)*SQRT(V$2))</f>
        <v>135.8331001059415</v>
      </c>
      <c r="W953" s="12">
        <f>V953*EXP((IR-div-0.5*vol_2*vol_2)*W$2+vol_2*(corr*'1A. Gaussians'!V952+SQRT(1-corr*corr)*'1B. Gaussians'!V952)*SQRT(W$2))</f>
        <v>151.84946055674979</v>
      </c>
    </row>
    <row r="954" spans="2:23" x14ac:dyDescent="0.35">
      <c r="B954" s="9" t="s">
        <v>950</v>
      </c>
      <c r="C954" s="11">
        <f t="shared" si="15"/>
        <v>100</v>
      </c>
      <c r="D954" s="11">
        <f>C954*EXP((IR-div-0.5*vol_2*vol_2)*D$2+vol_2*(corr*'1A. Gaussians'!C953+SQRT(1-corr*corr)*'1B. Gaussians'!C953)*SQRT(D$2))</f>
        <v>94.616156931329826</v>
      </c>
      <c r="E954" s="11">
        <f>D954*EXP((IR-div-0.5*vol_2*vol_2)*E$2+vol_2*(corr*'1A. Gaussians'!D953+SQRT(1-corr*corr)*'1B. Gaussians'!D953)*SQRT(E$2))</f>
        <v>99.542838465693123</v>
      </c>
      <c r="F954" s="11">
        <f>E954*EXP((IR-div-0.5*vol_2*vol_2)*F$2+vol_2*(corr*'1A. Gaussians'!E953+SQRT(1-corr*corr)*'1B. Gaussians'!E953)*SQRT(F$2))</f>
        <v>100.63737563206867</v>
      </c>
      <c r="G954" s="11">
        <f>F954*EXP((IR-div-0.5*vol_2*vol_2)*G$2+vol_2*(corr*'1A. Gaussians'!F953+SQRT(1-corr*corr)*'1B. Gaussians'!F953)*SQRT(G$2))</f>
        <v>107.21357521475265</v>
      </c>
      <c r="H954" s="11">
        <f>G954*EXP((IR-div-0.5*vol_2*vol_2)*H$2+vol_2*(corr*'1A. Gaussians'!G953+SQRT(1-corr*corr)*'1B. Gaussians'!G953)*SQRT(H$2))</f>
        <v>112.46939406015444</v>
      </c>
      <c r="I954" s="11">
        <f>H954*EXP((IR-div-0.5*vol_2*vol_2)*I$2+vol_2*(corr*'1A. Gaussians'!H953+SQRT(1-corr*corr)*'1B. Gaussians'!H953)*SQRT(I$2))</f>
        <v>94.507818954329537</v>
      </c>
      <c r="J954" s="11">
        <f>I954*EXP((IR-div-0.5*vol_2*vol_2)*J$2+vol_2*(corr*'1A. Gaussians'!I953+SQRT(1-corr*corr)*'1B. Gaussians'!I953)*SQRT(J$2))</f>
        <v>93.646731365424245</v>
      </c>
      <c r="K954" s="11">
        <f>J954*EXP((IR-div-0.5*vol_2*vol_2)*K$2+vol_2*(corr*'1A. Gaussians'!J953+SQRT(1-corr*corr)*'1B. Gaussians'!J953)*SQRT(K$2))</f>
        <v>93.179929678731966</v>
      </c>
      <c r="L954" s="11">
        <f>K954*EXP((IR-div-0.5*vol_2*vol_2)*L$2+vol_2*(corr*'1A. Gaussians'!K953+SQRT(1-corr*corr)*'1B. Gaussians'!K953)*SQRT(L$2))</f>
        <v>111.41359742394825</v>
      </c>
      <c r="M954" s="11">
        <f>L954*EXP((IR-div-0.5*vol_2*vol_2)*M$2+vol_2*(corr*'1A. Gaussians'!L953+SQRT(1-corr*corr)*'1B. Gaussians'!L953)*SQRT(M$2))</f>
        <v>90.008295189115316</v>
      </c>
      <c r="N954" s="11">
        <f>M954*EXP((IR-div-0.5*vol_2*vol_2)*N$2+vol_2*(corr*'1A. Gaussians'!M953+SQRT(1-corr*corr)*'1B. Gaussians'!M953)*SQRT(N$2))</f>
        <v>89.861530309415471</v>
      </c>
      <c r="O954" s="11">
        <f>N954*EXP((IR-div-0.5*vol_2*vol_2)*O$2+vol_2*(corr*'1A. Gaussians'!N953+SQRT(1-corr*corr)*'1B. Gaussians'!N953)*SQRT(O$2))</f>
        <v>79.257082930870084</v>
      </c>
      <c r="P954" s="11">
        <f>O954*EXP((IR-div-0.5*vol_2*vol_2)*P$2+vol_2*(corr*'1A. Gaussians'!O953+SQRT(1-corr*corr)*'1B. Gaussians'!O953)*SQRT(P$2))</f>
        <v>81.15904544176081</v>
      </c>
      <c r="Q954" s="11">
        <f>P954*EXP((IR-div-0.5*vol_2*vol_2)*Q$2+vol_2*(corr*'1A. Gaussians'!P953+SQRT(1-corr*corr)*'1B. Gaussians'!P953)*SQRT(Q$2))</f>
        <v>80.880162812249651</v>
      </c>
      <c r="R954" s="11">
        <f>Q954*EXP((IR-div-0.5*vol_2*vol_2)*R$2+vol_2*(corr*'1A. Gaussians'!Q953+SQRT(1-corr*corr)*'1B. Gaussians'!Q953)*SQRT(R$2))</f>
        <v>78.869736532235834</v>
      </c>
      <c r="S954" s="11">
        <f>R954*EXP((IR-div-0.5*vol_2*vol_2)*S$2+vol_2*(corr*'1A. Gaussians'!R953+SQRT(1-corr*corr)*'1B. Gaussians'!R953)*SQRT(S$2))</f>
        <v>74.315565816725297</v>
      </c>
      <c r="T954" s="11">
        <f>S954*EXP((IR-div-0.5*vol_2*vol_2)*T$2+vol_2*(corr*'1A. Gaussians'!S953+SQRT(1-corr*corr)*'1B. Gaussians'!S953)*SQRT(T$2))</f>
        <v>56.224784332362248</v>
      </c>
      <c r="U954" s="11">
        <f>T954*EXP((IR-div-0.5*vol_2*vol_2)*U$2+vol_2*(corr*'1A. Gaussians'!T953+SQRT(1-corr*corr)*'1B. Gaussians'!T953)*SQRT(U$2))</f>
        <v>59.473624488401214</v>
      </c>
      <c r="V954" s="11">
        <f>U954*EXP((IR-div-0.5*vol_2*vol_2)*V$2+vol_2*(corr*'1A. Gaussians'!U953+SQRT(1-corr*corr)*'1B. Gaussians'!U953)*SQRT(V$2))</f>
        <v>63.052948066311608</v>
      </c>
      <c r="W954" s="12">
        <f>V954*EXP((IR-div-0.5*vol_2*vol_2)*W$2+vol_2*(corr*'1A. Gaussians'!V953+SQRT(1-corr*corr)*'1B. Gaussians'!V953)*SQRT(W$2))</f>
        <v>64.644373170137442</v>
      </c>
    </row>
    <row r="955" spans="2:23" x14ac:dyDescent="0.35">
      <c r="B955" s="9" t="s">
        <v>951</v>
      </c>
      <c r="C955" s="11">
        <f t="shared" si="15"/>
        <v>100</v>
      </c>
      <c r="D955" s="11">
        <f>C955*EXP((IR-div-0.5*vol_2*vol_2)*D$2+vol_2*(corr*'1A. Gaussians'!C954+SQRT(1-corr*corr)*'1B. Gaussians'!C954)*SQRT(D$2))</f>
        <v>98.030981243162827</v>
      </c>
      <c r="E955" s="11">
        <f>D955*EXP((IR-div-0.5*vol_2*vol_2)*E$2+vol_2*(corr*'1A. Gaussians'!D954+SQRT(1-corr*corr)*'1B. Gaussians'!D954)*SQRT(E$2))</f>
        <v>94.117438737276572</v>
      </c>
      <c r="F955" s="11">
        <f>E955*EXP((IR-div-0.5*vol_2*vol_2)*F$2+vol_2*(corr*'1A. Gaussians'!E954+SQRT(1-corr*corr)*'1B. Gaussians'!E954)*SQRT(F$2))</f>
        <v>79.739842565296513</v>
      </c>
      <c r="G955" s="11">
        <f>F955*EXP((IR-div-0.5*vol_2*vol_2)*G$2+vol_2*(corr*'1A. Gaussians'!F954+SQRT(1-corr*corr)*'1B. Gaussians'!F954)*SQRT(G$2))</f>
        <v>76.441053931499169</v>
      </c>
      <c r="H955" s="11">
        <f>G955*EXP((IR-div-0.5*vol_2*vol_2)*H$2+vol_2*(corr*'1A. Gaussians'!G954+SQRT(1-corr*corr)*'1B. Gaussians'!G954)*SQRT(H$2))</f>
        <v>81.860224490745637</v>
      </c>
      <c r="I955" s="11">
        <f>H955*EXP((IR-div-0.5*vol_2*vol_2)*I$2+vol_2*(corr*'1A. Gaussians'!H954+SQRT(1-corr*corr)*'1B. Gaussians'!H954)*SQRT(I$2))</f>
        <v>85.801828807545448</v>
      </c>
      <c r="J955" s="11">
        <f>I955*EXP((IR-div-0.5*vol_2*vol_2)*J$2+vol_2*(corr*'1A. Gaussians'!I954+SQRT(1-corr*corr)*'1B. Gaussians'!I954)*SQRT(J$2))</f>
        <v>103.49392180317381</v>
      </c>
      <c r="K955" s="11">
        <f>J955*EXP((IR-div-0.5*vol_2*vol_2)*K$2+vol_2*(corr*'1A. Gaussians'!J954+SQRT(1-corr*corr)*'1B. Gaussians'!J954)*SQRT(K$2))</f>
        <v>117.45402181696331</v>
      </c>
      <c r="L955" s="11">
        <f>K955*EXP((IR-div-0.5*vol_2*vol_2)*L$2+vol_2*(corr*'1A. Gaussians'!K954+SQRT(1-corr*corr)*'1B. Gaussians'!K954)*SQRT(L$2))</f>
        <v>127.28900513157589</v>
      </c>
      <c r="M955" s="11">
        <f>L955*EXP((IR-div-0.5*vol_2*vol_2)*M$2+vol_2*(corr*'1A. Gaussians'!L954+SQRT(1-corr*corr)*'1B. Gaussians'!L954)*SQRT(M$2))</f>
        <v>136.35636909474906</v>
      </c>
      <c r="N955" s="11">
        <f>M955*EXP((IR-div-0.5*vol_2*vol_2)*N$2+vol_2*(corr*'1A. Gaussians'!M954+SQRT(1-corr*corr)*'1B. Gaussians'!M954)*SQRT(N$2))</f>
        <v>146.30009211411735</v>
      </c>
      <c r="O955" s="11">
        <f>N955*EXP((IR-div-0.5*vol_2*vol_2)*O$2+vol_2*(corr*'1A. Gaussians'!N954+SQRT(1-corr*corr)*'1B. Gaussians'!N954)*SQRT(O$2))</f>
        <v>151.78840645632005</v>
      </c>
      <c r="P955" s="11">
        <f>O955*EXP((IR-div-0.5*vol_2*vol_2)*P$2+vol_2*(corr*'1A. Gaussians'!O954+SQRT(1-corr*corr)*'1B. Gaussians'!O954)*SQRT(P$2))</f>
        <v>172.50365226931075</v>
      </c>
      <c r="Q955" s="11">
        <f>P955*EXP((IR-div-0.5*vol_2*vol_2)*Q$2+vol_2*(corr*'1A. Gaussians'!P954+SQRT(1-corr*corr)*'1B. Gaussians'!P954)*SQRT(Q$2))</f>
        <v>164.07125061574624</v>
      </c>
      <c r="R955" s="11">
        <f>Q955*EXP((IR-div-0.5*vol_2*vol_2)*R$2+vol_2*(corr*'1A. Gaussians'!Q954+SQRT(1-corr*corr)*'1B. Gaussians'!Q954)*SQRT(R$2))</f>
        <v>173.36717736413905</v>
      </c>
      <c r="S955" s="11">
        <f>R955*EXP((IR-div-0.5*vol_2*vol_2)*S$2+vol_2*(corr*'1A. Gaussians'!R954+SQRT(1-corr*corr)*'1B. Gaussians'!R954)*SQRT(S$2))</f>
        <v>139.34889208299359</v>
      </c>
      <c r="T955" s="11">
        <f>S955*EXP((IR-div-0.5*vol_2*vol_2)*T$2+vol_2*(corr*'1A. Gaussians'!S954+SQRT(1-corr*corr)*'1B. Gaussians'!S954)*SQRT(T$2))</f>
        <v>124.45293691367775</v>
      </c>
      <c r="U955" s="11">
        <f>T955*EXP((IR-div-0.5*vol_2*vol_2)*U$2+vol_2*(corr*'1A. Gaussians'!T954+SQRT(1-corr*corr)*'1B. Gaussians'!T954)*SQRT(U$2))</f>
        <v>128.24349162597804</v>
      </c>
      <c r="V955" s="11">
        <f>U955*EXP((IR-div-0.5*vol_2*vol_2)*V$2+vol_2*(corr*'1A. Gaussians'!U954+SQRT(1-corr*corr)*'1B. Gaussians'!U954)*SQRT(V$2))</f>
        <v>115.81288875920505</v>
      </c>
      <c r="W955" s="12">
        <f>V955*EXP((IR-div-0.5*vol_2*vol_2)*W$2+vol_2*(corr*'1A. Gaussians'!V954+SQRT(1-corr*corr)*'1B. Gaussians'!V954)*SQRT(W$2))</f>
        <v>110.20164476506906</v>
      </c>
    </row>
    <row r="956" spans="2:23" x14ac:dyDescent="0.35">
      <c r="B956" s="9" t="s">
        <v>952</v>
      </c>
      <c r="C956" s="11">
        <f t="shared" si="15"/>
        <v>100</v>
      </c>
      <c r="D956" s="11">
        <f>C956*EXP((IR-div-0.5*vol_2*vol_2)*D$2+vol_2*(corr*'1A. Gaussians'!C955+SQRT(1-corr*corr)*'1B. Gaussians'!C955)*SQRT(D$2))</f>
        <v>89.856372737536759</v>
      </c>
      <c r="E956" s="11">
        <f>D956*EXP((IR-div-0.5*vol_2*vol_2)*E$2+vol_2*(corr*'1A. Gaussians'!D955+SQRT(1-corr*corr)*'1B. Gaussians'!D955)*SQRT(E$2))</f>
        <v>101.36602515905412</v>
      </c>
      <c r="F956" s="11">
        <f>E956*EXP((IR-div-0.5*vol_2*vol_2)*F$2+vol_2*(corr*'1A. Gaussians'!E955+SQRT(1-corr*corr)*'1B. Gaussians'!E955)*SQRT(F$2))</f>
        <v>109.20989536528703</v>
      </c>
      <c r="G956" s="11">
        <f>F956*EXP((IR-div-0.5*vol_2*vol_2)*G$2+vol_2*(corr*'1A. Gaussians'!F955+SQRT(1-corr*corr)*'1B. Gaussians'!F955)*SQRT(G$2))</f>
        <v>111.31607864404268</v>
      </c>
      <c r="H956" s="11">
        <f>G956*EXP((IR-div-0.5*vol_2*vol_2)*H$2+vol_2*(corr*'1A. Gaussians'!G955+SQRT(1-corr*corr)*'1B. Gaussians'!G955)*SQRT(H$2))</f>
        <v>119.31695893920592</v>
      </c>
      <c r="I956" s="11">
        <f>H956*EXP((IR-div-0.5*vol_2*vol_2)*I$2+vol_2*(corr*'1A. Gaussians'!H955+SQRT(1-corr*corr)*'1B. Gaussians'!H955)*SQRT(I$2))</f>
        <v>132.6857519548355</v>
      </c>
      <c r="J956" s="11">
        <f>I956*EXP((IR-div-0.5*vol_2*vol_2)*J$2+vol_2*(corr*'1A. Gaussians'!I955+SQRT(1-corr*corr)*'1B. Gaussians'!I955)*SQRT(J$2))</f>
        <v>110.91480020233618</v>
      </c>
      <c r="K956" s="11">
        <f>J956*EXP((IR-div-0.5*vol_2*vol_2)*K$2+vol_2*(corr*'1A. Gaussians'!J955+SQRT(1-corr*corr)*'1B. Gaussians'!J955)*SQRT(K$2))</f>
        <v>104.70922718871381</v>
      </c>
      <c r="L956" s="11">
        <f>K956*EXP((IR-div-0.5*vol_2*vol_2)*L$2+vol_2*(corr*'1A. Gaussians'!K955+SQRT(1-corr*corr)*'1B. Gaussians'!K955)*SQRT(L$2))</f>
        <v>103.48739658693898</v>
      </c>
      <c r="M956" s="11">
        <f>L956*EXP((IR-div-0.5*vol_2*vol_2)*M$2+vol_2*(corr*'1A. Gaussians'!L955+SQRT(1-corr*corr)*'1B. Gaussians'!L955)*SQRT(M$2))</f>
        <v>115.93039999518858</v>
      </c>
      <c r="N956" s="11">
        <f>M956*EXP((IR-div-0.5*vol_2*vol_2)*N$2+vol_2*(corr*'1A. Gaussians'!M955+SQRT(1-corr*corr)*'1B. Gaussians'!M955)*SQRT(N$2))</f>
        <v>128.36090668459235</v>
      </c>
      <c r="O956" s="11">
        <f>N956*EXP((IR-div-0.5*vol_2*vol_2)*O$2+vol_2*(corr*'1A. Gaussians'!N955+SQRT(1-corr*corr)*'1B. Gaussians'!N955)*SQRT(O$2))</f>
        <v>150.39903576451451</v>
      </c>
      <c r="P956" s="11">
        <f>O956*EXP((IR-div-0.5*vol_2*vol_2)*P$2+vol_2*(corr*'1A. Gaussians'!O955+SQRT(1-corr*corr)*'1B. Gaussians'!O955)*SQRT(P$2))</f>
        <v>139.97185690539735</v>
      </c>
      <c r="Q956" s="11">
        <f>P956*EXP((IR-div-0.5*vol_2*vol_2)*Q$2+vol_2*(corr*'1A. Gaussians'!P955+SQRT(1-corr*corr)*'1B. Gaussians'!P955)*SQRT(Q$2))</f>
        <v>122.01861169502679</v>
      </c>
      <c r="R956" s="11">
        <f>Q956*EXP((IR-div-0.5*vol_2*vol_2)*R$2+vol_2*(corr*'1A. Gaussians'!Q955+SQRT(1-corr*corr)*'1B. Gaussians'!Q955)*SQRT(R$2))</f>
        <v>124.10038715892823</v>
      </c>
      <c r="S956" s="11">
        <f>R956*EXP((IR-div-0.5*vol_2*vol_2)*S$2+vol_2*(corr*'1A. Gaussians'!R955+SQRT(1-corr*corr)*'1B. Gaussians'!R955)*SQRT(S$2))</f>
        <v>128.3325670108253</v>
      </c>
      <c r="T956" s="11">
        <f>S956*EXP((IR-div-0.5*vol_2*vol_2)*T$2+vol_2*(corr*'1A. Gaussians'!S955+SQRT(1-corr*corr)*'1B. Gaussians'!S955)*SQRT(T$2))</f>
        <v>157.03531827393456</v>
      </c>
      <c r="U956" s="11">
        <f>T956*EXP((IR-div-0.5*vol_2*vol_2)*U$2+vol_2*(corr*'1A. Gaussians'!T955+SQRT(1-corr*corr)*'1B. Gaussians'!T955)*SQRT(U$2))</f>
        <v>160.37662389857758</v>
      </c>
      <c r="V956" s="11">
        <f>U956*EXP((IR-div-0.5*vol_2*vol_2)*V$2+vol_2*(corr*'1A. Gaussians'!U955+SQRT(1-corr*corr)*'1B. Gaussians'!U955)*SQRT(V$2))</f>
        <v>137.14579618499201</v>
      </c>
      <c r="W956" s="12">
        <f>V956*EXP((IR-div-0.5*vol_2*vol_2)*W$2+vol_2*(corr*'1A. Gaussians'!V955+SQRT(1-corr*corr)*'1B. Gaussians'!V955)*SQRT(W$2))</f>
        <v>123.98189702192541</v>
      </c>
    </row>
    <row r="957" spans="2:23" x14ac:dyDescent="0.35">
      <c r="B957" s="9" t="s">
        <v>953</v>
      </c>
      <c r="C957" s="11">
        <f t="shared" si="15"/>
        <v>100</v>
      </c>
      <c r="D957" s="11">
        <f>C957*EXP((IR-div-0.5*vol_2*vol_2)*D$2+vol_2*(corr*'1A. Gaussians'!C956+SQRT(1-corr*corr)*'1B. Gaussians'!C956)*SQRT(D$2))</f>
        <v>110.83910586799699</v>
      </c>
      <c r="E957" s="11">
        <f>D957*EXP((IR-div-0.5*vol_2*vol_2)*E$2+vol_2*(corr*'1A. Gaussians'!D956+SQRT(1-corr*corr)*'1B. Gaussians'!D956)*SQRT(E$2))</f>
        <v>99.988242720507401</v>
      </c>
      <c r="F957" s="11">
        <f>E957*EXP((IR-div-0.5*vol_2*vol_2)*F$2+vol_2*(corr*'1A. Gaussians'!E956+SQRT(1-corr*corr)*'1B. Gaussians'!E956)*SQRT(F$2))</f>
        <v>99.582258990024386</v>
      </c>
      <c r="G957" s="11">
        <f>F957*EXP((IR-div-0.5*vol_2*vol_2)*G$2+vol_2*(corr*'1A. Gaussians'!F956+SQRT(1-corr*corr)*'1B. Gaussians'!F956)*SQRT(G$2))</f>
        <v>101.51513028722212</v>
      </c>
      <c r="H957" s="11">
        <f>G957*EXP((IR-div-0.5*vol_2*vol_2)*H$2+vol_2*(corr*'1A. Gaussians'!G956+SQRT(1-corr*corr)*'1B. Gaussians'!G956)*SQRT(H$2))</f>
        <v>97.687651062553272</v>
      </c>
      <c r="I957" s="11">
        <f>H957*EXP((IR-div-0.5*vol_2*vol_2)*I$2+vol_2*(corr*'1A. Gaussians'!H956+SQRT(1-corr*corr)*'1B. Gaussians'!H956)*SQRT(I$2))</f>
        <v>74.907247477313177</v>
      </c>
      <c r="J957" s="11">
        <f>I957*EXP((IR-div-0.5*vol_2*vol_2)*J$2+vol_2*(corr*'1A. Gaussians'!I956+SQRT(1-corr*corr)*'1B. Gaussians'!I956)*SQRT(J$2))</f>
        <v>75.039198526641457</v>
      </c>
      <c r="K957" s="11">
        <f>J957*EXP((IR-div-0.5*vol_2*vol_2)*K$2+vol_2*(corr*'1A. Gaussians'!J956+SQRT(1-corr*corr)*'1B. Gaussians'!J956)*SQRT(K$2))</f>
        <v>84.446672710304256</v>
      </c>
      <c r="L957" s="11">
        <f>K957*EXP((IR-div-0.5*vol_2*vol_2)*L$2+vol_2*(corr*'1A. Gaussians'!K956+SQRT(1-corr*corr)*'1B. Gaussians'!K956)*SQRT(L$2))</f>
        <v>80.762117227496944</v>
      </c>
      <c r="M957" s="11">
        <f>L957*EXP((IR-div-0.5*vol_2*vol_2)*M$2+vol_2*(corr*'1A. Gaussians'!L956+SQRT(1-corr*corr)*'1B. Gaussians'!L956)*SQRT(M$2))</f>
        <v>82.383987240777628</v>
      </c>
      <c r="N957" s="11">
        <f>M957*EXP((IR-div-0.5*vol_2*vol_2)*N$2+vol_2*(corr*'1A. Gaussians'!M956+SQRT(1-corr*corr)*'1B. Gaussians'!M956)*SQRT(N$2))</f>
        <v>77.602594804740306</v>
      </c>
      <c r="O957" s="11">
        <f>N957*EXP((IR-div-0.5*vol_2*vol_2)*O$2+vol_2*(corr*'1A. Gaussians'!N956+SQRT(1-corr*corr)*'1B. Gaussians'!N956)*SQRT(O$2))</f>
        <v>67.299155037960418</v>
      </c>
      <c r="P957" s="11">
        <f>O957*EXP((IR-div-0.5*vol_2*vol_2)*P$2+vol_2*(corr*'1A. Gaussians'!O956+SQRT(1-corr*corr)*'1B. Gaussians'!O956)*SQRT(P$2))</f>
        <v>69.95751527106826</v>
      </c>
      <c r="Q957" s="11">
        <f>P957*EXP((IR-div-0.5*vol_2*vol_2)*Q$2+vol_2*(corr*'1A. Gaussians'!P956+SQRT(1-corr*corr)*'1B. Gaussians'!P956)*SQRT(Q$2))</f>
        <v>72.148578678037978</v>
      </c>
      <c r="R957" s="11">
        <f>Q957*EXP((IR-div-0.5*vol_2*vol_2)*R$2+vol_2*(corr*'1A. Gaussians'!Q956+SQRT(1-corr*corr)*'1B. Gaussians'!Q956)*SQRT(R$2))</f>
        <v>63.088401395868893</v>
      </c>
      <c r="S957" s="11">
        <f>R957*EXP((IR-div-0.5*vol_2*vol_2)*S$2+vol_2*(corr*'1A. Gaussians'!R956+SQRT(1-corr*corr)*'1B. Gaussians'!R956)*SQRT(S$2))</f>
        <v>68.043411713625147</v>
      </c>
      <c r="T957" s="11">
        <f>S957*EXP((IR-div-0.5*vol_2*vol_2)*T$2+vol_2*(corr*'1A. Gaussians'!S956+SQRT(1-corr*corr)*'1B. Gaussians'!S956)*SQRT(T$2))</f>
        <v>71.366665658548612</v>
      </c>
      <c r="U957" s="11">
        <f>T957*EXP((IR-div-0.5*vol_2*vol_2)*U$2+vol_2*(corr*'1A. Gaussians'!T956+SQRT(1-corr*corr)*'1B. Gaussians'!T956)*SQRT(U$2))</f>
        <v>72.535326654008841</v>
      </c>
      <c r="V957" s="11">
        <f>U957*EXP((IR-div-0.5*vol_2*vol_2)*V$2+vol_2*(corr*'1A. Gaussians'!U956+SQRT(1-corr*corr)*'1B. Gaussians'!U956)*SQRT(V$2))</f>
        <v>72.878684760540636</v>
      </c>
      <c r="W957" s="12">
        <f>V957*EXP((IR-div-0.5*vol_2*vol_2)*W$2+vol_2*(corr*'1A. Gaussians'!V956+SQRT(1-corr*corr)*'1B. Gaussians'!V956)*SQRT(W$2))</f>
        <v>71.847113639079666</v>
      </c>
    </row>
    <row r="958" spans="2:23" x14ac:dyDescent="0.35">
      <c r="B958" s="9" t="s">
        <v>954</v>
      </c>
      <c r="C958" s="11">
        <f t="shared" si="15"/>
        <v>100</v>
      </c>
      <c r="D958" s="11">
        <f>C958*EXP((IR-div-0.5*vol_2*vol_2)*D$2+vol_2*(corr*'1A. Gaussians'!C957+SQRT(1-corr*corr)*'1B. Gaussians'!C957)*SQRT(D$2))</f>
        <v>105.20065978988589</v>
      </c>
      <c r="E958" s="11">
        <f>D958*EXP((IR-div-0.5*vol_2*vol_2)*E$2+vol_2*(corr*'1A. Gaussians'!D957+SQRT(1-corr*corr)*'1B. Gaussians'!D957)*SQRT(E$2))</f>
        <v>111.09173399715509</v>
      </c>
      <c r="F958" s="11">
        <f>E958*EXP((IR-div-0.5*vol_2*vol_2)*F$2+vol_2*(corr*'1A. Gaussians'!E957+SQRT(1-corr*corr)*'1B. Gaussians'!E957)*SQRT(F$2))</f>
        <v>116.03007533689356</v>
      </c>
      <c r="G958" s="11">
        <f>F958*EXP((IR-div-0.5*vol_2*vol_2)*G$2+vol_2*(corr*'1A. Gaussians'!F957+SQRT(1-corr*corr)*'1B. Gaussians'!F957)*SQRT(G$2))</f>
        <v>117.87449789229309</v>
      </c>
      <c r="H958" s="11">
        <f>G958*EXP((IR-div-0.5*vol_2*vol_2)*H$2+vol_2*(corr*'1A. Gaussians'!G957+SQRT(1-corr*corr)*'1B. Gaussians'!G957)*SQRT(H$2))</f>
        <v>108.49446025859766</v>
      </c>
      <c r="I958" s="11">
        <f>H958*EXP((IR-div-0.5*vol_2*vol_2)*I$2+vol_2*(corr*'1A. Gaussians'!H957+SQRT(1-corr*corr)*'1B. Gaussians'!H957)*SQRT(I$2))</f>
        <v>105.46553160389628</v>
      </c>
      <c r="J958" s="11">
        <f>I958*EXP((IR-div-0.5*vol_2*vol_2)*J$2+vol_2*(corr*'1A. Gaussians'!I957+SQRT(1-corr*corr)*'1B. Gaussians'!I957)*SQRT(J$2))</f>
        <v>91.001026222758853</v>
      </c>
      <c r="K958" s="11">
        <f>J958*EXP((IR-div-0.5*vol_2*vol_2)*K$2+vol_2*(corr*'1A. Gaussians'!J957+SQRT(1-corr*corr)*'1B. Gaussians'!J957)*SQRT(K$2))</f>
        <v>97.711803657889746</v>
      </c>
      <c r="L958" s="11">
        <f>K958*EXP((IR-div-0.5*vol_2*vol_2)*L$2+vol_2*(corr*'1A. Gaussians'!K957+SQRT(1-corr*corr)*'1B. Gaussians'!K957)*SQRT(L$2))</f>
        <v>114.35455815762626</v>
      </c>
      <c r="M958" s="11">
        <f>L958*EXP((IR-div-0.5*vol_2*vol_2)*M$2+vol_2*(corr*'1A. Gaussians'!L957+SQRT(1-corr*corr)*'1B. Gaussians'!L957)*SQRT(M$2))</f>
        <v>109.22466078984492</v>
      </c>
      <c r="N958" s="11">
        <f>M958*EXP((IR-div-0.5*vol_2*vol_2)*N$2+vol_2*(corr*'1A. Gaussians'!M957+SQRT(1-corr*corr)*'1B. Gaussians'!M957)*SQRT(N$2))</f>
        <v>119.31955453131057</v>
      </c>
      <c r="O958" s="11">
        <f>N958*EXP((IR-div-0.5*vol_2*vol_2)*O$2+vol_2*(corr*'1A. Gaussians'!N957+SQRT(1-corr*corr)*'1B. Gaussians'!N957)*SQRT(O$2))</f>
        <v>118.69660568660342</v>
      </c>
      <c r="P958" s="11">
        <f>O958*EXP((IR-div-0.5*vol_2*vol_2)*P$2+vol_2*(corr*'1A. Gaussians'!O957+SQRT(1-corr*corr)*'1B. Gaussians'!O957)*SQRT(P$2))</f>
        <v>110.3137985663232</v>
      </c>
      <c r="Q958" s="11">
        <f>P958*EXP((IR-div-0.5*vol_2*vol_2)*Q$2+vol_2*(corr*'1A. Gaussians'!P957+SQRT(1-corr*corr)*'1B. Gaussians'!P957)*SQRT(Q$2))</f>
        <v>133.46037797024243</v>
      </c>
      <c r="R958" s="11">
        <f>Q958*EXP((IR-div-0.5*vol_2*vol_2)*R$2+vol_2*(corr*'1A. Gaussians'!Q957+SQRT(1-corr*corr)*'1B. Gaussians'!Q957)*SQRT(R$2))</f>
        <v>140.01768001024308</v>
      </c>
      <c r="S958" s="11">
        <f>R958*EXP((IR-div-0.5*vol_2*vol_2)*S$2+vol_2*(corr*'1A. Gaussians'!R957+SQRT(1-corr*corr)*'1B. Gaussians'!R957)*SQRT(S$2))</f>
        <v>118.52583450536214</v>
      </c>
      <c r="T958" s="11">
        <f>S958*EXP((IR-div-0.5*vol_2*vol_2)*T$2+vol_2*(corr*'1A. Gaussians'!S957+SQRT(1-corr*corr)*'1B. Gaussians'!S957)*SQRT(T$2))</f>
        <v>126.3118949813955</v>
      </c>
      <c r="U958" s="11">
        <f>T958*EXP((IR-div-0.5*vol_2*vol_2)*U$2+vol_2*(corr*'1A. Gaussians'!T957+SQRT(1-corr*corr)*'1B. Gaussians'!T957)*SQRT(U$2))</f>
        <v>127.32492954885656</v>
      </c>
      <c r="V958" s="11">
        <f>U958*EXP((IR-div-0.5*vol_2*vol_2)*V$2+vol_2*(corr*'1A. Gaussians'!U957+SQRT(1-corr*corr)*'1B. Gaussians'!U957)*SQRT(V$2))</f>
        <v>110.69324149148908</v>
      </c>
      <c r="W958" s="12">
        <f>V958*EXP((IR-div-0.5*vol_2*vol_2)*W$2+vol_2*(corr*'1A. Gaussians'!V957+SQRT(1-corr*corr)*'1B. Gaussians'!V957)*SQRT(W$2))</f>
        <v>120.98339151540337</v>
      </c>
    </row>
    <row r="959" spans="2:23" x14ac:dyDescent="0.35">
      <c r="B959" s="9" t="s">
        <v>955</v>
      </c>
      <c r="C959" s="11">
        <f t="shared" si="15"/>
        <v>100</v>
      </c>
      <c r="D959" s="11">
        <f>C959*EXP((IR-div-0.5*vol_2*vol_2)*D$2+vol_2*(corr*'1A. Gaussians'!C958+SQRT(1-corr*corr)*'1B. Gaussians'!C958)*SQRT(D$2))</f>
        <v>101.17329339195173</v>
      </c>
      <c r="E959" s="11">
        <f>D959*EXP((IR-div-0.5*vol_2*vol_2)*E$2+vol_2*(corr*'1A. Gaussians'!D958+SQRT(1-corr*corr)*'1B. Gaussians'!D958)*SQRT(E$2))</f>
        <v>111.72923334387518</v>
      </c>
      <c r="F959" s="11">
        <f>E959*EXP((IR-div-0.5*vol_2*vol_2)*F$2+vol_2*(corr*'1A. Gaussians'!E958+SQRT(1-corr*corr)*'1B. Gaussians'!E958)*SQRT(F$2))</f>
        <v>117.14621319620686</v>
      </c>
      <c r="G959" s="11">
        <f>F959*EXP((IR-div-0.5*vol_2*vol_2)*G$2+vol_2*(corr*'1A. Gaussians'!F958+SQRT(1-corr*corr)*'1B. Gaussians'!F958)*SQRT(G$2))</f>
        <v>109.19206891982915</v>
      </c>
      <c r="H959" s="11">
        <f>G959*EXP((IR-div-0.5*vol_2*vol_2)*H$2+vol_2*(corr*'1A. Gaussians'!G958+SQRT(1-corr*corr)*'1B. Gaussians'!G958)*SQRT(H$2))</f>
        <v>103.35865612686648</v>
      </c>
      <c r="I959" s="11">
        <f>H959*EXP((IR-div-0.5*vol_2*vol_2)*I$2+vol_2*(corr*'1A. Gaussians'!H958+SQRT(1-corr*corr)*'1B. Gaussians'!H958)*SQRT(I$2))</f>
        <v>110.63901265079285</v>
      </c>
      <c r="J959" s="11">
        <f>I959*EXP((IR-div-0.5*vol_2*vol_2)*J$2+vol_2*(corr*'1A. Gaussians'!I958+SQRT(1-corr*corr)*'1B. Gaussians'!I958)*SQRT(J$2))</f>
        <v>111.76487516181921</v>
      </c>
      <c r="K959" s="11">
        <f>J959*EXP((IR-div-0.5*vol_2*vol_2)*K$2+vol_2*(corr*'1A. Gaussians'!J958+SQRT(1-corr*corr)*'1B. Gaussians'!J958)*SQRT(K$2))</f>
        <v>111.41958164656434</v>
      </c>
      <c r="L959" s="11">
        <f>K959*EXP((IR-div-0.5*vol_2*vol_2)*L$2+vol_2*(corr*'1A. Gaussians'!K958+SQRT(1-corr*corr)*'1B. Gaussians'!K958)*SQRT(L$2))</f>
        <v>107.79918717604961</v>
      </c>
      <c r="M959" s="11">
        <f>L959*EXP((IR-div-0.5*vol_2*vol_2)*M$2+vol_2*(corr*'1A. Gaussians'!L958+SQRT(1-corr*corr)*'1B. Gaussians'!L958)*SQRT(M$2))</f>
        <v>98.114466358741524</v>
      </c>
      <c r="N959" s="11">
        <f>M959*EXP((IR-div-0.5*vol_2*vol_2)*N$2+vol_2*(corr*'1A. Gaussians'!M958+SQRT(1-corr*corr)*'1B. Gaussians'!M958)*SQRT(N$2))</f>
        <v>98.641688683976312</v>
      </c>
      <c r="O959" s="11">
        <f>N959*EXP((IR-div-0.5*vol_2*vol_2)*O$2+vol_2*(corr*'1A. Gaussians'!N958+SQRT(1-corr*corr)*'1B. Gaussians'!N958)*SQRT(O$2))</f>
        <v>90.764659175319892</v>
      </c>
      <c r="P959" s="11">
        <f>O959*EXP((IR-div-0.5*vol_2*vol_2)*P$2+vol_2*(corr*'1A. Gaussians'!O958+SQRT(1-corr*corr)*'1B. Gaussians'!O958)*SQRT(P$2))</f>
        <v>84.354698718420764</v>
      </c>
      <c r="Q959" s="11">
        <f>P959*EXP((IR-div-0.5*vol_2*vol_2)*Q$2+vol_2*(corr*'1A. Gaussians'!P958+SQRT(1-corr*corr)*'1B. Gaussians'!P958)*SQRT(Q$2))</f>
        <v>83.563682232374845</v>
      </c>
      <c r="R959" s="11">
        <f>Q959*EXP((IR-div-0.5*vol_2*vol_2)*R$2+vol_2*(corr*'1A. Gaussians'!Q958+SQRT(1-corr*corr)*'1B. Gaussians'!Q958)*SQRT(R$2))</f>
        <v>74.6598171876648</v>
      </c>
      <c r="S959" s="11">
        <f>R959*EXP((IR-div-0.5*vol_2*vol_2)*S$2+vol_2*(corr*'1A. Gaussians'!R958+SQRT(1-corr*corr)*'1B. Gaussians'!R958)*SQRT(S$2))</f>
        <v>68.341246891486364</v>
      </c>
      <c r="T959" s="11">
        <f>S959*EXP((IR-div-0.5*vol_2*vol_2)*T$2+vol_2*(corr*'1A. Gaussians'!S958+SQRT(1-corr*corr)*'1B. Gaussians'!S958)*SQRT(T$2))</f>
        <v>70.176747087118315</v>
      </c>
      <c r="U959" s="11">
        <f>T959*EXP((IR-div-0.5*vol_2*vol_2)*U$2+vol_2*(corr*'1A. Gaussians'!T958+SQRT(1-corr*corr)*'1B. Gaussians'!T958)*SQRT(U$2))</f>
        <v>79.234811974643421</v>
      </c>
      <c r="V959" s="11">
        <f>U959*EXP((IR-div-0.5*vol_2*vol_2)*V$2+vol_2*(corr*'1A. Gaussians'!U958+SQRT(1-corr*corr)*'1B. Gaussians'!U958)*SQRT(V$2))</f>
        <v>75.361024164518469</v>
      </c>
      <c r="W959" s="12">
        <f>V959*EXP((IR-div-0.5*vol_2*vol_2)*W$2+vol_2*(corr*'1A. Gaussians'!V958+SQRT(1-corr*corr)*'1B. Gaussians'!V958)*SQRT(W$2))</f>
        <v>86.536702305966998</v>
      </c>
    </row>
    <row r="960" spans="2:23" x14ac:dyDescent="0.35">
      <c r="B960" s="9" t="s">
        <v>956</v>
      </c>
      <c r="C960" s="11">
        <f t="shared" si="15"/>
        <v>100</v>
      </c>
      <c r="D960" s="11">
        <f>C960*EXP((IR-div-0.5*vol_2*vol_2)*D$2+vol_2*(corr*'1A. Gaussians'!C959+SQRT(1-corr*corr)*'1B. Gaussians'!C959)*SQRT(D$2))</f>
        <v>101.97265188748918</v>
      </c>
      <c r="E960" s="11">
        <f>D960*EXP((IR-div-0.5*vol_2*vol_2)*E$2+vol_2*(corr*'1A. Gaussians'!D959+SQRT(1-corr*corr)*'1B. Gaussians'!D959)*SQRT(E$2))</f>
        <v>103.68603372682627</v>
      </c>
      <c r="F960" s="11">
        <f>E960*EXP((IR-div-0.5*vol_2*vol_2)*F$2+vol_2*(corr*'1A. Gaussians'!E959+SQRT(1-corr*corr)*'1B. Gaussians'!E959)*SQRT(F$2))</f>
        <v>99.61034159551528</v>
      </c>
      <c r="G960" s="11">
        <f>F960*EXP((IR-div-0.5*vol_2*vol_2)*G$2+vol_2*(corr*'1A. Gaussians'!F959+SQRT(1-corr*corr)*'1B. Gaussians'!F959)*SQRT(G$2))</f>
        <v>85.965273421336335</v>
      </c>
      <c r="H960" s="11">
        <f>G960*EXP((IR-div-0.5*vol_2*vol_2)*H$2+vol_2*(corr*'1A. Gaussians'!G959+SQRT(1-corr*corr)*'1B. Gaussians'!G959)*SQRT(H$2))</f>
        <v>72.161837561544104</v>
      </c>
      <c r="I960" s="11">
        <f>H960*EXP((IR-div-0.5*vol_2*vol_2)*I$2+vol_2*(corr*'1A. Gaussians'!H959+SQRT(1-corr*corr)*'1B. Gaussians'!H959)*SQRT(I$2))</f>
        <v>75.245045345221214</v>
      </c>
      <c r="J960" s="11">
        <f>I960*EXP((IR-div-0.5*vol_2*vol_2)*J$2+vol_2*(corr*'1A. Gaussians'!I959+SQRT(1-corr*corr)*'1B. Gaussians'!I959)*SQRT(J$2))</f>
        <v>87.932951501970649</v>
      </c>
      <c r="K960" s="11">
        <f>J960*EXP((IR-div-0.5*vol_2*vol_2)*K$2+vol_2*(corr*'1A. Gaussians'!J959+SQRT(1-corr*corr)*'1B. Gaussians'!J959)*SQRT(K$2))</f>
        <v>91.789198446797528</v>
      </c>
      <c r="L960" s="11">
        <f>K960*EXP((IR-div-0.5*vol_2*vol_2)*L$2+vol_2*(corr*'1A. Gaussians'!K959+SQRT(1-corr*corr)*'1B. Gaussians'!K959)*SQRT(L$2))</f>
        <v>97.28058773267081</v>
      </c>
      <c r="M960" s="11">
        <f>L960*EXP((IR-div-0.5*vol_2*vol_2)*M$2+vol_2*(corr*'1A. Gaussians'!L959+SQRT(1-corr*corr)*'1B. Gaussians'!L959)*SQRT(M$2))</f>
        <v>95.780948957033814</v>
      </c>
      <c r="N960" s="11">
        <f>M960*EXP((IR-div-0.5*vol_2*vol_2)*N$2+vol_2*(corr*'1A. Gaussians'!M959+SQRT(1-corr*corr)*'1B. Gaussians'!M959)*SQRT(N$2))</f>
        <v>89.856148758706368</v>
      </c>
      <c r="O960" s="11">
        <f>N960*EXP((IR-div-0.5*vol_2*vol_2)*O$2+vol_2*(corr*'1A. Gaussians'!N959+SQRT(1-corr*corr)*'1B. Gaussians'!N959)*SQRT(O$2))</f>
        <v>79.400468045659196</v>
      </c>
      <c r="P960" s="11">
        <f>O960*EXP((IR-div-0.5*vol_2*vol_2)*P$2+vol_2*(corr*'1A. Gaussians'!O959+SQRT(1-corr*corr)*'1B. Gaussians'!O959)*SQRT(P$2))</f>
        <v>80.09912254600448</v>
      </c>
      <c r="Q960" s="11">
        <f>P960*EXP((IR-div-0.5*vol_2*vol_2)*Q$2+vol_2*(corr*'1A. Gaussians'!P959+SQRT(1-corr*corr)*'1B. Gaussians'!P959)*SQRT(Q$2))</f>
        <v>80.944458176034757</v>
      </c>
      <c r="R960" s="11">
        <f>Q960*EXP((IR-div-0.5*vol_2*vol_2)*R$2+vol_2*(corr*'1A. Gaussians'!Q959+SQRT(1-corr*corr)*'1B. Gaussians'!Q959)*SQRT(R$2))</f>
        <v>77.248834975329061</v>
      </c>
      <c r="S960" s="11">
        <f>R960*EXP((IR-div-0.5*vol_2*vol_2)*S$2+vol_2*(corr*'1A. Gaussians'!R959+SQRT(1-corr*corr)*'1B. Gaussians'!R959)*SQRT(S$2))</f>
        <v>70.832517425070279</v>
      </c>
      <c r="T960" s="11">
        <f>S960*EXP((IR-div-0.5*vol_2*vol_2)*T$2+vol_2*(corr*'1A. Gaussians'!S959+SQRT(1-corr*corr)*'1B. Gaussians'!S959)*SQRT(T$2))</f>
        <v>83.188553303007623</v>
      </c>
      <c r="U960" s="11">
        <f>T960*EXP((IR-div-0.5*vol_2*vol_2)*U$2+vol_2*(corr*'1A. Gaussians'!T959+SQRT(1-corr*corr)*'1B. Gaussians'!T959)*SQRT(U$2))</f>
        <v>73.787964537334474</v>
      </c>
      <c r="V960" s="11">
        <f>U960*EXP((IR-div-0.5*vol_2*vol_2)*V$2+vol_2*(corr*'1A. Gaussians'!U959+SQRT(1-corr*corr)*'1B. Gaussians'!U959)*SQRT(V$2))</f>
        <v>78.319803434997681</v>
      </c>
      <c r="W960" s="12">
        <f>V960*EXP((IR-div-0.5*vol_2*vol_2)*W$2+vol_2*(corr*'1A. Gaussians'!V959+SQRT(1-corr*corr)*'1B. Gaussians'!V959)*SQRT(W$2))</f>
        <v>88.504181094713644</v>
      </c>
    </row>
    <row r="961" spans="2:23" x14ac:dyDescent="0.35">
      <c r="B961" s="9" t="s">
        <v>957</v>
      </c>
      <c r="C961" s="11">
        <f t="shared" si="15"/>
        <v>100</v>
      </c>
      <c r="D961" s="11">
        <f>C961*EXP((IR-div-0.5*vol_2*vol_2)*D$2+vol_2*(corr*'1A. Gaussians'!C960+SQRT(1-corr*corr)*'1B. Gaussians'!C960)*SQRT(D$2))</f>
        <v>104.95573841278375</v>
      </c>
      <c r="E961" s="11">
        <f>D961*EXP((IR-div-0.5*vol_2*vol_2)*E$2+vol_2*(corr*'1A. Gaussians'!D960+SQRT(1-corr*corr)*'1B. Gaussians'!D960)*SQRT(E$2))</f>
        <v>106.47218689698313</v>
      </c>
      <c r="F961" s="11">
        <f>E961*EXP((IR-div-0.5*vol_2*vol_2)*F$2+vol_2*(corr*'1A. Gaussians'!E960+SQRT(1-corr*corr)*'1B. Gaussians'!E960)*SQRT(F$2))</f>
        <v>95.014773293638527</v>
      </c>
      <c r="G961" s="11">
        <f>F961*EXP((IR-div-0.5*vol_2*vol_2)*G$2+vol_2*(corr*'1A. Gaussians'!F960+SQRT(1-corr*corr)*'1B. Gaussians'!F960)*SQRT(G$2))</f>
        <v>93.285981672480858</v>
      </c>
      <c r="H961" s="11">
        <f>G961*EXP((IR-div-0.5*vol_2*vol_2)*H$2+vol_2*(corr*'1A. Gaussians'!G960+SQRT(1-corr*corr)*'1B. Gaussians'!G960)*SQRT(H$2))</f>
        <v>85.751348690958196</v>
      </c>
      <c r="I961" s="11">
        <f>H961*EXP((IR-div-0.5*vol_2*vol_2)*I$2+vol_2*(corr*'1A. Gaussians'!H960+SQRT(1-corr*corr)*'1B. Gaussians'!H960)*SQRT(I$2))</f>
        <v>99.276249331305834</v>
      </c>
      <c r="J961" s="11">
        <f>I961*EXP((IR-div-0.5*vol_2*vol_2)*J$2+vol_2*(corr*'1A. Gaussians'!I960+SQRT(1-corr*corr)*'1B. Gaussians'!I960)*SQRT(J$2))</f>
        <v>96.888427258408669</v>
      </c>
      <c r="K961" s="11">
        <f>J961*EXP((IR-div-0.5*vol_2*vol_2)*K$2+vol_2*(corr*'1A. Gaussians'!J960+SQRT(1-corr*corr)*'1B. Gaussians'!J960)*SQRT(K$2))</f>
        <v>104.16604592458745</v>
      </c>
      <c r="L961" s="11">
        <f>K961*EXP((IR-div-0.5*vol_2*vol_2)*L$2+vol_2*(corr*'1A. Gaussians'!K960+SQRT(1-corr*corr)*'1B. Gaussians'!K960)*SQRT(L$2))</f>
        <v>103.63988224152828</v>
      </c>
      <c r="M961" s="11">
        <f>L961*EXP((IR-div-0.5*vol_2*vol_2)*M$2+vol_2*(corr*'1A. Gaussians'!L960+SQRT(1-corr*corr)*'1B. Gaussians'!L960)*SQRT(M$2))</f>
        <v>103.36219943161078</v>
      </c>
      <c r="N961" s="11">
        <f>M961*EXP((IR-div-0.5*vol_2*vol_2)*N$2+vol_2*(corr*'1A. Gaussians'!M960+SQRT(1-corr*corr)*'1B. Gaussians'!M960)*SQRT(N$2))</f>
        <v>107.59296821291559</v>
      </c>
      <c r="O961" s="11">
        <f>N961*EXP((IR-div-0.5*vol_2*vol_2)*O$2+vol_2*(corr*'1A. Gaussians'!N960+SQRT(1-corr*corr)*'1B. Gaussians'!N960)*SQRT(O$2))</f>
        <v>91.341770614504668</v>
      </c>
      <c r="P961" s="11">
        <f>O961*EXP((IR-div-0.5*vol_2*vol_2)*P$2+vol_2*(corr*'1A. Gaussians'!O960+SQRT(1-corr*corr)*'1B. Gaussians'!O960)*SQRT(P$2))</f>
        <v>108.61751383152807</v>
      </c>
      <c r="Q961" s="11">
        <f>P961*EXP((IR-div-0.5*vol_2*vol_2)*Q$2+vol_2*(corr*'1A. Gaussians'!P960+SQRT(1-corr*corr)*'1B. Gaussians'!P960)*SQRT(Q$2))</f>
        <v>102.91863070450668</v>
      </c>
      <c r="R961" s="11">
        <f>Q961*EXP((IR-div-0.5*vol_2*vol_2)*R$2+vol_2*(corr*'1A. Gaussians'!Q960+SQRT(1-corr*corr)*'1B. Gaussians'!Q960)*SQRT(R$2))</f>
        <v>93.597850273102082</v>
      </c>
      <c r="S961" s="11">
        <f>R961*EXP((IR-div-0.5*vol_2*vol_2)*S$2+vol_2*(corr*'1A. Gaussians'!R960+SQRT(1-corr*corr)*'1B. Gaussians'!R960)*SQRT(S$2))</f>
        <v>84.022186956574814</v>
      </c>
      <c r="T961" s="11">
        <f>S961*EXP((IR-div-0.5*vol_2*vol_2)*T$2+vol_2*(corr*'1A. Gaussians'!S960+SQRT(1-corr*corr)*'1B. Gaussians'!S960)*SQRT(T$2))</f>
        <v>81.014368998120915</v>
      </c>
      <c r="U961" s="11">
        <f>T961*EXP((IR-div-0.5*vol_2*vol_2)*U$2+vol_2*(corr*'1A. Gaussians'!T960+SQRT(1-corr*corr)*'1B. Gaussians'!T960)*SQRT(U$2))</f>
        <v>75.365270700124867</v>
      </c>
      <c r="V961" s="11">
        <f>U961*EXP((IR-div-0.5*vol_2*vol_2)*V$2+vol_2*(corr*'1A. Gaussians'!U960+SQRT(1-corr*corr)*'1B. Gaussians'!U960)*SQRT(V$2))</f>
        <v>71.7432389949076</v>
      </c>
      <c r="W961" s="12">
        <f>V961*EXP((IR-div-0.5*vol_2*vol_2)*W$2+vol_2*(corr*'1A. Gaussians'!V960+SQRT(1-corr*corr)*'1B. Gaussians'!V960)*SQRT(W$2))</f>
        <v>67.831750823612097</v>
      </c>
    </row>
    <row r="962" spans="2:23" x14ac:dyDescent="0.35">
      <c r="B962" s="9" t="s">
        <v>958</v>
      </c>
      <c r="C962" s="11">
        <f t="shared" si="15"/>
        <v>100</v>
      </c>
      <c r="D962" s="11">
        <f>C962*EXP((IR-div-0.5*vol_2*vol_2)*D$2+vol_2*(corr*'1A. Gaussians'!C961+SQRT(1-corr*corr)*'1B. Gaussians'!C961)*SQRT(D$2))</f>
        <v>92.718854776113901</v>
      </c>
      <c r="E962" s="11">
        <f>D962*EXP((IR-div-0.5*vol_2*vol_2)*E$2+vol_2*(corr*'1A. Gaussians'!D961+SQRT(1-corr*corr)*'1B. Gaussians'!D961)*SQRT(E$2))</f>
        <v>85.339697124168012</v>
      </c>
      <c r="F962" s="11">
        <f>E962*EXP((IR-div-0.5*vol_2*vol_2)*F$2+vol_2*(corr*'1A. Gaussians'!E961+SQRT(1-corr*corr)*'1B. Gaussians'!E961)*SQRT(F$2))</f>
        <v>72.122437112628191</v>
      </c>
      <c r="G962" s="11">
        <f>F962*EXP((IR-div-0.5*vol_2*vol_2)*G$2+vol_2*(corr*'1A. Gaussians'!F961+SQRT(1-corr*corr)*'1B. Gaussians'!F961)*SQRT(G$2))</f>
        <v>77.806812442908239</v>
      </c>
      <c r="H962" s="11">
        <f>G962*EXP((IR-div-0.5*vol_2*vol_2)*H$2+vol_2*(corr*'1A. Gaussians'!G961+SQRT(1-corr*corr)*'1B. Gaussians'!G961)*SQRT(H$2))</f>
        <v>88.620536235070048</v>
      </c>
      <c r="I962" s="11">
        <f>H962*EXP((IR-div-0.5*vol_2*vol_2)*I$2+vol_2*(corr*'1A. Gaussians'!H961+SQRT(1-corr*corr)*'1B. Gaussians'!H961)*SQRT(I$2))</f>
        <v>88.549621697360067</v>
      </c>
      <c r="J962" s="11">
        <f>I962*EXP((IR-div-0.5*vol_2*vol_2)*J$2+vol_2*(corr*'1A. Gaussians'!I961+SQRT(1-corr*corr)*'1B. Gaussians'!I961)*SQRT(J$2))</f>
        <v>90.637842746948806</v>
      </c>
      <c r="K962" s="11">
        <f>J962*EXP((IR-div-0.5*vol_2*vol_2)*K$2+vol_2*(corr*'1A. Gaussians'!J961+SQRT(1-corr*corr)*'1B. Gaussians'!J961)*SQRT(K$2))</f>
        <v>99.178707126151508</v>
      </c>
      <c r="L962" s="11">
        <f>K962*EXP((IR-div-0.5*vol_2*vol_2)*L$2+vol_2*(corr*'1A. Gaussians'!K961+SQRT(1-corr*corr)*'1B. Gaussians'!K961)*SQRT(L$2))</f>
        <v>109.61826958086574</v>
      </c>
      <c r="M962" s="11">
        <f>L962*EXP((IR-div-0.5*vol_2*vol_2)*M$2+vol_2*(corr*'1A. Gaussians'!L961+SQRT(1-corr*corr)*'1B. Gaussians'!L961)*SQRT(M$2))</f>
        <v>113.12197511365684</v>
      </c>
      <c r="N962" s="11">
        <f>M962*EXP((IR-div-0.5*vol_2*vol_2)*N$2+vol_2*(corr*'1A. Gaussians'!M961+SQRT(1-corr*corr)*'1B. Gaussians'!M961)*SQRT(N$2))</f>
        <v>125.45550434910037</v>
      </c>
      <c r="O962" s="11">
        <f>N962*EXP((IR-div-0.5*vol_2*vol_2)*O$2+vol_2*(corr*'1A. Gaussians'!N961+SQRT(1-corr*corr)*'1B. Gaussians'!N961)*SQRT(O$2))</f>
        <v>95.362938361716587</v>
      </c>
      <c r="P962" s="11">
        <f>O962*EXP((IR-div-0.5*vol_2*vol_2)*P$2+vol_2*(corr*'1A. Gaussians'!O961+SQRT(1-corr*corr)*'1B. Gaussians'!O961)*SQRT(P$2))</f>
        <v>91.477884665688663</v>
      </c>
      <c r="Q962" s="11">
        <f>P962*EXP((IR-div-0.5*vol_2*vol_2)*Q$2+vol_2*(corr*'1A. Gaussians'!P961+SQRT(1-corr*corr)*'1B. Gaussians'!P961)*SQRT(Q$2))</f>
        <v>81.189959913122735</v>
      </c>
      <c r="R962" s="11">
        <f>Q962*EXP((IR-div-0.5*vol_2*vol_2)*R$2+vol_2*(corr*'1A. Gaussians'!Q961+SQRT(1-corr*corr)*'1B. Gaussians'!Q961)*SQRT(R$2))</f>
        <v>87.191141244357468</v>
      </c>
      <c r="S962" s="11">
        <f>R962*EXP((IR-div-0.5*vol_2*vol_2)*S$2+vol_2*(corr*'1A. Gaussians'!R961+SQRT(1-corr*corr)*'1B. Gaussians'!R961)*SQRT(S$2))</f>
        <v>80.352649943971585</v>
      </c>
      <c r="T962" s="11">
        <f>S962*EXP((IR-div-0.5*vol_2*vol_2)*T$2+vol_2*(corr*'1A. Gaussians'!S961+SQRT(1-corr*corr)*'1B. Gaussians'!S961)*SQRT(T$2))</f>
        <v>82.660618811772366</v>
      </c>
      <c r="U962" s="11">
        <f>T962*EXP((IR-div-0.5*vol_2*vol_2)*U$2+vol_2*(corr*'1A. Gaussians'!T961+SQRT(1-corr*corr)*'1B. Gaussians'!T961)*SQRT(U$2))</f>
        <v>77.058707419307652</v>
      </c>
      <c r="V962" s="11">
        <f>U962*EXP((IR-div-0.5*vol_2*vol_2)*V$2+vol_2*(corr*'1A. Gaussians'!U961+SQRT(1-corr*corr)*'1B. Gaussians'!U961)*SQRT(V$2))</f>
        <v>67.180492208756561</v>
      </c>
      <c r="W962" s="12">
        <f>V962*EXP((IR-div-0.5*vol_2*vol_2)*W$2+vol_2*(corr*'1A. Gaussians'!V961+SQRT(1-corr*corr)*'1B. Gaussians'!V961)*SQRT(W$2))</f>
        <v>58.639708303442873</v>
      </c>
    </row>
    <row r="963" spans="2:23" x14ac:dyDescent="0.35">
      <c r="B963" s="9" t="s">
        <v>959</v>
      </c>
      <c r="C963" s="11">
        <f t="shared" si="15"/>
        <v>100</v>
      </c>
      <c r="D963" s="11">
        <f>C963*EXP((IR-div-0.5*vol_2*vol_2)*D$2+vol_2*(corr*'1A. Gaussians'!C962+SQRT(1-corr*corr)*'1B. Gaussians'!C962)*SQRT(D$2))</f>
        <v>118.35028473542913</v>
      </c>
      <c r="E963" s="11">
        <f>D963*EXP((IR-div-0.5*vol_2*vol_2)*E$2+vol_2*(corr*'1A. Gaussians'!D962+SQRT(1-corr*corr)*'1B. Gaussians'!D962)*SQRT(E$2))</f>
        <v>129.79840437949522</v>
      </c>
      <c r="F963" s="11">
        <f>E963*EXP((IR-div-0.5*vol_2*vol_2)*F$2+vol_2*(corr*'1A. Gaussians'!E962+SQRT(1-corr*corr)*'1B. Gaussians'!E962)*SQRT(F$2))</f>
        <v>148.71506881381504</v>
      </c>
      <c r="G963" s="11">
        <f>F963*EXP((IR-div-0.5*vol_2*vol_2)*G$2+vol_2*(corr*'1A. Gaussians'!F962+SQRT(1-corr*corr)*'1B. Gaussians'!F962)*SQRT(G$2))</f>
        <v>146.57133342923493</v>
      </c>
      <c r="H963" s="11">
        <f>G963*EXP((IR-div-0.5*vol_2*vol_2)*H$2+vol_2*(corr*'1A. Gaussians'!G962+SQRT(1-corr*corr)*'1B. Gaussians'!G962)*SQRT(H$2))</f>
        <v>169.86574054631907</v>
      </c>
      <c r="I963" s="11">
        <f>H963*EXP((IR-div-0.5*vol_2*vol_2)*I$2+vol_2*(corr*'1A. Gaussians'!H962+SQRT(1-corr*corr)*'1B. Gaussians'!H962)*SQRT(I$2))</f>
        <v>172.49103994582043</v>
      </c>
      <c r="J963" s="11">
        <f>I963*EXP((IR-div-0.5*vol_2*vol_2)*J$2+vol_2*(corr*'1A. Gaussians'!I962+SQRT(1-corr*corr)*'1B. Gaussians'!I962)*SQRT(J$2))</f>
        <v>176.39845121380088</v>
      </c>
      <c r="K963" s="11">
        <f>J963*EXP((IR-div-0.5*vol_2*vol_2)*K$2+vol_2*(corr*'1A. Gaussians'!J962+SQRT(1-corr*corr)*'1B. Gaussians'!J962)*SQRT(K$2))</f>
        <v>177.40431219767783</v>
      </c>
      <c r="L963" s="11">
        <f>K963*EXP((IR-div-0.5*vol_2*vol_2)*L$2+vol_2*(corr*'1A. Gaussians'!K962+SQRT(1-corr*corr)*'1B. Gaussians'!K962)*SQRT(L$2))</f>
        <v>158.78305311324689</v>
      </c>
      <c r="M963" s="11">
        <f>L963*EXP((IR-div-0.5*vol_2*vol_2)*M$2+vol_2*(corr*'1A. Gaussians'!L962+SQRT(1-corr*corr)*'1B. Gaussians'!L962)*SQRT(M$2))</f>
        <v>204.13107987693908</v>
      </c>
      <c r="N963" s="11">
        <f>M963*EXP((IR-div-0.5*vol_2*vol_2)*N$2+vol_2*(corr*'1A. Gaussians'!M962+SQRT(1-corr*corr)*'1B. Gaussians'!M962)*SQRT(N$2))</f>
        <v>188.30103735581008</v>
      </c>
      <c r="O963" s="11">
        <f>N963*EXP((IR-div-0.5*vol_2*vol_2)*O$2+vol_2*(corr*'1A. Gaussians'!N962+SQRT(1-corr*corr)*'1B. Gaussians'!N962)*SQRT(O$2))</f>
        <v>205.10693431858715</v>
      </c>
      <c r="P963" s="11">
        <f>O963*EXP((IR-div-0.5*vol_2*vol_2)*P$2+vol_2*(corr*'1A. Gaussians'!O962+SQRT(1-corr*corr)*'1B. Gaussians'!O962)*SQRT(P$2))</f>
        <v>233.0710270898542</v>
      </c>
      <c r="Q963" s="11">
        <f>P963*EXP((IR-div-0.5*vol_2*vol_2)*Q$2+vol_2*(corr*'1A. Gaussians'!P962+SQRT(1-corr*corr)*'1B. Gaussians'!P962)*SQRT(Q$2))</f>
        <v>221.7934521934871</v>
      </c>
      <c r="R963" s="11">
        <f>Q963*EXP((IR-div-0.5*vol_2*vol_2)*R$2+vol_2*(corr*'1A. Gaussians'!Q962+SQRT(1-corr*corr)*'1B. Gaussians'!Q962)*SQRT(R$2))</f>
        <v>208.35940952378229</v>
      </c>
      <c r="S963" s="11">
        <f>R963*EXP((IR-div-0.5*vol_2*vol_2)*S$2+vol_2*(corr*'1A. Gaussians'!R962+SQRT(1-corr*corr)*'1B. Gaussians'!R962)*SQRT(S$2))</f>
        <v>208.60006522451212</v>
      </c>
      <c r="T963" s="11">
        <f>S963*EXP((IR-div-0.5*vol_2*vol_2)*T$2+vol_2*(corr*'1A. Gaussians'!S962+SQRT(1-corr*corr)*'1B. Gaussians'!S962)*SQRT(T$2))</f>
        <v>219.94377270472509</v>
      </c>
      <c r="U963" s="11">
        <f>T963*EXP((IR-div-0.5*vol_2*vol_2)*U$2+vol_2*(corr*'1A. Gaussians'!T962+SQRT(1-corr*corr)*'1B. Gaussians'!T962)*SQRT(U$2))</f>
        <v>225.662903297138</v>
      </c>
      <c r="V963" s="11">
        <f>U963*EXP((IR-div-0.5*vol_2*vol_2)*V$2+vol_2*(corr*'1A. Gaussians'!U962+SQRT(1-corr*corr)*'1B. Gaussians'!U962)*SQRT(V$2))</f>
        <v>236.34498172578182</v>
      </c>
      <c r="W963" s="12">
        <f>V963*EXP((IR-div-0.5*vol_2*vol_2)*W$2+vol_2*(corr*'1A. Gaussians'!V962+SQRT(1-corr*corr)*'1B. Gaussians'!V962)*SQRT(W$2))</f>
        <v>227.29672740683398</v>
      </c>
    </row>
    <row r="964" spans="2:23" x14ac:dyDescent="0.35">
      <c r="B964" s="9" t="s">
        <v>960</v>
      </c>
      <c r="C964" s="11">
        <f t="shared" ref="C964:C1003" si="16">spot_2</f>
        <v>100</v>
      </c>
      <c r="D964" s="11">
        <f>C964*EXP((IR-div-0.5*vol_2*vol_2)*D$2+vol_2*(corr*'1A. Gaussians'!C963+SQRT(1-corr*corr)*'1B. Gaussians'!C963)*SQRT(D$2))</f>
        <v>89.531344427334815</v>
      </c>
      <c r="E964" s="11">
        <f>D964*EXP((IR-div-0.5*vol_2*vol_2)*E$2+vol_2*(corr*'1A. Gaussians'!D963+SQRT(1-corr*corr)*'1B. Gaussians'!D963)*SQRT(E$2))</f>
        <v>97.041476576416258</v>
      </c>
      <c r="F964" s="11">
        <f>E964*EXP((IR-div-0.5*vol_2*vol_2)*F$2+vol_2*(corr*'1A. Gaussians'!E963+SQRT(1-corr*corr)*'1B. Gaussians'!E963)*SQRT(F$2))</f>
        <v>93.766095418076702</v>
      </c>
      <c r="G964" s="11">
        <f>F964*EXP((IR-div-0.5*vol_2*vol_2)*G$2+vol_2*(corr*'1A. Gaussians'!F963+SQRT(1-corr*corr)*'1B. Gaussians'!F963)*SQRT(G$2))</f>
        <v>107.30922660801436</v>
      </c>
      <c r="H964" s="11">
        <f>G964*EXP((IR-div-0.5*vol_2*vol_2)*H$2+vol_2*(corr*'1A. Gaussians'!G963+SQRT(1-corr*corr)*'1B. Gaussians'!G963)*SQRT(H$2))</f>
        <v>90.831514022526619</v>
      </c>
      <c r="I964" s="11">
        <f>H964*EXP((IR-div-0.5*vol_2*vol_2)*I$2+vol_2*(corr*'1A. Gaussians'!H963+SQRT(1-corr*corr)*'1B. Gaussians'!H963)*SQRT(I$2))</f>
        <v>88.926700168974691</v>
      </c>
      <c r="J964" s="11">
        <f>I964*EXP((IR-div-0.5*vol_2*vol_2)*J$2+vol_2*(corr*'1A. Gaussians'!I963+SQRT(1-corr*corr)*'1B. Gaussians'!I963)*SQRT(J$2))</f>
        <v>91.231834460985155</v>
      </c>
      <c r="K964" s="11">
        <f>J964*EXP((IR-div-0.5*vol_2*vol_2)*K$2+vol_2*(corr*'1A. Gaussians'!J963+SQRT(1-corr*corr)*'1B. Gaussians'!J963)*SQRT(K$2))</f>
        <v>78.135385589207431</v>
      </c>
      <c r="L964" s="11">
        <f>K964*EXP((IR-div-0.5*vol_2*vol_2)*L$2+vol_2*(corr*'1A. Gaussians'!K963+SQRT(1-corr*corr)*'1B. Gaussians'!K963)*SQRT(L$2))</f>
        <v>74.65974253030852</v>
      </c>
      <c r="M964" s="11">
        <f>L964*EXP((IR-div-0.5*vol_2*vol_2)*M$2+vol_2*(corr*'1A. Gaussians'!L963+SQRT(1-corr*corr)*'1B. Gaussians'!L963)*SQRT(M$2))</f>
        <v>77.701490742767561</v>
      </c>
      <c r="N964" s="11">
        <f>M964*EXP((IR-div-0.5*vol_2*vol_2)*N$2+vol_2*(corr*'1A. Gaussians'!M963+SQRT(1-corr*corr)*'1B. Gaussians'!M963)*SQRT(N$2))</f>
        <v>77.193851219640237</v>
      </c>
      <c r="O964" s="11">
        <f>N964*EXP((IR-div-0.5*vol_2*vol_2)*O$2+vol_2*(corr*'1A. Gaussians'!N963+SQRT(1-corr*corr)*'1B. Gaussians'!N963)*SQRT(O$2))</f>
        <v>77.084577223417824</v>
      </c>
      <c r="P964" s="11">
        <f>O964*EXP((IR-div-0.5*vol_2*vol_2)*P$2+vol_2*(corr*'1A. Gaussians'!O963+SQRT(1-corr*corr)*'1B. Gaussians'!O963)*SQRT(P$2))</f>
        <v>77.565030259939263</v>
      </c>
      <c r="Q964" s="11">
        <f>P964*EXP((IR-div-0.5*vol_2*vol_2)*Q$2+vol_2*(corr*'1A. Gaussians'!P963+SQRT(1-corr*corr)*'1B. Gaussians'!P963)*SQRT(Q$2))</f>
        <v>80.42657323037362</v>
      </c>
      <c r="R964" s="11">
        <f>Q964*EXP((IR-div-0.5*vol_2*vol_2)*R$2+vol_2*(corr*'1A. Gaussians'!Q963+SQRT(1-corr*corr)*'1B. Gaussians'!Q963)*SQRT(R$2))</f>
        <v>76.9247570027986</v>
      </c>
      <c r="S964" s="11">
        <f>R964*EXP((IR-div-0.5*vol_2*vol_2)*S$2+vol_2*(corr*'1A. Gaussians'!R963+SQRT(1-corr*corr)*'1B. Gaussians'!R963)*SQRT(S$2))</f>
        <v>86.789126963611949</v>
      </c>
      <c r="T964" s="11">
        <f>S964*EXP((IR-div-0.5*vol_2*vol_2)*T$2+vol_2*(corr*'1A. Gaussians'!S963+SQRT(1-corr*corr)*'1B. Gaussians'!S963)*SQRT(T$2))</f>
        <v>76.312395385201782</v>
      </c>
      <c r="U964" s="11">
        <f>T964*EXP((IR-div-0.5*vol_2*vol_2)*U$2+vol_2*(corr*'1A. Gaussians'!T963+SQRT(1-corr*corr)*'1B. Gaussians'!T963)*SQRT(U$2))</f>
        <v>79.57185886970997</v>
      </c>
      <c r="V964" s="11">
        <f>U964*EXP((IR-div-0.5*vol_2*vol_2)*V$2+vol_2*(corr*'1A. Gaussians'!U963+SQRT(1-corr*corr)*'1B. Gaussians'!U963)*SQRT(V$2))</f>
        <v>75.769517654981598</v>
      </c>
      <c r="W964" s="12">
        <f>V964*EXP((IR-div-0.5*vol_2*vol_2)*W$2+vol_2*(corr*'1A. Gaussians'!V963+SQRT(1-corr*corr)*'1B. Gaussians'!V963)*SQRT(W$2))</f>
        <v>80.359545855448758</v>
      </c>
    </row>
    <row r="965" spans="2:23" x14ac:dyDescent="0.35">
      <c r="B965" s="9" t="s">
        <v>961</v>
      </c>
      <c r="C965" s="11">
        <f t="shared" si="16"/>
        <v>100</v>
      </c>
      <c r="D965" s="11">
        <f>C965*EXP((IR-div-0.5*vol_2*vol_2)*D$2+vol_2*(corr*'1A. Gaussians'!C964+SQRT(1-corr*corr)*'1B. Gaussians'!C964)*SQRT(D$2))</f>
        <v>96.163674111712709</v>
      </c>
      <c r="E965" s="11">
        <f>D965*EXP((IR-div-0.5*vol_2*vol_2)*E$2+vol_2*(corr*'1A. Gaussians'!D964+SQRT(1-corr*corr)*'1B. Gaussians'!D964)*SQRT(E$2))</f>
        <v>76.957597944867544</v>
      </c>
      <c r="F965" s="11">
        <f>E965*EXP((IR-div-0.5*vol_2*vol_2)*F$2+vol_2*(corr*'1A. Gaussians'!E964+SQRT(1-corr*corr)*'1B. Gaussians'!E964)*SQRT(F$2))</f>
        <v>65.138871413322207</v>
      </c>
      <c r="G965" s="11">
        <f>F965*EXP((IR-div-0.5*vol_2*vol_2)*G$2+vol_2*(corr*'1A. Gaussians'!F964+SQRT(1-corr*corr)*'1B. Gaussians'!F964)*SQRT(G$2))</f>
        <v>61.435889247400674</v>
      </c>
      <c r="H965" s="11">
        <f>G965*EXP((IR-div-0.5*vol_2*vol_2)*H$2+vol_2*(corr*'1A. Gaussians'!G964+SQRT(1-corr*corr)*'1B. Gaussians'!G964)*SQRT(H$2))</f>
        <v>55.268941392302629</v>
      </c>
      <c r="I965" s="11">
        <f>H965*EXP((IR-div-0.5*vol_2*vol_2)*I$2+vol_2*(corr*'1A. Gaussians'!H964+SQRT(1-corr*corr)*'1B. Gaussians'!H964)*SQRT(I$2))</f>
        <v>54.431309574259622</v>
      </c>
      <c r="J965" s="11">
        <f>I965*EXP((IR-div-0.5*vol_2*vol_2)*J$2+vol_2*(corr*'1A. Gaussians'!I964+SQRT(1-corr*corr)*'1B. Gaussians'!I964)*SQRT(J$2))</f>
        <v>49.602282826595747</v>
      </c>
      <c r="K965" s="11">
        <f>J965*EXP((IR-div-0.5*vol_2*vol_2)*K$2+vol_2*(corr*'1A. Gaussians'!J964+SQRT(1-corr*corr)*'1B. Gaussians'!J964)*SQRT(K$2))</f>
        <v>55.816415704920217</v>
      </c>
      <c r="L965" s="11">
        <f>K965*EXP((IR-div-0.5*vol_2*vol_2)*L$2+vol_2*(corr*'1A. Gaussians'!K964+SQRT(1-corr*corr)*'1B. Gaussians'!K964)*SQRT(L$2))</f>
        <v>68.589460474039711</v>
      </c>
      <c r="M965" s="11">
        <f>L965*EXP((IR-div-0.5*vol_2*vol_2)*M$2+vol_2*(corr*'1A. Gaussians'!L964+SQRT(1-corr*corr)*'1B. Gaussians'!L964)*SQRT(M$2))</f>
        <v>73.750523221790075</v>
      </c>
      <c r="N965" s="11">
        <f>M965*EXP((IR-div-0.5*vol_2*vol_2)*N$2+vol_2*(corr*'1A. Gaussians'!M964+SQRT(1-corr*corr)*'1B. Gaussians'!M964)*SQRT(N$2))</f>
        <v>72.210677552795374</v>
      </c>
      <c r="O965" s="11">
        <f>N965*EXP((IR-div-0.5*vol_2*vol_2)*O$2+vol_2*(corr*'1A. Gaussians'!N964+SQRT(1-corr*corr)*'1B. Gaussians'!N964)*SQRT(O$2))</f>
        <v>57.973454697683664</v>
      </c>
      <c r="P965" s="11">
        <f>O965*EXP((IR-div-0.5*vol_2*vol_2)*P$2+vol_2*(corr*'1A. Gaussians'!O964+SQRT(1-corr*corr)*'1B. Gaussians'!O964)*SQRT(P$2))</f>
        <v>45.790117280088324</v>
      </c>
      <c r="Q965" s="11">
        <f>P965*EXP((IR-div-0.5*vol_2*vol_2)*Q$2+vol_2*(corr*'1A. Gaussians'!P964+SQRT(1-corr*corr)*'1B. Gaussians'!P964)*SQRT(Q$2))</f>
        <v>39.872701629274239</v>
      </c>
      <c r="R965" s="11">
        <f>Q965*EXP((IR-div-0.5*vol_2*vol_2)*R$2+vol_2*(corr*'1A. Gaussians'!Q964+SQRT(1-corr*corr)*'1B. Gaussians'!Q964)*SQRT(R$2))</f>
        <v>39.833581660786095</v>
      </c>
      <c r="S965" s="11">
        <f>R965*EXP((IR-div-0.5*vol_2*vol_2)*S$2+vol_2*(corr*'1A. Gaussians'!R964+SQRT(1-corr*corr)*'1B. Gaussians'!R964)*SQRT(S$2))</f>
        <v>31.916972871805932</v>
      </c>
      <c r="T965" s="11">
        <f>S965*EXP((IR-div-0.5*vol_2*vol_2)*T$2+vol_2*(corr*'1A. Gaussians'!S964+SQRT(1-corr*corr)*'1B. Gaussians'!S964)*SQRT(T$2))</f>
        <v>31.607934525478793</v>
      </c>
      <c r="U965" s="11">
        <f>T965*EXP((IR-div-0.5*vol_2*vol_2)*U$2+vol_2*(corr*'1A. Gaussians'!T964+SQRT(1-corr*corr)*'1B. Gaussians'!T964)*SQRT(U$2))</f>
        <v>34.516554976995025</v>
      </c>
      <c r="V965" s="11">
        <f>U965*EXP((IR-div-0.5*vol_2*vol_2)*V$2+vol_2*(corr*'1A. Gaussians'!U964+SQRT(1-corr*corr)*'1B. Gaussians'!U964)*SQRT(V$2))</f>
        <v>35.889318732750908</v>
      </c>
      <c r="W965" s="12">
        <f>V965*EXP((IR-div-0.5*vol_2*vol_2)*W$2+vol_2*(corr*'1A. Gaussians'!V964+SQRT(1-corr*corr)*'1B. Gaussians'!V964)*SQRT(W$2))</f>
        <v>36.412585518259945</v>
      </c>
    </row>
    <row r="966" spans="2:23" x14ac:dyDescent="0.35">
      <c r="B966" s="9" t="s">
        <v>962</v>
      </c>
      <c r="C966" s="11">
        <f t="shared" si="16"/>
        <v>100</v>
      </c>
      <c r="D966" s="11">
        <f>C966*EXP((IR-div-0.5*vol_2*vol_2)*D$2+vol_2*(corr*'1A. Gaussians'!C965+SQRT(1-corr*corr)*'1B. Gaussians'!C965)*SQRT(D$2))</f>
        <v>107.81844100716984</v>
      </c>
      <c r="E966" s="11">
        <f>D966*EXP((IR-div-0.5*vol_2*vol_2)*E$2+vol_2*(corr*'1A. Gaussians'!D965+SQRT(1-corr*corr)*'1B. Gaussians'!D965)*SQRT(E$2))</f>
        <v>122.77427269957089</v>
      </c>
      <c r="F966" s="11">
        <f>E966*EXP((IR-div-0.5*vol_2*vol_2)*F$2+vol_2*(corr*'1A. Gaussians'!E965+SQRT(1-corr*corr)*'1B. Gaussians'!E965)*SQRT(F$2))</f>
        <v>119.17904129554739</v>
      </c>
      <c r="G966" s="11">
        <f>F966*EXP((IR-div-0.5*vol_2*vol_2)*G$2+vol_2*(corr*'1A. Gaussians'!F965+SQRT(1-corr*corr)*'1B. Gaussians'!F965)*SQRT(G$2))</f>
        <v>110.47226157229423</v>
      </c>
      <c r="H966" s="11">
        <f>G966*EXP((IR-div-0.5*vol_2*vol_2)*H$2+vol_2*(corr*'1A. Gaussians'!G965+SQRT(1-corr*corr)*'1B. Gaussians'!G965)*SQRT(H$2))</f>
        <v>116.41903823320267</v>
      </c>
      <c r="I966" s="11">
        <f>H966*EXP((IR-div-0.5*vol_2*vol_2)*I$2+vol_2*(corr*'1A. Gaussians'!H965+SQRT(1-corr*corr)*'1B. Gaussians'!H965)*SQRT(I$2))</f>
        <v>116.11494280603164</v>
      </c>
      <c r="J966" s="11">
        <f>I966*EXP((IR-div-0.5*vol_2*vol_2)*J$2+vol_2*(corr*'1A. Gaussians'!I965+SQRT(1-corr*corr)*'1B. Gaussians'!I965)*SQRT(J$2))</f>
        <v>103.8758590286083</v>
      </c>
      <c r="K966" s="11">
        <f>J966*EXP((IR-div-0.5*vol_2*vol_2)*K$2+vol_2*(corr*'1A. Gaussians'!J965+SQRT(1-corr*corr)*'1B. Gaussians'!J965)*SQRT(K$2))</f>
        <v>100.83096805374787</v>
      </c>
      <c r="L966" s="11">
        <f>K966*EXP((IR-div-0.5*vol_2*vol_2)*L$2+vol_2*(corr*'1A. Gaussians'!K965+SQRT(1-corr*corr)*'1B. Gaussians'!K965)*SQRT(L$2))</f>
        <v>96.393104950855601</v>
      </c>
      <c r="M966" s="11">
        <f>L966*EXP((IR-div-0.5*vol_2*vol_2)*M$2+vol_2*(corr*'1A. Gaussians'!L965+SQRT(1-corr*corr)*'1B. Gaussians'!L965)*SQRT(M$2))</f>
        <v>100.81351941567503</v>
      </c>
      <c r="N966" s="11">
        <f>M966*EXP((IR-div-0.5*vol_2*vol_2)*N$2+vol_2*(corr*'1A. Gaussians'!M965+SQRT(1-corr*corr)*'1B. Gaussians'!M965)*SQRT(N$2))</f>
        <v>88.862601047460487</v>
      </c>
      <c r="O966" s="11">
        <f>N966*EXP((IR-div-0.5*vol_2*vol_2)*O$2+vol_2*(corr*'1A. Gaussians'!N965+SQRT(1-corr*corr)*'1B. Gaussians'!N965)*SQRT(O$2))</f>
        <v>83.535198932954842</v>
      </c>
      <c r="P966" s="11">
        <f>O966*EXP((IR-div-0.5*vol_2*vol_2)*P$2+vol_2*(corr*'1A. Gaussians'!O965+SQRT(1-corr*corr)*'1B. Gaussians'!O965)*SQRT(P$2))</f>
        <v>84.382176968884011</v>
      </c>
      <c r="Q966" s="11">
        <f>P966*EXP((IR-div-0.5*vol_2*vol_2)*Q$2+vol_2*(corr*'1A. Gaussians'!P965+SQRT(1-corr*corr)*'1B. Gaussians'!P965)*SQRT(Q$2))</f>
        <v>74.430060257721209</v>
      </c>
      <c r="R966" s="11">
        <f>Q966*EXP((IR-div-0.5*vol_2*vol_2)*R$2+vol_2*(corr*'1A. Gaussians'!Q965+SQRT(1-corr*corr)*'1B. Gaussians'!Q965)*SQRT(R$2))</f>
        <v>69.289653642200804</v>
      </c>
      <c r="S966" s="11">
        <f>R966*EXP((IR-div-0.5*vol_2*vol_2)*S$2+vol_2*(corr*'1A. Gaussians'!R965+SQRT(1-corr*corr)*'1B. Gaussians'!R965)*SQRT(S$2))</f>
        <v>74.303193991697597</v>
      </c>
      <c r="T966" s="11">
        <f>S966*EXP((IR-div-0.5*vol_2*vol_2)*T$2+vol_2*(corr*'1A. Gaussians'!S965+SQRT(1-corr*corr)*'1B. Gaussians'!S965)*SQRT(T$2))</f>
        <v>92.812604892179195</v>
      </c>
      <c r="U966" s="11">
        <f>T966*EXP((IR-div-0.5*vol_2*vol_2)*U$2+vol_2*(corr*'1A. Gaussians'!T965+SQRT(1-corr*corr)*'1B. Gaussians'!T965)*SQRT(U$2))</f>
        <v>85.372484098787623</v>
      </c>
      <c r="V966" s="11">
        <f>U966*EXP((IR-div-0.5*vol_2*vol_2)*V$2+vol_2*(corr*'1A. Gaussians'!U965+SQRT(1-corr*corr)*'1B. Gaussians'!U965)*SQRT(V$2))</f>
        <v>79.191049743322694</v>
      </c>
      <c r="W966" s="12">
        <f>V966*EXP((IR-div-0.5*vol_2*vol_2)*W$2+vol_2*(corr*'1A. Gaussians'!V965+SQRT(1-corr*corr)*'1B. Gaussians'!V965)*SQRT(W$2))</f>
        <v>71.120309887106856</v>
      </c>
    </row>
    <row r="967" spans="2:23" x14ac:dyDescent="0.35">
      <c r="B967" s="9" t="s">
        <v>963</v>
      </c>
      <c r="C967" s="11">
        <f t="shared" si="16"/>
        <v>100</v>
      </c>
      <c r="D967" s="11">
        <f>C967*EXP((IR-div-0.5*vol_2*vol_2)*D$2+vol_2*(corr*'1A. Gaussians'!C966+SQRT(1-corr*corr)*'1B. Gaussians'!C966)*SQRT(D$2))</f>
        <v>97.2484080871385</v>
      </c>
      <c r="E967" s="11">
        <f>D967*EXP((IR-div-0.5*vol_2*vol_2)*E$2+vol_2*(corr*'1A. Gaussians'!D966+SQRT(1-corr*corr)*'1B. Gaussians'!D966)*SQRT(E$2))</f>
        <v>90.656597122995549</v>
      </c>
      <c r="F967" s="11">
        <f>E967*EXP((IR-div-0.5*vol_2*vol_2)*F$2+vol_2*(corr*'1A. Gaussians'!E966+SQRT(1-corr*corr)*'1B. Gaussians'!E966)*SQRT(F$2))</f>
        <v>67.878048846541915</v>
      </c>
      <c r="G967" s="11">
        <f>F967*EXP((IR-div-0.5*vol_2*vol_2)*G$2+vol_2*(corr*'1A. Gaussians'!F966+SQRT(1-corr*corr)*'1B. Gaussians'!F966)*SQRT(G$2))</f>
        <v>56.141383941572762</v>
      </c>
      <c r="H967" s="11">
        <f>G967*EXP((IR-div-0.5*vol_2*vol_2)*H$2+vol_2*(corr*'1A. Gaussians'!G966+SQRT(1-corr*corr)*'1B. Gaussians'!G966)*SQRT(H$2))</f>
        <v>71.596814814013825</v>
      </c>
      <c r="I967" s="11">
        <f>H967*EXP((IR-div-0.5*vol_2*vol_2)*I$2+vol_2*(corr*'1A. Gaussians'!H966+SQRT(1-corr*corr)*'1B. Gaussians'!H966)*SQRT(I$2))</f>
        <v>76.660611044059991</v>
      </c>
      <c r="J967" s="11">
        <f>I967*EXP((IR-div-0.5*vol_2*vol_2)*J$2+vol_2*(corr*'1A. Gaussians'!I966+SQRT(1-corr*corr)*'1B. Gaussians'!I966)*SQRT(J$2))</f>
        <v>68.419317675789245</v>
      </c>
      <c r="K967" s="11">
        <f>J967*EXP((IR-div-0.5*vol_2*vol_2)*K$2+vol_2*(corr*'1A. Gaussians'!J966+SQRT(1-corr*corr)*'1B. Gaussians'!J966)*SQRT(K$2))</f>
        <v>63.73890775531482</v>
      </c>
      <c r="L967" s="11">
        <f>K967*EXP((IR-div-0.5*vol_2*vol_2)*L$2+vol_2*(corr*'1A. Gaussians'!K966+SQRT(1-corr*corr)*'1B. Gaussians'!K966)*SQRT(L$2))</f>
        <v>69.063023452472308</v>
      </c>
      <c r="M967" s="11">
        <f>L967*EXP((IR-div-0.5*vol_2*vol_2)*M$2+vol_2*(corr*'1A. Gaussians'!L966+SQRT(1-corr*corr)*'1B. Gaussians'!L966)*SQRT(M$2))</f>
        <v>68.922242882600429</v>
      </c>
      <c r="N967" s="11">
        <f>M967*EXP((IR-div-0.5*vol_2*vol_2)*N$2+vol_2*(corr*'1A. Gaussians'!M966+SQRT(1-corr*corr)*'1B. Gaussians'!M966)*SQRT(N$2))</f>
        <v>68.475190909413641</v>
      </c>
      <c r="O967" s="11">
        <f>N967*EXP((IR-div-0.5*vol_2*vol_2)*O$2+vol_2*(corr*'1A. Gaussians'!N966+SQRT(1-corr*corr)*'1B. Gaussians'!N966)*SQRT(O$2))</f>
        <v>59.490302514936452</v>
      </c>
      <c r="P967" s="11">
        <f>O967*EXP((IR-div-0.5*vol_2*vol_2)*P$2+vol_2*(corr*'1A. Gaussians'!O966+SQRT(1-corr*corr)*'1B. Gaussians'!O966)*SQRT(P$2))</f>
        <v>54.501106857257909</v>
      </c>
      <c r="Q967" s="11">
        <f>P967*EXP((IR-div-0.5*vol_2*vol_2)*Q$2+vol_2*(corr*'1A. Gaussians'!P966+SQRT(1-corr*corr)*'1B. Gaussians'!P966)*SQRT(Q$2))</f>
        <v>51.434916854714515</v>
      </c>
      <c r="R967" s="11">
        <f>Q967*EXP((IR-div-0.5*vol_2*vol_2)*R$2+vol_2*(corr*'1A. Gaussians'!Q966+SQRT(1-corr*corr)*'1B. Gaussians'!Q966)*SQRT(R$2))</f>
        <v>53.771978493655055</v>
      </c>
      <c r="S967" s="11">
        <f>R967*EXP((IR-div-0.5*vol_2*vol_2)*S$2+vol_2*(corr*'1A. Gaussians'!R966+SQRT(1-corr*corr)*'1B. Gaussians'!R966)*SQRT(S$2))</f>
        <v>46.025181513744386</v>
      </c>
      <c r="T967" s="11">
        <f>S967*EXP((IR-div-0.5*vol_2*vol_2)*T$2+vol_2*(corr*'1A. Gaussians'!S966+SQRT(1-corr*corr)*'1B. Gaussians'!S966)*SQRT(T$2))</f>
        <v>48.027594817302486</v>
      </c>
      <c r="U967" s="11">
        <f>T967*EXP((IR-div-0.5*vol_2*vol_2)*U$2+vol_2*(corr*'1A. Gaussians'!T966+SQRT(1-corr*corr)*'1B. Gaussians'!T966)*SQRT(U$2))</f>
        <v>45.893543626371589</v>
      </c>
      <c r="V967" s="11">
        <f>U967*EXP((IR-div-0.5*vol_2*vol_2)*V$2+vol_2*(corr*'1A. Gaussians'!U966+SQRT(1-corr*corr)*'1B. Gaussians'!U966)*SQRT(V$2))</f>
        <v>45.456277755497332</v>
      </c>
      <c r="W967" s="12">
        <f>V967*EXP((IR-div-0.5*vol_2*vol_2)*W$2+vol_2*(corr*'1A. Gaussians'!V966+SQRT(1-corr*corr)*'1B. Gaussians'!V966)*SQRT(W$2))</f>
        <v>45.194109615709579</v>
      </c>
    </row>
    <row r="968" spans="2:23" x14ac:dyDescent="0.35">
      <c r="B968" s="9" t="s">
        <v>964</v>
      </c>
      <c r="C968" s="11">
        <f t="shared" si="16"/>
        <v>100</v>
      </c>
      <c r="D968" s="11">
        <f>C968*EXP((IR-div-0.5*vol_2*vol_2)*D$2+vol_2*(corr*'1A. Gaussians'!C967+SQRT(1-corr*corr)*'1B. Gaussians'!C967)*SQRT(D$2))</f>
        <v>115.6616470211455</v>
      </c>
      <c r="E968" s="11">
        <f>D968*EXP((IR-div-0.5*vol_2*vol_2)*E$2+vol_2*(corr*'1A. Gaussians'!D967+SQRT(1-corr*corr)*'1B. Gaussians'!D967)*SQRT(E$2))</f>
        <v>135.7346548884988</v>
      </c>
      <c r="F968" s="11">
        <f>E968*EXP((IR-div-0.5*vol_2*vol_2)*F$2+vol_2*(corr*'1A. Gaussians'!E967+SQRT(1-corr*corr)*'1B. Gaussians'!E967)*SQRT(F$2))</f>
        <v>137.98425256263479</v>
      </c>
      <c r="G968" s="11">
        <f>F968*EXP((IR-div-0.5*vol_2*vol_2)*G$2+vol_2*(corr*'1A. Gaussians'!F967+SQRT(1-corr*corr)*'1B. Gaussians'!F967)*SQRT(G$2))</f>
        <v>148.37904511603438</v>
      </c>
      <c r="H968" s="11">
        <f>G968*EXP((IR-div-0.5*vol_2*vol_2)*H$2+vol_2*(corr*'1A. Gaussians'!G967+SQRT(1-corr*corr)*'1B. Gaussians'!G967)*SQRT(H$2))</f>
        <v>143.0229368839278</v>
      </c>
      <c r="I968" s="11">
        <f>H968*EXP((IR-div-0.5*vol_2*vol_2)*I$2+vol_2*(corr*'1A. Gaussians'!H967+SQRT(1-corr*corr)*'1B. Gaussians'!H967)*SQRT(I$2))</f>
        <v>136.63727775918065</v>
      </c>
      <c r="J968" s="11">
        <f>I968*EXP((IR-div-0.5*vol_2*vol_2)*J$2+vol_2*(corr*'1A. Gaussians'!I967+SQRT(1-corr*corr)*'1B. Gaussians'!I967)*SQRT(J$2))</f>
        <v>132.5154702049791</v>
      </c>
      <c r="K968" s="11">
        <f>J968*EXP((IR-div-0.5*vol_2*vol_2)*K$2+vol_2*(corr*'1A. Gaussians'!J967+SQRT(1-corr*corr)*'1B. Gaussians'!J967)*SQRT(K$2))</f>
        <v>123.92233587961265</v>
      </c>
      <c r="L968" s="11">
        <f>K968*EXP((IR-div-0.5*vol_2*vol_2)*L$2+vol_2*(corr*'1A. Gaussians'!K967+SQRT(1-corr*corr)*'1B. Gaussians'!K967)*SQRT(L$2))</f>
        <v>124.31537578787146</v>
      </c>
      <c r="M968" s="11">
        <f>L968*EXP((IR-div-0.5*vol_2*vol_2)*M$2+vol_2*(corr*'1A. Gaussians'!L967+SQRT(1-corr*corr)*'1B. Gaussians'!L967)*SQRT(M$2))</f>
        <v>131.44681305177286</v>
      </c>
      <c r="N968" s="11">
        <f>M968*EXP((IR-div-0.5*vol_2*vol_2)*N$2+vol_2*(corr*'1A. Gaussians'!M967+SQRT(1-corr*corr)*'1B. Gaussians'!M967)*SQRT(N$2))</f>
        <v>130.78596440331887</v>
      </c>
      <c r="O968" s="11">
        <f>N968*EXP((IR-div-0.5*vol_2*vol_2)*O$2+vol_2*(corr*'1A. Gaussians'!N967+SQRT(1-corr*corr)*'1B. Gaussians'!N967)*SQRT(O$2))</f>
        <v>125.45726436500986</v>
      </c>
      <c r="P968" s="11">
        <f>O968*EXP((IR-div-0.5*vol_2*vol_2)*P$2+vol_2*(corr*'1A. Gaussians'!O967+SQRT(1-corr*corr)*'1B. Gaussians'!O967)*SQRT(P$2))</f>
        <v>134.75229549872989</v>
      </c>
      <c r="Q968" s="11">
        <f>P968*EXP((IR-div-0.5*vol_2*vol_2)*Q$2+vol_2*(corr*'1A. Gaussians'!P967+SQRT(1-corr*corr)*'1B. Gaussians'!P967)*SQRT(Q$2))</f>
        <v>162.95223954011641</v>
      </c>
      <c r="R968" s="11">
        <f>Q968*EXP((IR-div-0.5*vol_2*vol_2)*R$2+vol_2*(corr*'1A. Gaussians'!Q967+SQRT(1-corr*corr)*'1B. Gaussians'!Q967)*SQRT(R$2))</f>
        <v>161.42329382120539</v>
      </c>
      <c r="S968" s="11">
        <f>R968*EXP((IR-div-0.5*vol_2*vol_2)*S$2+vol_2*(corr*'1A. Gaussians'!R967+SQRT(1-corr*corr)*'1B. Gaussians'!R967)*SQRT(S$2))</f>
        <v>189.97682234101461</v>
      </c>
      <c r="T968" s="11">
        <f>S968*EXP((IR-div-0.5*vol_2*vol_2)*T$2+vol_2*(corr*'1A. Gaussians'!S967+SQRT(1-corr*corr)*'1B. Gaussians'!S967)*SQRT(T$2))</f>
        <v>159.61530060344415</v>
      </c>
      <c r="U968" s="11">
        <f>T968*EXP((IR-div-0.5*vol_2*vol_2)*U$2+vol_2*(corr*'1A. Gaussians'!T967+SQRT(1-corr*corr)*'1B. Gaussians'!T967)*SQRT(U$2))</f>
        <v>174.57980404270398</v>
      </c>
      <c r="V968" s="11">
        <f>U968*EXP((IR-div-0.5*vol_2*vol_2)*V$2+vol_2*(corr*'1A. Gaussians'!U967+SQRT(1-corr*corr)*'1B. Gaussians'!U967)*SQRT(V$2))</f>
        <v>160.95738098181451</v>
      </c>
      <c r="W968" s="12">
        <f>V968*EXP((IR-div-0.5*vol_2*vol_2)*W$2+vol_2*(corr*'1A. Gaussians'!V967+SQRT(1-corr*corr)*'1B. Gaussians'!V967)*SQRT(W$2))</f>
        <v>134.74524844177733</v>
      </c>
    </row>
    <row r="969" spans="2:23" x14ac:dyDescent="0.35">
      <c r="B969" s="9" t="s">
        <v>965</v>
      </c>
      <c r="C969" s="11">
        <f t="shared" si="16"/>
        <v>100</v>
      </c>
      <c r="D969" s="11">
        <f>C969*EXP((IR-div-0.5*vol_2*vol_2)*D$2+vol_2*(corr*'1A. Gaussians'!C968+SQRT(1-corr*corr)*'1B. Gaussians'!C968)*SQRT(D$2))</f>
        <v>85.003151635230964</v>
      </c>
      <c r="E969" s="11">
        <f>D969*EXP((IR-div-0.5*vol_2*vol_2)*E$2+vol_2*(corr*'1A. Gaussians'!D968+SQRT(1-corr*corr)*'1B. Gaussians'!D968)*SQRT(E$2))</f>
        <v>82.930722646756877</v>
      </c>
      <c r="F969" s="11">
        <f>E969*EXP((IR-div-0.5*vol_2*vol_2)*F$2+vol_2*(corr*'1A. Gaussians'!E968+SQRT(1-corr*corr)*'1B. Gaussians'!E968)*SQRT(F$2))</f>
        <v>82.094069862785275</v>
      </c>
      <c r="G969" s="11">
        <f>F969*EXP((IR-div-0.5*vol_2*vol_2)*G$2+vol_2*(corr*'1A. Gaussians'!F968+SQRT(1-corr*corr)*'1B. Gaussians'!F968)*SQRT(G$2))</f>
        <v>78.030135588762448</v>
      </c>
      <c r="H969" s="11">
        <f>G969*EXP((IR-div-0.5*vol_2*vol_2)*H$2+vol_2*(corr*'1A. Gaussians'!G968+SQRT(1-corr*corr)*'1B. Gaussians'!G968)*SQRT(H$2))</f>
        <v>71.241742703565691</v>
      </c>
      <c r="I969" s="11">
        <f>H969*EXP((IR-div-0.5*vol_2*vol_2)*I$2+vol_2*(corr*'1A. Gaussians'!H968+SQRT(1-corr*corr)*'1B. Gaussians'!H968)*SQRT(I$2))</f>
        <v>69.507023619177431</v>
      </c>
      <c r="J969" s="11">
        <f>I969*EXP((IR-div-0.5*vol_2*vol_2)*J$2+vol_2*(corr*'1A. Gaussians'!I968+SQRT(1-corr*corr)*'1B. Gaussians'!I968)*SQRT(J$2))</f>
        <v>64.358053861224334</v>
      </c>
      <c r="K969" s="11">
        <f>J969*EXP((IR-div-0.5*vol_2*vol_2)*K$2+vol_2*(corr*'1A. Gaussians'!J968+SQRT(1-corr*corr)*'1B. Gaussians'!J968)*SQRT(K$2))</f>
        <v>64.384069231092496</v>
      </c>
      <c r="L969" s="11">
        <f>K969*EXP((IR-div-0.5*vol_2*vol_2)*L$2+vol_2*(corr*'1A. Gaussians'!K968+SQRT(1-corr*corr)*'1B. Gaussians'!K968)*SQRT(L$2))</f>
        <v>53.908526078091725</v>
      </c>
      <c r="M969" s="11">
        <f>L969*EXP((IR-div-0.5*vol_2*vol_2)*M$2+vol_2*(corr*'1A. Gaussians'!L968+SQRT(1-corr*corr)*'1B. Gaussians'!L968)*SQRT(M$2))</f>
        <v>43.071854526583429</v>
      </c>
      <c r="N969" s="11">
        <f>M969*EXP((IR-div-0.5*vol_2*vol_2)*N$2+vol_2*(corr*'1A. Gaussians'!M968+SQRT(1-corr*corr)*'1B. Gaussians'!M968)*SQRT(N$2))</f>
        <v>46.503901081040311</v>
      </c>
      <c r="O969" s="11">
        <f>N969*EXP((IR-div-0.5*vol_2*vol_2)*O$2+vol_2*(corr*'1A. Gaussians'!N968+SQRT(1-corr*corr)*'1B. Gaussians'!N968)*SQRT(O$2))</f>
        <v>38.31334719418372</v>
      </c>
      <c r="P969" s="11">
        <f>O969*EXP((IR-div-0.5*vol_2*vol_2)*P$2+vol_2*(corr*'1A. Gaussians'!O968+SQRT(1-corr*corr)*'1B. Gaussians'!O968)*SQRT(P$2))</f>
        <v>33.521226159698848</v>
      </c>
      <c r="Q969" s="11">
        <f>P969*EXP((IR-div-0.5*vol_2*vol_2)*Q$2+vol_2*(corr*'1A. Gaussians'!P968+SQRT(1-corr*corr)*'1B. Gaussians'!P968)*SQRT(Q$2))</f>
        <v>35.835979898974053</v>
      </c>
      <c r="R969" s="11">
        <f>Q969*EXP((IR-div-0.5*vol_2*vol_2)*R$2+vol_2*(corr*'1A. Gaussians'!Q968+SQRT(1-corr*corr)*'1B. Gaussians'!Q968)*SQRT(R$2))</f>
        <v>39.566429649191235</v>
      </c>
      <c r="S969" s="11">
        <f>R969*EXP((IR-div-0.5*vol_2*vol_2)*S$2+vol_2*(corr*'1A. Gaussians'!R968+SQRT(1-corr*corr)*'1B. Gaussians'!R968)*SQRT(S$2))</f>
        <v>37.946078041526214</v>
      </c>
      <c r="T969" s="11">
        <f>S969*EXP((IR-div-0.5*vol_2*vol_2)*T$2+vol_2*(corr*'1A. Gaussians'!S968+SQRT(1-corr*corr)*'1B. Gaussians'!S968)*SQRT(T$2))</f>
        <v>45.238845909045075</v>
      </c>
      <c r="U969" s="11">
        <f>T969*EXP((IR-div-0.5*vol_2*vol_2)*U$2+vol_2*(corr*'1A. Gaussians'!T968+SQRT(1-corr*corr)*'1B. Gaussians'!T968)*SQRT(U$2))</f>
        <v>46.778659693849733</v>
      </c>
      <c r="V969" s="11">
        <f>U969*EXP((IR-div-0.5*vol_2*vol_2)*V$2+vol_2*(corr*'1A. Gaussians'!U968+SQRT(1-corr*corr)*'1B. Gaussians'!U968)*SQRT(V$2))</f>
        <v>47.726079040953636</v>
      </c>
      <c r="W969" s="12">
        <f>V969*EXP((IR-div-0.5*vol_2*vol_2)*W$2+vol_2*(corr*'1A. Gaussians'!V968+SQRT(1-corr*corr)*'1B. Gaussians'!V968)*SQRT(W$2))</f>
        <v>47.457842311666596</v>
      </c>
    </row>
    <row r="970" spans="2:23" x14ac:dyDescent="0.35">
      <c r="B970" s="9" t="s">
        <v>966</v>
      </c>
      <c r="C970" s="11">
        <f t="shared" si="16"/>
        <v>100</v>
      </c>
      <c r="D970" s="11">
        <f>C970*EXP((IR-div-0.5*vol_2*vol_2)*D$2+vol_2*(corr*'1A. Gaussians'!C969+SQRT(1-corr*corr)*'1B. Gaussians'!C969)*SQRT(D$2))</f>
        <v>110.2283030060631</v>
      </c>
      <c r="E970" s="11">
        <f>D970*EXP((IR-div-0.5*vol_2*vol_2)*E$2+vol_2*(corr*'1A. Gaussians'!D969+SQRT(1-corr*corr)*'1B. Gaussians'!D969)*SQRT(E$2))</f>
        <v>106.06262124738544</v>
      </c>
      <c r="F970" s="11">
        <f>E970*EXP((IR-div-0.5*vol_2*vol_2)*F$2+vol_2*(corr*'1A. Gaussians'!E969+SQRT(1-corr*corr)*'1B. Gaussians'!E969)*SQRT(F$2))</f>
        <v>139.94661563910336</v>
      </c>
      <c r="G970" s="11">
        <f>F970*EXP((IR-div-0.5*vol_2*vol_2)*G$2+vol_2*(corr*'1A. Gaussians'!F969+SQRT(1-corr*corr)*'1B. Gaussians'!F969)*SQRT(G$2))</f>
        <v>165.08423115323544</v>
      </c>
      <c r="H970" s="11">
        <f>G970*EXP((IR-div-0.5*vol_2*vol_2)*H$2+vol_2*(corr*'1A. Gaussians'!G969+SQRT(1-corr*corr)*'1B. Gaussians'!G969)*SQRT(H$2))</f>
        <v>163.74896195520341</v>
      </c>
      <c r="I970" s="11">
        <f>H970*EXP((IR-div-0.5*vol_2*vol_2)*I$2+vol_2*(corr*'1A. Gaussians'!H969+SQRT(1-corr*corr)*'1B. Gaussians'!H969)*SQRT(I$2))</f>
        <v>169.93994074965298</v>
      </c>
      <c r="J970" s="11">
        <f>I970*EXP((IR-div-0.5*vol_2*vol_2)*J$2+vol_2*(corr*'1A. Gaussians'!I969+SQRT(1-corr*corr)*'1B. Gaussians'!I969)*SQRT(J$2))</f>
        <v>174.62026066949761</v>
      </c>
      <c r="K970" s="11">
        <f>J970*EXP((IR-div-0.5*vol_2*vol_2)*K$2+vol_2*(corr*'1A. Gaussians'!J969+SQRT(1-corr*corr)*'1B. Gaussians'!J969)*SQRT(K$2))</f>
        <v>165.59298817309482</v>
      </c>
      <c r="L970" s="11">
        <f>K970*EXP((IR-div-0.5*vol_2*vol_2)*L$2+vol_2*(corr*'1A. Gaussians'!K969+SQRT(1-corr*corr)*'1B. Gaussians'!K969)*SQRT(L$2))</f>
        <v>168.42891542171674</v>
      </c>
      <c r="M970" s="11">
        <f>L970*EXP((IR-div-0.5*vol_2*vol_2)*M$2+vol_2*(corr*'1A. Gaussians'!L969+SQRT(1-corr*corr)*'1B. Gaussians'!L969)*SQRT(M$2))</f>
        <v>140.29473389867223</v>
      </c>
      <c r="N970" s="11">
        <f>M970*EXP((IR-div-0.5*vol_2*vol_2)*N$2+vol_2*(corr*'1A. Gaussians'!M969+SQRT(1-corr*corr)*'1B. Gaussians'!M969)*SQRT(N$2))</f>
        <v>173.76541227084235</v>
      </c>
      <c r="O970" s="11">
        <f>N970*EXP((IR-div-0.5*vol_2*vol_2)*O$2+vol_2*(corr*'1A. Gaussians'!N969+SQRT(1-corr*corr)*'1B. Gaussians'!N969)*SQRT(O$2))</f>
        <v>157.58967836225446</v>
      </c>
      <c r="P970" s="11">
        <f>O970*EXP((IR-div-0.5*vol_2*vol_2)*P$2+vol_2*(corr*'1A. Gaussians'!O969+SQRT(1-corr*corr)*'1B. Gaussians'!O969)*SQRT(P$2))</f>
        <v>151.22314295190765</v>
      </c>
      <c r="Q970" s="11">
        <f>P970*EXP((IR-div-0.5*vol_2*vol_2)*Q$2+vol_2*(corr*'1A. Gaussians'!P969+SQRT(1-corr*corr)*'1B. Gaussians'!P969)*SQRT(Q$2))</f>
        <v>150.19687833485264</v>
      </c>
      <c r="R970" s="11">
        <f>Q970*EXP((IR-div-0.5*vol_2*vol_2)*R$2+vol_2*(corr*'1A. Gaussians'!Q969+SQRT(1-corr*corr)*'1B. Gaussians'!Q969)*SQRT(R$2))</f>
        <v>178.70193540461071</v>
      </c>
      <c r="S970" s="11">
        <f>R970*EXP((IR-div-0.5*vol_2*vol_2)*S$2+vol_2*(corr*'1A. Gaussians'!R969+SQRT(1-corr*corr)*'1B. Gaussians'!R969)*SQRT(S$2))</f>
        <v>208.05132622550497</v>
      </c>
      <c r="T970" s="11">
        <f>S970*EXP((IR-div-0.5*vol_2*vol_2)*T$2+vol_2*(corr*'1A. Gaussians'!S969+SQRT(1-corr*corr)*'1B. Gaussians'!S969)*SQRT(T$2))</f>
        <v>211.00962876352042</v>
      </c>
      <c r="U970" s="11">
        <f>T970*EXP((IR-div-0.5*vol_2*vol_2)*U$2+vol_2*(corr*'1A. Gaussians'!T969+SQRT(1-corr*corr)*'1B. Gaussians'!T969)*SQRT(U$2))</f>
        <v>225.72154611650205</v>
      </c>
      <c r="V970" s="11">
        <f>U970*EXP((IR-div-0.5*vol_2*vol_2)*V$2+vol_2*(corr*'1A. Gaussians'!U969+SQRT(1-corr*corr)*'1B. Gaussians'!U969)*SQRT(V$2))</f>
        <v>224.1305506277811</v>
      </c>
      <c r="W970" s="12">
        <f>V970*EXP((IR-div-0.5*vol_2*vol_2)*W$2+vol_2*(corr*'1A. Gaussians'!V969+SQRT(1-corr*corr)*'1B. Gaussians'!V969)*SQRT(W$2))</f>
        <v>198.7101491959634</v>
      </c>
    </row>
    <row r="971" spans="2:23" x14ac:dyDescent="0.35">
      <c r="B971" s="9" t="s">
        <v>967</v>
      </c>
      <c r="C971" s="11">
        <f t="shared" si="16"/>
        <v>100</v>
      </c>
      <c r="D971" s="11">
        <f>C971*EXP((IR-div-0.5*vol_2*vol_2)*D$2+vol_2*(corr*'1A. Gaussians'!C970+SQRT(1-corr*corr)*'1B. Gaussians'!C970)*SQRT(D$2))</f>
        <v>122.19010524562775</v>
      </c>
      <c r="E971" s="11">
        <f>D971*EXP((IR-div-0.5*vol_2*vol_2)*E$2+vol_2*(corr*'1A. Gaussians'!D970+SQRT(1-corr*corr)*'1B. Gaussians'!D970)*SQRT(E$2))</f>
        <v>112.15081225182203</v>
      </c>
      <c r="F971" s="11">
        <f>E971*EXP((IR-div-0.5*vol_2*vol_2)*F$2+vol_2*(corr*'1A. Gaussians'!E970+SQRT(1-corr*corr)*'1B. Gaussians'!E970)*SQRT(F$2))</f>
        <v>108.00042781720988</v>
      </c>
      <c r="G971" s="11">
        <f>F971*EXP((IR-div-0.5*vol_2*vol_2)*G$2+vol_2*(corr*'1A. Gaussians'!F970+SQRT(1-corr*corr)*'1B. Gaussians'!F970)*SQRT(G$2))</f>
        <v>85.019836097014476</v>
      </c>
      <c r="H971" s="11">
        <f>G971*EXP((IR-div-0.5*vol_2*vol_2)*H$2+vol_2*(corr*'1A. Gaussians'!G970+SQRT(1-corr*corr)*'1B. Gaussians'!G970)*SQRT(H$2))</f>
        <v>81.833445056878574</v>
      </c>
      <c r="I971" s="11">
        <f>H971*EXP((IR-div-0.5*vol_2*vol_2)*I$2+vol_2*(corr*'1A. Gaussians'!H970+SQRT(1-corr*corr)*'1B. Gaussians'!H970)*SQRT(I$2))</f>
        <v>63.340322396244019</v>
      </c>
      <c r="J971" s="11">
        <f>I971*EXP((IR-div-0.5*vol_2*vol_2)*J$2+vol_2*(corr*'1A. Gaussians'!I970+SQRT(1-corr*corr)*'1B. Gaussians'!I970)*SQRT(J$2))</f>
        <v>57.138308038845693</v>
      </c>
      <c r="K971" s="11">
        <f>J971*EXP((IR-div-0.5*vol_2*vol_2)*K$2+vol_2*(corr*'1A. Gaussians'!J970+SQRT(1-corr*corr)*'1B. Gaussians'!J970)*SQRT(K$2))</f>
        <v>59.374061852526843</v>
      </c>
      <c r="L971" s="11">
        <f>K971*EXP((IR-div-0.5*vol_2*vol_2)*L$2+vol_2*(corr*'1A. Gaussians'!K970+SQRT(1-corr*corr)*'1B. Gaussians'!K970)*SQRT(L$2))</f>
        <v>54.379243511743624</v>
      </c>
      <c r="M971" s="11">
        <f>L971*EXP((IR-div-0.5*vol_2*vol_2)*M$2+vol_2*(corr*'1A. Gaussians'!L970+SQRT(1-corr*corr)*'1B. Gaussians'!L970)*SQRT(M$2))</f>
        <v>61.031272365660399</v>
      </c>
      <c r="N971" s="11">
        <f>M971*EXP((IR-div-0.5*vol_2*vol_2)*N$2+vol_2*(corr*'1A. Gaussians'!M970+SQRT(1-corr*corr)*'1B. Gaussians'!M970)*SQRT(N$2))</f>
        <v>56.010064522493508</v>
      </c>
      <c r="O971" s="11">
        <f>N971*EXP((IR-div-0.5*vol_2*vol_2)*O$2+vol_2*(corr*'1A. Gaussians'!N970+SQRT(1-corr*corr)*'1B. Gaussians'!N970)*SQRT(O$2))</f>
        <v>53.522403190903873</v>
      </c>
      <c r="P971" s="11">
        <f>O971*EXP((IR-div-0.5*vol_2*vol_2)*P$2+vol_2*(corr*'1A. Gaussians'!O970+SQRT(1-corr*corr)*'1B. Gaussians'!O970)*SQRT(P$2))</f>
        <v>62.703009997634545</v>
      </c>
      <c r="Q971" s="11">
        <f>P971*EXP((IR-div-0.5*vol_2*vol_2)*Q$2+vol_2*(corr*'1A. Gaussians'!P970+SQRT(1-corr*corr)*'1B. Gaussians'!P970)*SQRT(Q$2))</f>
        <v>47.443695317835335</v>
      </c>
      <c r="R971" s="11">
        <f>Q971*EXP((IR-div-0.5*vol_2*vol_2)*R$2+vol_2*(corr*'1A. Gaussians'!Q970+SQRT(1-corr*corr)*'1B. Gaussians'!Q970)*SQRT(R$2))</f>
        <v>55.101648410039772</v>
      </c>
      <c r="S971" s="11">
        <f>R971*EXP((IR-div-0.5*vol_2*vol_2)*S$2+vol_2*(corr*'1A. Gaussians'!R970+SQRT(1-corr*corr)*'1B. Gaussians'!R970)*SQRT(S$2))</f>
        <v>54.779822790786262</v>
      </c>
      <c r="T971" s="11">
        <f>S971*EXP((IR-div-0.5*vol_2*vol_2)*T$2+vol_2*(corr*'1A. Gaussians'!S970+SQRT(1-corr*corr)*'1B. Gaussians'!S970)*SQRT(T$2))</f>
        <v>49.266565600607684</v>
      </c>
      <c r="U971" s="11">
        <f>T971*EXP((IR-div-0.5*vol_2*vol_2)*U$2+vol_2*(corr*'1A. Gaussians'!T970+SQRT(1-corr*corr)*'1B. Gaussians'!T970)*SQRT(U$2))</f>
        <v>57.8356083604343</v>
      </c>
      <c r="V971" s="11">
        <f>U971*EXP((IR-div-0.5*vol_2*vol_2)*V$2+vol_2*(corr*'1A. Gaussians'!U970+SQRT(1-corr*corr)*'1B. Gaussians'!U970)*SQRT(V$2))</f>
        <v>64.718718307417703</v>
      </c>
      <c r="W971" s="12">
        <f>V971*EXP((IR-div-0.5*vol_2*vol_2)*W$2+vol_2*(corr*'1A. Gaussians'!V970+SQRT(1-corr*corr)*'1B. Gaussians'!V970)*SQRT(W$2))</f>
        <v>61.855591349051878</v>
      </c>
    </row>
    <row r="972" spans="2:23" x14ac:dyDescent="0.35">
      <c r="B972" s="9" t="s">
        <v>968</v>
      </c>
      <c r="C972" s="11">
        <f t="shared" si="16"/>
        <v>100</v>
      </c>
      <c r="D972" s="11">
        <f>C972*EXP((IR-div-0.5*vol_2*vol_2)*D$2+vol_2*(corr*'1A. Gaussians'!C971+SQRT(1-corr*corr)*'1B. Gaussians'!C971)*SQRT(D$2))</f>
        <v>99.493739989759064</v>
      </c>
      <c r="E972" s="11">
        <f>D972*EXP((IR-div-0.5*vol_2*vol_2)*E$2+vol_2*(corr*'1A. Gaussians'!D971+SQRT(1-corr*corr)*'1B. Gaussians'!D971)*SQRT(E$2))</f>
        <v>107.07474325920322</v>
      </c>
      <c r="F972" s="11">
        <f>E972*EXP((IR-div-0.5*vol_2*vol_2)*F$2+vol_2*(corr*'1A. Gaussians'!E971+SQRT(1-corr*corr)*'1B. Gaussians'!E971)*SQRT(F$2))</f>
        <v>106.87405287191625</v>
      </c>
      <c r="G972" s="11">
        <f>F972*EXP((IR-div-0.5*vol_2*vol_2)*G$2+vol_2*(corr*'1A. Gaussians'!F971+SQRT(1-corr*corr)*'1B. Gaussians'!F971)*SQRT(G$2))</f>
        <v>98.147233280589759</v>
      </c>
      <c r="H972" s="11">
        <f>G972*EXP((IR-div-0.5*vol_2*vol_2)*H$2+vol_2*(corr*'1A. Gaussians'!G971+SQRT(1-corr*corr)*'1B. Gaussians'!G971)*SQRT(H$2))</f>
        <v>115.05495107657238</v>
      </c>
      <c r="I972" s="11">
        <f>H972*EXP((IR-div-0.5*vol_2*vol_2)*I$2+vol_2*(corr*'1A. Gaussians'!H971+SQRT(1-corr*corr)*'1B. Gaussians'!H971)*SQRT(I$2))</f>
        <v>119.1605809504763</v>
      </c>
      <c r="J972" s="11">
        <f>I972*EXP((IR-div-0.5*vol_2*vol_2)*J$2+vol_2*(corr*'1A. Gaussians'!I971+SQRT(1-corr*corr)*'1B. Gaussians'!I971)*SQRT(J$2))</f>
        <v>119.13751368632428</v>
      </c>
      <c r="K972" s="11">
        <f>J972*EXP((IR-div-0.5*vol_2*vol_2)*K$2+vol_2*(corr*'1A. Gaussians'!J971+SQRT(1-corr*corr)*'1B. Gaussians'!J971)*SQRT(K$2))</f>
        <v>122.98269785823305</v>
      </c>
      <c r="L972" s="11">
        <f>K972*EXP((IR-div-0.5*vol_2*vol_2)*L$2+vol_2*(corr*'1A. Gaussians'!K971+SQRT(1-corr*corr)*'1B. Gaussians'!K971)*SQRT(L$2))</f>
        <v>119.3377660374916</v>
      </c>
      <c r="M972" s="11">
        <f>L972*EXP((IR-div-0.5*vol_2*vol_2)*M$2+vol_2*(corr*'1A. Gaussians'!L971+SQRT(1-corr*corr)*'1B. Gaussians'!L971)*SQRT(M$2))</f>
        <v>136.71499632904641</v>
      </c>
      <c r="N972" s="11">
        <f>M972*EXP((IR-div-0.5*vol_2*vol_2)*N$2+vol_2*(corr*'1A. Gaussians'!M971+SQRT(1-corr*corr)*'1B. Gaussians'!M971)*SQRT(N$2))</f>
        <v>130.30456401645682</v>
      </c>
      <c r="O972" s="11">
        <f>N972*EXP((IR-div-0.5*vol_2*vol_2)*O$2+vol_2*(corr*'1A. Gaussians'!N971+SQRT(1-corr*corr)*'1B. Gaussians'!N971)*SQRT(O$2))</f>
        <v>126.10573425465395</v>
      </c>
      <c r="P972" s="11">
        <f>O972*EXP((IR-div-0.5*vol_2*vol_2)*P$2+vol_2*(corr*'1A. Gaussians'!O971+SQRT(1-corr*corr)*'1B. Gaussians'!O971)*SQRT(P$2))</f>
        <v>108.84742758562798</v>
      </c>
      <c r="Q972" s="11">
        <f>P972*EXP((IR-div-0.5*vol_2*vol_2)*Q$2+vol_2*(corr*'1A. Gaussians'!P971+SQRT(1-corr*corr)*'1B. Gaussians'!P971)*SQRT(Q$2))</f>
        <v>101.58711236192649</v>
      </c>
      <c r="R972" s="11">
        <f>Q972*EXP((IR-div-0.5*vol_2*vol_2)*R$2+vol_2*(corr*'1A. Gaussians'!Q971+SQRT(1-corr*corr)*'1B. Gaussians'!Q971)*SQRT(R$2))</f>
        <v>114.89540674861503</v>
      </c>
      <c r="S972" s="11">
        <f>R972*EXP((IR-div-0.5*vol_2*vol_2)*S$2+vol_2*(corr*'1A. Gaussians'!R971+SQRT(1-corr*corr)*'1B. Gaussians'!R971)*SQRT(S$2))</f>
        <v>110.45969008709628</v>
      </c>
      <c r="T972" s="11">
        <f>S972*EXP((IR-div-0.5*vol_2*vol_2)*T$2+vol_2*(corr*'1A. Gaussians'!S971+SQRT(1-corr*corr)*'1B. Gaussians'!S971)*SQRT(T$2))</f>
        <v>89.830037955636271</v>
      </c>
      <c r="U972" s="11">
        <f>T972*EXP((IR-div-0.5*vol_2*vol_2)*U$2+vol_2*(corr*'1A. Gaussians'!T971+SQRT(1-corr*corr)*'1B. Gaussians'!T971)*SQRT(U$2))</f>
        <v>91.105916416064503</v>
      </c>
      <c r="V972" s="11">
        <f>U972*EXP((IR-div-0.5*vol_2*vol_2)*V$2+vol_2*(corr*'1A. Gaussians'!U971+SQRT(1-corr*corr)*'1B. Gaussians'!U971)*SQRT(V$2))</f>
        <v>99.435659014798588</v>
      </c>
      <c r="W972" s="12">
        <f>V972*EXP((IR-div-0.5*vol_2*vol_2)*W$2+vol_2*(corr*'1A. Gaussians'!V971+SQRT(1-corr*corr)*'1B. Gaussians'!V971)*SQRT(W$2))</f>
        <v>90.758697194953101</v>
      </c>
    </row>
    <row r="973" spans="2:23" x14ac:dyDescent="0.35">
      <c r="B973" s="9" t="s">
        <v>969</v>
      </c>
      <c r="C973" s="11">
        <f t="shared" si="16"/>
        <v>100</v>
      </c>
      <c r="D973" s="11">
        <f>C973*EXP((IR-div-0.5*vol_2*vol_2)*D$2+vol_2*(corr*'1A. Gaussians'!C972+SQRT(1-corr*corr)*'1B. Gaussians'!C972)*SQRT(D$2))</f>
        <v>96.156251377211106</v>
      </c>
      <c r="E973" s="11">
        <f>D973*EXP((IR-div-0.5*vol_2*vol_2)*E$2+vol_2*(corr*'1A. Gaussians'!D972+SQRT(1-corr*corr)*'1B. Gaussians'!D972)*SQRT(E$2))</f>
        <v>95.177947619509084</v>
      </c>
      <c r="F973" s="11">
        <f>E973*EXP((IR-div-0.5*vol_2*vol_2)*F$2+vol_2*(corr*'1A. Gaussians'!E972+SQRT(1-corr*corr)*'1B. Gaussians'!E972)*SQRT(F$2))</f>
        <v>81.497586716758804</v>
      </c>
      <c r="G973" s="11">
        <f>F973*EXP((IR-div-0.5*vol_2*vol_2)*G$2+vol_2*(corr*'1A. Gaussians'!F972+SQRT(1-corr*corr)*'1B. Gaussians'!F972)*SQRT(G$2))</f>
        <v>73.627018962690897</v>
      </c>
      <c r="H973" s="11">
        <f>G973*EXP((IR-div-0.5*vol_2*vol_2)*H$2+vol_2*(corr*'1A. Gaussians'!G972+SQRT(1-corr*corr)*'1B. Gaussians'!G972)*SQRT(H$2))</f>
        <v>67.882437149679035</v>
      </c>
      <c r="I973" s="11">
        <f>H973*EXP((IR-div-0.5*vol_2*vol_2)*I$2+vol_2*(corr*'1A. Gaussians'!H972+SQRT(1-corr*corr)*'1B. Gaussians'!H972)*SQRT(I$2))</f>
        <v>68.269519395674266</v>
      </c>
      <c r="J973" s="11">
        <f>I973*EXP((IR-div-0.5*vol_2*vol_2)*J$2+vol_2*(corr*'1A. Gaussians'!I972+SQRT(1-corr*corr)*'1B. Gaussians'!I972)*SQRT(J$2))</f>
        <v>68.00539545259852</v>
      </c>
      <c r="K973" s="11">
        <f>J973*EXP((IR-div-0.5*vol_2*vol_2)*K$2+vol_2*(corr*'1A. Gaussians'!J972+SQRT(1-corr*corr)*'1B. Gaussians'!J972)*SQRT(K$2))</f>
        <v>64.345636070105527</v>
      </c>
      <c r="L973" s="11">
        <f>K973*EXP((IR-div-0.5*vol_2*vol_2)*L$2+vol_2*(corr*'1A. Gaussians'!K972+SQRT(1-corr*corr)*'1B. Gaussians'!K972)*SQRT(L$2))</f>
        <v>67.580317709005115</v>
      </c>
      <c r="M973" s="11">
        <f>L973*EXP((IR-div-0.5*vol_2*vol_2)*M$2+vol_2*(corr*'1A. Gaussians'!L972+SQRT(1-corr*corr)*'1B. Gaussians'!L972)*SQRT(M$2))</f>
        <v>62.218865801685126</v>
      </c>
      <c r="N973" s="11">
        <f>M973*EXP((IR-div-0.5*vol_2*vol_2)*N$2+vol_2*(corr*'1A. Gaussians'!M972+SQRT(1-corr*corr)*'1B. Gaussians'!M972)*SQRT(N$2))</f>
        <v>67.802744355673056</v>
      </c>
      <c r="O973" s="11">
        <f>N973*EXP((IR-div-0.5*vol_2*vol_2)*O$2+vol_2*(corr*'1A. Gaussians'!N972+SQRT(1-corr*corr)*'1B. Gaussians'!N972)*SQRT(O$2))</f>
        <v>72.345818407447766</v>
      </c>
      <c r="P973" s="11">
        <f>O973*EXP((IR-div-0.5*vol_2*vol_2)*P$2+vol_2*(corr*'1A. Gaussians'!O972+SQRT(1-corr*corr)*'1B. Gaussians'!O972)*SQRT(P$2))</f>
        <v>74.85280939780634</v>
      </c>
      <c r="Q973" s="11">
        <f>P973*EXP((IR-div-0.5*vol_2*vol_2)*Q$2+vol_2*(corr*'1A. Gaussians'!P972+SQRT(1-corr*corr)*'1B. Gaussians'!P972)*SQRT(Q$2))</f>
        <v>72.43054812296252</v>
      </c>
      <c r="R973" s="11">
        <f>Q973*EXP((IR-div-0.5*vol_2*vol_2)*R$2+vol_2*(corr*'1A. Gaussians'!Q972+SQRT(1-corr*corr)*'1B. Gaussians'!Q972)*SQRT(R$2))</f>
        <v>62.618836220975346</v>
      </c>
      <c r="S973" s="11">
        <f>R973*EXP((IR-div-0.5*vol_2*vol_2)*S$2+vol_2*(corr*'1A. Gaussians'!R972+SQRT(1-corr*corr)*'1B. Gaussians'!R972)*SQRT(S$2))</f>
        <v>59.21971701010176</v>
      </c>
      <c r="T973" s="11">
        <f>S973*EXP((IR-div-0.5*vol_2*vol_2)*T$2+vol_2*(corr*'1A. Gaussians'!S972+SQRT(1-corr*corr)*'1B. Gaussians'!S972)*SQRT(T$2))</f>
        <v>54.197159886003334</v>
      </c>
      <c r="U973" s="11">
        <f>T973*EXP((IR-div-0.5*vol_2*vol_2)*U$2+vol_2*(corr*'1A. Gaussians'!T972+SQRT(1-corr*corr)*'1B. Gaussians'!T972)*SQRT(U$2))</f>
        <v>56.103482064730422</v>
      </c>
      <c r="V973" s="11">
        <f>U973*EXP((IR-div-0.5*vol_2*vol_2)*V$2+vol_2*(corr*'1A. Gaussians'!U972+SQRT(1-corr*corr)*'1B. Gaussians'!U972)*SQRT(V$2))</f>
        <v>55.622681988799918</v>
      </c>
      <c r="W973" s="12">
        <f>V973*EXP((IR-div-0.5*vol_2*vol_2)*W$2+vol_2*(corr*'1A. Gaussians'!V972+SQRT(1-corr*corr)*'1B. Gaussians'!V972)*SQRT(W$2))</f>
        <v>49.685869703217826</v>
      </c>
    </row>
    <row r="974" spans="2:23" x14ac:dyDescent="0.35">
      <c r="B974" s="9" t="s">
        <v>970</v>
      </c>
      <c r="C974" s="11">
        <f t="shared" si="16"/>
        <v>100</v>
      </c>
      <c r="D974" s="11">
        <f>C974*EXP((IR-div-0.5*vol_2*vol_2)*D$2+vol_2*(corr*'1A. Gaussians'!C973+SQRT(1-corr*corr)*'1B. Gaussians'!C973)*SQRT(D$2))</f>
        <v>88.470299093467503</v>
      </c>
      <c r="E974" s="11">
        <f>D974*EXP((IR-div-0.5*vol_2*vol_2)*E$2+vol_2*(corr*'1A. Gaussians'!D973+SQRT(1-corr*corr)*'1B. Gaussians'!D973)*SQRT(E$2))</f>
        <v>97.025017177093659</v>
      </c>
      <c r="F974" s="11">
        <f>E974*EXP((IR-div-0.5*vol_2*vol_2)*F$2+vol_2*(corr*'1A. Gaussians'!E973+SQRT(1-corr*corr)*'1B. Gaussians'!E973)*SQRT(F$2))</f>
        <v>103.85228564416643</v>
      </c>
      <c r="G974" s="11">
        <f>F974*EXP((IR-div-0.5*vol_2*vol_2)*G$2+vol_2*(corr*'1A. Gaussians'!F973+SQRT(1-corr*corr)*'1B. Gaussians'!F973)*SQRT(G$2))</f>
        <v>102.25559566741534</v>
      </c>
      <c r="H974" s="11">
        <f>G974*EXP((IR-div-0.5*vol_2*vol_2)*H$2+vol_2*(corr*'1A. Gaussians'!G973+SQRT(1-corr*corr)*'1B. Gaussians'!G973)*SQRT(H$2))</f>
        <v>89.405788667590386</v>
      </c>
      <c r="I974" s="11">
        <f>H974*EXP((IR-div-0.5*vol_2*vol_2)*I$2+vol_2*(corr*'1A. Gaussians'!H973+SQRT(1-corr*corr)*'1B. Gaussians'!H973)*SQRT(I$2))</f>
        <v>99.643236693787102</v>
      </c>
      <c r="J974" s="11">
        <f>I974*EXP((IR-div-0.5*vol_2*vol_2)*J$2+vol_2*(corr*'1A. Gaussians'!I973+SQRT(1-corr*corr)*'1B. Gaussians'!I973)*SQRT(J$2))</f>
        <v>86.243014671189172</v>
      </c>
      <c r="K974" s="11">
        <f>J974*EXP((IR-div-0.5*vol_2*vol_2)*K$2+vol_2*(corr*'1A. Gaussians'!J973+SQRT(1-corr*corr)*'1B. Gaussians'!J973)*SQRT(K$2))</f>
        <v>82.600666814266617</v>
      </c>
      <c r="L974" s="11">
        <f>K974*EXP((IR-div-0.5*vol_2*vol_2)*L$2+vol_2*(corr*'1A. Gaussians'!K973+SQRT(1-corr*corr)*'1B. Gaussians'!K973)*SQRT(L$2))</f>
        <v>75.831289020754099</v>
      </c>
      <c r="M974" s="11">
        <f>L974*EXP((IR-div-0.5*vol_2*vol_2)*M$2+vol_2*(corr*'1A. Gaussians'!L973+SQRT(1-corr*corr)*'1B. Gaussians'!L973)*SQRT(M$2))</f>
        <v>81.118588885593695</v>
      </c>
      <c r="N974" s="11">
        <f>M974*EXP((IR-div-0.5*vol_2*vol_2)*N$2+vol_2*(corr*'1A. Gaussians'!M973+SQRT(1-corr*corr)*'1B. Gaussians'!M973)*SQRT(N$2))</f>
        <v>91.332508208302343</v>
      </c>
      <c r="O974" s="11">
        <f>N974*EXP((IR-div-0.5*vol_2*vol_2)*O$2+vol_2*(corr*'1A. Gaussians'!N973+SQRT(1-corr*corr)*'1B. Gaussians'!N973)*SQRT(O$2))</f>
        <v>102.64177424156347</v>
      </c>
      <c r="P974" s="11">
        <f>O974*EXP((IR-div-0.5*vol_2*vol_2)*P$2+vol_2*(corr*'1A. Gaussians'!O973+SQRT(1-corr*corr)*'1B. Gaussians'!O973)*SQRT(P$2))</f>
        <v>106.61910796413336</v>
      </c>
      <c r="Q974" s="11">
        <f>P974*EXP((IR-div-0.5*vol_2*vol_2)*Q$2+vol_2*(corr*'1A. Gaussians'!P973+SQRT(1-corr*corr)*'1B. Gaussians'!P973)*SQRT(Q$2))</f>
        <v>103.03106864679583</v>
      </c>
      <c r="R974" s="11">
        <f>Q974*EXP((IR-div-0.5*vol_2*vol_2)*R$2+vol_2*(corr*'1A. Gaussians'!Q973+SQRT(1-corr*corr)*'1B. Gaussians'!Q973)*SQRT(R$2))</f>
        <v>114.91630093599878</v>
      </c>
      <c r="S974" s="11">
        <f>R974*EXP((IR-div-0.5*vol_2*vol_2)*S$2+vol_2*(corr*'1A. Gaussians'!R973+SQRT(1-corr*corr)*'1B. Gaussians'!R973)*SQRT(S$2))</f>
        <v>120.50135752668162</v>
      </c>
      <c r="T974" s="11">
        <f>S974*EXP((IR-div-0.5*vol_2*vol_2)*T$2+vol_2*(corr*'1A. Gaussians'!S973+SQRT(1-corr*corr)*'1B. Gaussians'!S973)*SQRT(T$2))</f>
        <v>117.1762775750788</v>
      </c>
      <c r="U974" s="11">
        <f>T974*EXP((IR-div-0.5*vol_2*vol_2)*U$2+vol_2*(corr*'1A. Gaussians'!T973+SQRT(1-corr*corr)*'1B. Gaussians'!T973)*SQRT(U$2))</f>
        <v>91.448910800398821</v>
      </c>
      <c r="V974" s="11">
        <f>U974*EXP((IR-div-0.5*vol_2*vol_2)*V$2+vol_2*(corr*'1A. Gaussians'!U973+SQRT(1-corr*corr)*'1B. Gaussians'!U973)*SQRT(V$2))</f>
        <v>87.986859057365464</v>
      </c>
      <c r="W974" s="12">
        <f>V974*EXP((IR-div-0.5*vol_2*vol_2)*W$2+vol_2*(corr*'1A. Gaussians'!V973+SQRT(1-corr*corr)*'1B. Gaussians'!V973)*SQRT(W$2))</f>
        <v>93.367548730797367</v>
      </c>
    </row>
    <row r="975" spans="2:23" x14ac:dyDescent="0.35">
      <c r="B975" s="9" t="s">
        <v>971</v>
      </c>
      <c r="C975" s="11">
        <f t="shared" si="16"/>
        <v>100</v>
      </c>
      <c r="D975" s="11">
        <f>C975*EXP((IR-div-0.5*vol_2*vol_2)*D$2+vol_2*(corr*'1A. Gaussians'!C974+SQRT(1-corr*corr)*'1B. Gaussians'!C974)*SQRT(D$2))</f>
        <v>110.64848127369072</v>
      </c>
      <c r="E975" s="11">
        <f>D975*EXP((IR-div-0.5*vol_2*vol_2)*E$2+vol_2*(corr*'1A. Gaussians'!D974+SQRT(1-corr*corr)*'1B. Gaussians'!D974)*SQRT(E$2))</f>
        <v>102.67078976564022</v>
      </c>
      <c r="F975" s="11">
        <f>E975*EXP((IR-div-0.5*vol_2*vol_2)*F$2+vol_2*(corr*'1A. Gaussians'!E974+SQRT(1-corr*corr)*'1B. Gaussians'!E974)*SQRT(F$2))</f>
        <v>99.353577374449017</v>
      </c>
      <c r="G975" s="11">
        <f>F975*EXP((IR-div-0.5*vol_2*vol_2)*G$2+vol_2*(corr*'1A. Gaussians'!F974+SQRT(1-corr*corr)*'1B. Gaussians'!F974)*SQRT(G$2))</f>
        <v>101.85201480888962</v>
      </c>
      <c r="H975" s="11">
        <f>G975*EXP((IR-div-0.5*vol_2*vol_2)*H$2+vol_2*(corr*'1A. Gaussians'!G974+SQRT(1-corr*corr)*'1B. Gaussians'!G974)*SQRT(H$2))</f>
        <v>95.099434992374995</v>
      </c>
      <c r="I975" s="11">
        <f>H975*EXP((IR-div-0.5*vol_2*vol_2)*I$2+vol_2*(corr*'1A. Gaussians'!H974+SQRT(1-corr*corr)*'1B. Gaussians'!H974)*SQRT(I$2))</f>
        <v>92.101221837255338</v>
      </c>
      <c r="J975" s="11">
        <f>I975*EXP((IR-div-0.5*vol_2*vol_2)*J$2+vol_2*(corr*'1A. Gaussians'!I974+SQRT(1-corr*corr)*'1B. Gaussians'!I974)*SQRT(J$2))</f>
        <v>93.73768379015182</v>
      </c>
      <c r="K975" s="11">
        <f>J975*EXP((IR-div-0.5*vol_2*vol_2)*K$2+vol_2*(corr*'1A. Gaussians'!J974+SQRT(1-corr*corr)*'1B. Gaussians'!J974)*SQRT(K$2))</f>
        <v>100.10429980774377</v>
      </c>
      <c r="L975" s="11">
        <f>K975*EXP((IR-div-0.5*vol_2*vol_2)*L$2+vol_2*(corr*'1A. Gaussians'!K974+SQRT(1-corr*corr)*'1B. Gaussians'!K974)*SQRT(L$2))</f>
        <v>97.336193651535282</v>
      </c>
      <c r="M975" s="11">
        <f>L975*EXP((IR-div-0.5*vol_2*vol_2)*M$2+vol_2*(corr*'1A. Gaussians'!L974+SQRT(1-corr*corr)*'1B. Gaussians'!L974)*SQRT(M$2))</f>
        <v>78.981970311869759</v>
      </c>
      <c r="N975" s="11">
        <f>M975*EXP((IR-div-0.5*vol_2*vol_2)*N$2+vol_2*(corr*'1A. Gaussians'!M974+SQRT(1-corr*corr)*'1B. Gaussians'!M974)*SQRT(N$2))</f>
        <v>88.048754056102254</v>
      </c>
      <c r="O975" s="11">
        <f>N975*EXP((IR-div-0.5*vol_2*vol_2)*O$2+vol_2*(corr*'1A. Gaussians'!N974+SQRT(1-corr*corr)*'1B. Gaussians'!N974)*SQRT(O$2))</f>
        <v>94.603842696428529</v>
      </c>
      <c r="P975" s="11">
        <f>O975*EXP((IR-div-0.5*vol_2*vol_2)*P$2+vol_2*(corr*'1A. Gaussians'!O974+SQRT(1-corr*corr)*'1B. Gaussians'!O974)*SQRT(P$2))</f>
        <v>103.9530581287528</v>
      </c>
      <c r="Q975" s="11">
        <f>P975*EXP((IR-div-0.5*vol_2*vol_2)*Q$2+vol_2*(corr*'1A. Gaussians'!P974+SQRT(1-corr*corr)*'1B. Gaussians'!P974)*SQRT(Q$2))</f>
        <v>94.408234741031407</v>
      </c>
      <c r="R975" s="11">
        <f>Q975*EXP((IR-div-0.5*vol_2*vol_2)*R$2+vol_2*(corr*'1A. Gaussians'!Q974+SQRT(1-corr*corr)*'1B. Gaussians'!Q974)*SQRT(R$2))</f>
        <v>89.658300066548094</v>
      </c>
      <c r="S975" s="11">
        <f>R975*EXP((IR-div-0.5*vol_2*vol_2)*S$2+vol_2*(corr*'1A. Gaussians'!R974+SQRT(1-corr*corr)*'1B. Gaussians'!R974)*SQRT(S$2))</f>
        <v>91.695197717954784</v>
      </c>
      <c r="T975" s="11">
        <f>S975*EXP((IR-div-0.5*vol_2*vol_2)*T$2+vol_2*(corr*'1A. Gaussians'!S974+SQRT(1-corr*corr)*'1B. Gaussians'!S974)*SQRT(T$2))</f>
        <v>84.449058668651517</v>
      </c>
      <c r="U975" s="11">
        <f>T975*EXP((IR-div-0.5*vol_2*vol_2)*U$2+vol_2*(corr*'1A. Gaussians'!T974+SQRT(1-corr*corr)*'1B. Gaussians'!T974)*SQRT(U$2))</f>
        <v>101.93325713735102</v>
      </c>
      <c r="V975" s="11">
        <f>U975*EXP((IR-div-0.5*vol_2*vol_2)*V$2+vol_2*(corr*'1A. Gaussians'!U974+SQRT(1-corr*corr)*'1B. Gaussians'!U974)*SQRT(V$2))</f>
        <v>106.89637675566642</v>
      </c>
      <c r="W975" s="12">
        <f>V975*EXP((IR-div-0.5*vol_2*vol_2)*W$2+vol_2*(corr*'1A. Gaussians'!V974+SQRT(1-corr*corr)*'1B. Gaussians'!V974)*SQRT(W$2))</f>
        <v>103.69936655167811</v>
      </c>
    </row>
    <row r="976" spans="2:23" x14ac:dyDescent="0.35">
      <c r="B976" s="9" t="s">
        <v>972</v>
      </c>
      <c r="C976" s="11">
        <f t="shared" si="16"/>
        <v>100</v>
      </c>
      <c r="D976" s="11">
        <f>C976*EXP((IR-div-0.5*vol_2*vol_2)*D$2+vol_2*(corr*'1A. Gaussians'!C975+SQRT(1-corr*corr)*'1B. Gaussians'!C975)*SQRT(D$2))</f>
        <v>102.63341707557983</v>
      </c>
      <c r="E976" s="11">
        <f>D976*EXP((IR-div-0.5*vol_2*vol_2)*E$2+vol_2*(corr*'1A. Gaussians'!D975+SQRT(1-corr*corr)*'1B. Gaussians'!D975)*SQRT(E$2))</f>
        <v>114.96148617439418</v>
      </c>
      <c r="F976" s="11">
        <f>E976*EXP((IR-div-0.5*vol_2*vol_2)*F$2+vol_2*(corr*'1A. Gaussians'!E975+SQRT(1-corr*corr)*'1B. Gaussians'!E975)*SQRT(F$2))</f>
        <v>124.7971376261394</v>
      </c>
      <c r="G976" s="11">
        <f>F976*EXP((IR-div-0.5*vol_2*vol_2)*G$2+vol_2*(corr*'1A. Gaussians'!F975+SQRT(1-corr*corr)*'1B. Gaussians'!F975)*SQRT(G$2))</f>
        <v>114.34770364517286</v>
      </c>
      <c r="H976" s="11">
        <f>G976*EXP((IR-div-0.5*vol_2*vol_2)*H$2+vol_2*(corr*'1A. Gaussians'!G975+SQRT(1-corr*corr)*'1B. Gaussians'!G975)*SQRT(H$2))</f>
        <v>109.90185831784687</v>
      </c>
      <c r="I976" s="11">
        <f>H976*EXP((IR-div-0.5*vol_2*vol_2)*I$2+vol_2*(corr*'1A. Gaussians'!H975+SQRT(1-corr*corr)*'1B. Gaussians'!H975)*SQRT(I$2))</f>
        <v>119.22527007701034</v>
      </c>
      <c r="J976" s="11">
        <f>I976*EXP((IR-div-0.5*vol_2*vol_2)*J$2+vol_2*(corr*'1A. Gaussians'!I975+SQRT(1-corr*corr)*'1B. Gaussians'!I975)*SQRT(J$2))</f>
        <v>103.94050636909608</v>
      </c>
      <c r="K976" s="11">
        <f>J976*EXP((IR-div-0.5*vol_2*vol_2)*K$2+vol_2*(corr*'1A. Gaussians'!J975+SQRT(1-corr*corr)*'1B. Gaussians'!J975)*SQRT(K$2))</f>
        <v>97.798536636661481</v>
      </c>
      <c r="L976" s="11">
        <f>K976*EXP((IR-div-0.5*vol_2*vol_2)*L$2+vol_2*(corr*'1A. Gaussians'!K975+SQRT(1-corr*corr)*'1B. Gaussians'!K975)*SQRT(L$2))</f>
        <v>100.67081414893759</v>
      </c>
      <c r="M976" s="11">
        <f>L976*EXP((IR-div-0.5*vol_2*vol_2)*M$2+vol_2*(corr*'1A. Gaussians'!L975+SQRT(1-corr*corr)*'1B. Gaussians'!L975)*SQRT(M$2))</f>
        <v>97.372330502872146</v>
      </c>
      <c r="N976" s="11">
        <f>M976*EXP((IR-div-0.5*vol_2*vol_2)*N$2+vol_2*(corr*'1A. Gaussians'!M975+SQRT(1-corr*corr)*'1B. Gaussians'!M975)*SQRT(N$2))</f>
        <v>114.09655192265139</v>
      </c>
      <c r="O976" s="11">
        <f>N976*EXP((IR-div-0.5*vol_2*vol_2)*O$2+vol_2*(corr*'1A. Gaussians'!N975+SQRT(1-corr*corr)*'1B. Gaussians'!N975)*SQRT(O$2))</f>
        <v>120.33571700357854</v>
      </c>
      <c r="P976" s="11">
        <f>O976*EXP((IR-div-0.5*vol_2*vol_2)*P$2+vol_2*(corr*'1A. Gaussians'!O975+SQRT(1-corr*corr)*'1B. Gaussians'!O975)*SQRT(P$2))</f>
        <v>138.61967669595145</v>
      </c>
      <c r="Q976" s="11">
        <f>P976*EXP((IR-div-0.5*vol_2*vol_2)*Q$2+vol_2*(corr*'1A. Gaussians'!P975+SQRT(1-corr*corr)*'1B. Gaussians'!P975)*SQRT(Q$2))</f>
        <v>140.85937406537167</v>
      </c>
      <c r="R976" s="11">
        <f>Q976*EXP((IR-div-0.5*vol_2*vol_2)*R$2+vol_2*(corr*'1A. Gaussians'!Q975+SQRT(1-corr*corr)*'1B. Gaussians'!Q975)*SQRT(R$2))</f>
        <v>132.72305138773027</v>
      </c>
      <c r="S976" s="11">
        <f>R976*EXP((IR-div-0.5*vol_2*vol_2)*S$2+vol_2*(corr*'1A. Gaussians'!R975+SQRT(1-corr*corr)*'1B. Gaussians'!R975)*SQRT(S$2))</f>
        <v>114.31257446008959</v>
      </c>
      <c r="T976" s="11">
        <f>S976*EXP((IR-div-0.5*vol_2*vol_2)*T$2+vol_2*(corr*'1A. Gaussians'!S975+SQRT(1-corr*corr)*'1B. Gaussians'!S975)*SQRT(T$2))</f>
        <v>115.01500241686611</v>
      </c>
      <c r="U976" s="11">
        <f>T976*EXP((IR-div-0.5*vol_2*vol_2)*U$2+vol_2*(corr*'1A. Gaussians'!T975+SQRT(1-corr*corr)*'1B. Gaussians'!T975)*SQRT(U$2))</f>
        <v>110.44738296481046</v>
      </c>
      <c r="V976" s="11">
        <f>U976*EXP((IR-div-0.5*vol_2*vol_2)*V$2+vol_2*(corr*'1A. Gaussians'!U975+SQRT(1-corr*corr)*'1B. Gaussians'!U975)*SQRT(V$2))</f>
        <v>111.989045545414</v>
      </c>
      <c r="W976" s="12">
        <f>V976*EXP((IR-div-0.5*vol_2*vol_2)*W$2+vol_2*(corr*'1A. Gaussians'!V975+SQRT(1-corr*corr)*'1B. Gaussians'!V975)*SQRT(W$2))</f>
        <v>112.34999258824281</v>
      </c>
    </row>
    <row r="977" spans="2:23" x14ac:dyDescent="0.35">
      <c r="B977" s="9" t="s">
        <v>973</v>
      </c>
      <c r="C977" s="11">
        <f t="shared" si="16"/>
        <v>100</v>
      </c>
      <c r="D977" s="11">
        <f>C977*EXP((IR-div-0.5*vol_2*vol_2)*D$2+vol_2*(corr*'1A. Gaussians'!C976+SQRT(1-corr*corr)*'1B. Gaussians'!C976)*SQRT(D$2))</f>
        <v>99.687389731430372</v>
      </c>
      <c r="E977" s="11">
        <f>D977*EXP((IR-div-0.5*vol_2*vol_2)*E$2+vol_2*(corr*'1A. Gaussians'!D976+SQRT(1-corr*corr)*'1B. Gaussians'!D976)*SQRT(E$2))</f>
        <v>102.46553105054532</v>
      </c>
      <c r="F977" s="11">
        <f>E977*EXP((IR-div-0.5*vol_2*vol_2)*F$2+vol_2*(corr*'1A. Gaussians'!E976+SQRT(1-corr*corr)*'1B. Gaussians'!E976)*SQRT(F$2))</f>
        <v>121.89611184738609</v>
      </c>
      <c r="G977" s="11">
        <f>F977*EXP((IR-div-0.5*vol_2*vol_2)*G$2+vol_2*(corr*'1A. Gaussians'!F976+SQRT(1-corr*corr)*'1B. Gaussians'!F976)*SQRT(G$2))</f>
        <v>110.21433771250454</v>
      </c>
      <c r="H977" s="11">
        <f>G977*EXP((IR-div-0.5*vol_2*vol_2)*H$2+vol_2*(corr*'1A. Gaussians'!G976+SQRT(1-corr*corr)*'1B. Gaussians'!G976)*SQRT(H$2))</f>
        <v>107.98656201634431</v>
      </c>
      <c r="I977" s="11">
        <f>H977*EXP((IR-div-0.5*vol_2*vol_2)*I$2+vol_2*(corr*'1A. Gaussians'!H976+SQRT(1-corr*corr)*'1B. Gaussians'!H976)*SQRT(I$2))</f>
        <v>106.58369515437286</v>
      </c>
      <c r="J977" s="11">
        <f>I977*EXP((IR-div-0.5*vol_2*vol_2)*J$2+vol_2*(corr*'1A. Gaussians'!I976+SQRT(1-corr*corr)*'1B. Gaussians'!I976)*SQRT(J$2))</f>
        <v>112.65092590388521</v>
      </c>
      <c r="K977" s="11">
        <f>J977*EXP((IR-div-0.5*vol_2*vol_2)*K$2+vol_2*(corr*'1A. Gaussians'!J976+SQRT(1-corr*corr)*'1B. Gaussians'!J976)*SQRT(K$2))</f>
        <v>107.92189982261009</v>
      </c>
      <c r="L977" s="11">
        <f>K977*EXP((IR-div-0.5*vol_2*vol_2)*L$2+vol_2*(corr*'1A. Gaussians'!K976+SQRT(1-corr*corr)*'1B. Gaussians'!K976)*SQRT(L$2))</f>
        <v>102.74559806115616</v>
      </c>
      <c r="M977" s="11">
        <f>L977*EXP((IR-div-0.5*vol_2*vol_2)*M$2+vol_2*(corr*'1A. Gaussians'!L976+SQRT(1-corr*corr)*'1B. Gaussians'!L976)*SQRT(M$2))</f>
        <v>123.11838606072885</v>
      </c>
      <c r="N977" s="11">
        <f>M977*EXP((IR-div-0.5*vol_2*vol_2)*N$2+vol_2*(corr*'1A. Gaussians'!M976+SQRT(1-corr*corr)*'1B. Gaussians'!M976)*SQRT(N$2))</f>
        <v>110.96853134624841</v>
      </c>
      <c r="O977" s="11">
        <f>N977*EXP((IR-div-0.5*vol_2*vol_2)*O$2+vol_2*(corr*'1A. Gaussians'!N976+SQRT(1-corr*corr)*'1B. Gaussians'!N976)*SQRT(O$2))</f>
        <v>109.03667418524664</v>
      </c>
      <c r="P977" s="11">
        <f>O977*EXP((IR-div-0.5*vol_2*vol_2)*P$2+vol_2*(corr*'1A. Gaussians'!O976+SQRT(1-corr*corr)*'1B. Gaussians'!O976)*SQRT(P$2))</f>
        <v>99.917560434491804</v>
      </c>
      <c r="Q977" s="11">
        <f>P977*EXP((IR-div-0.5*vol_2*vol_2)*Q$2+vol_2*(corr*'1A. Gaussians'!P976+SQRT(1-corr*corr)*'1B. Gaussians'!P976)*SQRT(Q$2))</f>
        <v>102.05981397341662</v>
      </c>
      <c r="R977" s="11">
        <f>Q977*EXP((IR-div-0.5*vol_2*vol_2)*R$2+vol_2*(corr*'1A. Gaussians'!Q976+SQRT(1-corr*corr)*'1B. Gaussians'!Q976)*SQRT(R$2))</f>
        <v>105.77947778377215</v>
      </c>
      <c r="S977" s="11">
        <f>R977*EXP((IR-div-0.5*vol_2*vol_2)*S$2+vol_2*(corr*'1A. Gaussians'!R976+SQRT(1-corr*corr)*'1B. Gaussians'!R976)*SQRT(S$2))</f>
        <v>101.76928595423999</v>
      </c>
      <c r="T977" s="11">
        <f>S977*EXP((IR-div-0.5*vol_2*vol_2)*T$2+vol_2*(corr*'1A. Gaussians'!S976+SQRT(1-corr*corr)*'1B. Gaussians'!S976)*SQRT(T$2))</f>
        <v>89.836999076190708</v>
      </c>
      <c r="U977" s="11">
        <f>T977*EXP((IR-div-0.5*vol_2*vol_2)*U$2+vol_2*(corr*'1A. Gaussians'!T976+SQRT(1-corr*corr)*'1B. Gaussians'!T976)*SQRT(U$2))</f>
        <v>112.52941890318665</v>
      </c>
      <c r="V977" s="11">
        <f>U977*EXP((IR-div-0.5*vol_2*vol_2)*V$2+vol_2*(corr*'1A. Gaussians'!U976+SQRT(1-corr*corr)*'1B. Gaussians'!U976)*SQRT(V$2))</f>
        <v>107.6022944155839</v>
      </c>
      <c r="W977" s="12">
        <f>V977*EXP((IR-div-0.5*vol_2*vol_2)*W$2+vol_2*(corr*'1A. Gaussians'!V976+SQRT(1-corr*corr)*'1B. Gaussians'!V976)*SQRT(W$2))</f>
        <v>132.39765198925164</v>
      </c>
    </row>
    <row r="978" spans="2:23" x14ac:dyDescent="0.35">
      <c r="B978" s="9" t="s">
        <v>974</v>
      </c>
      <c r="C978" s="11">
        <f t="shared" si="16"/>
        <v>100</v>
      </c>
      <c r="D978" s="11">
        <f>C978*EXP((IR-div-0.5*vol_2*vol_2)*D$2+vol_2*(corr*'1A. Gaussians'!C977+SQRT(1-corr*corr)*'1B. Gaussians'!C977)*SQRT(D$2))</f>
        <v>82.782799140994683</v>
      </c>
      <c r="E978" s="11">
        <f>D978*EXP((IR-div-0.5*vol_2*vol_2)*E$2+vol_2*(corr*'1A. Gaussians'!D977+SQRT(1-corr*corr)*'1B. Gaussians'!D977)*SQRT(E$2))</f>
        <v>89.693165891247773</v>
      </c>
      <c r="F978" s="11">
        <f>E978*EXP((IR-div-0.5*vol_2*vol_2)*F$2+vol_2*(corr*'1A. Gaussians'!E977+SQRT(1-corr*corr)*'1B. Gaussians'!E977)*SQRT(F$2))</f>
        <v>95.371588497599362</v>
      </c>
      <c r="G978" s="11">
        <f>F978*EXP((IR-div-0.5*vol_2*vol_2)*G$2+vol_2*(corr*'1A. Gaussians'!F977+SQRT(1-corr*corr)*'1B. Gaussians'!F977)*SQRT(G$2))</f>
        <v>101.04915966710848</v>
      </c>
      <c r="H978" s="11">
        <f>G978*EXP((IR-div-0.5*vol_2*vol_2)*H$2+vol_2*(corr*'1A. Gaussians'!G977+SQRT(1-corr*corr)*'1B. Gaussians'!G977)*SQRT(H$2))</f>
        <v>110.65371218542633</v>
      </c>
      <c r="I978" s="11">
        <f>H978*EXP((IR-div-0.5*vol_2*vol_2)*I$2+vol_2*(corr*'1A. Gaussians'!H977+SQRT(1-corr*corr)*'1B. Gaussians'!H977)*SQRT(I$2))</f>
        <v>113.33069771501624</v>
      </c>
      <c r="J978" s="11">
        <f>I978*EXP((IR-div-0.5*vol_2*vol_2)*J$2+vol_2*(corr*'1A. Gaussians'!I977+SQRT(1-corr*corr)*'1B. Gaussians'!I977)*SQRT(J$2))</f>
        <v>110.54639344279369</v>
      </c>
      <c r="K978" s="11">
        <f>J978*EXP((IR-div-0.5*vol_2*vol_2)*K$2+vol_2*(corr*'1A. Gaussians'!J977+SQRT(1-corr*corr)*'1B. Gaussians'!J977)*SQRT(K$2))</f>
        <v>111.64464850320856</v>
      </c>
      <c r="L978" s="11">
        <f>K978*EXP((IR-div-0.5*vol_2*vol_2)*L$2+vol_2*(corr*'1A. Gaussians'!K977+SQRT(1-corr*corr)*'1B. Gaussians'!K977)*SQRT(L$2))</f>
        <v>97.026734706905941</v>
      </c>
      <c r="M978" s="11">
        <f>L978*EXP((IR-div-0.5*vol_2*vol_2)*M$2+vol_2*(corr*'1A. Gaussians'!L977+SQRT(1-corr*corr)*'1B. Gaussians'!L977)*SQRT(M$2))</f>
        <v>93.697814018437128</v>
      </c>
      <c r="N978" s="11">
        <f>M978*EXP((IR-div-0.5*vol_2*vol_2)*N$2+vol_2*(corr*'1A. Gaussians'!M977+SQRT(1-corr*corr)*'1B. Gaussians'!M977)*SQRT(N$2))</f>
        <v>86.684172288741365</v>
      </c>
      <c r="O978" s="11">
        <f>N978*EXP((IR-div-0.5*vol_2*vol_2)*O$2+vol_2*(corr*'1A. Gaussians'!N977+SQRT(1-corr*corr)*'1B. Gaussians'!N977)*SQRT(O$2))</f>
        <v>82.256546567075219</v>
      </c>
      <c r="P978" s="11">
        <f>O978*EXP((IR-div-0.5*vol_2*vol_2)*P$2+vol_2*(corr*'1A. Gaussians'!O977+SQRT(1-corr*corr)*'1B. Gaussians'!O977)*SQRT(P$2))</f>
        <v>69.850273378398128</v>
      </c>
      <c r="Q978" s="11">
        <f>P978*EXP((IR-div-0.5*vol_2*vol_2)*Q$2+vol_2*(corr*'1A. Gaussians'!P977+SQRT(1-corr*corr)*'1B. Gaussians'!P977)*SQRT(Q$2))</f>
        <v>66.636426558121428</v>
      </c>
      <c r="R978" s="11">
        <f>Q978*EXP((IR-div-0.5*vol_2*vol_2)*R$2+vol_2*(corr*'1A. Gaussians'!Q977+SQRT(1-corr*corr)*'1B. Gaussians'!Q977)*SQRT(R$2))</f>
        <v>61.032982959372873</v>
      </c>
      <c r="S978" s="11">
        <f>R978*EXP((IR-div-0.5*vol_2*vol_2)*S$2+vol_2*(corr*'1A. Gaussians'!R977+SQRT(1-corr*corr)*'1B. Gaussians'!R977)*SQRT(S$2))</f>
        <v>57.279125631610356</v>
      </c>
      <c r="T978" s="11">
        <f>S978*EXP((IR-div-0.5*vol_2*vol_2)*T$2+vol_2*(corr*'1A. Gaussians'!S977+SQRT(1-corr*corr)*'1B. Gaussians'!S977)*SQRT(T$2))</f>
        <v>52.561504608410566</v>
      </c>
      <c r="U978" s="11">
        <f>T978*EXP((IR-div-0.5*vol_2*vol_2)*U$2+vol_2*(corr*'1A. Gaussians'!T977+SQRT(1-corr*corr)*'1B. Gaussians'!T977)*SQRT(U$2))</f>
        <v>43.051673795543479</v>
      </c>
      <c r="V978" s="11">
        <f>U978*EXP((IR-div-0.5*vol_2*vol_2)*V$2+vol_2*(corr*'1A. Gaussians'!U977+SQRT(1-corr*corr)*'1B. Gaussians'!U977)*SQRT(V$2))</f>
        <v>44.517256132760217</v>
      </c>
      <c r="W978" s="12">
        <f>V978*EXP((IR-div-0.5*vol_2*vol_2)*W$2+vol_2*(corr*'1A. Gaussians'!V977+SQRT(1-corr*corr)*'1B. Gaussians'!V977)*SQRT(W$2))</f>
        <v>44.698230145469772</v>
      </c>
    </row>
    <row r="979" spans="2:23" x14ac:dyDescent="0.35">
      <c r="B979" s="9" t="s">
        <v>975</v>
      </c>
      <c r="C979" s="11">
        <f t="shared" si="16"/>
        <v>100</v>
      </c>
      <c r="D979" s="11">
        <f>C979*EXP((IR-div-0.5*vol_2*vol_2)*D$2+vol_2*(corr*'1A. Gaussians'!C978+SQRT(1-corr*corr)*'1B. Gaussians'!C978)*SQRT(D$2))</f>
        <v>93.164029903196848</v>
      </c>
      <c r="E979" s="11">
        <f>D979*EXP((IR-div-0.5*vol_2*vol_2)*E$2+vol_2*(corr*'1A. Gaussians'!D978+SQRT(1-corr*corr)*'1B. Gaussians'!D978)*SQRT(E$2))</f>
        <v>90.119239629881918</v>
      </c>
      <c r="F979" s="11">
        <f>E979*EXP((IR-div-0.5*vol_2*vol_2)*F$2+vol_2*(corr*'1A. Gaussians'!E978+SQRT(1-corr*corr)*'1B. Gaussians'!E978)*SQRT(F$2))</f>
        <v>108.55217439731423</v>
      </c>
      <c r="G979" s="11">
        <f>F979*EXP((IR-div-0.5*vol_2*vol_2)*G$2+vol_2*(corr*'1A. Gaussians'!F978+SQRT(1-corr*corr)*'1B. Gaussians'!F978)*SQRT(G$2))</f>
        <v>130.50732296441637</v>
      </c>
      <c r="H979" s="11">
        <f>G979*EXP((IR-div-0.5*vol_2*vol_2)*H$2+vol_2*(corr*'1A. Gaussians'!G978+SQRT(1-corr*corr)*'1B. Gaussians'!G978)*SQRT(H$2))</f>
        <v>128.21133501825676</v>
      </c>
      <c r="I979" s="11">
        <f>H979*EXP((IR-div-0.5*vol_2*vol_2)*I$2+vol_2*(corr*'1A. Gaussians'!H978+SQRT(1-corr*corr)*'1B. Gaussians'!H978)*SQRT(I$2))</f>
        <v>144.52075101344835</v>
      </c>
      <c r="J979" s="11">
        <f>I979*EXP((IR-div-0.5*vol_2*vol_2)*J$2+vol_2*(corr*'1A. Gaussians'!I978+SQRT(1-corr*corr)*'1B. Gaussians'!I978)*SQRT(J$2))</f>
        <v>166.25048963954595</v>
      </c>
      <c r="K979" s="11">
        <f>J979*EXP((IR-div-0.5*vol_2*vol_2)*K$2+vol_2*(corr*'1A. Gaussians'!J978+SQRT(1-corr*corr)*'1B. Gaussians'!J978)*SQRT(K$2))</f>
        <v>192.61878606268215</v>
      </c>
      <c r="L979" s="11">
        <f>K979*EXP((IR-div-0.5*vol_2*vol_2)*L$2+vol_2*(corr*'1A. Gaussians'!K978+SQRT(1-corr*corr)*'1B. Gaussians'!K978)*SQRT(L$2))</f>
        <v>191.30077712811513</v>
      </c>
      <c r="M979" s="11">
        <f>L979*EXP((IR-div-0.5*vol_2*vol_2)*M$2+vol_2*(corr*'1A. Gaussians'!L978+SQRT(1-corr*corr)*'1B. Gaussians'!L978)*SQRT(M$2))</f>
        <v>197.80778431738244</v>
      </c>
      <c r="N979" s="11">
        <f>M979*EXP((IR-div-0.5*vol_2*vol_2)*N$2+vol_2*(corr*'1A. Gaussians'!M978+SQRT(1-corr*corr)*'1B. Gaussians'!M978)*SQRT(N$2))</f>
        <v>164.29805800761559</v>
      </c>
      <c r="O979" s="11">
        <f>N979*EXP((IR-div-0.5*vol_2*vol_2)*O$2+vol_2*(corr*'1A. Gaussians'!N978+SQRT(1-corr*corr)*'1B. Gaussians'!N978)*SQRT(O$2))</f>
        <v>168.12237954628515</v>
      </c>
      <c r="P979" s="11">
        <f>O979*EXP((IR-div-0.5*vol_2*vol_2)*P$2+vol_2*(corr*'1A. Gaussians'!O978+SQRT(1-corr*corr)*'1B. Gaussians'!O978)*SQRT(P$2))</f>
        <v>155.68494703669288</v>
      </c>
      <c r="Q979" s="11">
        <f>P979*EXP((IR-div-0.5*vol_2*vol_2)*Q$2+vol_2*(corr*'1A. Gaussians'!P978+SQRT(1-corr*corr)*'1B. Gaussians'!P978)*SQRT(Q$2))</f>
        <v>173.54154487360972</v>
      </c>
      <c r="R979" s="11">
        <f>Q979*EXP((IR-div-0.5*vol_2*vol_2)*R$2+vol_2*(corr*'1A. Gaussians'!Q978+SQRT(1-corr*corr)*'1B. Gaussians'!Q978)*SQRT(R$2))</f>
        <v>175.24211765106617</v>
      </c>
      <c r="S979" s="11">
        <f>R979*EXP((IR-div-0.5*vol_2*vol_2)*S$2+vol_2*(corr*'1A. Gaussians'!R978+SQRT(1-corr*corr)*'1B. Gaussians'!R978)*SQRT(S$2))</f>
        <v>184.56615678567928</v>
      </c>
      <c r="T979" s="11">
        <f>S979*EXP((IR-div-0.5*vol_2*vol_2)*T$2+vol_2*(corr*'1A. Gaussians'!S978+SQRT(1-corr*corr)*'1B. Gaussians'!S978)*SQRT(T$2))</f>
        <v>206.17585043825071</v>
      </c>
      <c r="U979" s="11">
        <f>T979*EXP((IR-div-0.5*vol_2*vol_2)*U$2+vol_2*(corr*'1A. Gaussians'!T978+SQRT(1-corr*corr)*'1B. Gaussians'!T978)*SQRT(U$2))</f>
        <v>198.10218675562632</v>
      </c>
      <c r="V979" s="11">
        <f>U979*EXP((IR-div-0.5*vol_2*vol_2)*V$2+vol_2*(corr*'1A. Gaussians'!U978+SQRT(1-corr*corr)*'1B. Gaussians'!U978)*SQRT(V$2))</f>
        <v>201.56383494903042</v>
      </c>
      <c r="W979" s="12">
        <f>V979*EXP((IR-div-0.5*vol_2*vol_2)*W$2+vol_2*(corr*'1A. Gaussians'!V978+SQRT(1-corr*corr)*'1B. Gaussians'!V978)*SQRT(W$2))</f>
        <v>216.34567904455992</v>
      </c>
    </row>
    <row r="980" spans="2:23" x14ac:dyDescent="0.35">
      <c r="B980" s="9" t="s">
        <v>976</v>
      </c>
      <c r="C980" s="11">
        <f t="shared" si="16"/>
        <v>100</v>
      </c>
      <c r="D980" s="11">
        <f>C980*EXP((IR-div-0.5*vol_2*vol_2)*D$2+vol_2*(corr*'1A. Gaussians'!C979+SQRT(1-corr*corr)*'1B. Gaussians'!C979)*SQRT(D$2))</f>
        <v>80.494291136080548</v>
      </c>
      <c r="E980" s="11">
        <f>D980*EXP((IR-div-0.5*vol_2*vol_2)*E$2+vol_2*(corr*'1A. Gaussians'!D979+SQRT(1-corr*corr)*'1B. Gaussians'!D979)*SQRT(E$2))</f>
        <v>75.723596294786319</v>
      </c>
      <c r="F980" s="11">
        <f>E980*EXP((IR-div-0.5*vol_2*vol_2)*F$2+vol_2*(corr*'1A. Gaussians'!E979+SQRT(1-corr*corr)*'1B. Gaussians'!E979)*SQRT(F$2))</f>
        <v>91.677961299233118</v>
      </c>
      <c r="G980" s="11">
        <f>F980*EXP((IR-div-0.5*vol_2*vol_2)*G$2+vol_2*(corr*'1A. Gaussians'!F979+SQRT(1-corr*corr)*'1B. Gaussians'!F979)*SQRT(G$2))</f>
        <v>96.770467523768687</v>
      </c>
      <c r="H980" s="11">
        <f>G980*EXP((IR-div-0.5*vol_2*vol_2)*H$2+vol_2*(corr*'1A. Gaussians'!G979+SQRT(1-corr*corr)*'1B. Gaussians'!G979)*SQRT(H$2))</f>
        <v>86.608065363764169</v>
      </c>
      <c r="I980" s="11">
        <f>H980*EXP((IR-div-0.5*vol_2*vol_2)*I$2+vol_2*(corr*'1A. Gaussians'!H979+SQRT(1-corr*corr)*'1B. Gaussians'!H979)*SQRT(I$2))</f>
        <v>71.147143942205517</v>
      </c>
      <c r="J980" s="11">
        <f>I980*EXP((IR-div-0.5*vol_2*vol_2)*J$2+vol_2*(corr*'1A. Gaussians'!I979+SQRT(1-corr*corr)*'1B. Gaussians'!I979)*SQRT(J$2))</f>
        <v>70.86536165303481</v>
      </c>
      <c r="K980" s="11">
        <f>J980*EXP((IR-div-0.5*vol_2*vol_2)*K$2+vol_2*(corr*'1A. Gaussians'!J979+SQRT(1-corr*corr)*'1B. Gaussians'!J979)*SQRT(K$2))</f>
        <v>73.698873994779618</v>
      </c>
      <c r="L980" s="11">
        <f>K980*EXP((IR-div-0.5*vol_2*vol_2)*L$2+vol_2*(corr*'1A. Gaussians'!K979+SQRT(1-corr*corr)*'1B. Gaussians'!K979)*SQRT(L$2))</f>
        <v>91.914092625847687</v>
      </c>
      <c r="M980" s="11">
        <f>L980*EXP((IR-div-0.5*vol_2*vol_2)*M$2+vol_2*(corr*'1A. Gaussians'!L979+SQRT(1-corr*corr)*'1B. Gaussians'!L979)*SQRT(M$2))</f>
        <v>84.736801115508413</v>
      </c>
      <c r="N980" s="11">
        <f>M980*EXP((IR-div-0.5*vol_2*vol_2)*N$2+vol_2*(corr*'1A. Gaussians'!M979+SQRT(1-corr*corr)*'1B. Gaussians'!M979)*SQRT(N$2))</f>
        <v>77.913081656934949</v>
      </c>
      <c r="O980" s="11">
        <f>N980*EXP((IR-div-0.5*vol_2*vol_2)*O$2+vol_2*(corr*'1A. Gaussians'!N979+SQRT(1-corr*corr)*'1B. Gaussians'!N979)*SQRT(O$2))</f>
        <v>81.421974438945142</v>
      </c>
      <c r="P980" s="11">
        <f>O980*EXP((IR-div-0.5*vol_2*vol_2)*P$2+vol_2*(corr*'1A. Gaussians'!O979+SQRT(1-corr*corr)*'1B. Gaussians'!O979)*SQRT(P$2))</f>
        <v>73.58174629358443</v>
      </c>
      <c r="Q980" s="11">
        <f>P980*EXP((IR-div-0.5*vol_2*vol_2)*Q$2+vol_2*(corr*'1A. Gaussians'!P979+SQRT(1-corr*corr)*'1B. Gaussians'!P979)*SQRT(Q$2))</f>
        <v>66.903519643835125</v>
      </c>
      <c r="R980" s="11">
        <f>Q980*EXP((IR-div-0.5*vol_2*vol_2)*R$2+vol_2*(corr*'1A. Gaussians'!Q979+SQRT(1-corr*corr)*'1B. Gaussians'!Q979)*SQRT(R$2))</f>
        <v>83.078172138079424</v>
      </c>
      <c r="S980" s="11">
        <f>R980*EXP((IR-div-0.5*vol_2*vol_2)*S$2+vol_2*(corr*'1A. Gaussians'!R979+SQRT(1-corr*corr)*'1B. Gaussians'!R979)*SQRT(S$2))</f>
        <v>93.706243545980911</v>
      </c>
      <c r="T980" s="11">
        <f>S980*EXP((IR-div-0.5*vol_2*vol_2)*T$2+vol_2*(corr*'1A. Gaussians'!S979+SQRT(1-corr*corr)*'1B. Gaussians'!S979)*SQRT(T$2))</f>
        <v>94.819763025881869</v>
      </c>
      <c r="U980" s="11">
        <f>T980*EXP((IR-div-0.5*vol_2*vol_2)*U$2+vol_2*(corr*'1A. Gaussians'!T979+SQRT(1-corr*corr)*'1B. Gaussians'!T979)*SQRT(U$2))</f>
        <v>91.624507469258745</v>
      </c>
      <c r="V980" s="11">
        <f>U980*EXP((IR-div-0.5*vol_2*vol_2)*V$2+vol_2*(corr*'1A. Gaussians'!U979+SQRT(1-corr*corr)*'1B. Gaussians'!U979)*SQRT(V$2))</f>
        <v>79.516401830714599</v>
      </c>
      <c r="W980" s="12">
        <f>V980*EXP((IR-div-0.5*vol_2*vol_2)*W$2+vol_2*(corr*'1A. Gaussians'!V979+SQRT(1-corr*corr)*'1B. Gaussians'!V979)*SQRT(W$2))</f>
        <v>72.727523242440171</v>
      </c>
    </row>
    <row r="981" spans="2:23" x14ac:dyDescent="0.35">
      <c r="B981" s="9" t="s">
        <v>977</v>
      </c>
      <c r="C981" s="11">
        <f t="shared" si="16"/>
        <v>100</v>
      </c>
      <c r="D981" s="11">
        <f>C981*EXP((IR-div-0.5*vol_2*vol_2)*D$2+vol_2*(corr*'1A. Gaussians'!C980+SQRT(1-corr*corr)*'1B. Gaussians'!C980)*SQRT(D$2))</f>
        <v>96.199588818997881</v>
      </c>
      <c r="E981" s="11">
        <f>D981*EXP((IR-div-0.5*vol_2*vol_2)*E$2+vol_2*(corr*'1A. Gaussians'!D980+SQRT(1-corr*corr)*'1B. Gaussians'!D980)*SQRT(E$2))</f>
        <v>96.955739625874799</v>
      </c>
      <c r="F981" s="11">
        <f>E981*EXP((IR-div-0.5*vol_2*vol_2)*F$2+vol_2*(corr*'1A. Gaussians'!E980+SQRT(1-corr*corr)*'1B. Gaussians'!E980)*SQRT(F$2))</f>
        <v>91.103586150413719</v>
      </c>
      <c r="G981" s="11">
        <f>F981*EXP((IR-div-0.5*vol_2*vol_2)*G$2+vol_2*(corr*'1A. Gaussians'!F980+SQRT(1-corr*corr)*'1B. Gaussians'!F980)*SQRT(G$2))</f>
        <v>89.854717341249554</v>
      </c>
      <c r="H981" s="11">
        <f>G981*EXP((IR-div-0.5*vol_2*vol_2)*H$2+vol_2*(corr*'1A. Gaussians'!G980+SQRT(1-corr*corr)*'1B. Gaussians'!G980)*SQRT(H$2))</f>
        <v>86.840964031441487</v>
      </c>
      <c r="I981" s="11">
        <f>H981*EXP((IR-div-0.5*vol_2*vol_2)*I$2+vol_2*(corr*'1A. Gaussians'!H980+SQRT(1-corr*corr)*'1B. Gaussians'!H980)*SQRT(I$2))</f>
        <v>91.878301290107828</v>
      </c>
      <c r="J981" s="11">
        <f>I981*EXP((IR-div-0.5*vol_2*vol_2)*J$2+vol_2*(corr*'1A. Gaussians'!I980+SQRT(1-corr*corr)*'1B. Gaussians'!I980)*SQRT(J$2))</f>
        <v>97.37436035147978</v>
      </c>
      <c r="K981" s="11">
        <f>J981*EXP((IR-div-0.5*vol_2*vol_2)*K$2+vol_2*(corr*'1A. Gaussians'!J980+SQRT(1-corr*corr)*'1B. Gaussians'!J980)*SQRT(K$2))</f>
        <v>122.54839405582179</v>
      </c>
      <c r="L981" s="11">
        <f>K981*EXP((IR-div-0.5*vol_2*vol_2)*L$2+vol_2*(corr*'1A. Gaussians'!K980+SQRT(1-corr*corr)*'1B. Gaussians'!K980)*SQRT(L$2))</f>
        <v>127.046620636329</v>
      </c>
      <c r="M981" s="11">
        <f>L981*EXP((IR-div-0.5*vol_2*vol_2)*M$2+vol_2*(corr*'1A. Gaussians'!L980+SQRT(1-corr*corr)*'1B. Gaussians'!L980)*SQRT(M$2))</f>
        <v>122.3300420934674</v>
      </c>
      <c r="N981" s="11">
        <f>M981*EXP((IR-div-0.5*vol_2*vol_2)*N$2+vol_2*(corr*'1A. Gaussians'!M980+SQRT(1-corr*corr)*'1B. Gaussians'!M980)*SQRT(N$2))</f>
        <v>125.26424155659269</v>
      </c>
      <c r="O981" s="11">
        <f>N981*EXP((IR-div-0.5*vol_2*vol_2)*O$2+vol_2*(corr*'1A. Gaussians'!N980+SQRT(1-corr*corr)*'1B. Gaussians'!N980)*SQRT(O$2))</f>
        <v>128.60019714383773</v>
      </c>
      <c r="P981" s="11">
        <f>O981*EXP((IR-div-0.5*vol_2*vol_2)*P$2+vol_2*(corr*'1A. Gaussians'!O980+SQRT(1-corr*corr)*'1B. Gaussians'!O980)*SQRT(P$2))</f>
        <v>125.33391440918402</v>
      </c>
      <c r="Q981" s="11">
        <f>P981*EXP((IR-div-0.5*vol_2*vol_2)*Q$2+vol_2*(corr*'1A. Gaussians'!P980+SQRT(1-corr*corr)*'1B. Gaussians'!P980)*SQRT(Q$2))</f>
        <v>105.67017001675028</v>
      </c>
      <c r="R981" s="11">
        <f>Q981*EXP((IR-div-0.5*vol_2*vol_2)*R$2+vol_2*(corr*'1A. Gaussians'!Q980+SQRT(1-corr*corr)*'1B. Gaussians'!Q980)*SQRT(R$2))</f>
        <v>114.0743455718323</v>
      </c>
      <c r="S981" s="11">
        <f>R981*EXP((IR-div-0.5*vol_2*vol_2)*S$2+vol_2*(corr*'1A. Gaussians'!R980+SQRT(1-corr*corr)*'1B. Gaussians'!R980)*SQRT(S$2))</f>
        <v>91.815047542822555</v>
      </c>
      <c r="T981" s="11">
        <f>S981*EXP((IR-div-0.5*vol_2*vol_2)*T$2+vol_2*(corr*'1A. Gaussians'!S980+SQRT(1-corr*corr)*'1B. Gaussians'!S980)*SQRT(T$2))</f>
        <v>88.532325583646255</v>
      </c>
      <c r="U981" s="11">
        <f>T981*EXP((IR-div-0.5*vol_2*vol_2)*U$2+vol_2*(corr*'1A. Gaussians'!T980+SQRT(1-corr*corr)*'1B. Gaussians'!T980)*SQRT(U$2))</f>
        <v>85.477086939805872</v>
      </c>
      <c r="V981" s="11">
        <f>U981*EXP((IR-div-0.5*vol_2*vol_2)*V$2+vol_2*(corr*'1A. Gaussians'!U980+SQRT(1-corr*corr)*'1B. Gaussians'!U980)*SQRT(V$2))</f>
        <v>92.369317648241122</v>
      </c>
      <c r="W981" s="12">
        <f>V981*EXP((IR-div-0.5*vol_2*vol_2)*W$2+vol_2*(corr*'1A. Gaussians'!V980+SQRT(1-corr*corr)*'1B. Gaussians'!V980)*SQRT(W$2))</f>
        <v>92.280688089661197</v>
      </c>
    </row>
    <row r="982" spans="2:23" x14ac:dyDescent="0.35">
      <c r="B982" s="9" t="s">
        <v>978</v>
      </c>
      <c r="C982" s="11">
        <f t="shared" si="16"/>
        <v>100</v>
      </c>
      <c r="D982" s="11">
        <f>C982*EXP((IR-div-0.5*vol_2*vol_2)*D$2+vol_2*(corr*'1A. Gaussians'!C981+SQRT(1-corr*corr)*'1B. Gaussians'!C981)*SQRT(D$2))</f>
        <v>96.917666875132085</v>
      </c>
      <c r="E982" s="11">
        <f>D982*EXP((IR-div-0.5*vol_2*vol_2)*E$2+vol_2*(corr*'1A. Gaussians'!D981+SQRT(1-corr*corr)*'1B. Gaussians'!D981)*SQRT(E$2))</f>
        <v>92.970087492093398</v>
      </c>
      <c r="F982" s="11">
        <f>E982*EXP((IR-div-0.5*vol_2*vol_2)*F$2+vol_2*(corr*'1A. Gaussians'!E981+SQRT(1-corr*corr)*'1B. Gaussians'!E981)*SQRT(F$2))</f>
        <v>90.922359336075274</v>
      </c>
      <c r="G982" s="11">
        <f>F982*EXP((IR-div-0.5*vol_2*vol_2)*G$2+vol_2*(corr*'1A. Gaussians'!F981+SQRT(1-corr*corr)*'1B. Gaussians'!F981)*SQRT(G$2))</f>
        <v>86.912736846791603</v>
      </c>
      <c r="H982" s="11">
        <f>G982*EXP((IR-div-0.5*vol_2*vol_2)*H$2+vol_2*(corr*'1A. Gaussians'!G981+SQRT(1-corr*corr)*'1B. Gaussians'!G981)*SQRT(H$2))</f>
        <v>98.36484598127646</v>
      </c>
      <c r="I982" s="11">
        <f>H982*EXP((IR-div-0.5*vol_2*vol_2)*I$2+vol_2*(corr*'1A. Gaussians'!H981+SQRT(1-corr*corr)*'1B. Gaussians'!H981)*SQRT(I$2))</f>
        <v>93.389060077601258</v>
      </c>
      <c r="J982" s="11">
        <f>I982*EXP((IR-div-0.5*vol_2*vol_2)*J$2+vol_2*(corr*'1A. Gaussians'!I981+SQRT(1-corr*corr)*'1B. Gaussians'!I981)*SQRT(J$2))</f>
        <v>100.91731888209786</v>
      </c>
      <c r="K982" s="11">
        <f>J982*EXP((IR-div-0.5*vol_2*vol_2)*K$2+vol_2*(corr*'1A. Gaussians'!J981+SQRT(1-corr*corr)*'1B. Gaussians'!J981)*SQRT(K$2))</f>
        <v>104.80512589104661</v>
      </c>
      <c r="L982" s="11">
        <f>K982*EXP((IR-div-0.5*vol_2*vol_2)*L$2+vol_2*(corr*'1A. Gaussians'!K981+SQRT(1-corr*corr)*'1B. Gaussians'!K981)*SQRT(L$2))</f>
        <v>90.27584769215737</v>
      </c>
      <c r="M982" s="11">
        <f>L982*EXP((IR-div-0.5*vol_2*vol_2)*M$2+vol_2*(corr*'1A. Gaussians'!L981+SQRT(1-corr*corr)*'1B. Gaussians'!L981)*SQRT(M$2))</f>
        <v>119.46461574246307</v>
      </c>
      <c r="N982" s="11">
        <f>M982*EXP((IR-div-0.5*vol_2*vol_2)*N$2+vol_2*(corr*'1A. Gaussians'!M981+SQRT(1-corr*corr)*'1B. Gaussians'!M981)*SQRT(N$2))</f>
        <v>121.66067205040994</v>
      </c>
      <c r="O982" s="11">
        <f>N982*EXP((IR-div-0.5*vol_2*vol_2)*O$2+vol_2*(corr*'1A. Gaussians'!N981+SQRT(1-corr*corr)*'1B. Gaussians'!N981)*SQRT(O$2))</f>
        <v>133.22366005478105</v>
      </c>
      <c r="P982" s="11">
        <f>O982*EXP((IR-div-0.5*vol_2*vol_2)*P$2+vol_2*(corr*'1A. Gaussians'!O981+SQRT(1-corr*corr)*'1B. Gaussians'!O981)*SQRT(P$2))</f>
        <v>129.04183373375065</v>
      </c>
      <c r="Q982" s="11">
        <f>P982*EXP((IR-div-0.5*vol_2*vol_2)*Q$2+vol_2*(corr*'1A. Gaussians'!P981+SQRT(1-corr*corr)*'1B. Gaussians'!P981)*SQRT(Q$2))</f>
        <v>133.61308496289439</v>
      </c>
      <c r="R982" s="11">
        <f>Q982*EXP((IR-div-0.5*vol_2*vol_2)*R$2+vol_2*(corr*'1A. Gaussians'!Q981+SQRT(1-corr*corr)*'1B. Gaussians'!Q981)*SQRT(R$2))</f>
        <v>121.35316015622951</v>
      </c>
      <c r="S982" s="11">
        <f>R982*EXP((IR-div-0.5*vol_2*vol_2)*S$2+vol_2*(corr*'1A. Gaussians'!R981+SQRT(1-corr*corr)*'1B. Gaussians'!R981)*SQRT(S$2))</f>
        <v>132.29032595569248</v>
      </c>
      <c r="T982" s="11">
        <f>S982*EXP((IR-div-0.5*vol_2*vol_2)*T$2+vol_2*(corr*'1A. Gaussians'!S981+SQRT(1-corr*corr)*'1B. Gaussians'!S981)*SQRT(T$2))</f>
        <v>146.87581797384252</v>
      </c>
      <c r="U982" s="11">
        <f>T982*EXP((IR-div-0.5*vol_2*vol_2)*U$2+vol_2*(corr*'1A. Gaussians'!T981+SQRT(1-corr*corr)*'1B. Gaussians'!T981)*SQRT(U$2))</f>
        <v>177.66039307335276</v>
      </c>
      <c r="V982" s="11">
        <f>U982*EXP((IR-div-0.5*vol_2*vol_2)*V$2+vol_2*(corr*'1A. Gaussians'!U981+SQRT(1-corr*corr)*'1B. Gaussians'!U981)*SQRT(V$2))</f>
        <v>175.99600655555525</v>
      </c>
      <c r="W982" s="12">
        <f>V982*EXP((IR-div-0.5*vol_2*vol_2)*W$2+vol_2*(corr*'1A. Gaussians'!V981+SQRT(1-corr*corr)*'1B. Gaussians'!V981)*SQRT(W$2))</f>
        <v>193.23568521257641</v>
      </c>
    </row>
    <row r="983" spans="2:23" x14ac:dyDescent="0.35">
      <c r="B983" s="9" t="s">
        <v>979</v>
      </c>
      <c r="C983" s="11">
        <f t="shared" si="16"/>
        <v>100</v>
      </c>
      <c r="D983" s="11">
        <f>C983*EXP((IR-div-0.5*vol_2*vol_2)*D$2+vol_2*(corr*'1A. Gaussians'!C982+SQRT(1-corr*corr)*'1B. Gaussians'!C982)*SQRT(D$2))</f>
        <v>82.510032594649303</v>
      </c>
      <c r="E983" s="11">
        <f>D983*EXP((IR-div-0.5*vol_2*vol_2)*E$2+vol_2*(corr*'1A. Gaussians'!D982+SQRT(1-corr*corr)*'1B. Gaussians'!D982)*SQRT(E$2))</f>
        <v>72.585353280940694</v>
      </c>
      <c r="F983" s="11">
        <f>E983*EXP((IR-div-0.5*vol_2*vol_2)*F$2+vol_2*(corr*'1A. Gaussians'!E982+SQRT(1-corr*corr)*'1B. Gaussians'!E982)*SQRT(F$2))</f>
        <v>71.616180300819067</v>
      </c>
      <c r="G983" s="11">
        <f>F983*EXP((IR-div-0.5*vol_2*vol_2)*G$2+vol_2*(corr*'1A. Gaussians'!F982+SQRT(1-corr*corr)*'1B. Gaussians'!F982)*SQRT(G$2))</f>
        <v>63.536122398532214</v>
      </c>
      <c r="H983" s="11">
        <f>G983*EXP((IR-div-0.5*vol_2*vol_2)*H$2+vol_2*(corr*'1A. Gaussians'!G982+SQRT(1-corr*corr)*'1B. Gaussians'!G982)*SQRT(H$2))</f>
        <v>59.842321589435898</v>
      </c>
      <c r="I983" s="11">
        <f>H983*EXP((IR-div-0.5*vol_2*vol_2)*I$2+vol_2*(corr*'1A. Gaussians'!H982+SQRT(1-corr*corr)*'1B. Gaussians'!H982)*SQRT(I$2))</f>
        <v>53.15515920154931</v>
      </c>
      <c r="J983" s="11">
        <f>I983*EXP((IR-div-0.5*vol_2*vol_2)*J$2+vol_2*(corr*'1A. Gaussians'!I982+SQRT(1-corr*corr)*'1B. Gaussians'!I982)*SQRT(J$2))</f>
        <v>54.058253032220037</v>
      </c>
      <c r="K983" s="11">
        <f>J983*EXP((IR-div-0.5*vol_2*vol_2)*K$2+vol_2*(corr*'1A. Gaussians'!J982+SQRT(1-corr*corr)*'1B. Gaussians'!J982)*SQRT(K$2))</f>
        <v>46.953223155180147</v>
      </c>
      <c r="L983" s="11">
        <f>K983*EXP((IR-div-0.5*vol_2*vol_2)*L$2+vol_2*(corr*'1A. Gaussians'!K982+SQRT(1-corr*corr)*'1B. Gaussians'!K982)*SQRT(L$2))</f>
        <v>44.862246076159565</v>
      </c>
      <c r="M983" s="11">
        <f>L983*EXP((IR-div-0.5*vol_2*vol_2)*M$2+vol_2*(corr*'1A. Gaussians'!L982+SQRT(1-corr*corr)*'1B. Gaussians'!L982)*SQRT(M$2))</f>
        <v>47.017274863020837</v>
      </c>
      <c r="N983" s="11">
        <f>M983*EXP((IR-div-0.5*vol_2*vol_2)*N$2+vol_2*(corr*'1A. Gaussians'!M982+SQRT(1-corr*corr)*'1B. Gaussians'!M982)*SQRT(N$2))</f>
        <v>47.116035262922168</v>
      </c>
      <c r="O983" s="11">
        <f>N983*EXP((IR-div-0.5*vol_2*vol_2)*O$2+vol_2*(corr*'1A. Gaussians'!N982+SQRT(1-corr*corr)*'1B. Gaussians'!N982)*SQRT(O$2))</f>
        <v>44.189530210775942</v>
      </c>
      <c r="P983" s="11">
        <f>O983*EXP((IR-div-0.5*vol_2*vol_2)*P$2+vol_2*(corr*'1A. Gaussians'!O982+SQRT(1-corr*corr)*'1B. Gaussians'!O982)*SQRT(P$2))</f>
        <v>45.742891211877897</v>
      </c>
      <c r="Q983" s="11">
        <f>P983*EXP((IR-div-0.5*vol_2*vol_2)*Q$2+vol_2*(corr*'1A. Gaussians'!P982+SQRT(1-corr*corr)*'1B. Gaussians'!P982)*SQRT(Q$2))</f>
        <v>42.530137178342535</v>
      </c>
      <c r="R983" s="11">
        <f>Q983*EXP((IR-div-0.5*vol_2*vol_2)*R$2+vol_2*(corr*'1A. Gaussians'!Q982+SQRT(1-corr*corr)*'1B. Gaussians'!Q982)*SQRT(R$2))</f>
        <v>47.269873982464254</v>
      </c>
      <c r="S983" s="11">
        <f>R983*EXP((IR-div-0.5*vol_2*vol_2)*S$2+vol_2*(corr*'1A. Gaussians'!R982+SQRT(1-corr*corr)*'1B. Gaussians'!R982)*SQRT(S$2))</f>
        <v>51.212254420420521</v>
      </c>
      <c r="T983" s="11">
        <f>S983*EXP((IR-div-0.5*vol_2*vol_2)*T$2+vol_2*(corr*'1A. Gaussians'!S982+SQRT(1-corr*corr)*'1B. Gaussians'!S982)*SQRT(T$2))</f>
        <v>59.910127206893939</v>
      </c>
      <c r="U983" s="11">
        <f>T983*EXP((IR-div-0.5*vol_2*vol_2)*U$2+vol_2*(corr*'1A. Gaussians'!T982+SQRT(1-corr*corr)*'1B. Gaussians'!T982)*SQRT(U$2))</f>
        <v>57.117863200172266</v>
      </c>
      <c r="V983" s="11">
        <f>U983*EXP((IR-div-0.5*vol_2*vol_2)*V$2+vol_2*(corr*'1A. Gaussians'!U982+SQRT(1-corr*corr)*'1B. Gaussians'!U982)*SQRT(V$2))</f>
        <v>57.323485426751304</v>
      </c>
      <c r="W983" s="12">
        <f>V983*EXP((IR-div-0.5*vol_2*vol_2)*W$2+vol_2*(corr*'1A. Gaussians'!V982+SQRT(1-corr*corr)*'1B. Gaussians'!V982)*SQRT(W$2))</f>
        <v>54.21155240084903</v>
      </c>
    </row>
    <row r="984" spans="2:23" x14ac:dyDescent="0.35">
      <c r="B984" s="9" t="s">
        <v>980</v>
      </c>
      <c r="C984" s="11">
        <f t="shared" si="16"/>
        <v>100</v>
      </c>
      <c r="D984" s="11">
        <f>C984*EXP((IR-div-0.5*vol_2*vol_2)*D$2+vol_2*(corr*'1A. Gaussians'!C983+SQRT(1-corr*corr)*'1B. Gaussians'!C983)*SQRT(D$2))</f>
        <v>95.822510669228961</v>
      </c>
      <c r="E984" s="11">
        <f>D984*EXP((IR-div-0.5*vol_2*vol_2)*E$2+vol_2*(corr*'1A. Gaussians'!D983+SQRT(1-corr*corr)*'1B. Gaussians'!D983)*SQRT(E$2))</f>
        <v>103.17923875744123</v>
      </c>
      <c r="F984" s="11">
        <f>E984*EXP((IR-div-0.5*vol_2*vol_2)*F$2+vol_2*(corr*'1A. Gaussians'!E983+SQRT(1-corr*corr)*'1B. Gaussians'!E983)*SQRT(F$2))</f>
        <v>87.979903984180609</v>
      </c>
      <c r="G984" s="11">
        <f>F984*EXP((IR-div-0.5*vol_2*vol_2)*G$2+vol_2*(corr*'1A. Gaussians'!F983+SQRT(1-corr*corr)*'1B. Gaussians'!F983)*SQRT(G$2))</f>
        <v>96.296839520055215</v>
      </c>
      <c r="H984" s="11">
        <f>G984*EXP((IR-div-0.5*vol_2*vol_2)*H$2+vol_2*(corr*'1A. Gaussians'!G983+SQRT(1-corr*corr)*'1B. Gaussians'!G983)*SQRT(H$2))</f>
        <v>96.330324141756989</v>
      </c>
      <c r="I984" s="11">
        <f>H984*EXP((IR-div-0.5*vol_2*vol_2)*I$2+vol_2*(corr*'1A. Gaussians'!H983+SQRT(1-corr*corr)*'1B. Gaussians'!H983)*SQRT(I$2))</f>
        <v>99.379379394086442</v>
      </c>
      <c r="J984" s="11">
        <f>I984*EXP((IR-div-0.5*vol_2*vol_2)*J$2+vol_2*(corr*'1A. Gaussians'!I983+SQRT(1-corr*corr)*'1B. Gaussians'!I983)*SQRT(J$2))</f>
        <v>89.712557556387395</v>
      </c>
      <c r="K984" s="11">
        <f>J984*EXP((IR-div-0.5*vol_2*vol_2)*K$2+vol_2*(corr*'1A. Gaussians'!J983+SQRT(1-corr*corr)*'1B. Gaussians'!J983)*SQRT(K$2))</f>
        <v>90.631350595432792</v>
      </c>
      <c r="L984" s="11">
        <f>K984*EXP((IR-div-0.5*vol_2*vol_2)*L$2+vol_2*(corr*'1A. Gaussians'!K983+SQRT(1-corr*corr)*'1B. Gaussians'!K983)*SQRT(L$2))</f>
        <v>81.813644995512249</v>
      </c>
      <c r="M984" s="11">
        <f>L984*EXP((IR-div-0.5*vol_2*vol_2)*M$2+vol_2*(corr*'1A. Gaussians'!L983+SQRT(1-corr*corr)*'1B. Gaussians'!L983)*SQRT(M$2))</f>
        <v>84.154391250260659</v>
      </c>
      <c r="N984" s="11">
        <f>M984*EXP((IR-div-0.5*vol_2*vol_2)*N$2+vol_2*(corr*'1A. Gaussians'!M983+SQRT(1-corr*corr)*'1B. Gaussians'!M983)*SQRT(N$2))</f>
        <v>83.030744141462975</v>
      </c>
      <c r="O984" s="11">
        <f>N984*EXP((IR-div-0.5*vol_2*vol_2)*O$2+vol_2*(corr*'1A. Gaussians'!N983+SQRT(1-corr*corr)*'1B. Gaussians'!N983)*SQRT(O$2))</f>
        <v>82.716569443227712</v>
      </c>
      <c r="P984" s="11">
        <f>O984*EXP((IR-div-0.5*vol_2*vol_2)*P$2+vol_2*(corr*'1A. Gaussians'!O983+SQRT(1-corr*corr)*'1B. Gaussians'!O983)*SQRT(P$2))</f>
        <v>101.91039146079579</v>
      </c>
      <c r="Q984" s="11">
        <f>P984*EXP((IR-div-0.5*vol_2*vol_2)*Q$2+vol_2*(corr*'1A. Gaussians'!P983+SQRT(1-corr*corr)*'1B. Gaussians'!P983)*SQRT(Q$2))</f>
        <v>101.53328476681163</v>
      </c>
      <c r="R984" s="11">
        <f>Q984*EXP((IR-div-0.5*vol_2*vol_2)*R$2+vol_2*(corr*'1A. Gaussians'!Q983+SQRT(1-corr*corr)*'1B. Gaussians'!Q983)*SQRT(R$2))</f>
        <v>111.57159934605258</v>
      </c>
      <c r="S984" s="11">
        <f>R984*EXP((IR-div-0.5*vol_2*vol_2)*S$2+vol_2*(corr*'1A. Gaussians'!R983+SQRT(1-corr*corr)*'1B. Gaussians'!R983)*SQRT(S$2))</f>
        <v>114.86693752805928</v>
      </c>
      <c r="T984" s="11">
        <f>S984*EXP((IR-div-0.5*vol_2*vol_2)*T$2+vol_2*(corr*'1A. Gaussians'!S983+SQRT(1-corr*corr)*'1B. Gaussians'!S983)*SQRT(T$2))</f>
        <v>126.29777634576234</v>
      </c>
      <c r="U984" s="11">
        <f>T984*EXP((IR-div-0.5*vol_2*vol_2)*U$2+vol_2*(corr*'1A. Gaussians'!T983+SQRT(1-corr*corr)*'1B. Gaussians'!T983)*SQRT(U$2))</f>
        <v>118.61387395002532</v>
      </c>
      <c r="V984" s="11">
        <f>U984*EXP((IR-div-0.5*vol_2*vol_2)*V$2+vol_2*(corr*'1A. Gaussians'!U983+SQRT(1-corr*corr)*'1B. Gaussians'!U983)*SQRT(V$2))</f>
        <v>115.21693637381189</v>
      </c>
      <c r="W984" s="12">
        <f>V984*EXP((IR-div-0.5*vol_2*vol_2)*W$2+vol_2*(corr*'1A. Gaussians'!V983+SQRT(1-corr*corr)*'1B. Gaussians'!V983)*SQRT(W$2))</f>
        <v>126.36425588933652</v>
      </c>
    </row>
    <row r="985" spans="2:23" x14ac:dyDescent="0.35">
      <c r="B985" s="9" t="s">
        <v>981</v>
      </c>
      <c r="C985" s="11">
        <f t="shared" si="16"/>
        <v>100</v>
      </c>
      <c r="D985" s="11">
        <f>C985*EXP((IR-div-0.5*vol_2*vol_2)*D$2+vol_2*(corr*'1A. Gaussians'!C984+SQRT(1-corr*corr)*'1B. Gaussians'!C984)*SQRT(D$2))</f>
        <v>93.287040626731596</v>
      </c>
      <c r="E985" s="11">
        <f>D985*EXP((IR-div-0.5*vol_2*vol_2)*E$2+vol_2*(corr*'1A. Gaussians'!D984+SQRT(1-corr*corr)*'1B. Gaussians'!D984)*SQRT(E$2))</f>
        <v>102.42818980489419</v>
      </c>
      <c r="F985" s="11">
        <f>E985*EXP((IR-div-0.5*vol_2*vol_2)*F$2+vol_2*(corr*'1A. Gaussians'!E984+SQRT(1-corr*corr)*'1B. Gaussians'!E984)*SQRT(F$2))</f>
        <v>90.4025235211558</v>
      </c>
      <c r="G985" s="11">
        <f>F985*EXP((IR-div-0.5*vol_2*vol_2)*G$2+vol_2*(corr*'1A. Gaussians'!F984+SQRT(1-corr*corr)*'1B. Gaussians'!F984)*SQRT(G$2))</f>
        <v>96.51651653308565</v>
      </c>
      <c r="H985" s="11">
        <f>G985*EXP((IR-div-0.5*vol_2*vol_2)*H$2+vol_2*(corr*'1A. Gaussians'!G984+SQRT(1-corr*corr)*'1B. Gaussians'!G984)*SQRT(H$2))</f>
        <v>94.370808685700538</v>
      </c>
      <c r="I985" s="11">
        <f>H985*EXP((IR-div-0.5*vol_2*vol_2)*I$2+vol_2*(corr*'1A. Gaussians'!H984+SQRT(1-corr*corr)*'1B. Gaussians'!H984)*SQRT(I$2))</f>
        <v>87.104904403449069</v>
      </c>
      <c r="J985" s="11">
        <f>I985*EXP((IR-div-0.5*vol_2*vol_2)*J$2+vol_2*(corr*'1A. Gaussians'!I984+SQRT(1-corr*corr)*'1B. Gaussians'!I984)*SQRT(J$2))</f>
        <v>77.495052170823342</v>
      </c>
      <c r="K985" s="11">
        <f>J985*EXP((IR-div-0.5*vol_2*vol_2)*K$2+vol_2*(corr*'1A. Gaussians'!J984+SQRT(1-corr*corr)*'1B. Gaussians'!J984)*SQRT(K$2))</f>
        <v>79.030862901449169</v>
      </c>
      <c r="L985" s="11">
        <f>K985*EXP((IR-div-0.5*vol_2*vol_2)*L$2+vol_2*(corr*'1A. Gaussians'!K984+SQRT(1-corr*corr)*'1B. Gaussians'!K984)*SQRT(L$2))</f>
        <v>75.562684286320916</v>
      </c>
      <c r="M985" s="11">
        <f>L985*EXP((IR-div-0.5*vol_2*vol_2)*M$2+vol_2*(corr*'1A. Gaussians'!L984+SQRT(1-corr*corr)*'1B. Gaussians'!L984)*SQRT(M$2))</f>
        <v>77.032048386366952</v>
      </c>
      <c r="N985" s="11">
        <f>M985*EXP((IR-div-0.5*vol_2*vol_2)*N$2+vol_2*(corr*'1A. Gaussians'!M984+SQRT(1-corr*corr)*'1B. Gaussians'!M984)*SQRT(N$2))</f>
        <v>76.506195721854155</v>
      </c>
      <c r="O985" s="11">
        <f>N985*EXP((IR-div-0.5*vol_2*vol_2)*O$2+vol_2*(corr*'1A. Gaussians'!N984+SQRT(1-corr*corr)*'1B. Gaussians'!N984)*SQRT(O$2))</f>
        <v>66.735818511064153</v>
      </c>
      <c r="P985" s="11">
        <f>O985*EXP((IR-div-0.5*vol_2*vol_2)*P$2+vol_2*(corr*'1A. Gaussians'!O984+SQRT(1-corr*corr)*'1B. Gaussians'!O984)*SQRT(P$2))</f>
        <v>78.009862698350801</v>
      </c>
      <c r="Q985" s="11">
        <f>P985*EXP((IR-div-0.5*vol_2*vol_2)*Q$2+vol_2*(corr*'1A. Gaussians'!P984+SQRT(1-corr*corr)*'1B. Gaussians'!P984)*SQRT(Q$2))</f>
        <v>75.424657183861299</v>
      </c>
      <c r="R985" s="11">
        <f>Q985*EXP((IR-div-0.5*vol_2*vol_2)*R$2+vol_2*(corr*'1A. Gaussians'!Q984+SQRT(1-corr*corr)*'1B. Gaussians'!Q984)*SQRT(R$2))</f>
        <v>82.807146431965307</v>
      </c>
      <c r="S985" s="11">
        <f>R985*EXP((IR-div-0.5*vol_2*vol_2)*S$2+vol_2*(corr*'1A. Gaussians'!R984+SQRT(1-corr*corr)*'1B. Gaussians'!R984)*SQRT(S$2))</f>
        <v>80.697871504949532</v>
      </c>
      <c r="T985" s="11">
        <f>S985*EXP((IR-div-0.5*vol_2*vol_2)*T$2+vol_2*(corr*'1A. Gaussians'!S984+SQRT(1-corr*corr)*'1B. Gaussians'!S984)*SQRT(T$2))</f>
        <v>97.934943724559659</v>
      </c>
      <c r="U985" s="11">
        <f>T985*EXP((IR-div-0.5*vol_2*vol_2)*U$2+vol_2*(corr*'1A. Gaussians'!T984+SQRT(1-corr*corr)*'1B. Gaussians'!T984)*SQRT(U$2))</f>
        <v>86.557123327127556</v>
      </c>
      <c r="V985" s="11">
        <f>U985*EXP((IR-div-0.5*vol_2*vol_2)*V$2+vol_2*(corr*'1A. Gaussians'!U984+SQRT(1-corr*corr)*'1B. Gaussians'!U984)*SQRT(V$2))</f>
        <v>69.304817857368448</v>
      </c>
      <c r="W985" s="12">
        <f>V985*EXP((IR-div-0.5*vol_2*vol_2)*W$2+vol_2*(corr*'1A. Gaussians'!V984+SQRT(1-corr*corr)*'1B. Gaussians'!V984)*SQRT(W$2))</f>
        <v>61.63706170322903</v>
      </c>
    </row>
    <row r="986" spans="2:23" x14ac:dyDescent="0.35">
      <c r="B986" s="9" t="s">
        <v>982</v>
      </c>
      <c r="C986" s="11">
        <f t="shared" si="16"/>
        <v>100</v>
      </c>
      <c r="D986" s="11">
        <f>C986*EXP((IR-div-0.5*vol_2*vol_2)*D$2+vol_2*(corr*'1A. Gaussians'!C985+SQRT(1-corr*corr)*'1B. Gaussians'!C985)*SQRT(D$2))</f>
        <v>97.838755351640813</v>
      </c>
      <c r="E986" s="11">
        <f>D986*EXP((IR-div-0.5*vol_2*vol_2)*E$2+vol_2*(corr*'1A. Gaussians'!D985+SQRT(1-corr*corr)*'1B. Gaussians'!D985)*SQRT(E$2))</f>
        <v>107.8263176835693</v>
      </c>
      <c r="F986" s="11">
        <f>E986*EXP((IR-div-0.5*vol_2*vol_2)*F$2+vol_2*(corr*'1A. Gaussians'!E985+SQRT(1-corr*corr)*'1B. Gaussians'!E985)*SQRT(F$2))</f>
        <v>98.791642536883842</v>
      </c>
      <c r="G986" s="11">
        <f>F986*EXP((IR-div-0.5*vol_2*vol_2)*G$2+vol_2*(corr*'1A. Gaussians'!F985+SQRT(1-corr*corr)*'1B. Gaussians'!F985)*SQRT(G$2))</f>
        <v>88.647925255174826</v>
      </c>
      <c r="H986" s="11">
        <f>G986*EXP((IR-div-0.5*vol_2*vol_2)*H$2+vol_2*(corr*'1A. Gaussians'!G985+SQRT(1-corr*corr)*'1B. Gaussians'!G985)*SQRT(H$2))</f>
        <v>89.215396430900029</v>
      </c>
      <c r="I986" s="11">
        <f>H986*EXP((IR-div-0.5*vol_2*vol_2)*I$2+vol_2*(corr*'1A. Gaussians'!H985+SQRT(1-corr*corr)*'1B. Gaussians'!H985)*SQRT(I$2))</f>
        <v>90.895566069580724</v>
      </c>
      <c r="J986" s="11">
        <f>I986*EXP((IR-div-0.5*vol_2*vol_2)*J$2+vol_2*(corr*'1A. Gaussians'!I985+SQRT(1-corr*corr)*'1B. Gaussians'!I985)*SQRT(J$2))</f>
        <v>85.392062828396959</v>
      </c>
      <c r="K986" s="11">
        <f>J986*EXP((IR-div-0.5*vol_2*vol_2)*K$2+vol_2*(corr*'1A. Gaussians'!J985+SQRT(1-corr*corr)*'1B. Gaussians'!J985)*SQRT(K$2))</f>
        <v>91.978674778309198</v>
      </c>
      <c r="L986" s="11">
        <f>K986*EXP((IR-div-0.5*vol_2*vol_2)*L$2+vol_2*(corr*'1A. Gaussians'!K985+SQRT(1-corr*corr)*'1B. Gaussians'!K985)*SQRT(L$2))</f>
        <v>99.895220773709823</v>
      </c>
      <c r="M986" s="11">
        <f>L986*EXP((IR-div-0.5*vol_2*vol_2)*M$2+vol_2*(corr*'1A. Gaussians'!L985+SQRT(1-corr*corr)*'1B. Gaussians'!L985)*SQRT(M$2))</f>
        <v>88.701615896652328</v>
      </c>
      <c r="N986" s="11">
        <f>M986*EXP((IR-div-0.5*vol_2*vol_2)*N$2+vol_2*(corr*'1A. Gaussians'!M985+SQRT(1-corr*corr)*'1B. Gaussians'!M985)*SQRT(N$2))</f>
        <v>78.83917143888732</v>
      </c>
      <c r="O986" s="11">
        <f>N986*EXP((IR-div-0.5*vol_2*vol_2)*O$2+vol_2*(corr*'1A. Gaussians'!N985+SQRT(1-corr*corr)*'1B. Gaussians'!N985)*SQRT(O$2))</f>
        <v>82.339270184773653</v>
      </c>
      <c r="P986" s="11">
        <f>O986*EXP((IR-div-0.5*vol_2*vol_2)*P$2+vol_2*(corr*'1A. Gaussians'!O985+SQRT(1-corr*corr)*'1B. Gaussians'!O985)*SQRT(P$2))</f>
        <v>72.708393021910226</v>
      </c>
      <c r="Q986" s="11">
        <f>P986*EXP((IR-div-0.5*vol_2*vol_2)*Q$2+vol_2*(corr*'1A. Gaussians'!P985+SQRT(1-corr*corr)*'1B. Gaussians'!P985)*SQRT(Q$2))</f>
        <v>72.979884682638385</v>
      </c>
      <c r="R986" s="11">
        <f>Q986*EXP((IR-div-0.5*vol_2*vol_2)*R$2+vol_2*(corr*'1A. Gaussians'!Q985+SQRT(1-corr*corr)*'1B. Gaussians'!Q985)*SQRT(R$2))</f>
        <v>67.314385238426325</v>
      </c>
      <c r="S986" s="11">
        <f>R986*EXP((IR-div-0.5*vol_2*vol_2)*S$2+vol_2*(corr*'1A. Gaussians'!R985+SQRT(1-corr*corr)*'1B. Gaussians'!R985)*SQRT(S$2))</f>
        <v>79.567481133935047</v>
      </c>
      <c r="T986" s="11">
        <f>S986*EXP((IR-div-0.5*vol_2*vol_2)*T$2+vol_2*(corr*'1A. Gaussians'!S985+SQRT(1-corr*corr)*'1B. Gaussians'!S985)*SQRT(T$2))</f>
        <v>102.00099566971258</v>
      </c>
      <c r="U986" s="11">
        <f>T986*EXP((IR-div-0.5*vol_2*vol_2)*U$2+vol_2*(corr*'1A. Gaussians'!T985+SQRT(1-corr*corr)*'1B. Gaussians'!T985)*SQRT(U$2))</f>
        <v>99.698789682290723</v>
      </c>
      <c r="V986" s="11">
        <f>U986*EXP((IR-div-0.5*vol_2*vol_2)*V$2+vol_2*(corr*'1A. Gaussians'!U985+SQRT(1-corr*corr)*'1B. Gaussians'!U985)*SQRT(V$2))</f>
        <v>102.94933587738387</v>
      </c>
      <c r="W986" s="12">
        <f>V986*EXP((IR-div-0.5*vol_2*vol_2)*W$2+vol_2*(corr*'1A. Gaussians'!V985+SQRT(1-corr*corr)*'1B. Gaussians'!V985)*SQRT(W$2))</f>
        <v>103.77577869421735</v>
      </c>
    </row>
    <row r="987" spans="2:23" x14ac:dyDescent="0.35">
      <c r="B987" s="9" t="s">
        <v>983</v>
      </c>
      <c r="C987" s="11">
        <f t="shared" si="16"/>
        <v>100</v>
      </c>
      <c r="D987" s="11">
        <f>C987*EXP((IR-div-0.5*vol_2*vol_2)*D$2+vol_2*(corr*'1A. Gaussians'!C986+SQRT(1-corr*corr)*'1B. Gaussians'!C986)*SQRT(D$2))</f>
        <v>101.89036338738396</v>
      </c>
      <c r="E987" s="11">
        <f>D987*EXP((IR-div-0.5*vol_2*vol_2)*E$2+vol_2*(corr*'1A. Gaussians'!D986+SQRT(1-corr*corr)*'1B. Gaussians'!D986)*SQRT(E$2))</f>
        <v>115.34270015119681</v>
      </c>
      <c r="F987" s="11">
        <f>E987*EXP((IR-div-0.5*vol_2*vol_2)*F$2+vol_2*(corr*'1A. Gaussians'!E986+SQRT(1-corr*corr)*'1B. Gaussians'!E986)*SQRT(F$2))</f>
        <v>96.207052082924434</v>
      </c>
      <c r="G987" s="11">
        <f>F987*EXP((IR-div-0.5*vol_2*vol_2)*G$2+vol_2*(corr*'1A. Gaussians'!F986+SQRT(1-corr*corr)*'1B. Gaussians'!F986)*SQRT(G$2))</f>
        <v>95.536755682855684</v>
      </c>
      <c r="H987" s="11">
        <f>G987*EXP((IR-div-0.5*vol_2*vol_2)*H$2+vol_2*(corr*'1A. Gaussians'!G986+SQRT(1-corr*corr)*'1B. Gaussians'!G986)*SQRT(H$2))</f>
        <v>100.58765504108493</v>
      </c>
      <c r="I987" s="11">
        <f>H987*EXP((IR-div-0.5*vol_2*vol_2)*I$2+vol_2*(corr*'1A. Gaussians'!H986+SQRT(1-corr*corr)*'1B. Gaussians'!H986)*SQRT(I$2))</f>
        <v>93.218521954314369</v>
      </c>
      <c r="J987" s="11">
        <f>I987*EXP((IR-div-0.5*vol_2*vol_2)*J$2+vol_2*(corr*'1A. Gaussians'!I986+SQRT(1-corr*corr)*'1B. Gaussians'!I986)*SQRT(J$2))</f>
        <v>101.22949808918555</v>
      </c>
      <c r="K987" s="11">
        <f>J987*EXP((IR-div-0.5*vol_2*vol_2)*K$2+vol_2*(corr*'1A. Gaussians'!J986+SQRT(1-corr*corr)*'1B. Gaussians'!J986)*SQRT(K$2))</f>
        <v>107.55917103734501</v>
      </c>
      <c r="L987" s="11">
        <f>K987*EXP((IR-div-0.5*vol_2*vol_2)*L$2+vol_2*(corr*'1A. Gaussians'!K986+SQRT(1-corr*corr)*'1B. Gaussians'!K986)*SQRT(L$2))</f>
        <v>102.7178569049407</v>
      </c>
      <c r="M987" s="11">
        <f>L987*EXP((IR-div-0.5*vol_2*vol_2)*M$2+vol_2*(corr*'1A. Gaussians'!L986+SQRT(1-corr*corr)*'1B. Gaussians'!L986)*SQRT(M$2))</f>
        <v>131.77203897089578</v>
      </c>
      <c r="N987" s="11">
        <f>M987*EXP((IR-div-0.5*vol_2*vol_2)*N$2+vol_2*(corr*'1A. Gaussians'!M986+SQRT(1-corr*corr)*'1B. Gaussians'!M986)*SQRT(N$2))</f>
        <v>144.9396979188885</v>
      </c>
      <c r="O987" s="11">
        <f>N987*EXP((IR-div-0.5*vol_2*vol_2)*O$2+vol_2*(corr*'1A. Gaussians'!N986+SQRT(1-corr*corr)*'1B. Gaussians'!N986)*SQRT(O$2))</f>
        <v>127.25565962666971</v>
      </c>
      <c r="P987" s="11">
        <f>O987*EXP((IR-div-0.5*vol_2*vol_2)*P$2+vol_2*(corr*'1A. Gaussians'!O986+SQRT(1-corr*corr)*'1B. Gaussians'!O986)*SQRT(P$2))</f>
        <v>116.88725784491953</v>
      </c>
      <c r="Q987" s="11">
        <f>P987*EXP((IR-div-0.5*vol_2*vol_2)*Q$2+vol_2*(corr*'1A. Gaussians'!P986+SQRT(1-corr*corr)*'1B. Gaussians'!P986)*SQRT(Q$2))</f>
        <v>112.55315745213773</v>
      </c>
      <c r="R987" s="11">
        <f>Q987*EXP((IR-div-0.5*vol_2*vol_2)*R$2+vol_2*(corr*'1A. Gaussians'!Q986+SQRT(1-corr*corr)*'1B. Gaussians'!Q986)*SQRT(R$2))</f>
        <v>131.35022720214263</v>
      </c>
      <c r="S987" s="11">
        <f>R987*EXP((IR-div-0.5*vol_2*vol_2)*S$2+vol_2*(corr*'1A. Gaussians'!R986+SQRT(1-corr*corr)*'1B. Gaussians'!R986)*SQRT(S$2))</f>
        <v>131.42029191046365</v>
      </c>
      <c r="T987" s="11">
        <f>S987*EXP((IR-div-0.5*vol_2*vol_2)*T$2+vol_2*(corr*'1A. Gaussians'!S986+SQRT(1-corr*corr)*'1B. Gaussians'!S986)*SQRT(T$2))</f>
        <v>140.96381538062263</v>
      </c>
      <c r="U987" s="11">
        <f>T987*EXP((IR-div-0.5*vol_2*vol_2)*U$2+vol_2*(corr*'1A. Gaussians'!T986+SQRT(1-corr*corr)*'1B. Gaussians'!T986)*SQRT(U$2))</f>
        <v>175.14712032203812</v>
      </c>
      <c r="V987" s="11">
        <f>U987*EXP((IR-div-0.5*vol_2*vol_2)*V$2+vol_2*(corr*'1A. Gaussians'!U986+SQRT(1-corr*corr)*'1B. Gaussians'!U986)*SQRT(V$2))</f>
        <v>190.40801477948361</v>
      </c>
      <c r="W987" s="12">
        <f>V987*EXP((IR-div-0.5*vol_2*vol_2)*W$2+vol_2*(corr*'1A. Gaussians'!V986+SQRT(1-corr*corr)*'1B. Gaussians'!V986)*SQRT(W$2))</f>
        <v>176.57162162070966</v>
      </c>
    </row>
    <row r="988" spans="2:23" x14ac:dyDescent="0.35">
      <c r="B988" s="9" t="s">
        <v>984</v>
      </c>
      <c r="C988" s="11">
        <f t="shared" si="16"/>
        <v>100</v>
      </c>
      <c r="D988" s="11">
        <f>C988*EXP((IR-div-0.5*vol_2*vol_2)*D$2+vol_2*(corr*'1A. Gaussians'!C987+SQRT(1-corr*corr)*'1B. Gaussians'!C987)*SQRT(D$2))</f>
        <v>107.05248697475376</v>
      </c>
      <c r="E988" s="11">
        <f>D988*EXP((IR-div-0.5*vol_2*vol_2)*E$2+vol_2*(corr*'1A. Gaussians'!D987+SQRT(1-corr*corr)*'1B. Gaussians'!D987)*SQRT(E$2))</f>
        <v>106.54351768083121</v>
      </c>
      <c r="F988" s="11">
        <f>E988*EXP((IR-div-0.5*vol_2*vol_2)*F$2+vol_2*(corr*'1A. Gaussians'!E987+SQRT(1-corr*corr)*'1B. Gaussians'!E987)*SQRT(F$2))</f>
        <v>90.892228851857695</v>
      </c>
      <c r="G988" s="11">
        <f>F988*EXP((IR-div-0.5*vol_2*vol_2)*G$2+vol_2*(corr*'1A. Gaussians'!F987+SQRT(1-corr*corr)*'1B. Gaussians'!F987)*SQRT(G$2))</f>
        <v>89.637997653335944</v>
      </c>
      <c r="H988" s="11">
        <f>G988*EXP((IR-div-0.5*vol_2*vol_2)*H$2+vol_2*(corr*'1A. Gaussians'!G987+SQRT(1-corr*corr)*'1B. Gaussians'!G987)*SQRT(H$2))</f>
        <v>83.025802130526799</v>
      </c>
      <c r="I988" s="11">
        <f>H988*EXP((IR-div-0.5*vol_2*vol_2)*I$2+vol_2*(corr*'1A. Gaussians'!H987+SQRT(1-corr*corr)*'1B. Gaussians'!H987)*SQRT(I$2))</f>
        <v>73.467609733446707</v>
      </c>
      <c r="J988" s="11">
        <f>I988*EXP((IR-div-0.5*vol_2*vol_2)*J$2+vol_2*(corr*'1A. Gaussians'!I987+SQRT(1-corr*corr)*'1B. Gaussians'!I987)*SQRT(J$2))</f>
        <v>65.992640014431004</v>
      </c>
      <c r="K988" s="11">
        <f>J988*EXP((IR-div-0.5*vol_2*vol_2)*K$2+vol_2*(corr*'1A. Gaussians'!J987+SQRT(1-corr*corr)*'1B. Gaussians'!J987)*SQRT(K$2))</f>
        <v>64.199939261913144</v>
      </c>
      <c r="L988" s="11">
        <f>K988*EXP((IR-div-0.5*vol_2*vol_2)*L$2+vol_2*(corr*'1A. Gaussians'!K987+SQRT(1-corr*corr)*'1B. Gaussians'!K987)*SQRT(L$2))</f>
        <v>73.563528673899938</v>
      </c>
      <c r="M988" s="11">
        <f>L988*EXP((IR-div-0.5*vol_2*vol_2)*M$2+vol_2*(corr*'1A. Gaussians'!L987+SQRT(1-corr*corr)*'1B. Gaussians'!L987)*SQRT(M$2))</f>
        <v>71.801663845788866</v>
      </c>
      <c r="N988" s="11">
        <f>M988*EXP((IR-div-0.5*vol_2*vol_2)*N$2+vol_2*(corr*'1A. Gaussians'!M987+SQRT(1-corr*corr)*'1B. Gaussians'!M987)*SQRT(N$2))</f>
        <v>65.526607712240221</v>
      </c>
      <c r="O988" s="11">
        <f>N988*EXP((IR-div-0.5*vol_2*vol_2)*O$2+vol_2*(corr*'1A. Gaussians'!N987+SQRT(1-corr*corr)*'1B. Gaussians'!N987)*SQRT(O$2))</f>
        <v>72.117534910521826</v>
      </c>
      <c r="P988" s="11">
        <f>O988*EXP((IR-div-0.5*vol_2*vol_2)*P$2+vol_2*(corr*'1A. Gaussians'!O987+SQRT(1-corr*corr)*'1B. Gaussians'!O987)*SQRT(P$2))</f>
        <v>69.849552880035731</v>
      </c>
      <c r="Q988" s="11">
        <f>P988*EXP((IR-div-0.5*vol_2*vol_2)*Q$2+vol_2*(corr*'1A. Gaussians'!P987+SQRT(1-corr*corr)*'1B. Gaussians'!P987)*SQRT(Q$2))</f>
        <v>68.083846165039233</v>
      </c>
      <c r="R988" s="11">
        <f>Q988*EXP((IR-div-0.5*vol_2*vol_2)*R$2+vol_2*(corr*'1A. Gaussians'!Q987+SQRT(1-corr*corr)*'1B. Gaussians'!Q987)*SQRT(R$2))</f>
        <v>56.906960767770663</v>
      </c>
      <c r="S988" s="11">
        <f>R988*EXP((IR-div-0.5*vol_2*vol_2)*S$2+vol_2*(corr*'1A. Gaussians'!R987+SQRT(1-corr*corr)*'1B. Gaussians'!R987)*SQRT(S$2))</f>
        <v>56.322811386857701</v>
      </c>
      <c r="T988" s="11">
        <f>S988*EXP((IR-div-0.5*vol_2*vol_2)*T$2+vol_2*(corr*'1A. Gaussians'!S987+SQRT(1-corr*corr)*'1B. Gaussians'!S987)*SQRT(T$2))</f>
        <v>66.243118883587542</v>
      </c>
      <c r="U988" s="11">
        <f>T988*EXP((IR-div-0.5*vol_2*vol_2)*U$2+vol_2*(corr*'1A. Gaussians'!T987+SQRT(1-corr*corr)*'1B. Gaussians'!T987)*SQRT(U$2))</f>
        <v>62.928362017318541</v>
      </c>
      <c r="V988" s="11">
        <f>U988*EXP((IR-div-0.5*vol_2*vol_2)*V$2+vol_2*(corr*'1A. Gaussians'!U987+SQRT(1-corr*corr)*'1B. Gaussians'!U987)*SQRT(V$2))</f>
        <v>51.1739611105507</v>
      </c>
      <c r="W988" s="12">
        <f>V988*EXP((IR-div-0.5*vol_2*vol_2)*W$2+vol_2*(corr*'1A. Gaussians'!V987+SQRT(1-corr*corr)*'1B. Gaussians'!V987)*SQRT(W$2))</f>
        <v>57.772356917047809</v>
      </c>
    </row>
    <row r="989" spans="2:23" x14ac:dyDescent="0.35">
      <c r="B989" s="9" t="s">
        <v>985</v>
      </c>
      <c r="C989" s="11">
        <f t="shared" si="16"/>
        <v>100</v>
      </c>
      <c r="D989" s="11">
        <f>C989*EXP((IR-div-0.5*vol_2*vol_2)*D$2+vol_2*(corr*'1A. Gaussians'!C988+SQRT(1-corr*corr)*'1B. Gaussians'!C988)*SQRT(D$2))</f>
        <v>95.670282929292455</v>
      </c>
      <c r="E989" s="11">
        <f>D989*EXP((IR-div-0.5*vol_2*vol_2)*E$2+vol_2*(corr*'1A. Gaussians'!D988+SQRT(1-corr*corr)*'1B. Gaussians'!D988)*SQRT(E$2))</f>
        <v>91.6513347554083</v>
      </c>
      <c r="F989" s="11">
        <f>E989*EXP((IR-div-0.5*vol_2*vol_2)*F$2+vol_2*(corr*'1A. Gaussians'!E988+SQRT(1-corr*corr)*'1B. Gaussians'!E988)*SQRT(F$2))</f>
        <v>80.339911308901435</v>
      </c>
      <c r="G989" s="11">
        <f>F989*EXP((IR-div-0.5*vol_2*vol_2)*G$2+vol_2*(corr*'1A. Gaussians'!F988+SQRT(1-corr*corr)*'1B. Gaussians'!F988)*SQRT(G$2))</f>
        <v>80.707116639949746</v>
      </c>
      <c r="H989" s="11">
        <f>G989*EXP((IR-div-0.5*vol_2*vol_2)*H$2+vol_2*(corr*'1A. Gaussians'!G988+SQRT(1-corr*corr)*'1B. Gaussians'!G988)*SQRT(H$2))</f>
        <v>82.574710060434327</v>
      </c>
      <c r="I989" s="11">
        <f>H989*EXP((IR-div-0.5*vol_2*vol_2)*I$2+vol_2*(corr*'1A. Gaussians'!H988+SQRT(1-corr*corr)*'1B. Gaussians'!H988)*SQRT(I$2))</f>
        <v>78.950506819001603</v>
      </c>
      <c r="J989" s="11">
        <f>I989*EXP((IR-div-0.5*vol_2*vol_2)*J$2+vol_2*(corr*'1A. Gaussians'!I988+SQRT(1-corr*corr)*'1B. Gaussians'!I988)*SQRT(J$2))</f>
        <v>81.209682608190903</v>
      </c>
      <c r="K989" s="11">
        <f>J989*EXP((IR-div-0.5*vol_2*vol_2)*K$2+vol_2*(corr*'1A. Gaussians'!J988+SQRT(1-corr*corr)*'1B. Gaussians'!J988)*SQRT(K$2))</f>
        <v>87.243454126865387</v>
      </c>
      <c r="L989" s="11">
        <f>K989*EXP((IR-div-0.5*vol_2*vol_2)*L$2+vol_2*(corr*'1A. Gaussians'!K988+SQRT(1-corr*corr)*'1B. Gaussians'!K988)*SQRT(L$2))</f>
        <v>70.440988028806231</v>
      </c>
      <c r="M989" s="11">
        <f>L989*EXP((IR-div-0.5*vol_2*vol_2)*M$2+vol_2*(corr*'1A. Gaussians'!L988+SQRT(1-corr*corr)*'1B. Gaussians'!L988)*SQRT(M$2))</f>
        <v>74.911725209689905</v>
      </c>
      <c r="N989" s="11">
        <f>M989*EXP((IR-div-0.5*vol_2*vol_2)*N$2+vol_2*(corr*'1A. Gaussians'!M988+SQRT(1-corr*corr)*'1B. Gaussians'!M988)*SQRT(N$2))</f>
        <v>71.355316444376314</v>
      </c>
      <c r="O989" s="11">
        <f>N989*EXP((IR-div-0.5*vol_2*vol_2)*O$2+vol_2*(corr*'1A. Gaussians'!N988+SQRT(1-corr*corr)*'1B. Gaussians'!N988)*SQRT(O$2))</f>
        <v>81.357712042159648</v>
      </c>
      <c r="P989" s="11">
        <f>O989*EXP((IR-div-0.5*vol_2*vol_2)*P$2+vol_2*(corr*'1A. Gaussians'!O988+SQRT(1-corr*corr)*'1B. Gaussians'!O988)*SQRT(P$2))</f>
        <v>84.549037764450972</v>
      </c>
      <c r="Q989" s="11">
        <f>P989*EXP((IR-div-0.5*vol_2*vol_2)*Q$2+vol_2*(corr*'1A. Gaussians'!P988+SQRT(1-corr*corr)*'1B. Gaussians'!P988)*SQRT(Q$2))</f>
        <v>75.114609424511045</v>
      </c>
      <c r="R989" s="11">
        <f>Q989*EXP((IR-div-0.5*vol_2*vol_2)*R$2+vol_2*(corr*'1A. Gaussians'!Q988+SQRT(1-corr*corr)*'1B. Gaussians'!Q988)*SQRT(R$2))</f>
        <v>77.198880594587891</v>
      </c>
      <c r="S989" s="11">
        <f>R989*EXP((IR-div-0.5*vol_2*vol_2)*S$2+vol_2*(corr*'1A. Gaussians'!R988+SQRT(1-corr*corr)*'1B. Gaussians'!R988)*SQRT(S$2))</f>
        <v>80.530261098276625</v>
      </c>
      <c r="T989" s="11">
        <f>S989*EXP((IR-div-0.5*vol_2*vol_2)*T$2+vol_2*(corr*'1A. Gaussians'!S988+SQRT(1-corr*corr)*'1B. Gaussians'!S988)*SQRT(T$2))</f>
        <v>72.4975381728771</v>
      </c>
      <c r="U989" s="11">
        <f>T989*EXP((IR-div-0.5*vol_2*vol_2)*U$2+vol_2*(corr*'1A. Gaussians'!T988+SQRT(1-corr*corr)*'1B. Gaussians'!T988)*SQRT(U$2))</f>
        <v>70.929295295926224</v>
      </c>
      <c r="V989" s="11">
        <f>U989*EXP((IR-div-0.5*vol_2*vol_2)*V$2+vol_2*(corr*'1A. Gaussians'!U988+SQRT(1-corr*corr)*'1B. Gaussians'!U988)*SQRT(V$2))</f>
        <v>67.642248696789579</v>
      </c>
      <c r="W989" s="12">
        <f>V989*EXP((IR-div-0.5*vol_2*vol_2)*W$2+vol_2*(corr*'1A. Gaussians'!V988+SQRT(1-corr*corr)*'1B. Gaussians'!V988)*SQRT(W$2))</f>
        <v>62.321927398927407</v>
      </c>
    </row>
    <row r="990" spans="2:23" x14ac:dyDescent="0.35">
      <c r="B990" s="9" t="s">
        <v>986</v>
      </c>
      <c r="C990" s="11">
        <f t="shared" si="16"/>
        <v>100</v>
      </c>
      <c r="D990" s="11">
        <f>C990*EXP((IR-div-0.5*vol_2*vol_2)*D$2+vol_2*(corr*'1A. Gaussians'!C989+SQRT(1-corr*corr)*'1B. Gaussians'!C989)*SQRT(D$2))</f>
        <v>99.073663963564485</v>
      </c>
      <c r="E990" s="11">
        <f>D990*EXP((IR-div-0.5*vol_2*vol_2)*E$2+vol_2*(corr*'1A. Gaussians'!D989+SQRT(1-corr*corr)*'1B. Gaussians'!D989)*SQRT(E$2))</f>
        <v>102.1391011893174</v>
      </c>
      <c r="F990" s="11">
        <f>E990*EXP((IR-div-0.5*vol_2*vol_2)*F$2+vol_2*(corr*'1A. Gaussians'!E989+SQRT(1-corr*corr)*'1B. Gaussians'!E989)*SQRT(F$2))</f>
        <v>110.22158914867846</v>
      </c>
      <c r="G990" s="11">
        <f>F990*EXP((IR-div-0.5*vol_2*vol_2)*G$2+vol_2*(corr*'1A. Gaussians'!F989+SQRT(1-corr*corr)*'1B. Gaussians'!F989)*SQRT(G$2))</f>
        <v>121.48795791967592</v>
      </c>
      <c r="H990" s="11">
        <f>G990*EXP((IR-div-0.5*vol_2*vol_2)*H$2+vol_2*(corr*'1A. Gaussians'!G989+SQRT(1-corr*corr)*'1B. Gaussians'!G989)*SQRT(H$2))</f>
        <v>125.33884419348942</v>
      </c>
      <c r="I990" s="11">
        <f>H990*EXP((IR-div-0.5*vol_2*vol_2)*I$2+vol_2*(corr*'1A. Gaussians'!H989+SQRT(1-corr*corr)*'1B. Gaussians'!H989)*SQRT(I$2))</f>
        <v>149.07642591047599</v>
      </c>
      <c r="J990" s="11">
        <f>I990*EXP((IR-div-0.5*vol_2*vol_2)*J$2+vol_2*(corr*'1A. Gaussians'!I989+SQRT(1-corr*corr)*'1B. Gaussians'!I989)*SQRT(J$2))</f>
        <v>136.51995768838904</v>
      </c>
      <c r="K990" s="11">
        <f>J990*EXP((IR-div-0.5*vol_2*vol_2)*K$2+vol_2*(corr*'1A. Gaussians'!J989+SQRT(1-corr*corr)*'1B. Gaussians'!J989)*SQRT(K$2))</f>
        <v>125.84484408527506</v>
      </c>
      <c r="L990" s="11">
        <f>K990*EXP((IR-div-0.5*vol_2*vol_2)*L$2+vol_2*(corr*'1A. Gaussians'!K989+SQRT(1-corr*corr)*'1B. Gaussians'!K989)*SQRT(L$2))</f>
        <v>123.69618013591955</v>
      </c>
      <c r="M990" s="11">
        <f>L990*EXP((IR-div-0.5*vol_2*vol_2)*M$2+vol_2*(corr*'1A. Gaussians'!L989+SQRT(1-corr*corr)*'1B. Gaussians'!L989)*SQRT(M$2))</f>
        <v>133.37390567647867</v>
      </c>
      <c r="N990" s="11">
        <f>M990*EXP((IR-div-0.5*vol_2*vol_2)*N$2+vol_2*(corr*'1A. Gaussians'!M989+SQRT(1-corr*corr)*'1B. Gaussians'!M989)*SQRT(N$2))</f>
        <v>135.94656701980225</v>
      </c>
      <c r="O990" s="11">
        <f>N990*EXP((IR-div-0.5*vol_2*vol_2)*O$2+vol_2*(corr*'1A. Gaussians'!N989+SQRT(1-corr*corr)*'1B. Gaussians'!N989)*SQRT(O$2))</f>
        <v>130.53742232497612</v>
      </c>
      <c r="P990" s="11">
        <f>O990*EXP((IR-div-0.5*vol_2*vol_2)*P$2+vol_2*(corr*'1A. Gaussians'!O989+SQRT(1-corr*corr)*'1B. Gaussians'!O989)*SQRT(P$2))</f>
        <v>148.07003804722675</v>
      </c>
      <c r="Q990" s="11">
        <f>P990*EXP((IR-div-0.5*vol_2*vol_2)*Q$2+vol_2*(corr*'1A. Gaussians'!P989+SQRT(1-corr*corr)*'1B. Gaussians'!P989)*SQRT(Q$2))</f>
        <v>111.99347482215852</v>
      </c>
      <c r="R990" s="11">
        <f>Q990*EXP((IR-div-0.5*vol_2*vol_2)*R$2+vol_2*(corr*'1A. Gaussians'!Q989+SQRT(1-corr*corr)*'1B. Gaussians'!Q989)*SQRT(R$2))</f>
        <v>116.32232376148504</v>
      </c>
      <c r="S990" s="11">
        <f>R990*EXP((IR-div-0.5*vol_2*vol_2)*S$2+vol_2*(corr*'1A. Gaussians'!R989+SQRT(1-corr*corr)*'1B. Gaussians'!R989)*SQRT(S$2))</f>
        <v>120.84141418109076</v>
      </c>
      <c r="T990" s="11">
        <f>S990*EXP((IR-div-0.5*vol_2*vol_2)*T$2+vol_2*(corr*'1A. Gaussians'!S989+SQRT(1-corr*corr)*'1B. Gaussians'!S989)*SQRT(T$2))</f>
        <v>116.45538771665704</v>
      </c>
      <c r="U990" s="11">
        <f>T990*EXP((IR-div-0.5*vol_2*vol_2)*U$2+vol_2*(corr*'1A. Gaussians'!T989+SQRT(1-corr*corr)*'1B. Gaussians'!T989)*SQRT(U$2))</f>
        <v>125.26042221156148</v>
      </c>
      <c r="V990" s="11">
        <f>U990*EXP((IR-div-0.5*vol_2*vol_2)*V$2+vol_2*(corr*'1A. Gaussians'!U989+SQRT(1-corr*corr)*'1B. Gaussians'!U989)*SQRT(V$2))</f>
        <v>119.13013672168194</v>
      </c>
      <c r="W990" s="12">
        <f>V990*EXP((IR-div-0.5*vol_2*vol_2)*W$2+vol_2*(corr*'1A. Gaussians'!V989+SQRT(1-corr*corr)*'1B. Gaussians'!V989)*SQRT(W$2))</f>
        <v>120.57015717271561</v>
      </c>
    </row>
    <row r="991" spans="2:23" x14ac:dyDescent="0.35">
      <c r="B991" s="9" t="s">
        <v>987</v>
      </c>
      <c r="C991" s="11">
        <f t="shared" si="16"/>
        <v>100</v>
      </c>
      <c r="D991" s="11">
        <f>C991*EXP((IR-div-0.5*vol_2*vol_2)*D$2+vol_2*(corr*'1A. Gaussians'!C990+SQRT(1-corr*corr)*'1B. Gaussians'!C990)*SQRT(D$2))</f>
        <v>108.44834302684951</v>
      </c>
      <c r="E991" s="11">
        <f>D991*EXP((IR-div-0.5*vol_2*vol_2)*E$2+vol_2*(corr*'1A. Gaussians'!D990+SQRT(1-corr*corr)*'1B. Gaussians'!D990)*SQRT(E$2))</f>
        <v>111.01498645230646</v>
      </c>
      <c r="F991" s="11">
        <f>E991*EXP((IR-div-0.5*vol_2*vol_2)*F$2+vol_2*(corr*'1A. Gaussians'!E990+SQRT(1-corr*corr)*'1B. Gaussians'!E990)*SQRT(F$2))</f>
        <v>118.54711587704776</v>
      </c>
      <c r="G991" s="11">
        <f>F991*EXP((IR-div-0.5*vol_2*vol_2)*G$2+vol_2*(corr*'1A. Gaussians'!F990+SQRT(1-corr*corr)*'1B. Gaussians'!F990)*SQRT(G$2))</f>
        <v>128.58076870139871</v>
      </c>
      <c r="H991" s="11">
        <f>G991*EXP((IR-div-0.5*vol_2*vol_2)*H$2+vol_2*(corr*'1A. Gaussians'!G990+SQRT(1-corr*corr)*'1B. Gaussians'!G990)*SQRT(H$2))</f>
        <v>122.74079915112409</v>
      </c>
      <c r="I991" s="11">
        <f>H991*EXP((IR-div-0.5*vol_2*vol_2)*I$2+vol_2*(corr*'1A. Gaussians'!H990+SQRT(1-corr*corr)*'1B. Gaussians'!H990)*SQRT(I$2))</f>
        <v>129.94572997845219</v>
      </c>
      <c r="J991" s="11">
        <f>I991*EXP((IR-div-0.5*vol_2*vol_2)*J$2+vol_2*(corr*'1A. Gaussians'!I990+SQRT(1-corr*corr)*'1B. Gaussians'!I990)*SQRT(J$2))</f>
        <v>125.40788539186084</v>
      </c>
      <c r="K991" s="11">
        <f>J991*EXP((IR-div-0.5*vol_2*vol_2)*K$2+vol_2*(corr*'1A. Gaussians'!J990+SQRT(1-corr*corr)*'1B. Gaussians'!J990)*SQRT(K$2))</f>
        <v>107.09072356469547</v>
      </c>
      <c r="L991" s="11">
        <f>K991*EXP((IR-div-0.5*vol_2*vol_2)*L$2+vol_2*(corr*'1A. Gaussians'!K990+SQRT(1-corr*corr)*'1B. Gaussians'!K990)*SQRT(L$2))</f>
        <v>108.21609481861282</v>
      </c>
      <c r="M991" s="11">
        <f>L991*EXP((IR-div-0.5*vol_2*vol_2)*M$2+vol_2*(corr*'1A. Gaussians'!L990+SQRT(1-corr*corr)*'1B. Gaussians'!L990)*SQRT(M$2))</f>
        <v>110.43652214643483</v>
      </c>
      <c r="N991" s="11">
        <f>M991*EXP((IR-div-0.5*vol_2*vol_2)*N$2+vol_2*(corr*'1A. Gaussians'!M990+SQRT(1-corr*corr)*'1B. Gaussians'!M990)*SQRT(N$2))</f>
        <v>91.323215368504663</v>
      </c>
      <c r="O991" s="11">
        <f>N991*EXP((IR-div-0.5*vol_2*vol_2)*O$2+vol_2*(corr*'1A. Gaussians'!N990+SQRT(1-corr*corr)*'1B. Gaussians'!N990)*SQRT(O$2))</f>
        <v>91.723224824853645</v>
      </c>
      <c r="P991" s="11">
        <f>O991*EXP((IR-div-0.5*vol_2*vol_2)*P$2+vol_2*(corr*'1A. Gaussians'!O990+SQRT(1-corr*corr)*'1B. Gaussians'!O990)*SQRT(P$2))</f>
        <v>98.509615205203005</v>
      </c>
      <c r="Q991" s="11">
        <f>P991*EXP((IR-div-0.5*vol_2*vol_2)*Q$2+vol_2*(corr*'1A. Gaussians'!P990+SQRT(1-corr*corr)*'1B. Gaussians'!P990)*SQRT(Q$2))</f>
        <v>91.697046068623237</v>
      </c>
      <c r="R991" s="11">
        <f>Q991*EXP((IR-div-0.5*vol_2*vol_2)*R$2+vol_2*(corr*'1A. Gaussians'!Q990+SQRT(1-corr*corr)*'1B. Gaussians'!Q990)*SQRT(R$2))</f>
        <v>84.229854294634137</v>
      </c>
      <c r="S991" s="11">
        <f>R991*EXP((IR-div-0.5*vol_2*vol_2)*S$2+vol_2*(corr*'1A. Gaussians'!R990+SQRT(1-corr*corr)*'1B. Gaussians'!R990)*SQRT(S$2))</f>
        <v>70.535050545237425</v>
      </c>
      <c r="T991" s="11">
        <f>S991*EXP((IR-div-0.5*vol_2*vol_2)*T$2+vol_2*(corr*'1A. Gaussians'!S990+SQRT(1-corr*corr)*'1B. Gaussians'!S990)*SQRT(T$2))</f>
        <v>62.353085318497236</v>
      </c>
      <c r="U991" s="11">
        <f>T991*EXP((IR-div-0.5*vol_2*vol_2)*U$2+vol_2*(corr*'1A. Gaussians'!T990+SQRT(1-corr*corr)*'1B. Gaussians'!T990)*SQRT(U$2))</f>
        <v>63.473127586412765</v>
      </c>
      <c r="V991" s="11">
        <f>U991*EXP((IR-div-0.5*vol_2*vol_2)*V$2+vol_2*(corr*'1A. Gaussians'!U990+SQRT(1-corr*corr)*'1B. Gaussians'!U990)*SQRT(V$2))</f>
        <v>56.608323462370919</v>
      </c>
      <c r="W991" s="12">
        <f>V991*EXP((IR-div-0.5*vol_2*vol_2)*W$2+vol_2*(corr*'1A. Gaussians'!V990+SQRT(1-corr*corr)*'1B. Gaussians'!V990)*SQRT(W$2))</f>
        <v>56.476416235848468</v>
      </c>
    </row>
    <row r="992" spans="2:23" x14ac:dyDescent="0.35">
      <c r="B992" s="9" t="s">
        <v>988</v>
      </c>
      <c r="C992" s="11">
        <f t="shared" si="16"/>
        <v>100</v>
      </c>
      <c r="D992" s="11">
        <f>C992*EXP((IR-div-0.5*vol_2*vol_2)*D$2+vol_2*(corr*'1A. Gaussians'!C991+SQRT(1-corr*corr)*'1B. Gaussians'!C991)*SQRT(D$2))</f>
        <v>95.377272436861233</v>
      </c>
      <c r="E992" s="11">
        <f>D992*EXP((IR-div-0.5*vol_2*vol_2)*E$2+vol_2*(corr*'1A. Gaussians'!D991+SQRT(1-corr*corr)*'1B. Gaussians'!D991)*SQRT(E$2))</f>
        <v>95.910768904408798</v>
      </c>
      <c r="F992" s="11">
        <f>E992*EXP((IR-div-0.5*vol_2*vol_2)*F$2+vol_2*(corr*'1A. Gaussians'!E991+SQRT(1-corr*corr)*'1B. Gaussians'!E991)*SQRT(F$2))</f>
        <v>94.413218291934569</v>
      </c>
      <c r="G992" s="11">
        <f>F992*EXP((IR-div-0.5*vol_2*vol_2)*G$2+vol_2*(corr*'1A. Gaussians'!F991+SQRT(1-corr*corr)*'1B. Gaussians'!F991)*SQRT(G$2))</f>
        <v>94.004617843752342</v>
      </c>
      <c r="H992" s="11">
        <f>G992*EXP((IR-div-0.5*vol_2*vol_2)*H$2+vol_2*(corr*'1A. Gaussians'!G991+SQRT(1-corr*corr)*'1B. Gaussians'!G991)*SQRT(H$2))</f>
        <v>86.556538135126061</v>
      </c>
      <c r="I992" s="11">
        <f>H992*EXP((IR-div-0.5*vol_2*vol_2)*I$2+vol_2*(corr*'1A. Gaussians'!H991+SQRT(1-corr*corr)*'1B. Gaussians'!H991)*SQRT(I$2))</f>
        <v>96.425635658794974</v>
      </c>
      <c r="J992" s="11">
        <f>I992*EXP((IR-div-0.5*vol_2*vol_2)*J$2+vol_2*(corr*'1A. Gaussians'!I991+SQRT(1-corr*corr)*'1B. Gaussians'!I991)*SQRT(J$2))</f>
        <v>93.622515628523942</v>
      </c>
      <c r="K992" s="11">
        <f>J992*EXP((IR-div-0.5*vol_2*vol_2)*K$2+vol_2*(corr*'1A. Gaussians'!J991+SQRT(1-corr*corr)*'1B. Gaussians'!J991)*SQRT(K$2))</f>
        <v>87.31990442966206</v>
      </c>
      <c r="L992" s="11">
        <f>K992*EXP((IR-div-0.5*vol_2*vol_2)*L$2+vol_2*(corr*'1A. Gaussians'!K991+SQRT(1-corr*corr)*'1B. Gaussians'!K991)*SQRT(L$2))</f>
        <v>87.234491963034401</v>
      </c>
      <c r="M992" s="11">
        <f>L992*EXP((IR-div-0.5*vol_2*vol_2)*M$2+vol_2*(corr*'1A. Gaussians'!L991+SQRT(1-corr*corr)*'1B. Gaussians'!L991)*SQRT(M$2))</f>
        <v>87.392366160156854</v>
      </c>
      <c r="N992" s="11">
        <f>M992*EXP((IR-div-0.5*vol_2*vol_2)*N$2+vol_2*(corr*'1A. Gaussians'!M991+SQRT(1-corr*corr)*'1B. Gaussians'!M991)*SQRT(N$2))</f>
        <v>74.362535936458656</v>
      </c>
      <c r="O992" s="11">
        <f>N992*EXP((IR-div-0.5*vol_2*vol_2)*O$2+vol_2*(corr*'1A. Gaussians'!N991+SQRT(1-corr*corr)*'1B. Gaussians'!N991)*SQRT(O$2))</f>
        <v>66.003369065753404</v>
      </c>
      <c r="P992" s="11">
        <f>O992*EXP((IR-div-0.5*vol_2*vol_2)*P$2+vol_2*(corr*'1A. Gaussians'!O991+SQRT(1-corr*corr)*'1B. Gaussians'!O991)*SQRT(P$2))</f>
        <v>78.077023038783693</v>
      </c>
      <c r="Q992" s="11">
        <f>P992*EXP((IR-div-0.5*vol_2*vol_2)*Q$2+vol_2*(corr*'1A. Gaussians'!P991+SQRT(1-corr*corr)*'1B. Gaussians'!P991)*SQRT(Q$2))</f>
        <v>92.86767295303207</v>
      </c>
      <c r="R992" s="11">
        <f>Q992*EXP((IR-div-0.5*vol_2*vol_2)*R$2+vol_2*(corr*'1A. Gaussians'!Q991+SQRT(1-corr*corr)*'1B. Gaussians'!Q991)*SQRT(R$2))</f>
        <v>78.273346778065715</v>
      </c>
      <c r="S992" s="11">
        <f>R992*EXP((IR-div-0.5*vol_2*vol_2)*S$2+vol_2*(corr*'1A. Gaussians'!R991+SQRT(1-corr*corr)*'1B. Gaussians'!R991)*SQRT(S$2))</f>
        <v>65.254733449041922</v>
      </c>
      <c r="T992" s="11">
        <f>S992*EXP((IR-div-0.5*vol_2*vol_2)*T$2+vol_2*(corr*'1A. Gaussians'!S991+SQRT(1-corr*corr)*'1B. Gaussians'!S991)*SQRT(T$2))</f>
        <v>58.883456413904099</v>
      </c>
      <c r="U992" s="11">
        <f>T992*EXP((IR-div-0.5*vol_2*vol_2)*U$2+vol_2*(corr*'1A. Gaussians'!T991+SQRT(1-corr*corr)*'1B. Gaussians'!T991)*SQRT(U$2))</f>
        <v>57.121273276625089</v>
      </c>
      <c r="V992" s="11">
        <f>U992*EXP((IR-div-0.5*vol_2*vol_2)*V$2+vol_2*(corr*'1A. Gaussians'!U991+SQRT(1-corr*corr)*'1B. Gaussians'!U991)*SQRT(V$2))</f>
        <v>49.708462994603373</v>
      </c>
      <c r="W992" s="12">
        <f>V992*EXP((IR-div-0.5*vol_2*vol_2)*W$2+vol_2*(corr*'1A. Gaussians'!V991+SQRT(1-corr*corr)*'1B. Gaussians'!V991)*SQRT(W$2))</f>
        <v>44.355359566277585</v>
      </c>
    </row>
    <row r="993" spans="2:23" x14ac:dyDescent="0.35">
      <c r="B993" s="9" t="s">
        <v>989</v>
      </c>
      <c r="C993" s="11">
        <f t="shared" si="16"/>
        <v>100</v>
      </c>
      <c r="D993" s="11">
        <f>C993*EXP((IR-div-0.5*vol_2*vol_2)*D$2+vol_2*(corr*'1A. Gaussians'!C992+SQRT(1-corr*corr)*'1B. Gaussians'!C992)*SQRT(D$2))</f>
        <v>117.74034165743581</v>
      </c>
      <c r="E993" s="11">
        <f>D993*EXP((IR-div-0.5*vol_2*vol_2)*E$2+vol_2*(corr*'1A. Gaussians'!D992+SQRT(1-corr*corr)*'1B. Gaussians'!D992)*SQRT(E$2))</f>
        <v>119.65623270057145</v>
      </c>
      <c r="F993" s="11">
        <f>E993*EXP((IR-div-0.5*vol_2*vol_2)*F$2+vol_2*(corr*'1A. Gaussians'!E992+SQRT(1-corr*corr)*'1B. Gaussians'!E992)*SQRT(F$2))</f>
        <v>124.06599211352828</v>
      </c>
      <c r="G993" s="11">
        <f>F993*EXP((IR-div-0.5*vol_2*vol_2)*G$2+vol_2*(corr*'1A. Gaussians'!F992+SQRT(1-corr*corr)*'1B. Gaussians'!F992)*SQRT(G$2))</f>
        <v>116.46677913548088</v>
      </c>
      <c r="H993" s="11">
        <f>G993*EXP((IR-div-0.5*vol_2*vol_2)*H$2+vol_2*(corr*'1A. Gaussians'!G992+SQRT(1-corr*corr)*'1B. Gaussians'!G992)*SQRT(H$2))</f>
        <v>131.54335552998597</v>
      </c>
      <c r="I993" s="11">
        <f>H993*EXP((IR-div-0.5*vol_2*vol_2)*I$2+vol_2*(corr*'1A. Gaussians'!H992+SQRT(1-corr*corr)*'1B. Gaussians'!H992)*SQRT(I$2))</f>
        <v>119.92352549082375</v>
      </c>
      <c r="J993" s="11">
        <f>I993*EXP((IR-div-0.5*vol_2*vol_2)*J$2+vol_2*(corr*'1A. Gaussians'!I992+SQRT(1-corr*corr)*'1B. Gaussians'!I992)*SQRT(J$2))</f>
        <v>111.52704387800948</v>
      </c>
      <c r="K993" s="11">
        <f>J993*EXP((IR-div-0.5*vol_2*vol_2)*K$2+vol_2*(corr*'1A. Gaussians'!J992+SQRT(1-corr*corr)*'1B. Gaussians'!J992)*SQRT(K$2))</f>
        <v>96.405525704287555</v>
      </c>
      <c r="L993" s="11">
        <f>K993*EXP((IR-div-0.5*vol_2*vol_2)*L$2+vol_2*(corr*'1A. Gaussians'!K992+SQRT(1-corr*corr)*'1B. Gaussians'!K992)*SQRT(L$2))</f>
        <v>92.089187439189303</v>
      </c>
      <c r="M993" s="11">
        <f>L993*EXP((IR-div-0.5*vol_2*vol_2)*M$2+vol_2*(corr*'1A. Gaussians'!L992+SQRT(1-corr*corr)*'1B. Gaussians'!L992)*SQRT(M$2))</f>
        <v>86.362241599946785</v>
      </c>
      <c r="N993" s="11">
        <f>M993*EXP((IR-div-0.5*vol_2*vol_2)*N$2+vol_2*(corr*'1A. Gaussians'!M992+SQRT(1-corr*corr)*'1B. Gaussians'!M992)*SQRT(N$2))</f>
        <v>89.562329880126612</v>
      </c>
      <c r="O993" s="11">
        <f>N993*EXP((IR-div-0.5*vol_2*vol_2)*O$2+vol_2*(corr*'1A. Gaussians'!N992+SQRT(1-corr*corr)*'1B. Gaussians'!N992)*SQRT(O$2))</f>
        <v>93.819945402927175</v>
      </c>
      <c r="P993" s="11">
        <f>O993*EXP((IR-div-0.5*vol_2*vol_2)*P$2+vol_2*(corr*'1A. Gaussians'!O992+SQRT(1-corr*corr)*'1B. Gaussians'!O992)*SQRT(P$2))</f>
        <v>88.018961420553964</v>
      </c>
      <c r="Q993" s="11">
        <f>P993*EXP((IR-div-0.5*vol_2*vol_2)*Q$2+vol_2*(corr*'1A. Gaussians'!P992+SQRT(1-corr*corr)*'1B. Gaussians'!P992)*SQRT(Q$2))</f>
        <v>88.070346318042738</v>
      </c>
      <c r="R993" s="11">
        <f>Q993*EXP((IR-div-0.5*vol_2*vol_2)*R$2+vol_2*(corr*'1A. Gaussians'!Q992+SQRT(1-corr*corr)*'1B. Gaussians'!Q992)*SQRT(R$2))</f>
        <v>90.663847858785559</v>
      </c>
      <c r="S993" s="11">
        <f>R993*EXP((IR-div-0.5*vol_2*vol_2)*S$2+vol_2*(corr*'1A. Gaussians'!R992+SQRT(1-corr*corr)*'1B. Gaussians'!R992)*SQRT(S$2))</f>
        <v>91.488440516472224</v>
      </c>
      <c r="T993" s="11">
        <f>S993*EXP((IR-div-0.5*vol_2*vol_2)*T$2+vol_2*(corr*'1A. Gaussians'!S992+SQRT(1-corr*corr)*'1B. Gaussians'!S992)*SQRT(T$2))</f>
        <v>82.206698713687913</v>
      </c>
      <c r="U993" s="11">
        <f>T993*EXP((IR-div-0.5*vol_2*vol_2)*U$2+vol_2*(corr*'1A. Gaussians'!T992+SQRT(1-corr*corr)*'1B. Gaussians'!T992)*SQRT(U$2))</f>
        <v>75.943980724702428</v>
      </c>
      <c r="V993" s="11">
        <f>U993*EXP((IR-div-0.5*vol_2*vol_2)*V$2+vol_2*(corr*'1A. Gaussians'!U992+SQRT(1-corr*corr)*'1B. Gaussians'!U992)*SQRT(V$2))</f>
        <v>75.744717300075919</v>
      </c>
      <c r="W993" s="12">
        <f>V993*EXP((IR-div-0.5*vol_2*vol_2)*W$2+vol_2*(corr*'1A. Gaussians'!V992+SQRT(1-corr*corr)*'1B. Gaussians'!V992)*SQRT(W$2))</f>
        <v>83.658878407542247</v>
      </c>
    </row>
    <row r="994" spans="2:23" x14ac:dyDescent="0.35">
      <c r="B994" s="9" t="s">
        <v>990</v>
      </c>
      <c r="C994" s="11">
        <f t="shared" si="16"/>
        <v>100</v>
      </c>
      <c r="D994" s="11">
        <f>C994*EXP((IR-div-0.5*vol_2*vol_2)*D$2+vol_2*(corr*'1A. Gaussians'!C993+SQRT(1-corr*corr)*'1B. Gaussians'!C993)*SQRT(D$2))</f>
        <v>101.49677267465312</v>
      </c>
      <c r="E994" s="11">
        <f>D994*EXP((IR-div-0.5*vol_2*vol_2)*E$2+vol_2*(corr*'1A. Gaussians'!D993+SQRT(1-corr*corr)*'1B. Gaussians'!D993)*SQRT(E$2))</f>
        <v>103.03029971810427</v>
      </c>
      <c r="F994" s="11">
        <f>E994*EXP((IR-div-0.5*vol_2*vol_2)*F$2+vol_2*(corr*'1A. Gaussians'!E993+SQRT(1-corr*corr)*'1B. Gaussians'!E993)*SQRT(F$2))</f>
        <v>93.955389425837737</v>
      </c>
      <c r="G994" s="11">
        <f>F994*EXP((IR-div-0.5*vol_2*vol_2)*G$2+vol_2*(corr*'1A. Gaussians'!F993+SQRT(1-corr*corr)*'1B. Gaussians'!F993)*SQRT(G$2))</f>
        <v>88.694289148266179</v>
      </c>
      <c r="H994" s="11">
        <f>G994*EXP((IR-div-0.5*vol_2*vol_2)*H$2+vol_2*(corr*'1A. Gaussians'!G993+SQRT(1-corr*corr)*'1B. Gaussians'!G993)*SQRT(H$2))</f>
        <v>91.050051901624443</v>
      </c>
      <c r="I994" s="11">
        <f>H994*EXP((IR-div-0.5*vol_2*vol_2)*I$2+vol_2*(corr*'1A. Gaussians'!H993+SQRT(1-corr*corr)*'1B. Gaussians'!H993)*SQRT(I$2))</f>
        <v>88.14987262469198</v>
      </c>
      <c r="J994" s="11">
        <f>I994*EXP((IR-div-0.5*vol_2*vol_2)*J$2+vol_2*(corr*'1A. Gaussians'!I993+SQRT(1-corr*corr)*'1B. Gaussians'!I993)*SQRT(J$2))</f>
        <v>77.510262970069789</v>
      </c>
      <c r="K994" s="11">
        <f>J994*EXP((IR-div-0.5*vol_2*vol_2)*K$2+vol_2*(corr*'1A. Gaussians'!J993+SQRT(1-corr*corr)*'1B. Gaussians'!J993)*SQRT(K$2))</f>
        <v>67.083829401898726</v>
      </c>
      <c r="L994" s="11">
        <f>K994*EXP((IR-div-0.5*vol_2*vol_2)*L$2+vol_2*(corr*'1A. Gaussians'!K993+SQRT(1-corr*corr)*'1B. Gaussians'!K993)*SQRT(L$2))</f>
        <v>71.193670400802262</v>
      </c>
      <c r="M994" s="11">
        <f>L994*EXP((IR-div-0.5*vol_2*vol_2)*M$2+vol_2*(corr*'1A. Gaussians'!L993+SQRT(1-corr*corr)*'1B. Gaussians'!L993)*SQRT(M$2))</f>
        <v>94.253125148934473</v>
      </c>
      <c r="N994" s="11">
        <f>M994*EXP((IR-div-0.5*vol_2*vol_2)*N$2+vol_2*(corr*'1A. Gaussians'!M993+SQRT(1-corr*corr)*'1B. Gaussians'!M993)*SQRT(N$2))</f>
        <v>95.109481440166462</v>
      </c>
      <c r="O994" s="11">
        <f>N994*EXP((IR-div-0.5*vol_2*vol_2)*O$2+vol_2*(corr*'1A. Gaussians'!N993+SQRT(1-corr*corr)*'1B. Gaussians'!N993)*SQRT(O$2))</f>
        <v>94.92417092052122</v>
      </c>
      <c r="P994" s="11">
        <f>O994*EXP((IR-div-0.5*vol_2*vol_2)*P$2+vol_2*(corr*'1A. Gaussians'!O993+SQRT(1-corr*corr)*'1B. Gaussians'!O993)*SQRT(P$2))</f>
        <v>84.601273125484042</v>
      </c>
      <c r="Q994" s="11">
        <f>P994*EXP((IR-div-0.5*vol_2*vol_2)*Q$2+vol_2*(corr*'1A. Gaussians'!P993+SQRT(1-corr*corr)*'1B. Gaussians'!P993)*SQRT(Q$2))</f>
        <v>96.051445325874013</v>
      </c>
      <c r="R994" s="11">
        <f>Q994*EXP((IR-div-0.5*vol_2*vol_2)*R$2+vol_2*(corr*'1A. Gaussians'!Q993+SQRT(1-corr*corr)*'1B. Gaussians'!Q993)*SQRT(R$2))</f>
        <v>80.25380193160187</v>
      </c>
      <c r="S994" s="11">
        <f>R994*EXP((IR-div-0.5*vol_2*vol_2)*S$2+vol_2*(corr*'1A. Gaussians'!R993+SQRT(1-corr*corr)*'1B. Gaussians'!R993)*SQRT(S$2))</f>
        <v>81.730374004799515</v>
      </c>
      <c r="T994" s="11">
        <f>S994*EXP((IR-div-0.5*vol_2*vol_2)*T$2+vol_2*(corr*'1A. Gaussians'!S993+SQRT(1-corr*corr)*'1B. Gaussians'!S993)*SQRT(T$2))</f>
        <v>81.545928274412333</v>
      </c>
      <c r="U994" s="11">
        <f>T994*EXP((IR-div-0.5*vol_2*vol_2)*U$2+vol_2*(corr*'1A. Gaussians'!T993+SQRT(1-corr*corr)*'1B. Gaussians'!T993)*SQRT(U$2))</f>
        <v>81.530836462335699</v>
      </c>
      <c r="V994" s="11">
        <f>U994*EXP((IR-div-0.5*vol_2*vol_2)*V$2+vol_2*(corr*'1A. Gaussians'!U993+SQRT(1-corr*corr)*'1B. Gaussians'!U993)*SQRT(V$2))</f>
        <v>79.973628519195174</v>
      </c>
      <c r="W994" s="12">
        <f>V994*EXP((IR-div-0.5*vol_2*vol_2)*W$2+vol_2*(corr*'1A. Gaussians'!V993+SQRT(1-corr*corr)*'1B. Gaussians'!V993)*SQRT(W$2))</f>
        <v>96.468763992912002</v>
      </c>
    </row>
    <row r="995" spans="2:23" x14ac:dyDescent="0.35">
      <c r="B995" s="9" t="s">
        <v>991</v>
      </c>
      <c r="C995" s="11">
        <f t="shared" si="16"/>
        <v>100</v>
      </c>
      <c r="D995" s="11">
        <f>C995*EXP((IR-div-0.5*vol_2*vol_2)*D$2+vol_2*(corr*'1A. Gaussians'!C994+SQRT(1-corr*corr)*'1B. Gaussians'!C994)*SQRT(D$2))</f>
        <v>90.933391920884304</v>
      </c>
      <c r="E995" s="11">
        <f>D995*EXP((IR-div-0.5*vol_2*vol_2)*E$2+vol_2*(corr*'1A. Gaussians'!D994+SQRT(1-corr*corr)*'1B. Gaussians'!D994)*SQRT(E$2))</f>
        <v>87.221415600038995</v>
      </c>
      <c r="F995" s="11">
        <f>E995*EXP((IR-div-0.5*vol_2*vol_2)*F$2+vol_2*(corr*'1A. Gaussians'!E994+SQRT(1-corr*corr)*'1B. Gaussians'!E994)*SQRT(F$2))</f>
        <v>75.636876910705482</v>
      </c>
      <c r="G995" s="11">
        <f>F995*EXP((IR-div-0.5*vol_2*vol_2)*G$2+vol_2*(corr*'1A. Gaussians'!F994+SQRT(1-corr*corr)*'1B. Gaussians'!F994)*SQRT(G$2))</f>
        <v>60.852415454000116</v>
      </c>
      <c r="H995" s="11">
        <f>G995*EXP((IR-div-0.5*vol_2*vol_2)*H$2+vol_2*(corr*'1A. Gaussians'!G994+SQRT(1-corr*corr)*'1B. Gaussians'!G994)*SQRT(H$2))</f>
        <v>66.665751877174287</v>
      </c>
      <c r="I995" s="11">
        <f>H995*EXP((IR-div-0.5*vol_2*vol_2)*I$2+vol_2*(corr*'1A. Gaussians'!H994+SQRT(1-corr*corr)*'1B. Gaussians'!H994)*SQRT(I$2))</f>
        <v>70.642861864601443</v>
      </c>
      <c r="J995" s="11">
        <f>I995*EXP((IR-div-0.5*vol_2*vol_2)*J$2+vol_2*(corr*'1A. Gaussians'!I994+SQRT(1-corr*corr)*'1B. Gaussians'!I994)*SQRT(J$2))</f>
        <v>66.998313071802144</v>
      </c>
      <c r="K995" s="11">
        <f>J995*EXP((IR-div-0.5*vol_2*vol_2)*K$2+vol_2*(corr*'1A. Gaussians'!J994+SQRT(1-corr*corr)*'1B. Gaussians'!J994)*SQRT(K$2))</f>
        <v>62.118694405328881</v>
      </c>
      <c r="L995" s="11">
        <f>K995*EXP((IR-div-0.5*vol_2*vol_2)*L$2+vol_2*(corr*'1A. Gaussians'!K994+SQRT(1-corr*corr)*'1B. Gaussians'!K994)*SQRT(L$2))</f>
        <v>56.963155743797408</v>
      </c>
      <c r="M995" s="11">
        <f>L995*EXP((IR-div-0.5*vol_2*vol_2)*M$2+vol_2*(corr*'1A. Gaussians'!L994+SQRT(1-corr*corr)*'1B. Gaussians'!L994)*SQRT(M$2))</f>
        <v>61.649938243216496</v>
      </c>
      <c r="N995" s="11">
        <f>M995*EXP((IR-div-0.5*vol_2*vol_2)*N$2+vol_2*(corr*'1A. Gaussians'!M994+SQRT(1-corr*corr)*'1B. Gaussians'!M994)*SQRT(N$2))</f>
        <v>56.877173687569268</v>
      </c>
      <c r="O995" s="11">
        <f>N995*EXP((IR-div-0.5*vol_2*vol_2)*O$2+vol_2*(corr*'1A. Gaussians'!N994+SQRT(1-corr*corr)*'1B. Gaussians'!N994)*SQRT(O$2))</f>
        <v>57.599915397394589</v>
      </c>
      <c r="P995" s="11">
        <f>O995*EXP((IR-div-0.5*vol_2*vol_2)*P$2+vol_2*(corr*'1A. Gaussians'!O994+SQRT(1-corr*corr)*'1B. Gaussians'!O994)*SQRT(P$2))</f>
        <v>51.362699620960854</v>
      </c>
      <c r="Q995" s="11">
        <f>P995*EXP((IR-div-0.5*vol_2*vol_2)*Q$2+vol_2*(corr*'1A. Gaussians'!P994+SQRT(1-corr*corr)*'1B. Gaussians'!P994)*SQRT(Q$2))</f>
        <v>43.184759672960347</v>
      </c>
      <c r="R995" s="11">
        <f>Q995*EXP((IR-div-0.5*vol_2*vol_2)*R$2+vol_2*(corr*'1A. Gaussians'!Q994+SQRT(1-corr*corr)*'1B. Gaussians'!Q994)*SQRT(R$2))</f>
        <v>38.482776010233316</v>
      </c>
      <c r="S995" s="11">
        <f>R995*EXP((IR-div-0.5*vol_2*vol_2)*S$2+vol_2*(corr*'1A. Gaussians'!R994+SQRT(1-corr*corr)*'1B. Gaussians'!R994)*SQRT(S$2))</f>
        <v>31.412609251370498</v>
      </c>
      <c r="T995" s="11">
        <f>S995*EXP((IR-div-0.5*vol_2*vol_2)*T$2+vol_2*(corr*'1A. Gaussians'!S994+SQRT(1-corr*corr)*'1B. Gaussians'!S994)*SQRT(T$2))</f>
        <v>27.466031422716735</v>
      </c>
      <c r="U995" s="11">
        <f>T995*EXP((IR-div-0.5*vol_2*vol_2)*U$2+vol_2*(corr*'1A. Gaussians'!T994+SQRT(1-corr*corr)*'1B. Gaussians'!T994)*SQRT(U$2))</f>
        <v>26.635455393902582</v>
      </c>
      <c r="V995" s="11">
        <f>U995*EXP((IR-div-0.5*vol_2*vol_2)*V$2+vol_2*(corr*'1A. Gaussians'!U994+SQRT(1-corr*corr)*'1B. Gaussians'!U994)*SQRT(V$2))</f>
        <v>27.391077330124276</v>
      </c>
      <c r="W995" s="12">
        <f>V995*EXP((IR-div-0.5*vol_2*vol_2)*W$2+vol_2*(corr*'1A. Gaussians'!V994+SQRT(1-corr*corr)*'1B. Gaussians'!V994)*SQRT(W$2))</f>
        <v>20.216916241409624</v>
      </c>
    </row>
    <row r="996" spans="2:23" x14ac:dyDescent="0.35">
      <c r="B996" s="9" t="s">
        <v>992</v>
      </c>
      <c r="C996" s="11">
        <f t="shared" si="16"/>
        <v>100</v>
      </c>
      <c r="D996" s="11">
        <f>C996*EXP((IR-div-0.5*vol_2*vol_2)*D$2+vol_2*(corr*'1A. Gaussians'!C995+SQRT(1-corr*corr)*'1B. Gaussians'!C995)*SQRT(D$2))</f>
        <v>105.44003941231581</v>
      </c>
      <c r="E996" s="11">
        <f>D996*EXP((IR-div-0.5*vol_2*vol_2)*E$2+vol_2*(corr*'1A. Gaussians'!D995+SQRT(1-corr*corr)*'1B. Gaussians'!D995)*SQRT(E$2))</f>
        <v>104.62825024328966</v>
      </c>
      <c r="F996" s="11">
        <f>E996*EXP((IR-div-0.5*vol_2*vol_2)*F$2+vol_2*(corr*'1A. Gaussians'!E995+SQRT(1-corr*corr)*'1B. Gaussians'!E995)*SQRT(F$2))</f>
        <v>91.463705047658465</v>
      </c>
      <c r="G996" s="11">
        <f>F996*EXP((IR-div-0.5*vol_2*vol_2)*G$2+vol_2*(corr*'1A. Gaussians'!F995+SQRT(1-corr*corr)*'1B. Gaussians'!F995)*SQRT(G$2))</f>
        <v>102.42269011626537</v>
      </c>
      <c r="H996" s="11">
        <f>G996*EXP((IR-div-0.5*vol_2*vol_2)*H$2+vol_2*(corr*'1A. Gaussians'!G995+SQRT(1-corr*corr)*'1B. Gaussians'!G995)*SQRT(H$2))</f>
        <v>122.75107036563064</v>
      </c>
      <c r="I996" s="11">
        <f>H996*EXP((IR-div-0.5*vol_2*vol_2)*I$2+vol_2*(corr*'1A. Gaussians'!H995+SQRT(1-corr*corr)*'1B. Gaussians'!H995)*SQRT(I$2))</f>
        <v>128.98276941161922</v>
      </c>
      <c r="J996" s="11">
        <f>I996*EXP((IR-div-0.5*vol_2*vol_2)*J$2+vol_2*(corr*'1A. Gaussians'!I995+SQRT(1-corr*corr)*'1B. Gaussians'!I995)*SQRT(J$2))</f>
        <v>128.28725229640156</v>
      </c>
      <c r="K996" s="11">
        <f>J996*EXP((IR-div-0.5*vol_2*vol_2)*K$2+vol_2*(corr*'1A. Gaussians'!J995+SQRT(1-corr*corr)*'1B. Gaussians'!J995)*SQRT(K$2))</f>
        <v>122.58770728867599</v>
      </c>
      <c r="L996" s="11">
        <f>K996*EXP((IR-div-0.5*vol_2*vol_2)*L$2+vol_2*(corr*'1A. Gaussians'!K995+SQRT(1-corr*corr)*'1B. Gaussians'!K995)*SQRT(L$2))</f>
        <v>137.55625200238904</v>
      </c>
      <c r="M996" s="11">
        <f>L996*EXP((IR-div-0.5*vol_2*vol_2)*M$2+vol_2*(corr*'1A. Gaussians'!L995+SQRT(1-corr*corr)*'1B. Gaussians'!L995)*SQRT(M$2))</f>
        <v>155.35813516490231</v>
      </c>
      <c r="N996" s="11">
        <f>M996*EXP((IR-div-0.5*vol_2*vol_2)*N$2+vol_2*(corr*'1A. Gaussians'!M995+SQRT(1-corr*corr)*'1B. Gaussians'!M995)*SQRT(N$2))</f>
        <v>154.99131222197633</v>
      </c>
      <c r="O996" s="11">
        <f>N996*EXP((IR-div-0.5*vol_2*vol_2)*O$2+vol_2*(corr*'1A. Gaussians'!N995+SQRT(1-corr*corr)*'1B. Gaussians'!N995)*SQRT(O$2))</f>
        <v>170.87065443705058</v>
      </c>
      <c r="P996" s="11">
        <f>O996*EXP((IR-div-0.5*vol_2*vol_2)*P$2+vol_2*(corr*'1A. Gaussians'!O995+SQRT(1-corr*corr)*'1B. Gaussians'!O995)*SQRT(P$2))</f>
        <v>177.62689277983449</v>
      </c>
      <c r="Q996" s="11">
        <f>P996*EXP((IR-div-0.5*vol_2*vol_2)*Q$2+vol_2*(corr*'1A. Gaussians'!P995+SQRT(1-corr*corr)*'1B. Gaussians'!P995)*SQRT(Q$2))</f>
        <v>151.45945712918407</v>
      </c>
      <c r="R996" s="11">
        <f>Q996*EXP((IR-div-0.5*vol_2*vol_2)*R$2+vol_2*(corr*'1A. Gaussians'!Q995+SQRT(1-corr*corr)*'1B. Gaussians'!Q995)*SQRT(R$2))</f>
        <v>131.96884228024376</v>
      </c>
      <c r="S996" s="11">
        <f>R996*EXP((IR-div-0.5*vol_2*vol_2)*S$2+vol_2*(corr*'1A. Gaussians'!R995+SQRT(1-corr*corr)*'1B. Gaussians'!R995)*SQRT(S$2))</f>
        <v>127.59260789054002</v>
      </c>
      <c r="T996" s="11">
        <f>S996*EXP((IR-div-0.5*vol_2*vol_2)*T$2+vol_2*(corr*'1A. Gaussians'!S995+SQRT(1-corr*corr)*'1B. Gaussians'!S995)*SQRT(T$2))</f>
        <v>124.5752627717589</v>
      </c>
      <c r="U996" s="11">
        <f>T996*EXP((IR-div-0.5*vol_2*vol_2)*U$2+vol_2*(corr*'1A. Gaussians'!T995+SQRT(1-corr*corr)*'1B. Gaussians'!T995)*SQRT(U$2))</f>
        <v>111.67103238606745</v>
      </c>
      <c r="V996" s="11">
        <f>U996*EXP((IR-div-0.5*vol_2*vol_2)*V$2+vol_2*(corr*'1A. Gaussians'!U995+SQRT(1-corr*corr)*'1B. Gaussians'!U995)*SQRT(V$2))</f>
        <v>106.88170039823659</v>
      </c>
      <c r="W996" s="12">
        <f>V996*EXP((IR-div-0.5*vol_2*vol_2)*W$2+vol_2*(corr*'1A. Gaussians'!V995+SQRT(1-corr*corr)*'1B. Gaussians'!V995)*SQRT(W$2))</f>
        <v>139.86636795297946</v>
      </c>
    </row>
    <row r="997" spans="2:23" x14ac:dyDescent="0.35">
      <c r="B997" s="9" t="s">
        <v>993</v>
      </c>
      <c r="C997" s="11">
        <f t="shared" si="16"/>
        <v>100</v>
      </c>
      <c r="D997" s="11">
        <f>C997*EXP((IR-div-0.5*vol_2*vol_2)*D$2+vol_2*(corr*'1A. Gaussians'!C996+SQRT(1-corr*corr)*'1B. Gaussians'!C996)*SQRT(D$2))</f>
        <v>94.110199158926633</v>
      </c>
      <c r="E997" s="11">
        <f>D997*EXP((IR-div-0.5*vol_2*vol_2)*E$2+vol_2*(corr*'1A. Gaussians'!D996+SQRT(1-corr*corr)*'1B. Gaussians'!D996)*SQRT(E$2))</f>
        <v>91.519907459808252</v>
      </c>
      <c r="F997" s="11">
        <f>E997*EXP((IR-div-0.5*vol_2*vol_2)*F$2+vol_2*(corr*'1A. Gaussians'!E996+SQRT(1-corr*corr)*'1B. Gaussians'!E996)*SQRT(F$2))</f>
        <v>96.546964634446795</v>
      </c>
      <c r="G997" s="11">
        <f>F997*EXP((IR-div-0.5*vol_2*vol_2)*G$2+vol_2*(corr*'1A. Gaussians'!F996+SQRT(1-corr*corr)*'1B. Gaussians'!F996)*SQRT(G$2))</f>
        <v>92.05512111127905</v>
      </c>
      <c r="H997" s="11">
        <f>G997*EXP((IR-div-0.5*vol_2*vol_2)*H$2+vol_2*(corr*'1A. Gaussians'!G996+SQRT(1-corr*corr)*'1B. Gaussians'!G996)*SQRT(H$2))</f>
        <v>92.573411808851191</v>
      </c>
      <c r="I997" s="11">
        <f>H997*EXP((IR-div-0.5*vol_2*vol_2)*I$2+vol_2*(corr*'1A. Gaussians'!H996+SQRT(1-corr*corr)*'1B. Gaussians'!H996)*SQRT(I$2))</f>
        <v>101.33141528957398</v>
      </c>
      <c r="J997" s="11">
        <f>I997*EXP((IR-div-0.5*vol_2*vol_2)*J$2+vol_2*(corr*'1A. Gaussians'!I996+SQRT(1-corr*corr)*'1B. Gaussians'!I996)*SQRT(J$2))</f>
        <v>94.0146843201113</v>
      </c>
      <c r="K997" s="11">
        <f>J997*EXP((IR-div-0.5*vol_2*vol_2)*K$2+vol_2*(corr*'1A. Gaussians'!J996+SQRT(1-corr*corr)*'1B. Gaussians'!J996)*SQRT(K$2))</f>
        <v>101.90441288295335</v>
      </c>
      <c r="L997" s="11">
        <f>K997*EXP((IR-div-0.5*vol_2*vol_2)*L$2+vol_2*(corr*'1A. Gaussians'!K996+SQRT(1-corr*corr)*'1B. Gaussians'!K996)*SQRT(L$2))</f>
        <v>114.02350536455751</v>
      </c>
      <c r="M997" s="11">
        <f>L997*EXP((IR-div-0.5*vol_2*vol_2)*M$2+vol_2*(corr*'1A. Gaussians'!L996+SQRT(1-corr*corr)*'1B. Gaussians'!L996)*SQRT(M$2))</f>
        <v>119.69586759117095</v>
      </c>
      <c r="N997" s="11">
        <f>M997*EXP((IR-div-0.5*vol_2*vol_2)*N$2+vol_2*(corr*'1A. Gaussians'!M996+SQRT(1-corr*corr)*'1B. Gaussians'!M996)*SQRT(N$2))</f>
        <v>122.79972141798294</v>
      </c>
      <c r="O997" s="11">
        <f>N997*EXP((IR-div-0.5*vol_2*vol_2)*O$2+vol_2*(corr*'1A. Gaussians'!N996+SQRT(1-corr*corr)*'1B. Gaussians'!N996)*SQRT(O$2))</f>
        <v>122.48673490140565</v>
      </c>
      <c r="P997" s="11">
        <f>O997*EXP((IR-div-0.5*vol_2*vol_2)*P$2+vol_2*(corr*'1A. Gaussians'!O996+SQRT(1-corr*corr)*'1B. Gaussians'!O996)*SQRT(P$2))</f>
        <v>126.08162974123796</v>
      </c>
      <c r="Q997" s="11">
        <f>P997*EXP((IR-div-0.5*vol_2*vol_2)*Q$2+vol_2*(corr*'1A. Gaussians'!P996+SQRT(1-corr*corr)*'1B. Gaussians'!P996)*SQRT(Q$2))</f>
        <v>124.81944928461272</v>
      </c>
      <c r="R997" s="11">
        <f>Q997*EXP((IR-div-0.5*vol_2*vol_2)*R$2+vol_2*(corr*'1A. Gaussians'!Q996+SQRT(1-corr*corr)*'1B. Gaussians'!Q996)*SQRT(R$2))</f>
        <v>132.1815834426634</v>
      </c>
      <c r="S997" s="11">
        <f>R997*EXP((IR-div-0.5*vol_2*vol_2)*S$2+vol_2*(corr*'1A. Gaussians'!R996+SQRT(1-corr*corr)*'1B. Gaussians'!R996)*SQRT(S$2))</f>
        <v>133.29133404439619</v>
      </c>
      <c r="T997" s="11">
        <f>S997*EXP((IR-div-0.5*vol_2*vol_2)*T$2+vol_2*(corr*'1A. Gaussians'!S996+SQRT(1-corr*corr)*'1B. Gaussians'!S996)*SQRT(T$2))</f>
        <v>128.96974567731021</v>
      </c>
      <c r="U997" s="11">
        <f>T997*EXP((IR-div-0.5*vol_2*vol_2)*U$2+vol_2*(corr*'1A. Gaussians'!T996+SQRT(1-corr*corr)*'1B. Gaussians'!T996)*SQRT(U$2))</f>
        <v>133.38888713535249</v>
      </c>
      <c r="V997" s="11">
        <f>U997*EXP((IR-div-0.5*vol_2*vol_2)*V$2+vol_2*(corr*'1A. Gaussians'!U996+SQRT(1-corr*corr)*'1B. Gaussians'!U996)*SQRT(V$2))</f>
        <v>134.50684107096319</v>
      </c>
      <c r="W997" s="12">
        <f>V997*EXP((IR-div-0.5*vol_2*vol_2)*W$2+vol_2*(corr*'1A. Gaussians'!V996+SQRT(1-corr*corr)*'1B. Gaussians'!V996)*SQRT(W$2))</f>
        <v>145.16782562287545</v>
      </c>
    </row>
    <row r="998" spans="2:23" x14ac:dyDescent="0.35">
      <c r="B998" s="9" t="s">
        <v>994</v>
      </c>
      <c r="C998" s="11">
        <f t="shared" si="16"/>
        <v>100</v>
      </c>
      <c r="D998" s="11">
        <f>C998*EXP((IR-div-0.5*vol_2*vol_2)*D$2+vol_2*(corr*'1A. Gaussians'!C997+SQRT(1-corr*corr)*'1B. Gaussians'!C997)*SQRT(D$2))</f>
        <v>85.81379307274905</v>
      </c>
      <c r="E998" s="11">
        <f>D998*EXP((IR-div-0.5*vol_2*vol_2)*E$2+vol_2*(corr*'1A. Gaussians'!D997+SQRT(1-corr*corr)*'1B. Gaussians'!D997)*SQRT(E$2))</f>
        <v>79.664853076963283</v>
      </c>
      <c r="F998" s="11">
        <f>E998*EXP((IR-div-0.5*vol_2*vol_2)*F$2+vol_2*(corr*'1A. Gaussians'!E997+SQRT(1-corr*corr)*'1B. Gaussians'!E997)*SQRT(F$2))</f>
        <v>88.742987997063381</v>
      </c>
      <c r="G998" s="11">
        <f>F998*EXP((IR-div-0.5*vol_2*vol_2)*G$2+vol_2*(corr*'1A. Gaussians'!F997+SQRT(1-corr*corr)*'1B. Gaussians'!F997)*SQRT(G$2))</f>
        <v>94.920074785558157</v>
      </c>
      <c r="H998" s="11">
        <f>G998*EXP((IR-div-0.5*vol_2*vol_2)*H$2+vol_2*(corr*'1A. Gaussians'!G997+SQRT(1-corr*corr)*'1B. Gaussians'!G997)*SQRT(H$2))</f>
        <v>87.44700563312972</v>
      </c>
      <c r="I998" s="11">
        <f>H998*EXP((IR-div-0.5*vol_2*vol_2)*I$2+vol_2*(corr*'1A. Gaussians'!H997+SQRT(1-corr*corr)*'1B. Gaussians'!H997)*SQRT(I$2))</f>
        <v>80.73370702646271</v>
      </c>
      <c r="J998" s="11">
        <f>I998*EXP((IR-div-0.5*vol_2*vol_2)*J$2+vol_2*(corr*'1A. Gaussians'!I997+SQRT(1-corr*corr)*'1B. Gaussians'!I997)*SQRT(J$2))</f>
        <v>73.389103672996924</v>
      </c>
      <c r="K998" s="11">
        <f>J998*EXP((IR-div-0.5*vol_2*vol_2)*K$2+vol_2*(corr*'1A. Gaussians'!J997+SQRT(1-corr*corr)*'1B. Gaussians'!J997)*SQRT(K$2))</f>
        <v>83.119733869743058</v>
      </c>
      <c r="L998" s="11">
        <f>K998*EXP((IR-div-0.5*vol_2*vol_2)*L$2+vol_2*(corr*'1A. Gaussians'!K997+SQRT(1-corr*corr)*'1B. Gaussians'!K997)*SQRT(L$2))</f>
        <v>85.108257660994354</v>
      </c>
      <c r="M998" s="11">
        <f>L998*EXP((IR-div-0.5*vol_2*vol_2)*M$2+vol_2*(corr*'1A. Gaussians'!L997+SQRT(1-corr*corr)*'1B. Gaussians'!L997)*SQRT(M$2))</f>
        <v>73.471505033998952</v>
      </c>
      <c r="N998" s="11">
        <f>M998*EXP((IR-div-0.5*vol_2*vol_2)*N$2+vol_2*(corr*'1A. Gaussians'!M997+SQRT(1-corr*corr)*'1B. Gaussians'!M997)*SQRT(N$2))</f>
        <v>58.994713405544658</v>
      </c>
      <c r="O998" s="11">
        <f>N998*EXP((IR-div-0.5*vol_2*vol_2)*O$2+vol_2*(corr*'1A. Gaussians'!N997+SQRT(1-corr*corr)*'1B. Gaussians'!N997)*SQRT(O$2))</f>
        <v>53.349213367115098</v>
      </c>
      <c r="P998" s="11">
        <f>O998*EXP((IR-div-0.5*vol_2*vol_2)*P$2+vol_2*(corr*'1A. Gaussians'!O997+SQRT(1-corr*corr)*'1B. Gaussians'!O997)*SQRT(P$2))</f>
        <v>52.459214496597994</v>
      </c>
      <c r="Q998" s="11">
        <f>P998*EXP((IR-div-0.5*vol_2*vol_2)*Q$2+vol_2*(corr*'1A. Gaussians'!P997+SQRT(1-corr*corr)*'1B. Gaussians'!P997)*SQRT(Q$2))</f>
        <v>48.354506152212771</v>
      </c>
      <c r="R998" s="11">
        <f>Q998*EXP((IR-div-0.5*vol_2*vol_2)*R$2+vol_2*(corr*'1A. Gaussians'!Q997+SQRT(1-corr*corr)*'1B. Gaussians'!Q997)*SQRT(R$2))</f>
        <v>55.60556442622881</v>
      </c>
      <c r="S998" s="11">
        <f>R998*EXP((IR-div-0.5*vol_2*vol_2)*S$2+vol_2*(corr*'1A. Gaussians'!R997+SQRT(1-corr*corr)*'1B. Gaussians'!R997)*SQRT(S$2))</f>
        <v>59.908266194658452</v>
      </c>
      <c r="T998" s="11">
        <f>S998*EXP((IR-div-0.5*vol_2*vol_2)*T$2+vol_2*(corr*'1A. Gaussians'!S997+SQRT(1-corr*corr)*'1B. Gaussians'!S997)*SQRT(T$2))</f>
        <v>70.242088602487229</v>
      </c>
      <c r="U998" s="11">
        <f>T998*EXP((IR-div-0.5*vol_2*vol_2)*U$2+vol_2*(corr*'1A. Gaussians'!T997+SQRT(1-corr*corr)*'1B. Gaussians'!T997)*SQRT(U$2))</f>
        <v>76.057193834574875</v>
      </c>
      <c r="V998" s="11">
        <f>U998*EXP((IR-div-0.5*vol_2*vol_2)*V$2+vol_2*(corr*'1A. Gaussians'!U997+SQRT(1-corr*corr)*'1B. Gaussians'!U997)*SQRT(V$2))</f>
        <v>90.483555570223984</v>
      </c>
      <c r="W998" s="12">
        <f>V998*EXP((IR-div-0.5*vol_2*vol_2)*W$2+vol_2*(corr*'1A. Gaussians'!V997+SQRT(1-corr*corr)*'1B. Gaussians'!V997)*SQRT(W$2))</f>
        <v>78.550923699972273</v>
      </c>
    </row>
    <row r="999" spans="2:23" x14ac:dyDescent="0.35">
      <c r="B999" s="9" t="s">
        <v>995</v>
      </c>
      <c r="C999" s="11">
        <f t="shared" si="16"/>
        <v>100</v>
      </c>
      <c r="D999" s="11">
        <f>C999*EXP((IR-div-0.5*vol_2*vol_2)*D$2+vol_2*(corr*'1A. Gaussians'!C998+SQRT(1-corr*corr)*'1B. Gaussians'!C998)*SQRT(D$2))</f>
        <v>88.789602693926469</v>
      </c>
      <c r="E999" s="11">
        <f>D999*EXP((IR-div-0.5*vol_2*vol_2)*E$2+vol_2*(corr*'1A. Gaussians'!D998+SQRT(1-corr*corr)*'1B. Gaussians'!D998)*SQRT(E$2))</f>
        <v>109.97188199209587</v>
      </c>
      <c r="F999" s="11">
        <f>E999*EXP((IR-div-0.5*vol_2*vol_2)*F$2+vol_2*(corr*'1A. Gaussians'!E998+SQRT(1-corr*corr)*'1B. Gaussians'!E998)*SQRT(F$2))</f>
        <v>126.07289713453665</v>
      </c>
      <c r="G999" s="11">
        <f>F999*EXP((IR-div-0.5*vol_2*vol_2)*G$2+vol_2*(corr*'1A. Gaussians'!F998+SQRT(1-corr*corr)*'1B. Gaussians'!F998)*SQRT(G$2))</f>
        <v>124.72505638645443</v>
      </c>
      <c r="H999" s="11">
        <f>G999*EXP((IR-div-0.5*vol_2*vol_2)*H$2+vol_2*(corr*'1A. Gaussians'!G998+SQRT(1-corr*corr)*'1B. Gaussians'!G998)*SQRT(H$2))</f>
        <v>113.62907304071555</v>
      </c>
      <c r="I999" s="11">
        <f>H999*EXP((IR-div-0.5*vol_2*vol_2)*I$2+vol_2*(corr*'1A. Gaussians'!H998+SQRT(1-corr*corr)*'1B. Gaussians'!H998)*SQRT(I$2))</f>
        <v>124.61824779176857</v>
      </c>
      <c r="J999" s="11">
        <f>I999*EXP((IR-div-0.5*vol_2*vol_2)*J$2+vol_2*(corr*'1A. Gaussians'!I998+SQRT(1-corr*corr)*'1B. Gaussians'!I998)*SQRT(J$2))</f>
        <v>126.32971467039376</v>
      </c>
      <c r="K999" s="11">
        <f>J999*EXP((IR-div-0.5*vol_2*vol_2)*K$2+vol_2*(corr*'1A. Gaussians'!J998+SQRT(1-corr*corr)*'1B. Gaussians'!J998)*SQRT(K$2))</f>
        <v>135.11462143509746</v>
      </c>
      <c r="L999" s="11">
        <f>K999*EXP((IR-div-0.5*vol_2*vol_2)*L$2+vol_2*(corr*'1A. Gaussians'!K998+SQRT(1-corr*corr)*'1B. Gaussians'!K998)*SQRT(L$2))</f>
        <v>138.69062091482684</v>
      </c>
      <c r="M999" s="11">
        <f>L999*EXP((IR-div-0.5*vol_2*vol_2)*M$2+vol_2*(corr*'1A. Gaussians'!L998+SQRT(1-corr*corr)*'1B. Gaussians'!L998)*SQRT(M$2))</f>
        <v>159.62893979352799</v>
      </c>
      <c r="N999" s="11">
        <f>M999*EXP((IR-div-0.5*vol_2*vol_2)*N$2+vol_2*(corr*'1A. Gaussians'!M998+SQRT(1-corr*corr)*'1B. Gaussians'!M998)*SQRT(N$2))</f>
        <v>156.35663952826465</v>
      </c>
      <c r="O999" s="11">
        <f>N999*EXP((IR-div-0.5*vol_2*vol_2)*O$2+vol_2*(corr*'1A. Gaussians'!N998+SQRT(1-corr*corr)*'1B. Gaussians'!N998)*SQRT(O$2))</f>
        <v>146.32325060410423</v>
      </c>
      <c r="P999" s="11">
        <f>O999*EXP((IR-div-0.5*vol_2*vol_2)*P$2+vol_2*(corr*'1A. Gaussians'!O998+SQRT(1-corr*corr)*'1B. Gaussians'!O998)*SQRT(P$2))</f>
        <v>139.59872099607972</v>
      </c>
      <c r="Q999" s="11">
        <f>P999*EXP((IR-div-0.5*vol_2*vol_2)*Q$2+vol_2*(corr*'1A. Gaussians'!P998+SQRT(1-corr*corr)*'1B. Gaussians'!P998)*SQRT(Q$2))</f>
        <v>125.94395452211147</v>
      </c>
      <c r="R999" s="11">
        <f>Q999*EXP((IR-div-0.5*vol_2*vol_2)*R$2+vol_2*(corr*'1A. Gaussians'!Q998+SQRT(1-corr*corr)*'1B. Gaussians'!Q998)*SQRT(R$2))</f>
        <v>136.71502752927063</v>
      </c>
      <c r="S999" s="11">
        <f>R999*EXP((IR-div-0.5*vol_2*vol_2)*S$2+vol_2*(corr*'1A. Gaussians'!R998+SQRT(1-corr*corr)*'1B. Gaussians'!R998)*SQRT(S$2))</f>
        <v>133.69048896039047</v>
      </c>
      <c r="T999" s="11">
        <f>S999*EXP((IR-div-0.5*vol_2*vol_2)*T$2+vol_2*(corr*'1A. Gaussians'!S998+SQRT(1-corr*corr)*'1B. Gaussians'!S998)*SQRT(T$2))</f>
        <v>124.04895555454493</v>
      </c>
      <c r="U999" s="11">
        <f>T999*EXP((IR-div-0.5*vol_2*vol_2)*U$2+vol_2*(corr*'1A. Gaussians'!T998+SQRT(1-corr*corr)*'1B. Gaussians'!T998)*SQRT(U$2))</f>
        <v>117.53051318224442</v>
      </c>
      <c r="V999" s="11">
        <f>U999*EXP((IR-div-0.5*vol_2*vol_2)*V$2+vol_2*(corr*'1A. Gaussians'!U998+SQRT(1-corr*corr)*'1B. Gaussians'!U998)*SQRT(V$2))</f>
        <v>121.97590227852103</v>
      </c>
      <c r="W999" s="12">
        <f>V999*EXP((IR-div-0.5*vol_2*vol_2)*W$2+vol_2*(corr*'1A. Gaussians'!V998+SQRT(1-corr*corr)*'1B. Gaussians'!V998)*SQRT(W$2))</f>
        <v>117.55229537810162</v>
      </c>
    </row>
    <row r="1000" spans="2:23" x14ac:dyDescent="0.35">
      <c r="B1000" s="9" t="s">
        <v>996</v>
      </c>
      <c r="C1000" s="11">
        <f t="shared" si="16"/>
        <v>100</v>
      </c>
      <c r="D1000" s="11">
        <f>C1000*EXP((IR-div-0.5*vol_2*vol_2)*D$2+vol_2*(corr*'1A. Gaussians'!C999+SQRT(1-corr*corr)*'1B. Gaussians'!C999)*SQRT(D$2))</f>
        <v>114.17336365120561</v>
      </c>
      <c r="E1000" s="11">
        <f>D1000*EXP((IR-div-0.5*vol_2*vol_2)*E$2+vol_2*(corr*'1A. Gaussians'!D999+SQRT(1-corr*corr)*'1B. Gaussians'!D999)*SQRT(E$2))</f>
        <v>114.60525870042864</v>
      </c>
      <c r="F1000" s="11">
        <f>E1000*EXP((IR-div-0.5*vol_2*vol_2)*F$2+vol_2*(corr*'1A. Gaussians'!E999+SQRT(1-corr*corr)*'1B. Gaussians'!E999)*SQRT(F$2))</f>
        <v>103.85040063819609</v>
      </c>
      <c r="G1000" s="11">
        <f>F1000*EXP((IR-div-0.5*vol_2*vol_2)*G$2+vol_2*(corr*'1A. Gaussians'!F999+SQRT(1-corr*corr)*'1B. Gaussians'!F999)*SQRT(G$2))</f>
        <v>104.38065825483058</v>
      </c>
      <c r="H1000" s="11">
        <f>G1000*EXP((IR-div-0.5*vol_2*vol_2)*H$2+vol_2*(corr*'1A. Gaussians'!G999+SQRT(1-corr*corr)*'1B. Gaussians'!G999)*SQRT(H$2))</f>
        <v>89.721434530968608</v>
      </c>
      <c r="I1000" s="11">
        <f>H1000*EXP((IR-div-0.5*vol_2*vol_2)*I$2+vol_2*(corr*'1A. Gaussians'!H999+SQRT(1-corr*corr)*'1B. Gaussians'!H999)*SQRT(I$2))</f>
        <v>87.118435844555208</v>
      </c>
      <c r="J1000" s="11">
        <f>I1000*EXP((IR-div-0.5*vol_2*vol_2)*J$2+vol_2*(corr*'1A. Gaussians'!I999+SQRT(1-corr*corr)*'1B. Gaussians'!I999)*SQRT(J$2))</f>
        <v>85.272860349876936</v>
      </c>
      <c r="K1000" s="11">
        <f>J1000*EXP((IR-div-0.5*vol_2*vol_2)*K$2+vol_2*(corr*'1A. Gaussians'!J999+SQRT(1-corr*corr)*'1B. Gaussians'!J999)*SQRT(K$2))</f>
        <v>88.10287323583151</v>
      </c>
      <c r="L1000" s="11">
        <f>K1000*EXP((IR-div-0.5*vol_2*vol_2)*L$2+vol_2*(corr*'1A. Gaussians'!K999+SQRT(1-corr*corr)*'1B. Gaussians'!K999)*SQRT(L$2))</f>
        <v>85.06986411136954</v>
      </c>
      <c r="M1000" s="11">
        <f>L1000*EXP((IR-div-0.5*vol_2*vol_2)*M$2+vol_2*(corr*'1A. Gaussians'!L999+SQRT(1-corr*corr)*'1B. Gaussians'!L999)*SQRT(M$2))</f>
        <v>87.567660841838588</v>
      </c>
      <c r="N1000" s="11">
        <f>M1000*EXP((IR-div-0.5*vol_2*vol_2)*N$2+vol_2*(corr*'1A. Gaussians'!M999+SQRT(1-corr*corr)*'1B. Gaussians'!M999)*SQRT(N$2))</f>
        <v>86.771524239197731</v>
      </c>
      <c r="O1000" s="11">
        <f>N1000*EXP((IR-div-0.5*vol_2*vol_2)*O$2+vol_2*(corr*'1A. Gaussians'!N999+SQRT(1-corr*corr)*'1B. Gaussians'!N999)*SQRT(O$2))</f>
        <v>89.153312400813562</v>
      </c>
      <c r="P1000" s="11">
        <f>O1000*EXP((IR-div-0.5*vol_2*vol_2)*P$2+vol_2*(corr*'1A. Gaussians'!O999+SQRT(1-corr*corr)*'1B. Gaussians'!O999)*SQRT(P$2))</f>
        <v>80.847127437321589</v>
      </c>
      <c r="Q1000" s="11">
        <f>P1000*EXP((IR-div-0.5*vol_2*vol_2)*Q$2+vol_2*(corr*'1A. Gaussians'!P999+SQRT(1-corr*corr)*'1B. Gaussians'!P999)*SQRT(Q$2))</f>
        <v>75.89364411930238</v>
      </c>
      <c r="R1000" s="11">
        <f>Q1000*EXP((IR-div-0.5*vol_2*vol_2)*R$2+vol_2*(corr*'1A. Gaussians'!Q999+SQRT(1-corr*corr)*'1B. Gaussians'!Q999)*SQRT(R$2))</f>
        <v>95.729257494942246</v>
      </c>
      <c r="S1000" s="11">
        <f>R1000*EXP((IR-div-0.5*vol_2*vol_2)*S$2+vol_2*(corr*'1A. Gaussians'!R999+SQRT(1-corr*corr)*'1B. Gaussians'!R999)*SQRT(S$2))</f>
        <v>89.775666618012039</v>
      </c>
      <c r="T1000" s="11">
        <f>S1000*EXP((IR-div-0.5*vol_2*vol_2)*T$2+vol_2*(corr*'1A. Gaussians'!S999+SQRT(1-corr*corr)*'1B. Gaussians'!S999)*SQRT(T$2))</f>
        <v>94.826496976810844</v>
      </c>
      <c r="U1000" s="11">
        <f>T1000*EXP((IR-div-0.5*vol_2*vol_2)*U$2+vol_2*(corr*'1A. Gaussians'!T999+SQRT(1-corr*corr)*'1B. Gaussians'!T999)*SQRT(U$2))</f>
        <v>92.749122094445482</v>
      </c>
      <c r="V1000" s="11">
        <f>U1000*EXP((IR-div-0.5*vol_2*vol_2)*V$2+vol_2*(corr*'1A. Gaussians'!U999+SQRT(1-corr*corr)*'1B. Gaussians'!U999)*SQRT(V$2))</f>
        <v>91.904710167503282</v>
      </c>
      <c r="W1000" s="12">
        <f>V1000*EXP((IR-div-0.5*vol_2*vol_2)*W$2+vol_2*(corr*'1A. Gaussians'!V999+SQRT(1-corr*corr)*'1B. Gaussians'!V999)*SQRT(W$2))</f>
        <v>99.000340547563752</v>
      </c>
    </row>
    <row r="1001" spans="2:23" x14ac:dyDescent="0.35">
      <c r="B1001" s="9" t="s">
        <v>997</v>
      </c>
      <c r="C1001" s="11">
        <f t="shared" si="16"/>
        <v>100</v>
      </c>
      <c r="D1001" s="11">
        <f>C1001*EXP((IR-div-0.5*vol_2*vol_2)*D$2+vol_2*(corr*'1A. Gaussians'!C1000+SQRT(1-corr*corr)*'1B. Gaussians'!C1000)*SQRT(D$2))</f>
        <v>80.563531587881016</v>
      </c>
      <c r="E1001" s="11">
        <f>D1001*EXP((IR-div-0.5*vol_2*vol_2)*E$2+vol_2*(corr*'1A. Gaussians'!D1000+SQRT(1-corr*corr)*'1B. Gaussians'!D1000)*SQRT(E$2))</f>
        <v>66.948961798518852</v>
      </c>
      <c r="F1001" s="11">
        <f>E1001*EXP((IR-div-0.5*vol_2*vol_2)*F$2+vol_2*(corr*'1A. Gaussians'!E1000+SQRT(1-corr*corr)*'1B. Gaussians'!E1000)*SQRT(F$2))</f>
        <v>63.065692033389368</v>
      </c>
      <c r="G1001" s="11">
        <f>F1001*EXP((IR-div-0.5*vol_2*vol_2)*G$2+vol_2*(corr*'1A. Gaussians'!F1000+SQRT(1-corr*corr)*'1B. Gaussians'!F1000)*SQRT(G$2))</f>
        <v>67.822653371748174</v>
      </c>
      <c r="H1001" s="11">
        <f>G1001*EXP((IR-div-0.5*vol_2*vol_2)*H$2+vol_2*(corr*'1A. Gaussians'!G1000+SQRT(1-corr*corr)*'1B. Gaussians'!G1000)*SQRT(H$2))</f>
        <v>72.399609158496133</v>
      </c>
      <c r="I1001" s="11">
        <f>H1001*EXP((IR-div-0.5*vol_2*vol_2)*I$2+vol_2*(corr*'1A. Gaussians'!H1000+SQRT(1-corr*corr)*'1B. Gaussians'!H1000)*SQRT(I$2))</f>
        <v>57.603253230716312</v>
      </c>
      <c r="J1001" s="11">
        <f>I1001*EXP((IR-div-0.5*vol_2*vol_2)*J$2+vol_2*(corr*'1A. Gaussians'!I1000+SQRT(1-corr*corr)*'1B. Gaussians'!I1000)*SQRT(J$2))</f>
        <v>62.697899715901102</v>
      </c>
      <c r="K1001" s="11">
        <f>J1001*EXP((IR-div-0.5*vol_2*vol_2)*K$2+vol_2*(corr*'1A. Gaussians'!J1000+SQRT(1-corr*corr)*'1B. Gaussians'!J1000)*SQRT(K$2))</f>
        <v>66.788062286721583</v>
      </c>
      <c r="L1001" s="11">
        <f>K1001*EXP((IR-div-0.5*vol_2*vol_2)*L$2+vol_2*(corr*'1A. Gaussians'!K1000+SQRT(1-corr*corr)*'1B. Gaussians'!K1000)*SQRT(L$2))</f>
        <v>58.897216991375515</v>
      </c>
      <c r="M1001" s="11">
        <f>L1001*EXP((IR-div-0.5*vol_2*vol_2)*M$2+vol_2*(corr*'1A. Gaussians'!L1000+SQRT(1-corr*corr)*'1B. Gaussians'!L1000)*SQRT(M$2))</f>
        <v>59.223863764300177</v>
      </c>
      <c r="N1001" s="11">
        <f>M1001*EXP((IR-div-0.5*vol_2*vol_2)*N$2+vol_2*(corr*'1A. Gaussians'!M1000+SQRT(1-corr*corr)*'1B. Gaussians'!M1000)*SQRT(N$2))</f>
        <v>58.41558703239469</v>
      </c>
      <c r="O1001" s="11">
        <f>N1001*EXP((IR-div-0.5*vol_2*vol_2)*O$2+vol_2*(corr*'1A. Gaussians'!N1000+SQRT(1-corr*corr)*'1B. Gaussians'!N1000)*SQRT(O$2))</f>
        <v>56.305841198145238</v>
      </c>
      <c r="P1001" s="11">
        <f>O1001*EXP((IR-div-0.5*vol_2*vol_2)*P$2+vol_2*(corr*'1A. Gaussians'!O1000+SQRT(1-corr*corr)*'1B. Gaussians'!O1000)*SQRT(P$2))</f>
        <v>62.772774042734589</v>
      </c>
      <c r="Q1001" s="11">
        <f>P1001*EXP((IR-div-0.5*vol_2*vol_2)*Q$2+vol_2*(corr*'1A. Gaussians'!P1000+SQRT(1-corr*corr)*'1B. Gaussians'!P1000)*SQRT(Q$2))</f>
        <v>57.123078674681274</v>
      </c>
      <c r="R1001" s="11">
        <f>Q1001*EXP((IR-div-0.5*vol_2*vol_2)*R$2+vol_2*(corr*'1A. Gaussians'!Q1000+SQRT(1-corr*corr)*'1B. Gaussians'!Q1000)*SQRT(R$2))</f>
        <v>61.389899907085756</v>
      </c>
      <c r="S1001" s="11">
        <f>R1001*EXP((IR-div-0.5*vol_2*vol_2)*S$2+vol_2*(corr*'1A. Gaussians'!R1000+SQRT(1-corr*corr)*'1B. Gaussians'!R1000)*SQRT(S$2))</f>
        <v>63.19851117518931</v>
      </c>
      <c r="T1001" s="11">
        <f>S1001*EXP((IR-div-0.5*vol_2*vol_2)*T$2+vol_2*(corr*'1A. Gaussians'!S1000+SQRT(1-corr*corr)*'1B. Gaussians'!S1000)*SQRT(T$2))</f>
        <v>65.896163238377426</v>
      </c>
      <c r="U1001" s="11">
        <f>T1001*EXP((IR-div-0.5*vol_2*vol_2)*U$2+vol_2*(corr*'1A. Gaussians'!T1000+SQRT(1-corr*corr)*'1B. Gaussians'!T1000)*SQRT(U$2))</f>
        <v>58.03305599643123</v>
      </c>
      <c r="V1001" s="11">
        <f>U1001*EXP((IR-div-0.5*vol_2*vol_2)*V$2+vol_2*(corr*'1A. Gaussians'!U1000+SQRT(1-corr*corr)*'1B. Gaussians'!U1000)*SQRT(V$2))</f>
        <v>53.03598583244959</v>
      </c>
      <c r="W1001" s="12">
        <f>V1001*EXP((IR-div-0.5*vol_2*vol_2)*W$2+vol_2*(corr*'1A. Gaussians'!V1000+SQRT(1-corr*corr)*'1B. Gaussians'!V1000)*SQRT(W$2))</f>
        <v>47.697399993693985</v>
      </c>
    </row>
    <row r="1002" spans="2:23" x14ac:dyDescent="0.35">
      <c r="B1002" s="9" t="s">
        <v>998</v>
      </c>
      <c r="C1002" s="11">
        <f t="shared" si="16"/>
        <v>100</v>
      </c>
      <c r="D1002" s="11">
        <f>C1002*EXP((IR-div-0.5*vol_2*vol_2)*D$2+vol_2*(corr*'1A. Gaussians'!C1001+SQRT(1-corr*corr)*'1B. Gaussians'!C1001)*SQRT(D$2))</f>
        <v>103.28204829141758</v>
      </c>
      <c r="E1002" s="11">
        <f>D1002*EXP((IR-div-0.5*vol_2*vol_2)*E$2+vol_2*(corr*'1A. Gaussians'!D1001+SQRT(1-corr*corr)*'1B. Gaussians'!D1001)*SQRT(E$2))</f>
        <v>97.013416959993194</v>
      </c>
      <c r="F1002" s="11">
        <f>E1002*EXP((IR-div-0.5*vol_2*vol_2)*F$2+vol_2*(corr*'1A. Gaussians'!E1001+SQRT(1-corr*corr)*'1B. Gaussians'!E1001)*SQRT(F$2))</f>
        <v>97.599118284217326</v>
      </c>
      <c r="G1002" s="11">
        <f>F1002*EXP((IR-div-0.5*vol_2*vol_2)*G$2+vol_2*(corr*'1A. Gaussians'!F1001+SQRT(1-corr*corr)*'1B. Gaussians'!F1001)*SQRT(G$2))</f>
        <v>99.187480264435379</v>
      </c>
      <c r="H1002" s="11">
        <f>G1002*EXP((IR-div-0.5*vol_2*vol_2)*H$2+vol_2*(corr*'1A. Gaussians'!G1001+SQRT(1-corr*corr)*'1B. Gaussians'!G1001)*SQRT(H$2))</f>
        <v>105.2875689140883</v>
      </c>
      <c r="I1002" s="11">
        <f>H1002*EXP((IR-div-0.5*vol_2*vol_2)*I$2+vol_2*(corr*'1A. Gaussians'!H1001+SQRT(1-corr*corr)*'1B. Gaussians'!H1001)*SQRT(I$2))</f>
        <v>91.079999936281368</v>
      </c>
      <c r="J1002" s="11">
        <f>I1002*EXP((IR-div-0.5*vol_2*vol_2)*J$2+vol_2*(corr*'1A. Gaussians'!I1001+SQRT(1-corr*corr)*'1B. Gaussians'!I1001)*SQRT(J$2))</f>
        <v>87.180992231755582</v>
      </c>
      <c r="K1002" s="11">
        <f>J1002*EXP((IR-div-0.5*vol_2*vol_2)*K$2+vol_2*(corr*'1A. Gaussians'!J1001+SQRT(1-corr*corr)*'1B. Gaussians'!J1001)*SQRT(K$2))</f>
        <v>88.736923267002595</v>
      </c>
      <c r="L1002" s="11">
        <f>K1002*EXP((IR-div-0.5*vol_2*vol_2)*L$2+vol_2*(corr*'1A. Gaussians'!K1001+SQRT(1-corr*corr)*'1B. Gaussians'!K1001)*SQRT(L$2))</f>
        <v>75.975871594276299</v>
      </c>
      <c r="M1002" s="11">
        <f>L1002*EXP((IR-div-0.5*vol_2*vol_2)*M$2+vol_2*(corr*'1A. Gaussians'!L1001+SQRT(1-corr*corr)*'1B. Gaussians'!L1001)*SQRT(M$2))</f>
        <v>68.102604417763771</v>
      </c>
      <c r="N1002" s="11">
        <f>M1002*EXP((IR-div-0.5*vol_2*vol_2)*N$2+vol_2*(corr*'1A. Gaussians'!M1001+SQRT(1-corr*corr)*'1B. Gaussians'!M1001)*SQRT(N$2))</f>
        <v>65.948266166236948</v>
      </c>
      <c r="O1002" s="11">
        <f>N1002*EXP((IR-div-0.5*vol_2*vol_2)*O$2+vol_2*(corr*'1A. Gaussians'!N1001+SQRT(1-corr*corr)*'1B. Gaussians'!N1001)*SQRT(O$2))</f>
        <v>67.203939783503515</v>
      </c>
      <c r="P1002" s="11">
        <f>O1002*EXP((IR-div-0.5*vol_2*vol_2)*P$2+vol_2*(corr*'1A. Gaussians'!O1001+SQRT(1-corr*corr)*'1B. Gaussians'!O1001)*SQRT(P$2))</f>
        <v>59.050948897600612</v>
      </c>
      <c r="Q1002" s="11">
        <f>P1002*EXP((IR-div-0.5*vol_2*vol_2)*Q$2+vol_2*(corr*'1A. Gaussians'!P1001+SQRT(1-corr*corr)*'1B. Gaussians'!P1001)*SQRT(Q$2))</f>
        <v>65.03419072799565</v>
      </c>
      <c r="R1002" s="11">
        <f>Q1002*EXP((IR-div-0.5*vol_2*vol_2)*R$2+vol_2*(corr*'1A. Gaussians'!Q1001+SQRT(1-corr*corr)*'1B. Gaussians'!Q1001)*SQRT(R$2))</f>
        <v>70.303045291993158</v>
      </c>
      <c r="S1002" s="11">
        <f>R1002*EXP((IR-div-0.5*vol_2*vol_2)*S$2+vol_2*(corr*'1A. Gaussians'!R1001+SQRT(1-corr*corr)*'1B. Gaussians'!R1001)*SQRT(S$2))</f>
        <v>62.666835479202945</v>
      </c>
      <c r="T1002" s="11">
        <f>S1002*EXP((IR-div-0.5*vol_2*vol_2)*T$2+vol_2*(corr*'1A. Gaussians'!S1001+SQRT(1-corr*corr)*'1B. Gaussians'!S1001)*SQRT(T$2))</f>
        <v>58.281657010918174</v>
      </c>
      <c r="U1002" s="11">
        <f>T1002*EXP((IR-div-0.5*vol_2*vol_2)*U$2+vol_2*(corr*'1A. Gaussians'!T1001+SQRT(1-corr*corr)*'1B. Gaussians'!T1001)*SQRT(U$2))</f>
        <v>60.659106936078231</v>
      </c>
      <c r="V1002" s="11">
        <f>U1002*EXP((IR-div-0.5*vol_2*vol_2)*V$2+vol_2*(corr*'1A. Gaussians'!U1001+SQRT(1-corr*corr)*'1B. Gaussians'!U1001)*SQRT(V$2))</f>
        <v>66.063441721404615</v>
      </c>
      <c r="W1002" s="12">
        <f>V1002*EXP((IR-div-0.5*vol_2*vol_2)*W$2+vol_2*(corr*'1A. Gaussians'!V1001+SQRT(1-corr*corr)*'1B. Gaussians'!V1001)*SQRT(W$2))</f>
        <v>57.453888841782785</v>
      </c>
    </row>
    <row r="1003" spans="2:23" ht="15" thickBot="1" x14ac:dyDescent="0.4">
      <c r="B1003" s="10" t="s">
        <v>999</v>
      </c>
      <c r="C1003" s="11">
        <f t="shared" si="16"/>
        <v>100</v>
      </c>
      <c r="D1003" s="13">
        <f>C1003*EXP((IR-div-0.5*vol_2*vol_2)*D$2+vol_2*(corr*'1A. Gaussians'!C1002+SQRT(1-corr*corr)*'1B. Gaussians'!C1002)*SQRT(D$2))</f>
        <v>99.572713802585227</v>
      </c>
      <c r="E1003" s="13">
        <f>D1003*EXP((IR-div-0.5*vol_2*vol_2)*E$2+vol_2*(corr*'1A. Gaussians'!D1002+SQRT(1-corr*corr)*'1B. Gaussians'!D1002)*SQRT(E$2))</f>
        <v>85.05462135681114</v>
      </c>
      <c r="F1003" s="13">
        <f>E1003*EXP((IR-div-0.5*vol_2*vol_2)*F$2+vol_2*(corr*'1A. Gaussians'!E1002+SQRT(1-corr*corr)*'1B. Gaussians'!E1002)*SQRT(F$2))</f>
        <v>76.99639307762736</v>
      </c>
      <c r="G1003" s="13">
        <f>F1003*EXP((IR-div-0.5*vol_2*vol_2)*G$2+vol_2*(corr*'1A. Gaussians'!F1002+SQRT(1-corr*corr)*'1B. Gaussians'!F1002)*SQRT(G$2))</f>
        <v>86.549359874582478</v>
      </c>
      <c r="H1003" s="13">
        <f>G1003*EXP((IR-div-0.5*vol_2*vol_2)*H$2+vol_2*(corr*'1A. Gaussians'!G1002+SQRT(1-corr*corr)*'1B. Gaussians'!G1002)*SQRT(H$2))</f>
        <v>92.404785754416423</v>
      </c>
      <c r="I1003" s="13">
        <f>H1003*EXP((IR-div-0.5*vol_2*vol_2)*I$2+vol_2*(corr*'1A. Gaussians'!H1002+SQRT(1-corr*corr)*'1B. Gaussians'!H1002)*SQRT(I$2))</f>
        <v>108.9185101065308</v>
      </c>
      <c r="J1003" s="13">
        <f>I1003*EXP((IR-div-0.5*vol_2*vol_2)*J$2+vol_2*(corr*'1A. Gaussians'!I1002+SQRT(1-corr*corr)*'1B. Gaussians'!I1002)*SQRT(J$2))</f>
        <v>101.7546101037936</v>
      </c>
      <c r="K1003" s="13">
        <f>J1003*EXP((IR-div-0.5*vol_2*vol_2)*K$2+vol_2*(corr*'1A. Gaussians'!J1002+SQRT(1-corr*corr)*'1B. Gaussians'!J1002)*SQRT(K$2))</f>
        <v>91.476177319322687</v>
      </c>
      <c r="L1003" s="13">
        <f>K1003*EXP((IR-div-0.5*vol_2*vol_2)*L$2+vol_2*(corr*'1A. Gaussians'!K1002+SQRT(1-corr*corr)*'1B. Gaussians'!K1002)*SQRT(L$2))</f>
        <v>87.364502119835123</v>
      </c>
      <c r="M1003" s="13">
        <f>L1003*EXP((IR-div-0.5*vol_2*vol_2)*M$2+vol_2*(corr*'1A. Gaussians'!L1002+SQRT(1-corr*corr)*'1B. Gaussians'!L1002)*SQRT(M$2))</f>
        <v>80.061227815684617</v>
      </c>
      <c r="N1003" s="13">
        <f>M1003*EXP((IR-div-0.5*vol_2*vol_2)*N$2+vol_2*(corr*'1A. Gaussians'!M1002+SQRT(1-corr*corr)*'1B. Gaussians'!M1002)*SQRT(N$2))</f>
        <v>64.837760079629362</v>
      </c>
      <c r="O1003" s="13">
        <f>N1003*EXP((IR-div-0.5*vol_2*vol_2)*O$2+vol_2*(corr*'1A. Gaussians'!N1002+SQRT(1-corr*corr)*'1B. Gaussians'!N1002)*SQRT(O$2))</f>
        <v>68.460259017423169</v>
      </c>
      <c r="P1003" s="13">
        <f>O1003*EXP((IR-div-0.5*vol_2*vol_2)*P$2+vol_2*(corr*'1A. Gaussians'!O1002+SQRT(1-corr*corr)*'1B. Gaussians'!O1002)*SQRT(P$2))</f>
        <v>63.721118628667462</v>
      </c>
      <c r="Q1003" s="13">
        <f>P1003*EXP((IR-div-0.5*vol_2*vol_2)*Q$2+vol_2*(corr*'1A. Gaussians'!P1002+SQRT(1-corr*corr)*'1B. Gaussians'!P1002)*SQRT(Q$2))</f>
        <v>51.382439914395832</v>
      </c>
      <c r="R1003" s="13">
        <f>Q1003*EXP((IR-div-0.5*vol_2*vol_2)*R$2+vol_2*(corr*'1A. Gaussians'!Q1002+SQRT(1-corr*corr)*'1B. Gaussians'!Q1002)*SQRT(R$2))</f>
        <v>56.564863828924047</v>
      </c>
      <c r="S1003" s="13">
        <f>R1003*EXP((IR-div-0.5*vol_2*vol_2)*S$2+vol_2*(corr*'1A. Gaussians'!R1002+SQRT(1-corr*corr)*'1B. Gaussians'!R1002)*SQRT(S$2))</f>
        <v>64.336825890195215</v>
      </c>
      <c r="T1003" s="13">
        <f>S1003*EXP((IR-div-0.5*vol_2*vol_2)*T$2+vol_2*(corr*'1A. Gaussians'!S1002+SQRT(1-corr*corr)*'1B. Gaussians'!S1002)*SQRT(T$2))</f>
        <v>61.473581467171371</v>
      </c>
      <c r="U1003" s="13">
        <f>T1003*EXP((IR-div-0.5*vol_2*vol_2)*U$2+vol_2*(corr*'1A. Gaussians'!T1002+SQRT(1-corr*corr)*'1B. Gaussians'!T1002)*SQRT(U$2))</f>
        <v>76.484536024590085</v>
      </c>
      <c r="V1003" s="13">
        <f>U1003*EXP((IR-div-0.5*vol_2*vol_2)*V$2+vol_2*(corr*'1A. Gaussians'!U1002+SQRT(1-corr*corr)*'1B. Gaussians'!U1002)*SQRT(V$2))</f>
        <v>76.023777070012486</v>
      </c>
      <c r="W1003" s="14">
        <f>V1003*EXP((IR-div-0.5*vol_2*vol_2)*W$2+vol_2*(corr*'1A. Gaussians'!V1002+SQRT(1-corr*corr)*'1B. Gaussians'!V1002)*SQRT(W$2))</f>
        <v>78.614021662417741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E4C0D-8783-4FFF-9B41-0307365C439F}">
  <dimension ref="B1:W1003"/>
  <sheetViews>
    <sheetView zoomScale="70" zoomScaleNormal="70" workbookViewId="0">
      <selection activeCell="E4" sqref="E4"/>
    </sheetView>
  </sheetViews>
  <sheetFormatPr defaultColWidth="9.1796875" defaultRowHeight="14.5" x14ac:dyDescent="0.35"/>
  <cols>
    <col min="1" max="1" width="9.1796875" style="1"/>
    <col min="2" max="2" width="14.1796875" style="1" bestFit="1" customWidth="1"/>
    <col min="3" max="3" width="6" style="1" bestFit="1" customWidth="1"/>
    <col min="4" max="9" width="14.26953125" style="1" bestFit="1" customWidth="1"/>
    <col min="10" max="10" width="14.54296875" style="1" bestFit="1" customWidth="1"/>
    <col min="11" max="21" width="15" style="1" bestFit="1" customWidth="1"/>
    <col min="22" max="22" width="15.453125" style="1" bestFit="1" customWidth="1"/>
    <col min="23" max="23" width="15" style="1" bestFit="1" customWidth="1"/>
    <col min="24" max="16384" width="9.1796875" style="1"/>
  </cols>
  <sheetData>
    <row r="1" spans="2:23" ht="15" thickBot="1" x14ac:dyDescent="0.4">
      <c r="D1" s="2"/>
    </row>
    <row r="2" spans="2:23" x14ac:dyDescent="0.35">
      <c r="B2" s="8" t="s">
        <v>1004</v>
      </c>
      <c r="C2" s="6"/>
      <c r="D2" s="18">
        <f>D3-C3</f>
        <v>0.25</v>
      </c>
      <c r="E2" s="18">
        <f t="shared" ref="E2:W2" si="0">E3-D3</f>
        <v>0.25</v>
      </c>
      <c r="F2" s="18">
        <f t="shared" si="0"/>
        <v>0.25</v>
      </c>
      <c r="G2" s="18">
        <f t="shared" si="0"/>
        <v>0.25</v>
      </c>
      <c r="H2" s="18">
        <f t="shared" si="0"/>
        <v>0.25</v>
      </c>
      <c r="I2" s="18">
        <f t="shared" si="0"/>
        <v>0.25</v>
      </c>
      <c r="J2" s="18">
        <f t="shared" si="0"/>
        <v>0.25</v>
      </c>
      <c r="K2" s="18">
        <f t="shared" si="0"/>
        <v>0.25</v>
      </c>
      <c r="L2" s="18">
        <f t="shared" si="0"/>
        <v>0.25</v>
      </c>
      <c r="M2" s="18">
        <f t="shared" si="0"/>
        <v>0.25</v>
      </c>
      <c r="N2" s="18">
        <f t="shared" si="0"/>
        <v>0.25</v>
      </c>
      <c r="O2" s="18">
        <f t="shared" si="0"/>
        <v>0.25</v>
      </c>
      <c r="P2" s="18">
        <f t="shared" si="0"/>
        <v>0.25</v>
      </c>
      <c r="Q2" s="18">
        <f t="shared" si="0"/>
        <v>0.25</v>
      </c>
      <c r="R2" s="18">
        <f t="shared" si="0"/>
        <v>0.25</v>
      </c>
      <c r="S2" s="18">
        <f t="shared" si="0"/>
        <v>0.25</v>
      </c>
      <c r="T2" s="18">
        <f t="shared" si="0"/>
        <v>0.25</v>
      </c>
      <c r="U2" s="18">
        <f t="shared" si="0"/>
        <v>0.25</v>
      </c>
      <c r="V2" s="18">
        <f t="shared" si="0"/>
        <v>0.25</v>
      </c>
      <c r="W2" s="19">
        <f t="shared" si="0"/>
        <v>0.25</v>
      </c>
    </row>
    <row r="3" spans="2:23" x14ac:dyDescent="0.35">
      <c r="B3" s="17" t="s">
        <v>1003</v>
      </c>
      <c r="C3" s="15">
        <v>0</v>
      </c>
      <c r="D3" s="15">
        <v>0.25</v>
      </c>
      <c r="E3" s="15">
        <v>0.5</v>
      </c>
      <c r="F3" s="15">
        <v>0.75</v>
      </c>
      <c r="G3" s="15">
        <v>1</v>
      </c>
      <c r="H3" s="15">
        <v>1.25</v>
      </c>
      <c r="I3" s="15">
        <v>1.5</v>
      </c>
      <c r="J3" s="15">
        <v>1.75</v>
      </c>
      <c r="K3" s="15">
        <v>2</v>
      </c>
      <c r="L3" s="15">
        <v>2.25</v>
      </c>
      <c r="M3" s="15">
        <v>2.5</v>
      </c>
      <c r="N3" s="15">
        <v>2.75</v>
      </c>
      <c r="O3" s="15">
        <v>3</v>
      </c>
      <c r="P3" s="15">
        <v>3.25</v>
      </c>
      <c r="Q3" s="15">
        <v>3.5</v>
      </c>
      <c r="R3" s="15">
        <v>3.75</v>
      </c>
      <c r="S3" s="15">
        <v>4</v>
      </c>
      <c r="T3" s="15">
        <v>4.25</v>
      </c>
      <c r="U3" s="15">
        <v>4.5</v>
      </c>
      <c r="V3" s="15">
        <v>4.75</v>
      </c>
      <c r="W3" s="16">
        <v>5</v>
      </c>
    </row>
    <row r="4" spans="2:23" x14ac:dyDescent="0.35">
      <c r="B4" s="9" t="s">
        <v>0</v>
      </c>
      <c r="C4" s="11">
        <f>notional*EXP(-IR*(5-C$3))*(strike_2-'2. Stock Price 2'!C4*EXP((IR-div)*(5-C$3)))</f>
        <v>0</v>
      </c>
      <c r="D4" s="48">
        <f>notional*EXP(-IR*(5-D$3))*('2. Stock Price 1'!D4*EXP((IR-div)*(5-D$3))-strike)</f>
        <v>-3342420.1835703971</v>
      </c>
      <c r="E4" s="48">
        <f>notional*EXP(-IR*(5-E$3))*('2. Stock Price 1'!E4*EXP((IR-div)*(5-E$3))-strike)</f>
        <v>-10601382.562694568</v>
      </c>
      <c r="F4" s="48">
        <f>notional*EXP(-IR*(5-F$3))*('2. Stock Price 1'!F4*EXP((IR-div)*(5-F$3))-strike)</f>
        <v>14291376.228929915</v>
      </c>
      <c r="G4" s="48">
        <f>notional*EXP(-IR*(5-G$3))*('2. Stock Price 1'!G4*EXP((IR-div)*(5-G$3))-strike)</f>
        <v>26900204.298811596</v>
      </c>
      <c r="H4" s="48">
        <f>notional*EXP(-IR*(5-H$3))*('2. Stock Price 1'!H4*EXP((IR-div)*(5-H$3))-strike)</f>
        <v>37648471.976393372</v>
      </c>
      <c r="I4" s="48">
        <f>notional*EXP(-IR*(5-I$3))*('2. Stock Price 1'!I4*EXP((IR-div)*(5-I$3))-strike)</f>
        <v>53419646.385948308</v>
      </c>
      <c r="J4" s="48">
        <f>notional*EXP(-IR*(5-J$3))*('2. Stock Price 1'!J4*EXP((IR-div)*(5-J$3))-strike)</f>
        <v>33695520.419216864</v>
      </c>
      <c r="K4" s="48">
        <f>notional*EXP(-IR*(5-K$3))*('2. Stock Price 1'!K4*EXP((IR-div)*(5-K$3))-strike)</f>
        <v>57995897.081250817</v>
      </c>
      <c r="L4" s="48">
        <f>notional*EXP(-IR*(5-L$3))*('2. Stock Price 1'!L4*EXP((IR-div)*(5-L$3))-strike)</f>
        <v>57255436.81969589</v>
      </c>
      <c r="M4" s="48">
        <f>notional*EXP(-IR*(5-M$3))*('2. Stock Price 1'!M4*EXP((IR-div)*(5-M$3))-strike)</f>
        <v>47083336.95651041</v>
      </c>
      <c r="N4" s="48">
        <f>notional*EXP(-IR*(5-N$3))*('2. Stock Price 1'!N4*EXP((IR-div)*(5-N$3))-strike)</f>
        <v>34518595.211268909</v>
      </c>
      <c r="O4" s="48">
        <f>notional*EXP(-IR*(5-O$3))*('2. Stock Price 1'!O4*EXP((IR-div)*(5-O$3))-strike)</f>
        <v>46831573.017051071</v>
      </c>
      <c r="P4" s="48">
        <f>notional*EXP(-IR*(5-P$3))*('2. Stock Price 1'!P4*EXP((IR-div)*(5-P$3))-strike)</f>
        <v>36148140.287652791</v>
      </c>
      <c r="Q4" s="48">
        <f>notional*EXP(-IR*(5-Q$3))*('2. Stock Price 1'!Q4*EXP((IR-div)*(5-Q$3))-strike)</f>
        <v>51176874.227044679</v>
      </c>
      <c r="R4" s="48">
        <f>notional*EXP(-IR*(5-R$3))*('2. Stock Price 1'!R4*EXP((IR-div)*(5-R$3))-strike)</f>
        <v>53921452.928846158</v>
      </c>
      <c r="S4" s="48">
        <f>notional*EXP(-IR*(5-S$3))*('2. Stock Price 1'!S4*EXP((IR-div)*(5-S$3))-strike)</f>
        <v>56003719.972857073</v>
      </c>
      <c r="T4" s="48">
        <f>notional*EXP(-IR*(5-T$3))*('2. Stock Price 1'!T4*EXP((IR-div)*(5-T$3))-strike)</f>
        <v>60400271.059590675</v>
      </c>
      <c r="U4" s="48">
        <f>notional*EXP(-IR*(5-U$3))*('2. Stock Price 1'!U4*EXP((IR-div)*(5-U$3))-strike)</f>
        <v>52316459.489675373</v>
      </c>
      <c r="V4" s="48">
        <f>notional*EXP(-IR*(5-V$3))*('2. Stock Price 1'!V4*EXP((IR-div)*(5-V$3))-strike)</f>
        <v>36107204.206117928</v>
      </c>
      <c r="W4" s="49">
        <f>notional*EXP(-IR*(5-W$3))*('2. Stock Price 1'!W4*EXP((IR-div)*(5-W$3))-strike)</f>
        <v>43568669.902577795</v>
      </c>
    </row>
    <row r="5" spans="2:23" x14ac:dyDescent="0.35">
      <c r="B5" s="9" t="s">
        <v>1</v>
      </c>
      <c r="C5" s="11">
        <f>notional*EXP(-IR*(5-C$3))*(strike_2-'2. Stock Price 2'!C5*EXP((IR-div)*(5-C$3)))</f>
        <v>0</v>
      </c>
      <c r="D5" s="48">
        <f>notional*EXP(-IR*(5-D$3))*('2. Stock Price 1'!D5*EXP((IR-div)*(5-D$3))-strike)</f>
        <v>8901535.9184514135</v>
      </c>
      <c r="E5" s="48">
        <f>notional*EXP(-IR*(5-E$3))*('2. Stock Price 1'!E5*EXP((IR-div)*(5-E$3))-strike)</f>
        <v>23013111.955729965</v>
      </c>
      <c r="F5" s="48">
        <f>notional*EXP(-IR*(5-F$3))*('2. Stock Price 1'!F5*EXP((IR-div)*(5-F$3))-strike)</f>
        <v>-1001424.8987558641</v>
      </c>
      <c r="G5" s="48">
        <f>notional*EXP(-IR*(5-G$3))*('2. Stock Price 1'!G5*EXP((IR-div)*(5-G$3))-strike)</f>
        <v>-2734312.2878677635</v>
      </c>
      <c r="H5" s="48">
        <f>notional*EXP(-IR*(5-H$3))*('2. Stock Price 1'!H5*EXP((IR-div)*(5-H$3))-strike)</f>
        <v>7568236.3080776744</v>
      </c>
      <c r="I5" s="48">
        <f>notional*EXP(-IR*(5-I$3))*('2. Stock Price 1'!I5*EXP((IR-div)*(5-I$3))-strike)</f>
        <v>-10677189.884298829</v>
      </c>
      <c r="J5" s="48">
        <f>notional*EXP(-IR*(5-J$3))*('2. Stock Price 1'!J5*EXP((IR-div)*(5-J$3))-strike)</f>
        <v>-13029505.386857411</v>
      </c>
      <c r="K5" s="48">
        <f>notional*EXP(-IR*(5-K$3))*('2. Stock Price 1'!K5*EXP((IR-div)*(5-K$3))-strike)</f>
        <v>-12012878.403575407</v>
      </c>
      <c r="L5" s="48">
        <f>notional*EXP(-IR*(5-L$3))*('2. Stock Price 1'!L5*EXP((IR-div)*(5-L$3))-strike)</f>
        <v>-3171423.1755553964</v>
      </c>
      <c r="M5" s="48">
        <f>notional*EXP(-IR*(5-M$3))*('2. Stock Price 1'!M5*EXP((IR-div)*(5-M$3))-strike)</f>
        <v>1312734.1122174738</v>
      </c>
      <c r="N5" s="48">
        <f>notional*EXP(-IR*(5-N$3))*('2. Stock Price 1'!N5*EXP((IR-div)*(5-N$3))-strike)</f>
        <v>-10031829.809369298</v>
      </c>
      <c r="O5" s="48">
        <f>notional*EXP(-IR*(5-O$3))*('2. Stock Price 1'!O5*EXP((IR-div)*(5-O$3))-strike)</f>
        <v>-14574463.443319222</v>
      </c>
      <c r="P5" s="48">
        <f>notional*EXP(-IR*(5-P$3))*('2. Stock Price 1'!P5*EXP((IR-div)*(5-P$3))-strike)</f>
        <v>-15186812.505887346</v>
      </c>
      <c r="Q5" s="48">
        <f>notional*EXP(-IR*(5-Q$3))*('2. Stock Price 1'!Q5*EXP((IR-div)*(5-Q$3))-strike)</f>
        <v>-25111811.762691464</v>
      </c>
      <c r="R5" s="48">
        <f>notional*EXP(-IR*(5-R$3))*('2. Stock Price 1'!R5*EXP((IR-div)*(5-R$3))-strike)</f>
        <v>-28464409.028122857</v>
      </c>
      <c r="S5" s="48">
        <f>notional*EXP(-IR*(5-S$3))*('2. Stock Price 1'!S5*EXP((IR-div)*(5-S$3))-strike)</f>
        <v>-30020912.743070379</v>
      </c>
      <c r="T5" s="48">
        <f>notional*EXP(-IR*(5-T$3))*('2. Stock Price 1'!T5*EXP((IR-div)*(5-T$3))-strike)</f>
        <v>-33872759.169051707</v>
      </c>
      <c r="U5" s="48">
        <f>notional*EXP(-IR*(5-U$3))*('2. Stock Price 1'!U5*EXP((IR-div)*(5-U$3))-strike)</f>
        <v>-38080339.53549099</v>
      </c>
      <c r="V5" s="48">
        <f>notional*EXP(-IR*(5-V$3))*('2. Stock Price 1'!V5*EXP((IR-div)*(5-V$3))-strike)</f>
        <v>-41371924.025782079</v>
      </c>
      <c r="W5" s="49">
        <f>notional*EXP(-IR*(5-W$3))*('2. Stock Price 1'!W5*EXP((IR-div)*(5-W$3))-strike)</f>
        <v>-49458401.802893229</v>
      </c>
    </row>
    <row r="6" spans="2:23" x14ac:dyDescent="0.35">
      <c r="B6" s="9" t="s">
        <v>2</v>
      </c>
      <c r="C6" s="11">
        <f>notional*EXP(-IR*(5-C$3))*(strike_2-'2. Stock Price 2'!C6*EXP((IR-div)*(5-C$3)))</f>
        <v>0</v>
      </c>
      <c r="D6" s="48">
        <f>notional*EXP(-IR*(5-D$3))*('2. Stock Price 1'!D6*EXP((IR-div)*(5-D$3))-strike)</f>
        <v>1529545.8340083843</v>
      </c>
      <c r="E6" s="48">
        <f>notional*EXP(-IR*(5-E$3))*('2. Stock Price 1'!E6*EXP((IR-div)*(5-E$3))-strike)</f>
        <v>8851197.6848288868</v>
      </c>
      <c r="F6" s="48">
        <f>notional*EXP(-IR*(5-F$3))*('2. Stock Price 1'!F6*EXP((IR-div)*(5-F$3))-strike)</f>
        <v>18928003.081942115</v>
      </c>
      <c r="G6" s="48">
        <f>notional*EXP(-IR*(5-G$3))*('2. Stock Price 1'!G6*EXP((IR-div)*(5-G$3))-strike)</f>
        <v>11940846.829240829</v>
      </c>
      <c r="H6" s="48">
        <f>notional*EXP(-IR*(5-H$3))*('2. Stock Price 1'!H6*EXP((IR-div)*(5-H$3))-strike)</f>
        <v>4416729.6897562705</v>
      </c>
      <c r="I6" s="48">
        <f>notional*EXP(-IR*(5-I$3))*('2. Stock Price 1'!I6*EXP((IR-div)*(5-I$3))-strike)</f>
        <v>-10295770.359064544</v>
      </c>
      <c r="J6" s="48">
        <f>notional*EXP(-IR*(5-J$3))*('2. Stock Price 1'!J6*EXP((IR-div)*(5-J$3))-strike)</f>
        <v>-26321704.774780378</v>
      </c>
      <c r="K6" s="48">
        <f>notional*EXP(-IR*(5-K$3))*('2. Stock Price 1'!K6*EXP((IR-div)*(5-K$3))-strike)</f>
        <v>-34789034.985773198</v>
      </c>
      <c r="L6" s="48">
        <f>notional*EXP(-IR*(5-L$3))*('2. Stock Price 1'!L6*EXP((IR-div)*(5-L$3))-strike)</f>
        <v>-39735128.046564646</v>
      </c>
      <c r="M6" s="48">
        <f>notional*EXP(-IR*(5-M$3))*('2. Stock Price 1'!M6*EXP((IR-div)*(5-M$3))-strike)</f>
        <v>-41608157.569112979</v>
      </c>
      <c r="N6" s="48">
        <f>notional*EXP(-IR*(5-N$3))*('2. Stock Price 1'!N6*EXP((IR-div)*(5-N$3))-strike)</f>
        <v>-35101676.147011928</v>
      </c>
      <c r="O6" s="48">
        <f>notional*EXP(-IR*(5-O$3))*('2. Stock Price 1'!O6*EXP((IR-div)*(5-O$3))-strike)</f>
        <v>-35395690.558705725</v>
      </c>
      <c r="P6" s="48">
        <f>notional*EXP(-IR*(5-P$3))*('2. Stock Price 1'!P6*EXP((IR-div)*(5-P$3))-strike)</f>
        <v>-34993668.907584026</v>
      </c>
      <c r="Q6" s="48">
        <f>notional*EXP(-IR*(5-Q$3))*('2. Stock Price 1'!Q6*EXP((IR-div)*(5-Q$3))-strike)</f>
        <v>-38226286.020601541</v>
      </c>
      <c r="R6" s="48">
        <f>notional*EXP(-IR*(5-R$3))*('2. Stock Price 1'!R6*EXP((IR-div)*(5-R$3))-strike)</f>
        <v>-44241208.3603682</v>
      </c>
      <c r="S6" s="48">
        <f>notional*EXP(-IR*(5-S$3))*('2. Stock Price 1'!S6*EXP((IR-div)*(5-S$3))-strike)</f>
        <v>-50376514.855709687</v>
      </c>
      <c r="T6" s="48">
        <f>notional*EXP(-IR*(5-T$3))*('2. Stock Price 1'!T6*EXP((IR-div)*(5-T$3))-strike)</f>
        <v>-51560983.546595387</v>
      </c>
      <c r="U6" s="48">
        <f>notional*EXP(-IR*(5-U$3))*('2. Stock Price 1'!U6*EXP((IR-div)*(5-U$3))-strike)</f>
        <v>-55010267.84243913</v>
      </c>
      <c r="V6" s="48">
        <f>notional*EXP(-IR*(5-V$3))*('2. Stock Price 1'!V6*EXP((IR-div)*(5-V$3))-strike)</f>
        <v>-55373802.072070494</v>
      </c>
      <c r="W6" s="49">
        <f>notional*EXP(-IR*(5-W$3))*('2. Stock Price 1'!W6*EXP((IR-div)*(5-W$3))-strike)</f>
        <v>-55683411.537698917</v>
      </c>
    </row>
    <row r="7" spans="2:23" x14ac:dyDescent="0.35">
      <c r="B7" s="9" t="s">
        <v>3</v>
      </c>
      <c r="C7" s="11">
        <f>notional*EXP(-IR*(5-C$3))*(strike_2-'2. Stock Price 2'!C7*EXP((IR-div)*(5-C$3)))</f>
        <v>0</v>
      </c>
      <c r="D7" s="48">
        <f>notional*EXP(-IR*(5-D$3))*('2. Stock Price 1'!D7*EXP((IR-div)*(5-D$3))-strike)</f>
        <v>-10688243.457881328</v>
      </c>
      <c r="E7" s="48">
        <f>notional*EXP(-IR*(5-E$3))*('2. Stock Price 1'!E7*EXP((IR-div)*(5-E$3))-strike)</f>
        <v>-10251850.09830614</v>
      </c>
      <c r="F7" s="48">
        <f>notional*EXP(-IR*(5-F$3))*('2. Stock Price 1'!F7*EXP((IR-div)*(5-F$3))-strike)</f>
        <v>-14609404.175089354</v>
      </c>
      <c r="G7" s="48">
        <f>notional*EXP(-IR*(5-G$3))*('2. Stock Price 1'!G7*EXP((IR-div)*(5-G$3))-strike)</f>
        <v>-13680506.479350066</v>
      </c>
      <c r="H7" s="48">
        <f>notional*EXP(-IR*(5-H$3))*('2. Stock Price 1'!H7*EXP((IR-div)*(5-H$3))-strike)</f>
        <v>-8676397.1719024535</v>
      </c>
      <c r="I7" s="48">
        <f>notional*EXP(-IR*(5-I$3))*('2. Stock Price 1'!I7*EXP((IR-div)*(5-I$3))-strike)</f>
        <v>-18704175.4918015</v>
      </c>
      <c r="J7" s="48">
        <f>notional*EXP(-IR*(5-J$3))*('2. Stock Price 1'!J7*EXP((IR-div)*(5-J$3))-strike)</f>
        <v>-23253137.98722554</v>
      </c>
      <c r="K7" s="48">
        <f>notional*EXP(-IR*(5-K$3))*('2. Stock Price 1'!K7*EXP((IR-div)*(5-K$3))-strike)</f>
        <v>-21980856.742579408</v>
      </c>
      <c r="L7" s="48">
        <f>notional*EXP(-IR*(5-L$3))*('2. Stock Price 1'!L7*EXP((IR-div)*(5-L$3))-strike)</f>
        <v>-23218442.822336614</v>
      </c>
      <c r="M7" s="48">
        <f>notional*EXP(-IR*(5-M$3))*('2. Stock Price 1'!M7*EXP((IR-div)*(5-M$3))-strike)</f>
        <v>-20628368.382862195</v>
      </c>
      <c r="N7" s="48">
        <f>notional*EXP(-IR*(5-N$3))*('2. Stock Price 1'!N7*EXP((IR-div)*(5-N$3))-strike)</f>
        <v>-21565656.543866917</v>
      </c>
      <c r="O7" s="48">
        <f>notional*EXP(-IR*(5-O$3))*('2. Stock Price 1'!O7*EXP((IR-div)*(5-O$3))-strike)</f>
        <v>-39958397.174972579</v>
      </c>
      <c r="P7" s="48">
        <f>notional*EXP(-IR*(5-P$3))*('2. Stock Price 1'!P7*EXP((IR-div)*(5-P$3))-strike)</f>
        <v>-39577174.817164741</v>
      </c>
      <c r="Q7" s="48">
        <f>notional*EXP(-IR*(5-Q$3))*('2. Stock Price 1'!Q7*EXP((IR-div)*(5-Q$3))-strike)</f>
        <v>-35403528.759728</v>
      </c>
      <c r="R7" s="48">
        <f>notional*EXP(-IR*(5-R$3))*('2. Stock Price 1'!R7*EXP((IR-div)*(5-R$3))-strike)</f>
        <v>-32374466.420133244</v>
      </c>
      <c r="S7" s="48">
        <f>notional*EXP(-IR*(5-S$3))*('2. Stock Price 1'!S7*EXP((IR-div)*(5-S$3))-strike)</f>
        <v>-28208293.869867951</v>
      </c>
      <c r="T7" s="48">
        <f>notional*EXP(-IR*(5-T$3))*('2. Stock Price 1'!T7*EXP((IR-div)*(5-T$3))-strike)</f>
        <v>-31312125.700305395</v>
      </c>
      <c r="U7" s="48">
        <f>notional*EXP(-IR*(5-U$3))*('2. Stock Price 1'!U7*EXP((IR-div)*(5-U$3))-strike)</f>
        <v>-23132716.962378819</v>
      </c>
      <c r="V7" s="48">
        <f>notional*EXP(-IR*(5-V$3))*('2. Stock Price 1'!V7*EXP((IR-div)*(5-V$3))-strike)</f>
        <v>-37386793.664313629</v>
      </c>
      <c r="W7" s="49">
        <f>notional*EXP(-IR*(5-W$3))*('2. Stock Price 1'!W7*EXP((IR-div)*(5-W$3))-strike)</f>
        <v>-32945033.567305289</v>
      </c>
    </row>
    <row r="8" spans="2:23" x14ac:dyDescent="0.35">
      <c r="B8" s="9" t="s">
        <v>4</v>
      </c>
      <c r="C8" s="11">
        <f>notional*EXP(-IR*(5-C$3))*(strike_2-'2. Stock Price 2'!C8*EXP((IR-div)*(5-C$3)))</f>
        <v>0</v>
      </c>
      <c r="D8" s="48">
        <f>notional*EXP(-IR*(5-D$3))*('2. Stock Price 1'!D8*EXP((IR-div)*(5-D$3))-strike)</f>
        <v>-4892157.0931711523</v>
      </c>
      <c r="E8" s="48">
        <f>notional*EXP(-IR*(5-E$3))*('2. Stock Price 1'!E8*EXP((IR-div)*(5-E$3))-strike)</f>
        <v>-3609428.8090619966</v>
      </c>
      <c r="F8" s="48">
        <f>notional*EXP(-IR*(5-F$3))*('2. Stock Price 1'!F8*EXP((IR-div)*(5-F$3))-strike)</f>
        <v>9402150.1428290214</v>
      </c>
      <c r="G8" s="48">
        <f>notional*EXP(-IR*(5-G$3))*('2. Stock Price 1'!G8*EXP((IR-div)*(5-G$3))-strike)</f>
        <v>3770522.6085436405</v>
      </c>
      <c r="H8" s="48">
        <f>notional*EXP(-IR*(5-H$3))*('2. Stock Price 1'!H8*EXP((IR-div)*(5-H$3))-strike)</f>
        <v>4175320.6613023947</v>
      </c>
      <c r="I8" s="48">
        <f>notional*EXP(-IR*(5-I$3))*('2. Stock Price 1'!I8*EXP((IR-div)*(5-I$3))-strike)</f>
        <v>21559.296063498616</v>
      </c>
      <c r="J8" s="48">
        <f>notional*EXP(-IR*(5-J$3))*('2. Stock Price 1'!J8*EXP((IR-div)*(5-J$3))-strike)</f>
        <v>-7580114.9078629157</v>
      </c>
      <c r="K8" s="48">
        <f>notional*EXP(-IR*(5-K$3))*('2. Stock Price 1'!K8*EXP((IR-div)*(5-K$3))-strike)</f>
        <v>-14671553.378675738</v>
      </c>
      <c r="L8" s="48">
        <f>notional*EXP(-IR*(5-L$3))*('2. Stock Price 1'!L8*EXP((IR-div)*(5-L$3))-strike)</f>
        <v>-13356314.418389818</v>
      </c>
      <c r="M8" s="48">
        <f>notional*EXP(-IR*(5-M$3))*('2. Stock Price 1'!M8*EXP((IR-div)*(5-M$3))-strike)</f>
        <v>-18448201.180144109</v>
      </c>
      <c r="N8" s="48">
        <f>notional*EXP(-IR*(5-N$3))*('2. Stock Price 1'!N8*EXP((IR-div)*(5-N$3))-strike)</f>
        <v>-14897551.760548238</v>
      </c>
      <c r="O8" s="48">
        <f>notional*EXP(-IR*(5-O$3))*('2. Stock Price 1'!O8*EXP((IR-div)*(5-O$3))-strike)</f>
        <v>-16739014.015184898</v>
      </c>
      <c r="P8" s="48">
        <f>notional*EXP(-IR*(5-P$3))*('2. Stock Price 1'!P8*EXP((IR-div)*(5-P$3))-strike)</f>
        <v>-16535145.032058422</v>
      </c>
      <c r="Q8" s="48">
        <f>notional*EXP(-IR*(5-Q$3))*('2. Stock Price 1'!Q8*EXP((IR-div)*(5-Q$3))-strike)</f>
        <v>-11938195.216881737</v>
      </c>
      <c r="R8" s="48">
        <f>notional*EXP(-IR*(5-R$3))*('2. Stock Price 1'!R8*EXP((IR-div)*(5-R$3))-strike)</f>
        <v>-2064169.9474223384</v>
      </c>
      <c r="S8" s="48">
        <f>notional*EXP(-IR*(5-S$3))*('2. Stock Price 1'!S8*EXP((IR-div)*(5-S$3))-strike)</f>
        <v>-8879233.8621722404</v>
      </c>
      <c r="T8" s="48">
        <f>notional*EXP(-IR*(5-T$3))*('2. Stock Price 1'!T8*EXP((IR-div)*(5-T$3))-strike)</f>
        <v>-7770448.4480614625</v>
      </c>
      <c r="U8" s="48">
        <f>notional*EXP(-IR*(5-U$3))*('2. Stock Price 1'!U8*EXP((IR-div)*(5-U$3))-strike)</f>
        <v>-5075477.9370959215</v>
      </c>
      <c r="V8" s="48">
        <f>notional*EXP(-IR*(5-V$3))*('2. Stock Price 1'!V8*EXP((IR-div)*(5-V$3))-strike)</f>
        <v>-20709453.042751506</v>
      </c>
      <c r="W8" s="49">
        <f>notional*EXP(-IR*(5-W$3))*('2. Stock Price 1'!W8*EXP((IR-div)*(5-W$3))-strike)</f>
        <v>-35495129.229018487</v>
      </c>
    </row>
    <row r="9" spans="2:23" x14ac:dyDescent="0.35">
      <c r="B9" s="9" t="s">
        <v>5</v>
      </c>
      <c r="C9" s="11">
        <f>notional*EXP(-IR*(5-C$3))*(strike_2-'2. Stock Price 2'!C9*EXP((IR-div)*(5-C$3)))</f>
        <v>0</v>
      </c>
      <c r="D9" s="48">
        <f>notional*EXP(-IR*(5-D$3))*('2. Stock Price 1'!D9*EXP((IR-div)*(5-D$3))-strike)</f>
        <v>6040403.4054021565</v>
      </c>
      <c r="E9" s="48">
        <f>notional*EXP(-IR*(5-E$3))*('2. Stock Price 1'!E9*EXP((IR-div)*(5-E$3))-strike)</f>
        <v>-5023859.2924932679</v>
      </c>
      <c r="F9" s="48">
        <f>notional*EXP(-IR*(5-F$3))*('2. Stock Price 1'!F9*EXP((IR-div)*(5-F$3))-strike)</f>
        <v>-11879744.948540132</v>
      </c>
      <c r="G9" s="48">
        <f>notional*EXP(-IR*(5-G$3))*('2. Stock Price 1'!G9*EXP((IR-div)*(5-G$3))-strike)</f>
        <v>-16980368.766043257</v>
      </c>
      <c r="H9" s="48">
        <f>notional*EXP(-IR*(5-H$3))*('2. Stock Price 1'!H9*EXP((IR-div)*(5-H$3))-strike)</f>
        <v>-18525219.091247011</v>
      </c>
      <c r="I9" s="48">
        <f>notional*EXP(-IR*(5-I$3))*('2. Stock Price 1'!I9*EXP((IR-div)*(5-I$3))-strike)</f>
        <v>-19478839.628168385</v>
      </c>
      <c r="J9" s="48">
        <f>notional*EXP(-IR*(5-J$3))*('2. Stock Price 1'!J9*EXP((IR-div)*(5-J$3))-strike)</f>
        <v>-21904788.653469436</v>
      </c>
      <c r="K9" s="48">
        <f>notional*EXP(-IR*(5-K$3))*('2. Stock Price 1'!K9*EXP((IR-div)*(5-K$3))-strike)</f>
        <v>-33577200.161905125</v>
      </c>
      <c r="L9" s="48">
        <f>notional*EXP(-IR*(5-L$3))*('2. Stock Price 1'!L9*EXP((IR-div)*(5-L$3))-strike)</f>
        <v>-40388895.39895536</v>
      </c>
      <c r="M9" s="48">
        <f>notional*EXP(-IR*(5-M$3))*('2. Stock Price 1'!M9*EXP((IR-div)*(5-M$3))-strike)</f>
        <v>-42139880.226655662</v>
      </c>
      <c r="N9" s="48">
        <f>notional*EXP(-IR*(5-N$3))*('2. Stock Price 1'!N9*EXP((IR-div)*(5-N$3))-strike)</f>
        <v>-37689807.174521685</v>
      </c>
      <c r="O9" s="48">
        <f>notional*EXP(-IR*(5-O$3))*('2. Stock Price 1'!O9*EXP((IR-div)*(5-O$3))-strike)</f>
        <v>-45492038.058212578</v>
      </c>
      <c r="P9" s="48">
        <f>notional*EXP(-IR*(5-P$3))*('2. Stock Price 1'!P9*EXP((IR-div)*(5-P$3))-strike)</f>
        <v>-49397455.055204518</v>
      </c>
      <c r="Q9" s="48">
        <f>notional*EXP(-IR*(5-Q$3))*('2. Stock Price 1'!Q9*EXP((IR-div)*(5-Q$3))-strike)</f>
        <v>-47806731.223310269</v>
      </c>
      <c r="R9" s="48">
        <f>notional*EXP(-IR*(5-R$3))*('2. Stock Price 1'!R9*EXP((IR-div)*(5-R$3))-strike)</f>
        <v>-49977483.872839481</v>
      </c>
      <c r="S9" s="48">
        <f>notional*EXP(-IR*(5-S$3))*('2. Stock Price 1'!S9*EXP((IR-div)*(5-S$3))-strike)</f>
        <v>-49525230.701073624</v>
      </c>
      <c r="T9" s="48">
        <f>notional*EXP(-IR*(5-T$3))*('2. Stock Price 1'!T9*EXP((IR-div)*(5-T$3))-strike)</f>
        <v>-46950308.114664815</v>
      </c>
      <c r="U9" s="48">
        <f>notional*EXP(-IR*(5-U$3))*('2. Stock Price 1'!U9*EXP((IR-div)*(5-U$3))-strike)</f>
        <v>-48118861.237341769</v>
      </c>
      <c r="V9" s="48">
        <f>notional*EXP(-IR*(5-V$3))*('2. Stock Price 1'!V9*EXP((IR-div)*(5-V$3))-strike)</f>
        <v>-42545160.006636471</v>
      </c>
      <c r="W9" s="49">
        <f>notional*EXP(-IR*(5-W$3))*('2. Stock Price 1'!W9*EXP((IR-div)*(5-W$3))-strike)</f>
        <v>-50703633.806625292</v>
      </c>
    </row>
    <row r="10" spans="2:23" x14ac:dyDescent="0.35">
      <c r="B10" s="9" t="s">
        <v>6</v>
      </c>
      <c r="C10" s="11">
        <f>notional*EXP(-IR*(5-C$3))*(strike_2-'2. Stock Price 2'!C10*EXP((IR-div)*(5-C$3)))</f>
        <v>0</v>
      </c>
      <c r="D10" s="48">
        <f>notional*EXP(-IR*(5-D$3))*('2. Stock Price 1'!D10*EXP((IR-div)*(5-D$3))-strike)</f>
        <v>-6809648.9454287002</v>
      </c>
      <c r="E10" s="48">
        <f>notional*EXP(-IR*(5-E$3))*('2. Stock Price 1'!E10*EXP((IR-div)*(5-E$3))-strike)</f>
        <v>-3247911.0854731095</v>
      </c>
      <c r="F10" s="48">
        <f>notional*EXP(-IR*(5-F$3))*('2. Stock Price 1'!F10*EXP((IR-div)*(5-F$3))-strike)</f>
        <v>-16782831.177465297</v>
      </c>
      <c r="G10" s="48">
        <f>notional*EXP(-IR*(5-G$3))*('2. Stock Price 1'!G10*EXP((IR-div)*(5-G$3))-strike)</f>
        <v>-18135896.136188652</v>
      </c>
      <c r="H10" s="48">
        <f>notional*EXP(-IR*(5-H$3))*('2. Stock Price 1'!H10*EXP((IR-div)*(5-H$3))-strike)</f>
        <v>-18693744.482584547</v>
      </c>
      <c r="I10" s="48">
        <f>notional*EXP(-IR*(5-I$3))*('2. Stock Price 1'!I10*EXP((IR-div)*(5-I$3))-strike)</f>
        <v>-15155383.890278449</v>
      </c>
      <c r="J10" s="48">
        <f>notional*EXP(-IR*(5-J$3))*('2. Stock Price 1'!J10*EXP((IR-div)*(5-J$3))-strike)</f>
        <v>-11731096.486983547</v>
      </c>
      <c r="K10" s="48">
        <f>notional*EXP(-IR*(5-K$3))*('2. Stock Price 1'!K10*EXP((IR-div)*(5-K$3))-strike)</f>
        <v>-22633661.60295368</v>
      </c>
      <c r="L10" s="48">
        <f>notional*EXP(-IR*(5-L$3))*('2. Stock Price 1'!L10*EXP((IR-div)*(5-L$3))-strike)</f>
        <v>-22876941.734559365</v>
      </c>
      <c r="M10" s="48">
        <f>notional*EXP(-IR*(5-M$3))*('2. Stock Price 1'!M10*EXP((IR-div)*(5-M$3))-strike)</f>
        <v>-15940502.652749995</v>
      </c>
      <c r="N10" s="48">
        <f>notional*EXP(-IR*(5-N$3))*('2. Stock Price 1'!N10*EXP((IR-div)*(5-N$3))-strike)</f>
        <v>-17601382.737578724</v>
      </c>
      <c r="O10" s="48">
        <f>notional*EXP(-IR*(5-O$3))*('2. Stock Price 1'!O10*EXP((IR-div)*(5-O$3))-strike)</f>
        <v>-17892372.55069137</v>
      </c>
      <c r="P10" s="48">
        <f>notional*EXP(-IR*(5-P$3))*('2. Stock Price 1'!P10*EXP((IR-div)*(5-P$3))-strike)</f>
        <v>-23076518.227744877</v>
      </c>
      <c r="Q10" s="48">
        <f>notional*EXP(-IR*(5-Q$3))*('2. Stock Price 1'!Q10*EXP((IR-div)*(5-Q$3))-strike)</f>
        <v>-14277530.101048429</v>
      </c>
      <c r="R10" s="48">
        <f>notional*EXP(-IR*(5-R$3))*('2. Stock Price 1'!R10*EXP((IR-div)*(5-R$3))-strike)</f>
        <v>-20502202.159653991</v>
      </c>
      <c r="S10" s="48">
        <f>notional*EXP(-IR*(5-S$3))*('2. Stock Price 1'!S10*EXP((IR-div)*(5-S$3))-strike)</f>
        <v>-20634478.186053399</v>
      </c>
      <c r="T10" s="48">
        <f>notional*EXP(-IR*(5-T$3))*('2. Stock Price 1'!T10*EXP((IR-div)*(5-T$3))-strike)</f>
        <v>-15702015.326842325</v>
      </c>
      <c r="U10" s="48">
        <f>notional*EXP(-IR*(5-U$3))*('2. Stock Price 1'!U10*EXP((IR-div)*(5-U$3))-strike)</f>
        <v>-6125417.5799013106</v>
      </c>
      <c r="V10" s="48">
        <f>notional*EXP(-IR*(5-V$3))*('2. Stock Price 1'!V10*EXP((IR-div)*(5-V$3))-strike)</f>
        <v>1081438.2226079716</v>
      </c>
      <c r="W10" s="49">
        <f>notional*EXP(-IR*(5-W$3))*('2. Stock Price 1'!W10*EXP((IR-div)*(5-W$3))-strike)</f>
        <v>7019693.06320774</v>
      </c>
    </row>
    <row r="11" spans="2:23" x14ac:dyDescent="0.35">
      <c r="B11" s="9" t="s">
        <v>7</v>
      </c>
      <c r="C11" s="11">
        <f>notional*EXP(-IR*(5-C$3))*(strike_2-'2. Stock Price 2'!C11*EXP((IR-div)*(5-C$3)))</f>
        <v>0</v>
      </c>
      <c r="D11" s="48">
        <f>notional*EXP(-IR*(5-D$3))*('2. Stock Price 1'!D11*EXP((IR-div)*(5-D$3))-strike)</f>
        <v>-6630724.6635990804</v>
      </c>
      <c r="E11" s="48">
        <f>notional*EXP(-IR*(5-E$3))*('2. Stock Price 1'!E11*EXP((IR-div)*(5-E$3))-strike)</f>
        <v>-16729983.22966373</v>
      </c>
      <c r="F11" s="48">
        <f>notional*EXP(-IR*(5-F$3))*('2. Stock Price 1'!F11*EXP((IR-div)*(5-F$3))-strike)</f>
        <v>-7190977.0206280118</v>
      </c>
      <c r="G11" s="48">
        <f>notional*EXP(-IR*(5-G$3))*('2. Stock Price 1'!G11*EXP((IR-div)*(5-G$3))-strike)</f>
        <v>-4209960.0909842514</v>
      </c>
      <c r="H11" s="48">
        <f>notional*EXP(-IR*(5-H$3))*('2. Stock Price 1'!H11*EXP((IR-div)*(5-H$3))-strike)</f>
        <v>-8538997.4031855538</v>
      </c>
      <c r="I11" s="48">
        <f>notional*EXP(-IR*(5-I$3))*('2. Stock Price 1'!I11*EXP((IR-div)*(5-I$3))-strike)</f>
        <v>-8513878.704938028</v>
      </c>
      <c r="J11" s="48">
        <f>notional*EXP(-IR*(5-J$3))*('2. Stock Price 1'!J11*EXP((IR-div)*(5-J$3))-strike)</f>
        <v>-11824160.460609574</v>
      </c>
      <c r="K11" s="48">
        <f>notional*EXP(-IR*(5-K$3))*('2. Stock Price 1'!K11*EXP((IR-div)*(5-K$3))-strike)</f>
        <v>-10363063.235169254</v>
      </c>
      <c r="L11" s="48">
        <f>notional*EXP(-IR*(5-L$3))*('2. Stock Price 1'!L11*EXP((IR-div)*(5-L$3))-strike)</f>
        <v>-16435945.480056552</v>
      </c>
      <c r="M11" s="48">
        <f>notional*EXP(-IR*(5-M$3))*('2. Stock Price 1'!M11*EXP((IR-div)*(5-M$3))-strike)</f>
        <v>-18145046.079322744</v>
      </c>
      <c r="N11" s="48">
        <f>notional*EXP(-IR*(5-N$3))*('2. Stock Price 1'!N11*EXP((IR-div)*(5-N$3))-strike)</f>
        <v>-33307578.771601912</v>
      </c>
      <c r="O11" s="48">
        <f>notional*EXP(-IR*(5-O$3))*('2. Stock Price 1'!O11*EXP((IR-div)*(5-O$3))-strike)</f>
        <v>-32269568.024357896</v>
      </c>
      <c r="P11" s="48">
        <f>notional*EXP(-IR*(5-P$3))*('2. Stock Price 1'!P11*EXP((IR-div)*(5-P$3))-strike)</f>
        <v>-32843896.308038827</v>
      </c>
      <c r="Q11" s="48">
        <f>notional*EXP(-IR*(5-Q$3))*('2. Stock Price 1'!Q11*EXP((IR-div)*(5-Q$3))-strike)</f>
        <v>-39475841.892025225</v>
      </c>
      <c r="R11" s="48">
        <f>notional*EXP(-IR*(5-R$3))*('2. Stock Price 1'!R11*EXP((IR-div)*(5-R$3))-strike)</f>
        <v>-41341017.363025725</v>
      </c>
      <c r="S11" s="48">
        <f>notional*EXP(-IR*(5-S$3))*('2. Stock Price 1'!S11*EXP((IR-div)*(5-S$3))-strike)</f>
        <v>-40094170.605867758</v>
      </c>
      <c r="T11" s="48">
        <f>notional*EXP(-IR*(5-T$3))*('2. Stock Price 1'!T11*EXP((IR-div)*(5-T$3))-strike)</f>
        <v>-51809345.834283508</v>
      </c>
      <c r="U11" s="48">
        <f>notional*EXP(-IR*(5-U$3))*('2. Stock Price 1'!U11*EXP((IR-div)*(5-U$3))-strike)</f>
        <v>-51605398.608327731</v>
      </c>
      <c r="V11" s="48">
        <f>notional*EXP(-IR*(5-V$3))*('2. Stock Price 1'!V11*EXP((IR-div)*(5-V$3))-strike)</f>
        <v>-49636133.457514718</v>
      </c>
      <c r="W11" s="49">
        <f>notional*EXP(-IR*(5-W$3))*('2. Stock Price 1'!W11*EXP((IR-div)*(5-W$3))-strike)</f>
        <v>-51850728.949848413</v>
      </c>
    </row>
    <row r="12" spans="2:23" x14ac:dyDescent="0.35">
      <c r="B12" s="9" t="s">
        <v>8</v>
      </c>
      <c r="C12" s="11">
        <f>notional*EXP(-IR*(5-C$3))*(strike_2-'2. Stock Price 2'!C12*EXP((IR-div)*(5-C$3)))</f>
        <v>0</v>
      </c>
      <c r="D12" s="48">
        <f>notional*EXP(-IR*(5-D$3))*('2. Stock Price 1'!D12*EXP((IR-div)*(5-D$3))-strike)</f>
        <v>-6307213.5269305566</v>
      </c>
      <c r="E12" s="48">
        <f>notional*EXP(-IR*(5-E$3))*('2. Stock Price 1'!E12*EXP((IR-div)*(5-E$3))-strike)</f>
        <v>-8267944.3108245926</v>
      </c>
      <c r="F12" s="48">
        <f>notional*EXP(-IR*(5-F$3))*('2. Stock Price 1'!F12*EXP((IR-div)*(5-F$3))-strike)</f>
        <v>-8644075.99164645</v>
      </c>
      <c r="G12" s="48">
        <f>notional*EXP(-IR*(5-G$3))*('2. Stock Price 1'!G12*EXP((IR-div)*(5-G$3))-strike)</f>
        <v>-11249206.275266595</v>
      </c>
      <c r="H12" s="48">
        <f>notional*EXP(-IR*(5-H$3))*('2. Stock Price 1'!H12*EXP((IR-div)*(5-H$3))-strike)</f>
        <v>-29487157.369457405</v>
      </c>
      <c r="I12" s="48">
        <f>notional*EXP(-IR*(5-I$3))*('2. Stock Price 1'!I12*EXP((IR-div)*(5-I$3))-strike)</f>
        <v>-20149935.989726637</v>
      </c>
      <c r="J12" s="48">
        <f>notional*EXP(-IR*(5-J$3))*('2. Stock Price 1'!J12*EXP((IR-div)*(5-J$3))-strike)</f>
        <v>-17904933.861183658</v>
      </c>
      <c r="K12" s="48">
        <f>notional*EXP(-IR*(5-K$3))*('2. Stock Price 1'!K12*EXP((IR-div)*(5-K$3))-strike)</f>
        <v>-28521293.408240769</v>
      </c>
      <c r="L12" s="48">
        <f>notional*EXP(-IR*(5-L$3))*('2. Stock Price 1'!L12*EXP((IR-div)*(5-L$3))-strike)</f>
        <v>-31651776.348639812</v>
      </c>
      <c r="M12" s="48">
        <f>notional*EXP(-IR*(5-M$3))*('2. Stock Price 1'!M12*EXP((IR-div)*(5-M$3))-strike)</f>
        <v>-36428720.018050715</v>
      </c>
      <c r="N12" s="48">
        <f>notional*EXP(-IR*(5-N$3))*('2. Stock Price 1'!N12*EXP((IR-div)*(5-N$3))-strike)</f>
        <v>-47632170.426778391</v>
      </c>
      <c r="O12" s="48">
        <f>notional*EXP(-IR*(5-O$3))*('2. Stock Price 1'!O12*EXP((IR-div)*(5-O$3))-strike)</f>
        <v>-53679547.170779884</v>
      </c>
      <c r="P12" s="48">
        <f>notional*EXP(-IR*(5-P$3))*('2. Stock Price 1'!P12*EXP((IR-div)*(5-P$3))-strike)</f>
        <v>-57289992.228879325</v>
      </c>
      <c r="Q12" s="48">
        <f>notional*EXP(-IR*(5-Q$3))*('2. Stock Price 1'!Q12*EXP((IR-div)*(5-Q$3))-strike)</f>
        <v>-55195279.150758669</v>
      </c>
      <c r="R12" s="48">
        <f>notional*EXP(-IR*(5-R$3))*('2. Stock Price 1'!R12*EXP((IR-div)*(5-R$3))-strike)</f>
        <v>-61745494.900977515</v>
      </c>
      <c r="S12" s="48">
        <f>notional*EXP(-IR*(5-S$3))*('2. Stock Price 1'!S12*EXP((IR-div)*(5-S$3))-strike)</f>
        <v>-66306576.669235781</v>
      </c>
      <c r="T12" s="48">
        <f>notional*EXP(-IR*(5-T$3))*('2. Stock Price 1'!T12*EXP((IR-div)*(5-T$3))-strike)</f>
        <v>-74096592.557424024</v>
      </c>
      <c r="U12" s="48">
        <f>notional*EXP(-IR*(5-U$3))*('2. Stock Price 1'!U12*EXP((IR-div)*(5-U$3))-strike)</f>
        <v>-73794671.267575786</v>
      </c>
      <c r="V12" s="48">
        <f>notional*EXP(-IR*(5-V$3))*('2. Stock Price 1'!V12*EXP((IR-div)*(5-V$3))-strike)</f>
        <v>-79279872.674622744</v>
      </c>
      <c r="W12" s="49">
        <f>notional*EXP(-IR*(5-W$3))*('2. Stock Price 1'!W12*EXP((IR-div)*(5-W$3))-strike)</f>
        <v>-79401138.30657281</v>
      </c>
    </row>
    <row r="13" spans="2:23" x14ac:dyDescent="0.35">
      <c r="B13" s="9" t="s">
        <v>9</v>
      </c>
      <c r="C13" s="11">
        <f>notional*EXP(-IR*(5-C$3))*(strike_2-'2. Stock Price 2'!C13*EXP((IR-div)*(5-C$3)))</f>
        <v>0</v>
      </c>
      <c r="D13" s="48">
        <f>notional*EXP(-IR*(5-D$3))*('2. Stock Price 1'!D13*EXP((IR-div)*(5-D$3))-strike)</f>
        <v>-722402.73942678852</v>
      </c>
      <c r="E13" s="48">
        <f>notional*EXP(-IR*(5-E$3))*('2. Stock Price 1'!E13*EXP((IR-div)*(5-E$3))-strike)</f>
        <v>-14073998.745626582</v>
      </c>
      <c r="F13" s="48">
        <f>notional*EXP(-IR*(5-F$3))*('2. Stock Price 1'!F13*EXP((IR-div)*(5-F$3))-strike)</f>
        <v>-19398813.03884577</v>
      </c>
      <c r="G13" s="48">
        <f>notional*EXP(-IR*(5-G$3))*('2. Stock Price 1'!G13*EXP((IR-div)*(5-G$3))-strike)</f>
        <v>-10271958.134960365</v>
      </c>
      <c r="H13" s="48">
        <f>notional*EXP(-IR*(5-H$3))*('2. Stock Price 1'!H13*EXP((IR-div)*(5-H$3))-strike)</f>
        <v>1017488.6245054672</v>
      </c>
      <c r="I13" s="48">
        <f>notional*EXP(-IR*(5-I$3))*('2. Stock Price 1'!I13*EXP((IR-div)*(5-I$3))-strike)</f>
        <v>-6430642.5632688245</v>
      </c>
      <c r="J13" s="48">
        <f>notional*EXP(-IR*(5-J$3))*('2. Stock Price 1'!J13*EXP((IR-div)*(5-J$3))-strike)</f>
        <v>-2059849.3612045988</v>
      </c>
      <c r="K13" s="48">
        <f>notional*EXP(-IR*(5-K$3))*('2. Stock Price 1'!K13*EXP((IR-div)*(5-K$3))-strike)</f>
        <v>-7648358.5277201319</v>
      </c>
      <c r="L13" s="48">
        <f>notional*EXP(-IR*(5-L$3))*('2. Stock Price 1'!L13*EXP((IR-div)*(5-L$3))-strike)</f>
        <v>-9288908.0390279666</v>
      </c>
      <c r="M13" s="48">
        <f>notional*EXP(-IR*(5-M$3))*('2. Stock Price 1'!M13*EXP((IR-div)*(5-M$3))-strike)</f>
        <v>-3570812.6495530116</v>
      </c>
      <c r="N13" s="48">
        <f>notional*EXP(-IR*(5-N$3))*('2. Stock Price 1'!N13*EXP((IR-div)*(5-N$3))-strike)</f>
        <v>-192695.5275808594</v>
      </c>
      <c r="O13" s="48">
        <f>notional*EXP(-IR*(5-O$3))*('2. Stock Price 1'!O13*EXP((IR-div)*(5-O$3))-strike)</f>
        <v>14205494.698412746</v>
      </c>
      <c r="P13" s="48">
        <f>notional*EXP(-IR*(5-P$3))*('2. Stock Price 1'!P13*EXP((IR-div)*(5-P$3))-strike)</f>
        <v>6077265.8248395044</v>
      </c>
      <c r="Q13" s="48">
        <f>notional*EXP(-IR*(5-Q$3))*('2. Stock Price 1'!Q13*EXP((IR-div)*(5-Q$3))-strike)</f>
        <v>-1880505.4811229482</v>
      </c>
      <c r="R13" s="48">
        <f>notional*EXP(-IR*(5-R$3))*('2. Stock Price 1'!R13*EXP((IR-div)*(5-R$3))-strike)</f>
        <v>1135502.8765160847</v>
      </c>
      <c r="S13" s="48">
        <f>notional*EXP(-IR*(5-S$3))*('2. Stock Price 1'!S13*EXP((IR-div)*(5-S$3))-strike)</f>
        <v>3697621.1860729787</v>
      </c>
      <c r="T13" s="48">
        <f>notional*EXP(-IR*(5-T$3))*('2. Stock Price 1'!T13*EXP((IR-div)*(5-T$3))-strike)</f>
        <v>-16442257.198231623</v>
      </c>
      <c r="U13" s="48">
        <f>notional*EXP(-IR*(5-U$3))*('2. Stock Price 1'!U13*EXP((IR-div)*(5-U$3))-strike)</f>
        <v>-17719073.014481679</v>
      </c>
      <c r="V13" s="48">
        <f>notional*EXP(-IR*(5-V$3))*('2. Stock Price 1'!V13*EXP((IR-div)*(5-V$3))-strike)</f>
        <v>-30092443.598053779</v>
      </c>
      <c r="W13" s="49">
        <f>notional*EXP(-IR*(5-W$3))*('2. Stock Price 1'!W13*EXP((IR-div)*(5-W$3))-strike)</f>
        <v>-31849049.297870822</v>
      </c>
    </row>
    <row r="14" spans="2:23" x14ac:dyDescent="0.35">
      <c r="B14" s="9" t="s">
        <v>10</v>
      </c>
      <c r="C14" s="11">
        <f>notional*EXP(-IR*(5-C$3))*(strike_2-'2. Stock Price 2'!C14*EXP((IR-div)*(5-C$3)))</f>
        <v>0</v>
      </c>
      <c r="D14" s="48">
        <f>notional*EXP(-IR*(5-D$3))*('2. Stock Price 1'!D14*EXP((IR-div)*(5-D$3))-strike)</f>
        <v>7387508.0377559075</v>
      </c>
      <c r="E14" s="48">
        <f>notional*EXP(-IR*(5-E$3))*('2. Stock Price 1'!E14*EXP((IR-div)*(5-E$3))-strike)</f>
        <v>4440734.2579310192</v>
      </c>
      <c r="F14" s="48">
        <f>notional*EXP(-IR*(5-F$3))*('2. Stock Price 1'!F14*EXP((IR-div)*(5-F$3))-strike)</f>
        <v>8652208.5282055382</v>
      </c>
      <c r="G14" s="48">
        <f>notional*EXP(-IR*(5-G$3))*('2. Stock Price 1'!G14*EXP((IR-div)*(5-G$3))-strike)</f>
        <v>20457249.864063922</v>
      </c>
      <c r="H14" s="48">
        <f>notional*EXP(-IR*(5-H$3))*('2. Stock Price 1'!H14*EXP((IR-div)*(5-H$3))-strike)</f>
        <v>37066659.16937878</v>
      </c>
      <c r="I14" s="48">
        <f>notional*EXP(-IR*(5-I$3))*('2. Stock Price 1'!I14*EXP((IR-div)*(5-I$3))-strike)</f>
        <v>44859196.162259467</v>
      </c>
      <c r="J14" s="48">
        <f>notional*EXP(-IR*(5-J$3))*('2. Stock Price 1'!J14*EXP((IR-div)*(5-J$3))-strike)</f>
        <v>24139034.965280171</v>
      </c>
      <c r="K14" s="48">
        <f>notional*EXP(-IR*(5-K$3))*('2. Stock Price 1'!K14*EXP((IR-div)*(5-K$3))-strike)</f>
        <v>32345140.431390028</v>
      </c>
      <c r="L14" s="48">
        <f>notional*EXP(-IR*(5-L$3))*('2. Stock Price 1'!L14*EXP((IR-div)*(5-L$3))-strike)</f>
        <v>72556845.618876621</v>
      </c>
      <c r="M14" s="48">
        <f>notional*EXP(-IR*(5-M$3))*('2. Stock Price 1'!M14*EXP((IR-div)*(5-M$3))-strike)</f>
        <v>104134082.65926509</v>
      </c>
      <c r="N14" s="48">
        <f>notional*EXP(-IR*(5-N$3))*('2. Stock Price 1'!N14*EXP((IR-div)*(5-N$3))-strike)</f>
        <v>87017555.868456751</v>
      </c>
      <c r="O14" s="48">
        <f>notional*EXP(-IR*(5-O$3))*('2. Stock Price 1'!O14*EXP((IR-div)*(5-O$3))-strike)</f>
        <v>66541215.085234135</v>
      </c>
      <c r="P14" s="48">
        <f>notional*EXP(-IR*(5-P$3))*('2. Stock Price 1'!P14*EXP((IR-div)*(5-P$3))-strike)</f>
        <v>74249116.226358429</v>
      </c>
      <c r="Q14" s="48">
        <f>notional*EXP(-IR*(5-Q$3))*('2. Stock Price 1'!Q14*EXP((IR-div)*(5-Q$3))-strike)</f>
        <v>85234316.869998455</v>
      </c>
      <c r="R14" s="48">
        <f>notional*EXP(-IR*(5-R$3))*('2. Stock Price 1'!R14*EXP((IR-div)*(5-R$3))-strike)</f>
        <v>62862147.895046085</v>
      </c>
      <c r="S14" s="48">
        <f>notional*EXP(-IR*(5-S$3))*('2. Stock Price 1'!S14*EXP((IR-div)*(5-S$3))-strike)</f>
        <v>66332552.779902294</v>
      </c>
      <c r="T14" s="48">
        <f>notional*EXP(-IR*(5-T$3))*('2. Stock Price 1'!T14*EXP((IR-div)*(5-T$3))-strike)</f>
        <v>66582111.495710663</v>
      </c>
      <c r="U14" s="48">
        <f>notional*EXP(-IR*(5-U$3))*('2. Stock Price 1'!U14*EXP((IR-div)*(5-U$3))-strike)</f>
        <v>69249611.2180015</v>
      </c>
      <c r="V14" s="48">
        <f>notional*EXP(-IR*(5-V$3))*('2. Stock Price 1'!V14*EXP((IR-div)*(5-V$3))-strike)</f>
        <v>86399419.812103465</v>
      </c>
      <c r="W14" s="49">
        <f>notional*EXP(-IR*(5-W$3))*('2. Stock Price 1'!W14*EXP((IR-div)*(5-W$3))-strike)</f>
        <v>112710759.57420184</v>
      </c>
    </row>
    <row r="15" spans="2:23" x14ac:dyDescent="0.35">
      <c r="B15" s="9" t="s">
        <v>11</v>
      </c>
      <c r="C15" s="11">
        <f>notional*EXP(-IR*(5-C$3))*(strike_2-'2. Stock Price 2'!C15*EXP((IR-div)*(5-C$3)))</f>
        <v>0</v>
      </c>
      <c r="D15" s="48">
        <f>notional*EXP(-IR*(5-D$3))*('2. Stock Price 1'!D15*EXP((IR-div)*(5-D$3))-strike)</f>
        <v>1905972.9425409986</v>
      </c>
      <c r="E15" s="48">
        <f>notional*EXP(-IR*(5-E$3))*('2. Stock Price 1'!E15*EXP((IR-div)*(5-E$3))-strike)</f>
        <v>3177004.3058654717</v>
      </c>
      <c r="F15" s="48">
        <f>notional*EXP(-IR*(5-F$3))*('2. Stock Price 1'!F15*EXP((IR-div)*(5-F$3))-strike)</f>
        <v>-4683232.767119607</v>
      </c>
      <c r="G15" s="48">
        <f>notional*EXP(-IR*(5-G$3))*('2. Stock Price 1'!G15*EXP((IR-div)*(5-G$3))-strike)</f>
        <v>-15389863.09598157</v>
      </c>
      <c r="H15" s="48">
        <f>notional*EXP(-IR*(5-H$3))*('2. Stock Price 1'!H15*EXP((IR-div)*(5-H$3))-strike)</f>
        <v>-25770599.697295435</v>
      </c>
      <c r="I15" s="48">
        <f>notional*EXP(-IR*(5-I$3))*('2. Stock Price 1'!I15*EXP((IR-div)*(5-I$3))-strike)</f>
        <v>-11545348.266221857</v>
      </c>
      <c r="J15" s="48">
        <f>notional*EXP(-IR*(5-J$3))*('2. Stock Price 1'!J15*EXP((IR-div)*(5-J$3))-strike)</f>
        <v>-16547916.379234301</v>
      </c>
      <c r="K15" s="48">
        <f>notional*EXP(-IR*(5-K$3))*('2. Stock Price 1'!K15*EXP((IR-div)*(5-K$3))-strike)</f>
        <v>-18904770.798141677</v>
      </c>
      <c r="L15" s="48">
        <f>notional*EXP(-IR*(5-L$3))*('2. Stock Price 1'!L15*EXP((IR-div)*(5-L$3))-strike)</f>
        <v>-18241950.455300767</v>
      </c>
      <c r="M15" s="48">
        <f>notional*EXP(-IR*(5-M$3))*('2. Stock Price 1'!M15*EXP((IR-div)*(5-M$3))-strike)</f>
        <v>-12345322.233165437</v>
      </c>
      <c r="N15" s="48">
        <f>notional*EXP(-IR*(5-N$3))*('2. Stock Price 1'!N15*EXP((IR-div)*(5-N$3))-strike)</f>
        <v>-20395783.937435955</v>
      </c>
      <c r="O15" s="48">
        <f>notional*EXP(-IR*(5-O$3))*('2. Stock Price 1'!O15*EXP((IR-div)*(5-O$3))-strike)</f>
        <v>-18126267.979186811</v>
      </c>
      <c r="P15" s="48">
        <f>notional*EXP(-IR*(5-P$3))*('2. Stock Price 1'!P15*EXP((IR-div)*(5-P$3))-strike)</f>
        <v>-25245122.035446361</v>
      </c>
      <c r="Q15" s="48">
        <f>notional*EXP(-IR*(5-Q$3))*('2. Stock Price 1'!Q15*EXP((IR-div)*(5-Q$3))-strike)</f>
        <v>-28083414.604325462</v>
      </c>
      <c r="R15" s="48">
        <f>notional*EXP(-IR*(5-R$3))*('2. Stock Price 1'!R15*EXP((IR-div)*(5-R$3))-strike)</f>
        <v>-30901650.20599049</v>
      </c>
      <c r="S15" s="48">
        <f>notional*EXP(-IR*(5-S$3))*('2. Stock Price 1'!S15*EXP((IR-div)*(5-S$3))-strike)</f>
        <v>-30519329.993206531</v>
      </c>
      <c r="T15" s="48">
        <f>notional*EXP(-IR*(5-T$3))*('2. Stock Price 1'!T15*EXP((IR-div)*(5-T$3))-strike)</f>
        <v>-25277365.537519466</v>
      </c>
      <c r="U15" s="48">
        <f>notional*EXP(-IR*(5-U$3))*('2. Stock Price 1'!U15*EXP((IR-div)*(5-U$3))-strike)</f>
        <v>-32405163.450691931</v>
      </c>
      <c r="V15" s="48">
        <f>notional*EXP(-IR*(5-V$3))*('2. Stock Price 1'!V15*EXP((IR-div)*(5-V$3))-strike)</f>
        <v>-34139368.450126499</v>
      </c>
      <c r="W15" s="49">
        <f>notional*EXP(-IR*(5-W$3))*('2. Stock Price 1'!W15*EXP((IR-div)*(5-W$3))-strike)</f>
        <v>-35720551.530840084</v>
      </c>
    </row>
    <row r="16" spans="2:23" x14ac:dyDescent="0.35">
      <c r="B16" s="9" t="s">
        <v>12</v>
      </c>
      <c r="C16" s="11">
        <f>notional*EXP(-IR*(5-C$3))*(strike_2-'2. Stock Price 2'!C16*EXP((IR-div)*(5-C$3)))</f>
        <v>0</v>
      </c>
      <c r="D16" s="48">
        <f>notional*EXP(-IR*(5-D$3))*('2. Stock Price 1'!D16*EXP((IR-div)*(5-D$3))-strike)</f>
        <v>451303.60711665498</v>
      </c>
      <c r="E16" s="48">
        <f>notional*EXP(-IR*(5-E$3))*('2. Stock Price 1'!E16*EXP((IR-div)*(5-E$3))-strike)</f>
        <v>-6038280.5744102085</v>
      </c>
      <c r="F16" s="48">
        <f>notional*EXP(-IR*(5-F$3))*('2. Stock Price 1'!F16*EXP((IR-div)*(5-F$3))-strike)</f>
        <v>-13722446.897720039</v>
      </c>
      <c r="G16" s="48">
        <f>notional*EXP(-IR*(5-G$3))*('2. Stock Price 1'!G16*EXP((IR-div)*(5-G$3))-strike)</f>
        <v>-20085409.617612973</v>
      </c>
      <c r="H16" s="48">
        <f>notional*EXP(-IR*(5-H$3))*('2. Stock Price 1'!H16*EXP((IR-div)*(5-H$3))-strike)</f>
        <v>-24884319.341608435</v>
      </c>
      <c r="I16" s="48">
        <f>notional*EXP(-IR*(5-I$3))*('2. Stock Price 1'!I16*EXP((IR-div)*(5-I$3))-strike)</f>
        <v>-27100056.477659557</v>
      </c>
      <c r="J16" s="48">
        <f>notional*EXP(-IR*(5-J$3))*('2. Stock Price 1'!J16*EXP((IR-div)*(5-J$3))-strike)</f>
        <v>-26257851.614521164</v>
      </c>
      <c r="K16" s="48">
        <f>notional*EXP(-IR*(5-K$3))*('2. Stock Price 1'!K16*EXP((IR-div)*(5-K$3))-strike)</f>
        <v>-29217424.8729924</v>
      </c>
      <c r="L16" s="48">
        <f>notional*EXP(-IR*(5-L$3))*('2. Stock Price 1'!L16*EXP((IR-div)*(5-L$3))-strike)</f>
        <v>-37927004.120774426</v>
      </c>
      <c r="M16" s="48">
        <f>notional*EXP(-IR*(5-M$3))*('2. Stock Price 1'!M16*EXP((IR-div)*(5-M$3))-strike)</f>
        <v>-38834585.107367657</v>
      </c>
      <c r="N16" s="48">
        <f>notional*EXP(-IR*(5-N$3))*('2. Stock Price 1'!N16*EXP((IR-div)*(5-N$3))-strike)</f>
        <v>-46245067.430542246</v>
      </c>
      <c r="O16" s="48">
        <f>notional*EXP(-IR*(5-O$3))*('2. Stock Price 1'!O16*EXP((IR-div)*(5-O$3))-strike)</f>
        <v>-49869013.68789041</v>
      </c>
      <c r="P16" s="48">
        <f>notional*EXP(-IR*(5-P$3))*('2. Stock Price 1'!P16*EXP((IR-div)*(5-P$3))-strike)</f>
        <v>-50116062.265344433</v>
      </c>
      <c r="Q16" s="48">
        <f>notional*EXP(-IR*(5-Q$3))*('2. Stock Price 1'!Q16*EXP((IR-div)*(5-Q$3))-strike)</f>
        <v>-46044389.632192895</v>
      </c>
      <c r="R16" s="48">
        <f>notional*EXP(-IR*(5-R$3))*('2. Stock Price 1'!R16*EXP((IR-div)*(5-R$3))-strike)</f>
        <v>-45227943.886059836</v>
      </c>
      <c r="S16" s="48">
        <f>notional*EXP(-IR*(5-S$3))*('2. Stock Price 1'!S16*EXP((IR-div)*(5-S$3))-strike)</f>
        <v>-48666976.155629292</v>
      </c>
      <c r="T16" s="48">
        <f>notional*EXP(-IR*(5-T$3))*('2. Stock Price 1'!T16*EXP((IR-div)*(5-T$3))-strike)</f>
        <v>-60246882.902855836</v>
      </c>
      <c r="U16" s="48">
        <f>notional*EXP(-IR*(5-U$3))*('2. Stock Price 1'!U16*EXP((IR-div)*(5-U$3))-strike)</f>
        <v>-58368097.487970769</v>
      </c>
      <c r="V16" s="48">
        <f>notional*EXP(-IR*(5-V$3))*('2. Stock Price 1'!V16*EXP((IR-div)*(5-V$3))-strike)</f>
        <v>-64830600.119669437</v>
      </c>
      <c r="W16" s="49">
        <f>notional*EXP(-IR*(5-W$3))*('2. Stock Price 1'!W16*EXP((IR-div)*(5-W$3))-strike)</f>
        <v>-62698948.511469126</v>
      </c>
    </row>
    <row r="17" spans="2:23" x14ac:dyDescent="0.35">
      <c r="B17" s="9" t="s">
        <v>13</v>
      </c>
      <c r="C17" s="11">
        <f>notional*EXP(-IR*(5-C$3))*(strike_2-'2. Stock Price 2'!C17*EXP((IR-div)*(5-C$3)))</f>
        <v>0</v>
      </c>
      <c r="D17" s="48">
        <f>notional*EXP(-IR*(5-D$3))*('2. Stock Price 1'!D17*EXP((IR-div)*(5-D$3))-strike)</f>
        <v>-5829218.0761962011</v>
      </c>
      <c r="E17" s="48">
        <f>notional*EXP(-IR*(5-E$3))*('2. Stock Price 1'!E17*EXP((IR-div)*(5-E$3))-strike)</f>
        <v>-8940738.1179079041</v>
      </c>
      <c r="F17" s="48">
        <f>notional*EXP(-IR*(5-F$3))*('2. Stock Price 1'!F17*EXP((IR-div)*(5-F$3))-strike)</f>
        <v>4555477.5451913998</v>
      </c>
      <c r="G17" s="48">
        <f>notional*EXP(-IR*(5-G$3))*('2. Stock Price 1'!G17*EXP((IR-div)*(5-G$3))-strike)</f>
        <v>-10449974.214241209</v>
      </c>
      <c r="H17" s="48">
        <f>notional*EXP(-IR*(5-H$3))*('2. Stock Price 1'!H17*EXP((IR-div)*(5-H$3))-strike)</f>
        <v>-11233551.542933039</v>
      </c>
      <c r="I17" s="48">
        <f>notional*EXP(-IR*(5-I$3))*('2. Stock Price 1'!I17*EXP((IR-div)*(5-I$3))-strike)</f>
        <v>-14690946.038495237</v>
      </c>
      <c r="J17" s="48">
        <f>notional*EXP(-IR*(5-J$3))*('2. Stock Price 1'!J17*EXP((IR-div)*(5-J$3))-strike)</f>
        <v>-11801902.568333862</v>
      </c>
      <c r="K17" s="48">
        <f>notional*EXP(-IR*(5-K$3))*('2. Stock Price 1'!K17*EXP((IR-div)*(5-K$3))-strike)</f>
        <v>-21941171.207973812</v>
      </c>
      <c r="L17" s="48">
        <f>notional*EXP(-IR*(5-L$3))*('2. Stock Price 1'!L17*EXP((IR-div)*(5-L$3))-strike)</f>
        <v>-21351140.283821773</v>
      </c>
      <c r="M17" s="48">
        <f>notional*EXP(-IR*(5-M$3))*('2. Stock Price 1'!M17*EXP((IR-div)*(5-M$3))-strike)</f>
        <v>-11599477.325673226</v>
      </c>
      <c r="N17" s="48">
        <f>notional*EXP(-IR*(5-N$3))*('2. Stock Price 1'!N17*EXP((IR-div)*(5-N$3))-strike)</f>
        <v>-20934650.473064665</v>
      </c>
      <c r="O17" s="48">
        <f>notional*EXP(-IR*(5-O$3))*('2. Stock Price 1'!O17*EXP((IR-div)*(5-O$3))-strike)</f>
        <v>-27170576.996787574</v>
      </c>
      <c r="P17" s="48">
        <f>notional*EXP(-IR*(5-P$3))*('2. Stock Price 1'!P17*EXP((IR-div)*(5-P$3))-strike)</f>
        <v>-29311194.463229682</v>
      </c>
      <c r="Q17" s="48">
        <f>notional*EXP(-IR*(5-Q$3))*('2. Stock Price 1'!Q17*EXP((IR-div)*(5-Q$3))-strike)</f>
        <v>-36742645.922885455</v>
      </c>
      <c r="R17" s="48">
        <f>notional*EXP(-IR*(5-R$3))*('2. Stock Price 1'!R17*EXP((IR-div)*(5-R$3))-strike)</f>
        <v>-35074044.239149719</v>
      </c>
      <c r="S17" s="48">
        <f>notional*EXP(-IR*(5-S$3))*('2. Stock Price 1'!S17*EXP((IR-div)*(5-S$3))-strike)</f>
        <v>-33911328.444408409</v>
      </c>
      <c r="T17" s="48">
        <f>notional*EXP(-IR*(5-T$3))*('2. Stock Price 1'!T17*EXP((IR-div)*(5-T$3))-strike)</f>
        <v>-32402326.853853267</v>
      </c>
      <c r="U17" s="48">
        <f>notional*EXP(-IR*(5-U$3))*('2. Stock Price 1'!U17*EXP((IR-div)*(5-U$3))-strike)</f>
        <v>-51060921.865338519</v>
      </c>
      <c r="V17" s="48">
        <f>notional*EXP(-IR*(5-V$3))*('2. Stock Price 1'!V17*EXP((IR-div)*(5-V$3))-strike)</f>
        <v>-59917557.015369393</v>
      </c>
      <c r="W17" s="49">
        <f>notional*EXP(-IR*(5-W$3))*('2. Stock Price 1'!W17*EXP((IR-div)*(5-W$3))-strike)</f>
        <v>-60264745.208177254</v>
      </c>
    </row>
    <row r="18" spans="2:23" x14ac:dyDescent="0.35">
      <c r="B18" s="9" t="s">
        <v>14</v>
      </c>
      <c r="C18" s="11">
        <f>notional*EXP(-IR*(5-C$3))*(strike_2-'2. Stock Price 2'!C18*EXP((IR-div)*(5-C$3)))</f>
        <v>0</v>
      </c>
      <c r="D18" s="48">
        <f>notional*EXP(-IR*(5-D$3))*('2. Stock Price 1'!D18*EXP((IR-div)*(5-D$3))-strike)</f>
        <v>18834034.762957662</v>
      </c>
      <c r="E18" s="48">
        <f>notional*EXP(-IR*(5-E$3))*('2. Stock Price 1'!E18*EXP((IR-div)*(5-E$3))-strike)</f>
        <v>-2069442.2248911841</v>
      </c>
      <c r="F18" s="48">
        <f>notional*EXP(-IR*(5-F$3))*('2. Stock Price 1'!F18*EXP((IR-div)*(5-F$3))-strike)</f>
        <v>13315141.126334166</v>
      </c>
      <c r="G18" s="48">
        <f>notional*EXP(-IR*(5-G$3))*('2. Stock Price 1'!G18*EXP((IR-div)*(5-G$3))-strike)</f>
        <v>28071342.725241378</v>
      </c>
      <c r="H18" s="48">
        <f>notional*EXP(-IR*(5-H$3))*('2. Stock Price 1'!H18*EXP((IR-div)*(5-H$3))-strike)</f>
        <v>33649626.602665953</v>
      </c>
      <c r="I18" s="48">
        <f>notional*EXP(-IR*(5-I$3))*('2. Stock Price 1'!I18*EXP((IR-div)*(5-I$3))-strike)</f>
        <v>27837485.531042479</v>
      </c>
      <c r="J18" s="48">
        <f>notional*EXP(-IR*(5-J$3))*('2. Stock Price 1'!J18*EXP((IR-div)*(5-J$3))-strike)</f>
        <v>26467285.282776214</v>
      </c>
      <c r="K18" s="48">
        <f>notional*EXP(-IR*(5-K$3))*('2. Stock Price 1'!K18*EXP((IR-div)*(5-K$3))-strike)</f>
        <v>33418970.08918428</v>
      </c>
      <c r="L18" s="48">
        <f>notional*EXP(-IR*(5-L$3))*('2. Stock Price 1'!L18*EXP((IR-div)*(5-L$3))-strike)</f>
        <v>16068700.01565567</v>
      </c>
      <c r="M18" s="48">
        <f>notional*EXP(-IR*(5-M$3))*('2. Stock Price 1'!M18*EXP((IR-div)*(5-M$3))-strike)</f>
        <v>22472160.691580035</v>
      </c>
      <c r="N18" s="48">
        <f>notional*EXP(-IR*(5-N$3))*('2. Stock Price 1'!N18*EXP((IR-div)*(5-N$3))-strike)</f>
        <v>23570449.322665717</v>
      </c>
      <c r="O18" s="48">
        <f>notional*EXP(-IR*(5-O$3))*('2. Stock Price 1'!O18*EXP((IR-div)*(5-O$3))-strike)</f>
        <v>17884514.153717015</v>
      </c>
      <c r="P18" s="48">
        <f>notional*EXP(-IR*(5-P$3))*('2. Stock Price 1'!P18*EXP((IR-div)*(5-P$3))-strike)</f>
        <v>9334728.5409139059</v>
      </c>
      <c r="Q18" s="48">
        <f>notional*EXP(-IR*(5-Q$3))*('2. Stock Price 1'!Q18*EXP((IR-div)*(5-Q$3))-strike)</f>
        <v>1374492.5422610098</v>
      </c>
      <c r="R18" s="48">
        <f>notional*EXP(-IR*(5-R$3))*('2. Stock Price 1'!R18*EXP((IR-div)*(5-R$3))-strike)</f>
        <v>7803762.8344407631</v>
      </c>
      <c r="S18" s="48">
        <f>notional*EXP(-IR*(5-S$3))*('2. Stock Price 1'!S18*EXP((IR-div)*(5-S$3))-strike)</f>
        <v>4139243.2128059929</v>
      </c>
      <c r="T18" s="48">
        <f>notional*EXP(-IR*(5-T$3))*('2. Stock Price 1'!T18*EXP((IR-div)*(5-T$3))-strike)</f>
        <v>27561356.648181196</v>
      </c>
      <c r="U18" s="48">
        <f>notional*EXP(-IR*(5-U$3))*('2. Stock Price 1'!U18*EXP((IR-div)*(5-U$3))-strike)</f>
        <v>25156153.987031754</v>
      </c>
      <c r="V18" s="48">
        <f>notional*EXP(-IR*(5-V$3))*('2. Stock Price 1'!V18*EXP((IR-div)*(5-V$3))-strike)</f>
        <v>45928857.483543769</v>
      </c>
      <c r="W18" s="49">
        <f>notional*EXP(-IR*(5-W$3))*('2. Stock Price 1'!W18*EXP((IR-div)*(5-W$3))-strike)</f>
        <v>63875233.609597728</v>
      </c>
    </row>
    <row r="19" spans="2:23" x14ac:dyDescent="0.35">
      <c r="B19" s="9" t="s">
        <v>15</v>
      </c>
      <c r="C19" s="11">
        <f>notional*EXP(-IR*(5-C$3))*(strike_2-'2. Stock Price 2'!C19*EXP((IR-div)*(5-C$3)))</f>
        <v>0</v>
      </c>
      <c r="D19" s="48">
        <f>notional*EXP(-IR*(5-D$3))*('2. Stock Price 1'!D19*EXP((IR-div)*(5-D$3))-strike)</f>
        <v>-5404385.7645330634</v>
      </c>
      <c r="E19" s="48">
        <f>notional*EXP(-IR*(5-E$3))*('2. Stock Price 1'!E19*EXP((IR-div)*(5-E$3))-strike)</f>
        <v>11418055.898004295</v>
      </c>
      <c r="F19" s="48">
        <f>notional*EXP(-IR*(5-F$3))*('2. Stock Price 1'!F19*EXP((IR-div)*(5-F$3))-strike)</f>
        <v>39860870.495402634</v>
      </c>
      <c r="G19" s="48">
        <f>notional*EXP(-IR*(5-G$3))*('2. Stock Price 1'!G19*EXP((IR-div)*(5-G$3))-strike)</f>
        <v>69062388.369710907</v>
      </c>
      <c r="H19" s="48">
        <f>notional*EXP(-IR*(5-H$3))*('2. Stock Price 1'!H19*EXP((IR-div)*(5-H$3))-strike)</f>
        <v>69403618.534471452</v>
      </c>
      <c r="I19" s="48">
        <f>notional*EXP(-IR*(5-I$3))*('2. Stock Price 1'!I19*EXP((IR-div)*(5-I$3))-strike)</f>
        <v>83113264.2418378</v>
      </c>
      <c r="J19" s="48">
        <f>notional*EXP(-IR*(5-J$3))*('2. Stock Price 1'!J19*EXP((IR-div)*(5-J$3))-strike)</f>
        <v>108232765.41018556</v>
      </c>
      <c r="K19" s="48">
        <f>notional*EXP(-IR*(5-K$3))*('2. Stock Price 1'!K19*EXP((IR-div)*(5-K$3))-strike)</f>
        <v>115793723.89762975</v>
      </c>
      <c r="L19" s="48">
        <f>notional*EXP(-IR*(5-L$3))*('2. Stock Price 1'!L19*EXP((IR-div)*(5-L$3))-strike)</f>
        <v>89156062.501433924</v>
      </c>
      <c r="M19" s="48">
        <f>notional*EXP(-IR*(5-M$3))*('2. Stock Price 1'!M19*EXP((IR-div)*(5-M$3))-strike)</f>
        <v>98669155.817486137</v>
      </c>
      <c r="N19" s="48">
        <f>notional*EXP(-IR*(5-N$3))*('2. Stock Price 1'!N19*EXP((IR-div)*(5-N$3))-strike)</f>
        <v>111353578.92858604</v>
      </c>
      <c r="O19" s="48">
        <f>notional*EXP(-IR*(5-O$3))*('2. Stock Price 1'!O19*EXP((IR-div)*(5-O$3))-strike)</f>
        <v>145054791.5712198</v>
      </c>
      <c r="P19" s="48">
        <f>notional*EXP(-IR*(5-P$3))*('2. Stock Price 1'!P19*EXP((IR-div)*(5-P$3))-strike)</f>
        <v>198983615.88264766</v>
      </c>
      <c r="Q19" s="48">
        <f>notional*EXP(-IR*(5-Q$3))*('2. Stock Price 1'!Q19*EXP((IR-div)*(5-Q$3))-strike)</f>
        <v>158788113.40964213</v>
      </c>
      <c r="R19" s="48">
        <f>notional*EXP(-IR*(5-R$3))*('2. Stock Price 1'!R19*EXP((IR-div)*(5-R$3))-strike)</f>
        <v>208127168.82349187</v>
      </c>
      <c r="S19" s="48">
        <f>notional*EXP(-IR*(5-S$3))*('2. Stock Price 1'!S19*EXP((IR-div)*(5-S$3))-strike)</f>
        <v>179982452.33180699</v>
      </c>
      <c r="T19" s="48">
        <f>notional*EXP(-IR*(5-T$3))*('2. Stock Price 1'!T19*EXP((IR-div)*(5-T$3))-strike)</f>
        <v>215738176.52619597</v>
      </c>
      <c r="U19" s="48">
        <f>notional*EXP(-IR*(5-U$3))*('2. Stock Price 1'!U19*EXP((IR-div)*(5-U$3))-strike)</f>
        <v>189558829.20400101</v>
      </c>
      <c r="V19" s="48">
        <f>notional*EXP(-IR*(5-V$3))*('2. Stock Price 1'!V19*EXP((IR-div)*(5-V$3))-strike)</f>
        <v>173863790.13135907</v>
      </c>
      <c r="W19" s="49">
        <f>notional*EXP(-IR*(5-W$3))*('2. Stock Price 1'!W19*EXP((IR-div)*(5-W$3))-strike)</f>
        <v>135346532.21757132</v>
      </c>
    </row>
    <row r="20" spans="2:23" x14ac:dyDescent="0.35">
      <c r="B20" s="9" t="s">
        <v>16</v>
      </c>
      <c r="C20" s="11">
        <f>notional*EXP(-IR*(5-C$3))*(strike_2-'2. Stock Price 2'!C20*EXP((IR-div)*(5-C$3)))</f>
        <v>0</v>
      </c>
      <c r="D20" s="48">
        <f>notional*EXP(-IR*(5-D$3))*('2. Stock Price 1'!D20*EXP((IR-div)*(5-D$3))-strike)</f>
        <v>-8880830.9635608252</v>
      </c>
      <c r="E20" s="48">
        <f>notional*EXP(-IR*(5-E$3))*('2. Stock Price 1'!E20*EXP((IR-div)*(5-E$3))-strike)</f>
        <v>-9165841.1082616951</v>
      </c>
      <c r="F20" s="48">
        <f>notional*EXP(-IR*(5-F$3))*('2. Stock Price 1'!F20*EXP((IR-div)*(5-F$3))-strike)</f>
        <v>-14769665.326648742</v>
      </c>
      <c r="G20" s="48">
        <f>notional*EXP(-IR*(5-G$3))*('2. Stock Price 1'!G20*EXP((IR-div)*(5-G$3))-strike)</f>
        <v>-20023118.61789671</v>
      </c>
      <c r="H20" s="48">
        <f>notional*EXP(-IR*(5-H$3))*('2. Stock Price 1'!H20*EXP((IR-div)*(5-H$3))-strike)</f>
        <v>-26001826.395015568</v>
      </c>
      <c r="I20" s="48">
        <f>notional*EXP(-IR*(5-I$3))*('2. Stock Price 1'!I20*EXP((IR-div)*(5-I$3))-strike)</f>
        <v>-19074433.674418718</v>
      </c>
      <c r="J20" s="48">
        <f>notional*EXP(-IR*(5-J$3))*('2. Stock Price 1'!J20*EXP((IR-div)*(5-J$3))-strike)</f>
        <v>-12522873.167090097</v>
      </c>
      <c r="K20" s="48">
        <f>notional*EXP(-IR*(5-K$3))*('2. Stock Price 1'!K20*EXP((IR-div)*(5-K$3))-strike)</f>
        <v>-5592873.8776706951</v>
      </c>
      <c r="L20" s="48">
        <f>notional*EXP(-IR*(5-L$3))*('2. Stock Price 1'!L20*EXP((IR-div)*(5-L$3))-strike)</f>
        <v>-17236876.497898463</v>
      </c>
      <c r="M20" s="48">
        <f>notional*EXP(-IR*(5-M$3))*('2. Stock Price 1'!M20*EXP((IR-div)*(5-M$3))-strike)</f>
        <v>-19636808.009220593</v>
      </c>
      <c r="N20" s="48">
        <f>notional*EXP(-IR*(5-N$3))*('2. Stock Price 1'!N20*EXP((IR-div)*(5-N$3))-strike)</f>
        <v>-23808479.91149909</v>
      </c>
      <c r="O20" s="48">
        <f>notional*EXP(-IR*(5-O$3))*('2. Stock Price 1'!O20*EXP((IR-div)*(5-O$3))-strike)</f>
        <v>-29453373.774807472</v>
      </c>
      <c r="P20" s="48">
        <f>notional*EXP(-IR*(5-P$3))*('2. Stock Price 1'!P20*EXP((IR-div)*(5-P$3))-strike)</f>
        <v>-33607497.916101314</v>
      </c>
      <c r="Q20" s="48">
        <f>notional*EXP(-IR*(5-Q$3))*('2. Stock Price 1'!Q20*EXP((IR-div)*(5-Q$3))-strike)</f>
        <v>-30674407.814067058</v>
      </c>
      <c r="R20" s="48">
        <f>notional*EXP(-IR*(5-R$3))*('2. Stock Price 1'!R20*EXP((IR-div)*(5-R$3))-strike)</f>
        <v>-34844791.690463424</v>
      </c>
      <c r="S20" s="48">
        <f>notional*EXP(-IR*(5-S$3))*('2. Stock Price 1'!S20*EXP((IR-div)*(5-S$3))-strike)</f>
        <v>-36928954.878261589</v>
      </c>
      <c r="T20" s="48">
        <f>notional*EXP(-IR*(5-T$3))*('2. Stock Price 1'!T20*EXP((IR-div)*(5-T$3))-strike)</f>
        <v>-32400911.504471701</v>
      </c>
      <c r="U20" s="48">
        <f>notional*EXP(-IR*(5-U$3))*('2. Stock Price 1'!U20*EXP((IR-div)*(5-U$3))-strike)</f>
        <v>-30517722.952660482</v>
      </c>
      <c r="V20" s="48">
        <f>notional*EXP(-IR*(5-V$3))*('2. Stock Price 1'!V20*EXP((IR-div)*(5-V$3))-strike)</f>
        <v>-41853481.870235525</v>
      </c>
      <c r="W20" s="49">
        <f>notional*EXP(-IR*(5-W$3))*('2. Stock Price 1'!W20*EXP((IR-div)*(5-W$3))-strike)</f>
        <v>-35206122.680934653</v>
      </c>
    </row>
    <row r="21" spans="2:23" x14ac:dyDescent="0.35">
      <c r="B21" s="9" t="s">
        <v>17</v>
      </c>
      <c r="C21" s="11">
        <f>notional*EXP(-IR*(5-C$3))*(strike_2-'2. Stock Price 2'!C21*EXP((IR-div)*(5-C$3)))</f>
        <v>0</v>
      </c>
      <c r="D21" s="48">
        <f>notional*EXP(-IR*(5-D$3))*('2. Stock Price 1'!D21*EXP((IR-div)*(5-D$3))-strike)</f>
        <v>-141890.42369446476</v>
      </c>
      <c r="E21" s="48">
        <f>notional*EXP(-IR*(5-E$3))*('2. Stock Price 1'!E21*EXP((IR-div)*(5-E$3))-strike)</f>
        <v>8102154.9256171416</v>
      </c>
      <c r="F21" s="48">
        <f>notional*EXP(-IR*(5-F$3))*('2. Stock Price 1'!F21*EXP((IR-div)*(5-F$3))-strike)</f>
        <v>2327480.9227553131</v>
      </c>
      <c r="G21" s="48">
        <f>notional*EXP(-IR*(5-G$3))*('2. Stock Price 1'!G21*EXP((IR-div)*(5-G$3))-strike)</f>
        <v>12969089.06280149</v>
      </c>
      <c r="H21" s="48">
        <f>notional*EXP(-IR*(5-H$3))*('2. Stock Price 1'!H21*EXP((IR-div)*(5-H$3))-strike)</f>
        <v>17423544.981372539</v>
      </c>
      <c r="I21" s="48">
        <f>notional*EXP(-IR*(5-I$3))*('2. Stock Price 1'!I21*EXP((IR-div)*(5-I$3))-strike)</f>
        <v>63958627.474335395</v>
      </c>
      <c r="J21" s="48">
        <f>notional*EXP(-IR*(5-J$3))*('2. Stock Price 1'!J21*EXP((IR-div)*(5-J$3))-strike)</f>
        <v>94515032.604607806</v>
      </c>
      <c r="K21" s="48">
        <f>notional*EXP(-IR*(5-K$3))*('2. Stock Price 1'!K21*EXP((IR-div)*(5-K$3))-strike)</f>
        <v>84978254.607459903</v>
      </c>
      <c r="L21" s="48">
        <f>notional*EXP(-IR*(5-L$3))*('2. Stock Price 1'!L21*EXP((IR-div)*(5-L$3))-strike)</f>
        <v>96278507.186036259</v>
      </c>
      <c r="M21" s="48">
        <f>notional*EXP(-IR*(5-M$3))*('2. Stock Price 1'!M21*EXP((IR-div)*(5-M$3))-strike)</f>
        <v>98256509.055124044</v>
      </c>
      <c r="N21" s="48">
        <f>notional*EXP(-IR*(5-N$3))*('2. Stock Price 1'!N21*EXP((IR-div)*(5-N$3))-strike)</f>
        <v>92107785.20752041</v>
      </c>
      <c r="O21" s="48">
        <f>notional*EXP(-IR*(5-O$3))*('2. Stock Price 1'!O21*EXP((IR-div)*(5-O$3))-strike)</f>
        <v>123749372.95853645</v>
      </c>
      <c r="P21" s="48">
        <f>notional*EXP(-IR*(5-P$3))*('2. Stock Price 1'!P21*EXP((IR-div)*(5-P$3))-strike)</f>
        <v>119343173.18189499</v>
      </c>
      <c r="Q21" s="48">
        <f>notional*EXP(-IR*(5-Q$3))*('2. Stock Price 1'!Q21*EXP((IR-div)*(5-Q$3))-strike)</f>
        <v>131050108.27661571</v>
      </c>
      <c r="R21" s="48">
        <f>notional*EXP(-IR*(5-R$3))*('2. Stock Price 1'!R21*EXP((IR-div)*(5-R$3))-strike)</f>
        <v>101951593.30856779</v>
      </c>
      <c r="S21" s="48">
        <f>notional*EXP(-IR*(5-S$3))*('2. Stock Price 1'!S21*EXP((IR-div)*(5-S$3))-strike)</f>
        <v>84337635.600463063</v>
      </c>
      <c r="T21" s="48">
        <f>notional*EXP(-IR*(5-T$3))*('2. Stock Price 1'!T21*EXP((IR-div)*(5-T$3))-strike)</f>
        <v>77040066.913943127</v>
      </c>
      <c r="U21" s="48">
        <f>notional*EXP(-IR*(5-U$3))*('2. Stock Price 1'!U21*EXP((IR-div)*(5-U$3))-strike)</f>
        <v>112744156.15542063</v>
      </c>
      <c r="V21" s="48">
        <f>notional*EXP(-IR*(5-V$3))*('2. Stock Price 1'!V21*EXP((IR-div)*(5-V$3))-strike)</f>
        <v>115956502.2388453</v>
      </c>
      <c r="W21" s="49">
        <f>notional*EXP(-IR*(5-W$3))*('2. Stock Price 1'!W21*EXP((IR-div)*(5-W$3))-strike)</f>
        <v>132376199.82461101</v>
      </c>
    </row>
    <row r="22" spans="2:23" x14ac:dyDescent="0.35">
      <c r="B22" s="9" t="s">
        <v>18</v>
      </c>
      <c r="C22" s="11">
        <f>notional*EXP(-IR*(5-C$3))*(strike_2-'2. Stock Price 2'!C22*EXP((IR-div)*(5-C$3)))</f>
        <v>0</v>
      </c>
      <c r="D22" s="48">
        <f>notional*EXP(-IR*(5-D$3))*('2. Stock Price 1'!D22*EXP((IR-div)*(5-D$3))-strike)</f>
        <v>1521243.078599524</v>
      </c>
      <c r="E22" s="48">
        <f>notional*EXP(-IR*(5-E$3))*('2. Stock Price 1'!E22*EXP((IR-div)*(5-E$3))-strike)</f>
        <v>6498372.6277763713</v>
      </c>
      <c r="F22" s="48">
        <f>notional*EXP(-IR*(5-F$3))*('2. Stock Price 1'!F22*EXP((IR-div)*(5-F$3))-strike)</f>
        <v>-2525952.6966278404</v>
      </c>
      <c r="G22" s="48">
        <f>notional*EXP(-IR*(5-G$3))*('2. Stock Price 1'!G22*EXP((IR-div)*(5-G$3))-strike)</f>
        <v>-13500298.719385041</v>
      </c>
      <c r="H22" s="48">
        <f>notional*EXP(-IR*(5-H$3))*('2. Stock Price 1'!H22*EXP((IR-div)*(5-H$3))-strike)</f>
        <v>-20240953.906999085</v>
      </c>
      <c r="I22" s="48">
        <f>notional*EXP(-IR*(5-I$3))*('2. Stock Price 1'!I22*EXP((IR-div)*(5-I$3))-strike)</f>
        <v>-23392111.814585391</v>
      </c>
      <c r="J22" s="48">
        <f>notional*EXP(-IR*(5-J$3))*('2. Stock Price 1'!J22*EXP((IR-div)*(5-J$3))-strike)</f>
        <v>-13086677.576124394</v>
      </c>
      <c r="K22" s="48">
        <f>notional*EXP(-IR*(5-K$3))*('2. Stock Price 1'!K22*EXP((IR-div)*(5-K$3))-strike)</f>
        <v>-25038755.193516709</v>
      </c>
      <c r="L22" s="48">
        <f>notional*EXP(-IR*(5-L$3))*('2. Stock Price 1'!L22*EXP((IR-div)*(5-L$3))-strike)</f>
        <v>-35119945.963451035</v>
      </c>
      <c r="M22" s="48">
        <f>notional*EXP(-IR*(5-M$3))*('2. Stock Price 1'!M22*EXP((IR-div)*(5-M$3))-strike)</f>
        <v>-30713898.78917012</v>
      </c>
      <c r="N22" s="48">
        <f>notional*EXP(-IR*(5-N$3))*('2. Stock Price 1'!N22*EXP((IR-div)*(5-N$3))-strike)</f>
        <v>-31090959.182709809</v>
      </c>
      <c r="O22" s="48">
        <f>notional*EXP(-IR*(5-O$3))*('2. Stock Price 1'!O22*EXP((IR-div)*(5-O$3))-strike)</f>
        <v>-30047100.100766495</v>
      </c>
      <c r="P22" s="48">
        <f>notional*EXP(-IR*(5-P$3))*('2. Stock Price 1'!P22*EXP((IR-div)*(5-P$3))-strike)</f>
        <v>-32498565.159774538</v>
      </c>
      <c r="Q22" s="48">
        <f>notional*EXP(-IR*(5-Q$3))*('2. Stock Price 1'!Q22*EXP((IR-div)*(5-Q$3))-strike)</f>
        <v>-30939151.880016226</v>
      </c>
      <c r="R22" s="48">
        <f>notional*EXP(-IR*(5-R$3))*('2. Stock Price 1'!R22*EXP((IR-div)*(5-R$3))-strike)</f>
        <v>-26054213.264724322</v>
      </c>
      <c r="S22" s="48">
        <f>notional*EXP(-IR*(5-S$3))*('2. Stock Price 1'!S22*EXP((IR-div)*(5-S$3))-strike)</f>
        <v>-19291536.944732729</v>
      </c>
      <c r="T22" s="48">
        <f>notional*EXP(-IR*(5-T$3))*('2. Stock Price 1'!T22*EXP((IR-div)*(5-T$3))-strike)</f>
        <v>-20962407.885211047</v>
      </c>
      <c r="U22" s="48">
        <f>notional*EXP(-IR*(5-U$3))*('2. Stock Price 1'!U22*EXP((IR-div)*(5-U$3))-strike)</f>
        <v>-16085544.547987316</v>
      </c>
      <c r="V22" s="48">
        <f>notional*EXP(-IR*(5-V$3))*('2. Stock Price 1'!V22*EXP((IR-div)*(5-V$3))-strike)</f>
        <v>-19226837.667374395</v>
      </c>
      <c r="W22" s="49">
        <f>notional*EXP(-IR*(5-W$3))*('2. Stock Price 1'!W22*EXP((IR-div)*(5-W$3))-strike)</f>
        <v>-21214640.285735939</v>
      </c>
    </row>
    <row r="23" spans="2:23" x14ac:dyDescent="0.35">
      <c r="B23" s="9" t="s">
        <v>19</v>
      </c>
      <c r="C23" s="11">
        <f>notional*EXP(-IR*(5-C$3))*(strike_2-'2. Stock Price 2'!C23*EXP((IR-div)*(5-C$3)))</f>
        <v>0</v>
      </c>
      <c r="D23" s="48">
        <f>notional*EXP(-IR*(5-D$3))*('2. Stock Price 1'!D23*EXP((IR-div)*(5-D$3))-strike)</f>
        <v>-1054458.6342529778</v>
      </c>
      <c r="E23" s="48">
        <f>notional*EXP(-IR*(5-E$3))*('2. Stock Price 1'!E23*EXP((IR-div)*(5-E$3))-strike)</f>
        <v>-9202195.4259010572</v>
      </c>
      <c r="F23" s="48">
        <f>notional*EXP(-IR*(5-F$3))*('2. Stock Price 1'!F23*EXP((IR-div)*(5-F$3))-strike)</f>
        <v>3900104.4950082884</v>
      </c>
      <c r="G23" s="48">
        <f>notional*EXP(-IR*(5-G$3))*('2. Stock Price 1'!G23*EXP((IR-div)*(5-G$3))-strike)</f>
        <v>1477542.8419674814</v>
      </c>
      <c r="H23" s="48">
        <f>notional*EXP(-IR*(5-H$3))*('2. Stock Price 1'!H23*EXP((IR-div)*(5-H$3))-strike)</f>
        <v>1830873.6085320984</v>
      </c>
      <c r="I23" s="48">
        <f>notional*EXP(-IR*(5-I$3))*('2. Stock Price 1'!I23*EXP((IR-div)*(5-I$3))-strike)</f>
        <v>-269681.26308103791</v>
      </c>
      <c r="J23" s="48">
        <f>notional*EXP(-IR*(5-J$3))*('2. Stock Price 1'!J23*EXP((IR-div)*(5-J$3))-strike)</f>
        <v>-4769198.9431500826</v>
      </c>
      <c r="K23" s="48">
        <f>notional*EXP(-IR*(5-K$3))*('2. Stock Price 1'!K23*EXP((IR-div)*(5-K$3))-strike)</f>
        <v>121904.71670397869</v>
      </c>
      <c r="L23" s="48">
        <f>notional*EXP(-IR*(5-L$3))*('2. Stock Price 1'!L23*EXP((IR-div)*(5-L$3))-strike)</f>
        <v>-6912003.7539618984</v>
      </c>
      <c r="M23" s="48">
        <f>notional*EXP(-IR*(5-M$3))*('2. Stock Price 1'!M23*EXP((IR-div)*(5-M$3))-strike)</f>
        <v>-5860915.916369779</v>
      </c>
      <c r="N23" s="48">
        <f>notional*EXP(-IR*(5-N$3))*('2. Stock Price 1'!N23*EXP((IR-div)*(5-N$3))-strike)</f>
        <v>-14113476.034519376</v>
      </c>
      <c r="O23" s="48">
        <f>notional*EXP(-IR*(5-O$3))*('2. Stock Price 1'!O23*EXP((IR-div)*(5-O$3))-strike)</f>
        <v>-474391.28698151099</v>
      </c>
      <c r="P23" s="48">
        <f>notional*EXP(-IR*(5-P$3))*('2. Stock Price 1'!P23*EXP((IR-div)*(5-P$3))-strike)</f>
        <v>-2800230.6034864048</v>
      </c>
      <c r="Q23" s="48">
        <f>notional*EXP(-IR*(5-Q$3))*('2. Stock Price 1'!Q23*EXP((IR-div)*(5-Q$3))-strike)</f>
        <v>6216559.2848415868</v>
      </c>
      <c r="R23" s="48">
        <f>notional*EXP(-IR*(5-R$3))*('2. Stock Price 1'!R23*EXP((IR-div)*(5-R$3))-strike)</f>
        <v>11739257.746353706</v>
      </c>
      <c r="S23" s="48">
        <f>notional*EXP(-IR*(5-S$3))*('2. Stock Price 1'!S23*EXP((IR-div)*(5-S$3))-strike)</f>
        <v>3319152.4525037012</v>
      </c>
      <c r="T23" s="48">
        <f>notional*EXP(-IR*(5-T$3))*('2. Stock Price 1'!T23*EXP((IR-div)*(5-T$3))-strike)</f>
        <v>-3105053.0850310861</v>
      </c>
      <c r="U23" s="48">
        <f>notional*EXP(-IR*(5-U$3))*('2. Stock Price 1'!U23*EXP((IR-div)*(5-U$3))-strike)</f>
        <v>-10843084.075120118</v>
      </c>
      <c r="V23" s="48">
        <f>notional*EXP(-IR*(5-V$3))*('2. Stock Price 1'!V23*EXP((IR-div)*(5-V$3))-strike)</f>
        <v>-13405316.268394617</v>
      </c>
      <c r="W23" s="49">
        <f>notional*EXP(-IR*(5-W$3))*('2. Stock Price 1'!W23*EXP((IR-div)*(5-W$3))-strike)</f>
        <v>1086880.6017845429</v>
      </c>
    </row>
    <row r="24" spans="2:23" x14ac:dyDescent="0.35">
      <c r="B24" s="9" t="s">
        <v>20</v>
      </c>
      <c r="C24" s="11">
        <f>notional*EXP(-IR*(5-C$3))*(strike_2-'2. Stock Price 2'!C24*EXP((IR-div)*(5-C$3)))</f>
        <v>0</v>
      </c>
      <c r="D24" s="48">
        <f>notional*EXP(-IR*(5-D$3))*('2. Stock Price 1'!D24*EXP((IR-div)*(5-D$3))-strike)</f>
        <v>-6313928.9411434494</v>
      </c>
      <c r="E24" s="48">
        <f>notional*EXP(-IR*(5-E$3))*('2. Stock Price 1'!E24*EXP((IR-div)*(5-E$3))-strike)</f>
        <v>-10079400.038482094</v>
      </c>
      <c r="F24" s="48">
        <f>notional*EXP(-IR*(5-F$3))*('2. Stock Price 1'!F24*EXP((IR-div)*(5-F$3))-strike)</f>
        <v>-7016574.8594943797</v>
      </c>
      <c r="G24" s="48">
        <f>notional*EXP(-IR*(5-G$3))*('2. Stock Price 1'!G24*EXP((IR-div)*(5-G$3))-strike)</f>
        <v>1640606.5898583995</v>
      </c>
      <c r="H24" s="48">
        <f>notional*EXP(-IR*(5-H$3))*('2. Stock Price 1'!H24*EXP((IR-div)*(5-H$3))-strike)</f>
        <v>7796378.2850420037</v>
      </c>
      <c r="I24" s="48">
        <f>notional*EXP(-IR*(5-I$3))*('2. Stock Price 1'!I24*EXP((IR-div)*(5-I$3))-strike)</f>
        <v>18227730.791614495</v>
      </c>
      <c r="J24" s="48">
        <f>notional*EXP(-IR*(5-J$3))*('2. Stock Price 1'!J24*EXP((IR-div)*(5-J$3))-strike)</f>
        <v>23617151.808554936</v>
      </c>
      <c r="K24" s="48">
        <f>notional*EXP(-IR*(5-K$3))*('2. Stock Price 1'!K24*EXP((IR-div)*(5-K$3))-strike)</f>
        <v>23375626.255982488</v>
      </c>
      <c r="L24" s="48">
        <f>notional*EXP(-IR*(5-L$3))*('2. Stock Price 1'!L24*EXP((IR-div)*(5-L$3))-strike)</f>
        <v>25536635.766972329</v>
      </c>
      <c r="M24" s="48">
        <f>notional*EXP(-IR*(5-M$3))*('2. Stock Price 1'!M24*EXP((IR-div)*(5-M$3))-strike)</f>
        <v>23433433.024925027</v>
      </c>
      <c r="N24" s="48">
        <f>notional*EXP(-IR*(5-N$3))*('2. Stock Price 1'!N24*EXP((IR-div)*(5-N$3))-strike)</f>
        <v>22900722.166867346</v>
      </c>
      <c r="O24" s="48">
        <f>notional*EXP(-IR*(5-O$3))*('2. Stock Price 1'!O24*EXP((IR-div)*(5-O$3))-strike)</f>
        <v>45220672.156060636</v>
      </c>
      <c r="P24" s="48">
        <f>notional*EXP(-IR*(5-P$3))*('2. Stock Price 1'!P24*EXP((IR-div)*(5-P$3))-strike)</f>
        <v>36870535.785854653</v>
      </c>
      <c r="Q24" s="48">
        <f>notional*EXP(-IR*(5-Q$3))*('2. Stock Price 1'!Q24*EXP((IR-div)*(5-Q$3))-strike)</f>
        <v>31215777.927357458</v>
      </c>
      <c r="R24" s="48">
        <f>notional*EXP(-IR*(5-R$3))*('2. Stock Price 1'!R24*EXP((IR-div)*(5-R$3))-strike)</f>
        <v>25844197.79812431</v>
      </c>
      <c r="S24" s="48">
        <f>notional*EXP(-IR*(5-S$3))*('2. Stock Price 1'!S24*EXP((IR-div)*(5-S$3))-strike)</f>
        <v>22528467.603737868</v>
      </c>
      <c r="T24" s="48">
        <f>notional*EXP(-IR*(5-T$3))*('2. Stock Price 1'!T24*EXP((IR-div)*(5-T$3))-strike)</f>
        <v>15942964.489423443</v>
      </c>
      <c r="U24" s="48">
        <f>notional*EXP(-IR*(5-U$3))*('2. Stock Price 1'!U24*EXP((IR-div)*(5-U$3))-strike)</f>
        <v>8099156.8568996144</v>
      </c>
      <c r="V24" s="48">
        <f>notional*EXP(-IR*(5-V$3))*('2. Stock Price 1'!V24*EXP((IR-div)*(5-V$3))-strike)</f>
        <v>9803314.8867406342</v>
      </c>
      <c r="W24" s="49">
        <f>notional*EXP(-IR*(5-W$3))*('2. Stock Price 1'!W24*EXP((IR-div)*(5-W$3))-strike)</f>
        <v>-9988407.6945006792</v>
      </c>
    </row>
    <row r="25" spans="2:23" x14ac:dyDescent="0.35">
      <c r="B25" s="9" t="s">
        <v>21</v>
      </c>
      <c r="C25" s="11">
        <f>notional*EXP(-IR*(5-C$3))*(strike_2-'2. Stock Price 2'!C25*EXP((IR-div)*(5-C$3)))</f>
        <v>0</v>
      </c>
      <c r="D25" s="48">
        <f>notional*EXP(-IR*(5-D$3))*('2. Stock Price 1'!D25*EXP((IR-div)*(5-D$3))-strike)</f>
        <v>2393899.5190254338</v>
      </c>
      <c r="E25" s="48">
        <f>notional*EXP(-IR*(5-E$3))*('2. Stock Price 1'!E25*EXP((IR-div)*(5-E$3))-strike)</f>
        <v>-5613220.9865733087</v>
      </c>
      <c r="F25" s="48">
        <f>notional*EXP(-IR*(5-F$3))*('2. Stock Price 1'!F25*EXP((IR-div)*(5-F$3))-strike)</f>
        <v>-9572705.4387054015</v>
      </c>
      <c r="G25" s="48">
        <f>notional*EXP(-IR*(5-G$3))*('2. Stock Price 1'!G25*EXP((IR-div)*(5-G$3))-strike)</f>
        <v>-8656294.9315923043</v>
      </c>
      <c r="H25" s="48">
        <f>notional*EXP(-IR*(5-H$3))*('2. Stock Price 1'!H25*EXP((IR-div)*(5-H$3))-strike)</f>
        <v>-17705393.80571764</v>
      </c>
      <c r="I25" s="48">
        <f>notional*EXP(-IR*(5-I$3))*('2. Stock Price 1'!I25*EXP((IR-div)*(5-I$3))-strike)</f>
        <v>-16890232.627809022</v>
      </c>
      <c r="J25" s="48">
        <f>notional*EXP(-IR*(5-J$3))*('2. Stock Price 1'!J25*EXP((IR-div)*(5-J$3))-strike)</f>
        <v>-16842172.029227313</v>
      </c>
      <c r="K25" s="48">
        <f>notional*EXP(-IR*(5-K$3))*('2. Stock Price 1'!K25*EXP((IR-div)*(5-K$3))-strike)</f>
        <v>-11131789.968195412</v>
      </c>
      <c r="L25" s="48">
        <f>notional*EXP(-IR*(5-L$3))*('2. Stock Price 1'!L25*EXP((IR-div)*(5-L$3))-strike)</f>
        <v>-17385313.890887</v>
      </c>
      <c r="M25" s="48">
        <f>notional*EXP(-IR*(5-M$3))*('2. Stock Price 1'!M25*EXP((IR-div)*(5-M$3))-strike)</f>
        <v>-18815144.201263938</v>
      </c>
      <c r="N25" s="48">
        <f>notional*EXP(-IR*(5-N$3))*('2. Stock Price 1'!N25*EXP((IR-div)*(5-N$3))-strike)</f>
        <v>-18671667.876249745</v>
      </c>
      <c r="O25" s="48">
        <f>notional*EXP(-IR*(5-O$3))*('2. Stock Price 1'!O25*EXP((IR-div)*(5-O$3))-strike)</f>
        <v>-16259800.43775893</v>
      </c>
      <c r="P25" s="48">
        <f>notional*EXP(-IR*(5-P$3))*('2. Stock Price 1'!P25*EXP((IR-div)*(5-P$3))-strike)</f>
        <v>-25444751.195710327</v>
      </c>
      <c r="Q25" s="48">
        <f>notional*EXP(-IR*(5-Q$3))*('2. Stock Price 1'!Q25*EXP((IR-div)*(5-Q$3))-strike)</f>
        <v>-21420946.618418023</v>
      </c>
      <c r="R25" s="48">
        <f>notional*EXP(-IR*(5-R$3))*('2. Stock Price 1'!R25*EXP((IR-div)*(5-R$3))-strike)</f>
        <v>-15883367.830808407</v>
      </c>
      <c r="S25" s="48">
        <f>notional*EXP(-IR*(5-S$3))*('2. Stock Price 1'!S25*EXP((IR-div)*(5-S$3))-strike)</f>
        <v>-18302500.507131986</v>
      </c>
      <c r="T25" s="48">
        <f>notional*EXP(-IR*(5-T$3))*('2. Stock Price 1'!T25*EXP((IR-div)*(5-T$3))-strike)</f>
        <v>-14321051.221599307</v>
      </c>
      <c r="U25" s="48">
        <f>notional*EXP(-IR*(5-U$3))*('2. Stock Price 1'!U25*EXP((IR-div)*(5-U$3))-strike)</f>
        <v>-19132493.025258593</v>
      </c>
      <c r="V25" s="48">
        <f>notional*EXP(-IR*(5-V$3))*('2. Stock Price 1'!V25*EXP((IR-div)*(5-V$3))-strike)</f>
        <v>-13053466.832483927</v>
      </c>
      <c r="W25" s="49">
        <f>notional*EXP(-IR*(5-W$3))*('2. Stock Price 1'!W25*EXP((IR-div)*(5-W$3))-strike)</f>
        <v>-21475513.712215316</v>
      </c>
    </row>
    <row r="26" spans="2:23" x14ac:dyDescent="0.35">
      <c r="B26" s="9" t="s">
        <v>22</v>
      </c>
      <c r="C26" s="11">
        <f>notional*EXP(-IR*(5-C$3))*(strike_2-'2. Stock Price 2'!C26*EXP((IR-div)*(5-C$3)))</f>
        <v>0</v>
      </c>
      <c r="D26" s="48">
        <f>notional*EXP(-IR*(5-D$3))*('2. Stock Price 1'!D26*EXP((IR-div)*(5-D$3))-strike)</f>
        <v>-11674679.34424321</v>
      </c>
      <c r="E26" s="48">
        <f>notional*EXP(-IR*(5-E$3))*('2. Stock Price 1'!E26*EXP((IR-div)*(5-E$3))-strike)</f>
        <v>-17281023.983235035</v>
      </c>
      <c r="F26" s="48">
        <f>notional*EXP(-IR*(5-F$3))*('2. Stock Price 1'!F26*EXP((IR-div)*(5-F$3))-strike)</f>
        <v>-20281241.50586535</v>
      </c>
      <c r="G26" s="48">
        <f>notional*EXP(-IR*(5-G$3))*('2. Stock Price 1'!G26*EXP((IR-div)*(5-G$3))-strike)</f>
        <v>-12827083.471202988</v>
      </c>
      <c r="H26" s="48">
        <f>notional*EXP(-IR*(5-H$3))*('2. Stock Price 1'!H26*EXP((IR-div)*(5-H$3))-strike)</f>
        <v>-11835810.285273837</v>
      </c>
      <c r="I26" s="48">
        <f>notional*EXP(-IR*(5-I$3))*('2. Stock Price 1'!I26*EXP((IR-div)*(5-I$3))-strike)</f>
        <v>-13377817.983764211</v>
      </c>
      <c r="J26" s="48">
        <f>notional*EXP(-IR*(5-J$3))*('2. Stock Price 1'!J26*EXP((IR-div)*(5-J$3))-strike)</f>
        <v>-30852814.849534411</v>
      </c>
      <c r="K26" s="48">
        <f>notional*EXP(-IR*(5-K$3))*('2. Stock Price 1'!K26*EXP((IR-div)*(5-K$3))-strike)</f>
        <v>-33780213.555948213</v>
      </c>
      <c r="L26" s="48">
        <f>notional*EXP(-IR*(5-L$3))*('2. Stock Price 1'!L26*EXP((IR-div)*(5-L$3))-strike)</f>
        <v>-34664710.024975665</v>
      </c>
      <c r="M26" s="48">
        <f>notional*EXP(-IR*(5-M$3))*('2. Stock Price 1'!M26*EXP((IR-div)*(5-M$3))-strike)</f>
        <v>-45230177.568664387</v>
      </c>
      <c r="N26" s="48">
        <f>notional*EXP(-IR*(5-N$3))*('2. Stock Price 1'!N26*EXP((IR-div)*(5-N$3))-strike)</f>
        <v>-48153984.498947881</v>
      </c>
      <c r="O26" s="48">
        <f>notional*EXP(-IR*(5-O$3))*('2. Stock Price 1'!O26*EXP((IR-div)*(5-O$3))-strike)</f>
        <v>-49442581.225167155</v>
      </c>
      <c r="P26" s="48">
        <f>notional*EXP(-IR*(5-P$3))*('2. Stock Price 1'!P26*EXP((IR-div)*(5-P$3))-strike)</f>
        <v>-57332892.950459994</v>
      </c>
      <c r="Q26" s="48">
        <f>notional*EXP(-IR*(5-Q$3))*('2. Stock Price 1'!Q26*EXP((IR-div)*(5-Q$3))-strike)</f>
        <v>-56038396.149728745</v>
      </c>
      <c r="R26" s="48">
        <f>notional*EXP(-IR*(5-R$3))*('2. Stock Price 1'!R26*EXP((IR-div)*(5-R$3))-strike)</f>
        <v>-50757778.239664562</v>
      </c>
      <c r="S26" s="48">
        <f>notional*EXP(-IR*(5-S$3))*('2. Stock Price 1'!S26*EXP((IR-div)*(5-S$3))-strike)</f>
        <v>-53083431.580621414</v>
      </c>
      <c r="T26" s="48">
        <f>notional*EXP(-IR*(5-T$3))*('2. Stock Price 1'!T26*EXP((IR-div)*(5-T$3))-strike)</f>
        <v>-48017917.457102068</v>
      </c>
      <c r="U26" s="48">
        <f>notional*EXP(-IR*(5-U$3))*('2. Stock Price 1'!U26*EXP((IR-div)*(5-U$3))-strike)</f>
        <v>-46985999.459596246</v>
      </c>
      <c r="V26" s="48">
        <f>notional*EXP(-IR*(5-V$3))*('2. Stock Price 1'!V26*EXP((IR-div)*(5-V$3))-strike)</f>
        <v>-35503498.900475077</v>
      </c>
      <c r="W26" s="49">
        <f>notional*EXP(-IR*(5-W$3))*('2. Stock Price 1'!W26*EXP((IR-div)*(5-W$3))-strike)</f>
        <v>-25409145.307363901</v>
      </c>
    </row>
    <row r="27" spans="2:23" x14ac:dyDescent="0.35">
      <c r="B27" s="9" t="s">
        <v>23</v>
      </c>
      <c r="C27" s="11">
        <f>notional*EXP(-IR*(5-C$3))*(strike_2-'2. Stock Price 2'!C27*EXP((IR-div)*(5-C$3)))</f>
        <v>0</v>
      </c>
      <c r="D27" s="48">
        <f>notional*EXP(-IR*(5-D$3))*('2. Stock Price 1'!D27*EXP((IR-div)*(5-D$3))-strike)</f>
        <v>8776291.4452250134</v>
      </c>
      <c r="E27" s="48">
        <f>notional*EXP(-IR*(5-E$3))*('2. Stock Price 1'!E27*EXP((IR-div)*(5-E$3))-strike)</f>
        <v>6496114.7111687269</v>
      </c>
      <c r="F27" s="48">
        <f>notional*EXP(-IR*(5-F$3))*('2. Stock Price 1'!F27*EXP((IR-div)*(5-F$3))-strike)</f>
        <v>7360066.9229425257</v>
      </c>
      <c r="G27" s="48">
        <f>notional*EXP(-IR*(5-G$3))*('2. Stock Price 1'!G27*EXP((IR-div)*(5-G$3))-strike)</f>
        <v>860377.34687678504</v>
      </c>
      <c r="H27" s="48">
        <f>notional*EXP(-IR*(5-H$3))*('2. Stock Price 1'!H27*EXP((IR-div)*(5-H$3))-strike)</f>
        <v>-2872290.782525558</v>
      </c>
      <c r="I27" s="48">
        <f>notional*EXP(-IR*(5-I$3))*('2. Stock Price 1'!I27*EXP((IR-div)*(5-I$3))-strike)</f>
        <v>-2505342.3664279892</v>
      </c>
      <c r="J27" s="48">
        <f>notional*EXP(-IR*(5-J$3))*('2. Stock Price 1'!J27*EXP((IR-div)*(5-J$3))-strike)</f>
        <v>-14309091.02483697</v>
      </c>
      <c r="K27" s="48">
        <f>notional*EXP(-IR*(5-K$3))*('2. Stock Price 1'!K27*EXP((IR-div)*(5-K$3))-strike)</f>
        <v>-6983110.4635573011</v>
      </c>
      <c r="L27" s="48">
        <f>notional*EXP(-IR*(5-L$3))*('2. Stock Price 1'!L27*EXP((IR-div)*(5-L$3))-strike)</f>
        <v>-6645655.6541825552</v>
      </c>
      <c r="M27" s="48">
        <f>notional*EXP(-IR*(5-M$3))*('2. Stock Price 1'!M27*EXP((IR-div)*(5-M$3))-strike)</f>
        <v>-25652831.05299557</v>
      </c>
      <c r="N27" s="48">
        <f>notional*EXP(-IR*(5-N$3))*('2. Stock Price 1'!N27*EXP((IR-div)*(5-N$3))-strike)</f>
        <v>-26330464.463539984</v>
      </c>
      <c r="O27" s="48">
        <f>notional*EXP(-IR*(5-O$3))*('2. Stock Price 1'!O27*EXP((IR-div)*(5-O$3))-strike)</f>
        <v>-23681628.045493823</v>
      </c>
      <c r="P27" s="48">
        <f>notional*EXP(-IR*(5-P$3))*('2. Stock Price 1'!P27*EXP((IR-div)*(5-P$3))-strike)</f>
        <v>-27183903.394613352</v>
      </c>
      <c r="Q27" s="48">
        <f>notional*EXP(-IR*(5-Q$3))*('2. Stock Price 1'!Q27*EXP((IR-div)*(5-Q$3))-strike)</f>
        <v>-27436001.981960688</v>
      </c>
      <c r="R27" s="48">
        <f>notional*EXP(-IR*(5-R$3))*('2. Stock Price 1'!R27*EXP((IR-div)*(5-R$3))-strike)</f>
        <v>-35501175.399072818</v>
      </c>
      <c r="S27" s="48">
        <f>notional*EXP(-IR*(5-S$3))*('2. Stock Price 1'!S27*EXP((IR-div)*(5-S$3))-strike)</f>
        <v>-32805174.301190674</v>
      </c>
      <c r="T27" s="48">
        <f>notional*EXP(-IR*(5-T$3))*('2. Stock Price 1'!T27*EXP((IR-div)*(5-T$3))-strike)</f>
        <v>-41617398.348079458</v>
      </c>
      <c r="U27" s="48">
        <f>notional*EXP(-IR*(5-U$3))*('2. Stock Price 1'!U27*EXP((IR-div)*(5-U$3))-strike)</f>
        <v>-39512689.038248114</v>
      </c>
      <c r="V27" s="48">
        <f>notional*EXP(-IR*(5-V$3))*('2. Stock Price 1'!V27*EXP((IR-div)*(5-V$3))-strike)</f>
        <v>-25976505.198081516</v>
      </c>
      <c r="W27" s="49">
        <f>notional*EXP(-IR*(5-W$3))*('2. Stock Price 1'!W27*EXP((IR-div)*(5-W$3))-strike)</f>
        <v>-27914944.091820702</v>
      </c>
    </row>
    <row r="28" spans="2:23" x14ac:dyDescent="0.35">
      <c r="B28" s="9" t="s">
        <v>24</v>
      </c>
      <c r="C28" s="11">
        <f>notional*EXP(-IR*(5-C$3))*(strike_2-'2. Stock Price 2'!C28*EXP((IR-div)*(5-C$3)))</f>
        <v>0</v>
      </c>
      <c r="D28" s="48">
        <f>notional*EXP(-IR*(5-D$3))*('2. Stock Price 1'!D28*EXP((IR-div)*(5-D$3))-strike)</f>
        <v>2304672.8482905384</v>
      </c>
      <c r="E28" s="48">
        <f>notional*EXP(-IR*(5-E$3))*('2. Stock Price 1'!E28*EXP((IR-div)*(5-E$3))-strike)</f>
        <v>631106.8213361263</v>
      </c>
      <c r="F28" s="48">
        <f>notional*EXP(-IR*(5-F$3))*('2. Stock Price 1'!F28*EXP((IR-div)*(5-F$3))-strike)</f>
        <v>-15802959.47052657</v>
      </c>
      <c r="G28" s="48">
        <f>notional*EXP(-IR*(5-G$3))*('2. Stock Price 1'!G28*EXP((IR-div)*(5-G$3))-strike)</f>
        <v>-20214210.006376278</v>
      </c>
      <c r="H28" s="48">
        <f>notional*EXP(-IR*(5-H$3))*('2. Stock Price 1'!H28*EXP((IR-div)*(5-H$3))-strike)</f>
        <v>-17858347.859663758</v>
      </c>
      <c r="I28" s="48">
        <f>notional*EXP(-IR*(5-I$3))*('2. Stock Price 1'!I28*EXP((IR-div)*(5-I$3))-strike)</f>
        <v>-13242522.518319821</v>
      </c>
      <c r="J28" s="48">
        <f>notional*EXP(-IR*(5-J$3))*('2. Stock Price 1'!J28*EXP((IR-div)*(5-J$3))-strike)</f>
        <v>-20504564.572550241</v>
      </c>
      <c r="K28" s="48">
        <f>notional*EXP(-IR*(5-K$3))*('2. Stock Price 1'!K28*EXP((IR-div)*(5-K$3))-strike)</f>
        <v>-18317204.068499956</v>
      </c>
      <c r="L28" s="48">
        <f>notional*EXP(-IR*(5-L$3))*('2. Stock Price 1'!L28*EXP((IR-div)*(5-L$3))-strike)</f>
        <v>-25457555.851167377</v>
      </c>
      <c r="M28" s="48">
        <f>notional*EXP(-IR*(5-M$3))*('2. Stock Price 1'!M28*EXP((IR-div)*(5-M$3))-strike)</f>
        <v>-28219157.654658627</v>
      </c>
      <c r="N28" s="48">
        <f>notional*EXP(-IR*(5-N$3))*('2. Stock Price 1'!N28*EXP((IR-div)*(5-N$3))-strike)</f>
        <v>-36070701.585585073</v>
      </c>
      <c r="O28" s="48">
        <f>notional*EXP(-IR*(5-O$3))*('2. Stock Price 1'!O28*EXP((IR-div)*(5-O$3))-strike)</f>
        <v>-41751327.505653277</v>
      </c>
      <c r="P28" s="48">
        <f>notional*EXP(-IR*(5-P$3))*('2. Stock Price 1'!P28*EXP((IR-div)*(5-P$3))-strike)</f>
        <v>-43435730.475657359</v>
      </c>
      <c r="Q28" s="48">
        <f>notional*EXP(-IR*(5-Q$3))*('2. Stock Price 1'!Q28*EXP((IR-div)*(5-Q$3))-strike)</f>
        <v>-36759308.518496305</v>
      </c>
      <c r="R28" s="48">
        <f>notional*EXP(-IR*(5-R$3))*('2. Stock Price 1'!R28*EXP((IR-div)*(5-R$3))-strike)</f>
        <v>-42471146.240842998</v>
      </c>
      <c r="S28" s="48">
        <f>notional*EXP(-IR*(5-S$3))*('2. Stock Price 1'!S28*EXP((IR-div)*(5-S$3))-strike)</f>
        <v>-42870843.066105925</v>
      </c>
      <c r="T28" s="48">
        <f>notional*EXP(-IR*(5-T$3))*('2. Stock Price 1'!T28*EXP((IR-div)*(5-T$3))-strike)</f>
        <v>-50797119.084594555</v>
      </c>
      <c r="U28" s="48">
        <f>notional*EXP(-IR*(5-U$3))*('2. Stock Price 1'!U28*EXP((IR-div)*(5-U$3))-strike)</f>
        <v>-49463761.858366333</v>
      </c>
      <c r="V28" s="48">
        <f>notional*EXP(-IR*(5-V$3))*('2. Stock Price 1'!V28*EXP((IR-div)*(5-V$3))-strike)</f>
        <v>-52292515.379489683</v>
      </c>
      <c r="W28" s="49">
        <f>notional*EXP(-IR*(5-W$3))*('2. Stock Price 1'!W28*EXP((IR-div)*(5-W$3))-strike)</f>
        <v>-43176908.095733158</v>
      </c>
    </row>
    <row r="29" spans="2:23" x14ac:dyDescent="0.35">
      <c r="B29" s="9" t="s">
        <v>25</v>
      </c>
      <c r="C29" s="11">
        <f>notional*EXP(-IR*(5-C$3))*(strike_2-'2. Stock Price 2'!C29*EXP((IR-div)*(5-C$3)))</f>
        <v>0</v>
      </c>
      <c r="D29" s="48">
        <f>notional*EXP(-IR*(5-D$3))*('2. Stock Price 1'!D29*EXP((IR-div)*(5-D$3))-strike)</f>
        <v>6401057.1313922014</v>
      </c>
      <c r="E29" s="48">
        <f>notional*EXP(-IR*(5-E$3))*('2. Stock Price 1'!E29*EXP((IR-div)*(5-E$3))-strike)</f>
        <v>8398959.056864351</v>
      </c>
      <c r="F29" s="48">
        <f>notional*EXP(-IR*(5-F$3))*('2. Stock Price 1'!F29*EXP((IR-div)*(5-F$3))-strike)</f>
        <v>3625434.0537731298</v>
      </c>
      <c r="G29" s="48">
        <f>notional*EXP(-IR*(5-G$3))*('2. Stock Price 1'!G29*EXP((IR-div)*(5-G$3))-strike)</f>
        <v>3583224.3174979598</v>
      </c>
      <c r="H29" s="48">
        <f>notional*EXP(-IR*(5-H$3))*('2. Stock Price 1'!H29*EXP((IR-div)*(5-H$3))-strike)</f>
        <v>-2955446.3397521204</v>
      </c>
      <c r="I29" s="48">
        <f>notional*EXP(-IR*(5-I$3))*('2. Stock Price 1'!I29*EXP((IR-div)*(5-I$3))-strike)</f>
        <v>6284952.0315844901</v>
      </c>
      <c r="J29" s="48">
        <f>notional*EXP(-IR*(5-J$3))*('2. Stock Price 1'!J29*EXP((IR-div)*(5-J$3))-strike)</f>
        <v>9908643.0465403814</v>
      </c>
      <c r="K29" s="48">
        <f>notional*EXP(-IR*(5-K$3))*('2. Stock Price 1'!K29*EXP((IR-div)*(5-K$3))-strike)</f>
        <v>31871537.406428963</v>
      </c>
      <c r="L29" s="48">
        <f>notional*EXP(-IR*(5-L$3))*('2. Stock Price 1'!L29*EXP((IR-div)*(5-L$3))-strike)</f>
        <v>26492168.707697581</v>
      </c>
      <c r="M29" s="48">
        <f>notional*EXP(-IR*(5-M$3))*('2. Stock Price 1'!M29*EXP((IR-div)*(5-M$3))-strike)</f>
        <v>38093636.176387481</v>
      </c>
      <c r="N29" s="48">
        <f>notional*EXP(-IR*(5-N$3))*('2. Stock Price 1'!N29*EXP((IR-div)*(5-N$3))-strike)</f>
        <v>31602212.58292032</v>
      </c>
      <c r="O29" s="48">
        <f>notional*EXP(-IR*(5-O$3))*('2. Stock Price 1'!O29*EXP((IR-div)*(5-O$3))-strike)</f>
        <v>30463271.505975872</v>
      </c>
      <c r="P29" s="48">
        <f>notional*EXP(-IR*(5-P$3))*('2. Stock Price 1'!P29*EXP((IR-div)*(5-P$3))-strike)</f>
        <v>13753129.148012428</v>
      </c>
      <c r="Q29" s="48">
        <f>notional*EXP(-IR*(5-Q$3))*('2. Stock Price 1'!Q29*EXP((IR-div)*(5-Q$3))-strike)</f>
        <v>9878080.084522903</v>
      </c>
      <c r="R29" s="48">
        <f>notional*EXP(-IR*(5-R$3))*('2. Stock Price 1'!R29*EXP((IR-div)*(5-R$3))-strike)</f>
        <v>1950219.7490702223</v>
      </c>
      <c r="S29" s="48">
        <f>notional*EXP(-IR*(5-S$3))*('2. Stock Price 1'!S29*EXP((IR-div)*(5-S$3))-strike)</f>
        <v>18862826.799097765</v>
      </c>
      <c r="T29" s="48">
        <f>notional*EXP(-IR*(5-T$3))*('2. Stock Price 1'!T29*EXP((IR-div)*(5-T$3))-strike)</f>
        <v>19337122.299879335</v>
      </c>
      <c r="U29" s="48">
        <f>notional*EXP(-IR*(5-U$3))*('2. Stock Price 1'!U29*EXP((IR-div)*(5-U$3))-strike)</f>
        <v>19374735.474465173</v>
      </c>
      <c r="V29" s="48">
        <f>notional*EXP(-IR*(5-V$3))*('2. Stock Price 1'!V29*EXP((IR-div)*(5-V$3))-strike)</f>
        <v>26705053.893146887</v>
      </c>
      <c r="W29" s="49">
        <f>notional*EXP(-IR*(5-W$3))*('2. Stock Price 1'!W29*EXP((IR-div)*(5-W$3))-strike)</f>
        <v>34870645.834236711</v>
      </c>
    </row>
    <row r="30" spans="2:23" x14ac:dyDescent="0.35">
      <c r="B30" s="9" t="s">
        <v>26</v>
      </c>
      <c r="C30" s="11">
        <f>notional*EXP(-IR*(5-C$3))*(strike_2-'2. Stock Price 2'!C30*EXP((IR-div)*(5-C$3)))</f>
        <v>0</v>
      </c>
      <c r="D30" s="48">
        <f>notional*EXP(-IR*(5-D$3))*('2. Stock Price 1'!D30*EXP((IR-div)*(5-D$3))-strike)</f>
        <v>-2931129.8602181389</v>
      </c>
      <c r="E30" s="48">
        <f>notional*EXP(-IR*(5-E$3))*('2. Stock Price 1'!E30*EXP((IR-div)*(5-E$3))-strike)</f>
        <v>-8916384.383583175</v>
      </c>
      <c r="F30" s="48">
        <f>notional*EXP(-IR*(5-F$3))*('2. Stock Price 1'!F30*EXP((IR-div)*(5-F$3))-strike)</f>
        <v>-6638612.6849604622</v>
      </c>
      <c r="G30" s="48">
        <f>notional*EXP(-IR*(5-G$3))*('2. Stock Price 1'!G30*EXP((IR-div)*(5-G$3))-strike)</f>
        <v>-18327560.373967096</v>
      </c>
      <c r="H30" s="48">
        <f>notional*EXP(-IR*(5-H$3))*('2. Stock Price 1'!H30*EXP((IR-div)*(5-H$3))-strike)</f>
        <v>-24319109.150167838</v>
      </c>
      <c r="I30" s="48">
        <f>notional*EXP(-IR*(5-I$3))*('2. Stock Price 1'!I30*EXP((IR-div)*(5-I$3))-strike)</f>
        <v>-29178066.576502863</v>
      </c>
      <c r="J30" s="48">
        <f>notional*EXP(-IR*(5-J$3))*('2. Stock Price 1'!J30*EXP((IR-div)*(5-J$3))-strike)</f>
        <v>-28336495.048739191</v>
      </c>
      <c r="K30" s="48">
        <f>notional*EXP(-IR*(5-K$3))*('2. Stock Price 1'!K30*EXP((IR-div)*(5-K$3))-strike)</f>
        <v>-37824559.060691819</v>
      </c>
      <c r="L30" s="48">
        <f>notional*EXP(-IR*(5-L$3))*('2. Stock Price 1'!L30*EXP((IR-div)*(5-L$3))-strike)</f>
        <v>-43544089.128608868</v>
      </c>
      <c r="M30" s="48">
        <f>notional*EXP(-IR*(5-M$3))*('2. Stock Price 1'!M30*EXP((IR-div)*(5-M$3))-strike)</f>
        <v>-37193832.628614366</v>
      </c>
      <c r="N30" s="48">
        <f>notional*EXP(-IR*(5-N$3))*('2. Stock Price 1'!N30*EXP((IR-div)*(5-N$3))-strike)</f>
        <v>-24400451.255664088</v>
      </c>
      <c r="O30" s="48">
        <f>notional*EXP(-IR*(5-O$3))*('2. Stock Price 1'!O30*EXP((IR-div)*(5-O$3))-strike)</f>
        <v>-15512988.449238701</v>
      </c>
      <c r="P30" s="48">
        <f>notional*EXP(-IR*(5-P$3))*('2. Stock Price 1'!P30*EXP((IR-div)*(5-P$3))-strike)</f>
        <v>-20329024.160594471</v>
      </c>
      <c r="Q30" s="48">
        <f>notional*EXP(-IR*(5-Q$3))*('2. Stock Price 1'!Q30*EXP((IR-div)*(5-Q$3))-strike)</f>
        <v>-25038084.847743243</v>
      </c>
      <c r="R30" s="48">
        <f>notional*EXP(-IR*(5-R$3))*('2. Stock Price 1'!R30*EXP((IR-div)*(5-R$3))-strike)</f>
        <v>-7472227.8353278963</v>
      </c>
      <c r="S30" s="48">
        <f>notional*EXP(-IR*(5-S$3))*('2. Stock Price 1'!S30*EXP((IR-div)*(5-S$3))-strike)</f>
        <v>-20977062.739148721</v>
      </c>
      <c r="T30" s="48">
        <f>notional*EXP(-IR*(5-T$3))*('2. Stock Price 1'!T30*EXP((IR-div)*(5-T$3))-strike)</f>
        <v>-27973792.778356906</v>
      </c>
      <c r="U30" s="48">
        <f>notional*EXP(-IR*(5-U$3))*('2. Stock Price 1'!U30*EXP((IR-div)*(5-U$3))-strike)</f>
        <v>-23594459.82931551</v>
      </c>
      <c r="V30" s="48">
        <f>notional*EXP(-IR*(5-V$3))*('2. Stock Price 1'!V30*EXP((IR-div)*(5-V$3))-strike)</f>
        <v>-15217741.394878944</v>
      </c>
      <c r="W30" s="49">
        <f>notional*EXP(-IR*(5-W$3))*('2. Stock Price 1'!W30*EXP((IR-div)*(5-W$3))-strike)</f>
        <v>-26404390.478358153</v>
      </c>
    </row>
    <row r="31" spans="2:23" x14ac:dyDescent="0.35">
      <c r="B31" s="9" t="s">
        <v>27</v>
      </c>
      <c r="C31" s="11">
        <f>notional*EXP(-IR*(5-C$3))*(strike_2-'2. Stock Price 2'!C31*EXP((IR-div)*(5-C$3)))</f>
        <v>0</v>
      </c>
      <c r="D31" s="48">
        <f>notional*EXP(-IR*(5-D$3))*('2. Stock Price 1'!D31*EXP((IR-div)*(5-D$3))-strike)</f>
        <v>6624757.3137540286</v>
      </c>
      <c r="E31" s="48">
        <f>notional*EXP(-IR*(5-E$3))*('2. Stock Price 1'!E31*EXP((IR-div)*(5-E$3))-strike)</f>
        <v>17058574.315129645</v>
      </c>
      <c r="F31" s="48">
        <f>notional*EXP(-IR*(5-F$3))*('2. Stock Price 1'!F31*EXP((IR-div)*(5-F$3))-strike)</f>
        <v>19805495.946843825</v>
      </c>
      <c r="G31" s="48">
        <f>notional*EXP(-IR*(5-G$3))*('2. Stock Price 1'!G31*EXP((IR-div)*(5-G$3))-strike)</f>
        <v>30384321.284274593</v>
      </c>
      <c r="H31" s="48">
        <f>notional*EXP(-IR*(5-H$3))*('2. Stock Price 1'!H31*EXP((IR-div)*(5-H$3))-strike)</f>
        <v>32268991.810975328</v>
      </c>
      <c r="I31" s="48">
        <f>notional*EXP(-IR*(5-I$3))*('2. Stock Price 1'!I31*EXP((IR-div)*(5-I$3))-strike)</f>
        <v>27358976.087763902</v>
      </c>
      <c r="J31" s="48">
        <f>notional*EXP(-IR*(5-J$3))*('2. Stock Price 1'!J31*EXP((IR-div)*(5-J$3))-strike)</f>
        <v>31812569.179180305</v>
      </c>
      <c r="K31" s="48">
        <f>notional*EXP(-IR*(5-K$3))*('2. Stock Price 1'!K31*EXP((IR-div)*(5-K$3))-strike)</f>
        <v>28831560.015653607</v>
      </c>
      <c r="L31" s="48">
        <f>notional*EXP(-IR*(5-L$3))*('2. Stock Price 1'!L31*EXP((IR-div)*(5-L$3))-strike)</f>
        <v>44088076.460355215</v>
      </c>
      <c r="M31" s="48">
        <f>notional*EXP(-IR*(5-M$3))*('2. Stock Price 1'!M31*EXP((IR-div)*(5-M$3))-strike)</f>
        <v>44786266.659051806</v>
      </c>
      <c r="N31" s="48">
        <f>notional*EXP(-IR*(5-N$3))*('2. Stock Price 1'!N31*EXP((IR-div)*(5-N$3))-strike)</f>
        <v>33348642.121616233</v>
      </c>
      <c r="O31" s="48">
        <f>notional*EXP(-IR*(5-O$3))*('2. Stock Price 1'!O31*EXP((IR-div)*(5-O$3))-strike)</f>
        <v>30476279.358394425</v>
      </c>
      <c r="P31" s="48">
        <f>notional*EXP(-IR*(5-P$3))*('2. Stock Price 1'!P31*EXP((IR-div)*(5-P$3))-strike)</f>
        <v>22180446.703114137</v>
      </c>
      <c r="Q31" s="48">
        <f>notional*EXP(-IR*(5-Q$3))*('2. Stock Price 1'!Q31*EXP((IR-div)*(5-Q$3))-strike)</f>
        <v>25565012.008360222</v>
      </c>
      <c r="R31" s="48">
        <f>notional*EXP(-IR*(5-R$3))*('2. Stock Price 1'!R31*EXP((IR-div)*(5-R$3))-strike)</f>
        <v>29856084.04169156</v>
      </c>
      <c r="S31" s="48">
        <f>notional*EXP(-IR*(5-S$3))*('2. Stock Price 1'!S31*EXP((IR-div)*(5-S$3))-strike)</f>
        <v>13665567.466340028</v>
      </c>
      <c r="T31" s="48">
        <f>notional*EXP(-IR*(5-T$3))*('2. Stock Price 1'!T31*EXP((IR-div)*(5-T$3))-strike)</f>
        <v>16762502.76749902</v>
      </c>
      <c r="U31" s="48">
        <f>notional*EXP(-IR*(5-U$3))*('2. Stock Price 1'!U31*EXP((IR-div)*(5-U$3))-strike)</f>
        <v>-587686.55765036133</v>
      </c>
      <c r="V31" s="48">
        <f>notional*EXP(-IR*(5-V$3))*('2. Stock Price 1'!V31*EXP((IR-div)*(5-V$3))-strike)</f>
        <v>-7753207.1002952997</v>
      </c>
      <c r="W31" s="49">
        <f>notional*EXP(-IR*(5-W$3))*('2. Stock Price 1'!W31*EXP((IR-div)*(5-W$3))-strike)</f>
        <v>-15224768.659292039</v>
      </c>
    </row>
    <row r="32" spans="2:23" x14ac:dyDescent="0.35">
      <c r="B32" s="9" t="s">
        <v>28</v>
      </c>
      <c r="C32" s="11">
        <f>notional*EXP(-IR*(5-C$3))*(strike_2-'2. Stock Price 2'!C32*EXP((IR-div)*(5-C$3)))</f>
        <v>0</v>
      </c>
      <c r="D32" s="48">
        <f>notional*EXP(-IR*(5-D$3))*('2. Stock Price 1'!D32*EXP((IR-div)*(5-D$3))-strike)</f>
        <v>-6818017.1519879419</v>
      </c>
      <c r="E32" s="48">
        <f>notional*EXP(-IR*(5-E$3))*('2. Stock Price 1'!E32*EXP((IR-div)*(5-E$3))-strike)</f>
        <v>-4290072.1093339697</v>
      </c>
      <c r="F32" s="48">
        <f>notional*EXP(-IR*(5-F$3))*('2. Stock Price 1'!F32*EXP((IR-div)*(5-F$3))-strike)</f>
        <v>-4799220.7808140079</v>
      </c>
      <c r="G32" s="48">
        <f>notional*EXP(-IR*(5-G$3))*('2. Stock Price 1'!G32*EXP((IR-div)*(5-G$3))-strike)</f>
        <v>-10194368.661526395</v>
      </c>
      <c r="H32" s="48">
        <f>notional*EXP(-IR*(5-H$3))*('2. Stock Price 1'!H32*EXP((IR-div)*(5-H$3))-strike)</f>
        <v>-12847400.369181359</v>
      </c>
      <c r="I32" s="48">
        <f>notional*EXP(-IR*(5-I$3))*('2. Stock Price 1'!I32*EXP((IR-div)*(5-I$3))-strike)</f>
        <v>-8448875.441225715</v>
      </c>
      <c r="J32" s="48">
        <f>notional*EXP(-IR*(5-J$3))*('2. Stock Price 1'!J32*EXP((IR-div)*(5-J$3))-strike)</f>
        <v>6913729.9158590091</v>
      </c>
      <c r="K32" s="48">
        <f>notional*EXP(-IR*(5-K$3))*('2. Stock Price 1'!K32*EXP((IR-div)*(5-K$3))-strike)</f>
        <v>3647880.8319257316</v>
      </c>
      <c r="L32" s="48">
        <f>notional*EXP(-IR*(5-L$3))*('2. Stock Price 1'!L32*EXP((IR-div)*(5-L$3))-strike)</f>
        <v>2924262.5071086995</v>
      </c>
      <c r="M32" s="48">
        <f>notional*EXP(-IR*(5-M$3))*('2. Stock Price 1'!M32*EXP((IR-div)*(5-M$3))-strike)</f>
        <v>6380688.2807052545</v>
      </c>
      <c r="N32" s="48">
        <f>notional*EXP(-IR*(5-N$3))*('2. Stock Price 1'!N32*EXP((IR-div)*(5-N$3))-strike)</f>
        <v>4459710.9121686537</v>
      </c>
      <c r="O32" s="48">
        <f>notional*EXP(-IR*(5-O$3))*('2. Stock Price 1'!O32*EXP((IR-div)*(5-O$3))-strike)</f>
        <v>11949224.254249785</v>
      </c>
      <c r="P32" s="48">
        <f>notional*EXP(-IR*(5-P$3))*('2. Stock Price 1'!P32*EXP((IR-div)*(5-P$3))-strike)</f>
        <v>13227115.72217283</v>
      </c>
      <c r="Q32" s="48">
        <f>notional*EXP(-IR*(5-Q$3))*('2. Stock Price 1'!Q32*EXP((IR-div)*(5-Q$3))-strike)</f>
        <v>16512494.131856507</v>
      </c>
      <c r="R32" s="48">
        <f>notional*EXP(-IR*(5-R$3))*('2. Stock Price 1'!R32*EXP((IR-div)*(5-R$3))-strike)</f>
        <v>9479934.1767610889</v>
      </c>
      <c r="S32" s="48">
        <f>notional*EXP(-IR*(5-S$3))*('2. Stock Price 1'!S32*EXP((IR-div)*(5-S$3))-strike)</f>
        <v>29540248.495936722</v>
      </c>
      <c r="T32" s="48">
        <f>notional*EXP(-IR*(5-T$3))*('2. Stock Price 1'!T32*EXP((IR-div)*(5-T$3))-strike)</f>
        <v>40827126.508284807</v>
      </c>
      <c r="U32" s="48">
        <f>notional*EXP(-IR*(5-U$3))*('2. Stock Price 1'!U32*EXP((IR-div)*(5-U$3))-strike)</f>
        <v>60634557.484286189</v>
      </c>
      <c r="V32" s="48">
        <f>notional*EXP(-IR*(5-V$3))*('2. Stock Price 1'!V32*EXP((IR-div)*(5-V$3))-strike)</f>
        <v>64359489.117998809</v>
      </c>
      <c r="W32" s="49">
        <f>notional*EXP(-IR*(5-W$3))*('2. Stock Price 1'!W32*EXP((IR-div)*(5-W$3))-strike)</f>
        <v>104247653.90876514</v>
      </c>
    </row>
    <row r="33" spans="2:23" x14ac:dyDescent="0.35">
      <c r="B33" s="9" t="s">
        <v>29</v>
      </c>
      <c r="C33" s="11">
        <f>notional*EXP(-IR*(5-C$3))*(strike_2-'2. Stock Price 2'!C33*EXP((IR-div)*(5-C$3)))</f>
        <v>0</v>
      </c>
      <c r="D33" s="48">
        <f>notional*EXP(-IR*(5-D$3))*('2. Stock Price 1'!D33*EXP((IR-div)*(5-D$3))-strike)</f>
        <v>14269939.913760537</v>
      </c>
      <c r="E33" s="48">
        <f>notional*EXP(-IR*(5-E$3))*('2. Stock Price 1'!E33*EXP((IR-div)*(5-E$3))-strike)</f>
        <v>23159078.719312984</v>
      </c>
      <c r="F33" s="48">
        <f>notional*EXP(-IR*(5-F$3))*('2. Stock Price 1'!F33*EXP((IR-div)*(5-F$3))-strike)</f>
        <v>26678299.980668467</v>
      </c>
      <c r="G33" s="48">
        <f>notional*EXP(-IR*(5-G$3))*('2. Stock Price 1'!G33*EXP((IR-div)*(5-G$3))-strike)</f>
        <v>44730413.092175297</v>
      </c>
      <c r="H33" s="48">
        <f>notional*EXP(-IR*(5-H$3))*('2. Stock Price 1'!H33*EXP((IR-div)*(5-H$3))-strike)</f>
        <v>22957016.602019485</v>
      </c>
      <c r="I33" s="48">
        <f>notional*EXP(-IR*(5-I$3))*('2. Stock Price 1'!I33*EXP((IR-div)*(5-I$3))-strike)</f>
        <v>16376750.699399177</v>
      </c>
      <c r="J33" s="48">
        <f>notional*EXP(-IR*(5-J$3))*('2. Stock Price 1'!J33*EXP((IR-div)*(5-J$3))-strike)</f>
        <v>32479290.213012453</v>
      </c>
      <c r="K33" s="48">
        <f>notional*EXP(-IR*(5-K$3))*('2. Stock Price 1'!K33*EXP((IR-div)*(5-K$3))-strike)</f>
        <v>40991558.108541936</v>
      </c>
      <c r="L33" s="48">
        <f>notional*EXP(-IR*(5-L$3))*('2. Stock Price 1'!L33*EXP((IR-div)*(5-L$3))-strike)</f>
        <v>63826656.98430533</v>
      </c>
      <c r="M33" s="48">
        <f>notional*EXP(-IR*(5-M$3))*('2. Stock Price 1'!M33*EXP((IR-div)*(5-M$3))-strike)</f>
        <v>57619868.330405325</v>
      </c>
      <c r="N33" s="48">
        <f>notional*EXP(-IR*(5-N$3))*('2. Stock Price 1'!N33*EXP((IR-div)*(5-N$3))-strike)</f>
        <v>68188769.984648317</v>
      </c>
      <c r="O33" s="48">
        <f>notional*EXP(-IR*(5-O$3))*('2. Stock Price 1'!O33*EXP((IR-div)*(5-O$3))-strike)</f>
        <v>92492680.230268434</v>
      </c>
      <c r="P33" s="48">
        <f>notional*EXP(-IR*(5-P$3))*('2. Stock Price 1'!P33*EXP((IR-div)*(5-P$3))-strike)</f>
        <v>78801441.624759942</v>
      </c>
      <c r="Q33" s="48">
        <f>notional*EXP(-IR*(5-Q$3))*('2. Stock Price 1'!Q33*EXP((IR-div)*(5-Q$3))-strike)</f>
        <v>78199729.80568859</v>
      </c>
      <c r="R33" s="48">
        <f>notional*EXP(-IR*(5-R$3))*('2. Stock Price 1'!R33*EXP((IR-div)*(5-R$3))-strike)</f>
        <v>95340939.906253979</v>
      </c>
      <c r="S33" s="48">
        <f>notional*EXP(-IR*(5-S$3))*('2. Stock Price 1'!S33*EXP((IR-div)*(5-S$3))-strike)</f>
        <v>90006151.358891413</v>
      </c>
      <c r="T33" s="48">
        <f>notional*EXP(-IR*(5-T$3))*('2. Stock Price 1'!T33*EXP((IR-div)*(5-T$3))-strike)</f>
        <v>119262704.28903653</v>
      </c>
      <c r="U33" s="48">
        <f>notional*EXP(-IR*(5-U$3))*('2. Stock Price 1'!U33*EXP((IR-div)*(5-U$3))-strike)</f>
        <v>122236759.66912483</v>
      </c>
      <c r="V33" s="48">
        <f>notional*EXP(-IR*(5-V$3))*('2. Stock Price 1'!V33*EXP((IR-div)*(5-V$3))-strike)</f>
        <v>162021469.62108847</v>
      </c>
      <c r="W33" s="49">
        <f>notional*EXP(-IR*(5-W$3))*('2. Stock Price 1'!W33*EXP((IR-div)*(5-W$3))-strike)</f>
        <v>136312634.38278958</v>
      </c>
    </row>
    <row r="34" spans="2:23" x14ac:dyDescent="0.35">
      <c r="B34" s="9" t="s">
        <v>30</v>
      </c>
      <c r="C34" s="11">
        <f>notional*EXP(-IR*(5-C$3))*(strike_2-'2. Stock Price 2'!C34*EXP((IR-div)*(5-C$3)))</f>
        <v>0</v>
      </c>
      <c r="D34" s="48">
        <f>notional*EXP(-IR*(5-D$3))*('2. Stock Price 1'!D34*EXP((IR-div)*(5-D$3))-strike)</f>
        <v>-3193675.1264898032</v>
      </c>
      <c r="E34" s="48">
        <f>notional*EXP(-IR*(5-E$3))*('2. Stock Price 1'!E34*EXP((IR-div)*(5-E$3))-strike)</f>
        <v>-4451917.2816838976</v>
      </c>
      <c r="F34" s="48">
        <f>notional*EXP(-IR*(5-F$3))*('2. Stock Price 1'!F34*EXP((IR-div)*(5-F$3))-strike)</f>
        <v>-13856901.947293216</v>
      </c>
      <c r="G34" s="48">
        <f>notional*EXP(-IR*(5-G$3))*('2. Stock Price 1'!G34*EXP((IR-div)*(5-G$3))-strike)</f>
        <v>-20325764.271998316</v>
      </c>
      <c r="H34" s="48">
        <f>notional*EXP(-IR*(5-H$3))*('2. Stock Price 1'!H34*EXP((IR-div)*(5-H$3))-strike)</f>
        <v>-31026819.75222731</v>
      </c>
      <c r="I34" s="48">
        <f>notional*EXP(-IR*(5-I$3))*('2. Stock Price 1'!I34*EXP((IR-div)*(5-I$3))-strike)</f>
        <v>-37660284.362092406</v>
      </c>
      <c r="J34" s="48">
        <f>notional*EXP(-IR*(5-J$3))*('2. Stock Price 1'!J34*EXP((IR-div)*(5-J$3))-strike)</f>
        <v>-44609091.656269878</v>
      </c>
      <c r="K34" s="48">
        <f>notional*EXP(-IR*(5-K$3))*('2. Stock Price 1'!K34*EXP((IR-div)*(5-K$3))-strike)</f>
        <v>-42708655.430872351</v>
      </c>
      <c r="L34" s="48">
        <f>notional*EXP(-IR*(5-L$3))*('2. Stock Price 1'!L34*EXP((IR-div)*(5-L$3))-strike)</f>
        <v>-38837721.821808852</v>
      </c>
      <c r="M34" s="48">
        <f>notional*EXP(-IR*(5-M$3))*('2. Stock Price 1'!M34*EXP((IR-div)*(5-M$3))-strike)</f>
        <v>-36546922.313054748</v>
      </c>
      <c r="N34" s="48">
        <f>notional*EXP(-IR*(5-N$3))*('2. Stock Price 1'!N34*EXP((IR-div)*(5-N$3))-strike)</f>
        <v>-36443719.74773398</v>
      </c>
      <c r="O34" s="48">
        <f>notional*EXP(-IR*(5-O$3))*('2. Stock Price 1'!O34*EXP((IR-div)*(5-O$3))-strike)</f>
        <v>-37308760.36618381</v>
      </c>
      <c r="P34" s="48">
        <f>notional*EXP(-IR*(5-P$3))*('2. Stock Price 1'!P34*EXP((IR-div)*(5-P$3))-strike)</f>
        <v>-34781068.540684745</v>
      </c>
      <c r="Q34" s="48">
        <f>notional*EXP(-IR*(5-Q$3))*('2. Stock Price 1'!Q34*EXP((IR-div)*(5-Q$3))-strike)</f>
        <v>-37389533.988500997</v>
      </c>
      <c r="R34" s="48">
        <f>notional*EXP(-IR*(5-R$3))*('2. Stock Price 1'!R34*EXP((IR-div)*(5-R$3))-strike)</f>
        <v>-32633682.528594725</v>
      </c>
      <c r="S34" s="48">
        <f>notional*EXP(-IR*(5-S$3))*('2. Stock Price 1'!S34*EXP((IR-div)*(5-S$3))-strike)</f>
        <v>-35368234.682385415</v>
      </c>
      <c r="T34" s="48">
        <f>notional*EXP(-IR*(5-T$3))*('2. Stock Price 1'!T34*EXP((IR-div)*(5-T$3))-strike)</f>
        <v>-25374447.561591193</v>
      </c>
      <c r="U34" s="48">
        <f>notional*EXP(-IR*(5-U$3))*('2. Stock Price 1'!U34*EXP((IR-div)*(5-U$3))-strike)</f>
        <v>-34919140.162107848</v>
      </c>
      <c r="V34" s="48">
        <f>notional*EXP(-IR*(5-V$3))*('2. Stock Price 1'!V34*EXP((IR-div)*(5-V$3))-strike)</f>
        <v>-18457115.881380457</v>
      </c>
      <c r="W34" s="49">
        <f>notional*EXP(-IR*(5-W$3))*('2. Stock Price 1'!W34*EXP((IR-div)*(5-W$3))-strike)</f>
        <v>-18984649.604397561</v>
      </c>
    </row>
    <row r="35" spans="2:23" x14ac:dyDescent="0.35">
      <c r="B35" s="9" t="s">
        <v>31</v>
      </c>
      <c r="C35" s="11">
        <f>notional*EXP(-IR*(5-C$3))*(strike_2-'2. Stock Price 2'!C35*EXP((IR-div)*(5-C$3)))</f>
        <v>0</v>
      </c>
      <c r="D35" s="48">
        <f>notional*EXP(-IR*(5-D$3))*('2. Stock Price 1'!D35*EXP((IR-div)*(5-D$3))-strike)</f>
        <v>-8562344.8050174564</v>
      </c>
      <c r="E35" s="48">
        <f>notional*EXP(-IR*(5-E$3))*('2. Stock Price 1'!E35*EXP((IR-div)*(5-E$3))-strike)</f>
        <v>-3218030.4418267929</v>
      </c>
      <c r="F35" s="48">
        <f>notional*EXP(-IR*(5-F$3))*('2. Stock Price 1'!F35*EXP((IR-div)*(5-F$3))-strike)</f>
        <v>-1889175.1990226589</v>
      </c>
      <c r="G35" s="48">
        <f>notional*EXP(-IR*(5-G$3))*('2. Stock Price 1'!G35*EXP((IR-div)*(5-G$3))-strike)</f>
        <v>-12568534.347201079</v>
      </c>
      <c r="H35" s="48">
        <f>notional*EXP(-IR*(5-H$3))*('2. Stock Price 1'!H35*EXP((IR-div)*(5-H$3))-strike)</f>
        <v>-9759621.7127753384</v>
      </c>
      <c r="I35" s="48">
        <f>notional*EXP(-IR*(5-I$3))*('2. Stock Price 1'!I35*EXP((IR-div)*(5-I$3))-strike)</f>
        <v>-13101173.447640827</v>
      </c>
      <c r="J35" s="48">
        <f>notional*EXP(-IR*(5-J$3))*('2. Stock Price 1'!J35*EXP((IR-div)*(5-J$3))-strike)</f>
        <v>-10544656.828008747</v>
      </c>
      <c r="K35" s="48">
        <f>notional*EXP(-IR*(5-K$3))*('2. Stock Price 1'!K35*EXP((IR-div)*(5-K$3))-strike)</f>
        <v>-10685681.209624901</v>
      </c>
      <c r="L35" s="48">
        <f>notional*EXP(-IR*(5-L$3))*('2. Stock Price 1'!L35*EXP((IR-div)*(5-L$3))-strike)</f>
        <v>-14000412.85692109</v>
      </c>
      <c r="M35" s="48">
        <f>notional*EXP(-IR*(5-M$3))*('2. Stock Price 1'!M35*EXP((IR-div)*(5-M$3))-strike)</f>
        <v>-20550032.63547498</v>
      </c>
      <c r="N35" s="48">
        <f>notional*EXP(-IR*(5-N$3))*('2. Stock Price 1'!N35*EXP((IR-div)*(5-N$3))-strike)</f>
        <v>-14738604.727661263</v>
      </c>
      <c r="O35" s="48">
        <f>notional*EXP(-IR*(5-O$3))*('2. Stock Price 1'!O35*EXP((IR-div)*(5-O$3))-strike)</f>
        <v>-9706156.2114289869</v>
      </c>
      <c r="P35" s="48">
        <f>notional*EXP(-IR*(5-P$3))*('2. Stock Price 1'!P35*EXP((IR-div)*(5-P$3))-strike)</f>
        <v>-17104915.362996403</v>
      </c>
      <c r="Q35" s="48">
        <f>notional*EXP(-IR*(5-Q$3))*('2. Stock Price 1'!Q35*EXP((IR-div)*(5-Q$3))-strike)</f>
        <v>-18840756.134676095</v>
      </c>
      <c r="R35" s="48">
        <f>notional*EXP(-IR*(5-R$3))*('2. Stock Price 1'!R35*EXP((IR-div)*(5-R$3))-strike)</f>
        <v>-29138573.463635381</v>
      </c>
      <c r="S35" s="48">
        <f>notional*EXP(-IR*(5-S$3))*('2. Stock Price 1'!S35*EXP((IR-div)*(5-S$3))-strike)</f>
        <v>-33820782.816858158</v>
      </c>
      <c r="T35" s="48">
        <f>notional*EXP(-IR*(5-T$3))*('2. Stock Price 1'!T35*EXP((IR-div)*(5-T$3))-strike)</f>
        <v>-30020551.234729823</v>
      </c>
      <c r="U35" s="48">
        <f>notional*EXP(-IR*(5-U$3))*('2. Stock Price 1'!U35*EXP((IR-div)*(5-U$3))-strike)</f>
        <v>-33944695.011529244</v>
      </c>
      <c r="V35" s="48">
        <f>notional*EXP(-IR*(5-V$3))*('2. Stock Price 1'!V35*EXP((IR-div)*(5-V$3))-strike)</f>
        <v>-38520317.4926681</v>
      </c>
      <c r="W35" s="49">
        <f>notional*EXP(-IR*(5-W$3))*('2. Stock Price 1'!W35*EXP((IR-div)*(5-W$3))-strike)</f>
        <v>-36368863.326088741</v>
      </c>
    </row>
    <row r="36" spans="2:23" x14ac:dyDescent="0.35">
      <c r="B36" s="9" t="s">
        <v>32</v>
      </c>
      <c r="C36" s="11">
        <f>notional*EXP(-IR*(5-C$3))*(strike_2-'2. Stock Price 2'!C36*EXP((IR-div)*(5-C$3)))</f>
        <v>0</v>
      </c>
      <c r="D36" s="48">
        <f>notional*EXP(-IR*(5-D$3))*('2. Stock Price 1'!D36*EXP((IR-div)*(5-D$3))-strike)</f>
        <v>-14719808.764484549</v>
      </c>
      <c r="E36" s="48">
        <f>notional*EXP(-IR*(5-E$3))*('2. Stock Price 1'!E36*EXP((IR-div)*(5-E$3))-strike)</f>
        <v>-17074310.94160676</v>
      </c>
      <c r="F36" s="48">
        <f>notional*EXP(-IR*(5-F$3))*('2. Stock Price 1'!F36*EXP((IR-div)*(5-F$3))-strike)</f>
        <v>-12047345.292709088</v>
      </c>
      <c r="G36" s="48">
        <f>notional*EXP(-IR*(5-G$3))*('2. Stock Price 1'!G36*EXP((IR-div)*(5-G$3))-strike)</f>
        <v>-13657596.606637709</v>
      </c>
      <c r="H36" s="48">
        <f>notional*EXP(-IR*(5-H$3))*('2. Stock Price 1'!H36*EXP((IR-div)*(5-H$3))-strike)</f>
        <v>-23104030.128507495</v>
      </c>
      <c r="I36" s="48">
        <f>notional*EXP(-IR*(5-I$3))*('2. Stock Price 1'!I36*EXP((IR-div)*(5-I$3))-strike)</f>
        <v>-30021061.111846641</v>
      </c>
      <c r="J36" s="48">
        <f>notional*EXP(-IR*(5-J$3))*('2. Stock Price 1'!J36*EXP((IR-div)*(5-J$3))-strike)</f>
        <v>-36879907.806921043</v>
      </c>
      <c r="K36" s="48">
        <f>notional*EXP(-IR*(5-K$3))*('2. Stock Price 1'!K36*EXP((IR-div)*(5-K$3))-strike)</f>
        <v>-40486245.060118899</v>
      </c>
      <c r="L36" s="48">
        <f>notional*EXP(-IR*(5-L$3))*('2. Stock Price 1'!L36*EXP((IR-div)*(5-L$3))-strike)</f>
        <v>-41119050.15391665</v>
      </c>
      <c r="M36" s="48">
        <f>notional*EXP(-IR*(5-M$3))*('2. Stock Price 1'!M36*EXP((IR-div)*(5-M$3))-strike)</f>
        <v>-47486656.968212545</v>
      </c>
      <c r="N36" s="48">
        <f>notional*EXP(-IR*(5-N$3))*('2. Stock Price 1'!N36*EXP((IR-div)*(5-N$3))-strike)</f>
        <v>-45995683.55339276</v>
      </c>
      <c r="O36" s="48">
        <f>notional*EXP(-IR*(5-O$3))*('2. Stock Price 1'!O36*EXP((IR-div)*(5-O$3))-strike)</f>
        <v>-43296099.129151203</v>
      </c>
      <c r="P36" s="48">
        <f>notional*EXP(-IR*(5-P$3))*('2. Stock Price 1'!P36*EXP((IR-div)*(5-P$3))-strike)</f>
        <v>-45633851.291602604</v>
      </c>
      <c r="Q36" s="48">
        <f>notional*EXP(-IR*(5-Q$3))*('2. Stock Price 1'!Q36*EXP((IR-div)*(5-Q$3))-strike)</f>
        <v>-48117062.229612611</v>
      </c>
      <c r="R36" s="48">
        <f>notional*EXP(-IR*(5-R$3))*('2. Stock Price 1'!R36*EXP((IR-div)*(5-R$3))-strike)</f>
        <v>-50903853.807423294</v>
      </c>
      <c r="S36" s="48">
        <f>notional*EXP(-IR*(5-S$3))*('2. Stock Price 1'!S36*EXP((IR-div)*(5-S$3))-strike)</f>
        <v>-47433603.032106169</v>
      </c>
      <c r="T36" s="48">
        <f>notional*EXP(-IR*(5-T$3))*('2. Stock Price 1'!T36*EXP((IR-div)*(5-T$3))-strike)</f>
        <v>-40426417.887640223</v>
      </c>
      <c r="U36" s="48">
        <f>notional*EXP(-IR*(5-U$3))*('2. Stock Price 1'!U36*EXP((IR-div)*(5-U$3))-strike)</f>
        <v>-37957001.124250256</v>
      </c>
      <c r="V36" s="48">
        <f>notional*EXP(-IR*(5-V$3))*('2. Stock Price 1'!V36*EXP((IR-div)*(5-V$3))-strike)</f>
        <v>-43182366.898806788</v>
      </c>
      <c r="W36" s="49">
        <f>notional*EXP(-IR*(5-W$3))*('2. Stock Price 1'!W36*EXP((IR-div)*(5-W$3))-strike)</f>
        <v>-47641710.728250109</v>
      </c>
    </row>
    <row r="37" spans="2:23" x14ac:dyDescent="0.35">
      <c r="B37" s="9" t="s">
        <v>33</v>
      </c>
      <c r="C37" s="11">
        <f>notional*EXP(-IR*(5-C$3))*(strike_2-'2. Stock Price 2'!C37*EXP((IR-div)*(5-C$3)))</f>
        <v>0</v>
      </c>
      <c r="D37" s="48">
        <f>notional*EXP(-IR*(5-D$3))*('2. Stock Price 1'!D37*EXP((IR-div)*(5-D$3))-strike)</f>
        <v>-3282134.6854734221</v>
      </c>
      <c r="E37" s="48">
        <f>notional*EXP(-IR*(5-E$3))*('2. Stock Price 1'!E37*EXP((IR-div)*(5-E$3))-strike)</f>
        <v>806664.76576746581</v>
      </c>
      <c r="F37" s="48">
        <f>notional*EXP(-IR*(5-F$3))*('2. Stock Price 1'!F37*EXP((IR-div)*(5-F$3))-strike)</f>
        <v>-8279773.3006020524</v>
      </c>
      <c r="G37" s="48">
        <f>notional*EXP(-IR*(5-G$3))*('2. Stock Price 1'!G37*EXP((IR-div)*(5-G$3))-strike)</f>
        <v>-4596541.4242178798</v>
      </c>
      <c r="H37" s="48">
        <f>notional*EXP(-IR*(5-H$3))*('2. Stock Price 1'!H37*EXP((IR-div)*(5-H$3))-strike)</f>
        <v>-6306862.7292315708</v>
      </c>
      <c r="I37" s="48">
        <f>notional*EXP(-IR*(5-I$3))*('2. Stock Price 1'!I37*EXP((IR-div)*(5-I$3))-strike)</f>
        <v>-4182403.1373068774</v>
      </c>
      <c r="J37" s="48">
        <f>notional*EXP(-IR*(5-J$3))*('2. Stock Price 1'!J37*EXP((IR-div)*(5-J$3))-strike)</f>
        <v>-19815350.8415474</v>
      </c>
      <c r="K37" s="48">
        <f>notional*EXP(-IR*(5-K$3))*('2. Stock Price 1'!K37*EXP((IR-div)*(5-K$3))-strike)</f>
        <v>-32689520.062380549</v>
      </c>
      <c r="L37" s="48">
        <f>notional*EXP(-IR*(5-L$3))*('2. Stock Price 1'!L37*EXP((IR-div)*(5-L$3))-strike)</f>
        <v>-19345228.79728619</v>
      </c>
      <c r="M37" s="48">
        <f>notional*EXP(-IR*(5-M$3))*('2. Stock Price 1'!M37*EXP((IR-div)*(5-M$3))-strike)</f>
        <v>-24290941.171396166</v>
      </c>
      <c r="N37" s="48">
        <f>notional*EXP(-IR*(5-N$3))*('2. Stock Price 1'!N37*EXP((IR-div)*(5-N$3))-strike)</f>
        <v>-16673974.585066248</v>
      </c>
      <c r="O37" s="48">
        <f>notional*EXP(-IR*(5-O$3))*('2. Stock Price 1'!O37*EXP((IR-div)*(5-O$3))-strike)</f>
        <v>-21101157.545710985</v>
      </c>
      <c r="P37" s="48">
        <f>notional*EXP(-IR*(5-P$3))*('2. Stock Price 1'!P37*EXP((IR-div)*(5-P$3))-strike)</f>
        <v>-15441087.10164473</v>
      </c>
      <c r="Q37" s="48">
        <f>notional*EXP(-IR*(5-Q$3))*('2. Stock Price 1'!Q37*EXP((IR-div)*(5-Q$3))-strike)</f>
        <v>-24477777.459220394</v>
      </c>
      <c r="R37" s="48">
        <f>notional*EXP(-IR*(5-R$3))*('2. Stock Price 1'!R37*EXP((IR-div)*(5-R$3))-strike)</f>
        <v>-25869215.498663772</v>
      </c>
      <c r="S37" s="48">
        <f>notional*EXP(-IR*(5-S$3))*('2. Stock Price 1'!S37*EXP((IR-div)*(5-S$3))-strike)</f>
        <v>-32199157.813491762</v>
      </c>
      <c r="T37" s="48">
        <f>notional*EXP(-IR*(5-T$3))*('2. Stock Price 1'!T37*EXP((IR-div)*(5-T$3))-strike)</f>
        <v>-36772444.128082395</v>
      </c>
      <c r="U37" s="48">
        <f>notional*EXP(-IR*(5-U$3))*('2. Stock Price 1'!U37*EXP((IR-div)*(5-U$3))-strike)</f>
        <v>-30522624.848399516</v>
      </c>
      <c r="V37" s="48">
        <f>notional*EXP(-IR*(5-V$3))*('2. Stock Price 1'!V37*EXP((IR-div)*(5-V$3))-strike)</f>
        <v>-31211578.974584032</v>
      </c>
      <c r="W37" s="49">
        <f>notional*EXP(-IR*(5-W$3))*('2. Stock Price 1'!W37*EXP((IR-div)*(5-W$3))-strike)</f>
        <v>-30456832.730235986</v>
      </c>
    </row>
    <row r="38" spans="2:23" x14ac:dyDescent="0.35">
      <c r="B38" s="9" t="s">
        <v>34</v>
      </c>
      <c r="C38" s="11">
        <f>notional*EXP(-IR*(5-C$3))*(strike_2-'2. Stock Price 2'!C38*EXP((IR-div)*(5-C$3)))</f>
        <v>0</v>
      </c>
      <c r="D38" s="48">
        <f>notional*EXP(-IR*(5-D$3))*('2. Stock Price 1'!D38*EXP((IR-div)*(5-D$3))-strike)</f>
        <v>12559027.412193401</v>
      </c>
      <c r="E38" s="48">
        <f>notional*EXP(-IR*(5-E$3))*('2. Stock Price 1'!E38*EXP((IR-div)*(5-E$3))-strike)</f>
        <v>19975166.250467286</v>
      </c>
      <c r="F38" s="48">
        <f>notional*EXP(-IR*(5-F$3))*('2. Stock Price 1'!F38*EXP((IR-div)*(5-F$3))-strike)</f>
        <v>17246962.91059915</v>
      </c>
      <c r="G38" s="48">
        <f>notional*EXP(-IR*(5-G$3))*('2. Stock Price 1'!G38*EXP((IR-div)*(5-G$3))-strike)</f>
        <v>16398246.840502677</v>
      </c>
      <c r="H38" s="48">
        <f>notional*EXP(-IR*(5-H$3))*('2. Stock Price 1'!H38*EXP((IR-div)*(5-H$3))-strike)</f>
        <v>12368902.666853214</v>
      </c>
      <c r="I38" s="48">
        <f>notional*EXP(-IR*(5-I$3))*('2. Stock Price 1'!I38*EXP((IR-div)*(5-I$3))-strike)</f>
        <v>1740646.6435149189</v>
      </c>
      <c r="J38" s="48">
        <f>notional*EXP(-IR*(5-J$3))*('2. Stock Price 1'!J38*EXP((IR-div)*(5-J$3))-strike)</f>
        <v>13193989.157063777</v>
      </c>
      <c r="K38" s="48">
        <f>notional*EXP(-IR*(5-K$3))*('2. Stock Price 1'!K38*EXP((IR-div)*(5-K$3))-strike)</f>
        <v>7774719.3726612041</v>
      </c>
      <c r="L38" s="48">
        <f>notional*EXP(-IR*(5-L$3))*('2. Stock Price 1'!L38*EXP((IR-div)*(5-L$3))-strike)</f>
        <v>11415725.299167849</v>
      </c>
      <c r="M38" s="48">
        <f>notional*EXP(-IR*(5-M$3))*('2. Stock Price 1'!M38*EXP((IR-div)*(5-M$3))-strike)</f>
        <v>16796705.691660326</v>
      </c>
      <c r="N38" s="48">
        <f>notional*EXP(-IR*(5-N$3))*('2. Stock Price 1'!N38*EXP((IR-div)*(5-N$3))-strike)</f>
        <v>26313117.160629243</v>
      </c>
      <c r="O38" s="48">
        <f>notional*EXP(-IR*(5-O$3))*('2. Stock Price 1'!O38*EXP((IR-div)*(5-O$3))-strike)</f>
        <v>27202976.474170409</v>
      </c>
      <c r="P38" s="48">
        <f>notional*EXP(-IR*(5-P$3))*('2. Stock Price 1'!P38*EXP((IR-div)*(5-P$3))-strike)</f>
        <v>36061538.571452253</v>
      </c>
      <c r="Q38" s="48">
        <f>notional*EXP(-IR*(5-Q$3))*('2. Stock Price 1'!Q38*EXP((IR-div)*(5-Q$3))-strike)</f>
        <v>16960585.687245227</v>
      </c>
      <c r="R38" s="48">
        <f>notional*EXP(-IR*(5-R$3))*('2. Stock Price 1'!R38*EXP((IR-div)*(5-R$3))-strike)</f>
        <v>15753224.395384308</v>
      </c>
      <c r="S38" s="48">
        <f>notional*EXP(-IR*(5-S$3))*('2. Stock Price 1'!S38*EXP((IR-div)*(5-S$3))-strike)</f>
        <v>20656974.343155406</v>
      </c>
      <c r="T38" s="48">
        <f>notional*EXP(-IR*(5-T$3))*('2. Stock Price 1'!T38*EXP((IR-div)*(5-T$3))-strike)</f>
        <v>31727533.836926423</v>
      </c>
      <c r="U38" s="48">
        <f>notional*EXP(-IR*(5-U$3))*('2. Stock Price 1'!U38*EXP((IR-div)*(5-U$3))-strike)</f>
        <v>45448563.562692642</v>
      </c>
      <c r="V38" s="48">
        <f>notional*EXP(-IR*(5-V$3))*('2. Stock Price 1'!V38*EXP((IR-div)*(5-V$3))-strike)</f>
        <v>46992060.538646109</v>
      </c>
      <c r="W38" s="49">
        <f>notional*EXP(-IR*(5-W$3))*('2. Stock Price 1'!W38*EXP((IR-div)*(5-W$3))-strike)</f>
        <v>70561416.632266775</v>
      </c>
    </row>
    <row r="39" spans="2:23" x14ac:dyDescent="0.35">
      <c r="B39" s="9" t="s">
        <v>35</v>
      </c>
      <c r="C39" s="11">
        <f>notional*EXP(-IR*(5-C$3))*(strike_2-'2. Stock Price 2'!C39*EXP((IR-div)*(5-C$3)))</f>
        <v>0</v>
      </c>
      <c r="D39" s="48">
        <f>notional*EXP(-IR*(5-D$3))*('2. Stock Price 1'!D39*EXP((IR-div)*(5-D$3))-strike)</f>
        <v>23991877.620665878</v>
      </c>
      <c r="E39" s="48">
        <f>notional*EXP(-IR*(5-E$3))*('2. Stock Price 1'!E39*EXP((IR-div)*(5-E$3))-strike)</f>
        <v>30369035.019729808</v>
      </c>
      <c r="F39" s="48">
        <f>notional*EXP(-IR*(5-F$3))*('2. Stock Price 1'!F39*EXP((IR-div)*(5-F$3))-strike)</f>
        <v>38746276.077547364</v>
      </c>
      <c r="G39" s="48">
        <f>notional*EXP(-IR*(5-G$3))*('2. Stock Price 1'!G39*EXP((IR-div)*(5-G$3))-strike)</f>
        <v>34126662.683894642</v>
      </c>
      <c r="H39" s="48">
        <f>notional*EXP(-IR*(5-H$3))*('2. Stock Price 1'!H39*EXP((IR-div)*(5-H$3))-strike)</f>
        <v>38849785.491118014</v>
      </c>
      <c r="I39" s="48">
        <f>notional*EXP(-IR*(5-I$3))*('2. Stock Price 1'!I39*EXP((IR-div)*(5-I$3))-strike)</f>
        <v>51715600.857513376</v>
      </c>
      <c r="J39" s="48">
        <f>notional*EXP(-IR*(5-J$3))*('2. Stock Price 1'!J39*EXP((IR-div)*(5-J$3))-strike)</f>
        <v>57320594.784410596</v>
      </c>
      <c r="K39" s="48">
        <f>notional*EXP(-IR*(5-K$3))*('2. Stock Price 1'!K39*EXP((IR-div)*(5-K$3))-strike)</f>
        <v>48911085.412876889</v>
      </c>
      <c r="L39" s="48">
        <f>notional*EXP(-IR*(5-L$3))*('2. Stock Price 1'!L39*EXP((IR-div)*(5-L$3))-strike)</f>
        <v>39383073.756800964</v>
      </c>
      <c r="M39" s="48">
        <f>notional*EXP(-IR*(5-M$3))*('2. Stock Price 1'!M39*EXP((IR-div)*(5-M$3))-strike)</f>
        <v>29550874.757875308</v>
      </c>
      <c r="N39" s="48">
        <f>notional*EXP(-IR*(5-N$3))*('2. Stock Price 1'!N39*EXP((IR-div)*(5-N$3))-strike)</f>
        <v>46582245.38823431</v>
      </c>
      <c r="O39" s="48">
        <f>notional*EXP(-IR*(5-O$3))*('2. Stock Price 1'!O39*EXP((IR-div)*(5-O$3))-strike)</f>
        <v>47522871.62275967</v>
      </c>
      <c r="P39" s="48">
        <f>notional*EXP(-IR*(5-P$3))*('2. Stock Price 1'!P39*EXP((IR-div)*(5-P$3))-strike)</f>
        <v>48015238.939060546</v>
      </c>
      <c r="Q39" s="48">
        <f>notional*EXP(-IR*(5-Q$3))*('2. Stock Price 1'!Q39*EXP((IR-div)*(5-Q$3))-strike)</f>
        <v>60986405.207213528</v>
      </c>
      <c r="R39" s="48">
        <f>notional*EXP(-IR*(5-R$3))*('2. Stock Price 1'!R39*EXP((IR-div)*(5-R$3))-strike)</f>
        <v>44754302.678760014</v>
      </c>
      <c r="S39" s="48">
        <f>notional*EXP(-IR*(5-S$3))*('2. Stock Price 1'!S39*EXP((IR-div)*(5-S$3))-strike)</f>
        <v>30850192.67000486</v>
      </c>
      <c r="T39" s="48">
        <f>notional*EXP(-IR*(5-T$3))*('2. Stock Price 1'!T39*EXP((IR-div)*(5-T$3))-strike)</f>
        <v>31032607.492082138</v>
      </c>
      <c r="U39" s="48">
        <f>notional*EXP(-IR*(5-U$3))*('2. Stock Price 1'!U39*EXP((IR-div)*(5-U$3))-strike)</f>
        <v>12360530.490311729</v>
      </c>
      <c r="V39" s="48">
        <f>notional*EXP(-IR*(5-V$3))*('2. Stock Price 1'!V39*EXP((IR-div)*(5-V$3))-strike)</f>
        <v>16127191.232466204</v>
      </c>
      <c r="W39" s="49">
        <f>notional*EXP(-IR*(5-W$3))*('2. Stock Price 1'!W39*EXP((IR-div)*(5-W$3))-strike)</f>
        <v>-3599796.4637221145</v>
      </c>
    </row>
    <row r="40" spans="2:23" x14ac:dyDescent="0.35">
      <c r="B40" s="9" t="s">
        <v>36</v>
      </c>
      <c r="C40" s="11">
        <f>notional*EXP(-IR*(5-C$3))*(strike_2-'2. Stock Price 2'!C40*EXP((IR-div)*(5-C$3)))</f>
        <v>0</v>
      </c>
      <c r="D40" s="48">
        <f>notional*EXP(-IR*(5-D$3))*('2. Stock Price 1'!D40*EXP((IR-div)*(5-D$3))-strike)</f>
        <v>16336496.213845387</v>
      </c>
      <c r="E40" s="48">
        <f>notional*EXP(-IR*(5-E$3))*('2. Stock Price 1'!E40*EXP((IR-div)*(5-E$3))-strike)</f>
        <v>20902312.662635125</v>
      </c>
      <c r="F40" s="48">
        <f>notional*EXP(-IR*(5-F$3))*('2. Stock Price 1'!F40*EXP((IR-div)*(5-F$3))-strike)</f>
        <v>16613293.452818872</v>
      </c>
      <c r="G40" s="48">
        <f>notional*EXP(-IR*(5-G$3))*('2. Stock Price 1'!G40*EXP((IR-div)*(5-G$3))-strike)</f>
        <v>11073039.987240249</v>
      </c>
      <c r="H40" s="48">
        <f>notional*EXP(-IR*(5-H$3))*('2. Stock Price 1'!H40*EXP((IR-div)*(5-H$3))-strike)</f>
        <v>6307338.2982448405</v>
      </c>
      <c r="I40" s="48">
        <f>notional*EXP(-IR*(5-I$3))*('2. Stock Price 1'!I40*EXP((IR-div)*(5-I$3))-strike)</f>
        <v>22227761.496644605</v>
      </c>
      <c r="J40" s="48">
        <f>notional*EXP(-IR*(5-J$3))*('2. Stock Price 1'!J40*EXP((IR-div)*(5-J$3))-strike)</f>
        <v>50511128.546341009</v>
      </c>
      <c r="K40" s="48">
        <f>notional*EXP(-IR*(5-K$3))*('2. Stock Price 1'!K40*EXP((IR-div)*(5-K$3))-strike)</f>
        <v>68686601.961691186</v>
      </c>
      <c r="L40" s="48">
        <f>notional*EXP(-IR*(5-L$3))*('2. Stock Price 1'!L40*EXP((IR-div)*(5-L$3))-strike)</f>
        <v>83274899.827307358</v>
      </c>
      <c r="M40" s="48">
        <f>notional*EXP(-IR*(5-M$3))*('2. Stock Price 1'!M40*EXP((IR-div)*(5-M$3))-strike)</f>
        <v>109404546.40400238</v>
      </c>
      <c r="N40" s="48">
        <f>notional*EXP(-IR*(5-N$3))*('2. Stock Price 1'!N40*EXP((IR-div)*(5-N$3))-strike)</f>
        <v>96723135.590757683</v>
      </c>
      <c r="O40" s="48">
        <f>notional*EXP(-IR*(5-O$3))*('2. Stock Price 1'!O40*EXP((IR-div)*(5-O$3))-strike)</f>
        <v>88192744.722519681</v>
      </c>
      <c r="P40" s="48">
        <f>notional*EXP(-IR*(5-P$3))*('2. Stock Price 1'!P40*EXP((IR-div)*(5-P$3))-strike)</f>
        <v>86975256.764858097</v>
      </c>
      <c r="Q40" s="48">
        <f>notional*EXP(-IR*(5-Q$3))*('2. Stock Price 1'!Q40*EXP((IR-div)*(5-Q$3))-strike)</f>
        <v>70076602.615104109</v>
      </c>
      <c r="R40" s="48">
        <f>notional*EXP(-IR*(5-R$3))*('2. Stock Price 1'!R40*EXP((IR-div)*(5-R$3))-strike)</f>
        <v>73654827.060467556</v>
      </c>
      <c r="S40" s="48">
        <f>notional*EXP(-IR*(5-S$3))*('2. Stock Price 1'!S40*EXP((IR-div)*(5-S$3))-strike)</f>
        <v>63817444.231955476</v>
      </c>
      <c r="T40" s="48">
        <f>notional*EXP(-IR*(5-T$3))*('2. Stock Price 1'!T40*EXP((IR-div)*(5-T$3))-strike)</f>
        <v>58106374.136010394</v>
      </c>
      <c r="U40" s="48">
        <f>notional*EXP(-IR*(5-U$3))*('2. Stock Price 1'!U40*EXP((IR-div)*(5-U$3))-strike)</f>
        <v>34865946.797239847</v>
      </c>
      <c r="V40" s="48">
        <f>notional*EXP(-IR*(5-V$3))*('2. Stock Price 1'!V40*EXP((IR-div)*(5-V$3))-strike)</f>
        <v>48222260.06704329</v>
      </c>
      <c r="W40" s="49">
        <f>notional*EXP(-IR*(5-W$3))*('2. Stock Price 1'!W40*EXP((IR-div)*(5-W$3))-strike)</f>
        <v>62741403.465716697</v>
      </c>
    </row>
    <row r="41" spans="2:23" x14ac:dyDescent="0.35">
      <c r="B41" s="9" t="s">
        <v>37</v>
      </c>
      <c r="C41" s="11">
        <f>notional*EXP(-IR*(5-C$3))*(strike_2-'2. Stock Price 2'!C41*EXP((IR-div)*(5-C$3)))</f>
        <v>0</v>
      </c>
      <c r="D41" s="48">
        <f>notional*EXP(-IR*(5-D$3))*('2. Stock Price 1'!D41*EXP((IR-div)*(5-D$3))-strike)</f>
        <v>2748461.2623970681</v>
      </c>
      <c r="E41" s="48">
        <f>notional*EXP(-IR*(5-E$3))*('2. Stock Price 1'!E41*EXP((IR-div)*(5-E$3))-strike)</f>
        <v>-3585726.1414862182</v>
      </c>
      <c r="F41" s="48">
        <f>notional*EXP(-IR*(5-F$3))*('2. Stock Price 1'!F41*EXP((IR-div)*(5-F$3))-strike)</f>
        <v>-9236443.6474239323</v>
      </c>
      <c r="G41" s="48">
        <f>notional*EXP(-IR*(5-G$3))*('2. Stock Price 1'!G41*EXP((IR-div)*(5-G$3))-strike)</f>
        <v>-5638089.6449929606</v>
      </c>
      <c r="H41" s="48">
        <f>notional*EXP(-IR*(5-H$3))*('2. Stock Price 1'!H41*EXP((IR-div)*(5-H$3))-strike)</f>
        <v>-5774343.6497518523</v>
      </c>
      <c r="I41" s="48">
        <f>notional*EXP(-IR*(5-I$3))*('2. Stock Price 1'!I41*EXP((IR-div)*(5-I$3))-strike)</f>
        <v>-8915925.7468032576</v>
      </c>
      <c r="J41" s="48">
        <f>notional*EXP(-IR*(5-J$3))*('2. Stock Price 1'!J41*EXP((IR-div)*(5-J$3))-strike)</f>
        <v>-7340355.095602504</v>
      </c>
      <c r="K41" s="48">
        <f>notional*EXP(-IR*(5-K$3))*('2. Stock Price 1'!K41*EXP((IR-div)*(5-K$3))-strike)</f>
        <v>-21928916.955364812</v>
      </c>
      <c r="L41" s="48">
        <f>notional*EXP(-IR*(5-L$3))*('2. Stock Price 1'!L41*EXP((IR-div)*(5-L$3))-strike)</f>
        <v>-18990055.053093106</v>
      </c>
      <c r="M41" s="48">
        <f>notional*EXP(-IR*(5-M$3))*('2. Stock Price 1'!M41*EXP((IR-div)*(5-M$3))-strike)</f>
        <v>-11717057.931477206</v>
      </c>
      <c r="N41" s="48">
        <f>notional*EXP(-IR*(5-N$3))*('2. Stock Price 1'!N41*EXP((IR-div)*(5-N$3))-strike)</f>
        <v>-15020973.231180899</v>
      </c>
      <c r="O41" s="48">
        <f>notional*EXP(-IR*(5-O$3))*('2. Stock Price 1'!O41*EXP((IR-div)*(5-O$3))-strike)</f>
        <v>-12107746.200621763</v>
      </c>
      <c r="P41" s="48">
        <f>notional*EXP(-IR*(5-P$3))*('2. Stock Price 1'!P41*EXP((IR-div)*(5-P$3))-strike)</f>
        <v>-9501160.8156582844</v>
      </c>
      <c r="Q41" s="48">
        <f>notional*EXP(-IR*(5-Q$3))*('2. Stock Price 1'!Q41*EXP((IR-div)*(5-Q$3))-strike)</f>
        <v>-21565607.789460797</v>
      </c>
      <c r="R41" s="48">
        <f>notional*EXP(-IR*(5-R$3))*('2. Stock Price 1'!R41*EXP((IR-div)*(5-R$3))-strike)</f>
        <v>-19168133.949372381</v>
      </c>
      <c r="S41" s="48">
        <f>notional*EXP(-IR*(5-S$3))*('2. Stock Price 1'!S41*EXP((IR-div)*(5-S$3))-strike)</f>
        <v>-8255154.8383006416</v>
      </c>
      <c r="T41" s="48">
        <f>notional*EXP(-IR*(5-T$3))*('2. Stock Price 1'!T41*EXP((IR-div)*(5-T$3))-strike)</f>
        <v>830569.69926380087</v>
      </c>
      <c r="U41" s="48">
        <f>notional*EXP(-IR*(5-U$3))*('2. Stock Price 1'!U41*EXP((IR-div)*(5-U$3))-strike)</f>
        <v>10027562.290727474</v>
      </c>
      <c r="V41" s="48">
        <f>notional*EXP(-IR*(5-V$3))*('2. Stock Price 1'!V41*EXP((IR-div)*(5-V$3))-strike)</f>
        <v>3230805.7696639672</v>
      </c>
      <c r="W41" s="49">
        <f>notional*EXP(-IR*(5-W$3))*('2. Stock Price 1'!W41*EXP((IR-div)*(5-W$3))-strike)</f>
        <v>9265865.465259267</v>
      </c>
    </row>
    <row r="42" spans="2:23" x14ac:dyDescent="0.35">
      <c r="B42" s="9" t="s">
        <v>38</v>
      </c>
      <c r="C42" s="11">
        <f>notional*EXP(-IR*(5-C$3))*(strike_2-'2. Stock Price 2'!C42*EXP((IR-div)*(5-C$3)))</f>
        <v>0</v>
      </c>
      <c r="D42" s="48">
        <f>notional*EXP(-IR*(5-D$3))*('2. Stock Price 1'!D42*EXP((IR-div)*(5-D$3))-strike)</f>
        <v>7957413.5143320598</v>
      </c>
      <c r="E42" s="48">
        <f>notional*EXP(-IR*(5-E$3))*('2. Stock Price 1'!E42*EXP((IR-div)*(5-E$3))-strike)</f>
        <v>9465126.7196518891</v>
      </c>
      <c r="F42" s="48">
        <f>notional*EXP(-IR*(5-F$3))*('2. Stock Price 1'!F42*EXP((IR-div)*(5-F$3))-strike)</f>
        <v>-974409.11394962831</v>
      </c>
      <c r="G42" s="48">
        <f>notional*EXP(-IR*(5-G$3))*('2. Stock Price 1'!G42*EXP((IR-div)*(5-G$3))-strike)</f>
        <v>-6114783.221512991</v>
      </c>
      <c r="H42" s="48">
        <f>notional*EXP(-IR*(5-H$3))*('2. Stock Price 1'!H42*EXP((IR-div)*(5-H$3))-strike)</f>
        <v>11539692.115383038</v>
      </c>
      <c r="I42" s="48">
        <f>notional*EXP(-IR*(5-I$3))*('2. Stock Price 1'!I42*EXP((IR-div)*(5-I$3))-strike)</f>
        <v>7245101.083587422</v>
      </c>
      <c r="J42" s="48">
        <f>notional*EXP(-IR*(5-J$3))*('2. Stock Price 1'!J42*EXP((IR-div)*(5-J$3))-strike)</f>
        <v>-1534040.5283757225</v>
      </c>
      <c r="K42" s="48">
        <f>notional*EXP(-IR*(5-K$3))*('2. Stock Price 1'!K42*EXP((IR-div)*(5-K$3))-strike)</f>
        <v>-12544265.734965041</v>
      </c>
      <c r="L42" s="48">
        <f>notional*EXP(-IR*(5-L$3))*('2. Stock Price 1'!L42*EXP((IR-div)*(5-L$3))-strike)</f>
        <v>-13272289.09417576</v>
      </c>
      <c r="M42" s="48">
        <f>notional*EXP(-IR*(5-M$3))*('2. Stock Price 1'!M42*EXP((IR-div)*(5-M$3))-strike)</f>
        <v>-13610379.86215153</v>
      </c>
      <c r="N42" s="48">
        <f>notional*EXP(-IR*(5-N$3))*('2. Stock Price 1'!N42*EXP((IR-div)*(5-N$3))-strike)</f>
        <v>1909237.5337868114</v>
      </c>
      <c r="O42" s="48">
        <f>notional*EXP(-IR*(5-O$3))*('2. Stock Price 1'!O42*EXP((IR-div)*(5-O$3))-strike)</f>
        <v>2355505.9422768126</v>
      </c>
      <c r="P42" s="48">
        <f>notional*EXP(-IR*(5-P$3))*('2. Stock Price 1'!P42*EXP((IR-div)*(5-P$3))-strike)</f>
        <v>3549792.3603393026</v>
      </c>
      <c r="Q42" s="48">
        <f>notional*EXP(-IR*(5-Q$3))*('2. Stock Price 1'!Q42*EXP((IR-div)*(5-Q$3))-strike)</f>
        <v>-1753271.6231382987</v>
      </c>
      <c r="R42" s="48">
        <f>notional*EXP(-IR*(5-R$3))*('2. Stock Price 1'!R42*EXP((IR-div)*(5-R$3))-strike)</f>
        <v>-10796584.846747831</v>
      </c>
      <c r="S42" s="48">
        <f>notional*EXP(-IR*(5-S$3))*('2. Stock Price 1'!S42*EXP((IR-div)*(5-S$3))-strike)</f>
        <v>-20046782.942858569</v>
      </c>
      <c r="T42" s="48">
        <f>notional*EXP(-IR*(5-T$3))*('2. Stock Price 1'!T42*EXP((IR-div)*(5-T$3))-strike)</f>
        <v>-23103191.941689301</v>
      </c>
      <c r="U42" s="48">
        <f>notional*EXP(-IR*(5-U$3))*('2. Stock Price 1'!U42*EXP((IR-div)*(5-U$3))-strike)</f>
        <v>-19076295.429317739</v>
      </c>
      <c r="V42" s="48">
        <f>notional*EXP(-IR*(5-V$3))*('2. Stock Price 1'!V42*EXP((IR-div)*(5-V$3))-strike)</f>
        <v>-21019625.563055489</v>
      </c>
      <c r="W42" s="49">
        <f>notional*EXP(-IR*(5-W$3))*('2. Stock Price 1'!W42*EXP((IR-div)*(5-W$3))-strike)</f>
        <v>-11213390.014004404</v>
      </c>
    </row>
    <row r="43" spans="2:23" x14ac:dyDescent="0.35">
      <c r="B43" s="9" t="s">
        <v>39</v>
      </c>
      <c r="C43" s="11">
        <f>notional*EXP(-IR*(5-C$3))*(strike_2-'2. Stock Price 2'!C43*EXP((IR-div)*(5-C$3)))</f>
        <v>0</v>
      </c>
      <c r="D43" s="48">
        <f>notional*EXP(-IR*(5-D$3))*('2. Stock Price 1'!D43*EXP((IR-div)*(5-D$3))-strike)</f>
        <v>3119513.448355875</v>
      </c>
      <c r="E43" s="48">
        <f>notional*EXP(-IR*(5-E$3))*('2. Stock Price 1'!E43*EXP((IR-div)*(5-E$3))-strike)</f>
        <v>507737.54854004714</v>
      </c>
      <c r="F43" s="48">
        <f>notional*EXP(-IR*(5-F$3))*('2. Stock Price 1'!F43*EXP((IR-div)*(5-F$3))-strike)</f>
        <v>-195742.62780349678</v>
      </c>
      <c r="G43" s="48">
        <f>notional*EXP(-IR*(5-G$3))*('2. Stock Price 1'!G43*EXP((IR-div)*(5-G$3))-strike)</f>
        <v>-4143255.125319141</v>
      </c>
      <c r="H43" s="48">
        <f>notional*EXP(-IR*(5-H$3))*('2. Stock Price 1'!H43*EXP((IR-div)*(5-H$3))-strike)</f>
        <v>-3054612.2449577581</v>
      </c>
      <c r="I43" s="48">
        <f>notional*EXP(-IR*(5-I$3))*('2. Stock Price 1'!I43*EXP((IR-div)*(5-I$3))-strike)</f>
        <v>5466249.3645332046</v>
      </c>
      <c r="J43" s="48">
        <f>notional*EXP(-IR*(5-J$3))*('2. Stock Price 1'!J43*EXP((IR-div)*(5-J$3))-strike)</f>
        <v>19903212.292955548</v>
      </c>
      <c r="K43" s="48">
        <f>notional*EXP(-IR*(5-K$3))*('2. Stock Price 1'!K43*EXP((IR-div)*(5-K$3))-strike)</f>
        <v>48623382.351041563</v>
      </c>
      <c r="L43" s="48">
        <f>notional*EXP(-IR*(5-L$3))*('2. Stock Price 1'!L43*EXP((IR-div)*(5-L$3))-strike)</f>
        <v>35944461.694841467</v>
      </c>
      <c r="M43" s="48">
        <f>notional*EXP(-IR*(5-M$3))*('2. Stock Price 1'!M43*EXP((IR-div)*(5-M$3))-strike)</f>
        <v>11057902.903279638</v>
      </c>
      <c r="N43" s="48">
        <f>notional*EXP(-IR*(5-N$3))*('2. Stock Price 1'!N43*EXP((IR-div)*(5-N$3))-strike)</f>
        <v>11709910.090650333</v>
      </c>
      <c r="O43" s="48">
        <f>notional*EXP(-IR*(5-O$3))*('2. Stock Price 1'!O43*EXP((IR-div)*(5-O$3))-strike)</f>
        <v>27214394.872326143</v>
      </c>
      <c r="P43" s="48">
        <f>notional*EXP(-IR*(5-P$3))*('2. Stock Price 1'!P43*EXP((IR-div)*(5-P$3))-strike)</f>
        <v>22476465.594856568</v>
      </c>
      <c r="Q43" s="48">
        <f>notional*EXP(-IR*(5-Q$3))*('2. Stock Price 1'!Q43*EXP((IR-div)*(5-Q$3))-strike)</f>
        <v>26551559.075578757</v>
      </c>
      <c r="R43" s="48">
        <f>notional*EXP(-IR*(5-R$3))*('2. Stock Price 1'!R43*EXP((IR-div)*(5-R$3))-strike)</f>
        <v>6222771.6210396569</v>
      </c>
      <c r="S43" s="48">
        <f>notional*EXP(-IR*(5-S$3))*('2. Stock Price 1'!S43*EXP((IR-div)*(5-S$3))-strike)</f>
        <v>10301195.91942009</v>
      </c>
      <c r="T43" s="48">
        <f>notional*EXP(-IR*(5-T$3))*('2. Stock Price 1'!T43*EXP((IR-div)*(5-T$3))-strike)</f>
        <v>-6891837.6300723013</v>
      </c>
      <c r="U43" s="48">
        <f>notional*EXP(-IR*(5-U$3))*('2. Stock Price 1'!U43*EXP((IR-div)*(5-U$3))-strike)</f>
        <v>1411550.5902927932</v>
      </c>
      <c r="V43" s="48">
        <f>notional*EXP(-IR*(5-V$3))*('2. Stock Price 1'!V43*EXP((IR-div)*(5-V$3))-strike)</f>
        <v>-1768472.3293879535</v>
      </c>
      <c r="W43" s="49">
        <f>notional*EXP(-IR*(5-W$3))*('2. Stock Price 1'!W43*EXP((IR-div)*(5-W$3))-strike)</f>
        <v>-17711747.317598864</v>
      </c>
    </row>
    <row r="44" spans="2:23" x14ac:dyDescent="0.35">
      <c r="B44" s="9" t="s">
        <v>40</v>
      </c>
      <c r="C44" s="11">
        <f>notional*EXP(-IR*(5-C$3))*(strike_2-'2. Stock Price 2'!C44*EXP((IR-div)*(5-C$3)))</f>
        <v>0</v>
      </c>
      <c r="D44" s="48">
        <f>notional*EXP(-IR*(5-D$3))*('2. Stock Price 1'!D44*EXP((IR-div)*(5-D$3))-strike)</f>
        <v>364446.09279596654</v>
      </c>
      <c r="E44" s="48">
        <f>notional*EXP(-IR*(5-E$3))*('2. Stock Price 1'!E44*EXP((IR-div)*(5-E$3))-strike)</f>
        <v>7889385.5161167728</v>
      </c>
      <c r="F44" s="48">
        <f>notional*EXP(-IR*(5-F$3))*('2. Stock Price 1'!F44*EXP((IR-div)*(5-F$3))-strike)</f>
        <v>17325348.258351814</v>
      </c>
      <c r="G44" s="48">
        <f>notional*EXP(-IR*(5-G$3))*('2. Stock Price 1'!G44*EXP((IR-div)*(5-G$3))-strike)</f>
        <v>1373530.941776546</v>
      </c>
      <c r="H44" s="48">
        <f>notional*EXP(-IR*(5-H$3))*('2. Stock Price 1'!H44*EXP((IR-div)*(5-H$3))-strike)</f>
        <v>10777836.628088674</v>
      </c>
      <c r="I44" s="48">
        <f>notional*EXP(-IR*(5-I$3))*('2. Stock Price 1'!I44*EXP((IR-div)*(5-I$3))-strike)</f>
        <v>12551792.137535177</v>
      </c>
      <c r="J44" s="48">
        <f>notional*EXP(-IR*(5-J$3))*('2. Stock Price 1'!J44*EXP((IR-div)*(5-J$3))-strike)</f>
        <v>16489846.473181782</v>
      </c>
      <c r="K44" s="48">
        <f>notional*EXP(-IR*(5-K$3))*('2. Stock Price 1'!K44*EXP((IR-div)*(5-K$3))-strike)</f>
        <v>23018216.96608128</v>
      </c>
      <c r="L44" s="48">
        <f>notional*EXP(-IR*(5-L$3))*('2. Stock Price 1'!L44*EXP((IR-div)*(5-L$3))-strike)</f>
        <v>19956144.288391415</v>
      </c>
      <c r="M44" s="48">
        <f>notional*EXP(-IR*(5-M$3))*('2. Stock Price 1'!M44*EXP((IR-div)*(5-M$3))-strike)</f>
        <v>-242009.56695069055</v>
      </c>
      <c r="N44" s="48">
        <f>notional*EXP(-IR*(5-N$3))*('2. Stock Price 1'!N44*EXP((IR-div)*(5-N$3))-strike)</f>
        <v>7446913.779017143</v>
      </c>
      <c r="O44" s="48">
        <f>notional*EXP(-IR*(5-O$3))*('2. Stock Price 1'!O44*EXP((IR-div)*(5-O$3))-strike)</f>
        <v>3016333.6031598505</v>
      </c>
      <c r="P44" s="48">
        <f>notional*EXP(-IR*(5-P$3))*('2. Stock Price 1'!P44*EXP((IR-div)*(5-P$3))-strike)</f>
        <v>-2532745.7542197434</v>
      </c>
      <c r="Q44" s="48">
        <f>notional*EXP(-IR*(5-Q$3))*('2. Stock Price 1'!Q44*EXP((IR-div)*(5-Q$3))-strike)</f>
        <v>4016052.350391516</v>
      </c>
      <c r="R44" s="48">
        <f>notional*EXP(-IR*(5-R$3))*('2. Stock Price 1'!R44*EXP((IR-div)*(5-R$3))-strike)</f>
        <v>-6905141.9660945637</v>
      </c>
      <c r="S44" s="48">
        <f>notional*EXP(-IR*(5-S$3))*('2. Stock Price 1'!S44*EXP((IR-div)*(5-S$3))-strike)</f>
        <v>-3268091.9230670249</v>
      </c>
      <c r="T44" s="48">
        <f>notional*EXP(-IR*(5-T$3))*('2. Stock Price 1'!T44*EXP((IR-div)*(5-T$3))-strike)</f>
        <v>4068057.7273062235</v>
      </c>
      <c r="U44" s="48">
        <f>notional*EXP(-IR*(5-U$3))*('2. Stock Price 1'!U44*EXP((IR-div)*(5-U$3))-strike)</f>
        <v>21668325.306947395</v>
      </c>
      <c r="V44" s="48">
        <f>notional*EXP(-IR*(5-V$3))*('2. Stock Price 1'!V44*EXP((IR-div)*(5-V$3))-strike)</f>
        <v>19654300.427013125</v>
      </c>
      <c r="W44" s="49">
        <f>notional*EXP(-IR*(5-W$3))*('2. Stock Price 1'!W44*EXP((IR-div)*(5-W$3))-strike)</f>
        <v>23093154.910410974</v>
      </c>
    </row>
    <row r="45" spans="2:23" x14ac:dyDescent="0.35">
      <c r="B45" s="9" t="s">
        <v>41</v>
      </c>
      <c r="C45" s="11">
        <f>notional*EXP(-IR*(5-C$3))*(strike_2-'2. Stock Price 2'!C45*EXP((IR-div)*(5-C$3)))</f>
        <v>0</v>
      </c>
      <c r="D45" s="48">
        <f>notional*EXP(-IR*(5-D$3))*('2. Stock Price 1'!D45*EXP((IR-div)*(5-D$3))-strike)</f>
        <v>-1211294.4286831676</v>
      </c>
      <c r="E45" s="48">
        <f>notional*EXP(-IR*(5-E$3))*('2. Stock Price 1'!E45*EXP((IR-div)*(5-E$3))-strike)</f>
        <v>572860.96331907273</v>
      </c>
      <c r="F45" s="48">
        <f>notional*EXP(-IR*(5-F$3))*('2. Stock Price 1'!F45*EXP((IR-div)*(5-F$3))-strike)</f>
        <v>-2382447.1939530228</v>
      </c>
      <c r="G45" s="48">
        <f>notional*EXP(-IR*(5-G$3))*('2. Stock Price 1'!G45*EXP((IR-div)*(5-G$3))-strike)</f>
        <v>2652446.1438302766</v>
      </c>
      <c r="H45" s="48">
        <f>notional*EXP(-IR*(5-H$3))*('2. Stock Price 1'!H45*EXP((IR-div)*(5-H$3))-strike)</f>
        <v>-6633660.8647413524</v>
      </c>
      <c r="I45" s="48">
        <f>notional*EXP(-IR*(5-I$3))*('2. Stock Price 1'!I45*EXP((IR-div)*(5-I$3))-strike)</f>
        <v>-1244817.8975636873</v>
      </c>
      <c r="J45" s="48">
        <f>notional*EXP(-IR*(5-J$3))*('2. Stock Price 1'!J45*EXP((IR-div)*(5-J$3))-strike)</f>
        <v>3080770.1367343701</v>
      </c>
      <c r="K45" s="48">
        <f>notional*EXP(-IR*(5-K$3))*('2. Stock Price 1'!K45*EXP((IR-div)*(5-K$3))-strike)</f>
        <v>12133054.73395334</v>
      </c>
      <c r="L45" s="48">
        <f>notional*EXP(-IR*(5-L$3))*('2. Stock Price 1'!L45*EXP((IR-div)*(5-L$3))-strike)</f>
        <v>13502324.142973231</v>
      </c>
      <c r="M45" s="48">
        <f>notional*EXP(-IR*(5-M$3))*('2. Stock Price 1'!M45*EXP((IR-div)*(5-M$3))-strike)</f>
        <v>12463613.931769976</v>
      </c>
      <c r="N45" s="48">
        <f>notional*EXP(-IR*(5-N$3))*('2. Stock Price 1'!N45*EXP((IR-div)*(5-N$3))-strike)</f>
        <v>97079.691406675716</v>
      </c>
      <c r="O45" s="48">
        <f>notional*EXP(-IR*(5-O$3))*('2. Stock Price 1'!O45*EXP((IR-div)*(5-O$3))-strike)</f>
        <v>11108722.567766815</v>
      </c>
      <c r="P45" s="48">
        <f>notional*EXP(-IR*(5-P$3))*('2. Stock Price 1'!P45*EXP((IR-div)*(5-P$3))-strike)</f>
        <v>-10566116.740131952</v>
      </c>
      <c r="Q45" s="48">
        <f>notional*EXP(-IR*(5-Q$3))*('2. Stock Price 1'!Q45*EXP((IR-div)*(5-Q$3))-strike)</f>
        <v>-10083660.719495254</v>
      </c>
      <c r="R45" s="48">
        <f>notional*EXP(-IR*(5-R$3))*('2. Stock Price 1'!R45*EXP((IR-div)*(5-R$3))-strike)</f>
        <v>-9840104.6389851235</v>
      </c>
      <c r="S45" s="48">
        <f>notional*EXP(-IR*(5-S$3))*('2. Stock Price 1'!S45*EXP((IR-div)*(5-S$3))-strike)</f>
        <v>1462308.1572341959</v>
      </c>
      <c r="T45" s="48">
        <f>notional*EXP(-IR*(5-T$3))*('2. Stock Price 1'!T45*EXP((IR-div)*(5-T$3))-strike)</f>
        <v>-13896429.197475379</v>
      </c>
      <c r="U45" s="48">
        <f>notional*EXP(-IR*(5-U$3))*('2. Stock Price 1'!U45*EXP((IR-div)*(5-U$3))-strike)</f>
        <v>-11376418.749872215</v>
      </c>
      <c r="V45" s="48">
        <f>notional*EXP(-IR*(5-V$3))*('2. Stock Price 1'!V45*EXP((IR-div)*(5-V$3))-strike)</f>
        <v>-24149444.7412154</v>
      </c>
      <c r="W45" s="49">
        <f>notional*EXP(-IR*(5-W$3))*('2. Stock Price 1'!W45*EXP((IR-div)*(5-W$3))-strike)</f>
        <v>-44854122.736768365</v>
      </c>
    </row>
    <row r="46" spans="2:23" x14ac:dyDescent="0.35">
      <c r="B46" s="9" t="s">
        <v>42</v>
      </c>
      <c r="C46" s="11">
        <f>notional*EXP(-IR*(5-C$3))*(strike_2-'2. Stock Price 2'!C46*EXP((IR-div)*(5-C$3)))</f>
        <v>0</v>
      </c>
      <c r="D46" s="48">
        <f>notional*EXP(-IR*(5-D$3))*('2. Stock Price 1'!D46*EXP((IR-div)*(5-D$3))-strike)</f>
        <v>-5498565.7549782014</v>
      </c>
      <c r="E46" s="48">
        <f>notional*EXP(-IR*(5-E$3))*('2. Stock Price 1'!E46*EXP((IR-div)*(5-E$3))-strike)</f>
        <v>-6406007.5329790302</v>
      </c>
      <c r="F46" s="48">
        <f>notional*EXP(-IR*(5-F$3))*('2. Stock Price 1'!F46*EXP((IR-div)*(5-F$3))-strike)</f>
        <v>-2414289.8410044541</v>
      </c>
      <c r="G46" s="48">
        <f>notional*EXP(-IR*(5-G$3))*('2. Stock Price 1'!G46*EXP((IR-div)*(5-G$3))-strike)</f>
        <v>492598.09262359753</v>
      </c>
      <c r="H46" s="48">
        <f>notional*EXP(-IR*(5-H$3))*('2. Stock Price 1'!H46*EXP((IR-div)*(5-H$3))-strike)</f>
        <v>-7402296.6463661427</v>
      </c>
      <c r="I46" s="48">
        <f>notional*EXP(-IR*(5-I$3))*('2. Stock Price 1'!I46*EXP((IR-div)*(5-I$3))-strike)</f>
        <v>-19385532.725226652</v>
      </c>
      <c r="J46" s="48">
        <f>notional*EXP(-IR*(5-J$3))*('2. Stock Price 1'!J46*EXP((IR-div)*(5-J$3))-strike)</f>
        <v>-23994520.421352569</v>
      </c>
      <c r="K46" s="48">
        <f>notional*EXP(-IR*(5-K$3))*('2. Stock Price 1'!K46*EXP((IR-div)*(5-K$3))-strike)</f>
        <v>-18431647.937060755</v>
      </c>
      <c r="L46" s="48">
        <f>notional*EXP(-IR*(5-L$3))*('2. Stock Price 1'!L46*EXP((IR-div)*(5-L$3))-strike)</f>
        <v>7111074.0145085081</v>
      </c>
      <c r="M46" s="48">
        <f>notional*EXP(-IR*(5-M$3))*('2. Stock Price 1'!M46*EXP((IR-div)*(5-M$3))-strike)</f>
        <v>11349731.105462819</v>
      </c>
      <c r="N46" s="48">
        <f>notional*EXP(-IR*(5-N$3))*('2. Stock Price 1'!N46*EXP((IR-div)*(5-N$3))-strike)</f>
        <v>18438472.084405214</v>
      </c>
      <c r="O46" s="48">
        <f>notional*EXP(-IR*(5-O$3))*('2. Stock Price 1'!O46*EXP((IR-div)*(5-O$3))-strike)</f>
        <v>-21101.51934314852</v>
      </c>
      <c r="P46" s="48">
        <f>notional*EXP(-IR*(5-P$3))*('2. Stock Price 1'!P46*EXP((IR-div)*(5-P$3))-strike)</f>
        <v>7922412.3087448394</v>
      </c>
      <c r="Q46" s="48">
        <f>notional*EXP(-IR*(5-Q$3))*('2. Stock Price 1'!Q46*EXP((IR-div)*(5-Q$3))-strike)</f>
        <v>-2945876.4324532389</v>
      </c>
      <c r="R46" s="48">
        <f>notional*EXP(-IR*(5-R$3))*('2. Stock Price 1'!R46*EXP((IR-div)*(5-R$3))-strike)</f>
        <v>-913139.34108045441</v>
      </c>
      <c r="S46" s="48">
        <f>notional*EXP(-IR*(5-S$3))*('2. Stock Price 1'!S46*EXP((IR-div)*(5-S$3))-strike)</f>
        <v>-2786728.2985901055</v>
      </c>
      <c r="T46" s="48">
        <f>notional*EXP(-IR*(5-T$3))*('2. Stock Price 1'!T46*EXP((IR-div)*(5-T$3))-strike)</f>
        <v>-5670087.2201382145</v>
      </c>
      <c r="U46" s="48">
        <f>notional*EXP(-IR*(5-U$3))*('2. Stock Price 1'!U46*EXP((IR-div)*(5-U$3))-strike)</f>
        <v>-10916029.049415002</v>
      </c>
      <c r="V46" s="48">
        <f>notional*EXP(-IR*(5-V$3))*('2. Stock Price 1'!V46*EXP((IR-div)*(5-V$3))-strike)</f>
        <v>-3303717.3086172645</v>
      </c>
      <c r="W46" s="49">
        <f>notional*EXP(-IR*(5-W$3))*('2. Stock Price 1'!W46*EXP((IR-div)*(5-W$3))-strike)</f>
        <v>-3224390.233817928</v>
      </c>
    </row>
    <row r="47" spans="2:23" x14ac:dyDescent="0.35">
      <c r="B47" s="9" t="s">
        <v>43</v>
      </c>
      <c r="C47" s="11">
        <f>notional*EXP(-IR*(5-C$3))*(strike_2-'2. Stock Price 2'!C47*EXP((IR-div)*(5-C$3)))</f>
        <v>0</v>
      </c>
      <c r="D47" s="48">
        <f>notional*EXP(-IR*(5-D$3))*('2. Stock Price 1'!D47*EXP((IR-div)*(5-D$3))-strike)</f>
        <v>3821745.4040165953</v>
      </c>
      <c r="E47" s="48">
        <f>notional*EXP(-IR*(5-E$3))*('2. Stock Price 1'!E47*EXP((IR-div)*(5-E$3))-strike)</f>
        <v>-5790524.868273071</v>
      </c>
      <c r="F47" s="48">
        <f>notional*EXP(-IR*(5-F$3))*('2. Stock Price 1'!F47*EXP((IR-div)*(5-F$3))-strike)</f>
        <v>-3341333.5578465471</v>
      </c>
      <c r="G47" s="48">
        <f>notional*EXP(-IR*(5-G$3))*('2. Stock Price 1'!G47*EXP((IR-div)*(5-G$3))-strike)</f>
        <v>932843.57061541057</v>
      </c>
      <c r="H47" s="48">
        <f>notional*EXP(-IR*(5-H$3))*('2. Stock Price 1'!H47*EXP((IR-div)*(5-H$3))-strike)</f>
        <v>17883364.761435598</v>
      </c>
      <c r="I47" s="48">
        <f>notional*EXP(-IR*(5-I$3))*('2. Stock Price 1'!I47*EXP((IR-div)*(5-I$3))-strike)</f>
        <v>15666009.350559166</v>
      </c>
      <c r="J47" s="48">
        <f>notional*EXP(-IR*(5-J$3))*('2. Stock Price 1'!J47*EXP((IR-div)*(5-J$3))-strike)</f>
        <v>8273898.8185091121</v>
      </c>
      <c r="K47" s="48">
        <f>notional*EXP(-IR*(5-K$3))*('2. Stock Price 1'!K47*EXP((IR-div)*(5-K$3))-strike)</f>
        <v>5635218.2320362199</v>
      </c>
      <c r="L47" s="48">
        <f>notional*EXP(-IR*(5-L$3))*('2. Stock Price 1'!L47*EXP((IR-div)*(5-L$3))-strike)</f>
        <v>4131175.7866042573</v>
      </c>
      <c r="M47" s="48">
        <f>notional*EXP(-IR*(5-M$3))*('2. Stock Price 1'!M47*EXP((IR-div)*(5-M$3))-strike)</f>
        <v>16852832.264676966</v>
      </c>
      <c r="N47" s="48">
        <f>notional*EXP(-IR*(5-N$3))*('2. Stock Price 1'!N47*EXP((IR-div)*(5-N$3))-strike)</f>
        <v>4711456.6862269407</v>
      </c>
      <c r="O47" s="48">
        <f>notional*EXP(-IR*(5-O$3))*('2. Stock Price 1'!O47*EXP((IR-div)*(5-O$3))-strike)</f>
        <v>-11960296.067789089</v>
      </c>
      <c r="P47" s="48">
        <f>notional*EXP(-IR*(5-P$3))*('2. Stock Price 1'!P47*EXP((IR-div)*(5-P$3))-strike)</f>
        <v>-14181487.96115762</v>
      </c>
      <c r="Q47" s="48">
        <f>notional*EXP(-IR*(5-Q$3))*('2. Stock Price 1'!Q47*EXP((IR-div)*(5-Q$3))-strike)</f>
        <v>-23545515.579794493</v>
      </c>
      <c r="R47" s="48">
        <f>notional*EXP(-IR*(5-R$3))*('2. Stock Price 1'!R47*EXP((IR-div)*(5-R$3))-strike)</f>
        <v>-36817715.268612802</v>
      </c>
      <c r="S47" s="48">
        <f>notional*EXP(-IR*(5-S$3))*('2. Stock Price 1'!S47*EXP((IR-div)*(5-S$3))-strike)</f>
        <v>-36996423.082886986</v>
      </c>
      <c r="T47" s="48">
        <f>notional*EXP(-IR*(5-T$3))*('2. Stock Price 1'!T47*EXP((IR-div)*(5-T$3))-strike)</f>
        <v>-29374049.529375263</v>
      </c>
      <c r="U47" s="48">
        <f>notional*EXP(-IR*(5-U$3))*('2. Stock Price 1'!U47*EXP((IR-div)*(5-U$3))-strike)</f>
        <v>-30550080.337287854</v>
      </c>
      <c r="V47" s="48">
        <f>notional*EXP(-IR*(5-V$3))*('2. Stock Price 1'!V47*EXP((IR-div)*(5-V$3))-strike)</f>
        <v>-34094926.31418629</v>
      </c>
      <c r="W47" s="49">
        <f>notional*EXP(-IR*(5-W$3))*('2. Stock Price 1'!W47*EXP((IR-div)*(5-W$3))-strike)</f>
        <v>-35389564.133835636</v>
      </c>
    </row>
    <row r="48" spans="2:23" x14ac:dyDescent="0.35">
      <c r="B48" s="9" t="s">
        <v>44</v>
      </c>
      <c r="C48" s="11">
        <f>notional*EXP(-IR*(5-C$3))*(strike_2-'2. Stock Price 2'!C48*EXP((IR-div)*(5-C$3)))</f>
        <v>0</v>
      </c>
      <c r="D48" s="48">
        <f>notional*EXP(-IR*(5-D$3))*('2. Stock Price 1'!D48*EXP((IR-div)*(5-D$3))-strike)</f>
        <v>12083770.421692159</v>
      </c>
      <c r="E48" s="48">
        <f>notional*EXP(-IR*(5-E$3))*('2. Stock Price 1'!E48*EXP((IR-div)*(5-E$3))-strike)</f>
        <v>6597583.194738159</v>
      </c>
      <c r="F48" s="48">
        <f>notional*EXP(-IR*(5-F$3))*('2. Stock Price 1'!F48*EXP((IR-div)*(5-F$3))-strike)</f>
        <v>23211243.928590883</v>
      </c>
      <c r="G48" s="48">
        <f>notional*EXP(-IR*(5-G$3))*('2. Stock Price 1'!G48*EXP((IR-div)*(5-G$3))-strike)</f>
        <v>21579181.363156755</v>
      </c>
      <c r="H48" s="48">
        <f>notional*EXP(-IR*(5-H$3))*('2. Stock Price 1'!H48*EXP((IR-div)*(5-H$3))-strike)</f>
        <v>35208609.94289726</v>
      </c>
      <c r="I48" s="48">
        <f>notional*EXP(-IR*(5-I$3))*('2. Stock Price 1'!I48*EXP((IR-div)*(5-I$3))-strike)</f>
        <v>27804498.064476419</v>
      </c>
      <c r="J48" s="48">
        <f>notional*EXP(-IR*(5-J$3))*('2. Stock Price 1'!J48*EXP((IR-div)*(5-J$3))-strike)</f>
        <v>1849146.3340280384</v>
      </c>
      <c r="K48" s="48">
        <f>notional*EXP(-IR*(5-K$3))*('2. Stock Price 1'!K48*EXP((IR-div)*(5-K$3))-strike)</f>
        <v>15462569.218537005</v>
      </c>
      <c r="L48" s="48">
        <f>notional*EXP(-IR*(5-L$3))*('2. Stock Price 1'!L48*EXP((IR-div)*(5-L$3))-strike)</f>
        <v>19940876.616669886</v>
      </c>
      <c r="M48" s="48">
        <f>notional*EXP(-IR*(5-M$3))*('2. Stock Price 1'!M48*EXP((IR-div)*(5-M$3))-strike)</f>
        <v>22315822.336098868</v>
      </c>
      <c r="N48" s="48">
        <f>notional*EXP(-IR*(5-N$3))*('2. Stock Price 1'!N48*EXP((IR-div)*(5-N$3))-strike)</f>
        <v>27802596.614455331</v>
      </c>
      <c r="O48" s="48">
        <f>notional*EXP(-IR*(5-O$3))*('2. Stock Price 1'!O48*EXP((IR-div)*(5-O$3))-strike)</f>
        <v>41077951.619371332</v>
      </c>
      <c r="P48" s="48">
        <f>notional*EXP(-IR*(5-P$3))*('2. Stock Price 1'!P48*EXP((IR-div)*(5-P$3))-strike)</f>
        <v>32682772.051300775</v>
      </c>
      <c r="Q48" s="48">
        <f>notional*EXP(-IR*(5-Q$3))*('2. Stock Price 1'!Q48*EXP((IR-div)*(5-Q$3))-strike)</f>
        <v>21700344.86219345</v>
      </c>
      <c r="R48" s="48">
        <f>notional*EXP(-IR*(5-R$3))*('2. Stock Price 1'!R48*EXP((IR-div)*(5-R$3))-strike)</f>
        <v>11677178.503652964</v>
      </c>
      <c r="S48" s="48">
        <f>notional*EXP(-IR*(5-S$3))*('2. Stock Price 1'!S48*EXP((IR-div)*(5-S$3))-strike)</f>
        <v>704705.67967247462</v>
      </c>
      <c r="T48" s="48">
        <f>notional*EXP(-IR*(5-T$3))*('2. Stock Price 1'!T48*EXP((IR-div)*(5-T$3))-strike)</f>
        <v>-9135963.8634704333</v>
      </c>
      <c r="U48" s="48">
        <f>notional*EXP(-IR*(5-U$3))*('2. Stock Price 1'!U48*EXP((IR-div)*(5-U$3))-strike)</f>
        <v>3321643.4178420785</v>
      </c>
      <c r="V48" s="48">
        <f>notional*EXP(-IR*(5-V$3))*('2. Stock Price 1'!V48*EXP((IR-div)*(5-V$3))-strike)</f>
        <v>8555858.8668779191</v>
      </c>
      <c r="W48" s="49">
        <f>notional*EXP(-IR*(5-W$3))*('2. Stock Price 1'!W48*EXP((IR-div)*(5-W$3))-strike)</f>
        <v>18552467.784698933</v>
      </c>
    </row>
    <row r="49" spans="2:23" x14ac:dyDescent="0.35">
      <c r="B49" s="9" t="s">
        <v>45</v>
      </c>
      <c r="C49" s="11">
        <f>notional*EXP(-IR*(5-C$3))*(strike_2-'2. Stock Price 2'!C49*EXP((IR-div)*(5-C$3)))</f>
        <v>0</v>
      </c>
      <c r="D49" s="48">
        <f>notional*EXP(-IR*(5-D$3))*('2. Stock Price 1'!D49*EXP((IR-div)*(5-D$3))-strike)</f>
        <v>-5310735.2375293942</v>
      </c>
      <c r="E49" s="48">
        <f>notional*EXP(-IR*(5-E$3))*('2. Stock Price 1'!E49*EXP((IR-div)*(5-E$3))-strike)</f>
        <v>-4302052.4126798064</v>
      </c>
      <c r="F49" s="48">
        <f>notional*EXP(-IR*(5-F$3))*('2. Stock Price 1'!F49*EXP((IR-div)*(5-F$3))-strike)</f>
        <v>3574414.6167375408</v>
      </c>
      <c r="G49" s="48">
        <f>notional*EXP(-IR*(5-G$3))*('2. Stock Price 1'!G49*EXP((IR-div)*(5-G$3))-strike)</f>
        <v>9439267.4461750947</v>
      </c>
      <c r="H49" s="48">
        <f>notional*EXP(-IR*(5-H$3))*('2. Stock Price 1'!H49*EXP((IR-div)*(5-H$3))-strike)</f>
        <v>9782965.8037882429</v>
      </c>
      <c r="I49" s="48">
        <f>notional*EXP(-IR*(5-I$3))*('2. Stock Price 1'!I49*EXP((IR-div)*(5-I$3))-strike)</f>
        <v>-9404027.8696585819</v>
      </c>
      <c r="J49" s="48">
        <f>notional*EXP(-IR*(5-J$3))*('2. Stock Price 1'!J49*EXP((IR-div)*(5-J$3))-strike)</f>
        <v>1893809.2570010652</v>
      </c>
      <c r="K49" s="48">
        <f>notional*EXP(-IR*(5-K$3))*('2. Stock Price 1'!K49*EXP((IR-div)*(5-K$3))-strike)</f>
        <v>13904242.998726914</v>
      </c>
      <c r="L49" s="48">
        <f>notional*EXP(-IR*(5-L$3))*('2. Stock Price 1'!L49*EXP((IR-div)*(5-L$3))-strike)</f>
        <v>7478750.4276463622</v>
      </c>
      <c r="M49" s="48">
        <f>notional*EXP(-IR*(5-M$3))*('2. Stock Price 1'!M49*EXP((IR-div)*(5-M$3))-strike)</f>
        <v>-7438792.2857433828</v>
      </c>
      <c r="N49" s="48">
        <f>notional*EXP(-IR*(5-N$3))*('2. Stock Price 1'!N49*EXP((IR-div)*(5-N$3))-strike)</f>
        <v>-25436481.772770122</v>
      </c>
      <c r="O49" s="48">
        <f>notional*EXP(-IR*(5-O$3))*('2. Stock Price 1'!O49*EXP((IR-div)*(5-O$3))-strike)</f>
        <v>-25394839.821660656</v>
      </c>
      <c r="P49" s="48">
        <f>notional*EXP(-IR*(5-P$3))*('2. Stock Price 1'!P49*EXP((IR-div)*(5-P$3))-strike)</f>
        <v>-29632446.459767252</v>
      </c>
      <c r="Q49" s="48">
        <f>notional*EXP(-IR*(5-Q$3))*('2. Stock Price 1'!Q49*EXP((IR-div)*(5-Q$3))-strike)</f>
        <v>-31627144.868872557</v>
      </c>
      <c r="R49" s="48">
        <f>notional*EXP(-IR*(5-R$3))*('2. Stock Price 1'!R49*EXP((IR-div)*(5-R$3))-strike)</f>
        <v>-16242982.73831125</v>
      </c>
      <c r="S49" s="48">
        <f>notional*EXP(-IR*(5-S$3))*('2. Stock Price 1'!S49*EXP((IR-div)*(5-S$3))-strike)</f>
        <v>-13496522.04390412</v>
      </c>
      <c r="T49" s="48">
        <f>notional*EXP(-IR*(5-T$3))*('2. Stock Price 1'!T49*EXP((IR-div)*(5-T$3))-strike)</f>
        <v>-18101543.729975376</v>
      </c>
      <c r="U49" s="48">
        <f>notional*EXP(-IR*(5-U$3))*('2. Stock Price 1'!U49*EXP((IR-div)*(5-U$3))-strike)</f>
        <v>2189492.8714089366</v>
      </c>
      <c r="V49" s="48">
        <f>notional*EXP(-IR*(5-V$3))*('2. Stock Price 1'!V49*EXP((IR-div)*(5-V$3))-strike)</f>
        <v>4539393.4016108708</v>
      </c>
      <c r="W49" s="49">
        <f>notional*EXP(-IR*(5-W$3))*('2. Stock Price 1'!W49*EXP((IR-div)*(5-W$3))-strike)</f>
        <v>15855962.335311489</v>
      </c>
    </row>
    <row r="50" spans="2:23" x14ac:dyDescent="0.35">
      <c r="B50" s="9" t="s">
        <v>46</v>
      </c>
      <c r="C50" s="11">
        <f>notional*EXP(-IR*(5-C$3))*(strike_2-'2. Stock Price 2'!C50*EXP((IR-div)*(5-C$3)))</f>
        <v>0</v>
      </c>
      <c r="D50" s="48">
        <f>notional*EXP(-IR*(5-D$3))*('2. Stock Price 1'!D50*EXP((IR-div)*(5-D$3))-strike)</f>
        <v>10293574.532106619</v>
      </c>
      <c r="E50" s="48">
        <f>notional*EXP(-IR*(5-E$3))*('2. Stock Price 1'!E50*EXP((IR-div)*(5-E$3))-strike)</f>
        <v>21247124.532149296</v>
      </c>
      <c r="F50" s="48">
        <f>notional*EXP(-IR*(5-F$3))*('2. Stock Price 1'!F50*EXP((IR-div)*(5-F$3))-strike)</f>
        <v>43452360.047424667</v>
      </c>
      <c r="G50" s="48">
        <f>notional*EXP(-IR*(5-G$3))*('2. Stock Price 1'!G50*EXP((IR-div)*(5-G$3))-strike)</f>
        <v>24682309.7030668</v>
      </c>
      <c r="H50" s="48">
        <f>notional*EXP(-IR*(5-H$3))*('2. Stock Price 1'!H50*EXP((IR-div)*(5-H$3))-strike)</f>
        <v>10502081.45160803</v>
      </c>
      <c r="I50" s="48">
        <f>notional*EXP(-IR*(5-I$3))*('2. Stock Price 1'!I50*EXP((IR-div)*(5-I$3))-strike)</f>
        <v>-7346439.825255922</v>
      </c>
      <c r="J50" s="48">
        <f>notional*EXP(-IR*(5-J$3))*('2. Stock Price 1'!J50*EXP((IR-div)*(5-J$3))-strike)</f>
        <v>-12245661.481502416</v>
      </c>
      <c r="K50" s="48">
        <f>notional*EXP(-IR*(5-K$3))*('2. Stock Price 1'!K50*EXP((IR-div)*(5-K$3))-strike)</f>
        <v>-14679057.748281254</v>
      </c>
      <c r="L50" s="48">
        <f>notional*EXP(-IR*(5-L$3))*('2. Stock Price 1'!L50*EXP((IR-div)*(5-L$3))-strike)</f>
        <v>-13256874.317872141</v>
      </c>
      <c r="M50" s="48">
        <f>notional*EXP(-IR*(5-M$3))*('2. Stock Price 1'!M50*EXP((IR-div)*(5-M$3))-strike)</f>
        <v>-22158533.891297948</v>
      </c>
      <c r="N50" s="48">
        <f>notional*EXP(-IR*(5-N$3))*('2. Stock Price 1'!N50*EXP((IR-div)*(5-N$3))-strike)</f>
        <v>-8849775.5365230031</v>
      </c>
      <c r="O50" s="48">
        <f>notional*EXP(-IR*(5-O$3))*('2. Stock Price 1'!O50*EXP((IR-div)*(5-O$3))-strike)</f>
        <v>476646.76968066604</v>
      </c>
      <c r="P50" s="48">
        <f>notional*EXP(-IR*(5-P$3))*('2. Stock Price 1'!P50*EXP((IR-div)*(5-P$3))-strike)</f>
        <v>7563110.7603901131</v>
      </c>
      <c r="Q50" s="48">
        <f>notional*EXP(-IR*(5-Q$3))*('2. Stock Price 1'!Q50*EXP((IR-div)*(5-Q$3))-strike)</f>
        <v>5028138.1942363596</v>
      </c>
      <c r="R50" s="48">
        <f>notional*EXP(-IR*(5-R$3))*('2. Stock Price 1'!R50*EXP((IR-div)*(5-R$3))-strike)</f>
        <v>24200502.995779563</v>
      </c>
      <c r="S50" s="48">
        <f>notional*EXP(-IR*(5-S$3))*('2. Stock Price 1'!S50*EXP((IR-div)*(5-S$3))-strike)</f>
        <v>43938835.042690642</v>
      </c>
      <c r="T50" s="48">
        <f>notional*EXP(-IR*(5-T$3))*('2. Stock Price 1'!T50*EXP((IR-div)*(5-T$3))-strike)</f>
        <v>62338552.303423688</v>
      </c>
      <c r="U50" s="48">
        <f>notional*EXP(-IR*(5-U$3))*('2. Stock Price 1'!U50*EXP((IR-div)*(5-U$3))-strike)</f>
        <v>80833447.85967724</v>
      </c>
      <c r="V50" s="48">
        <f>notional*EXP(-IR*(5-V$3))*('2. Stock Price 1'!V50*EXP((IR-div)*(5-V$3))-strike)</f>
        <v>52128264.061711572</v>
      </c>
      <c r="W50" s="49">
        <f>notional*EXP(-IR*(5-W$3))*('2. Stock Price 1'!W50*EXP((IR-div)*(5-W$3))-strike)</f>
        <v>29862724.330153212</v>
      </c>
    </row>
    <row r="51" spans="2:23" x14ac:dyDescent="0.35">
      <c r="B51" s="9" t="s">
        <v>47</v>
      </c>
      <c r="C51" s="11">
        <f>notional*EXP(-IR*(5-C$3))*(strike_2-'2. Stock Price 2'!C51*EXP((IR-div)*(5-C$3)))</f>
        <v>0</v>
      </c>
      <c r="D51" s="48">
        <f>notional*EXP(-IR*(5-D$3))*('2. Stock Price 1'!D51*EXP((IR-div)*(5-D$3))-strike)</f>
        <v>-6992995.0015000058</v>
      </c>
      <c r="E51" s="48">
        <f>notional*EXP(-IR*(5-E$3))*('2. Stock Price 1'!E51*EXP((IR-div)*(5-E$3))-strike)</f>
        <v>5850905.042781054</v>
      </c>
      <c r="F51" s="48">
        <f>notional*EXP(-IR*(5-F$3))*('2. Stock Price 1'!F51*EXP((IR-div)*(5-F$3))-strike)</f>
        <v>4834200.5896319207</v>
      </c>
      <c r="G51" s="48">
        <f>notional*EXP(-IR*(5-G$3))*('2. Stock Price 1'!G51*EXP((IR-div)*(5-G$3))-strike)</f>
        <v>9145053.2146045677</v>
      </c>
      <c r="H51" s="48">
        <f>notional*EXP(-IR*(5-H$3))*('2. Stock Price 1'!H51*EXP((IR-div)*(5-H$3))-strike)</f>
        <v>-323029.81839513365</v>
      </c>
      <c r="I51" s="48">
        <f>notional*EXP(-IR*(5-I$3))*('2. Stock Price 1'!I51*EXP((IR-div)*(5-I$3))-strike)</f>
        <v>5179495.1264674366</v>
      </c>
      <c r="J51" s="48">
        <f>notional*EXP(-IR*(5-J$3))*('2. Stock Price 1'!J51*EXP((IR-div)*(5-J$3))-strike)</f>
        <v>8443005.1672022622</v>
      </c>
      <c r="K51" s="48">
        <f>notional*EXP(-IR*(5-K$3))*('2. Stock Price 1'!K51*EXP((IR-div)*(5-K$3))-strike)</f>
        <v>5363711.0687946612</v>
      </c>
      <c r="L51" s="48">
        <f>notional*EXP(-IR*(5-L$3))*('2. Stock Price 1'!L51*EXP((IR-div)*(5-L$3))-strike)</f>
        <v>-10371811.873491764</v>
      </c>
      <c r="M51" s="48">
        <f>notional*EXP(-IR*(5-M$3))*('2. Stock Price 1'!M51*EXP((IR-div)*(5-M$3))-strike)</f>
        <v>-23152414.47088816</v>
      </c>
      <c r="N51" s="48">
        <f>notional*EXP(-IR*(5-N$3))*('2. Stock Price 1'!N51*EXP((IR-div)*(5-N$3))-strike)</f>
        <v>-23423747.967413925</v>
      </c>
      <c r="O51" s="48">
        <f>notional*EXP(-IR*(5-O$3))*('2. Stock Price 1'!O51*EXP((IR-div)*(5-O$3))-strike)</f>
        <v>-17595695.539734382</v>
      </c>
      <c r="P51" s="48">
        <f>notional*EXP(-IR*(5-P$3))*('2. Stock Price 1'!P51*EXP((IR-div)*(5-P$3))-strike)</f>
        <v>-21545484.629556324</v>
      </c>
      <c r="Q51" s="48">
        <f>notional*EXP(-IR*(5-Q$3))*('2. Stock Price 1'!Q51*EXP((IR-div)*(5-Q$3))-strike)</f>
        <v>-18372119.575286642</v>
      </c>
      <c r="R51" s="48">
        <f>notional*EXP(-IR*(5-R$3))*('2. Stock Price 1'!R51*EXP((IR-div)*(5-R$3))-strike)</f>
        <v>-24480614.182199836</v>
      </c>
      <c r="S51" s="48">
        <f>notional*EXP(-IR*(5-S$3))*('2. Stock Price 1'!S51*EXP((IR-div)*(5-S$3))-strike)</f>
        <v>-21156943.885266487</v>
      </c>
      <c r="T51" s="48">
        <f>notional*EXP(-IR*(5-T$3))*('2. Stock Price 1'!T51*EXP((IR-div)*(5-T$3))-strike)</f>
        <v>-18123185.248317163</v>
      </c>
      <c r="U51" s="48">
        <f>notional*EXP(-IR*(5-U$3))*('2. Stock Price 1'!U51*EXP((IR-div)*(5-U$3))-strike)</f>
        <v>-18376560.176239498</v>
      </c>
      <c r="V51" s="48">
        <f>notional*EXP(-IR*(5-V$3))*('2. Stock Price 1'!V51*EXP((IR-div)*(5-V$3))-strike)</f>
        <v>-14897134.36368132</v>
      </c>
      <c r="W51" s="49">
        <f>notional*EXP(-IR*(5-W$3))*('2. Stock Price 1'!W51*EXP((IR-div)*(5-W$3))-strike)</f>
        <v>-15999282.813232781</v>
      </c>
    </row>
    <row r="52" spans="2:23" x14ac:dyDescent="0.35">
      <c r="B52" s="9" t="s">
        <v>48</v>
      </c>
      <c r="C52" s="11">
        <f>notional*EXP(-IR*(5-C$3))*(strike_2-'2. Stock Price 2'!C52*EXP((IR-div)*(5-C$3)))</f>
        <v>0</v>
      </c>
      <c r="D52" s="48">
        <f>notional*EXP(-IR*(5-D$3))*('2. Stock Price 1'!D52*EXP((IR-div)*(5-D$3))-strike)</f>
        <v>-681804.57903608598</v>
      </c>
      <c r="E52" s="48">
        <f>notional*EXP(-IR*(5-E$3))*('2. Stock Price 1'!E52*EXP((IR-div)*(5-E$3))-strike)</f>
        <v>19164716.642819047</v>
      </c>
      <c r="F52" s="48">
        <f>notional*EXP(-IR*(5-F$3))*('2. Stock Price 1'!F52*EXP((IR-div)*(5-F$3))-strike)</f>
        <v>41023002.908703178</v>
      </c>
      <c r="G52" s="48">
        <f>notional*EXP(-IR*(5-G$3))*('2. Stock Price 1'!G52*EXP((IR-div)*(5-G$3))-strike)</f>
        <v>45421265.023854852</v>
      </c>
      <c r="H52" s="48">
        <f>notional*EXP(-IR*(5-H$3))*('2. Stock Price 1'!H52*EXP((IR-div)*(5-H$3))-strike)</f>
        <v>45454714.516804382</v>
      </c>
      <c r="I52" s="48">
        <f>notional*EXP(-IR*(5-I$3))*('2. Stock Price 1'!I52*EXP((IR-div)*(5-I$3))-strike)</f>
        <v>56250205.0236305</v>
      </c>
      <c r="J52" s="48">
        <f>notional*EXP(-IR*(5-J$3))*('2. Stock Price 1'!J52*EXP((IR-div)*(5-J$3))-strike)</f>
        <v>73180890.02193968</v>
      </c>
      <c r="K52" s="48">
        <f>notional*EXP(-IR*(5-K$3))*('2. Stock Price 1'!K52*EXP((IR-div)*(5-K$3))-strike)</f>
        <v>71094967.315394416</v>
      </c>
      <c r="L52" s="48">
        <f>notional*EXP(-IR*(5-L$3))*('2. Stock Price 1'!L52*EXP((IR-div)*(5-L$3))-strike)</f>
        <v>40359014.871796541</v>
      </c>
      <c r="M52" s="48">
        <f>notional*EXP(-IR*(5-M$3))*('2. Stock Price 1'!M52*EXP((IR-div)*(5-M$3))-strike)</f>
        <v>35960523.958219908</v>
      </c>
      <c r="N52" s="48">
        <f>notional*EXP(-IR*(5-N$3))*('2. Stock Price 1'!N52*EXP((IR-div)*(5-N$3))-strike)</f>
        <v>42867668.717091426</v>
      </c>
      <c r="O52" s="48">
        <f>notional*EXP(-IR*(5-O$3))*('2. Stock Price 1'!O52*EXP((IR-div)*(5-O$3))-strike)</f>
        <v>53086631.207925417</v>
      </c>
      <c r="P52" s="48">
        <f>notional*EXP(-IR*(5-P$3))*('2. Stock Price 1'!P52*EXP((IR-div)*(5-P$3))-strike)</f>
        <v>41819668.707288824</v>
      </c>
      <c r="Q52" s="48">
        <f>notional*EXP(-IR*(5-Q$3))*('2. Stock Price 1'!Q52*EXP((IR-div)*(5-Q$3))-strike)</f>
        <v>11179832.509113178</v>
      </c>
      <c r="R52" s="48">
        <f>notional*EXP(-IR*(5-R$3))*('2. Stock Price 1'!R52*EXP((IR-div)*(5-R$3))-strike)</f>
        <v>12675456.602634475</v>
      </c>
      <c r="S52" s="48">
        <f>notional*EXP(-IR*(5-S$3))*('2. Stock Price 1'!S52*EXP((IR-div)*(5-S$3))-strike)</f>
        <v>17061674.379869018</v>
      </c>
      <c r="T52" s="48">
        <f>notional*EXP(-IR*(5-T$3))*('2. Stock Price 1'!T52*EXP((IR-div)*(5-T$3))-strike)</f>
        <v>33275013.635946915</v>
      </c>
      <c r="U52" s="48">
        <f>notional*EXP(-IR*(5-U$3))*('2. Stock Price 1'!U52*EXP((IR-div)*(5-U$3))-strike)</f>
        <v>24522971.428274542</v>
      </c>
      <c r="V52" s="48">
        <f>notional*EXP(-IR*(5-V$3))*('2. Stock Price 1'!V52*EXP((IR-div)*(5-V$3))-strike)</f>
        <v>22240523.276102219</v>
      </c>
      <c r="W52" s="49">
        <f>notional*EXP(-IR*(5-W$3))*('2. Stock Price 1'!W52*EXP((IR-div)*(5-W$3))-strike)</f>
        <v>20486282.35251404</v>
      </c>
    </row>
    <row r="53" spans="2:23" x14ac:dyDescent="0.35">
      <c r="B53" s="9" t="s">
        <v>49</v>
      </c>
      <c r="C53" s="11">
        <f>notional*EXP(-IR*(5-C$3))*(strike_2-'2. Stock Price 2'!C53*EXP((IR-div)*(5-C$3)))</f>
        <v>0</v>
      </c>
      <c r="D53" s="48">
        <f>notional*EXP(-IR*(5-D$3))*('2. Stock Price 1'!D53*EXP((IR-div)*(5-D$3))-strike)</f>
        <v>-3753008.2407040847</v>
      </c>
      <c r="E53" s="48">
        <f>notional*EXP(-IR*(5-E$3))*('2. Stock Price 1'!E53*EXP((IR-div)*(5-E$3))-strike)</f>
        <v>7346586.8781911368</v>
      </c>
      <c r="F53" s="48">
        <f>notional*EXP(-IR*(5-F$3))*('2. Stock Price 1'!F53*EXP((IR-div)*(5-F$3))-strike)</f>
        <v>6466918.1122526573</v>
      </c>
      <c r="G53" s="48">
        <f>notional*EXP(-IR*(5-G$3))*('2. Stock Price 1'!G53*EXP((IR-div)*(5-G$3))-strike)</f>
        <v>1908484.1342127738</v>
      </c>
      <c r="H53" s="48">
        <f>notional*EXP(-IR*(5-H$3))*('2. Stock Price 1'!H53*EXP((IR-div)*(5-H$3))-strike)</f>
        <v>8629088.9179325718</v>
      </c>
      <c r="I53" s="48">
        <f>notional*EXP(-IR*(5-I$3))*('2. Stock Price 1'!I53*EXP((IR-div)*(5-I$3))-strike)</f>
        <v>4494848.0471461182</v>
      </c>
      <c r="J53" s="48">
        <f>notional*EXP(-IR*(5-J$3))*('2. Stock Price 1'!J53*EXP((IR-div)*(5-J$3))-strike)</f>
        <v>7279797.7918061158</v>
      </c>
      <c r="K53" s="48">
        <f>notional*EXP(-IR*(5-K$3))*('2. Stock Price 1'!K53*EXP((IR-div)*(5-K$3))-strike)</f>
        <v>-11870787.297255874</v>
      </c>
      <c r="L53" s="48">
        <f>notional*EXP(-IR*(5-L$3))*('2. Stock Price 1'!L53*EXP((IR-div)*(5-L$3))-strike)</f>
        <v>-36863184.949929483</v>
      </c>
      <c r="M53" s="48">
        <f>notional*EXP(-IR*(5-M$3))*('2. Stock Price 1'!M53*EXP((IR-div)*(5-M$3))-strike)</f>
        <v>-31079673.315969046</v>
      </c>
      <c r="N53" s="48">
        <f>notional*EXP(-IR*(5-N$3))*('2. Stock Price 1'!N53*EXP((IR-div)*(5-N$3))-strike)</f>
        <v>-24498322.942532066</v>
      </c>
      <c r="O53" s="48">
        <f>notional*EXP(-IR*(5-O$3))*('2. Stock Price 1'!O53*EXP((IR-div)*(5-O$3))-strike)</f>
        <v>-19213585.068307266</v>
      </c>
      <c r="P53" s="48">
        <f>notional*EXP(-IR*(5-P$3))*('2. Stock Price 1'!P53*EXP((IR-div)*(5-P$3))-strike)</f>
        <v>-26741060.957696371</v>
      </c>
      <c r="Q53" s="48">
        <f>notional*EXP(-IR*(5-Q$3))*('2. Stock Price 1'!Q53*EXP((IR-div)*(5-Q$3))-strike)</f>
        <v>-17644987.589091178</v>
      </c>
      <c r="R53" s="48">
        <f>notional*EXP(-IR*(5-R$3))*('2. Stock Price 1'!R53*EXP((IR-div)*(5-R$3))-strike)</f>
        <v>-26437757.78113297</v>
      </c>
      <c r="S53" s="48">
        <f>notional*EXP(-IR*(5-S$3))*('2. Stock Price 1'!S53*EXP((IR-div)*(5-S$3))-strike)</f>
        <v>-32646999.87451629</v>
      </c>
      <c r="T53" s="48">
        <f>notional*EXP(-IR*(5-T$3))*('2. Stock Price 1'!T53*EXP((IR-div)*(5-T$3))-strike)</f>
        <v>-44577022.406899877</v>
      </c>
      <c r="U53" s="48">
        <f>notional*EXP(-IR*(5-U$3))*('2. Stock Price 1'!U53*EXP((IR-div)*(5-U$3))-strike)</f>
        <v>-38261264.576256134</v>
      </c>
      <c r="V53" s="48">
        <f>notional*EXP(-IR*(5-V$3))*('2. Stock Price 1'!V53*EXP((IR-div)*(5-V$3))-strike)</f>
        <v>-46105352.593393862</v>
      </c>
      <c r="W53" s="49">
        <f>notional*EXP(-IR*(5-W$3))*('2. Stock Price 1'!W53*EXP((IR-div)*(5-W$3))-strike)</f>
        <v>-52923320.736615576</v>
      </c>
    </row>
    <row r="54" spans="2:23" x14ac:dyDescent="0.35">
      <c r="B54" s="9" t="s">
        <v>50</v>
      </c>
      <c r="C54" s="11">
        <f>notional*EXP(-IR*(5-C$3))*(strike_2-'2. Stock Price 2'!C54*EXP((IR-div)*(5-C$3)))</f>
        <v>0</v>
      </c>
      <c r="D54" s="48">
        <f>notional*EXP(-IR*(5-D$3))*('2. Stock Price 1'!D54*EXP((IR-div)*(5-D$3))-strike)</f>
        <v>-1261866.8673952355</v>
      </c>
      <c r="E54" s="48">
        <f>notional*EXP(-IR*(5-E$3))*('2. Stock Price 1'!E54*EXP((IR-div)*(5-E$3))-strike)</f>
        <v>-2533474.5842315643</v>
      </c>
      <c r="F54" s="48">
        <f>notional*EXP(-IR*(5-F$3))*('2. Stock Price 1'!F54*EXP((IR-div)*(5-F$3))-strike)</f>
        <v>-2022515.7575125997</v>
      </c>
      <c r="G54" s="48">
        <f>notional*EXP(-IR*(5-G$3))*('2. Stock Price 1'!G54*EXP((IR-div)*(5-G$3))-strike)</f>
        <v>9281675.6104505118</v>
      </c>
      <c r="H54" s="48">
        <f>notional*EXP(-IR*(5-H$3))*('2. Stock Price 1'!H54*EXP((IR-div)*(5-H$3))-strike)</f>
        <v>1028422.8565779037</v>
      </c>
      <c r="I54" s="48">
        <f>notional*EXP(-IR*(5-I$3))*('2. Stock Price 1'!I54*EXP((IR-div)*(5-I$3))-strike)</f>
        <v>-11112604.774958292</v>
      </c>
      <c r="J54" s="48">
        <f>notional*EXP(-IR*(5-J$3))*('2. Stock Price 1'!J54*EXP((IR-div)*(5-J$3))-strike)</f>
        <v>-14941703.605567358</v>
      </c>
      <c r="K54" s="48">
        <f>notional*EXP(-IR*(5-K$3))*('2. Stock Price 1'!K54*EXP((IR-div)*(5-K$3))-strike)</f>
        <v>-835127.54018590576</v>
      </c>
      <c r="L54" s="48">
        <f>notional*EXP(-IR*(5-L$3))*('2. Stock Price 1'!L54*EXP((IR-div)*(5-L$3))-strike)</f>
        <v>1428279.814460132</v>
      </c>
      <c r="M54" s="48">
        <f>notional*EXP(-IR*(5-M$3))*('2. Stock Price 1'!M54*EXP((IR-div)*(5-M$3))-strike)</f>
        <v>6060830.8356727418</v>
      </c>
      <c r="N54" s="48">
        <f>notional*EXP(-IR*(5-N$3))*('2. Stock Price 1'!N54*EXP((IR-div)*(5-N$3))-strike)</f>
        <v>24803716.601489689</v>
      </c>
      <c r="O54" s="48">
        <f>notional*EXP(-IR*(5-O$3))*('2. Stock Price 1'!O54*EXP((IR-div)*(5-O$3))-strike)</f>
        <v>19619997.106257565</v>
      </c>
      <c r="P54" s="48">
        <f>notional*EXP(-IR*(5-P$3))*('2. Stock Price 1'!P54*EXP((IR-div)*(5-P$3))-strike)</f>
        <v>23196469.121517081</v>
      </c>
      <c r="Q54" s="48">
        <f>notional*EXP(-IR*(5-Q$3))*('2. Stock Price 1'!Q54*EXP((IR-div)*(5-Q$3))-strike)</f>
        <v>24052915.450978346</v>
      </c>
      <c r="R54" s="48">
        <f>notional*EXP(-IR*(5-R$3))*('2. Stock Price 1'!R54*EXP((IR-div)*(5-R$3))-strike)</f>
        <v>14010802.010485534</v>
      </c>
      <c r="S54" s="48">
        <f>notional*EXP(-IR*(5-S$3))*('2. Stock Price 1'!S54*EXP((IR-div)*(5-S$3))-strike)</f>
        <v>25059112.974969491</v>
      </c>
      <c r="T54" s="48">
        <f>notional*EXP(-IR*(5-T$3))*('2. Stock Price 1'!T54*EXP((IR-div)*(5-T$3))-strike)</f>
        <v>32256893.88890158</v>
      </c>
      <c r="U54" s="48">
        <f>notional*EXP(-IR*(5-U$3))*('2. Stock Price 1'!U54*EXP((IR-div)*(5-U$3))-strike)</f>
        <v>23050375.685189102</v>
      </c>
      <c r="V54" s="48">
        <f>notional*EXP(-IR*(5-V$3))*('2. Stock Price 1'!V54*EXP((IR-div)*(5-V$3))-strike)</f>
        <v>1968126.6324301267</v>
      </c>
      <c r="W54" s="49">
        <f>notional*EXP(-IR*(5-W$3))*('2. Stock Price 1'!W54*EXP((IR-div)*(5-W$3))-strike)</f>
        <v>1432790.0499131659</v>
      </c>
    </row>
    <row r="55" spans="2:23" x14ac:dyDescent="0.35">
      <c r="B55" s="9" t="s">
        <v>51</v>
      </c>
      <c r="C55" s="11">
        <f>notional*EXP(-IR*(5-C$3))*(strike_2-'2. Stock Price 2'!C55*EXP((IR-div)*(5-C$3)))</f>
        <v>0</v>
      </c>
      <c r="D55" s="48">
        <f>notional*EXP(-IR*(5-D$3))*('2. Stock Price 1'!D55*EXP((IR-div)*(5-D$3))-strike)</f>
        <v>2246045.6321884152</v>
      </c>
      <c r="E55" s="48">
        <f>notional*EXP(-IR*(5-E$3))*('2. Stock Price 1'!E55*EXP((IR-div)*(5-E$3))-strike)</f>
        <v>16178049.234857436</v>
      </c>
      <c r="F55" s="48">
        <f>notional*EXP(-IR*(5-F$3))*('2. Stock Price 1'!F55*EXP((IR-div)*(5-F$3))-strike)</f>
        <v>26443805.050002065</v>
      </c>
      <c r="G55" s="48">
        <f>notional*EXP(-IR*(5-G$3))*('2. Stock Price 1'!G55*EXP((IR-div)*(5-G$3))-strike)</f>
        <v>22008533.143809661</v>
      </c>
      <c r="H55" s="48">
        <f>notional*EXP(-IR*(5-H$3))*('2. Stock Price 1'!H55*EXP((IR-div)*(5-H$3))-strike)</f>
        <v>32322779.374255784</v>
      </c>
      <c r="I55" s="48">
        <f>notional*EXP(-IR*(5-I$3))*('2. Stock Price 1'!I55*EXP((IR-div)*(5-I$3))-strike)</f>
        <v>68941101.486263871</v>
      </c>
      <c r="J55" s="48">
        <f>notional*EXP(-IR*(5-J$3))*('2. Stock Price 1'!J55*EXP((IR-div)*(5-J$3))-strike)</f>
        <v>82282266.916889757</v>
      </c>
      <c r="K55" s="48">
        <f>notional*EXP(-IR*(5-K$3))*('2. Stock Price 1'!K55*EXP((IR-div)*(5-K$3))-strike)</f>
        <v>82304721.0799115</v>
      </c>
      <c r="L55" s="48">
        <f>notional*EXP(-IR*(5-L$3))*('2. Stock Price 1'!L55*EXP((IR-div)*(5-L$3))-strike)</f>
        <v>82951315.87998417</v>
      </c>
      <c r="M55" s="48">
        <f>notional*EXP(-IR*(5-M$3))*('2. Stock Price 1'!M55*EXP((IR-div)*(5-M$3))-strike)</f>
        <v>86650495.631395116</v>
      </c>
      <c r="N55" s="48">
        <f>notional*EXP(-IR*(5-N$3))*('2. Stock Price 1'!N55*EXP((IR-div)*(5-N$3))-strike)</f>
        <v>94223881.504025564</v>
      </c>
      <c r="O55" s="48">
        <f>notional*EXP(-IR*(5-O$3))*('2. Stock Price 1'!O55*EXP((IR-div)*(5-O$3))-strike)</f>
        <v>136642449.44048232</v>
      </c>
      <c r="P55" s="48">
        <f>notional*EXP(-IR*(5-P$3))*('2. Stock Price 1'!P55*EXP((IR-div)*(5-P$3))-strike)</f>
        <v>105764621.9466521</v>
      </c>
      <c r="Q55" s="48">
        <f>notional*EXP(-IR*(5-Q$3))*('2. Stock Price 1'!Q55*EXP((IR-div)*(5-Q$3))-strike)</f>
        <v>92515111.318520844</v>
      </c>
      <c r="R55" s="48">
        <f>notional*EXP(-IR*(5-R$3))*('2. Stock Price 1'!R55*EXP((IR-div)*(5-R$3))-strike)</f>
        <v>89162422.110284969</v>
      </c>
      <c r="S55" s="48">
        <f>notional*EXP(-IR*(5-S$3))*('2. Stock Price 1'!S55*EXP((IR-div)*(5-S$3))-strike)</f>
        <v>78479337.354435652</v>
      </c>
      <c r="T55" s="48">
        <f>notional*EXP(-IR*(5-T$3))*('2. Stock Price 1'!T55*EXP((IR-div)*(5-T$3))-strike)</f>
        <v>66732319.447973318</v>
      </c>
      <c r="U55" s="48">
        <f>notional*EXP(-IR*(5-U$3))*('2. Stock Price 1'!U55*EXP((IR-div)*(5-U$3))-strike)</f>
        <v>55139921.082063101</v>
      </c>
      <c r="V55" s="48">
        <f>notional*EXP(-IR*(5-V$3))*('2. Stock Price 1'!V55*EXP((IR-div)*(5-V$3))-strike)</f>
        <v>64475091.539239734</v>
      </c>
      <c r="W55" s="49">
        <f>notional*EXP(-IR*(5-W$3))*('2. Stock Price 1'!W55*EXP((IR-div)*(5-W$3))-strike)</f>
        <v>82673973.394802153</v>
      </c>
    </row>
    <row r="56" spans="2:23" x14ac:dyDescent="0.35">
      <c r="B56" s="9" t="s">
        <v>52</v>
      </c>
      <c r="C56" s="11">
        <f>notional*EXP(-IR*(5-C$3))*(strike_2-'2. Stock Price 2'!C56*EXP((IR-div)*(5-C$3)))</f>
        <v>0</v>
      </c>
      <c r="D56" s="48">
        <f>notional*EXP(-IR*(5-D$3))*('2. Stock Price 1'!D56*EXP((IR-div)*(5-D$3))-strike)</f>
        <v>-6553068.9519793782</v>
      </c>
      <c r="E56" s="48">
        <f>notional*EXP(-IR*(5-E$3))*('2. Stock Price 1'!E56*EXP((IR-div)*(5-E$3))-strike)</f>
        <v>-9345117.5430813655</v>
      </c>
      <c r="F56" s="48">
        <f>notional*EXP(-IR*(5-F$3))*('2. Stock Price 1'!F56*EXP((IR-div)*(5-F$3))-strike)</f>
        <v>-17643560.856879421</v>
      </c>
      <c r="G56" s="48">
        <f>notional*EXP(-IR*(5-G$3))*('2. Stock Price 1'!G56*EXP((IR-div)*(5-G$3))-strike)</f>
        <v>-23655043.342362173</v>
      </c>
      <c r="H56" s="48">
        <f>notional*EXP(-IR*(5-H$3))*('2. Stock Price 1'!H56*EXP((IR-div)*(5-H$3))-strike)</f>
        <v>-27332840.681840137</v>
      </c>
      <c r="I56" s="48">
        <f>notional*EXP(-IR*(5-I$3))*('2. Stock Price 1'!I56*EXP((IR-div)*(5-I$3))-strike)</f>
        <v>-29210850.993834998</v>
      </c>
      <c r="J56" s="48">
        <f>notional*EXP(-IR*(5-J$3))*('2. Stock Price 1'!J56*EXP((IR-div)*(5-J$3))-strike)</f>
        <v>-28059616.849606585</v>
      </c>
      <c r="K56" s="48">
        <f>notional*EXP(-IR*(5-K$3))*('2. Stock Price 1'!K56*EXP((IR-div)*(5-K$3))-strike)</f>
        <v>-33123153.607239623</v>
      </c>
      <c r="L56" s="48">
        <f>notional*EXP(-IR*(5-L$3))*('2. Stock Price 1'!L56*EXP((IR-div)*(5-L$3))-strike)</f>
        <v>-30483758.23329151</v>
      </c>
      <c r="M56" s="48">
        <f>notional*EXP(-IR*(5-M$3))*('2. Stock Price 1'!M56*EXP((IR-div)*(5-M$3))-strike)</f>
        <v>-41849506.446391024</v>
      </c>
      <c r="N56" s="48">
        <f>notional*EXP(-IR*(5-N$3))*('2. Stock Price 1'!N56*EXP((IR-div)*(5-N$3))-strike)</f>
        <v>-38066639.057986759</v>
      </c>
      <c r="O56" s="48">
        <f>notional*EXP(-IR*(5-O$3))*('2. Stock Price 1'!O56*EXP((IR-div)*(5-O$3))-strike)</f>
        <v>-37037807.264281377</v>
      </c>
      <c r="P56" s="48">
        <f>notional*EXP(-IR*(5-P$3))*('2. Stock Price 1'!P56*EXP((IR-div)*(5-P$3))-strike)</f>
        <v>-36772925.287743896</v>
      </c>
      <c r="Q56" s="48">
        <f>notional*EXP(-IR*(5-Q$3))*('2. Stock Price 1'!Q56*EXP((IR-div)*(5-Q$3))-strike)</f>
        <v>-39983683.987117492</v>
      </c>
      <c r="R56" s="48">
        <f>notional*EXP(-IR*(5-R$3))*('2. Stock Price 1'!R56*EXP((IR-div)*(5-R$3))-strike)</f>
        <v>-48966296.557546832</v>
      </c>
      <c r="S56" s="48">
        <f>notional*EXP(-IR*(5-S$3))*('2. Stock Price 1'!S56*EXP((IR-div)*(5-S$3))-strike)</f>
        <v>-52682826.474983022</v>
      </c>
      <c r="T56" s="48">
        <f>notional*EXP(-IR*(5-T$3))*('2. Stock Price 1'!T56*EXP((IR-div)*(5-T$3))-strike)</f>
        <v>-46739696.242686845</v>
      </c>
      <c r="U56" s="48">
        <f>notional*EXP(-IR*(5-U$3))*('2. Stock Price 1'!U56*EXP((IR-div)*(5-U$3))-strike)</f>
        <v>-47702275.483241536</v>
      </c>
      <c r="V56" s="48">
        <f>notional*EXP(-IR*(5-V$3))*('2. Stock Price 1'!V56*EXP((IR-div)*(5-V$3))-strike)</f>
        <v>-48459871.460561022</v>
      </c>
      <c r="W56" s="49">
        <f>notional*EXP(-IR*(5-W$3))*('2. Stock Price 1'!W56*EXP((IR-div)*(5-W$3))-strike)</f>
        <v>-51691882.029179461</v>
      </c>
    </row>
    <row r="57" spans="2:23" x14ac:dyDescent="0.35">
      <c r="B57" s="9" t="s">
        <v>53</v>
      </c>
      <c r="C57" s="11">
        <f>notional*EXP(-IR*(5-C$3))*(strike_2-'2. Stock Price 2'!C57*EXP((IR-div)*(5-C$3)))</f>
        <v>0</v>
      </c>
      <c r="D57" s="48">
        <f>notional*EXP(-IR*(5-D$3))*('2. Stock Price 1'!D57*EXP((IR-div)*(5-D$3))-strike)</f>
        <v>-6310667.981590027</v>
      </c>
      <c r="E57" s="48">
        <f>notional*EXP(-IR*(5-E$3))*('2. Stock Price 1'!E57*EXP((IR-div)*(5-E$3))-strike)</f>
        <v>-4961871.0426155357</v>
      </c>
      <c r="F57" s="48">
        <f>notional*EXP(-IR*(5-F$3))*('2. Stock Price 1'!F57*EXP((IR-div)*(5-F$3))-strike)</f>
        <v>-2614341.2105834116</v>
      </c>
      <c r="G57" s="48">
        <f>notional*EXP(-IR*(5-G$3))*('2. Stock Price 1'!G57*EXP((IR-div)*(5-G$3))-strike)</f>
        <v>-7959233.1525117606</v>
      </c>
      <c r="H57" s="48">
        <f>notional*EXP(-IR*(5-H$3))*('2. Stock Price 1'!H57*EXP((IR-div)*(5-H$3))-strike)</f>
        <v>-11742348.680118786</v>
      </c>
      <c r="I57" s="48">
        <f>notional*EXP(-IR*(5-I$3))*('2. Stock Price 1'!I57*EXP((IR-div)*(5-I$3))-strike)</f>
        <v>-9676054.1875276603</v>
      </c>
      <c r="J57" s="48">
        <f>notional*EXP(-IR*(5-J$3))*('2. Stock Price 1'!J57*EXP((IR-div)*(5-J$3))-strike)</f>
        <v>-8657862.2555992827</v>
      </c>
      <c r="K57" s="48">
        <f>notional*EXP(-IR*(5-K$3))*('2. Stock Price 1'!K57*EXP((IR-div)*(5-K$3))-strike)</f>
        <v>-5654658.1043895436</v>
      </c>
      <c r="L57" s="48">
        <f>notional*EXP(-IR*(5-L$3))*('2. Stock Price 1'!L57*EXP((IR-div)*(5-L$3))-strike)</f>
        <v>-13396621.033725694</v>
      </c>
      <c r="M57" s="48">
        <f>notional*EXP(-IR*(5-M$3))*('2. Stock Price 1'!M57*EXP((IR-div)*(5-M$3))-strike)</f>
        <v>-9074781.7106534299</v>
      </c>
      <c r="N57" s="48">
        <f>notional*EXP(-IR*(5-N$3))*('2. Stock Price 1'!N57*EXP((IR-div)*(5-N$3))-strike)</f>
        <v>-23583830.259872541</v>
      </c>
      <c r="O57" s="48">
        <f>notional*EXP(-IR*(5-O$3))*('2. Stock Price 1'!O57*EXP((IR-div)*(5-O$3))-strike)</f>
        <v>-7021164.0518412394</v>
      </c>
      <c r="P57" s="48">
        <f>notional*EXP(-IR*(5-P$3))*('2. Stock Price 1'!P57*EXP((IR-div)*(5-P$3))-strike)</f>
        <v>-6540137.9326518876</v>
      </c>
      <c r="Q57" s="48">
        <f>notional*EXP(-IR*(5-Q$3))*('2. Stock Price 1'!Q57*EXP((IR-div)*(5-Q$3))-strike)</f>
        <v>-11683537.603173206</v>
      </c>
      <c r="R57" s="48">
        <f>notional*EXP(-IR*(5-R$3))*('2. Stock Price 1'!R57*EXP((IR-div)*(5-R$3))-strike)</f>
        <v>-25776270.670880463</v>
      </c>
      <c r="S57" s="48">
        <f>notional*EXP(-IR*(5-S$3))*('2. Stock Price 1'!S57*EXP((IR-div)*(5-S$3))-strike)</f>
        <v>-27533497.895441528</v>
      </c>
      <c r="T57" s="48">
        <f>notional*EXP(-IR*(5-T$3))*('2. Stock Price 1'!T57*EXP((IR-div)*(5-T$3))-strike)</f>
        <v>-33700031.754742637</v>
      </c>
      <c r="U57" s="48">
        <f>notional*EXP(-IR*(5-U$3))*('2. Stock Price 1'!U57*EXP((IR-div)*(5-U$3))-strike)</f>
        <v>-39102315.041442625</v>
      </c>
      <c r="V57" s="48">
        <f>notional*EXP(-IR*(5-V$3))*('2. Stock Price 1'!V57*EXP((IR-div)*(5-V$3))-strike)</f>
        <v>-50358282.203475788</v>
      </c>
      <c r="W57" s="49">
        <f>notional*EXP(-IR*(5-W$3))*('2. Stock Price 1'!W57*EXP((IR-div)*(5-W$3))-strike)</f>
        <v>-50016927.908052914</v>
      </c>
    </row>
    <row r="58" spans="2:23" x14ac:dyDescent="0.35">
      <c r="B58" s="9" t="s">
        <v>54</v>
      </c>
      <c r="C58" s="11">
        <f>notional*EXP(-IR*(5-C$3))*(strike_2-'2. Stock Price 2'!C58*EXP((IR-div)*(5-C$3)))</f>
        <v>0</v>
      </c>
      <c r="D58" s="48">
        <f>notional*EXP(-IR*(5-D$3))*('2. Stock Price 1'!D58*EXP((IR-div)*(5-D$3))-strike)</f>
        <v>5010958.608113315</v>
      </c>
      <c r="E58" s="48">
        <f>notional*EXP(-IR*(5-E$3))*('2. Stock Price 1'!E58*EXP((IR-div)*(5-E$3))-strike)</f>
        <v>12734670.344931077</v>
      </c>
      <c r="F58" s="48">
        <f>notional*EXP(-IR*(5-F$3))*('2. Stock Price 1'!F58*EXP((IR-div)*(5-F$3))-strike)</f>
        <v>20892873.676288433</v>
      </c>
      <c r="G58" s="48">
        <f>notional*EXP(-IR*(5-G$3))*('2. Stock Price 1'!G58*EXP((IR-div)*(5-G$3))-strike)</f>
        <v>18463865.338786576</v>
      </c>
      <c r="H58" s="48">
        <f>notional*EXP(-IR*(5-H$3))*('2. Stock Price 1'!H58*EXP((IR-div)*(5-H$3))-strike)</f>
        <v>21163553.78088589</v>
      </c>
      <c r="I58" s="48">
        <f>notional*EXP(-IR*(5-I$3))*('2. Stock Price 1'!I58*EXP((IR-div)*(5-I$3))-strike)</f>
        <v>28299084.824707489</v>
      </c>
      <c r="J58" s="48">
        <f>notional*EXP(-IR*(5-J$3))*('2. Stock Price 1'!J58*EXP((IR-div)*(5-J$3))-strike)</f>
        <v>16299451.752313372</v>
      </c>
      <c r="K58" s="48">
        <f>notional*EXP(-IR*(5-K$3))*('2. Stock Price 1'!K58*EXP((IR-div)*(5-K$3))-strike)</f>
        <v>23354919.042578053</v>
      </c>
      <c r="L58" s="48">
        <f>notional*EXP(-IR*(5-L$3))*('2. Stock Price 1'!L58*EXP((IR-div)*(5-L$3))-strike)</f>
        <v>27066579.296738286</v>
      </c>
      <c r="M58" s="48">
        <f>notional*EXP(-IR*(5-M$3))*('2. Stock Price 1'!M58*EXP((IR-div)*(5-M$3))-strike)</f>
        <v>22153256.330383945</v>
      </c>
      <c r="N58" s="48">
        <f>notional*EXP(-IR*(5-N$3))*('2. Stock Price 1'!N58*EXP((IR-div)*(5-N$3))-strike)</f>
        <v>18021649.135756694</v>
      </c>
      <c r="O58" s="48">
        <f>notional*EXP(-IR*(5-O$3))*('2. Stock Price 1'!O58*EXP((IR-div)*(5-O$3))-strike)</f>
        <v>18865216.480154902</v>
      </c>
      <c r="P58" s="48">
        <f>notional*EXP(-IR*(5-P$3))*('2. Stock Price 1'!P58*EXP((IR-div)*(5-P$3))-strike)</f>
        <v>17311535.480563704</v>
      </c>
      <c r="Q58" s="48">
        <f>notional*EXP(-IR*(5-Q$3))*('2. Stock Price 1'!Q58*EXP((IR-div)*(5-Q$3))-strike)</f>
        <v>15907791.976004433</v>
      </c>
      <c r="R58" s="48">
        <f>notional*EXP(-IR*(5-R$3))*('2. Stock Price 1'!R58*EXP((IR-div)*(5-R$3))-strike)</f>
        <v>20926927.091819093</v>
      </c>
      <c r="S58" s="48">
        <f>notional*EXP(-IR*(5-S$3))*('2. Stock Price 1'!S58*EXP((IR-div)*(5-S$3))-strike)</f>
        <v>24740949.851716664</v>
      </c>
      <c r="T58" s="48">
        <f>notional*EXP(-IR*(5-T$3))*('2. Stock Price 1'!T58*EXP((IR-div)*(5-T$3))-strike)</f>
        <v>13850505.251949694</v>
      </c>
      <c r="U58" s="48">
        <f>notional*EXP(-IR*(5-U$3))*('2. Stock Price 1'!U58*EXP((IR-div)*(5-U$3))-strike)</f>
        <v>23184982.03276746</v>
      </c>
      <c r="V58" s="48">
        <f>notional*EXP(-IR*(5-V$3))*('2. Stock Price 1'!V58*EXP((IR-div)*(5-V$3))-strike)</f>
        <v>-3196838.4824582189</v>
      </c>
      <c r="W58" s="49">
        <f>notional*EXP(-IR*(5-W$3))*('2. Stock Price 1'!W58*EXP((IR-div)*(5-W$3))-strike)</f>
        <v>-1874762.8160817272</v>
      </c>
    </row>
    <row r="59" spans="2:23" x14ac:dyDescent="0.35">
      <c r="B59" s="9" t="s">
        <v>55</v>
      </c>
      <c r="C59" s="11">
        <f>notional*EXP(-IR*(5-C$3))*(strike_2-'2. Stock Price 2'!C59*EXP((IR-div)*(5-C$3)))</f>
        <v>0</v>
      </c>
      <c r="D59" s="48">
        <f>notional*EXP(-IR*(5-D$3))*('2. Stock Price 1'!D59*EXP((IR-div)*(5-D$3))-strike)</f>
        <v>7275854.3301758803</v>
      </c>
      <c r="E59" s="48">
        <f>notional*EXP(-IR*(5-E$3))*('2. Stock Price 1'!E59*EXP((IR-div)*(5-E$3))-strike)</f>
        <v>11326052.0543028</v>
      </c>
      <c r="F59" s="48">
        <f>notional*EXP(-IR*(5-F$3))*('2. Stock Price 1'!F59*EXP((IR-div)*(5-F$3))-strike)</f>
        <v>12426465.927841792</v>
      </c>
      <c r="G59" s="48">
        <f>notional*EXP(-IR*(5-G$3))*('2. Stock Price 1'!G59*EXP((IR-div)*(5-G$3))-strike)</f>
        <v>8235155.400928434</v>
      </c>
      <c r="H59" s="48">
        <f>notional*EXP(-IR*(5-H$3))*('2. Stock Price 1'!H59*EXP((IR-div)*(5-H$3))-strike)</f>
        <v>6830190.8846286787</v>
      </c>
      <c r="I59" s="48">
        <f>notional*EXP(-IR*(5-I$3))*('2. Stock Price 1'!I59*EXP((IR-div)*(5-I$3))-strike)</f>
        <v>6317198.3468394075</v>
      </c>
      <c r="J59" s="48">
        <f>notional*EXP(-IR*(5-J$3))*('2. Stock Price 1'!J59*EXP((IR-div)*(5-J$3))-strike)</f>
        <v>16091959.217922453</v>
      </c>
      <c r="K59" s="48">
        <f>notional*EXP(-IR*(5-K$3))*('2. Stock Price 1'!K59*EXP((IR-div)*(5-K$3))-strike)</f>
        <v>7679798.0541142626</v>
      </c>
      <c r="L59" s="48">
        <f>notional*EXP(-IR*(5-L$3))*('2. Stock Price 1'!L59*EXP((IR-div)*(5-L$3))-strike)</f>
        <v>6446828.1941601811</v>
      </c>
      <c r="M59" s="48">
        <f>notional*EXP(-IR*(5-M$3))*('2. Stock Price 1'!M59*EXP((IR-div)*(5-M$3))-strike)</f>
        <v>4095354.9219653774</v>
      </c>
      <c r="N59" s="48">
        <f>notional*EXP(-IR*(5-N$3))*('2. Stock Price 1'!N59*EXP((IR-div)*(5-N$3))-strike)</f>
        <v>30067215.31918152</v>
      </c>
      <c r="O59" s="48">
        <f>notional*EXP(-IR*(5-O$3))*('2. Stock Price 1'!O59*EXP((IR-div)*(5-O$3))-strike)</f>
        <v>46784370.607207894</v>
      </c>
      <c r="P59" s="48">
        <f>notional*EXP(-IR*(5-P$3))*('2. Stock Price 1'!P59*EXP((IR-div)*(5-P$3))-strike)</f>
        <v>62233117.142092489</v>
      </c>
      <c r="Q59" s="48">
        <f>notional*EXP(-IR*(5-Q$3))*('2. Stock Price 1'!Q59*EXP((IR-div)*(5-Q$3))-strike)</f>
        <v>42935698.379894353</v>
      </c>
      <c r="R59" s="48">
        <f>notional*EXP(-IR*(5-R$3))*('2. Stock Price 1'!R59*EXP((IR-div)*(5-R$3))-strike)</f>
        <v>37658260.841369621</v>
      </c>
      <c r="S59" s="48">
        <f>notional*EXP(-IR*(5-S$3))*('2. Stock Price 1'!S59*EXP((IR-div)*(5-S$3))-strike)</f>
        <v>27148152.859169621</v>
      </c>
      <c r="T59" s="48">
        <f>notional*EXP(-IR*(5-T$3))*('2. Stock Price 1'!T59*EXP((IR-div)*(5-T$3))-strike)</f>
        <v>26581543.56547926</v>
      </c>
      <c r="U59" s="48">
        <f>notional*EXP(-IR*(5-U$3))*('2. Stock Price 1'!U59*EXP((IR-div)*(5-U$3))-strike)</f>
        <v>22709304.098251034</v>
      </c>
      <c r="V59" s="48">
        <f>notional*EXP(-IR*(5-V$3))*('2. Stock Price 1'!V59*EXP((IR-div)*(5-V$3))-strike)</f>
        <v>32572967.745160718</v>
      </c>
      <c r="W59" s="49">
        <f>notional*EXP(-IR*(5-W$3))*('2. Stock Price 1'!W59*EXP((IR-div)*(5-W$3))-strike)</f>
        <v>22572755.548459299</v>
      </c>
    </row>
    <row r="60" spans="2:23" x14ac:dyDescent="0.35">
      <c r="B60" s="9" t="s">
        <v>56</v>
      </c>
      <c r="C60" s="11">
        <f>notional*EXP(-IR*(5-C$3))*(strike_2-'2. Stock Price 2'!C60*EXP((IR-div)*(5-C$3)))</f>
        <v>0</v>
      </c>
      <c r="D60" s="48">
        <f>notional*EXP(-IR*(5-D$3))*('2. Stock Price 1'!D60*EXP((IR-div)*(5-D$3))-strike)</f>
        <v>-18527533.277097914</v>
      </c>
      <c r="E60" s="48">
        <f>notional*EXP(-IR*(5-E$3))*('2. Stock Price 1'!E60*EXP((IR-div)*(5-E$3))-strike)</f>
        <v>-27425452.694755916</v>
      </c>
      <c r="F60" s="48">
        <f>notional*EXP(-IR*(5-F$3))*('2. Stock Price 1'!F60*EXP((IR-div)*(5-F$3))-strike)</f>
        <v>-28783050.908280414</v>
      </c>
      <c r="G60" s="48">
        <f>notional*EXP(-IR*(5-G$3))*('2. Stock Price 1'!G60*EXP((IR-div)*(5-G$3))-strike)</f>
        <v>-16220079.637284093</v>
      </c>
      <c r="H60" s="48">
        <f>notional*EXP(-IR*(5-H$3))*('2. Stock Price 1'!H60*EXP((IR-div)*(5-H$3))-strike)</f>
        <v>-465876.76075323066</v>
      </c>
      <c r="I60" s="48">
        <f>notional*EXP(-IR*(5-I$3))*('2. Stock Price 1'!I60*EXP((IR-div)*(5-I$3))-strike)</f>
        <v>11759429.158813316</v>
      </c>
      <c r="J60" s="48">
        <f>notional*EXP(-IR*(5-J$3))*('2. Stock Price 1'!J60*EXP((IR-div)*(5-J$3))-strike)</f>
        <v>-2213.9396558415906</v>
      </c>
      <c r="K60" s="48">
        <f>notional*EXP(-IR*(5-K$3))*('2. Stock Price 1'!K60*EXP((IR-div)*(5-K$3))-strike)</f>
        <v>304270.90209297696</v>
      </c>
      <c r="L60" s="48">
        <f>notional*EXP(-IR*(5-L$3))*('2. Stock Price 1'!L60*EXP((IR-div)*(5-L$3))-strike)</f>
        <v>-6198235.0266891774</v>
      </c>
      <c r="M60" s="48">
        <f>notional*EXP(-IR*(5-M$3))*('2. Stock Price 1'!M60*EXP((IR-div)*(5-M$3))-strike)</f>
        <v>-260139.33794889407</v>
      </c>
      <c r="N60" s="48">
        <f>notional*EXP(-IR*(5-N$3))*('2. Stock Price 1'!N60*EXP((IR-div)*(5-N$3))-strike)</f>
        <v>1772971.9738083985</v>
      </c>
      <c r="O60" s="48">
        <f>notional*EXP(-IR*(5-O$3))*('2. Stock Price 1'!O60*EXP((IR-div)*(5-O$3))-strike)</f>
        <v>6613418.5733460365</v>
      </c>
      <c r="P60" s="48">
        <f>notional*EXP(-IR*(5-P$3))*('2. Stock Price 1'!P60*EXP((IR-div)*(5-P$3))-strike)</f>
        <v>5243539.5769371055</v>
      </c>
      <c r="Q60" s="48">
        <f>notional*EXP(-IR*(5-Q$3))*('2. Stock Price 1'!Q60*EXP((IR-div)*(5-Q$3))-strike)</f>
        <v>-502872.64137947047</v>
      </c>
      <c r="R60" s="48">
        <f>notional*EXP(-IR*(5-R$3))*('2. Stock Price 1'!R60*EXP((IR-div)*(5-R$3))-strike)</f>
        <v>-7027205.3760365974</v>
      </c>
      <c r="S60" s="48">
        <f>notional*EXP(-IR*(5-S$3))*('2. Stock Price 1'!S60*EXP((IR-div)*(5-S$3))-strike)</f>
        <v>6222063.102876313</v>
      </c>
      <c r="T60" s="48">
        <f>notional*EXP(-IR*(5-T$3))*('2. Stock Price 1'!T60*EXP((IR-div)*(5-T$3))-strike)</f>
        <v>11203968.267625615</v>
      </c>
      <c r="U60" s="48">
        <f>notional*EXP(-IR*(5-U$3))*('2. Stock Price 1'!U60*EXP((IR-div)*(5-U$3))-strike)</f>
        <v>2733339.6791045936</v>
      </c>
      <c r="V60" s="48">
        <f>notional*EXP(-IR*(5-V$3))*('2. Stock Price 1'!V60*EXP((IR-div)*(5-V$3))-strike)</f>
        <v>7210699.8821770577</v>
      </c>
      <c r="W60" s="49">
        <f>notional*EXP(-IR*(5-W$3))*('2. Stock Price 1'!W60*EXP((IR-div)*(5-W$3))-strike)</f>
        <v>14492613.198805913</v>
      </c>
    </row>
    <row r="61" spans="2:23" x14ac:dyDescent="0.35">
      <c r="B61" s="9" t="s">
        <v>57</v>
      </c>
      <c r="C61" s="11">
        <f>notional*EXP(-IR*(5-C$3))*(strike_2-'2. Stock Price 2'!C61*EXP((IR-div)*(5-C$3)))</f>
        <v>0</v>
      </c>
      <c r="D61" s="48">
        <f>notional*EXP(-IR*(5-D$3))*('2. Stock Price 1'!D61*EXP((IR-div)*(5-D$3))-strike)</f>
        <v>14147863.564768739</v>
      </c>
      <c r="E61" s="48">
        <f>notional*EXP(-IR*(5-E$3))*('2. Stock Price 1'!E61*EXP((IR-div)*(5-E$3))-strike)</f>
        <v>4183817.9355983734</v>
      </c>
      <c r="F61" s="48">
        <f>notional*EXP(-IR*(5-F$3))*('2. Stock Price 1'!F61*EXP((IR-div)*(5-F$3))-strike)</f>
        <v>-433220.74549640977</v>
      </c>
      <c r="G61" s="48">
        <f>notional*EXP(-IR*(5-G$3))*('2. Stock Price 1'!G61*EXP((IR-div)*(5-G$3))-strike)</f>
        <v>-96501.973330185705</v>
      </c>
      <c r="H61" s="48">
        <f>notional*EXP(-IR*(5-H$3))*('2. Stock Price 1'!H61*EXP((IR-div)*(5-H$3))-strike)</f>
        <v>-11745121.272639815</v>
      </c>
      <c r="I61" s="48">
        <f>notional*EXP(-IR*(5-I$3))*('2. Stock Price 1'!I61*EXP((IR-div)*(5-I$3))-strike)</f>
        <v>-8930085.3246703278</v>
      </c>
      <c r="J61" s="48">
        <f>notional*EXP(-IR*(5-J$3))*('2. Stock Price 1'!J61*EXP((IR-div)*(5-J$3))-strike)</f>
        <v>-4208942.4052750906</v>
      </c>
      <c r="K61" s="48">
        <f>notional*EXP(-IR*(5-K$3))*('2. Stock Price 1'!K61*EXP((IR-div)*(5-K$3))-strike)</f>
        <v>-7878335.8983241506</v>
      </c>
      <c r="L61" s="48">
        <f>notional*EXP(-IR*(5-L$3))*('2. Stock Price 1'!L61*EXP((IR-div)*(5-L$3))-strike)</f>
        <v>-17378399.048517831</v>
      </c>
      <c r="M61" s="48">
        <f>notional*EXP(-IR*(5-M$3))*('2. Stock Price 1'!M61*EXP((IR-div)*(5-M$3))-strike)</f>
        <v>-16343564.495371025</v>
      </c>
      <c r="N61" s="48">
        <f>notional*EXP(-IR*(5-N$3))*('2. Stock Price 1'!N61*EXP((IR-div)*(5-N$3))-strike)</f>
        <v>-13302363.770885818</v>
      </c>
      <c r="O61" s="48">
        <f>notional*EXP(-IR*(5-O$3))*('2. Stock Price 1'!O61*EXP((IR-div)*(5-O$3))-strike)</f>
        <v>-12311598.69036584</v>
      </c>
      <c r="P61" s="48">
        <f>notional*EXP(-IR*(5-P$3))*('2. Stock Price 1'!P61*EXP((IR-div)*(5-P$3))-strike)</f>
        <v>-15345032.807888465</v>
      </c>
      <c r="Q61" s="48">
        <f>notional*EXP(-IR*(5-Q$3))*('2. Stock Price 1'!Q61*EXP((IR-div)*(5-Q$3))-strike)</f>
        <v>-10833734.334791031</v>
      </c>
      <c r="R61" s="48">
        <f>notional*EXP(-IR*(5-R$3))*('2. Stock Price 1'!R61*EXP((IR-div)*(5-R$3))-strike)</f>
        <v>-18775833.011218648</v>
      </c>
      <c r="S61" s="48">
        <f>notional*EXP(-IR*(5-S$3))*('2. Stock Price 1'!S61*EXP((IR-div)*(5-S$3))-strike)</f>
        <v>-30444801.96864479</v>
      </c>
      <c r="T61" s="48">
        <f>notional*EXP(-IR*(5-T$3))*('2. Stock Price 1'!T61*EXP((IR-div)*(5-T$3))-strike)</f>
        <v>-26232807.974848766</v>
      </c>
      <c r="U61" s="48">
        <f>notional*EXP(-IR*(5-U$3))*('2. Stock Price 1'!U61*EXP((IR-div)*(5-U$3))-strike)</f>
        <v>-17065430.901920501</v>
      </c>
      <c r="V61" s="48">
        <f>notional*EXP(-IR*(5-V$3))*('2. Stock Price 1'!V61*EXP((IR-div)*(5-V$3))-strike)</f>
        <v>-726607.45826208347</v>
      </c>
      <c r="W61" s="49">
        <f>notional*EXP(-IR*(5-W$3))*('2. Stock Price 1'!W61*EXP((IR-div)*(5-W$3))-strike)</f>
        <v>-2945558.2831237167</v>
      </c>
    </row>
    <row r="62" spans="2:23" x14ac:dyDescent="0.35">
      <c r="B62" s="9" t="s">
        <v>58</v>
      </c>
      <c r="C62" s="11">
        <f>notional*EXP(-IR*(5-C$3))*(strike_2-'2. Stock Price 2'!C62*EXP((IR-div)*(5-C$3)))</f>
        <v>0</v>
      </c>
      <c r="D62" s="48">
        <f>notional*EXP(-IR*(5-D$3))*('2. Stock Price 1'!D62*EXP((IR-div)*(5-D$3))-strike)</f>
        <v>-8160909.865646732</v>
      </c>
      <c r="E62" s="48">
        <f>notional*EXP(-IR*(5-E$3))*('2. Stock Price 1'!E62*EXP((IR-div)*(5-E$3))-strike)</f>
        <v>-18525987.879905481</v>
      </c>
      <c r="F62" s="48">
        <f>notional*EXP(-IR*(5-F$3))*('2. Stock Price 1'!F62*EXP((IR-div)*(5-F$3))-strike)</f>
        <v>-10393756.45147099</v>
      </c>
      <c r="G62" s="48">
        <f>notional*EXP(-IR*(5-G$3))*('2. Stock Price 1'!G62*EXP((IR-div)*(5-G$3))-strike)</f>
        <v>-10058004.329913663</v>
      </c>
      <c r="H62" s="48">
        <f>notional*EXP(-IR*(5-H$3))*('2. Stock Price 1'!H62*EXP((IR-div)*(5-H$3))-strike)</f>
        <v>-15443229.04246665</v>
      </c>
      <c r="I62" s="48">
        <f>notional*EXP(-IR*(5-I$3))*('2. Stock Price 1'!I62*EXP((IR-div)*(5-I$3))-strike)</f>
        <v>-26350004.001726698</v>
      </c>
      <c r="J62" s="48">
        <f>notional*EXP(-IR*(5-J$3))*('2. Stock Price 1'!J62*EXP((IR-div)*(5-J$3))-strike)</f>
        <v>-24558980.84759853</v>
      </c>
      <c r="K62" s="48">
        <f>notional*EXP(-IR*(5-K$3))*('2. Stock Price 1'!K62*EXP((IR-div)*(5-K$3))-strike)</f>
        <v>-25945912.35254271</v>
      </c>
      <c r="L62" s="48">
        <f>notional*EXP(-IR*(5-L$3))*('2. Stock Price 1'!L62*EXP((IR-div)*(5-L$3))-strike)</f>
        <v>-19745156.07277599</v>
      </c>
      <c r="M62" s="48">
        <f>notional*EXP(-IR*(5-M$3))*('2. Stock Price 1'!M62*EXP((IR-div)*(5-M$3))-strike)</f>
        <v>-27949352.987884942</v>
      </c>
      <c r="N62" s="48">
        <f>notional*EXP(-IR*(5-N$3))*('2. Stock Price 1'!N62*EXP((IR-div)*(5-N$3))-strike)</f>
        <v>-22165208.789719719</v>
      </c>
      <c r="O62" s="48">
        <f>notional*EXP(-IR*(5-O$3))*('2. Stock Price 1'!O62*EXP((IR-div)*(5-O$3))-strike)</f>
        <v>-10251577.765796881</v>
      </c>
      <c r="P62" s="48">
        <f>notional*EXP(-IR*(5-P$3))*('2. Stock Price 1'!P62*EXP((IR-div)*(5-P$3))-strike)</f>
        <v>-12999249.709494323</v>
      </c>
      <c r="Q62" s="48">
        <f>notional*EXP(-IR*(5-Q$3))*('2. Stock Price 1'!Q62*EXP((IR-div)*(5-Q$3))-strike)</f>
        <v>-10850911.335955137</v>
      </c>
      <c r="R62" s="48">
        <f>notional*EXP(-IR*(5-R$3))*('2. Stock Price 1'!R62*EXP((IR-div)*(5-R$3))-strike)</f>
        <v>-13190754.441199409</v>
      </c>
      <c r="S62" s="48">
        <f>notional*EXP(-IR*(5-S$3))*('2. Stock Price 1'!S62*EXP((IR-div)*(5-S$3))-strike)</f>
        <v>-18672462.694136422</v>
      </c>
      <c r="T62" s="48">
        <f>notional*EXP(-IR*(5-T$3))*('2. Stock Price 1'!T62*EXP((IR-div)*(5-T$3))-strike)</f>
        <v>-23138087.779623765</v>
      </c>
      <c r="U62" s="48">
        <f>notional*EXP(-IR*(5-U$3))*('2. Stock Price 1'!U62*EXP((IR-div)*(5-U$3))-strike)</f>
        <v>-22467328.784034595</v>
      </c>
      <c r="V62" s="48">
        <f>notional*EXP(-IR*(5-V$3))*('2. Stock Price 1'!V62*EXP((IR-div)*(5-V$3))-strike)</f>
        <v>-22155673.312481131</v>
      </c>
      <c r="W62" s="49">
        <f>notional*EXP(-IR*(5-W$3))*('2. Stock Price 1'!W62*EXP((IR-div)*(5-W$3))-strike)</f>
        <v>-13318177.543959606</v>
      </c>
    </row>
    <row r="63" spans="2:23" x14ac:dyDescent="0.35">
      <c r="B63" s="9" t="s">
        <v>59</v>
      </c>
      <c r="C63" s="11">
        <f>notional*EXP(-IR*(5-C$3))*(strike_2-'2. Stock Price 2'!C63*EXP((IR-div)*(5-C$3)))</f>
        <v>0</v>
      </c>
      <c r="D63" s="48">
        <f>notional*EXP(-IR*(5-D$3))*('2. Stock Price 1'!D63*EXP((IR-div)*(5-D$3))-strike)</f>
        <v>-1368044.1229033584</v>
      </c>
      <c r="E63" s="48">
        <f>notional*EXP(-IR*(5-E$3))*('2. Stock Price 1'!E63*EXP((IR-div)*(5-E$3))-strike)</f>
        <v>853889.28770874545</v>
      </c>
      <c r="F63" s="48">
        <f>notional*EXP(-IR*(5-F$3))*('2. Stock Price 1'!F63*EXP((IR-div)*(5-F$3))-strike)</f>
        <v>11183042.265471354</v>
      </c>
      <c r="G63" s="48">
        <f>notional*EXP(-IR*(5-G$3))*('2. Stock Price 1'!G63*EXP((IR-div)*(5-G$3))-strike)</f>
        <v>27138695.540119514</v>
      </c>
      <c r="H63" s="48">
        <f>notional*EXP(-IR*(5-H$3))*('2. Stock Price 1'!H63*EXP((IR-div)*(5-H$3))-strike)</f>
        <v>30737206.575709365</v>
      </c>
      <c r="I63" s="48">
        <f>notional*EXP(-IR*(5-I$3))*('2. Stock Price 1'!I63*EXP((IR-div)*(5-I$3))-strike)</f>
        <v>46911388.750256285</v>
      </c>
      <c r="J63" s="48">
        <f>notional*EXP(-IR*(5-J$3))*('2. Stock Price 1'!J63*EXP((IR-div)*(5-J$3))-strike)</f>
        <v>55441225.295467347</v>
      </c>
      <c r="K63" s="48">
        <f>notional*EXP(-IR*(5-K$3))*('2. Stock Price 1'!K63*EXP((IR-div)*(5-K$3))-strike)</f>
        <v>74505132.62337625</v>
      </c>
      <c r="L63" s="48">
        <f>notional*EXP(-IR*(5-L$3))*('2. Stock Price 1'!L63*EXP((IR-div)*(5-L$3))-strike)</f>
        <v>76390425.906583726</v>
      </c>
      <c r="M63" s="48">
        <f>notional*EXP(-IR*(5-M$3))*('2. Stock Price 1'!M63*EXP((IR-div)*(5-M$3))-strike)</f>
        <v>71384940.14208138</v>
      </c>
      <c r="N63" s="48">
        <f>notional*EXP(-IR*(5-N$3))*('2. Stock Price 1'!N63*EXP((IR-div)*(5-N$3))-strike)</f>
        <v>66354733.054318428</v>
      </c>
      <c r="O63" s="48">
        <f>notional*EXP(-IR*(5-O$3))*('2. Stock Price 1'!O63*EXP((IR-div)*(5-O$3))-strike)</f>
        <v>66716105.534359887</v>
      </c>
      <c r="P63" s="48">
        <f>notional*EXP(-IR*(5-P$3))*('2. Stock Price 1'!P63*EXP((IR-div)*(5-P$3))-strike)</f>
        <v>53527792.855382159</v>
      </c>
      <c r="Q63" s="48">
        <f>notional*EXP(-IR*(5-Q$3))*('2. Stock Price 1'!Q63*EXP((IR-div)*(5-Q$3))-strike)</f>
        <v>53863971.293641947</v>
      </c>
      <c r="R63" s="48">
        <f>notional*EXP(-IR*(5-R$3))*('2. Stock Price 1'!R63*EXP((IR-div)*(5-R$3))-strike)</f>
        <v>66410427.733906336</v>
      </c>
      <c r="S63" s="48">
        <f>notional*EXP(-IR*(5-S$3))*('2. Stock Price 1'!S63*EXP((IR-div)*(5-S$3))-strike)</f>
        <v>90742048.644294754</v>
      </c>
      <c r="T63" s="48">
        <f>notional*EXP(-IR*(5-T$3))*('2. Stock Price 1'!T63*EXP((IR-div)*(5-T$3))-strike)</f>
        <v>82457458.263003156</v>
      </c>
      <c r="U63" s="48">
        <f>notional*EXP(-IR*(5-U$3))*('2. Stock Price 1'!U63*EXP((IR-div)*(5-U$3))-strike)</f>
        <v>109583078.96876401</v>
      </c>
      <c r="V63" s="48">
        <f>notional*EXP(-IR*(5-V$3))*('2. Stock Price 1'!V63*EXP((IR-div)*(5-V$3))-strike)</f>
        <v>78849477.686386406</v>
      </c>
      <c r="W63" s="49">
        <f>notional*EXP(-IR*(5-W$3))*('2. Stock Price 1'!W63*EXP((IR-div)*(5-W$3))-strike)</f>
        <v>68792392.856565669</v>
      </c>
    </row>
    <row r="64" spans="2:23" x14ac:dyDescent="0.35">
      <c r="B64" s="9" t="s">
        <v>60</v>
      </c>
      <c r="C64" s="11">
        <f>notional*EXP(-IR*(5-C$3))*(strike_2-'2. Stock Price 2'!C64*EXP((IR-div)*(5-C$3)))</f>
        <v>0</v>
      </c>
      <c r="D64" s="48">
        <f>notional*EXP(-IR*(5-D$3))*('2. Stock Price 1'!D64*EXP((IR-div)*(5-D$3))-strike)</f>
        <v>-1933858.9353863851</v>
      </c>
      <c r="E64" s="48">
        <f>notional*EXP(-IR*(5-E$3))*('2. Stock Price 1'!E64*EXP((IR-div)*(5-E$3))-strike)</f>
        <v>-10690923.042964462</v>
      </c>
      <c r="F64" s="48">
        <f>notional*EXP(-IR*(5-F$3))*('2. Stock Price 1'!F64*EXP((IR-div)*(5-F$3))-strike)</f>
        <v>-21502162.559384745</v>
      </c>
      <c r="G64" s="48">
        <f>notional*EXP(-IR*(5-G$3))*('2. Stock Price 1'!G64*EXP((IR-div)*(5-G$3))-strike)</f>
        <v>-19807275.157588735</v>
      </c>
      <c r="H64" s="48">
        <f>notional*EXP(-IR*(5-H$3))*('2. Stock Price 1'!H64*EXP((IR-div)*(5-H$3))-strike)</f>
        <v>-14610229.150444213</v>
      </c>
      <c r="I64" s="48">
        <f>notional*EXP(-IR*(5-I$3))*('2. Stock Price 1'!I64*EXP((IR-div)*(5-I$3))-strike)</f>
        <v>-9440073.0311364233</v>
      </c>
      <c r="J64" s="48">
        <f>notional*EXP(-IR*(5-J$3))*('2. Stock Price 1'!J64*EXP((IR-div)*(5-J$3))-strike)</f>
        <v>-4662570.9058765881</v>
      </c>
      <c r="K64" s="48">
        <f>notional*EXP(-IR*(5-K$3))*('2. Stock Price 1'!K64*EXP((IR-div)*(5-K$3))-strike)</f>
        <v>3409859.4580197469</v>
      </c>
      <c r="L64" s="48">
        <f>notional*EXP(-IR*(5-L$3))*('2. Stock Price 1'!L64*EXP((IR-div)*(5-L$3))-strike)</f>
        <v>1700984.1499337228</v>
      </c>
      <c r="M64" s="48">
        <f>notional*EXP(-IR*(5-M$3))*('2. Stock Price 1'!M64*EXP((IR-div)*(5-M$3))-strike)</f>
        <v>1384854.3695016466</v>
      </c>
      <c r="N64" s="48">
        <f>notional*EXP(-IR*(5-N$3))*('2. Stock Price 1'!N64*EXP((IR-div)*(5-N$3))-strike)</f>
        <v>-7227141.5437548086</v>
      </c>
      <c r="O64" s="48">
        <f>notional*EXP(-IR*(5-O$3))*('2. Stock Price 1'!O64*EXP((IR-div)*(5-O$3))-strike)</f>
        <v>-7718623.3457836965</v>
      </c>
      <c r="P64" s="48">
        <f>notional*EXP(-IR*(5-P$3))*('2. Stock Price 1'!P64*EXP((IR-div)*(5-P$3))-strike)</f>
        <v>-2560036.4732082095</v>
      </c>
      <c r="Q64" s="48">
        <f>notional*EXP(-IR*(5-Q$3))*('2. Stock Price 1'!Q64*EXP((IR-div)*(5-Q$3))-strike)</f>
        <v>-7237899.5601827279</v>
      </c>
      <c r="R64" s="48">
        <f>notional*EXP(-IR*(5-R$3))*('2. Stock Price 1'!R64*EXP((IR-div)*(5-R$3))-strike)</f>
        <v>-7052647.7993208682</v>
      </c>
      <c r="S64" s="48">
        <f>notional*EXP(-IR*(5-S$3))*('2. Stock Price 1'!S64*EXP((IR-div)*(5-S$3))-strike)</f>
        <v>-5075624.8302278221</v>
      </c>
      <c r="T64" s="48">
        <f>notional*EXP(-IR*(5-T$3))*('2. Stock Price 1'!T64*EXP((IR-div)*(5-T$3))-strike)</f>
        <v>-18939518.457238965</v>
      </c>
      <c r="U64" s="48">
        <f>notional*EXP(-IR*(5-U$3))*('2. Stock Price 1'!U64*EXP((IR-div)*(5-U$3))-strike)</f>
        <v>-20975206.013238389</v>
      </c>
      <c r="V64" s="48">
        <f>notional*EXP(-IR*(5-V$3))*('2. Stock Price 1'!V64*EXP((IR-div)*(5-V$3))-strike)</f>
        <v>-27409489.217117082</v>
      </c>
      <c r="W64" s="49">
        <f>notional*EXP(-IR*(5-W$3))*('2. Stock Price 1'!W64*EXP((IR-div)*(5-W$3))-strike)</f>
        <v>-25462554.982657976</v>
      </c>
    </row>
    <row r="65" spans="2:23" x14ac:dyDescent="0.35">
      <c r="B65" s="9" t="s">
        <v>61</v>
      </c>
      <c r="C65" s="11">
        <f>notional*EXP(-IR*(5-C$3))*(strike_2-'2. Stock Price 2'!C65*EXP((IR-div)*(5-C$3)))</f>
        <v>0</v>
      </c>
      <c r="D65" s="48">
        <f>notional*EXP(-IR*(5-D$3))*('2. Stock Price 1'!D65*EXP((IR-div)*(5-D$3))-strike)</f>
        <v>-17790925.945498865</v>
      </c>
      <c r="E65" s="48">
        <f>notional*EXP(-IR*(5-E$3))*('2. Stock Price 1'!E65*EXP((IR-div)*(5-E$3))-strike)</f>
        <v>-15988888.650927378</v>
      </c>
      <c r="F65" s="48">
        <f>notional*EXP(-IR*(5-F$3))*('2. Stock Price 1'!F65*EXP((IR-div)*(5-F$3))-strike)</f>
        <v>-14639529.106323292</v>
      </c>
      <c r="G65" s="48">
        <f>notional*EXP(-IR*(5-G$3))*('2. Stock Price 1'!G65*EXP((IR-div)*(5-G$3))-strike)</f>
        <v>-23302053.328177374</v>
      </c>
      <c r="H65" s="48">
        <f>notional*EXP(-IR*(5-H$3))*('2. Stock Price 1'!H65*EXP((IR-div)*(5-H$3))-strike)</f>
        <v>-28251953.186398003</v>
      </c>
      <c r="I65" s="48">
        <f>notional*EXP(-IR*(5-I$3))*('2. Stock Price 1'!I65*EXP((IR-div)*(5-I$3))-strike)</f>
        <v>-34792409.25654377</v>
      </c>
      <c r="J65" s="48">
        <f>notional*EXP(-IR*(5-J$3))*('2. Stock Price 1'!J65*EXP((IR-div)*(5-J$3))-strike)</f>
        <v>-36480915.128383264</v>
      </c>
      <c r="K65" s="48">
        <f>notional*EXP(-IR*(5-K$3))*('2. Stock Price 1'!K65*EXP((IR-div)*(5-K$3))-strike)</f>
        <v>-28728346.341202591</v>
      </c>
      <c r="L65" s="48">
        <f>notional*EXP(-IR*(5-L$3))*('2. Stock Price 1'!L65*EXP((IR-div)*(5-L$3))-strike)</f>
        <v>-36469571.463850126</v>
      </c>
      <c r="M65" s="48">
        <f>notional*EXP(-IR*(5-M$3))*('2. Stock Price 1'!M65*EXP((IR-div)*(5-M$3))-strike)</f>
        <v>-43874461.600548118</v>
      </c>
      <c r="N65" s="48">
        <f>notional*EXP(-IR*(5-N$3))*('2. Stock Price 1'!N65*EXP((IR-div)*(5-N$3))-strike)</f>
        <v>-50669014.340509027</v>
      </c>
      <c r="O65" s="48">
        <f>notional*EXP(-IR*(5-O$3))*('2. Stock Price 1'!O65*EXP((IR-div)*(5-O$3))-strike)</f>
        <v>-48399059.220660232</v>
      </c>
      <c r="P65" s="48">
        <f>notional*EXP(-IR*(5-P$3))*('2. Stock Price 1'!P65*EXP((IR-div)*(5-P$3))-strike)</f>
        <v>-52024573.236563116</v>
      </c>
      <c r="Q65" s="48">
        <f>notional*EXP(-IR*(5-Q$3))*('2. Stock Price 1'!Q65*EXP((IR-div)*(5-Q$3))-strike)</f>
        <v>-51972845.224765576</v>
      </c>
      <c r="R65" s="48">
        <f>notional*EXP(-IR*(5-R$3))*('2. Stock Price 1'!R65*EXP((IR-div)*(5-R$3))-strike)</f>
        <v>-52669983.972570539</v>
      </c>
      <c r="S65" s="48">
        <f>notional*EXP(-IR*(5-S$3))*('2. Stock Price 1'!S65*EXP((IR-div)*(5-S$3))-strike)</f>
        <v>-44104688.965137221</v>
      </c>
      <c r="T65" s="48">
        <f>notional*EXP(-IR*(5-T$3))*('2. Stock Price 1'!T65*EXP((IR-div)*(5-T$3))-strike)</f>
        <v>-42850133.778856091</v>
      </c>
      <c r="U65" s="48">
        <f>notional*EXP(-IR*(5-U$3))*('2. Stock Price 1'!U65*EXP((IR-div)*(5-U$3))-strike)</f>
        <v>-46577676.283520497</v>
      </c>
      <c r="V65" s="48">
        <f>notional*EXP(-IR*(5-V$3))*('2. Stock Price 1'!V65*EXP((IR-div)*(5-V$3))-strike)</f>
        <v>-48254073.932677522</v>
      </c>
      <c r="W65" s="49">
        <f>notional*EXP(-IR*(5-W$3))*('2. Stock Price 1'!W65*EXP((IR-div)*(5-W$3))-strike)</f>
        <v>-51659375.900328107</v>
      </c>
    </row>
    <row r="66" spans="2:23" x14ac:dyDescent="0.35">
      <c r="B66" s="9" t="s">
        <v>62</v>
      </c>
      <c r="C66" s="11">
        <f>notional*EXP(-IR*(5-C$3))*(strike_2-'2. Stock Price 2'!C66*EXP((IR-div)*(5-C$3)))</f>
        <v>0</v>
      </c>
      <c r="D66" s="48">
        <f>notional*EXP(-IR*(5-D$3))*('2. Stock Price 1'!D66*EXP((IR-div)*(5-D$3))-strike)</f>
        <v>-2402363.273807554</v>
      </c>
      <c r="E66" s="48">
        <f>notional*EXP(-IR*(5-E$3))*('2. Stock Price 1'!E66*EXP((IR-div)*(5-E$3))-strike)</f>
        <v>1668936.5942862222</v>
      </c>
      <c r="F66" s="48">
        <f>notional*EXP(-IR*(5-F$3))*('2. Stock Price 1'!F66*EXP((IR-div)*(5-F$3))-strike)</f>
        <v>6585489.8341182237</v>
      </c>
      <c r="G66" s="48">
        <f>notional*EXP(-IR*(5-G$3))*('2. Stock Price 1'!G66*EXP((IR-div)*(5-G$3))-strike)</f>
        <v>1901549.7072919041</v>
      </c>
      <c r="H66" s="48">
        <f>notional*EXP(-IR*(5-H$3))*('2. Stock Price 1'!H66*EXP((IR-div)*(5-H$3))-strike)</f>
        <v>1375969.8354415388</v>
      </c>
      <c r="I66" s="48">
        <f>notional*EXP(-IR*(5-I$3))*('2. Stock Price 1'!I66*EXP((IR-div)*(5-I$3))-strike)</f>
        <v>6580628.9991155341</v>
      </c>
      <c r="J66" s="48">
        <f>notional*EXP(-IR*(5-J$3))*('2. Stock Price 1'!J66*EXP((IR-div)*(5-J$3))-strike)</f>
        <v>-2912459.01522501</v>
      </c>
      <c r="K66" s="48">
        <f>notional*EXP(-IR*(5-K$3))*('2. Stock Price 1'!K66*EXP((IR-div)*(5-K$3))-strike)</f>
        <v>4827089.6938693468</v>
      </c>
      <c r="L66" s="48">
        <f>notional*EXP(-IR*(5-L$3))*('2. Stock Price 1'!L66*EXP((IR-div)*(5-L$3))-strike)</f>
        <v>-4857002.9458543276</v>
      </c>
      <c r="M66" s="48">
        <f>notional*EXP(-IR*(5-M$3))*('2. Stock Price 1'!M66*EXP((IR-div)*(5-M$3))-strike)</f>
        <v>13662406.720866552</v>
      </c>
      <c r="N66" s="48">
        <f>notional*EXP(-IR*(5-N$3))*('2. Stock Price 1'!N66*EXP((IR-div)*(5-N$3))-strike)</f>
        <v>928028.94407239498</v>
      </c>
      <c r="O66" s="48">
        <f>notional*EXP(-IR*(5-O$3))*('2. Stock Price 1'!O66*EXP((IR-div)*(5-O$3))-strike)</f>
        <v>-1601689.0650176548</v>
      </c>
      <c r="P66" s="48">
        <f>notional*EXP(-IR*(5-P$3))*('2. Stock Price 1'!P66*EXP((IR-div)*(5-P$3))-strike)</f>
        <v>-1274685.4482210749</v>
      </c>
      <c r="Q66" s="48">
        <f>notional*EXP(-IR*(5-Q$3))*('2. Stock Price 1'!Q66*EXP((IR-div)*(5-Q$3))-strike)</f>
        <v>-8510191.2204938587</v>
      </c>
      <c r="R66" s="48">
        <f>notional*EXP(-IR*(5-R$3))*('2. Stock Price 1'!R66*EXP((IR-div)*(5-R$3))-strike)</f>
        <v>-18573949.771411266</v>
      </c>
      <c r="S66" s="48">
        <f>notional*EXP(-IR*(5-S$3))*('2. Stock Price 1'!S66*EXP((IR-div)*(5-S$3))-strike)</f>
        <v>-10222257.272262426</v>
      </c>
      <c r="T66" s="48">
        <f>notional*EXP(-IR*(5-T$3))*('2. Stock Price 1'!T66*EXP((IR-div)*(5-T$3))-strike)</f>
        <v>-2689588.8628262444</v>
      </c>
      <c r="U66" s="48">
        <f>notional*EXP(-IR*(5-U$3))*('2. Stock Price 1'!U66*EXP((IR-div)*(5-U$3))-strike)</f>
        <v>-2202538.521608328</v>
      </c>
      <c r="V66" s="48">
        <f>notional*EXP(-IR*(5-V$3))*('2. Stock Price 1'!V66*EXP((IR-div)*(5-V$3))-strike)</f>
        <v>-65849.115012486684</v>
      </c>
      <c r="W66" s="49">
        <f>notional*EXP(-IR*(5-W$3))*('2. Stock Price 1'!W66*EXP((IR-div)*(5-W$3))-strike)</f>
        <v>6044472.0528918626</v>
      </c>
    </row>
    <row r="67" spans="2:23" x14ac:dyDescent="0.35">
      <c r="B67" s="9" t="s">
        <v>63</v>
      </c>
      <c r="C67" s="11">
        <f>notional*EXP(-IR*(5-C$3))*(strike_2-'2. Stock Price 2'!C67*EXP((IR-div)*(5-C$3)))</f>
        <v>0</v>
      </c>
      <c r="D67" s="48">
        <f>notional*EXP(-IR*(5-D$3))*('2. Stock Price 1'!D67*EXP((IR-div)*(5-D$3))-strike)</f>
        <v>-5346891.487781534</v>
      </c>
      <c r="E67" s="48">
        <f>notional*EXP(-IR*(5-E$3))*('2. Stock Price 1'!E67*EXP((IR-div)*(5-E$3))-strike)</f>
        <v>-3102917.4807198253</v>
      </c>
      <c r="F67" s="48">
        <f>notional*EXP(-IR*(5-F$3))*('2. Stock Price 1'!F67*EXP((IR-div)*(5-F$3))-strike)</f>
        <v>945290.33924869541</v>
      </c>
      <c r="G67" s="48">
        <f>notional*EXP(-IR*(5-G$3))*('2. Stock Price 1'!G67*EXP((IR-div)*(5-G$3))-strike)</f>
        <v>-13876267.413512036</v>
      </c>
      <c r="H67" s="48">
        <f>notional*EXP(-IR*(5-H$3))*('2. Stock Price 1'!H67*EXP((IR-div)*(5-H$3))-strike)</f>
        <v>-12772662.867253436</v>
      </c>
      <c r="I67" s="48">
        <f>notional*EXP(-IR*(5-I$3))*('2. Stock Price 1'!I67*EXP((IR-div)*(5-I$3))-strike)</f>
        <v>-14468382.726087559</v>
      </c>
      <c r="J67" s="48">
        <f>notional*EXP(-IR*(5-J$3))*('2. Stock Price 1'!J67*EXP((IR-div)*(5-J$3))-strike)</f>
        <v>-18219810.665641159</v>
      </c>
      <c r="K67" s="48">
        <f>notional*EXP(-IR*(5-K$3))*('2. Stock Price 1'!K67*EXP((IR-div)*(5-K$3))-strike)</f>
        <v>-17667423.478078179</v>
      </c>
      <c r="L67" s="48">
        <f>notional*EXP(-IR*(5-L$3))*('2. Stock Price 1'!L67*EXP((IR-div)*(5-L$3))-strike)</f>
        <v>-30886992.361710537</v>
      </c>
      <c r="M67" s="48">
        <f>notional*EXP(-IR*(5-M$3))*('2. Stock Price 1'!M67*EXP((IR-div)*(5-M$3))-strike)</f>
        <v>-36264460.856183574</v>
      </c>
      <c r="N67" s="48">
        <f>notional*EXP(-IR*(5-N$3))*('2. Stock Price 1'!N67*EXP((IR-div)*(5-N$3))-strike)</f>
        <v>-35328649.65799886</v>
      </c>
      <c r="O67" s="48">
        <f>notional*EXP(-IR*(5-O$3))*('2. Stock Price 1'!O67*EXP((IR-div)*(5-O$3))-strike)</f>
        <v>-38004035.636060856</v>
      </c>
      <c r="P67" s="48">
        <f>notional*EXP(-IR*(5-P$3))*('2. Stock Price 1'!P67*EXP((IR-div)*(5-P$3))-strike)</f>
        <v>-40197484.938196532</v>
      </c>
      <c r="Q67" s="48">
        <f>notional*EXP(-IR*(5-Q$3))*('2. Stock Price 1'!Q67*EXP((IR-div)*(5-Q$3))-strike)</f>
        <v>-40356997.523392059</v>
      </c>
      <c r="R67" s="48">
        <f>notional*EXP(-IR*(5-R$3))*('2. Stock Price 1'!R67*EXP((IR-div)*(5-R$3))-strike)</f>
        <v>-41213692.105581753</v>
      </c>
      <c r="S67" s="48">
        <f>notional*EXP(-IR*(5-S$3))*('2. Stock Price 1'!S67*EXP((IR-div)*(5-S$3))-strike)</f>
        <v>-35563338.075300545</v>
      </c>
      <c r="T67" s="48">
        <f>notional*EXP(-IR*(5-T$3))*('2. Stock Price 1'!T67*EXP((IR-div)*(5-T$3))-strike)</f>
        <v>-37029387.815646425</v>
      </c>
      <c r="U67" s="48">
        <f>notional*EXP(-IR*(5-U$3))*('2. Stock Price 1'!U67*EXP((IR-div)*(5-U$3))-strike)</f>
        <v>-35082877.583195068</v>
      </c>
      <c r="V67" s="48">
        <f>notional*EXP(-IR*(5-V$3))*('2. Stock Price 1'!V67*EXP((IR-div)*(5-V$3))-strike)</f>
        <v>-34163582.399848215</v>
      </c>
      <c r="W67" s="49">
        <f>notional*EXP(-IR*(5-W$3))*('2. Stock Price 1'!W67*EXP((IR-div)*(5-W$3))-strike)</f>
        <v>-33689402.804013953</v>
      </c>
    </row>
    <row r="68" spans="2:23" x14ac:dyDescent="0.35">
      <c r="B68" s="9" t="s">
        <v>64</v>
      </c>
      <c r="C68" s="11">
        <f>notional*EXP(-IR*(5-C$3))*(strike_2-'2. Stock Price 2'!C68*EXP((IR-div)*(5-C$3)))</f>
        <v>0</v>
      </c>
      <c r="D68" s="48">
        <f>notional*EXP(-IR*(5-D$3))*('2. Stock Price 1'!D68*EXP((IR-div)*(5-D$3))-strike)</f>
        <v>-185967.17096961598</v>
      </c>
      <c r="E68" s="48">
        <f>notional*EXP(-IR*(5-E$3))*('2. Stock Price 1'!E68*EXP((IR-div)*(5-E$3))-strike)</f>
        <v>543450.25829956122</v>
      </c>
      <c r="F68" s="48">
        <f>notional*EXP(-IR*(5-F$3))*('2. Stock Price 1'!F68*EXP((IR-div)*(5-F$3))-strike)</f>
        <v>9800379.0412001479</v>
      </c>
      <c r="G68" s="48">
        <f>notional*EXP(-IR*(5-G$3))*('2. Stock Price 1'!G68*EXP((IR-div)*(5-G$3))-strike)</f>
        <v>23759361.986393608</v>
      </c>
      <c r="H68" s="48">
        <f>notional*EXP(-IR*(5-H$3))*('2. Stock Price 1'!H68*EXP((IR-div)*(5-H$3))-strike)</f>
        <v>24432294.435850482</v>
      </c>
      <c r="I68" s="48">
        <f>notional*EXP(-IR*(5-I$3))*('2. Stock Price 1'!I68*EXP((IR-div)*(5-I$3))-strike)</f>
        <v>24009786.837933756</v>
      </c>
      <c r="J68" s="48">
        <f>notional*EXP(-IR*(5-J$3))*('2. Stock Price 1'!J68*EXP((IR-div)*(5-J$3))-strike)</f>
        <v>23908339.630958769</v>
      </c>
      <c r="K68" s="48">
        <f>notional*EXP(-IR*(5-K$3))*('2. Stock Price 1'!K68*EXP((IR-div)*(5-K$3))-strike)</f>
        <v>7379639.9983798116</v>
      </c>
      <c r="L68" s="48">
        <f>notional*EXP(-IR*(5-L$3))*('2. Stock Price 1'!L68*EXP((IR-div)*(5-L$3))-strike)</f>
        <v>7156430.9308092194</v>
      </c>
      <c r="M68" s="48">
        <f>notional*EXP(-IR*(5-M$3))*('2. Stock Price 1'!M68*EXP((IR-div)*(5-M$3))-strike)</f>
        <v>7439924.0114592463</v>
      </c>
      <c r="N68" s="48">
        <f>notional*EXP(-IR*(5-N$3))*('2. Stock Price 1'!N68*EXP((IR-div)*(5-N$3))-strike)</f>
        <v>2791382.0358557855</v>
      </c>
      <c r="O68" s="48">
        <f>notional*EXP(-IR*(5-O$3))*('2. Stock Price 1'!O68*EXP((IR-div)*(5-O$3))-strike)</f>
        <v>-2823777.1900203079</v>
      </c>
      <c r="P68" s="48">
        <f>notional*EXP(-IR*(5-P$3))*('2. Stock Price 1'!P68*EXP((IR-div)*(5-P$3))-strike)</f>
        <v>3415562.9692575769</v>
      </c>
      <c r="Q68" s="48">
        <f>notional*EXP(-IR*(5-Q$3))*('2. Stock Price 1'!Q68*EXP((IR-div)*(5-Q$3))-strike)</f>
        <v>23145188.218852472</v>
      </c>
      <c r="R68" s="48">
        <f>notional*EXP(-IR*(5-R$3))*('2. Stock Price 1'!R68*EXP((IR-div)*(5-R$3))-strike)</f>
        <v>21428748.289477564</v>
      </c>
      <c r="S68" s="48">
        <f>notional*EXP(-IR*(5-S$3))*('2. Stock Price 1'!S68*EXP((IR-div)*(5-S$3))-strike)</f>
        <v>32274937.78784167</v>
      </c>
      <c r="T68" s="48">
        <f>notional*EXP(-IR*(5-T$3))*('2. Stock Price 1'!T68*EXP((IR-div)*(5-T$3))-strike)</f>
        <v>50095419.667827062</v>
      </c>
      <c r="U68" s="48">
        <f>notional*EXP(-IR*(5-U$3))*('2. Stock Price 1'!U68*EXP((IR-div)*(5-U$3))-strike)</f>
        <v>34302795.913700104</v>
      </c>
      <c r="V68" s="48">
        <f>notional*EXP(-IR*(5-V$3))*('2. Stock Price 1'!V68*EXP((IR-div)*(5-V$3))-strike)</f>
        <v>35536287.394985244</v>
      </c>
      <c r="W68" s="49">
        <f>notional*EXP(-IR*(5-W$3))*('2. Stock Price 1'!W68*EXP((IR-div)*(5-W$3))-strike)</f>
        <v>46901893.572006233</v>
      </c>
    </row>
    <row r="69" spans="2:23" x14ac:dyDescent="0.35">
      <c r="B69" s="9" t="s">
        <v>65</v>
      </c>
      <c r="C69" s="11">
        <f>notional*EXP(-IR*(5-C$3))*(strike_2-'2. Stock Price 2'!C69*EXP((IR-div)*(5-C$3)))</f>
        <v>0</v>
      </c>
      <c r="D69" s="48">
        <f>notional*EXP(-IR*(5-D$3))*('2. Stock Price 1'!D69*EXP((IR-div)*(5-D$3))-strike)</f>
        <v>-2272680.0325916801</v>
      </c>
      <c r="E69" s="48">
        <f>notional*EXP(-IR*(5-E$3))*('2. Stock Price 1'!E69*EXP((IR-div)*(5-E$3))-strike)</f>
        <v>10760457.956939787</v>
      </c>
      <c r="F69" s="48">
        <f>notional*EXP(-IR*(5-F$3))*('2. Stock Price 1'!F69*EXP((IR-div)*(5-F$3))-strike)</f>
        <v>5247196.0623279177</v>
      </c>
      <c r="G69" s="48">
        <f>notional*EXP(-IR*(5-G$3))*('2. Stock Price 1'!G69*EXP((IR-div)*(5-G$3))-strike)</f>
        <v>-4632285.3981930213</v>
      </c>
      <c r="H69" s="48">
        <f>notional*EXP(-IR*(5-H$3))*('2. Stock Price 1'!H69*EXP((IR-div)*(5-H$3))-strike)</f>
        <v>-4108007.1266474491</v>
      </c>
      <c r="I69" s="48">
        <f>notional*EXP(-IR*(5-I$3))*('2. Stock Price 1'!I69*EXP((IR-div)*(5-I$3))-strike)</f>
        <v>-9530049.4277731441</v>
      </c>
      <c r="J69" s="48">
        <f>notional*EXP(-IR*(5-J$3))*('2. Stock Price 1'!J69*EXP((IR-div)*(5-J$3))-strike)</f>
        <v>-4031953.0113730729</v>
      </c>
      <c r="K69" s="48">
        <f>notional*EXP(-IR*(5-K$3))*('2. Stock Price 1'!K69*EXP((IR-div)*(5-K$3))-strike)</f>
        <v>-5860448.5677613737</v>
      </c>
      <c r="L69" s="48">
        <f>notional*EXP(-IR*(5-L$3))*('2. Stock Price 1'!L69*EXP((IR-div)*(5-L$3))-strike)</f>
        <v>-8094928.5880223094</v>
      </c>
      <c r="M69" s="48">
        <f>notional*EXP(-IR*(5-M$3))*('2. Stock Price 1'!M69*EXP((IR-div)*(5-M$3))-strike)</f>
        <v>-3599836.6439468777</v>
      </c>
      <c r="N69" s="48">
        <f>notional*EXP(-IR*(5-N$3))*('2. Stock Price 1'!N69*EXP((IR-div)*(5-N$3))-strike)</f>
        <v>4347925.1328279972</v>
      </c>
      <c r="O69" s="48">
        <f>notional*EXP(-IR*(5-O$3))*('2. Stock Price 1'!O69*EXP((IR-div)*(5-O$3))-strike)</f>
        <v>5616429.7194158034</v>
      </c>
      <c r="P69" s="48">
        <f>notional*EXP(-IR*(5-P$3))*('2. Stock Price 1'!P69*EXP((IR-div)*(5-P$3))-strike)</f>
        <v>1500040.227973229</v>
      </c>
      <c r="Q69" s="48">
        <f>notional*EXP(-IR*(5-Q$3))*('2. Stock Price 1'!Q69*EXP((IR-div)*(5-Q$3))-strike)</f>
        <v>1572254.9183669495</v>
      </c>
      <c r="R69" s="48">
        <f>notional*EXP(-IR*(5-R$3))*('2. Stock Price 1'!R69*EXP((IR-div)*(5-R$3))-strike)</f>
        <v>-3636250.3802060592</v>
      </c>
      <c r="S69" s="48">
        <f>notional*EXP(-IR*(5-S$3))*('2. Stock Price 1'!S69*EXP((IR-div)*(5-S$3))-strike)</f>
        <v>-6843295.6203222573</v>
      </c>
      <c r="T69" s="48">
        <f>notional*EXP(-IR*(5-T$3))*('2. Stock Price 1'!T69*EXP((IR-div)*(5-T$3))-strike)</f>
        <v>-11599536.983212573</v>
      </c>
      <c r="U69" s="48">
        <f>notional*EXP(-IR*(5-U$3))*('2. Stock Price 1'!U69*EXP((IR-div)*(5-U$3))-strike)</f>
        <v>-14747479.936256506</v>
      </c>
      <c r="V69" s="48">
        <f>notional*EXP(-IR*(5-V$3))*('2. Stock Price 1'!V69*EXP((IR-div)*(5-V$3))-strike)</f>
        <v>-18558723.033516131</v>
      </c>
      <c r="W69" s="49">
        <f>notional*EXP(-IR*(5-W$3))*('2. Stock Price 1'!W69*EXP((IR-div)*(5-W$3))-strike)</f>
        <v>-21007652.512938067</v>
      </c>
    </row>
    <row r="70" spans="2:23" x14ac:dyDescent="0.35">
      <c r="B70" s="9" t="s">
        <v>66</v>
      </c>
      <c r="C70" s="11">
        <f>notional*EXP(-IR*(5-C$3))*(strike_2-'2. Stock Price 2'!C70*EXP((IR-div)*(5-C$3)))</f>
        <v>0</v>
      </c>
      <c r="D70" s="48">
        <f>notional*EXP(-IR*(5-D$3))*('2. Stock Price 1'!D70*EXP((IR-div)*(5-D$3))-strike)</f>
        <v>7223972.960615267</v>
      </c>
      <c r="E70" s="48">
        <f>notional*EXP(-IR*(5-E$3))*('2. Stock Price 1'!E70*EXP((IR-div)*(5-E$3))-strike)</f>
        <v>4997270.8546567308</v>
      </c>
      <c r="F70" s="48">
        <f>notional*EXP(-IR*(5-F$3))*('2. Stock Price 1'!F70*EXP((IR-div)*(5-F$3))-strike)</f>
        <v>1699260.2757464063</v>
      </c>
      <c r="G70" s="48">
        <f>notional*EXP(-IR*(5-G$3))*('2. Stock Price 1'!G70*EXP((IR-div)*(5-G$3))-strike)</f>
        <v>2209110.642758769</v>
      </c>
      <c r="H70" s="48">
        <f>notional*EXP(-IR*(5-H$3))*('2. Stock Price 1'!H70*EXP((IR-div)*(5-H$3))-strike)</f>
        <v>-11745788.167047497</v>
      </c>
      <c r="I70" s="48">
        <f>notional*EXP(-IR*(5-I$3))*('2. Stock Price 1'!I70*EXP((IR-div)*(5-I$3))-strike)</f>
        <v>-16908857.878368448</v>
      </c>
      <c r="J70" s="48">
        <f>notional*EXP(-IR*(5-J$3))*('2. Stock Price 1'!J70*EXP((IR-div)*(5-J$3))-strike)</f>
        <v>-12176087.972973287</v>
      </c>
      <c r="K70" s="48">
        <f>notional*EXP(-IR*(5-K$3))*('2. Stock Price 1'!K70*EXP((IR-div)*(5-K$3))-strike)</f>
        <v>-10409163.253137151</v>
      </c>
      <c r="L70" s="48">
        <f>notional*EXP(-IR*(5-L$3))*('2. Stock Price 1'!L70*EXP((IR-div)*(5-L$3))-strike)</f>
        <v>-12455939.13926604</v>
      </c>
      <c r="M70" s="48">
        <f>notional*EXP(-IR*(5-M$3))*('2. Stock Price 1'!M70*EXP((IR-div)*(5-M$3))-strike)</f>
        <v>-20522849.31197926</v>
      </c>
      <c r="N70" s="48">
        <f>notional*EXP(-IR*(5-N$3))*('2. Stock Price 1'!N70*EXP((IR-div)*(5-N$3))-strike)</f>
        <v>-26805861.10722651</v>
      </c>
      <c r="O70" s="48">
        <f>notional*EXP(-IR*(5-O$3))*('2. Stock Price 1'!O70*EXP((IR-div)*(5-O$3))-strike)</f>
        <v>-26851651.719852336</v>
      </c>
      <c r="P70" s="48">
        <f>notional*EXP(-IR*(5-P$3))*('2. Stock Price 1'!P70*EXP((IR-div)*(5-P$3))-strike)</f>
        <v>-19339000.6277075</v>
      </c>
      <c r="Q70" s="48">
        <f>notional*EXP(-IR*(5-Q$3))*('2. Stock Price 1'!Q70*EXP((IR-div)*(5-Q$3))-strike)</f>
        <v>-29159859.519420426</v>
      </c>
      <c r="R70" s="48">
        <f>notional*EXP(-IR*(5-R$3))*('2. Stock Price 1'!R70*EXP((IR-div)*(5-R$3))-strike)</f>
        <v>-28550108.122892123</v>
      </c>
      <c r="S70" s="48">
        <f>notional*EXP(-IR*(5-S$3))*('2. Stock Price 1'!S70*EXP((IR-div)*(5-S$3))-strike)</f>
        <v>-25244926.771435209</v>
      </c>
      <c r="T70" s="48">
        <f>notional*EXP(-IR*(5-T$3))*('2. Stock Price 1'!T70*EXP((IR-div)*(5-T$3))-strike)</f>
        <v>-22070494.716779687</v>
      </c>
      <c r="U70" s="48">
        <f>notional*EXP(-IR*(5-U$3))*('2. Stock Price 1'!U70*EXP((IR-div)*(5-U$3))-strike)</f>
        <v>-30060151.572093248</v>
      </c>
      <c r="V70" s="48">
        <f>notional*EXP(-IR*(5-V$3))*('2. Stock Price 1'!V70*EXP((IR-div)*(5-V$3))-strike)</f>
        <v>-32250842.938784208</v>
      </c>
      <c r="W70" s="49">
        <f>notional*EXP(-IR*(5-W$3))*('2. Stock Price 1'!W70*EXP((IR-div)*(5-W$3))-strike)</f>
        <v>-33239125.337412246</v>
      </c>
    </row>
    <row r="71" spans="2:23" x14ac:dyDescent="0.35">
      <c r="B71" s="9" t="s">
        <v>67</v>
      </c>
      <c r="C71" s="11">
        <f>notional*EXP(-IR*(5-C$3))*(strike_2-'2. Stock Price 2'!C71*EXP((IR-div)*(5-C$3)))</f>
        <v>0</v>
      </c>
      <c r="D71" s="48">
        <f>notional*EXP(-IR*(5-D$3))*('2. Stock Price 1'!D71*EXP((IR-div)*(5-D$3))-strike)</f>
        <v>23914994.455972172</v>
      </c>
      <c r="E71" s="48">
        <f>notional*EXP(-IR*(5-E$3))*('2. Stock Price 1'!E71*EXP((IR-div)*(5-E$3))-strike)</f>
        <v>19603504.811958849</v>
      </c>
      <c r="F71" s="48">
        <f>notional*EXP(-IR*(5-F$3))*('2. Stock Price 1'!F71*EXP((IR-div)*(5-F$3))-strike)</f>
        <v>18637163.2497335</v>
      </c>
      <c r="G71" s="48">
        <f>notional*EXP(-IR*(5-G$3))*('2. Stock Price 1'!G71*EXP((IR-div)*(5-G$3))-strike)</f>
        <v>20783636.751062155</v>
      </c>
      <c r="H71" s="48">
        <f>notional*EXP(-IR*(5-H$3))*('2. Stock Price 1'!H71*EXP((IR-div)*(5-H$3))-strike)</f>
        <v>34438679.156408928</v>
      </c>
      <c r="I71" s="48">
        <f>notional*EXP(-IR*(5-I$3))*('2. Stock Price 1'!I71*EXP((IR-div)*(5-I$3))-strike)</f>
        <v>36710595.025192685</v>
      </c>
      <c r="J71" s="48">
        <f>notional*EXP(-IR*(5-J$3))*('2. Stock Price 1'!J71*EXP((IR-div)*(5-J$3))-strike)</f>
        <v>71023926.470515177</v>
      </c>
      <c r="K71" s="48">
        <f>notional*EXP(-IR*(5-K$3))*('2. Stock Price 1'!K71*EXP((IR-div)*(5-K$3))-strike)</f>
        <v>66683248.388235755</v>
      </c>
      <c r="L71" s="48">
        <f>notional*EXP(-IR*(5-L$3))*('2. Stock Price 1'!L71*EXP((IR-div)*(5-L$3))-strike)</f>
        <v>64631895.809563927</v>
      </c>
      <c r="M71" s="48">
        <f>notional*EXP(-IR*(5-M$3))*('2. Stock Price 1'!M71*EXP((IR-div)*(5-M$3))-strike)</f>
        <v>56412114.165612154</v>
      </c>
      <c r="N71" s="48">
        <f>notional*EXP(-IR*(5-N$3))*('2. Stock Price 1'!N71*EXP((IR-div)*(5-N$3))-strike)</f>
        <v>43018425.023851596</v>
      </c>
      <c r="O71" s="48">
        <f>notional*EXP(-IR*(5-O$3))*('2. Stock Price 1'!O71*EXP((IR-div)*(5-O$3))-strike)</f>
        <v>29457774.939914916</v>
      </c>
      <c r="P71" s="48">
        <f>notional*EXP(-IR*(5-P$3))*('2. Stock Price 1'!P71*EXP((IR-div)*(5-P$3))-strike)</f>
        <v>35349397.518035427</v>
      </c>
      <c r="Q71" s="48">
        <f>notional*EXP(-IR*(5-Q$3))*('2. Stock Price 1'!Q71*EXP((IR-div)*(5-Q$3))-strike)</f>
        <v>40824592.857203089</v>
      </c>
      <c r="R71" s="48">
        <f>notional*EXP(-IR*(5-R$3))*('2. Stock Price 1'!R71*EXP((IR-div)*(5-R$3))-strike)</f>
        <v>45564783.011706218</v>
      </c>
      <c r="S71" s="48">
        <f>notional*EXP(-IR*(5-S$3))*('2. Stock Price 1'!S71*EXP((IR-div)*(5-S$3))-strike)</f>
        <v>57200180.156284414</v>
      </c>
      <c r="T71" s="48">
        <f>notional*EXP(-IR*(5-T$3))*('2. Stock Price 1'!T71*EXP((IR-div)*(5-T$3))-strike)</f>
        <v>68852281.356504485</v>
      </c>
      <c r="U71" s="48">
        <f>notional*EXP(-IR*(5-U$3))*('2. Stock Price 1'!U71*EXP((IR-div)*(5-U$3))-strike)</f>
        <v>104282357.09513944</v>
      </c>
      <c r="V71" s="48">
        <f>notional*EXP(-IR*(5-V$3))*('2. Stock Price 1'!V71*EXP((IR-div)*(5-V$3))-strike)</f>
        <v>108024212.6879586</v>
      </c>
      <c r="W71" s="49">
        <f>notional*EXP(-IR*(5-W$3))*('2. Stock Price 1'!W71*EXP((IR-div)*(5-W$3))-strike)</f>
        <v>114930556.57339184</v>
      </c>
    </row>
    <row r="72" spans="2:23" x14ac:dyDescent="0.35">
      <c r="B72" s="9" t="s">
        <v>68</v>
      </c>
      <c r="C72" s="11">
        <f>notional*EXP(-IR*(5-C$3))*(strike_2-'2. Stock Price 2'!C72*EXP((IR-div)*(5-C$3)))</f>
        <v>0</v>
      </c>
      <c r="D72" s="48">
        <f>notional*EXP(-IR*(5-D$3))*('2. Stock Price 1'!D72*EXP((IR-div)*(5-D$3))-strike)</f>
        <v>-13420466.652359914</v>
      </c>
      <c r="E72" s="48">
        <f>notional*EXP(-IR*(5-E$3))*('2. Stock Price 1'!E72*EXP((IR-div)*(5-E$3))-strike)</f>
        <v>3254747.4379112418</v>
      </c>
      <c r="F72" s="48">
        <f>notional*EXP(-IR*(5-F$3))*('2. Stock Price 1'!F72*EXP((IR-div)*(5-F$3))-strike)</f>
        <v>-62863.306939803617</v>
      </c>
      <c r="G72" s="48">
        <f>notional*EXP(-IR*(5-G$3))*('2. Stock Price 1'!G72*EXP((IR-div)*(5-G$3))-strike)</f>
        <v>-3320372.8345857225</v>
      </c>
      <c r="H72" s="48">
        <f>notional*EXP(-IR*(5-H$3))*('2. Stock Price 1'!H72*EXP((IR-div)*(5-H$3))-strike)</f>
        <v>-12425499.792614538</v>
      </c>
      <c r="I72" s="48">
        <f>notional*EXP(-IR*(5-I$3))*('2. Stock Price 1'!I72*EXP((IR-div)*(5-I$3))-strike)</f>
        <v>-9797551.2672859821</v>
      </c>
      <c r="J72" s="48">
        <f>notional*EXP(-IR*(5-J$3))*('2. Stock Price 1'!J72*EXP((IR-div)*(5-J$3))-strike)</f>
        <v>-16951593.948941372</v>
      </c>
      <c r="K72" s="48">
        <f>notional*EXP(-IR*(5-K$3))*('2. Stock Price 1'!K72*EXP((IR-div)*(5-K$3))-strike)</f>
        <v>-10444855.486443723</v>
      </c>
      <c r="L72" s="48">
        <f>notional*EXP(-IR*(5-L$3))*('2. Stock Price 1'!L72*EXP((IR-div)*(5-L$3))-strike)</f>
        <v>-6356577.0538407397</v>
      </c>
      <c r="M72" s="48">
        <f>notional*EXP(-IR*(5-M$3))*('2. Stock Price 1'!M72*EXP((IR-div)*(5-M$3))-strike)</f>
        <v>-5174246.1412102515</v>
      </c>
      <c r="N72" s="48">
        <f>notional*EXP(-IR*(5-N$3))*('2. Stock Price 1'!N72*EXP((IR-div)*(5-N$3))-strike)</f>
        <v>-2812578.6946486249</v>
      </c>
      <c r="O72" s="48">
        <f>notional*EXP(-IR*(5-O$3))*('2. Stock Price 1'!O72*EXP((IR-div)*(5-O$3))-strike)</f>
        <v>-2523837.7201053179</v>
      </c>
      <c r="P72" s="48">
        <f>notional*EXP(-IR*(5-P$3))*('2. Stock Price 1'!P72*EXP((IR-div)*(5-P$3))-strike)</f>
        <v>-3754758.5866398271</v>
      </c>
      <c r="Q72" s="48">
        <f>notional*EXP(-IR*(5-Q$3))*('2. Stock Price 1'!Q72*EXP((IR-div)*(5-Q$3))-strike)</f>
        <v>5010527.3527123816</v>
      </c>
      <c r="R72" s="48">
        <f>notional*EXP(-IR*(5-R$3))*('2. Stock Price 1'!R72*EXP((IR-div)*(5-R$3))-strike)</f>
        <v>-2899188.7869622856</v>
      </c>
      <c r="S72" s="48">
        <f>notional*EXP(-IR*(5-S$3))*('2. Stock Price 1'!S72*EXP((IR-div)*(5-S$3))-strike)</f>
        <v>-7992695.9917708039</v>
      </c>
      <c r="T72" s="48">
        <f>notional*EXP(-IR*(5-T$3))*('2. Stock Price 1'!T72*EXP((IR-div)*(5-T$3))-strike)</f>
        <v>-8036161.6990510086</v>
      </c>
      <c r="U72" s="48">
        <f>notional*EXP(-IR*(5-U$3))*('2. Stock Price 1'!U72*EXP((IR-div)*(5-U$3))-strike)</f>
        <v>-16890588.263695728</v>
      </c>
      <c r="V72" s="48">
        <f>notional*EXP(-IR*(5-V$3))*('2. Stock Price 1'!V72*EXP((IR-div)*(5-V$3))-strike)</f>
        <v>-32755120.396576885</v>
      </c>
      <c r="W72" s="49">
        <f>notional*EXP(-IR*(5-W$3))*('2. Stock Price 1'!W72*EXP((IR-div)*(5-W$3))-strike)</f>
        <v>-32458595.774917968</v>
      </c>
    </row>
    <row r="73" spans="2:23" x14ac:dyDescent="0.35">
      <c r="B73" s="9" t="s">
        <v>69</v>
      </c>
      <c r="C73" s="11">
        <f>notional*EXP(-IR*(5-C$3))*(strike_2-'2. Stock Price 2'!C73*EXP((IR-div)*(5-C$3)))</f>
        <v>0</v>
      </c>
      <c r="D73" s="48">
        <f>notional*EXP(-IR*(5-D$3))*('2. Stock Price 1'!D73*EXP((IR-div)*(5-D$3))-strike)</f>
        <v>1057941.372400352</v>
      </c>
      <c r="E73" s="48">
        <f>notional*EXP(-IR*(5-E$3))*('2. Stock Price 1'!E73*EXP((IR-div)*(5-E$3))-strike)</f>
        <v>6746407.0502232416</v>
      </c>
      <c r="F73" s="48">
        <f>notional*EXP(-IR*(5-F$3))*('2. Stock Price 1'!F73*EXP((IR-div)*(5-F$3))-strike)</f>
        <v>-5028033.6856711339</v>
      </c>
      <c r="G73" s="48">
        <f>notional*EXP(-IR*(5-G$3))*('2. Stock Price 1'!G73*EXP((IR-div)*(5-G$3))-strike)</f>
        <v>-1872899.1828443599</v>
      </c>
      <c r="H73" s="48">
        <f>notional*EXP(-IR*(5-H$3))*('2. Stock Price 1'!H73*EXP((IR-div)*(5-H$3))-strike)</f>
        <v>-3776989.3096455596</v>
      </c>
      <c r="I73" s="48">
        <f>notional*EXP(-IR*(5-I$3))*('2. Stock Price 1'!I73*EXP((IR-div)*(5-I$3))-strike)</f>
        <v>-6942494.6291360948</v>
      </c>
      <c r="J73" s="48">
        <f>notional*EXP(-IR*(5-J$3))*('2. Stock Price 1'!J73*EXP((IR-div)*(5-J$3))-strike)</f>
        <v>-20091209.858152255</v>
      </c>
      <c r="K73" s="48">
        <f>notional*EXP(-IR*(5-K$3))*('2. Stock Price 1'!K73*EXP((IR-div)*(5-K$3))-strike)</f>
        <v>-5675794.8170652641</v>
      </c>
      <c r="L73" s="48">
        <f>notional*EXP(-IR*(5-L$3))*('2. Stock Price 1'!L73*EXP((IR-div)*(5-L$3))-strike)</f>
        <v>-18371165.474425152</v>
      </c>
      <c r="M73" s="48">
        <f>notional*EXP(-IR*(5-M$3))*('2. Stock Price 1'!M73*EXP((IR-div)*(5-M$3))-strike)</f>
        <v>-21876482.634410057</v>
      </c>
      <c r="N73" s="48">
        <f>notional*EXP(-IR*(5-N$3))*('2. Stock Price 1'!N73*EXP((IR-div)*(5-N$3))-strike)</f>
        <v>-25016958.712169472</v>
      </c>
      <c r="O73" s="48">
        <f>notional*EXP(-IR*(5-O$3))*('2. Stock Price 1'!O73*EXP((IR-div)*(5-O$3))-strike)</f>
        <v>-28072458.486240521</v>
      </c>
      <c r="P73" s="48">
        <f>notional*EXP(-IR*(5-P$3))*('2. Stock Price 1'!P73*EXP((IR-div)*(5-P$3))-strike)</f>
        <v>-15262860.609312179</v>
      </c>
      <c r="Q73" s="48">
        <f>notional*EXP(-IR*(5-Q$3))*('2. Stock Price 1'!Q73*EXP((IR-div)*(5-Q$3))-strike)</f>
        <v>-16669625.416516187</v>
      </c>
      <c r="R73" s="48">
        <f>notional*EXP(-IR*(5-R$3))*('2. Stock Price 1'!R73*EXP((IR-div)*(5-R$3))-strike)</f>
        <v>-20161159.493786845</v>
      </c>
      <c r="S73" s="48">
        <f>notional*EXP(-IR*(5-S$3))*('2. Stock Price 1'!S73*EXP((IR-div)*(5-S$3))-strike)</f>
        <v>-19774568.491369147</v>
      </c>
      <c r="T73" s="48">
        <f>notional*EXP(-IR*(5-T$3))*('2. Stock Price 1'!T73*EXP((IR-div)*(5-T$3))-strike)</f>
        <v>-3096032.6845685444</v>
      </c>
      <c r="U73" s="48">
        <f>notional*EXP(-IR*(5-U$3))*('2. Stock Price 1'!U73*EXP((IR-div)*(5-U$3))-strike)</f>
        <v>-4429994.3503145846</v>
      </c>
      <c r="V73" s="48">
        <f>notional*EXP(-IR*(5-V$3))*('2. Stock Price 1'!V73*EXP((IR-div)*(5-V$3))-strike)</f>
        <v>-2562930.1704953522</v>
      </c>
      <c r="W73" s="49">
        <f>notional*EXP(-IR*(5-W$3))*('2. Stock Price 1'!W73*EXP((IR-div)*(5-W$3))-strike)</f>
        <v>-2502534.4666398298</v>
      </c>
    </row>
    <row r="74" spans="2:23" x14ac:dyDescent="0.35">
      <c r="B74" s="9" t="s">
        <v>70</v>
      </c>
      <c r="C74" s="11">
        <f>notional*EXP(-IR*(5-C$3))*(strike_2-'2. Stock Price 2'!C74*EXP((IR-div)*(5-C$3)))</f>
        <v>0</v>
      </c>
      <c r="D74" s="48">
        <f>notional*EXP(-IR*(5-D$3))*('2. Stock Price 1'!D74*EXP((IR-div)*(5-D$3))-strike)</f>
        <v>-505282.37222437083</v>
      </c>
      <c r="E74" s="48">
        <f>notional*EXP(-IR*(5-E$3))*('2. Stock Price 1'!E74*EXP((IR-div)*(5-E$3))-strike)</f>
        <v>15407408.458444832</v>
      </c>
      <c r="F74" s="48">
        <f>notional*EXP(-IR*(5-F$3))*('2. Stock Price 1'!F74*EXP((IR-div)*(5-F$3))-strike)</f>
        <v>13248195.859506819</v>
      </c>
      <c r="G74" s="48">
        <f>notional*EXP(-IR*(5-G$3))*('2. Stock Price 1'!G74*EXP((IR-div)*(5-G$3))-strike)</f>
        <v>904807.66541824513</v>
      </c>
      <c r="H74" s="48">
        <f>notional*EXP(-IR*(5-H$3))*('2. Stock Price 1'!H74*EXP((IR-div)*(5-H$3))-strike)</f>
        <v>3263547.4039523019</v>
      </c>
      <c r="I74" s="48">
        <f>notional*EXP(-IR*(5-I$3))*('2. Stock Price 1'!I74*EXP((IR-div)*(5-I$3))-strike)</f>
        <v>501215.66518185817</v>
      </c>
      <c r="J74" s="48">
        <f>notional*EXP(-IR*(5-J$3))*('2. Stock Price 1'!J74*EXP((IR-div)*(5-J$3))-strike)</f>
        <v>-7239393.2308001081</v>
      </c>
      <c r="K74" s="48">
        <f>notional*EXP(-IR*(5-K$3))*('2. Stock Price 1'!K74*EXP((IR-div)*(5-K$3))-strike)</f>
        <v>-7669044.7433232665</v>
      </c>
      <c r="L74" s="48">
        <f>notional*EXP(-IR*(5-L$3))*('2. Stock Price 1'!L74*EXP((IR-div)*(5-L$3))-strike)</f>
        <v>3310654.5905533601</v>
      </c>
      <c r="M74" s="48">
        <f>notional*EXP(-IR*(5-M$3))*('2. Stock Price 1'!M74*EXP((IR-div)*(5-M$3))-strike)</f>
        <v>4489067.6446850998</v>
      </c>
      <c r="N74" s="48">
        <f>notional*EXP(-IR*(5-N$3))*('2. Stock Price 1'!N74*EXP((IR-div)*(5-N$3))-strike)</f>
        <v>4957724.4011234744</v>
      </c>
      <c r="O74" s="48">
        <f>notional*EXP(-IR*(5-O$3))*('2. Stock Price 1'!O74*EXP((IR-div)*(5-O$3))-strike)</f>
        <v>-123031.12912245411</v>
      </c>
      <c r="P74" s="48">
        <f>notional*EXP(-IR*(5-P$3))*('2. Stock Price 1'!P74*EXP((IR-div)*(5-P$3))-strike)</f>
        <v>-6592954.72756908</v>
      </c>
      <c r="Q74" s="48">
        <f>notional*EXP(-IR*(5-Q$3))*('2. Stock Price 1'!Q74*EXP((IR-div)*(5-Q$3))-strike)</f>
        <v>-1432654.7853727732</v>
      </c>
      <c r="R74" s="48">
        <f>notional*EXP(-IR*(5-R$3))*('2. Stock Price 1'!R74*EXP((IR-div)*(5-R$3))-strike)</f>
        <v>-5655008.5364742391</v>
      </c>
      <c r="S74" s="48">
        <f>notional*EXP(-IR*(5-S$3))*('2. Stock Price 1'!S74*EXP((IR-div)*(5-S$3))-strike)</f>
        <v>16999493.197244864</v>
      </c>
      <c r="T74" s="48">
        <f>notional*EXP(-IR*(5-T$3))*('2. Stock Price 1'!T74*EXP((IR-div)*(5-T$3))-strike)</f>
        <v>33650011.932039097</v>
      </c>
      <c r="U74" s="48">
        <f>notional*EXP(-IR*(5-U$3))*('2. Stock Price 1'!U74*EXP((IR-div)*(5-U$3))-strike)</f>
        <v>58819731.585327379</v>
      </c>
      <c r="V74" s="48">
        <f>notional*EXP(-IR*(5-V$3))*('2. Stock Price 1'!V74*EXP((IR-div)*(5-V$3))-strike)</f>
        <v>71536763.946878463</v>
      </c>
      <c r="W74" s="49">
        <f>notional*EXP(-IR*(5-W$3))*('2. Stock Price 1'!W74*EXP((IR-div)*(5-W$3))-strike)</f>
        <v>81587456.729668781</v>
      </c>
    </row>
    <row r="75" spans="2:23" x14ac:dyDescent="0.35">
      <c r="B75" s="9" t="s">
        <v>71</v>
      </c>
      <c r="C75" s="11">
        <f>notional*EXP(-IR*(5-C$3))*(strike_2-'2. Stock Price 2'!C75*EXP((IR-div)*(5-C$3)))</f>
        <v>0</v>
      </c>
      <c r="D75" s="48">
        <f>notional*EXP(-IR*(5-D$3))*('2. Stock Price 1'!D75*EXP((IR-div)*(5-D$3))-strike)</f>
        <v>-9426553.6398882251</v>
      </c>
      <c r="E75" s="48">
        <f>notional*EXP(-IR*(5-E$3))*('2. Stock Price 1'!E75*EXP((IR-div)*(5-E$3))-strike)</f>
        <v>-4475576.9052151246</v>
      </c>
      <c r="F75" s="48">
        <f>notional*EXP(-IR*(5-F$3))*('2. Stock Price 1'!F75*EXP((IR-div)*(5-F$3))-strike)</f>
        <v>-13967464.787600378</v>
      </c>
      <c r="G75" s="48">
        <f>notional*EXP(-IR*(5-G$3))*('2. Stock Price 1'!G75*EXP((IR-div)*(5-G$3))-strike)</f>
        <v>-11866587.899980789</v>
      </c>
      <c r="H75" s="48">
        <f>notional*EXP(-IR*(5-H$3))*('2. Stock Price 1'!H75*EXP((IR-div)*(5-H$3))-strike)</f>
        <v>-18010265.177866302</v>
      </c>
      <c r="I75" s="48">
        <f>notional*EXP(-IR*(5-I$3))*('2. Stock Price 1'!I75*EXP((IR-div)*(5-I$3))-strike)</f>
        <v>-11099067.698284576</v>
      </c>
      <c r="J75" s="48">
        <f>notional*EXP(-IR*(5-J$3))*('2. Stock Price 1'!J75*EXP((IR-div)*(5-J$3))-strike)</f>
        <v>-6295916.6591933612</v>
      </c>
      <c r="K75" s="48">
        <f>notional*EXP(-IR*(5-K$3))*('2. Stock Price 1'!K75*EXP((IR-div)*(5-K$3))-strike)</f>
        <v>-6101131.3284487985</v>
      </c>
      <c r="L75" s="48">
        <f>notional*EXP(-IR*(5-L$3))*('2. Stock Price 1'!L75*EXP((IR-div)*(5-L$3))-strike)</f>
        <v>9444999.81965377</v>
      </c>
      <c r="M75" s="48">
        <f>notional*EXP(-IR*(5-M$3))*('2. Stock Price 1'!M75*EXP((IR-div)*(5-M$3))-strike)</f>
        <v>32666507.865259461</v>
      </c>
      <c r="N75" s="48">
        <f>notional*EXP(-IR*(5-N$3))*('2. Stock Price 1'!N75*EXP((IR-div)*(5-N$3))-strike)</f>
        <v>24510392.262403835</v>
      </c>
      <c r="O75" s="48">
        <f>notional*EXP(-IR*(5-O$3))*('2. Stock Price 1'!O75*EXP((IR-div)*(5-O$3))-strike)</f>
        <v>33242535.267968446</v>
      </c>
      <c r="P75" s="48">
        <f>notional*EXP(-IR*(5-P$3))*('2. Stock Price 1'!P75*EXP((IR-div)*(5-P$3))-strike)</f>
        <v>55023075.523683444</v>
      </c>
      <c r="Q75" s="48">
        <f>notional*EXP(-IR*(5-Q$3))*('2. Stock Price 1'!Q75*EXP((IR-div)*(5-Q$3))-strike)</f>
        <v>61279415.920582809</v>
      </c>
      <c r="R75" s="48">
        <f>notional*EXP(-IR*(5-R$3))*('2. Stock Price 1'!R75*EXP((IR-div)*(5-R$3))-strike)</f>
        <v>39647353.699682884</v>
      </c>
      <c r="S75" s="48">
        <f>notional*EXP(-IR*(5-S$3))*('2. Stock Price 1'!S75*EXP((IR-div)*(5-S$3))-strike)</f>
        <v>70030964.704204023</v>
      </c>
      <c r="T75" s="48">
        <f>notional*EXP(-IR*(5-T$3))*('2. Stock Price 1'!T75*EXP((IR-div)*(5-T$3))-strike)</f>
        <v>74721231.78919521</v>
      </c>
      <c r="U75" s="48">
        <f>notional*EXP(-IR*(5-U$3))*('2. Stock Price 1'!U75*EXP((IR-div)*(5-U$3))-strike)</f>
        <v>94029509.195668817</v>
      </c>
      <c r="V75" s="48">
        <f>notional*EXP(-IR*(5-V$3))*('2. Stock Price 1'!V75*EXP((IR-div)*(5-V$3))-strike)</f>
        <v>105938438.76984471</v>
      </c>
      <c r="W75" s="49">
        <f>notional*EXP(-IR*(5-W$3))*('2. Stock Price 1'!W75*EXP((IR-div)*(5-W$3))-strike)</f>
        <v>120973996.0392182</v>
      </c>
    </row>
    <row r="76" spans="2:23" x14ac:dyDescent="0.35">
      <c r="B76" s="9" t="s">
        <v>72</v>
      </c>
      <c r="C76" s="11">
        <f>notional*EXP(-IR*(5-C$3))*(strike_2-'2. Stock Price 2'!C76*EXP((IR-div)*(5-C$3)))</f>
        <v>0</v>
      </c>
      <c r="D76" s="48">
        <f>notional*EXP(-IR*(5-D$3))*('2. Stock Price 1'!D76*EXP((IR-div)*(5-D$3))-strike)</f>
        <v>-138393.59981513183</v>
      </c>
      <c r="E76" s="48">
        <f>notional*EXP(-IR*(5-E$3))*('2. Stock Price 1'!E76*EXP((IR-div)*(5-E$3))-strike)</f>
        <v>929678.95909012028</v>
      </c>
      <c r="F76" s="48">
        <f>notional*EXP(-IR*(5-F$3))*('2. Stock Price 1'!F76*EXP((IR-div)*(5-F$3))-strike)</f>
        <v>-6076103.3799804999</v>
      </c>
      <c r="G76" s="48">
        <f>notional*EXP(-IR*(5-G$3))*('2. Stock Price 1'!G76*EXP((IR-div)*(5-G$3))-strike)</f>
        <v>2159345.5164783373</v>
      </c>
      <c r="H76" s="48">
        <f>notional*EXP(-IR*(5-H$3))*('2. Stock Price 1'!H76*EXP((IR-div)*(5-H$3))-strike)</f>
        <v>6262735.686865435</v>
      </c>
      <c r="I76" s="48">
        <f>notional*EXP(-IR*(5-I$3))*('2. Stock Price 1'!I76*EXP((IR-div)*(5-I$3))-strike)</f>
        <v>31740650.441232823</v>
      </c>
      <c r="J76" s="48">
        <f>notional*EXP(-IR*(5-J$3))*('2. Stock Price 1'!J76*EXP((IR-div)*(5-J$3))-strike)</f>
        <v>28344287.239827488</v>
      </c>
      <c r="K76" s="48">
        <f>notional*EXP(-IR*(5-K$3))*('2. Stock Price 1'!K76*EXP((IR-div)*(5-K$3))-strike)</f>
        <v>18948881.551901419</v>
      </c>
      <c r="L76" s="48">
        <f>notional*EXP(-IR*(5-L$3))*('2. Stock Price 1'!L76*EXP((IR-div)*(5-L$3))-strike)</f>
        <v>12414253.020130156</v>
      </c>
      <c r="M76" s="48">
        <f>notional*EXP(-IR*(5-M$3))*('2. Stock Price 1'!M76*EXP((IR-div)*(5-M$3))-strike)</f>
        <v>23742591.655817412</v>
      </c>
      <c r="N76" s="48">
        <f>notional*EXP(-IR*(5-N$3))*('2. Stock Price 1'!N76*EXP((IR-div)*(5-N$3))-strike)</f>
        <v>17040280.313762546</v>
      </c>
      <c r="O76" s="48">
        <f>notional*EXP(-IR*(5-O$3))*('2. Stock Price 1'!O76*EXP((IR-div)*(5-O$3))-strike)</f>
        <v>8199544.066168162</v>
      </c>
      <c r="P76" s="48">
        <f>notional*EXP(-IR*(5-P$3))*('2. Stock Price 1'!P76*EXP((IR-div)*(5-P$3))-strike)</f>
        <v>-6843604.8232584819</v>
      </c>
      <c r="Q76" s="48">
        <f>notional*EXP(-IR*(5-Q$3))*('2. Stock Price 1'!Q76*EXP((IR-div)*(5-Q$3))-strike)</f>
        <v>-15350970.131802775</v>
      </c>
      <c r="R76" s="48">
        <f>notional*EXP(-IR*(5-R$3))*('2. Stock Price 1'!R76*EXP((IR-div)*(5-R$3))-strike)</f>
        <v>-21325989.204976492</v>
      </c>
      <c r="S76" s="48">
        <f>notional*EXP(-IR*(5-S$3))*('2. Stock Price 1'!S76*EXP((IR-div)*(5-S$3))-strike)</f>
        <v>-19774303.373563174</v>
      </c>
      <c r="T76" s="48">
        <f>notional*EXP(-IR*(5-T$3))*('2. Stock Price 1'!T76*EXP((IR-div)*(5-T$3))-strike)</f>
        <v>-18562965.198766001</v>
      </c>
      <c r="U76" s="48">
        <f>notional*EXP(-IR*(5-U$3))*('2. Stock Price 1'!U76*EXP((IR-div)*(5-U$3))-strike)</f>
        <v>-22456206.73396796</v>
      </c>
      <c r="V76" s="48">
        <f>notional*EXP(-IR*(5-V$3))*('2. Stock Price 1'!V76*EXP((IR-div)*(5-V$3))-strike)</f>
        <v>-25316917.818718825</v>
      </c>
      <c r="W76" s="49">
        <f>notional*EXP(-IR*(5-W$3))*('2. Stock Price 1'!W76*EXP((IR-div)*(5-W$3))-strike)</f>
        <v>-17349788.65616779</v>
      </c>
    </row>
    <row r="77" spans="2:23" x14ac:dyDescent="0.35">
      <c r="B77" s="9" t="s">
        <v>73</v>
      </c>
      <c r="C77" s="11">
        <f>notional*EXP(-IR*(5-C$3))*(strike_2-'2. Stock Price 2'!C77*EXP((IR-div)*(5-C$3)))</f>
        <v>0</v>
      </c>
      <c r="D77" s="48">
        <f>notional*EXP(-IR*(5-D$3))*('2. Stock Price 1'!D77*EXP((IR-div)*(5-D$3))-strike)</f>
        <v>10547915.785188794</v>
      </c>
      <c r="E77" s="48">
        <f>notional*EXP(-IR*(5-E$3))*('2. Stock Price 1'!E77*EXP((IR-div)*(5-E$3))-strike)</f>
        <v>2016764.6310945489</v>
      </c>
      <c r="F77" s="48">
        <f>notional*EXP(-IR*(5-F$3))*('2. Stock Price 1'!F77*EXP((IR-div)*(5-F$3))-strike)</f>
        <v>5016588.0758645143</v>
      </c>
      <c r="G77" s="48">
        <f>notional*EXP(-IR*(5-G$3))*('2. Stock Price 1'!G77*EXP((IR-div)*(5-G$3))-strike)</f>
        <v>21603626.188938793</v>
      </c>
      <c r="H77" s="48">
        <f>notional*EXP(-IR*(5-H$3))*('2. Stock Price 1'!H77*EXP((IR-div)*(5-H$3))-strike)</f>
        <v>37540497.781910233</v>
      </c>
      <c r="I77" s="48">
        <f>notional*EXP(-IR*(5-I$3))*('2. Stock Price 1'!I77*EXP((IR-div)*(5-I$3))-strike)</f>
        <v>43411650.767251745</v>
      </c>
      <c r="J77" s="48">
        <f>notional*EXP(-IR*(5-J$3))*('2. Stock Price 1'!J77*EXP((IR-div)*(5-J$3))-strike)</f>
        <v>48535006.810031533</v>
      </c>
      <c r="K77" s="48">
        <f>notional*EXP(-IR*(5-K$3))*('2. Stock Price 1'!K77*EXP((IR-div)*(5-K$3))-strike)</f>
        <v>66075889.107681163</v>
      </c>
      <c r="L77" s="48">
        <f>notional*EXP(-IR*(5-L$3))*('2. Stock Price 1'!L77*EXP((IR-div)*(5-L$3))-strike)</f>
        <v>51889096.09862417</v>
      </c>
      <c r="M77" s="48">
        <f>notional*EXP(-IR*(5-M$3))*('2. Stock Price 1'!M77*EXP((IR-div)*(5-M$3))-strike)</f>
        <v>47751935.547618613</v>
      </c>
      <c r="N77" s="48">
        <f>notional*EXP(-IR*(5-N$3))*('2. Stock Price 1'!N77*EXP((IR-div)*(5-N$3))-strike)</f>
        <v>42277771.065429769</v>
      </c>
      <c r="O77" s="48">
        <f>notional*EXP(-IR*(5-O$3))*('2. Stock Price 1'!O77*EXP((IR-div)*(5-O$3))-strike)</f>
        <v>55975446.911607251</v>
      </c>
      <c r="P77" s="48">
        <f>notional*EXP(-IR*(5-P$3))*('2. Stock Price 1'!P77*EXP((IR-div)*(5-P$3))-strike)</f>
        <v>57396354.391025268</v>
      </c>
      <c r="Q77" s="48">
        <f>notional*EXP(-IR*(5-Q$3))*('2. Stock Price 1'!Q77*EXP((IR-div)*(5-Q$3))-strike)</f>
        <v>59454742.874143317</v>
      </c>
      <c r="R77" s="48">
        <f>notional*EXP(-IR*(5-R$3))*('2. Stock Price 1'!R77*EXP((IR-div)*(5-R$3))-strike)</f>
        <v>37520787.593453616</v>
      </c>
      <c r="S77" s="48">
        <f>notional*EXP(-IR*(5-S$3))*('2. Stock Price 1'!S77*EXP((IR-div)*(5-S$3))-strike)</f>
        <v>55918454.260188758</v>
      </c>
      <c r="T77" s="48">
        <f>notional*EXP(-IR*(5-T$3))*('2. Stock Price 1'!T77*EXP((IR-div)*(5-T$3))-strike)</f>
        <v>47104215.708096772</v>
      </c>
      <c r="U77" s="48">
        <f>notional*EXP(-IR*(5-U$3))*('2. Stock Price 1'!U77*EXP((IR-div)*(5-U$3))-strike)</f>
        <v>32305281.3273568</v>
      </c>
      <c r="V77" s="48">
        <f>notional*EXP(-IR*(5-V$3))*('2. Stock Price 1'!V77*EXP((IR-div)*(5-V$3))-strike)</f>
        <v>23133432.015841234</v>
      </c>
      <c r="W77" s="49">
        <f>notional*EXP(-IR*(5-W$3))*('2. Stock Price 1'!W77*EXP((IR-div)*(5-W$3))-strike)</f>
        <v>45993609.941230915</v>
      </c>
    </row>
    <row r="78" spans="2:23" x14ac:dyDescent="0.35">
      <c r="B78" s="9" t="s">
        <v>74</v>
      </c>
      <c r="C78" s="11">
        <f>notional*EXP(-IR*(5-C$3))*(strike_2-'2. Stock Price 2'!C78*EXP((IR-div)*(5-C$3)))</f>
        <v>0</v>
      </c>
      <c r="D78" s="48">
        <f>notional*EXP(-IR*(5-D$3))*('2. Stock Price 1'!D78*EXP((IR-div)*(5-D$3))-strike)</f>
        <v>-4746597.5868497156</v>
      </c>
      <c r="E78" s="48">
        <f>notional*EXP(-IR*(5-E$3))*('2. Stock Price 1'!E78*EXP((IR-div)*(5-E$3))-strike)</f>
        <v>-2773905.4066204862</v>
      </c>
      <c r="F78" s="48">
        <f>notional*EXP(-IR*(5-F$3))*('2. Stock Price 1'!F78*EXP((IR-div)*(5-F$3))-strike)</f>
        <v>-130354.93131727738</v>
      </c>
      <c r="G78" s="48">
        <f>notional*EXP(-IR*(5-G$3))*('2. Stock Price 1'!G78*EXP((IR-div)*(5-G$3))-strike)</f>
        <v>-4156590.4550892957</v>
      </c>
      <c r="H78" s="48">
        <f>notional*EXP(-IR*(5-H$3))*('2. Stock Price 1'!H78*EXP((IR-div)*(5-H$3))-strike)</f>
        <v>-3626689.3448991994</v>
      </c>
      <c r="I78" s="48">
        <f>notional*EXP(-IR*(5-I$3))*('2. Stock Price 1'!I78*EXP((IR-div)*(5-I$3))-strike)</f>
        <v>-2584207.4890715466</v>
      </c>
      <c r="J78" s="48">
        <f>notional*EXP(-IR*(5-J$3))*('2. Stock Price 1'!J78*EXP((IR-div)*(5-J$3))-strike)</f>
        <v>-9909695.6969218627</v>
      </c>
      <c r="K78" s="48">
        <f>notional*EXP(-IR*(5-K$3))*('2. Stock Price 1'!K78*EXP((IR-div)*(5-K$3))-strike)</f>
        <v>-5132502.3350960948</v>
      </c>
      <c r="L78" s="48">
        <f>notional*EXP(-IR*(5-L$3))*('2. Stock Price 1'!L78*EXP((IR-div)*(5-L$3))-strike)</f>
        <v>-15321449.136166548</v>
      </c>
      <c r="M78" s="48">
        <f>notional*EXP(-IR*(5-M$3))*('2. Stock Price 1'!M78*EXP((IR-div)*(5-M$3))-strike)</f>
        <v>-22912056.961672593</v>
      </c>
      <c r="N78" s="48">
        <f>notional*EXP(-IR*(5-N$3))*('2. Stock Price 1'!N78*EXP((IR-div)*(5-N$3))-strike)</f>
        <v>-33051893.832438137</v>
      </c>
      <c r="O78" s="48">
        <f>notional*EXP(-IR*(5-O$3))*('2. Stock Price 1'!O78*EXP((IR-div)*(5-O$3))-strike)</f>
        <v>-32872630.57532642</v>
      </c>
      <c r="P78" s="48">
        <f>notional*EXP(-IR*(5-P$3))*('2. Stock Price 1'!P78*EXP((IR-div)*(5-P$3))-strike)</f>
        <v>-33159829.219153672</v>
      </c>
      <c r="Q78" s="48">
        <f>notional*EXP(-IR*(5-Q$3))*('2. Stock Price 1'!Q78*EXP((IR-div)*(5-Q$3))-strike)</f>
        <v>-29005371.429464635</v>
      </c>
      <c r="R78" s="48">
        <f>notional*EXP(-IR*(5-R$3))*('2. Stock Price 1'!R78*EXP((IR-div)*(5-R$3))-strike)</f>
        <v>-27623930.06659944</v>
      </c>
      <c r="S78" s="48">
        <f>notional*EXP(-IR*(5-S$3))*('2. Stock Price 1'!S78*EXP((IR-div)*(5-S$3))-strike)</f>
        <v>-25462644.004335277</v>
      </c>
      <c r="T78" s="48">
        <f>notional*EXP(-IR*(5-T$3))*('2. Stock Price 1'!T78*EXP((IR-div)*(5-T$3))-strike)</f>
        <v>-22889794.436854247</v>
      </c>
      <c r="U78" s="48">
        <f>notional*EXP(-IR*(5-U$3))*('2. Stock Price 1'!U78*EXP((IR-div)*(5-U$3))-strike)</f>
        <v>-30672853.105010711</v>
      </c>
      <c r="V78" s="48">
        <f>notional*EXP(-IR*(5-V$3))*('2. Stock Price 1'!V78*EXP((IR-div)*(5-V$3))-strike)</f>
        <v>-42761254.817084238</v>
      </c>
      <c r="W78" s="49">
        <f>notional*EXP(-IR*(5-W$3))*('2. Stock Price 1'!W78*EXP((IR-div)*(5-W$3))-strike)</f>
        <v>-41483679.471180528</v>
      </c>
    </row>
    <row r="79" spans="2:23" x14ac:dyDescent="0.35">
      <c r="B79" s="9" t="s">
        <v>75</v>
      </c>
      <c r="C79" s="11">
        <f>notional*EXP(-IR*(5-C$3))*(strike_2-'2. Stock Price 2'!C79*EXP((IR-div)*(5-C$3)))</f>
        <v>0</v>
      </c>
      <c r="D79" s="48">
        <f>notional*EXP(-IR*(5-D$3))*('2. Stock Price 1'!D79*EXP((IR-div)*(5-D$3))-strike)</f>
        <v>4745150.7946771001</v>
      </c>
      <c r="E79" s="48">
        <f>notional*EXP(-IR*(5-E$3))*('2. Stock Price 1'!E79*EXP((IR-div)*(5-E$3))-strike)</f>
        <v>5066.591048302219</v>
      </c>
      <c r="F79" s="48">
        <f>notional*EXP(-IR*(5-F$3))*('2. Stock Price 1'!F79*EXP((IR-div)*(5-F$3))-strike)</f>
        <v>-476576.10471763578</v>
      </c>
      <c r="G79" s="48">
        <f>notional*EXP(-IR*(5-G$3))*('2. Stock Price 1'!G79*EXP((IR-div)*(5-G$3))-strike)</f>
        <v>4677631.9368720744</v>
      </c>
      <c r="H79" s="48">
        <f>notional*EXP(-IR*(5-H$3))*('2. Stock Price 1'!H79*EXP((IR-div)*(5-H$3))-strike)</f>
        <v>7684626.9327459335</v>
      </c>
      <c r="I79" s="48">
        <f>notional*EXP(-IR*(5-I$3))*('2. Stock Price 1'!I79*EXP((IR-div)*(5-I$3))-strike)</f>
        <v>10094692.058997389</v>
      </c>
      <c r="J79" s="48">
        <f>notional*EXP(-IR*(5-J$3))*('2. Stock Price 1'!J79*EXP((IR-div)*(5-J$3))-strike)</f>
        <v>3920518.8992357422</v>
      </c>
      <c r="K79" s="48">
        <f>notional*EXP(-IR*(5-K$3))*('2. Stock Price 1'!K79*EXP((IR-div)*(5-K$3))-strike)</f>
        <v>-3431829.7873929352</v>
      </c>
      <c r="L79" s="48">
        <f>notional*EXP(-IR*(5-L$3))*('2. Stock Price 1'!L79*EXP((IR-div)*(5-L$3))-strike)</f>
        <v>-9988122.3504483458</v>
      </c>
      <c r="M79" s="48">
        <f>notional*EXP(-IR*(5-M$3))*('2. Stock Price 1'!M79*EXP((IR-div)*(5-M$3))-strike)</f>
        <v>-10117271.056836631</v>
      </c>
      <c r="N79" s="48">
        <f>notional*EXP(-IR*(5-N$3))*('2. Stock Price 1'!N79*EXP((IR-div)*(5-N$3))-strike)</f>
        <v>-14532418.105690362</v>
      </c>
      <c r="O79" s="48">
        <f>notional*EXP(-IR*(5-O$3))*('2. Stock Price 1'!O79*EXP((IR-div)*(5-O$3))-strike)</f>
        <v>-12135954.358635213</v>
      </c>
      <c r="P79" s="48">
        <f>notional*EXP(-IR*(5-P$3))*('2. Stock Price 1'!P79*EXP((IR-div)*(5-P$3))-strike)</f>
        <v>-10125528.712222924</v>
      </c>
      <c r="Q79" s="48">
        <f>notional*EXP(-IR*(5-Q$3))*('2. Stock Price 1'!Q79*EXP((IR-div)*(5-Q$3))-strike)</f>
        <v>-11116648.498693213</v>
      </c>
      <c r="R79" s="48">
        <f>notional*EXP(-IR*(5-R$3))*('2. Stock Price 1'!R79*EXP((IR-div)*(5-R$3))-strike)</f>
        <v>-21621787.020638794</v>
      </c>
      <c r="S79" s="48">
        <f>notional*EXP(-IR*(5-S$3))*('2. Stock Price 1'!S79*EXP((IR-div)*(5-S$3))-strike)</f>
        <v>-12124170.010798749</v>
      </c>
      <c r="T79" s="48">
        <f>notional*EXP(-IR*(5-T$3))*('2. Stock Price 1'!T79*EXP((IR-div)*(5-T$3))-strike)</f>
        <v>-9685422.7132231034</v>
      </c>
      <c r="U79" s="48">
        <f>notional*EXP(-IR*(5-U$3))*('2. Stock Price 1'!U79*EXP((IR-div)*(5-U$3))-strike)</f>
        <v>-8091506.6671185689</v>
      </c>
      <c r="V79" s="48">
        <f>notional*EXP(-IR*(5-V$3))*('2. Stock Price 1'!V79*EXP((IR-div)*(5-V$3))-strike)</f>
        <v>-1317115.9445910477</v>
      </c>
      <c r="W79" s="49">
        <f>notional*EXP(-IR*(5-W$3))*('2. Stock Price 1'!W79*EXP((IR-div)*(5-W$3))-strike)</f>
        <v>7432114.9500080142</v>
      </c>
    </row>
    <row r="80" spans="2:23" x14ac:dyDescent="0.35">
      <c r="B80" s="9" t="s">
        <v>76</v>
      </c>
      <c r="C80" s="11">
        <f>notional*EXP(-IR*(5-C$3))*(strike_2-'2. Stock Price 2'!C80*EXP((IR-div)*(5-C$3)))</f>
        <v>0</v>
      </c>
      <c r="D80" s="48">
        <f>notional*EXP(-IR*(5-D$3))*('2. Stock Price 1'!D80*EXP((IR-div)*(5-D$3))-strike)</f>
        <v>-3530686.1031417307</v>
      </c>
      <c r="E80" s="48">
        <f>notional*EXP(-IR*(5-E$3))*('2. Stock Price 1'!E80*EXP((IR-div)*(5-E$3))-strike)</f>
        <v>9726328.8239315804</v>
      </c>
      <c r="F80" s="48">
        <f>notional*EXP(-IR*(5-F$3))*('2. Stock Price 1'!F80*EXP((IR-div)*(5-F$3))-strike)</f>
        <v>5446907.4653653922</v>
      </c>
      <c r="G80" s="48">
        <f>notional*EXP(-IR*(5-G$3))*('2. Stock Price 1'!G80*EXP((IR-div)*(5-G$3))-strike)</f>
        <v>-1638927.393339226</v>
      </c>
      <c r="H80" s="48">
        <f>notional*EXP(-IR*(5-H$3))*('2. Stock Price 1'!H80*EXP((IR-div)*(5-H$3))-strike)</f>
        <v>5611625.7110856911</v>
      </c>
      <c r="I80" s="48">
        <f>notional*EXP(-IR*(5-I$3))*('2. Stock Price 1'!I80*EXP((IR-div)*(5-I$3))-strike)</f>
        <v>22178811.670689557</v>
      </c>
      <c r="J80" s="48">
        <f>notional*EXP(-IR*(5-J$3))*('2. Stock Price 1'!J80*EXP((IR-div)*(5-J$3))-strike)</f>
        <v>18966443.891037639</v>
      </c>
      <c r="K80" s="48">
        <f>notional*EXP(-IR*(5-K$3))*('2. Stock Price 1'!K80*EXP((IR-div)*(5-K$3))-strike)</f>
        <v>-597250.80633149773</v>
      </c>
      <c r="L80" s="48">
        <f>notional*EXP(-IR*(5-L$3))*('2. Stock Price 1'!L80*EXP((IR-div)*(5-L$3))-strike)</f>
        <v>8836352.0565060657</v>
      </c>
      <c r="M80" s="48">
        <f>notional*EXP(-IR*(5-M$3))*('2. Stock Price 1'!M80*EXP((IR-div)*(5-M$3))-strike)</f>
        <v>15731125.741855629</v>
      </c>
      <c r="N80" s="48">
        <f>notional*EXP(-IR*(5-N$3))*('2. Stock Price 1'!N80*EXP((IR-div)*(5-N$3))-strike)</f>
        <v>4058208.9908262715</v>
      </c>
      <c r="O80" s="48">
        <f>notional*EXP(-IR*(5-O$3))*('2. Stock Price 1'!O80*EXP((IR-div)*(5-O$3))-strike)</f>
        <v>16916149.468039781</v>
      </c>
      <c r="P80" s="48">
        <f>notional*EXP(-IR*(5-P$3))*('2. Stock Price 1'!P80*EXP((IR-div)*(5-P$3))-strike)</f>
        <v>34181706.423488431</v>
      </c>
      <c r="Q80" s="48">
        <f>notional*EXP(-IR*(5-Q$3))*('2. Stock Price 1'!Q80*EXP((IR-div)*(5-Q$3))-strike)</f>
        <v>50635883.190077618</v>
      </c>
      <c r="R80" s="48">
        <f>notional*EXP(-IR*(5-R$3))*('2. Stock Price 1'!R80*EXP((IR-div)*(5-R$3))-strike)</f>
        <v>42450775.276188031</v>
      </c>
      <c r="S80" s="48">
        <f>notional*EXP(-IR*(5-S$3))*('2. Stock Price 1'!S80*EXP((IR-div)*(5-S$3))-strike)</f>
        <v>49374030.454098158</v>
      </c>
      <c r="T80" s="48">
        <f>notional*EXP(-IR*(5-T$3))*('2. Stock Price 1'!T80*EXP((IR-div)*(5-T$3))-strike)</f>
        <v>43856765.318200596</v>
      </c>
      <c r="U80" s="48">
        <f>notional*EXP(-IR*(5-U$3))*('2. Stock Price 1'!U80*EXP((IR-div)*(5-U$3))-strike)</f>
        <v>42178962.191450275</v>
      </c>
      <c r="V80" s="48">
        <f>notional*EXP(-IR*(5-V$3))*('2. Stock Price 1'!V80*EXP((IR-div)*(5-V$3))-strike)</f>
        <v>11266877.843244981</v>
      </c>
      <c r="W80" s="49">
        <f>notional*EXP(-IR*(5-W$3))*('2. Stock Price 1'!W80*EXP((IR-div)*(5-W$3))-strike)</f>
        <v>12956412.651076959</v>
      </c>
    </row>
    <row r="81" spans="2:23" x14ac:dyDescent="0.35">
      <c r="B81" s="9" t="s">
        <v>77</v>
      </c>
      <c r="C81" s="11">
        <f>notional*EXP(-IR*(5-C$3))*(strike_2-'2. Stock Price 2'!C81*EXP((IR-div)*(5-C$3)))</f>
        <v>0</v>
      </c>
      <c r="D81" s="48">
        <f>notional*EXP(-IR*(5-D$3))*('2. Stock Price 1'!D81*EXP((IR-div)*(5-D$3))-strike)</f>
        <v>-6812493.0332706729</v>
      </c>
      <c r="E81" s="48">
        <f>notional*EXP(-IR*(5-E$3))*('2. Stock Price 1'!E81*EXP((IR-div)*(5-E$3))-strike)</f>
        <v>-4964403.1252914621</v>
      </c>
      <c r="F81" s="48">
        <f>notional*EXP(-IR*(5-F$3))*('2. Stock Price 1'!F81*EXP((IR-div)*(5-F$3))-strike)</f>
        <v>-2230350.7491540737</v>
      </c>
      <c r="G81" s="48">
        <f>notional*EXP(-IR*(5-G$3))*('2. Stock Price 1'!G81*EXP((IR-div)*(5-G$3))-strike)</f>
        <v>-1665559.5930380125</v>
      </c>
      <c r="H81" s="48">
        <f>notional*EXP(-IR*(5-H$3))*('2. Stock Price 1'!H81*EXP((IR-div)*(5-H$3))-strike)</f>
        <v>-11720844.054239098</v>
      </c>
      <c r="I81" s="48">
        <f>notional*EXP(-IR*(5-I$3))*('2. Stock Price 1'!I81*EXP((IR-div)*(5-I$3))-strike)</f>
        <v>-10807685.802813765</v>
      </c>
      <c r="J81" s="48">
        <f>notional*EXP(-IR*(5-J$3))*('2. Stock Price 1'!J81*EXP((IR-div)*(5-J$3))-strike)</f>
        <v>-15979196.142618524</v>
      </c>
      <c r="K81" s="48">
        <f>notional*EXP(-IR*(5-K$3))*('2. Stock Price 1'!K81*EXP((IR-div)*(5-K$3))-strike)</f>
        <v>-20215765.356027134</v>
      </c>
      <c r="L81" s="48">
        <f>notional*EXP(-IR*(5-L$3))*('2. Stock Price 1'!L81*EXP((IR-div)*(5-L$3))-strike)</f>
        <v>-33195197.205663901</v>
      </c>
      <c r="M81" s="48">
        <f>notional*EXP(-IR*(5-M$3))*('2. Stock Price 1'!M81*EXP((IR-div)*(5-M$3))-strike)</f>
        <v>-29009740.421694551</v>
      </c>
      <c r="N81" s="48">
        <f>notional*EXP(-IR*(5-N$3))*('2. Stock Price 1'!N81*EXP((IR-div)*(5-N$3))-strike)</f>
        <v>-23733789.511380173</v>
      </c>
      <c r="O81" s="48">
        <f>notional*EXP(-IR*(5-O$3))*('2. Stock Price 1'!O81*EXP((IR-div)*(5-O$3))-strike)</f>
        <v>-29511586.435076997</v>
      </c>
      <c r="P81" s="48">
        <f>notional*EXP(-IR*(5-P$3))*('2. Stock Price 1'!P81*EXP((IR-div)*(5-P$3))-strike)</f>
        <v>-12325830.264941202</v>
      </c>
      <c r="Q81" s="48">
        <f>notional*EXP(-IR*(5-Q$3))*('2. Stock Price 1'!Q81*EXP((IR-div)*(5-Q$3))-strike)</f>
        <v>-9044160.6904226504</v>
      </c>
      <c r="R81" s="48">
        <f>notional*EXP(-IR*(5-R$3))*('2. Stock Price 1'!R81*EXP((IR-div)*(5-R$3))-strike)</f>
        <v>-10455086.438618105</v>
      </c>
      <c r="S81" s="48">
        <f>notional*EXP(-IR*(5-S$3))*('2. Stock Price 1'!S81*EXP((IR-div)*(5-S$3))-strike)</f>
        <v>-14368264.894977799</v>
      </c>
      <c r="T81" s="48">
        <f>notional*EXP(-IR*(5-T$3))*('2. Stock Price 1'!T81*EXP((IR-div)*(5-T$3))-strike)</f>
        <v>-16058873.222625552</v>
      </c>
      <c r="U81" s="48">
        <f>notional*EXP(-IR*(5-U$3))*('2. Stock Price 1'!U81*EXP((IR-div)*(5-U$3))-strike)</f>
        <v>-28128078.20169919</v>
      </c>
      <c r="V81" s="48">
        <f>notional*EXP(-IR*(5-V$3))*('2. Stock Price 1'!V81*EXP((IR-div)*(5-V$3))-strike)</f>
        <v>-31472541.046309486</v>
      </c>
      <c r="W81" s="49">
        <f>notional*EXP(-IR*(5-W$3))*('2. Stock Price 1'!W81*EXP((IR-div)*(5-W$3))-strike)</f>
        <v>-26008013.917594142</v>
      </c>
    </row>
    <row r="82" spans="2:23" x14ac:dyDescent="0.35">
      <c r="B82" s="9" t="s">
        <v>78</v>
      </c>
      <c r="C82" s="11">
        <f>notional*EXP(-IR*(5-C$3))*(strike_2-'2. Stock Price 2'!C82*EXP((IR-div)*(5-C$3)))</f>
        <v>0</v>
      </c>
      <c r="D82" s="48">
        <f>notional*EXP(-IR*(5-D$3))*('2. Stock Price 1'!D82*EXP((IR-div)*(5-D$3))-strike)</f>
        <v>14569097.6846743</v>
      </c>
      <c r="E82" s="48">
        <f>notional*EXP(-IR*(5-E$3))*('2. Stock Price 1'!E82*EXP((IR-div)*(5-E$3))-strike)</f>
        <v>11583367.292288784</v>
      </c>
      <c r="F82" s="48">
        <f>notional*EXP(-IR*(5-F$3))*('2. Stock Price 1'!F82*EXP((IR-div)*(5-F$3))-strike)</f>
        <v>17985387.085730024</v>
      </c>
      <c r="G82" s="48">
        <f>notional*EXP(-IR*(5-G$3))*('2. Stock Price 1'!G82*EXP((IR-div)*(5-G$3))-strike)</f>
        <v>19409994.681139342</v>
      </c>
      <c r="H82" s="48">
        <f>notional*EXP(-IR*(5-H$3))*('2. Stock Price 1'!H82*EXP((IR-div)*(5-H$3))-strike)</f>
        <v>8817301.9823299181</v>
      </c>
      <c r="I82" s="48">
        <f>notional*EXP(-IR*(5-I$3))*('2. Stock Price 1'!I82*EXP((IR-div)*(5-I$3))-strike)</f>
        <v>5562761.9633129863</v>
      </c>
      <c r="J82" s="48">
        <f>notional*EXP(-IR*(5-J$3))*('2. Stock Price 1'!J82*EXP((IR-div)*(5-J$3))-strike)</f>
        <v>-5792957.470888488</v>
      </c>
      <c r="K82" s="48">
        <f>notional*EXP(-IR*(5-K$3))*('2. Stock Price 1'!K82*EXP((IR-div)*(5-K$3))-strike)</f>
        <v>5109881.9444263596</v>
      </c>
      <c r="L82" s="48">
        <f>notional*EXP(-IR*(5-L$3))*('2. Stock Price 1'!L82*EXP((IR-div)*(5-L$3))-strike)</f>
        <v>7355629.0421450604</v>
      </c>
      <c r="M82" s="48">
        <f>notional*EXP(-IR*(5-M$3))*('2. Stock Price 1'!M82*EXP((IR-div)*(5-M$3))-strike)</f>
        <v>21450485.630636077</v>
      </c>
      <c r="N82" s="48">
        <f>notional*EXP(-IR*(5-N$3))*('2. Stock Price 1'!N82*EXP((IR-div)*(5-N$3))-strike)</f>
        <v>47147516.779385962</v>
      </c>
      <c r="O82" s="48">
        <f>notional*EXP(-IR*(5-O$3))*('2. Stock Price 1'!O82*EXP((IR-div)*(5-O$3))-strike)</f>
        <v>72265003.54004623</v>
      </c>
      <c r="P82" s="48">
        <f>notional*EXP(-IR*(5-P$3))*('2. Stock Price 1'!P82*EXP((IR-div)*(5-P$3))-strike)</f>
        <v>98882813.378508836</v>
      </c>
      <c r="Q82" s="48">
        <f>notional*EXP(-IR*(5-Q$3))*('2. Stock Price 1'!Q82*EXP((IR-div)*(5-Q$3))-strike)</f>
        <v>91844981.667086363</v>
      </c>
      <c r="R82" s="48">
        <f>notional*EXP(-IR*(5-R$3))*('2. Stock Price 1'!R82*EXP((IR-div)*(5-R$3))-strike)</f>
        <v>112838109.93934961</v>
      </c>
      <c r="S82" s="48">
        <f>notional*EXP(-IR*(5-S$3))*('2. Stock Price 1'!S82*EXP((IR-div)*(5-S$3))-strike)</f>
        <v>92922037.019119114</v>
      </c>
      <c r="T82" s="48">
        <f>notional*EXP(-IR*(5-T$3))*('2. Stock Price 1'!T82*EXP((IR-div)*(5-T$3))-strike)</f>
        <v>83274139.556019649</v>
      </c>
      <c r="U82" s="48">
        <f>notional*EXP(-IR*(5-U$3))*('2. Stock Price 1'!U82*EXP((IR-div)*(5-U$3))-strike)</f>
        <v>72115068.966108143</v>
      </c>
      <c r="V82" s="48">
        <f>notional*EXP(-IR*(5-V$3))*('2. Stock Price 1'!V82*EXP((IR-div)*(5-V$3))-strike)</f>
        <v>59385893.262543023</v>
      </c>
      <c r="W82" s="49">
        <f>notional*EXP(-IR*(5-W$3))*('2. Stock Price 1'!W82*EXP((IR-div)*(5-W$3))-strike)</f>
        <v>53040745.040695243</v>
      </c>
    </row>
    <row r="83" spans="2:23" x14ac:dyDescent="0.35">
      <c r="B83" s="9" t="s">
        <v>79</v>
      </c>
      <c r="C83" s="11">
        <f>notional*EXP(-IR*(5-C$3))*(strike_2-'2. Stock Price 2'!C83*EXP((IR-div)*(5-C$3)))</f>
        <v>0</v>
      </c>
      <c r="D83" s="48">
        <f>notional*EXP(-IR*(5-D$3))*('2. Stock Price 1'!D83*EXP((IR-div)*(5-D$3))-strike)</f>
        <v>2635630.7762204865</v>
      </c>
      <c r="E83" s="48">
        <f>notional*EXP(-IR*(5-E$3))*('2. Stock Price 1'!E83*EXP((IR-div)*(5-E$3))-strike)</f>
        <v>1153634.8645905205</v>
      </c>
      <c r="F83" s="48">
        <f>notional*EXP(-IR*(5-F$3))*('2. Stock Price 1'!F83*EXP((IR-div)*(5-F$3))-strike)</f>
        <v>-376641.03246387269</v>
      </c>
      <c r="G83" s="48">
        <f>notional*EXP(-IR*(5-G$3))*('2. Stock Price 1'!G83*EXP((IR-div)*(5-G$3))-strike)</f>
        <v>-27589523.086099245</v>
      </c>
      <c r="H83" s="48">
        <f>notional*EXP(-IR*(5-H$3))*('2. Stock Price 1'!H83*EXP((IR-div)*(5-H$3))-strike)</f>
        <v>-33492261.448609821</v>
      </c>
      <c r="I83" s="48">
        <f>notional*EXP(-IR*(5-I$3))*('2. Stock Price 1'!I83*EXP((IR-div)*(5-I$3))-strike)</f>
        <v>-40446191.486714073</v>
      </c>
      <c r="J83" s="48">
        <f>notional*EXP(-IR*(5-J$3))*('2. Stock Price 1'!J83*EXP((IR-div)*(5-J$3))-strike)</f>
        <v>-37466262.816763341</v>
      </c>
      <c r="K83" s="48">
        <f>notional*EXP(-IR*(5-K$3))*('2. Stock Price 1'!K83*EXP((IR-div)*(5-K$3))-strike)</f>
        <v>-49641956.017324783</v>
      </c>
      <c r="L83" s="48">
        <f>notional*EXP(-IR*(5-L$3))*('2. Stock Price 1'!L83*EXP((IR-div)*(5-L$3))-strike)</f>
        <v>-49719169.315924533</v>
      </c>
      <c r="M83" s="48">
        <f>notional*EXP(-IR*(5-M$3))*('2. Stock Price 1'!M83*EXP((IR-div)*(5-M$3))-strike)</f>
        <v>-52880686.545453303</v>
      </c>
      <c r="N83" s="48">
        <f>notional*EXP(-IR*(5-N$3))*('2. Stock Price 1'!N83*EXP((IR-div)*(5-N$3))-strike)</f>
        <v>-50438027.612173133</v>
      </c>
      <c r="O83" s="48">
        <f>notional*EXP(-IR*(5-O$3))*('2. Stock Price 1'!O83*EXP((IR-div)*(5-O$3))-strike)</f>
        <v>-53545522.192567743</v>
      </c>
      <c r="P83" s="48">
        <f>notional*EXP(-IR*(5-P$3))*('2. Stock Price 1'!P83*EXP((IR-div)*(5-P$3))-strike)</f>
        <v>-57891608.603916101</v>
      </c>
      <c r="Q83" s="48">
        <f>notional*EXP(-IR*(5-Q$3))*('2. Stock Price 1'!Q83*EXP((IR-div)*(5-Q$3))-strike)</f>
        <v>-59429684.629550315</v>
      </c>
      <c r="R83" s="48">
        <f>notional*EXP(-IR*(5-R$3))*('2. Stock Price 1'!R83*EXP((IR-div)*(5-R$3))-strike)</f>
        <v>-58132747.553760551</v>
      </c>
      <c r="S83" s="48">
        <f>notional*EXP(-IR*(5-S$3))*('2. Stock Price 1'!S83*EXP((IR-div)*(5-S$3))-strike)</f>
        <v>-59030430.441028103</v>
      </c>
      <c r="T83" s="48">
        <f>notional*EXP(-IR*(5-T$3))*('2. Stock Price 1'!T83*EXP((IR-div)*(5-T$3))-strike)</f>
        <v>-45646797.489087157</v>
      </c>
      <c r="U83" s="48">
        <f>notional*EXP(-IR*(5-U$3))*('2. Stock Price 1'!U83*EXP((IR-div)*(5-U$3))-strike)</f>
        <v>-42133691.030175664</v>
      </c>
      <c r="V83" s="48">
        <f>notional*EXP(-IR*(5-V$3))*('2. Stock Price 1'!V83*EXP((IR-div)*(5-V$3))-strike)</f>
        <v>-48049109.29880885</v>
      </c>
      <c r="W83" s="49">
        <f>notional*EXP(-IR*(5-W$3))*('2. Stock Price 1'!W83*EXP((IR-div)*(5-W$3))-strike)</f>
        <v>-45924042.540215842</v>
      </c>
    </row>
    <row r="84" spans="2:23" x14ac:dyDescent="0.35">
      <c r="B84" s="9" t="s">
        <v>80</v>
      </c>
      <c r="C84" s="11">
        <f>notional*EXP(-IR*(5-C$3))*(strike_2-'2. Stock Price 2'!C84*EXP((IR-div)*(5-C$3)))</f>
        <v>0</v>
      </c>
      <c r="D84" s="48">
        <f>notional*EXP(-IR*(5-D$3))*('2. Stock Price 1'!D84*EXP((IR-div)*(5-D$3))-strike)</f>
        <v>14012786.42811746</v>
      </c>
      <c r="E84" s="48">
        <f>notional*EXP(-IR*(5-E$3))*('2. Stock Price 1'!E84*EXP((IR-div)*(5-E$3))-strike)</f>
        <v>14145946.126873279</v>
      </c>
      <c r="F84" s="48">
        <f>notional*EXP(-IR*(5-F$3))*('2. Stock Price 1'!F84*EXP((IR-div)*(5-F$3))-strike)</f>
        <v>22340132.040101193</v>
      </c>
      <c r="G84" s="48">
        <f>notional*EXP(-IR*(5-G$3))*('2. Stock Price 1'!G84*EXP((IR-div)*(5-G$3))-strike)</f>
        <v>21907528.52824644</v>
      </c>
      <c r="H84" s="48">
        <f>notional*EXP(-IR*(5-H$3))*('2. Stock Price 1'!H84*EXP((IR-div)*(5-H$3))-strike)</f>
        <v>25019828.824234102</v>
      </c>
      <c r="I84" s="48">
        <f>notional*EXP(-IR*(5-I$3))*('2. Stock Price 1'!I84*EXP((IR-div)*(5-I$3))-strike)</f>
        <v>72461606.163112178</v>
      </c>
      <c r="J84" s="48">
        <f>notional*EXP(-IR*(5-J$3))*('2. Stock Price 1'!J84*EXP((IR-div)*(5-J$3))-strike)</f>
        <v>54927746.456920922</v>
      </c>
      <c r="K84" s="48">
        <f>notional*EXP(-IR*(5-K$3))*('2. Stock Price 1'!K84*EXP((IR-div)*(5-K$3))-strike)</f>
        <v>58453160.328534022</v>
      </c>
      <c r="L84" s="48">
        <f>notional*EXP(-IR*(5-L$3))*('2. Stock Price 1'!L84*EXP((IR-div)*(5-L$3))-strike)</f>
        <v>71549332.203180447</v>
      </c>
      <c r="M84" s="48">
        <f>notional*EXP(-IR*(5-M$3))*('2. Stock Price 1'!M84*EXP((IR-div)*(5-M$3))-strike)</f>
        <v>65330595.759999879</v>
      </c>
      <c r="N84" s="48">
        <f>notional*EXP(-IR*(5-N$3))*('2. Stock Price 1'!N84*EXP((IR-div)*(5-N$3))-strike)</f>
        <v>77645137.037737817</v>
      </c>
      <c r="O84" s="48">
        <f>notional*EXP(-IR*(5-O$3))*('2. Stock Price 1'!O84*EXP((IR-div)*(5-O$3))-strike)</f>
        <v>108330026.62127985</v>
      </c>
      <c r="P84" s="48">
        <f>notional*EXP(-IR*(5-P$3))*('2. Stock Price 1'!P84*EXP((IR-div)*(5-P$3))-strike)</f>
        <v>120920292.19055247</v>
      </c>
      <c r="Q84" s="48">
        <f>notional*EXP(-IR*(5-Q$3))*('2. Stock Price 1'!Q84*EXP((IR-div)*(5-Q$3))-strike)</f>
        <v>143067337.86386174</v>
      </c>
      <c r="R84" s="48">
        <f>notional*EXP(-IR*(5-R$3))*('2. Stock Price 1'!R84*EXP((IR-div)*(5-R$3))-strike)</f>
        <v>136390496.55383092</v>
      </c>
      <c r="S84" s="48">
        <f>notional*EXP(-IR*(5-S$3))*('2. Stock Price 1'!S84*EXP((IR-div)*(5-S$3))-strike)</f>
        <v>127600360.90665287</v>
      </c>
      <c r="T84" s="48">
        <f>notional*EXP(-IR*(5-T$3))*('2. Stock Price 1'!T84*EXP((IR-div)*(5-T$3))-strike)</f>
        <v>147178974.56020287</v>
      </c>
      <c r="U84" s="48">
        <f>notional*EXP(-IR*(5-U$3))*('2. Stock Price 1'!U84*EXP((IR-div)*(5-U$3))-strike)</f>
        <v>189570790.65355054</v>
      </c>
      <c r="V84" s="48">
        <f>notional*EXP(-IR*(5-V$3))*('2. Stock Price 1'!V84*EXP((IR-div)*(5-V$3))-strike)</f>
        <v>210500697.46199155</v>
      </c>
      <c r="W84" s="49">
        <f>notional*EXP(-IR*(5-W$3))*('2. Stock Price 1'!W84*EXP((IR-div)*(5-W$3))-strike)</f>
        <v>222452693.34231761</v>
      </c>
    </row>
    <row r="85" spans="2:23" x14ac:dyDescent="0.35">
      <c r="B85" s="9" t="s">
        <v>81</v>
      </c>
      <c r="C85" s="11">
        <f>notional*EXP(-IR*(5-C$3))*(strike_2-'2. Stock Price 2'!C85*EXP((IR-div)*(5-C$3)))</f>
        <v>0</v>
      </c>
      <c r="D85" s="48">
        <f>notional*EXP(-IR*(5-D$3))*('2. Stock Price 1'!D85*EXP((IR-div)*(5-D$3))-strike)</f>
        <v>11725633.439658843</v>
      </c>
      <c r="E85" s="48">
        <f>notional*EXP(-IR*(5-E$3))*('2. Stock Price 1'!E85*EXP((IR-div)*(5-E$3))-strike)</f>
        <v>7148225.7312549744</v>
      </c>
      <c r="F85" s="48">
        <f>notional*EXP(-IR*(5-F$3))*('2. Stock Price 1'!F85*EXP((IR-div)*(5-F$3))-strike)</f>
        <v>3255202.0305655356</v>
      </c>
      <c r="G85" s="48">
        <f>notional*EXP(-IR*(5-G$3))*('2. Stock Price 1'!G85*EXP((IR-div)*(5-G$3))-strike)</f>
        <v>1447155.7218150394</v>
      </c>
      <c r="H85" s="48">
        <f>notional*EXP(-IR*(5-H$3))*('2. Stock Price 1'!H85*EXP((IR-div)*(5-H$3))-strike)</f>
        <v>-4308730.7828812199</v>
      </c>
      <c r="I85" s="48">
        <f>notional*EXP(-IR*(5-I$3))*('2. Stock Price 1'!I85*EXP((IR-div)*(5-I$3))-strike)</f>
        <v>-8370106.68304436</v>
      </c>
      <c r="J85" s="48">
        <f>notional*EXP(-IR*(5-J$3))*('2. Stock Price 1'!J85*EXP((IR-div)*(5-J$3))-strike)</f>
        <v>-5036188.478318016</v>
      </c>
      <c r="K85" s="48">
        <f>notional*EXP(-IR*(5-K$3))*('2. Stock Price 1'!K85*EXP((IR-div)*(5-K$3))-strike)</f>
        <v>7906149.6394529874</v>
      </c>
      <c r="L85" s="48">
        <f>notional*EXP(-IR*(5-L$3))*('2. Stock Price 1'!L85*EXP((IR-div)*(5-L$3))-strike)</f>
        <v>-9926984.6366540901</v>
      </c>
      <c r="M85" s="48">
        <f>notional*EXP(-IR*(5-M$3))*('2. Stock Price 1'!M85*EXP((IR-div)*(5-M$3))-strike)</f>
        <v>-6200994.8030985389</v>
      </c>
      <c r="N85" s="48">
        <f>notional*EXP(-IR*(5-N$3))*('2. Stock Price 1'!N85*EXP((IR-div)*(5-N$3))-strike)</f>
        <v>-22559749.411025804</v>
      </c>
      <c r="O85" s="48">
        <f>notional*EXP(-IR*(5-O$3))*('2. Stock Price 1'!O85*EXP((IR-div)*(5-O$3))-strike)</f>
        <v>-23957026.865307786</v>
      </c>
      <c r="P85" s="48">
        <f>notional*EXP(-IR*(5-P$3))*('2. Stock Price 1'!P85*EXP((IR-div)*(5-P$3))-strike)</f>
        <v>-27180590.325176351</v>
      </c>
      <c r="Q85" s="48">
        <f>notional*EXP(-IR*(5-Q$3))*('2. Stock Price 1'!Q85*EXP((IR-div)*(5-Q$3))-strike)</f>
        <v>-24039810.391456693</v>
      </c>
      <c r="R85" s="48">
        <f>notional*EXP(-IR*(5-R$3))*('2. Stock Price 1'!R85*EXP((IR-div)*(5-R$3))-strike)</f>
        <v>-22308499.161745835</v>
      </c>
      <c r="S85" s="48">
        <f>notional*EXP(-IR*(5-S$3))*('2. Stock Price 1'!S85*EXP((IR-div)*(5-S$3))-strike)</f>
        <v>-23181557.833707225</v>
      </c>
      <c r="T85" s="48">
        <f>notional*EXP(-IR*(5-T$3))*('2. Stock Price 1'!T85*EXP((IR-div)*(5-T$3))-strike)</f>
        <v>-29308617.379077077</v>
      </c>
      <c r="U85" s="48">
        <f>notional*EXP(-IR*(5-U$3))*('2. Stock Price 1'!U85*EXP((IR-div)*(5-U$3))-strike)</f>
        <v>-15931752.843752472</v>
      </c>
      <c r="V85" s="48">
        <f>notional*EXP(-IR*(5-V$3))*('2. Stock Price 1'!V85*EXP((IR-div)*(5-V$3))-strike)</f>
        <v>-4736543.4260443877</v>
      </c>
      <c r="W85" s="49">
        <f>notional*EXP(-IR*(5-W$3))*('2. Stock Price 1'!W85*EXP((IR-div)*(5-W$3))-strike)</f>
        <v>-66976.318919827798</v>
      </c>
    </row>
    <row r="86" spans="2:23" x14ac:dyDescent="0.35">
      <c r="B86" s="9" t="s">
        <v>82</v>
      </c>
      <c r="C86" s="11">
        <f>notional*EXP(-IR*(5-C$3))*(strike_2-'2. Stock Price 2'!C86*EXP((IR-div)*(5-C$3)))</f>
        <v>0</v>
      </c>
      <c r="D86" s="48">
        <f>notional*EXP(-IR*(5-D$3))*('2. Stock Price 1'!D86*EXP((IR-div)*(5-D$3))-strike)</f>
        <v>5375875.1362986099</v>
      </c>
      <c r="E86" s="48">
        <f>notional*EXP(-IR*(5-E$3))*('2. Stock Price 1'!E86*EXP((IR-div)*(5-E$3))-strike)</f>
        <v>14982477.070156723</v>
      </c>
      <c r="F86" s="48">
        <f>notional*EXP(-IR*(5-F$3))*('2. Stock Price 1'!F86*EXP((IR-div)*(5-F$3))-strike)</f>
        <v>-113347.84213816492</v>
      </c>
      <c r="G86" s="48">
        <f>notional*EXP(-IR*(5-G$3))*('2. Stock Price 1'!G86*EXP((IR-div)*(5-G$3))-strike)</f>
        <v>-5071846.6030305317</v>
      </c>
      <c r="H86" s="48">
        <f>notional*EXP(-IR*(5-H$3))*('2. Stock Price 1'!H86*EXP((IR-div)*(5-H$3))-strike)</f>
        <v>-1548330.3926515686</v>
      </c>
      <c r="I86" s="48">
        <f>notional*EXP(-IR*(5-I$3))*('2. Stock Price 1'!I86*EXP((IR-div)*(5-I$3))-strike)</f>
        <v>-18803135.098464508</v>
      </c>
      <c r="J86" s="48">
        <f>notional*EXP(-IR*(5-J$3))*('2. Stock Price 1'!J86*EXP((IR-div)*(5-J$3))-strike)</f>
        <v>-10235405.530309526</v>
      </c>
      <c r="K86" s="48">
        <f>notional*EXP(-IR*(5-K$3))*('2. Stock Price 1'!K86*EXP((IR-div)*(5-K$3))-strike)</f>
        <v>-10161076.091165034</v>
      </c>
      <c r="L86" s="48">
        <f>notional*EXP(-IR*(5-L$3))*('2. Stock Price 1'!L86*EXP((IR-div)*(5-L$3))-strike)</f>
        <v>-10551523.153865591</v>
      </c>
      <c r="M86" s="48">
        <f>notional*EXP(-IR*(5-M$3))*('2. Stock Price 1'!M86*EXP((IR-div)*(5-M$3))-strike)</f>
        <v>-14050758.153353954</v>
      </c>
      <c r="N86" s="48">
        <f>notional*EXP(-IR*(5-N$3))*('2. Stock Price 1'!N86*EXP((IR-div)*(5-N$3))-strike)</f>
        <v>-12743244.091727309</v>
      </c>
      <c r="O86" s="48">
        <f>notional*EXP(-IR*(5-O$3))*('2. Stock Price 1'!O86*EXP((IR-div)*(5-O$3))-strike)</f>
        <v>-14475862.283822356</v>
      </c>
      <c r="P86" s="48">
        <f>notional*EXP(-IR*(5-P$3))*('2. Stock Price 1'!P86*EXP((IR-div)*(5-P$3))-strike)</f>
        <v>-21168641.633834731</v>
      </c>
      <c r="Q86" s="48">
        <f>notional*EXP(-IR*(5-Q$3))*('2. Stock Price 1'!Q86*EXP((IR-div)*(5-Q$3))-strike)</f>
        <v>-26350804.838826586</v>
      </c>
      <c r="R86" s="48">
        <f>notional*EXP(-IR*(5-R$3))*('2. Stock Price 1'!R86*EXP((IR-div)*(5-R$3))-strike)</f>
        <v>-2933002.346840621</v>
      </c>
      <c r="S86" s="48">
        <f>notional*EXP(-IR*(5-S$3))*('2. Stock Price 1'!S86*EXP((IR-div)*(5-S$3))-strike)</f>
        <v>-11924823.30626017</v>
      </c>
      <c r="T86" s="48">
        <f>notional*EXP(-IR*(5-T$3))*('2. Stock Price 1'!T86*EXP((IR-div)*(5-T$3))-strike)</f>
        <v>-12029890.601754729</v>
      </c>
      <c r="U86" s="48">
        <f>notional*EXP(-IR*(5-U$3))*('2. Stock Price 1'!U86*EXP((IR-div)*(5-U$3))-strike)</f>
        <v>-21409754.595631555</v>
      </c>
      <c r="V86" s="48">
        <f>notional*EXP(-IR*(5-V$3))*('2. Stock Price 1'!V86*EXP((IR-div)*(5-V$3))-strike)</f>
        <v>-28582457.837130219</v>
      </c>
      <c r="W86" s="49">
        <f>notional*EXP(-IR*(5-W$3))*('2. Stock Price 1'!W86*EXP((IR-div)*(5-W$3))-strike)</f>
        <v>-26151240.826028585</v>
      </c>
    </row>
    <row r="87" spans="2:23" x14ac:dyDescent="0.35">
      <c r="B87" s="9" t="s">
        <v>83</v>
      </c>
      <c r="C87" s="11">
        <f>notional*EXP(-IR*(5-C$3))*(strike_2-'2. Stock Price 2'!C87*EXP((IR-div)*(5-C$3)))</f>
        <v>0</v>
      </c>
      <c r="D87" s="48">
        <f>notional*EXP(-IR*(5-D$3))*('2. Stock Price 1'!D87*EXP((IR-div)*(5-D$3))-strike)</f>
        <v>17167902.516388211</v>
      </c>
      <c r="E87" s="48">
        <f>notional*EXP(-IR*(5-E$3))*('2. Stock Price 1'!E87*EXP((IR-div)*(5-E$3))-strike)</f>
        <v>15817465.086525401</v>
      </c>
      <c r="F87" s="48">
        <f>notional*EXP(-IR*(5-F$3))*('2. Stock Price 1'!F87*EXP((IR-div)*(5-F$3))-strike)</f>
        <v>22112155.931909371</v>
      </c>
      <c r="G87" s="48">
        <f>notional*EXP(-IR*(5-G$3))*('2. Stock Price 1'!G87*EXP((IR-div)*(5-G$3))-strike)</f>
        <v>31685788.322238404</v>
      </c>
      <c r="H87" s="48">
        <f>notional*EXP(-IR*(5-H$3))*('2. Stock Price 1'!H87*EXP((IR-div)*(5-H$3))-strike)</f>
        <v>56496317.138701148</v>
      </c>
      <c r="I87" s="48">
        <f>notional*EXP(-IR*(5-I$3))*('2. Stock Price 1'!I87*EXP((IR-div)*(5-I$3))-strike)</f>
        <v>41923004.271208294</v>
      </c>
      <c r="J87" s="48">
        <f>notional*EXP(-IR*(5-J$3))*('2. Stock Price 1'!J87*EXP((IR-div)*(5-J$3))-strike)</f>
        <v>31133448.282370996</v>
      </c>
      <c r="K87" s="48">
        <f>notional*EXP(-IR*(5-K$3))*('2. Stock Price 1'!K87*EXP((IR-div)*(5-K$3))-strike)</f>
        <v>46638899.649533637</v>
      </c>
      <c r="L87" s="48">
        <f>notional*EXP(-IR*(5-L$3))*('2. Stock Price 1'!L87*EXP((IR-div)*(5-L$3))-strike)</f>
        <v>52948078.879727677</v>
      </c>
      <c r="M87" s="48">
        <f>notional*EXP(-IR*(5-M$3))*('2. Stock Price 1'!M87*EXP((IR-div)*(5-M$3))-strike)</f>
        <v>86413606.595492542</v>
      </c>
      <c r="N87" s="48">
        <f>notional*EXP(-IR*(5-N$3))*('2. Stock Price 1'!N87*EXP((IR-div)*(5-N$3))-strike)</f>
        <v>99948332.907046139</v>
      </c>
      <c r="O87" s="48">
        <f>notional*EXP(-IR*(5-O$3))*('2. Stock Price 1'!O87*EXP((IR-div)*(5-O$3))-strike)</f>
        <v>104665121.9066039</v>
      </c>
      <c r="P87" s="48">
        <f>notional*EXP(-IR*(5-P$3))*('2. Stock Price 1'!P87*EXP((IR-div)*(5-P$3))-strike)</f>
        <v>112062062.60669237</v>
      </c>
      <c r="Q87" s="48">
        <f>notional*EXP(-IR*(5-Q$3))*('2. Stock Price 1'!Q87*EXP((IR-div)*(5-Q$3))-strike)</f>
        <v>107172337.39625283</v>
      </c>
      <c r="R87" s="48">
        <f>notional*EXP(-IR*(5-R$3))*('2. Stock Price 1'!R87*EXP((IR-div)*(5-R$3))-strike)</f>
        <v>126190725.00282086</v>
      </c>
      <c r="S87" s="48">
        <f>notional*EXP(-IR*(5-S$3))*('2. Stock Price 1'!S87*EXP((IR-div)*(5-S$3))-strike)</f>
        <v>88078404.396705478</v>
      </c>
      <c r="T87" s="48">
        <f>notional*EXP(-IR*(5-T$3))*('2. Stock Price 1'!T87*EXP((IR-div)*(5-T$3))-strike)</f>
        <v>76718634.27444993</v>
      </c>
      <c r="U87" s="48">
        <f>notional*EXP(-IR*(5-U$3))*('2. Stock Price 1'!U87*EXP((IR-div)*(5-U$3))-strike)</f>
        <v>87846747.328449786</v>
      </c>
      <c r="V87" s="48">
        <f>notional*EXP(-IR*(5-V$3))*('2. Stock Price 1'!V87*EXP((IR-div)*(5-V$3))-strike)</f>
        <v>76224841.648815006</v>
      </c>
      <c r="W87" s="49">
        <f>notional*EXP(-IR*(5-W$3))*('2. Stock Price 1'!W87*EXP((IR-div)*(5-W$3))-strike)</f>
        <v>85791245.467010275</v>
      </c>
    </row>
    <row r="88" spans="2:23" x14ac:dyDescent="0.35">
      <c r="B88" s="9" t="s">
        <v>84</v>
      </c>
      <c r="C88" s="11">
        <f>notional*EXP(-IR*(5-C$3))*(strike_2-'2. Stock Price 2'!C88*EXP((IR-div)*(5-C$3)))</f>
        <v>0</v>
      </c>
      <c r="D88" s="48">
        <f>notional*EXP(-IR*(5-D$3))*('2. Stock Price 1'!D88*EXP((IR-div)*(5-D$3))-strike)</f>
        <v>-5144690.1698875222</v>
      </c>
      <c r="E88" s="48">
        <f>notional*EXP(-IR*(5-E$3))*('2. Stock Price 1'!E88*EXP((IR-div)*(5-E$3))-strike)</f>
        <v>1622527.169544715</v>
      </c>
      <c r="F88" s="48">
        <f>notional*EXP(-IR*(5-F$3))*('2. Stock Price 1'!F88*EXP((IR-div)*(5-F$3))-strike)</f>
        <v>-797285.35050858278</v>
      </c>
      <c r="G88" s="48">
        <f>notional*EXP(-IR*(5-G$3))*('2. Stock Price 1'!G88*EXP((IR-div)*(5-G$3))-strike)</f>
        <v>8903528.3999146074</v>
      </c>
      <c r="H88" s="48">
        <f>notional*EXP(-IR*(5-H$3))*('2. Stock Price 1'!H88*EXP((IR-div)*(5-H$3))-strike)</f>
        <v>18230870.46181193</v>
      </c>
      <c r="I88" s="48">
        <f>notional*EXP(-IR*(5-I$3))*('2. Stock Price 1'!I88*EXP((IR-div)*(5-I$3))-strike)</f>
        <v>21639841.908513363</v>
      </c>
      <c r="J88" s="48">
        <f>notional*EXP(-IR*(5-J$3))*('2. Stock Price 1'!J88*EXP((IR-div)*(5-J$3))-strike)</f>
        <v>6288267.0603783159</v>
      </c>
      <c r="K88" s="48">
        <f>notional*EXP(-IR*(5-K$3))*('2. Stock Price 1'!K88*EXP((IR-div)*(5-K$3))-strike)</f>
        <v>1832773.8301087345</v>
      </c>
      <c r="L88" s="48">
        <f>notional*EXP(-IR*(5-L$3))*('2. Stock Price 1'!L88*EXP((IR-div)*(5-L$3))-strike)</f>
        <v>17288801.992721241</v>
      </c>
      <c r="M88" s="48">
        <f>notional*EXP(-IR*(5-M$3))*('2. Stock Price 1'!M88*EXP((IR-div)*(5-M$3))-strike)</f>
        <v>17305713.2590052</v>
      </c>
      <c r="N88" s="48">
        <f>notional*EXP(-IR*(5-N$3))*('2. Stock Price 1'!N88*EXP((IR-div)*(5-N$3))-strike)</f>
        <v>15395773.021123881</v>
      </c>
      <c r="O88" s="48">
        <f>notional*EXP(-IR*(5-O$3))*('2. Stock Price 1'!O88*EXP((IR-div)*(5-O$3))-strike)</f>
        <v>22143682.274951141</v>
      </c>
      <c r="P88" s="48">
        <f>notional*EXP(-IR*(5-P$3))*('2. Stock Price 1'!P88*EXP((IR-div)*(5-P$3))-strike)</f>
        <v>45347062.562885873</v>
      </c>
      <c r="Q88" s="48">
        <f>notional*EXP(-IR*(5-Q$3))*('2. Stock Price 1'!Q88*EXP((IR-div)*(5-Q$3))-strike)</f>
        <v>41373582.3358564</v>
      </c>
      <c r="R88" s="48">
        <f>notional*EXP(-IR*(5-R$3))*('2. Stock Price 1'!R88*EXP((IR-div)*(5-R$3))-strike)</f>
        <v>62712817.310046412</v>
      </c>
      <c r="S88" s="48">
        <f>notional*EXP(-IR*(5-S$3))*('2. Stock Price 1'!S88*EXP((IR-div)*(5-S$3))-strike)</f>
        <v>35834871.424073622</v>
      </c>
      <c r="T88" s="48">
        <f>notional*EXP(-IR*(5-T$3))*('2. Stock Price 1'!T88*EXP((IR-div)*(5-T$3))-strike)</f>
        <v>16932018.676374048</v>
      </c>
      <c r="U88" s="48">
        <f>notional*EXP(-IR*(5-U$3))*('2. Stock Price 1'!U88*EXP((IR-div)*(5-U$3))-strike)</f>
        <v>18779441.28779019</v>
      </c>
      <c r="V88" s="48">
        <f>notional*EXP(-IR*(5-V$3))*('2. Stock Price 1'!V88*EXP((IR-div)*(5-V$3))-strike)</f>
        <v>26658036.451963298</v>
      </c>
      <c r="W88" s="49">
        <f>notional*EXP(-IR*(5-W$3))*('2. Stock Price 1'!W88*EXP((IR-div)*(5-W$3))-strike)</f>
        <v>23385852.333346292</v>
      </c>
    </row>
    <row r="89" spans="2:23" x14ac:dyDescent="0.35">
      <c r="B89" s="9" t="s">
        <v>85</v>
      </c>
      <c r="C89" s="11">
        <f>notional*EXP(-IR*(5-C$3))*(strike_2-'2. Stock Price 2'!C89*EXP((IR-div)*(5-C$3)))</f>
        <v>0</v>
      </c>
      <c r="D89" s="48">
        <f>notional*EXP(-IR*(5-D$3))*('2. Stock Price 1'!D89*EXP((IR-div)*(5-D$3))-strike)</f>
        <v>325182.81167434307</v>
      </c>
      <c r="E89" s="48">
        <f>notional*EXP(-IR*(5-E$3))*('2. Stock Price 1'!E89*EXP((IR-div)*(5-E$3))-strike)</f>
        <v>-5934420.8565237578</v>
      </c>
      <c r="F89" s="48">
        <f>notional*EXP(-IR*(5-F$3))*('2. Stock Price 1'!F89*EXP((IR-div)*(5-F$3))-strike)</f>
        <v>-5492387.9907399584</v>
      </c>
      <c r="G89" s="48">
        <f>notional*EXP(-IR*(5-G$3))*('2. Stock Price 1'!G89*EXP((IR-div)*(5-G$3))-strike)</f>
        <v>-11934799.345309993</v>
      </c>
      <c r="H89" s="48">
        <f>notional*EXP(-IR*(5-H$3))*('2. Stock Price 1'!H89*EXP((IR-div)*(5-H$3))-strike)</f>
        <v>-16101077.849147109</v>
      </c>
      <c r="I89" s="48">
        <f>notional*EXP(-IR*(5-I$3))*('2. Stock Price 1'!I89*EXP((IR-div)*(5-I$3))-strike)</f>
        <v>-2212755.4306280813</v>
      </c>
      <c r="J89" s="48">
        <f>notional*EXP(-IR*(5-J$3))*('2. Stock Price 1'!J89*EXP((IR-div)*(5-J$3))-strike)</f>
        <v>-2450551.2886787625</v>
      </c>
      <c r="K89" s="48">
        <f>notional*EXP(-IR*(5-K$3))*('2. Stock Price 1'!K89*EXP((IR-div)*(5-K$3))-strike)</f>
        <v>3177448.7528885333</v>
      </c>
      <c r="L89" s="48">
        <f>notional*EXP(-IR*(5-L$3))*('2. Stock Price 1'!L89*EXP((IR-div)*(5-L$3))-strike)</f>
        <v>2552462.3294103942</v>
      </c>
      <c r="M89" s="48">
        <f>notional*EXP(-IR*(5-M$3))*('2. Stock Price 1'!M89*EXP((IR-div)*(5-M$3))-strike)</f>
        <v>-4340835.2051897002</v>
      </c>
      <c r="N89" s="48">
        <f>notional*EXP(-IR*(5-N$3))*('2. Stock Price 1'!N89*EXP((IR-div)*(5-N$3))-strike)</f>
        <v>-2946293.1511541577</v>
      </c>
      <c r="O89" s="48">
        <f>notional*EXP(-IR*(5-O$3))*('2. Stock Price 1'!O89*EXP((IR-div)*(5-O$3))-strike)</f>
        <v>3693120.4992571995</v>
      </c>
      <c r="P89" s="48">
        <f>notional*EXP(-IR*(5-P$3))*('2. Stock Price 1'!P89*EXP((IR-div)*(5-P$3))-strike)</f>
        <v>8164516.5782197639</v>
      </c>
      <c r="Q89" s="48">
        <f>notional*EXP(-IR*(5-Q$3))*('2. Stock Price 1'!Q89*EXP((IR-div)*(5-Q$3))-strike)</f>
        <v>15322144.249032786</v>
      </c>
      <c r="R89" s="48">
        <f>notional*EXP(-IR*(5-R$3))*('2. Stock Price 1'!R89*EXP((IR-div)*(5-R$3))-strike)</f>
        <v>26523593.884688869</v>
      </c>
      <c r="S89" s="48">
        <f>notional*EXP(-IR*(5-S$3))*('2. Stock Price 1'!S89*EXP((IR-div)*(5-S$3))-strike)</f>
        <v>34435552.253948003</v>
      </c>
      <c r="T89" s="48">
        <f>notional*EXP(-IR*(5-T$3))*('2. Stock Price 1'!T89*EXP((IR-div)*(5-T$3))-strike)</f>
        <v>33635467.9948451</v>
      </c>
      <c r="U89" s="48">
        <f>notional*EXP(-IR*(5-U$3))*('2. Stock Price 1'!U89*EXP((IR-div)*(5-U$3))-strike)</f>
        <v>28142621.069874451</v>
      </c>
      <c r="V89" s="48">
        <f>notional*EXP(-IR*(5-V$3))*('2. Stock Price 1'!V89*EXP((IR-div)*(5-V$3))-strike)</f>
        <v>10129629.386515211</v>
      </c>
      <c r="W89" s="49">
        <f>notional*EXP(-IR*(5-W$3))*('2. Stock Price 1'!W89*EXP((IR-div)*(5-W$3))-strike)</f>
        <v>-4041167.1981365769</v>
      </c>
    </row>
    <row r="90" spans="2:23" x14ac:dyDescent="0.35">
      <c r="B90" s="9" t="s">
        <v>86</v>
      </c>
      <c r="C90" s="11">
        <f>notional*EXP(-IR*(5-C$3))*(strike_2-'2. Stock Price 2'!C90*EXP((IR-div)*(5-C$3)))</f>
        <v>0</v>
      </c>
      <c r="D90" s="48">
        <f>notional*EXP(-IR*(5-D$3))*('2. Stock Price 1'!D90*EXP((IR-div)*(5-D$3))-strike)</f>
        <v>13345849.159054359</v>
      </c>
      <c r="E90" s="48">
        <f>notional*EXP(-IR*(5-E$3))*('2. Stock Price 1'!E90*EXP((IR-div)*(5-E$3))-strike)</f>
        <v>1042682.2497025781</v>
      </c>
      <c r="F90" s="48">
        <f>notional*EXP(-IR*(5-F$3))*('2. Stock Price 1'!F90*EXP((IR-div)*(5-F$3))-strike)</f>
        <v>-13097490.748058457</v>
      </c>
      <c r="G90" s="48">
        <f>notional*EXP(-IR*(5-G$3))*('2. Stock Price 1'!G90*EXP((IR-div)*(5-G$3))-strike)</f>
        <v>-14082263.038974006</v>
      </c>
      <c r="H90" s="48">
        <f>notional*EXP(-IR*(5-H$3))*('2. Stock Price 1'!H90*EXP((IR-div)*(5-H$3))-strike)</f>
        <v>946931.6702569105</v>
      </c>
      <c r="I90" s="48">
        <f>notional*EXP(-IR*(5-I$3))*('2. Stock Price 1'!I90*EXP((IR-div)*(5-I$3))-strike)</f>
        <v>5446061.6286319299</v>
      </c>
      <c r="J90" s="48">
        <f>notional*EXP(-IR*(5-J$3))*('2. Stock Price 1'!J90*EXP((IR-div)*(5-J$3))-strike)</f>
        <v>27957338.153477136</v>
      </c>
      <c r="K90" s="48">
        <f>notional*EXP(-IR*(5-K$3))*('2. Stock Price 1'!K90*EXP((IR-div)*(5-K$3))-strike)</f>
        <v>18015237.171976063</v>
      </c>
      <c r="L90" s="48">
        <f>notional*EXP(-IR*(5-L$3))*('2. Stock Price 1'!L90*EXP((IR-div)*(5-L$3))-strike)</f>
        <v>20616561.886868648</v>
      </c>
      <c r="M90" s="48">
        <f>notional*EXP(-IR*(5-M$3))*('2. Stock Price 1'!M90*EXP((IR-div)*(5-M$3))-strike)</f>
        <v>16261115.435002591</v>
      </c>
      <c r="N90" s="48">
        <f>notional*EXP(-IR*(5-N$3))*('2. Stock Price 1'!N90*EXP((IR-div)*(5-N$3))-strike)</f>
        <v>6506280.3107669475</v>
      </c>
      <c r="O90" s="48">
        <f>notional*EXP(-IR*(5-O$3))*('2. Stock Price 1'!O90*EXP((IR-div)*(5-O$3))-strike)</f>
        <v>16637985.854428435</v>
      </c>
      <c r="P90" s="48">
        <f>notional*EXP(-IR*(5-P$3))*('2. Stock Price 1'!P90*EXP((IR-div)*(5-P$3))-strike)</f>
        <v>4001591.5174545734</v>
      </c>
      <c r="Q90" s="48">
        <f>notional*EXP(-IR*(5-Q$3))*('2. Stock Price 1'!Q90*EXP((IR-div)*(5-Q$3))-strike)</f>
        <v>986575.73297376663</v>
      </c>
      <c r="R90" s="48">
        <f>notional*EXP(-IR*(5-R$3))*('2. Stock Price 1'!R90*EXP((IR-div)*(5-R$3))-strike)</f>
        <v>6669431.1330658337</v>
      </c>
      <c r="S90" s="48">
        <f>notional*EXP(-IR*(5-S$3))*('2. Stock Price 1'!S90*EXP((IR-div)*(5-S$3))-strike)</f>
        <v>28655489.682373989</v>
      </c>
      <c r="T90" s="48">
        <f>notional*EXP(-IR*(5-T$3))*('2. Stock Price 1'!T90*EXP((IR-div)*(5-T$3))-strike)</f>
        <v>28613738.259779215</v>
      </c>
      <c r="U90" s="48">
        <f>notional*EXP(-IR*(5-U$3))*('2. Stock Price 1'!U90*EXP((IR-div)*(5-U$3))-strike)</f>
        <v>30694575.554593384</v>
      </c>
      <c r="V90" s="48">
        <f>notional*EXP(-IR*(5-V$3))*('2. Stock Price 1'!V90*EXP((IR-div)*(5-V$3))-strike)</f>
        <v>42904520.74821271</v>
      </c>
      <c r="W90" s="49">
        <f>notional*EXP(-IR*(5-W$3))*('2. Stock Price 1'!W90*EXP((IR-div)*(5-W$3))-strike)</f>
        <v>47795674.734302849</v>
      </c>
    </row>
    <row r="91" spans="2:23" x14ac:dyDescent="0.35">
      <c r="B91" s="9" t="s">
        <v>87</v>
      </c>
      <c r="C91" s="11">
        <f>notional*EXP(-IR*(5-C$3))*(strike_2-'2. Stock Price 2'!C91*EXP((IR-div)*(5-C$3)))</f>
        <v>0</v>
      </c>
      <c r="D91" s="48">
        <f>notional*EXP(-IR*(5-D$3))*('2. Stock Price 1'!D91*EXP((IR-div)*(5-D$3))-strike)</f>
        <v>1495542.6856918957</v>
      </c>
      <c r="E91" s="48">
        <f>notional*EXP(-IR*(5-E$3))*('2. Stock Price 1'!E91*EXP((IR-div)*(5-E$3))-strike)</f>
        <v>8803319.8057041001</v>
      </c>
      <c r="F91" s="48">
        <f>notional*EXP(-IR*(5-F$3))*('2. Stock Price 1'!F91*EXP((IR-div)*(5-F$3))-strike)</f>
        <v>12161553.181885654</v>
      </c>
      <c r="G91" s="48">
        <f>notional*EXP(-IR*(5-G$3))*('2. Stock Price 1'!G91*EXP((IR-div)*(5-G$3))-strike)</f>
        <v>10485386.685233656</v>
      </c>
      <c r="H91" s="48">
        <f>notional*EXP(-IR*(5-H$3))*('2. Stock Price 1'!H91*EXP((IR-div)*(5-H$3))-strike)</f>
        <v>12569589.804051721</v>
      </c>
      <c r="I91" s="48">
        <f>notional*EXP(-IR*(5-I$3))*('2. Stock Price 1'!I91*EXP((IR-div)*(5-I$3))-strike)</f>
        <v>19357005.691216823</v>
      </c>
      <c r="J91" s="48">
        <f>notional*EXP(-IR*(5-J$3))*('2. Stock Price 1'!J91*EXP((IR-div)*(5-J$3))-strike)</f>
        <v>12418049.475159107</v>
      </c>
      <c r="K91" s="48">
        <f>notional*EXP(-IR*(5-K$3))*('2. Stock Price 1'!K91*EXP((IR-div)*(5-K$3))-strike)</f>
        <v>7636301.8272941401</v>
      </c>
      <c r="L91" s="48">
        <f>notional*EXP(-IR*(5-L$3))*('2. Stock Price 1'!L91*EXP((IR-div)*(5-L$3))-strike)</f>
        <v>-754171.86467422079</v>
      </c>
      <c r="M91" s="48">
        <f>notional*EXP(-IR*(5-M$3))*('2. Stock Price 1'!M91*EXP((IR-div)*(5-M$3))-strike)</f>
        <v>-16663008.493867218</v>
      </c>
      <c r="N91" s="48">
        <f>notional*EXP(-IR*(5-N$3))*('2. Stock Price 1'!N91*EXP((IR-div)*(5-N$3))-strike)</f>
        <v>-9102253.6855968516</v>
      </c>
      <c r="O91" s="48">
        <f>notional*EXP(-IR*(5-O$3))*('2. Stock Price 1'!O91*EXP((IR-div)*(5-O$3))-strike)</f>
        <v>-12977028.375903443</v>
      </c>
      <c r="P91" s="48">
        <f>notional*EXP(-IR*(5-P$3))*('2. Stock Price 1'!P91*EXP((IR-div)*(5-P$3))-strike)</f>
        <v>-20293885.34355646</v>
      </c>
      <c r="Q91" s="48">
        <f>notional*EXP(-IR*(5-Q$3))*('2. Stock Price 1'!Q91*EXP((IR-div)*(5-Q$3))-strike)</f>
        <v>-13166168.551800096</v>
      </c>
      <c r="R91" s="48">
        <f>notional*EXP(-IR*(5-R$3))*('2. Stock Price 1'!R91*EXP((IR-div)*(5-R$3))-strike)</f>
        <v>-3782656.2916577295</v>
      </c>
      <c r="S91" s="48">
        <f>notional*EXP(-IR*(5-S$3))*('2. Stock Price 1'!S91*EXP((IR-div)*(5-S$3))-strike)</f>
        <v>-13003181.345254129</v>
      </c>
      <c r="T91" s="48">
        <f>notional*EXP(-IR*(5-T$3))*('2. Stock Price 1'!T91*EXP((IR-div)*(5-T$3))-strike)</f>
        <v>-21216712.018597018</v>
      </c>
      <c r="U91" s="48">
        <f>notional*EXP(-IR*(5-U$3))*('2. Stock Price 1'!U91*EXP((IR-div)*(5-U$3))-strike)</f>
        <v>-39880499.363911897</v>
      </c>
      <c r="V91" s="48">
        <f>notional*EXP(-IR*(5-V$3))*('2. Stock Price 1'!V91*EXP((IR-div)*(5-V$3))-strike)</f>
        <v>-50448706.981054336</v>
      </c>
      <c r="W91" s="49">
        <f>notional*EXP(-IR*(5-W$3))*('2. Stock Price 1'!W91*EXP((IR-div)*(5-W$3))-strike)</f>
        <v>-54119177.177224226</v>
      </c>
    </row>
    <row r="92" spans="2:23" x14ac:dyDescent="0.35">
      <c r="B92" s="9" t="s">
        <v>88</v>
      </c>
      <c r="C92" s="11">
        <f>notional*EXP(-IR*(5-C$3))*(strike_2-'2. Stock Price 2'!C92*EXP((IR-div)*(5-C$3)))</f>
        <v>0</v>
      </c>
      <c r="D92" s="48">
        <f>notional*EXP(-IR*(5-D$3))*('2. Stock Price 1'!D92*EXP((IR-div)*(5-D$3))-strike)</f>
        <v>-2439366.9168523578</v>
      </c>
      <c r="E92" s="48">
        <f>notional*EXP(-IR*(5-E$3))*('2. Stock Price 1'!E92*EXP((IR-div)*(5-E$3))-strike)</f>
        <v>-5552496.7913861228</v>
      </c>
      <c r="F92" s="48">
        <f>notional*EXP(-IR*(5-F$3))*('2. Stock Price 1'!F92*EXP((IR-div)*(5-F$3))-strike)</f>
        <v>-13955084.110009104</v>
      </c>
      <c r="G92" s="48">
        <f>notional*EXP(-IR*(5-G$3))*('2. Stock Price 1'!G92*EXP((IR-div)*(5-G$3))-strike)</f>
        <v>-18600315.838936433</v>
      </c>
      <c r="H92" s="48">
        <f>notional*EXP(-IR*(5-H$3))*('2. Stock Price 1'!H92*EXP((IR-div)*(5-H$3))-strike)</f>
        <v>-7865444.0967857707</v>
      </c>
      <c r="I92" s="48">
        <f>notional*EXP(-IR*(5-I$3))*('2. Stock Price 1'!I92*EXP((IR-div)*(5-I$3))-strike)</f>
        <v>-6968285.5210963273</v>
      </c>
      <c r="J92" s="48">
        <f>notional*EXP(-IR*(5-J$3))*('2. Stock Price 1'!J92*EXP((IR-div)*(5-J$3))-strike)</f>
        <v>5507411.8882831912</v>
      </c>
      <c r="K92" s="48">
        <f>notional*EXP(-IR*(5-K$3))*('2. Stock Price 1'!K92*EXP((IR-div)*(5-K$3))-strike)</f>
        <v>-1736238.2252846293</v>
      </c>
      <c r="L92" s="48">
        <f>notional*EXP(-IR*(5-L$3))*('2. Stock Price 1'!L92*EXP((IR-div)*(5-L$3))-strike)</f>
        <v>-11837988.980053933</v>
      </c>
      <c r="M92" s="48">
        <f>notional*EXP(-IR*(5-M$3))*('2. Stock Price 1'!M92*EXP((IR-div)*(5-M$3))-strike)</f>
        <v>-7284983.9077093806</v>
      </c>
      <c r="N92" s="48">
        <f>notional*EXP(-IR*(5-N$3))*('2. Stock Price 1'!N92*EXP((IR-div)*(5-N$3))-strike)</f>
        <v>-8271047.0258395942</v>
      </c>
      <c r="O92" s="48">
        <f>notional*EXP(-IR*(5-O$3))*('2. Stock Price 1'!O92*EXP((IR-div)*(5-O$3))-strike)</f>
        <v>-11289680.024941025</v>
      </c>
      <c r="P92" s="48">
        <f>notional*EXP(-IR*(5-P$3))*('2. Stock Price 1'!P92*EXP((IR-div)*(5-P$3))-strike)</f>
        <v>-25912130.035044782</v>
      </c>
      <c r="Q92" s="48">
        <f>notional*EXP(-IR*(5-Q$3))*('2. Stock Price 1'!Q92*EXP((IR-div)*(5-Q$3))-strike)</f>
        <v>-32544822.553072274</v>
      </c>
      <c r="R92" s="48">
        <f>notional*EXP(-IR*(5-R$3))*('2. Stock Price 1'!R92*EXP((IR-div)*(5-R$3))-strike)</f>
        <v>-25319852.80993028</v>
      </c>
      <c r="S92" s="48">
        <f>notional*EXP(-IR*(5-S$3))*('2. Stock Price 1'!S92*EXP((IR-div)*(5-S$3))-strike)</f>
        <v>-24438926.570877235</v>
      </c>
      <c r="T92" s="48">
        <f>notional*EXP(-IR*(5-T$3))*('2. Stock Price 1'!T92*EXP((IR-div)*(5-T$3))-strike)</f>
        <v>-32387926.178178933</v>
      </c>
      <c r="U92" s="48">
        <f>notional*EXP(-IR*(5-U$3))*('2. Stock Price 1'!U92*EXP((IR-div)*(5-U$3))-strike)</f>
        <v>-34625547.761996977</v>
      </c>
      <c r="V92" s="48">
        <f>notional*EXP(-IR*(5-V$3))*('2. Stock Price 1'!V92*EXP((IR-div)*(5-V$3))-strike)</f>
        <v>-37907407.893620506</v>
      </c>
      <c r="W92" s="49">
        <f>notional*EXP(-IR*(5-W$3))*('2. Stock Price 1'!W92*EXP((IR-div)*(5-W$3))-strike)</f>
        <v>-40976202.494550362</v>
      </c>
    </row>
    <row r="93" spans="2:23" x14ac:dyDescent="0.35">
      <c r="B93" s="9" t="s">
        <v>89</v>
      </c>
      <c r="C93" s="11">
        <f>notional*EXP(-IR*(5-C$3))*(strike_2-'2. Stock Price 2'!C93*EXP((IR-div)*(5-C$3)))</f>
        <v>0</v>
      </c>
      <c r="D93" s="48">
        <f>notional*EXP(-IR*(5-D$3))*('2. Stock Price 1'!D93*EXP((IR-div)*(5-D$3))-strike)</f>
        <v>1865355.7968427867</v>
      </c>
      <c r="E93" s="48">
        <f>notional*EXP(-IR*(5-E$3))*('2. Stock Price 1'!E93*EXP((IR-div)*(5-E$3))-strike)</f>
        <v>-3853744.849847178</v>
      </c>
      <c r="F93" s="48">
        <f>notional*EXP(-IR*(5-F$3))*('2. Stock Price 1'!F93*EXP((IR-div)*(5-F$3))-strike)</f>
        <v>-18776748.252745025</v>
      </c>
      <c r="G93" s="48">
        <f>notional*EXP(-IR*(5-G$3))*('2. Stock Price 1'!G93*EXP((IR-div)*(5-G$3))-strike)</f>
        <v>-18058883.691188116</v>
      </c>
      <c r="H93" s="48">
        <f>notional*EXP(-IR*(5-H$3))*('2. Stock Price 1'!H93*EXP((IR-div)*(5-H$3))-strike)</f>
        <v>-23927062.093775868</v>
      </c>
      <c r="I93" s="48">
        <f>notional*EXP(-IR*(5-I$3))*('2. Stock Price 1'!I93*EXP((IR-div)*(5-I$3))-strike)</f>
        <v>-27673826.900832191</v>
      </c>
      <c r="J93" s="48">
        <f>notional*EXP(-IR*(5-J$3))*('2. Stock Price 1'!J93*EXP((IR-div)*(5-J$3))-strike)</f>
        <v>-29705597.788034532</v>
      </c>
      <c r="K93" s="48">
        <f>notional*EXP(-IR*(5-K$3))*('2. Stock Price 1'!K93*EXP((IR-div)*(5-K$3))-strike)</f>
        <v>-27971000.461073633</v>
      </c>
      <c r="L93" s="48">
        <f>notional*EXP(-IR*(5-L$3))*('2. Stock Price 1'!L93*EXP((IR-div)*(5-L$3))-strike)</f>
        <v>-27930962.715798508</v>
      </c>
      <c r="M93" s="48">
        <f>notional*EXP(-IR*(5-M$3))*('2. Stock Price 1'!M93*EXP((IR-div)*(5-M$3))-strike)</f>
        <v>-37554846.611873806</v>
      </c>
      <c r="N93" s="48">
        <f>notional*EXP(-IR*(5-N$3))*('2. Stock Price 1'!N93*EXP((IR-div)*(5-N$3))-strike)</f>
        <v>-45808642.227882989</v>
      </c>
      <c r="O93" s="48">
        <f>notional*EXP(-IR*(5-O$3))*('2. Stock Price 1'!O93*EXP((IR-div)*(5-O$3))-strike)</f>
        <v>-49113546.230728626</v>
      </c>
      <c r="P93" s="48">
        <f>notional*EXP(-IR*(5-P$3))*('2. Stock Price 1'!P93*EXP((IR-div)*(5-P$3))-strike)</f>
        <v>-52672976.983113743</v>
      </c>
      <c r="Q93" s="48">
        <f>notional*EXP(-IR*(5-Q$3))*('2. Stock Price 1'!Q93*EXP((IR-div)*(5-Q$3))-strike)</f>
        <v>-55066636.065951854</v>
      </c>
      <c r="R93" s="48">
        <f>notional*EXP(-IR*(5-R$3))*('2. Stock Price 1'!R93*EXP((IR-div)*(5-R$3))-strike)</f>
        <v>-51188210.693981372</v>
      </c>
      <c r="S93" s="48">
        <f>notional*EXP(-IR*(5-S$3))*('2. Stock Price 1'!S93*EXP((IR-div)*(5-S$3))-strike)</f>
        <v>-49864162.962107889</v>
      </c>
      <c r="T93" s="48">
        <f>notional*EXP(-IR*(5-T$3))*('2. Stock Price 1'!T93*EXP((IR-div)*(5-T$3))-strike)</f>
        <v>-52867033.637884066</v>
      </c>
      <c r="U93" s="48">
        <f>notional*EXP(-IR*(5-U$3))*('2. Stock Price 1'!U93*EXP((IR-div)*(5-U$3))-strike)</f>
        <v>-59644176.221847169</v>
      </c>
      <c r="V93" s="48">
        <f>notional*EXP(-IR*(5-V$3))*('2. Stock Price 1'!V93*EXP((IR-div)*(5-V$3))-strike)</f>
        <v>-58363488.465656146</v>
      </c>
      <c r="W93" s="49">
        <f>notional*EXP(-IR*(5-W$3))*('2. Stock Price 1'!W93*EXP((IR-div)*(5-W$3))-strike)</f>
        <v>-60259977.097386345</v>
      </c>
    </row>
    <row r="94" spans="2:23" x14ac:dyDescent="0.35">
      <c r="B94" s="9" t="s">
        <v>90</v>
      </c>
      <c r="C94" s="11">
        <f>notional*EXP(-IR*(5-C$3))*(strike_2-'2. Stock Price 2'!C94*EXP((IR-div)*(5-C$3)))</f>
        <v>0</v>
      </c>
      <c r="D94" s="48">
        <f>notional*EXP(-IR*(5-D$3))*('2. Stock Price 1'!D94*EXP((IR-div)*(5-D$3))-strike)</f>
        <v>-14098718.564215416</v>
      </c>
      <c r="E94" s="48">
        <f>notional*EXP(-IR*(5-E$3))*('2. Stock Price 1'!E94*EXP((IR-div)*(5-E$3))-strike)</f>
        <v>-16808349.469908684</v>
      </c>
      <c r="F94" s="48">
        <f>notional*EXP(-IR*(5-F$3))*('2. Stock Price 1'!F94*EXP((IR-div)*(5-F$3))-strike)</f>
        <v>-5789589.9091952387</v>
      </c>
      <c r="G94" s="48">
        <f>notional*EXP(-IR*(5-G$3))*('2. Stock Price 1'!G94*EXP((IR-div)*(5-G$3))-strike)</f>
        <v>-17313133.040997874</v>
      </c>
      <c r="H94" s="48">
        <f>notional*EXP(-IR*(5-H$3))*('2. Stock Price 1'!H94*EXP((IR-div)*(5-H$3))-strike)</f>
        <v>-16919022.768249713</v>
      </c>
      <c r="I94" s="48">
        <f>notional*EXP(-IR*(5-I$3))*('2. Stock Price 1'!I94*EXP((IR-div)*(5-I$3))-strike)</f>
        <v>-18367819.578053921</v>
      </c>
      <c r="J94" s="48">
        <f>notional*EXP(-IR*(5-J$3))*('2. Stock Price 1'!J94*EXP((IR-div)*(5-J$3))-strike)</f>
        <v>-23279110.221201785</v>
      </c>
      <c r="K94" s="48">
        <f>notional*EXP(-IR*(5-K$3))*('2. Stock Price 1'!K94*EXP((IR-div)*(5-K$3))-strike)</f>
        <v>-20427972.86164777</v>
      </c>
      <c r="L94" s="48">
        <f>notional*EXP(-IR*(5-L$3))*('2. Stock Price 1'!L94*EXP((IR-div)*(5-L$3))-strike)</f>
        <v>-14979718.756929558</v>
      </c>
      <c r="M94" s="48">
        <f>notional*EXP(-IR*(5-M$3))*('2. Stock Price 1'!M94*EXP((IR-div)*(5-M$3))-strike)</f>
        <v>-7460003.6320983423</v>
      </c>
      <c r="N94" s="48">
        <f>notional*EXP(-IR*(5-N$3))*('2. Stock Price 1'!N94*EXP((IR-div)*(5-N$3))-strike)</f>
        <v>-11271355.762387404</v>
      </c>
      <c r="O94" s="48">
        <f>notional*EXP(-IR*(5-O$3))*('2. Stock Price 1'!O94*EXP((IR-div)*(5-O$3))-strike)</f>
        <v>-10933863.220364379</v>
      </c>
      <c r="P94" s="48">
        <f>notional*EXP(-IR*(5-P$3))*('2. Stock Price 1'!P94*EXP((IR-div)*(5-P$3))-strike)</f>
        <v>-20337373.532710228</v>
      </c>
      <c r="Q94" s="48">
        <f>notional*EXP(-IR*(5-Q$3))*('2. Stock Price 1'!Q94*EXP((IR-div)*(5-Q$3))-strike)</f>
        <v>-18419068.139403544</v>
      </c>
      <c r="R94" s="48">
        <f>notional*EXP(-IR*(5-R$3))*('2. Stock Price 1'!R94*EXP((IR-div)*(5-R$3))-strike)</f>
        <v>-9936812.5522202384</v>
      </c>
      <c r="S94" s="48">
        <f>notional*EXP(-IR*(5-S$3))*('2. Stock Price 1'!S94*EXP((IR-div)*(5-S$3))-strike)</f>
        <v>6746955.962113928</v>
      </c>
      <c r="T94" s="48">
        <f>notional*EXP(-IR*(5-T$3))*('2. Stock Price 1'!T94*EXP((IR-div)*(5-T$3))-strike)</f>
        <v>117417.13569538359</v>
      </c>
      <c r="U94" s="48">
        <f>notional*EXP(-IR*(5-U$3))*('2. Stock Price 1'!U94*EXP((IR-div)*(5-U$3))-strike)</f>
        <v>10292133.950920988</v>
      </c>
      <c r="V94" s="48">
        <f>notional*EXP(-IR*(5-V$3))*('2. Stock Price 1'!V94*EXP((IR-div)*(5-V$3))-strike)</f>
        <v>15331335.74340046</v>
      </c>
      <c r="W94" s="49">
        <f>notional*EXP(-IR*(5-W$3))*('2. Stock Price 1'!W94*EXP((IR-div)*(5-W$3))-strike)</f>
        <v>577147.62241997162</v>
      </c>
    </row>
    <row r="95" spans="2:23" x14ac:dyDescent="0.35">
      <c r="B95" s="9" t="s">
        <v>91</v>
      </c>
      <c r="C95" s="11">
        <f>notional*EXP(-IR*(5-C$3))*(strike_2-'2. Stock Price 2'!C95*EXP((IR-div)*(5-C$3)))</f>
        <v>0</v>
      </c>
      <c r="D95" s="48">
        <f>notional*EXP(-IR*(5-D$3))*('2. Stock Price 1'!D95*EXP((IR-div)*(5-D$3))-strike)</f>
        <v>8527376.0838003512</v>
      </c>
      <c r="E95" s="48">
        <f>notional*EXP(-IR*(5-E$3))*('2. Stock Price 1'!E95*EXP((IR-div)*(5-E$3))-strike)</f>
        <v>4636462.6762917163</v>
      </c>
      <c r="F95" s="48">
        <f>notional*EXP(-IR*(5-F$3))*('2. Stock Price 1'!F95*EXP((IR-div)*(5-F$3))-strike)</f>
        <v>14404009.083310015</v>
      </c>
      <c r="G95" s="48">
        <f>notional*EXP(-IR*(5-G$3))*('2. Stock Price 1'!G95*EXP((IR-div)*(5-G$3))-strike)</f>
        <v>23448961.486064773</v>
      </c>
      <c r="H95" s="48">
        <f>notional*EXP(-IR*(5-H$3))*('2. Stock Price 1'!H95*EXP((IR-div)*(5-H$3))-strike)</f>
        <v>16888573.459382337</v>
      </c>
      <c r="I95" s="48">
        <f>notional*EXP(-IR*(5-I$3))*('2. Stock Price 1'!I95*EXP((IR-div)*(5-I$3))-strike)</f>
        <v>28458054.695400149</v>
      </c>
      <c r="J95" s="48">
        <f>notional*EXP(-IR*(5-J$3))*('2. Stock Price 1'!J95*EXP((IR-div)*(5-J$3))-strike)</f>
        <v>26730428.444078863</v>
      </c>
      <c r="K95" s="48">
        <f>notional*EXP(-IR*(5-K$3))*('2. Stock Price 1'!K95*EXP((IR-div)*(5-K$3))-strike)</f>
        <v>8364323.8502378538</v>
      </c>
      <c r="L95" s="48">
        <f>notional*EXP(-IR*(5-L$3))*('2. Stock Price 1'!L95*EXP((IR-div)*(5-L$3))-strike)</f>
        <v>8787762.7874226496</v>
      </c>
      <c r="M95" s="48">
        <f>notional*EXP(-IR*(5-M$3))*('2. Stock Price 1'!M95*EXP((IR-div)*(5-M$3))-strike)</f>
        <v>14867778.866174504</v>
      </c>
      <c r="N95" s="48">
        <f>notional*EXP(-IR*(5-N$3))*('2. Stock Price 1'!N95*EXP((IR-div)*(5-N$3))-strike)</f>
        <v>28542453.406855226</v>
      </c>
      <c r="O95" s="48">
        <f>notional*EXP(-IR*(5-O$3))*('2. Stock Price 1'!O95*EXP((IR-div)*(5-O$3))-strike)</f>
        <v>12968507.625183344</v>
      </c>
      <c r="P95" s="48">
        <f>notional*EXP(-IR*(5-P$3))*('2. Stock Price 1'!P95*EXP((IR-div)*(5-P$3))-strike)</f>
        <v>21211973.833518889</v>
      </c>
      <c r="Q95" s="48">
        <f>notional*EXP(-IR*(5-Q$3))*('2. Stock Price 1'!Q95*EXP((IR-div)*(5-Q$3))-strike)</f>
        <v>11179610.588730505</v>
      </c>
      <c r="R95" s="48">
        <f>notional*EXP(-IR*(5-R$3))*('2. Stock Price 1'!R95*EXP((IR-div)*(5-R$3))-strike)</f>
        <v>10265717.76057058</v>
      </c>
      <c r="S95" s="48">
        <f>notional*EXP(-IR*(5-S$3))*('2. Stock Price 1'!S95*EXP((IR-div)*(5-S$3))-strike)</f>
        <v>14706986.796006329</v>
      </c>
      <c r="T95" s="48">
        <f>notional*EXP(-IR*(5-T$3))*('2. Stock Price 1'!T95*EXP((IR-div)*(5-T$3))-strike)</f>
        <v>18360682.626436353</v>
      </c>
      <c r="U95" s="48">
        <f>notional*EXP(-IR*(5-U$3))*('2. Stock Price 1'!U95*EXP((IR-div)*(5-U$3))-strike)</f>
        <v>34852720.586342745</v>
      </c>
      <c r="V95" s="48">
        <f>notional*EXP(-IR*(5-V$3))*('2. Stock Price 1'!V95*EXP((IR-div)*(5-V$3))-strike)</f>
        <v>36198246.90908742</v>
      </c>
      <c r="W95" s="49">
        <f>notional*EXP(-IR*(5-W$3))*('2. Stock Price 1'!W95*EXP((IR-div)*(5-W$3))-strike)</f>
        <v>41727705.729492441</v>
      </c>
    </row>
    <row r="96" spans="2:23" x14ac:dyDescent="0.35">
      <c r="B96" s="9" t="s">
        <v>92</v>
      </c>
      <c r="C96" s="11">
        <f>notional*EXP(-IR*(5-C$3))*(strike_2-'2. Stock Price 2'!C96*EXP((IR-div)*(5-C$3)))</f>
        <v>0</v>
      </c>
      <c r="D96" s="48">
        <f>notional*EXP(-IR*(5-D$3))*('2. Stock Price 1'!D96*EXP((IR-div)*(5-D$3))-strike)</f>
        <v>-7081563.7445569318</v>
      </c>
      <c r="E96" s="48">
        <f>notional*EXP(-IR*(5-E$3))*('2. Stock Price 1'!E96*EXP((IR-div)*(5-E$3))-strike)</f>
        <v>-5464255.2579595977</v>
      </c>
      <c r="F96" s="48">
        <f>notional*EXP(-IR*(5-F$3))*('2. Stock Price 1'!F96*EXP((IR-div)*(5-F$3))-strike)</f>
        <v>-3049366.0498834872</v>
      </c>
      <c r="G96" s="48">
        <f>notional*EXP(-IR*(5-G$3))*('2. Stock Price 1'!G96*EXP((IR-div)*(5-G$3))-strike)</f>
        <v>-26829275.398473933</v>
      </c>
      <c r="H96" s="48">
        <f>notional*EXP(-IR*(5-H$3))*('2. Stock Price 1'!H96*EXP((IR-div)*(5-H$3))-strike)</f>
        <v>-19810571.8257333</v>
      </c>
      <c r="I96" s="48">
        <f>notional*EXP(-IR*(5-I$3))*('2. Stock Price 1'!I96*EXP((IR-div)*(5-I$3))-strike)</f>
        <v>-27206034.796771999</v>
      </c>
      <c r="J96" s="48">
        <f>notional*EXP(-IR*(5-J$3))*('2. Stock Price 1'!J96*EXP((IR-div)*(5-J$3))-strike)</f>
        <v>-35004175.133166425</v>
      </c>
      <c r="K96" s="48">
        <f>notional*EXP(-IR*(5-K$3))*('2. Stock Price 1'!K96*EXP((IR-div)*(5-K$3))-strike)</f>
        <v>-22007733.974647094</v>
      </c>
      <c r="L96" s="48">
        <f>notional*EXP(-IR*(5-L$3))*('2. Stock Price 1'!L96*EXP((IR-div)*(5-L$3))-strike)</f>
        <v>-10874928.997407936</v>
      </c>
      <c r="M96" s="48">
        <f>notional*EXP(-IR*(5-M$3))*('2. Stock Price 1'!M96*EXP((IR-div)*(5-M$3))-strike)</f>
        <v>-15213735.673558826</v>
      </c>
      <c r="N96" s="48">
        <f>notional*EXP(-IR*(5-N$3))*('2. Stock Price 1'!N96*EXP((IR-div)*(5-N$3))-strike)</f>
        <v>-19484996.389691904</v>
      </c>
      <c r="O96" s="48">
        <f>notional*EXP(-IR*(5-O$3))*('2. Stock Price 1'!O96*EXP((IR-div)*(5-O$3))-strike)</f>
        <v>-19378401.13271061</v>
      </c>
      <c r="P96" s="48">
        <f>notional*EXP(-IR*(5-P$3))*('2. Stock Price 1'!P96*EXP((IR-div)*(5-P$3))-strike)</f>
        <v>-26566895.201886211</v>
      </c>
      <c r="Q96" s="48">
        <f>notional*EXP(-IR*(5-Q$3))*('2. Stock Price 1'!Q96*EXP((IR-div)*(5-Q$3))-strike)</f>
        <v>-21111056.493240949</v>
      </c>
      <c r="R96" s="48">
        <f>notional*EXP(-IR*(5-R$3))*('2. Stock Price 1'!R96*EXP((IR-div)*(5-R$3))-strike)</f>
        <v>-24032271.560275719</v>
      </c>
      <c r="S96" s="48">
        <f>notional*EXP(-IR*(5-S$3))*('2. Stock Price 1'!S96*EXP((IR-div)*(5-S$3))-strike)</f>
        <v>-33473418.942578807</v>
      </c>
      <c r="T96" s="48">
        <f>notional*EXP(-IR*(5-T$3))*('2. Stock Price 1'!T96*EXP((IR-div)*(5-T$3))-strike)</f>
        <v>-21756078.609869111</v>
      </c>
      <c r="U96" s="48">
        <f>notional*EXP(-IR*(5-U$3))*('2. Stock Price 1'!U96*EXP((IR-div)*(5-U$3))-strike)</f>
        <v>-20149516.704815093</v>
      </c>
      <c r="V96" s="48">
        <f>notional*EXP(-IR*(5-V$3))*('2. Stock Price 1'!V96*EXP((IR-div)*(5-V$3))-strike)</f>
        <v>-13309434.664686184</v>
      </c>
      <c r="W96" s="49">
        <f>notional*EXP(-IR*(5-W$3))*('2. Stock Price 1'!W96*EXP((IR-div)*(5-W$3))-strike)</f>
        <v>-10044866.314065374</v>
      </c>
    </row>
    <row r="97" spans="2:23" x14ac:dyDescent="0.35">
      <c r="B97" s="9" t="s">
        <v>93</v>
      </c>
      <c r="C97" s="11">
        <f>notional*EXP(-IR*(5-C$3))*(strike_2-'2. Stock Price 2'!C97*EXP((IR-div)*(5-C$3)))</f>
        <v>0</v>
      </c>
      <c r="D97" s="48">
        <f>notional*EXP(-IR*(5-D$3))*('2. Stock Price 1'!D97*EXP((IR-div)*(5-D$3))-strike)</f>
        <v>-5152741.1406654511</v>
      </c>
      <c r="E97" s="48">
        <f>notional*EXP(-IR*(5-E$3))*('2. Stock Price 1'!E97*EXP((IR-div)*(5-E$3))-strike)</f>
        <v>-2614693.5316283605</v>
      </c>
      <c r="F97" s="48">
        <f>notional*EXP(-IR*(5-F$3))*('2. Stock Price 1'!F97*EXP((IR-div)*(5-F$3))-strike)</f>
        <v>-15281085.841977047</v>
      </c>
      <c r="G97" s="48">
        <f>notional*EXP(-IR*(5-G$3))*('2. Stock Price 1'!G97*EXP((IR-div)*(5-G$3))-strike)</f>
        <v>-14500593.722072026</v>
      </c>
      <c r="H97" s="48">
        <f>notional*EXP(-IR*(5-H$3))*('2. Stock Price 1'!H97*EXP((IR-div)*(5-H$3))-strike)</f>
        <v>-18530017.724560637</v>
      </c>
      <c r="I97" s="48">
        <f>notional*EXP(-IR*(5-I$3))*('2. Stock Price 1'!I97*EXP((IR-div)*(5-I$3))-strike)</f>
        <v>-12070088.618053164</v>
      </c>
      <c r="J97" s="48">
        <f>notional*EXP(-IR*(5-J$3))*('2. Stock Price 1'!J97*EXP((IR-div)*(5-J$3))-strike)</f>
        <v>-10500009.187934142</v>
      </c>
      <c r="K97" s="48">
        <f>notional*EXP(-IR*(5-K$3))*('2. Stock Price 1'!K97*EXP((IR-div)*(5-K$3))-strike)</f>
        <v>3418097.853668117</v>
      </c>
      <c r="L97" s="48">
        <f>notional*EXP(-IR*(5-L$3))*('2. Stock Price 1'!L97*EXP((IR-div)*(5-L$3))-strike)</f>
        <v>11710298.177809929</v>
      </c>
      <c r="M97" s="48">
        <f>notional*EXP(-IR*(5-M$3))*('2. Stock Price 1'!M97*EXP((IR-div)*(5-M$3))-strike)</f>
        <v>-12739994.578159582</v>
      </c>
      <c r="N97" s="48">
        <f>notional*EXP(-IR*(5-N$3))*('2. Stock Price 1'!N97*EXP((IR-div)*(5-N$3))-strike)</f>
        <v>-12967351.242460297</v>
      </c>
      <c r="O97" s="48">
        <f>notional*EXP(-IR*(5-O$3))*('2. Stock Price 1'!O97*EXP((IR-div)*(5-O$3))-strike)</f>
        <v>-17612653.055628911</v>
      </c>
      <c r="P97" s="48">
        <f>notional*EXP(-IR*(5-P$3))*('2. Stock Price 1'!P97*EXP((IR-div)*(5-P$3))-strike)</f>
        <v>-12708648.738632843</v>
      </c>
      <c r="Q97" s="48">
        <f>notional*EXP(-IR*(5-Q$3))*('2. Stock Price 1'!Q97*EXP((IR-div)*(5-Q$3))-strike)</f>
        <v>-29783463.280799042</v>
      </c>
      <c r="R97" s="48">
        <f>notional*EXP(-IR*(5-R$3))*('2. Stock Price 1'!R97*EXP((IR-div)*(5-R$3))-strike)</f>
        <v>-31252535.724199012</v>
      </c>
      <c r="S97" s="48">
        <f>notional*EXP(-IR*(5-S$3))*('2. Stock Price 1'!S97*EXP((IR-div)*(5-S$3))-strike)</f>
        <v>-35866793.843400598</v>
      </c>
      <c r="T97" s="48">
        <f>notional*EXP(-IR*(5-T$3))*('2. Stock Price 1'!T97*EXP((IR-div)*(5-T$3))-strike)</f>
        <v>-29805768.424892858</v>
      </c>
      <c r="U97" s="48">
        <f>notional*EXP(-IR*(5-U$3))*('2. Stock Price 1'!U97*EXP((IR-div)*(5-U$3))-strike)</f>
        <v>-37163692.172019012</v>
      </c>
      <c r="V97" s="48">
        <f>notional*EXP(-IR*(5-V$3))*('2. Stock Price 1'!V97*EXP((IR-div)*(5-V$3))-strike)</f>
        <v>-33379155.526513387</v>
      </c>
      <c r="W97" s="49">
        <f>notional*EXP(-IR*(5-W$3))*('2. Stock Price 1'!W97*EXP((IR-div)*(5-W$3))-strike)</f>
        <v>-43785913.301541291</v>
      </c>
    </row>
    <row r="98" spans="2:23" x14ac:dyDescent="0.35">
      <c r="B98" s="9" t="s">
        <v>94</v>
      </c>
      <c r="C98" s="11">
        <f>notional*EXP(-IR*(5-C$3))*(strike_2-'2. Stock Price 2'!C98*EXP((IR-div)*(5-C$3)))</f>
        <v>0</v>
      </c>
      <c r="D98" s="48">
        <f>notional*EXP(-IR*(5-D$3))*('2. Stock Price 1'!D98*EXP((IR-div)*(5-D$3))-strike)</f>
        <v>-7655988.4733890872</v>
      </c>
      <c r="E98" s="48">
        <f>notional*EXP(-IR*(5-E$3))*('2. Stock Price 1'!E98*EXP((IR-div)*(5-E$3))-strike)</f>
        <v>-6790710.4288648395</v>
      </c>
      <c r="F98" s="48">
        <f>notional*EXP(-IR*(5-F$3))*('2. Stock Price 1'!F98*EXP((IR-div)*(5-F$3))-strike)</f>
        <v>-5668232.0872453693</v>
      </c>
      <c r="G98" s="48">
        <f>notional*EXP(-IR*(5-G$3))*('2. Stock Price 1'!G98*EXP((IR-div)*(5-G$3))-strike)</f>
        <v>2437950.7634313949</v>
      </c>
      <c r="H98" s="48">
        <f>notional*EXP(-IR*(5-H$3))*('2. Stock Price 1'!H98*EXP((IR-div)*(5-H$3))-strike)</f>
        <v>1263269.1189184617</v>
      </c>
      <c r="I98" s="48">
        <f>notional*EXP(-IR*(5-I$3))*('2. Stock Price 1'!I98*EXP((IR-div)*(5-I$3))-strike)</f>
        <v>14228285.895584015</v>
      </c>
      <c r="J98" s="48">
        <f>notional*EXP(-IR*(5-J$3))*('2. Stock Price 1'!J98*EXP((IR-div)*(5-J$3))-strike)</f>
        <v>29977766.813640505</v>
      </c>
      <c r="K98" s="48">
        <f>notional*EXP(-IR*(5-K$3))*('2. Stock Price 1'!K98*EXP((IR-div)*(5-K$3))-strike)</f>
        <v>42853118.781432264</v>
      </c>
      <c r="L98" s="48">
        <f>notional*EXP(-IR*(5-L$3))*('2. Stock Price 1'!L98*EXP((IR-div)*(5-L$3))-strike)</f>
        <v>48728706.133775301</v>
      </c>
      <c r="M98" s="48">
        <f>notional*EXP(-IR*(5-M$3))*('2. Stock Price 1'!M98*EXP((IR-div)*(5-M$3))-strike)</f>
        <v>35862238.03388723</v>
      </c>
      <c r="N98" s="48">
        <f>notional*EXP(-IR*(5-N$3))*('2. Stock Price 1'!N98*EXP((IR-div)*(5-N$3))-strike)</f>
        <v>43929752.728073739</v>
      </c>
      <c r="O98" s="48">
        <f>notional*EXP(-IR*(5-O$3))*('2. Stock Price 1'!O98*EXP((IR-div)*(5-O$3))-strike)</f>
        <v>40770215.694244251</v>
      </c>
      <c r="P98" s="48">
        <f>notional*EXP(-IR*(5-P$3))*('2. Stock Price 1'!P98*EXP((IR-div)*(5-P$3))-strike)</f>
        <v>46813727.014069393</v>
      </c>
      <c r="Q98" s="48">
        <f>notional*EXP(-IR*(5-Q$3))*('2. Stock Price 1'!Q98*EXP((IR-div)*(5-Q$3))-strike)</f>
        <v>36243340.335523926</v>
      </c>
      <c r="R98" s="48">
        <f>notional*EXP(-IR*(5-R$3))*('2. Stock Price 1'!R98*EXP((IR-div)*(5-R$3))-strike)</f>
        <v>37958990.855839558</v>
      </c>
      <c r="S98" s="48">
        <f>notional*EXP(-IR*(5-S$3))*('2. Stock Price 1'!S98*EXP((IR-div)*(5-S$3))-strike)</f>
        <v>42375907.189788856</v>
      </c>
      <c r="T98" s="48">
        <f>notional*EXP(-IR*(5-T$3))*('2. Stock Price 1'!T98*EXP((IR-div)*(5-T$3))-strike)</f>
        <v>55252368.974110432</v>
      </c>
      <c r="U98" s="48">
        <f>notional*EXP(-IR*(5-U$3))*('2. Stock Price 1'!U98*EXP((IR-div)*(5-U$3))-strike)</f>
        <v>31334005.332779396</v>
      </c>
      <c r="V98" s="48">
        <f>notional*EXP(-IR*(5-V$3))*('2. Stock Price 1'!V98*EXP((IR-div)*(5-V$3))-strike)</f>
        <v>16010491.334453944</v>
      </c>
      <c r="W98" s="49">
        <f>notional*EXP(-IR*(5-W$3))*('2. Stock Price 1'!W98*EXP((IR-div)*(5-W$3))-strike)</f>
        <v>-3490483.2485142522</v>
      </c>
    </row>
    <row r="99" spans="2:23" x14ac:dyDescent="0.35">
      <c r="B99" s="9" t="s">
        <v>95</v>
      </c>
      <c r="C99" s="11">
        <f>notional*EXP(-IR*(5-C$3))*(strike_2-'2. Stock Price 2'!C99*EXP((IR-div)*(5-C$3)))</f>
        <v>0</v>
      </c>
      <c r="D99" s="48">
        <f>notional*EXP(-IR*(5-D$3))*('2. Stock Price 1'!D99*EXP((IR-div)*(5-D$3))-strike)</f>
        <v>-5352866.0931304162</v>
      </c>
      <c r="E99" s="48">
        <f>notional*EXP(-IR*(5-E$3))*('2. Stock Price 1'!E99*EXP((IR-div)*(5-E$3))-strike)</f>
        <v>2179703.7679472761</v>
      </c>
      <c r="F99" s="48">
        <f>notional*EXP(-IR*(5-F$3))*('2. Stock Price 1'!F99*EXP((IR-div)*(5-F$3))-strike)</f>
        <v>32691423.698327966</v>
      </c>
      <c r="G99" s="48">
        <f>notional*EXP(-IR*(5-G$3))*('2. Stock Price 1'!G99*EXP((IR-div)*(5-G$3))-strike)</f>
        <v>13568478.05311377</v>
      </c>
      <c r="H99" s="48">
        <f>notional*EXP(-IR*(5-H$3))*('2. Stock Price 1'!H99*EXP((IR-div)*(5-H$3))-strike)</f>
        <v>16600224.017376177</v>
      </c>
      <c r="I99" s="48">
        <f>notional*EXP(-IR*(5-I$3))*('2. Stock Price 1'!I99*EXP((IR-div)*(5-I$3))-strike)</f>
        <v>5116584.6880206876</v>
      </c>
      <c r="J99" s="48">
        <f>notional*EXP(-IR*(5-J$3))*('2. Stock Price 1'!J99*EXP((IR-div)*(5-J$3))-strike)</f>
        <v>6887267.8655762356</v>
      </c>
      <c r="K99" s="48">
        <f>notional*EXP(-IR*(5-K$3))*('2. Stock Price 1'!K99*EXP((IR-div)*(5-K$3))-strike)</f>
        <v>-4268791.0467955563</v>
      </c>
      <c r="L99" s="48">
        <f>notional*EXP(-IR*(5-L$3))*('2. Stock Price 1'!L99*EXP((IR-div)*(5-L$3))-strike)</f>
        <v>8078628.782895511</v>
      </c>
      <c r="M99" s="48">
        <f>notional*EXP(-IR*(5-M$3))*('2. Stock Price 1'!M99*EXP((IR-div)*(5-M$3))-strike)</f>
        <v>1048863.0662141263</v>
      </c>
      <c r="N99" s="48">
        <f>notional*EXP(-IR*(5-N$3))*('2. Stock Price 1'!N99*EXP((IR-div)*(5-N$3))-strike)</f>
        <v>9582811.7401078865</v>
      </c>
      <c r="O99" s="48">
        <f>notional*EXP(-IR*(5-O$3))*('2. Stock Price 1'!O99*EXP((IR-div)*(5-O$3))-strike)</f>
        <v>5175215.6257697716</v>
      </c>
      <c r="P99" s="48">
        <f>notional*EXP(-IR*(5-P$3))*('2. Stock Price 1'!P99*EXP((IR-div)*(5-P$3))-strike)</f>
        <v>13767113.969476327</v>
      </c>
      <c r="Q99" s="48">
        <f>notional*EXP(-IR*(5-Q$3))*('2. Stock Price 1'!Q99*EXP((IR-div)*(5-Q$3))-strike)</f>
        <v>11435679.091437284</v>
      </c>
      <c r="R99" s="48">
        <f>notional*EXP(-IR*(5-R$3))*('2. Stock Price 1'!R99*EXP((IR-div)*(5-R$3))-strike)</f>
        <v>25103767.74600035</v>
      </c>
      <c r="S99" s="48">
        <f>notional*EXP(-IR*(5-S$3))*('2. Stock Price 1'!S99*EXP((IR-div)*(5-S$3))-strike)</f>
        <v>33655351.608488135</v>
      </c>
      <c r="T99" s="48">
        <f>notional*EXP(-IR*(5-T$3))*('2. Stock Price 1'!T99*EXP((IR-div)*(5-T$3))-strike)</f>
        <v>28001406.430716526</v>
      </c>
      <c r="U99" s="48">
        <f>notional*EXP(-IR*(5-U$3))*('2. Stock Price 1'!U99*EXP((IR-div)*(5-U$3))-strike)</f>
        <v>28595739.820068229</v>
      </c>
      <c r="V99" s="48">
        <f>notional*EXP(-IR*(5-V$3))*('2. Stock Price 1'!V99*EXP((IR-div)*(5-V$3))-strike)</f>
        <v>24902564.913669143</v>
      </c>
      <c r="W99" s="49">
        <f>notional*EXP(-IR*(5-W$3))*('2. Stock Price 1'!W99*EXP((IR-div)*(5-W$3))-strike)</f>
        <v>24044258.943416566</v>
      </c>
    </row>
    <row r="100" spans="2:23" x14ac:dyDescent="0.35">
      <c r="B100" s="9" t="s">
        <v>96</v>
      </c>
      <c r="C100" s="11">
        <f>notional*EXP(-IR*(5-C$3))*(strike_2-'2. Stock Price 2'!C100*EXP((IR-div)*(5-C$3)))</f>
        <v>0</v>
      </c>
      <c r="D100" s="48">
        <f>notional*EXP(-IR*(5-D$3))*('2. Stock Price 1'!D100*EXP((IR-div)*(5-D$3))-strike)</f>
        <v>444472.19689853443</v>
      </c>
      <c r="E100" s="48">
        <f>notional*EXP(-IR*(5-E$3))*('2. Stock Price 1'!E100*EXP((IR-div)*(5-E$3))-strike)</f>
        <v>-12577138.194198485</v>
      </c>
      <c r="F100" s="48">
        <f>notional*EXP(-IR*(5-F$3))*('2. Stock Price 1'!F100*EXP((IR-div)*(5-F$3))-strike)</f>
        <v>-6041649.4404030601</v>
      </c>
      <c r="G100" s="48">
        <f>notional*EXP(-IR*(5-G$3))*('2. Stock Price 1'!G100*EXP((IR-div)*(5-G$3))-strike)</f>
        <v>-4214582.5096542183</v>
      </c>
      <c r="H100" s="48">
        <f>notional*EXP(-IR*(5-H$3))*('2. Stock Price 1'!H100*EXP((IR-div)*(5-H$3))-strike)</f>
        <v>9566469.6503684483</v>
      </c>
      <c r="I100" s="48">
        <f>notional*EXP(-IR*(5-I$3))*('2. Stock Price 1'!I100*EXP((IR-div)*(5-I$3))-strike)</f>
        <v>6505467.2159665404</v>
      </c>
      <c r="J100" s="48">
        <f>notional*EXP(-IR*(5-J$3))*('2. Stock Price 1'!J100*EXP((IR-div)*(5-J$3))-strike)</f>
        <v>4776317.5930877076</v>
      </c>
      <c r="K100" s="48">
        <f>notional*EXP(-IR*(5-K$3))*('2. Stock Price 1'!K100*EXP((IR-div)*(5-K$3))-strike)</f>
        <v>9654041.5294926297</v>
      </c>
      <c r="L100" s="48">
        <f>notional*EXP(-IR*(5-L$3))*('2. Stock Price 1'!L100*EXP((IR-div)*(5-L$3))-strike)</f>
        <v>13363378.204249058</v>
      </c>
      <c r="M100" s="48">
        <f>notional*EXP(-IR*(5-M$3))*('2. Stock Price 1'!M100*EXP((IR-div)*(5-M$3))-strike)</f>
        <v>9214681.3150188867</v>
      </c>
      <c r="N100" s="48">
        <f>notional*EXP(-IR*(5-N$3))*('2. Stock Price 1'!N100*EXP((IR-div)*(5-N$3))-strike)</f>
        <v>-644675.16561998252</v>
      </c>
      <c r="O100" s="48">
        <f>notional*EXP(-IR*(5-O$3))*('2. Stock Price 1'!O100*EXP((IR-div)*(5-O$3))-strike)</f>
        <v>4726955.4970352883</v>
      </c>
      <c r="P100" s="48">
        <f>notional*EXP(-IR*(5-P$3))*('2. Stock Price 1'!P100*EXP((IR-div)*(5-P$3))-strike)</f>
        <v>10389964.360816928</v>
      </c>
      <c r="Q100" s="48">
        <f>notional*EXP(-IR*(5-Q$3))*('2. Stock Price 1'!Q100*EXP((IR-div)*(5-Q$3))-strike)</f>
        <v>8922264.146144636</v>
      </c>
      <c r="R100" s="48">
        <f>notional*EXP(-IR*(5-R$3))*('2. Stock Price 1'!R100*EXP((IR-div)*(5-R$3))-strike)</f>
        <v>11829558.982047291</v>
      </c>
      <c r="S100" s="48">
        <f>notional*EXP(-IR*(5-S$3))*('2. Stock Price 1'!S100*EXP((IR-div)*(5-S$3))-strike)</f>
        <v>28210052.519359142</v>
      </c>
      <c r="T100" s="48">
        <f>notional*EXP(-IR*(5-T$3))*('2. Stock Price 1'!T100*EXP((IR-div)*(5-T$3))-strike)</f>
        <v>21938609.668130547</v>
      </c>
      <c r="U100" s="48">
        <f>notional*EXP(-IR*(5-U$3))*('2. Stock Price 1'!U100*EXP((IR-div)*(5-U$3))-strike)</f>
        <v>27390366.571005359</v>
      </c>
      <c r="V100" s="48">
        <f>notional*EXP(-IR*(5-V$3))*('2. Stock Price 1'!V100*EXP((IR-div)*(5-V$3))-strike)</f>
        <v>47778108.301682383</v>
      </c>
      <c r="W100" s="49">
        <f>notional*EXP(-IR*(5-W$3))*('2. Stock Price 1'!W100*EXP((IR-div)*(5-W$3))-strike)</f>
        <v>16724300.317019016</v>
      </c>
    </row>
    <row r="101" spans="2:23" x14ac:dyDescent="0.35">
      <c r="B101" s="9" t="s">
        <v>97</v>
      </c>
      <c r="C101" s="11">
        <f>notional*EXP(-IR*(5-C$3))*(strike_2-'2. Stock Price 2'!C101*EXP((IR-div)*(5-C$3)))</f>
        <v>0</v>
      </c>
      <c r="D101" s="48">
        <f>notional*EXP(-IR*(5-D$3))*('2. Stock Price 1'!D101*EXP((IR-div)*(5-D$3))-strike)</f>
        <v>-5273212.5779954419</v>
      </c>
      <c r="E101" s="48">
        <f>notional*EXP(-IR*(5-E$3))*('2. Stock Price 1'!E101*EXP((IR-div)*(5-E$3))-strike)</f>
        <v>-6670454.4366983306</v>
      </c>
      <c r="F101" s="48">
        <f>notional*EXP(-IR*(5-F$3))*('2. Stock Price 1'!F101*EXP((IR-div)*(5-F$3))-strike)</f>
        <v>9993691.7724708859</v>
      </c>
      <c r="G101" s="48">
        <f>notional*EXP(-IR*(5-G$3))*('2. Stock Price 1'!G101*EXP((IR-div)*(5-G$3))-strike)</f>
        <v>34652840.525349036</v>
      </c>
      <c r="H101" s="48">
        <f>notional*EXP(-IR*(5-H$3))*('2. Stock Price 1'!H101*EXP((IR-div)*(5-H$3))-strike)</f>
        <v>16162906.05708774</v>
      </c>
      <c r="I101" s="48">
        <f>notional*EXP(-IR*(5-I$3))*('2. Stock Price 1'!I101*EXP((IR-div)*(5-I$3))-strike)</f>
        <v>-2340566.4959844858</v>
      </c>
      <c r="J101" s="48">
        <f>notional*EXP(-IR*(5-J$3))*('2. Stock Price 1'!J101*EXP((IR-div)*(5-J$3))-strike)</f>
        <v>1524009.3266247627</v>
      </c>
      <c r="K101" s="48">
        <f>notional*EXP(-IR*(5-K$3))*('2. Stock Price 1'!K101*EXP((IR-div)*(5-K$3))-strike)</f>
        <v>-6883255.1157216765</v>
      </c>
      <c r="L101" s="48">
        <f>notional*EXP(-IR*(5-L$3))*('2. Stock Price 1'!L101*EXP((IR-div)*(5-L$3))-strike)</f>
        <v>-11765604.016335744</v>
      </c>
      <c r="M101" s="48">
        <f>notional*EXP(-IR*(5-M$3))*('2. Stock Price 1'!M101*EXP((IR-div)*(5-M$3))-strike)</f>
        <v>-17244293.758098722</v>
      </c>
      <c r="N101" s="48">
        <f>notional*EXP(-IR*(5-N$3))*('2. Stock Price 1'!N101*EXP((IR-div)*(5-N$3))-strike)</f>
        <v>-24988496.766325843</v>
      </c>
      <c r="O101" s="48">
        <f>notional*EXP(-IR*(5-O$3))*('2. Stock Price 1'!O101*EXP((IR-div)*(5-O$3))-strike)</f>
        <v>-23505648.573589146</v>
      </c>
      <c r="P101" s="48">
        <f>notional*EXP(-IR*(5-P$3))*('2. Stock Price 1'!P101*EXP((IR-div)*(5-P$3))-strike)</f>
        <v>-23462124.477793131</v>
      </c>
      <c r="Q101" s="48">
        <f>notional*EXP(-IR*(5-Q$3))*('2. Stock Price 1'!Q101*EXP((IR-div)*(5-Q$3))-strike)</f>
        <v>-26779788.142440207</v>
      </c>
      <c r="R101" s="48">
        <f>notional*EXP(-IR*(5-R$3))*('2. Stock Price 1'!R101*EXP((IR-div)*(5-R$3))-strike)</f>
        <v>-35180313.703658573</v>
      </c>
      <c r="S101" s="48">
        <f>notional*EXP(-IR*(5-S$3))*('2. Stock Price 1'!S101*EXP((IR-div)*(5-S$3))-strike)</f>
        <v>-36361720.263880484</v>
      </c>
      <c r="T101" s="48">
        <f>notional*EXP(-IR*(5-T$3))*('2. Stock Price 1'!T101*EXP((IR-div)*(5-T$3))-strike)</f>
        <v>-24492343.669108078</v>
      </c>
      <c r="U101" s="48">
        <f>notional*EXP(-IR*(5-U$3))*('2. Stock Price 1'!U101*EXP((IR-div)*(5-U$3))-strike)</f>
        <v>-28698162.58486307</v>
      </c>
      <c r="V101" s="48">
        <f>notional*EXP(-IR*(5-V$3))*('2. Stock Price 1'!V101*EXP((IR-div)*(5-V$3))-strike)</f>
        <v>-42225184.963503942</v>
      </c>
      <c r="W101" s="49">
        <f>notional*EXP(-IR*(5-W$3))*('2. Stock Price 1'!W101*EXP((IR-div)*(5-W$3))-strike)</f>
        <v>-43788939.214307539</v>
      </c>
    </row>
    <row r="102" spans="2:23" x14ac:dyDescent="0.35">
      <c r="B102" s="9" t="s">
        <v>98</v>
      </c>
      <c r="C102" s="11">
        <f>notional*EXP(-IR*(5-C$3))*(strike_2-'2. Stock Price 2'!C102*EXP((IR-div)*(5-C$3)))</f>
        <v>0</v>
      </c>
      <c r="D102" s="48">
        <f>notional*EXP(-IR*(5-D$3))*('2. Stock Price 1'!D102*EXP((IR-div)*(5-D$3))-strike)</f>
        <v>7253763.9049350703</v>
      </c>
      <c r="E102" s="48">
        <f>notional*EXP(-IR*(5-E$3))*('2. Stock Price 1'!E102*EXP((IR-div)*(5-E$3))-strike)</f>
        <v>22213145.231753666</v>
      </c>
      <c r="F102" s="48">
        <f>notional*EXP(-IR*(5-F$3))*('2. Stock Price 1'!F102*EXP((IR-div)*(5-F$3))-strike)</f>
        <v>11735263.974510759</v>
      </c>
      <c r="G102" s="48">
        <f>notional*EXP(-IR*(5-G$3))*('2. Stock Price 1'!G102*EXP((IR-div)*(5-G$3))-strike)</f>
        <v>9424557.125406418</v>
      </c>
      <c r="H102" s="48">
        <f>notional*EXP(-IR*(5-H$3))*('2. Stock Price 1'!H102*EXP((IR-div)*(5-H$3))-strike)</f>
        <v>17746931.747202706</v>
      </c>
      <c r="I102" s="48">
        <f>notional*EXP(-IR*(5-I$3))*('2. Stock Price 1'!I102*EXP((IR-div)*(5-I$3))-strike)</f>
        <v>5269838.9931521993</v>
      </c>
      <c r="J102" s="48">
        <f>notional*EXP(-IR*(5-J$3))*('2. Stock Price 1'!J102*EXP((IR-div)*(5-J$3))-strike)</f>
        <v>10158295.717431713</v>
      </c>
      <c r="K102" s="48">
        <f>notional*EXP(-IR*(5-K$3))*('2. Stock Price 1'!K102*EXP((IR-div)*(5-K$3))-strike)</f>
        <v>-8855709.8938826639</v>
      </c>
      <c r="L102" s="48">
        <f>notional*EXP(-IR*(5-L$3))*('2. Stock Price 1'!L102*EXP((IR-div)*(5-L$3))-strike)</f>
        <v>-12258914.77882795</v>
      </c>
      <c r="M102" s="48">
        <f>notional*EXP(-IR*(5-M$3))*('2. Stock Price 1'!M102*EXP((IR-div)*(5-M$3))-strike)</f>
        <v>-13383166.531174809</v>
      </c>
      <c r="N102" s="48">
        <f>notional*EXP(-IR*(5-N$3))*('2. Stock Price 1'!N102*EXP((IR-div)*(5-N$3))-strike)</f>
        <v>-10326545.232638551</v>
      </c>
      <c r="O102" s="48">
        <f>notional*EXP(-IR*(5-O$3))*('2. Stock Price 1'!O102*EXP((IR-div)*(5-O$3))-strike)</f>
        <v>-9556360.472284887</v>
      </c>
      <c r="P102" s="48">
        <f>notional*EXP(-IR*(5-P$3))*('2. Stock Price 1'!P102*EXP((IR-div)*(5-P$3))-strike)</f>
        <v>-17190267.697618328</v>
      </c>
      <c r="Q102" s="48">
        <f>notional*EXP(-IR*(5-Q$3))*('2. Stock Price 1'!Q102*EXP((IR-div)*(5-Q$3))-strike)</f>
        <v>-22279855.161472391</v>
      </c>
      <c r="R102" s="48">
        <f>notional*EXP(-IR*(5-R$3))*('2. Stock Price 1'!R102*EXP((IR-div)*(5-R$3))-strike)</f>
        <v>-32865960.147955794</v>
      </c>
      <c r="S102" s="48">
        <f>notional*EXP(-IR*(5-S$3))*('2. Stock Price 1'!S102*EXP((IR-div)*(5-S$3))-strike)</f>
        <v>-35334615.775053643</v>
      </c>
      <c r="T102" s="48">
        <f>notional*EXP(-IR*(5-T$3))*('2. Stock Price 1'!T102*EXP((IR-div)*(5-T$3))-strike)</f>
        <v>-27685518.352127038</v>
      </c>
      <c r="U102" s="48">
        <f>notional*EXP(-IR*(5-U$3))*('2. Stock Price 1'!U102*EXP((IR-div)*(5-U$3))-strike)</f>
        <v>-18374765.0524415</v>
      </c>
      <c r="V102" s="48">
        <f>notional*EXP(-IR*(5-V$3))*('2. Stock Price 1'!V102*EXP((IR-div)*(5-V$3))-strike)</f>
        <v>-18584197.606255725</v>
      </c>
      <c r="W102" s="49">
        <f>notional*EXP(-IR*(5-W$3))*('2. Stock Price 1'!W102*EXP((IR-div)*(5-W$3))-strike)</f>
        <v>-18498257.466719877</v>
      </c>
    </row>
    <row r="103" spans="2:23" x14ac:dyDescent="0.35">
      <c r="B103" s="9" t="s">
        <v>99</v>
      </c>
      <c r="C103" s="11">
        <f>notional*EXP(-IR*(5-C$3))*(strike_2-'2. Stock Price 2'!C103*EXP((IR-div)*(5-C$3)))</f>
        <v>0</v>
      </c>
      <c r="D103" s="48">
        <f>notional*EXP(-IR*(5-D$3))*('2. Stock Price 1'!D103*EXP((IR-div)*(5-D$3))-strike)</f>
        <v>75012.533240310411</v>
      </c>
      <c r="E103" s="48">
        <f>notional*EXP(-IR*(5-E$3))*('2. Stock Price 1'!E103*EXP((IR-div)*(5-E$3))-strike)</f>
        <v>-14715986.163573662</v>
      </c>
      <c r="F103" s="48">
        <f>notional*EXP(-IR*(5-F$3))*('2. Stock Price 1'!F103*EXP((IR-div)*(5-F$3))-strike)</f>
        <v>-17238326.76194752</v>
      </c>
      <c r="G103" s="48">
        <f>notional*EXP(-IR*(5-G$3))*('2. Stock Price 1'!G103*EXP((IR-div)*(5-G$3))-strike)</f>
        <v>-12391663.34815729</v>
      </c>
      <c r="H103" s="48">
        <f>notional*EXP(-IR*(5-H$3))*('2. Stock Price 1'!H103*EXP((IR-div)*(5-H$3))-strike)</f>
        <v>-14918249.363092199</v>
      </c>
      <c r="I103" s="48">
        <f>notional*EXP(-IR*(5-I$3))*('2. Stock Price 1'!I103*EXP((IR-div)*(5-I$3))-strike)</f>
        <v>-11574305.971037304</v>
      </c>
      <c r="J103" s="48">
        <f>notional*EXP(-IR*(5-J$3))*('2. Stock Price 1'!J103*EXP((IR-div)*(5-J$3))-strike)</f>
        <v>-16983149.125868496</v>
      </c>
      <c r="K103" s="48">
        <f>notional*EXP(-IR*(5-K$3))*('2. Stock Price 1'!K103*EXP((IR-div)*(5-K$3))-strike)</f>
        <v>-29702787.919899132</v>
      </c>
      <c r="L103" s="48">
        <f>notional*EXP(-IR*(5-L$3))*('2. Stock Price 1'!L103*EXP((IR-div)*(5-L$3))-strike)</f>
        <v>-24488373.598618161</v>
      </c>
      <c r="M103" s="48">
        <f>notional*EXP(-IR*(5-M$3))*('2. Stock Price 1'!M103*EXP((IR-div)*(5-M$3))-strike)</f>
        <v>-19748319.534043923</v>
      </c>
      <c r="N103" s="48">
        <f>notional*EXP(-IR*(5-N$3))*('2. Stock Price 1'!N103*EXP((IR-div)*(5-N$3))-strike)</f>
        <v>-14057115.436469894</v>
      </c>
      <c r="O103" s="48">
        <f>notional*EXP(-IR*(5-O$3))*('2. Stock Price 1'!O103*EXP((IR-div)*(5-O$3))-strike)</f>
        <v>-14090838.880939789</v>
      </c>
      <c r="P103" s="48">
        <f>notional*EXP(-IR*(5-P$3))*('2. Stock Price 1'!P103*EXP((IR-div)*(5-P$3))-strike)</f>
        <v>-8826851.5910568163</v>
      </c>
      <c r="Q103" s="48">
        <f>notional*EXP(-IR*(5-Q$3))*('2. Stock Price 1'!Q103*EXP((IR-div)*(5-Q$3))-strike)</f>
        <v>-10173089.634016648</v>
      </c>
      <c r="R103" s="48">
        <f>notional*EXP(-IR*(5-R$3))*('2. Stock Price 1'!R103*EXP((IR-div)*(5-R$3))-strike)</f>
        <v>-17894528.341001648</v>
      </c>
      <c r="S103" s="48">
        <f>notional*EXP(-IR*(5-S$3))*('2. Stock Price 1'!S103*EXP((IR-div)*(5-S$3))-strike)</f>
        <v>-7700518.684038287</v>
      </c>
      <c r="T103" s="48">
        <f>notional*EXP(-IR*(5-T$3))*('2. Stock Price 1'!T103*EXP((IR-div)*(5-T$3))-strike)</f>
        <v>-26995748.557598256</v>
      </c>
      <c r="U103" s="48">
        <f>notional*EXP(-IR*(5-U$3))*('2. Stock Price 1'!U103*EXP((IR-div)*(5-U$3))-strike)</f>
        <v>-24831982.587732214</v>
      </c>
      <c r="V103" s="48">
        <f>notional*EXP(-IR*(5-V$3))*('2. Stock Price 1'!V103*EXP((IR-div)*(5-V$3))-strike)</f>
        <v>-24289518.640003651</v>
      </c>
      <c r="W103" s="49">
        <f>notional*EXP(-IR*(5-W$3))*('2. Stock Price 1'!W103*EXP((IR-div)*(5-W$3))-strike)</f>
        <v>-28698329.966802105</v>
      </c>
    </row>
    <row r="104" spans="2:23" x14ac:dyDescent="0.35">
      <c r="B104" s="9" t="s">
        <v>100</v>
      </c>
      <c r="C104" s="11">
        <f>notional*EXP(-IR*(5-C$3))*(strike_2-'2. Stock Price 2'!C104*EXP((IR-div)*(5-C$3)))</f>
        <v>0</v>
      </c>
      <c r="D104" s="48">
        <f>notional*EXP(-IR*(5-D$3))*('2. Stock Price 1'!D104*EXP((IR-div)*(5-D$3))-strike)</f>
        <v>-1466407.6273199767</v>
      </c>
      <c r="E104" s="48">
        <f>notional*EXP(-IR*(5-E$3))*('2. Stock Price 1'!E104*EXP((IR-div)*(5-E$3))-strike)</f>
        <v>-9308649.9838254601</v>
      </c>
      <c r="F104" s="48">
        <f>notional*EXP(-IR*(5-F$3))*('2. Stock Price 1'!F104*EXP((IR-div)*(5-F$3))-strike)</f>
        <v>-12077177.751588341</v>
      </c>
      <c r="G104" s="48">
        <f>notional*EXP(-IR*(5-G$3))*('2. Stock Price 1'!G104*EXP((IR-div)*(5-G$3))-strike)</f>
        <v>-3208454.9805425759</v>
      </c>
      <c r="H104" s="48">
        <f>notional*EXP(-IR*(5-H$3))*('2. Stock Price 1'!H104*EXP((IR-div)*(5-H$3))-strike)</f>
        <v>9102071.2400610242</v>
      </c>
      <c r="I104" s="48">
        <f>notional*EXP(-IR*(5-I$3))*('2. Stock Price 1'!I104*EXP((IR-div)*(5-I$3))-strike)</f>
        <v>19056766.452152938</v>
      </c>
      <c r="J104" s="48">
        <f>notional*EXP(-IR*(5-J$3))*('2. Stock Price 1'!J104*EXP((IR-div)*(5-J$3))-strike)</f>
        <v>19681269.716847591</v>
      </c>
      <c r="K104" s="48">
        <f>notional*EXP(-IR*(5-K$3))*('2. Stock Price 1'!K104*EXP((IR-div)*(5-K$3))-strike)</f>
        <v>6881184.4905684534</v>
      </c>
      <c r="L104" s="48">
        <f>notional*EXP(-IR*(5-L$3))*('2. Stock Price 1'!L104*EXP((IR-div)*(5-L$3))-strike)</f>
        <v>2383501.072429447</v>
      </c>
      <c r="M104" s="48">
        <f>notional*EXP(-IR*(5-M$3))*('2. Stock Price 1'!M104*EXP((IR-div)*(5-M$3))-strike)</f>
        <v>1770876.0345891237</v>
      </c>
      <c r="N104" s="48">
        <f>notional*EXP(-IR*(5-N$3))*('2. Stock Price 1'!N104*EXP((IR-div)*(5-N$3))-strike)</f>
        <v>1744334.6137913053</v>
      </c>
      <c r="O104" s="48">
        <f>notional*EXP(-IR*(5-O$3))*('2. Stock Price 1'!O104*EXP((IR-div)*(5-O$3))-strike)</f>
        <v>-3637651.3651077049</v>
      </c>
      <c r="P104" s="48">
        <f>notional*EXP(-IR*(5-P$3))*('2. Stock Price 1'!P104*EXP((IR-div)*(5-P$3))-strike)</f>
        <v>7835085.6073915903</v>
      </c>
      <c r="Q104" s="48">
        <f>notional*EXP(-IR*(5-Q$3))*('2. Stock Price 1'!Q104*EXP((IR-div)*(5-Q$3))-strike)</f>
        <v>15024422.84458364</v>
      </c>
      <c r="R104" s="48">
        <f>notional*EXP(-IR*(5-R$3))*('2. Stock Price 1'!R104*EXP((IR-div)*(5-R$3))-strike)</f>
        <v>15672178.713888766</v>
      </c>
      <c r="S104" s="48">
        <f>notional*EXP(-IR*(5-S$3))*('2. Stock Price 1'!S104*EXP((IR-div)*(5-S$3))-strike)</f>
        <v>8965214.117937658</v>
      </c>
      <c r="T104" s="48">
        <f>notional*EXP(-IR*(5-T$3))*('2. Stock Price 1'!T104*EXP((IR-div)*(5-T$3))-strike)</f>
        <v>15927745.475549866</v>
      </c>
      <c r="U104" s="48">
        <f>notional*EXP(-IR*(5-U$3))*('2. Stock Price 1'!U104*EXP((IR-div)*(5-U$3))-strike)</f>
        <v>12057798.445993803</v>
      </c>
      <c r="V104" s="48">
        <f>notional*EXP(-IR*(5-V$3))*('2. Stock Price 1'!V104*EXP((IR-div)*(5-V$3))-strike)</f>
        <v>8931656.5095338766</v>
      </c>
      <c r="W104" s="49">
        <f>notional*EXP(-IR*(5-W$3))*('2. Stock Price 1'!W104*EXP((IR-div)*(5-W$3))-strike)</f>
        <v>-1429383.1139333548</v>
      </c>
    </row>
    <row r="105" spans="2:23" x14ac:dyDescent="0.35">
      <c r="B105" s="9" t="s">
        <v>101</v>
      </c>
      <c r="C105" s="11">
        <f>notional*EXP(-IR*(5-C$3))*(strike_2-'2. Stock Price 2'!C105*EXP((IR-div)*(5-C$3)))</f>
        <v>0</v>
      </c>
      <c r="D105" s="48">
        <f>notional*EXP(-IR*(5-D$3))*('2. Stock Price 1'!D105*EXP((IR-div)*(5-D$3))-strike)</f>
        <v>-9207869.7672750372</v>
      </c>
      <c r="E105" s="48">
        <f>notional*EXP(-IR*(5-E$3))*('2. Stock Price 1'!E105*EXP((IR-div)*(5-E$3))-strike)</f>
        <v>-12442980.22072923</v>
      </c>
      <c r="F105" s="48">
        <f>notional*EXP(-IR*(5-F$3))*('2. Stock Price 1'!F105*EXP((IR-div)*(5-F$3))-strike)</f>
        <v>-19406838.03398544</v>
      </c>
      <c r="G105" s="48">
        <f>notional*EXP(-IR*(5-G$3))*('2. Stock Price 1'!G105*EXP((IR-div)*(5-G$3))-strike)</f>
        <v>-17110496.748748824</v>
      </c>
      <c r="H105" s="48">
        <f>notional*EXP(-IR*(5-H$3))*('2. Stock Price 1'!H105*EXP((IR-div)*(5-H$3))-strike)</f>
        <v>1576041.7050115934</v>
      </c>
      <c r="I105" s="48">
        <f>notional*EXP(-IR*(5-I$3))*('2. Stock Price 1'!I105*EXP((IR-div)*(5-I$3))-strike)</f>
        <v>2370131.5312407711</v>
      </c>
      <c r="J105" s="48">
        <f>notional*EXP(-IR*(5-J$3))*('2. Stock Price 1'!J105*EXP((IR-div)*(5-J$3))-strike)</f>
        <v>14931048.180747109</v>
      </c>
      <c r="K105" s="48">
        <f>notional*EXP(-IR*(5-K$3))*('2. Stock Price 1'!K105*EXP((IR-div)*(5-K$3))-strike)</f>
        <v>8513968.4898883607</v>
      </c>
      <c r="L105" s="48">
        <f>notional*EXP(-IR*(5-L$3))*('2. Stock Price 1'!L105*EXP((IR-div)*(5-L$3))-strike)</f>
        <v>24608463.86610575</v>
      </c>
      <c r="M105" s="48">
        <f>notional*EXP(-IR*(5-M$3))*('2. Stock Price 1'!M105*EXP((IR-div)*(5-M$3))-strike)</f>
        <v>20012819.650753632</v>
      </c>
      <c r="N105" s="48">
        <f>notional*EXP(-IR*(5-N$3))*('2. Stock Price 1'!N105*EXP((IR-div)*(5-N$3))-strike)</f>
        <v>26156143.104201239</v>
      </c>
      <c r="O105" s="48">
        <f>notional*EXP(-IR*(5-O$3))*('2. Stock Price 1'!O105*EXP((IR-div)*(5-O$3))-strike)</f>
        <v>22813055.019935701</v>
      </c>
      <c r="P105" s="48">
        <f>notional*EXP(-IR*(5-P$3))*('2. Stock Price 1'!P105*EXP((IR-div)*(5-P$3))-strike)</f>
        <v>21329880.729631294</v>
      </c>
      <c r="Q105" s="48">
        <f>notional*EXP(-IR*(5-Q$3))*('2. Stock Price 1'!Q105*EXP((IR-div)*(5-Q$3))-strike)</f>
        <v>7836212.3293051254</v>
      </c>
      <c r="R105" s="48">
        <f>notional*EXP(-IR*(5-R$3))*('2. Stock Price 1'!R105*EXP((IR-div)*(5-R$3))-strike)</f>
        <v>16126728.360909071</v>
      </c>
      <c r="S105" s="48">
        <f>notional*EXP(-IR*(5-S$3))*('2. Stock Price 1'!S105*EXP((IR-div)*(5-S$3))-strike)</f>
        <v>46425356.058158658</v>
      </c>
      <c r="T105" s="48">
        <f>notional*EXP(-IR*(5-T$3))*('2. Stock Price 1'!T105*EXP((IR-div)*(5-T$3))-strike)</f>
        <v>43551022.97579962</v>
      </c>
      <c r="U105" s="48">
        <f>notional*EXP(-IR*(5-U$3))*('2. Stock Price 1'!U105*EXP((IR-div)*(5-U$3))-strike)</f>
        <v>67111605.499244228</v>
      </c>
      <c r="V105" s="48">
        <f>notional*EXP(-IR*(5-V$3))*('2. Stock Price 1'!V105*EXP((IR-div)*(5-V$3))-strike)</f>
        <v>78729434.904143512</v>
      </c>
      <c r="W105" s="49">
        <f>notional*EXP(-IR*(5-W$3))*('2. Stock Price 1'!W105*EXP((IR-div)*(5-W$3))-strike)</f>
        <v>65058826.306067742</v>
      </c>
    </row>
    <row r="106" spans="2:23" x14ac:dyDescent="0.35">
      <c r="B106" s="9" t="s">
        <v>102</v>
      </c>
      <c r="C106" s="11">
        <f>notional*EXP(-IR*(5-C$3))*(strike_2-'2. Stock Price 2'!C106*EXP((IR-div)*(5-C$3)))</f>
        <v>0</v>
      </c>
      <c r="D106" s="48">
        <f>notional*EXP(-IR*(5-D$3))*('2. Stock Price 1'!D106*EXP((IR-div)*(5-D$3))-strike)</f>
        <v>-8627415.3907085285</v>
      </c>
      <c r="E106" s="48">
        <f>notional*EXP(-IR*(5-E$3))*('2. Stock Price 1'!E106*EXP((IR-div)*(5-E$3))-strike)</f>
        <v>-19164534.394128427</v>
      </c>
      <c r="F106" s="48">
        <f>notional*EXP(-IR*(5-F$3))*('2. Stock Price 1'!F106*EXP((IR-div)*(5-F$3))-strike)</f>
        <v>-7212389.0537850503</v>
      </c>
      <c r="G106" s="48">
        <f>notional*EXP(-IR*(5-G$3))*('2. Stock Price 1'!G106*EXP((IR-div)*(5-G$3))-strike)</f>
        <v>996907.2156083259</v>
      </c>
      <c r="H106" s="48">
        <f>notional*EXP(-IR*(5-H$3))*('2. Stock Price 1'!H106*EXP((IR-div)*(5-H$3))-strike)</f>
        <v>4801798.6904584821</v>
      </c>
      <c r="I106" s="48">
        <f>notional*EXP(-IR*(5-I$3))*('2. Stock Price 1'!I106*EXP((IR-div)*(5-I$3))-strike)</f>
        <v>-20479790.756422825</v>
      </c>
      <c r="J106" s="48">
        <f>notional*EXP(-IR*(5-J$3))*('2. Stock Price 1'!J106*EXP((IR-div)*(5-J$3))-strike)</f>
        <v>-20120574.832465097</v>
      </c>
      <c r="K106" s="48">
        <f>notional*EXP(-IR*(5-K$3))*('2. Stock Price 1'!K106*EXP((IR-div)*(5-K$3))-strike)</f>
        <v>-23705911.031162173</v>
      </c>
      <c r="L106" s="48">
        <f>notional*EXP(-IR*(5-L$3))*('2. Stock Price 1'!L106*EXP((IR-div)*(5-L$3))-strike)</f>
        <v>-33564750.686903454</v>
      </c>
      <c r="M106" s="48">
        <f>notional*EXP(-IR*(5-M$3))*('2. Stock Price 1'!M106*EXP((IR-div)*(5-M$3))-strike)</f>
        <v>-30294383.171550274</v>
      </c>
      <c r="N106" s="48">
        <f>notional*EXP(-IR*(5-N$3))*('2. Stock Price 1'!N106*EXP((IR-div)*(5-N$3))-strike)</f>
        <v>-32132489.469723515</v>
      </c>
      <c r="O106" s="48">
        <f>notional*EXP(-IR*(5-O$3))*('2. Stock Price 1'!O106*EXP((IR-div)*(5-O$3))-strike)</f>
        <v>-40166265.699858442</v>
      </c>
      <c r="P106" s="48">
        <f>notional*EXP(-IR*(5-P$3))*('2. Stock Price 1'!P106*EXP((IR-div)*(5-P$3))-strike)</f>
        <v>-32585653.873229727</v>
      </c>
      <c r="Q106" s="48">
        <f>notional*EXP(-IR*(5-Q$3))*('2. Stock Price 1'!Q106*EXP((IR-div)*(5-Q$3))-strike)</f>
        <v>-33643281.43629209</v>
      </c>
      <c r="R106" s="48">
        <f>notional*EXP(-IR*(5-R$3))*('2. Stock Price 1'!R106*EXP((IR-div)*(5-R$3))-strike)</f>
        <v>-38585795.651424102</v>
      </c>
      <c r="S106" s="48">
        <f>notional*EXP(-IR*(5-S$3))*('2. Stock Price 1'!S106*EXP((IR-div)*(5-S$3))-strike)</f>
        <v>-37989981.763913289</v>
      </c>
      <c r="T106" s="48">
        <f>notional*EXP(-IR*(5-T$3))*('2. Stock Price 1'!T106*EXP((IR-div)*(5-T$3))-strike)</f>
        <v>-40651527.993605748</v>
      </c>
      <c r="U106" s="48">
        <f>notional*EXP(-IR*(5-U$3))*('2. Stock Price 1'!U106*EXP((IR-div)*(5-U$3))-strike)</f>
        <v>-43670531.277882382</v>
      </c>
      <c r="V106" s="48">
        <f>notional*EXP(-IR*(5-V$3))*('2. Stock Price 1'!V106*EXP((IR-div)*(5-V$3))-strike)</f>
        <v>-47444002.442823701</v>
      </c>
      <c r="W106" s="49">
        <f>notional*EXP(-IR*(5-W$3))*('2. Stock Price 1'!W106*EXP((IR-div)*(5-W$3))-strike)</f>
        <v>-48453206.557626121</v>
      </c>
    </row>
    <row r="107" spans="2:23" x14ac:dyDescent="0.35">
      <c r="B107" s="9" t="s">
        <v>103</v>
      </c>
      <c r="C107" s="11">
        <f>notional*EXP(-IR*(5-C$3))*(strike_2-'2. Stock Price 2'!C107*EXP((IR-div)*(5-C$3)))</f>
        <v>0</v>
      </c>
      <c r="D107" s="48">
        <f>notional*EXP(-IR*(5-D$3))*('2. Stock Price 1'!D107*EXP((IR-div)*(5-D$3))-strike)</f>
        <v>-2493785.4539059401</v>
      </c>
      <c r="E107" s="48">
        <f>notional*EXP(-IR*(5-E$3))*('2. Stock Price 1'!E107*EXP((IR-div)*(5-E$3))-strike)</f>
        <v>362127.35515212058</v>
      </c>
      <c r="F107" s="48">
        <f>notional*EXP(-IR*(5-F$3))*('2. Stock Price 1'!F107*EXP((IR-div)*(5-F$3))-strike)</f>
        <v>19653160.80680776</v>
      </c>
      <c r="G107" s="48">
        <f>notional*EXP(-IR*(5-G$3))*('2. Stock Price 1'!G107*EXP((IR-div)*(5-G$3))-strike)</f>
        <v>23737832.031862359</v>
      </c>
      <c r="H107" s="48">
        <f>notional*EXP(-IR*(5-H$3))*('2. Stock Price 1'!H107*EXP((IR-div)*(5-H$3))-strike)</f>
        <v>22317698.683070239</v>
      </c>
      <c r="I107" s="48">
        <f>notional*EXP(-IR*(5-I$3))*('2. Stock Price 1'!I107*EXP((IR-div)*(5-I$3))-strike)</f>
        <v>27233080.24536651</v>
      </c>
      <c r="J107" s="48">
        <f>notional*EXP(-IR*(5-J$3))*('2. Stock Price 1'!J107*EXP((IR-div)*(5-J$3))-strike)</f>
        <v>46612174.590197943</v>
      </c>
      <c r="K107" s="48">
        <f>notional*EXP(-IR*(5-K$3))*('2. Stock Price 1'!K107*EXP((IR-div)*(5-K$3))-strike)</f>
        <v>71597539.345224395</v>
      </c>
      <c r="L107" s="48">
        <f>notional*EXP(-IR*(5-L$3))*('2. Stock Price 1'!L107*EXP((IR-div)*(5-L$3))-strike)</f>
        <v>57958450.764327668</v>
      </c>
      <c r="M107" s="48">
        <f>notional*EXP(-IR*(5-M$3))*('2. Stock Price 1'!M107*EXP((IR-div)*(5-M$3))-strike)</f>
        <v>65513197.234777503</v>
      </c>
      <c r="N107" s="48">
        <f>notional*EXP(-IR*(5-N$3))*('2. Stock Price 1'!N107*EXP((IR-div)*(5-N$3))-strike)</f>
        <v>103001125.58534732</v>
      </c>
      <c r="O107" s="48">
        <f>notional*EXP(-IR*(5-O$3))*('2. Stock Price 1'!O107*EXP((IR-div)*(5-O$3))-strike)</f>
        <v>128150770.35427372</v>
      </c>
      <c r="P107" s="48">
        <f>notional*EXP(-IR*(5-P$3))*('2. Stock Price 1'!P107*EXP((IR-div)*(5-P$3))-strike)</f>
        <v>149699089.55492991</v>
      </c>
      <c r="Q107" s="48">
        <f>notional*EXP(-IR*(5-Q$3))*('2. Stock Price 1'!Q107*EXP((IR-div)*(5-Q$3))-strike)</f>
        <v>109308095.14885984</v>
      </c>
      <c r="R107" s="48">
        <f>notional*EXP(-IR*(5-R$3))*('2. Stock Price 1'!R107*EXP((IR-div)*(5-R$3))-strike)</f>
        <v>134374446.17413133</v>
      </c>
      <c r="S107" s="48">
        <f>notional*EXP(-IR*(5-S$3))*('2. Stock Price 1'!S107*EXP((IR-div)*(5-S$3))-strike)</f>
        <v>110272735.5701202</v>
      </c>
      <c r="T107" s="48">
        <f>notional*EXP(-IR*(5-T$3))*('2. Stock Price 1'!T107*EXP((IR-div)*(5-T$3))-strike)</f>
        <v>120677094.44712253</v>
      </c>
      <c r="U107" s="48">
        <f>notional*EXP(-IR*(5-U$3))*('2. Stock Price 1'!U107*EXP((IR-div)*(5-U$3))-strike)</f>
        <v>117443146.97656716</v>
      </c>
      <c r="V107" s="48">
        <f>notional*EXP(-IR*(5-V$3))*('2. Stock Price 1'!V107*EXP((IR-div)*(5-V$3))-strike)</f>
        <v>171573691.4429996</v>
      </c>
      <c r="W107" s="49">
        <f>notional*EXP(-IR*(5-W$3))*('2. Stock Price 1'!W107*EXP((IR-div)*(5-W$3))-strike)</f>
        <v>115521136.9910993</v>
      </c>
    </row>
    <row r="108" spans="2:23" x14ac:dyDescent="0.35">
      <c r="B108" s="9" t="s">
        <v>104</v>
      </c>
      <c r="C108" s="11">
        <f>notional*EXP(-IR*(5-C$3))*(strike_2-'2. Stock Price 2'!C108*EXP((IR-div)*(5-C$3)))</f>
        <v>0</v>
      </c>
      <c r="D108" s="48">
        <f>notional*EXP(-IR*(5-D$3))*('2. Stock Price 1'!D108*EXP((IR-div)*(5-D$3))-strike)</f>
        <v>-2544275.5918970807</v>
      </c>
      <c r="E108" s="48">
        <f>notional*EXP(-IR*(5-E$3))*('2. Stock Price 1'!E108*EXP((IR-div)*(5-E$3))-strike)</f>
        <v>-6033042.3919943469</v>
      </c>
      <c r="F108" s="48">
        <f>notional*EXP(-IR*(5-F$3))*('2. Stock Price 1'!F108*EXP((IR-div)*(5-F$3))-strike)</f>
        <v>-20730757.169047762</v>
      </c>
      <c r="G108" s="48">
        <f>notional*EXP(-IR*(5-G$3))*('2. Stock Price 1'!G108*EXP((IR-div)*(5-G$3))-strike)</f>
        <v>-24349644.429984551</v>
      </c>
      <c r="H108" s="48">
        <f>notional*EXP(-IR*(5-H$3))*('2. Stock Price 1'!H108*EXP((IR-div)*(5-H$3))-strike)</f>
        <v>-31604006.297673322</v>
      </c>
      <c r="I108" s="48">
        <f>notional*EXP(-IR*(5-I$3))*('2. Stock Price 1'!I108*EXP((IR-div)*(5-I$3))-strike)</f>
        <v>-34948193.156592496</v>
      </c>
      <c r="J108" s="48">
        <f>notional*EXP(-IR*(5-J$3))*('2. Stock Price 1'!J108*EXP((IR-div)*(5-J$3))-strike)</f>
        <v>-33752730.638993926</v>
      </c>
      <c r="K108" s="48">
        <f>notional*EXP(-IR*(5-K$3))*('2. Stock Price 1'!K108*EXP((IR-div)*(5-K$3))-strike)</f>
        <v>-35104012.89554771</v>
      </c>
      <c r="L108" s="48">
        <f>notional*EXP(-IR*(5-L$3))*('2. Stock Price 1'!L108*EXP((IR-div)*(5-L$3))-strike)</f>
        <v>-42188260.560105838</v>
      </c>
      <c r="M108" s="48">
        <f>notional*EXP(-IR*(5-M$3))*('2. Stock Price 1'!M108*EXP((IR-div)*(5-M$3))-strike)</f>
        <v>-39187081.818743773</v>
      </c>
      <c r="N108" s="48">
        <f>notional*EXP(-IR*(5-N$3))*('2. Stock Price 1'!N108*EXP((IR-div)*(5-N$3))-strike)</f>
        <v>-42086657.192451924</v>
      </c>
      <c r="O108" s="48">
        <f>notional*EXP(-IR*(5-O$3))*('2. Stock Price 1'!O108*EXP((IR-div)*(5-O$3))-strike)</f>
        <v>-46690016.134007782</v>
      </c>
      <c r="P108" s="48">
        <f>notional*EXP(-IR*(5-P$3))*('2. Stock Price 1'!P108*EXP((IR-div)*(5-P$3))-strike)</f>
        <v>-52696984.283174403</v>
      </c>
      <c r="Q108" s="48">
        <f>notional*EXP(-IR*(5-Q$3))*('2. Stock Price 1'!Q108*EXP((IR-div)*(5-Q$3))-strike)</f>
        <v>-54605652.630383879</v>
      </c>
      <c r="R108" s="48">
        <f>notional*EXP(-IR*(5-R$3))*('2. Stock Price 1'!R108*EXP((IR-div)*(5-R$3))-strike)</f>
        <v>-55098851.74126976</v>
      </c>
      <c r="S108" s="48">
        <f>notional*EXP(-IR*(5-S$3))*('2. Stock Price 1'!S108*EXP((IR-div)*(5-S$3))-strike)</f>
        <v>-52274365.828270279</v>
      </c>
      <c r="T108" s="48">
        <f>notional*EXP(-IR*(5-T$3))*('2. Stock Price 1'!T108*EXP((IR-div)*(5-T$3))-strike)</f>
        <v>-54257124.37703988</v>
      </c>
      <c r="U108" s="48">
        <f>notional*EXP(-IR*(5-U$3))*('2. Stock Price 1'!U108*EXP((IR-div)*(5-U$3))-strike)</f>
        <v>-52786440.151238233</v>
      </c>
      <c r="V108" s="48">
        <f>notional*EXP(-IR*(5-V$3))*('2. Stock Price 1'!V108*EXP((IR-div)*(5-V$3))-strike)</f>
        <v>-52461293.048433736</v>
      </c>
      <c r="W108" s="49">
        <f>notional*EXP(-IR*(5-W$3))*('2. Stock Price 1'!W108*EXP((IR-div)*(5-W$3))-strike)</f>
        <v>-56552882.32492277</v>
      </c>
    </row>
    <row r="109" spans="2:23" x14ac:dyDescent="0.35">
      <c r="B109" s="9" t="s">
        <v>105</v>
      </c>
      <c r="C109" s="11">
        <f>notional*EXP(-IR*(5-C$3))*(strike_2-'2. Stock Price 2'!C109*EXP((IR-div)*(5-C$3)))</f>
        <v>0</v>
      </c>
      <c r="D109" s="48">
        <f>notional*EXP(-IR*(5-D$3))*('2. Stock Price 1'!D109*EXP((IR-div)*(5-D$3))-strike)</f>
        <v>8317351.9008281678</v>
      </c>
      <c r="E109" s="48">
        <f>notional*EXP(-IR*(5-E$3))*('2. Stock Price 1'!E109*EXP((IR-div)*(5-E$3))-strike)</f>
        <v>-3472098.4990062686</v>
      </c>
      <c r="F109" s="48">
        <f>notional*EXP(-IR*(5-F$3))*('2. Stock Price 1'!F109*EXP((IR-div)*(5-F$3))-strike)</f>
        <v>-1339953.2243682218</v>
      </c>
      <c r="G109" s="48">
        <f>notional*EXP(-IR*(5-G$3))*('2. Stock Price 1'!G109*EXP((IR-div)*(5-G$3))-strike)</f>
        <v>6568898.2023925371</v>
      </c>
      <c r="H109" s="48">
        <f>notional*EXP(-IR*(5-H$3))*('2. Stock Price 1'!H109*EXP((IR-div)*(5-H$3))-strike)</f>
        <v>24663698.942529369</v>
      </c>
      <c r="I109" s="48">
        <f>notional*EXP(-IR*(5-I$3))*('2. Stock Price 1'!I109*EXP((IR-div)*(5-I$3))-strike)</f>
        <v>30472225.075987637</v>
      </c>
      <c r="J109" s="48">
        <f>notional*EXP(-IR*(5-J$3))*('2. Stock Price 1'!J109*EXP((IR-div)*(5-J$3))-strike)</f>
        <v>10345517.084425135</v>
      </c>
      <c r="K109" s="48">
        <f>notional*EXP(-IR*(5-K$3))*('2. Stock Price 1'!K109*EXP((IR-div)*(5-K$3))-strike)</f>
        <v>17973498.764796168</v>
      </c>
      <c r="L109" s="48">
        <f>notional*EXP(-IR*(5-L$3))*('2. Stock Price 1'!L109*EXP((IR-div)*(5-L$3))-strike)</f>
        <v>21363882.101327274</v>
      </c>
      <c r="M109" s="48">
        <f>notional*EXP(-IR*(5-M$3))*('2. Stock Price 1'!M109*EXP((IR-div)*(5-M$3))-strike)</f>
        <v>16735241.669112729</v>
      </c>
      <c r="N109" s="48">
        <f>notional*EXP(-IR*(5-N$3))*('2. Stock Price 1'!N109*EXP((IR-div)*(5-N$3))-strike)</f>
        <v>11362039.843322463</v>
      </c>
      <c r="O109" s="48">
        <f>notional*EXP(-IR*(5-O$3))*('2. Stock Price 1'!O109*EXP((IR-div)*(5-O$3))-strike)</f>
        <v>-12169545.169235947</v>
      </c>
      <c r="P109" s="48">
        <f>notional*EXP(-IR*(5-P$3))*('2. Stock Price 1'!P109*EXP((IR-div)*(5-P$3))-strike)</f>
        <v>-22176808.759412628</v>
      </c>
      <c r="Q109" s="48">
        <f>notional*EXP(-IR*(5-Q$3))*('2. Stock Price 1'!Q109*EXP((IR-div)*(5-Q$3))-strike)</f>
        <v>-29234272.832761817</v>
      </c>
      <c r="R109" s="48">
        <f>notional*EXP(-IR*(5-R$3))*('2. Stock Price 1'!R109*EXP((IR-div)*(5-R$3))-strike)</f>
        <v>-30053043.34637114</v>
      </c>
      <c r="S109" s="48">
        <f>notional*EXP(-IR*(5-S$3))*('2. Stock Price 1'!S109*EXP((IR-div)*(5-S$3))-strike)</f>
        <v>-19991254.820399407</v>
      </c>
      <c r="T109" s="48">
        <f>notional*EXP(-IR*(5-T$3))*('2. Stock Price 1'!T109*EXP((IR-div)*(5-T$3))-strike)</f>
        <v>-28467737.264372461</v>
      </c>
      <c r="U109" s="48">
        <f>notional*EXP(-IR*(5-U$3))*('2. Stock Price 1'!U109*EXP((IR-div)*(5-U$3))-strike)</f>
        <v>-30584958.965196736</v>
      </c>
      <c r="V109" s="48">
        <f>notional*EXP(-IR*(5-V$3))*('2. Stock Price 1'!V109*EXP((IR-div)*(5-V$3))-strike)</f>
        <v>-23911347.104985073</v>
      </c>
      <c r="W109" s="49">
        <f>notional*EXP(-IR*(5-W$3))*('2. Stock Price 1'!W109*EXP((IR-div)*(5-W$3))-strike)</f>
        <v>-9022930.4247415606</v>
      </c>
    </row>
    <row r="110" spans="2:23" x14ac:dyDescent="0.35">
      <c r="B110" s="9" t="s">
        <v>106</v>
      </c>
      <c r="C110" s="11">
        <f>notional*EXP(-IR*(5-C$3))*(strike_2-'2. Stock Price 2'!C110*EXP((IR-div)*(5-C$3)))</f>
        <v>0</v>
      </c>
      <c r="D110" s="48">
        <f>notional*EXP(-IR*(5-D$3))*('2. Stock Price 1'!D110*EXP((IR-div)*(5-D$3))-strike)</f>
        <v>20954878.800386943</v>
      </c>
      <c r="E110" s="48">
        <f>notional*EXP(-IR*(5-E$3))*('2. Stock Price 1'!E110*EXP((IR-div)*(5-E$3))-strike)</f>
        <v>9256454.1838880405</v>
      </c>
      <c r="F110" s="48">
        <f>notional*EXP(-IR*(5-F$3))*('2. Stock Price 1'!F110*EXP((IR-div)*(5-F$3))-strike)</f>
        <v>13151956.132582925</v>
      </c>
      <c r="G110" s="48">
        <f>notional*EXP(-IR*(5-G$3))*('2. Stock Price 1'!G110*EXP((IR-div)*(5-G$3))-strike)</f>
        <v>14733054.009261133</v>
      </c>
      <c r="H110" s="48">
        <f>notional*EXP(-IR*(5-H$3))*('2. Stock Price 1'!H110*EXP((IR-div)*(5-H$3))-strike)</f>
        <v>20534674.445319857</v>
      </c>
      <c r="I110" s="48">
        <f>notional*EXP(-IR*(5-I$3))*('2. Stock Price 1'!I110*EXP((IR-div)*(5-I$3))-strike)</f>
        <v>9208363.7726421691</v>
      </c>
      <c r="J110" s="48">
        <f>notional*EXP(-IR*(5-J$3))*('2. Stock Price 1'!J110*EXP((IR-div)*(5-J$3))-strike)</f>
        <v>21836825.968456618</v>
      </c>
      <c r="K110" s="48">
        <f>notional*EXP(-IR*(5-K$3))*('2. Stock Price 1'!K110*EXP((IR-div)*(5-K$3))-strike)</f>
        <v>12724239.640984278</v>
      </c>
      <c r="L110" s="48">
        <f>notional*EXP(-IR*(5-L$3))*('2. Stock Price 1'!L110*EXP((IR-div)*(5-L$3))-strike)</f>
        <v>32200862.773650721</v>
      </c>
      <c r="M110" s="48">
        <f>notional*EXP(-IR*(5-M$3))*('2. Stock Price 1'!M110*EXP((IR-div)*(5-M$3))-strike)</f>
        <v>41495658.228606932</v>
      </c>
      <c r="N110" s="48">
        <f>notional*EXP(-IR*(5-N$3))*('2. Stock Price 1'!N110*EXP((IR-div)*(5-N$3))-strike)</f>
        <v>43506789.988430277</v>
      </c>
      <c r="O110" s="48">
        <f>notional*EXP(-IR*(5-O$3))*('2. Stock Price 1'!O110*EXP((IR-div)*(5-O$3))-strike)</f>
        <v>34887595.273414917</v>
      </c>
      <c r="P110" s="48">
        <f>notional*EXP(-IR*(5-P$3))*('2. Stock Price 1'!P110*EXP((IR-div)*(5-P$3))-strike)</f>
        <v>24705420.47586624</v>
      </c>
      <c r="Q110" s="48">
        <f>notional*EXP(-IR*(5-Q$3))*('2. Stock Price 1'!Q110*EXP((IR-div)*(5-Q$3))-strike)</f>
        <v>28105484.513386849</v>
      </c>
      <c r="R110" s="48">
        <f>notional*EXP(-IR*(5-R$3))*('2. Stock Price 1'!R110*EXP((IR-div)*(5-R$3))-strike)</f>
        <v>28922595.596798096</v>
      </c>
      <c r="S110" s="48">
        <f>notional*EXP(-IR*(5-S$3))*('2. Stock Price 1'!S110*EXP((IR-div)*(5-S$3))-strike)</f>
        <v>52711332.632483706</v>
      </c>
      <c r="T110" s="48">
        <f>notional*EXP(-IR*(5-T$3))*('2. Stock Price 1'!T110*EXP((IR-div)*(5-T$3))-strike)</f>
        <v>66475942.35845603</v>
      </c>
      <c r="U110" s="48">
        <f>notional*EXP(-IR*(5-U$3))*('2. Stock Price 1'!U110*EXP((IR-div)*(5-U$3))-strike)</f>
        <v>41109927.201280706</v>
      </c>
      <c r="V110" s="48">
        <f>notional*EXP(-IR*(5-V$3))*('2. Stock Price 1'!V110*EXP((IR-div)*(5-V$3))-strike)</f>
        <v>48333896.726335779</v>
      </c>
      <c r="W110" s="49">
        <f>notional*EXP(-IR*(5-W$3))*('2. Stock Price 1'!W110*EXP((IR-div)*(5-W$3))-strike)</f>
        <v>49079119.067420691</v>
      </c>
    </row>
    <row r="111" spans="2:23" x14ac:dyDescent="0.35">
      <c r="B111" s="9" t="s">
        <v>107</v>
      </c>
      <c r="C111" s="11">
        <f>notional*EXP(-IR*(5-C$3))*(strike_2-'2. Stock Price 2'!C111*EXP((IR-div)*(5-C$3)))</f>
        <v>0</v>
      </c>
      <c r="D111" s="48">
        <f>notional*EXP(-IR*(5-D$3))*('2. Stock Price 1'!D111*EXP((IR-div)*(5-D$3))-strike)</f>
        <v>-3521840.4201266924</v>
      </c>
      <c r="E111" s="48">
        <f>notional*EXP(-IR*(5-E$3))*('2. Stock Price 1'!E111*EXP((IR-div)*(5-E$3))-strike)</f>
        <v>-21515521.574429177</v>
      </c>
      <c r="F111" s="48">
        <f>notional*EXP(-IR*(5-F$3))*('2. Stock Price 1'!F111*EXP((IR-div)*(5-F$3))-strike)</f>
        <v>-19509057.009306367</v>
      </c>
      <c r="G111" s="48">
        <f>notional*EXP(-IR*(5-G$3))*('2. Stock Price 1'!G111*EXP((IR-div)*(5-G$3))-strike)</f>
        <v>-18488795.750200778</v>
      </c>
      <c r="H111" s="48">
        <f>notional*EXP(-IR*(5-H$3))*('2. Stock Price 1'!H111*EXP((IR-div)*(5-H$3))-strike)</f>
        <v>-25483989.122678585</v>
      </c>
      <c r="I111" s="48">
        <f>notional*EXP(-IR*(5-I$3))*('2. Stock Price 1'!I111*EXP((IR-div)*(5-I$3))-strike)</f>
        <v>-30917156.509177133</v>
      </c>
      <c r="J111" s="48">
        <f>notional*EXP(-IR*(5-J$3))*('2. Stock Price 1'!J111*EXP((IR-div)*(5-J$3))-strike)</f>
        <v>-32536951.196991213</v>
      </c>
      <c r="K111" s="48">
        <f>notional*EXP(-IR*(5-K$3))*('2. Stock Price 1'!K111*EXP((IR-div)*(5-K$3))-strike)</f>
        <v>-33452384.020118032</v>
      </c>
      <c r="L111" s="48">
        <f>notional*EXP(-IR*(5-L$3))*('2. Stock Price 1'!L111*EXP((IR-div)*(5-L$3))-strike)</f>
        <v>-30756315.271689136</v>
      </c>
      <c r="M111" s="48">
        <f>notional*EXP(-IR*(5-M$3))*('2. Stock Price 1'!M111*EXP((IR-div)*(5-M$3))-strike)</f>
        <v>-30051062.745449055</v>
      </c>
      <c r="N111" s="48">
        <f>notional*EXP(-IR*(5-N$3))*('2. Stock Price 1'!N111*EXP((IR-div)*(5-N$3))-strike)</f>
        <v>-38914439.091633588</v>
      </c>
      <c r="O111" s="48">
        <f>notional*EXP(-IR*(5-O$3))*('2. Stock Price 1'!O111*EXP((IR-div)*(5-O$3))-strike)</f>
        <v>-38008358.525348671</v>
      </c>
      <c r="P111" s="48">
        <f>notional*EXP(-IR*(5-P$3))*('2. Stock Price 1'!P111*EXP((IR-div)*(5-P$3))-strike)</f>
        <v>-38564983.523376971</v>
      </c>
      <c r="Q111" s="48">
        <f>notional*EXP(-IR*(5-Q$3))*('2. Stock Price 1'!Q111*EXP((IR-div)*(5-Q$3))-strike)</f>
        <v>-45183908.172572426</v>
      </c>
      <c r="R111" s="48">
        <f>notional*EXP(-IR*(5-R$3))*('2. Stock Price 1'!R111*EXP((IR-div)*(5-R$3))-strike)</f>
        <v>-49249018.075205415</v>
      </c>
      <c r="S111" s="48">
        <f>notional*EXP(-IR*(5-S$3))*('2. Stock Price 1'!S111*EXP((IR-div)*(5-S$3))-strike)</f>
        <v>-46782006.748332903</v>
      </c>
      <c r="T111" s="48">
        <f>notional*EXP(-IR*(5-T$3))*('2. Stock Price 1'!T111*EXP((IR-div)*(5-T$3))-strike)</f>
        <v>-53841400.097481519</v>
      </c>
      <c r="U111" s="48">
        <f>notional*EXP(-IR*(5-U$3))*('2. Stock Price 1'!U111*EXP((IR-div)*(5-U$3))-strike)</f>
        <v>-55228756.494311549</v>
      </c>
      <c r="V111" s="48">
        <f>notional*EXP(-IR*(5-V$3))*('2. Stock Price 1'!V111*EXP((IR-div)*(5-V$3))-strike)</f>
        <v>-55835930.00552167</v>
      </c>
      <c r="W111" s="49">
        <f>notional*EXP(-IR*(5-W$3))*('2. Stock Price 1'!W111*EXP((IR-div)*(5-W$3))-strike)</f>
        <v>-54781597.622807309</v>
      </c>
    </row>
    <row r="112" spans="2:23" x14ac:dyDescent="0.35">
      <c r="B112" s="9" t="s">
        <v>108</v>
      </c>
      <c r="C112" s="11">
        <f>notional*EXP(-IR*(5-C$3))*(strike_2-'2. Stock Price 2'!C112*EXP((IR-div)*(5-C$3)))</f>
        <v>0</v>
      </c>
      <c r="D112" s="48">
        <f>notional*EXP(-IR*(5-D$3))*('2. Stock Price 1'!D112*EXP((IR-div)*(5-D$3))-strike)</f>
        <v>-3180901.8611597018</v>
      </c>
      <c r="E112" s="48">
        <f>notional*EXP(-IR*(5-E$3))*('2. Stock Price 1'!E112*EXP((IR-div)*(5-E$3))-strike)</f>
        <v>-8556871.0784321073</v>
      </c>
      <c r="F112" s="48">
        <f>notional*EXP(-IR*(5-F$3))*('2. Stock Price 1'!F112*EXP((IR-div)*(5-F$3))-strike)</f>
        <v>-36809.908179658174</v>
      </c>
      <c r="G112" s="48">
        <f>notional*EXP(-IR*(5-G$3))*('2. Stock Price 1'!G112*EXP((IR-div)*(5-G$3))-strike)</f>
        <v>-4717057.4922983693</v>
      </c>
      <c r="H112" s="48">
        <f>notional*EXP(-IR*(5-H$3))*('2. Stock Price 1'!H112*EXP((IR-div)*(5-H$3))-strike)</f>
        <v>892201.8634019685</v>
      </c>
      <c r="I112" s="48">
        <f>notional*EXP(-IR*(5-I$3))*('2. Stock Price 1'!I112*EXP((IR-div)*(5-I$3))-strike)</f>
        <v>16343655.38587057</v>
      </c>
      <c r="J112" s="48">
        <f>notional*EXP(-IR*(5-J$3))*('2. Stock Price 1'!J112*EXP((IR-div)*(5-J$3))-strike)</f>
        <v>12071691.017828492</v>
      </c>
      <c r="K112" s="48">
        <f>notional*EXP(-IR*(5-K$3))*('2. Stock Price 1'!K112*EXP((IR-div)*(5-K$3))-strike)</f>
        <v>17011506.606884833</v>
      </c>
      <c r="L112" s="48">
        <f>notional*EXP(-IR*(5-L$3))*('2. Stock Price 1'!L112*EXP((IR-div)*(5-L$3))-strike)</f>
        <v>-3274608.7177702733</v>
      </c>
      <c r="M112" s="48">
        <f>notional*EXP(-IR*(5-M$3))*('2. Stock Price 1'!M112*EXP((IR-div)*(5-M$3))-strike)</f>
        <v>-7434456.7975709122</v>
      </c>
      <c r="N112" s="48">
        <f>notional*EXP(-IR*(5-N$3))*('2. Stock Price 1'!N112*EXP((IR-div)*(5-N$3))-strike)</f>
        <v>6422090.9550859835</v>
      </c>
      <c r="O112" s="48">
        <f>notional*EXP(-IR*(5-O$3))*('2. Stock Price 1'!O112*EXP((IR-div)*(5-O$3))-strike)</f>
        <v>-6422940.8516787449</v>
      </c>
      <c r="P112" s="48">
        <f>notional*EXP(-IR*(5-P$3))*('2. Stock Price 1'!P112*EXP((IR-div)*(5-P$3))-strike)</f>
        <v>-3156570.2763301092</v>
      </c>
      <c r="Q112" s="48">
        <f>notional*EXP(-IR*(5-Q$3))*('2. Stock Price 1'!Q112*EXP((IR-div)*(5-Q$3))-strike)</f>
        <v>-9410203.5543022826</v>
      </c>
      <c r="R112" s="48">
        <f>notional*EXP(-IR*(5-R$3))*('2. Stock Price 1'!R112*EXP((IR-div)*(5-R$3))-strike)</f>
        <v>-21572465.68536742</v>
      </c>
      <c r="S112" s="48">
        <f>notional*EXP(-IR*(5-S$3))*('2. Stock Price 1'!S112*EXP((IR-div)*(5-S$3))-strike)</f>
        <v>-17962650.718752261</v>
      </c>
      <c r="T112" s="48">
        <f>notional*EXP(-IR*(5-T$3))*('2. Stock Price 1'!T112*EXP((IR-div)*(5-T$3))-strike)</f>
        <v>-28316781.4523804</v>
      </c>
      <c r="U112" s="48">
        <f>notional*EXP(-IR*(5-U$3))*('2. Stock Price 1'!U112*EXP((IR-div)*(5-U$3))-strike)</f>
        <v>-28145773.538072683</v>
      </c>
      <c r="V112" s="48">
        <f>notional*EXP(-IR*(5-V$3))*('2. Stock Price 1'!V112*EXP((IR-div)*(5-V$3))-strike)</f>
        <v>-31440393.546811875</v>
      </c>
      <c r="W112" s="49">
        <f>notional*EXP(-IR*(5-W$3))*('2. Stock Price 1'!W112*EXP((IR-div)*(5-W$3))-strike)</f>
        <v>-44599724.77312319</v>
      </c>
    </row>
    <row r="113" spans="2:23" x14ac:dyDescent="0.35">
      <c r="B113" s="9" t="s">
        <v>109</v>
      </c>
      <c r="C113" s="11">
        <f>notional*EXP(-IR*(5-C$3))*(strike_2-'2. Stock Price 2'!C113*EXP((IR-div)*(5-C$3)))</f>
        <v>0</v>
      </c>
      <c r="D113" s="48">
        <f>notional*EXP(-IR*(5-D$3))*('2. Stock Price 1'!D113*EXP((IR-div)*(5-D$3))-strike)</f>
        <v>1818108.0242680763</v>
      </c>
      <c r="E113" s="48">
        <f>notional*EXP(-IR*(5-E$3))*('2. Stock Price 1'!E113*EXP((IR-div)*(5-E$3))-strike)</f>
        <v>-2581213.1379799056</v>
      </c>
      <c r="F113" s="48">
        <f>notional*EXP(-IR*(5-F$3))*('2. Stock Price 1'!F113*EXP((IR-div)*(5-F$3))-strike)</f>
        <v>1375845.5172903442</v>
      </c>
      <c r="G113" s="48">
        <f>notional*EXP(-IR*(5-G$3))*('2. Stock Price 1'!G113*EXP((IR-div)*(5-G$3))-strike)</f>
        <v>6678104.206687564</v>
      </c>
      <c r="H113" s="48">
        <f>notional*EXP(-IR*(5-H$3))*('2. Stock Price 1'!H113*EXP((IR-div)*(5-H$3))-strike)</f>
        <v>22774532.695767097</v>
      </c>
      <c r="I113" s="48">
        <f>notional*EXP(-IR*(5-I$3))*('2. Stock Price 1'!I113*EXP((IR-div)*(5-I$3))-strike)</f>
        <v>31090417.74981644</v>
      </c>
      <c r="J113" s="48">
        <f>notional*EXP(-IR*(5-J$3))*('2. Stock Price 1'!J113*EXP((IR-div)*(5-J$3))-strike)</f>
        <v>39584060.716291398</v>
      </c>
      <c r="K113" s="48">
        <f>notional*EXP(-IR*(5-K$3))*('2. Stock Price 1'!K113*EXP((IR-div)*(5-K$3))-strike)</f>
        <v>45007329.051326074</v>
      </c>
      <c r="L113" s="48">
        <f>notional*EXP(-IR*(5-L$3))*('2. Stock Price 1'!L113*EXP((IR-div)*(5-L$3))-strike)</f>
        <v>58046220.249461584</v>
      </c>
      <c r="M113" s="48">
        <f>notional*EXP(-IR*(5-M$3))*('2. Stock Price 1'!M113*EXP((IR-div)*(5-M$3))-strike)</f>
        <v>70369217.191720754</v>
      </c>
      <c r="N113" s="48">
        <f>notional*EXP(-IR*(5-N$3))*('2. Stock Price 1'!N113*EXP((IR-div)*(5-N$3))-strike)</f>
        <v>74040040.46907331</v>
      </c>
      <c r="O113" s="48">
        <f>notional*EXP(-IR*(5-O$3))*('2. Stock Price 1'!O113*EXP((IR-div)*(5-O$3))-strike)</f>
        <v>68324140.536392108</v>
      </c>
      <c r="P113" s="48">
        <f>notional*EXP(-IR*(5-P$3))*('2. Stock Price 1'!P113*EXP((IR-div)*(5-P$3))-strike)</f>
        <v>76865549.369590163</v>
      </c>
      <c r="Q113" s="48">
        <f>notional*EXP(-IR*(5-Q$3))*('2. Stock Price 1'!Q113*EXP((IR-div)*(5-Q$3))-strike)</f>
        <v>76576296.351787582</v>
      </c>
      <c r="R113" s="48">
        <f>notional*EXP(-IR*(5-R$3))*('2. Stock Price 1'!R113*EXP((IR-div)*(5-R$3))-strike)</f>
        <v>74679959.865474552</v>
      </c>
      <c r="S113" s="48">
        <f>notional*EXP(-IR*(5-S$3))*('2. Stock Price 1'!S113*EXP((IR-div)*(5-S$3))-strike)</f>
        <v>65724053.519561589</v>
      </c>
      <c r="T113" s="48">
        <f>notional*EXP(-IR*(5-T$3))*('2. Stock Price 1'!T113*EXP((IR-div)*(5-T$3))-strike)</f>
        <v>51600368.093802109</v>
      </c>
      <c r="U113" s="48">
        <f>notional*EXP(-IR*(5-U$3))*('2. Stock Price 1'!U113*EXP((IR-div)*(5-U$3))-strike)</f>
        <v>50141637.815033525</v>
      </c>
      <c r="V113" s="48">
        <f>notional*EXP(-IR*(5-V$3))*('2. Stock Price 1'!V113*EXP((IR-div)*(5-V$3))-strike)</f>
        <v>35942374.387821339</v>
      </c>
      <c r="W113" s="49">
        <f>notional*EXP(-IR*(5-W$3))*('2. Stock Price 1'!W113*EXP((IR-div)*(5-W$3))-strike)</f>
        <v>14131022.956511259</v>
      </c>
    </row>
    <row r="114" spans="2:23" x14ac:dyDescent="0.35">
      <c r="B114" s="9" t="s">
        <v>110</v>
      </c>
      <c r="C114" s="11">
        <f>notional*EXP(-IR*(5-C$3))*(strike_2-'2. Stock Price 2'!C114*EXP((IR-div)*(5-C$3)))</f>
        <v>0</v>
      </c>
      <c r="D114" s="48">
        <f>notional*EXP(-IR*(5-D$3))*('2. Stock Price 1'!D114*EXP((IR-div)*(5-D$3))-strike)</f>
        <v>10786677.427573081</v>
      </c>
      <c r="E114" s="48">
        <f>notional*EXP(-IR*(5-E$3))*('2. Stock Price 1'!E114*EXP((IR-div)*(5-E$3))-strike)</f>
        <v>31572969.873476237</v>
      </c>
      <c r="F114" s="48">
        <f>notional*EXP(-IR*(5-F$3))*('2. Stock Price 1'!F114*EXP((IR-div)*(5-F$3))-strike)</f>
        <v>49054183.942341536</v>
      </c>
      <c r="G114" s="48">
        <f>notional*EXP(-IR*(5-G$3))*('2. Stock Price 1'!G114*EXP((IR-div)*(5-G$3))-strike)</f>
        <v>56087831.34810935</v>
      </c>
      <c r="H114" s="48">
        <f>notional*EXP(-IR*(5-H$3))*('2. Stock Price 1'!H114*EXP((IR-div)*(5-H$3))-strike)</f>
        <v>44275713.647468396</v>
      </c>
      <c r="I114" s="48">
        <f>notional*EXP(-IR*(5-I$3))*('2. Stock Price 1'!I114*EXP((IR-div)*(5-I$3))-strike)</f>
        <v>48324831.366927303</v>
      </c>
      <c r="J114" s="48">
        <f>notional*EXP(-IR*(5-J$3))*('2. Stock Price 1'!J114*EXP((IR-div)*(5-J$3))-strike)</f>
        <v>26243086.489435278</v>
      </c>
      <c r="K114" s="48">
        <f>notional*EXP(-IR*(5-K$3))*('2. Stock Price 1'!K114*EXP((IR-div)*(5-K$3))-strike)</f>
        <v>27319261.605666243</v>
      </c>
      <c r="L114" s="48">
        <f>notional*EXP(-IR*(5-L$3))*('2. Stock Price 1'!L114*EXP((IR-div)*(5-L$3))-strike)</f>
        <v>51665305.935391285</v>
      </c>
      <c r="M114" s="48">
        <f>notional*EXP(-IR*(5-M$3))*('2. Stock Price 1'!M114*EXP((IR-div)*(5-M$3))-strike)</f>
        <v>68088019.237356618</v>
      </c>
      <c r="N114" s="48">
        <f>notional*EXP(-IR*(5-N$3))*('2. Stock Price 1'!N114*EXP((IR-div)*(5-N$3))-strike)</f>
        <v>61575941.661719374</v>
      </c>
      <c r="O114" s="48">
        <f>notional*EXP(-IR*(5-O$3))*('2. Stock Price 1'!O114*EXP((IR-div)*(5-O$3))-strike)</f>
        <v>68061850.26470083</v>
      </c>
      <c r="P114" s="48">
        <f>notional*EXP(-IR*(5-P$3))*('2. Stock Price 1'!P114*EXP((IR-div)*(5-P$3))-strike)</f>
        <v>83244041.059176907</v>
      </c>
      <c r="Q114" s="48">
        <f>notional*EXP(-IR*(5-Q$3))*('2. Stock Price 1'!Q114*EXP((IR-div)*(5-Q$3))-strike)</f>
        <v>82866788.365994334</v>
      </c>
      <c r="R114" s="48">
        <f>notional*EXP(-IR*(5-R$3))*('2. Stock Price 1'!R114*EXP((IR-div)*(5-R$3))-strike)</f>
        <v>60359211.026743449</v>
      </c>
      <c r="S114" s="48">
        <f>notional*EXP(-IR*(5-S$3))*('2. Stock Price 1'!S114*EXP((IR-div)*(5-S$3))-strike)</f>
        <v>54548112.5490532</v>
      </c>
      <c r="T114" s="48">
        <f>notional*EXP(-IR*(5-T$3))*('2. Stock Price 1'!T114*EXP((IR-div)*(5-T$3))-strike)</f>
        <v>31970044.826191496</v>
      </c>
      <c r="U114" s="48">
        <f>notional*EXP(-IR*(5-U$3))*('2. Stock Price 1'!U114*EXP((IR-div)*(5-U$3))-strike)</f>
        <v>41726031.831820883</v>
      </c>
      <c r="V114" s="48">
        <f>notional*EXP(-IR*(5-V$3))*('2. Stock Price 1'!V114*EXP((IR-div)*(5-V$3))-strike)</f>
        <v>32227071.320204999</v>
      </c>
      <c r="W114" s="49">
        <f>notional*EXP(-IR*(5-W$3))*('2. Stock Price 1'!W114*EXP((IR-div)*(5-W$3))-strike)</f>
        <v>53823851.279721878</v>
      </c>
    </row>
    <row r="115" spans="2:23" x14ac:dyDescent="0.35">
      <c r="B115" s="9" t="s">
        <v>111</v>
      </c>
      <c r="C115" s="11">
        <f>notional*EXP(-IR*(5-C$3))*(strike_2-'2. Stock Price 2'!C115*EXP((IR-div)*(5-C$3)))</f>
        <v>0</v>
      </c>
      <c r="D115" s="48">
        <f>notional*EXP(-IR*(5-D$3))*('2. Stock Price 1'!D115*EXP((IR-div)*(5-D$3))-strike)</f>
        <v>-6481280.1238405015</v>
      </c>
      <c r="E115" s="48">
        <f>notional*EXP(-IR*(5-E$3))*('2. Stock Price 1'!E115*EXP((IR-div)*(5-E$3))-strike)</f>
        <v>-12751793.809241569</v>
      </c>
      <c r="F115" s="48">
        <f>notional*EXP(-IR*(5-F$3))*('2. Stock Price 1'!F115*EXP((IR-div)*(5-F$3))-strike)</f>
        <v>-18849179.626801003</v>
      </c>
      <c r="G115" s="48">
        <f>notional*EXP(-IR*(5-G$3))*('2. Stock Price 1'!G115*EXP((IR-div)*(5-G$3))-strike)</f>
        <v>-21148916.517728467</v>
      </c>
      <c r="H115" s="48">
        <f>notional*EXP(-IR*(5-H$3))*('2. Stock Price 1'!H115*EXP((IR-div)*(5-H$3))-strike)</f>
        <v>-7244715.323805782</v>
      </c>
      <c r="I115" s="48">
        <f>notional*EXP(-IR*(5-I$3))*('2. Stock Price 1'!I115*EXP((IR-div)*(5-I$3))-strike)</f>
        <v>-8450828.1468011793</v>
      </c>
      <c r="J115" s="48">
        <f>notional*EXP(-IR*(5-J$3))*('2. Stock Price 1'!J115*EXP((IR-div)*(5-J$3))-strike)</f>
        <v>-13928525.050347712</v>
      </c>
      <c r="K115" s="48">
        <f>notional*EXP(-IR*(5-K$3))*('2. Stock Price 1'!K115*EXP((IR-div)*(5-K$3))-strike)</f>
        <v>-6060320.0349294329</v>
      </c>
      <c r="L115" s="48">
        <f>notional*EXP(-IR*(5-L$3))*('2. Stock Price 1'!L115*EXP((IR-div)*(5-L$3))-strike)</f>
        <v>4120676.7880489584</v>
      </c>
      <c r="M115" s="48">
        <f>notional*EXP(-IR*(5-M$3))*('2. Stock Price 1'!M115*EXP((IR-div)*(5-M$3))-strike)</f>
        <v>2404545.6991397105</v>
      </c>
      <c r="N115" s="48">
        <f>notional*EXP(-IR*(5-N$3))*('2. Stock Price 1'!N115*EXP((IR-div)*(5-N$3))-strike)</f>
        <v>812685.55578761129</v>
      </c>
      <c r="O115" s="48">
        <f>notional*EXP(-IR*(5-O$3))*('2. Stock Price 1'!O115*EXP((IR-div)*(5-O$3))-strike)</f>
        <v>16403569.719693389</v>
      </c>
      <c r="P115" s="48">
        <f>notional*EXP(-IR*(5-P$3))*('2. Stock Price 1'!P115*EXP((IR-div)*(5-P$3))-strike)</f>
        <v>12513244.655147964</v>
      </c>
      <c r="Q115" s="48">
        <f>notional*EXP(-IR*(5-Q$3))*('2. Stock Price 1'!Q115*EXP((IR-div)*(5-Q$3))-strike)</f>
        <v>2494073.1100362567</v>
      </c>
      <c r="R115" s="48">
        <f>notional*EXP(-IR*(5-R$3))*('2. Stock Price 1'!R115*EXP((IR-div)*(5-R$3))-strike)</f>
        <v>-4606384.0143845938</v>
      </c>
      <c r="S115" s="48">
        <f>notional*EXP(-IR*(5-S$3))*('2. Stock Price 1'!S115*EXP((IR-div)*(5-S$3))-strike)</f>
        <v>-12529119.40369403</v>
      </c>
      <c r="T115" s="48">
        <f>notional*EXP(-IR*(5-T$3))*('2. Stock Price 1'!T115*EXP((IR-div)*(5-T$3))-strike)</f>
        <v>-16663817.631331885</v>
      </c>
      <c r="U115" s="48">
        <f>notional*EXP(-IR*(5-U$3))*('2. Stock Price 1'!U115*EXP((IR-div)*(5-U$3))-strike)</f>
        <v>-15251101.824754285</v>
      </c>
      <c r="V115" s="48">
        <f>notional*EXP(-IR*(5-V$3))*('2. Stock Price 1'!V115*EXP((IR-div)*(5-V$3))-strike)</f>
        <v>-27423843.79068524</v>
      </c>
      <c r="W115" s="49">
        <f>notional*EXP(-IR*(5-W$3))*('2. Stock Price 1'!W115*EXP((IR-div)*(5-W$3))-strike)</f>
        <v>-29117930.058026616</v>
      </c>
    </row>
    <row r="116" spans="2:23" x14ac:dyDescent="0.35">
      <c r="B116" s="9" t="s">
        <v>112</v>
      </c>
      <c r="C116" s="11">
        <f>notional*EXP(-IR*(5-C$3))*(strike_2-'2. Stock Price 2'!C116*EXP((IR-div)*(5-C$3)))</f>
        <v>0</v>
      </c>
      <c r="D116" s="48">
        <f>notional*EXP(-IR*(5-D$3))*('2. Stock Price 1'!D116*EXP((IR-div)*(5-D$3))-strike)</f>
        <v>-2559717.742776623</v>
      </c>
      <c r="E116" s="48">
        <f>notional*EXP(-IR*(5-E$3))*('2. Stock Price 1'!E116*EXP((IR-div)*(5-E$3))-strike)</f>
        <v>19463348.343352374</v>
      </c>
      <c r="F116" s="48">
        <f>notional*EXP(-IR*(5-F$3))*('2. Stock Price 1'!F116*EXP((IR-div)*(5-F$3))-strike)</f>
        <v>26337094.168590125</v>
      </c>
      <c r="G116" s="48">
        <f>notional*EXP(-IR*(5-G$3))*('2. Stock Price 1'!G116*EXP((IR-div)*(5-G$3))-strike)</f>
        <v>20735102.025470082</v>
      </c>
      <c r="H116" s="48">
        <f>notional*EXP(-IR*(5-H$3))*('2. Stock Price 1'!H116*EXP((IR-div)*(5-H$3))-strike)</f>
        <v>7190423.5743335765</v>
      </c>
      <c r="I116" s="48">
        <f>notional*EXP(-IR*(5-I$3))*('2. Stock Price 1'!I116*EXP((IR-div)*(5-I$3))-strike)</f>
        <v>-5989898.3326006494</v>
      </c>
      <c r="J116" s="48">
        <f>notional*EXP(-IR*(5-J$3))*('2. Stock Price 1'!J116*EXP((IR-div)*(5-J$3))-strike)</f>
        <v>-6987944.3621816225</v>
      </c>
      <c r="K116" s="48">
        <f>notional*EXP(-IR*(5-K$3))*('2. Stock Price 1'!K116*EXP((IR-div)*(5-K$3))-strike)</f>
        <v>-4698846.0084278369</v>
      </c>
      <c r="L116" s="48">
        <f>notional*EXP(-IR*(5-L$3))*('2. Stock Price 1'!L116*EXP((IR-div)*(5-L$3))-strike)</f>
        <v>-8217399.8982918756</v>
      </c>
      <c r="M116" s="48">
        <f>notional*EXP(-IR*(5-M$3))*('2. Stock Price 1'!M116*EXP((IR-div)*(5-M$3))-strike)</f>
        <v>-13099581.80886635</v>
      </c>
      <c r="N116" s="48">
        <f>notional*EXP(-IR*(5-N$3))*('2. Stock Price 1'!N116*EXP((IR-div)*(5-N$3))-strike)</f>
        <v>-14176967.154852388</v>
      </c>
      <c r="O116" s="48">
        <f>notional*EXP(-IR*(5-O$3))*('2. Stock Price 1'!O116*EXP((IR-div)*(5-O$3))-strike)</f>
        <v>-8709555.0504434649</v>
      </c>
      <c r="P116" s="48">
        <f>notional*EXP(-IR*(5-P$3))*('2. Stock Price 1'!P116*EXP((IR-div)*(5-P$3))-strike)</f>
        <v>4400076.3929153578</v>
      </c>
      <c r="Q116" s="48">
        <f>notional*EXP(-IR*(5-Q$3))*('2. Stock Price 1'!Q116*EXP((IR-div)*(5-Q$3))-strike)</f>
        <v>8174337.4811474718</v>
      </c>
      <c r="R116" s="48">
        <f>notional*EXP(-IR*(5-R$3))*('2. Stock Price 1'!R116*EXP((IR-div)*(5-R$3))-strike)</f>
        <v>-5099066.0026789187</v>
      </c>
      <c r="S116" s="48">
        <f>notional*EXP(-IR*(5-S$3))*('2. Stock Price 1'!S116*EXP((IR-div)*(5-S$3))-strike)</f>
        <v>2480045.338620021</v>
      </c>
      <c r="T116" s="48">
        <f>notional*EXP(-IR*(5-T$3))*('2. Stock Price 1'!T116*EXP((IR-div)*(5-T$3))-strike)</f>
        <v>2929725.214925779</v>
      </c>
      <c r="U116" s="48">
        <f>notional*EXP(-IR*(5-U$3))*('2. Stock Price 1'!U116*EXP((IR-div)*(5-U$3))-strike)</f>
        <v>-8161387.9081912516</v>
      </c>
      <c r="V116" s="48">
        <f>notional*EXP(-IR*(5-V$3))*('2. Stock Price 1'!V116*EXP((IR-div)*(5-V$3))-strike)</f>
        <v>-15154746.49846779</v>
      </c>
      <c r="W116" s="49">
        <f>notional*EXP(-IR*(5-W$3))*('2. Stock Price 1'!W116*EXP((IR-div)*(5-W$3))-strike)</f>
        <v>7570084.0577685963</v>
      </c>
    </row>
    <row r="117" spans="2:23" x14ac:dyDescent="0.35">
      <c r="B117" s="9" t="s">
        <v>113</v>
      </c>
      <c r="C117" s="11">
        <f>notional*EXP(-IR*(5-C$3))*(strike_2-'2. Stock Price 2'!C117*EXP((IR-div)*(5-C$3)))</f>
        <v>0</v>
      </c>
      <c r="D117" s="48">
        <f>notional*EXP(-IR*(5-D$3))*('2. Stock Price 1'!D117*EXP((IR-div)*(5-D$3))-strike)</f>
        <v>-5484431.9118130505</v>
      </c>
      <c r="E117" s="48">
        <f>notional*EXP(-IR*(5-E$3))*('2. Stock Price 1'!E117*EXP((IR-div)*(5-E$3))-strike)</f>
        <v>8062346.0518150413</v>
      </c>
      <c r="F117" s="48">
        <f>notional*EXP(-IR*(5-F$3))*('2. Stock Price 1'!F117*EXP((IR-div)*(5-F$3))-strike)</f>
        <v>-947470.21638512728</v>
      </c>
      <c r="G117" s="48">
        <f>notional*EXP(-IR*(5-G$3))*('2. Stock Price 1'!G117*EXP((IR-div)*(5-G$3))-strike)</f>
        <v>-9564976.1455788165</v>
      </c>
      <c r="H117" s="48">
        <f>notional*EXP(-IR*(5-H$3))*('2. Stock Price 1'!H117*EXP((IR-div)*(5-H$3))-strike)</f>
        <v>-9500494.0607774444</v>
      </c>
      <c r="I117" s="48">
        <f>notional*EXP(-IR*(5-I$3))*('2. Stock Price 1'!I117*EXP((IR-div)*(5-I$3))-strike)</f>
        <v>-13779481.475015497</v>
      </c>
      <c r="J117" s="48">
        <f>notional*EXP(-IR*(5-J$3))*('2. Stock Price 1'!J117*EXP((IR-div)*(5-J$3))-strike)</f>
        <v>-27493004.248618212</v>
      </c>
      <c r="K117" s="48">
        <f>notional*EXP(-IR*(5-K$3))*('2. Stock Price 1'!K117*EXP((IR-div)*(5-K$3))-strike)</f>
        <v>-15260101.501461869</v>
      </c>
      <c r="L117" s="48">
        <f>notional*EXP(-IR*(5-L$3))*('2. Stock Price 1'!L117*EXP((IR-div)*(5-L$3))-strike)</f>
        <v>-19056773.90935418</v>
      </c>
      <c r="M117" s="48">
        <f>notional*EXP(-IR*(5-M$3))*('2. Stock Price 1'!M117*EXP((IR-div)*(5-M$3))-strike)</f>
        <v>-24317974.545454122</v>
      </c>
      <c r="N117" s="48">
        <f>notional*EXP(-IR*(5-N$3))*('2. Stock Price 1'!N117*EXP((IR-div)*(5-N$3))-strike)</f>
        <v>-38534425.318197124</v>
      </c>
      <c r="O117" s="48">
        <f>notional*EXP(-IR*(5-O$3))*('2. Stock Price 1'!O117*EXP((IR-div)*(5-O$3))-strike)</f>
        <v>-38612474.053910032</v>
      </c>
      <c r="P117" s="48">
        <f>notional*EXP(-IR*(5-P$3))*('2. Stock Price 1'!P117*EXP((IR-div)*(5-P$3))-strike)</f>
        <v>-34253974.735484883</v>
      </c>
      <c r="Q117" s="48">
        <f>notional*EXP(-IR*(5-Q$3))*('2. Stock Price 1'!Q117*EXP((IR-div)*(5-Q$3))-strike)</f>
        <v>-31373851.842210215</v>
      </c>
      <c r="R117" s="48">
        <f>notional*EXP(-IR*(5-R$3))*('2. Stock Price 1'!R117*EXP((IR-div)*(5-R$3))-strike)</f>
        <v>-45767526.310021162</v>
      </c>
      <c r="S117" s="48">
        <f>notional*EXP(-IR*(5-S$3))*('2. Stock Price 1'!S117*EXP((IR-div)*(5-S$3))-strike)</f>
        <v>-39872792.361153476</v>
      </c>
      <c r="T117" s="48">
        <f>notional*EXP(-IR*(5-T$3))*('2. Stock Price 1'!T117*EXP((IR-div)*(5-T$3))-strike)</f>
        <v>-42361298.02374997</v>
      </c>
      <c r="U117" s="48">
        <f>notional*EXP(-IR*(5-U$3))*('2. Stock Price 1'!U117*EXP((IR-div)*(5-U$3))-strike)</f>
        <v>-45055962.874484569</v>
      </c>
      <c r="V117" s="48">
        <f>notional*EXP(-IR*(5-V$3))*('2. Stock Price 1'!V117*EXP((IR-div)*(5-V$3))-strike)</f>
        <v>-43766134.835847989</v>
      </c>
      <c r="W117" s="49">
        <f>notional*EXP(-IR*(5-W$3))*('2. Stock Price 1'!W117*EXP((IR-div)*(5-W$3))-strike)</f>
        <v>-47718277.510887153</v>
      </c>
    </row>
    <row r="118" spans="2:23" x14ac:dyDescent="0.35">
      <c r="B118" s="9" t="s">
        <v>114</v>
      </c>
      <c r="C118" s="11">
        <f>notional*EXP(-IR*(5-C$3))*(strike_2-'2. Stock Price 2'!C118*EXP((IR-div)*(5-C$3)))</f>
        <v>0</v>
      </c>
      <c r="D118" s="48">
        <f>notional*EXP(-IR*(5-D$3))*('2. Stock Price 1'!D118*EXP((IR-div)*(5-D$3))-strike)</f>
        <v>6913080.9310619095</v>
      </c>
      <c r="E118" s="48">
        <f>notional*EXP(-IR*(5-E$3))*('2. Stock Price 1'!E118*EXP((IR-div)*(5-E$3))-strike)</f>
        <v>19468015.44273461</v>
      </c>
      <c r="F118" s="48">
        <f>notional*EXP(-IR*(5-F$3))*('2. Stock Price 1'!F118*EXP((IR-div)*(5-F$3))-strike)</f>
        <v>17771941.089853246</v>
      </c>
      <c r="G118" s="48">
        <f>notional*EXP(-IR*(5-G$3))*('2. Stock Price 1'!G118*EXP((IR-div)*(5-G$3))-strike)</f>
        <v>25779938.542079341</v>
      </c>
      <c r="H118" s="48">
        <f>notional*EXP(-IR*(5-H$3))*('2. Stock Price 1'!H118*EXP((IR-div)*(5-H$3))-strike)</f>
        <v>18434640.062866818</v>
      </c>
      <c r="I118" s="48">
        <f>notional*EXP(-IR*(5-I$3))*('2. Stock Price 1'!I118*EXP((IR-div)*(5-I$3))-strike)</f>
        <v>12435819.514594004</v>
      </c>
      <c r="J118" s="48">
        <f>notional*EXP(-IR*(5-J$3))*('2. Stock Price 1'!J118*EXP((IR-div)*(5-J$3))-strike)</f>
        <v>14015303.33999172</v>
      </c>
      <c r="K118" s="48">
        <f>notional*EXP(-IR*(5-K$3))*('2. Stock Price 1'!K118*EXP((IR-div)*(5-K$3))-strike)</f>
        <v>-2916573.8507097592</v>
      </c>
      <c r="L118" s="48">
        <f>notional*EXP(-IR*(5-L$3))*('2. Stock Price 1'!L118*EXP((IR-div)*(5-L$3))-strike)</f>
        <v>-6796726.0970321298</v>
      </c>
      <c r="M118" s="48">
        <f>notional*EXP(-IR*(5-M$3))*('2. Stock Price 1'!M118*EXP((IR-div)*(5-M$3))-strike)</f>
        <v>-24834662.496451151</v>
      </c>
      <c r="N118" s="48">
        <f>notional*EXP(-IR*(5-N$3))*('2. Stock Price 1'!N118*EXP((IR-div)*(5-N$3))-strike)</f>
        <v>-32829408.39177002</v>
      </c>
      <c r="O118" s="48">
        <f>notional*EXP(-IR*(5-O$3))*('2. Stock Price 1'!O118*EXP((IR-div)*(5-O$3))-strike)</f>
        <v>-31405382.863240011</v>
      </c>
      <c r="P118" s="48">
        <f>notional*EXP(-IR*(5-P$3))*('2. Stock Price 1'!P118*EXP((IR-div)*(5-P$3))-strike)</f>
        <v>-24326500.895887136</v>
      </c>
      <c r="Q118" s="48">
        <f>notional*EXP(-IR*(5-Q$3))*('2. Stock Price 1'!Q118*EXP((IR-div)*(5-Q$3))-strike)</f>
        <v>-2049275.6263602355</v>
      </c>
      <c r="R118" s="48">
        <f>notional*EXP(-IR*(5-R$3))*('2. Stock Price 1'!R118*EXP((IR-div)*(5-R$3))-strike)</f>
        <v>-11208488.366338613</v>
      </c>
      <c r="S118" s="48">
        <f>notional*EXP(-IR*(5-S$3))*('2. Stock Price 1'!S118*EXP((IR-div)*(5-S$3))-strike)</f>
        <v>-5055409.4503913838</v>
      </c>
      <c r="T118" s="48">
        <f>notional*EXP(-IR*(5-T$3))*('2. Stock Price 1'!T118*EXP((IR-div)*(5-T$3))-strike)</f>
        <v>845619.70457697648</v>
      </c>
      <c r="U118" s="48">
        <f>notional*EXP(-IR*(5-U$3))*('2. Stock Price 1'!U118*EXP((IR-div)*(5-U$3))-strike)</f>
        <v>6109781.2315530647</v>
      </c>
      <c r="V118" s="48">
        <f>notional*EXP(-IR*(5-V$3))*('2. Stock Price 1'!V118*EXP((IR-div)*(5-V$3))-strike)</f>
        <v>16247970.919618806</v>
      </c>
      <c r="W118" s="49">
        <f>notional*EXP(-IR*(5-W$3))*('2. Stock Price 1'!W118*EXP((IR-div)*(5-W$3))-strike)</f>
        <v>4318378.6010055766</v>
      </c>
    </row>
    <row r="119" spans="2:23" x14ac:dyDescent="0.35">
      <c r="B119" s="9" t="s">
        <v>115</v>
      </c>
      <c r="C119" s="11">
        <f>notional*EXP(-IR*(5-C$3))*(strike_2-'2. Stock Price 2'!C119*EXP((IR-div)*(5-C$3)))</f>
        <v>0</v>
      </c>
      <c r="D119" s="48">
        <f>notional*EXP(-IR*(5-D$3))*('2. Stock Price 1'!D119*EXP((IR-div)*(5-D$3))-strike)</f>
        <v>37599705.073893346</v>
      </c>
      <c r="E119" s="48">
        <f>notional*EXP(-IR*(5-E$3))*('2. Stock Price 1'!E119*EXP((IR-div)*(5-E$3))-strike)</f>
        <v>46783103.076527789</v>
      </c>
      <c r="F119" s="48">
        <f>notional*EXP(-IR*(5-F$3))*('2. Stock Price 1'!F119*EXP((IR-div)*(5-F$3))-strike)</f>
        <v>27000549.376400255</v>
      </c>
      <c r="G119" s="48">
        <f>notional*EXP(-IR*(5-G$3))*('2. Stock Price 1'!G119*EXP((IR-div)*(5-G$3))-strike)</f>
        <v>30991786.050841667</v>
      </c>
      <c r="H119" s="48">
        <f>notional*EXP(-IR*(5-H$3))*('2. Stock Price 1'!H119*EXP((IR-div)*(5-H$3))-strike)</f>
        <v>40904920.919960469</v>
      </c>
      <c r="I119" s="48">
        <f>notional*EXP(-IR*(5-I$3))*('2. Stock Price 1'!I119*EXP((IR-div)*(5-I$3))-strike)</f>
        <v>47277458.064461492</v>
      </c>
      <c r="J119" s="48">
        <f>notional*EXP(-IR*(5-J$3))*('2. Stock Price 1'!J119*EXP((IR-div)*(5-J$3))-strike)</f>
        <v>62198372.319814101</v>
      </c>
      <c r="K119" s="48">
        <f>notional*EXP(-IR*(5-K$3))*('2. Stock Price 1'!K119*EXP((IR-div)*(5-K$3))-strike)</f>
        <v>42283268.352739938</v>
      </c>
      <c r="L119" s="48">
        <f>notional*EXP(-IR*(5-L$3))*('2. Stock Price 1'!L119*EXP((IR-div)*(5-L$3))-strike)</f>
        <v>24925424.559391528</v>
      </c>
      <c r="M119" s="48">
        <f>notional*EXP(-IR*(5-M$3))*('2. Stock Price 1'!M119*EXP((IR-div)*(5-M$3))-strike)</f>
        <v>37159672.485141657</v>
      </c>
      <c r="N119" s="48">
        <f>notional*EXP(-IR*(5-N$3))*('2. Stock Price 1'!N119*EXP((IR-div)*(5-N$3))-strike)</f>
        <v>32966592.049660828</v>
      </c>
      <c r="O119" s="48">
        <f>notional*EXP(-IR*(5-O$3))*('2. Stock Price 1'!O119*EXP((IR-div)*(5-O$3))-strike)</f>
        <v>40996958.205141231</v>
      </c>
      <c r="P119" s="48">
        <f>notional*EXP(-IR*(5-P$3))*('2. Stock Price 1'!P119*EXP((IR-div)*(5-P$3))-strike)</f>
        <v>32754447.784792032</v>
      </c>
      <c r="Q119" s="48">
        <f>notional*EXP(-IR*(5-Q$3))*('2. Stock Price 1'!Q119*EXP((IR-div)*(5-Q$3))-strike)</f>
        <v>34060119.35329438</v>
      </c>
      <c r="R119" s="48">
        <f>notional*EXP(-IR*(5-R$3))*('2. Stock Price 1'!R119*EXP((IR-div)*(5-R$3))-strike)</f>
        <v>46808477.497987241</v>
      </c>
      <c r="S119" s="48">
        <f>notional*EXP(-IR*(5-S$3))*('2. Stock Price 1'!S119*EXP((IR-div)*(5-S$3))-strike)</f>
        <v>71311612.827529088</v>
      </c>
      <c r="T119" s="48">
        <f>notional*EXP(-IR*(5-T$3))*('2. Stock Price 1'!T119*EXP((IR-div)*(5-T$3))-strike)</f>
        <v>84775256.995433122</v>
      </c>
      <c r="U119" s="48">
        <f>notional*EXP(-IR*(5-U$3))*('2. Stock Price 1'!U119*EXP((IR-div)*(5-U$3))-strike)</f>
        <v>75955742.331729993</v>
      </c>
      <c r="V119" s="48">
        <f>notional*EXP(-IR*(5-V$3))*('2. Stock Price 1'!V119*EXP((IR-div)*(5-V$3))-strike)</f>
        <v>122350409.10166064</v>
      </c>
      <c r="W119" s="49">
        <f>notional*EXP(-IR*(5-W$3))*('2. Stock Price 1'!W119*EXP((IR-div)*(5-W$3))-strike)</f>
        <v>95547511.252118394</v>
      </c>
    </row>
    <row r="120" spans="2:23" x14ac:dyDescent="0.35">
      <c r="B120" s="9" t="s">
        <v>116</v>
      </c>
      <c r="C120" s="11">
        <f>notional*EXP(-IR*(5-C$3))*(strike_2-'2. Stock Price 2'!C120*EXP((IR-div)*(5-C$3)))</f>
        <v>0</v>
      </c>
      <c r="D120" s="48">
        <f>notional*EXP(-IR*(5-D$3))*('2. Stock Price 1'!D120*EXP((IR-div)*(5-D$3))-strike)</f>
        <v>-8920185.9278986417</v>
      </c>
      <c r="E120" s="48">
        <f>notional*EXP(-IR*(5-E$3))*('2. Stock Price 1'!E120*EXP((IR-div)*(5-E$3))-strike)</f>
        <v>-10968593.541594701</v>
      </c>
      <c r="F120" s="48">
        <f>notional*EXP(-IR*(5-F$3))*('2. Stock Price 1'!F120*EXP((IR-div)*(5-F$3))-strike)</f>
        <v>-1866344.2471895106</v>
      </c>
      <c r="G120" s="48">
        <f>notional*EXP(-IR*(5-G$3))*('2. Stock Price 1'!G120*EXP((IR-div)*(5-G$3))-strike)</f>
        <v>2919786.4837634093</v>
      </c>
      <c r="H120" s="48">
        <f>notional*EXP(-IR*(5-H$3))*('2. Stock Price 1'!H120*EXP((IR-div)*(5-H$3))-strike)</f>
        <v>-8177769.0305106472</v>
      </c>
      <c r="I120" s="48">
        <f>notional*EXP(-IR*(5-I$3))*('2. Stock Price 1'!I120*EXP((IR-div)*(5-I$3))-strike)</f>
        <v>6801786.8546101209</v>
      </c>
      <c r="J120" s="48">
        <f>notional*EXP(-IR*(5-J$3))*('2. Stock Price 1'!J120*EXP((IR-div)*(5-J$3))-strike)</f>
        <v>6080627.3222557334</v>
      </c>
      <c r="K120" s="48">
        <f>notional*EXP(-IR*(5-K$3))*('2. Stock Price 1'!K120*EXP((IR-div)*(5-K$3))-strike)</f>
        <v>7057213.2244528709</v>
      </c>
      <c r="L120" s="48">
        <f>notional*EXP(-IR*(5-L$3))*('2. Stock Price 1'!L120*EXP((IR-div)*(5-L$3))-strike)</f>
        <v>8710870.9381520189</v>
      </c>
      <c r="M120" s="48">
        <f>notional*EXP(-IR*(5-M$3))*('2. Stock Price 1'!M120*EXP((IR-div)*(5-M$3))-strike)</f>
        <v>13223965.886330927</v>
      </c>
      <c r="N120" s="48">
        <f>notional*EXP(-IR*(5-N$3))*('2. Stock Price 1'!N120*EXP((IR-div)*(5-N$3))-strike)</f>
        <v>18224883.59808924</v>
      </c>
      <c r="O120" s="48">
        <f>notional*EXP(-IR*(5-O$3))*('2. Stock Price 1'!O120*EXP((IR-div)*(5-O$3))-strike)</f>
        <v>21377033.742316335</v>
      </c>
      <c r="P120" s="48">
        <f>notional*EXP(-IR*(5-P$3))*('2. Stock Price 1'!P120*EXP((IR-div)*(5-P$3))-strike)</f>
        <v>17700045.90976483</v>
      </c>
      <c r="Q120" s="48">
        <f>notional*EXP(-IR*(5-Q$3))*('2. Stock Price 1'!Q120*EXP((IR-div)*(5-Q$3))-strike)</f>
        <v>29286617.381350279</v>
      </c>
      <c r="R120" s="48">
        <f>notional*EXP(-IR*(5-R$3))*('2. Stock Price 1'!R120*EXP((IR-div)*(5-R$3))-strike)</f>
        <v>25859475.93870778</v>
      </c>
      <c r="S120" s="48">
        <f>notional*EXP(-IR*(5-S$3))*('2. Stock Price 1'!S120*EXP((IR-div)*(5-S$3))-strike)</f>
        <v>36701016.133407451</v>
      </c>
      <c r="T120" s="48">
        <f>notional*EXP(-IR*(5-T$3))*('2. Stock Price 1'!T120*EXP((IR-div)*(5-T$3))-strike)</f>
        <v>43175425.835222565</v>
      </c>
      <c r="U120" s="48">
        <f>notional*EXP(-IR*(5-U$3))*('2. Stock Price 1'!U120*EXP((IR-div)*(5-U$3))-strike)</f>
        <v>34450543.58719971</v>
      </c>
      <c r="V120" s="48">
        <f>notional*EXP(-IR*(5-V$3))*('2. Stock Price 1'!V120*EXP((IR-div)*(5-V$3))-strike)</f>
        <v>21795501.544096574</v>
      </c>
      <c r="W120" s="49">
        <f>notional*EXP(-IR*(5-W$3))*('2. Stock Price 1'!W120*EXP((IR-div)*(5-W$3))-strike)</f>
        <v>42263593.025749087</v>
      </c>
    </row>
    <row r="121" spans="2:23" x14ac:dyDescent="0.35">
      <c r="B121" s="9" t="s">
        <v>117</v>
      </c>
      <c r="C121" s="11">
        <f>notional*EXP(-IR*(5-C$3))*(strike_2-'2. Stock Price 2'!C121*EXP((IR-div)*(5-C$3)))</f>
        <v>0</v>
      </c>
      <c r="D121" s="48">
        <f>notional*EXP(-IR*(5-D$3))*('2. Stock Price 1'!D121*EXP((IR-div)*(5-D$3))-strike)</f>
        <v>9452453.054526601</v>
      </c>
      <c r="E121" s="48">
        <f>notional*EXP(-IR*(5-E$3))*('2. Stock Price 1'!E121*EXP((IR-div)*(5-E$3))-strike)</f>
        <v>26947121.049710587</v>
      </c>
      <c r="F121" s="48">
        <f>notional*EXP(-IR*(5-F$3))*('2. Stock Price 1'!F121*EXP((IR-div)*(5-F$3))-strike)</f>
        <v>18733982.038803183</v>
      </c>
      <c r="G121" s="48">
        <f>notional*EXP(-IR*(5-G$3))*('2. Stock Price 1'!G121*EXP((IR-div)*(5-G$3))-strike)</f>
        <v>28632047.709297266</v>
      </c>
      <c r="H121" s="48">
        <f>notional*EXP(-IR*(5-H$3))*('2. Stock Price 1'!H121*EXP((IR-div)*(5-H$3))-strike)</f>
        <v>43492305.425270237</v>
      </c>
      <c r="I121" s="48">
        <f>notional*EXP(-IR*(5-I$3))*('2. Stock Price 1'!I121*EXP((IR-div)*(5-I$3))-strike)</f>
        <v>41782308.924108304</v>
      </c>
      <c r="J121" s="48">
        <f>notional*EXP(-IR*(5-J$3))*('2. Stock Price 1'!J121*EXP((IR-div)*(5-J$3))-strike)</f>
        <v>49287522.033189803</v>
      </c>
      <c r="K121" s="48">
        <f>notional*EXP(-IR*(5-K$3))*('2. Stock Price 1'!K121*EXP((IR-div)*(5-K$3))-strike)</f>
        <v>53805181.277600661</v>
      </c>
      <c r="L121" s="48">
        <f>notional*EXP(-IR*(5-L$3))*('2. Stock Price 1'!L121*EXP((IR-div)*(5-L$3))-strike)</f>
        <v>29919758.911118608</v>
      </c>
      <c r="M121" s="48">
        <f>notional*EXP(-IR*(5-M$3))*('2. Stock Price 1'!M121*EXP((IR-div)*(5-M$3))-strike)</f>
        <v>21496636.604455538</v>
      </c>
      <c r="N121" s="48">
        <f>notional*EXP(-IR*(5-N$3))*('2. Stock Price 1'!N121*EXP((IR-div)*(5-N$3))-strike)</f>
        <v>27624790.915936463</v>
      </c>
      <c r="O121" s="48">
        <f>notional*EXP(-IR*(5-O$3))*('2. Stock Price 1'!O121*EXP((IR-div)*(5-O$3))-strike)</f>
        <v>36825477.311435074</v>
      </c>
      <c r="P121" s="48">
        <f>notional*EXP(-IR*(5-P$3))*('2. Stock Price 1'!P121*EXP((IR-div)*(5-P$3))-strike)</f>
        <v>65812709.682868525</v>
      </c>
      <c r="Q121" s="48">
        <f>notional*EXP(-IR*(5-Q$3))*('2. Stock Price 1'!Q121*EXP((IR-div)*(5-Q$3))-strike)</f>
        <v>79059550.328950986</v>
      </c>
      <c r="R121" s="48">
        <f>notional*EXP(-IR*(5-R$3))*('2. Stock Price 1'!R121*EXP((IR-div)*(5-R$3))-strike)</f>
        <v>77890533.416379794</v>
      </c>
      <c r="S121" s="48">
        <f>notional*EXP(-IR*(5-S$3))*('2. Stock Price 1'!S121*EXP((IR-div)*(5-S$3))-strike)</f>
        <v>74034926.121088192</v>
      </c>
      <c r="T121" s="48">
        <f>notional*EXP(-IR*(5-T$3))*('2. Stock Price 1'!T121*EXP((IR-div)*(5-T$3))-strike)</f>
        <v>64948584.462276481</v>
      </c>
      <c r="U121" s="48">
        <f>notional*EXP(-IR*(5-U$3))*('2. Stock Price 1'!U121*EXP((IR-div)*(5-U$3))-strike)</f>
        <v>61237492.583026409</v>
      </c>
      <c r="V121" s="48">
        <f>notional*EXP(-IR*(5-V$3))*('2. Stock Price 1'!V121*EXP((IR-div)*(5-V$3))-strike)</f>
        <v>37464405.937953487</v>
      </c>
      <c r="W121" s="49">
        <f>notional*EXP(-IR*(5-W$3))*('2. Stock Price 1'!W121*EXP((IR-div)*(5-W$3))-strike)</f>
        <v>28485988.724253871</v>
      </c>
    </row>
    <row r="122" spans="2:23" x14ac:dyDescent="0.35">
      <c r="B122" s="9" t="s">
        <v>118</v>
      </c>
      <c r="C122" s="11">
        <f>notional*EXP(-IR*(5-C$3))*(strike_2-'2. Stock Price 2'!C122*EXP((IR-div)*(5-C$3)))</f>
        <v>0</v>
      </c>
      <c r="D122" s="48">
        <f>notional*EXP(-IR*(5-D$3))*('2. Stock Price 1'!D122*EXP((IR-div)*(5-D$3))-strike)</f>
        <v>-9880145.5180000868</v>
      </c>
      <c r="E122" s="48">
        <f>notional*EXP(-IR*(5-E$3))*('2. Stock Price 1'!E122*EXP((IR-div)*(5-E$3))-strike)</f>
        <v>-14744359.017096845</v>
      </c>
      <c r="F122" s="48">
        <f>notional*EXP(-IR*(5-F$3))*('2. Stock Price 1'!F122*EXP((IR-div)*(5-F$3))-strike)</f>
        <v>-17467267.874749791</v>
      </c>
      <c r="G122" s="48">
        <f>notional*EXP(-IR*(5-G$3))*('2. Stock Price 1'!G122*EXP((IR-div)*(5-G$3))-strike)</f>
        <v>-19798876.259486251</v>
      </c>
      <c r="H122" s="48">
        <f>notional*EXP(-IR*(5-H$3))*('2. Stock Price 1'!H122*EXP((IR-div)*(5-H$3))-strike)</f>
        <v>-23769210.650173791</v>
      </c>
      <c r="I122" s="48">
        <f>notional*EXP(-IR*(5-I$3))*('2. Stock Price 1'!I122*EXP((IR-div)*(5-I$3))-strike)</f>
        <v>-19822152.676157862</v>
      </c>
      <c r="J122" s="48">
        <f>notional*EXP(-IR*(5-J$3))*('2. Stock Price 1'!J122*EXP((IR-div)*(5-J$3))-strike)</f>
        <v>-20719584.639114261</v>
      </c>
      <c r="K122" s="48">
        <f>notional*EXP(-IR*(5-K$3))*('2. Stock Price 1'!K122*EXP((IR-div)*(5-K$3))-strike)</f>
        <v>-27531240.354444861</v>
      </c>
      <c r="L122" s="48">
        <f>notional*EXP(-IR*(5-L$3))*('2. Stock Price 1'!L122*EXP((IR-div)*(5-L$3))-strike)</f>
        <v>-28738973.358055253</v>
      </c>
      <c r="M122" s="48">
        <f>notional*EXP(-IR*(5-M$3))*('2. Stock Price 1'!M122*EXP((IR-div)*(5-M$3))-strike)</f>
        <v>-16613572.752214486</v>
      </c>
      <c r="N122" s="48">
        <f>notional*EXP(-IR*(5-N$3))*('2. Stock Price 1'!N122*EXP((IR-div)*(5-N$3))-strike)</f>
        <v>-26341701.014410861</v>
      </c>
      <c r="O122" s="48">
        <f>notional*EXP(-IR*(5-O$3))*('2. Stock Price 1'!O122*EXP((IR-div)*(5-O$3))-strike)</f>
        <v>-27615937.968802996</v>
      </c>
      <c r="P122" s="48">
        <f>notional*EXP(-IR*(5-P$3))*('2. Stock Price 1'!P122*EXP((IR-div)*(5-P$3))-strike)</f>
        <v>-35007524.304712497</v>
      </c>
      <c r="Q122" s="48">
        <f>notional*EXP(-IR*(5-Q$3))*('2. Stock Price 1'!Q122*EXP((IR-div)*(5-Q$3))-strike)</f>
        <v>-34074961.637267977</v>
      </c>
      <c r="R122" s="48">
        <f>notional*EXP(-IR*(5-R$3))*('2. Stock Price 1'!R122*EXP((IR-div)*(5-R$3))-strike)</f>
        <v>-23890960.845935721</v>
      </c>
      <c r="S122" s="48">
        <f>notional*EXP(-IR*(5-S$3))*('2. Stock Price 1'!S122*EXP((IR-div)*(5-S$3))-strike)</f>
        <v>-28148840.973656755</v>
      </c>
      <c r="T122" s="48">
        <f>notional*EXP(-IR*(5-T$3))*('2. Stock Price 1'!T122*EXP((IR-div)*(5-T$3))-strike)</f>
        <v>-21767795.200311448</v>
      </c>
      <c r="U122" s="48">
        <f>notional*EXP(-IR*(5-U$3))*('2. Stock Price 1'!U122*EXP((IR-div)*(5-U$3))-strike)</f>
        <v>-6272557.4941478381</v>
      </c>
      <c r="V122" s="48">
        <f>notional*EXP(-IR*(5-V$3))*('2. Stock Price 1'!V122*EXP((IR-div)*(5-V$3))-strike)</f>
        <v>-5186462.4684202503</v>
      </c>
      <c r="W122" s="49">
        <f>notional*EXP(-IR*(5-W$3))*('2. Stock Price 1'!W122*EXP((IR-div)*(5-W$3))-strike)</f>
        <v>-7268379.0752850967</v>
      </c>
    </row>
    <row r="123" spans="2:23" x14ac:dyDescent="0.35">
      <c r="B123" s="9" t="s">
        <v>119</v>
      </c>
      <c r="C123" s="11">
        <f>notional*EXP(-IR*(5-C$3))*(strike_2-'2. Stock Price 2'!C123*EXP((IR-div)*(5-C$3)))</f>
        <v>0</v>
      </c>
      <c r="D123" s="48">
        <f>notional*EXP(-IR*(5-D$3))*('2. Stock Price 1'!D123*EXP((IR-div)*(5-D$3))-strike)</f>
        <v>2860062.7443881817</v>
      </c>
      <c r="E123" s="48">
        <f>notional*EXP(-IR*(5-E$3))*('2. Stock Price 1'!E123*EXP((IR-div)*(5-E$3))-strike)</f>
        <v>-146447.05554102411</v>
      </c>
      <c r="F123" s="48">
        <f>notional*EXP(-IR*(5-F$3))*('2. Stock Price 1'!F123*EXP((IR-div)*(5-F$3))-strike)</f>
        <v>8050584.807064495</v>
      </c>
      <c r="G123" s="48">
        <f>notional*EXP(-IR*(5-G$3))*('2. Stock Price 1'!G123*EXP((IR-div)*(5-G$3))-strike)</f>
        <v>13537882.62123701</v>
      </c>
      <c r="H123" s="48">
        <f>notional*EXP(-IR*(5-H$3))*('2. Stock Price 1'!H123*EXP((IR-div)*(5-H$3))-strike)</f>
        <v>21380362.481034804</v>
      </c>
      <c r="I123" s="48">
        <f>notional*EXP(-IR*(5-I$3))*('2. Stock Price 1'!I123*EXP((IR-div)*(5-I$3))-strike)</f>
        <v>17227431.268136624</v>
      </c>
      <c r="J123" s="48">
        <f>notional*EXP(-IR*(5-J$3))*('2. Stock Price 1'!J123*EXP((IR-div)*(5-J$3))-strike)</f>
        <v>20899769.769593492</v>
      </c>
      <c r="K123" s="48">
        <f>notional*EXP(-IR*(5-K$3))*('2. Stock Price 1'!K123*EXP((IR-div)*(5-K$3))-strike)</f>
        <v>3003977.6493058805</v>
      </c>
      <c r="L123" s="48">
        <f>notional*EXP(-IR*(5-L$3))*('2. Stock Price 1'!L123*EXP((IR-div)*(5-L$3))-strike)</f>
        <v>2357762.5492247385</v>
      </c>
      <c r="M123" s="48">
        <f>notional*EXP(-IR*(5-M$3))*('2. Stock Price 1'!M123*EXP((IR-div)*(5-M$3))-strike)</f>
        <v>2787094.2653030339</v>
      </c>
      <c r="N123" s="48">
        <f>notional*EXP(-IR*(5-N$3))*('2. Stock Price 1'!N123*EXP((IR-div)*(5-N$3))-strike)</f>
        <v>-7358502.5893466333</v>
      </c>
      <c r="O123" s="48">
        <f>notional*EXP(-IR*(5-O$3))*('2. Stock Price 1'!O123*EXP((IR-div)*(5-O$3))-strike)</f>
        <v>-10700314.565683279</v>
      </c>
      <c r="P123" s="48">
        <f>notional*EXP(-IR*(5-P$3))*('2. Stock Price 1'!P123*EXP((IR-div)*(5-P$3))-strike)</f>
        <v>-14139775.51881035</v>
      </c>
      <c r="Q123" s="48">
        <f>notional*EXP(-IR*(5-Q$3))*('2. Stock Price 1'!Q123*EXP((IR-div)*(5-Q$3))-strike)</f>
        <v>-8870990.7396992482</v>
      </c>
      <c r="R123" s="48">
        <f>notional*EXP(-IR*(5-R$3))*('2. Stock Price 1'!R123*EXP((IR-div)*(5-R$3))-strike)</f>
        <v>-3246343.2066926686</v>
      </c>
      <c r="S123" s="48">
        <f>notional*EXP(-IR*(5-S$3))*('2. Stock Price 1'!S123*EXP((IR-div)*(5-S$3))-strike)</f>
        <v>2095360.8774440002</v>
      </c>
      <c r="T123" s="48">
        <f>notional*EXP(-IR*(5-T$3))*('2. Stock Price 1'!T123*EXP((IR-div)*(5-T$3))-strike)</f>
        <v>13263814.017428445</v>
      </c>
      <c r="U123" s="48">
        <f>notional*EXP(-IR*(5-U$3))*('2. Stock Price 1'!U123*EXP((IR-div)*(5-U$3))-strike)</f>
        <v>19283770.598406605</v>
      </c>
      <c r="V123" s="48">
        <f>notional*EXP(-IR*(5-V$3))*('2. Stock Price 1'!V123*EXP((IR-div)*(5-V$3))-strike)</f>
        <v>18634907.788141377</v>
      </c>
      <c r="W123" s="49">
        <f>notional*EXP(-IR*(5-W$3))*('2. Stock Price 1'!W123*EXP((IR-div)*(5-W$3))-strike)</f>
        <v>2533873.5537541481</v>
      </c>
    </row>
    <row r="124" spans="2:23" x14ac:dyDescent="0.35">
      <c r="B124" s="9" t="s">
        <v>120</v>
      </c>
      <c r="C124" s="11">
        <f>notional*EXP(-IR*(5-C$3))*(strike_2-'2. Stock Price 2'!C124*EXP((IR-div)*(5-C$3)))</f>
        <v>0</v>
      </c>
      <c r="D124" s="48">
        <f>notional*EXP(-IR*(5-D$3))*('2. Stock Price 1'!D124*EXP((IR-div)*(5-D$3))-strike)</f>
        <v>-4816650.0920986636</v>
      </c>
      <c r="E124" s="48">
        <f>notional*EXP(-IR*(5-E$3))*('2. Stock Price 1'!E124*EXP((IR-div)*(5-E$3))-strike)</f>
        <v>-9269680.8030910529</v>
      </c>
      <c r="F124" s="48">
        <f>notional*EXP(-IR*(5-F$3))*('2. Stock Price 1'!F124*EXP((IR-div)*(5-F$3))-strike)</f>
        <v>-5372990.5909538129</v>
      </c>
      <c r="G124" s="48">
        <f>notional*EXP(-IR*(5-G$3))*('2. Stock Price 1'!G124*EXP((IR-div)*(5-G$3))-strike)</f>
        <v>-2499214.0534382574</v>
      </c>
      <c r="H124" s="48">
        <f>notional*EXP(-IR*(5-H$3))*('2. Stock Price 1'!H124*EXP((IR-div)*(5-H$3))-strike)</f>
        <v>6014851.7969746441</v>
      </c>
      <c r="I124" s="48">
        <f>notional*EXP(-IR*(5-I$3))*('2. Stock Price 1'!I124*EXP((IR-div)*(5-I$3))-strike)</f>
        <v>3670821.8588381722</v>
      </c>
      <c r="J124" s="48">
        <f>notional*EXP(-IR*(5-J$3))*('2. Stock Price 1'!J124*EXP((IR-div)*(5-J$3))-strike)</f>
        <v>-3367158.7128927903</v>
      </c>
      <c r="K124" s="48">
        <f>notional*EXP(-IR*(5-K$3))*('2. Stock Price 1'!K124*EXP((IR-div)*(5-K$3))-strike)</f>
        <v>2840632.6730546011</v>
      </c>
      <c r="L124" s="48">
        <f>notional*EXP(-IR*(5-L$3))*('2. Stock Price 1'!L124*EXP((IR-div)*(5-L$3))-strike)</f>
        <v>11650232.312986227</v>
      </c>
      <c r="M124" s="48">
        <f>notional*EXP(-IR*(5-M$3))*('2. Stock Price 1'!M124*EXP((IR-div)*(5-M$3))-strike)</f>
        <v>8194639.3808351122</v>
      </c>
      <c r="N124" s="48">
        <f>notional*EXP(-IR*(5-N$3))*('2. Stock Price 1'!N124*EXP((IR-div)*(5-N$3))-strike)</f>
        <v>19269484.000682846</v>
      </c>
      <c r="O124" s="48">
        <f>notional*EXP(-IR*(5-O$3))*('2. Stock Price 1'!O124*EXP((IR-div)*(5-O$3))-strike)</f>
        <v>21876653.197787419</v>
      </c>
      <c r="P124" s="48">
        <f>notional*EXP(-IR*(5-P$3))*('2. Stock Price 1'!P124*EXP((IR-div)*(5-P$3))-strike)</f>
        <v>29121254.438784011</v>
      </c>
      <c r="Q124" s="48">
        <f>notional*EXP(-IR*(5-Q$3))*('2. Stock Price 1'!Q124*EXP((IR-div)*(5-Q$3))-strike)</f>
        <v>32270104.487795904</v>
      </c>
      <c r="R124" s="48">
        <f>notional*EXP(-IR*(5-R$3))*('2. Stock Price 1'!R124*EXP((IR-div)*(5-R$3))-strike)</f>
        <v>34209193.408484206</v>
      </c>
      <c r="S124" s="48">
        <f>notional*EXP(-IR*(5-S$3))*('2. Stock Price 1'!S124*EXP((IR-div)*(5-S$3))-strike)</f>
        <v>49838517.56775748</v>
      </c>
      <c r="T124" s="48">
        <f>notional*EXP(-IR*(5-T$3))*('2. Stock Price 1'!T124*EXP((IR-div)*(5-T$3))-strike)</f>
        <v>55678028.252900787</v>
      </c>
      <c r="U124" s="48">
        <f>notional*EXP(-IR*(5-U$3))*('2. Stock Price 1'!U124*EXP((IR-div)*(5-U$3))-strike)</f>
        <v>67985448.219097942</v>
      </c>
      <c r="V124" s="48">
        <f>notional*EXP(-IR*(5-V$3))*('2. Stock Price 1'!V124*EXP((IR-div)*(5-V$3))-strike)</f>
        <v>67149041.801562518</v>
      </c>
      <c r="W124" s="49">
        <f>notional*EXP(-IR*(5-W$3))*('2. Stock Price 1'!W124*EXP((IR-div)*(5-W$3))-strike)</f>
        <v>58472234.028907277</v>
      </c>
    </row>
    <row r="125" spans="2:23" x14ac:dyDescent="0.35">
      <c r="B125" s="9" t="s">
        <v>121</v>
      </c>
      <c r="C125" s="11">
        <f>notional*EXP(-IR*(5-C$3))*(strike_2-'2. Stock Price 2'!C125*EXP((IR-div)*(5-C$3)))</f>
        <v>0</v>
      </c>
      <c r="D125" s="48">
        <f>notional*EXP(-IR*(5-D$3))*('2. Stock Price 1'!D125*EXP((IR-div)*(5-D$3))-strike)</f>
        <v>6152607.1438428015</v>
      </c>
      <c r="E125" s="48">
        <f>notional*EXP(-IR*(5-E$3))*('2. Stock Price 1'!E125*EXP((IR-div)*(5-E$3))-strike)</f>
        <v>9139050.3057142235</v>
      </c>
      <c r="F125" s="48">
        <f>notional*EXP(-IR*(5-F$3))*('2. Stock Price 1'!F125*EXP((IR-div)*(5-F$3))-strike)</f>
        <v>15978411.49420229</v>
      </c>
      <c r="G125" s="48">
        <f>notional*EXP(-IR*(5-G$3))*('2. Stock Price 1'!G125*EXP((IR-div)*(5-G$3))-strike)</f>
        <v>17509917.373238552</v>
      </c>
      <c r="H125" s="48">
        <f>notional*EXP(-IR*(5-H$3))*('2. Stock Price 1'!H125*EXP((IR-div)*(5-H$3))-strike)</f>
        <v>17130886.078629185</v>
      </c>
      <c r="I125" s="48">
        <f>notional*EXP(-IR*(5-I$3))*('2. Stock Price 1'!I125*EXP((IR-div)*(5-I$3))-strike)</f>
        <v>16918090.532465305</v>
      </c>
      <c r="J125" s="48">
        <f>notional*EXP(-IR*(5-J$3))*('2. Stock Price 1'!J125*EXP((IR-div)*(5-J$3))-strike)</f>
        <v>30238814.108921789</v>
      </c>
      <c r="K125" s="48">
        <f>notional*EXP(-IR*(5-K$3))*('2. Stock Price 1'!K125*EXP((IR-div)*(5-K$3))-strike)</f>
        <v>37637971.504964024</v>
      </c>
      <c r="L125" s="48">
        <f>notional*EXP(-IR*(5-L$3))*('2. Stock Price 1'!L125*EXP((IR-div)*(5-L$3))-strike)</f>
        <v>58494946.109770194</v>
      </c>
      <c r="M125" s="48">
        <f>notional*EXP(-IR*(5-M$3))*('2. Stock Price 1'!M125*EXP((IR-div)*(5-M$3))-strike)</f>
        <v>76704552.260826677</v>
      </c>
      <c r="N125" s="48">
        <f>notional*EXP(-IR*(5-N$3))*('2. Stock Price 1'!N125*EXP((IR-div)*(5-N$3))-strike)</f>
        <v>82916509.56110464</v>
      </c>
      <c r="O125" s="48">
        <f>notional*EXP(-IR*(5-O$3))*('2. Stock Price 1'!O125*EXP((IR-div)*(5-O$3))-strike)</f>
        <v>68591940.594900876</v>
      </c>
      <c r="P125" s="48">
        <f>notional*EXP(-IR*(5-P$3))*('2. Stock Price 1'!P125*EXP((IR-div)*(5-P$3))-strike)</f>
        <v>89480124.084047735</v>
      </c>
      <c r="Q125" s="48">
        <f>notional*EXP(-IR*(5-Q$3))*('2. Stock Price 1'!Q125*EXP((IR-div)*(5-Q$3))-strike)</f>
        <v>75876350.209329009</v>
      </c>
      <c r="R125" s="48">
        <f>notional*EXP(-IR*(5-R$3))*('2. Stock Price 1'!R125*EXP((IR-div)*(5-R$3))-strike)</f>
        <v>78671982.612557963</v>
      </c>
      <c r="S125" s="48">
        <f>notional*EXP(-IR*(5-S$3))*('2. Stock Price 1'!S125*EXP((IR-div)*(5-S$3))-strike)</f>
        <v>96211966.042251915</v>
      </c>
      <c r="T125" s="48">
        <f>notional*EXP(-IR*(5-T$3))*('2. Stock Price 1'!T125*EXP((IR-div)*(5-T$3))-strike)</f>
        <v>100873963.91519408</v>
      </c>
      <c r="U125" s="48">
        <f>notional*EXP(-IR*(5-U$3))*('2. Stock Price 1'!U125*EXP((IR-div)*(5-U$3))-strike)</f>
        <v>97645563.060291827</v>
      </c>
      <c r="V125" s="48">
        <f>notional*EXP(-IR*(5-V$3))*('2. Stock Price 1'!V125*EXP((IR-div)*(5-V$3))-strike)</f>
        <v>111125927.1846773</v>
      </c>
      <c r="W125" s="49">
        <f>notional*EXP(-IR*(5-W$3))*('2. Stock Price 1'!W125*EXP((IR-div)*(5-W$3))-strike)</f>
        <v>133427278.95740211</v>
      </c>
    </row>
    <row r="126" spans="2:23" x14ac:dyDescent="0.35">
      <c r="B126" s="9" t="s">
        <v>122</v>
      </c>
      <c r="C126" s="11">
        <f>notional*EXP(-IR*(5-C$3))*(strike_2-'2. Stock Price 2'!C126*EXP((IR-div)*(5-C$3)))</f>
        <v>0</v>
      </c>
      <c r="D126" s="48">
        <f>notional*EXP(-IR*(5-D$3))*('2. Stock Price 1'!D126*EXP((IR-div)*(5-D$3))-strike)</f>
        <v>13673440.374974564</v>
      </c>
      <c r="E126" s="48">
        <f>notional*EXP(-IR*(5-E$3))*('2. Stock Price 1'!E126*EXP((IR-div)*(5-E$3))-strike)</f>
        <v>17475125.571519312</v>
      </c>
      <c r="F126" s="48">
        <f>notional*EXP(-IR*(5-F$3))*('2. Stock Price 1'!F126*EXP((IR-div)*(5-F$3))-strike)</f>
        <v>5753175.7698737653</v>
      </c>
      <c r="G126" s="48">
        <f>notional*EXP(-IR*(5-G$3))*('2. Stock Price 1'!G126*EXP((IR-div)*(5-G$3))-strike)</f>
        <v>3129880.7979617198</v>
      </c>
      <c r="H126" s="48">
        <f>notional*EXP(-IR*(5-H$3))*('2. Stock Price 1'!H126*EXP((IR-div)*(5-H$3))-strike)</f>
        <v>-8744274.8003692478</v>
      </c>
      <c r="I126" s="48">
        <f>notional*EXP(-IR*(5-I$3))*('2. Stock Price 1'!I126*EXP((IR-div)*(5-I$3))-strike)</f>
        <v>-12559415.338529307</v>
      </c>
      <c r="J126" s="48">
        <f>notional*EXP(-IR*(5-J$3))*('2. Stock Price 1'!J126*EXP((IR-div)*(5-J$3))-strike)</f>
        <v>-11426855.402373089</v>
      </c>
      <c r="K126" s="48">
        <f>notional*EXP(-IR*(5-K$3))*('2. Stock Price 1'!K126*EXP((IR-div)*(5-K$3))-strike)</f>
        <v>-23697232.178086996</v>
      </c>
      <c r="L126" s="48">
        <f>notional*EXP(-IR*(5-L$3))*('2. Stock Price 1'!L126*EXP((IR-div)*(5-L$3))-strike)</f>
        <v>-38482443.336327538</v>
      </c>
      <c r="M126" s="48">
        <f>notional*EXP(-IR*(5-M$3))*('2. Stock Price 1'!M126*EXP((IR-div)*(5-M$3))-strike)</f>
        <v>-30837914.805072311</v>
      </c>
      <c r="N126" s="48">
        <f>notional*EXP(-IR*(5-N$3))*('2. Stock Price 1'!N126*EXP((IR-div)*(5-N$3))-strike)</f>
        <v>-27700963.823358376</v>
      </c>
      <c r="O126" s="48">
        <f>notional*EXP(-IR*(5-O$3))*('2. Stock Price 1'!O126*EXP((IR-div)*(5-O$3))-strike)</f>
        <v>-17388739.695951868</v>
      </c>
      <c r="P126" s="48">
        <f>notional*EXP(-IR*(5-P$3))*('2. Stock Price 1'!P126*EXP((IR-div)*(5-P$3))-strike)</f>
        <v>-7855361.816227369</v>
      </c>
      <c r="Q126" s="48">
        <f>notional*EXP(-IR*(5-Q$3))*('2. Stock Price 1'!Q126*EXP((IR-div)*(5-Q$3))-strike)</f>
        <v>-13096493.435999835</v>
      </c>
      <c r="R126" s="48">
        <f>notional*EXP(-IR*(5-R$3))*('2. Stock Price 1'!R126*EXP((IR-div)*(5-R$3))-strike)</f>
        <v>-24491725.365268566</v>
      </c>
      <c r="S126" s="48">
        <f>notional*EXP(-IR*(5-S$3))*('2. Stock Price 1'!S126*EXP((IR-div)*(5-S$3))-strike)</f>
        <v>-14128410.40958228</v>
      </c>
      <c r="T126" s="48">
        <f>notional*EXP(-IR*(5-T$3))*('2. Stock Price 1'!T126*EXP((IR-div)*(5-T$3))-strike)</f>
        <v>-20962578.021429557</v>
      </c>
      <c r="U126" s="48">
        <f>notional*EXP(-IR*(5-U$3))*('2. Stock Price 1'!U126*EXP((IR-div)*(5-U$3))-strike)</f>
        <v>-27492785.743301529</v>
      </c>
      <c r="V126" s="48">
        <f>notional*EXP(-IR*(5-V$3))*('2. Stock Price 1'!V126*EXP((IR-div)*(5-V$3))-strike)</f>
        <v>-15273462.697112028</v>
      </c>
      <c r="W126" s="49">
        <f>notional*EXP(-IR*(5-W$3))*('2. Stock Price 1'!W126*EXP((IR-div)*(5-W$3))-strike)</f>
        <v>76187.693888257971</v>
      </c>
    </row>
    <row r="127" spans="2:23" x14ac:dyDescent="0.35">
      <c r="B127" s="9" t="s">
        <v>123</v>
      </c>
      <c r="C127" s="11">
        <f>notional*EXP(-IR*(5-C$3))*(strike_2-'2. Stock Price 2'!C127*EXP((IR-div)*(5-C$3)))</f>
        <v>0</v>
      </c>
      <c r="D127" s="48">
        <f>notional*EXP(-IR*(5-D$3))*('2. Stock Price 1'!D127*EXP((IR-div)*(5-D$3))-strike)</f>
        <v>5457917.0649646791</v>
      </c>
      <c r="E127" s="48">
        <f>notional*EXP(-IR*(5-E$3))*('2. Stock Price 1'!E127*EXP((IR-div)*(5-E$3))-strike)</f>
        <v>2578042.9513582364</v>
      </c>
      <c r="F127" s="48">
        <f>notional*EXP(-IR*(5-F$3))*('2. Stock Price 1'!F127*EXP((IR-div)*(5-F$3))-strike)</f>
        <v>2205456.0452213073</v>
      </c>
      <c r="G127" s="48">
        <f>notional*EXP(-IR*(5-G$3))*('2. Stock Price 1'!G127*EXP((IR-div)*(5-G$3))-strike)</f>
        <v>3348848.7219647914</v>
      </c>
      <c r="H127" s="48">
        <f>notional*EXP(-IR*(5-H$3))*('2. Stock Price 1'!H127*EXP((IR-div)*(5-H$3))-strike)</f>
        <v>12687894.742757816</v>
      </c>
      <c r="I127" s="48">
        <f>notional*EXP(-IR*(5-I$3))*('2. Stock Price 1'!I127*EXP((IR-div)*(5-I$3))-strike)</f>
        <v>18855289.100312661</v>
      </c>
      <c r="J127" s="48">
        <f>notional*EXP(-IR*(5-J$3))*('2. Stock Price 1'!J127*EXP((IR-div)*(5-J$3))-strike)</f>
        <v>25011240.916971169</v>
      </c>
      <c r="K127" s="48">
        <f>notional*EXP(-IR*(5-K$3))*('2. Stock Price 1'!K127*EXP((IR-div)*(5-K$3))-strike)</f>
        <v>24623405.298189353</v>
      </c>
      <c r="L127" s="48">
        <f>notional*EXP(-IR*(5-L$3))*('2. Stock Price 1'!L127*EXP((IR-div)*(5-L$3))-strike)</f>
        <v>18991024.772309843</v>
      </c>
      <c r="M127" s="48">
        <f>notional*EXP(-IR*(5-M$3))*('2. Stock Price 1'!M127*EXP((IR-div)*(5-M$3))-strike)</f>
        <v>17651421.385057792</v>
      </c>
      <c r="N127" s="48">
        <f>notional*EXP(-IR*(5-N$3))*('2. Stock Price 1'!N127*EXP((IR-div)*(5-N$3))-strike)</f>
        <v>4625279.3650604552</v>
      </c>
      <c r="O127" s="48">
        <f>notional*EXP(-IR*(5-O$3))*('2. Stock Price 1'!O127*EXP((IR-div)*(5-O$3))-strike)</f>
        <v>-929176.25341881963</v>
      </c>
      <c r="P127" s="48">
        <f>notional*EXP(-IR*(5-P$3))*('2. Stock Price 1'!P127*EXP((IR-div)*(5-P$3))-strike)</f>
        <v>-3735796.8848722614</v>
      </c>
      <c r="Q127" s="48">
        <f>notional*EXP(-IR*(5-Q$3))*('2. Stock Price 1'!Q127*EXP((IR-div)*(5-Q$3))-strike)</f>
        <v>-3616741.9118118966</v>
      </c>
      <c r="R127" s="48">
        <f>notional*EXP(-IR*(5-R$3))*('2. Stock Price 1'!R127*EXP((IR-div)*(5-R$3))-strike)</f>
        <v>-16520885.201129407</v>
      </c>
      <c r="S127" s="48">
        <f>notional*EXP(-IR*(5-S$3))*('2. Stock Price 1'!S127*EXP((IR-div)*(5-S$3))-strike)</f>
        <v>-26726607.044627246</v>
      </c>
      <c r="T127" s="48">
        <f>notional*EXP(-IR*(5-T$3))*('2. Stock Price 1'!T127*EXP((IR-div)*(5-T$3))-strike)</f>
        <v>-21477494.013338223</v>
      </c>
      <c r="U127" s="48">
        <f>notional*EXP(-IR*(5-U$3))*('2. Stock Price 1'!U127*EXP((IR-div)*(5-U$3))-strike)</f>
        <v>-13765869.536968423</v>
      </c>
      <c r="V127" s="48">
        <f>notional*EXP(-IR*(5-V$3))*('2. Stock Price 1'!V127*EXP((IR-div)*(5-V$3))-strike)</f>
        <v>-6798878.5790272374</v>
      </c>
      <c r="W127" s="49">
        <f>notional*EXP(-IR*(5-W$3))*('2. Stock Price 1'!W127*EXP((IR-div)*(5-W$3))-strike)</f>
        <v>-10670469.104513828</v>
      </c>
    </row>
    <row r="128" spans="2:23" x14ac:dyDescent="0.35">
      <c r="B128" s="9" t="s">
        <v>124</v>
      </c>
      <c r="C128" s="11">
        <f>notional*EXP(-IR*(5-C$3))*(strike_2-'2. Stock Price 2'!C128*EXP((IR-div)*(5-C$3)))</f>
        <v>0</v>
      </c>
      <c r="D128" s="48">
        <f>notional*EXP(-IR*(5-D$3))*('2. Stock Price 1'!D128*EXP((IR-div)*(5-D$3))-strike)</f>
        <v>8459564.9307756089</v>
      </c>
      <c r="E128" s="48">
        <f>notional*EXP(-IR*(5-E$3))*('2. Stock Price 1'!E128*EXP((IR-div)*(5-E$3))-strike)</f>
        <v>1183239.0564366041</v>
      </c>
      <c r="F128" s="48">
        <f>notional*EXP(-IR*(5-F$3))*('2. Stock Price 1'!F128*EXP((IR-div)*(5-F$3))-strike)</f>
        <v>-19661206.762002923</v>
      </c>
      <c r="G128" s="48">
        <f>notional*EXP(-IR*(5-G$3))*('2. Stock Price 1'!G128*EXP((IR-div)*(5-G$3))-strike)</f>
        <v>-22804553.93044455</v>
      </c>
      <c r="H128" s="48">
        <f>notional*EXP(-IR*(5-H$3))*('2. Stock Price 1'!H128*EXP((IR-div)*(5-H$3))-strike)</f>
        <v>-29791275.235207457</v>
      </c>
      <c r="I128" s="48">
        <f>notional*EXP(-IR*(5-I$3))*('2. Stock Price 1'!I128*EXP((IR-div)*(5-I$3))-strike)</f>
        <v>-32809327.999160457</v>
      </c>
      <c r="J128" s="48">
        <f>notional*EXP(-IR*(5-J$3))*('2. Stock Price 1'!J128*EXP((IR-div)*(5-J$3))-strike)</f>
        <v>-39809155.215232313</v>
      </c>
      <c r="K128" s="48">
        <f>notional*EXP(-IR*(5-K$3))*('2. Stock Price 1'!K128*EXP((IR-div)*(5-K$3))-strike)</f>
        <v>-33634632.114507407</v>
      </c>
      <c r="L128" s="48">
        <f>notional*EXP(-IR*(5-L$3))*('2. Stock Price 1'!L128*EXP((IR-div)*(5-L$3))-strike)</f>
        <v>-32188189.291925147</v>
      </c>
      <c r="M128" s="48">
        <f>notional*EXP(-IR*(5-M$3))*('2. Stock Price 1'!M128*EXP((IR-div)*(5-M$3))-strike)</f>
        <v>-29679519.397869602</v>
      </c>
      <c r="N128" s="48">
        <f>notional*EXP(-IR*(5-N$3))*('2. Stock Price 1'!N128*EXP((IR-div)*(5-N$3))-strike)</f>
        <v>-39466780.84998244</v>
      </c>
      <c r="O128" s="48">
        <f>notional*EXP(-IR*(5-O$3))*('2. Stock Price 1'!O128*EXP((IR-div)*(5-O$3))-strike)</f>
        <v>-29903867.383706044</v>
      </c>
      <c r="P128" s="48">
        <f>notional*EXP(-IR*(5-P$3))*('2. Stock Price 1'!P128*EXP((IR-div)*(5-P$3))-strike)</f>
        <v>-27187348.937646788</v>
      </c>
      <c r="Q128" s="48">
        <f>notional*EXP(-IR*(5-Q$3))*('2. Stock Price 1'!Q128*EXP((IR-div)*(5-Q$3))-strike)</f>
        <v>-32501461.839225158</v>
      </c>
      <c r="R128" s="48">
        <f>notional*EXP(-IR*(5-R$3))*('2. Stock Price 1'!R128*EXP((IR-div)*(5-R$3))-strike)</f>
        <v>-36309336.638983727</v>
      </c>
      <c r="S128" s="48">
        <f>notional*EXP(-IR*(5-S$3))*('2. Stock Price 1'!S128*EXP((IR-div)*(5-S$3))-strike)</f>
        <v>-36957856.969197169</v>
      </c>
      <c r="T128" s="48">
        <f>notional*EXP(-IR*(5-T$3))*('2. Stock Price 1'!T128*EXP((IR-div)*(5-T$3))-strike)</f>
        <v>-36701129.417190984</v>
      </c>
      <c r="U128" s="48">
        <f>notional*EXP(-IR*(5-U$3))*('2. Stock Price 1'!U128*EXP((IR-div)*(5-U$3))-strike)</f>
        <v>-31412918.559082393</v>
      </c>
      <c r="V128" s="48">
        <f>notional*EXP(-IR*(5-V$3))*('2. Stock Price 1'!V128*EXP((IR-div)*(5-V$3))-strike)</f>
        <v>-31128249.002824418</v>
      </c>
      <c r="W128" s="49">
        <f>notional*EXP(-IR*(5-W$3))*('2. Stock Price 1'!W128*EXP((IR-div)*(5-W$3))-strike)</f>
        <v>-30834087.221004736</v>
      </c>
    </row>
    <row r="129" spans="2:23" x14ac:dyDescent="0.35">
      <c r="B129" s="9" t="s">
        <v>125</v>
      </c>
      <c r="C129" s="11">
        <f>notional*EXP(-IR*(5-C$3))*(strike_2-'2. Stock Price 2'!C129*EXP((IR-div)*(5-C$3)))</f>
        <v>0</v>
      </c>
      <c r="D129" s="48">
        <f>notional*EXP(-IR*(5-D$3))*('2. Stock Price 1'!D129*EXP((IR-div)*(5-D$3))-strike)</f>
        <v>-890583.16459291195</v>
      </c>
      <c r="E129" s="48">
        <f>notional*EXP(-IR*(5-E$3))*('2. Stock Price 1'!E129*EXP((IR-div)*(5-E$3))-strike)</f>
        <v>3240597.3722447036</v>
      </c>
      <c r="F129" s="48">
        <f>notional*EXP(-IR*(5-F$3))*('2. Stock Price 1'!F129*EXP((IR-div)*(5-F$3))-strike)</f>
        <v>4666950.5290373424</v>
      </c>
      <c r="G129" s="48">
        <f>notional*EXP(-IR*(5-G$3))*('2. Stock Price 1'!G129*EXP((IR-div)*(5-G$3))-strike)</f>
        <v>-6127671.2692664526</v>
      </c>
      <c r="H129" s="48">
        <f>notional*EXP(-IR*(5-H$3))*('2. Stock Price 1'!H129*EXP((IR-div)*(5-H$3))-strike)</f>
        <v>-15727141.365787245</v>
      </c>
      <c r="I129" s="48">
        <f>notional*EXP(-IR*(5-I$3))*('2. Stock Price 1'!I129*EXP((IR-div)*(5-I$3))-strike)</f>
        <v>-7361279.3138734475</v>
      </c>
      <c r="J129" s="48">
        <f>notional*EXP(-IR*(5-J$3))*('2. Stock Price 1'!J129*EXP((IR-div)*(5-J$3))-strike)</f>
        <v>-21803601.349474844</v>
      </c>
      <c r="K129" s="48">
        <f>notional*EXP(-IR*(5-K$3))*('2. Stock Price 1'!K129*EXP((IR-div)*(5-K$3))-strike)</f>
        <v>-32969723.444137327</v>
      </c>
      <c r="L129" s="48">
        <f>notional*EXP(-IR*(5-L$3))*('2. Stock Price 1'!L129*EXP((IR-div)*(5-L$3))-strike)</f>
        <v>-26052363.05471072</v>
      </c>
      <c r="M129" s="48">
        <f>notional*EXP(-IR*(5-M$3))*('2. Stock Price 1'!M129*EXP((IR-div)*(5-M$3))-strike)</f>
        <v>-27964889.752240825</v>
      </c>
      <c r="N129" s="48">
        <f>notional*EXP(-IR*(5-N$3))*('2. Stock Price 1'!N129*EXP((IR-div)*(5-N$3))-strike)</f>
        <v>-24733400.13053412</v>
      </c>
      <c r="O129" s="48">
        <f>notional*EXP(-IR*(5-O$3))*('2. Stock Price 1'!O129*EXP((IR-div)*(5-O$3))-strike)</f>
        <v>-3667438.9535439024</v>
      </c>
      <c r="P129" s="48">
        <f>notional*EXP(-IR*(5-P$3))*('2. Stock Price 1'!P129*EXP((IR-div)*(5-P$3))-strike)</f>
        <v>-11780259.431725658</v>
      </c>
      <c r="Q129" s="48">
        <f>notional*EXP(-IR*(5-Q$3))*('2. Stock Price 1'!Q129*EXP((IR-div)*(5-Q$3))-strike)</f>
        <v>-7184506.4227511836</v>
      </c>
      <c r="R129" s="48">
        <f>notional*EXP(-IR*(5-R$3))*('2. Stock Price 1'!R129*EXP((IR-div)*(5-R$3))-strike)</f>
        <v>-3500861.2935524206</v>
      </c>
      <c r="S129" s="48">
        <f>notional*EXP(-IR*(5-S$3))*('2. Stock Price 1'!S129*EXP((IR-div)*(5-S$3))-strike)</f>
        <v>-1779539.3844051191</v>
      </c>
      <c r="T129" s="48">
        <f>notional*EXP(-IR*(5-T$3))*('2. Stock Price 1'!T129*EXP((IR-div)*(5-T$3))-strike)</f>
        <v>20083360.670718398</v>
      </c>
      <c r="U129" s="48">
        <f>notional*EXP(-IR*(5-U$3))*('2. Stock Price 1'!U129*EXP((IR-div)*(5-U$3))-strike)</f>
        <v>20143068.539244987</v>
      </c>
      <c r="V129" s="48">
        <f>notional*EXP(-IR*(5-V$3))*('2. Stock Price 1'!V129*EXP((IR-div)*(5-V$3))-strike)</f>
        <v>18604330.615881097</v>
      </c>
      <c r="W129" s="49">
        <f>notional*EXP(-IR*(5-W$3))*('2. Stock Price 1'!W129*EXP((IR-div)*(5-W$3))-strike)</f>
        <v>17066984.128957983</v>
      </c>
    </row>
    <row r="130" spans="2:23" x14ac:dyDescent="0.35">
      <c r="B130" s="9" t="s">
        <v>126</v>
      </c>
      <c r="C130" s="11">
        <f>notional*EXP(-IR*(5-C$3))*(strike_2-'2. Stock Price 2'!C130*EXP((IR-div)*(5-C$3)))</f>
        <v>0</v>
      </c>
      <c r="D130" s="48">
        <f>notional*EXP(-IR*(5-D$3))*('2. Stock Price 1'!D130*EXP((IR-div)*(5-D$3))-strike)</f>
        <v>6580398.8708415544</v>
      </c>
      <c r="E130" s="48">
        <f>notional*EXP(-IR*(5-E$3))*('2. Stock Price 1'!E130*EXP((IR-div)*(5-E$3))-strike)</f>
        <v>15893838.284671655</v>
      </c>
      <c r="F130" s="48">
        <f>notional*EXP(-IR*(5-F$3))*('2. Stock Price 1'!F130*EXP((IR-div)*(5-F$3))-strike)</f>
        <v>3257745.5371241481</v>
      </c>
      <c r="G130" s="48">
        <f>notional*EXP(-IR*(5-G$3))*('2. Stock Price 1'!G130*EXP((IR-div)*(5-G$3))-strike)</f>
        <v>-1315225.7844173189</v>
      </c>
      <c r="H130" s="48">
        <f>notional*EXP(-IR*(5-H$3))*('2. Stock Price 1'!H130*EXP((IR-div)*(5-H$3))-strike)</f>
        <v>33852492.106072746</v>
      </c>
      <c r="I130" s="48">
        <f>notional*EXP(-IR*(5-I$3))*('2. Stock Price 1'!I130*EXP((IR-div)*(5-I$3))-strike)</f>
        <v>40923512.849362977</v>
      </c>
      <c r="J130" s="48">
        <f>notional*EXP(-IR*(5-J$3))*('2. Stock Price 1'!J130*EXP((IR-div)*(5-J$3))-strike)</f>
        <v>31318865.371604938</v>
      </c>
      <c r="K130" s="48">
        <f>notional*EXP(-IR*(5-K$3))*('2. Stock Price 1'!K130*EXP((IR-div)*(5-K$3))-strike)</f>
        <v>63796007.622176401</v>
      </c>
      <c r="L130" s="48">
        <f>notional*EXP(-IR*(5-L$3))*('2. Stock Price 1'!L130*EXP((IR-div)*(5-L$3))-strike)</f>
        <v>68839647.661176369</v>
      </c>
      <c r="M130" s="48">
        <f>notional*EXP(-IR*(5-M$3))*('2. Stock Price 1'!M130*EXP((IR-div)*(5-M$3))-strike)</f>
        <v>92609185.540886909</v>
      </c>
      <c r="N130" s="48">
        <f>notional*EXP(-IR*(5-N$3))*('2. Stock Price 1'!N130*EXP((IR-div)*(5-N$3))-strike)</f>
        <v>86938354.849231362</v>
      </c>
      <c r="O130" s="48">
        <f>notional*EXP(-IR*(5-O$3))*('2. Stock Price 1'!O130*EXP((IR-div)*(5-O$3))-strike)</f>
        <v>64860146.233212836</v>
      </c>
      <c r="P130" s="48">
        <f>notional*EXP(-IR*(5-P$3))*('2. Stock Price 1'!P130*EXP((IR-div)*(5-P$3))-strike)</f>
        <v>77769540.740190193</v>
      </c>
      <c r="Q130" s="48">
        <f>notional*EXP(-IR*(5-Q$3))*('2. Stock Price 1'!Q130*EXP((IR-div)*(5-Q$3))-strike)</f>
        <v>76743096.870479763</v>
      </c>
      <c r="R130" s="48">
        <f>notional*EXP(-IR*(5-R$3))*('2. Stock Price 1'!R130*EXP((IR-div)*(5-R$3))-strike)</f>
        <v>87095326.723227829</v>
      </c>
      <c r="S130" s="48">
        <f>notional*EXP(-IR*(5-S$3))*('2. Stock Price 1'!S130*EXP((IR-div)*(5-S$3))-strike)</f>
        <v>114582108.9135921</v>
      </c>
      <c r="T130" s="48">
        <f>notional*EXP(-IR*(5-T$3))*('2. Stock Price 1'!T130*EXP((IR-div)*(5-T$3))-strike)</f>
        <v>115822188.25192465</v>
      </c>
      <c r="U130" s="48">
        <f>notional*EXP(-IR*(5-U$3))*('2. Stock Price 1'!U130*EXP((IR-div)*(5-U$3))-strike)</f>
        <v>118559708.74907823</v>
      </c>
      <c r="V130" s="48">
        <f>notional*EXP(-IR*(5-V$3))*('2. Stock Price 1'!V130*EXP((IR-div)*(5-V$3))-strike)</f>
        <v>134676790.63692126</v>
      </c>
      <c r="W130" s="49">
        <f>notional*EXP(-IR*(5-W$3))*('2. Stock Price 1'!W130*EXP((IR-div)*(5-W$3))-strike)</f>
        <v>118516350.70914938</v>
      </c>
    </row>
    <row r="131" spans="2:23" x14ac:dyDescent="0.35">
      <c r="B131" s="9" t="s">
        <v>127</v>
      </c>
      <c r="C131" s="11">
        <f>notional*EXP(-IR*(5-C$3))*(strike_2-'2. Stock Price 2'!C131*EXP((IR-div)*(5-C$3)))</f>
        <v>0</v>
      </c>
      <c r="D131" s="48">
        <f>notional*EXP(-IR*(5-D$3))*('2. Stock Price 1'!D131*EXP((IR-div)*(5-D$3))-strike)</f>
        <v>-7318525.1393914009</v>
      </c>
      <c r="E131" s="48">
        <f>notional*EXP(-IR*(5-E$3))*('2. Stock Price 1'!E131*EXP((IR-div)*(5-E$3))-strike)</f>
        <v>-16636524.664245753</v>
      </c>
      <c r="F131" s="48">
        <f>notional*EXP(-IR*(5-F$3))*('2. Stock Price 1'!F131*EXP((IR-div)*(5-F$3))-strike)</f>
        <v>-18259640.189315669</v>
      </c>
      <c r="G131" s="48">
        <f>notional*EXP(-IR*(5-G$3))*('2. Stock Price 1'!G131*EXP((IR-div)*(5-G$3))-strike)</f>
        <v>-14514797.879306154</v>
      </c>
      <c r="H131" s="48">
        <f>notional*EXP(-IR*(5-H$3))*('2. Stock Price 1'!H131*EXP((IR-div)*(5-H$3))-strike)</f>
        <v>1332444.5780695865</v>
      </c>
      <c r="I131" s="48">
        <f>notional*EXP(-IR*(5-I$3))*('2. Stock Price 1'!I131*EXP((IR-div)*(5-I$3))-strike)</f>
        <v>-964340.19765638991</v>
      </c>
      <c r="J131" s="48">
        <f>notional*EXP(-IR*(5-J$3))*('2. Stock Price 1'!J131*EXP((IR-div)*(5-J$3))-strike)</f>
        <v>-7491447.0617274456</v>
      </c>
      <c r="K131" s="48">
        <f>notional*EXP(-IR*(5-K$3))*('2. Stock Price 1'!K131*EXP((IR-div)*(5-K$3))-strike)</f>
        <v>-28106411.370917536</v>
      </c>
      <c r="L131" s="48">
        <f>notional*EXP(-IR*(5-L$3))*('2. Stock Price 1'!L131*EXP((IR-div)*(5-L$3))-strike)</f>
        <v>-35026021.685353383</v>
      </c>
      <c r="M131" s="48">
        <f>notional*EXP(-IR*(5-M$3))*('2. Stock Price 1'!M131*EXP((IR-div)*(5-M$3))-strike)</f>
        <v>-30402897.693802349</v>
      </c>
      <c r="N131" s="48">
        <f>notional*EXP(-IR*(5-N$3))*('2. Stock Price 1'!N131*EXP((IR-div)*(5-N$3))-strike)</f>
        <v>-28662685.187511154</v>
      </c>
      <c r="O131" s="48">
        <f>notional*EXP(-IR*(5-O$3))*('2. Stock Price 1'!O131*EXP((IR-div)*(5-O$3))-strike)</f>
        <v>-22318785.94744033</v>
      </c>
      <c r="P131" s="48">
        <f>notional*EXP(-IR*(5-P$3))*('2. Stock Price 1'!P131*EXP((IR-div)*(5-P$3))-strike)</f>
        <v>-26315732.662648793</v>
      </c>
      <c r="Q131" s="48">
        <f>notional*EXP(-IR*(5-Q$3))*('2. Stock Price 1'!Q131*EXP((IR-div)*(5-Q$3))-strike)</f>
        <v>-16043143.637846546</v>
      </c>
      <c r="R131" s="48">
        <f>notional*EXP(-IR*(5-R$3))*('2. Stock Price 1'!R131*EXP((IR-div)*(5-R$3))-strike)</f>
        <v>-9835599.5251816921</v>
      </c>
      <c r="S131" s="48">
        <f>notional*EXP(-IR*(5-S$3))*('2. Stock Price 1'!S131*EXP((IR-div)*(5-S$3))-strike)</f>
        <v>-8711362.5206324421</v>
      </c>
      <c r="T131" s="48">
        <f>notional*EXP(-IR*(5-T$3))*('2. Stock Price 1'!T131*EXP((IR-div)*(5-T$3))-strike)</f>
        <v>-6008381.724123871</v>
      </c>
      <c r="U131" s="48">
        <f>notional*EXP(-IR*(5-U$3))*('2. Stock Price 1'!U131*EXP((IR-div)*(5-U$3))-strike)</f>
        <v>-6630143.2833733549</v>
      </c>
      <c r="V131" s="48">
        <f>notional*EXP(-IR*(5-V$3))*('2. Stock Price 1'!V131*EXP((IR-div)*(5-V$3))-strike)</f>
        <v>2199328.7797810188</v>
      </c>
      <c r="W131" s="49">
        <f>notional*EXP(-IR*(5-W$3))*('2. Stock Price 1'!W131*EXP((IR-div)*(5-W$3))-strike)</f>
        <v>9803423.7195008565</v>
      </c>
    </row>
    <row r="132" spans="2:23" x14ac:dyDescent="0.35">
      <c r="B132" s="9" t="s">
        <v>128</v>
      </c>
      <c r="C132" s="11">
        <f>notional*EXP(-IR*(5-C$3))*(strike_2-'2. Stock Price 2'!C132*EXP((IR-div)*(5-C$3)))</f>
        <v>0</v>
      </c>
      <c r="D132" s="48">
        <f>notional*EXP(-IR*(5-D$3))*('2. Stock Price 1'!D132*EXP((IR-div)*(5-D$3))-strike)</f>
        <v>16987283.272280421</v>
      </c>
      <c r="E132" s="48">
        <f>notional*EXP(-IR*(5-E$3))*('2. Stock Price 1'!E132*EXP((IR-div)*(5-E$3))-strike)</f>
        <v>27700898.742557328</v>
      </c>
      <c r="F132" s="48">
        <f>notional*EXP(-IR*(5-F$3))*('2. Stock Price 1'!F132*EXP((IR-div)*(5-F$3))-strike)</f>
        <v>28237797.534620743</v>
      </c>
      <c r="G132" s="48">
        <f>notional*EXP(-IR*(5-G$3))*('2. Stock Price 1'!G132*EXP((IR-div)*(5-G$3))-strike)</f>
        <v>14942812.117160771</v>
      </c>
      <c r="H132" s="48">
        <f>notional*EXP(-IR*(5-H$3))*('2. Stock Price 1'!H132*EXP((IR-div)*(5-H$3))-strike)</f>
        <v>31008627.9318919</v>
      </c>
      <c r="I132" s="48">
        <f>notional*EXP(-IR*(5-I$3))*('2. Stock Price 1'!I132*EXP((IR-div)*(5-I$3))-strike)</f>
        <v>25544210.296839196</v>
      </c>
      <c r="J132" s="48">
        <f>notional*EXP(-IR*(5-J$3))*('2. Stock Price 1'!J132*EXP((IR-div)*(5-J$3))-strike)</f>
        <v>25333009.039424967</v>
      </c>
      <c r="K132" s="48">
        <f>notional*EXP(-IR*(5-K$3))*('2. Stock Price 1'!K132*EXP((IR-div)*(5-K$3))-strike)</f>
        <v>21196621.849445395</v>
      </c>
      <c r="L132" s="48">
        <f>notional*EXP(-IR*(5-L$3))*('2. Stock Price 1'!L132*EXP((IR-div)*(5-L$3))-strike)</f>
        <v>3968418.8361813272</v>
      </c>
      <c r="M132" s="48">
        <f>notional*EXP(-IR*(5-M$3))*('2. Stock Price 1'!M132*EXP((IR-div)*(5-M$3))-strike)</f>
        <v>6595729.1012756312</v>
      </c>
      <c r="N132" s="48">
        <f>notional*EXP(-IR*(5-N$3))*('2. Stock Price 1'!N132*EXP((IR-div)*(5-N$3))-strike)</f>
        <v>-10946453.183185441</v>
      </c>
      <c r="O132" s="48">
        <f>notional*EXP(-IR*(5-O$3))*('2. Stock Price 1'!O132*EXP((IR-div)*(5-O$3))-strike)</f>
        <v>-7827877.471025032</v>
      </c>
      <c r="P132" s="48">
        <f>notional*EXP(-IR*(5-P$3))*('2. Stock Price 1'!P132*EXP((IR-div)*(5-P$3))-strike)</f>
        <v>-13319648.487332502</v>
      </c>
      <c r="Q132" s="48">
        <f>notional*EXP(-IR*(5-Q$3))*('2. Stock Price 1'!Q132*EXP((IR-div)*(5-Q$3))-strike)</f>
        <v>-11254310.643181926</v>
      </c>
      <c r="R132" s="48">
        <f>notional*EXP(-IR*(5-R$3))*('2. Stock Price 1'!R132*EXP((IR-div)*(5-R$3))-strike)</f>
        <v>7205310.9153378345</v>
      </c>
      <c r="S132" s="48">
        <f>notional*EXP(-IR*(5-S$3))*('2. Stock Price 1'!S132*EXP((IR-div)*(5-S$3))-strike)</f>
        <v>23242053.052267563</v>
      </c>
      <c r="T132" s="48">
        <f>notional*EXP(-IR*(5-T$3))*('2. Stock Price 1'!T132*EXP((IR-div)*(5-T$3))-strike)</f>
        <v>8453094.3537783679</v>
      </c>
      <c r="U132" s="48">
        <f>notional*EXP(-IR*(5-U$3))*('2. Stock Price 1'!U132*EXP((IR-div)*(5-U$3))-strike)</f>
        <v>-656255.10784165503</v>
      </c>
      <c r="V132" s="48">
        <f>notional*EXP(-IR*(5-V$3))*('2. Stock Price 1'!V132*EXP((IR-div)*(5-V$3))-strike)</f>
        <v>-10725434.99620498</v>
      </c>
      <c r="W132" s="49">
        <f>notional*EXP(-IR*(5-W$3))*('2. Stock Price 1'!W132*EXP((IR-div)*(5-W$3))-strike)</f>
        <v>-12507675.750822799</v>
      </c>
    </row>
    <row r="133" spans="2:23" x14ac:dyDescent="0.35">
      <c r="B133" s="9" t="s">
        <v>129</v>
      </c>
      <c r="C133" s="11">
        <f>notional*EXP(-IR*(5-C$3))*(strike_2-'2. Stock Price 2'!C133*EXP((IR-div)*(5-C$3)))</f>
        <v>0</v>
      </c>
      <c r="D133" s="48">
        <f>notional*EXP(-IR*(5-D$3))*('2. Stock Price 1'!D133*EXP((IR-div)*(5-D$3))-strike)</f>
        <v>-10018447.437073</v>
      </c>
      <c r="E133" s="48">
        <f>notional*EXP(-IR*(5-E$3))*('2. Stock Price 1'!E133*EXP((IR-div)*(5-E$3))-strike)</f>
        <v>-8842136.68415685</v>
      </c>
      <c r="F133" s="48">
        <f>notional*EXP(-IR*(5-F$3))*('2. Stock Price 1'!F133*EXP((IR-div)*(5-F$3))-strike)</f>
        <v>11398698.549572621</v>
      </c>
      <c r="G133" s="48">
        <f>notional*EXP(-IR*(5-G$3))*('2. Stock Price 1'!G133*EXP((IR-div)*(5-G$3))-strike)</f>
        <v>-4289384.5807443168</v>
      </c>
      <c r="H133" s="48">
        <f>notional*EXP(-IR*(5-H$3))*('2. Stock Price 1'!H133*EXP((IR-div)*(5-H$3))-strike)</f>
        <v>3606038.9536616136</v>
      </c>
      <c r="I133" s="48">
        <f>notional*EXP(-IR*(5-I$3))*('2. Stock Price 1'!I133*EXP((IR-div)*(5-I$3))-strike)</f>
        <v>9644324.4453075342</v>
      </c>
      <c r="J133" s="48">
        <f>notional*EXP(-IR*(5-J$3))*('2. Stock Price 1'!J133*EXP((IR-div)*(5-J$3))-strike)</f>
        <v>-1443807.9957300259</v>
      </c>
      <c r="K133" s="48">
        <f>notional*EXP(-IR*(5-K$3))*('2. Stock Price 1'!K133*EXP((IR-div)*(5-K$3))-strike)</f>
        <v>963906.13462928787</v>
      </c>
      <c r="L133" s="48">
        <f>notional*EXP(-IR*(5-L$3))*('2. Stock Price 1'!L133*EXP((IR-div)*(5-L$3))-strike)</f>
        <v>-8109776.2928987322</v>
      </c>
      <c r="M133" s="48">
        <f>notional*EXP(-IR*(5-M$3))*('2. Stock Price 1'!M133*EXP((IR-div)*(5-M$3))-strike)</f>
        <v>-5725798.2585445903</v>
      </c>
      <c r="N133" s="48">
        <f>notional*EXP(-IR*(5-N$3))*('2. Stock Price 1'!N133*EXP((IR-div)*(5-N$3))-strike)</f>
        <v>4259358.2742722593</v>
      </c>
      <c r="O133" s="48">
        <f>notional*EXP(-IR*(5-O$3))*('2. Stock Price 1'!O133*EXP((IR-div)*(5-O$3))-strike)</f>
        <v>-4511064.8501958298</v>
      </c>
      <c r="P133" s="48">
        <f>notional*EXP(-IR*(5-P$3))*('2. Stock Price 1'!P133*EXP((IR-div)*(5-P$3))-strike)</f>
        <v>-7063105.1172140762</v>
      </c>
      <c r="Q133" s="48">
        <f>notional*EXP(-IR*(5-Q$3))*('2. Stock Price 1'!Q133*EXP((IR-div)*(5-Q$3))-strike)</f>
        <v>-8396449.3643197492</v>
      </c>
      <c r="R133" s="48">
        <f>notional*EXP(-IR*(5-R$3))*('2. Stock Price 1'!R133*EXP((IR-div)*(5-R$3))-strike)</f>
        <v>5230764.0203850176</v>
      </c>
      <c r="S133" s="48">
        <f>notional*EXP(-IR*(5-S$3))*('2. Stock Price 1'!S133*EXP((IR-div)*(5-S$3))-strike)</f>
        <v>14336202.305173652</v>
      </c>
      <c r="T133" s="48">
        <f>notional*EXP(-IR*(5-T$3))*('2. Stock Price 1'!T133*EXP((IR-div)*(5-T$3))-strike)</f>
        <v>2899506.6037655575</v>
      </c>
      <c r="U133" s="48">
        <f>notional*EXP(-IR*(5-U$3))*('2. Stock Price 1'!U133*EXP((IR-div)*(5-U$3))-strike)</f>
        <v>-1959336.7670447417</v>
      </c>
      <c r="V133" s="48">
        <f>notional*EXP(-IR*(5-V$3))*('2. Stock Price 1'!V133*EXP((IR-div)*(5-V$3))-strike)</f>
        <v>11292210.585652905</v>
      </c>
      <c r="W133" s="49">
        <f>notional*EXP(-IR*(5-W$3))*('2. Stock Price 1'!W133*EXP((IR-div)*(5-W$3))-strike)</f>
        <v>523241.22737020673</v>
      </c>
    </row>
    <row r="134" spans="2:23" x14ac:dyDescent="0.35">
      <c r="B134" s="9" t="s">
        <v>130</v>
      </c>
      <c r="C134" s="11">
        <f>notional*EXP(-IR*(5-C$3))*(strike_2-'2. Stock Price 2'!C134*EXP((IR-div)*(5-C$3)))</f>
        <v>0</v>
      </c>
      <c r="D134" s="48">
        <f>notional*EXP(-IR*(5-D$3))*('2. Stock Price 1'!D134*EXP((IR-div)*(5-D$3))-strike)</f>
        <v>4889651.4181627259</v>
      </c>
      <c r="E134" s="48">
        <f>notional*EXP(-IR*(5-E$3))*('2. Stock Price 1'!E134*EXP((IR-div)*(5-E$3))-strike)</f>
        <v>4331457.8730639443</v>
      </c>
      <c r="F134" s="48">
        <f>notional*EXP(-IR*(5-F$3))*('2. Stock Price 1'!F134*EXP((IR-div)*(5-F$3))-strike)</f>
        <v>4635748.875718182</v>
      </c>
      <c r="G134" s="48">
        <f>notional*EXP(-IR*(5-G$3))*('2. Stock Price 1'!G134*EXP((IR-div)*(5-G$3))-strike)</f>
        <v>1731982.1072706857</v>
      </c>
      <c r="H134" s="48">
        <f>notional*EXP(-IR*(5-H$3))*('2. Stock Price 1'!H134*EXP((IR-div)*(5-H$3))-strike)</f>
        <v>-2207677.1489261319</v>
      </c>
      <c r="I134" s="48">
        <f>notional*EXP(-IR*(5-I$3))*('2. Stock Price 1'!I134*EXP((IR-div)*(5-I$3))-strike)</f>
        <v>-9292746.4980063047</v>
      </c>
      <c r="J134" s="48">
        <f>notional*EXP(-IR*(5-J$3))*('2. Stock Price 1'!J134*EXP((IR-div)*(5-J$3))-strike)</f>
        <v>-8548470.1150605232</v>
      </c>
      <c r="K134" s="48">
        <f>notional*EXP(-IR*(5-K$3))*('2. Stock Price 1'!K134*EXP((IR-div)*(5-K$3))-strike)</f>
        <v>-10123437.002396589</v>
      </c>
      <c r="L134" s="48">
        <f>notional*EXP(-IR*(5-L$3))*('2. Stock Price 1'!L134*EXP((IR-div)*(5-L$3))-strike)</f>
        <v>-23104881.579720467</v>
      </c>
      <c r="M134" s="48">
        <f>notional*EXP(-IR*(5-M$3))*('2. Stock Price 1'!M134*EXP((IR-div)*(5-M$3))-strike)</f>
        <v>-1795959.3870870559</v>
      </c>
      <c r="N134" s="48">
        <f>notional*EXP(-IR*(5-N$3))*('2. Stock Price 1'!N134*EXP((IR-div)*(5-N$3))-strike)</f>
        <v>-12570479.294515001</v>
      </c>
      <c r="O134" s="48">
        <f>notional*EXP(-IR*(5-O$3))*('2. Stock Price 1'!O134*EXP((IR-div)*(5-O$3))-strike)</f>
        <v>-19578766.14441577</v>
      </c>
      <c r="P134" s="48">
        <f>notional*EXP(-IR*(5-P$3))*('2. Stock Price 1'!P134*EXP((IR-div)*(5-P$3))-strike)</f>
        <v>-25623696.254098065</v>
      </c>
      <c r="Q134" s="48">
        <f>notional*EXP(-IR*(5-Q$3))*('2. Stock Price 1'!Q134*EXP((IR-div)*(5-Q$3))-strike)</f>
        <v>-25151951.830968063</v>
      </c>
      <c r="R134" s="48">
        <f>notional*EXP(-IR*(5-R$3))*('2. Stock Price 1'!R134*EXP((IR-div)*(5-R$3))-strike)</f>
        <v>-31269972.331385992</v>
      </c>
      <c r="S134" s="48">
        <f>notional*EXP(-IR*(5-S$3))*('2. Stock Price 1'!S134*EXP((IR-div)*(5-S$3))-strike)</f>
        <v>-40737792.285802044</v>
      </c>
      <c r="T134" s="48">
        <f>notional*EXP(-IR*(5-T$3))*('2. Stock Price 1'!T134*EXP((IR-div)*(5-T$3))-strike)</f>
        <v>-36918626.127282031</v>
      </c>
      <c r="U134" s="48">
        <f>notional*EXP(-IR*(5-U$3))*('2. Stock Price 1'!U134*EXP((IR-div)*(5-U$3))-strike)</f>
        <v>-40247810.357740901</v>
      </c>
      <c r="V134" s="48">
        <f>notional*EXP(-IR*(5-V$3))*('2. Stock Price 1'!V134*EXP((IR-div)*(5-V$3))-strike)</f>
        <v>-38592179.109076858</v>
      </c>
      <c r="W134" s="49">
        <f>notional*EXP(-IR*(5-W$3))*('2. Stock Price 1'!W134*EXP((IR-div)*(5-W$3))-strike)</f>
        <v>-36311962.755617239</v>
      </c>
    </row>
    <row r="135" spans="2:23" x14ac:dyDescent="0.35">
      <c r="B135" s="9" t="s">
        <v>131</v>
      </c>
      <c r="C135" s="11">
        <f>notional*EXP(-IR*(5-C$3))*(strike_2-'2. Stock Price 2'!C135*EXP((IR-div)*(5-C$3)))</f>
        <v>0</v>
      </c>
      <c r="D135" s="48">
        <f>notional*EXP(-IR*(5-D$3))*('2. Stock Price 1'!D135*EXP((IR-div)*(5-D$3))-strike)</f>
        <v>34186.075543209263</v>
      </c>
      <c r="E135" s="48">
        <f>notional*EXP(-IR*(5-E$3))*('2. Stock Price 1'!E135*EXP((IR-div)*(5-E$3))-strike)</f>
        <v>-19851818.100722514</v>
      </c>
      <c r="F135" s="48">
        <f>notional*EXP(-IR*(5-F$3))*('2. Stock Price 1'!F135*EXP((IR-div)*(5-F$3))-strike)</f>
        <v>-17899465.894495811</v>
      </c>
      <c r="G135" s="48">
        <f>notional*EXP(-IR*(5-G$3))*('2. Stock Price 1'!G135*EXP((IR-div)*(5-G$3))-strike)</f>
        <v>-3671419.0788080902</v>
      </c>
      <c r="H135" s="48">
        <f>notional*EXP(-IR*(5-H$3))*('2. Stock Price 1'!H135*EXP((IR-div)*(5-H$3))-strike)</f>
        <v>-1206838.4412442613</v>
      </c>
      <c r="I135" s="48">
        <f>notional*EXP(-IR*(5-I$3))*('2. Stock Price 1'!I135*EXP((IR-div)*(5-I$3))-strike)</f>
        <v>-5567650.2098203981</v>
      </c>
      <c r="J135" s="48">
        <f>notional*EXP(-IR*(5-J$3))*('2. Stock Price 1'!J135*EXP((IR-div)*(5-J$3))-strike)</f>
        <v>-11796911.327305574</v>
      </c>
      <c r="K135" s="48">
        <f>notional*EXP(-IR*(5-K$3))*('2. Stock Price 1'!K135*EXP((IR-div)*(5-K$3))-strike)</f>
        <v>-17874772.118097402</v>
      </c>
      <c r="L135" s="48">
        <f>notional*EXP(-IR*(5-L$3))*('2. Stock Price 1'!L135*EXP((IR-div)*(5-L$3))-strike)</f>
        <v>-15515384.114448303</v>
      </c>
      <c r="M135" s="48">
        <f>notional*EXP(-IR*(5-M$3))*('2. Stock Price 1'!M135*EXP((IR-div)*(5-M$3))-strike)</f>
        <v>-21481436.531389389</v>
      </c>
      <c r="N135" s="48">
        <f>notional*EXP(-IR*(5-N$3))*('2. Stock Price 1'!N135*EXP((IR-div)*(5-N$3))-strike)</f>
        <v>-16155879.062451426</v>
      </c>
      <c r="O135" s="48">
        <f>notional*EXP(-IR*(5-O$3))*('2. Stock Price 1'!O135*EXP((IR-div)*(5-O$3))-strike)</f>
        <v>-11946673.047004841</v>
      </c>
      <c r="P135" s="48">
        <f>notional*EXP(-IR*(5-P$3))*('2. Stock Price 1'!P135*EXP((IR-div)*(5-P$3))-strike)</f>
        <v>7445933.3283161242</v>
      </c>
      <c r="Q135" s="48">
        <f>notional*EXP(-IR*(5-Q$3))*('2. Stock Price 1'!Q135*EXP((IR-div)*(5-Q$3))-strike)</f>
        <v>10017645.342752412</v>
      </c>
      <c r="R135" s="48">
        <f>notional*EXP(-IR*(5-R$3))*('2. Stock Price 1'!R135*EXP((IR-div)*(5-R$3))-strike)</f>
        <v>3168276.4217531881</v>
      </c>
      <c r="S135" s="48">
        <f>notional*EXP(-IR*(5-S$3))*('2. Stock Price 1'!S135*EXP((IR-div)*(5-S$3))-strike)</f>
        <v>120502.62230459593</v>
      </c>
      <c r="T135" s="48">
        <f>notional*EXP(-IR*(5-T$3))*('2. Stock Price 1'!T135*EXP((IR-div)*(5-T$3))-strike)</f>
        <v>245581.65551510945</v>
      </c>
      <c r="U135" s="48">
        <f>notional*EXP(-IR*(5-U$3))*('2. Stock Price 1'!U135*EXP((IR-div)*(5-U$3))-strike)</f>
        <v>-16550839.638018876</v>
      </c>
      <c r="V135" s="48">
        <f>notional*EXP(-IR*(5-V$3))*('2. Stock Price 1'!V135*EXP((IR-div)*(5-V$3))-strike)</f>
        <v>8419499.8835755698</v>
      </c>
      <c r="W135" s="49">
        <f>notional*EXP(-IR*(5-W$3))*('2. Stock Price 1'!W135*EXP((IR-div)*(5-W$3))-strike)</f>
        <v>33753187.612096012</v>
      </c>
    </row>
    <row r="136" spans="2:23" x14ac:dyDescent="0.35">
      <c r="B136" s="9" t="s">
        <v>132</v>
      </c>
      <c r="C136" s="11">
        <f>notional*EXP(-IR*(5-C$3))*(strike_2-'2. Stock Price 2'!C136*EXP((IR-div)*(5-C$3)))</f>
        <v>0</v>
      </c>
      <c r="D136" s="48">
        <f>notional*EXP(-IR*(5-D$3))*('2. Stock Price 1'!D136*EXP((IR-div)*(5-D$3))-strike)</f>
        <v>6856273.357241163</v>
      </c>
      <c r="E136" s="48">
        <f>notional*EXP(-IR*(5-E$3))*('2. Stock Price 1'!E136*EXP((IR-div)*(5-E$3))-strike)</f>
        <v>8485936.1157286633</v>
      </c>
      <c r="F136" s="48">
        <f>notional*EXP(-IR*(5-F$3))*('2. Stock Price 1'!F136*EXP((IR-div)*(5-F$3))-strike)</f>
        <v>-4359687.2483438905</v>
      </c>
      <c r="G136" s="48">
        <f>notional*EXP(-IR*(5-G$3))*('2. Stock Price 1'!G136*EXP((IR-div)*(5-G$3))-strike)</f>
        <v>-4689725.9922395106</v>
      </c>
      <c r="H136" s="48">
        <f>notional*EXP(-IR*(5-H$3))*('2. Stock Price 1'!H136*EXP((IR-div)*(5-H$3))-strike)</f>
        <v>-652938.01646368788</v>
      </c>
      <c r="I136" s="48">
        <f>notional*EXP(-IR*(5-I$3))*('2. Stock Price 1'!I136*EXP((IR-div)*(5-I$3))-strike)</f>
        <v>5049021.591341801</v>
      </c>
      <c r="J136" s="48">
        <f>notional*EXP(-IR*(5-J$3))*('2. Stock Price 1'!J136*EXP((IR-div)*(5-J$3))-strike)</f>
        <v>7035363.0910933586</v>
      </c>
      <c r="K136" s="48">
        <f>notional*EXP(-IR*(5-K$3))*('2. Stock Price 1'!K136*EXP((IR-div)*(5-K$3))-strike)</f>
        <v>2723638.3403381347</v>
      </c>
      <c r="L136" s="48">
        <f>notional*EXP(-IR*(5-L$3))*('2. Stock Price 1'!L136*EXP((IR-div)*(5-L$3))-strike)</f>
        <v>-849461.62017995853</v>
      </c>
      <c r="M136" s="48">
        <f>notional*EXP(-IR*(5-M$3))*('2. Stock Price 1'!M136*EXP((IR-div)*(5-M$3))-strike)</f>
        <v>4727228.8679486429</v>
      </c>
      <c r="N136" s="48">
        <f>notional*EXP(-IR*(5-N$3))*('2. Stock Price 1'!N136*EXP((IR-div)*(5-N$3))-strike)</f>
        <v>-9861166.8496000357</v>
      </c>
      <c r="O136" s="48">
        <f>notional*EXP(-IR*(5-O$3))*('2. Stock Price 1'!O136*EXP((IR-div)*(5-O$3))-strike)</f>
        <v>-16809859.842341151</v>
      </c>
      <c r="P136" s="48">
        <f>notional*EXP(-IR*(5-P$3))*('2. Stock Price 1'!P136*EXP((IR-div)*(5-P$3))-strike)</f>
        <v>-19476695.6166398</v>
      </c>
      <c r="Q136" s="48">
        <f>notional*EXP(-IR*(5-Q$3))*('2. Stock Price 1'!Q136*EXP((IR-div)*(5-Q$3))-strike)</f>
        <v>-30982853.987464268</v>
      </c>
      <c r="R136" s="48">
        <f>notional*EXP(-IR*(5-R$3))*('2. Stock Price 1'!R136*EXP((IR-div)*(5-R$3))-strike)</f>
        <v>-19324205.583070736</v>
      </c>
      <c r="S136" s="48">
        <f>notional*EXP(-IR*(5-S$3))*('2. Stock Price 1'!S136*EXP((IR-div)*(5-S$3))-strike)</f>
        <v>-23742003.786508046</v>
      </c>
      <c r="T136" s="48">
        <f>notional*EXP(-IR*(5-T$3))*('2. Stock Price 1'!T136*EXP((IR-div)*(5-T$3))-strike)</f>
        <v>-15364975.922590906</v>
      </c>
      <c r="U136" s="48">
        <f>notional*EXP(-IR*(5-U$3))*('2. Stock Price 1'!U136*EXP((IR-div)*(5-U$3))-strike)</f>
        <v>-22077968.443219401</v>
      </c>
      <c r="V136" s="48">
        <f>notional*EXP(-IR*(5-V$3))*('2. Stock Price 1'!V136*EXP((IR-div)*(5-V$3))-strike)</f>
        <v>-31107983.116928708</v>
      </c>
      <c r="W136" s="49">
        <f>notional*EXP(-IR*(5-W$3))*('2. Stock Price 1'!W136*EXP((IR-div)*(5-W$3))-strike)</f>
        <v>-40007242.975643136</v>
      </c>
    </row>
    <row r="137" spans="2:23" x14ac:dyDescent="0.35">
      <c r="B137" s="9" t="s">
        <v>133</v>
      </c>
      <c r="C137" s="11">
        <f>notional*EXP(-IR*(5-C$3))*(strike_2-'2. Stock Price 2'!C137*EXP((IR-div)*(5-C$3)))</f>
        <v>0</v>
      </c>
      <c r="D137" s="48">
        <f>notional*EXP(-IR*(5-D$3))*('2. Stock Price 1'!D137*EXP((IR-div)*(5-D$3))-strike)</f>
        <v>-126794.66059040248</v>
      </c>
      <c r="E137" s="48">
        <f>notional*EXP(-IR*(5-E$3))*('2. Stock Price 1'!E137*EXP((IR-div)*(5-E$3))-strike)</f>
        <v>360937.24538858701</v>
      </c>
      <c r="F137" s="48">
        <f>notional*EXP(-IR*(5-F$3))*('2. Stock Price 1'!F137*EXP((IR-div)*(5-F$3))-strike)</f>
        <v>15238913.145381764</v>
      </c>
      <c r="G137" s="48">
        <f>notional*EXP(-IR*(5-G$3))*('2. Stock Price 1'!G137*EXP((IR-div)*(5-G$3))-strike)</f>
        <v>29960995.972090106</v>
      </c>
      <c r="H137" s="48">
        <f>notional*EXP(-IR*(5-H$3))*('2. Stock Price 1'!H137*EXP((IR-div)*(5-H$3))-strike)</f>
        <v>51266340.889062412</v>
      </c>
      <c r="I137" s="48">
        <f>notional*EXP(-IR*(5-I$3))*('2. Stock Price 1'!I137*EXP((IR-div)*(5-I$3))-strike)</f>
        <v>68320020.929195598</v>
      </c>
      <c r="J137" s="48">
        <f>notional*EXP(-IR*(5-J$3))*('2. Stock Price 1'!J137*EXP((IR-div)*(5-J$3))-strike)</f>
        <v>64150026.250720181</v>
      </c>
      <c r="K137" s="48">
        <f>notional*EXP(-IR*(5-K$3))*('2. Stock Price 1'!K137*EXP((IR-div)*(5-K$3))-strike)</f>
        <v>51372129.94247295</v>
      </c>
      <c r="L137" s="48">
        <f>notional*EXP(-IR*(5-L$3))*('2. Stock Price 1'!L137*EXP((IR-div)*(5-L$3))-strike)</f>
        <v>45073192.7177222</v>
      </c>
      <c r="M137" s="48">
        <f>notional*EXP(-IR*(5-M$3))*('2. Stock Price 1'!M137*EXP((IR-div)*(5-M$3))-strike)</f>
        <v>45892342.580528095</v>
      </c>
      <c r="N137" s="48">
        <f>notional*EXP(-IR*(5-N$3))*('2. Stock Price 1'!N137*EXP((IR-div)*(5-N$3))-strike)</f>
        <v>58516026.825417824</v>
      </c>
      <c r="O137" s="48">
        <f>notional*EXP(-IR*(5-O$3))*('2. Stock Price 1'!O137*EXP((IR-div)*(5-O$3))-strike)</f>
        <v>30055861.24309985</v>
      </c>
      <c r="P137" s="48">
        <f>notional*EXP(-IR*(5-P$3))*('2. Stock Price 1'!P137*EXP((IR-div)*(5-P$3))-strike)</f>
        <v>34904808.309182562</v>
      </c>
      <c r="Q137" s="48">
        <f>notional*EXP(-IR*(5-Q$3))*('2. Stock Price 1'!Q137*EXP((IR-div)*(5-Q$3))-strike)</f>
        <v>27745179.296374463</v>
      </c>
      <c r="R137" s="48">
        <f>notional*EXP(-IR*(5-R$3))*('2. Stock Price 1'!R137*EXP((IR-div)*(5-R$3))-strike)</f>
        <v>22905003.589494392</v>
      </c>
      <c r="S137" s="48">
        <f>notional*EXP(-IR*(5-S$3))*('2. Stock Price 1'!S137*EXP((IR-div)*(5-S$3))-strike)</f>
        <v>23471258.819816869</v>
      </c>
      <c r="T137" s="48">
        <f>notional*EXP(-IR*(5-T$3))*('2. Stock Price 1'!T137*EXP((IR-div)*(5-T$3))-strike)</f>
        <v>33458091.832639001</v>
      </c>
      <c r="U137" s="48">
        <f>notional*EXP(-IR*(5-U$3))*('2. Stock Price 1'!U137*EXP((IR-div)*(5-U$3))-strike)</f>
        <v>33782400.250022188</v>
      </c>
      <c r="V137" s="48">
        <f>notional*EXP(-IR*(5-V$3))*('2. Stock Price 1'!V137*EXP((IR-div)*(5-V$3))-strike)</f>
        <v>13533633.44060313</v>
      </c>
      <c r="W137" s="49">
        <f>notional*EXP(-IR*(5-W$3))*('2. Stock Price 1'!W137*EXP((IR-div)*(5-W$3))-strike)</f>
        <v>28808205.188272011</v>
      </c>
    </row>
    <row r="138" spans="2:23" x14ac:dyDescent="0.35">
      <c r="B138" s="9" t="s">
        <v>134</v>
      </c>
      <c r="C138" s="11">
        <f>notional*EXP(-IR*(5-C$3))*(strike_2-'2. Stock Price 2'!C138*EXP((IR-div)*(5-C$3)))</f>
        <v>0</v>
      </c>
      <c r="D138" s="48">
        <f>notional*EXP(-IR*(5-D$3))*('2. Stock Price 1'!D138*EXP((IR-div)*(5-D$3))-strike)</f>
        <v>-115655.11864637195</v>
      </c>
      <c r="E138" s="48">
        <f>notional*EXP(-IR*(5-E$3))*('2. Stock Price 1'!E138*EXP((IR-div)*(5-E$3))-strike)</f>
        <v>17315851.769214794</v>
      </c>
      <c r="F138" s="48">
        <f>notional*EXP(-IR*(5-F$3))*('2. Stock Price 1'!F138*EXP((IR-div)*(5-F$3))-strike)</f>
        <v>-2282112.1098804772</v>
      </c>
      <c r="G138" s="48">
        <f>notional*EXP(-IR*(5-G$3))*('2. Stock Price 1'!G138*EXP((IR-div)*(5-G$3))-strike)</f>
        <v>-10536737.354549894</v>
      </c>
      <c r="H138" s="48">
        <f>notional*EXP(-IR*(5-H$3))*('2. Stock Price 1'!H138*EXP((IR-div)*(5-H$3))-strike)</f>
        <v>-19984207.344429832</v>
      </c>
      <c r="I138" s="48">
        <f>notional*EXP(-IR*(5-I$3))*('2. Stock Price 1'!I138*EXP((IR-div)*(5-I$3))-strike)</f>
        <v>-23234777.813662712</v>
      </c>
      <c r="J138" s="48">
        <f>notional*EXP(-IR*(5-J$3))*('2. Stock Price 1'!J138*EXP((IR-div)*(5-J$3))-strike)</f>
        <v>-31174878.330527026</v>
      </c>
      <c r="K138" s="48">
        <f>notional*EXP(-IR*(5-K$3))*('2. Stock Price 1'!K138*EXP((IR-div)*(5-K$3))-strike)</f>
        <v>-29927538.497287534</v>
      </c>
      <c r="L138" s="48">
        <f>notional*EXP(-IR*(5-L$3))*('2. Stock Price 1'!L138*EXP((IR-div)*(5-L$3))-strike)</f>
        <v>-22581141.411319025</v>
      </c>
      <c r="M138" s="48">
        <f>notional*EXP(-IR*(5-M$3))*('2. Stock Price 1'!M138*EXP((IR-div)*(5-M$3))-strike)</f>
        <v>-28929863.491689723</v>
      </c>
      <c r="N138" s="48">
        <f>notional*EXP(-IR*(5-N$3))*('2. Stock Price 1'!N138*EXP((IR-div)*(5-N$3))-strike)</f>
        <v>-30945034.69281999</v>
      </c>
      <c r="O138" s="48">
        <f>notional*EXP(-IR*(5-O$3))*('2. Stock Price 1'!O138*EXP((IR-div)*(5-O$3))-strike)</f>
        <v>-24695561.515240647</v>
      </c>
      <c r="P138" s="48">
        <f>notional*EXP(-IR*(5-P$3))*('2. Stock Price 1'!P138*EXP((IR-div)*(5-P$3))-strike)</f>
        <v>-13985297.522612376</v>
      </c>
      <c r="Q138" s="48">
        <f>notional*EXP(-IR*(5-Q$3))*('2. Stock Price 1'!Q138*EXP((IR-div)*(5-Q$3))-strike)</f>
        <v>-8899726.7121486161</v>
      </c>
      <c r="R138" s="48">
        <f>notional*EXP(-IR*(5-R$3))*('2. Stock Price 1'!R138*EXP((IR-div)*(5-R$3))-strike)</f>
        <v>1738834.7669460203</v>
      </c>
      <c r="S138" s="48">
        <f>notional*EXP(-IR*(5-S$3))*('2. Stock Price 1'!S138*EXP((IR-div)*(5-S$3))-strike)</f>
        <v>-1472021.9951950777</v>
      </c>
      <c r="T138" s="48">
        <f>notional*EXP(-IR*(5-T$3))*('2. Stock Price 1'!T138*EXP((IR-div)*(5-T$3))-strike)</f>
        <v>-12079632.190963341</v>
      </c>
      <c r="U138" s="48">
        <f>notional*EXP(-IR*(5-U$3))*('2. Stock Price 1'!U138*EXP((IR-div)*(5-U$3))-strike)</f>
        <v>-15409554.148640443</v>
      </c>
      <c r="V138" s="48">
        <f>notional*EXP(-IR*(5-V$3))*('2. Stock Price 1'!V138*EXP((IR-div)*(5-V$3))-strike)</f>
        <v>-3362632.9564094036</v>
      </c>
      <c r="W138" s="49">
        <f>notional*EXP(-IR*(5-W$3))*('2. Stock Price 1'!W138*EXP((IR-div)*(5-W$3))-strike)</f>
        <v>-5347917.388285012</v>
      </c>
    </row>
    <row r="139" spans="2:23" x14ac:dyDescent="0.35">
      <c r="B139" s="9" t="s">
        <v>135</v>
      </c>
      <c r="C139" s="11">
        <f>notional*EXP(-IR*(5-C$3))*(strike_2-'2. Stock Price 2'!C139*EXP((IR-div)*(5-C$3)))</f>
        <v>0</v>
      </c>
      <c r="D139" s="48">
        <f>notional*EXP(-IR*(5-D$3))*('2. Stock Price 1'!D139*EXP((IR-div)*(5-D$3))-strike)</f>
        <v>3920123.483054202</v>
      </c>
      <c r="E139" s="48">
        <f>notional*EXP(-IR*(5-E$3))*('2. Stock Price 1'!E139*EXP((IR-div)*(5-E$3))-strike)</f>
        <v>6427073.5945511544</v>
      </c>
      <c r="F139" s="48">
        <f>notional*EXP(-IR*(5-F$3))*('2. Stock Price 1'!F139*EXP((IR-div)*(5-F$3))-strike)</f>
        <v>11858918.107512593</v>
      </c>
      <c r="G139" s="48">
        <f>notional*EXP(-IR*(5-G$3))*('2. Stock Price 1'!G139*EXP((IR-div)*(5-G$3))-strike)</f>
        <v>10665464.679573994</v>
      </c>
      <c r="H139" s="48">
        <f>notional*EXP(-IR*(5-H$3))*('2. Stock Price 1'!H139*EXP((IR-div)*(5-H$3))-strike)</f>
        <v>4063913.2285277569</v>
      </c>
      <c r="I139" s="48">
        <f>notional*EXP(-IR*(5-I$3))*('2. Stock Price 1'!I139*EXP((IR-div)*(5-I$3))-strike)</f>
        <v>9742108.6598673873</v>
      </c>
      <c r="J139" s="48">
        <f>notional*EXP(-IR*(5-J$3))*('2. Stock Price 1'!J139*EXP((IR-div)*(5-J$3))-strike)</f>
        <v>-4273459.2201517075</v>
      </c>
      <c r="K139" s="48">
        <f>notional*EXP(-IR*(5-K$3))*('2. Stock Price 1'!K139*EXP((IR-div)*(5-K$3))-strike)</f>
        <v>-6402667.7958389744</v>
      </c>
      <c r="L139" s="48">
        <f>notional*EXP(-IR*(5-L$3))*('2. Stock Price 1'!L139*EXP((IR-div)*(5-L$3))-strike)</f>
        <v>-9315993.2603236791</v>
      </c>
      <c r="M139" s="48">
        <f>notional*EXP(-IR*(5-M$3))*('2. Stock Price 1'!M139*EXP((IR-div)*(5-M$3))-strike)</f>
        <v>-10425627.025428604</v>
      </c>
      <c r="N139" s="48">
        <f>notional*EXP(-IR*(5-N$3))*('2. Stock Price 1'!N139*EXP((IR-div)*(5-N$3))-strike)</f>
        <v>-16228257.637136178</v>
      </c>
      <c r="O139" s="48">
        <f>notional*EXP(-IR*(5-O$3))*('2. Stock Price 1'!O139*EXP((IR-div)*(5-O$3))-strike)</f>
        <v>-6877794.0355923213</v>
      </c>
      <c r="P139" s="48">
        <f>notional*EXP(-IR*(5-P$3))*('2. Stock Price 1'!P139*EXP((IR-div)*(5-P$3))-strike)</f>
        <v>-3076346.1501151663</v>
      </c>
      <c r="Q139" s="48">
        <f>notional*EXP(-IR*(5-Q$3))*('2. Stock Price 1'!Q139*EXP((IR-div)*(5-Q$3))-strike)</f>
        <v>-2817709.3439919306</v>
      </c>
      <c r="R139" s="48">
        <f>notional*EXP(-IR*(5-R$3))*('2. Stock Price 1'!R139*EXP((IR-div)*(5-R$3))-strike)</f>
        <v>-3253731.7999116518</v>
      </c>
      <c r="S139" s="48">
        <f>notional*EXP(-IR*(5-S$3))*('2. Stock Price 1'!S139*EXP((IR-div)*(5-S$3))-strike)</f>
        <v>-4683685.0644208016</v>
      </c>
      <c r="T139" s="48">
        <f>notional*EXP(-IR*(5-T$3))*('2. Stock Price 1'!T139*EXP((IR-div)*(5-T$3))-strike)</f>
        <v>-11938086.931263743</v>
      </c>
      <c r="U139" s="48">
        <f>notional*EXP(-IR*(5-U$3))*('2. Stock Price 1'!U139*EXP((IR-div)*(5-U$3))-strike)</f>
        <v>-10090641.493135069</v>
      </c>
      <c r="V139" s="48">
        <f>notional*EXP(-IR*(5-V$3))*('2. Stock Price 1'!V139*EXP((IR-div)*(5-V$3))-strike)</f>
        <v>-20927231.94674059</v>
      </c>
      <c r="W139" s="49">
        <f>notional*EXP(-IR*(5-W$3))*('2. Stock Price 1'!W139*EXP((IR-div)*(5-W$3))-strike)</f>
        <v>-21910372.839946091</v>
      </c>
    </row>
    <row r="140" spans="2:23" x14ac:dyDescent="0.35">
      <c r="B140" s="9" t="s">
        <v>136</v>
      </c>
      <c r="C140" s="11">
        <f>notional*EXP(-IR*(5-C$3))*(strike_2-'2. Stock Price 2'!C140*EXP((IR-div)*(5-C$3)))</f>
        <v>0</v>
      </c>
      <c r="D140" s="48">
        <f>notional*EXP(-IR*(5-D$3))*('2. Stock Price 1'!D140*EXP((IR-div)*(5-D$3))-strike)</f>
        <v>-4246655.6976482095</v>
      </c>
      <c r="E140" s="48">
        <f>notional*EXP(-IR*(5-E$3))*('2. Stock Price 1'!E140*EXP((IR-div)*(5-E$3))-strike)</f>
        <v>680255.65233950445</v>
      </c>
      <c r="F140" s="48">
        <f>notional*EXP(-IR*(5-F$3))*('2. Stock Price 1'!F140*EXP((IR-div)*(5-F$3))-strike)</f>
        <v>-16596717.274883505</v>
      </c>
      <c r="G140" s="48">
        <f>notional*EXP(-IR*(5-G$3))*('2. Stock Price 1'!G140*EXP((IR-div)*(5-G$3))-strike)</f>
        <v>-14172582.304623295</v>
      </c>
      <c r="H140" s="48">
        <f>notional*EXP(-IR*(5-H$3))*('2. Stock Price 1'!H140*EXP((IR-div)*(5-H$3))-strike)</f>
        <v>-14606121.96943143</v>
      </c>
      <c r="I140" s="48">
        <f>notional*EXP(-IR*(5-I$3))*('2. Stock Price 1'!I140*EXP((IR-div)*(5-I$3))-strike)</f>
        <v>-20613434.149356458</v>
      </c>
      <c r="J140" s="48">
        <f>notional*EXP(-IR*(5-J$3))*('2. Stock Price 1'!J140*EXP((IR-div)*(5-J$3))-strike)</f>
        <v>-26261188.183039002</v>
      </c>
      <c r="K140" s="48">
        <f>notional*EXP(-IR*(5-K$3))*('2. Stock Price 1'!K140*EXP((IR-div)*(5-K$3))-strike)</f>
        <v>-24743356.348850954</v>
      </c>
      <c r="L140" s="48">
        <f>notional*EXP(-IR*(5-L$3))*('2. Stock Price 1'!L140*EXP((IR-div)*(5-L$3))-strike)</f>
        <v>-37293438.951109149</v>
      </c>
      <c r="M140" s="48">
        <f>notional*EXP(-IR*(5-M$3))*('2. Stock Price 1'!M140*EXP((IR-div)*(5-M$3))-strike)</f>
        <v>-46670325.927037865</v>
      </c>
      <c r="N140" s="48">
        <f>notional*EXP(-IR*(5-N$3))*('2. Stock Price 1'!N140*EXP((IR-div)*(5-N$3))-strike)</f>
        <v>-46130745.69346419</v>
      </c>
      <c r="O140" s="48">
        <f>notional*EXP(-IR*(5-O$3))*('2. Stock Price 1'!O140*EXP((IR-div)*(5-O$3))-strike)</f>
        <v>-51935734.583702117</v>
      </c>
      <c r="P140" s="48">
        <f>notional*EXP(-IR*(5-P$3))*('2. Stock Price 1'!P140*EXP((IR-div)*(5-P$3))-strike)</f>
        <v>-50688740.438322768</v>
      </c>
      <c r="Q140" s="48">
        <f>notional*EXP(-IR*(5-Q$3))*('2. Stock Price 1'!Q140*EXP((IR-div)*(5-Q$3))-strike)</f>
        <v>-48108501.489042059</v>
      </c>
      <c r="R140" s="48">
        <f>notional*EXP(-IR*(5-R$3))*('2. Stock Price 1'!R140*EXP((IR-div)*(5-R$3))-strike)</f>
        <v>-41689924.542047329</v>
      </c>
      <c r="S140" s="48">
        <f>notional*EXP(-IR*(5-S$3))*('2. Stock Price 1'!S140*EXP((IR-div)*(5-S$3))-strike)</f>
        <v>-35911214.671959475</v>
      </c>
      <c r="T140" s="48">
        <f>notional*EXP(-IR*(5-T$3))*('2. Stock Price 1'!T140*EXP((IR-div)*(5-T$3))-strike)</f>
        <v>-45345113.01464396</v>
      </c>
      <c r="U140" s="48">
        <f>notional*EXP(-IR*(5-U$3))*('2. Stock Price 1'!U140*EXP((IR-div)*(5-U$3))-strike)</f>
        <v>-42601191.315402597</v>
      </c>
      <c r="V140" s="48">
        <f>notional*EXP(-IR*(5-V$3))*('2. Stock Price 1'!V140*EXP((IR-div)*(5-V$3))-strike)</f>
        <v>-37514521.00061848</v>
      </c>
      <c r="W140" s="49">
        <f>notional*EXP(-IR*(5-W$3))*('2. Stock Price 1'!W140*EXP((IR-div)*(5-W$3))-strike)</f>
        <v>-38320382.576054335</v>
      </c>
    </row>
    <row r="141" spans="2:23" x14ac:dyDescent="0.35">
      <c r="B141" s="9" t="s">
        <v>137</v>
      </c>
      <c r="C141" s="11">
        <f>notional*EXP(-IR*(5-C$3))*(strike_2-'2. Stock Price 2'!C141*EXP((IR-div)*(5-C$3)))</f>
        <v>0</v>
      </c>
      <c r="D141" s="48">
        <f>notional*EXP(-IR*(5-D$3))*('2. Stock Price 1'!D141*EXP((IR-div)*(5-D$3))-strike)</f>
        <v>-3171625.7210635641</v>
      </c>
      <c r="E141" s="48">
        <f>notional*EXP(-IR*(5-E$3))*('2. Stock Price 1'!E141*EXP((IR-div)*(5-E$3))-strike)</f>
        <v>-5950321.1673122747</v>
      </c>
      <c r="F141" s="48">
        <f>notional*EXP(-IR*(5-F$3))*('2. Stock Price 1'!F141*EXP((IR-div)*(5-F$3))-strike)</f>
        <v>-3088963.6194126867</v>
      </c>
      <c r="G141" s="48">
        <f>notional*EXP(-IR*(5-G$3))*('2. Stock Price 1'!G141*EXP((IR-div)*(5-G$3))-strike)</f>
        <v>-20141578.357713975</v>
      </c>
      <c r="H141" s="48">
        <f>notional*EXP(-IR*(5-H$3))*('2. Stock Price 1'!H141*EXP((IR-div)*(5-H$3))-strike)</f>
        <v>-1415650.7505847868</v>
      </c>
      <c r="I141" s="48">
        <f>notional*EXP(-IR*(5-I$3))*('2. Stock Price 1'!I141*EXP((IR-div)*(5-I$3))-strike)</f>
        <v>-14575040.553518683</v>
      </c>
      <c r="J141" s="48">
        <f>notional*EXP(-IR*(5-J$3))*('2. Stock Price 1'!J141*EXP((IR-div)*(5-J$3))-strike)</f>
        <v>-13067200.861837775</v>
      </c>
      <c r="K141" s="48">
        <f>notional*EXP(-IR*(5-K$3))*('2. Stock Price 1'!K141*EXP((IR-div)*(5-K$3))-strike)</f>
        <v>-24558059.374360319</v>
      </c>
      <c r="L141" s="48">
        <f>notional*EXP(-IR*(5-L$3))*('2. Stock Price 1'!L141*EXP((IR-div)*(5-L$3))-strike)</f>
        <v>-32538185.297859818</v>
      </c>
      <c r="M141" s="48">
        <f>notional*EXP(-IR*(5-M$3))*('2. Stock Price 1'!M141*EXP((IR-div)*(5-M$3))-strike)</f>
        <v>-33707261.569582976</v>
      </c>
      <c r="N141" s="48">
        <f>notional*EXP(-IR*(5-N$3))*('2. Stock Price 1'!N141*EXP((IR-div)*(5-N$3))-strike)</f>
        <v>-27888332.181950852</v>
      </c>
      <c r="O141" s="48">
        <f>notional*EXP(-IR*(5-O$3))*('2. Stock Price 1'!O141*EXP((IR-div)*(5-O$3))-strike)</f>
        <v>-36039085.842546277</v>
      </c>
      <c r="P141" s="48">
        <f>notional*EXP(-IR*(5-P$3))*('2. Stock Price 1'!P141*EXP((IR-div)*(5-P$3))-strike)</f>
        <v>-37240977.034225434</v>
      </c>
      <c r="Q141" s="48">
        <f>notional*EXP(-IR*(5-Q$3))*('2. Stock Price 1'!Q141*EXP((IR-div)*(5-Q$3))-strike)</f>
        <v>-26061742.966544699</v>
      </c>
      <c r="R141" s="48">
        <f>notional*EXP(-IR*(5-R$3))*('2. Stock Price 1'!R141*EXP((IR-div)*(5-R$3))-strike)</f>
        <v>-32814526.784362346</v>
      </c>
      <c r="S141" s="48">
        <f>notional*EXP(-IR*(5-S$3))*('2. Stock Price 1'!S141*EXP((IR-div)*(5-S$3))-strike)</f>
        <v>-23544489.92306529</v>
      </c>
      <c r="T141" s="48">
        <f>notional*EXP(-IR*(5-T$3))*('2. Stock Price 1'!T141*EXP((IR-div)*(5-T$3))-strike)</f>
        <v>-30257269.275125083</v>
      </c>
      <c r="U141" s="48">
        <f>notional*EXP(-IR*(5-U$3))*('2. Stock Price 1'!U141*EXP((IR-div)*(5-U$3))-strike)</f>
        <v>-33647945.135996118</v>
      </c>
      <c r="V141" s="48">
        <f>notional*EXP(-IR*(5-V$3))*('2. Stock Price 1'!V141*EXP((IR-div)*(5-V$3))-strike)</f>
        <v>-44691810.918289937</v>
      </c>
      <c r="W141" s="49">
        <f>notional*EXP(-IR*(5-W$3))*('2. Stock Price 1'!W141*EXP((IR-div)*(5-W$3))-strike)</f>
        <v>-56437904.056046017</v>
      </c>
    </row>
    <row r="142" spans="2:23" x14ac:dyDescent="0.35">
      <c r="B142" s="9" t="s">
        <v>138</v>
      </c>
      <c r="C142" s="11">
        <f>notional*EXP(-IR*(5-C$3))*(strike_2-'2. Stock Price 2'!C142*EXP((IR-div)*(5-C$3)))</f>
        <v>0</v>
      </c>
      <c r="D142" s="48">
        <f>notional*EXP(-IR*(5-D$3))*('2. Stock Price 1'!D142*EXP((IR-div)*(5-D$3))-strike)</f>
        <v>856642.25328744296</v>
      </c>
      <c r="E142" s="48">
        <f>notional*EXP(-IR*(5-E$3))*('2. Stock Price 1'!E142*EXP((IR-div)*(5-E$3))-strike)</f>
        <v>7853937.5567901181</v>
      </c>
      <c r="F142" s="48">
        <f>notional*EXP(-IR*(5-F$3))*('2. Stock Price 1'!F142*EXP((IR-div)*(5-F$3))-strike)</f>
        <v>-3903259.7740074699</v>
      </c>
      <c r="G142" s="48">
        <f>notional*EXP(-IR*(5-G$3))*('2. Stock Price 1'!G142*EXP((IR-div)*(5-G$3))-strike)</f>
        <v>-13634551.48016594</v>
      </c>
      <c r="H142" s="48">
        <f>notional*EXP(-IR*(5-H$3))*('2. Stock Price 1'!H142*EXP((IR-div)*(5-H$3))-strike)</f>
        <v>-5234541.613577378</v>
      </c>
      <c r="I142" s="48">
        <f>notional*EXP(-IR*(5-I$3))*('2. Stock Price 1'!I142*EXP((IR-div)*(5-I$3))-strike)</f>
        <v>-5702816.88237934</v>
      </c>
      <c r="J142" s="48">
        <f>notional*EXP(-IR*(5-J$3))*('2. Stock Price 1'!J142*EXP((IR-div)*(5-J$3))-strike)</f>
        <v>-18299972.824861486</v>
      </c>
      <c r="K142" s="48">
        <f>notional*EXP(-IR*(5-K$3))*('2. Stock Price 1'!K142*EXP((IR-div)*(5-K$3))-strike)</f>
        <v>-19904906.507864013</v>
      </c>
      <c r="L142" s="48">
        <f>notional*EXP(-IR*(5-L$3))*('2. Stock Price 1'!L142*EXP((IR-div)*(5-L$3))-strike)</f>
        <v>-15162542.553380791</v>
      </c>
      <c r="M142" s="48">
        <f>notional*EXP(-IR*(5-M$3))*('2. Stock Price 1'!M142*EXP((IR-div)*(5-M$3))-strike)</f>
        <v>-3062806.4444087078</v>
      </c>
      <c r="N142" s="48">
        <f>notional*EXP(-IR*(5-N$3))*('2. Stock Price 1'!N142*EXP((IR-div)*(5-N$3))-strike)</f>
        <v>-10615190.695639256</v>
      </c>
      <c r="O142" s="48">
        <f>notional*EXP(-IR*(5-O$3))*('2. Stock Price 1'!O142*EXP((IR-div)*(5-O$3))-strike)</f>
        <v>-10544611.793100519</v>
      </c>
      <c r="P142" s="48">
        <f>notional*EXP(-IR*(5-P$3))*('2. Stock Price 1'!P142*EXP((IR-div)*(5-P$3))-strike)</f>
        <v>-8709859.9053215366</v>
      </c>
      <c r="Q142" s="48">
        <f>notional*EXP(-IR*(5-Q$3))*('2. Stock Price 1'!Q142*EXP((IR-div)*(5-Q$3))-strike)</f>
        <v>-9560137.320156673</v>
      </c>
      <c r="R142" s="48">
        <f>notional*EXP(-IR*(5-R$3))*('2. Stock Price 1'!R142*EXP((IR-div)*(5-R$3))-strike)</f>
        <v>-1686824.7846780731</v>
      </c>
      <c r="S142" s="48">
        <f>notional*EXP(-IR*(5-S$3))*('2. Stock Price 1'!S142*EXP((IR-div)*(5-S$3))-strike)</f>
        <v>9294973.56149913</v>
      </c>
      <c r="T142" s="48">
        <f>notional*EXP(-IR*(5-T$3))*('2. Stock Price 1'!T142*EXP((IR-div)*(5-T$3))-strike)</f>
        <v>13295543.240447119</v>
      </c>
      <c r="U142" s="48">
        <f>notional*EXP(-IR*(5-U$3))*('2. Stock Price 1'!U142*EXP((IR-div)*(5-U$3))-strike)</f>
        <v>7426347.8140275134</v>
      </c>
      <c r="V142" s="48">
        <f>notional*EXP(-IR*(5-V$3))*('2. Stock Price 1'!V142*EXP((IR-div)*(5-V$3))-strike)</f>
        <v>14238167.942404468</v>
      </c>
      <c r="W142" s="49">
        <f>notional*EXP(-IR*(5-W$3))*('2. Stock Price 1'!W142*EXP((IR-div)*(5-W$3))-strike)</f>
        <v>195132.37006279384</v>
      </c>
    </row>
    <row r="143" spans="2:23" x14ac:dyDescent="0.35">
      <c r="B143" s="9" t="s">
        <v>139</v>
      </c>
      <c r="C143" s="11">
        <f>notional*EXP(-IR*(5-C$3))*(strike_2-'2. Stock Price 2'!C143*EXP((IR-div)*(5-C$3)))</f>
        <v>0</v>
      </c>
      <c r="D143" s="48">
        <f>notional*EXP(-IR*(5-D$3))*('2. Stock Price 1'!D143*EXP((IR-div)*(5-D$3))-strike)</f>
        <v>-4498193.9243203588</v>
      </c>
      <c r="E143" s="48">
        <f>notional*EXP(-IR*(5-E$3))*('2. Stock Price 1'!E143*EXP((IR-div)*(5-E$3))-strike)</f>
        <v>-1803642.4775957046</v>
      </c>
      <c r="F143" s="48">
        <f>notional*EXP(-IR*(5-F$3))*('2. Stock Price 1'!F143*EXP((IR-div)*(5-F$3))-strike)</f>
        <v>-220344.50012273344</v>
      </c>
      <c r="G143" s="48">
        <f>notional*EXP(-IR*(5-G$3))*('2. Stock Price 1'!G143*EXP((IR-div)*(5-G$3))-strike)</f>
        <v>10457561.65054452</v>
      </c>
      <c r="H143" s="48">
        <f>notional*EXP(-IR*(5-H$3))*('2. Stock Price 1'!H143*EXP((IR-div)*(5-H$3))-strike)</f>
        <v>11894078.743838893</v>
      </c>
      <c r="I143" s="48">
        <f>notional*EXP(-IR*(5-I$3))*('2. Stock Price 1'!I143*EXP((IR-div)*(5-I$3))-strike)</f>
        <v>31275682.215633184</v>
      </c>
      <c r="J143" s="48">
        <f>notional*EXP(-IR*(5-J$3))*('2. Stock Price 1'!J143*EXP((IR-div)*(5-J$3))-strike)</f>
        <v>42824190.905860521</v>
      </c>
      <c r="K143" s="48">
        <f>notional*EXP(-IR*(5-K$3))*('2. Stock Price 1'!K143*EXP((IR-div)*(5-K$3))-strike)</f>
        <v>23369819.479260702</v>
      </c>
      <c r="L143" s="48">
        <f>notional*EXP(-IR*(5-L$3))*('2. Stock Price 1'!L143*EXP((IR-div)*(5-L$3))-strike)</f>
        <v>21115901.249030694</v>
      </c>
      <c r="M143" s="48">
        <f>notional*EXP(-IR*(5-M$3))*('2. Stock Price 1'!M143*EXP((IR-div)*(5-M$3))-strike)</f>
        <v>14389647.733899346</v>
      </c>
      <c r="N143" s="48">
        <f>notional*EXP(-IR*(5-N$3))*('2. Stock Price 1'!N143*EXP((IR-div)*(5-N$3))-strike)</f>
        <v>22417740.209393796</v>
      </c>
      <c r="O143" s="48">
        <f>notional*EXP(-IR*(5-O$3))*('2. Stock Price 1'!O143*EXP((IR-div)*(5-O$3))-strike)</f>
        <v>33828645.181323022</v>
      </c>
      <c r="P143" s="48">
        <f>notional*EXP(-IR*(5-P$3))*('2. Stock Price 1'!P143*EXP((IR-div)*(5-P$3))-strike)</f>
        <v>25799375.520101242</v>
      </c>
      <c r="Q143" s="48">
        <f>notional*EXP(-IR*(5-Q$3))*('2. Stock Price 1'!Q143*EXP((IR-div)*(5-Q$3))-strike)</f>
        <v>35484886.17280297</v>
      </c>
      <c r="R143" s="48">
        <f>notional*EXP(-IR*(5-R$3))*('2. Stock Price 1'!R143*EXP((IR-div)*(5-R$3))-strike)</f>
        <v>43547755.523561455</v>
      </c>
      <c r="S143" s="48">
        <f>notional*EXP(-IR*(5-S$3))*('2. Stock Price 1'!S143*EXP((IR-div)*(5-S$3))-strike)</f>
        <v>42664808.016583949</v>
      </c>
      <c r="T143" s="48">
        <f>notional*EXP(-IR*(5-T$3))*('2. Stock Price 1'!T143*EXP((IR-div)*(5-T$3))-strike)</f>
        <v>43947719.898867704</v>
      </c>
      <c r="U143" s="48">
        <f>notional*EXP(-IR*(5-U$3))*('2. Stock Price 1'!U143*EXP((IR-div)*(5-U$3))-strike)</f>
        <v>53156914.069372386</v>
      </c>
      <c r="V143" s="48">
        <f>notional*EXP(-IR*(5-V$3))*('2. Stock Price 1'!V143*EXP((IR-div)*(5-V$3))-strike)</f>
        <v>38306856.002483249</v>
      </c>
      <c r="W143" s="49">
        <f>notional*EXP(-IR*(5-W$3))*('2. Stock Price 1'!W143*EXP((IR-div)*(5-W$3))-strike)</f>
        <v>53738818.777768359</v>
      </c>
    </row>
    <row r="144" spans="2:23" x14ac:dyDescent="0.35">
      <c r="B144" s="9" t="s">
        <v>140</v>
      </c>
      <c r="C144" s="11">
        <f>notional*EXP(-IR*(5-C$3))*(strike_2-'2. Stock Price 2'!C144*EXP((IR-div)*(5-C$3)))</f>
        <v>0</v>
      </c>
      <c r="D144" s="48">
        <f>notional*EXP(-IR*(5-D$3))*('2. Stock Price 1'!D144*EXP((IR-div)*(5-D$3))-strike)</f>
        <v>-430933.83991670544</v>
      </c>
      <c r="E144" s="48">
        <f>notional*EXP(-IR*(5-E$3))*('2. Stock Price 1'!E144*EXP((IR-div)*(5-E$3))-strike)</f>
        <v>-10601943.405656064</v>
      </c>
      <c r="F144" s="48">
        <f>notional*EXP(-IR*(5-F$3))*('2. Stock Price 1'!F144*EXP((IR-div)*(5-F$3))-strike)</f>
        <v>-12433471.507627485</v>
      </c>
      <c r="G144" s="48">
        <f>notional*EXP(-IR*(5-G$3))*('2. Stock Price 1'!G144*EXP((IR-div)*(5-G$3))-strike)</f>
        <v>-20360479.007304363</v>
      </c>
      <c r="H144" s="48">
        <f>notional*EXP(-IR*(5-H$3))*('2. Stock Price 1'!H144*EXP((IR-div)*(5-H$3))-strike)</f>
        <v>-23254624.733813599</v>
      </c>
      <c r="I144" s="48">
        <f>notional*EXP(-IR*(5-I$3))*('2. Stock Price 1'!I144*EXP((IR-div)*(5-I$3))-strike)</f>
        <v>-19301748.370159041</v>
      </c>
      <c r="J144" s="48">
        <f>notional*EXP(-IR*(5-J$3))*('2. Stock Price 1'!J144*EXP((IR-div)*(5-J$3))-strike)</f>
        <v>-18620805.180432826</v>
      </c>
      <c r="K144" s="48">
        <f>notional*EXP(-IR*(5-K$3))*('2. Stock Price 1'!K144*EXP((IR-div)*(5-K$3))-strike)</f>
        <v>-22719940.504865337</v>
      </c>
      <c r="L144" s="48">
        <f>notional*EXP(-IR*(5-L$3))*('2. Stock Price 1'!L144*EXP((IR-div)*(5-L$3))-strike)</f>
        <v>-23666046.89998316</v>
      </c>
      <c r="M144" s="48">
        <f>notional*EXP(-IR*(5-M$3))*('2. Stock Price 1'!M144*EXP((IR-div)*(5-M$3))-strike)</f>
        <v>-16194112.243264955</v>
      </c>
      <c r="N144" s="48">
        <f>notional*EXP(-IR*(5-N$3))*('2. Stock Price 1'!N144*EXP((IR-div)*(5-N$3))-strike)</f>
        <v>-25462069.353650421</v>
      </c>
      <c r="O144" s="48">
        <f>notional*EXP(-IR*(5-O$3))*('2. Stock Price 1'!O144*EXP((IR-div)*(5-O$3))-strike)</f>
        <v>-36204395.656330965</v>
      </c>
      <c r="P144" s="48">
        <f>notional*EXP(-IR*(5-P$3))*('2. Stock Price 1'!P144*EXP((IR-div)*(5-P$3))-strike)</f>
        <v>-46972556.041861266</v>
      </c>
      <c r="Q144" s="48">
        <f>notional*EXP(-IR*(5-Q$3))*('2. Stock Price 1'!Q144*EXP((IR-div)*(5-Q$3))-strike)</f>
        <v>-45347002.002785712</v>
      </c>
      <c r="R144" s="48">
        <f>notional*EXP(-IR*(5-R$3))*('2. Stock Price 1'!R144*EXP((IR-div)*(5-R$3))-strike)</f>
        <v>-40839145.17738717</v>
      </c>
      <c r="S144" s="48">
        <f>notional*EXP(-IR*(5-S$3))*('2. Stock Price 1'!S144*EXP((IR-div)*(5-S$3))-strike)</f>
        <v>-37975516.502192646</v>
      </c>
      <c r="T144" s="48">
        <f>notional*EXP(-IR*(5-T$3))*('2. Stock Price 1'!T144*EXP((IR-div)*(5-T$3))-strike)</f>
        <v>-47268432.743949413</v>
      </c>
      <c r="U144" s="48">
        <f>notional*EXP(-IR*(5-U$3))*('2. Stock Price 1'!U144*EXP((IR-div)*(5-U$3))-strike)</f>
        <v>-56612409.802162163</v>
      </c>
      <c r="V144" s="48">
        <f>notional*EXP(-IR*(5-V$3))*('2. Stock Price 1'!V144*EXP((IR-div)*(5-V$3))-strike)</f>
        <v>-53344156.497078106</v>
      </c>
      <c r="W144" s="49">
        <f>notional*EXP(-IR*(5-W$3))*('2. Stock Price 1'!W144*EXP((IR-div)*(5-W$3))-strike)</f>
        <v>-59109836.695251115</v>
      </c>
    </row>
    <row r="145" spans="2:23" x14ac:dyDescent="0.35">
      <c r="B145" s="9" t="s">
        <v>141</v>
      </c>
      <c r="C145" s="11">
        <f>notional*EXP(-IR*(5-C$3))*(strike_2-'2. Stock Price 2'!C145*EXP((IR-div)*(5-C$3)))</f>
        <v>0</v>
      </c>
      <c r="D145" s="48">
        <f>notional*EXP(-IR*(5-D$3))*('2. Stock Price 1'!D145*EXP((IR-div)*(5-D$3))-strike)</f>
        <v>19277920.846179646</v>
      </c>
      <c r="E145" s="48">
        <f>notional*EXP(-IR*(5-E$3))*('2. Stock Price 1'!E145*EXP((IR-div)*(5-E$3))-strike)</f>
        <v>39478253.314347982</v>
      </c>
      <c r="F145" s="48">
        <f>notional*EXP(-IR*(5-F$3))*('2. Stock Price 1'!F145*EXP((IR-div)*(5-F$3))-strike)</f>
        <v>60171674.05710762</v>
      </c>
      <c r="G145" s="48">
        <f>notional*EXP(-IR*(5-G$3))*('2. Stock Price 1'!G145*EXP((IR-div)*(5-G$3))-strike)</f>
        <v>79409572.517072842</v>
      </c>
      <c r="H145" s="48">
        <f>notional*EXP(-IR*(5-H$3))*('2. Stock Price 1'!H145*EXP((IR-div)*(5-H$3))-strike)</f>
        <v>102016464.96666904</v>
      </c>
      <c r="I145" s="48">
        <f>notional*EXP(-IR*(5-I$3))*('2. Stock Price 1'!I145*EXP((IR-div)*(5-I$3))-strike)</f>
        <v>112017683.66579853</v>
      </c>
      <c r="J145" s="48">
        <f>notional*EXP(-IR*(5-J$3))*('2. Stock Price 1'!J145*EXP((IR-div)*(5-J$3))-strike)</f>
        <v>122433079.67189047</v>
      </c>
      <c r="K145" s="48">
        <f>notional*EXP(-IR*(5-K$3))*('2. Stock Price 1'!K145*EXP((IR-div)*(5-K$3))-strike)</f>
        <v>124878096.30970606</v>
      </c>
      <c r="L145" s="48">
        <f>notional*EXP(-IR*(5-L$3))*('2. Stock Price 1'!L145*EXP((IR-div)*(5-L$3))-strike)</f>
        <v>107615761.61224931</v>
      </c>
      <c r="M145" s="48">
        <f>notional*EXP(-IR*(5-M$3))*('2. Stock Price 1'!M145*EXP((IR-div)*(5-M$3))-strike)</f>
        <v>64632673.369025961</v>
      </c>
      <c r="N145" s="48">
        <f>notional*EXP(-IR*(5-N$3))*('2. Stock Price 1'!N145*EXP((IR-div)*(5-N$3))-strike)</f>
        <v>57711930.658411466</v>
      </c>
      <c r="O145" s="48">
        <f>notional*EXP(-IR*(5-O$3))*('2. Stock Price 1'!O145*EXP((IR-div)*(5-O$3))-strike)</f>
        <v>72511458.17370148</v>
      </c>
      <c r="P145" s="48">
        <f>notional*EXP(-IR*(5-P$3))*('2. Stock Price 1'!P145*EXP((IR-div)*(5-P$3))-strike)</f>
        <v>34037135.26879786</v>
      </c>
      <c r="Q145" s="48">
        <f>notional*EXP(-IR*(5-Q$3))*('2. Stock Price 1'!Q145*EXP((IR-div)*(5-Q$3))-strike)</f>
        <v>46081201.007899418</v>
      </c>
      <c r="R145" s="48">
        <f>notional*EXP(-IR*(5-R$3))*('2. Stock Price 1'!R145*EXP((IR-div)*(5-R$3))-strike)</f>
        <v>53772368.136358209</v>
      </c>
      <c r="S145" s="48">
        <f>notional*EXP(-IR*(5-S$3))*('2. Stock Price 1'!S145*EXP((IR-div)*(5-S$3))-strike)</f>
        <v>57365377.642988548</v>
      </c>
      <c r="T145" s="48">
        <f>notional*EXP(-IR*(5-T$3))*('2. Stock Price 1'!T145*EXP((IR-div)*(5-T$3))-strike)</f>
        <v>29269817.274310183</v>
      </c>
      <c r="U145" s="48">
        <f>notional*EXP(-IR*(5-U$3))*('2. Stock Price 1'!U145*EXP((IR-div)*(5-U$3))-strike)</f>
        <v>38997824.318924956</v>
      </c>
      <c r="V145" s="48">
        <f>notional*EXP(-IR*(5-V$3))*('2. Stock Price 1'!V145*EXP((IR-div)*(5-V$3))-strike)</f>
        <v>46061437.863991596</v>
      </c>
      <c r="W145" s="49">
        <f>notional*EXP(-IR*(5-W$3))*('2. Stock Price 1'!W145*EXP((IR-div)*(5-W$3))-strike)</f>
        <v>45937105.362803951</v>
      </c>
    </row>
    <row r="146" spans="2:23" x14ac:dyDescent="0.35">
      <c r="B146" s="9" t="s">
        <v>142</v>
      </c>
      <c r="C146" s="11">
        <f>notional*EXP(-IR*(5-C$3))*(strike_2-'2. Stock Price 2'!C146*EXP((IR-div)*(5-C$3)))</f>
        <v>0</v>
      </c>
      <c r="D146" s="48">
        <f>notional*EXP(-IR*(5-D$3))*('2. Stock Price 1'!D146*EXP((IR-div)*(5-D$3))-strike)</f>
        <v>-2077384.1271752343</v>
      </c>
      <c r="E146" s="48">
        <f>notional*EXP(-IR*(5-E$3))*('2. Stock Price 1'!E146*EXP((IR-div)*(5-E$3))-strike)</f>
        <v>-3939231.1596701881</v>
      </c>
      <c r="F146" s="48">
        <f>notional*EXP(-IR*(5-F$3))*('2. Stock Price 1'!F146*EXP((IR-div)*(5-F$3))-strike)</f>
        <v>-17924779.390477832</v>
      </c>
      <c r="G146" s="48">
        <f>notional*EXP(-IR*(5-G$3))*('2. Stock Price 1'!G146*EXP((IR-div)*(5-G$3))-strike)</f>
        <v>-18417786.30342342</v>
      </c>
      <c r="H146" s="48">
        <f>notional*EXP(-IR*(5-H$3))*('2. Stock Price 1'!H146*EXP((IR-div)*(5-H$3))-strike)</f>
        <v>-11792030.909936806</v>
      </c>
      <c r="I146" s="48">
        <f>notional*EXP(-IR*(5-I$3))*('2. Stock Price 1'!I146*EXP((IR-div)*(5-I$3))-strike)</f>
        <v>-3111572.5942694838</v>
      </c>
      <c r="J146" s="48">
        <f>notional*EXP(-IR*(5-J$3))*('2. Stock Price 1'!J146*EXP((IR-div)*(5-J$3))-strike)</f>
        <v>10852017.837520376</v>
      </c>
      <c r="K146" s="48">
        <f>notional*EXP(-IR*(5-K$3))*('2. Stock Price 1'!K146*EXP((IR-div)*(5-K$3))-strike)</f>
        <v>16318873.992830181</v>
      </c>
      <c r="L146" s="48">
        <f>notional*EXP(-IR*(5-L$3))*('2. Stock Price 1'!L146*EXP((IR-div)*(5-L$3))-strike)</f>
        <v>19364756.522243198</v>
      </c>
      <c r="M146" s="48">
        <f>notional*EXP(-IR*(5-M$3))*('2. Stock Price 1'!M146*EXP((IR-div)*(5-M$3))-strike)</f>
        <v>23960098.159924597</v>
      </c>
      <c r="N146" s="48">
        <f>notional*EXP(-IR*(5-N$3))*('2. Stock Price 1'!N146*EXP((IR-div)*(5-N$3))-strike)</f>
        <v>46465758.744834915</v>
      </c>
      <c r="O146" s="48">
        <f>notional*EXP(-IR*(5-O$3))*('2. Stock Price 1'!O146*EXP((IR-div)*(5-O$3))-strike)</f>
        <v>46280806.635112993</v>
      </c>
      <c r="P146" s="48">
        <f>notional*EXP(-IR*(5-P$3))*('2. Stock Price 1'!P146*EXP((IR-div)*(5-P$3))-strike)</f>
        <v>55771101.718183406</v>
      </c>
      <c r="Q146" s="48">
        <f>notional*EXP(-IR*(5-Q$3))*('2. Stock Price 1'!Q146*EXP((IR-div)*(5-Q$3))-strike)</f>
        <v>32730550.395332292</v>
      </c>
      <c r="R146" s="48">
        <f>notional*EXP(-IR*(5-R$3))*('2. Stock Price 1'!R146*EXP((IR-div)*(5-R$3))-strike)</f>
        <v>45664656.791712828</v>
      </c>
      <c r="S146" s="48">
        <f>notional*EXP(-IR*(5-S$3))*('2. Stock Price 1'!S146*EXP((IR-div)*(5-S$3))-strike)</f>
        <v>38029957.112780735</v>
      </c>
      <c r="T146" s="48">
        <f>notional*EXP(-IR*(5-T$3))*('2. Stock Price 1'!T146*EXP((IR-div)*(5-T$3))-strike)</f>
        <v>40736902.307127483</v>
      </c>
      <c r="U146" s="48">
        <f>notional*EXP(-IR*(5-U$3))*('2. Stock Price 1'!U146*EXP((IR-div)*(5-U$3))-strike)</f>
        <v>32307763.669000722</v>
      </c>
      <c r="V146" s="48">
        <f>notional*EXP(-IR*(5-V$3))*('2. Stock Price 1'!V146*EXP((IR-div)*(5-V$3))-strike)</f>
        <v>32143927.374903388</v>
      </c>
      <c r="W146" s="49">
        <f>notional*EXP(-IR*(5-W$3))*('2. Stock Price 1'!W146*EXP((IR-div)*(5-W$3))-strike)</f>
        <v>31726562.618123468</v>
      </c>
    </row>
    <row r="147" spans="2:23" x14ac:dyDescent="0.35">
      <c r="B147" s="9" t="s">
        <v>143</v>
      </c>
      <c r="C147" s="11">
        <f>notional*EXP(-IR*(5-C$3))*(strike_2-'2. Stock Price 2'!C147*EXP((IR-div)*(5-C$3)))</f>
        <v>0</v>
      </c>
      <c r="D147" s="48">
        <f>notional*EXP(-IR*(5-D$3))*('2. Stock Price 1'!D147*EXP((IR-div)*(5-D$3))-strike)</f>
        <v>-13769097.506037271</v>
      </c>
      <c r="E147" s="48">
        <f>notional*EXP(-IR*(5-E$3))*('2. Stock Price 1'!E147*EXP((IR-div)*(5-E$3))-strike)</f>
        <v>-12538636.608318118</v>
      </c>
      <c r="F147" s="48">
        <f>notional*EXP(-IR*(5-F$3))*('2. Stock Price 1'!F147*EXP((IR-div)*(5-F$3))-strike)</f>
        <v>-8979277.9915885143</v>
      </c>
      <c r="G147" s="48">
        <f>notional*EXP(-IR*(5-G$3))*('2. Stock Price 1'!G147*EXP((IR-div)*(5-G$3))-strike)</f>
        <v>-5158844.9320655828</v>
      </c>
      <c r="H147" s="48">
        <f>notional*EXP(-IR*(5-H$3))*('2. Stock Price 1'!H147*EXP((IR-div)*(5-H$3))-strike)</f>
        <v>-1794470.6898830982</v>
      </c>
      <c r="I147" s="48">
        <f>notional*EXP(-IR*(5-I$3))*('2. Stock Price 1'!I147*EXP((IR-div)*(5-I$3))-strike)</f>
        <v>-3000045.4856143282</v>
      </c>
      <c r="J147" s="48">
        <f>notional*EXP(-IR*(5-J$3))*('2. Stock Price 1'!J147*EXP((IR-div)*(5-J$3))-strike)</f>
        <v>-4332310.1321874512</v>
      </c>
      <c r="K147" s="48">
        <f>notional*EXP(-IR*(5-K$3))*('2. Stock Price 1'!K147*EXP((IR-div)*(5-K$3))-strike)</f>
        <v>22578650.837806709</v>
      </c>
      <c r="L147" s="48">
        <f>notional*EXP(-IR*(5-L$3))*('2. Stock Price 1'!L147*EXP((IR-div)*(5-L$3))-strike)</f>
        <v>23850907.44037025</v>
      </c>
      <c r="M147" s="48">
        <f>notional*EXP(-IR*(5-M$3))*('2. Stock Price 1'!M147*EXP((IR-div)*(5-M$3))-strike)</f>
        <v>61175631.490899079</v>
      </c>
      <c r="N147" s="48">
        <f>notional*EXP(-IR*(5-N$3))*('2. Stock Price 1'!N147*EXP((IR-div)*(5-N$3))-strike)</f>
        <v>91937470.371458054</v>
      </c>
      <c r="O147" s="48">
        <f>notional*EXP(-IR*(5-O$3))*('2. Stock Price 1'!O147*EXP((IR-div)*(5-O$3))-strike)</f>
        <v>67957596.590102851</v>
      </c>
      <c r="P147" s="48">
        <f>notional*EXP(-IR*(5-P$3))*('2. Stock Price 1'!P147*EXP((IR-div)*(5-P$3))-strike)</f>
        <v>59848312.919110619</v>
      </c>
      <c r="Q147" s="48">
        <f>notional*EXP(-IR*(5-Q$3))*('2. Stock Price 1'!Q147*EXP((IR-div)*(5-Q$3))-strike)</f>
        <v>73065035.970505357</v>
      </c>
      <c r="R147" s="48">
        <f>notional*EXP(-IR*(5-R$3))*('2. Stock Price 1'!R147*EXP((IR-div)*(5-R$3))-strike)</f>
        <v>65679397.548381537</v>
      </c>
      <c r="S147" s="48">
        <f>notional*EXP(-IR*(5-S$3))*('2. Stock Price 1'!S147*EXP((IR-div)*(5-S$3))-strike)</f>
        <v>66324711.977536656</v>
      </c>
      <c r="T147" s="48">
        <f>notional*EXP(-IR*(5-T$3))*('2. Stock Price 1'!T147*EXP((IR-div)*(5-T$3))-strike)</f>
        <v>54440630.032413617</v>
      </c>
      <c r="U147" s="48">
        <f>notional*EXP(-IR*(5-U$3))*('2. Stock Price 1'!U147*EXP((IR-div)*(5-U$3))-strike)</f>
        <v>84693365.881699279</v>
      </c>
      <c r="V147" s="48">
        <f>notional*EXP(-IR*(5-V$3))*('2. Stock Price 1'!V147*EXP((IR-div)*(5-V$3))-strike)</f>
        <v>85694392.035622492</v>
      </c>
      <c r="W147" s="49">
        <f>notional*EXP(-IR*(5-W$3))*('2. Stock Price 1'!W147*EXP((IR-div)*(5-W$3))-strike)</f>
        <v>103650018.37488589</v>
      </c>
    </row>
    <row r="148" spans="2:23" x14ac:dyDescent="0.35">
      <c r="B148" s="9" t="s">
        <v>144</v>
      </c>
      <c r="C148" s="11">
        <f>notional*EXP(-IR*(5-C$3))*(strike_2-'2. Stock Price 2'!C148*EXP((IR-div)*(5-C$3)))</f>
        <v>0</v>
      </c>
      <c r="D148" s="48">
        <f>notional*EXP(-IR*(5-D$3))*('2. Stock Price 1'!D148*EXP((IR-div)*(5-D$3))-strike)</f>
        <v>-2956852.9076194302</v>
      </c>
      <c r="E148" s="48">
        <f>notional*EXP(-IR*(5-E$3))*('2. Stock Price 1'!E148*EXP((IR-div)*(5-E$3))-strike)</f>
        <v>-2704486.3851946765</v>
      </c>
      <c r="F148" s="48">
        <f>notional*EXP(-IR*(5-F$3))*('2. Stock Price 1'!F148*EXP((IR-div)*(5-F$3))-strike)</f>
        <v>-1772305.1862079687</v>
      </c>
      <c r="G148" s="48">
        <f>notional*EXP(-IR*(5-G$3))*('2. Stock Price 1'!G148*EXP((IR-div)*(5-G$3))-strike)</f>
        <v>2635906.4371796367</v>
      </c>
      <c r="H148" s="48">
        <f>notional*EXP(-IR*(5-H$3))*('2. Stock Price 1'!H148*EXP((IR-div)*(5-H$3))-strike)</f>
        <v>14893957.928475646</v>
      </c>
      <c r="I148" s="48">
        <f>notional*EXP(-IR*(5-I$3))*('2. Stock Price 1'!I148*EXP((IR-div)*(5-I$3))-strike)</f>
        <v>19633753.057612099</v>
      </c>
      <c r="J148" s="48">
        <f>notional*EXP(-IR*(5-J$3))*('2. Stock Price 1'!J148*EXP((IR-div)*(5-J$3))-strike)</f>
        <v>28268034.339027092</v>
      </c>
      <c r="K148" s="48">
        <f>notional*EXP(-IR*(5-K$3))*('2. Stock Price 1'!K148*EXP((IR-div)*(5-K$3))-strike)</f>
        <v>26835006.261706088</v>
      </c>
      <c r="L148" s="48">
        <f>notional*EXP(-IR*(5-L$3))*('2. Stock Price 1'!L148*EXP((IR-div)*(5-L$3))-strike)</f>
        <v>31611806.749383602</v>
      </c>
      <c r="M148" s="48">
        <f>notional*EXP(-IR*(5-M$3))*('2. Stock Price 1'!M148*EXP((IR-div)*(5-M$3))-strike)</f>
        <v>8014699.768456378</v>
      </c>
      <c r="N148" s="48">
        <f>notional*EXP(-IR*(5-N$3))*('2. Stock Price 1'!N148*EXP((IR-div)*(5-N$3))-strike)</f>
        <v>-21642902.330884222</v>
      </c>
      <c r="O148" s="48">
        <f>notional*EXP(-IR*(5-O$3))*('2. Stock Price 1'!O148*EXP((IR-div)*(5-O$3))-strike)</f>
        <v>-19024310.971619338</v>
      </c>
      <c r="P148" s="48">
        <f>notional*EXP(-IR*(5-P$3))*('2. Stock Price 1'!P148*EXP((IR-div)*(5-P$3))-strike)</f>
        <v>-24985302.819296766</v>
      </c>
      <c r="Q148" s="48">
        <f>notional*EXP(-IR*(5-Q$3))*('2. Stock Price 1'!Q148*EXP((IR-div)*(5-Q$3))-strike)</f>
        <v>-14136881.779120125</v>
      </c>
      <c r="R148" s="48">
        <f>notional*EXP(-IR*(5-R$3))*('2. Stock Price 1'!R148*EXP((IR-div)*(5-R$3))-strike)</f>
        <v>-7227647.6700417502</v>
      </c>
      <c r="S148" s="48">
        <f>notional*EXP(-IR*(5-S$3))*('2. Stock Price 1'!S148*EXP((IR-div)*(5-S$3))-strike)</f>
        <v>-23562389.826035317</v>
      </c>
      <c r="T148" s="48">
        <f>notional*EXP(-IR*(5-T$3))*('2. Stock Price 1'!T148*EXP((IR-div)*(5-T$3))-strike)</f>
        <v>-7252390.1022264315</v>
      </c>
      <c r="U148" s="48">
        <f>notional*EXP(-IR*(5-U$3))*('2. Stock Price 1'!U148*EXP((IR-div)*(5-U$3))-strike)</f>
        <v>1872754.6959633301</v>
      </c>
      <c r="V148" s="48">
        <f>notional*EXP(-IR*(5-V$3))*('2. Stock Price 1'!V148*EXP((IR-div)*(5-V$3))-strike)</f>
        <v>17004721.352213133</v>
      </c>
      <c r="W148" s="49">
        <f>notional*EXP(-IR*(5-W$3))*('2. Stock Price 1'!W148*EXP((IR-div)*(5-W$3))-strike)</f>
        <v>29643033.355807971</v>
      </c>
    </row>
    <row r="149" spans="2:23" x14ac:dyDescent="0.35">
      <c r="B149" s="9" t="s">
        <v>145</v>
      </c>
      <c r="C149" s="11">
        <f>notional*EXP(-IR*(5-C$3))*(strike_2-'2. Stock Price 2'!C149*EXP((IR-div)*(5-C$3)))</f>
        <v>0</v>
      </c>
      <c r="D149" s="48">
        <f>notional*EXP(-IR*(5-D$3))*('2. Stock Price 1'!D149*EXP((IR-div)*(5-D$3))-strike)</f>
        <v>21776251.694350477</v>
      </c>
      <c r="E149" s="48">
        <f>notional*EXP(-IR*(5-E$3))*('2. Stock Price 1'!E149*EXP((IR-div)*(5-E$3))-strike)</f>
        <v>10393682.691636844</v>
      </c>
      <c r="F149" s="48">
        <f>notional*EXP(-IR*(5-F$3))*('2. Stock Price 1'!F149*EXP((IR-div)*(5-F$3))-strike)</f>
        <v>11755072.951521683</v>
      </c>
      <c r="G149" s="48">
        <f>notional*EXP(-IR*(5-G$3))*('2. Stock Price 1'!G149*EXP((IR-div)*(5-G$3))-strike)</f>
        <v>4785318.1144514838</v>
      </c>
      <c r="H149" s="48">
        <f>notional*EXP(-IR*(5-H$3))*('2. Stock Price 1'!H149*EXP((IR-div)*(5-H$3))-strike)</f>
        <v>-4235760.7618728159</v>
      </c>
      <c r="I149" s="48">
        <f>notional*EXP(-IR*(5-I$3))*('2. Stock Price 1'!I149*EXP((IR-div)*(5-I$3))-strike)</f>
        <v>3214588.7622718466</v>
      </c>
      <c r="J149" s="48">
        <f>notional*EXP(-IR*(5-J$3))*('2. Stock Price 1'!J149*EXP((IR-div)*(5-J$3))-strike)</f>
        <v>8230730.4099494098</v>
      </c>
      <c r="K149" s="48">
        <f>notional*EXP(-IR*(5-K$3))*('2. Stock Price 1'!K149*EXP((IR-div)*(5-K$3))-strike)</f>
        <v>25750631.102141198</v>
      </c>
      <c r="L149" s="48">
        <f>notional*EXP(-IR*(5-L$3))*('2. Stock Price 1'!L149*EXP((IR-div)*(5-L$3))-strike)</f>
        <v>27378659.573162451</v>
      </c>
      <c r="M149" s="48">
        <f>notional*EXP(-IR*(5-M$3))*('2. Stock Price 1'!M149*EXP((IR-div)*(5-M$3))-strike)</f>
        <v>23338782.75882943</v>
      </c>
      <c r="N149" s="48">
        <f>notional*EXP(-IR*(5-N$3))*('2. Stock Price 1'!N149*EXP((IR-div)*(5-N$3))-strike)</f>
        <v>51240283.252260074</v>
      </c>
      <c r="O149" s="48">
        <f>notional*EXP(-IR*(5-O$3))*('2. Stock Price 1'!O149*EXP((IR-div)*(5-O$3))-strike)</f>
        <v>46389101.130078092</v>
      </c>
      <c r="P149" s="48">
        <f>notional*EXP(-IR*(5-P$3))*('2. Stock Price 1'!P149*EXP((IR-div)*(5-P$3))-strike)</f>
        <v>30656967.626537379</v>
      </c>
      <c r="Q149" s="48">
        <f>notional*EXP(-IR*(5-Q$3))*('2. Stock Price 1'!Q149*EXP((IR-div)*(5-Q$3))-strike)</f>
        <v>38770588.435404181</v>
      </c>
      <c r="R149" s="48">
        <f>notional*EXP(-IR*(5-R$3))*('2. Stock Price 1'!R149*EXP((IR-div)*(5-R$3))-strike)</f>
        <v>61731727.660710804</v>
      </c>
      <c r="S149" s="48">
        <f>notional*EXP(-IR*(5-S$3))*('2. Stock Price 1'!S149*EXP((IR-div)*(5-S$3))-strike)</f>
        <v>57711994.089237146</v>
      </c>
      <c r="T149" s="48">
        <f>notional*EXP(-IR*(5-T$3))*('2. Stock Price 1'!T149*EXP((IR-div)*(5-T$3))-strike)</f>
        <v>77387473.451453805</v>
      </c>
      <c r="U149" s="48">
        <f>notional*EXP(-IR*(5-U$3))*('2. Stock Price 1'!U149*EXP((IR-div)*(5-U$3))-strike)</f>
        <v>56277390.485346422</v>
      </c>
      <c r="V149" s="48">
        <f>notional*EXP(-IR*(5-V$3))*('2. Stock Price 1'!V149*EXP((IR-div)*(5-V$3))-strike)</f>
        <v>29843025.224957842</v>
      </c>
      <c r="W149" s="49">
        <f>notional*EXP(-IR*(5-W$3))*('2. Stock Price 1'!W149*EXP((IR-div)*(5-W$3))-strike)</f>
        <v>37406277.036375061</v>
      </c>
    </row>
    <row r="150" spans="2:23" x14ac:dyDescent="0.35">
      <c r="B150" s="9" t="s">
        <v>146</v>
      </c>
      <c r="C150" s="11">
        <f>notional*EXP(-IR*(5-C$3))*(strike_2-'2. Stock Price 2'!C150*EXP((IR-div)*(5-C$3)))</f>
        <v>0</v>
      </c>
      <c r="D150" s="48">
        <f>notional*EXP(-IR*(5-D$3))*('2. Stock Price 1'!D150*EXP((IR-div)*(5-D$3))-strike)</f>
        <v>401129.30999788782</v>
      </c>
      <c r="E150" s="48">
        <f>notional*EXP(-IR*(5-E$3))*('2. Stock Price 1'!E150*EXP((IR-div)*(5-E$3))-strike)</f>
        <v>-8859276.9718977138</v>
      </c>
      <c r="F150" s="48">
        <f>notional*EXP(-IR*(5-F$3))*('2. Stock Price 1'!F150*EXP((IR-div)*(5-F$3))-strike)</f>
        <v>-3175005.8700874592</v>
      </c>
      <c r="G150" s="48">
        <f>notional*EXP(-IR*(5-G$3))*('2. Stock Price 1'!G150*EXP((IR-div)*(5-G$3))-strike)</f>
        <v>-8445983.8478378914</v>
      </c>
      <c r="H150" s="48">
        <f>notional*EXP(-IR*(5-H$3))*('2. Stock Price 1'!H150*EXP((IR-div)*(5-H$3))-strike)</f>
        <v>-13035374.300994439</v>
      </c>
      <c r="I150" s="48">
        <f>notional*EXP(-IR*(5-I$3))*('2. Stock Price 1'!I150*EXP((IR-div)*(5-I$3))-strike)</f>
        <v>-22506.775018088221</v>
      </c>
      <c r="J150" s="48">
        <f>notional*EXP(-IR*(5-J$3))*('2. Stock Price 1'!J150*EXP((IR-div)*(5-J$3))-strike)</f>
        <v>-9747335.5791704692</v>
      </c>
      <c r="K150" s="48">
        <f>notional*EXP(-IR*(5-K$3))*('2. Stock Price 1'!K150*EXP((IR-div)*(5-K$3))-strike)</f>
        <v>-16820597.579004388</v>
      </c>
      <c r="L150" s="48">
        <f>notional*EXP(-IR*(5-L$3))*('2. Stock Price 1'!L150*EXP((IR-div)*(5-L$3))-strike)</f>
        <v>-19976388.995270845</v>
      </c>
      <c r="M150" s="48">
        <f>notional*EXP(-IR*(5-M$3))*('2. Stock Price 1'!M150*EXP((IR-div)*(5-M$3))-strike)</f>
        <v>-19895310.417722497</v>
      </c>
      <c r="N150" s="48">
        <f>notional*EXP(-IR*(5-N$3))*('2. Stock Price 1'!N150*EXP((IR-div)*(5-N$3))-strike)</f>
        <v>-34026465.511942014</v>
      </c>
      <c r="O150" s="48">
        <f>notional*EXP(-IR*(5-O$3))*('2. Stock Price 1'!O150*EXP((IR-div)*(5-O$3))-strike)</f>
        <v>-41354409.836760774</v>
      </c>
      <c r="P150" s="48">
        <f>notional*EXP(-IR*(5-P$3))*('2. Stock Price 1'!P150*EXP((IR-div)*(5-P$3))-strike)</f>
        <v>-43839368.352682054</v>
      </c>
      <c r="Q150" s="48">
        <f>notional*EXP(-IR*(5-Q$3))*('2. Stock Price 1'!Q150*EXP((IR-div)*(5-Q$3))-strike)</f>
        <v>-42245520.75544282</v>
      </c>
      <c r="R150" s="48">
        <f>notional*EXP(-IR*(5-R$3))*('2. Stock Price 1'!R150*EXP((IR-div)*(5-R$3))-strike)</f>
        <v>-42209622.627757132</v>
      </c>
      <c r="S150" s="48">
        <f>notional*EXP(-IR*(5-S$3))*('2. Stock Price 1'!S150*EXP((IR-div)*(5-S$3))-strike)</f>
        <v>-31099064.781993978</v>
      </c>
      <c r="T150" s="48">
        <f>notional*EXP(-IR*(5-T$3))*('2. Stock Price 1'!T150*EXP((IR-div)*(5-T$3))-strike)</f>
        <v>-32327899.442491911</v>
      </c>
      <c r="U150" s="48">
        <f>notional*EXP(-IR*(5-U$3))*('2. Stock Price 1'!U150*EXP((IR-div)*(5-U$3))-strike)</f>
        <v>-26264542.312191986</v>
      </c>
      <c r="V150" s="48">
        <f>notional*EXP(-IR*(5-V$3))*('2. Stock Price 1'!V150*EXP((IR-div)*(5-V$3))-strike)</f>
        <v>-24992683.252534784</v>
      </c>
      <c r="W150" s="49">
        <f>notional*EXP(-IR*(5-W$3))*('2. Stock Price 1'!W150*EXP((IR-div)*(5-W$3))-strike)</f>
        <v>-14893880.181478778</v>
      </c>
    </row>
    <row r="151" spans="2:23" x14ac:dyDescent="0.35">
      <c r="B151" s="9" t="s">
        <v>147</v>
      </c>
      <c r="C151" s="11">
        <f>notional*EXP(-IR*(5-C$3))*(strike_2-'2. Stock Price 2'!C151*EXP((IR-div)*(5-C$3)))</f>
        <v>0</v>
      </c>
      <c r="D151" s="48">
        <f>notional*EXP(-IR*(5-D$3))*('2. Stock Price 1'!D151*EXP((IR-div)*(5-D$3))-strike)</f>
        <v>-8371138.2572435038</v>
      </c>
      <c r="E151" s="48">
        <f>notional*EXP(-IR*(5-E$3))*('2. Stock Price 1'!E151*EXP((IR-div)*(5-E$3))-strike)</f>
        <v>-15002467.308574831</v>
      </c>
      <c r="F151" s="48">
        <f>notional*EXP(-IR*(5-F$3))*('2. Stock Price 1'!F151*EXP((IR-div)*(5-F$3))-strike)</f>
        <v>-13053656.237178311</v>
      </c>
      <c r="G151" s="48">
        <f>notional*EXP(-IR*(5-G$3))*('2. Stock Price 1'!G151*EXP((IR-div)*(5-G$3))-strike)</f>
        <v>-8452368.1153536197</v>
      </c>
      <c r="H151" s="48">
        <f>notional*EXP(-IR*(5-H$3))*('2. Stock Price 1'!H151*EXP((IR-div)*(5-H$3))-strike)</f>
        <v>-3940395.3972799298</v>
      </c>
      <c r="I151" s="48">
        <f>notional*EXP(-IR*(5-I$3))*('2. Stock Price 1'!I151*EXP((IR-div)*(5-I$3))-strike)</f>
        <v>-3342644.0085387626</v>
      </c>
      <c r="J151" s="48">
        <f>notional*EXP(-IR*(5-J$3))*('2. Stock Price 1'!J151*EXP((IR-div)*(5-J$3))-strike)</f>
        <v>-4826347.5483589228</v>
      </c>
      <c r="K151" s="48">
        <f>notional*EXP(-IR*(5-K$3))*('2. Stock Price 1'!K151*EXP((IR-div)*(5-K$3))-strike)</f>
        <v>-3122228.4427333786</v>
      </c>
      <c r="L151" s="48">
        <f>notional*EXP(-IR*(5-L$3))*('2. Stock Price 1'!L151*EXP((IR-div)*(5-L$3))-strike)</f>
        <v>6508062.2473319871</v>
      </c>
      <c r="M151" s="48">
        <f>notional*EXP(-IR*(5-M$3))*('2. Stock Price 1'!M151*EXP((IR-div)*(5-M$3))-strike)</f>
        <v>-5387979.837465018</v>
      </c>
      <c r="N151" s="48">
        <f>notional*EXP(-IR*(5-N$3))*('2. Stock Price 1'!N151*EXP((IR-div)*(5-N$3))-strike)</f>
        <v>-10875616.605818974</v>
      </c>
      <c r="O151" s="48">
        <f>notional*EXP(-IR*(5-O$3))*('2. Stock Price 1'!O151*EXP((IR-div)*(5-O$3))-strike)</f>
        <v>-24595886.752807423</v>
      </c>
      <c r="P151" s="48">
        <f>notional*EXP(-IR*(5-P$3))*('2. Stock Price 1'!P151*EXP((IR-div)*(5-P$3))-strike)</f>
        <v>-13149448.568777788</v>
      </c>
      <c r="Q151" s="48">
        <f>notional*EXP(-IR*(5-Q$3))*('2. Stock Price 1'!Q151*EXP((IR-div)*(5-Q$3))-strike)</f>
        <v>-15552310.643516945</v>
      </c>
      <c r="R151" s="48">
        <f>notional*EXP(-IR*(5-R$3))*('2. Stock Price 1'!R151*EXP((IR-div)*(5-R$3))-strike)</f>
        <v>-15444088.27756694</v>
      </c>
      <c r="S151" s="48">
        <f>notional*EXP(-IR*(5-S$3))*('2. Stock Price 1'!S151*EXP((IR-div)*(5-S$3))-strike)</f>
        <v>-16057991.096709676</v>
      </c>
      <c r="T151" s="48">
        <f>notional*EXP(-IR*(5-T$3))*('2. Stock Price 1'!T151*EXP((IR-div)*(5-T$3))-strike)</f>
        <v>-7685498.4610466911</v>
      </c>
      <c r="U151" s="48">
        <f>notional*EXP(-IR*(5-U$3))*('2. Stock Price 1'!U151*EXP((IR-div)*(5-U$3))-strike)</f>
        <v>7107074.1220395649</v>
      </c>
      <c r="V151" s="48">
        <f>notional*EXP(-IR*(5-V$3))*('2. Stock Price 1'!V151*EXP((IR-div)*(5-V$3))-strike)</f>
        <v>6490984.8050072342</v>
      </c>
      <c r="W151" s="49">
        <f>notional*EXP(-IR*(5-W$3))*('2. Stock Price 1'!W151*EXP((IR-div)*(5-W$3))-strike)</f>
        <v>13538922.030804997</v>
      </c>
    </row>
    <row r="152" spans="2:23" x14ac:dyDescent="0.35">
      <c r="B152" s="9" t="s">
        <v>148</v>
      </c>
      <c r="C152" s="11">
        <f>notional*EXP(-IR*(5-C$3))*(strike_2-'2. Stock Price 2'!C152*EXP((IR-div)*(5-C$3)))</f>
        <v>0</v>
      </c>
      <c r="D152" s="48">
        <f>notional*EXP(-IR*(5-D$3))*('2. Stock Price 1'!D152*EXP((IR-div)*(5-D$3))-strike)</f>
        <v>-15871945.177136855</v>
      </c>
      <c r="E152" s="48">
        <f>notional*EXP(-IR*(5-E$3))*('2. Stock Price 1'!E152*EXP((IR-div)*(5-E$3))-strike)</f>
        <v>-313411.70119892916</v>
      </c>
      <c r="F152" s="48">
        <f>notional*EXP(-IR*(5-F$3))*('2. Stock Price 1'!F152*EXP((IR-div)*(5-F$3))-strike)</f>
        <v>-6255166.3418743042</v>
      </c>
      <c r="G152" s="48">
        <f>notional*EXP(-IR*(5-G$3))*('2. Stock Price 1'!G152*EXP((IR-div)*(5-G$3))-strike)</f>
        <v>-16560665.869225167</v>
      </c>
      <c r="H152" s="48">
        <f>notional*EXP(-IR*(5-H$3))*('2. Stock Price 1'!H152*EXP((IR-div)*(5-H$3))-strike)</f>
        <v>-22840402.40294911</v>
      </c>
      <c r="I152" s="48">
        <f>notional*EXP(-IR*(5-I$3))*('2. Stock Price 1'!I152*EXP((IR-div)*(5-I$3))-strike)</f>
        <v>-17615481.282767966</v>
      </c>
      <c r="J152" s="48">
        <f>notional*EXP(-IR*(5-J$3))*('2. Stock Price 1'!J152*EXP((IR-div)*(5-J$3))-strike)</f>
        <v>-22618641.373163123</v>
      </c>
      <c r="K152" s="48">
        <f>notional*EXP(-IR*(5-K$3))*('2. Stock Price 1'!K152*EXP((IR-div)*(5-K$3))-strike)</f>
        <v>-19947784.432908557</v>
      </c>
      <c r="L152" s="48">
        <f>notional*EXP(-IR*(5-L$3))*('2. Stock Price 1'!L152*EXP((IR-div)*(5-L$3))-strike)</f>
        <v>-16428826.319697725</v>
      </c>
      <c r="M152" s="48">
        <f>notional*EXP(-IR*(5-M$3))*('2. Stock Price 1'!M152*EXP((IR-div)*(5-M$3))-strike)</f>
        <v>-18809366.112306036</v>
      </c>
      <c r="N152" s="48">
        <f>notional*EXP(-IR*(5-N$3))*('2. Stock Price 1'!N152*EXP((IR-div)*(5-N$3))-strike)</f>
        <v>-28385059.023749586</v>
      </c>
      <c r="O152" s="48">
        <f>notional*EXP(-IR*(5-O$3))*('2. Stock Price 1'!O152*EXP((IR-div)*(5-O$3))-strike)</f>
        <v>-31579378.433330458</v>
      </c>
      <c r="P152" s="48">
        <f>notional*EXP(-IR*(5-P$3))*('2. Stock Price 1'!P152*EXP((IR-div)*(5-P$3))-strike)</f>
        <v>-22680859.194834221</v>
      </c>
      <c r="Q152" s="48">
        <f>notional*EXP(-IR*(5-Q$3))*('2. Stock Price 1'!Q152*EXP((IR-div)*(5-Q$3))-strike)</f>
        <v>-27873979.629116006</v>
      </c>
      <c r="R152" s="48">
        <f>notional*EXP(-IR*(5-R$3))*('2. Stock Price 1'!R152*EXP((IR-div)*(5-R$3))-strike)</f>
        <v>-12596793.063800907</v>
      </c>
      <c r="S152" s="48">
        <f>notional*EXP(-IR*(5-S$3))*('2. Stock Price 1'!S152*EXP((IR-div)*(5-S$3))-strike)</f>
        <v>-24309455.620805521</v>
      </c>
      <c r="T152" s="48">
        <f>notional*EXP(-IR*(5-T$3))*('2. Stock Price 1'!T152*EXP((IR-div)*(5-T$3))-strike)</f>
        <v>-18122681.613474086</v>
      </c>
      <c r="U152" s="48">
        <f>notional*EXP(-IR*(5-U$3))*('2. Stock Price 1'!U152*EXP((IR-div)*(5-U$3))-strike)</f>
        <v>-6488748.9194336664</v>
      </c>
      <c r="V152" s="48">
        <f>notional*EXP(-IR*(5-V$3))*('2. Stock Price 1'!V152*EXP((IR-div)*(5-V$3))-strike)</f>
        <v>-5650050.9584965799</v>
      </c>
      <c r="W152" s="49">
        <f>notional*EXP(-IR*(5-W$3))*('2. Stock Price 1'!W152*EXP((IR-div)*(5-W$3))-strike)</f>
        <v>-5193221.2408218849</v>
      </c>
    </row>
    <row r="153" spans="2:23" x14ac:dyDescent="0.35">
      <c r="B153" s="9" t="s">
        <v>149</v>
      </c>
      <c r="C153" s="11">
        <f>notional*EXP(-IR*(5-C$3))*(strike_2-'2. Stock Price 2'!C153*EXP((IR-div)*(5-C$3)))</f>
        <v>0</v>
      </c>
      <c r="D153" s="48">
        <f>notional*EXP(-IR*(5-D$3))*('2. Stock Price 1'!D153*EXP((IR-div)*(5-D$3))-strike)</f>
        <v>8249350.9168105107</v>
      </c>
      <c r="E153" s="48">
        <f>notional*EXP(-IR*(5-E$3))*('2. Stock Price 1'!E153*EXP((IR-div)*(5-E$3))-strike)</f>
        <v>8126342.2197750583</v>
      </c>
      <c r="F153" s="48">
        <f>notional*EXP(-IR*(5-F$3))*('2. Stock Price 1'!F153*EXP((IR-div)*(5-F$3))-strike)</f>
        <v>31349710.101873316</v>
      </c>
      <c r="G153" s="48">
        <f>notional*EXP(-IR*(5-G$3))*('2. Stock Price 1'!G153*EXP((IR-div)*(5-G$3))-strike)</f>
        <v>30047286.04142084</v>
      </c>
      <c r="H153" s="48">
        <f>notional*EXP(-IR*(5-H$3))*('2. Stock Price 1'!H153*EXP((IR-div)*(5-H$3))-strike)</f>
        <v>38431362.517303832</v>
      </c>
      <c r="I153" s="48">
        <f>notional*EXP(-IR*(5-I$3))*('2. Stock Price 1'!I153*EXP((IR-div)*(5-I$3))-strike)</f>
        <v>47336630.255640201</v>
      </c>
      <c r="J153" s="48">
        <f>notional*EXP(-IR*(5-J$3))*('2. Stock Price 1'!J153*EXP((IR-div)*(5-J$3))-strike)</f>
        <v>50220064.022022322</v>
      </c>
      <c r="K153" s="48">
        <f>notional*EXP(-IR*(5-K$3))*('2. Stock Price 1'!K153*EXP((IR-div)*(5-K$3))-strike)</f>
        <v>43347587.056540534</v>
      </c>
      <c r="L153" s="48">
        <f>notional*EXP(-IR*(5-L$3))*('2. Stock Price 1'!L153*EXP((IR-div)*(5-L$3))-strike)</f>
        <v>18439064.190423172</v>
      </c>
      <c r="M153" s="48">
        <f>notional*EXP(-IR*(5-M$3))*('2. Stock Price 1'!M153*EXP((IR-div)*(5-M$3))-strike)</f>
        <v>12920408.24676853</v>
      </c>
      <c r="N153" s="48">
        <f>notional*EXP(-IR*(5-N$3))*('2. Stock Price 1'!N153*EXP((IR-div)*(5-N$3))-strike)</f>
        <v>12918631.596623726</v>
      </c>
      <c r="O153" s="48">
        <f>notional*EXP(-IR*(5-O$3))*('2. Stock Price 1'!O153*EXP((IR-div)*(5-O$3))-strike)</f>
        <v>2456568.4073614879</v>
      </c>
      <c r="P153" s="48">
        <f>notional*EXP(-IR*(5-P$3))*('2. Stock Price 1'!P153*EXP((IR-div)*(5-P$3))-strike)</f>
        <v>4054561.8139252998</v>
      </c>
      <c r="Q153" s="48">
        <f>notional*EXP(-IR*(5-Q$3))*('2. Stock Price 1'!Q153*EXP((IR-div)*(5-Q$3))-strike)</f>
        <v>3459880.6108932351</v>
      </c>
      <c r="R153" s="48">
        <f>notional*EXP(-IR*(5-R$3))*('2. Stock Price 1'!R153*EXP((IR-div)*(5-R$3))-strike)</f>
        <v>8373526.3610730218</v>
      </c>
      <c r="S153" s="48">
        <f>notional*EXP(-IR*(5-S$3))*('2. Stock Price 1'!S153*EXP((IR-div)*(5-S$3))-strike)</f>
        <v>-7455758.364296291</v>
      </c>
      <c r="T153" s="48">
        <f>notional*EXP(-IR*(5-T$3))*('2. Stock Price 1'!T153*EXP((IR-div)*(5-T$3))-strike)</f>
        <v>-5167819.460248515</v>
      </c>
      <c r="U153" s="48">
        <f>notional*EXP(-IR*(5-U$3))*('2. Stock Price 1'!U153*EXP((IR-div)*(5-U$3))-strike)</f>
        <v>-16138026.441970162</v>
      </c>
      <c r="V153" s="48">
        <f>notional*EXP(-IR*(5-V$3))*('2. Stock Price 1'!V153*EXP((IR-div)*(5-V$3))-strike)</f>
        <v>-15228237.611471877</v>
      </c>
      <c r="W153" s="49">
        <f>notional*EXP(-IR*(5-W$3))*('2. Stock Price 1'!W153*EXP((IR-div)*(5-W$3))-strike)</f>
        <v>-18945162.982681479</v>
      </c>
    </row>
    <row r="154" spans="2:23" x14ac:dyDescent="0.35">
      <c r="B154" s="9" t="s">
        <v>150</v>
      </c>
      <c r="C154" s="11">
        <f>notional*EXP(-IR*(5-C$3))*(strike_2-'2. Stock Price 2'!C154*EXP((IR-div)*(5-C$3)))</f>
        <v>0</v>
      </c>
      <c r="D154" s="48">
        <f>notional*EXP(-IR*(5-D$3))*('2. Stock Price 1'!D154*EXP((IR-div)*(5-D$3))-strike)</f>
        <v>13671540.323227104</v>
      </c>
      <c r="E154" s="48">
        <f>notional*EXP(-IR*(5-E$3))*('2. Stock Price 1'!E154*EXP((IR-div)*(5-E$3))-strike)</f>
        <v>18917402.584055331</v>
      </c>
      <c r="F154" s="48">
        <f>notional*EXP(-IR*(5-F$3))*('2. Stock Price 1'!F154*EXP((IR-div)*(5-F$3))-strike)</f>
        <v>16982935.450271536</v>
      </c>
      <c r="G154" s="48">
        <f>notional*EXP(-IR*(5-G$3))*('2. Stock Price 1'!G154*EXP((IR-div)*(5-G$3))-strike)</f>
        <v>31066204.167260837</v>
      </c>
      <c r="H154" s="48">
        <f>notional*EXP(-IR*(5-H$3))*('2. Stock Price 1'!H154*EXP((IR-div)*(5-H$3))-strike)</f>
        <v>12411602.629676985</v>
      </c>
      <c r="I154" s="48">
        <f>notional*EXP(-IR*(5-I$3))*('2. Stock Price 1'!I154*EXP((IR-div)*(5-I$3))-strike)</f>
        <v>8614730.6902298424</v>
      </c>
      <c r="J154" s="48">
        <f>notional*EXP(-IR*(5-J$3))*('2. Stock Price 1'!J154*EXP((IR-div)*(5-J$3))-strike)</f>
        <v>20192447.186263908</v>
      </c>
      <c r="K154" s="48">
        <f>notional*EXP(-IR*(5-K$3))*('2. Stock Price 1'!K154*EXP((IR-div)*(5-K$3))-strike)</f>
        <v>21070447.288607057</v>
      </c>
      <c r="L154" s="48">
        <f>notional*EXP(-IR*(5-L$3))*('2. Stock Price 1'!L154*EXP((IR-div)*(5-L$3))-strike)</f>
        <v>7816531.5205089841</v>
      </c>
      <c r="M154" s="48">
        <f>notional*EXP(-IR*(5-M$3))*('2. Stock Price 1'!M154*EXP((IR-div)*(5-M$3))-strike)</f>
        <v>310421.34689506399</v>
      </c>
      <c r="N154" s="48">
        <f>notional*EXP(-IR*(5-N$3))*('2. Stock Price 1'!N154*EXP((IR-div)*(5-N$3))-strike)</f>
        <v>-9741462.6008375231</v>
      </c>
      <c r="O154" s="48">
        <f>notional*EXP(-IR*(5-O$3))*('2. Stock Price 1'!O154*EXP((IR-div)*(5-O$3))-strike)</f>
        <v>-4109732.8350847769</v>
      </c>
      <c r="P154" s="48">
        <f>notional*EXP(-IR*(5-P$3))*('2. Stock Price 1'!P154*EXP((IR-div)*(5-P$3))-strike)</f>
        <v>5321448.068120759</v>
      </c>
      <c r="Q154" s="48">
        <f>notional*EXP(-IR*(5-Q$3))*('2. Stock Price 1'!Q154*EXP((IR-div)*(5-Q$3))-strike)</f>
        <v>16229434.691992311</v>
      </c>
      <c r="R154" s="48">
        <f>notional*EXP(-IR*(5-R$3))*('2. Stock Price 1'!R154*EXP((IR-div)*(5-R$3))-strike)</f>
        <v>30812773.842805117</v>
      </c>
      <c r="S154" s="48">
        <f>notional*EXP(-IR*(5-S$3))*('2. Stock Price 1'!S154*EXP((IR-div)*(5-S$3))-strike)</f>
        <v>8132188.3256294103</v>
      </c>
      <c r="T154" s="48">
        <f>notional*EXP(-IR*(5-T$3))*('2. Stock Price 1'!T154*EXP((IR-div)*(5-T$3))-strike)</f>
        <v>4783611.5708048735</v>
      </c>
      <c r="U154" s="48">
        <f>notional*EXP(-IR*(5-U$3))*('2. Stock Price 1'!U154*EXP((IR-div)*(5-U$3))-strike)</f>
        <v>-2029684.6125704467</v>
      </c>
      <c r="V154" s="48">
        <f>notional*EXP(-IR*(5-V$3))*('2. Stock Price 1'!V154*EXP((IR-div)*(5-V$3))-strike)</f>
        <v>-11236419.73932445</v>
      </c>
      <c r="W154" s="49">
        <f>notional*EXP(-IR*(5-W$3))*('2. Stock Price 1'!W154*EXP((IR-div)*(5-W$3))-strike)</f>
        <v>-4512189.6361310687</v>
      </c>
    </row>
    <row r="155" spans="2:23" x14ac:dyDescent="0.35">
      <c r="B155" s="9" t="s">
        <v>151</v>
      </c>
      <c r="C155" s="11">
        <f>notional*EXP(-IR*(5-C$3))*(strike_2-'2. Stock Price 2'!C155*EXP((IR-div)*(5-C$3)))</f>
        <v>0</v>
      </c>
      <c r="D155" s="48">
        <f>notional*EXP(-IR*(5-D$3))*('2. Stock Price 1'!D155*EXP((IR-div)*(5-D$3))-strike)</f>
        <v>10670746.783482548</v>
      </c>
      <c r="E155" s="48">
        <f>notional*EXP(-IR*(5-E$3))*('2. Stock Price 1'!E155*EXP((IR-div)*(5-E$3))-strike)</f>
        <v>25676244.06518</v>
      </c>
      <c r="F155" s="48">
        <f>notional*EXP(-IR*(5-F$3))*('2. Stock Price 1'!F155*EXP((IR-div)*(5-F$3))-strike)</f>
        <v>5190425.511477924</v>
      </c>
      <c r="G155" s="48">
        <f>notional*EXP(-IR*(5-G$3))*('2. Stock Price 1'!G155*EXP((IR-div)*(5-G$3))-strike)</f>
        <v>14572964.375533098</v>
      </c>
      <c r="H155" s="48">
        <f>notional*EXP(-IR*(5-H$3))*('2. Stock Price 1'!H155*EXP((IR-div)*(5-H$3))-strike)</f>
        <v>12090870.827580811</v>
      </c>
      <c r="I155" s="48">
        <f>notional*EXP(-IR*(5-I$3))*('2. Stock Price 1'!I155*EXP((IR-div)*(5-I$3))-strike)</f>
        <v>11821746.994634446</v>
      </c>
      <c r="J155" s="48">
        <f>notional*EXP(-IR*(5-J$3))*('2. Stock Price 1'!J155*EXP((IR-div)*(5-J$3))-strike)</f>
        <v>25274329.591360956</v>
      </c>
      <c r="K155" s="48">
        <f>notional*EXP(-IR*(5-K$3))*('2. Stock Price 1'!K155*EXP((IR-div)*(5-K$3))-strike)</f>
        <v>30895346.420660693</v>
      </c>
      <c r="L155" s="48">
        <f>notional*EXP(-IR*(5-L$3))*('2. Stock Price 1'!L155*EXP((IR-div)*(5-L$3))-strike)</f>
        <v>41626647.417606577</v>
      </c>
      <c r="M155" s="48">
        <f>notional*EXP(-IR*(5-M$3))*('2. Stock Price 1'!M155*EXP((IR-div)*(5-M$3))-strike)</f>
        <v>29550373.234484211</v>
      </c>
      <c r="N155" s="48">
        <f>notional*EXP(-IR*(5-N$3))*('2. Stock Price 1'!N155*EXP((IR-div)*(5-N$3))-strike)</f>
        <v>31049443.166946821</v>
      </c>
      <c r="O155" s="48">
        <f>notional*EXP(-IR*(5-O$3))*('2. Stock Price 1'!O155*EXP((IR-div)*(5-O$3))-strike)</f>
        <v>23993584.291003302</v>
      </c>
      <c r="P155" s="48">
        <f>notional*EXP(-IR*(5-P$3))*('2. Stock Price 1'!P155*EXP((IR-div)*(5-P$3))-strike)</f>
        <v>12189083.268052872</v>
      </c>
      <c r="Q155" s="48">
        <f>notional*EXP(-IR*(5-Q$3))*('2. Stock Price 1'!Q155*EXP((IR-div)*(5-Q$3))-strike)</f>
        <v>-493510.79967899912</v>
      </c>
      <c r="R155" s="48">
        <f>notional*EXP(-IR*(5-R$3))*('2. Stock Price 1'!R155*EXP((IR-div)*(5-R$3))-strike)</f>
        <v>5910870.9158370337</v>
      </c>
      <c r="S155" s="48">
        <f>notional*EXP(-IR*(5-S$3))*('2. Stock Price 1'!S155*EXP((IR-div)*(5-S$3))-strike)</f>
        <v>3386948.3057276006</v>
      </c>
      <c r="T155" s="48">
        <f>notional*EXP(-IR*(5-T$3))*('2. Stock Price 1'!T155*EXP((IR-div)*(5-T$3))-strike)</f>
        <v>8541784.6944365557</v>
      </c>
      <c r="U155" s="48">
        <f>notional*EXP(-IR*(5-U$3))*('2. Stock Price 1'!U155*EXP((IR-div)*(5-U$3))-strike)</f>
        <v>8244210.0731433285</v>
      </c>
      <c r="V155" s="48">
        <f>notional*EXP(-IR*(5-V$3))*('2. Stock Price 1'!V155*EXP((IR-div)*(5-V$3))-strike)</f>
        <v>4896543.4425663725</v>
      </c>
      <c r="W155" s="49">
        <f>notional*EXP(-IR*(5-W$3))*('2. Stock Price 1'!W155*EXP((IR-div)*(5-W$3))-strike)</f>
        <v>15433455.770540107</v>
      </c>
    </row>
    <row r="156" spans="2:23" x14ac:dyDescent="0.35">
      <c r="B156" s="9" t="s">
        <v>152</v>
      </c>
      <c r="C156" s="11">
        <f>notional*EXP(-IR*(5-C$3))*(strike_2-'2. Stock Price 2'!C156*EXP((IR-div)*(5-C$3)))</f>
        <v>0</v>
      </c>
      <c r="D156" s="48">
        <f>notional*EXP(-IR*(5-D$3))*('2. Stock Price 1'!D156*EXP((IR-div)*(5-D$3))-strike)</f>
        <v>3757903.9697417459</v>
      </c>
      <c r="E156" s="48">
        <f>notional*EXP(-IR*(5-E$3))*('2. Stock Price 1'!E156*EXP((IR-div)*(5-E$3))-strike)</f>
        <v>3738903.0712122023</v>
      </c>
      <c r="F156" s="48">
        <f>notional*EXP(-IR*(5-F$3))*('2. Stock Price 1'!F156*EXP((IR-div)*(5-F$3))-strike)</f>
        <v>888716.11730973423</v>
      </c>
      <c r="G156" s="48">
        <f>notional*EXP(-IR*(5-G$3))*('2. Stock Price 1'!G156*EXP((IR-div)*(5-G$3))-strike)</f>
        <v>7240550.1069153855</v>
      </c>
      <c r="H156" s="48">
        <f>notional*EXP(-IR*(5-H$3))*('2. Stock Price 1'!H156*EXP((IR-div)*(5-H$3))-strike)</f>
        <v>11271821.058362378</v>
      </c>
      <c r="I156" s="48">
        <f>notional*EXP(-IR*(5-I$3))*('2. Stock Price 1'!I156*EXP((IR-div)*(5-I$3))-strike)</f>
        <v>20961101.22513045</v>
      </c>
      <c r="J156" s="48">
        <f>notional*EXP(-IR*(5-J$3))*('2. Stock Price 1'!J156*EXP((IR-div)*(5-J$3))-strike)</f>
        <v>28160164.227073181</v>
      </c>
      <c r="K156" s="48">
        <f>notional*EXP(-IR*(5-K$3))*('2. Stock Price 1'!K156*EXP((IR-div)*(5-K$3))-strike)</f>
        <v>38652612.229611292</v>
      </c>
      <c r="L156" s="48">
        <f>notional*EXP(-IR*(5-L$3))*('2. Stock Price 1'!L156*EXP((IR-div)*(5-L$3))-strike)</f>
        <v>55173754.372246981</v>
      </c>
      <c r="M156" s="48">
        <f>notional*EXP(-IR*(5-M$3))*('2. Stock Price 1'!M156*EXP((IR-div)*(5-M$3))-strike)</f>
        <v>66273625.073400892</v>
      </c>
      <c r="N156" s="48">
        <f>notional*EXP(-IR*(5-N$3))*('2. Stock Price 1'!N156*EXP((IR-div)*(5-N$3))-strike)</f>
        <v>67858056.931551114</v>
      </c>
      <c r="O156" s="48">
        <f>notional*EXP(-IR*(5-O$3))*('2. Stock Price 1'!O156*EXP((IR-div)*(5-O$3))-strike)</f>
        <v>50898889.421954051</v>
      </c>
      <c r="P156" s="48">
        <f>notional*EXP(-IR*(5-P$3))*('2. Stock Price 1'!P156*EXP((IR-div)*(5-P$3))-strike)</f>
        <v>39116258.967698306</v>
      </c>
      <c r="Q156" s="48">
        <f>notional*EXP(-IR*(5-Q$3))*('2. Stock Price 1'!Q156*EXP((IR-div)*(5-Q$3))-strike)</f>
        <v>31335357.577097952</v>
      </c>
      <c r="R156" s="48">
        <f>notional*EXP(-IR*(5-R$3))*('2. Stock Price 1'!R156*EXP((IR-div)*(5-R$3))-strike)</f>
        <v>28867802.18411696</v>
      </c>
      <c r="S156" s="48">
        <f>notional*EXP(-IR*(5-S$3))*('2. Stock Price 1'!S156*EXP((IR-div)*(5-S$3))-strike)</f>
        <v>6002212.1610508114</v>
      </c>
      <c r="T156" s="48">
        <f>notional*EXP(-IR*(5-T$3))*('2. Stock Price 1'!T156*EXP((IR-div)*(5-T$3))-strike)</f>
        <v>11476557.626737334</v>
      </c>
      <c r="U156" s="48">
        <f>notional*EXP(-IR*(5-U$3))*('2. Stock Price 1'!U156*EXP((IR-div)*(5-U$3))-strike)</f>
        <v>36239891.662854202</v>
      </c>
      <c r="V156" s="48">
        <f>notional*EXP(-IR*(5-V$3))*('2. Stock Price 1'!V156*EXP((IR-div)*(5-V$3))-strike)</f>
        <v>25607174.385733053</v>
      </c>
      <c r="W156" s="49">
        <f>notional*EXP(-IR*(5-W$3))*('2. Stock Price 1'!W156*EXP((IR-div)*(5-W$3))-strike)</f>
        <v>17781361.256211128</v>
      </c>
    </row>
    <row r="157" spans="2:23" x14ac:dyDescent="0.35">
      <c r="B157" s="9" t="s">
        <v>153</v>
      </c>
      <c r="C157" s="11">
        <f>notional*EXP(-IR*(5-C$3))*(strike_2-'2. Stock Price 2'!C157*EXP((IR-div)*(5-C$3)))</f>
        <v>0</v>
      </c>
      <c r="D157" s="48">
        <f>notional*EXP(-IR*(5-D$3))*('2. Stock Price 1'!D157*EXP((IR-div)*(5-D$3))-strike)</f>
        <v>-16261949.618611107</v>
      </c>
      <c r="E157" s="48">
        <f>notional*EXP(-IR*(5-E$3))*('2. Stock Price 1'!E157*EXP((IR-div)*(5-E$3))-strike)</f>
        <v>-26447656.744948562</v>
      </c>
      <c r="F157" s="48">
        <f>notional*EXP(-IR*(5-F$3))*('2. Stock Price 1'!F157*EXP((IR-div)*(5-F$3))-strike)</f>
        <v>-26841080.229469333</v>
      </c>
      <c r="G157" s="48">
        <f>notional*EXP(-IR*(5-G$3))*('2. Stock Price 1'!G157*EXP((IR-div)*(5-G$3))-strike)</f>
        <v>-21160511.547466889</v>
      </c>
      <c r="H157" s="48">
        <f>notional*EXP(-IR*(5-H$3))*('2. Stock Price 1'!H157*EXP((IR-div)*(5-H$3))-strike)</f>
        <v>-22013967.380854301</v>
      </c>
      <c r="I157" s="48">
        <f>notional*EXP(-IR*(5-I$3))*('2. Stock Price 1'!I157*EXP((IR-div)*(5-I$3))-strike)</f>
        <v>-5246909.1952409521</v>
      </c>
      <c r="J157" s="48">
        <f>notional*EXP(-IR*(5-J$3))*('2. Stock Price 1'!J157*EXP((IR-div)*(5-J$3))-strike)</f>
        <v>-17213339.510560296</v>
      </c>
      <c r="K157" s="48">
        <f>notional*EXP(-IR*(5-K$3))*('2. Stock Price 1'!K157*EXP((IR-div)*(5-K$3))-strike)</f>
        <v>-21477673.901952442</v>
      </c>
      <c r="L157" s="48">
        <f>notional*EXP(-IR*(5-L$3))*('2. Stock Price 1'!L157*EXP((IR-div)*(5-L$3))-strike)</f>
        <v>-21604940.809442934</v>
      </c>
      <c r="M157" s="48">
        <f>notional*EXP(-IR*(5-M$3))*('2. Stock Price 1'!M157*EXP((IR-div)*(5-M$3))-strike)</f>
        <v>-20904332.377259996</v>
      </c>
      <c r="N157" s="48">
        <f>notional*EXP(-IR*(5-N$3))*('2. Stock Price 1'!N157*EXP((IR-div)*(5-N$3))-strike)</f>
        <v>-19750924.054729316</v>
      </c>
      <c r="O157" s="48">
        <f>notional*EXP(-IR*(5-O$3))*('2. Stock Price 1'!O157*EXP((IR-div)*(5-O$3))-strike)</f>
        <v>-20671274.855118632</v>
      </c>
      <c r="P157" s="48">
        <f>notional*EXP(-IR*(5-P$3))*('2. Stock Price 1'!P157*EXP((IR-div)*(5-P$3))-strike)</f>
        <v>-28384842.118850455</v>
      </c>
      <c r="Q157" s="48">
        <f>notional*EXP(-IR*(5-Q$3))*('2. Stock Price 1'!Q157*EXP((IR-div)*(5-Q$3))-strike)</f>
        <v>-28579560.454749338</v>
      </c>
      <c r="R157" s="48">
        <f>notional*EXP(-IR*(5-R$3))*('2. Stock Price 1'!R157*EXP((IR-div)*(5-R$3))-strike)</f>
        <v>-24944669.073979672</v>
      </c>
      <c r="S157" s="48">
        <f>notional*EXP(-IR*(5-S$3))*('2. Stock Price 1'!S157*EXP((IR-div)*(5-S$3))-strike)</f>
        <v>-23931428.753061745</v>
      </c>
      <c r="T157" s="48">
        <f>notional*EXP(-IR*(5-T$3))*('2. Stock Price 1'!T157*EXP((IR-div)*(5-T$3))-strike)</f>
        <v>-15601854.246887758</v>
      </c>
      <c r="U157" s="48">
        <f>notional*EXP(-IR*(5-U$3))*('2. Stock Price 1'!U157*EXP((IR-div)*(5-U$3))-strike)</f>
        <v>-25105783.081381999</v>
      </c>
      <c r="V157" s="48">
        <f>notional*EXP(-IR*(5-V$3))*('2. Stock Price 1'!V157*EXP((IR-div)*(5-V$3))-strike)</f>
        <v>-32148149.255044028</v>
      </c>
      <c r="W157" s="49">
        <f>notional*EXP(-IR*(5-W$3))*('2. Stock Price 1'!W157*EXP((IR-div)*(5-W$3))-strike)</f>
        <v>-39026420.037253574</v>
      </c>
    </row>
    <row r="158" spans="2:23" x14ac:dyDescent="0.35">
      <c r="B158" s="9" t="s">
        <v>154</v>
      </c>
      <c r="C158" s="11">
        <f>notional*EXP(-IR*(5-C$3))*(strike_2-'2. Stock Price 2'!C158*EXP((IR-div)*(5-C$3)))</f>
        <v>0</v>
      </c>
      <c r="D158" s="48">
        <f>notional*EXP(-IR*(5-D$3))*('2. Stock Price 1'!D158*EXP((IR-div)*(5-D$3))-strike)</f>
        <v>7266843.0577361286</v>
      </c>
      <c r="E158" s="48">
        <f>notional*EXP(-IR*(5-E$3))*('2. Stock Price 1'!E158*EXP((IR-div)*(5-E$3))-strike)</f>
        <v>5088908.3225650508</v>
      </c>
      <c r="F158" s="48">
        <f>notional*EXP(-IR*(5-F$3))*('2. Stock Price 1'!F158*EXP((IR-div)*(5-F$3))-strike)</f>
        <v>-1283911.9966112426</v>
      </c>
      <c r="G158" s="48">
        <f>notional*EXP(-IR*(5-G$3))*('2. Stock Price 1'!G158*EXP((IR-div)*(5-G$3))-strike)</f>
        <v>20454639.97344812</v>
      </c>
      <c r="H158" s="48">
        <f>notional*EXP(-IR*(5-H$3))*('2. Stock Price 1'!H158*EXP((IR-div)*(5-H$3))-strike)</f>
        <v>22864517.912618458</v>
      </c>
      <c r="I158" s="48">
        <f>notional*EXP(-IR*(5-I$3))*('2. Stock Price 1'!I158*EXP((IR-div)*(5-I$3))-strike)</f>
        <v>32435754.650206555</v>
      </c>
      <c r="J158" s="48">
        <f>notional*EXP(-IR*(5-J$3))*('2. Stock Price 1'!J158*EXP((IR-div)*(5-J$3))-strike)</f>
        <v>22857290.657207925</v>
      </c>
      <c r="K158" s="48">
        <f>notional*EXP(-IR*(5-K$3))*('2. Stock Price 1'!K158*EXP((IR-div)*(5-K$3))-strike)</f>
        <v>14608931.433052415</v>
      </c>
      <c r="L158" s="48">
        <f>notional*EXP(-IR*(5-L$3))*('2. Stock Price 1'!L158*EXP((IR-div)*(5-L$3))-strike)</f>
        <v>22104019.75641096</v>
      </c>
      <c r="M158" s="48">
        <f>notional*EXP(-IR*(5-M$3))*('2. Stock Price 1'!M158*EXP((IR-div)*(5-M$3))-strike)</f>
        <v>20205806.90307527</v>
      </c>
      <c r="N158" s="48">
        <f>notional*EXP(-IR*(5-N$3))*('2. Stock Price 1'!N158*EXP((IR-div)*(5-N$3))-strike)</f>
        <v>11811083.86077697</v>
      </c>
      <c r="O158" s="48">
        <f>notional*EXP(-IR*(5-O$3))*('2. Stock Price 1'!O158*EXP((IR-div)*(5-O$3))-strike)</f>
        <v>4761907.38673581</v>
      </c>
      <c r="P158" s="48">
        <f>notional*EXP(-IR*(5-P$3))*('2. Stock Price 1'!P158*EXP((IR-div)*(5-P$3))-strike)</f>
        <v>4900288.983178867</v>
      </c>
      <c r="Q158" s="48">
        <f>notional*EXP(-IR*(5-Q$3))*('2. Stock Price 1'!Q158*EXP((IR-div)*(5-Q$3))-strike)</f>
        <v>9896254.4608521946</v>
      </c>
      <c r="R158" s="48">
        <f>notional*EXP(-IR*(5-R$3))*('2. Stock Price 1'!R158*EXP((IR-div)*(5-R$3))-strike)</f>
        <v>1148365.7646367552</v>
      </c>
      <c r="S158" s="48">
        <f>notional*EXP(-IR*(5-S$3))*('2. Stock Price 1'!S158*EXP((IR-div)*(5-S$3))-strike)</f>
        <v>-4631598.4178378424</v>
      </c>
      <c r="T158" s="48">
        <f>notional*EXP(-IR*(5-T$3))*('2. Stock Price 1'!T158*EXP((IR-div)*(5-T$3))-strike)</f>
        <v>12659478.995483363</v>
      </c>
      <c r="U158" s="48">
        <f>notional*EXP(-IR*(5-U$3))*('2. Stock Price 1'!U158*EXP((IR-div)*(5-U$3))-strike)</f>
        <v>12064368.513290655</v>
      </c>
      <c r="V158" s="48">
        <f>notional*EXP(-IR*(5-V$3))*('2. Stock Price 1'!V158*EXP((IR-div)*(5-V$3))-strike)</f>
        <v>4193421.1204789388</v>
      </c>
      <c r="W158" s="49">
        <f>notional*EXP(-IR*(5-W$3))*('2. Stock Price 1'!W158*EXP((IR-div)*(5-W$3))-strike)</f>
        <v>-6709623.7467090273</v>
      </c>
    </row>
    <row r="159" spans="2:23" x14ac:dyDescent="0.35">
      <c r="B159" s="9" t="s">
        <v>155</v>
      </c>
      <c r="C159" s="11">
        <f>notional*EXP(-IR*(5-C$3))*(strike_2-'2. Stock Price 2'!C159*EXP((IR-div)*(5-C$3)))</f>
        <v>0</v>
      </c>
      <c r="D159" s="48">
        <f>notional*EXP(-IR*(5-D$3))*('2. Stock Price 1'!D159*EXP((IR-div)*(5-D$3))-strike)</f>
        <v>14170656.809844865</v>
      </c>
      <c r="E159" s="48">
        <f>notional*EXP(-IR*(5-E$3))*('2. Stock Price 1'!E159*EXP((IR-div)*(5-E$3))-strike)</f>
        <v>8771028.3926960435</v>
      </c>
      <c r="F159" s="48">
        <f>notional*EXP(-IR*(5-F$3))*('2. Stock Price 1'!F159*EXP((IR-div)*(5-F$3))-strike)</f>
        <v>14560020.135470914</v>
      </c>
      <c r="G159" s="48">
        <f>notional*EXP(-IR*(5-G$3))*('2. Stock Price 1'!G159*EXP((IR-div)*(5-G$3))-strike)</f>
        <v>15910396.159108162</v>
      </c>
      <c r="H159" s="48">
        <f>notional*EXP(-IR*(5-H$3))*('2. Stock Price 1'!H159*EXP((IR-div)*(5-H$3))-strike)</f>
        <v>11819137.618148899</v>
      </c>
      <c r="I159" s="48">
        <f>notional*EXP(-IR*(5-I$3))*('2. Stock Price 1'!I159*EXP((IR-div)*(5-I$3))-strike)</f>
        <v>7547277.8398115877</v>
      </c>
      <c r="J159" s="48">
        <f>notional*EXP(-IR*(5-J$3))*('2. Stock Price 1'!J159*EXP((IR-div)*(5-J$3))-strike)</f>
        <v>706654.51027984743</v>
      </c>
      <c r="K159" s="48">
        <f>notional*EXP(-IR*(5-K$3))*('2. Stock Price 1'!K159*EXP((IR-div)*(5-K$3))-strike)</f>
        <v>10287753.844715901</v>
      </c>
      <c r="L159" s="48">
        <f>notional*EXP(-IR*(5-L$3))*('2. Stock Price 1'!L159*EXP((IR-div)*(5-L$3))-strike)</f>
        <v>16014903.00051762</v>
      </c>
      <c r="M159" s="48">
        <f>notional*EXP(-IR*(5-M$3))*('2. Stock Price 1'!M159*EXP((IR-div)*(5-M$3))-strike)</f>
        <v>-871139.29234103183</v>
      </c>
      <c r="N159" s="48">
        <f>notional*EXP(-IR*(5-N$3))*('2. Stock Price 1'!N159*EXP((IR-div)*(5-N$3))-strike)</f>
        <v>4640175.5011314647</v>
      </c>
      <c r="O159" s="48">
        <f>notional*EXP(-IR*(5-O$3))*('2. Stock Price 1'!O159*EXP((IR-div)*(5-O$3))-strike)</f>
        <v>-8330064.9252773216</v>
      </c>
      <c r="P159" s="48">
        <f>notional*EXP(-IR*(5-P$3))*('2. Stock Price 1'!P159*EXP((IR-div)*(5-P$3))-strike)</f>
        <v>-5802420.2339615813</v>
      </c>
      <c r="Q159" s="48">
        <f>notional*EXP(-IR*(5-Q$3))*('2. Stock Price 1'!Q159*EXP((IR-div)*(5-Q$3))-strike)</f>
        <v>-4706986.8330104994</v>
      </c>
      <c r="R159" s="48">
        <f>notional*EXP(-IR*(5-R$3))*('2. Stock Price 1'!R159*EXP((IR-div)*(5-R$3))-strike)</f>
        <v>-17462385.410631683</v>
      </c>
      <c r="S159" s="48">
        <f>notional*EXP(-IR*(5-S$3))*('2. Stock Price 1'!S159*EXP((IR-div)*(5-S$3))-strike)</f>
        <v>-16756585.633870486</v>
      </c>
      <c r="T159" s="48">
        <f>notional*EXP(-IR*(5-T$3))*('2. Stock Price 1'!T159*EXP((IR-div)*(5-T$3))-strike)</f>
        <v>-30149734.744621739</v>
      </c>
      <c r="U159" s="48">
        <f>notional*EXP(-IR*(5-U$3))*('2. Stock Price 1'!U159*EXP((IR-div)*(5-U$3))-strike)</f>
        <v>-36102093.517497741</v>
      </c>
      <c r="V159" s="48">
        <f>notional*EXP(-IR*(5-V$3))*('2. Stock Price 1'!V159*EXP((IR-div)*(5-V$3))-strike)</f>
        <v>-45115120.610416442</v>
      </c>
      <c r="W159" s="49">
        <f>notional*EXP(-IR*(5-W$3))*('2. Stock Price 1'!W159*EXP((IR-div)*(5-W$3))-strike)</f>
        <v>-41046212.742363535</v>
      </c>
    </row>
    <row r="160" spans="2:23" x14ac:dyDescent="0.35">
      <c r="B160" s="9" t="s">
        <v>156</v>
      </c>
      <c r="C160" s="11">
        <f>notional*EXP(-IR*(5-C$3))*(strike_2-'2. Stock Price 2'!C160*EXP((IR-div)*(5-C$3)))</f>
        <v>0</v>
      </c>
      <c r="D160" s="48">
        <f>notional*EXP(-IR*(5-D$3))*('2. Stock Price 1'!D160*EXP((IR-div)*(5-D$3))-strike)</f>
        <v>-891154.77602682996</v>
      </c>
      <c r="E160" s="48">
        <f>notional*EXP(-IR*(5-E$3))*('2. Stock Price 1'!E160*EXP((IR-div)*(5-E$3))-strike)</f>
        <v>13942887.04158189</v>
      </c>
      <c r="F160" s="48">
        <f>notional*EXP(-IR*(5-F$3))*('2. Stock Price 1'!F160*EXP((IR-div)*(5-F$3))-strike)</f>
        <v>15888581.077020258</v>
      </c>
      <c r="G160" s="48">
        <f>notional*EXP(-IR*(5-G$3))*('2. Stock Price 1'!G160*EXP((IR-div)*(5-G$3))-strike)</f>
        <v>21242873.976878371</v>
      </c>
      <c r="H160" s="48">
        <f>notional*EXP(-IR*(5-H$3))*('2. Stock Price 1'!H160*EXP((IR-div)*(5-H$3))-strike)</f>
        <v>31273776.725003336</v>
      </c>
      <c r="I160" s="48">
        <f>notional*EXP(-IR*(5-I$3))*('2. Stock Price 1'!I160*EXP((IR-div)*(5-I$3))-strike)</f>
        <v>37276826.405465052</v>
      </c>
      <c r="J160" s="48">
        <f>notional*EXP(-IR*(5-J$3))*('2. Stock Price 1'!J160*EXP((IR-div)*(5-J$3))-strike)</f>
        <v>37644068.476095505</v>
      </c>
      <c r="K160" s="48">
        <f>notional*EXP(-IR*(5-K$3))*('2. Stock Price 1'!K160*EXP((IR-div)*(5-K$3))-strike)</f>
        <v>24408591.329221502</v>
      </c>
      <c r="L160" s="48">
        <f>notional*EXP(-IR*(5-L$3))*('2. Stock Price 1'!L160*EXP((IR-div)*(5-L$3))-strike)</f>
        <v>22608283.632665258</v>
      </c>
      <c r="M160" s="48">
        <f>notional*EXP(-IR*(5-M$3))*('2. Stock Price 1'!M160*EXP((IR-div)*(5-M$3))-strike)</f>
        <v>28979718.133818839</v>
      </c>
      <c r="N160" s="48">
        <f>notional*EXP(-IR*(5-N$3))*('2. Stock Price 1'!N160*EXP((IR-div)*(5-N$3))-strike)</f>
        <v>52131948.966745451</v>
      </c>
      <c r="O160" s="48">
        <f>notional*EXP(-IR*(5-O$3))*('2. Stock Price 1'!O160*EXP((IR-div)*(5-O$3))-strike)</f>
        <v>54912723.375955731</v>
      </c>
      <c r="P160" s="48">
        <f>notional*EXP(-IR*(5-P$3))*('2. Stock Price 1'!P160*EXP((IR-div)*(5-P$3))-strike)</f>
        <v>51380004.675390124</v>
      </c>
      <c r="Q160" s="48">
        <f>notional*EXP(-IR*(5-Q$3))*('2. Stock Price 1'!Q160*EXP((IR-div)*(5-Q$3))-strike)</f>
        <v>58185489.999728851</v>
      </c>
      <c r="R160" s="48">
        <f>notional*EXP(-IR*(5-R$3))*('2. Stock Price 1'!R160*EXP((IR-div)*(5-R$3))-strike)</f>
        <v>58024069.866813749</v>
      </c>
      <c r="S160" s="48">
        <f>notional*EXP(-IR*(5-S$3))*('2. Stock Price 1'!S160*EXP((IR-div)*(5-S$3))-strike)</f>
        <v>57372726.54823827</v>
      </c>
      <c r="T160" s="48">
        <f>notional*EXP(-IR*(5-T$3))*('2. Stock Price 1'!T160*EXP((IR-div)*(5-T$3))-strike)</f>
        <v>57814585.839801297</v>
      </c>
      <c r="U160" s="48">
        <f>notional*EXP(-IR*(5-U$3))*('2. Stock Price 1'!U160*EXP((IR-div)*(5-U$3))-strike)</f>
        <v>63244061.486887187</v>
      </c>
      <c r="V160" s="48">
        <f>notional*EXP(-IR*(5-V$3))*('2. Stock Price 1'!V160*EXP((IR-div)*(5-V$3))-strike)</f>
        <v>75138650.179124981</v>
      </c>
      <c r="W160" s="49">
        <f>notional*EXP(-IR*(5-W$3))*('2. Stock Price 1'!W160*EXP((IR-div)*(5-W$3))-strike)</f>
        <v>70748310.012360319</v>
      </c>
    </row>
    <row r="161" spans="2:23" x14ac:dyDescent="0.35">
      <c r="B161" s="9" t="s">
        <v>157</v>
      </c>
      <c r="C161" s="11">
        <f>notional*EXP(-IR*(5-C$3))*(strike_2-'2. Stock Price 2'!C161*EXP((IR-div)*(5-C$3)))</f>
        <v>0</v>
      </c>
      <c r="D161" s="48">
        <f>notional*EXP(-IR*(5-D$3))*('2. Stock Price 1'!D161*EXP((IR-div)*(5-D$3))-strike)</f>
        <v>7960554.4261683682</v>
      </c>
      <c r="E161" s="48">
        <f>notional*EXP(-IR*(5-E$3))*('2. Stock Price 1'!E161*EXP((IR-div)*(5-E$3))-strike)</f>
        <v>19011751.065969791</v>
      </c>
      <c r="F161" s="48">
        <f>notional*EXP(-IR*(5-F$3))*('2. Stock Price 1'!F161*EXP((IR-div)*(5-F$3))-strike)</f>
        <v>24921391.338983268</v>
      </c>
      <c r="G161" s="48">
        <f>notional*EXP(-IR*(5-G$3))*('2. Stock Price 1'!G161*EXP((IR-div)*(5-G$3))-strike)</f>
        <v>41177916.157738015</v>
      </c>
      <c r="H161" s="48">
        <f>notional*EXP(-IR*(5-H$3))*('2. Stock Price 1'!H161*EXP((IR-div)*(5-H$3))-strike)</f>
        <v>43463155.777357019</v>
      </c>
      <c r="I161" s="48">
        <f>notional*EXP(-IR*(5-I$3))*('2. Stock Price 1'!I161*EXP((IR-div)*(5-I$3))-strike)</f>
        <v>54292979.462184399</v>
      </c>
      <c r="J161" s="48">
        <f>notional*EXP(-IR*(5-J$3))*('2. Stock Price 1'!J161*EXP((IR-div)*(5-J$3))-strike)</f>
        <v>54762123.013354853</v>
      </c>
      <c r="K161" s="48">
        <f>notional*EXP(-IR*(5-K$3))*('2. Stock Price 1'!K161*EXP((IR-div)*(5-K$3))-strike)</f>
        <v>61861918.284561567</v>
      </c>
      <c r="L161" s="48">
        <f>notional*EXP(-IR*(5-L$3))*('2. Stock Price 1'!L161*EXP((IR-div)*(5-L$3))-strike)</f>
        <v>67165049.847988307</v>
      </c>
      <c r="M161" s="48">
        <f>notional*EXP(-IR*(5-M$3))*('2. Stock Price 1'!M161*EXP((IR-div)*(5-M$3))-strike)</f>
        <v>54621605.620651536</v>
      </c>
      <c r="N161" s="48">
        <f>notional*EXP(-IR*(5-N$3))*('2. Stock Price 1'!N161*EXP((IR-div)*(5-N$3))-strike)</f>
        <v>59363044.344287239</v>
      </c>
      <c r="O161" s="48">
        <f>notional*EXP(-IR*(5-O$3))*('2. Stock Price 1'!O161*EXP((IR-div)*(5-O$3))-strike)</f>
        <v>78757392.322621211</v>
      </c>
      <c r="P161" s="48">
        <f>notional*EXP(-IR*(5-P$3))*('2. Stock Price 1'!P161*EXP((IR-div)*(5-P$3))-strike)</f>
        <v>123225600.97520259</v>
      </c>
      <c r="Q161" s="48">
        <f>notional*EXP(-IR*(5-Q$3))*('2. Stock Price 1'!Q161*EXP((IR-div)*(5-Q$3))-strike)</f>
        <v>116245656.92168036</v>
      </c>
      <c r="R161" s="48">
        <f>notional*EXP(-IR*(5-R$3))*('2. Stock Price 1'!R161*EXP((IR-div)*(5-R$3))-strike)</f>
        <v>111388375.74762082</v>
      </c>
      <c r="S161" s="48">
        <f>notional*EXP(-IR*(5-S$3))*('2. Stock Price 1'!S161*EXP((IR-div)*(5-S$3))-strike)</f>
        <v>97369503.707880512</v>
      </c>
      <c r="T161" s="48">
        <f>notional*EXP(-IR*(5-T$3))*('2. Stock Price 1'!T161*EXP((IR-div)*(5-T$3))-strike)</f>
        <v>110111819.48344767</v>
      </c>
      <c r="U161" s="48">
        <f>notional*EXP(-IR*(5-U$3))*('2. Stock Price 1'!U161*EXP((IR-div)*(5-U$3))-strike)</f>
        <v>112460005.02755788</v>
      </c>
      <c r="V161" s="48">
        <f>notional*EXP(-IR*(5-V$3))*('2. Stock Price 1'!V161*EXP((IR-div)*(5-V$3))-strike)</f>
        <v>67370162.889031783</v>
      </c>
      <c r="W161" s="49">
        <f>notional*EXP(-IR*(5-W$3))*('2. Stock Price 1'!W161*EXP((IR-div)*(5-W$3))-strike)</f>
        <v>67364674.470570922</v>
      </c>
    </row>
    <row r="162" spans="2:23" x14ac:dyDescent="0.35">
      <c r="B162" s="9" t="s">
        <v>158</v>
      </c>
      <c r="C162" s="11">
        <f>notional*EXP(-IR*(5-C$3))*(strike_2-'2. Stock Price 2'!C162*EXP((IR-div)*(5-C$3)))</f>
        <v>0</v>
      </c>
      <c r="D162" s="48">
        <f>notional*EXP(-IR*(5-D$3))*('2. Stock Price 1'!D162*EXP((IR-div)*(5-D$3))-strike)</f>
        <v>-5770995.3460417008</v>
      </c>
      <c r="E162" s="48">
        <f>notional*EXP(-IR*(5-E$3))*('2. Stock Price 1'!E162*EXP((IR-div)*(5-E$3))-strike)</f>
        <v>-8232166.9253795333</v>
      </c>
      <c r="F162" s="48">
        <f>notional*EXP(-IR*(5-F$3))*('2. Stock Price 1'!F162*EXP((IR-div)*(5-F$3))-strike)</f>
        <v>-16250248.544391444</v>
      </c>
      <c r="G162" s="48">
        <f>notional*EXP(-IR*(5-G$3))*('2. Stock Price 1'!G162*EXP((IR-div)*(5-G$3))-strike)</f>
        <v>-11185471.640959544</v>
      </c>
      <c r="H162" s="48">
        <f>notional*EXP(-IR*(5-H$3))*('2. Stock Price 1'!H162*EXP((IR-div)*(5-H$3))-strike)</f>
        <v>-8932433.5786540266</v>
      </c>
      <c r="I162" s="48">
        <f>notional*EXP(-IR*(5-I$3))*('2. Stock Price 1'!I162*EXP((IR-div)*(5-I$3))-strike)</f>
        <v>-15149100.026833966</v>
      </c>
      <c r="J162" s="48">
        <f>notional*EXP(-IR*(5-J$3))*('2. Stock Price 1'!J162*EXP((IR-div)*(5-J$3))-strike)</f>
        <v>-11643542.582145508</v>
      </c>
      <c r="K162" s="48">
        <f>notional*EXP(-IR*(5-K$3))*('2. Stock Price 1'!K162*EXP((IR-div)*(5-K$3))-strike)</f>
        <v>-17314016.255569946</v>
      </c>
      <c r="L162" s="48">
        <f>notional*EXP(-IR*(5-L$3))*('2. Stock Price 1'!L162*EXP((IR-div)*(5-L$3))-strike)</f>
        <v>4919829.4559397185</v>
      </c>
      <c r="M162" s="48">
        <f>notional*EXP(-IR*(5-M$3))*('2. Stock Price 1'!M162*EXP((IR-div)*(5-M$3))-strike)</f>
        <v>-7534615.4548474057</v>
      </c>
      <c r="N162" s="48">
        <f>notional*EXP(-IR*(5-N$3))*('2. Stock Price 1'!N162*EXP((IR-div)*(5-N$3))-strike)</f>
        <v>-10232531.243915481</v>
      </c>
      <c r="O162" s="48">
        <f>notional*EXP(-IR*(5-O$3))*('2. Stock Price 1'!O162*EXP((IR-div)*(5-O$3))-strike)</f>
        <v>-11785787.666199548</v>
      </c>
      <c r="P162" s="48">
        <f>notional*EXP(-IR*(5-P$3))*('2. Stock Price 1'!P162*EXP((IR-div)*(5-P$3))-strike)</f>
        <v>-9492388.0674418174</v>
      </c>
      <c r="Q162" s="48">
        <f>notional*EXP(-IR*(5-Q$3))*('2. Stock Price 1'!Q162*EXP((IR-div)*(5-Q$3))-strike)</f>
        <v>-5960674.5504486123</v>
      </c>
      <c r="R162" s="48">
        <f>notional*EXP(-IR*(5-R$3))*('2. Stock Price 1'!R162*EXP((IR-div)*(5-R$3))-strike)</f>
        <v>-10102784.386643941</v>
      </c>
      <c r="S162" s="48">
        <f>notional*EXP(-IR*(5-S$3))*('2. Stock Price 1'!S162*EXP((IR-div)*(5-S$3))-strike)</f>
        <v>-6685574.5653258031</v>
      </c>
      <c r="T162" s="48">
        <f>notional*EXP(-IR*(5-T$3))*('2. Stock Price 1'!T162*EXP((IR-div)*(5-T$3))-strike)</f>
        <v>-21357476.30988232</v>
      </c>
      <c r="U162" s="48">
        <f>notional*EXP(-IR*(5-U$3))*('2. Stock Price 1'!U162*EXP((IR-div)*(5-U$3))-strike)</f>
        <v>-20358857.344034232</v>
      </c>
      <c r="V162" s="48">
        <f>notional*EXP(-IR*(5-V$3))*('2. Stock Price 1'!V162*EXP((IR-div)*(5-V$3))-strike)</f>
        <v>-23948560.266823884</v>
      </c>
      <c r="W162" s="49">
        <f>notional*EXP(-IR*(5-W$3))*('2. Stock Price 1'!W162*EXP((IR-div)*(5-W$3))-strike)</f>
        <v>-24947924.113081571</v>
      </c>
    </row>
    <row r="163" spans="2:23" x14ac:dyDescent="0.35">
      <c r="B163" s="9" t="s">
        <v>159</v>
      </c>
      <c r="C163" s="11">
        <f>notional*EXP(-IR*(5-C$3))*(strike_2-'2. Stock Price 2'!C163*EXP((IR-div)*(5-C$3)))</f>
        <v>0</v>
      </c>
      <c r="D163" s="48">
        <f>notional*EXP(-IR*(5-D$3))*('2. Stock Price 1'!D163*EXP((IR-div)*(5-D$3))-strike)</f>
        <v>1756676.5490881547</v>
      </c>
      <c r="E163" s="48">
        <f>notional*EXP(-IR*(5-E$3))*('2. Stock Price 1'!E163*EXP((IR-div)*(5-E$3))-strike)</f>
        <v>8411342.2040644288</v>
      </c>
      <c r="F163" s="48">
        <f>notional*EXP(-IR*(5-F$3))*('2. Stock Price 1'!F163*EXP((IR-div)*(5-F$3))-strike)</f>
        <v>2426932.903926299</v>
      </c>
      <c r="G163" s="48">
        <f>notional*EXP(-IR*(5-G$3))*('2. Stock Price 1'!G163*EXP((IR-div)*(5-G$3))-strike)</f>
        <v>-9324474.7053795308</v>
      </c>
      <c r="H163" s="48">
        <f>notional*EXP(-IR*(5-H$3))*('2. Stock Price 1'!H163*EXP((IR-div)*(5-H$3))-strike)</f>
        <v>-22824703.178665429</v>
      </c>
      <c r="I163" s="48">
        <f>notional*EXP(-IR*(5-I$3))*('2. Stock Price 1'!I163*EXP((IR-div)*(5-I$3))-strike)</f>
        <v>-20378479.837649319</v>
      </c>
      <c r="J163" s="48">
        <f>notional*EXP(-IR*(5-J$3))*('2. Stock Price 1'!J163*EXP((IR-div)*(5-J$3))-strike)</f>
        <v>-22845705.120977845</v>
      </c>
      <c r="K163" s="48">
        <f>notional*EXP(-IR*(5-K$3))*('2. Stock Price 1'!K163*EXP((IR-div)*(5-K$3))-strike)</f>
        <v>-15323753.087445989</v>
      </c>
      <c r="L163" s="48">
        <f>notional*EXP(-IR*(5-L$3))*('2. Stock Price 1'!L163*EXP((IR-div)*(5-L$3))-strike)</f>
        <v>-12118349.64438308</v>
      </c>
      <c r="M163" s="48">
        <f>notional*EXP(-IR*(5-M$3))*('2. Stock Price 1'!M163*EXP((IR-div)*(5-M$3))-strike)</f>
        <v>-12430642.09781548</v>
      </c>
      <c r="N163" s="48">
        <f>notional*EXP(-IR*(5-N$3))*('2. Stock Price 1'!N163*EXP((IR-div)*(5-N$3))-strike)</f>
        <v>-27765624.72769624</v>
      </c>
      <c r="O163" s="48">
        <f>notional*EXP(-IR*(5-O$3))*('2. Stock Price 1'!O163*EXP((IR-div)*(5-O$3))-strike)</f>
        <v>-33614886.084104136</v>
      </c>
      <c r="P163" s="48">
        <f>notional*EXP(-IR*(5-P$3))*('2. Stock Price 1'!P163*EXP((IR-div)*(5-P$3))-strike)</f>
        <v>-47908261.1751718</v>
      </c>
      <c r="Q163" s="48">
        <f>notional*EXP(-IR*(5-Q$3))*('2. Stock Price 1'!Q163*EXP((IR-div)*(5-Q$3))-strike)</f>
        <v>-44790685.494969986</v>
      </c>
      <c r="R163" s="48">
        <f>notional*EXP(-IR*(5-R$3))*('2. Stock Price 1'!R163*EXP((IR-div)*(5-R$3))-strike)</f>
        <v>-40302785.649038546</v>
      </c>
      <c r="S163" s="48">
        <f>notional*EXP(-IR*(5-S$3))*('2. Stock Price 1'!S163*EXP((IR-div)*(5-S$3))-strike)</f>
        <v>-37875970.214437477</v>
      </c>
      <c r="T163" s="48">
        <f>notional*EXP(-IR*(5-T$3))*('2. Stock Price 1'!T163*EXP((IR-div)*(5-T$3))-strike)</f>
        <v>-43801527.428054839</v>
      </c>
      <c r="U163" s="48">
        <f>notional*EXP(-IR*(5-U$3))*('2. Stock Price 1'!U163*EXP((IR-div)*(5-U$3))-strike)</f>
        <v>-35117498.589345001</v>
      </c>
      <c r="V163" s="48">
        <f>notional*EXP(-IR*(5-V$3))*('2. Stock Price 1'!V163*EXP((IR-div)*(5-V$3))-strike)</f>
        <v>-35941716.805654757</v>
      </c>
      <c r="W163" s="49">
        <f>notional*EXP(-IR*(5-W$3))*('2. Stock Price 1'!W163*EXP((IR-div)*(5-W$3))-strike)</f>
        <v>-35295554.156074941</v>
      </c>
    </row>
    <row r="164" spans="2:23" x14ac:dyDescent="0.35">
      <c r="B164" s="9" t="s">
        <v>160</v>
      </c>
      <c r="C164" s="11">
        <f>notional*EXP(-IR*(5-C$3))*(strike_2-'2. Stock Price 2'!C164*EXP((IR-div)*(5-C$3)))</f>
        <v>0</v>
      </c>
      <c r="D164" s="48">
        <f>notional*EXP(-IR*(5-D$3))*('2. Stock Price 1'!D164*EXP((IR-div)*(5-D$3))-strike)</f>
        <v>-9259763.7648578882</v>
      </c>
      <c r="E164" s="48">
        <f>notional*EXP(-IR*(5-E$3))*('2. Stock Price 1'!E164*EXP((IR-div)*(5-E$3))-strike)</f>
        <v>-5883084.9860849362</v>
      </c>
      <c r="F164" s="48">
        <f>notional*EXP(-IR*(5-F$3))*('2. Stock Price 1'!F164*EXP((IR-div)*(5-F$3))-strike)</f>
        <v>-15416660.039185805</v>
      </c>
      <c r="G164" s="48">
        <f>notional*EXP(-IR*(5-G$3))*('2. Stock Price 1'!G164*EXP((IR-div)*(5-G$3))-strike)</f>
        <v>-16004642.69284063</v>
      </c>
      <c r="H164" s="48">
        <f>notional*EXP(-IR*(5-H$3))*('2. Stock Price 1'!H164*EXP((IR-div)*(5-H$3))-strike)</f>
        <v>-22271249.613415789</v>
      </c>
      <c r="I164" s="48">
        <f>notional*EXP(-IR*(5-I$3))*('2. Stock Price 1'!I164*EXP((IR-div)*(5-I$3))-strike)</f>
        <v>-23778770.756144382</v>
      </c>
      <c r="J164" s="48">
        <f>notional*EXP(-IR*(5-J$3))*('2. Stock Price 1'!J164*EXP((IR-div)*(5-J$3))-strike)</f>
        <v>-20493783.011052355</v>
      </c>
      <c r="K164" s="48">
        <f>notional*EXP(-IR*(5-K$3))*('2. Stock Price 1'!K164*EXP((IR-div)*(5-K$3))-strike)</f>
        <v>-19661948.078360211</v>
      </c>
      <c r="L164" s="48">
        <f>notional*EXP(-IR*(5-L$3))*('2. Stock Price 1'!L164*EXP((IR-div)*(5-L$3))-strike)</f>
        <v>-28482348.185105573</v>
      </c>
      <c r="M164" s="48">
        <f>notional*EXP(-IR*(5-M$3))*('2. Stock Price 1'!M164*EXP((IR-div)*(5-M$3))-strike)</f>
        <v>-18207649.34721645</v>
      </c>
      <c r="N164" s="48">
        <f>notional*EXP(-IR*(5-N$3))*('2. Stock Price 1'!N164*EXP((IR-div)*(5-N$3))-strike)</f>
        <v>-29297744.172078092</v>
      </c>
      <c r="O164" s="48">
        <f>notional*EXP(-IR*(5-O$3))*('2. Stock Price 1'!O164*EXP((IR-div)*(5-O$3))-strike)</f>
        <v>-27775094.163343504</v>
      </c>
      <c r="P164" s="48">
        <f>notional*EXP(-IR*(5-P$3))*('2. Stock Price 1'!P164*EXP((IR-div)*(5-P$3))-strike)</f>
        <v>-30905970.169681616</v>
      </c>
      <c r="Q164" s="48">
        <f>notional*EXP(-IR*(5-Q$3))*('2. Stock Price 1'!Q164*EXP((IR-div)*(5-Q$3))-strike)</f>
        <v>-23012698.76562614</v>
      </c>
      <c r="R164" s="48">
        <f>notional*EXP(-IR*(5-R$3))*('2. Stock Price 1'!R164*EXP((IR-div)*(5-R$3))-strike)</f>
        <v>-12798102.921997186</v>
      </c>
      <c r="S164" s="48">
        <f>notional*EXP(-IR*(5-S$3))*('2. Stock Price 1'!S164*EXP((IR-div)*(5-S$3))-strike)</f>
        <v>191292.60130106637</v>
      </c>
      <c r="T164" s="48">
        <f>notional*EXP(-IR*(5-T$3))*('2. Stock Price 1'!T164*EXP((IR-div)*(5-T$3))-strike)</f>
        <v>-6755947.2458815398</v>
      </c>
      <c r="U164" s="48">
        <f>notional*EXP(-IR*(5-U$3))*('2. Stock Price 1'!U164*EXP((IR-div)*(5-U$3))-strike)</f>
        <v>-4795149.171799385</v>
      </c>
      <c r="V164" s="48">
        <f>notional*EXP(-IR*(5-V$3))*('2. Stock Price 1'!V164*EXP((IR-div)*(5-V$3))-strike)</f>
        <v>-2592403.5006644889</v>
      </c>
      <c r="W164" s="49">
        <f>notional*EXP(-IR*(5-W$3))*('2. Stock Price 1'!W164*EXP((IR-div)*(5-W$3))-strike)</f>
        <v>26271707.058427636</v>
      </c>
    </row>
    <row r="165" spans="2:23" x14ac:dyDescent="0.35">
      <c r="B165" s="9" t="s">
        <v>161</v>
      </c>
      <c r="C165" s="11">
        <f>notional*EXP(-IR*(5-C$3))*(strike_2-'2. Stock Price 2'!C165*EXP((IR-div)*(5-C$3)))</f>
        <v>0</v>
      </c>
      <c r="D165" s="48">
        <f>notional*EXP(-IR*(5-D$3))*('2. Stock Price 1'!D165*EXP((IR-div)*(5-D$3))-strike)</f>
        <v>4289896.4699735586</v>
      </c>
      <c r="E165" s="48">
        <f>notional*EXP(-IR*(5-E$3))*('2. Stock Price 1'!E165*EXP((IR-div)*(5-E$3))-strike)</f>
        <v>12947190.188051591</v>
      </c>
      <c r="F165" s="48">
        <f>notional*EXP(-IR*(5-F$3))*('2. Stock Price 1'!F165*EXP((IR-div)*(5-F$3))-strike)</f>
        <v>6193961.9065397428</v>
      </c>
      <c r="G165" s="48">
        <f>notional*EXP(-IR*(5-G$3))*('2. Stock Price 1'!G165*EXP((IR-div)*(5-G$3))-strike)</f>
        <v>-8812622.0991391428</v>
      </c>
      <c r="H165" s="48">
        <f>notional*EXP(-IR*(5-H$3))*('2. Stock Price 1'!H165*EXP((IR-div)*(5-H$3))-strike)</f>
        <v>-9139401.8259227071</v>
      </c>
      <c r="I165" s="48">
        <f>notional*EXP(-IR*(5-I$3))*('2. Stock Price 1'!I165*EXP((IR-div)*(5-I$3))-strike)</f>
        <v>-12194519.268469254</v>
      </c>
      <c r="J165" s="48">
        <f>notional*EXP(-IR*(5-J$3))*('2. Stock Price 1'!J165*EXP((IR-div)*(5-J$3))-strike)</f>
        <v>-12007464.075306661</v>
      </c>
      <c r="K165" s="48">
        <f>notional*EXP(-IR*(5-K$3))*('2. Stock Price 1'!K165*EXP((IR-div)*(5-K$3))-strike)</f>
        <v>-9931318.4906752277</v>
      </c>
      <c r="L165" s="48">
        <f>notional*EXP(-IR*(5-L$3))*('2. Stock Price 1'!L165*EXP((IR-div)*(5-L$3))-strike)</f>
        <v>-14884834.891694017</v>
      </c>
      <c r="M165" s="48">
        <f>notional*EXP(-IR*(5-M$3))*('2. Stock Price 1'!M165*EXP((IR-div)*(5-M$3))-strike)</f>
        <v>-10410176.139672721</v>
      </c>
      <c r="N165" s="48">
        <f>notional*EXP(-IR*(5-N$3))*('2. Stock Price 1'!N165*EXP((IR-div)*(5-N$3))-strike)</f>
        <v>1981525.5280814797</v>
      </c>
      <c r="O165" s="48">
        <f>notional*EXP(-IR*(5-O$3))*('2. Stock Price 1'!O165*EXP((IR-div)*(5-O$3))-strike)</f>
        <v>-6153510.3148388052</v>
      </c>
      <c r="P165" s="48">
        <f>notional*EXP(-IR*(5-P$3))*('2. Stock Price 1'!P165*EXP((IR-div)*(5-P$3))-strike)</f>
        <v>-15365018.331757842</v>
      </c>
      <c r="Q165" s="48">
        <f>notional*EXP(-IR*(5-Q$3))*('2. Stock Price 1'!Q165*EXP((IR-div)*(5-Q$3))-strike)</f>
        <v>-23696730.526283979</v>
      </c>
      <c r="R165" s="48">
        <f>notional*EXP(-IR*(5-R$3))*('2. Stock Price 1'!R165*EXP((IR-div)*(5-R$3))-strike)</f>
        <v>-19154126.961952303</v>
      </c>
      <c r="S165" s="48">
        <f>notional*EXP(-IR*(5-S$3))*('2. Stock Price 1'!S165*EXP((IR-div)*(5-S$3))-strike)</f>
        <v>-28950809.461746577</v>
      </c>
      <c r="T165" s="48">
        <f>notional*EXP(-IR*(5-T$3))*('2. Stock Price 1'!T165*EXP((IR-div)*(5-T$3))-strike)</f>
        <v>-23905541.453482531</v>
      </c>
      <c r="U165" s="48">
        <f>notional*EXP(-IR*(5-U$3))*('2. Stock Price 1'!U165*EXP((IR-div)*(5-U$3))-strike)</f>
        <v>-10847022.959152602</v>
      </c>
      <c r="V165" s="48">
        <f>notional*EXP(-IR*(5-V$3))*('2. Stock Price 1'!V165*EXP((IR-div)*(5-V$3))-strike)</f>
        <v>-8378630.6959017683</v>
      </c>
      <c r="W165" s="49">
        <f>notional*EXP(-IR*(5-W$3))*('2. Stock Price 1'!W165*EXP((IR-div)*(5-W$3))-strike)</f>
        <v>-4275646.2743105739</v>
      </c>
    </row>
    <row r="166" spans="2:23" x14ac:dyDescent="0.35">
      <c r="B166" s="9" t="s">
        <v>162</v>
      </c>
      <c r="C166" s="11">
        <f>notional*EXP(-IR*(5-C$3))*(strike_2-'2. Stock Price 2'!C166*EXP((IR-div)*(5-C$3)))</f>
        <v>0</v>
      </c>
      <c r="D166" s="48">
        <f>notional*EXP(-IR*(5-D$3))*('2. Stock Price 1'!D166*EXP((IR-div)*(5-D$3))-strike)</f>
        <v>23005357.521185994</v>
      </c>
      <c r="E166" s="48">
        <f>notional*EXP(-IR*(5-E$3))*('2. Stock Price 1'!E166*EXP((IR-div)*(5-E$3))-strike)</f>
        <v>15379523.985919394</v>
      </c>
      <c r="F166" s="48">
        <f>notional*EXP(-IR*(5-F$3))*('2. Stock Price 1'!F166*EXP((IR-div)*(5-F$3))-strike)</f>
        <v>22742978.950111326</v>
      </c>
      <c r="G166" s="48">
        <f>notional*EXP(-IR*(5-G$3))*('2. Stock Price 1'!G166*EXP((IR-div)*(5-G$3))-strike)</f>
        <v>13274421.939361608</v>
      </c>
      <c r="H166" s="48">
        <f>notional*EXP(-IR*(5-H$3))*('2. Stock Price 1'!H166*EXP((IR-div)*(5-H$3))-strike)</f>
        <v>10702415.615941932</v>
      </c>
      <c r="I166" s="48">
        <f>notional*EXP(-IR*(5-I$3))*('2. Stock Price 1'!I166*EXP((IR-div)*(5-I$3))-strike)</f>
        <v>9129707.4441328216</v>
      </c>
      <c r="J166" s="48">
        <f>notional*EXP(-IR*(5-J$3))*('2. Stock Price 1'!J166*EXP((IR-div)*(5-J$3))-strike)</f>
        <v>24829720.13746595</v>
      </c>
      <c r="K166" s="48">
        <f>notional*EXP(-IR*(5-K$3))*('2. Stock Price 1'!K166*EXP((IR-div)*(5-K$3))-strike)</f>
        <v>28570941.332670424</v>
      </c>
      <c r="L166" s="48">
        <f>notional*EXP(-IR*(5-L$3))*('2. Stock Price 1'!L166*EXP((IR-div)*(5-L$3))-strike)</f>
        <v>21382472.502932783</v>
      </c>
      <c r="M166" s="48">
        <f>notional*EXP(-IR*(5-M$3))*('2. Stock Price 1'!M166*EXP((IR-div)*(5-M$3))-strike)</f>
        <v>27554507.1926075</v>
      </c>
      <c r="N166" s="48">
        <f>notional*EXP(-IR*(5-N$3))*('2. Stock Price 1'!N166*EXP((IR-div)*(5-N$3))-strike)</f>
        <v>18601112.963239148</v>
      </c>
      <c r="O166" s="48">
        <f>notional*EXP(-IR*(5-O$3))*('2. Stock Price 1'!O166*EXP((IR-div)*(5-O$3))-strike)</f>
        <v>18984232.539579272</v>
      </c>
      <c r="P166" s="48">
        <f>notional*EXP(-IR*(5-P$3))*('2. Stock Price 1'!P166*EXP((IR-div)*(5-P$3))-strike)</f>
        <v>30972212.201811749</v>
      </c>
      <c r="Q166" s="48">
        <f>notional*EXP(-IR*(5-Q$3))*('2. Stock Price 1'!Q166*EXP((IR-div)*(5-Q$3))-strike)</f>
        <v>39825011.052916765</v>
      </c>
      <c r="R166" s="48">
        <f>notional*EXP(-IR*(5-R$3))*('2. Stock Price 1'!R166*EXP((IR-div)*(5-R$3))-strike)</f>
        <v>38319013.075845838</v>
      </c>
      <c r="S166" s="48">
        <f>notional*EXP(-IR*(5-S$3))*('2. Stock Price 1'!S166*EXP((IR-div)*(5-S$3))-strike)</f>
        <v>54185309.464049846</v>
      </c>
      <c r="T166" s="48">
        <f>notional*EXP(-IR*(5-T$3))*('2. Stock Price 1'!T166*EXP((IR-div)*(5-T$3))-strike)</f>
        <v>31538181.993956454</v>
      </c>
      <c r="U166" s="48">
        <f>notional*EXP(-IR*(5-U$3))*('2. Stock Price 1'!U166*EXP((IR-div)*(5-U$3))-strike)</f>
        <v>36440978.58650054</v>
      </c>
      <c r="V166" s="48">
        <f>notional*EXP(-IR*(5-V$3))*('2. Stock Price 1'!V166*EXP((IR-div)*(5-V$3))-strike)</f>
        <v>35416538.568504013</v>
      </c>
      <c r="W166" s="49">
        <f>notional*EXP(-IR*(5-W$3))*('2. Stock Price 1'!W166*EXP((IR-div)*(5-W$3))-strike)</f>
        <v>17851861.490296982</v>
      </c>
    </row>
    <row r="167" spans="2:23" x14ac:dyDescent="0.35">
      <c r="B167" s="9" t="s">
        <v>163</v>
      </c>
      <c r="C167" s="11">
        <f>notional*EXP(-IR*(5-C$3))*(strike_2-'2. Stock Price 2'!C167*EXP((IR-div)*(5-C$3)))</f>
        <v>0</v>
      </c>
      <c r="D167" s="48">
        <f>notional*EXP(-IR*(5-D$3))*('2. Stock Price 1'!D167*EXP((IR-div)*(5-D$3))-strike)</f>
        <v>12976988.400337623</v>
      </c>
      <c r="E167" s="48">
        <f>notional*EXP(-IR*(5-E$3))*('2. Stock Price 1'!E167*EXP((IR-div)*(5-E$3))-strike)</f>
        <v>9641757.5114622619</v>
      </c>
      <c r="F167" s="48">
        <f>notional*EXP(-IR*(5-F$3))*('2. Stock Price 1'!F167*EXP((IR-div)*(5-F$3))-strike)</f>
        <v>7695494.3373687137</v>
      </c>
      <c r="G167" s="48">
        <f>notional*EXP(-IR*(5-G$3))*('2. Stock Price 1'!G167*EXP((IR-div)*(5-G$3))-strike)</f>
        <v>13024690.017970718</v>
      </c>
      <c r="H167" s="48">
        <f>notional*EXP(-IR*(5-H$3))*('2. Stock Price 1'!H167*EXP((IR-div)*(5-H$3))-strike)</f>
        <v>6956124.134402982</v>
      </c>
      <c r="I167" s="48">
        <f>notional*EXP(-IR*(5-I$3))*('2. Stock Price 1'!I167*EXP((IR-div)*(5-I$3))-strike)</f>
        <v>11649047.043545233</v>
      </c>
      <c r="J167" s="48">
        <f>notional*EXP(-IR*(5-J$3))*('2. Stock Price 1'!J167*EXP((IR-div)*(5-J$3))-strike)</f>
        <v>11964449.826060662</v>
      </c>
      <c r="K167" s="48">
        <f>notional*EXP(-IR*(5-K$3))*('2. Stock Price 1'!K167*EXP((IR-div)*(5-K$3))-strike)</f>
        <v>7209271.7518120427</v>
      </c>
      <c r="L167" s="48">
        <f>notional*EXP(-IR*(5-L$3))*('2. Stock Price 1'!L167*EXP((IR-div)*(5-L$3))-strike)</f>
        <v>-7562529.7538881637</v>
      </c>
      <c r="M167" s="48">
        <f>notional*EXP(-IR*(5-M$3))*('2. Stock Price 1'!M167*EXP((IR-div)*(5-M$3))-strike)</f>
        <v>-7904147.7994831735</v>
      </c>
      <c r="N167" s="48">
        <f>notional*EXP(-IR*(5-N$3))*('2. Stock Price 1'!N167*EXP((IR-div)*(5-N$3))-strike)</f>
        <v>-21742663.120892752</v>
      </c>
      <c r="O167" s="48">
        <f>notional*EXP(-IR*(5-O$3))*('2. Stock Price 1'!O167*EXP((IR-div)*(5-O$3))-strike)</f>
        <v>-19540638.091355536</v>
      </c>
      <c r="P167" s="48">
        <f>notional*EXP(-IR*(5-P$3))*('2. Stock Price 1'!P167*EXP((IR-div)*(5-P$3))-strike)</f>
        <v>-7937392.0086895302</v>
      </c>
      <c r="Q167" s="48">
        <f>notional*EXP(-IR*(5-Q$3))*('2. Stock Price 1'!Q167*EXP((IR-div)*(5-Q$3))-strike)</f>
        <v>-1365289.0119505536</v>
      </c>
      <c r="R167" s="48">
        <f>notional*EXP(-IR*(5-R$3))*('2. Stock Price 1'!R167*EXP((IR-div)*(5-R$3))-strike)</f>
        <v>-10015665.807906967</v>
      </c>
      <c r="S167" s="48">
        <f>notional*EXP(-IR*(5-S$3))*('2. Stock Price 1'!S167*EXP((IR-div)*(5-S$3))-strike)</f>
        <v>-15281879.921914028</v>
      </c>
      <c r="T167" s="48">
        <f>notional*EXP(-IR*(5-T$3))*('2. Stock Price 1'!T167*EXP((IR-div)*(5-T$3))-strike)</f>
        <v>-8797371.6256765835</v>
      </c>
      <c r="U167" s="48">
        <f>notional*EXP(-IR*(5-U$3))*('2. Stock Price 1'!U167*EXP((IR-div)*(5-U$3))-strike)</f>
        <v>-9017479.0608054325</v>
      </c>
      <c r="V167" s="48">
        <f>notional*EXP(-IR*(5-V$3))*('2. Stock Price 1'!V167*EXP((IR-div)*(5-V$3))-strike)</f>
        <v>-11529458.946025042</v>
      </c>
      <c r="W167" s="49">
        <f>notional*EXP(-IR*(5-W$3))*('2. Stock Price 1'!W167*EXP((IR-div)*(5-W$3))-strike)</f>
        <v>-16754619.2632486</v>
      </c>
    </row>
    <row r="168" spans="2:23" x14ac:dyDescent="0.35">
      <c r="B168" s="9" t="s">
        <v>164</v>
      </c>
      <c r="C168" s="11">
        <f>notional*EXP(-IR*(5-C$3))*(strike_2-'2. Stock Price 2'!C168*EXP((IR-div)*(5-C$3)))</f>
        <v>0</v>
      </c>
      <c r="D168" s="48">
        <f>notional*EXP(-IR*(5-D$3))*('2. Stock Price 1'!D168*EXP((IR-div)*(5-D$3))-strike)</f>
        <v>9907990.5896203779</v>
      </c>
      <c r="E168" s="48">
        <f>notional*EXP(-IR*(5-E$3))*('2. Stock Price 1'!E168*EXP((IR-div)*(5-E$3))-strike)</f>
        <v>21635277.795968324</v>
      </c>
      <c r="F168" s="48">
        <f>notional*EXP(-IR*(5-F$3))*('2. Stock Price 1'!F168*EXP((IR-div)*(5-F$3))-strike)</f>
        <v>15892345.872347174</v>
      </c>
      <c r="G168" s="48">
        <f>notional*EXP(-IR*(5-G$3))*('2. Stock Price 1'!G168*EXP((IR-div)*(5-G$3))-strike)</f>
        <v>2190871.5273531135</v>
      </c>
      <c r="H168" s="48">
        <f>notional*EXP(-IR*(5-H$3))*('2. Stock Price 1'!H168*EXP((IR-div)*(5-H$3))-strike)</f>
        <v>-7363902.3061841419</v>
      </c>
      <c r="I168" s="48">
        <f>notional*EXP(-IR*(5-I$3))*('2. Stock Price 1'!I168*EXP((IR-div)*(5-I$3))-strike)</f>
        <v>-14169416.877485603</v>
      </c>
      <c r="J168" s="48">
        <f>notional*EXP(-IR*(5-J$3))*('2. Stock Price 1'!J168*EXP((IR-div)*(5-J$3))-strike)</f>
        <v>-22331943.025099717</v>
      </c>
      <c r="K168" s="48">
        <f>notional*EXP(-IR*(5-K$3))*('2. Stock Price 1'!K168*EXP((IR-div)*(5-K$3))-strike)</f>
        <v>-23358999.11228808</v>
      </c>
      <c r="L168" s="48">
        <f>notional*EXP(-IR*(5-L$3))*('2. Stock Price 1'!L168*EXP((IR-div)*(5-L$3))-strike)</f>
        <v>-31936304.524155155</v>
      </c>
      <c r="M168" s="48">
        <f>notional*EXP(-IR*(5-M$3))*('2. Stock Price 1'!M168*EXP((IR-div)*(5-M$3))-strike)</f>
        <v>-30335588.325210214</v>
      </c>
      <c r="N168" s="48">
        <f>notional*EXP(-IR*(5-N$3))*('2. Stock Price 1'!N168*EXP((IR-div)*(5-N$3))-strike)</f>
        <v>-37669917.694677055</v>
      </c>
      <c r="O168" s="48">
        <f>notional*EXP(-IR*(5-O$3))*('2. Stock Price 1'!O168*EXP((IR-div)*(5-O$3))-strike)</f>
        <v>-45330523.65689452</v>
      </c>
      <c r="P168" s="48">
        <f>notional*EXP(-IR*(5-P$3))*('2. Stock Price 1'!P168*EXP((IR-div)*(5-P$3))-strike)</f>
        <v>-50848100.734466843</v>
      </c>
      <c r="Q168" s="48">
        <f>notional*EXP(-IR*(5-Q$3))*('2. Stock Price 1'!Q168*EXP((IR-div)*(5-Q$3))-strike)</f>
        <v>-49158675.758410461</v>
      </c>
      <c r="R168" s="48">
        <f>notional*EXP(-IR*(5-R$3))*('2. Stock Price 1'!R168*EXP((IR-div)*(5-R$3))-strike)</f>
        <v>-55187345.320555337</v>
      </c>
      <c r="S168" s="48">
        <f>notional*EXP(-IR*(5-S$3))*('2. Stock Price 1'!S168*EXP((IR-div)*(5-S$3))-strike)</f>
        <v>-51063588.706036262</v>
      </c>
      <c r="T168" s="48">
        <f>notional*EXP(-IR*(5-T$3))*('2. Stock Price 1'!T168*EXP((IR-div)*(5-T$3))-strike)</f>
        <v>-49238529.648286678</v>
      </c>
      <c r="U168" s="48">
        <f>notional*EXP(-IR*(5-U$3))*('2. Stock Price 1'!U168*EXP((IR-div)*(5-U$3))-strike)</f>
        <v>-45839376.889729142</v>
      </c>
      <c r="V168" s="48">
        <f>notional*EXP(-IR*(5-V$3))*('2. Stock Price 1'!V168*EXP((IR-div)*(5-V$3))-strike)</f>
        <v>-47341805.531539969</v>
      </c>
      <c r="W168" s="49">
        <f>notional*EXP(-IR*(5-W$3))*('2. Stock Price 1'!W168*EXP((IR-div)*(5-W$3))-strike)</f>
        <v>-45671761.34410052</v>
      </c>
    </row>
    <row r="169" spans="2:23" x14ac:dyDescent="0.35">
      <c r="B169" s="9" t="s">
        <v>165</v>
      </c>
      <c r="C169" s="11">
        <f>notional*EXP(-IR*(5-C$3))*(strike_2-'2. Stock Price 2'!C169*EXP((IR-div)*(5-C$3)))</f>
        <v>0</v>
      </c>
      <c r="D169" s="48">
        <f>notional*EXP(-IR*(5-D$3))*('2. Stock Price 1'!D169*EXP((IR-div)*(5-D$3))-strike)</f>
        <v>8624630.9749257863</v>
      </c>
      <c r="E169" s="48">
        <f>notional*EXP(-IR*(5-E$3))*('2. Stock Price 1'!E169*EXP((IR-div)*(5-E$3))-strike)</f>
        <v>1511802.9382749649</v>
      </c>
      <c r="F169" s="48">
        <f>notional*EXP(-IR*(5-F$3))*('2. Stock Price 1'!F169*EXP((IR-div)*(5-F$3))-strike)</f>
        <v>-15103341.675358994</v>
      </c>
      <c r="G169" s="48">
        <f>notional*EXP(-IR*(5-G$3))*('2. Stock Price 1'!G169*EXP((IR-div)*(5-G$3))-strike)</f>
        <v>-19954703.412516903</v>
      </c>
      <c r="H169" s="48">
        <f>notional*EXP(-IR*(5-H$3))*('2. Stock Price 1'!H169*EXP((IR-div)*(5-H$3))-strike)</f>
        <v>-14041719.553969812</v>
      </c>
      <c r="I169" s="48">
        <f>notional*EXP(-IR*(5-I$3))*('2. Stock Price 1'!I169*EXP((IR-div)*(5-I$3))-strike)</f>
        <v>-15776153.09393256</v>
      </c>
      <c r="J169" s="48">
        <f>notional*EXP(-IR*(5-J$3))*('2. Stock Price 1'!J169*EXP((IR-div)*(5-J$3))-strike)</f>
        <v>-5407267.5395024223</v>
      </c>
      <c r="K169" s="48">
        <f>notional*EXP(-IR*(5-K$3))*('2. Stock Price 1'!K169*EXP((IR-div)*(5-K$3))-strike)</f>
        <v>-14227310.698878719</v>
      </c>
      <c r="L169" s="48">
        <f>notional*EXP(-IR*(5-L$3))*('2. Stock Price 1'!L169*EXP((IR-div)*(5-L$3))-strike)</f>
        <v>-18502547.670114212</v>
      </c>
      <c r="M169" s="48">
        <f>notional*EXP(-IR*(5-M$3))*('2. Stock Price 1'!M169*EXP((IR-div)*(5-M$3))-strike)</f>
        <v>-27852798.764286242</v>
      </c>
      <c r="N169" s="48">
        <f>notional*EXP(-IR*(5-N$3))*('2. Stock Price 1'!N169*EXP((IR-div)*(5-N$3))-strike)</f>
        <v>-26732290.083253648</v>
      </c>
      <c r="O169" s="48">
        <f>notional*EXP(-IR*(5-O$3))*('2. Stock Price 1'!O169*EXP((IR-div)*(5-O$3))-strike)</f>
        <v>-31414272.596733682</v>
      </c>
      <c r="P169" s="48">
        <f>notional*EXP(-IR*(5-P$3))*('2. Stock Price 1'!P169*EXP((IR-div)*(5-P$3))-strike)</f>
        <v>-29018785.329779949</v>
      </c>
      <c r="Q169" s="48">
        <f>notional*EXP(-IR*(5-Q$3))*('2. Stock Price 1'!Q169*EXP((IR-div)*(5-Q$3))-strike)</f>
        <v>-41615524.399870776</v>
      </c>
      <c r="R169" s="48">
        <f>notional*EXP(-IR*(5-R$3))*('2. Stock Price 1'!R169*EXP((IR-div)*(5-R$3))-strike)</f>
        <v>-42389662.377929509</v>
      </c>
      <c r="S169" s="48">
        <f>notional*EXP(-IR*(5-S$3))*('2. Stock Price 1'!S169*EXP((IR-div)*(5-S$3))-strike)</f>
        <v>-59222329.571959116</v>
      </c>
      <c r="T169" s="48">
        <f>notional*EXP(-IR*(5-T$3))*('2. Stock Price 1'!T169*EXP((IR-div)*(5-T$3))-strike)</f>
        <v>-61871528.568258412</v>
      </c>
      <c r="U169" s="48">
        <f>notional*EXP(-IR*(5-U$3))*('2. Stock Price 1'!U169*EXP((IR-div)*(5-U$3))-strike)</f>
        <v>-66766664.724683963</v>
      </c>
      <c r="V169" s="48">
        <f>notional*EXP(-IR*(5-V$3))*('2. Stock Price 1'!V169*EXP((IR-div)*(5-V$3))-strike)</f>
        <v>-73733598.117663726</v>
      </c>
      <c r="W169" s="49">
        <f>notional*EXP(-IR*(5-W$3))*('2. Stock Price 1'!W169*EXP((IR-div)*(5-W$3))-strike)</f>
        <v>-71932409.362276077</v>
      </c>
    </row>
    <row r="170" spans="2:23" x14ac:dyDescent="0.35">
      <c r="B170" s="9" t="s">
        <v>166</v>
      </c>
      <c r="C170" s="11">
        <f>notional*EXP(-IR*(5-C$3))*(strike_2-'2. Stock Price 2'!C170*EXP((IR-div)*(5-C$3)))</f>
        <v>0</v>
      </c>
      <c r="D170" s="48">
        <f>notional*EXP(-IR*(5-D$3))*('2. Stock Price 1'!D170*EXP((IR-div)*(5-D$3))-strike)</f>
        <v>-411681.80772474268</v>
      </c>
      <c r="E170" s="48">
        <f>notional*EXP(-IR*(5-E$3))*('2. Stock Price 1'!E170*EXP((IR-div)*(5-E$3))-strike)</f>
        <v>-5133848.0509628169</v>
      </c>
      <c r="F170" s="48">
        <f>notional*EXP(-IR*(5-F$3))*('2. Stock Price 1'!F170*EXP((IR-div)*(5-F$3))-strike)</f>
        <v>-14224692.837799707</v>
      </c>
      <c r="G170" s="48">
        <f>notional*EXP(-IR*(5-G$3))*('2. Stock Price 1'!G170*EXP((IR-div)*(5-G$3))-strike)</f>
        <v>-15786146.081158808</v>
      </c>
      <c r="H170" s="48">
        <f>notional*EXP(-IR*(5-H$3))*('2. Stock Price 1'!H170*EXP((IR-div)*(5-H$3))-strike)</f>
        <v>-17177201.238390781</v>
      </c>
      <c r="I170" s="48">
        <f>notional*EXP(-IR*(5-I$3))*('2. Stock Price 1'!I170*EXP((IR-div)*(5-I$3))-strike)</f>
        <v>-25347696.788930193</v>
      </c>
      <c r="J170" s="48">
        <f>notional*EXP(-IR*(5-J$3))*('2. Stock Price 1'!J170*EXP((IR-div)*(5-J$3))-strike)</f>
        <v>-16663519.157795729</v>
      </c>
      <c r="K170" s="48">
        <f>notional*EXP(-IR*(5-K$3))*('2. Stock Price 1'!K170*EXP((IR-div)*(5-K$3))-strike)</f>
        <v>-11278837.12394535</v>
      </c>
      <c r="L170" s="48">
        <f>notional*EXP(-IR*(5-L$3))*('2. Stock Price 1'!L170*EXP((IR-div)*(5-L$3))-strike)</f>
        <v>-10526222.437919978</v>
      </c>
      <c r="M170" s="48">
        <f>notional*EXP(-IR*(5-M$3))*('2. Stock Price 1'!M170*EXP((IR-div)*(5-M$3))-strike)</f>
        <v>-8939796.3529418334</v>
      </c>
      <c r="N170" s="48">
        <f>notional*EXP(-IR*(5-N$3))*('2. Stock Price 1'!N170*EXP((IR-div)*(5-N$3))-strike)</f>
        <v>-3235518.5734994109</v>
      </c>
      <c r="O170" s="48">
        <f>notional*EXP(-IR*(5-O$3))*('2. Stock Price 1'!O170*EXP((IR-div)*(5-O$3))-strike)</f>
        <v>6706.6664971086693</v>
      </c>
      <c r="P170" s="48">
        <f>notional*EXP(-IR*(5-P$3))*('2. Stock Price 1'!P170*EXP((IR-div)*(5-P$3))-strike)</f>
        <v>-14141689.57014261</v>
      </c>
      <c r="Q170" s="48">
        <f>notional*EXP(-IR*(5-Q$3))*('2. Stock Price 1'!Q170*EXP((IR-div)*(5-Q$3))-strike)</f>
        <v>-6810143.7342215953</v>
      </c>
      <c r="R170" s="48">
        <f>notional*EXP(-IR*(5-R$3))*('2. Stock Price 1'!R170*EXP((IR-div)*(5-R$3))-strike)</f>
        <v>2160351.6196033456</v>
      </c>
      <c r="S170" s="48">
        <f>notional*EXP(-IR*(5-S$3))*('2. Stock Price 1'!S170*EXP((IR-div)*(5-S$3))-strike)</f>
        <v>5330999.0370132988</v>
      </c>
      <c r="T170" s="48">
        <f>notional*EXP(-IR*(5-T$3))*('2. Stock Price 1'!T170*EXP((IR-div)*(5-T$3))-strike)</f>
        <v>2169899.820206272</v>
      </c>
      <c r="U170" s="48">
        <f>notional*EXP(-IR*(5-U$3))*('2. Stock Price 1'!U170*EXP((IR-div)*(5-U$3))-strike)</f>
        <v>11043866.222031139</v>
      </c>
      <c r="V170" s="48">
        <f>notional*EXP(-IR*(5-V$3))*('2. Stock Price 1'!V170*EXP((IR-div)*(5-V$3))-strike)</f>
        <v>14818342.436756983</v>
      </c>
      <c r="W170" s="49">
        <f>notional*EXP(-IR*(5-W$3))*('2. Stock Price 1'!W170*EXP((IR-div)*(5-W$3))-strike)</f>
        <v>4624368.151284202</v>
      </c>
    </row>
    <row r="171" spans="2:23" x14ac:dyDescent="0.35">
      <c r="B171" s="9" t="s">
        <v>167</v>
      </c>
      <c r="C171" s="11">
        <f>notional*EXP(-IR*(5-C$3))*(strike_2-'2. Stock Price 2'!C171*EXP((IR-div)*(5-C$3)))</f>
        <v>0</v>
      </c>
      <c r="D171" s="48">
        <f>notional*EXP(-IR*(5-D$3))*('2. Stock Price 1'!D171*EXP((IR-div)*(5-D$3))-strike)</f>
        <v>14375530.500114243</v>
      </c>
      <c r="E171" s="48">
        <f>notional*EXP(-IR*(5-E$3))*('2. Stock Price 1'!E171*EXP((IR-div)*(5-E$3))-strike)</f>
        <v>5697179.5730715385</v>
      </c>
      <c r="F171" s="48">
        <f>notional*EXP(-IR*(5-F$3))*('2. Stock Price 1'!F171*EXP((IR-div)*(5-F$3))-strike)</f>
        <v>1147556.0755773361</v>
      </c>
      <c r="G171" s="48">
        <f>notional*EXP(-IR*(5-G$3))*('2. Stock Price 1'!G171*EXP((IR-div)*(5-G$3))-strike)</f>
        <v>7773112.3283949411</v>
      </c>
      <c r="H171" s="48">
        <f>notional*EXP(-IR*(5-H$3))*('2. Stock Price 1'!H171*EXP((IR-div)*(5-H$3))-strike)</f>
        <v>17770616.651380528</v>
      </c>
      <c r="I171" s="48">
        <f>notional*EXP(-IR*(5-I$3))*('2. Stock Price 1'!I171*EXP((IR-div)*(5-I$3))-strike)</f>
        <v>25153776.748396821</v>
      </c>
      <c r="J171" s="48">
        <f>notional*EXP(-IR*(5-J$3))*('2. Stock Price 1'!J171*EXP((IR-div)*(5-J$3))-strike)</f>
        <v>27056310.58311994</v>
      </c>
      <c r="K171" s="48">
        <f>notional*EXP(-IR*(5-K$3))*('2. Stock Price 1'!K171*EXP((IR-div)*(5-K$3))-strike)</f>
        <v>11093310.262808813</v>
      </c>
      <c r="L171" s="48">
        <f>notional*EXP(-IR*(5-L$3))*('2. Stock Price 1'!L171*EXP((IR-div)*(5-L$3))-strike)</f>
        <v>14802845.192612661</v>
      </c>
      <c r="M171" s="48">
        <f>notional*EXP(-IR*(5-M$3))*('2. Stock Price 1'!M171*EXP((IR-div)*(5-M$3))-strike)</f>
        <v>-450535.67756729462</v>
      </c>
      <c r="N171" s="48">
        <f>notional*EXP(-IR*(5-N$3))*('2. Stock Price 1'!N171*EXP((IR-div)*(5-N$3))-strike)</f>
        <v>-16024962.760693969</v>
      </c>
      <c r="O171" s="48">
        <f>notional*EXP(-IR*(5-O$3))*('2. Stock Price 1'!O171*EXP((IR-div)*(5-O$3))-strike)</f>
        <v>-23677977.736792576</v>
      </c>
      <c r="P171" s="48">
        <f>notional*EXP(-IR*(5-P$3))*('2. Stock Price 1'!P171*EXP((IR-div)*(5-P$3))-strike)</f>
        <v>-25837189.330947697</v>
      </c>
      <c r="Q171" s="48">
        <f>notional*EXP(-IR*(5-Q$3))*('2. Stock Price 1'!Q171*EXP((IR-div)*(5-Q$3))-strike)</f>
        <v>-26406009.753055792</v>
      </c>
      <c r="R171" s="48">
        <f>notional*EXP(-IR*(5-R$3))*('2. Stock Price 1'!R171*EXP((IR-div)*(5-R$3))-strike)</f>
        <v>-28536916.188680165</v>
      </c>
      <c r="S171" s="48">
        <f>notional*EXP(-IR*(5-S$3))*('2. Stock Price 1'!S171*EXP((IR-div)*(5-S$3))-strike)</f>
        <v>-20507823.145428203</v>
      </c>
      <c r="T171" s="48">
        <f>notional*EXP(-IR*(5-T$3))*('2. Stock Price 1'!T171*EXP((IR-div)*(5-T$3))-strike)</f>
        <v>-20117973.827457134</v>
      </c>
      <c r="U171" s="48">
        <f>notional*EXP(-IR*(5-U$3))*('2. Stock Price 1'!U171*EXP((IR-div)*(5-U$3))-strike)</f>
        <v>-19163571.655175075</v>
      </c>
      <c r="V171" s="48">
        <f>notional*EXP(-IR*(5-V$3))*('2. Stock Price 1'!V171*EXP((IR-div)*(5-V$3))-strike)</f>
        <v>-11589418.943712896</v>
      </c>
      <c r="W171" s="49">
        <f>notional*EXP(-IR*(5-W$3))*('2. Stock Price 1'!W171*EXP((IR-div)*(5-W$3))-strike)</f>
        <v>-21274066.54778403</v>
      </c>
    </row>
    <row r="172" spans="2:23" x14ac:dyDescent="0.35">
      <c r="B172" s="9" t="s">
        <v>168</v>
      </c>
      <c r="C172" s="11">
        <f>notional*EXP(-IR*(5-C$3))*(strike_2-'2. Stock Price 2'!C172*EXP((IR-div)*(5-C$3)))</f>
        <v>0</v>
      </c>
      <c r="D172" s="48">
        <f>notional*EXP(-IR*(5-D$3))*('2. Stock Price 1'!D172*EXP((IR-div)*(5-D$3))-strike)</f>
        <v>-1863288.3761819729</v>
      </c>
      <c r="E172" s="48">
        <f>notional*EXP(-IR*(5-E$3))*('2. Stock Price 1'!E172*EXP((IR-div)*(5-E$3))-strike)</f>
        <v>1208486.9859459251</v>
      </c>
      <c r="F172" s="48">
        <f>notional*EXP(-IR*(5-F$3))*('2. Stock Price 1'!F172*EXP((IR-div)*(5-F$3))-strike)</f>
        <v>4870660.9239699524</v>
      </c>
      <c r="G172" s="48">
        <f>notional*EXP(-IR*(5-G$3))*('2. Stock Price 1'!G172*EXP((IR-div)*(5-G$3))-strike)</f>
        <v>-5933613.0994451204</v>
      </c>
      <c r="H172" s="48">
        <f>notional*EXP(-IR*(5-H$3))*('2. Stock Price 1'!H172*EXP((IR-div)*(5-H$3))-strike)</f>
        <v>-17602448.602946762</v>
      </c>
      <c r="I172" s="48">
        <f>notional*EXP(-IR*(5-I$3))*('2. Stock Price 1'!I172*EXP((IR-div)*(5-I$3))-strike)</f>
        <v>-18853110.274530388</v>
      </c>
      <c r="J172" s="48">
        <f>notional*EXP(-IR*(5-J$3))*('2. Stock Price 1'!J172*EXP((IR-div)*(5-J$3))-strike)</f>
        <v>-20392380.008020282</v>
      </c>
      <c r="K172" s="48">
        <f>notional*EXP(-IR*(5-K$3))*('2. Stock Price 1'!K172*EXP((IR-div)*(5-K$3))-strike)</f>
        <v>-17063183.719599385</v>
      </c>
      <c r="L172" s="48">
        <f>notional*EXP(-IR*(5-L$3))*('2. Stock Price 1'!L172*EXP((IR-div)*(5-L$3))-strike)</f>
        <v>-26660534.43591553</v>
      </c>
      <c r="M172" s="48">
        <f>notional*EXP(-IR*(5-M$3))*('2. Stock Price 1'!M172*EXP((IR-div)*(5-M$3))-strike)</f>
        <v>-30995896.048322048</v>
      </c>
      <c r="N172" s="48">
        <f>notional*EXP(-IR*(5-N$3))*('2. Stock Price 1'!N172*EXP((IR-div)*(5-N$3))-strike)</f>
        <v>-30789042.531223983</v>
      </c>
      <c r="O172" s="48">
        <f>notional*EXP(-IR*(5-O$3))*('2. Stock Price 1'!O172*EXP((IR-div)*(5-O$3))-strike)</f>
        <v>-42076940.987945318</v>
      </c>
      <c r="P172" s="48">
        <f>notional*EXP(-IR*(5-P$3))*('2. Stock Price 1'!P172*EXP((IR-div)*(5-P$3))-strike)</f>
        <v>-41256853.094084926</v>
      </c>
      <c r="Q172" s="48">
        <f>notional*EXP(-IR*(5-Q$3))*('2. Stock Price 1'!Q172*EXP((IR-div)*(5-Q$3))-strike)</f>
        <v>-47974221.682053424</v>
      </c>
      <c r="R172" s="48">
        <f>notional*EXP(-IR*(5-R$3))*('2. Stock Price 1'!R172*EXP((IR-div)*(5-R$3))-strike)</f>
        <v>-48368955.273046091</v>
      </c>
      <c r="S172" s="48">
        <f>notional*EXP(-IR*(5-S$3))*('2. Stock Price 1'!S172*EXP((IR-div)*(5-S$3))-strike)</f>
        <v>-48961617.678429119</v>
      </c>
      <c r="T172" s="48">
        <f>notional*EXP(-IR*(5-T$3))*('2. Stock Price 1'!T172*EXP((IR-div)*(5-T$3))-strike)</f>
        <v>-44951824.59785042</v>
      </c>
      <c r="U172" s="48">
        <f>notional*EXP(-IR*(5-U$3))*('2. Stock Price 1'!U172*EXP((IR-div)*(5-U$3))-strike)</f>
        <v>-48042941.288251668</v>
      </c>
      <c r="V172" s="48">
        <f>notional*EXP(-IR*(5-V$3))*('2. Stock Price 1'!V172*EXP((IR-div)*(5-V$3))-strike)</f>
        <v>-52900300.14913322</v>
      </c>
      <c r="W172" s="49">
        <f>notional*EXP(-IR*(5-W$3))*('2. Stock Price 1'!W172*EXP((IR-div)*(5-W$3))-strike)</f>
        <v>-48816850.829297841</v>
      </c>
    </row>
    <row r="173" spans="2:23" x14ac:dyDescent="0.35">
      <c r="B173" s="9" t="s">
        <v>169</v>
      </c>
      <c r="C173" s="11">
        <f>notional*EXP(-IR*(5-C$3))*(strike_2-'2. Stock Price 2'!C173*EXP((IR-div)*(5-C$3)))</f>
        <v>0</v>
      </c>
      <c r="D173" s="48">
        <f>notional*EXP(-IR*(5-D$3))*('2. Stock Price 1'!D173*EXP((IR-div)*(5-D$3))-strike)</f>
        <v>10982058.861394918</v>
      </c>
      <c r="E173" s="48">
        <f>notional*EXP(-IR*(5-E$3))*('2. Stock Price 1'!E173*EXP((IR-div)*(5-E$3))-strike)</f>
        <v>22350778.035910565</v>
      </c>
      <c r="F173" s="48">
        <f>notional*EXP(-IR*(5-F$3))*('2. Stock Price 1'!F173*EXP((IR-div)*(5-F$3))-strike)</f>
        <v>50893435.177145399</v>
      </c>
      <c r="G173" s="48">
        <f>notional*EXP(-IR*(5-G$3))*('2. Stock Price 1'!G173*EXP((IR-div)*(5-G$3))-strike)</f>
        <v>52743370.870863676</v>
      </c>
      <c r="H173" s="48">
        <f>notional*EXP(-IR*(5-H$3))*('2. Stock Price 1'!H173*EXP((IR-div)*(5-H$3))-strike)</f>
        <v>65818685.831813604</v>
      </c>
      <c r="I173" s="48">
        <f>notional*EXP(-IR*(5-I$3))*('2. Stock Price 1'!I173*EXP((IR-div)*(5-I$3))-strike)</f>
        <v>89391226.42248404</v>
      </c>
      <c r="J173" s="48">
        <f>notional*EXP(-IR*(5-J$3))*('2. Stock Price 1'!J173*EXP((IR-div)*(5-J$3))-strike)</f>
        <v>95923403.732014433</v>
      </c>
      <c r="K173" s="48">
        <f>notional*EXP(-IR*(5-K$3))*('2. Stock Price 1'!K173*EXP((IR-div)*(5-K$3))-strike)</f>
        <v>89625789.161295012</v>
      </c>
      <c r="L173" s="48">
        <f>notional*EXP(-IR*(5-L$3))*('2. Stock Price 1'!L173*EXP((IR-div)*(5-L$3))-strike)</f>
        <v>77031941.170305178</v>
      </c>
      <c r="M173" s="48">
        <f>notional*EXP(-IR*(5-M$3))*('2. Stock Price 1'!M173*EXP((IR-div)*(5-M$3))-strike)</f>
        <v>102508173.65648222</v>
      </c>
      <c r="N173" s="48">
        <f>notional*EXP(-IR*(5-N$3))*('2. Stock Price 1'!N173*EXP((IR-div)*(5-N$3))-strike)</f>
        <v>84380614.271848589</v>
      </c>
      <c r="O173" s="48">
        <f>notional*EXP(-IR*(5-O$3))*('2. Stock Price 1'!O173*EXP((IR-div)*(5-O$3))-strike)</f>
        <v>56730638.056679212</v>
      </c>
      <c r="P173" s="48">
        <f>notional*EXP(-IR*(5-P$3))*('2. Stock Price 1'!P173*EXP((IR-div)*(5-P$3))-strike)</f>
        <v>77374373.436836392</v>
      </c>
      <c r="Q173" s="48">
        <f>notional*EXP(-IR*(5-Q$3))*('2. Stock Price 1'!Q173*EXP((IR-div)*(5-Q$3))-strike)</f>
        <v>74598658.870440081</v>
      </c>
      <c r="R173" s="48">
        <f>notional*EXP(-IR*(5-R$3))*('2. Stock Price 1'!R173*EXP((IR-div)*(5-R$3))-strike)</f>
        <v>79662701.491377875</v>
      </c>
      <c r="S173" s="48">
        <f>notional*EXP(-IR*(5-S$3))*('2. Stock Price 1'!S173*EXP((IR-div)*(5-S$3))-strike)</f>
        <v>79422943.209278598</v>
      </c>
      <c r="T173" s="48">
        <f>notional*EXP(-IR*(5-T$3))*('2. Stock Price 1'!T173*EXP((IR-div)*(5-T$3))-strike)</f>
        <v>77340744.910892129</v>
      </c>
      <c r="U173" s="48">
        <f>notional*EXP(-IR*(5-U$3))*('2. Stock Price 1'!U173*EXP((IR-div)*(5-U$3))-strike)</f>
        <v>72464546.854411542</v>
      </c>
      <c r="V173" s="48">
        <f>notional*EXP(-IR*(5-V$3))*('2. Stock Price 1'!V173*EXP((IR-div)*(5-V$3))-strike)</f>
        <v>80625301.864200369</v>
      </c>
      <c r="W173" s="49">
        <f>notional*EXP(-IR*(5-W$3))*('2. Stock Price 1'!W173*EXP((IR-div)*(5-W$3))-strike)</f>
        <v>103597761.323653</v>
      </c>
    </row>
    <row r="174" spans="2:23" x14ac:dyDescent="0.35">
      <c r="B174" s="9" t="s">
        <v>170</v>
      </c>
      <c r="C174" s="11">
        <f>notional*EXP(-IR*(5-C$3))*(strike_2-'2. Stock Price 2'!C174*EXP((IR-div)*(5-C$3)))</f>
        <v>0</v>
      </c>
      <c r="D174" s="48">
        <f>notional*EXP(-IR*(5-D$3))*('2. Stock Price 1'!D174*EXP((IR-div)*(5-D$3))-strike)</f>
        <v>16146820.084561078</v>
      </c>
      <c r="E174" s="48">
        <f>notional*EXP(-IR*(5-E$3))*('2. Stock Price 1'!E174*EXP((IR-div)*(5-E$3))-strike)</f>
        <v>-1711807.7693611891</v>
      </c>
      <c r="F174" s="48">
        <f>notional*EXP(-IR*(5-F$3))*('2. Stock Price 1'!F174*EXP((IR-div)*(5-F$3))-strike)</f>
        <v>-15500973.549440844</v>
      </c>
      <c r="G174" s="48">
        <f>notional*EXP(-IR*(5-G$3))*('2. Stock Price 1'!G174*EXP((IR-div)*(5-G$3))-strike)</f>
        <v>-21668690.150455464</v>
      </c>
      <c r="H174" s="48">
        <f>notional*EXP(-IR*(5-H$3))*('2. Stock Price 1'!H174*EXP((IR-div)*(5-H$3))-strike)</f>
        <v>-22318486.037786745</v>
      </c>
      <c r="I174" s="48">
        <f>notional*EXP(-IR*(5-I$3))*('2. Stock Price 1'!I174*EXP((IR-div)*(5-I$3))-strike)</f>
        <v>-22766141.364540976</v>
      </c>
      <c r="J174" s="48">
        <f>notional*EXP(-IR*(5-J$3))*('2. Stock Price 1'!J174*EXP((IR-div)*(5-J$3))-strike)</f>
        <v>-24488501.073243741</v>
      </c>
      <c r="K174" s="48">
        <f>notional*EXP(-IR*(5-K$3))*('2. Stock Price 1'!K174*EXP((IR-div)*(5-K$3))-strike)</f>
        <v>-19474197.334789857</v>
      </c>
      <c r="L174" s="48">
        <f>notional*EXP(-IR*(5-L$3))*('2. Stock Price 1'!L174*EXP((IR-div)*(5-L$3))-strike)</f>
        <v>-39247841.167276569</v>
      </c>
      <c r="M174" s="48">
        <f>notional*EXP(-IR*(5-M$3))*('2. Stock Price 1'!M174*EXP((IR-div)*(5-M$3))-strike)</f>
        <v>-42283788.794928491</v>
      </c>
      <c r="N174" s="48">
        <f>notional*EXP(-IR*(5-N$3))*('2. Stock Price 1'!N174*EXP((IR-div)*(5-N$3))-strike)</f>
        <v>-40418937.040990002</v>
      </c>
      <c r="O174" s="48">
        <f>notional*EXP(-IR*(5-O$3))*('2. Stock Price 1'!O174*EXP((IR-div)*(5-O$3))-strike)</f>
        <v>-45326894.75415992</v>
      </c>
      <c r="P174" s="48">
        <f>notional*EXP(-IR*(5-P$3))*('2. Stock Price 1'!P174*EXP((IR-div)*(5-P$3))-strike)</f>
        <v>-48949358.030423224</v>
      </c>
      <c r="Q174" s="48">
        <f>notional*EXP(-IR*(5-Q$3))*('2. Stock Price 1'!Q174*EXP((IR-div)*(5-Q$3))-strike)</f>
        <v>-49591997.41293785</v>
      </c>
      <c r="R174" s="48">
        <f>notional*EXP(-IR*(5-R$3))*('2. Stock Price 1'!R174*EXP((IR-div)*(5-R$3))-strike)</f>
        <v>-56739845.986594476</v>
      </c>
      <c r="S174" s="48">
        <f>notional*EXP(-IR*(5-S$3))*('2. Stock Price 1'!S174*EXP((IR-div)*(5-S$3))-strike)</f>
        <v>-59954466.10433539</v>
      </c>
      <c r="T174" s="48">
        <f>notional*EXP(-IR*(5-T$3))*('2. Stock Price 1'!T174*EXP((IR-div)*(5-T$3))-strike)</f>
        <v>-59869553.068245329</v>
      </c>
      <c r="U174" s="48">
        <f>notional*EXP(-IR*(5-U$3))*('2. Stock Price 1'!U174*EXP((IR-div)*(5-U$3))-strike)</f>
        <v>-61906725.597178176</v>
      </c>
      <c r="V174" s="48">
        <f>notional*EXP(-IR*(5-V$3))*('2. Stock Price 1'!V174*EXP((IR-div)*(5-V$3))-strike)</f>
        <v>-58285138.27563975</v>
      </c>
      <c r="W174" s="49">
        <f>notional*EXP(-IR*(5-W$3))*('2. Stock Price 1'!W174*EXP((IR-div)*(5-W$3))-strike)</f>
        <v>-62162654.579626612</v>
      </c>
    </row>
    <row r="175" spans="2:23" x14ac:dyDescent="0.35">
      <c r="B175" s="9" t="s">
        <v>171</v>
      </c>
      <c r="C175" s="11">
        <f>notional*EXP(-IR*(5-C$3))*(strike_2-'2. Stock Price 2'!C175*EXP((IR-div)*(5-C$3)))</f>
        <v>0</v>
      </c>
      <c r="D175" s="48">
        <f>notional*EXP(-IR*(5-D$3))*('2. Stock Price 1'!D175*EXP((IR-div)*(5-D$3))-strike)</f>
        <v>1955603.3149361124</v>
      </c>
      <c r="E175" s="48">
        <f>notional*EXP(-IR*(5-E$3))*('2. Stock Price 1'!E175*EXP((IR-div)*(5-E$3))-strike)</f>
        <v>12809972.858781947</v>
      </c>
      <c r="F175" s="48">
        <f>notional*EXP(-IR*(5-F$3))*('2. Stock Price 1'!F175*EXP((IR-div)*(5-F$3))-strike)</f>
        <v>5220482.6532690655</v>
      </c>
      <c r="G175" s="48">
        <f>notional*EXP(-IR*(5-G$3))*('2. Stock Price 1'!G175*EXP((IR-div)*(5-G$3))-strike)</f>
        <v>34120721.463868506</v>
      </c>
      <c r="H175" s="48">
        <f>notional*EXP(-IR*(5-H$3))*('2. Stock Price 1'!H175*EXP((IR-div)*(5-H$3))-strike)</f>
        <v>23391578.534427397</v>
      </c>
      <c r="I175" s="48">
        <f>notional*EXP(-IR*(5-I$3))*('2. Stock Price 1'!I175*EXP((IR-div)*(5-I$3))-strike)</f>
        <v>43569734.682061203</v>
      </c>
      <c r="J175" s="48">
        <f>notional*EXP(-IR*(5-J$3))*('2. Stock Price 1'!J175*EXP((IR-div)*(5-J$3))-strike)</f>
        <v>54798478.531640843</v>
      </c>
      <c r="K175" s="48">
        <f>notional*EXP(-IR*(5-K$3))*('2. Stock Price 1'!K175*EXP((IR-div)*(5-K$3))-strike)</f>
        <v>68079554.507543653</v>
      </c>
      <c r="L175" s="48">
        <f>notional*EXP(-IR*(5-L$3))*('2. Stock Price 1'!L175*EXP((IR-div)*(5-L$3))-strike)</f>
        <v>49285618.728954621</v>
      </c>
      <c r="M175" s="48">
        <f>notional*EXP(-IR*(5-M$3))*('2. Stock Price 1'!M175*EXP((IR-div)*(5-M$3))-strike)</f>
        <v>61362880.991531603</v>
      </c>
      <c r="N175" s="48">
        <f>notional*EXP(-IR*(5-N$3))*('2. Stock Price 1'!N175*EXP((IR-div)*(5-N$3))-strike)</f>
        <v>67726027.446211606</v>
      </c>
      <c r="O175" s="48">
        <f>notional*EXP(-IR*(5-O$3))*('2. Stock Price 1'!O175*EXP((IR-div)*(5-O$3))-strike)</f>
        <v>53136022.785458557</v>
      </c>
      <c r="P175" s="48">
        <f>notional*EXP(-IR*(5-P$3))*('2. Stock Price 1'!P175*EXP((IR-div)*(5-P$3))-strike)</f>
        <v>64610796.223049514</v>
      </c>
      <c r="Q175" s="48">
        <f>notional*EXP(-IR*(5-Q$3))*('2. Stock Price 1'!Q175*EXP((IR-div)*(5-Q$3))-strike)</f>
        <v>47586378.471167393</v>
      </c>
      <c r="R175" s="48">
        <f>notional*EXP(-IR*(5-R$3))*('2. Stock Price 1'!R175*EXP((IR-div)*(5-R$3))-strike)</f>
        <v>66694916.1429336</v>
      </c>
      <c r="S175" s="48">
        <f>notional*EXP(-IR*(5-S$3))*('2. Stock Price 1'!S175*EXP((IR-div)*(5-S$3))-strike)</f>
        <v>70063529.755881459</v>
      </c>
      <c r="T175" s="48">
        <f>notional*EXP(-IR*(5-T$3))*('2. Stock Price 1'!T175*EXP((IR-div)*(5-T$3))-strike)</f>
        <v>81677707.911757529</v>
      </c>
      <c r="U175" s="48">
        <f>notional*EXP(-IR*(5-U$3))*('2. Stock Price 1'!U175*EXP((IR-div)*(5-U$3))-strike)</f>
        <v>119767414.23570178</v>
      </c>
      <c r="V175" s="48">
        <f>notional*EXP(-IR*(5-V$3))*('2. Stock Price 1'!V175*EXP((IR-div)*(5-V$3))-strike)</f>
        <v>138311552.4612883</v>
      </c>
      <c r="W175" s="49">
        <f>notional*EXP(-IR*(5-W$3))*('2. Stock Price 1'!W175*EXP((IR-div)*(5-W$3))-strike)</f>
        <v>137582848.72912192</v>
      </c>
    </row>
    <row r="176" spans="2:23" x14ac:dyDescent="0.35">
      <c r="B176" s="9" t="s">
        <v>172</v>
      </c>
      <c r="C176" s="11">
        <f>notional*EXP(-IR*(5-C$3))*(strike_2-'2. Stock Price 2'!C176*EXP((IR-div)*(5-C$3)))</f>
        <v>0</v>
      </c>
      <c r="D176" s="48">
        <f>notional*EXP(-IR*(5-D$3))*('2. Stock Price 1'!D176*EXP((IR-div)*(5-D$3))-strike)</f>
        <v>6592260.5550874593</v>
      </c>
      <c r="E176" s="48">
        <f>notional*EXP(-IR*(5-E$3))*('2. Stock Price 1'!E176*EXP((IR-div)*(5-E$3))-strike)</f>
        <v>21075650.359263491</v>
      </c>
      <c r="F176" s="48">
        <f>notional*EXP(-IR*(5-F$3))*('2. Stock Price 1'!F176*EXP((IR-div)*(5-F$3))-strike)</f>
        <v>3262460.841672217</v>
      </c>
      <c r="G176" s="48">
        <f>notional*EXP(-IR*(5-G$3))*('2. Stock Price 1'!G176*EXP((IR-div)*(5-G$3))-strike)</f>
        <v>-3302094.9672369179</v>
      </c>
      <c r="H176" s="48">
        <f>notional*EXP(-IR*(5-H$3))*('2. Stock Price 1'!H176*EXP((IR-div)*(5-H$3))-strike)</f>
        <v>5167522.7113442477</v>
      </c>
      <c r="I176" s="48">
        <f>notional*EXP(-IR*(5-I$3))*('2. Stock Price 1'!I176*EXP((IR-div)*(5-I$3))-strike)</f>
        <v>-4915378.3095570244</v>
      </c>
      <c r="J176" s="48">
        <f>notional*EXP(-IR*(5-J$3))*('2. Stock Price 1'!J176*EXP((IR-div)*(5-J$3))-strike)</f>
        <v>-539479.41431653535</v>
      </c>
      <c r="K176" s="48">
        <f>notional*EXP(-IR*(5-K$3))*('2. Stock Price 1'!K176*EXP((IR-div)*(5-K$3))-strike)</f>
        <v>214148.79652105324</v>
      </c>
      <c r="L176" s="48">
        <f>notional*EXP(-IR*(5-L$3))*('2. Stock Price 1'!L176*EXP((IR-div)*(5-L$3))-strike)</f>
        <v>24166034.94968731</v>
      </c>
      <c r="M176" s="48">
        <f>notional*EXP(-IR*(5-M$3))*('2. Stock Price 1'!M176*EXP((IR-div)*(5-M$3))-strike)</f>
        <v>17808021.790011503</v>
      </c>
      <c r="N176" s="48">
        <f>notional*EXP(-IR*(5-N$3))*('2. Stock Price 1'!N176*EXP((IR-div)*(5-N$3))-strike)</f>
        <v>17105486.244090665</v>
      </c>
      <c r="O176" s="48">
        <f>notional*EXP(-IR*(5-O$3))*('2. Stock Price 1'!O176*EXP((IR-div)*(5-O$3))-strike)</f>
        <v>18437720.599694591</v>
      </c>
      <c r="P176" s="48">
        <f>notional*EXP(-IR*(5-P$3))*('2. Stock Price 1'!P176*EXP((IR-div)*(5-P$3))-strike)</f>
        <v>19914720.725558236</v>
      </c>
      <c r="Q176" s="48">
        <f>notional*EXP(-IR*(5-Q$3))*('2. Stock Price 1'!Q176*EXP((IR-div)*(5-Q$3))-strike)</f>
        <v>15240761.27596716</v>
      </c>
      <c r="R176" s="48">
        <f>notional*EXP(-IR*(5-R$3))*('2. Stock Price 1'!R176*EXP((IR-div)*(5-R$3))-strike)</f>
        <v>13529183.960844986</v>
      </c>
      <c r="S176" s="48">
        <f>notional*EXP(-IR*(5-S$3))*('2. Stock Price 1'!S176*EXP((IR-div)*(5-S$3))-strike)</f>
        <v>1892710.3650311467</v>
      </c>
      <c r="T176" s="48">
        <f>notional*EXP(-IR*(5-T$3))*('2. Stock Price 1'!T176*EXP((IR-div)*(5-T$3))-strike)</f>
        <v>-2637782.7644798453</v>
      </c>
      <c r="U176" s="48">
        <f>notional*EXP(-IR*(5-U$3))*('2. Stock Price 1'!U176*EXP((IR-div)*(5-U$3))-strike)</f>
        <v>-1541139.8718655589</v>
      </c>
      <c r="V176" s="48">
        <f>notional*EXP(-IR*(5-V$3))*('2. Stock Price 1'!V176*EXP((IR-div)*(5-V$3))-strike)</f>
        <v>-2053576.4033405159</v>
      </c>
      <c r="W176" s="49">
        <f>notional*EXP(-IR*(5-W$3))*('2. Stock Price 1'!W176*EXP((IR-div)*(5-W$3))-strike)</f>
        <v>3548165.5782735827</v>
      </c>
    </row>
    <row r="177" spans="2:23" x14ac:dyDescent="0.35">
      <c r="B177" s="9" t="s">
        <v>173</v>
      </c>
      <c r="C177" s="11">
        <f>notional*EXP(-IR*(5-C$3))*(strike_2-'2. Stock Price 2'!C177*EXP((IR-div)*(5-C$3)))</f>
        <v>0</v>
      </c>
      <c r="D177" s="48">
        <f>notional*EXP(-IR*(5-D$3))*('2. Stock Price 1'!D177*EXP((IR-div)*(5-D$3))-strike)</f>
        <v>-5793644.0497846389</v>
      </c>
      <c r="E177" s="48">
        <f>notional*EXP(-IR*(5-E$3))*('2. Stock Price 1'!E177*EXP((IR-div)*(5-E$3))-strike)</f>
        <v>-6922136.6705560545</v>
      </c>
      <c r="F177" s="48">
        <f>notional*EXP(-IR*(5-F$3))*('2. Stock Price 1'!F177*EXP((IR-div)*(5-F$3))-strike)</f>
        <v>4094708.0772046042</v>
      </c>
      <c r="G177" s="48">
        <f>notional*EXP(-IR*(5-G$3))*('2. Stock Price 1'!G177*EXP((IR-div)*(5-G$3))-strike)</f>
        <v>8853370.3572882786</v>
      </c>
      <c r="H177" s="48">
        <f>notional*EXP(-IR*(5-H$3))*('2. Stock Price 1'!H177*EXP((IR-div)*(5-H$3))-strike)</f>
        <v>10039400.106744371</v>
      </c>
      <c r="I177" s="48">
        <f>notional*EXP(-IR*(5-I$3))*('2. Stock Price 1'!I177*EXP((IR-div)*(5-I$3))-strike)</f>
        <v>19803664.078303102</v>
      </c>
      <c r="J177" s="48">
        <f>notional*EXP(-IR*(5-J$3))*('2. Stock Price 1'!J177*EXP((IR-div)*(5-J$3))-strike)</f>
        <v>17948637.270590555</v>
      </c>
      <c r="K177" s="48">
        <f>notional*EXP(-IR*(5-K$3))*('2. Stock Price 1'!K177*EXP((IR-div)*(5-K$3))-strike)</f>
        <v>11442278.226820391</v>
      </c>
      <c r="L177" s="48">
        <f>notional*EXP(-IR*(5-L$3))*('2. Stock Price 1'!L177*EXP((IR-div)*(5-L$3))-strike)</f>
        <v>19197599.900429957</v>
      </c>
      <c r="M177" s="48">
        <f>notional*EXP(-IR*(5-M$3))*('2. Stock Price 1'!M177*EXP((IR-div)*(5-M$3))-strike)</f>
        <v>15423326.115015149</v>
      </c>
      <c r="N177" s="48">
        <f>notional*EXP(-IR*(5-N$3))*('2. Stock Price 1'!N177*EXP((IR-div)*(5-N$3))-strike)</f>
        <v>-4091635.7747409549</v>
      </c>
      <c r="O177" s="48">
        <f>notional*EXP(-IR*(5-O$3))*('2. Stock Price 1'!O177*EXP((IR-div)*(5-O$3))-strike)</f>
        <v>-13781586.146372944</v>
      </c>
      <c r="P177" s="48">
        <f>notional*EXP(-IR*(5-P$3))*('2. Stock Price 1'!P177*EXP((IR-div)*(5-P$3))-strike)</f>
        <v>-19057948.758690372</v>
      </c>
      <c r="Q177" s="48">
        <f>notional*EXP(-IR*(5-Q$3))*('2. Stock Price 1'!Q177*EXP((IR-div)*(5-Q$3))-strike)</f>
        <v>-15853164.262245964</v>
      </c>
      <c r="R177" s="48">
        <f>notional*EXP(-IR*(5-R$3))*('2. Stock Price 1'!R177*EXP((IR-div)*(5-R$3))-strike)</f>
        <v>-17491831.248434313</v>
      </c>
      <c r="S177" s="48">
        <f>notional*EXP(-IR*(5-S$3))*('2. Stock Price 1'!S177*EXP((IR-div)*(5-S$3))-strike)</f>
        <v>-32369255.802243512</v>
      </c>
      <c r="T177" s="48">
        <f>notional*EXP(-IR*(5-T$3))*('2. Stock Price 1'!T177*EXP((IR-div)*(5-T$3))-strike)</f>
        <v>-38150456.209822483</v>
      </c>
      <c r="U177" s="48">
        <f>notional*EXP(-IR*(5-U$3))*('2. Stock Price 1'!U177*EXP((IR-div)*(5-U$3))-strike)</f>
        <v>-32674811.695584483</v>
      </c>
      <c r="V177" s="48">
        <f>notional*EXP(-IR*(5-V$3))*('2. Stock Price 1'!V177*EXP((IR-div)*(5-V$3))-strike)</f>
        <v>-27718872.205020692</v>
      </c>
      <c r="W177" s="49">
        <f>notional*EXP(-IR*(5-W$3))*('2. Stock Price 1'!W177*EXP((IR-div)*(5-W$3))-strike)</f>
        <v>-21614521.7384221</v>
      </c>
    </row>
    <row r="178" spans="2:23" x14ac:dyDescent="0.35">
      <c r="B178" s="9" t="s">
        <v>174</v>
      </c>
      <c r="C178" s="11">
        <f>notional*EXP(-IR*(5-C$3))*(strike_2-'2. Stock Price 2'!C178*EXP((IR-div)*(5-C$3)))</f>
        <v>0</v>
      </c>
      <c r="D178" s="48">
        <f>notional*EXP(-IR*(5-D$3))*('2. Stock Price 1'!D178*EXP((IR-div)*(5-D$3))-strike)</f>
        <v>-1473449.773436683</v>
      </c>
      <c r="E178" s="48">
        <f>notional*EXP(-IR*(5-E$3))*('2. Stock Price 1'!E178*EXP((IR-div)*(5-E$3))-strike)</f>
        <v>11459704.576059138</v>
      </c>
      <c r="F178" s="48">
        <f>notional*EXP(-IR*(5-F$3))*('2. Stock Price 1'!F178*EXP((IR-div)*(5-F$3))-strike)</f>
        <v>27268941.834846988</v>
      </c>
      <c r="G178" s="48">
        <f>notional*EXP(-IR*(5-G$3))*('2. Stock Price 1'!G178*EXP((IR-div)*(5-G$3))-strike)</f>
        <v>10734955.838205952</v>
      </c>
      <c r="H178" s="48">
        <f>notional*EXP(-IR*(5-H$3))*('2. Stock Price 1'!H178*EXP((IR-div)*(5-H$3))-strike)</f>
        <v>22754207.610499162</v>
      </c>
      <c r="I178" s="48">
        <f>notional*EXP(-IR*(5-I$3))*('2. Stock Price 1'!I178*EXP((IR-div)*(5-I$3))-strike)</f>
        <v>22443806.172430128</v>
      </c>
      <c r="J178" s="48">
        <f>notional*EXP(-IR*(5-J$3))*('2. Stock Price 1'!J178*EXP((IR-div)*(5-J$3))-strike)</f>
        <v>14088558.274172224</v>
      </c>
      <c r="K178" s="48">
        <f>notional*EXP(-IR*(5-K$3))*('2. Stock Price 1'!K178*EXP((IR-div)*(5-K$3))-strike)</f>
        <v>18412322.85310176</v>
      </c>
      <c r="L178" s="48">
        <f>notional*EXP(-IR*(5-L$3))*('2. Stock Price 1'!L178*EXP((IR-div)*(5-L$3))-strike)</f>
        <v>25163326.008776966</v>
      </c>
      <c r="M178" s="48">
        <f>notional*EXP(-IR*(5-M$3))*('2. Stock Price 1'!M178*EXP((IR-div)*(5-M$3))-strike)</f>
        <v>6352022.8319938481</v>
      </c>
      <c r="N178" s="48">
        <f>notional*EXP(-IR*(5-N$3))*('2. Stock Price 1'!N178*EXP((IR-div)*(5-N$3))-strike)</f>
        <v>1209220.4413803937</v>
      </c>
      <c r="O178" s="48">
        <f>notional*EXP(-IR*(5-O$3))*('2. Stock Price 1'!O178*EXP((IR-div)*(5-O$3))-strike)</f>
        <v>-2799038.4346331852</v>
      </c>
      <c r="P178" s="48">
        <f>notional*EXP(-IR*(5-P$3))*('2. Stock Price 1'!P178*EXP((IR-div)*(5-P$3))-strike)</f>
        <v>216360.47503107198</v>
      </c>
      <c r="Q178" s="48">
        <f>notional*EXP(-IR*(5-Q$3))*('2. Stock Price 1'!Q178*EXP((IR-div)*(5-Q$3))-strike)</f>
        <v>-1664184.3227074337</v>
      </c>
      <c r="R178" s="48">
        <f>notional*EXP(-IR*(5-R$3))*('2. Stock Price 1'!R178*EXP((IR-div)*(5-R$3))-strike)</f>
        <v>-6818316.6546355402</v>
      </c>
      <c r="S178" s="48">
        <f>notional*EXP(-IR*(5-S$3))*('2. Stock Price 1'!S178*EXP((IR-div)*(5-S$3))-strike)</f>
        <v>-11914913.979816914</v>
      </c>
      <c r="T178" s="48">
        <f>notional*EXP(-IR*(5-T$3))*('2. Stock Price 1'!T178*EXP((IR-div)*(5-T$3))-strike)</f>
        <v>-20593216.451360915</v>
      </c>
      <c r="U178" s="48">
        <f>notional*EXP(-IR*(5-U$3))*('2. Stock Price 1'!U178*EXP((IR-div)*(5-U$3))-strike)</f>
        <v>-28518400.165604021</v>
      </c>
      <c r="V178" s="48">
        <f>notional*EXP(-IR*(5-V$3))*('2. Stock Price 1'!V178*EXP((IR-div)*(5-V$3))-strike)</f>
        <v>-27646865.582788132</v>
      </c>
      <c r="W178" s="49">
        <f>notional*EXP(-IR*(5-W$3))*('2. Stock Price 1'!W178*EXP((IR-div)*(5-W$3))-strike)</f>
        <v>-28347346.269415781</v>
      </c>
    </row>
    <row r="179" spans="2:23" x14ac:dyDescent="0.35">
      <c r="B179" s="9" t="s">
        <v>175</v>
      </c>
      <c r="C179" s="11">
        <f>notional*EXP(-IR*(5-C$3))*(strike_2-'2. Stock Price 2'!C179*EXP((IR-div)*(5-C$3)))</f>
        <v>0</v>
      </c>
      <c r="D179" s="48">
        <f>notional*EXP(-IR*(5-D$3))*('2. Stock Price 1'!D179*EXP((IR-div)*(5-D$3))-strike)</f>
        <v>7892905.4449787606</v>
      </c>
      <c r="E179" s="48">
        <f>notional*EXP(-IR*(5-E$3))*('2. Stock Price 1'!E179*EXP((IR-div)*(5-E$3))-strike)</f>
        <v>9391622.8616461661</v>
      </c>
      <c r="F179" s="48">
        <f>notional*EXP(-IR*(5-F$3))*('2. Stock Price 1'!F179*EXP((IR-div)*(5-F$3))-strike)</f>
        <v>10984934.211551726</v>
      </c>
      <c r="G179" s="48">
        <f>notional*EXP(-IR*(5-G$3))*('2. Stock Price 1'!G179*EXP((IR-div)*(5-G$3))-strike)</f>
        <v>-6002821.7516120048</v>
      </c>
      <c r="H179" s="48">
        <f>notional*EXP(-IR*(5-H$3))*('2. Stock Price 1'!H179*EXP((IR-div)*(5-H$3))-strike)</f>
        <v>-21916962.253343031</v>
      </c>
      <c r="I179" s="48">
        <f>notional*EXP(-IR*(5-I$3))*('2. Stock Price 1'!I179*EXP((IR-div)*(5-I$3))-strike)</f>
        <v>-19480166.949115012</v>
      </c>
      <c r="J179" s="48">
        <f>notional*EXP(-IR*(5-J$3))*('2. Stock Price 1'!J179*EXP((IR-div)*(5-J$3))-strike)</f>
        <v>-13802758.489417661</v>
      </c>
      <c r="K179" s="48">
        <f>notional*EXP(-IR*(5-K$3))*('2. Stock Price 1'!K179*EXP((IR-div)*(5-K$3))-strike)</f>
        <v>-6368379.2612901879</v>
      </c>
      <c r="L179" s="48">
        <f>notional*EXP(-IR*(5-L$3))*('2. Stock Price 1'!L179*EXP((IR-div)*(5-L$3))-strike)</f>
        <v>-3001287.6389954663</v>
      </c>
      <c r="M179" s="48">
        <f>notional*EXP(-IR*(5-M$3))*('2. Stock Price 1'!M179*EXP((IR-div)*(5-M$3))-strike)</f>
        <v>-14227892.544135932</v>
      </c>
      <c r="N179" s="48">
        <f>notional*EXP(-IR*(5-N$3))*('2. Stock Price 1'!N179*EXP((IR-div)*(5-N$3))-strike)</f>
        <v>-14023577.082961734</v>
      </c>
      <c r="O179" s="48">
        <f>notional*EXP(-IR*(5-O$3))*('2. Stock Price 1'!O179*EXP((IR-div)*(5-O$3))-strike)</f>
        <v>-17660913.469864801</v>
      </c>
      <c r="P179" s="48">
        <f>notional*EXP(-IR*(5-P$3))*('2. Stock Price 1'!P179*EXP((IR-div)*(5-P$3))-strike)</f>
        <v>-26473592.370093338</v>
      </c>
      <c r="Q179" s="48">
        <f>notional*EXP(-IR*(5-Q$3))*('2. Stock Price 1'!Q179*EXP((IR-div)*(5-Q$3))-strike)</f>
        <v>-19272325.852309473</v>
      </c>
      <c r="R179" s="48">
        <f>notional*EXP(-IR*(5-R$3))*('2. Stock Price 1'!R179*EXP((IR-div)*(5-R$3))-strike)</f>
        <v>-14502045.410698669</v>
      </c>
      <c r="S179" s="48">
        <f>notional*EXP(-IR*(5-S$3))*('2. Stock Price 1'!S179*EXP((IR-div)*(5-S$3))-strike)</f>
        <v>-23740594.301602423</v>
      </c>
      <c r="T179" s="48">
        <f>notional*EXP(-IR*(5-T$3))*('2. Stock Price 1'!T179*EXP((IR-div)*(5-T$3))-strike)</f>
        <v>-28991841.603328183</v>
      </c>
      <c r="U179" s="48">
        <f>notional*EXP(-IR*(5-U$3))*('2. Stock Price 1'!U179*EXP((IR-div)*(5-U$3))-strike)</f>
        <v>-32005413.817161519</v>
      </c>
      <c r="V179" s="48">
        <f>notional*EXP(-IR*(5-V$3))*('2. Stock Price 1'!V179*EXP((IR-div)*(5-V$3))-strike)</f>
        <v>-36456941.445806704</v>
      </c>
      <c r="W179" s="49">
        <f>notional*EXP(-IR*(5-W$3))*('2. Stock Price 1'!W179*EXP((IR-div)*(5-W$3))-strike)</f>
        <v>-41693893.423384964</v>
      </c>
    </row>
    <row r="180" spans="2:23" x14ac:dyDescent="0.35">
      <c r="B180" s="9" t="s">
        <v>176</v>
      </c>
      <c r="C180" s="11">
        <f>notional*EXP(-IR*(5-C$3))*(strike_2-'2. Stock Price 2'!C180*EXP((IR-div)*(5-C$3)))</f>
        <v>0</v>
      </c>
      <c r="D180" s="48">
        <f>notional*EXP(-IR*(5-D$3))*('2. Stock Price 1'!D180*EXP((IR-div)*(5-D$3))-strike)</f>
        <v>5977942.1349806534</v>
      </c>
      <c r="E180" s="48">
        <f>notional*EXP(-IR*(5-E$3))*('2. Stock Price 1'!E180*EXP((IR-div)*(5-E$3))-strike)</f>
        <v>7609878.5607090956</v>
      </c>
      <c r="F180" s="48">
        <f>notional*EXP(-IR*(5-F$3))*('2. Stock Price 1'!F180*EXP((IR-div)*(5-F$3))-strike)</f>
        <v>16324760.711376434</v>
      </c>
      <c r="G180" s="48">
        <f>notional*EXP(-IR*(5-G$3))*('2. Stock Price 1'!G180*EXP((IR-div)*(5-G$3))-strike)</f>
        <v>18630318.743965238</v>
      </c>
      <c r="H180" s="48">
        <f>notional*EXP(-IR*(5-H$3))*('2. Stock Price 1'!H180*EXP((IR-div)*(5-H$3))-strike)</f>
        <v>25250144.443650391</v>
      </c>
      <c r="I180" s="48">
        <f>notional*EXP(-IR*(5-I$3))*('2. Stock Price 1'!I180*EXP((IR-div)*(5-I$3))-strike)</f>
        <v>31529884.138195816</v>
      </c>
      <c r="J180" s="48">
        <f>notional*EXP(-IR*(5-J$3))*('2. Stock Price 1'!J180*EXP((IR-div)*(5-J$3))-strike)</f>
        <v>38561658.840888239</v>
      </c>
      <c r="K180" s="48">
        <f>notional*EXP(-IR*(5-K$3))*('2. Stock Price 1'!K180*EXP((IR-div)*(5-K$3))-strike)</f>
        <v>32987296.594583057</v>
      </c>
      <c r="L180" s="48">
        <f>notional*EXP(-IR*(5-L$3))*('2. Stock Price 1'!L180*EXP((IR-div)*(5-L$3))-strike)</f>
        <v>25920033.7194359</v>
      </c>
      <c r="M180" s="48">
        <f>notional*EXP(-IR*(5-M$3))*('2. Stock Price 1'!M180*EXP((IR-div)*(5-M$3))-strike)</f>
        <v>28999487.535880223</v>
      </c>
      <c r="N180" s="48">
        <f>notional*EXP(-IR*(5-N$3))*('2. Stock Price 1'!N180*EXP((IR-div)*(5-N$3))-strike)</f>
        <v>59794288.543383606</v>
      </c>
      <c r="O180" s="48">
        <f>notional*EXP(-IR*(5-O$3))*('2. Stock Price 1'!O180*EXP((IR-div)*(5-O$3))-strike)</f>
        <v>55193239.997694738</v>
      </c>
      <c r="P180" s="48">
        <f>notional*EXP(-IR*(5-P$3))*('2. Stock Price 1'!P180*EXP((IR-div)*(5-P$3))-strike)</f>
        <v>50083164.79290653</v>
      </c>
      <c r="Q180" s="48">
        <f>notional*EXP(-IR*(5-Q$3))*('2. Stock Price 1'!Q180*EXP((IR-div)*(5-Q$3))-strike)</f>
        <v>69773631.841846526</v>
      </c>
      <c r="R180" s="48">
        <f>notional*EXP(-IR*(5-R$3))*('2. Stock Price 1'!R180*EXP((IR-div)*(5-R$3))-strike)</f>
        <v>76883815.131868273</v>
      </c>
      <c r="S180" s="48">
        <f>notional*EXP(-IR*(5-S$3))*('2. Stock Price 1'!S180*EXP((IR-div)*(5-S$3))-strike)</f>
        <v>58721086.899989776</v>
      </c>
      <c r="T180" s="48">
        <f>notional*EXP(-IR*(5-T$3))*('2. Stock Price 1'!T180*EXP((IR-div)*(5-T$3))-strike)</f>
        <v>61082282.110561781</v>
      </c>
      <c r="U180" s="48">
        <f>notional*EXP(-IR*(5-U$3))*('2. Stock Price 1'!U180*EXP((IR-div)*(5-U$3))-strike)</f>
        <v>68529984.263532266</v>
      </c>
      <c r="V180" s="48">
        <f>notional*EXP(-IR*(5-V$3))*('2. Stock Price 1'!V180*EXP((IR-div)*(5-V$3))-strike)</f>
        <v>71827098.724724054</v>
      </c>
      <c r="W180" s="49">
        <f>notional*EXP(-IR*(5-W$3))*('2. Stock Price 1'!W180*EXP((IR-div)*(5-W$3))-strike)</f>
        <v>51561287.483411238</v>
      </c>
    </row>
    <row r="181" spans="2:23" x14ac:dyDescent="0.35">
      <c r="B181" s="9" t="s">
        <v>177</v>
      </c>
      <c r="C181" s="11">
        <f>notional*EXP(-IR*(5-C$3))*(strike_2-'2. Stock Price 2'!C181*EXP((IR-div)*(5-C$3)))</f>
        <v>0</v>
      </c>
      <c r="D181" s="48">
        <f>notional*EXP(-IR*(5-D$3))*('2. Stock Price 1'!D181*EXP((IR-div)*(5-D$3))-strike)</f>
        <v>-7698612.8654785324</v>
      </c>
      <c r="E181" s="48">
        <f>notional*EXP(-IR*(5-E$3))*('2. Stock Price 1'!E181*EXP((IR-div)*(5-E$3))-strike)</f>
        <v>-10798896.805059848</v>
      </c>
      <c r="F181" s="48">
        <f>notional*EXP(-IR*(5-F$3))*('2. Stock Price 1'!F181*EXP((IR-div)*(5-F$3))-strike)</f>
        <v>-19579925.392415695</v>
      </c>
      <c r="G181" s="48">
        <f>notional*EXP(-IR*(5-G$3))*('2. Stock Price 1'!G181*EXP((IR-div)*(5-G$3))-strike)</f>
        <v>-22518457.829562038</v>
      </c>
      <c r="H181" s="48">
        <f>notional*EXP(-IR*(5-H$3))*('2. Stock Price 1'!H181*EXP((IR-div)*(5-H$3))-strike)</f>
        <v>-23222706.88552893</v>
      </c>
      <c r="I181" s="48">
        <f>notional*EXP(-IR*(5-I$3))*('2. Stock Price 1'!I181*EXP((IR-div)*(5-I$3))-strike)</f>
        <v>-25357307.578893848</v>
      </c>
      <c r="J181" s="48">
        <f>notional*EXP(-IR*(5-J$3))*('2. Stock Price 1'!J181*EXP((IR-div)*(5-J$3))-strike)</f>
        <v>-34868397.624932893</v>
      </c>
      <c r="K181" s="48">
        <f>notional*EXP(-IR*(5-K$3))*('2. Stock Price 1'!K181*EXP((IR-div)*(5-K$3))-strike)</f>
        <v>-35931009.169492401</v>
      </c>
      <c r="L181" s="48">
        <f>notional*EXP(-IR*(5-L$3))*('2. Stock Price 1'!L181*EXP((IR-div)*(5-L$3))-strike)</f>
        <v>-34217269.461070679</v>
      </c>
      <c r="M181" s="48">
        <f>notional*EXP(-IR*(5-M$3))*('2. Stock Price 1'!M181*EXP((IR-div)*(5-M$3))-strike)</f>
        <v>-36266342.243381068</v>
      </c>
      <c r="N181" s="48">
        <f>notional*EXP(-IR*(5-N$3))*('2. Stock Price 1'!N181*EXP((IR-div)*(5-N$3))-strike)</f>
        <v>-36785940.046247229</v>
      </c>
      <c r="O181" s="48">
        <f>notional*EXP(-IR*(5-O$3))*('2. Stock Price 1'!O181*EXP((IR-div)*(5-O$3))-strike)</f>
        <v>-28347155.049051795</v>
      </c>
      <c r="P181" s="48">
        <f>notional*EXP(-IR*(5-P$3))*('2. Stock Price 1'!P181*EXP((IR-div)*(5-P$3))-strike)</f>
        <v>-25093731.864453372</v>
      </c>
      <c r="Q181" s="48">
        <f>notional*EXP(-IR*(5-Q$3))*('2. Stock Price 1'!Q181*EXP((IR-div)*(5-Q$3))-strike)</f>
        <v>-21958205.347924393</v>
      </c>
      <c r="R181" s="48">
        <f>notional*EXP(-IR*(5-R$3))*('2. Stock Price 1'!R181*EXP((IR-div)*(5-R$3))-strike)</f>
        <v>-26594328.03977742</v>
      </c>
      <c r="S181" s="48">
        <f>notional*EXP(-IR*(5-S$3))*('2. Stock Price 1'!S181*EXP((IR-div)*(5-S$3))-strike)</f>
        <v>-28512868.863353308</v>
      </c>
      <c r="T181" s="48">
        <f>notional*EXP(-IR*(5-T$3))*('2. Stock Price 1'!T181*EXP((IR-div)*(5-T$3))-strike)</f>
        <v>-31111205.469330106</v>
      </c>
      <c r="U181" s="48">
        <f>notional*EXP(-IR*(5-U$3))*('2. Stock Price 1'!U181*EXP((IR-div)*(5-U$3))-strike)</f>
        <v>-21889651.184099168</v>
      </c>
      <c r="V181" s="48">
        <f>notional*EXP(-IR*(5-V$3))*('2. Stock Price 1'!V181*EXP((IR-div)*(5-V$3))-strike)</f>
        <v>-23215701.158675883</v>
      </c>
      <c r="W181" s="49">
        <f>notional*EXP(-IR*(5-W$3))*('2. Stock Price 1'!W181*EXP((IR-div)*(5-W$3))-strike)</f>
        <v>-38205676.488830037</v>
      </c>
    </row>
    <row r="182" spans="2:23" x14ac:dyDescent="0.35">
      <c r="B182" s="9" t="s">
        <v>178</v>
      </c>
      <c r="C182" s="11">
        <f>notional*EXP(-IR*(5-C$3))*(strike_2-'2. Stock Price 2'!C182*EXP((IR-div)*(5-C$3)))</f>
        <v>0</v>
      </c>
      <c r="D182" s="48">
        <f>notional*EXP(-IR*(5-D$3))*('2. Stock Price 1'!D182*EXP((IR-div)*(5-D$3))-strike)</f>
        <v>-12279287.613956798</v>
      </c>
      <c r="E182" s="48">
        <f>notional*EXP(-IR*(5-E$3))*('2. Stock Price 1'!E182*EXP((IR-div)*(5-E$3))-strike)</f>
        <v>-2204995.9242289974</v>
      </c>
      <c r="F182" s="48">
        <f>notional*EXP(-IR*(5-F$3))*('2. Stock Price 1'!F182*EXP((IR-div)*(5-F$3))-strike)</f>
        <v>3536863.8204176635</v>
      </c>
      <c r="G182" s="48">
        <f>notional*EXP(-IR*(5-G$3))*('2. Stock Price 1'!G182*EXP((IR-div)*(5-G$3))-strike)</f>
        <v>26774926.743804932</v>
      </c>
      <c r="H182" s="48">
        <f>notional*EXP(-IR*(5-H$3))*('2. Stock Price 1'!H182*EXP((IR-div)*(5-H$3))-strike)</f>
        <v>30970774.198370554</v>
      </c>
      <c r="I182" s="48">
        <f>notional*EXP(-IR*(5-I$3))*('2. Stock Price 1'!I182*EXP((IR-div)*(5-I$3))-strike)</f>
        <v>31995895.75238397</v>
      </c>
      <c r="J182" s="48">
        <f>notional*EXP(-IR*(5-J$3))*('2. Stock Price 1'!J182*EXP((IR-div)*(5-J$3))-strike)</f>
        <v>55285999.068878591</v>
      </c>
      <c r="K182" s="48">
        <f>notional*EXP(-IR*(5-K$3))*('2. Stock Price 1'!K182*EXP((IR-div)*(5-K$3))-strike)</f>
        <v>30155034.732618086</v>
      </c>
      <c r="L182" s="48">
        <f>notional*EXP(-IR*(5-L$3))*('2. Stock Price 1'!L182*EXP((IR-div)*(5-L$3))-strike)</f>
        <v>37146408.88193839</v>
      </c>
      <c r="M182" s="48">
        <f>notional*EXP(-IR*(5-M$3))*('2. Stock Price 1'!M182*EXP((IR-div)*(5-M$3))-strike)</f>
        <v>29605233.957459409</v>
      </c>
      <c r="N182" s="48">
        <f>notional*EXP(-IR*(5-N$3))*('2. Stock Price 1'!N182*EXP((IR-div)*(5-N$3))-strike)</f>
        <v>20439419.452526111</v>
      </c>
      <c r="O182" s="48">
        <f>notional*EXP(-IR*(5-O$3))*('2. Stock Price 1'!O182*EXP((IR-div)*(5-O$3))-strike)</f>
        <v>20932539.168209434</v>
      </c>
      <c r="P182" s="48">
        <f>notional*EXP(-IR*(5-P$3))*('2. Stock Price 1'!P182*EXP((IR-div)*(5-P$3))-strike)</f>
        <v>21686771.663059849</v>
      </c>
      <c r="Q182" s="48">
        <f>notional*EXP(-IR*(5-Q$3))*('2. Stock Price 1'!Q182*EXP((IR-div)*(5-Q$3))-strike)</f>
        <v>28045718.100306161</v>
      </c>
      <c r="R182" s="48">
        <f>notional*EXP(-IR*(5-R$3))*('2. Stock Price 1'!R182*EXP((IR-div)*(5-R$3))-strike)</f>
        <v>38018446.403555021</v>
      </c>
      <c r="S182" s="48">
        <f>notional*EXP(-IR*(5-S$3))*('2. Stock Price 1'!S182*EXP((IR-div)*(5-S$3))-strike)</f>
        <v>40485563.401369609</v>
      </c>
      <c r="T182" s="48">
        <f>notional*EXP(-IR*(5-T$3))*('2. Stock Price 1'!T182*EXP((IR-div)*(5-T$3))-strike)</f>
        <v>17437908.660664279</v>
      </c>
      <c r="U182" s="48">
        <f>notional*EXP(-IR*(5-U$3))*('2. Stock Price 1'!U182*EXP((IR-div)*(5-U$3))-strike)</f>
        <v>16757356.16120572</v>
      </c>
      <c r="V182" s="48">
        <f>notional*EXP(-IR*(5-V$3))*('2. Stock Price 1'!V182*EXP((IR-div)*(5-V$3))-strike)</f>
        <v>21458344.001429845</v>
      </c>
      <c r="W182" s="49">
        <f>notional*EXP(-IR*(5-W$3))*('2. Stock Price 1'!W182*EXP((IR-div)*(5-W$3))-strike)</f>
        <v>18336082.843056358</v>
      </c>
    </row>
    <row r="183" spans="2:23" x14ac:dyDescent="0.35">
      <c r="B183" s="9" t="s">
        <v>179</v>
      </c>
      <c r="C183" s="11">
        <f>notional*EXP(-IR*(5-C$3))*(strike_2-'2. Stock Price 2'!C183*EXP((IR-div)*(5-C$3)))</f>
        <v>0</v>
      </c>
      <c r="D183" s="48">
        <f>notional*EXP(-IR*(5-D$3))*('2. Stock Price 1'!D183*EXP((IR-div)*(5-D$3))-strike)</f>
        <v>6004163.9407281289</v>
      </c>
      <c r="E183" s="48">
        <f>notional*EXP(-IR*(5-E$3))*('2. Stock Price 1'!E183*EXP((IR-div)*(5-E$3))-strike)</f>
        <v>-126223.6904857831</v>
      </c>
      <c r="F183" s="48">
        <f>notional*EXP(-IR*(5-F$3))*('2. Stock Price 1'!F183*EXP((IR-div)*(5-F$3))-strike)</f>
        <v>1044445.2188974983</v>
      </c>
      <c r="G183" s="48">
        <f>notional*EXP(-IR*(5-G$3))*('2. Stock Price 1'!G183*EXP((IR-div)*(5-G$3))-strike)</f>
        <v>-7050250.94742769</v>
      </c>
      <c r="H183" s="48">
        <f>notional*EXP(-IR*(5-H$3))*('2. Stock Price 1'!H183*EXP((IR-div)*(5-H$3))-strike)</f>
        <v>10356299.079736099</v>
      </c>
      <c r="I183" s="48">
        <f>notional*EXP(-IR*(5-I$3))*('2. Stock Price 1'!I183*EXP((IR-div)*(5-I$3))-strike)</f>
        <v>3458688.1299242321</v>
      </c>
      <c r="J183" s="48">
        <f>notional*EXP(-IR*(5-J$3))*('2. Stock Price 1'!J183*EXP((IR-div)*(5-J$3))-strike)</f>
        <v>3899002.1383801065</v>
      </c>
      <c r="K183" s="48">
        <f>notional*EXP(-IR*(5-K$3))*('2. Stock Price 1'!K183*EXP((IR-div)*(5-K$3))-strike)</f>
        <v>357810.47774147685</v>
      </c>
      <c r="L183" s="48">
        <f>notional*EXP(-IR*(5-L$3))*('2. Stock Price 1'!L183*EXP((IR-div)*(5-L$3))-strike)</f>
        <v>-4832156.2630638937</v>
      </c>
      <c r="M183" s="48">
        <f>notional*EXP(-IR*(5-M$3))*('2. Stock Price 1'!M183*EXP((IR-div)*(5-M$3))-strike)</f>
        <v>-123486.47021866711</v>
      </c>
      <c r="N183" s="48">
        <f>notional*EXP(-IR*(5-N$3))*('2. Stock Price 1'!N183*EXP((IR-div)*(5-N$3))-strike)</f>
        <v>-11511559.897358544</v>
      </c>
      <c r="O183" s="48">
        <f>notional*EXP(-IR*(5-O$3))*('2. Stock Price 1'!O183*EXP((IR-div)*(5-O$3))-strike)</f>
        <v>-12034882.897267245</v>
      </c>
      <c r="P183" s="48">
        <f>notional*EXP(-IR*(5-P$3))*('2. Stock Price 1'!P183*EXP((IR-div)*(5-P$3))-strike)</f>
        <v>-11964065.028163133</v>
      </c>
      <c r="Q183" s="48">
        <f>notional*EXP(-IR*(5-Q$3))*('2. Stock Price 1'!Q183*EXP((IR-div)*(5-Q$3))-strike)</f>
        <v>-23122326.342181098</v>
      </c>
      <c r="R183" s="48">
        <f>notional*EXP(-IR*(5-R$3))*('2. Stock Price 1'!R183*EXP((IR-div)*(5-R$3))-strike)</f>
        <v>-19877873.842765175</v>
      </c>
      <c r="S183" s="48">
        <f>notional*EXP(-IR*(5-S$3))*('2. Stock Price 1'!S183*EXP((IR-div)*(5-S$3))-strike)</f>
        <v>-20265718.000671834</v>
      </c>
      <c r="T183" s="48">
        <f>notional*EXP(-IR*(5-T$3))*('2. Stock Price 1'!T183*EXP((IR-div)*(5-T$3))-strike)</f>
        <v>-13500140.882555241</v>
      </c>
      <c r="U183" s="48">
        <f>notional*EXP(-IR*(5-U$3))*('2. Stock Price 1'!U183*EXP((IR-div)*(5-U$3))-strike)</f>
        <v>-22250290.658945523</v>
      </c>
      <c r="V183" s="48">
        <f>notional*EXP(-IR*(5-V$3))*('2. Stock Price 1'!V183*EXP((IR-div)*(5-V$3))-strike)</f>
        <v>-14007346.509293204</v>
      </c>
      <c r="W183" s="49">
        <f>notional*EXP(-IR*(5-W$3))*('2. Stock Price 1'!W183*EXP((IR-div)*(5-W$3))-strike)</f>
        <v>-25960084.095835656</v>
      </c>
    </row>
    <row r="184" spans="2:23" x14ac:dyDescent="0.35">
      <c r="B184" s="9" t="s">
        <v>180</v>
      </c>
      <c r="C184" s="11">
        <f>notional*EXP(-IR*(5-C$3))*(strike_2-'2. Stock Price 2'!C184*EXP((IR-div)*(5-C$3)))</f>
        <v>0</v>
      </c>
      <c r="D184" s="48">
        <f>notional*EXP(-IR*(5-D$3))*('2. Stock Price 1'!D184*EXP((IR-div)*(5-D$3))-strike)</f>
        <v>-6763974.5060863057</v>
      </c>
      <c r="E184" s="48">
        <f>notional*EXP(-IR*(5-E$3))*('2. Stock Price 1'!E184*EXP((IR-div)*(5-E$3))-strike)</f>
        <v>-2059869.9069293563</v>
      </c>
      <c r="F184" s="48">
        <f>notional*EXP(-IR*(5-F$3))*('2. Stock Price 1'!F184*EXP((IR-div)*(5-F$3))-strike)</f>
        <v>-5061309.1844929652</v>
      </c>
      <c r="G184" s="48">
        <f>notional*EXP(-IR*(5-G$3))*('2. Stock Price 1'!G184*EXP((IR-div)*(5-G$3))-strike)</f>
        <v>-12362236.532493604</v>
      </c>
      <c r="H184" s="48">
        <f>notional*EXP(-IR*(5-H$3))*('2. Stock Price 1'!H184*EXP((IR-div)*(5-H$3))-strike)</f>
        <v>-22986437.284443922</v>
      </c>
      <c r="I184" s="48">
        <f>notional*EXP(-IR*(5-I$3))*('2. Stock Price 1'!I184*EXP((IR-div)*(5-I$3))-strike)</f>
        <v>-21854781.849970043</v>
      </c>
      <c r="J184" s="48">
        <f>notional*EXP(-IR*(5-J$3))*('2. Stock Price 1'!J184*EXP((IR-div)*(5-J$3))-strike)</f>
        <v>-14533731.377222087</v>
      </c>
      <c r="K184" s="48">
        <f>notional*EXP(-IR*(5-K$3))*('2. Stock Price 1'!K184*EXP((IR-div)*(5-K$3))-strike)</f>
        <v>-16367926.80216234</v>
      </c>
      <c r="L184" s="48">
        <f>notional*EXP(-IR*(5-L$3))*('2. Stock Price 1'!L184*EXP((IR-div)*(5-L$3))-strike)</f>
        <v>-9873545.2274404354</v>
      </c>
      <c r="M184" s="48">
        <f>notional*EXP(-IR*(5-M$3))*('2. Stock Price 1'!M184*EXP((IR-div)*(5-M$3))-strike)</f>
        <v>-6674343.8857566267</v>
      </c>
      <c r="N184" s="48">
        <f>notional*EXP(-IR*(5-N$3))*('2. Stock Price 1'!N184*EXP((IR-div)*(5-N$3))-strike)</f>
        <v>-8310116.9548814408</v>
      </c>
      <c r="O184" s="48">
        <f>notional*EXP(-IR*(5-O$3))*('2. Stock Price 1'!O184*EXP((IR-div)*(5-O$3))-strike)</f>
        <v>-22845682.793442227</v>
      </c>
      <c r="P184" s="48">
        <f>notional*EXP(-IR*(5-P$3))*('2. Stock Price 1'!P184*EXP((IR-div)*(5-P$3))-strike)</f>
        <v>-12538775.702808971</v>
      </c>
      <c r="Q184" s="48">
        <f>notional*EXP(-IR*(5-Q$3))*('2. Stock Price 1'!Q184*EXP((IR-div)*(5-Q$3))-strike)</f>
        <v>-648608.29734350217</v>
      </c>
      <c r="R184" s="48">
        <f>notional*EXP(-IR*(5-R$3))*('2. Stock Price 1'!R184*EXP((IR-div)*(5-R$3))-strike)</f>
        <v>-13499107.113931131</v>
      </c>
      <c r="S184" s="48">
        <f>notional*EXP(-IR*(5-S$3))*('2. Stock Price 1'!S184*EXP((IR-div)*(5-S$3))-strike)</f>
        <v>-2854056.2456567376</v>
      </c>
      <c r="T184" s="48">
        <f>notional*EXP(-IR*(5-T$3))*('2. Stock Price 1'!T184*EXP((IR-div)*(5-T$3))-strike)</f>
        <v>6702548.1874515209</v>
      </c>
      <c r="U184" s="48">
        <f>notional*EXP(-IR*(5-U$3))*('2. Stock Price 1'!U184*EXP((IR-div)*(5-U$3))-strike)</f>
        <v>-7025077.6892739488</v>
      </c>
      <c r="V184" s="48">
        <f>notional*EXP(-IR*(5-V$3))*('2. Stock Price 1'!V184*EXP((IR-div)*(5-V$3))-strike)</f>
        <v>-10174504.411013357</v>
      </c>
      <c r="W184" s="49">
        <f>notional*EXP(-IR*(5-W$3))*('2. Stock Price 1'!W184*EXP((IR-div)*(5-W$3))-strike)</f>
        <v>2762652.0178912701</v>
      </c>
    </row>
    <row r="185" spans="2:23" x14ac:dyDescent="0.35">
      <c r="B185" s="9" t="s">
        <v>181</v>
      </c>
      <c r="C185" s="11">
        <f>notional*EXP(-IR*(5-C$3))*(strike_2-'2. Stock Price 2'!C185*EXP((IR-div)*(5-C$3)))</f>
        <v>0</v>
      </c>
      <c r="D185" s="48">
        <f>notional*EXP(-IR*(5-D$3))*('2. Stock Price 1'!D185*EXP((IR-div)*(5-D$3))-strike)</f>
        <v>14098870.429833883</v>
      </c>
      <c r="E185" s="48">
        <f>notional*EXP(-IR*(5-E$3))*('2. Stock Price 1'!E185*EXP((IR-div)*(5-E$3))-strike)</f>
        <v>9574992.2495152466</v>
      </c>
      <c r="F185" s="48">
        <f>notional*EXP(-IR*(5-F$3))*('2. Stock Price 1'!F185*EXP((IR-div)*(5-F$3))-strike)</f>
        <v>5933308.3159531001</v>
      </c>
      <c r="G185" s="48">
        <f>notional*EXP(-IR*(5-G$3))*('2. Stock Price 1'!G185*EXP((IR-div)*(5-G$3))-strike)</f>
        <v>6174671.7915326171</v>
      </c>
      <c r="H185" s="48">
        <f>notional*EXP(-IR*(5-H$3))*('2. Stock Price 1'!H185*EXP((IR-div)*(5-H$3))-strike)</f>
        <v>4853893.138359244</v>
      </c>
      <c r="I185" s="48">
        <f>notional*EXP(-IR*(5-I$3))*('2. Stock Price 1'!I185*EXP((IR-div)*(5-I$3))-strike)</f>
        <v>7892585.3074513339</v>
      </c>
      <c r="J185" s="48">
        <f>notional*EXP(-IR*(5-J$3))*('2. Stock Price 1'!J185*EXP((IR-div)*(5-J$3))-strike)</f>
        <v>9775476.3129883986</v>
      </c>
      <c r="K185" s="48">
        <f>notional*EXP(-IR*(5-K$3))*('2. Stock Price 1'!K185*EXP((IR-div)*(5-K$3))-strike)</f>
        <v>8323300.4618602609</v>
      </c>
      <c r="L185" s="48">
        <f>notional*EXP(-IR*(5-L$3))*('2. Stock Price 1'!L185*EXP((IR-div)*(5-L$3))-strike)</f>
        <v>4832322.3367576608</v>
      </c>
      <c r="M185" s="48">
        <f>notional*EXP(-IR*(5-M$3))*('2. Stock Price 1'!M185*EXP((IR-div)*(5-M$3))-strike)</f>
        <v>-7964806.2894307533</v>
      </c>
      <c r="N185" s="48">
        <f>notional*EXP(-IR*(5-N$3))*('2. Stock Price 1'!N185*EXP((IR-div)*(5-N$3))-strike)</f>
        <v>-10786008.963867093</v>
      </c>
      <c r="O185" s="48">
        <f>notional*EXP(-IR*(5-O$3))*('2. Stock Price 1'!O185*EXP((IR-div)*(5-O$3))-strike)</f>
        <v>-7773002.7266199924</v>
      </c>
      <c r="P185" s="48">
        <f>notional*EXP(-IR*(5-P$3))*('2. Stock Price 1'!P185*EXP((IR-div)*(5-P$3))-strike)</f>
        <v>-9570486.8228554912</v>
      </c>
      <c r="Q185" s="48">
        <f>notional*EXP(-IR*(5-Q$3))*('2. Stock Price 1'!Q185*EXP((IR-div)*(5-Q$3))-strike)</f>
        <v>-3611014.6083832658</v>
      </c>
      <c r="R185" s="48">
        <f>notional*EXP(-IR*(5-R$3))*('2. Stock Price 1'!R185*EXP((IR-div)*(5-R$3))-strike)</f>
        <v>-18859193.98103435</v>
      </c>
      <c r="S185" s="48">
        <f>notional*EXP(-IR*(5-S$3))*('2. Stock Price 1'!S185*EXP((IR-div)*(5-S$3))-strike)</f>
        <v>-12377600.645766925</v>
      </c>
      <c r="T185" s="48">
        <f>notional*EXP(-IR*(5-T$3))*('2. Stock Price 1'!T185*EXP((IR-div)*(5-T$3))-strike)</f>
        <v>-2645933.7871684977</v>
      </c>
      <c r="U185" s="48">
        <f>notional*EXP(-IR*(5-U$3))*('2. Stock Price 1'!U185*EXP((IR-div)*(5-U$3))-strike)</f>
        <v>-6110479.2743052691</v>
      </c>
      <c r="V185" s="48">
        <f>notional*EXP(-IR*(5-V$3))*('2. Stock Price 1'!V185*EXP((IR-div)*(5-V$3))-strike)</f>
        <v>-395442.7644705727</v>
      </c>
      <c r="W185" s="49">
        <f>notional*EXP(-IR*(5-W$3))*('2. Stock Price 1'!W185*EXP((IR-div)*(5-W$3))-strike)</f>
        <v>-7060955.9401510609</v>
      </c>
    </row>
    <row r="186" spans="2:23" x14ac:dyDescent="0.35">
      <c r="B186" s="9" t="s">
        <v>182</v>
      </c>
      <c r="C186" s="11">
        <f>notional*EXP(-IR*(5-C$3))*(strike_2-'2. Stock Price 2'!C186*EXP((IR-div)*(5-C$3)))</f>
        <v>0</v>
      </c>
      <c r="D186" s="48">
        <f>notional*EXP(-IR*(5-D$3))*('2. Stock Price 1'!D186*EXP((IR-div)*(5-D$3))-strike)</f>
        <v>-2980752.3717709854</v>
      </c>
      <c r="E186" s="48">
        <f>notional*EXP(-IR*(5-E$3))*('2. Stock Price 1'!E186*EXP((IR-div)*(5-E$3))-strike)</f>
        <v>-2332559.695669312</v>
      </c>
      <c r="F186" s="48">
        <f>notional*EXP(-IR*(5-F$3))*('2. Stock Price 1'!F186*EXP((IR-div)*(5-F$3))-strike)</f>
        <v>-9523144.9139852747</v>
      </c>
      <c r="G186" s="48">
        <f>notional*EXP(-IR*(5-G$3))*('2. Stock Price 1'!G186*EXP((IR-div)*(5-G$3))-strike)</f>
        <v>-19543702.938116893</v>
      </c>
      <c r="H186" s="48">
        <f>notional*EXP(-IR*(5-H$3))*('2. Stock Price 1'!H186*EXP((IR-div)*(5-H$3))-strike)</f>
        <v>-22906719.96375639</v>
      </c>
      <c r="I186" s="48">
        <f>notional*EXP(-IR*(5-I$3))*('2. Stock Price 1'!I186*EXP((IR-div)*(5-I$3))-strike)</f>
        <v>-21160756.808276635</v>
      </c>
      <c r="J186" s="48">
        <f>notional*EXP(-IR*(5-J$3))*('2. Stock Price 1'!J186*EXP((IR-div)*(5-J$3))-strike)</f>
        <v>-8745374.9769093897</v>
      </c>
      <c r="K186" s="48">
        <f>notional*EXP(-IR*(5-K$3))*('2. Stock Price 1'!K186*EXP((IR-div)*(5-K$3))-strike)</f>
        <v>-10399776.539850784</v>
      </c>
      <c r="L186" s="48">
        <f>notional*EXP(-IR*(5-L$3))*('2. Stock Price 1'!L186*EXP((IR-div)*(5-L$3))-strike)</f>
        <v>-5887907.6990836104</v>
      </c>
      <c r="M186" s="48">
        <f>notional*EXP(-IR*(5-M$3))*('2. Stock Price 1'!M186*EXP((IR-div)*(5-M$3))-strike)</f>
        <v>-8421919.6776343435</v>
      </c>
      <c r="N186" s="48">
        <f>notional*EXP(-IR*(5-N$3))*('2. Stock Price 1'!N186*EXP((IR-div)*(5-N$3))-strike)</f>
        <v>7862993.1102978857</v>
      </c>
      <c r="O186" s="48">
        <f>notional*EXP(-IR*(5-O$3))*('2. Stock Price 1'!O186*EXP((IR-div)*(5-O$3))-strike)</f>
        <v>3163377.2026444972</v>
      </c>
      <c r="P186" s="48">
        <f>notional*EXP(-IR*(5-P$3))*('2. Stock Price 1'!P186*EXP((IR-div)*(5-P$3))-strike)</f>
        <v>14308636.905940089</v>
      </c>
      <c r="Q186" s="48">
        <f>notional*EXP(-IR*(5-Q$3))*('2. Stock Price 1'!Q186*EXP((IR-div)*(5-Q$3))-strike)</f>
        <v>9350197.9496296458</v>
      </c>
      <c r="R186" s="48">
        <f>notional*EXP(-IR*(5-R$3))*('2. Stock Price 1'!R186*EXP((IR-div)*(5-R$3))-strike)</f>
        <v>-2602792.4330052165</v>
      </c>
      <c r="S186" s="48">
        <f>notional*EXP(-IR*(5-S$3))*('2. Stock Price 1'!S186*EXP((IR-div)*(5-S$3))-strike)</f>
        <v>-8290483.3329156907</v>
      </c>
      <c r="T186" s="48">
        <f>notional*EXP(-IR*(5-T$3))*('2. Stock Price 1'!T186*EXP((IR-div)*(5-T$3))-strike)</f>
        <v>-10540911.28545846</v>
      </c>
      <c r="U186" s="48">
        <f>notional*EXP(-IR*(5-U$3))*('2. Stock Price 1'!U186*EXP((IR-div)*(5-U$3))-strike)</f>
        <v>-8889345.3065140937</v>
      </c>
      <c r="V186" s="48">
        <f>notional*EXP(-IR*(5-V$3))*('2. Stock Price 1'!V186*EXP((IR-div)*(5-V$3))-strike)</f>
        <v>-8237724.6886745496</v>
      </c>
      <c r="W186" s="49">
        <f>notional*EXP(-IR*(5-W$3))*('2. Stock Price 1'!W186*EXP((IR-div)*(5-W$3))-strike)</f>
        <v>-1453906.227539548</v>
      </c>
    </row>
    <row r="187" spans="2:23" x14ac:dyDescent="0.35">
      <c r="B187" s="9" t="s">
        <v>183</v>
      </c>
      <c r="C187" s="11">
        <f>notional*EXP(-IR*(5-C$3))*(strike_2-'2. Stock Price 2'!C187*EXP((IR-div)*(5-C$3)))</f>
        <v>0</v>
      </c>
      <c r="D187" s="48">
        <f>notional*EXP(-IR*(5-D$3))*('2. Stock Price 1'!D187*EXP((IR-div)*(5-D$3))-strike)</f>
        <v>12801394.247677831</v>
      </c>
      <c r="E187" s="48">
        <f>notional*EXP(-IR*(5-E$3))*('2. Stock Price 1'!E187*EXP((IR-div)*(5-E$3))-strike)</f>
        <v>13264221.170790039</v>
      </c>
      <c r="F187" s="48">
        <f>notional*EXP(-IR*(5-F$3))*('2. Stock Price 1'!F187*EXP((IR-div)*(5-F$3))-strike)</f>
        <v>28357655.710224409</v>
      </c>
      <c r="G187" s="48">
        <f>notional*EXP(-IR*(5-G$3))*('2. Stock Price 1'!G187*EXP((IR-div)*(5-G$3))-strike)</f>
        <v>18800383.822306275</v>
      </c>
      <c r="H187" s="48">
        <f>notional*EXP(-IR*(5-H$3))*('2. Stock Price 1'!H187*EXP((IR-div)*(5-H$3))-strike)</f>
        <v>9520944.0968515258</v>
      </c>
      <c r="I187" s="48">
        <f>notional*EXP(-IR*(5-I$3))*('2. Stock Price 1'!I187*EXP((IR-div)*(5-I$3))-strike)</f>
        <v>35426618.763247356</v>
      </c>
      <c r="J187" s="48">
        <f>notional*EXP(-IR*(5-J$3))*('2. Stock Price 1'!J187*EXP((IR-div)*(5-J$3))-strike)</f>
        <v>55042415.731471844</v>
      </c>
      <c r="K187" s="48">
        <f>notional*EXP(-IR*(5-K$3))*('2. Stock Price 1'!K187*EXP((IR-div)*(5-K$3))-strike)</f>
        <v>32313950.743083909</v>
      </c>
      <c r="L187" s="48">
        <f>notional*EXP(-IR*(5-L$3))*('2. Stock Price 1'!L187*EXP((IR-div)*(5-L$3))-strike)</f>
        <v>37132583.216000728</v>
      </c>
      <c r="M187" s="48">
        <f>notional*EXP(-IR*(5-M$3))*('2. Stock Price 1'!M187*EXP((IR-div)*(5-M$3))-strike)</f>
        <v>12662517.456261778</v>
      </c>
      <c r="N187" s="48">
        <f>notional*EXP(-IR*(5-N$3))*('2. Stock Price 1'!N187*EXP((IR-div)*(5-N$3))-strike)</f>
        <v>-1994431.3635086934</v>
      </c>
      <c r="O187" s="48">
        <f>notional*EXP(-IR*(5-O$3))*('2. Stock Price 1'!O187*EXP((IR-div)*(5-O$3))-strike)</f>
        <v>1815155.1767757656</v>
      </c>
      <c r="P187" s="48">
        <f>notional*EXP(-IR*(5-P$3))*('2. Stock Price 1'!P187*EXP((IR-div)*(5-P$3))-strike)</f>
        <v>3810058.2650898686</v>
      </c>
      <c r="Q187" s="48">
        <f>notional*EXP(-IR*(5-Q$3))*('2. Stock Price 1'!Q187*EXP((IR-div)*(5-Q$3))-strike)</f>
        <v>-5254250.7366716256</v>
      </c>
      <c r="R187" s="48">
        <f>notional*EXP(-IR*(5-R$3))*('2. Stock Price 1'!R187*EXP((IR-div)*(5-R$3))-strike)</f>
        <v>-14447327.010367626</v>
      </c>
      <c r="S187" s="48">
        <f>notional*EXP(-IR*(5-S$3))*('2. Stock Price 1'!S187*EXP((IR-div)*(5-S$3))-strike)</f>
        <v>-11557230.009642137</v>
      </c>
      <c r="T187" s="48">
        <f>notional*EXP(-IR*(5-T$3))*('2. Stock Price 1'!T187*EXP((IR-div)*(5-T$3))-strike)</f>
        <v>-14058613.108559549</v>
      </c>
      <c r="U187" s="48">
        <f>notional*EXP(-IR*(5-U$3))*('2. Stock Price 1'!U187*EXP((IR-div)*(5-U$3))-strike)</f>
        <v>-12110158.560719268</v>
      </c>
      <c r="V187" s="48">
        <f>notional*EXP(-IR*(5-V$3))*('2. Stock Price 1'!V187*EXP((IR-div)*(5-V$3))-strike)</f>
        <v>-11619759.079377072</v>
      </c>
      <c r="W187" s="49">
        <f>notional*EXP(-IR*(5-W$3))*('2. Stock Price 1'!W187*EXP((IR-div)*(5-W$3))-strike)</f>
        <v>-8722215.5633196793</v>
      </c>
    </row>
    <row r="188" spans="2:23" x14ac:dyDescent="0.35">
      <c r="B188" s="9" t="s">
        <v>184</v>
      </c>
      <c r="C188" s="11">
        <f>notional*EXP(-IR*(5-C$3))*(strike_2-'2. Stock Price 2'!C188*EXP((IR-div)*(5-C$3)))</f>
        <v>0</v>
      </c>
      <c r="D188" s="48">
        <f>notional*EXP(-IR*(5-D$3))*('2. Stock Price 1'!D188*EXP((IR-div)*(5-D$3))-strike)</f>
        <v>16544219.875693379</v>
      </c>
      <c r="E188" s="48">
        <f>notional*EXP(-IR*(5-E$3))*('2. Stock Price 1'!E188*EXP((IR-div)*(5-E$3))-strike)</f>
        <v>22980761.706486091</v>
      </c>
      <c r="F188" s="48">
        <f>notional*EXP(-IR*(5-F$3))*('2. Stock Price 1'!F188*EXP((IR-div)*(5-F$3))-strike)</f>
        <v>24894374.993453208</v>
      </c>
      <c r="G188" s="48">
        <f>notional*EXP(-IR*(5-G$3))*('2. Stock Price 1'!G188*EXP((IR-div)*(5-G$3))-strike)</f>
        <v>16942212.120831538</v>
      </c>
      <c r="H188" s="48">
        <f>notional*EXP(-IR*(5-H$3))*('2. Stock Price 1'!H188*EXP((IR-div)*(5-H$3))-strike)</f>
        <v>12578299.091831438</v>
      </c>
      <c r="I188" s="48">
        <f>notional*EXP(-IR*(5-I$3))*('2. Stock Price 1'!I188*EXP((IR-div)*(5-I$3))-strike)</f>
        <v>22906779.028967254</v>
      </c>
      <c r="J188" s="48">
        <f>notional*EXP(-IR*(5-J$3))*('2. Stock Price 1'!J188*EXP((IR-div)*(5-J$3))-strike)</f>
        <v>21149222.903242417</v>
      </c>
      <c r="K188" s="48">
        <f>notional*EXP(-IR*(5-K$3))*('2. Stock Price 1'!K188*EXP((IR-div)*(5-K$3))-strike)</f>
        <v>37437744.648172237</v>
      </c>
      <c r="L188" s="48">
        <f>notional*EXP(-IR*(5-L$3))*('2. Stock Price 1'!L188*EXP((IR-div)*(5-L$3))-strike)</f>
        <v>11220693.931175867</v>
      </c>
      <c r="M188" s="48">
        <f>notional*EXP(-IR*(5-M$3))*('2. Stock Price 1'!M188*EXP((IR-div)*(5-M$3))-strike)</f>
        <v>13293163.834917879</v>
      </c>
      <c r="N188" s="48">
        <f>notional*EXP(-IR*(5-N$3))*('2. Stock Price 1'!N188*EXP((IR-div)*(5-N$3))-strike)</f>
        <v>6917248.9740685876</v>
      </c>
      <c r="O188" s="48">
        <f>notional*EXP(-IR*(5-O$3))*('2. Stock Price 1'!O188*EXP((IR-div)*(5-O$3))-strike)</f>
        <v>6249594.9261319628</v>
      </c>
      <c r="P188" s="48">
        <f>notional*EXP(-IR*(5-P$3))*('2. Stock Price 1'!P188*EXP((IR-div)*(5-P$3))-strike)</f>
        <v>14100986.740335369</v>
      </c>
      <c r="Q188" s="48">
        <f>notional*EXP(-IR*(5-Q$3))*('2. Stock Price 1'!Q188*EXP((IR-div)*(5-Q$3))-strike)</f>
        <v>36749518.526220463</v>
      </c>
      <c r="R188" s="48">
        <f>notional*EXP(-IR*(5-R$3))*('2. Stock Price 1'!R188*EXP((IR-div)*(5-R$3))-strike)</f>
        <v>35932538.456505537</v>
      </c>
      <c r="S188" s="48">
        <f>notional*EXP(-IR*(5-S$3))*('2. Stock Price 1'!S188*EXP((IR-div)*(5-S$3))-strike)</f>
        <v>39596912.521127842</v>
      </c>
      <c r="T188" s="48">
        <f>notional*EXP(-IR*(5-T$3))*('2. Stock Price 1'!T188*EXP((IR-div)*(5-T$3))-strike)</f>
        <v>44093017.962475069</v>
      </c>
      <c r="U188" s="48">
        <f>notional*EXP(-IR*(5-U$3))*('2. Stock Price 1'!U188*EXP((IR-div)*(5-U$3))-strike)</f>
        <v>25647943.143710788</v>
      </c>
      <c r="V188" s="48">
        <f>notional*EXP(-IR*(5-V$3))*('2. Stock Price 1'!V188*EXP((IR-div)*(5-V$3))-strike)</f>
        <v>38585411.580668464</v>
      </c>
      <c r="W188" s="49">
        <f>notional*EXP(-IR*(5-W$3))*('2. Stock Price 1'!W188*EXP((IR-div)*(5-W$3))-strike)</f>
        <v>45796569.599128477</v>
      </c>
    </row>
    <row r="189" spans="2:23" x14ac:dyDescent="0.35">
      <c r="B189" s="9" t="s">
        <v>185</v>
      </c>
      <c r="C189" s="11">
        <f>notional*EXP(-IR*(5-C$3))*(strike_2-'2. Stock Price 2'!C189*EXP((IR-div)*(5-C$3)))</f>
        <v>0</v>
      </c>
      <c r="D189" s="48">
        <f>notional*EXP(-IR*(5-D$3))*('2. Stock Price 1'!D189*EXP((IR-div)*(5-D$3))-strike)</f>
        <v>2967869.7078302843</v>
      </c>
      <c r="E189" s="48">
        <f>notional*EXP(-IR*(5-E$3))*('2. Stock Price 1'!E189*EXP((IR-div)*(5-E$3))-strike)</f>
        <v>1348158.3442017182</v>
      </c>
      <c r="F189" s="48">
        <f>notional*EXP(-IR*(5-F$3))*('2. Stock Price 1'!F189*EXP((IR-div)*(5-F$3))-strike)</f>
        <v>5142637.3645964824</v>
      </c>
      <c r="G189" s="48">
        <f>notional*EXP(-IR*(5-G$3))*('2. Stock Price 1'!G189*EXP((IR-div)*(5-G$3))-strike)</f>
        <v>5644539.5267287893</v>
      </c>
      <c r="H189" s="48">
        <f>notional*EXP(-IR*(5-H$3))*('2. Stock Price 1'!H189*EXP((IR-div)*(5-H$3))-strike)</f>
        <v>24801314.463600911</v>
      </c>
      <c r="I189" s="48">
        <f>notional*EXP(-IR*(5-I$3))*('2. Stock Price 1'!I189*EXP((IR-div)*(5-I$3))-strike)</f>
        <v>36391991.870813005</v>
      </c>
      <c r="J189" s="48">
        <f>notional*EXP(-IR*(5-J$3))*('2. Stock Price 1'!J189*EXP((IR-div)*(5-J$3))-strike)</f>
        <v>23473333.069644723</v>
      </c>
      <c r="K189" s="48">
        <f>notional*EXP(-IR*(5-K$3))*('2. Stock Price 1'!K189*EXP((IR-div)*(5-K$3))-strike)</f>
        <v>2632415.8928883951</v>
      </c>
      <c r="L189" s="48">
        <f>notional*EXP(-IR*(5-L$3))*('2. Stock Price 1'!L189*EXP((IR-div)*(5-L$3))-strike)</f>
        <v>2304441.6213539205</v>
      </c>
      <c r="M189" s="48">
        <f>notional*EXP(-IR*(5-M$3))*('2. Stock Price 1'!M189*EXP((IR-div)*(5-M$3))-strike)</f>
        <v>3668067.8695591083</v>
      </c>
      <c r="N189" s="48">
        <f>notional*EXP(-IR*(5-N$3))*('2. Stock Price 1'!N189*EXP((IR-div)*(5-N$3))-strike)</f>
        <v>9215316.7991384137</v>
      </c>
      <c r="O189" s="48">
        <f>notional*EXP(-IR*(5-O$3))*('2. Stock Price 1'!O189*EXP((IR-div)*(5-O$3))-strike)</f>
        <v>1952102.2442644939</v>
      </c>
      <c r="P189" s="48">
        <f>notional*EXP(-IR*(5-P$3))*('2. Stock Price 1'!P189*EXP((IR-div)*(5-P$3))-strike)</f>
        <v>-10925689.784695467</v>
      </c>
      <c r="Q189" s="48">
        <f>notional*EXP(-IR*(5-Q$3))*('2. Stock Price 1'!Q189*EXP((IR-div)*(5-Q$3))-strike)</f>
        <v>1730163.2383915172</v>
      </c>
      <c r="R189" s="48">
        <f>notional*EXP(-IR*(5-R$3))*('2. Stock Price 1'!R189*EXP((IR-div)*(5-R$3))-strike)</f>
        <v>4168390.5717013227</v>
      </c>
      <c r="S189" s="48">
        <f>notional*EXP(-IR*(5-S$3))*('2. Stock Price 1'!S189*EXP((IR-div)*(5-S$3))-strike)</f>
        <v>14567027.934995359</v>
      </c>
      <c r="T189" s="48">
        <f>notional*EXP(-IR*(5-T$3))*('2. Stock Price 1'!T189*EXP((IR-div)*(5-T$3))-strike)</f>
        <v>21156643.319814283</v>
      </c>
      <c r="U189" s="48">
        <f>notional*EXP(-IR*(5-U$3))*('2. Stock Price 1'!U189*EXP((IR-div)*(5-U$3))-strike)</f>
        <v>58933476.161007375</v>
      </c>
      <c r="V189" s="48">
        <f>notional*EXP(-IR*(5-V$3))*('2. Stock Price 1'!V189*EXP((IR-div)*(5-V$3))-strike)</f>
        <v>82313484.175198063</v>
      </c>
      <c r="W189" s="49">
        <f>notional*EXP(-IR*(5-W$3))*('2. Stock Price 1'!W189*EXP((IR-div)*(5-W$3))-strike)</f>
        <v>94055303.545768306</v>
      </c>
    </row>
    <row r="190" spans="2:23" x14ac:dyDescent="0.35">
      <c r="B190" s="9" t="s">
        <v>186</v>
      </c>
      <c r="C190" s="11">
        <f>notional*EXP(-IR*(5-C$3))*(strike_2-'2. Stock Price 2'!C190*EXP((IR-div)*(5-C$3)))</f>
        <v>0</v>
      </c>
      <c r="D190" s="48">
        <f>notional*EXP(-IR*(5-D$3))*('2. Stock Price 1'!D190*EXP((IR-div)*(5-D$3))-strike)</f>
        <v>-7494866.4488937743</v>
      </c>
      <c r="E190" s="48">
        <f>notional*EXP(-IR*(5-E$3))*('2. Stock Price 1'!E190*EXP((IR-div)*(5-E$3))-strike)</f>
        <v>-8997262.6812548749</v>
      </c>
      <c r="F190" s="48">
        <f>notional*EXP(-IR*(5-F$3))*('2. Stock Price 1'!F190*EXP((IR-div)*(5-F$3))-strike)</f>
        <v>-15831798.106342074</v>
      </c>
      <c r="G190" s="48">
        <f>notional*EXP(-IR*(5-G$3))*('2. Stock Price 1'!G190*EXP((IR-div)*(5-G$3))-strike)</f>
        <v>-27613245.597040981</v>
      </c>
      <c r="H190" s="48">
        <f>notional*EXP(-IR*(5-H$3))*('2. Stock Price 1'!H190*EXP((IR-div)*(5-H$3))-strike)</f>
        <v>-30779052.529369976</v>
      </c>
      <c r="I190" s="48">
        <f>notional*EXP(-IR*(5-I$3))*('2. Stock Price 1'!I190*EXP((IR-div)*(5-I$3))-strike)</f>
        <v>-31843252.312243152</v>
      </c>
      <c r="J190" s="48">
        <f>notional*EXP(-IR*(5-J$3))*('2. Stock Price 1'!J190*EXP((IR-div)*(5-J$3))-strike)</f>
        <v>-33979576.465239517</v>
      </c>
      <c r="K190" s="48">
        <f>notional*EXP(-IR*(5-K$3))*('2. Stock Price 1'!K190*EXP((IR-div)*(5-K$3))-strike)</f>
        <v>-31896632.000289943</v>
      </c>
      <c r="L190" s="48">
        <f>notional*EXP(-IR*(5-L$3))*('2. Stock Price 1'!L190*EXP((IR-div)*(5-L$3))-strike)</f>
        <v>-39766810.246800236</v>
      </c>
      <c r="M190" s="48">
        <f>notional*EXP(-IR*(5-M$3))*('2. Stock Price 1'!M190*EXP((IR-div)*(5-M$3))-strike)</f>
        <v>-41218578.566717431</v>
      </c>
      <c r="N190" s="48">
        <f>notional*EXP(-IR*(5-N$3))*('2. Stock Price 1'!N190*EXP((IR-div)*(5-N$3))-strike)</f>
        <v>-46226791.556663878</v>
      </c>
      <c r="O190" s="48">
        <f>notional*EXP(-IR*(5-O$3))*('2. Stock Price 1'!O190*EXP((IR-div)*(5-O$3))-strike)</f>
        <v>-49287885.194101028</v>
      </c>
      <c r="P190" s="48">
        <f>notional*EXP(-IR*(5-P$3))*('2. Stock Price 1'!P190*EXP((IR-div)*(5-P$3))-strike)</f>
        <v>-49152800.577199809</v>
      </c>
      <c r="Q190" s="48">
        <f>notional*EXP(-IR*(5-Q$3))*('2. Stock Price 1'!Q190*EXP((IR-div)*(5-Q$3))-strike)</f>
        <v>-59107774.173992112</v>
      </c>
      <c r="R190" s="48">
        <f>notional*EXP(-IR*(5-R$3))*('2. Stock Price 1'!R190*EXP((IR-div)*(5-R$3))-strike)</f>
        <v>-59906992.995143853</v>
      </c>
      <c r="S190" s="48">
        <f>notional*EXP(-IR*(5-S$3))*('2. Stock Price 1'!S190*EXP((IR-div)*(5-S$3))-strike)</f>
        <v>-61028635.96151337</v>
      </c>
      <c r="T190" s="48">
        <f>notional*EXP(-IR*(5-T$3))*('2. Stock Price 1'!T190*EXP((IR-div)*(5-T$3))-strike)</f>
        <v>-63308468.97274331</v>
      </c>
      <c r="U190" s="48">
        <f>notional*EXP(-IR*(5-U$3))*('2. Stock Price 1'!U190*EXP((IR-div)*(5-U$3))-strike)</f>
        <v>-69888352.124361202</v>
      </c>
      <c r="V190" s="48">
        <f>notional*EXP(-IR*(5-V$3))*('2. Stock Price 1'!V190*EXP((IR-div)*(5-V$3))-strike)</f>
        <v>-69964548.356516644</v>
      </c>
      <c r="W190" s="49">
        <f>notional*EXP(-IR*(5-W$3))*('2. Stock Price 1'!W190*EXP((IR-div)*(5-W$3))-strike)</f>
        <v>-71391672.638224304</v>
      </c>
    </row>
    <row r="191" spans="2:23" x14ac:dyDescent="0.35">
      <c r="B191" s="9" t="s">
        <v>187</v>
      </c>
      <c r="C191" s="11">
        <f>notional*EXP(-IR*(5-C$3))*(strike_2-'2. Stock Price 2'!C191*EXP((IR-div)*(5-C$3)))</f>
        <v>0</v>
      </c>
      <c r="D191" s="48">
        <f>notional*EXP(-IR*(5-D$3))*('2. Stock Price 1'!D191*EXP((IR-div)*(5-D$3))-strike)</f>
        <v>6346668.3684494132</v>
      </c>
      <c r="E191" s="48">
        <f>notional*EXP(-IR*(5-E$3))*('2. Stock Price 1'!E191*EXP((IR-div)*(5-E$3))-strike)</f>
        <v>-7778191.3397835465</v>
      </c>
      <c r="F191" s="48">
        <f>notional*EXP(-IR*(5-F$3))*('2. Stock Price 1'!F191*EXP((IR-div)*(5-F$3))-strike)</f>
        <v>3625365.0241942704</v>
      </c>
      <c r="G191" s="48">
        <f>notional*EXP(-IR*(5-G$3))*('2. Stock Price 1'!G191*EXP((IR-div)*(5-G$3))-strike)</f>
        <v>12512148.664973009</v>
      </c>
      <c r="H191" s="48">
        <f>notional*EXP(-IR*(5-H$3))*('2. Stock Price 1'!H191*EXP((IR-div)*(5-H$3))-strike)</f>
        <v>-2607485.5706461328</v>
      </c>
      <c r="I191" s="48">
        <f>notional*EXP(-IR*(5-I$3))*('2. Stock Price 1'!I191*EXP((IR-div)*(5-I$3))-strike)</f>
        <v>4916231.2167324517</v>
      </c>
      <c r="J191" s="48">
        <f>notional*EXP(-IR*(5-J$3))*('2. Stock Price 1'!J191*EXP((IR-div)*(5-J$3))-strike)</f>
        <v>15255404.784521177</v>
      </c>
      <c r="K191" s="48">
        <f>notional*EXP(-IR*(5-K$3))*('2. Stock Price 1'!K191*EXP((IR-div)*(5-K$3))-strike)</f>
        <v>8602541.7450031117</v>
      </c>
      <c r="L191" s="48">
        <f>notional*EXP(-IR*(5-L$3))*('2. Stock Price 1'!L191*EXP((IR-div)*(5-L$3))-strike)</f>
        <v>11517917.482100157</v>
      </c>
      <c r="M191" s="48">
        <f>notional*EXP(-IR*(5-M$3))*('2. Stock Price 1'!M191*EXP((IR-div)*(5-M$3))-strike)</f>
        <v>2939790.5391604109</v>
      </c>
      <c r="N191" s="48">
        <f>notional*EXP(-IR*(5-N$3))*('2. Stock Price 1'!N191*EXP((IR-div)*(5-N$3))-strike)</f>
        <v>3931897.565596723</v>
      </c>
      <c r="O191" s="48">
        <f>notional*EXP(-IR*(5-O$3))*('2. Stock Price 1'!O191*EXP((IR-div)*(5-O$3))-strike)</f>
        <v>2536696.2733374611</v>
      </c>
      <c r="P191" s="48">
        <f>notional*EXP(-IR*(5-P$3))*('2. Stock Price 1'!P191*EXP((IR-div)*(5-P$3))-strike)</f>
        <v>16920989.118561838</v>
      </c>
      <c r="Q191" s="48">
        <f>notional*EXP(-IR*(5-Q$3))*('2. Stock Price 1'!Q191*EXP((IR-div)*(5-Q$3))-strike)</f>
        <v>26131401.580333926</v>
      </c>
      <c r="R191" s="48">
        <f>notional*EXP(-IR*(5-R$3))*('2. Stock Price 1'!R191*EXP((IR-div)*(5-R$3))-strike)</f>
        <v>21133882.95441322</v>
      </c>
      <c r="S191" s="48">
        <f>notional*EXP(-IR*(5-S$3))*('2. Stock Price 1'!S191*EXP((IR-div)*(5-S$3))-strike)</f>
        <v>-1694054.50170922</v>
      </c>
      <c r="T191" s="48">
        <f>notional*EXP(-IR*(5-T$3))*('2. Stock Price 1'!T191*EXP((IR-div)*(5-T$3))-strike)</f>
        <v>5880973.0618443759</v>
      </c>
      <c r="U191" s="48">
        <f>notional*EXP(-IR*(5-U$3))*('2. Stock Price 1'!U191*EXP((IR-div)*(5-U$3))-strike)</f>
        <v>3815585.6645556544</v>
      </c>
      <c r="V191" s="48">
        <f>notional*EXP(-IR*(5-V$3))*('2. Stock Price 1'!V191*EXP((IR-div)*(5-V$3))-strike)</f>
        <v>11944199.526274636</v>
      </c>
      <c r="W191" s="49">
        <f>notional*EXP(-IR*(5-W$3))*('2. Stock Price 1'!W191*EXP((IR-div)*(5-W$3))-strike)</f>
        <v>15152926.902846787</v>
      </c>
    </row>
    <row r="192" spans="2:23" x14ac:dyDescent="0.35">
      <c r="B192" s="9" t="s">
        <v>188</v>
      </c>
      <c r="C192" s="11">
        <f>notional*EXP(-IR*(5-C$3))*(strike_2-'2. Stock Price 2'!C192*EXP((IR-div)*(5-C$3)))</f>
        <v>0</v>
      </c>
      <c r="D192" s="48">
        <f>notional*EXP(-IR*(5-D$3))*('2. Stock Price 1'!D192*EXP((IR-div)*(5-D$3))-strike)</f>
        <v>-13368319.424185032</v>
      </c>
      <c r="E192" s="48">
        <f>notional*EXP(-IR*(5-E$3))*('2. Stock Price 1'!E192*EXP((IR-div)*(5-E$3))-strike)</f>
        <v>-12587096.33409307</v>
      </c>
      <c r="F192" s="48">
        <f>notional*EXP(-IR*(5-F$3))*('2. Stock Price 1'!F192*EXP((IR-div)*(5-F$3))-strike)</f>
        <v>-16734278.960721968</v>
      </c>
      <c r="G192" s="48">
        <f>notional*EXP(-IR*(5-G$3))*('2. Stock Price 1'!G192*EXP((IR-div)*(5-G$3))-strike)</f>
        <v>-21452293.863649197</v>
      </c>
      <c r="H192" s="48">
        <f>notional*EXP(-IR*(5-H$3))*('2. Stock Price 1'!H192*EXP((IR-div)*(5-H$3))-strike)</f>
        <v>-10743575.734381966</v>
      </c>
      <c r="I192" s="48">
        <f>notional*EXP(-IR*(5-I$3))*('2. Stock Price 1'!I192*EXP((IR-div)*(5-I$3))-strike)</f>
        <v>-2622229.6194013683</v>
      </c>
      <c r="J192" s="48">
        <f>notional*EXP(-IR*(5-J$3))*('2. Stock Price 1'!J192*EXP((IR-div)*(5-J$3))-strike)</f>
        <v>-5148136.7475538654</v>
      </c>
      <c r="K192" s="48">
        <f>notional*EXP(-IR*(5-K$3))*('2. Stock Price 1'!K192*EXP((IR-div)*(5-K$3))-strike)</f>
        <v>-2076773.5646931129</v>
      </c>
      <c r="L192" s="48">
        <f>notional*EXP(-IR*(5-L$3))*('2. Stock Price 1'!L192*EXP((IR-div)*(5-L$3))-strike)</f>
        <v>-16142194.712625066</v>
      </c>
      <c r="M192" s="48">
        <f>notional*EXP(-IR*(5-M$3))*('2. Stock Price 1'!M192*EXP((IR-div)*(5-M$3))-strike)</f>
        <v>-10711050.9061417</v>
      </c>
      <c r="N192" s="48">
        <f>notional*EXP(-IR*(5-N$3))*('2. Stock Price 1'!N192*EXP((IR-div)*(5-N$3))-strike)</f>
        <v>-6715470.5754784066</v>
      </c>
      <c r="O192" s="48">
        <f>notional*EXP(-IR*(5-O$3))*('2. Stock Price 1'!O192*EXP((IR-div)*(5-O$3))-strike)</f>
        <v>-9952648.009646913</v>
      </c>
      <c r="P192" s="48">
        <f>notional*EXP(-IR*(5-P$3))*('2. Stock Price 1'!P192*EXP((IR-div)*(5-P$3))-strike)</f>
        <v>-4468730.9092349391</v>
      </c>
      <c r="Q192" s="48">
        <f>notional*EXP(-IR*(5-Q$3))*('2. Stock Price 1'!Q192*EXP((IR-div)*(5-Q$3))-strike)</f>
        <v>-9650532.5758979321</v>
      </c>
      <c r="R192" s="48">
        <f>notional*EXP(-IR*(5-R$3))*('2. Stock Price 1'!R192*EXP((IR-div)*(5-R$3))-strike)</f>
        <v>-13466551.491045637</v>
      </c>
      <c r="S192" s="48">
        <f>notional*EXP(-IR*(5-S$3))*('2. Stock Price 1'!S192*EXP((IR-div)*(5-S$3))-strike)</f>
        <v>-10020588.317489095</v>
      </c>
      <c r="T192" s="48">
        <f>notional*EXP(-IR*(5-T$3))*('2. Stock Price 1'!T192*EXP((IR-div)*(5-T$3))-strike)</f>
        <v>-8967613.984841032</v>
      </c>
      <c r="U192" s="48">
        <f>notional*EXP(-IR*(5-U$3))*('2. Stock Price 1'!U192*EXP((IR-div)*(5-U$3))-strike)</f>
        <v>-8635438.2485933751</v>
      </c>
      <c r="V192" s="48">
        <f>notional*EXP(-IR*(5-V$3))*('2. Stock Price 1'!V192*EXP((IR-div)*(5-V$3))-strike)</f>
        <v>-9986958.4310997613</v>
      </c>
      <c r="W192" s="49">
        <f>notional*EXP(-IR*(5-W$3))*('2. Stock Price 1'!W192*EXP((IR-div)*(5-W$3))-strike)</f>
        <v>-7783152.6763749113</v>
      </c>
    </row>
    <row r="193" spans="2:23" x14ac:dyDescent="0.35">
      <c r="B193" s="9" t="s">
        <v>189</v>
      </c>
      <c r="C193" s="11">
        <f>notional*EXP(-IR*(5-C$3))*(strike_2-'2. Stock Price 2'!C193*EXP((IR-div)*(5-C$3)))</f>
        <v>0</v>
      </c>
      <c r="D193" s="48">
        <f>notional*EXP(-IR*(5-D$3))*('2. Stock Price 1'!D193*EXP((IR-div)*(5-D$3))-strike)</f>
        <v>-7179252.428312052</v>
      </c>
      <c r="E193" s="48">
        <f>notional*EXP(-IR*(5-E$3))*('2. Stock Price 1'!E193*EXP((IR-div)*(5-E$3))-strike)</f>
        <v>-18962517.245279588</v>
      </c>
      <c r="F193" s="48">
        <f>notional*EXP(-IR*(5-F$3))*('2. Stock Price 1'!F193*EXP((IR-div)*(5-F$3))-strike)</f>
        <v>-14079304.839965457</v>
      </c>
      <c r="G193" s="48">
        <f>notional*EXP(-IR*(5-G$3))*('2. Stock Price 1'!G193*EXP((IR-div)*(5-G$3))-strike)</f>
        <v>-13796717.65254033</v>
      </c>
      <c r="H193" s="48">
        <f>notional*EXP(-IR*(5-H$3))*('2. Stock Price 1'!H193*EXP((IR-div)*(5-H$3))-strike)</f>
        <v>-17571562.308759362</v>
      </c>
      <c r="I193" s="48">
        <f>notional*EXP(-IR*(5-I$3))*('2. Stock Price 1'!I193*EXP((IR-div)*(5-I$3))-strike)</f>
        <v>-15066779.108853964</v>
      </c>
      <c r="J193" s="48">
        <f>notional*EXP(-IR*(5-J$3))*('2. Stock Price 1'!J193*EXP((IR-div)*(5-J$3))-strike)</f>
        <v>-19967651.610173915</v>
      </c>
      <c r="K193" s="48">
        <f>notional*EXP(-IR*(5-K$3))*('2. Stock Price 1'!K193*EXP((IR-div)*(5-K$3))-strike)</f>
        <v>-25162375.629336167</v>
      </c>
      <c r="L193" s="48">
        <f>notional*EXP(-IR*(5-L$3))*('2. Stock Price 1'!L193*EXP((IR-div)*(5-L$3))-strike)</f>
        <v>-23188997.444611523</v>
      </c>
      <c r="M193" s="48">
        <f>notional*EXP(-IR*(5-M$3))*('2. Stock Price 1'!M193*EXP((IR-div)*(5-M$3))-strike)</f>
        <v>-27412482.316982225</v>
      </c>
      <c r="N193" s="48">
        <f>notional*EXP(-IR*(5-N$3))*('2. Stock Price 1'!N193*EXP((IR-div)*(5-N$3))-strike)</f>
        <v>-33853455.571606338</v>
      </c>
      <c r="O193" s="48">
        <f>notional*EXP(-IR*(5-O$3))*('2. Stock Price 1'!O193*EXP((IR-div)*(5-O$3))-strike)</f>
        <v>-34873838.972913176</v>
      </c>
      <c r="P193" s="48">
        <f>notional*EXP(-IR*(5-P$3))*('2. Stock Price 1'!P193*EXP((IR-div)*(5-P$3))-strike)</f>
        <v>-27150548.067360327</v>
      </c>
      <c r="Q193" s="48">
        <f>notional*EXP(-IR*(5-Q$3))*('2. Stock Price 1'!Q193*EXP((IR-div)*(5-Q$3))-strike)</f>
        <v>-17385471.875782367</v>
      </c>
      <c r="R193" s="48">
        <f>notional*EXP(-IR*(5-R$3))*('2. Stock Price 1'!R193*EXP((IR-div)*(5-R$3))-strike)</f>
        <v>-27433584.567752406</v>
      </c>
      <c r="S193" s="48">
        <f>notional*EXP(-IR*(5-S$3))*('2. Stock Price 1'!S193*EXP((IR-div)*(5-S$3))-strike)</f>
        <v>-22992500.889398456</v>
      </c>
      <c r="T193" s="48">
        <f>notional*EXP(-IR*(5-T$3))*('2. Stock Price 1'!T193*EXP((IR-div)*(5-T$3))-strike)</f>
        <v>-20723119.702002391</v>
      </c>
      <c r="U193" s="48">
        <f>notional*EXP(-IR*(5-U$3))*('2. Stock Price 1'!U193*EXP((IR-div)*(5-U$3))-strike)</f>
        <v>-27118476.473199744</v>
      </c>
      <c r="V193" s="48">
        <f>notional*EXP(-IR*(5-V$3))*('2. Stock Price 1'!V193*EXP((IR-div)*(5-V$3))-strike)</f>
        <v>-20792717.822354689</v>
      </c>
      <c r="W193" s="49">
        <f>notional*EXP(-IR*(5-W$3))*('2. Stock Price 1'!W193*EXP((IR-div)*(5-W$3))-strike)</f>
        <v>-19982550.930652793</v>
      </c>
    </row>
    <row r="194" spans="2:23" x14ac:dyDescent="0.35">
      <c r="B194" s="9" t="s">
        <v>190</v>
      </c>
      <c r="C194" s="11">
        <f>notional*EXP(-IR*(5-C$3))*(strike_2-'2. Stock Price 2'!C194*EXP((IR-div)*(5-C$3)))</f>
        <v>0</v>
      </c>
      <c r="D194" s="48">
        <f>notional*EXP(-IR*(5-D$3))*('2. Stock Price 1'!D194*EXP((IR-div)*(5-D$3))-strike)</f>
        <v>-1220520.1654021461</v>
      </c>
      <c r="E194" s="48">
        <f>notional*EXP(-IR*(5-E$3))*('2. Stock Price 1'!E194*EXP((IR-div)*(5-E$3))-strike)</f>
        <v>4215280.6679654792</v>
      </c>
      <c r="F194" s="48">
        <f>notional*EXP(-IR*(5-F$3))*('2. Stock Price 1'!F194*EXP((IR-div)*(5-F$3))-strike)</f>
        <v>20720639.091793101</v>
      </c>
      <c r="G194" s="48">
        <f>notional*EXP(-IR*(5-G$3))*('2. Stock Price 1'!G194*EXP((IR-div)*(5-G$3))-strike)</f>
        <v>14496706.176191796</v>
      </c>
      <c r="H194" s="48">
        <f>notional*EXP(-IR*(5-H$3))*('2. Stock Price 1'!H194*EXP((IR-div)*(5-H$3))-strike)</f>
        <v>4452175.8475205107</v>
      </c>
      <c r="I194" s="48">
        <f>notional*EXP(-IR*(5-I$3))*('2. Stock Price 1'!I194*EXP((IR-div)*(5-I$3))-strike)</f>
        <v>19648025.949558452</v>
      </c>
      <c r="J194" s="48">
        <f>notional*EXP(-IR*(5-J$3))*('2. Stock Price 1'!J194*EXP((IR-div)*(5-J$3))-strike)</f>
        <v>29890870.239240464</v>
      </c>
      <c r="K194" s="48">
        <f>notional*EXP(-IR*(5-K$3))*('2. Stock Price 1'!K194*EXP((IR-div)*(5-K$3))-strike)</f>
        <v>23031143.63961117</v>
      </c>
      <c r="L194" s="48">
        <f>notional*EXP(-IR*(5-L$3))*('2. Stock Price 1'!L194*EXP((IR-div)*(5-L$3))-strike)</f>
        <v>24583292.172007702</v>
      </c>
      <c r="M194" s="48">
        <f>notional*EXP(-IR*(5-M$3))*('2. Stock Price 1'!M194*EXP((IR-div)*(5-M$3))-strike)</f>
        <v>40617422.759812988</v>
      </c>
      <c r="N194" s="48">
        <f>notional*EXP(-IR*(5-N$3))*('2. Stock Price 1'!N194*EXP((IR-div)*(5-N$3))-strike)</f>
        <v>28046611.246649031</v>
      </c>
      <c r="O194" s="48">
        <f>notional*EXP(-IR*(5-O$3))*('2. Stock Price 1'!O194*EXP((IR-div)*(5-O$3))-strike)</f>
        <v>8572009.471920142</v>
      </c>
      <c r="P194" s="48">
        <f>notional*EXP(-IR*(5-P$3))*('2. Stock Price 1'!P194*EXP((IR-div)*(5-P$3))-strike)</f>
        <v>7953006.8931524409</v>
      </c>
      <c r="Q194" s="48">
        <f>notional*EXP(-IR*(5-Q$3))*('2. Stock Price 1'!Q194*EXP((IR-div)*(5-Q$3))-strike)</f>
        <v>21738556.441589363</v>
      </c>
      <c r="R194" s="48">
        <f>notional*EXP(-IR*(5-R$3))*('2. Stock Price 1'!R194*EXP((IR-div)*(5-R$3))-strike)</f>
        <v>19092208.054063436</v>
      </c>
      <c r="S194" s="48">
        <f>notional*EXP(-IR*(5-S$3))*('2. Stock Price 1'!S194*EXP((IR-div)*(5-S$3))-strike)</f>
        <v>27926683.531293407</v>
      </c>
      <c r="T194" s="48">
        <f>notional*EXP(-IR*(5-T$3))*('2. Stock Price 1'!T194*EXP((IR-div)*(5-T$3))-strike)</f>
        <v>43099309.709898598</v>
      </c>
      <c r="U194" s="48">
        <f>notional*EXP(-IR*(5-U$3))*('2. Stock Price 1'!U194*EXP((IR-div)*(5-U$3))-strike)</f>
        <v>48521498.300457776</v>
      </c>
      <c r="V194" s="48">
        <f>notional*EXP(-IR*(5-V$3))*('2. Stock Price 1'!V194*EXP((IR-div)*(5-V$3))-strike)</f>
        <v>66231450.554667674</v>
      </c>
      <c r="W194" s="49">
        <f>notional*EXP(-IR*(5-W$3))*('2. Stock Price 1'!W194*EXP((IR-div)*(5-W$3))-strike)</f>
        <v>111065969.81029588</v>
      </c>
    </row>
    <row r="195" spans="2:23" x14ac:dyDescent="0.35">
      <c r="B195" s="9" t="s">
        <v>191</v>
      </c>
      <c r="C195" s="11">
        <f>notional*EXP(-IR*(5-C$3))*(strike_2-'2. Stock Price 2'!C195*EXP((IR-div)*(5-C$3)))</f>
        <v>0</v>
      </c>
      <c r="D195" s="48">
        <f>notional*EXP(-IR*(5-D$3))*('2. Stock Price 1'!D195*EXP((IR-div)*(5-D$3))-strike)</f>
        <v>-10004221.513285398</v>
      </c>
      <c r="E195" s="48">
        <f>notional*EXP(-IR*(5-E$3))*('2. Stock Price 1'!E195*EXP((IR-div)*(5-E$3))-strike)</f>
        <v>-4799477.4492757656</v>
      </c>
      <c r="F195" s="48">
        <f>notional*EXP(-IR*(5-F$3))*('2. Stock Price 1'!F195*EXP((IR-div)*(5-F$3))-strike)</f>
        <v>-3463590.3838555948</v>
      </c>
      <c r="G195" s="48">
        <f>notional*EXP(-IR*(5-G$3))*('2. Stock Price 1'!G195*EXP((IR-div)*(5-G$3))-strike)</f>
        <v>-2260569.8109222059</v>
      </c>
      <c r="H195" s="48">
        <f>notional*EXP(-IR*(5-H$3))*('2. Stock Price 1'!H195*EXP((IR-div)*(5-H$3))-strike)</f>
        <v>29701205.725374602</v>
      </c>
      <c r="I195" s="48">
        <f>notional*EXP(-IR*(5-I$3))*('2. Stock Price 1'!I195*EXP((IR-div)*(5-I$3))-strike)</f>
        <v>26620348.366520666</v>
      </c>
      <c r="J195" s="48">
        <f>notional*EXP(-IR*(5-J$3))*('2. Stock Price 1'!J195*EXP((IR-div)*(5-J$3))-strike)</f>
        <v>36023621.759864591</v>
      </c>
      <c r="K195" s="48">
        <f>notional*EXP(-IR*(5-K$3))*('2. Stock Price 1'!K195*EXP((IR-div)*(5-K$3))-strike)</f>
        <v>25582989.28711665</v>
      </c>
      <c r="L195" s="48">
        <f>notional*EXP(-IR*(5-L$3))*('2. Stock Price 1'!L195*EXP((IR-div)*(5-L$3))-strike)</f>
        <v>7500733.8739596158</v>
      </c>
      <c r="M195" s="48">
        <f>notional*EXP(-IR*(5-M$3))*('2. Stock Price 1'!M195*EXP((IR-div)*(5-M$3))-strike)</f>
        <v>14356217.28595007</v>
      </c>
      <c r="N195" s="48">
        <f>notional*EXP(-IR*(5-N$3))*('2. Stock Price 1'!N195*EXP((IR-div)*(5-N$3))-strike)</f>
        <v>22707131.418127883</v>
      </c>
      <c r="O195" s="48">
        <f>notional*EXP(-IR*(5-O$3))*('2. Stock Price 1'!O195*EXP((IR-div)*(5-O$3))-strike)</f>
        <v>25130987.129300479</v>
      </c>
      <c r="P195" s="48">
        <f>notional*EXP(-IR*(5-P$3))*('2. Stock Price 1'!P195*EXP((IR-div)*(5-P$3))-strike)</f>
        <v>19003981.94806264</v>
      </c>
      <c r="Q195" s="48">
        <f>notional*EXP(-IR*(5-Q$3))*('2. Stock Price 1'!Q195*EXP((IR-div)*(5-Q$3))-strike)</f>
        <v>33626832.108278714</v>
      </c>
      <c r="R195" s="48">
        <f>notional*EXP(-IR*(5-R$3))*('2. Stock Price 1'!R195*EXP((IR-div)*(5-R$3))-strike)</f>
        <v>17421423.875056062</v>
      </c>
      <c r="S195" s="48">
        <f>notional*EXP(-IR*(5-S$3))*('2. Stock Price 1'!S195*EXP((IR-div)*(5-S$3))-strike)</f>
        <v>27152.802936055734</v>
      </c>
      <c r="T195" s="48">
        <f>notional*EXP(-IR*(5-T$3))*('2. Stock Price 1'!T195*EXP((IR-div)*(5-T$3))-strike)</f>
        <v>-14453239.329157064</v>
      </c>
      <c r="U195" s="48">
        <f>notional*EXP(-IR*(5-U$3))*('2. Stock Price 1'!U195*EXP((IR-div)*(5-U$3))-strike)</f>
        <v>-17288120.575579017</v>
      </c>
      <c r="V195" s="48">
        <f>notional*EXP(-IR*(5-V$3))*('2. Stock Price 1'!V195*EXP((IR-div)*(5-V$3))-strike)</f>
        <v>-3388688.1397708086</v>
      </c>
      <c r="W195" s="49">
        <f>notional*EXP(-IR*(5-W$3))*('2. Stock Price 1'!W195*EXP((IR-div)*(5-W$3))-strike)</f>
        <v>-434279.49422837741</v>
      </c>
    </row>
    <row r="196" spans="2:23" x14ac:dyDescent="0.35">
      <c r="B196" s="9" t="s">
        <v>192</v>
      </c>
      <c r="C196" s="11">
        <f>notional*EXP(-IR*(5-C$3))*(strike_2-'2. Stock Price 2'!C196*EXP((IR-div)*(5-C$3)))</f>
        <v>0</v>
      </c>
      <c r="D196" s="48">
        <f>notional*EXP(-IR*(5-D$3))*('2. Stock Price 1'!D196*EXP((IR-div)*(5-D$3))-strike)</f>
        <v>-2980971.7239120766</v>
      </c>
      <c r="E196" s="48">
        <f>notional*EXP(-IR*(5-E$3))*('2. Stock Price 1'!E196*EXP((IR-div)*(5-E$3))-strike)</f>
        <v>-12317812.00463189</v>
      </c>
      <c r="F196" s="48">
        <f>notional*EXP(-IR*(5-F$3))*('2. Stock Price 1'!F196*EXP((IR-div)*(5-F$3))-strike)</f>
        <v>-15828832.983679853</v>
      </c>
      <c r="G196" s="48">
        <f>notional*EXP(-IR*(5-G$3))*('2. Stock Price 1'!G196*EXP((IR-div)*(5-G$3))-strike)</f>
        <v>-22786847.502767798</v>
      </c>
      <c r="H196" s="48">
        <f>notional*EXP(-IR*(5-H$3))*('2. Stock Price 1'!H196*EXP((IR-div)*(5-H$3))-strike)</f>
        <v>-22240799.126740731</v>
      </c>
      <c r="I196" s="48">
        <f>notional*EXP(-IR*(5-I$3))*('2. Stock Price 1'!I196*EXP((IR-div)*(5-I$3))-strike)</f>
        <v>-16529076.378014138</v>
      </c>
      <c r="J196" s="48">
        <f>notional*EXP(-IR*(5-J$3))*('2. Stock Price 1'!J196*EXP((IR-div)*(5-J$3))-strike)</f>
        <v>-9582162.5853998512</v>
      </c>
      <c r="K196" s="48">
        <f>notional*EXP(-IR*(5-K$3))*('2. Stock Price 1'!K196*EXP((IR-div)*(5-K$3))-strike)</f>
        <v>-25025844.181526076</v>
      </c>
      <c r="L196" s="48">
        <f>notional*EXP(-IR*(5-L$3))*('2. Stock Price 1'!L196*EXP((IR-div)*(5-L$3))-strike)</f>
        <v>-22477391.332446832</v>
      </c>
      <c r="M196" s="48">
        <f>notional*EXP(-IR*(5-M$3))*('2. Stock Price 1'!M196*EXP((IR-div)*(5-M$3))-strike)</f>
        <v>-25698849.667851381</v>
      </c>
      <c r="N196" s="48">
        <f>notional*EXP(-IR*(5-N$3))*('2. Stock Price 1'!N196*EXP((IR-div)*(5-N$3))-strike)</f>
        <v>-12838986.202471346</v>
      </c>
      <c r="O196" s="48">
        <f>notional*EXP(-IR*(5-O$3))*('2. Stock Price 1'!O196*EXP((IR-div)*(5-O$3))-strike)</f>
        <v>-13982124.570148388</v>
      </c>
      <c r="P196" s="48">
        <f>notional*EXP(-IR*(5-P$3))*('2. Stock Price 1'!P196*EXP((IR-div)*(5-P$3))-strike)</f>
        <v>-14322729.643995386</v>
      </c>
      <c r="Q196" s="48">
        <f>notional*EXP(-IR*(5-Q$3))*('2. Stock Price 1'!Q196*EXP((IR-div)*(5-Q$3))-strike)</f>
        <v>-11764013.827191727</v>
      </c>
      <c r="R196" s="48">
        <f>notional*EXP(-IR*(5-R$3))*('2. Stock Price 1'!R196*EXP((IR-div)*(5-R$3))-strike)</f>
        <v>-254617.2278540144</v>
      </c>
      <c r="S196" s="48">
        <f>notional*EXP(-IR*(5-S$3))*('2. Stock Price 1'!S196*EXP((IR-div)*(5-S$3))-strike)</f>
        <v>7306710.5105277244</v>
      </c>
      <c r="T196" s="48">
        <f>notional*EXP(-IR*(5-T$3))*('2. Stock Price 1'!T196*EXP((IR-div)*(5-T$3))-strike)</f>
        <v>9357394.4061464034</v>
      </c>
      <c r="U196" s="48">
        <f>notional*EXP(-IR*(5-U$3))*('2. Stock Price 1'!U196*EXP((IR-div)*(5-U$3))-strike)</f>
        <v>-3936974.4160438026</v>
      </c>
      <c r="V196" s="48">
        <f>notional*EXP(-IR*(5-V$3))*('2. Stock Price 1'!V196*EXP((IR-div)*(5-V$3))-strike)</f>
        <v>-9608448.2904606722</v>
      </c>
      <c r="W196" s="49">
        <f>notional*EXP(-IR*(5-W$3))*('2. Stock Price 1'!W196*EXP((IR-div)*(5-W$3))-strike)</f>
        <v>-8237886.2561423033</v>
      </c>
    </row>
    <row r="197" spans="2:23" x14ac:dyDescent="0.35">
      <c r="B197" s="9" t="s">
        <v>193</v>
      </c>
      <c r="C197" s="11">
        <f>notional*EXP(-IR*(5-C$3))*(strike_2-'2. Stock Price 2'!C197*EXP((IR-div)*(5-C$3)))</f>
        <v>0</v>
      </c>
      <c r="D197" s="48">
        <f>notional*EXP(-IR*(5-D$3))*('2. Stock Price 1'!D197*EXP((IR-div)*(5-D$3))-strike)</f>
        <v>372817.30834578245</v>
      </c>
      <c r="E197" s="48">
        <f>notional*EXP(-IR*(5-E$3))*('2. Stock Price 1'!E197*EXP((IR-div)*(5-E$3))-strike)</f>
        <v>5566464.6528481338</v>
      </c>
      <c r="F197" s="48">
        <f>notional*EXP(-IR*(5-F$3))*('2. Stock Price 1'!F197*EXP((IR-div)*(5-F$3))-strike)</f>
        <v>-5281603.0047394391</v>
      </c>
      <c r="G197" s="48">
        <f>notional*EXP(-IR*(5-G$3))*('2. Stock Price 1'!G197*EXP((IR-div)*(5-G$3))-strike)</f>
        <v>-11969716.810296727</v>
      </c>
      <c r="H197" s="48">
        <f>notional*EXP(-IR*(5-H$3))*('2. Stock Price 1'!H197*EXP((IR-div)*(5-H$3))-strike)</f>
        <v>-5132827.3264640216</v>
      </c>
      <c r="I197" s="48">
        <f>notional*EXP(-IR*(5-I$3))*('2. Stock Price 1'!I197*EXP((IR-div)*(5-I$3))-strike)</f>
        <v>5509242.4218674032</v>
      </c>
      <c r="J197" s="48">
        <f>notional*EXP(-IR*(5-J$3))*('2. Stock Price 1'!J197*EXP((IR-div)*(5-J$3))-strike)</f>
        <v>1716373.3275713255</v>
      </c>
      <c r="K197" s="48">
        <f>notional*EXP(-IR*(5-K$3))*('2. Stock Price 1'!K197*EXP((IR-div)*(5-K$3))-strike)</f>
        <v>-11319398.790154243</v>
      </c>
      <c r="L197" s="48">
        <f>notional*EXP(-IR*(5-L$3))*('2. Stock Price 1'!L197*EXP((IR-div)*(5-L$3))-strike)</f>
        <v>-10167471.372427639</v>
      </c>
      <c r="M197" s="48">
        <f>notional*EXP(-IR*(5-M$3))*('2. Stock Price 1'!M197*EXP((IR-div)*(5-M$3))-strike)</f>
        <v>-21868682.019170076</v>
      </c>
      <c r="N197" s="48">
        <f>notional*EXP(-IR*(5-N$3))*('2. Stock Price 1'!N197*EXP((IR-div)*(5-N$3))-strike)</f>
        <v>-17752049.776254397</v>
      </c>
      <c r="O197" s="48">
        <f>notional*EXP(-IR*(5-O$3))*('2. Stock Price 1'!O197*EXP((IR-div)*(5-O$3))-strike)</f>
        <v>-13109816.228615014</v>
      </c>
      <c r="P197" s="48">
        <f>notional*EXP(-IR*(5-P$3))*('2. Stock Price 1'!P197*EXP((IR-div)*(5-P$3))-strike)</f>
        <v>-13863417.978737261</v>
      </c>
      <c r="Q197" s="48">
        <f>notional*EXP(-IR*(5-Q$3))*('2. Stock Price 1'!Q197*EXP((IR-div)*(5-Q$3))-strike)</f>
        <v>-9097137.3188783526</v>
      </c>
      <c r="R197" s="48">
        <f>notional*EXP(-IR*(5-R$3))*('2. Stock Price 1'!R197*EXP((IR-div)*(5-R$3))-strike)</f>
        <v>-10359926.819293145</v>
      </c>
      <c r="S197" s="48">
        <f>notional*EXP(-IR*(5-S$3))*('2. Stock Price 1'!S197*EXP((IR-div)*(5-S$3))-strike)</f>
        <v>-12327657.484710192</v>
      </c>
      <c r="T197" s="48">
        <f>notional*EXP(-IR*(5-T$3))*('2. Stock Price 1'!T197*EXP((IR-div)*(5-T$3))-strike)</f>
        <v>-3605482.8747606887</v>
      </c>
      <c r="U197" s="48">
        <f>notional*EXP(-IR*(5-U$3))*('2. Stock Price 1'!U197*EXP((IR-div)*(5-U$3))-strike)</f>
        <v>2722249.7777127661</v>
      </c>
      <c r="V197" s="48">
        <f>notional*EXP(-IR*(5-V$3))*('2. Stock Price 1'!V197*EXP((IR-div)*(5-V$3))-strike)</f>
        <v>-16066261.735655986</v>
      </c>
      <c r="W197" s="49">
        <f>notional*EXP(-IR*(5-W$3))*('2. Stock Price 1'!W197*EXP((IR-div)*(5-W$3))-strike)</f>
        <v>-13877314.294543013</v>
      </c>
    </row>
    <row r="198" spans="2:23" x14ac:dyDescent="0.35">
      <c r="B198" s="9" t="s">
        <v>194</v>
      </c>
      <c r="C198" s="11">
        <f>notional*EXP(-IR*(5-C$3))*(strike_2-'2. Stock Price 2'!C198*EXP((IR-div)*(5-C$3)))</f>
        <v>0</v>
      </c>
      <c r="D198" s="48">
        <f>notional*EXP(-IR*(5-D$3))*('2. Stock Price 1'!D198*EXP((IR-div)*(5-D$3))-strike)</f>
        <v>-2729985.9543893668</v>
      </c>
      <c r="E198" s="48">
        <f>notional*EXP(-IR*(5-E$3))*('2. Stock Price 1'!E198*EXP((IR-div)*(5-E$3))-strike)</f>
        <v>-7714907.7300464017</v>
      </c>
      <c r="F198" s="48">
        <f>notional*EXP(-IR*(5-F$3))*('2. Stock Price 1'!F198*EXP((IR-div)*(5-F$3))-strike)</f>
        <v>5262954.4623034149</v>
      </c>
      <c r="G198" s="48">
        <f>notional*EXP(-IR*(5-G$3))*('2. Stock Price 1'!G198*EXP((IR-div)*(5-G$3))-strike)</f>
        <v>4537035.8744495129</v>
      </c>
      <c r="H198" s="48">
        <f>notional*EXP(-IR*(5-H$3))*('2. Stock Price 1'!H198*EXP((IR-div)*(5-H$3))-strike)</f>
        <v>-7035628.8903868096</v>
      </c>
      <c r="I198" s="48">
        <f>notional*EXP(-IR*(5-I$3))*('2. Stock Price 1'!I198*EXP((IR-div)*(5-I$3))-strike)</f>
        <v>-16882446.546683893</v>
      </c>
      <c r="J198" s="48">
        <f>notional*EXP(-IR*(5-J$3))*('2. Stock Price 1'!J198*EXP((IR-div)*(5-J$3))-strike)</f>
        <v>-9361007.3093444332</v>
      </c>
      <c r="K198" s="48">
        <f>notional*EXP(-IR*(5-K$3))*('2. Stock Price 1'!K198*EXP((IR-div)*(5-K$3))-strike)</f>
        <v>-23346055.552519489</v>
      </c>
      <c r="L198" s="48">
        <f>notional*EXP(-IR*(5-L$3))*('2. Stock Price 1'!L198*EXP((IR-div)*(5-L$3))-strike)</f>
        <v>-23119348.140653394</v>
      </c>
      <c r="M198" s="48">
        <f>notional*EXP(-IR*(5-M$3))*('2. Stock Price 1'!M198*EXP((IR-div)*(5-M$3))-strike)</f>
        <v>-21015429.76013742</v>
      </c>
      <c r="N198" s="48">
        <f>notional*EXP(-IR*(5-N$3))*('2. Stock Price 1'!N198*EXP((IR-div)*(5-N$3))-strike)</f>
        <v>-14133695.890260665</v>
      </c>
      <c r="O198" s="48">
        <f>notional*EXP(-IR*(5-O$3))*('2. Stock Price 1'!O198*EXP((IR-div)*(5-O$3))-strike)</f>
        <v>-7260032.1645576851</v>
      </c>
      <c r="P198" s="48">
        <f>notional*EXP(-IR*(5-P$3))*('2. Stock Price 1'!P198*EXP((IR-div)*(5-P$3))-strike)</f>
        <v>7523154.6312681967</v>
      </c>
      <c r="Q198" s="48">
        <f>notional*EXP(-IR*(5-Q$3))*('2. Stock Price 1'!Q198*EXP((IR-div)*(5-Q$3))-strike)</f>
        <v>19777307.632846352</v>
      </c>
      <c r="R198" s="48">
        <f>notional*EXP(-IR*(5-R$3))*('2. Stock Price 1'!R198*EXP((IR-div)*(5-R$3))-strike)</f>
        <v>9537191.5933685377</v>
      </c>
      <c r="S198" s="48">
        <f>notional*EXP(-IR*(5-S$3))*('2. Stock Price 1'!S198*EXP((IR-div)*(5-S$3))-strike)</f>
        <v>5238576.3233734388</v>
      </c>
      <c r="T198" s="48">
        <f>notional*EXP(-IR*(5-T$3))*('2. Stock Price 1'!T198*EXP((IR-div)*(5-T$3))-strike)</f>
        <v>9129718.5670227408</v>
      </c>
      <c r="U198" s="48">
        <f>notional*EXP(-IR*(5-U$3))*('2. Stock Price 1'!U198*EXP((IR-div)*(5-U$3))-strike)</f>
        <v>27078864.790190253</v>
      </c>
      <c r="V198" s="48">
        <f>notional*EXP(-IR*(5-V$3))*('2. Stock Price 1'!V198*EXP((IR-div)*(5-V$3))-strike)</f>
        <v>18208397.436152466</v>
      </c>
      <c r="W198" s="49">
        <f>notional*EXP(-IR*(5-W$3))*('2. Stock Price 1'!W198*EXP((IR-div)*(5-W$3))-strike)</f>
        <v>11343467.194198921</v>
      </c>
    </row>
    <row r="199" spans="2:23" x14ac:dyDescent="0.35">
      <c r="B199" s="9" t="s">
        <v>195</v>
      </c>
      <c r="C199" s="11">
        <f>notional*EXP(-IR*(5-C$3))*(strike_2-'2. Stock Price 2'!C199*EXP((IR-div)*(5-C$3)))</f>
        <v>0</v>
      </c>
      <c r="D199" s="48">
        <f>notional*EXP(-IR*(5-D$3))*('2. Stock Price 1'!D199*EXP((IR-div)*(5-D$3))-strike)</f>
        <v>4598541.1905829664</v>
      </c>
      <c r="E199" s="48">
        <f>notional*EXP(-IR*(5-E$3))*('2. Stock Price 1'!E199*EXP((IR-div)*(5-E$3))-strike)</f>
        <v>19846672.152091321</v>
      </c>
      <c r="F199" s="48">
        <f>notional*EXP(-IR*(5-F$3))*('2. Stock Price 1'!F199*EXP((IR-div)*(5-F$3))-strike)</f>
        <v>24827080.769437537</v>
      </c>
      <c r="G199" s="48">
        <f>notional*EXP(-IR*(5-G$3))*('2. Stock Price 1'!G199*EXP((IR-div)*(5-G$3))-strike)</f>
        <v>25760022.702460725</v>
      </c>
      <c r="H199" s="48">
        <f>notional*EXP(-IR*(5-H$3))*('2. Stock Price 1'!H199*EXP((IR-div)*(5-H$3))-strike)</f>
        <v>28233603.096706588</v>
      </c>
      <c r="I199" s="48">
        <f>notional*EXP(-IR*(5-I$3))*('2. Stock Price 1'!I199*EXP((IR-div)*(5-I$3))-strike)</f>
        <v>46218787.39160645</v>
      </c>
      <c r="J199" s="48">
        <f>notional*EXP(-IR*(5-J$3))*('2. Stock Price 1'!J199*EXP((IR-div)*(5-J$3))-strike)</f>
        <v>24705340.592448559</v>
      </c>
      <c r="K199" s="48">
        <f>notional*EXP(-IR*(5-K$3))*('2. Stock Price 1'!K199*EXP((IR-div)*(5-K$3))-strike)</f>
        <v>14950286.341680082</v>
      </c>
      <c r="L199" s="48">
        <f>notional*EXP(-IR*(5-L$3))*('2. Stock Price 1'!L199*EXP((IR-div)*(5-L$3))-strike)</f>
        <v>21609676.842605315</v>
      </c>
      <c r="M199" s="48">
        <f>notional*EXP(-IR*(5-M$3))*('2. Stock Price 1'!M199*EXP((IR-div)*(5-M$3))-strike)</f>
        <v>20750117.785847552</v>
      </c>
      <c r="N199" s="48">
        <f>notional*EXP(-IR*(5-N$3))*('2. Stock Price 1'!N199*EXP((IR-div)*(5-N$3))-strike)</f>
        <v>27464115.275052115</v>
      </c>
      <c r="O199" s="48">
        <f>notional*EXP(-IR*(5-O$3))*('2. Stock Price 1'!O199*EXP((IR-div)*(5-O$3))-strike)</f>
        <v>38114554.186907895</v>
      </c>
      <c r="P199" s="48">
        <f>notional*EXP(-IR*(5-P$3))*('2. Stock Price 1'!P199*EXP((IR-div)*(5-P$3))-strike)</f>
        <v>32029192.478470869</v>
      </c>
      <c r="Q199" s="48">
        <f>notional*EXP(-IR*(5-Q$3))*('2. Stock Price 1'!Q199*EXP((IR-div)*(5-Q$3))-strike)</f>
        <v>33811847.608171441</v>
      </c>
      <c r="R199" s="48">
        <f>notional*EXP(-IR*(5-R$3))*('2. Stock Price 1'!R199*EXP((IR-div)*(5-R$3))-strike)</f>
        <v>10546852.590089446</v>
      </c>
      <c r="S199" s="48">
        <f>notional*EXP(-IR*(5-S$3))*('2. Stock Price 1'!S199*EXP((IR-div)*(5-S$3))-strike)</f>
        <v>35791769.12795724</v>
      </c>
      <c r="T199" s="48">
        <f>notional*EXP(-IR*(5-T$3))*('2. Stock Price 1'!T199*EXP((IR-div)*(5-T$3))-strike)</f>
        <v>29547059.050816942</v>
      </c>
      <c r="U199" s="48">
        <f>notional*EXP(-IR*(5-U$3))*('2. Stock Price 1'!U199*EXP((IR-div)*(5-U$3))-strike)</f>
        <v>26588436.484836992</v>
      </c>
      <c r="V199" s="48">
        <f>notional*EXP(-IR*(5-V$3))*('2. Stock Price 1'!V199*EXP((IR-div)*(5-V$3))-strike)</f>
        <v>32406637.878519058</v>
      </c>
      <c r="W199" s="49">
        <f>notional*EXP(-IR*(5-W$3))*('2. Stock Price 1'!W199*EXP((IR-div)*(5-W$3))-strike)</f>
        <v>31545944.599446274</v>
      </c>
    </row>
    <row r="200" spans="2:23" x14ac:dyDescent="0.35">
      <c r="B200" s="9" t="s">
        <v>196</v>
      </c>
      <c r="C200" s="11">
        <f>notional*EXP(-IR*(5-C$3))*(strike_2-'2. Stock Price 2'!C200*EXP((IR-div)*(5-C$3)))</f>
        <v>0</v>
      </c>
      <c r="D200" s="48">
        <f>notional*EXP(-IR*(5-D$3))*('2. Stock Price 1'!D200*EXP((IR-div)*(5-D$3))-strike)</f>
        <v>-3216178.53083731</v>
      </c>
      <c r="E200" s="48">
        <f>notional*EXP(-IR*(5-E$3))*('2. Stock Price 1'!E200*EXP((IR-div)*(5-E$3))-strike)</f>
        <v>3218011.2563233939</v>
      </c>
      <c r="F200" s="48">
        <f>notional*EXP(-IR*(5-F$3))*('2. Stock Price 1'!F200*EXP((IR-div)*(5-F$3))-strike)</f>
        <v>8622638.4288894944</v>
      </c>
      <c r="G200" s="48">
        <f>notional*EXP(-IR*(5-G$3))*('2. Stock Price 1'!G200*EXP((IR-div)*(5-G$3))-strike)</f>
        <v>30262242.474692214</v>
      </c>
      <c r="H200" s="48">
        <f>notional*EXP(-IR*(5-H$3))*('2. Stock Price 1'!H200*EXP((IR-div)*(5-H$3))-strike)</f>
        <v>24722238.625284672</v>
      </c>
      <c r="I200" s="48">
        <f>notional*EXP(-IR*(5-I$3))*('2. Stock Price 1'!I200*EXP((IR-div)*(5-I$3))-strike)</f>
        <v>25899657.382329412</v>
      </c>
      <c r="J200" s="48">
        <f>notional*EXP(-IR*(5-J$3))*('2. Stock Price 1'!J200*EXP((IR-div)*(5-J$3))-strike)</f>
        <v>32375880.996044628</v>
      </c>
      <c r="K200" s="48">
        <f>notional*EXP(-IR*(5-K$3))*('2. Stock Price 1'!K200*EXP((IR-div)*(5-K$3))-strike)</f>
        <v>9586100.2109677512</v>
      </c>
      <c r="L200" s="48">
        <f>notional*EXP(-IR*(5-L$3))*('2. Stock Price 1'!L200*EXP((IR-div)*(5-L$3))-strike)</f>
        <v>2646013.0400664075</v>
      </c>
      <c r="M200" s="48">
        <f>notional*EXP(-IR*(5-M$3))*('2. Stock Price 1'!M200*EXP((IR-div)*(5-M$3))-strike)</f>
        <v>15526182.389780024</v>
      </c>
      <c r="N200" s="48">
        <f>notional*EXP(-IR*(5-N$3))*('2. Stock Price 1'!N200*EXP((IR-div)*(5-N$3))-strike)</f>
        <v>32387669.020865202</v>
      </c>
      <c r="O200" s="48">
        <f>notional*EXP(-IR*(5-O$3))*('2. Stock Price 1'!O200*EXP((IR-div)*(5-O$3))-strike)</f>
        <v>16169325.610058751</v>
      </c>
      <c r="P200" s="48">
        <f>notional*EXP(-IR*(5-P$3))*('2. Stock Price 1'!P200*EXP((IR-div)*(5-P$3))-strike)</f>
        <v>21073026.341530532</v>
      </c>
      <c r="Q200" s="48">
        <f>notional*EXP(-IR*(5-Q$3))*('2. Stock Price 1'!Q200*EXP((IR-div)*(5-Q$3))-strike)</f>
        <v>4792812.0071039759</v>
      </c>
      <c r="R200" s="48">
        <f>notional*EXP(-IR*(5-R$3))*('2. Stock Price 1'!R200*EXP((IR-div)*(5-R$3))-strike)</f>
        <v>1254879.8711359212</v>
      </c>
      <c r="S200" s="48">
        <f>notional*EXP(-IR*(5-S$3))*('2. Stock Price 1'!S200*EXP((IR-div)*(5-S$3))-strike)</f>
        <v>6658533.9554144293</v>
      </c>
      <c r="T200" s="48">
        <f>notional*EXP(-IR*(5-T$3))*('2. Stock Price 1'!T200*EXP((IR-div)*(5-T$3))-strike)</f>
        <v>27339500.267071746</v>
      </c>
      <c r="U200" s="48">
        <f>notional*EXP(-IR*(5-U$3))*('2. Stock Price 1'!U200*EXP((IR-div)*(5-U$3))-strike)</f>
        <v>27550932.501821157</v>
      </c>
      <c r="V200" s="48">
        <f>notional*EXP(-IR*(5-V$3))*('2. Stock Price 1'!V200*EXP((IR-div)*(5-V$3))-strike)</f>
        <v>22900455.872153722</v>
      </c>
      <c r="W200" s="49">
        <f>notional*EXP(-IR*(5-W$3))*('2. Stock Price 1'!W200*EXP((IR-div)*(5-W$3))-strike)</f>
        <v>17387832.55678571</v>
      </c>
    </row>
    <row r="201" spans="2:23" x14ac:dyDescent="0.35">
      <c r="B201" s="9" t="s">
        <v>197</v>
      </c>
      <c r="C201" s="11">
        <f>notional*EXP(-IR*(5-C$3))*(strike_2-'2. Stock Price 2'!C201*EXP((IR-div)*(5-C$3)))</f>
        <v>0</v>
      </c>
      <c r="D201" s="48">
        <f>notional*EXP(-IR*(5-D$3))*('2. Stock Price 1'!D201*EXP((IR-div)*(5-D$3))-strike)</f>
        <v>12038334.36263679</v>
      </c>
      <c r="E201" s="48">
        <f>notional*EXP(-IR*(5-E$3))*('2. Stock Price 1'!E201*EXP((IR-div)*(5-E$3))-strike)</f>
        <v>6714320.006739174</v>
      </c>
      <c r="F201" s="48">
        <f>notional*EXP(-IR*(5-F$3))*('2. Stock Price 1'!F201*EXP((IR-div)*(5-F$3))-strike)</f>
        <v>26430872.146795079</v>
      </c>
      <c r="G201" s="48">
        <f>notional*EXP(-IR*(5-G$3))*('2. Stock Price 1'!G201*EXP((IR-div)*(5-G$3))-strike)</f>
        <v>41297707.29531379</v>
      </c>
      <c r="H201" s="48">
        <f>notional*EXP(-IR*(5-H$3))*('2. Stock Price 1'!H201*EXP((IR-div)*(5-H$3))-strike)</f>
        <v>32870634.520864144</v>
      </c>
      <c r="I201" s="48">
        <f>notional*EXP(-IR*(5-I$3))*('2. Stock Price 1'!I201*EXP((IR-div)*(5-I$3))-strike)</f>
        <v>40865867.677407302</v>
      </c>
      <c r="J201" s="48">
        <f>notional*EXP(-IR*(5-J$3))*('2. Stock Price 1'!J201*EXP((IR-div)*(5-J$3))-strike)</f>
        <v>43295992.51193624</v>
      </c>
      <c r="K201" s="48">
        <f>notional*EXP(-IR*(5-K$3))*('2. Stock Price 1'!K201*EXP((IR-div)*(5-K$3))-strike)</f>
        <v>49045133.601990126</v>
      </c>
      <c r="L201" s="48">
        <f>notional*EXP(-IR*(5-L$3))*('2. Stock Price 1'!L201*EXP((IR-div)*(5-L$3))-strike)</f>
        <v>68745348.698311523</v>
      </c>
      <c r="M201" s="48">
        <f>notional*EXP(-IR*(5-M$3))*('2. Stock Price 1'!M201*EXP((IR-div)*(5-M$3))-strike)</f>
        <v>54166359.460222192</v>
      </c>
      <c r="N201" s="48">
        <f>notional*EXP(-IR*(5-N$3))*('2. Stock Price 1'!N201*EXP((IR-div)*(5-N$3))-strike)</f>
        <v>69234705.226859495</v>
      </c>
      <c r="O201" s="48">
        <f>notional*EXP(-IR*(5-O$3))*('2. Stock Price 1'!O201*EXP((IR-div)*(5-O$3))-strike)</f>
        <v>45926373.836341262</v>
      </c>
      <c r="P201" s="48">
        <f>notional*EXP(-IR*(5-P$3))*('2. Stock Price 1'!P201*EXP((IR-div)*(5-P$3))-strike)</f>
        <v>41541591.073925421</v>
      </c>
      <c r="Q201" s="48">
        <f>notional*EXP(-IR*(5-Q$3))*('2. Stock Price 1'!Q201*EXP((IR-div)*(5-Q$3))-strike)</f>
        <v>13046543.249521196</v>
      </c>
      <c r="R201" s="48">
        <f>notional*EXP(-IR*(5-R$3))*('2. Stock Price 1'!R201*EXP((IR-div)*(5-R$3))-strike)</f>
        <v>21589453.318071619</v>
      </c>
      <c r="S201" s="48">
        <f>notional*EXP(-IR*(5-S$3))*('2. Stock Price 1'!S201*EXP((IR-div)*(5-S$3))-strike)</f>
        <v>21581203.793113571</v>
      </c>
      <c r="T201" s="48">
        <f>notional*EXP(-IR*(5-T$3))*('2. Stock Price 1'!T201*EXP((IR-div)*(5-T$3))-strike)</f>
        <v>6916724.6664509345</v>
      </c>
      <c r="U201" s="48">
        <f>notional*EXP(-IR*(5-U$3))*('2. Stock Price 1'!U201*EXP((IR-div)*(5-U$3))-strike)</f>
        <v>16314411.923149208</v>
      </c>
      <c r="V201" s="48">
        <f>notional*EXP(-IR*(5-V$3))*('2. Stock Price 1'!V201*EXP((IR-div)*(5-V$3))-strike)</f>
        <v>13151116.283802202</v>
      </c>
      <c r="W201" s="49">
        <f>notional*EXP(-IR*(5-W$3))*('2. Stock Price 1'!W201*EXP((IR-div)*(5-W$3))-strike)</f>
        <v>-5396312.9479472367</v>
      </c>
    </row>
    <row r="202" spans="2:23" x14ac:dyDescent="0.35">
      <c r="B202" s="9" t="s">
        <v>198</v>
      </c>
      <c r="C202" s="11">
        <f>notional*EXP(-IR*(5-C$3))*(strike_2-'2. Stock Price 2'!C202*EXP((IR-div)*(5-C$3)))</f>
        <v>0</v>
      </c>
      <c r="D202" s="48">
        <f>notional*EXP(-IR*(5-D$3))*('2. Stock Price 1'!D202*EXP((IR-div)*(5-D$3))-strike)</f>
        <v>6577973.5885406518</v>
      </c>
      <c r="E202" s="48">
        <f>notional*EXP(-IR*(5-E$3))*('2. Stock Price 1'!E202*EXP((IR-div)*(5-E$3))-strike)</f>
        <v>10704509.311057884</v>
      </c>
      <c r="F202" s="48">
        <f>notional*EXP(-IR*(5-F$3))*('2. Stock Price 1'!F202*EXP((IR-div)*(5-F$3))-strike)</f>
        <v>22598107.564597148</v>
      </c>
      <c r="G202" s="48">
        <f>notional*EXP(-IR*(5-G$3))*('2. Stock Price 1'!G202*EXP((IR-div)*(5-G$3))-strike)</f>
        <v>19760253.506869882</v>
      </c>
      <c r="H202" s="48">
        <f>notional*EXP(-IR*(5-H$3))*('2. Stock Price 1'!H202*EXP((IR-div)*(5-H$3))-strike)</f>
        <v>15563258.875581697</v>
      </c>
      <c r="I202" s="48">
        <f>notional*EXP(-IR*(5-I$3))*('2. Stock Price 1'!I202*EXP((IR-div)*(5-I$3))-strike)</f>
        <v>17304818.89832364</v>
      </c>
      <c r="J202" s="48">
        <f>notional*EXP(-IR*(5-J$3))*('2. Stock Price 1'!J202*EXP((IR-div)*(5-J$3))-strike)</f>
        <v>19879113.005743153</v>
      </c>
      <c r="K202" s="48">
        <f>notional*EXP(-IR*(5-K$3))*('2. Stock Price 1'!K202*EXP((IR-div)*(5-K$3))-strike)</f>
        <v>45454161.342877209</v>
      </c>
      <c r="L202" s="48">
        <f>notional*EXP(-IR*(5-L$3))*('2. Stock Price 1'!L202*EXP((IR-div)*(5-L$3))-strike)</f>
        <v>36677915.800372064</v>
      </c>
      <c r="M202" s="48">
        <f>notional*EXP(-IR*(5-M$3))*('2. Stock Price 1'!M202*EXP((IR-div)*(5-M$3))-strike)</f>
        <v>52307298.09911596</v>
      </c>
      <c r="N202" s="48">
        <f>notional*EXP(-IR*(5-N$3))*('2. Stock Price 1'!N202*EXP((IR-div)*(5-N$3))-strike)</f>
        <v>46383946.607481442</v>
      </c>
      <c r="O202" s="48">
        <f>notional*EXP(-IR*(5-O$3))*('2. Stock Price 1'!O202*EXP((IR-div)*(5-O$3))-strike)</f>
        <v>54015565.521653719</v>
      </c>
      <c r="P202" s="48">
        <f>notional*EXP(-IR*(5-P$3))*('2. Stock Price 1'!P202*EXP((IR-div)*(5-P$3))-strike)</f>
        <v>60292327.275955155</v>
      </c>
      <c r="Q202" s="48">
        <f>notional*EXP(-IR*(5-Q$3))*('2. Stock Price 1'!Q202*EXP((IR-div)*(5-Q$3))-strike)</f>
        <v>97762731.694080278</v>
      </c>
      <c r="R202" s="48">
        <f>notional*EXP(-IR*(5-R$3))*('2. Stock Price 1'!R202*EXP((IR-div)*(5-R$3))-strike)</f>
        <v>92007031.383049786</v>
      </c>
      <c r="S202" s="48">
        <f>notional*EXP(-IR*(5-S$3))*('2. Stock Price 1'!S202*EXP((IR-div)*(5-S$3))-strike)</f>
        <v>107411233.7810137</v>
      </c>
      <c r="T202" s="48">
        <f>notional*EXP(-IR*(5-T$3))*('2. Stock Price 1'!T202*EXP((IR-div)*(5-T$3))-strike)</f>
        <v>110776661.67418551</v>
      </c>
      <c r="U202" s="48">
        <f>notional*EXP(-IR*(5-U$3))*('2. Stock Price 1'!U202*EXP((IR-div)*(5-U$3))-strike)</f>
        <v>86316566.142626777</v>
      </c>
      <c r="V202" s="48">
        <f>notional*EXP(-IR*(5-V$3))*('2. Stock Price 1'!V202*EXP((IR-div)*(5-V$3))-strike)</f>
        <v>89595164.217853963</v>
      </c>
      <c r="W202" s="49">
        <f>notional*EXP(-IR*(5-W$3))*('2. Stock Price 1'!W202*EXP((IR-div)*(5-W$3))-strike)</f>
        <v>70975614.037677586</v>
      </c>
    </row>
    <row r="203" spans="2:23" x14ac:dyDescent="0.35">
      <c r="B203" s="9" t="s">
        <v>199</v>
      </c>
      <c r="C203" s="11">
        <f>notional*EXP(-IR*(5-C$3))*(strike_2-'2. Stock Price 2'!C203*EXP((IR-div)*(5-C$3)))</f>
        <v>0</v>
      </c>
      <c r="D203" s="48">
        <f>notional*EXP(-IR*(5-D$3))*('2. Stock Price 1'!D203*EXP((IR-div)*(5-D$3))-strike)</f>
        <v>7726728.2770237671</v>
      </c>
      <c r="E203" s="48">
        <f>notional*EXP(-IR*(5-E$3))*('2. Stock Price 1'!E203*EXP((IR-div)*(5-E$3))-strike)</f>
        <v>13787686.441569671</v>
      </c>
      <c r="F203" s="48">
        <f>notional*EXP(-IR*(5-F$3))*('2. Stock Price 1'!F203*EXP((IR-div)*(5-F$3))-strike)</f>
        <v>15824400.24593853</v>
      </c>
      <c r="G203" s="48">
        <f>notional*EXP(-IR*(5-G$3))*('2. Stock Price 1'!G203*EXP((IR-div)*(5-G$3))-strike)</f>
        <v>20022794.536897451</v>
      </c>
      <c r="H203" s="48">
        <f>notional*EXP(-IR*(5-H$3))*('2. Stock Price 1'!H203*EXP((IR-div)*(5-H$3))-strike)</f>
        <v>20985330.010359313</v>
      </c>
      <c r="I203" s="48">
        <f>notional*EXP(-IR*(5-I$3))*('2. Stock Price 1'!I203*EXP((IR-div)*(5-I$3))-strike)</f>
        <v>44255585.495962679</v>
      </c>
      <c r="J203" s="48">
        <f>notional*EXP(-IR*(5-J$3))*('2. Stock Price 1'!J203*EXP((IR-div)*(5-J$3))-strike)</f>
        <v>59139603.098371275</v>
      </c>
      <c r="K203" s="48">
        <f>notional*EXP(-IR*(5-K$3))*('2. Stock Price 1'!K203*EXP((IR-div)*(5-K$3))-strike)</f>
        <v>54265976.969507731</v>
      </c>
      <c r="L203" s="48">
        <f>notional*EXP(-IR*(5-L$3))*('2. Stock Price 1'!L203*EXP((IR-div)*(5-L$3))-strike)</f>
        <v>64149067.295150496</v>
      </c>
      <c r="M203" s="48">
        <f>notional*EXP(-IR*(5-M$3))*('2. Stock Price 1'!M203*EXP((IR-div)*(5-M$3))-strike)</f>
        <v>69723266.278800651</v>
      </c>
      <c r="N203" s="48">
        <f>notional*EXP(-IR*(5-N$3))*('2. Stock Price 1'!N203*EXP((IR-div)*(5-N$3))-strike)</f>
        <v>77645374.066790357</v>
      </c>
      <c r="O203" s="48">
        <f>notional*EXP(-IR*(5-O$3))*('2. Stock Price 1'!O203*EXP((IR-div)*(5-O$3))-strike)</f>
        <v>73914917.948528826</v>
      </c>
      <c r="P203" s="48">
        <f>notional*EXP(-IR*(5-P$3))*('2. Stock Price 1'!P203*EXP((IR-div)*(5-P$3))-strike)</f>
        <v>95010572.921846509</v>
      </c>
      <c r="Q203" s="48">
        <f>notional*EXP(-IR*(5-Q$3))*('2. Stock Price 1'!Q203*EXP((IR-div)*(5-Q$3))-strike)</f>
        <v>92057952.259628057</v>
      </c>
      <c r="R203" s="48">
        <f>notional*EXP(-IR*(5-R$3))*('2. Stock Price 1'!R203*EXP((IR-div)*(5-R$3))-strike)</f>
        <v>120942645.33519965</v>
      </c>
      <c r="S203" s="48">
        <f>notional*EXP(-IR*(5-S$3))*('2. Stock Price 1'!S203*EXP((IR-div)*(5-S$3))-strike)</f>
        <v>125365671.34958899</v>
      </c>
      <c r="T203" s="48">
        <f>notional*EXP(-IR*(5-T$3))*('2. Stock Price 1'!T203*EXP((IR-div)*(5-T$3))-strike)</f>
        <v>121363584.87427811</v>
      </c>
      <c r="U203" s="48">
        <f>notional*EXP(-IR*(5-U$3))*('2. Stock Price 1'!U203*EXP((IR-div)*(5-U$3))-strike)</f>
        <v>91439775.471354976</v>
      </c>
      <c r="V203" s="48">
        <f>notional*EXP(-IR*(5-V$3))*('2. Stock Price 1'!V203*EXP((IR-div)*(5-V$3))-strike)</f>
        <v>117598879.45207855</v>
      </c>
      <c r="W203" s="49">
        <f>notional*EXP(-IR*(5-W$3))*('2. Stock Price 1'!W203*EXP((IR-div)*(5-W$3))-strike)</f>
        <v>143476506.59543696</v>
      </c>
    </row>
    <row r="204" spans="2:23" x14ac:dyDescent="0.35">
      <c r="B204" s="9" t="s">
        <v>200</v>
      </c>
      <c r="C204" s="11">
        <f>notional*EXP(-IR*(5-C$3))*(strike_2-'2. Stock Price 2'!C204*EXP((IR-div)*(5-C$3)))</f>
        <v>0</v>
      </c>
      <c r="D204" s="48">
        <f>notional*EXP(-IR*(5-D$3))*('2. Stock Price 1'!D204*EXP((IR-div)*(5-D$3))-strike)</f>
        <v>-6177488.1811520848</v>
      </c>
      <c r="E204" s="48">
        <f>notional*EXP(-IR*(5-E$3))*('2. Stock Price 1'!E204*EXP((IR-div)*(5-E$3))-strike)</f>
        <v>-10963531.287609294</v>
      </c>
      <c r="F204" s="48">
        <f>notional*EXP(-IR*(5-F$3))*('2. Stock Price 1'!F204*EXP((IR-div)*(5-F$3))-strike)</f>
        <v>-3260882.4955658671</v>
      </c>
      <c r="G204" s="48">
        <f>notional*EXP(-IR*(5-G$3))*('2. Stock Price 1'!G204*EXP((IR-div)*(5-G$3))-strike)</f>
        <v>-962047.71281455515</v>
      </c>
      <c r="H204" s="48">
        <f>notional*EXP(-IR*(5-H$3))*('2. Stock Price 1'!H204*EXP((IR-div)*(5-H$3))-strike)</f>
        <v>-5020705.1630499111</v>
      </c>
      <c r="I204" s="48">
        <f>notional*EXP(-IR*(5-I$3))*('2. Stock Price 1'!I204*EXP((IR-div)*(5-I$3))-strike)</f>
        <v>-3603146.1465278356</v>
      </c>
      <c r="J204" s="48">
        <f>notional*EXP(-IR*(5-J$3))*('2. Stock Price 1'!J204*EXP((IR-div)*(5-J$3))-strike)</f>
        <v>-16876397.936468672</v>
      </c>
      <c r="K204" s="48">
        <f>notional*EXP(-IR*(5-K$3))*('2. Stock Price 1'!K204*EXP((IR-div)*(5-K$3))-strike)</f>
        <v>-14756261.478575526</v>
      </c>
      <c r="L204" s="48">
        <f>notional*EXP(-IR*(5-L$3))*('2. Stock Price 1'!L204*EXP((IR-div)*(5-L$3))-strike)</f>
        <v>-15830711.719920222</v>
      </c>
      <c r="M204" s="48">
        <f>notional*EXP(-IR*(5-M$3))*('2. Stock Price 1'!M204*EXP((IR-div)*(5-M$3))-strike)</f>
        <v>-16138388.5907409</v>
      </c>
      <c r="N204" s="48">
        <f>notional*EXP(-IR*(5-N$3))*('2. Stock Price 1'!N204*EXP((IR-div)*(5-N$3))-strike)</f>
        <v>-17406015.724303909</v>
      </c>
      <c r="O204" s="48">
        <f>notional*EXP(-IR*(5-O$3))*('2. Stock Price 1'!O204*EXP((IR-div)*(5-O$3))-strike)</f>
        <v>-22622414.501590345</v>
      </c>
      <c r="P204" s="48">
        <f>notional*EXP(-IR*(5-P$3))*('2. Stock Price 1'!P204*EXP((IR-div)*(5-P$3))-strike)</f>
        <v>-27967541.181227688</v>
      </c>
      <c r="Q204" s="48">
        <f>notional*EXP(-IR*(5-Q$3))*('2. Stock Price 1'!Q204*EXP((IR-div)*(5-Q$3))-strike)</f>
        <v>-31665848.510683868</v>
      </c>
      <c r="R204" s="48">
        <f>notional*EXP(-IR*(5-R$3))*('2. Stock Price 1'!R204*EXP((IR-div)*(5-R$3))-strike)</f>
        <v>-22284248.529431295</v>
      </c>
      <c r="S204" s="48">
        <f>notional*EXP(-IR*(5-S$3))*('2. Stock Price 1'!S204*EXP((IR-div)*(5-S$3))-strike)</f>
        <v>-19523429.882000983</v>
      </c>
      <c r="T204" s="48">
        <f>notional*EXP(-IR*(5-T$3))*('2. Stock Price 1'!T204*EXP((IR-div)*(5-T$3))-strike)</f>
        <v>-13967480.14434473</v>
      </c>
      <c r="U204" s="48">
        <f>notional*EXP(-IR*(5-U$3))*('2. Stock Price 1'!U204*EXP((IR-div)*(5-U$3))-strike)</f>
        <v>-8860094.3241960909</v>
      </c>
      <c r="V204" s="48">
        <f>notional*EXP(-IR*(5-V$3))*('2. Stock Price 1'!V204*EXP((IR-div)*(5-V$3))-strike)</f>
        <v>-11604193.243762722</v>
      </c>
      <c r="W204" s="49">
        <f>notional*EXP(-IR*(5-W$3))*('2. Stock Price 1'!W204*EXP((IR-div)*(5-W$3))-strike)</f>
        <v>-10166068.176997868</v>
      </c>
    </row>
    <row r="205" spans="2:23" x14ac:dyDescent="0.35">
      <c r="B205" s="9" t="s">
        <v>201</v>
      </c>
      <c r="C205" s="11">
        <f>notional*EXP(-IR*(5-C$3))*(strike_2-'2. Stock Price 2'!C205*EXP((IR-div)*(5-C$3)))</f>
        <v>0</v>
      </c>
      <c r="D205" s="48">
        <f>notional*EXP(-IR*(5-D$3))*('2. Stock Price 1'!D205*EXP((IR-div)*(5-D$3))-strike)</f>
        <v>7748152.5710705109</v>
      </c>
      <c r="E205" s="48">
        <f>notional*EXP(-IR*(5-E$3))*('2. Stock Price 1'!E205*EXP((IR-div)*(5-E$3))-strike)</f>
        <v>-8613632.3965383936</v>
      </c>
      <c r="F205" s="48">
        <f>notional*EXP(-IR*(5-F$3))*('2. Stock Price 1'!F205*EXP((IR-div)*(5-F$3))-strike)</f>
        <v>3118924.4847447551</v>
      </c>
      <c r="G205" s="48">
        <f>notional*EXP(-IR*(5-G$3))*('2. Stock Price 1'!G205*EXP((IR-div)*(5-G$3))-strike)</f>
        <v>-6386174.4156126445</v>
      </c>
      <c r="H205" s="48">
        <f>notional*EXP(-IR*(5-H$3))*('2. Stock Price 1'!H205*EXP((IR-div)*(5-H$3))-strike)</f>
        <v>-4946092.6566189695</v>
      </c>
      <c r="I205" s="48">
        <f>notional*EXP(-IR*(5-I$3))*('2. Stock Price 1'!I205*EXP((IR-div)*(5-I$3))-strike)</f>
        <v>5671585.4284266355</v>
      </c>
      <c r="J205" s="48">
        <f>notional*EXP(-IR*(5-J$3))*('2. Stock Price 1'!J205*EXP((IR-div)*(5-J$3))-strike)</f>
        <v>6273589.1500232434</v>
      </c>
      <c r="K205" s="48">
        <f>notional*EXP(-IR*(5-K$3))*('2. Stock Price 1'!K205*EXP((IR-div)*(5-K$3))-strike)</f>
        <v>4524042.7514719851</v>
      </c>
      <c r="L205" s="48">
        <f>notional*EXP(-IR*(5-L$3))*('2. Stock Price 1'!L205*EXP((IR-div)*(5-L$3))-strike)</f>
        <v>13249940.280339813</v>
      </c>
      <c r="M205" s="48">
        <f>notional*EXP(-IR*(5-M$3))*('2. Stock Price 1'!M205*EXP((IR-div)*(5-M$3))-strike)</f>
        <v>41425588.683632612</v>
      </c>
      <c r="N205" s="48">
        <f>notional*EXP(-IR*(5-N$3))*('2. Stock Price 1'!N205*EXP((IR-div)*(5-N$3))-strike)</f>
        <v>53441934.341337785</v>
      </c>
      <c r="O205" s="48">
        <f>notional*EXP(-IR*(5-O$3))*('2. Stock Price 1'!O205*EXP((IR-div)*(5-O$3))-strike)</f>
        <v>38367031.092268698</v>
      </c>
      <c r="P205" s="48">
        <f>notional*EXP(-IR*(5-P$3))*('2. Stock Price 1'!P205*EXP((IR-div)*(5-P$3))-strike)</f>
        <v>57604028.247724123</v>
      </c>
      <c r="Q205" s="48">
        <f>notional*EXP(-IR*(5-Q$3))*('2. Stock Price 1'!Q205*EXP((IR-div)*(5-Q$3))-strike)</f>
        <v>33458867.834175497</v>
      </c>
      <c r="R205" s="48">
        <f>notional*EXP(-IR*(5-R$3))*('2. Stock Price 1'!R205*EXP((IR-div)*(5-R$3))-strike)</f>
        <v>35246333.348672189</v>
      </c>
      <c r="S205" s="48">
        <f>notional*EXP(-IR*(5-S$3))*('2. Stock Price 1'!S205*EXP((IR-div)*(5-S$3))-strike)</f>
        <v>52985717.33632458</v>
      </c>
      <c r="T205" s="48">
        <f>notional*EXP(-IR*(5-T$3))*('2. Stock Price 1'!T205*EXP((IR-div)*(5-T$3))-strike)</f>
        <v>51341223.278692462</v>
      </c>
      <c r="U205" s="48">
        <f>notional*EXP(-IR*(5-U$3))*('2. Stock Price 1'!U205*EXP((IR-div)*(5-U$3))-strike)</f>
        <v>48618171.447839342</v>
      </c>
      <c r="V205" s="48">
        <f>notional*EXP(-IR*(5-V$3))*('2. Stock Price 1'!V205*EXP((IR-div)*(5-V$3))-strike)</f>
        <v>58708150.165371552</v>
      </c>
      <c r="W205" s="49">
        <f>notional*EXP(-IR*(5-W$3))*('2. Stock Price 1'!W205*EXP((IR-div)*(5-W$3))-strike)</f>
        <v>75876343.194207892</v>
      </c>
    </row>
    <row r="206" spans="2:23" x14ac:dyDescent="0.35">
      <c r="B206" s="9" t="s">
        <v>202</v>
      </c>
      <c r="C206" s="11">
        <f>notional*EXP(-IR*(5-C$3))*(strike_2-'2. Stock Price 2'!C206*EXP((IR-div)*(5-C$3)))</f>
        <v>0</v>
      </c>
      <c r="D206" s="48">
        <f>notional*EXP(-IR*(5-D$3))*('2. Stock Price 1'!D206*EXP((IR-div)*(5-D$3))-strike)</f>
        <v>-6423257.6431615148</v>
      </c>
      <c r="E206" s="48">
        <f>notional*EXP(-IR*(5-E$3))*('2. Stock Price 1'!E206*EXP((IR-div)*(5-E$3))-strike)</f>
        <v>3099887.9764110032</v>
      </c>
      <c r="F206" s="48">
        <f>notional*EXP(-IR*(5-F$3))*('2. Stock Price 1'!F206*EXP((IR-div)*(5-F$3))-strike)</f>
        <v>11172298.260442875</v>
      </c>
      <c r="G206" s="48">
        <f>notional*EXP(-IR*(5-G$3))*('2. Stock Price 1'!G206*EXP((IR-div)*(5-G$3))-strike)</f>
        <v>22677751.357811712</v>
      </c>
      <c r="H206" s="48">
        <f>notional*EXP(-IR*(5-H$3))*('2. Stock Price 1'!H206*EXP((IR-div)*(5-H$3))-strike)</f>
        <v>40215573.360320762</v>
      </c>
      <c r="I206" s="48">
        <f>notional*EXP(-IR*(5-I$3))*('2. Stock Price 1'!I206*EXP((IR-div)*(5-I$3))-strike)</f>
        <v>51158136.836550727</v>
      </c>
      <c r="J206" s="48">
        <f>notional*EXP(-IR*(5-J$3))*('2. Stock Price 1'!J206*EXP((IR-div)*(5-J$3))-strike)</f>
        <v>64442286.34714812</v>
      </c>
      <c r="K206" s="48">
        <f>notional*EXP(-IR*(5-K$3))*('2. Stock Price 1'!K206*EXP((IR-div)*(5-K$3))-strike)</f>
        <v>51458355.538689032</v>
      </c>
      <c r="L206" s="48">
        <f>notional*EXP(-IR*(5-L$3))*('2. Stock Price 1'!L206*EXP((IR-div)*(5-L$3))-strike)</f>
        <v>70291826.517102137</v>
      </c>
      <c r="M206" s="48">
        <f>notional*EXP(-IR*(5-M$3))*('2. Stock Price 1'!M206*EXP((IR-div)*(5-M$3))-strike)</f>
        <v>113781565.84665558</v>
      </c>
      <c r="N206" s="48">
        <f>notional*EXP(-IR*(5-N$3))*('2. Stock Price 1'!N206*EXP((IR-div)*(5-N$3))-strike)</f>
        <v>180002924.52860174</v>
      </c>
      <c r="O206" s="48">
        <f>notional*EXP(-IR*(5-O$3))*('2. Stock Price 1'!O206*EXP((IR-div)*(5-O$3))-strike)</f>
        <v>180088164.91327909</v>
      </c>
      <c r="P206" s="48">
        <f>notional*EXP(-IR*(5-P$3))*('2. Stock Price 1'!P206*EXP((IR-div)*(5-P$3))-strike)</f>
        <v>185256709.57998261</v>
      </c>
      <c r="Q206" s="48">
        <f>notional*EXP(-IR*(5-Q$3))*('2. Stock Price 1'!Q206*EXP((IR-div)*(5-Q$3))-strike)</f>
        <v>163970920.97423005</v>
      </c>
      <c r="R206" s="48">
        <f>notional*EXP(-IR*(5-R$3))*('2. Stock Price 1'!R206*EXP((IR-div)*(5-R$3))-strike)</f>
        <v>155800635.49214786</v>
      </c>
      <c r="S206" s="48">
        <f>notional*EXP(-IR*(5-S$3))*('2. Stock Price 1'!S206*EXP((IR-div)*(5-S$3))-strike)</f>
        <v>138675322.06309041</v>
      </c>
      <c r="T206" s="48">
        <f>notional*EXP(-IR*(5-T$3))*('2. Stock Price 1'!T206*EXP((IR-div)*(5-T$3))-strike)</f>
        <v>182516966.47633594</v>
      </c>
      <c r="U206" s="48">
        <f>notional*EXP(-IR*(5-U$3))*('2. Stock Price 1'!U206*EXP((IR-div)*(5-U$3))-strike)</f>
        <v>201448125.41604677</v>
      </c>
      <c r="V206" s="48">
        <f>notional*EXP(-IR*(5-V$3))*('2. Stock Price 1'!V206*EXP((IR-div)*(5-V$3))-strike)</f>
        <v>158045782.93649885</v>
      </c>
      <c r="W206" s="49">
        <f>notional*EXP(-IR*(5-W$3))*('2. Stock Price 1'!W206*EXP((IR-div)*(5-W$3))-strike)</f>
        <v>153225842.96215963</v>
      </c>
    </row>
    <row r="207" spans="2:23" x14ac:dyDescent="0.35">
      <c r="B207" s="9" t="s">
        <v>203</v>
      </c>
      <c r="C207" s="11">
        <f>notional*EXP(-IR*(5-C$3))*(strike_2-'2. Stock Price 2'!C207*EXP((IR-div)*(5-C$3)))</f>
        <v>0</v>
      </c>
      <c r="D207" s="48">
        <f>notional*EXP(-IR*(5-D$3))*('2. Stock Price 1'!D207*EXP((IR-div)*(5-D$3))-strike)</f>
        <v>-7224296.7901117997</v>
      </c>
      <c r="E207" s="48">
        <f>notional*EXP(-IR*(5-E$3))*('2. Stock Price 1'!E207*EXP((IR-div)*(5-E$3))-strike)</f>
        <v>-13697217.936516162</v>
      </c>
      <c r="F207" s="48">
        <f>notional*EXP(-IR*(5-F$3))*('2. Stock Price 1'!F207*EXP((IR-div)*(5-F$3))-strike)</f>
        <v>-14943806.275245905</v>
      </c>
      <c r="G207" s="48">
        <f>notional*EXP(-IR*(5-G$3))*('2. Stock Price 1'!G207*EXP((IR-div)*(5-G$3))-strike)</f>
        <v>-14840567.939068547</v>
      </c>
      <c r="H207" s="48">
        <f>notional*EXP(-IR*(5-H$3))*('2. Stock Price 1'!H207*EXP((IR-div)*(5-H$3))-strike)</f>
        <v>-13986569.204066128</v>
      </c>
      <c r="I207" s="48">
        <f>notional*EXP(-IR*(5-I$3))*('2. Stock Price 1'!I207*EXP((IR-div)*(5-I$3))-strike)</f>
        <v>-18083599.191915099</v>
      </c>
      <c r="J207" s="48">
        <f>notional*EXP(-IR*(5-J$3))*('2. Stock Price 1'!J207*EXP((IR-div)*(5-J$3))-strike)</f>
        <v>-24386387.381789748</v>
      </c>
      <c r="K207" s="48">
        <f>notional*EXP(-IR*(5-K$3))*('2. Stock Price 1'!K207*EXP((IR-div)*(5-K$3))-strike)</f>
        <v>-4940102.3124494292</v>
      </c>
      <c r="L207" s="48">
        <f>notional*EXP(-IR*(5-L$3))*('2. Stock Price 1'!L207*EXP((IR-div)*(5-L$3))-strike)</f>
        <v>-28178123.532512259</v>
      </c>
      <c r="M207" s="48">
        <f>notional*EXP(-IR*(5-M$3))*('2. Stock Price 1'!M207*EXP((IR-div)*(5-M$3))-strike)</f>
        <v>-27527261.632368751</v>
      </c>
      <c r="N207" s="48">
        <f>notional*EXP(-IR*(5-N$3))*('2. Stock Price 1'!N207*EXP((IR-div)*(5-N$3))-strike)</f>
        <v>-30388717.521550186</v>
      </c>
      <c r="O207" s="48">
        <f>notional*EXP(-IR*(5-O$3))*('2. Stock Price 1'!O207*EXP((IR-div)*(5-O$3))-strike)</f>
        <v>-22173221.440393563</v>
      </c>
      <c r="P207" s="48">
        <f>notional*EXP(-IR*(5-P$3))*('2. Stock Price 1'!P207*EXP((IR-div)*(5-P$3))-strike)</f>
        <v>-17975821.995984189</v>
      </c>
      <c r="Q207" s="48">
        <f>notional*EXP(-IR*(5-Q$3))*('2. Stock Price 1'!Q207*EXP((IR-div)*(5-Q$3))-strike)</f>
        <v>-15153819.842723837</v>
      </c>
      <c r="R207" s="48">
        <f>notional*EXP(-IR*(5-R$3))*('2. Stock Price 1'!R207*EXP((IR-div)*(5-R$3))-strike)</f>
        <v>-21960644.774252865</v>
      </c>
      <c r="S207" s="48">
        <f>notional*EXP(-IR*(5-S$3))*('2. Stock Price 1'!S207*EXP((IR-div)*(5-S$3))-strike)</f>
        <v>-28069804.418476611</v>
      </c>
      <c r="T207" s="48">
        <f>notional*EXP(-IR*(5-T$3))*('2. Stock Price 1'!T207*EXP((IR-div)*(5-T$3))-strike)</f>
        <v>-21765578.654715534</v>
      </c>
      <c r="U207" s="48">
        <f>notional*EXP(-IR*(5-U$3))*('2. Stock Price 1'!U207*EXP((IR-div)*(5-U$3))-strike)</f>
        <v>-12137894.869726062</v>
      </c>
      <c r="V207" s="48">
        <f>notional*EXP(-IR*(5-V$3))*('2. Stock Price 1'!V207*EXP((IR-div)*(5-V$3))-strike)</f>
        <v>-4780180.9427308356</v>
      </c>
      <c r="W207" s="49">
        <f>notional*EXP(-IR*(5-W$3))*('2. Stock Price 1'!W207*EXP((IR-div)*(5-W$3))-strike)</f>
        <v>-28511050.70108005</v>
      </c>
    </row>
    <row r="208" spans="2:23" x14ac:dyDescent="0.35">
      <c r="B208" s="9" t="s">
        <v>204</v>
      </c>
      <c r="C208" s="11">
        <f>notional*EXP(-IR*(5-C$3))*(strike_2-'2. Stock Price 2'!C208*EXP((IR-div)*(5-C$3)))</f>
        <v>0</v>
      </c>
      <c r="D208" s="48">
        <f>notional*EXP(-IR*(5-D$3))*('2. Stock Price 1'!D208*EXP((IR-div)*(5-D$3))-strike)</f>
        <v>-5352969.918505108</v>
      </c>
      <c r="E208" s="48">
        <f>notional*EXP(-IR*(5-E$3))*('2. Stock Price 1'!E208*EXP((IR-div)*(5-E$3))-strike)</f>
        <v>-15871803.471042322</v>
      </c>
      <c r="F208" s="48">
        <f>notional*EXP(-IR*(5-F$3))*('2. Stock Price 1'!F208*EXP((IR-div)*(5-F$3))-strike)</f>
        <v>-20361988.23402898</v>
      </c>
      <c r="G208" s="48">
        <f>notional*EXP(-IR*(5-G$3))*('2. Stock Price 1'!G208*EXP((IR-div)*(5-G$3))-strike)</f>
        <v>-21840559.83997231</v>
      </c>
      <c r="H208" s="48">
        <f>notional*EXP(-IR*(5-H$3))*('2. Stock Price 1'!H208*EXP((IR-div)*(5-H$3))-strike)</f>
        <v>-16461627.760977464</v>
      </c>
      <c r="I208" s="48">
        <f>notional*EXP(-IR*(5-I$3))*('2. Stock Price 1'!I208*EXP((IR-div)*(5-I$3))-strike)</f>
        <v>-29486828.975213714</v>
      </c>
      <c r="J208" s="48">
        <f>notional*EXP(-IR*(5-J$3))*('2. Stock Price 1'!J208*EXP((IR-div)*(5-J$3))-strike)</f>
        <v>-24298058.102069139</v>
      </c>
      <c r="K208" s="48">
        <f>notional*EXP(-IR*(5-K$3))*('2. Stock Price 1'!K208*EXP((IR-div)*(5-K$3))-strike)</f>
        <v>-23871916.924520105</v>
      </c>
      <c r="L208" s="48">
        <f>notional*EXP(-IR*(5-L$3))*('2. Stock Price 1'!L208*EXP((IR-div)*(5-L$3))-strike)</f>
        <v>-32178126.190159786</v>
      </c>
      <c r="M208" s="48">
        <f>notional*EXP(-IR*(5-M$3))*('2. Stock Price 1'!M208*EXP((IR-div)*(5-M$3))-strike)</f>
        <v>-31429341.967772163</v>
      </c>
      <c r="N208" s="48">
        <f>notional*EXP(-IR*(5-N$3))*('2. Stock Price 1'!N208*EXP((IR-div)*(5-N$3))-strike)</f>
        <v>-16758199.069249596</v>
      </c>
      <c r="O208" s="48">
        <f>notional*EXP(-IR*(5-O$3))*('2. Stock Price 1'!O208*EXP((IR-div)*(5-O$3))-strike)</f>
        <v>-12988922.267646579</v>
      </c>
      <c r="P208" s="48">
        <f>notional*EXP(-IR*(5-P$3))*('2. Stock Price 1'!P208*EXP((IR-div)*(5-P$3))-strike)</f>
        <v>-20122938.655857403</v>
      </c>
      <c r="Q208" s="48">
        <f>notional*EXP(-IR*(5-Q$3))*('2. Stock Price 1'!Q208*EXP((IR-div)*(5-Q$3))-strike)</f>
        <v>-17041532.705190569</v>
      </c>
      <c r="R208" s="48">
        <f>notional*EXP(-IR*(5-R$3))*('2. Stock Price 1'!R208*EXP((IR-div)*(5-R$3))-strike)</f>
        <v>-24126198.627679981</v>
      </c>
      <c r="S208" s="48">
        <f>notional*EXP(-IR*(5-S$3))*('2. Stock Price 1'!S208*EXP((IR-div)*(5-S$3))-strike)</f>
        <v>-31816916.168185089</v>
      </c>
      <c r="T208" s="48">
        <f>notional*EXP(-IR*(5-T$3))*('2. Stock Price 1'!T208*EXP((IR-div)*(5-T$3))-strike)</f>
        <v>-32714625.9520556</v>
      </c>
      <c r="U208" s="48">
        <f>notional*EXP(-IR*(5-U$3))*('2. Stock Price 1'!U208*EXP((IR-div)*(5-U$3))-strike)</f>
        <v>-36139537.471608371</v>
      </c>
      <c r="V208" s="48">
        <f>notional*EXP(-IR*(5-V$3))*('2. Stock Price 1'!V208*EXP((IR-div)*(5-V$3))-strike)</f>
        <v>-19533157.741865471</v>
      </c>
      <c r="W208" s="49">
        <f>notional*EXP(-IR*(5-W$3))*('2. Stock Price 1'!W208*EXP((IR-div)*(5-W$3))-strike)</f>
        <v>-26428931.845705535</v>
      </c>
    </row>
    <row r="209" spans="2:23" x14ac:dyDescent="0.35">
      <c r="B209" s="9" t="s">
        <v>205</v>
      </c>
      <c r="C209" s="11">
        <f>notional*EXP(-IR*(5-C$3))*(strike_2-'2. Stock Price 2'!C209*EXP((IR-div)*(5-C$3)))</f>
        <v>0</v>
      </c>
      <c r="D209" s="48">
        <f>notional*EXP(-IR*(5-D$3))*('2. Stock Price 1'!D209*EXP((IR-div)*(5-D$3))-strike)</f>
        <v>8658871.7122142483</v>
      </c>
      <c r="E209" s="48">
        <f>notional*EXP(-IR*(5-E$3))*('2. Stock Price 1'!E209*EXP((IR-div)*(5-E$3))-strike)</f>
        <v>24796464.545258932</v>
      </c>
      <c r="F209" s="48">
        <f>notional*EXP(-IR*(5-F$3))*('2. Stock Price 1'!F209*EXP((IR-div)*(5-F$3))-strike)</f>
        <v>31945875.705252327</v>
      </c>
      <c r="G209" s="48">
        <f>notional*EXP(-IR*(5-G$3))*('2. Stock Price 1'!G209*EXP((IR-div)*(5-G$3))-strike)</f>
        <v>53956020.526559561</v>
      </c>
      <c r="H209" s="48">
        <f>notional*EXP(-IR*(5-H$3))*('2. Stock Price 1'!H209*EXP((IR-div)*(5-H$3))-strike)</f>
        <v>49851512.419283748</v>
      </c>
      <c r="I209" s="48">
        <f>notional*EXP(-IR*(5-I$3))*('2. Stock Price 1'!I209*EXP((IR-div)*(5-I$3))-strike)</f>
        <v>48879357.255166203</v>
      </c>
      <c r="J209" s="48">
        <f>notional*EXP(-IR*(5-J$3))*('2. Stock Price 1'!J209*EXP((IR-div)*(5-J$3))-strike)</f>
        <v>42927868.664456278</v>
      </c>
      <c r="K209" s="48">
        <f>notional*EXP(-IR*(5-K$3))*('2. Stock Price 1'!K209*EXP((IR-div)*(5-K$3))-strike)</f>
        <v>37267662.554830395</v>
      </c>
      <c r="L209" s="48">
        <f>notional*EXP(-IR*(5-L$3))*('2. Stock Price 1'!L209*EXP((IR-div)*(5-L$3))-strike)</f>
        <v>55368171.737242319</v>
      </c>
      <c r="M209" s="48">
        <f>notional*EXP(-IR*(5-M$3))*('2. Stock Price 1'!M209*EXP((IR-div)*(5-M$3))-strike)</f>
        <v>81113237.36264199</v>
      </c>
      <c r="N209" s="48">
        <f>notional*EXP(-IR*(5-N$3))*('2. Stock Price 1'!N209*EXP((IR-div)*(5-N$3))-strike)</f>
        <v>63893258.508885138</v>
      </c>
      <c r="O209" s="48">
        <f>notional*EXP(-IR*(5-O$3))*('2. Stock Price 1'!O209*EXP((IR-div)*(5-O$3))-strike)</f>
        <v>42674410.561801404</v>
      </c>
      <c r="P209" s="48">
        <f>notional*EXP(-IR*(5-P$3))*('2. Stock Price 1'!P209*EXP((IR-div)*(5-P$3))-strike)</f>
        <v>36103151.929771692</v>
      </c>
      <c r="Q209" s="48">
        <f>notional*EXP(-IR*(5-Q$3))*('2. Stock Price 1'!Q209*EXP((IR-div)*(5-Q$3))-strike)</f>
        <v>63357143.315170541</v>
      </c>
      <c r="R209" s="48">
        <f>notional*EXP(-IR*(5-R$3))*('2. Stock Price 1'!R209*EXP((IR-div)*(5-R$3))-strike)</f>
        <v>45350942.376662523</v>
      </c>
      <c r="S209" s="48">
        <f>notional*EXP(-IR*(5-S$3))*('2. Stock Price 1'!S209*EXP((IR-div)*(5-S$3))-strike)</f>
        <v>72831831.268547982</v>
      </c>
      <c r="T209" s="48">
        <f>notional*EXP(-IR*(5-T$3))*('2. Stock Price 1'!T209*EXP((IR-div)*(5-T$3))-strike)</f>
        <v>92811075.985561267</v>
      </c>
      <c r="U209" s="48">
        <f>notional*EXP(-IR*(5-U$3))*('2. Stock Price 1'!U209*EXP((IR-div)*(5-U$3))-strike)</f>
        <v>75478544.566013858</v>
      </c>
      <c r="V209" s="48">
        <f>notional*EXP(-IR*(5-V$3))*('2. Stock Price 1'!V209*EXP((IR-div)*(5-V$3))-strike)</f>
        <v>72215693.402486756</v>
      </c>
      <c r="W209" s="49">
        <f>notional*EXP(-IR*(5-W$3))*('2. Stock Price 1'!W209*EXP((IR-div)*(5-W$3))-strike)</f>
        <v>78901881.289713115</v>
      </c>
    </row>
    <row r="210" spans="2:23" x14ac:dyDescent="0.35">
      <c r="B210" s="9" t="s">
        <v>206</v>
      </c>
      <c r="C210" s="11">
        <f>notional*EXP(-IR*(5-C$3))*(strike_2-'2. Stock Price 2'!C210*EXP((IR-div)*(5-C$3)))</f>
        <v>0</v>
      </c>
      <c r="D210" s="48">
        <f>notional*EXP(-IR*(5-D$3))*('2. Stock Price 1'!D210*EXP((IR-div)*(5-D$3))-strike)</f>
        <v>1884971.8800614567</v>
      </c>
      <c r="E210" s="48">
        <f>notional*EXP(-IR*(5-E$3))*('2. Stock Price 1'!E210*EXP((IR-div)*(5-E$3))-strike)</f>
        <v>-14883754.923445923</v>
      </c>
      <c r="F210" s="48">
        <f>notional*EXP(-IR*(5-F$3))*('2. Stock Price 1'!F210*EXP((IR-div)*(5-F$3))-strike)</f>
        <v>9582688.4693420641</v>
      </c>
      <c r="G210" s="48">
        <f>notional*EXP(-IR*(5-G$3))*('2. Stock Price 1'!G210*EXP((IR-div)*(5-G$3))-strike)</f>
        <v>1369644.4187840659</v>
      </c>
      <c r="H210" s="48">
        <f>notional*EXP(-IR*(5-H$3))*('2. Stock Price 1'!H210*EXP((IR-div)*(5-H$3))-strike)</f>
        <v>-3444970.0592667768</v>
      </c>
      <c r="I210" s="48">
        <f>notional*EXP(-IR*(5-I$3))*('2. Stock Price 1'!I210*EXP((IR-div)*(5-I$3))-strike)</f>
        <v>-7178490.3627649546</v>
      </c>
      <c r="J210" s="48">
        <f>notional*EXP(-IR*(5-J$3))*('2. Stock Price 1'!J210*EXP((IR-div)*(5-J$3))-strike)</f>
        <v>-3282543.3872553124</v>
      </c>
      <c r="K210" s="48">
        <f>notional*EXP(-IR*(5-K$3))*('2. Stock Price 1'!K210*EXP((IR-div)*(5-K$3))-strike)</f>
        <v>4311215.7335481942</v>
      </c>
      <c r="L210" s="48">
        <f>notional*EXP(-IR*(5-L$3))*('2. Stock Price 1'!L210*EXP((IR-div)*(5-L$3))-strike)</f>
        <v>-15112242.439408451</v>
      </c>
      <c r="M210" s="48">
        <f>notional*EXP(-IR*(5-M$3))*('2. Stock Price 1'!M210*EXP((IR-div)*(5-M$3))-strike)</f>
        <v>-30309123.538874511</v>
      </c>
      <c r="N210" s="48">
        <f>notional*EXP(-IR*(5-N$3))*('2. Stock Price 1'!N210*EXP((IR-div)*(5-N$3))-strike)</f>
        <v>-22733356.119105715</v>
      </c>
      <c r="O210" s="48">
        <f>notional*EXP(-IR*(5-O$3))*('2. Stock Price 1'!O210*EXP((IR-div)*(5-O$3))-strike)</f>
        <v>-28095434.154510364</v>
      </c>
      <c r="P210" s="48">
        <f>notional*EXP(-IR*(5-P$3))*('2. Stock Price 1'!P210*EXP((IR-div)*(5-P$3))-strike)</f>
        <v>-34194624.295161925</v>
      </c>
      <c r="Q210" s="48">
        <f>notional*EXP(-IR*(5-Q$3))*('2. Stock Price 1'!Q210*EXP((IR-div)*(5-Q$3))-strike)</f>
        <v>-32163072.894082822</v>
      </c>
      <c r="R210" s="48">
        <f>notional*EXP(-IR*(5-R$3))*('2. Stock Price 1'!R210*EXP((IR-div)*(5-R$3))-strike)</f>
        <v>-16408875.424566282</v>
      </c>
      <c r="S210" s="48">
        <f>notional*EXP(-IR*(5-S$3))*('2. Stock Price 1'!S210*EXP((IR-div)*(5-S$3))-strike)</f>
        <v>-15858888.307260334</v>
      </c>
      <c r="T210" s="48">
        <f>notional*EXP(-IR*(5-T$3))*('2. Stock Price 1'!T210*EXP((IR-div)*(5-T$3))-strike)</f>
        <v>-8965122.327731533</v>
      </c>
      <c r="U210" s="48">
        <f>notional*EXP(-IR*(5-U$3))*('2. Stock Price 1'!U210*EXP((IR-div)*(5-U$3))-strike)</f>
        <v>-2237278.7521997411</v>
      </c>
      <c r="V210" s="48">
        <f>notional*EXP(-IR*(5-V$3))*('2. Stock Price 1'!V210*EXP((IR-div)*(5-V$3))-strike)</f>
        <v>-10472390.5693934</v>
      </c>
      <c r="W210" s="49">
        <f>notional*EXP(-IR*(5-W$3))*('2. Stock Price 1'!W210*EXP((IR-div)*(5-W$3))-strike)</f>
        <v>-11767852.275430314</v>
      </c>
    </row>
    <row r="211" spans="2:23" x14ac:dyDescent="0.35">
      <c r="B211" s="9" t="s">
        <v>207</v>
      </c>
      <c r="C211" s="11">
        <f>notional*EXP(-IR*(5-C$3))*(strike_2-'2. Stock Price 2'!C211*EXP((IR-div)*(5-C$3)))</f>
        <v>0</v>
      </c>
      <c r="D211" s="48">
        <f>notional*EXP(-IR*(5-D$3))*('2. Stock Price 1'!D211*EXP((IR-div)*(5-D$3))-strike)</f>
        <v>6235749.2667570906</v>
      </c>
      <c r="E211" s="48">
        <f>notional*EXP(-IR*(5-E$3))*('2. Stock Price 1'!E211*EXP((IR-div)*(5-E$3))-strike)</f>
        <v>3373109.6578359981</v>
      </c>
      <c r="F211" s="48">
        <f>notional*EXP(-IR*(5-F$3))*('2. Stock Price 1'!F211*EXP((IR-div)*(5-F$3))-strike)</f>
        <v>6356822.8003766723</v>
      </c>
      <c r="G211" s="48">
        <f>notional*EXP(-IR*(5-G$3))*('2. Stock Price 1'!G211*EXP((IR-div)*(5-G$3))-strike)</f>
        <v>-6739105.857814271</v>
      </c>
      <c r="H211" s="48">
        <f>notional*EXP(-IR*(5-H$3))*('2. Stock Price 1'!H211*EXP((IR-div)*(5-H$3))-strike)</f>
        <v>8578321.7785099037</v>
      </c>
      <c r="I211" s="48">
        <f>notional*EXP(-IR*(5-I$3))*('2. Stock Price 1'!I211*EXP((IR-div)*(5-I$3))-strike)</f>
        <v>4952984.6065059323</v>
      </c>
      <c r="J211" s="48">
        <f>notional*EXP(-IR*(5-J$3))*('2. Stock Price 1'!J211*EXP((IR-div)*(5-J$3))-strike)</f>
        <v>6119405.623877163</v>
      </c>
      <c r="K211" s="48">
        <f>notional*EXP(-IR*(5-K$3))*('2. Stock Price 1'!K211*EXP((IR-div)*(5-K$3))-strike)</f>
        <v>21533631.316061787</v>
      </c>
      <c r="L211" s="48">
        <f>notional*EXP(-IR*(5-L$3))*('2. Stock Price 1'!L211*EXP((IR-div)*(5-L$3))-strike)</f>
        <v>22307865.362546414</v>
      </c>
      <c r="M211" s="48">
        <f>notional*EXP(-IR*(5-M$3))*('2. Stock Price 1'!M211*EXP((IR-div)*(5-M$3))-strike)</f>
        <v>30653880.945543699</v>
      </c>
      <c r="N211" s="48">
        <f>notional*EXP(-IR*(5-N$3))*('2. Stock Price 1'!N211*EXP((IR-div)*(5-N$3))-strike)</f>
        <v>18773971.631904174</v>
      </c>
      <c r="O211" s="48">
        <f>notional*EXP(-IR*(5-O$3))*('2. Stock Price 1'!O211*EXP((IR-div)*(5-O$3))-strike)</f>
        <v>25634103.272051785</v>
      </c>
      <c r="P211" s="48">
        <f>notional*EXP(-IR*(5-P$3))*('2. Stock Price 1'!P211*EXP((IR-div)*(5-P$3))-strike)</f>
        <v>23709414.619104262</v>
      </c>
      <c r="Q211" s="48">
        <f>notional*EXP(-IR*(5-Q$3))*('2. Stock Price 1'!Q211*EXP((IR-div)*(5-Q$3))-strike)</f>
        <v>22743037.971959155</v>
      </c>
      <c r="R211" s="48">
        <f>notional*EXP(-IR*(5-R$3))*('2. Stock Price 1'!R211*EXP((IR-div)*(5-R$3))-strike)</f>
        <v>27663239.367257442</v>
      </c>
      <c r="S211" s="48">
        <f>notional*EXP(-IR*(5-S$3))*('2. Stock Price 1'!S211*EXP((IR-div)*(5-S$3))-strike)</f>
        <v>25282960.819069929</v>
      </c>
      <c r="T211" s="48">
        <f>notional*EXP(-IR*(5-T$3))*('2. Stock Price 1'!T211*EXP((IR-div)*(5-T$3))-strike)</f>
        <v>52502532.853374377</v>
      </c>
      <c r="U211" s="48">
        <f>notional*EXP(-IR*(5-U$3))*('2. Stock Price 1'!U211*EXP((IR-div)*(5-U$3))-strike)</f>
        <v>86674765.391578123</v>
      </c>
      <c r="V211" s="48">
        <f>notional*EXP(-IR*(5-V$3))*('2. Stock Price 1'!V211*EXP((IR-div)*(5-V$3))-strike)</f>
        <v>72864217.890936807</v>
      </c>
      <c r="W211" s="49">
        <f>notional*EXP(-IR*(5-W$3))*('2. Stock Price 1'!W211*EXP((IR-div)*(5-W$3))-strike)</f>
        <v>93647127.068583637</v>
      </c>
    </row>
    <row r="212" spans="2:23" x14ac:dyDescent="0.35">
      <c r="B212" s="9" t="s">
        <v>208</v>
      </c>
      <c r="C212" s="11">
        <f>notional*EXP(-IR*(5-C$3))*(strike_2-'2. Stock Price 2'!C212*EXP((IR-div)*(5-C$3)))</f>
        <v>0</v>
      </c>
      <c r="D212" s="48">
        <f>notional*EXP(-IR*(5-D$3))*('2. Stock Price 1'!D212*EXP((IR-div)*(5-D$3))-strike)</f>
        <v>-251735.66170118109</v>
      </c>
      <c r="E212" s="48">
        <f>notional*EXP(-IR*(5-E$3))*('2. Stock Price 1'!E212*EXP((IR-div)*(5-E$3))-strike)</f>
        <v>854792.27755098057</v>
      </c>
      <c r="F212" s="48">
        <f>notional*EXP(-IR*(5-F$3))*('2. Stock Price 1'!F212*EXP((IR-div)*(5-F$3))-strike)</f>
        <v>-3698583.7245482062</v>
      </c>
      <c r="G212" s="48">
        <f>notional*EXP(-IR*(5-G$3))*('2. Stock Price 1'!G212*EXP((IR-div)*(5-G$3))-strike)</f>
        <v>-6200582.5810227962</v>
      </c>
      <c r="H212" s="48">
        <f>notional*EXP(-IR*(5-H$3))*('2. Stock Price 1'!H212*EXP((IR-div)*(5-H$3))-strike)</f>
        <v>918443.59553549404</v>
      </c>
      <c r="I212" s="48">
        <f>notional*EXP(-IR*(5-I$3))*('2. Stock Price 1'!I212*EXP((IR-div)*(5-I$3))-strike)</f>
        <v>24491427.786061272</v>
      </c>
      <c r="J212" s="48">
        <f>notional*EXP(-IR*(5-J$3))*('2. Stock Price 1'!J212*EXP((IR-div)*(5-J$3))-strike)</f>
        <v>6505096.7870539697</v>
      </c>
      <c r="K212" s="48">
        <f>notional*EXP(-IR*(5-K$3))*('2. Stock Price 1'!K212*EXP((IR-div)*(5-K$3))-strike)</f>
        <v>20229243.720530719</v>
      </c>
      <c r="L212" s="48">
        <f>notional*EXP(-IR*(5-L$3))*('2. Stock Price 1'!L212*EXP((IR-div)*(5-L$3))-strike)</f>
        <v>26786920.343145367</v>
      </c>
      <c r="M212" s="48">
        <f>notional*EXP(-IR*(5-M$3))*('2. Stock Price 1'!M212*EXP((IR-div)*(5-M$3))-strike)</f>
        <v>40133202.771814309</v>
      </c>
      <c r="N212" s="48">
        <f>notional*EXP(-IR*(5-N$3))*('2. Stock Price 1'!N212*EXP((IR-div)*(5-N$3))-strike)</f>
        <v>20791357.935917888</v>
      </c>
      <c r="O212" s="48">
        <f>notional*EXP(-IR*(5-O$3))*('2. Stock Price 1'!O212*EXP((IR-div)*(5-O$3))-strike)</f>
        <v>17567874.788786665</v>
      </c>
      <c r="P212" s="48">
        <f>notional*EXP(-IR*(5-P$3))*('2. Stock Price 1'!P212*EXP((IR-div)*(5-P$3))-strike)</f>
        <v>10345683.121735848</v>
      </c>
      <c r="Q212" s="48">
        <f>notional*EXP(-IR*(5-Q$3))*('2. Stock Price 1'!Q212*EXP((IR-div)*(5-Q$3))-strike)</f>
        <v>22943340.921159804</v>
      </c>
      <c r="R212" s="48">
        <f>notional*EXP(-IR*(5-R$3))*('2. Stock Price 1'!R212*EXP((IR-div)*(5-R$3))-strike)</f>
        <v>8458495.0973701086</v>
      </c>
      <c r="S212" s="48">
        <f>notional*EXP(-IR*(5-S$3))*('2. Stock Price 1'!S212*EXP((IR-div)*(5-S$3))-strike)</f>
        <v>5972767.1520242058</v>
      </c>
      <c r="T212" s="48">
        <f>notional*EXP(-IR*(5-T$3))*('2. Stock Price 1'!T212*EXP((IR-div)*(5-T$3))-strike)</f>
        <v>-1438524.9008103858</v>
      </c>
      <c r="U212" s="48">
        <f>notional*EXP(-IR*(5-U$3))*('2. Stock Price 1'!U212*EXP((IR-div)*(5-U$3))-strike)</f>
        <v>-1038586.2840098632</v>
      </c>
      <c r="V212" s="48">
        <f>notional*EXP(-IR*(5-V$3))*('2. Stock Price 1'!V212*EXP((IR-div)*(5-V$3))-strike)</f>
        <v>1010976.7803116259</v>
      </c>
      <c r="W212" s="49">
        <f>notional*EXP(-IR*(5-W$3))*('2. Stock Price 1'!W212*EXP((IR-div)*(5-W$3))-strike)</f>
        <v>1137589.7543845212</v>
      </c>
    </row>
    <row r="213" spans="2:23" x14ac:dyDescent="0.35">
      <c r="B213" s="9" t="s">
        <v>209</v>
      </c>
      <c r="C213" s="11">
        <f>notional*EXP(-IR*(5-C$3))*(strike_2-'2. Stock Price 2'!C213*EXP((IR-div)*(5-C$3)))</f>
        <v>0</v>
      </c>
      <c r="D213" s="48">
        <f>notional*EXP(-IR*(5-D$3))*('2. Stock Price 1'!D213*EXP((IR-div)*(5-D$3))-strike)</f>
        <v>-17157769.880039383</v>
      </c>
      <c r="E213" s="48">
        <f>notional*EXP(-IR*(5-E$3))*('2. Stock Price 1'!E213*EXP((IR-div)*(5-E$3))-strike)</f>
        <v>-11480973.511992974</v>
      </c>
      <c r="F213" s="48">
        <f>notional*EXP(-IR*(5-F$3))*('2. Stock Price 1'!F213*EXP((IR-div)*(5-F$3))-strike)</f>
        <v>-11852022.625090776</v>
      </c>
      <c r="G213" s="48">
        <f>notional*EXP(-IR*(5-G$3))*('2. Stock Price 1'!G213*EXP((IR-div)*(5-G$3))-strike)</f>
        <v>-14922489.31359778</v>
      </c>
      <c r="H213" s="48">
        <f>notional*EXP(-IR*(5-H$3))*('2. Stock Price 1'!H213*EXP((IR-div)*(5-H$3))-strike)</f>
        <v>-5042174.6364161428</v>
      </c>
      <c r="I213" s="48">
        <f>notional*EXP(-IR*(5-I$3))*('2. Stock Price 1'!I213*EXP((IR-div)*(5-I$3))-strike)</f>
        <v>-1904154.1799868965</v>
      </c>
      <c r="J213" s="48">
        <f>notional*EXP(-IR*(5-J$3))*('2. Stock Price 1'!J213*EXP((IR-div)*(5-J$3))-strike)</f>
        <v>432571.55706771638</v>
      </c>
      <c r="K213" s="48">
        <f>notional*EXP(-IR*(5-K$3))*('2. Stock Price 1'!K213*EXP((IR-div)*(5-K$3))-strike)</f>
        <v>992690.85222583567</v>
      </c>
      <c r="L213" s="48">
        <f>notional*EXP(-IR*(5-L$3))*('2. Stock Price 1'!L213*EXP((IR-div)*(5-L$3))-strike)</f>
        <v>-385739.67954635859</v>
      </c>
      <c r="M213" s="48">
        <f>notional*EXP(-IR*(5-M$3))*('2. Stock Price 1'!M213*EXP((IR-div)*(5-M$3))-strike)</f>
        <v>-11176381.463437375</v>
      </c>
      <c r="N213" s="48">
        <f>notional*EXP(-IR*(5-N$3))*('2. Stock Price 1'!N213*EXP((IR-div)*(5-N$3))-strike)</f>
        <v>-10428577.678664742</v>
      </c>
      <c r="O213" s="48">
        <f>notional*EXP(-IR*(5-O$3))*('2. Stock Price 1'!O213*EXP((IR-div)*(5-O$3))-strike)</f>
        <v>-10759523.736270575</v>
      </c>
      <c r="P213" s="48">
        <f>notional*EXP(-IR*(5-P$3))*('2. Stock Price 1'!P213*EXP((IR-div)*(5-P$3))-strike)</f>
        <v>-9744243.3380608894</v>
      </c>
      <c r="Q213" s="48">
        <f>notional*EXP(-IR*(5-Q$3))*('2. Stock Price 1'!Q213*EXP((IR-div)*(5-Q$3))-strike)</f>
        <v>-11032468.365547415</v>
      </c>
      <c r="R213" s="48">
        <f>notional*EXP(-IR*(5-R$3))*('2. Stock Price 1'!R213*EXP((IR-div)*(5-R$3))-strike)</f>
        <v>-5453793.3004237153</v>
      </c>
      <c r="S213" s="48">
        <f>notional*EXP(-IR*(5-S$3))*('2. Stock Price 1'!S213*EXP((IR-div)*(5-S$3))-strike)</f>
        <v>1478953.2212947756</v>
      </c>
      <c r="T213" s="48">
        <f>notional*EXP(-IR*(5-T$3))*('2. Stock Price 1'!T213*EXP((IR-div)*(5-T$3))-strike)</f>
        <v>-3138790.6507344409</v>
      </c>
      <c r="U213" s="48">
        <f>notional*EXP(-IR*(5-U$3))*('2. Stock Price 1'!U213*EXP((IR-div)*(5-U$3))-strike)</f>
        <v>2915745.7651392594</v>
      </c>
      <c r="V213" s="48">
        <f>notional*EXP(-IR*(5-V$3))*('2. Stock Price 1'!V213*EXP((IR-div)*(5-V$3))-strike)</f>
        <v>-5965883.4733748287</v>
      </c>
      <c r="W213" s="49">
        <f>notional*EXP(-IR*(5-W$3))*('2. Stock Price 1'!W213*EXP((IR-div)*(5-W$3))-strike)</f>
        <v>2089536.9501833159</v>
      </c>
    </row>
    <row r="214" spans="2:23" x14ac:dyDescent="0.35">
      <c r="B214" s="9" t="s">
        <v>210</v>
      </c>
      <c r="C214" s="11">
        <f>notional*EXP(-IR*(5-C$3))*(strike_2-'2. Stock Price 2'!C214*EXP((IR-div)*(5-C$3)))</f>
        <v>0</v>
      </c>
      <c r="D214" s="48">
        <f>notional*EXP(-IR*(5-D$3))*('2. Stock Price 1'!D214*EXP((IR-div)*(5-D$3))-strike)</f>
        <v>2922217.333879258</v>
      </c>
      <c r="E214" s="48">
        <f>notional*EXP(-IR*(5-E$3))*('2. Stock Price 1'!E214*EXP((IR-div)*(5-E$3))-strike)</f>
        <v>899813.99515568849</v>
      </c>
      <c r="F214" s="48">
        <f>notional*EXP(-IR*(5-F$3))*('2. Stock Price 1'!F214*EXP((IR-div)*(5-F$3))-strike)</f>
        <v>-814613.87261162477</v>
      </c>
      <c r="G214" s="48">
        <f>notional*EXP(-IR*(5-G$3))*('2. Stock Price 1'!G214*EXP((IR-div)*(5-G$3))-strike)</f>
        <v>19946492.222920515</v>
      </c>
      <c r="H214" s="48">
        <f>notional*EXP(-IR*(5-H$3))*('2. Stock Price 1'!H214*EXP((IR-div)*(5-H$3))-strike)</f>
        <v>24963406.566645354</v>
      </c>
      <c r="I214" s="48">
        <f>notional*EXP(-IR*(5-I$3))*('2. Stock Price 1'!I214*EXP((IR-div)*(5-I$3))-strike)</f>
        <v>20480504.662508089</v>
      </c>
      <c r="J214" s="48">
        <f>notional*EXP(-IR*(5-J$3))*('2. Stock Price 1'!J214*EXP((IR-div)*(5-J$3))-strike)</f>
        <v>10552654.675911875</v>
      </c>
      <c r="K214" s="48">
        <f>notional*EXP(-IR*(5-K$3))*('2. Stock Price 1'!K214*EXP((IR-div)*(5-K$3))-strike)</f>
        <v>7163613.817505084</v>
      </c>
      <c r="L214" s="48">
        <f>notional*EXP(-IR*(5-L$3))*('2. Stock Price 1'!L214*EXP((IR-div)*(5-L$3))-strike)</f>
        <v>8404970.5114610195</v>
      </c>
      <c r="M214" s="48">
        <f>notional*EXP(-IR*(5-M$3))*('2. Stock Price 1'!M214*EXP((IR-div)*(5-M$3))-strike)</f>
        <v>-882758.29203657736</v>
      </c>
      <c r="N214" s="48">
        <f>notional*EXP(-IR*(5-N$3))*('2. Stock Price 1'!N214*EXP((IR-div)*(5-N$3))-strike)</f>
        <v>12747692.758162808</v>
      </c>
      <c r="O214" s="48">
        <f>notional*EXP(-IR*(5-O$3))*('2. Stock Price 1'!O214*EXP((IR-div)*(5-O$3))-strike)</f>
        <v>1788136.9547910481</v>
      </c>
      <c r="P214" s="48">
        <f>notional*EXP(-IR*(5-P$3))*('2. Stock Price 1'!P214*EXP((IR-div)*(5-P$3))-strike)</f>
        <v>9122277.3611472771</v>
      </c>
      <c r="Q214" s="48">
        <f>notional*EXP(-IR*(5-Q$3))*('2. Stock Price 1'!Q214*EXP((IR-div)*(5-Q$3))-strike)</f>
        <v>9529598.4104929585</v>
      </c>
      <c r="R214" s="48">
        <f>notional*EXP(-IR*(5-R$3))*('2. Stock Price 1'!R214*EXP((IR-div)*(5-R$3))-strike)</f>
        <v>20770344.725060295</v>
      </c>
      <c r="S214" s="48">
        <f>notional*EXP(-IR*(5-S$3))*('2. Stock Price 1'!S214*EXP((IR-div)*(5-S$3))-strike)</f>
        <v>15277203.540672693</v>
      </c>
      <c r="T214" s="48">
        <f>notional*EXP(-IR*(5-T$3))*('2. Stock Price 1'!T214*EXP((IR-div)*(5-T$3))-strike)</f>
        <v>4810433.869956404</v>
      </c>
      <c r="U214" s="48">
        <f>notional*EXP(-IR*(5-U$3))*('2. Stock Price 1'!U214*EXP((IR-div)*(5-U$3))-strike)</f>
        <v>10027178.811270138</v>
      </c>
      <c r="V214" s="48">
        <f>notional*EXP(-IR*(5-V$3))*('2. Stock Price 1'!V214*EXP((IR-div)*(5-V$3))-strike)</f>
        <v>4155381.2065843539</v>
      </c>
      <c r="W214" s="49">
        <f>notional*EXP(-IR*(5-W$3))*('2. Stock Price 1'!W214*EXP((IR-div)*(5-W$3))-strike)</f>
        <v>24670447.901704762</v>
      </c>
    </row>
    <row r="215" spans="2:23" x14ac:dyDescent="0.35">
      <c r="B215" s="9" t="s">
        <v>211</v>
      </c>
      <c r="C215" s="11">
        <f>notional*EXP(-IR*(5-C$3))*(strike_2-'2. Stock Price 2'!C215*EXP((IR-div)*(5-C$3)))</f>
        <v>0</v>
      </c>
      <c r="D215" s="48">
        <f>notional*EXP(-IR*(5-D$3))*('2. Stock Price 1'!D215*EXP((IR-div)*(5-D$3))-strike)</f>
        <v>-1087489.0779563978</v>
      </c>
      <c r="E215" s="48">
        <f>notional*EXP(-IR*(5-E$3))*('2. Stock Price 1'!E215*EXP((IR-div)*(5-E$3))-strike)</f>
        <v>3749522.1351801897</v>
      </c>
      <c r="F215" s="48">
        <f>notional*EXP(-IR*(5-F$3))*('2. Stock Price 1'!F215*EXP((IR-div)*(5-F$3))-strike)</f>
        <v>-6276044.846798352</v>
      </c>
      <c r="G215" s="48">
        <f>notional*EXP(-IR*(5-G$3))*('2. Stock Price 1'!G215*EXP((IR-div)*(5-G$3))-strike)</f>
        <v>-14710889.822091652</v>
      </c>
      <c r="H215" s="48">
        <f>notional*EXP(-IR*(5-H$3))*('2. Stock Price 1'!H215*EXP((IR-div)*(5-H$3))-strike)</f>
        <v>-9065749.9864554517</v>
      </c>
      <c r="I215" s="48">
        <f>notional*EXP(-IR*(5-I$3))*('2. Stock Price 1'!I215*EXP((IR-div)*(5-I$3))-strike)</f>
        <v>-7703970.5676816395</v>
      </c>
      <c r="J215" s="48">
        <f>notional*EXP(-IR*(5-J$3))*('2. Stock Price 1'!J215*EXP((IR-div)*(5-J$3))-strike)</f>
        <v>4870961.8971575806</v>
      </c>
      <c r="K215" s="48">
        <f>notional*EXP(-IR*(5-K$3))*('2. Stock Price 1'!K215*EXP((IR-div)*(5-K$3))-strike)</f>
        <v>5657920.197328127</v>
      </c>
      <c r="L215" s="48">
        <f>notional*EXP(-IR*(5-L$3))*('2. Stock Price 1'!L215*EXP((IR-div)*(5-L$3))-strike)</f>
        <v>12237202.197293583</v>
      </c>
      <c r="M215" s="48">
        <f>notional*EXP(-IR*(5-M$3))*('2. Stock Price 1'!M215*EXP((IR-div)*(5-M$3))-strike)</f>
        <v>5919800.9925789572</v>
      </c>
      <c r="N215" s="48">
        <f>notional*EXP(-IR*(5-N$3))*('2. Stock Price 1'!N215*EXP((IR-div)*(5-N$3))-strike)</f>
        <v>-1108330.1733061851</v>
      </c>
      <c r="O215" s="48">
        <f>notional*EXP(-IR*(5-O$3))*('2. Stock Price 1'!O215*EXP((IR-div)*(5-O$3))-strike)</f>
        <v>-4119251.7462578933</v>
      </c>
      <c r="P215" s="48">
        <f>notional*EXP(-IR*(5-P$3))*('2. Stock Price 1'!P215*EXP((IR-div)*(5-P$3))-strike)</f>
        <v>-10813216.918204302</v>
      </c>
      <c r="Q215" s="48">
        <f>notional*EXP(-IR*(5-Q$3))*('2. Stock Price 1'!Q215*EXP((IR-div)*(5-Q$3))-strike)</f>
        <v>-19619571.235142134</v>
      </c>
      <c r="R215" s="48">
        <f>notional*EXP(-IR*(5-R$3))*('2. Stock Price 1'!R215*EXP((IR-div)*(5-R$3))-strike)</f>
        <v>-14306150.572048407</v>
      </c>
      <c r="S215" s="48">
        <f>notional*EXP(-IR*(5-S$3))*('2. Stock Price 1'!S215*EXP((IR-div)*(5-S$3))-strike)</f>
        <v>-9435553.0494479463</v>
      </c>
      <c r="T215" s="48">
        <f>notional*EXP(-IR*(5-T$3))*('2. Stock Price 1'!T215*EXP((IR-div)*(5-T$3))-strike)</f>
        <v>-17699795.034046851</v>
      </c>
      <c r="U215" s="48">
        <f>notional*EXP(-IR*(5-U$3))*('2. Stock Price 1'!U215*EXP((IR-div)*(5-U$3))-strike)</f>
        <v>-15495021.557094069</v>
      </c>
      <c r="V215" s="48">
        <f>notional*EXP(-IR*(5-V$3))*('2. Stock Price 1'!V215*EXP((IR-div)*(5-V$3))-strike)</f>
        <v>-21944661.226471648</v>
      </c>
      <c r="W215" s="49">
        <f>notional*EXP(-IR*(5-W$3))*('2. Stock Price 1'!W215*EXP((IR-div)*(5-W$3))-strike)</f>
        <v>-35142597.647484079</v>
      </c>
    </row>
    <row r="216" spans="2:23" x14ac:dyDescent="0.35">
      <c r="B216" s="9" t="s">
        <v>212</v>
      </c>
      <c r="C216" s="11">
        <f>notional*EXP(-IR*(5-C$3))*(strike_2-'2. Stock Price 2'!C216*EXP((IR-div)*(5-C$3)))</f>
        <v>0</v>
      </c>
      <c r="D216" s="48">
        <f>notional*EXP(-IR*(5-D$3))*('2. Stock Price 1'!D216*EXP((IR-div)*(5-D$3))-strike)</f>
        <v>-3317250.8848024886</v>
      </c>
      <c r="E216" s="48">
        <f>notional*EXP(-IR*(5-E$3))*('2. Stock Price 1'!E216*EXP((IR-div)*(5-E$3))-strike)</f>
        <v>10415572.70837966</v>
      </c>
      <c r="F216" s="48">
        <f>notional*EXP(-IR*(5-F$3))*('2. Stock Price 1'!F216*EXP((IR-div)*(5-F$3))-strike)</f>
        <v>12927641.240649691</v>
      </c>
      <c r="G216" s="48">
        <f>notional*EXP(-IR*(5-G$3))*('2. Stock Price 1'!G216*EXP((IR-div)*(5-G$3))-strike)</f>
        <v>18088233.36891304</v>
      </c>
      <c r="H216" s="48">
        <f>notional*EXP(-IR*(5-H$3))*('2. Stock Price 1'!H216*EXP((IR-div)*(5-H$3))-strike)</f>
        <v>22698541.869279042</v>
      </c>
      <c r="I216" s="48">
        <f>notional*EXP(-IR*(5-I$3))*('2. Stock Price 1'!I216*EXP((IR-div)*(5-I$3))-strike)</f>
        <v>38400392.418639362</v>
      </c>
      <c r="J216" s="48">
        <f>notional*EXP(-IR*(5-J$3))*('2. Stock Price 1'!J216*EXP((IR-div)*(5-J$3))-strike)</f>
        <v>29954637.559625212</v>
      </c>
      <c r="K216" s="48">
        <f>notional*EXP(-IR*(5-K$3))*('2. Stock Price 1'!K216*EXP((IR-div)*(5-K$3))-strike)</f>
        <v>52330059.7686278</v>
      </c>
      <c r="L216" s="48">
        <f>notional*EXP(-IR*(5-L$3))*('2. Stock Price 1'!L216*EXP((IR-div)*(5-L$3))-strike)</f>
        <v>44628623.033130974</v>
      </c>
      <c r="M216" s="48">
        <f>notional*EXP(-IR*(5-M$3))*('2. Stock Price 1'!M216*EXP((IR-div)*(5-M$3))-strike)</f>
        <v>42299147.767392032</v>
      </c>
      <c r="N216" s="48">
        <f>notional*EXP(-IR*(5-N$3))*('2. Stock Price 1'!N216*EXP((IR-div)*(5-N$3))-strike)</f>
        <v>36619355.254340917</v>
      </c>
      <c r="O216" s="48">
        <f>notional*EXP(-IR*(5-O$3))*('2. Stock Price 1'!O216*EXP((IR-div)*(5-O$3))-strike)</f>
        <v>18574629.766828157</v>
      </c>
      <c r="P216" s="48">
        <f>notional*EXP(-IR*(5-P$3))*('2. Stock Price 1'!P216*EXP((IR-div)*(5-P$3))-strike)</f>
        <v>26985797.059370466</v>
      </c>
      <c r="Q216" s="48">
        <f>notional*EXP(-IR*(5-Q$3))*('2. Stock Price 1'!Q216*EXP((IR-div)*(5-Q$3))-strike)</f>
        <v>41138691.787519917</v>
      </c>
      <c r="R216" s="48">
        <f>notional*EXP(-IR*(5-R$3))*('2. Stock Price 1'!R216*EXP((IR-div)*(5-R$3))-strike)</f>
        <v>40786041.814249083</v>
      </c>
      <c r="S216" s="48">
        <f>notional*EXP(-IR*(5-S$3))*('2. Stock Price 1'!S216*EXP((IR-div)*(5-S$3))-strike)</f>
        <v>29811982.58903579</v>
      </c>
      <c r="T216" s="48">
        <f>notional*EXP(-IR*(5-T$3))*('2. Stock Price 1'!T216*EXP((IR-div)*(5-T$3))-strike)</f>
        <v>48088566.646882318</v>
      </c>
      <c r="U216" s="48">
        <f>notional*EXP(-IR*(5-U$3))*('2. Stock Price 1'!U216*EXP((IR-div)*(5-U$3))-strike)</f>
        <v>36629388.786880545</v>
      </c>
      <c r="V216" s="48">
        <f>notional*EXP(-IR*(5-V$3))*('2. Stock Price 1'!V216*EXP((IR-div)*(5-V$3))-strike)</f>
        <v>37443898.225584023</v>
      </c>
      <c r="W216" s="49">
        <f>notional*EXP(-IR*(5-W$3))*('2. Stock Price 1'!W216*EXP((IR-div)*(5-W$3))-strike)</f>
        <v>17682456.000253621</v>
      </c>
    </row>
    <row r="217" spans="2:23" x14ac:dyDescent="0.35">
      <c r="B217" s="9" t="s">
        <v>213</v>
      </c>
      <c r="C217" s="11">
        <f>notional*EXP(-IR*(5-C$3))*(strike_2-'2. Stock Price 2'!C217*EXP((IR-div)*(5-C$3)))</f>
        <v>0</v>
      </c>
      <c r="D217" s="48">
        <f>notional*EXP(-IR*(5-D$3))*('2. Stock Price 1'!D217*EXP((IR-div)*(5-D$3))-strike)</f>
        <v>1263531.34345874</v>
      </c>
      <c r="E217" s="48">
        <f>notional*EXP(-IR*(5-E$3))*('2. Stock Price 1'!E217*EXP((IR-div)*(5-E$3))-strike)</f>
        <v>1552427.9676889465</v>
      </c>
      <c r="F217" s="48">
        <f>notional*EXP(-IR*(5-F$3))*('2. Stock Price 1'!F217*EXP((IR-div)*(5-F$3))-strike)</f>
        <v>-1602621.8508517784</v>
      </c>
      <c r="G217" s="48">
        <f>notional*EXP(-IR*(5-G$3))*('2. Stock Price 1'!G217*EXP((IR-div)*(5-G$3))-strike)</f>
        <v>6346858.2054960653</v>
      </c>
      <c r="H217" s="48">
        <f>notional*EXP(-IR*(5-H$3))*('2. Stock Price 1'!H217*EXP((IR-div)*(5-H$3))-strike)</f>
        <v>-3455194.3988849795</v>
      </c>
      <c r="I217" s="48">
        <f>notional*EXP(-IR*(5-I$3))*('2. Stock Price 1'!I217*EXP((IR-div)*(5-I$3))-strike)</f>
        <v>-4595868.9710279061</v>
      </c>
      <c r="J217" s="48">
        <f>notional*EXP(-IR*(5-J$3))*('2. Stock Price 1'!J217*EXP((IR-div)*(5-J$3))-strike)</f>
        <v>-4694755.081609522</v>
      </c>
      <c r="K217" s="48">
        <f>notional*EXP(-IR*(5-K$3))*('2. Stock Price 1'!K217*EXP((IR-div)*(5-K$3))-strike)</f>
        <v>2439699.6059985706</v>
      </c>
      <c r="L217" s="48">
        <f>notional*EXP(-IR*(5-L$3))*('2. Stock Price 1'!L217*EXP((IR-div)*(5-L$3))-strike)</f>
        <v>-5849384.8443186041</v>
      </c>
      <c r="M217" s="48">
        <f>notional*EXP(-IR*(5-M$3))*('2. Stock Price 1'!M217*EXP((IR-div)*(5-M$3))-strike)</f>
        <v>-11083010.595319727</v>
      </c>
      <c r="N217" s="48">
        <f>notional*EXP(-IR*(5-N$3))*('2. Stock Price 1'!N217*EXP((IR-div)*(5-N$3))-strike)</f>
        <v>-12902932.70305256</v>
      </c>
      <c r="O217" s="48">
        <f>notional*EXP(-IR*(5-O$3))*('2. Stock Price 1'!O217*EXP((IR-div)*(5-O$3))-strike)</f>
        <v>-3504091.2930740817</v>
      </c>
      <c r="P217" s="48">
        <f>notional*EXP(-IR*(5-P$3))*('2. Stock Price 1'!P217*EXP((IR-div)*(5-P$3))-strike)</f>
        <v>-14259840.101839438</v>
      </c>
      <c r="Q217" s="48">
        <f>notional*EXP(-IR*(5-Q$3))*('2. Stock Price 1'!Q217*EXP((IR-div)*(5-Q$3))-strike)</f>
        <v>-6353389.1620435677</v>
      </c>
      <c r="R217" s="48">
        <f>notional*EXP(-IR*(5-R$3))*('2. Stock Price 1'!R217*EXP((IR-div)*(5-R$3))-strike)</f>
        <v>-7279344.1197878737</v>
      </c>
      <c r="S217" s="48">
        <f>notional*EXP(-IR*(5-S$3))*('2. Stock Price 1'!S217*EXP((IR-div)*(5-S$3))-strike)</f>
        <v>-13728533.170676457</v>
      </c>
      <c r="T217" s="48">
        <f>notional*EXP(-IR*(5-T$3))*('2. Stock Price 1'!T217*EXP((IR-div)*(5-T$3))-strike)</f>
        <v>-14615556.570883108</v>
      </c>
      <c r="U217" s="48">
        <f>notional*EXP(-IR*(5-U$3))*('2. Stock Price 1'!U217*EXP((IR-div)*(5-U$3))-strike)</f>
        <v>-24673264.358660214</v>
      </c>
      <c r="V217" s="48">
        <f>notional*EXP(-IR*(5-V$3))*('2. Stock Price 1'!V217*EXP((IR-div)*(5-V$3))-strike)</f>
        <v>-33487344.155740991</v>
      </c>
      <c r="W217" s="49">
        <f>notional*EXP(-IR*(5-W$3))*('2. Stock Price 1'!W217*EXP((IR-div)*(5-W$3))-strike)</f>
        <v>-33381305.506493319</v>
      </c>
    </row>
    <row r="218" spans="2:23" x14ac:dyDescent="0.35">
      <c r="B218" s="9" t="s">
        <v>214</v>
      </c>
      <c r="C218" s="11">
        <f>notional*EXP(-IR*(5-C$3))*(strike_2-'2. Stock Price 2'!C218*EXP((IR-div)*(5-C$3)))</f>
        <v>0</v>
      </c>
      <c r="D218" s="48">
        <f>notional*EXP(-IR*(5-D$3))*('2. Stock Price 1'!D218*EXP((IR-div)*(5-D$3))-strike)</f>
        <v>507495.69307756989</v>
      </c>
      <c r="E218" s="48">
        <f>notional*EXP(-IR*(5-E$3))*('2. Stock Price 1'!E218*EXP((IR-div)*(5-E$3))-strike)</f>
        <v>-13845837.217090307</v>
      </c>
      <c r="F218" s="48">
        <f>notional*EXP(-IR*(5-F$3))*('2. Stock Price 1'!F218*EXP((IR-div)*(5-F$3))-strike)</f>
        <v>-22707548.12101813</v>
      </c>
      <c r="G218" s="48">
        <f>notional*EXP(-IR*(5-G$3))*('2. Stock Price 1'!G218*EXP((IR-div)*(5-G$3))-strike)</f>
        <v>-19315010.39377448</v>
      </c>
      <c r="H218" s="48">
        <f>notional*EXP(-IR*(5-H$3))*('2. Stock Price 1'!H218*EXP((IR-div)*(5-H$3))-strike)</f>
        <v>-7088955.8578785546</v>
      </c>
      <c r="I218" s="48">
        <f>notional*EXP(-IR*(5-I$3))*('2. Stock Price 1'!I218*EXP((IR-div)*(5-I$3))-strike)</f>
        <v>-14747403.241757704</v>
      </c>
      <c r="J218" s="48">
        <f>notional*EXP(-IR*(5-J$3))*('2. Stock Price 1'!J218*EXP((IR-div)*(5-J$3))-strike)</f>
        <v>-30544174.695261039</v>
      </c>
      <c r="K218" s="48">
        <f>notional*EXP(-IR*(5-K$3))*('2. Stock Price 1'!K218*EXP((IR-div)*(5-K$3))-strike)</f>
        <v>-37130369.798659027</v>
      </c>
      <c r="L218" s="48">
        <f>notional*EXP(-IR*(5-L$3))*('2. Stock Price 1'!L218*EXP((IR-div)*(5-L$3))-strike)</f>
        <v>-40546307.041601002</v>
      </c>
      <c r="M218" s="48">
        <f>notional*EXP(-IR*(5-M$3))*('2. Stock Price 1'!M218*EXP((IR-div)*(5-M$3))-strike)</f>
        <v>-41874387.979570605</v>
      </c>
      <c r="N218" s="48">
        <f>notional*EXP(-IR*(5-N$3))*('2. Stock Price 1'!N218*EXP((IR-div)*(5-N$3))-strike)</f>
        <v>-47229018.808647402</v>
      </c>
      <c r="O218" s="48">
        <f>notional*EXP(-IR*(5-O$3))*('2. Stock Price 1'!O218*EXP((IR-div)*(5-O$3))-strike)</f>
        <v>-49125397.159343459</v>
      </c>
      <c r="P218" s="48">
        <f>notional*EXP(-IR*(5-P$3))*('2. Stock Price 1'!P218*EXP((IR-div)*(5-P$3))-strike)</f>
        <v>-51877979.541637428</v>
      </c>
      <c r="Q218" s="48">
        <f>notional*EXP(-IR*(5-Q$3))*('2. Stock Price 1'!Q218*EXP((IR-div)*(5-Q$3))-strike)</f>
        <v>-54401253.09063568</v>
      </c>
      <c r="R218" s="48">
        <f>notional*EXP(-IR*(5-R$3))*('2. Stock Price 1'!R218*EXP((IR-div)*(5-R$3))-strike)</f>
        <v>-52676880.920229308</v>
      </c>
      <c r="S218" s="48">
        <f>notional*EXP(-IR*(5-S$3))*('2. Stock Price 1'!S218*EXP((IR-div)*(5-S$3))-strike)</f>
        <v>-51124153.811325468</v>
      </c>
      <c r="T218" s="48">
        <f>notional*EXP(-IR*(5-T$3))*('2. Stock Price 1'!T218*EXP((IR-div)*(5-T$3))-strike)</f>
        <v>-41564477.389364116</v>
      </c>
      <c r="U218" s="48">
        <f>notional*EXP(-IR*(5-U$3))*('2. Stock Price 1'!U218*EXP((IR-div)*(5-U$3))-strike)</f>
        <v>-39140069.943134479</v>
      </c>
      <c r="V218" s="48">
        <f>notional*EXP(-IR*(5-V$3))*('2. Stock Price 1'!V218*EXP((IR-div)*(5-V$3))-strike)</f>
        <v>-29725407.922791518</v>
      </c>
      <c r="W218" s="49">
        <f>notional*EXP(-IR*(5-W$3))*('2. Stock Price 1'!W218*EXP((IR-div)*(5-W$3))-strike)</f>
        <v>-25801110.089579269</v>
      </c>
    </row>
    <row r="219" spans="2:23" x14ac:dyDescent="0.35">
      <c r="B219" s="9" t="s">
        <v>215</v>
      </c>
      <c r="C219" s="11">
        <f>notional*EXP(-IR*(5-C$3))*(strike_2-'2. Stock Price 2'!C219*EXP((IR-div)*(5-C$3)))</f>
        <v>0</v>
      </c>
      <c r="D219" s="48">
        <f>notional*EXP(-IR*(5-D$3))*('2. Stock Price 1'!D219*EXP((IR-div)*(5-D$3))-strike)</f>
        <v>7750177.6431571664</v>
      </c>
      <c r="E219" s="48">
        <f>notional*EXP(-IR*(5-E$3))*('2. Stock Price 1'!E219*EXP((IR-div)*(5-E$3))-strike)</f>
        <v>4971018.1133524766</v>
      </c>
      <c r="F219" s="48">
        <f>notional*EXP(-IR*(5-F$3))*('2. Stock Price 1'!F219*EXP((IR-div)*(5-F$3))-strike)</f>
        <v>7034772.54933751</v>
      </c>
      <c r="G219" s="48">
        <f>notional*EXP(-IR*(5-G$3))*('2. Stock Price 1'!G219*EXP((IR-div)*(5-G$3))-strike)</f>
        <v>21110954.000730634</v>
      </c>
      <c r="H219" s="48">
        <f>notional*EXP(-IR*(5-H$3))*('2. Stock Price 1'!H219*EXP((IR-div)*(5-H$3))-strike)</f>
        <v>11465768.988982743</v>
      </c>
      <c r="I219" s="48">
        <f>notional*EXP(-IR*(5-I$3))*('2. Stock Price 1'!I219*EXP((IR-div)*(5-I$3))-strike)</f>
        <v>13843434.034584234</v>
      </c>
      <c r="J219" s="48">
        <f>notional*EXP(-IR*(5-J$3))*('2. Stock Price 1'!J219*EXP((IR-div)*(5-J$3))-strike)</f>
        <v>4468717.4375122143</v>
      </c>
      <c r="K219" s="48">
        <f>notional*EXP(-IR*(5-K$3))*('2. Stock Price 1'!K219*EXP((IR-div)*(5-K$3))-strike)</f>
        <v>-5885667.1683137072</v>
      </c>
      <c r="L219" s="48">
        <f>notional*EXP(-IR*(5-L$3))*('2. Stock Price 1'!L219*EXP((IR-div)*(5-L$3))-strike)</f>
        <v>-7420164.0871216301</v>
      </c>
      <c r="M219" s="48">
        <f>notional*EXP(-IR*(5-M$3))*('2. Stock Price 1'!M219*EXP((IR-div)*(5-M$3))-strike)</f>
        <v>-3476760.489881854</v>
      </c>
      <c r="N219" s="48">
        <f>notional*EXP(-IR*(5-N$3))*('2. Stock Price 1'!N219*EXP((IR-div)*(5-N$3))-strike)</f>
        <v>11135321.194412304</v>
      </c>
      <c r="O219" s="48">
        <f>notional*EXP(-IR*(5-O$3))*('2. Stock Price 1'!O219*EXP((IR-div)*(5-O$3))-strike)</f>
        <v>10076405.298685158</v>
      </c>
      <c r="P219" s="48">
        <f>notional*EXP(-IR*(5-P$3))*('2. Stock Price 1'!P219*EXP((IR-div)*(5-P$3))-strike)</f>
        <v>14123967.753932567</v>
      </c>
      <c r="Q219" s="48">
        <f>notional*EXP(-IR*(5-Q$3))*('2. Stock Price 1'!Q219*EXP((IR-div)*(5-Q$3))-strike)</f>
        <v>2491171.3181806067</v>
      </c>
      <c r="R219" s="48">
        <f>notional*EXP(-IR*(5-R$3))*('2. Stock Price 1'!R219*EXP((IR-div)*(5-R$3))-strike)</f>
        <v>-2862905.9652385763</v>
      </c>
      <c r="S219" s="48">
        <f>notional*EXP(-IR*(5-S$3))*('2. Stock Price 1'!S219*EXP((IR-div)*(5-S$3))-strike)</f>
        <v>-10562651.2939533</v>
      </c>
      <c r="T219" s="48">
        <f>notional*EXP(-IR*(5-T$3))*('2. Stock Price 1'!T219*EXP((IR-div)*(5-T$3))-strike)</f>
        <v>-9222323.1218909491</v>
      </c>
      <c r="U219" s="48">
        <f>notional*EXP(-IR*(5-U$3))*('2. Stock Price 1'!U219*EXP((IR-div)*(5-U$3))-strike)</f>
        <v>-11584371.489884757</v>
      </c>
      <c r="V219" s="48">
        <f>notional*EXP(-IR*(5-V$3))*('2. Stock Price 1'!V219*EXP((IR-div)*(5-V$3))-strike)</f>
        <v>-12445573.499286462</v>
      </c>
      <c r="W219" s="49">
        <f>notional*EXP(-IR*(5-W$3))*('2. Stock Price 1'!W219*EXP((IR-div)*(5-W$3))-strike)</f>
        <v>-15934499.859238187</v>
      </c>
    </row>
    <row r="220" spans="2:23" x14ac:dyDescent="0.35">
      <c r="B220" s="9" t="s">
        <v>216</v>
      </c>
      <c r="C220" s="11">
        <f>notional*EXP(-IR*(5-C$3))*(strike_2-'2. Stock Price 2'!C220*EXP((IR-div)*(5-C$3)))</f>
        <v>0</v>
      </c>
      <c r="D220" s="48">
        <f>notional*EXP(-IR*(5-D$3))*('2. Stock Price 1'!D220*EXP((IR-div)*(5-D$3))-strike)</f>
        <v>7942442.4134660475</v>
      </c>
      <c r="E220" s="48">
        <f>notional*EXP(-IR*(5-E$3))*('2. Stock Price 1'!E220*EXP((IR-div)*(5-E$3))-strike)</f>
        <v>8345271.2813211055</v>
      </c>
      <c r="F220" s="48">
        <f>notional*EXP(-IR*(5-F$3))*('2. Stock Price 1'!F220*EXP((IR-div)*(5-F$3))-strike)</f>
        <v>10612898.441696594</v>
      </c>
      <c r="G220" s="48">
        <f>notional*EXP(-IR*(5-G$3))*('2. Stock Price 1'!G220*EXP((IR-div)*(5-G$3))-strike)</f>
        <v>-11274204.636718348</v>
      </c>
      <c r="H220" s="48">
        <f>notional*EXP(-IR*(5-H$3))*('2. Stock Price 1'!H220*EXP((IR-div)*(5-H$3))-strike)</f>
        <v>-5357900.6858987538</v>
      </c>
      <c r="I220" s="48">
        <f>notional*EXP(-IR*(5-I$3))*('2. Stock Price 1'!I220*EXP((IR-div)*(5-I$3))-strike)</f>
        <v>-2251292.4814797374</v>
      </c>
      <c r="J220" s="48">
        <f>notional*EXP(-IR*(5-J$3))*('2. Stock Price 1'!J220*EXP((IR-div)*(5-J$3))-strike)</f>
        <v>-7468606.2141113421</v>
      </c>
      <c r="K220" s="48">
        <f>notional*EXP(-IR*(5-K$3))*('2. Stock Price 1'!K220*EXP((IR-div)*(5-K$3))-strike)</f>
        <v>-10967658.121375946</v>
      </c>
      <c r="L220" s="48">
        <f>notional*EXP(-IR*(5-L$3))*('2. Stock Price 1'!L220*EXP((IR-div)*(5-L$3))-strike)</f>
        <v>-655555.29982169298</v>
      </c>
      <c r="M220" s="48">
        <f>notional*EXP(-IR*(5-M$3))*('2. Stock Price 1'!M220*EXP((IR-div)*(5-M$3))-strike)</f>
        <v>24635021.970283862</v>
      </c>
      <c r="N220" s="48">
        <f>notional*EXP(-IR*(5-N$3))*('2. Stock Price 1'!N220*EXP((IR-div)*(5-N$3))-strike)</f>
        <v>25585700.586475555</v>
      </c>
      <c r="O220" s="48">
        <f>notional*EXP(-IR*(5-O$3))*('2. Stock Price 1'!O220*EXP((IR-div)*(5-O$3))-strike)</f>
        <v>53934367.854217544</v>
      </c>
      <c r="P220" s="48">
        <f>notional*EXP(-IR*(5-P$3))*('2. Stock Price 1'!P220*EXP((IR-div)*(5-P$3))-strike)</f>
        <v>63640206.053623751</v>
      </c>
      <c r="Q220" s="48">
        <f>notional*EXP(-IR*(5-Q$3))*('2. Stock Price 1'!Q220*EXP((IR-div)*(5-Q$3))-strike)</f>
        <v>49258748.052298382</v>
      </c>
      <c r="R220" s="48">
        <f>notional*EXP(-IR*(5-R$3))*('2. Stock Price 1'!R220*EXP((IR-div)*(5-R$3))-strike)</f>
        <v>54557562.12344414</v>
      </c>
      <c r="S220" s="48">
        <f>notional*EXP(-IR*(5-S$3))*('2. Stock Price 1'!S220*EXP((IR-div)*(5-S$3))-strike)</f>
        <v>78920247.719491675</v>
      </c>
      <c r="T220" s="48">
        <f>notional*EXP(-IR*(5-T$3))*('2. Stock Price 1'!T220*EXP((IR-div)*(5-T$3))-strike)</f>
        <v>63544392.438152052</v>
      </c>
      <c r="U220" s="48">
        <f>notional*EXP(-IR*(5-U$3))*('2. Stock Price 1'!U220*EXP((IR-div)*(5-U$3))-strike)</f>
        <v>82007486.386196002</v>
      </c>
      <c r="V220" s="48">
        <f>notional*EXP(-IR*(5-V$3))*('2. Stock Price 1'!V220*EXP((IR-div)*(5-V$3))-strike)</f>
        <v>81972796.494084641</v>
      </c>
      <c r="W220" s="49">
        <f>notional*EXP(-IR*(5-W$3))*('2. Stock Price 1'!W220*EXP((IR-div)*(5-W$3))-strike)</f>
        <v>75336737.07327728</v>
      </c>
    </row>
    <row r="221" spans="2:23" x14ac:dyDescent="0.35">
      <c r="B221" s="9" t="s">
        <v>217</v>
      </c>
      <c r="C221" s="11">
        <f>notional*EXP(-IR*(5-C$3))*(strike_2-'2. Stock Price 2'!C221*EXP((IR-div)*(5-C$3)))</f>
        <v>0</v>
      </c>
      <c r="D221" s="48">
        <f>notional*EXP(-IR*(5-D$3))*('2. Stock Price 1'!D221*EXP((IR-div)*(5-D$3))-strike)</f>
        <v>-3393098.6454831338</v>
      </c>
      <c r="E221" s="48">
        <f>notional*EXP(-IR*(5-E$3))*('2. Stock Price 1'!E221*EXP((IR-div)*(5-E$3))-strike)</f>
        <v>-13779020.52307744</v>
      </c>
      <c r="F221" s="48">
        <f>notional*EXP(-IR*(5-F$3))*('2. Stock Price 1'!F221*EXP((IR-div)*(5-F$3))-strike)</f>
        <v>-4770270.1360004423</v>
      </c>
      <c r="G221" s="48">
        <f>notional*EXP(-IR*(5-G$3))*('2. Stock Price 1'!G221*EXP((IR-div)*(5-G$3))-strike)</f>
        <v>5393578.8153880602</v>
      </c>
      <c r="H221" s="48">
        <f>notional*EXP(-IR*(5-H$3))*('2. Stock Price 1'!H221*EXP((IR-div)*(5-H$3))-strike)</f>
        <v>-4544608.0173679609</v>
      </c>
      <c r="I221" s="48">
        <f>notional*EXP(-IR*(5-I$3))*('2. Stock Price 1'!I221*EXP((IR-div)*(5-I$3))-strike)</f>
        <v>-330554.97874873847</v>
      </c>
      <c r="J221" s="48">
        <f>notional*EXP(-IR*(5-J$3))*('2. Stock Price 1'!J221*EXP((IR-div)*(5-J$3))-strike)</f>
        <v>4262255.6176285362</v>
      </c>
      <c r="K221" s="48">
        <f>notional*EXP(-IR*(5-K$3))*('2. Stock Price 1'!K221*EXP((IR-div)*(5-K$3))-strike)</f>
        <v>4704338.6432364285</v>
      </c>
      <c r="L221" s="48">
        <f>notional*EXP(-IR*(5-L$3))*('2. Stock Price 1'!L221*EXP((IR-div)*(5-L$3))-strike)</f>
        <v>8391166.7312986664</v>
      </c>
      <c r="M221" s="48">
        <f>notional*EXP(-IR*(5-M$3))*('2. Stock Price 1'!M221*EXP((IR-div)*(5-M$3))-strike)</f>
        <v>13094223.685149616</v>
      </c>
      <c r="N221" s="48">
        <f>notional*EXP(-IR*(5-N$3))*('2. Stock Price 1'!N221*EXP((IR-div)*(5-N$3))-strike)</f>
        <v>881336.84831618972</v>
      </c>
      <c r="O221" s="48">
        <f>notional*EXP(-IR*(5-O$3))*('2. Stock Price 1'!O221*EXP((IR-div)*(5-O$3))-strike)</f>
        <v>-12297189.786248783</v>
      </c>
      <c r="P221" s="48">
        <f>notional*EXP(-IR*(5-P$3))*('2. Stock Price 1'!P221*EXP((IR-div)*(5-P$3))-strike)</f>
        <v>-7983536.4146898948</v>
      </c>
      <c r="Q221" s="48">
        <f>notional*EXP(-IR*(5-Q$3))*('2. Stock Price 1'!Q221*EXP((IR-div)*(5-Q$3))-strike)</f>
        <v>-15425757.826172968</v>
      </c>
      <c r="R221" s="48">
        <f>notional*EXP(-IR*(5-R$3))*('2. Stock Price 1'!R221*EXP((IR-div)*(5-R$3))-strike)</f>
        <v>-25198048.82679373</v>
      </c>
      <c r="S221" s="48">
        <f>notional*EXP(-IR*(5-S$3))*('2. Stock Price 1'!S221*EXP((IR-div)*(5-S$3))-strike)</f>
        <v>-29584741.153240561</v>
      </c>
      <c r="T221" s="48">
        <f>notional*EXP(-IR*(5-T$3))*('2. Stock Price 1'!T221*EXP((IR-div)*(5-T$3))-strike)</f>
        <v>-27990865.370979246</v>
      </c>
      <c r="U221" s="48">
        <f>notional*EXP(-IR*(5-U$3))*('2. Stock Price 1'!U221*EXP((IR-div)*(5-U$3))-strike)</f>
        <v>-29399991.629928101</v>
      </c>
      <c r="V221" s="48">
        <f>notional*EXP(-IR*(5-V$3))*('2. Stock Price 1'!V221*EXP((IR-div)*(5-V$3))-strike)</f>
        <v>-26682221.258987941</v>
      </c>
      <c r="W221" s="49">
        <f>notional*EXP(-IR*(5-W$3))*('2. Stock Price 1'!W221*EXP((IR-div)*(5-W$3))-strike)</f>
        <v>-22489291.211049106</v>
      </c>
    </row>
    <row r="222" spans="2:23" x14ac:dyDescent="0.35">
      <c r="B222" s="9" t="s">
        <v>218</v>
      </c>
      <c r="C222" s="11">
        <f>notional*EXP(-IR*(5-C$3))*(strike_2-'2. Stock Price 2'!C222*EXP((IR-div)*(5-C$3)))</f>
        <v>0</v>
      </c>
      <c r="D222" s="48">
        <f>notional*EXP(-IR*(5-D$3))*('2. Stock Price 1'!D222*EXP((IR-div)*(5-D$3))-strike)</f>
        <v>-7420836.2058296436</v>
      </c>
      <c r="E222" s="48">
        <f>notional*EXP(-IR*(5-E$3))*('2. Stock Price 1'!E222*EXP((IR-div)*(5-E$3))-strike)</f>
        <v>-10503984.681775583</v>
      </c>
      <c r="F222" s="48">
        <f>notional*EXP(-IR*(5-F$3))*('2. Stock Price 1'!F222*EXP((IR-div)*(5-F$3))-strike)</f>
        <v>-11234298.039402815</v>
      </c>
      <c r="G222" s="48">
        <f>notional*EXP(-IR*(5-G$3))*('2. Stock Price 1'!G222*EXP((IR-div)*(5-G$3))-strike)</f>
        <v>-12107744.559283594</v>
      </c>
      <c r="H222" s="48">
        <f>notional*EXP(-IR*(5-H$3))*('2. Stock Price 1'!H222*EXP((IR-div)*(5-H$3))-strike)</f>
        <v>-26244773.849346653</v>
      </c>
      <c r="I222" s="48">
        <f>notional*EXP(-IR*(5-I$3))*('2. Stock Price 1'!I222*EXP((IR-div)*(5-I$3))-strike)</f>
        <v>-25749078.59742168</v>
      </c>
      <c r="J222" s="48">
        <f>notional*EXP(-IR*(5-J$3))*('2. Stock Price 1'!J222*EXP((IR-div)*(5-J$3))-strike)</f>
        <v>-32513213.928775959</v>
      </c>
      <c r="K222" s="48">
        <f>notional*EXP(-IR*(5-K$3))*('2. Stock Price 1'!K222*EXP((IR-div)*(5-K$3))-strike)</f>
        <v>-34753001.087571457</v>
      </c>
      <c r="L222" s="48">
        <f>notional*EXP(-IR*(5-L$3))*('2. Stock Price 1'!L222*EXP((IR-div)*(5-L$3))-strike)</f>
        <v>-34580327.388691589</v>
      </c>
      <c r="M222" s="48">
        <f>notional*EXP(-IR*(5-M$3))*('2. Stock Price 1'!M222*EXP((IR-div)*(5-M$3))-strike)</f>
        <v>-32418012.64946169</v>
      </c>
      <c r="N222" s="48">
        <f>notional*EXP(-IR*(5-N$3))*('2. Stock Price 1'!N222*EXP((IR-div)*(5-N$3))-strike)</f>
        <v>-28142965.578682788</v>
      </c>
      <c r="O222" s="48">
        <f>notional*EXP(-IR*(5-O$3))*('2. Stock Price 1'!O222*EXP((IR-div)*(5-O$3))-strike)</f>
        <v>-29672638.208942704</v>
      </c>
      <c r="P222" s="48">
        <f>notional*EXP(-IR*(5-P$3))*('2. Stock Price 1'!P222*EXP((IR-div)*(5-P$3))-strike)</f>
        <v>-33455379.325710904</v>
      </c>
      <c r="Q222" s="48">
        <f>notional*EXP(-IR*(5-Q$3))*('2. Stock Price 1'!Q222*EXP((IR-div)*(5-Q$3))-strike)</f>
        <v>-32771251.994185135</v>
      </c>
      <c r="R222" s="48">
        <f>notional*EXP(-IR*(5-R$3))*('2. Stock Price 1'!R222*EXP((IR-div)*(5-R$3))-strike)</f>
        <v>-37377304.301894486</v>
      </c>
      <c r="S222" s="48">
        <f>notional*EXP(-IR*(5-S$3))*('2. Stock Price 1'!S222*EXP((IR-div)*(5-S$3))-strike)</f>
        <v>-20068707.267049968</v>
      </c>
      <c r="T222" s="48">
        <f>notional*EXP(-IR*(5-T$3))*('2. Stock Price 1'!T222*EXP((IR-div)*(5-T$3))-strike)</f>
        <v>-31374735.714998186</v>
      </c>
      <c r="U222" s="48">
        <f>notional*EXP(-IR*(5-U$3))*('2. Stock Price 1'!U222*EXP((IR-div)*(5-U$3))-strike)</f>
        <v>-32947542.861539043</v>
      </c>
      <c r="V222" s="48">
        <f>notional*EXP(-IR*(5-V$3))*('2. Stock Price 1'!V222*EXP((IR-div)*(5-V$3))-strike)</f>
        <v>-19772160.33191498</v>
      </c>
      <c r="W222" s="49">
        <f>notional*EXP(-IR*(5-W$3))*('2. Stock Price 1'!W222*EXP((IR-div)*(5-W$3))-strike)</f>
        <v>-37565516.415677533</v>
      </c>
    </row>
    <row r="223" spans="2:23" x14ac:dyDescent="0.35">
      <c r="B223" s="9" t="s">
        <v>219</v>
      </c>
      <c r="C223" s="11">
        <f>notional*EXP(-IR*(5-C$3))*(strike_2-'2. Stock Price 2'!C223*EXP((IR-div)*(5-C$3)))</f>
        <v>0</v>
      </c>
      <c r="D223" s="48">
        <f>notional*EXP(-IR*(5-D$3))*('2. Stock Price 1'!D223*EXP((IR-div)*(5-D$3))-strike)</f>
        <v>-3754100.90823464</v>
      </c>
      <c r="E223" s="48">
        <f>notional*EXP(-IR*(5-E$3))*('2. Stock Price 1'!E223*EXP((IR-div)*(5-E$3))-strike)</f>
        <v>-8126144.8908071192</v>
      </c>
      <c r="F223" s="48">
        <f>notional*EXP(-IR*(5-F$3))*('2. Stock Price 1'!F223*EXP((IR-div)*(5-F$3))-strike)</f>
        <v>5259166.6621931354</v>
      </c>
      <c r="G223" s="48">
        <f>notional*EXP(-IR*(5-G$3))*('2. Stock Price 1'!G223*EXP((IR-div)*(5-G$3))-strike)</f>
        <v>-728165.14188735338</v>
      </c>
      <c r="H223" s="48">
        <f>notional*EXP(-IR*(5-H$3))*('2. Stock Price 1'!H223*EXP((IR-div)*(5-H$3))-strike)</f>
        <v>-9898133.186344862</v>
      </c>
      <c r="I223" s="48">
        <f>notional*EXP(-IR*(5-I$3))*('2. Stock Price 1'!I223*EXP((IR-div)*(5-I$3))-strike)</f>
        <v>-5730175.9410846671</v>
      </c>
      <c r="J223" s="48">
        <f>notional*EXP(-IR*(5-J$3))*('2. Stock Price 1'!J223*EXP((IR-div)*(5-J$3))-strike)</f>
        <v>111584.42903163558</v>
      </c>
      <c r="K223" s="48">
        <f>notional*EXP(-IR*(5-K$3))*('2. Stock Price 1'!K223*EXP((IR-div)*(5-K$3))-strike)</f>
        <v>25941804.526904929</v>
      </c>
      <c r="L223" s="48">
        <f>notional*EXP(-IR*(5-L$3))*('2. Stock Price 1'!L223*EXP((IR-div)*(5-L$3))-strike)</f>
        <v>32663833.917654242</v>
      </c>
      <c r="M223" s="48">
        <f>notional*EXP(-IR*(5-M$3))*('2. Stock Price 1'!M223*EXP((IR-div)*(5-M$3))-strike)</f>
        <v>33984132.048583902</v>
      </c>
      <c r="N223" s="48">
        <f>notional*EXP(-IR*(5-N$3))*('2. Stock Price 1'!N223*EXP((IR-div)*(5-N$3))-strike)</f>
        <v>20787986.224011347</v>
      </c>
      <c r="O223" s="48">
        <f>notional*EXP(-IR*(5-O$3))*('2. Stock Price 1'!O223*EXP((IR-div)*(5-O$3))-strike)</f>
        <v>28164606.695646737</v>
      </c>
      <c r="P223" s="48">
        <f>notional*EXP(-IR*(5-P$3))*('2. Stock Price 1'!P223*EXP((IR-div)*(5-P$3))-strike)</f>
        <v>37532406.041752547</v>
      </c>
      <c r="Q223" s="48">
        <f>notional*EXP(-IR*(5-Q$3))*('2. Stock Price 1'!Q223*EXP((IR-div)*(5-Q$3))-strike)</f>
        <v>21269245.077020537</v>
      </c>
      <c r="R223" s="48">
        <f>notional*EXP(-IR*(5-R$3))*('2. Stock Price 1'!R223*EXP((IR-div)*(5-R$3))-strike)</f>
        <v>15865585.46448702</v>
      </c>
      <c r="S223" s="48">
        <f>notional*EXP(-IR*(5-S$3))*('2. Stock Price 1'!S223*EXP((IR-div)*(5-S$3))-strike)</f>
        <v>19507389.131352067</v>
      </c>
      <c r="T223" s="48">
        <f>notional*EXP(-IR*(5-T$3))*('2. Stock Price 1'!T223*EXP((IR-div)*(5-T$3))-strike)</f>
        <v>39701521.770948432</v>
      </c>
      <c r="U223" s="48">
        <f>notional*EXP(-IR*(5-U$3))*('2. Stock Price 1'!U223*EXP((IR-div)*(5-U$3))-strike)</f>
        <v>53071810.495432831</v>
      </c>
      <c r="V223" s="48">
        <f>notional*EXP(-IR*(5-V$3))*('2. Stock Price 1'!V223*EXP((IR-div)*(5-V$3))-strike)</f>
        <v>50905941.145080276</v>
      </c>
      <c r="W223" s="49">
        <f>notional*EXP(-IR*(5-W$3))*('2. Stock Price 1'!W223*EXP((IR-div)*(5-W$3))-strike)</f>
        <v>49087582.626940586</v>
      </c>
    </row>
    <row r="224" spans="2:23" x14ac:dyDescent="0.35">
      <c r="B224" s="9" t="s">
        <v>220</v>
      </c>
      <c r="C224" s="11">
        <f>notional*EXP(-IR*(5-C$3))*(strike_2-'2. Stock Price 2'!C224*EXP((IR-div)*(5-C$3)))</f>
        <v>0</v>
      </c>
      <c r="D224" s="48">
        <f>notional*EXP(-IR*(5-D$3))*('2. Stock Price 1'!D224*EXP((IR-div)*(5-D$3))-strike)</f>
        <v>13334531.193677492</v>
      </c>
      <c r="E224" s="48">
        <f>notional*EXP(-IR*(5-E$3))*('2. Stock Price 1'!E224*EXP((IR-div)*(5-E$3))-strike)</f>
        <v>28325107.134647418</v>
      </c>
      <c r="F224" s="48">
        <f>notional*EXP(-IR*(5-F$3))*('2. Stock Price 1'!F224*EXP((IR-div)*(5-F$3))-strike)</f>
        <v>12406996.149828611</v>
      </c>
      <c r="G224" s="48">
        <f>notional*EXP(-IR*(5-G$3))*('2. Stock Price 1'!G224*EXP((IR-div)*(5-G$3))-strike)</f>
        <v>4231636.8266743543</v>
      </c>
      <c r="H224" s="48">
        <f>notional*EXP(-IR*(5-H$3))*('2. Stock Price 1'!H224*EXP((IR-div)*(5-H$3))-strike)</f>
        <v>-7393319.8859437248</v>
      </c>
      <c r="I224" s="48">
        <f>notional*EXP(-IR*(5-I$3))*('2. Stock Price 1'!I224*EXP((IR-div)*(5-I$3))-strike)</f>
        <v>-12930087.07774183</v>
      </c>
      <c r="J224" s="48">
        <f>notional*EXP(-IR*(5-J$3))*('2. Stock Price 1'!J224*EXP((IR-div)*(5-J$3))-strike)</f>
        <v>-15582002.54949877</v>
      </c>
      <c r="K224" s="48">
        <f>notional*EXP(-IR*(5-K$3))*('2. Stock Price 1'!K224*EXP((IR-div)*(5-K$3))-strike)</f>
        <v>-13633481.127623098</v>
      </c>
      <c r="L224" s="48">
        <f>notional*EXP(-IR*(5-L$3))*('2. Stock Price 1'!L224*EXP((IR-div)*(5-L$3))-strike)</f>
        <v>-16032220.815132799</v>
      </c>
      <c r="M224" s="48">
        <f>notional*EXP(-IR*(5-M$3))*('2. Stock Price 1'!M224*EXP((IR-div)*(5-M$3))-strike)</f>
        <v>-9981345.3969620373</v>
      </c>
      <c r="N224" s="48">
        <f>notional*EXP(-IR*(5-N$3))*('2. Stock Price 1'!N224*EXP((IR-div)*(5-N$3))-strike)</f>
        <v>-17661770.241140693</v>
      </c>
      <c r="O224" s="48">
        <f>notional*EXP(-IR*(5-O$3))*('2. Stock Price 1'!O224*EXP((IR-div)*(5-O$3))-strike)</f>
        <v>-15138288.003983827</v>
      </c>
      <c r="P224" s="48">
        <f>notional*EXP(-IR*(5-P$3))*('2. Stock Price 1'!P224*EXP((IR-div)*(5-P$3))-strike)</f>
        <v>-23489990.407049175</v>
      </c>
      <c r="Q224" s="48">
        <f>notional*EXP(-IR*(5-Q$3))*('2. Stock Price 1'!Q224*EXP((IR-div)*(5-Q$3))-strike)</f>
        <v>-4402929.0613346519</v>
      </c>
      <c r="R224" s="48">
        <f>notional*EXP(-IR*(5-R$3))*('2. Stock Price 1'!R224*EXP((IR-div)*(5-R$3))-strike)</f>
        <v>-6189652.4731500065</v>
      </c>
      <c r="S224" s="48">
        <f>notional*EXP(-IR*(5-S$3))*('2. Stock Price 1'!S224*EXP((IR-div)*(5-S$3))-strike)</f>
        <v>-15397088.395157082</v>
      </c>
      <c r="T224" s="48">
        <f>notional*EXP(-IR*(5-T$3))*('2. Stock Price 1'!T224*EXP((IR-div)*(5-T$3))-strike)</f>
        <v>-28851014.506710328</v>
      </c>
      <c r="U224" s="48">
        <f>notional*EXP(-IR*(5-U$3))*('2. Stock Price 1'!U224*EXP((IR-div)*(5-U$3))-strike)</f>
        <v>-22292134.571684916</v>
      </c>
      <c r="V224" s="48">
        <f>notional*EXP(-IR*(5-V$3))*('2. Stock Price 1'!V224*EXP((IR-div)*(5-V$3))-strike)</f>
        <v>-23898293.260186628</v>
      </c>
      <c r="W224" s="49">
        <f>notional*EXP(-IR*(5-W$3))*('2. Stock Price 1'!W224*EXP((IR-div)*(5-W$3))-strike)</f>
        <v>-18105053.711217225</v>
      </c>
    </row>
    <row r="225" spans="2:23" x14ac:dyDescent="0.35">
      <c r="B225" s="9" t="s">
        <v>221</v>
      </c>
      <c r="C225" s="11">
        <f>notional*EXP(-IR*(5-C$3))*(strike_2-'2. Stock Price 2'!C225*EXP((IR-div)*(5-C$3)))</f>
        <v>0</v>
      </c>
      <c r="D225" s="48">
        <f>notional*EXP(-IR*(5-D$3))*('2. Stock Price 1'!D225*EXP((IR-div)*(5-D$3))-strike)</f>
        <v>-16925315.015939109</v>
      </c>
      <c r="E225" s="48">
        <f>notional*EXP(-IR*(5-E$3))*('2. Stock Price 1'!E225*EXP((IR-div)*(5-E$3))-strike)</f>
        <v>-15126693.551549038</v>
      </c>
      <c r="F225" s="48">
        <f>notional*EXP(-IR*(5-F$3))*('2. Stock Price 1'!F225*EXP((IR-div)*(5-F$3))-strike)</f>
        <v>-21281684.723025426</v>
      </c>
      <c r="G225" s="48">
        <f>notional*EXP(-IR*(5-G$3))*('2. Stock Price 1'!G225*EXP((IR-div)*(5-G$3))-strike)</f>
        <v>-22021683.069363073</v>
      </c>
      <c r="H225" s="48">
        <f>notional*EXP(-IR*(5-H$3))*('2. Stock Price 1'!H225*EXP((IR-div)*(5-H$3))-strike)</f>
        <v>-26234197.163861129</v>
      </c>
      <c r="I225" s="48">
        <f>notional*EXP(-IR*(5-I$3))*('2. Stock Price 1'!I225*EXP((IR-div)*(5-I$3))-strike)</f>
        <v>-33065810.141699098</v>
      </c>
      <c r="J225" s="48">
        <f>notional*EXP(-IR*(5-J$3))*('2. Stock Price 1'!J225*EXP((IR-div)*(5-J$3))-strike)</f>
        <v>-23668383.894347701</v>
      </c>
      <c r="K225" s="48">
        <f>notional*EXP(-IR*(5-K$3))*('2. Stock Price 1'!K225*EXP((IR-div)*(5-K$3))-strike)</f>
        <v>-29134828.655320935</v>
      </c>
      <c r="L225" s="48">
        <f>notional*EXP(-IR*(5-L$3))*('2. Stock Price 1'!L225*EXP((IR-div)*(5-L$3))-strike)</f>
        <v>-39938831.619683631</v>
      </c>
      <c r="M225" s="48">
        <f>notional*EXP(-IR*(5-M$3))*('2. Stock Price 1'!M225*EXP((IR-div)*(5-M$3))-strike)</f>
        <v>-36675237.867944509</v>
      </c>
      <c r="N225" s="48">
        <f>notional*EXP(-IR*(5-N$3))*('2. Stock Price 1'!N225*EXP((IR-div)*(5-N$3))-strike)</f>
        <v>-36089183.496890336</v>
      </c>
      <c r="O225" s="48">
        <f>notional*EXP(-IR*(5-O$3))*('2. Stock Price 1'!O225*EXP((IR-div)*(5-O$3))-strike)</f>
        <v>-36095755.276838005</v>
      </c>
      <c r="P225" s="48">
        <f>notional*EXP(-IR*(5-P$3))*('2. Stock Price 1'!P225*EXP((IR-div)*(5-P$3))-strike)</f>
        <v>-42722082.624336474</v>
      </c>
      <c r="Q225" s="48">
        <f>notional*EXP(-IR*(5-Q$3))*('2. Stock Price 1'!Q225*EXP((IR-div)*(5-Q$3))-strike)</f>
        <v>-45256687.120557256</v>
      </c>
      <c r="R225" s="48">
        <f>notional*EXP(-IR*(5-R$3))*('2. Stock Price 1'!R225*EXP((IR-div)*(5-R$3))-strike)</f>
        <v>-49574681.832567491</v>
      </c>
      <c r="S225" s="48">
        <f>notional*EXP(-IR*(5-S$3))*('2. Stock Price 1'!S225*EXP((IR-div)*(5-S$3))-strike)</f>
        <v>-52140854.037637644</v>
      </c>
      <c r="T225" s="48">
        <f>notional*EXP(-IR*(5-T$3))*('2. Stock Price 1'!T225*EXP((IR-div)*(5-T$3))-strike)</f>
        <v>-48560351.902738839</v>
      </c>
      <c r="U225" s="48">
        <f>notional*EXP(-IR*(5-U$3))*('2. Stock Price 1'!U225*EXP((IR-div)*(5-U$3))-strike)</f>
        <v>-42216321.041848443</v>
      </c>
      <c r="V225" s="48">
        <f>notional*EXP(-IR*(5-V$3))*('2. Stock Price 1'!V225*EXP((IR-div)*(5-V$3))-strike)</f>
        <v>-47711406.144383453</v>
      </c>
      <c r="W225" s="49">
        <f>notional*EXP(-IR*(5-W$3))*('2. Stock Price 1'!W225*EXP((IR-div)*(5-W$3))-strike)</f>
        <v>-53998030.748405144</v>
      </c>
    </row>
    <row r="226" spans="2:23" x14ac:dyDescent="0.35">
      <c r="B226" s="9" t="s">
        <v>222</v>
      </c>
      <c r="C226" s="11">
        <f>notional*EXP(-IR*(5-C$3))*(strike_2-'2. Stock Price 2'!C226*EXP((IR-div)*(5-C$3)))</f>
        <v>0</v>
      </c>
      <c r="D226" s="48">
        <f>notional*EXP(-IR*(5-D$3))*('2. Stock Price 1'!D226*EXP((IR-div)*(5-D$3))-strike)</f>
        <v>-1823965.6704591368</v>
      </c>
      <c r="E226" s="48">
        <f>notional*EXP(-IR*(5-E$3))*('2. Stock Price 1'!E226*EXP((IR-div)*(5-E$3))-strike)</f>
        <v>-4989921.2302045422</v>
      </c>
      <c r="F226" s="48">
        <f>notional*EXP(-IR*(5-F$3))*('2. Stock Price 1'!F226*EXP((IR-div)*(5-F$3))-strike)</f>
        <v>-10776530.927831916</v>
      </c>
      <c r="G226" s="48">
        <f>notional*EXP(-IR*(5-G$3))*('2. Stock Price 1'!G226*EXP((IR-div)*(5-G$3))-strike)</f>
        <v>-27454908.178183757</v>
      </c>
      <c r="H226" s="48">
        <f>notional*EXP(-IR*(5-H$3))*('2. Stock Price 1'!H226*EXP((IR-div)*(5-H$3))-strike)</f>
        <v>-36084289.737053275</v>
      </c>
      <c r="I226" s="48">
        <f>notional*EXP(-IR*(5-I$3))*('2. Stock Price 1'!I226*EXP((IR-div)*(5-I$3))-strike)</f>
        <v>-43718273.043898292</v>
      </c>
      <c r="J226" s="48">
        <f>notional*EXP(-IR*(5-J$3))*('2. Stock Price 1'!J226*EXP((IR-div)*(5-J$3))-strike)</f>
        <v>-34959656.067015067</v>
      </c>
      <c r="K226" s="48">
        <f>notional*EXP(-IR*(5-K$3))*('2. Stock Price 1'!K226*EXP((IR-div)*(5-K$3))-strike)</f>
        <v>-24014336.572815713</v>
      </c>
      <c r="L226" s="48">
        <f>notional*EXP(-IR*(5-L$3))*('2. Stock Price 1'!L226*EXP((IR-div)*(5-L$3))-strike)</f>
        <v>-24677986.810185838</v>
      </c>
      <c r="M226" s="48">
        <f>notional*EXP(-IR*(5-M$3))*('2. Stock Price 1'!M226*EXP((IR-div)*(5-M$3))-strike)</f>
        <v>-20077076.73408078</v>
      </c>
      <c r="N226" s="48">
        <f>notional*EXP(-IR*(5-N$3))*('2. Stock Price 1'!N226*EXP((IR-div)*(5-N$3))-strike)</f>
        <v>-27242925.681805763</v>
      </c>
      <c r="O226" s="48">
        <f>notional*EXP(-IR*(5-O$3))*('2. Stock Price 1'!O226*EXP((IR-div)*(5-O$3))-strike)</f>
        <v>-24764859.285949308</v>
      </c>
      <c r="P226" s="48">
        <f>notional*EXP(-IR*(5-P$3))*('2. Stock Price 1'!P226*EXP((IR-div)*(5-P$3))-strike)</f>
        <v>-19224424.122480307</v>
      </c>
      <c r="Q226" s="48">
        <f>notional*EXP(-IR*(5-Q$3))*('2. Stock Price 1'!Q226*EXP((IR-div)*(5-Q$3))-strike)</f>
        <v>-25457979.764899198</v>
      </c>
      <c r="R226" s="48">
        <f>notional*EXP(-IR*(5-R$3))*('2. Stock Price 1'!R226*EXP((IR-div)*(5-R$3))-strike)</f>
        <v>-33164658.604902551</v>
      </c>
      <c r="S226" s="48">
        <f>notional*EXP(-IR*(5-S$3))*('2. Stock Price 1'!S226*EXP((IR-div)*(5-S$3))-strike)</f>
        <v>-34927337.527152695</v>
      </c>
      <c r="T226" s="48">
        <f>notional*EXP(-IR*(5-T$3))*('2. Stock Price 1'!T226*EXP((IR-div)*(5-T$3))-strike)</f>
        <v>-38489503.364130832</v>
      </c>
      <c r="U226" s="48">
        <f>notional*EXP(-IR*(5-U$3))*('2. Stock Price 1'!U226*EXP((IR-div)*(5-U$3))-strike)</f>
        <v>-32094581.791263558</v>
      </c>
      <c r="V226" s="48">
        <f>notional*EXP(-IR*(5-V$3))*('2. Stock Price 1'!V226*EXP((IR-div)*(5-V$3))-strike)</f>
        <v>-21101944.354229521</v>
      </c>
      <c r="W226" s="49">
        <f>notional*EXP(-IR*(5-W$3))*('2. Stock Price 1'!W226*EXP((IR-div)*(5-W$3))-strike)</f>
        <v>-26799217.379833847</v>
      </c>
    </row>
    <row r="227" spans="2:23" x14ac:dyDescent="0.35">
      <c r="B227" s="9" t="s">
        <v>223</v>
      </c>
      <c r="C227" s="11">
        <f>notional*EXP(-IR*(5-C$3))*(strike_2-'2. Stock Price 2'!C227*EXP((IR-div)*(5-C$3)))</f>
        <v>0</v>
      </c>
      <c r="D227" s="48">
        <f>notional*EXP(-IR*(5-D$3))*('2. Stock Price 1'!D227*EXP((IR-div)*(5-D$3))-strike)</f>
        <v>-7901236.1623379486</v>
      </c>
      <c r="E227" s="48">
        <f>notional*EXP(-IR*(5-E$3))*('2. Stock Price 1'!E227*EXP((IR-div)*(5-E$3))-strike)</f>
        <v>4663586.434213547</v>
      </c>
      <c r="F227" s="48">
        <f>notional*EXP(-IR*(5-F$3))*('2. Stock Price 1'!F227*EXP((IR-div)*(5-F$3))-strike)</f>
        <v>-8108294.3583863005</v>
      </c>
      <c r="G227" s="48">
        <f>notional*EXP(-IR*(5-G$3))*('2. Stock Price 1'!G227*EXP((IR-div)*(5-G$3))-strike)</f>
        <v>-4029246.3915820005</v>
      </c>
      <c r="H227" s="48">
        <f>notional*EXP(-IR*(5-H$3))*('2. Stock Price 1'!H227*EXP((IR-div)*(5-H$3))-strike)</f>
        <v>-10352983.580770036</v>
      </c>
      <c r="I227" s="48">
        <f>notional*EXP(-IR*(5-I$3))*('2. Stock Price 1'!I227*EXP((IR-div)*(5-I$3))-strike)</f>
        <v>-15065838.388146583</v>
      </c>
      <c r="J227" s="48">
        <f>notional*EXP(-IR*(5-J$3))*('2. Stock Price 1'!J227*EXP((IR-div)*(5-J$3))-strike)</f>
        <v>-25278722.309000798</v>
      </c>
      <c r="K227" s="48">
        <f>notional*EXP(-IR*(5-K$3))*('2. Stock Price 1'!K227*EXP((IR-div)*(5-K$3))-strike)</f>
        <v>-30088748.683390524</v>
      </c>
      <c r="L227" s="48">
        <f>notional*EXP(-IR*(5-L$3))*('2. Stock Price 1'!L227*EXP((IR-div)*(5-L$3))-strike)</f>
        <v>-28112408.423611913</v>
      </c>
      <c r="M227" s="48">
        <f>notional*EXP(-IR*(5-M$3))*('2. Stock Price 1'!M227*EXP((IR-div)*(5-M$3))-strike)</f>
        <v>-27830972.002557963</v>
      </c>
      <c r="N227" s="48">
        <f>notional*EXP(-IR*(5-N$3))*('2. Stock Price 1'!N227*EXP((IR-div)*(5-N$3))-strike)</f>
        <v>-29895381.557805557</v>
      </c>
      <c r="O227" s="48">
        <f>notional*EXP(-IR*(5-O$3))*('2. Stock Price 1'!O227*EXP((IR-div)*(5-O$3))-strike)</f>
        <v>-20938078.322971936</v>
      </c>
      <c r="P227" s="48">
        <f>notional*EXP(-IR*(5-P$3))*('2. Stock Price 1'!P227*EXP((IR-div)*(5-P$3))-strike)</f>
        <v>-24316341.067251038</v>
      </c>
      <c r="Q227" s="48">
        <f>notional*EXP(-IR*(5-Q$3))*('2. Stock Price 1'!Q227*EXP((IR-div)*(5-Q$3))-strike)</f>
        <v>-24641262.050304022</v>
      </c>
      <c r="R227" s="48">
        <f>notional*EXP(-IR*(5-R$3))*('2. Stock Price 1'!R227*EXP((IR-div)*(5-R$3))-strike)</f>
        <v>-16178012.109475264</v>
      </c>
      <c r="S227" s="48">
        <f>notional*EXP(-IR*(5-S$3))*('2. Stock Price 1'!S227*EXP((IR-div)*(5-S$3))-strike)</f>
        <v>-7014642.5411717594</v>
      </c>
      <c r="T227" s="48">
        <f>notional*EXP(-IR*(5-T$3))*('2. Stock Price 1'!T227*EXP((IR-div)*(5-T$3))-strike)</f>
        <v>-7515743.7152660778</v>
      </c>
      <c r="U227" s="48">
        <f>notional*EXP(-IR*(5-U$3))*('2. Stock Price 1'!U227*EXP((IR-div)*(5-U$3))-strike)</f>
        <v>-11573047.029410297</v>
      </c>
      <c r="V227" s="48">
        <f>notional*EXP(-IR*(5-V$3))*('2. Stock Price 1'!V227*EXP((IR-div)*(5-V$3))-strike)</f>
        <v>8430864.207102105</v>
      </c>
      <c r="W227" s="49">
        <f>notional*EXP(-IR*(5-W$3))*('2. Stock Price 1'!W227*EXP((IR-div)*(5-W$3))-strike)</f>
        <v>4802167.8194169225</v>
      </c>
    </row>
    <row r="228" spans="2:23" x14ac:dyDescent="0.35">
      <c r="B228" s="9" t="s">
        <v>224</v>
      </c>
      <c r="C228" s="11">
        <f>notional*EXP(-IR*(5-C$3))*(strike_2-'2. Stock Price 2'!C228*EXP((IR-div)*(5-C$3)))</f>
        <v>0</v>
      </c>
      <c r="D228" s="48">
        <f>notional*EXP(-IR*(5-D$3))*('2. Stock Price 1'!D228*EXP((IR-div)*(5-D$3))-strike)</f>
        <v>-9042596.457233306</v>
      </c>
      <c r="E228" s="48">
        <f>notional*EXP(-IR*(5-E$3))*('2. Stock Price 1'!E228*EXP((IR-div)*(5-E$3))-strike)</f>
        <v>-21764285.163189456</v>
      </c>
      <c r="F228" s="48">
        <f>notional*EXP(-IR*(5-F$3))*('2. Stock Price 1'!F228*EXP((IR-div)*(5-F$3))-strike)</f>
        <v>-14346212.213477328</v>
      </c>
      <c r="G228" s="48">
        <f>notional*EXP(-IR*(5-G$3))*('2. Stock Price 1'!G228*EXP((IR-div)*(5-G$3))-strike)</f>
        <v>-10651887.224354567</v>
      </c>
      <c r="H228" s="48">
        <f>notional*EXP(-IR*(5-H$3))*('2. Stock Price 1'!H228*EXP((IR-div)*(5-H$3))-strike)</f>
        <v>-6661056.4788646782</v>
      </c>
      <c r="I228" s="48">
        <f>notional*EXP(-IR*(5-I$3))*('2. Stock Price 1'!I228*EXP((IR-div)*(5-I$3))-strike)</f>
        <v>-24799718.566777442</v>
      </c>
      <c r="J228" s="48">
        <f>notional*EXP(-IR*(5-J$3))*('2. Stock Price 1'!J228*EXP((IR-div)*(5-J$3))-strike)</f>
        <v>-34231840.241132408</v>
      </c>
      <c r="K228" s="48">
        <f>notional*EXP(-IR*(5-K$3))*('2. Stock Price 1'!K228*EXP((IR-div)*(5-K$3))-strike)</f>
        <v>-27184384.601817828</v>
      </c>
      <c r="L228" s="48">
        <f>notional*EXP(-IR*(5-L$3))*('2. Stock Price 1'!L228*EXP((IR-div)*(5-L$3))-strike)</f>
        <v>-29937206.476391964</v>
      </c>
      <c r="M228" s="48">
        <f>notional*EXP(-IR*(5-M$3))*('2. Stock Price 1'!M228*EXP((IR-div)*(5-M$3))-strike)</f>
        <v>-39432022.131708682</v>
      </c>
      <c r="N228" s="48">
        <f>notional*EXP(-IR*(5-N$3))*('2. Stock Price 1'!N228*EXP((IR-div)*(5-N$3))-strike)</f>
        <v>-44802681.944788195</v>
      </c>
      <c r="O228" s="48">
        <f>notional*EXP(-IR*(5-O$3))*('2. Stock Price 1'!O228*EXP((IR-div)*(5-O$3))-strike)</f>
        <v>-44136516.347982943</v>
      </c>
      <c r="P228" s="48">
        <f>notional*EXP(-IR*(5-P$3))*('2. Stock Price 1'!P228*EXP((IR-div)*(5-P$3))-strike)</f>
        <v>-37519299.835843533</v>
      </c>
      <c r="Q228" s="48">
        <f>notional*EXP(-IR*(5-Q$3))*('2. Stock Price 1'!Q228*EXP((IR-div)*(5-Q$3))-strike)</f>
        <v>-39919702.272960819</v>
      </c>
      <c r="R228" s="48">
        <f>notional*EXP(-IR*(5-R$3))*('2. Stock Price 1'!R228*EXP((IR-div)*(5-R$3))-strike)</f>
        <v>-35434230.384175159</v>
      </c>
      <c r="S228" s="48">
        <f>notional*EXP(-IR*(5-S$3))*('2. Stock Price 1'!S228*EXP((IR-div)*(5-S$3))-strike)</f>
        <v>-43876292.727737822</v>
      </c>
      <c r="T228" s="48">
        <f>notional*EXP(-IR*(5-T$3))*('2. Stock Price 1'!T228*EXP((IR-div)*(5-T$3))-strike)</f>
        <v>-47199532.900019161</v>
      </c>
      <c r="U228" s="48">
        <f>notional*EXP(-IR*(5-U$3))*('2. Stock Price 1'!U228*EXP((IR-div)*(5-U$3))-strike)</f>
        <v>-41606268.060479306</v>
      </c>
      <c r="V228" s="48">
        <f>notional*EXP(-IR*(5-V$3))*('2. Stock Price 1'!V228*EXP((IR-div)*(5-V$3))-strike)</f>
        <v>-37378136.398350917</v>
      </c>
      <c r="W228" s="49">
        <f>notional*EXP(-IR*(5-W$3))*('2. Stock Price 1'!W228*EXP((IR-div)*(5-W$3))-strike)</f>
        <v>-37709332.165926501</v>
      </c>
    </row>
    <row r="229" spans="2:23" x14ac:dyDescent="0.35">
      <c r="B229" s="9" t="s">
        <v>225</v>
      </c>
      <c r="C229" s="11">
        <f>notional*EXP(-IR*(5-C$3))*(strike_2-'2. Stock Price 2'!C229*EXP((IR-div)*(5-C$3)))</f>
        <v>0</v>
      </c>
      <c r="D229" s="48">
        <f>notional*EXP(-IR*(5-D$3))*('2. Stock Price 1'!D229*EXP((IR-div)*(5-D$3))-strike)</f>
        <v>968620.67262645706</v>
      </c>
      <c r="E229" s="48">
        <f>notional*EXP(-IR*(5-E$3))*('2. Stock Price 1'!E229*EXP((IR-div)*(5-E$3))-strike)</f>
        <v>7268973.2811187608</v>
      </c>
      <c r="F229" s="48">
        <f>notional*EXP(-IR*(5-F$3))*('2. Stock Price 1'!F229*EXP((IR-div)*(5-F$3))-strike)</f>
        <v>888447.37052177626</v>
      </c>
      <c r="G229" s="48">
        <f>notional*EXP(-IR*(5-G$3))*('2. Stock Price 1'!G229*EXP((IR-div)*(5-G$3))-strike)</f>
        <v>-282535.99695708987</v>
      </c>
      <c r="H229" s="48">
        <f>notional*EXP(-IR*(5-H$3))*('2. Stock Price 1'!H229*EXP((IR-div)*(5-H$3))-strike)</f>
        <v>3685365.453084691</v>
      </c>
      <c r="I229" s="48">
        <f>notional*EXP(-IR*(5-I$3))*('2. Stock Price 1'!I229*EXP((IR-div)*(5-I$3))-strike)</f>
        <v>17113289.343788333</v>
      </c>
      <c r="J229" s="48">
        <f>notional*EXP(-IR*(5-J$3))*('2. Stock Price 1'!J229*EXP((IR-div)*(5-J$3))-strike)</f>
        <v>-36096.271422051919</v>
      </c>
      <c r="K229" s="48">
        <f>notional*EXP(-IR*(5-K$3))*('2. Stock Price 1'!K229*EXP((IR-div)*(5-K$3))-strike)</f>
        <v>-429974.32835848257</v>
      </c>
      <c r="L229" s="48">
        <f>notional*EXP(-IR*(5-L$3))*('2. Stock Price 1'!L229*EXP((IR-div)*(5-L$3))-strike)</f>
        <v>-6455193.5613066517</v>
      </c>
      <c r="M229" s="48">
        <f>notional*EXP(-IR*(5-M$3))*('2. Stock Price 1'!M229*EXP((IR-div)*(5-M$3))-strike)</f>
        <v>-1328849.1080948701</v>
      </c>
      <c r="N229" s="48">
        <f>notional*EXP(-IR*(5-N$3))*('2. Stock Price 1'!N229*EXP((IR-div)*(5-N$3))-strike)</f>
        <v>-14140323.539275823</v>
      </c>
      <c r="O229" s="48">
        <f>notional*EXP(-IR*(5-O$3))*('2. Stock Price 1'!O229*EXP((IR-div)*(5-O$3))-strike)</f>
        <v>-24423100.435914837</v>
      </c>
      <c r="P229" s="48">
        <f>notional*EXP(-IR*(5-P$3))*('2. Stock Price 1'!P229*EXP((IR-div)*(5-P$3))-strike)</f>
        <v>-17945661.559030965</v>
      </c>
      <c r="Q229" s="48">
        <f>notional*EXP(-IR*(5-Q$3))*('2. Stock Price 1'!Q229*EXP((IR-div)*(5-Q$3))-strike)</f>
        <v>-16589916.777277343</v>
      </c>
      <c r="R229" s="48">
        <f>notional*EXP(-IR*(5-R$3))*('2. Stock Price 1'!R229*EXP((IR-div)*(5-R$3))-strike)</f>
        <v>-22890470.216141652</v>
      </c>
      <c r="S229" s="48">
        <f>notional*EXP(-IR*(5-S$3))*('2. Stock Price 1'!S229*EXP((IR-div)*(5-S$3))-strike)</f>
        <v>-34822148.295532092</v>
      </c>
      <c r="T229" s="48">
        <f>notional*EXP(-IR*(5-T$3))*('2. Stock Price 1'!T229*EXP((IR-div)*(5-T$3))-strike)</f>
        <v>-22841057.900612321</v>
      </c>
      <c r="U229" s="48">
        <f>notional*EXP(-IR*(5-U$3))*('2. Stock Price 1'!U229*EXP((IR-div)*(5-U$3))-strike)</f>
        <v>-22757382.489222538</v>
      </c>
      <c r="V229" s="48">
        <f>notional*EXP(-IR*(5-V$3))*('2. Stock Price 1'!V229*EXP((IR-div)*(5-V$3))-strike)</f>
        <v>-24561699.213462152</v>
      </c>
      <c r="W229" s="49">
        <f>notional*EXP(-IR*(5-W$3))*('2. Stock Price 1'!W229*EXP((IR-div)*(5-W$3))-strike)</f>
        <v>-17547750.638998877</v>
      </c>
    </row>
    <row r="230" spans="2:23" x14ac:dyDescent="0.35">
      <c r="B230" s="9" t="s">
        <v>226</v>
      </c>
      <c r="C230" s="11">
        <f>notional*EXP(-IR*(5-C$3))*(strike_2-'2. Stock Price 2'!C230*EXP((IR-div)*(5-C$3)))</f>
        <v>0</v>
      </c>
      <c r="D230" s="48">
        <f>notional*EXP(-IR*(5-D$3))*('2. Stock Price 1'!D230*EXP((IR-div)*(5-D$3))-strike)</f>
        <v>1426406.6546831729</v>
      </c>
      <c r="E230" s="48">
        <f>notional*EXP(-IR*(5-E$3))*('2. Stock Price 1'!E230*EXP((IR-div)*(5-E$3))-strike)</f>
        <v>-4689461.6954118861</v>
      </c>
      <c r="F230" s="48">
        <f>notional*EXP(-IR*(5-F$3))*('2. Stock Price 1'!F230*EXP((IR-div)*(5-F$3))-strike)</f>
        <v>-8279874.0735572325</v>
      </c>
      <c r="G230" s="48">
        <f>notional*EXP(-IR*(5-G$3))*('2. Stock Price 1'!G230*EXP((IR-div)*(5-G$3))-strike)</f>
        <v>2017472.1007527264</v>
      </c>
      <c r="H230" s="48">
        <f>notional*EXP(-IR*(5-H$3))*('2. Stock Price 1'!H230*EXP((IR-div)*(5-H$3))-strike)</f>
        <v>11418279.717728024</v>
      </c>
      <c r="I230" s="48">
        <f>notional*EXP(-IR*(5-I$3))*('2. Stock Price 1'!I230*EXP((IR-div)*(5-I$3))-strike)</f>
        <v>14065566.866877098</v>
      </c>
      <c r="J230" s="48">
        <f>notional*EXP(-IR*(5-J$3))*('2. Stock Price 1'!J230*EXP((IR-div)*(5-J$3))-strike)</f>
        <v>10348754.571095064</v>
      </c>
      <c r="K230" s="48">
        <f>notional*EXP(-IR*(5-K$3))*('2. Stock Price 1'!K230*EXP((IR-div)*(5-K$3))-strike)</f>
        <v>17757788.579992972</v>
      </c>
      <c r="L230" s="48">
        <f>notional*EXP(-IR*(5-L$3))*('2. Stock Price 1'!L230*EXP((IR-div)*(5-L$3))-strike)</f>
        <v>32191690.341466788</v>
      </c>
      <c r="M230" s="48">
        <f>notional*EXP(-IR*(5-M$3))*('2. Stock Price 1'!M230*EXP((IR-div)*(5-M$3))-strike)</f>
        <v>22922500.702513386</v>
      </c>
      <c r="N230" s="48">
        <f>notional*EXP(-IR*(5-N$3))*('2. Stock Price 1'!N230*EXP((IR-div)*(5-N$3))-strike)</f>
        <v>5114320.6570953634</v>
      </c>
      <c r="O230" s="48">
        <f>notional*EXP(-IR*(5-O$3))*('2. Stock Price 1'!O230*EXP((IR-div)*(5-O$3))-strike)</f>
        <v>4048858.6554019297</v>
      </c>
      <c r="P230" s="48">
        <f>notional*EXP(-IR*(5-P$3))*('2. Stock Price 1'!P230*EXP((IR-div)*(5-P$3))-strike)</f>
        <v>10203110.226727301</v>
      </c>
      <c r="Q230" s="48">
        <f>notional*EXP(-IR*(5-Q$3))*('2. Stock Price 1'!Q230*EXP((IR-div)*(5-Q$3))-strike)</f>
        <v>20565142.427519076</v>
      </c>
      <c r="R230" s="48">
        <f>notional*EXP(-IR*(5-R$3))*('2. Stock Price 1'!R230*EXP((IR-div)*(5-R$3))-strike)</f>
        <v>21272425.199871592</v>
      </c>
      <c r="S230" s="48">
        <f>notional*EXP(-IR*(5-S$3))*('2. Stock Price 1'!S230*EXP((IR-div)*(5-S$3))-strike)</f>
        <v>32911100.32460171</v>
      </c>
      <c r="T230" s="48">
        <f>notional*EXP(-IR*(5-T$3))*('2. Stock Price 1'!T230*EXP((IR-div)*(5-T$3))-strike)</f>
        <v>30860454.647165526</v>
      </c>
      <c r="U230" s="48">
        <f>notional*EXP(-IR*(5-U$3))*('2. Stock Price 1'!U230*EXP((IR-div)*(5-U$3))-strike)</f>
        <v>13351658.650759356</v>
      </c>
      <c r="V230" s="48">
        <f>notional*EXP(-IR*(5-V$3))*('2. Stock Price 1'!V230*EXP((IR-div)*(5-V$3))-strike)</f>
        <v>14210570.537898276</v>
      </c>
      <c r="W230" s="49">
        <f>notional*EXP(-IR*(5-W$3))*('2. Stock Price 1'!W230*EXP((IR-div)*(5-W$3))-strike)</f>
        <v>2549545.7014110913</v>
      </c>
    </row>
    <row r="231" spans="2:23" x14ac:dyDescent="0.35">
      <c r="B231" s="9" t="s">
        <v>227</v>
      </c>
      <c r="C231" s="11">
        <f>notional*EXP(-IR*(5-C$3))*(strike_2-'2. Stock Price 2'!C231*EXP((IR-div)*(5-C$3)))</f>
        <v>0</v>
      </c>
      <c r="D231" s="48">
        <f>notional*EXP(-IR*(5-D$3))*('2. Stock Price 1'!D231*EXP((IR-div)*(5-D$3))-strike)</f>
        <v>-3157159.1096207253</v>
      </c>
      <c r="E231" s="48">
        <f>notional*EXP(-IR*(5-E$3))*('2. Stock Price 1'!E231*EXP((IR-div)*(5-E$3))-strike)</f>
        <v>14297734.78266371</v>
      </c>
      <c r="F231" s="48">
        <f>notional*EXP(-IR*(5-F$3))*('2. Stock Price 1'!F231*EXP((IR-div)*(5-F$3))-strike)</f>
        <v>23457534.134426106</v>
      </c>
      <c r="G231" s="48">
        <f>notional*EXP(-IR*(5-G$3))*('2. Stock Price 1'!G231*EXP((IR-div)*(5-G$3))-strike)</f>
        <v>18454338.093935434</v>
      </c>
      <c r="H231" s="48">
        <f>notional*EXP(-IR*(5-H$3))*('2. Stock Price 1'!H231*EXP((IR-div)*(5-H$3))-strike)</f>
        <v>19628518.732072067</v>
      </c>
      <c r="I231" s="48">
        <f>notional*EXP(-IR*(5-I$3))*('2. Stock Price 1'!I231*EXP((IR-div)*(5-I$3))-strike)</f>
        <v>-73632.235658730657</v>
      </c>
      <c r="J231" s="48">
        <f>notional*EXP(-IR*(5-J$3))*('2. Stock Price 1'!J231*EXP((IR-div)*(5-J$3))-strike)</f>
        <v>1885755.4212094937</v>
      </c>
      <c r="K231" s="48">
        <f>notional*EXP(-IR*(5-K$3))*('2. Stock Price 1'!K231*EXP((IR-div)*(5-K$3))-strike)</f>
        <v>6945574.097930233</v>
      </c>
      <c r="L231" s="48">
        <f>notional*EXP(-IR*(5-L$3))*('2. Stock Price 1'!L231*EXP((IR-div)*(5-L$3))-strike)</f>
        <v>-6919236.4592735479</v>
      </c>
      <c r="M231" s="48">
        <f>notional*EXP(-IR*(5-M$3))*('2. Stock Price 1'!M231*EXP((IR-div)*(5-M$3))-strike)</f>
        <v>594125.23897111451</v>
      </c>
      <c r="N231" s="48">
        <f>notional*EXP(-IR*(5-N$3))*('2. Stock Price 1'!N231*EXP((IR-div)*(5-N$3))-strike)</f>
        <v>3045854.2277171207</v>
      </c>
      <c r="O231" s="48">
        <f>notional*EXP(-IR*(5-O$3))*('2. Stock Price 1'!O231*EXP((IR-div)*(5-O$3))-strike)</f>
        <v>-22582633.138709996</v>
      </c>
      <c r="P231" s="48">
        <f>notional*EXP(-IR*(5-P$3))*('2. Stock Price 1'!P231*EXP((IR-div)*(5-P$3))-strike)</f>
        <v>-21987626.647517808</v>
      </c>
      <c r="Q231" s="48">
        <f>notional*EXP(-IR*(5-Q$3))*('2. Stock Price 1'!Q231*EXP((IR-div)*(5-Q$3))-strike)</f>
        <v>-25229737.140664466</v>
      </c>
      <c r="R231" s="48">
        <f>notional*EXP(-IR*(5-R$3))*('2. Stock Price 1'!R231*EXP((IR-div)*(5-R$3))-strike)</f>
        <v>-26310034.054685783</v>
      </c>
      <c r="S231" s="48">
        <f>notional*EXP(-IR*(5-S$3))*('2. Stock Price 1'!S231*EXP((IR-div)*(5-S$3))-strike)</f>
        <v>-38890028.801770203</v>
      </c>
      <c r="T231" s="48">
        <f>notional*EXP(-IR*(5-T$3))*('2. Stock Price 1'!T231*EXP((IR-div)*(5-T$3))-strike)</f>
        <v>-46593394.87881007</v>
      </c>
      <c r="U231" s="48">
        <f>notional*EXP(-IR*(5-U$3))*('2. Stock Price 1'!U231*EXP((IR-div)*(5-U$3))-strike)</f>
        <v>-43290874.537878893</v>
      </c>
      <c r="V231" s="48">
        <f>notional*EXP(-IR*(5-V$3))*('2. Stock Price 1'!V231*EXP((IR-div)*(5-V$3))-strike)</f>
        <v>-45307619.324100845</v>
      </c>
      <c r="W231" s="49">
        <f>notional*EXP(-IR*(5-W$3))*('2. Stock Price 1'!W231*EXP((IR-div)*(5-W$3))-strike)</f>
        <v>-39218365.210618459</v>
      </c>
    </row>
    <row r="232" spans="2:23" x14ac:dyDescent="0.35">
      <c r="B232" s="9" t="s">
        <v>228</v>
      </c>
      <c r="C232" s="11">
        <f>notional*EXP(-IR*(5-C$3))*(strike_2-'2. Stock Price 2'!C232*EXP((IR-div)*(5-C$3)))</f>
        <v>0</v>
      </c>
      <c r="D232" s="48">
        <f>notional*EXP(-IR*(5-D$3))*('2. Stock Price 1'!D232*EXP((IR-div)*(5-D$3))-strike)</f>
        <v>-11511588.166392628</v>
      </c>
      <c r="E232" s="48">
        <f>notional*EXP(-IR*(5-E$3))*('2. Stock Price 1'!E232*EXP((IR-div)*(5-E$3))-strike)</f>
        <v>-18689990.252117809</v>
      </c>
      <c r="F232" s="48">
        <f>notional*EXP(-IR*(5-F$3))*('2. Stock Price 1'!F232*EXP((IR-div)*(5-F$3))-strike)</f>
        <v>-24955859.328589048</v>
      </c>
      <c r="G232" s="48">
        <f>notional*EXP(-IR*(5-G$3))*('2. Stock Price 1'!G232*EXP((IR-div)*(5-G$3))-strike)</f>
        <v>-26805558.069424644</v>
      </c>
      <c r="H232" s="48">
        <f>notional*EXP(-IR*(5-H$3))*('2. Stock Price 1'!H232*EXP((IR-div)*(5-H$3))-strike)</f>
        <v>-36316566.318781421</v>
      </c>
      <c r="I232" s="48">
        <f>notional*EXP(-IR*(5-I$3))*('2. Stock Price 1'!I232*EXP((IR-div)*(5-I$3))-strike)</f>
        <v>-29655721.187373135</v>
      </c>
      <c r="J232" s="48">
        <f>notional*EXP(-IR*(5-J$3))*('2. Stock Price 1'!J232*EXP((IR-div)*(5-J$3))-strike)</f>
        <v>-21491376.153768055</v>
      </c>
      <c r="K232" s="48">
        <f>notional*EXP(-IR*(5-K$3))*('2. Stock Price 1'!K232*EXP((IR-div)*(5-K$3))-strike)</f>
        <v>-18045506.05884511</v>
      </c>
      <c r="L232" s="48">
        <f>notional*EXP(-IR*(5-L$3))*('2. Stock Price 1'!L232*EXP((IR-div)*(5-L$3))-strike)</f>
        <v>-23254470.302288093</v>
      </c>
      <c r="M232" s="48">
        <f>notional*EXP(-IR*(5-M$3))*('2. Stock Price 1'!M232*EXP((IR-div)*(5-M$3))-strike)</f>
        <v>-25182182.261183385</v>
      </c>
      <c r="N232" s="48">
        <f>notional*EXP(-IR*(5-N$3))*('2. Stock Price 1'!N232*EXP((IR-div)*(5-N$3))-strike)</f>
        <v>-19569299.674963396</v>
      </c>
      <c r="O232" s="48">
        <f>notional*EXP(-IR*(5-O$3))*('2. Stock Price 1'!O232*EXP((IR-div)*(5-O$3))-strike)</f>
        <v>-25308567.83825817</v>
      </c>
      <c r="P232" s="48">
        <f>notional*EXP(-IR*(5-P$3))*('2. Stock Price 1'!P232*EXP((IR-div)*(5-P$3))-strike)</f>
        <v>-32426904.343597673</v>
      </c>
      <c r="Q232" s="48">
        <f>notional*EXP(-IR*(5-Q$3))*('2. Stock Price 1'!Q232*EXP((IR-div)*(5-Q$3))-strike)</f>
        <v>-35433103.065747455</v>
      </c>
      <c r="R232" s="48">
        <f>notional*EXP(-IR*(5-R$3))*('2. Stock Price 1'!R232*EXP((IR-div)*(5-R$3))-strike)</f>
        <v>-36871937.549063943</v>
      </c>
      <c r="S232" s="48">
        <f>notional*EXP(-IR*(5-S$3))*('2. Stock Price 1'!S232*EXP((IR-div)*(5-S$3))-strike)</f>
        <v>-38902462.959587574</v>
      </c>
      <c r="T232" s="48">
        <f>notional*EXP(-IR*(5-T$3))*('2. Stock Price 1'!T232*EXP((IR-div)*(5-T$3))-strike)</f>
        <v>-40624755.497638412</v>
      </c>
      <c r="U232" s="48">
        <f>notional*EXP(-IR*(5-U$3))*('2. Stock Price 1'!U232*EXP((IR-div)*(5-U$3))-strike)</f>
        <v>-35729390.824508063</v>
      </c>
      <c r="V232" s="48">
        <f>notional*EXP(-IR*(5-V$3))*('2. Stock Price 1'!V232*EXP((IR-div)*(5-V$3))-strike)</f>
        <v>-34284260.835972533</v>
      </c>
      <c r="W232" s="49">
        <f>notional*EXP(-IR*(5-W$3))*('2. Stock Price 1'!W232*EXP((IR-div)*(5-W$3))-strike)</f>
        <v>-34023394.40201956</v>
      </c>
    </row>
    <row r="233" spans="2:23" x14ac:dyDescent="0.35">
      <c r="B233" s="9" t="s">
        <v>229</v>
      </c>
      <c r="C233" s="11">
        <f>notional*EXP(-IR*(5-C$3))*(strike_2-'2. Stock Price 2'!C233*EXP((IR-div)*(5-C$3)))</f>
        <v>0</v>
      </c>
      <c r="D233" s="48">
        <f>notional*EXP(-IR*(5-D$3))*('2. Stock Price 1'!D233*EXP((IR-div)*(5-D$3))-strike)</f>
        <v>3183715.6546621774</v>
      </c>
      <c r="E233" s="48">
        <f>notional*EXP(-IR*(5-E$3))*('2. Stock Price 1'!E233*EXP((IR-div)*(5-E$3))-strike)</f>
        <v>18569895.431110993</v>
      </c>
      <c r="F233" s="48">
        <f>notional*EXP(-IR*(5-F$3))*('2. Stock Price 1'!F233*EXP((IR-div)*(5-F$3))-strike)</f>
        <v>7616642.7625082647</v>
      </c>
      <c r="G233" s="48">
        <f>notional*EXP(-IR*(5-G$3))*('2. Stock Price 1'!G233*EXP((IR-div)*(5-G$3))-strike)</f>
        <v>18085380.920270529</v>
      </c>
      <c r="H233" s="48">
        <f>notional*EXP(-IR*(5-H$3))*('2. Stock Price 1'!H233*EXP((IR-div)*(5-H$3))-strike)</f>
        <v>25446285.678358331</v>
      </c>
      <c r="I233" s="48">
        <f>notional*EXP(-IR*(5-I$3))*('2. Stock Price 1'!I233*EXP((IR-div)*(5-I$3))-strike)</f>
        <v>36567984.585282281</v>
      </c>
      <c r="J233" s="48">
        <f>notional*EXP(-IR*(5-J$3))*('2. Stock Price 1'!J233*EXP((IR-div)*(5-J$3))-strike)</f>
        <v>48684051.027049705</v>
      </c>
      <c r="K233" s="48">
        <f>notional*EXP(-IR*(5-K$3))*('2. Stock Price 1'!K233*EXP((IR-div)*(5-K$3))-strike)</f>
        <v>60264189.956062987</v>
      </c>
      <c r="L233" s="48">
        <f>notional*EXP(-IR*(5-L$3))*('2. Stock Price 1'!L233*EXP((IR-div)*(5-L$3))-strike)</f>
        <v>74443135.56479606</v>
      </c>
      <c r="M233" s="48">
        <f>notional*EXP(-IR*(5-M$3))*('2. Stock Price 1'!M233*EXP((IR-div)*(5-M$3))-strike)</f>
        <v>81490290.282423854</v>
      </c>
      <c r="N233" s="48">
        <f>notional*EXP(-IR*(5-N$3))*('2. Stock Price 1'!N233*EXP((IR-div)*(5-N$3))-strike)</f>
        <v>97130163.816566974</v>
      </c>
      <c r="O233" s="48">
        <f>notional*EXP(-IR*(5-O$3))*('2. Stock Price 1'!O233*EXP((IR-div)*(5-O$3))-strike)</f>
        <v>111137168.90368418</v>
      </c>
      <c r="P233" s="48">
        <f>notional*EXP(-IR*(5-P$3))*('2. Stock Price 1'!P233*EXP((IR-div)*(5-P$3))-strike)</f>
        <v>109533567.64363876</v>
      </c>
      <c r="Q233" s="48">
        <f>notional*EXP(-IR*(5-Q$3))*('2. Stock Price 1'!Q233*EXP((IR-div)*(5-Q$3))-strike)</f>
        <v>111702655.47628728</v>
      </c>
      <c r="R233" s="48">
        <f>notional*EXP(-IR*(5-R$3))*('2. Stock Price 1'!R233*EXP((IR-div)*(5-R$3))-strike)</f>
        <v>98981170.709066421</v>
      </c>
      <c r="S233" s="48">
        <f>notional*EXP(-IR*(5-S$3))*('2. Stock Price 1'!S233*EXP((IR-div)*(5-S$3))-strike)</f>
        <v>97223472.97366558</v>
      </c>
      <c r="T233" s="48">
        <f>notional*EXP(-IR*(5-T$3))*('2. Stock Price 1'!T233*EXP((IR-div)*(5-T$3))-strike)</f>
        <v>96306349.216162503</v>
      </c>
      <c r="U233" s="48">
        <f>notional*EXP(-IR*(5-U$3))*('2. Stock Price 1'!U233*EXP((IR-div)*(5-U$3))-strike)</f>
        <v>114775449.97290562</v>
      </c>
      <c r="V233" s="48">
        <f>notional*EXP(-IR*(5-V$3))*('2. Stock Price 1'!V233*EXP((IR-div)*(5-V$3))-strike)</f>
        <v>131167998.13646716</v>
      </c>
      <c r="W233" s="49">
        <f>notional*EXP(-IR*(5-W$3))*('2. Stock Price 1'!W233*EXP((IR-div)*(5-W$3))-strike)</f>
        <v>146782749.21329191</v>
      </c>
    </row>
    <row r="234" spans="2:23" x14ac:dyDescent="0.35">
      <c r="B234" s="9" t="s">
        <v>230</v>
      </c>
      <c r="C234" s="11">
        <f>notional*EXP(-IR*(5-C$3))*(strike_2-'2. Stock Price 2'!C234*EXP((IR-div)*(5-C$3)))</f>
        <v>0</v>
      </c>
      <c r="D234" s="48">
        <f>notional*EXP(-IR*(5-D$3))*('2. Stock Price 1'!D234*EXP((IR-div)*(5-D$3))-strike)</f>
        <v>-6806336.7094626939</v>
      </c>
      <c r="E234" s="48">
        <f>notional*EXP(-IR*(5-E$3))*('2. Stock Price 1'!E234*EXP((IR-div)*(5-E$3))-strike)</f>
        <v>-5487793.6763798241</v>
      </c>
      <c r="F234" s="48">
        <f>notional*EXP(-IR*(5-F$3))*('2. Stock Price 1'!F234*EXP((IR-div)*(5-F$3))-strike)</f>
        <v>-1025840.0759691846</v>
      </c>
      <c r="G234" s="48">
        <f>notional*EXP(-IR*(5-G$3))*('2. Stock Price 1'!G234*EXP((IR-div)*(5-G$3))-strike)</f>
        <v>27702305.980194464</v>
      </c>
      <c r="H234" s="48">
        <f>notional*EXP(-IR*(5-H$3))*('2. Stock Price 1'!H234*EXP((IR-div)*(5-H$3))-strike)</f>
        <v>23984674.189211607</v>
      </c>
      <c r="I234" s="48">
        <f>notional*EXP(-IR*(5-I$3))*('2. Stock Price 1'!I234*EXP((IR-div)*(5-I$3))-strike)</f>
        <v>28585631.380911317</v>
      </c>
      <c r="J234" s="48">
        <f>notional*EXP(-IR*(5-J$3))*('2. Stock Price 1'!J234*EXP((IR-div)*(5-J$3))-strike)</f>
        <v>35980659.677197985</v>
      </c>
      <c r="K234" s="48">
        <f>notional*EXP(-IR*(5-K$3))*('2. Stock Price 1'!K234*EXP((IR-div)*(5-K$3))-strike)</f>
        <v>27359289.331764732</v>
      </c>
      <c r="L234" s="48">
        <f>notional*EXP(-IR*(5-L$3))*('2. Stock Price 1'!L234*EXP((IR-div)*(5-L$3))-strike)</f>
        <v>22609392.022733714</v>
      </c>
      <c r="M234" s="48">
        <f>notional*EXP(-IR*(5-M$3))*('2. Stock Price 1'!M234*EXP((IR-div)*(5-M$3))-strike)</f>
        <v>29049680.78537035</v>
      </c>
      <c r="N234" s="48">
        <f>notional*EXP(-IR*(5-N$3))*('2. Stock Price 1'!N234*EXP((IR-div)*(5-N$3))-strike)</f>
        <v>19096118.323415987</v>
      </c>
      <c r="O234" s="48">
        <f>notional*EXP(-IR*(5-O$3))*('2. Stock Price 1'!O234*EXP((IR-div)*(5-O$3))-strike)</f>
        <v>47918526.817496307</v>
      </c>
      <c r="P234" s="48">
        <f>notional*EXP(-IR*(5-P$3))*('2. Stock Price 1'!P234*EXP((IR-div)*(5-P$3))-strike)</f>
        <v>43902582.420619249</v>
      </c>
      <c r="Q234" s="48">
        <f>notional*EXP(-IR*(5-Q$3))*('2. Stock Price 1'!Q234*EXP((IR-div)*(5-Q$3))-strike)</f>
        <v>28222513.454870354</v>
      </c>
      <c r="R234" s="48">
        <f>notional*EXP(-IR*(5-R$3))*('2. Stock Price 1'!R234*EXP((IR-div)*(5-R$3))-strike)</f>
        <v>36524357.110763408</v>
      </c>
      <c r="S234" s="48">
        <f>notional*EXP(-IR*(5-S$3))*('2. Stock Price 1'!S234*EXP((IR-div)*(5-S$3))-strike)</f>
        <v>42271288.122842573</v>
      </c>
      <c r="T234" s="48">
        <f>notional*EXP(-IR*(5-T$3))*('2. Stock Price 1'!T234*EXP((IR-div)*(5-T$3))-strike)</f>
        <v>64811825.277213313</v>
      </c>
      <c r="U234" s="48">
        <f>notional*EXP(-IR*(5-U$3))*('2. Stock Price 1'!U234*EXP((IR-div)*(5-U$3))-strike)</f>
        <v>70434013.410021752</v>
      </c>
      <c r="V234" s="48">
        <f>notional*EXP(-IR*(5-V$3))*('2. Stock Price 1'!V234*EXP((IR-div)*(5-V$3))-strike)</f>
        <v>63672930.340072393</v>
      </c>
      <c r="W234" s="49">
        <f>notional*EXP(-IR*(5-W$3))*('2. Stock Price 1'!W234*EXP((IR-div)*(5-W$3))-strike)</f>
        <v>59540022.257562242</v>
      </c>
    </row>
    <row r="235" spans="2:23" x14ac:dyDescent="0.35">
      <c r="B235" s="9" t="s">
        <v>231</v>
      </c>
      <c r="C235" s="11">
        <f>notional*EXP(-IR*(5-C$3))*(strike_2-'2. Stock Price 2'!C235*EXP((IR-div)*(5-C$3)))</f>
        <v>0</v>
      </c>
      <c r="D235" s="48">
        <f>notional*EXP(-IR*(5-D$3))*('2. Stock Price 1'!D235*EXP((IR-div)*(5-D$3))-strike)</f>
        <v>-7533773.0335616367</v>
      </c>
      <c r="E235" s="48">
        <f>notional*EXP(-IR*(5-E$3))*('2. Stock Price 1'!E235*EXP((IR-div)*(5-E$3))-strike)</f>
        <v>-7631092.5896160705</v>
      </c>
      <c r="F235" s="48">
        <f>notional*EXP(-IR*(5-F$3))*('2. Stock Price 1'!F235*EXP((IR-div)*(5-F$3))-strike)</f>
        <v>1001157.5215144018</v>
      </c>
      <c r="G235" s="48">
        <f>notional*EXP(-IR*(5-G$3))*('2. Stock Price 1'!G235*EXP((IR-div)*(5-G$3))-strike)</f>
        <v>-8012891.7739780722</v>
      </c>
      <c r="H235" s="48">
        <f>notional*EXP(-IR*(5-H$3))*('2. Stock Price 1'!H235*EXP((IR-div)*(5-H$3))-strike)</f>
        <v>599688.94613491546</v>
      </c>
      <c r="I235" s="48">
        <f>notional*EXP(-IR*(5-I$3))*('2. Stock Price 1'!I235*EXP((IR-div)*(5-I$3))-strike)</f>
        <v>5850949.2047124458</v>
      </c>
      <c r="J235" s="48">
        <f>notional*EXP(-IR*(5-J$3))*('2. Stock Price 1'!J235*EXP((IR-div)*(5-J$3))-strike)</f>
        <v>4797924.1193659091</v>
      </c>
      <c r="K235" s="48">
        <f>notional*EXP(-IR*(5-K$3))*('2. Stock Price 1'!K235*EXP((IR-div)*(5-K$3))-strike)</f>
        <v>27030896.772749726</v>
      </c>
      <c r="L235" s="48">
        <f>notional*EXP(-IR*(5-L$3))*('2. Stock Price 1'!L235*EXP((IR-div)*(5-L$3))-strike)</f>
        <v>30126640.458537862</v>
      </c>
      <c r="M235" s="48">
        <f>notional*EXP(-IR*(5-M$3))*('2. Stock Price 1'!M235*EXP((IR-div)*(5-M$3))-strike)</f>
        <v>48816080.3340775</v>
      </c>
      <c r="N235" s="48">
        <f>notional*EXP(-IR*(5-N$3))*('2. Stock Price 1'!N235*EXP((IR-div)*(5-N$3))-strike)</f>
        <v>63066978.036671631</v>
      </c>
      <c r="O235" s="48">
        <f>notional*EXP(-IR*(5-O$3))*('2. Stock Price 1'!O235*EXP((IR-div)*(5-O$3))-strike)</f>
        <v>72906185.538218215</v>
      </c>
      <c r="P235" s="48">
        <f>notional*EXP(-IR*(5-P$3))*('2. Stock Price 1'!P235*EXP((IR-div)*(5-P$3))-strike)</f>
        <v>102881222.39708586</v>
      </c>
      <c r="Q235" s="48">
        <f>notional*EXP(-IR*(5-Q$3))*('2. Stock Price 1'!Q235*EXP((IR-div)*(5-Q$3))-strike)</f>
        <v>125090290.56363979</v>
      </c>
      <c r="R235" s="48">
        <f>notional*EXP(-IR*(5-R$3))*('2. Stock Price 1'!R235*EXP((IR-div)*(5-R$3))-strike)</f>
        <v>167874487.16478926</v>
      </c>
      <c r="S235" s="48">
        <f>notional*EXP(-IR*(5-S$3))*('2. Stock Price 1'!S235*EXP((IR-div)*(5-S$3))-strike)</f>
        <v>183425028.72029564</v>
      </c>
      <c r="T235" s="48">
        <f>notional*EXP(-IR*(5-T$3))*('2. Stock Price 1'!T235*EXP((IR-div)*(5-T$3))-strike)</f>
        <v>167604076.94657448</v>
      </c>
      <c r="U235" s="48">
        <f>notional*EXP(-IR*(5-U$3))*('2. Stock Price 1'!U235*EXP((IR-div)*(5-U$3))-strike)</f>
        <v>127458859.17114958</v>
      </c>
      <c r="V235" s="48">
        <f>notional*EXP(-IR*(5-V$3))*('2. Stock Price 1'!V235*EXP((IR-div)*(5-V$3))-strike)</f>
        <v>152914294.45386669</v>
      </c>
      <c r="W235" s="49">
        <f>notional*EXP(-IR*(5-W$3))*('2. Stock Price 1'!W235*EXP((IR-div)*(5-W$3))-strike)</f>
        <v>145880362.41586512</v>
      </c>
    </row>
    <row r="236" spans="2:23" x14ac:dyDescent="0.35">
      <c r="B236" s="9" t="s">
        <v>232</v>
      </c>
      <c r="C236" s="11">
        <f>notional*EXP(-IR*(5-C$3))*(strike_2-'2. Stock Price 2'!C236*EXP((IR-div)*(5-C$3)))</f>
        <v>0</v>
      </c>
      <c r="D236" s="48">
        <f>notional*EXP(-IR*(5-D$3))*('2. Stock Price 1'!D236*EXP((IR-div)*(5-D$3))-strike)</f>
        <v>-4411697.5256012389</v>
      </c>
      <c r="E236" s="48">
        <f>notional*EXP(-IR*(5-E$3))*('2. Stock Price 1'!E236*EXP((IR-div)*(5-E$3))-strike)</f>
        <v>-2131432.7369490042</v>
      </c>
      <c r="F236" s="48">
        <f>notional*EXP(-IR*(5-F$3))*('2. Stock Price 1'!F236*EXP((IR-div)*(5-F$3))-strike)</f>
        <v>-11780300.060749678</v>
      </c>
      <c r="G236" s="48">
        <f>notional*EXP(-IR*(5-G$3))*('2. Stock Price 1'!G236*EXP((IR-div)*(5-G$3))-strike)</f>
        <v>-12180902.846963368</v>
      </c>
      <c r="H236" s="48">
        <f>notional*EXP(-IR*(5-H$3))*('2. Stock Price 1'!H236*EXP((IR-div)*(5-H$3))-strike)</f>
        <v>-14287338.640102301</v>
      </c>
      <c r="I236" s="48">
        <f>notional*EXP(-IR*(5-I$3))*('2. Stock Price 1'!I236*EXP((IR-div)*(5-I$3))-strike)</f>
        <v>-10774349.76976712</v>
      </c>
      <c r="J236" s="48">
        <f>notional*EXP(-IR*(5-J$3))*('2. Stock Price 1'!J236*EXP((IR-div)*(5-J$3))-strike)</f>
        <v>-23332586.323448215</v>
      </c>
      <c r="K236" s="48">
        <f>notional*EXP(-IR*(5-K$3))*('2. Stock Price 1'!K236*EXP((IR-div)*(5-K$3))-strike)</f>
        <v>-18960694.668183602</v>
      </c>
      <c r="L236" s="48">
        <f>notional*EXP(-IR*(5-L$3))*('2. Stock Price 1'!L236*EXP((IR-div)*(5-L$3))-strike)</f>
        <v>-16609674.653539853</v>
      </c>
      <c r="M236" s="48">
        <f>notional*EXP(-IR*(5-M$3))*('2. Stock Price 1'!M236*EXP((IR-div)*(5-M$3))-strike)</f>
        <v>-28824124.666420665</v>
      </c>
      <c r="N236" s="48">
        <f>notional*EXP(-IR*(5-N$3))*('2. Stock Price 1'!N236*EXP((IR-div)*(5-N$3))-strike)</f>
        <v>-38219362.329078525</v>
      </c>
      <c r="O236" s="48">
        <f>notional*EXP(-IR*(5-O$3))*('2. Stock Price 1'!O236*EXP((IR-div)*(5-O$3))-strike)</f>
        <v>-39612379.781670392</v>
      </c>
      <c r="P236" s="48">
        <f>notional*EXP(-IR*(5-P$3))*('2. Stock Price 1'!P236*EXP((IR-div)*(5-P$3))-strike)</f>
        <v>-38229692.222588859</v>
      </c>
      <c r="Q236" s="48">
        <f>notional*EXP(-IR*(5-Q$3))*('2. Stock Price 1'!Q236*EXP((IR-div)*(5-Q$3))-strike)</f>
        <v>-37373611.899657518</v>
      </c>
      <c r="R236" s="48">
        <f>notional*EXP(-IR*(5-R$3))*('2. Stock Price 1'!R236*EXP((IR-div)*(5-R$3))-strike)</f>
        <v>-40051527.378146842</v>
      </c>
      <c r="S236" s="48">
        <f>notional*EXP(-IR*(5-S$3))*('2. Stock Price 1'!S236*EXP((IR-div)*(5-S$3))-strike)</f>
        <v>-37263814.739232644</v>
      </c>
      <c r="T236" s="48">
        <f>notional*EXP(-IR*(5-T$3))*('2. Stock Price 1'!T236*EXP((IR-div)*(5-T$3))-strike)</f>
        <v>-44762093.542085454</v>
      </c>
      <c r="U236" s="48">
        <f>notional*EXP(-IR*(5-U$3))*('2. Stock Price 1'!U236*EXP((IR-div)*(5-U$3))-strike)</f>
        <v>-44007582.793025814</v>
      </c>
      <c r="V236" s="48">
        <f>notional*EXP(-IR*(5-V$3))*('2. Stock Price 1'!V236*EXP((IR-div)*(5-V$3))-strike)</f>
        <v>-44414751.08426664</v>
      </c>
      <c r="W236" s="49">
        <f>notional*EXP(-IR*(5-W$3))*('2. Stock Price 1'!W236*EXP((IR-div)*(5-W$3))-strike)</f>
        <v>-30077317.828459442</v>
      </c>
    </row>
    <row r="237" spans="2:23" x14ac:dyDescent="0.35">
      <c r="B237" s="9" t="s">
        <v>233</v>
      </c>
      <c r="C237" s="11">
        <f>notional*EXP(-IR*(5-C$3))*(strike_2-'2. Stock Price 2'!C237*EXP((IR-div)*(5-C$3)))</f>
        <v>0</v>
      </c>
      <c r="D237" s="48">
        <f>notional*EXP(-IR*(5-D$3))*('2. Stock Price 1'!D237*EXP((IR-div)*(5-D$3))-strike)</f>
        <v>7588278.7668640511</v>
      </c>
      <c r="E237" s="48">
        <f>notional*EXP(-IR*(5-E$3))*('2. Stock Price 1'!E237*EXP((IR-div)*(5-E$3))-strike)</f>
        <v>9497748.4416070189</v>
      </c>
      <c r="F237" s="48">
        <f>notional*EXP(-IR*(5-F$3))*('2. Stock Price 1'!F237*EXP((IR-div)*(5-F$3))-strike)</f>
        <v>18174377.655099198</v>
      </c>
      <c r="G237" s="48">
        <f>notional*EXP(-IR*(5-G$3))*('2. Stock Price 1'!G237*EXP((IR-div)*(5-G$3))-strike)</f>
        <v>13006185.173585165</v>
      </c>
      <c r="H237" s="48">
        <f>notional*EXP(-IR*(5-H$3))*('2. Stock Price 1'!H237*EXP((IR-div)*(5-H$3))-strike)</f>
        <v>24607293.506774735</v>
      </c>
      <c r="I237" s="48">
        <f>notional*EXP(-IR*(5-I$3))*('2. Stock Price 1'!I237*EXP((IR-div)*(5-I$3))-strike)</f>
        <v>14027620.947079705</v>
      </c>
      <c r="J237" s="48">
        <f>notional*EXP(-IR*(5-J$3))*('2. Stock Price 1'!J237*EXP((IR-div)*(5-J$3))-strike)</f>
        <v>34181878.408199996</v>
      </c>
      <c r="K237" s="48">
        <f>notional*EXP(-IR*(5-K$3))*('2. Stock Price 1'!K237*EXP((IR-div)*(5-K$3))-strike)</f>
        <v>26347544.514900841</v>
      </c>
      <c r="L237" s="48">
        <f>notional*EXP(-IR*(5-L$3))*('2. Stock Price 1'!L237*EXP((IR-div)*(5-L$3))-strike)</f>
        <v>16079741.2436394</v>
      </c>
      <c r="M237" s="48">
        <f>notional*EXP(-IR*(5-M$3))*('2. Stock Price 1'!M237*EXP((IR-div)*(5-M$3))-strike)</f>
        <v>30201946.825155813</v>
      </c>
      <c r="N237" s="48">
        <f>notional*EXP(-IR*(5-N$3))*('2. Stock Price 1'!N237*EXP((IR-div)*(5-N$3))-strike)</f>
        <v>30655325.970455673</v>
      </c>
      <c r="O237" s="48">
        <f>notional*EXP(-IR*(5-O$3))*('2. Stock Price 1'!O237*EXP((IR-div)*(5-O$3))-strike)</f>
        <v>44498491.22277084</v>
      </c>
      <c r="P237" s="48">
        <f>notional*EXP(-IR*(5-P$3))*('2. Stock Price 1'!P237*EXP((IR-div)*(5-P$3))-strike)</f>
        <v>24518447.297195937</v>
      </c>
      <c r="Q237" s="48">
        <f>notional*EXP(-IR*(5-Q$3))*('2. Stock Price 1'!Q237*EXP((IR-div)*(5-Q$3))-strike)</f>
        <v>53852128.906944141</v>
      </c>
      <c r="R237" s="48">
        <f>notional*EXP(-IR*(5-R$3))*('2. Stock Price 1'!R237*EXP((IR-div)*(5-R$3))-strike)</f>
        <v>33140406.602757312</v>
      </c>
      <c r="S237" s="48">
        <f>notional*EXP(-IR*(5-S$3))*('2. Stock Price 1'!S237*EXP((IR-div)*(5-S$3))-strike)</f>
        <v>23413562.997558933</v>
      </c>
      <c r="T237" s="48">
        <f>notional*EXP(-IR*(5-T$3))*('2. Stock Price 1'!T237*EXP((IR-div)*(5-T$3))-strike)</f>
        <v>42574251.744946562</v>
      </c>
      <c r="U237" s="48">
        <f>notional*EXP(-IR*(5-U$3))*('2. Stock Price 1'!U237*EXP((IR-div)*(5-U$3))-strike)</f>
        <v>52786033.53018368</v>
      </c>
      <c r="V237" s="48">
        <f>notional*EXP(-IR*(5-V$3))*('2. Stock Price 1'!V237*EXP((IR-div)*(5-V$3))-strike)</f>
        <v>57259049.054717906</v>
      </c>
      <c r="W237" s="49">
        <f>notional*EXP(-IR*(5-W$3))*('2. Stock Price 1'!W237*EXP((IR-div)*(5-W$3))-strike)</f>
        <v>53101713.690922193</v>
      </c>
    </row>
    <row r="238" spans="2:23" x14ac:dyDescent="0.35">
      <c r="B238" s="9" t="s">
        <v>234</v>
      </c>
      <c r="C238" s="11">
        <f>notional*EXP(-IR*(5-C$3))*(strike_2-'2. Stock Price 2'!C238*EXP((IR-div)*(5-C$3)))</f>
        <v>0</v>
      </c>
      <c r="D238" s="48">
        <f>notional*EXP(-IR*(5-D$3))*('2. Stock Price 1'!D238*EXP((IR-div)*(5-D$3))-strike)</f>
        <v>-814634.42966924794</v>
      </c>
      <c r="E238" s="48">
        <f>notional*EXP(-IR*(5-E$3))*('2. Stock Price 1'!E238*EXP((IR-div)*(5-E$3))-strike)</f>
        <v>-4587348.0924196728</v>
      </c>
      <c r="F238" s="48">
        <f>notional*EXP(-IR*(5-F$3))*('2. Stock Price 1'!F238*EXP((IR-div)*(5-F$3))-strike)</f>
        <v>-9623183.2048020288</v>
      </c>
      <c r="G238" s="48">
        <f>notional*EXP(-IR*(5-G$3))*('2. Stock Price 1'!G238*EXP((IR-div)*(5-G$3))-strike)</f>
        <v>-9700720.6379351187</v>
      </c>
      <c r="H238" s="48">
        <f>notional*EXP(-IR*(5-H$3))*('2. Stock Price 1'!H238*EXP((IR-div)*(5-H$3))-strike)</f>
        <v>-16404899.530391356</v>
      </c>
      <c r="I238" s="48">
        <f>notional*EXP(-IR*(5-I$3))*('2. Stock Price 1'!I238*EXP((IR-div)*(5-I$3))-strike)</f>
        <v>-22942758.100578446</v>
      </c>
      <c r="J238" s="48">
        <f>notional*EXP(-IR*(5-J$3))*('2. Stock Price 1'!J238*EXP((IR-div)*(5-J$3))-strike)</f>
        <v>-15767188.108991371</v>
      </c>
      <c r="K238" s="48">
        <f>notional*EXP(-IR*(5-K$3))*('2. Stock Price 1'!K238*EXP((IR-div)*(5-K$3))-strike)</f>
        <v>-15573232.104261553</v>
      </c>
      <c r="L238" s="48">
        <f>notional*EXP(-IR*(5-L$3))*('2. Stock Price 1'!L238*EXP((IR-div)*(5-L$3))-strike)</f>
        <v>-9236772.7140109893</v>
      </c>
      <c r="M238" s="48">
        <f>notional*EXP(-IR*(5-M$3))*('2. Stock Price 1'!M238*EXP((IR-div)*(5-M$3))-strike)</f>
        <v>-17325370.956659704</v>
      </c>
      <c r="N238" s="48">
        <f>notional*EXP(-IR*(5-N$3))*('2. Stock Price 1'!N238*EXP((IR-div)*(5-N$3))-strike)</f>
        <v>-20274019.118397057</v>
      </c>
      <c r="O238" s="48">
        <f>notional*EXP(-IR*(5-O$3))*('2. Stock Price 1'!O238*EXP((IR-div)*(5-O$3))-strike)</f>
        <v>-11311525.659942176</v>
      </c>
      <c r="P238" s="48">
        <f>notional*EXP(-IR*(5-P$3))*('2. Stock Price 1'!P238*EXP((IR-div)*(5-P$3))-strike)</f>
        <v>6691682.2316173902</v>
      </c>
      <c r="Q238" s="48">
        <f>notional*EXP(-IR*(5-Q$3))*('2. Stock Price 1'!Q238*EXP((IR-div)*(5-Q$3))-strike)</f>
        <v>1610899.7120477867</v>
      </c>
      <c r="R238" s="48">
        <f>notional*EXP(-IR*(5-R$3))*('2. Stock Price 1'!R238*EXP((IR-div)*(5-R$3))-strike)</f>
        <v>-14466392.997335732</v>
      </c>
      <c r="S238" s="48">
        <f>notional*EXP(-IR*(5-S$3))*('2. Stock Price 1'!S238*EXP((IR-div)*(5-S$3))-strike)</f>
        <v>-10189108.380694</v>
      </c>
      <c r="T238" s="48">
        <f>notional*EXP(-IR*(5-T$3))*('2. Stock Price 1'!T238*EXP((IR-div)*(5-T$3))-strike)</f>
        <v>-20831571.093189564</v>
      </c>
      <c r="U238" s="48">
        <f>notional*EXP(-IR*(5-U$3))*('2. Stock Price 1'!U238*EXP((IR-div)*(5-U$3))-strike)</f>
        <v>-22873841.729171429</v>
      </c>
      <c r="V238" s="48">
        <f>notional*EXP(-IR*(5-V$3))*('2. Stock Price 1'!V238*EXP((IR-div)*(5-V$3))-strike)</f>
        <v>-26661523.488937587</v>
      </c>
      <c r="W238" s="49">
        <f>notional*EXP(-IR*(5-W$3))*('2. Stock Price 1'!W238*EXP((IR-div)*(5-W$3))-strike)</f>
        <v>-36209323.232053928</v>
      </c>
    </row>
    <row r="239" spans="2:23" x14ac:dyDescent="0.35">
      <c r="B239" s="9" t="s">
        <v>235</v>
      </c>
      <c r="C239" s="11">
        <f>notional*EXP(-IR*(5-C$3))*(strike_2-'2. Stock Price 2'!C239*EXP((IR-div)*(5-C$3)))</f>
        <v>0</v>
      </c>
      <c r="D239" s="48">
        <f>notional*EXP(-IR*(5-D$3))*('2. Stock Price 1'!D239*EXP((IR-div)*(5-D$3))-strike)</f>
        <v>-313604.2944779424</v>
      </c>
      <c r="E239" s="48">
        <f>notional*EXP(-IR*(5-E$3))*('2. Stock Price 1'!E239*EXP((IR-div)*(5-E$3))-strike)</f>
        <v>-4510033.0545513192</v>
      </c>
      <c r="F239" s="48">
        <f>notional*EXP(-IR*(5-F$3))*('2. Stock Price 1'!F239*EXP((IR-div)*(5-F$3))-strike)</f>
        <v>-12771831.622871907</v>
      </c>
      <c r="G239" s="48">
        <f>notional*EXP(-IR*(5-G$3))*('2. Stock Price 1'!G239*EXP((IR-div)*(5-G$3))-strike)</f>
        <v>-13810700.532122316</v>
      </c>
      <c r="H239" s="48">
        <f>notional*EXP(-IR*(5-H$3))*('2. Stock Price 1'!H239*EXP((IR-div)*(5-H$3))-strike)</f>
        <v>-19884491.974631321</v>
      </c>
      <c r="I239" s="48">
        <f>notional*EXP(-IR*(5-I$3))*('2. Stock Price 1'!I239*EXP((IR-div)*(5-I$3))-strike)</f>
        <v>-25732934.199231081</v>
      </c>
      <c r="J239" s="48">
        <f>notional*EXP(-IR*(5-J$3))*('2. Stock Price 1'!J239*EXP((IR-div)*(5-J$3))-strike)</f>
        <v>-16711995.514798058</v>
      </c>
      <c r="K239" s="48">
        <f>notional*EXP(-IR*(5-K$3))*('2. Stock Price 1'!K239*EXP((IR-div)*(5-K$3))-strike)</f>
        <v>-16910156.393799298</v>
      </c>
      <c r="L239" s="48">
        <f>notional*EXP(-IR*(5-L$3))*('2. Stock Price 1'!L239*EXP((IR-div)*(5-L$3))-strike)</f>
        <v>-22666143.022896681</v>
      </c>
      <c r="M239" s="48">
        <f>notional*EXP(-IR*(5-M$3))*('2. Stock Price 1'!M239*EXP((IR-div)*(5-M$3))-strike)</f>
        <v>-36831362.572583579</v>
      </c>
      <c r="N239" s="48">
        <f>notional*EXP(-IR*(5-N$3))*('2. Stock Price 1'!N239*EXP((IR-div)*(5-N$3))-strike)</f>
        <v>-44315968.347816914</v>
      </c>
      <c r="O239" s="48">
        <f>notional*EXP(-IR*(5-O$3))*('2. Stock Price 1'!O239*EXP((IR-div)*(5-O$3))-strike)</f>
        <v>-42440002.161729142</v>
      </c>
      <c r="P239" s="48">
        <f>notional*EXP(-IR*(5-P$3))*('2. Stock Price 1'!P239*EXP((IR-div)*(5-P$3))-strike)</f>
        <v>-41733754.670485765</v>
      </c>
      <c r="Q239" s="48">
        <f>notional*EXP(-IR*(5-Q$3))*('2. Stock Price 1'!Q239*EXP((IR-div)*(5-Q$3))-strike)</f>
        <v>-34996093.803185359</v>
      </c>
      <c r="R239" s="48">
        <f>notional*EXP(-IR*(5-R$3))*('2. Stock Price 1'!R239*EXP((IR-div)*(5-R$3))-strike)</f>
        <v>-26939143.852938335</v>
      </c>
      <c r="S239" s="48">
        <f>notional*EXP(-IR*(5-S$3))*('2. Stock Price 1'!S239*EXP((IR-div)*(5-S$3))-strike)</f>
        <v>-21149288.165699933</v>
      </c>
      <c r="T239" s="48">
        <f>notional*EXP(-IR*(5-T$3))*('2. Stock Price 1'!T239*EXP((IR-div)*(5-T$3))-strike)</f>
        <v>-33880793.978791207</v>
      </c>
      <c r="U239" s="48">
        <f>notional*EXP(-IR*(5-U$3))*('2. Stock Price 1'!U239*EXP((IR-div)*(5-U$3))-strike)</f>
        <v>-30072469.623555467</v>
      </c>
      <c r="V239" s="48">
        <f>notional*EXP(-IR*(5-V$3))*('2. Stock Price 1'!V239*EXP((IR-div)*(5-V$3))-strike)</f>
        <v>-29753254.927682575</v>
      </c>
      <c r="W239" s="49">
        <f>notional*EXP(-IR*(5-W$3))*('2. Stock Price 1'!W239*EXP((IR-div)*(5-W$3))-strike)</f>
        <v>-23936702.668263707</v>
      </c>
    </row>
    <row r="240" spans="2:23" x14ac:dyDescent="0.35">
      <c r="B240" s="9" t="s">
        <v>236</v>
      </c>
      <c r="C240" s="11">
        <f>notional*EXP(-IR*(5-C$3))*(strike_2-'2. Stock Price 2'!C240*EXP((IR-div)*(5-C$3)))</f>
        <v>0</v>
      </c>
      <c r="D240" s="48">
        <f>notional*EXP(-IR*(5-D$3))*('2. Stock Price 1'!D240*EXP((IR-div)*(5-D$3))-strike)</f>
        <v>-129937.10511034215</v>
      </c>
      <c r="E240" s="48">
        <f>notional*EXP(-IR*(5-E$3))*('2. Stock Price 1'!E240*EXP((IR-div)*(5-E$3))-strike)</f>
        <v>4034973.2745117438</v>
      </c>
      <c r="F240" s="48">
        <f>notional*EXP(-IR*(5-F$3))*('2. Stock Price 1'!F240*EXP((IR-div)*(5-F$3))-strike)</f>
        <v>840675.74645440641</v>
      </c>
      <c r="G240" s="48">
        <f>notional*EXP(-IR*(5-G$3))*('2. Stock Price 1'!G240*EXP((IR-div)*(5-G$3))-strike)</f>
        <v>-5470314.3307834966</v>
      </c>
      <c r="H240" s="48">
        <f>notional*EXP(-IR*(5-H$3))*('2. Stock Price 1'!H240*EXP((IR-div)*(5-H$3))-strike)</f>
        <v>-6274245.5052569993</v>
      </c>
      <c r="I240" s="48">
        <f>notional*EXP(-IR*(5-I$3))*('2. Stock Price 1'!I240*EXP((IR-div)*(5-I$3))-strike)</f>
        <v>-4271135.812126548</v>
      </c>
      <c r="J240" s="48">
        <f>notional*EXP(-IR*(5-J$3))*('2. Stock Price 1'!J240*EXP((IR-div)*(5-J$3))-strike)</f>
        <v>-12483622.598416029</v>
      </c>
      <c r="K240" s="48">
        <f>notional*EXP(-IR*(5-K$3))*('2. Stock Price 1'!K240*EXP((IR-div)*(5-K$3))-strike)</f>
        <v>-10072583.328949887</v>
      </c>
      <c r="L240" s="48">
        <f>notional*EXP(-IR*(5-L$3))*('2. Stock Price 1'!L240*EXP((IR-div)*(5-L$3))-strike)</f>
        <v>-10662410.974763479</v>
      </c>
      <c r="M240" s="48">
        <f>notional*EXP(-IR*(5-M$3))*('2. Stock Price 1'!M240*EXP((IR-div)*(5-M$3))-strike)</f>
        <v>-12103434.606710771</v>
      </c>
      <c r="N240" s="48">
        <f>notional*EXP(-IR*(5-N$3))*('2. Stock Price 1'!N240*EXP((IR-div)*(5-N$3))-strike)</f>
        <v>-13232137.339493668</v>
      </c>
      <c r="O240" s="48">
        <f>notional*EXP(-IR*(5-O$3))*('2. Stock Price 1'!O240*EXP((IR-div)*(5-O$3))-strike)</f>
        <v>-6688760.0838604076</v>
      </c>
      <c r="P240" s="48">
        <f>notional*EXP(-IR*(5-P$3))*('2. Stock Price 1'!P240*EXP((IR-div)*(5-P$3))-strike)</f>
        <v>1096340.6060403122</v>
      </c>
      <c r="Q240" s="48">
        <f>notional*EXP(-IR*(5-Q$3))*('2. Stock Price 1'!Q240*EXP((IR-div)*(5-Q$3))-strike)</f>
        <v>7089532.9795502154</v>
      </c>
      <c r="R240" s="48">
        <f>notional*EXP(-IR*(5-R$3))*('2. Stock Price 1'!R240*EXP((IR-div)*(5-R$3))-strike)</f>
        <v>14164303.105184015</v>
      </c>
      <c r="S240" s="48">
        <f>notional*EXP(-IR*(5-S$3))*('2. Stock Price 1'!S240*EXP((IR-div)*(5-S$3))-strike)</f>
        <v>5518220.4181976616</v>
      </c>
      <c r="T240" s="48">
        <f>notional*EXP(-IR*(5-T$3))*('2. Stock Price 1'!T240*EXP((IR-div)*(5-T$3))-strike)</f>
        <v>21645108.106639173</v>
      </c>
      <c r="U240" s="48">
        <f>notional*EXP(-IR*(5-U$3))*('2. Stock Price 1'!U240*EXP((IR-div)*(5-U$3))-strike)</f>
        <v>49237889.258607633</v>
      </c>
      <c r="V240" s="48">
        <f>notional*EXP(-IR*(5-V$3))*('2. Stock Price 1'!V240*EXP((IR-div)*(5-V$3))-strike)</f>
        <v>43559351.739722244</v>
      </c>
      <c r="W240" s="49">
        <f>notional*EXP(-IR*(5-W$3))*('2. Stock Price 1'!W240*EXP((IR-div)*(5-W$3))-strike)</f>
        <v>36627945.067068025</v>
      </c>
    </row>
    <row r="241" spans="2:23" x14ac:dyDescent="0.35">
      <c r="B241" s="9" t="s">
        <v>237</v>
      </c>
      <c r="C241" s="11">
        <f>notional*EXP(-IR*(5-C$3))*(strike_2-'2. Stock Price 2'!C241*EXP((IR-div)*(5-C$3)))</f>
        <v>0</v>
      </c>
      <c r="D241" s="48">
        <f>notional*EXP(-IR*(5-D$3))*('2. Stock Price 1'!D241*EXP((IR-div)*(5-D$3))-strike)</f>
        <v>-5371333.6724078171</v>
      </c>
      <c r="E241" s="48">
        <f>notional*EXP(-IR*(5-E$3))*('2. Stock Price 1'!E241*EXP((IR-div)*(5-E$3))-strike)</f>
        <v>-14897139.828693166</v>
      </c>
      <c r="F241" s="48">
        <f>notional*EXP(-IR*(5-F$3))*('2. Stock Price 1'!F241*EXP((IR-div)*(5-F$3))-strike)</f>
        <v>-17854113.829407737</v>
      </c>
      <c r="G241" s="48">
        <f>notional*EXP(-IR*(5-G$3))*('2. Stock Price 1'!G241*EXP((IR-div)*(5-G$3))-strike)</f>
        <v>-33629219.290307261</v>
      </c>
      <c r="H241" s="48">
        <f>notional*EXP(-IR*(5-H$3))*('2. Stock Price 1'!H241*EXP((IR-div)*(5-H$3))-strike)</f>
        <v>-41632173.348059408</v>
      </c>
      <c r="I241" s="48">
        <f>notional*EXP(-IR*(5-I$3))*('2. Stock Price 1'!I241*EXP((IR-div)*(5-I$3))-strike)</f>
        <v>-39275900.037525132</v>
      </c>
      <c r="J241" s="48">
        <f>notional*EXP(-IR*(5-J$3))*('2. Stock Price 1'!J241*EXP((IR-div)*(5-J$3))-strike)</f>
        <v>-32020663.363419242</v>
      </c>
      <c r="K241" s="48">
        <f>notional*EXP(-IR*(5-K$3))*('2. Stock Price 1'!K241*EXP((IR-div)*(5-K$3))-strike)</f>
        <v>-25459978.839432098</v>
      </c>
      <c r="L241" s="48">
        <f>notional*EXP(-IR*(5-L$3))*('2. Stock Price 1'!L241*EXP((IR-div)*(5-L$3))-strike)</f>
        <v>-20815343.470292427</v>
      </c>
      <c r="M241" s="48">
        <f>notional*EXP(-IR*(5-M$3))*('2. Stock Price 1'!M241*EXP((IR-div)*(5-M$3))-strike)</f>
        <v>-34445421.709913611</v>
      </c>
      <c r="N241" s="48">
        <f>notional*EXP(-IR*(5-N$3))*('2. Stock Price 1'!N241*EXP((IR-div)*(5-N$3))-strike)</f>
        <v>-32943982.363901012</v>
      </c>
      <c r="O241" s="48">
        <f>notional*EXP(-IR*(5-O$3))*('2. Stock Price 1'!O241*EXP((IR-div)*(5-O$3))-strike)</f>
        <v>-31908642.57324316</v>
      </c>
      <c r="P241" s="48">
        <f>notional*EXP(-IR*(5-P$3))*('2. Stock Price 1'!P241*EXP((IR-div)*(5-P$3))-strike)</f>
        <v>-28139157.945437562</v>
      </c>
      <c r="Q241" s="48">
        <f>notional*EXP(-IR*(5-Q$3))*('2. Stock Price 1'!Q241*EXP((IR-div)*(5-Q$3))-strike)</f>
        <v>-28659834.734023556</v>
      </c>
      <c r="R241" s="48">
        <f>notional*EXP(-IR*(5-R$3))*('2. Stock Price 1'!R241*EXP((IR-div)*(5-R$3))-strike)</f>
        <v>-19848522.867390711</v>
      </c>
      <c r="S241" s="48">
        <f>notional*EXP(-IR*(5-S$3))*('2. Stock Price 1'!S241*EXP((IR-div)*(5-S$3))-strike)</f>
        <v>-16803523.831668127</v>
      </c>
      <c r="T241" s="48">
        <f>notional*EXP(-IR*(5-T$3))*('2. Stock Price 1'!T241*EXP((IR-div)*(5-T$3))-strike)</f>
        <v>-6216589.5028344141</v>
      </c>
      <c r="U241" s="48">
        <f>notional*EXP(-IR*(5-U$3))*('2. Stock Price 1'!U241*EXP((IR-div)*(5-U$3))-strike)</f>
        <v>3500897.0908396896</v>
      </c>
      <c r="V241" s="48">
        <f>notional*EXP(-IR*(5-V$3))*('2. Stock Price 1'!V241*EXP((IR-div)*(5-V$3))-strike)</f>
        <v>9108778.1705962028</v>
      </c>
      <c r="W241" s="49">
        <f>notional*EXP(-IR*(5-W$3))*('2. Stock Price 1'!W241*EXP((IR-div)*(5-W$3))-strike)</f>
        <v>-1613576.8859848981</v>
      </c>
    </row>
    <row r="242" spans="2:23" x14ac:dyDescent="0.35">
      <c r="B242" s="9" t="s">
        <v>238</v>
      </c>
      <c r="C242" s="11">
        <f>notional*EXP(-IR*(5-C$3))*(strike_2-'2. Stock Price 2'!C242*EXP((IR-div)*(5-C$3)))</f>
        <v>0</v>
      </c>
      <c r="D242" s="48">
        <f>notional*EXP(-IR*(5-D$3))*('2. Stock Price 1'!D242*EXP((IR-div)*(5-D$3))-strike)</f>
        <v>6199779.2989739496</v>
      </c>
      <c r="E242" s="48">
        <f>notional*EXP(-IR*(5-E$3))*('2. Stock Price 1'!E242*EXP((IR-div)*(5-E$3))-strike)</f>
        <v>1136962.2012696294</v>
      </c>
      <c r="F242" s="48">
        <f>notional*EXP(-IR*(5-F$3))*('2. Stock Price 1'!F242*EXP((IR-div)*(5-F$3))-strike)</f>
        <v>19440970.307107352</v>
      </c>
      <c r="G242" s="48">
        <f>notional*EXP(-IR*(5-G$3))*('2. Stock Price 1'!G242*EXP((IR-div)*(5-G$3))-strike)</f>
        <v>36593388.379173815</v>
      </c>
      <c r="H242" s="48">
        <f>notional*EXP(-IR*(5-H$3))*('2. Stock Price 1'!H242*EXP((IR-div)*(5-H$3))-strike)</f>
        <v>45655813.739267595</v>
      </c>
      <c r="I242" s="48">
        <f>notional*EXP(-IR*(5-I$3))*('2. Stock Price 1'!I242*EXP((IR-div)*(5-I$3))-strike)</f>
        <v>80060105.407035366</v>
      </c>
      <c r="J242" s="48">
        <f>notional*EXP(-IR*(5-J$3))*('2. Stock Price 1'!J242*EXP((IR-div)*(5-J$3))-strike)</f>
        <v>90095756.055208072</v>
      </c>
      <c r="K242" s="48">
        <f>notional*EXP(-IR*(5-K$3))*('2. Stock Price 1'!K242*EXP((IR-div)*(5-K$3))-strike)</f>
        <v>90885763.916257411</v>
      </c>
      <c r="L242" s="48">
        <f>notional*EXP(-IR*(5-L$3))*('2. Stock Price 1'!L242*EXP((IR-div)*(5-L$3))-strike)</f>
        <v>111588125.65936567</v>
      </c>
      <c r="M242" s="48">
        <f>notional*EXP(-IR*(5-M$3))*('2. Stock Price 1'!M242*EXP((IR-div)*(5-M$3))-strike)</f>
        <v>115190810.19160269</v>
      </c>
      <c r="N242" s="48">
        <f>notional*EXP(-IR*(5-N$3))*('2. Stock Price 1'!N242*EXP((IR-div)*(5-N$3))-strike)</f>
        <v>91871263.051638186</v>
      </c>
      <c r="O242" s="48">
        <f>notional*EXP(-IR*(5-O$3))*('2. Stock Price 1'!O242*EXP((IR-div)*(5-O$3))-strike)</f>
        <v>101102778.35649547</v>
      </c>
      <c r="P242" s="48">
        <f>notional*EXP(-IR*(5-P$3))*('2. Stock Price 1'!P242*EXP((IR-div)*(5-P$3))-strike)</f>
        <v>96251898.266013131</v>
      </c>
      <c r="Q242" s="48">
        <f>notional*EXP(-IR*(5-Q$3))*('2. Stock Price 1'!Q242*EXP((IR-div)*(5-Q$3))-strike)</f>
        <v>102163272.52739485</v>
      </c>
      <c r="R242" s="48">
        <f>notional*EXP(-IR*(5-R$3))*('2. Stock Price 1'!R242*EXP((IR-div)*(5-R$3))-strike)</f>
        <v>85149713.02763924</v>
      </c>
      <c r="S242" s="48">
        <f>notional*EXP(-IR*(5-S$3))*('2. Stock Price 1'!S242*EXP((IR-div)*(5-S$3))-strike)</f>
        <v>93010545.125344098</v>
      </c>
      <c r="T242" s="48">
        <f>notional*EXP(-IR*(5-T$3))*('2. Stock Price 1'!T242*EXP((IR-div)*(5-T$3))-strike)</f>
        <v>94252687.309991539</v>
      </c>
      <c r="U242" s="48">
        <f>notional*EXP(-IR*(5-U$3))*('2. Stock Price 1'!U242*EXP((IR-div)*(5-U$3))-strike)</f>
        <v>84247991.774009243</v>
      </c>
      <c r="V242" s="48">
        <f>notional*EXP(-IR*(5-V$3))*('2. Stock Price 1'!V242*EXP((IR-div)*(5-V$3))-strike)</f>
        <v>92619304.13956514</v>
      </c>
      <c r="W242" s="49">
        <f>notional*EXP(-IR*(5-W$3))*('2. Stock Price 1'!W242*EXP((IR-div)*(5-W$3))-strike)</f>
        <v>134705262.09833196</v>
      </c>
    </row>
    <row r="243" spans="2:23" x14ac:dyDescent="0.35">
      <c r="B243" s="9" t="s">
        <v>239</v>
      </c>
      <c r="C243" s="11">
        <f>notional*EXP(-IR*(5-C$3))*(strike_2-'2. Stock Price 2'!C243*EXP((IR-div)*(5-C$3)))</f>
        <v>0</v>
      </c>
      <c r="D243" s="48">
        <f>notional*EXP(-IR*(5-D$3))*('2. Stock Price 1'!D243*EXP((IR-div)*(5-D$3))-strike)</f>
        <v>-5298558.5815720996</v>
      </c>
      <c r="E243" s="48">
        <f>notional*EXP(-IR*(5-E$3))*('2. Stock Price 1'!E243*EXP((IR-div)*(5-E$3))-strike)</f>
        <v>-3227153.6945951488</v>
      </c>
      <c r="F243" s="48">
        <f>notional*EXP(-IR*(5-F$3))*('2. Stock Price 1'!F243*EXP((IR-div)*(5-F$3))-strike)</f>
        <v>-20272297.921263836</v>
      </c>
      <c r="G243" s="48">
        <f>notional*EXP(-IR*(5-G$3))*('2. Stock Price 1'!G243*EXP((IR-div)*(5-G$3))-strike)</f>
        <v>-24230794.190508429</v>
      </c>
      <c r="H243" s="48">
        <f>notional*EXP(-IR*(5-H$3))*('2. Stock Price 1'!H243*EXP((IR-div)*(5-H$3))-strike)</f>
        <v>-37848790.20015914</v>
      </c>
      <c r="I243" s="48">
        <f>notional*EXP(-IR*(5-I$3))*('2. Stock Price 1'!I243*EXP((IR-div)*(5-I$3))-strike)</f>
        <v>-39901533.721037135</v>
      </c>
      <c r="J243" s="48">
        <f>notional*EXP(-IR*(5-J$3))*('2. Stock Price 1'!J243*EXP((IR-div)*(5-J$3))-strike)</f>
        <v>-34423920.527034342</v>
      </c>
      <c r="K243" s="48">
        <f>notional*EXP(-IR*(5-K$3))*('2. Stock Price 1'!K243*EXP((IR-div)*(5-K$3))-strike)</f>
        <v>-37712196.644388758</v>
      </c>
      <c r="L243" s="48">
        <f>notional*EXP(-IR*(5-L$3))*('2. Stock Price 1'!L243*EXP((IR-div)*(5-L$3))-strike)</f>
        <v>-41308822.381786548</v>
      </c>
      <c r="M243" s="48">
        <f>notional*EXP(-IR*(5-M$3))*('2. Stock Price 1'!M243*EXP((IR-div)*(5-M$3))-strike)</f>
        <v>-37409478.697555825</v>
      </c>
      <c r="N243" s="48">
        <f>notional*EXP(-IR*(5-N$3))*('2. Stock Price 1'!N243*EXP((IR-div)*(5-N$3))-strike)</f>
        <v>-38273018.608086303</v>
      </c>
      <c r="O243" s="48">
        <f>notional*EXP(-IR*(5-O$3))*('2. Stock Price 1'!O243*EXP((IR-div)*(5-O$3))-strike)</f>
        <v>-28915376.871876441</v>
      </c>
      <c r="P243" s="48">
        <f>notional*EXP(-IR*(5-P$3))*('2. Stock Price 1'!P243*EXP((IR-div)*(5-P$3))-strike)</f>
        <v>-36006690.411827728</v>
      </c>
      <c r="Q243" s="48">
        <f>notional*EXP(-IR*(5-Q$3))*('2. Stock Price 1'!Q243*EXP((IR-div)*(5-Q$3))-strike)</f>
        <v>-37454495.702938579</v>
      </c>
      <c r="R243" s="48">
        <f>notional*EXP(-IR*(5-R$3))*('2. Stock Price 1'!R243*EXP((IR-div)*(5-R$3))-strike)</f>
        <v>-32520685.634206913</v>
      </c>
      <c r="S243" s="48">
        <f>notional*EXP(-IR*(5-S$3))*('2. Stock Price 1'!S243*EXP((IR-div)*(5-S$3))-strike)</f>
        <v>-43480646.631601296</v>
      </c>
      <c r="T243" s="48">
        <f>notional*EXP(-IR*(5-T$3))*('2. Stock Price 1'!T243*EXP((IR-div)*(5-T$3))-strike)</f>
        <v>-47246847.475142889</v>
      </c>
      <c r="U243" s="48">
        <f>notional*EXP(-IR*(5-U$3))*('2. Stock Price 1'!U243*EXP((IR-div)*(5-U$3))-strike)</f>
        <v>-47873435.96300067</v>
      </c>
      <c r="V243" s="48">
        <f>notional*EXP(-IR*(5-V$3))*('2. Stock Price 1'!V243*EXP((IR-div)*(5-V$3))-strike)</f>
        <v>-52684948.971453093</v>
      </c>
      <c r="W243" s="49">
        <f>notional*EXP(-IR*(5-W$3))*('2. Stock Price 1'!W243*EXP((IR-div)*(5-W$3))-strike)</f>
        <v>-53840471.714399181</v>
      </c>
    </row>
    <row r="244" spans="2:23" x14ac:dyDescent="0.35">
      <c r="B244" s="9" t="s">
        <v>240</v>
      </c>
      <c r="C244" s="11">
        <f>notional*EXP(-IR*(5-C$3))*(strike_2-'2. Stock Price 2'!C244*EXP((IR-div)*(5-C$3)))</f>
        <v>0</v>
      </c>
      <c r="D244" s="48">
        <f>notional*EXP(-IR*(5-D$3))*('2. Stock Price 1'!D244*EXP((IR-div)*(5-D$3))-strike)</f>
        <v>704081.00416992535</v>
      </c>
      <c r="E244" s="48">
        <f>notional*EXP(-IR*(5-E$3))*('2. Stock Price 1'!E244*EXP((IR-div)*(5-E$3))-strike)</f>
        <v>-12709683.377627201</v>
      </c>
      <c r="F244" s="48">
        <f>notional*EXP(-IR*(5-F$3))*('2. Stock Price 1'!F244*EXP((IR-div)*(5-F$3))-strike)</f>
        <v>2723545.645454837</v>
      </c>
      <c r="G244" s="48">
        <f>notional*EXP(-IR*(5-G$3))*('2. Stock Price 1'!G244*EXP((IR-div)*(5-G$3))-strike)</f>
        <v>-3328217.6699749115</v>
      </c>
      <c r="H244" s="48">
        <f>notional*EXP(-IR*(5-H$3))*('2. Stock Price 1'!H244*EXP((IR-div)*(5-H$3))-strike)</f>
        <v>6422402.9931121869</v>
      </c>
      <c r="I244" s="48">
        <f>notional*EXP(-IR*(5-I$3))*('2. Stock Price 1'!I244*EXP((IR-div)*(5-I$3))-strike)</f>
        <v>25929885.605936199</v>
      </c>
      <c r="J244" s="48">
        <f>notional*EXP(-IR*(5-J$3))*('2. Stock Price 1'!J244*EXP((IR-div)*(5-J$3))-strike)</f>
        <v>21448070.938029952</v>
      </c>
      <c r="K244" s="48">
        <f>notional*EXP(-IR*(5-K$3))*('2. Stock Price 1'!K244*EXP((IR-div)*(5-K$3))-strike)</f>
        <v>22345026.986564647</v>
      </c>
      <c r="L244" s="48">
        <f>notional*EXP(-IR*(5-L$3))*('2. Stock Price 1'!L244*EXP((IR-div)*(5-L$3))-strike)</f>
        <v>25422722.736760065</v>
      </c>
      <c r="M244" s="48">
        <f>notional*EXP(-IR*(5-M$3))*('2. Stock Price 1'!M244*EXP((IR-div)*(5-M$3))-strike)</f>
        <v>33833200.297753491</v>
      </c>
      <c r="N244" s="48">
        <f>notional*EXP(-IR*(5-N$3))*('2. Stock Price 1'!N244*EXP((IR-div)*(5-N$3))-strike)</f>
        <v>47464316.261472262</v>
      </c>
      <c r="O244" s="48">
        <f>notional*EXP(-IR*(5-O$3))*('2. Stock Price 1'!O244*EXP((IR-div)*(5-O$3))-strike)</f>
        <v>58457905.789581083</v>
      </c>
      <c r="P244" s="48">
        <f>notional*EXP(-IR*(5-P$3))*('2. Stock Price 1'!P244*EXP((IR-div)*(5-P$3))-strike)</f>
        <v>35673296.601519711</v>
      </c>
      <c r="Q244" s="48">
        <f>notional*EXP(-IR*(5-Q$3))*('2. Stock Price 1'!Q244*EXP((IR-div)*(5-Q$3))-strike)</f>
        <v>45848159.758437574</v>
      </c>
      <c r="R244" s="48">
        <f>notional*EXP(-IR*(5-R$3))*('2. Stock Price 1'!R244*EXP((IR-div)*(5-R$3))-strike)</f>
        <v>48277792.783859096</v>
      </c>
      <c r="S244" s="48">
        <f>notional*EXP(-IR*(5-S$3))*('2. Stock Price 1'!S244*EXP((IR-div)*(5-S$3))-strike)</f>
        <v>50582158.084487282</v>
      </c>
      <c r="T244" s="48">
        <f>notional*EXP(-IR*(5-T$3))*('2. Stock Price 1'!T244*EXP((IR-div)*(5-T$3))-strike)</f>
        <v>69037187.431405529</v>
      </c>
      <c r="U244" s="48">
        <f>notional*EXP(-IR*(5-U$3))*('2. Stock Price 1'!U244*EXP((IR-div)*(5-U$3))-strike)</f>
        <v>67057640.179988101</v>
      </c>
      <c r="V244" s="48">
        <f>notional*EXP(-IR*(5-V$3))*('2. Stock Price 1'!V244*EXP((IR-div)*(5-V$3))-strike)</f>
        <v>88371812.104581028</v>
      </c>
      <c r="W244" s="49">
        <f>notional*EXP(-IR*(5-W$3))*('2. Stock Price 1'!W244*EXP((IR-div)*(5-W$3))-strike)</f>
        <v>108154076.51626444</v>
      </c>
    </row>
    <row r="245" spans="2:23" x14ac:dyDescent="0.35">
      <c r="B245" s="9" t="s">
        <v>241</v>
      </c>
      <c r="C245" s="11">
        <f>notional*EXP(-IR*(5-C$3))*(strike_2-'2. Stock Price 2'!C245*EXP((IR-div)*(5-C$3)))</f>
        <v>0</v>
      </c>
      <c r="D245" s="48">
        <f>notional*EXP(-IR*(5-D$3))*('2. Stock Price 1'!D245*EXP((IR-div)*(5-D$3))-strike)</f>
        <v>-7171175.529219823</v>
      </c>
      <c r="E245" s="48">
        <f>notional*EXP(-IR*(5-E$3))*('2. Stock Price 1'!E245*EXP((IR-div)*(5-E$3))-strike)</f>
        <v>4516107.8289442705</v>
      </c>
      <c r="F245" s="48">
        <f>notional*EXP(-IR*(5-F$3))*('2. Stock Price 1'!F245*EXP((IR-div)*(5-F$3))-strike)</f>
        <v>12534603.203154594</v>
      </c>
      <c r="G245" s="48">
        <f>notional*EXP(-IR*(5-G$3))*('2. Stock Price 1'!G245*EXP((IR-div)*(5-G$3))-strike)</f>
        <v>-2192660.2853224715</v>
      </c>
      <c r="H245" s="48">
        <f>notional*EXP(-IR*(5-H$3))*('2. Stock Price 1'!H245*EXP((IR-div)*(5-H$3))-strike)</f>
        <v>-18091575.621828653</v>
      </c>
      <c r="I245" s="48">
        <f>notional*EXP(-IR*(5-I$3))*('2. Stock Price 1'!I245*EXP((IR-div)*(5-I$3))-strike)</f>
        <v>-12121911.14085827</v>
      </c>
      <c r="J245" s="48">
        <f>notional*EXP(-IR*(5-J$3))*('2. Stock Price 1'!J245*EXP((IR-div)*(5-J$3))-strike)</f>
        <v>-9124134.3724695202</v>
      </c>
      <c r="K245" s="48">
        <f>notional*EXP(-IR*(5-K$3))*('2. Stock Price 1'!K245*EXP((IR-div)*(5-K$3))-strike)</f>
        <v>-13257735.854336824</v>
      </c>
      <c r="L245" s="48">
        <f>notional*EXP(-IR*(5-L$3))*('2. Stock Price 1'!L245*EXP((IR-div)*(5-L$3))-strike)</f>
        <v>-22243836.477476411</v>
      </c>
      <c r="M245" s="48">
        <f>notional*EXP(-IR*(5-M$3))*('2. Stock Price 1'!M245*EXP((IR-div)*(5-M$3))-strike)</f>
        <v>-22645573.806085456</v>
      </c>
      <c r="N245" s="48">
        <f>notional*EXP(-IR*(5-N$3))*('2. Stock Price 1'!N245*EXP((IR-div)*(5-N$3))-strike)</f>
        <v>-32526656.980872259</v>
      </c>
      <c r="O245" s="48">
        <f>notional*EXP(-IR*(5-O$3))*('2. Stock Price 1'!O245*EXP((IR-div)*(5-O$3))-strike)</f>
        <v>-38438300.858266294</v>
      </c>
      <c r="P245" s="48">
        <f>notional*EXP(-IR*(5-P$3))*('2. Stock Price 1'!P245*EXP((IR-div)*(5-P$3))-strike)</f>
        <v>-44641470.068945631</v>
      </c>
      <c r="Q245" s="48">
        <f>notional*EXP(-IR*(5-Q$3))*('2. Stock Price 1'!Q245*EXP((IR-div)*(5-Q$3))-strike)</f>
        <v>-52690799.052292593</v>
      </c>
      <c r="R245" s="48">
        <f>notional*EXP(-IR*(5-R$3))*('2. Stock Price 1'!R245*EXP((IR-div)*(5-R$3))-strike)</f>
        <v>-62442090.015244946</v>
      </c>
      <c r="S245" s="48">
        <f>notional*EXP(-IR*(5-S$3))*('2. Stock Price 1'!S245*EXP((IR-div)*(5-S$3))-strike)</f>
        <v>-67256052.234206766</v>
      </c>
      <c r="T245" s="48">
        <f>notional*EXP(-IR*(5-T$3))*('2. Stock Price 1'!T245*EXP((IR-div)*(5-T$3))-strike)</f>
        <v>-66924642.994318716</v>
      </c>
      <c r="U245" s="48">
        <f>notional*EXP(-IR*(5-U$3))*('2. Stock Price 1'!U245*EXP((IR-div)*(5-U$3))-strike)</f>
        <v>-68386518.576756522</v>
      </c>
      <c r="V245" s="48">
        <f>notional*EXP(-IR*(5-V$3))*('2. Stock Price 1'!V245*EXP((IR-div)*(5-V$3))-strike)</f>
        <v>-66848383.143366642</v>
      </c>
      <c r="W245" s="49">
        <f>notional*EXP(-IR*(5-W$3))*('2. Stock Price 1'!W245*EXP((IR-div)*(5-W$3))-strike)</f>
        <v>-72441962.480829746</v>
      </c>
    </row>
    <row r="246" spans="2:23" x14ac:dyDescent="0.35">
      <c r="B246" s="9" t="s">
        <v>242</v>
      </c>
      <c r="C246" s="11">
        <f>notional*EXP(-IR*(5-C$3))*(strike_2-'2. Stock Price 2'!C246*EXP((IR-div)*(5-C$3)))</f>
        <v>0</v>
      </c>
      <c r="D246" s="48">
        <f>notional*EXP(-IR*(5-D$3))*('2. Stock Price 1'!D246*EXP((IR-div)*(5-D$3))-strike)</f>
        <v>205375.94798109421</v>
      </c>
      <c r="E246" s="48">
        <f>notional*EXP(-IR*(5-E$3))*('2. Stock Price 1'!E246*EXP((IR-div)*(5-E$3))-strike)</f>
        <v>-7608635.7243471202</v>
      </c>
      <c r="F246" s="48">
        <f>notional*EXP(-IR*(5-F$3))*('2. Stock Price 1'!F246*EXP((IR-div)*(5-F$3))-strike)</f>
        <v>-8238062.758518354</v>
      </c>
      <c r="G246" s="48">
        <f>notional*EXP(-IR*(5-G$3))*('2. Stock Price 1'!G246*EXP((IR-div)*(5-G$3))-strike)</f>
        <v>-449974.5263452928</v>
      </c>
      <c r="H246" s="48">
        <f>notional*EXP(-IR*(5-H$3))*('2. Stock Price 1'!H246*EXP((IR-div)*(5-H$3))-strike)</f>
        <v>-13831490.765498614</v>
      </c>
      <c r="I246" s="48">
        <f>notional*EXP(-IR*(5-I$3))*('2. Stock Price 1'!I246*EXP((IR-div)*(5-I$3))-strike)</f>
        <v>-6860818.8416509461</v>
      </c>
      <c r="J246" s="48">
        <f>notional*EXP(-IR*(5-J$3))*('2. Stock Price 1'!J246*EXP((IR-div)*(5-J$3))-strike)</f>
        <v>-10704219.58234302</v>
      </c>
      <c r="K246" s="48">
        <f>notional*EXP(-IR*(5-K$3))*('2. Stock Price 1'!K246*EXP((IR-div)*(5-K$3))-strike)</f>
        <v>-18066710.654382471</v>
      </c>
      <c r="L246" s="48">
        <f>notional*EXP(-IR*(5-L$3))*('2. Stock Price 1'!L246*EXP((IR-div)*(5-L$3))-strike)</f>
        <v>-19029084.363030627</v>
      </c>
      <c r="M246" s="48">
        <f>notional*EXP(-IR*(5-M$3))*('2. Stock Price 1'!M246*EXP((IR-div)*(5-M$3))-strike)</f>
        <v>-20723125.071498979</v>
      </c>
      <c r="N246" s="48">
        <f>notional*EXP(-IR*(5-N$3))*('2. Stock Price 1'!N246*EXP((IR-div)*(5-N$3))-strike)</f>
        <v>-20545606.332192373</v>
      </c>
      <c r="O246" s="48">
        <f>notional*EXP(-IR*(5-O$3))*('2. Stock Price 1'!O246*EXP((IR-div)*(5-O$3))-strike)</f>
        <v>-19970692.927549426</v>
      </c>
      <c r="P246" s="48">
        <f>notional*EXP(-IR*(5-P$3))*('2. Stock Price 1'!P246*EXP((IR-div)*(5-P$3))-strike)</f>
        <v>-14475804.124377601</v>
      </c>
      <c r="Q246" s="48">
        <f>notional*EXP(-IR*(5-Q$3))*('2. Stock Price 1'!Q246*EXP((IR-div)*(5-Q$3))-strike)</f>
        <v>-4179919.7714110413</v>
      </c>
      <c r="R246" s="48">
        <f>notional*EXP(-IR*(5-R$3))*('2. Stock Price 1'!R246*EXP((IR-div)*(5-R$3))-strike)</f>
        <v>1450965.0028731106</v>
      </c>
      <c r="S246" s="48">
        <f>notional*EXP(-IR*(5-S$3))*('2. Stock Price 1'!S246*EXP((IR-div)*(5-S$3))-strike)</f>
        <v>10300071.368772777</v>
      </c>
      <c r="T246" s="48">
        <f>notional*EXP(-IR*(5-T$3))*('2. Stock Price 1'!T246*EXP((IR-div)*(5-T$3))-strike)</f>
        <v>-6232618.58451859</v>
      </c>
      <c r="U246" s="48">
        <f>notional*EXP(-IR*(5-U$3))*('2. Stock Price 1'!U246*EXP((IR-div)*(5-U$3))-strike)</f>
        <v>-594975.52585783741</v>
      </c>
      <c r="V246" s="48">
        <f>notional*EXP(-IR*(5-V$3))*('2. Stock Price 1'!V246*EXP((IR-div)*(5-V$3))-strike)</f>
        <v>-2997163.7414135644</v>
      </c>
      <c r="W246" s="49">
        <f>notional*EXP(-IR*(5-W$3))*('2. Stock Price 1'!W246*EXP((IR-div)*(5-W$3))-strike)</f>
        <v>4708.6184025033617</v>
      </c>
    </row>
    <row r="247" spans="2:23" x14ac:dyDescent="0.35">
      <c r="B247" s="9" t="s">
        <v>243</v>
      </c>
      <c r="C247" s="11">
        <f>notional*EXP(-IR*(5-C$3))*(strike_2-'2. Stock Price 2'!C247*EXP((IR-div)*(5-C$3)))</f>
        <v>0</v>
      </c>
      <c r="D247" s="48">
        <f>notional*EXP(-IR*(5-D$3))*('2. Stock Price 1'!D247*EXP((IR-div)*(5-D$3))-strike)</f>
        <v>-8993624.0346959289</v>
      </c>
      <c r="E247" s="48">
        <f>notional*EXP(-IR*(5-E$3))*('2. Stock Price 1'!E247*EXP((IR-div)*(5-E$3))-strike)</f>
        <v>2009670.0069198401</v>
      </c>
      <c r="F247" s="48">
        <f>notional*EXP(-IR*(5-F$3))*('2. Stock Price 1'!F247*EXP((IR-div)*(5-F$3))-strike)</f>
        <v>10888358.294949437</v>
      </c>
      <c r="G247" s="48">
        <f>notional*EXP(-IR*(5-G$3))*('2. Stock Price 1'!G247*EXP((IR-div)*(5-G$3))-strike)</f>
        <v>12236161.929643409</v>
      </c>
      <c r="H247" s="48">
        <f>notional*EXP(-IR*(5-H$3))*('2. Stock Price 1'!H247*EXP((IR-div)*(5-H$3))-strike)</f>
        <v>21845628.658597529</v>
      </c>
      <c r="I247" s="48">
        <f>notional*EXP(-IR*(5-I$3))*('2. Stock Price 1'!I247*EXP((IR-div)*(5-I$3))-strike)</f>
        <v>7974041.0162304146</v>
      </c>
      <c r="J247" s="48">
        <f>notional*EXP(-IR*(5-J$3))*('2. Stock Price 1'!J247*EXP((IR-div)*(5-J$3))-strike)</f>
        <v>-11170792.552704928</v>
      </c>
      <c r="K247" s="48">
        <f>notional*EXP(-IR*(5-K$3))*('2. Stock Price 1'!K247*EXP((IR-div)*(5-K$3))-strike)</f>
        <v>-12922228.877739167</v>
      </c>
      <c r="L247" s="48">
        <f>notional*EXP(-IR*(5-L$3))*('2. Stock Price 1'!L247*EXP((IR-div)*(5-L$3))-strike)</f>
        <v>-16143936.358964741</v>
      </c>
      <c r="M247" s="48">
        <f>notional*EXP(-IR*(5-M$3))*('2. Stock Price 1'!M247*EXP((IR-div)*(5-M$3))-strike)</f>
        <v>-20363167.990762144</v>
      </c>
      <c r="N247" s="48">
        <f>notional*EXP(-IR*(5-N$3))*('2. Stock Price 1'!N247*EXP((IR-div)*(5-N$3))-strike)</f>
        <v>-5168150.1219325624</v>
      </c>
      <c r="O247" s="48">
        <f>notional*EXP(-IR*(5-O$3))*('2. Stock Price 1'!O247*EXP((IR-div)*(5-O$3))-strike)</f>
        <v>527686.24051185616</v>
      </c>
      <c r="P247" s="48">
        <f>notional*EXP(-IR*(5-P$3))*('2. Stock Price 1'!P247*EXP((IR-div)*(5-P$3))-strike)</f>
        <v>2928376.2131098057</v>
      </c>
      <c r="Q247" s="48">
        <f>notional*EXP(-IR*(5-Q$3))*('2. Stock Price 1'!Q247*EXP((IR-div)*(5-Q$3))-strike)</f>
        <v>13379702.706533551</v>
      </c>
      <c r="R247" s="48">
        <f>notional*EXP(-IR*(5-R$3))*('2. Stock Price 1'!R247*EXP((IR-div)*(5-R$3))-strike)</f>
        <v>36089078.545417599</v>
      </c>
      <c r="S247" s="48">
        <f>notional*EXP(-IR*(5-S$3))*('2. Stock Price 1'!S247*EXP((IR-div)*(5-S$3))-strike)</f>
        <v>20084099.002033927</v>
      </c>
      <c r="T247" s="48">
        <f>notional*EXP(-IR*(5-T$3))*('2. Stock Price 1'!T247*EXP((IR-div)*(5-T$3))-strike)</f>
        <v>26761855.662597585</v>
      </c>
      <c r="U247" s="48">
        <f>notional*EXP(-IR*(5-U$3))*('2. Stock Price 1'!U247*EXP((IR-div)*(5-U$3))-strike)</f>
        <v>15278417.862524029</v>
      </c>
      <c r="V247" s="48">
        <f>notional*EXP(-IR*(5-V$3))*('2. Stock Price 1'!V247*EXP((IR-div)*(5-V$3))-strike)</f>
        <v>569734.77512902382</v>
      </c>
      <c r="W247" s="49">
        <f>notional*EXP(-IR*(5-W$3))*('2. Stock Price 1'!W247*EXP((IR-div)*(5-W$3))-strike)</f>
        <v>7277770.4695568271</v>
      </c>
    </row>
    <row r="248" spans="2:23" x14ac:dyDescent="0.35">
      <c r="B248" s="9" t="s">
        <v>244</v>
      </c>
      <c r="C248" s="11">
        <f>notional*EXP(-IR*(5-C$3))*(strike_2-'2. Stock Price 2'!C248*EXP((IR-div)*(5-C$3)))</f>
        <v>0</v>
      </c>
      <c r="D248" s="48">
        <f>notional*EXP(-IR*(5-D$3))*('2. Stock Price 1'!D248*EXP((IR-div)*(5-D$3))-strike)</f>
        <v>-3815953.7177084172</v>
      </c>
      <c r="E248" s="48">
        <f>notional*EXP(-IR*(5-E$3))*('2. Stock Price 1'!E248*EXP((IR-div)*(5-E$3))-strike)</f>
        <v>1507176.1123981762</v>
      </c>
      <c r="F248" s="48">
        <f>notional*EXP(-IR*(5-F$3))*('2. Stock Price 1'!F248*EXP((IR-div)*(5-F$3))-strike)</f>
        <v>2123212.958816838</v>
      </c>
      <c r="G248" s="48">
        <f>notional*EXP(-IR*(5-G$3))*('2. Stock Price 1'!G248*EXP((IR-div)*(5-G$3))-strike)</f>
        <v>-2003862.6117834197</v>
      </c>
      <c r="H248" s="48">
        <f>notional*EXP(-IR*(5-H$3))*('2. Stock Price 1'!H248*EXP((IR-div)*(5-H$3))-strike)</f>
        <v>5680502.4857992837</v>
      </c>
      <c r="I248" s="48">
        <f>notional*EXP(-IR*(5-I$3))*('2. Stock Price 1'!I248*EXP((IR-div)*(5-I$3))-strike)</f>
        <v>17344934.688770119</v>
      </c>
      <c r="J248" s="48">
        <f>notional*EXP(-IR*(5-J$3))*('2. Stock Price 1'!J248*EXP((IR-div)*(5-J$3))-strike)</f>
        <v>24539051.180975888</v>
      </c>
      <c r="K248" s="48">
        <f>notional*EXP(-IR*(5-K$3))*('2. Stock Price 1'!K248*EXP((IR-div)*(5-K$3))-strike)</f>
        <v>15149485.017008211</v>
      </c>
      <c r="L248" s="48">
        <f>notional*EXP(-IR*(5-L$3))*('2. Stock Price 1'!L248*EXP((IR-div)*(5-L$3))-strike)</f>
        <v>1466533.6555062803</v>
      </c>
      <c r="M248" s="48">
        <f>notional*EXP(-IR*(5-M$3))*('2. Stock Price 1'!M248*EXP((IR-div)*(5-M$3))-strike)</f>
        <v>8705035.6004397813</v>
      </c>
      <c r="N248" s="48">
        <f>notional*EXP(-IR*(5-N$3))*('2. Stock Price 1'!N248*EXP((IR-div)*(5-N$3))-strike)</f>
        <v>18916907.336164664</v>
      </c>
      <c r="O248" s="48">
        <f>notional*EXP(-IR*(5-O$3))*('2. Stock Price 1'!O248*EXP((IR-div)*(5-O$3))-strike)</f>
        <v>27720329.388079137</v>
      </c>
      <c r="P248" s="48">
        <f>notional*EXP(-IR*(5-P$3))*('2. Stock Price 1'!P248*EXP((IR-div)*(5-P$3))-strike)</f>
        <v>35075970.453934461</v>
      </c>
      <c r="Q248" s="48">
        <f>notional*EXP(-IR*(5-Q$3))*('2. Stock Price 1'!Q248*EXP((IR-div)*(5-Q$3))-strike)</f>
        <v>39983850.663610861</v>
      </c>
      <c r="R248" s="48">
        <f>notional*EXP(-IR*(5-R$3))*('2. Stock Price 1'!R248*EXP((IR-div)*(5-R$3))-strike)</f>
        <v>42560345.097073205</v>
      </c>
      <c r="S248" s="48">
        <f>notional*EXP(-IR*(5-S$3))*('2. Stock Price 1'!S248*EXP((IR-div)*(5-S$3))-strike)</f>
        <v>61513755.069723383</v>
      </c>
      <c r="T248" s="48">
        <f>notional*EXP(-IR*(5-T$3))*('2. Stock Price 1'!T248*EXP((IR-div)*(5-T$3))-strike)</f>
        <v>60553542.183502853</v>
      </c>
      <c r="U248" s="48">
        <f>notional*EXP(-IR*(5-U$3))*('2. Stock Price 1'!U248*EXP((IR-div)*(5-U$3))-strike)</f>
        <v>65046119.252446584</v>
      </c>
      <c r="V248" s="48">
        <f>notional*EXP(-IR*(5-V$3))*('2. Stock Price 1'!V248*EXP((IR-div)*(5-V$3))-strike)</f>
        <v>27009093.707731262</v>
      </c>
      <c r="W248" s="49">
        <f>notional*EXP(-IR*(5-W$3))*('2. Stock Price 1'!W248*EXP((IR-div)*(5-W$3))-strike)</f>
        <v>34247235.458827645</v>
      </c>
    </row>
    <row r="249" spans="2:23" x14ac:dyDescent="0.35">
      <c r="B249" s="9" t="s">
        <v>245</v>
      </c>
      <c r="C249" s="11">
        <f>notional*EXP(-IR*(5-C$3))*(strike_2-'2. Stock Price 2'!C249*EXP((IR-div)*(5-C$3)))</f>
        <v>0</v>
      </c>
      <c r="D249" s="48">
        <f>notional*EXP(-IR*(5-D$3))*('2. Stock Price 1'!D249*EXP((IR-div)*(5-D$3))-strike)</f>
        <v>2006752.6632128982</v>
      </c>
      <c r="E249" s="48">
        <f>notional*EXP(-IR*(5-E$3))*('2. Stock Price 1'!E249*EXP((IR-div)*(5-E$3))-strike)</f>
        <v>-342576.17912618961</v>
      </c>
      <c r="F249" s="48">
        <f>notional*EXP(-IR*(5-F$3))*('2. Stock Price 1'!F249*EXP((IR-div)*(5-F$3))-strike)</f>
        <v>6979209.5156227089</v>
      </c>
      <c r="G249" s="48">
        <f>notional*EXP(-IR*(5-G$3))*('2. Stock Price 1'!G249*EXP((IR-div)*(5-G$3))-strike)</f>
        <v>-13816261.008036105</v>
      </c>
      <c r="H249" s="48">
        <f>notional*EXP(-IR*(5-H$3))*('2. Stock Price 1'!H249*EXP((IR-div)*(5-H$3))-strike)</f>
        <v>-16406190.345055416</v>
      </c>
      <c r="I249" s="48">
        <f>notional*EXP(-IR*(5-I$3))*('2. Stock Price 1'!I249*EXP((IR-div)*(5-I$3))-strike)</f>
        <v>-10528413.540080491</v>
      </c>
      <c r="J249" s="48">
        <f>notional*EXP(-IR*(5-J$3))*('2. Stock Price 1'!J249*EXP((IR-div)*(5-J$3))-strike)</f>
        <v>-5059805.8376003411</v>
      </c>
      <c r="K249" s="48">
        <f>notional*EXP(-IR*(5-K$3))*('2. Stock Price 1'!K249*EXP((IR-div)*(5-K$3))-strike)</f>
        <v>-10308159.983278608</v>
      </c>
      <c r="L249" s="48">
        <f>notional*EXP(-IR*(5-L$3))*('2. Stock Price 1'!L249*EXP((IR-div)*(5-L$3))-strike)</f>
        <v>-11485587.317675315</v>
      </c>
      <c r="M249" s="48">
        <f>notional*EXP(-IR*(5-M$3))*('2. Stock Price 1'!M249*EXP((IR-div)*(5-M$3))-strike)</f>
        <v>-3451666.9546680436</v>
      </c>
      <c r="N249" s="48">
        <f>notional*EXP(-IR*(5-N$3))*('2. Stock Price 1'!N249*EXP((IR-div)*(5-N$3))-strike)</f>
        <v>-10027396.656614996</v>
      </c>
      <c r="O249" s="48">
        <f>notional*EXP(-IR*(5-O$3))*('2. Stock Price 1'!O249*EXP((IR-div)*(5-O$3))-strike)</f>
        <v>-26294136.219653849</v>
      </c>
      <c r="P249" s="48">
        <f>notional*EXP(-IR*(5-P$3))*('2. Stock Price 1'!P249*EXP((IR-div)*(5-P$3))-strike)</f>
        <v>-27211113.35826131</v>
      </c>
      <c r="Q249" s="48">
        <f>notional*EXP(-IR*(5-Q$3))*('2. Stock Price 1'!Q249*EXP((IR-div)*(5-Q$3))-strike)</f>
        <v>-23639949.977679439</v>
      </c>
      <c r="R249" s="48">
        <f>notional*EXP(-IR*(5-R$3))*('2. Stock Price 1'!R249*EXP((IR-div)*(5-R$3))-strike)</f>
        <v>-20101648.477844402</v>
      </c>
      <c r="S249" s="48">
        <f>notional*EXP(-IR*(5-S$3))*('2. Stock Price 1'!S249*EXP((IR-div)*(5-S$3))-strike)</f>
        <v>-29844525.54182354</v>
      </c>
      <c r="T249" s="48">
        <f>notional*EXP(-IR*(5-T$3))*('2. Stock Price 1'!T249*EXP((IR-div)*(5-T$3))-strike)</f>
        <v>-37740522.590175815</v>
      </c>
      <c r="U249" s="48">
        <f>notional*EXP(-IR*(5-U$3))*('2. Stock Price 1'!U249*EXP((IR-div)*(5-U$3))-strike)</f>
        <v>-39110293.543641709</v>
      </c>
      <c r="V249" s="48">
        <f>notional*EXP(-IR*(5-V$3))*('2. Stock Price 1'!V249*EXP((IR-div)*(5-V$3))-strike)</f>
        <v>-44025372.617168225</v>
      </c>
      <c r="W249" s="49">
        <f>notional*EXP(-IR*(5-W$3))*('2. Stock Price 1'!W249*EXP((IR-div)*(5-W$3))-strike)</f>
        <v>-46614428.327011451</v>
      </c>
    </row>
    <row r="250" spans="2:23" x14ac:dyDescent="0.35">
      <c r="B250" s="9" t="s">
        <v>246</v>
      </c>
      <c r="C250" s="11">
        <f>notional*EXP(-IR*(5-C$3))*(strike_2-'2. Stock Price 2'!C250*EXP((IR-div)*(5-C$3)))</f>
        <v>0</v>
      </c>
      <c r="D250" s="48">
        <f>notional*EXP(-IR*(5-D$3))*('2. Stock Price 1'!D250*EXP((IR-div)*(5-D$3))-strike)</f>
        <v>-5304202.2953602672</v>
      </c>
      <c r="E250" s="48">
        <f>notional*EXP(-IR*(5-E$3))*('2. Stock Price 1'!E250*EXP((IR-div)*(5-E$3))-strike)</f>
        <v>-9209519.7945389841</v>
      </c>
      <c r="F250" s="48">
        <f>notional*EXP(-IR*(5-F$3))*('2. Stock Price 1'!F250*EXP((IR-div)*(5-F$3))-strike)</f>
        <v>-20311566.103354089</v>
      </c>
      <c r="G250" s="48">
        <f>notional*EXP(-IR*(5-G$3))*('2. Stock Price 1'!G250*EXP((IR-div)*(5-G$3))-strike)</f>
        <v>-26576889.518203147</v>
      </c>
      <c r="H250" s="48">
        <f>notional*EXP(-IR*(5-H$3))*('2. Stock Price 1'!H250*EXP((IR-div)*(5-H$3))-strike)</f>
        <v>-33027725.716162242</v>
      </c>
      <c r="I250" s="48">
        <f>notional*EXP(-IR*(5-I$3))*('2. Stock Price 1'!I250*EXP((IR-div)*(5-I$3))-strike)</f>
        <v>-30397139.775458373</v>
      </c>
      <c r="J250" s="48">
        <f>notional*EXP(-IR*(5-J$3))*('2. Stock Price 1'!J250*EXP((IR-div)*(5-J$3))-strike)</f>
        <v>-27052195.965262093</v>
      </c>
      <c r="K250" s="48">
        <f>notional*EXP(-IR*(5-K$3))*('2. Stock Price 1'!K250*EXP((IR-div)*(5-K$3))-strike)</f>
        <v>-27845985.36395235</v>
      </c>
      <c r="L250" s="48">
        <f>notional*EXP(-IR*(5-L$3))*('2. Stock Price 1'!L250*EXP((IR-div)*(5-L$3))-strike)</f>
        <v>-27364856.154482327</v>
      </c>
      <c r="M250" s="48">
        <f>notional*EXP(-IR*(5-M$3))*('2. Stock Price 1'!M250*EXP((IR-div)*(5-M$3))-strike)</f>
        <v>-16682749.129110627</v>
      </c>
      <c r="N250" s="48">
        <f>notional*EXP(-IR*(5-N$3))*('2. Stock Price 1'!N250*EXP((IR-div)*(5-N$3))-strike)</f>
        <v>-10810430.669422949</v>
      </c>
      <c r="O250" s="48">
        <f>notional*EXP(-IR*(5-O$3))*('2. Stock Price 1'!O250*EXP((IR-div)*(5-O$3))-strike)</f>
        <v>-11551929.331931461</v>
      </c>
      <c r="P250" s="48">
        <f>notional*EXP(-IR*(5-P$3))*('2. Stock Price 1'!P250*EXP((IR-div)*(5-P$3))-strike)</f>
        <v>-15822158.491406059</v>
      </c>
      <c r="Q250" s="48">
        <f>notional*EXP(-IR*(5-Q$3))*('2. Stock Price 1'!Q250*EXP((IR-div)*(5-Q$3))-strike)</f>
        <v>-24674230.364552855</v>
      </c>
      <c r="R250" s="48">
        <f>notional*EXP(-IR*(5-R$3))*('2. Stock Price 1'!R250*EXP((IR-div)*(5-R$3))-strike)</f>
        <v>-26519036.939585797</v>
      </c>
      <c r="S250" s="48">
        <f>notional*EXP(-IR*(5-S$3))*('2. Stock Price 1'!S250*EXP((IR-div)*(5-S$3))-strike)</f>
        <v>-16303537.523816343</v>
      </c>
      <c r="T250" s="48">
        <f>notional*EXP(-IR*(5-T$3))*('2. Stock Price 1'!T250*EXP((IR-div)*(5-T$3))-strike)</f>
        <v>-17427820.275098734</v>
      </c>
      <c r="U250" s="48">
        <f>notional*EXP(-IR*(5-U$3))*('2. Stock Price 1'!U250*EXP((IR-div)*(5-U$3))-strike)</f>
        <v>-22712074.197182715</v>
      </c>
      <c r="V250" s="48">
        <f>notional*EXP(-IR*(5-V$3))*('2. Stock Price 1'!V250*EXP((IR-div)*(5-V$3))-strike)</f>
        <v>-20865556.079491563</v>
      </c>
      <c r="W250" s="49">
        <f>notional*EXP(-IR*(5-W$3))*('2. Stock Price 1'!W250*EXP((IR-div)*(5-W$3))-strike)</f>
        <v>-27685710.68757109</v>
      </c>
    </row>
    <row r="251" spans="2:23" x14ac:dyDescent="0.35">
      <c r="B251" s="9" t="s">
        <v>247</v>
      </c>
      <c r="C251" s="11">
        <f>notional*EXP(-IR*(5-C$3))*(strike_2-'2. Stock Price 2'!C251*EXP((IR-div)*(5-C$3)))</f>
        <v>0</v>
      </c>
      <c r="D251" s="48">
        <f>notional*EXP(-IR*(5-D$3))*('2. Stock Price 1'!D251*EXP((IR-div)*(5-D$3))-strike)</f>
        <v>7637771.5254774056</v>
      </c>
      <c r="E251" s="48">
        <f>notional*EXP(-IR*(5-E$3))*('2. Stock Price 1'!E251*EXP((IR-div)*(5-E$3))-strike)</f>
        <v>17649288.566696797</v>
      </c>
      <c r="F251" s="48">
        <f>notional*EXP(-IR*(5-F$3))*('2. Stock Price 1'!F251*EXP((IR-div)*(5-F$3))-strike)</f>
        <v>25099157.785623565</v>
      </c>
      <c r="G251" s="48">
        <f>notional*EXP(-IR*(5-G$3))*('2. Stock Price 1'!G251*EXP((IR-div)*(5-G$3))-strike)</f>
        <v>26911267.678851821</v>
      </c>
      <c r="H251" s="48">
        <f>notional*EXP(-IR*(5-H$3))*('2. Stock Price 1'!H251*EXP((IR-div)*(5-H$3))-strike)</f>
        <v>9165581.0906568915</v>
      </c>
      <c r="I251" s="48">
        <f>notional*EXP(-IR*(5-I$3))*('2. Stock Price 1'!I251*EXP((IR-div)*(5-I$3))-strike)</f>
        <v>8179729.5665000631</v>
      </c>
      <c r="J251" s="48">
        <f>notional*EXP(-IR*(5-J$3))*('2. Stock Price 1'!J251*EXP((IR-div)*(5-J$3))-strike)</f>
        <v>24714870.679277923</v>
      </c>
      <c r="K251" s="48">
        <f>notional*EXP(-IR*(5-K$3))*('2. Stock Price 1'!K251*EXP((IR-div)*(5-K$3))-strike)</f>
        <v>17086825.261238061</v>
      </c>
      <c r="L251" s="48">
        <f>notional*EXP(-IR*(5-L$3))*('2. Stock Price 1'!L251*EXP((IR-div)*(5-L$3))-strike)</f>
        <v>33344964.332575504</v>
      </c>
      <c r="M251" s="48">
        <f>notional*EXP(-IR*(5-M$3))*('2. Stock Price 1'!M251*EXP((IR-div)*(5-M$3))-strike)</f>
        <v>27905277.417820558</v>
      </c>
      <c r="N251" s="48">
        <f>notional*EXP(-IR*(5-N$3))*('2. Stock Price 1'!N251*EXP((IR-div)*(5-N$3))-strike)</f>
        <v>35733930.189514406</v>
      </c>
      <c r="O251" s="48">
        <f>notional*EXP(-IR*(5-O$3))*('2. Stock Price 1'!O251*EXP((IR-div)*(5-O$3))-strike)</f>
        <v>29704854.980891768</v>
      </c>
      <c r="P251" s="48">
        <f>notional*EXP(-IR*(5-P$3))*('2. Stock Price 1'!P251*EXP((IR-div)*(5-P$3))-strike)</f>
        <v>11506082.219089184</v>
      </c>
      <c r="Q251" s="48">
        <f>notional*EXP(-IR*(5-Q$3))*('2. Stock Price 1'!Q251*EXP((IR-div)*(5-Q$3))-strike)</f>
        <v>24034609.107433543</v>
      </c>
      <c r="R251" s="48">
        <f>notional*EXP(-IR*(5-R$3))*('2. Stock Price 1'!R251*EXP((IR-div)*(5-R$3))-strike)</f>
        <v>12581436.370717412</v>
      </c>
      <c r="S251" s="48">
        <f>notional*EXP(-IR*(5-S$3))*('2. Stock Price 1'!S251*EXP((IR-div)*(5-S$3))-strike)</f>
        <v>10242387.976237739</v>
      </c>
      <c r="T251" s="48">
        <f>notional*EXP(-IR*(5-T$3))*('2. Stock Price 1'!T251*EXP((IR-div)*(5-T$3))-strike)</f>
        <v>-8266153.6610242492</v>
      </c>
      <c r="U251" s="48">
        <f>notional*EXP(-IR*(5-U$3))*('2. Stock Price 1'!U251*EXP((IR-div)*(5-U$3))-strike)</f>
        <v>-21929115.825179681</v>
      </c>
      <c r="V251" s="48">
        <f>notional*EXP(-IR*(5-V$3))*('2. Stock Price 1'!V251*EXP((IR-div)*(5-V$3))-strike)</f>
        <v>-36405965.622834064</v>
      </c>
      <c r="W251" s="49">
        <f>notional*EXP(-IR*(5-W$3))*('2. Stock Price 1'!W251*EXP((IR-div)*(5-W$3))-strike)</f>
        <v>-40377289.645517364</v>
      </c>
    </row>
    <row r="252" spans="2:23" x14ac:dyDescent="0.35">
      <c r="B252" s="9" t="s">
        <v>248</v>
      </c>
      <c r="C252" s="11">
        <f>notional*EXP(-IR*(5-C$3))*(strike_2-'2. Stock Price 2'!C252*EXP((IR-div)*(5-C$3)))</f>
        <v>0</v>
      </c>
      <c r="D252" s="48">
        <f>notional*EXP(-IR*(5-D$3))*('2. Stock Price 1'!D252*EXP((IR-div)*(5-D$3))-strike)</f>
        <v>1001413.5288600479</v>
      </c>
      <c r="E252" s="48">
        <f>notional*EXP(-IR*(5-E$3))*('2. Stock Price 1'!E252*EXP((IR-div)*(5-E$3))-strike)</f>
        <v>-13423847.29536969</v>
      </c>
      <c r="F252" s="48">
        <f>notional*EXP(-IR*(5-F$3))*('2. Stock Price 1'!F252*EXP((IR-div)*(5-F$3))-strike)</f>
        <v>-5725958.9794983035</v>
      </c>
      <c r="G252" s="48">
        <f>notional*EXP(-IR*(5-G$3))*('2. Stock Price 1'!G252*EXP((IR-div)*(5-G$3))-strike)</f>
        <v>-7269130.9343352495</v>
      </c>
      <c r="H252" s="48">
        <f>notional*EXP(-IR*(5-H$3))*('2. Stock Price 1'!H252*EXP((IR-div)*(5-H$3))-strike)</f>
        <v>-2283059.7981834179</v>
      </c>
      <c r="I252" s="48">
        <f>notional*EXP(-IR*(5-I$3))*('2. Stock Price 1'!I252*EXP((IR-div)*(5-I$3))-strike)</f>
        <v>9602311.6568639409</v>
      </c>
      <c r="J252" s="48">
        <f>notional*EXP(-IR*(5-J$3))*('2. Stock Price 1'!J252*EXP((IR-div)*(5-J$3))-strike)</f>
        <v>9955072.1224622577</v>
      </c>
      <c r="K252" s="48">
        <f>notional*EXP(-IR*(5-K$3))*('2. Stock Price 1'!K252*EXP((IR-div)*(5-K$3))-strike)</f>
        <v>4473710.3161030822</v>
      </c>
      <c r="L252" s="48">
        <f>notional*EXP(-IR*(5-L$3))*('2. Stock Price 1'!L252*EXP((IR-div)*(5-L$3))-strike)</f>
        <v>4615199.1893742429</v>
      </c>
      <c r="M252" s="48">
        <f>notional*EXP(-IR*(5-M$3))*('2. Stock Price 1'!M252*EXP((IR-div)*(5-M$3))-strike)</f>
        <v>10115896.280029103</v>
      </c>
      <c r="N252" s="48">
        <f>notional*EXP(-IR*(5-N$3))*('2. Stock Price 1'!N252*EXP((IR-div)*(5-N$3))-strike)</f>
        <v>7446048.419823179</v>
      </c>
      <c r="O252" s="48">
        <f>notional*EXP(-IR*(5-O$3))*('2. Stock Price 1'!O252*EXP((IR-div)*(5-O$3))-strike)</f>
        <v>14613471.307163861</v>
      </c>
      <c r="P252" s="48">
        <f>notional*EXP(-IR*(5-P$3))*('2. Stock Price 1'!P252*EXP((IR-div)*(5-P$3))-strike)</f>
        <v>11503581.885175101</v>
      </c>
      <c r="Q252" s="48">
        <f>notional*EXP(-IR*(5-Q$3))*('2. Stock Price 1'!Q252*EXP((IR-div)*(5-Q$3))-strike)</f>
        <v>30037880.408815291</v>
      </c>
      <c r="R252" s="48">
        <f>notional*EXP(-IR*(5-R$3))*('2. Stock Price 1'!R252*EXP((IR-div)*(5-R$3))-strike)</f>
        <v>19001009.976931565</v>
      </c>
      <c r="S252" s="48">
        <f>notional*EXP(-IR*(5-S$3))*('2. Stock Price 1'!S252*EXP((IR-div)*(5-S$3))-strike)</f>
        <v>10483344.804638848</v>
      </c>
      <c r="T252" s="48">
        <f>notional*EXP(-IR*(5-T$3))*('2. Stock Price 1'!T252*EXP((IR-div)*(5-T$3))-strike)</f>
        <v>3207113.8944521677</v>
      </c>
      <c r="U252" s="48">
        <f>notional*EXP(-IR*(5-U$3))*('2. Stock Price 1'!U252*EXP((IR-div)*(5-U$3))-strike)</f>
        <v>16121877.728915788</v>
      </c>
      <c r="V252" s="48">
        <f>notional*EXP(-IR*(5-V$3))*('2. Stock Price 1'!V252*EXP((IR-div)*(5-V$3))-strike)</f>
        <v>19900871.948901985</v>
      </c>
      <c r="W252" s="49">
        <f>notional*EXP(-IR*(5-W$3))*('2. Stock Price 1'!W252*EXP((IR-div)*(5-W$3))-strike)</f>
        <v>16589508.414626181</v>
      </c>
    </row>
    <row r="253" spans="2:23" x14ac:dyDescent="0.35">
      <c r="B253" s="9" t="s">
        <v>249</v>
      </c>
      <c r="C253" s="11">
        <f>notional*EXP(-IR*(5-C$3))*(strike_2-'2. Stock Price 2'!C253*EXP((IR-div)*(5-C$3)))</f>
        <v>0</v>
      </c>
      <c r="D253" s="48">
        <f>notional*EXP(-IR*(5-D$3))*('2. Stock Price 1'!D253*EXP((IR-div)*(5-D$3))-strike)</f>
        <v>7759499.1075391788</v>
      </c>
      <c r="E253" s="48">
        <f>notional*EXP(-IR*(5-E$3))*('2. Stock Price 1'!E253*EXP((IR-div)*(5-E$3))-strike)</f>
        <v>22990563.2533077</v>
      </c>
      <c r="F253" s="48">
        <f>notional*EXP(-IR*(5-F$3))*('2. Stock Price 1'!F253*EXP((IR-div)*(5-F$3))-strike)</f>
        <v>18114573.808939043</v>
      </c>
      <c r="G253" s="48">
        <f>notional*EXP(-IR*(5-G$3))*('2. Stock Price 1'!G253*EXP((IR-div)*(5-G$3))-strike)</f>
        <v>30020149.337318741</v>
      </c>
      <c r="H253" s="48">
        <f>notional*EXP(-IR*(5-H$3))*('2. Stock Price 1'!H253*EXP((IR-div)*(5-H$3))-strike)</f>
        <v>27341829.849028464</v>
      </c>
      <c r="I253" s="48">
        <f>notional*EXP(-IR*(5-I$3))*('2. Stock Price 1'!I253*EXP((IR-div)*(5-I$3))-strike)</f>
        <v>19642641.787302058</v>
      </c>
      <c r="J253" s="48">
        <f>notional*EXP(-IR*(5-J$3))*('2. Stock Price 1'!J253*EXP((IR-div)*(5-J$3))-strike)</f>
        <v>6628014.3008809974</v>
      </c>
      <c r="K253" s="48">
        <f>notional*EXP(-IR*(5-K$3))*('2. Stock Price 1'!K253*EXP((IR-div)*(5-K$3))-strike)</f>
        <v>16123683.7034408</v>
      </c>
      <c r="L253" s="48">
        <f>notional*EXP(-IR*(5-L$3))*('2. Stock Price 1'!L253*EXP((IR-div)*(5-L$3))-strike)</f>
        <v>12256765.539832337</v>
      </c>
      <c r="M253" s="48">
        <f>notional*EXP(-IR*(5-M$3))*('2. Stock Price 1'!M253*EXP((IR-div)*(5-M$3))-strike)</f>
        <v>-24433655.77204477</v>
      </c>
      <c r="N253" s="48">
        <f>notional*EXP(-IR*(5-N$3))*('2. Stock Price 1'!N253*EXP((IR-div)*(5-N$3))-strike)</f>
        <v>-23472805.062999681</v>
      </c>
      <c r="O253" s="48">
        <f>notional*EXP(-IR*(5-O$3))*('2. Stock Price 1'!O253*EXP((IR-div)*(5-O$3))-strike)</f>
        <v>-29526876.074108835</v>
      </c>
      <c r="P253" s="48">
        <f>notional*EXP(-IR*(5-P$3))*('2. Stock Price 1'!P253*EXP((IR-div)*(5-P$3))-strike)</f>
        <v>-36032485.929321028</v>
      </c>
      <c r="Q253" s="48">
        <f>notional*EXP(-IR*(5-Q$3))*('2. Stock Price 1'!Q253*EXP((IR-div)*(5-Q$3))-strike)</f>
        <v>-27018035.935123038</v>
      </c>
      <c r="R253" s="48">
        <f>notional*EXP(-IR*(5-R$3))*('2. Stock Price 1'!R253*EXP((IR-div)*(5-R$3))-strike)</f>
        <v>-26729577.328553732</v>
      </c>
      <c r="S253" s="48">
        <f>notional*EXP(-IR*(5-S$3))*('2. Stock Price 1'!S253*EXP((IR-div)*(5-S$3))-strike)</f>
        <v>-31977161.224673219</v>
      </c>
      <c r="T253" s="48">
        <f>notional*EXP(-IR*(5-T$3))*('2. Stock Price 1'!T253*EXP((IR-div)*(5-T$3))-strike)</f>
        <v>-24172767.678542394</v>
      </c>
      <c r="U253" s="48">
        <f>notional*EXP(-IR*(5-U$3))*('2. Stock Price 1'!U253*EXP((IR-div)*(5-U$3))-strike)</f>
        <v>-16396036.453204624</v>
      </c>
      <c r="V253" s="48">
        <f>notional*EXP(-IR*(5-V$3))*('2. Stock Price 1'!V253*EXP((IR-div)*(5-V$3))-strike)</f>
        <v>-17496801.312090464</v>
      </c>
      <c r="W253" s="49">
        <f>notional*EXP(-IR*(5-W$3))*('2. Stock Price 1'!W253*EXP((IR-div)*(5-W$3))-strike)</f>
        <v>-22585857.750207949</v>
      </c>
    </row>
    <row r="254" spans="2:23" x14ac:dyDescent="0.35">
      <c r="B254" s="9" t="s">
        <v>250</v>
      </c>
      <c r="C254" s="11">
        <f>notional*EXP(-IR*(5-C$3))*(strike_2-'2. Stock Price 2'!C254*EXP((IR-div)*(5-C$3)))</f>
        <v>0</v>
      </c>
      <c r="D254" s="48">
        <f>notional*EXP(-IR*(5-D$3))*('2. Stock Price 1'!D254*EXP((IR-div)*(5-D$3))-strike)</f>
        <v>-2343310.254900407</v>
      </c>
      <c r="E254" s="48">
        <f>notional*EXP(-IR*(5-E$3))*('2. Stock Price 1'!E254*EXP((IR-div)*(5-E$3))-strike)</f>
        <v>-5604305.7998154312</v>
      </c>
      <c r="F254" s="48">
        <f>notional*EXP(-IR*(5-F$3))*('2. Stock Price 1'!F254*EXP((IR-div)*(5-F$3))-strike)</f>
        <v>-3390798.8978165509</v>
      </c>
      <c r="G254" s="48">
        <f>notional*EXP(-IR*(5-G$3))*('2. Stock Price 1'!G254*EXP((IR-div)*(5-G$3))-strike)</f>
        <v>-23938970.063888479</v>
      </c>
      <c r="H254" s="48">
        <f>notional*EXP(-IR*(5-H$3))*('2. Stock Price 1'!H254*EXP((IR-div)*(5-H$3))-strike)</f>
        <v>-17929111.100486785</v>
      </c>
      <c r="I254" s="48">
        <f>notional*EXP(-IR*(5-I$3))*('2. Stock Price 1'!I254*EXP((IR-div)*(5-I$3))-strike)</f>
        <v>-32783051.903092518</v>
      </c>
      <c r="J254" s="48">
        <f>notional*EXP(-IR*(5-J$3))*('2. Stock Price 1'!J254*EXP((IR-div)*(5-J$3))-strike)</f>
        <v>-34779085.091480128</v>
      </c>
      <c r="K254" s="48">
        <f>notional*EXP(-IR*(5-K$3))*('2. Stock Price 1'!K254*EXP((IR-div)*(5-K$3))-strike)</f>
        <v>-28499619.197747868</v>
      </c>
      <c r="L254" s="48">
        <f>notional*EXP(-IR*(5-L$3))*('2. Stock Price 1'!L254*EXP((IR-div)*(5-L$3))-strike)</f>
        <v>-22700385.195080698</v>
      </c>
      <c r="M254" s="48">
        <f>notional*EXP(-IR*(5-M$3))*('2. Stock Price 1'!M254*EXP((IR-div)*(5-M$3))-strike)</f>
        <v>-30502507.209519178</v>
      </c>
      <c r="N254" s="48">
        <f>notional*EXP(-IR*(5-N$3))*('2. Stock Price 1'!N254*EXP((IR-div)*(5-N$3))-strike)</f>
        <v>-34640291.084143274</v>
      </c>
      <c r="O254" s="48">
        <f>notional*EXP(-IR*(5-O$3))*('2. Stock Price 1'!O254*EXP((IR-div)*(5-O$3))-strike)</f>
        <v>-29545589.217838068</v>
      </c>
      <c r="P254" s="48">
        <f>notional*EXP(-IR*(5-P$3))*('2. Stock Price 1'!P254*EXP((IR-div)*(5-P$3))-strike)</f>
        <v>-25533007.044243731</v>
      </c>
      <c r="Q254" s="48">
        <f>notional*EXP(-IR*(5-Q$3))*('2. Stock Price 1'!Q254*EXP((IR-div)*(5-Q$3))-strike)</f>
        <v>-20758441.437131923</v>
      </c>
      <c r="R254" s="48">
        <f>notional*EXP(-IR*(5-R$3))*('2. Stock Price 1'!R254*EXP((IR-div)*(5-R$3))-strike)</f>
        <v>-38377259.921311028</v>
      </c>
      <c r="S254" s="48">
        <f>notional*EXP(-IR*(5-S$3))*('2. Stock Price 1'!S254*EXP((IR-div)*(5-S$3))-strike)</f>
        <v>-29468961.778211035</v>
      </c>
      <c r="T254" s="48">
        <f>notional*EXP(-IR*(5-T$3))*('2. Stock Price 1'!T254*EXP((IR-div)*(5-T$3))-strike)</f>
        <v>-40404494.395285115</v>
      </c>
      <c r="U254" s="48">
        <f>notional*EXP(-IR*(5-U$3))*('2. Stock Price 1'!U254*EXP((IR-div)*(5-U$3))-strike)</f>
        <v>-42550123.841555782</v>
      </c>
      <c r="V254" s="48">
        <f>notional*EXP(-IR*(5-V$3))*('2. Stock Price 1'!V254*EXP((IR-div)*(5-V$3))-strike)</f>
        <v>-31343239.773205526</v>
      </c>
      <c r="W254" s="49">
        <f>notional*EXP(-IR*(5-W$3))*('2. Stock Price 1'!W254*EXP((IR-div)*(5-W$3))-strike)</f>
        <v>-27381544.540462542</v>
      </c>
    </row>
    <row r="255" spans="2:23" x14ac:dyDescent="0.35">
      <c r="B255" s="9" t="s">
        <v>251</v>
      </c>
      <c r="C255" s="11">
        <f>notional*EXP(-IR*(5-C$3))*(strike_2-'2. Stock Price 2'!C255*EXP((IR-div)*(5-C$3)))</f>
        <v>0</v>
      </c>
      <c r="D255" s="48">
        <f>notional*EXP(-IR*(5-D$3))*('2. Stock Price 1'!D255*EXP((IR-div)*(5-D$3))-strike)</f>
        <v>-5908656.4825816918</v>
      </c>
      <c r="E255" s="48">
        <f>notional*EXP(-IR*(5-E$3))*('2. Stock Price 1'!E255*EXP((IR-div)*(5-E$3))-strike)</f>
        <v>7092952.261376624</v>
      </c>
      <c r="F255" s="48">
        <f>notional*EXP(-IR*(5-F$3))*('2. Stock Price 1'!F255*EXP((IR-div)*(5-F$3))-strike)</f>
        <v>13704971.138405582</v>
      </c>
      <c r="G255" s="48">
        <f>notional*EXP(-IR*(5-G$3))*('2. Stock Price 1'!G255*EXP((IR-div)*(5-G$3))-strike)</f>
        <v>19848652.753112003</v>
      </c>
      <c r="H255" s="48">
        <f>notional*EXP(-IR*(5-H$3))*('2. Stock Price 1'!H255*EXP((IR-div)*(5-H$3))-strike)</f>
        <v>22133414.469706763</v>
      </c>
      <c r="I255" s="48">
        <f>notional*EXP(-IR*(5-I$3))*('2. Stock Price 1'!I255*EXP((IR-div)*(5-I$3))-strike)</f>
        <v>11176733.725536054</v>
      </c>
      <c r="J255" s="48">
        <f>notional*EXP(-IR*(5-J$3))*('2. Stock Price 1'!J255*EXP((IR-div)*(5-J$3))-strike)</f>
        <v>16884200.648178577</v>
      </c>
      <c r="K255" s="48">
        <f>notional*EXP(-IR*(5-K$3))*('2. Stock Price 1'!K255*EXP((IR-div)*(5-K$3))-strike)</f>
        <v>21059861.894881021</v>
      </c>
      <c r="L255" s="48">
        <f>notional*EXP(-IR*(5-L$3))*('2. Stock Price 1'!L255*EXP((IR-div)*(5-L$3))-strike)</f>
        <v>15949890.35332991</v>
      </c>
      <c r="M255" s="48">
        <f>notional*EXP(-IR*(5-M$3))*('2. Stock Price 1'!M255*EXP((IR-div)*(5-M$3))-strike)</f>
        <v>11724502.601234209</v>
      </c>
      <c r="N255" s="48">
        <f>notional*EXP(-IR*(5-N$3))*('2. Stock Price 1'!N255*EXP((IR-div)*(5-N$3))-strike)</f>
        <v>-4066893.9602909018</v>
      </c>
      <c r="O255" s="48">
        <f>notional*EXP(-IR*(5-O$3))*('2. Stock Price 1'!O255*EXP((IR-div)*(5-O$3))-strike)</f>
        <v>3306422.2125760829</v>
      </c>
      <c r="P255" s="48">
        <f>notional*EXP(-IR*(5-P$3))*('2. Stock Price 1'!P255*EXP((IR-div)*(5-P$3))-strike)</f>
        <v>8910297.3963053003</v>
      </c>
      <c r="Q255" s="48">
        <f>notional*EXP(-IR*(5-Q$3))*('2. Stock Price 1'!Q255*EXP((IR-div)*(5-Q$3))-strike)</f>
        <v>11696358.363120165</v>
      </c>
      <c r="R255" s="48">
        <f>notional*EXP(-IR*(5-R$3))*('2. Stock Price 1'!R255*EXP((IR-div)*(5-R$3))-strike)</f>
        <v>575801.70614485582</v>
      </c>
      <c r="S255" s="48">
        <f>notional*EXP(-IR*(5-S$3))*('2. Stock Price 1'!S255*EXP((IR-div)*(5-S$3))-strike)</f>
        <v>-10510129.169293566</v>
      </c>
      <c r="T255" s="48">
        <f>notional*EXP(-IR*(5-T$3))*('2. Stock Price 1'!T255*EXP((IR-div)*(5-T$3))-strike)</f>
        <v>3656548.495052469</v>
      </c>
      <c r="U255" s="48">
        <f>notional*EXP(-IR*(5-U$3))*('2. Stock Price 1'!U255*EXP((IR-div)*(5-U$3))-strike)</f>
        <v>-3630738.0853631571</v>
      </c>
      <c r="V255" s="48">
        <f>notional*EXP(-IR*(5-V$3))*('2. Stock Price 1'!V255*EXP((IR-div)*(5-V$3))-strike)</f>
        <v>10384640.453022938</v>
      </c>
      <c r="W255" s="49">
        <f>notional*EXP(-IR*(5-W$3))*('2. Stock Price 1'!W255*EXP((IR-div)*(5-W$3))-strike)</f>
        <v>23454152.266942486</v>
      </c>
    </row>
    <row r="256" spans="2:23" x14ac:dyDescent="0.35">
      <c r="B256" s="9" t="s">
        <v>252</v>
      </c>
      <c r="C256" s="11">
        <f>notional*EXP(-IR*(5-C$3))*(strike_2-'2. Stock Price 2'!C256*EXP((IR-div)*(5-C$3)))</f>
        <v>0</v>
      </c>
      <c r="D256" s="48">
        <f>notional*EXP(-IR*(5-D$3))*('2. Stock Price 1'!D256*EXP((IR-div)*(5-D$3))-strike)</f>
        <v>6724694.3807482552</v>
      </c>
      <c r="E256" s="48">
        <f>notional*EXP(-IR*(5-E$3))*('2. Stock Price 1'!E256*EXP((IR-div)*(5-E$3))-strike)</f>
        <v>14958049.725725736</v>
      </c>
      <c r="F256" s="48">
        <f>notional*EXP(-IR*(5-F$3))*('2. Stock Price 1'!F256*EXP((IR-div)*(5-F$3))-strike)</f>
        <v>2981418.410804336</v>
      </c>
      <c r="G256" s="48">
        <f>notional*EXP(-IR*(5-G$3))*('2. Stock Price 1'!G256*EXP((IR-div)*(5-G$3))-strike)</f>
        <v>3620975.7868356975</v>
      </c>
      <c r="H256" s="48">
        <f>notional*EXP(-IR*(5-H$3))*('2. Stock Price 1'!H256*EXP((IR-div)*(5-H$3))-strike)</f>
        <v>-14096037.543549137</v>
      </c>
      <c r="I256" s="48">
        <f>notional*EXP(-IR*(5-I$3))*('2. Stock Price 1'!I256*EXP((IR-div)*(5-I$3))-strike)</f>
        <v>-13809525.277504861</v>
      </c>
      <c r="J256" s="48">
        <f>notional*EXP(-IR*(5-J$3))*('2. Stock Price 1'!J256*EXP((IR-div)*(5-J$3))-strike)</f>
        <v>-16978406.376587138</v>
      </c>
      <c r="K256" s="48">
        <f>notional*EXP(-IR*(5-K$3))*('2. Stock Price 1'!K256*EXP((IR-div)*(5-K$3))-strike)</f>
        <v>-16493800.178771321</v>
      </c>
      <c r="L256" s="48">
        <f>notional*EXP(-IR*(5-L$3))*('2. Stock Price 1'!L256*EXP((IR-div)*(5-L$3))-strike)</f>
        <v>-20213833.616825942</v>
      </c>
      <c r="M256" s="48">
        <f>notional*EXP(-IR*(5-M$3))*('2. Stock Price 1'!M256*EXP((IR-div)*(5-M$3))-strike)</f>
        <v>-19698773.652378596</v>
      </c>
      <c r="N256" s="48">
        <f>notional*EXP(-IR*(5-N$3))*('2. Stock Price 1'!N256*EXP((IR-div)*(5-N$3))-strike)</f>
        <v>-25680527.242293555</v>
      </c>
      <c r="O256" s="48">
        <f>notional*EXP(-IR*(5-O$3))*('2. Stock Price 1'!O256*EXP((IR-div)*(5-O$3))-strike)</f>
        <v>-23475800.494973402</v>
      </c>
      <c r="P256" s="48">
        <f>notional*EXP(-IR*(5-P$3))*('2. Stock Price 1'!P256*EXP((IR-div)*(5-P$3))-strike)</f>
        <v>-15173426.458476171</v>
      </c>
      <c r="Q256" s="48">
        <f>notional*EXP(-IR*(5-Q$3))*('2. Stock Price 1'!Q256*EXP((IR-div)*(5-Q$3))-strike)</f>
        <v>-23265915.789328434</v>
      </c>
      <c r="R256" s="48">
        <f>notional*EXP(-IR*(5-R$3))*('2. Stock Price 1'!R256*EXP((IR-div)*(5-R$3))-strike)</f>
        <v>-27495612.062098555</v>
      </c>
      <c r="S256" s="48">
        <f>notional*EXP(-IR*(5-S$3))*('2. Stock Price 1'!S256*EXP((IR-div)*(5-S$3))-strike)</f>
        <v>-29798996.258555908</v>
      </c>
      <c r="T256" s="48">
        <f>notional*EXP(-IR*(5-T$3))*('2. Stock Price 1'!T256*EXP((IR-div)*(5-T$3))-strike)</f>
        <v>-36345732.458278067</v>
      </c>
      <c r="U256" s="48">
        <f>notional*EXP(-IR*(5-U$3))*('2. Stock Price 1'!U256*EXP((IR-div)*(5-U$3))-strike)</f>
        <v>-38707893.168279827</v>
      </c>
      <c r="V256" s="48">
        <f>notional*EXP(-IR*(5-V$3))*('2. Stock Price 1'!V256*EXP((IR-div)*(5-V$3))-strike)</f>
        <v>-46156999.590237975</v>
      </c>
      <c r="W256" s="49">
        <f>notional*EXP(-IR*(5-W$3))*('2. Stock Price 1'!W256*EXP((IR-div)*(5-W$3))-strike)</f>
        <v>-47634555.107868209</v>
      </c>
    </row>
    <row r="257" spans="2:23" x14ac:dyDescent="0.35">
      <c r="B257" s="9" t="s">
        <v>253</v>
      </c>
      <c r="C257" s="11">
        <f>notional*EXP(-IR*(5-C$3))*(strike_2-'2. Stock Price 2'!C257*EXP((IR-div)*(5-C$3)))</f>
        <v>0</v>
      </c>
      <c r="D257" s="48">
        <f>notional*EXP(-IR*(5-D$3))*('2. Stock Price 1'!D257*EXP((IR-div)*(5-D$3))-strike)</f>
        <v>-13884769.350327427</v>
      </c>
      <c r="E257" s="48">
        <f>notional*EXP(-IR*(5-E$3))*('2. Stock Price 1'!E257*EXP((IR-div)*(5-E$3))-strike)</f>
        <v>-7825748.5105720246</v>
      </c>
      <c r="F257" s="48">
        <f>notional*EXP(-IR*(5-F$3))*('2. Stock Price 1'!F257*EXP((IR-div)*(5-F$3))-strike)</f>
        <v>-2242836.8784135287</v>
      </c>
      <c r="G257" s="48">
        <f>notional*EXP(-IR*(5-G$3))*('2. Stock Price 1'!G257*EXP((IR-div)*(5-G$3))-strike)</f>
        <v>-841089.06820095878</v>
      </c>
      <c r="H257" s="48">
        <f>notional*EXP(-IR*(5-H$3))*('2. Stock Price 1'!H257*EXP((IR-div)*(5-H$3))-strike)</f>
        <v>1606245.7783049946</v>
      </c>
      <c r="I257" s="48">
        <f>notional*EXP(-IR*(5-I$3))*('2. Stock Price 1'!I257*EXP((IR-div)*(5-I$3))-strike)</f>
        <v>2196642.4353029756</v>
      </c>
      <c r="J257" s="48">
        <f>notional*EXP(-IR*(5-J$3))*('2. Stock Price 1'!J257*EXP((IR-div)*(5-J$3))-strike)</f>
        <v>5289853.0974934194</v>
      </c>
      <c r="K257" s="48">
        <f>notional*EXP(-IR*(5-K$3))*('2. Stock Price 1'!K257*EXP((IR-div)*(5-K$3))-strike)</f>
        <v>2410356.9881572002</v>
      </c>
      <c r="L257" s="48">
        <f>notional*EXP(-IR*(5-L$3))*('2. Stock Price 1'!L257*EXP((IR-div)*(5-L$3))-strike)</f>
        <v>3976656.4348217268</v>
      </c>
      <c r="M257" s="48">
        <f>notional*EXP(-IR*(5-M$3))*('2. Stock Price 1'!M257*EXP((IR-div)*(5-M$3))-strike)</f>
        <v>-351745.4656896583</v>
      </c>
      <c r="N257" s="48">
        <f>notional*EXP(-IR*(5-N$3))*('2. Stock Price 1'!N257*EXP((IR-div)*(5-N$3))-strike)</f>
        <v>-14859675.761364227</v>
      </c>
      <c r="O257" s="48">
        <f>notional*EXP(-IR*(5-O$3))*('2. Stock Price 1'!O257*EXP((IR-div)*(5-O$3))-strike)</f>
        <v>-8154354.139655211</v>
      </c>
      <c r="P257" s="48">
        <f>notional*EXP(-IR*(5-P$3))*('2. Stock Price 1'!P257*EXP((IR-div)*(5-P$3))-strike)</f>
        <v>-8996008.0167682264</v>
      </c>
      <c r="Q257" s="48">
        <f>notional*EXP(-IR*(5-Q$3))*('2. Stock Price 1'!Q257*EXP((IR-div)*(5-Q$3))-strike)</f>
        <v>-11953590.8645848</v>
      </c>
      <c r="R257" s="48">
        <f>notional*EXP(-IR*(5-R$3))*('2. Stock Price 1'!R257*EXP((IR-div)*(5-R$3))-strike)</f>
        <v>-1394684.9536313103</v>
      </c>
      <c r="S257" s="48">
        <f>notional*EXP(-IR*(5-S$3))*('2. Stock Price 1'!S257*EXP((IR-div)*(5-S$3))-strike)</f>
        <v>-4900773.2905512108</v>
      </c>
      <c r="T257" s="48">
        <f>notional*EXP(-IR*(5-T$3))*('2. Stock Price 1'!T257*EXP((IR-div)*(5-T$3))-strike)</f>
        <v>-4663152.7953634309</v>
      </c>
      <c r="U257" s="48">
        <f>notional*EXP(-IR*(5-U$3))*('2. Stock Price 1'!U257*EXP((IR-div)*(5-U$3))-strike)</f>
        <v>-7120486.499864744</v>
      </c>
      <c r="V257" s="48">
        <f>notional*EXP(-IR*(5-V$3))*('2. Stock Price 1'!V257*EXP((IR-div)*(5-V$3))-strike)</f>
        <v>-7222218.9474614542</v>
      </c>
      <c r="W257" s="49">
        <f>notional*EXP(-IR*(5-W$3))*('2. Stock Price 1'!W257*EXP((IR-div)*(5-W$3))-strike)</f>
        <v>-2154671.557932687</v>
      </c>
    </row>
    <row r="258" spans="2:23" x14ac:dyDescent="0.35">
      <c r="B258" s="9" t="s">
        <v>254</v>
      </c>
      <c r="C258" s="11">
        <f>notional*EXP(-IR*(5-C$3))*(strike_2-'2. Stock Price 2'!C258*EXP((IR-div)*(5-C$3)))</f>
        <v>0</v>
      </c>
      <c r="D258" s="48">
        <f>notional*EXP(-IR*(5-D$3))*('2. Stock Price 1'!D258*EXP((IR-div)*(5-D$3))-strike)</f>
        <v>-7451280.7562142061</v>
      </c>
      <c r="E258" s="48">
        <f>notional*EXP(-IR*(5-E$3))*('2. Stock Price 1'!E258*EXP((IR-div)*(5-E$3))-strike)</f>
        <v>-2549125.0457807453</v>
      </c>
      <c r="F258" s="48">
        <f>notional*EXP(-IR*(5-F$3))*('2. Stock Price 1'!F258*EXP((IR-div)*(5-F$3))-strike)</f>
        <v>-2266180.535554646</v>
      </c>
      <c r="G258" s="48">
        <f>notional*EXP(-IR*(5-G$3))*('2. Stock Price 1'!G258*EXP((IR-div)*(5-G$3))-strike)</f>
        <v>1669072.3244433699</v>
      </c>
      <c r="H258" s="48">
        <f>notional*EXP(-IR*(5-H$3))*('2. Stock Price 1'!H258*EXP((IR-div)*(5-H$3))-strike)</f>
        <v>12924750.857513769</v>
      </c>
      <c r="I258" s="48">
        <f>notional*EXP(-IR*(5-I$3))*('2. Stock Price 1'!I258*EXP((IR-div)*(5-I$3))-strike)</f>
        <v>20749337.995409377</v>
      </c>
      <c r="J258" s="48">
        <f>notional*EXP(-IR*(5-J$3))*('2. Stock Price 1'!J258*EXP((IR-div)*(5-J$3))-strike)</f>
        <v>20847429.311197963</v>
      </c>
      <c r="K258" s="48">
        <f>notional*EXP(-IR*(5-K$3))*('2. Stock Price 1'!K258*EXP((IR-div)*(5-K$3))-strike)</f>
        <v>18540556.731496349</v>
      </c>
      <c r="L258" s="48">
        <f>notional*EXP(-IR*(5-L$3))*('2. Stock Price 1'!L258*EXP((IR-div)*(5-L$3))-strike)</f>
        <v>14890038.15194934</v>
      </c>
      <c r="M258" s="48">
        <f>notional*EXP(-IR*(5-M$3))*('2. Stock Price 1'!M258*EXP((IR-div)*(5-M$3))-strike)</f>
        <v>22973251.594345529</v>
      </c>
      <c r="N258" s="48">
        <f>notional*EXP(-IR*(5-N$3))*('2. Stock Price 1'!N258*EXP((IR-div)*(5-N$3))-strike)</f>
        <v>27827396.569697093</v>
      </c>
      <c r="O258" s="48">
        <f>notional*EXP(-IR*(5-O$3))*('2. Stock Price 1'!O258*EXP((IR-div)*(5-O$3))-strike)</f>
        <v>18367287.039870936</v>
      </c>
      <c r="P258" s="48">
        <f>notional*EXP(-IR*(5-P$3))*('2. Stock Price 1'!P258*EXP((IR-div)*(5-P$3))-strike)</f>
        <v>8545973.2497134414</v>
      </c>
      <c r="Q258" s="48">
        <f>notional*EXP(-IR*(5-Q$3))*('2. Stock Price 1'!Q258*EXP((IR-div)*(5-Q$3))-strike)</f>
        <v>6876492.0158241168</v>
      </c>
      <c r="R258" s="48">
        <f>notional*EXP(-IR*(5-R$3))*('2. Stock Price 1'!R258*EXP((IR-div)*(5-R$3))-strike)</f>
        <v>21694752.925330635</v>
      </c>
      <c r="S258" s="48">
        <f>notional*EXP(-IR*(5-S$3))*('2. Stock Price 1'!S258*EXP((IR-div)*(5-S$3))-strike)</f>
        <v>44302621.107767284</v>
      </c>
      <c r="T258" s="48">
        <f>notional*EXP(-IR*(5-T$3))*('2. Stock Price 1'!T258*EXP((IR-div)*(5-T$3))-strike)</f>
        <v>44434769.84702754</v>
      </c>
      <c r="U258" s="48">
        <f>notional*EXP(-IR*(5-U$3))*('2. Stock Price 1'!U258*EXP((IR-div)*(5-U$3))-strike)</f>
        <v>26604883.778355587</v>
      </c>
      <c r="V258" s="48">
        <f>notional*EXP(-IR*(5-V$3))*('2. Stock Price 1'!V258*EXP((IR-div)*(5-V$3))-strike)</f>
        <v>6882595.8605083544</v>
      </c>
      <c r="W258" s="49">
        <f>notional*EXP(-IR*(5-W$3))*('2. Stock Price 1'!W258*EXP((IR-div)*(5-W$3))-strike)</f>
        <v>-4559287.8143304177</v>
      </c>
    </row>
    <row r="259" spans="2:23" x14ac:dyDescent="0.35">
      <c r="B259" s="9" t="s">
        <v>255</v>
      </c>
      <c r="C259" s="11">
        <f>notional*EXP(-IR*(5-C$3))*(strike_2-'2. Stock Price 2'!C259*EXP((IR-div)*(5-C$3)))</f>
        <v>0</v>
      </c>
      <c r="D259" s="48">
        <f>notional*EXP(-IR*(5-D$3))*('2. Stock Price 1'!D259*EXP((IR-div)*(5-D$3))-strike)</f>
        <v>9854099.2744231615</v>
      </c>
      <c r="E259" s="48">
        <f>notional*EXP(-IR*(5-E$3))*('2. Stock Price 1'!E259*EXP((IR-div)*(5-E$3))-strike)</f>
        <v>5588768.9102840954</v>
      </c>
      <c r="F259" s="48">
        <f>notional*EXP(-IR*(5-F$3))*('2. Stock Price 1'!F259*EXP((IR-div)*(5-F$3))-strike)</f>
        <v>16150820.88246607</v>
      </c>
      <c r="G259" s="48">
        <f>notional*EXP(-IR*(5-G$3))*('2. Stock Price 1'!G259*EXP((IR-div)*(5-G$3))-strike)</f>
        <v>17292989.928360865</v>
      </c>
      <c r="H259" s="48">
        <f>notional*EXP(-IR*(5-H$3))*('2. Stock Price 1'!H259*EXP((IR-div)*(5-H$3))-strike)</f>
        <v>7882492.7100262912</v>
      </c>
      <c r="I259" s="48">
        <f>notional*EXP(-IR*(5-I$3))*('2. Stock Price 1'!I259*EXP((IR-div)*(5-I$3))-strike)</f>
        <v>-6050007.7827395219</v>
      </c>
      <c r="J259" s="48">
        <f>notional*EXP(-IR*(5-J$3))*('2. Stock Price 1'!J259*EXP((IR-div)*(5-J$3))-strike)</f>
        <v>-11306762.803219987</v>
      </c>
      <c r="K259" s="48">
        <f>notional*EXP(-IR*(5-K$3))*('2. Stock Price 1'!K259*EXP((IR-div)*(5-K$3))-strike)</f>
        <v>-13840181.900986934</v>
      </c>
      <c r="L259" s="48">
        <f>notional*EXP(-IR*(5-L$3))*('2. Stock Price 1'!L259*EXP((IR-div)*(5-L$3))-strike)</f>
        <v>-10149649.687020594</v>
      </c>
      <c r="M259" s="48">
        <f>notional*EXP(-IR*(5-M$3))*('2. Stock Price 1'!M259*EXP((IR-div)*(5-M$3))-strike)</f>
        <v>-27611386.853610504</v>
      </c>
      <c r="N259" s="48">
        <f>notional*EXP(-IR*(5-N$3))*('2. Stock Price 1'!N259*EXP((IR-div)*(5-N$3))-strike)</f>
        <v>-24797602.513451856</v>
      </c>
      <c r="O259" s="48">
        <f>notional*EXP(-IR*(5-O$3))*('2. Stock Price 1'!O259*EXP((IR-div)*(5-O$3))-strike)</f>
        <v>-33613842.428789213</v>
      </c>
      <c r="P259" s="48">
        <f>notional*EXP(-IR*(5-P$3))*('2. Stock Price 1'!P259*EXP((IR-div)*(5-P$3))-strike)</f>
        <v>-35546488.757289603</v>
      </c>
      <c r="Q259" s="48">
        <f>notional*EXP(-IR*(5-Q$3))*('2. Stock Price 1'!Q259*EXP((IR-div)*(5-Q$3))-strike)</f>
        <v>-40914129.454272136</v>
      </c>
      <c r="R259" s="48">
        <f>notional*EXP(-IR*(5-R$3))*('2. Stock Price 1'!R259*EXP((IR-div)*(5-R$3))-strike)</f>
        <v>-44372697.546550825</v>
      </c>
      <c r="S259" s="48">
        <f>notional*EXP(-IR*(5-S$3))*('2. Stock Price 1'!S259*EXP((IR-div)*(5-S$3))-strike)</f>
        <v>-47908076.965352744</v>
      </c>
      <c r="T259" s="48">
        <f>notional*EXP(-IR*(5-T$3))*('2. Stock Price 1'!T259*EXP((IR-div)*(5-T$3))-strike)</f>
        <v>-45112402.132270724</v>
      </c>
      <c r="U259" s="48">
        <f>notional*EXP(-IR*(5-U$3))*('2. Stock Price 1'!U259*EXP((IR-div)*(5-U$3))-strike)</f>
        <v>-37104384.254995607</v>
      </c>
      <c r="V259" s="48">
        <f>notional*EXP(-IR*(5-V$3))*('2. Stock Price 1'!V259*EXP((IR-div)*(5-V$3))-strike)</f>
        <v>-29236112.602203347</v>
      </c>
      <c r="W259" s="49">
        <f>notional*EXP(-IR*(5-W$3))*('2. Stock Price 1'!W259*EXP((IR-div)*(5-W$3))-strike)</f>
        <v>-26532298.446430743</v>
      </c>
    </row>
    <row r="260" spans="2:23" x14ac:dyDescent="0.35">
      <c r="B260" s="9" t="s">
        <v>256</v>
      </c>
      <c r="C260" s="11">
        <f>notional*EXP(-IR*(5-C$3))*(strike_2-'2. Stock Price 2'!C260*EXP((IR-div)*(5-C$3)))</f>
        <v>0</v>
      </c>
      <c r="D260" s="48">
        <f>notional*EXP(-IR*(5-D$3))*('2. Stock Price 1'!D260*EXP((IR-div)*(5-D$3))-strike)</f>
        <v>-1546223.5000761764</v>
      </c>
      <c r="E260" s="48">
        <f>notional*EXP(-IR*(5-E$3))*('2. Stock Price 1'!E260*EXP((IR-div)*(5-E$3))-strike)</f>
        <v>-10076225.424510323</v>
      </c>
      <c r="F260" s="48">
        <f>notional*EXP(-IR*(5-F$3))*('2. Stock Price 1'!F260*EXP((IR-div)*(5-F$3))-strike)</f>
        <v>-13241088.867971011</v>
      </c>
      <c r="G260" s="48">
        <f>notional*EXP(-IR*(5-G$3))*('2. Stock Price 1'!G260*EXP((IR-div)*(5-G$3))-strike)</f>
        <v>-21615456.507048897</v>
      </c>
      <c r="H260" s="48">
        <f>notional*EXP(-IR*(5-H$3))*('2. Stock Price 1'!H260*EXP((IR-div)*(5-H$3))-strike)</f>
        <v>-27587960.727834798</v>
      </c>
      <c r="I260" s="48">
        <f>notional*EXP(-IR*(5-I$3))*('2. Stock Price 1'!I260*EXP((IR-div)*(5-I$3))-strike)</f>
        <v>-24637870.972823452</v>
      </c>
      <c r="J260" s="48">
        <f>notional*EXP(-IR*(5-J$3))*('2. Stock Price 1'!J260*EXP((IR-div)*(5-J$3))-strike)</f>
        <v>-20693553.237752821</v>
      </c>
      <c r="K260" s="48">
        <f>notional*EXP(-IR*(5-K$3))*('2. Stock Price 1'!K260*EXP((IR-div)*(5-K$3))-strike)</f>
        <v>-33905978.501754254</v>
      </c>
      <c r="L260" s="48">
        <f>notional*EXP(-IR*(5-L$3))*('2. Stock Price 1'!L260*EXP((IR-div)*(5-L$3))-strike)</f>
        <v>-45978336.796889283</v>
      </c>
      <c r="M260" s="48">
        <f>notional*EXP(-IR*(5-M$3))*('2. Stock Price 1'!M260*EXP((IR-div)*(5-M$3))-strike)</f>
        <v>-36019538.745294571</v>
      </c>
      <c r="N260" s="48">
        <f>notional*EXP(-IR*(5-N$3))*('2. Stock Price 1'!N260*EXP((IR-div)*(5-N$3))-strike)</f>
        <v>-33882200.353585735</v>
      </c>
      <c r="O260" s="48">
        <f>notional*EXP(-IR*(5-O$3))*('2. Stock Price 1'!O260*EXP((IR-div)*(5-O$3))-strike)</f>
        <v>-33979483.803307101</v>
      </c>
      <c r="P260" s="48">
        <f>notional*EXP(-IR*(5-P$3))*('2. Stock Price 1'!P260*EXP((IR-div)*(5-P$3))-strike)</f>
        <v>-36863239.494160749</v>
      </c>
      <c r="Q260" s="48">
        <f>notional*EXP(-IR*(5-Q$3))*('2. Stock Price 1'!Q260*EXP((IR-div)*(5-Q$3))-strike)</f>
        <v>-35633546.562514737</v>
      </c>
      <c r="R260" s="48">
        <f>notional*EXP(-IR*(5-R$3))*('2. Stock Price 1'!R260*EXP((IR-div)*(5-R$3))-strike)</f>
        <v>-31486452.60067454</v>
      </c>
      <c r="S260" s="48">
        <f>notional*EXP(-IR*(5-S$3))*('2. Stock Price 1'!S260*EXP((IR-div)*(5-S$3))-strike)</f>
        <v>-40468111.820620634</v>
      </c>
      <c r="T260" s="48">
        <f>notional*EXP(-IR*(5-T$3))*('2. Stock Price 1'!T260*EXP((IR-div)*(5-T$3))-strike)</f>
        <v>-40070909.918127328</v>
      </c>
      <c r="U260" s="48">
        <f>notional*EXP(-IR*(5-U$3))*('2. Stock Price 1'!U260*EXP((IR-div)*(5-U$3))-strike)</f>
        <v>-37193311.831737608</v>
      </c>
      <c r="V260" s="48">
        <f>notional*EXP(-IR*(5-V$3))*('2. Stock Price 1'!V260*EXP((IR-div)*(5-V$3))-strike)</f>
        <v>-31408185.961618003</v>
      </c>
      <c r="W260" s="49">
        <f>notional*EXP(-IR*(5-W$3))*('2. Stock Price 1'!W260*EXP((IR-div)*(5-W$3))-strike)</f>
        <v>-31535358.720897336</v>
      </c>
    </row>
    <row r="261" spans="2:23" x14ac:dyDescent="0.35">
      <c r="B261" s="9" t="s">
        <v>257</v>
      </c>
      <c r="C261" s="11">
        <f>notional*EXP(-IR*(5-C$3))*(strike_2-'2. Stock Price 2'!C261*EXP((IR-div)*(5-C$3)))</f>
        <v>0</v>
      </c>
      <c r="D261" s="48">
        <f>notional*EXP(-IR*(5-D$3))*('2. Stock Price 1'!D261*EXP((IR-div)*(5-D$3))-strike)</f>
        <v>-1807792.8495991954</v>
      </c>
      <c r="E261" s="48">
        <f>notional*EXP(-IR*(5-E$3))*('2. Stock Price 1'!E261*EXP((IR-div)*(5-E$3))-strike)</f>
        <v>-12000847.506866116</v>
      </c>
      <c r="F261" s="48">
        <f>notional*EXP(-IR*(5-F$3))*('2. Stock Price 1'!F261*EXP((IR-div)*(5-F$3))-strike)</f>
        <v>-20204517.505388692</v>
      </c>
      <c r="G261" s="48">
        <f>notional*EXP(-IR*(5-G$3))*('2. Stock Price 1'!G261*EXP((IR-div)*(5-G$3))-strike)</f>
        <v>-19452088.731272478</v>
      </c>
      <c r="H261" s="48">
        <f>notional*EXP(-IR*(5-H$3))*('2. Stock Price 1'!H261*EXP((IR-div)*(5-H$3))-strike)</f>
        <v>-14669082.674087007</v>
      </c>
      <c r="I261" s="48">
        <f>notional*EXP(-IR*(5-I$3))*('2. Stock Price 1'!I261*EXP((IR-div)*(5-I$3))-strike)</f>
        <v>-7608705.215269357</v>
      </c>
      <c r="J261" s="48">
        <f>notional*EXP(-IR*(5-J$3))*('2. Stock Price 1'!J261*EXP((IR-div)*(5-J$3))-strike)</f>
        <v>-11552089.657439575</v>
      </c>
      <c r="K261" s="48">
        <f>notional*EXP(-IR*(5-K$3))*('2. Stock Price 1'!K261*EXP((IR-div)*(5-K$3))-strike)</f>
        <v>-6550916.3922438035</v>
      </c>
      <c r="L261" s="48">
        <f>notional*EXP(-IR*(5-L$3))*('2. Stock Price 1'!L261*EXP((IR-div)*(5-L$3))-strike)</f>
        <v>-5813970.7172719426</v>
      </c>
      <c r="M261" s="48">
        <f>notional*EXP(-IR*(5-M$3))*('2. Stock Price 1'!M261*EXP((IR-div)*(5-M$3))-strike)</f>
        <v>4241390.2124220869</v>
      </c>
      <c r="N261" s="48">
        <f>notional*EXP(-IR*(5-N$3))*('2. Stock Price 1'!N261*EXP((IR-div)*(5-N$3))-strike)</f>
        <v>1986001.5904133921</v>
      </c>
      <c r="O261" s="48">
        <f>notional*EXP(-IR*(5-O$3))*('2. Stock Price 1'!O261*EXP((IR-div)*(5-O$3))-strike)</f>
        <v>3303691.4447090928</v>
      </c>
      <c r="P261" s="48">
        <f>notional*EXP(-IR*(5-P$3))*('2. Stock Price 1'!P261*EXP((IR-div)*(5-P$3))-strike)</f>
        <v>9651507.6844437011</v>
      </c>
      <c r="Q261" s="48">
        <f>notional*EXP(-IR*(5-Q$3))*('2. Stock Price 1'!Q261*EXP((IR-div)*(5-Q$3))-strike)</f>
        <v>489438.30064983625</v>
      </c>
      <c r="R261" s="48">
        <f>notional*EXP(-IR*(5-R$3))*('2. Stock Price 1'!R261*EXP((IR-div)*(5-R$3))-strike)</f>
        <v>2951749.1109456043</v>
      </c>
      <c r="S261" s="48">
        <f>notional*EXP(-IR*(5-S$3))*('2. Stock Price 1'!S261*EXP((IR-div)*(5-S$3))-strike)</f>
        <v>-9351648.7133926637</v>
      </c>
      <c r="T261" s="48">
        <f>notional*EXP(-IR*(5-T$3))*('2. Stock Price 1'!T261*EXP((IR-div)*(5-T$3))-strike)</f>
        <v>-11036984.53675388</v>
      </c>
      <c r="U261" s="48">
        <f>notional*EXP(-IR*(5-U$3))*('2. Stock Price 1'!U261*EXP((IR-div)*(5-U$3))-strike)</f>
        <v>-9970768.6414989792</v>
      </c>
      <c r="V261" s="48">
        <f>notional*EXP(-IR*(5-V$3))*('2. Stock Price 1'!V261*EXP((IR-div)*(5-V$3))-strike)</f>
        <v>7275277.1288498258</v>
      </c>
      <c r="W261" s="49">
        <f>notional*EXP(-IR*(5-W$3))*('2. Stock Price 1'!W261*EXP((IR-div)*(5-W$3))-strike)</f>
        <v>-12210808.171357969</v>
      </c>
    </row>
    <row r="262" spans="2:23" x14ac:dyDescent="0.35">
      <c r="B262" s="9" t="s">
        <v>258</v>
      </c>
      <c r="C262" s="11">
        <f>notional*EXP(-IR*(5-C$3))*(strike_2-'2. Stock Price 2'!C262*EXP((IR-div)*(5-C$3)))</f>
        <v>0</v>
      </c>
      <c r="D262" s="48">
        <f>notional*EXP(-IR*(5-D$3))*('2. Stock Price 1'!D262*EXP((IR-div)*(5-D$3))-strike)</f>
        <v>-22659253.011825606</v>
      </c>
      <c r="E262" s="48">
        <f>notional*EXP(-IR*(5-E$3))*('2. Stock Price 1'!E262*EXP((IR-div)*(5-E$3))-strike)</f>
        <v>-18657006.379710644</v>
      </c>
      <c r="F262" s="48">
        <f>notional*EXP(-IR*(5-F$3))*('2. Stock Price 1'!F262*EXP((IR-div)*(5-F$3))-strike)</f>
        <v>-25425954.887905098</v>
      </c>
      <c r="G262" s="48">
        <f>notional*EXP(-IR*(5-G$3))*('2. Stock Price 1'!G262*EXP((IR-div)*(5-G$3))-strike)</f>
        <v>-11306552.153012127</v>
      </c>
      <c r="H262" s="48">
        <f>notional*EXP(-IR*(5-H$3))*('2. Stock Price 1'!H262*EXP((IR-div)*(5-H$3))-strike)</f>
        <v>-24029421.885085031</v>
      </c>
      <c r="I262" s="48">
        <f>notional*EXP(-IR*(5-I$3))*('2. Stock Price 1'!I262*EXP((IR-div)*(5-I$3))-strike)</f>
        <v>-35364492.993926808</v>
      </c>
      <c r="J262" s="48">
        <f>notional*EXP(-IR*(5-J$3))*('2. Stock Price 1'!J262*EXP((IR-div)*(5-J$3))-strike)</f>
        <v>-26691294.386102714</v>
      </c>
      <c r="K262" s="48">
        <f>notional*EXP(-IR*(5-K$3))*('2. Stock Price 1'!K262*EXP((IR-div)*(5-K$3))-strike)</f>
        <v>-39097684.316023275</v>
      </c>
      <c r="L262" s="48">
        <f>notional*EXP(-IR*(5-L$3))*('2. Stock Price 1'!L262*EXP((IR-div)*(5-L$3))-strike)</f>
        <v>-32693824.432031766</v>
      </c>
      <c r="M262" s="48">
        <f>notional*EXP(-IR*(5-M$3))*('2. Stock Price 1'!M262*EXP((IR-div)*(5-M$3))-strike)</f>
        <v>-34382834.905859649</v>
      </c>
      <c r="N262" s="48">
        <f>notional*EXP(-IR*(5-N$3))*('2. Stock Price 1'!N262*EXP((IR-div)*(5-N$3))-strike)</f>
        <v>-38002599.850752555</v>
      </c>
      <c r="O262" s="48">
        <f>notional*EXP(-IR*(5-O$3))*('2. Stock Price 1'!O262*EXP((IR-div)*(5-O$3))-strike)</f>
        <v>-35398803.773374073</v>
      </c>
      <c r="P262" s="48">
        <f>notional*EXP(-IR*(5-P$3))*('2. Stock Price 1'!P262*EXP((IR-div)*(5-P$3))-strike)</f>
        <v>-32563647.049038235</v>
      </c>
      <c r="Q262" s="48">
        <f>notional*EXP(-IR*(5-Q$3))*('2. Stock Price 1'!Q262*EXP((IR-div)*(5-Q$3))-strike)</f>
        <v>-29610852.592132524</v>
      </c>
      <c r="R262" s="48">
        <f>notional*EXP(-IR*(5-R$3))*('2. Stock Price 1'!R262*EXP((IR-div)*(5-R$3))-strike)</f>
        <v>-34206270.399631716</v>
      </c>
      <c r="S262" s="48">
        <f>notional*EXP(-IR*(5-S$3))*('2. Stock Price 1'!S262*EXP((IR-div)*(5-S$3))-strike)</f>
        <v>-28058392.727763727</v>
      </c>
      <c r="T262" s="48">
        <f>notional*EXP(-IR*(5-T$3))*('2. Stock Price 1'!T262*EXP((IR-div)*(5-T$3))-strike)</f>
        <v>-30448223.702114917</v>
      </c>
      <c r="U262" s="48">
        <f>notional*EXP(-IR*(5-U$3))*('2. Stock Price 1'!U262*EXP((IR-div)*(5-U$3))-strike)</f>
        <v>-36556709.445861146</v>
      </c>
      <c r="V262" s="48">
        <f>notional*EXP(-IR*(5-V$3))*('2. Stock Price 1'!V262*EXP((IR-div)*(5-V$3))-strike)</f>
        <v>-37330192.41001866</v>
      </c>
      <c r="W262" s="49">
        <f>notional*EXP(-IR*(5-W$3))*('2. Stock Price 1'!W262*EXP((IR-div)*(5-W$3))-strike)</f>
        <v>-45250213.477658451</v>
      </c>
    </row>
    <row r="263" spans="2:23" x14ac:dyDescent="0.35">
      <c r="B263" s="9" t="s">
        <v>259</v>
      </c>
      <c r="C263" s="11">
        <f>notional*EXP(-IR*(5-C$3))*(strike_2-'2. Stock Price 2'!C263*EXP((IR-div)*(5-C$3)))</f>
        <v>0</v>
      </c>
      <c r="D263" s="48">
        <f>notional*EXP(-IR*(5-D$3))*('2. Stock Price 1'!D263*EXP((IR-div)*(5-D$3))-strike)</f>
        <v>6637789.3418823844</v>
      </c>
      <c r="E263" s="48">
        <f>notional*EXP(-IR*(5-E$3))*('2. Stock Price 1'!E263*EXP((IR-div)*(5-E$3))-strike)</f>
        <v>7669845.7631709781</v>
      </c>
      <c r="F263" s="48">
        <f>notional*EXP(-IR*(5-F$3))*('2. Stock Price 1'!F263*EXP((IR-div)*(5-F$3))-strike)</f>
        <v>3687008.0777655733</v>
      </c>
      <c r="G263" s="48">
        <f>notional*EXP(-IR*(5-G$3))*('2. Stock Price 1'!G263*EXP((IR-div)*(5-G$3))-strike)</f>
        <v>19367087.439337537</v>
      </c>
      <c r="H263" s="48">
        <f>notional*EXP(-IR*(5-H$3))*('2. Stock Price 1'!H263*EXP((IR-div)*(5-H$3))-strike)</f>
        <v>20582701.064877596</v>
      </c>
      <c r="I263" s="48">
        <f>notional*EXP(-IR*(5-I$3))*('2. Stock Price 1'!I263*EXP((IR-div)*(5-I$3))-strike)</f>
        <v>23569868.278189369</v>
      </c>
      <c r="J263" s="48">
        <f>notional*EXP(-IR*(5-J$3))*('2. Stock Price 1'!J263*EXP((IR-div)*(5-J$3))-strike)</f>
        <v>14291142.500538422</v>
      </c>
      <c r="K263" s="48">
        <f>notional*EXP(-IR*(5-K$3))*('2. Stock Price 1'!K263*EXP((IR-div)*(5-K$3))-strike)</f>
        <v>15683050.944696242</v>
      </c>
      <c r="L263" s="48">
        <f>notional*EXP(-IR*(5-L$3))*('2. Stock Price 1'!L263*EXP((IR-div)*(5-L$3))-strike)</f>
        <v>17128175.980998568</v>
      </c>
      <c r="M263" s="48">
        <f>notional*EXP(-IR*(5-M$3))*('2. Stock Price 1'!M263*EXP((IR-div)*(5-M$3))-strike)</f>
        <v>5274032.6617734758</v>
      </c>
      <c r="N263" s="48">
        <f>notional*EXP(-IR*(5-N$3))*('2. Stock Price 1'!N263*EXP((IR-div)*(5-N$3))-strike)</f>
        <v>10881641.885732625</v>
      </c>
      <c r="O263" s="48">
        <f>notional*EXP(-IR*(5-O$3))*('2. Stock Price 1'!O263*EXP((IR-div)*(5-O$3))-strike)</f>
        <v>7713238.0773404166</v>
      </c>
      <c r="P263" s="48">
        <f>notional*EXP(-IR*(5-P$3))*('2. Stock Price 1'!P263*EXP((IR-div)*(5-P$3))-strike)</f>
        <v>17783112.665973421</v>
      </c>
      <c r="Q263" s="48">
        <f>notional*EXP(-IR*(5-Q$3))*('2. Stock Price 1'!Q263*EXP((IR-div)*(5-Q$3))-strike)</f>
        <v>18896802.371643484</v>
      </c>
      <c r="R263" s="48">
        <f>notional*EXP(-IR*(5-R$3))*('2. Stock Price 1'!R263*EXP((IR-div)*(5-R$3))-strike)</f>
        <v>28028722.006881982</v>
      </c>
      <c r="S263" s="48">
        <f>notional*EXP(-IR*(5-S$3))*('2. Stock Price 1'!S263*EXP((IR-div)*(5-S$3))-strike)</f>
        <v>33334486.644687023</v>
      </c>
      <c r="T263" s="48">
        <f>notional*EXP(-IR*(5-T$3))*('2. Stock Price 1'!T263*EXP((IR-div)*(5-T$3))-strike)</f>
        <v>27078172.477738887</v>
      </c>
      <c r="U263" s="48">
        <f>notional*EXP(-IR*(5-U$3))*('2. Stock Price 1'!U263*EXP((IR-div)*(5-U$3))-strike)</f>
        <v>23708738.17522132</v>
      </c>
      <c r="V263" s="48">
        <f>notional*EXP(-IR*(5-V$3))*('2. Stock Price 1'!V263*EXP((IR-div)*(5-V$3))-strike)</f>
        <v>9954734.579690747</v>
      </c>
      <c r="W263" s="49">
        <f>notional*EXP(-IR*(5-W$3))*('2. Stock Price 1'!W263*EXP((IR-div)*(5-W$3))-strike)</f>
        <v>6423807.4091034317</v>
      </c>
    </row>
    <row r="264" spans="2:23" x14ac:dyDescent="0.35">
      <c r="B264" s="9" t="s">
        <v>260</v>
      </c>
      <c r="C264" s="11">
        <f>notional*EXP(-IR*(5-C$3))*(strike_2-'2. Stock Price 2'!C264*EXP((IR-div)*(5-C$3)))</f>
        <v>0</v>
      </c>
      <c r="D264" s="48">
        <f>notional*EXP(-IR*(5-D$3))*('2. Stock Price 1'!D264*EXP((IR-div)*(5-D$3))-strike)</f>
        <v>10452216.522090368</v>
      </c>
      <c r="E264" s="48">
        <f>notional*EXP(-IR*(5-E$3))*('2. Stock Price 1'!E264*EXP((IR-div)*(5-E$3))-strike)</f>
        <v>11650277.282974845</v>
      </c>
      <c r="F264" s="48">
        <f>notional*EXP(-IR*(5-F$3))*('2. Stock Price 1'!F264*EXP((IR-div)*(5-F$3))-strike)</f>
        <v>8107933.828379808</v>
      </c>
      <c r="G264" s="48">
        <f>notional*EXP(-IR*(5-G$3))*('2. Stock Price 1'!G264*EXP((IR-div)*(5-G$3))-strike)</f>
        <v>11598507.619622918</v>
      </c>
      <c r="H264" s="48">
        <f>notional*EXP(-IR*(5-H$3))*('2. Stock Price 1'!H264*EXP((IR-div)*(5-H$3))-strike)</f>
        <v>927138.74025253614</v>
      </c>
      <c r="I264" s="48">
        <f>notional*EXP(-IR*(5-I$3))*('2. Stock Price 1'!I264*EXP((IR-div)*(5-I$3))-strike)</f>
        <v>8644055.2655504569</v>
      </c>
      <c r="J264" s="48">
        <f>notional*EXP(-IR*(5-J$3))*('2. Stock Price 1'!J264*EXP((IR-div)*(5-J$3))-strike)</f>
        <v>26646855.144789077</v>
      </c>
      <c r="K264" s="48">
        <f>notional*EXP(-IR*(5-K$3))*('2. Stock Price 1'!K264*EXP((IR-div)*(5-K$3))-strike)</f>
        <v>37431831.149751961</v>
      </c>
      <c r="L264" s="48">
        <f>notional*EXP(-IR*(5-L$3))*('2. Stock Price 1'!L264*EXP((IR-div)*(5-L$3))-strike)</f>
        <v>20532406.152150817</v>
      </c>
      <c r="M264" s="48">
        <f>notional*EXP(-IR*(5-M$3))*('2. Stock Price 1'!M264*EXP((IR-div)*(5-M$3))-strike)</f>
        <v>10116246.651883049</v>
      </c>
      <c r="N264" s="48">
        <f>notional*EXP(-IR*(5-N$3))*('2. Stock Price 1'!N264*EXP((IR-div)*(5-N$3))-strike)</f>
        <v>6370691.7407477004</v>
      </c>
      <c r="O264" s="48">
        <f>notional*EXP(-IR*(5-O$3))*('2. Stock Price 1'!O264*EXP((IR-div)*(5-O$3))-strike)</f>
        <v>-14463582.238468401</v>
      </c>
      <c r="P264" s="48">
        <f>notional*EXP(-IR*(5-P$3))*('2. Stock Price 1'!P264*EXP((IR-div)*(5-P$3))-strike)</f>
        <v>-25956862.954586811</v>
      </c>
      <c r="Q264" s="48">
        <f>notional*EXP(-IR*(5-Q$3))*('2. Stock Price 1'!Q264*EXP((IR-div)*(5-Q$3))-strike)</f>
        <v>-17850653.813647728</v>
      </c>
      <c r="R264" s="48">
        <f>notional*EXP(-IR*(5-R$3))*('2. Stock Price 1'!R264*EXP((IR-div)*(5-R$3))-strike)</f>
        <v>-15672562.422732206</v>
      </c>
      <c r="S264" s="48">
        <f>notional*EXP(-IR*(5-S$3))*('2. Stock Price 1'!S264*EXP((IR-div)*(5-S$3))-strike)</f>
        <v>-23006076.074731279</v>
      </c>
      <c r="T264" s="48">
        <f>notional*EXP(-IR*(5-T$3))*('2. Stock Price 1'!T264*EXP((IR-div)*(5-T$3))-strike)</f>
        <v>-16154462.582907381</v>
      </c>
      <c r="U264" s="48">
        <f>notional*EXP(-IR*(5-U$3))*('2. Stock Price 1'!U264*EXP((IR-div)*(5-U$3))-strike)</f>
        <v>-15836504.894409474</v>
      </c>
      <c r="V264" s="48">
        <f>notional*EXP(-IR*(5-V$3))*('2. Stock Price 1'!V264*EXP((IR-div)*(5-V$3))-strike)</f>
        <v>-21663797.285697754</v>
      </c>
      <c r="W264" s="49">
        <f>notional*EXP(-IR*(5-W$3))*('2. Stock Price 1'!W264*EXP((IR-div)*(5-W$3))-strike)</f>
        <v>-20727063.603138048</v>
      </c>
    </row>
    <row r="265" spans="2:23" x14ac:dyDescent="0.35">
      <c r="B265" s="9" t="s">
        <v>261</v>
      </c>
      <c r="C265" s="11">
        <f>notional*EXP(-IR*(5-C$3))*(strike_2-'2. Stock Price 2'!C265*EXP((IR-div)*(5-C$3)))</f>
        <v>0</v>
      </c>
      <c r="D265" s="48">
        <f>notional*EXP(-IR*(5-D$3))*('2. Stock Price 1'!D265*EXP((IR-div)*(5-D$3))-strike)</f>
        <v>-1675732.3524094159</v>
      </c>
      <c r="E265" s="48">
        <f>notional*EXP(-IR*(5-E$3))*('2. Stock Price 1'!E265*EXP((IR-div)*(5-E$3))-strike)</f>
        <v>-9390751.5210755169</v>
      </c>
      <c r="F265" s="48">
        <f>notional*EXP(-IR*(5-F$3))*('2. Stock Price 1'!F265*EXP((IR-div)*(5-F$3))-strike)</f>
        <v>-20471474.93555234</v>
      </c>
      <c r="G265" s="48">
        <f>notional*EXP(-IR*(5-G$3))*('2. Stock Price 1'!G265*EXP((IR-div)*(5-G$3))-strike)</f>
        <v>-23492432.567556351</v>
      </c>
      <c r="H265" s="48">
        <f>notional*EXP(-IR*(5-H$3))*('2. Stock Price 1'!H265*EXP((IR-div)*(5-H$3))-strike)</f>
        <v>-19816310.895996686</v>
      </c>
      <c r="I265" s="48">
        <f>notional*EXP(-IR*(5-I$3))*('2. Stock Price 1'!I265*EXP((IR-div)*(5-I$3))-strike)</f>
        <v>-18365685.427857812</v>
      </c>
      <c r="J265" s="48">
        <f>notional*EXP(-IR*(5-J$3))*('2. Stock Price 1'!J265*EXP((IR-div)*(5-J$3))-strike)</f>
        <v>-14192164.99557798</v>
      </c>
      <c r="K265" s="48">
        <f>notional*EXP(-IR*(5-K$3))*('2. Stock Price 1'!K265*EXP((IR-div)*(5-K$3))-strike)</f>
        <v>-8455836.5225477405</v>
      </c>
      <c r="L265" s="48">
        <f>notional*EXP(-IR*(5-L$3))*('2. Stock Price 1'!L265*EXP((IR-div)*(5-L$3))-strike)</f>
        <v>-11946964.252373114</v>
      </c>
      <c r="M265" s="48">
        <f>notional*EXP(-IR*(5-M$3))*('2. Stock Price 1'!M265*EXP((IR-div)*(5-M$3))-strike)</f>
        <v>-15010146.519620184</v>
      </c>
      <c r="N265" s="48">
        <f>notional*EXP(-IR*(5-N$3))*('2. Stock Price 1'!N265*EXP((IR-div)*(5-N$3))-strike)</f>
        <v>-15965665.515769308</v>
      </c>
      <c r="O265" s="48">
        <f>notional*EXP(-IR*(5-O$3))*('2. Stock Price 1'!O265*EXP((IR-div)*(5-O$3))-strike)</f>
        <v>6342280.3294473821</v>
      </c>
      <c r="P265" s="48">
        <f>notional*EXP(-IR*(5-P$3))*('2. Stock Price 1'!P265*EXP((IR-div)*(5-P$3))-strike)</f>
        <v>-3416174.0273120739</v>
      </c>
      <c r="Q265" s="48">
        <f>notional*EXP(-IR*(5-Q$3))*('2. Stock Price 1'!Q265*EXP((IR-div)*(5-Q$3))-strike)</f>
        <v>-14231404.238533702</v>
      </c>
      <c r="R265" s="48">
        <f>notional*EXP(-IR*(5-R$3))*('2. Stock Price 1'!R265*EXP((IR-div)*(5-R$3))-strike)</f>
        <v>-11802149.799097685</v>
      </c>
      <c r="S265" s="48">
        <f>notional*EXP(-IR*(5-S$3))*('2. Stock Price 1'!S265*EXP((IR-div)*(5-S$3))-strike)</f>
        <v>-4837062.9556828905</v>
      </c>
      <c r="T265" s="48">
        <f>notional*EXP(-IR*(5-T$3))*('2. Stock Price 1'!T265*EXP((IR-div)*(5-T$3))-strike)</f>
        <v>-13380334.68674789</v>
      </c>
      <c r="U265" s="48">
        <f>notional*EXP(-IR*(5-U$3))*('2. Stock Price 1'!U265*EXP((IR-div)*(5-U$3))-strike)</f>
        <v>-12415232.150094867</v>
      </c>
      <c r="V265" s="48">
        <f>notional*EXP(-IR*(5-V$3))*('2. Stock Price 1'!V265*EXP((IR-div)*(5-V$3))-strike)</f>
        <v>-18092742.553656012</v>
      </c>
      <c r="W265" s="49">
        <f>notional*EXP(-IR*(5-W$3))*('2. Stock Price 1'!W265*EXP((IR-div)*(5-W$3))-strike)</f>
        <v>-15281996.330831831</v>
      </c>
    </row>
    <row r="266" spans="2:23" x14ac:dyDescent="0.35">
      <c r="B266" s="9" t="s">
        <v>262</v>
      </c>
      <c r="C266" s="11">
        <f>notional*EXP(-IR*(5-C$3))*(strike_2-'2. Stock Price 2'!C266*EXP((IR-div)*(5-C$3)))</f>
        <v>0</v>
      </c>
      <c r="D266" s="48">
        <f>notional*EXP(-IR*(5-D$3))*('2. Stock Price 1'!D266*EXP((IR-div)*(5-D$3))-strike)</f>
        <v>1708791.6673339081</v>
      </c>
      <c r="E266" s="48">
        <f>notional*EXP(-IR*(5-E$3))*('2. Stock Price 1'!E266*EXP((IR-div)*(5-E$3))-strike)</f>
        <v>21405019.002159953</v>
      </c>
      <c r="F266" s="48">
        <f>notional*EXP(-IR*(5-F$3))*('2. Stock Price 1'!F266*EXP((IR-div)*(5-F$3))-strike)</f>
        <v>12843645.546092905</v>
      </c>
      <c r="G266" s="48">
        <f>notional*EXP(-IR*(5-G$3))*('2. Stock Price 1'!G266*EXP((IR-div)*(5-G$3))-strike)</f>
        <v>11195382.81383298</v>
      </c>
      <c r="H266" s="48">
        <f>notional*EXP(-IR*(5-H$3))*('2. Stock Price 1'!H266*EXP((IR-div)*(5-H$3))-strike)</f>
        <v>3934963.7772784103</v>
      </c>
      <c r="I266" s="48">
        <f>notional*EXP(-IR*(5-I$3))*('2. Stock Price 1'!I266*EXP((IR-div)*(5-I$3))-strike)</f>
        <v>12177211.892961571</v>
      </c>
      <c r="J266" s="48">
        <f>notional*EXP(-IR*(5-J$3))*('2. Stock Price 1'!J266*EXP((IR-div)*(5-J$3))-strike)</f>
        <v>35025764.632296838</v>
      </c>
      <c r="K266" s="48">
        <f>notional*EXP(-IR*(5-K$3))*('2. Stock Price 1'!K266*EXP((IR-div)*(5-K$3))-strike)</f>
        <v>45235780.702016473</v>
      </c>
      <c r="L266" s="48">
        <f>notional*EXP(-IR*(5-L$3))*('2. Stock Price 1'!L266*EXP((IR-div)*(5-L$3))-strike)</f>
        <v>46072160.579286315</v>
      </c>
      <c r="M266" s="48">
        <f>notional*EXP(-IR*(5-M$3))*('2. Stock Price 1'!M266*EXP((IR-div)*(5-M$3))-strike)</f>
        <v>34473334.909532428</v>
      </c>
      <c r="N266" s="48">
        <f>notional*EXP(-IR*(5-N$3))*('2. Stock Price 1'!N266*EXP((IR-div)*(5-N$3))-strike)</f>
        <v>29392577.158878323</v>
      </c>
      <c r="O266" s="48">
        <f>notional*EXP(-IR*(5-O$3))*('2. Stock Price 1'!O266*EXP((IR-div)*(5-O$3))-strike)</f>
        <v>24797225.593520924</v>
      </c>
      <c r="P266" s="48">
        <f>notional*EXP(-IR*(5-P$3))*('2. Stock Price 1'!P266*EXP((IR-div)*(5-P$3))-strike)</f>
        <v>33763072.756192245</v>
      </c>
      <c r="Q266" s="48">
        <f>notional*EXP(-IR*(5-Q$3))*('2. Stock Price 1'!Q266*EXP((IR-div)*(5-Q$3))-strike)</f>
        <v>29154787.180365749</v>
      </c>
      <c r="R266" s="48">
        <f>notional*EXP(-IR*(5-R$3))*('2. Stock Price 1'!R266*EXP((IR-div)*(5-R$3))-strike)</f>
        <v>17973588.850102313</v>
      </c>
      <c r="S266" s="48">
        <f>notional*EXP(-IR*(5-S$3))*('2. Stock Price 1'!S266*EXP((IR-div)*(5-S$3))-strike)</f>
        <v>17518560.673277035</v>
      </c>
      <c r="T266" s="48">
        <f>notional*EXP(-IR*(5-T$3))*('2. Stock Price 1'!T266*EXP((IR-div)*(5-T$3))-strike)</f>
        <v>23130390.136021823</v>
      </c>
      <c r="U266" s="48">
        <f>notional*EXP(-IR*(5-U$3))*('2. Stock Price 1'!U266*EXP((IR-div)*(5-U$3))-strike)</f>
        <v>31872673.441280108</v>
      </c>
      <c r="V266" s="48">
        <f>notional*EXP(-IR*(5-V$3))*('2. Stock Price 1'!V266*EXP((IR-div)*(5-V$3))-strike)</f>
        <v>12617916.790067581</v>
      </c>
      <c r="W266" s="49">
        <f>notional*EXP(-IR*(5-W$3))*('2. Stock Price 1'!W266*EXP((IR-div)*(5-W$3))-strike)</f>
        <v>13948503.427434701</v>
      </c>
    </row>
    <row r="267" spans="2:23" x14ac:dyDescent="0.35">
      <c r="B267" s="9" t="s">
        <v>263</v>
      </c>
      <c r="C267" s="11">
        <f>notional*EXP(-IR*(5-C$3))*(strike_2-'2. Stock Price 2'!C267*EXP((IR-div)*(5-C$3)))</f>
        <v>0</v>
      </c>
      <c r="D267" s="48">
        <f>notional*EXP(-IR*(5-D$3))*('2. Stock Price 1'!D267*EXP((IR-div)*(5-D$3))-strike)</f>
        <v>21394993.992434826</v>
      </c>
      <c r="E267" s="48">
        <f>notional*EXP(-IR*(5-E$3))*('2. Stock Price 1'!E267*EXP((IR-div)*(5-E$3))-strike)</f>
        <v>24824757.714715052</v>
      </c>
      <c r="F267" s="48">
        <f>notional*EXP(-IR*(5-F$3))*('2. Stock Price 1'!F267*EXP((IR-div)*(5-F$3))-strike)</f>
        <v>35517479.698654808</v>
      </c>
      <c r="G267" s="48">
        <f>notional*EXP(-IR*(5-G$3))*('2. Stock Price 1'!G267*EXP((IR-div)*(5-G$3))-strike)</f>
        <v>32056581.646413993</v>
      </c>
      <c r="H267" s="48">
        <f>notional*EXP(-IR*(5-H$3))*('2. Stock Price 1'!H267*EXP((IR-div)*(5-H$3))-strike)</f>
        <v>16320038.298014209</v>
      </c>
      <c r="I267" s="48">
        <f>notional*EXP(-IR*(5-I$3))*('2. Stock Price 1'!I267*EXP((IR-div)*(5-I$3))-strike)</f>
        <v>5456196.9754878692</v>
      </c>
      <c r="J267" s="48">
        <f>notional*EXP(-IR*(5-J$3))*('2. Stock Price 1'!J267*EXP((IR-div)*(5-J$3))-strike)</f>
        <v>9312935.5131703746</v>
      </c>
      <c r="K267" s="48">
        <f>notional*EXP(-IR*(5-K$3))*('2. Stock Price 1'!K267*EXP((IR-div)*(5-K$3))-strike)</f>
        <v>-4234328.8939468758</v>
      </c>
      <c r="L267" s="48">
        <f>notional*EXP(-IR*(5-L$3))*('2. Stock Price 1'!L267*EXP((IR-div)*(5-L$3))-strike)</f>
        <v>-8955399.0094819199</v>
      </c>
      <c r="M267" s="48">
        <f>notional*EXP(-IR*(5-M$3))*('2. Stock Price 1'!M267*EXP((IR-div)*(5-M$3))-strike)</f>
        <v>-14320483.895217098</v>
      </c>
      <c r="N267" s="48">
        <f>notional*EXP(-IR*(5-N$3))*('2. Stock Price 1'!N267*EXP((IR-div)*(5-N$3))-strike)</f>
        <v>-8447140.2440571859</v>
      </c>
      <c r="O267" s="48">
        <f>notional*EXP(-IR*(5-O$3))*('2. Stock Price 1'!O267*EXP((IR-div)*(5-O$3))-strike)</f>
        <v>-23269221.640302107</v>
      </c>
      <c r="P267" s="48">
        <f>notional*EXP(-IR*(5-P$3))*('2. Stock Price 1'!P267*EXP((IR-div)*(5-P$3))-strike)</f>
        <v>-27451071.190480512</v>
      </c>
      <c r="Q267" s="48">
        <f>notional*EXP(-IR*(5-Q$3))*('2. Stock Price 1'!Q267*EXP((IR-div)*(5-Q$3))-strike)</f>
        <v>-23252342.423799083</v>
      </c>
      <c r="R267" s="48">
        <f>notional*EXP(-IR*(5-R$3))*('2. Stock Price 1'!R267*EXP((IR-div)*(5-R$3))-strike)</f>
        <v>-29716605.957002141</v>
      </c>
      <c r="S267" s="48">
        <f>notional*EXP(-IR*(5-S$3))*('2. Stock Price 1'!S267*EXP((IR-div)*(5-S$3))-strike)</f>
        <v>-35687701.385938503</v>
      </c>
      <c r="T267" s="48">
        <f>notional*EXP(-IR*(5-T$3))*('2. Stock Price 1'!T267*EXP((IR-div)*(5-T$3))-strike)</f>
        <v>-40760560.713099658</v>
      </c>
      <c r="U267" s="48">
        <f>notional*EXP(-IR*(5-U$3))*('2. Stock Price 1'!U267*EXP((IR-div)*(5-U$3))-strike)</f>
        <v>-28353030.434323665</v>
      </c>
      <c r="V267" s="48">
        <f>notional*EXP(-IR*(5-V$3))*('2. Stock Price 1'!V267*EXP((IR-div)*(5-V$3))-strike)</f>
        <v>-24839579.528394468</v>
      </c>
      <c r="W267" s="49">
        <f>notional*EXP(-IR*(5-W$3))*('2. Stock Price 1'!W267*EXP((IR-div)*(5-W$3))-strike)</f>
        <v>-18933184.341968272</v>
      </c>
    </row>
    <row r="268" spans="2:23" x14ac:dyDescent="0.35">
      <c r="B268" s="9" t="s">
        <v>264</v>
      </c>
      <c r="C268" s="11">
        <f>notional*EXP(-IR*(5-C$3))*(strike_2-'2. Stock Price 2'!C268*EXP((IR-div)*(5-C$3)))</f>
        <v>0</v>
      </c>
      <c r="D268" s="48">
        <f>notional*EXP(-IR*(5-D$3))*('2. Stock Price 1'!D268*EXP((IR-div)*(5-D$3))-strike)</f>
        <v>8397323.6931460593</v>
      </c>
      <c r="E268" s="48">
        <f>notional*EXP(-IR*(5-E$3))*('2. Stock Price 1'!E268*EXP((IR-div)*(5-E$3))-strike)</f>
        <v>9009304.5929470919</v>
      </c>
      <c r="F268" s="48">
        <f>notional*EXP(-IR*(5-F$3))*('2. Stock Price 1'!F268*EXP((IR-div)*(5-F$3))-strike)</f>
        <v>6192179.8031480163</v>
      </c>
      <c r="G268" s="48">
        <f>notional*EXP(-IR*(5-G$3))*('2. Stock Price 1'!G268*EXP((IR-div)*(5-G$3))-strike)</f>
        <v>12441647.539962415</v>
      </c>
      <c r="H268" s="48">
        <f>notional*EXP(-IR*(5-H$3))*('2. Stock Price 1'!H268*EXP((IR-div)*(5-H$3))-strike)</f>
        <v>19826692.922193337</v>
      </c>
      <c r="I268" s="48">
        <f>notional*EXP(-IR*(5-I$3))*('2. Stock Price 1'!I268*EXP((IR-div)*(5-I$3))-strike)</f>
        <v>41354219.15835318</v>
      </c>
      <c r="J268" s="48">
        <f>notional*EXP(-IR*(5-J$3))*('2. Stock Price 1'!J268*EXP((IR-div)*(5-J$3))-strike)</f>
        <v>29574495.025866289</v>
      </c>
      <c r="K268" s="48">
        <f>notional*EXP(-IR*(5-K$3))*('2. Stock Price 1'!K268*EXP((IR-div)*(5-K$3))-strike)</f>
        <v>25288941.635053497</v>
      </c>
      <c r="L268" s="48">
        <f>notional*EXP(-IR*(5-L$3))*('2. Stock Price 1'!L268*EXP((IR-div)*(5-L$3))-strike)</f>
        <v>10328082.441481831</v>
      </c>
      <c r="M268" s="48">
        <f>notional*EXP(-IR*(5-M$3))*('2. Stock Price 1'!M268*EXP((IR-div)*(5-M$3))-strike)</f>
        <v>5089881.3507585768</v>
      </c>
      <c r="N268" s="48">
        <f>notional*EXP(-IR*(5-N$3))*('2. Stock Price 1'!N268*EXP((IR-div)*(5-N$3))-strike)</f>
        <v>51610.609729777672</v>
      </c>
      <c r="O268" s="48">
        <f>notional*EXP(-IR*(5-O$3))*('2. Stock Price 1'!O268*EXP((IR-div)*(5-O$3))-strike)</f>
        <v>-6380216.8619095441</v>
      </c>
      <c r="P268" s="48">
        <f>notional*EXP(-IR*(5-P$3))*('2. Stock Price 1'!P268*EXP((IR-div)*(5-P$3))-strike)</f>
        <v>-4635653.5520722084</v>
      </c>
      <c r="Q268" s="48">
        <f>notional*EXP(-IR*(5-Q$3))*('2. Stock Price 1'!Q268*EXP((IR-div)*(5-Q$3))-strike)</f>
        <v>-13631190.472098816</v>
      </c>
      <c r="R268" s="48">
        <f>notional*EXP(-IR*(5-R$3))*('2. Stock Price 1'!R268*EXP((IR-div)*(5-R$3))-strike)</f>
        <v>-2973367.8979317551</v>
      </c>
      <c r="S268" s="48">
        <f>notional*EXP(-IR*(5-S$3))*('2. Stock Price 1'!S268*EXP((IR-div)*(5-S$3))-strike)</f>
        <v>6867224.8259640364</v>
      </c>
      <c r="T268" s="48">
        <f>notional*EXP(-IR*(5-T$3))*('2. Stock Price 1'!T268*EXP((IR-div)*(5-T$3))-strike)</f>
        <v>31770185.906115092</v>
      </c>
      <c r="U268" s="48">
        <f>notional*EXP(-IR*(5-U$3))*('2. Stock Price 1'!U268*EXP((IR-div)*(5-U$3))-strike)</f>
        <v>37194366.995940834</v>
      </c>
      <c r="V268" s="48">
        <f>notional*EXP(-IR*(5-V$3))*('2. Stock Price 1'!V268*EXP((IR-div)*(5-V$3))-strike)</f>
        <v>46723865.806476623</v>
      </c>
      <c r="W268" s="49">
        <f>notional*EXP(-IR*(5-W$3))*('2. Stock Price 1'!W268*EXP((IR-div)*(5-W$3))-strike)</f>
        <v>38820244.678841449</v>
      </c>
    </row>
    <row r="269" spans="2:23" x14ac:dyDescent="0.35">
      <c r="B269" s="9" t="s">
        <v>265</v>
      </c>
      <c r="C269" s="11">
        <f>notional*EXP(-IR*(5-C$3))*(strike_2-'2. Stock Price 2'!C269*EXP((IR-div)*(5-C$3)))</f>
        <v>0</v>
      </c>
      <c r="D269" s="48">
        <f>notional*EXP(-IR*(5-D$3))*('2. Stock Price 1'!D269*EXP((IR-div)*(5-D$3))-strike)</f>
        <v>126106.0986885747</v>
      </c>
      <c r="E269" s="48">
        <f>notional*EXP(-IR*(5-E$3))*('2. Stock Price 1'!E269*EXP((IR-div)*(5-E$3))-strike)</f>
        <v>-3163092.8103297753</v>
      </c>
      <c r="F269" s="48">
        <f>notional*EXP(-IR*(5-F$3))*('2. Stock Price 1'!F269*EXP((IR-div)*(5-F$3))-strike)</f>
        <v>-7644701.6249614051</v>
      </c>
      <c r="G269" s="48">
        <f>notional*EXP(-IR*(5-G$3))*('2. Stock Price 1'!G269*EXP((IR-div)*(5-G$3))-strike)</f>
        <v>-11713429.097757813</v>
      </c>
      <c r="H269" s="48">
        <f>notional*EXP(-IR*(5-H$3))*('2. Stock Price 1'!H269*EXP((IR-div)*(5-H$3))-strike)</f>
        <v>-19682047.743509341</v>
      </c>
      <c r="I269" s="48">
        <f>notional*EXP(-IR*(5-I$3))*('2. Stock Price 1'!I269*EXP((IR-div)*(5-I$3))-strike)</f>
        <v>-24669839.288286254</v>
      </c>
      <c r="J269" s="48">
        <f>notional*EXP(-IR*(5-J$3))*('2. Stock Price 1'!J269*EXP((IR-div)*(5-J$3))-strike)</f>
        <v>-23770704.943196047</v>
      </c>
      <c r="K269" s="48">
        <f>notional*EXP(-IR*(5-K$3))*('2. Stock Price 1'!K269*EXP((IR-div)*(5-K$3))-strike)</f>
        <v>-30040561.569240831</v>
      </c>
      <c r="L269" s="48">
        <f>notional*EXP(-IR*(5-L$3))*('2. Stock Price 1'!L269*EXP((IR-div)*(5-L$3))-strike)</f>
        <v>-33247094.260709498</v>
      </c>
      <c r="M269" s="48">
        <f>notional*EXP(-IR*(5-M$3))*('2. Stock Price 1'!M269*EXP((IR-div)*(5-M$3))-strike)</f>
        <v>-38940336.928786203</v>
      </c>
      <c r="N269" s="48">
        <f>notional*EXP(-IR*(5-N$3))*('2. Stock Price 1'!N269*EXP((IR-div)*(5-N$3))-strike)</f>
        <v>-30404865.993954971</v>
      </c>
      <c r="O269" s="48">
        <f>notional*EXP(-IR*(5-O$3))*('2. Stock Price 1'!O269*EXP((IR-div)*(5-O$3))-strike)</f>
        <v>-22121602.570998274</v>
      </c>
      <c r="P269" s="48">
        <f>notional*EXP(-IR*(5-P$3))*('2. Stock Price 1'!P269*EXP((IR-div)*(5-P$3))-strike)</f>
        <v>-28672668.032796662</v>
      </c>
      <c r="Q269" s="48">
        <f>notional*EXP(-IR*(5-Q$3))*('2. Stock Price 1'!Q269*EXP((IR-div)*(5-Q$3))-strike)</f>
        <v>-36294287.249972768</v>
      </c>
      <c r="R269" s="48">
        <f>notional*EXP(-IR*(5-R$3))*('2. Stock Price 1'!R269*EXP((IR-div)*(5-R$3))-strike)</f>
        <v>-47635822.693951733</v>
      </c>
      <c r="S269" s="48">
        <f>notional*EXP(-IR*(5-S$3))*('2. Stock Price 1'!S269*EXP((IR-div)*(5-S$3))-strike)</f>
        <v>-50218965.304503709</v>
      </c>
      <c r="T269" s="48">
        <f>notional*EXP(-IR*(5-T$3))*('2. Stock Price 1'!T269*EXP((IR-div)*(5-T$3))-strike)</f>
        <v>-44940389.100206949</v>
      </c>
      <c r="U269" s="48">
        <f>notional*EXP(-IR*(5-U$3))*('2. Stock Price 1'!U269*EXP((IR-div)*(5-U$3))-strike)</f>
        <v>-49158256.973539859</v>
      </c>
      <c r="V269" s="48">
        <f>notional*EXP(-IR*(5-V$3))*('2. Stock Price 1'!V269*EXP((IR-div)*(5-V$3))-strike)</f>
        <v>-52387340.544100344</v>
      </c>
      <c r="W269" s="49">
        <f>notional*EXP(-IR*(5-W$3))*('2. Stock Price 1'!W269*EXP((IR-div)*(5-W$3))-strike)</f>
        <v>-53748257.154071815</v>
      </c>
    </row>
    <row r="270" spans="2:23" x14ac:dyDescent="0.35">
      <c r="B270" s="9" t="s">
        <v>266</v>
      </c>
      <c r="C270" s="11">
        <f>notional*EXP(-IR*(5-C$3))*(strike_2-'2. Stock Price 2'!C270*EXP((IR-div)*(5-C$3)))</f>
        <v>0</v>
      </c>
      <c r="D270" s="48">
        <f>notional*EXP(-IR*(5-D$3))*('2. Stock Price 1'!D270*EXP((IR-div)*(5-D$3))-strike)</f>
        <v>15100620.141562441</v>
      </c>
      <c r="E270" s="48">
        <f>notional*EXP(-IR*(5-E$3))*('2. Stock Price 1'!E270*EXP((IR-div)*(5-E$3))-strike)</f>
        <v>16536808.359019568</v>
      </c>
      <c r="F270" s="48">
        <f>notional*EXP(-IR*(5-F$3))*('2. Stock Price 1'!F270*EXP((IR-div)*(5-F$3))-strike)</f>
        <v>15041753.035250705</v>
      </c>
      <c r="G270" s="48">
        <f>notional*EXP(-IR*(5-G$3))*('2. Stock Price 1'!G270*EXP((IR-div)*(5-G$3))-strike)</f>
        <v>18312418.302744754</v>
      </c>
      <c r="H270" s="48">
        <f>notional*EXP(-IR*(5-H$3))*('2. Stock Price 1'!H270*EXP((IR-div)*(5-H$3))-strike)</f>
        <v>12697601.227749391</v>
      </c>
      <c r="I270" s="48">
        <f>notional*EXP(-IR*(5-I$3))*('2. Stock Price 1'!I270*EXP((IR-div)*(5-I$3))-strike)</f>
        <v>27367403.475167908</v>
      </c>
      <c r="J270" s="48">
        <f>notional*EXP(-IR*(5-J$3))*('2. Stock Price 1'!J270*EXP((IR-div)*(5-J$3))-strike)</f>
        <v>38316934.422894485</v>
      </c>
      <c r="K270" s="48">
        <f>notional*EXP(-IR*(5-K$3))*('2. Stock Price 1'!K270*EXP((IR-div)*(5-K$3))-strike)</f>
        <v>49617909.010694705</v>
      </c>
      <c r="L270" s="48">
        <f>notional*EXP(-IR*(5-L$3))*('2. Stock Price 1'!L270*EXP((IR-div)*(5-L$3))-strike)</f>
        <v>40779659.743938982</v>
      </c>
      <c r="M270" s="48">
        <f>notional*EXP(-IR*(5-M$3))*('2. Stock Price 1'!M270*EXP((IR-div)*(5-M$3))-strike)</f>
        <v>68199954.338665217</v>
      </c>
      <c r="N270" s="48">
        <f>notional*EXP(-IR*(5-N$3))*('2. Stock Price 1'!N270*EXP((IR-div)*(5-N$3))-strike)</f>
        <v>73206610.570143729</v>
      </c>
      <c r="O270" s="48">
        <f>notional*EXP(-IR*(5-O$3))*('2. Stock Price 1'!O270*EXP((IR-div)*(5-O$3))-strike)</f>
        <v>139050202.45299059</v>
      </c>
      <c r="P270" s="48">
        <f>notional*EXP(-IR*(5-P$3))*('2. Stock Price 1'!P270*EXP((IR-div)*(5-P$3))-strike)</f>
        <v>121057081.96953931</v>
      </c>
      <c r="Q270" s="48">
        <f>notional*EXP(-IR*(5-Q$3))*('2. Stock Price 1'!Q270*EXP((IR-div)*(5-Q$3))-strike)</f>
        <v>147409280.01832661</v>
      </c>
      <c r="R270" s="48">
        <f>notional*EXP(-IR*(5-R$3))*('2. Stock Price 1'!R270*EXP((IR-div)*(5-R$3))-strike)</f>
        <v>122184548.1101069</v>
      </c>
      <c r="S270" s="48">
        <f>notional*EXP(-IR*(5-S$3))*('2. Stock Price 1'!S270*EXP((IR-div)*(5-S$3))-strike)</f>
        <v>95552492.145198002</v>
      </c>
      <c r="T270" s="48">
        <f>notional*EXP(-IR*(5-T$3))*('2. Stock Price 1'!T270*EXP((IR-div)*(5-T$3))-strike)</f>
        <v>125757245.9029077</v>
      </c>
      <c r="U270" s="48">
        <f>notional*EXP(-IR*(5-U$3))*('2. Stock Price 1'!U270*EXP((IR-div)*(5-U$3))-strike)</f>
        <v>109991551.58097504</v>
      </c>
      <c r="V270" s="48">
        <f>notional*EXP(-IR*(5-V$3))*('2. Stock Price 1'!V270*EXP((IR-div)*(5-V$3))-strike)</f>
        <v>95788298.092383847</v>
      </c>
      <c r="W270" s="49">
        <f>notional*EXP(-IR*(5-W$3))*('2. Stock Price 1'!W270*EXP((IR-div)*(5-W$3))-strike)</f>
        <v>85497077.962967545</v>
      </c>
    </row>
    <row r="271" spans="2:23" x14ac:dyDescent="0.35">
      <c r="B271" s="9" t="s">
        <v>267</v>
      </c>
      <c r="C271" s="11">
        <f>notional*EXP(-IR*(5-C$3))*(strike_2-'2. Stock Price 2'!C271*EXP((IR-div)*(5-C$3)))</f>
        <v>0</v>
      </c>
      <c r="D271" s="48">
        <f>notional*EXP(-IR*(5-D$3))*('2. Stock Price 1'!D271*EXP((IR-div)*(5-D$3))-strike)</f>
        <v>-14894379.137814291</v>
      </c>
      <c r="E271" s="48">
        <f>notional*EXP(-IR*(5-E$3))*('2. Stock Price 1'!E271*EXP((IR-div)*(5-E$3))-strike)</f>
        <v>-19136318.23272498</v>
      </c>
      <c r="F271" s="48">
        <f>notional*EXP(-IR*(5-F$3))*('2. Stock Price 1'!F271*EXP((IR-div)*(5-F$3))-strike)</f>
        <v>-25588635.748350162</v>
      </c>
      <c r="G271" s="48">
        <f>notional*EXP(-IR*(5-G$3))*('2. Stock Price 1'!G271*EXP((IR-div)*(5-G$3))-strike)</f>
        <v>-14943488.209209785</v>
      </c>
      <c r="H271" s="48">
        <f>notional*EXP(-IR*(5-H$3))*('2. Stock Price 1'!H271*EXP((IR-div)*(5-H$3))-strike)</f>
        <v>-18273250.547262244</v>
      </c>
      <c r="I271" s="48">
        <f>notional*EXP(-IR*(5-I$3))*('2. Stock Price 1'!I271*EXP((IR-div)*(5-I$3))-strike)</f>
        <v>-17365574.914140493</v>
      </c>
      <c r="J271" s="48">
        <f>notional*EXP(-IR*(5-J$3))*('2. Stock Price 1'!J271*EXP((IR-div)*(5-J$3))-strike)</f>
        <v>-17452111.69729422</v>
      </c>
      <c r="K271" s="48">
        <f>notional*EXP(-IR*(5-K$3))*('2. Stock Price 1'!K271*EXP((IR-div)*(5-K$3))-strike)</f>
        <v>-16333659.139959384</v>
      </c>
      <c r="L271" s="48">
        <f>notional*EXP(-IR*(5-L$3))*('2. Stock Price 1'!L271*EXP((IR-div)*(5-L$3))-strike)</f>
        <v>-14782494.667127512</v>
      </c>
      <c r="M271" s="48">
        <f>notional*EXP(-IR*(5-M$3))*('2. Stock Price 1'!M271*EXP((IR-div)*(5-M$3))-strike)</f>
        <v>-19636682.459350798</v>
      </c>
      <c r="N271" s="48">
        <f>notional*EXP(-IR*(5-N$3))*('2. Stock Price 1'!N271*EXP((IR-div)*(5-N$3))-strike)</f>
        <v>-26430110.428414177</v>
      </c>
      <c r="O271" s="48">
        <f>notional*EXP(-IR*(5-O$3))*('2. Stock Price 1'!O271*EXP((IR-div)*(5-O$3))-strike)</f>
        <v>-30886266.18655882</v>
      </c>
      <c r="P271" s="48">
        <f>notional*EXP(-IR*(5-P$3))*('2. Stock Price 1'!P271*EXP((IR-div)*(5-P$3))-strike)</f>
        <v>-28247116.726211753</v>
      </c>
      <c r="Q271" s="48">
        <f>notional*EXP(-IR*(5-Q$3))*('2. Stock Price 1'!Q271*EXP((IR-div)*(5-Q$3))-strike)</f>
        <v>-35089156.670282677</v>
      </c>
      <c r="R271" s="48">
        <f>notional*EXP(-IR*(5-R$3))*('2. Stock Price 1'!R271*EXP((IR-div)*(5-R$3))-strike)</f>
        <v>-34032534.632241897</v>
      </c>
      <c r="S271" s="48">
        <f>notional*EXP(-IR*(5-S$3))*('2. Stock Price 1'!S271*EXP((IR-div)*(5-S$3))-strike)</f>
        <v>-40816583.198175222</v>
      </c>
      <c r="T271" s="48">
        <f>notional*EXP(-IR*(5-T$3))*('2. Stock Price 1'!T271*EXP((IR-div)*(5-T$3))-strike)</f>
        <v>-39078599.761474907</v>
      </c>
      <c r="U271" s="48">
        <f>notional*EXP(-IR*(5-U$3))*('2. Stock Price 1'!U271*EXP((IR-div)*(5-U$3))-strike)</f>
        <v>-35042799.374430604</v>
      </c>
      <c r="V271" s="48">
        <f>notional*EXP(-IR*(5-V$3))*('2. Stock Price 1'!V271*EXP((IR-div)*(5-V$3))-strike)</f>
        <v>-31396497.869576234</v>
      </c>
      <c r="W271" s="49">
        <f>notional*EXP(-IR*(5-W$3))*('2. Stock Price 1'!W271*EXP((IR-div)*(5-W$3))-strike)</f>
        <v>-35158911.891473256</v>
      </c>
    </row>
    <row r="272" spans="2:23" x14ac:dyDescent="0.35">
      <c r="B272" s="9" t="s">
        <v>268</v>
      </c>
      <c r="C272" s="11">
        <f>notional*EXP(-IR*(5-C$3))*(strike_2-'2. Stock Price 2'!C272*EXP((IR-div)*(5-C$3)))</f>
        <v>0</v>
      </c>
      <c r="D272" s="48">
        <f>notional*EXP(-IR*(5-D$3))*('2. Stock Price 1'!D272*EXP((IR-div)*(5-D$3))-strike)</f>
        <v>8390504.724389948</v>
      </c>
      <c r="E272" s="48">
        <f>notional*EXP(-IR*(5-E$3))*('2. Stock Price 1'!E272*EXP((IR-div)*(5-E$3))-strike)</f>
        <v>4532731.2026593965</v>
      </c>
      <c r="F272" s="48">
        <f>notional*EXP(-IR*(5-F$3))*('2. Stock Price 1'!F272*EXP((IR-div)*(5-F$3))-strike)</f>
        <v>17439568.4810654</v>
      </c>
      <c r="G272" s="48">
        <f>notional*EXP(-IR*(5-G$3))*('2. Stock Price 1'!G272*EXP((IR-div)*(5-G$3))-strike)</f>
        <v>7411417.4400077108</v>
      </c>
      <c r="H272" s="48">
        <f>notional*EXP(-IR*(5-H$3))*('2. Stock Price 1'!H272*EXP((IR-div)*(5-H$3))-strike)</f>
        <v>22696316.222167488</v>
      </c>
      <c r="I272" s="48">
        <f>notional*EXP(-IR*(5-I$3))*('2. Stock Price 1'!I272*EXP((IR-div)*(5-I$3))-strike)</f>
        <v>32824476.147200517</v>
      </c>
      <c r="J272" s="48">
        <f>notional*EXP(-IR*(5-J$3))*('2. Stock Price 1'!J272*EXP((IR-div)*(5-J$3))-strike)</f>
        <v>51804231.313465528</v>
      </c>
      <c r="K272" s="48">
        <f>notional*EXP(-IR*(5-K$3))*('2. Stock Price 1'!K272*EXP((IR-div)*(5-K$3))-strike)</f>
        <v>61470706.345336333</v>
      </c>
      <c r="L272" s="48">
        <f>notional*EXP(-IR*(5-L$3))*('2. Stock Price 1'!L272*EXP((IR-div)*(5-L$3))-strike)</f>
        <v>56885183.890527673</v>
      </c>
      <c r="M272" s="48">
        <f>notional*EXP(-IR*(5-M$3))*('2. Stock Price 1'!M272*EXP((IR-div)*(5-M$3))-strike)</f>
        <v>47778193.327585422</v>
      </c>
      <c r="N272" s="48">
        <f>notional*EXP(-IR*(5-N$3))*('2. Stock Price 1'!N272*EXP((IR-div)*(5-N$3))-strike)</f>
        <v>61916557.105720423</v>
      </c>
      <c r="O272" s="48">
        <f>notional*EXP(-IR*(5-O$3))*('2. Stock Price 1'!O272*EXP((IR-div)*(5-O$3))-strike)</f>
        <v>66091717.169003122</v>
      </c>
      <c r="P272" s="48">
        <f>notional*EXP(-IR*(5-P$3))*('2. Stock Price 1'!P272*EXP((IR-div)*(5-P$3))-strike)</f>
        <v>70501436.33561933</v>
      </c>
      <c r="Q272" s="48">
        <f>notional*EXP(-IR*(5-Q$3))*('2. Stock Price 1'!Q272*EXP((IR-div)*(5-Q$3))-strike)</f>
        <v>77148748.230333894</v>
      </c>
      <c r="R272" s="48">
        <f>notional*EXP(-IR*(5-R$3))*('2. Stock Price 1'!R272*EXP((IR-div)*(5-R$3))-strike)</f>
        <v>74642925.251984298</v>
      </c>
      <c r="S272" s="48">
        <f>notional*EXP(-IR*(5-S$3))*('2. Stock Price 1'!S272*EXP((IR-div)*(5-S$3))-strike)</f>
        <v>69207494.030080691</v>
      </c>
      <c r="T272" s="48">
        <f>notional*EXP(-IR*(5-T$3))*('2. Stock Price 1'!T272*EXP((IR-div)*(5-T$3))-strike)</f>
        <v>83987863.858035028</v>
      </c>
      <c r="U272" s="48">
        <f>notional*EXP(-IR*(5-U$3))*('2. Stock Price 1'!U272*EXP((IR-div)*(5-U$3))-strike)</f>
        <v>57811924.150305368</v>
      </c>
      <c r="V272" s="48">
        <f>notional*EXP(-IR*(5-V$3))*('2. Stock Price 1'!V272*EXP((IR-div)*(5-V$3))-strike)</f>
        <v>32781609.298326381</v>
      </c>
      <c r="W272" s="49">
        <f>notional*EXP(-IR*(5-W$3))*('2. Stock Price 1'!W272*EXP((IR-div)*(5-W$3))-strike)</f>
        <v>4017992.1359433592</v>
      </c>
    </row>
    <row r="273" spans="2:23" x14ac:dyDescent="0.35">
      <c r="B273" s="9" t="s">
        <v>269</v>
      </c>
      <c r="C273" s="11">
        <f>notional*EXP(-IR*(5-C$3))*(strike_2-'2. Stock Price 2'!C273*EXP((IR-div)*(5-C$3)))</f>
        <v>0</v>
      </c>
      <c r="D273" s="48">
        <f>notional*EXP(-IR*(5-D$3))*('2. Stock Price 1'!D273*EXP((IR-div)*(5-D$3))-strike)</f>
        <v>15722942.311969956</v>
      </c>
      <c r="E273" s="48">
        <f>notional*EXP(-IR*(5-E$3))*('2. Stock Price 1'!E273*EXP((IR-div)*(5-E$3))-strike)</f>
        <v>5777982.9505315442</v>
      </c>
      <c r="F273" s="48">
        <f>notional*EXP(-IR*(5-F$3))*('2. Stock Price 1'!F273*EXP((IR-div)*(5-F$3))-strike)</f>
        <v>15167991.035959534</v>
      </c>
      <c r="G273" s="48">
        <f>notional*EXP(-IR*(5-G$3))*('2. Stock Price 1'!G273*EXP((IR-div)*(5-G$3))-strike)</f>
        <v>19180622.705499731</v>
      </c>
      <c r="H273" s="48">
        <f>notional*EXP(-IR*(5-H$3))*('2. Stock Price 1'!H273*EXP((IR-div)*(5-H$3))-strike)</f>
        <v>23929950.834590338</v>
      </c>
      <c r="I273" s="48">
        <f>notional*EXP(-IR*(5-I$3))*('2. Stock Price 1'!I273*EXP((IR-div)*(5-I$3))-strike)</f>
        <v>25144974.158619925</v>
      </c>
      <c r="J273" s="48">
        <f>notional*EXP(-IR*(5-J$3))*('2. Stock Price 1'!J273*EXP((IR-div)*(5-J$3))-strike)</f>
        <v>34428945.209855482</v>
      </c>
      <c r="K273" s="48">
        <f>notional*EXP(-IR*(5-K$3))*('2. Stock Price 1'!K273*EXP((IR-div)*(5-K$3))-strike)</f>
        <v>30406214.470866438</v>
      </c>
      <c r="L273" s="48">
        <f>notional*EXP(-IR*(5-L$3))*('2. Stock Price 1'!L273*EXP((IR-div)*(5-L$3))-strike)</f>
        <v>57706414.071748562</v>
      </c>
      <c r="M273" s="48">
        <f>notional*EXP(-IR*(5-M$3))*('2. Stock Price 1'!M273*EXP((IR-div)*(5-M$3))-strike)</f>
        <v>81152753.254060641</v>
      </c>
      <c r="N273" s="48">
        <f>notional*EXP(-IR*(5-N$3))*('2. Stock Price 1'!N273*EXP((IR-div)*(5-N$3))-strike)</f>
        <v>74794104.7270969</v>
      </c>
      <c r="O273" s="48">
        <f>notional*EXP(-IR*(5-O$3))*('2. Stock Price 1'!O273*EXP((IR-div)*(5-O$3))-strike)</f>
        <v>63411062.758849859</v>
      </c>
      <c r="P273" s="48">
        <f>notional*EXP(-IR*(5-P$3))*('2. Stock Price 1'!P273*EXP((IR-div)*(5-P$3))-strike)</f>
        <v>69970522.458138019</v>
      </c>
      <c r="Q273" s="48">
        <f>notional*EXP(-IR*(5-Q$3))*('2. Stock Price 1'!Q273*EXP((IR-div)*(5-Q$3))-strike)</f>
        <v>97956177.014731511</v>
      </c>
      <c r="R273" s="48">
        <f>notional*EXP(-IR*(5-R$3))*('2. Stock Price 1'!R273*EXP((IR-div)*(5-R$3))-strike)</f>
        <v>79874920.34455812</v>
      </c>
      <c r="S273" s="48">
        <f>notional*EXP(-IR*(5-S$3))*('2. Stock Price 1'!S273*EXP((IR-div)*(5-S$3))-strike)</f>
        <v>72104501.241547197</v>
      </c>
      <c r="T273" s="48">
        <f>notional*EXP(-IR*(5-T$3))*('2. Stock Price 1'!T273*EXP((IR-div)*(5-T$3))-strike)</f>
        <v>70061279.52329585</v>
      </c>
      <c r="U273" s="48">
        <f>notional*EXP(-IR*(5-U$3))*('2. Stock Price 1'!U273*EXP((IR-div)*(5-U$3))-strike)</f>
        <v>73938687.138591513</v>
      </c>
      <c r="V273" s="48">
        <f>notional*EXP(-IR*(5-V$3))*('2. Stock Price 1'!V273*EXP((IR-div)*(5-V$3))-strike)</f>
        <v>95234592.686172351</v>
      </c>
      <c r="W273" s="49">
        <f>notional*EXP(-IR*(5-W$3))*('2. Stock Price 1'!W273*EXP((IR-div)*(5-W$3))-strike)</f>
        <v>95733593.411700159</v>
      </c>
    </row>
    <row r="274" spans="2:23" x14ac:dyDescent="0.35">
      <c r="B274" s="9" t="s">
        <v>270</v>
      </c>
      <c r="C274" s="11">
        <f>notional*EXP(-IR*(5-C$3))*(strike_2-'2. Stock Price 2'!C274*EXP((IR-div)*(5-C$3)))</f>
        <v>0</v>
      </c>
      <c r="D274" s="48">
        <f>notional*EXP(-IR*(5-D$3))*('2. Stock Price 1'!D274*EXP((IR-div)*(5-D$3))-strike)</f>
        <v>14424409.588116253</v>
      </c>
      <c r="E274" s="48">
        <f>notional*EXP(-IR*(5-E$3))*('2. Stock Price 1'!E274*EXP((IR-div)*(5-E$3))-strike)</f>
        <v>8034527.9232115932</v>
      </c>
      <c r="F274" s="48">
        <f>notional*EXP(-IR*(5-F$3))*('2. Stock Price 1'!F274*EXP((IR-div)*(5-F$3))-strike)</f>
        <v>-5259563.0991064189</v>
      </c>
      <c r="G274" s="48">
        <f>notional*EXP(-IR*(5-G$3))*('2. Stock Price 1'!G274*EXP((IR-div)*(5-G$3))-strike)</f>
        <v>370304.01879741531</v>
      </c>
      <c r="H274" s="48">
        <f>notional*EXP(-IR*(5-H$3))*('2. Stock Price 1'!H274*EXP((IR-div)*(5-H$3))-strike)</f>
        <v>-17762023.541312583</v>
      </c>
      <c r="I274" s="48">
        <f>notional*EXP(-IR*(5-I$3))*('2. Stock Price 1'!I274*EXP((IR-div)*(5-I$3))-strike)</f>
        <v>-14387483.599004315</v>
      </c>
      <c r="J274" s="48">
        <f>notional*EXP(-IR*(5-J$3))*('2. Stock Price 1'!J274*EXP((IR-div)*(5-J$3))-strike)</f>
        <v>-19613361.579360958</v>
      </c>
      <c r="K274" s="48">
        <f>notional*EXP(-IR*(5-K$3))*('2. Stock Price 1'!K274*EXP((IR-div)*(5-K$3))-strike)</f>
        <v>-27059704.808021098</v>
      </c>
      <c r="L274" s="48">
        <f>notional*EXP(-IR*(5-L$3))*('2. Stock Price 1'!L274*EXP((IR-div)*(5-L$3))-strike)</f>
        <v>-25963902.617830623</v>
      </c>
      <c r="M274" s="48">
        <f>notional*EXP(-IR*(5-M$3))*('2. Stock Price 1'!M274*EXP((IR-div)*(5-M$3))-strike)</f>
        <v>-25705511.335224465</v>
      </c>
      <c r="N274" s="48">
        <f>notional*EXP(-IR*(5-N$3))*('2. Stock Price 1'!N274*EXP((IR-div)*(5-N$3))-strike)</f>
        <v>-25291856.296084948</v>
      </c>
      <c r="O274" s="48">
        <f>notional*EXP(-IR*(5-O$3))*('2. Stock Price 1'!O274*EXP((IR-div)*(5-O$3))-strike)</f>
        <v>-30711919.486761171</v>
      </c>
      <c r="P274" s="48">
        <f>notional*EXP(-IR*(5-P$3))*('2. Stock Price 1'!P274*EXP((IR-div)*(5-P$3))-strike)</f>
        <v>-33563362.5929299</v>
      </c>
      <c r="Q274" s="48">
        <f>notional*EXP(-IR*(5-Q$3))*('2. Stock Price 1'!Q274*EXP((IR-div)*(5-Q$3))-strike)</f>
        <v>-39013256.360350437</v>
      </c>
      <c r="R274" s="48">
        <f>notional*EXP(-IR*(5-R$3))*('2. Stock Price 1'!R274*EXP((IR-div)*(5-R$3))-strike)</f>
        <v>-36060336.54710418</v>
      </c>
      <c r="S274" s="48">
        <f>notional*EXP(-IR*(5-S$3))*('2. Stock Price 1'!S274*EXP((IR-div)*(5-S$3))-strike)</f>
        <v>-40435353.59663032</v>
      </c>
      <c r="T274" s="48">
        <f>notional*EXP(-IR*(5-T$3))*('2. Stock Price 1'!T274*EXP((IR-div)*(5-T$3))-strike)</f>
        <v>-45019079.345797516</v>
      </c>
      <c r="U274" s="48">
        <f>notional*EXP(-IR*(5-U$3))*('2. Stock Price 1'!U274*EXP((IR-div)*(5-U$3))-strike)</f>
        <v>-46323952.059082247</v>
      </c>
      <c r="V274" s="48">
        <f>notional*EXP(-IR*(5-V$3))*('2. Stock Price 1'!V274*EXP((IR-div)*(5-V$3))-strike)</f>
        <v>-34813224.665247373</v>
      </c>
      <c r="W274" s="49">
        <f>notional*EXP(-IR*(5-W$3))*('2. Stock Price 1'!W274*EXP((IR-div)*(5-W$3))-strike)</f>
        <v>-33696084.023248278</v>
      </c>
    </row>
    <row r="275" spans="2:23" x14ac:dyDescent="0.35">
      <c r="B275" s="9" t="s">
        <v>271</v>
      </c>
      <c r="C275" s="11">
        <f>notional*EXP(-IR*(5-C$3))*(strike_2-'2. Stock Price 2'!C275*EXP((IR-div)*(5-C$3)))</f>
        <v>0</v>
      </c>
      <c r="D275" s="48">
        <f>notional*EXP(-IR*(5-D$3))*('2. Stock Price 1'!D275*EXP((IR-div)*(5-D$3))-strike)</f>
        <v>6092297.7919373363</v>
      </c>
      <c r="E275" s="48">
        <f>notional*EXP(-IR*(5-E$3))*('2. Stock Price 1'!E275*EXP((IR-div)*(5-E$3))-strike)</f>
        <v>7594448.5616455479</v>
      </c>
      <c r="F275" s="48">
        <f>notional*EXP(-IR*(5-F$3))*('2. Stock Price 1'!F275*EXP((IR-div)*(5-F$3))-strike)</f>
        <v>24792566.411078244</v>
      </c>
      <c r="G275" s="48">
        <f>notional*EXP(-IR*(5-G$3))*('2. Stock Price 1'!G275*EXP((IR-div)*(5-G$3))-strike)</f>
        <v>20612018.257826332</v>
      </c>
      <c r="H275" s="48">
        <f>notional*EXP(-IR*(5-H$3))*('2. Stock Price 1'!H275*EXP((IR-div)*(5-H$3))-strike)</f>
        <v>23173235.856278792</v>
      </c>
      <c r="I275" s="48">
        <f>notional*EXP(-IR*(5-I$3))*('2. Stock Price 1'!I275*EXP((IR-div)*(5-I$3))-strike)</f>
        <v>23076424.67455776</v>
      </c>
      <c r="J275" s="48">
        <f>notional*EXP(-IR*(5-J$3))*('2. Stock Price 1'!J275*EXP((IR-div)*(5-J$3))-strike)</f>
        <v>9530981.465890063</v>
      </c>
      <c r="K275" s="48">
        <f>notional*EXP(-IR*(5-K$3))*('2. Stock Price 1'!K275*EXP((IR-div)*(5-K$3))-strike)</f>
        <v>10838662.167112807</v>
      </c>
      <c r="L275" s="48">
        <f>notional*EXP(-IR*(5-L$3))*('2. Stock Price 1'!L275*EXP((IR-div)*(5-L$3))-strike)</f>
        <v>33280967.235781543</v>
      </c>
      <c r="M275" s="48">
        <f>notional*EXP(-IR*(5-M$3))*('2. Stock Price 1'!M275*EXP((IR-div)*(5-M$3))-strike)</f>
        <v>8986064.9560501631</v>
      </c>
      <c r="N275" s="48">
        <f>notional*EXP(-IR*(5-N$3))*('2. Stock Price 1'!N275*EXP((IR-div)*(5-N$3))-strike)</f>
        <v>26365750.48340255</v>
      </c>
      <c r="O275" s="48">
        <f>notional*EXP(-IR*(5-O$3))*('2. Stock Price 1'!O275*EXP((IR-div)*(5-O$3))-strike)</f>
        <v>24305983.896153577</v>
      </c>
      <c r="P275" s="48">
        <f>notional*EXP(-IR*(5-P$3))*('2. Stock Price 1'!P275*EXP((IR-div)*(5-P$3))-strike)</f>
        <v>38079706.60980282</v>
      </c>
      <c r="Q275" s="48">
        <f>notional*EXP(-IR*(5-Q$3))*('2. Stock Price 1'!Q275*EXP((IR-div)*(5-Q$3))-strike)</f>
        <v>40572360.409450561</v>
      </c>
      <c r="R275" s="48">
        <f>notional*EXP(-IR*(5-R$3))*('2. Stock Price 1'!R275*EXP((IR-div)*(5-R$3))-strike)</f>
        <v>41063229.404976703</v>
      </c>
      <c r="S275" s="48">
        <f>notional*EXP(-IR*(5-S$3))*('2. Stock Price 1'!S275*EXP((IR-div)*(5-S$3))-strike)</f>
        <v>38971955.999797903</v>
      </c>
      <c r="T275" s="48">
        <f>notional*EXP(-IR*(5-T$3))*('2. Stock Price 1'!T275*EXP((IR-div)*(5-T$3))-strike)</f>
        <v>30100881.020698145</v>
      </c>
      <c r="U275" s="48">
        <f>notional*EXP(-IR*(5-U$3))*('2. Stock Price 1'!U275*EXP((IR-div)*(5-U$3))-strike)</f>
        <v>33604697.198640645</v>
      </c>
      <c r="V275" s="48">
        <f>notional*EXP(-IR*(5-V$3))*('2. Stock Price 1'!V275*EXP((IR-div)*(5-V$3))-strike)</f>
        <v>14125859.512217248</v>
      </c>
      <c r="W275" s="49">
        <f>notional*EXP(-IR*(5-W$3))*('2. Stock Price 1'!W275*EXP((IR-div)*(5-W$3))-strike)</f>
        <v>34725200.385103762</v>
      </c>
    </row>
    <row r="276" spans="2:23" x14ac:dyDescent="0.35">
      <c r="B276" s="9" t="s">
        <v>272</v>
      </c>
      <c r="C276" s="11">
        <f>notional*EXP(-IR*(5-C$3))*(strike_2-'2. Stock Price 2'!C276*EXP((IR-div)*(5-C$3)))</f>
        <v>0</v>
      </c>
      <c r="D276" s="48">
        <f>notional*EXP(-IR*(5-D$3))*('2. Stock Price 1'!D276*EXP((IR-div)*(5-D$3))-strike)</f>
        <v>-9546454.6271708664</v>
      </c>
      <c r="E276" s="48">
        <f>notional*EXP(-IR*(5-E$3))*('2. Stock Price 1'!E276*EXP((IR-div)*(5-E$3))-strike)</f>
        <v>-4184695.3134064837</v>
      </c>
      <c r="F276" s="48">
        <f>notional*EXP(-IR*(5-F$3))*('2. Stock Price 1'!F276*EXP((IR-div)*(5-F$3))-strike)</f>
        <v>585898.8323034948</v>
      </c>
      <c r="G276" s="48">
        <f>notional*EXP(-IR*(5-G$3))*('2. Stock Price 1'!G276*EXP((IR-div)*(5-G$3))-strike)</f>
        <v>19971669.53256654</v>
      </c>
      <c r="H276" s="48">
        <f>notional*EXP(-IR*(5-H$3))*('2. Stock Price 1'!H276*EXP((IR-div)*(5-H$3))-strike)</f>
        <v>20762902.120047521</v>
      </c>
      <c r="I276" s="48">
        <f>notional*EXP(-IR*(5-I$3))*('2. Stock Price 1'!I276*EXP((IR-div)*(5-I$3))-strike)</f>
        <v>10210713.44158102</v>
      </c>
      <c r="J276" s="48">
        <f>notional*EXP(-IR*(5-J$3))*('2. Stock Price 1'!J276*EXP((IR-div)*(5-J$3))-strike)</f>
        <v>37530505.244539924</v>
      </c>
      <c r="K276" s="48">
        <f>notional*EXP(-IR*(5-K$3))*('2. Stock Price 1'!K276*EXP((IR-div)*(5-K$3))-strike)</f>
        <v>26747277.241082486</v>
      </c>
      <c r="L276" s="48">
        <f>notional*EXP(-IR*(5-L$3))*('2. Stock Price 1'!L276*EXP((IR-div)*(5-L$3))-strike)</f>
        <v>7032637.6833104789</v>
      </c>
      <c r="M276" s="48">
        <f>notional*EXP(-IR*(5-M$3))*('2. Stock Price 1'!M276*EXP((IR-div)*(5-M$3))-strike)</f>
        <v>4521699.5408465294</v>
      </c>
      <c r="N276" s="48">
        <f>notional*EXP(-IR*(5-N$3))*('2. Stock Price 1'!N276*EXP((IR-div)*(5-N$3))-strike)</f>
        <v>9474887.3683393896</v>
      </c>
      <c r="O276" s="48">
        <f>notional*EXP(-IR*(5-O$3))*('2. Stock Price 1'!O276*EXP((IR-div)*(5-O$3))-strike)</f>
        <v>981416.67561969592</v>
      </c>
      <c r="P276" s="48">
        <f>notional*EXP(-IR*(5-P$3))*('2. Stock Price 1'!P276*EXP((IR-div)*(5-P$3))-strike)</f>
        <v>-877323.30254887487</v>
      </c>
      <c r="Q276" s="48">
        <f>notional*EXP(-IR*(5-Q$3))*('2. Stock Price 1'!Q276*EXP((IR-div)*(5-Q$3))-strike)</f>
        <v>4405742.4053146765</v>
      </c>
      <c r="R276" s="48">
        <f>notional*EXP(-IR*(5-R$3))*('2. Stock Price 1'!R276*EXP((IR-div)*(5-R$3))-strike)</f>
        <v>14768261.607112994</v>
      </c>
      <c r="S276" s="48">
        <f>notional*EXP(-IR*(5-S$3))*('2. Stock Price 1'!S276*EXP((IR-div)*(5-S$3))-strike)</f>
        <v>16447897.775045544</v>
      </c>
      <c r="T276" s="48">
        <f>notional*EXP(-IR*(5-T$3))*('2. Stock Price 1'!T276*EXP((IR-div)*(5-T$3))-strike)</f>
        <v>27210341.627030969</v>
      </c>
      <c r="U276" s="48">
        <f>notional*EXP(-IR*(5-U$3))*('2. Stock Price 1'!U276*EXP((IR-div)*(5-U$3))-strike)</f>
        <v>25075894.834489059</v>
      </c>
      <c r="V276" s="48">
        <f>notional*EXP(-IR*(5-V$3))*('2. Stock Price 1'!V276*EXP((IR-div)*(5-V$3))-strike)</f>
        <v>15065611.162310716</v>
      </c>
      <c r="W276" s="49">
        <f>notional*EXP(-IR*(5-W$3))*('2. Stock Price 1'!W276*EXP((IR-div)*(5-W$3))-strike)</f>
        <v>-8213518.3353499174</v>
      </c>
    </row>
    <row r="277" spans="2:23" x14ac:dyDescent="0.35">
      <c r="B277" s="9" t="s">
        <v>273</v>
      </c>
      <c r="C277" s="11">
        <f>notional*EXP(-IR*(5-C$3))*(strike_2-'2. Stock Price 2'!C277*EXP((IR-div)*(5-C$3)))</f>
        <v>0</v>
      </c>
      <c r="D277" s="48">
        <f>notional*EXP(-IR*(5-D$3))*('2. Stock Price 1'!D277*EXP((IR-div)*(5-D$3))-strike)</f>
        <v>-1251698.7278773545</v>
      </c>
      <c r="E277" s="48">
        <f>notional*EXP(-IR*(5-E$3))*('2. Stock Price 1'!E277*EXP((IR-div)*(5-E$3))-strike)</f>
        <v>-3239921.1063644895</v>
      </c>
      <c r="F277" s="48">
        <f>notional*EXP(-IR*(5-F$3))*('2. Stock Price 1'!F277*EXP((IR-div)*(5-F$3))-strike)</f>
        <v>-3580361.9696382969</v>
      </c>
      <c r="G277" s="48">
        <f>notional*EXP(-IR*(5-G$3))*('2. Stock Price 1'!G277*EXP((IR-div)*(5-G$3))-strike)</f>
        <v>-6751192.3465724327</v>
      </c>
      <c r="H277" s="48">
        <f>notional*EXP(-IR*(5-H$3))*('2. Stock Price 1'!H277*EXP((IR-div)*(5-H$3))-strike)</f>
        <v>-5754222.4473666037</v>
      </c>
      <c r="I277" s="48">
        <f>notional*EXP(-IR*(5-I$3))*('2. Stock Price 1'!I277*EXP((IR-div)*(5-I$3))-strike)</f>
        <v>-2196483.1101454957</v>
      </c>
      <c r="J277" s="48">
        <f>notional*EXP(-IR*(5-J$3))*('2. Stock Price 1'!J277*EXP((IR-div)*(5-J$3))-strike)</f>
        <v>4582132.2806496453</v>
      </c>
      <c r="K277" s="48">
        <f>notional*EXP(-IR*(5-K$3))*('2. Stock Price 1'!K277*EXP((IR-div)*(5-K$3))-strike)</f>
        <v>-6877622.36863825</v>
      </c>
      <c r="L277" s="48">
        <f>notional*EXP(-IR*(5-L$3))*('2. Stock Price 1'!L277*EXP((IR-div)*(5-L$3))-strike)</f>
        <v>-4669808.8916481612</v>
      </c>
      <c r="M277" s="48">
        <f>notional*EXP(-IR*(5-M$3))*('2. Stock Price 1'!M277*EXP((IR-div)*(5-M$3))-strike)</f>
        <v>-22067447.210753597</v>
      </c>
      <c r="N277" s="48">
        <f>notional*EXP(-IR*(5-N$3))*('2. Stock Price 1'!N277*EXP((IR-div)*(5-N$3))-strike)</f>
        <v>-24764998.486961216</v>
      </c>
      <c r="O277" s="48">
        <f>notional*EXP(-IR*(5-O$3))*('2. Stock Price 1'!O277*EXP((IR-div)*(5-O$3))-strike)</f>
        <v>-22957463.990190823</v>
      </c>
      <c r="P277" s="48">
        <f>notional*EXP(-IR*(5-P$3))*('2. Stock Price 1'!P277*EXP((IR-div)*(5-P$3))-strike)</f>
        <v>-23360876.248584833</v>
      </c>
      <c r="Q277" s="48">
        <f>notional*EXP(-IR*(5-Q$3))*('2. Stock Price 1'!Q277*EXP((IR-div)*(5-Q$3))-strike)</f>
        <v>-18853684.337135781</v>
      </c>
      <c r="R277" s="48">
        <f>notional*EXP(-IR*(5-R$3))*('2. Stock Price 1'!R277*EXP((IR-div)*(5-R$3))-strike)</f>
        <v>-24553586.890599761</v>
      </c>
      <c r="S277" s="48">
        <f>notional*EXP(-IR*(5-S$3))*('2. Stock Price 1'!S277*EXP((IR-div)*(5-S$3))-strike)</f>
        <v>-31308618.073231351</v>
      </c>
      <c r="T277" s="48">
        <f>notional*EXP(-IR*(5-T$3))*('2. Stock Price 1'!T277*EXP((IR-div)*(5-T$3))-strike)</f>
        <v>-33527580.013183087</v>
      </c>
      <c r="U277" s="48">
        <f>notional*EXP(-IR*(5-U$3))*('2. Stock Price 1'!U277*EXP((IR-div)*(5-U$3))-strike)</f>
        <v>-32964558.044146564</v>
      </c>
      <c r="V277" s="48">
        <f>notional*EXP(-IR*(5-V$3))*('2. Stock Price 1'!V277*EXP((IR-div)*(5-V$3))-strike)</f>
        <v>-20899926.6326194</v>
      </c>
      <c r="W277" s="49">
        <f>notional*EXP(-IR*(5-W$3))*('2. Stock Price 1'!W277*EXP((IR-div)*(5-W$3))-strike)</f>
        <v>-23737977.734656367</v>
      </c>
    </row>
    <row r="278" spans="2:23" x14ac:dyDescent="0.35">
      <c r="B278" s="9" t="s">
        <v>274</v>
      </c>
      <c r="C278" s="11">
        <f>notional*EXP(-IR*(5-C$3))*(strike_2-'2. Stock Price 2'!C278*EXP((IR-div)*(5-C$3)))</f>
        <v>0</v>
      </c>
      <c r="D278" s="48">
        <f>notional*EXP(-IR*(5-D$3))*('2. Stock Price 1'!D278*EXP((IR-div)*(5-D$3))-strike)</f>
        <v>-6123740.9903274737</v>
      </c>
      <c r="E278" s="48">
        <f>notional*EXP(-IR*(5-E$3))*('2. Stock Price 1'!E278*EXP((IR-div)*(5-E$3))-strike)</f>
        <v>-20034068.320922103</v>
      </c>
      <c r="F278" s="48">
        <f>notional*EXP(-IR*(5-F$3))*('2. Stock Price 1'!F278*EXP((IR-div)*(5-F$3))-strike)</f>
        <v>-25296747.423490375</v>
      </c>
      <c r="G278" s="48">
        <f>notional*EXP(-IR*(5-G$3))*('2. Stock Price 1'!G278*EXP((IR-div)*(5-G$3))-strike)</f>
        <v>-26005969.871649381</v>
      </c>
      <c r="H278" s="48">
        <f>notional*EXP(-IR*(5-H$3))*('2. Stock Price 1'!H278*EXP((IR-div)*(5-H$3))-strike)</f>
        <v>-36396417.849529088</v>
      </c>
      <c r="I278" s="48">
        <f>notional*EXP(-IR*(5-I$3))*('2. Stock Price 1'!I278*EXP((IR-div)*(5-I$3))-strike)</f>
        <v>-47935584.26928404</v>
      </c>
      <c r="J278" s="48">
        <f>notional*EXP(-IR*(5-J$3))*('2. Stock Price 1'!J278*EXP((IR-div)*(5-J$3))-strike)</f>
        <v>-49724550.770787589</v>
      </c>
      <c r="K278" s="48">
        <f>notional*EXP(-IR*(5-K$3))*('2. Stock Price 1'!K278*EXP((IR-div)*(5-K$3))-strike)</f>
        <v>-53806627.020434223</v>
      </c>
      <c r="L278" s="48">
        <f>notional*EXP(-IR*(5-L$3))*('2. Stock Price 1'!L278*EXP((IR-div)*(5-L$3))-strike)</f>
        <v>-61595806.666989043</v>
      </c>
      <c r="M278" s="48">
        <f>notional*EXP(-IR*(5-M$3))*('2. Stock Price 1'!M278*EXP((IR-div)*(5-M$3))-strike)</f>
        <v>-60581510.206288919</v>
      </c>
      <c r="N278" s="48">
        <f>notional*EXP(-IR*(5-N$3))*('2. Stock Price 1'!N278*EXP((IR-div)*(5-N$3))-strike)</f>
        <v>-61875631.404050834</v>
      </c>
      <c r="O278" s="48">
        <f>notional*EXP(-IR*(5-O$3))*('2. Stock Price 1'!O278*EXP((IR-div)*(5-O$3))-strike)</f>
        <v>-57543892.203198299</v>
      </c>
      <c r="P278" s="48">
        <f>notional*EXP(-IR*(5-P$3))*('2. Stock Price 1'!P278*EXP((IR-div)*(5-P$3))-strike)</f>
        <v>-60319445.329946026</v>
      </c>
      <c r="Q278" s="48">
        <f>notional*EXP(-IR*(5-Q$3))*('2. Stock Price 1'!Q278*EXP((IR-div)*(5-Q$3))-strike)</f>
        <v>-62975106.983321123</v>
      </c>
      <c r="R278" s="48">
        <f>notional*EXP(-IR*(5-R$3))*('2. Stock Price 1'!R278*EXP((IR-div)*(5-R$3))-strike)</f>
        <v>-64154955.082729436</v>
      </c>
      <c r="S278" s="48">
        <f>notional*EXP(-IR*(5-S$3))*('2. Stock Price 1'!S278*EXP((IR-div)*(5-S$3))-strike)</f>
        <v>-60078092.86741937</v>
      </c>
      <c r="T278" s="48">
        <f>notional*EXP(-IR*(5-T$3))*('2. Stock Price 1'!T278*EXP((IR-div)*(5-T$3))-strike)</f>
        <v>-65918336.78360863</v>
      </c>
      <c r="U278" s="48">
        <f>notional*EXP(-IR*(5-U$3))*('2. Stock Price 1'!U278*EXP((IR-div)*(5-U$3))-strike)</f>
        <v>-69211913.741736874</v>
      </c>
      <c r="V278" s="48">
        <f>notional*EXP(-IR*(5-V$3))*('2. Stock Price 1'!V278*EXP((IR-div)*(5-V$3))-strike)</f>
        <v>-68184375.381394625</v>
      </c>
      <c r="W278" s="49">
        <f>notional*EXP(-IR*(5-W$3))*('2. Stock Price 1'!W278*EXP((IR-div)*(5-W$3))-strike)</f>
        <v>-61889514.254200794</v>
      </c>
    </row>
    <row r="279" spans="2:23" x14ac:dyDescent="0.35">
      <c r="B279" s="9" t="s">
        <v>275</v>
      </c>
      <c r="C279" s="11">
        <f>notional*EXP(-IR*(5-C$3))*(strike_2-'2. Stock Price 2'!C279*EXP((IR-div)*(5-C$3)))</f>
        <v>0</v>
      </c>
      <c r="D279" s="48">
        <f>notional*EXP(-IR*(5-D$3))*('2. Stock Price 1'!D279*EXP((IR-div)*(5-D$3))-strike)</f>
        <v>411821.76504854136</v>
      </c>
      <c r="E279" s="48">
        <f>notional*EXP(-IR*(5-E$3))*('2. Stock Price 1'!E279*EXP((IR-div)*(5-E$3))-strike)</f>
        <v>-6611520.0097538047</v>
      </c>
      <c r="F279" s="48">
        <f>notional*EXP(-IR*(5-F$3))*('2. Stock Price 1'!F279*EXP((IR-div)*(5-F$3))-strike)</f>
        <v>-9320751.5001233816</v>
      </c>
      <c r="G279" s="48">
        <f>notional*EXP(-IR*(5-G$3))*('2. Stock Price 1'!G279*EXP((IR-div)*(5-G$3))-strike)</f>
        <v>-14069498.559928367</v>
      </c>
      <c r="H279" s="48">
        <f>notional*EXP(-IR*(5-H$3))*('2. Stock Price 1'!H279*EXP((IR-div)*(5-H$3))-strike)</f>
        <v>-15127195.702630572</v>
      </c>
      <c r="I279" s="48">
        <f>notional*EXP(-IR*(5-I$3))*('2. Stock Price 1'!I279*EXP((IR-div)*(5-I$3))-strike)</f>
        <v>-7527701.5482057976</v>
      </c>
      <c r="J279" s="48">
        <f>notional*EXP(-IR*(5-J$3))*('2. Stock Price 1'!J279*EXP((IR-div)*(5-J$3))-strike)</f>
        <v>-8558053.6807516515</v>
      </c>
      <c r="K279" s="48">
        <f>notional*EXP(-IR*(5-K$3))*('2. Stock Price 1'!K279*EXP((IR-div)*(5-K$3))-strike)</f>
        <v>-21612513.616509221</v>
      </c>
      <c r="L279" s="48">
        <f>notional*EXP(-IR*(5-L$3))*('2. Stock Price 1'!L279*EXP((IR-div)*(5-L$3))-strike)</f>
        <v>-11593542.439558217</v>
      </c>
      <c r="M279" s="48">
        <f>notional*EXP(-IR*(5-M$3))*('2. Stock Price 1'!M279*EXP((IR-div)*(5-M$3))-strike)</f>
        <v>-15773346.750662591</v>
      </c>
      <c r="N279" s="48">
        <f>notional*EXP(-IR*(5-N$3))*('2. Stock Price 1'!N279*EXP((IR-div)*(5-N$3))-strike)</f>
        <v>-23284283.373711046</v>
      </c>
      <c r="O279" s="48">
        <f>notional*EXP(-IR*(5-O$3))*('2. Stock Price 1'!O279*EXP((IR-div)*(5-O$3))-strike)</f>
        <v>-24291735.339219369</v>
      </c>
      <c r="P279" s="48">
        <f>notional*EXP(-IR*(5-P$3))*('2. Stock Price 1'!P279*EXP((IR-div)*(5-P$3))-strike)</f>
        <v>-30346379.495859612</v>
      </c>
      <c r="Q279" s="48">
        <f>notional*EXP(-IR*(5-Q$3))*('2. Stock Price 1'!Q279*EXP((IR-div)*(5-Q$3))-strike)</f>
        <v>-30807284.022248883</v>
      </c>
      <c r="R279" s="48">
        <f>notional*EXP(-IR*(5-R$3))*('2. Stock Price 1'!R279*EXP((IR-div)*(5-R$3))-strike)</f>
        <v>-31895972.385125615</v>
      </c>
      <c r="S279" s="48">
        <f>notional*EXP(-IR*(5-S$3))*('2. Stock Price 1'!S279*EXP((IR-div)*(5-S$3))-strike)</f>
        <v>-31171295.337914828</v>
      </c>
      <c r="T279" s="48">
        <f>notional*EXP(-IR*(5-T$3))*('2. Stock Price 1'!T279*EXP((IR-div)*(5-T$3))-strike)</f>
        <v>-19863115.076310914</v>
      </c>
      <c r="U279" s="48">
        <f>notional*EXP(-IR*(5-U$3))*('2. Stock Price 1'!U279*EXP((IR-div)*(5-U$3))-strike)</f>
        <v>-8677227.3162233159</v>
      </c>
      <c r="V279" s="48">
        <f>notional*EXP(-IR*(5-V$3))*('2. Stock Price 1'!V279*EXP((IR-div)*(5-V$3))-strike)</f>
        <v>-16974445.760138944</v>
      </c>
      <c r="W279" s="49">
        <f>notional*EXP(-IR*(5-W$3))*('2. Stock Price 1'!W279*EXP((IR-div)*(5-W$3))-strike)</f>
        <v>-20505268.277487643</v>
      </c>
    </row>
    <row r="280" spans="2:23" x14ac:dyDescent="0.35">
      <c r="B280" s="9" t="s">
        <v>276</v>
      </c>
      <c r="C280" s="11">
        <f>notional*EXP(-IR*(5-C$3))*(strike_2-'2. Stock Price 2'!C280*EXP((IR-div)*(5-C$3)))</f>
        <v>0</v>
      </c>
      <c r="D280" s="48">
        <f>notional*EXP(-IR*(5-D$3))*('2. Stock Price 1'!D280*EXP((IR-div)*(5-D$3))-strike)</f>
        <v>655024.98649315082</v>
      </c>
      <c r="E280" s="48">
        <f>notional*EXP(-IR*(5-E$3))*('2. Stock Price 1'!E280*EXP((IR-div)*(5-E$3))-strike)</f>
        <v>1639533.5610092806</v>
      </c>
      <c r="F280" s="48">
        <f>notional*EXP(-IR*(5-F$3))*('2. Stock Price 1'!F280*EXP((IR-div)*(5-F$3))-strike)</f>
        <v>10295236.231483279</v>
      </c>
      <c r="G280" s="48">
        <f>notional*EXP(-IR*(5-G$3))*('2. Stock Price 1'!G280*EXP((IR-div)*(5-G$3))-strike)</f>
        <v>-1687893.7841023174</v>
      </c>
      <c r="H280" s="48">
        <f>notional*EXP(-IR*(5-H$3))*('2. Stock Price 1'!H280*EXP((IR-div)*(5-H$3))-strike)</f>
        <v>-8773167.0313678235</v>
      </c>
      <c r="I280" s="48">
        <f>notional*EXP(-IR*(5-I$3))*('2. Stock Price 1'!I280*EXP((IR-div)*(5-I$3))-strike)</f>
        <v>-22349374.706264034</v>
      </c>
      <c r="J280" s="48">
        <f>notional*EXP(-IR*(5-J$3))*('2. Stock Price 1'!J280*EXP((IR-div)*(5-J$3))-strike)</f>
        <v>-24855125.066453833</v>
      </c>
      <c r="K280" s="48">
        <f>notional*EXP(-IR*(5-K$3))*('2. Stock Price 1'!K280*EXP((IR-div)*(5-K$3))-strike)</f>
        <v>-25692733.160870608</v>
      </c>
      <c r="L280" s="48">
        <f>notional*EXP(-IR*(5-L$3))*('2. Stock Price 1'!L280*EXP((IR-div)*(5-L$3))-strike)</f>
        <v>-20779494.027427945</v>
      </c>
      <c r="M280" s="48">
        <f>notional*EXP(-IR*(5-M$3))*('2. Stock Price 1'!M280*EXP((IR-div)*(5-M$3))-strike)</f>
        <v>-21580608.182473253</v>
      </c>
      <c r="N280" s="48">
        <f>notional*EXP(-IR*(5-N$3))*('2. Stock Price 1'!N280*EXP((IR-div)*(5-N$3))-strike)</f>
        <v>-14619810.053542366</v>
      </c>
      <c r="O280" s="48">
        <f>notional*EXP(-IR*(5-O$3))*('2. Stock Price 1'!O280*EXP((IR-div)*(5-O$3))-strike)</f>
        <v>-11304313.603512002</v>
      </c>
      <c r="P280" s="48">
        <f>notional*EXP(-IR*(5-P$3))*('2. Stock Price 1'!P280*EXP((IR-div)*(5-P$3))-strike)</f>
        <v>3038992.0654145535</v>
      </c>
      <c r="Q280" s="48">
        <f>notional*EXP(-IR*(5-Q$3))*('2. Stock Price 1'!Q280*EXP((IR-div)*(5-Q$3))-strike)</f>
        <v>-2321291.0747366482</v>
      </c>
      <c r="R280" s="48">
        <f>notional*EXP(-IR*(5-R$3))*('2. Stock Price 1'!R280*EXP((IR-div)*(5-R$3))-strike)</f>
        <v>2248735.5585881211</v>
      </c>
      <c r="S280" s="48">
        <f>notional*EXP(-IR*(5-S$3))*('2. Stock Price 1'!S280*EXP((IR-div)*(5-S$3))-strike)</f>
        <v>-1037259.5391952136</v>
      </c>
      <c r="T280" s="48">
        <f>notional*EXP(-IR*(5-T$3))*('2. Stock Price 1'!T280*EXP((IR-div)*(5-T$3))-strike)</f>
        <v>-589236.3649801315</v>
      </c>
      <c r="U280" s="48">
        <f>notional*EXP(-IR*(5-U$3))*('2. Stock Price 1'!U280*EXP((IR-div)*(5-U$3))-strike)</f>
        <v>-7738765.9349578563</v>
      </c>
      <c r="V280" s="48">
        <f>notional*EXP(-IR*(5-V$3))*('2. Stock Price 1'!V280*EXP((IR-div)*(5-V$3))-strike)</f>
        <v>-2587465.5385648599</v>
      </c>
      <c r="W280" s="49">
        <f>notional*EXP(-IR*(5-W$3))*('2. Stock Price 1'!W280*EXP((IR-div)*(5-W$3))-strike)</f>
        <v>3998676.0623567505</v>
      </c>
    </row>
    <row r="281" spans="2:23" x14ac:dyDescent="0.35">
      <c r="B281" s="9" t="s">
        <v>277</v>
      </c>
      <c r="C281" s="11">
        <f>notional*EXP(-IR*(5-C$3))*(strike_2-'2. Stock Price 2'!C281*EXP((IR-div)*(5-C$3)))</f>
        <v>0</v>
      </c>
      <c r="D281" s="48">
        <f>notional*EXP(-IR*(5-D$3))*('2. Stock Price 1'!D281*EXP((IR-div)*(5-D$3))-strike)</f>
        <v>-12027140.86588889</v>
      </c>
      <c r="E281" s="48">
        <f>notional*EXP(-IR*(5-E$3))*('2. Stock Price 1'!E281*EXP((IR-div)*(5-E$3))-strike)</f>
        <v>-17598057.808842991</v>
      </c>
      <c r="F281" s="48">
        <f>notional*EXP(-IR*(5-F$3))*('2. Stock Price 1'!F281*EXP((IR-div)*(5-F$3))-strike)</f>
        <v>-12371945.268674238</v>
      </c>
      <c r="G281" s="48">
        <f>notional*EXP(-IR*(5-G$3))*('2. Stock Price 1'!G281*EXP((IR-div)*(5-G$3))-strike)</f>
        <v>-15904241.027692471</v>
      </c>
      <c r="H281" s="48">
        <f>notional*EXP(-IR*(5-H$3))*('2. Stock Price 1'!H281*EXP((IR-div)*(5-H$3))-strike)</f>
        <v>-7630957.5908656996</v>
      </c>
      <c r="I281" s="48">
        <f>notional*EXP(-IR*(5-I$3))*('2. Stock Price 1'!I281*EXP((IR-div)*(5-I$3))-strike)</f>
        <v>-18798128.943424787</v>
      </c>
      <c r="J281" s="48">
        <f>notional*EXP(-IR*(5-J$3))*('2. Stock Price 1'!J281*EXP((IR-div)*(5-J$3))-strike)</f>
        <v>-21695499.609712526</v>
      </c>
      <c r="K281" s="48">
        <f>notional*EXP(-IR*(5-K$3))*('2. Stock Price 1'!K281*EXP((IR-div)*(5-K$3))-strike)</f>
        <v>-22132633.526593573</v>
      </c>
      <c r="L281" s="48">
        <f>notional*EXP(-IR*(5-L$3))*('2. Stock Price 1'!L281*EXP((IR-div)*(5-L$3))-strike)</f>
        <v>-24223352.896042999</v>
      </c>
      <c r="M281" s="48">
        <f>notional*EXP(-IR*(5-M$3))*('2. Stock Price 1'!M281*EXP((IR-div)*(5-M$3))-strike)</f>
        <v>-20432594.734702379</v>
      </c>
      <c r="N281" s="48">
        <f>notional*EXP(-IR*(5-N$3))*('2. Stock Price 1'!N281*EXP((IR-div)*(5-N$3))-strike)</f>
        <v>-19536146.179409534</v>
      </c>
      <c r="O281" s="48">
        <f>notional*EXP(-IR*(5-O$3))*('2. Stock Price 1'!O281*EXP((IR-div)*(5-O$3))-strike)</f>
        <v>-23264132.54328429</v>
      </c>
      <c r="P281" s="48">
        <f>notional*EXP(-IR*(5-P$3))*('2. Stock Price 1'!P281*EXP((IR-div)*(5-P$3))-strike)</f>
        <v>-29345491.760335114</v>
      </c>
      <c r="Q281" s="48">
        <f>notional*EXP(-IR*(5-Q$3))*('2. Stock Price 1'!Q281*EXP((IR-div)*(5-Q$3))-strike)</f>
        <v>-37816834.847447775</v>
      </c>
      <c r="R281" s="48">
        <f>notional*EXP(-IR*(5-R$3))*('2. Stock Price 1'!R281*EXP((IR-div)*(5-R$3))-strike)</f>
        <v>-35868715.199979603</v>
      </c>
      <c r="S281" s="48">
        <f>notional*EXP(-IR*(5-S$3))*('2. Stock Price 1'!S281*EXP((IR-div)*(5-S$3))-strike)</f>
        <v>-32514040.07105742</v>
      </c>
      <c r="T281" s="48">
        <f>notional*EXP(-IR*(5-T$3))*('2. Stock Price 1'!T281*EXP((IR-div)*(5-T$3))-strike)</f>
        <v>-33045724.000754129</v>
      </c>
      <c r="U281" s="48">
        <f>notional*EXP(-IR*(5-U$3))*('2. Stock Price 1'!U281*EXP((IR-div)*(5-U$3))-strike)</f>
        <v>-34225913.223008163</v>
      </c>
      <c r="V281" s="48">
        <f>notional*EXP(-IR*(5-V$3))*('2. Stock Price 1'!V281*EXP((IR-div)*(5-V$3))-strike)</f>
        <v>-35810714.772324048</v>
      </c>
      <c r="W281" s="49">
        <f>notional*EXP(-IR*(5-W$3))*('2. Stock Price 1'!W281*EXP((IR-div)*(5-W$3))-strike)</f>
        <v>-26237817.433724076</v>
      </c>
    </row>
    <row r="282" spans="2:23" x14ac:dyDescent="0.35">
      <c r="B282" s="9" t="s">
        <v>278</v>
      </c>
      <c r="C282" s="11">
        <f>notional*EXP(-IR*(5-C$3))*(strike_2-'2. Stock Price 2'!C282*EXP((IR-div)*(5-C$3)))</f>
        <v>0</v>
      </c>
      <c r="D282" s="48">
        <f>notional*EXP(-IR*(5-D$3))*('2. Stock Price 1'!D282*EXP((IR-div)*(5-D$3))-strike)</f>
        <v>-2517745.6037007687</v>
      </c>
      <c r="E282" s="48">
        <f>notional*EXP(-IR*(5-E$3))*('2. Stock Price 1'!E282*EXP((IR-div)*(5-E$3))-strike)</f>
        <v>-10711304.68798865</v>
      </c>
      <c r="F282" s="48">
        <f>notional*EXP(-IR*(5-F$3))*('2. Stock Price 1'!F282*EXP((IR-div)*(5-F$3))-strike)</f>
        <v>-19760550.129499607</v>
      </c>
      <c r="G282" s="48">
        <f>notional*EXP(-IR*(5-G$3))*('2. Stock Price 1'!G282*EXP((IR-div)*(5-G$3))-strike)</f>
        <v>-618563.34630320105</v>
      </c>
      <c r="H282" s="48">
        <f>notional*EXP(-IR*(5-H$3))*('2. Stock Price 1'!H282*EXP((IR-div)*(5-H$3))-strike)</f>
        <v>-13401583.768255601</v>
      </c>
      <c r="I282" s="48">
        <f>notional*EXP(-IR*(5-I$3))*('2. Stock Price 1'!I282*EXP((IR-div)*(5-I$3))-strike)</f>
        <v>-13949054.376995433</v>
      </c>
      <c r="J282" s="48">
        <f>notional*EXP(-IR*(5-J$3))*('2. Stock Price 1'!J282*EXP((IR-div)*(5-J$3))-strike)</f>
        <v>12719302.093122968</v>
      </c>
      <c r="K282" s="48">
        <f>notional*EXP(-IR*(5-K$3))*('2. Stock Price 1'!K282*EXP((IR-div)*(5-K$3))-strike)</f>
        <v>8595441.4464356918</v>
      </c>
      <c r="L282" s="48">
        <f>notional*EXP(-IR*(5-L$3))*('2. Stock Price 1'!L282*EXP((IR-div)*(5-L$3))-strike)</f>
        <v>15238373.533195084</v>
      </c>
      <c r="M282" s="48">
        <f>notional*EXP(-IR*(5-M$3))*('2. Stock Price 1'!M282*EXP((IR-div)*(5-M$3))-strike)</f>
        <v>6559155.6880530696</v>
      </c>
      <c r="N282" s="48">
        <f>notional*EXP(-IR*(5-N$3))*('2. Stock Price 1'!N282*EXP((IR-div)*(5-N$3))-strike)</f>
        <v>18048047.81290938</v>
      </c>
      <c r="O282" s="48">
        <f>notional*EXP(-IR*(5-O$3))*('2. Stock Price 1'!O282*EXP((IR-div)*(5-O$3))-strike)</f>
        <v>10273620.55001666</v>
      </c>
      <c r="P282" s="48">
        <f>notional*EXP(-IR*(5-P$3))*('2. Stock Price 1'!P282*EXP((IR-div)*(5-P$3))-strike)</f>
        <v>27384414.431492299</v>
      </c>
      <c r="Q282" s="48">
        <f>notional*EXP(-IR*(5-Q$3))*('2. Stock Price 1'!Q282*EXP((IR-div)*(5-Q$3))-strike)</f>
        <v>42896721.327636972</v>
      </c>
      <c r="R282" s="48">
        <f>notional*EXP(-IR*(5-R$3))*('2. Stock Price 1'!R282*EXP((IR-div)*(5-R$3))-strike)</f>
        <v>60257508.603128463</v>
      </c>
      <c r="S282" s="48">
        <f>notional*EXP(-IR*(5-S$3))*('2. Stock Price 1'!S282*EXP((IR-div)*(5-S$3))-strike)</f>
        <v>50223741.265899248</v>
      </c>
      <c r="T282" s="48">
        <f>notional*EXP(-IR*(5-T$3))*('2. Stock Price 1'!T282*EXP((IR-div)*(5-T$3))-strike)</f>
        <v>70929825.673230708</v>
      </c>
      <c r="U282" s="48">
        <f>notional*EXP(-IR*(5-U$3))*('2. Stock Price 1'!U282*EXP((IR-div)*(5-U$3))-strike)</f>
        <v>110486339.43690698</v>
      </c>
      <c r="V282" s="48">
        <f>notional*EXP(-IR*(5-V$3))*('2. Stock Price 1'!V282*EXP((IR-div)*(5-V$3))-strike)</f>
        <v>125438720.71218336</v>
      </c>
      <c r="W282" s="49">
        <f>notional*EXP(-IR*(5-W$3))*('2. Stock Price 1'!W282*EXP((IR-div)*(5-W$3))-strike)</f>
        <v>132171670.07782845</v>
      </c>
    </row>
    <row r="283" spans="2:23" x14ac:dyDescent="0.35">
      <c r="B283" s="9" t="s">
        <v>279</v>
      </c>
      <c r="C283" s="11">
        <f>notional*EXP(-IR*(5-C$3))*(strike_2-'2. Stock Price 2'!C283*EXP((IR-div)*(5-C$3)))</f>
        <v>0</v>
      </c>
      <c r="D283" s="48">
        <f>notional*EXP(-IR*(5-D$3))*('2. Stock Price 1'!D283*EXP((IR-div)*(5-D$3))-strike)</f>
        <v>-9204097.5888117105</v>
      </c>
      <c r="E283" s="48">
        <f>notional*EXP(-IR*(5-E$3))*('2. Stock Price 1'!E283*EXP((IR-div)*(5-E$3))-strike)</f>
        <v>-16275718.852656383</v>
      </c>
      <c r="F283" s="48">
        <f>notional*EXP(-IR*(5-F$3))*('2. Stock Price 1'!F283*EXP((IR-div)*(5-F$3))-strike)</f>
        <v>-16146655.386080984</v>
      </c>
      <c r="G283" s="48">
        <f>notional*EXP(-IR*(5-G$3))*('2. Stock Price 1'!G283*EXP((IR-div)*(5-G$3))-strike)</f>
        <v>-11178173.855534803</v>
      </c>
      <c r="H283" s="48">
        <f>notional*EXP(-IR*(5-H$3))*('2. Stock Price 1'!H283*EXP((IR-div)*(5-H$3))-strike)</f>
        <v>-6595599.9038119465</v>
      </c>
      <c r="I283" s="48">
        <f>notional*EXP(-IR*(5-I$3))*('2. Stock Price 1'!I283*EXP((IR-div)*(5-I$3))-strike)</f>
        <v>-1161912.8957793964</v>
      </c>
      <c r="J283" s="48">
        <f>notional*EXP(-IR*(5-J$3))*('2. Stock Price 1'!J283*EXP((IR-div)*(5-J$3))-strike)</f>
        <v>5683870.0573180523</v>
      </c>
      <c r="K283" s="48">
        <f>notional*EXP(-IR*(5-K$3))*('2. Stock Price 1'!K283*EXP((IR-div)*(5-K$3))-strike)</f>
        <v>20637853.727973994</v>
      </c>
      <c r="L283" s="48">
        <f>notional*EXP(-IR*(5-L$3))*('2. Stock Price 1'!L283*EXP((IR-div)*(5-L$3))-strike)</f>
        <v>32626735.367120013</v>
      </c>
      <c r="M283" s="48">
        <f>notional*EXP(-IR*(5-M$3))*('2. Stock Price 1'!M283*EXP((IR-div)*(5-M$3))-strike)</f>
        <v>32660241.478028007</v>
      </c>
      <c r="N283" s="48">
        <f>notional*EXP(-IR*(5-N$3))*('2. Stock Price 1'!N283*EXP((IR-div)*(5-N$3))-strike)</f>
        <v>15571008.117126187</v>
      </c>
      <c r="O283" s="48">
        <f>notional*EXP(-IR*(5-O$3))*('2. Stock Price 1'!O283*EXP((IR-div)*(5-O$3))-strike)</f>
        <v>-1743116.7505104789</v>
      </c>
      <c r="P283" s="48">
        <f>notional*EXP(-IR*(5-P$3))*('2. Stock Price 1'!P283*EXP((IR-div)*(5-P$3))-strike)</f>
        <v>-12450879.130291674</v>
      </c>
      <c r="Q283" s="48">
        <f>notional*EXP(-IR*(5-Q$3))*('2. Stock Price 1'!Q283*EXP((IR-div)*(5-Q$3))-strike)</f>
        <v>-4167147.2248379132</v>
      </c>
      <c r="R283" s="48">
        <f>notional*EXP(-IR*(5-R$3))*('2. Stock Price 1'!R283*EXP((IR-div)*(5-R$3))-strike)</f>
        <v>20803870.331968438</v>
      </c>
      <c r="S283" s="48">
        <f>notional*EXP(-IR*(5-S$3))*('2. Stock Price 1'!S283*EXP((IR-div)*(5-S$3))-strike)</f>
        <v>4852614.8478877069</v>
      </c>
      <c r="T283" s="48">
        <f>notional*EXP(-IR*(5-T$3))*('2. Stock Price 1'!T283*EXP((IR-div)*(5-T$3))-strike)</f>
        <v>5998325.4689528979</v>
      </c>
      <c r="U283" s="48">
        <f>notional*EXP(-IR*(5-U$3))*('2. Stock Price 1'!U283*EXP((IR-div)*(5-U$3))-strike)</f>
        <v>-1066438.7765706677</v>
      </c>
      <c r="V283" s="48">
        <f>notional*EXP(-IR*(5-V$3))*('2. Stock Price 1'!V283*EXP((IR-div)*(5-V$3))-strike)</f>
        <v>4219750.7987769889</v>
      </c>
      <c r="W283" s="49">
        <f>notional*EXP(-IR*(5-W$3))*('2. Stock Price 1'!W283*EXP((IR-div)*(5-W$3))-strike)</f>
        <v>5655842.7197166877</v>
      </c>
    </row>
    <row r="284" spans="2:23" x14ac:dyDescent="0.35">
      <c r="B284" s="9" t="s">
        <v>280</v>
      </c>
      <c r="C284" s="11">
        <f>notional*EXP(-IR*(5-C$3))*(strike_2-'2. Stock Price 2'!C284*EXP((IR-div)*(5-C$3)))</f>
        <v>0</v>
      </c>
      <c r="D284" s="48">
        <f>notional*EXP(-IR*(5-D$3))*('2. Stock Price 1'!D284*EXP((IR-div)*(5-D$3))-strike)</f>
        <v>27362517.189290941</v>
      </c>
      <c r="E284" s="48">
        <f>notional*EXP(-IR*(5-E$3))*('2. Stock Price 1'!E284*EXP((IR-div)*(5-E$3))-strike)</f>
        <v>23582219.403355125</v>
      </c>
      <c r="F284" s="48">
        <f>notional*EXP(-IR*(5-F$3))*('2. Stock Price 1'!F284*EXP((IR-div)*(5-F$3))-strike)</f>
        <v>43606862.839601494</v>
      </c>
      <c r="G284" s="48">
        <f>notional*EXP(-IR*(5-G$3))*('2. Stock Price 1'!G284*EXP((IR-div)*(5-G$3))-strike)</f>
        <v>46877752.414770082</v>
      </c>
      <c r="H284" s="48">
        <f>notional*EXP(-IR*(5-H$3))*('2. Stock Price 1'!H284*EXP((IR-div)*(5-H$3))-strike)</f>
        <v>58720841.212371565</v>
      </c>
      <c r="I284" s="48">
        <f>notional*EXP(-IR*(5-I$3))*('2. Stock Price 1'!I284*EXP((IR-div)*(5-I$3))-strike)</f>
        <v>44185074.07249961</v>
      </c>
      <c r="J284" s="48">
        <f>notional*EXP(-IR*(5-J$3))*('2. Stock Price 1'!J284*EXP((IR-div)*(5-J$3))-strike)</f>
        <v>53452900.001004905</v>
      </c>
      <c r="K284" s="48">
        <f>notional*EXP(-IR*(5-K$3))*('2. Stock Price 1'!K284*EXP((IR-div)*(5-K$3))-strike)</f>
        <v>90111372.85850893</v>
      </c>
      <c r="L284" s="48">
        <f>notional*EXP(-IR*(5-L$3))*('2. Stock Price 1'!L284*EXP((IR-div)*(5-L$3))-strike)</f>
        <v>84626677.048024997</v>
      </c>
      <c r="M284" s="48">
        <f>notional*EXP(-IR*(5-M$3))*('2. Stock Price 1'!M284*EXP((IR-div)*(5-M$3))-strike)</f>
        <v>81712790.752221242</v>
      </c>
      <c r="N284" s="48">
        <f>notional*EXP(-IR*(5-N$3))*('2. Stock Price 1'!N284*EXP((IR-div)*(5-N$3))-strike)</f>
        <v>86464543.990464881</v>
      </c>
      <c r="O284" s="48">
        <f>notional*EXP(-IR*(5-O$3))*('2. Stock Price 1'!O284*EXP((IR-div)*(5-O$3))-strike)</f>
        <v>93470278.923671335</v>
      </c>
      <c r="P284" s="48">
        <f>notional*EXP(-IR*(5-P$3))*('2. Stock Price 1'!P284*EXP((IR-div)*(5-P$3))-strike)</f>
        <v>82084192.994954899</v>
      </c>
      <c r="Q284" s="48">
        <f>notional*EXP(-IR*(5-Q$3))*('2. Stock Price 1'!Q284*EXP((IR-div)*(5-Q$3))-strike)</f>
        <v>66798313.090576731</v>
      </c>
      <c r="R284" s="48">
        <f>notional*EXP(-IR*(5-R$3))*('2. Stock Price 1'!R284*EXP((IR-div)*(5-R$3))-strike)</f>
        <v>42952340.963168606</v>
      </c>
      <c r="S284" s="48">
        <f>notional*EXP(-IR*(5-S$3))*('2. Stock Price 1'!S284*EXP((IR-div)*(5-S$3))-strike)</f>
        <v>64296945.217351213</v>
      </c>
      <c r="T284" s="48">
        <f>notional*EXP(-IR*(5-T$3))*('2. Stock Price 1'!T284*EXP((IR-div)*(5-T$3))-strike)</f>
        <v>72521879.746666759</v>
      </c>
      <c r="U284" s="48">
        <f>notional*EXP(-IR*(5-U$3))*('2. Stock Price 1'!U284*EXP((IR-div)*(5-U$3))-strike)</f>
        <v>62978937.538653284</v>
      </c>
      <c r="V284" s="48">
        <f>notional*EXP(-IR*(5-V$3))*('2. Stock Price 1'!V284*EXP((IR-div)*(5-V$3))-strike)</f>
        <v>81546172.977551594</v>
      </c>
      <c r="W284" s="49">
        <f>notional*EXP(-IR*(5-W$3))*('2. Stock Price 1'!W284*EXP((IR-div)*(5-W$3))-strike)</f>
        <v>89696494.316531137</v>
      </c>
    </row>
    <row r="285" spans="2:23" x14ac:dyDescent="0.35">
      <c r="B285" s="9" t="s">
        <v>281</v>
      </c>
      <c r="C285" s="11">
        <f>notional*EXP(-IR*(5-C$3))*(strike_2-'2. Stock Price 2'!C285*EXP((IR-div)*(5-C$3)))</f>
        <v>0</v>
      </c>
      <c r="D285" s="48">
        <f>notional*EXP(-IR*(5-D$3))*('2. Stock Price 1'!D285*EXP((IR-div)*(5-D$3))-strike)</f>
        <v>-3440397.0399339609</v>
      </c>
      <c r="E285" s="48">
        <f>notional*EXP(-IR*(5-E$3))*('2. Stock Price 1'!E285*EXP((IR-div)*(5-E$3))-strike)</f>
        <v>3795472.9324158812</v>
      </c>
      <c r="F285" s="48">
        <f>notional*EXP(-IR*(5-F$3))*('2. Stock Price 1'!F285*EXP((IR-div)*(5-F$3))-strike)</f>
        <v>4129609.9984804811</v>
      </c>
      <c r="G285" s="48">
        <f>notional*EXP(-IR*(5-G$3))*('2. Stock Price 1'!G285*EXP((IR-div)*(5-G$3))-strike)</f>
        <v>12179509.83483367</v>
      </c>
      <c r="H285" s="48">
        <f>notional*EXP(-IR*(5-H$3))*('2. Stock Price 1'!H285*EXP((IR-div)*(5-H$3))-strike)</f>
        <v>39890715.100122832</v>
      </c>
      <c r="I285" s="48">
        <f>notional*EXP(-IR*(5-I$3))*('2. Stock Price 1'!I285*EXP((IR-div)*(5-I$3))-strike)</f>
        <v>48067077.123758972</v>
      </c>
      <c r="J285" s="48">
        <f>notional*EXP(-IR*(5-J$3))*('2. Stock Price 1'!J285*EXP((IR-div)*(5-J$3))-strike)</f>
        <v>21775290.985571571</v>
      </c>
      <c r="K285" s="48">
        <f>notional*EXP(-IR*(5-K$3))*('2. Stock Price 1'!K285*EXP((IR-div)*(5-K$3))-strike)</f>
        <v>6153473.3781024003</v>
      </c>
      <c r="L285" s="48">
        <f>notional*EXP(-IR*(5-L$3))*('2. Stock Price 1'!L285*EXP((IR-div)*(5-L$3))-strike)</f>
        <v>10445609.431845512</v>
      </c>
      <c r="M285" s="48">
        <f>notional*EXP(-IR*(5-M$3))*('2. Stock Price 1'!M285*EXP((IR-div)*(5-M$3))-strike)</f>
        <v>-4305935.0205606911</v>
      </c>
      <c r="N285" s="48">
        <f>notional*EXP(-IR*(5-N$3))*('2. Stock Price 1'!N285*EXP((IR-div)*(5-N$3))-strike)</f>
        <v>291193.96813573356</v>
      </c>
      <c r="O285" s="48">
        <f>notional*EXP(-IR*(5-O$3))*('2. Stock Price 1'!O285*EXP((IR-div)*(5-O$3))-strike)</f>
        <v>-12207496.116714228</v>
      </c>
      <c r="P285" s="48">
        <f>notional*EXP(-IR*(5-P$3))*('2. Stock Price 1'!P285*EXP((IR-div)*(5-P$3))-strike)</f>
        <v>-8755684.8974600118</v>
      </c>
      <c r="Q285" s="48">
        <f>notional*EXP(-IR*(5-Q$3))*('2. Stock Price 1'!Q285*EXP((IR-div)*(5-Q$3))-strike)</f>
        <v>-7618131.7556959586</v>
      </c>
      <c r="R285" s="48">
        <f>notional*EXP(-IR*(5-R$3))*('2. Stock Price 1'!R285*EXP((IR-div)*(5-R$3))-strike)</f>
        <v>-8112701.9843053557</v>
      </c>
      <c r="S285" s="48">
        <f>notional*EXP(-IR*(5-S$3))*('2. Stock Price 1'!S285*EXP((IR-div)*(5-S$3))-strike)</f>
        <v>-20413331.318907067</v>
      </c>
      <c r="T285" s="48">
        <f>notional*EXP(-IR*(5-T$3))*('2. Stock Price 1'!T285*EXP((IR-div)*(5-T$3))-strike)</f>
        <v>-17343790.809139855</v>
      </c>
      <c r="U285" s="48">
        <f>notional*EXP(-IR*(5-U$3))*('2. Stock Price 1'!U285*EXP((IR-div)*(5-U$3))-strike)</f>
        <v>-14830912.187343499</v>
      </c>
      <c r="V285" s="48">
        <f>notional*EXP(-IR*(5-V$3))*('2. Stock Price 1'!V285*EXP((IR-div)*(5-V$3))-strike)</f>
        <v>-17830219.265112098</v>
      </c>
      <c r="W285" s="49">
        <f>notional*EXP(-IR*(5-W$3))*('2. Stock Price 1'!W285*EXP((IR-div)*(5-W$3))-strike)</f>
        <v>-28455977.936406042</v>
      </c>
    </row>
    <row r="286" spans="2:23" x14ac:dyDescent="0.35">
      <c r="B286" s="9" t="s">
        <v>282</v>
      </c>
      <c r="C286" s="11">
        <f>notional*EXP(-IR*(5-C$3))*(strike_2-'2. Stock Price 2'!C286*EXP((IR-div)*(5-C$3)))</f>
        <v>0</v>
      </c>
      <c r="D286" s="48">
        <f>notional*EXP(-IR*(5-D$3))*('2. Stock Price 1'!D286*EXP((IR-div)*(5-D$3))-strike)</f>
        <v>11317106.789564941</v>
      </c>
      <c r="E286" s="48">
        <f>notional*EXP(-IR*(5-E$3))*('2. Stock Price 1'!E286*EXP((IR-div)*(5-E$3))-strike)</f>
        <v>5622201.7996756826</v>
      </c>
      <c r="F286" s="48">
        <f>notional*EXP(-IR*(5-F$3))*('2. Stock Price 1'!F286*EXP((IR-div)*(5-F$3))-strike)</f>
        <v>4817733.3992102062</v>
      </c>
      <c r="G286" s="48">
        <f>notional*EXP(-IR*(5-G$3))*('2. Stock Price 1'!G286*EXP((IR-div)*(5-G$3))-strike)</f>
        <v>10351928.195689289</v>
      </c>
      <c r="H286" s="48">
        <f>notional*EXP(-IR*(5-H$3))*('2. Stock Price 1'!H286*EXP((IR-div)*(5-H$3))-strike)</f>
        <v>13789296.773506036</v>
      </c>
      <c r="I286" s="48">
        <f>notional*EXP(-IR*(5-I$3))*('2. Stock Price 1'!I286*EXP((IR-div)*(5-I$3))-strike)</f>
        <v>21209220.408628944</v>
      </c>
      <c r="J286" s="48">
        <f>notional*EXP(-IR*(5-J$3))*('2. Stock Price 1'!J286*EXP((IR-div)*(5-J$3))-strike)</f>
        <v>9228293.8997889627</v>
      </c>
      <c r="K286" s="48">
        <f>notional*EXP(-IR*(5-K$3))*('2. Stock Price 1'!K286*EXP((IR-div)*(5-K$3))-strike)</f>
        <v>17078207.633050848</v>
      </c>
      <c r="L286" s="48">
        <f>notional*EXP(-IR*(5-L$3))*('2. Stock Price 1'!L286*EXP((IR-div)*(5-L$3))-strike)</f>
        <v>4428913.6200881209</v>
      </c>
      <c r="M286" s="48">
        <f>notional*EXP(-IR*(5-M$3))*('2. Stock Price 1'!M286*EXP((IR-div)*(5-M$3))-strike)</f>
        <v>19149192.561772216</v>
      </c>
      <c r="N286" s="48">
        <f>notional*EXP(-IR*(5-N$3))*('2. Stock Price 1'!N286*EXP((IR-div)*(5-N$3))-strike)</f>
        <v>-3686973.99708289</v>
      </c>
      <c r="O286" s="48">
        <f>notional*EXP(-IR*(5-O$3))*('2. Stock Price 1'!O286*EXP((IR-div)*(5-O$3))-strike)</f>
        <v>-499626.43884088588</v>
      </c>
      <c r="P286" s="48">
        <f>notional*EXP(-IR*(5-P$3))*('2. Stock Price 1'!P286*EXP((IR-div)*(5-P$3))-strike)</f>
        <v>-5768210.9646553593</v>
      </c>
      <c r="Q286" s="48">
        <f>notional*EXP(-IR*(5-Q$3))*('2. Stock Price 1'!Q286*EXP((IR-div)*(5-Q$3))-strike)</f>
        <v>-2138031.5523986085</v>
      </c>
      <c r="R286" s="48">
        <f>notional*EXP(-IR*(5-R$3))*('2. Stock Price 1'!R286*EXP((IR-div)*(5-R$3))-strike)</f>
        <v>-2566693.1012039627</v>
      </c>
      <c r="S286" s="48">
        <f>notional*EXP(-IR*(5-S$3))*('2. Stock Price 1'!S286*EXP((IR-div)*(5-S$3))-strike)</f>
        <v>-8565001.3694383297</v>
      </c>
      <c r="T286" s="48">
        <f>notional*EXP(-IR*(5-T$3))*('2. Stock Price 1'!T286*EXP((IR-div)*(5-T$3))-strike)</f>
        <v>-13359994.301258571</v>
      </c>
      <c r="U286" s="48">
        <f>notional*EXP(-IR*(5-U$3))*('2. Stock Price 1'!U286*EXP((IR-div)*(5-U$3))-strike)</f>
        <v>-14484172.824251747</v>
      </c>
      <c r="V286" s="48">
        <f>notional*EXP(-IR*(5-V$3))*('2. Stock Price 1'!V286*EXP((IR-div)*(5-V$3))-strike)</f>
        <v>-19128637.213553984</v>
      </c>
      <c r="W286" s="49">
        <f>notional*EXP(-IR*(5-W$3))*('2. Stock Price 1'!W286*EXP((IR-div)*(5-W$3))-strike)</f>
        <v>-38727585.076570839</v>
      </c>
    </row>
    <row r="287" spans="2:23" x14ac:dyDescent="0.35">
      <c r="B287" s="9" t="s">
        <v>283</v>
      </c>
      <c r="C287" s="11">
        <f>notional*EXP(-IR*(5-C$3))*(strike_2-'2. Stock Price 2'!C287*EXP((IR-div)*(5-C$3)))</f>
        <v>0</v>
      </c>
      <c r="D287" s="48">
        <f>notional*EXP(-IR*(5-D$3))*('2. Stock Price 1'!D287*EXP((IR-div)*(5-D$3))-strike)</f>
        <v>1262565.970857068</v>
      </c>
      <c r="E287" s="48">
        <f>notional*EXP(-IR*(5-E$3))*('2. Stock Price 1'!E287*EXP((IR-div)*(5-E$3))-strike)</f>
        <v>6508268.216443697</v>
      </c>
      <c r="F287" s="48">
        <f>notional*EXP(-IR*(5-F$3))*('2. Stock Price 1'!F287*EXP((IR-div)*(5-F$3))-strike)</f>
        <v>-2563048.4806721308</v>
      </c>
      <c r="G287" s="48">
        <f>notional*EXP(-IR*(5-G$3))*('2. Stock Price 1'!G287*EXP((IR-div)*(5-G$3))-strike)</f>
        <v>4743075.714542605</v>
      </c>
      <c r="H287" s="48">
        <f>notional*EXP(-IR*(5-H$3))*('2. Stock Price 1'!H287*EXP((IR-div)*(5-H$3))-strike)</f>
        <v>2545395.2325262241</v>
      </c>
      <c r="I287" s="48">
        <f>notional*EXP(-IR*(5-I$3))*('2. Stock Price 1'!I287*EXP((IR-div)*(5-I$3))-strike)</f>
        <v>5932800.9301541997</v>
      </c>
      <c r="J287" s="48">
        <f>notional*EXP(-IR*(5-J$3))*('2. Stock Price 1'!J287*EXP((IR-div)*(5-J$3))-strike)</f>
        <v>-425098.2199299807</v>
      </c>
      <c r="K287" s="48">
        <f>notional*EXP(-IR*(5-K$3))*('2. Stock Price 1'!K287*EXP((IR-div)*(5-K$3))-strike)</f>
        <v>-3692871.301583156</v>
      </c>
      <c r="L287" s="48">
        <f>notional*EXP(-IR*(5-L$3))*('2. Stock Price 1'!L287*EXP((IR-div)*(5-L$3))-strike)</f>
        <v>-13284021.960887711</v>
      </c>
      <c r="M287" s="48">
        <f>notional*EXP(-IR*(5-M$3))*('2. Stock Price 1'!M287*EXP((IR-div)*(5-M$3))-strike)</f>
        <v>-15220044.24784109</v>
      </c>
      <c r="N287" s="48">
        <f>notional*EXP(-IR*(5-N$3))*('2. Stock Price 1'!N287*EXP((IR-div)*(5-N$3))-strike)</f>
        <v>-13272783.247449057</v>
      </c>
      <c r="O287" s="48">
        <f>notional*EXP(-IR*(5-O$3))*('2. Stock Price 1'!O287*EXP((IR-div)*(5-O$3))-strike)</f>
        <v>-130327.48028144056</v>
      </c>
      <c r="P287" s="48">
        <f>notional*EXP(-IR*(5-P$3))*('2. Stock Price 1'!P287*EXP((IR-div)*(5-P$3))-strike)</f>
        <v>9853494.6167632509</v>
      </c>
      <c r="Q287" s="48">
        <f>notional*EXP(-IR*(5-Q$3))*('2. Stock Price 1'!Q287*EXP((IR-div)*(5-Q$3))-strike)</f>
        <v>11986834.745511871</v>
      </c>
      <c r="R287" s="48">
        <f>notional*EXP(-IR*(5-R$3))*('2. Stock Price 1'!R287*EXP((IR-div)*(5-R$3))-strike)</f>
        <v>-6891913.7688570051</v>
      </c>
      <c r="S287" s="48">
        <f>notional*EXP(-IR*(5-S$3))*('2. Stock Price 1'!S287*EXP((IR-div)*(5-S$3))-strike)</f>
        <v>11592511.841946455</v>
      </c>
      <c r="T287" s="48">
        <f>notional*EXP(-IR*(5-T$3))*('2. Stock Price 1'!T287*EXP((IR-div)*(5-T$3))-strike)</f>
        <v>12359590.066944754</v>
      </c>
      <c r="U287" s="48">
        <f>notional*EXP(-IR*(5-U$3))*('2. Stock Price 1'!U287*EXP((IR-div)*(5-U$3))-strike)</f>
        <v>12963780.615211248</v>
      </c>
      <c r="V287" s="48">
        <f>notional*EXP(-IR*(5-V$3))*('2. Stock Price 1'!V287*EXP((IR-div)*(5-V$3))-strike)</f>
        <v>7760544.332536676</v>
      </c>
      <c r="W287" s="49">
        <f>notional*EXP(-IR*(5-W$3))*('2. Stock Price 1'!W287*EXP((IR-div)*(5-W$3))-strike)</f>
        <v>2557476.1707469234</v>
      </c>
    </row>
    <row r="288" spans="2:23" x14ac:dyDescent="0.35">
      <c r="B288" s="9" t="s">
        <v>284</v>
      </c>
      <c r="C288" s="11">
        <f>notional*EXP(-IR*(5-C$3))*(strike_2-'2. Stock Price 2'!C288*EXP((IR-div)*(5-C$3)))</f>
        <v>0</v>
      </c>
      <c r="D288" s="48">
        <f>notional*EXP(-IR*(5-D$3))*('2. Stock Price 1'!D288*EXP((IR-div)*(5-D$3))-strike)</f>
        <v>-11651037.474174717</v>
      </c>
      <c r="E288" s="48">
        <f>notional*EXP(-IR*(5-E$3))*('2. Stock Price 1'!E288*EXP((IR-div)*(5-E$3))-strike)</f>
        <v>-20730739.993390705</v>
      </c>
      <c r="F288" s="48">
        <f>notional*EXP(-IR*(5-F$3))*('2. Stock Price 1'!F288*EXP((IR-div)*(5-F$3))-strike)</f>
        <v>-27012811.276424881</v>
      </c>
      <c r="G288" s="48">
        <f>notional*EXP(-IR*(5-G$3))*('2. Stock Price 1'!G288*EXP((IR-div)*(5-G$3))-strike)</f>
        <v>-26485583.844013255</v>
      </c>
      <c r="H288" s="48">
        <f>notional*EXP(-IR*(5-H$3))*('2. Stock Price 1'!H288*EXP((IR-div)*(5-H$3))-strike)</f>
        <v>-12903134.045479545</v>
      </c>
      <c r="I288" s="48">
        <f>notional*EXP(-IR*(5-I$3))*('2. Stock Price 1'!I288*EXP((IR-div)*(5-I$3))-strike)</f>
        <v>-20937743.367218014</v>
      </c>
      <c r="J288" s="48">
        <f>notional*EXP(-IR*(5-J$3))*('2. Stock Price 1'!J288*EXP((IR-div)*(5-J$3))-strike)</f>
        <v>-25082114.930933326</v>
      </c>
      <c r="K288" s="48">
        <f>notional*EXP(-IR*(5-K$3))*('2. Stock Price 1'!K288*EXP((IR-div)*(5-K$3))-strike)</f>
        <v>-23690649.855178252</v>
      </c>
      <c r="L288" s="48">
        <f>notional*EXP(-IR*(5-L$3))*('2. Stock Price 1'!L288*EXP((IR-div)*(5-L$3))-strike)</f>
        <v>-30814198.673609484</v>
      </c>
      <c r="M288" s="48">
        <f>notional*EXP(-IR*(5-M$3))*('2. Stock Price 1'!M288*EXP((IR-div)*(5-M$3))-strike)</f>
        <v>-34722256.313875161</v>
      </c>
      <c r="N288" s="48">
        <f>notional*EXP(-IR*(5-N$3))*('2. Stock Price 1'!N288*EXP((IR-div)*(5-N$3))-strike)</f>
        <v>-31190969.945212174</v>
      </c>
      <c r="O288" s="48">
        <f>notional*EXP(-IR*(5-O$3))*('2. Stock Price 1'!O288*EXP((IR-div)*(5-O$3))-strike)</f>
        <v>-37203694.803374805</v>
      </c>
      <c r="P288" s="48">
        <f>notional*EXP(-IR*(5-P$3))*('2. Stock Price 1'!P288*EXP((IR-div)*(5-P$3))-strike)</f>
        <v>-38603632.435520895</v>
      </c>
      <c r="Q288" s="48">
        <f>notional*EXP(-IR*(5-Q$3))*('2. Stock Price 1'!Q288*EXP((IR-div)*(5-Q$3))-strike)</f>
        <v>-32278173.137419734</v>
      </c>
      <c r="R288" s="48">
        <f>notional*EXP(-IR*(5-R$3))*('2. Stock Price 1'!R288*EXP((IR-div)*(5-R$3))-strike)</f>
        <v>-35114070.889595963</v>
      </c>
      <c r="S288" s="48">
        <f>notional*EXP(-IR*(5-S$3))*('2. Stock Price 1'!S288*EXP((IR-div)*(5-S$3))-strike)</f>
        <v>-43418237.482815169</v>
      </c>
      <c r="T288" s="48">
        <f>notional*EXP(-IR*(5-T$3))*('2. Stock Price 1'!T288*EXP((IR-div)*(5-T$3))-strike)</f>
        <v>-45038980.768537112</v>
      </c>
      <c r="U288" s="48">
        <f>notional*EXP(-IR*(5-U$3))*('2. Stock Price 1'!U288*EXP((IR-div)*(5-U$3))-strike)</f>
        <v>-44073296.346298806</v>
      </c>
      <c r="V288" s="48">
        <f>notional*EXP(-IR*(5-V$3))*('2. Stock Price 1'!V288*EXP((IR-div)*(5-V$3))-strike)</f>
        <v>-55835693.364100739</v>
      </c>
      <c r="W288" s="49">
        <f>notional*EXP(-IR*(5-W$3))*('2. Stock Price 1'!W288*EXP((IR-div)*(5-W$3))-strike)</f>
        <v>-58887408.806642801</v>
      </c>
    </row>
    <row r="289" spans="2:23" x14ac:dyDescent="0.35">
      <c r="B289" s="9" t="s">
        <v>285</v>
      </c>
      <c r="C289" s="11">
        <f>notional*EXP(-IR*(5-C$3))*(strike_2-'2. Stock Price 2'!C289*EXP((IR-div)*(5-C$3)))</f>
        <v>0</v>
      </c>
      <c r="D289" s="48">
        <f>notional*EXP(-IR*(5-D$3))*('2. Stock Price 1'!D289*EXP((IR-div)*(5-D$3))-strike)</f>
        <v>9796055.9158499632</v>
      </c>
      <c r="E289" s="48">
        <f>notional*EXP(-IR*(5-E$3))*('2. Stock Price 1'!E289*EXP((IR-div)*(5-E$3))-strike)</f>
        <v>25158800.555330992</v>
      </c>
      <c r="F289" s="48">
        <f>notional*EXP(-IR*(5-F$3))*('2. Stock Price 1'!F289*EXP((IR-div)*(5-F$3))-strike)</f>
        <v>14472172.88618526</v>
      </c>
      <c r="G289" s="48">
        <f>notional*EXP(-IR*(5-G$3))*('2. Stock Price 1'!G289*EXP((IR-div)*(5-G$3))-strike)</f>
        <v>10162713.372910758</v>
      </c>
      <c r="H289" s="48">
        <f>notional*EXP(-IR*(5-H$3))*('2. Stock Price 1'!H289*EXP((IR-div)*(5-H$3))-strike)</f>
        <v>14417287.779961372</v>
      </c>
      <c r="I289" s="48">
        <f>notional*EXP(-IR*(5-I$3))*('2. Stock Price 1'!I289*EXP((IR-div)*(5-I$3))-strike)</f>
        <v>19264928.316260889</v>
      </c>
      <c r="J289" s="48">
        <f>notional*EXP(-IR*(5-J$3))*('2. Stock Price 1'!J289*EXP((IR-div)*(5-J$3))-strike)</f>
        <v>27013221.215485115</v>
      </c>
      <c r="K289" s="48">
        <f>notional*EXP(-IR*(5-K$3))*('2. Stock Price 1'!K289*EXP((IR-div)*(5-K$3))-strike)</f>
        <v>20781682.176430464</v>
      </c>
      <c r="L289" s="48">
        <f>notional*EXP(-IR*(5-L$3))*('2. Stock Price 1'!L289*EXP((IR-div)*(5-L$3))-strike)</f>
        <v>25934340.17199637</v>
      </c>
      <c r="M289" s="48">
        <f>notional*EXP(-IR*(5-M$3))*('2. Stock Price 1'!M289*EXP((IR-div)*(5-M$3))-strike)</f>
        <v>23018988.349318493</v>
      </c>
      <c r="N289" s="48">
        <f>notional*EXP(-IR*(5-N$3))*('2. Stock Price 1'!N289*EXP((IR-div)*(5-N$3))-strike)</f>
        <v>9114999.7930730917</v>
      </c>
      <c r="O289" s="48">
        <f>notional*EXP(-IR*(5-O$3))*('2. Stock Price 1'!O289*EXP((IR-div)*(5-O$3))-strike)</f>
        <v>-1333133.0378830361</v>
      </c>
      <c r="P289" s="48">
        <f>notional*EXP(-IR*(5-P$3))*('2. Stock Price 1'!P289*EXP((IR-div)*(5-P$3))-strike)</f>
        <v>4994979.7947682599</v>
      </c>
      <c r="Q289" s="48">
        <f>notional*EXP(-IR*(5-Q$3))*('2. Stock Price 1'!Q289*EXP((IR-div)*(5-Q$3))-strike)</f>
        <v>-4716294.1467192508</v>
      </c>
      <c r="R289" s="48">
        <f>notional*EXP(-IR*(5-R$3))*('2. Stock Price 1'!R289*EXP((IR-div)*(5-R$3))-strike)</f>
        <v>-4667391.0766895227</v>
      </c>
      <c r="S289" s="48">
        <f>notional*EXP(-IR*(5-S$3))*('2. Stock Price 1'!S289*EXP((IR-div)*(5-S$3))-strike)</f>
        <v>-8204622.2585522877</v>
      </c>
      <c r="T289" s="48">
        <f>notional*EXP(-IR*(5-T$3))*('2. Stock Price 1'!T289*EXP((IR-div)*(5-T$3))-strike)</f>
        <v>-11683626.070664087</v>
      </c>
      <c r="U289" s="48">
        <f>notional*EXP(-IR*(5-U$3))*('2. Stock Price 1'!U289*EXP((IR-div)*(5-U$3))-strike)</f>
        <v>-11947025.32692329</v>
      </c>
      <c r="V289" s="48">
        <f>notional*EXP(-IR*(5-V$3))*('2. Stock Price 1'!V289*EXP((IR-div)*(5-V$3))-strike)</f>
        <v>-13629022.494694781</v>
      </c>
      <c r="W289" s="49">
        <f>notional*EXP(-IR*(5-W$3))*('2. Stock Price 1'!W289*EXP((IR-div)*(5-W$3))-strike)</f>
        <v>-28342127.345832311</v>
      </c>
    </row>
    <row r="290" spans="2:23" x14ac:dyDescent="0.35">
      <c r="B290" s="9" t="s">
        <v>286</v>
      </c>
      <c r="C290" s="11">
        <f>notional*EXP(-IR*(5-C$3))*(strike_2-'2. Stock Price 2'!C290*EXP((IR-div)*(5-C$3)))</f>
        <v>0</v>
      </c>
      <c r="D290" s="48">
        <f>notional*EXP(-IR*(5-D$3))*('2. Stock Price 1'!D290*EXP((IR-div)*(5-D$3))-strike)</f>
        <v>-21697139.66066055</v>
      </c>
      <c r="E290" s="48">
        <f>notional*EXP(-IR*(5-E$3))*('2. Stock Price 1'!E290*EXP((IR-div)*(5-E$3))-strike)</f>
        <v>-25380562.319014587</v>
      </c>
      <c r="F290" s="48">
        <f>notional*EXP(-IR*(5-F$3))*('2. Stock Price 1'!F290*EXP((IR-div)*(5-F$3))-strike)</f>
        <v>-29637201.786215082</v>
      </c>
      <c r="G290" s="48">
        <f>notional*EXP(-IR*(5-G$3))*('2. Stock Price 1'!G290*EXP((IR-div)*(5-G$3))-strike)</f>
        <v>-30525475.184147116</v>
      </c>
      <c r="H290" s="48">
        <f>notional*EXP(-IR*(5-H$3))*('2. Stock Price 1'!H290*EXP((IR-div)*(5-H$3))-strike)</f>
        <v>-43052460.097874962</v>
      </c>
      <c r="I290" s="48">
        <f>notional*EXP(-IR*(5-I$3))*('2. Stock Price 1'!I290*EXP((IR-div)*(5-I$3))-strike)</f>
        <v>-45024409.830036722</v>
      </c>
      <c r="J290" s="48">
        <f>notional*EXP(-IR*(5-J$3))*('2. Stock Price 1'!J290*EXP((IR-div)*(5-J$3))-strike)</f>
        <v>-46380210.099433623</v>
      </c>
      <c r="K290" s="48">
        <f>notional*EXP(-IR*(5-K$3))*('2. Stock Price 1'!K290*EXP((IR-div)*(5-K$3))-strike)</f>
        <v>-43500685.32187596</v>
      </c>
      <c r="L290" s="48">
        <f>notional*EXP(-IR*(5-L$3))*('2. Stock Price 1'!L290*EXP((IR-div)*(5-L$3))-strike)</f>
        <v>-42531996.420986585</v>
      </c>
      <c r="M290" s="48">
        <f>notional*EXP(-IR*(5-M$3))*('2. Stock Price 1'!M290*EXP((IR-div)*(5-M$3))-strike)</f>
        <v>-39944693.027763195</v>
      </c>
      <c r="N290" s="48">
        <f>notional*EXP(-IR*(5-N$3))*('2. Stock Price 1'!N290*EXP((IR-div)*(5-N$3))-strike)</f>
        <v>-46340264.699920647</v>
      </c>
      <c r="O290" s="48">
        <f>notional*EXP(-IR*(5-O$3))*('2. Stock Price 1'!O290*EXP((IR-div)*(5-O$3))-strike)</f>
        <v>-50285368.020425133</v>
      </c>
      <c r="P290" s="48">
        <f>notional*EXP(-IR*(5-P$3))*('2. Stock Price 1'!P290*EXP((IR-div)*(5-P$3))-strike)</f>
        <v>-56863739.436298572</v>
      </c>
      <c r="Q290" s="48">
        <f>notional*EXP(-IR*(5-Q$3))*('2. Stock Price 1'!Q290*EXP((IR-div)*(5-Q$3))-strike)</f>
        <v>-54507084.226199143</v>
      </c>
      <c r="R290" s="48">
        <f>notional*EXP(-IR*(5-R$3))*('2. Stock Price 1'!R290*EXP((IR-div)*(5-R$3))-strike)</f>
        <v>-54366775.735957302</v>
      </c>
      <c r="S290" s="48">
        <f>notional*EXP(-IR*(5-S$3))*('2. Stock Price 1'!S290*EXP((IR-div)*(5-S$3))-strike)</f>
        <v>-58387843.480616651</v>
      </c>
      <c r="T290" s="48">
        <f>notional*EXP(-IR*(5-T$3))*('2. Stock Price 1'!T290*EXP((IR-div)*(5-T$3))-strike)</f>
        <v>-60327432.318374239</v>
      </c>
      <c r="U290" s="48">
        <f>notional*EXP(-IR*(5-U$3))*('2. Stock Price 1'!U290*EXP((IR-div)*(5-U$3))-strike)</f>
        <v>-61591370.040769741</v>
      </c>
      <c r="V290" s="48">
        <f>notional*EXP(-IR*(5-V$3))*('2. Stock Price 1'!V290*EXP((IR-div)*(5-V$3))-strike)</f>
        <v>-63982063.08896061</v>
      </c>
      <c r="W290" s="49">
        <f>notional*EXP(-IR*(5-W$3))*('2. Stock Price 1'!W290*EXP((IR-div)*(5-W$3))-strike)</f>
        <v>-64809944.907629244</v>
      </c>
    </row>
    <row r="291" spans="2:23" x14ac:dyDescent="0.35">
      <c r="B291" s="9" t="s">
        <v>287</v>
      </c>
      <c r="C291" s="11">
        <f>notional*EXP(-IR*(5-C$3))*(strike_2-'2. Stock Price 2'!C291*EXP((IR-div)*(5-C$3)))</f>
        <v>0</v>
      </c>
      <c r="D291" s="48">
        <f>notional*EXP(-IR*(5-D$3))*('2. Stock Price 1'!D291*EXP((IR-div)*(5-D$3))-strike)</f>
        <v>-6857717.4705153182</v>
      </c>
      <c r="E291" s="48">
        <f>notional*EXP(-IR*(5-E$3))*('2. Stock Price 1'!E291*EXP((IR-div)*(5-E$3))-strike)</f>
        <v>-15315482.616254246</v>
      </c>
      <c r="F291" s="48">
        <f>notional*EXP(-IR*(5-F$3))*('2. Stock Price 1'!F291*EXP((IR-div)*(5-F$3))-strike)</f>
        <v>-20191848.35068576</v>
      </c>
      <c r="G291" s="48">
        <f>notional*EXP(-IR*(5-G$3))*('2. Stock Price 1'!G291*EXP((IR-div)*(5-G$3))-strike)</f>
        <v>-28652472.803628314</v>
      </c>
      <c r="H291" s="48">
        <f>notional*EXP(-IR*(5-H$3))*('2. Stock Price 1'!H291*EXP((IR-div)*(5-H$3))-strike)</f>
        <v>-35606682.192079179</v>
      </c>
      <c r="I291" s="48">
        <f>notional*EXP(-IR*(5-I$3))*('2. Stock Price 1'!I291*EXP((IR-div)*(5-I$3))-strike)</f>
        <v>-37472289.660283178</v>
      </c>
      <c r="J291" s="48">
        <f>notional*EXP(-IR*(5-J$3))*('2. Stock Price 1'!J291*EXP((IR-div)*(5-J$3))-strike)</f>
        <v>-38248013.457011588</v>
      </c>
      <c r="K291" s="48">
        <f>notional*EXP(-IR*(5-K$3))*('2. Stock Price 1'!K291*EXP((IR-div)*(5-K$3))-strike)</f>
        <v>-42129398.824996196</v>
      </c>
      <c r="L291" s="48">
        <f>notional*EXP(-IR*(5-L$3))*('2. Stock Price 1'!L291*EXP((IR-div)*(5-L$3))-strike)</f>
        <v>-40020335.360358275</v>
      </c>
      <c r="M291" s="48">
        <f>notional*EXP(-IR*(5-M$3))*('2. Stock Price 1'!M291*EXP((IR-div)*(5-M$3))-strike)</f>
        <v>-40229612.656847171</v>
      </c>
      <c r="N291" s="48">
        <f>notional*EXP(-IR*(5-N$3))*('2. Stock Price 1'!N291*EXP((IR-div)*(5-N$3))-strike)</f>
        <v>-32989191.358912814</v>
      </c>
      <c r="O291" s="48">
        <f>notional*EXP(-IR*(5-O$3))*('2. Stock Price 1'!O291*EXP((IR-div)*(5-O$3))-strike)</f>
        <v>-31831355.823116586</v>
      </c>
      <c r="P291" s="48">
        <f>notional*EXP(-IR*(5-P$3))*('2. Stock Price 1'!P291*EXP((IR-div)*(5-P$3))-strike)</f>
        <v>-34540073.067318328</v>
      </c>
      <c r="Q291" s="48">
        <f>notional*EXP(-IR*(5-Q$3))*('2. Stock Price 1'!Q291*EXP((IR-div)*(5-Q$3))-strike)</f>
        <v>-44833936.157288603</v>
      </c>
      <c r="R291" s="48">
        <f>notional*EXP(-IR*(5-R$3))*('2. Stock Price 1'!R291*EXP((IR-div)*(5-R$3))-strike)</f>
        <v>-40419261.992516413</v>
      </c>
      <c r="S291" s="48">
        <f>notional*EXP(-IR*(5-S$3))*('2. Stock Price 1'!S291*EXP((IR-div)*(5-S$3))-strike)</f>
        <v>-40090953.38501697</v>
      </c>
      <c r="T291" s="48">
        <f>notional*EXP(-IR*(5-T$3))*('2. Stock Price 1'!T291*EXP((IR-div)*(5-T$3))-strike)</f>
        <v>-43602604.382633269</v>
      </c>
      <c r="U291" s="48">
        <f>notional*EXP(-IR*(5-U$3))*('2. Stock Price 1'!U291*EXP((IR-div)*(5-U$3))-strike)</f>
        <v>-48117721.654221162</v>
      </c>
      <c r="V291" s="48">
        <f>notional*EXP(-IR*(5-V$3))*('2. Stock Price 1'!V291*EXP((IR-div)*(5-V$3))-strike)</f>
        <v>-44243509.197349042</v>
      </c>
      <c r="W291" s="49">
        <f>notional*EXP(-IR*(5-W$3))*('2. Stock Price 1'!W291*EXP((IR-div)*(5-W$3))-strike)</f>
        <v>-42728049.956053317</v>
      </c>
    </row>
    <row r="292" spans="2:23" x14ac:dyDescent="0.35">
      <c r="B292" s="9" t="s">
        <v>288</v>
      </c>
      <c r="C292" s="11">
        <f>notional*EXP(-IR*(5-C$3))*(strike_2-'2. Stock Price 2'!C292*EXP((IR-div)*(5-C$3)))</f>
        <v>0</v>
      </c>
      <c r="D292" s="48">
        <f>notional*EXP(-IR*(5-D$3))*('2. Stock Price 1'!D292*EXP((IR-div)*(5-D$3))-strike)</f>
        <v>-1913957.3510530847</v>
      </c>
      <c r="E292" s="48">
        <f>notional*EXP(-IR*(5-E$3))*('2. Stock Price 1'!E292*EXP((IR-div)*(5-E$3))-strike)</f>
        <v>-5779692.9851786708</v>
      </c>
      <c r="F292" s="48">
        <f>notional*EXP(-IR*(5-F$3))*('2. Stock Price 1'!F292*EXP((IR-div)*(5-F$3))-strike)</f>
        <v>-14318408.501526818</v>
      </c>
      <c r="G292" s="48">
        <f>notional*EXP(-IR*(5-G$3))*('2. Stock Price 1'!G292*EXP((IR-div)*(5-G$3))-strike)</f>
        <v>8072619.0204661246</v>
      </c>
      <c r="H292" s="48">
        <f>notional*EXP(-IR*(5-H$3))*('2. Stock Price 1'!H292*EXP((IR-div)*(5-H$3))-strike)</f>
        <v>7457971.206838768</v>
      </c>
      <c r="I292" s="48">
        <f>notional*EXP(-IR*(5-I$3))*('2. Stock Price 1'!I292*EXP((IR-div)*(5-I$3))-strike)</f>
        <v>-10524216.61854752</v>
      </c>
      <c r="J292" s="48">
        <f>notional*EXP(-IR*(5-J$3))*('2. Stock Price 1'!J292*EXP((IR-div)*(5-J$3))-strike)</f>
        <v>-4017749.3906065803</v>
      </c>
      <c r="K292" s="48">
        <f>notional*EXP(-IR*(5-K$3))*('2. Stock Price 1'!K292*EXP((IR-div)*(5-K$3))-strike)</f>
        <v>-9583419.5261082221</v>
      </c>
      <c r="L292" s="48">
        <f>notional*EXP(-IR*(5-L$3))*('2. Stock Price 1'!L292*EXP((IR-div)*(5-L$3))-strike)</f>
        <v>-4870906.580692051</v>
      </c>
      <c r="M292" s="48">
        <f>notional*EXP(-IR*(5-M$3))*('2. Stock Price 1'!M292*EXP((IR-div)*(5-M$3))-strike)</f>
        <v>-2997849.8943892899</v>
      </c>
      <c r="N292" s="48">
        <f>notional*EXP(-IR*(5-N$3))*('2. Stock Price 1'!N292*EXP((IR-div)*(5-N$3))-strike)</f>
        <v>-967952.27470401337</v>
      </c>
      <c r="O292" s="48">
        <f>notional*EXP(-IR*(5-O$3))*('2. Stock Price 1'!O292*EXP((IR-div)*(5-O$3))-strike)</f>
        <v>-11378452.303792767</v>
      </c>
      <c r="P292" s="48">
        <f>notional*EXP(-IR*(5-P$3))*('2. Stock Price 1'!P292*EXP((IR-div)*(5-P$3))-strike)</f>
        <v>1639496.7612603451</v>
      </c>
      <c r="Q292" s="48">
        <f>notional*EXP(-IR*(5-Q$3))*('2. Stock Price 1'!Q292*EXP((IR-div)*(5-Q$3))-strike)</f>
        <v>2504117.0173104019</v>
      </c>
      <c r="R292" s="48">
        <f>notional*EXP(-IR*(5-R$3))*('2. Stock Price 1'!R292*EXP((IR-div)*(5-R$3))-strike)</f>
        <v>-5804183.4166055406</v>
      </c>
      <c r="S292" s="48">
        <f>notional*EXP(-IR*(5-S$3))*('2. Stock Price 1'!S292*EXP((IR-div)*(5-S$3))-strike)</f>
        <v>1054663.783881654</v>
      </c>
      <c r="T292" s="48">
        <f>notional*EXP(-IR*(5-T$3))*('2. Stock Price 1'!T292*EXP((IR-div)*(5-T$3))-strike)</f>
        <v>8079205.2323460961</v>
      </c>
      <c r="U292" s="48">
        <f>notional*EXP(-IR*(5-U$3))*('2. Stock Price 1'!U292*EXP((IR-div)*(5-U$3))-strike)</f>
        <v>-2613350.48372549</v>
      </c>
      <c r="V292" s="48">
        <f>notional*EXP(-IR*(5-V$3))*('2. Stock Price 1'!V292*EXP((IR-div)*(5-V$3))-strike)</f>
        <v>-10217255.280724844</v>
      </c>
      <c r="W292" s="49">
        <f>notional*EXP(-IR*(5-W$3))*('2. Stock Price 1'!W292*EXP((IR-div)*(5-W$3))-strike)</f>
        <v>-11541276.080788236</v>
      </c>
    </row>
    <row r="293" spans="2:23" x14ac:dyDescent="0.35">
      <c r="B293" s="9" t="s">
        <v>289</v>
      </c>
      <c r="C293" s="11">
        <f>notional*EXP(-IR*(5-C$3))*(strike_2-'2. Stock Price 2'!C293*EXP((IR-div)*(5-C$3)))</f>
        <v>0</v>
      </c>
      <c r="D293" s="48">
        <f>notional*EXP(-IR*(5-D$3))*('2. Stock Price 1'!D293*EXP((IR-div)*(5-D$3))-strike)</f>
        <v>3846228.8635487631</v>
      </c>
      <c r="E293" s="48">
        <f>notional*EXP(-IR*(5-E$3))*('2. Stock Price 1'!E293*EXP((IR-div)*(5-E$3))-strike)</f>
        <v>318526.18450630776</v>
      </c>
      <c r="F293" s="48">
        <f>notional*EXP(-IR*(5-F$3))*('2. Stock Price 1'!F293*EXP((IR-div)*(5-F$3))-strike)</f>
        <v>-11353754.662635893</v>
      </c>
      <c r="G293" s="48">
        <f>notional*EXP(-IR*(5-G$3))*('2. Stock Price 1'!G293*EXP((IR-div)*(5-G$3))-strike)</f>
        <v>-14578534.116176888</v>
      </c>
      <c r="H293" s="48">
        <f>notional*EXP(-IR*(5-H$3))*('2. Stock Price 1'!H293*EXP((IR-div)*(5-H$3))-strike)</f>
        <v>-641168.3595599496</v>
      </c>
      <c r="I293" s="48">
        <f>notional*EXP(-IR*(5-I$3))*('2. Stock Price 1'!I293*EXP((IR-div)*(5-I$3))-strike)</f>
        <v>-9242453.7611228004</v>
      </c>
      <c r="J293" s="48">
        <f>notional*EXP(-IR*(5-J$3))*('2. Stock Price 1'!J293*EXP((IR-div)*(5-J$3))-strike)</f>
        <v>4816292.2129668714</v>
      </c>
      <c r="K293" s="48">
        <f>notional*EXP(-IR*(5-K$3))*('2. Stock Price 1'!K293*EXP((IR-div)*(5-K$3))-strike)</f>
        <v>-13245630.649883598</v>
      </c>
      <c r="L293" s="48">
        <f>notional*EXP(-IR*(5-L$3))*('2. Stock Price 1'!L293*EXP((IR-div)*(5-L$3))-strike)</f>
        <v>-15428447.786895106</v>
      </c>
      <c r="M293" s="48">
        <f>notional*EXP(-IR*(5-M$3))*('2. Stock Price 1'!M293*EXP((IR-div)*(5-M$3))-strike)</f>
        <v>-15391364.122193348</v>
      </c>
      <c r="N293" s="48">
        <f>notional*EXP(-IR*(5-N$3))*('2. Stock Price 1'!N293*EXP((IR-div)*(5-N$3))-strike)</f>
        <v>-20336539.86107238</v>
      </c>
      <c r="O293" s="48">
        <f>notional*EXP(-IR*(5-O$3))*('2. Stock Price 1'!O293*EXP((IR-div)*(5-O$3))-strike)</f>
        <v>-14383169.877176696</v>
      </c>
      <c r="P293" s="48">
        <f>notional*EXP(-IR*(5-P$3))*('2. Stock Price 1'!P293*EXP((IR-div)*(5-P$3))-strike)</f>
        <v>-29387434.913193818</v>
      </c>
      <c r="Q293" s="48">
        <f>notional*EXP(-IR*(5-Q$3))*('2. Stock Price 1'!Q293*EXP((IR-div)*(5-Q$3))-strike)</f>
        <v>-34747755.626561634</v>
      </c>
      <c r="R293" s="48">
        <f>notional*EXP(-IR*(5-R$3))*('2. Stock Price 1'!R293*EXP((IR-div)*(5-R$3))-strike)</f>
        <v>-37080814.874333702</v>
      </c>
      <c r="S293" s="48">
        <f>notional*EXP(-IR*(5-S$3))*('2. Stock Price 1'!S293*EXP((IR-div)*(5-S$3))-strike)</f>
        <v>-30276127.170987554</v>
      </c>
      <c r="T293" s="48">
        <f>notional*EXP(-IR*(5-T$3))*('2. Stock Price 1'!T293*EXP((IR-div)*(5-T$3))-strike)</f>
        <v>-34290924.969687589</v>
      </c>
      <c r="U293" s="48">
        <f>notional*EXP(-IR*(5-U$3))*('2. Stock Price 1'!U293*EXP((IR-div)*(5-U$3))-strike)</f>
        <v>-28301498.549438749</v>
      </c>
      <c r="V293" s="48">
        <f>notional*EXP(-IR*(5-V$3))*('2. Stock Price 1'!V293*EXP((IR-div)*(5-V$3))-strike)</f>
        <v>-34947938.128363341</v>
      </c>
      <c r="W293" s="49">
        <f>notional*EXP(-IR*(5-W$3))*('2. Stock Price 1'!W293*EXP((IR-div)*(5-W$3))-strike)</f>
        <v>-25699049.566707686</v>
      </c>
    </row>
    <row r="294" spans="2:23" x14ac:dyDescent="0.35">
      <c r="B294" s="9" t="s">
        <v>290</v>
      </c>
      <c r="C294" s="11">
        <f>notional*EXP(-IR*(5-C$3))*(strike_2-'2. Stock Price 2'!C294*EXP((IR-div)*(5-C$3)))</f>
        <v>0</v>
      </c>
      <c r="D294" s="48">
        <f>notional*EXP(-IR*(5-D$3))*('2. Stock Price 1'!D294*EXP((IR-div)*(5-D$3))-strike)</f>
        <v>503257.47098570765</v>
      </c>
      <c r="E294" s="48">
        <f>notional*EXP(-IR*(5-E$3))*('2. Stock Price 1'!E294*EXP((IR-div)*(5-E$3))-strike)</f>
        <v>-6826156.9718259536</v>
      </c>
      <c r="F294" s="48">
        <f>notional*EXP(-IR*(5-F$3))*('2. Stock Price 1'!F294*EXP((IR-div)*(5-F$3))-strike)</f>
        <v>-2129723.3660452995</v>
      </c>
      <c r="G294" s="48">
        <f>notional*EXP(-IR*(5-G$3))*('2. Stock Price 1'!G294*EXP((IR-div)*(5-G$3))-strike)</f>
        <v>23359418.13369495</v>
      </c>
      <c r="H294" s="48">
        <f>notional*EXP(-IR*(5-H$3))*('2. Stock Price 1'!H294*EXP((IR-div)*(5-H$3))-strike)</f>
        <v>19314426.564044736</v>
      </c>
      <c r="I294" s="48">
        <f>notional*EXP(-IR*(5-I$3))*('2. Stock Price 1'!I294*EXP((IR-div)*(5-I$3))-strike)</f>
        <v>4626909.4017827604</v>
      </c>
      <c r="J294" s="48">
        <f>notional*EXP(-IR*(5-J$3))*('2. Stock Price 1'!J294*EXP((IR-div)*(5-J$3))-strike)</f>
        <v>-4171835.9247846082</v>
      </c>
      <c r="K294" s="48">
        <f>notional*EXP(-IR*(5-K$3))*('2. Stock Price 1'!K294*EXP((IR-div)*(5-K$3))-strike)</f>
        <v>-2707045.2592317685</v>
      </c>
      <c r="L294" s="48">
        <f>notional*EXP(-IR*(5-L$3))*('2. Stock Price 1'!L294*EXP((IR-div)*(5-L$3))-strike)</f>
        <v>8538978.8565569371</v>
      </c>
      <c r="M294" s="48">
        <f>notional*EXP(-IR*(5-M$3))*('2. Stock Price 1'!M294*EXP((IR-div)*(5-M$3))-strike)</f>
        <v>23440972.192325868</v>
      </c>
      <c r="N294" s="48">
        <f>notional*EXP(-IR*(5-N$3))*('2. Stock Price 1'!N294*EXP((IR-div)*(5-N$3))-strike)</f>
        <v>6418488.5043920288</v>
      </c>
      <c r="O294" s="48">
        <f>notional*EXP(-IR*(5-O$3))*('2. Stock Price 1'!O294*EXP((IR-div)*(5-O$3))-strike)</f>
        <v>-1933238.7092236739</v>
      </c>
      <c r="P294" s="48">
        <f>notional*EXP(-IR*(5-P$3))*('2. Stock Price 1'!P294*EXP((IR-div)*(5-P$3))-strike)</f>
        <v>5276023.5790714808</v>
      </c>
      <c r="Q294" s="48">
        <f>notional*EXP(-IR*(5-Q$3))*('2. Stock Price 1'!Q294*EXP((IR-div)*(5-Q$3))-strike)</f>
        <v>-2337581.639983796</v>
      </c>
      <c r="R294" s="48">
        <f>notional*EXP(-IR*(5-R$3))*('2. Stock Price 1'!R294*EXP((IR-div)*(5-R$3))-strike)</f>
        <v>2446710.8242622605</v>
      </c>
      <c r="S294" s="48">
        <f>notional*EXP(-IR*(5-S$3))*('2. Stock Price 1'!S294*EXP((IR-div)*(5-S$3))-strike)</f>
        <v>475175.82122262276</v>
      </c>
      <c r="T294" s="48">
        <f>notional*EXP(-IR*(5-T$3))*('2. Stock Price 1'!T294*EXP((IR-div)*(5-T$3))-strike)</f>
        <v>14904228.695667941</v>
      </c>
      <c r="U294" s="48">
        <f>notional*EXP(-IR*(5-U$3))*('2. Stock Price 1'!U294*EXP((IR-div)*(5-U$3))-strike)</f>
        <v>19783751.080253098</v>
      </c>
      <c r="V294" s="48">
        <f>notional*EXP(-IR*(5-V$3))*('2. Stock Price 1'!V294*EXP((IR-div)*(5-V$3))-strike)</f>
        <v>20269073.197010748</v>
      </c>
      <c r="W294" s="49">
        <f>notional*EXP(-IR*(5-W$3))*('2. Stock Price 1'!W294*EXP((IR-div)*(5-W$3))-strike)</f>
        <v>1950905.6843602792</v>
      </c>
    </row>
    <row r="295" spans="2:23" x14ac:dyDescent="0.35">
      <c r="B295" s="9" t="s">
        <v>291</v>
      </c>
      <c r="C295" s="11">
        <f>notional*EXP(-IR*(5-C$3))*(strike_2-'2. Stock Price 2'!C295*EXP((IR-div)*(5-C$3)))</f>
        <v>0</v>
      </c>
      <c r="D295" s="48">
        <f>notional*EXP(-IR*(5-D$3))*('2. Stock Price 1'!D295*EXP((IR-div)*(5-D$3))-strike)</f>
        <v>-2071826.3956263361</v>
      </c>
      <c r="E295" s="48">
        <f>notional*EXP(-IR*(5-E$3))*('2. Stock Price 1'!E295*EXP((IR-div)*(5-E$3))-strike)</f>
        <v>-8378800.0208738213</v>
      </c>
      <c r="F295" s="48">
        <f>notional*EXP(-IR*(5-F$3))*('2. Stock Price 1'!F295*EXP((IR-div)*(5-F$3))-strike)</f>
        <v>-13036073.606588347</v>
      </c>
      <c r="G295" s="48">
        <f>notional*EXP(-IR*(5-G$3))*('2. Stock Price 1'!G295*EXP((IR-div)*(5-G$3))-strike)</f>
        <v>-27353801.06824521</v>
      </c>
      <c r="H295" s="48">
        <f>notional*EXP(-IR*(5-H$3))*('2. Stock Price 1'!H295*EXP((IR-div)*(5-H$3))-strike)</f>
        <v>-30521175.556697432</v>
      </c>
      <c r="I295" s="48">
        <f>notional*EXP(-IR*(5-I$3))*('2. Stock Price 1'!I295*EXP((IR-div)*(5-I$3))-strike)</f>
        <v>-27846262.959552176</v>
      </c>
      <c r="J295" s="48">
        <f>notional*EXP(-IR*(5-J$3))*('2. Stock Price 1'!J295*EXP((IR-div)*(5-J$3))-strike)</f>
        <v>-25642812.774663754</v>
      </c>
      <c r="K295" s="48">
        <f>notional*EXP(-IR*(5-K$3))*('2. Stock Price 1'!K295*EXP((IR-div)*(5-K$3))-strike)</f>
        <v>-23365378.721367382</v>
      </c>
      <c r="L295" s="48">
        <f>notional*EXP(-IR*(5-L$3))*('2. Stock Price 1'!L295*EXP((IR-div)*(5-L$3))-strike)</f>
        <v>-30272100.330157474</v>
      </c>
      <c r="M295" s="48">
        <f>notional*EXP(-IR*(5-M$3))*('2. Stock Price 1'!M295*EXP((IR-div)*(5-M$3))-strike)</f>
        <v>-27480680.89655225</v>
      </c>
      <c r="N295" s="48">
        <f>notional*EXP(-IR*(5-N$3))*('2. Stock Price 1'!N295*EXP((IR-div)*(5-N$3))-strike)</f>
        <v>-42185990.805034764</v>
      </c>
      <c r="O295" s="48">
        <f>notional*EXP(-IR*(5-O$3))*('2. Stock Price 1'!O295*EXP((IR-div)*(5-O$3))-strike)</f>
        <v>-45827932.437727816</v>
      </c>
      <c r="P295" s="48">
        <f>notional*EXP(-IR*(5-P$3))*('2. Stock Price 1'!P295*EXP((IR-div)*(5-P$3))-strike)</f>
        <v>-47828266.642637528</v>
      </c>
      <c r="Q295" s="48">
        <f>notional*EXP(-IR*(5-Q$3))*('2. Stock Price 1'!Q295*EXP((IR-div)*(5-Q$3))-strike)</f>
        <v>-54116049.689446323</v>
      </c>
      <c r="R295" s="48">
        <f>notional*EXP(-IR*(5-R$3))*('2. Stock Price 1'!R295*EXP((IR-div)*(5-R$3))-strike)</f>
        <v>-55558889.304452054</v>
      </c>
      <c r="S295" s="48">
        <f>notional*EXP(-IR*(5-S$3))*('2. Stock Price 1'!S295*EXP((IR-div)*(5-S$3))-strike)</f>
        <v>-55790607.605975308</v>
      </c>
      <c r="T295" s="48">
        <f>notional*EXP(-IR*(5-T$3))*('2. Stock Price 1'!T295*EXP((IR-div)*(5-T$3))-strike)</f>
        <v>-67098108.898204125</v>
      </c>
      <c r="U295" s="48">
        <f>notional*EXP(-IR*(5-U$3))*('2. Stock Price 1'!U295*EXP((IR-div)*(5-U$3))-strike)</f>
        <v>-70367595.55951789</v>
      </c>
      <c r="V295" s="48">
        <f>notional*EXP(-IR*(5-V$3))*('2. Stock Price 1'!V295*EXP((IR-div)*(5-V$3))-strike)</f>
        <v>-72063533.575310588</v>
      </c>
      <c r="W295" s="49">
        <f>notional*EXP(-IR*(5-W$3))*('2. Stock Price 1'!W295*EXP((IR-div)*(5-W$3))-strike)</f>
        <v>-69094558.480752051</v>
      </c>
    </row>
    <row r="296" spans="2:23" x14ac:dyDescent="0.35">
      <c r="B296" s="9" t="s">
        <v>292</v>
      </c>
      <c r="C296" s="11">
        <f>notional*EXP(-IR*(5-C$3))*(strike_2-'2. Stock Price 2'!C296*EXP((IR-div)*(5-C$3)))</f>
        <v>0</v>
      </c>
      <c r="D296" s="48">
        <f>notional*EXP(-IR*(5-D$3))*('2. Stock Price 1'!D296*EXP((IR-div)*(5-D$3))-strike)</f>
        <v>-238933.59429506143</v>
      </c>
      <c r="E296" s="48">
        <f>notional*EXP(-IR*(5-E$3))*('2. Stock Price 1'!E296*EXP((IR-div)*(5-E$3))-strike)</f>
        <v>3808666.0742785763</v>
      </c>
      <c r="F296" s="48">
        <f>notional*EXP(-IR*(5-F$3))*('2. Stock Price 1'!F296*EXP((IR-div)*(5-F$3))-strike)</f>
        <v>7079465.6914720535</v>
      </c>
      <c r="G296" s="48">
        <f>notional*EXP(-IR*(5-G$3))*('2. Stock Price 1'!G296*EXP((IR-div)*(5-G$3))-strike)</f>
        <v>26872039.871747348</v>
      </c>
      <c r="H296" s="48">
        <f>notional*EXP(-IR*(5-H$3))*('2. Stock Price 1'!H296*EXP((IR-div)*(5-H$3))-strike)</f>
        <v>14855710.538464965</v>
      </c>
      <c r="I296" s="48">
        <f>notional*EXP(-IR*(5-I$3))*('2. Stock Price 1'!I296*EXP((IR-div)*(5-I$3))-strike)</f>
        <v>40496613.005140416</v>
      </c>
      <c r="J296" s="48">
        <f>notional*EXP(-IR*(5-J$3))*('2. Stock Price 1'!J296*EXP((IR-div)*(5-J$3))-strike)</f>
        <v>57495259.631883316</v>
      </c>
      <c r="K296" s="48">
        <f>notional*EXP(-IR*(5-K$3))*('2. Stock Price 1'!K296*EXP((IR-div)*(5-K$3))-strike)</f>
        <v>80978858.486271814</v>
      </c>
      <c r="L296" s="48">
        <f>notional*EXP(-IR*(5-L$3))*('2. Stock Price 1'!L296*EXP((IR-div)*(5-L$3))-strike)</f>
        <v>94694803.552775204</v>
      </c>
      <c r="M296" s="48">
        <f>notional*EXP(-IR*(5-M$3))*('2. Stock Price 1'!M296*EXP((IR-div)*(5-M$3))-strike)</f>
        <v>70193399.360022038</v>
      </c>
      <c r="N296" s="48">
        <f>notional*EXP(-IR*(5-N$3))*('2. Stock Price 1'!N296*EXP((IR-div)*(5-N$3))-strike)</f>
        <v>53801509.40404889</v>
      </c>
      <c r="O296" s="48">
        <f>notional*EXP(-IR*(5-O$3))*('2. Stock Price 1'!O296*EXP((IR-div)*(5-O$3))-strike)</f>
        <v>54074374.919069514</v>
      </c>
      <c r="P296" s="48">
        <f>notional*EXP(-IR*(5-P$3))*('2. Stock Price 1'!P296*EXP((IR-div)*(5-P$3))-strike)</f>
        <v>53379312.99201794</v>
      </c>
      <c r="Q296" s="48">
        <f>notional*EXP(-IR*(5-Q$3))*('2. Stock Price 1'!Q296*EXP((IR-div)*(5-Q$3))-strike)</f>
        <v>38675954.517346337</v>
      </c>
      <c r="R296" s="48">
        <f>notional*EXP(-IR*(5-R$3))*('2. Stock Price 1'!R296*EXP((IR-div)*(5-R$3))-strike)</f>
        <v>18594874.10199118</v>
      </c>
      <c r="S296" s="48">
        <f>notional*EXP(-IR*(5-S$3))*('2. Stock Price 1'!S296*EXP((IR-div)*(5-S$3))-strike)</f>
        <v>15195325.288419455</v>
      </c>
      <c r="T296" s="48">
        <f>notional*EXP(-IR*(5-T$3))*('2. Stock Price 1'!T296*EXP((IR-div)*(5-T$3))-strike)</f>
        <v>15020188.817806076</v>
      </c>
      <c r="U296" s="48">
        <f>notional*EXP(-IR*(5-U$3))*('2. Stock Price 1'!U296*EXP((IR-div)*(5-U$3))-strike)</f>
        <v>17811679.228722397</v>
      </c>
      <c r="V296" s="48">
        <f>notional*EXP(-IR*(5-V$3))*('2. Stock Price 1'!V296*EXP((IR-div)*(5-V$3))-strike)</f>
        <v>639468.12527829711</v>
      </c>
      <c r="W296" s="49">
        <f>notional*EXP(-IR*(5-W$3))*('2. Stock Price 1'!W296*EXP((IR-div)*(5-W$3))-strike)</f>
        <v>-9643557.5589199662</v>
      </c>
    </row>
    <row r="297" spans="2:23" x14ac:dyDescent="0.35">
      <c r="B297" s="9" t="s">
        <v>293</v>
      </c>
      <c r="C297" s="11">
        <f>notional*EXP(-IR*(5-C$3))*(strike_2-'2. Stock Price 2'!C297*EXP((IR-div)*(5-C$3)))</f>
        <v>0</v>
      </c>
      <c r="D297" s="48">
        <f>notional*EXP(-IR*(5-D$3))*('2. Stock Price 1'!D297*EXP((IR-div)*(5-D$3))-strike)</f>
        <v>-6795769.4641548973</v>
      </c>
      <c r="E297" s="48">
        <f>notional*EXP(-IR*(5-E$3))*('2. Stock Price 1'!E297*EXP((IR-div)*(5-E$3))-strike)</f>
        <v>-14689426.853974981</v>
      </c>
      <c r="F297" s="48">
        <f>notional*EXP(-IR*(5-F$3))*('2. Stock Price 1'!F297*EXP((IR-div)*(5-F$3))-strike)</f>
        <v>-19061845.880847298</v>
      </c>
      <c r="G297" s="48">
        <f>notional*EXP(-IR*(5-G$3))*('2. Stock Price 1'!G297*EXP((IR-div)*(5-G$3))-strike)</f>
        <v>-7193673.0498438049</v>
      </c>
      <c r="H297" s="48">
        <f>notional*EXP(-IR*(5-H$3))*('2. Stock Price 1'!H297*EXP((IR-div)*(5-H$3))-strike)</f>
        <v>1802316.8025256225</v>
      </c>
      <c r="I297" s="48">
        <f>notional*EXP(-IR*(5-I$3))*('2. Stock Price 1'!I297*EXP((IR-div)*(5-I$3))-strike)</f>
        <v>-5469194.554787213</v>
      </c>
      <c r="J297" s="48">
        <f>notional*EXP(-IR*(5-J$3))*('2. Stock Price 1'!J297*EXP((IR-div)*(5-J$3))-strike)</f>
        <v>1737756.6290921005</v>
      </c>
      <c r="K297" s="48">
        <f>notional*EXP(-IR*(5-K$3))*('2. Stock Price 1'!K297*EXP((IR-div)*(5-K$3))-strike)</f>
        <v>8042464.1935975067</v>
      </c>
      <c r="L297" s="48">
        <f>notional*EXP(-IR*(5-L$3))*('2. Stock Price 1'!L297*EXP((IR-div)*(5-L$3))-strike)</f>
        <v>18117367.81783995</v>
      </c>
      <c r="M297" s="48">
        <f>notional*EXP(-IR*(5-M$3))*('2. Stock Price 1'!M297*EXP((IR-div)*(5-M$3))-strike)</f>
        <v>36130486.43885991</v>
      </c>
      <c r="N297" s="48">
        <f>notional*EXP(-IR*(5-N$3))*('2. Stock Price 1'!N297*EXP((IR-div)*(5-N$3))-strike)</f>
        <v>14499956.098076023</v>
      </c>
      <c r="O297" s="48">
        <f>notional*EXP(-IR*(5-O$3))*('2. Stock Price 1'!O297*EXP((IR-div)*(5-O$3))-strike)</f>
        <v>18366739.084373198</v>
      </c>
      <c r="P297" s="48">
        <f>notional*EXP(-IR*(5-P$3))*('2. Stock Price 1'!P297*EXP((IR-div)*(5-P$3))-strike)</f>
        <v>14816184.853787631</v>
      </c>
      <c r="Q297" s="48">
        <f>notional*EXP(-IR*(5-Q$3))*('2. Stock Price 1'!Q297*EXP((IR-div)*(5-Q$3))-strike)</f>
        <v>25203527.231196251</v>
      </c>
      <c r="R297" s="48">
        <f>notional*EXP(-IR*(5-R$3))*('2. Stock Price 1'!R297*EXP((IR-div)*(5-R$3))-strike)</f>
        <v>37379366.229849897</v>
      </c>
      <c r="S297" s="48">
        <f>notional*EXP(-IR*(5-S$3))*('2. Stock Price 1'!S297*EXP((IR-div)*(5-S$3))-strike)</f>
        <v>48985095.47341352</v>
      </c>
      <c r="T297" s="48">
        <f>notional*EXP(-IR*(5-T$3))*('2. Stock Price 1'!T297*EXP((IR-div)*(5-T$3))-strike)</f>
        <v>68857633.45067893</v>
      </c>
      <c r="U297" s="48">
        <f>notional*EXP(-IR*(5-U$3))*('2. Stock Price 1'!U297*EXP((IR-div)*(5-U$3))-strike)</f>
        <v>65048435.049763873</v>
      </c>
      <c r="V297" s="48">
        <f>notional*EXP(-IR*(5-V$3))*('2. Stock Price 1'!V297*EXP((IR-div)*(5-V$3))-strike)</f>
        <v>67293030.481964499</v>
      </c>
      <c r="W297" s="49">
        <f>notional*EXP(-IR*(5-W$3))*('2. Stock Price 1'!W297*EXP((IR-div)*(5-W$3))-strike)</f>
        <v>84945573.789799228</v>
      </c>
    </row>
    <row r="298" spans="2:23" x14ac:dyDescent="0.35">
      <c r="B298" s="9" t="s">
        <v>294</v>
      </c>
      <c r="C298" s="11">
        <f>notional*EXP(-IR*(5-C$3))*(strike_2-'2. Stock Price 2'!C298*EXP((IR-div)*(5-C$3)))</f>
        <v>0</v>
      </c>
      <c r="D298" s="48">
        <f>notional*EXP(-IR*(5-D$3))*('2. Stock Price 1'!D298*EXP((IR-div)*(5-D$3))-strike)</f>
        <v>-2748671.6916996762</v>
      </c>
      <c r="E298" s="48">
        <f>notional*EXP(-IR*(5-E$3))*('2. Stock Price 1'!E298*EXP((IR-div)*(5-E$3))-strike)</f>
        <v>-5749042.7274775701</v>
      </c>
      <c r="F298" s="48">
        <f>notional*EXP(-IR*(5-F$3))*('2. Stock Price 1'!F298*EXP((IR-div)*(5-F$3))-strike)</f>
        <v>-8371278.1839926085</v>
      </c>
      <c r="G298" s="48">
        <f>notional*EXP(-IR*(5-G$3))*('2. Stock Price 1'!G298*EXP((IR-div)*(5-G$3))-strike)</f>
        <v>-824815.4544731502</v>
      </c>
      <c r="H298" s="48">
        <f>notional*EXP(-IR*(5-H$3))*('2. Stock Price 1'!H298*EXP((IR-div)*(5-H$3))-strike)</f>
        <v>13240410.951301908</v>
      </c>
      <c r="I298" s="48">
        <f>notional*EXP(-IR*(5-I$3))*('2. Stock Price 1'!I298*EXP((IR-div)*(5-I$3))-strike)</f>
        <v>14204404.06784183</v>
      </c>
      <c r="J298" s="48">
        <f>notional*EXP(-IR*(5-J$3))*('2. Stock Price 1'!J298*EXP((IR-div)*(5-J$3))-strike)</f>
        <v>12372507.589798834</v>
      </c>
      <c r="K298" s="48">
        <f>notional*EXP(-IR*(5-K$3))*('2. Stock Price 1'!K298*EXP((IR-div)*(5-K$3))-strike)</f>
        <v>15874289.468010752</v>
      </c>
      <c r="L298" s="48">
        <f>notional*EXP(-IR*(5-L$3))*('2. Stock Price 1'!L298*EXP((IR-div)*(5-L$3))-strike)</f>
        <v>22181875.991180692</v>
      </c>
      <c r="M298" s="48">
        <f>notional*EXP(-IR*(5-M$3))*('2. Stock Price 1'!M298*EXP((IR-div)*(5-M$3))-strike)</f>
        <v>11272002.795283949</v>
      </c>
      <c r="N298" s="48">
        <f>notional*EXP(-IR*(5-N$3))*('2. Stock Price 1'!N298*EXP((IR-div)*(5-N$3))-strike)</f>
        <v>5459272.5467022844</v>
      </c>
      <c r="O298" s="48">
        <f>notional*EXP(-IR*(5-O$3))*('2. Stock Price 1'!O298*EXP((IR-div)*(5-O$3))-strike)</f>
        <v>-8124256.3720767675</v>
      </c>
      <c r="P298" s="48">
        <f>notional*EXP(-IR*(5-P$3))*('2. Stock Price 1'!P298*EXP((IR-div)*(5-P$3))-strike)</f>
        <v>-4004739.2123461533</v>
      </c>
      <c r="Q298" s="48">
        <f>notional*EXP(-IR*(5-Q$3))*('2. Stock Price 1'!Q298*EXP((IR-div)*(5-Q$3))-strike)</f>
        <v>-18982705.766881622</v>
      </c>
      <c r="R298" s="48">
        <f>notional*EXP(-IR*(5-R$3))*('2. Stock Price 1'!R298*EXP((IR-div)*(5-R$3))-strike)</f>
        <v>-13929332.169134837</v>
      </c>
      <c r="S298" s="48">
        <f>notional*EXP(-IR*(5-S$3))*('2. Stock Price 1'!S298*EXP((IR-div)*(5-S$3))-strike)</f>
        <v>-21294633.401642539</v>
      </c>
      <c r="T298" s="48">
        <f>notional*EXP(-IR*(5-T$3))*('2. Stock Price 1'!T298*EXP((IR-div)*(5-T$3))-strike)</f>
        <v>-33753875.100176893</v>
      </c>
      <c r="U298" s="48">
        <f>notional*EXP(-IR*(5-U$3))*('2. Stock Price 1'!U298*EXP((IR-div)*(5-U$3))-strike)</f>
        <v>-28982394.417244874</v>
      </c>
      <c r="V298" s="48">
        <f>notional*EXP(-IR*(5-V$3))*('2. Stock Price 1'!V298*EXP((IR-div)*(5-V$3))-strike)</f>
        <v>-21011999.479036473</v>
      </c>
      <c r="W298" s="49">
        <f>notional*EXP(-IR*(5-W$3))*('2. Stock Price 1'!W298*EXP((IR-div)*(5-W$3))-strike)</f>
        <v>-17191140.673504818</v>
      </c>
    </row>
    <row r="299" spans="2:23" x14ac:dyDescent="0.35">
      <c r="B299" s="9" t="s">
        <v>295</v>
      </c>
      <c r="C299" s="11">
        <f>notional*EXP(-IR*(5-C$3))*(strike_2-'2. Stock Price 2'!C299*EXP((IR-div)*(5-C$3)))</f>
        <v>0</v>
      </c>
      <c r="D299" s="48">
        <f>notional*EXP(-IR*(5-D$3))*('2. Stock Price 1'!D299*EXP((IR-div)*(5-D$3))-strike)</f>
        <v>-10194383.037320115</v>
      </c>
      <c r="E299" s="48">
        <f>notional*EXP(-IR*(5-E$3))*('2. Stock Price 1'!E299*EXP((IR-div)*(5-E$3))-strike)</f>
        <v>-689725.06510860717</v>
      </c>
      <c r="F299" s="48">
        <f>notional*EXP(-IR*(5-F$3))*('2. Stock Price 1'!F299*EXP((IR-div)*(5-F$3))-strike)</f>
        <v>5808869.6737882756</v>
      </c>
      <c r="G299" s="48">
        <f>notional*EXP(-IR*(5-G$3))*('2. Stock Price 1'!G299*EXP((IR-div)*(5-G$3))-strike)</f>
        <v>14964819.004172355</v>
      </c>
      <c r="H299" s="48">
        <f>notional*EXP(-IR*(5-H$3))*('2. Stock Price 1'!H299*EXP((IR-div)*(5-H$3))-strike)</f>
        <v>4678633.8375898721</v>
      </c>
      <c r="I299" s="48">
        <f>notional*EXP(-IR*(5-I$3))*('2. Stock Price 1'!I299*EXP((IR-div)*(5-I$3))-strike)</f>
        <v>5939973.3464125069</v>
      </c>
      <c r="J299" s="48">
        <f>notional*EXP(-IR*(5-J$3))*('2. Stock Price 1'!J299*EXP((IR-div)*(5-J$3))-strike)</f>
        <v>-3104630.545866081</v>
      </c>
      <c r="K299" s="48">
        <f>notional*EXP(-IR*(5-K$3))*('2. Stock Price 1'!K299*EXP((IR-div)*(5-K$3))-strike)</f>
        <v>-8382928.9505573036</v>
      </c>
      <c r="L299" s="48">
        <f>notional*EXP(-IR*(5-L$3))*('2. Stock Price 1'!L299*EXP((IR-div)*(5-L$3))-strike)</f>
        <v>14161690.326413319</v>
      </c>
      <c r="M299" s="48">
        <f>notional*EXP(-IR*(5-M$3))*('2. Stock Price 1'!M299*EXP((IR-div)*(5-M$3))-strike)</f>
        <v>20729146.677923508</v>
      </c>
      <c r="N299" s="48">
        <f>notional*EXP(-IR*(5-N$3))*('2. Stock Price 1'!N299*EXP((IR-div)*(5-N$3))-strike)</f>
        <v>35945055.000692956</v>
      </c>
      <c r="O299" s="48">
        <f>notional*EXP(-IR*(5-O$3))*('2. Stock Price 1'!O299*EXP((IR-div)*(5-O$3))-strike)</f>
        <v>60704234.220751613</v>
      </c>
      <c r="P299" s="48">
        <f>notional*EXP(-IR*(5-P$3))*('2. Stock Price 1'!P299*EXP((IR-div)*(5-P$3))-strike)</f>
        <v>67694416.84911944</v>
      </c>
      <c r="Q299" s="48">
        <f>notional*EXP(-IR*(5-Q$3))*('2. Stock Price 1'!Q299*EXP((IR-div)*(5-Q$3))-strike)</f>
        <v>53291639.589175411</v>
      </c>
      <c r="R299" s="48">
        <f>notional*EXP(-IR*(5-R$3))*('2. Stock Price 1'!R299*EXP((IR-div)*(5-R$3))-strike)</f>
        <v>53616298.868977912</v>
      </c>
      <c r="S299" s="48">
        <f>notional*EXP(-IR*(5-S$3))*('2. Stock Price 1'!S299*EXP((IR-div)*(5-S$3))-strike)</f>
        <v>77345843.100352377</v>
      </c>
      <c r="T299" s="48">
        <f>notional*EXP(-IR*(5-T$3))*('2. Stock Price 1'!T299*EXP((IR-div)*(5-T$3))-strike)</f>
        <v>94987051.217855543</v>
      </c>
      <c r="U299" s="48">
        <f>notional*EXP(-IR*(5-U$3))*('2. Stock Price 1'!U299*EXP((IR-div)*(5-U$3))-strike)</f>
        <v>80286628.852800116</v>
      </c>
      <c r="V299" s="48">
        <f>notional*EXP(-IR*(5-V$3))*('2. Stock Price 1'!V299*EXP((IR-div)*(5-V$3))-strike)</f>
        <v>82662562.733644858</v>
      </c>
      <c r="W299" s="49">
        <f>notional*EXP(-IR*(5-W$3))*('2. Stock Price 1'!W299*EXP((IR-div)*(5-W$3))-strike)</f>
        <v>73227276.904956311</v>
      </c>
    </row>
    <row r="300" spans="2:23" x14ac:dyDescent="0.35">
      <c r="B300" s="9" t="s">
        <v>296</v>
      </c>
      <c r="C300" s="11">
        <f>notional*EXP(-IR*(5-C$3))*(strike_2-'2. Stock Price 2'!C300*EXP((IR-div)*(5-C$3)))</f>
        <v>0</v>
      </c>
      <c r="D300" s="48">
        <f>notional*EXP(-IR*(5-D$3))*('2. Stock Price 1'!D300*EXP((IR-div)*(5-D$3))-strike)</f>
        <v>9975796.2859058678</v>
      </c>
      <c r="E300" s="48">
        <f>notional*EXP(-IR*(5-E$3))*('2. Stock Price 1'!E300*EXP((IR-div)*(5-E$3))-strike)</f>
        <v>8306363.8731616251</v>
      </c>
      <c r="F300" s="48">
        <f>notional*EXP(-IR*(5-F$3))*('2. Stock Price 1'!F300*EXP((IR-div)*(5-F$3))-strike)</f>
        <v>-15638636.40910282</v>
      </c>
      <c r="G300" s="48">
        <f>notional*EXP(-IR*(5-G$3))*('2. Stock Price 1'!G300*EXP((IR-div)*(5-G$3))-strike)</f>
        <v>-4568586.3914993666</v>
      </c>
      <c r="H300" s="48">
        <f>notional*EXP(-IR*(5-H$3))*('2. Stock Price 1'!H300*EXP((IR-div)*(5-H$3))-strike)</f>
        <v>11538127.939116981</v>
      </c>
      <c r="I300" s="48">
        <f>notional*EXP(-IR*(5-I$3))*('2. Stock Price 1'!I300*EXP((IR-div)*(5-I$3))-strike)</f>
        <v>6214780.8221366564</v>
      </c>
      <c r="J300" s="48">
        <f>notional*EXP(-IR*(5-J$3))*('2. Stock Price 1'!J300*EXP((IR-div)*(5-J$3))-strike)</f>
        <v>17955429.351267196</v>
      </c>
      <c r="K300" s="48">
        <f>notional*EXP(-IR*(5-K$3))*('2. Stock Price 1'!K300*EXP((IR-div)*(5-K$3))-strike)</f>
        <v>-768964.07371498144</v>
      </c>
      <c r="L300" s="48">
        <f>notional*EXP(-IR*(5-L$3))*('2. Stock Price 1'!L300*EXP((IR-div)*(5-L$3))-strike)</f>
        <v>946606.61981866567</v>
      </c>
      <c r="M300" s="48">
        <f>notional*EXP(-IR*(5-M$3))*('2. Stock Price 1'!M300*EXP((IR-div)*(5-M$3))-strike)</f>
        <v>13639729.00988722</v>
      </c>
      <c r="N300" s="48">
        <f>notional*EXP(-IR*(5-N$3))*('2. Stock Price 1'!N300*EXP((IR-div)*(5-N$3))-strike)</f>
        <v>25750072.28314063</v>
      </c>
      <c r="O300" s="48">
        <f>notional*EXP(-IR*(5-O$3))*('2. Stock Price 1'!O300*EXP((IR-div)*(5-O$3))-strike)</f>
        <v>22757976.202706534</v>
      </c>
      <c r="P300" s="48">
        <f>notional*EXP(-IR*(5-P$3))*('2. Stock Price 1'!P300*EXP((IR-div)*(5-P$3))-strike)</f>
        <v>11454861.562792165</v>
      </c>
      <c r="Q300" s="48">
        <f>notional*EXP(-IR*(5-Q$3))*('2. Stock Price 1'!Q300*EXP((IR-div)*(5-Q$3))-strike)</f>
        <v>18021143.867234677</v>
      </c>
      <c r="R300" s="48">
        <f>notional*EXP(-IR*(5-R$3))*('2. Stock Price 1'!R300*EXP((IR-div)*(5-R$3))-strike)</f>
        <v>31906017.026158597</v>
      </c>
      <c r="S300" s="48">
        <f>notional*EXP(-IR*(5-S$3))*('2. Stock Price 1'!S300*EXP((IR-div)*(5-S$3))-strike)</f>
        <v>34461112.590853415</v>
      </c>
      <c r="T300" s="48">
        <f>notional*EXP(-IR*(5-T$3))*('2. Stock Price 1'!T300*EXP((IR-div)*(5-T$3))-strike)</f>
        <v>37451775.260055907</v>
      </c>
      <c r="U300" s="48">
        <f>notional*EXP(-IR*(5-U$3))*('2. Stock Price 1'!U300*EXP((IR-div)*(5-U$3))-strike)</f>
        <v>52140154.666606814</v>
      </c>
      <c r="V300" s="48">
        <f>notional*EXP(-IR*(5-V$3))*('2. Stock Price 1'!V300*EXP((IR-div)*(5-V$3))-strike)</f>
        <v>78732086.20674704</v>
      </c>
      <c r="W300" s="49">
        <f>notional*EXP(-IR*(5-W$3))*('2. Stock Price 1'!W300*EXP((IR-div)*(5-W$3))-strike)</f>
        <v>88023770.694651693</v>
      </c>
    </row>
    <row r="301" spans="2:23" x14ac:dyDescent="0.35">
      <c r="B301" s="9" t="s">
        <v>297</v>
      </c>
      <c r="C301" s="11">
        <f>notional*EXP(-IR*(5-C$3))*(strike_2-'2. Stock Price 2'!C301*EXP((IR-div)*(5-C$3)))</f>
        <v>0</v>
      </c>
      <c r="D301" s="48">
        <f>notional*EXP(-IR*(5-D$3))*('2. Stock Price 1'!D301*EXP((IR-div)*(5-D$3))-strike)</f>
        <v>-2662904.048134617</v>
      </c>
      <c r="E301" s="48">
        <f>notional*EXP(-IR*(5-E$3))*('2. Stock Price 1'!E301*EXP((IR-div)*(5-E$3))-strike)</f>
        <v>-12889093.278554618</v>
      </c>
      <c r="F301" s="48">
        <f>notional*EXP(-IR*(5-F$3))*('2. Stock Price 1'!F301*EXP((IR-div)*(5-F$3))-strike)</f>
        <v>-16056150.679808399</v>
      </c>
      <c r="G301" s="48">
        <f>notional*EXP(-IR*(5-G$3))*('2. Stock Price 1'!G301*EXP((IR-div)*(5-G$3))-strike)</f>
        <v>-15402491.264291545</v>
      </c>
      <c r="H301" s="48">
        <f>notional*EXP(-IR*(5-H$3))*('2. Stock Price 1'!H301*EXP((IR-div)*(5-H$3))-strike)</f>
        <v>11148.598585945838</v>
      </c>
      <c r="I301" s="48">
        <f>notional*EXP(-IR*(5-I$3))*('2. Stock Price 1'!I301*EXP((IR-div)*(5-I$3))-strike)</f>
        <v>13628970.705727577</v>
      </c>
      <c r="J301" s="48">
        <f>notional*EXP(-IR*(5-J$3))*('2. Stock Price 1'!J301*EXP((IR-div)*(5-J$3))-strike)</f>
        <v>33853795.670331798</v>
      </c>
      <c r="K301" s="48">
        <f>notional*EXP(-IR*(5-K$3))*('2. Stock Price 1'!K301*EXP((IR-div)*(5-K$3))-strike)</f>
        <v>25341099.548551273</v>
      </c>
      <c r="L301" s="48">
        <f>notional*EXP(-IR*(5-L$3))*('2. Stock Price 1'!L301*EXP((IR-div)*(5-L$3))-strike)</f>
        <v>13518998.757614676</v>
      </c>
      <c r="M301" s="48">
        <f>notional*EXP(-IR*(5-M$3))*('2. Stock Price 1'!M301*EXP((IR-div)*(5-M$3))-strike)</f>
        <v>13382491.536730744</v>
      </c>
      <c r="N301" s="48">
        <f>notional*EXP(-IR*(5-N$3))*('2. Stock Price 1'!N301*EXP((IR-div)*(5-N$3))-strike)</f>
        <v>17647543.732322384</v>
      </c>
      <c r="O301" s="48">
        <f>notional*EXP(-IR*(5-O$3))*('2. Stock Price 1'!O301*EXP((IR-div)*(5-O$3))-strike)</f>
        <v>8608303.6627259329</v>
      </c>
      <c r="P301" s="48">
        <f>notional*EXP(-IR*(5-P$3))*('2. Stock Price 1'!P301*EXP((IR-div)*(5-P$3))-strike)</f>
        <v>-10686595.514958952</v>
      </c>
      <c r="Q301" s="48">
        <f>notional*EXP(-IR*(5-Q$3))*('2. Stock Price 1'!Q301*EXP((IR-div)*(5-Q$3))-strike)</f>
        <v>-4726487.335746089</v>
      </c>
      <c r="R301" s="48">
        <f>notional*EXP(-IR*(5-R$3))*('2. Stock Price 1'!R301*EXP((IR-div)*(5-R$3))-strike)</f>
        <v>-4840730.394682467</v>
      </c>
      <c r="S301" s="48">
        <f>notional*EXP(-IR*(5-S$3))*('2. Stock Price 1'!S301*EXP((IR-div)*(5-S$3))-strike)</f>
        <v>-19578053.828058377</v>
      </c>
      <c r="T301" s="48">
        <f>notional*EXP(-IR*(5-T$3))*('2. Stock Price 1'!T301*EXP((IR-div)*(5-T$3))-strike)</f>
        <v>-27433215.914802983</v>
      </c>
      <c r="U301" s="48">
        <f>notional*EXP(-IR*(5-U$3))*('2. Stock Price 1'!U301*EXP((IR-div)*(5-U$3))-strike)</f>
        <v>-34346209.736224897</v>
      </c>
      <c r="V301" s="48">
        <f>notional*EXP(-IR*(5-V$3))*('2. Stock Price 1'!V301*EXP((IR-div)*(5-V$3))-strike)</f>
        <v>-34511669.026827089</v>
      </c>
      <c r="W301" s="49">
        <f>notional*EXP(-IR*(5-W$3))*('2. Stock Price 1'!W301*EXP((IR-div)*(5-W$3))-strike)</f>
        <v>-12836455.809095625</v>
      </c>
    </row>
    <row r="302" spans="2:23" x14ac:dyDescent="0.35">
      <c r="B302" s="9" t="s">
        <v>298</v>
      </c>
      <c r="C302" s="11">
        <f>notional*EXP(-IR*(5-C$3))*(strike_2-'2. Stock Price 2'!C302*EXP((IR-div)*(5-C$3)))</f>
        <v>0</v>
      </c>
      <c r="D302" s="48">
        <f>notional*EXP(-IR*(5-D$3))*('2. Stock Price 1'!D302*EXP((IR-div)*(5-D$3))-strike)</f>
        <v>-5214028.8944626814</v>
      </c>
      <c r="E302" s="48">
        <f>notional*EXP(-IR*(5-E$3))*('2. Stock Price 1'!E302*EXP((IR-div)*(5-E$3))-strike)</f>
        <v>-4543229.3887714697</v>
      </c>
      <c r="F302" s="48">
        <f>notional*EXP(-IR*(5-F$3))*('2. Stock Price 1'!F302*EXP((IR-div)*(5-F$3))-strike)</f>
        <v>-8960861.0784172099</v>
      </c>
      <c r="G302" s="48">
        <f>notional*EXP(-IR*(5-G$3))*('2. Stock Price 1'!G302*EXP((IR-div)*(5-G$3))-strike)</f>
        <v>-14768593.051531799</v>
      </c>
      <c r="H302" s="48">
        <f>notional*EXP(-IR*(5-H$3))*('2. Stock Price 1'!H302*EXP((IR-div)*(5-H$3))-strike)</f>
        <v>-7341815.67819627</v>
      </c>
      <c r="I302" s="48">
        <f>notional*EXP(-IR*(5-I$3))*('2. Stock Price 1'!I302*EXP((IR-div)*(5-I$3))-strike)</f>
        <v>-6884586.5520653147</v>
      </c>
      <c r="J302" s="48">
        <f>notional*EXP(-IR*(5-J$3))*('2. Stock Price 1'!J302*EXP((IR-div)*(5-J$3))-strike)</f>
        <v>-5323703.6592078824</v>
      </c>
      <c r="K302" s="48">
        <f>notional*EXP(-IR*(5-K$3))*('2. Stock Price 1'!K302*EXP((IR-div)*(5-K$3))-strike)</f>
        <v>15598854.092371717</v>
      </c>
      <c r="L302" s="48">
        <f>notional*EXP(-IR*(5-L$3))*('2. Stock Price 1'!L302*EXP((IR-div)*(5-L$3))-strike)</f>
        <v>32156509.412569407</v>
      </c>
      <c r="M302" s="48">
        <f>notional*EXP(-IR*(5-M$3))*('2. Stock Price 1'!M302*EXP((IR-div)*(5-M$3))-strike)</f>
        <v>32185560.299644385</v>
      </c>
      <c r="N302" s="48">
        <f>notional*EXP(-IR*(5-N$3))*('2. Stock Price 1'!N302*EXP((IR-div)*(5-N$3))-strike)</f>
        <v>52235033.089851759</v>
      </c>
      <c r="O302" s="48">
        <f>notional*EXP(-IR*(5-O$3))*('2. Stock Price 1'!O302*EXP((IR-div)*(5-O$3))-strike)</f>
        <v>27126564.514736719</v>
      </c>
      <c r="P302" s="48">
        <f>notional*EXP(-IR*(5-P$3))*('2. Stock Price 1'!P302*EXP((IR-div)*(5-P$3))-strike)</f>
        <v>7495891.5824204916</v>
      </c>
      <c r="Q302" s="48">
        <f>notional*EXP(-IR*(5-Q$3))*('2. Stock Price 1'!Q302*EXP((IR-div)*(5-Q$3))-strike)</f>
        <v>9893487.6796795726</v>
      </c>
      <c r="R302" s="48">
        <f>notional*EXP(-IR*(5-R$3))*('2. Stock Price 1'!R302*EXP((IR-div)*(5-R$3))-strike)</f>
        <v>32040274.364798244</v>
      </c>
      <c r="S302" s="48">
        <f>notional*EXP(-IR*(5-S$3))*('2. Stock Price 1'!S302*EXP((IR-div)*(5-S$3))-strike)</f>
        <v>35176820.645590194</v>
      </c>
      <c r="T302" s="48">
        <f>notional*EXP(-IR*(5-T$3))*('2. Stock Price 1'!T302*EXP((IR-div)*(5-T$3))-strike)</f>
        <v>33398522.948583692</v>
      </c>
      <c r="U302" s="48">
        <f>notional*EXP(-IR*(5-U$3))*('2. Stock Price 1'!U302*EXP((IR-div)*(5-U$3))-strike)</f>
        <v>38813903.60495238</v>
      </c>
      <c r="V302" s="48">
        <f>notional*EXP(-IR*(5-V$3))*('2. Stock Price 1'!V302*EXP((IR-div)*(5-V$3))-strike)</f>
        <v>55080828.786075637</v>
      </c>
      <c r="W302" s="49">
        <f>notional*EXP(-IR*(5-W$3))*('2. Stock Price 1'!W302*EXP((IR-div)*(5-W$3))-strike)</f>
        <v>69789387.183497012</v>
      </c>
    </row>
    <row r="303" spans="2:23" x14ac:dyDescent="0.35">
      <c r="B303" s="9" t="s">
        <v>299</v>
      </c>
      <c r="C303" s="11">
        <f>notional*EXP(-IR*(5-C$3))*(strike_2-'2. Stock Price 2'!C303*EXP((IR-div)*(5-C$3)))</f>
        <v>0</v>
      </c>
      <c r="D303" s="48">
        <f>notional*EXP(-IR*(5-D$3))*('2. Stock Price 1'!D303*EXP((IR-div)*(5-D$3))-strike)</f>
        <v>18634361.412248585</v>
      </c>
      <c r="E303" s="48">
        <f>notional*EXP(-IR*(5-E$3))*('2. Stock Price 1'!E303*EXP((IR-div)*(5-E$3))-strike)</f>
        <v>21808753.563453075</v>
      </c>
      <c r="F303" s="48">
        <f>notional*EXP(-IR*(5-F$3))*('2. Stock Price 1'!F303*EXP((IR-div)*(5-F$3))-strike)</f>
        <v>18541734.600493059</v>
      </c>
      <c r="G303" s="48">
        <f>notional*EXP(-IR*(5-G$3))*('2. Stock Price 1'!G303*EXP((IR-div)*(5-G$3))-strike)</f>
        <v>38225744.520193033</v>
      </c>
      <c r="H303" s="48">
        <f>notional*EXP(-IR*(5-H$3))*('2. Stock Price 1'!H303*EXP((IR-div)*(5-H$3))-strike)</f>
        <v>42553318.283769421</v>
      </c>
      <c r="I303" s="48">
        <f>notional*EXP(-IR*(5-I$3))*('2. Stock Price 1'!I303*EXP((IR-div)*(5-I$3))-strike)</f>
        <v>43594778.315893985</v>
      </c>
      <c r="J303" s="48">
        <f>notional*EXP(-IR*(5-J$3))*('2. Stock Price 1'!J303*EXP((IR-div)*(5-J$3))-strike)</f>
        <v>15308709.29968041</v>
      </c>
      <c r="K303" s="48">
        <f>notional*EXP(-IR*(5-K$3))*('2. Stock Price 1'!K303*EXP((IR-div)*(5-K$3))-strike)</f>
        <v>26896629.726477064</v>
      </c>
      <c r="L303" s="48">
        <f>notional*EXP(-IR*(5-L$3))*('2. Stock Price 1'!L303*EXP((IR-div)*(5-L$3))-strike)</f>
        <v>39394791.269317925</v>
      </c>
      <c r="M303" s="48">
        <f>notional*EXP(-IR*(5-M$3))*('2. Stock Price 1'!M303*EXP((IR-div)*(5-M$3))-strike)</f>
        <v>19152654.919920657</v>
      </c>
      <c r="N303" s="48">
        <f>notional*EXP(-IR*(5-N$3))*('2. Stock Price 1'!N303*EXP((IR-div)*(5-N$3))-strike)</f>
        <v>27857089.086741392</v>
      </c>
      <c r="O303" s="48">
        <f>notional*EXP(-IR*(5-O$3))*('2. Stock Price 1'!O303*EXP((IR-div)*(5-O$3))-strike)</f>
        <v>21154752.425620891</v>
      </c>
      <c r="P303" s="48">
        <f>notional*EXP(-IR*(5-P$3))*('2. Stock Price 1'!P303*EXP((IR-div)*(5-P$3))-strike)</f>
        <v>12867756.161644414</v>
      </c>
      <c r="Q303" s="48">
        <f>notional*EXP(-IR*(5-Q$3))*('2. Stock Price 1'!Q303*EXP((IR-div)*(5-Q$3))-strike)</f>
        <v>-434951.12812944775</v>
      </c>
      <c r="R303" s="48">
        <f>notional*EXP(-IR*(5-R$3))*('2. Stock Price 1'!R303*EXP((IR-div)*(5-R$3))-strike)</f>
        <v>3789552.3887515315</v>
      </c>
      <c r="S303" s="48">
        <f>notional*EXP(-IR*(5-S$3))*('2. Stock Price 1'!S303*EXP((IR-div)*(5-S$3))-strike)</f>
        <v>17606742.340673786</v>
      </c>
      <c r="T303" s="48">
        <f>notional*EXP(-IR*(5-T$3))*('2. Stock Price 1'!T303*EXP((IR-div)*(5-T$3))-strike)</f>
        <v>36765948.723516919</v>
      </c>
      <c r="U303" s="48">
        <f>notional*EXP(-IR*(5-U$3))*('2. Stock Price 1'!U303*EXP((IR-div)*(5-U$3))-strike)</f>
        <v>26727092.650840931</v>
      </c>
      <c r="V303" s="48">
        <f>notional*EXP(-IR*(5-V$3))*('2. Stock Price 1'!V303*EXP((IR-div)*(5-V$3))-strike)</f>
        <v>14425613.278033188</v>
      </c>
      <c r="W303" s="49">
        <f>notional*EXP(-IR*(5-W$3))*('2. Stock Price 1'!W303*EXP((IR-div)*(5-W$3))-strike)</f>
        <v>18047417.783068042</v>
      </c>
    </row>
    <row r="304" spans="2:23" x14ac:dyDescent="0.35">
      <c r="B304" s="9" t="s">
        <v>300</v>
      </c>
      <c r="C304" s="11">
        <f>notional*EXP(-IR*(5-C$3))*(strike_2-'2. Stock Price 2'!C304*EXP((IR-div)*(5-C$3)))</f>
        <v>0</v>
      </c>
      <c r="D304" s="48">
        <f>notional*EXP(-IR*(5-D$3))*('2. Stock Price 1'!D304*EXP((IR-div)*(5-D$3))-strike)</f>
        <v>11172623.231922694</v>
      </c>
      <c r="E304" s="48">
        <f>notional*EXP(-IR*(5-E$3))*('2. Stock Price 1'!E304*EXP((IR-div)*(5-E$3))-strike)</f>
        <v>15765681.486420033</v>
      </c>
      <c r="F304" s="48">
        <f>notional*EXP(-IR*(5-F$3))*('2. Stock Price 1'!F304*EXP((IR-div)*(5-F$3))-strike)</f>
        <v>9351882.2084392998</v>
      </c>
      <c r="G304" s="48">
        <f>notional*EXP(-IR*(5-G$3))*('2. Stock Price 1'!G304*EXP((IR-div)*(5-G$3))-strike)</f>
        <v>15709203.669937516</v>
      </c>
      <c r="H304" s="48">
        <f>notional*EXP(-IR*(5-H$3))*('2. Stock Price 1'!H304*EXP((IR-div)*(5-H$3))-strike)</f>
        <v>22498151.730015293</v>
      </c>
      <c r="I304" s="48">
        <f>notional*EXP(-IR*(5-I$3))*('2. Stock Price 1'!I304*EXP((IR-div)*(5-I$3))-strike)</f>
        <v>13748656.803777704</v>
      </c>
      <c r="J304" s="48">
        <f>notional*EXP(-IR*(5-J$3))*('2. Stock Price 1'!J304*EXP((IR-div)*(5-J$3))-strike)</f>
        <v>10258639.826640494</v>
      </c>
      <c r="K304" s="48">
        <f>notional*EXP(-IR*(5-K$3))*('2. Stock Price 1'!K304*EXP((IR-div)*(5-K$3))-strike)</f>
        <v>-4068306.2425937117</v>
      </c>
      <c r="L304" s="48">
        <f>notional*EXP(-IR*(5-L$3))*('2. Stock Price 1'!L304*EXP((IR-div)*(5-L$3))-strike)</f>
        <v>2122817.6166742425</v>
      </c>
      <c r="M304" s="48">
        <f>notional*EXP(-IR*(5-M$3))*('2. Stock Price 1'!M304*EXP((IR-div)*(5-M$3))-strike)</f>
        <v>-7534077.5622563884</v>
      </c>
      <c r="N304" s="48">
        <f>notional*EXP(-IR*(5-N$3))*('2. Stock Price 1'!N304*EXP((IR-div)*(5-N$3))-strike)</f>
        <v>-16479801.640692253</v>
      </c>
      <c r="O304" s="48">
        <f>notional*EXP(-IR*(5-O$3))*('2. Stock Price 1'!O304*EXP((IR-div)*(5-O$3))-strike)</f>
        <v>-19723437.129622113</v>
      </c>
      <c r="P304" s="48">
        <f>notional*EXP(-IR*(5-P$3))*('2. Stock Price 1'!P304*EXP((IR-div)*(5-P$3))-strike)</f>
        <v>-20336271.862455051</v>
      </c>
      <c r="Q304" s="48">
        <f>notional*EXP(-IR*(5-Q$3))*('2. Stock Price 1'!Q304*EXP((IR-div)*(5-Q$3))-strike)</f>
        <v>-12063162.956642199</v>
      </c>
      <c r="R304" s="48">
        <f>notional*EXP(-IR*(5-R$3))*('2. Stock Price 1'!R304*EXP((IR-div)*(5-R$3))-strike)</f>
        <v>-8050533.4405159</v>
      </c>
      <c r="S304" s="48">
        <f>notional*EXP(-IR*(5-S$3))*('2. Stock Price 1'!S304*EXP((IR-div)*(5-S$3))-strike)</f>
        <v>-3780303.3821500139</v>
      </c>
      <c r="T304" s="48">
        <f>notional*EXP(-IR*(5-T$3))*('2. Stock Price 1'!T304*EXP((IR-div)*(5-T$3))-strike)</f>
        <v>-16830265.629683778</v>
      </c>
      <c r="U304" s="48">
        <f>notional*EXP(-IR*(5-U$3))*('2. Stock Price 1'!U304*EXP((IR-div)*(5-U$3))-strike)</f>
        <v>-28996718.449279282</v>
      </c>
      <c r="V304" s="48">
        <f>notional*EXP(-IR*(5-V$3))*('2. Stock Price 1'!V304*EXP((IR-div)*(5-V$3))-strike)</f>
        <v>-36849281.839724496</v>
      </c>
      <c r="W304" s="49">
        <f>notional*EXP(-IR*(5-W$3))*('2. Stock Price 1'!W304*EXP((IR-div)*(5-W$3))-strike)</f>
        <v>-46687252.256119534</v>
      </c>
    </row>
    <row r="305" spans="2:23" x14ac:dyDescent="0.35">
      <c r="B305" s="9" t="s">
        <v>301</v>
      </c>
      <c r="C305" s="11">
        <f>notional*EXP(-IR*(5-C$3))*(strike_2-'2. Stock Price 2'!C305*EXP((IR-div)*(5-C$3)))</f>
        <v>0</v>
      </c>
      <c r="D305" s="48">
        <f>notional*EXP(-IR*(5-D$3))*('2. Stock Price 1'!D305*EXP((IR-div)*(5-D$3))-strike)</f>
        <v>-3634294.6591024227</v>
      </c>
      <c r="E305" s="48">
        <f>notional*EXP(-IR*(5-E$3))*('2. Stock Price 1'!E305*EXP((IR-div)*(5-E$3))-strike)</f>
        <v>-9190845.9405145273</v>
      </c>
      <c r="F305" s="48">
        <f>notional*EXP(-IR*(5-F$3))*('2. Stock Price 1'!F305*EXP((IR-div)*(5-F$3))-strike)</f>
        <v>-10675464.585640853</v>
      </c>
      <c r="G305" s="48">
        <f>notional*EXP(-IR*(5-G$3))*('2. Stock Price 1'!G305*EXP((IR-div)*(5-G$3))-strike)</f>
        <v>-17331330.979661193</v>
      </c>
      <c r="H305" s="48">
        <f>notional*EXP(-IR*(5-H$3))*('2. Stock Price 1'!H305*EXP((IR-div)*(5-H$3))-strike)</f>
        <v>-20347012.185050249</v>
      </c>
      <c r="I305" s="48">
        <f>notional*EXP(-IR*(5-I$3))*('2. Stock Price 1'!I305*EXP((IR-div)*(5-I$3))-strike)</f>
        <v>-27115198.772564985</v>
      </c>
      <c r="J305" s="48">
        <f>notional*EXP(-IR*(5-J$3))*('2. Stock Price 1'!J305*EXP((IR-div)*(5-J$3))-strike)</f>
        <v>-17966175.56182684</v>
      </c>
      <c r="K305" s="48">
        <f>notional*EXP(-IR*(5-K$3))*('2. Stock Price 1'!K305*EXP((IR-div)*(5-K$3))-strike)</f>
        <v>-24926716.206145082</v>
      </c>
      <c r="L305" s="48">
        <f>notional*EXP(-IR*(5-L$3))*('2. Stock Price 1'!L305*EXP((IR-div)*(5-L$3))-strike)</f>
        <v>-29062719.073981587</v>
      </c>
      <c r="M305" s="48">
        <f>notional*EXP(-IR*(5-M$3))*('2. Stock Price 1'!M305*EXP((IR-div)*(5-M$3))-strike)</f>
        <v>-25030524.36205671</v>
      </c>
      <c r="N305" s="48">
        <f>notional*EXP(-IR*(5-N$3))*('2. Stock Price 1'!N305*EXP((IR-div)*(5-N$3))-strike)</f>
        <v>-28043537.622272536</v>
      </c>
      <c r="O305" s="48">
        <f>notional*EXP(-IR*(5-O$3))*('2. Stock Price 1'!O305*EXP((IR-div)*(5-O$3))-strike)</f>
        <v>-30818427.188332893</v>
      </c>
      <c r="P305" s="48">
        <f>notional*EXP(-IR*(5-P$3))*('2. Stock Price 1'!P305*EXP((IR-div)*(5-P$3))-strike)</f>
        <v>-32218657.375957917</v>
      </c>
      <c r="Q305" s="48">
        <f>notional*EXP(-IR*(5-Q$3))*('2. Stock Price 1'!Q305*EXP((IR-div)*(5-Q$3))-strike)</f>
        <v>-32522436.491640236</v>
      </c>
      <c r="R305" s="48">
        <f>notional*EXP(-IR*(5-R$3))*('2. Stock Price 1'!R305*EXP((IR-div)*(5-R$3))-strike)</f>
        <v>-22919486.449998971</v>
      </c>
      <c r="S305" s="48">
        <f>notional*EXP(-IR*(5-S$3))*('2. Stock Price 1'!S305*EXP((IR-div)*(5-S$3))-strike)</f>
        <v>-18001089.330944039</v>
      </c>
      <c r="T305" s="48">
        <f>notional*EXP(-IR*(5-T$3))*('2. Stock Price 1'!T305*EXP((IR-div)*(5-T$3))-strike)</f>
        <v>-1164216.2799885364</v>
      </c>
      <c r="U305" s="48">
        <f>notional*EXP(-IR*(5-U$3))*('2. Stock Price 1'!U305*EXP((IR-div)*(5-U$3))-strike)</f>
        <v>-4957199.3501865296</v>
      </c>
      <c r="V305" s="48">
        <f>notional*EXP(-IR*(5-V$3))*('2. Stock Price 1'!V305*EXP((IR-div)*(5-V$3))-strike)</f>
        <v>-7791315.0077080419</v>
      </c>
      <c r="W305" s="49">
        <f>notional*EXP(-IR*(5-W$3))*('2. Stock Price 1'!W305*EXP((IR-div)*(5-W$3))-strike)</f>
        <v>112548.31532910714</v>
      </c>
    </row>
    <row r="306" spans="2:23" x14ac:dyDescent="0.35">
      <c r="B306" s="9" t="s">
        <v>302</v>
      </c>
      <c r="C306" s="11">
        <f>notional*EXP(-IR*(5-C$3))*(strike_2-'2. Stock Price 2'!C306*EXP((IR-div)*(5-C$3)))</f>
        <v>0</v>
      </c>
      <c r="D306" s="48">
        <f>notional*EXP(-IR*(5-D$3))*('2. Stock Price 1'!D306*EXP((IR-div)*(5-D$3))-strike)</f>
        <v>7986704.5535150608</v>
      </c>
      <c r="E306" s="48">
        <f>notional*EXP(-IR*(5-E$3))*('2. Stock Price 1'!E306*EXP((IR-div)*(5-E$3))-strike)</f>
        <v>7201232.9241055548</v>
      </c>
      <c r="F306" s="48">
        <f>notional*EXP(-IR*(5-F$3))*('2. Stock Price 1'!F306*EXP((IR-div)*(5-F$3))-strike)</f>
        <v>29951323.100018013</v>
      </c>
      <c r="G306" s="48">
        <f>notional*EXP(-IR*(5-G$3))*('2. Stock Price 1'!G306*EXP((IR-div)*(5-G$3))-strike)</f>
        <v>34730999.828362018</v>
      </c>
      <c r="H306" s="48">
        <f>notional*EXP(-IR*(5-H$3))*('2. Stock Price 1'!H306*EXP((IR-div)*(5-H$3))-strike)</f>
        <v>53053060.651114911</v>
      </c>
      <c r="I306" s="48">
        <f>notional*EXP(-IR*(5-I$3))*('2. Stock Price 1'!I306*EXP((IR-div)*(5-I$3))-strike)</f>
        <v>43162534.941318877</v>
      </c>
      <c r="J306" s="48">
        <f>notional*EXP(-IR*(5-J$3))*('2. Stock Price 1'!J306*EXP((IR-div)*(5-J$3))-strike)</f>
        <v>55204588.190681696</v>
      </c>
      <c r="K306" s="48">
        <f>notional*EXP(-IR*(5-K$3))*('2. Stock Price 1'!K306*EXP((IR-div)*(5-K$3))-strike)</f>
        <v>39299246.988529697</v>
      </c>
      <c r="L306" s="48">
        <f>notional*EXP(-IR*(5-L$3))*('2. Stock Price 1'!L306*EXP((IR-div)*(5-L$3))-strike)</f>
        <v>38337787.308661133</v>
      </c>
      <c r="M306" s="48">
        <f>notional*EXP(-IR*(5-M$3))*('2. Stock Price 1'!M306*EXP((IR-div)*(5-M$3))-strike)</f>
        <v>27237533.573753674</v>
      </c>
      <c r="N306" s="48">
        <f>notional*EXP(-IR*(5-N$3))*('2. Stock Price 1'!N306*EXP((IR-div)*(5-N$3))-strike)</f>
        <v>46858819.919369854</v>
      </c>
      <c r="O306" s="48">
        <f>notional*EXP(-IR*(5-O$3))*('2. Stock Price 1'!O306*EXP((IR-div)*(5-O$3))-strike)</f>
        <v>31245414.143465661</v>
      </c>
      <c r="P306" s="48">
        <f>notional*EXP(-IR*(5-P$3))*('2. Stock Price 1'!P306*EXP((IR-div)*(5-P$3))-strike)</f>
        <v>28562576.410921797</v>
      </c>
      <c r="Q306" s="48">
        <f>notional*EXP(-IR*(5-Q$3))*('2. Stock Price 1'!Q306*EXP((IR-div)*(5-Q$3))-strike)</f>
        <v>40553695.950054005</v>
      </c>
      <c r="R306" s="48">
        <f>notional*EXP(-IR*(5-R$3))*('2. Stock Price 1'!R306*EXP((IR-div)*(5-R$3))-strike)</f>
        <v>21060816.385432377</v>
      </c>
      <c r="S306" s="48">
        <f>notional*EXP(-IR*(5-S$3))*('2. Stock Price 1'!S306*EXP((IR-div)*(5-S$3))-strike)</f>
        <v>10049416.689595079</v>
      </c>
      <c r="T306" s="48">
        <f>notional*EXP(-IR*(5-T$3))*('2. Stock Price 1'!T306*EXP((IR-div)*(5-T$3))-strike)</f>
        <v>18344356.599119402</v>
      </c>
      <c r="U306" s="48">
        <f>notional*EXP(-IR*(5-U$3))*('2. Stock Price 1'!U306*EXP((IR-div)*(5-U$3))-strike)</f>
        <v>25029377.754560199</v>
      </c>
      <c r="V306" s="48">
        <f>notional*EXP(-IR*(5-V$3))*('2. Stock Price 1'!V306*EXP((IR-div)*(5-V$3))-strike)</f>
        <v>29612912.264242008</v>
      </c>
      <c r="W306" s="49">
        <f>notional*EXP(-IR*(5-W$3))*('2. Stock Price 1'!W306*EXP((IR-div)*(5-W$3))-strike)</f>
        <v>25143513.128943354</v>
      </c>
    </row>
    <row r="307" spans="2:23" x14ac:dyDescent="0.35">
      <c r="B307" s="9" t="s">
        <v>303</v>
      </c>
      <c r="C307" s="11">
        <f>notional*EXP(-IR*(5-C$3))*(strike_2-'2. Stock Price 2'!C307*EXP((IR-div)*(5-C$3)))</f>
        <v>0</v>
      </c>
      <c r="D307" s="48">
        <f>notional*EXP(-IR*(5-D$3))*('2. Stock Price 1'!D307*EXP((IR-div)*(5-D$3))-strike)</f>
        <v>1656250.4024915551</v>
      </c>
      <c r="E307" s="48">
        <f>notional*EXP(-IR*(5-E$3))*('2. Stock Price 1'!E307*EXP((IR-div)*(5-E$3))-strike)</f>
        <v>10626463.888205951</v>
      </c>
      <c r="F307" s="48">
        <f>notional*EXP(-IR*(5-F$3))*('2. Stock Price 1'!F307*EXP((IR-div)*(5-F$3))-strike)</f>
        <v>12007545.160331922</v>
      </c>
      <c r="G307" s="48">
        <f>notional*EXP(-IR*(5-G$3))*('2. Stock Price 1'!G307*EXP((IR-div)*(5-G$3))-strike)</f>
        <v>3281677.1444814363</v>
      </c>
      <c r="H307" s="48">
        <f>notional*EXP(-IR*(5-H$3))*('2. Stock Price 1'!H307*EXP((IR-div)*(5-H$3))-strike)</f>
        <v>158076.0523602633</v>
      </c>
      <c r="I307" s="48">
        <f>notional*EXP(-IR*(5-I$3))*('2. Stock Price 1'!I307*EXP((IR-div)*(5-I$3))-strike)</f>
        <v>-10658.480989440373</v>
      </c>
      <c r="J307" s="48">
        <f>notional*EXP(-IR*(5-J$3))*('2. Stock Price 1'!J307*EXP((IR-div)*(5-J$3))-strike)</f>
        <v>-5063147.3402679926</v>
      </c>
      <c r="K307" s="48">
        <f>notional*EXP(-IR*(5-K$3))*('2. Stock Price 1'!K307*EXP((IR-div)*(5-K$3))-strike)</f>
        <v>-16625739.335920053</v>
      </c>
      <c r="L307" s="48">
        <f>notional*EXP(-IR*(5-L$3))*('2. Stock Price 1'!L307*EXP((IR-div)*(5-L$3))-strike)</f>
        <v>-16656335.547748176</v>
      </c>
      <c r="M307" s="48">
        <f>notional*EXP(-IR*(5-M$3))*('2. Stock Price 1'!M307*EXP((IR-div)*(5-M$3))-strike)</f>
        <v>-976709.9641038815</v>
      </c>
      <c r="N307" s="48">
        <f>notional*EXP(-IR*(5-N$3))*('2. Stock Price 1'!N307*EXP((IR-div)*(5-N$3))-strike)</f>
        <v>-17021665.282395098</v>
      </c>
      <c r="O307" s="48">
        <f>notional*EXP(-IR*(5-O$3))*('2. Stock Price 1'!O307*EXP((IR-div)*(5-O$3))-strike)</f>
        <v>-16091795.21780955</v>
      </c>
      <c r="P307" s="48">
        <f>notional*EXP(-IR*(5-P$3))*('2. Stock Price 1'!P307*EXP((IR-div)*(5-P$3))-strike)</f>
        <v>-15306106.683801992</v>
      </c>
      <c r="Q307" s="48">
        <f>notional*EXP(-IR*(5-Q$3))*('2. Stock Price 1'!Q307*EXP((IR-div)*(5-Q$3))-strike)</f>
        <v>-21987510.747468226</v>
      </c>
      <c r="R307" s="48">
        <f>notional*EXP(-IR*(5-R$3))*('2. Stock Price 1'!R307*EXP((IR-div)*(5-R$3))-strike)</f>
        <v>-27240362.388839006</v>
      </c>
      <c r="S307" s="48">
        <f>notional*EXP(-IR*(5-S$3))*('2. Stock Price 1'!S307*EXP((IR-div)*(5-S$3))-strike)</f>
        <v>-16740373.943394903</v>
      </c>
      <c r="T307" s="48">
        <f>notional*EXP(-IR*(5-T$3))*('2. Stock Price 1'!T307*EXP((IR-div)*(5-T$3))-strike)</f>
        <v>-20629594.898563623</v>
      </c>
      <c r="U307" s="48">
        <f>notional*EXP(-IR*(5-U$3))*('2. Stock Price 1'!U307*EXP((IR-div)*(5-U$3))-strike)</f>
        <v>-15342061.747199485</v>
      </c>
      <c r="V307" s="48">
        <f>notional*EXP(-IR*(5-V$3))*('2. Stock Price 1'!V307*EXP((IR-div)*(5-V$3))-strike)</f>
        <v>-24284478.855335228</v>
      </c>
      <c r="W307" s="49">
        <f>notional*EXP(-IR*(5-W$3))*('2. Stock Price 1'!W307*EXP((IR-div)*(5-W$3))-strike)</f>
        <v>-13907640.536994861</v>
      </c>
    </row>
    <row r="308" spans="2:23" x14ac:dyDescent="0.35">
      <c r="B308" s="9" t="s">
        <v>304</v>
      </c>
      <c r="C308" s="11">
        <f>notional*EXP(-IR*(5-C$3))*(strike_2-'2. Stock Price 2'!C308*EXP((IR-div)*(5-C$3)))</f>
        <v>0</v>
      </c>
      <c r="D308" s="48">
        <f>notional*EXP(-IR*(5-D$3))*('2. Stock Price 1'!D308*EXP((IR-div)*(5-D$3))-strike)</f>
        <v>-10444102.759763841</v>
      </c>
      <c r="E308" s="48">
        <f>notional*EXP(-IR*(5-E$3))*('2. Stock Price 1'!E308*EXP((IR-div)*(5-E$3))-strike)</f>
        <v>-11494240.833107661</v>
      </c>
      <c r="F308" s="48">
        <f>notional*EXP(-IR*(5-F$3))*('2. Stock Price 1'!F308*EXP((IR-div)*(5-F$3))-strike)</f>
        <v>-24519782.948386058</v>
      </c>
      <c r="G308" s="48">
        <f>notional*EXP(-IR*(5-G$3))*('2. Stock Price 1'!G308*EXP((IR-div)*(5-G$3))-strike)</f>
        <v>-30260725.383877322</v>
      </c>
      <c r="H308" s="48">
        <f>notional*EXP(-IR*(5-H$3))*('2. Stock Price 1'!H308*EXP((IR-div)*(5-H$3))-strike)</f>
        <v>-20572632.928373855</v>
      </c>
      <c r="I308" s="48">
        <f>notional*EXP(-IR*(5-I$3))*('2. Stock Price 1'!I308*EXP((IR-div)*(5-I$3))-strike)</f>
        <v>-13056348.245870495</v>
      </c>
      <c r="J308" s="48">
        <f>notional*EXP(-IR*(5-J$3))*('2. Stock Price 1'!J308*EXP((IR-div)*(5-J$3))-strike)</f>
        <v>-23259028.479265537</v>
      </c>
      <c r="K308" s="48">
        <f>notional*EXP(-IR*(5-K$3))*('2. Stock Price 1'!K308*EXP((IR-div)*(5-K$3))-strike)</f>
        <v>-22188532.417998679</v>
      </c>
      <c r="L308" s="48">
        <f>notional*EXP(-IR*(5-L$3))*('2. Stock Price 1'!L308*EXP((IR-div)*(5-L$3))-strike)</f>
        <v>-10300024.797447916</v>
      </c>
      <c r="M308" s="48">
        <f>notional*EXP(-IR*(5-M$3))*('2. Stock Price 1'!M308*EXP((IR-div)*(5-M$3))-strike)</f>
        <v>-3416697.2990052616</v>
      </c>
      <c r="N308" s="48">
        <f>notional*EXP(-IR*(5-N$3))*('2. Stock Price 1'!N308*EXP((IR-div)*(5-N$3))-strike)</f>
        <v>-6253871.6881431825</v>
      </c>
      <c r="O308" s="48">
        <f>notional*EXP(-IR*(5-O$3))*('2. Stock Price 1'!O308*EXP((IR-div)*(5-O$3))-strike)</f>
        <v>-21651771.609431341</v>
      </c>
      <c r="P308" s="48">
        <f>notional*EXP(-IR*(5-P$3))*('2. Stock Price 1'!P308*EXP((IR-div)*(5-P$3))-strike)</f>
        <v>-22899982.281250082</v>
      </c>
      <c r="Q308" s="48">
        <f>notional*EXP(-IR*(5-Q$3))*('2. Stock Price 1'!Q308*EXP((IR-div)*(5-Q$3))-strike)</f>
        <v>-28258785.049368057</v>
      </c>
      <c r="R308" s="48">
        <f>notional*EXP(-IR*(5-R$3))*('2. Stock Price 1'!R308*EXP((IR-div)*(5-R$3))-strike)</f>
        <v>-20404093.306618415</v>
      </c>
      <c r="S308" s="48">
        <f>notional*EXP(-IR*(5-S$3))*('2. Stock Price 1'!S308*EXP((IR-div)*(5-S$3))-strike)</f>
        <v>-29360040.909640294</v>
      </c>
      <c r="T308" s="48">
        <f>notional*EXP(-IR*(5-T$3))*('2. Stock Price 1'!T308*EXP((IR-div)*(5-T$3))-strike)</f>
        <v>-42334029.106904328</v>
      </c>
      <c r="U308" s="48">
        <f>notional*EXP(-IR*(5-U$3))*('2. Stock Price 1'!U308*EXP((IR-div)*(5-U$3))-strike)</f>
        <v>-31228594.537736703</v>
      </c>
      <c r="V308" s="48">
        <f>notional*EXP(-IR*(5-V$3))*('2. Stock Price 1'!V308*EXP((IR-div)*(5-V$3))-strike)</f>
        <v>-31525985.50558874</v>
      </c>
      <c r="W308" s="49">
        <f>notional*EXP(-IR*(5-W$3))*('2. Stock Price 1'!W308*EXP((IR-div)*(5-W$3))-strike)</f>
        <v>-13479725.232580449</v>
      </c>
    </row>
    <row r="309" spans="2:23" x14ac:dyDescent="0.35">
      <c r="B309" s="9" t="s">
        <v>305</v>
      </c>
      <c r="C309" s="11">
        <f>notional*EXP(-IR*(5-C$3))*(strike_2-'2. Stock Price 2'!C309*EXP((IR-div)*(5-C$3)))</f>
        <v>0</v>
      </c>
      <c r="D309" s="48">
        <f>notional*EXP(-IR*(5-D$3))*('2. Stock Price 1'!D309*EXP((IR-div)*(5-D$3))-strike)</f>
        <v>12464471.752710637</v>
      </c>
      <c r="E309" s="48">
        <f>notional*EXP(-IR*(5-E$3))*('2. Stock Price 1'!E309*EXP((IR-div)*(5-E$3))-strike)</f>
        <v>10277136.836498557</v>
      </c>
      <c r="F309" s="48">
        <f>notional*EXP(-IR*(5-F$3))*('2. Stock Price 1'!F309*EXP((IR-div)*(5-F$3))-strike)</f>
        <v>2691824.2612484675</v>
      </c>
      <c r="G309" s="48">
        <f>notional*EXP(-IR*(5-G$3))*('2. Stock Price 1'!G309*EXP((IR-div)*(5-G$3))-strike)</f>
        <v>-3538549.9065586561</v>
      </c>
      <c r="H309" s="48">
        <f>notional*EXP(-IR*(5-H$3))*('2. Stock Price 1'!H309*EXP((IR-div)*(5-H$3))-strike)</f>
        <v>-14554327.707804533</v>
      </c>
      <c r="I309" s="48">
        <f>notional*EXP(-IR*(5-I$3))*('2. Stock Price 1'!I309*EXP((IR-div)*(5-I$3))-strike)</f>
        <v>-11179462.476082435</v>
      </c>
      <c r="J309" s="48">
        <f>notional*EXP(-IR*(5-J$3))*('2. Stock Price 1'!J309*EXP((IR-div)*(5-J$3))-strike)</f>
        <v>-1646222.3433731208</v>
      </c>
      <c r="K309" s="48">
        <f>notional*EXP(-IR*(5-K$3))*('2. Stock Price 1'!K309*EXP((IR-div)*(5-K$3))-strike)</f>
        <v>2919999.9523880677</v>
      </c>
      <c r="L309" s="48">
        <f>notional*EXP(-IR*(5-L$3))*('2. Stock Price 1'!L309*EXP((IR-div)*(5-L$3))-strike)</f>
        <v>-1156572.6809159014</v>
      </c>
      <c r="M309" s="48">
        <f>notional*EXP(-IR*(5-M$3))*('2. Stock Price 1'!M309*EXP((IR-div)*(5-M$3))-strike)</f>
        <v>-17564107.705121297</v>
      </c>
      <c r="N309" s="48">
        <f>notional*EXP(-IR*(5-N$3))*('2. Stock Price 1'!N309*EXP((IR-div)*(5-N$3))-strike)</f>
        <v>-15548927.551787138</v>
      </c>
      <c r="O309" s="48">
        <f>notional*EXP(-IR*(5-O$3))*('2. Stock Price 1'!O309*EXP((IR-div)*(5-O$3))-strike)</f>
        <v>-23325021.29704291</v>
      </c>
      <c r="P309" s="48">
        <f>notional*EXP(-IR*(5-P$3))*('2. Stock Price 1'!P309*EXP((IR-div)*(5-P$3))-strike)</f>
        <v>-23578569.110326037</v>
      </c>
      <c r="Q309" s="48">
        <f>notional*EXP(-IR*(5-Q$3))*('2. Stock Price 1'!Q309*EXP((IR-div)*(5-Q$3))-strike)</f>
        <v>-21579275.57293383</v>
      </c>
      <c r="R309" s="48">
        <f>notional*EXP(-IR*(5-R$3))*('2. Stock Price 1'!R309*EXP((IR-div)*(5-R$3))-strike)</f>
        <v>-16644013.112950761</v>
      </c>
      <c r="S309" s="48">
        <f>notional*EXP(-IR*(5-S$3))*('2. Stock Price 1'!S309*EXP((IR-div)*(5-S$3))-strike)</f>
        <v>-14688988.061003165</v>
      </c>
      <c r="T309" s="48">
        <f>notional*EXP(-IR*(5-T$3))*('2. Stock Price 1'!T309*EXP((IR-div)*(5-T$3))-strike)</f>
        <v>-20470602.18688675</v>
      </c>
      <c r="U309" s="48">
        <f>notional*EXP(-IR*(5-U$3))*('2. Stock Price 1'!U309*EXP((IR-div)*(5-U$3))-strike)</f>
        <v>-11261013.636032511</v>
      </c>
      <c r="V309" s="48">
        <f>notional*EXP(-IR*(5-V$3))*('2. Stock Price 1'!V309*EXP((IR-div)*(5-V$3))-strike)</f>
        <v>-6909065.2538582468</v>
      </c>
      <c r="W309" s="49">
        <f>notional*EXP(-IR*(5-W$3))*('2. Stock Price 1'!W309*EXP((IR-div)*(5-W$3))-strike)</f>
        <v>9066954.955407368</v>
      </c>
    </row>
    <row r="310" spans="2:23" x14ac:dyDescent="0.35">
      <c r="B310" s="9" t="s">
        <v>306</v>
      </c>
      <c r="C310" s="11">
        <f>notional*EXP(-IR*(5-C$3))*(strike_2-'2. Stock Price 2'!C310*EXP((IR-div)*(5-C$3)))</f>
        <v>0</v>
      </c>
      <c r="D310" s="48">
        <f>notional*EXP(-IR*(5-D$3))*('2. Stock Price 1'!D310*EXP((IR-div)*(5-D$3))-strike)</f>
        <v>5210860.5477201603</v>
      </c>
      <c r="E310" s="48">
        <f>notional*EXP(-IR*(5-E$3))*('2. Stock Price 1'!E310*EXP((IR-div)*(5-E$3))-strike)</f>
        <v>-1004829.1301001756</v>
      </c>
      <c r="F310" s="48">
        <f>notional*EXP(-IR*(5-F$3))*('2. Stock Price 1'!F310*EXP((IR-div)*(5-F$3))-strike)</f>
        <v>-9993211.8304147646</v>
      </c>
      <c r="G310" s="48">
        <f>notional*EXP(-IR*(5-G$3))*('2. Stock Price 1'!G310*EXP((IR-div)*(5-G$3))-strike)</f>
        <v>-17002706.381906193</v>
      </c>
      <c r="H310" s="48">
        <f>notional*EXP(-IR*(5-H$3))*('2. Stock Price 1'!H310*EXP((IR-div)*(5-H$3))-strike)</f>
        <v>-8808644.4727733899</v>
      </c>
      <c r="I310" s="48">
        <f>notional*EXP(-IR*(5-I$3))*('2. Stock Price 1'!I310*EXP((IR-div)*(5-I$3))-strike)</f>
        <v>-15433575.255470099</v>
      </c>
      <c r="J310" s="48">
        <f>notional*EXP(-IR*(5-J$3))*('2. Stock Price 1'!J310*EXP((IR-div)*(5-J$3))-strike)</f>
        <v>4790473.5400576983</v>
      </c>
      <c r="K310" s="48">
        <f>notional*EXP(-IR*(5-K$3))*('2. Stock Price 1'!K310*EXP((IR-div)*(5-K$3))-strike)</f>
        <v>14989149.349211955</v>
      </c>
      <c r="L310" s="48">
        <f>notional*EXP(-IR*(5-L$3))*('2. Stock Price 1'!L310*EXP((IR-div)*(5-L$3))-strike)</f>
        <v>16202386.885686034</v>
      </c>
      <c r="M310" s="48">
        <f>notional*EXP(-IR*(5-M$3))*('2. Stock Price 1'!M310*EXP((IR-div)*(5-M$3))-strike)</f>
        <v>-3420102.0648870342</v>
      </c>
      <c r="N310" s="48">
        <f>notional*EXP(-IR*(5-N$3))*('2. Stock Price 1'!N310*EXP((IR-div)*(5-N$3))-strike)</f>
        <v>-18889816.86914672</v>
      </c>
      <c r="O310" s="48">
        <f>notional*EXP(-IR*(5-O$3))*('2. Stock Price 1'!O310*EXP((IR-div)*(5-O$3))-strike)</f>
        <v>-16281019.27246147</v>
      </c>
      <c r="P310" s="48">
        <f>notional*EXP(-IR*(5-P$3))*('2. Stock Price 1'!P310*EXP((IR-div)*(5-P$3))-strike)</f>
        <v>-20003545.874513447</v>
      </c>
      <c r="Q310" s="48">
        <f>notional*EXP(-IR*(5-Q$3))*('2. Stock Price 1'!Q310*EXP((IR-div)*(5-Q$3))-strike)</f>
        <v>-29059981.80296598</v>
      </c>
      <c r="R310" s="48">
        <f>notional*EXP(-IR*(5-R$3))*('2. Stock Price 1'!R310*EXP((IR-div)*(5-R$3))-strike)</f>
        <v>-28462061.537016027</v>
      </c>
      <c r="S310" s="48">
        <f>notional*EXP(-IR*(5-S$3))*('2. Stock Price 1'!S310*EXP((IR-div)*(5-S$3))-strike)</f>
        <v>-25315425.822228588</v>
      </c>
      <c r="T310" s="48">
        <f>notional*EXP(-IR*(5-T$3))*('2. Stock Price 1'!T310*EXP((IR-div)*(5-T$3))-strike)</f>
        <v>-29548639.190101452</v>
      </c>
      <c r="U310" s="48">
        <f>notional*EXP(-IR*(5-U$3))*('2. Stock Price 1'!U310*EXP((IR-div)*(5-U$3))-strike)</f>
        <v>-27115105.850964636</v>
      </c>
      <c r="V310" s="48">
        <f>notional*EXP(-IR*(5-V$3))*('2. Stock Price 1'!V310*EXP((IR-div)*(5-V$3))-strike)</f>
        <v>-21845183.158950426</v>
      </c>
      <c r="W310" s="49">
        <f>notional*EXP(-IR*(5-W$3))*('2. Stock Price 1'!W310*EXP((IR-div)*(5-W$3))-strike)</f>
        <v>-29511587.699074086</v>
      </c>
    </row>
    <row r="311" spans="2:23" x14ac:dyDescent="0.35">
      <c r="B311" s="9" t="s">
        <v>307</v>
      </c>
      <c r="C311" s="11">
        <f>notional*EXP(-IR*(5-C$3))*(strike_2-'2. Stock Price 2'!C311*EXP((IR-div)*(5-C$3)))</f>
        <v>0</v>
      </c>
      <c r="D311" s="48">
        <f>notional*EXP(-IR*(5-D$3))*('2. Stock Price 1'!D311*EXP((IR-div)*(5-D$3))-strike)</f>
        <v>-8244341.2738499204</v>
      </c>
      <c r="E311" s="48">
        <f>notional*EXP(-IR*(5-E$3))*('2. Stock Price 1'!E311*EXP((IR-div)*(5-E$3))-strike)</f>
        <v>-8780152.3316703625</v>
      </c>
      <c r="F311" s="48">
        <f>notional*EXP(-IR*(5-F$3))*('2. Stock Price 1'!F311*EXP((IR-div)*(5-F$3))-strike)</f>
        <v>-10727847.038896315</v>
      </c>
      <c r="G311" s="48">
        <f>notional*EXP(-IR*(5-G$3))*('2. Stock Price 1'!G311*EXP((IR-div)*(5-G$3))-strike)</f>
        <v>-8465906.375467144</v>
      </c>
      <c r="H311" s="48">
        <f>notional*EXP(-IR*(5-H$3))*('2. Stock Price 1'!H311*EXP((IR-div)*(5-H$3))-strike)</f>
        <v>-5098560.8741702959</v>
      </c>
      <c r="I311" s="48">
        <f>notional*EXP(-IR*(5-I$3))*('2. Stock Price 1'!I311*EXP((IR-div)*(5-I$3))-strike)</f>
        <v>-12753332.173944088</v>
      </c>
      <c r="J311" s="48">
        <f>notional*EXP(-IR*(5-J$3))*('2. Stock Price 1'!J311*EXP((IR-div)*(5-J$3))-strike)</f>
        <v>-16688828.001536541</v>
      </c>
      <c r="K311" s="48">
        <f>notional*EXP(-IR*(5-K$3))*('2. Stock Price 1'!K311*EXP((IR-div)*(5-K$3))-strike)</f>
        <v>-19317206.529944092</v>
      </c>
      <c r="L311" s="48">
        <f>notional*EXP(-IR*(5-L$3))*('2. Stock Price 1'!L311*EXP((IR-div)*(5-L$3))-strike)</f>
        <v>-26222641.645866014</v>
      </c>
      <c r="M311" s="48">
        <f>notional*EXP(-IR*(5-M$3))*('2. Stock Price 1'!M311*EXP((IR-div)*(5-M$3))-strike)</f>
        <v>-35391357.597126402</v>
      </c>
      <c r="N311" s="48">
        <f>notional*EXP(-IR*(5-N$3))*('2. Stock Price 1'!N311*EXP((IR-div)*(5-N$3))-strike)</f>
        <v>-39371430.891414538</v>
      </c>
      <c r="O311" s="48">
        <f>notional*EXP(-IR*(5-O$3))*('2. Stock Price 1'!O311*EXP((IR-div)*(5-O$3))-strike)</f>
        <v>-36655498.977215506</v>
      </c>
      <c r="P311" s="48">
        <f>notional*EXP(-IR*(5-P$3))*('2. Stock Price 1'!P311*EXP((IR-div)*(5-P$3))-strike)</f>
        <v>-44367517.286034822</v>
      </c>
      <c r="Q311" s="48">
        <f>notional*EXP(-IR*(5-Q$3))*('2. Stock Price 1'!Q311*EXP((IR-div)*(5-Q$3))-strike)</f>
        <v>-44538451.741188437</v>
      </c>
      <c r="R311" s="48">
        <f>notional*EXP(-IR*(5-R$3))*('2. Stock Price 1'!R311*EXP((IR-div)*(5-R$3))-strike)</f>
        <v>-37585537.548925422</v>
      </c>
      <c r="S311" s="48">
        <f>notional*EXP(-IR*(5-S$3))*('2. Stock Price 1'!S311*EXP((IR-div)*(5-S$3))-strike)</f>
        <v>-43488173.41130174</v>
      </c>
      <c r="T311" s="48">
        <f>notional*EXP(-IR*(5-T$3))*('2. Stock Price 1'!T311*EXP((IR-div)*(5-T$3))-strike)</f>
        <v>-41615146.051210076</v>
      </c>
      <c r="U311" s="48">
        <f>notional*EXP(-IR*(5-U$3))*('2. Stock Price 1'!U311*EXP((IR-div)*(5-U$3))-strike)</f>
        <v>-47647719.685706027</v>
      </c>
      <c r="V311" s="48">
        <f>notional*EXP(-IR*(5-V$3))*('2. Stock Price 1'!V311*EXP((IR-div)*(5-V$3))-strike)</f>
        <v>-44772188.791584723</v>
      </c>
      <c r="W311" s="49">
        <f>notional*EXP(-IR*(5-W$3))*('2. Stock Price 1'!W311*EXP((IR-div)*(5-W$3))-strike)</f>
        <v>-38491207.361396745</v>
      </c>
    </row>
    <row r="312" spans="2:23" x14ac:dyDescent="0.35">
      <c r="B312" s="9" t="s">
        <v>308</v>
      </c>
      <c r="C312" s="11">
        <f>notional*EXP(-IR*(5-C$3))*(strike_2-'2. Stock Price 2'!C312*EXP((IR-div)*(5-C$3)))</f>
        <v>0</v>
      </c>
      <c r="D312" s="48">
        <f>notional*EXP(-IR*(5-D$3))*('2. Stock Price 1'!D312*EXP((IR-div)*(5-D$3))-strike)</f>
        <v>-17204874.657822594</v>
      </c>
      <c r="E312" s="48">
        <f>notional*EXP(-IR*(5-E$3))*('2. Stock Price 1'!E312*EXP((IR-div)*(5-E$3))-strike)</f>
        <v>-14792464.084544595</v>
      </c>
      <c r="F312" s="48">
        <f>notional*EXP(-IR*(5-F$3))*('2. Stock Price 1'!F312*EXP((IR-div)*(5-F$3))-strike)</f>
        <v>-7759959.9769295882</v>
      </c>
      <c r="G312" s="48">
        <f>notional*EXP(-IR*(5-G$3))*('2. Stock Price 1'!G312*EXP((IR-div)*(5-G$3))-strike)</f>
        <v>-10113532.065667339</v>
      </c>
      <c r="H312" s="48">
        <f>notional*EXP(-IR*(5-H$3))*('2. Stock Price 1'!H312*EXP((IR-div)*(5-H$3))-strike)</f>
        <v>-9306621.6154420879</v>
      </c>
      <c r="I312" s="48">
        <f>notional*EXP(-IR*(5-I$3))*('2. Stock Price 1'!I312*EXP((IR-div)*(5-I$3))-strike)</f>
        <v>-14685959.202235004</v>
      </c>
      <c r="J312" s="48">
        <f>notional*EXP(-IR*(5-J$3))*('2. Stock Price 1'!J312*EXP((IR-div)*(5-J$3))-strike)</f>
        <v>-7263388.7122902442</v>
      </c>
      <c r="K312" s="48">
        <f>notional*EXP(-IR*(5-K$3))*('2. Stock Price 1'!K312*EXP((IR-div)*(5-K$3))-strike)</f>
        <v>-14490865.70316094</v>
      </c>
      <c r="L312" s="48">
        <f>notional*EXP(-IR*(5-L$3))*('2. Stock Price 1'!L312*EXP((IR-div)*(5-L$3))-strike)</f>
        <v>-8725846.889846703</v>
      </c>
      <c r="M312" s="48">
        <f>notional*EXP(-IR*(5-M$3))*('2. Stock Price 1'!M312*EXP((IR-div)*(5-M$3))-strike)</f>
        <v>-1564873.2669404841</v>
      </c>
      <c r="N312" s="48">
        <f>notional*EXP(-IR*(5-N$3))*('2. Stock Price 1'!N312*EXP((IR-div)*(5-N$3))-strike)</f>
        <v>1351659.0939645567</v>
      </c>
      <c r="O312" s="48">
        <f>notional*EXP(-IR*(5-O$3))*('2. Stock Price 1'!O312*EXP((IR-div)*(5-O$3))-strike)</f>
        <v>6412909.3141132984</v>
      </c>
      <c r="P312" s="48">
        <f>notional*EXP(-IR*(5-P$3))*('2. Stock Price 1'!P312*EXP((IR-div)*(5-P$3))-strike)</f>
        <v>16244230.253758108</v>
      </c>
      <c r="Q312" s="48">
        <f>notional*EXP(-IR*(5-Q$3))*('2. Stock Price 1'!Q312*EXP((IR-div)*(5-Q$3))-strike)</f>
        <v>10013174.467331545</v>
      </c>
      <c r="R312" s="48">
        <f>notional*EXP(-IR*(5-R$3))*('2. Stock Price 1'!R312*EXP((IR-div)*(5-R$3))-strike)</f>
        <v>16168693.600278597</v>
      </c>
      <c r="S312" s="48">
        <f>notional*EXP(-IR*(5-S$3))*('2. Stock Price 1'!S312*EXP((IR-div)*(5-S$3))-strike)</f>
        <v>19931448.302192792</v>
      </c>
      <c r="T312" s="48">
        <f>notional*EXP(-IR*(5-T$3))*('2. Stock Price 1'!T312*EXP((IR-div)*(5-T$3))-strike)</f>
        <v>2866897.5541442852</v>
      </c>
      <c r="U312" s="48">
        <f>notional*EXP(-IR*(5-U$3))*('2. Stock Price 1'!U312*EXP((IR-div)*(5-U$3))-strike)</f>
        <v>-2413817.1221194309</v>
      </c>
      <c r="V312" s="48">
        <f>notional*EXP(-IR*(5-V$3))*('2. Stock Price 1'!V312*EXP((IR-div)*(5-V$3))-strike)</f>
        <v>6006444.376189149</v>
      </c>
      <c r="W312" s="49">
        <f>notional*EXP(-IR*(5-W$3))*('2. Stock Price 1'!W312*EXP((IR-div)*(5-W$3))-strike)</f>
        <v>-11370015.945809044</v>
      </c>
    </row>
    <row r="313" spans="2:23" x14ac:dyDescent="0.35">
      <c r="B313" s="9" t="s">
        <v>309</v>
      </c>
      <c r="C313" s="11">
        <f>notional*EXP(-IR*(5-C$3))*(strike_2-'2. Stock Price 2'!C313*EXP((IR-div)*(5-C$3)))</f>
        <v>0</v>
      </c>
      <c r="D313" s="48">
        <f>notional*EXP(-IR*(5-D$3))*('2. Stock Price 1'!D313*EXP((IR-div)*(5-D$3))-strike)</f>
        <v>-6590810.0433299495</v>
      </c>
      <c r="E313" s="48">
        <f>notional*EXP(-IR*(5-E$3))*('2. Stock Price 1'!E313*EXP((IR-div)*(5-E$3))-strike)</f>
        <v>-4659150.7011418026</v>
      </c>
      <c r="F313" s="48">
        <f>notional*EXP(-IR*(5-F$3))*('2. Stock Price 1'!F313*EXP((IR-div)*(5-F$3))-strike)</f>
        <v>10157750.533789862</v>
      </c>
      <c r="G313" s="48">
        <f>notional*EXP(-IR*(5-G$3))*('2. Stock Price 1'!G313*EXP((IR-div)*(5-G$3))-strike)</f>
        <v>17758024.773742992</v>
      </c>
      <c r="H313" s="48">
        <f>notional*EXP(-IR*(5-H$3))*('2. Stock Price 1'!H313*EXP((IR-div)*(5-H$3))-strike)</f>
        <v>34246680.062396899</v>
      </c>
      <c r="I313" s="48">
        <f>notional*EXP(-IR*(5-I$3))*('2. Stock Price 1'!I313*EXP((IR-div)*(5-I$3))-strike)</f>
        <v>32768910.924983975</v>
      </c>
      <c r="J313" s="48">
        <f>notional*EXP(-IR*(5-J$3))*('2. Stock Price 1'!J313*EXP((IR-div)*(5-J$3))-strike)</f>
        <v>52060153.166609667</v>
      </c>
      <c r="K313" s="48">
        <f>notional*EXP(-IR*(5-K$3))*('2. Stock Price 1'!K313*EXP((IR-div)*(5-K$3))-strike)</f>
        <v>44393665.11557325</v>
      </c>
      <c r="L313" s="48">
        <f>notional*EXP(-IR*(5-L$3))*('2. Stock Price 1'!L313*EXP((IR-div)*(5-L$3))-strike)</f>
        <v>43993056.616427645</v>
      </c>
      <c r="M313" s="48">
        <f>notional*EXP(-IR*(5-M$3))*('2. Stock Price 1'!M313*EXP((IR-div)*(5-M$3))-strike)</f>
        <v>48140809.09343145</v>
      </c>
      <c r="N313" s="48">
        <f>notional*EXP(-IR*(5-N$3))*('2. Stock Price 1'!N313*EXP((IR-div)*(5-N$3))-strike)</f>
        <v>30963995.938671436</v>
      </c>
      <c r="O313" s="48">
        <f>notional*EXP(-IR*(5-O$3))*('2. Stock Price 1'!O313*EXP((IR-div)*(5-O$3))-strike)</f>
        <v>24956814.319743939</v>
      </c>
      <c r="P313" s="48">
        <f>notional*EXP(-IR*(5-P$3))*('2. Stock Price 1'!P313*EXP((IR-div)*(5-P$3))-strike)</f>
        <v>29742563.304295149</v>
      </c>
      <c r="Q313" s="48">
        <f>notional*EXP(-IR*(5-Q$3))*('2. Stock Price 1'!Q313*EXP((IR-div)*(5-Q$3))-strike)</f>
        <v>19568155.69877803</v>
      </c>
      <c r="R313" s="48">
        <f>notional*EXP(-IR*(5-R$3))*('2. Stock Price 1'!R313*EXP((IR-div)*(5-R$3))-strike)</f>
        <v>9772959.5597240794</v>
      </c>
      <c r="S313" s="48">
        <f>notional*EXP(-IR*(5-S$3))*('2. Stock Price 1'!S313*EXP((IR-div)*(5-S$3))-strike)</f>
        <v>10014327.913800096</v>
      </c>
      <c r="T313" s="48">
        <f>notional*EXP(-IR*(5-T$3))*('2. Stock Price 1'!T313*EXP((IR-div)*(5-T$3))-strike)</f>
        <v>3574595.888260989</v>
      </c>
      <c r="U313" s="48">
        <f>notional*EXP(-IR*(5-U$3))*('2. Stock Price 1'!U313*EXP((IR-div)*(5-U$3))-strike)</f>
        <v>2079698.3270451629</v>
      </c>
      <c r="V313" s="48">
        <f>notional*EXP(-IR*(5-V$3))*('2. Stock Price 1'!V313*EXP((IR-div)*(5-V$3))-strike)</f>
        <v>-8640821.6206578128</v>
      </c>
      <c r="W313" s="49">
        <f>notional*EXP(-IR*(5-W$3))*('2. Stock Price 1'!W313*EXP((IR-div)*(5-W$3))-strike)</f>
        <v>-1265134.9765293673</v>
      </c>
    </row>
    <row r="314" spans="2:23" x14ac:dyDescent="0.35">
      <c r="B314" s="9" t="s">
        <v>310</v>
      </c>
      <c r="C314" s="11">
        <f>notional*EXP(-IR*(5-C$3))*(strike_2-'2. Stock Price 2'!C314*EXP((IR-div)*(5-C$3)))</f>
        <v>0</v>
      </c>
      <c r="D314" s="48">
        <f>notional*EXP(-IR*(5-D$3))*('2. Stock Price 1'!D314*EXP((IR-div)*(5-D$3))-strike)</f>
        <v>3738111.1748066857</v>
      </c>
      <c r="E314" s="48">
        <f>notional*EXP(-IR*(5-E$3))*('2. Stock Price 1'!E314*EXP((IR-div)*(5-E$3))-strike)</f>
        <v>7638557.3386581037</v>
      </c>
      <c r="F314" s="48">
        <f>notional*EXP(-IR*(5-F$3))*('2. Stock Price 1'!F314*EXP((IR-div)*(5-F$3))-strike)</f>
        <v>12684414.153858937</v>
      </c>
      <c r="G314" s="48">
        <f>notional*EXP(-IR*(5-G$3))*('2. Stock Price 1'!G314*EXP((IR-div)*(5-G$3))-strike)</f>
        <v>18703003.222416125</v>
      </c>
      <c r="H314" s="48">
        <f>notional*EXP(-IR*(5-H$3))*('2. Stock Price 1'!H314*EXP((IR-div)*(5-H$3))-strike)</f>
        <v>9995575.7734389026</v>
      </c>
      <c r="I314" s="48">
        <f>notional*EXP(-IR*(5-I$3))*('2. Stock Price 1'!I314*EXP((IR-div)*(5-I$3))-strike)</f>
        <v>21391970.669657763</v>
      </c>
      <c r="J314" s="48">
        <f>notional*EXP(-IR*(5-J$3))*('2. Stock Price 1'!J314*EXP((IR-div)*(5-J$3))-strike)</f>
        <v>31611777.181978673</v>
      </c>
      <c r="K314" s="48">
        <f>notional*EXP(-IR*(5-K$3))*('2. Stock Price 1'!K314*EXP((IR-div)*(5-K$3))-strike)</f>
        <v>42657151.034991644</v>
      </c>
      <c r="L314" s="48">
        <f>notional*EXP(-IR*(5-L$3))*('2. Stock Price 1'!L314*EXP((IR-div)*(5-L$3))-strike)</f>
        <v>64345417.75164818</v>
      </c>
      <c r="M314" s="48">
        <f>notional*EXP(-IR*(5-M$3))*('2. Stock Price 1'!M314*EXP((IR-div)*(5-M$3))-strike)</f>
        <v>64518597.234371521</v>
      </c>
      <c r="N314" s="48">
        <f>notional*EXP(-IR*(5-N$3))*('2. Stock Price 1'!N314*EXP((IR-div)*(5-N$3))-strike)</f>
        <v>67232593.62643443</v>
      </c>
      <c r="O314" s="48">
        <f>notional*EXP(-IR*(5-O$3))*('2. Stock Price 1'!O314*EXP((IR-div)*(5-O$3))-strike)</f>
        <v>98164667.83198075</v>
      </c>
      <c r="P314" s="48">
        <f>notional*EXP(-IR*(5-P$3))*('2. Stock Price 1'!P314*EXP((IR-div)*(5-P$3))-strike)</f>
        <v>97467768.084030345</v>
      </c>
      <c r="Q314" s="48">
        <f>notional*EXP(-IR*(5-Q$3))*('2. Stock Price 1'!Q314*EXP((IR-div)*(5-Q$3))-strike)</f>
        <v>82579292.113562405</v>
      </c>
      <c r="R314" s="48">
        <f>notional*EXP(-IR*(5-R$3))*('2. Stock Price 1'!R314*EXP((IR-div)*(5-R$3))-strike)</f>
        <v>76456680.365819484</v>
      </c>
      <c r="S314" s="48">
        <f>notional*EXP(-IR*(5-S$3))*('2. Stock Price 1'!S314*EXP((IR-div)*(5-S$3))-strike)</f>
        <v>70430833.348215982</v>
      </c>
      <c r="T314" s="48">
        <f>notional*EXP(-IR*(5-T$3))*('2. Stock Price 1'!T314*EXP((IR-div)*(5-T$3))-strike)</f>
        <v>84783106.596841902</v>
      </c>
      <c r="U314" s="48">
        <f>notional*EXP(-IR*(5-U$3))*('2. Stock Price 1'!U314*EXP((IR-div)*(5-U$3))-strike)</f>
        <v>100810591.43172659</v>
      </c>
      <c r="V314" s="48">
        <f>notional*EXP(-IR*(5-V$3))*('2. Stock Price 1'!V314*EXP((IR-div)*(5-V$3))-strike)</f>
        <v>114228369.01561396</v>
      </c>
      <c r="W314" s="49">
        <f>notional*EXP(-IR*(5-W$3))*('2. Stock Price 1'!W314*EXP((IR-div)*(5-W$3))-strike)</f>
        <v>139231124.0556016</v>
      </c>
    </row>
    <row r="315" spans="2:23" x14ac:dyDescent="0.35">
      <c r="B315" s="9" t="s">
        <v>311</v>
      </c>
      <c r="C315" s="11">
        <f>notional*EXP(-IR*(5-C$3))*(strike_2-'2. Stock Price 2'!C315*EXP((IR-div)*(5-C$3)))</f>
        <v>0</v>
      </c>
      <c r="D315" s="48">
        <f>notional*EXP(-IR*(5-D$3))*('2. Stock Price 1'!D315*EXP((IR-div)*(5-D$3))-strike)</f>
        <v>-19847404.123024654</v>
      </c>
      <c r="E315" s="48">
        <f>notional*EXP(-IR*(5-E$3))*('2. Stock Price 1'!E315*EXP((IR-div)*(5-E$3))-strike)</f>
        <v>-23468851.485741463</v>
      </c>
      <c r="F315" s="48">
        <f>notional*EXP(-IR*(5-F$3))*('2. Stock Price 1'!F315*EXP((IR-div)*(5-F$3))-strike)</f>
        <v>-18599182.593171656</v>
      </c>
      <c r="G315" s="48">
        <f>notional*EXP(-IR*(5-G$3))*('2. Stock Price 1'!G315*EXP((IR-div)*(5-G$3))-strike)</f>
        <v>-23032651.79504744</v>
      </c>
      <c r="H315" s="48">
        <f>notional*EXP(-IR*(5-H$3))*('2. Stock Price 1'!H315*EXP((IR-div)*(5-H$3))-strike)</f>
        <v>-26965894.779974606</v>
      </c>
      <c r="I315" s="48">
        <f>notional*EXP(-IR*(5-I$3))*('2. Stock Price 1'!I315*EXP((IR-div)*(5-I$3))-strike)</f>
        <v>-28292564.305749327</v>
      </c>
      <c r="J315" s="48">
        <f>notional*EXP(-IR*(5-J$3))*('2. Stock Price 1'!J315*EXP((IR-div)*(5-J$3))-strike)</f>
        <v>-32215469.589428812</v>
      </c>
      <c r="K315" s="48">
        <f>notional*EXP(-IR*(5-K$3))*('2. Stock Price 1'!K315*EXP((IR-div)*(5-K$3))-strike)</f>
        <v>-37123651.062259138</v>
      </c>
      <c r="L315" s="48">
        <f>notional*EXP(-IR*(5-L$3))*('2. Stock Price 1'!L315*EXP((IR-div)*(5-L$3))-strike)</f>
        <v>-27456575.929126728</v>
      </c>
      <c r="M315" s="48">
        <f>notional*EXP(-IR*(5-M$3))*('2. Stock Price 1'!M315*EXP((IR-div)*(5-M$3))-strike)</f>
        <v>-31855226.448650159</v>
      </c>
      <c r="N315" s="48">
        <f>notional*EXP(-IR*(5-N$3))*('2. Stock Price 1'!N315*EXP((IR-div)*(5-N$3))-strike)</f>
        <v>-33418981.468297068</v>
      </c>
      <c r="O315" s="48">
        <f>notional*EXP(-IR*(5-O$3))*('2. Stock Price 1'!O315*EXP((IR-div)*(5-O$3))-strike)</f>
        <v>-34492588.308990635</v>
      </c>
      <c r="P315" s="48">
        <f>notional*EXP(-IR*(5-P$3))*('2. Stock Price 1'!P315*EXP((IR-div)*(5-P$3))-strike)</f>
        <v>-23852454.998977665</v>
      </c>
      <c r="Q315" s="48">
        <f>notional*EXP(-IR*(5-Q$3))*('2. Stock Price 1'!Q315*EXP((IR-div)*(5-Q$3))-strike)</f>
        <v>-21565853.708863463</v>
      </c>
      <c r="R315" s="48">
        <f>notional*EXP(-IR*(5-R$3))*('2. Stock Price 1'!R315*EXP((IR-div)*(5-R$3))-strike)</f>
        <v>-19147568.354447801</v>
      </c>
      <c r="S315" s="48">
        <f>notional*EXP(-IR*(5-S$3))*('2. Stock Price 1'!S315*EXP((IR-div)*(5-S$3))-strike)</f>
        <v>-34237202.841048613</v>
      </c>
      <c r="T315" s="48">
        <f>notional*EXP(-IR*(5-T$3))*('2. Stock Price 1'!T315*EXP((IR-div)*(5-T$3))-strike)</f>
        <v>-36743781.471185379</v>
      </c>
      <c r="U315" s="48">
        <f>notional*EXP(-IR*(5-U$3))*('2. Stock Price 1'!U315*EXP((IR-div)*(5-U$3))-strike)</f>
        <v>-31278622.62442974</v>
      </c>
      <c r="V315" s="48">
        <f>notional*EXP(-IR*(5-V$3))*('2. Stock Price 1'!V315*EXP((IR-div)*(5-V$3))-strike)</f>
        <v>-34631622.061730891</v>
      </c>
      <c r="W315" s="49">
        <f>notional*EXP(-IR*(5-W$3))*('2. Stock Price 1'!W315*EXP((IR-div)*(5-W$3))-strike)</f>
        <v>-35650516.955596149</v>
      </c>
    </row>
    <row r="316" spans="2:23" x14ac:dyDescent="0.35">
      <c r="B316" s="9" t="s">
        <v>312</v>
      </c>
      <c r="C316" s="11">
        <f>notional*EXP(-IR*(5-C$3))*(strike_2-'2. Stock Price 2'!C316*EXP((IR-div)*(5-C$3)))</f>
        <v>0</v>
      </c>
      <c r="D316" s="48">
        <f>notional*EXP(-IR*(5-D$3))*('2. Stock Price 1'!D316*EXP((IR-div)*(5-D$3))-strike)</f>
        <v>4494275.0993216839</v>
      </c>
      <c r="E316" s="48">
        <f>notional*EXP(-IR*(5-E$3))*('2. Stock Price 1'!E316*EXP((IR-div)*(5-E$3))-strike)</f>
        <v>-14010008.824955663</v>
      </c>
      <c r="F316" s="48">
        <f>notional*EXP(-IR*(5-F$3))*('2. Stock Price 1'!F316*EXP((IR-div)*(5-F$3))-strike)</f>
        <v>-20429637.736102752</v>
      </c>
      <c r="G316" s="48">
        <f>notional*EXP(-IR*(5-G$3))*('2. Stock Price 1'!G316*EXP((IR-div)*(5-G$3))-strike)</f>
        <v>-28302671.351273682</v>
      </c>
      <c r="H316" s="48">
        <f>notional*EXP(-IR*(5-H$3))*('2. Stock Price 1'!H316*EXP((IR-div)*(5-H$3))-strike)</f>
        <v>-37114122.990571409</v>
      </c>
      <c r="I316" s="48">
        <f>notional*EXP(-IR*(5-I$3))*('2. Stock Price 1'!I316*EXP((IR-div)*(5-I$3))-strike)</f>
        <v>-41921569.33975479</v>
      </c>
      <c r="J316" s="48">
        <f>notional*EXP(-IR*(5-J$3))*('2. Stock Price 1'!J316*EXP((IR-div)*(5-J$3))-strike)</f>
        <v>-49672538.00945349</v>
      </c>
      <c r="K316" s="48">
        <f>notional*EXP(-IR*(5-K$3))*('2. Stock Price 1'!K316*EXP((IR-div)*(5-K$3))-strike)</f>
        <v>-48068095.213408098</v>
      </c>
      <c r="L316" s="48">
        <f>notional*EXP(-IR*(5-L$3))*('2. Stock Price 1'!L316*EXP((IR-div)*(5-L$3))-strike)</f>
        <v>-48523577.449584566</v>
      </c>
      <c r="M316" s="48">
        <f>notional*EXP(-IR*(5-M$3))*('2. Stock Price 1'!M316*EXP((IR-div)*(5-M$3))-strike)</f>
        <v>-55199136.365955368</v>
      </c>
      <c r="N316" s="48">
        <f>notional*EXP(-IR*(5-N$3))*('2. Stock Price 1'!N316*EXP((IR-div)*(5-N$3))-strike)</f>
        <v>-58061091.868071429</v>
      </c>
      <c r="O316" s="48">
        <f>notional*EXP(-IR*(5-O$3))*('2. Stock Price 1'!O316*EXP((IR-div)*(5-O$3))-strike)</f>
        <v>-64582414.565189049</v>
      </c>
      <c r="P316" s="48">
        <f>notional*EXP(-IR*(5-P$3))*('2. Stock Price 1'!P316*EXP((IR-div)*(5-P$3))-strike)</f>
        <v>-65170528.610551074</v>
      </c>
      <c r="Q316" s="48">
        <f>notional*EXP(-IR*(5-Q$3))*('2. Stock Price 1'!Q316*EXP((IR-div)*(5-Q$3))-strike)</f>
        <v>-61828999.639537506</v>
      </c>
      <c r="R316" s="48">
        <f>notional*EXP(-IR*(5-R$3))*('2. Stock Price 1'!R316*EXP((IR-div)*(5-R$3))-strike)</f>
        <v>-62460450.738672093</v>
      </c>
      <c r="S316" s="48">
        <f>notional*EXP(-IR*(5-S$3))*('2. Stock Price 1'!S316*EXP((IR-div)*(5-S$3))-strike)</f>
        <v>-63367483.254460528</v>
      </c>
      <c r="T316" s="48">
        <f>notional*EXP(-IR*(5-T$3))*('2. Stock Price 1'!T316*EXP((IR-div)*(5-T$3))-strike)</f>
        <v>-66747293.092857569</v>
      </c>
      <c r="U316" s="48">
        <f>notional*EXP(-IR*(5-U$3))*('2. Stock Price 1'!U316*EXP((IR-div)*(5-U$3))-strike)</f>
        <v>-68176659.033256456</v>
      </c>
      <c r="V316" s="48">
        <f>notional*EXP(-IR*(5-V$3))*('2. Stock Price 1'!V316*EXP((IR-div)*(5-V$3))-strike)</f>
        <v>-68779338.041933641</v>
      </c>
      <c r="W316" s="49">
        <f>notional*EXP(-IR*(5-W$3))*('2. Stock Price 1'!W316*EXP((IR-div)*(5-W$3))-strike)</f>
        <v>-67845133.338381395</v>
      </c>
    </row>
    <row r="317" spans="2:23" x14ac:dyDescent="0.35">
      <c r="B317" s="9" t="s">
        <v>313</v>
      </c>
      <c r="C317" s="11">
        <f>notional*EXP(-IR*(5-C$3))*(strike_2-'2. Stock Price 2'!C317*EXP((IR-div)*(5-C$3)))</f>
        <v>0</v>
      </c>
      <c r="D317" s="48">
        <f>notional*EXP(-IR*(5-D$3))*('2. Stock Price 1'!D317*EXP((IR-div)*(5-D$3))-strike)</f>
        <v>13130928.481133053</v>
      </c>
      <c r="E317" s="48">
        <f>notional*EXP(-IR*(5-E$3))*('2. Stock Price 1'!E317*EXP((IR-div)*(5-E$3))-strike)</f>
        <v>7073960.7522853147</v>
      </c>
      <c r="F317" s="48">
        <f>notional*EXP(-IR*(5-F$3))*('2. Stock Price 1'!F317*EXP((IR-div)*(5-F$3))-strike)</f>
        <v>6088697.1457845736</v>
      </c>
      <c r="G317" s="48">
        <f>notional*EXP(-IR*(5-G$3))*('2. Stock Price 1'!G317*EXP((IR-div)*(5-G$3))-strike)</f>
        <v>11258995.469743202</v>
      </c>
      <c r="H317" s="48">
        <f>notional*EXP(-IR*(5-H$3))*('2. Stock Price 1'!H317*EXP((IR-div)*(5-H$3))-strike)</f>
        <v>26367570.659441378</v>
      </c>
      <c r="I317" s="48">
        <f>notional*EXP(-IR*(5-I$3))*('2. Stock Price 1'!I317*EXP((IR-div)*(5-I$3))-strike)</f>
        <v>44154886.711774945</v>
      </c>
      <c r="J317" s="48">
        <f>notional*EXP(-IR*(5-J$3))*('2. Stock Price 1'!J317*EXP((IR-div)*(5-J$3))-strike)</f>
        <v>34274899.492274143</v>
      </c>
      <c r="K317" s="48">
        <f>notional*EXP(-IR*(5-K$3))*('2. Stock Price 1'!K317*EXP((IR-div)*(5-K$3))-strike)</f>
        <v>26261367.266903814</v>
      </c>
      <c r="L317" s="48">
        <f>notional*EXP(-IR*(5-L$3))*('2. Stock Price 1'!L317*EXP((IR-div)*(5-L$3))-strike)</f>
        <v>14969704.717442421</v>
      </c>
      <c r="M317" s="48">
        <f>notional*EXP(-IR*(5-M$3))*('2. Stock Price 1'!M317*EXP((IR-div)*(5-M$3))-strike)</f>
        <v>14103062.523403568</v>
      </c>
      <c r="N317" s="48">
        <f>notional*EXP(-IR*(5-N$3))*('2. Stock Price 1'!N317*EXP((IR-div)*(5-N$3))-strike)</f>
        <v>40368389.443869621</v>
      </c>
      <c r="O317" s="48">
        <f>notional*EXP(-IR*(5-O$3))*('2. Stock Price 1'!O317*EXP((IR-div)*(5-O$3))-strike)</f>
        <v>44913732.693322808</v>
      </c>
      <c r="P317" s="48">
        <f>notional*EXP(-IR*(5-P$3))*('2. Stock Price 1'!P317*EXP((IR-div)*(5-P$3))-strike)</f>
        <v>37953735.520788632</v>
      </c>
      <c r="Q317" s="48">
        <f>notional*EXP(-IR*(5-Q$3))*('2. Stock Price 1'!Q317*EXP((IR-div)*(5-Q$3))-strike)</f>
        <v>31151234.227688305</v>
      </c>
      <c r="R317" s="48">
        <f>notional*EXP(-IR*(5-R$3))*('2. Stock Price 1'!R317*EXP((IR-div)*(5-R$3))-strike)</f>
        <v>12548952.117360746</v>
      </c>
      <c r="S317" s="48">
        <f>notional*EXP(-IR*(5-S$3))*('2. Stock Price 1'!S317*EXP((IR-div)*(5-S$3))-strike)</f>
        <v>6695053.7486504773</v>
      </c>
      <c r="T317" s="48">
        <f>notional*EXP(-IR*(5-T$3))*('2. Stock Price 1'!T317*EXP((IR-div)*(5-T$3))-strike)</f>
        <v>-16896762.113155786</v>
      </c>
      <c r="U317" s="48">
        <f>notional*EXP(-IR*(5-U$3))*('2. Stock Price 1'!U317*EXP((IR-div)*(5-U$3))-strike)</f>
        <v>-3548300.6537519768</v>
      </c>
      <c r="V317" s="48">
        <f>notional*EXP(-IR*(5-V$3))*('2. Stock Price 1'!V317*EXP((IR-div)*(5-V$3))-strike)</f>
        <v>-9296761.1050470043</v>
      </c>
      <c r="W317" s="49">
        <f>notional*EXP(-IR*(5-W$3))*('2. Stock Price 1'!W317*EXP((IR-div)*(5-W$3))-strike)</f>
        <v>11696644.337554701</v>
      </c>
    </row>
    <row r="318" spans="2:23" x14ac:dyDescent="0.35">
      <c r="B318" s="9" t="s">
        <v>314</v>
      </c>
      <c r="C318" s="11">
        <f>notional*EXP(-IR*(5-C$3))*(strike_2-'2. Stock Price 2'!C318*EXP((IR-div)*(5-C$3)))</f>
        <v>0</v>
      </c>
      <c r="D318" s="48">
        <f>notional*EXP(-IR*(5-D$3))*('2. Stock Price 1'!D318*EXP((IR-div)*(5-D$3))-strike)</f>
        <v>-2107497.2187177092</v>
      </c>
      <c r="E318" s="48">
        <f>notional*EXP(-IR*(5-E$3))*('2. Stock Price 1'!E318*EXP((IR-div)*(5-E$3))-strike)</f>
        <v>-1463958.4282189861</v>
      </c>
      <c r="F318" s="48">
        <f>notional*EXP(-IR*(5-F$3))*('2. Stock Price 1'!F318*EXP((IR-div)*(5-F$3))-strike)</f>
        <v>-4756785.130948456</v>
      </c>
      <c r="G318" s="48">
        <f>notional*EXP(-IR*(5-G$3))*('2. Stock Price 1'!G318*EXP((IR-div)*(5-G$3))-strike)</f>
        <v>-14661534.024303656</v>
      </c>
      <c r="H318" s="48">
        <f>notional*EXP(-IR*(5-H$3))*('2. Stock Price 1'!H318*EXP((IR-div)*(5-H$3))-strike)</f>
        <v>-24093535.671741106</v>
      </c>
      <c r="I318" s="48">
        <f>notional*EXP(-IR*(5-I$3))*('2. Stock Price 1'!I318*EXP((IR-div)*(5-I$3))-strike)</f>
        <v>-23072022.393585552</v>
      </c>
      <c r="J318" s="48">
        <f>notional*EXP(-IR*(5-J$3))*('2. Stock Price 1'!J318*EXP((IR-div)*(5-J$3))-strike)</f>
        <v>-24101438.16755265</v>
      </c>
      <c r="K318" s="48">
        <f>notional*EXP(-IR*(5-K$3))*('2. Stock Price 1'!K318*EXP((IR-div)*(5-K$3))-strike)</f>
        <v>-22951406.14152623</v>
      </c>
      <c r="L318" s="48">
        <f>notional*EXP(-IR*(5-L$3))*('2. Stock Price 1'!L318*EXP((IR-div)*(5-L$3))-strike)</f>
        <v>-30142336.078550573</v>
      </c>
      <c r="M318" s="48">
        <f>notional*EXP(-IR*(5-M$3))*('2. Stock Price 1'!M318*EXP((IR-div)*(5-M$3))-strike)</f>
        <v>-29383756.932636276</v>
      </c>
      <c r="N318" s="48">
        <f>notional*EXP(-IR*(5-N$3))*('2. Stock Price 1'!N318*EXP((IR-div)*(5-N$3))-strike)</f>
        <v>-37802825.590415336</v>
      </c>
      <c r="O318" s="48">
        <f>notional*EXP(-IR*(5-O$3))*('2. Stock Price 1'!O318*EXP((IR-div)*(5-O$3))-strike)</f>
        <v>-44129721.875020169</v>
      </c>
      <c r="P318" s="48">
        <f>notional*EXP(-IR*(5-P$3))*('2. Stock Price 1'!P318*EXP((IR-div)*(5-P$3))-strike)</f>
        <v>-52452253.495441608</v>
      </c>
      <c r="Q318" s="48">
        <f>notional*EXP(-IR*(5-Q$3))*('2. Stock Price 1'!Q318*EXP((IR-div)*(5-Q$3))-strike)</f>
        <v>-60878999.218257919</v>
      </c>
      <c r="R318" s="48">
        <f>notional*EXP(-IR*(5-R$3))*('2. Stock Price 1'!R318*EXP((IR-div)*(5-R$3))-strike)</f>
        <v>-62585250.66767101</v>
      </c>
      <c r="S318" s="48">
        <f>notional*EXP(-IR*(5-S$3))*('2. Stock Price 1'!S318*EXP((IR-div)*(5-S$3))-strike)</f>
        <v>-65217837.324586302</v>
      </c>
      <c r="T318" s="48">
        <f>notional*EXP(-IR*(5-T$3))*('2. Stock Price 1'!T318*EXP((IR-div)*(5-T$3))-strike)</f>
        <v>-66986598.398923449</v>
      </c>
      <c r="U318" s="48">
        <f>notional*EXP(-IR*(5-U$3))*('2. Stock Price 1'!U318*EXP((IR-div)*(5-U$3))-strike)</f>
        <v>-66195193.200824916</v>
      </c>
      <c r="V318" s="48">
        <f>notional*EXP(-IR*(5-V$3))*('2. Stock Price 1'!V318*EXP((IR-div)*(5-V$3))-strike)</f>
        <v>-68671380.202817157</v>
      </c>
      <c r="W318" s="49">
        <f>notional*EXP(-IR*(5-W$3))*('2. Stock Price 1'!W318*EXP((IR-div)*(5-W$3))-strike)</f>
        <v>-72353837.206464648</v>
      </c>
    </row>
    <row r="319" spans="2:23" x14ac:dyDescent="0.35">
      <c r="B319" s="9" t="s">
        <v>315</v>
      </c>
      <c r="C319" s="11">
        <f>notional*EXP(-IR*(5-C$3))*(strike_2-'2. Stock Price 2'!C319*EXP((IR-div)*(5-C$3)))</f>
        <v>0</v>
      </c>
      <c r="D319" s="48">
        <f>notional*EXP(-IR*(5-D$3))*('2. Stock Price 1'!D319*EXP((IR-div)*(5-D$3))-strike)</f>
        <v>482321.73182701267</v>
      </c>
      <c r="E319" s="48">
        <f>notional*EXP(-IR*(5-E$3))*('2. Stock Price 1'!E319*EXP((IR-div)*(5-E$3))-strike)</f>
        <v>-5994585.6783883749</v>
      </c>
      <c r="F319" s="48">
        <f>notional*EXP(-IR*(5-F$3))*('2. Stock Price 1'!F319*EXP((IR-div)*(5-F$3))-strike)</f>
        <v>-12987007.150122439</v>
      </c>
      <c r="G319" s="48">
        <f>notional*EXP(-IR*(5-G$3))*('2. Stock Price 1'!G319*EXP((IR-div)*(5-G$3))-strike)</f>
        <v>-19405975.251986936</v>
      </c>
      <c r="H319" s="48">
        <f>notional*EXP(-IR*(5-H$3))*('2. Stock Price 1'!H319*EXP((IR-div)*(5-H$3))-strike)</f>
        <v>-15508485.613271089</v>
      </c>
      <c r="I319" s="48">
        <f>notional*EXP(-IR*(5-I$3))*('2. Stock Price 1'!I319*EXP((IR-div)*(5-I$3))-strike)</f>
        <v>-11834507.878415128</v>
      </c>
      <c r="J319" s="48">
        <f>notional*EXP(-IR*(5-J$3))*('2. Stock Price 1'!J319*EXP((IR-div)*(5-J$3))-strike)</f>
        <v>-15225038.290796231</v>
      </c>
      <c r="K319" s="48">
        <f>notional*EXP(-IR*(5-K$3))*('2. Stock Price 1'!K319*EXP((IR-div)*(5-K$3))-strike)</f>
        <v>-18649729.719961155</v>
      </c>
      <c r="L319" s="48">
        <f>notional*EXP(-IR*(5-L$3))*('2. Stock Price 1'!L319*EXP((IR-div)*(5-L$3))-strike)</f>
        <v>-15561893.440647377</v>
      </c>
      <c r="M319" s="48">
        <f>notional*EXP(-IR*(5-M$3))*('2. Stock Price 1'!M319*EXP((IR-div)*(5-M$3))-strike)</f>
        <v>-22669241.165101316</v>
      </c>
      <c r="N319" s="48">
        <f>notional*EXP(-IR*(5-N$3))*('2. Stock Price 1'!N319*EXP((IR-div)*(5-N$3))-strike)</f>
        <v>-27173327.759787139</v>
      </c>
      <c r="O319" s="48">
        <f>notional*EXP(-IR*(5-O$3))*('2. Stock Price 1'!O319*EXP((IR-div)*(5-O$3))-strike)</f>
        <v>-26011702.27818783</v>
      </c>
      <c r="P319" s="48">
        <f>notional*EXP(-IR*(5-P$3))*('2. Stock Price 1'!P319*EXP((IR-div)*(5-P$3))-strike)</f>
        <v>-30123627.691004321</v>
      </c>
      <c r="Q319" s="48">
        <f>notional*EXP(-IR*(5-Q$3))*('2. Stock Price 1'!Q319*EXP((IR-div)*(5-Q$3))-strike)</f>
        <v>-36427091.44221627</v>
      </c>
      <c r="R319" s="48">
        <f>notional*EXP(-IR*(5-R$3))*('2. Stock Price 1'!R319*EXP((IR-div)*(5-R$3))-strike)</f>
        <v>-39725526.806151256</v>
      </c>
      <c r="S319" s="48">
        <f>notional*EXP(-IR*(5-S$3))*('2. Stock Price 1'!S319*EXP((IR-div)*(5-S$3))-strike)</f>
        <v>-41978042.272768378</v>
      </c>
      <c r="T319" s="48">
        <f>notional*EXP(-IR*(5-T$3))*('2. Stock Price 1'!T319*EXP((IR-div)*(5-T$3))-strike)</f>
        <v>-45598474.021830589</v>
      </c>
      <c r="U319" s="48">
        <f>notional*EXP(-IR*(5-U$3))*('2. Stock Price 1'!U319*EXP((IR-div)*(5-U$3))-strike)</f>
        <v>-52369886.484982759</v>
      </c>
      <c r="V319" s="48">
        <f>notional*EXP(-IR*(5-V$3))*('2. Stock Price 1'!V319*EXP((IR-div)*(5-V$3))-strike)</f>
        <v>-40957270.861296758</v>
      </c>
      <c r="W319" s="49">
        <f>notional*EXP(-IR*(5-W$3))*('2. Stock Price 1'!W319*EXP((IR-div)*(5-W$3))-strike)</f>
        <v>-55156102.223457858</v>
      </c>
    </row>
    <row r="320" spans="2:23" x14ac:dyDescent="0.35">
      <c r="B320" s="9" t="s">
        <v>316</v>
      </c>
      <c r="C320" s="11">
        <f>notional*EXP(-IR*(5-C$3))*(strike_2-'2. Stock Price 2'!C320*EXP((IR-div)*(5-C$3)))</f>
        <v>0</v>
      </c>
      <c r="D320" s="48">
        <f>notional*EXP(-IR*(5-D$3))*('2. Stock Price 1'!D320*EXP((IR-div)*(5-D$3))-strike)</f>
        <v>-13783805.347994253</v>
      </c>
      <c r="E320" s="48">
        <f>notional*EXP(-IR*(5-E$3))*('2. Stock Price 1'!E320*EXP((IR-div)*(5-E$3))-strike)</f>
        <v>1228597.9076714169</v>
      </c>
      <c r="F320" s="48">
        <f>notional*EXP(-IR*(5-F$3))*('2. Stock Price 1'!F320*EXP((IR-div)*(5-F$3))-strike)</f>
        <v>-9514396.5830120333</v>
      </c>
      <c r="G320" s="48">
        <f>notional*EXP(-IR*(5-G$3))*('2. Stock Price 1'!G320*EXP((IR-div)*(5-G$3))-strike)</f>
        <v>-9299446.5693097189</v>
      </c>
      <c r="H320" s="48">
        <f>notional*EXP(-IR*(5-H$3))*('2. Stock Price 1'!H320*EXP((IR-div)*(5-H$3))-strike)</f>
        <v>-11999429.827540742</v>
      </c>
      <c r="I320" s="48">
        <f>notional*EXP(-IR*(5-I$3))*('2. Stock Price 1'!I320*EXP((IR-div)*(5-I$3))-strike)</f>
        <v>-9514169.5716166608</v>
      </c>
      <c r="J320" s="48">
        <f>notional*EXP(-IR*(5-J$3))*('2. Stock Price 1'!J320*EXP((IR-div)*(5-J$3))-strike)</f>
        <v>-1683887.4317542792</v>
      </c>
      <c r="K320" s="48">
        <f>notional*EXP(-IR*(5-K$3))*('2. Stock Price 1'!K320*EXP((IR-div)*(5-K$3))-strike)</f>
        <v>-1587935.4924453979</v>
      </c>
      <c r="L320" s="48">
        <f>notional*EXP(-IR*(5-L$3))*('2. Stock Price 1'!L320*EXP((IR-div)*(5-L$3))-strike)</f>
        <v>5031569.8793164929</v>
      </c>
      <c r="M320" s="48">
        <f>notional*EXP(-IR*(5-M$3))*('2. Stock Price 1'!M320*EXP((IR-div)*(5-M$3))-strike)</f>
        <v>7264029.6396329096</v>
      </c>
      <c r="N320" s="48">
        <f>notional*EXP(-IR*(5-N$3))*('2. Stock Price 1'!N320*EXP((IR-div)*(5-N$3))-strike)</f>
        <v>7176970.6904218644</v>
      </c>
      <c r="O320" s="48">
        <f>notional*EXP(-IR*(5-O$3))*('2. Stock Price 1'!O320*EXP((IR-div)*(5-O$3))-strike)</f>
        <v>5830912.1528052893</v>
      </c>
      <c r="P320" s="48">
        <f>notional*EXP(-IR*(5-P$3))*('2. Stock Price 1'!P320*EXP((IR-div)*(5-P$3))-strike)</f>
        <v>7773528.2121580644</v>
      </c>
      <c r="Q320" s="48">
        <f>notional*EXP(-IR*(5-Q$3))*('2. Stock Price 1'!Q320*EXP((IR-div)*(5-Q$3))-strike)</f>
        <v>638391.8927599357</v>
      </c>
      <c r="R320" s="48">
        <f>notional*EXP(-IR*(5-R$3))*('2. Stock Price 1'!R320*EXP((IR-div)*(5-R$3))-strike)</f>
        <v>6108797.9803740606</v>
      </c>
      <c r="S320" s="48">
        <f>notional*EXP(-IR*(5-S$3))*('2. Stock Price 1'!S320*EXP((IR-div)*(5-S$3))-strike)</f>
        <v>-1067247.8283108834</v>
      </c>
      <c r="T320" s="48">
        <f>notional*EXP(-IR*(5-T$3))*('2. Stock Price 1'!T320*EXP((IR-div)*(5-T$3))-strike)</f>
        <v>-5353492.8594175391</v>
      </c>
      <c r="U320" s="48">
        <f>notional*EXP(-IR*(5-U$3))*('2. Stock Price 1'!U320*EXP((IR-div)*(5-U$3))-strike)</f>
        <v>-5934145.4687698465</v>
      </c>
      <c r="V320" s="48">
        <f>notional*EXP(-IR*(5-V$3))*('2. Stock Price 1'!V320*EXP((IR-div)*(5-V$3))-strike)</f>
        <v>-13165541.643468134</v>
      </c>
      <c r="W320" s="49">
        <f>notional*EXP(-IR*(5-W$3))*('2. Stock Price 1'!W320*EXP((IR-div)*(5-W$3))-strike)</f>
        <v>3325566.9070957196</v>
      </c>
    </row>
    <row r="321" spans="2:23" x14ac:dyDescent="0.35">
      <c r="B321" s="9" t="s">
        <v>317</v>
      </c>
      <c r="C321" s="11">
        <f>notional*EXP(-IR*(5-C$3))*(strike_2-'2. Stock Price 2'!C321*EXP((IR-div)*(5-C$3)))</f>
        <v>0</v>
      </c>
      <c r="D321" s="48">
        <f>notional*EXP(-IR*(5-D$3))*('2. Stock Price 1'!D321*EXP((IR-div)*(5-D$3))-strike)</f>
        <v>-10178463.421489874</v>
      </c>
      <c r="E321" s="48">
        <f>notional*EXP(-IR*(5-E$3))*('2. Stock Price 1'!E321*EXP((IR-div)*(5-E$3))-strike)</f>
        <v>-11005310.297000015</v>
      </c>
      <c r="F321" s="48">
        <f>notional*EXP(-IR*(5-F$3))*('2. Stock Price 1'!F321*EXP((IR-div)*(5-F$3))-strike)</f>
        <v>-6120014.8558430839</v>
      </c>
      <c r="G321" s="48">
        <f>notional*EXP(-IR*(5-G$3))*('2. Stock Price 1'!G321*EXP((IR-div)*(5-G$3))-strike)</f>
        <v>-14579385.237181325</v>
      </c>
      <c r="H321" s="48">
        <f>notional*EXP(-IR*(5-H$3))*('2. Stock Price 1'!H321*EXP((IR-div)*(5-H$3))-strike)</f>
        <v>-14476929.392541403</v>
      </c>
      <c r="I321" s="48">
        <f>notional*EXP(-IR*(5-I$3))*('2. Stock Price 1'!I321*EXP((IR-div)*(5-I$3))-strike)</f>
        <v>-15599044.425740896</v>
      </c>
      <c r="J321" s="48">
        <f>notional*EXP(-IR*(5-J$3))*('2. Stock Price 1'!J321*EXP((IR-div)*(5-J$3))-strike)</f>
        <v>-19268101.676537301</v>
      </c>
      <c r="K321" s="48">
        <f>notional*EXP(-IR*(5-K$3))*('2. Stock Price 1'!K321*EXP((IR-div)*(5-K$3))-strike)</f>
        <v>-15677346.142860444</v>
      </c>
      <c r="L321" s="48">
        <f>notional*EXP(-IR*(5-L$3))*('2. Stock Price 1'!L321*EXP((IR-div)*(5-L$3))-strike)</f>
        <v>-5993745.7908712486</v>
      </c>
      <c r="M321" s="48">
        <f>notional*EXP(-IR*(5-M$3))*('2. Stock Price 1'!M321*EXP((IR-div)*(5-M$3))-strike)</f>
        <v>-10536139.322156554</v>
      </c>
      <c r="N321" s="48">
        <f>notional*EXP(-IR*(5-N$3))*('2. Stock Price 1'!N321*EXP((IR-div)*(5-N$3))-strike)</f>
        <v>-19698309.116568446</v>
      </c>
      <c r="O321" s="48">
        <f>notional*EXP(-IR*(5-O$3))*('2. Stock Price 1'!O321*EXP((IR-div)*(5-O$3))-strike)</f>
        <v>-20313781.542533256</v>
      </c>
      <c r="P321" s="48">
        <f>notional*EXP(-IR*(5-P$3))*('2. Stock Price 1'!P321*EXP((IR-div)*(5-P$3))-strike)</f>
        <v>-6637337.8448111732</v>
      </c>
      <c r="Q321" s="48">
        <f>notional*EXP(-IR*(5-Q$3))*('2. Stock Price 1'!Q321*EXP((IR-div)*(5-Q$3))-strike)</f>
        <v>-1739425.637423465</v>
      </c>
      <c r="R321" s="48">
        <f>notional*EXP(-IR*(5-R$3))*('2. Stock Price 1'!R321*EXP((IR-div)*(5-R$3))-strike)</f>
        <v>10030295.16414482</v>
      </c>
      <c r="S321" s="48">
        <f>notional*EXP(-IR*(5-S$3))*('2. Stock Price 1'!S321*EXP((IR-div)*(5-S$3))-strike)</f>
        <v>16898689.768245872</v>
      </c>
      <c r="T321" s="48">
        <f>notional*EXP(-IR*(5-T$3))*('2. Stock Price 1'!T321*EXP((IR-div)*(5-T$3))-strike)</f>
        <v>9315304.9324218258</v>
      </c>
      <c r="U321" s="48">
        <f>notional*EXP(-IR*(5-U$3))*('2. Stock Price 1'!U321*EXP((IR-div)*(5-U$3))-strike)</f>
        <v>30702882.479590405</v>
      </c>
      <c r="V321" s="48">
        <f>notional*EXP(-IR*(5-V$3))*('2. Stock Price 1'!V321*EXP((IR-div)*(5-V$3))-strike)</f>
        <v>34366456.478443049</v>
      </c>
      <c r="W321" s="49">
        <f>notional*EXP(-IR*(5-W$3))*('2. Stock Price 1'!W321*EXP((IR-div)*(5-W$3))-strike)</f>
        <v>26418889.686883148</v>
      </c>
    </row>
    <row r="322" spans="2:23" x14ac:dyDescent="0.35">
      <c r="B322" s="9" t="s">
        <v>318</v>
      </c>
      <c r="C322" s="11">
        <f>notional*EXP(-IR*(5-C$3))*(strike_2-'2. Stock Price 2'!C322*EXP((IR-div)*(5-C$3)))</f>
        <v>0</v>
      </c>
      <c r="D322" s="48">
        <f>notional*EXP(-IR*(5-D$3))*('2. Stock Price 1'!D322*EXP((IR-div)*(5-D$3))-strike)</f>
        <v>2287046.7404011237</v>
      </c>
      <c r="E322" s="48">
        <f>notional*EXP(-IR*(5-E$3))*('2. Stock Price 1'!E322*EXP((IR-div)*(5-E$3))-strike)</f>
        <v>-3928524.1096460815</v>
      </c>
      <c r="F322" s="48">
        <f>notional*EXP(-IR*(5-F$3))*('2. Stock Price 1'!F322*EXP((IR-div)*(5-F$3))-strike)</f>
        <v>3956519.7765708691</v>
      </c>
      <c r="G322" s="48">
        <f>notional*EXP(-IR*(5-G$3))*('2. Stock Price 1'!G322*EXP((IR-div)*(5-G$3))-strike)</f>
        <v>23778557.586272631</v>
      </c>
      <c r="H322" s="48">
        <f>notional*EXP(-IR*(5-H$3))*('2. Stock Price 1'!H322*EXP((IR-div)*(5-H$3))-strike)</f>
        <v>38392741.432972379</v>
      </c>
      <c r="I322" s="48">
        <f>notional*EXP(-IR*(5-I$3))*('2. Stock Price 1'!I322*EXP((IR-div)*(5-I$3))-strike)</f>
        <v>26580482.88875591</v>
      </c>
      <c r="J322" s="48">
        <f>notional*EXP(-IR*(5-J$3))*('2. Stock Price 1'!J322*EXP((IR-div)*(5-J$3))-strike)</f>
        <v>14566007.475295823</v>
      </c>
      <c r="K322" s="48">
        <f>notional*EXP(-IR*(5-K$3))*('2. Stock Price 1'!K322*EXP((IR-div)*(5-K$3))-strike)</f>
        <v>18990018.590225559</v>
      </c>
      <c r="L322" s="48">
        <f>notional*EXP(-IR*(5-L$3))*('2. Stock Price 1'!L322*EXP((IR-div)*(5-L$3))-strike)</f>
        <v>9950252.3221977055</v>
      </c>
      <c r="M322" s="48">
        <f>notional*EXP(-IR*(5-M$3))*('2. Stock Price 1'!M322*EXP((IR-div)*(5-M$3))-strike)</f>
        <v>14210369.349912312</v>
      </c>
      <c r="N322" s="48">
        <f>notional*EXP(-IR*(5-N$3))*('2. Stock Price 1'!N322*EXP((IR-div)*(5-N$3))-strike)</f>
        <v>514921.79882136011</v>
      </c>
      <c r="O322" s="48">
        <f>notional*EXP(-IR*(5-O$3))*('2. Stock Price 1'!O322*EXP((IR-div)*(5-O$3))-strike)</f>
        <v>129542.5230184438</v>
      </c>
      <c r="P322" s="48">
        <f>notional*EXP(-IR*(5-P$3))*('2. Stock Price 1'!P322*EXP((IR-div)*(5-P$3))-strike)</f>
        <v>8449798.658817159</v>
      </c>
      <c r="Q322" s="48">
        <f>notional*EXP(-IR*(5-Q$3))*('2. Stock Price 1'!Q322*EXP((IR-div)*(5-Q$3))-strike)</f>
        <v>15578720.810672065</v>
      </c>
      <c r="R322" s="48">
        <f>notional*EXP(-IR*(5-R$3))*('2. Stock Price 1'!R322*EXP((IR-div)*(5-R$3))-strike)</f>
        <v>536411.60748168454</v>
      </c>
      <c r="S322" s="48">
        <f>notional*EXP(-IR*(5-S$3))*('2. Stock Price 1'!S322*EXP((IR-div)*(5-S$3))-strike)</f>
        <v>2930687.991827419</v>
      </c>
      <c r="T322" s="48">
        <f>notional*EXP(-IR*(5-T$3))*('2. Stock Price 1'!T322*EXP((IR-div)*(5-T$3))-strike)</f>
        <v>6013696.5989816142</v>
      </c>
      <c r="U322" s="48">
        <f>notional*EXP(-IR*(5-U$3))*('2. Stock Price 1'!U322*EXP((IR-div)*(5-U$3))-strike)</f>
        <v>4758463.8329286883</v>
      </c>
      <c r="V322" s="48">
        <f>notional*EXP(-IR*(5-V$3))*('2. Stock Price 1'!V322*EXP((IR-div)*(5-V$3))-strike)</f>
        <v>-5069652.8226457629</v>
      </c>
      <c r="W322" s="49">
        <f>notional*EXP(-IR*(5-W$3))*('2. Stock Price 1'!W322*EXP((IR-div)*(5-W$3))-strike)</f>
        <v>-1486820.9694669759</v>
      </c>
    </row>
    <row r="323" spans="2:23" x14ac:dyDescent="0.35">
      <c r="B323" s="9" t="s">
        <v>319</v>
      </c>
      <c r="C323" s="11">
        <f>notional*EXP(-IR*(5-C$3))*(strike_2-'2. Stock Price 2'!C323*EXP((IR-div)*(5-C$3)))</f>
        <v>0</v>
      </c>
      <c r="D323" s="48">
        <f>notional*EXP(-IR*(5-D$3))*('2. Stock Price 1'!D323*EXP((IR-div)*(5-D$3))-strike)</f>
        <v>-6832750.4391439045</v>
      </c>
      <c r="E323" s="48">
        <f>notional*EXP(-IR*(5-E$3))*('2. Stock Price 1'!E323*EXP((IR-div)*(5-E$3))-strike)</f>
        <v>-11968032.082258876</v>
      </c>
      <c r="F323" s="48">
        <f>notional*EXP(-IR*(5-F$3))*('2. Stock Price 1'!F323*EXP((IR-div)*(5-F$3))-strike)</f>
        <v>-14777322.206856199</v>
      </c>
      <c r="G323" s="48">
        <f>notional*EXP(-IR*(5-G$3))*('2. Stock Price 1'!G323*EXP((IR-div)*(5-G$3))-strike)</f>
        <v>-4334158.2966166381</v>
      </c>
      <c r="H323" s="48">
        <f>notional*EXP(-IR*(5-H$3))*('2. Stock Price 1'!H323*EXP((IR-div)*(5-H$3))-strike)</f>
        <v>15738221.378474787</v>
      </c>
      <c r="I323" s="48">
        <f>notional*EXP(-IR*(5-I$3))*('2. Stock Price 1'!I323*EXP((IR-div)*(5-I$3))-strike)</f>
        <v>8927777.5659928247</v>
      </c>
      <c r="J323" s="48">
        <f>notional*EXP(-IR*(5-J$3))*('2. Stock Price 1'!J323*EXP((IR-div)*(5-J$3))-strike)</f>
        <v>5533930.914332822</v>
      </c>
      <c r="K323" s="48">
        <f>notional*EXP(-IR*(5-K$3))*('2. Stock Price 1'!K323*EXP((IR-div)*(5-K$3))-strike)</f>
        <v>-11587545.167570919</v>
      </c>
      <c r="L323" s="48">
        <f>notional*EXP(-IR*(5-L$3))*('2. Stock Price 1'!L323*EXP((IR-div)*(5-L$3))-strike)</f>
        <v>-21143360.652303483</v>
      </c>
      <c r="M323" s="48">
        <f>notional*EXP(-IR*(5-M$3))*('2. Stock Price 1'!M323*EXP((IR-div)*(5-M$3))-strike)</f>
        <v>-20146458.831422612</v>
      </c>
      <c r="N323" s="48">
        <f>notional*EXP(-IR*(5-N$3))*('2. Stock Price 1'!N323*EXP((IR-div)*(5-N$3))-strike)</f>
        <v>-29692696.224499468</v>
      </c>
      <c r="O323" s="48">
        <f>notional*EXP(-IR*(5-O$3))*('2. Stock Price 1'!O323*EXP((IR-div)*(5-O$3))-strike)</f>
        <v>-25691133.103394717</v>
      </c>
      <c r="P323" s="48">
        <f>notional*EXP(-IR*(5-P$3))*('2. Stock Price 1'!P323*EXP((IR-div)*(5-P$3))-strike)</f>
        <v>-24368424.852434259</v>
      </c>
      <c r="Q323" s="48">
        <f>notional*EXP(-IR*(5-Q$3))*('2. Stock Price 1'!Q323*EXP((IR-div)*(5-Q$3))-strike)</f>
        <v>-15941662.540545797</v>
      </c>
      <c r="R323" s="48">
        <f>notional*EXP(-IR*(5-R$3))*('2. Stock Price 1'!R323*EXP((IR-div)*(5-R$3))-strike)</f>
        <v>-21841010.912259154</v>
      </c>
      <c r="S323" s="48">
        <f>notional*EXP(-IR*(5-S$3))*('2. Stock Price 1'!S323*EXP((IR-div)*(5-S$3))-strike)</f>
        <v>-26201508.359494627</v>
      </c>
      <c r="T323" s="48">
        <f>notional*EXP(-IR*(5-T$3))*('2. Stock Price 1'!T323*EXP((IR-div)*(5-T$3))-strike)</f>
        <v>-35394122.154874265</v>
      </c>
      <c r="U323" s="48">
        <f>notional*EXP(-IR*(5-U$3))*('2. Stock Price 1'!U323*EXP((IR-div)*(5-U$3))-strike)</f>
        <v>-32545309.080615565</v>
      </c>
      <c r="V323" s="48">
        <f>notional*EXP(-IR*(5-V$3))*('2. Stock Price 1'!V323*EXP((IR-div)*(5-V$3))-strike)</f>
        <v>-32096863.816316113</v>
      </c>
      <c r="W323" s="49">
        <f>notional*EXP(-IR*(5-W$3))*('2. Stock Price 1'!W323*EXP((IR-div)*(5-W$3))-strike)</f>
        <v>-38042223.680192329</v>
      </c>
    </row>
    <row r="324" spans="2:23" x14ac:dyDescent="0.35">
      <c r="B324" s="9" t="s">
        <v>320</v>
      </c>
      <c r="C324" s="11">
        <f>notional*EXP(-IR*(5-C$3))*(strike_2-'2. Stock Price 2'!C324*EXP((IR-div)*(5-C$3)))</f>
        <v>0</v>
      </c>
      <c r="D324" s="48">
        <f>notional*EXP(-IR*(5-D$3))*('2. Stock Price 1'!D324*EXP((IR-div)*(5-D$3))-strike)</f>
        <v>-254822.86814243122</v>
      </c>
      <c r="E324" s="48">
        <f>notional*EXP(-IR*(5-E$3))*('2. Stock Price 1'!E324*EXP((IR-div)*(5-E$3))-strike)</f>
        <v>-843374.53422678285</v>
      </c>
      <c r="F324" s="48">
        <f>notional*EXP(-IR*(5-F$3))*('2. Stock Price 1'!F324*EXP((IR-div)*(5-F$3))-strike)</f>
        <v>3821902.9352986142</v>
      </c>
      <c r="G324" s="48">
        <f>notional*EXP(-IR*(5-G$3))*('2. Stock Price 1'!G324*EXP((IR-div)*(5-G$3))-strike)</f>
        <v>5177208.5966924829</v>
      </c>
      <c r="H324" s="48">
        <f>notional*EXP(-IR*(5-H$3))*('2. Stock Price 1'!H324*EXP((IR-div)*(5-H$3))-strike)</f>
        <v>6514478.6102968473</v>
      </c>
      <c r="I324" s="48">
        <f>notional*EXP(-IR*(5-I$3))*('2. Stock Price 1'!I324*EXP((IR-div)*(5-I$3))-strike)</f>
        <v>1662754.3705948566</v>
      </c>
      <c r="J324" s="48">
        <f>notional*EXP(-IR*(5-J$3))*('2. Stock Price 1'!J324*EXP((IR-div)*(5-J$3))-strike)</f>
        <v>10643673.446717462</v>
      </c>
      <c r="K324" s="48">
        <f>notional*EXP(-IR*(5-K$3))*('2. Stock Price 1'!K324*EXP((IR-div)*(5-K$3))-strike)</f>
        <v>2244701.6405550782</v>
      </c>
      <c r="L324" s="48">
        <f>notional*EXP(-IR*(5-L$3))*('2. Stock Price 1'!L324*EXP((IR-div)*(5-L$3))-strike)</f>
        <v>3985486.7796266088</v>
      </c>
      <c r="M324" s="48">
        <f>notional*EXP(-IR*(5-M$3))*('2. Stock Price 1'!M324*EXP((IR-div)*(5-M$3))-strike)</f>
        <v>-928950.94385161088</v>
      </c>
      <c r="N324" s="48">
        <f>notional*EXP(-IR*(5-N$3))*('2. Stock Price 1'!N324*EXP((IR-div)*(5-N$3))-strike)</f>
        <v>3981190.7628186578</v>
      </c>
      <c r="O324" s="48">
        <f>notional*EXP(-IR*(5-O$3))*('2. Stock Price 1'!O324*EXP((IR-div)*(5-O$3))-strike)</f>
        <v>10294336.511619119</v>
      </c>
      <c r="P324" s="48">
        <f>notional*EXP(-IR*(5-P$3))*('2. Stock Price 1'!P324*EXP((IR-div)*(5-P$3))-strike)</f>
        <v>14521064.202371115</v>
      </c>
      <c r="Q324" s="48">
        <f>notional*EXP(-IR*(5-Q$3))*('2. Stock Price 1'!Q324*EXP((IR-div)*(5-Q$3))-strike)</f>
        <v>15340758.662808387</v>
      </c>
      <c r="R324" s="48">
        <f>notional*EXP(-IR*(5-R$3))*('2. Stock Price 1'!R324*EXP((IR-div)*(5-R$3))-strike)</f>
        <v>20167234.335617606</v>
      </c>
      <c r="S324" s="48">
        <f>notional*EXP(-IR*(5-S$3))*('2. Stock Price 1'!S324*EXP((IR-div)*(5-S$3))-strike)</f>
        <v>23816853.672865719</v>
      </c>
      <c r="T324" s="48">
        <f>notional*EXP(-IR*(5-T$3))*('2. Stock Price 1'!T324*EXP((IR-div)*(5-T$3))-strike)</f>
        <v>25019216.350222938</v>
      </c>
      <c r="U324" s="48">
        <f>notional*EXP(-IR*(5-U$3))*('2. Stock Price 1'!U324*EXP((IR-div)*(5-U$3))-strike)</f>
        <v>44270361.563921385</v>
      </c>
      <c r="V324" s="48">
        <f>notional*EXP(-IR*(5-V$3))*('2. Stock Price 1'!V324*EXP((IR-div)*(5-V$3))-strike)</f>
        <v>32603173.133218788</v>
      </c>
      <c r="W324" s="49">
        <f>notional*EXP(-IR*(5-W$3))*('2. Stock Price 1'!W324*EXP((IR-div)*(5-W$3))-strike)</f>
        <v>39746242.744716398</v>
      </c>
    </row>
    <row r="325" spans="2:23" x14ac:dyDescent="0.35">
      <c r="B325" s="9" t="s">
        <v>321</v>
      </c>
      <c r="C325" s="11">
        <f>notional*EXP(-IR*(5-C$3))*(strike_2-'2. Stock Price 2'!C325*EXP((IR-div)*(5-C$3)))</f>
        <v>0</v>
      </c>
      <c r="D325" s="48">
        <f>notional*EXP(-IR*(5-D$3))*('2. Stock Price 1'!D325*EXP((IR-div)*(5-D$3))-strike)</f>
        <v>-5006154.0024285773</v>
      </c>
      <c r="E325" s="48">
        <f>notional*EXP(-IR*(5-E$3))*('2. Stock Price 1'!E325*EXP((IR-div)*(5-E$3))-strike)</f>
        <v>-23883072.327907179</v>
      </c>
      <c r="F325" s="48">
        <f>notional*EXP(-IR*(5-F$3))*('2. Stock Price 1'!F325*EXP((IR-div)*(5-F$3))-strike)</f>
        <v>-19729985.318884127</v>
      </c>
      <c r="G325" s="48">
        <f>notional*EXP(-IR*(5-G$3))*('2. Stock Price 1'!G325*EXP((IR-div)*(5-G$3))-strike)</f>
        <v>-13466554.941892613</v>
      </c>
      <c r="H325" s="48">
        <f>notional*EXP(-IR*(5-H$3))*('2. Stock Price 1'!H325*EXP((IR-div)*(5-H$3))-strike)</f>
        <v>-14451859.375958532</v>
      </c>
      <c r="I325" s="48">
        <f>notional*EXP(-IR*(5-I$3))*('2. Stock Price 1'!I325*EXP((IR-div)*(5-I$3))-strike)</f>
        <v>-15003722.943299836</v>
      </c>
      <c r="J325" s="48">
        <f>notional*EXP(-IR*(5-J$3))*('2. Stock Price 1'!J325*EXP((IR-div)*(5-J$3))-strike)</f>
        <v>-23116683.063744981</v>
      </c>
      <c r="K325" s="48">
        <f>notional*EXP(-IR*(5-K$3))*('2. Stock Price 1'!K325*EXP((IR-div)*(5-K$3))-strike)</f>
        <v>-22463244.350798979</v>
      </c>
      <c r="L325" s="48">
        <f>notional*EXP(-IR*(5-L$3))*('2. Stock Price 1'!L325*EXP((IR-div)*(5-L$3))-strike)</f>
        <v>-28079997.838387515</v>
      </c>
      <c r="M325" s="48">
        <f>notional*EXP(-IR*(5-M$3))*('2. Stock Price 1'!M325*EXP((IR-div)*(5-M$3))-strike)</f>
        <v>-21208953.777107365</v>
      </c>
      <c r="N325" s="48">
        <f>notional*EXP(-IR*(5-N$3))*('2. Stock Price 1'!N325*EXP((IR-div)*(5-N$3))-strike)</f>
        <v>-13060534.509455664</v>
      </c>
      <c r="O325" s="48">
        <f>notional*EXP(-IR*(5-O$3))*('2. Stock Price 1'!O325*EXP((IR-div)*(5-O$3))-strike)</f>
        <v>-25412155.019890506</v>
      </c>
      <c r="P325" s="48">
        <f>notional*EXP(-IR*(5-P$3))*('2. Stock Price 1'!P325*EXP((IR-div)*(5-P$3))-strike)</f>
        <v>-23251846.380910359</v>
      </c>
      <c r="Q325" s="48">
        <f>notional*EXP(-IR*(5-Q$3))*('2. Stock Price 1'!Q325*EXP((IR-div)*(5-Q$3))-strike)</f>
        <v>-20058255.655307528</v>
      </c>
      <c r="R325" s="48">
        <f>notional*EXP(-IR*(5-R$3))*('2. Stock Price 1'!R325*EXP((IR-div)*(5-R$3))-strike)</f>
        <v>-18497358.009803031</v>
      </c>
      <c r="S325" s="48">
        <f>notional*EXP(-IR*(5-S$3))*('2. Stock Price 1'!S325*EXP((IR-div)*(5-S$3))-strike)</f>
        <v>-2657292.2662442513</v>
      </c>
      <c r="T325" s="48">
        <f>notional*EXP(-IR*(5-T$3))*('2. Stock Price 1'!T325*EXP((IR-div)*(5-T$3))-strike)</f>
        <v>-12243543.695232287</v>
      </c>
      <c r="U325" s="48">
        <f>notional*EXP(-IR*(5-U$3))*('2. Stock Price 1'!U325*EXP((IR-div)*(5-U$3))-strike)</f>
        <v>-20957222.720962048</v>
      </c>
      <c r="V325" s="48">
        <f>notional*EXP(-IR*(5-V$3))*('2. Stock Price 1'!V325*EXP((IR-div)*(5-V$3))-strike)</f>
        <v>-33380251.714802627</v>
      </c>
      <c r="W325" s="49">
        <f>notional*EXP(-IR*(5-W$3))*('2. Stock Price 1'!W325*EXP((IR-div)*(5-W$3))-strike)</f>
        <v>-7021893.4088756843</v>
      </c>
    </row>
    <row r="326" spans="2:23" x14ac:dyDescent="0.35">
      <c r="B326" s="9" t="s">
        <v>322</v>
      </c>
      <c r="C326" s="11">
        <f>notional*EXP(-IR*(5-C$3))*(strike_2-'2. Stock Price 2'!C326*EXP((IR-div)*(5-C$3)))</f>
        <v>0</v>
      </c>
      <c r="D326" s="48">
        <f>notional*EXP(-IR*(5-D$3))*('2. Stock Price 1'!D326*EXP((IR-div)*(5-D$3))-strike)</f>
        <v>4840072.8904089611</v>
      </c>
      <c r="E326" s="48">
        <f>notional*EXP(-IR*(5-E$3))*('2. Stock Price 1'!E326*EXP((IR-div)*(5-E$3))-strike)</f>
        <v>7507663.3094008081</v>
      </c>
      <c r="F326" s="48">
        <f>notional*EXP(-IR*(5-F$3))*('2. Stock Price 1'!F326*EXP((IR-div)*(5-F$3))-strike)</f>
        <v>13333364.435868528</v>
      </c>
      <c r="G326" s="48">
        <f>notional*EXP(-IR*(5-G$3))*('2. Stock Price 1'!G326*EXP((IR-div)*(5-G$3))-strike)</f>
        <v>4487269.0824414073</v>
      </c>
      <c r="H326" s="48">
        <f>notional*EXP(-IR*(5-H$3))*('2. Stock Price 1'!H326*EXP((IR-div)*(5-H$3))-strike)</f>
        <v>8320018.8002372431</v>
      </c>
      <c r="I326" s="48">
        <f>notional*EXP(-IR*(5-I$3))*('2. Stock Price 1'!I326*EXP((IR-div)*(5-I$3))-strike)</f>
        <v>-4383265.7753908653</v>
      </c>
      <c r="J326" s="48">
        <f>notional*EXP(-IR*(5-J$3))*('2. Stock Price 1'!J326*EXP((IR-div)*(5-J$3))-strike)</f>
        <v>6452801.8351461822</v>
      </c>
      <c r="K326" s="48">
        <f>notional*EXP(-IR*(5-K$3))*('2. Stock Price 1'!K326*EXP((IR-div)*(5-K$3))-strike)</f>
        <v>8278053.3865966462</v>
      </c>
      <c r="L326" s="48">
        <f>notional*EXP(-IR*(5-L$3))*('2. Stock Price 1'!L326*EXP((IR-div)*(5-L$3))-strike)</f>
        <v>27177940.90797317</v>
      </c>
      <c r="M326" s="48">
        <f>notional*EXP(-IR*(5-M$3))*('2. Stock Price 1'!M326*EXP((IR-div)*(5-M$3))-strike)</f>
        <v>44546311.643004037</v>
      </c>
      <c r="N326" s="48">
        <f>notional*EXP(-IR*(5-N$3))*('2. Stock Price 1'!N326*EXP((IR-div)*(5-N$3))-strike)</f>
        <v>32672301.328998934</v>
      </c>
      <c r="O326" s="48">
        <f>notional*EXP(-IR*(5-O$3))*('2. Stock Price 1'!O326*EXP((IR-div)*(5-O$3))-strike)</f>
        <v>19550074.224913046</v>
      </c>
      <c r="P326" s="48">
        <f>notional*EXP(-IR*(5-P$3))*('2. Stock Price 1'!P326*EXP((IR-div)*(5-P$3))-strike)</f>
        <v>22474429.401573073</v>
      </c>
      <c r="Q326" s="48">
        <f>notional*EXP(-IR*(5-Q$3))*('2. Stock Price 1'!Q326*EXP((IR-div)*(5-Q$3))-strike)</f>
        <v>18630165.419861164</v>
      </c>
      <c r="R326" s="48">
        <f>notional*EXP(-IR*(5-R$3))*('2. Stock Price 1'!R326*EXP((IR-div)*(5-R$3))-strike)</f>
        <v>1696017.3202970105</v>
      </c>
      <c r="S326" s="48">
        <f>notional*EXP(-IR*(5-S$3))*('2. Stock Price 1'!S326*EXP((IR-div)*(5-S$3))-strike)</f>
        <v>-5690427.3184194779</v>
      </c>
      <c r="T326" s="48">
        <f>notional*EXP(-IR*(5-T$3))*('2. Stock Price 1'!T326*EXP((IR-div)*(5-T$3))-strike)</f>
        <v>-13484849.773076613</v>
      </c>
      <c r="U326" s="48">
        <f>notional*EXP(-IR*(5-U$3))*('2. Stock Price 1'!U326*EXP((IR-div)*(5-U$3))-strike)</f>
        <v>-17175547.616757739</v>
      </c>
      <c r="V326" s="48">
        <f>notional*EXP(-IR*(5-V$3))*('2. Stock Price 1'!V326*EXP((IR-div)*(5-V$3))-strike)</f>
        <v>-12870304.373228604</v>
      </c>
      <c r="W326" s="49">
        <f>notional*EXP(-IR*(5-W$3))*('2. Stock Price 1'!W326*EXP((IR-div)*(5-W$3))-strike)</f>
        <v>-14024915.36179319</v>
      </c>
    </row>
    <row r="327" spans="2:23" x14ac:dyDescent="0.35">
      <c r="B327" s="9" t="s">
        <v>323</v>
      </c>
      <c r="C327" s="11">
        <f>notional*EXP(-IR*(5-C$3))*(strike_2-'2. Stock Price 2'!C327*EXP((IR-div)*(5-C$3)))</f>
        <v>0</v>
      </c>
      <c r="D327" s="48">
        <f>notional*EXP(-IR*(5-D$3))*('2. Stock Price 1'!D327*EXP((IR-div)*(5-D$3))-strike)</f>
        <v>3097420.7852483639</v>
      </c>
      <c r="E327" s="48">
        <f>notional*EXP(-IR*(5-E$3))*('2. Stock Price 1'!E327*EXP((IR-div)*(5-E$3))-strike)</f>
        <v>166961.24621995157</v>
      </c>
      <c r="F327" s="48">
        <f>notional*EXP(-IR*(5-F$3))*('2. Stock Price 1'!F327*EXP((IR-div)*(5-F$3))-strike)</f>
        <v>6067166.93681968</v>
      </c>
      <c r="G327" s="48">
        <f>notional*EXP(-IR*(5-G$3))*('2. Stock Price 1'!G327*EXP((IR-div)*(5-G$3))-strike)</f>
        <v>16720630.054756487</v>
      </c>
      <c r="H327" s="48">
        <f>notional*EXP(-IR*(5-H$3))*('2. Stock Price 1'!H327*EXP((IR-div)*(5-H$3))-strike)</f>
        <v>14077658.915513517</v>
      </c>
      <c r="I327" s="48">
        <f>notional*EXP(-IR*(5-I$3))*('2. Stock Price 1'!I327*EXP((IR-div)*(5-I$3))-strike)</f>
        <v>-7818701.6110351328</v>
      </c>
      <c r="J327" s="48">
        <f>notional*EXP(-IR*(5-J$3))*('2. Stock Price 1'!J327*EXP((IR-div)*(5-J$3))-strike)</f>
        <v>-20087449.780075636</v>
      </c>
      <c r="K327" s="48">
        <f>notional*EXP(-IR*(5-K$3))*('2. Stock Price 1'!K327*EXP((IR-div)*(5-K$3))-strike)</f>
        <v>-14439737.724482466</v>
      </c>
      <c r="L327" s="48">
        <f>notional*EXP(-IR*(5-L$3))*('2. Stock Price 1'!L327*EXP((IR-div)*(5-L$3))-strike)</f>
        <v>-13231010.512742816</v>
      </c>
      <c r="M327" s="48">
        <f>notional*EXP(-IR*(5-M$3))*('2. Stock Price 1'!M327*EXP((IR-div)*(5-M$3))-strike)</f>
        <v>-9875256.4419937376</v>
      </c>
      <c r="N327" s="48">
        <f>notional*EXP(-IR*(5-N$3))*('2. Stock Price 1'!N327*EXP((IR-div)*(5-N$3))-strike)</f>
        <v>-11671709.158441652</v>
      </c>
      <c r="O327" s="48">
        <f>notional*EXP(-IR*(5-O$3))*('2. Stock Price 1'!O327*EXP((IR-div)*(5-O$3))-strike)</f>
        <v>-10200997.98030011</v>
      </c>
      <c r="P327" s="48">
        <f>notional*EXP(-IR*(5-P$3))*('2. Stock Price 1'!P327*EXP((IR-div)*(5-P$3))-strike)</f>
        <v>-24331909.677753538</v>
      </c>
      <c r="Q327" s="48">
        <f>notional*EXP(-IR*(5-Q$3))*('2. Stock Price 1'!Q327*EXP((IR-div)*(5-Q$3))-strike)</f>
        <v>-19181268.110926088</v>
      </c>
      <c r="R327" s="48">
        <f>notional*EXP(-IR*(5-R$3))*('2. Stock Price 1'!R327*EXP((IR-div)*(5-R$3))-strike)</f>
        <v>-24203651.312567495</v>
      </c>
      <c r="S327" s="48">
        <f>notional*EXP(-IR*(5-S$3))*('2. Stock Price 1'!S327*EXP((IR-div)*(5-S$3))-strike)</f>
        <v>-31954381.589380983</v>
      </c>
      <c r="T327" s="48">
        <f>notional*EXP(-IR*(5-T$3))*('2. Stock Price 1'!T327*EXP((IR-div)*(5-T$3))-strike)</f>
        <v>-38261583.819228992</v>
      </c>
      <c r="U327" s="48">
        <f>notional*EXP(-IR*(5-U$3))*('2. Stock Price 1'!U327*EXP((IR-div)*(5-U$3))-strike)</f>
        <v>-33685463.710819311</v>
      </c>
      <c r="V327" s="48">
        <f>notional*EXP(-IR*(5-V$3))*('2. Stock Price 1'!V327*EXP((IR-div)*(5-V$3))-strike)</f>
        <v>-40473167.089095332</v>
      </c>
      <c r="W327" s="49">
        <f>notional*EXP(-IR*(5-W$3))*('2. Stock Price 1'!W327*EXP((IR-div)*(5-W$3))-strike)</f>
        <v>-44949227.833670758</v>
      </c>
    </row>
    <row r="328" spans="2:23" x14ac:dyDescent="0.35">
      <c r="B328" s="9" t="s">
        <v>324</v>
      </c>
      <c r="C328" s="11">
        <f>notional*EXP(-IR*(5-C$3))*(strike_2-'2. Stock Price 2'!C328*EXP((IR-div)*(5-C$3)))</f>
        <v>0</v>
      </c>
      <c r="D328" s="48">
        <f>notional*EXP(-IR*(5-D$3))*('2. Stock Price 1'!D328*EXP((IR-div)*(5-D$3))-strike)</f>
        <v>-2645804.5603703973</v>
      </c>
      <c r="E328" s="48">
        <f>notional*EXP(-IR*(5-E$3))*('2. Stock Price 1'!E328*EXP((IR-div)*(5-E$3))-strike)</f>
        <v>72412.072017178405</v>
      </c>
      <c r="F328" s="48">
        <f>notional*EXP(-IR*(5-F$3))*('2. Stock Price 1'!F328*EXP((IR-div)*(5-F$3))-strike)</f>
        <v>4144858.0525244689</v>
      </c>
      <c r="G328" s="48">
        <f>notional*EXP(-IR*(5-G$3))*('2. Stock Price 1'!G328*EXP((IR-div)*(5-G$3))-strike)</f>
        <v>-2435516.0699795531</v>
      </c>
      <c r="H328" s="48">
        <f>notional*EXP(-IR*(5-H$3))*('2. Stock Price 1'!H328*EXP((IR-div)*(5-H$3))-strike)</f>
        <v>864806.91789067525</v>
      </c>
      <c r="I328" s="48">
        <f>notional*EXP(-IR*(5-I$3))*('2. Stock Price 1'!I328*EXP((IR-div)*(5-I$3))-strike)</f>
        <v>-19425854.257197872</v>
      </c>
      <c r="J328" s="48">
        <f>notional*EXP(-IR*(5-J$3))*('2. Stock Price 1'!J328*EXP((IR-div)*(5-J$3))-strike)</f>
        <v>-19745870.326438263</v>
      </c>
      <c r="K328" s="48">
        <f>notional*EXP(-IR*(5-K$3))*('2. Stock Price 1'!K328*EXP((IR-div)*(5-K$3))-strike)</f>
        <v>-14507357.869607454</v>
      </c>
      <c r="L328" s="48">
        <f>notional*EXP(-IR*(5-L$3))*('2. Stock Price 1'!L328*EXP((IR-div)*(5-L$3))-strike)</f>
        <v>-14183922.093762441</v>
      </c>
      <c r="M328" s="48">
        <f>notional*EXP(-IR*(5-M$3))*('2. Stock Price 1'!M328*EXP((IR-div)*(5-M$3))-strike)</f>
        <v>-21155435.579961952</v>
      </c>
      <c r="N328" s="48">
        <f>notional*EXP(-IR*(5-N$3))*('2. Stock Price 1'!N328*EXP((IR-div)*(5-N$3))-strike)</f>
        <v>-20765058.088608</v>
      </c>
      <c r="O328" s="48">
        <f>notional*EXP(-IR*(5-O$3))*('2. Stock Price 1'!O328*EXP((IR-div)*(5-O$3))-strike)</f>
        <v>-25237723.58595787</v>
      </c>
      <c r="P328" s="48">
        <f>notional*EXP(-IR*(5-P$3))*('2. Stock Price 1'!P328*EXP((IR-div)*(5-P$3))-strike)</f>
        <v>-34697257.260596678</v>
      </c>
      <c r="Q328" s="48">
        <f>notional*EXP(-IR*(5-Q$3))*('2. Stock Price 1'!Q328*EXP((IR-div)*(5-Q$3))-strike)</f>
        <v>-27501829.595191866</v>
      </c>
      <c r="R328" s="48">
        <f>notional*EXP(-IR*(5-R$3))*('2. Stock Price 1'!R328*EXP((IR-div)*(5-R$3))-strike)</f>
        <v>-27129288.181230877</v>
      </c>
      <c r="S328" s="48">
        <f>notional*EXP(-IR*(5-S$3))*('2. Stock Price 1'!S328*EXP((IR-div)*(5-S$3))-strike)</f>
        <v>-27366421.611917455</v>
      </c>
      <c r="T328" s="48">
        <f>notional*EXP(-IR*(5-T$3))*('2. Stock Price 1'!T328*EXP((IR-div)*(5-T$3))-strike)</f>
        <v>-29839123.161979999</v>
      </c>
      <c r="U328" s="48">
        <f>notional*EXP(-IR*(5-U$3))*('2. Stock Price 1'!U328*EXP((IR-div)*(5-U$3))-strike)</f>
        <v>-33185163.029084589</v>
      </c>
      <c r="V328" s="48">
        <f>notional*EXP(-IR*(5-V$3))*('2. Stock Price 1'!V328*EXP((IR-div)*(5-V$3))-strike)</f>
        <v>-17006275.924116373</v>
      </c>
      <c r="W328" s="49">
        <f>notional*EXP(-IR*(5-W$3))*('2. Stock Price 1'!W328*EXP((IR-div)*(5-W$3))-strike)</f>
        <v>-23396550.486656282</v>
      </c>
    </row>
    <row r="329" spans="2:23" x14ac:dyDescent="0.35">
      <c r="B329" s="9" t="s">
        <v>325</v>
      </c>
      <c r="C329" s="11">
        <f>notional*EXP(-IR*(5-C$3))*(strike_2-'2. Stock Price 2'!C329*EXP((IR-div)*(5-C$3)))</f>
        <v>0</v>
      </c>
      <c r="D329" s="48">
        <f>notional*EXP(-IR*(5-D$3))*('2. Stock Price 1'!D329*EXP((IR-div)*(5-D$3))-strike)</f>
        <v>-88827.411272856334</v>
      </c>
      <c r="E329" s="48">
        <f>notional*EXP(-IR*(5-E$3))*('2. Stock Price 1'!E329*EXP((IR-div)*(5-E$3))-strike)</f>
        <v>1567915.0996032851</v>
      </c>
      <c r="F329" s="48">
        <f>notional*EXP(-IR*(5-F$3))*('2. Stock Price 1'!F329*EXP((IR-div)*(5-F$3))-strike)</f>
        <v>-4815884.4095743587</v>
      </c>
      <c r="G329" s="48">
        <f>notional*EXP(-IR*(5-G$3))*('2. Stock Price 1'!G329*EXP((IR-div)*(5-G$3))-strike)</f>
        <v>-17486470.360270549</v>
      </c>
      <c r="H329" s="48">
        <f>notional*EXP(-IR*(5-H$3))*('2. Stock Price 1'!H329*EXP((IR-div)*(5-H$3))-strike)</f>
        <v>-16304547.944547407</v>
      </c>
      <c r="I329" s="48">
        <f>notional*EXP(-IR*(5-I$3))*('2. Stock Price 1'!I329*EXP((IR-div)*(5-I$3))-strike)</f>
        <v>-22994162.382513609</v>
      </c>
      <c r="J329" s="48">
        <f>notional*EXP(-IR*(5-J$3))*('2. Stock Price 1'!J329*EXP((IR-div)*(5-J$3))-strike)</f>
        <v>-23076660.833694804</v>
      </c>
      <c r="K329" s="48">
        <f>notional*EXP(-IR*(5-K$3))*('2. Stock Price 1'!K329*EXP((IR-div)*(5-K$3))-strike)</f>
        <v>-25421091.86671352</v>
      </c>
      <c r="L329" s="48">
        <f>notional*EXP(-IR*(5-L$3))*('2. Stock Price 1'!L329*EXP((IR-div)*(5-L$3))-strike)</f>
        <v>-28202197.540962774</v>
      </c>
      <c r="M329" s="48">
        <f>notional*EXP(-IR*(5-M$3))*('2. Stock Price 1'!M329*EXP((IR-div)*(5-M$3))-strike)</f>
        <v>-35292000.228646554</v>
      </c>
      <c r="N329" s="48">
        <f>notional*EXP(-IR*(5-N$3))*('2. Stock Price 1'!N329*EXP((IR-div)*(5-N$3))-strike)</f>
        <v>-43403850.92389264</v>
      </c>
      <c r="O329" s="48">
        <f>notional*EXP(-IR*(5-O$3))*('2. Stock Price 1'!O329*EXP((IR-div)*(5-O$3))-strike)</f>
        <v>-51270289.854752257</v>
      </c>
      <c r="P329" s="48">
        <f>notional*EXP(-IR*(5-P$3))*('2. Stock Price 1'!P329*EXP((IR-div)*(5-P$3))-strike)</f>
        <v>-51560349.324529134</v>
      </c>
      <c r="Q329" s="48">
        <f>notional*EXP(-IR*(5-Q$3))*('2. Stock Price 1'!Q329*EXP((IR-div)*(5-Q$3))-strike)</f>
        <v>-50723956.004660696</v>
      </c>
      <c r="R329" s="48">
        <f>notional*EXP(-IR*(5-R$3))*('2. Stock Price 1'!R329*EXP((IR-div)*(5-R$3))-strike)</f>
        <v>-51428924.130085781</v>
      </c>
      <c r="S329" s="48">
        <f>notional*EXP(-IR*(5-S$3))*('2. Stock Price 1'!S329*EXP((IR-div)*(5-S$3))-strike)</f>
        <v>-49331129.56801036</v>
      </c>
      <c r="T329" s="48">
        <f>notional*EXP(-IR*(5-T$3))*('2. Stock Price 1'!T329*EXP((IR-div)*(5-T$3))-strike)</f>
        <v>-46634515.513248049</v>
      </c>
      <c r="U329" s="48">
        <f>notional*EXP(-IR*(5-U$3))*('2. Stock Price 1'!U329*EXP((IR-div)*(5-U$3))-strike)</f>
        <v>-47706447.635026604</v>
      </c>
      <c r="V329" s="48">
        <f>notional*EXP(-IR*(5-V$3))*('2. Stock Price 1'!V329*EXP((IR-div)*(5-V$3))-strike)</f>
        <v>-51725225.239896931</v>
      </c>
      <c r="W329" s="49">
        <f>notional*EXP(-IR*(5-W$3))*('2. Stock Price 1'!W329*EXP((IR-div)*(5-W$3))-strike)</f>
        <v>-49502366.361594968</v>
      </c>
    </row>
    <row r="330" spans="2:23" x14ac:dyDescent="0.35">
      <c r="B330" s="9" t="s">
        <v>326</v>
      </c>
      <c r="C330" s="11">
        <f>notional*EXP(-IR*(5-C$3))*(strike_2-'2. Stock Price 2'!C330*EXP((IR-div)*(5-C$3)))</f>
        <v>0</v>
      </c>
      <c r="D330" s="48">
        <f>notional*EXP(-IR*(5-D$3))*('2. Stock Price 1'!D330*EXP((IR-div)*(5-D$3))-strike)</f>
        <v>8134009.1968778009</v>
      </c>
      <c r="E330" s="48">
        <f>notional*EXP(-IR*(5-E$3))*('2. Stock Price 1'!E330*EXP((IR-div)*(5-E$3))-strike)</f>
        <v>4474267.0823689448</v>
      </c>
      <c r="F330" s="48">
        <f>notional*EXP(-IR*(5-F$3))*('2. Stock Price 1'!F330*EXP((IR-div)*(5-F$3))-strike)</f>
        <v>12307799.526803484</v>
      </c>
      <c r="G330" s="48">
        <f>notional*EXP(-IR*(5-G$3))*('2. Stock Price 1'!G330*EXP((IR-div)*(5-G$3))-strike)</f>
        <v>12201307.594637668</v>
      </c>
      <c r="H330" s="48">
        <f>notional*EXP(-IR*(5-H$3))*('2. Stock Price 1'!H330*EXP((IR-div)*(5-H$3))-strike)</f>
        <v>18785143.625534035</v>
      </c>
      <c r="I330" s="48">
        <f>notional*EXP(-IR*(5-I$3))*('2. Stock Price 1'!I330*EXP((IR-div)*(5-I$3))-strike)</f>
        <v>3749881.2984990552</v>
      </c>
      <c r="J330" s="48">
        <f>notional*EXP(-IR*(5-J$3))*('2. Stock Price 1'!J330*EXP((IR-div)*(5-J$3))-strike)</f>
        <v>-14212819.877858331</v>
      </c>
      <c r="K330" s="48">
        <f>notional*EXP(-IR*(5-K$3))*('2. Stock Price 1'!K330*EXP((IR-div)*(5-K$3))-strike)</f>
        <v>-15323220.790710201</v>
      </c>
      <c r="L330" s="48">
        <f>notional*EXP(-IR*(5-L$3))*('2. Stock Price 1'!L330*EXP((IR-div)*(5-L$3))-strike)</f>
        <v>-17078547.163744029</v>
      </c>
      <c r="M330" s="48">
        <f>notional*EXP(-IR*(5-M$3))*('2. Stock Price 1'!M330*EXP((IR-div)*(5-M$3))-strike)</f>
        <v>-32585608.636867244</v>
      </c>
      <c r="N330" s="48">
        <f>notional*EXP(-IR*(5-N$3))*('2. Stock Price 1'!N330*EXP((IR-div)*(5-N$3))-strike)</f>
        <v>-39194969.103697807</v>
      </c>
      <c r="O330" s="48">
        <f>notional*EXP(-IR*(5-O$3))*('2. Stock Price 1'!O330*EXP((IR-div)*(5-O$3))-strike)</f>
        <v>-42682777.985454239</v>
      </c>
      <c r="P330" s="48">
        <f>notional*EXP(-IR*(5-P$3))*('2. Stock Price 1'!P330*EXP((IR-div)*(5-P$3))-strike)</f>
        <v>-22484938.510005619</v>
      </c>
      <c r="Q330" s="48">
        <f>notional*EXP(-IR*(5-Q$3))*('2. Stock Price 1'!Q330*EXP((IR-div)*(5-Q$3))-strike)</f>
        <v>-27538294.603833966</v>
      </c>
      <c r="R330" s="48">
        <f>notional*EXP(-IR*(5-R$3))*('2. Stock Price 1'!R330*EXP((IR-div)*(5-R$3))-strike)</f>
        <v>-28717570.363035735</v>
      </c>
      <c r="S330" s="48">
        <f>notional*EXP(-IR*(5-S$3))*('2. Stock Price 1'!S330*EXP((IR-div)*(5-S$3))-strike)</f>
        <v>-25756549.484221026</v>
      </c>
      <c r="T330" s="48">
        <f>notional*EXP(-IR*(5-T$3))*('2. Stock Price 1'!T330*EXP((IR-div)*(5-T$3))-strike)</f>
        <v>-21967940.853142872</v>
      </c>
      <c r="U330" s="48">
        <f>notional*EXP(-IR*(5-U$3))*('2. Stock Price 1'!U330*EXP((IR-div)*(5-U$3))-strike)</f>
        <v>-26851809.636973489</v>
      </c>
      <c r="V330" s="48">
        <f>notional*EXP(-IR*(5-V$3))*('2. Stock Price 1'!V330*EXP((IR-div)*(5-V$3))-strike)</f>
        <v>-23740739.130409129</v>
      </c>
      <c r="W330" s="49">
        <f>notional*EXP(-IR*(5-W$3))*('2. Stock Price 1'!W330*EXP((IR-div)*(5-W$3))-strike)</f>
        <v>-32570857.827702086</v>
      </c>
    </row>
    <row r="331" spans="2:23" x14ac:dyDescent="0.35">
      <c r="B331" s="9" t="s">
        <v>327</v>
      </c>
      <c r="C331" s="11">
        <f>notional*EXP(-IR*(5-C$3))*(strike_2-'2. Stock Price 2'!C331*EXP((IR-div)*(5-C$3)))</f>
        <v>0</v>
      </c>
      <c r="D331" s="48">
        <f>notional*EXP(-IR*(5-D$3))*('2. Stock Price 1'!D331*EXP((IR-div)*(5-D$3))-strike)</f>
        <v>3480514.0313753844</v>
      </c>
      <c r="E331" s="48">
        <f>notional*EXP(-IR*(5-E$3))*('2. Stock Price 1'!E331*EXP((IR-div)*(5-E$3))-strike)</f>
        <v>2674823.2766276291</v>
      </c>
      <c r="F331" s="48">
        <f>notional*EXP(-IR*(5-F$3))*('2. Stock Price 1'!F331*EXP((IR-div)*(5-F$3))-strike)</f>
        <v>-3246169.9658233877</v>
      </c>
      <c r="G331" s="48">
        <f>notional*EXP(-IR*(5-G$3))*('2. Stock Price 1'!G331*EXP((IR-div)*(5-G$3))-strike)</f>
        <v>15105917.652607748</v>
      </c>
      <c r="H331" s="48">
        <f>notional*EXP(-IR*(5-H$3))*('2. Stock Price 1'!H331*EXP((IR-div)*(5-H$3))-strike)</f>
        <v>32025416.308142148</v>
      </c>
      <c r="I331" s="48">
        <f>notional*EXP(-IR*(5-I$3))*('2. Stock Price 1'!I331*EXP((IR-div)*(5-I$3))-strike)</f>
        <v>35322752.50256063</v>
      </c>
      <c r="J331" s="48">
        <f>notional*EXP(-IR*(5-J$3))*('2. Stock Price 1'!J331*EXP((IR-div)*(5-J$3))-strike)</f>
        <v>32250753.729168545</v>
      </c>
      <c r="K331" s="48">
        <f>notional*EXP(-IR*(5-K$3))*('2. Stock Price 1'!K331*EXP((IR-div)*(5-K$3))-strike)</f>
        <v>25517781.102992196</v>
      </c>
      <c r="L331" s="48">
        <f>notional*EXP(-IR*(5-L$3))*('2. Stock Price 1'!L331*EXP((IR-div)*(5-L$3))-strike)</f>
        <v>15266465.466507221</v>
      </c>
      <c r="M331" s="48">
        <f>notional*EXP(-IR*(5-M$3))*('2. Stock Price 1'!M331*EXP((IR-div)*(5-M$3))-strike)</f>
        <v>19830956.314645931</v>
      </c>
      <c r="N331" s="48">
        <f>notional*EXP(-IR*(5-N$3))*('2. Stock Price 1'!N331*EXP((IR-div)*(5-N$3))-strike)</f>
        <v>13675028.00097049</v>
      </c>
      <c r="O331" s="48">
        <f>notional*EXP(-IR*(5-O$3))*('2. Stock Price 1'!O331*EXP((IR-div)*(5-O$3))-strike)</f>
        <v>5623870.7086629849</v>
      </c>
      <c r="P331" s="48">
        <f>notional*EXP(-IR*(5-P$3))*('2. Stock Price 1'!P331*EXP((IR-div)*(5-P$3))-strike)</f>
        <v>-2518890.8146910816</v>
      </c>
      <c r="Q331" s="48">
        <f>notional*EXP(-IR*(5-Q$3))*('2. Stock Price 1'!Q331*EXP((IR-div)*(5-Q$3))-strike)</f>
        <v>-16348770.885054672</v>
      </c>
      <c r="R331" s="48">
        <f>notional*EXP(-IR*(5-R$3))*('2. Stock Price 1'!R331*EXP((IR-div)*(5-R$3))-strike)</f>
        <v>-4329221.1486706762</v>
      </c>
      <c r="S331" s="48">
        <f>notional*EXP(-IR*(5-S$3))*('2. Stock Price 1'!S331*EXP((IR-div)*(5-S$3))-strike)</f>
        <v>-14499606.629462797</v>
      </c>
      <c r="T331" s="48">
        <f>notional*EXP(-IR*(5-T$3))*('2. Stock Price 1'!T331*EXP((IR-div)*(5-T$3))-strike)</f>
        <v>-16091073.140970929</v>
      </c>
      <c r="U331" s="48">
        <f>notional*EXP(-IR*(5-U$3))*('2. Stock Price 1'!U331*EXP((IR-div)*(5-U$3))-strike)</f>
        <v>-26362723.195469797</v>
      </c>
      <c r="V331" s="48">
        <f>notional*EXP(-IR*(5-V$3))*('2. Stock Price 1'!V331*EXP((IR-div)*(5-V$3))-strike)</f>
        <v>-25212060.272398226</v>
      </c>
      <c r="W331" s="49">
        <f>notional*EXP(-IR*(5-W$3))*('2. Stock Price 1'!W331*EXP((IR-div)*(5-W$3))-strike)</f>
        <v>-26397066.864522059</v>
      </c>
    </row>
    <row r="332" spans="2:23" x14ac:dyDescent="0.35">
      <c r="B332" s="9" t="s">
        <v>328</v>
      </c>
      <c r="C332" s="11">
        <f>notional*EXP(-IR*(5-C$3))*(strike_2-'2. Stock Price 2'!C332*EXP((IR-div)*(5-C$3)))</f>
        <v>0</v>
      </c>
      <c r="D332" s="48">
        <f>notional*EXP(-IR*(5-D$3))*('2. Stock Price 1'!D332*EXP((IR-div)*(5-D$3))-strike)</f>
        <v>-3616908.8855980379</v>
      </c>
      <c r="E332" s="48">
        <f>notional*EXP(-IR*(5-E$3))*('2. Stock Price 1'!E332*EXP((IR-div)*(5-E$3))-strike)</f>
        <v>-21113163.402045328</v>
      </c>
      <c r="F332" s="48">
        <f>notional*EXP(-IR*(5-F$3))*('2. Stock Price 1'!F332*EXP((IR-div)*(5-F$3))-strike)</f>
        <v>-31654955.505488049</v>
      </c>
      <c r="G332" s="48">
        <f>notional*EXP(-IR*(5-G$3))*('2. Stock Price 1'!G332*EXP((IR-div)*(5-G$3))-strike)</f>
        <v>-32107577.309480652</v>
      </c>
      <c r="H332" s="48">
        <f>notional*EXP(-IR*(5-H$3))*('2. Stock Price 1'!H332*EXP((IR-div)*(5-H$3))-strike)</f>
        <v>-22746184.86170857</v>
      </c>
      <c r="I332" s="48">
        <f>notional*EXP(-IR*(5-I$3))*('2. Stock Price 1'!I332*EXP((IR-div)*(5-I$3))-strike)</f>
        <v>-23588517.822556708</v>
      </c>
      <c r="J332" s="48">
        <f>notional*EXP(-IR*(5-J$3))*('2. Stock Price 1'!J332*EXP((IR-div)*(5-J$3))-strike)</f>
        <v>-29998812.165179901</v>
      </c>
      <c r="K332" s="48">
        <f>notional*EXP(-IR*(5-K$3))*('2. Stock Price 1'!K332*EXP((IR-div)*(5-K$3))-strike)</f>
        <v>-37328839.634049326</v>
      </c>
      <c r="L332" s="48">
        <f>notional*EXP(-IR*(5-L$3))*('2. Stock Price 1'!L332*EXP((IR-div)*(5-L$3))-strike)</f>
        <v>-35269443.717206657</v>
      </c>
      <c r="M332" s="48">
        <f>notional*EXP(-IR*(5-M$3))*('2. Stock Price 1'!M332*EXP((IR-div)*(5-M$3))-strike)</f>
        <v>-38925868.025676712</v>
      </c>
      <c r="N332" s="48">
        <f>notional*EXP(-IR*(5-N$3))*('2. Stock Price 1'!N332*EXP((IR-div)*(5-N$3))-strike)</f>
        <v>-33594589.130780838</v>
      </c>
      <c r="O332" s="48">
        <f>notional*EXP(-IR*(5-O$3))*('2. Stock Price 1'!O332*EXP((IR-div)*(5-O$3))-strike)</f>
        <v>-50308252.592518099</v>
      </c>
      <c r="P332" s="48">
        <f>notional*EXP(-IR*(5-P$3))*('2. Stock Price 1'!P332*EXP((IR-div)*(5-P$3))-strike)</f>
        <v>-53039872.756354384</v>
      </c>
      <c r="Q332" s="48">
        <f>notional*EXP(-IR*(5-Q$3))*('2. Stock Price 1'!Q332*EXP((IR-div)*(5-Q$3))-strike)</f>
        <v>-57613381.951458603</v>
      </c>
      <c r="R332" s="48">
        <f>notional*EXP(-IR*(5-R$3))*('2. Stock Price 1'!R332*EXP((IR-div)*(5-R$3))-strike)</f>
        <v>-54993545.784232587</v>
      </c>
      <c r="S332" s="48">
        <f>notional*EXP(-IR*(5-S$3))*('2. Stock Price 1'!S332*EXP((IR-div)*(5-S$3))-strike)</f>
        <v>-56040818.195482582</v>
      </c>
      <c r="T332" s="48">
        <f>notional*EXP(-IR*(5-T$3))*('2. Stock Price 1'!T332*EXP((IR-div)*(5-T$3))-strike)</f>
        <v>-53585967.554260492</v>
      </c>
      <c r="U332" s="48">
        <f>notional*EXP(-IR*(5-U$3))*('2. Stock Price 1'!U332*EXP((IR-div)*(5-U$3))-strike)</f>
        <v>-52858933.270430513</v>
      </c>
      <c r="V332" s="48">
        <f>notional*EXP(-IR*(5-V$3))*('2. Stock Price 1'!V332*EXP((IR-div)*(5-V$3))-strike)</f>
        <v>-51827923.103820592</v>
      </c>
      <c r="W332" s="49">
        <f>notional*EXP(-IR*(5-W$3))*('2. Stock Price 1'!W332*EXP((IR-div)*(5-W$3))-strike)</f>
        <v>-48592346.699253671</v>
      </c>
    </row>
    <row r="333" spans="2:23" x14ac:dyDescent="0.35">
      <c r="B333" s="9" t="s">
        <v>329</v>
      </c>
      <c r="C333" s="11">
        <f>notional*EXP(-IR*(5-C$3))*(strike_2-'2. Stock Price 2'!C333*EXP((IR-div)*(5-C$3)))</f>
        <v>0</v>
      </c>
      <c r="D333" s="48">
        <f>notional*EXP(-IR*(5-D$3))*('2. Stock Price 1'!D333*EXP((IR-div)*(5-D$3))-strike)</f>
        <v>-2473855.9595337366</v>
      </c>
      <c r="E333" s="48">
        <f>notional*EXP(-IR*(5-E$3))*('2. Stock Price 1'!E333*EXP((IR-div)*(5-E$3))-strike)</f>
        <v>-14862860.82753286</v>
      </c>
      <c r="F333" s="48">
        <f>notional*EXP(-IR*(5-F$3))*('2. Stock Price 1'!F333*EXP((IR-div)*(5-F$3))-strike)</f>
        <v>-17531453.698288735</v>
      </c>
      <c r="G333" s="48">
        <f>notional*EXP(-IR*(5-G$3))*('2. Stock Price 1'!G333*EXP((IR-div)*(5-G$3))-strike)</f>
        <v>-24673317.721112307</v>
      </c>
      <c r="H333" s="48">
        <f>notional*EXP(-IR*(5-H$3))*('2. Stock Price 1'!H333*EXP((IR-div)*(5-H$3))-strike)</f>
        <v>-15557168.002920577</v>
      </c>
      <c r="I333" s="48">
        <f>notional*EXP(-IR*(5-I$3))*('2. Stock Price 1'!I333*EXP((IR-div)*(5-I$3))-strike)</f>
        <v>-18118685.554122321</v>
      </c>
      <c r="J333" s="48">
        <f>notional*EXP(-IR*(5-J$3))*('2. Stock Price 1'!J333*EXP((IR-div)*(5-J$3))-strike)</f>
        <v>-25961898.321920715</v>
      </c>
      <c r="K333" s="48">
        <f>notional*EXP(-IR*(5-K$3))*('2. Stock Price 1'!K333*EXP((IR-div)*(5-K$3))-strike)</f>
        <v>-22646304.118777525</v>
      </c>
      <c r="L333" s="48">
        <f>notional*EXP(-IR*(5-L$3))*('2. Stock Price 1'!L333*EXP((IR-div)*(5-L$3))-strike)</f>
        <v>-29766477.06553233</v>
      </c>
      <c r="M333" s="48">
        <f>notional*EXP(-IR*(5-M$3))*('2. Stock Price 1'!M333*EXP((IR-div)*(5-M$3))-strike)</f>
        <v>-36380824.43659094</v>
      </c>
      <c r="N333" s="48">
        <f>notional*EXP(-IR*(5-N$3))*('2. Stock Price 1'!N333*EXP((IR-div)*(5-N$3))-strike)</f>
        <v>-40638629.906812184</v>
      </c>
      <c r="O333" s="48">
        <f>notional*EXP(-IR*(5-O$3))*('2. Stock Price 1'!O333*EXP((IR-div)*(5-O$3))-strike)</f>
        <v>-35334576.506275922</v>
      </c>
      <c r="P333" s="48">
        <f>notional*EXP(-IR*(5-P$3))*('2. Stock Price 1'!P333*EXP((IR-div)*(5-P$3))-strike)</f>
        <v>-42694617.907409526</v>
      </c>
      <c r="Q333" s="48">
        <f>notional*EXP(-IR*(5-Q$3))*('2. Stock Price 1'!Q333*EXP((IR-div)*(5-Q$3))-strike)</f>
        <v>-46681560.088665299</v>
      </c>
      <c r="R333" s="48">
        <f>notional*EXP(-IR*(5-R$3))*('2. Stock Price 1'!R333*EXP((IR-div)*(5-R$3))-strike)</f>
        <v>-40954925.263910651</v>
      </c>
      <c r="S333" s="48">
        <f>notional*EXP(-IR*(5-S$3))*('2. Stock Price 1'!S333*EXP((IR-div)*(5-S$3))-strike)</f>
        <v>-34051675.676350027</v>
      </c>
      <c r="T333" s="48">
        <f>notional*EXP(-IR*(5-T$3))*('2. Stock Price 1'!T333*EXP((IR-div)*(5-T$3))-strike)</f>
        <v>-36808695.134936824</v>
      </c>
      <c r="U333" s="48">
        <f>notional*EXP(-IR*(5-U$3))*('2. Stock Price 1'!U333*EXP((IR-div)*(5-U$3))-strike)</f>
        <v>-50066002.457921021</v>
      </c>
      <c r="V333" s="48">
        <f>notional*EXP(-IR*(5-V$3))*('2. Stock Price 1'!V333*EXP((IR-div)*(5-V$3))-strike)</f>
        <v>-53234496.809783734</v>
      </c>
      <c r="W333" s="49">
        <f>notional*EXP(-IR*(5-W$3))*('2. Stock Price 1'!W333*EXP((IR-div)*(5-W$3))-strike)</f>
        <v>-49039535.208069243</v>
      </c>
    </row>
    <row r="334" spans="2:23" x14ac:dyDescent="0.35">
      <c r="B334" s="9" t="s">
        <v>330</v>
      </c>
      <c r="C334" s="11">
        <f>notional*EXP(-IR*(5-C$3))*(strike_2-'2. Stock Price 2'!C334*EXP((IR-div)*(5-C$3)))</f>
        <v>0</v>
      </c>
      <c r="D334" s="48">
        <f>notional*EXP(-IR*(5-D$3))*('2. Stock Price 1'!D334*EXP((IR-div)*(5-D$3))-strike)</f>
        <v>21922567.227875207</v>
      </c>
      <c r="E334" s="48">
        <f>notional*EXP(-IR*(5-E$3))*('2. Stock Price 1'!E334*EXP((IR-div)*(5-E$3))-strike)</f>
        <v>8142189.9303538036</v>
      </c>
      <c r="F334" s="48">
        <f>notional*EXP(-IR*(5-F$3))*('2. Stock Price 1'!F334*EXP((IR-div)*(5-F$3))-strike)</f>
        <v>27150654.407121841</v>
      </c>
      <c r="G334" s="48">
        <f>notional*EXP(-IR*(5-G$3))*('2. Stock Price 1'!G334*EXP((IR-div)*(5-G$3))-strike)</f>
        <v>25890438.988730069</v>
      </c>
      <c r="H334" s="48">
        <f>notional*EXP(-IR*(5-H$3))*('2. Stock Price 1'!H334*EXP((IR-div)*(5-H$3))-strike)</f>
        <v>21398891.400546048</v>
      </c>
      <c r="I334" s="48">
        <f>notional*EXP(-IR*(5-I$3))*('2. Stock Price 1'!I334*EXP((IR-div)*(5-I$3))-strike)</f>
        <v>25282502.095387015</v>
      </c>
      <c r="J334" s="48">
        <f>notional*EXP(-IR*(5-J$3))*('2. Stock Price 1'!J334*EXP((IR-div)*(5-J$3))-strike)</f>
        <v>31967118.043635163</v>
      </c>
      <c r="K334" s="48">
        <f>notional*EXP(-IR*(5-K$3))*('2. Stock Price 1'!K334*EXP((IR-div)*(5-K$3))-strike)</f>
        <v>34669945.863157466</v>
      </c>
      <c r="L334" s="48">
        <f>notional*EXP(-IR*(5-L$3))*('2. Stock Price 1'!L334*EXP((IR-div)*(5-L$3))-strike)</f>
        <v>49560254.37255846</v>
      </c>
      <c r="M334" s="48">
        <f>notional*EXP(-IR*(5-M$3))*('2. Stock Price 1'!M334*EXP((IR-div)*(5-M$3))-strike)</f>
        <v>58913224.626294576</v>
      </c>
      <c r="N334" s="48">
        <f>notional*EXP(-IR*(5-N$3))*('2. Stock Price 1'!N334*EXP((IR-div)*(5-N$3))-strike)</f>
        <v>44659731.674831532</v>
      </c>
      <c r="O334" s="48">
        <f>notional*EXP(-IR*(5-O$3))*('2. Stock Price 1'!O334*EXP((IR-div)*(5-O$3))-strike)</f>
        <v>38236388.671484202</v>
      </c>
      <c r="P334" s="48">
        <f>notional*EXP(-IR*(5-P$3))*('2. Stock Price 1'!P334*EXP((IR-div)*(5-P$3))-strike)</f>
        <v>31094836.049576622</v>
      </c>
      <c r="Q334" s="48">
        <f>notional*EXP(-IR*(5-Q$3))*('2. Stock Price 1'!Q334*EXP((IR-div)*(5-Q$3))-strike)</f>
        <v>36689976.484169543</v>
      </c>
      <c r="R334" s="48">
        <f>notional*EXP(-IR*(5-R$3))*('2. Stock Price 1'!R334*EXP((IR-div)*(5-R$3))-strike)</f>
        <v>29054749.326790825</v>
      </c>
      <c r="S334" s="48">
        <f>notional*EXP(-IR*(5-S$3))*('2. Stock Price 1'!S334*EXP((IR-div)*(5-S$3))-strike)</f>
        <v>33831625.602262393</v>
      </c>
      <c r="T334" s="48">
        <f>notional*EXP(-IR*(5-T$3))*('2. Stock Price 1'!T334*EXP((IR-div)*(5-T$3))-strike)</f>
        <v>46175864.364125796</v>
      </c>
      <c r="U334" s="48">
        <f>notional*EXP(-IR*(5-U$3))*('2. Stock Price 1'!U334*EXP((IR-div)*(5-U$3))-strike)</f>
        <v>41021414.711948059</v>
      </c>
      <c r="V334" s="48">
        <f>notional*EXP(-IR*(5-V$3))*('2. Stock Price 1'!V334*EXP((IR-div)*(5-V$3))-strike)</f>
        <v>36742959.908858716</v>
      </c>
      <c r="W334" s="49">
        <f>notional*EXP(-IR*(5-W$3))*('2. Stock Price 1'!W334*EXP((IR-div)*(5-W$3))-strike)</f>
        <v>37654077.821286507</v>
      </c>
    </row>
    <row r="335" spans="2:23" x14ac:dyDescent="0.35">
      <c r="B335" s="9" t="s">
        <v>331</v>
      </c>
      <c r="C335" s="11">
        <f>notional*EXP(-IR*(5-C$3))*(strike_2-'2. Stock Price 2'!C335*EXP((IR-div)*(5-C$3)))</f>
        <v>0</v>
      </c>
      <c r="D335" s="48">
        <f>notional*EXP(-IR*(5-D$3))*('2. Stock Price 1'!D335*EXP((IR-div)*(5-D$3))-strike)</f>
        <v>2652104.681292871</v>
      </c>
      <c r="E335" s="48">
        <f>notional*EXP(-IR*(5-E$3))*('2. Stock Price 1'!E335*EXP((IR-div)*(5-E$3))-strike)</f>
        <v>-4611977.1763570504</v>
      </c>
      <c r="F335" s="48">
        <f>notional*EXP(-IR*(5-F$3))*('2. Stock Price 1'!F335*EXP((IR-div)*(5-F$3))-strike)</f>
        <v>-14011162.59956737</v>
      </c>
      <c r="G335" s="48">
        <f>notional*EXP(-IR*(5-G$3))*('2. Stock Price 1'!G335*EXP((IR-div)*(5-G$3))-strike)</f>
        <v>-14627687.10112901</v>
      </c>
      <c r="H335" s="48">
        <f>notional*EXP(-IR*(5-H$3))*('2. Stock Price 1'!H335*EXP((IR-div)*(5-H$3))-strike)</f>
        <v>-16691173.222357124</v>
      </c>
      <c r="I335" s="48">
        <f>notional*EXP(-IR*(5-I$3))*('2. Stock Price 1'!I335*EXP((IR-div)*(5-I$3))-strike)</f>
        <v>-13928120.074737417</v>
      </c>
      <c r="J335" s="48">
        <f>notional*EXP(-IR*(5-J$3))*('2. Stock Price 1'!J335*EXP((IR-div)*(5-J$3))-strike)</f>
        <v>-20225089.666023307</v>
      </c>
      <c r="K335" s="48">
        <f>notional*EXP(-IR*(5-K$3))*('2. Stock Price 1'!K335*EXP((IR-div)*(5-K$3))-strike)</f>
        <v>-23543698.018007431</v>
      </c>
      <c r="L335" s="48">
        <f>notional*EXP(-IR*(5-L$3))*('2. Stock Price 1'!L335*EXP((IR-div)*(5-L$3))-strike)</f>
        <v>-24489331.096803065</v>
      </c>
      <c r="M335" s="48">
        <f>notional*EXP(-IR*(5-M$3))*('2. Stock Price 1'!M335*EXP((IR-div)*(5-M$3))-strike)</f>
        <v>805908.73182085587</v>
      </c>
      <c r="N335" s="48">
        <f>notional*EXP(-IR*(5-N$3))*('2. Stock Price 1'!N335*EXP((IR-div)*(5-N$3))-strike)</f>
        <v>7645647.9529356547</v>
      </c>
      <c r="O335" s="48">
        <f>notional*EXP(-IR*(5-O$3))*('2. Stock Price 1'!O335*EXP((IR-div)*(5-O$3))-strike)</f>
        <v>9523180.7909248155</v>
      </c>
      <c r="P335" s="48">
        <f>notional*EXP(-IR*(5-P$3))*('2. Stock Price 1'!P335*EXP((IR-div)*(5-P$3))-strike)</f>
        <v>-472655.89157839707</v>
      </c>
      <c r="Q335" s="48">
        <f>notional*EXP(-IR*(5-Q$3))*('2. Stock Price 1'!Q335*EXP((IR-div)*(5-Q$3))-strike)</f>
        <v>-10138741.831817908</v>
      </c>
      <c r="R335" s="48">
        <f>notional*EXP(-IR*(5-R$3))*('2. Stock Price 1'!R335*EXP((IR-div)*(5-R$3))-strike)</f>
        <v>-21435675.849905122</v>
      </c>
      <c r="S335" s="48">
        <f>notional*EXP(-IR*(5-S$3))*('2. Stock Price 1'!S335*EXP((IR-div)*(5-S$3))-strike)</f>
        <v>-20946323.922994822</v>
      </c>
      <c r="T335" s="48">
        <f>notional*EXP(-IR*(5-T$3))*('2. Stock Price 1'!T335*EXP((IR-div)*(5-T$3))-strike)</f>
        <v>-13594835.718974186</v>
      </c>
      <c r="U335" s="48">
        <f>notional*EXP(-IR*(5-U$3))*('2. Stock Price 1'!U335*EXP((IR-div)*(5-U$3))-strike)</f>
        <v>-15975981.92616095</v>
      </c>
      <c r="V335" s="48">
        <f>notional*EXP(-IR*(5-V$3))*('2. Stock Price 1'!V335*EXP((IR-div)*(5-V$3))-strike)</f>
        <v>-13035528.348409843</v>
      </c>
      <c r="W335" s="49">
        <f>notional*EXP(-IR*(5-W$3))*('2. Stock Price 1'!W335*EXP((IR-div)*(5-W$3))-strike)</f>
        <v>-20631199.801923927</v>
      </c>
    </row>
    <row r="336" spans="2:23" x14ac:dyDescent="0.35">
      <c r="B336" s="9" t="s">
        <v>332</v>
      </c>
      <c r="C336" s="11">
        <f>notional*EXP(-IR*(5-C$3))*(strike_2-'2. Stock Price 2'!C336*EXP((IR-div)*(5-C$3)))</f>
        <v>0</v>
      </c>
      <c r="D336" s="48">
        <f>notional*EXP(-IR*(5-D$3))*('2. Stock Price 1'!D336*EXP((IR-div)*(5-D$3))-strike)</f>
        <v>-950930.90910604841</v>
      </c>
      <c r="E336" s="48">
        <f>notional*EXP(-IR*(5-E$3))*('2. Stock Price 1'!E336*EXP((IR-div)*(5-E$3))-strike)</f>
        <v>9105391.8315811791</v>
      </c>
      <c r="F336" s="48">
        <f>notional*EXP(-IR*(5-F$3))*('2. Stock Price 1'!F336*EXP((IR-div)*(5-F$3))-strike)</f>
        <v>7677473.8447279362</v>
      </c>
      <c r="G336" s="48">
        <f>notional*EXP(-IR*(5-G$3))*('2. Stock Price 1'!G336*EXP((IR-div)*(5-G$3))-strike)</f>
        <v>-4176189.1118603288</v>
      </c>
      <c r="H336" s="48">
        <f>notional*EXP(-IR*(5-H$3))*('2. Stock Price 1'!H336*EXP((IR-div)*(5-H$3))-strike)</f>
        <v>-9635789.001608735</v>
      </c>
      <c r="I336" s="48">
        <f>notional*EXP(-IR*(5-I$3))*('2. Stock Price 1'!I336*EXP((IR-div)*(5-I$3))-strike)</f>
        <v>-13717174.44832452</v>
      </c>
      <c r="J336" s="48">
        <f>notional*EXP(-IR*(5-J$3))*('2. Stock Price 1'!J336*EXP((IR-div)*(5-J$3))-strike)</f>
        <v>-12359302.253560498</v>
      </c>
      <c r="K336" s="48">
        <f>notional*EXP(-IR*(5-K$3))*('2. Stock Price 1'!K336*EXP((IR-div)*(5-K$3))-strike)</f>
        <v>-13284167.49365449</v>
      </c>
      <c r="L336" s="48">
        <f>notional*EXP(-IR*(5-L$3))*('2. Stock Price 1'!L336*EXP((IR-div)*(5-L$3))-strike)</f>
        <v>-18543614.884082895</v>
      </c>
      <c r="M336" s="48">
        <f>notional*EXP(-IR*(5-M$3))*('2. Stock Price 1'!M336*EXP((IR-div)*(5-M$3))-strike)</f>
        <v>-25854851.853237774</v>
      </c>
      <c r="N336" s="48">
        <f>notional*EXP(-IR*(5-N$3))*('2. Stock Price 1'!N336*EXP((IR-div)*(5-N$3))-strike)</f>
        <v>-26254016.307906426</v>
      </c>
      <c r="O336" s="48">
        <f>notional*EXP(-IR*(5-O$3))*('2. Stock Price 1'!O336*EXP((IR-div)*(5-O$3))-strike)</f>
        <v>1691481.4688458501</v>
      </c>
      <c r="P336" s="48">
        <f>notional*EXP(-IR*(5-P$3))*('2. Stock Price 1'!P336*EXP((IR-div)*(5-P$3))-strike)</f>
        <v>7102048.4284712328</v>
      </c>
      <c r="Q336" s="48">
        <f>notional*EXP(-IR*(5-Q$3))*('2. Stock Price 1'!Q336*EXP((IR-div)*(5-Q$3))-strike)</f>
        <v>-3363381.7435619491</v>
      </c>
      <c r="R336" s="48">
        <f>notional*EXP(-IR*(5-R$3))*('2. Stock Price 1'!R336*EXP((IR-div)*(5-R$3))-strike)</f>
        <v>-5248599.5419218093</v>
      </c>
      <c r="S336" s="48">
        <f>notional*EXP(-IR*(5-S$3))*('2. Stock Price 1'!S336*EXP((IR-div)*(5-S$3))-strike)</f>
        <v>-9199655.0541002341</v>
      </c>
      <c r="T336" s="48">
        <f>notional*EXP(-IR*(5-T$3))*('2. Stock Price 1'!T336*EXP((IR-div)*(5-T$3))-strike)</f>
        <v>-8645016.7753348518</v>
      </c>
      <c r="U336" s="48">
        <f>notional*EXP(-IR*(5-U$3))*('2. Stock Price 1'!U336*EXP((IR-div)*(5-U$3))-strike)</f>
        <v>-23154396.752683021</v>
      </c>
      <c r="V336" s="48">
        <f>notional*EXP(-IR*(5-V$3))*('2. Stock Price 1'!V336*EXP((IR-div)*(5-V$3))-strike)</f>
        <v>-23809506.543640159</v>
      </c>
      <c r="W336" s="49">
        <f>notional*EXP(-IR*(5-W$3))*('2. Stock Price 1'!W336*EXP((IR-div)*(5-W$3))-strike)</f>
        <v>-32120698.620354559</v>
      </c>
    </row>
    <row r="337" spans="2:23" x14ac:dyDescent="0.35">
      <c r="B337" s="9" t="s">
        <v>333</v>
      </c>
      <c r="C337" s="11">
        <f>notional*EXP(-IR*(5-C$3))*(strike_2-'2. Stock Price 2'!C337*EXP((IR-div)*(5-C$3)))</f>
        <v>0</v>
      </c>
      <c r="D337" s="48">
        <f>notional*EXP(-IR*(5-D$3))*('2. Stock Price 1'!D337*EXP((IR-div)*(5-D$3))-strike)</f>
        <v>2537123.6453956463</v>
      </c>
      <c r="E337" s="48">
        <f>notional*EXP(-IR*(5-E$3))*('2. Stock Price 1'!E337*EXP((IR-div)*(5-E$3))-strike)</f>
        <v>-7107189.9368482204</v>
      </c>
      <c r="F337" s="48">
        <f>notional*EXP(-IR*(5-F$3))*('2. Stock Price 1'!F337*EXP((IR-div)*(5-F$3))-strike)</f>
        <v>-15260632.429887773</v>
      </c>
      <c r="G337" s="48">
        <f>notional*EXP(-IR*(5-G$3))*('2. Stock Price 1'!G337*EXP((IR-div)*(5-G$3))-strike)</f>
        <v>-21901464.772694279</v>
      </c>
      <c r="H337" s="48">
        <f>notional*EXP(-IR*(5-H$3))*('2. Stock Price 1'!H337*EXP((IR-div)*(5-H$3))-strike)</f>
        <v>-15295738.174331371</v>
      </c>
      <c r="I337" s="48">
        <f>notional*EXP(-IR*(5-I$3))*('2. Stock Price 1'!I337*EXP((IR-div)*(5-I$3))-strike)</f>
        <v>-21929159.332571499</v>
      </c>
      <c r="J337" s="48">
        <f>notional*EXP(-IR*(5-J$3))*('2. Stock Price 1'!J337*EXP((IR-div)*(5-J$3))-strike)</f>
        <v>-23345562.852468867</v>
      </c>
      <c r="K337" s="48">
        <f>notional*EXP(-IR*(5-K$3))*('2. Stock Price 1'!K337*EXP((IR-div)*(5-K$3))-strike)</f>
        <v>-19751842.235900272</v>
      </c>
      <c r="L337" s="48">
        <f>notional*EXP(-IR*(5-L$3))*('2. Stock Price 1'!L337*EXP((IR-div)*(5-L$3))-strike)</f>
        <v>-28035762.176729918</v>
      </c>
      <c r="M337" s="48">
        <f>notional*EXP(-IR*(5-M$3))*('2. Stock Price 1'!M337*EXP((IR-div)*(5-M$3))-strike)</f>
        <v>-33875853.584296159</v>
      </c>
      <c r="N337" s="48">
        <f>notional*EXP(-IR*(5-N$3))*('2. Stock Price 1'!N337*EXP((IR-div)*(5-N$3))-strike)</f>
        <v>-36340186.462444663</v>
      </c>
      <c r="O337" s="48">
        <f>notional*EXP(-IR*(5-O$3))*('2. Stock Price 1'!O337*EXP((IR-div)*(5-O$3))-strike)</f>
        <v>-40179622.996866852</v>
      </c>
      <c r="P337" s="48">
        <f>notional*EXP(-IR*(5-P$3))*('2. Stock Price 1'!P337*EXP((IR-div)*(5-P$3))-strike)</f>
        <v>-37744921.076521195</v>
      </c>
      <c r="Q337" s="48">
        <f>notional*EXP(-IR*(5-Q$3))*('2. Stock Price 1'!Q337*EXP((IR-div)*(5-Q$3))-strike)</f>
        <v>-32767286.482195828</v>
      </c>
      <c r="R337" s="48">
        <f>notional*EXP(-IR*(5-R$3))*('2. Stock Price 1'!R337*EXP((IR-div)*(5-R$3))-strike)</f>
        <v>-39935718.577670209</v>
      </c>
      <c r="S337" s="48">
        <f>notional*EXP(-IR*(5-S$3))*('2. Stock Price 1'!S337*EXP((IR-div)*(5-S$3))-strike)</f>
        <v>-38166878.555377267</v>
      </c>
      <c r="T337" s="48">
        <f>notional*EXP(-IR*(5-T$3))*('2. Stock Price 1'!T337*EXP((IR-div)*(5-T$3))-strike)</f>
        <v>-33345591.665170386</v>
      </c>
      <c r="U337" s="48">
        <f>notional*EXP(-IR*(5-U$3))*('2. Stock Price 1'!U337*EXP((IR-div)*(5-U$3))-strike)</f>
        <v>-27372945.906189144</v>
      </c>
      <c r="V337" s="48">
        <f>notional*EXP(-IR*(5-V$3))*('2. Stock Price 1'!V337*EXP((IR-div)*(5-V$3))-strike)</f>
        <v>-31476806.247379262</v>
      </c>
      <c r="W337" s="49">
        <f>notional*EXP(-IR*(5-W$3))*('2. Stock Price 1'!W337*EXP((IR-div)*(5-W$3))-strike)</f>
        <v>-33427338.929567613</v>
      </c>
    </row>
    <row r="338" spans="2:23" x14ac:dyDescent="0.35">
      <c r="B338" s="9" t="s">
        <v>334</v>
      </c>
      <c r="C338" s="11">
        <f>notional*EXP(-IR*(5-C$3))*(strike_2-'2. Stock Price 2'!C338*EXP((IR-div)*(5-C$3)))</f>
        <v>0</v>
      </c>
      <c r="D338" s="48">
        <f>notional*EXP(-IR*(5-D$3))*('2. Stock Price 1'!D338*EXP((IR-div)*(5-D$3))-strike)</f>
        <v>6482035.6756077586</v>
      </c>
      <c r="E338" s="48">
        <f>notional*EXP(-IR*(5-E$3))*('2. Stock Price 1'!E338*EXP((IR-div)*(5-E$3))-strike)</f>
        <v>6097569.6020898949</v>
      </c>
      <c r="F338" s="48">
        <f>notional*EXP(-IR*(5-F$3))*('2. Stock Price 1'!F338*EXP((IR-div)*(5-F$3))-strike)</f>
        <v>8987120.1972660236</v>
      </c>
      <c r="G338" s="48">
        <f>notional*EXP(-IR*(5-G$3))*('2. Stock Price 1'!G338*EXP((IR-div)*(5-G$3))-strike)</f>
        <v>-3829763.3935427703</v>
      </c>
      <c r="H338" s="48">
        <f>notional*EXP(-IR*(5-H$3))*('2. Stock Price 1'!H338*EXP((IR-div)*(5-H$3))-strike)</f>
        <v>12548397.701071788</v>
      </c>
      <c r="I338" s="48">
        <f>notional*EXP(-IR*(5-I$3))*('2. Stock Price 1'!I338*EXP((IR-div)*(5-I$3))-strike)</f>
        <v>-1018507.2939394946</v>
      </c>
      <c r="J338" s="48">
        <f>notional*EXP(-IR*(5-J$3))*('2. Stock Price 1'!J338*EXP((IR-div)*(5-J$3))-strike)</f>
        <v>-15820783.051589962</v>
      </c>
      <c r="K338" s="48">
        <f>notional*EXP(-IR*(5-K$3))*('2. Stock Price 1'!K338*EXP((IR-div)*(5-K$3))-strike)</f>
        <v>-9063910.8434787486</v>
      </c>
      <c r="L338" s="48">
        <f>notional*EXP(-IR*(5-L$3))*('2. Stock Price 1'!L338*EXP((IR-div)*(5-L$3))-strike)</f>
        <v>-3923750.1001804662</v>
      </c>
      <c r="M338" s="48">
        <f>notional*EXP(-IR*(5-M$3))*('2. Stock Price 1'!M338*EXP((IR-div)*(5-M$3))-strike)</f>
        <v>-3077915.1572497082</v>
      </c>
      <c r="N338" s="48">
        <f>notional*EXP(-IR*(5-N$3))*('2. Stock Price 1'!N338*EXP((IR-div)*(5-N$3))-strike)</f>
        <v>-1893690.3285656255</v>
      </c>
      <c r="O338" s="48">
        <f>notional*EXP(-IR*(5-O$3))*('2. Stock Price 1'!O338*EXP((IR-div)*(5-O$3))-strike)</f>
        <v>-6975878.995721627</v>
      </c>
      <c r="P338" s="48">
        <f>notional*EXP(-IR*(5-P$3))*('2. Stock Price 1'!P338*EXP((IR-div)*(5-P$3))-strike)</f>
        <v>-16073590.655182129</v>
      </c>
      <c r="Q338" s="48">
        <f>notional*EXP(-IR*(5-Q$3))*('2. Stock Price 1'!Q338*EXP((IR-div)*(5-Q$3))-strike)</f>
        <v>-8008162.3068215055</v>
      </c>
      <c r="R338" s="48">
        <f>notional*EXP(-IR*(5-R$3))*('2. Stock Price 1'!R338*EXP((IR-div)*(5-R$3))-strike)</f>
        <v>-10267965.151776962</v>
      </c>
      <c r="S338" s="48">
        <f>notional*EXP(-IR*(5-S$3))*('2. Stock Price 1'!S338*EXP((IR-div)*(5-S$3))-strike)</f>
        <v>-24855204.258189779</v>
      </c>
      <c r="T338" s="48">
        <f>notional*EXP(-IR*(5-T$3))*('2. Stock Price 1'!T338*EXP((IR-div)*(5-T$3))-strike)</f>
        <v>-35425911.7973914</v>
      </c>
      <c r="U338" s="48">
        <f>notional*EXP(-IR*(5-U$3))*('2. Stock Price 1'!U338*EXP((IR-div)*(5-U$3))-strike)</f>
        <v>-31087974.105482046</v>
      </c>
      <c r="V338" s="48">
        <f>notional*EXP(-IR*(5-V$3))*('2. Stock Price 1'!V338*EXP((IR-div)*(5-V$3))-strike)</f>
        <v>-37457684.313843913</v>
      </c>
      <c r="W338" s="49">
        <f>notional*EXP(-IR*(5-W$3))*('2. Stock Price 1'!W338*EXP((IR-div)*(5-W$3))-strike)</f>
        <v>-39889107.772439264</v>
      </c>
    </row>
    <row r="339" spans="2:23" x14ac:dyDescent="0.35">
      <c r="B339" s="9" t="s">
        <v>335</v>
      </c>
      <c r="C339" s="11">
        <f>notional*EXP(-IR*(5-C$3))*(strike_2-'2. Stock Price 2'!C339*EXP((IR-div)*(5-C$3)))</f>
        <v>0</v>
      </c>
      <c r="D339" s="48">
        <f>notional*EXP(-IR*(5-D$3))*('2. Stock Price 1'!D339*EXP((IR-div)*(5-D$3))-strike)</f>
        <v>-1465206.8938723095</v>
      </c>
      <c r="E339" s="48">
        <f>notional*EXP(-IR*(5-E$3))*('2. Stock Price 1'!E339*EXP((IR-div)*(5-E$3))-strike)</f>
        <v>-9313960.2497825939</v>
      </c>
      <c r="F339" s="48">
        <f>notional*EXP(-IR*(5-F$3))*('2. Stock Price 1'!F339*EXP((IR-div)*(5-F$3))-strike)</f>
        <v>8501658.1531851627</v>
      </c>
      <c r="G339" s="48">
        <f>notional*EXP(-IR*(5-G$3))*('2. Stock Price 1'!G339*EXP((IR-div)*(5-G$3))-strike)</f>
        <v>16722989.56912622</v>
      </c>
      <c r="H339" s="48">
        <f>notional*EXP(-IR*(5-H$3))*('2. Stock Price 1'!H339*EXP((IR-div)*(5-H$3))-strike)</f>
        <v>29286932.168872483</v>
      </c>
      <c r="I339" s="48">
        <f>notional*EXP(-IR*(5-I$3))*('2. Stock Price 1'!I339*EXP((IR-div)*(5-I$3))-strike)</f>
        <v>26212075.704733811</v>
      </c>
      <c r="J339" s="48">
        <f>notional*EXP(-IR*(5-J$3))*('2. Stock Price 1'!J339*EXP((IR-div)*(5-J$3))-strike)</f>
        <v>-1100530.0396889341</v>
      </c>
      <c r="K339" s="48">
        <f>notional*EXP(-IR*(5-K$3))*('2. Stock Price 1'!K339*EXP((IR-div)*(5-K$3))-strike)</f>
        <v>-11434022.929670991</v>
      </c>
      <c r="L339" s="48">
        <f>notional*EXP(-IR*(5-L$3))*('2. Stock Price 1'!L339*EXP((IR-div)*(5-L$3))-strike)</f>
        <v>-17380876.488242969</v>
      </c>
      <c r="M339" s="48">
        <f>notional*EXP(-IR*(5-M$3))*('2. Stock Price 1'!M339*EXP((IR-div)*(5-M$3))-strike)</f>
        <v>-24104784.26890716</v>
      </c>
      <c r="N339" s="48">
        <f>notional*EXP(-IR*(5-N$3))*('2. Stock Price 1'!N339*EXP((IR-div)*(5-N$3))-strike)</f>
        <v>-22383341.55410615</v>
      </c>
      <c r="O339" s="48">
        <f>notional*EXP(-IR*(5-O$3))*('2. Stock Price 1'!O339*EXP((IR-div)*(5-O$3))-strike)</f>
        <v>-22915804.747619979</v>
      </c>
      <c r="P339" s="48">
        <f>notional*EXP(-IR*(5-P$3))*('2. Stock Price 1'!P339*EXP((IR-div)*(5-P$3))-strike)</f>
        <v>-12186357.041312013</v>
      </c>
      <c r="Q339" s="48">
        <f>notional*EXP(-IR*(5-Q$3))*('2. Stock Price 1'!Q339*EXP((IR-div)*(5-Q$3))-strike)</f>
        <v>-11043863.064286675</v>
      </c>
      <c r="R339" s="48">
        <f>notional*EXP(-IR*(5-R$3))*('2. Stock Price 1'!R339*EXP((IR-div)*(5-R$3))-strike)</f>
        <v>-24708138.008803684</v>
      </c>
      <c r="S339" s="48">
        <f>notional*EXP(-IR*(5-S$3))*('2. Stock Price 1'!S339*EXP((IR-div)*(5-S$3))-strike)</f>
        <v>-38982910.216134742</v>
      </c>
      <c r="T339" s="48">
        <f>notional*EXP(-IR*(5-T$3))*('2. Stock Price 1'!T339*EXP((IR-div)*(5-T$3))-strike)</f>
        <v>-34746824.482045457</v>
      </c>
      <c r="U339" s="48">
        <f>notional*EXP(-IR*(5-U$3))*('2. Stock Price 1'!U339*EXP((IR-div)*(5-U$3))-strike)</f>
        <v>-31550847.059292983</v>
      </c>
      <c r="V339" s="48">
        <f>notional*EXP(-IR*(5-V$3))*('2. Stock Price 1'!V339*EXP((IR-div)*(5-V$3))-strike)</f>
        <v>-24118208.424328826</v>
      </c>
      <c r="W339" s="49">
        <f>notional*EXP(-IR*(5-W$3))*('2. Stock Price 1'!W339*EXP((IR-div)*(5-W$3))-strike)</f>
        <v>-29685187.635195747</v>
      </c>
    </row>
    <row r="340" spans="2:23" x14ac:dyDescent="0.35">
      <c r="B340" s="9" t="s">
        <v>336</v>
      </c>
      <c r="C340" s="11">
        <f>notional*EXP(-IR*(5-C$3))*(strike_2-'2. Stock Price 2'!C340*EXP((IR-div)*(5-C$3)))</f>
        <v>0</v>
      </c>
      <c r="D340" s="48">
        <f>notional*EXP(-IR*(5-D$3))*('2. Stock Price 1'!D340*EXP((IR-div)*(5-D$3))-strike)</f>
        <v>-10981803.135329552</v>
      </c>
      <c r="E340" s="48">
        <f>notional*EXP(-IR*(5-E$3))*('2. Stock Price 1'!E340*EXP((IR-div)*(5-E$3))-strike)</f>
        <v>-18158765.748166416</v>
      </c>
      <c r="F340" s="48">
        <f>notional*EXP(-IR*(5-F$3))*('2. Stock Price 1'!F340*EXP((IR-div)*(5-F$3))-strike)</f>
        <v>-10921854.565343112</v>
      </c>
      <c r="G340" s="48">
        <f>notional*EXP(-IR*(5-G$3))*('2. Stock Price 1'!G340*EXP((IR-div)*(5-G$3))-strike)</f>
        <v>-16737155.873586126</v>
      </c>
      <c r="H340" s="48">
        <f>notional*EXP(-IR*(5-H$3))*('2. Stock Price 1'!H340*EXP((IR-div)*(5-H$3))-strike)</f>
        <v>-29377415.311434232</v>
      </c>
      <c r="I340" s="48">
        <f>notional*EXP(-IR*(5-I$3))*('2. Stock Price 1'!I340*EXP((IR-div)*(5-I$3))-strike)</f>
        <v>-33672688.458435602</v>
      </c>
      <c r="J340" s="48">
        <f>notional*EXP(-IR*(5-J$3))*('2. Stock Price 1'!J340*EXP((IR-div)*(5-J$3))-strike)</f>
        <v>-34712198.469740048</v>
      </c>
      <c r="K340" s="48">
        <f>notional*EXP(-IR*(5-K$3))*('2. Stock Price 1'!K340*EXP((IR-div)*(5-K$3))-strike)</f>
        <v>-50154402.147263773</v>
      </c>
      <c r="L340" s="48">
        <f>notional*EXP(-IR*(5-L$3))*('2. Stock Price 1'!L340*EXP((IR-div)*(5-L$3))-strike)</f>
        <v>-44305607.869478174</v>
      </c>
      <c r="M340" s="48">
        <f>notional*EXP(-IR*(5-M$3))*('2. Stock Price 1'!M340*EXP((IR-div)*(5-M$3))-strike)</f>
        <v>-46805642.857900985</v>
      </c>
      <c r="N340" s="48">
        <f>notional*EXP(-IR*(5-N$3))*('2. Stock Price 1'!N340*EXP((IR-div)*(5-N$3))-strike)</f>
        <v>-48007782.446800329</v>
      </c>
      <c r="O340" s="48">
        <f>notional*EXP(-IR*(5-O$3))*('2. Stock Price 1'!O340*EXP((IR-div)*(5-O$3))-strike)</f>
        <v>-44593834.300029591</v>
      </c>
      <c r="P340" s="48">
        <f>notional*EXP(-IR*(5-P$3))*('2. Stock Price 1'!P340*EXP((IR-div)*(5-P$3))-strike)</f>
        <v>-40804024.919851027</v>
      </c>
      <c r="Q340" s="48">
        <f>notional*EXP(-IR*(5-Q$3))*('2. Stock Price 1'!Q340*EXP((IR-div)*(5-Q$3))-strike)</f>
        <v>-38089729.673895806</v>
      </c>
      <c r="R340" s="48">
        <f>notional*EXP(-IR*(5-R$3))*('2. Stock Price 1'!R340*EXP((IR-div)*(5-R$3))-strike)</f>
        <v>-39679344.45811455</v>
      </c>
      <c r="S340" s="48">
        <f>notional*EXP(-IR*(5-S$3))*('2. Stock Price 1'!S340*EXP((IR-div)*(5-S$3))-strike)</f>
        <v>-41732677.606202461</v>
      </c>
      <c r="T340" s="48">
        <f>notional*EXP(-IR*(5-T$3))*('2. Stock Price 1'!T340*EXP((IR-div)*(5-T$3))-strike)</f>
        <v>-39450960.093880914</v>
      </c>
      <c r="U340" s="48">
        <f>notional*EXP(-IR*(5-U$3))*('2. Stock Price 1'!U340*EXP((IR-div)*(5-U$3))-strike)</f>
        <v>-34682801.793208323</v>
      </c>
      <c r="V340" s="48">
        <f>notional*EXP(-IR*(5-V$3))*('2. Stock Price 1'!V340*EXP((IR-div)*(5-V$3))-strike)</f>
        <v>-36307655.750709012</v>
      </c>
      <c r="W340" s="49">
        <f>notional*EXP(-IR*(5-W$3))*('2. Stock Price 1'!W340*EXP((IR-div)*(5-W$3))-strike)</f>
        <v>-43048012.676242121</v>
      </c>
    </row>
    <row r="341" spans="2:23" x14ac:dyDescent="0.35">
      <c r="B341" s="9" t="s">
        <v>337</v>
      </c>
      <c r="C341" s="11">
        <f>notional*EXP(-IR*(5-C$3))*(strike_2-'2. Stock Price 2'!C341*EXP((IR-div)*(5-C$3)))</f>
        <v>0</v>
      </c>
      <c r="D341" s="48">
        <f>notional*EXP(-IR*(5-D$3))*('2. Stock Price 1'!D341*EXP((IR-div)*(5-D$3))-strike)</f>
        <v>-1440282.8116833097</v>
      </c>
      <c r="E341" s="48">
        <f>notional*EXP(-IR*(5-E$3))*('2. Stock Price 1'!E341*EXP((IR-div)*(5-E$3))-strike)</f>
        <v>12328632.927168667</v>
      </c>
      <c r="F341" s="48">
        <f>notional*EXP(-IR*(5-F$3))*('2. Stock Price 1'!F341*EXP((IR-div)*(5-F$3))-strike)</f>
        <v>10902279.813297775</v>
      </c>
      <c r="G341" s="48">
        <f>notional*EXP(-IR*(5-G$3))*('2. Stock Price 1'!G341*EXP((IR-div)*(5-G$3))-strike)</f>
        <v>12133858.403218722</v>
      </c>
      <c r="H341" s="48">
        <f>notional*EXP(-IR*(5-H$3))*('2. Stock Price 1'!H341*EXP((IR-div)*(5-H$3))-strike)</f>
        <v>13412219.513574643</v>
      </c>
      <c r="I341" s="48">
        <f>notional*EXP(-IR*(5-I$3))*('2. Stock Price 1'!I341*EXP((IR-div)*(5-I$3))-strike)</f>
        <v>39916774.988986447</v>
      </c>
      <c r="J341" s="48">
        <f>notional*EXP(-IR*(5-J$3))*('2. Stock Price 1'!J341*EXP((IR-div)*(5-J$3))-strike)</f>
        <v>63160964.725978345</v>
      </c>
      <c r="K341" s="48">
        <f>notional*EXP(-IR*(5-K$3))*('2. Stock Price 1'!K341*EXP((IR-div)*(5-K$3))-strike)</f>
        <v>60888539.018752851</v>
      </c>
      <c r="L341" s="48">
        <f>notional*EXP(-IR*(5-L$3))*('2. Stock Price 1'!L341*EXP((IR-div)*(5-L$3))-strike)</f>
        <v>60785527.748702131</v>
      </c>
      <c r="M341" s="48">
        <f>notional*EXP(-IR*(5-M$3))*('2. Stock Price 1'!M341*EXP((IR-div)*(5-M$3))-strike)</f>
        <v>84406582.50189741</v>
      </c>
      <c r="N341" s="48">
        <f>notional*EXP(-IR*(5-N$3))*('2. Stock Price 1'!N341*EXP((IR-div)*(5-N$3))-strike)</f>
        <v>114662011.8807728</v>
      </c>
      <c r="O341" s="48">
        <f>notional*EXP(-IR*(5-O$3))*('2. Stock Price 1'!O341*EXP((IR-div)*(5-O$3))-strike)</f>
        <v>149294594.40359241</v>
      </c>
      <c r="P341" s="48">
        <f>notional*EXP(-IR*(5-P$3))*('2. Stock Price 1'!P341*EXP((IR-div)*(5-P$3))-strike)</f>
        <v>203258463.75876129</v>
      </c>
      <c r="Q341" s="48">
        <f>notional*EXP(-IR*(5-Q$3))*('2. Stock Price 1'!Q341*EXP((IR-div)*(5-Q$3))-strike)</f>
        <v>157645138.99925205</v>
      </c>
      <c r="R341" s="48">
        <f>notional*EXP(-IR*(5-R$3))*('2. Stock Price 1'!R341*EXP((IR-div)*(5-R$3))-strike)</f>
        <v>115161602.69981016</v>
      </c>
      <c r="S341" s="48">
        <f>notional*EXP(-IR*(5-S$3))*('2. Stock Price 1'!S341*EXP((IR-div)*(5-S$3))-strike)</f>
        <v>163238731.12132624</v>
      </c>
      <c r="T341" s="48">
        <f>notional*EXP(-IR*(5-T$3))*('2. Stock Price 1'!T341*EXP((IR-div)*(5-T$3))-strike)</f>
        <v>202238544.6932781</v>
      </c>
      <c r="U341" s="48">
        <f>notional*EXP(-IR*(5-U$3))*('2. Stock Price 1'!U341*EXP((IR-div)*(5-U$3))-strike)</f>
        <v>178248601.90642163</v>
      </c>
      <c r="V341" s="48">
        <f>notional*EXP(-IR*(5-V$3))*('2. Stock Price 1'!V341*EXP((IR-div)*(5-V$3))-strike)</f>
        <v>183240525.9661237</v>
      </c>
      <c r="W341" s="49">
        <f>notional*EXP(-IR*(5-W$3))*('2. Stock Price 1'!W341*EXP((IR-div)*(5-W$3))-strike)</f>
        <v>184111698.52487102</v>
      </c>
    </row>
    <row r="342" spans="2:23" x14ac:dyDescent="0.35">
      <c r="B342" s="9" t="s">
        <v>338</v>
      </c>
      <c r="C342" s="11">
        <f>notional*EXP(-IR*(5-C$3))*(strike_2-'2. Stock Price 2'!C342*EXP((IR-div)*(5-C$3)))</f>
        <v>0</v>
      </c>
      <c r="D342" s="48">
        <f>notional*EXP(-IR*(5-D$3))*('2. Stock Price 1'!D342*EXP((IR-div)*(5-D$3))-strike)</f>
        <v>5306020.8067472754</v>
      </c>
      <c r="E342" s="48">
        <f>notional*EXP(-IR*(5-E$3))*('2. Stock Price 1'!E342*EXP((IR-div)*(5-E$3))-strike)</f>
        <v>8374854.5697054919</v>
      </c>
      <c r="F342" s="48">
        <f>notional*EXP(-IR*(5-F$3))*('2. Stock Price 1'!F342*EXP((IR-div)*(5-F$3))-strike)</f>
        <v>9096991.1081922706</v>
      </c>
      <c r="G342" s="48">
        <f>notional*EXP(-IR*(5-G$3))*('2. Stock Price 1'!G342*EXP((IR-div)*(5-G$3))-strike)</f>
        <v>20352402.635440145</v>
      </c>
      <c r="H342" s="48">
        <f>notional*EXP(-IR*(5-H$3))*('2. Stock Price 1'!H342*EXP((IR-div)*(5-H$3))-strike)</f>
        <v>2734513.978121398</v>
      </c>
      <c r="I342" s="48">
        <f>notional*EXP(-IR*(5-I$3))*('2. Stock Price 1'!I342*EXP((IR-div)*(5-I$3))-strike)</f>
        <v>-5565888.2080146726</v>
      </c>
      <c r="J342" s="48">
        <f>notional*EXP(-IR*(5-J$3))*('2. Stock Price 1'!J342*EXP((IR-div)*(5-J$3))-strike)</f>
        <v>-2566293.7293024012</v>
      </c>
      <c r="K342" s="48">
        <f>notional*EXP(-IR*(5-K$3))*('2. Stock Price 1'!K342*EXP((IR-div)*(5-K$3))-strike)</f>
        <v>-14380955.14131495</v>
      </c>
      <c r="L342" s="48">
        <f>notional*EXP(-IR*(5-L$3))*('2. Stock Price 1'!L342*EXP((IR-div)*(5-L$3))-strike)</f>
        <v>-13839705.782648519</v>
      </c>
      <c r="M342" s="48">
        <f>notional*EXP(-IR*(5-M$3))*('2. Stock Price 1'!M342*EXP((IR-div)*(5-M$3))-strike)</f>
        <v>-30817306.189850826</v>
      </c>
      <c r="N342" s="48">
        <f>notional*EXP(-IR*(5-N$3))*('2. Stock Price 1'!N342*EXP((IR-div)*(5-N$3))-strike)</f>
        <v>-31758791.411015972</v>
      </c>
      <c r="O342" s="48">
        <f>notional*EXP(-IR*(5-O$3))*('2. Stock Price 1'!O342*EXP((IR-div)*(5-O$3))-strike)</f>
        <v>-31444954.183125537</v>
      </c>
      <c r="P342" s="48">
        <f>notional*EXP(-IR*(5-P$3))*('2. Stock Price 1'!P342*EXP((IR-div)*(5-P$3))-strike)</f>
        <v>-31461661.056349199</v>
      </c>
      <c r="Q342" s="48">
        <f>notional*EXP(-IR*(5-Q$3))*('2. Stock Price 1'!Q342*EXP((IR-div)*(5-Q$3))-strike)</f>
        <v>-24476603.518630974</v>
      </c>
      <c r="R342" s="48">
        <f>notional*EXP(-IR*(5-R$3))*('2. Stock Price 1'!R342*EXP((IR-div)*(5-R$3))-strike)</f>
        <v>-16452518.228371739</v>
      </c>
      <c r="S342" s="48">
        <f>notional*EXP(-IR*(5-S$3))*('2. Stock Price 1'!S342*EXP((IR-div)*(5-S$3))-strike)</f>
        <v>-17532094.633941941</v>
      </c>
      <c r="T342" s="48">
        <f>notional*EXP(-IR*(5-T$3))*('2. Stock Price 1'!T342*EXP((IR-div)*(5-T$3))-strike)</f>
        <v>-5828415.857699668</v>
      </c>
      <c r="U342" s="48">
        <f>notional*EXP(-IR*(5-U$3))*('2. Stock Price 1'!U342*EXP((IR-div)*(5-U$3))-strike)</f>
        <v>14567391.043851759</v>
      </c>
      <c r="V342" s="48">
        <f>notional*EXP(-IR*(5-V$3))*('2. Stock Price 1'!V342*EXP((IR-div)*(5-V$3))-strike)</f>
        <v>14254952.352112148</v>
      </c>
      <c r="W342" s="49">
        <f>notional*EXP(-IR*(5-W$3))*('2. Stock Price 1'!W342*EXP((IR-div)*(5-W$3))-strike)</f>
        <v>27123709.213018302</v>
      </c>
    </row>
    <row r="343" spans="2:23" x14ac:dyDescent="0.35">
      <c r="B343" s="9" t="s">
        <v>339</v>
      </c>
      <c r="C343" s="11">
        <f>notional*EXP(-IR*(5-C$3))*(strike_2-'2. Stock Price 2'!C343*EXP((IR-div)*(5-C$3)))</f>
        <v>0</v>
      </c>
      <c r="D343" s="48">
        <f>notional*EXP(-IR*(5-D$3))*('2. Stock Price 1'!D343*EXP((IR-div)*(5-D$3))-strike)</f>
        <v>-4922591.3373393808</v>
      </c>
      <c r="E343" s="48">
        <f>notional*EXP(-IR*(5-E$3))*('2. Stock Price 1'!E343*EXP((IR-div)*(5-E$3))-strike)</f>
        <v>-12410441.738982348</v>
      </c>
      <c r="F343" s="48">
        <f>notional*EXP(-IR*(5-F$3))*('2. Stock Price 1'!F343*EXP((IR-div)*(5-F$3))-strike)</f>
        <v>-10612031.268892756</v>
      </c>
      <c r="G343" s="48">
        <f>notional*EXP(-IR*(5-G$3))*('2. Stock Price 1'!G343*EXP((IR-div)*(5-G$3))-strike)</f>
        <v>-4697924.929908325</v>
      </c>
      <c r="H343" s="48">
        <f>notional*EXP(-IR*(5-H$3))*('2. Stock Price 1'!H343*EXP((IR-div)*(5-H$3))-strike)</f>
        <v>-12309163.436188487</v>
      </c>
      <c r="I343" s="48">
        <f>notional*EXP(-IR*(5-I$3))*('2. Stock Price 1'!I343*EXP((IR-div)*(5-I$3))-strike)</f>
        <v>-24410532.60653121</v>
      </c>
      <c r="J343" s="48">
        <f>notional*EXP(-IR*(5-J$3))*('2. Stock Price 1'!J343*EXP((IR-div)*(5-J$3))-strike)</f>
        <v>-20259646.575973909</v>
      </c>
      <c r="K343" s="48">
        <f>notional*EXP(-IR*(5-K$3))*('2. Stock Price 1'!K343*EXP((IR-div)*(5-K$3))-strike)</f>
        <v>-12206438.92580509</v>
      </c>
      <c r="L343" s="48">
        <f>notional*EXP(-IR*(5-L$3))*('2. Stock Price 1'!L343*EXP((IR-div)*(5-L$3))-strike)</f>
        <v>-17550036.37558651</v>
      </c>
      <c r="M343" s="48">
        <f>notional*EXP(-IR*(5-M$3))*('2. Stock Price 1'!M343*EXP((IR-div)*(5-M$3))-strike)</f>
        <v>-9915733.0805947185</v>
      </c>
      <c r="N343" s="48">
        <f>notional*EXP(-IR*(5-N$3))*('2. Stock Price 1'!N343*EXP((IR-div)*(5-N$3))-strike)</f>
        <v>4233193.6626968123</v>
      </c>
      <c r="O343" s="48">
        <f>notional*EXP(-IR*(5-O$3))*('2. Stock Price 1'!O343*EXP((IR-div)*(5-O$3))-strike)</f>
        <v>-3594170.0049851113</v>
      </c>
      <c r="P343" s="48">
        <f>notional*EXP(-IR*(5-P$3))*('2. Stock Price 1'!P343*EXP((IR-div)*(5-P$3))-strike)</f>
        <v>10435441.858630432</v>
      </c>
      <c r="Q343" s="48">
        <f>notional*EXP(-IR*(5-Q$3))*('2. Stock Price 1'!Q343*EXP((IR-div)*(5-Q$3))-strike)</f>
        <v>14865247.582704343</v>
      </c>
      <c r="R343" s="48">
        <f>notional*EXP(-IR*(5-R$3))*('2. Stock Price 1'!R343*EXP((IR-div)*(5-R$3))-strike)</f>
        <v>10356784.812311618</v>
      </c>
      <c r="S343" s="48">
        <f>notional*EXP(-IR*(5-S$3))*('2. Stock Price 1'!S343*EXP((IR-div)*(5-S$3))-strike)</f>
        <v>23673227.40181515</v>
      </c>
      <c r="T343" s="48">
        <f>notional*EXP(-IR*(5-T$3))*('2. Stock Price 1'!T343*EXP((IR-div)*(5-T$3))-strike)</f>
        <v>19020829.172918379</v>
      </c>
      <c r="U343" s="48">
        <f>notional*EXP(-IR*(5-U$3))*('2. Stock Price 1'!U343*EXP((IR-div)*(5-U$3))-strike)</f>
        <v>18270539.233616907</v>
      </c>
      <c r="V343" s="48">
        <f>notional*EXP(-IR*(5-V$3))*('2. Stock Price 1'!V343*EXP((IR-div)*(5-V$3))-strike)</f>
        <v>12756508.164242521</v>
      </c>
      <c r="W343" s="49">
        <f>notional*EXP(-IR*(5-W$3))*('2. Stock Price 1'!W343*EXP((IR-div)*(5-W$3))-strike)</f>
        <v>35074700.261804223</v>
      </c>
    </row>
    <row r="344" spans="2:23" x14ac:dyDescent="0.35">
      <c r="B344" s="9" t="s">
        <v>340</v>
      </c>
      <c r="C344" s="11">
        <f>notional*EXP(-IR*(5-C$3))*(strike_2-'2. Stock Price 2'!C344*EXP((IR-div)*(5-C$3)))</f>
        <v>0</v>
      </c>
      <c r="D344" s="48">
        <f>notional*EXP(-IR*(5-D$3))*('2. Stock Price 1'!D344*EXP((IR-div)*(5-D$3))-strike)</f>
        <v>481585.16184780269</v>
      </c>
      <c r="E344" s="48">
        <f>notional*EXP(-IR*(5-E$3))*('2. Stock Price 1'!E344*EXP((IR-div)*(5-E$3))-strike)</f>
        <v>16384304.864556883</v>
      </c>
      <c r="F344" s="48">
        <f>notional*EXP(-IR*(5-F$3))*('2. Stock Price 1'!F344*EXP((IR-div)*(5-F$3))-strike)</f>
        <v>27955256.987414654</v>
      </c>
      <c r="G344" s="48">
        <f>notional*EXP(-IR*(5-G$3))*('2. Stock Price 1'!G344*EXP((IR-div)*(5-G$3))-strike)</f>
        <v>11423270.396465067</v>
      </c>
      <c r="H344" s="48">
        <f>notional*EXP(-IR*(5-H$3))*('2. Stock Price 1'!H344*EXP((IR-div)*(5-H$3))-strike)</f>
        <v>3474931.7790479632</v>
      </c>
      <c r="I344" s="48">
        <f>notional*EXP(-IR*(5-I$3))*('2. Stock Price 1'!I344*EXP((IR-div)*(5-I$3))-strike)</f>
        <v>16939389.760146927</v>
      </c>
      <c r="J344" s="48">
        <f>notional*EXP(-IR*(5-J$3))*('2. Stock Price 1'!J344*EXP((IR-div)*(5-J$3))-strike)</f>
        <v>25720741.218393061</v>
      </c>
      <c r="K344" s="48">
        <f>notional*EXP(-IR*(5-K$3))*('2. Stock Price 1'!K344*EXP((IR-div)*(5-K$3))-strike)</f>
        <v>26633596.368812721</v>
      </c>
      <c r="L344" s="48">
        <f>notional*EXP(-IR*(5-L$3))*('2. Stock Price 1'!L344*EXP((IR-div)*(5-L$3))-strike)</f>
        <v>17678188.665928613</v>
      </c>
      <c r="M344" s="48">
        <f>notional*EXP(-IR*(5-M$3))*('2. Stock Price 1'!M344*EXP((IR-div)*(5-M$3))-strike)</f>
        <v>26029269.42254414</v>
      </c>
      <c r="N344" s="48">
        <f>notional*EXP(-IR*(5-N$3))*('2. Stock Price 1'!N344*EXP((IR-div)*(5-N$3))-strike)</f>
        <v>31540382.437147744</v>
      </c>
      <c r="O344" s="48">
        <f>notional*EXP(-IR*(5-O$3))*('2. Stock Price 1'!O344*EXP((IR-div)*(5-O$3))-strike)</f>
        <v>36990567.347216286</v>
      </c>
      <c r="P344" s="48">
        <f>notional*EXP(-IR*(5-P$3))*('2. Stock Price 1'!P344*EXP((IR-div)*(5-P$3))-strike)</f>
        <v>76583263.121042594</v>
      </c>
      <c r="Q344" s="48">
        <f>notional*EXP(-IR*(5-Q$3))*('2. Stock Price 1'!Q344*EXP((IR-div)*(5-Q$3))-strike)</f>
        <v>83744369.965021089</v>
      </c>
      <c r="R344" s="48">
        <f>notional*EXP(-IR*(5-R$3))*('2. Stock Price 1'!R344*EXP((IR-div)*(5-R$3))-strike)</f>
        <v>86314612.466365784</v>
      </c>
      <c r="S344" s="48">
        <f>notional*EXP(-IR*(5-S$3))*('2. Stock Price 1'!S344*EXP((IR-div)*(5-S$3))-strike)</f>
        <v>106335388.19302486</v>
      </c>
      <c r="T344" s="48">
        <f>notional*EXP(-IR*(5-T$3))*('2. Stock Price 1'!T344*EXP((IR-div)*(5-T$3))-strike)</f>
        <v>73427083.768322527</v>
      </c>
      <c r="U344" s="48">
        <f>notional*EXP(-IR*(5-U$3))*('2. Stock Price 1'!U344*EXP((IR-div)*(5-U$3))-strike)</f>
        <v>47817233.790905781</v>
      </c>
      <c r="V344" s="48">
        <f>notional*EXP(-IR*(5-V$3))*('2. Stock Price 1'!V344*EXP((IR-div)*(5-V$3))-strike)</f>
        <v>43813624.689798377</v>
      </c>
      <c r="W344" s="49">
        <f>notional*EXP(-IR*(5-W$3))*('2. Stock Price 1'!W344*EXP((IR-div)*(5-W$3))-strike)</f>
        <v>41027007.435237832</v>
      </c>
    </row>
    <row r="345" spans="2:23" x14ac:dyDescent="0.35">
      <c r="B345" s="9" t="s">
        <v>341</v>
      </c>
      <c r="C345" s="11">
        <f>notional*EXP(-IR*(5-C$3))*(strike_2-'2. Stock Price 2'!C345*EXP((IR-div)*(5-C$3)))</f>
        <v>0</v>
      </c>
      <c r="D345" s="48">
        <f>notional*EXP(-IR*(5-D$3))*('2. Stock Price 1'!D345*EXP((IR-div)*(5-D$3))-strike)</f>
        <v>-585754.27845795406</v>
      </c>
      <c r="E345" s="48">
        <f>notional*EXP(-IR*(5-E$3))*('2. Stock Price 1'!E345*EXP((IR-div)*(5-E$3))-strike)</f>
        <v>-4700900.8206904642</v>
      </c>
      <c r="F345" s="48">
        <f>notional*EXP(-IR*(5-F$3))*('2. Stock Price 1'!F345*EXP((IR-div)*(5-F$3))-strike)</f>
        <v>-8877676.8785817083</v>
      </c>
      <c r="G345" s="48">
        <f>notional*EXP(-IR*(5-G$3))*('2. Stock Price 1'!G345*EXP((IR-div)*(5-G$3))-strike)</f>
        <v>3312596.9726048792</v>
      </c>
      <c r="H345" s="48">
        <f>notional*EXP(-IR*(5-H$3))*('2. Stock Price 1'!H345*EXP((IR-div)*(5-H$3))-strike)</f>
        <v>-6221161.6902769888</v>
      </c>
      <c r="I345" s="48">
        <f>notional*EXP(-IR*(5-I$3))*('2. Stock Price 1'!I345*EXP((IR-div)*(5-I$3))-strike)</f>
        <v>-7194852.3297661273</v>
      </c>
      <c r="J345" s="48">
        <f>notional*EXP(-IR*(5-J$3))*('2. Stock Price 1'!J345*EXP((IR-div)*(5-J$3))-strike)</f>
        <v>13119194.523559153</v>
      </c>
      <c r="K345" s="48">
        <f>notional*EXP(-IR*(5-K$3))*('2. Stock Price 1'!K345*EXP((IR-div)*(5-K$3))-strike)</f>
        <v>17754237.8121325</v>
      </c>
      <c r="L345" s="48">
        <f>notional*EXP(-IR*(5-L$3))*('2. Stock Price 1'!L345*EXP((IR-div)*(5-L$3))-strike)</f>
        <v>9264449.0286777746</v>
      </c>
      <c r="M345" s="48">
        <f>notional*EXP(-IR*(5-M$3))*('2. Stock Price 1'!M345*EXP((IR-div)*(5-M$3))-strike)</f>
        <v>6229752.1917381333</v>
      </c>
      <c r="N345" s="48">
        <f>notional*EXP(-IR*(5-N$3))*('2. Stock Price 1'!N345*EXP((IR-div)*(5-N$3))-strike)</f>
        <v>15053130.614394687</v>
      </c>
      <c r="O345" s="48">
        <f>notional*EXP(-IR*(5-O$3))*('2. Stock Price 1'!O345*EXP((IR-div)*(5-O$3))-strike)</f>
        <v>9335741.8087719027</v>
      </c>
      <c r="P345" s="48">
        <f>notional*EXP(-IR*(5-P$3))*('2. Stock Price 1'!P345*EXP((IR-div)*(5-P$3))-strike)</f>
        <v>35722056.98863928</v>
      </c>
      <c r="Q345" s="48">
        <f>notional*EXP(-IR*(5-Q$3))*('2. Stock Price 1'!Q345*EXP((IR-div)*(5-Q$3))-strike)</f>
        <v>54470724.700083934</v>
      </c>
      <c r="R345" s="48">
        <f>notional*EXP(-IR*(5-R$3))*('2. Stock Price 1'!R345*EXP((IR-div)*(5-R$3))-strike)</f>
        <v>68399420.350284263</v>
      </c>
      <c r="S345" s="48">
        <f>notional*EXP(-IR*(5-S$3))*('2. Stock Price 1'!S345*EXP((IR-div)*(5-S$3))-strike)</f>
        <v>68861203.372889981</v>
      </c>
      <c r="T345" s="48">
        <f>notional*EXP(-IR*(5-T$3))*('2. Stock Price 1'!T345*EXP((IR-div)*(5-T$3))-strike)</f>
        <v>49311810.507111929</v>
      </c>
      <c r="U345" s="48">
        <f>notional*EXP(-IR*(5-U$3))*('2. Stock Price 1'!U345*EXP((IR-div)*(5-U$3))-strike)</f>
        <v>27525233.920362387</v>
      </c>
      <c r="V345" s="48">
        <f>notional*EXP(-IR*(5-V$3))*('2. Stock Price 1'!V345*EXP((IR-div)*(5-V$3))-strike)</f>
        <v>22631863.3641361</v>
      </c>
      <c r="W345" s="49">
        <f>notional*EXP(-IR*(5-W$3))*('2. Stock Price 1'!W345*EXP((IR-div)*(5-W$3))-strike)</f>
        <v>23333876.083853882</v>
      </c>
    </row>
    <row r="346" spans="2:23" x14ac:dyDescent="0.35">
      <c r="B346" s="9" t="s">
        <v>342</v>
      </c>
      <c r="C346" s="11">
        <f>notional*EXP(-IR*(5-C$3))*(strike_2-'2. Stock Price 2'!C346*EXP((IR-div)*(5-C$3)))</f>
        <v>0</v>
      </c>
      <c r="D346" s="48">
        <f>notional*EXP(-IR*(5-D$3))*('2. Stock Price 1'!D346*EXP((IR-div)*(5-D$3))-strike)</f>
        <v>11415052.240589906</v>
      </c>
      <c r="E346" s="48">
        <f>notional*EXP(-IR*(5-E$3))*('2. Stock Price 1'!E346*EXP((IR-div)*(5-E$3))-strike)</f>
        <v>23757159.181935728</v>
      </c>
      <c r="F346" s="48">
        <f>notional*EXP(-IR*(5-F$3))*('2. Stock Price 1'!F346*EXP((IR-div)*(5-F$3))-strike)</f>
        <v>11877989.578302544</v>
      </c>
      <c r="G346" s="48">
        <f>notional*EXP(-IR*(5-G$3))*('2. Stock Price 1'!G346*EXP((IR-div)*(5-G$3))-strike)</f>
        <v>17851712.59999517</v>
      </c>
      <c r="H346" s="48">
        <f>notional*EXP(-IR*(5-H$3))*('2. Stock Price 1'!H346*EXP((IR-div)*(5-H$3))-strike)</f>
        <v>29281791.495483372</v>
      </c>
      <c r="I346" s="48">
        <f>notional*EXP(-IR*(5-I$3))*('2. Stock Price 1'!I346*EXP((IR-div)*(5-I$3))-strike)</f>
        <v>47068759.934280157</v>
      </c>
      <c r="J346" s="48">
        <f>notional*EXP(-IR*(5-J$3))*('2. Stock Price 1'!J346*EXP((IR-div)*(5-J$3))-strike)</f>
        <v>81317971.363002256</v>
      </c>
      <c r="K346" s="48">
        <f>notional*EXP(-IR*(5-K$3))*('2. Stock Price 1'!K346*EXP((IR-div)*(5-K$3))-strike)</f>
        <v>77217462.881055713</v>
      </c>
      <c r="L346" s="48">
        <f>notional*EXP(-IR*(5-L$3))*('2. Stock Price 1'!L346*EXP((IR-div)*(5-L$3))-strike)</f>
        <v>73351408.867169172</v>
      </c>
      <c r="M346" s="48">
        <f>notional*EXP(-IR*(5-M$3))*('2. Stock Price 1'!M346*EXP((IR-div)*(5-M$3))-strike)</f>
        <v>58295766.058272317</v>
      </c>
      <c r="N346" s="48">
        <f>notional*EXP(-IR*(5-N$3))*('2. Stock Price 1'!N346*EXP((IR-div)*(5-N$3))-strike)</f>
        <v>66246683.682548366</v>
      </c>
      <c r="O346" s="48">
        <f>notional*EXP(-IR*(5-O$3))*('2. Stock Price 1'!O346*EXP((IR-div)*(5-O$3))-strike)</f>
        <v>52186087.629804946</v>
      </c>
      <c r="P346" s="48">
        <f>notional*EXP(-IR*(5-P$3))*('2. Stock Price 1'!P346*EXP((IR-div)*(5-P$3))-strike)</f>
        <v>57586025.963198014</v>
      </c>
      <c r="Q346" s="48">
        <f>notional*EXP(-IR*(5-Q$3))*('2. Stock Price 1'!Q346*EXP((IR-div)*(5-Q$3))-strike)</f>
        <v>62375701.440331571</v>
      </c>
      <c r="R346" s="48">
        <f>notional*EXP(-IR*(5-R$3))*('2. Stock Price 1'!R346*EXP((IR-div)*(5-R$3))-strike)</f>
        <v>57183727.54691644</v>
      </c>
      <c r="S346" s="48">
        <f>notional*EXP(-IR*(5-S$3))*('2. Stock Price 1'!S346*EXP((IR-div)*(5-S$3))-strike)</f>
        <v>69339204.354121685</v>
      </c>
      <c r="T346" s="48">
        <f>notional*EXP(-IR*(5-T$3))*('2. Stock Price 1'!T346*EXP((IR-div)*(5-T$3))-strike)</f>
        <v>74957338.866447359</v>
      </c>
      <c r="U346" s="48">
        <f>notional*EXP(-IR*(5-U$3))*('2. Stock Price 1'!U346*EXP((IR-div)*(5-U$3))-strike)</f>
        <v>88377107.141952202</v>
      </c>
      <c r="V346" s="48">
        <f>notional*EXP(-IR*(5-V$3))*('2. Stock Price 1'!V346*EXP((IR-div)*(5-V$3))-strike)</f>
        <v>130428119.35999545</v>
      </c>
      <c r="W346" s="49">
        <f>notional*EXP(-IR*(5-W$3))*('2. Stock Price 1'!W346*EXP((IR-div)*(5-W$3))-strike)</f>
        <v>124418942.62290427</v>
      </c>
    </row>
    <row r="347" spans="2:23" x14ac:dyDescent="0.35">
      <c r="B347" s="9" t="s">
        <v>343</v>
      </c>
      <c r="C347" s="11">
        <f>notional*EXP(-IR*(5-C$3))*(strike_2-'2. Stock Price 2'!C347*EXP((IR-div)*(5-C$3)))</f>
        <v>0</v>
      </c>
      <c r="D347" s="48">
        <f>notional*EXP(-IR*(5-D$3))*('2. Stock Price 1'!D347*EXP((IR-div)*(5-D$3))-strike)</f>
        <v>-19705535.572332215</v>
      </c>
      <c r="E347" s="48">
        <f>notional*EXP(-IR*(5-E$3))*('2. Stock Price 1'!E347*EXP((IR-div)*(5-E$3))-strike)</f>
        <v>-28824290.779625811</v>
      </c>
      <c r="F347" s="48">
        <f>notional*EXP(-IR*(5-F$3))*('2. Stock Price 1'!F347*EXP((IR-div)*(5-F$3))-strike)</f>
        <v>-33068289.859817613</v>
      </c>
      <c r="G347" s="48">
        <f>notional*EXP(-IR*(5-G$3))*('2. Stock Price 1'!G347*EXP((IR-div)*(5-G$3))-strike)</f>
        <v>-39773805.903067768</v>
      </c>
      <c r="H347" s="48">
        <f>notional*EXP(-IR*(5-H$3))*('2. Stock Price 1'!H347*EXP((IR-div)*(5-H$3))-strike)</f>
        <v>-35395670.786338106</v>
      </c>
      <c r="I347" s="48">
        <f>notional*EXP(-IR*(5-I$3))*('2. Stock Price 1'!I347*EXP((IR-div)*(5-I$3))-strike)</f>
        <v>-40917979.842285886</v>
      </c>
      <c r="J347" s="48">
        <f>notional*EXP(-IR*(5-J$3))*('2. Stock Price 1'!J347*EXP((IR-div)*(5-J$3))-strike)</f>
        <v>-40803568.021586433</v>
      </c>
      <c r="K347" s="48">
        <f>notional*EXP(-IR*(5-K$3))*('2. Stock Price 1'!K347*EXP((IR-div)*(5-K$3))-strike)</f>
        <v>-37709560.034572966</v>
      </c>
      <c r="L347" s="48">
        <f>notional*EXP(-IR*(5-L$3))*('2. Stock Price 1'!L347*EXP((IR-div)*(5-L$3))-strike)</f>
        <v>-47218705.934501536</v>
      </c>
      <c r="M347" s="48">
        <f>notional*EXP(-IR*(5-M$3))*('2. Stock Price 1'!M347*EXP((IR-div)*(5-M$3))-strike)</f>
        <v>-60023087.549896009</v>
      </c>
      <c r="N347" s="48">
        <f>notional*EXP(-IR*(5-N$3))*('2. Stock Price 1'!N347*EXP((IR-div)*(5-N$3))-strike)</f>
        <v>-62803481.296821512</v>
      </c>
      <c r="O347" s="48">
        <f>notional*EXP(-IR*(5-O$3))*('2. Stock Price 1'!O347*EXP((IR-div)*(5-O$3))-strike)</f>
        <v>-57904113.21825736</v>
      </c>
      <c r="P347" s="48">
        <f>notional*EXP(-IR*(5-P$3))*('2. Stock Price 1'!P347*EXP((IR-div)*(5-P$3))-strike)</f>
        <v>-59886546.243359819</v>
      </c>
      <c r="Q347" s="48">
        <f>notional*EXP(-IR*(5-Q$3))*('2. Stock Price 1'!Q347*EXP((IR-div)*(5-Q$3))-strike)</f>
        <v>-57498128.020098187</v>
      </c>
      <c r="R347" s="48">
        <f>notional*EXP(-IR*(5-R$3))*('2. Stock Price 1'!R347*EXP((IR-div)*(5-R$3))-strike)</f>
        <v>-57388744.941364482</v>
      </c>
      <c r="S347" s="48">
        <f>notional*EXP(-IR*(5-S$3))*('2. Stock Price 1'!S347*EXP((IR-div)*(5-S$3))-strike)</f>
        <v>-55196634.028079018</v>
      </c>
      <c r="T347" s="48">
        <f>notional*EXP(-IR*(5-T$3))*('2. Stock Price 1'!T347*EXP((IR-div)*(5-T$3))-strike)</f>
        <v>-59232128.520892508</v>
      </c>
      <c r="U347" s="48">
        <f>notional*EXP(-IR*(5-U$3))*('2. Stock Price 1'!U347*EXP((IR-div)*(5-U$3))-strike)</f>
        <v>-62991945.829351708</v>
      </c>
      <c r="V347" s="48">
        <f>notional*EXP(-IR*(5-V$3))*('2. Stock Price 1'!V347*EXP((IR-div)*(5-V$3))-strike)</f>
        <v>-65950042.87828625</v>
      </c>
      <c r="W347" s="49">
        <f>notional*EXP(-IR*(5-W$3))*('2. Stock Price 1'!W347*EXP((IR-div)*(5-W$3))-strike)</f>
        <v>-66296339.697861113</v>
      </c>
    </row>
    <row r="348" spans="2:23" x14ac:dyDescent="0.35">
      <c r="B348" s="9" t="s">
        <v>344</v>
      </c>
      <c r="C348" s="11">
        <f>notional*EXP(-IR*(5-C$3))*(strike_2-'2. Stock Price 2'!C348*EXP((IR-div)*(5-C$3)))</f>
        <v>0</v>
      </c>
      <c r="D348" s="48">
        <f>notional*EXP(-IR*(5-D$3))*('2. Stock Price 1'!D348*EXP((IR-div)*(5-D$3))-strike)</f>
        <v>4605092.997650723</v>
      </c>
      <c r="E348" s="48">
        <f>notional*EXP(-IR*(5-E$3))*('2. Stock Price 1'!E348*EXP((IR-div)*(5-E$3))-strike)</f>
        <v>541645.50857814157</v>
      </c>
      <c r="F348" s="48">
        <f>notional*EXP(-IR*(5-F$3))*('2. Stock Price 1'!F348*EXP((IR-div)*(5-F$3))-strike)</f>
        <v>-4571611.4291793359</v>
      </c>
      <c r="G348" s="48">
        <f>notional*EXP(-IR*(5-G$3))*('2. Stock Price 1'!G348*EXP((IR-div)*(5-G$3))-strike)</f>
        <v>2657244.9515216341</v>
      </c>
      <c r="H348" s="48">
        <f>notional*EXP(-IR*(5-H$3))*('2. Stock Price 1'!H348*EXP((IR-div)*(5-H$3))-strike)</f>
        <v>-148036.24564911969</v>
      </c>
      <c r="I348" s="48">
        <f>notional*EXP(-IR*(5-I$3))*('2. Stock Price 1'!I348*EXP((IR-div)*(5-I$3))-strike)</f>
        <v>418781.57110352546</v>
      </c>
      <c r="J348" s="48">
        <f>notional*EXP(-IR*(5-J$3))*('2. Stock Price 1'!J348*EXP((IR-div)*(5-J$3))-strike)</f>
        <v>-22669442.493784238</v>
      </c>
      <c r="K348" s="48">
        <f>notional*EXP(-IR*(5-K$3))*('2. Stock Price 1'!K348*EXP((IR-div)*(5-K$3))-strike)</f>
        <v>-20071020.351343367</v>
      </c>
      <c r="L348" s="48">
        <f>notional*EXP(-IR*(5-L$3))*('2. Stock Price 1'!L348*EXP((IR-div)*(5-L$3))-strike)</f>
        <v>-31260811.223409925</v>
      </c>
      <c r="M348" s="48">
        <f>notional*EXP(-IR*(5-M$3))*('2. Stock Price 1'!M348*EXP((IR-div)*(5-M$3))-strike)</f>
        <v>-35092937.383512147</v>
      </c>
      <c r="N348" s="48">
        <f>notional*EXP(-IR*(5-N$3))*('2. Stock Price 1'!N348*EXP((IR-div)*(5-N$3))-strike)</f>
        <v>-35012019.241954081</v>
      </c>
      <c r="O348" s="48">
        <f>notional*EXP(-IR*(5-O$3))*('2. Stock Price 1'!O348*EXP((IR-div)*(5-O$3))-strike)</f>
        <v>-45285423.342931762</v>
      </c>
      <c r="P348" s="48">
        <f>notional*EXP(-IR*(5-P$3))*('2. Stock Price 1'!P348*EXP((IR-div)*(5-P$3))-strike)</f>
        <v>-47737102.259937309</v>
      </c>
      <c r="Q348" s="48">
        <f>notional*EXP(-IR*(5-Q$3))*('2. Stock Price 1'!Q348*EXP((IR-div)*(5-Q$3))-strike)</f>
        <v>-49206182.810776472</v>
      </c>
      <c r="R348" s="48">
        <f>notional*EXP(-IR*(5-R$3))*('2. Stock Price 1'!R348*EXP((IR-div)*(5-R$3))-strike)</f>
        <v>-46490785.761709735</v>
      </c>
      <c r="S348" s="48">
        <f>notional*EXP(-IR*(5-S$3))*('2. Stock Price 1'!S348*EXP((IR-div)*(5-S$3))-strike)</f>
        <v>-51099273.089402728</v>
      </c>
      <c r="T348" s="48">
        <f>notional*EXP(-IR*(5-T$3))*('2. Stock Price 1'!T348*EXP((IR-div)*(5-T$3))-strike)</f>
        <v>-47146414.014707945</v>
      </c>
      <c r="U348" s="48">
        <f>notional*EXP(-IR*(5-U$3))*('2. Stock Price 1'!U348*EXP((IR-div)*(5-U$3))-strike)</f>
        <v>-49354568.816205159</v>
      </c>
      <c r="V348" s="48">
        <f>notional*EXP(-IR*(5-V$3))*('2. Stock Price 1'!V348*EXP((IR-div)*(5-V$3))-strike)</f>
        <v>-43710070.322176084</v>
      </c>
      <c r="W348" s="49">
        <f>notional*EXP(-IR*(5-W$3))*('2. Stock Price 1'!W348*EXP((IR-div)*(5-W$3))-strike)</f>
        <v>-41629761.963088937</v>
      </c>
    </row>
    <row r="349" spans="2:23" x14ac:dyDescent="0.35">
      <c r="B349" s="9" t="s">
        <v>345</v>
      </c>
      <c r="C349" s="11">
        <f>notional*EXP(-IR*(5-C$3))*(strike_2-'2. Stock Price 2'!C349*EXP((IR-div)*(5-C$3)))</f>
        <v>0</v>
      </c>
      <c r="D349" s="48">
        <f>notional*EXP(-IR*(5-D$3))*('2. Stock Price 1'!D349*EXP((IR-div)*(5-D$3))-strike)</f>
        <v>-1759691.8459547353</v>
      </c>
      <c r="E349" s="48">
        <f>notional*EXP(-IR*(5-E$3))*('2. Stock Price 1'!E349*EXP((IR-div)*(5-E$3))-strike)</f>
        <v>5144517.0309890835</v>
      </c>
      <c r="F349" s="48">
        <f>notional*EXP(-IR*(5-F$3))*('2. Stock Price 1'!F349*EXP((IR-div)*(5-F$3))-strike)</f>
        <v>9068983.3308762591</v>
      </c>
      <c r="G349" s="48">
        <f>notional*EXP(-IR*(5-G$3))*('2. Stock Price 1'!G349*EXP((IR-div)*(5-G$3))-strike)</f>
        <v>-6929346.0958246775</v>
      </c>
      <c r="H349" s="48">
        <f>notional*EXP(-IR*(5-H$3))*('2. Stock Price 1'!H349*EXP((IR-div)*(5-H$3))-strike)</f>
        <v>-6489995.8308484275</v>
      </c>
      <c r="I349" s="48">
        <f>notional*EXP(-IR*(5-I$3))*('2. Stock Price 1'!I349*EXP((IR-div)*(5-I$3))-strike)</f>
        <v>-4521824.0050685667</v>
      </c>
      <c r="J349" s="48">
        <f>notional*EXP(-IR*(5-J$3))*('2. Stock Price 1'!J349*EXP((IR-div)*(5-J$3))-strike)</f>
        <v>-3339951.8226675289</v>
      </c>
      <c r="K349" s="48">
        <f>notional*EXP(-IR*(5-K$3))*('2. Stock Price 1'!K349*EXP((IR-div)*(5-K$3))-strike)</f>
        <v>-19020346.1694616</v>
      </c>
      <c r="L349" s="48">
        <f>notional*EXP(-IR*(5-L$3))*('2. Stock Price 1'!L349*EXP((IR-div)*(5-L$3))-strike)</f>
        <v>-24518980.715370938</v>
      </c>
      <c r="M349" s="48">
        <f>notional*EXP(-IR*(5-M$3))*('2. Stock Price 1'!M349*EXP((IR-div)*(5-M$3))-strike)</f>
        <v>-29649423.864851274</v>
      </c>
      <c r="N349" s="48">
        <f>notional*EXP(-IR*(5-N$3))*('2. Stock Price 1'!N349*EXP((IR-div)*(5-N$3))-strike)</f>
        <v>-25402228.177336317</v>
      </c>
      <c r="O349" s="48">
        <f>notional*EXP(-IR*(5-O$3))*('2. Stock Price 1'!O349*EXP((IR-div)*(5-O$3))-strike)</f>
        <v>-18249860.696967896</v>
      </c>
      <c r="P349" s="48">
        <f>notional*EXP(-IR*(5-P$3))*('2. Stock Price 1'!P349*EXP((IR-div)*(5-P$3))-strike)</f>
        <v>-18149557.263552979</v>
      </c>
      <c r="Q349" s="48">
        <f>notional*EXP(-IR*(5-Q$3))*('2. Stock Price 1'!Q349*EXP((IR-div)*(5-Q$3))-strike)</f>
        <v>-8478174.6225742698</v>
      </c>
      <c r="R349" s="48">
        <f>notional*EXP(-IR*(5-R$3))*('2. Stock Price 1'!R349*EXP((IR-div)*(5-R$3))-strike)</f>
        <v>-9761878.7539833225</v>
      </c>
      <c r="S349" s="48">
        <f>notional*EXP(-IR*(5-S$3))*('2. Stock Price 1'!S349*EXP((IR-div)*(5-S$3))-strike)</f>
        <v>-224993.75189717783</v>
      </c>
      <c r="T349" s="48">
        <f>notional*EXP(-IR*(5-T$3))*('2. Stock Price 1'!T349*EXP((IR-div)*(5-T$3))-strike)</f>
        <v>11120447.117915539</v>
      </c>
      <c r="U349" s="48">
        <f>notional*EXP(-IR*(5-U$3))*('2. Stock Price 1'!U349*EXP((IR-div)*(5-U$3))-strike)</f>
        <v>3560582.1659587212</v>
      </c>
      <c r="V349" s="48">
        <f>notional*EXP(-IR*(5-V$3))*('2. Stock Price 1'!V349*EXP((IR-div)*(5-V$3))-strike)</f>
        <v>-555708.18739886628</v>
      </c>
      <c r="W349" s="49">
        <f>notional*EXP(-IR*(5-W$3))*('2. Stock Price 1'!W349*EXP((IR-div)*(5-W$3))-strike)</f>
        <v>-6731260.4114730591</v>
      </c>
    </row>
    <row r="350" spans="2:23" x14ac:dyDescent="0.35">
      <c r="B350" s="9" t="s">
        <v>346</v>
      </c>
      <c r="C350" s="11">
        <f>notional*EXP(-IR*(5-C$3))*(strike_2-'2. Stock Price 2'!C350*EXP((IR-div)*(5-C$3)))</f>
        <v>0</v>
      </c>
      <c r="D350" s="48">
        <f>notional*EXP(-IR*(5-D$3))*('2. Stock Price 1'!D350*EXP((IR-div)*(5-D$3))-strike)</f>
        <v>26599461.988242488</v>
      </c>
      <c r="E350" s="48">
        <f>notional*EXP(-IR*(5-E$3))*('2. Stock Price 1'!E350*EXP((IR-div)*(5-E$3))-strike)</f>
        <v>22245210.581889655</v>
      </c>
      <c r="F350" s="48">
        <f>notional*EXP(-IR*(5-F$3))*('2. Stock Price 1'!F350*EXP((IR-div)*(5-F$3))-strike)</f>
        <v>7876690.7719702246</v>
      </c>
      <c r="G350" s="48">
        <f>notional*EXP(-IR*(5-G$3))*('2. Stock Price 1'!G350*EXP((IR-div)*(5-G$3))-strike)</f>
        <v>7641073.2992164027</v>
      </c>
      <c r="H350" s="48">
        <f>notional*EXP(-IR*(5-H$3))*('2. Stock Price 1'!H350*EXP((IR-div)*(5-H$3))-strike)</f>
        <v>18148360.250353061</v>
      </c>
      <c r="I350" s="48">
        <f>notional*EXP(-IR*(5-I$3))*('2. Stock Price 1'!I350*EXP((IR-div)*(5-I$3))-strike)</f>
        <v>7459056.2242579907</v>
      </c>
      <c r="J350" s="48">
        <f>notional*EXP(-IR*(5-J$3))*('2. Stock Price 1'!J350*EXP((IR-div)*(5-J$3))-strike)</f>
        <v>12740605.012943231</v>
      </c>
      <c r="K350" s="48">
        <f>notional*EXP(-IR*(5-K$3))*('2. Stock Price 1'!K350*EXP((IR-div)*(5-K$3))-strike)</f>
        <v>16034241.752637034</v>
      </c>
      <c r="L350" s="48">
        <f>notional*EXP(-IR*(5-L$3))*('2. Stock Price 1'!L350*EXP((IR-div)*(5-L$3))-strike)</f>
        <v>14332653.306078443</v>
      </c>
      <c r="M350" s="48">
        <f>notional*EXP(-IR*(5-M$3))*('2. Stock Price 1'!M350*EXP((IR-div)*(5-M$3))-strike)</f>
        <v>14535253.70962761</v>
      </c>
      <c r="N350" s="48">
        <f>notional*EXP(-IR*(5-N$3))*('2. Stock Price 1'!N350*EXP((IR-div)*(5-N$3))-strike)</f>
        <v>-2951335.8137357314</v>
      </c>
      <c r="O350" s="48">
        <f>notional*EXP(-IR*(5-O$3))*('2. Stock Price 1'!O350*EXP((IR-div)*(5-O$3))-strike)</f>
        <v>4554931.6339433212</v>
      </c>
      <c r="P350" s="48">
        <f>notional*EXP(-IR*(5-P$3))*('2. Stock Price 1'!P350*EXP((IR-div)*(5-P$3))-strike)</f>
        <v>10891530.593611268</v>
      </c>
      <c r="Q350" s="48">
        <f>notional*EXP(-IR*(5-Q$3))*('2. Stock Price 1'!Q350*EXP((IR-div)*(5-Q$3))-strike)</f>
        <v>14877371.621787727</v>
      </c>
      <c r="R350" s="48">
        <f>notional*EXP(-IR*(5-R$3))*('2. Stock Price 1'!R350*EXP((IR-div)*(5-R$3))-strike)</f>
        <v>40225931.292157717</v>
      </c>
      <c r="S350" s="48">
        <f>notional*EXP(-IR*(5-S$3))*('2. Stock Price 1'!S350*EXP((IR-div)*(5-S$3))-strike)</f>
        <v>51726111.60732162</v>
      </c>
      <c r="T350" s="48">
        <f>notional*EXP(-IR*(5-T$3))*('2. Stock Price 1'!T350*EXP((IR-div)*(5-T$3))-strike)</f>
        <v>52133330.91761905</v>
      </c>
      <c r="U350" s="48">
        <f>notional*EXP(-IR*(5-U$3))*('2. Stock Price 1'!U350*EXP((IR-div)*(5-U$3))-strike)</f>
        <v>52938900.440464556</v>
      </c>
      <c r="V350" s="48">
        <f>notional*EXP(-IR*(5-V$3))*('2. Stock Price 1'!V350*EXP((IR-div)*(5-V$3))-strike)</f>
        <v>35936962.502684966</v>
      </c>
      <c r="W350" s="49">
        <f>notional*EXP(-IR*(5-W$3))*('2. Stock Price 1'!W350*EXP((IR-div)*(5-W$3))-strike)</f>
        <v>44389309.605755389</v>
      </c>
    </row>
    <row r="351" spans="2:23" x14ac:dyDescent="0.35">
      <c r="B351" s="9" t="s">
        <v>347</v>
      </c>
      <c r="C351" s="11">
        <f>notional*EXP(-IR*(5-C$3))*(strike_2-'2. Stock Price 2'!C351*EXP((IR-div)*(5-C$3)))</f>
        <v>0</v>
      </c>
      <c r="D351" s="48">
        <f>notional*EXP(-IR*(5-D$3))*('2. Stock Price 1'!D351*EXP((IR-div)*(5-D$3))-strike)</f>
        <v>-172472.14747468027</v>
      </c>
      <c r="E351" s="48">
        <f>notional*EXP(-IR*(5-E$3))*('2. Stock Price 1'!E351*EXP((IR-div)*(5-E$3))-strike)</f>
        <v>-6582302.4127127854</v>
      </c>
      <c r="F351" s="48">
        <f>notional*EXP(-IR*(5-F$3))*('2. Stock Price 1'!F351*EXP((IR-div)*(5-F$3))-strike)</f>
        <v>-6244871.8228721032</v>
      </c>
      <c r="G351" s="48">
        <f>notional*EXP(-IR*(5-G$3))*('2. Stock Price 1'!G351*EXP((IR-div)*(5-G$3))-strike)</f>
        <v>-6952910.0235800762</v>
      </c>
      <c r="H351" s="48">
        <f>notional*EXP(-IR*(5-H$3))*('2. Stock Price 1'!H351*EXP((IR-div)*(5-H$3))-strike)</f>
        <v>-10386059.729465609</v>
      </c>
      <c r="I351" s="48">
        <f>notional*EXP(-IR*(5-I$3))*('2. Stock Price 1'!I351*EXP((IR-div)*(5-I$3))-strike)</f>
        <v>-12599544.188611262</v>
      </c>
      <c r="J351" s="48">
        <f>notional*EXP(-IR*(5-J$3))*('2. Stock Price 1'!J351*EXP((IR-div)*(5-J$3))-strike)</f>
        <v>-11950304.292302148</v>
      </c>
      <c r="K351" s="48">
        <f>notional*EXP(-IR*(5-K$3))*('2. Stock Price 1'!K351*EXP((IR-div)*(5-K$3))-strike)</f>
        <v>2143919.0135461865</v>
      </c>
      <c r="L351" s="48">
        <f>notional*EXP(-IR*(5-L$3))*('2. Stock Price 1'!L351*EXP((IR-div)*(5-L$3))-strike)</f>
        <v>2261474.2249658238</v>
      </c>
      <c r="M351" s="48">
        <f>notional*EXP(-IR*(5-M$3))*('2. Stock Price 1'!M351*EXP((IR-div)*(5-M$3))-strike)</f>
        <v>-14589974.977669574</v>
      </c>
      <c r="N351" s="48">
        <f>notional*EXP(-IR*(5-N$3))*('2. Stock Price 1'!N351*EXP((IR-div)*(5-N$3))-strike)</f>
        <v>-13340322.02093889</v>
      </c>
      <c r="O351" s="48">
        <f>notional*EXP(-IR*(5-O$3))*('2. Stock Price 1'!O351*EXP((IR-div)*(5-O$3))-strike)</f>
        <v>-13239047.709011877</v>
      </c>
      <c r="P351" s="48">
        <f>notional*EXP(-IR*(5-P$3))*('2. Stock Price 1'!P351*EXP((IR-div)*(5-P$3))-strike)</f>
        <v>-9791732.5253815297</v>
      </c>
      <c r="Q351" s="48">
        <f>notional*EXP(-IR*(5-Q$3))*('2. Stock Price 1'!Q351*EXP((IR-div)*(5-Q$3))-strike)</f>
        <v>-12925550.306911409</v>
      </c>
      <c r="R351" s="48">
        <f>notional*EXP(-IR*(5-R$3))*('2. Stock Price 1'!R351*EXP((IR-div)*(5-R$3))-strike)</f>
        <v>4084175.546349342</v>
      </c>
      <c r="S351" s="48">
        <f>notional*EXP(-IR*(5-S$3))*('2. Stock Price 1'!S351*EXP((IR-div)*(5-S$3))-strike)</f>
        <v>-736714.92674604175</v>
      </c>
      <c r="T351" s="48">
        <f>notional*EXP(-IR*(5-T$3))*('2. Stock Price 1'!T351*EXP((IR-div)*(5-T$3))-strike)</f>
        <v>-2355770.6074391953</v>
      </c>
      <c r="U351" s="48">
        <f>notional*EXP(-IR*(5-U$3))*('2. Stock Price 1'!U351*EXP((IR-div)*(5-U$3))-strike)</f>
        <v>6513705.4751894772</v>
      </c>
      <c r="V351" s="48">
        <f>notional*EXP(-IR*(5-V$3))*('2. Stock Price 1'!V351*EXP((IR-div)*(5-V$3))-strike)</f>
        <v>-3015706.9997632015</v>
      </c>
      <c r="W351" s="49">
        <f>notional*EXP(-IR*(5-W$3))*('2. Stock Price 1'!W351*EXP((IR-div)*(5-W$3))-strike)</f>
        <v>1346652.1674001655</v>
      </c>
    </row>
    <row r="352" spans="2:23" x14ac:dyDescent="0.35">
      <c r="B352" s="9" t="s">
        <v>348</v>
      </c>
      <c r="C352" s="11">
        <f>notional*EXP(-IR*(5-C$3))*(strike_2-'2. Stock Price 2'!C352*EXP((IR-div)*(5-C$3)))</f>
        <v>0</v>
      </c>
      <c r="D352" s="48">
        <f>notional*EXP(-IR*(5-D$3))*('2. Stock Price 1'!D352*EXP((IR-div)*(5-D$3))-strike)</f>
        <v>1394449.8185260445</v>
      </c>
      <c r="E352" s="48">
        <f>notional*EXP(-IR*(5-E$3))*('2. Stock Price 1'!E352*EXP((IR-div)*(5-E$3))-strike)</f>
        <v>3589691.3836175995</v>
      </c>
      <c r="F352" s="48">
        <f>notional*EXP(-IR*(5-F$3))*('2. Stock Price 1'!F352*EXP((IR-div)*(5-F$3))-strike)</f>
        <v>-3671987.827389671</v>
      </c>
      <c r="G352" s="48">
        <f>notional*EXP(-IR*(5-G$3))*('2. Stock Price 1'!G352*EXP((IR-div)*(5-G$3))-strike)</f>
        <v>11071137.346892986</v>
      </c>
      <c r="H352" s="48">
        <f>notional*EXP(-IR*(5-H$3))*('2. Stock Price 1'!H352*EXP((IR-div)*(5-H$3))-strike)</f>
        <v>8826288.2392573915</v>
      </c>
      <c r="I352" s="48">
        <f>notional*EXP(-IR*(5-I$3))*('2. Stock Price 1'!I352*EXP((IR-div)*(5-I$3))-strike)</f>
        <v>6278139.7107374212</v>
      </c>
      <c r="J352" s="48">
        <f>notional*EXP(-IR*(5-J$3))*('2. Stock Price 1'!J352*EXP((IR-div)*(5-J$3))-strike)</f>
        <v>20679284.469831541</v>
      </c>
      <c r="K352" s="48">
        <f>notional*EXP(-IR*(5-K$3))*('2. Stock Price 1'!K352*EXP((IR-div)*(5-K$3))-strike)</f>
        <v>5803540.0492019523</v>
      </c>
      <c r="L352" s="48">
        <f>notional*EXP(-IR*(5-L$3))*('2. Stock Price 1'!L352*EXP((IR-div)*(5-L$3))-strike)</f>
        <v>3481681.6586083299</v>
      </c>
      <c r="M352" s="48">
        <f>notional*EXP(-IR*(5-M$3))*('2. Stock Price 1'!M352*EXP((IR-div)*(5-M$3))-strike)</f>
        <v>-12001514.077115927</v>
      </c>
      <c r="N352" s="48">
        <f>notional*EXP(-IR*(5-N$3))*('2. Stock Price 1'!N352*EXP((IR-div)*(5-N$3))-strike)</f>
        <v>-13898256.505124655</v>
      </c>
      <c r="O352" s="48">
        <f>notional*EXP(-IR*(5-O$3))*('2. Stock Price 1'!O352*EXP((IR-div)*(5-O$3))-strike)</f>
        <v>-16157697.423930647</v>
      </c>
      <c r="P352" s="48">
        <f>notional*EXP(-IR*(5-P$3))*('2. Stock Price 1'!P352*EXP((IR-div)*(5-P$3))-strike)</f>
        <v>-13472662.427166546</v>
      </c>
      <c r="Q352" s="48">
        <f>notional*EXP(-IR*(5-Q$3))*('2. Stock Price 1'!Q352*EXP((IR-div)*(5-Q$3))-strike)</f>
        <v>-5974247.859077299</v>
      </c>
      <c r="R352" s="48">
        <f>notional*EXP(-IR*(5-R$3))*('2. Stock Price 1'!R352*EXP((IR-div)*(5-R$3))-strike)</f>
        <v>-14598651.492709529</v>
      </c>
      <c r="S352" s="48">
        <f>notional*EXP(-IR*(5-S$3))*('2. Stock Price 1'!S352*EXP((IR-div)*(5-S$3))-strike)</f>
        <v>-17905145.343111888</v>
      </c>
      <c r="T352" s="48">
        <f>notional*EXP(-IR*(5-T$3))*('2. Stock Price 1'!T352*EXP((IR-div)*(5-T$3))-strike)</f>
        <v>-27777316.854625117</v>
      </c>
      <c r="U352" s="48">
        <f>notional*EXP(-IR*(5-U$3))*('2. Stock Price 1'!U352*EXP((IR-div)*(5-U$3))-strike)</f>
        <v>-25442971.40768259</v>
      </c>
      <c r="V352" s="48">
        <f>notional*EXP(-IR*(5-V$3))*('2. Stock Price 1'!V352*EXP((IR-div)*(5-V$3))-strike)</f>
        <v>-12678515.762433305</v>
      </c>
      <c r="W352" s="49">
        <f>notional*EXP(-IR*(5-W$3))*('2. Stock Price 1'!W352*EXP((IR-div)*(5-W$3))-strike)</f>
        <v>-19246309.84741006</v>
      </c>
    </row>
    <row r="353" spans="2:23" x14ac:dyDescent="0.35">
      <c r="B353" s="9" t="s">
        <v>349</v>
      </c>
      <c r="C353" s="11">
        <f>notional*EXP(-IR*(5-C$3))*(strike_2-'2. Stock Price 2'!C353*EXP((IR-div)*(5-C$3)))</f>
        <v>0</v>
      </c>
      <c r="D353" s="48">
        <f>notional*EXP(-IR*(5-D$3))*('2. Stock Price 1'!D353*EXP((IR-div)*(5-D$3))-strike)</f>
        <v>-546853.43509238714</v>
      </c>
      <c r="E353" s="48">
        <f>notional*EXP(-IR*(5-E$3))*('2. Stock Price 1'!E353*EXP((IR-div)*(5-E$3))-strike)</f>
        <v>12892731.186273528</v>
      </c>
      <c r="F353" s="48">
        <f>notional*EXP(-IR*(5-F$3))*('2. Stock Price 1'!F353*EXP((IR-div)*(5-F$3))-strike)</f>
        <v>17735748.79461965</v>
      </c>
      <c r="G353" s="48">
        <f>notional*EXP(-IR*(5-G$3))*('2. Stock Price 1'!G353*EXP((IR-div)*(5-G$3))-strike)</f>
        <v>13224782.186631536</v>
      </c>
      <c r="H353" s="48">
        <f>notional*EXP(-IR*(5-H$3))*('2. Stock Price 1'!H353*EXP((IR-div)*(5-H$3))-strike)</f>
        <v>8279736.3133716919</v>
      </c>
      <c r="I353" s="48">
        <f>notional*EXP(-IR*(5-I$3))*('2. Stock Price 1'!I353*EXP((IR-div)*(5-I$3))-strike)</f>
        <v>8936135.151285585</v>
      </c>
      <c r="J353" s="48">
        <f>notional*EXP(-IR*(5-J$3))*('2. Stock Price 1'!J353*EXP((IR-div)*(5-J$3))-strike)</f>
        <v>7529032.5399913425</v>
      </c>
      <c r="K353" s="48">
        <f>notional*EXP(-IR*(5-K$3))*('2. Stock Price 1'!K353*EXP((IR-div)*(5-K$3))-strike)</f>
        <v>-12981660.127926426</v>
      </c>
      <c r="L353" s="48">
        <f>notional*EXP(-IR*(5-L$3))*('2. Stock Price 1'!L353*EXP((IR-div)*(5-L$3))-strike)</f>
        <v>-3158403.3550174898</v>
      </c>
      <c r="M353" s="48">
        <f>notional*EXP(-IR*(5-M$3))*('2. Stock Price 1'!M353*EXP((IR-div)*(5-M$3))-strike)</f>
        <v>-3990058.3493871125</v>
      </c>
      <c r="N353" s="48">
        <f>notional*EXP(-IR*(5-N$3))*('2. Stock Price 1'!N353*EXP((IR-div)*(5-N$3))-strike)</f>
        <v>-465890.75340762822</v>
      </c>
      <c r="O353" s="48">
        <f>notional*EXP(-IR*(5-O$3))*('2. Stock Price 1'!O353*EXP((IR-div)*(5-O$3))-strike)</f>
        <v>4093945.4516497008</v>
      </c>
      <c r="P353" s="48">
        <f>notional*EXP(-IR*(5-P$3))*('2. Stock Price 1'!P353*EXP((IR-div)*(5-P$3))-strike)</f>
        <v>11537064.722907664</v>
      </c>
      <c r="Q353" s="48">
        <f>notional*EXP(-IR*(5-Q$3))*('2. Stock Price 1'!Q353*EXP((IR-div)*(5-Q$3))-strike)</f>
        <v>22720245.994274534</v>
      </c>
      <c r="R353" s="48">
        <f>notional*EXP(-IR*(5-R$3))*('2. Stock Price 1'!R353*EXP((IR-div)*(5-R$3))-strike)</f>
        <v>26546748.540490683</v>
      </c>
      <c r="S353" s="48">
        <f>notional*EXP(-IR*(5-S$3))*('2. Stock Price 1'!S353*EXP((IR-div)*(5-S$3))-strike)</f>
        <v>22958398.570675097</v>
      </c>
      <c r="T353" s="48">
        <f>notional*EXP(-IR*(5-T$3))*('2. Stock Price 1'!T353*EXP((IR-div)*(5-T$3))-strike)</f>
        <v>15428152.357205136</v>
      </c>
      <c r="U353" s="48">
        <f>notional*EXP(-IR*(5-U$3))*('2. Stock Price 1'!U353*EXP((IR-div)*(5-U$3))-strike)</f>
        <v>28660637.800871111</v>
      </c>
      <c r="V353" s="48">
        <f>notional*EXP(-IR*(5-V$3))*('2. Stock Price 1'!V353*EXP((IR-div)*(5-V$3))-strike)</f>
        <v>29802634.46209522</v>
      </c>
      <c r="W353" s="49">
        <f>notional*EXP(-IR*(5-W$3))*('2. Stock Price 1'!W353*EXP((IR-div)*(5-W$3))-strike)</f>
        <v>25214207.168867048</v>
      </c>
    </row>
    <row r="354" spans="2:23" x14ac:dyDescent="0.35">
      <c r="B354" s="9" t="s">
        <v>350</v>
      </c>
      <c r="C354" s="11">
        <f>notional*EXP(-IR*(5-C$3))*(strike_2-'2. Stock Price 2'!C354*EXP((IR-div)*(5-C$3)))</f>
        <v>0</v>
      </c>
      <c r="D354" s="48">
        <f>notional*EXP(-IR*(5-D$3))*('2. Stock Price 1'!D354*EXP((IR-div)*(5-D$3))-strike)</f>
        <v>-12161464.888484279</v>
      </c>
      <c r="E354" s="48">
        <f>notional*EXP(-IR*(5-E$3))*('2. Stock Price 1'!E354*EXP((IR-div)*(5-E$3))-strike)</f>
        <v>-12857435.532309871</v>
      </c>
      <c r="F354" s="48">
        <f>notional*EXP(-IR*(5-F$3))*('2. Stock Price 1'!F354*EXP((IR-div)*(5-F$3))-strike)</f>
        <v>-2306824.1111356765</v>
      </c>
      <c r="G354" s="48">
        <f>notional*EXP(-IR*(5-G$3))*('2. Stock Price 1'!G354*EXP((IR-div)*(5-G$3))-strike)</f>
        <v>11306677.328111889</v>
      </c>
      <c r="H354" s="48">
        <f>notional*EXP(-IR*(5-H$3))*('2. Stock Price 1'!H354*EXP((IR-div)*(5-H$3))-strike)</f>
        <v>-16078138.583742935</v>
      </c>
      <c r="I354" s="48">
        <f>notional*EXP(-IR*(5-I$3))*('2. Stock Price 1'!I354*EXP((IR-div)*(5-I$3))-strike)</f>
        <v>-5570764.5843097512</v>
      </c>
      <c r="J354" s="48">
        <f>notional*EXP(-IR*(5-J$3))*('2. Stock Price 1'!J354*EXP((IR-div)*(5-J$3))-strike)</f>
        <v>-22379790.927583929</v>
      </c>
      <c r="K354" s="48">
        <f>notional*EXP(-IR*(5-K$3))*('2. Stock Price 1'!K354*EXP((IR-div)*(5-K$3))-strike)</f>
        <v>-15887784.582418349</v>
      </c>
      <c r="L354" s="48">
        <f>notional*EXP(-IR*(5-L$3))*('2. Stock Price 1'!L354*EXP((IR-div)*(5-L$3))-strike)</f>
        <v>-24155670.518061981</v>
      </c>
      <c r="M354" s="48">
        <f>notional*EXP(-IR*(5-M$3))*('2. Stock Price 1'!M354*EXP((IR-div)*(5-M$3))-strike)</f>
        <v>-39824038.506113499</v>
      </c>
      <c r="N354" s="48">
        <f>notional*EXP(-IR*(5-N$3))*('2. Stock Price 1'!N354*EXP((IR-div)*(5-N$3))-strike)</f>
        <v>-48003082.642172463</v>
      </c>
      <c r="O354" s="48">
        <f>notional*EXP(-IR*(5-O$3))*('2. Stock Price 1'!O354*EXP((IR-div)*(5-O$3))-strike)</f>
        <v>-48424815.696399704</v>
      </c>
      <c r="P354" s="48">
        <f>notional*EXP(-IR*(5-P$3))*('2. Stock Price 1'!P354*EXP((IR-div)*(5-P$3))-strike)</f>
        <v>-44771207.020275995</v>
      </c>
      <c r="Q354" s="48">
        <f>notional*EXP(-IR*(5-Q$3))*('2. Stock Price 1'!Q354*EXP((IR-div)*(5-Q$3))-strike)</f>
        <v>-47716091.922415622</v>
      </c>
      <c r="R354" s="48">
        <f>notional*EXP(-IR*(5-R$3))*('2. Stock Price 1'!R354*EXP((IR-div)*(5-R$3))-strike)</f>
        <v>-53468520.128415167</v>
      </c>
      <c r="S354" s="48">
        <f>notional*EXP(-IR*(5-S$3))*('2. Stock Price 1'!S354*EXP((IR-div)*(5-S$3))-strike)</f>
        <v>-47302163.863196217</v>
      </c>
      <c r="T354" s="48">
        <f>notional*EXP(-IR*(5-T$3))*('2. Stock Price 1'!T354*EXP((IR-div)*(5-T$3))-strike)</f>
        <v>-44525826.748981468</v>
      </c>
      <c r="U354" s="48">
        <f>notional*EXP(-IR*(5-U$3))*('2. Stock Price 1'!U354*EXP((IR-div)*(5-U$3))-strike)</f>
        <v>-43308824.962162733</v>
      </c>
      <c r="V354" s="48">
        <f>notional*EXP(-IR*(5-V$3))*('2. Stock Price 1'!V354*EXP((IR-div)*(5-V$3))-strike)</f>
        <v>-38205743.139218353</v>
      </c>
      <c r="W354" s="49">
        <f>notional*EXP(-IR*(5-W$3))*('2. Stock Price 1'!W354*EXP((IR-div)*(5-W$3))-strike)</f>
        <v>-36858843.290667221</v>
      </c>
    </row>
    <row r="355" spans="2:23" x14ac:dyDescent="0.35">
      <c r="B355" s="9" t="s">
        <v>351</v>
      </c>
      <c r="C355" s="11">
        <f>notional*EXP(-IR*(5-C$3))*(strike_2-'2. Stock Price 2'!C355*EXP((IR-div)*(5-C$3)))</f>
        <v>0</v>
      </c>
      <c r="D355" s="48">
        <f>notional*EXP(-IR*(5-D$3))*('2. Stock Price 1'!D355*EXP((IR-div)*(5-D$3))-strike)</f>
        <v>564374.45676199126</v>
      </c>
      <c r="E355" s="48">
        <f>notional*EXP(-IR*(5-E$3))*('2. Stock Price 1'!E355*EXP((IR-div)*(5-E$3))-strike)</f>
        <v>4774758.3369596852</v>
      </c>
      <c r="F355" s="48">
        <f>notional*EXP(-IR*(5-F$3))*('2. Stock Price 1'!F355*EXP((IR-div)*(5-F$3))-strike)</f>
        <v>-11690660.301882965</v>
      </c>
      <c r="G355" s="48">
        <f>notional*EXP(-IR*(5-G$3))*('2. Stock Price 1'!G355*EXP((IR-div)*(5-G$3))-strike)</f>
        <v>-17308966.459714357</v>
      </c>
      <c r="H355" s="48">
        <f>notional*EXP(-IR*(5-H$3))*('2. Stock Price 1'!H355*EXP((IR-div)*(5-H$3))-strike)</f>
        <v>-21637144.974907164</v>
      </c>
      <c r="I355" s="48">
        <f>notional*EXP(-IR*(5-I$3))*('2. Stock Price 1'!I355*EXP((IR-div)*(5-I$3))-strike)</f>
        <v>-17075451.427376896</v>
      </c>
      <c r="J355" s="48">
        <f>notional*EXP(-IR*(5-J$3))*('2. Stock Price 1'!J355*EXP((IR-div)*(5-J$3))-strike)</f>
        <v>-25760863.538589023</v>
      </c>
      <c r="K355" s="48">
        <f>notional*EXP(-IR*(5-K$3))*('2. Stock Price 1'!K355*EXP((IR-div)*(5-K$3))-strike)</f>
        <v>-15386904.586959234</v>
      </c>
      <c r="L355" s="48">
        <f>notional*EXP(-IR*(5-L$3))*('2. Stock Price 1'!L355*EXP((IR-div)*(5-L$3))-strike)</f>
        <v>-14553828.542575791</v>
      </c>
      <c r="M355" s="48">
        <f>notional*EXP(-IR*(5-M$3))*('2. Stock Price 1'!M355*EXP((IR-div)*(5-M$3))-strike)</f>
        <v>-22801598.249260329</v>
      </c>
      <c r="N355" s="48">
        <f>notional*EXP(-IR*(5-N$3))*('2. Stock Price 1'!N355*EXP((IR-div)*(5-N$3))-strike)</f>
        <v>-33423332.850350849</v>
      </c>
      <c r="O355" s="48">
        <f>notional*EXP(-IR*(5-O$3))*('2. Stock Price 1'!O355*EXP((IR-div)*(5-O$3))-strike)</f>
        <v>-29803952.400901787</v>
      </c>
      <c r="P355" s="48">
        <f>notional*EXP(-IR*(5-P$3))*('2. Stock Price 1'!P355*EXP((IR-div)*(5-P$3))-strike)</f>
        <v>-32115076.370758068</v>
      </c>
      <c r="Q355" s="48">
        <f>notional*EXP(-IR*(5-Q$3))*('2. Stock Price 1'!Q355*EXP((IR-div)*(5-Q$3))-strike)</f>
        <v>-47289185.521344744</v>
      </c>
      <c r="R355" s="48">
        <f>notional*EXP(-IR*(5-R$3))*('2. Stock Price 1'!R355*EXP((IR-div)*(5-R$3))-strike)</f>
        <v>-44760350.173929371</v>
      </c>
      <c r="S355" s="48">
        <f>notional*EXP(-IR*(5-S$3))*('2. Stock Price 1'!S355*EXP((IR-div)*(5-S$3))-strike)</f>
        <v>-50095522.545629732</v>
      </c>
      <c r="T355" s="48">
        <f>notional*EXP(-IR*(5-T$3))*('2. Stock Price 1'!T355*EXP((IR-div)*(5-T$3))-strike)</f>
        <v>-50848096.125616722</v>
      </c>
      <c r="U355" s="48">
        <f>notional*EXP(-IR*(5-U$3))*('2. Stock Price 1'!U355*EXP((IR-div)*(5-U$3))-strike)</f>
        <v>-57675727.112183318</v>
      </c>
      <c r="V355" s="48">
        <f>notional*EXP(-IR*(5-V$3))*('2. Stock Price 1'!V355*EXP((IR-div)*(5-V$3))-strike)</f>
        <v>-68322213.698501796</v>
      </c>
      <c r="W355" s="49">
        <f>notional*EXP(-IR*(5-W$3))*('2. Stock Price 1'!W355*EXP((IR-div)*(5-W$3))-strike)</f>
        <v>-72094468.388740689</v>
      </c>
    </row>
    <row r="356" spans="2:23" x14ac:dyDescent="0.35">
      <c r="B356" s="9" t="s">
        <v>352</v>
      </c>
      <c r="C356" s="11">
        <f>notional*EXP(-IR*(5-C$3))*(strike_2-'2. Stock Price 2'!C356*EXP((IR-div)*(5-C$3)))</f>
        <v>0</v>
      </c>
      <c r="D356" s="48">
        <f>notional*EXP(-IR*(5-D$3))*('2. Stock Price 1'!D356*EXP((IR-div)*(5-D$3))-strike)</f>
        <v>-1597043.6263221689</v>
      </c>
      <c r="E356" s="48">
        <f>notional*EXP(-IR*(5-E$3))*('2. Stock Price 1'!E356*EXP((IR-div)*(5-E$3))-strike)</f>
        <v>21123323.92670612</v>
      </c>
      <c r="F356" s="48">
        <f>notional*EXP(-IR*(5-F$3))*('2. Stock Price 1'!F356*EXP((IR-div)*(5-F$3))-strike)</f>
        <v>27509715.347839821</v>
      </c>
      <c r="G356" s="48">
        <f>notional*EXP(-IR*(5-G$3))*('2. Stock Price 1'!G356*EXP((IR-div)*(5-G$3))-strike)</f>
        <v>10798525.739210214</v>
      </c>
      <c r="H356" s="48">
        <f>notional*EXP(-IR*(5-H$3))*('2. Stock Price 1'!H356*EXP((IR-div)*(5-H$3))-strike)</f>
        <v>7530908.6472270144</v>
      </c>
      <c r="I356" s="48">
        <f>notional*EXP(-IR*(5-I$3))*('2. Stock Price 1'!I356*EXP((IR-div)*(5-I$3))-strike)</f>
        <v>-1959773.4659903522</v>
      </c>
      <c r="J356" s="48">
        <f>notional*EXP(-IR*(5-J$3))*('2. Stock Price 1'!J356*EXP((IR-div)*(5-J$3))-strike)</f>
        <v>-20625441.676292934</v>
      </c>
      <c r="K356" s="48">
        <f>notional*EXP(-IR*(5-K$3))*('2. Stock Price 1'!K356*EXP((IR-div)*(5-K$3))-strike)</f>
        <v>-27887082.131637082</v>
      </c>
      <c r="L356" s="48">
        <f>notional*EXP(-IR*(5-L$3))*('2. Stock Price 1'!L356*EXP((IR-div)*(5-L$3))-strike)</f>
        <v>-22431048.528190628</v>
      </c>
      <c r="M356" s="48">
        <f>notional*EXP(-IR*(5-M$3))*('2. Stock Price 1'!M356*EXP((IR-div)*(5-M$3))-strike)</f>
        <v>-26328991.649575144</v>
      </c>
      <c r="N356" s="48">
        <f>notional*EXP(-IR*(5-N$3))*('2. Stock Price 1'!N356*EXP((IR-div)*(5-N$3))-strike)</f>
        <v>-32619817.322185259</v>
      </c>
      <c r="O356" s="48">
        <f>notional*EXP(-IR*(5-O$3))*('2. Stock Price 1'!O356*EXP((IR-div)*(5-O$3))-strike)</f>
        <v>-32217952.214289322</v>
      </c>
      <c r="P356" s="48">
        <f>notional*EXP(-IR*(5-P$3))*('2. Stock Price 1'!P356*EXP((IR-div)*(5-P$3))-strike)</f>
        <v>-29206737.87741942</v>
      </c>
      <c r="Q356" s="48">
        <f>notional*EXP(-IR*(5-Q$3))*('2. Stock Price 1'!Q356*EXP((IR-div)*(5-Q$3))-strike)</f>
        <v>-41005104.546544433</v>
      </c>
      <c r="R356" s="48">
        <f>notional*EXP(-IR*(5-R$3))*('2. Stock Price 1'!R356*EXP((IR-div)*(5-R$3))-strike)</f>
        <v>-43188648.833138824</v>
      </c>
      <c r="S356" s="48">
        <f>notional*EXP(-IR*(5-S$3))*('2. Stock Price 1'!S356*EXP((IR-div)*(5-S$3))-strike)</f>
        <v>-43009780.39804329</v>
      </c>
      <c r="T356" s="48">
        <f>notional*EXP(-IR*(5-T$3))*('2. Stock Price 1'!T356*EXP((IR-div)*(5-T$3))-strike)</f>
        <v>-40720349.654628076</v>
      </c>
      <c r="U356" s="48">
        <f>notional*EXP(-IR*(5-U$3))*('2. Stock Price 1'!U356*EXP((IR-div)*(5-U$3))-strike)</f>
        <v>-44178673.710045904</v>
      </c>
      <c r="V356" s="48">
        <f>notional*EXP(-IR*(5-V$3))*('2. Stock Price 1'!V356*EXP((IR-div)*(5-V$3))-strike)</f>
        <v>-37067698.468373634</v>
      </c>
      <c r="W356" s="49">
        <f>notional*EXP(-IR*(5-W$3))*('2. Stock Price 1'!W356*EXP((IR-div)*(5-W$3))-strike)</f>
        <v>-45995377.54320953</v>
      </c>
    </row>
    <row r="357" spans="2:23" x14ac:dyDescent="0.35">
      <c r="B357" s="9" t="s">
        <v>353</v>
      </c>
      <c r="C357" s="11">
        <f>notional*EXP(-IR*(5-C$3))*(strike_2-'2. Stock Price 2'!C357*EXP((IR-div)*(5-C$3)))</f>
        <v>0</v>
      </c>
      <c r="D357" s="48">
        <f>notional*EXP(-IR*(5-D$3))*('2. Stock Price 1'!D357*EXP((IR-div)*(5-D$3))-strike)</f>
        <v>886957.43229584536</v>
      </c>
      <c r="E357" s="48">
        <f>notional*EXP(-IR*(5-E$3))*('2. Stock Price 1'!E357*EXP((IR-div)*(5-E$3))-strike)</f>
        <v>-1724982.3271006416</v>
      </c>
      <c r="F357" s="48">
        <f>notional*EXP(-IR*(5-F$3))*('2. Stock Price 1'!F357*EXP((IR-div)*(5-F$3))-strike)</f>
        <v>-2817290.9970656568</v>
      </c>
      <c r="G357" s="48">
        <f>notional*EXP(-IR*(5-G$3))*('2. Stock Price 1'!G357*EXP((IR-div)*(5-G$3))-strike)</f>
        <v>-11229689.480420575</v>
      </c>
      <c r="H357" s="48">
        <f>notional*EXP(-IR*(5-H$3))*('2. Stock Price 1'!H357*EXP((IR-div)*(5-H$3))-strike)</f>
        <v>-9000184.154087916</v>
      </c>
      <c r="I357" s="48">
        <f>notional*EXP(-IR*(5-I$3))*('2. Stock Price 1'!I357*EXP((IR-div)*(5-I$3))-strike)</f>
        <v>-8744068.4170521628</v>
      </c>
      <c r="J357" s="48">
        <f>notional*EXP(-IR*(5-J$3))*('2. Stock Price 1'!J357*EXP((IR-div)*(5-J$3))-strike)</f>
        <v>-31884751.685357437</v>
      </c>
      <c r="K357" s="48">
        <f>notional*EXP(-IR*(5-K$3))*('2. Stock Price 1'!K357*EXP((IR-div)*(5-K$3))-strike)</f>
        <v>-21000796.035202157</v>
      </c>
      <c r="L357" s="48">
        <f>notional*EXP(-IR*(5-L$3))*('2. Stock Price 1'!L357*EXP((IR-div)*(5-L$3))-strike)</f>
        <v>-21435036.228906512</v>
      </c>
      <c r="M357" s="48">
        <f>notional*EXP(-IR*(5-M$3))*('2. Stock Price 1'!M357*EXP((IR-div)*(5-M$3))-strike)</f>
        <v>-31065745.114127986</v>
      </c>
      <c r="N357" s="48">
        <f>notional*EXP(-IR*(5-N$3))*('2. Stock Price 1'!N357*EXP((IR-div)*(5-N$3))-strike)</f>
        <v>-36224082.215428546</v>
      </c>
      <c r="O357" s="48">
        <f>notional*EXP(-IR*(5-O$3))*('2. Stock Price 1'!O357*EXP((IR-div)*(5-O$3))-strike)</f>
        <v>-50397868.260842353</v>
      </c>
      <c r="P357" s="48">
        <f>notional*EXP(-IR*(5-P$3))*('2. Stock Price 1'!P357*EXP((IR-div)*(5-P$3))-strike)</f>
        <v>-56549505.884637006</v>
      </c>
      <c r="Q357" s="48">
        <f>notional*EXP(-IR*(5-Q$3))*('2. Stock Price 1'!Q357*EXP((IR-div)*(5-Q$3))-strike)</f>
        <v>-63753683.289512098</v>
      </c>
      <c r="R357" s="48">
        <f>notional*EXP(-IR*(5-R$3))*('2. Stock Price 1'!R357*EXP((IR-div)*(5-R$3))-strike)</f>
        <v>-61396846.393183164</v>
      </c>
      <c r="S357" s="48">
        <f>notional*EXP(-IR*(5-S$3))*('2. Stock Price 1'!S357*EXP((IR-div)*(5-S$3))-strike)</f>
        <v>-57838999.106274329</v>
      </c>
      <c r="T357" s="48">
        <f>notional*EXP(-IR*(5-T$3))*('2. Stock Price 1'!T357*EXP((IR-div)*(5-T$3))-strike)</f>
        <v>-59399172.778432742</v>
      </c>
      <c r="U357" s="48">
        <f>notional*EXP(-IR*(5-U$3))*('2. Stock Price 1'!U357*EXP((IR-div)*(5-U$3))-strike)</f>
        <v>-53004293.775115378</v>
      </c>
      <c r="V357" s="48">
        <f>notional*EXP(-IR*(5-V$3))*('2. Stock Price 1'!V357*EXP((IR-div)*(5-V$3))-strike)</f>
        <v>-50796371.710513137</v>
      </c>
      <c r="W357" s="49">
        <f>notional*EXP(-IR*(5-W$3))*('2. Stock Price 1'!W357*EXP((IR-div)*(5-W$3))-strike)</f>
        <v>-49277685.336188756</v>
      </c>
    </row>
    <row r="358" spans="2:23" x14ac:dyDescent="0.35">
      <c r="B358" s="9" t="s">
        <v>354</v>
      </c>
      <c r="C358" s="11">
        <f>notional*EXP(-IR*(5-C$3))*(strike_2-'2. Stock Price 2'!C358*EXP((IR-div)*(5-C$3)))</f>
        <v>0</v>
      </c>
      <c r="D358" s="48">
        <f>notional*EXP(-IR*(5-D$3))*('2. Stock Price 1'!D358*EXP((IR-div)*(5-D$3))-strike)</f>
        <v>-4421042.2621450266</v>
      </c>
      <c r="E358" s="48">
        <f>notional*EXP(-IR*(5-E$3))*('2. Stock Price 1'!E358*EXP((IR-div)*(5-E$3))-strike)</f>
        <v>-7236227.1418303074</v>
      </c>
      <c r="F358" s="48">
        <f>notional*EXP(-IR*(5-F$3))*('2. Stock Price 1'!F358*EXP((IR-div)*(5-F$3))-strike)</f>
        <v>-7712083.8212550413</v>
      </c>
      <c r="G358" s="48">
        <f>notional*EXP(-IR*(5-G$3))*('2. Stock Price 1'!G358*EXP((IR-div)*(5-G$3))-strike)</f>
        <v>-16952179.216847468</v>
      </c>
      <c r="H358" s="48">
        <f>notional*EXP(-IR*(5-H$3))*('2. Stock Price 1'!H358*EXP((IR-div)*(5-H$3))-strike)</f>
        <v>-20103298.631719712</v>
      </c>
      <c r="I358" s="48">
        <f>notional*EXP(-IR*(5-I$3))*('2. Stock Price 1'!I358*EXP((IR-div)*(5-I$3))-strike)</f>
        <v>-15830271.754462093</v>
      </c>
      <c r="J358" s="48">
        <f>notional*EXP(-IR*(5-J$3))*('2. Stock Price 1'!J358*EXP((IR-div)*(5-J$3))-strike)</f>
        <v>-18785144.74576737</v>
      </c>
      <c r="K358" s="48">
        <f>notional*EXP(-IR*(5-K$3))*('2. Stock Price 1'!K358*EXP((IR-div)*(5-K$3))-strike)</f>
        <v>-13797380.497271257</v>
      </c>
      <c r="L358" s="48">
        <f>notional*EXP(-IR*(5-L$3))*('2. Stock Price 1'!L358*EXP((IR-div)*(5-L$3))-strike)</f>
        <v>-24852055.060257118</v>
      </c>
      <c r="M358" s="48">
        <f>notional*EXP(-IR*(5-M$3))*('2. Stock Price 1'!M358*EXP((IR-div)*(5-M$3))-strike)</f>
        <v>-18249340.643078029</v>
      </c>
      <c r="N358" s="48">
        <f>notional*EXP(-IR*(5-N$3))*('2. Stock Price 1'!N358*EXP((IR-div)*(5-N$3))-strike)</f>
        <v>-23430960.951568227</v>
      </c>
      <c r="O358" s="48">
        <f>notional*EXP(-IR*(5-O$3))*('2. Stock Price 1'!O358*EXP((IR-div)*(5-O$3))-strike)</f>
        <v>-24974009.551777128</v>
      </c>
      <c r="P358" s="48">
        <f>notional*EXP(-IR*(5-P$3))*('2. Stock Price 1'!P358*EXP((IR-div)*(5-P$3))-strike)</f>
        <v>-21381084.455547106</v>
      </c>
      <c r="Q358" s="48">
        <f>notional*EXP(-IR*(5-Q$3))*('2. Stock Price 1'!Q358*EXP((IR-div)*(5-Q$3))-strike)</f>
        <v>-16861812.522353206</v>
      </c>
      <c r="R358" s="48">
        <f>notional*EXP(-IR*(5-R$3))*('2. Stock Price 1'!R358*EXP((IR-div)*(5-R$3))-strike)</f>
        <v>-23090580.518431533</v>
      </c>
      <c r="S358" s="48">
        <f>notional*EXP(-IR*(5-S$3))*('2. Stock Price 1'!S358*EXP((IR-div)*(5-S$3))-strike)</f>
        <v>-29202679.335632082</v>
      </c>
      <c r="T358" s="48">
        <f>notional*EXP(-IR*(5-T$3))*('2. Stock Price 1'!T358*EXP((IR-div)*(5-T$3))-strike)</f>
        <v>-22828809.355573729</v>
      </c>
      <c r="U358" s="48">
        <f>notional*EXP(-IR*(5-U$3))*('2. Stock Price 1'!U358*EXP((IR-div)*(5-U$3))-strike)</f>
        <v>-35327351.975369766</v>
      </c>
      <c r="V358" s="48">
        <f>notional*EXP(-IR*(5-V$3))*('2. Stock Price 1'!V358*EXP((IR-div)*(5-V$3))-strike)</f>
        <v>-45650897.03261742</v>
      </c>
      <c r="W358" s="49">
        <f>notional*EXP(-IR*(5-W$3))*('2. Stock Price 1'!W358*EXP((IR-div)*(5-W$3))-strike)</f>
        <v>-46393810.752337188</v>
      </c>
    </row>
    <row r="359" spans="2:23" x14ac:dyDescent="0.35">
      <c r="B359" s="9" t="s">
        <v>355</v>
      </c>
      <c r="C359" s="11">
        <f>notional*EXP(-IR*(5-C$3))*(strike_2-'2. Stock Price 2'!C359*EXP((IR-div)*(5-C$3)))</f>
        <v>0</v>
      </c>
      <c r="D359" s="48">
        <f>notional*EXP(-IR*(5-D$3))*('2. Stock Price 1'!D359*EXP((IR-div)*(5-D$3))-strike)</f>
        <v>-10668244.911133062</v>
      </c>
      <c r="E359" s="48">
        <f>notional*EXP(-IR*(5-E$3))*('2. Stock Price 1'!E359*EXP((IR-div)*(5-E$3))-strike)</f>
        <v>-7728223.5026712539</v>
      </c>
      <c r="F359" s="48">
        <f>notional*EXP(-IR*(5-F$3))*('2. Stock Price 1'!F359*EXP((IR-div)*(5-F$3))-strike)</f>
        <v>-8172378.2692571422</v>
      </c>
      <c r="G359" s="48">
        <f>notional*EXP(-IR*(5-G$3))*('2. Stock Price 1'!G359*EXP((IR-div)*(5-G$3))-strike)</f>
        <v>-14723331.908488415</v>
      </c>
      <c r="H359" s="48">
        <f>notional*EXP(-IR*(5-H$3))*('2. Stock Price 1'!H359*EXP((IR-div)*(5-H$3))-strike)</f>
        <v>-19819254.66037583</v>
      </c>
      <c r="I359" s="48">
        <f>notional*EXP(-IR*(5-I$3))*('2. Stock Price 1'!I359*EXP((IR-div)*(5-I$3))-strike)</f>
        <v>-23539753.28732954</v>
      </c>
      <c r="J359" s="48">
        <f>notional*EXP(-IR*(5-J$3))*('2. Stock Price 1'!J359*EXP((IR-div)*(5-J$3))-strike)</f>
        <v>-20959768.430227622</v>
      </c>
      <c r="K359" s="48">
        <f>notional*EXP(-IR*(5-K$3))*('2. Stock Price 1'!K359*EXP((IR-div)*(5-K$3))-strike)</f>
        <v>-25670471.5988492</v>
      </c>
      <c r="L359" s="48">
        <f>notional*EXP(-IR*(5-L$3))*('2. Stock Price 1'!L359*EXP((IR-div)*(5-L$3))-strike)</f>
        <v>-31974253.909804929</v>
      </c>
      <c r="M359" s="48">
        <f>notional*EXP(-IR*(5-M$3))*('2. Stock Price 1'!M359*EXP((IR-div)*(5-M$3))-strike)</f>
        <v>-28226911.665264484</v>
      </c>
      <c r="N359" s="48">
        <f>notional*EXP(-IR*(5-N$3))*('2. Stock Price 1'!N359*EXP((IR-div)*(5-N$3))-strike)</f>
        <v>-27404518.59850641</v>
      </c>
      <c r="O359" s="48">
        <f>notional*EXP(-IR*(5-O$3))*('2. Stock Price 1'!O359*EXP((IR-div)*(5-O$3))-strike)</f>
        <v>-25124793.556670595</v>
      </c>
      <c r="P359" s="48">
        <f>notional*EXP(-IR*(5-P$3))*('2. Stock Price 1'!P359*EXP((IR-div)*(5-P$3))-strike)</f>
        <v>-12803357.462002639</v>
      </c>
      <c r="Q359" s="48">
        <f>notional*EXP(-IR*(5-Q$3))*('2. Stock Price 1'!Q359*EXP((IR-div)*(5-Q$3))-strike)</f>
        <v>-21789397.833058972</v>
      </c>
      <c r="R359" s="48">
        <f>notional*EXP(-IR*(5-R$3))*('2. Stock Price 1'!R359*EXP((IR-div)*(5-R$3))-strike)</f>
        <v>-31776143.891723074</v>
      </c>
      <c r="S359" s="48">
        <f>notional*EXP(-IR*(5-S$3))*('2. Stock Price 1'!S359*EXP((IR-div)*(5-S$3))-strike)</f>
        <v>-27626940.827671874</v>
      </c>
      <c r="T359" s="48">
        <f>notional*EXP(-IR*(5-T$3))*('2. Stock Price 1'!T359*EXP((IR-div)*(5-T$3))-strike)</f>
        <v>-27837578.652020995</v>
      </c>
      <c r="U359" s="48">
        <f>notional*EXP(-IR*(5-U$3))*('2. Stock Price 1'!U359*EXP((IR-div)*(5-U$3))-strike)</f>
        <v>-25213702.631601118</v>
      </c>
      <c r="V359" s="48">
        <f>notional*EXP(-IR*(5-V$3))*('2. Stock Price 1'!V359*EXP((IR-div)*(5-V$3))-strike)</f>
        <v>-29855790.390782923</v>
      </c>
      <c r="W359" s="49">
        <f>notional*EXP(-IR*(5-W$3))*('2. Stock Price 1'!W359*EXP((IR-div)*(5-W$3))-strike)</f>
        <v>-32295733.756637018</v>
      </c>
    </row>
    <row r="360" spans="2:23" x14ac:dyDescent="0.35">
      <c r="B360" s="9" t="s">
        <v>356</v>
      </c>
      <c r="C360" s="11">
        <f>notional*EXP(-IR*(5-C$3))*(strike_2-'2. Stock Price 2'!C360*EXP((IR-div)*(5-C$3)))</f>
        <v>0</v>
      </c>
      <c r="D360" s="48">
        <f>notional*EXP(-IR*(5-D$3))*('2. Stock Price 1'!D360*EXP((IR-div)*(5-D$3))-strike)</f>
        <v>2587050.341122488</v>
      </c>
      <c r="E360" s="48">
        <f>notional*EXP(-IR*(5-E$3))*('2. Stock Price 1'!E360*EXP((IR-div)*(5-E$3))-strike)</f>
        <v>-15539054.675807802</v>
      </c>
      <c r="F360" s="48">
        <f>notional*EXP(-IR*(5-F$3))*('2. Stock Price 1'!F360*EXP((IR-div)*(5-F$3))-strike)</f>
        <v>-17743674.615163554</v>
      </c>
      <c r="G360" s="48">
        <f>notional*EXP(-IR*(5-G$3))*('2. Stock Price 1'!G360*EXP((IR-div)*(5-G$3))-strike)</f>
        <v>-17385259.248908758</v>
      </c>
      <c r="H360" s="48">
        <f>notional*EXP(-IR*(5-H$3))*('2. Stock Price 1'!H360*EXP((IR-div)*(5-H$3))-strike)</f>
        <v>-15516363.790295934</v>
      </c>
      <c r="I360" s="48">
        <f>notional*EXP(-IR*(5-I$3))*('2. Stock Price 1'!I360*EXP((IR-div)*(5-I$3))-strike)</f>
        <v>-21892767.201561593</v>
      </c>
      <c r="J360" s="48">
        <f>notional*EXP(-IR*(5-J$3))*('2. Stock Price 1'!J360*EXP((IR-div)*(5-J$3))-strike)</f>
        <v>-20392518.222380564</v>
      </c>
      <c r="K360" s="48">
        <f>notional*EXP(-IR*(5-K$3))*('2. Stock Price 1'!K360*EXP((IR-div)*(5-K$3))-strike)</f>
        <v>-14419493.755175633</v>
      </c>
      <c r="L360" s="48">
        <f>notional*EXP(-IR*(5-L$3))*('2. Stock Price 1'!L360*EXP((IR-div)*(5-L$3))-strike)</f>
        <v>-4796795.0362960631</v>
      </c>
      <c r="M360" s="48">
        <f>notional*EXP(-IR*(5-M$3))*('2. Stock Price 1'!M360*EXP((IR-div)*(5-M$3))-strike)</f>
        <v>3549530.6725339424</v>
      </c>
      <c r="N360" s="48">
        <f>notional*EXP(-IR*(5-N$3))*('2. Stock Price 1'!N360*EXP((IR-div)*(5-N$3))-strike)</f>
        <v>-4608617.0637927223</v>
      </c>
      <c r="O360" s="48">
        <f>notional*EXP(-IR*(5-O$3))*('2. Stock Price 1'!O360*EXP((IR-div)*(5-O$3))-strike)</f>
        <v>-545884.81453241373</v>
      </c>
      <c r="P360" s="48">
        <f>notional*EXP(-IR*(5-P$3))*('2. Stock Price 1'!P360*EXP((IR-div)*(5-P$3))-strike)</f>
        <v>-4800145.2679105243</v>
      </c>
      <c r="Q360" s="48">
        <f>notional*EXP(-IR*(5-Q$3))*('2. Stock Price 1'!Q360*EXP((IR-div)*(5-Q$3))-strike)</f>
        <v>13751316.330455547</v>
      </c>
      <c r="R360" s="48">
        <f>notional*EXP(-IR*(5-R$3))*('2. Stock Price 1'!R360*EXP((IR-div)*(5-R$3))-strike)</f>
        <v>14911827.028144065</v>
      </c>
      <c r="S360" s="48">
        <f>notional*EXP(-IR*(5-S$3))*('2. Stock Price 1'!S360*EXP((IR-div)*(5-S$3))-strike)</f>
        <v>13248859.450023577</v>
      </c>
      <c r="T360" s="48">
        <f>notional*EXP(-IR*(5-T$3))*('2. Stock Price 1'!T360*EXP((IR-div)*(5-T$3))-strike)</f>
        <v>5246775.5314307055</v>
      </c>
      <c r="U360" s="48">
        <f>notional*EXP(-IR*(5-U$3))*('2. Stock Price 1'!U360*EXP((IR-div)*(5-U$3))-strike)</f>
        <v>13747867.640701013</v>
      </c>
      <c r="V360" s="48">
        <f>notional*EXP(-IR*(5-V$3))*('2. Stock Price 1'!V360*EXP((IR-div)*(5-V$3))-strike)</f>
        <v>6432341.6403882699</v>
      </c>
      <c r="W360" s="49">
        <f>notional*EXP(-IR*(5-W$3))*('2. Stock Price 1'!W360*EXP((IR-div)*(5-W$3))-strike)</f>
        <v>-4115972.2542632837</v>
      </c>
    </row>
    <row r="361" spans="2:23" x14ac:dyDescent="0.35">
      <c r="B361" s="9" t="s">
        <v>357</v>
      </c>
      <c r="C361" s="11">
        <f>notional*EXP(-IR*(5-C$3))*(strike_2-'2. Stock Price 2'!C361*EXP((IR-div)*(5-C$3)))</f>
        <v>0</v>
      </c>
      <c r="D361" s="48">
        <f>notional*EXP(-IR*(5-D$3))*('2. Stock Price 1'!D361*EXP((IR-div)*(5-D$3))-strike)</f>
        <v>-2165865.9210634213</v>
      </c>
      <c r="E361" s="48">
        <f>notional*EXP(-IR*(5-E$3))*('2. Stock Price 1'!E361*EXP((IR-div)*(5-E$3))-strike)</f>
        <v>5919206.7684989981</v>
      </c>
      <c r="F361" s="48">
        <f>notional*EXP(-IR*(5-F$3))*('2. Stock Price 1'!F361*EXP((IR-div)*(5-F$3))-strike)</f>
        <v>16576909.823564813</v>
      </c>
      <c r="G361" s="48">
        <f>notional*EXP(-IR*(5-G$3))*('2. Stock Price 1'!G361*EXP((IR-div)*(5-G$3))-strike)</f>
        <v>4624877.8789849672</v>
      </c>
      <c r="H361" s="48">
        <f>notional*EXP(-IR*(5-H$3))*('2. Stock Price 1'!H361*EXP((IR-div)*(5-H$3))-strike)</f>
        <v>18661626.15705793</v>
      </c>
      <c r="I361" s="48">
        <f>notional*EXP(-IR*(5-I$3))*('2. Stock Price 1'!I361*EXP((IR-div)*(5-I$3))-strike)</f>
        <v>736823.77368523262</v>
      </c>
      <c r="J361" s="48">
        <f>notional*EXP(-IR*(5-J$3))*('2. Stock Price 1'!J361*EXP((IR-div)*(5-J$3))-strike)</f>
        <v>12915364.914110275</v>
      </c>
      <c r="K361" s="48">
        <f>notional*EXP(-IR*(5-K$3))*('2. Stock Price 1'!K361*EXP((IR-div)*(5-K$3))-strike)</f>
        <v>-15716022.316735161</v>
      </c>
      <c r="L361" s="48">
        <f>notional*EXP(-IR*(5-L$3))*('2. Stock Price 1'!L361*EXP((IR-div)*(5-L$3))-strike)</f>
        <v>-1068010.1833669287</v>
      </c>
      <c r="M361" s="48">
        <f>notional*EXP(-IR*(5-M$3))*('2. Stock Price 1'!M361*EXP((IR-div)*(5-M$3))-strike)</f>
        <v>6304575.4130772352</v>
      </c>
      <c r="N361" s="48">
        <f>notional*EXP(-IR*(5-N$3))*('2. Stock Price 1'!N361*EXP((IR-div)*(5-N$3))-strike)</f>
        <v>12716534.296288831</v>
      </c>
      <c r="O361" s="48">
        <f>notional*EXP(-IR*(5-O$3))*('2. Stock Price 1'!O361*EXP((IR-div)*(5-O$3))-strike)</f>
        <v>4436606.2461684207</v>
      </c>
      <c r="P361" s="48">
        <f>notional*EXP(-IR*(5-P$3))*('2. Stock Price 1'!P361*EXP((IR-div)*(5-P$3))-strike)</f>
        <v>8894368.3388962056</v>
      </c>
      <c r="Q361" s="48">
        <f>notional*EXP(-IR*(5-Q$3))*('2. Stock Price 1'!Q361*EXP((IR-div)*(5-Q$3))-strike)</f>
        <v>-5392773.5675121155</v>
      </c>
      <c r="R361" s="48">
        <f>notional*EXP(-IR*(5-R$3))*('2. Stock Price 1'!R361*EXP((IR-div)*(5-R$3))-strike)</f>
        <v>-12153783.946258726</v>
      </c>
      <c r="S361" s="48">
        <f>notional*EXP(-IR*(5-S$3))*('2. Stock Price 1'!S361*EXP((IR-div)*(5-S$3))-strike)</f>
        <v>-21774997.977508292</v>
      </c>
      <c r="T361" s="48">
        <f>notional*EXP(-IR*(5-T$3))*('2. Stock Price 1'!T361*EXP((IR-div)*(5-T$3))-strike)</f>
        <v>-31005302.67756312</v>
      </c>
      <c r="U361" s="48">
        <f>notional*EXP(-IR*(5-U$3))*('2. Stock Price 1'!U361*EXP((IR-div)*(5-U$3))-strike)</f>
        <v>-43384216.164255105</v>
      </c>
      <c r="V361" s="48">
        <f>notional*EXP(-IR*(5-V$3))*('2. Stock Price 1'!V361*EXP((IR-div)*(5-V$3))-strike)</f>
        <v>-48132223.186908752</v>
      </c>
      <c r="W361" s="49">
        <f>notional*EXP(-IR*(5-W$3))*('2. Stock Price 1'!W361*EXP((IR-div)*(5-W$3))-strike)</f>
        <v>-41587540.178514667</v>
      </c>
    </row>
    <row r="362" spans="2:23" x14ac:dyDescent="0.35">
      <c r="B362" s="9" t="s">
        <v>358</v>
      </c>
      <c r="C362" s="11">
        <f>notional*EXP(-IR*(5-C$3))*(strike_2-'2. Stock Price 2'!C362*EXP((IR-div)*(5-C$3)))</f>
        <v>0</v>
      </c>
      <c r="D362" s="48">
        <f>notional*EXP(-IR*(5-D$3))*('2. Stock Price 1'!D362*EXP((IR-div)*(5-D$3))-strike)</f>
        <v>-3507405.1134298714</v>
      </c>
      <c r="E362" s="48">
        <f>notional*EXP(-IR*(5-E$3))*('2. Stock Price 1'!E362*EXP((IR-div)*(5-E$3))-strike)</f>
        <v>-17131474.4317361</v>
      </c>
      <c r="F362" s="48">
        <f>notional*EXP(-IR*(5-F$3))*('2. Stock Price 1'!F362*EXP((IR-div)*(5-F$3))-strike)</f>
        <v>-22013875.457528014</v>
      </c>
      <c r="G362" s="48">
        <f>notional*EXP(-IR*(5-G$3))*('2. Stock Price 1'!G362*EXP((IR-div)*(5-G$3))-strike)</f>
        <v>-29530721.948289931</v>
      </c>
      <c r="H362" s="48">
        <f>notional*EXP(-IR*(5-H$3))*('2. Stock Price 1'!H362*EXP((IR-div)*(5-H$3))-strike)</f>
        <v>-36619535.034721069</v>
      </c>
      <c r="I362" s="48">
        <f>notional*EXP(-IR*(5-I$3))*('2. Stock Price 1'!I362*EXP((IR-div)*(5-I$3))-strike)</f>
        <v>-42174877.339951925</v>
      </c>
      <c r="J362" s="48">
        <f>notional*EXP(-IR*(5-J$3))*('2. Stock Price 1'!J362*EXP((IR-div)*(5-J$3))-strike)</f>
        <v>-40619625.060122333</v>
      </c>
      <c r="K362" s="48">
        <f>notional*EXP(-IR*(5-K$3))*('2. Stock Price 1'!K362*EXP((IR-div)*(5-K$3))-strike)</f>
        <v>-38126436.88338615</v>
      </c>
      <c r="L362" s="48">
        <f>notional*EXP(-IR*(5-L$3))*('2. Stock Price 1'!L362*EXP((IR-div)*(5-L$3))-strike)</f>
        <v>-34542711.37955302</v>
      </c>
      <c r="M362" s="48">
        <f>notional*EXP(-IR*(5-M$3))*('2. Stock Price 1'!M362*EXP((IR-div)*(5-M$3))-strike)</f>
        <v>-32791314.96708845</v>
      </c>
      <c r="N362" s="48">
        <f>notional*EXP(-IR*(5-N$3))*('2. Stock Price 1'!N362*EXP((IR-div)*(5-N$3))-strike)</f>
        <v>-22302978.311889719</v>
      </c>
      <c r="O362" s="48">
        <f>notional*EXP(-IR*(5-O$3))*('2. Stock Price 1'!O362*EXP((IR-div)*(5-O$3))-strike)</f>
        <v>-13859278.243350113</v>
      </c>
      <c r="P362" s="48">
        <f>notional*EXP(-IR*(5-P$3))*('2. Stock Price 1'!P362*EXP((IR-div)*(5-P$3))-strike)</f>
        <v>-26964898.690592624</v>
      </c>
      <c r="Q362" s="48">
        <f>notional*EXP(-IR*(5-Q$3))*('2. Stock Price 1'!Q362*EXP((IR-div)*(5-Q$3))-strike)</f>
        <v>-36977154.976051949</v>
      </c>
      <c r="R362" s="48">
        <f>notional*EXP(-IR*(5-R$3))*('2. Stock Price 1'!R362*EXP((IR-div)*(5-R$3))-strike)</f>
        <v>-42533443.582076944</v>
      </c>
      <c r="S362" s="48">
        <f>notional*EXP(-IR*(5-S$3))*('2. Stock Price 1'!S362*EXP((IR-div)*(5-S$3))-strike)</f>
        <v>-41440698.957118101</v>
      </c>
      <c r="T362" s="48">
        <f>notional*EXP(-IR*(5-T$3))*('2. Stock Price 1'!T362*EXP((IR-div)*(5-T$3))-strike)</f>
        <v>-45038940.485099733</v>
      </c>
      <c r="U362" s="48">
        <f>notional*EXP(-IR*(5-U$3))*('2. Stock Price 1'!U362*EXP((IR-div)*(5-U$3))-strike)</f>
        <v>-46860382.387303665</v>
      </c>
      <c r="V362" s="48">
        <f>notional*EXP(-IR*(5-V$3))*('2. Stock Price 1'!V362*EXP((IR-div)*(5-V$3))-strike)</f>
        <v>-45178442.040896192</v>
      </c>
      <c r="W362" s="49">
        <f>notional*EXP(-IR*(5-W$3))*('2. Stock Price 1'!W362*EXP((IR-div)*(5-W$3))-strike)</f>
        <v>-50897951.53831242</v>
      </c>
    </row>
    <row r="363" spans="2:23" x14ac:dyDescent="0.35">
      <c r="B363" s="9" t="s">
        <v>359</v>
      </c>
      <c r="C363" s="11">
        <f>notional*EXP(-IR*(5-C$3))*(strike_2-'2. Stock Price 2'!C363*EXP((IR-div)*(5-C$3)))</f>
        <v>0</v>
      </c>
      <c r="D363" s="48">
        <f>notional*EXP(-IR*(5-D$3))*('2. Stock Price 1'!D363*EXP((IR-div)*(5-D$3))-strike)</f>
        <v>-468344.80315091339</v>
      </c>
      <c r="E363" s="48">
        <f>notional*EXP(-IR*(5-E$3))*('2. Stock Price 1'!E363*EXP((IR-div)*(5-E$3))-strike)</f>
        <v>-8449248.13124834</v>
      </c>
      <c r="F363" s="48">
        <f>notional*EXP(-IR*(5-F$3))*('2. Stock Price 1'!F363*EXP((IR-div)*(5-F$3))-strike)</f>
        <v>-7539891.2543408182</v>
      </c>
      <c r="G363" s="48">
        <f>notional*EXP(-IR*(5-G$3))*('2. Stock Price 1'!G363*EXP((IR-div)*(5-G$3))-strike)</f>
        <v>-7178986.7868481902</v>
      </c>
      <c r="H363" s="48">
        <f>notional*EXP(-IR*(5-H$3))*('2. Stock Price 1'!H363*EXP((IR-div)*(5-H$3))-strike)</f>
        <v>-20326502.503246214</v>
      </c>
      <c r="I363" s="48">
        <f>notional*EXP(-IR*(5-I$3))*('2. Stock Price 1'!I363*EXP((IR-div)*(5-I$3))-strike)</f>
        <v>-31370835.699473776</v>
      </c>
      <c r="J363" s="48">
        <f>notional*EXP(-IR*(5-J$3))*('2. Stock Price 1'!J363*EXP((IR-div)*(5-J$3))-strike)</f>
        <v>-37319522.31633734</v>
      </c>
      <c r="K363" s="48">
        <f>notional*EXP(-IR*(5-K$3))*('2. Stock Price 1'!K363*EXP((IR-div)*(5-K$3))-strike)</f>
        <v>-26520787.692212086</v>
      </c>
      <c r="L363" s="48">
        <f>notional*EXP(-IR*(5-L$3))*('2. Stock Price 1'!L363*EXP((IR-div)*(5-L$3))-strike)</f>
        <v>-15858097.586680973</v>
      </c>
      <c r="M363" s="48">
        <f>notional*EXP(-IR*(5-M$3))*('2. Stock Price 1'!M363*EXP((IR-div)*(5-M$3))-strike)</f>
        <v>-25570191.655202031</v>
      </c>
      <c r="N363" s="48">
        <f>notional*EXP(-IR*(5-N$3))*('2. Stock Price 1'!N363*EXP((IR-div)*(5-N$3))-strike)</f>
        <v>-36624711.954842344</v>
      </c>
      <c r="O363" s="48">
        <f>notional*EXP(-IR*(5-O$3))*('2. Stock Price 1'!O363*EXP((IR-div)*(5-O$3))-strike)</f>
        <v>-30549190.413032904</v>
      </c>
      <c r="P363" s="48">
        <f>notional*EXP(-IR*(5-P$3))*('2. Stock Price 1'!P363*EXP((IR-div)*(5-P$3))-strike)</f>
        <v>-25295563.674167238</v>
      </c>
      <c r="Q363" s="48">
        <f>notional*EXP(-IR*(5-Q$3))*('2. Stock Price 1'!Q363*EXP((IR-div)*(5-Q$3))-strike)</f>
        <v>-24109338.936193291</v>
      </c>
      <c r="R363" s="48">
        <f>notional*EXP(-IR*(5-R$3))*('2. Stock Price 1'!R363*EXP((IR-div)*(5-R$3))-strike)</f>
        <v>-21473141.779517092</v>
      </c>
      <c r="S363" s="48">
        <f>notional*EXP(-IR*(5-S$3))*('2. Stock Price 1'!S363*EXP((IR-div)*(5-S$3))-strike)</f>
        <v>-26747459.904017232</v>
      </c>
      <c r="T363" s="48">
        <f>notional*EXP(-IR*(5-T$3))*('2. Stock Price 1'!T363*EXP((IR-div)*(5-T$3))-strike)</f>
        <v>-19882094.105720636</v>
      </c>
      <c r="U363" s="48">
        <f>notional*EXP(-IR*(5-U$3))*('2. Stock Price 1'!U363*EXP((IR-div)*(5-U$3))-strike)</f>
        <v>-28793458.979293007</v>
      </c>
      <c r="V363" s="48">
        <f>notional*EXP(-IR*(5-V$3))*('2. Stock Price 1'!V363*EXP((IR-div)*(5-V$3))-strike)</f>
        <v>-32207041.513914723</v>
      </c>
      <c r="W363" s="49">
        <f>notional*EXP(-IR*(5-W$3))*('2. Stock Price 1'!W363*EXP((IR-div)*(5-W$3))-strike)</f>
        <v>-24733835.65611377</v>
      </c>
    </row>
    <row r="364" spans="2:23" x14ac:dyDescent="0.35">
      <c r="B364" s="9" t="s">
        <v>360</v>
      </c>
      <c r="C364" s="11">
        <f>notional*EXP(-IR*(5-C$3))*(strike_2-'2. Stock Price 2'!C364*EXP((IR-div)*(5-C$3)))</f>
        <v>0</v>
      </c>
      <c r="D364" s="48">
        <f>notional*EXP(-IR*(5-D$3))*('2. Stock Price 1'!D364*EXP((IR-div)*(5-D$3))-strike)</f>
        <v>11409014.860470923</v>
      </c>
      <c r="E364" s="48">
        <f>notional*EXP(-IR*(5-E$3))*('2. Stock Price 1'!E364*EXP((IR-div)*(5-E$3))-strike)</f>
        <v>8405511.8220313825</v>
      </c>
      <c r="F364" s="48">
        <f>notional*EXP(-IR*(5-F$3))*('2. Stock Price 1'!F364*EXP((IR-div)*(5-F$3))-strike)</f>
        <v>19201200.290833667</v>
      </c>
      <c r="G364" s="48">
        <f>notional*EXP(-IR*(5-G$3))*('2. Stock Price 1'!G364*EXP((IR-div)*(5-G$3))-strike)</f>
        <v>7993223.5902380124</v>
      </c>
      <c r="H364" s="48">
        <f>notional*EXP(-IR*(5-H$3))*('2. Stock Price 1'!H364*EXP((IR-div)*(5-H$3))-strike)</f>
        <v>10372848.711431101</v>
      </c>
      <c r="I364" s="48">
        <f>notional*EXP(-IR*(5-I$3))*('2. Stock Price 1'!I364*EXP((IR-div)*(5-I$3))-strike)</f>
        <v>16600782.446235737</v>
      </c>
      <c r="J364" s="48">
        <f>notional*EXP(-IR*(5-J$3))*('2. Stock Price 1'!J364*EXP((IR-div)*(5-J$3))-strike)</f>
        <v>26221729.013917547</v>
      </c>
      <c r="K364" s="48">
        <f>notional*EXP(-IR*(5-K$3))*('2. Stock Price 1'!K364*EXP((IR-div)*(5-K$3))-strike)</f>
        <v>25801607.404259574</v>
      </c>
      <c r="L364" s="48">
        <f>notional*EXP(-IR*(5-L$3))*('2. Stock Price 1'!L364*EXP((IR-div)*(5-L$3))-strike)</f>
        <v>51846686.744792461</v>
      </c>
      <c r="M364" s="48">
        <f>notional*EXP(-IR*(5-M$3))*('2. Stock Price 1'!M364*EXP((IR-div)*(5-M$3))-strike)</f>
        <v>62304145.412738405</v>
      </c>
      <c r="N364" s="48">
        <f>notional*EXP(-IR*(5-N$3))*('2. Stock Price 1'!N364*EXP((IR-div)*(5-N$3))-strike)</f>
        <v>48197835.183672443</v>
      </c>
      <c r="O364" s="48">
        <f>notional*EXP(-IR*(5-O$3))*('2. Stock Price 1'!O364*EXP((IR-div)*(5-O$3))-strike)</f>
        <v>87179424.789532378</v>
      </c>
      <c r="P364" s="48">
        <f>notional*EXP(-IR*(5-P$3))*('2. Stock Price 1'!P364*EXP((IR-div)*(5-P$3))-strike)</f>
        <v>74716313.907961115</v>
      </c>
      <c r="Q364" s="48">
        <f>notional*EXP(-IR*(5-Q$3))*('2. Stock Price 1'!Q364*EXP((IR-div)*(5-Q$3))-strike)</f>
        <v>94335539.550080001</v>
      </c>
      <c r="R364" s="48">
        <f>notional*EXP(-IR*(5-R$3))*('2. Stock Price 1'!R364*EXP((IR-div)*(5-R$3))-strike)</f>
        <v>104612018.11985303</v>
      </c>
      <c r="S364" s="48">
        <f>notional*EXP(-IR*(5-S$3))*('2. Stock Price 1'!S364*EXP((IR-div)*(5-S$3))-strike)</f>
        <v>84621311.226819977</v>
      </c>
      <c r="T364" s="48">
        <f>notional*EXP(-IR*(5-T$3))*('2. Stock Price 1'!T364*EXP((IR-div)*(5-T$3))-strike)</f>
        <v>97126346.150632203</v>
      </c>
      <c r="U364" s="48">
        <f>notional*EXP(-IR*(5-U$3))*('2. Stock Price 1'!U364*EXP((IR-div)*(5-U$3))-strike)</f>
        <v>91667144.330737248</v>
      </c>
      <c r="V364" s="48">
        <f>notional*EXP(-IR*(5-V$3))*('2. Stock Price 1'!V364*EXP((IR-div)*(5-V$3))-strike)</f>
        <v>109254672.79740457</v>
      </c>
      <c r="W364" s="49">
        <f>notional*EXP(-IR*(5-W$3))*('2. Stock Price 1'!W364*EXP((IR-div)*(5-W$3))-strike)</f>
        <v>82842600.896640301</v>
      </c>
    </row>
    <row r="365" spans="2:23" x14ac:dyDescent="0.35">
      <c r="B365" s="9" t="s">
        <v>361</v>
      </c>
      <c r="C365" s="11">
        <f>notional*EXP(-IR*(5-C$3))*(strike_2-'2. Stock Price 2'!C365*EXP((IR-div)*(5-C$3)))</f>
        <v>0</v>
      </c>
      <c r="D365" s="48">
        <f>notional*EXP(-IR*(5-D$3))*('2. Stock Price 1'!D365*EXP((IR-div)*(5-D$3))-strike)</f>
        <v>-14678128.86325855</v>
      </c>
      <c r="E365" s="48">
        <f>notional*EXP(-IR*(5-E$3))*('2. Stock Price 1'!E365*EXP((IR-div)*(5-E$3))-strike)</f>
        <v>-935731.0155291399</v>
      </c>
      <c r="F365" s="48">
        <f>notional*EXP(-IR*(5-F$3))*('2. Stock Price 1'!F365*EXP((IR-div)*(5-F$3))-strike)</f>
        <v>4386504.8767606821</v>
      </c>
      <c r="G365" s="48">
        <f>notional*EXP(-IR*(5-G$3))*('2. Stock Price 1'!G365*EXP((IR-div)*(5-G$3))-strike)</f>
        <v>8176085.3074591709</v>
      </c>
      <c r="H365" s="48">
        <f>notional*EXP(-IR*(5-H$3))*('2. Stock Price 1'!H365*EXP((IR-div)*(5-H$3))-strike)</f>
        <v>13007468.270445313</v>
      </c>
      <c r="I365" s="48">
        <f>notional*EXP(-IR*(5-I$3))*('2. Stock Price 1'!I365*EXP((IR-div)*(5-I$3))-strike)</f>
        <v>4466500.06503041</v>
      </c>
      <c r="J365" s="48">
        <f>notional*EXP(-IR*(5-J$3))*('2. Stock Price 1'!J365*EXP((IR-div)*(5-J$3))-strike)</f>
        <v>2014247.9903251869</v>
      </c>
      <c r="K365" s="48">
        <f>notional*EXP(-IR*(5-K$3))*('2. Stock Price 1'!K365*EXP((IR-div)*(5-K$3))-strike)</f>
        <v>3666025.7736367779</v>
      </c>
      <c r="L365" s="48">
        <f>notional*EXP(-IR*(5-L$3))*('2. Stock Price 1'!L365*EXP((IR-div)*(5-L$3))-strike)</f>
        <v>31112788.382946376</v>
      </c>
      <c r="M365" s="48">
        <f>notional*EXP(-IR*(5-M$3))*('2. Stock Price 1'!M365*EXP((IR-div)*(5-M$3))-strike)</f>
        <v>27138347.527899697</v>
      </c>
      <c r="N365" s="48">
        <f>notional*EXP(-IR*(5-N$3))*('2. Stock Price 1'!N365*EXP((IR-div)*(5-N$3))-strike)</f>
        <v>30449197.850312199</v>
      </c>
      <c r="O365" s="48">
        <f>notional*EXP(-IR*(5-O$3))*('2. Stock Price 1'!O365*EXP((IR-div)*(5-O$3))-strike)</f>
        <v>12420063.522597594</v>
      </c>
      <c r="P365" s="48">
        <f>notional*EXP(-IR*(5-P$3))*('2. Stock Price 1'!P365*EXP((IR-div)*(5-P$3))-strike)</f>
        <v>-8396543.453968158</v>
      </c>
      <c r="Q365" s="48">
        <f>notional*EXP(-IR*(5-Q$3))*('2. Stock Price 1'!Q365*EXP((IR-div)*(5-Q$3))-strike)</f>
        <v>2248587.255432162</v>
      </c>
      <c r="R365" s="48">
        <f>notional*EXP(-IR*(5-R$3))*('2. Stock Price 1'!R365*EXP((IR-div)*(5-R$3))-strike)</f>
        <v>4846757.5371167092</v>
      </c>
      <c r="S365" s="48">
        <f>notional*EXP(-IR*(5-S$3))*('2. Stock Price 1'!S365*EXP((IR-div)*(5-S$3))-strike)</f>
        <v>16654140.718032114</v>
      </c>
      <c r="T365" s="48">
        <f>notional*EXP(-IR*(5-T$3))*('2. Stock Price 1'!T365*EXP((IR-div)*(5-T$3))-strike)</f>
        <v>11825867.846049054</v>
      </c>
      <c r="U365" s="48">
        <f>notional*EXP(-IR*(5-U$3))*('2. Stock Price 1'!U365*EXP((IR-div)*(5-U$3))-strike)</f>
        <v>-13509802.013017276</v>
      </c>
      <c r="V365" s="48">
        <f>notional*EXP(-IR*(5-V$3))*('2. Stock Price 1'!V365*EXP((IR-div)*(5-V$3))-strike)</f>
        <v>-9524583.5671311133</v>
      </c>
      <c r="W365" s="49">
        <f>notional*EXP(-IR*(5-W$3))*('2. Stock Price 1'!W365*EXP((IR-div)*(5-W$3))-strike)</f>
        <v>-18651423.601344917</v>
      </c>
    </row>
    <row r="366" spans="2:23" x14ac:dyDescent="0.35">
      <c r="B366" s="9" t="s">
        <v>362</v>
      </c>
      <c r="C366" s="11">
        <f>notional*EXP(-IR*(5-C$3))*(strike_2-'2. Stock Price 2'!C366*EXP((IR-div)*(5-C$3)))</f>
        <v>0</v>
      </c>
      <c r="D366" s="48">
        <f>notional*EXP(-IR*(5-D$3))*('2. Stock Price 1'!D366*EXP((IR-div)*(5-D$3))-strike)</f>
        <v>9519815.7925714869</v>
      </c>
      <c r="E366" s="48">
        <f>notional*EXP(-IR*(5-E$3))*('2. Stock Price 1'!E366*EXP((IR-div)*(5-E$3))-strike)</f>
        <v>19488385.246414758</v>
      </c>
      <c r="F366" s="48">
        <f>notional*EXP(-IR*(5-F$3))*('2. Stock Price 1'!F366*EXP((IR-div)*(5-F$3))-strike)</f>
        <v>8717702.2483691983</v>
      </c>
      <c r="G366" s="48">
        <f>notional*EXP(-IR*(5-G$3))*('2. Stock Price 1'!G366*EXP((IR-div)*(5-G$3))-strike)</f>
        <v>4715353.6170361033</v>
      </c>
      <c r="H366" s="48">
        <f>notional*EXP(-IR*(5-H$3))*('2. Stock Price 1'!H366*EXP((IR-div)*(5-H$3))-strike)</f>
        <v>-6865447.7263573082</v>
      </c>
      <c r="I366" s="48">
        <f>notional*EXP(-IR*(5-I$3))*('2. Stock Price 1'!I366*EXP((IR-div)*(5-I$3))-strike)</f>
        <v>-5008540.801783897</v>
      </c>
      <c r="J366" s="48">
        <f>notional*EXP(-IR*(5-J$3))*('2. Stock Price 1'!J366*EXP((IR-div)*(5-J$3))-strike)</f>
        <v>-9276189.1771724857</v>
      </c>
      <c r="K366" s="48">
        <f>notional*EXP(-IR*(5-K$3))*('2. Stock Price 1'!K366*EXP((IR-div)*(5-K$3))-strike)</f>
        <v>-6726765.4607872088</v>
      </c>
      <c r="L366" s="48">
        <f>notional*EXP(-IR*(5-L$3))*('2. Stock Price 1'!L366*EXP((IR-div)*(5-L$3))-strike)</f>
        <v>-7301982.6204182422</v>
      </c>
      <c r="M366" s="48">
        <f>notional*EXP(-IR*(5-M$3))*('2. Stock Price 1'!M366*EXP((IR-div)*(5-M$3))-strike)</f>
        <v>-10283161.371202042</v>
      </c>
      <c r="N366" s="48">
        <f>notional*EXP(-IR*(5-N$3))*('2. Stock Price 1'!N366*EXP((IR-div)*(5-N$3))-strike)</f>
        <v>36056.672957048351</v>
      </c>
      <c r="O366" s="48">
        <f>notional*EXP(-IR*(5-O$3))*('2. Stock Price 1'!O366*EXP((IR-div)*(5-O$3))-strike)</f>
        <v>-3800356.5792697053</v>
      </c>
      <c r="P366" s="48">
        <f>notional*EXP(-IR*(5-P$3))*('2. Stock Price 1'!P366*EXP((IR-div)*(5-P$3))-strike)</f>
        <v>-4527979.6767011508</v>
      </c>
      <c r="Q366" s="48">
        <f>notional*EXP(-IR*(5-Q$3))*('2. Stock Price 1'!Q366*EXP((IR-div)*(5-Q$3))-strike)</f>
        <v>-2196956.7379488968</v>
      </c>
      <c r="R366" s="48">
        <f>notional*EXP(-IR*(5-R$3))*('2. Stock Price 1'!R366*EXP((IR-div)*(5-R$3))-strike)</f>
        <v>715762.54715886165</v>
      </c>
      <c r="S366" s="48">
        <f>notional*EXP(-IR*(5-S$3))*('2. Stock Price 1'!S366*EXP((IR-div)*(5-S$3))-strike)</f>
        <v>15162867.602957202</v>
      </c>
      <c r="T366" s="48">
        <f>notional*EXP(-IR*(5-T$3))*('2. Stock Price 1'!T366*EXP((IR-div)*(5-T$3))-strike)</f>
        <v>13091981.377325684</v>
      </c>
      <c r="U366" s="48">
        <f>notional*EXP(-IR*(5-U$3))*('2. Stock Price 1'!U366*EXP((IR-div)*(5-U$3))-strike)</f>
        <v>17210234.165489726</v>
      </c>
      <c r="V366" s="48">
        <f>notional*EXP(-IR*(5-V$3))*('2. Stock Price 1'!V366*EXP((IR-div)*(5-V$3))-strike)</f>
        <v>19303668.146626152</v>
      </c>
      <c r="W366" s="49">
        <f>notional*EXP(-IR*(5-W$3))*('2. Stock Price 1'!W366*EXP((IR-div)*(5-W$3))-strike)</f>
        <v>20616093.022685945</v>
      </c>
    </row>
    <row r="367" spans="2:23" x14ac:dyDescent="0.35">
      <c r="B367" s="9" t="s">
        <v>363</v>
      </c>
      <c r="C367" s="11">
        <f>notional*EXP(-IR*(5-C$3))*(strike_2-'2. Stock Price 2'!C367*EXP((IR-div)*(5-C$3)))</f>
        <v>0</v>
      </c>
      <c r="D367" s="48">
        <f>notional*EXP(-IR*(5-D$3))*('2. Stock Price 1'!D367*EXP((IR-div)*(5-D$3))-strike)</f>
        <v>-6128326.1210650662</v>
      </c>
      <c r="E367" s="48">
        <f>notional*EXP(-IR*(5-E$3))*('2. Stock Price 1'!E367*EXP((IR-div)*(5-E$3))-strike)</f>
        <v>-10942887.305349654</v>
      </c>
      <c r="F367" s="48">
        <f>notional*EXP(-IR*(5-F$3))*('2. Stock Price 1'!F367*EXP((IR-div)*(5-F$3))-strike)</f>
        <v>-8359972.5178108448</v>
      </c>
      <c r="G367" s="48">
        <f>notional*EXP(-IR*(5-G$3))*('2. Stock Price 1'!G367*EXP((IR-div)*(5-G$3))-strike)</f>
        <v>-15588162.92971196</v>
      </c>
      <c r="H367" s="48">
        <f>notional*EXP(-IR*(5-H$3))*('2. Stock Price 1'!H367*EXP((IR-div)*(5-H$3))-strike)</f>
        <v>-15998104.747210175</v>
      </c>
      <c r="I367" s="48">
        <f>notional*EXP(-IR*(5-I$3))*('2. Stock Price 1'!I367*EXP((IR-div)*(5-I$3))-strike)</f>
        <v>-11327804.134180063</v>
      </c>
      <c r="J367" s="48">
        <f>notional*EXP(-IR*(5-J$3))*('2. Stock Price 1'!J367*EXP((IR-div)*(5-J$3))-strike)</f>
        <v>-34532335.790248848</v>
      </c>
      <c r="K367" s="48">
        <f>notional*EXP(-IR*(5-K$3))*('2. Stock Price 1'!K367*EXP((IR-div)*(5-K$3))-strike)</f>
        <v>-35813585.247075237</v>
      </c>
      <c r="L367" s="48">
        <f>notional*EXP(-IR*(5-L$3))*('2. Stock Price 1'!L367*EXP((IR-div)*(5-L$3))-strike)</f>
        <v>-35503057.127961971</v>
      </c>
      <c r="M367" s="48">
        <f>notional*EXP(-IR*(5-M$3))*('2. Stock Price 1'!M367*EXP((IR-div)*(5-M$3))-strike)</f>
        <v>-33865508.113959134</v>
      </c>
      <c r="N367" s="48">
        <f>notional*EXP(-IR*(5-N$3))*('2. Stock Price 1'!N367*EXP((IR-div)*(5-N$3))-strike)</f>
        <v>-42202330.420447275</v>
      </c>
      <c r="O367" s="48">
        <f>notional*EXP(-IR*(5-O$3))*('2. Stock Price 1'!O367*EXP((IR-div)*(5-O$3))-strike)</f>
        <v>-45154894.008493751</v>
      </c>
      <c r="P367" s="48">
        <f>notional*EXP(-IR*(5-P$3))*('2. Stock Price 1'!P367*EXP((IR-div)*(5-P$3))-strike)</f>
        <v>-46557764.571690381</v>
      </c>
      <c r="Q367" s="48">
        <f>notional*EXP(-IR*(5-Q$3))*('2. Stock Price 1'!Q367*EXP((IR-div)*(5-Q$3))-strike)</f>
        <v>-26835752.426786996</v>
      </c>
      <c r="R367" s="48">
        <f>notional*EXP(-IR*(5-R$3))*('2. Stock Price 1'!R367*EXP((IR-div)*(5-R$3))-strike)</f>
        <v>-29903832.824412014</v>
      </c>
      <c r="S367" s="48">
        <f>notional*EXP(-IR*(5-S$3))*('2. Stock Price 1'!S367*EXP((IR-div)*(5-S$3))-strike)</f>
        <v>-29755037.403515939</v>
      </c>
      <c r="T367" s="48">
        <f>notional*EXP(-IR*(5-T$3))*('2. Stock Price 1'!T367*EXP((IR-div)*(5-T$3))-strike)</f>
        <v>-31793270.338993113</v>
      </c>
      <c r="U367" s="48">
        <f>notional*EXP(-IR*(5-U$3))*('2. Stock Price 1'!U367*EXP((IR-div)*(5-U$3))-strike)</f>
        <v>-26804829.662810639</v>
      </c>
      <c r="V367" s="48">
        <f>notional*EXP(-IR*(5-V$3))*('2. Stock Price 1'!V367*EXP((IR-div)*(5-V$3))-strike)</f>
        <v>-25740230.323073465</v>
      </c>
      <c r="W367" s="49">
        <f>notional*EXP(-IR*(5-W$3))*('2. Stock Price 1'!W367*EXP((IR-div)*(5-W$3))-strike)</f>
        <v>-36749325.912248559</v>
      </c>
    </row>
    <row r="368" spans="2:23" x14ac:dyDescent="0.35">
      <c r="B368" s="9" t="s">
        <v>364</v>
      </c>
      <c r="C368" s="11">
        <f>notional*EXP(-IR*(5-C$3))*(strike_2-'2. Stock Price 2'!C368*EXP((IR-div)*(5-C$3)))</f>
        <v>0</v>
      </c>
      <c r="D368" s="48">
        <f>notional*EXP(-IR*(5-D$3))*('2. Stock Price 1'!D368*EXP((IR-div)*(5-D$3))-strike)</f>
        <v>-5395247.2533471445</v>
      </c>
      <c r="E368" s="48">
        <f>notional*EXP(-IR*(5-E$3))*('2. Stock Price 1'!E368*EXP((IR-div)*(5-E$3))-strike)</f>
        <v>4197582.385834232</v>
      </c>
      <c r="F368" s="48">
        <f>notional*EXP(-IR*(5-F$3))*('2. Stock Price 1'!F368*EXP((IR-div)*(5-F$3))-strike)</f>
        <v>-10710125.79646891</v>
      </c>
      <c r="G368" s="48">
        <f>notional*EXP(-IR*(5-G$3))*('2. Stock Price 1'!G368*EXP((IR-div)*(5-G$3))-strike)</f>
        <v>-8421646.7047745269</v>
      </c>
      <c r="H368" s="48">
        <f>notional*EXP(-IR*(5-H$3))*('2. Stock Price 1'!H368*EXP((IR-div)*(5-H$3))-strike)</f>
        <v>221448.56645073328</v>
      </c>
      <c r="I368" s="48">
        <f>notional*EXP(-IR*(5-I$3))*('2. Stock Price 1'!I368*EXP((IR-div)*(5-I$3))-strike)</f>
        <v>-1893680.8058797806</v>
      </c>
      <c r="J368" s="48">
        <f>notional*EXP(-IR*(5-J$3))*('2. Stock Price 1'!J368*EXP((IR-div)*(5-J$3))-strike)</f>
        <v>4506015.3687777948</v>
      </c>
      <c r="K368" s="48">
        <f>notional*EXP(-IR*(5-K$3))*('2. Stock Price 1'!K368*EXP((IR-div)*(5-K$3))-strike)</f>
        <v>5069544.9201628063</v>
      </c>
      <c r="L368" s="48">
        <f>notional*EXP(-IR*(5-L$3))*('2. Stock Price 1'!L368*EXP((IR-div)*(5-L$3))-strike)</f>
        <v>-11618484.469199246</v>
      </c>
      <c r="M368" s="48">
        <f>notional*EXP(-IR*(5-M$3))*('2. Stock Price 1'!M368*EXP((IR-div)*(5-M$3))-strike)</f>
        <v>-17207752.894104104</v>
      </c>
      <c r="N368" s="48">
        <f>notional*EXP(-IR*(5-N$3))*('2. Stock Price 1'!N368*EXP((IR-div)*(5-N$3))-strike)</f>
        <v>-4330830.9551973362</v>
      </c>
      <c r="O368" s="48">
        <f>notional*EXP(-IR*(5-O$3))*('2. Stock Price 1'!O368*EXP((IR-div)*(5-O$3))-strike)</f>
        <v>-15629798.119416237</v>
      </c>
      <c r="P368" s="48">
        <f>notional*EXP(-IR*(5-P$3))*('2. Stock Price 1'!P368*EXP((IR-div)*(5-P$3))-strike)</f>
        <v>516875.87034379476</v>
      </c>
      <c r="Q368" s="48">
        <f>notional*EXP(-IR*(5-Q$3))*('2. Stock Price 1'!Q368*EXP((IR-div)*(5-Q$3))-strike)</f>
        <v>-7334780.0973039567</v>
      </c>
      <c r="R368" s="48">
        <f>notional*EXP(-IR*(5-R$3))*('2. Stock Price 1'!R368*EXP((IR-div)*(5-R$3))-strike)</f>
        <v>-5001479.7012921115</v>
      </c>
      <c r="S368" s="48">
        <f>notional*EXP(-IR*(5-S$3))*('2. Stock Price 1'!S368*EXP((IR-div)*(5-S$3))-strike)</f>
        <v>-6457196.7243163493</v>
      </c>
      <c r="T368" s="48">
        <f>notional*EXP(-IR*(5-T$3))*('2. Stock Price 1'!T368*EXP((IR-div)*(5-T$3))-strike)</f>
        <v>1406868.1417180451</v>
      </c>
      <c r="U368" s="48">
        <f>notional*EXP(-IR*(5-U$3))*('2. Stock Price 1'!U368*EXP((IR-div)*(5-U$3))-strike)</f>
        <v>11119475.46458615</v>
      </c>
      <c r="V368" s="48">
        <f>notional*EXP(-IR*(5-V$3))*('2. Stock Price 1'!V368*EXP((IR-div)*(5-V$3))-strike)</f>
        <v>8629508.4117268473</v>
      </c>
      <c r="W368" s="49">
        <f>notional*EXP(-IR*(5-W$3))*('2. Stock Price 1'!W368*EXP((IR-div)*(5-W$3))-strike)</f>
        <v>-267125.90307494113</v>
      </c>
    </row>
    <row r="369" spans="2:23" x14ac:dyDescent="0.35">
      <c r="B369" s="9" t="s">
        <v>365</v>
      </c>
      <c r="C369" s="11">
        <f>notional*EXP(-IR*(5-C$3))*(strike_2-'2. Stock Price 2'!C369*EXP((IR-div)*(5-C$3)))</f>
        <v>0</v>
      </c>
      <c r="D369" s="48">
        <f>notional*EXP(-IR*(5-D$3))*('2. Stock Price 1'!D369*EXP((IR-div)*(5-D$3))-strike)</f>
        <v>-16540827.426841797</v>
      </c>
      <c r="E369" s="48">
        <f>notional*EXP(-IR*(5-E$3))*('2. Stock Price 1'!E369*EXP((IR-div)*(5-E$3))-strike)</f>
        <v>-20109357.05314571</v>
      </c>
      <c r="F369" s="48">
        <f>notional*EXP(-IR*(5-F$3))*('2. Stock Price 1'!F369*EXP((IR-div)*(5-F$3))-strike)</f>
        <v>-5918007.2523938045</v>
      </c>
      <c r="G369" s="48">
        <f>notional*EXP(-IR*(5-G$3))*('2. Stock Price 1'!G369*EXP((IR-div)*(5-G$3))-strike)</f>
        <v>-4603120.4842494531</v>
      </c>
      <c r="H369" s="48">
        <f>notional*EXP(-IR*(5-H$3))*('2. Stock Price 1'!H369*EXP((IR-div)*(5-H$3))-strike)</f>
        <v>2635051.0474345977</v>
      </c>
      <c r="I369" s="48">
        <f>notional*EXP(-IR*(5-I$3))*('2. Stock Price 1'!I369*EXP((IR-div)*(5-I$3))-strike)</f>
        <v>-2821111.04513063</v>
      </c>
      <c r="J369" s="48">
        <f>notional*EXP(-IR*(5-J$3))*('2. Stock Price 1'!J369*EXP((IR-div)*(5-J$3))-strike)</f>
        <v>-9080533.7750465367</v>
      </c>
      <c r="K369" s="48">
        <f>notional*EXP(-IR*(5-K$3))*('2. Stock Price 1'!K369*EXP((IR-div)*(5-K$3))-strike)</f>
        <v>-9880549.4510900304</v>
      </c>
      <c r="L369" s="48">
        <f>notional*EXP(-IR*(5-L$3))*('2. Stock Price 1'!L369*EXP((IR-div)*(5-L$3))-strike)</f>
        <v>-15062025.14337015</v>
      </c>
      <c r="M369" s="48">
        <f>notional*EXP(-IR*(5-M$3))*('2. Stock Price 1'!M369*EXP((IR-div)*(5-M$3))-strike)</f>
        <v>-16882576.361570165</v>
      </c>
      <c r="N369" s="48">
        <f>notional*EXP(-IR*(5-N$3))*('2. Stock Price 1'!N369*EXP((IR-div)*(5-N$3))-strike)</f>
        <v>-10938172.826114444</v>
      </c>
      <c r="O369" s="48">
        <f>notional*EXP(-IR*(5-O$3))*('2. Stock Price 1'!O369*EXP((IR-div)*(5-O$3))-strike)</f>
        <v>-1485336.3026312646</v>
      </c>
      <c r="P369" s="48">
        <f>notional*EXP(-IR*(5-P$3))*('2. Stock Price 1'!P369*EXP((IR-div)*(5-P$3))-strike)</f>
        <v>-12627028.891054336</v>
      </c>
      <c r="Q369" s="48">
        <f>notional*EXP(-IR*(5-Q$3))*('2. Stock Price 1'!Q369*EXP((IR-div)*(5-Q$3))-strike)</f>
        <v>-11519890.702796839</v>
      </c>
      <c r="R369" s="48">
        <f>notional*EXP(-IR*(5-R$3))*('2. Stock Price 1'!R369*EXP((IR-div)*(5-R$3))-strike)</f>
        <v>-22210928.263263814</v>
      </c>
      <c r="S369" s="48">
        <f>notional*EXP(-IR*(5-S$3))*('2. Stock Price 1'!S369*EXP((IR-div)*(5-S$3))-strike)</f>
        <v>-14343419.937241556</v>
      </c>
      <c r="T369" s="48">
        <f>notional*EXP(-IR*(5-T$3))*('2. Stock Price 1'!T369*EXP((IR-div)*(5-T$3))-strike)</f>
        <v>-19976254.762390777</v>
      </c>
      <c r="U369" s="48">
        <f>notional*EXP(-IR*(5-U$3))*('2. Stock Price 1'!U369*EXP((IR-div)*(5-U$3))-strike)</f>
        <v>-20309547.960805923</v>
      </c>
      <c r="V369" s="48">
        <f>notional*EXP(-IR*(5-V$3))*('2. Stock Price 1'!V369*EXP((IR-div)*(5-V$3))-strike)</f>
        <v>-26175418.49125237</v>
      </c>
      <c r="W369" s="49">
        <f>notional*EXP(-IR*(5-W$3))*('2. Stock Price 1'!W369*EXP((IR-div)*(5-W$3))-strike)</f>
        <v>-25959439.864621088</v>
      </c>
    </row>
    <row r="370" spans="2:23" x14ac:dyDescent="0.35">
      <c r="B370" s="9" t="s">
        <v>366</v>
      </c>
      <c r="C370" s="11">
        <f>notional*EXP(-IR*(5-C$3))*(strike_2-'2. Stock Price 2'!C370*EXP((IR-div)*(5-C$3)))</f>
        <v>0</v>
      </c>
      <c r="D370" s="48">
        <f>notional*EXP(-IR*(5-D$3))*('2. Stock Price 1'!D370*EXP((IR-div)*(5-D$3))-strike)</f>
        <v>6149356.2390208263</v>
      </c>
      <c r="E370" s="48">
        <f>notional*EXP(-IR*(5-E$3))*('2. Stock Price 1'!E370*EXP((IR-div)*(5-E$3))-strike)</f>
        <v>222757.42058560567</v>
      </c>
      <c r="F370" s="48">
        <f>notional*EXP(-IR*(5-F$3))*('2. Stock Price 1'!F370*EXP((IR-div)*(5-F$3))-strike)</f>
        <v>-1151907.1908195526</v>
      </c>
      <c r="G370" s="48">
        <f>notional*EXP(-IR*(5-G$3))*('2. Stock Price 1'!G370*EXP((IR-div)*(5-G$3))-strike)</f>
        <v>-3480665.0304107182</v>
      </c>
      <c r="H370" s="48">
        <f>notional*EXP(-IR*(5-H$3))*('2. Stock Price 1'!H370*EXP((IR-div)*(5-H$3))-strike)</f>
        <v>-6391058.1230854755</v>
      </c>
      <c r="I370" s="48">
        <f>notional*EXP(-IR*(5-I$3))*('2. Stock Price 1'!I370*EXP((IR-div)*(5-I$3))-strike)</f>
        <v>-3720770.3132989667</v>
      </c>
      <c r="J370" s="48">
        <f>notional*EXP(-IR*(5-J$3))*('2. Stock Price 1'!J370*EXP((IR-div)*(5-J$3))-strike)</f>
        <v>6652917.8551627928</v>
      </c>
      <c r="K370" s="48">
        <f>notional*EXP(-IR*(5-K$3))*('2. Stock Price 1'!K370*EXP((IR-div)*(5-K$3))-strike)</f>
        <v>976249.90289756947</v>
      </c>
      <c r="L370" s="48">
        <f>notional*EXP(-IR*(5-L$3))*('2. Stock Price 1'!L370*EXP((IR-div)*(5-L$3))-strike)</f>
        <v>-4465165.2732504942</v>
      </c>
      <c r="M370" s="48">
        <f>notional*EXP(-IR*(5-M$3))*('2. Stock Price 1'!M370*EXP((IR-div)*(5-M$3))-strike)</f>
        <v>-9800074.7469825856</v>
      </c>
      <c r="N370" s="48">
        <f>notional*EXP(-IR*(5-N$3))*('2. Stock Price 1'!N370*EXP((IR-div)*(5-N$3))-strike)</f>
        <v>-23753364.668270577</v>
      </c>
      <c r="O370" s="48">
        <f>notional*EXP(-IR*(5-O$3))*('2. Stock Price 1'!O370*EXP((IR-div)*(5-O$3))-strike)</f>
        <v>-28230411.994015317</v>
      </c>
      <c r="P370" s="48">
        <f>notional*EXP(-IR*(5-P$3))*('2. Stock Price 1'!P370*EXP((IR-div)*(5-P$3))-strike)</f>
        <v>-37600104.446094893</v>
      </c>
      <c r="Q370" s="48">
        <f>notional*EXP(-IR*(5-Q$3))*('2. Stock Price 1'!Q370*EXP((IR-div)*(5-Q$3))-strike)</f>
        <v>-42615033.97214774</v>
      </c>
      <c r="R370" s="48">
        <f>notional*EXP(-IR*(5-R$3))*('2. Stock Price 1'!R370*EXP((IR-div)*(5-R$3))-strike)</f>
        <v>-38049210.612820715</v>
      </c>
      <c r="S370" s="48">
        <f>notional*EXP(-IR*(5-S$3))*('2. Stock Price 1'!S370*EXP((IR-div)*(5-S$3))-strike)</f>
        <v>-41690690.213707976</v>
      </c>
      <c r="T370" s="48">
        <f>notional*EXP(-IR*(5-T$3))*('2. Stock Price 1'!T370*EXP((IR-div)*(5-T$3))-strike)</f>
        <v>-36535221.274112672</v>
      </c>
      <c r="U370" s="48">
        <f>notional*EXP(-IR*(5-U$3))*('2. Stock Price 1'!U370*EXP((IR-div)*(5-U$3))-strike)</f>
        <v>-41075656.193351805</v>
      </c>
      <c r="V370" s="48">
        <f>notional*EXP(-IR*(5-V$3))*('2. Stock Price 1'!V370*EXP((IR-div)*(5-V$3))-strike)</f>
        <v>-38691696.795300342</v>
      </c>
      <c r="W370" s="49">
        <f>notional*EXP(-IR*(5-W$3))*('2. Stock Price 1'!W370*EXP((IR-div)*(5-W$3))-strike)</f>
        <v>-34918422.779098608</v>
      </c>
    </row>
    <row r="371" spans="2:23" x14ac:dyDescent="0.35">
      <c r="B371" s="9" t="s">
        <v>367</v>
      </c>
      <c r="C371" s="11">
        <f>notional*EXP(-IR*(5-C$3))*(strike_2-'2. Stock Price 2'!C371*EXP((IR-div)*(5-C$3)))</f>
        <v>0</v>
      </c>
      <c r="D371" s="48">
        <f>notional*EXP(-IR*(5-D$3))*('2. Stock Price 1'!D371*EXP((IR-div)*(5-D$3))-strike)</f>
        <v>4719867.2825196004</v>
      </c>
      <c r="E371" s="48">
        <f>notional*EXP(-IR*(5-E$3))*('2. Stock Price 1'!E371*EXP((IR-div)*(5-E$3))-strike)</f>
        <v>-7950662.5336406901</v>
      </c>
      <c r="F371" s="48">
        <f>notional*EXP(-IR*(5-F$3))*('2. Stock Price 1'!F371*EXP((IR-div)*(5-F$3))-strike)</f>
        <v>-6562712.6595159583</v>
      </c>
      <c r="G371" s="48">
        <f>notional*EXP(-IR*(5-G$3))*('2. Stock Price 1'!G371*EXP((IR-div)*(5-G$3))-strike)</f>
        <v>-7951278.5710247848</v>
      </c>
      <c r="H371" s="48">
        <f>notional*EXP(-IR*(5-H$3))*('2. Stock Price 1'!H371*EXP((IR-div)*(5-H$3))-strike)</f>
        <v>-11376610.578697499</v>
      </c>
      <c r="I371" s="48">
        <f>notional*EXP(-IR*(5-I$3))*('2. Stock Price 1'!I371*EXP((IR-div)*(5-I$3))-strike)</f>
        <v>-22562610.336826395</v>
      </c>
      <c r="J371" s="48">
        <f>notional*EXP(-IR*(5-J$3))*('2. Stock Price 1'!J371*EXP((IR-div)*(5-J$3))-strike)</f>
        <v>-23512066.447616927</v>
      </c>
      <c r="K371" s="48">
        <f>notional*EXP(-IR*(5-K$3))*('2. Stock Price 1'!K371*EXP((IR-div)*(5-K$3))-strike)</f>
        <v>-30940589.462443944</v>
      </c>
      <c r="L371" s="48">
        <f>notional*EXP(-IR*(5-L$3))*('2. Stock Price 1'!L371*EXP((IR-div)*(5-L$3))-strike)</f>
        <v>-34533665.073782511</v>
      </c>
      <c r="M371" s="48">
        <f>notional*EXP(-IR*(5-M$3))*('2. Stock Price 1'!M371*EXP((IR-div)*(5-M$3))-strike)</f>
        <v>-35135440.236585476</v>
      </c>
      <c r="N371" s="48">
        <f>notional*EXP(-IR*(5-N$3))*('2. Stock Price 1'!N371*EXP((IR-div)*(5-N$3))-strike)</f>
        <v>-36285007.102231339</v>
      </c>
      <c r="O371" s="48">
        <f>notional*EXP(-IR*(5-O$3))*('2. Stock Price 1'!O371*EXP((IR-div)*(5-O$3))-strike)</f>
        <v>-35373048.856433995</v>
      </c>
      <c r="P371" s="48">
        <f>notional*EXP(-IR*(5-P$3))*('2. Stock Price 1'!P371*EXP((IR-div)*(5-P$3))-strike)</f>
        <v>-39866029.352432519</v>
      </c>
      <c r="Q371" s="48">
        <f>notional*EXP(-IR*(5-Q$3))*('2. Stock Price 1'!Q371*EXP((IR-div)*(5-Q$3))-strike)</f>
        <v>-39299755.007673986</v>
      </c>
      <c r="R371" s="48">
        <f>notional*EXP(-IR*(5-R$3))*('2. Stock Price 1'!R371*EXP((IR-div)*(5-R$3))-strike)</f>
        <v>-49125420.543059386</v>
      </c>
      <c r="S371" s="48">
        <f>notional*EXP(-IR*(5-S$3))*('2. Stock Price 1'!S371*EXP((IR-div)*(5-S$3))-strike)</f>
        <v>-50994442.782604374</v>
      </c>
      <c r="T371" s="48">
        <f>notional*EXP(-IR*(5-T$3))*('2. Stock Price 1'!T371*EXP((IR-div)*(5-T$3))-strike)</f>
        <v>-56919882.904301338</v>
      </c>
      <c r="U371" s="48">
        <f>notional*EXP(-IR*(5-U$3))*('2. Stock Price 1'!U371*EXP((IR-div)*(5-U$3))-strike)</f>
        <v>-59707000.604451589</v>
      </c>
      <c r="V371" s="48">
        <f>notional*EXP(-IR*(5-V$3))*('2. Stock Price 1'!V371*EXP((IR-div)*(5-V$3))-strike)</f>
        <v>-60141513.091060579</v>
      </c>
      <c r="W371" s="49">
        <f>notional*EXP(-IR*(5-W$3))*('2. Stock Price 1'!W371*EXP((IR-div)*(5-W$3))-strike)</f>
        <v>-59052880.618541576</v>
      </c>
    </row>
    <row r="372" spans="2:23" x14ac:dyDescent="0.35">
      <c r="B372" s="9" t="s">
        <v>368</v>
      </c>
      <c r="C372" s="11">
        <f>notional*EXP(-IR*(5-C$3))*(strike_2-'2. Stock Price 2'!C372*EXP((IR-div)*(5-C$3)))</f>
        <v>0</v>
      </c>
      <c r="D372" s="48">
        <f>notional*EXP(-IR*(5-D$3))*('2. Stock Price 1'!D372*EXP((IR-div)*(5-D$3))-strike)</f>
        <v>2761712.96506077</v>
      </c>
      <c r="E372" s="48">
        <f>notional*EXP(-IR*(5-E$3))*('2. Stock Price 1'!E372*EXP((IR-div)*(5-E$3))-strike)</f>
        <v>22758573.32107861</v>
      </c>
      <c r="F372" s="48">
        <f>notional*EXP(-IR*(5-F$3))*('2. Stock Price 1'!F372*EXP((IR-div)*(5-F$3))-strike)</f>
        <v>36863249.542940877</v>
      </c>
      <c r="G372" s="48">
        <f>notional*EXP(-IR*(5-G$3))*('2. Stock Price 1'!G372*EXP((IR-div)*(5-G$3))-strike)</f>
        <v>56382875.458493523</v>
      </c>
      <c r="H372" s="48">
        <f>notional*EXP(-IR*(5-H$3))*('2. Stock Price 1'!H372*EXP((IR-div)*(5-H$3))-strike)</f>
        <v>48269059.245317161</v>
      </c>
      <c r="I372" s="48">
        <f>notional*EXP(-IR*(5-I$3))*('2. Stock Price 1'!I372*EXP((IR-div)*(5-I$3))-strike)</f>
        <v>22543444.694356907</v>
      </c>
      <c r="J372" s="48">
        <f>notional*EXP(-IR*(5-J$3))*('2. Stock Price 1'!J372*EXP((IR-div)*(5-J$3))-strike)</f>
        <v>16655837.162973942</v>
      </c>
      <c r="K372" s="48">
        <f>notional*EXP(-IR*(5-K$3))*('2. Stock Price 1'!K372*EXP((IR-div)*(5-K$3))-strike)</f>
        <v>9214646.6503329929</v>
      </c>
      <c r="L372" s="48">
        <f>notional*EXP(-IR*(5-L$3))*('2. Stock Price 1'!L372*EXP((IR-div)*(5-L$3))-strike)</f>
        <v>654009.79324824177</v>
      </c>
      <c r="M372" s="48">
        <f>notional*EXP(-IR*(5-M$3))*('2. Stock Price 1'!M372*EXP((IR-div)*(5-M$3))-strike)</f>
        <v>5472183.3601478171</v>
      </c>
      <c r="N372" s="48">
        <f>notional*EXP(-IR*(5-N$3))*('2. Stock Price 1'!N372*EXP((IR-div)*(5-N$3))-strike)</f>
        <v>33451004.708380289</v>
      </c>
      <c r="O372" s="48">
        <f>notional*EXP(-IR*(5-O$3))*('2. Stock Price 1'!O372*EXP((IR-div)*(5-O$3))-strike)</f>
        <v>33519112.864450999</v>
      </c>
      <c r="P372" s="48">
        <f>notional*EXP(-IR*(5-P$3))*('2. Stock Price 1'!P372*EXP((IR-div)*(5-P$3))-strike)</f>
        <v>33357610.020135522</v>
      </c>
      <c r="Q372" s="48">
        <f>notional*EXP(-IR*(5-Q$3))*('2. Stock Price 1'!Q372*EXP((IR-div)*(5-Q$3))-strike)</f>
        <v>31011718.315026779</v>
      </c>
      <c r="R372" s="48">
        <f>notional*EXP(-IR*(5-R$3))*('2. Stock Price 1'!R372*EXP((IR-div)*(5-R$3))-strike)</f>
        <v>49686570.786996745</v>
      </c>
      <c r="S372" s="48">
        <f>notional*EXP(-IR*(5-S$3))*('2. Stock Price 1'!S372*EXP((IR-div)*(5-S$3))-strike)</f>
        <v>61530472.822060086</v>
      </c>
      <c r="T372" s="48">
        <f>notional*EXP(-IR*(5-T$3))*('2. Stock Price 1'!T372*EXP((IR-div)*(5-T$3))-strike)</f>
        <v>42383308.047556832</v>
      </c>
      <c r="U372" s="48">
        <f>notional*EXP(-IR*(5-U$3))*('2. Stock Price 1'!U372*EXP((IR-div)*(5-U$3))-strike)</f>
        <v>42205070.437658392</v>
      </c>
      <c r="V372" s="48">
        <f>notional*EXP(-IR*(5-V$3))*('2. Stock Price 1'!V372*EXP((IR-div)*(5-V$3))-strike)</f>
        <v>30648187.510351229</v>
      </c>
      <c r="W372" s="49">
        <f>notional*EXP(-IR*(5-W$3))*('2. Stock Price 1'!W372*EXP((IR-div)*(5-W$3))-strike)</f>
        <v>2569157.8094609897</v>
      </c>
    </row>
    <row r="373" spans="2:23" x14ac:dyDescent="0.35">
      <c r="B373" s="9" t="s">
        <v>369</v>
      </c>
      <c r="C373" s="11">
        <f>notional*EXP(-IR*(5-C$3))*(strike_2-'2. Stock Price 2'!C373*EXP((IR-div)*(5-C$3)))</f>
        <v>0</v>
      </c>
      <c r="D373" s="48">
        <f>notional*EXP(-IR*(5-D$3))*('2. Stock Price 1'!D373*EXP((IR-div)*(5-D$3))-strike)</f>
        <v>17250735.654069412</v>
      </c>
      <c r="E373" s="48">
        <f>notional*EXP(-IR*(5-E$3))*('2. Stock Price 1'!E373*EXP((IR-div)*(5-E$3))-strike)</f>
        <v>12569590.40705226</v>
      </c>
      <c r="F373" s="48">
        <f>notional*EXP(-IR*(5-F$3))*('2. Stock Price 1'!F373*EXP((IR-div)*(5-F$3))-strike)</f>
        <v>6435736.9267534008</v>
      </c>
      <c r="G373" s="48">
        <f>notional*EXP(-IR*(5-G$3))*('2. Stock Price 1'!G373*EXP((IR-div)*(5-G$3))-strike)</f>
        <v>13078215.515049301</v>
      </c>
      <c r="H373" s="48">
        <f>notional*EXP(-IR*(5-H$3))*('2. Stock Price 1'!H373*EXP((IR-div)*(5-H$3))-strike)</f>
        <v>-2401516.5400396571</v>
      </c>
      <c r="I373" s="48">
        <f>notional*EXP(-IR*(5-I$3))*('2. Stock Price 1'!I373*EXP((IR-div)*(5-I$3))-strike)</f>
        <v>565934.92044734606</v>
      </c>
      <c r="J373" s="48">
        <f>notional*EXP(-IR*(5-J$3))*('2. Stock Price 1'!J373*EXP((IR-div)*(5-J$3))-strike)</f>
        <v>-3627361.4635874596</v>
      </c>
      <c r="K373" s="48">
        <f>notional*EXP(-IR*(5-K$3))*('2. Stock Price 1'!K373*EXP((IR-div)*(5-K$3))-strike)</f>
        <v>3460203.5018652184</v>
      </c>
      <c r="L373" s="48">
        <f>notional*EXP(-IR*(5-L$3))*('2. Stock Price 1'!L373*EXP((IR-div)*(5-L$3))-strike)</f>
        <v>399081.57393527863</v>
      </c>
      <c r="M373" s="48">
        <f>notional*EXP(-IR*(5-M$3))*('2. Stock Price 1'!M373*EXP((IR-div)*(5-M$3))-strike)</f>
        <v>-11866739.183505092</v>
      </c>
      <c r="N373" s="48">
        <f>notional*EXP(-IR*(5-N$3))*('2. Stock Price 1'!N373*EXP((IR-div)*(5-N$3))-strike)</f>
        <v>-5403442.0337083498</v>
      </c>
      <c r="O373" s="48">
        <f>notional*EXP(-IR*(5-O$3))*('2. Stock Price 1'!O373*EXP((IR-div)*(5-O$3))-strike)</f>
        <v>-7353157.5409688046</v>
      </c>
      <c r="P373" s="48">
        <f>notional*EXP(-IR*(5-P$3))*('2. Stock Price 1'!P373*EXP((IR-div)*(5-P$3))-strike)</f>
        <v>-327099.88535197207</v>
      </c>
      <c r="Q373" s="48">
        <f>notional*EXP(-IR*(5-Q$3))*('2. Stock Price 1'!Q373*EXP((IR-div)*(5-Q$3))-strike)</f>
        <v>-13068984.990094807</v>
      </c>
      <c r="R373" s="48">
        <f>notional*EXP(-IR*(5-R$3))*('2. Stock Price 1'!R373*EXP((IR-div)*(5-R$3))-strike)</f>
        <v>-22364654.545240667</v>
      </c>
      <c r="S373" s="48">
        <f>notional*EXP(-IR*(5-S$3))*('2. Stock Price 1'!S373*EXP((IR-div)*(5-S$3))-strike)</f>
        <v>-24313290.145527456</v>
      </c>
      <c r="T373" s="48">
        <f>notional*EXP(-IR*(5-T$3))*('2. Stock Price 1'!T373*EXP((IR-div)*(5-T$3))-strike)</f>
        <v>-18649863.121620923</v>
      </c>
      <c r="U373" s="48">
        <f>notional*EXP(-IR*(5-U$3))*('2. Stock Price 1'!U373*EXP((IR-div)*(5-U$3))-strike)</f>
        <v>-20672887.653228872</v>
      </c>
      <c r="V373" s="48">
        <f>notional*EXP(-IR*(5-V$3))*('2. Stock Price 1'!V373*EXP((IR-div)*(5-V$3))-strike)</f>
        <v>-15974274.741893042</v>
      </c>
      <c r="W373" s="49">
        <f>notional*EXP(-IR*(5-W$3))*('2. Stock Price 1'!W373*EXP((IR-div)*(5-W$3))-strike)</f>
        <v>-8752905.2837564629</v>
      </c>
    </row>
    <row r="374" spans="2:23" x14ac:dyDescent="0.35">
      <c r="B374" s="9" t="s">
        <v>370</v>
      </c>
      <c r="C374" s="11">
        <f>notional*EXP(-IR*(5-C$3))*(strike_2-'2. Stock Price 2'!C374*EXP((IR-div)*(5-C$3)))</f>
        <v>0</v>
      </c>
      <c r="D374" s="48">
        <f>notional*EXP(-IR*(5-D$3))*('2. Stock Price 1'!D374*EXP((IR-div)*(5-D$3))-strike)</f>
        <v>-20853434.359861743</v>
      </c>
      <c r="E374" s="48">
        <f>notional*EXP(-IR*(5-E$3))*('2. Stock Price 1'!E374*EXP((IR-div)*(5-E$3))-strike)</f>
        <v>-12718141.918237116</v>
      </c>
      <c r="F374" s="48">
        <f>notional*EXP(-IR*(5-F$3))*('2. Stock Price 1'!F374*EXP((IR-div)*(5-F$3))-strike)</f>
        <v>-21391874.971842427</v>
      </c>
      <c r="G374" s="48">
        <f>notional*EXP(-IR*(5-G$3))*('2. Stock Price 1'!G374*EXP((IR-div)*(5-G$3))-strike)</f>
        <v>-17954611.043384492</v>
      </c>
      <c r="H374" s="48">
        <f>notional*EXP(-IR*(5-H$3))*('2. Stock Price 1'!H374*EXP((IR-div)*(5-H$3))-strike)</f>
        <v>-21848599.76275396</v>
      </c>
      <c r="I374" s="48">
        <f>notional*EXP(-IR*(5-I$3))*('2. Stock Price 1'!I374*EXP((IR-div)*(5-I$3))-strike)</f>
        <v>-17595371.99211093</v>
      </c>
      <c r="J374" s="48">
        <f>notional*EXP(-IR*(5-J$3))*('2. Stock Price 1'!J374*EXP((IR-div)*(5-J$3))-strike)</f>
        <v>-20558809.31656418</v>
      </c>
      <c r="K374" s="48">
        <f>notional*EXP(-IR*(5-K$3))*('2. Stock Price 1'!K374*EXP((IR-div)*(5-K$3))-strike)</f>
        <v>-12311668.222730035</v>
      </c>
      <c r="L374" s="48">
        <f>notional*EXP(-IR*(5-L$3))*('2. Stock Price 1'!L374*EXP((IR-div)*(5-L$3))-strike)</f>
        <v>-14009719.847302658</v>
      </c>
      <c r="M374" s="48">
        <f>notional*EXP(-IR*(5-M$3))*('2. Stock Price 1'!M374*EXP((IR-div)*(5-M$3))-strike)</f>
        <v>-18806404.641527981</v>
      </c>
      <c r="N374" s="48">
        <f>notional*EXP(-IR*(5-N$3))*('2. Stock Price 1'!N374*EXP((IR-div)*(5-N$3))-strike)</f>
        <v>-19470103.914956618</v>
      </c>
      <c r="O374" s="48">
        <f>notional*EXP(-IR*(5-O$3))*('2. Stock Price 1'!O374*EXP((IR-div)*(5-O$3))-strike)</f>
        <v>-27474215.839654487</v>
      </c>
      <c r="P374" s="48">
        <f>notional*EXP(-IR*(5-P$3))*('2. Stock Price 1'!P374*EXP((IR-div)*(5-P$3))-strike)</f>
        <v>-24521947.652395826</v>
      </c>
      <c r="Q374" s="48">
        <f>notional*EXP(-IR*(5-Q$3))*('2. Stock Price 1'!Q374*EXP((IR-div)*(5-Q$3))-strike)</f>
        <v>-27136736.445365176</v>
      </c>
      <c r="R374" s="48">
        <f>notional*EXP(-IR*(5-R$3))*('2. Stock Price 1'!R374*EXP((IR-div)*(5-R$3))-strike)</f>
        <v>-28755976.348544948</v>
      </c>
      <c r="S374" s="48">
        <f>notional*EXP(-IR*(5-S$3))*('2. Stock Price 1'!S374*EXP((IR-div)*(5-S$3))-strike)</f>
        <v>-23563488.204661805</v>
      </c>
      <c r="T374" s="48">
        <f>notional*EXP(-IR*(5-T$3))*('2. Stock Price 1'!T374*EXP((IR-div)*(5-T$3))-strike)</f>
        <v>-14910408.142460922</v>
      </c>
      <c r="U374" s="48">
        <f>notional*EXP(-IR*(5-U$3))*('2. Stock Price 1'!U374*EXP((IR-div)*(5-U$3))-strike)</f>
        <v>-17591847.601348754</v>
      </c>
      <c r="V374" s="48">
        <f>notional*EXP(-IR*(5-V$3))*('2. Stock Price 1'!V374*EXP((IR-div)*(5-V$3))-strike)</f>
        <v>-12034647.909574561</v>
      </c>
      <c r="W374" s="49">
        <f>notional*EXP(-IR*(5-W$3))*('2. Stock Price 1'!W374*EXP((IR-div)*(5-W$3))-strike)</f>
        <v>-10604608.292909134</v>
      </c>
    </row>
    <row r="375" spans="2:23" x14ac:dyDescent="0.35">
      <c r="B375" s="9" t="s">
        <v>371</v>
      </c>
      <c r="C375" s="11">
        <f>notional*EXP(-IR*(5-C$3))*(strike_2-'2. Stock Price 2'!C375*EXP((IR-div)*(5-C$3)))</f>
        <v>0</v>
      </c>
      <c r="D375" s="48">
        <f>notional*EXP(-IR*(5-D$3))*('2. Stock Price 1'!D375*EXP((IR-div)*(5-D$3))-strike)</f>
        <v>12251585.450692054</v>
      </c>
      <c r="E375" s="48">
        <f>notional*EXP(-IR*(5-E$3))*('2. Stock Price 1'!E375*EXP((IR-div)*(5-E$3))-strike)</f>
        <v>21826950.188896354</v>
      </c>
      <c r="F375" s="48">
        <f>notional*EXP(-IR*(5-F$3))*('2. Stock Price 1'!F375*EXP((IR-div)*(5-F$3))-strike)</f>
        <v>9096105.4322453011</v>
      </c>
      <c r="G375" s="48">
        <f>notional*EXP(-IR*(5-G$3))*('2. Stock Price 1'!G375*EXP((IR-div)*(5-G$3))-strike)</f>
        <v>4736251.1734418804</v>
      </c>
      <c r="H375" s="48">
        <f>notional*EXP(-IR*(5-H$3))*('2. Stock Price 1'!H375*EXP((IR-div)*(5-H$3))-strike)</f>
        <v>-3234344.0840376527</v>
      </c>
      <c r="I375" s="48">
        <f>notional*EXP(-IR*(5-I$3))*('2. Stock Price 1'!I375*EXP((IR-div)*(5-I$3))-strike)</f>
        <v>5829049.7030523354</v>
      </c>
      <c r="J375" s="48">
        <f>notional*EXP(-IR*(5-J$3))*('2. Stock Price 1'!J375*EXP((IR-div)*(5-J$3))-strike)</f>
        <v>21690379.449930005</v>
      </c>
      <c r="K375" s="48">
        <f>notional*EXP(-IR*(5-K$3))*('2. Stock Price 1'!K375*EXP((IR-div)*(5-K$3))-strike)</f>
        <v>10232177.844477031</v>
      </c>
      <c r="L375" s="48">
        <f>notional*EXP(-IR*(5-L$3))*('2. Stock Price 1'!L375*EXP((IR-div)*(5-L$3))-strike)</f>
        <v>-1306309.1225572019</v>
      </c>
      <c r="M375" s="48">
        <f>notional*EXP(-IR*(5-M$3))*('2. Stock Price 1'!M375*EXP((IR-div)*(5-M$3))-strike)</f>
        <v>3269309.8885358917</v>
      </c>
      <c r="N375" s="48">
        <f>notional*EXP(-IR*(5-N$3))*('2. Stock Price 1'!N375*EXP((IR-div)*(5-N$3))-strike)</f>
        <v>15681453.219521182</v>
      </c>
      <c r="O375" s="48">
        <f>notional*EXP(-IR*(5-O$3))*('2. Stock Price 1'!O375*EXP((IR-div)*(5-O$3))-strike)</f>
        <v>27178951.226590429</v>
      </c>
      <c r="P375" s="48">
        <f>notional*EXP(-IR*(5-P$3))*('2. Stock Price 1'!P375*EXP((IR-div)*(5-P$3))-strike)</f>
        <v>19219996.670034047</v>
      </c>
      <c r="Q375" s="48">
        <f>notional*EXP(-IR*(5-Q$3))*('2. Stock Price 1'!Q375*EXP((IR-div)*(5-Q$3))-strike)</f>
        <v>18324476.670236561</v>
      </c>
      <c r="R375" s="48">
        <f>notional*EXP(-IR*(5-R$3))*('2. Stock Price 1'!R375*EXP((IR-div)*(5-R$3))-strike)</f>
        <v>35867210.306376964</v>
      </c>
      <c r="S375" s="48">
        <f>notional*EXP(-IR*(5-S$3))*('2. Stock Price 1'!S375*EXP((IR-div)*(5-S$3))-strike)</f>
        <v>34707499.111766212</v>
      </c>
      <c r="T375" s="48">
        <f>notional*EXP(-IR*(5-T$3))*('2. Stock Price 1'!T375*EXP((IR-div)*(5-T$3))-strike)</f>
        <v>42793921.360321559</v>
      </c>
      <c r="U375" s="48">
        <f>notional*EXP(-IR*(5-U$3))*('2. Stock Price 1'!U375*EXP((IR-div)*(5-U$3))-strike)</f>
        <v>33127105.300417781</v>
      </c>
      <c r="V375" s="48">
        <f>notional*EXP(-IR*(5-V$3))*('2. Stock Price 1'!V375*EXP((IR-div)*(5-V$3))-strike)</f>
        <v>41283304.225348145</v>
      </c>
      <c r="W375" s="49">
        <f>notional*EXP(-IR*(5-W$3))*('2. Stock Price 1'!W375*EXP((IR-div)*(5-W$3))-strike)</f>
        <v>39280722.794120833</v>
      </c>
    </row>
    <row r="376" spans="2:23" x14ac:dyDescent="0.35">
      <c r="B376" s="9" t="s">
        <v>372</v>
      </c>
      <c r="C376" s="11">
        <f>notional*EXP(-IR*(5-C$3))*(strike_2-'2. Stock Price 2'!C376*EXP((IR-div)*(5-C$3)))</f>
        <v>0</v>
      </c>
      <c r="D376" s="48">
        <f>notional*EXP(-IR*(5-D$3))*('2. Stock Price 1'!D376*EXP((IR-div)*(5-D$3))-strike)</f>
        <v>-6738645.046811997</v>
      </c>
      <c r="E376" s="48">
        <f>notional*EXP(-IR*(5-E$3))*('2. Stock Price 1'!E376*EXP((IR-div)*(5-E$3))-strike)</f>
        <v>-4865944.6993754627</v>
      </c>
      <c r="F376" s="48">
        <f>notional*EXP(-IR*(5-F$3))*('2. Stock Price 1'!F376*EXP((IR-div)*(5-F$3))-strike)</f>
        <v>-4685918.268128722</v>
      </c>
      <c r="G376" s="48">
        <f>notional*EXP(-IR*(5-G$3))*('2. Stock Price 1'!G376*EXP((IR-div)*(5-G$3))-strike)</f>
        <v>646985.48282011494</v>
      </c>
      <c r="H376" s="48">
        <f>notional*EXP(-IR*(5-H$3))*('2. Stock Price 1'!H376*EXP((IR-div)*(5-H$3))-strike)</f>
        <v>7416892.0584709262</v>
      </c>
      <c r="I376" s="48">
        <f>notional*EXP(-IR*(5-I$3))*('2. Stock Price 1'!I376*EXP((IR-div)*(5-I$3))-strike)</f>
        <v>-4257346.8622489916</v>
      </c>
      <c r="J376" s="48">
        <f>notional*EXP(-IR*(5-J$3))*('2. Stock Price 1'!J376*EXP((IR-div)*(5-J$3))-strike)</f>
        <v>-18594467.457549598</v>
      </c>
      <c r="K376" s="48">
        <f>notional*EXP(-IR*(5-K$3))*('2. Stock Price 1'!K376*EXP((IR-div)*(5-K$3))-strike)</f>
        <v>-15750784.672808832</v>
      </c>
      <c r="L376" s="48">
        <f>notional*EXP(-IR*(5-L$3))*('2. Stock Price 1'!L376*EXP((IR-div)*(5-L$3))-strike)</f>
        <v>-35884084.828004509</v>
      </c>
      <c r="M376" s="48">
        <f>notional*EXP(-IR*(5-M$3))*('2. Stock Price 1'!M376*EXP((IR-div)*(5-M$3))-strike)</f>
        <v>-27838125.677016344</v>
      </c>
      <c r="N376" s="48">
        <f>notional*EXP(-IR*(5-N$3))*('2. Stock Price 1'!N376*EXP((IR-div)*(5-N$3))-strike)</f>
        <v>-26573148.349761851</v>
      </c>
      <c r="O376" s="48">
        <f>notional*EXP(-IR*(5-O$3))*('2. Stock Price 1'!O376*EXP((IR-div)*(5-O$3))-strike)</f>
        <v>-25456255.493485812</v>
      </c>
      <c r="P376" s="48">
        <f>notional*EXP(-IR*(5-P$3))*('2. Stock Price 1'!P376*EXP((IR-div)*(5-P$3))-strike)</f>
        <v>-26558241.656304784</v>
      </c>
      <c r="Q376" s="48">
        <f>notional*EXP(-IR*(5-Q$3))*('2. Stock Price 1'!Q376*EXP((IR-div)*(5-Q$3))-strike)</f>
        <v>-24260593.418655057</v>
      </c>
      <c r="R376" s="48">
        <f>notional*EXP(-IR*(5-R$3))*('2. Stock Price 1'!R376*EXP((IR-div)*(5-R$3))-strike)</f>
        <v>-30367149.965487789</v>
      </c>
      <c r="S376" s="48">
        <f>notional*EXP(-IR*(5-S$3))*('2. Stock Price 1'!S376*EXP((IR-div)*(5-S$3))-strike)</f>
        <v>-23739096.365255266</v>
      </c>
      <c r="T376" s="48">
        <f>notional*EXP(-IR*(5-T$3))*('2. Stock Price 1'!T376*EXP((IR-div)*(5-T$3))-strike)</f>
        <v>-19947672.49385995</v>
      </c>
      <c r="U376" s="48">
        <f>notional*EXP(-IR*(5-U$3))*('2. Stock Price 1'!U376*EXP((IR-div)*(5-U$3))-strike)</f>
        <v>-14687595.388388595</v>
      </c>
      <c r="V376" s="48">
        <f>notional*EXP(-IR*(5-V$3))*('2. Stock Price 1'!V376*EXP((IR-div)*(5-V$3))-strike)</f>
        <v>5020534.3081830814</v>
      </c>
      <c r="W376" s="49">
        <f>notional*EXP(-IR*(5-W$3))*('2. Stock Price 1'!W376*EXP((IR-div)*(5-W$3))-strike)</f>
        <v>18578783.223576166</v>
      </c>
    </row>
    <row r="377" spans="2:23" x14ac:dyDescent="0.35">
      <c r="B377" s="9" t="s">
        <v>373</v>
      </c>
      <c r="C377" s="11">
        <f>notional*EXP(-IR*(5-C$3))*(strike_2-'2. Stock Price 2'!C377*EXP((IR-div)*(5-C$3)))</f>
        <v>0</v>
      </c>
      <c r="D377" s="48">
        <f>notional*EXP(-IR*(5-D$3))*('2. Stock Price 1'!D377*EXP((IR-div)*(5-D$3))-strike)</f>
        <v>915815.47106616583</v>
      </c>
      <c r="E377" s="48">
        <f>notional*EXP(-IR*(5-E$3))*('2. Stock Price 1'!E377*EXP((IR-div)*(5-E$3))-strike)</f>
        <v>10834792.390137605</v>
      </c>
      <c r="F377" s="48">
        <f>notional*EXP(-IR*(5-F$3))*('2. Stock Price 1'!F377*EXP((IR-div)*(5-F$3))-strike)</f>
        <v>7310537.560750681</v>
      </c>
      <c r="G377" s="48">
        <f>notional*EXP(-IR*(5-G$3))*('2. Stock Price 1'!G377*EXP((IR-div)*(5-G$3))-strike)</f>
        <v>14838036.206532126</v>
      </c>
      <c r="H377" s="48">
        <f>notional*EXP(-IR*(5-H$3))*('2. Stock Price 1'!H377*EXP((IR-div)*(5-H$3))-strike)</f>
        <v>19201828.746691089</v>
      </c>
      <c r="I377" s="48">
        <f>notional*EXP(-IR*(5-I$3))*('2. Stock Price 1'!I377*EXP((IR-div)*(5-I$3))-strike)</f>
        <v>26305742.914021667</v>
      </c>
      <c r="J377" s="48">
        <f>notional*EXP(-IR*(5-J$3))*('2. Stock Price 1'!J377*EXP((IR-div)*(5-J$3))-strike)</f>
        <v>32110061.724993419</v>
      </c>
      <c r="K377" s="48">
        <f>notional*EXP(-IR*(5-K$3))*('2. Stock Price 1'!K377*EXP((IR-div)*(5-K$3))-strike)</f>
        <v>17502050.039355658</v>
      </c>
      <c r="L377" s="48">
        <f>notional*EXP(-IR*(5-L$3))*('2. Stock Price 1'!L377*EXP((IR-div)*(5-L$3))-strike)</f>
        <v>13542120.14406174</v>
      </c>
      <c r="M377" s="48">
        <f>notional*EXP(-IR*(5-M$3))*('2. Stock Price 1'!M377*EXP((IR-div)*(5-M$3))-strike)</f>
        <v>14573357.491055178</v>
      </c>
      <c r="N377" s="48">
        <f>notional*EXP(-IR*(5-N$3))*('2. Stock Price 1'!N377*EXP((IR-div)*(5-N$3))-strike)</f>
        <v>21487776.217611644</v>
      </c>
      <c r="O377" s="48">
        <f>notional*EXP(-IR*(5-O$3))*('2. Stock Price 1'!O377*EXP((IR-div)*(5-O$3))-strike)</f>
        <v>22523121.017769534</v>
      </c>
      <c r="P377" s="48">
        <f>notional*EXP(-IR*(5-P$3))*('2. Stock Price 1'!P377*EXP((IR-div)*(5-P$3))-strike)</f>
        <v>26204488.317357011</v>
      </c>
      <c r="Q377" s="48">
        <f>notional*EXP(-IR*(5-Q$3))*('2. Stock Price 1'!Q377*EXP((IR-div)*(5-Q$3))-strike)</f>
        <v>28791617.839713696</v>
      </c>
      <c r="R377" s="48">
        <f>notional*EXP(-IR*(5-R$3))*('2. Stock Price 1'!R377*EXP((IR-div)*(5-R$3))-strike)</f>
        <v>31617109.26140799</v>
      </c>
      <c r="S377" s="48">
        <f>notional*EXP(-IR*(5-S$3))*('2. Stock Price 1'!S377*EXP((IR-div)*(5-S$3))-strike)</f>
        <v>28368946.627043527</v>
      </c>
      <c r="T377" s="48">
        <f>notional*EXP(-IR*(5-T$3))*('2. Stock Price 1'!T377*EXP((IR-div)*(5-T$3))-strike)</f>
        <v>28588178.391226947</v>
      </c>
      <c r="U377" s="48">
        <f>notional*EXP(-IR*(5-U$3))*('2. Stock Price 1'!U377*EXP((IR-div)*(5-U$3))-strike)</f>
        <v>38473711.419189245</v>
      </c>
      <c r="V377" s="48">
        <f>notional*EXP(-IR*(5-V$3))*('2. Stock Price 1'!V377*EXP((IR-div)*(5-V$3))-strike)</f>
        <v>64079559.141652502</v>
      </c>
      <c r="W377" s="49">
        <f>notional*EXP(-IR*(5-W$3))*('2. Stock Price 1'!W377*EXP((IR-div)*(5-W$3))-strike)</f>
        <v>97940326.510922089</v>
      </c>
    </row>
    <row r="378" spans="2:23" x14ac:dyDescent="0.35">
      <c r="B378" s="9" t="s">
        <v>374</v>
      </c>
      <c r="C378" s="11">
        <f>notional*EXP(-IR*(5-C$3))*(strike_2-'2. Stock Price 2'!C378*EXP((IR-div)*(5-C$3)))</f>
        <v>0</v>
      </c>
      <c r="D378" s="48">
        <f>notional*EXP(-IR*(5-D$3))*('2. Stock Price 1'!D378*EXP((IR-div)*(5-D$3))-strike)</f>
        <v>12347115.648919387</v>
      </c>
      <c r="E378" s="48">
        <f>notional*EXP(-IR*(5-E$3))*('2. Stock Price 1'!E378*EXP((IR-div)*(5-E$3))-strike)</f>
        <v>3129858.4404023015</v>
      </c>
      <c r="F378" s="48">
        <f>notional*EXP(-IR*(5-F$3))*('2. Stock Price 1'!F378*EXP((IR-div)*(5-F$3))-strike)</f>
        <v>7323329.1838150956</v>
      </c>
      <c r="G378" s="48">
        <f>notional*EXP(-IR*(5-G$3))*('2. Stock Price 1'!G378*EXP((IR-div)*(5-G$3))-strike)</f>
        <v>-2606602.3310750294</v>
      </c>
      <c r="H378" s="48">
        <f>notional*EXP(-IR*(5-H$3))*('2. Stock Price 1'!H378*EXP((IR-div)*(5-H$3))-strike)</f>
        <v>3683564.961978551</v>
      </c>
      <c r="I378" s="48">
        <f>notional*EXP(-IR*(5-I$3))*('2. Stock Price 1'!I378*EXP((IR-div)*(5-I$3))-strike)</f>
        <v>5240543.4073754661</v>
      </c>
      <c r="J378" s="48">
        <f>notional*EXP(-IR*(5-J$3))*('2. Stock Price 1'!J378*EXP((IR-div)*(5-J$3))-strike)</f>
        <v>7612599.8808503384</v>
      </c>
      <c r="K378" s="48">
        <f>notional*EXP(-IR*(5-K$3))*('2. Stock Price 1'!K378*EXP((IR-div)*(5-K$3))-strike)</f>
        <v>8839301.8932990544</v>
      </c>
      <c r="L378" s="48">
        <f>notional*EXP(-IR*(5-L$3))*('2. Stock Price 1'!L378*EXP((IR-div)*(5-L$3))-strike)</f>
        <v>-462892.34444588929</v>
      </c>
      <c r="M378" s="48">
        <f>notional*EXP(-IR*(5-M$3))*('2. Stock Price 1'!M378*EXP((IR-div)*(5-M$3))-strike)</f>
        <v>-875043.92946741171</v>
      </c>
      <c r="N378" s="48">
        <f>notional*EXP(-IR*(5-N$3))*('2. Stock Price 1'!N378*EXP((IR-div)*(5-N$3))-strike)</f>
        <v>50951.767535752093</v>
      </c>
      <c r="O378" s="48">
        <f>notional*EXP(-IR*(5-O$3))*('2. Stock Price 1'!O378*EXP((IR-div)*(5-O$3))-strike)</f>
        <v>-8492737.5024880115</v>
      </c>
      <c r="P378" s="48">
        <f>notional*EXP(-IR*(5-P$3))*('2. Stock Price 1'!P378*EXP((IR-div)*(5-P$3))-strike)</f>
        <v>-14947755.040090354</v>
      </c>
      <c r="Q378" s="48">
        <f>notional*EXP(-IR*(5-Q$3))*('2. Stock Price 1'!Q378*EXP((IR-div)*(5-Q$3))-strike)</f>
        <v>-22076611.221949447</v>
      </c>
      <c r="R378" s="48">
        <f>notional*EXP(-IR*(5-R$3))*('2. Stock Price 1'!R378*EXP((IR-div)*(5-R$3))-strike)</f>
        <v>-23313358.326309439</v>
      </c>
      <c r="S378" s="48">
        <f>notional*EXP(-IR*(5-S$3))*('2. Stock Price 1'!S378*EXP((IR-div)*(5-S$3))-strike)</f>
        <v>-14314174.149836136</v>
      </c>
      <c r="T378" s="48">
        <f>notional*EXP(-IR*(5-T$3))*('2. Stock Price 1'!T378*EXP((IR-div)*(5-T$3))-strike)</f>
        <v>-12064812.849018535</v>
      </c>
      <c r="U378" s="48">
        <f>notional*EXP(-IR*(5-U$3))*('2. Stock Price 1'!U378*EXP((IR-div)*(5-U$3))-strike)</f>
        <v>-13166786.269391924</v>
      </c>
      <c r="V378" s="48">
        <f>notional*EXP(-IR*(5-V$3))*('2. Stock Price 1'!V378*EXP((IR-div)*(5-V$3))-strike)</f>
        <v>-11489732.595833547</v>
      </c>
      <c r="W378" s="49">
        <f>notional*EXP(-IR*(5-W$3))*('2. Stock Price 1'!W378*EXP((IR-div)*(5-W$3))-strike)</f>
        <v>-12821643.818227641</v>
      </c>
    </row>
    <row r="379" spans="2:23" x14ac:dyDescent="0.35">
      <c r="B379" s="9" t="s">
        <v>375</v>
      </c>
      <c r="C379" s="11">
        <f>notional*EXP(-IR*(5-C$3))*(strike_2-'2. Stock Price 2'!C379*EXP((IR-div)*(5-C$3)))</f>
        <v>0</v>
      </c>
      <c r="D379" s="48">
        <f>notional*EXP(-IR*(5-D$3))*('2. Stock Price 1'!D379*EXP((IR-div)*(5-D$3))-strike)</f>
        <v>-6736538.0557664614</v>
      </c>
      <c r="E379" s="48">
        <f>notional*EXP(-IR*(5-E$3))*('2. Stock Price 1'!E379*EXP((IR-div)*(5-E$3))-strike)</f>
        <v>924526.25128564308</v>
      </c>
      <c r="F379" s="48">
        <f>notional*EXP(-IR*(5-F$3))*('2. Stock Price 1'!F379*EXP((IR-div)*(5-F$3))-strike)</f>
        <v>-3476081.9711957201</v>
      </c>
      <c r="G379" s="48">
        <f>notional*EXP(-IR*(5-G$3))*('2. Stock Price 1'!G379*EXP((IR-div)*(5-G$3))-strike)</f>
        <v>-10208305.217023462</v>
      </c>
      <c r="H379" s="48">
        <f>notional*EXP(-IR*(5-H$3))*('2. Stock Price 1'!H379*EXP((IR-div)*(5-H$3))-strike)</f>
        <v>-9191104.5393877812</v>
      </c>
      <c r="I379" s="48">
        <f>notional*EXP(-IR*(5-I$3))*('2. Stock Price 1'!I379*EXP((IR-div)*(5-I$3))-strike)</f>
        <v>9101367.7266841549</v>
      </c>
      <c r="J379" s="48">
        <f>notional*EXP(-IR*(5-J$3))*('2. Stock Price 1'!J379*EXP((IR-div)*(5-J$3))-strike)</f>
        <v>20431766.761805847</v>
      </c>
      <c r="K379" s="48">
        <f>notional*EXP(-IR*(5-K$3))*('2. Stock Price 1'!K379*EXP((IR-div)*(5-K$3))-strike)</f>
        <v>16647801.771467879</v>
      </c>
      <c r="L379" s="48">
        <f>notional*EXP(-IR*(5-L$3))*('2. Stock Price 1'!L379*EXP((IR-div)*(5-L$3))-strike)</f>
        <v>35117624.36524687</v>
      </c>
      <c r="M379" s="48">
        <f>notional*EXP(-IR*(5-M$3))*('2. Stock Price 1'!M379*EXP((IR-div)*(5-M$3))-strike)</f>
        <v>19769003.939107835</v>
      </c>
      <c r="N379" s="48">
        <f>notional*EXP(-IR*(5-N$3))*('2. Stock Price 1'!N379*EXP((IR-div)*(5-N$3))-strike)</f>
        <v>17388375.748609275</v>
      </c>
      <c r="O379" s="48">
        <f>notional*EXP(-IR*(5-O$3))*('2. Stock Price 1'!O379*EXP((IR-div)*(5-O$3))-strike)</f>
        <v>31046844.590880916</v>
      </c>
      <c r="P379" s="48">
        <f>notional*EXP(-IR*(5-P$3))*('2. Stock Price 1'!P379*EXP((IR-div)*(5-P$3))-strike)</f>
        <v>41790267.434149891</v>
      </c>
      <c r="Q379" s="48">
        <f>notional*EXP(-IR*(5-Q$3))*('2. Stock Price 1'!Q379*EXP((IR-div)*(5-Q$3))-strike)</f>
        <v>44745761.651057981</v>
      </c>
      <c r="R379" s="48">
        <f>notional*EXP(-IR*(5-R$3))*('2. Stock Price 1'!R379*EXP((IR-div)*(5-R$3))-strike)</f>
        <v>77900269.440087721</v>
      </c>
      <c r="S379" s="48">
        <f>notional*EXP(-IR*(5-S$3))*('2. Stock Price 1'!S379*EXP((IR-div)*(5-S$3))-strike)</f>
        <v>87083051.746669978</v>
      </c>
      <c r="T379" s="48">
        <f>notional*EXP(-IR*(5-T$3))*('2. Stock Price 1'!T379*EXP((IR-div)*(5-T$3))-strike)</f>
        <v>55248397.73967889</v>
      </c>
      <c r="U379" s="48">
        <f>notional*EXP(-IR*(5-U$3))*('2. Stock Price 1'!U379*EXP((IR-div)*(5-U$3))-strike)</f>
        <v>57373401.719349407</v>
      </c>
      <c r="V379" s="48">
        <f>notional*EXP(-IR*(5-V$3))*('2. Stock Price 1'!V379*EXP((IR-div)*(5-V$3))-strike)</f>
        <v>32138987.991949849</v>
      </c>
      <c r="W379" s="49">
        <f>notional*EXP(-IR*(5-W$3))*('2. Stock Price 1'!W379*EXP((IR-div)*(5-W$3))-strike)</f>
        <v>26305796.213329855</v>
      </c>
    </row>
    <row r="380" spans="2:23" x14ac:dyDescent="0.35">
      <c r="B380" s="9" t="s">
        <v>376</v>
      </c>
      <c r="C380" s="11">
        <f>notional*EXP(-IR*(5-C$3))*(strike_2-'2. Stock Price 2'!C380*EXP((IR-div)*(5-C$3)))</f>
        <v>0</v>
      </c>
      <c r="D380" s="48">
        <f>notional*EXP(-IR*(5-D$3))*('2. Stock Price 1'!D380*EXP((IR-div)*(5-D$3))-strike)</f>
        <v>-1833041.4253567061</v>
      </c>
      <c r="E380" s="48">
        <f>notional*EXP(-IR*(5-E$3))*('2. Stock Price 1'!E380*EXP((IR-div)*(5-E$3))-strike)</f>
        <v>2960961.0097641675</v>
      </c>
      <c r="F380" s="48">
        <f>notional*EXP(-IR*(5-F$3))*('2. Stock Price 1'!F380*EXP((IR-div)*(5-F$3))-strike)</f>
        <v>-4977275.2510710862</v>
      </c>
      <c r="G380" s="48">
        <f>notional*EXP(-IR*(5-G$3))*('2. Stock Price 1'!G380*EXP((IR-div)*(5-G$3))-strike)</f>
        <v>-4324629.9889325928</v>
      </c>
      <c r="H380" s="48">
        <f>notional*EXP(-IR*(5-H$3))*('2. Stock Price 1'!H380*EXP((IR-div)*(5-H$3))-strike)</f>
        <v>823955.69721058744</v>
      </c>
      <c r="I380" s="48">
        <f>notional*EXP(-IR*(5-I$3))*('2. Stock Price 1'!I380*EXP((IR-div)*(5-I$3))-strike)</f>
        <v>10575265.500431323</v>
      </c>
      <c r="J380" s="48">
        <f>notional*EXP(-IR*(5-J$3))*('2. Stock Price 1'!J380*EXP((IR-div)*(5-J$3))-strike)</f>
        <v>-6222788.6635425733</v>
      </c>
      <c r="K380" s="48">
        <f>notional*EXP(-IR*(5-K$3))*('2. Stock Price 1'!K380*EXP((IR-div)*(5-K$3))-strike)</f>
        <v>2017850.4020809601</v>
      </c>
      <c r="L380" s="48">
        <f>notional*EXP(-IR*(5-L$3))*('2. Stock Price 1'!L380*EXP((IR-div)*(5-L$3))-strike)</f>
        <v>-7459062.0379431201</v>
      </c>
      <c r="M380" s="48">
        <f>notional*EXP(-IR*(5-M$3))*('2. Stock Price 1'!M380*EXP((IR-div)*(5-M$3))-strike)</f>
        <v>-18413577.354800899</v>
      </c>
      <c r="N380" s="48">
        <f>notional*EXP(-IR*(5-N$3))*('2. Stock Price 1'!N380*EXP((IR-div)*(5-N$3))-strike)</f>
        <v>-13691231.188028075</v>
      </c>
      <c r="O380" s="48">
        <f>notional*EXP(-IR*(5-O$3))*('2. Stock Price 1'!O380*EXP((IR-div)*(5-O$3))-strike)</f>
        <v>-9876916.439535128</v>
      </c>
      <c r="P380" s="48">
        <f>notional*EXP(-IR*(5-P$3))*('2. Stock Price 1'!P380*EXP((IR-div)*(5-P$3))-strike)</f>
        <v>-15124350.996943478</v>
      </c>
      <c r="Q380" s="48">
        <f>notional*EXP(-IR*(5-Q$3))*('2. Stock Price 1'!Q380*EXP((IR-div)*(5-Q$3))-strike)</f>
        <v>-15905632.324701676</v>
      </c>
      <c r="R380" s="48">
        <f>notional*EXP(-IR*(5-R$3))*('2. Stock Price 1'!R380*EXP((IR-div)*(5-R$3))-strike)</f>
        <v>-23248108.287531916</v>
      </c>
      <c r="S380" s="48">
        <f>notional*EXP(-IR*(5-S$3))*('2. Stock Price 1'!S380*EXP((IR-div)*(5-S$3))-strike)</f>
        <v>-21783414.745247405</v>
      </c>
      <c r="T380" s="48">
        <f>notional*EXP(-IR*(5-T$3))*('2. Stock Price 1'!T380*EXP((IR-div)*(5-T$3))-strike)</f>
        <v>-31446799.233736794</v>
      </c>
      <c r="U380" s="48">
        <f>notional*EXP(-IR*(5-U$3))*('2. Stock Price 1'!U380*EXP((IR-div)*(5-U$3))-strike)</f>
        <v>-28433120.307151578</v>
      </c>
      <c r="V380" s="48">
        <f>notional*EXP(-IR*(5-V$3))*('2. Stock Price 1'!V380*EXP((IR-div)*(5-V$3))-strike)</f>
        <v>-24350539.346815296</v>
      </c>
      <c r="W380" s="49">
        <f>notional*EXP(-IR*(5-W$3))*('2. Stock Price 1'!W380*EXP((IR-div)*(5-W$3))-strike)</f>
        <v>-38828267.332743824</v>
      </c>
    </row>
    <row r="381" spans="2:23" x14ac:dyDescent="0.35">
      <c r="B381" s="9" t="s">
        <v>377</v>
      </c>
      <c r="C381" s="11">
        <f>notional*EXP(-IR*(5-C$3))*(strike_2-'2. Stock Price 2'!C381*EXP((IR-div)*(5-C$3)))</f>
        <v>0</v>
      </c>
      <c r="D381" s="48">
        <f>notional*EXP(-IR*(5-D$3))*('2. Stock Price 1'!D381*EXP((IR-div)*(5-D$3))-strike)</f>
        <v>4317140.5326724425</v>
      </c>
      <c r="E381" s="48">
        <f>notional*EXP(-IR*(5-E$3))*('2. Stock Price 1'!E381*EXP((IR-div)*(5-E$3))-strike)</f>
        <v>17587849.596116003</v>
      </c>
      <c r="F381" s="48">
        <f>notional*EXP(-IR*(5-F$3))*('2. Stock Price 1'!F381*EXP((IR-div)*(5-F$3))-strike)</f>
        <v>19114110.466882996</v>
      </c>
      <c r="G381" s="48">
        <f>notional*EXP(-IR*(5-G$3))*('2. Stock Price 1'!G381*EXP((IR-div)*(5-G$3))-strike)</f>
        <v>18889697.94275257</v>
      </c>
      <c r="H381" s="48">
        <f>notional*EXP(-IR*(5-H$3))*('2. Stock Price 1'!H381*EXP((IR-div)*(5-H$3))-strike)</f>
        <v>10708970.125447556</v>
      </c>
      <c r="I381" s="48">
        <f>notional*EXP(-IR*(5-I$3))*('2. Stock Price 1'!I381*EXP((IR-div)*(5-I$3))-strike)</f>
        <v>14730013.844289672</v>
      </c>
      <c r="J381" s="48">
        <f>notional*EXP(-IR*(5-J$3))*('2. Stock Price 1'!J381*EXP((IR-div)*(5-J$3))-strike)</f>
        <v>14327260.774542293</v>
      </c>
      <c r="K381" s="48">
        <f>notional*EXP(-IR*(5-K$3))*('2. Stock Price 1'!K381*EXP((IR-div)*(5-K$3))-strike)</f>
        <v>16415611.80584353</v>
      </c>
      <c r="L381" s="48">
        <f>notional*EXP(-IR*(5-L$3))*('2. Stock Price 1'!L381*EXP((IR-div)*(5-L$3))-strike)</f>
        <v>9146879.9595245402</v>
      </c>
      <c r="M381" s="48">
        <f>notional*EXP(-IR*(5-M$3))*('2. Stock Price 1'!M381*EXP((IR-div)*(5-M$3))-strike)</f>
        <v>-1916275.9406138239</v>
      </c>
      <c r="N381" s="48">
        <f>notional*EXP(-IR*(5-N$3))*('2. Stock Price 1'!N381*EXP((IR-div)*(5-N$3))-strike)</f>
        <v>1110778.0723377215</v>
      </c>
      <c r="O381" s="48">
        <f>notional*EXP(-IR*(5-O$3))*('2. Stock Price 1'!O381*EXP((IR-div)*(5-O$3))-strike)</f>
        <v>-8734651.9323769677</v>
      </c>
      <c r="P381" s="48">
        <f>notional*EXP(-IR*(5-P$3))*('2. Stock Price 1'!P381*EXP((IR-div)*(5-P$3))-strike)</f>
        <v>1747164.7995633667</v>
      </c>
      <c r="Q381" s="48">
        <f>notional*EXP(-IR*(5-Q$3))*('2. Stock Price 1'!Q381*EXP((IR-div)*(5-Q$3))-strike)</f>
        <v>12418532.033234783</v>
      </c>
      <c r="R381" s="48">
        <f>notional*EXP(-IR*(5-R$3))*('2. Stock Price 1'!R381*EXP((IR-div)*(5-R$3))-strike)</f>
        <v>5235485.6651527407</v>
      </c>
      <c r="S381" s="48">
        <f>notional*EXP(-IR*(5-S$3))*('2. Stock Price 1'!S381*EXP((IR-div)*(5-S$3))-strike)</f>
        <v>6332492.2609619461</v>
      </c>
      <c r="T381" s="48">
        <f>notional*EXP(-IR*(5-T$3))*('2. Stock Price 1'!T381*EXP((IR-div)*(5-T$3))-strike)</f>
        <v>15413484.908782654</v>
      </c>
      <c r="U381" s="48">
        <f>notional*EXP(-IR*(5-U$3))*('2. Stock Price 1'!U381*EXP((IR-div)*(5-U$3))-strike)</f>
        <v>21884204.095751487</v>
      </c>
      <c r="V381" s="48">
        <f>notional*EXP(-IR*(5-V$3))*('2. Stock Price 1'!V381*EXP((IR-div)*(5-V$3))-strike)</f>
        <v>25774405.06660302</v>
      </c>
      <c r="W381" s="49">
        <f>notional*EXP(-IR*(5-W$3))*('2. Stock Price 1'!W381*EXP((IR-div)*(5-W$3))-strike)</f>
        <v>28658744.370775763</v>
      </c>
    </row>
    <row r="382" spans="2:23" x14ac:dyDescent="0.35">
      <c r="B382" s="9" t="s">
        <v>378</v>
      </c>
      <c r="C382" s="11">
        <f>notional*EXP(-IR*(5-C$3))*(strike_2-'2. Stock Price 2'!C382*EXP((IR-div)*(5-C$3)))</f>
        <v>0</v>
      </c>
      <c r="D382" s="48">
        <f>notional*EXP(-IR*(5-D$3))*('2. Stock Price 1'!D382*EXP((IR-div)*(5-D$3))-strike)</f>
        <v>4588154.7004335439</v>
      </c>
      <c r="E382" s="48">
        <f>notional*EXP(-IR*(5-E$3))*('2. Stock Price 1'!E382*EXP((IR-div)*(5-E$3))-strike)</f>
        <v>-3387965.7457091482</v>
      </c>
      <c r="F382" s="48">
        <f>notional*EXP(-IR*(5-F$3))*('2. Stock Price 1'!F382*EXP((IR-div)*(5-F$3))-strike)</f>
        <v>427712.34240273526</v>
      </c>
      <c r="G382" s="48">
        <f>notional*EXP(-IR*(5-G$3))*('2. Stock Price 1'!G382*EXP((IR-div)*(5-G$3))-strike)</f>
        <v>9110772.8256804906</v>
      </c>
      <c r="H382" s="48">
        <f>notional*EXP(-IR*(5-H$3))*('2. Stock Price 1'!H382*EXP((IR-div)*(5-H$3))-strike)</f>
        <v>8472259.566865921</v>
      </c>
      <c r="I382" s="48">
        <f>notional*EXP(-IR*(5-I$3))*('2. Stock Price 1'!I382*EXP((IR-div)*(5-I$3))-strike)</f>
        <v>6004042.6634634305</v>
      </c>
      <c r="J382" s="48">
        <f>notional*EXP(-IR*(5-J$3))*('2. Stock Price 1'!J382*EXP((IR-div)*(5-J$3))-strike)</f>
        <v>21176310.580609579</v>
      </c>
      <c r="K382" s="48">
        <f>notional*EXP(-IR*(5-K$3))*('2. Stock Price 1'!K382*EXP((IR-div)*(5-K$3))-strike)</f>
        <v>47392066.366698734</v>
      </c>
      <c r="L382" s="48">
        <f>notional*EXP(-IR*(5-L$3))*('2. Stock Price 1'!L382*EXP((IR-div)*(5-L$3))-strike)</f>
        <v>51604174.685707964</v>
      </c>
      <c r="M382" s="48">
        <f>notional*EXP(-IR*(5-M$3))*('2. Stock Price 1'!M382*EXP((IR-div)*(5-M$3))-strike)</f>
        <v>42100428.070556015</v>
      </c>
      <c r="N382" s="48">
        <f>notional*EXP(-IR*(5-N$3))*('2. Stock Price 1'!N382*EXP((IR-div)*(5-N$3))-strike)</f>
        <v>35290438.299395137</v>
      </c>
      <c r="O382" s="48">
        <f>notional*EXP(-IR*(5-O$3))*('2. Stock Price 1'!O382*EXP((IR-div)*(5-O$3))-strike)</f>
        <v>29356661.794683412</v>
      </c>
      <c r="P382" s="48">
        <f>notional*EXP(-IR*(5-P$3))*('2. Stock Price 1'!P382*EXP((IR-div)*(5-P$3))-strike)</f>
        <v>13798841.971012011</v>
      </c>
      <c r="Q382" s="48">
        <f>notional*EXP(-IR*(5-Q$3))*('2. Stock Price 1'!Q382*EXP((IR-div)*(5-Q$3))-strike)</f>
        <v>18651066.02213395</v>
      </c>
      <c r="R382" s="48">
        <f>notional*EXP(-IR*(5-R$3))*('2. Stock Price 1'!R382*EXP((IR-div)*(5-R$3))-strike)</f>
        <v>3523722.5171001591</v>
      </c>
      <c r="S382" s="48">
        <f>notional*EXP(-IR*(5-S$3))*('2. Stock Price 1'!S382*EXP((IR-div)*(5-S$3))-strike)</f>
        <v>-3947805.3960585813</v>
      </c>
      <c r="T382" s="48">
        <f>notional*EXP(-IR*(5-T$3))*('2. Stock Price 1'!T382*EXP((IR-div)*(5-T$3))-strike)</f>
        <v>-3438234.8544170791</v>
      </c>
      <c r="U382" s="48">
        <f>notional*EXP(-IR*(5-U$3))*('2. Stock Price 1'!U382*EXP((IR-div)*(5-U$3))-strike)</f>
        <v>1717604.1741309871</v>
      </c>
      <c r="V382" s="48">
        <f>notional*EXP(-IR*(5-V$3))*('2. Stock Price 1'!V382*EXP((IR-div)*(5-V$3))-strike)</f>
        <v>-5781645.2272505714</v>
      </c>
      <c r="W382" s="49">
        <f>notional*EXP(-IR*(5-W$3))*('2. Stock Price 1'!W382*EXP((IR-div)*(5-W$3))-strike)</f>
        <v>847755.92112769966</v>
      </c>
    </row>
    <row r="383" spans="2:23" x14ac:dyDescent="0.35">
      <c r="B383" s="9" t="s">
        <v>379</v>
      </c>
      <c r="C383" s="11">
        <f>notional*EXP(-IR*(5-C$3))*(strike_2-'2. Stock Price 2'!C383*EXP((IR-div)*(5-C$3)))</f>
        <v>0</v>
      </c>
      <c r="D383" s="48">
        <f>notional*EXP(-IR*(5-D$3))*('2. Stock Price 1'!D383*EXP((IR-div)*(5-D$3))-strike)</f>
        <v>11391487.833048349</v>
      </c>
      <c r="E383" s="48">
        <f>notional*EXP(-IR*(5-E$3))*('2. Stock Price 1'!E383*EXP((IR-div)*(5-E$3))-strike)</f>
        <v>3135529.1412630379</v>
      </c>
      <c r="F383" s="48">
        <f>notional*EXP(-IR*(5-F$3))*('2. Stock Price 1'!F383*EXP((IR-div)*(5-F$3))-strike)</f>
        <v>-2140647.4386165193</v>
      </c>
      <c r="G383" s="48">
        <f>notional*EXP(-IR*(5-G$3))*('2. Stock Price 1'!G383*EXP((IR-div)*(5-G$3))-strike)</f>
        <v>-3679508.5809615236</v>
      </c>
      <c r="H383" s="48">
        <f>notional*EXP(-IR*(5-H$3))*('2. Stock Price 1'!H383*EXP((IR-div)*(5-H$3))-strike)</f>
        <v>2999584.0945380311</v>
      </c>
      <c r="I383" s="48">
        <f>notional*EXP(-IR*(5-I$3))*('2. Stock Price 1'!I383*EXP((IR-div)*(5-I$3))-strike)</f>
        <v>6285952.6290651485</v>
      </c>
      <c r="J383" s="48">
        <f>notional*EXP(-IR*(5-J$3))*('2. Stock Price 1'!J383*EXP((IR-div)*(5-J$3))-strike)</f>
        <v>-15568638.847336015</v>
      </c>
      <c r="K383" s="48">
        <f>notional*EXP(-IR*(5-K$3))*('2. Stock Price 1'!K383*EXP((IR-div)*(5-K$3))-strike)</f>
        <v>-10548213.735681228</v>
      </c>
      <c r="L383" s="48">
        <f>notional*EXP(-IR*(5-L$3))*('2. Stock Price 1'!L383*EXP((IR-div)*(5-L$3))-strike)</f>
        <v>-13161129.908310454</v>
      </c>
      <c r="M383" s="48">
        <f>notional*EXP(-IR*(5-M$3))*('2. Stock Price 1'!M383*EXP((IR-div)*(5-M$3))-strike)</f>
        <v>-15051642.917145872</v>
      </c>
      <c r="N383" s="48">
        <f>notional*EXP(-IR*(5-N$3))*('2. Stock Price 1'!N383*EXP((IR-div)*(5-N$3))-strike)</f>
        <v>-12537930.590670954</v>
      </c>
      <c r="O383" s="48">
        <f>notional*EXP(-IR*(5-O$3))*('2. Stock Price 1'!O383*EXP((IR-div)*(5-O$3))-strike)</f>
        <v>279814.58798596647</v>
      </c>
      <c r="P383" s="48">
        <f>notional*EXP(-IR*(5-P$3))*('2. Stock Price 1'!P383*EXP((IR-div)*(5-P$3))-strike)</f>
        <v>6896169.2774365908</v>
      </c>
      <c r="Q383" s="48">
        <f>notional*EXP(-IR*(5-Q$3))*('2. Stock Price 1'!Q383*EXP((IR-div)*(5-Q$3))-strike)</f>
        <v>8146091.5351074915</v>
      </c>
      <c r="R383" s="48">
        <f>notional*EXP(-IR*(5-R$3))*('2. Stock Price 1'!R383*EXP((IR-div)*(5-R$3))-strike)</f>
        <v>16416769.919310847</v>
      </c>
      <c r="S383" s="48">
        <f>notional*EXP(-IR*(5-S$3))*('2. Stock Price 1'!S383*EXP((IR-div)*(5-S$3))-strike)</f>
        <v>1452123.1653661684</v>
      </c>
      <c r="T383" s="48">
        <f>notional*EXP(-IR*(5-T$3))*('2. Stock Price 1'!T383*EXP((IR-div)*(5-T$3))-strike)</f>
        <v>6786813.6378111495</v>
      </c>
      <c r="U383" s="48">
        <f>notional*EXP(-IR*(5-U$3))*('2. Stock Price 1'!U383*EXP((IR-div)*(5-U$3))-strike)</f>
        <v>-6501927.2411436867</v>
      </c>
      <c r="V383" s="48">
        <f>notional*EXP(-IR*(5-V$3))*('2. Stock Price 1'!V383*EXP((IR-div)*(5-V$3))-strike)</f>
        <v>-12138282.947215337</v>
      </c>
      <c r="W383" s="49">
        <f>notional*EXP(-IR*(5-W$3))*('2. Stock Price 1'!W383*EXP((IR-div)*(5-W$3))-strike)</f>
        <v>-13120543.18680579</v>
      </c>
    </row>
    <row r="384" spans="2:23" x14ac:dyDescent="0.35">
      <c r="B384" s="9" t="s">
        <v>380</v>
      </c>
      <c r="C384" s="11">
        <f>notional*EXP(-IR*(5-C$3))*(strike_2-'2. Stock Price 2'!C384*EXP((IR-div)*(5-C$3)))</f>
        <v>0</v>
      </c>
      <c r="D384" s="48">
        <f>notional*EXP(-IR*(5-D$3))*('2. Stock Price 1'!D384*EXP((IR-div)*(5-D$3))-strike)</f>
        <v>-352605.71932289383</v>
      </c>
      <c r="E384" s="48">
        <f>notional*EXP(-IR*(5-E$3))*('2. Stock Price 1'!E384*EXP((IR-div)*(5-E$3))-strike)</f>
        <v>3203263.7378060808</v>
      </c>
      <c r="F384" s="48">
        <f>notional*EXP(-IR*(5-F$3))*('2. Stock Price 1'!F384*EXP((IR-div)*(5-F$3))-strike)</f>
        <v>-5689718.7447216911</v>
      </c>
      <c r="G384" s="48">
        <f>notional*EXP(-IR*(5-G$3))*('2. Stock Price 1'!G384*EXP((IR-div)*(5-G$3))-strike)</f>
        <v>-10965497.51077041</v>
      </c>
      <c r="H384" s="48">
        <f>notional*EXP(-IR*(5-H$3))*('2. Stock Price 1'!H384*EXP((IR-div)*(5-H$3))-strike)</f>
        <v>-7150813.3039669953</v>
      </c>
      <c r="I384" s="48">
        <f>notional*EXP(-IR*(5-I$3))*('2. Stock Price 1'!I384*EXP((IR-div)*(5-I$3))-strike)</f>
        <v>-10735988.051673489</v>
      </c>
      <c r="J384" s="48">
        <f>notional*EXP(-IR*(5-J$3))*('2. Stock Price 1'!J384*EXP((IR-div)*(5-J$3))-strike)</f>
        <v>-15939363.952810613</v>
      </c>
      <c r="K384" s="48">
        <f>notional*EXP(-IR*(5-K$3))*('2. Stock Price 1'!K384*EXP((IR-div)*(5-K$3))-strike)</f>
        <v>-26710137.249781333</v>
      </c>
      <c r="L384" s="48">
        <f>notional*EXP(-IR*(5-L$3))*('2. Stock Price 1'!L384*EXP((IR-div)*(5-L$3))-strike)</f>
        <v>-19059382.042137574</v>
      </c>
      <c r="M384" s="48">
        <f>notional*EXP(-IR*(5-M$3))*('2. Stock Price 1'!M384*EXP((IR-div)*(5-M$3))-strike)</f>
        <v>-21583506.220095795</v>
      </c>
      <c r="N384" s="48">
        <f>notional*EXP(-IR*(5-N$3))*('2. Stock Price 1'!N384*EXP((IR-div)*(5-N$3))-strike)</f>
        <v>-24671290.812978592</v>
      </c>
      <c r="O384" s="48">
        <f>notional*EXP(-IR*(5-O$3))*('2. Stock Price 1'!O384*EXP((IR-div)*(5-O$3))-strike)</f>
        <v>-40949788.298063263</v>
      </c>
      <c r="P384" s="48">
        <f>notional*EXP(-IR*(5-P$3))*('2. Stock Price 1'!P384*EXP((IR-div)*(5-P$3))-strike)</f>
        <v>-40976513.54369913</v>
      </c>
      <c r="Q384" s="48">
        <f>notional*EXP(-IR*(5-Q$3))*('2. Stock Price 1'!Q384*EXP((IR-div)*(5-Q$3))-strike)</f>
        <v>-37003382.715157613</v>
      </c>
      <c r="R384" s="48">
        <f>notional*EXP(-IR*(5-R$3))*('2. Stock Price 1'!R384*EXP((IR-div)*(5-R$3))-strike)</f>
        <v>-32260866.603663821</v>
      </c>
      <c r="S384" s="48">
        <f>notional*EXP(-IR*(5-S$3))*('2. Stock Price 1'!S384*EXP((IR-div)*(5-S$3))-strike)</f>
        <v>-25992381.322581638</v>
      </c>
      <c r="T384" s="48">
        <f>notional*EXP(-IR*(5-T$3))*('2. Stock Price 1'!T384*EXP((IR-div)*(5-T$3))-strike)</f>
        <v>-27737727.141852036</v>
      </c>
      <c r="U384" s="48">
        <f>notional*EXP(-IR*(5-U$3))*('2. Stock Price 1'!U384*EXP((IR-div)*(5-U$3))-strike)</f>
        <v>-28120967.669207431</v>
      </c>
      <c r="V384" s="48">
        <f>notional*EXP(-IR*(5-V$3))*('2. Stock Price 1'!V384*EXP((IR-div)*(5-V$3))-strike)</f>
        <v>-29719098.800011996</v>
      </c>
      <c r="W384" s="49">
        <f>notional*EXP(-IR*(5-W$3))*('2. Stock Price 1'!W384*EXP((IR-div)*(5-W$3))-strike)</f>
        <v>-29488829.361335561</v>
      </c>
    </row>
    <row r="385" spans="2:23" x14ac:dyDescent="0.35">
      <c r="B385" s="9" t="s">
        <v>381</v>
      </c>
      <c r="C385" s="11">
        <f>notional*EXP(-IR*(5-C$3))*(strike_2-'2. Stock Price 2'!C385*EXP((IR-div)*(5-C$3)))</f>
        <v>0</v>
      </c>
      <c r="D385" s="48">
        <f>notional*EXP(-IR*(5-D$3))*('2. Stock Price 1'!D385*EXP((IR-div)*(5-D$3))-strike)</f>
        <v>-6035436.0664562881</v>
      </c>
      <c r="E385" s="48">
        <f>notional*EXP(-IR*(5-E$3))*('2. Stock Price 1'!E385*EXP((IR-div)*(5-E$3))-strike)</f>
        <v>-11520705.782107342</v>
      </c>
      <c r="F385" s="48">
        <f>notional*EXP(-IR*(5-F$3))*('2. Stock Price 1'!F385*EXP((IR-div)*(5-F$3))-strike)</f>
        <v>-13698659.35856032</v>
      </c>
      <c r="G385" s="48">
        <f>notional*EXP(-IR*(5-G$3))*('2. Stock Price 1'!G385*EXP((IR-div)*(5-G$3))-strike)</f>
        <v>-27105799.015824251</v>
      </c>
      <c r="H385" s="48">
        <f>notional*EXP(-IR*(5-H$3))*('2. Stock Price 1'!H385*EXP((IR-div)*(5-H$3))-strike)</f>
        <v>-26179469.386570554</v>
      </c>
      <c r="I385" s="48">
        <f>notional*EXP(-IR*(5-I$3))*('2. Stock Price 1'!I385*EXP((IR-div)*(5-I$3))-strike)</f>
        <v>-15027311.914983287</v>
      </c>
      <c r="J385" s="48">
        <f>notional*EXP(-IR*(5-J$3))*('2. Stock Price 1'!J385*EXP((IR-div)*(5-J$3))-strike)</f>
        <v>-21161452.239328407</v>
      </c>
      <c r="K385" s="48">
        <f>notional*EXP(-IR*(5-K$3))*('2. Stock Price 1'!K385*EXP((IR-div)*(5-K$3))-strike)</f>
        <v>-25602203.209887017</v>
      </c>
      <c r="L385" s="48">
        <f>notional*EXP(-IR*(5-L$3))*('2. Stock Price 1'!L385*EXP((IR-div)*(5-L$3))-strike)</f>
        <v>-4679436.5037704827</v>
      </c>
      <c r="M385" s="48">
        <f>notional*EXP(-IR*(5-M$3))*('2. Stock Price 1'!M385*EXP((IR-div)*(5-M$3))-strike)</f>
        <v>-4847235.7113761092</v>
      </c>
      <c r="N385" s="48">
        <f>notional*EXP(-IR*(5-N$3))*('2. Stock Price 1'!N385*EXP((IR-div)*(5-N$3))-strike)</f>
        <v>-7620767.4058538536</v>
      </c>
      <c r="O385" s="48">
        <f>notional*EXP(-IR*(5-O$3))*('2. Stock Price 1'!O385*EXP((IR-div)*(5-O$3))-strike)</f>
        <v>-2922581.747601504</v>
      </c>
      <c r="P385" s="48">
        <f>notional*EXP(-IR*(5-P$3))*('2. Stock Price 1'!P385*EXP((IR-div)*(5-P$3))-strike)</f>
        <v>5436332.0712218983</v>
      </c>
      <c r="Q385" s="48">
        <f>notional*EXP(-IR*(5-Q$3))*('2. Stock Price 1'!Q385*EXP((IR-div)*(5-Q$3))-strike)</f>
        <v>-9018798.3501884062</v>
      </c>
      <c r="R385" s="48">
        <f>notional*EXP(-IR*(5-R$3))*('2. Stock Price 1'!R385*EXP((IR-div)*(5-R$3))-strike)</f>
        <v>8416341.2381687928</v>
      </c>
      <c r="S385" s="48">
        <f>notional*EXP(-IR*(5-S$3))*('2. Stock Price 1'!S385*EXP((IR-div)*(5-S$3))-strike)</f>
        <v>14468506.736012278</v>
      </c>
      <c r="T385" s="48">
        <f>notional*EXP(-IR*(5-T$3))*('2. Stock Price 1'!T385*EXP((IR-div)*(5-T$3))-strike)</f>
        <v>17450139.69449947</v>
      </c>
      <c r="U385" s="48">
        <f>notional*EXP(-IR*(5-U$3))*('2. Stock Price 1'!U385*EXP((IR-div)*(5-U$3))-strike)</f>
        <v>14384763.513365569</v>
      </c>
      <c r="V385" s="48">
        <f>notional*EXP(-IR*(5-V$3))*('2. Stock Price 1'!V385*EXP((IR-div)*(5-V$3))-strike)</f>
        <v>7297530.1463053841</v>
      </c>
      <c r="W385" s="49">
        <f>notional*EXP(-IR*(5-W$3))*('2. Stock Price 1'!W385*EXP((IR-div)*(5-W$3))-strike)</f>
        <v>26760296.890539095</v>
      </c>
    </row>
    <row r="386" spans="2:23" x14ac:dyDescent="0.35">
      <c r="B386" s="9" t="s">
        <v>382</v>
      </c>
      <c r="C386" s="11">
        <f>notional*EXP(-IR*(5-C$3))*(strike_2-'2. Stock Price 2'!C386*EXP((IR-div)*(5-C$3)))</f>
        <v>0</v>
      </c>
      <c r="D386" s="48">
        <f>notional*EXP(-IR*(5-D$3))*('2. Stock Price 1'!D386*EXP((IR-div)*(5-D$3))-strike)</f>
        <v>11184219.497902246</v>
      </c>
      <c r="E386" s="48">
        <f>notional*EXP(-IR*(5-E$3))*('2. Stock Price 1'!E386*EXP((IR-div)*(5-E$3))-strike)</f>
        <v>4855592.4021309968</v>
      </c>
      <c r="F386" s="48">
        <f>notional*EXP(-IR*(5-F$3))*('2. Stock Price 1'!F386*EXP((IR-div)*(5-F$3))-strike)</f>
        <v>-4094582.8265631185</v>
      </c>
      <c r="G386" s="48">
        <f>notional*EXP(-IR*(5-G$3))*('2. Stock Price 1'!G386*EXP((IR-div)*(5-G$3))-strike)</f>
        <v>-18962071.895677805</v>
      </c>
      <c r="H386" s="48">
        <f>notional*EXP(-IR*(5-H$3))*('2. Stock Price 1'!H386*EXP((IR-div)*(5-H$3))-strike)</f>
        <v>-13254630.609770805</v>
      </c>
      <c r="I386" s="48">
        <f>notional*EXP(-IR*(5-I$3))*('2. Stock Price 1'!I386*EXP((IR-div)*(5-I$3))-strike)</f>
        <v>1854214.6467499447</v>
      </c>
      <c r="J386" s="48">
        <f>notional*EXP(-IR*(5-J$3))*('2. Stock Price 1'!J386*EXP((IR-div)*(5-J$3))-strike)</f>
        <v>5551542.0154633503</v>
      </c>
      <c r="K386" s="48">
        <f>notional*EXP(-IR*(5-K$3))*('2. Stock Price 1'!K386*EXP((IR-div)*(5-K$3))-strike)</f>
        <v>6897163.8411909239</v>
      </c>
      <c r="L386" s="48">
        <f>notional*EXP(-IR*(5-L$3))*('2. Stock Price 1'!L386*EXP((IR-div)*(5-L$3))-strike)</f>
        <v>18290393.582370095</v>
      </c>
      <c r="M386" s="48">
        <f>notional*EXP(-IR*(5-M$3))*('2. Stock Price 1'!M386*EXP((IR-div)*(5-M$3))-strike)</f>
        <v>7191307.0917595411</v>
      </c>
      <c r="N386" s="48">
        <f>notional*EXP(-IR*(5-N$3))*('2. Stock Price 1'!N386*EXP((IR-div)*(5-N$3))-strike)</f>
        <v>9500451.6214934345</v>
      </c>
      <c r="O386" s="48">
        <f>notional*EXP(-IR*(5-O$3))*('2. Stock Price 1'!O386*EXP((IR-div)*(5-O$3))-strike)</f>
        <v>17527836.023184057</v>
      </c>
      <c r="P386" s="48">
        <f>notional*EXP(-IR*(5-P$3))*('2. Stock Price 1'!P386*EXP((IR-div)*(5-P$3))-strike)</f>
        <v>9421447.5438644439</v>
      </c>
      <c r="Q386" s="48">
        <f>notional*EXP(-IR*(5-Q$3))*('2. Stock Price 1'!Q386*EXP((IR-div)*(5-Q$3))-strike)</f>
        <v>58954.8628065675</v>
      </c>
      <c r="R386" s="48">
        <f>notional*EXP(-IR*(5-R$3))*('2. Stock Price 1'!R386*EXP((IR-div)*(5-R$3))-strike)</f>
        <v>-9322725.9398522489</v>
      </c>
      <c r="S386" s="48">
        <f>notional*EXP(-IR*(5-S$3))*('2. Stock Price 1'!S386*EXP((IR-div)*(5-S$3))-strike)</f>
        <v>-9558796.4533106983</v>
      </c>
      <c r="T386" s="48">
        <f>notional*EXP(-IR*(5-T$3))*('2. Stock Price 1'!T386*EXP((IR-div)*(5-T$3))-strike)</f>
        <v>-1085721.5623820804</v>
      </c>
      <c r="U386" s="48">
        <f>notional*EXP(-IR*(5-U$3))*('2. Stock Price 1'!U386*EXP((IR-div)*(5-U$3))-strike)</f>
        <v>-12437992.902271261</v>
      </c>
      <c r="V386" s="48">
        <f>notional*EXP(-IR*(5-V$3))*('2. Stock Price 1'!V386*EXP((IR-div)*(5-V$3))-strike)</f>
        <v>-14245613.110160265</v>
      </c>
      <c r="W386" s="49">
        <f>notional*EXP(-IR*(5-W$3))*('2. Stock Price 1'!W386*EXP((IR-div)*(5-W$3))-strike)</f>
        <v>-20680049.653552402</v>
      </c>
    </row>
    <row r="387" spans="2:23" x14ac:dyDescent="0.35">
      <c r="B387" s="9" t="s">
        <v>383</v>
      </c>
      <c r="C387" s="11">
        <f>notional*EXP(-IR*(5-C$3))*(strike_2-'2. Stock Price 2'!C387*EXP((IR-div)*(5-C$3)))</f>
        <v>0</v>
      </c>
      <c r="D387" s="48">
        <f>notional*EXP(-IR*(5-D$3))*('2. Stock Price 1'!D387*EXP((IR-div)*(5-D$3))-strike)</f>
        <v>-6715581.8746039951</v>
      </c>
      <c r="E387" s="48">
        <f>notional*EXP(-IR*(5-E$3))*('2. Stock Price 1'!E387*EXP((IR-div)*(5-E$3))-strike)</f>
        <v>3219866.9607677762</v>
      </c>
      <c r="F387" s="48">
        <f>notional*EXP(-IR*(5-F$3))*('2. Stock Price 1'!F387*EXP((IR-div)*(5-F$3))-strike)</f>
        <v>-659095.48024589708</v>
      </c>
      <c r="G387" s="48">
        <f>notional*EXP(-IR*(5-G$3))*('2. Stock Price 1'!G387*EXP((IR-div)*(5-G$3))-strike)</f>
        <v>-14088734.575816719</v>
      </c>
      <c r="H387" s="48">
        <f>notional*EXP(-IR*(5-H$3))*('2. Stock Price 1'!H387*EXP((IR-div)*(5-H$3))-strike)</f>
        <v>-22835821.568758845</v>
      </c>
      <c r="I387" s="48">
        <f>notional*EXP(-IR*(5-I$3))*('2. Stock Price 1'!I387*EXP((IR-div)*(5-I$3))-strike)</f>
        <v>-22306580.528238311</v>
      </c>
      <c r="J387" s="48">
        <f>notional*EXP(-IR*(5-J$3))*('2. Stock Price 1'!J387*EXP((IR-div)*(5-J$3))-strike)</f>
        <v>-20309285.311789621</v>
      </c>
      <c r="K387" s="48">
        <f>notional*EXP(-IR*(5-K$3))*('2. Stock Price 1'!K387*EXP((IR-div)*(5-K$3))-strike)</f>
        <v>-11821014.942796426</v>
      </c>
      <c r="L387" s="48">
        <f>notional*EXP(-IR*(5-L$3))*('2. Stock Price 1'!L387*EXP((IR-div)*(5-L$3))-strike)</f>
        <v>-9709687.5926134959</v>
      </c>
      <c r="M387" s="48">
        <f>notional*EXP(-IR*(5-M$3))*('2. Stock Price 1'!M387*EXP((IR-div)*(5-M$3))-strike)</f>
        <v>-3034125.0453203353</v>
      </c>
      <c r="N387" s="48">
        <f>notional*EXP(-IR*(5-N$3))*('2. Stock Price 1'!N387*EXP((IR-div)*(5-N$3))-strike)</f>
        <v>10640997.201368878</v>
      </c>
      <c r="O387" s="48">
        <f>notional*EXP(-IR*(5-O$3))*('2. Stock Price 1'!O387*EXP((IR-div)*(5-O$3))-strike)</f>
        <v>9273223.8084460739</v>
      </c>
      <c r="P387" s="48">
        <f>notional*EXP(-IR*(5-P$3))*('2. Stock Price 1'!P387*EXP((IR-div)*(5-P$3))-strike)</f>
        <v>17723965.60792131</v>
      </c>
      <c r="Q387" s="48">
        <f>notional*EXP(-IR*(5-Q$3))*('2. Stock Price 1'!Q387*EXP((IR-div)*(5-Q$3))-strike)</f>
        <v>18457680.663750578</v>
      </c>
      <c r="R387" s="48">
        <f>notional*EXP(-IR*(5-R$3))*('2. Stock Price 1'!R387*EXP((IR-div)*(5-R$3))-strike)</f>
        <v>41129658.083276272</v>
      </c>
      <c r="S387" s="48">
        <f>notional*EXP(-IR*(5-S$3))*('2. Stock Price 1'!S387*EXP((IR-div)*(5-S$3))-strike)</f>
        <v>31700166.453346346</v>
      </c>
      <c r="T387" s="48">
        <f>notional*EXP(-IR*(5-T$3))*('2. Stock Price 1'!T387*EXP((IR-div)*(5-T$3))-strike)</f>
        <v>52534966.442760304</v>
      </c>
      <c r="U387" s="48">
        <f>notional*EXP(-IR*(5-U$3))*('2. Stock Price 1'!U387*EXP((IR-div)*(5-U$3))-strike)</f>
        <v>47886530.304539859</v>
      </c>
      <c r="V387" s="48">
        <f>notional*EXP(-IR*(5-V$3))*('2. Stock Price 1'!V387*EXP((IR-div)*(5-V$3))-strike)</f>
        <v>43308773.308507785</v>
      </c>
      <c r="W387" s="49">
        <f>notional*EXP(-IR*(5-W$3))*('2. Stock Price 1'!W387*EXP((IR-div)*(5-W$3))-strike)</f>
        <v>29289088.881362546</v>
      </c>
    </row>
    <row r="388" spans="2:23" x14ac:dyDescent="0.35">
      <c r="B388" s="9" t="s">
        <v>384</v>
      </c>
      <c r="C388" s="11">
        <f>notional*EXP(-IR*(5-C$3))*(strike_2-'2. Stock Price 2'!C388*EXP((IR-div)*(5-C$3)))</f>
        <v>0</v>
      </c>
      <c r="D388" s="48">
        <f>notional*EXP(-IR*(5-D$3))*('2. Stock Price 1'!D388*EXP((IR-div)*(5-D$3))-strike)</f>
        <v>-5373958.8856986538</v>
      </c>
      <c r="E388" s="48">
        <f>notional*EXP(-IR*(5-E$3))*('2. Stock Price 1'!E388*EXP((IR-div)*(5-E$3))-strike)</f>
        <v>31469.930694258335</v>
      </c>
      <c r="F388" s="48">
        <f>notional*EXP(-IR*(5-F$3))*('2. Stock Price 1'!F388*EXP((IR-div)*(5-F$3))-strike)</f>
        <v>-5202300.5317698857</v>
      </c>
      <c r="G388" s="48">
        <f>notional*EXP(-IR*(5-G$3))*('2. Stock Price 1'!G388*EXP((IR-div)*(5-G$3))-strike)</f>
        <v>-3046983.9383974466</v>
      </c>
      <c r="H388" s="48">
        <f>notional*EXP(-IR*(5-H$3))*('2. Stock Price 1'!H388*EXP((IR-div)*(5-H$3))-strike)</f>
        <v>-9476671.7260713633</v>
      </c>
      <c r="I388" s="48">
        <f>notional*EXP(-IR*(5-I$3))*('2. Stock Price 1'!I388*EXP((IR-div)*(5-I$3))-strike)</f>
        <v>-13963539.761627223</v>
      </c>
      <c r="J388" s="48">
        <f>notional*EXP(-IR*(5-J$3))*('2. Stock Price 1'!J388*EXP((IR-div)*(5-J$3))-strike)</f>
        <v>-14208527.743180955</v>
      </c>
      <c r="K388" s="48">
        <f>notional*EXP(-IR*(5-K$3))*('2. Stock Price 1'!K388*EXP((IR-div)*(5-K$3))-strike)</f>
        <v>-11570415.859426698</v>
      </c>
      <c r="L388" s="48">
        <f>notional*EXP(-IR*(5-L$3))*('2. Stock Price 1'!L388*EXP((IR-div)*(5-L$3))-strike)</f>
        <v>-18485975.178389382</v>
      </c>
      <c r="M388" s="48">
        <f>notional*EXP(-IR*(5-M$3))*('2. Stock Price 1'!M388*EXP((IR-div)*(5-M$3))-strike)</f>
        <v>-15936107.756436288</v>
      </c>
      <c r="N388" s="48">
        <f>notional*EXP(-IR*(5-N$3))*('2. Stock Price 1'!N388*EXP((IR-div)*(5-N$3))-strike)</f>
        <v>-16841406.03572192</v>
      </c>
      <c r="O388" s="48">
        <f>notional*EXP(-IR*(5-O$3))*('2. Stock Price 1'!O388*EXP((IR-div)*(5-O$3))-strike)</f>
        <v>-11135262.341695968</v>
      </c>
      <c r="P388" s="48">
        <f>notional*EXP(-IR*(5-P$3))*('2. Stock Price 1'!P388*EXP((IR-div)*(5-P$3))-strike)</f>
        <v>-17861199.219269354</v>
      </c>
      <c r="Q388" s="48">
        <f>notional*EXP(-IR*(5-Q$3))*('2. Stock Price 1'!Q388*EXP((IR-div)*(5-Q$3))-strike)</f>
        <v>-19498814.121754713</v>
      </c>
      <c r="R388" s="48">
        <f>notional*EXP(-IR*(5-R$3))*('2. Stock Price 1'!R388*EXP((IR-div)*(5-R$3))-strike)</f>
        <v>-19987617.038349509</v>
      </c>
      <c r="S388" s="48">
        <f>notional*EXP(-IR*(5-S$3))*('2. Stock Price 1'!S388*EXP((IR-div)*(5-S$3))-strike)</f>
        <v>-21131091.271603655</v>
      </c>
      <c r="T388" s="48">
        <f>notional*EXP(-IR*(5-T$3))*('2. Stock Price 1'!T388*EXP((IR-div)*(5-T$3))-strike)</f>
        <v>-8677100.3699408658</v>
      </c>
      <c r="U388" s="48">
        <f>notional*EXP(-IR*(5-U$3))*('2. Stock Price 1'!U388*EXP((IR-div)*(5-U$3))-strike)</f>
        <v>-12409844.526389582</v>
      </c>
      <c r="V388" s="48">
        <f>notional*EXP(-IR*(5-V$3))*('2. Stock Price 1'!V388*EXP((IR-div)*(5-V$3))-strike)</f>
        <v>-16313024.801307105</v>
      </c>
      <c r="W388" s="49">
        <f>notional*EXP(-IR*(5-W$3))*('2. Stock Price 1'!W388*EXP((IR-div)*(5-W$3))-strike)</f>
        <v>-19263106.750712637</v>
      </c>
    </row>
    <row r="389" spans="2:23" x14ac:dyDescent="0.35">
      <c r="B389" s="9" t="s">
        <v>385</v>
      </c>
      <c r="C389" s="11">
        <f>notional*EXP(-IR*(5-C$3))*(strike_2-'2. Stock Price 2'!C389*EXP((IR-div)*(5-C$3)))</f>
        <v>0</v>
      </c>
      <c r="D389" s="48">
        <f>notional*EXP(-IR*(5-D$3))*('2. Stock Price 1'!D389*EXP((IR-div)*(5-D$3))-strike)</f>
        <v>12948447.561464069</v>
      </c>
      <c r="E389" s="48">
        <f>notional*EXP(-IR*(5-E$3))*('2. Stock Price 1'!E389*EXP((IR-div)*(5-E$3))-strike)</f>
        <v>15753383.279163297</v>
      </c>
      <c r="F389" s="48">
        <f>notional*EXP(-IR*(5-F$3))*('2. Stock Price 1'!F389*EXP((IR-div)*(5-F$3))-strike)</f>
        <v>14710905.616428113</v>
      </c>
      <c r="G389" s="48">
        <f>notional*EXP(-IR*(5-G$3))*('2. Stock Price 1'!G389*EXP((IR-div)*(5-G$3))-strike)</f>
        <v>37257933.091553584</v>
      </c>
      <c r="H389" s="48">
        <f>notional*EXP(-IR*(5-H$3))*('2. Stock Price 1'!H389*EXP((IR-div)*(5-H$3))-strike)</f>
        <v>26068003.449806541</v>
      </c>
      <c r="I389" s="48">
        <f>notional*EXP(-IR*(5-I$3))*('2. Stock Price 1'!I389*EXP((IR-div)*(5-I$3))-strike)</f>
        <v>16253072.503870374</v>
      </c>
      <c r="J389" s="48">
        <f>notional*EXP(-IR*(5-J$3))*('2. Stock Price 1'!J389*EXP((IR-div)*(5-J$3))-strike)</f>
        <v>8409115.0190601051</v>
      </c>
      <c r="K389" s="48">
        <f>notional*EXP(-IR*(5-K$3))*('2. Stock Price 1'!K389*EXP((IR-div)*(5-K$3))-strike)</f>
        <v>152265.66962823711</v>
      </c>
      <c r="L389" s="48">
        <f>notional*EXP(-IR*(5-L$3))*('2. Stock Price 1'!L389*EXP((IR-div)*(5-L$3))-strike)</f>
        <v>11142307.86099265</v>
      </c>
      <c r="M389" s="48">
        <f>notional*EXP(-IR*(5-M$3))*('2. Stock Price 1'!M389*EXP((IR-div)*(5-M$3))-strike)</f>
        <v>17221982.164966203</v>
      </c>
      <c r="N389" s="48">
        <f>notional*EXP(-IR*(5-N$3))*('2. Stock Price 1'!N389*EXP((IR-div)*(5-N$3))-strike)</f>
        <v>11718314.719886523</v>
      </c>
      <c r="O389" s="48">
        <f>notional*EXP(-IR*(5-O$3))*('2. Stock Price 1'!O389*EXP((IR-div)*(5-O$3))-strike)</f>
        <v>-1285888.9183031304</v>
      </c>
      <c r="P389" s="48">
        <f>notional*EXP(-IR*(5-P$3))*('2. Stock Price 1'!P389*EXP((IR-div)*(5-P$3))-strike)</f>
        <v>-14694746.203467734</v>
      </c>
      <c r="Q389" s="48">
        <f>notional*EXP(-IR*(5-Q$3))*('2. Stock Price 1'!Q389*EXP((IR-div)*(5-Q$3))-strike)</f>
        <v>-3924806.0778128942</v>
      </c>
      <c r="R389" s="48">
        <f>notional*EXP(-IR*(5-R$3))*('2. Stock Price 1'!R389*EXP((IR-div)*(5-R$3))-strike)</f>
        <v>-4416855.8745063888</v>
      </c>
      <c r="S389" s="48">
        <f>notional*EXP(-IR*(5-S$3))*('2. Stock Price 1'!S389*EXP((IR-div)*(5-S$3))-strike)</f>
        <v>-11657474.101069465</v>
      </c>
      <c r="T389" s="48">
        <f>notional*EXP(-IR*(5-T$3))*('2. Stock Price 1'!T389*EXP((IR-div)*(5-T$3))-strike)</f>
        <v>-19547573.860940725</v>
      </c>
      <c r="U389" s="48">
        <f>notional*EXP(-IR*(5-U$3))*('2. Stock Price 1'!U389*EXP((IR-div)*(5-U$3))-strike)</f>
        <v>-21638308.102072526</v>
      </c>
      <c r="V389" s="48">
        <f>notional*EXP(-IR*(5-V$3))*('2. Stock Price 1'!V389*EXP((IR-div)*(5-V$3))-strike)</f>
        <v>-8917901.1787822004</v>
      </c>
      <c r="W389" s="49">
        <f>notional*EXP(-IR*(5-W$3))*('2. Stock Price 1'!W389*EXP((IR-div)*(5-W$3))-strike)</f>
        <v>7880850.1956990538</v>
      </c>
    </row>
    <row r="390" spans="2:23" x14ac:dyDescent="0.35">
      <c r="B390" s="9" t="s">
        <v>386</v>
      </c>
      <c r="C390" s="11">
        <f>notional*EXP(-IR*(5-C$3))*(strike_2-'2. Stock Price 2'!C390*EXP((IR-div)*(5-C$3)))</f>
        <v>0</v>
      </c>
      <c r="D390" s="48">
        <f>notional*EXP(-IR*(5-D$3))*('2. Stock Price 1'!D390*EXP((IR-div)*(5-D$3))-strike)</f>
        <v>-9740.3009593015668</v>
      </c>
      <c r="E390" s="48">
        <f>notional*EXP(-IR*(5-E$3))*('2. Stock Price 1'!E390*EXP((IR-div)*(5-E$3))-strike)</f>
        <v>-15216106.679638643</v>
      </c>
      <c r="F390" s="48">
        <f>notional*EXP(-IR*(5-F$3))*('2. Stock Price 1'!F390*EXP((IR-div)*(5-F$3))-strike)</f>
        <v>-6862550.6401284356</v>
      </c>
      <c r="G390" s="48">
        <f>notional*EXP(-IR*(5-G$3))*('2. Stock Price 1'!G390*EXP((IR-div)*(5-G$3))-strike)</f>
        <v>-10193492.358001841</v>
      </c>
      <c r="H390" s="48">
        <f>notional*EXP(-IR*(5-H$3))*('2. Stock Price 1'!H390*EXP((IR-div)*(5-H$3))-strike)</f>
        <v>-7506985.2401475981</v>
      </c>
      <c r="I390" s="48">
        <f>notional*EXP(-IR*(5-I$3))*('2. Stock Price 1'!I390*EXP((IR-div)*(5-I$3))-strike)</f>
        <v>-559312.57411484036</v>
      </c>
      <c r="J390" s="48">
        <f>notional*EXP(-IR*(5-J$3))*('2. Stock Price 1'!J390*EXP((IR-div)*(5-J$3))-strike)</f>
        <v>-11933394.385718862</v>
      </c>
      <c r="K390" s="48">
        <f>notional*EXP(-IR*(5-K$3))*('2. Stock Price 1'!K390*EXP((IR-div)*(5-K$3))-strike)</f>
        <v>-14056530.026221229</v>
      </c>
      <c r="L390" s="48">
        <f>notional*EXP(-IR*(5-L$3))*('2. Stock Price 1'!L390*EXP((IR-div)*(5-L$3))-strike)</f>
        <v>-26847529.74688372</v>
      </c>
      <c r="M390" s="48">
        <f>notional*EXP(-IR*(5-M$3))*('2. Stock Price 1'!M390*EXP((IR-div)*(5-M$3))-strike)</f>
        <v>-30064979.550084449</v>
      </c>
      <c r="N390" s="48">
        <f>notional*EXP(-IR*(5-N$3))*('2. Stock Price 1'!N390*EXP((IR-div)*(5-N$3))-strike)</f>
        <v>-29912434.808910195</v>
      </c>
      <c r="O390" s="48">
        <f>notional*EXP(-IR*(5-O$3))*('2. Stock Price 1'!O390*EXP((IR-div)*(5-O$3))-strike)</f>
        <v>-15754565.834688945</v>
      </c>
      <c r="P390" s="48">
        <f>notional*EXP(-IR*(5-P$3))*('2. Stock Price 1'!P390*EXP((IR-div)*(5-P$3))-strike)</f>
        <v>-21192033.140607685</v>
      </c>
      <c r="Q390" s="48">
        <f>notional*EXP(-IR*(5-Q$3))*('2. Stock Price 1'!Q390*EXP((IR-div)*(5-Q$3))-strike)</f>
        <v>-22074598.197678152</v>
      </c>
      <c r="R390" s="48">
        <f>notional*EXP(-IR*(5-R$3))*('2. Stock Price 1'!R390*EXP((IR-div)*(5-R$3))-strike)</f>
        <v>-36857270.136070818</v>
      </c>
      <c r="S390" s="48">
        <f>notional*EXP(-IR*(5-S$3))*('2. Stock Price 1'!S390*EXP((IR-div)*(5-S$3))-strike)</f>
        <v>-42818255.628870346</v>
      </c>
      <c r="T390" s="48">
        <f>notional*EXP(-IR*(5-T$3))*('2. Stock Price 1'!T390*EXP((IR-div)*(5-T$3))-strike)</f>
        <v>-43425855.126656592</v>
      </c>
      <c r="U390" s="48">
        <f>notional*EXP(-IR*(5-U$3))*('2. Stock Price 1'!U390*EXP((IR-div)*(5-U$3))-strike)</f>
        <v>-48739841.691620469</v>
      </c>
      <c r="V390" s="48">
        <f>notional*EXP(-IR*(5-V$3))*('2. Stock Price 1'!V390*EXP((IR-div)*(5-V$3))-strike)</f>
        <v>-52890000.386525728</v>
      </c>
      <c r="W390" s="49">
        <f>notional*EXP(-IR*(5-W$3))*('2. Stock Price 1'!W390*EXP((IR-div)*(5-W$3))-strike)</f>
        <v>-50310966.254165612</v>
      </c>
    </row>
    <row r="391" spans="2:23" x14ac:dyDescent="0.35">
      <c r="B391" s="9" t="s">
        <v>387</v>
      </c>
      <c r="C391" s="11">
        <f>notional*EXP(-IR*(5-C$3))*(strike_2-'2. Stock Price 2'!C391*EXP((IR-div)*(5-C$3)))</f>
        <v>0</v>
      </c>
      <c r="D391" s="48">
        <f>notional*EXP(-IR*(5-D$3))*('2. Stock Price 1'!D391*EXP((IR-div)*(5-D$3))-strike)</f>
        <v>-2612684.3542198977</v>
      </c>
      <c r="E391" s="48">
        <f>notional*EXP(-IR*(5-E$3))*('2. Stock Price 1'!E391*EXP((IR-div)*(5-E$3))-strike)</f>
        <v>-5793971.4940953599</v>
      </c>
      <c r="F391" s="48">
        <f>notional*EXP(-IR*(5-F$3))*('2. Stock Price 1'!F391*EXP((IR-div)*(5-F$3))-strike)</f>
        <v>-14131180.869480887</v>
      </c>
      <c r="G391" s="48">
        <f>notional*EXP(-IR*(5-G$3))*('2. Stock Price 1'!G391*EXP((IR-div)*(5-G$3))-strike)</f>
        <v>-10684495.378926218</v>
      </c>
      <c r="H391" s="48">
        <f>notional*EXP(-IR*(5-H$3))*('2. Stock Price 1'!H391*EXP((IR-div)*(5-H$3))-strike)</f>
        <v>-25739086.92020607</v>
      </c>
      <c r="I391" s="48">
        <f>notional*EXP(-IR*(5-I$3))*('2. Stock Price 1'!I391*EXP((IR-div)*(5-I$3))-strike)</f>
        <v>-22807799.501559757</v>
      </c>
      <c r="J391" s="48">
        <f>notional*EXP(-IR*(5-J$3))*('2. Stock Price 1'!J391*EXP((IR-div)*(5-J$3))-strike)</f>
        <v>-29764701.303827975</v>
      </c>
      <c r="K391" s="48">
        <f>notional*EXP(-IR*(5-K$3))*('2. Stock Price 1'!K391*EXP((IR-div)*(5-K$3))-strike)</f>
        <v>-38260682.091113135</v>
      </c>
      <c r="L391" s="48">
        <f>notional*EXP(-IR*(5-L$3))*('2. Stock Price 1'!L391*EXP((IR-div)*(5-L$3))-strike)</f>
        <v>-38169136.739636578</v>
      </c>
      <c r="M391" s="48">
        <f>notional*EXP(-IR*(5-M$3))*('2. Stock Price 1'!M391*EXP((IR-div)*(5-M$3))-strike)</f>
        <v>-33971512.720049381</v>
      </c>
      <c r="N391" s="48">
        <f>notional*EXP(-IR*(5-N$3))*('2. Stock Price 1'!N391*EXP((IR-div)*(5-N$3))-strike)</f>
        <v>-36367258.462614186</v>
      </c>
      <c r="O391" s="48">
        <f>notional*EXP(-IR*(5-O$3))*('2. Stock Price 1'!O391*EXP((IR-div)*(5-O$3))-strike)</f>
        <v>-37418543.779434256</v>
      </c>
      <c r="P391" s="48">
        <f>notional*EXP(-IR*(5-P$3))*('2. Stock Price 1'!P391*EXP((IR-div)*(5-P$3))-strike)</f>
        <v>-33859652.123456486</v>
      </c>
      <c r="Q391" s="48">
        <f>notional*EXP(-IR*(5-Q$3))*('2. Stock Price 1'!Q391*EXP((IR-div)*(5-Q$3))-strike)</f>
        <v>-34219866.799443632</v>
      </c>
      <c r="R391" s="48">
        <f>notional*EXP(-IR*(5-R$3))*('2. Stock Price 1'!R391*EXP((IR-div)*(5-R$3))-strike)</f>
        <v>-30576738.993275721</v>
      </c>
      <c r="S391" s="48">
        <f>notional*EXP(-IR*(5-S$3))*('2. Stock Price 1'!S391*EXP((IR-div)*(5-S$3))-strike)</f>
        <v>-36410095.750279039</v>
      </c>
      <c r="T391" s="48">
        <f>notional*EXP(-IR*(5-T$3))*('2. Stock Price 1'!T391*EXP((IR-div)*(5-T$3))-strike)</f>
        <v>-19787737.17755964</v>
      </c>
      <c r="U391" s="48">
        <f>notional*EXP(-IR*(5-U$3))*('2. Stock Price 1'!U391*EXP((IR-div)*(5-U$3))-strike)</f>
        <v>-30638043.342232525</v>
      </c>
      <c r="V391" s="48">
        <f>notional*EXP(-IR*(5-V$3))*('2. Stock Price 1'!V391*EXP((IR-div)*(5-V$3))-strike)</f>
        <v>-35193901.537915781</v>
      </c>
      <c r="W391" s="49">
        <f>notional*EXP(-IR*(5-W$3))*('2. Stock Price 1'!W391*EXP((IR-div)*(5-W$3))-strike)</f>
        <v>-21766841.13674368</v>
      </c>
    </row>
    <row r="392" spans="2:23" x14ac:dyDescent="0.35">
      <c r="B392" s="9" t="s">
        <v>388</v>
      </c>
      <c r="C392" s="11">
        <f>notional*EXP(-IR*(5-C$3))*(strike_2-'2. Stock Price 2'!C392*EXP((IR-div)*(5-C$3)))</f>
        <v>0</v>
      </c>
      <c r="D392" s="48">
        <f>notional*EXP(-IR*(5-D$3))*('2. Stock Price 1'!D392*EXP((IR-div)*(5-D$3))-strike)</f>
        <v>7773578.4676980004</v>
      </c>
      <c r="E392" s="48">
        <f>notional*EXP(-IR*(5-E$3))*('2. Stock Price 1'!E392*EXP((IR-div)*(5-E$3))-strike)</f>
        <v>23890073.249865662</v>
      </c>
      <c r="F392" s="48">
        <f>notional*EXP(-IR*(5-F$3))*('2. Stock Price 1'!F392*EXP((IR-div)*(5-F$3))-strike)</f>
        <v>33644700.803656273</v>
      </c>
      <c r="G392" s="48">
        <f>notional*EXP(-IR*(5-G$3))*('2. Stock Price 1'!G392*EXP((IR-div)*(5-G$3))-strike)</f>
        <v>18998532.745541263</v>
      </c>
      <c r="H392" s="48">
        <f>notional*EXP(-IR*(5-H$3))*('2. Stock Price 1'!H392*EXP((IR-div)*(5-H$3))-strike)</f>
        <v>18451610.746051852</v>
      </c>
      <c r="I392" s="48">
        <f>notional*EXP(-IR*(5-I$3))*('2. Stock Price 1'!I392*EXP((IR-div)*(5-I$3))-strike)</f>
        <v>36085431.916633956</v>
      </c>
      <c r="J392" s="48">
        <f>notional*EXP(-IR*(5-J$3))*('2. Stock Price 1'!J392*EXP((IR-div)*(5-J$3))-strike)</f>
        <v>14456922.108178912</v>
      </c>
      <c r="K392" s="48">
        <f>notional*EXP(-IR*(5-K$3))*('2. Stock Price 1'!K392*EXP((IR-div)*(5-K$3))-strike)</f>
        <v>14890012.702832881</v>
      </c>
      <c r="L392" s="48">
        <f>notional*EXP(-IR*(5-L$3))*('2. Stock Price 1'!L392*EXP((IR-div)*(5-L$3))-strike)</f>
        <v>40263340.405524261</v>
      </c>
      <c r="M392" s="48">
        <f>notional*EXP(-IR*(5-M$3))*('2. Stock Price 1'!M392*EXP((IR-div)*(5-M$3))-strike)</f>
        <v>51887900.702360444</v>
      </c>
      <c r="N392" s="48">
        <f>notional*EXP(-IR*(5-N$3))*('2. Stock Price 1'!N392*EXP((IR-div)*(5-N$3))-strike)</f>
        <v>64730593.924118049</v>
      </c>
      <c r="O392" s="48">
        <f>notional*EXP(-IR*(5-O$3))*('2. Stock Price 1'!O392*EXP((IR-div)*(5-O$3))-strike)</f>
        <v>67334925.518155381</v>
      </c>
      <c r="P392" s="48">
        <f>notional*EXP(-IR*(5-P$3))*('2. Stock Price 1'!P392*EXP((IR-div)*(5-P$3))-strike)</f>
        <v>41355950.832875468</v>
      </c>
      <c r="Q392" s="48">
        <f>notional*EXP(-IR*(5-Q$3))*('2. Stock Price 1'!Q392*EXP((IR-div)*(5-Q$3))-strike)</f>
        <v>34817718.716288894</v>
      </c>
      <c r="R392" s="48">
        <f>notional*EXP(-IR*(5-R$3))*('2. Stock Price 1'!R392*EXP((IR-div)*(5-R$3))-strike)</f>
        <v>26750426.957331173</v>
      </c>
      <c r="S392" s="48">
        <f>notional*EXP(-IR*(5-S$3))*('2. Stock Price 1'!S392*EXP((IR-div)*(5-S$3))-strike)</f>
        <v>22310357.311871354</v>
      </c>
      <c r="T392" s="48">
        <f>notional*EXP(-IR*(5-T$3))*('2. Stock Price 1'!T392*EXP((IR-div)*(5-T$3))-strike)</f>
        <v>8409428.8351669032</v>
      </c>
      <c r="U392" s="48">
        <f>notional*EXP(-IR*(5-U$3))*('2. Stock Price 1'!U392*EXP((IR-div)*(5-U$3))-strike)</f>
        <v>10436094.550663808</v>
      </c>
      <c r="V392" s="48">
        <f>notional*EXP(-IR*(5-V$3))*('2. Stock Price 1'!V392*EXP((IR-div)*(5-V$3))-strike)</f>
        <v>-6897014.6152632292</v>
      </c>
      <c r="W392" s="49">
        <f>notional*EXP(-IR*(5-W$3))*('2. Stock Price 1'!W392*EXP((IR-div)*(5-W$3))-strike)</f>
        <v>-7805889.8144687563</v>
      </c>
    </row>
    <row r="393" spans="2:23" x14ac:dyDescent="0.35">
      <c r="B393" s="9" t="s">
        <v>389</v>
      </c>
      <c r="C393" s="11">
        <f>notional*EXP(-IR*(5-C$3))*(strike_2-'2. Stock Price 2'!C393*EXP((IR-div)*(5-C$3)))</f>
        <v>0</v>
      </c>
      <c r="D393" s="48">
        <f>notional*EXP(-IR*(5-D$3))*('2. Stock Price 1'!D393*EXP((IR-div)*(5-D$3))-strike)</f>
        <v>16159117.41372022</v>
      </c>
      <c r="E393" s="48">
        <f>notional*EXP(-IR*(5-E$3))*('2. Stock Price 1'!E393*EXP((IR-div)*(5-E$3))-strike)</f>
        <v>28424790.596828546</v>
      </c>
      <c r="F393" s="48">
        <f>notional*EXP(-IR*(5-F$3))*('2. Stock Price 1'!F393*EXP((IR-div)*(5-F$3))-strike)</f>
        <v>46417960.546462752</v>
      </c>
      <c r="G393" s="48">
        <f>notional*EXP(-IR*(5-G$3))*('2. Stock Price 1'!G393*EXP((IR-div)*(5-G$3))-strike)</f>
        <v>45317419.184156187</v>
      </c>
      <c r="H393" s="48">
        <f>notional*EXP(-IR*(5-H$3))*('2. Stock Price 1'!H393*EXP((IR-div)*(5-H$3))-strike)</f>
        <v>36968029.102266505</v>
      </c>
      <c r="I393" s="48">
        <f>notional*EXP(-IR*(5-I$3))*('2. Stock Price 1'!I393*EXP((IR-div)*(5-I$3))-strike)</f>
        <v>22918148.508817744</v>
      </c>
      <c r="J393" s="48">
        <f>notional*EXP(-IR*(5-J$3))*('2. Stock Price 1'!J393*EXP((IR-div)*(5-J$3))-strike)</f>
        <v>23359976.205988906</v>
      </c>
      <c r="K393" s="48">
        <f>notional*EXP(-IR*(5-K$3))*('2. Stock Price 1'!K393*EXP((IR-div)*(5-K$3))-strike)</f>
        <v>14220740.005859293</v>
      </c>
      <c r="L393" s="48">
        <f>notional*EXP(-IR*(5-L$3))*('2. Stock Price 1'!L393*EXP((IR-div)*(5-L$3))-strike)</f>
        <v>15370888.308429509</v>
      </c>
      <c r="M393" s="48">
        <f>notional*EXP(-IR*(5-M$3))*('2. Stock Price 1'!M393*EXP((IR-div)*(5-M$3))-strike)</f>
        <v>1713183.7183271882</v>
      </c>
      <c r="N393" s="48">
        <f>notional*EXP(-IR*(5-N$3))*('2. Stock Price 1'!N393*EXP((IR-div)*(5-N$3))-strike)</f>
        <v>-4101451.3189428863</v>
      </c>
      <c r="O393" s="48">
        <f>notional*EXP(-IR*(5-O$3))*('2. Stock Price 1'!O393*EXP((IR-div)*(5-O$3))-strike)</f>
        <v>-2360518.0587789472</v>
      </c>
      <c r="P393" s="48">
        <f>notional*EXP(-IR*(5-P$3))*('2. Stock Price 1'!P393*EXP((IR-div)*(5-P$3))-strike)</f>
        <v>4237629.2595594609</v>
      </c>
      <c r="Q393" s="48">
        <f>notional*EXP(-IR*(5-Q$3))*('2. Stock Price 1'!Q393*EXP((IR-div)*(5-Q$3))-strike)</f>
        <v>6411817.3657964934</v>
      </c>
      <c r="R393" s="48">
        <f>notional*EXP(-IR*(5-R$3))*('2. Stock Price 1'!R393*EXP((IR-div)*(5-R$3))-strike)</f>
        <v>23657734.200953394</v>
      </c>
      <c r="S393" s="48">
        <f>notional*EXP(-IR*(5-S$3))*('2. Stock Price 1'!S393*EXP((IR-div)*(5-S$3))-strike)</f>
        <v>15361511.839146979</v>
      </c>
      <c r="T393" s="48">
        <f>notional*EXP(-IR*(5-T$3))*('2. Stock Price 1'!T393*EXP((IR-div)*(5-T$3))-strike)</f>
        <v>-1755732.7916467036</v>
      </c>
      <c r="U393" s="48">
        <f>notional*EXP(-IR*(5-U$3))*('2. Stock Price 1'!U393*EXP((IR-div)*(5-U$3))-strike)</f>
        <v>7097026.7980461111</v>
      </c>
      <c r="V393" s="48">
        <f>notional*EXP(-IR*(5-V$3))*('2. Stock Price 1'!V393*EXP((IR-div)*(5-V$3))-strike)</f>
        <v>6856776.1474067597</v>
      </c>
      <c r="W393" s="49">
        <f>notional*EXP(-IR*(5-W$3))*('2. Stock Price 1'!W393*EXP((IR-div)*(5-W$3))-strike)</f>
        <v>4475454.859877985</v>
      </c>
    </row>
    <row r="394" spans="2:23" x14ac:dyDescent="0.35">
      <c r="B394" s="9" t="s">
        <v>390</v>
      </c>
      <c r="C394" s="11">
        <f>notional*EXP(-IR*(5-C$3))*(strike_2-'2. Stock Price 2'!C394*EXP((IR-div)*(5-C$3)))</f>
        <v>0</v>
      </c>
      <c r="D394" s="48">
        <f>notional*EXP(-IR*(5-D$3))*('2. Stock Price 1'!D394*EXP((IR-div)*(5-D$3))-strike)</f>
        <v>4365705.3473816775</v>
      </c>
      <c r="E394" s="48">
        <f>notional*EXP(-IR*(5-E$3))*('2. Stock Price 1'!E394*EXP((IR-div)*(5-E$3))-strike)</f>
        <v>4371702.9931993717</v>
      </c>
      <c r="F394" s="48">
        <f>notional*EXP(-IR*(5-F$3))*('2. Stock Price 1'!F394*EXP((IR-div)*(5-F$3))-strike)</f>
        <v>7233225.0802214509</v>
      </c>
      <c r="G394" s="48">
        <f>notional*EXP(-IR*(5-G$3))*('2. Stock Price 1'!G394*EXP((IR-div)*(5-G$3))-strike)</f>
        <v>9852083.8017683215</v>
      </c>
      <c r="H394" s="48">
        <f>notional*EXP(-IR*(5-H$3))*('2. Stock Price 1'!H394*EXP((IR-div)*(5-H$3))-strike)</f>
        <v>27388709.366180185</v>
      </c>
      <c r="I394" s="48">
        <f>notional*EXP(-IR*(5-I$3))*('2. Stock Price 1'!I394*EXP((IR-div)*(5-I$3))-strike)</f>
        <v>17105291.673281357</v>
      </c>
      <c r="J394" s="48">
        <f>notional*EXP(-IR*(5-J$3))*('2. Stock Price 1'!J394*EXP((IR-div)*(5-J$3))-strike)</f>
        <v>16424695.918543138</v>
      </c>
      <c r="K394" s="48">
        <f>notional*EXP(-IR*(5-K$3))*('2. Stock Price 1'!K394*EXP((IR-div)*(5-K$3))-strike)</f>
        <v>10303594.503391141</v>
      </c>
      <c r="L394" s="48">
        <f>notional*EXP(-IR*(5-L$3))*('2. Stock Price 1'!L394*EXP((IR-div)*(5-L$3))-strike)</f>
        <v>11521744.400226055</v>
      </c>
      <c r="M394" s="48">
        <f>notional*EXP(-IR*(5-M$3))*('2. Stock Price 1'!M394*EXP((IR-div)*(5-M$3))-strike)</f>
        <v>6777295.4504421754</v>
      </c>
      <c r="N394" s="48">
        <f>notional*EXP(-IR*(5-N$3))*('2. Stock Price 1'!N394*EXP((IR-div)*(5-N$3))-strike)</f>
        <v>25976029.315681193</v>
      </c>
      <c r="O394" s="48">
        <f>notional*EXP(-IR*(5-O$3))*('2. Stock Price 1'!O394*EXP((IR-div)*(5-O$3))-strike)</f>
        <v>16072283.876608368</v>
      </c>
      <c r="P394" s="48">
        <f>notional*EXP(-IR*(5-P$3))*('2. Stock Price 1'!P394*EXP((IR-div)*(5-P$3))-strike)</f>
        <v>35922016.09446162</v>
      </c>
      <c r="Q394" s="48">
        <f>notional*EXP(-IR*(5-Q$3))*('2. Stock Price 1'!Q394*EXP((IR-div)*(5-Q$3))-strike)</f>
        <v>44256958.817004055</v>
      </c>
      <c r="R394" s="48">
        <f>notional*EXP(-IR*(5-R$3))*('2. Stock Price 1'!R394*EXP((IR-div)*(5-R$3))-strike)</f>
        <v>37347213.904595762</v>
      </c>
      <c r="S394" s="48">
        <f>notional*EXP(-IR*(5-S$3))*('2. Stock Price 1'!S394*EXP((IR-div)*(5-S$3))-strike)</f>
        <v>33761979.057368785</v>
      </c>
      <c r="T394" s="48">
        <f>notional*EXP(-IR*(5-T$3))*('2. Stock Price 1'!T394*EXP((IR-div)*(5-T$3))-strike)</f>
        <v>51632899.097675771</v>
      </c>
      <c r="U394" s="48">
        <f>notional*EXP(-IR*(5-U$3))*('2. Stock Price 1'!U394*EXP((IR-div)*(5-U$3))-strike)</f>
        <v>58994147.820412271</v>
      </c>
      <c r="V394" s="48">
        <f>notional*EXP(-IR*(5-V$3))*('2. Stock Price 1'!V394*EXP((IR-div)*(5-V$3))-strike)</f>
        <v>51923127.641171813</v>
      </c>
      <c r="W394" s="49">
        <f>notional*EXP(-IR*(5-W$3))*('2. Stock Price 1'!W394*EXP((IR-div)*(5-W$3))-strike)</f>
        <v>33989467.186648913</v>
      </c>
    </row>
    <row r="395" spans="2:23" x14ac:dyDescent="0.35">
      <c r="B395" s="9" t="s">
        <v>391</v>
      </c>
      <c r="C395" s="11">
        <f>notional*EXP(-IR*(5-C$3))*(strike_2-'2. Stock Price 2'!C395*EXP((IR-div)*(5-C$3)))</f>
        <v>0</v>
      </c>
      <c r="D395" s="48">
        <f>notional*EXP(-IR*(5-D$3))*('2. Stock Price 1'!D395*EXP((IR-div)*(5-D$3))-strike)</f>
        <v>466857.32542168378</v>
      </c>
      <c r="E395" s="48">
        <f>notional*EXP(-IR*(5-E$3))*('2. Stock Price 1'!E395*EXP((IR-div)*(5-E$3))-strike)</f>
        <v>8721154.6227677688</v>
      </c>
      <c r="F395" s="48">
        <f>notional*EXP(-IR*(5-F$3))*('2. Stock Price 1'!F395*EXP((IR-div)*(5-F$3))-strike)</f>
        <v>12887729.162797527</v>
      </c>
      <c r="G395" s="48">
        <f>notional*EXP(-IR*(5-G$3))*('2. Stock Price 1'!G395*EXP((IR-div)*(5-G$3))-strike)</f>
        <v>11575928.266908119</v>
      </c>
      <c r="H395" s="48">
        <f>notional*EXP(-IR*(5-H$3))*('2. Stock Price 1'!H395*EXP((IR-div)*(5-H$3))-strike)</f>
        <v>199377.7800922509</v>
      </c>
      <c r="I395" s="48">
        <f>notional*EXP(-IR*(5-I$3))*('2. Stock Price 1'!I395*EXP((IR-div)*(5-I$3))-strike)</f>
        <v>-10834747.001343202</v>
      </c>
      <c r="J395" s="48">
        <f>notional*EXP(-IR*(5-J$3))*('2. Stock Price 1'!J395*EXP((IR-div)*(5-J$3))-strike)</f>
        <v>-21618383.476468384</v>
      </c>
      <c r="K395" s="48">
        <f>notional*EXP(-IR*(5-K$3))*('2. Stock Price 1'!K395*EXP((IR-div)*(5-K$3))-strike)</f>
        <v>-11121742.635363298</v>
      </c>
      <c r="L395" s="48">
        <f>notional*EXP(-IR*(5-L$3))*('2. Stock Price 1'!L395*EXP((IR-div)*(5-L$3))-strike)</f>
        <v>-18937851.241001263</v>
      </c>
      <c r="M395" s="48">
        <f>notional*EXP(-IR*(5-M$3))*('2. Stock Price 1'!M395*EXP((IR-div)*(5-M$3))-strike)</f>
        <v>-14015884.647457095</v>
      </c>
      <c r="N395" s="48">
        <f>notional*EXP(-IR*(5-N$3))*('2. Stock Price 1'!N395*EXP((IR-div)*(5-N$3))-strike)</f>
        <v>-10364743.777508184</v>
      </c>
      <c r="O395" s="48">
        <f>notional*EXP(-IR*(5-O$3))*('2. Stock Price 1'!O395*EXP((IR-div)*(5-O$3))-strike)</f>
        <v>-9577409.2613938916</v>
      </c>
      <c r="P395" s="48">
        <f>notional*EXP(-IR*(5-P$3))*('2. Stock Price 1'!P395*EXP((IR-div)*(5-P$3))-strike)</f>
        <v>-22735474.468834598</v>
      </c>
      <c r="Q395" s="48">
        <f>notional*EXP(-IR*(5-Q$3))*('2. Stock Price 1'!Q395*EXP((IR-div)*(5-Q$3))-strike)</f>
        <v>-30388909.214535527</v>
      </c>
      <c r="R395" s="48">
        <f>notional*EXP(-IR*(5-R$3))*('2. Stock Price 1'!R395*EXP((IR-div)*(5-R$3))-strike)</f>
        <v>-30342107.033897877</v>
      </c>
      <c r="S395" s="48">
        <f>notional*EXP(-IR*(5-S$3))*('2. Stock Price 1'!S395*EXP((IR-div)*(5-S$3))-strike)</f>
        <v>-41539820.099678062</v>
      </c>
      <c r="T395" s="48">
        <f>notional*EXP(-IR*(5-T$3))*('2. Stock Price 1'!T395*EXP((IR-div)*(5-T$3))-strike)</f>
        <v>-36969574.593179949</v>
      </c>
      <c r="U395" s="48">
        <f>notional*EXP(-IR*(5-U$3))*('2. Stock Price 1'!U395*EXP((IR-div)*(5-U$3))-strike)</f>
        <v>-27329331.853175245</v>
      </c>
      <c r="V395" s="48">
        <f>notional*EXP(-IR*(5-V$3))*('2. Stock Price 1'!V395*EXP((IR-div)*(5-V$3))-strike)</f>
        <v>-23254041.14619375</v>
      </c>
      <c r="W395" s="49">
        <f>notional*EXP(-IR*(5-W$3))*('2. Stock Price 1'!W395*EXP((IR-div)*(5-W$3))-strike)</f>
        <v>-17509170.721986692</v>
      </c>
    </row>
    <row r="396" spans="2:23" x14ac:dyDescent="0.35">
      <c r="B396" s="9" t="s">
        <v>392</v>
      </c>
      <c r="C396" s="11">
        <f>notional*EXP(-IR*(5-C$3))*(strike_2-'2. Stock Price 2'!C396*EXP((IR-div)*(5-C$3)))</f>
        <v>0</v>
      </c>
      <c r="D396" s="48">
        <f>notional*EXP(-IR*(5-D$3))*('2. Stock Price 1'!D396*EXP((IR-div)*(5-D$3))-strike)</f>
        <v>3963433.7376447069</v>
      </c>
      <c r="E396" s="48">
        <f>notional*EXP(-IR*(5-E$3))*('2. Stock Price 1'!E396*EXP((IR-div)*(5-E$3))-strike)</f>
        <v>7827284.9318081709</v>
      </c>
      <c r="F396" s="48">
        <f>notional*EXP(-IR*(5-F$3))*('2. Stock Price 1'!F396*EXP((IR-div)*(5-F$3))-strike)</f>
        <v>14300065.824609239</v>
      </c>
      <c r="G396" s="48">
        <f>notional*EXP(-IR*(5-G$3))*('2. Stock Price 1'!G396*EXP((IR-div)*(5-G$3))-strike)</f>
        <v>1551910.7924825377</v>
      </c>
      <c r="H396" s="48">
        <f>notional*EXP(-IR*(5-H$3))*('2. Stock Price 1'!H396*EXP((IR-div)*(5-H$3))-strike)</f>
        <v>7745806.7505209837</v>
      </c>
      <c r="I396" s="48">
        <f>notional*EXP(-IR*(5-I$3))*('2. Stock Price 1'!I396*EXP((IR-div)*(5-I$3))-strike)</f>
        <v>15259760.050305974</v>
      </c>
      <c r="J396" s="48">
        <f>notional*EXP(-IR*(5-J$3))*('2. Stock Price 1'!J396*EXP((IR-div)*(5-J$3))-strike)</f>
        <v>12159939.596547926</v>
      </c>
      <c r="K396" s="48">
        <f>notional*EXP(-IR*(5-K$3))*('2. Stock Price 1'!K396*EXP((IR-div)*(5-K$3))-strike)</f>
        <v>4422038.1646531541</v>
      </c>
      <c r="L396" s="48">
        <f>notional*EXP(-IR*(5-L$3))*('2. Stock Price 1'!L396*EXP((IR-div)*(5-L$3))-strike)</f>
        <v>-2479727.1646369561</v>
      </c>
      <c r="M396" s="48">
        <f>notional*EXP(-IR*(5-M$3))*('2. Stock Price 1'!M396*EXP((IR-div)*(5-M$3))-strike)</f>
        <v>-10445724.397049479</v>
      </c>
      <c r="N396" s="48">
        <f>notional*EXP(-IR*(5-N$3))*('2. Stock Price 1'!N396*EXP((IR-div)*(5-N$3))-strike)</f>
        <v>-22578590.274642695</v>
      </c>
      <c r="O396" s="48">
        <f>notional*EXP(-IR*(5-O$3))*('2. Stock Price 1'!O396*EXP((IR-div)*(5-O$3))-strike)</f>
        <v>-32307339.208331477</v>
      </c>
      <c r="P396" s="48">
        <f>notional*EXP(-IR*(5-P$3))*('2. Stock Price 1'!P396*EXP((IR-div)*(5-P$3))-strike)</f>
        <v>-37435544.483978733</v>
      </c>
      <c r="Q396" s="48">
        <f>notional*EXP(-IR*(5-Q$3))*('2. Stock Price 1'!Q396*EXP((IR-div)*(5-Q$3))-strike)</f>
        <v>-40850847.939093098</v>
      </c>
      <c r="R396" s="48">
        <f>notional*EXP(-IR*(5-R$3))*('2. Stock Price 1'!R396*EXP((IR-div)*(5-R$3))-strike)</f>
        <v>-39572379.530216493</v>
      </c>
      <c r="S396" s="48">
        <f>notional*EXP(-IR*(5-S$3))*('2. Stock Price 1'!S396*EXP((IR-div)*(5-S$3))-strike)</f>
        <v>-34444434.646803819</v>
      </c>
      <c r="T396" s="48">
        <f>notional*EXP(-IR*(5-T$3))*('2. Stock Price 1'!T396*EXP((IR-div)*(5-T$3))-strike)</f>
        <v>-42032513.731360517</v>
      </c>
      <c r="U396" s="48">
        <f>notional*EXP(-IR*(5-U$3))*('2. Stock Price 1'!U396*EXP((IR-div)*(5-U$3))-strike)</f>
        <v>-49670648.700091742</v>
      </c>
      <c r="V396" s="48">
        <f>notional*EXP(-IR*(5-V$3))*('2. Stock Price 1'!V396*EXP((IR-div)*(5-V$3))-strike)</f>
        <v>-49752425.804942258</v>
      </c>
      <c r="W396" s="49">
        <f>notional*EXP(-IR*(5-W$3))*('2. Stock Price 1'!W396*EXP((IR-div)*(5-W$3))-strike)</f>
        <v>-54465552.420691103</v>
      </c>
    </row>
    <row r="397" spans="2:23" x14ac:dyDescent="0.35">
      <c r="B397" s="9" t="s">
        <v>393</v>
      </c>
      <c r="C397" s="11">
        <f>notional*EXP(-IR*(5-C$3))*(strike_2-'2. Stock Price 2'!C397*EXP((IR-div)*(5-C$3)))</f>
        <v>0</v>
      </c>
      <c r="D397" s="48">
        <f>notional*EXP(-IR*(5-D$3))*('2. Stock Price 1'!D397*EXP((IR-div)*(5-D$3))-strike)</f>
        <v>-21635462.298908778</v>
      </c>
      <c r="E397" s="48">
        <f>notional*EXP(-IR*(5-E$3))*('2. Stock Price 1'!E397*EXP((IR-div)*(5-E$3))-strike)</f>
        <v>-24107697.094937619</v>
      </c>
      <c r="F397" s="48">
        <f>notional*EXP(-IR*(5-F$3))*('2. Stock Price 1'!F397*EXP((IR-div)*(5-F$3))-strike)</f>
        <v>-13787582.9206344</v>
      </c>
      <c r="G397" s="48">
        <f>notional*EXP(-IR*(5-G$3))*('2. Stock Price 1'!G397*EXP((IR-div)*(5-G$3))-strike)</f>
        <v>-15238708.278356129</v>
      </c>
      <c r="H397" s="48">
        <f>notional*EXP(-IR*(5-H$3))*('2. Stock Price 1'!H397*EXP((IR-div)*(5-H$3))-strike)</f>
        <v>-19752468.220439013</v>
      </c>
      <c r="I397" s="48">
        <f>notional*EXP(-IR*(5-I$3))*('2. Stock Price 1'!I397*EXP((IR-div)*(5-I$3))-strike)</f>
        <v>-23264141.538637921</v>
      </c>
      <c r="J397" s="48">
        <f>notional*EXP(-IR*(5-J$3))*('2. Stock Price 1'!J397*EXP((IR-div)*(5-J$3))-strike)</f>
        <v>-28607831.776381101</v>
      </c>
      <c r="K397" s="48">
        <f>notional*EXP(-IR*(5-K$3))*('2. Stock Price 1'!K397*EXP((IR-div)*(5-K$3))-strike)</f>
        <v>-29661255.331132144</v>
      </c>
      <c r="L397" s="48">
        <f>notional*EXP(-IR*(5-L$3))*('2. Stock Price 1'!L397*EXP((IR-div)*(5-L$3))-strike)</f>
        <v>-16731598.670682641</v>
      </c>
      <c r="M397" s="48">
        <f>notional*EXP(-IR*(5-M$3))*('2. Stock Price 1'!M397*EXP((IR-div)*(5-M$3))-strike)</f>
        <v>-24019305.098433375</v>
      </c>
      <c r="N397" s="48">
        <f>notional*EXP(-IR*(5-N$3))*('2. Stock Price 1'!N397*EXP((IR-div)*(5-N$3))-strike)</f>
        <v>-29778942.480057035</v>
      </c>
      <c r="O397" s="48">
        <f>notional*EXP(-IR*(5-O$3))*('2. Stock Price 1'!O397*EXP((IR-div)*(5-O$3))-strike)</f>
        <v>-24462782.467685182</v>
      </c>
      <c r="P397" s="48">
        <f>notional*EXP(-IR*(5-P$3))*('2. Stock Price 1'!P397*EXP((IR-div)*(5-P$3))-strike)</f>
        <v>-30300629.51306501</v>
      </c>
      <c r="Q397" s="48">
        <f>notional*EXP(-IR*(5-Q$3))*('2. Stock Price 1'!Q397*EXP((IR-div)*(5-Q$3))-strike)</f>
        <v>-34255808.935452104</v>
      </c>
      <c r="R397" s="48">
        <f>notional*EXP(-IR*(5-R$3))*('2. Stock Price 1'!R397*EXP((IR-div)*(5-R$3))-strike)</f>
        <v>-41565622.761629298</v>
      </c>
      <c r="S397" s="48">
        <f>notional*EXP(-IR*(5-S$3))*('2. Stock Price 1'!S397*EXP((IR-div)*(5-S$3))-strike)</f>
        <v>-47898474.508604705</v>
      </c>
      <c r="T397" s="48">
        <f>notional*EXP(-IR*(5-T$3))*('2. Stock Price 1'!T397*EXP((IR-div)*(5-T$3))-strike)</f>
        <v>-46950549.031163923</v>
      </c>
      <c r="U397" s="48">
        <f>notional*EXP(-IR*(5-U$3))*('2. Stock Price 1'!U397*EXP((IR-div)*(5-U$3))-strike)</f>
        <v>-49403836.536196768</v>
      </c>
      <c r="V397" s="48">
        <f>notional*EXP(-IR*(5-V$3))*('2. Stock Price 1'!V397*EXP((IR-div)*(5-V$3))-strike)</f>
        <v>-48361043.751773812</v>
      </c>
      <c r="W397" s="49">
        <f>notional*EXP(-IR*(5-W$3))*('2. Stock Price 1'!W397*EXP((IR-div)*(5-W$3))-strike)</f>
        <v>-53421711.032331355</v>
      </c>
    </row>
    <row r="398" spans="2:23" x14ac:dyDescent="0.35">
      <c r="B398" s="9" t="s">
        <v>394</v>
      </c>
      <c r="C398" s="11">
        <f>notional*EXP(-IR*(5-C$3))*(strike_2-'2. Stock Price 2'!C398*EXP((IR-div)*(5-C$3)))</f>
        <v>0</v>
      </c>
      <c r="D398" s="48">
        <f>notional*EXP(-IR*(5-D$3))*('2. Stock Price 1'!D398*EXP((IR-div)*(5-D$3))-strike)</f>
        <v>-1813620.9572680851</v>
      </c>
      <c r="E398" s="48">
        <f>notional*EXP(-IR*(5-E$3))*('2. Stock Price 1'!E398*EXP((IR-div)*(5-E$3))-strike)</f>
        <v>18923193.446303517</v>
      </c>
      <c r="F398" s="48">
        <f>notional*EXP(-IR*(5-F$3))*('2. Stock Price 1'!F398*EXP((IR-div)*(5-F$3))-strike)</f>
        <v>2644453.6359203206</v>
      </c>
      <c r="G398" s="48">
        <f>notional*EXP(-IR*(5-G$3))*('2. Stock Price 1'!G398*EXP((IR-div)*(5-G$3))-strike)</f>
        <v>-2496309.3686068975</v>
      </c>
      <c r="H398" s="48">
        <f>notional*EXP(-IR*(5-H$3))*('2. Stock Price 1'!H398*EXP((IR-div)*(5-H$3))-strike)</f>
        <v>-6199918.6497511435</v>
      </c>
      <c r="I398" s="48">
        <f>notional*EXP(-IR*(5-I$3))*('2. Stock Price 1'!I398*EXP((IR-div)*(5-I$3))-strike)</f>
        <v>-469640.3420075922</v>
      </c>
      <c r="J398" s="48">
        <f>notional*EXP(-IR*(5-J$3))*('2. Stock Price 1'!J398*EXP((IR-div)*(5-J$3))-strike)</f>
        <v>-8807380.0065198503</v>
      </c>
      <c r="K398" s="48">
        <f>notional*EXP(-IR*(5-K$3))*('2. Stock Price 1'!K398*EXP((IR-div)*(5-K$3))-strike)</f>
        <v>411869.08060766594</v>
      </c>
      <c r="L398" s="48">
        <f>notional*EXP(-IR*(5-L$3))*('2. Stock Price 1'!L398*EXP((IR-div)*(5-L$3))-strike)</f>
        <v>-7392015.1304583894</v>
      </c>
      <c r="M398" s="48">
        <f>notional*EXP(-IR*(5-M$3))*('2. Stock Price 1'!M398*EXP((IR-div)*(5-M$3))-strike)</f>
        <v>-22699208.610611759</v>
      </c>
      <c r="N398" s="48">
        <f>notional*EXP(-IR*(5-N$3))*('2. Stock Price 1'!N398*EXP((IR-div)*(5-N$3))-strike)</f>
        <v>-12262048.494196234</v>
      </c>
      <c r="O398" s="48">
        <f>notional*EXP(-IR*(5-O$3))*('2. Stock Price 1'!O398*EXP((IR-div)*(5-O$3))-strike)</f>
        <v>-8777989.5014173575</v>
      </c>
      <c r="P398" s="48">
        <f>notional*EXP(-IR*(5-P$3))*('2. Stock Price 1'!P398*EXP((IR-div)*(5-P$3))-strike)</f>
        <v>-4221628.757524631</v>
      </c>
      <c r="Q398" s="48">
        <f>notional*EXP(-IR*(5-Q$3))*('2. Stock Price 1'!Q398*EXP((IR-div)*(5-Q$3))-strike)</f>
        <v>-7616164.5681335181</v>
      </c>
      <c r="R398" s="48">
        <f>notional*EXP(-IR*(5-R$3))*('2. Stock Price 1'!R398*EXP((IR-div)*(5-R$3))-strike)</f>
        <v>-14745863.653008124</v>
      </c>
      <c r="S398" s="48">
        <f>notional*EXP(-IR*(5-S$3))*('2. Stock Price 1'!S398*EXP((IR-div)*(5-S$3))-strike)</f>
        <v>-12112730.408666195</v>
      </c>
      <c r="T398" s="48">
        <f>notional*EXP(-IR*(5-T$3))*('2. Stock Price 1'!T398*EXP((IR-div)*(5-T$3))-strike)</f>
        <v>-16062572.023220638</v>
      </c>
      <c r="U398" s="48">
        <f>notional*EXP(-IR*(5-U$3))*('2. Stock Price 1'!U398*EXP((IR-div)*(5-U$3))-strike)</f>
        <v>-7832503.811507307</v>
      </c>
      <c r="V398" s="48">
        <f>notional*EXP(-IR*(5-V$3))*('2. Stock Price 1'!V398*EXP((IR-div)*(5-V$3))-strike)</f>
        <v>-14252858.55717973</v>
      </c>
      <c r="W398" s="49">
        <f>notional*EXP(-IR*(5-W$3))*('2. Stock Price 1'!W398*EXP((IR-div)*(5-W$3))-strike)</f>
        <v>-11897541.425407439</v>
      </c>
    </row>
    <row r="399" spans="2:23" x14ac:dyDescent="0.35">
      <c r="B399" s="9" t="s">
        <v>395</v>
      </c>
      <c r="C399" s="11">
        <f>notional*EXP(-IR*(5-C$3))*(strike_2-'2. Stock Price 2'!C399*EXP((IR-div)*(5-C$3)))</f>
        <v>0</v>
      </c>
      <c r="D399" s="48">
        <f>notional*EXP(-IR*(5-D$3))*('2. Stock Price 1'!D399*EXP((IR-div)*(5-D$3))-strike)</f>
        <v>-8547404.469976943</v>
      </c>
      <c r="E399" s="48">
        <f>notional*EXP(-IR*(5-E$3))*('2. Stock Price 1'!E399*EXP((IR-div)*(5-E$3))-strike)</f>
        <v>-7484941.6449863985</v>
      </c>
      <c r="F399" s="48">
        <f>notional*EXP(-IR*(5-F$3))*('2. Stock Price 1'!F399*EXP((IR-div)*(5-F$3))-strike)</f>
        <v>-10248950.697962899</v>
      </c>
      <c r="G399" s="48">
        <f>notional*EXP(-IR*(5-G$3))*('2. Stock Price 1'!G399*EXP((IR-div)*(5-G$3))-strike)</f>
        <v>-6173215.6465089638</v>
      </c>
      <c r="H399" s="48">
        <f>notional*EXP(-IR*(5-H$3))*('2. Stock Price 1'!H399*EXP((IR-div)*(5-H$3))-strike)</f>
        <v>-3819566.9064410375</v>
      </c>
      <c r="I399" s="48">
        <f>notional*EXP(-IR*(5-I$3))*('2. Stock Price 1'!I399*EXP((IR-div)*(5-I$3))-strike)</f>
        <v>9128605.801763799</v>
      </c>
      <c r="J399" s="48">
        <f>notional*EXP(-IR*(5-J$3))*('2. Stock Price 1'!J399*EXP((IR-div)*(5-J$3))-strike)</f>
        <v>5264462.4271717723</v>
      </c>
      <c r="K399" s="48">
        <f>notional*EXP(-IR*(5-K$3))*('2. Stock Price 1'!K399*EXP((IR-div)*(5-K$3))-strike)</f>
        <v>-465220.76008092723</v>
      </c>
      <c r="L399" s="48">
        <f>notional*EXP(-IR*(5-L$3))*('2. Stock Price 1'!L399*EXP((IR-div)*(5-L$3))-strike)</f>
        <v>-3221148.0716334884</v>
      </c>
      <c r="M399" s="48">
        <f>notional*EXP(-IR*(5-M$3))*('2. Stock Price 1'!M399*EXP((IR-div)*(5-M$3))-strike)</f>
        <v>-10601221.637650898</v>
      </c>
      <c r="N399" s="48">
        <f>notional*EXP(-IR*(5-N$3))*('2. Stock Price 1'!N399*EXP((IR-div)*(5-N$3))-strike)</f>
        <v>-20868051.006191939</v>
      </c>
      <c r="O399" s="48">
        <f>notional*EXP(-IR*(5-O$3))*('2. Stock Price 1'!O399*EXP((IR-div)*(5-O$3))-strike)</f>
        <v>-19747408.933092814</v>
      </c>
      <c r="P399" s="48">
        <f>notional*EXP(-IR*(5-P$3))*('2. Stock Price 1'!P399*EXP((IR-div)*(5-P$3))-strike)</f>
        <v>-28510975.297663864</v>
      </c>
      <c r="Q399" s="48">
        <f>notional*EXP(-IR*(5-Q$3))*('2. Stock Price 1'!Q399*EXP((IR-div)*(5-Q$3))-strike)</f>
        <v>-34143975.439756908</v>
      </c>
      <c r="R399" s="48">
        <f>notional*EXP(-IR*(5-R$3))*('2. Stock Price 1'!R399*EXP((IR-div)*(5-R$3))-strike)</f>
        <v>-41644589.163836904</v>
      </c>
      <c r="S399" s="48">
        <f>notional*EXP(-IR*(5-S$3))*('2. Stock Price 1'!S399*EXP((IR-div)*(5-S$3))-strike)</f>
        <v>-51312454.28269878</v>
      </c>
      <c r="T399" s="48">
        <f>notional*EXP(-IR*(5-T$3))*('2. Stock Price 1'!T399*EXP((IR-div)*(5-T$3))-strike)</f>
        <v>-43709035.25291983</v>
      </c>
      <c r="U399" s="48">
        <f>notional*EXP(-IR*(5-U$3))*('2. Stock Price 1'!U399*EXP((IR-div)*(5-U$3))-strike)</f>
        <v>-39546459.379224025</v>
      </c>
      <c r="V399" s="48">
        <f>notional*EXP(-IR*(5-V$3))*('2. Stock Price 1'!V399*EXP((IR-div)*(5-V$3))-strike)</f>
        <v>-31068598.69485018</v>
      </c>
      <c r="W399" s="49">
        <f>notional*EXP(-IR*(5-W$3))*('2. Stock Price 1'!W399*EXP((IR-div)*(5-W$3))-strike)</f>
        <v>-31028960.40288914</v>
      </c>
    </row>
    <row r="400" spans="2:23" x14ac:dyDescent="0.35">
      <c r="B400" s="9" t="s">
        <v>396</v>
      </c>
      <c r="C400" s="11">
        <f>notional*EXP(-IR*(5-C$3))*(strike_2-'2. Stock Price 2'!C400*EXP((IR-div)*(5-C$3)))</f>
        <v>0</v>
      </c>
      <c r="D400" s="48">
        <f>notional*EXP(-IR*(5-D$3))*('2. Stock Price 1'!D400*EXP((IR-div)*(5-D$3))-strike)</f>
        <v>11904615.028510701</v>
      </c>
      <c r="E400" s="48">
        <f>notional*EXP(-IR*(5-E$3))*('2. Stock Price 1'!E400*EXP((IR-div)*(5-E$3))-strike)</f>
        <v>14375317.852373671</v>
      </c>
      <c r="F400" s="48">
        <f>notional*EXP(-IR*(5-F$3))*('2. Stock Price 1'!F400*EXP((IR-div)*(5-F$3))-strike)</f>
        <v>10682131.725358251</v>
      </c>
      <c r="G400" s="48">
        <f>notional*EXP(-IR*(5-G$3))*('2. Stock Price 1'!G400*EXP((IR-div)*(5-G$3))-strike)</f>
        <v>18717395.630163215</v>
      </c>
      <c r="H400" s="48">
        <f>notional*EXP(-IR*(5-H$3))*('2. Stock Price 1'!H400*EXP((IR-div)*(5-H$3))-strike)</f>
        <v>14968197.940745344</v>
      </c>
      <c r="I400" s="48">
        <f>notional*EXP(-IR*(5-I$3))*('2. Stock Price 1'!I400*EXP((IR-div)*(5-I$3))-strike)</f>
        <v>17575592.934119761</v>
      </c>
      <c r="J400" s="48">
        <f>notional*EXP(-IR*(5-J$3))*('2. Stock Price 1'!J400*EXP((IR-div)*(5-J$3))-strike)</f>
        <v>23434062.979690094</v>
      </c>
      <c r="K400" s="48">
        <f>notional*EXP(-IR*(5-K$3))*('2. Stock Price 1'!K400*EXP((IR-div)*(5-K$3))-strike)</f>
        <v>31331282.71107674</v>
      </c>
      <c r="L400" s="48">
        <f>notional*EXP(-IR*(5-L$3))*('2. Stock Price 1'!L400*EXP((IR-div)*(5-L$3))-strike)</f>
        <v>19010306.021903768</v>
      </c>
      <c r="M400" s="48">
        <f>notional*EXP(-IR*(5-M$3))*('2. Stock Price 1'!M400*EXP((IR-div)*(5-M$3))-strike)</f>
        <v>9665817.9700875692</v>
      </c>
      <c r="N400" s="48">
        <f>notional*EXP(-IR*(5-N$3))*('2. Stock Price 1'!N400*EXP((IR-div)*(5-N$3))-strike)</f>
        <v>19177836.324904419</v>
      </c>
      <c r="O400" s="48">
        <f>notional*EXP(-IR*(5-O$3))*('2. Stock Price 1'!O400*EXP((IR-div)*(5-O$3))-strike)</f>
        <v>15416496.925054843</v>
      </c>
      <c r="P400" s="48">
        <f>notional*EXP(-IR*(5-P$3))*('2. Stock Price 1'!P400*EXP((IR-div)*(5-P$3))-strike)</f>
        <v>7363743.85124439</v>
      </c>
      <c r="Q400" s="48">
        <f>notional*EXP(-IR*(5-Q$3))*('2. Stock Price 1'!Q400*EXP((IR-div)*(5-Q$3))-strike)</f>
        <v>7952918.1833629301</v>
      </c>
      <c r="R400" s="48">
        <f>notional*EXP(-IR*(5-R$3))*('2. Stock Price 1'!R400*EXP((IR-div)*(5-R$3))-strike)</f>
        <v>-3039993.4152234127</v>
      </c>
      <c r="S400" s="48">
        <f>notional*EXP(-IR*(5-S$3))*('2. Stock Price 1'!S400*EXP((IR-div)*(5-S$3))-strike)</f>
        <v>-7866253.6580607425</v>
      </c>
      <c r="T400" s="48">
        <f>notional*EXP(-IR*(5-T$3))*('2. Stock Price 1'!T400*EXP((IR-div)*(5-T$3))-strike)</f>
        <v>-25150837.645005442</v>
      </c>
      <c r="U400" s="48">
        <f>notional*EXP(-IR*(5-U$3))*('2. Stock Price 1'!U400*EXP((IR-div)*(5-U$3))-strike)</f>
        <v>-18849704.889788568</v>
      </c>
      <c r="V400" s="48">
        <f>notional*EXP(-IR*(5-V$3))*('2. Stock Price 1'!V400*EXP((IR-div)*(5-V$3))-strike)</f>
        <v>-18190970.514106572</v>
      </c>
      <c r="W400" s="49">
        <f>notional*EXP(-IR*(5-W$3))*('2. Stock Price 1'!W400*EXP((IR-div)*(5-W$3))-strike)</f>
        <v>1829019.7700838035</v>
      </c>
    </row>
    <row r="401" spans="2:23" x14ac:dyDescent="0.35">
      <c r="B401" s="9" t="s">
        <v>397</v>
      </c>
      <c r="C401" s="11">
        <f>notional*EXP(-IR*(5-C$3))*(strike_2-'2. Stock Price 2'!C401*EXP((IR-div)*(5-C$3)))</f>
        <v>0</v>
      </c>
      <c r="D401" s="48">
        <f>notional*EXP(-IR*(5-D$3))*('2. Stock Price 1'!D401*EXP((IR-div)*(5-D$3))-strike)</f>
        <v>-3633747.5557798943</v>
      </c>
      <c r="E401" s="48">
        <f>notional*EXP(-IR*(5-E$3))*('2. Stock Price 1'!E401*EXP((IR-div)*(5-E$3))-strike)</f>
        <v>14674723.020227412</v>
      </c>
      <c r="F401" s="48">
        <f>notional*EXP(-IR*(5-F$3))*('2. Stock Price 1'!F401*EXP((IR-div)*(5-F$3))-strike)</f>
        <v>31797428.590179704</v>
      </c>
      <c r="G401" s="48">
        <f>notional*EXP(-IR*(5-G$3))*('2. Stock Price 1'!G401*EXP((IR-div)*(5-G$3))-strike)</f>
        <v>31463136.018976212</v>
      </c>
      <c r="H401" s="48">
        <f>notional*EXP(-IR*(5-H$3))*('2. Stock Price 1'!H401*EXP((IR-div)*(5-H$3))-strike)</f>
        <v>26159394.385077529</v>
      </c>
      <c r="I401" s="48">
        <f>notional*EXP(-IR*(5-I$3))*('2. Stock Price 1'!I401*EXP((IR-div)*(5-I$3))-strike)</f>
        <v>27560368.384325206</v>
      </c>
      <c r="J401" s="48">
        <f>notional*EXP(-IR*(5-J$3))*('2. Stock Price 1'!J401*EXP((IR-div)*(5-J$3))-strike)</f>
        <v>27093337.037411105</v>
      </c>
      <c r="K401" s="48">
        <f>notional*EXP(-IR*(5-K$3))*('2. Stock Price 1'!K401*EXP((IR-div)*(5-K$3))-strike)</f>
        <v>29979470.184746664</v>
      </c>
      <c r="L401" s="48">
        <f>notional*EXP(-IR*(5-L$3))*('2. Stock Price 1'!L401*EXP((IR-div)*(5-L$3))-strike)</f>
        <v>28911992.516662847</v>
      </c>
      <c r="M401" s="48">
        <f>notional*EXP(-IR*(5-M$3))*('2. Stock Price 1'!M401*EXP((IR-div)*(5-M$3))-strike)</f>
        <v>23326546.527266454</v>
      </c>
      <c r="N401" s="48">
        <f>notional*EXP(-IR*(5-N$3))*('2. Stock Price 1'!N401*EXP((IR-div)*(5-N$3))-strike)</f>
        <v>39167471.763865635</v>
      </c>
      <c r="O401" s="48">
        <f>notional*EXP(-IR*(5-O$3))*('2. Stock Price 1'!O401*EXP((IR-div)*(5-O$3))-strike)</f>
        <v>21273323.59113688</v>
      </c>
      <c r="P401" s="48">
        <f>notional*EXP(-IR*(5-P$3))*('2. Stock Price 1'!P401*EXP((IR-div)*(5-P$3))-strike)</f>
        <v>31612921.806105871</v>
      </c>
      <c r="Q401" s="48">
        <f>notional*EXP(-IR*(5-Q$3))*('2. Stock Price 1'!Q401*EXP((IR-div)*(5-Q$3))-strike)</f>
        <v>38570156.344726346</v>
      </c>
      <c r="R401" s="48">
        <f>notional*EXP(-IR*(5-R$3))*('2. Stock Price 1'!R401*EXP((IR-div)*(5-R$3))-strike)</f>
        <v>30311712.430281542</v>
      </c>
      <c r="S401" s="48">
        <f>notional*EXP(-IR*(5-S$3))*('2. Stock Price 1'!S401*EXP((IR-div)*(5-S$3))-strike)</f>
        <v>24967076.947581016</v>
      </c>
      <c r="T401" s="48">
        <f>notional*EXP(-IR*(5-T$3))*('2. Stock Price 1'!T401*EXP((IR-div)*(5-T$3))-strike)</f>
        <v>38800965.553904407</v>
      </c>
      <c r="U401" s="48">
        <f>notional*EXP(-IR*(5-U$3))*('2. Stock Price 1'!U401*EXP((IR-div)*(5-U$3))-strike)</f>
        <v>44983331.752068967</v>
      </c>
      <c r="V401" s="48">
        <f>notional*EXP(-IR*(5-V$3))*('2. Stock Price 1'!V401*EXP((IR-div)*(5-V$3))-strike)</f>
        <v>26757501.553913306</v>
      </c>
      <c r="W401" s="49">
        <f>notional*EXP(-IR*(5-W$3))*('2. Stock Price 1'!W401*EXP((IR-div)*(5-W$3))-strike)</f>
        <v>16565750.106492842</v>
      </c>
    </row>
    <row r="402" spans="2:23" x14ac:dyDescent="0.35">
      <c r="B402" s="9" t="s">
        <v>398</v>
      </c>
      <c r="C402" s="11">
        <f>notional*EXP(-IR*(5-C$3))*(strike_2-'2. Stock Price 2'!C402*EXP((IR-div)*(5-C$3)))</f>
        <v>0</v>
      </c>
      <c r="D402" s="48">
        <f>notional*EXP(-IR*(5-D$3))*('2. Stock Price 1'!D402*EXP((IR-div)*(5-D$3))-strike)</f>
        <v>-12208352.69621828</v>
      </c>
      <c r="E402" s="48">
        <f>notional*EXP(-IR*(5-E$3))*('2. Stock Price 1'!E402*EXP((IR-div)*(5-E$3))-strike)</f>
        <v>-3500929.9170689024</v>
      </c>
      <c r="F402" s="48">
        <f>notional*EXP(-IR*(5-F$3))*('2. Stock Price 1'!F402*EXP((IR-div)*(5-F$3))-strike)</f>
        <v>6095073.427752954</v>
      </c>
      <c r="G402" s="48">
        <f>notional*EXP(-IR*(5-G$3))*('2. Stock Price 1'!G402*EXP((IR-div)*(5-G$3))-strike)</f>
        <v>-4435156.9950729357</v>
      </c>
      <c r="H402" s="48">
        <f>notional*EXP(-IR*(5-H$3))*('2. Stock Price 1'!H402*EXP((IR-div)*(5-H$3))-strike)</f>
        <v>-11170507.775148582</v>
      </c>
      <c r="I402" s="48">
        <f>notional*EXP(-IR*(5-I$3))*('2. Stock Price 1'!I402*EXP((IR-div)*(5-I$3))-strike)</f>
        <v>-5197599.1047569271</v>
      </c>
      <c r="J402" s="48">
        <f>notional*EXP(-IR*(5-J$3))*('2. Stock Price 1'!J402*EXP((IR-div)*(5-J$3))-strike)</f>
        <v>22873446.675754044</v>
      </c>
      <c r="K402" s="48">
        <f>notional*EXP(-IR*(5-K$3))*('2. Stock Price 1'!K402*EXP((IR-div)*(5-K$3))-strike)</f>
        <v>-2031649.1099388679</v>
      </c>
      <c r="L402" s="48">
        <f>notional*EXP(-IR*(5-L$3))*('2. Stock Price 1'!L402*EXP((IR-div)*(5-L$3))-strike)</f>
        <v>10235887.99692129</v>
      </c>
      <c r="M402" s="48">
        <f>notional*EXP(-IR*(5-M$3))*('2. Stock Price 1'!M402*EXP((IR-div)*(5-M$3))-strike)</f>
        <v>14464000.547173237</v>
      </c>
      <c r="N402" s="48">
        <f>notional*EXP(-IR*(5-N$3))*('2. Stock Price 1'!N402*EXP((IR-div)*(5-N$3))-strike)</f>
        <v>21191169.28990731</v>
      </c>
      <c r="O402" s="48">
        <f>notional*EXP(-IR*(5-O$3))*('2. Stock Price 1'!O402*EXP((IR-div)*(5-O$3))-strike)</f>
        <v>16544031.778124493</v>
      </c>
      <c r="P402" s="48">
        <f>notional*EXP(-IR*(5-P$3))*('2. Stock Price 1'!P402*EXP((IR-div)*(5-P$3))-strike)</f>
        <v>16674735.500218095</v>
      </c>
      <c r="Q402" s="48">
        <f>notional*EXP(-IR*(5-Q$3))*('2. Stock Price 1'!Q402*EXP((IR-div)*(5-Q$3))-strike)</f>
        <v>22238012.383975502</v>
      </c>
      <c r="R402" s="48">
        <f>notional*EXP(-IR*(5-R$3))*('2. Stock Price 1'!R402*EXP((IR-div)*(5-R$3))-strike)</f>
        <v>16262223.673573997</v>
      </c>
      <c r="S402" s="48">
        <f>notional*EXP(-IR*(5-S$3))*('2. Stock Price 1'!S402*EXP((IR-div)*(5-S$3))-strike)</f>
        <v>26139758.924270794</v>
      </c>
      <c r="T402" s="48">
        <f>notional*EXP(-IR*(5-T$3))*('2. Stock Price 1'!T402*EXP((IR-div)*(5-T$3))-strike)</f>
        <v>33147723.275798179</v>
      </c>
      <c r="U402" s="48">
        <f>notional*EXP(-IR*(5-U$3))*('2. Stock Price 1'!U402*EXP((IR-div)*(5-U$3))-strike)</f>
        <v>33957381.775777139</v>
      </c>
      <c r="V402" s="48">
        <f>notional*EXP(-IR*(5-V$3))*('2. Stock Price 1'!V402*EXP((IR-div)*(5-V$3))-strike)</f>
        <v>47244638.185969129</v>
      </c>
      <c r="W402" s="49">
        <f>notional*EXP(-IR*(5-W$3))*('2. Stock Price 1'!W402*EXP((IR-div)*(5-W$3))-strike)</f>
        <v>36095428.801413901</v>
      </c>
    </row>
    <row r="403" spans="2:23" x14ac:dyDescent="0.35">
      <c r="B403" s="9" t="s">
        <v>399</v>
      </c>
      <c r="C403" s="11">
        <f>notional*EXP(-IR*(5-C$3))*(strike_2-'2. Stock Price 2'!C403*EXP((IR-div)*(5-C$3)))</f>
        <v>0</v>
      </c>
      <c r="D403" s="48">
        <f>notional*EXP(-IR*(5-D$3))*('2. Stock Price 1'!D403*EXP((IR-div)*(5-D$3))-strike)</f>
        <v>3951103.0215486176</v>
      </c>
      <c r="E403" s="48">
        <f>notional*EXP(-IR*(5-E$3))*('2. Stock Price 1'!E403*EXP((IR-div)*(5-E$3))-strike)</f>
        <v>12164890.122577241</v>
      </c>
      <c r="F403" s="48">
        <f>notional*EXP(-IR*(5-F$3))*('2. Stock Price 1'!F403*EXP((IR-div)*(5-F$3))-strike)</f>
        <v>18455049.790980577</v>
      </c>
      <c r="G403" s="48">
        <f>notional*EXP(-IR*(5-G$3))*('2. Stock Price 1'!G403*EXP((IR-div)*(5-G$3))-strike)</f>
        <v>31012027.952301983</v>
      </c>
      <c r="H403" s="48">
        <f>notional*EXP(-IR*(5-H$3))*('2. Stock Price 1'!H403*EXP((IR-div)*(5-H$3))-strike)</f>
        <v>20042969.263807517</v>
      </c>
      <c r="I403" s="48">
        <f>notional*EXP(-IR*(5-I$3))*('2. Stock Price 1'!I403*EXP((IR-div)*(5-I$3))-strike)</f>
        <v>31531841.072505232</v>
      </c>
      <c r="J403" s="48">
        <f>notional*EXP(-IR*(5-J$3))*('2. Stock Price 1'!J403*EXP((IR-div)*(5-J$3))-strike)</f>
        <v>49063029.29985442</v>
      </c>
      <c r="K403" s="48">
        <f>notional*EXP(-IR*(5-K$3))*('2. Stock Price 1'!K403*EXP((IR-div)*(5-K$3))-strike)</f>
        <v>34969874.949715517</v>
      </c>
      <c r="L403" s="48">
        <f>notional*EXP(-IR*(5-L$3))*('2. Stock Price 1'!L403*EXP((IR-div)*(5-L$3))-strike)</f>
        <v>41433437.629259773</v>
      </c>
      <c r="M403" s="48">
        <f>notional*EXP(-IR*(5-M$3))*('2. Stock Price 1'!M403*EXP((IR-div)*(5-M$3))-strike)</f>
        <v>58744028.454493865</v>
      </c>
      <c r="N403" s="48">
        <f>notional*EXP(-IR*(5-N$3))*('2. Stock Price 1'!N403*EXP((IR-div)*(5-N$3))-strike)</f>
        <v>93085809.495562136</v>
      </c>
      <c r="O403" s="48">
        <f>notional*EXP(-IR*(5-O$3))*('2. Stock Price 1'!O403*EXP((IR-div)*(5-O$3))-strike)</f>
        <v>78126682.793646082</v>
      </c>
      <c r="P403" s="48">
        <f>notional*EXP(-IR*(5-P$3))*('2. Stock Price 1'!P403*EXP((IR-div)*(5-P$3))-strike)</f>
        <v>91569774.128678262</v>
      </c>
      <c r="Q403" s="48">
        <f>notional*EXP(-IR*(5-Q$3))*('2. Stock Price 1'!Q403*EXP((IR-div)*(5-Q$3))-strike)</f>
        <v>102507148.86094145</v>
      </c>
      <c r="R403" s="48">
        <f>notional*EXP(-IR*(5-R$3))*('2. Stock Price 1'!R403*EXP((IR-div)*(5-R$3))-strike)</f>
        <v>82445794.082316309</v>
      </c>
      <c r="S403" s="48">
        <f>notional*EXP(-IR*(5-S$3))*('2. Stock Price 1'!S403*EXP((IR-div)*(5-S$3))-strike)</f>
        <v>51195742.554464966</v>
      </c>
      <c r="T403" s="48">
        <f>notional*EXP(-IR*(5-T$3))*('2. Stock Price 1'!T403*EXP((IR-div)*(5-T$3))-strike)</f>
        <v>60369007.864308111</v>
      </c>
      <c r="U403" s="48">
        <f>notional*EXP(-IR*(5-U$3))*('2. Stock Price 1'!U403*EXP((IR-div)*(5-U$3))-strike)</f>
        <v>44465644.341189563</v>
      </c>
      <c r="V403" s="48">
        <f>notional*EXP(-IR*(5-V$3))*('2. Stock Price 1'!V403*EXP((IR-div)*(5-V$3))-strike)</f>
        <v>47236701.983238488</v>
      </c>
      <c r="W403" s="49">
        <f>notional*EXP(-IR*(5-W$3))*('2. Stock Price 1'!W403*EXP((IR-div)*(5-W$3))-strike)</f>
        <v>62891791.7986615</v>
      </c>
    </row>
    <row r="404" spans="2:23" x14ac:dyDescent="0.35">
      <c r="B404" s="9" t="s">
        <v>400</v>
      </c>
      <c r="C404" s="11">
        <f>notional*EXP(-IR*(5-C$3))*(strike_2-'2. Stock Price 2'!C404*EXP((IR-div)*(5-C$3)))</f>
        <v>0</v>
      </c>
      <c r="D404" s="48">
        <f>notional*EXP(-IR*(5-D$3))*('2. Stock Price 1'!D404*EXP((IR-div)*(5-D$3))-strike)</f>
        <v>6509419.9386190176</v>
      </c>
      <c r="E404" s="48">
        <f>notional*EXP(-IR*(5-E$3))*('2. Stock Price 1'!E404*EXP((IR-div)*(5-E$3))-strike)</f>
        <v>2525939.8899685801</v>
      </c>
      <c r="F404" s="48">
        <f>notional*EXP(-IR*(5-F$3))*('2. Stock Price 1'!F404*EXP((IR-div)*(5-F$3))-strike)</f>
        <v>9925703.1471477617</v>
      </c>
      <c r="G404" s="48">
        <f>notional*EXP(-IR*(5-G$3))*('2. Stock Price 1'!G404*EXP((IR-div)*(5-G$3))-strike)</f>
        <v>6763039.4659898998</v>
      </c>
      <c r="H404" s="48">
        <f>notional*EXP(-IR*(5-H$3))*('2. Stock Price 1'!H404*EXP((IR-div)*(5-H$3))-strike)</f>
        <v>12472605.410996553</v>
      </c>
      <c r="I404" s="48">
        <f>notional*EXP(-IR*(5-I$3))*('2. Stock Price 1'!I404*EXP((IR-div)*(5-I$3))-strike)</f>
        <v>4701940.9292054763</v>
      </c>
      <c r="J404" s="48">
        <f>notional*EXP(-IR*(5-J$3))*('2. Stock Price 1'!J404*EXP((IR-div)*(5-J$3))-strike)</f>
        <v>8694478.1528723482</v>
      </c>
      <c r="K404" s="48">
        <f>notional*EXP(-IR*(5-K$3))*('2. Stock Price 1'!K404*EXP((IR-div)*(5-K$3))-strike)</f>
        <v>10500715.648573583</v>
      </c>
      <c r="L404" s="48">
        <f>notional*EXP(-IR*(5-L$3))*('2. Stock Price 1'!L404*EXP((IR-div)*(5-L$3))-strike)</f>
        <v>25181291.395242743</v>
      </c>
      <c r="M404" s="48">
        <f>notional*EXP(-IR*(5-M$3))*('2. Stock Price 1'!M404*EXP((IR-div)*(5-M$3))-strike)</f>
        <v>9065795.3471788112</v>
      </c>
      <c r="N404" s="48">
        <f>notional*EXP(-IR*(5-N$3))*('2. Stock Price 1'!N404*EXP((IR-div)*(5-N$3))-strike)</f>
        <v>4803721.1243002079</v>
      </c>
      <c r="O404" s="48">
        <f>notional*EXP(-IR*(5-O$3))*('2. Stock Price 1'!O404*EXP((IR-div)*(5-O$3))-strike)</f>
        <v>-8505595.2356900368</v>
      </c>
      <c r="P404" s="48">
        <f>notional*EXP(-IR*(5-P$3))*('2. Stock Price 1'!P404*EXP((IR-div)*(5-P$3))-strike)</f>
        <v>-23802051.091852073</v>
      </c>
      <c r="Q404" s="48">
        <f>notional*EXP(-IR*(5-Q$3))*('2. Stock Price 1'!Q404*EXP((IR-div)*(5-Q$3))-strike)</f>
        <v>-34390800.802476905</v>
      </c>
      <c r="R404" s="48">
        <f>notional*EXP(-IR*(5-R$3))*('2. Stock Price 1'!R404*EXP((IR-div)*(5-R$3))-strike)</f>
        <v>-31358266.771493196</v>
      </c>
      <c r="S404" s="48">
        <f>notional*EXP(-IR*(5-S$3))*('2. Stock Price 1'!S404*EXP((IR-div)*(5-S$3))-strike)</f>
        <v>-30248391.012064178</v>
      </c>
      <c r="T404" s="48">
        <f>notional*EXP(-IR*(5-T$3))*('2. Stock Price 1'!T404*EXP((IR-div)*(5-T$3))-strike)</f>
        <v>-20377012.893039823</v>
      </c>
      <c r="U404" s="48">
        <f>notional*EXP(-IR*(5-U$3))*('2. Stock Price 1'!U404*EXP((IR-div)*(5-U$3))-strike)</f>
        <v>-6094254.7571987864</v>
      </c>
      <c r="V404" s="48">
        <f>notional*EXP(-IR*(5-V$3))*('2. Stock Price 1'!V404*EXP((IR-div)*(5-V$3))-strike)</f>
        <v>-6306465.2169265896</v>
      </c>
      <c r="W404" s="49">
        <f>notional*EXP(-IR*(5-W$3))*('2. Stock Price 1'!W404*EXP((IR-div)*(5-W$3))-strike)</f>
        <v>-7820042.6583103705</v>
      </c>
    </row>
    <row r="405" spans="2:23" x14ac:dyDescent="0.35">
      <c r="B405" s="9" t="s">
        <v>401</v>
      </c>
      <c r="C405" s="11">
        <f>notional*EXP(-IR*(5-C$3))*(strike_2-'2. Stock Price 2'!C405*EXP((IR-div)*(5-C$3)))</f>
        <v>0</v>
      </c>
      <c r="D405" s="48">
        <f>notional*EXP(-IR*(5-D$3))*('2. Stock Price 1'!D405*EXP((IR-div)*(5-D$3))-strike)</f>
        <v>-8590711.2237338573</v>
      </c>
      <c r="E405" s="48">
        <f>notional*EXP(-IR*(5-E$3))*('2. Stock Price 1'!E405*EXP((IR-div)*(5-E$3))-strike)</f>
        <v>-10317662.279567625</v>
      </c>
      <c r="F405" s="48">
        <f>notional*EXP(-IR*(5-F$3))*('2. Stock Price 1'!F405*EXP((IR-div)*(5-F$3))-strike)</f>
        <v>-13331910.265837647</v>
      </c>
      <c r="G405" s="48">
        <f>notional*EXP(-IR*(5-G$3))*('2. Stock Price 1'!G405*EXP((IR-div)*(5-G$3))-strike)</f>
        <v>-8966125.8005479556</v>
      </c>
      <c r="H405" s="48">
        <f>notional*EXP(-IR*(5-H$3))*('2. Stock Price 1'!H405*EXP((IR-div)*(5-H$3))-strike)</f>
        <v>-7744693.0742744319</v>
      </c>
      <c r="I405" s="48">
        <f>notional*EXP(-IR*(5-I$3))*('2. Stock Price 1'!I405*EXP((IR-div)*(5-I$3))-strike)</f>
        <v>7225596.8797252374</v>
      </c>
      <c r="J405" s="48">
        <f>notional*EXP(-IR*(5-J$3))*('2. Stock Price 1'!J405*EXP((IR-div)*(5-J$3))-strike)</f>
        <v>6676934.9432128882</v>
      </c>
      <c r="K405" s="48">
        <f>notional*EXP(-IR*(5-K$3))*('2. Stock Price 1'!K405*EXP((IR-div)*(5-K$3))-strike)</f>
        <v>14123238.21270656</v>
      </c>
      <c r="L405" s="48">
        <f>notional*EXP(-IR*(5-L$3))*('2. Stock Price 1'!L405*EXP((IR-div)*(5-L$3))-strike)</f>
        <v>138685.19666944491</v>
      </c>
      <c r="M405" s="48">
        <f>notional*EXP(-IR*(5-M$3))*('2. Stock Price 1'!M405*EXP((IR-div)*(5-M$3))-strike)</f>
        <v>6611290.252138949</v>
      </c>
      <c r="N405" s="48">
        <f>notional*EXP(-IR*(5-N$3))*('2. Stock Price 1'!N405*EXP((IR-div)*(5-N$3))-strike)</f>
        <v>6611877.2136855144</v>
      </c>
      <c r="O405" s="48">
        <f>notional*EXP(-IR*(5-O$3))*('2. Stock Price 1'!O405*EXP((IR-div)*(5-O$3))-strike)</f>
        <v>-3169583.4091704222</v>
      </c>
      <c r="P405" s="48">
        <f>notional*EXP(-IR*(5-P$3))*('2. Stock Price 1'!P405*EXP((IR-div)*(5-P$3))-strike)</f>
        <v>-6497361.6920644054</v>
      </c>
      <c r="Q405" s="48">
        <f>notional*EXP(-IR*(5-Q$3))*('2. Stock Price 1'!Q405*EXP((IR-div)*(5-Q$3))-strike)</f>
        <v>-5502886.376611826</v>
      </c>
      <c r="R405" s="48">
        <f>notional*EXP(-IR*(5-R$3))*('2. Stock Price 1'!R405*EXP((IR-div)*(5-R$3))-strike)</f>
        <v>-20293069.816526838</v>
      </c>
      <c r="S405" s="48">
        <f>notional*EXP(-IR*(5-S$3))*('2. Stock Price 1'!S405*EXP((IR-div)*(5-S$3))-strike)</f>
        <v>-32123216.664947376</v>
      </c>
      <c r="T405" s="48">
        <f>notional*EXP(-IR*(5-T$3))*('2. Stock Price 1'!T405*EXP((IR-div)*(5-T$3))-strike)</f>
        <v>-33717711.89830786</v>
      </c>
      <c r="U405" s="48">
        <f>notional*EXP(-IR*(5-U$3))*('2. Stock Price 1'!U405*EXP((IR-div)*(5-U$3))-strike)</f>
        <v>-26628090.812212911</v>
      </c>
      <c r="V405" s="48">
        <f>notional*EXP(-IR*(5-V$3))*('2. Stock Price 1'!V405*EXP((IR-div)*(5-V$3))-strike)</f>
        <v>-29775947.589801326</v>
      </c>
      <c r="W405" s="49">
        <f>notional*EXP(-IR*(5-W$3))*('2. Stock Price 1'!W405*EXP((IR-div)*(5-W$3))-strike)</f>
        <v>-27506797.575591989</v>
      </c>
    </row>
    <row r="406" spans="2:23" x14ac:dyDescent="0.35">
      <c r="B406" s="9" t="s">
        <v>402</v>
      </c>
      <c r="C406" s="11">
        <f>notional*EXP(-IR*(5-C$3))*(strike_2-'2. Stock Price 2'!C406*EXP((IR-div)*(5-C$3)))</f>
        <v>0</v>
      </c>
      <c r="D406" s="48">
        <f>notional*EXP(-IR*(5-D$3))*('2. Stock Price 1'!D406*EXP((IR-div)*(5-D$3))-strike)</f>
        <v>-10031806.825442676</v>
      </c>
      <c r="E406" s="48">
        <f>notional*EXP(-IR*(5-E$3))*('2. Stock Price 1'!E406*EXP((IR-div)*(5-E$3))-strike)</f>
        <v>1852136.0116853863</v>
      </c>
      <c r="F406" s="48">
        <f>notional*EXP(-IR*(5-F$3))*('2. Stock Price 1'!F406*EXP((IR-div)*(5-F$3))-strike)</f>
        <v>18699238.485415019</v>
      </c>
      <c r="G406" s="48">
        <f>notional*EXP(-IR*(5-G$3))*('2. Stock Price 1'!G406*EXP((IR-div)*(5-G$3))-strike)</f>
        <v>18372003.541600481</v>
      </c>
      <c r="H406" s="48">
        <f>notional*EXP(-IR*(5-H$3))*('2. Stock Price 1'!H406*EXP((IR-div)*(5-H$3))-strike)</f>
        <v>9215373.4789162315</v>
      </c>
      <c r="I406" s="48">
        <f>notional*EXP(-IR*(5-I$3))*('2. Stock Price 1'!I406*EXP((IR-div)*(5-I$3))-strike)</f>
        <v>7605922.1378930099</v>
      </c>
      <c r="J406" s="48">
        <f>notional*EXP(-IR*(5-J$3))*('2. Stock Price 1'!J406*EXP((IR-div)*(5-J$3))-strike)</f>
        <v>16129139.610703602</v>
      </c>
      <c r="K406" s="48">
        <f>notional*EXP(-IR*(5-K$3))*('2. Stock Price 1'!K406*EXP((IR-div)*(5-K$3))-strike)</f>
        <v>-1211832.8757907939</v>
      </c>
      <c r="L406" s="48">
        <f>notional*EXP(-IR*(5-L$3))*('2. Stock Price 1'!L406*EXP((IR-div)*(5-L$3))-strike)</f>
        <v>13374681.54036708</v>
      </c>
      <c r="M406" s="48">
        <f>notional*EXP(-IR*(5-M$3))*('2. Stock Price 1'!M406*EXP((IR-div)*(5-M$3))-strike)</f>
        <v>23341652.028600551</v>
      </c>
      <c r="N406" s="48">
        <f>notional*EXP(-IR*(5-N$3))*('2. Stock Price 1'!N406*EXP((IR-div)*(5-N$3))-strike)</f>
        <v>13512668.354617184</v>
      </c>
      <c r="O406" s="48">
        <f>notional*EXP(-IR*(5-O$3))*('2. Stock Price 1'!O406*EXP((IR-div)*(5-O$3))-strike)</f>
        <v>85608.61384919507</v>
      </c>
      <c r="P406" s="48">
        <f>notional*EXP(-IR*(5-P$3))*('2. Stock Price 1'!P406*EXP((IR-div)*(5-P$3))-strike)</f>
        <v>-5751270.4764370937</v>
      </c>
      <c r="Q406" s="48">
        <f>notional*EXP(-IR*(5-Q$3))*('2. Stock Price 1'!Q406*EXP((IR-div)*(5-Q$3))-strike)</f>
        <v>-4159693.4218694041</v>
      </c>
      <c r="R406" s="48">
        <f>notional*EXP(-IR*(5-R$3))*('2. Stock Price 1'!R406*EXP((IR-div)*(5-R$3))-strike)</f>
        <v>-2725294.5872082519</v>
      </c>
      <c r="S406" s="48">
        <f>notional*EXP(-IR*(5-S$3))*('2. Stock Price 1'!S406*EXP((IR-div)*(5-S$3))-strike)</f>
        <v>10274070.005136639</v>
      </c>
      <c r="T406" s="48">
        <f>notional*EXP(-IR*(5-T$3))*('2. Stock Price 1'!T406*EXP((IR-div)*(5-T$3))-strike)</f>
        <v>18224223.447090764</v>
      </c>
      <c r="U406" s="48">
        <f>notional*EXP(-IR*(5-U$3))*('2. Stock Price 1'!U406*EXP((IR-div)*(5-U$3))-strike)</f>
        <v>12853633.062256297</v>
      </c>
      <c r="V406" s="48">
        <f>notional*EXP(-IR*(5-V$3))*('2. Stock Price 1'!V406*EXP((IR-div)*(5-V$3))-strike)</f>
        <v>53138.060475719671</v>
      </c>
      <c r="W406" s="49">
        <f>notional*EXP(-IR*(5-W$3))*('2. Stock Price 1'!W406*EXP((IR-div)*(5-W$3))-strike)</f>
        <v>-2687962.0317753423</v>
      </c>
    </row>
    <row r="407" spans="2:23" x14ac:dyDescent="0.35">
      <c r="B407" s="9" t="s">
        <v>403</v>
      </c>
      <c r="C407" s="11">
        <f>notional*EXP(-IR*(5-C$3))*(strike_2-'2. Stock Price 2'!C407*EXP((IR-div)*(5-C$3)))</f>
        <v>0</v>
      </c>
      <c r="D407" s="48">
        <f>notional*EXP(-IR*(5-D$3))*('2. Stock Price 1'!D407*EXP((IR-div)*(5-D$3))-strike)</f>
        <v>-18753716.236501936</v>
      </c>
      <c r="E407" s="48">
        <f>notional*EXP(-IR*(5-E$3))*('2. Stock Price 1'!E407*EXP((IR-div)*(5-E$3))-strike)</f>
        <v>-8470369.1905878503</v>
      </c>
      <c r="F407" s="48">
        <f>notional*EXP(-IR*(5-F$3))*('2. Stock Price 1'!F407*EXP((IR-div)*(5-F$3))-strike)</f>
        <v>-16344825.30069291</v>
      </c>
      <c r="G407" s="48">
        <f>notional*EXP(-IR*(5-G$3))*('2. Stock Price 1'!G407*EXP((IR-div)*(5-G$3))-strike)</f>
        <v>-19465270.098128248</v>
      </c>
      <c r="H407" s="48">
        <f>notional*EXP(-IR*(5-H$3))*('2. Stock Price 1'!H407*EXP((IR-div)*(5-H$3))-strike)</f>
        <v>-18927731.090280931</v>
      </c>
      <c r="I407" s="48">
        <f>notional*EXP(-IR*(5-I$3))*('2. Stock Price 1'!I407*EXP((IR-div)*(5-I$3))-strike)</f>
        <v>-25791902.461978555</v>
      </c>
      <c r="J407" s="48">
        <f>notional*EXP(-IR*(5-J$3))*('2. Stock Price 1'!J407*EXP((IR-div)*(5-J$3))-strike)</f>
        <v>-20828197.383388236</v>
      </c>
      <c r="K407" s="48">
        <f>notional*EXP(-IR*(5-K$3))*('2. Stock Price 1'!K407*EXP((IR-div)*(5-K$3))-strike)</f>
        <v>-16940808.298215773</v>
      </c>
      <c r="L407" s="48">
        <f>notional*EXP(-IR*(5-L$3))*('2. Stock Price 1'!L407*EXP((IR-div)*(5-L$3))-strike)</f>
        <v>-21531659.590979479</v>
      </c>
      <c r="M407" s="48">
        <f>notional*EXP(-IR*(5-M$3))*('2. Stock Price 1'!M407*EXP((IR-div)*(5-M$3))-strike)</f>
        <v>-39485693.761359662</v>
      </c>
      <c r="N407" s="48">
        <f>notional*EXP(-IR*(5-N$3))*('2. Stock Price 1'!N407*EXP((IR-div)*(5-N$3))-strike)</f>
        <v>-43371681.049405016</v>
      </c>
      <c r="O407" s="48">
        <f>notional*EXP(-IR*(5-O$3))*('2. Stock Price 1'!O407*EXP((IR-div)*(5-O$3))-strike)</f>
        <v>-44716351.555720389</v>
      </c>
      <c r="P407" s="48">
        <f>notional*EXP(-IR*(5-P$3))*('2. Stock Price 1'!P407*EXP((IR-div)*(5-P$3))-strike)</f>
        <v>-49468976.943517365</v>
      </c>
      <c r="Q407" s="48">
        <f>notional*EXP(-IR*(5-Q$3))*('2. Stock Price 1'!Q407*EXP((IR-div)*(5-Q$3))-strike)</f>
        <v>-40799788.722031549</v>
      </c>
      <c r="R407" s="48">
        <f>notional*EXP(-IR*(5-R$3))*('2. Stock Price 1'!R407*EXP((IR-div)*(5-R$3))-strike)</f>
        <v>-45783580.952251695</v>
      </c>
      <c r="S407" s="48">
        <f>notional*EXP(-IR*(5-S$3))*('2. Stock Price 1'!S407*EXP((IR-div)*(5-S$3))-strike)</f>
        <v>-47221039.732782573</v>
      </c>
      <c r="T407" s="48">
        <f>notional*EXP(-IR*(5-T$3))*('2. Stock Price 1'!T407*EXP((IR-div)*(5-T$3))-strike)</f>
        <v>-43313778.785948656</v>
      </c>
      <c r="U407" s="48">
        <f>notional*EXP(-IR*(5-U$3))*('2. Stock Price 1'!U407*EXP((IR-div)*(5-U$3))-strike)</f>
        <v>-48714494.721552782</v>
      </c>
      <c r="V407" s="48">
        <f>notional*EXP(-IR*(5-V$3))*('2. Stock Price 1'!V407*EXP((IR-div)*(5-V$3))-strike)</f>
        <v>-54757315.316870622</v>
      </c>
      <c r="W407" s="49">
        <f>notional*EXP(-IR*(5-W$3))*('2. Stock Price 1'!W407*EXP((IR-div)*(5-W$3))-strike)</f>
        <v>-52464665.849493116</v>
      </c>
    </row>
    <row r="408" spans="2:23" x14ac:dyDescent="0.35">
      <c r="B408" s="9" t="s">
        <v>404</v>
      </c>
      <c r="C408" s="11">
        <f>notional*EXP(-IR*(5-C$3))*(strike_2-'2. Stock Price 2'!C408*EXP((IR-div)*(5-C$3)))</f>
        <v>0</v>
      </c>
      <c r="D408" s="48">
        <f>notional*EXP(-IR*(5-D$3))*('2. Stock Price 1'!D408*EXP((IR-div)*(5-D$3))-strike)</f>
        <v>-5470456.2689313544</v>
      </c>
      <c r="E408" s="48">
        <f>notional*EXP(-IR*(5-E$3))*('2. Stock Price 1'!E408*EXP((IR-div)*(5-E$3))-strike)</f>
        <v>-5840640.5916924747</v>
      </c>
      <c r="F408" s="48">
        <f>notional*EXP(-IR*(5-F$3))*('2. Stock Price 1'!F408*EXP((IR-div)*(5-F$3))-strike)</f>
        <v>3028237.7656787666</v>
      </c>
      <c r="G408" s="48">
        <f>notional*EXP(-IR*(5-G$3))*('2. Stock Price 1'!G408*EXP((IR-div)*(5-G$3))-strike)</f>
        <v>21490771.051683266</v>
      </c>
      <c r="H408" s="48">
        <f>notional*EXP(-IR*(5-H$3))*('2. Stock Price 1'!H408*EXP((IR-div)*(5-H$3))-strike)</f>
        <v>30203174.496034268</v>
      </c>
      <c r="I408" s="48">
        <f>notional*EXP(-IR*(5-I$3))*('2. Stock Price 1'!I408*EXP((IR-div)*(5-I$3))-strike)</f>
        <v>31527638.00848496</v>
      </c>
      <c r="J408" s="48">
        <f>notional*EXP(-IR*(5-J$3))*('2. Stock Price 1'!J408*EXP((IR-div)*(5-J$3))-strike)</f>
        <v>23106255.27771613</v>
      </c>
      <c r="K408" s="48">
        <f>notional*EXP(-IR*(5-K$3))*('2. Stock Price 1'!K408*EXP((IR-div)*(5-K$3))-strike)</f>
        <v>18909258.997647166</v>
      </c>
      <c r="L408" s="48">
        <f>notional*EXP(-IR*(5-L$3))*('2. Stock Price 1'!L408*EXP((IR-div)*(5-L$3))-strike)</f>
        <v>11321173.303116886</v>
      </c>
      <c r="M408" s="48">
        <f>notional*EXP(-IR*(5-M$3))*('2. Stock Price 1'!M408*EXP((IR-div)*(5-M$3))-strike)</f>
        <v>8552561.8888132069</v>
      </c>
      <c r="N408" s="48">
        <f>notional*EXP(-IR*(5-N$3))*('2. Stock Price 1'!N408*EXP((IR-div)*(5-N$3))-strike)</f>
        <v>20754719.606778748</v>
      </c>
      <c r="O408" s="48">
        <f>notional*EXP(-IR*(5-O$3))*('2. Stock Price 1'!O408*EXP((IR-div)*(5-O$3))-strike)</f>
        <v>12920808.570466699</v>
      </c>
      <c r="P408" s="48">
        <f>notional*EXP(-IR*(5-P$3))*('2. Stock Price 1'!P408*EXP((IR-div)*(5-P$3))-strike)</f>
        <v>14998179.102009971</v>
      </c>
      <c r="Q408" s="48">
        <f>notional*EXP(-IR*(5-Q$3))*('2. Stock Price 1'!Q408*EXP((IR-div)*(5-Q$3))-strike)</f>
        <v>26691836.578349162</v>
      </c>
      <c r="R408" s="48">
        <f>notional*EXP(-IR*(5-R$3))*('2. Stock Price 1'!R408*EXP((IR-div)*(5-R$3))-strike)</f>
        <v>44526917.668982707</v>
      </c>
      <c r="S408" s="48">
        <f>notional*EXP(-IR*(5-S$3))*('2. Stock Price 1'!S408*EXP((IR-div)*(5-S$3))-strike)</f>
        <v>33939480.019679308</v>
      </c>
      <c r="T408" s="48">
        <f>notional*EXP(-IR*(5-T$3))*('2. Stock Price 1'!T408*EXP((IR-div)*(5-T$3))-strike)</f>
        <v>18429066.751945186</v>
      </c>
      <c r="U408" s="48">
        <f>notional*EXP(-IR*(5-U$3))*('2. Stock Price 1'!U408*EXP((IR-div)*(5-U$3))-strike)</f>
        <v>36625801.287356533</v>
      </c>
      <c r="V408" s="48">
        <f>notional*EXP(-IR*(5-V$3))*('2. Stock Price 1'!V408*EXP((IR-div)*(5-V$3))-strike)</f>
        <v>50898066.906567097</v>
      </c>
      <c r="W408" s="49">
        <f>notional*EXP(-IR*(5-W$3))*('2. Stock Price 1'!W408*EXP((IR-div)*(5-W$3))-strike)</f>
        <v>35706799.729684517</v>
      </c>
    </row>
    <row r="409" spans="2:23" x14ac:dyDescent="0.35">
      <c r="B409" s="9" t="s">
        <v>405</v>
      </c>
      <c r="C409" s="11">
        <f>notional*EXP(-IR*(5-C$3))*(strike_2-'2. Stock Price 2'!C409*EXP((IR-div)*(5-C$3)))</f>
        <v>0</v>
      </c>
      <c r="D409" s="48">
        <f>notional*EXP(-IR*(5-D$3))*('2. Stock Price 1'!D409*EXP((IR-div)*(5-D$3))-strike)</f>
        <v>3194619.8874616199</v>
      </c>
      <c r="E409" s="48">
        <f>notional*EXP(-IR*(5-E$3))*('2. Stock Price 1'!E409*EXP((IR-div)*(5-E$3))-strike)</f>
        <v>-2227937.5115478369</v>
      </c>
      <c r="F409" s="48">
        <f>notional*EXP(-IR*(5-F$3))*('2. Stock Price 1'!F409*EXP((IR-div)*(5-F$3))-strike)</f>
        <v>-8891494.3051734846</v>
      </c>
      <c r="G409" s="48">
        <f>notional*EXP(-IR*(5-G$3))*('2. Stock Price 1'!G409*EXP((IR-div)*(5-G$3))-strike)</f>
        <v>-13423149.032142244</v>
      </c>
      <c r="H409" s="48">
        <f>notional*EXP(-IR*(5-H$3))*('2. Stock Price 1'!H409*EXP((IR-div)*(5-H$3))-strike)</f>
        <v>-4385686.0739540933</v>
      </c>
      <c r="I409" s="48">
        <f>notional*EXP(-IR*(5-I$3))*('2. Stock Price 1'!I409*EXP((IR-div)*(5-I$3))-strike)</f>
        <v>-6504951.8961092262</v>
      </c>
      <c r="J409" s="48">
        <f>notional*EXP(-IR*(5-J$3))*('2. Stock Price 1'!J409*EXP((IR-div)*(5-J$3))-strike)</f>
        <v>-13605556.157889217</v>
      </c>
      <c r="K409" s="48">
        <f>notional*EXP(-IR*(5-K$3))*('2. Stock Price 1'!K409*EXP((IR-div)*(5-K$3))-strike)</f>
        <v>-19027505.67110892</v>
      </c>
      <c r="L409" s="48">
        <f>notional*EXP(-IR*(5-L$3))*('2. Stock Price 1'!L409*EXP((IR-div)*(5-L$3))-strike)</f>
        <v>-11529934.835015517</v>
      </c>
      <c r="M409" s="48">
        <f>notional*EXP(-IR*(5-M$3))*('2. Stock Price 1'!M409*EXP((IR-div)*(5-M$3))-strike)</f>
        <v>-1452730.0748720663</v>
      </c>
      <c r="N409" s="48">
        <f>notional*EXP(-IR*(5-N$3))*('2. Stock Price 1'!N409*EXP((IR-div)*(5-N$3))-strike)</f>
        <v>13671272.245689882</v>
      </c>
      <c r="O409" s="48">
        <f>notional*EXP(-IR*(5-O$3))*('2. Stock Price 1'!O409*EXP((IR-div)*(5-O$3))-strike)</f>
        <v>8961682.4871514291</v>
      </c>
      <c r="P409" s="48">
        <f>notional*EXP(-IR*(5-P$3))*('2. Stock Price 1'!P409*EXP((IR-div)*(5-P$3))-strike)</f>
        <v>15083032.408336259</v>
      </c>
      <c r="Q409" s="48">
        <f>notional*EXP(-IR*(5-Q$3))*('2. Stock Price 1'!Q409*EXP((IR-div)*(5-Q$3))-strike)</f>
        <v>23760660.190968286</v>
      </c>
      <c r="R409" s="48">
        <f>notional*EXP(-IR*(5-R$3))*('2. Stock Price 1'!R409*EXP((IR-div)*(5-R$3))-strike)</f>
        <v>6805939.3144715531</v>
      </c>
      <c r="S409" s="48">
        <f>notional*EXP(-IR*(5-S$3))*('2. Stock Price 1'!S409*EXP((IR-div)*(5-S$3))-strike)</f>
        <v>6878285.8412742903</v>
      </c>
      <c r="T409" s="48">
        <f>notional*EXP(-IR*(5-T$3))*('2. Stock Price 1'!T409*EXP((IR-div)*(5-T$3))-strike)</f>
        <v>13552772.160688315</v>
      </c>
      <c r="U409" s="48">
        <f>notional*EXP(-IR*(5-U$3))*('2. Stock Price 1'!U409*EXP((IR-div)*(5-U$3))-strike)</f>
        <v>14669724.708503522</v>
      </c>
      <c r="V409" s="48">
        <f>notional*EXP(-IR*(5-V$3))*('2. Stock Price 1'!V409*EXP((IR-div)*(5-V$3))-strike)</f>
        <v>12400067.030761141</v>
      </c>
      <c r="W409" s="49">
        <f>notional*EXP(-IR*(5-W$3))*('2. Stock Price 1'!W409*EXP((IR-div)*(5-W$3))-strike)</f>
        <v>16248583.169140516</v>
      </c>
    </row>
    <row r="410" spans="2:23" x14ac:dyDescent="0.35">
      <c r="B410" s="9" t="s">
        <v>406</v>
      </c>
      <c r="C410" s="11">
        <f>notional*EXP(-IR*(5-C$3))*(strike_2-'2. Stock Price 2'!C410*EXP((IR-div)*(5-C$3)))</f>
        <v>0</v>
      </c>
      <c r="D410" s="48">
        <f>notional*EXP(-IR*(5-D$3))*('2. Stock Price 1'!D410*EXP((IR-div)*(5-D$3))-strike)</f>
        <v>10482559.049768673</v>
      </c>
      <c r="E410" s="48">
        <f>notional*EXP(-IR*(5-E$3))*('2. Stock Price 1'!E410*EXP((IR-div)*(5-E$3))-strike)</f>
        <v>10144318.720883576</v>
      </c>
      <c r="F410" s="48">
        <f>notional*EXP(-IR*(5-F$3))*('2. Stock Price 1'!F410*EXP((IR-div)*(5-F$3))-strike)</f>
        <v>12920484.851631178</v>
      </c>
      <c r="G410" s="48">
        <f>notional*EXP(-IR*(5-G$3))*('2. Stock Price 1'!G410*EXP((IR-div)*(5-G$3))-strike)</f>
        <v>23136126.22249509</v>
      </c>
      <c r="H410" s="48">
        <f>notional*EXP(-IR*(5-H$3))*('2. Stock Price 1'!H410*EXP((IR-div)*(5-H$3))-strike)</f>
        <v>12451714.761935305</v>
      </c>
      <c r="I410" s="48">
        <f>notional*EXP(-IR*(5-I$3))*('2. Stock Price 1'!I410*EXP((IR-div)*(5-I$3))-strike)</f>
        <v>28059933.425600305</v>
      </c>
      <c r="J410" s="48">
        <f>notional*EXP(-IR*(5-J$3))*('2. Stock Price 1'!J410*EXP((IR-div)*(5-J$3))-strike)</f>
        <v>23921934.557850044</v>
      </c>
      <c r="K410" s="48">
        <f>notional*EXP(-IR*(5-K$3))*('2. Stock Price 1'!K410*EXP((IR-div)*(5-K$3))-strike)</f>
        <v>34863811.09126135</v>
      </c>
      <c r="L410" s="48">
        <f>notional*EXP(-IR*(5-L$3))*('2. Stock Price 1'!L410*EXP((IR-div)*(5-L$3))-strike)</f>
        <v>31355676.487656157</v>
      </c>
      <c r="M410" s="48">
        <f>notional*EXP(-IR*(5-M$3))*('2. Stock Price 1'!M410*EXP((IR-div)*(5-M$3))-strike)</f>
        <v>29161181.977950372</v>
      </c>
      <c r="N410" s="48">
        <f>notional*EXP(-IR*(5-N$3))*('2. Stock Price 1'!N410*EXP((IR-div)*(5-N$3))-strike)</f>
        <v>33927622.50001812</v>
      </c>
      <c r="O410" s="48">
        <f>notional*EXP(-IR*(5-O$3))*('2. Stock Price 1'!O410*EXP((IR-div)*(5-O$3))-strike)</f>
        <v>45400480.83977668</v>
      </c>
      <c r="P410" s="48">
        <f>notional*EXP(-IR*(5-P$3))*('2. Stock Price 1'!P410*EXP((IR-div)*(5-P$3))-strike)</f>
        <v>52395081.202536814</v>
      </c>
      <c r="Q410" s="48">
        <f>notional*EXP(-IR*(5-Q$3))*('2. Stock Price 1'!Q410*EXP((IR-div)*(5-Q$3))-strike)</f>
        <v>106313187.50646298</v>
      </c>
      <c r="R410" s="48">
        <f>notional*EXP(-IR*(5-R$3))*('2. Stock Price 1'!R410*EXP((IR-div)*(5-R$3))-strike)</f>
        <v>121973647.83788966</v>
      </c>
      <c r="S410" s="48">
        <f>notional*EXP(-IR*(5-S$3))*('2. Stock Price 1'!S410*EXP((IR-div)*(5-S$3))-strike)</f>
        <v>140908639.93755531</v>
      </c>
      <c r="T410" s="48">
        <f>notional*EXP(-IR*(5-T$3))*('2. Stock Price 1'!T410*EXP((IR-div)*(5-T$3))-strike)</f>
        <v>145832537.58820549</v>
      </c>
      <c r="U410" s="48">
        <f>notional*EXP(-IR*(5-U$3))*('2. Stock Price 1'!U410*EXP((IR-div)*(5-U$3))-strike)</f>
        <v>179648595.68487734</v>
      </c>
      <c r="V410" s="48">
        <f>notional*EXP(-IR*(5-V$3))*('2. Stock Price 1'!V410*EXP((IR-div)*(5-V$3))-strike)</f>
        <v>213001139.08801824</v>
      </c>
      <c r="W410" s="49">
        <f>notional*EXP(-IR*(5-W$3))*('2. Stock Price 1'!W410*EXP((IR-div)*(5-W$3))-strike)</f>
        <v>236390990.32744622</v>
      </c>
    </row>
    <row r="411" spans="2:23" x14ac:dyDescent="0.35">
      <c r="B411" s="9" t="s">
        <v>407</v>
      </c>
      <c r="C411" s="11">
        <f>notional*EXP(-IR*(5-C$3))*(strike_2-'2. Stock Price 2'!C411*EXP((IR-div)*(5-C$3)))</f>
        <v>0</v>
      </c>
      <c r="D411" s="48">
        <f>notional*EXP(-IR*(5-D$3))*('2. Stock Price 1'!D411*EXP((IR-div)*(5-D$3))-strike)</f>
        <v>-11269525.4614259</v>
      </c>
      <c r="E411" s="48">
        <f>notional*EXP(-IR*(5-E$3))*('2. Stock Price 1'!E411*EXP((IR-div)*(5-E$3))-strike)</f>
        <v>-24192553.990890034</v>
      </c>
      <c r="F411" s="48">
        <f>notional*EXP(-IR*(5-F$3))*('2. Stock Price 1'!F411*EXP((IR-div)*(5-F$3))-strike)</f>
        <v>-25393314.144685984</v>
      </c>
      <c r="G411" s="48">
        <f>notional*EXP(-IR*(5-G$3))*('2. Stock Price 1'!G411*EXP((IR-div)*(5-G$3))-strike)</f>
        <v>-22636692.100188505</v>
      </c>
      <c r="H411" s="48">
        <f>notional*EXP(-IR*(5-H$3))*('2. Stock Price 1'!H411*EXP((IR-div)*(5-H$3))-strike)</f>
        <v>-24516291.043768369</v>
      </c>
      <c r="I411" s="48">
        <f>notional*EXP(-IR*(5-I$3))*('2. Stock Price 1'!I411*EXP((IR-div)*(5-I$3))-strike)</f>
        <v>-16690621.968851831</v>
      </c>
      <c r="J411" s="48">
        <f>notional*EXP(-IR*(5-J$3))*('2. Stock Price 1'!J411*EXP((IR-div)*(5-J$3))-strike)</f>
        <v>-14342010.572748303</v>
      </c>
      <c r="K411" s="48">
        <f>notional*EXP(-IR*(5-K$3))*('2. Stock Price 1'!K411*EXP((IR-div)*(5-K$3))-strike)</f>
        <v>-13696202.017536143</v>
      </c>
      <c r="L411" s="48">
        <f>notional*EXP(-IR*(5-L$3))*('2. Stock Price 1'!L411*EXP((IR-div)*(5-L$3))-strike)</f>
        <v>-16544437.721045131</v>
      </c>
      <c r="M411" s="48">
        <f>notional*EXP(-IR*(5-M$3))*('2. Stock Price 1'!M411*EXP((IR-div)*(5-M$3))-strike)</f>
        <v>-2952744.5789755317</v>
      </c>
      <c r="N411" s="48">
        <f>notional*EXP(-IR*(5-N$3))*('2. Stock Price 1'!N411*EXP((IR-div)*(5-N$3))-strike)</f>
        <v>-1155114.640477316</v>
      </c>
      <c r="O411" s="48">
        <f>notional*EXP(-IR*(5-O$3))*('2. Stock Price 1'!O411*EXP((IR-div)*(5-O$3))-strike)</f>
        <v>2730001.1668958976</v>
      </c>
      <c r="P411" s="48">
        <f>notional*EXP(-IR*(5-P$3))*('2. Stock Price 1'!P411*EXP((IR-div)*(5-P$3))-strike)</f>
        <v>5716535.5212046653</v>
      </c>
      <c r="Q411" s="48">
        <f>notional*EXP(-IR*(5-Q$3))*('2. Stock Price 1'!Q411*EXP((IR-div)*(5-Q$3))-strike)</f>
        <v>17334824.704112917</v>
      </c>
      <c r="R411" s="48">
        <f>notional*EXP(-IR*(5-R$3))*('2. Stock Price 1'!R411*EXP((IR-div)*(5-R$3))-strike)</f>
        <v>6633474.1543412944</v>
      </c>
      <c r="S411" s="48">
        <f>notional*EXP(-IR*(5-S$3))*('2. Stock Price 1'!S411*EXP((IR-div)*(5-S$3))-strike)</f>
        <v>5301061.9246238396</v>
      </c>
      <c r="T411" s="48">
        <f>notional*EXP(-IR*(5-T$3))*('2. Stock Price 1'!T411*EXP((IR-div)*(5-T$3))-strike)</f>
        <v>-10783812.998015011</v>
      </c>
      <c r="U411" s="48">
        <f>notional*EXP(-IR*(5-U$3))*('2. Stock Price 1'!U411*EXP((IR-div)*(5-U$3))-strike)</f>
        <v>-12256276.998829095</v>
      </c>
      <c r="V411" s="48">
        <f>notional*EXP(-IR*(5-V$3))*('2. Stock Price 1'!V411*EXP((IR-div)*(5-V$3))-strike)</f>
        <v>-21029650.016461678</v>
      </c>
      <c r="W411" s="49">
        <f>notional*EXP(-IR*(5-W$3))*('2. Stock Price 1'!W411*EXP((IR-div)*(5-W$3))-strike)</f>
        <v>-23543998.854208268</v>
      </c>
    </row>
    <row r="412" spans="2:23" x14ac:dyDescent="0.35">
      <c r="B412" s="9" t="s">
        <v>408</v>
      </c>
      <c r="C412" s="11">
        <f>notional*EXP(-IR*(5-C$3))*(strike_2-'2. Stock Price 2'!C412*EXP((IR-div)*(5-C$3)))</f>
        <v>0</v>
      </c>
      <c r="D412" s="48">
        <f>notional*EXP(-IR*(5-D$3))*('2. Stock Price 1'!D412*EXP((IR-div)*(5-D$3))-strike)</f>
        <v>5727393.1898233239</v>
      </c>
      <c r="E412" s="48">
        <f>notional*EXP(-IR*(5-E$3))*('2. Stock Price 1'!E412*EXP((IR-div)*(5-E$3))-strike)</f>
        <v>1651208.2022583552</v>
      </c>
      <c r="F412" s="48">
        <f>notional*EXP(-IR*(5-F$3))*('2. Stock Price 1'!F412*EXP((IR-div)*(5-F$3))-strike)</f>
        <v>3197252.2143535968</v>
      </c>
      <c r="G412" s="48">
        <f>notional*EXP(-IR*(5-G$3))*('2. Stock Price 1'!G412*EXP((IR-div)*(5-G$3))-strike)</f>
        <v>-83253.315230034874</v>
      </c>
      <c r="H412" s="48">
        <f>notional*EXP(-IR*(5-H$3))*('2. Stock Price 1'!H412*EXP((IR-div)*(5-H$3))-strike)</f>
        <v>-2755647.0862364075</v>
      </c>
      <c r="I412" s="48">
        <f>notional*EXP(-IR*(5-I$3))*('2. Stock Price 1'!I412*EXP((IR-div)*(5-I$3))-strike)</f>
        <v>-15672793.420605907</v>
      </c>
      <c r="J412" s="48">
        <f>notional*EXP(-IR*(5-J$3))*('2. Stock Price 1'!J412*EXP((IR-div)*(5-J$3))-strike)</f>
        <v>-11729704.476315012</v>
      </c>
      <c r="K412" s="48">
        <f>notional*EXP(-IR*(5-K$3))*('2. Stock Price 1'!K412*EXP((IR-div)*(5-K$3))-strike)</f>
        <v>-11073689.030685717</v>
      </c>
      <c r="L412" s="48">
        <f>notional*EXP(-IR*(5-L$3))*('2. Stock Price 1'!L412*EXP((IR-div)*(5-L$3))-strike)</f>
        <v>-12726255.655977339</v>
      </c>
      <c r="M412" s="48">
        <f>notional*EXP(-IR*(5-M$3))*('2. Stock Price 1'!M412*EXP((IR-div)*(5-M$3))-strike)</f>
        <v>-10141578.991949992</v>
      </c>
      <c r="N412" s="48">
        <f>notional*EXP(-IR*(5-N$3))*('2. Stock Price 1'!N412*EXP((IR-div)*(5-N$3))-strike)</f>
        <v>-9845012.226817403</v>
      </c>
      <c r="O412" s="48">
        <f>notional*EXP(-IR*(5-O$3))*('2. Stock Price 1'!O412*EXP((IR-div)*(5-O$3))-strike)</f>
        <v>-17338713.302686345</v>
      </c>
      <c r="P412" s="48">
        <f>notional*EXP(-IR*(5-P$3))*('2. Stock Price 1'!P412*EXP((IR-div)*(5-P$3))-strike)</f>
        <v>-24955792.682064038</v>
      </c>
      <c r="Q412" s="48">
        <f>notional*EXP(-IR*(5-Q$3))*('2. Stock Price 1'!Q412*EXP((IR-div)*(5-Q$3))-strike)</f>
        <v>-24057783.846038152</v>
      </c>
      <c r="R412" s="48">
        <f>notional*EXP(-IR*(5-R$3))*('2. Stock Price 1'!R412*EXP((IR-div)*(5-R$3))-strike)</f>
        <v>-29509067.591685869</v>
      </c>
      <c r="S412" s="48">
        <f>notional*EXP(-IR*(5-S$3))*('2. Stock Price 1'!S412*EXP((IR-div)*(5-S$3))-strike)</f>
        <v>-39172950.966368042</v>
      </c>
      <c r="T412" s="48">
        <f>notional*EXP(-IR*(5-T$3))*('2. Stock Price 1'!T412*EXP((IR-div)*(5-T$3))-strike)</f>
        <v>-34112764.358698323</v>
      </c>
      <c r="U412" s="48">
        <f>notional*EXP(-IR*(5-U$3))*('2. Stock Price 1'!U412*EXP((IR-div)*(5-U$3))-strike)</f>
        <v>-36498406.755041771</v>
      </c>
      <c r="V412" s="48">
        <f>notional*EXP(-IR*(5-V$3))*('2. Stock Price 1'!V412*EXP((IR-div)*(5-V$3))-strike)</f>
        <v>-41047751.929618418</v>
      </c>
      <c r="W412" s="49">
        <f>notional*EXP(-IR*(5-W$3))*('2. Stock Price 1'!W412*EXP((IR-div)*(5-W$3))-strike)</f>
        <v>-36295984.33115299</v>
      </c>
    </row>
    <row r="413" spans="2:23" x14ac:dyDescent="0.35">
      <c r="B413" s="9" t="s">
        <v>409</v>
      </c>
      <c r="C413" s="11">
        <f>notional*EXP(-IR*(5-C$3))*(strike_2-'2. Stock Price 2'!C413*EXP((IR-div)*(5-C$3)))</f>
        <v>0</v>
      </c>
      <c r="D413" s="48">
        <f>notional*EXP(-IR*(5-D$3))*('2. Stock Price 1'!D413*EXP((IR-div)*(5-D$3))-strike)</f>
        <v>1612828.0594501738</v>
      </c>
      <c r="E413" s="48">
        <f>notional*EXP(-IR*(5-E$3))*('2. Stock Price 1'!E413*EXP((IR-div)*(5-E$3))-strike)</f>
        <v>4446174.5591392722</v>
      </c>
      <c r="F413" s="48">
        <f>notional*EXP(-IR*(5-F$3))*('2. Stock Price 1'!F413*EXP((IR-div)*(5-F$3))-strike)</f>
        <v>11848141.670571476</v>
      </c>
      <c r="G413" s="48">
        <f>notional*EXP(-IR*(5-G$3))*('2. Stock Price 1'!G413*EXP((IR-div)*(5-G$3))-strike)</f>
        <v>18194979.721516978</v>
      </c>
      <c r="H413" s="48">
        <f>notional*EXP(-IR*(5-H$3))*('2. Stock Price 1'!H413*EXP((IR-div)*(5-H$3))-strike)</f>
        <v>11529222.993254501</v>
      </c>
      <c r="I413" s="48">
        <f>notional*EXP(-IR*(5-I$3))*('2. Stock Price 1'!I413*EXP((IR-div)*(5-I$3))-strike)</f>
        <v>22780942.798498757</v>
      </c>
      <c r="J413" s="48">
        <f>notional*EXP(-IR*(5-J$3))*('2. Stock Price 1'!J413*EXP((IR-div)*(5-J$3))-strike)</f>
        <v>14000793.327886652</v>
      </c>
      <c r="K413" s="48">
        <f>notional*EXP(-IR*(5-K$3))*('2. Stock Price 1'!K413*EXP((IR-div)*(5-K$3))-strike)</f>
        <v>9801141.6642520428</v>
      </c>
      <c r="L413" s="48">
        <f>notional*EXP(-IR*(5-L$3))*('2. Stock Price 1'!L413*EXP((IR-div)*(5-L$3))-strike)</f>
        <v>12457412.895337569</v>
      </c>
      <c r="M413" s="48">
        <f>notional*EXP(-IR*(5-M$3))*('2. Stock Price 1'!M413*EXP((IR-div)*(5-M$3))-strike)</f>
        <v>12899048.729117053</v>
      </c>
      <c r="N413" s="48">
        <f>notional*EXP(-IR*(5-N$3))*('2. Stock Price 1'!N413*EXP((IR-div)*(5-N$3))-strike)</f>
        <v>26206746.258665595</v>
      </c>
      <c r="O413" s="48">
        <f>notional*EXP(-IR*(5-O$3))*('2. Stock Price 1'!O413*EXP((IR-div)*(5-O$3))-strike)</f>
        <v>8977747.9467218649</v>
      </c>
      <c r="P413" s="48">
        <f>notional*EXP(-IR*(5-P$3))*('2. Stock Price 1'!P413*EXP((IR-div)*(5-P$3))-strike)</f>
        <v>16577983.489574198</v>
      </c>
      <c r="Q413" s="48">
        <f>notional*EXP(-IR*(5-Q$3))*('2. Stock Price 1'!Q413*EXP((IR-div)*(5-Q$3))-strike)</f>
        <v>6514496.2485017143</v>
      </c>
      <c r="R413" s="48">
        <f>notional*EXP(-IR*(5-R$3))*('2. Stock Price 1'!R413*EXP((IR-div)*(5-R$3))-strike)</f>
        <v>25082049.801961623</v>
      </c>
      <c r="S413" s="48">
        <f>notional*EXP(-IR*(5-S$3))*('2. Stock Price 1'!S413*EXP((IR-div)*(5-S$3))-strike)</f>
        <v>7437028.4931739364</v>
      </c>
      <c r="T413" s="48">
        <f>notional*EXP(-IR*(5-T$3))*('2. Stock Price 1'!T413*EXP((IR-div)*(5-T$3))-strike)</f>
        <v>21957567.211374465</v>
      </c>
      <c r="U413" s="48">
        <f>notional*EXP(-IR*(5-U$3))*('2. Stock Price 1'!U413*EXP((IR-div)*(5-U$3))-strike)</f>
        <v>33879571.40970628</v>
      </c>
      <c r="V413" s="48">
        <f>notional*EXP(-IR*(5-V$3))*('2. Stock Price 1'!V413*EXP((IR-div)*(5-V$3))-strike)</f>
        <v>28386842.662359025</v>
      </c>
      <c r="W413" s="49">
        <f>notional*EXP(-IR*(5-W$3))*('2. Stock Price 1'!W413*EXP((IR-div)*(5-W$3))-strike)</f>
        <v>18627995.474277981</v>
      </c>
    </row>
    <row r="414" spans="2:23" x14ac:dyDescent="0.35">
      <c r="B414" s="9" t="s">
        <v>410</v>
      </c>
      <c r="C414" s="11">
        <f>notional*EXP(-IR*(5-C$3))*(strike_2-'2. Stock Price 2'!C414*EXP((IR-div)*(5-C$3)))</f>
        <v>0</v>
      </c>
      <c r="D414" s="48">
        <f>notional*EXP(-IR*(5-D$3))*('2. Stock Price 1'!D414*EXP((IR-div)*(5-D$3))-strike)</f>
        <v>201714.25781325434</v>
      </c>
      <c r="E414" s="48">
        <f>notional*EXP(-IR*(5-E$3))*('2. Stock Price 1'!E414*EXP((IR-div)*(5-E$3))-strike)</f>
        <v>3045317.7475978634</v>
      </c>
      <c r="F414" s="48">
        <f>notional*EXP(-IR*(5-F$3))*('2. Stock Price 1'!F414*EXP((IR-div)*(5-F$3))-strike)</f>
        <v>12025400.398673637</v>
      </c>
      <c r="G414" s="48">
        <f>notional*EXP(-IR*(5-G$3))*('2. Stock Price 1'!G414*EXP((IR-div)*(5-G$3))-strike)</f>
        <v>9287751.0938555095</v>
      </c>
      <c r="H414" s="48">
        <f>notional*EXP(-IR*(5-H$3))*('2. Stock Price 1'!H414*EXP((IR-div)*(5-H$3))-strike)</f>
        <v>37367032.404596806</v>
      </c>
      <c r="I414" s="48">
        <f>notional*EXP(-IR*(5-I$3))*('2. Stock Price 1'!I414*EXP((IR-div)*(5-I$3))-strike)</f>
        <v>29900085.918909796</v>
      </c>
      <c r="J414" s="48">
        <f>notional*EXP(-IR*(5-J$3))*('2. Stock Price 1'!J414*EXP((IR-div)*(5-J$3))-strike)</f>
        <v>29269094.406881724</v>
      </c>
      <c r="K414" s="48">
        <f>notional*EXP(-IR*(5-K$3))*('2. Stock Price 1'!K414*EXP((IR-div)*(5-K$3))-strike)</f>
        <v>29667492.225344319</v>
      </c>
      <c r="L414" s="48">
        <f>notional*EXP(-IR*(5-L$3))*('2. Stock Price 1'!L414*EXP((IR-div)*(5-L$3))-strike)</f>
        <v>29551579.027266119</v>
      </c>
      <c r="M414" s="48">
        <f>notional*EXP(-IR*(5-M$3))*('2. Stock Price 1'!M414*EXP((IR-div)*(5-M$3))-strike)</f>
        <v>38101323.512993231</v>
      </c>
      <c r="N414" s="48">
        <f>notional*EXP(-IR*(5-N$3))*('2. Stock Price 1'!N414*EXP((IR-div)*(5-N$3))-strike)</f>
        <v>23347387.338648975</v>
      </c>
      <c r="O414" s="48">
        <f>notional*EXP(-IR*(5-O$3))*('2. Stock Price 1'!O414*EXP((IR-div)*(5-O$3))-strike)</f>
        <v>27597493.344102629</v>
      </c>
      <c r="P414" s="48">
        <f>notional*EXP(-IR*(5-P$3))*('2. Stock Price 1'!P414*EXP((IR-div)*(5-P$3))-strike)</f>
        <v>46381512.825262316</v>
      </c>
      <c r="Q414" s="48">
        <f>notional*EXP(-IR*(5-Q$3))*('2. Stock Price 1'!Q414*EXP((IR-div)*(5-Q$3))-strike)</f>
        <v>20891877.248680379</v>
      </c>
      <c r="R414" s="48">
        <f>notional*EXP(-IR*(5-R$3))*('2. Stock Price 1'!R414*EXP((IR-div)*(5-R$3))-strike)</f>
        <v>17007049.924335286</v>
      </c>
      <c r="S414" s="48">
        <f>notional*EXP(-IR*(5-S$3))*('2. Stock Price 1'!S414*EXP((IR-div)*(5-S$3))-strike)</f>
        <v>17294242.132196367</v>
      </c>
      <c r="T414" s="48">
        <f>notional*EXP(-IR*(5-T$3))*('2. Stock Price 1'!T414*EXP((IR-div)*(5-T$3))-strike)</f>
        <v>9497532.1786862668</v>
      </c>
      <c r="U414" s="48">
        <f>notional*EXP(-IR*(5-U$3))*('2. Stock Price 1'!U414*EXP((IR-div)*(5-U$3))-strike)</f>
        <v>21597585.614452451</v>
      </c>
      <c r="V414" s="48">
        <f>notional*EXP(-IR*(5-V$3))*('2. Stock Price 1'!V414*EXP((IR-div)*(5-V$3))-strike)</f>
        <v>24505759.862708367</v>
      </c>
      <c r="W414" s="49">
        <f>notional*EXP(-IR*(5-W$3))*('2. Stock Price 1'!W414*EXP((IR-div)*(5-W$3))-strike)</f>
        <v>16952260.884388652</v>
      </c>
    </row>
    <row r="415" spans="2:23" x14ac:dyDescent="0.35">
      <c r="B415" s="9" t="s">
        <v>411</v>
      </c>
      <c r="C415" s="11">
        <f>notional*EXP(-IR*(5-C$3))*(strike_2-'2. Stock Price 2'!C415*EXP((IR-div)*(5-C$3)))</f>
        <v>0</v>
      </c>
      <c r="D415" s="48">
        <f>notional*EXP(-IR*(5-D$3))*('2. Stock Price 1'!D415*EXP((IR-div)*(5-D$3))-strike)</f>
        <v>-5629107.8684253907</v>
      </c>
      <c r="E415" s="48">
        <f>notional*EXP(-IR*(5-E$3))*('2. Stock Price 1'!E415*EXP((IR-div)*(5-E$3))-strike)</f>
        <v>-15151353.379467519</v>
      </c>
      <c r="F415" s="48">
        <f>notional*EXP(-IR*(5-F$3))*('2. Stock Price 1'!F415*EXP((IR-div)*(5-F$3))-strike)</f>
        <v>-17015175.508371782</v>
      </c>
      <c r="G415" s="48">
        <f>notional*EXP(-IR*(5-G$3))*('2. Stock Price 1'!G415*EXP((IR-div)*(5-G$3))-strike)</f>
        <v>-10009613.227245515</v>
      </c>
      <c r="H415" s="48">
        <f>notional*EXP(-IR*(5-H$3))*('2. Stock Price 1'!H415*EXP((IR-div)*(5-H$3))-strike)</f>
        <v>-858651.20400737517</v>
      </c>
      <c r="I415" s="48">
        <f>notional*EXP(-IR*(5-I$3))*('2. Stock Price 1'!I415*EXP((IR-div)*(5-I$3))-strike)</f>
        <v>-2525324.2752436842</v>
      </c>
      <c r="J415" s="48">
        <f>notional*EXP(-IR*(5-J$3))*('2. Stock Price 1'!J415*EXP((IR-div)*(5-J$3))-strike)</f>
        <v>-5890750.3393969042</v>
      </c>
      <c r="K415" s="48">
        <f>notional*EXP(-IR*(5-K$3))*('2. Stock Price 1'!K415*EXP((IR-div)*(5-K$3))-strike)</f>
        <v>-8702445.4641386233</v>
      </c>
      <c r="L415" s="48">
        <f>notional*EXP(-IR*(5-L$3))*('2. Stock Price 1'!L415*EXP((IR-div)*(5-L$3))-strike)</f>
        <v>-613940.54584326339</v>
      </c>
      <c r="M415" s="48">
        <f>notional*EXP(-IR*(5-M$3))*('2. Stock Price 1'!M415*EXP((IR-div)*(5-M$3))-strike)</f>
        <v>-10392855.192083232</v>
      </c>
      <c r="N415" s="48">
        <f>notional*EXP(-IR*(5-N$3))*('2. Stock Price 1'!N415*EXP((IR-div)*(5-N$3))-strike)</f>
        <v>-13334677.581903763</v>
      </c>
      <c r="O415" s="48">
        <f>notional*EXP(-IR*(5-O$3))*('2. Stock Price 1'!O415*EXP((IR-div)*(5-O$3))-strike)</f>
        <v>-17685959.634972207</v>
      </c>
      <c r="P415" s="48">
        <f>notional*EXP(-IR*(5-P$3))*('2. Stock Price 1'!P415*EXP((IR-div)*(5-P$3))-strike)</f>
        <v>-6693890.6469195113</v>
      </c>
      <c r="Q415" s="48">
        <f>notional*EXP(-IR*(5-Q$3))*('2. Stock Price 1'!Q415*EXP((IR-div)*(5-Q$3))-strike)</f>
        <v>-8803918.3911325969</v>
      </c>
      <c r="R415" s="48">
        <f>notional*EXP(-IR*(5-R$3))*('2. Stock Price 1'!R415*EXP((IR-div)*(5-R$3))-strike)</f>
        <v>-12317384.697440157</v>
      </c>
      <c r="S415" s="48">
        <f>notional*EXP(-IR*(5-S$3))*('2. Stock Price 1'!S415*EXP((IR-div)*(5-S$3))-strike)</f>
        <v>6994947.6090967311</v>
      </c>
      <c r="T415" s="48">
        <f>notional*EXP(-IR*(5-T$3))*('2. Stock Price 1'!T415*EXP((IR-div)*(5-T$3))-strike)</f>
        <v>-2315651.8342377171</v>
      </c>
      <c r="U415" s="48">
        <f>notional*EXP(-IR*(5-U$3))*('2. Stock Price 1'!U415*EXP((IR-div)*(5-U$3))-strike)</f>
        <v>-13486998.115047578</v>
      </c>
      <c r="V415" s="48">
        <f>notional*EXP(-IR*(5-V$3))*('2. Stock Price 1'!V415*EXP((IR-div)*(5-V$3))-strike)</f>
        <v>-1872394.3669505601</v>
      </c>
      <c r="W415" s="49">
        <f>notional*EXP(-IR*(5-W$3))*('2. Stock Price 1'!W415*EXP((IR-div)*(5-W$3))-strike)</f>
        <v>4604874.3946292205</v>
      </c>
    </row>
    <row r="416" spans="2:23" x14ac:dyDescent="0.35">
      <c r="B416" s="9" t="s">
        <v>412</v>
      </c>
      <c r="C416" s="11">
        <f>notional*EXP(-IR*(5-C$3))*(strike_2-'2. Stock Price 2'!C416*EXP((IR-div)*(5-C$3)))</f>
        <v>0</v>
      </c>
      <c r="D416" s="48">
        <f>notional*EXP(-IR*(5-D$3))*('2. Stock Price 1'!D416*EXP((IR-div)*(5-D$3))-strike)</f>
        <v>4600262.3274832712</v>
      </c>
      <c r="E416" s="48">
        <f>notional*EXP(-IR*(5-E$3))*('2. Stock Price 1'!E416*EXP((IR-div)*(5-E$3))-strike)</f>
        <v>10051083.198328491</v>
      </c>
      <c r="F416" s="48">
        <f>notional*EXP(-IR*(5-F$3))*('2. Stock Price 1'!F416*EXP((IR-div)*(5-F$3))-strike)</f>
        <v>17987154.261520799</v>
      </c>
      <c r="G416" s="48">
        <f>notional*EXP(-IR*(5-G$3))*('2. Stock Price 1'!G416*EXP((IR-div)*(5-G$3))-strike)</f>
        <v>34166390.359010458</v>
      </c>
      <c r="H416" s="48">
        <f>notional*EXP(-IR*(5-H$3))*('2. Stock Price 1'!H416*EXP((IR-div)*(5-H$3))-strike)</f>
        <v>20612837.689803522</v>
      </c>
      <c r="I416" s="48">
        <f>notional*EXP(-IR*(5-I$3))*('2. Stock Price 1'!I416*EXP((IR-div)*(5-I$3))-strike)</f>
        <v>12104498.159577928</v>
      </c>
      <c r="J416" s="48">
        <f>notional*EXP(-IR*(5-J$3))*('2. Stock Price 1'!J416*EXP((IR-div)*(5-J$3))-strike)</f>
        <v>36050106.746054709</v>
      </c>
      <c r="K416" s="48">
        <f>notional*EXP(-IR*(5-K$3))*('2. Stock Price 1'!K416*EXP((IR-div)*(5-K$3))-strike)</f>
        <v>22254869.17694746</v>
      </c>
      <c r="L416" s="48">
        <f>notional*EXP(-IR*(5-L$3))*('2. Stock Price 1'!L416*EXP((IR-div)*(5-L$3))-strike)</f>
        <v>37254597.622414596</v>
      </c>
      <c r="M416" s="48">
        <f>notional*EXP(-IR*(5-M$3))*('2. Stock Price 1'!M416*EXP((IR-div)*(5-M$3))-strike)</f>
        <v>26974442.670464102</v>
      </c>
      <c r="N416" s="48">
        <f>notional*EXP(-IR*(5-N$3))*('2. Stock Price 1'!N416*EXP((IR-div)*(5-N$3))-strike)</f>
        <v>18900724.363185719</v>
      </c>
      <c r="O416" s="48">
        <f>notional*EXP(-IR*(5-O$3))*('2. Stock Price 1'!O416*EXP((IR-div)*(5-O$3))-strike)</f>
        <v>-720626.06284558412</v>
      </c>
      <c r="P416" s="48">
        <f>notional*EXP(-IR*(5-P$3))*('2. Stock Price 1'!P416*EXP((IR-div)*(5-P$3))-strike)</f>
        <v>-8105790.1013189964</v>
      </c>
      <c r="Q416" s="48">
        <f>notional*EXP(-IR*(5-Q$3))*('2. Stock Price 1'!Q416*EXP((IR-div)*(5-Q$3))-strike)</f>
        <v>-14966238.910755519</v>
      </c>
      <c r="R416" s="48">
        <f>notional*EXP(-IR*(5-R$3))*('2. Stock Price 1'!R416*EXP((IR-div)*(5-R$3))-strike)</f>
        <v>-1849372.837411538</v>
      </c>
      <c r="S416" s="48">
        <f>notional*EXP(-IR*(5-S$3))*('2. Stock Price 1'!S416*EXP((IR-div)*(5-S$3))-strike)</f>
        <v>-889312.73660798324</v>
      </c>
      <c r="T416" s="48">
        <f>notional*EXP(-IR*(5-T$3))*('2. Stock Price 1'!T416*EXP((IR-div)*(5-T$3))-strike)</f>
        <v>-14774790.419980327</v>
      </c>
      <c r="U416" s="48">
        <f>notional*EXP(-IR*(5-U$3))*('2. Stock Price 1'!U416*EXP((IR-div)*(5-U$3))-strike)</f>
        <v>-14956484.629096853</v>
      </c>
      <c r="V416" s="48">
        <f>notional*EXP(-IR*(5-V$3))*('2. Stock Price 1'!V416*EXP((IR-div)*(5-V$3))-strike)</f>
        <v>-10684927.830938974</v>
      </c>
      <c r="W416" s="49">
        <f>notional*EXP(-IR*(5-W$3))*('2. Stock Price 1'!W416*EXP((IR-div)*(5-W$3))-strike)</f>
        <v>-15849767.671543488</v>
      </c>
    </row>
    <row r="417" spans="2:23" x14ac:dyDescent="0.35">
      <c r="B417" s="9" t="s">
        <v>413</v>
      </c>
      <c r="C417" s="11">
        <f>notional*EXP(-IR*(5-C$3))*(strike_2-'2. Stock Price 2'!C417*EXP((IR-div)*(5-C$3)))</f>
        <v>0</v>
      </c>
      <c r="D417" s="48">
        <f>notional*EXP(-IR*(5-D$3))*('2. Stock Price 1'!D417*EXP((IR-div)*(5-D$3))-strike)</f>
        <v>-1714795.1718301165</v>
      </c>
      <c r="E417" s="48">
        <f>notional*EXP(-IR*(5-E$3))*('2. Stock Price 1'!E417*EXP((IR-div)*(5-E$3))-strike)</f>
        <v>375508.20787768112</v>
      </c>
      <c r="F417" s="48">
        <f>notional*EXP(-IR*(5-F$3))*('2. Stock Price 1'!F417*EXP((IR-div)*(5-F$3))-strike)</f>
        <v>4930579.9456399642</v>
      </c>
      <c r="G417" s="48">
        <f>notional*EXP(-IR*(5-G$3))*('2. Stock Price 1'!G417*EXP((IR-div)*(5-G$3))-strike)</f>
        <v>6322486.3010170534</v>
      </c>
      <c r="H417" s="48">
        <f>notional*EXP(-IR*(5-H$3))*('2. Stock Price 1'!H417*EXP((IR-div)*(5-H$3))-strike)</f>
        <v>27928800.632512033</v>
      </c>
      <c r="I417" s="48">
        <f>notional*EXP(-IR*(5-I$3))*('2. Stock Price 1'!I417*EXP((IR-div)*(5-I$3))-strike)</f>
        <v>25540700.414176568</v>
      </c>
      <c r="J417" s="48">
        <f>notional*EXP(-IR*(5-J$3))*('2. Stock Price 1'!J417*EXP((IR-div)*(5-J$3))-strike)</f>
        <v>33674116.912360154</v>
      </c>
      <c r="K417" s="48">
        <f>notional*EXP(-IR*(5-K$3))*('2. Stock Price 1'!K417*EXP((IR-div)*(5-K$3))-strike)</f>
        <v>57943493.929681912</v>
      </c>
      <c r="L417" s="48">
        <f>notional*EXP(-IR*(5-L$3))*('2. Stock Price 1'!L417*EXP((IR-div)*(5-L$3))-strike)</f>
        <v>67242181.150333554</v>
      </c>
      <c r="M417" s="48">
        <f>notional*EXP(-IR*(5-M$3))*('2. Stock Price 1'!M417*EXP((IR-div)*(5-M$3))-strike)</f>
        <v>48792607.809863895</v>
      </c>
      <c r="N417" s="48">
        <f>notional*EXP(-IR*(5-N$3))*('2. Stock Price 1'!N417*EXP((IR-div)*(5-N$3))-strike)</f>
        <v>39428741.56424202</v>
      </c>
      <c r="O417" s="48">
        <f>notional*EXP(-IR*(5-O$3))*('2. Stock Price 1'!O417*EXP((IR-div)*(5-O$3))-strike)</f>
        <v>39492146.84005595</v>
      </c>
      <c r="P417" s="48">
        <f>notional*EXP(-IR*(5-P$3))*('2. Stock Price 1'!P417*EXP((IR-div)*(5-P$3))-strike)</f>
        <v>32817115.663935527</v>
      </c>
      <c r="Q417" s="48">
        <f>notional*EXP(-IR*(5-Q$3))*('2. Stock Price 1'!Q417*EXP((IR-div)*(5-Q$3))-strike)</f>
        <v>58291859.616407625</v>
      </c>
      <c r="R417" s="48">
        <f>notional*EXP(-IR*(5-R$3))*('2. Stock Price 1'!R417*EXP((IR-div)*(5-R$3))-strike)</f>
        <v>63631306.024107717</v>
      </c>
      <c r="S417" s="48">
        <f>notional*EXP(-IR*(5-S$3))*('2. Stock Price 1'!S417*EXP((IR-div)*(5-S$3))-strike)</f>
        <v>81892784.502401963</v>
      </c>
      <c r="T417" s="48">
        <f>notional*EXP(-IR*(5-T$3))*('2. Stock Price 1'!T417*EXP((IR-div)*(5-T$3))-strike)</f>
        <v>106166343.42103994</v>
      </c>
      <c r="U417" s="48">
        <f>notional*EXP(-IR*(5-U$3))*('2. Stock Price 1'!U417*EXP((IR-div)*(5-U$3))-strike)</f>
        <v>111039812.84628862</v>
      </c>
      <c r="V417" s="48">
        <f>notional*EXP(-IR*(5-V$3))*('2. Stock Price 1'!V417*EXP((IR-div)*(5-V$3))-strike)</f>
        <v>105562545.5704799</v>
      </c>
      <c r="W417" s="49">
        <f>notional*EXP(-IR*(5-W$3))*('2. Stock Price 1'!W417*EXP((IR-div)*(5-W$3))-strike)</f>
        <v>83029184.481605932</v>
      </c>
    </row>
    <row r="418" spans="2:23" x14ac:dyDescent="0.35">
      <c r="B418" s="9" t="s">
        <v>414</v>
      </c>
      <c r="C418" s="11">
        <f>notional*EXP(-IR*(5-C$3))*(strike_2-'2. Stock Price 2'!C418*EXP((IR-div)*(5-C$3)))</f>
        <v>0</v>
      </c>
      <c r="D418" s="48">
        <f>notional*EXP(-IR*(5-D$3))*('2. Stock Price 1'!D418*EXP((IR-div)*(5-D$3))-strike)</f>
        <v>-2876342.6824919367</v>
      </c>
      <c r="E418" s="48">
        <f>notional*EXP(-IR*(5-E$3))*('2. Stock Price 1'!E418*EXP((IR-div)*(5-E$3))-strike)</f>
        <v>-6844442.593984589</v>
      </c>
      <c r="F418" s="48">
        <f>notional*EXP(-IR*(5-F$3))*('2. Stock Price 1'!F418*EXP((IR-div)*(5-F$3))-strike)</f>
        <v>12518578.422127016</v>
      </c>
      <c r="G418" s="48">
        <f>notional*EXP(-IR*(5-G$3))*('2. Stock Price 1'!G418*EXP((IR-div)*(5-G$3))-strike)</f>
        <v>-8473618.9839166719</v>
      </c>
      <c r="H418" s="48">
        <f>notional*EXP(-IR*(5-H$3))*('2. Stock Price 1'!H418*EXP((IR-div)*(5-H$3))-strike)</f>
        <v>-5873036.7120313756</v>
      </c>
      <c r="I418" s="48">
        <f>notional*EXP(-IR*(5-I$3))*('2. Stock Price 1'!I418*EXP((IR-div)*(5-I$3))-strike)</f>
        <v>2108282.3728222777</v>
      </c>
      <c r="J418" s="48">
        <f>notional*EXP(-IR*(5-J$3))*('2. Stock Price 1'!J418*EXP((IR-div)*(5-J$3))-strike)</f>
        <v>-18682641.666994378</v>
      </c>
      <c r="K418" s="48">
        <f>notional*EXP(-IR*(5-K$3))*('2. Stock Price 1'!K418*EXP((IR-div)*(5-K$3))-strike)</f>
        <v>-21382592.448082581</v>
      </c>
      <c r="L418" s="48">
        <f>notional*EXP(-IR*(5-L$3))*('2. Stock Price 1'!L418*EXP((IR-div)*(5-L$3))-strike)</f>
        <v>-25271700.523480613</v>
      </c>
      <c r="M418" s="48">
        <f>notional*EXP(-IR*(5-M$3))*('2. Stock Price 1'!M418*EXP((IR-div)*(5-M$3))-strike)</f>
        <v>-27866173.790773008</v>
      </c>
      <c r="N418" s="48">
        <f>notional*EXP(-IR*(5-N$3))*('2. Stock Price 1'!N418*EXP((IR-div)*(5-N$3))-strike)</f>
        <v>-28641010.102261044</v>
      </c>
      <c r="O418" s="48">
        <f>notional*EXP(-IR*(5-O$3))*('2. Stock Price 1'!O418*EXP((IR-div)*(5-O$3))-strike)</f>
        <v>-23058104.137827687</v>
      </c>
      <c r="P418" s="48">
        <f>notional*EXP(-IR*(5-P$3))*('2. Stock Price 1'!P418*EXP((IR-div)*(5-P$3))-strike)</f>
        <v>-28755150.169353493</v>
      </c>
      <c r="Q418" s="48">
        <f>notional*EXP(-IR*(5-Q$3))*('2. Stock Price 1'!Q418*EXP((IR-div)*(5-Q$3))-strike)</f>
        <v>-31465399.690788392</v>
      </c>
      <c r="R418" s="48">
        <f>notional*EXP(-IR*(5-R$3))*('2. Stock Price 1'!R418*EXP((IR-div)*(5-R$3))-strike)</f>
        <v>-23956608.260474801</v>
      </c>
      <c r="S418" s="48">
        <f>notional*EXP(-IR*(5-S$3))*('2. Stock Price 1'!S418*EXP((IR-div)*(5-S$3))-strike)</f>
        <v>-17268167.920713339</v>
      </c>
      <c r="T418" s="48">
        <f>notional*EXP(-IR*(5-T$3))*('2. Stock Price 1'!T418*EXP((IR-div)*(5-T$3))-strike)</f>
        <v>-24252444.716968104</v>
      </c>
      <c r="U418" s="48">
        <f>notional*EXP(-IR*(5-U$3))*('2. Stock Price 1'!U418*EXP((IR-div)*(5-U$3))-strike)</f>
        <v>-25770563.771780822</v>
      </c>
      <c r="V418" s="48">
        <f>notional*EXP(-IR*(5-V$3))*('2. Stock Price 1'!V418*EXP((IR-div)*(5-V$3))-strike)</f>
        <v>-29797165.916752744</v>
      </c>
      <c r="W418" s="49">
        <f>notional*EXP(-IR*(5-W$3))*('2. Stock Price 1'!W418*EXP((IR-div)*(5-W$3))-strike)</f>
        <v>-40884621.580960095</v>
      </c>
    </row>
    <row r="419" spans="2:23" x14ac:dyDescent="0.35">
      <c r="B419" s="9" t="s">
        <v>415</v>
      </c>
      <c r="C419" s="11">
        <f>notional*EXP(-IR*(5-C$3))*(strike_2-'2. Stock Price 2'!C419*EXP((IR-div)*(5-C$3)))</f>
        <v>0</v>
      </c>
      <c r="D419" s="48">
        <f>notional*EXP(-IR*(5-D$3))*('2. Stock Price 1'!D419*EXP((IR-div)*(5-D$3))-strike)</f>
        <v>20333944.920066439</v>
      </c>
      <c r="E419" s="48">
        <f>notional*EXP(-IR*(5-E$3))*('2. Stock Price 1'!E419*EXP((IR-div)*(5-E$3))-strike)</f>
        <v>25737647.893300645</v>
      </c>
      <c r="F419" s="48">
        <f>notional*EXP(-IR*(5-F$3))*('2. Stock Price 1'!F419*EXP((IR-div)*(5-F$3))-strike)</f>
        <v>35500652.250997484</v>
      </c>
      <c r="G419" s="48">
        <f>notional*EXP(-IR*(5-G$3))*('2. Stock Price 1'!G419*EXP((IR-div)*(5-G$3))-strike)</f>
        <v>19369612.997383159</v>
      </c>
      <c r="H419" s="48">
        <f>notional*EXP(-IR*(5-H$3))*('2. Stock Price 1'!H419*EXP((IR-div)*(5-H$3))-strike)</f>
        <v>8992351.12666988</v>
      </c>
      <c r="I419" s="48">
        <f>notional*EXP(-IR*(5-I$3))*('2. Stock Price 1'!I419*EXP((IR-div)*(5-I$3))-strike)</f>
        <v>18057099.753536656</v>
      </c>
      <c r="J419" s="48">
        <f>notional*EXP(-IR*(5-J$3))*('2. Stock Price 1'!J419*EXP((IR-div)*(5-J$3))-strike)</f>
        <v>11858000.213371975</v>
      </c>
      <c r="K419" s="48">
        <f>notional*EXP(-IR*(5-K$3))*('2. Stock Price 1'!K419*EXP((IR-div)*(5-K$3))-strike)</f>
        <v>18421535.312823236</v>
      </c>
      <c r="L419" s="48">
        <f>notional*EXP(-IR*(5-L$3))*('2. Stock Price 1'!L419*EXP((IR-div)*(5-L$3))-strike)</f>
        <v>12905365.91395355</v>
      </c>
      <c r="M419" s="48">
        <f>notional*EXP(-IR*(5-M$3))*('2. Stock Price 1'!M419*EXP((IR-div)*(5-M$3))-strike)</f>
        <v>7523056.3100352651</v>
      </c>
      <c r="N419" s="48">
        <f>notional*EXP(-IR*(5-N$3))*('2. Stock Price 1'!N419*EXP((IR-div)*(5-N$3))-strike)</f>
        <v>-1399313.0234143531</v>
      </c>
      <c r="O419" s="48">
        <f>notional*EXP(-IR*(5-O$3))*('2. Stock Price 1'!O419*EXP((IR-div)*(5-O$3))-strike)</f>
        <v>2322874.4504414825</v>
      </c>
      <c r="P419" s="48">
        <f>notional*EXP(-IR*(5-P$3))*('2. Stock Price 1'!P419*EXP((IR-div)*(5-P$3))-strike)</f>
        <v>5076900.8327479642</v>
      </c>
      <c r="Q419" s="48">
        <f>notional*EXP(-IR*(5-Q$3))*('2. Stock Price 1'!Q419*EXP((IR-div)*(5-Q$3))-strike)</f>
        <v>17138881.444998845</v>
      </c>
      <c r="R419" s="48">
        <f>notional*EXP(-IR*(5-R$3))*('2. Stock Price 1'!R419*EXP((IR-div)*(5-R$3))-strike)</f>
        <v>28753332.590029452</v>
      </c>
      <c r="S419" s="48">
        <f>notional*EXP(-IR*(5-S$3))*('2. Stock Price 1'!S419*EXP((IR-div)*(5-S$3))-strike)</f>
        <v>32145661.191050753</v>
      </c>
      <c r="T419" s="48">
        <f>notional*EXP(-IR*(5-T$3))*('2. Stock Price 1'!T419*EXP((IR-div)*(5-T$3))-strike)</f>
        <v>35999583.721322745</v>
      </c>
      <c r="U419" s="48">
        <f>notional*EXP(-IR*(5-U$3))*('2. Stock Price 1'!U419*EXP((IR-div)*(5-U$3))-strike)</f>
        <v>44380972.108946852</v>
      </c>
      <c r="V419" s="48">
        <f>notional*EXP(-IR*(5-V$3))*('2. Stock Price 1'!V419*EXP((IR-div)*(5-V$3))-strike)</f>
        <v>42279441.214526094</v>
      </c>
      <c r="W419" s="49">
        <f>notional*EXP(-IR*(5-W$3))*('2. Stock Price 1'!W419*EXP((IR-div)*(5-W$3))-strike)</f>
        <v>38868864.102763385</v>
      </c>
    </row>
    <row r="420" spans="2:23" x14ac:dyDescent="0.35">
      <c r="B420" s="9" t="s">
        <v>416</v>
      </c>
      <c r="C420" s="11">
        <f>notional*EXP(-IR*(5-C$3))*(strike_2-'2. Stock Price 2'!C420*EXP((IR-div)*(5-C$3)))</f>
        <v>0</v>
      </c>
      <c r="D420" s="48">
        <f>notional*EXP(-IR*(5-D$3))*('2. Stock Price 1'!D420*EXP((IR-div)*(5-D$3))-strike)</f>
        <v>3272137.3284758837</v>
      </c>
      <c r="E420" s="48">
        <f>notional*EXP(-IR*(5-E$3))*('2. Stock Price 1'!E420*EXP((IR-div)*(5-E$3))-strike)</f>
        <v>-8070695.8308879947</v>
      </c>
      <c r="F420" s="48">
        <f>notional*EXP(-IR*(5-F$3))*('2. Stock Price 1'!F420*EXP((IR-div)*(5-F$3))-strike)</f>
        <v>15067471.37405516</v>
      </c>
      <c r="G420" s="48">
        <f>notional*EXP(-IR*(5-G$3))*('2. Stock Price 1'!G420*EXP((IR-div)*(5-G$3))-strike)</f>
        <v>53821146.233024672</v>
      </c>
      <c r="H420" s="48">
        <f>notional*EXP(-IR*(5-H$3))*('2. Stock Price 1'!H420*EXP((IR-div)*(5-H$3))-strike)</f>
        <v>70494086.923227191</v>
      </c>
      <c r="I420" s="48">
        <f>notional*EXP(-IR*(5-I$3))*('2. Stock Price 1'!I420*EXP((IR-div)*(5-I$3))-strike)</f>
        <v>57083189.27974204</v>
      </c>
      <c r="J420" s="48">
        <f>notional*EXP(-IR*(5-J$3))*('2. Stock Price 1'!J420*EXP((IR-div)*(5-J$3))-strike)</f>
        <v>60062005.944799274</v>
      </c>
      <c r="K420" s="48">
        <f>notional*EXP(-IR*(5-K$3))*('2. Stock Price 1'!K420*EXP((IR-div)*(5-K$3))-strike)</f>
        <v>36393900.527964585</v>
      </c>
      <c r="L420" s="48">
        <f>notional*EXP(-IR*(5-L$3))*('2. Stock Price 1'!L420*EXP((IR-div)*(5-L$3))-strike)</f>
        <v>43017129.369304061</v>
      </c>
      <c r="M420" s="48">
        <f>notional*EXP(-IR*(5-M$3))*('2. Stock Price 1'!M420*EXP((IR-div)*(5-M$3))-strike)</f>
        <v>48879190.198397167</v>
      </c>
      <c r="N420" s="48">
        <f>notional*EXP(-IR*(5-N$3))*('2. Stock Price 1'!N420*EXP((IR-div)*(5-N$3))-strike)</f>
        <v>58900145.034486748</v>
      </c>
      <c r="O420" s="48">
        <f>notional*EXP(-IR*(5-O$3))*('2. Stock Price 1'!O420*EXP((IR-div)*(5-O$3))-strike)</f>
        <v>46512143.4863915</v>
      </c>
      <c r="P420" s="48">
        <f>notional*EXP(-IR*(5-P$3))*('2. Stock Price 1'!P420*EXP((IR-div)*(5-P$3))-strike)</f>
        <v>39673434.185674161</v>
      </c>
      <c r="Q420" s="48">
        <f>notional*EXP(-IR*(5-Q$3))*('2. Stock Price 1'!Q420*EXP((IR-div)*(5-Q$3))-strike)</f>
        <v>51566623.975666694</v>
      </c>
      <c r="R420" s="48">
        <f>notional*EXP(-IR*(5-R$3))*('2. Stock Price 1'!R420*EXP((IR-div)*(5-R$3))-strike)</f>
        <v>60967717.803324051</v>
      </c>
      <c r="S420" s="48">
        <f>notional*EXP(-IR*(5-S$3))*('2. Stock Price 1'!S420*EXP((IR-div)*(5-S$3))-strike)</f>
        <v>55435556.385085583</v>
      </c>
      <c r="T420" s="48">
        <f>notional*EXP(-IR*(5-T$3))*('2. Stock Price 1'!T420*EXP((IR-div)*(5-T$3))-strike)</f>
        <v>44120121.423735052</v>
      </c>
      <c r="U420" s="48">
        <f>notional*EXP(-IR*(5-U$3))*('2. Stock Price 1'!U420*EXP((IR-div)*(5-U$3))-strike)</f>
        <v>59868498.538455017</v>
      </c>
      <c r="V420" s="48">
        <f>notional*EXP(-IR*(5-V$3))*('2. Stock Price 1'!V420*EXP((IR-div)*(5-V$3))-strike)</f>
        <v>65804883.591350198</v>
      </c>
      <c r="W420" s="49">
        <f>notional*EXP(-IR*(5-W$3))*('2. Stock Price 1'!W420*EXP((IR-div)*(5-W$3))-strike)</f>
        <v>67226651.383990198</v>
      </c>
    </row>
    <row r="421" spans="2:23" x14ac:dyDescent="0.35">
      <c r="B421" s="9" t="s">
        <v>417</v>
      </c>
      <c r="C421" s="11">
        <f>notional*EXP(-IR*(5-C$3))*(strike_2-'2. Stock Price 2'!C421*EXP((IR-div)*(5-C$3)))</f>
        <v>0</v>
      </c>
      <c r="D421" s="48">
        <f>notional*EXP(-IR*(5-D$3))*('2. Stock Price 1'!D421*EXP((IR-div)*(5-D$3))-strike)</f>
        <v>256109.39475833037</v>
      </c>
      <c r="E421" s="48">
        <f>notional*EXP(-IR*(5-E$3))*('2. Stock Price 1'!E421*EXP((IR-div)*(5-E$3))-strike)</f>
        <v>-11156220.631396292</v>
      </c>
      <c r="F421" s="48">
        <f>notional*EXP(-IR*(5-F$3))*('2. Stock Price 1'!F421*EXP((IR-div)*(5-F$3))-strike)</f>
        <v>-7839293.9653940164</v>
      </c>
      <c r="G421" s="48">
        <f>notional*EXP(-IR*(5-G$3))*('2. Stock Price 1'!G421*EXP((IR-div)*(5-G$3))-strike)</f>
        <v>-5782260.1448326185</v>
      </c>
      <c r="H421" s="48">
        <f>notional*EXP(-IR*(5-H$3))*('2. Stock Price 1'!H421*EXP((IR-div)*(5-H$3))-strike)</f>
        <v>13867621.167890169</v>
      </c>
      <c r="I421" s="48">
        <f>notional*EXP(-IR*(5-I$3))*('2. Stock Price 1'!I421*EXP((IR-div)*(5-I$3))-strike)</f>
        <v>17810551.452915993</v>
      </c>
      <c r="J421" s="48">
        <f>notional*EXP(-IR*(5-J$3))*('2. Stock Price 1'!J421*EXP((IR-div)*(5-J$3))-strike)</f>
        <v>23245624.338397268</v>
      </c>
      <c r="K421" s="48">
        <f>notional*EXP(-IR*(5-K$3))*('2. Stock Price 1'!K421*EXP((IR-div)*(5-K$3))-strike)</f>
        <v>11781665.848920936</v>
      </c>
      <c r="L421" s="48">
        <f>notional*EXP(-IR*(5-L$3))*('2. Stock Price 1'!L421*EXP((IR-div)*(5-L$3))-strike)</f>
        <v>4904824.2269484065</v>
      </c>
      <c r="M421" s="48">
        <f>notional*EXP(-IR*(5-M$3))*('2. Stock Price 1'!M421*EXP((IR-div)*(5-M$3))-strike)</f>
        <v>-1719246.4460256502</v>
      </c>
      <c r="N421" s="48">
        <f>notional*EXP(-IR*(5-N$3))*('2. Stock Price 1'!N421*EXP((IR-div)*(5-N$3))-strike)</f>
        <v>8560528.0347452741</v>
      </c>
      <c r="O421" s="48">
        <f>notional*EXP(-IR*(5-O$3))*('2. Stock Price 1'!O421*EXP((IR-div)*(5-O$3))-strike)</f>
        <v>11593416.661571521</v>
      </c>
      <c r="P421" s="48">
        <f>notional*EXP(-IR*(5-P$3))*('2. Stock Price 1'!P421*EXP((IR-div)*(5-P$3))-strike)</f>
        <v>26889764.484196071</v>
      </c>
      <c r="Q421" s="48">
        <f>notional*EXP(-IR*(5-Q$3))*('2. Stock Price 1'!Q421*EXP((IR-div)*(5-Q$3))-strike)</f>
        <v>23993829.00423168</v>
      </c>
      <c r="R421" s="48">
        <f>notional*EXP(-IR*(5-R$3))*('2. Stock Price 1'!R421*EXP((IR-div)*(5-R$3))-strike)</f>
        <v>23898068.133326799</v>
      </c>
      <c r="S421" s="48">
        <f>notional*EXP(-IR*(5-S$3))*('2. Stock Price 1'!S421*EXP((IR-div)*(5-S$3))-strike)</f>
        <v>45753885.904602848</v>
      </c>
      <c r="T421" s="48">
        <f>notional*EXP(-IR*(5-T$3))*('2. Stock Price 1'!T421*EXP((IR-div)*(5-T$3))-strike)</f>
        <v>63521642.678181224</v>
      </c>
      <c r="U421" s="48">
        <f>notional*EXP(-IR*(5-U$3))*('2. Stock Price 1'!U421*EXP((IR-div)*(5-U$3))-strike)</f>
        <v>53540342.951599114</v>
      </c>
      <c r="V421" s="48">
        <f>notional*EXP(-IR*(5-V$3))*('2. Stock Price 1'!V421*EXP((IR-div)*(5-V$3))-strike)</f>
        <v>36331308.932749934</v>
      </c>
      <c r="W421" s="49">
        <f>notional*EXP(-IR*(5-W$3))*('2. Stock Price 1'!W421*EXP((IR-div)*(5-W$3))-strike)</f>
        <v>22156266.072576273</v>
      </c>
    </row>
    <row r="422" spans="2:23" x14ac:dyDescent="0.35">
      <c r="B422" s="9" t="s">
        <v>418</v>
      </c>
      <c r="C422" s="11">
        <f>notional*EXP(-IR*(5-C$3))*(strike_2-'2. Stock Price 2'!C422*EXP((IR-div)*(5-C$3)))</f>
        <v>0</v>
      </c>
      <c r="D422" s="48">
        <f>notional*EXP(-IR*(5-D$3))*('2. Stock Price 1'!D422*EXP((IR-div)*(5-D$3))-strike)</f>
        <v>-11888381.435159784</v>
      </c>
      <c r="E422" s="48">
        <f>notional*EXP(-IR*(5-E$3))*('2. Stock Price 1'!E422*EXP((IR-div)*(5-E$3))-strike)</f>
        <v>-33684187.888072029</v>
      </c>
      <c r="F422" s="48">
        <f>notional*EXP(-IR*(5-F$3))*('2. Stock Price 1'!F422*EXP((IR-div)*(5-F$3))-strike)</f>
        <v>-32971930.78147015</v>
      </c>
      <c r="G422" s="48">
        <f>notional*EXP(-IR*(5-G$3))*('2. Stock Price 1'!G422*EXP((IR-div)*(5-G$3))-strike)</f>
        <v>-22703787.419813711</v>
      </c>
      <c r="H422" s="48">
        <f>notional*EXP(-IR*(5-H$3))*('2. Stock Price 1'!H422*EXP((IR-div)*(5-H$3))-strike)</f>
        <v>-27396020.512684267</v>
      </c>
      <c r="I422" s="48">
        <f>notional*EXP(-IR*(5-I$3))*('2. Stock Price 1'!I422*EXP((IR-div)*(5-I$3))-strike)</f>
        <v>-32451994.727927357</v>
      </c>
      <c r="J422" s="48">
        <f>notional*EXP(-IR*(5-J$3))*('2. Stock Price 1'!J422*EXP((IR-div)*(5-J$3))-strike)</f>
        <v>-45099633.929497518</v>
      </c>
      <c r="K422" s="48">
        <f>notional*EXP(-IR*(5-K$3))*('2. Stock Price 1'!K422*EXP((IR-div)*(5-K$3))-strike)</f>
        <v>-53322670.643356271</v>
      </c>
      <c r="L422" s="48">
        <f>notional*EXP(-IR*(5-L$3))*('2. Stock Price 1'!L422*EXP((IR-div)*(5-L$3))-strike)</f>
        <v>-61565218.205687702</v>
      </c>
      <c r="M422" s="48">
        <f>notional*EXP(-IR*(5-M$3))*('2. Stock Price 1'!M422*EXP((IR-div)*(5-M$3))-strike)</f>
        <v>-61707619.430945173</v>
      </c>
      <c r="N422" s="48">
        <f>notional*EXP(-IR*(5-N$3))*('2. Stock Price 1'!N422*EXP((IR-div)*(5-N$3))-strike)</f>
        <v>-59947676.894817218</v>
      </c>
      <c r="O422" s="48">
        <f>notional*EXP(-IR*(5-O$3))*('2. Stock Price 1'!O422*EXP((IR-div)*(5-O$3))-strike)</f>
        <v>-65502818.586369485</v>
      </c>
      <c r="P422" s="48">
        <f>notional*EXP(-IR*(5-P$3))*('2. Stock Price 1'!P422*EXP((IR-div)*(5-P$3))-strike)</f>
        <v>-65096786.495249845</v>
      </c>
      <c r="Q422" s="48">
        <f>notional*EXP(-IR*(5-Q$3))*('2. Stock Price 1'!Q422*EXP((IR-div)*(5-Q$3))-strike)</f>
        <v>-68849418.065312028</v>
      </c>
      <c r="R422" s="48">
        <f>notional*EXP(-IR*(5-R$3))*('2. Stock Price 1'!R422*EXP((IR-div)*(5-R$3))-strike)</f>
        <v>-72239879.63130565</v>
      </c>
      <c r="S422" s="48">
        <f>notional*EXP(-IR*(5-S$3))*('2. Stock Price 1'!S422*EXP((IR-div)*(5-S$3))-strike)</f>
        <v>-66830313.12075945</v>
      </c>
      <c r="T422" s="48">
        <f>notional*EXP(-IR*(5-T$3))*('2. Stock Price 1'!T422*EXP((IR-div)*(5-T$3))-strike)</f>
        <v>-70893021.11970447</v>
      </c>
      <c r="U422" s="48">
        <f>notional*EXP(-IR*(5-U$3))*('2. Stock Price 1'!U422*EXP((IR-div)*(5-U$3))-strike)</f>
        <v>-72997323.673392907</v>
      </c>
      <c r="V422" s="48">
        <f>notional*EXP(-IR*(5-V$3))*('2. Stock Price 1'!V422*EXP((IR-div)*(5-V$3))-strike)</f>
        <v>-75473407.420373216</v>
      </c>
      <c r="W422" s="49">
        <f>notional*EXP(-IR*(5-W$3))*('2. Stock Price 1'!W422*EXP((IR-div)*(5-W$3))-strike)</f>
        <v>-76415657.929708377</v>
      </c>
    </row>
    <row r="423" spans="2:23" x14ac:dyDescent="0.35">
      <c r="B423" s="9" t="s">
        <v>419</v>
      </c>
      <c r="C423" s="11">
        <f>notional*EXP(-IR*(5-C$3))*(strike_2-'2. Stock Price 2'!C423*EXP((IR-div)*(5-C$3)))</f>
        <v>0</v>
      </c>
      <c r="D423" s="48">
        <f>notional*EXP(-IR*(5-D$3))*('2. Stock Price 1'!D423*EXP((IR-div)*(5-D$3))-strike)</f>
        <v>-886393.99552410771</v>
      </c>
      <c r="E423" s="48">
        <f>notional*EXP(-IR*(5-E$3))*('2. Stock Price 1'!E423*EXP((IR-div)*(5-E$3))-strike)</f>
        <v>-2884752.015259095</v>
      </c>
      <c r="F423" s="48">
        <f>notional*EXP(-IR*(5-F$3))*('2. Stock Price 1'!F423*EXP((IR-div)*(5-F$3))-strike)</f>
        <v>-4695621.8511386355</v>
      </c>
      <c r="G423" s="48">
        <f>notional*EXP(-IR*(5-G$3))*('2. Stock Price 1'!G423*EXP((IR-div)*(5-G$3))-strike)</f>
        <v>12916034.30216356</v>
      </c>
      <c r="H423" s="48">
        <f>notional*EXP(-IR*(5-H$3))*('2. Stock Price 1'!H423*EXP((IR-div)*(5-H$3))-strike)</f>
        <v>25628897.098621096</v>
      </c>
      <c r="I423" s="48">
        <f>notional*EXP(-IR*(5-I$3))*('2. Stock Price 1'!I423*EXP((IR-div)*(5-I$3))-strike)</f>
        <v>15146115.453242444</v>
      </c>
      <c r="J423" s="48">
        <f>notional*EXP(-IR*(5-J$3))*('2. Stock Price 1'!J423*EXP((IR-div)*(5-J$3))-strike)</f>
        <v>18717311.789050311</v>
      </c>
      <c r="K423" s="48">
        <f>notional*EXP(-IR*(5-K$3))*('2. Stock Price 1'!K423*EXP((IR-div)*(5-K$3))-strike)</f>
        <v>13627876.025083007</v>
      </c>
      <c r="L423" s="48">
        <f>notional*EXP(-IR*(5-L$3))*('2. Stock Price 1'!L423*EXP((IR-div)*(5-L$3))-strike)</f>
        <v>19989795.049500264</v>
      </c>
      <c r="M423" s="48">
        <f>notional*EXP(-IR*(5-M$3))*('2. Stock Price 1'!M423*EXP((IR-div)*(5-M$3))-strike)</f>
        <v>5641947.2646988658</v>
      </c>
      <c r="N423" s="48">
        <f>notional*EXP(-IR*(5-N$3))*('2. Stock Price 1'!N423*EXP((IR-div)*(5-N$3))-strike)</f>
        <v>2337611.0398912677</v>
      </c>
      <c r="O423" s="48">
        <f>notional*EXP(-IR*(5-O$3))*('2. Stock Price 1'!O423*EXP((IR-div)*(5-O$3))-strike)</f>
        <v>-10983148.528843844</v>
      </c>
      <c r="P423" s="48">
        <f>notional*EXP(-IR*(5-P$3))*('2. Stock Price 1'!P423*EXP((IR-div)*(5-P$3))-strike)</f>
        <v>-12634350.006329535</v>
      </c>
      <c r="Q423" s="48">
        <f>notional*EXP(-IR*(5-Q$3))*('2. Stock Price 1'!Q423*EXP((IR-div)*(5-Q$3))-strike)</f>
        <v>-7749400.5440548696</v>
      </c>
      <c r="R423" s="48">
        <f>notional*EXP(-IR*(5-R$3))*('2. Stock Price 1'!R423*EXP((IR-div)*(5-R$3))-strike)</f>
        <v>-11007361.644542461</v>
      </c>
      <c r="S423" s="48">
        <f>notional*EXP(-IR*(5-S$3))*('2. Stock Price 1'!S423*EXP((IR-div)*(5-S$3))-strike)</f>
        <v>3389661.4417790198</v>
      </c>
      <c r="T423" s="48">
        <f>notional*EXP(-IR*(5-T$3))*('2. Stock Price 1'!T423*EXP((IR-div)*(5-T$3))-strike)</f>
        <v>21326640.926882308</v>
      </c>
      <c r="U423" s="48">
        <f>notional*EXP(-IR*(5-U$3))*('2. Stock Price 1'!U423*EXP((IR-div)*(5-U$3))-strike)</f>
        <v>23734702.075173866</v>
      </c>
      <c r="V423" s="48">
        <f>notional*EXP(-IR*(5-V$3))*('2. Stock Price 1'!V423*EXP((IR-div)*(5-V$3))-strike)</f>
        <v>6103608.3736410942</v>
      </c>
      <c r="W423" s="49">
        <f>notional*EXP(-IR*(5-W$3))*('2. Stock Price 1'!W423*EXP((IR-div)*(5-W$3))-strike)</f>
        <v>1712057.7404939751</v>
      </c>
    </row>
    <row r="424" spans="2:23" x14ac:dyDescent="0.35">
      <c r="B424" s="9" t="s">
        <v>420</v>
      </c>
      <c r="C424" s="11">
        <f>notional*EXP(-IR*(5-C$3))*(strike_2-'2. Stock Price 2'!C424*EXP((IR-div)*(5-C$3)))</f>
        <v>0</v>
      </c>
      <c r="D424" s="48">
        <f>notional*EXP(-IR*(5-D$3))*('2. Stock Price 1'!D424*EXP((IR-div)*(5-D$3))-strike)</f>
        <v>-3289831.6407349305</v>
      </c>
      <c r="E424" s="48">
        <f>notional*EXP(-IR*(5-E$3))*('2. Stock Price 1'!E424*EXP((IR-div)*(5-E$3))-strike)</f>
        <v>5476620.5769729251</v>
      </c>
      <c r="F424" s="48">
        <f>notional*EXP(-IR*(5-F$3))*('2. Stock Price 1'!F424*EXP((IR-div)*(5-F$3))-strike)</f>
        <v>9758868.3833147977</v>
      </c>
      <c r="G424" s="48">
        <f>notional*EXP(-IR*(5-G$3))*('2. Stock Price 1'!G424*EXP((IR-div)*(5-G$3))-strike)</f>
        <v>21798202.916442037</v>
      </c>
      <c r="H424" s="48">
        <f>notional*EXP(-IR*(5-H$3))*('2. Stock Price 1'!H424*EXP((IR-div)*(5-H$3))-strike)</f>
        <v>11505376.265197761</v>
      </c>
      <c r="I424" s="48">
        <f>notional*EXP(-IR*(5-I$3))*('2. Stock Price 1'!I424*EXP((IR-div)*(5-I$3))-strike)</f>
        <v>18130752.461578429</v>
      </c>
      <c r="J424" s="48">
        <f>notional*EXP(-IR*(5-J$3))*('2. Stock Price 1'!J424*EXP((IR-div)*(5-J$3))-strike)</f>
        <v>19418785.512098812</v>
      </c>
      <c r="K424" s="48">
        <f>notional*EXP(-IR*(5-K$3))*('2. Stock Price 1'!K424*EXP((IR-div)*(5-K$3))-strike)</f>
        <v>48028197.948339753</v>
      </c>
      <c r="L424" s="48">
        <f>notional*EXP(-IR*(5-L$3))*('2. Stock Price 1'!L424*EXP((IR-div)*(5-L$3))-strike)</f>
        <v>65904501.605202042</v>
      </c>
      <c r="M424" s="48">
        <f>notional*EXP(-IR*(5-M$3))*('2. Stock Price 1'!M424*EXP((IR-div)*(5-M$3))-strike)</f>
        <v>69234204.985593393</v>
      </c>
      <c r="N424" s="48">
        <f>notional*EXP(-IR*(5-N$3))*('2. Stock Price 1'!N424*EXP((IR-div)*(5-N$3))-strike)</f>
        <v>68847445.59401466</v>
      </c>
      <c r="O424" s="48">
        <f>notional*EXP(-IR*(5-O$3))*('2. Stock Price 1'!O424*EXP((IR-div)*(5-O$3))-strike)</f>
        <v>43426358.759309225</v>
      </c>
      <c r="P424" s="48">
        <f>notional*EXP(-IR*(5-P$3))*('2. Stock Price 1'!P424*EXP((IR-div)*(5-P$3))-strike)</f>
        <v>44639604.734055653</v>
      </c>
      <c r="Q424" s="48">
        <f>notional*EXP(-IR*(5-Q$3))*('2. Stock Price 1'!Q424*EXP((IR-div)*(5-Q$3))-strike)</f>
        <v>64425315.115235813</v>
      </c>
      <c r="R424" s="48">
        <f>notional*EXP(-IR*(5-R$3))*('2. Stock Price 1'!R424*EXP((IR-div)*(5-R$3))-strike)</f>
        <v>64379021.377783611</v>
      </c>
      <c r="S424" s="48">
        <f>notional*EXP(-IR*(5-S$3))*('2. Stock Price 1'!S424*EXP((IR-div)*(5-S$3))-strike)</f>
        <v>53710915.015176997</v>
      </c>
      <c r="T424" s="48">
        <f>notional*EXP(-IR*(5-T$3))*('2. Stock Price 1'!T424*EXP((IR-div)*(5-T$3))-strike)</f>
        <v>87339927.163193345</v>
      </c>
      <c r="U424" s="48">
        <f>notional*EXP(-IR*(5-U$3))*('2. Stock Price 1'!U424*EXP((IR-div)*(5-U$3))-strike)</f>
        <v>111733140.97639087</v>
      </c>
      <c r="V424" s="48">
        <f>notional*EXP(-IR*(5-V$3))*('2. Stock Price 1'!V424*EXP((IR-div)*(5-V$3))-strike)</f>
        <v>145937106.27568811</v>
      </c>
      <c r="W424" s="49">
        <f>notional*EXP(-IR*(5-W$3))*('2. Stock Price 1'!W424*EXP((IR-div)*(5-W$3))-strike)</f>
        <v>194065978.10047287</v>
      </c>
    </row>
    <row r="425" spans="2:23" x14ac:dyDescent="0.35">
      <c r="B425" s="9" t="s">
        <v>421</v>
      </c>
      <c r="C425" s="11">
        <f>notional*EXP(-IR*(5-C$3))*(strike_2-'2. Stock Price 2'!C425*EXP((IR-div)*(5-C$3)))</f>
        <v>0</v>
      </c>
      <c r="D425" s="48">
        <f>notional*EXP(-IR*(5-D$3))*('2. Stock Price 1'!D425*EXP((IR-div)*(5-D$3))-strike)</f>
        <v>12180243.441928172</v>
      </c>
      <c r="E425" s="48">
        <f>notional*EXP(-IR*(5-E$3))*('2. Stock Price 1'!E425*EXP((IR-div)*(5-E$3))-strike)</f>
        <v>32372668.934303705</v>
      </c>
      <c r="F425" s="48">
        <f>notional*EXP(-IR*(5-F$3))*('2. Stock Price 1'!F425*EXP((IR-div)*(5-F$3))-strike)</f>
        <v>30658583.202223416</v>
      </c>
      <c r="G425" s="48">
        <f>notional*EXP(-IR*(5-G$3))*('2. Stock Price 1'!G425*EXP((IR-div)*(5-G$3))-strike)</f>
        <v>39344841.815185808</v>
      </c>
      <c r="H425" s="48">
        <f>notional*EXP(-IR*(5-H$3))*('2. Stock Price 1'!H425*EXP((IR-div)*(5-H$3))-strike)</f>
        <v>34265698.852049455</v>
      </c>
      <c r="I425" s="48">
        <f>notional*EXP(-IR*(5-I$3))*('2. Stock Price 1'!I425*EXP((IR-div)*(5-I$3))-strike)</f>
        <v>46023123.392734662</v>
      </c>
      <c r="J425" s="48">
        <f>notional*EXP(-IR*(5-J$3))*('2. Stock Price 1'!J425*EXP((IR-div)*(5-J$3))-strike)</f>
        <v>49470147.399241492</v>
      </c>
      <c r="K425" s="48">
        <f>notional*EXP(-IR*(5-K$3))*('2. Stock Price 1'!K425*EXP((IR-div)*(5-K$3))-strike)</f>
        <v>60979222.869044907</v>
      </c>
      <c r="L425" s="48">
        <f>notional*EXP(-IR*(5-L$3))*('2. Stock Price 1'!L425*EXP((IR-div)*(5-L$3))-strike)</f>
        <v>65472555.242281206</v>
      </c>
      <c r="M425" s="48">
        <f>notional*EXP(-IR*(5-M$3))*('2. Stock Price 1'!M425*EXP((IR-div)*(5-M$3))-strike)</f>
        <v>21373305.306329552</v>
      </c>
      <c r="N425" s="48">
        <f>notional*EXP(-IR*(5-N$3))*('2. Stock Price 1'!N425*EXP((IR-div)*(5-N$3))-strike)</f>
        <v>7766321.2816655217</v>
      </c>
      <c r="O425" s="48">
        <f>notional*EXP(-IR*(5-O$3))*('2. Stock Price 1'!O425*EXP((IR-div)*(5-O$3))-strike)</f>
        <v>12075616.021627894</v>
      </c>
      <c r="P425" s="48">
        <f>notional*EXP(-IR*(5-P$3))*('2. Stock Price 1'!P425*EXP((IR-div)*(5-P$3))-strike)</f>
        <v>17269611.729070976</v>
      </c>
      <c r="Q425" s="48">
        <f>notional*EXP(-IR*(5-Q$3))*('2. Stock Price 1'!Q425*EXP((IR-div)*(5-Q$3))-strike)</f>
        <v>31467975.836121671</v>
      </c>
      <c r="R425" s="48">
        <f>notional*EXP(-IR*(5-R$3))*('2. Stock Price 1'!R425*EXP((IR-div)*(5-R$3))-strike)</f>
        <v>33156032.496703889</v>
      </c>
      <c r="S425" s="48">
        <f>notional*EXP(-IR*(5-S$3))*('2. Stock Price 1'!S425*EXP((IR-div)*(5-S$3))-strike)</f>
        <v>36844870.519194618</v>
      </c>
      <c r="T425" s="48">
        <f>notional*EXP(-IR*(5-T$3))*('2. Stock Price 1'!T425*EXP((IR-div)*(5-T$3))-strike)</f>
        <v>60565072.49014093</v>
      </c>
      <c r="U425" s="48">
        <f>notional*EXP(-IR*(5-U$3))*('2. Stock Price 1'!U425*EXP((IR-div)*(5-U$3))-strike)</f>
        <v>41757208.576017827</v>
      </c>
      <c r="V425" s="48">
        <f>notional*EXP(-IR*(5-V$3))*('2. Stock Price 1'!V425*EXP((IR-div)*(5-V$3))-strike)</f>
        <v>30342289.057251178</v>
      </c>
      <c r="W425" s="49">
        <f>notional*EXP(-IR*(5-W$3))*('2. Stock Price 1'!W425*EXP((IR-div)*(5-W$3))-strike)</f>
        <v>44847281.796388328</v>
      </c>
    </row>
    <row r="426" spans="2:23" x14ac:dyDescent="0.35">
      <c r="B426" s="9" t="s">
        <v>422</v>
      </c>
      <c r="C426" s="11">
        <f>notional*EXP(-IR*(5-C$3))*(strike_2-'2. Stock Price 2'!C426*EXP((IR-div)*(5-C$3)))</f>
        <v>0</v>
      </c>
      <c r="D426" s="48">
        <f>notional*EXP(-IR*(5-D$3))*('2. Stock Price 1'!D426*EXP((IR-div)*(5-D$3))-strike)</f>
        <v>-8959990.4402214848</v>
      </c>
      <c r="E426" s="48">
        <f>notional*EXP(-IR*(5-E$3))*('2. Stock Price 1'!E426*EXP((IR-div)*(5-E$3))-strike)</f>
        <v>7350247.4551205114</v>
      </c>
      <c r="F426" s="48">
        <f>notional*EXP(-IR*(5-F$3))*('2. Stock Price 1'!F426*EXP((IR-div)*(5-F$3))-strike)</f>
        <v>3968591.8678696528</v>
      </c>
      <c r="G426" s="48">
        <f>notional*EXP(-IR*(5-G$3))*('2. Stock Price 1'!G426*EXP((IR-div)*(5-G$3))-strike)</f>
        <v>-1844473.1818851619</v>
      </c>
      <c r="H426" s="48">
        <f>notional*EXP(-IR*(5-H$3))*('2. Stock Price 1'!H426*EXP((IR-div)*(5-H$3))-strike)</f>
        <v>4344340.0200293157</v>
      </c>
      <c r="I426" s="48">
        <f>notional*EXP(-IR*(5-I$3))*('2. Stock Price 1'!I426*EXP((IR-div)*(5-I$3))-strike)</f>
        <v>-16223937.585590247</v>
      </c>
      <c r="J426" s="48">
        <f>notional*EXP(-IR*(5-J$3))*('2. Stock Price 1'!J426*EXP((IR-div)*(5-J$3))-strike)</f>
        <v>544463.67824031739</v>
      </c>
      <c r="K426" s="48">
        <f>notional*EXP(-IR*(5-K$3))*('2. Stock Price 1'!K426*EXP((IR-div)*(5-K$3))-strike)</f>
        <v>-1488624.337845858</v>
      </c>
      <c r="L426" s="48">
        <f>notional*EXP(-IR*(5-L$3))*('2. Stock Price 1'!L426*EXP((IR-div)*(5-L$3))-strike)</f>
        <v>-848766.20316793444</v>
      </c>
      <c r="M426" s="48">
        <f>notional*EXP(-IR*(5-M$3))*('2. Stock Price 1'!M426*EXP((IR-div)*(5-M$3))-strike)</f>
        <v>-3757122.8251746795</v>
      </c>
      <c r="N426" s="48">
        <f>notional*EXP(-IR*(5-N$3))*('2. Stock Price 1'!N426*EXP((IR-div)*(5-N$3))-strike)</f>
        <v>-10154920.349014159</v>
      </c>
      <c r="O426" s="48">
        <f>notional*EXP(-IR*(5-O$3))*('2. Stock Price 1'!O426*EXP((IR-div)*(5-O$3))-strike)</f>
        <v>-19474954.936390817</v>
      </c>
      <c r="P426" s="48">
        <f>notional*EXP(-IR*(5-P$3))*('2. Stock Price 1'!P426*EXP((IR-div)*(5-P$3))-strike)</f>
        <v>-22719892.538331144</v>
      </c>
      <c r="Q426" s="48">
        <f>notional*EXP(-IR*(5-Q$3))*('2. Stock Price 1'!Q426*EXP((IR-div)*(5-Q$3))-strike)</f>
        <v>-17343348.435444947</v>
      </c>
      <c r="R426" s="48">
        <f>notional*EXP(-IR*(5-R$3))*('2. Stock Price 1'!R426*EXP((IR-div)*(5-R$3))-strike)</f>
        <v>-28954926.25028928</v>
      </c>
      <c r="S426" s="48">
        <f>notional*EXP(-IR*(5-S$3))*('2. Stock Price 1'!S426*EXP((IR-div)*(5-S$3))-strike)</f>
        <v>-36684491.460372344</v>
      </c>
      <c r="T426" s="48">
        <f>notional*EXP(-IR*(5-T$3))*('2. Stock Price 1'!T426*EXP((IR-div)*(5-T$3))-strike)</f>
        <v>-35925845.969558343</v>
      </c>
      <c r="U426" s="48">
        <f>notional*EXP(-IR*(5-U$3))*('2. Stock Price 1'!U426*EXP((IR-div)*(5-U$3))-strike)</f>
        <v>-38303168.99945914</v>
      </c>
      <c r="V426" s="48">
        <f>notional*EXP(-IR*(5-V$3))*('2. Stock Price 1'!V426*EXP((IR-div)*(5-V$3))-strike)</f>
        <v>-32221424.386490691</v>
      </c>
      <c r="W426" s="49">
        <f>notional*EXP(-IR*(5-W$3))*('2. Stock Price 1'!W426*EXP((IR-div)*(5-W$3))-strike)</f>
        <v>-31431284.392390352</v>
      </c>
    </row>
    <row r="427" spans="2:23" x14ac:dyDescent="0.35">
      <c r="B427" s="9" t="s">
        <v>423</v>
      </c>
      <c r="C427" s="11">
        <f>notional*EXP(-IR*(5-C$3))*(strike_2-'2. Stock Price 2'!C427*EXP((IR-div)*(5-C$3)))</f>
        <v>0</v>
      </c>
      <c r="D427" s="48">
        <f>notional*EXP(-IR*(5-D$3))*('2. Stock Price 1'!D427*EXP((IR-div)*(5-D$3))-strike)</f>
        <v>824629.18483433174</v>
      </c>
      <c r="E427" s="48">
        <f>notional*EXP(-IR*(5-E$3))*('2. Stock Price 1'!E427*EXP((IR-div)*(5-E$3))-strike)</f>
        <v>-12221101.431556281</v>
      </c>
      <c r="F427" s="48">
        <f>notional*EXP(-IR*(5-F$3))*('2. Stock Price 1'!F427*EXP((IR-div)*(5-F$3))-strike)</f>
        <v>-16928234.610557348</v>
      </c>
      <c r="G427" s="48">
        <f>notional*EXP(-IR*(5-G$3))*('2. Stock Price 1'!G427*EXP((IR-div)*(5-G$3))-strike)</f>
        <v>-22359316.904113095</v>
      </c>
      <c r="H427" s="48">
        <f>notional*EXP(-IR*(5-H$3))*('2. Stock Price 1'!H427*EXP((IR-div)*(5-H$3))-strike)</f>
        <v>-22500859.852930639</v>
      </c>
      <c r="I427" s="48">
        <f>notional*EXP(-IR*(5-I$3))*('2. Stock Price 1'!I427*EXP((IR-div)*(5-I$3))-strike)</f>
        <v>-20513337.538987901</v>
      </c>
      <c r="J427" s="48">
        <f>notional*EXP(-IR*(5-J$3))*('2. Stock Price 1'!J427*EXP((IR-div)*(5-J$3))-strike)</f>
        <v>-9422188.3786235731</v>
      </c>
      <c r="K427" s="48">
        <f>notional*EXP(-IR*(5-K$3))*('2. Stock Price 1'!K427*EXP((IR-div)*(5-K$3))-strike)</f>
        <v>-7387680.2786706006</v>
      </c>
      <c r="L427" s="48">
        <f>notional*EXP(-IR*(5-L$3))*('2. Stock Price 1'!L427*EXP((IR-div)*(5-L$3))-strike)</f>
        <v>-6020817.9009363949</v>
      </c>
      <c r="M427" s="48">
        <f>notional*EXP(-IR*(5-M$3))*('2. Stock Price 1'!M427*EXP((IR-div)*(5-M$3))-strike)</f>
        <v>-5635335.9971392686</v>
      </c>
      <c r="N427" s="48">
        <f>notional*EXP(-IR*(5-N$3))*('2. Stock Price 1'!N427*EXP((IR-div)*(5-N$3))-strike)</f>
        <v>974544.44238641416</v>
      </c>
      <c r="O427" s="48">
        <f>notional*EXP(-IR*(5-O$3))*('2. Stock Price 1'!O427*EXP((IR-div)*(5-O$3))-strike)</f>
        <v>-8821632.2602268588</v>
      </c>
      <c r="P427" s="48">
        <f>notional*EXP(-IR*(5-P$3))*('2. Stock Price 1'!P427*EXP((IR-div)*(5-P$3))-strike)</f>
        <v>6981251.346994645</v>
      </c>
      <c r="Q427" s="48">
        <f>notional*EXP(-IR*(5-Q$3))*('2. Stock Price 1'!Q427*EXP((IR-div)*(5-Q$3))-strike)</f>
        <v>-9693717.6762722842</v>
      </c>
      <c r="R427" s="48">
        <f>notional*EXP(-IR*(5-R$3))*('2. Stock Price 1'!R427*EXP((IR-div)*(5-R$3))-strike)</f>
        <v>-7839993.6584731014</v>
      </c>
      <c r="S427" s="48">
        <f>notional*EXP(-IR*(5-S$3))*('2. Stock Price 1'!S427*EXP((IR-div)*(5-S$3))-strike)</f>
        <v>-8259181.1997805173</v>
      </c>
      <c r="T427" s="48">
        <f>notional*EXP(-IR*(5-T$3))*('2. Stock Price 1'!T427*EXP((IR-div)*(5-T$3))-strike)</f>
        <v>-14734874.499053782</v>
      </c>
      <c r="U427" s="48">
        <f>notional*EXP(-IR*(5-U$3))*('2. Stock Price 1'!U427*EXP((IR-div)*(5-U$3))-strike)</f>
        <v>-3023686.2116291285</v>
      </c>
      <c r="V427" s="48">
        <f>notional*EXP(-IR*(5-V$3))*('2. Stock Price 1'!V427*EXP((IR-div)*(5-V$3))-strike)</f>
        <v>12567702.5236705</v>
      </c>
      <c r="W427" s="49">
        <f>notional*EXP(-IR*(5-W$3))*('2. Stock Price 1'!W427*EXP((IR-div)*(5-W$3))-strike)</f>
        <v>20475439.940017894</v>
      </c>
    </row>
    <row r="428" spans="2:23" x14ac:dyDescent="0.35">
      <c r="B428" s="9" t="s">
        <v>424</v>
      </c>
      <c r="C428" s="11">
        <f>notional*EXP(-IR*(5-C$3))*(strike_2-'2. Stock Price 2'!C428*EXP((IR-div)*(5-C$3)))</f>
        <v>0</v>
      </c>
      <c r="D428" s="48">
        <f>notional*EXP(-IR*(5-D$3))*('2. Stock Price 1'!D428*EXP((IR-div)*(5-D$3))-strike)</f>
        <v>17313060.875227004</v>
      </c>
      <c r="E428" s="48">
        <f>notional*EXP(-IR*(5-E$3))*('2. Stock Price 1'!E428*EXP((IR-div)*(5-E$3))-strike)</f>
        <v>20795485.882207949</v>
      </c>
      <c r="F428" s="48">
        <f>notional*EXP(-IR*(5-F$3))*('2. Stock Price 1'!F428*EXP((IR-div)*(5-F$3))-strike)</f>
        <v>38007935.802696824</v>
      </c>
      <c r="G428" s="48">
        <f>notional*EXP(-IR*(5-G$3))*('2. Stock Price 1'!G428*EXP((IR-div)*(5-G$3))-strike)</f>
        <v>22147518.002838474</v>
      </c>
      <c r="H428" s="48">
        <f>notional*EXP(-IR*(5-H$3))*('2. Stock Price 1'!H428*EXP((IR-div)*(5-H$3))-strike)</f>
        <v>22596085.726279341</v>
      </c>
      <c r="I428" s="48">
        <f>notional*EXP(-IR*(5-I$3))*('2. Stock Price 1'!I428*EXP((IR-div)*(5-I$3))-strike)</f>
        <v>40389802.043102674</v>
      </c>
      <c r="J428" s="48">
        <f>notional*EXP(-IR*(5-J$3))*('2. Stock Price 1'!J428*EXP((IR-div)*(5-J$3))-strike)</f>
        <v>37519642.590149939</v>
      </c>
      <c r="K428" s="48">
        <f>notional*EXP(-IR*(5-K$3))*('2. Stock Price 1'!K428*EXP((IR-div)*(5-K$3))-strike)</f>
        <v>37044806.562276259</v>
      </c>
      <c r="L428" s="48">
        <f>notional*EXP(-IR*(5-L$3))*('2. Stock Price 1'!L428*EXP((IR-div)*(5-L$3))-strike)</f>
        <v>32799888.962307528</v>
      </c>
      <c r="M428" s="48">
        <f>notional*EXP(-IR*(5-M$3))*('2. Stock Price 1'!M428*EXP((IR-div)*(5-M$3))-strike)</f>
        <v>26361984.81780763</v>
      </c>
      <c r="N428" s="48">
        <f>notional*EXP(-IR*(5-N$3))*('2. Stock Price 1'!N428*EXP((IR-div)*(5-N$3))-strike)</f>
        <v>28679281.132080119</v>
      </c>
      <c r="O428" s="48">
        <f>notional*EXP(-IR*(5-O$3))*('2. Stock Price 1'!O428*EXP((IR-div)*(5-O$3))-strike)</f>
        <v>14554725.422067333</v>
      </c>
      <c r="P428" s="48">
        <f>notional*EXP(-IR*(5-P$3))*('2. Stock Price 1'!P428*EXP((IR-div)*(5-P$3))-strike)</f>
        <v>10428810.514362399</v>
      </c>
      <c r="Q428" s="48">
        <f>notional*EXP(-IR*(5-Q$3))*('2. Stock Price 1'!Q428*EXP((IR-div)*(5-Q$3))-strike)</f>
        <v>3898605.5538072158</v>
      </c>
      <c r="R428" s="48">
        <f>notional*EXP(-IR*(5-R$3))*('2. Stock Price 1'!R428*EXP((IR-div)*(5-R$3))-strike)</f>
        <v>14214708.233016983</v>
      </c>
      <c r="S428" s="48">
        <f>notional*EXP(-IR*(5-S$3))*('2. Stock Price 1'!S428*EXP((IR-div)*(5-S$3))-strike)</f>
        <v>10400568.516613852</v>
      </c>
      <c r="T428" s="48">
        <f>notional*EXP(-IR*(5-T$3))*('2. Stock Price 1'!T428*EXP((IR-div)*(5-T$3))-strike)</f>
        <v>6691568.3707846329</v>
      </c>
      <c r="U428" s="48">
        <f>notional*EXP(-IR*(5-U$3))*('2. Stock Price 1'!U428*EXP((IR-div)*(5-U$3))-strike)</f>
        <v>11270093.82677529</v>
      </c>
      <c r="V428" s="48">
        <f>notional*EXP(-IR*(5-V$3))*('2. Stock Price 1'!V428*EXP((IR-div)*(5-V$3))-strike)</f>
        <v>10861239.544563193</v>
      </c>
      <c r="W428" s="49">
        <f>notional*EXP(-IR*(5-W$3))*('2. Stock Price 1'!W428*EXP((IR-div)*(5-W$3))-strike)</f>
        <v>14323238.629217144</v>
      </c>
    </row>
    <row r="429" spans="2:23" x14ac:dyDescent="0.35">
      <c r="B429" s="9" t="s">
        <v>425</v>
      </c>
      <c r="C429" s="11">
        <f>notional*EXP(-IR*(5-C$3))*(strike_2-'2. Stock Price 2'!C429*EXP((IR-div)*(5-C$3)))</f>
        <v>0</v>
      </c>
      <c r="D429" s="48">
        <f>notional*EXP(-IR*(5-D$3))*('2. Stock Price 1'!D429*EXP((IR-div)*(5-D$3))-strike)</f>
        <v>-7992756.89900681</v>
      </c>
      <c r="E429" s="48">
        <f>notional*EXP(-IR*(5-E$3))*('2. Stock Price 1'!E429*EXP((IR-div)*(5-E$3))-strike)</f>
        <v>-8965037.1170204952</v>
      </c>
      <c r="F429" s="48">
        <f>notional*EXP(-IR*(5-F$3))*('2. Stock Price 1'!F429*EXP((IR-div)*(5-F$3))-strike)</f>
        <v>-5675571.688100853</v>
      </c>
      <c r="G429" s="48">
        <f>notional*EXP(-IR*(5-G$3))*('2. Stock Price 1'!G429*EXP((IR-div)*(5-G$3))-strike)</f>
        <v>-7895930.6403288096</v>
      </c>
      <c r="H429" s="48">
        <f>notional*EXP(-IR*(5-H$3))*('2. Stock Price 1'!H429*EXP((IR-div)*(5-H$3))-strike)</f>
        <v>-3741976.329972961</v>
      </c>
      <c r="I429" s="48">
        <f>notional*EXP(-IR*(5-I$3))*('2. Stock Price 1'!I429*EXP((IR-div)*(5-I$3))-strike)</f>
        <v>-12187151.575389611</v>
      </c>
      <c r="J429" s="48">
        <f>notional*EXP(-IR*(5-J$3))*('2. Stock Price 1'!J429*EXP((IR-div)*(5-J$3))-strike)</f>
        <v>-16499213.22150409</v>
      </c>
      <c r="K429" s="48">
        <f>notional*EXP(-IR*(5-K$3))*('2. Stock Price 1'!K429*EXP((IR-div)*(5-K$3))-strike)</f>
        <v>-29339326.782345053</v>
      </c>
      <c r="L429" s="48">
        <f>notional*EXP(-IR*(5-L$3))*('2. Stock Price 1'!L429*EXP((IR-div)*(5-L$3))-strike)</f>
        <v>-20914475.579939481</v>
      </c>
      <c r="M429" s="48">
        <f>notional*EXP(-IR*(5-M$3))*('2. Stock Price 1'!M429*EXP((IR-div)*(5-M$3))-strike)</f>
        <v>-17629632.058686044</v>
      </c>
      <c r="N429" s="48">
        <f>notional*EXP(-IR*(5-N$3))*('2. Stock Price 1'!N429*EXP((IR-div)*(5-N$3))-strike)</f>
        <v>-5840776.3454492344</v>
      </c>
      <c r="O429" s="48">
        <f>notional*EXP(-IR*(5-O$3))*('2. Stock Price 1'!O429*EXP((IR-div)*(5-O$3))-strike)</f>
        <v>-12376847.622532574</v>
      </c>
      <c r="P429" s="48">
        <f>notional*EXP(-IR*(5-P$3))*('2. Stock Price 1'!P429*EXP((IR-div)*(5-P$3))-strike)</f>
        <v>-16681911.703479845</v>
      </c>
      <c r="Q429" s="48">
        <f>notional*EXP(-IR*(5-Q$3))*('2. Stock Price 1'!Q429*EXP((IR-div)*(5-Q$3))-strike)</f>
        <v>-13414521.031627983</v>
      </c>
      <c r="R429" s="48">
        <f>notional*EXP(-IR*(5-R$3))*('2. Stock Price 1'!R429*EXP((IR-div)*(5-R$3))-strike)</f>
        <v>-14812564.60096382</v>
      </c>
      <c r="S429" s="48">
        <f>notional*EXP(-IR*(5-S$3))*('2. Stock Price 1'!S429*EXP((IR-div)*(5-S$3))-strike)</f>
        <v>-17698032.294897016</v>
      </c>
      <c r="T429" s="48">
        <f>notional*EXP(-IR*(5-T$3))*('2. Stock Price 1'!T429*EXP((IR-div)*(5-T$3))-strike)</f>
        <v>-2865960.8338533123</v>
      </c>
      <c r="U429" s="48">
        <f>notional*EXP(-IR*(5-U$3))*('2. Stock Price 1'!U429*EXP((IR-div)*(5-U$3))-strike)</f>
        <v>4590963.0292727062</v>
      </c>
      <c r="V429" s="48">
        <f>notional*EXP(-IR*(5-V$3))*('2. Stock Price 1'!V429*EXP((IR-div)*(5-V$3))-strike)</f>
        <v>786704.04061317758</v>
      </c>
      <c r="W429" s="49">
        <f>notional*EXP(-IR*(5-W$3))*('2. Stock Price 1'!W429*EXP((IR-div)*(5-W$3))-strike)</f>
        <v>1939468.1383524386</v>
      </c>
    </row>
    <row r="430" spans="2:23" x14ac:dyDescent="0.35">
      <c r="B430" s="9" t="s">
        <v>426</v>
      </c>
      <c r="C430" s="11">
        <f>notional*EXP(-IR*(5-C$3))*(strike_2-'2. Stock Price 2'!C430*EXP((IR-div)*(5-C$3)))</f>
        <v>0</v>
      </c>
      <c r="D430" s="48">
        <f>notional*EXP(-IR*(5-D$3))*('2. Stock Price 1'!D430*EXP((IR-div)*(5-D$3))-strike)</f>
        <v>6605966.1286563408</v>
      </c>
      <c r="E430" s="48">
        <f>notional*EXP(-IR*(5-E$3))*('2. Stock Price 1'!E430*EXP((IR-div)*(5-E$3))-strike)</f>
        <v>7162765.1271004267</v>
      </c>
      <c r="F430" s="48">
        <f>notional*EXP(-IR*(5-F$3))*('2. Stock Price 1'!F430*EXP((IR-div)*(5-F$3))-strike)</f>
        <v>7974675.6943489602</v>
      </c>
      <c r="G430" s="48">
        <f>notional*EXP(-IR*(5-G$3))*('2. Stock Price 1'!G430*EXP((IR-div)*(5-G$3))-strike)</f>
        <v>19783194.605099972</v>
      </c>
      <c r="H430" s="48">
        <f>notional*EXP(-IR*(5-H$3))*('2. Stock Price 1'!H430*EXP((IR-div)*(5-H$3))-strike)</f>
        <v>33990451.620529555</v>
      </c>
      <c r="I430" s="48">
        <f>notional*EXP(-IR*(5-I$3))*('2. Stock Price 1'!I430*EXP((IR-div)*(5-I$3))-strike)</f>
        <v>32523114.439194966</v>
      </c>
      <c r="J430" s="48">
        <f>notional*EXP(-IR*(5-J$3))*('2. Stock Price 1'!J430*EXP((IR-div)*(5-J$3))-strike)</f>
        <v>28554635.020205647</v>
      </c>
      <c r="K430" s="48">
        <f>notional*EXP(-IR*(5-K$3))*('2. Stock Price 1'!K430*EXP((IR-div)*(5-K$3))-strike)</f>
        <v>32014112.454787046</v>
      </c>
      <c r="L430" s="48">
        <f>notional*EXP(-IR*(5-L$3))*('2. Stock Price 1'!L430*EXP((IR-div)*(5-L$3))-strike)</f>
        <v>26171083.021185763</v>
      </c>
      <c r="M430" s="48">
        <f>notional*EXP(-IR*(5-M$3))*('2. Stock Price 1'!M430*EXP((IR-div)*(5-M$3))-strike)</f>
        <v>16249348.600585578</v>
      </c>
      <c r="N430" s="48">
        <f>notional*EXP(-IR*(5-N$3))*('2. Stock Price 1'!N430*EXP((IR-div)*(5-N$3))-strike)</f>
        <v>13019529.812341744</v>
      </c>
      <c r="O430" s="48">
        <f>notional*EXP(-IR*(5-O$3))*('2. Stock Price 1'!O430*EXP((IR-div)*(5-O$3))-strike)</f>
        <v>9743359.0934676267</v>
      </c>
      <c r="P430" s="48">
        <f>notional*EXP(-IR*(5-P$3))*('2. Stock Price 1'!P430*EXP((IR-div)*(5-P$3))-strike)</f>
        <v>7377351.8181116199</v>
      </c>
      <c r="Q430" s="48">
        <f>notional*EXP(-IR*(5-Q$3))*('2. Stock Price 1'!Q430*EXP((IR-div)*(5-Q$3))-strike)</f>
        <v>-9870748.504952427</v>
      </c>
      <c r="R430" s="48">
        <f>notional*EXP(-IR*(5-R$3))*('2. Stock Price 1'!R430*EXP((IR-div)*(5-R$3))-strike)</f>
        <v>-9402341.5324916169</v>
      </c>
      <c r="S430" s="48">
        <f>notional*EXP(-IR*(5-S$3))*('2. Stock Price 1'!S430*EXP((IR-div)*(5-S$3))-strike)</f>
        <v>-10161062.565141065</v>
      </c>
      <c r="T430" s="48">
        <f>notional*EXP(-IR*(5-T$3))*('2. Stock Price 1'!T430*EXP((IR-div)*(5-T$3))-strike)</f>
        <v>-13339878.231008315</v>
      </c>
      <c r="U430" s="48">
        <f>notional*EXP(-IR*(5-U$3))*('2. Stock Price 1'!U430*EXP((IR-div)*(5-U$3))-strike)</f>
        <v>-17501902.735408388</v>
      </c>
      <c r="V430" s="48">
        <f>notional*EXP(-IR*(5-V$3))*('2. Stock Price 1'!V430*EXP((IR-div)*(5-V$3))-strike)</f>
        <v>3782473.806304547</v>
      </c>
      <c r="W430" s="49">
        <f>notional*EXP(-IR*(5-W$3))*('2. Stock Price 1'!W430*EXP((IR-div)*(5-W$3))-strike)</f>
        <v>-5133486.8514340715</v>
      </c>
    </row>
    <row r="431" spans="2:23" x14ac:dyDescent="0.35">
      <c r="B431" s="9" t="s">
        <v>427</v>
      </c>
      <c r="C431" s="11">
        <f>notional*EXP(-IR*(5-C$3))*(strike_2-'2. Stock Price 2'!C431*EXP((IR-div)*(5-C$3)))</f>
        <v>0</v>
      </c>
      <c r="D431" s="48">
        <f>notional*EXP(-IR*(5-D$3))*('2. Stock Price 1'!D431*EXP((IR-div)*(5-D$3))-strike)</f>
        <v>10983313.874164859</v>
      </c>
      <c r="E431" s="48">
        <f>notional*EXP(-IR*(5-E$3))*('2. Stock Price 1'!E431*EXP((IR-div)*(5-E$3))-strike)</f>
        <v>-315118.56307541067</v>
      </c>
      <c r="F431" s="48">
        <f>notional*EXP(-IR*(5-F$3))*('2. Stock Price 1'!F431*EXP((IR-div)*(5-F$3))-strike)</f>
        <v>-12345344.498508617</v>
      </c>
      <c r="G431" s="48">
        <f>notional*EXP(-IR*(5-G$3))*('2. Stock Price 1'!G431*EXP((IR-div)*(5-G$3))-strike)</f>
        <v>-5232964.5223937603</v>
      </c>
      <c r="H431" s="48">
        <f>notional*EXP(-IR*(5-H$3))*('2. Stock Price 1'!H431*EXP((IR-div)*(5-H$3))-strike)</f>
        <v>9836701.9015389457</v>
      </c>
      <c r="I431" s="48">
        <f>notional*EXP(-IR*(5-I$3))*('2. Stock Price 1'!I431*EXP((IR-div)*(5-I$3))-strike)</f>
        <v>32253549.811252099</v>
      </c>
      <c r="J431" s="48">
        <f>notional*EXP(-IR*(5-J$3))*('2. Stock Price 1'!J431*EXP((IR-div)*(5-J$3))-strike)</f>
        <v>59470075.294188067</v>
      </c>
      <c r="K431" s="48">
        <f>notional*EXP(-IR*(5-K$3))*('2. Stock Price 1'!K431*EXP((IR-div)*(5-K$3))-strike)</f>
        <v>85651450.003564924</v>
      </c>
      <c r="L431" s="48">
        <f>notional*EXP(-IR*(5-L$3))*('2. Stock Price 1'!L431*EXP((IR-div)*(5-L$3))-strike)</f>
        <v>84496833.981145695</v>
      </c>
      <c r="M431" s="48">
        <f>notional*EXP(-IR*(5-M$3))*('2. Stock Price 1'!M431*EXP((IR-div)*(5-M$3))-strike)</f>
        <v>80213922.517291039</v>
      </c>
      <c r="N431" s="48">
        <f>notional*EXP(-IR*(5-N$3))*('2. Stock Price 1'!N431*EXP((IR-div)*(5-N$3))-strike)</f>
        <v>85494074.800590843</v>
      </c>
      <c r="O431" s="48">
        <f>notional*EXP(-IR*(5-O$3))*('2. Stock Price 1'!O431*EXP((IR-div)*(5-O$3))-strike)</f>
        <v>113583185.89904761</v>
      </c>
      <c r="P431" s="48">
        <f>notional*EXP(-IR*(5-P$3))*('2. Stock Price 1'!P431*EXP((IR-div)*(5-P$3))-strike)</f>
        <v>141772023.1668939</v>
      </c>
      <c r="Q431" s="48">
        <f>notional*EXP(-IR*(5-Q$3))*('2. Stock Price 1'!Q431*EXP((IR-div)*(5-Q$3))-strike)</f>
        <v>132941658.455763</v>
      </c>
      <c r="R431" s="48">
        <f>notional*EXP(-IR*(5-R$3))*('2. Stock Price 1'!R431*EXP((IR-div)*(5-R$3))-strike)</f>
        <v>164627315.67848146</v>
      </c>
      <c r="S431" s="48">
        <f>notional*EXP(-IR*(5-S$3))*('2. Stock Price 1'!S431*EXP((IR-div)*(5-S$3))-strike)</f>
        <v>145217508.40455437</v>
      </c>
      <c r="T431" s="48">
        <f>notional*EXP(-IR*(5-T$3))*('2. Stock Price 1'!T431*EXP((IR-div)*(5-T$3))-strike)</f>
        <v>132408885.72500044</v>
      </c>
      <c r="U431" s="48">
        <f>notional*EXP(-IR*(5-U$3))*('2. Stock Price 1'!U431*EXP((IR-div)*(5-U$3))-strike)</f>
        <v>126999501.41977938</v>
      </c>
      <c r="V431" s="48">
        <f>notional*EXP(-IR*(5-V$3))*('2. Stock Price 1'!V431*EXP((IR-div)*(5-V$3))-strike)</f>
        <v>141621078.09069306</v>
      </c>
      <c r="W431" s="49">
        <f>notional*EXP(-IR*(5-W$3))*('2. Stock Price 1'!W431*EXP((IR-div)*(5-W$3))-strike)</f>
        <v>136387712.61663806</v>
      </c>
    </row>
    <row r="432" spans="2:23" x14ac:dyDescent="0.35">
      <c r="B432" s="9" t="s">
        <v>428</v>
      </c>
      <c r="C432" s="11">
        <f>notional*EXP(-IR*(5-C$3))*(strike_2-'2. Stock Price 2'!C432*EXP((IR-div)*(5-C$3)))</f>
        <v>0</v>
      </c>
      <c r="D432" s="48">
        <f>notional*EXP(-IR*(5-D$3))*('2. Stock Price 1'!D432*EXP((IR-div)*(5-D$3))-strike)</f>
        <v>-13408669.488558251</v>
      </c>
      <c r="E432" s="48">
        <f>notional*EXP(-IR*(5-E$3))*('2. Stock Price 1'!E432*EXP((IR-div)*(5-E$3))-strike)</f>
        <v>-17405514.724105921</v>
      </c>
      <c r="F432" s="48">
        <f>notional*EXP(-IR*(5-F$3))*('2. Stock Price 1'!F432*EXP((IR-div)*(5-F$3))-strike)</f>
        <v>-15667313.919021092</v>
      </c>
      <c r="G432" s="48">
        <f>notional*EXP(-IR*(5-G$3))*('2. Stock Price 1'!G432*EXP((IR-div)*(5-G$3))-strike)</f>
        <v>-12956014.859305698</v>
      </c>
      <c r="H432" s="48">
        <f>notional*EXP(-IR*(5-H$3))*('2. Stock Price 1'!H432*EXP((IR-div)*(5-H$3))-strike)</f>
        <v>-4216168.4597585835</v>
      </c>
      <c r="I432" s="48">
        <f>notional*EXP(-IR*(5-I$3))*('2. Stock Price 1'!I432*EXP((IR-div)*(5-I$3))-strike)</f>
        <v>-9777535.8812513314</v>
      </c>
      <c r="J432" s="48">
        <f>notional*EXP(-IR*(5-J$3))*('2. Stock Price 1'!J432*EXP((IR-div)*(5-J$3))-strike)</f>
        <v>918922.88097698719</v>
      </c>
      <c r="K432" s="48">
        <f>notional*EXP(-IR*(5-K$3))*('2. Stock Price 1'!K432*EXP((IR-div)*(5-K$3))-strike)</f>
        <v>-3455078.3654506272</v>
      </c>
      <c r="L432" s="48">
        <f>notional*EXP(-IR*(5-L$3))*('2. Stock Price 1'!L432*EXP((IR-div)*(5-L$3))-strike)</f>
        <v>-14472089.668381017</v>
      </c>
      <c r="M432" s="48">
        <f>notional*EXP(-IR*(5-M$3))*('2. Stock Price 1'!M432*EXP((IR-div)*(5-M$3))-strike)</f>
        <v>-22246137.377520699</v>
      </c>
      <c r="N432" s="48">
        <f>notional*EXP(-IR*(5-N$3))*('2. Stock Price 1'!N432*EXP((IR-div)*(5-N$3))-strike)</f>
        <v>-17941104.127996899</v>
      </c>
      <c r="O432" s="48">
        <f>notional*EXP(-IR*(5-O$3))*('2. Stock Price 1'!O432*EXP((IR-div)*(5-O$3))-strike)</f>
        <v>-15232600.406615268</v>
      </c>
      <c r="P432" s="48">
        <f>notional*EXP(-IR*(5-P$3))*('2. Stock Price 1'!P432*EXP((IR-div)*(5-P$3))-strike)</f>
        <v>-11904242.226419857</v>
      </c>
      <c r="Q432" s="48">
        <f>notional*EXP(-IR*(5-Q$3))*('2. Stock Price 1'!Q432*EXP((IR-div)*(5-Q$3))-strike)</f>
        <v>-24339380.185429625</v>
      </c>
      <c r="R432" s="48">
        <f>notional*EXP(-IR*(5-R$3))*('2. Stock Price 1'!R432*EXP((IR-div)*(5-R$3))-strike)</f>
        <v>-17711417.857478619</v>
      </c>
      <c r="S432" s="48">
        <f>notional*EXP(-IR*(5-S$3))*('2. Stock Price 1'!S432*EXP((IR-div)*(5-S$3))-strike)</f>
        <v>-25228178.122516029</v>
      </c>
      <c r="T432" s="48">
        <f>notional*EXP(-IR*(5-T$3))*('2. Stock Price 1'!T432*EXP((IR-div)*(5-T$3))-strike)</f>
        <v>-16858566.54469556</v>
      </c>
      <c r="U432" s="48">
        <f>notional*EXP(-IR*(5-U$3))*('2. Stock Price 1'!U432*EXP((IR-div)*(5-U$3))-strike)</f>
        <v>-24991818.053780917</v>
      </c>
      <c r="V432" s="48">
        <f>notional*EXP(-IR*(5-V$3))*('2. Stock Price 1'!V432*EXP((IR-div)*(5-V$3))-strike)</f>
        <v>-15035100.255986165</v>
      </c>
      <c r="W432" s="49">
        <f>notional*EXP(-IR*(5-W$3))*('2. Stock Price 1'!W432*EXP((IR-div)*(5-W$3))-strike)</f>
        <v>-19594441.951747954</v>
      </c>
    </row>
    <row r="433" spans="2:23" x14ac:dyDescent="0.35">
      <c r="B433" s="9" t="s">
        <v>429</v>
      </c>
      <c r="C433" s="11">
        <f>notional*EXP(-IR*(5-C$3))*(strike_2-'2. Stock Price 2'!C433*EXP((IR-div)*(5-C$3)))</f>
        <v>0</v>
      </c>
      <c r="D433" s="48">
        <f>notional*EXP(-IR*(5-D$3))*('2. Stock Price 1'!D433*EXP((IR-div)*(5-D$3))-strike)</f>
        <v>-10722452.857861465</v>
      </c>
      <c r="E433" s="48">
        <f>notional*EXP(-IR*(5-E$3))*('2. Stock Price 1'!E433*EXP((IR-div)*(5-E$3))-strike)</f>
        <v>-6001762.6099922154</v>
      </c>
      <c r="F433" s="48">
        <f>notional*EXP(-IR*(5-F$3))*('2. Stock Price 1'!F433*EXP((IR-div)*(5-F$3))-strike)</f>
        <v>-9841283.623812966</v>
      </c>
      <c r="G433" s="48">
        <f>notional*EXP(-IR*(5-G$3))*('2. Stock Price 1'!G433*EXP((IR-div)*(5-G$3))-strike)</f>
        <v>-5656793.7808332127</v>
      </c>
      <c r="H433" s="48">
        <f>notional*EXP(-IR*(5-H$3))*('2. Stock Price 1'!H433*EXP((IR-div)*(5-H$3))-strike)</f>
        <v>-3770784.3510722695</v>
      </c>
      <c r="I433" s="48">
        <f>notional*EXP(-IR*(5-I$3))*('2. Stock Price 1'!I433*EXP((IR-div)*(5-I$3))-strike)</f>
        <v>-12790732.94946578</v>
      </c>
      <c r="J433" s="48">
        <f>notional*EXP(-IR*(5-J$3))*('2. Stock Price 1'!J433*EXP((IR-div)*(5-J$3))-strike)</f>
        <v>-7119043.4430076089</v>
      </c>
      <c r="K433" s="48">
        <f>notional*EXP(-IR*(5-K$3))*('2. Stock Price 1'!K433*EXP((IR-div)*(5-K$3))-strike)</f>
        <v>-6403330.3490968589</v>
      </c>
      <c r="L433" s="48">
        <f>notional*EXP(-IR*(5-L$3))*('2. Stock Price 1'!L433*EXP((IR-div)*(5-L$3))-strike)</f>
        <v>5028228.0696305577</v>
      </c>
      <c r="M433" s="48">
        <f>notional*EXP(-IR*(5-M$3))*('2. Stock Price 1'!M433*EXP((IR-div)*(5-M$3))-strike)</f>
        <v>-6274068.0243990878</v>
      </c>
      <c r="N433" s="48">
        <f>notional*EXP(-IR*(5-N$3))*('2. Stock Price 1'!N433*EXP((IR-div)*(5-N$3))-strike)</f>
        <v>-8510786.8817114495</v>
      </c>
      <c r="O433" s="48">
        <f>notional*EXP(-IR*(5-O$3))*('2. Stock Price 1'!O433*EXP((IR-div)*(5-O$3))-strike)</f>
        <v>-3676803.6370781977</v>
      </c>
      <c r="P433" s="48">
        <f>notional*EXP(-IR*(5-P$3))*('2. Stock Price 1'!P433*EXP((IR-div)*(5-P$3))-strike)</f>
        <v>-15963216.321759909</v>
      </c>
      <c r="Q433" s="48">
        <f>notional*EXP(-IR*(5-Q$3))*('2. Stock Price 1'!Q433*EXP((IR-div)*(5-Q$3))-strike)</f>
        <v>-13846588.438934956</v>
      </c>
      <c r="R433" s="48">
        <f>notional*EXP(-IR*(5-R$3))*('2. Stock Price 1'!R433*EXP((IR-div)*(5-R$3))-strike)</f>
        <v>-5718070.3496989151</v>
      </c>
      <c r="S433" s="48">
        <f>notional*EXP(-IR*(5-S$3))*('2. Stock Price 1'!S433*EXP((IR-div)*(5-S$3))-strike)</f>
        <v>11397988.49424479</v>
      </c>
      <c r="T433" s="48">
        <f>notional*EXP(-IR*(5-T$3))*('2. Stock Price 1'!T433*EXP((IR-div)*(5-T$3))-strike)</f>
        <v>9214608.8426871579</v>
      </c>
      <c r="U433" s="48">
        <f>notional*EXP(-IR*(5-U$3))*('2. Stock Price 1'!U433*EXP((IR-div)*(5-U$3))-strike)</f>
        <v>9287761.250904778</v>
      </c>
      <c r="V433" s="48">
        <f>notional*EXP(-IR*(5-V$3))*('2. Stock Price 1'!V433*EXP((IR-div)*(5-V$3))-strike)</f>
        <v>27112057.476876304</v>
      </c>
      <c r="W433" s="49">
        <f>notional*EXP(-IR*(5-W$3))*('2. Stock Price 1'!W433*EXP((IR-div)*(5-W$3))-strike)</f>
        <v>25754205.982254121</v>
      </c>
    </row>
    <row r="434" spans="2:23" x14ac:dyDescent="0.35">
      <c r="B434" s="9" t="s">
        <v>430</v>
      </c>
      <c r="C434" s="11">
        <f>notional*EXP(-IR*(5-C$3))*(strike_2-'2. Stock Price 2'!C434*EXP((IR-div)*(5-C$3)))</f>
        <v>0</v>
      </c>
      <c r="D434" s="48">
        <f>notional*EXP(-IR*(5-D$3))*('2. Stock Price 1'!D434*EXP((IR-div)*(5-D$3))-strike)</f>
        <v>-1450024.7752798144</v>
      </c>
      <c r="E434" s="48">
        <f>notional*EXP(-IR*(5-E$3))*('2. Stock Price 1'!E434*EXP((IR-div)*(5-E$3))-strike)</f>
        <v>-4126009.8926872327</v>
      </c>
      <c r="F434" s="48">
        <f>notional*EXP(-IR*(5-F$3))*('2. Stock Price 1'!F434*EXP((IR-div)*(5-F$3))-strike)</f>
        <v>-13715759.207746821</v>
      </c>
      <c r="G434" s="48">
        <f>notional*EXP(-IR*(5-G$3))*('2. Stock Price 1'!G434*EXP((IR-div)*(5-G$3))-strike)</f>
        <v>-5598397.5042445743</v>
      </c>
      <c r="H434" s="48">
        <f>notional*EXP(-IR*(5-H$3))*('2. Stock Price 1'!H434*EXP((IR-div)*(5-H$3))-strike)</f>
        <v>-574523.24956446106</v>
      </c>
      <c r="I434" s="48">
        <f>notional*EXP(-IR*(5-I$3))*('2. Stock Price 1'!I434*EXP((IR-div)*(5-I$3))-strike)</f>
        <v>-5588385.075921054</v>
      </c>
      <c r="J434" s="48">
        <f>notional*EXP(-IR*(5-J$3))*('2. Stock Price 1'!J434*EXP((IR-div)*(5-J$3))-strike)</f>
        <v>-12885510.275660276</v>
      </c>
      <c r="K434" s="48">
        <f>notional*EXP(-IR*(5-K$3))*('2. Stock Price 1'!K434*EXP((IR-div)*(5-K$3))-strike)</f>
        <v>-14815158.706610925</v>
      </c>
      <c r="L434" s="48">
        <f>notional*EXP(-IR*(5-L$3))*('2. Stock Price 1'!L434*EXP((IR-div)*(5-L$3))-strike)</f>
        <v>-14748917.59531367</v>
      </c>
      <c r="M434" s="48">
        <f>notional*EXP(-IR*(5-M$3))*('2. Stock Price 1'!M434*EXP((IR-div)*(5-M$3))-strike)</f>
        <v>-20129155.621335447</v>
      </c>
      <c r="N434" s="48">
        <f>notional*EXP(-IR*(5-N$3))*('2. Stock Price 1'!N434*EXP((IR-div)*(5-N$3))-strike)</f>
        <v>-22874158.213859025</v>
      </c>
      <c r="O434" s="48">
        <f>notional*EXP(-IR*(5-O$3))*('2. Stock Price 1'!O434*EXP((IR-div)*(5-O$3))-strike)</f>
        <v>-31195209.76796395</v>
      </c>
      <c r="P434" s="48">
        <f>notional*EXP(-IR*(5-P$3))*('2. Stock Price 1'!P434*EXP((IR-div)*(5-P$3))-strike)</f>
        <v>-43486339.16615162</v>
      </c>
      <c r="Q434" s="48">
        <f>notional*EXP(-IR*(5-Q$3))*('2. Stock Price 1'!Q434*EXP((IR-div)*(5-Q$3))-strike)</f>
        <v>-43438622.368522577</v>
      </c>
      <c r="R434" s="48">
        <f>notional*EXP(-IR*(5-R$3))*('2. Stock Price 1'!R434*EXP((IR-div)*(5-R$3))-strike)</f>
        <v>-48348788.340015449</v>
      </c>
      <c r="S434" s="48">
        <f>notional*EXP(-IR*(5-S$3))*('2. Stock Price 1'!S434*EXP((IR-div)*(5-S$3))-strike)</f>
        <v>-45569829.635853484</v>
      </c>
      <c r="T434" s="48">
        <f>notional*EXP(-IR*(5-T$3))*('2. Stock Price 1'!T434*EXP((IR-div)*(5-T$3))-strike)</f>
        <v>-47349883.177380115</v>
      </c>
      <c r="U434" s="48">
        <f>notional*EXP(-IR*(5-U$3))*('2. Stock Price 1'!U434*EXP((IR-div)*(5-U$3))-strike)</f>
        <v>-47683158.065028153</v>
      </c>
      <c r="V434" s="48">
        <f>notional*EXP(-IR*(5-V$3))*('2. Stock Price 1'!V434*EXP((IR-div)*(5-V$3))-strike)</f>
        <v>-50390964.656810656</v>
      </c>
      <c r="W434" s="49">
        <f>notional*EXP(-IR*(5-W$3))*('2. Stock Price 1'!W434*EXP((IR-div)*(5-W$3))-strike)</f>
        <v>-42468205.71376323</v>
      </c>
    </row>
    <row r="435" spans="2:23" x14ac:dyDescent="0.35">
      <c r="B435" s="9" t="s">
        <v>431</v>
      </c>
      <c r="C435" s="11">
        <f>notional*EXP(-IR*(5-C$3))*(strike_2-'2. Stock Price 2'!C435*EXP((IR-div)*(5-C$3)))</f>
        <v>0</v>
      </c>
      <c r="D435" s="48">
        <f>notional*EXP(-IR*(5-D$3))*('2. Stock Price 1'!D435*EXP((IR-div)*(5-D$3))-strike)</f>
        <v>17794499.530490387</v>
      </c>
      <c r="E435" s="48">
        <f>notional*EXP(-IR*(5-E$3))*('2. Stock Price 1'!E435*EXP((IR-div)*(5-E$3))-strike)</f>
        <v>9578266.9727020282</v>
      </c>
      <c r="F435" s="48">
        <f>notional*EXP(-IR*(5-F$3))*('2. Stock Price 1'!F435*EXP((IR-div)*(5-F$3))-strike)</f>
        <v>8835589.0796766952</v>
      </c>
      <c r="G435" s="48">
        <f>notional*EXP(-IR*(5-G$3))*('2. Stock Price 1'!G435*EXP((IR-div)*(5-G$3))-strike)</f>
        <v>1245380.8277985691</v>
      </c>
      <c r="H435" s="48">
        <f>notional*EXP(-IR*(5-H$3))*('2. Stock Price 1'!H435*EXP((IR-div)*(5-H$3))-strike)</f>
        <v>9277638.4301015511</v>
      </c>
      <c r="I435" s="48">
        <f>notional*EXP(-IR*(5-I$3))*('2. Stock Price 1'!I435*EXP((IR-div)*(5-I$3))-strike)</f>
        <v>935361.62375214929</v>
      </c>
      <c r="J435" s="48">
        <f>notional*EXP(-IR*(5-J$3))*('2. Stock Price 1'!J435*EXP((IR-div)*(5-J$3))-strike)</f>
        <v>9561691.8047940973</v>
      </c>
      <c r="K435" s="48">
        <f>notional*EXP(-IR*(5-K$3))*('2. Stock Price 1'!K435*EXP((IR-div)*(5-K$3))-strike)</f>
        <v>3448029.4665107168</v>
      </c>
      <c r="L435" s="48">
        <f>notional*EXP(-IR*(5-L$3))*('2. Stock Price 1'!L435*EXP((IR-div)*(5-L$3))-strike)</f>
        <v>4145953.5128555726</v>
      </c>
      <c r="M435" s="48">
        <f>notional*EXP(-IR*(5-M$3))*('2. Stock Price 1'!M435*EXP((IR-div)*(5-M$3))-strike)</f>
        <v>-3501718.7392599676</v>
      </c>
      <c r="N435" s="48">
        <f>notional*EXP(-IR*(5-N$3))*('2. Stock Price 1'!N435*EXP((IR-div)*(5-N$3))-strike)</f>
        <v>4904550.3400789667</v>
      </c>
      <c r="O435" s="48">
        <f>notional*EXP(-IR*(5-O$3))*('2. Stock Price 1'!O435*EXP((IR-div)*(5-O$3))-strike)</f>
        <v>313298.72991706239</v>
      </c>
      <c r="P435" s="48">
        <f>notional*EXP(-IR*(5-P$3))*('2. Stock Price 1'!P435*EXP((IR-div)*(5-P$3))-strike)</f>
        <v>10274460.779202404</v>
      </c>
      <c r="Q435" s="48">
        <f>notional*EXP(-IR*(5-Q$3))*('2. Stock Price 1'!Q435*EXP((IR-div)*(5-Q$3))-strike)</f>
        <v>937681.68593060656</v>
      </c>
      <c r="R435" s="48">
        <f>notional*EXP(-IR*(5-R$3))*('2. Stock Price 1'!R435*EXP((IR-div)*(5-R$3))-strike)</f>
        <v>-12421162.788353736</v>
      </c>
      <c r="S435" s="48">
        <f>notional*EXP(-IR*(5-S$3))*('2. Stock Price 1'!S435*EXP((IR-div)*(5-S$3))-strike)</f>
        <v>-17838901.128521893</v>
      </c>
      <c r="T435" s="48">
        <f>notional*EXP(-IR*(5-T$3))*('2. Stock Price 1'!T435*EXP((IR-div)*(5-T$3))-strike)</f>
        <v>-14088690.580154998</v>
      </c>
      <c r="U435" s="48">
        <f>notional*EXP(-IR*(5-U$3))*('2. Stock Price 1'!U435*EXP((IR-div)*(5-U$3))-strike)</f>
        <v>-19746379.825101372</v>
      </c>
      <c r="V435" s="48">
        <f>notional*EXP(-IR*(5-V$3))*('2. Stock Price 1'!V435*EXP((IR-div)*(5-V$3))-strike)</f>
        <v>-15890302.488259222</v>
      </c>
      <c r="W435" s="49">
        <f>notional*EXP(-IR*(5-W$3))*('2. Stock Price 1'!W435*EXP((IR-div)*(5-W$3))-strike)</f>
        <v>-17993075.079943608</v>
      </c>
    </row>
    <row r="436" spans="2:23" x14ac:dyDescent="0.35">
      <c r="B436" s="9" t="s">
        <v>432</v>
      </c>
      <c r="C436" s="11">
        <f>notional*EXP(-IR*(5-C$3))*(strike_2-'2. Stock Price 2'!C436*EXP((IR-div)*(5-C$3)))</f>
        <v>0</v>
      </c>
      <c r="D436" s="48">
        <f>notional*EXP(-IR*(5-D$3))*('2. Stock Price 1'!D436*EXP((IR-div)*(5-D$3))-strike)</f>
        <v>12914158.967913717</v>
      </c>
      <c r="E436" s="48">
        <f>notional*EXP(-IR*(5-E$3))*('2. Stock Price 1'!E436*EXP((IR-div)*(5-E$3))-strike)</f>
        <v>2484365.5404163427</v>
      </c>
      <c r="F436" s="48">
        <f>notional*EXP(-IR*(5-F$3))*('2. Stock Price 1'!F436*EXP((IR-div)*(5-F$3))-strike)</f>
        <v>6602198.1168168066</v>
      </c>
      <c r="G436" s="48">
        <f>notional*EXP(-IR*(5-G$3))*('2. Stock Price 1'!G436*EXP((IR-div)*(5-G$3))-strike)</f>
        <v>-3066336.0037508002</v>
      </c>
      <c r="H436" s="48">
        <f>notional*EXP(-IR*(5-H$3))*('2. Stock Price 1'!H436*EXP((IR-div)*(5-H$3))-strike)</f>
        <v>2184414.8002059502</v>
      </c>
      <c r="I436" s="48">
        <f>notional*EXP(-IR*(5-I$3))*('2. Stock Price 1'!I436*EXP((IR-div)*(5-I$3))-strike)</f>
        <v>-15872061.098367227</v>
      </c>
      <c r="J436" s="48">
        <f>notional*EXP(-IR*(5-J$3))*('2. Stock Price 1'!J436*EXP((IR-div)*(5-J$3))-strike)</f>
        <v>-7594685.6014647549</v>
      </c>
      <c r="K436" s="48">
        <f>notional*EXP(-IR*(5-K$3))*('2. Stock Price 1'!K436*EXP((IR-div)*(5-K$3))-strike)</f>
        <v>-15493769.193180723</v>
      </c>
      <c r="L436" s="48">
        <f>notional*EXP(-IR*(5-L$3))*('2. Stock Price 1'!L436*EXP((IR-div)*(5-L$3))-strike)</f>
        <v>-10633733.930340637</v>
      </c>
      <c r="M436" s="48">
        <f>notional*EXP(-IR*(5-M$3))*('2. Stock Price 1'!M436*EXP((IR-div)*(5-M$3))-strike)</f>
        <v>1793044.4776442887</v>
      </c>
      <c r="N436" s="48">
        <f>notional*EXP(-IR*(5-N$3))*('2. Stock Price 1'!N436*EXP((IR-div)*(5-N$3))-strike)</f>
        <v>-3571296.3124441388</v>
      </c>
      <c r="O436" s="48">
        <f>notional*EXP(-IR*(5-O$3))*('2. Stock Price 1'!O436*EXP((IR-div)*(5-O$3))-strike)</f>
        <v>-12509337.897904504</v>
      </c>
      <c r="P436" s="48">
        <f>notional*EXP(-IR*(5-P$3))*('2. Stock Price 1'!P436*EXP((IR-div)*(5-P$3))-strike)</f>
        <v>-32969484.054443154</v>
      </c>
      <c r="Q436" s="48">
        <f>notional*EXP(-IR*(5-Q$3))*('2. Stock Price 1'!Q436*EXP((IR-div)*(5-Q$3))-strike)</f>
        <v>-42276994.507638201</v>
      </c>
      <c r="R436" s="48">
        <f>notional*EXP(-IR*(5-R$3))*('2. Stock Price 1'!R436*EXP((IR-div)*(5-R$3))-strike)</f>
        <v>-40253759.048074484</v>
      </c>
      <c r="S436" s="48">
        <f>notional*EXP(-IR*(5-S$3))*('2. Stock Price 1'!S436*EXP((IR-div)*(5-S$3))-strike)</f>
        <v>-44194022.436116911</v>
      </c>
      <c r="T436" s="48">
        <f>notional*EXP(-IR*(5-T$3))*('2. Stock Price 1'!T436*EXP((IR-div)*(5-T$3))-strike)</f>
        <v>-39077645.793005161</v>
      </c>
      <c r="U436" s="48">
        <f>notional*EXP(-IR*(5-U$3))*('2. Stock Price 1'!U436*EXP((IR-div)*(5-U$3))-strike)</f>
        <v>-51003482.72580792</v>
      </c>
      <c r="V436" s="48">
        <f>notional*EXP(-IR*(5-V$3))*('2. Stock Price 1'!V436*EXP((IR-div)*(5-V$3))-strike)</f>
        <v>-50161970.643928997</v>
      </c>
      <c r="W436" s="49">
        <f>notional*EXP(-IR*(5-W$3))*('2. Stock Price 1'!W436*EXP((IR-div)*(5-W$3))-strike)</f>
        <v>-46893641.483734049</v>
      </c>
    </row>
    <row r="437" spans="2:23" x14ac:dyDescent="0.35">
      <c r="B437" s="9" t="s">
        <v>433</v>
      </c>
      <c r="C437" s="11">
        <f>notional*EXP(-IR*(5-C$3))*(strike_2-'2. Stock Price 2'!C437*EXP((IR-div)*(5-C$3)))</f>
        <v>0</v>
      </c>
      <c r="D437" s="48">
        <f>notional*EXP(-IR*(5-D$3))*('2. Stock Price 1'!D437*EXP((IR-div)*(5-D$3))-strike)</f>
        <v>2827714.803024923</v>
      </c>
      <c r="E437" s="48">
        <f>notional*EXP(-IR*(5-E$3))*('2. Stock Price 1'!E437*EXP((IR-div)*(5-E$3))-strike)</f>
        <v>10133498.600151015</v>
      </c>
      <c r="F437" s="48">
        <f>notional*EXP(-IR*(5-F$3))*('2. Stock Price 1'!F437*EXP((IR-div)*(5-F$3))-strike)</f>
        <v>16322073.355391938</v>
      </c>
      <c r="G437" s="48">
        <f>notional*EXP(-IR*(5-G$3))*('2. Stock Price 1'!G437*EXP((IR-div)*(5-G$3))-strike)</f>
        <v>29820372.990980528</v>
      </c>
      <c r="H437" s="48">
        <f>notional*EXP(-IR*(5-H$3))*('2. Stock Price 1'!H437*EXP((IR-div)*(5-H$3))-strike)</f>
        <v>29432011.428781085</v>
      </c>
      <c r="I437" s="48">
        <f>notional*EXP(-IR*(5-I$3))*('2. Stock Price 1'!I437*EXP((IR-div)*(5-I$3))-strike)</f>
        <v>43472010.945070066</v>
      </c>
      <c r="J437" s="48">
        <f>notional*EXP(-IR*(5-J$3))*('2. Stock Price 1'!J437*EXP((IR-div)*(5-J$3))-strike)</f>
        <v>36286087.309478723</v>
      </c>
      <c r="K437" s="48">
        <f>notional*EXP(-IR*(5-K$3))*('2. Stock Price 1'!K437*EXP((IR-div)*(5-K$3))-strike)</f>
        <v>49923139.459857658</v>
      </c>
      <c r="L437" s="48">
        <f>notional*EXP(-IR*(5-L$3))*('2. Stock Price 1'!L437*EXP((IR-div)*(5-L$3))-strike)</f>
        <v>53000378.746511199</v>
      </c>
      <c r="M437" s="48">
        <f>notional*EXP(-IR*(5-M$3))*('2. Stock Price 1'!M437*EXP((IR-div)*(5-M$3))-strike)</f>
        <v>80685655.264428124</v>
      </c>
      <c r="N437" s="48">
        <f>notional*EXP(-IR*(5-N$3))*('2. Stock Price 1'!N437*EXP((IR-div)*(5-N$3))-strike)</f>
        <v>61810231.961148039</v>
      </c>
      <c r="O437" s="48">
        <f>notional*EXP(-IR*(5-O$3))*('2. Stock Price 1'!O437*EXP((IR-div)*(5-O$3))-strike)</f>
        <v>62674904.677730799</v>
      </c>
      <c r="P437" s="48">
        <f>notional*EXP(-IR*(5-P$3))*('2. Stock Price 1'!P437*EXP((IR-div)*(5-P$3))-strike)</f>
        <v>40267569.42329748</v>
      </c>
      <c r="Q437" s="48">
        <f>notional*EXP(-IR*(5-Q$3))*('2. Stock Price 1'!Q437*EXP((IR-div)*(5-Q$3))-strike)</f>
        <v>37793978.319633469</v>
      </c>
      <c r="R437" s="48">
        <f>notional*EXP(-IR*(5-R$3))*('2. Stock Price 1'!R437*EXP((IR-div)*(5-R$3))-strike)</f>
        <v>27161858.010243081</v>
      </c>
      <c r="S437" s="48">
        <f>notional*EXP(-IR*(5-S$3))*('2. Stock Price 1'!S437*EXP((IR-div)*(5-S$3))-strike)</f>
        <v>23869920.335497577</v>
      </c>
      <c r="T437" s="48">
        <f>notional*EXP(-IR*(5-T$3))*('2. Stock Price 1'!T437*EXP((IR-div)*(5-T$3))-strike)</f>
        <v>2018588.2255037148</v>
      </c>
      <c r="U437" s="48">
        <f>notional*EXP(-IR*(5-U$3))*('2. Stock Price 1'!U437*EXP((IR-div)*(5-U$3))-strike)</f>
        <v>362964.99794322683</v>
      </c>
      <c r="V437" s="48">
        <f>notional*EXP(-IR*(5-V$3))*('2. Stock Price 1'!V437*EXP((IR-div)*(5-V$3))-strike)</f>
        <v>2627966.5527267242</v>
      </c>
      <c r="W437" s="49">
        <f>notional*EXP(-IR*(5-W$3))*('2. Stock Price 1'!W437*EXP((IR-div)*(5-W$3))-strike)</f>
        <v>-16092220.130477941</v>
      </c>
    </row>
    <row r="438" spans="2:23" x14ac:dyDescent="0.35">
      <c r="B438" s="9" t="s">
        <v>434</v>
      </c>
      <c r="C438" s="11">
        <f>notional*EXP(-IR*(5-C$3))*(strike_2-'2. Stock Price 2'!C438*EXP((IR-div)*(5-C$3)))</f>
        <v>0</v>
      </c>
      <c r="D438" s="48">
        <f>notional*EXP(-IR*(5-D$3))*('2. Stock Price 1'!D438*EXP((IR-div)*(5-D$3))-strike)</f>
        <v>-1461930.7107777824</v>
      </c>
      <c r="E438" s="48">
        <f>notional*EXP(-IR*(5-E$3))*('2. Stock Price 1'!E438*EXP((IR-div)*(5-E$3))-strike)</f>
        <v>-1876982.669819304</v>
      </c>
      <c r="F438" s="48">
        <f>notional*EXP(-IR*(5-F$3))*('2. Stock Price 1'!F438*EXP((IR-div)*(5-F$3))-strike)</f>
        <v>-6639091.6277409289</v>
      </c>
      <c r="G438" s="48">
        <f>notional*EXP(-IR*(5-G$3))*('2. Stock Price 1'!G438*EXP((IR-div)*(5-G$3))-strike)</f>
        <v>-2499113.7086973106</v>
      </c>
      <c r="H438" s="48">
        <f>notional*EXP(-IR*(5-H$3))*('2. Stock Price 1'!H438*EXP((IR-div)*(5-H$3))-strike)</f>
        <v>2729733.8459561975</v>
      </c>
      <c r="I438" s="48">
        <f>notional*EXP(-IR*(5-I$3))*('2. Stock Price 1'!I438*EXP((IR-div)*(5-I$3))-strike)</f>
        <v>-15427535.339183759</v>
      </c>
      <c r="J438" s="48">
        <f>notional*EXP(-IR*(5-J$3))*('2. Stock Price 1'!J438*EXP((IR-div)*(5-J$3))-strike)</f>
        <v>-16008591.991457652</v>
      </c>
      <c r="K438" s="48">
        <f>notional*EXP(-IR*(5-K$3))*('2. Stock Price 1'!K438*EXP((IR-div)*(5-K$3))-strike)</f>
        <v>-16818048.575821027</v>
      </c>
      <c r="L438" s="48">
        <f>notional*EXP(-IR*(5-L$3))*('2. Stock Price 1'!L438*EXP((IR-div)*(5-L$3))-strike)</f>
        <v>-13680839.280308453</v>
      </c>
      <c r="M438" s="48">
        <f>notional*EXP(-IR*(5-M$3))*('2. Stock Price 1'!M438*EXP((IR-div)*(5-M$3))-strike)</f>
        <v>-9992176.2504361346</v>
      </c>
      <c r="N438" s="48">
        <f>notional*EXP(-IR*(5-N$3))*('2. Stock Price 1'!N438*EXP((IR-div)*(5-N$3))-strike)</f>
        <v>-6537205.9547445467</v>
      </c>
      <c r="O438" s="48">
        <f>notional*EXP(-IR*(5-O$3))*('2. Stock Price 1'!O438*EXP((IR-div)*(5-O$3))-strike)</f>
        <v>4596328.9993081866</v>
      </c>
      <c r="P438" s="48">
        <f>notional*EXP(-IR*(5-P$3))*('2. Stock Price 1'!P438*EXP((IR-div)*(5-P$3))-strike)</f>
        <v>-13011835.934643017</v>
      </c>
      <c r="Q438" s="48">
        <f>notional*EXP(-IR*(5-Q$3))*('2. Stock Price 1'!Q438*EXP((IR-div)*(5-Q$3))-strike)</f>
        <v>-20390763.146497305</v>
      </c>
      <c r="R438" s="48">
        <f>notional*EXP(-IR*(5-R$3))*('2. Stock Price 1'!R438*EXP((IR-div)*(5-R$3))-strike)</f>
        <v>-20760534.215429533</v>
      </c>
      <c r="S438" s="48">
        <f>notional*EXP(-IR*(5-S$3))*('2. Stock Price 1'!S438*EXP((IR-div)*(5-S$3))-strike)</f>
        <v>-24431130.272757553</v>
      </c>
      <c r="T438" s="48">
        <f>notional*EXP(-IR*(5-T$3))*('2. Stock Price 1'!T438*EXP((IR-div)*(5-T$3))-strike)</f>
        <v>-28672549.341691729</v>
      </c>
      <c r="U438" s="48">
        <f>notional*EXP(-IR*(5-U$3))*('2. Stock Price 1'!U438*EXP((IR-div)*(5-U$3))-strike)</f>
        <v>-32502587.560908183</v>
      </c>
      <c r="V438" s="48">
        <f>notional*EXP(-IR*(5-V$3))*('2. Stock Price 1'!V438*EXP((IR-div)*(5-V$3))-strike)</f>
        <v>-32794760.342831235</v>
      </c>
      <c r="W438" s="49">
        <f>notional*EXP(-IR*(5-W$3))*('2. Stock Price 1'!W438*EXP((IR-div)*(5-W$3))-strike)</f>
        <v>-25733552.238488954</v>
      </c>
    </row>
    <row r="439" spans="2:23" x14ac:dyDescent="0.35">
      <c r="B439" s="9" t="s">
        <v>435</v>
      </c>
      <c r="C439" s="11">
        <f>notional*EXP(-IR*(5-C$3))*(strike_2-'2. Stock Price 2'!C439*EXP((IR-div)*(5-C$3)))</f>
        <v>0</v>
      </c>
      <c r="D439" s="48">
        <f>notional*EXP(-IR*(5-D$3))*('2. Stock Price 1'!D439*EXP((IR-div)*(5-D$3))-strike)</f>
        <v>-5902539.1671478739</v>
      </c>
      <c r="E439" s="48">
        <f>notional*EXP(-IR*(5-E$3))*('2. Stock Price 1'!E439*EXP((IR-div)*(5-E$3))-strike)</f>
        <v>-9434107.8183611203</v>
      </c>
      <c r="F439" s="48">
        <f>notional*EXP(-IR*(5-F$3))*('2. Stock Price 1'!F439*EXP((IR-div)*(5-F$3))-strike)</f>
        <v>-21335440.015149012</v>
      </c>
      <c r="G439" s="48">
        <f>notional*EXP(-IR*(5-G$3))*('2. Stock Price 1'!G439*EXP((IR-div)*(5-G$3))-strike)</f>
        <v>-25432957.491664786</v>
      </c>
      <c r="H439" s="48">
        <f>notional*EXP(-IR*(5-H$3))*('2. Stock Price 1'!H439*EXP((IR-div)*(5-H$3))-strike)</f>
        <v>-31256042.828985751</v>
      </c>
      <c r="I439" s="48">
        <f>notional*EXP(-IR*(5-I$3))*('2. Stock Price 1'!I439*EXP((IR-div)*(5-I$3))-strike)</f>
        <v>-40274879.581471227</v>
      </c>
      <c r="J439" s="48">
        <f>notional*EXP(-IR*(5-J$3))*('2. Stock Price 1'!J439*EXP((IR-div)*(5-J$3))-strike)</f>
        <v>-43373059.748905867</v>
      </c>
      <c r="K439" s="48">
        <f>notional*EXP(-IR*(5-K$3))*('2. Stock Price 1'!K439*EXP((IR-div)*(5-K$3))-strike)</f>
        <v>-30565342.799586184</v>
      </c>
      <c r="L439" s="48">
        <f>notional*EXP(-IR*(5-L$3))*('2. Stock Price 1'!L439*EXP((IR-div)*(5-L$3))-strike)</f>
        <v>-26184884.817257483</v>
      </c>
      <c r="M439" s="48">
        <f>notional*EXP(-IR*(5-M$3))*('2. Stock Price 1'!M439*EXP((IR-div)*(5-M$3))-strike)</f>
        <v>-30465395.097748861</v>
      </c>
      <c r="N439" s="48">
        <f>notional*EXP(-IR*(5-N$3))*('2. Stock Price 1'!N439*EXP((IR-div)*(5-N$3))-strike)</f>
        <v>-25324327.327687211</v>
      </c>
      <c r="O439" s="48">
        <f>notional*EXP(-IR*(5-O$3))*('2. Stock Price 1'!O439*EXP((IR-div)*(5-O$3))-strike)</f>
        <v>-34646839.178415738</v>
      </c>
      <c r="P439" s="48">
        <f>notional*EXP(-IR*(5-P$3))*('2. Stock Price 1'!P439*EXP((IR-div)*(5-P$3))-strike)</f>
        <v>-23672486.107180983</v>
      </c>
      <c r="Q439" s="48">
        <f>notional*EXP(-IR*(5-Q$3))*('2. Stock Price 1'!Q439*EXP((IR-div)*(5-Q$3))-strike)</f>
        <v>-33364223.670670267</v>
      </c>
      <c r="R439" s="48">
        <f>notional*EXP(-IR*(5-R$3))*('2. Stock Price 1'!R439*EXP((IR-div)*(5-R$3))-strike)</f>
        <v>-29050768.434164409</v>
      </c>
      <c r="S439" s="48">
        <f>notional*EXP(-IR*(5-S$3))*('2. Stock Price 1'!S439*EXP((IR-div)*(5-S$3))-strike)</f>
        <v>-24660147.146208793</v>
      </c>
      <c r="T439" s="48">
        <f>notional*EXP(-IR*(5-T$3))*('2. Stock Price 1'!T439*EXP((IR-div)*(5-T$3))-strike)</f>
        <v>-35689403.352604643</v>
      </c>
      <c r="U439" s="48">
        <f>notional*EXP(-IR*(5-U$3))*('2. Stock Price 1'!U439*EXP((IR-div)*(5-U$3))-strike)</f>
        <v>-42747262.626919389</v>
      </c>
      <c r="V439" s="48">
        <f>notional*EXP(-IR*(5-V$3))*('2. Stock Price 1'!V439*EXP((IR-div)*(5-V$3))-strike)</f>
        <v>-36125291.15080253</v>
      </c>
      <c r="W439" s="49">
        <f>notional*EXP(-IR*(5-W$3))*('2. Stock Price 1'!W439*EXP((IR-div)*(5-W$3))-strike)</f>
        <v>-29377887.650321227</v>
      </c>
    </row>
    <row r="440" spans="2:23" x14ac:dyDescent="0.35">
      <c r="B440" s="9" t="s">
        <v>436</v>
      </c>
      <c r="C440" s="11">
        <f>notional*EXP(-IR*(5-C$3))*(strike_2-'2. Stock Price 2'!C440*EXP((IR-div)*(5-C$3)))</f>
        <v>0</v>
      </c>
      <c r="D440" s="48">
        <f>notional*EXP(-IR*(5-D$3))*('2. Stock Price 1'!D440*EXP((IR-div)*(5-D$3))-strike)</f>
        <v>-10799786.134457335</v>
      </c>
      <c r="E440" s="48">
        <f>notional*EXP(-IR*(5-E$3))*('2. Stock Price 1'!E440*EXP((IR-div)*(5-E$3))-strike)</f>
        <v>-11323799.299876599</v>
      </c>
      <c r="F440" s="48">
        <f>notional*EXP(-IR*(5-F$3))*('2. Stock Price 1'!F440*EXP((IR-div)*(5-F$3))-strike)</f>
        <v>-14950328.97906452</v>
      </c>
      <c r="G440" s="48">
        <f>notional*EXP(-IR*(5-G$3))*('2. Stock Price 1'!G440*EXP((IR-div)*(5-G$3))-strike)</f>
        <v>-9262961.9991975445</v>
      </c>
      <c r="H440" s="48">
        <f>notional*EXP(-IR*(5-H$3))*('2. Stock Price 1'!H440*EXP((IR-div)*(5-H$3))-strike)</f>
        <v>-6170366.2972694859</v>
      </c>
      <c r="I440" s="48">
        <f>notional*EXP(-IR*(5-I$3))*('2. Stock Price 1'!I440*EXP((IR-div)*(5-I$3))-strike)</f>
        <v>-8852439.6305748336</v>
      </c>
      <c r="J440" s="48">
        <f>notional*EXP(-IR*(5-J$3))*('2. Stock Price 1'!J440*EXP((IR-div)*(5-J$3))-strike)</f>
        <v>-6480823.4041685509</v>
      </c>
      <c r="K440" s="48">
        <f>notional*EXP(-IR*(5-K$3))*('2. Stock Price 1'!K440*EXP((IR-div)*(5-K$3))-strike)</f>
        <v>-12471175.270926826</v>
      </c>
      <c r="L440" s="48">
        <f>notional*EXP(-IR*(5-L$3))*('2. Stock Price 1'!L440*EXP((IR-div)*(5-L$3))-strike)</f>
        <v>-8990929.1071761269</v>
      </c>
      <c r="M440" s="48">
        <f>notional*EXP(-IR*(5-M$3))*('2. Stock Price 1'!M440*EXP((IR-div)*(5-M$3))-strike)</f>
        <v>-16867415.547818106</v>
      </c>
      <c r="N440" s="48">
        <f>notional*EXP(-IR*(5-N$3))*('2. Stock Price 1'!N440*EXP((IR-div)*(5-N$3))-strike)</f>
        <v>-13749378.689758794</v>
      </c>
      <c r="O440" s="48">
        <f>notional*EXP(-IR*(5-O$3))*('2. Stock Price 1'!O440*EXP((IR-div)*(5-O$3))-strike)</f>
        <v>-5897018.9842544124</v>
      </c>
      <c r="P440" s="48">
        <f>notional*EXP(-IR*(5-P$3))*('2. Stock Price 1'!P440*EXP((IR-div)*(5-P$3))-strike)</f>
        <v>-10107049.281552562</v>
      </c>
      <c r="Q440" s="48">
        <f>notional*EXP(-IR*(5-Q$3))*('2. Stock Price 1'!Q440*EXP((IR-div)*(5-Q$3))-strike)</f>
        <v>2875571.7489132104</v>
      </c>
      <c r="R440" s="48">
        <f>notional*EXP(-IR*(5-R$3))*('2. Stock Price 1'!R440*EXP((IR-div)*(5-R$3))-strike)</f>
        <v>4675553.7320429664</v>
      </c>
      <c r="S440" s="48">
        <f>notional*EXP(-IR*(5-S$3))*('2. Stock Price 1'!S440*EXP((IR-div)*(5-S$3))-strike)</f>
        <v>5607054.3819475053</v>
      </c>
      <c r="T440" s="48">
        <f>notional*EXP(-IR*(5-T$3))*('2. Stock Price 1'!T440*EXP((IR-div)*(5-T$3))-strike)</f>
        <v>25505076.541485921</v>
      </c>
      <c r="U440" s="48">
        <f>notional*EXP(-IR*(5-U$3))*('2. Stock Price 1'!U440*EXP((IR-div)*(5-U$3))-strike)</f>
        <v>48021373.262223311</v>
      </c>
      <c r="V440" s="48">
        <f>notional*EXP(-IR*(5-V$3))*('2. Stock Price 1'!V440*EXP((IR-div)*(5-V$3))-strike)</f>
        <v>53168920.299998552</v>
      </c>
      <c r="W440" s="49">
        <f>notional*EXP(-IR*(5-W$3))*('2. Stock Price 1'!W440*EXP((IR-div)*(5-W$3))-strike)</f>
        <v>53104766.777162641</v>
      </c>
    </row>
    <row r="441" spans="2:23" x14ac:dyDescent="0.35">
      <c r="B441" s="9" t="s">
        <v>437</v>
      </c>
      <c r="C441" s="11">
        <f>notional*EXP(-IR*(5-C$3))*(strike_2-'2. Stock Price 2'!C441*EXP((IR-div)*(5-C$3)))</f>
        <v>0</v>
      </c>
      <c r="D441" s="48">
        <f>notional*EXP(-IR*(5-D$3))*('2. Stock Price 1'!D441*EXP((IR-div)*(5-D$3))-strike)</f>
        <v>2935099.5703822034</v>
      </c>
      <c r="E441" s="48">
        <f>notional*EXP(-IR*(5-E$3))*('2. Stock Price 1'!E441*EXP((IR-div)*(5-E$3))-strike)</f>
        <v>-6285428.1709373053</v>
      </c>
      <c r="F441" s="48">
        <f>notional*EXP(-IR*(5-F$3))*('2. Stock Price 1'!F441*EXP((IR-div)*(5-F$3))-strike)</f>
        <v>-7751075.7333158525</v>
      </c>
      <c r="G441" s="48">
        <f>notional*EXP(-IR*(5-G$3))*('2. Stock Price 1'!G441*EXP((IR-div)*(5-G$3))-strike)</f>
        <v>-7933042.6080656573</v>
      </c>
      <c r="H441" s="48">
        <f>notional*EXP(-IR*(5-H$3))*('2. Stock Price 1'!H441*EXP((IR-div)*(5-H$3))-strike)</f>
        <v>1777842.1334581543</v>
      </c>
      <c r="I441" s="48">
        <f>notional*EXP(-IR*(5-I$3))*('2. Stock Price 1'!I441*EXP((IR-div)*(5-I$3))-strike)</f>
        <v>16157982.112277484</v>
      </c>
      <c r="J441" s="48">
        <f>notional*EXP(-IR*(5-J$3))*('2. Stock Price 1'!J441*EXP((IR-div)*(5-J$3))-strike)</f>
        <v>12122091.408870624</v>
      </c>
      <c r="K441" s="48">
        <f>notional*EXP(-IR*(5-K$3))*('2. Stock Price 1'!K441*EXP((IR-div)*(5-K$3))-strike)</f>
        <v>15318588.322900558</v>
      </c>
      <c r="L441" s="48">
        <f>notional*EXP(-IR*(5-L$3))*('2. Stock Price 1'!L441*EXP((IR-div)*(5-L$3))-strike)</f>
        <v>25559352.184612043</v>
      </c>
      <c r="M441" s="48">
        <f>notional*EXP(-IR*(5-M$3))*('2. Stock Price 1'!M441*EXP((IR-div)*(5-M$3))-strike)</f>
        <v>22549379.520137072</v>
      </c>
      <c r="N441" s="48">
        <f>notional*EXP(-IR*(5-N$3))*('2. Stock Price 1'!N441*EXP((IR-div)*(5-N$3))-strike)</f>
        <v>39718371.33720848</v>
      </c>
      <c r="O441" s="48">
        <f>notional*EXP(-IR*(5-O$3))*('2. Stock Price 1'!O441*EXP((IR-div)*(5-O$3))-strike)</f>
        <v>42626295.431808911</v>
      </c>
      <c r="P441" s="48">
        <f>notional*EXP(-IR*(5-P$3))*('2. Stock Price 1'!P441*EXP((IR-div)*(5-P$3))-strike)</f>
        <v>69127257.736700565</v>
      </c>
      <c r="Q441" s="48">
        <f>notional*EXP(-IR*(5-Q$3))*('2. Stock Price 1'!Q441*EXP((IR-div)*(5-Q$3))-strike)</f>
        <v>89020172.616540149</v>
      </c>
      <c r="R441" s="48">
        <f>notional*EXP(-IR*(5-R$3))*('2. Stock Price 1'!R441*EXP((IR-div)*(5-R$3))-strike)</f>
        <v>81541649.885797977</v>
      </c>
      <c r="S441" s="48">
        <f>notional*EXP(-IR*(5-S$3))*('2. Stock Price 1'!S441*EXP((IR-div)*(5-S$3))-strike)</f>
        <v>54880797.016532712</v>
      </c>
      <c r="T441" s="48">
        <f>notional*EXP(-IR*(5-T$3))*('2. Stock Price 1'!T441*EXP((IR-div)*(5-T$3))-strike)</f>
        <v>75992728.65296106</v>
      </c>
      <c r="U441" s="48">
        <f>notional*EXP(-IR*(5-U$3))*('2. Stock Price 1'!U441*EXP((IR-div)*(5-U$3))-strike)</f>
        <v>62904912.184931181</v>
      </c>
      <c r="V441" s="48">
        <f>notional*EXP(-IR*(5-V$3))*('2. Stock Price 1'!V441*EXP((IR-div)*(5-V$3))-strike)</f>
        <v>72453770.23644428</v>
      </c>
      <c r="W441" s="49">
        <f>notional*EXP(-IR*(5-W$3))*('2. Stock Price 1'!W441*EXP((IR-div)*(5-W$3))-strike)</f>
        <v>114077518.18040015</v>
      </c>
    </row>
    <row r="442" spans="2:23" x14ac:dyDescent="0.35">
      <c r="B442" s="9" t="s">
        <v>438</v>
      </c>
      <c r="C442" s="11">
        <f>notional*EXP(-IR*(5-C$3))*(strike_2-'2. Stock Price 2'!C442*EXP((IR-div)*(5-C$3)))</f>
        <v>0</v>
      </c>
      <c r="D442" s="48">
        <f>notional*EXP(-IR*(5-D$3))*('2. Stock Price 1'!D442*EXP((IR-div)*(5-D$3))-strike)</f>
        <v>2732030.6415077387</v>
      </c>
      <c r="E442" s="48">
        <f>notional*EXP(-IR*(5-E$3))*('2. Stock Price 1'!E442*EXP((IR-div)*(5-E$3))-strike)</f>
        <v>-8839057.4160227571</v>
      </c>
      <c r="F442" s="48">
        <f>notional*EXP(-IR*(5-F$3))*('2. Stock Price 1'!F442*EXP((IR-div)*(5-F$3))-strike)</f>
        <v>-8034850.1065941583</v>
      </c>
      <c r="G442" s="48">
        <f>notional*EXP(-IR*(5-G$3))*('2. Stock Price 1'!G442*EXP((IR-div)*(5-G$3))-strike)</f>
        <v>-14390913.040561028</v>
      </c>
      <c r="H442" s="48">
        <f>notional*EXP(-IR*(5-H$3))*('2. Stock Price 1'!H442*EXP((IR-div)*(5-H$3))-strike)</f>
        <v>-16409920.841369217</v>
      </c>
      <c r="I442" s="48">
        <f>notional*EXP(-IR*(5-I$3))*('2. Stock Price 1'!I442*EXP((IR-div)*(5-I$3))-strike)</f>
        <v>-20750682.41987719</v>
      </c>
      <c r="J442" s="48">
        <f>notional*EXP(-IR*(5-J$3))*('2. Stock Price 1'!J442*EXP((IR-div)*(5-J$3))-strike)</f>
        <v>-31248444.250354838</v>
      </c>
      <c r="K442" s="48">
        <f>notional*EXP(-IR*(5-K$3))*('2. Stock Price 1'!K442*EXP((IR-div)*(5-K$3))-strike)</f>
        <v>-36243682.303629659</v>
      </c>
      <c r="L442" s="48">
        <f>notional*EXP(-IR*(5-L$3))*('2. Stock Price 1'!L442*EXP((IR-div)*(5-L$3))-strike)</f>
        <v>-36531531.469296783</v>
      </c>
      <c r="M442" s="48">
        <f>notional*EXP(-IR*(5-M$3))*('2. Stock Price 1'!M442*EXP((IR-div)*(5-M$3))-strike)</f>
        <v>-31150143.481028784</v>
      </c>
      <c r="N442" s="48">
        <f>notional*EXP(-IR*(5-N$3))*('2. Stock Price 1'!N442*EXP((IR-div)*(5-N$3))-strike)</f>
        <v>-26193704.609332386</v>
      </c>
      <c r="O442" s="48">
        <f>notional*EXP(-IR*(5-O$3))*('2. Stock Price 1'!O442*EXP((IR-div)*(5-O$3))-strike)</f>
        <v>-18051847.538204551</v>
      </c>
      <c r="P442" s="48">
        <f>notional*EXP(-IR*(5-P$3))*('2. Stock Price 1'!P442*EXP((IR-div)*(5-P$3))-strike)</f>
        <v>-16439173.996839575</v>
      </c>
      <c r="Q442" s="48">
        <f>notional*EXP(-IR*(5-Q$3))*('2. Stock Price 1'!Q442*EXP((IR-div)*(5-Q$3))-strike)</f>
        <v>-20502846.775814906</v>
      </c>
      <c r="R442" s="48">
        <f>notional*EXP(-IR*(5-R$3))*('2. Stock Price 1'!R442*EXP((IR-div)*(5-R$3))-strike)</f>
        <v>-29502800.73977815</v>
      </c>
      <c r="S442" s="48">
        <f>notional*EXP(-IR*(5-S$3))*('2. Stock Price 1'!S442*EXP((IR-div)*(5-S$3))-strike)</f>
        <v>-36174966.162646592</v>
      </c>
      <c r="T442" s="48">
        <f>notional*EXP(-IR*(5-T$3))*('2. Stock Price 1'!T442*EXP((IR-div)*(5-T$3))-strike)</f>
        <v>-35163703.782260232</v>
      </c>
      <c r="U442" s="48">
        <f>notional*EXP(-IR*(5-U$3))*('2. Stock Price 1'!U442*EXP((IR-div)*(5-U$3))-strike)</f>
        <v>-32574104.19815981</v>
      </c>
      <c r="V442" s="48">
        <f>notional*EXP(-IR*(5-V$3))*('2. Stock Price 1'!V442*EXP((IR-div)*(5-V$3))-strike)</f>
        <v>-31919595.540842108</v>
      </c>
      <c r="W442" s="49">
        <f>notional*EXP(-IR*(5-W$3))*('2. Stock Price 1'!W442*EXP((IR-div)*(5-W$3))-strike)</f>
        <v>-39166392.100087158</v>
      </c>
    </row>
    <row r="443" spans="2:23" x14ac:dyDescent="0.35">
      <c r="B443" s="9" t="s">
        <v>439</v>
      </c>
      <c r="C443" s="11">
        <f>notional*EXP(-IR*(5-C$3))*(strike_2-'2. Stock Price 2'!C443*EXP((IR-div)*(5-C$3)))</f>
        <v>0</v>
      </c>
      <c r="D443" s="48">
        <f>notional*EXP(-IR*(5-D$3))*('2. Stock Price 1'!D443*EXP((IR-div)*(5-D$3))-strike)</f>
        <v>-10661959.969764806</v>
      </c>
      <c r="E443" s="48">
        <f>notional*EXP(-IR*(5-E$3))*('2. Stock Price 1'!E443*EXP((IR-div)*(5-E$3))-strike)</f>
        <v>-21186223.690035764</v>
      </c>
      <c r="F443" s="48">
        <f>notional*EXP(-IR*(5-F$3))*('2. Stock Price 1'!F443*EXP((IR-div)*(5-F$3))-strike)</f>
        <v>-27734863.363538306</v>
      </c>
      <c r="G443" s="48">
        <f>notional*EXP(-IR*(5-G$3))*('2. Stock Price 1'!G443*EXP((IR-div)*(5-G$3))-strike)</f>
        <v>-36457057.281257324</v>
      </c>
      <c r="H443" s="48">
        <f>notional*EXP(-IR*(5-H$3))*('2. Stock Price 1'!H443*EXP((IR-div)*(5-H$3))-strike)</f>
        <v>-33485361.138151247</v>
      </c>
      <c r="I443" s="48">
        <f>notional*EXP(-IR*(5-I$3))*('2. Stock Price 1'!I443*EXP((IR-div)*(5-I$3))-strike)</f>
        <v>-34410413.506729312</v>
      </c>
      <c r="J443" s="48">
        <f>notional*EXP(-IR*(5-J$3))*('2. Stock Price 1'!J443*EXP((IR-div)*(5-J$3))-strike)</f>
        <v>-35759423.1679186</v>
      </c>
      <c r="K443" s="48">
        <f>notional*EXP(-IR*(5-K$3))*('2. Stock Price 1'!K443*EXP((IR-div)*(5-K$3))-strike)</f>
        <v>-28714265.669862464</v>
      </c>
      <c r="L443" s="48">
        <f>notional*EXP(-IR*(5-L$3))*('2. Stock Price 1'!L443*EXP((IR-div)*(5-L$3))-strike)</f>
        <v>-27528549.779270131</v>
      </c>
      <c r="M443" s="48">
        <f>notional*EXP(-IR*(5-M$3))*('2. Stock Price 1'!M443*EXP((IR-div)*(5-M$3))-strike)</f>
        <v>-33830273.530022547</v>
      </c>
      <c r="N443" s="48">
        <f>notional*EXP(-IR*(5-N$3))*('2. Stock Price 1'!N443*EXP((IR-div)*(5-N$3))-strike)</f>
        <v>-34705686.118464775</v>
      </c>
      <c r="O443" s="48">
        <f>notional*EXP(-IR*(5-O$3))*('2. Stock Price 1'!O443*EXP((IR-div)*(5-O$3))-strike)</f>
        <v>-34696084.187099487</v>
      </c>
      <c r="P443" s="48">
        <f>notional*EXP(-IR*(5-P$3))*('2. Stock Price 1'!P443*EXP((IR-div)*(5-P$3))-strike)</f>
        <v>-29052072.936878882</v>
      </c>
      <c r="Q443" s="48">
        <f>notional*EXP(-IR*(5-Q$3))*('2. Stock Price 1'!Q443*EXP((IR-div)*(5-Q$3))-strike)</f>
        <v>-37470987.149009526</v>
      </c>
      <c r="R443" s="48">
        <f>notional*EXP(-IR*(5-R$3))*('2. Stock Price 1'!R443*EXP((IR-div)*(5-R$3))-strike)</f>
        <v>-32371553.424871083</v>
      </c>
      <c r="S443" s="48">
        <f>notional*EXP(-IR*(5-S$3))*('2. Stock Price 1'!S443*EXP((IR-div)*(5-S$3))-strike)</f>
        <v>-30365087.165170707</v>
      </c>
      <c r="T443" s="48">
        <f>notional*EXP(-IR*(5-T$3))*('2. Stock Price 1'!T443*EXP((IR-div)*(5-T$3))-strike)</f>
        <v>-35516051.289250344</v>
      </c>
      <c r="U443" s="48">
        <f>notional*EXP(-IR*(5-U$3))*('2. Stock Price 1'!U443*EXP((IR-div)*(5-U$3))-strike)</f>
        <v>-24056658.217777926</v>
      </c>
      <c r="V443" s="48">
        <f>notional*EXP(-IR*(5-V$3))*('2. Stock Price 1'!V443*EXP((IR-div)*(5-V$3))-strike)</f>
        <v>-10288091.200832736</v>
      </c>
      <c r="W443" s="49">
        <f>notional*EXP(-IR*(5-W$3))*('2. Stock Price 1'!W443*EXP((IR-div)*(5-W$3))-strike)</f>
        <v>-11511329.651202517</v>
      </c>
    </row>
    <row r="444" spans="2:23" x14ac:dyDescent="0.35">
      <c r="B444" s="9" t="s">
        <v>440</v>
      </c>
      <c r="C444" s="11">
        <f>notional*EXP(-IR*(5-C$3))*(strike_2-'2. Stock Price 2'!C444*EXP((IR-div)*(5-C$3)))</f>
        <v>0</v>
      </c>
      <c r="D444" s="48">
        <f>notional*EXP(-IR*(5-D$3))*('2. Stock Price 1'!D444*EXP((IR-div)*(5-D$3))-strike)</f>
        <v>-6422182.0112762628</v>
      </c>
      <c r="E444" s="48">
        <f>notional*EXP(-IR*(5-E$3))*('2. Stock Price 1'!E444*EXP((IR-div)*(5-E$3))-strike)</f>
        <v>-10570358.780882591</v>
      </c>
      <c r="F444" s="48">
        <f>notional*EXP(-IR*(5-F$3))*('2. Stock Price 1'!F444*EXP((IR-div)*(5-F$3))-strike)</f>
        <v>-2100775.155528767</v>
      </c>
      <c r="G444" s="48">
        <f>notional*EXP(-IR*(5-G$3))*('2. Stock Price 1'!G444*EXP((IR-div)*(5-G$3))-strike)</f>
        <v>4200423.0806268472</v>
      </c>
      <c r="H444" s="48">
        <f>notional*EXP(-IR*(5-H$3))*('2. Stock Price 1'!H444*EXP((IR-div)*(5-H$3))-strike)</f>
        <v>10254238.48053992</v>
      </c>
      <c r="I444" s="48">
        <f>notional*EXP(-IR*(5-I$3))*('2. Stock Price 1'!I444*EXP((IR-div)*(5-I$3))-strike)</f>
        <v>-1600961.9797072983</v>
      </c>
      <c r="J444" s="48">
        <f>notional*EXP(-IR*(5-J$3))*('2. Stock Price 1'!J444*EXP((IR-div)*(5-J$3))-strike)</f>
        <v>-2245871.0976154199</v>
      </c>
      <c r="K444" s="48">
        <f>notional*EXP(-IR*(5-K$3))*('2. Stock Price 1'!K444*EXP((IR-div)*(5-K$3))-strike)</f>
        <v>167450.71659646532</v>
      </c>
      <c r="L444" s="48">
        <f>notional*EXP(-IR*(5-L$3))*('2. Stock Price 1'!L444*EXP((IR-div)*(5-L$3))-strike)</f>
        <v>4215009.6733272923</v>
      </c>
      <c r="M444" s="48">
        <f>notional*EXP(-IR*(5-M$3))*('2. Stock Price 1'!M444*EXP((IR-div)*(5-M$3))-strike)</f>
        <v>-11600806.515800374</v>
      </c>
      <c r="N444" s="48">
        <f>notional*EXP(-IR*(5-N$3))*('2. Stock Price 1'!N444*EXP((IR-div)*(5-N$3))-strike)</f>
        <v>-12404891.226862358</v>
      </c>
      <c r="O444" s="48">
        <f>notional*EXP(-IR*(5-O$3))*('2. Stock Price 1'!O444*EXP((IR-div)*(5-O$3))-strike)</f>
        <v>10587766.114566607</v>
      </c>
      <c r="P444" s="48">
        <f>notional*EXP(-IR*(5-P$3))*('2. Stock Price 1'!P444*EXP((IR-div)*(5-P$3))-strike)</f>
        <v>25369433.977621775</v>
      </c>
      <c r="Q444" s="48">
        <f>notional*EXP(-IR*(5-Q$3))*('2. Stock Price 1'!Q444*EXP((IR-div)*(5-Q$3))-strike)</f>
        <v>72939101.315741733</v>
      </c>
      <c r="R444" s="48">
        <f>notional*EXP(-IR*(5-R$3))*('2. Stock Price 1'!R444*EXP((IR-div)*(5-R$3))-strike)</f>
        <v>70785553.493474513</v>
      </c>
      <c r="S444" s="48">
        <f>notional*EXP(-IR*(5-S$3))*('2. Stock Price 1'!S444*EXP((IR-div)*(5-S$3))-strike)</f>
        <v>82149695.122482747</v>
      </c>
      <c r="T444" s="48">
        <f>notional*EXP(-IR*(5-T$3))*('2. Stock Price 1'!T444*EXP((IR-div)*(5-T$3))-strike)</f>
        <v>65119669.107468612</v>
      </c>
      <c r="U444" s="48">
        <f>notional*EXP(-IR*(5-U$3))*('2. Stock Price 1'!U444*EXP((IR-div)*(5-U$3))-strike)</f>
        <v>53794452.190479882</v>
      </c>
      <c r="V444" s="48">
        <f>notional*EXP(-IR*(5-V$3))*('2. Stock Price 1'!V444*EXP((IR-div)*(5-V$3))-strike)</f>
        <v>65160392.365238018</v>
      </c>
      <c r="W444" s="49">
        <f>notional*EXP(-IR*(5-W$3))*('2. Stock Price 1'!W444*EXP((IR-div)*(5-W$3))-strike)</f>
        <v>61087656.820440829</v>
      </c>
    </row>
    <row r="445" spans="2:23" x14ac:dyDescent="0.35">
      <c r="B445" s="9" t="s">
        <v>441</v>
      </c>
      <c r="C445" s="11">
        <f>notional*EXP(-IR*(5-C$3))*(strike_2-'2. Stock Price 2'!C445*EXP((IR-div)*(5-C$3)))</f>
        <v>0</v>
      </c>
      <c r="D445" s="48">
        <f>notional*EXP(-IR*(5-D$3))*('2. Stock Price 1'!D445*EXP((IR-div)*(5-D$3))-strike)</f>
        <v>14397303.317001395</v>
      </c>
      <c r="E445" s="48">
        <f>notional*EXP(-IR*(5-E$3))*('2. Stock Price 1'!E445*EXP((IR-div)*(5-E$3))-strike)</f>
        <v>-1556234.9131938263</v>
      </c>
      <c r="F445" s="48">
        <f>notional*EXP(-IR*(5-F$3))*('2. Stock Price 1'!F445*EXP((IR-div)*(5-F$3))-strike)</f>
        <v>-4337076.7667888002</v>
      </c>
      <c r="G445" s="48">
        <f>notional*EXP(-IR*(5-G$3))*('2. Stock Price 1'!G445*EXP((IR-div)*(5-G$3))-strike)</f>
        <v>-1420039.304437652</v>
      </c>
      <c r="H445" s="48">
        <f>notional*EXP(-IR*(5-H$3))*('2. Stock Price 1'!H445*EXP((IR-div)*(5-H$3))-strike)</f>
        <v>-4331239.735846783</v>
      </c>
      <c r="I445" s="48">
        <f>notional*EXP(-IR*(5-I$3))*('2. Stock Price 1'!I445*EXP((IR-div)*(5-I$3))-strike)</f>
        <v>299336.5941467685</v>
      </c>
      <c r="J445" s="48">
        <f>notional*EXP(-IR*(5-J$3))*('2. Stock Price 1'!J445*EXP((IR-div)*(5-J$3))-strike)</f>
        <v>-17255452.173574179</v>
      </c>
      <c r="K445" s="48">
        <f>notional*EXP(-IR*(5-K$3))*('2. Stock Price 1'!K445*EXP((IR-div)*(5-K$3))-strike)</f>
        <v>-17113920.399600767</v>
      </c>
      <c r="L445" s="48">
        <f>notional*EXP(-IR*(5-L$3))*('2. Stock Price 1'!L445*EXP((IR-div)*(5-L$3))-strike)</f>
        <v>-15258938.373087777</v>
      </c>
      <c r="M445" s="48">
        <f>notional*EXP(-IR*(5-M$3))*('2. Stock Price 1'!M445*EXP((IR-div)*(5-M$3))-strike)</f>
        <v>-17313621.315704931</v>
      </c>
      <c r="N445" s="48">
        <f>notional*EXP(-IR*(5-N$3))*('2. Stock Price 1'!N445*EXP((IR-div)*(5-N$3))-strike)</f>
        <v>-12075085.103447199</v>
      </c>
      <c r="O445" s="48">
        <f>notional*EXP(-IR*(5-O$3))*('2. Stock Price 1'!O445*EXP((IR-div)*(5-O$3))-strike)</f>
        <v>1876138.0064858149</v>
      </c>
      <c r="P445" s="48">
        <f>notional*EXP(-IR*(5-P$3))*('2. Stock Price 1'!P445*EXP((IR-div)*(5-P$3))-strike)</f>
        <v>8509816.9271813389</v>
      </c>
      <c r="Q445" s="48">
        <f>notional*EXP(-IR*(5-Q$3))*('2. Stock Price 1'!Q445*EXP((IR-div)*(5-Q$3))-strike)</f>
        <v>16863880.717240661</v>
      </c>
      <c r="R445" s="48">
        <f>notional*EXP(-IR*(5-R$3))*('2. Stock Price 1'!R445*EXP((IR-div)*(5-R$3))-strike)</f>
        <v>19733303.623724148</v>
      </c>
      <c r="S445" s="48">
        <f>notional*EXP(-IR*(5-S$3))*('2. Stock Price 1'!S445*EXP((IR-div)*(5-S$3))-strike)</f>
        <v>35717604.764499664</v>
      </c>
      <c r="T445" s="48">
        <f>notional*EXP(-IR*(5-T$3))*('2. Stock Price 1'!T445*EXP((IR-div)*(5-T$3))-strike)</f>
        <v>32291707.240246423</v>
      </c>
      <c r="U445" s="48">
        <f>notional*EXP(-IR*(5-U$3))*('2. Stock Price 1'!U445*EXP((IR-div)*(5-U$3))-strike)</f>
        <v>19123322.294579692</v>
      </c>
      <c r="V445" s="48">
        <f>notional*EXP(-IR*(5-V$3))*('2. Stock Price 1'!V445*EXP((IR-div)*(5-V$3))-strike)</f>
        <v>31333423.60540501</v>
      </c>
      <c r="W445" s="49">
        <f>notional*EXP(-IR*(5-W$3))*('2. Stock Price 1'!W445*EXP((IR-div)*(5-W$3))-strike)</f>
        <v>30189589.326171387</v>
      </c>
    </row>
    <row r="446" spans="2:23" x14ac:dyDescent="0.35">
      <c r="B446" s="9" t="s">
        <v>442</v>
      </c>
      <c r="C446" s="11">
        <f>notional*EXP(-IR*(5-C$3))*(strike_2-'2. Stock Price 2'!C446*EXP((IR-div)*(5-C$3)))</f>
        <v>0</v>
      </c>
      <c r="D446" s="48">
        <f>notional*EXP(-IR*(5-D$3))*('2. Stock Price 1'!D446*EXP((IR-div)*(5-D$3))-strike)</f>
        <v>-4102718.6840615044</v>
      </c>
      <c r="E446" s="48">
        <f>notional*EXP(-IR*(5-E$3))*('2. Stock Price 1'!E446*EXP((IR-div)*(5-E$3))-strike)</f>
        <v>1509717.9287236428</v>
      </c>
      <c r="F446" s="48">
        <f>notional*EXP(-IR*(5-F$3))*('2. Stock Price 1'!F446*EXP((IR-div)*(5-F$3))-strike)</f>
        <v>-8015304.6721461294</v>
      </c>
      <c r="G446" s="48">
        <f>notional*EXP(-IR*(5-G$3))*('2. Stock Price 1'!G446*EXP((IR-div)*(5-G$3))-strike)</f>
        <v>-5279487.6595564364</v>
      </c>
      <c r="H446" s="48">
        <f>notional*EXP(-IR*(5-H$3))*('2. Stock Price 1'!H446*EXP((IR-div)*(5-H$3))-strike)</f>
        <v>-19207550.072662529</v>
      </c>
      <c r="I446" s="48">
        <f>notional*EXP(-IR*(5-I$3))*('2. Stock Price 1'!I446*EXP((IR-div)*(5-I$3))-strike)</f>
        <v>-21201169.646476433</v>
      </c>
      <c r="J446" s="48">
        <f>notional*EXP(-IR*(5-J$3))*('2. Stock Price 1'!J446*EXP((IR-div)*(5-J$3))-strike)</f>
        <v>-16721974.077801125</v>
      </c>
      <c r="K446" s="48">
        <f>notional*EXP(-IR*(5-K$3))*('2. Stock Price 1'!K446*EXP((IR-div)*(5-K$3))-strike)</f>
        <v>-23131655.723577239</v>
      </c>
      <c r="L446" s="48">
        <f>notional*EXP(-IR*(5-L$3))*('2. Stock Price 1'!L446*EXP((IR-div)*(5-L$3))-strike)</f>
        <v>-32048573.510695461</v>
      </c>
      <c r="M446" s="48">
        <f>notional*EXP(-IR*(5-M$3))*('2. Stock Price 1'!M446*EXP((IR-div)*(5-M$3))-strike)</f>
        <v>-26716303.127616715</v>
      </c>
      <c r="N446" s="48">
        <f>notional*EXP(-IR*(5-N$3))*('2. Stock Price 1'!N446*EXP((IR-div)*(5-N$3))-strike)</f>
        <v>-31515389.205486219</v>
      </c>
      <c r="O446" s="48">
        <f>notional*EXP(-IR*(5-O$3))*('2. Stock Price 1'!O446*EXP((IR-div)*(5-O$3))-strike)</f>
        <v>-23846420.84765337</v>
      </c>
      <c r="P446" s="48">
        <f>notional*EXP(-IR*(5-P$3))*('2. Stock Price 1'!P446*EXP((IR-div)*(5-P$3))-strike)</f>
        <v>-19831703.66136888</v>
      </c>
      <c r="Q446" s="48">
        <f>notional*EXP(-IR*(5-Q$3))*('2. Stock Price 1'!Q446*EXP((IR-div)*(5-Q$3))-strike)</f>
        <v>-25789541.180424217</v>
      </c>
      <c r="R446" s="48">
        <f>notional*EXP(-IR*(5-R$3))*('2. Stock Price 1'!R446*EXP((IR-div)*(5-R$3))-strike)</f>
        <v>-28633625.31394532</v>
      </c>
      <c r="S446" s="48">
        <f>notional*EXP(-IR*(5-S$3))*('2. Stock Price 1'!S446*EXP((IR-div)*(5-S$3))-strike)</f>
        <v>-30761907.486716017</v>
      </c>
      <c r="T446" s="48">
        <f>notional*EXP(-IR*(5-T$3))*('2. Stock Price 1'!T446*EXP((IR-div)*(5-T$3))-strike)</f>
        <v>-13464537.989469908</v>
      </c>
      <c r="U446" s="48">
        <f>notional*EXP(-IR*(5-U$3))*('2. Stock Price 1'!U446*EXP((IR-div)*(5-U$3))-strike)</f>
        <v>-4848109.2943720184</v>
      </c>
      <c r="V446" s="48">
        <f>notional*EXP(-IR*(5-V$3))*('2. Stock Price 1'!V446*EXP((IR-div)*(5-V$3))-strike)</f>
        <v>-309442.57348991069</v>
      </c>
      <c r="W446" s="49">
        <f>notional*EXP(-IR*(5-W$3))*('2. Stock Price 1'!W446*EXP((IR-div)*(5-W$3))-strike)</f>
        <v>9345025.9751061816</v>
      </c>
    </row>
    <row r="447" spans="2:23" x14ac:dyDescent="0.35">
      <c r="B447" s="9" t="s">
        <v>443</v>
      </c>
      <c r="C447" s="11">
        <f>notional*EXP(-IR*(5-C$3))*(strike_2-'2. Stock Price 2'!C447*EXP((IR-div)*(5-C$3)))</f>
        <v>0</v>
      </c>
      <c r="D447" s="48">
        <f>notional*EXP(-IR*(5-D$3))*('2. Stock Price 1'!D447*EXP((IR-div)*(5-D$3))-strike)</f>
        <v>-10492221.972575715</v>
      </c>
      <c r="E447" s="48">
        <f>notional*EXP(-IR*(5-E$3))*('2. Stock Price 1'!E447*EXP((IR-div)*(5-E$3))-strike)</f>
        <v>-16327058.04987078</v>
      </c>
      <c r="F447" s="48">
        <f>notional*EXP(-IR*(5-F$3))*('2. Stock Price 1'!F447*EXP((IR-div)*(5-F$3))-strike)</f>
        <v>-19064786.259003319</v>
      </c>
      <c r="G447" s="48">
        <f>notional*EXP(-IR*(5-G$3))*('2. Stock Price 1'!G447*EXP((IR-div)*(5-G$3))-strike)</f>
        <v>-20444922.443187859</v>
      </c>
      <c r="H447" s="48">
        <f>notional*EXP(-IR*(5-H$3))*('2. Stock Price 1'!H447*EXP((IR-div)*(5-H$3))-strike)</f>
        <v>-20444877.638604984</v>
      </c>
      <c r="I447" s="48">
        <f>notional*EXP(-IR*(5-I$3))*('2. Stock Price 1'!I447*EXP((IR-div)*(5-I$3))-strike)</f>
        <v>-24462747.697410058</v>
      </c>
      <c r="J447" s="48">
        <f>notional*EXP(-IR*(5-J$3))*('2. Stock Price 1'!J447*EXP((IR-div)*(5-J$3))-strike)</f>
        <v>-26608205.94575211</v>
      </c>
      <c r="K447" s="48">
        <f>notional*EXP(-IR*(5-K$3))*('2. Stock Price 1'!K447*EXP((IR-div)*(5-K$3))-strike)</f>
        <v>-30395663.236235783</v>
      </c>
      <c r="L447" s="48">
        <f>notional*EXP(-IR*(5-L$3))*('2. Stock Price 1'!L447*EXP((IR-div)*(5-L$3))-strike)</f>
        <v>-32209070.06237134</v>
      </c>
      <c r="M447" s="48">
        <f>notional*EXP(-IR*(5-M$3))*('2. Stock Price 1'!M447*EXP((IR-div)*(5-M$3))-strike)</f>
        <v>-33394535.10490524</v>
      </c>
      <c r="N447" s="48">
        <f>notional*EXP(-IR*(5-N$3))*('2. Stock Price 1'!N447*EXP((IR-div)*(5-N$3))-strike)</f>
        <v>-36050432.75967057</v>
      </c>
      <c r="O447" s="48">
        <f>notional*EXP(-IR*(5-O$3))*('2. Stock Price 1'!O447*EXP((IR-div)*(5-O$3))-strike)</f>
        <v>-38600805.8138813</v>
      </c>
      <c r="P447" s="48">
        <f>notional*EXP(-IR*(5-P$3))*('2. Stock Price 1'!P447*EXP((IR-div)*(5-P$3))-strike)</f>
        <v>-37728399.927517183</v>
      </c>
      <c r="Q447" s="48">
        <f>notional*EXP(-IR*(5-Q$3))*('2. Stock Price 1'!Q447*EXP((IR-div)*(5-Q$3))-strike)</f>
        <v>-35460963.459735826</v>
      </c>
      <c r="R447" s="48">
        <f>notional*EXP(-IR*(5-R$3))*('2. Stock Price 1'!R447*EXP((IR-div)*(5-R$3))-strike)</f>
        <v>-34480801.098091848</v>
      </c>
      <c r="S447" s="48">
        <f>notional*EXP(-IR*(5-S$3))*('2. Stock Price 1'!S447*EXP((IR-div)*(5-S$3))-strike)</f>
        <v>-48775807.224432215</v>
      </c>
      <c r="T447" s="48">
        <f>notional*EXP(-IR*(5-T$3))*('2. Stock Price 1'!T447*EXP((IR-div)*(5-T$3))-strike)</f>
        <v>-45496718.250758059</v>
      </c>
      <c r="U447" s="48">
        <f>notional*EXP(-IR*(5-U$3))*('2. Stock Price 1'!U447*EXP((IR-div)*(5-U$3))-strike)</f>
        <v>-45840293.913790569</v>
      </c>
      <c r="V447" s="48">
        <f>notional*EXP(-IR*(5-V$3))*('2. Stock Price 1'!V447*EXP((IR-div)*(5-V$3))-strike)</f>
        <v>-48668169.967711493</v>
      </c>
      <c r="W447" s="49">
        <f>notional*EXP(-IR*(5-W$3))*('2. Stock Price 1'!W447*EXP((IR-div)*(5-W$3))-strike)</f>
        <v>-45780860.867075197</v>
      </c>
    </row>
    <row r="448" spans="2:23" x14ac:dyDescent="0.35">
      <c r="B448" s="9" t="s">
        <v>444</v>
      </c>
      <c r="C448" s="11">
        <f>notional*EXP(-IR*(5-C$3))*(strike_2-'2. Stock Price 2'!C448*EXP((IR-div)*(5-C$3)))</f>
        <v>0</v>
      </c>
      <c r="D448" s="48">
        <f>notional*EXP(-IR*(5-D$3))*('2. Stock Price 1'!D448*EXP((IR-div)*(5-D$3))-strike)</f>
        <v>1942498.6156469076</v>
      </c>
      <c r="E448" s="48">
        <f>notional*EXP(-IR*(5-E$3))*('2. Stock Price 1'!E448*EXP((IR-div)*(5-E$3))-strike)</f>
        <v>6462286.8549452275</v>
      </c>
      <c r="F448" s="48">
        <f>notional*EXP(-IR*(5-F$3))*('2. Stock Price 1'!F448*EXP((IR-div)*(5-F$3))-strike)</f>
        <v>16370426.377661722</v>
      </c>
      <c r="G448" s="48">
        <f>notional*EXP(-IR*(5-G$3))*('2. Stock Price 1'!G448*EXP((IR-div)*(5-G$3))-strike)</f>
        <v>29466842.046532057</v>
      </c>
      <c r="H448" s="48">
        <f>notional*EXP(-IR*(5-H$3))*('2. Stock Price 1'!H448*EXP((IR-div)*(5-H$3))-strike)</f>
        <v>21787806.889612824</v>
      </c>
      <c r="I448" s="48">
        <f>notional*EXP(-IR*(5-I$3))*('2. Stock Price 1'!I448*EXP((IR-div)*(5-I$3))-strike)</f>
        <v>22008459.712512553</v>
      </c>
      <c r="J448" s="48">
        <f>notional*EXP(-IR*(5-J$3))*('2. Stock Price 1'!J448*EXP((IR-div)*(5-J$3))-strike)</f>
        <v>26153540.672921065</v>
      </c>
      <c r="K448" s="48">
        <f>notional*EXP(-IR*(5-K$3))*('2. Stock Price 1'!K448*EXP((IR-div)*(5-K$3))-strike)</f>
        <v>33220161.490421381</v>
      </c>
      <c r="L448" s="48">
        <f>notional*EXP(-IR*(5-L$3))*('2. Stock Price 1'!L448*EXP((IR-div)*(5-L$3))-strike)</f>
        <v>41782394.198704571</v>
      </c>
      <c r="M448" s="48">
        <f>notional*EXP(-IR*(5-M$3))*('2. Stock Price 1'!M448*EXP((IR-div)*(5-M$3))-strike)</f>
        <v>24792475.657649867</v>
      </c>
      <c r="N448" s="48">
        <f>notional*EXP(-IR*(5-N$3))*('2. Stock Price 1'!N448*EXP((IR-div)*(5-N$3))-strike)</f>
        <v>60753769.403429173</v>
      </c>
      <c r="O448" s="48">
        <f>notional*EXP(-IR*(5-O$3))*('2. Stock Price 1'!O448*EXP((IR-div)*(5-O$3))-strike)</f>
        <v>47869253.603047803</v>
      </c>
      <c r="P448" s="48">
        <f>notional*EXP(-IR*(5-P$3))*('2. Stock Price 1'!P448*EXP((IR-div)*(5-P$3))-strike)</f>
        <v>49486829.448544465</v>
      </c>
      <c r="Q448" s="48">
        <f>notional*EXP(-IR*(5-Q$3))*('2. Stock Price 1'!Q448*EXP((IR-div)*(5-Q$3))-strike)</f>
        <v>41708052.704693399</v>
      </c>
      <c r="R448" s="48">
        <f>notional*EXP(-IR*(5-R$3))*('2. Stock Price 1'!R448*EXP((IR-div)*(5-R$3))-strike)</f>
        <v>43682334.758396283</v>
      </c>
      <c r="S448" s="48">
        <f>notional*EXP(-IR*(5-S$3))*('2. Stock Price 1'!S448*EXP((IR-div)*(5-S$3))-strike)</f>
        <v>22630749.435944151</v>
      </c>
      <c r="T448" s="48">
        <f>notional*EXP(-IR*(5-T$3))*('2. Stock Price 1'!T448*EXP((IR-div)*(5-T$3))-strike)</f>
        <v>18624732.137223981</v>
      </c>
      <c r="U448" s="48">
        <f>notional*EXP(-IR*(5-U$3))*('2. Stock Price 1'!U448*EXP((IR-div)*(5-U$3))-strike)</f>
        <v>4722144.9268064313</v>
      </c>
      <c r="V448" s="48">
        <f>notional*EXP(-IR*(5-V$3))*('2. Stock Price 1'!V448*EXP((IR-div)*(5-V$3))-strike)</f>
        <v>843471.03097136342</v>
      </c>
      <c r="W448" s="49">
        <f>notional*EXP(-IR*(5-W$3))*('2. Stock Price 1'!W448*EXP((IR-div)*(5-W$3))-strike)</f>
        <v>9091593.2645338848</v>
      </c>
    </row>
    <row r="449" spans="2:23" x14ac:dyDescent="0.35">
      <c r="B449" s="9" t="s">
        <v>445</v>
      </c>
      <c r="C449" s="11">
        <f>notional*EXP(-IR*(5-C$3))*(strike_2-'2. Stock Price 2'!C449*EXP((IR-div)*(5-C$3)))</f>
        <v>0</v>
      </c>
      <c r="D449" s="48">
        <f>notional*EXP(-IR*(5-D$3))*('2. Stock Price 1'!D449*EXP((IR-div)*(5-D$3))-strike)</f>
        <v>21123932.313689567</v>
      </c>
      <c r="E449" s="48">
        <f>notional*EXP(-IR*(5-E$3))*('2. Stock Price 1'!E449*EXP((IR-div)*(5-E$3))-strike)</f>
        <v>23307791.458411217</v>
      </c>
      <c r="F449" s="48">
        <f>notional*EXP(-IR*(5-F$3))*('2. Stock Price 1'!F449*EXP((IR-div)*(5-F$3))-strike)</f>
        <v>35986630.747731626</v>
      </c>
      <c r="G449" s="48">
        <f>notional*EXP(-IR*(5-G$3))*('2. Stock Price 1'!G449*EXP((IR-div)*(5-G$3))-strike)</f>
        <v>31791147.239067495</v>
      </c>
      <c r="H449" s="48">
        <f>notional*EXP(-IR*(5-H$3))*('2. Stock Price 1'!H449*EXP((IR-div)*(5-H$3))-strike)</f>
        <v>32299854.296973448</v>
      </c>
      <c r="I449" s="48">
        <f>notional*EXP(-IR*(5-I$3))*('2. Stock Price 1'!I449*EXP((IR-div)*(5-I$3))-strike)</f>
        <v>23008891.239648372</v>
      </c>
      <c r="J449" s="48">
        <f>notional*EXP(-IR*(5-J$3))*('2. Stock Price 1'!J449*EXP((IR-div)*(5-J$3))-strike)</f>
        <v>12560028.906926285</v>
      </c>
      <c r="K449" s="48">
        <f>notional*EXP(-IR*(5-K$3))*('2. Stock Price 1'!K449*EXP((IR-div)*(5-K$3))-strike)</f>
        <v>14058495.585559646</v>
      </c>
      <c r="L449" s="48">
        <f>notional*EXP(-IR*(5-L$3))*('2. Stock Price 1'!L449*EXP((IR-div)*(5-L$3))-strike)</f>
        <v>16697424.022014663</v>
      </c>
      <c r="M449" s="48">
        <f>notional*EXP(-IR*(5-M$3))*('2. Stock Price 1'!M449*EXP((IR-div)*(5-M$3))-strike)</f>
        <v>14318153.99954108</v>
      </c>
      <c r="N449" s="48">
        <f>notional*EXP(-IR*(5-N$3))*('2. Stock Price 1'!N449*EXP((IR-div)*(5-N$3))-strike)</f>
        <v>4085897.986263983</v>
      </c>
      <c r="O449" s="48">
        <f>notional*EXP(-IR*(5-O$3))*('2. Stock Price 1'!O449*EXP((IR-div)*(5-O$3))-strike)</f>
        <v>12828400.64655978</v>
      </c>
      <c r="P449" s="48">
        <f>notional*EXP(-IR*(5-P$3))*('2. Stock Price 1'!P449*EXP((IR-div)*(5-P$3))-strike)</f>
        <v>2139775.3864850826</v>
      </c>
      <c r="Q449" s="48">
        <f>notional*EXP(-IR*(5-Q$3))*('2. Stock Price 1'!Q449*EXP((IR-div)*(5-Q$3))-strike)</f>
        <v>-2171287.0226878226</v>
      </c>
      <c r="R449" s="48">
        <f>notional*EXP(-IR*(5-R$3))*('2. Stock Price 1'!R449*EXP((IR-div)*(5-R$3))-strike)</f>
        <v>-4913237.3933096975</v>
      </c>
      <c r="S449" s="48">
        <f>notional*EXP(-IR*(5-S$3))*('2. Stock Price 1'!S449*EXP((IR-div)*(5-S$3))-strike)</f>
        <v>-34984.708475471583</v>
      </c>
      <c r="T449" s="48">
        <f>notional*EXP(-IR*(5-T$3))*('2. Stock Price 1'!T449*EXP((IR-div)*(5-T$3))-strike)</f>
        <v>-7922109.4861348337</v>
      </c>
      <c r="U449" s="48">
        <f>notional*EXP(-IR*(5-U$3))*('2. Stock Price 1'!U449*EXP((IR-div)*(5-U$3))-strike)</f>
        <v>-441220.94145538891</v>
      </c>
      <c r="V449" s="48">
        <f>notional*EXP(-IR*(5-V$3))*('2. Stock Price 1'!V449*EXP((IR-div)*(5-V$3))-strike)</f>
        <v>1138275.3749161763</v>
      </c>
      <c r="W449" s="49">
        <f>notional*EXP(-IR*(5-W$3))*('2. Stock Price 1'!W449*EXP((IR-div)*(5-W$3))-strike)</f>
        <v>-11168219.889301611</v>
      </c>
    </row>
    <row r="450" spans="2:23" x14ac:dyDescent="0.35">
      <c r="B450" s="9" t="s">
        <v>446</v>
      </c>
      <c r="C450" s="11">
        <f>notional*EXP(-IR*(5-C$3))*(strike_2-'2. Stock Price 2'!C450*EXP((IR-div)*(5-C$3)))</f>
        <v>0</v>
      </c>
      <c r="D450" s="48">
        <f>notional*EXP(-IR*(5-D$3))*('2. Stock Price 1'!D450*EXP((IR-div)*(5-D$3))-strike)</f>
        <v>2510507.8955757264</v>
      </c>
      <c r="E450" s="48">
        <f>notional*EXP(-IR*(5-E$3))*('2. Stock Price 1'!E450*EXP((IR-div)*(5-E$3))-strike)</f>
        <v>-8929020.0733971447</v>
      </c>
      <c r="F450" s="48">
        <f>notional*EXP(-IR*(5-F$3))*('2. Stock Price 1'!F450*EXP((IR-div)*(5-F$3))-strike)</f>
        <v>-10467248.973255355</v>
      </c>
      <c r="G450" s="48">
        <f>notional*EXP(-IR*(5-G$3))*('2. Stock Price 1'!G450*EXP((IR-div)*(5-G$3))-strike)</f>
        <v>-13539938.450579491</v>
      </c>
      <c r="H450" s="48">
        <f>notional*EXP(-IR*(5-H$3))*('2. Stock Price 1'!H450*EXP((IR-div)*(5-H$3))-strike)</f>
        <v>-10186449.754458612</v>
      </c>
      <c r="I450" s="48">
        <f>notional*EXP(-IR*(5-I$3))*('2. Stock Price 1'!I450*EXP((IR-div)*(5-I$3))-strike)</f>
        <v>-19368775.064399671</v>
      </c>
      <c r="J450" s="48">
        <f>notional*EXP(-IR*(5-J$3))*('2. Stock Price 1'!J450*EXP((IR-div)*(5-J$3))-strike)</f>
        <v>-12266543.714055069</v>
      </c>
      <c r="K450" s="48">
        <f>notional*EXP(-IR*(5-K$3))*('2. Stock Price 1'!K450*EXP((IR-div)*(5-K$3))-strike)</f>
        <v>-52769.529220616358</v>
      </c>
      <c r="L450" s="48">
        <f>notional*EXP(-IR*(5-L$3))*('2. Stock Price 1'!L450*EXP((IR-div)*(5-L$3))-strike)</f>
        <v>10053023.049824303</v>
      </c>
      <c r="M450" s="48">
        <f>notional*EXP(-IR*(5-M$3))*('2. Stock Price 1'!M450*EXP((IR-div)*(5-M$3))-strike)</f>
        <v>22894067.942390159</v>
      </c>
      <c r="N450" s="48">
        <f>notional*EXP(-IR*(5-N$3))*('2. Stock Price 1'!N450*EXP((IR-div)*(5-N$3))-strike)</f>
        <v>29727064.527471781</v>
      </c>
      <c r="O450" s="48">
        <f>notional*EXP(-IR*(5-O$3))*('2. Stock Price 1'!O450*EXP((IR-div)*(5-O$3))-strike)</f>
        <v>17377950.777066357</v>
      </c>
      <c r="P450" s="48">
        <f>notional*EXP(-IR*(5-P$3))*('2. Stock Price 1'!P450*EXP((IR-div)*(5-P$3))-strike)</f>
        <v>28982063.797875315</v>
      </c>
      <c r="Q450" s="48">
        <f>notional*EXP(-IR*(5-Q$3))*('2. Stock Price 1'!Q450*EXP((IR-div)*(5-Q$3))-strike)</f>
        <v>31013316.397140007</v>
      </c>
      <c r="R450" s="48">
        <f>notional*EXP(-IR*(5-R$3))*('2. Stock Price 1'!R450*EXP((IR-div)*(5-R$3))-strike)</f>
        <v>37157056.386371069</v>
      </c>
      <c r="S450" s="48">
        <f>notional*EXP(-IR*(5-S$3))*('2. Stock Price 1'!S450*EXP((IR-div)*(5-S$3))-strike)</f>
        <v>20754841.27918826</v>
      </c>
      <c r="T450" s="48">
        <f>notional*EXP(-IR*(5-T$3))*('2. Stock Price 1'!T450*EXP((IR-div)*(5-T$3))-strike)</f>
        <v>21762366.196987733</v>
      </c>
      <c r="U450" s="48">
        <f>notional*EXP(-IR*(5-U$3))*('2. Stock Price 1'!U450*EXP((IR-div)*(5-U$3))-strike)</f>
        <v>36202881.621077619</v>
      </c>
      <c r="V450" s="48">
        <f>notional*EXP(-IR*(5-V$3))*('2. Stock Price 1'!V450*EXP((IR-div)*(5-V$3))-strike)</f>
        <v>21289686.128589991</v>
      </c>
      <c r="W450" s="49">
        <f>notional*EXP(-IR*(5-W$3))*('2. Stock Price 1'!W450*EXP((IR-div)*(5-W$3))-strike)</f>
        <v>39335711.943330042</v>
      </c>
    </row>
    <row r="451" spans="2:23" x14ac:dyDescent="0.35">
      <c r="B451" s="9" t="s">
        <v>447</v>
      </c>
      <c r="C451" s="11">
        <f>notional*EXP(-IR*(5-C$3))*(strike_2-'2. Stock Price 2'!C451*EXP((IR-div)*(5-C$3)))</f>
        <v>0</v>
      </c>
      <c r="D451" s="48">
        <f>notional*EXP(-IR*(5-D$3))*('2. Stock Price 1'!D451*EXP((IR-div)*(5-D$3))-strike)</f>
        <v>1826943.4093511882</v>
      </c>
      <c r="E451" s="48">
        <f>notional*EXP(-IR*(5-E$3))*('2. Stock Price 1'!E451*EXP((IR-div)*(5-E$3))-strike)</f>
        <v>-765955.04927102092</v>
      </c>
      <c r="F451" s="48">
        <f>notional*EXP(-IR*(5-F$3))*('2. Stock Price 1'!F451*EXP((IR-div)*(5-F$3))-strike)</f>
        <v>78198.843096064971</v>
      </c>
      <c r="G451" s="48">
        <f>notional*EXP(-IR*(5-G$3))*('2. Stock Price 1'!G451*EXP((IR-div)*(5-G$3))-strike)</f>
        <v>-17123110.185581464</v>
      </c>
      <c r="H451" s="48">
        <f>notional*EXP(-IR*(5-H$3))*('2. Stock Price 1'!H451*EXP((IR-div)*(5-H$3))-strike)</f>
        <v>-25100995.489155393</v>
      </c>
      <c r="I451" s="48">
        <f>notional*EXP(-IR*(5-I$3))*('2. Stock Price 1'!I451*EXP((IR-div)*(5-I$3))-strike)</f>
        <v>-20078976.230445907</v>
      </c>
      <c r="J451" s="48">
        <f>notional*EXP(-IR*(5-J$3))*('2. Stock Price 1'!J451*EXP((IR-div)*(5-J$3))-strike)</f>
        <v>-16390071.33495868</v>
      </c>
      <c r="K451" s="48">
        <f>notional*EXP(-IR*(5-K$3))*('2. Stock Price 1'!K451*EXP((IR-div)*(5-K$3))-strike)</f>
        <v>-7323981.655636345</v>
      </c>
      <c r="L451" s="48">
        <f>notional*EXP(-IR*(5-L$3))*('2. Stock Price 1'!L451*EXP((IR-div)*(5-L$3))-strike)</f>
        <v>1967336.6494401612</v>
      </c>
      <c r="M451" s="48">
        <f>notional*EXP(-IR*(5-M$3))*('2. Stock Price 1'!M451*EXP((IR-div)*(5-M$3))-strike)</f>
        <v>7090486.3552936474</v>
      </c>
      <c r="N451" s="48">
        <f>notional*EXP(-IR*(5-N$3))*('2. Stock Price 1'!N451*EXP((IR-div)*(5-N$3))-strike)</f>
        <v>5254735.3920367882</v>
      </c>
      <c r="O451" s="48">
        <f>notional*EXP(-IR*(5-O$3))*('2. Stock Price 1'!O451*EXP((IR-div)*(5-O$3))-strike)</f>
        <v>2199091.99883044</v>
      </c>
      <c r="P451" s="48">
        <f>notional*EXP(-IR*(5-P$3))*('2. Stock Price 1'!P451*EXP((IR-div)*(5-P$3))-strike)</f>
        <v>-4231908.3654784271</v>
      </c>
      <c r="Q451" s="48">
        <f>notional*EXP(-IR*(5-Q$3))*('2. Stock Price 1'!Q451*EXP((IR-div)*(5-Q$3))-strike)</f>
        <v>14999370.698853578</v>
      </c>
      <c r="R451" s="48">
        <f>notional*EXP(-IR*(5-R$3))*('2. Stock Price 1'!R451*EXP((IR-div)*(5-R$3))-strike)</f>
        <v>23748638.989438102</v>
      </c>
      <c r="S451" s="48">
        <f>notional*EXP(-IR*(5-S$3))*('2. Stock Price 1'!S451*EXP((IR-div)*(5-S$3))-strike)</f>
        <v>35089464.725136593</v>
      </c>
      <c r="T451" s="48">
        <f>notional*EXP(-IR*(5-T$3))*('2. Stock Price 1'!T451*EXP((IR-div)*(5-T$3))-strike)</f>
        <v>14597503.898070822</v>
      </c>
      <c r="U451" s="48">
        <f>notional*EXP(-IR*(5-U$3))*('2. Stock Price 1'!U451*EXP((IR-div)*(5-U$3))-strike)</f>
        <v>13215710.693352515</v>
      </c>
      <c r="V451" s="48">
        <f>notional*EXP(-IR*(5-V$3))*('2. Stock Price 1'!V451*EXP((IR-div)*(5-V$3))-strike)</f>
        <v>9715645.5106276758</v>
      </c>
      <c r="W451" s="49">
        <f>notional*EXP(-IR*(5-W$3))*('2. Stock Price 1'!W451*EXP((IR-div)*(5-W$3))-strike)</f>
        <v>-1354465.3440735885</v>
      </c>
    </row>
    <row r="452" spans="2:23" x14ac:dyDescent="0.35">
      <c r="B452" s="9" t="s">
        <v>448</v>
      </c>
      <c r="C452" s="11">
        <f>notional*EXP(-IR*(5-C$3))*(strike_2-'2. Stock Price 2'!C452*EXP((IR-div)*(5-C$3)))</f>
        <v>0</v>
      </c>
      <c r="D452" s="48">
        <f>notional*EXP(-IR*(5-D$3))*('2. Stock Price 1'!D452*EXP((IR-div)*(5-D$3))-strike)</f>
        <v>10584837.241475251</v>
      </c>
      <c r="E452" s="48">
        <f>notional*EXP(-IR*(5-E$3))*('2. Stock Price 1'!E452*EXP((IR-div)*(5-E$3))-strike)</f>
        <v>16897795.916782305</v>
      </c>
      <c r="F452" s="48">
        <f>notional*EXP(-IR*(5-F$3))*('2. Stock Price 1'!F452*EXP((IR-div)*(5-F$3))-strike)</f>
        <v>40711260.696166165</v>
      </c>
      <c r="G452" s="48">
        <f>notional*EXP(-IR*(5-G$3))*('2. Stock Price 1'!G452*EXP((IR-div)*(5-G$3))-strike)</f>
        <v>59877244.663095303</v>
      </c>
      <c r="H452" s="48">
        <f>notional*EXP(-IR*(5-H$3))*('2. Stock Price 1'!H452*EXP((IR-div)*(5-H$3))-strike)</f>
        <v>77804262.855518907</v>
      </c>
      <c r="I452" s="48">
        <f>notional*EXP(-IR*(5-I$3))*('2. Stock Price 1'!I452*EXP((IR-div)*(5-I$3))-strike)</f>
        <v>74010471.701904044</v>
      </c>
      <c r="J452" s="48">
        <f>notional*EXP(-IR*(5-J$3))*('2. Stock Price 1'!J452*EXP((IR-div)*(5-J$3))-strike)</f>
        <v>67932892.643924043</v>
      </c>
      <c r="K452" s="48">
        <f>notional*EXP(-IR*(5-K$3))*('2. Stock Price 1'!K452*EXP((IR-div)*(5-K$3))-strike)</f>
        <v>30271704.432038173</v>
      </c>
      <c r="L452" s="48">
        <f>notional*EXP(-IR*(5-L$3))*('2. Stock Price 1'!L452*EXP((IR-div)*(5-L$3))-strike)</f>
        <v>48698394.809663743</v>
      </c>
      <c r="M452" s="48">
        <f>notional*EXP(-IR*(5-M$3))*('2. Stock Price 1'!M452*EXP((IR-div)*(5-M$3))-strike)</f>
        <v>49965559.089277625</v>
      </c>
      <c r="N452" s="48">
        <f>notional*EXP(-IR*(5-N$3))*('2. Stock Price 1'!N452*EXP((IR-div)*(5-N$3))-strike)</f>
        <v>53422438.944267958</v>
      </c>
      <c r="O452" s="48">
        <f>notional*EXP(-IR*(5-O$3))*('2. Stock Price 1'!O452*EXP((IR-div)*(5-O$3))-strike)</f>
        <v>57831652.427321903</v>
      </c>
      <c r="P452" s="48">
        <f>notional*EXP(-IR*(5-P$3))*('2. Stock Price 1'!P452*EXP((IR-div)*(5-P$3))-strike)</f>
        <v>50348216.256402925</v>
      </c>
      <c r="Q452" s="48">
        <f>notional*EXP(-IR*(5-Q$3))*('2. Stock Price 1'!Q452*EXP((IR-div)*(5-Q$3))-strike)</f>
        <v>45995786.387328632</v>
      </c>
      <c r="R452" s="48">
        <f>notional*EXP(-IR*(5-R$3))*('2. Stock Price 1'!R452*EXP((IR-div)*(5-R$3))-strike)</f>
        <v>20247879.260552302</v>
      </c>
      <c r="S452" s="48">
        <f>notional*EXP(-IR*(5-S$3))*('2. Stock Price 1'!S452*EXP((IR-div)*(5-S$3))-strike)</f>
        <v>22975563.805039249</v>
      </c>
      <c r="T452" s="48">
        <f>notional*EXP(-IR*(5-T$3))*('2. Stock Price 1'!T452*EXP((IR-div)*(5-T$3))-strike)</f>
        <v>-6849306.4580389</v>
      </c>
      <c r="U452" s="48">
        <f>notional*EXP(-IR*(5-U$3))*('2. Stock Price 1'!U452*EXP((IR-div)*(5-U$3))-strike)</f>
        <v>-15236706.433448201</v>
      </c>
      <c r="V452" s="48">
        <f>notional*EXP(-IR*(5-V$3))*('2. Stock Price 1'!V452*EXP((IR-div)*(5-V$3))-strike)</f>
        <v>-15941190.83074641</v>
      </c>
      <c r="W452" s="49">
        <f>notional*EXP(-IR*(5-W$3))*('2. Stock Price 1'!W452*EXP((IR-div)*(5-W$3))-strike)</f>
        <v>-14554264.590832844</v>
      </c>
    </row>
    <row r="453" spans="2:23" x14ac:dyDescent="0.35">
      <c r="B453" s="9" t="s">
        <v>449</v>
      </c>
      <c r="C453" s="11">
        <f>notional*EXP(-IR*(5-C$3))*(strike_2-'2. Stock Price 2'!C453*EXP((IR-div)*(5-C$3)))</f>
        <v>0</v>
      </c>
      <c r="D453" s="48">
        <f>notional*EXP(-IR*(5-D$3))*('2. Stock Price 1'!D453*EXP((IR-div)*(5-D$3))-strike)</f>
        <v>1532815.6651249179</v>
      </c>
      <c r="E453" s="48">
        <f>notional*EXP(-IR*(5-E$3))*('2. Stock Price 1'!E453*EXP((IR-div)*(5-E$3))-strike)</f>
        <v>-12987478.338364679</v>
      </c>
      <c r="F453" s="48">
        <f>notional*EXP(-IR*(5-F$3))*('2. Stock Price 1'!F453*EXP((IR-div)*(5-F$3))-strike)</f>
        <v>-25121517.724067628</v>
      </c>
      <c r="G453" s="48">
        <f>notional*EXP(-IR*(5-G$3))*('2. Stock Price 1'!G453*EXP((IR-div)*(5-G$3))-strike)</f>
        <v>-33861264.325626276</v>
      </c>
      <c r="H453" s="48">
        <f>notional*EXP(-IR*(5-H$3))*('2. Stock Price 1'!H453*EXP((IR-div)*(5-H$3))-strike)</f>
        <v>-40274483.806226537</v>
      </c>
      <c r="I453" s="48">
        <f>notional*EXP(-IR*(5-I$3))*('2. Stock Price 1'!I453*EXP((IR-div)*(5-I$3))-strike)</f>
        <v>-31111203.007196892</v>
      </c>
      <c r="J453" s="48">
        <f>notional*EXP(-IR*(5-J$3))*('2. Stock Price 1'!J453*EXP((IR-div)*(5-J$3))-strike)</f>
        <v>-16590892.584843852</v>
      </c>
      <c r="K453" s="48">
        <f>notional*EXP(-IR*(5-K$3))*('2. Stock Price 1'!K453*EXP((IR-div)*(5-K$3))-strike)</f>
        <v>-17644197.745469797</v>
      </c>
      <c r="L453" s="48">
        <f>notional*EXP(-IR*(5-L$3))*('2. Stock Price 1'!L453*EXP((IR-div)*(5-L$3))-strike)</f>
        <v>-17080159.07642078</v>
      </c>
      <c r="M453" s="48">
        <f>notional*EXP(-IR*(5-M$3))*('2. Stock Price 1'!M453*EXP((IR-div)*(5-M$3))-strike)</f>
        <v>-22266125.761950597</v>
      </c>
      <c r="N453" s="48">
        <f>notional*EXP(-IR*(5-N$3))*('2. Stock Price 1'!N453*EXP((IR-div)*(5-N$3))-strike)</f>
        <v>-31093204.888029378</v>
      </c>
      <c r="O453" s="48">
        <f>notional*EXP(-IR*(5-O$3))*('2. Stock Price 1'!O453*EXP((IR-div)*(5-O$3))-strike)</f>
        <v>-29530380.261286713</v>
      </c>
      <c r="P453" s="48">
        <f>notional*EXP(-IR*(5-P$3))*('2. Stock Price 1'!P453*EXP((IR-div)*(5-P$3))-strike)</f>
        <v>-32405783.666265126</v>
      </c>
      <c r="Q453" s="48">
        <f>notional*EXP(-IR*(5-Q$3))*('2. Stock Price 1'!Q453*EXP((IR-div)*(5-Q$3))-strike)</f>
        <v>-21845919.567339074</v>
      </c>
      <c r="R453" s="48">
        <f>notional*EXP(-IR*(5-R$3))*('2. Stock Price 1'!R453*EXP((IR-div)*(5-R$3))-strike)</f>
        <v>-14593134.586007733</v>
      </c>
      <c r="S453" s="48">
        <f>notional*EXP(-IR*(5-S$3))*('2. Stock Price 1'!S453*EXP((IR-div)*(5-S$3))-strike)</f>
        <v>-13160522.759539332</v>
      </c>
      <c r="T453" s="48">
        <f>notional*EXP(-IR*(5-T$3))*('2. Stock Price 1'!T453*EXP((IR-div)*(5-T$3))-strike)</f>
        <v>5037458.8759876601</v>
      </c>
      <c r="U453" s="48">
        <f>notional*EXP(-IR*(5-U$3))*('2. Stock Price 1'!U453*EXP((IR-div)*(5-U$3))-strike)</f>
        <v>26878133.854505625</v>
      </c>
      <c r="V453" s="48">
        <f>notional*EXP(-IR*(5-V$3))*('2. Stock Price 1'!V453*EXP((IR-div)*(5-V$3))-strike)</f>
        <v>27787206.343525484</v>
      </c>
      <c r="W453" s="49">
        <f>notional*EXP(-IR*(5-W$3))*('2. Stock Price 1'!W453*EXP((IR-div)*(5-W$3))-strike)</f>
        <v>32511930.84114081</v>
      </c>
    </row>
    <row r="454" spans="2:23" x14ac:dyDescent="0.35">
      <c r="B454" s="9" t="s">
        <v>450</v>
      </c>
      <c r="C454" s="11">
        <f>notional*EXP(-IR*(5-C$3))*(strike_2-'2. Stock Price 2'!C454*EXP((IR-div)*(5-C$3)))</f>
        <v>0</v>
      </c>
      <c r="D454" s="48">
        <f>notional*EXP(-IR*(5-D$3))*('2. Stock Price 1'!D454*EXP((IR-div)*(5-D$3))-strike)</f>
        <v>-882497.06531315809</v>
      </c>
      <c r="E454" s="48">
        <f>notional*EXP(-IR*(5-E$3))*('2. Stock Price 1'!E454*EXP((IR-div)*(5-E$3))-strike)</f>
        <v>-7510952.1181804296</v>
      </c>
      <c r="F454" s="48">
        <f>notional*EXP(-IR*(5-F$3))*('2. Stock Price 1'!F454*EXP((IR-div)*(5-F$3))-strike)</f>
        <v>-8506747.7648832686</v>
      </c>
      <c r="G454" s="48">
        <f>notional*EXP(-IR*(5-G$3))*('2. Stock Price 1'!G454*EXP((IR-div)*(5-G$3))-strike)</f>
        <v>-15556693.126294443</v>
      </c>
      <c r="H454" s="48">
        <f>notional*EXP(-IR*(5-H$3))*('2. Stock Price 1'!H454*EXP((IR-div)*(5-H$3))-strike)</f>
        <v>-10919046.059624169</v>
      </c>
      <c r="I454" s="48">
        <f>notional*EXP(-IR*(5-I$3))*('2. Stock Price 1'!I454*EXP((IR-div)*(5-I$3))-strike)</f>
        <v>-15552888.293703215</v>
      </c>
      <c r="J454" s="48">
        <f>notional*EXP(-IR*(5-J$3))*('2. Stock Price 1'!J454*EXP((IR-div)*(5-J$3))-strike)</f>
        <v>-20549975.30113497</v>
      </c>
      <c r="K454" s="48">
        <f>notional*EXP(-IR*(5-K$3))*('2. Stock Price 1'!K454*EXP((IR-div)*(5-K$3))-strike)</f>
        <v>-13641068.802282879</v>
      </c>
      <c r="L454" s="48">
        <f>notional*EXP(-IR*(5-L$3))*('2. Stock Price 1'!L454*EXP((IR-div)*(5-L$3))-strike)</f>
        <v>-12711007.095916091</v>
      </c>
      <c r="M454" s="48">
        <f>notional*EXP(-IR*(5-M$3))*('2. Stock Price 1'!M454*EXP((IR-div)*(5-M$3))-strike)</f>
        <v>-13228565.821415462</v>
      </c>
      <c r="N454" s="48">
        <f>notional*EXP(-IR*(5-N$3))*('2. Stock Price 1'!N454*EXP((IR-div)*(5-N$3))-strike)</f>
        <v>-8373877.2185313199</v>
      </c>
      <c r="O454" s="48">
        <f>notional*EXP(-IR*(5-O$3))*('2. Stock Price 1'!O454*EXP((IR-div)*(5-O$3))-strike)</f>
        <v>-30614693.962400012</v>
      </c>
      <c r="P454" s="48">
        <f>notional*EXP(-IR*(5-P$3))*('2. Stock Price 1'!P454*EXP((IR-div)*(5-P$3))-strike)</f>
        <v>-40495054.595807977</v>
      </c>
      <c r="Q454" s="48">
        <f>notional*EXP(-IR*(5-Q$3))*('2. Stock Price 1'!Q454*EXP((IR-div)*(5-Q$3))-strike)</f>
        <v>-43006925.315675795</v>
      </c>
      <c r="R454" s="48">
        <f>notional*EXP(-IR*(5-R$3))*('2. Stock Price 1'!R454*EXP((IR-div)*(5-R$3))-strike)</f>
        <v>-52308188.021429516</v>
      </c>
      <c r="S454" s="48">
        <f>notional*EXP(-IR*(5-S$3))*('2. Stock Price 1'!S454*EXP((IR-div)*(5-S$3))-strike)</f>
        <v>-54971971.363837861</v>
      </c>
      <c r="T454" s="48">
        <f>notional*EXP(-IR*(5-T$3))*('2. Stock Price 1'!T454*EXP((IR-div)*(5-T$3))-strike)</f>
        <v>-57944938.444634058</v>
      </c>
      <c r="U454" s="48">
        <f>notional*EXP(-IR*(5-U$3))*('2. Stock Price 1'!U454*EXP((IR-div)*(5-U$3))-strike)</f>
        <v>-51415347.976911373</v>
      </c>
      <c r="V454" s="48">
        <f>notional*EXP(-IR*(5-V$3))*('2. Stock Price 1'!V454*EXP((IR-div)*(5-V$3))-strike)</f>
        <v>-48873484.4099475</v>
      </c>
      <c r="W454" s="49">
        <f>notional*EXP(-IR*(5-W$3))*('2. Stock Price 1'!W454*EXP((IR-div)*(5-W$3))-strike)</f>
        <v>-45347690.341905497</v>
      </c>
    </row>
    <row r="455" spans="2:23" x14ac:dyDescent="0.35">
      <c r="B455" s="9" t="s">
        <v>451</v>
      </c>
      <c r="C455" s="11">
        <f>notional*EXP(-IR*(5-C$3))*(strike_2-'2. Stock Price 2'!C455*EXP((IR-div)*(5-C$3)))</f>
        <v>0</v>
      </c>
      <c r="D455" s="48">
        <f>notional*EXP(-IR*(5-D$3))*('2. Stock Price 1'!D455*EXP((IR-div)*(5-D$3))-strike)</f>
        <v>-6655870.9548895163</v>
      </c>
      <c r="E455" s="48">
        <f>notional*EXP(-IR*(5-E$3))*('2. Stock Price 1'!E455*EXP((IR-div)*(5-E$3))-strike)</f>
        <v>-1049218.1228112592</v>
      </c>
      <c r="F455" s="48">
        <f>notional*EXP(-IR*(5-F$3))*('2. Stock Price 1'!F455*EXP((IR-div)*(5-F$3))-strike)</f>
        <v>-6939003.913298565</v>
      </c>
      <c r="G455" s="48">
        <f>notional*EXP(-IR*(5-G$3))*('2. Stock Price 1'!G455*EXP((IR-div)*(5-G$3))-strike)</f>
        <v>-6419785.6206076313</v>
      </c>
      <c r="H455" s="48">
        <f>notional*EXP(-IR*(5-H$3))*('2. Stock Price 1'!H455*EXP((IR-div)*(5-H$3))-strike)</f>
        <v>-8621729.5105818715</v>
      </c>
      <c r="I455" s="48">
        <f>notional*EXP(-IR*(5-I$3))*('2. Stock Price 1'!I455*EXP((IR-div)*(5-I$3))-strike)</f>
        <v>-5932929.1307100384</v>
      </c>
      <c r="J455" s="48">
        <f>notional*EXP(-IR*(5-J$3))*('2. Stock Price 1'!J455*EXP((IR-div)*(5-J$3))-strike)</f>
        <v>-14379071.393765638</v>
      </c>
      <c r="K455" s="48">
        <f>notional*EXP(-IR*(5-K$3))*('2. Stock Price 1'!K455*EXP((IR-div)*(5-K$3))-strike)</f>
        <v>-12870217.806792306</v>
      </c>
      <c r="L455" s="48">
        <f>notional*EXP(-IR*(5-L$3))*('2. Stock Price 1'!L455*EXP((IR-div)*(5-L$3))-strike)</f>
        <v>-19129028.379592009</v>
      </c>
      <c r="M455" s="48">
        <f>notional*EXP(-IR*(5-M$3))*('2. Stock Price 1'!M455*EXP((IR-div)*(5-M$3))-strike)</f>
        <v>-25977190.417334206</v>
      </c>
      <c r="N455" s="48">
        <f>notional*EXP(-IR*(5-N$3))*('2. Stock Price 1'!N455*EXP((IR-div)*(5-N$3))-strike)</f>
        <v>-24914142.109260563</v>
      </c>
      <c r="O455" s="48">
        <f>notional*EXP(-IR*(5-O$3))*('2. Stock Price 1'!O455*EXP((IR-div)*(5-O$3))-strike)</f>
        <v>-29115476.793492742</v>
      </c>
      <c r="P455" s="48">
        <f>notional*EXP(-IR*(5-P$3))*('2. Stock Price 1'!P455*EXP((IR-div)*(5-P$3))-strike)</f>
        <v>-30096680.286998823</v>
      </c>
      <c r="Q455" s="48">
        <f>notional*EXP(-IR*(5-Q$3))*('2. Stock Price 1'!Q455*EXP((IR-div)*(5-Q$3))-strike)</f>
        <v>-45170021.483032867</v>
      </c>
      <c r="R455" s="48">
        <f>notional*EXP(-IR*(5-R$3))*('2. Stock Price 1'!R455*EXP((IR-div)*(5-R$3))-strike)</f>
        <v>-44540176.875819363</v>
      </c>
      <c r="S455" s="48">
        <f>notional*EXP(-IR*(5-S$3))*('2. Stock Price 1'!S455*EXP((IR-div)*(5-S$3))-strike)</f>
        <v>-43716201.414670557</v>
      </c>
      <c r="T455" s="48">
        <f>notional*EXP(-IR*(5-T$3))*('2. Stock Price 1'!T455*EXP((IR-div)*(5-T$3))-strike)</f>
        <v>-40550420.610906348</v>
      </c>
      <c r="U455" s="48">
        <f>notional*EXP(-IR*(5-U$3))*('2. Stock Price 1'!U455*EXP((IR-div)*(5-U$3))-strike)</f>
        <v>-43917002.80238039</v>
      </c>
      <c r="V455" s="48">
        <f>notional*EXP(-IR*(5-V$3))*('2. Stock Price 1'!V455*EXP((IR-div)*(5-V$3))-strike)</f>
        <v>-50463983.580537856</v>
      </c>
      <c r="W455" s="49">
        <f>notional*EXP(-IR*(5-W$3))*('2. Stock Price 1'!W455*EXP((IR-div)*(5-W$3))-strike)</f>
        <v>-45069804.704870723</v>
      </c>
    </row>
    <row r="456" spans="2:23" x14ac:dyDescent="0.35">
      <c r="B456" s="9" t="s">
        <v>452</v>
      </c>
      <c r="C456" s="11">
        <f>notional*EXP(-IR*(5-C$3))*(strike_2-'2. Stock Price 2'!C456*EXP((IR-div)*(5-C$3)))</f>
        <v>0</v>
      </c>
      <c r="D456" s="48">
        <f>notional*EXP(-IR*(5-D$3))*('2. Stock Price 1'!D456*EXP((IR-div)*(5-D$3))-strike)</f>
        <v>14853685.909175096</v>
      </c>
      <c r="E456" s="48">
        <f>notional*EXP(-IR*(5-E$3))*('2. Stock Price 1'!E456*EXP((IR-div)*(5-E$3))-strike)</f>
        <v>3387235.8639031723</v>
      </c>
      <c r="F456" s="48">
        <f>notional*EXP(-IR*(5-F$3))*('2. Stock Price 1'!F456*EXP((IR-div)*(5-F$3))-strike)</f>
        <v>8821159.4199521523</v>
      </c>
      <c r="G456" s="48">
        <f>notional*EXP(-IR*(5-G$3))*('2. Stock Price 1'!G456*EXP((IR-div)*(5-G$3))-strike)</f>
        <v>-2975388.9741141577</v>
      </c>
      <c r="H456" s="48">
        <f>notional*EXP(-IR*(5-H$3))*('2. Stock Price 1'!H456*EXP((IR-div)*(5-H$3))-strike)</f>
        <v>-12564258.333734222</v>
      </c>
      <c r="I456" s="48">
        <f>notional*EXP(-IR*(5-I$3))*('2. Stock Price 1'!I456*EXP((IR-div)*(5-I$3))-strike)</f>
        <v>-23982143.305128317</v>
      </c>
      <c r="J456" s="48">
        <f>notional*EXP(-IR*(5-J$3))*('2. Stock Price 1'!J456*EXP((IR-div)*(5-J$3))-strike)</f>
        <v>-25244383.814151186</v>
      </c>
      <c r="K456" s="48">
        <f>notional*EXP(-IR*(5-K$3))*('2. Stock Price 1'!K456*EXP((IR-div)*(5-K$3))-strike)</f>
        <v>-31279276.121396385</v>
      </c>
      <c r="L456" s="48">
        <f>notional*EXP(-IR*(5-L$3))*('2. Stock Price 1'!L456*EXP((IR-div)*(5-L$3))-strike)</f>
        <v>-27748802.025702536</v>
      </c>
      <c r="M456" s="48">
        <f>notional*EXP(-IR*(5-M$3))*('2. Stock Price 1'!M456*EXP((IR-div)*(5-M$3))-strike)</f>
        <v>-24187919.429867104</v>
      </c>
      <c r="N456" s="48">
        <f>notional*EXP(-IR*(5-N$3))*('2. Stock Price 1'!N456*EXP((IR-div)*(5-N$3))-strike)</f>
        <v>-27373827.149766363</v>
      </c>
      <c r="O456" s="48">
        <f>notional*EXP(-IR*(5-O$3))*('2. Stock Price 1'!O456*EXP((IR-div)*(5-O$3))-strike)</f>
        <v>-35918492.349016666</v>
      </c>
      <c r="P456" s="48">
        <f>notional*EXP(-IR*(5-P$3))*('2. Stock Price 1'!P456*EXP((IR-div)*(5-P$3))-strike)</f>
        <v>-31120640.029220622</v>
      </c>
      <c r="Q456" s="48">
        <f>notional*EXP(-IR*(5-Q$3))*('2. Stock Price 1'!Q456*EXP((IR-div)*(5-Q$3))-strike)</f>
        <v>-31263299.173887197</v>
      </c>
      <c r="R456" s="48">
        <f>notional*EXP(-IR*(5-R$3))*('2. Stock Price 1'!R456*EXP((IR-div)*(5-R$3))-strike)</f>
        <v>-35414651.744321816</v>
      </c>
      <c r="S456" s="48">
        <f>notional*EXP(-IR*(5-S$3))*('2. Stock Price 1'!S456*EXP((IR-div)*(5-S$3))-strike)</f>
        <v>-10568125.381455895</v>
      </c>
      <c r="T456" s="48">
        <f>notional*EXP(-IR*(5-T$3))*('2. Stock Price 1'!T456*EXP((IR-div)*(5-T$3))-strike)</f>
        <v>-15153867.797670895</v>
      </c>
      <c r="U456" s="48">
        <f>notional*EXP(-IR*(5-U$3))*('2. Stock Price 1'!U456*EXP((IR-div)*(5-U$3))-strike)</f>
        <v>-4325791.6065589096</v>
      </c>
      <c r="V456" s="48">
        <f>notional*EXP(-IR*(5-V$3))*('2. Stock Price 1'!V456*EXP((IR-div)*(5-V$3))-strike)</f>
        <v>17009477.604382385</v>
      </c>
      <c r="W456" s="49">
        <f>notional*EXP(-IR*(5-W$3))*('2. Stock Price 1'!W456*EXP((IR-div)*(5-W$3))-strike)</f>
        <v>933865.50992106262</v>
      </c>
    </row>
    <row r="457" spans="2:23" x14ac:dyDescent="0.35">
      <c r="B457" s="9" t="s">
        <v>453</v>
      </c>
      <c r="C457" s="11">
        <f>notional*EXP(-IR*(5-C$3))*(strike_2-'2. Stock Price 2'!C457*EXP((IR-div)*(5-C$3)))</f>
        <v>0</v>
      </c>
      <c r="D457" s="48">
        <f>notional*EXP(-IR*(5-D$3))*('2. Stock Price 1'!D457*EXP((IR-div)*(5-D$3))-strike)</f>
        <v>-2664525.9953851858</v>
      </c>
      <c r="E457" s="48">
        <f>notional*EXP(-IR*(5-E$3))*('2. Stock Price 1'!E457*EXP((IR-div)*(5-E$3))-strike)</f>
        <v>2732753.6079718685</v>
      </c>
      <c r="F457" s="48">
        <f>notional*EXP(-IR*(5-F$3))*('2. Stock Price 1'!F457*EXP((IR-div)*(5-F$3))-strike)</f>
        <v>-4998711.2426546412</v>
      </c>
      <c r="G457" s="48">
        <f>notional*EXP(-IR*(5-G$3))*('2. Stock Price 1'!G457*EXP((IR-div)*(5-G$3))-strike)</f>
        <v>-10410395.070857465</v>
      </c>
      <c r="H457" s="48">
        <f>notional*EXP(-IR*(5-H$3))*('2. Stock Price 1'!H457*EXP((IR-div)*(5-H$3))-strike)</f>
        <v>-2975653.0912530636</v>
      </c>
      <c r="I457" s="48">
        <f>notional*EXP(-IR*(5-I$3))*('2. Stock Price 1'!I457*EXP((IR-div)*(5-I$3))-strike)</f>
        <v>8295063.9471579036</v>
      </c>
      <c r="J457" s="48">
        <f>notional*EXP(-IR*(5-J$3))*('2. Stock Price 1'!J457*EXP((IR-div)*(5-J$3))-strike)</f>
        <v>2589192.2154408176</v>
      </c>
      <c r="K457" s="48">
        <f>notional*EXP(-IR*(5-K$3))*('2. Stock Price 1'!K457*EXP((IR-div)*(5-K$3))-strike)</f>
        <v>-8339201.2187634232</v>
      </c>
      <c r="L457" s="48">
        <f>notional*EXP(-IR*(5-L$3))*('2. Stock Price 1'!L457*EXP((IR-div)*(5-L$3))-strike)</f>
        <v>-11626720.486064129</v>
      </c>
      <c r="M457" s="48">
        <f>notional*EXP(-IR*(5-M$3))*('2. Stock Price 1'!M457*EXP((IR-div)*(5-M$3))-strike)</f>
        <v>4277503.2943161149</v>
      </c>
      <c r="N457" s="48">
        <f>notional*EXP(-IR*(5-N$3))*('2. Stock Price 1'!N457*EXP((IR-div)*(5-N$3))-strike)</f>
        <v>18686488.635730658</v>
      </c>
      <c r="O457" s="48">
        <f>notional*EXP(-IR*(5-O$3))*('2. Stock Price 1'!O457*EXP((IR-div)*(5-O$3))-strike)</f>
        <v>33622572.84434893</v>
      </c>
      <c r="P457" s="48">
        <f>notional*EXP(-IR*(5-P$3))*('2. Stock Price 1'!P457*EXP((IR-div)*(5-P$3))-strike)</f>
        <v>24612537.167658094</v>
      </c>
      <c r="Q457" s="48">
        <f>notional*EXP(-IR*(5-Q$3))*('2. Stock Price 1'!Q457*EXP((IR-div)*(5-Q$3))-strike)</f>
        <v>14181179.950232644</v>
      </c>
      <c r="R457" s="48">
        <f>notional*EXP(-IR*(5-R$3))*('2. Stock Price 1'!R457*EXP((IR-div)*(5-R$3))-strike)</f>
        <v>20831397.816287216</v>
      </c>
      <c r="S457" s="48">
        <f>notional*EXP(-IR*(5-S$3))*('2. Stock Price 1'!S457*EXP((IR-div)*(5-S$3))-strike)</f>
        <v>63349117.509816311</v>
      </c>
      <c r="T457" s="48">
        <f>notional*EXP(-IR*(5-T$3))*('2. Stock Price 1'!T457*EXP((IR-div)*(5-T$3))-strike)</f>
        <v>63195294.792109661</v>
      </c>
      <c r="U457" s="48">
        <f>notional*EXP(-IR*(5-U$3))*('2. Stock Price 1'!U457*EXP((IR-div)*(5-U$3))-strike)</f>
        <v>67319473.327352643</v>
      </c>
      <c r="V457" s="48">
        <f>notional*EXP(-IR*(5-V$3))*('2. Stock Price 1'!V457*EXP((IR-div)*(5-V$3))-strike)</f>
        <v>57785649.231869705</v>
      </c>
      <c r="W457" s="49">
        <f>notional*EXP(-IR*(5-W$3))*('2. Stock Price 1'!W457*EXP((IR-div)*(5-W$3))-strike)</f>
        <v>71292982.904806957</v>
      </c>
    </row>
    <row r="458" spans="2:23" x14ac:dyDescent="0.35">
      <c r="B458" s="9" t="s">
        <v>454</v>
      </c>
      <c r="C458" s="11">
        <f>notional*EXP(-IR*(5-C$3))*(strike_2-'2. Stock Price 2'!C458*EXP((IR-div)*(5-C$3)))</f>
        <v>0</v>
      </c>
      <c r="D458" s="48">
        <f>notional*EXP(-IR*(5-D$3))*('2. Stock Price 1'!D458*EXP((IR-div)*(5-D$3))-strike)</f>
        <v>-4751627.7548542581</v>
      </c>
      <c r="E458" s="48">
        <f>notional*EXP(-IR*(5-E$3))*('2. Stock Price 1'!E458*EXP((IR-div)*(5-E$3))-strike)</f>
        <v>-2480465.843618406</v>
      </c>
      <c r="F458" s="48">
        <f>notional*EXP(-IR*(5-F$3))*('2. Stock Price 1'!F458*EXP((IR-div)*(5-F$3))-strike)</f>
        <v>-4586324.0174054652</v>
      </c>
      <c r="G458" s="48">
        <f>notional*EXP(-IR*(5-G$3))*('2. Stock Price 1'!G458*EXP((IR-div)*(5-G$3))-strike)</f>
        <v>-20267952.196637195</v>
      </c>
      <c r="H458" s="48">
        <f>notional*EXP(-IR*(5-H$3))*('2. Stock Price 1'!H458*EXP((IR-div)*(5-H$3))-strike)</f>
        <v>-25167868.314792581</v>
      </c>
      <c r="I458" s="48">
        <f>notional*EXP(-IR*(5-I$3))*('2. Stock Price 1'!I458*EXP((IR-div)*(5-I$3))-strike)</f>
        <v>-14680206.674438536</v>
      </c>
      <c r="J458" s="48">
        <f>notional*EXP(-IR*(5-J$3))*('2. Stock Price 1'!J458*EXP((IR-div)*(5-J$3))-strike)</f>
        <v>-22086162.214034248</v>
      </c>
      <c r="K458" s="48">
        <f>notional*EXP(-IR*(5-K$3))*('2. Stock Price 1'!K458*EXP((IR-div)*(5-K$3))-strike)</f>
        <v>-13826456.910864532</v>
      </c>
      <c r="L458" s="48">
        <f>notional*EXP(-IR*(5-L$3))*('2. Stock Price 1'!L458*EXP((IR-div)*(5-L$3))-strike)</f>
        <v>-15616691.428374641</v>
      </c>
      <c r="M458" s="48">
        <f>notional*EXP(-IR*(5-M$3))*('2. Stock Price 1'!M458*EXP((IR-div)*(5-M$3))-strike)</f>
        <v>-9220072.4051403143</v>
      </c>
      <c r="N458" s="48">
        <f>notional*EXP(-IR*(5-N$3))*('2. Stock Price 1'!N458*EXP((IR-div)*(5-N$3))-strike)</f>
        <v>-6052922.7778742816</v>
      </c>
      <c r="O458" s="48">
        <f>notional*EXP(-IR*(5-O$3))*('2. Stock Price 1'!O458*EXP((IR-div)*(5-O$3))-strike)</f>
        <v>2055261.9511722922</v>
      </c>
      <c r="P458" s="48">
        <f>notional*EXP(-IR*(5-P$3))*('2. Stock Price 1'!P458*EXP((IR-div)*(5-P$3))-strike)</f>
        <v>-2438457.5619406281</v>
      </c>
      <c r="Q458" s="48">
        <f>notional*EXP(-IR*(5-Q$3))*('2. Stock Price 1'!Q458*EXP((IR-div)*(5-Q$3))-strike)</f>
        <v>461011.37154727214</v>
      </c>
      <c r="R458" s="48">
        <f>notional*EXP(-IR*(5-R$3))*('2. Stock Price 1'!R458*EXP((IR-div)*(5-R$3))-strike)</f>
        <v>-2679230.164896308</v>
      </c>
      <c r="S458" s="48">
        <f>notional*EXP(-IR*(5-S$3))*('2. Stock Price 1'!S458*EXP((IR-div)*(5-S$3))-strike)</f>
        <v>-1725269.9428243765</v>
      </c>
      <c r="T458" s="48">
        <f>notional*EXP(-IR*(5-T$3))*('2. Stock Price 1'!T458*EXP((IR-div)*(5-T$3))-strike)</f>
        <v>-5327138.6037249528</v>
      </c>
      <c r="U458" s="48">
        <f>notional*EXP(-IR*(5-U$3))*('2. Stock Price 1'!U458*EXP((IR-div)*(5-U$3))-strike)</f>
        <v>9491868.4136521313</v>
      </c>
      <c r="V458" s="48">
        <f>notional*EXP(-IR*(5-V$3))*('2. Stock Price 1'!V458*EXP((IR-div)*(5-V$3))-strike)</f>
        <v>-1848695.208589982</v>
      </c>
      <c r="W458" s="49">
        <f>notional*EXP(-IR*(5-W$3))*('2. Stock Price 1'!W458*EXP((IR-div)*(5-W$3))-strike)</f>
        <v>-9748526.6761374306</v>
      </c>
    </row>
    <row r="459" spans="2:23" x14ac:dyDescent="0.35">
      <c r="B459" s="9" t="s">
        <v>455</v>
      </c>
      <c r="C459" s="11">
        <f>notional*EXP(-IR*(5-C$3))*(strike_2-'2. Stock Price 2'!C459*EXP((IR-div)*(5-C$3)))</f>
        <v>0</v>
      </c>
      <c r="D459" s="48">
        <f>notional*EXP(-IR*(5-D$3))*('2. Stock Price 1'!D459*EXP((IR-div)*(5-D$3))-strike)</f>
        <v>4414898.9843617333</v>
      </c>
      <c r="E459" s="48">
        <f>notional*EXP(-IR*(5-E$3))*('2. Stock Price 1'!E459*EXP((IR-div)*(5-E$3))-strike)</f>
        <v>1078714.183182324</v>
      </c>
      <c r="F459" s="48">
        <f>notional*EXP(-IR*(5-F$3))*('2. Stock Price 1'!F459*EXP((IR-div)*(5-F$3))-strike)</f>
        <v>-959151.76938948361</v>
      </c>
      <c r="G459" s="48">
        <f>notional*EXP(-IR*(5-G$3))*('2. Stock Price 1'!G459*EXP((IR-div)*(5-G$3))-strike)</f>
        <v>-4285851.6878927024</v>
      </c>
      <c r="H459" s="48">
        <f>notional*EXP(-IR*(5-H$3))*('2. Stock Price 1'!H459*EXP((IR-div)*(5-H$3))-strike)</f>
        <v>4836246.8700275505</v>
      </c>
      <c r="I459" s="48">
        <f>notional*EXP(-IR*(5-I$3))*('2. Stock Price 1'!I459*EXP((IR-div)*(5-I$3))-strike)</f>
        <v>-1225707.7486804875</v>
      </c>
      <c r="J459" s="48">
        <f>notional*EXP(-IR*(5-J$3))*('2. Stock Price 1'!J459*EXP((IR-div)*(5-J$3))-strike)</f>
        <v>1117699.0695655635</v>
      </c>
      <c r="K459" s="48">
        <f>notional*EXP(-IR*(5-K$3))*('2. Stock Price 1'!K459*EXP((IR-div)*(5-K$3))-strike)</f>
        <v>-8421676.275703799</v>
      </c>
      <c r="L459" s="48">
        <f>notional*EXP(-IR*(5-L$3))*('2. Stock Price 1'!L459*EXP((IR-div)*(5-L$3))-strike)</f>
        <v>-1905511.565751066</v>
      </c>
      <c r="M459" s="48">
        <f>notional*EXP(-IR*(5-M$3))*('2. Stock Price 1'!M459*EXP((IR-div)*(5-M$3))-strike)</f>
        <v>-2266720.9175369046</v>
      </c>
      <c r="N459" s="48">
        <f>notional*EXP(-IR*(5-N$3))*('2. Stock Price 1'!N459*EXP((IR-div)*(5-N$3))-strike)</f>
        <v>-16335333.798778633</v>
      </c>
      <c r="O459" s="48">
        <f>notional*EXP(-IR*(5-O$3))*('2. Stock Price 1'!O459*EXP((IR-div)*(5-O$3))-strike)</f>
        <v>-22163503.912250388</v>
      </c>
      <c r="P459" s="48">
        <f>notional*EXP(-IR*(5-P$3))*('2. Stock Price 1'!P459*EXP((IR-div)*(5-P$3))-strike)</f>
        <v>-23291861.079402503</v>
      </c>
      <c r="Q459" s="48">
        <f>notional*EXP(-IR*(5-Q$3))*('2. Stock Price 1'!Q459*EXP((IR-div)*(5-Q$3))-strike)</f>
        <v>-29006238.671687555</v>
      </c>
      <c r="R459" s="48">
        <f>notional*EXP(-IR*(5-R$3))*('2. Stock Price 1'!R459*EXP((IR-div)*(5-R$3))-strike)</f>
        <v>-29070729.354825322</v>
      </c>
      <c r="S459" s="48">
        <f>notional*EXP(-IR*(5-S$3))*('2. Stock Price 1'!S459*EXP((IR-div)*(5-S$3))-strike)</f>
        <v>-17676564.285401855</v>
      </c>
      <c r="T459" s="48">
        <f>notional*EXP(-IR*(5-T$3))*('2. Stock Price 1'!T459*EXP((IR-div)*(5-T$3))-strike)</f>
        <v>-17984395.717479438</v>
      </c>
      <c r="U459" s="48">
        <f>notional*EXP(-IR*(5-U$3))*('2. Stock Price 1'!U459*EXP((IR-div)*(5-U$3))-strike)</f>
        <v>-11478816.699340243</v>
      </c>
      <c r="V459" s="48">
        <f>notional*EXP(-IR*(5-V$3))*('2. Stock Price 1'!V459*EXP((IR-div)*(5-V$3))-strike)</f>
        <v>-16085945.679884251</v>
      </c>
      <c r="W459" s="49">
        <f>notional*EXP(-IR*(5-W$3))*('2. Stock Price 1'!W459*EXP((IR-div)*(5-W$3))-strike)</f>
        <v>-21111416.410393417</v>
      </c>
    </row>
    <row r="460" spans="2:23" x14ac:dyDescent="0.35">
      <c r="B460" s="9" t="s">
        <v>456</v>
      </c>
      <c r="C460" s="11">
        <f>notional*EXP(-IR*(5-C$3))*(strike_2-'2. Stock Price 2'!C460*EXP((IR-div)*(5-C$3)))</f>
        <v>0</v>
      </c>
      <c r="D460" s="48">
        <f>notional*EXP(-IR*(5-D$3))*('2. Stock Price 1'!D460*EXP((IR-div)*(5-D$3))-strike)</f>
        <v>6608339.7014507856</v>
      </c>
      <c r="E460" s="48">
        <f>notional*EXP(-IR*(5-E$3))*('2. Stock Price 1'!E460*EXP((IR-div)*(5-E$3))-strike)</f>
        <v>17256394.167990435</v>
      </c>
      <c r="F460" s="48">
        <f>notional*EXP(-IR*(5-F$3))*('2. Stock Price 1'!F460*EXP((IR-div)*(5-F$3))-strike)</f>
        <v>12514864.433643492</v>
      </c>
      <c r="G460" s="48">
        <f>notional*EXP(-IR*(5-G$3))*('2. Stock Price 1'!G460*EXP((IR-div)*(5-G$3))-strike)</f>
        <v>4749057.1265190328</v>
      </c>
      <c r="H460" s="48">
        <f>notional*EXP(-IR*(5-H$3))*('2. Stock Price 1'!H460*EXP((IR-div)*(5-H$3))-strike)</f>
        <v>-3576174.3825999121</v>
      </c>
      <c r="I460" s="48">
        <f>notional*EXP(-IR*(5-I$3))*('2. Stock Price 1'!I460*EXP((IR-div)*(5-I$3))-strike)</f>
        <v>-15841364.054054946</v>
      </c>
      <c r="J460" s="48">
        <f>notional*EXP(-IR*(5-J$3))*('2. Stock Price 1'!J460*EXP((IR-div)*(5-J$3))-strike)</f>
        <v>-13158795.747212382</v>
      </c>
      <c r="K460" s="48">
        <f>notional*EXP(-IR*(5-K$3))*('2. Stock Price 1'!K460*EXP((IR-div)*(5-K$3))-strike)</f>
        <v>-18872490.718201395</v>
      </c>
      <c r="L460" s="48">
        <f>notional*EXP(-IR*(5-L$3))*('2. Stock Price 1'!L460*EXP((IR-div)*(5-L$3))-strike)</f>
        <v>-16295827.174491279</v>
      </c>
      <c r="M460" s="48">
        <f>notional*EXP(-IR*(5-M$3))*('2. Stock Price 1'!M460*EXP((IR-div)*(5-M$3))-strike)</f>
        <v>-25835032.682058401</v>
      </c>
      <c r="N460" s="48">
        <f>notional*EXP(-IR*(5-N$3))*('2. Stock Price 1'!N460*EXP((IR-div)*(5-N$3))-strike)</f>
        <v>-31449607.452754624</v>
      </c>
      <c r="O460" s="48">
        <f>notional*EXP(-IR*(5-O$3))*('2. Stock Price 1'!O460*EXP((IR-div)*(5-O$3))-strike)</f>
        <v>-40574470.762744315</v>
      </c>
      <c r="P460" s="48">
        <f>notional*EXP(-IR*(5-P$3))*('2. Stock Price 1'!P460*EXP((IR-div)*(5-P$3))-strike)</f>
        <v>-41446698.294029713</v>
      </c>
      <c r="Q460" s="48">
        <f>notional*EXP(-IR*(5-Q$3))*('2. Stock Price 1'!Q460*EXP((IR-div)*(5-Q$3))-strike)</f>
        <v>-34114034.404816605</v>
      </c>
      <c r="R460" s="48">
        <f>notional*EXP(-IR*(5-R$3))*('2. Stock Price 1'!R460*EXP((IR-div)*(5-R$3))-strike)</f>
        <v>-33400413.884262461</v>
      </c>
      <c r="S460" s="48">
        <f>notional*EXP(-IR*(5-S$3))*('2. Stock Price 1'!S460*EXP((IR-div)*(5-S$3))-strike)</f>
        <v>-39141169.365545169</v>
      </c>
      <c r="T460" s="48">
        <f>notional*EXP(-IR*(5-T$3))*('2. Stock Price 1'!T460*EXP((IR-div)*(5-T$3))-strike)</f>
        <v>-49912836.930007607</v>
      </c>
      <c r="U460" s="48">
        <f>notional*EXP(-IR*(5-U$3))*('2. Stock Price 1'!U460*EXP((IR-div)*(5-U$3))-strike)</f>
        <v>-52894513.586217999</v>
      </c>
      <c r="V460" s="48">
        <f>notional*EXP(-IR*(5-V$3))*('2. Stock Price 1'!V460*EXP((IR-div)*(5-V$3))-strike)</f>
        <v>-55106111.195653215</v>
      </c>
      <c r="W460" s="49">
        <f>notional*EXP(-IR*(5-W$3))*('2. Stock Price 1'!W460*EXP((IR-div)*(5-W$3))-strike)</f>
        <v>-51035443.409514919</v>
      </c>
    </row>
    <row r="461" spans="2:23" x14ac:dyDescent="0.35">
      <c r="B461" s="9" t="s">
        <v>457</v>
      </c>
      <c r="C461" s="11">
        <f>notional*EXP(-IR*(5-C$3))*(strike_2-'2. Stock Price 2'!C461*EXP((IR-div)*(5-C$3)))</f>
        <v>0</v>
      </c>
      <c r="D461" s="48">
        <f>notional*EXP(-IR*(5-D$3))*('2. Stock Price 1'!D461*EXP((IR-div)*(5-D$3))-strike)</f>
        <v>-3574393.9658853402</v>
      </c>
      <c r="E461" s="48">
        <f>notional*EXP(-IR*(5-E$3))*('2. Stock Price 1'!E461*EXP((IR-div)*(5-E$3))-strike)</f>
        <v>2748562.8221002077</v>
      </c>
      <c r="F461" s="48">
        <f>notional*EXP(-IR*(5-F$3))*('2. Stock Price 1'!F461*EXP((IR-div)*(5-F$3))-strike)</f>
        <v>6837082.2686904483</v>
      </c>
      <c r="G461" s="48">
        <f>notional*EXP(-IR*(5-G$3))*('2. Stock Price 1'!G461*EXP((IR-div)*(5-G$3))-strike)</f>
        <v>3438837.0195629536</v>
      </c>
      <c r="H461" s="48">
        <f>notional*EXP(-IR*(5-H$3))*('2. Stock Price 1'!H461*EXP((IR-div)*(5-H$3))-strike)</f>
        <v>32880628.691085298</v>
      </c>
      <c r="I461" s="48">
        <f>notional*EXP(-IR*(5-I$3))*('2. Stock Price 1'!I461*EXP((IR-div)*(5-I$3))-strike)</f>
        <v>38738869.3023462</v>
      </c>
      <c r="J461" s="48">
        <f>notional*EXP(-IR*(5-J$3))*('2. Stock Price 1'!J461*EXP((IR-div)*(5-J$3))-strike)</f>
        <v>49683593.997804455</v>
      </c>
      <c r="K461" s="48">
        <f>notional*EXP(-IR*(5-K$3))*('2. Stock Price 1'!K461*EXP((IR-div)*(5-K$3))-strike)</f>
        <v>27012795.284342766</v>
      </c>
      <c r="L461" s="48">
        <f>notional*EXP(-IR*(5-L$3))*('2. Stock Price 1'!L461*EXP((IR-div)*(5-L$3))-strike)</f>
        <v>24003451.222213253</v>
      </c>
      <c r="M461" s="48">
        <f>notional*EXP(-IR*(5-M$3))*('2. Stock Price 1'!M461*EXP((IR-div)*(5-M$3))-strike)</f>
        <v>28939350.803608708</v>
      </c>
      <c r="N461" s="48">
        <f>notional*EXP(-IR*(5-N$3))*('2. Stock Price 1'!N461*EXP((IR-div)*(5-N$3))-strike)</f>
        <v>19179142.475624423</v>
      </c>
      <c r="O461" s="48">
        <f>notional*EXP(-IR*(5-O$3))*('2. Stock Price 1'!O461*EXP((IR-div)*(5-O$3))-strike)</f>
        <v>40736097.54575149</v>
      </c>
      <c r="P461" s="48">
        <f>notional*EXP(-IR*(5-P$3))*('2. Stock Price 1'!P461*EXP((IR-div)*(5-P$3))-strike)</f>
        <v>63650082.704885639</v>
      </c>
      <c r="Q461" s="48">
        <f>notional*EXP(-IR*(5-Q$3))*('2. Stock Price 1'!Q461*EXP((IR-div)*(5-Q$3))-strike)</f>
        <v>88855047.475206375</v>
      </c>
      <c r="R461" s="48">
        <f>notional*EXP(-IR*(5-R$3))*('2. Stock Price 1'!R461*EXP((IR-div)*(5-R$3))-strike)</f>
        <v>77434180.363166958</v>
      </c>
      <c r="S461" s="48">
        <f>notional*EXP(-IR*(5-S$3))*('2. Stock Price 1'!S461*EXP((IR-div)*(5-S$3))-strike)</f>
        <v>110819806.09014367</v>
      </c>
      <c r="T461" s="48">
        <f>notional*EXP(-IR*(5-T$3))*('2. Stock Price 1'!T461*EXP((IR-div)*(5-T$3))-strike)</f>
        <v>133640595.84200068</v>
      </c>
      <c r="U461" s="48">
        <f>notional*EXP(-IR*(5-U$3))*('2. Stock Price 1'!U461*EXP((IR-div)*(5-U$3))-strike)</f>
        <v>127201871.9339807</v>
      </c>
      <c r="V461" s="48">
        <f>notional*EXP(-IR*(5-V$3))*('2. Stock Price 1'!V461*EXP((IR-div)*(5-V$3))-strike)</f>
        <v>111475174.89089678</v>
      </c>
      <c r="W461" s="49">
        <f>notional*EXP(-IR*(5-W$3))*('2. Stock Price 1'!W461*EXP((IR-div)*(5-W$3))-strike)</f>
        <v>101188783.25505628</v>
      </c>
    </row>
    <row r="462" spans="2:23" x14ac:dyDescent="0.35">
      <c r="B462" s="9" t="s">
        <v>458</v>
      </c>
      <c r="C462" s="11">
        <f>notional*EXP(-IR*(5-C$3))*(strike_2-'2. Stock Price 2'!C462*EXP((IR-div)*(5-C$3)))</f>
        <v>0</v>
      </c>
      <c r="D462" s="48">
        <f>notional*EXP(-IR*(5-D$3))*('2. Stock Price 1'!D462*EXP((IR-div)*(5-D$3))-strike)</f>
        <v>-2153498.7246456998</v>
      </c>
      <c r="E462" s="48">
        <f>notional*EXP(-IR*(5-E$3))*('2. Stock Price 1'!E462*EXP((IR-div)*(5-E$3))-strike)</f>
        <v>-19936931.370557342</v>
      </c>
      <c r="F462" s="48">
        <f>notional*EXP(-IR*(5-F$3))*('2. Stock Price 1'!F462*EXP((IR-div)*(5-F$3))-strike)</f>
        <v>-22924945.469579328</v>
      </c>
      <c r="G462" s="48">
        <f>notional*EXP(-IR*(5-G$3))*('2. Stock Price 1'!G462*EXP((IR-div)*(5-G$3))-strike)</f>
        <v>-28263997.623466257</v>
      </c>
      <c r="H462" s="48">
        <f>notional*EXP(-IR*(5-H$3))*('2. Stock Price 1'!H462*EXP((IR-div)*(5-H$3))-strike)</f>
        <v>-31367603.094319191</v>
      </c>
      <c r="I462" s="48">
        <f>notional*EXP(-IR*(5-I$3))*('2. Stock Price 1'!I462*EXP((IR-div)*(5-I$3))-strike)</f>
        <v>-32736517.821866922</v>
      </c>
      <c r="J462" s="48">
        <f>notional*EXP(-IR*(5-J$3))*('2. Stock Price 1'!J462*EXP((IR-div)*(5-J$3))-strike)</f>
        <v>-34709510.523488611</v>
      </c>
      <c r="K462" s="48">
        <f>notional*EXP(-IR*(5-K$3))*('2. Stock Price 1'!K462*EXP((IR-div)*(5-K$3))-strike)</f>
        <v>-41241258.905057378</v>
      </c>
      <c r="L462" s="48">
        <f>notional*EXP(-IR*(5-L$3))*('2. Stock Price 1'!L462*EXP((IR-div)*(5-L$3))-strike)</f>
        <v>-37746842.507418223</v>
      </c>
      <c r="M462" s="48">
        <f>notional*EXP(-IR*(5-M$3))*('2. Stock Price 1'!M462*EXP((IR-div)*(5-M$3))-strike)</f>
        <v>-47794550.347102836</v>
      </c>
      <c r="N462" s="48">
        <f>notional*EXP(-IR*(5-N$3))*('2. Stock Price 1'!N462*EXP((IR-div)*(5-N$3))-strike)</f>
        <v>-38984283.380017921</v>
      </c>
      <c r="O462" s="48">
        <f>notional*EXP(-IR*(5-O$3))*('2. Stock Price 1'!O462*EXP((IR-div)*(5-O$3))-strike)</f>
        <v>-41568794.843872748</v>
      </c>
      <c r="P462" s="48">
        <f>notional*EXP(-IR*(5-P$3))*('2. Stock Price 1'!P462*EXP((IR-div)*(5-P$3))-strike)</f>
        <v>-48491014.931721903</v>
      </c>
      <c r="Q462" s="48">
        <f>notional*EXP(-IR*(5-Q$3))*('2. Stock Price 1'!Q462*EXP((IR-div)*(5-Q$3))-strike)</f>
        <v>-39050761.576273546</v>
      </c>
      <c r="R462" s="48">
        <f>notional*EXP(-IR*(5-R$3))*('2. Stock Price 1'!R462*EXP((IR-div)*(5-R$3))-strike)</f>
        <v>-40337037.959473118</v>
      </c>
      <c r="S462" s="48">
        <f>notional*EXP(-IR*(5-S$3))*('2. Stock Price 1'!S462*EXP((IR-div)*(5-S$3))-strike)</f>
        <v>-45223588.765247397</v>
      </c>
      <c r="T462" s="48">
        <f>notional*EXP(-IR*(5-T$3))*('2. Stock Price 1'!T462*EXP((IR-div)*(5-T$3))-strike)</f>
        <v>-47747412.028501555</v>
      </c>
      <c r="U462" s="48">
        <f>notional*EXP(-IR*(5-U$3))*('2. Stock Price 1'!U462*EXP((IR-div)*(5-U$3))-strike)</f>
        <v>-61169704.632967241</v>
      </c>
      <c r="V462" s="48">
        <f>notional*EXP(-IR*(5-V$3))*('2. Stock Price 1'!V462*EXP((IR-div)*(5-V$3))-strike)</f>
        <v>-61813494.881409764</v>
      </c>
      <c r="W462" s="49">
        <f>notional*EXP(-IR*(5-W$3))*('2. Stock Price 1'!W462*EXP((IR-div)*(5-W$3))-strike)</f>
        <v>-63338223.288718432</v>
      </c>
    </row>
    <row r="463" spans="2:23" x14ac:dyDescent="0.35">
      <c r="B463" s="9" t="s">
        <v>459</v>
      </c>
      <c r="C463" s="11">
        <f>notional*EXP(-IR*(5-C$3))*(strike_2-'2. Stock Price 2'!C463*EXP((IR-div)*(5-C$3)))</f>
        <v>0</v>
      </c>
      <c r="D463" s="48">
        <f>notional*EXP(-IR*(5-D$3))*('2. Stock Price 1'!D463*EXP((IR-div)*(5-D$3))-strike)</f>
        <v>-2208227.3214381477</v>
      </c>
      <c r="E463" s="48">
        <f>notional*EXP(-IR*(5-E$3))*('2. Stock Price 1'!E463*EXP((IR-div)*(5-E$3))-strike)</f>
        <v>-225252.0274670826</v>
      </c>
      <c r="F463" s="48">
        <f>notional*EXP(-IR*(5-F$3))*('2. Stock Price 1'!F463*EXP((IR-div)*(5-F$3))-strike)</f>
        <v>3808298.0955495168</v>
      </c>
      <c r="G463" s="48">
        <f>notional*EXP(-IR*(5-G$3))*('2. Stock Price 1'!G463*EXP((IR-div)*(5-G$3))-strike)</f>
        <v>-4894246.7731152903</v>
      </c>
      <c r="H463" s="48">
        <f>notional*EXP(-IR*(5-H$3))*('2. Stock Price 1'!H463*EXP((IR-div)*(5-H$3))-strike)</f>
        <v>504768.64744598011</v>
      </c>
      <c r="I463" s="48">
        <f>notional*EXP(-IR*(5-I$3))*('2. Stock Price 1'!I463*EXP((IR-div)*(5-I$3))-strike)</f>
        <v>-8967244.544544844</v>
      </c>
      <c r="J463" s="48">
        <f>notional*EXP(-IR*(5-J$3))*('2. Stock Price 1'!J463*EXP((IR-div)*(5-J$3))-strike)</f>
        <v>-5151448.822289099</v>
      </c>
      <c r="K463" s="48">
        <f>notional*EXP(-IR*(5-K$3))*('2. Stock Price 1'!K463*EXP((IR-div)*(5-K$3))-strike)</f>
        <v>-14760606.217240434</v>
      </c>
      <c r="L463" s="48">
        <f>notional*EXP(-IR*(5-L$3))*('2. Stock Price 1'!L463*EXP((IR-div)*(5-L$3))-strike)</f>
        <v>-25944011.412475016</v>
      </c>
      <c r="M463" s="48">
        <f>notional*EXP(-IR*(5-M$3))*('2. Stock Price 1'!M463*EXP((IR-div)*(5-M$3))-strike)</f>
        <v>-37816123.570645817</v>
      </c>
      <c r="N463" s="48">
        <f>notional*EXP(-IR*(5-N$3))*('2. Stock Price 1'!N463*EXP((IR-div)*(5-N$3))-strike)</f>
        <v>-44929082.306788512</v>
      </c>
      <c r="O463" s="48">
        <f>notional*EXP(-IR*(5-O$3))*('2. Stock Price 1'!O463*EXP((IR-div)*(5-O$3))-strike)</f>
        <v>-41110826.263835564</v>
      </c>
      <c r="P463" s="48">
        <f>notional*EXP(-IR*(5-P$3))*('2. Stock Price 1'!P463*EXP((IR-div)*(5-P$3))-strike)</f>
        <v>-47661221.932095759</v>
      </c>
      <c r="Q463" s="48">
        <f>notional*EXP(-IR*(5-Q$3))*('2. Stock Price 1'!Q463*EXP((IR-div)*(5-Q$3))-strike)</f>
        <v>-47694613.992801949</v>
      </c>
      <c r="R463" s="48">
        <f>notional*EXP(-IR*(5-R$3))*('2. Stock Price 1'!R463*EXP((IR-div)*(5-R$3))-strike)</f>
        <v>-54838002.129319154</v>
      </c>
      <c r="S463" s="48">
        <f>notional*EXP(-IR*(5-S$3))*('2. Stock Price 1'!S463*EXP((IR-div)*(5-S$3))-strike)</f>
        <v>-58675867.398217678</v>
      </c>
      <c r="T463" s="48">
        <f>notional*EXP(-IR*(5-T$3))*('2. Stock Price 1'!T463*EXP((IR-div)*(5-T$3))-strike)</f>
        <v>-63807764.15815489</v>
      </c>
      <c r="U463" s="48">
        <f>notional*EXP(-IR*(5-U$3))*('2. Stock Price 1'!U463*EXP((IR-div)*(5-U$3))-strike)</f>
        <v>-63771208.610086881</v>
      </c>
      <c r="V463" s="48">
        <f>notional*EXP(-IR*(5-V$3))*('2. Stock Price 1'!V463*EXP((IR-div)*(5-V$3))-strike)</f>
        <v>-61411151.117935732</v>
      </c>
      <c r="W463" s="49">
        <f>notional*EXP(-IR*(5-W$3))*('2. Stock Price 1'!W463*EXP((IR-div)*(5-W$3))-strike)</f>
        <v>-58390510.558294214</v>
      </c>
    </row>
    <row r="464" spans="2:23" x14ac:dyDescent="0.35">
      <c r="B464" s="9" t="s">
        <v>460</v>
      </c>
      <c r="C464" s="11">
        <f>notional*EXP(-IR*(5-C$3))*(strike_2-'2. Stock Price 2'!C464*EXP((IR-div)*(5-C$3)))</f>
        <v>0</v>
      </c>
      <c r="D464" s="48">
        <f>notional*EXP(-IR*(5-D$3))*('2. Stock Price 1'!D464*EXP((IR-div)*(5-D$3))-strike)</f>
        <v>6497028.6398664787</v>
      </c>
      <c r="E464" s="48">
        <f>notional*EXP(-IR*(5-E$3))*('2. Stock Price 1'!E464*EXP((IR-div)*(5-E$3))-strike)</f>
        <v>-1924860.2454781788</v>
      </c>
      <c r="F464" s="48">
        <f>notional*EXP(-IR*(5-F$3))*('2. Stock Price 1'!F464*EXP((IR-div)*(5-F$3))-strike)</f>
        <v>-4327080.0252127554</v>
      </c>
      <c r="G464" s="48">
        <f>notional*EXP(-IR*(5-G$3))*('2. Stock Price 1'!G464*EXP((IR-div)*(5-G$3))-strike)</f>
        <v>-4233584.4142167838</v>
      </c>
      <c r="H464" s="48">
        <f>notional*EXP(-IR*(5-H$3))*('2. Stock Price 1'!H464*EXP((IR-div)*(5-H$3))-strike)</f>
        <v>-14287153.531754505</v>
      </c>
      <c r="I464" s="48">
        <f>notional*EXP(-IR*(5-I$3))*('2. Stock Price 1'!I464*EXP((IR-div)*(5-I$3))-strike)</f>
        <v>-9136687.2309190575</v>
      </c>
      <c r="J464" s="48">
        <f>notional*EXP(-IR*(5-J$3))*('2. Stock Price 1'!J464*EXP((IR-div)*(5-J$3))-strike)</f>
        <v>7274495.247421816</v>
      </c>
      <c r="K464" s="48">
        <f>notional*EXP(-IR*(5-K$3))*('2. Stock Price 1'!K464*EXP((IR-div)*(5-K$3))-strike)</f>
        <v>10688740.607251486</v>
      </c>
      <c r="L464" s="48">
        <f>notional*EXP(-IR*(5-L$3))*('2. Stock Price 1'!L464*EXP((IR-div)*(5-L$3))-strike)</f>
        <v>8268050.5414373009</v>
      </c>
      <c r="M464" s="48">
        <f>notional*EXP(-IR*(5-M$3))*('2. Stock Price 1'!M464*EXP((IR-div)*(5-M$3))-strike)</f>
        <v>-674165.97153602925</v>
      </c>
      <c r="N464" s="48">
        <f>notional*EXP(-IR*(5-N$3))*('2. Stock Price 1'!N464*EXP((IR-div)*(5-N$3))-strike)</f>
        <v>-3176717.4132114355</v>
      </c>
      <c r="O464" s="48">
        <f>notional*EXP(-IR*(5-O$3))*('2. Stock Price 1'!O464*EXP((IR-div)*(5-O$3))-strike)</f>
        <v>-7940157.4006848028</v>
      </c>
      <c r="P464" s="48">
        <f>notional*EXP(-IR*(5-P$3))*('2. Stock Price 1'!P464*EXP((IR-div)*(5-P$3))-strike)</f>
        <v>924814.64314537263</v>
      </c>
      <c r="Q464" s="48">
        <f>notional*EXP(-IR*(5-Q$3))*('2. Stock Price 1'!Q464*EXP((IR-div)*(5-Q$3))-strike)</f>
        <v>-3052926.7499864823</v>
      </c>
      <c r="R464" s="48">
        <f>notional*EXP(-IR*(5-R$3))*('2. Stock Price 1'!R464*EXP((IR-div)*(5-R$3))-strike)</f>
        <v>7153138.4614437995</v>
      </c>
      <c r="S464" s="48">
        <f>notional*EXP(-IR*(5-S$3))*('2. Stock Price 1'!S464*EXP((IR-div)*(5-S$3))-strike)</f>
        <v>1285372.3264419367</v>
      </c>
      <c r="T464" s="48">
        <f>notional*EXP(-IR*(5-T$3))*('2. Stock Price 1'!T464*EXP((IR-div)*(5-T$3))-strike)</f>
        <v>1329926.8611243914</v>
      </c>
      <c r="U464" s="48">
        <f>notional*EXP(-IR*(5-U$3))*('2. Stock Price 1'!U464*EXP((IR-div)*(5-U$3))-strike)</f>
        <v>3410436.2379020606</v>
      </c>
      <c r="V464" s="48">
        <f>notional*EXP(-IR*(5-V$3))*('2. Stock Price 1'!V464*EXP((IR-div)*(5-V$3))-strike)</f>
        <v>6487913.8774181725</v>
      </c>
      <c r="W464" s="49">
        <f>notional*EXP(-IR*(5-W$3))*('2. Stock Price 1'!W464*EXP((IR-div)*(5-W$3))-strike)</f>
        <v>9320279.6451253816</v>
      </c>
    </row>
    <row r="465" spans="2:23" x14ac:dyDescent="0.35">
      <c r="B465" s="9" t="s">
        <v>461</v>
      </c>
      <c r="C465" s="11">
        <f>notional*EXP(-IR*(5-C$3))*(strike_2-'2. Stock Price 2'!C465*EXP((IR-div)*(5-C$3)))</f>
        <v>0</v>
      </c>
      <c r="D465" s="48">
        <f>notional*EXP(-IR*(5-D$3))*('2. Stock Price 1'!D465*EXP((IR-div)*(5-D$3))-strike)</f>
        <v>629946.81206799974</v>
      </c>
      <c r="E465" s="48">
        <f>notional*EXP(-IR*(5-E$3))*('2. Stock Price 1'!E465*EXP((IR-div)*(5-E$3))-strike)</f>
        <v>19830429.471634299</v>
      </c>
      <c r="F465" s="48">
        <f>notional*EXP(-IR*(5-F$3))*('2. Stock Price 1'!F465*EXP((IR-div)*(5-F$3))-strike)</f>
        <v>14163937.929245558</v>
      </c>
      <c r="G465" s="48">
        <f>notional*EXP(-IR*(5-G$3))*('2. Stock Price 1'!G465*EXP((IR-div)*(5-G$3))-strike)</f>
        <v>23598413.870356999</v>
      </c>
      <c r="H465" s="48">
        <f>notional*EXP(-IR*(5-H$3))*('2. Stock Price 1'!H465*EXP((IR-div)*(5-H$3))-strike)</f>
        <v>31132489.626315724</v>
      </c>
      <c r="I465" s="48">
        <f>notional*EXP(-IR*(5-I$3))*('2. Stock Price 1'!I465*EXP((IR-div)*(5-I$3))-strike)</f>
        <v>20410464.083410397</v>
      </c>
      <c r="J465" s="48">
        <f>notional*EXP(-IR*(5-J$3))*('2. Stock Price 1'!J465*EXP((IR-div)*(5-J$3))-strike)</f>
        <v>30822929.410940815</v>
      </c>
      <c r="K465" s="48">
        <f>notional*EXP(-IR*(5-K$3))*('2. Stock Price 1'!K465*EXP((IR-div)*(5-K$3))-strike)</f>
        <v>24100602.272347499</v>
      </c>
      <c r="L465" s="48">
        <f>notional*EXP(-IR*(5-L$3))*('2. Stock Price 1'!L465*EXP((IR-div)*(5-L$3))-strike)</f>
        <v>37739127.068397693</v>
      </c>
      <c r="M465" s="48">
        <f>notional*EXP(-IR*(5-M$3))*('2. Stock Price 1'!M465*EXP((IR-div)*(5-M$3))-strike)</f>
        <v>43481957.648819238</v>
      </c>
      <c r="N465" s="48">
        <f>notional*EXP(-IR*(5-N$3))*('2. Stock Price 1'!N465*EXP((IR-div)*(5-N$3))-strike)</f>
        <v>43712235.542651385</v>
      </c>
      <c r="O465" s="48">
        <f>notional*EXP(-IR*(5-O$3))*('2. Stock Price 1'!O465*EXP((IR-div)*(5-O$3))-strike)</f>
        <v>40646910.021403573</v>
      </c>
      <c r="P465" s="48">
        <f>notional*EXP(-IR*(5-P$3))*('2. Stock Price 1'!P465*EXP((IR-div)*(5-P$3))-strike)</f>
        <v>31878499.461023483</v>
      </c>
      <c r="Q465" s="48">
        <f>notional*EXP(-IR*(5-Q$3))*('2. Stock Price 1'!Q465*EXP((IR-div)*(5-Q$3))-strike)</f>
        <v>29581463.82375947</v>
      </c>
      <c r="R465" s="48">
        <f>notional*EXP(-IR*(5-R$3))*('2. Stock Price 1'!R465*EXP((IR-div)*(5-R$3))-strike)</f>
        <v>32592375.469112318</v>
      </c>
      <c r="S465" s="48">
        <f>notional*EXP(-IR*(5-S$3))*('2. Stock Price 1'!S465*EXP((IR-div)*(5-S$3))-strike)</f>
        <v>39432387.803939342</v>
      </c>
      <c r="T465" s="48">
        <f>notional*EXP(-IR*(5-T$3))*('2. Stock Price 1'!T465*EXP((IR-div)*(5-T$3))-strike)</f>
        <v>33114388.036201261</v>
      </c>
      <c r="U465" s="48">
        <f>notional*EXP(-IR*(5-U$3))*('2. Stock Price 1'!U465*EXP((IR-div)*(5-U$3))-strike)</f>
        <v>49304598.370739177</v>
      </c>
      <c r="V465" s="48">
        <f>notional*EXP(-IR*(5-V$3))*('2. Stock Price 1'!V465*EXP((IR-div)*(5-V$3))-strike)</f>
        <v>28411003.348696306</v>
      </c>
      <c r="W465" s="49">
        <f>notional*EXP(-IR*(5-W$3))*('2. Stock Price 1'!W465*EXP((IR-div)*(5-W$3))-strike)</f>
        <v>41240545.278175287</v>
      </c>
    </row>
    <row r="466" spans="2:23" x14ac:dyDescent="0.35">
      <c r="B466" s="9" t="s">
        <v>462</v>
      </c>
      <c r="C466" s="11">
        <f>notional*EXP(-IR*(5-C$3))*(strike_2-'2. Stock Price 2'!C466*EXP((IR-div)*(5-C$3)))</f>
        <v>0</v>
      </c>
      <c r="D466" s="48">
        <f>notional*EXP(-IR*(5-D$3))*('2. Stock Price 1'!D466*EXP((IR-div)*(5-D$3))-strike)</f>
        <v>8793159.9054576755</v>
      </c>
      <c r="E466" s="48">
        <f>notional*EXP(-IR*(5-E$3))*('2. Stock Price 1'!E466*EXP((IR-div)*(5-E$3))-strike)</f>
        <v>17511095.335786469</v>
      </c>
      <c r="F466" s="48">
        <f>notional*EXP(-IR*(5-F$3))*('2. Stock Price 1'!F466*EXP((IR-div)*(5-F$3))-strike)</f>
        <v>26052514.748371933</v>
      </c>
      <c r="G466" s="48">
        <f>notional*EXP(-IR*(5-G$3))*('2. Stock Price 1'!G466*EXP((IR-div)*(5-G$3))-strike)</f>
        <v>18036073.119206965</v>
      </c>
      <c r="H466" s="48">
        <f>notional*EXP(-IR*(5-H$3))*('2. Stock Price 1'!H466*EXP((IR-div)*(5-H$3))-strike)</f>
        <v>6362510.5786695769</v>
      </c>
      <c r="I466" s="48">
        <f>notional*EXP(-IR*(5-I$3))*('2. Stock Price 1'!I466*EXP((IR-div)*(5-I$3))-strike)</f>
        <v>6900685.3527978295</v>
      </c>
      <c r="J466" s="48">
        <f>notional*EXP(-IR*(5-J$3))*('2. Stock Price 1'!J466*EXP((IR-div)*(5-J$3))-strike)</f>
        <v>-6065554.0574725959</v>
      </c>
      <c r="K466" s="48">
        <f>notional*EXP(-IR*(5-K$3))*('2. Stock Price 1'!K466*EXP((IR-div)*(5-K$3))-strike)</f>
        <v>-12188704.861475537</v>
      </c>
      <c r="L466" s="48">
        <f>notional*EXP(-IR*(5-L$3))*('2. Stock Price 1'!L466*EXP((IR-div)*(5-L$3))-strike)</f>
        <v>-20482991.709384132</v>
      </c>
      <c r="M466" s="48">
        <f>notional*EXP(-IR*(5-M$3))*('2. Stock Price 1'!M466*EXP((IR-div)*(5-M$3))-strike)</f>
        <v>-27882930.930676814</v>
      </c>
      <c r="N466" s="48">
        <f>notional*EXP(-IR*(5-N$3))*('2. Stock Price 1'!N466*EXP((IR-div)*(5-N$3))-strike)</f>
        <v>-32690264.981991176</v>
      </c>
      <c r="O466" s="48">
        <f>notional*EXP(-IR*(5-O$3))*('2. Stock Price 1'!O466*EXP((IR-div)*(5-O$3))-strike)</f>
        <v>-38395107.767183684</v>
      </c>
      <c r="P466" s="48">
        <f>notional*EXP(-IR*(5-P$3))*('2. Stock Price 1'!P466*EXP((IR-div)*(5-P$3))-strike)</f>
        <v>-38638962.737802133</v>
      </c>
      <c r="Q466" s="48">
        <f>notional*EXP(-IR*(5-Q$3))*('2. Stock Price 1'!Q466*EXP((IR-div)*(5-Q$3))-strike)</f>
        <v>-39379535.777709879</v>
      </c>
      <c r="R466" s="48">
        <f>notional*EXP(-IR*(5-R$3))*('2. Stock Price 1'!R466*EXP((IR-div)*(5-R$3))-strike)</f>
        <v>-32092723.442355968</v>
      </c>
      <c r="S466" s="48">
        <f>notional*EXP(-IR*(5-S$3))*('2. Stock Price 1'!S466*EXP((IR-div)*(5-S$3))-strike)</f>
        <v>-38543598.205108471</v>
      </c>
      <c r="T466" s="48">
        <f>notional*EXP(-IR*(5-T$3))*('2. Stock Price 1'!T466*EXP((IR-div)*(5-T$3))-strike)</f>
        <v>-47455443.13912297</v>
      </c>
      <c r="U466" s="48">
        <f>notional*EXP(-IR*(5-U$3))*('2. Stock Price 1'!U466*EXP((IR-div)*(5-U$3))-strike)</f>
        <v>-53830696.801425599</v>
      </c>
      <c r="V466" s="48">
        <f>notional*EXP(-IR*(5-V$3))*('2. Stock Price 1'!V466*EXP((IR-div)*(5-V$3))-strike)</f>
        <v>-46280499.071134947</v>
      </c>
      <c r="W466" s="49">
        <f>notional*EXP(-IR*(5-W$3))*('2. Stock Price 1'!W466*EXP((IR-div)*(5-W$3))-strike)</f>
        <v>-52857626.777109511</v>
      </c>
    </row>
    <row r="467" spans="2:23" x14ac:dyDescent="0.35">
      <c r="B467" s="9" t="s">
        <v>463</v>
      </c>
      <c r="C467" s="11">
        <f>notional*EXP(-IR*(5-C$3))*(strike_2-'2. Stock Price 2'!C467*EXP((IR-div)*(5-C$3)))</f>
        <v>0</v>
      </c>
      <c r="D467" s="48">
        <f>notional*EXP(-IR*(5-D$3))*('2. Stock Price 1'!D467*EXP((IR-div)*(5-D$3))-strike)</f>
        <v>7773393.3297685264</v>
      </c>
      <c r="E467" s="48">
        <f>notional*EXP(-IR*(5-E$3))*('2. Stock Price 1'!E467*EXP((IR-div)*(5-E$3))-strike)</f>
        <v>-7538044.1007480519</v>
      </c>
      <c r="F467" s="48">
        <f>notional*EXP(-IR*(5-F$3))*('2. Stock Price 1'!F467*EXP((IR-div)*(5-F$3))-strike)</f>
        <v>-16004108.094884234</v>
      </c>
      <c r="G467" s="48">
        <f>notional*EXP(-IR*(5-G$3))*('2. Stock Price 1'!G467*EXP((IR-div)*(5-G$3))-strike)</f>
        <v>-10485481.43781627</v>
      </c>
      <c r="H467" s="48">
        <f>notional*EXP(-IR*(5-H$3))*('2. Stock Price 1'!H467*EXP((IR-div)*(5-H$3))-strike)</f>
        <v>-9156130.0915276073</v>
      </c>
      <c r="I467" s="48">
        <f>notional*EXP(-IR*(5-I$3))*('2. Stock Price 1'!I467*EXP((IR-div)*(5-I$3))-strike)</f>
        <v>-12722765.047517503</v>
      </c>
      <c r="J467" s="48">
        <f>notional*EXP(-IR*(5-J$3))*('2. Stock Price 1'!J467*EXP((IR-div)*(5-J$3))-strike)</f>
        <v>-27935375.291679285</v>
      </c>
      <c r="K467" s="48">
        <f>notional*EXP(-IR*(5-K$3))*('2. Stock Price 1'!K467*EXP((IR-div)*(5-K$3))-strike)</f>
        <v>-31053692.283925932</v>
      </c>
      <c r="L467" s="48">
        <f>notional*EXP(-IR*(5-L$3))*('2. Stock Price 1'!L467*EXP((IR-div)*(5-L$3))-strike)</f>
        <v>-31082971.554402336</v>
      </c>
      <c r="M467" s="48">
        <f>notional*EXP(-IR*(5-M$3))*('2. Stock Price 1'!M467*EXP((IR-div)*(5-M$3))-strike)</f>
        <v>-23159081.904463913</v>
      </c>
      <c r="N467" s="48">
        <f>notional*EXP(-IR*(5-N$3))*('2. Stock Price 1'!N467*EXP((IR-div)*(5-N$3))-strike)</f>
        <v>-24094414.463059921</v>
      </c>
      <c r="O467" s="48">
        <f>notional*EXP(-IR*(5-O$3))*('2. Stock Price 1'!O467*EXP((IR-div)*(5-O$3))-strike)</f>
        <v>-31078723.023937643</v>
      </c>
      <c r="P467" s="48">
        <f>notional*EXP(-IR*(5-P$3))*('2. Stock Price 1'!P467*EXP((IR-div)*(5-P$3))-strike)</f>
        <v>-36670220.209146291</v>
      </c>
      <c r="Q467" s="48">
        <f>notional*EXP(-IR*(5-Q$3))*('2. Stock Price 1'!Q467*EXP((IR-div)*(5-Q$3))-strike)</f>
        <v>-48194882.143928759</v>
      </c>
      <c r="R467" s="48">
        <f>notional*EXP(-IR*(5-R$3))*('2. Stock Price 1'!R467*EXP((IR-div)*(5-R$3))-strike)</f>
        <v>-47108669.066783257</v>
      </c>
      <c r="S467" s="48">
        <f>notional*EXP(-IR*(5-S$3))*('2. Stock Price 1'!S467*EXP((IR-div)*(5-S$3))-strike)</f>
        <v>-40568944.510794349</v>
      </c>
      <c r="T467" s="48">
        <f>notional*EXP(-IR*(5-T$3))*('2. Stock Price 1'!T467*EXP((IR-div)*(5-T$3))-strike)</f>
        <v>-40845962.009976104</v>
      </c>
      <c r="U467" s="48">
        <f>notional*EXP(-IR*(5-U$3))*('2. Stock Price 1'!U467*EXP((IR-div)*(5-U$3))-strike)</f>
        <v>-37175289.814068884</v>
      </c>
      <c r="V467" s="48">
        <f>notional*EXP(-IR*(5-V$3))*('2. Stock Price 1'!V467*EXP((IR-div)*(5-V$3))-strike)</f>
        <v>-37752444.190049797</v>
      </c>
      <c r="W467" s="49">
        <f>notional*EXP(-IR*(5-W$3))*('2. Stock Price 1'!W467*EXP((IR-div)*(5-W$3))-strike)</f>
        <v>-48583191.749177441</v>
      </c>
    </row>
    <row r="468" spans="2:23" x14ac:dyDescent="0.35">
      <c r="B468" s="9" t="s">
        <v>464</v>
      </c>
      <c r="C468" s="11">
        <f>notional*EXP(-IR*(5-C$3))*(strike_2-'2. Stock Price 2'!C468*EXP((IR-div)*(5-C$3)))</f>
        <v>0</v>
      </c>
      <c r="D468" s="48">
        <f>notional*EXP(-IR*(5-D$3))*('2. Stock Price 1'!D468*EXP((IR-div)*(5-D$3))-strike)</f>
        <v>-723597.52836534334</v>
      </c>
      <c r="E468" s="48">
        <f>notional*EXP(-IR*(5-E$3))*('2. Stock Price 1'!E468*EXP((IR-div)*(5-E$3))-strike)</f>
        <v>18372463.673472211</v>
      </c>
      <c r="F468" s="48">
        <f>notional*EXP(-IR*(5-F$3))*('2. Stock Price 1'!F468*EXP((IR-div)*(5-F$3))-strike)</f>
        <v>34610181.689276099</v>
      </c>
      <c r="G468" s="48">
        <f>notional*EXP(-IR*(5-G$3))*('2. Stock Price 1'!G468*EXP((IR-div)*(5-G$3))-strike)</f>
        <v>44099371.749818824</v>
      </c>
      <c r="H468" s="48">
        <f>notional*EXP(-IR*(5-H$3))*('2. Stock Price 1'!H468*EXP((IR-div)*(5-H$3))-strike)</f>
        <v>55340040.985622123</v>
      </c>
      <c r="I468" s="48">
        <f>notional*EXP(-IR*(5-I$3))*('2. Stock Price 1'!I468*EXP((IR-div)*(5-I$3))-strike)</f>
        <v>55693966.529491395</v>
      </c>
      <c r="J468" s="48">
        <f>notional*EXP(-IR*(5-J$3))*('2. Stock Price 1'!J468*EXP((IR-div)*(5-J$3))-strike)</f>
        <v>36845980.206512198</v>
      </c>
      <c r="K468" s="48">
        <f>notional*EXP(-IR*(5-K$3))*('2. Stock Price 1'!K468*EXP((IR-div)*(5-K$3))-strike)</f>
        <v>30851446.859383505</v>
      </c>
      <c r="L468" s="48">
        <f>notional*EXP(-IR*(5-L$3))*('2. Stock Price 1'!L468*EXP((IR-div)*(5-L$3))-strike)</f>
        <v>34911750.124469809</v>
      </c>
      <c r="M468" s="48">
        <f>notional*EXP(-IR*(5-M$3))*('2. Stock Price 1'!M468*EXP((IR-div)*(5-M$3))-strike)</f>
        <v>40620955.862796225</v>
      </c>
      <c r="N468" s="48">
        <f>notional*EXP(-IR*(5-N$3))*('2. Stock Price 1'!N468*EXP((IR-div)*(5-N$3))-strike)</f>
        <v>41264931.163575217</v>
      </c>
      <c r="O468" s="48">
        <f>notional*EXP(-IR*(5-O$3))*('2. Stock Price 1'!O468*EXP((IR-div)*(5-O$3))-strike)</f>
        <v>49414213.362872466</v>
      </c>
      <c r="P468" s="48">
        <f>notional*EXP(-IR*(5-P$3))*('2. Stock Price 1'!P468*EXP((IR-div)*(5-P$3))-strike)</f>
        <v>50924627.786976822</v>
      </c>
      <c r="Q468" s="48">
        <f>notional*EXP(-IR*(5-Q$3))*('2. Stock Price 1'!Q468*EXP((IR-div)*(5-Q$3))-strike)</f>
        <v>44122821.661936238</v>
      </c>
      <c r="R468" s="48">
        <f>notional*EXP(-IR*(5-R$3))*('2. Stock Price 1'!R468*EXP((IR-div)*(5-R$3))-strike)</f>
        <v>35549431.794595413</v>
      </c>
      <c r="S468" s="48">
        <f>notional*EXP(-IR*(5-S$3))*('2. Stock Price 1'!S468*EXP((IR-div)*(5-S$3))-strike)</f>
        <v>26190461.4638795</v>
      </c>
      <c r="T468" s="48">
        <f>notional*EXP(-IR*(5-T$3))*('2. Stock Price 1'!T468*EXP((IR-div)*(5-T$3))-strike)</f>
        <v>38414798.575712122</v>
      </c>
      <c r="U468" s="48">
        <f>notional*EXP(-IR*(5-U$3))*('2. Stock Price 1'!U468*EXP((IR-div)*(5-U$3))-strike)</f>
        <v>8503377.2990263049</v>
      </c>
      <c r="V468" s="48">
        <f>notional*EXP(-IR*(5-V$3))*('2. Stock Price 1'!V468*EXP((IR-div)*(5-V$3))-strike)</f>
        <v>-1691603.2451293073</v>
      </c>
      <c r="W468" s="49">
        <f>notional*EXP(-IR*(5-W$3))*('2. Stock Price 1'!W468*EXP((IR-div)*(5-W$3))-strike)</f>
        <v>1185403.0998500919</v>
      </c>
    </row>
    <row r="469" spans="2:23" x14ac:dyDescent="0.35">
      <c r="B469" s="9" t="s">
        <v>465</v>
      </c>
      <c r="C469" s="11">
        <f>notional*EXP(-IR*(5-C$3))*(strike_2-'2. Stock Price 2'!C469*EXP((IR-div)*(5-C$3)))</f>
        <v>0</v>
      </c>
      <c r="D469" s="48">
        <f>notional*EXP(-IR*(5-D$3))*('2. Stock Price 1'!D469*EXP((IR-div)*(5-D$3))-strike)</f>
        <v>1694955.8315084577</v>
      </c>
      <c r="E469" s="48">
        <f>notional*EXP(-IR*(5-E$3))*('2. Stock Price 1'!E469*EXP((IR-div)*(5-E$3))-strike)</f>
        <v>-3584.62543502776</v>
      </c>
      <c r="F469" s="48">
        <f>notional*EXP(-IR*(5-F$3))*('2. Stock Price 1'!F469*EXP((IR-div)*(5-F$3))-strike)</f>
        <v>5829122.672579891</v>
      </c>
      <c r="G469" s="48">
        <f>notional*EXP(-IR*(5-G$3))*('2. Stock Price 1'!G469*EXP((IR-div)*(5-G$3))-strike)</f>
        <v>11270892.527801186</v>
      </c>
      <c r="H469" s="48">
        <f>notional*EXP(-IR*(5-H$3))*('2. Stock Price 1'!H469*EXP((IR-div)*(5-H$3))-strike)</f>
        <v>26568861.95447908</v>
      </c>
      <c r="I469" s="48">
        <f>notional*EXP(-IR*(5-I$3))*('2. Stock Price 1'!I469*EXP((IR-div)*(5-I$3))-strike)</f>
        <v>29039853.86126278</v>
      </c>
      <c r="J469" s="48">
        <f>notional*EXP(-IR*(5-J$3))*('2. Stock Price 1'!J469*EXP((IR-div)*(5-J$3))-strike)</f>
        <v>41108433.574927114</v>
      </c>
      <c r="K469" s="48">
        <f>notional*EXP(-IR*(5-K$3))*('2. Stock Price 1'!K469*EXP((IR-div)*(5-K$3))-strike)</f>
        <v>46166646.072948031</v>
      </c>
      <c r="L469" s="48">
        <f>notional*EXP(-IR*(5-L$3))*('2. Stock Price 1'!L469*EXP((IR-div)*(5-L$3))-strike)</f>
        <v>52441952.868445329</v>
      </c>
      <c r="M469" s="48">
        <f>notional*EXP(-IR*(5-M$3))*('2. Stock Price 1'!M469*EXP((IR-div)*(5-M$3))-strike)</f>
        <v>41829973.545289248</v>
      </c>
      <c r="N469" s="48">
        <f>notional*EXP(-IR*(5-N$3))*('2. Stock Price 1'!N469*EXP((IR-div)*(5-N$3))-strike)</f>
        <v>23253130.114476062</v>
      </c>
      <c r="O469" s="48">
        <f>notional*EXP(-IR*(5-O$3))*('2. Stock Price 1'!O469*EXP((IR-div)*(5-O$3))-strike)</f>
        <v>26366330.199929003</v>
      </c>
      <c r="P469" s="48">
        <f>notional*EXP(-IR*(5-P$3))*('2. Stock Price 1'!P469*EXP((IR-div)*(5-P$3))-strike)</f>
        <v>34032174.979761429</v>
      </c>
      <c r="Q469" s="48">
        <f>notional*EXP(-IR*(5-Q$3))*('2. Stock Price 1'!Q469*EXP((IR-div)*(5-Q$3))-strike)</f>
        <v>49109297.072264977</v>
      </c>
      <c r="R469" s="48">
        <f>notional*EXP(-IR*(5-R$3))*('2. Stock Price 1'!R469*EXP((IR-div)*(5-R$3))-strike)</f>
        <v>46223298.569812424</v>
      </c>
      <c r="S469" s="48">
        <f>notional*EXP(-IR*(5-S$3))*('2. Stock Price 1'!S469*EXP((IR-div)*(5-S$3))-strike)</f>
        <v>47822220.991971903</v>
      </c>
      <c r="T469" s="48">
        <f>notional*EXP(-IR*(5-T$3))*('2. Stock Price 1'!T469*EXP((IR-div)*(5-T$3))-strike)</f>
        <v>56721623.258360945</v>
      </c>
      <c r="U469" s="48">
        <f>notional*EXP(-IR*(5-U$3))*('2. Stock Price 1'!U469*EXP((IR-div)*(5-U$3))-strike)</f>
        <v>32315438.738189947</v>
      </c>
      <c r="V469" s="48">
        <f>notional*EXP(-IR*(5-V$3))*('2. Stock Price 1'!V469*EXP((IR-div)*(5-V$3))-strike)</f>
        <v>20586930.154558722</v>
      </c>
      <c r="W469" s="49">
        <f>notional*EXP(-IR*(5-W$3))*('2. Stock Price 1'!W469*EXP((IR-div)*(5-W$3))-strike)</f>
        <v>13268925.532789823</v>
      </c>
    </row>
    <row r="470" spans="2:23" x14ac:dyDescent="0.35">
      <c r="B470" s="9" t="s">
        <v>466</v>
      </c>
      <c r="C470" s="11">
        <f>notional*EXP(-IR*(5-C$3))*(strike_2-'2. Stock Price 2'!C470*EXP((IR-div)*(5-C$3)))</f>
        <v>0</v>
      </c>
      <c r="D470" s="48">
        <f>notional*EXP(-IR*(5-D$3))*('2. Stock Price 1'!D470*EXP((IR-div)*(5-D$3))-strike)</f>
        <v>2467964.7696319474</v>
      </c>
      <c r="E470" s="48">
        <f>notional*EXP(-IR*(5-E$3))*('2. Stock Price 1'!E470*EXP((IR-div)*(5-E$3))-strike)</f>
        <v>-3254905.6977816205</v>
      </c>
      <c r="F470" s="48">
        <f>notional*EXP(-IR*(5-F$3))*('2. Stock Price 1'!F470*EXP((IR-div)*(5-F$3))-strike)</f>
        <v>-10417926.445596909</v>
      </c>
      <c r="G470" s="48">
        <f>notional*EXP(-IR*(5-G$3))*('2. Stock Price 1'!G470*EXP((IR-div)*(5-G$3))-strike)</f>
        <v>-1613603.5164932061</v>
      </c>
      <c r="H470" s="48">
        <f>notional*EXP(-IR*(5-H$3))*('2. Stock Price 1'!H470*EXP((IR-div)*(5-H$3))-strike)</f>
        <v>-4322019.8369674012</v>
      </c>
      <c r="I470" s="48">
        <f>notional*EXP(-IR*(5-I$3))*('2. Stock Price 1'!I470*EXP((IR-div)*(5-I$3))-strike)</f>
        <v>-17895315.661709763</v>
      </c>
      <c r="J470" s="48">
        <f>notional*EXP(-IR*(5-J$3))*('2. Stock Price 1'!J470*EXP((IR-div)*(5-J$3))-strike)</f>
        <v>-15014919.014337175</v>
      </c>
      <c r="K470" s="48">
        <f>notional*EXP(-IR*(5-K$3))*('2. Stock Price 1'!K470*EXP((IR-div)*(5-K$3))-strike)</f>
        <v>-9352582.2635791246</v>
      </c>
      <c r="L470" s="48">
        <f>notional*EXP(-IR*(5-L$3))*('2. Stock Price 1'!L470*EXP((IR-div)*(5-L$3))-strike)</f>
        <v>-207736.69202318022</v>
      </c>
      <c r="M470" s="48">
        <f>notional*EXP(-IR*(5-M$3))*('2. Stock Price 1'!M470*EXP((IR-div)*(5-M$3))-strike)</f>
        <v>2600831.8787160204</v>
      </c>
      <c r="N470" s="48">
        <f>notional*EXP(-IR*(5-N$3))*('2. Stock Price 1'!N470*EXP((IR-div)*(5-N$3))-strike)</f>
        <v>22254438.086167313</v>
      </c>
      <c r="O470" s="48">
        <f>notional*EXP(-IR*(5-O$3))*('2. Stock Price 1'!O470*EXP((IR-div)*(5-O$3))-strike)</f>
        <v>22976839.054840881</v>
      </c>
      <c r="P470" s="48">
        <f>notional*EXP(-IR*(5-P$3))*('2. Stock Price 1'!P470*EXP((IR-div)*(5-P$3))-strike)</f>
        <v>46856062.632979833</v>
      </c>
      <c r="Q470" s="48">
        <f>notional*EXP(-IR*(5-Q$3))*('2. Stock Price 1'!Q470*EXP((IR-div)*(5-Q$3))-strike)</f>
        <v>78840991.633773044</v>
      </c>
      <c r="R470" s="48">
        <f>notional*EXP(-IR*(5-R$3))*('2. Stock Price 1'!R470*EXP((IR-div)*(5-R$3))-strike)</f>
        <v>61499856.745263949</v>
      </c>
      <c r="S470" s="48">
        <f>notional*EXP(-IR*(5-S$3))*('2. Stock Price 1'!S470*EXP((IR-div)*(5-S$3))-strike)</f>
        <v>86756576.435532764</v>
      </c>
      <c r="T470" s="48">
        <f>notional*EXP(-IR*(5-T$3))*('2. Stock Price 1'!T470*EXP((IR-div)*(5-T$3))-strike)</f>
        <v>109190451.28874919</v>
      </c>
      <c r="U470" s="48">
        <f>notional*EXP(-IR*(5-U$3))*('2. Stock Price 1'!U470*EXP((IR-div)*(5-U$3))-strike)</f>
        <v>96943908.396075651</v>
      </c>
      <c r="V470" s="48">
        <f>notional*EXP(-IR*(5-V$3))*('2. Stock Price 1'!V470*EXP((IR-div)*(5-V$3))-strike)</f>
        <v>128246215.1225611</v>
      </c>
      <c r="W470" s="49">
        <f>notional*EXP(-IR*(5-W$3))*('2. Stock Price 1'!W470*EXP((IR-div)*(5-W$3))-strike)</f>
        <v>130921059.57570638</v>
      </c>
    </row>
    <row r="471" spans="2:23" x14ac:dyDescent="0.35">
      <c r="B471" s="9" t="s">
        <v>467</v>
      </c>
      <c r="C471" s="11">
        <f>notional*EXP(-IR*(5-C$3))*(strike_2-'2. Stock Price 2'!C471*EXP((IR-div)*(5-C$3)))</f>
        <v>0</v>
      </c>
      <c r="D471" s="48">
        <f>notional*EXP(-IR*(5-D$3))*('2. Stock Price 1'!D471*EXP((IR-div)*(5-D$3))-strike)</f>
        <v>380590.85167093208</v>
      </c>
      <c r="E471" s="48">
        <f>notional*EXP(-IR*(5-E$3))*('2. Stock Price 1'!E471*EXP((IR-div)*(5-E$3))-strike)</f>
        <v>-5540235.3434209293</v>
      </c>
      <c r="F471" s="48">
        <f>notional*EXP(-IR*(5-F$3))*('2. Stock Price 1'!F471*EXP((IR-div)*(5-F$3))-strike)</f>
        <v>-1053315.5853128822</v>
      </c>
      <c r="G471" s="48">
        <f>notional*EXP(-IR*(5-G$3))*('2. Stock Price 1'!G471*EXP((IR-div)*(5-G$3))-strike)</f>
        <v>6552588.1370251663</v>
      </c>
      <c r="H471" s="48">
        <f>notional*EXP(-IR*(5-H$3))*('2. Stock Price 1'!H471*EXP((IR-div)*(5-H$3))-strike)</f>
        <v>4343312.2588898148</v>
      </c>
      <c r="I471" s="48">
        <f>notional*EXP(-IR*(5-I$3))*('2. Stock Price 1'!I471*EXP((IR-div)*(5-I$3))-strike)</f>
        <v>7426806.0217945259</v>
      </c>
      <c r="J471" s="48">
        <f>notional*EXP(-IR*(5-J$3))*('2. Stock Price 1'!J471*EXP((IR-div)*(5-J$3))-strike)</f>
        <v>2168471.4828106673</v>
      </c>
      <c r="K471" s="48">
        <f>notional*EXP(-IR*(5-K$3))*('2. Stock Price 1'!K471*EXP((IR-div)*(5-K$3))-strike)</f>
        <v>4402593.2540076412</v>
      </c>
      <c r="L471" s="48">
        <f>notional*EXP(-IR*(5-L$3))*('2. Stock Price 1'!L471*EXP((IR-div)*(5-L$3))-strike)</f>
        <v>10155710.248628413</v>
      </c>
      <c r="M471" s="48">
        <f>notional*EXP(-IR*(5-M$3))*('2. Stock Price 1'!M471*EXP((IR-div)*(5-M$3))-strike)</f>
        <v>3500461.0818013945</v>
      </c>
      <c r="N471" s="48">
        <f>notional*EXP(-IR*(5-N$3))*('2. Stock Price 1'!N471*EXP((IR-div)*(5-N$3))-strike)</f>
        <v>-4272535.7643637992</v>
      </c>
      <c r="O471" s="48">
        <f>notional*EXP(-IR*(5-O$3))*('2. Stock Price 1'!O471*EXP((IR-div)*(5-O$3))-strike)</f>
        <v>-9350564.2424166892</v>
      </c>
      <c r="P471" s="48">
        <f>notional*EXP(-IR*(5-P$3))*('2. Stock Price 1'!P471*EXP((IR-div)*(5-P$3))-strike)</f>
        <v>1597101.1573909994</v>
      </c>
      <c r="Q471" s="48">
        <f>notional*EXP(-IR*(5-Q$3))*('2. Stock Price 1'!Q471*EXP((IR-div)*(5-Q$3))-strike)</f>
        <v>6815227.5506248949</v>
      </c>
      <c r="R471" s="48">
        <f>notional*EXP(-IR*(5-R$3))*('2. Stock Price 1'!R471*EXP((IR-div)*(5-R$3))-strike)</f>
        <v>15760717.453818275</v>
      </c>
      <c r="S471" s="48">
        <f>notional*EXP(-IR*(5-S$3))*('2. Stock Price 1'!S471*EXP((IR-div)*(5-S$3))-strike)</f>
        <v>6502501.4318814101</v>
      </c>
      <c r="T471" s="48">
        <f>notional*EXP(-IR*(5-T$3))*('2. Stock Price 1'!T471*EXP((IR-div)*(5-T$3))-strike)</f>
        <v>12214611.754523424</v>
      </c>
      <c r="U471" s="48">
        <f>notional*EXP(-IR*(5-U$3))*('2. Stock Price 1'!U471*EXP((IR-div)*(5-U$3))-strike)</f>
        <v>15954587.842908127</v>
      </c>
      <c r="V471" s="48">
        <f>notional*EXP(-IR*(5-V$3))*('2. Stock Price 1'!V471*EXP((IR-div)*(5-V$3))-strike)</f>
        <v>12254040.021343403</v>
      </c>
      <c r="W471" s="49">
        <f>notional*EXP(-IR*(5-W$3))*('2. Stock Price 1'!W471*EXP((IR-div)*(5-W$3))-strike)</f>
        <v>14765933.253433872</v>
      </c>
    </row>
    <row r="472" spans="2:23" x14ac:dyDescent="0.35">
      <c r="B472" s="9" t="s">
        <v>468</v>
      </c>
      <c r="C472" s="11">
        <f>notional*EXP(-IR*(5-C$3))*(strike_2-'2. Stock Price 2'!C472*EXP((IR-div)*(5-C$3)))</f>
        <v>0</v>
      </c>
      <c r="D472" s="48">
        <f>notional*EXP(-IR*(5-D$3))*('2. Stock Price 1'!D472*EXP((IR-div)*(5-D$3))-strike)</f>
        <v>14037305.361584902</v>
      </c>
      <c r="E472" s="48">
        <f>notional*EXP(-IR*(5-E$3))*('2. Stock Price 1'!E472*EXP((IR-div)*(5-E$3))-strike)</f>
        <v>9391299.650179565</v>
      </c>
      <c r="F472" s="48">
        <f>notional*EXP(-IR*(5-F$3))*('2. Stock Price 1'!F472*EXP((IR-div)*(5-F$3))-strike)</f>
        <v>11535699.027138051</v>
      </c>
      <c r="G472" s="48">
        <f>notional*EXP(-IR*(5-G$3))*('2. Stock Price 1'!G472*EXP((IR-div)*(5-G$3))-strike)</f>
        <v>23660273.915655531</v>
      </c>
      <c r="H472" s="48">
        <f>notional*EXP(-IR*(5-H$3))*('2. Stock Price 1'!H472*EXP((IR-div)*(5-H$3))-strike)</f>
        <v>24912745.529413287</v>
      </c>
      <c r="I472" s="48">
        <f>notional*EXP(-IR*(5-I$3))*('2. Stock Price 1'!I472*EXP((IR-div)*(5-I$3))-strike)</f>
        <v>34942552.723032758</v>
      </c>
      <c r="J472" s="48">
        <f>notional*EXP(-IR*(5-J$3))*('2. Stock Price 1'!J472*EXP((IR-div)*(5-J$3))-strike)</f>
        <v>27528492.150128487</v>
      </c>
      <c r="K472" s="48">
        <f>notional*EXP(-IR*(5-K$3))*('2. Stock Price 1'!K472*EXP((IR-div)*(5-K$3))-strike)</f>
        <v>37498579.586075164</v>
      </c>
      <c r="L472" s="48">
        <f>notional*EXP(-IR*(5-L$3))*('2. Stock Price 1'!L472*EXP((IR-div)*(5-L$3))-strike)</f>
        <v>37861004.582740046</v>
      </c>
      <c r="M472" s="48">
        <f>notional*EXP(-IR*(5-M$3))*('2. Stock Price 1'!M472*EXP((IR-div)*(5-M$3))-strike)</f>
        <v>29192123.845186636</v>
      </c>
      <c r="N472" s="48">
        <f>notional*EXP(-IR*(5-N$3))*('2. Stock Price 1'!N472*EXP((IR-div)*(5-N$3))-strike)</f>
        <v>35020292.936540321</v>
      </c>
      <c r="O472" s="48">
        <f>notional*EXP(-IR*(5-O$3))*('2. Stock Price 1'!O472*EXP((IR-div)*(5-O$3))-strike)</f>
        <v>25762604.374349251</v>
      </c>
      <c r="P472" s="48">
        <f>notional*EXP(-IR*(5-P$3))*('2. Stock Price 1'!P472*EXP((IR-div)*(5-P$3))-strike)</f>
        <v>17119801.308201272</v>
      </c>
      <c r="Q472" s="48">
        <f>notional*EXP(-IR*(5-Q$3))*('2. Stock Price 1'!Q472*EXP((IR-div)*(5-Q$3))-strike)</f>
        <v>30928203.885046497</v>
      </c>
      <c r="R472" s="48">
        <f>notional*EXP(-IR*(5-R$3))*('2. Stock Price 1'!R472*EXP((IR-div)*(5-R$3))-strike)</f>
        <v>50588130.946468666</v>
      </c>
      <c r="S472" s="48">
        <f>notional*EXP(-IR*(5-S$3))*('2. Stock Price 1'!S472*EXP((IR-div)*(5-S$3))-strike)</f>
        <v>48610277.115539737</v>
      </c>
      <c r="T472" s="48">
        <f>notional*EXP(-IR*(5-T$3))*('2. Stock Price 1'!T472*EXP((IR-div)*(5-T$3))-strike)</f>
        <v>37865361.372516029</v>
      </c>
      <c r="U472" s="48">
        <f>notional*EXP(-IR*(5-U$3))*('2. Stock Price 1'!U472*EXP((IR-div)*(5-U$3))-strike)</f>
        <v>56458094.732867464</v>
      </c>
      <c r="V472" s="48">
        <f>notional*EXP(-IR*(5-V$3))*('2. Stock Price 1'!V472*EXP((IR-div)*(5-V$3))-strike)</f>
        <v>59636360.722134687</v>
      </c>
      <c r="W472" s="49">
        <f>notional*EXP(-IR*(5-W$3))*('2. Stock Price 1'!W472*EXP((IR-div)*(5-W$3))-strike)</f>
        <v>57680290.468125522</v>
      </c>
    </row>
    <row r="473" spans="2:23" x14ac:dyDescent="0.35">
      <c r="B473" s="9" t="s">
        <v>469</v>
      </c>
      <c r="C473" s="11">
        <f>notional*EXP(-IR*(5-C$3))*(strike_2-'2. Stock Price 2'!C473*EXP((IR-div)*(5-C$3)))</f>
        <v>0</v>
      </c>
      <c r="D473" s="48">
        <f>notional*EXP(-IR*(5-D$3))*('2. Stock Price 1'!D473*EXP((IR-div)*(5-D$3))-strike)</f>
        <v>2040386.7853824692</v>
      </c>
      <c r="E473" s="48">
        <f>notional*EXP(-IR*(5-E$3))*('2. Stock Price 1'!E473*EXP((IR-div)*(5-E$3))-strike)</f>
        <v>17183613.772601891</v>
      </c>
      <c r="F473" s="48">
        <f>notional*EXP(-IR*(5-F$3))*('2. Stock Price 1'!F473*EXP((IR-div)*(5-F$3))-strike)</f>
        <v>21772799.971713327</v>
      </c>
      <c r="G473" s="48">
        <f>notional*EXP(-IR*(5-G$3))*('2. Stock Price 1'!G473*EXP((IR-div)*(5-G$3))-strike)</f>
        <v>37921636.38195391</v>
      </c>
      <c r="H473" s="48">
        <f>notional*EXP(-IR*(5-H$3))*('2. Stock Price 1'!H473*EXP((IR-div)*(5-H$3))-strike)</f>
        <v>28356098.594654243</v>
      </c>
      <c r="I473" s="48">
        <f>notional*EXP(-IR*(5-I$3))*('2. Stock Price 1'!I473*EXP((IR-div)*(5-I$3))-strike)</f>
        <v>52763513.659480408</v>
      </c>
      <c r="J473" s="48">
        <f>notional*EXP(-IR*(5-J$3))*('2. Stock Price 1'!J473*EXP((IR-div)*(5-J$3))-strike)</f>
        <v>36531284.038948067</v>
      </c>
      <c r="K473" s="48">
        <f>notional*EXP(-IR*(5-K$3))*('2. Stock Price 1'!K473*EXP((IR-div)*(5-K$3))-strike)</f>
        <v>24541489.677364226</v>
      </c>
      <c r="L473" s="48">
        <f>notional*EXP(-IR*(5-L$3))*('2. Stock Price 1'!L473*EXP((IR-div)*(5-L$3))-strike)</f>
        <v>24112551.994833492</v>
      </c>
      <c r="M473" s="48">
        <f>notional*EXP(-IR*(5-M$3))*('2. Stock Price 1'!M473*EXP((IR-div)*(5-M$3))-strike)</f>
        <v>19905285.314794872</v>
      </c>
      <c r="N473" s="48">
        <f>notional*EXP(-IR*(5-N$3))*('2. Stock Price 1'!N473*EXP((IR-div)*(5-N$3))-strike)</f>
        <v>18439256.180821642</v>
      </c>
      <c r="O473" s="48">
        <f>notional*EXP(-IR*(5-O$3))*('2. Stock Price 1'!O473*EXP((IR-div)*(5-O$3))-strike)</f>
        <v>10983666.050162975</v>
      </c>
      <c r="P473" s="48">
        <f>notional*EXP(-IR*(5-P$3))*('2. Stock Price 1'!P473*EXP((IR-div)*(5-P$3))-strike)</f>
        <v>25990545.757671349</v>
      </c>
      <c r="Q473" s="48">
        <f>notional*EXP(-IR*(5-Q$3))*('2. Stock Price 1'!Q473*EXP((IR-div)*(5-Q$3))-strike)</f>
        <v>32454363.038198255</v>
      </c>
      <c r="R473" s="48">
        <f>notional*EXP(-IR*(5-R$3))*('2. Stock Price 1'!R473*EXP((IR-div)*(5-R$3))-strike)</f>
        <v>4016214.9012062582</v>
      </c>
      <c r="S473" s="48">
        <f>notional*EXP(-IR*(5-S$3))*('2. Stock Price 1'!S473*EXP((IR-div)*(5-S$3))-strike)</f>
        <v>182760.66283974348</v>
      </c>
      <c r="T473" s="48">
        <f>notional*EXP(-IR*(5-T$3))*('2. Stock Price 1'!T473*EXP((IR-div)*(5-T$3))-strike)</f>
        <v>-8472946.5636416096</v>
      </c>
      <c r="U473" s="48">
        <f>notional*EXP(-IR*(5-U$3))*('2. Stock Price 1'!U473*EXP((IR-div)*(5-U$3))-strike)</f>
        <v>-1416263.3554364967</v>
      </c>
      <c r="V473" s="48">
        <f>notional*EXP(-IR*(5-V$3))*('2. Stock Price 1'!V473*EXP((IR-div)*(5-V$3))-strike)</f>
        <v>-16973153.709276713</v>
      </c>
      <c r="W473" s="49">
        <f>notional*EXP(-IR*(5-W$3))*('2. Stock Price 1'!W473*EXP((IR-div)*(5-W$3))-strike)</f>
        <v>-27984358.651521161</v>
      </c>
    </row>
    <row r="474" spans="2:23" x14ac:dyDescent="0.35">
      <c r="B474" s="9" t="s">
        <v>470</v>
      </c>
      <c r="C474" s="11">
        <f>notional*EXP(-IR*(5-C$3))*(strike_2-'2. Stock Price 2'!C474*EXP((IR-div)*(5-C$3)))</f>
        <v>0</v>
      </c>
      <c r="D474" s="48">
        <f>notional*EXP(-IR*(5-D$3))*('2. Stock Price 1'!D474*EXP((IR-div)*(5-D$3))-strike)</f>
        <v>-2586407.9127808707</v>
      </c>
      <c r="E474" s="48">
        <f>notional*EXP(-IR*(5-E$3))*('2. Stock Price 1'!E474*EXP((IR-div)*(5-E$3))-strike)</f>
        <v>-3366620.0446402235</v>
      </c>
      <c r="F474" s="48">
        <f>notional*EXP(-IR*(5-F$3))*('2. Stock Price 1'!F474*EXP((IR-div)*(5-F$3))-strike)</f>
        <v>-7797621.4166975021</v>
      </c>
      <c r="G474" s="48">
        <f>notional*EXP(-IR*(5-G$3))*('2. Stock Price 1'!G474*EXP((IR-div)*(5-G$3))-strike)</f>
        <v>-7142515.7372450465</v>
      </c>
      <c r="H474" s="48">
        <f>notional*EXP(-IR*(5-H$3))*('2. Stock Price 1'!H474*EXP((IR-div)*(5-H$3))-strike)</f>
        <v>4114254.5063684275</v>
      </c>
      <c r="I474" s="48">
        <f>notional*EXP(-IR*(5-I$3))*('2. Stock Price 1'!I474*EXP((IR-div)*(5-I$3))-strike)</f>
        <v>27198827.545725498</v>
      </c>
      <c r="J474" s="48">
        <f>notional*EXP(-IR*(5-J$3))*('2. Stock Price 1'!J474*EXP((IR-div)*(5-J$3))-strike)</f>
        <v>9162432.438344866</v>
      </c>
      <c r="K474" s="48">
        <f>notional*EXP(-IR*(5-K$3))*('2. Stock Price 1'!K474*EXP((IR-div)*(5-K$3))-strike)</f>
        <v>13859207.619478449</v>
      </c>
      <c r="L474" s="48">
        <f>notional*EXP(-IR*(5-L$3))*('2. Stock Price 1'!L474*EXP((IR-div)*(5-L$3))-strike)</f>
        <v>10160873.42029099</v>
      </c>
      <c r="M474" s="48">
        <f>notional*EXP(-IR*(5-M$3))*('2. Stock Price 1'!M474*EXP((IR-div)*(5-M$3))-strike)</f>
        <v>381367.60278044286</v>
      </c>
      <c r="N474" s="48">
        <f>notional*EXP(-IR*(5-N$3))*('2. Stock Price 1'!N474*EXP((IR-div)*(5-N$3))-strike)</f>
        <v>7988360.1648800056</v>
      </c>
      <c r="O474" s="48">
        <f>notional*EXP(-IR*(5-O$3))*('2. Stock Price 1'!O474*EXP((IR-div)*(5-O$3))-strike)</f>
        <v>2635634.8078159662</v>
      </c>
      <c r="P474" s="48">
        <f>notional*EXP(-IR*(5-P$3))*('2. Stock Price 1'!P474*EXP((IR-div)*(5-P$3))-strike)</f>
        <v>12240326.083297446</v>
      </c>
      <c r="Q474" s="48">
        <f>notional*EXP(-IR*(5-Q$3))*('2. Stock Price 1'!Q474*EXP((IR-div)*(5-Q$3))-strike)</f>
        <v>19325449.757763181</v>
      </c>
      <c r="R474" s="48">
        <f>notional*EXP(-IR*(5-R$3))*('2. Stock Price 1'!R474*EXP((IR-div)*(5-R$3))-strike)</f>
        <v>35624362.799175292</v>
      </c>
      <c r="S474" s="48">
        <f>notional*EXP(-IR*(5-S$3))*('2. Stock Price 1'!S474*EXP((IR-div)*(5-S$3))-strike)</f>
        <v>64541804.14977169</v>
      </c>
      <c r="T474" s="48">
        <f>notional*EXP(-IR*(5-T$3))*('2. Stock Price 1'!T474*EXP((IR-div)*(5-T$3))-strike)</f>
        <v>55326063.489117958</v>
      </c>
      <c r="U474" s="48">
        <f>notional*EXP(-IR*(5-U$3))*('2. Stock Price 1'!U474*EXP((IR-div)*(5-U$3))-strike)</f>
        <v>53143461.613812782</v>
      </c>
      <c r="V474" s="48">
        <f>notional*EXP(-IR*(5-V$3))*('2. Stock Price 1'!V474*EXP((IR-div)*(5-V$3))-strike)</f>
        <v>46133344.045322917</v>
      </c>
      <c r="W474" s="49">
        <f>notional*EXP(-IR*(5-W$3))*('2. Stock Price 1'!W474*EXP((IR-div)*(5-W$3))-strike)</f>
        <v>49320785.894332916</v>
      </c>
    </row>
    <row r="475" spans="2:23" x14ac:dyDescent="0.35">
      <c r="B475" s="9" t="s">
        <v>471</v>
      </c>
      <c r="C475" s="11">
        <f>notional*EXP(-IR*(5-C$3))*(strike_2-'2. Stock Price 2'!C475*EXP((IR-div)*(5-C$3)))</f>
        <v>0</v>
      </c>
      <c r="D475" s="48">
        <f>notional*EXP(-IR*(5-D$3))*('2. Stock Price 1'!D475*EXP((IR-div)*(5-D$3))-strike)</f>
        <v>8271637.2818484437</v>
      </c>
      <c r="E475" s="48">
        <f>notional*EXP(-IR*(5-E$3))*('2. Stock Price 1'!E475*EXP((IR-div)*(5-E$3))-strike)</f>
        <v>3513691.0066056182</v>
      </c>
      <c r="F475" s="48">
        <f>notional*EXP(-IR*(5-F$3))*('2. Stock Price 1'!F475*EXP((IR-div)*(5-F$3))-strike)</f>
        <v>260202.37279174651</v>
      </c>
      <c r="G475" s="48">
        <f>notional*EXP(-IR*(5-G$3))*('2. Stock Price 1'!G475*EXP((IR-div)*(5-G$3))-strike)</f>
        <v>-1937135.6473531032</v>
      </c>
      <c r="H475" s="48">
        <f>notional*EXP(-IR*(5-H$3))*('2. Stock Price 1'!H475*EXP((IR-div)*(5-H$3))-strike)</f>
        <v>6442328.1683962299</v>
      </c>
      <c r="I475" s="48">
        <f>notional*EXP(-IR*(5-I$3))*('2. Stock Price 1'!I475*EXP((IR-div)*(5-I$3))-strike)</f>
        <v>10911180.632633552</v>
      </c>
      <c r="J475" s="48">
        <f>notional*EXP(-IR*(5-J$3))*('2. Stock Price 1'!J475*EXP((IR-div)*(5-J$3))-strike)</f>
        <v>2505816.4018071992</v>
      </c>
      <c r="K475" s="48">
        <f>notional*EXP(-IR*(5-K$3))*('2. Stock Price 1'!K475*EXP((IR-div)*(5-K$3))-strike)</f>
        <v>-12790375.829481142</v>
      </c>
      <c r="L475" s="48">
        <f>notional*EXP(-IR*(5-L$3))*('2. Stock Price 1'!L475*EXP((IR-div)*(5-L$3))-strike)</f>
        <v>-7215474.2243952109</v>
      </c>
      <c r="M475" s="48">
        <f>notional*EXP(-IR*(5-M$3))*('2. Stock Price 1'!M475*EXP((IR-div)*(5-M$3))-strike)</f>
        <v>-3490519.4376000832</v>
      </c>
      <c r="N475" s="48">
        <f>notional*EXP(-IR*(5-N$3))*('2. Stock Price 1'!N475*EXP((IR-div)*(5-N$3))-strike)</f>
        <v>-943745.11104372772</v>
      </c>
      <c r="O475" s="48">
        <f>notional*EXP(-IR*(5-O$3))*('2. Stock Price 1'!O475*EXP((IR-div)*(5-O$3))-strike)</f>
        <v>-6787198.9415062629</v>
      </c>
      <c r="P475" s="48">
        <f>notional*EXP(-IR*(5-P$3))*('2. Stock Price 1'!P475*EXP((IR-div)*(5-P$3))-strike)</f>
        <v>-11060107.85271069</v>
      </c>
      <c r="Q475" s="48">
        <f>notional*EXP(-IR*(5-Q$3))*('2. Stock Price 1'!Q475*EXP((IR-div)*(5-Q$3))-strike)</f>
        <v>-3556005.4720676332</v>
      </c>
      <c r="R475" s="48">
        <f>notional*EXP(-IR*(5-R$3))*('2. Stock Price 1'!R475*EXP((IR-div)*(5-R$3))-strike)</f>
        <v>189031.55016044225</v>
      </c>
      <c r="S475" s="48">
        <f>notional*EXP(-IR*(5-S$3))*('2. Stock Price 1'!S475*EXP((IR-div)*(5-S$3))-strike)</f>
        <v>6141099.302789703</v>
      </c>
      <c r="T475" s="48">
        <f>notional*EXP(-IR*(5-T$3))*('2. Stock Price 1'!T475*EXP((IR-div)*(5-T$3))-strike)</f>
        <v>-1568616.5901032535</v>
      </c>
      <c r="U475" s="48">
        <f>notional*EXP(-IR*(5-U$3))*('2. Stock Price 1'!U475*EXP((IR-div)*(5-U$3))-strike)</f>
        <v>-1490831.0530930345</v>
      </c>
      <c r="V475" s="48">
        <f>notional*EXP(-IR*(5-V$3))*('2. Stock Price 1'!V475*EXP((IR-div)*(5-V$3))-strike)</f>
        <v>7021830.6011988893</v>
      </c>
      <c r="W475" s="49">
        <f>notional*EXP(-IR*(5-W$3))*('2. Stock Price 1'!W475*EXP((IR-div)*(5-W$3))-strike)</f>
        <v>-6167582.4016976999</v>
      </c>
    </row>
    <row r="476" spans="2:23" x14ac:dyDescent="0.35">
      <c r="B476" s="9" t="s">
        <v>472</v>
      </c>
      <c r="C476" s="11">
        <f>notional*EXP(-IR*(5-C$3))*(strike_2-'2. Stock Price 2'!C476*EXP((IR-div)*(5-C$3)))</f>
        <v>0</v>
      </c>
      <c r="D476" s="48">
        <f>notional*EXP(-IR*(5-D$3))*('2. Stock Price 1'!D476*EXP((IR-div)*(5-D$3))-strike)</f>
        <v>2891793.800947262</v>
      </c>
      <c r="E476" s="48">
        <f>notional*EXP(-IR*(5-E$3))*('2. Stock Price 1'!E476*EXP((IR-div)*(5-E$3))-strike)</f>
        <v>13647223.826430611</v>
      </c>
      <c r="F476" s="48">
        <f>notional*EXP(-IR*(5-F$3))*('2. Stock Price 1'!F476*EXP((IR-div)*(5-F$3))-strike)</f>
        <v>11146978.818424439</v>
      </c>
      <c r="G476" s="48">
        <f>notional*EXP(-IR*(5-G$3))*('2. Stock Price 1'!G476*EXP((IR-div)*(5-G$3))-strike)</f>
        <v>30601949.204235144</v>
      </c>
      <c r="H476" s="48">
        <f>notional*EXP(-IR*(5-H$3))*('2. Stock Price 1'!H476*EXP((IR-div)*(5-H$3))-strike)</f>
        <v>40142024.726871297</v>
      </c>
      <c r="I476" s="48">
        <f>notional*EXP(-IR*(5-I$3))*('2. Stock Price 1'!I476*EXP((IR-div)*(5-I$3))-strike)</f>
        <v>32145310.81331934</v>
      </c>
      <c r="J476" s="48">
        <f>notional*EXP(-IR*(5-J$3))*('2. Stock Price 1'!J476*EXP((IR-div)*(5-J$3))-strike)</f>
        <v>10013637.222423017</v>
      </c>
      <c r="K476" s="48">
        <f>notional*EXP(-IR*(5-K$3))*('2. Stock Price 1'!K476*EXP((IR-div)*(5-K$3))-strike)</f>
        <v>22723276.371882826</v>
      </c>
      <c r="L476" s="48">
        <f>notional*EXP(-IR*(5-L$3))*('2. Stock Price 1'!L476*EXP((IR-div)*(5-L$3))-strike)</f>
        <v>24244845.16273487</v>
      </c>
      <c r="M476" s="48">
        <f>notional*EXP(-IR*(5-M$3))*('2. Stock Price 1'!M476*EXP((IR-div)*(5-M$3))-strike)</f>
        <v>13879706.462876527</v>
      </c>
      <c r="N476" s="48">
        <f>notional*EXP(-IR*(5-N$3))*('2. Stock Price 1'!N476*EXP((IR-div)*(5-N$3))-strike)</f>
        <v>13276109.461854039</v>
      </c>
      <c r="O476" s="48">
        <f>notional*EXP(-IR*(5-O$3))*('2. Stock Price 1'!O476*EXP((IR-div)*(5-O$3))-strike)</f>
        <v>9701915.7677849587</v>
      </c>
      <c r="P476" s="48">
        <f>notional*EXP(-IR*(5-P$3))*('2. Stock Price 1'!P476*EXP((IR-div)*(5-P$3))-strike)</f>
        <v>9457622.4724846147</v>
      </c>
      <c r="Q476" s="48">
        <f>notional*EXP(-IR*(5-Q$3))*('2. Stock Price 1'!Q476*EXP((IR-div)*(5-Q$3))-strike)</f>
        <v>3699372.5304208044</v>
      </c>
      <c r="R476" s="48">
        <f>notional*EXP(-IR*(5-R$3))*('2. Stock Price 1'!R476*EXP((IR-div)*(5-R$3))-strike)</f>
        <v>8332.1703390012462</v>
      </c>
      <c r="S476" s="48">
        <f>notional*EXP(-IR*(5-S$3))*('2. Stock Price 1'!S476*EXP((IR-div)*(5-S$3))-strike)</f>
        <v>12683204.264649201</v>
      </c>
      <c r="T476" s="48">
        <f>notional*EXP(-IR*(5-T$3))*('2. Stock Price 1'!T476*EXP((IR-div)*(5-T$3))-strike)</f>
        <v>855888.18603427045</v>
      </c>
      <c r="U476" s="48">
        <f>notional*EXP(-IR*(5-U$3))*('2. Stock Price 1'!U476*EXP((IR-div)*(5-U$3))-strike)</f>
        <v>6153052.6711490965</v>
      </c>
      <c r="V476" s="48">
        <f>notional*EXP(-IR*(5-V$3))*('2. Stock Price 1'!V476*EXP((IR-div)*(5-V$3))-strike)</f>
        <v>5907459.5331554934</v>
      </c>
      <c r="W476" s="49">
        <f>notional*EXP(-IR*(5-W$3))*('2. Stock Price 1'!W476*EXP((IR-div)*(5-W$3))-strike)</f>
        <v>3478550.3234665073</v>
      </c>
    </row>
    <row r="477" spans="2:23" x14ac:dyDescent="0.35">
      <c r="B477" s="9" t="s">
        <v>473</v>
      </c>
      <c r="C477" s="11">
        <f>notional*EXP(-IR*(5-C$3))*(strike_2-'2. Stock Price 2'!C477*EXP((IR-div)*(5-C$3)))</f>
        <v>0</v>
      </c>
      <c r="D477" s="48">
        <f>notional*EXP(-IR*(5-D$3))*('2. Stock Price 1'!D477*EXP((IR-div)*(5-D$3))-strike)</f>
        <v>-4490565.2184219873</v>
      </c>
      <c r="E477" s="48">
        <f>notional*EXP(-IR*(5-E$3))*('2. Stock Price 1'!E477*EXP((IR-div)*(5-E$3))-strike)</f>
        <v>-5142443.9857292455</v>
      </c>
      <c r="F477" s="48">
        <f>notional*EXP(-IR*(5-F$3))*('2. Stock Price 1'!F477*EXP((IR-div)*(5-F$3))-strike)</f>
        <v>-15339311.767879996</v>
      </c>
      <c r="G477" s="48">
        <f>notional*EXP(-IR*(5-G$3))*('2. Stock Price 1'!G477*EXP((IR-div)*(5-G$3))-strike)</f>
        <v>-20131049.86770365</v>
      </c>
      <c r="H477" s="48">
        <f>notional*EXP(-IR*(5-H$3))*('2. Stock Price 1'!H477*EXP((IR-div)*(5-H$3))-strike)</f>
        <v>-10045661.56213969</v>
      </c>
      <c r="I477" s="48">
        <f>notional*EXP(-IR*(5-I$3))*('2. Stock Price 1'!I477*EXP((IR-div)*(5-I$3))-strike)</f>
        <v>-21161707.498173367</v>
      </c>
      <c r="J477" s="48">
        <f>notional*EXP(-IR*(5-J$3))*('2. Stock Price 1'!J477*EXP((IR-div)*(5-J$3))-strike)</f>
        <v>-17420395.936987795</v>
      </c>
      <c r="K477" s="48">
        <f>notional*EXP(-IR*(5-K$3))*('2. Stock Price 1'!K477*EXP((IR-div)*(5-K$3))-strike)</f>
        <v>-17755959.886505038</v>
      </c>
      <c r="L477" s="48">
        <f>notional*EXP(-IR*(5-L$3))*('2. Stock Price 1'!L477*EXP((IR-div)*(5-L$3))-strike)</f>
        <v>-18371734.350108359</v>
      </c>
      <c r="M477" s="48">
        <f>notional*EXP(-IR*(5-M$3))*('2. Stock Price 1'!M477*EXP((IR-div)*(5-M$3))-strike)</f>
        <v>-8802433.407253731</v>
      </c>
      <c r="N477" s="48">
        <f>notional*EXP(-IR*(5-N$3))*('2. Stock Price 1'!N477*EXP((IR-div)*(5-N$3))-strike)</f>
        <v>-669724.78739750758</v>
      </c>
      <c r="O477" s="48">
        <f>notional*EXP(-IR*(5-O$3))*('2. Stock Price 1'!O477*EXP((IR-div)*(5-O$3))-strike)</f>
        <v>652375.642494592</v>
      </c>
      <c r="P477" s="48">
        <f>notional*EXP(-IR*(5-P$3))*('2. Stock Price 1'!P477*EXP((IR-div)*(5-P$3))-strike)</f>
        <v>-8557991.5100259613</v>
      </c>
      <c r="Q477" s="48">
        <f>notional*EXP(-IR*(5-Q$3))*('2. Stock Price 1'!Q477*EXP((IR-div)*(5-Q$3))-strike)</f>
        <v>-17363715.268053714</v>
      </c>
      <c r="R477" s="48">
        <f>notional*EXP(-IR*(5-R$3))*('2. Stock Price 1'!R477*EXP((IR-div)*(5-R$3))-strike)</f>
        <v>-14143124.520672008</v>
      </c>
      <c r="S477" s="48">
        <f>notional*EXP(-IR*(5-S$3))*('2. Stock Price 1'!S477*EXP((IR-div)*(5-S$3))-strike)</f>
        <v>-9994073.2764576748</v>
      </c>
      <c r="T477" s="48">
        <f>notional*EXP(-IR*(5-T$3))*('2. Stock Price 1'!T477*EXP((IR-div)*(5-T$3))-strike)</f>
        <v>-18410839.848820809</v>
      </c>
      <c r="U477" s="48">
        <f>notional*EXP(-IR*(5-U$3))*('2. Stock Price 1'!U477*EXP((IR-div)*(5-U$3))-strike)</f>
        <v>-7216139.970992336</v>
      </c>
      <c r="V477" s="48">
        <f>notional*EXP(-IR*(5-V$3))*('2. Stock Price 1'!V477*EXP((IR-div)*(5-V$3))-strike)</f>
        <v>-15981908.497294266</v>
      </c>
      <c r="W477" s="49">
        <f>notional*EXP(-IR*(5-W$3))*('2. Stock Price 1'!W477*EXP((IR-div)*(5-W$3))-strike)</f>
        <v>-7383922.9073808212</v>
      </c>
    </row>
    <row r="478" spans="2:23" x14ac:dyDescent="0.35">
      <c r="B478" s="9" t="s">
        <v>474</v>
      </c>
      <c r="C478" s="11">
        <f>notional*EXP(-IR*(5-C$3))*(strike_2-'2. Stock Price 2'!C478*EXP((IR-div)*(5-C$3)))</f>
        <v>0</v>
      </c>
      <c r="D478" s="48">
        <f>notional*EXP(-IR*(5-D$3))*('2. Stock Price 1'!D478*EXP((IR-div)*(5-D$3))-strike)</f>
        <v>-7322564.5710648559</v>
      </c>
      <c r="E478" s="48">
        <f>notional*EXP(-IR*(5-E$3))*('2. Stock Price 1'!E478*EXP((IR-div)*(5-E$3))-strike)</f>
        <v>-12641950.025368012</v>
      </c>
      <c r="F478" s="48">
        <f>notional*EXP(-IR*(5-F$3))*('2. Stock Price 1'!F478*EXP((IR-div)*(5-F$3))-strike)</f>
        <v>-16382593.528158832</v>
      </c>
      <c r="G478" s="48">
        <f>notional*EXP(-IR*(5-G$3))*('2. Stock Price 1'!G478*EXP((IR-div)*(5-G$3))-strike)</f>
        <v>-15061952.208936039</v>
      </c>
      <c r="H478" s="48">
        <f>notional*EXP(-IR*(5-H$3))*('2. Stock Price 1'!H478*EXP((IR-div)*(5-H$3))-strike)</f>
        <v>-3309846.8611751469</v>
      </c>
      <c r="I478" s="48">
        <f>notional*EXP(-IR*(5-I$3))*('2. Stock Price 1'!I478*EXP((IR-div)*(5-I$3))-strike)</f>
        <v>423866.37988722429</v>
      </c>
      <c r="J478" s="48">
        <f>notional*EXP(-IR*(5-J$3))*('2. Stock Price 1'!J478*EXP((IR-div)*(5-J$3))-strike)</f>
        <v>3197317.99592344</v>
      </c>
      <c r="K478" s="48">
        <f>notional*EXP(-IR*(5-K$3))*('2. Stock Price 1'!K478*EXP((IR-div)*(5-K$3))-strike)</f>
        <v>7049265.3948470159</v>
      </c>
      <c r="L478" s="48">
        <f>notional*EXP(-IR*(5-L$3))*('2. Stock Price 1'!L478*EXP((IR-div)*(5-L$3))-strike)</f>
        <v>15127569.051817074</v>
      </c>
      <c r="M478" s="48">
        <f>notional*EXP(-IR*(5-M$3))*('2. Stock Price 1'!M478*EXP((IR-div)*(5-M$3))-strike)</f>
        <v>28199334.200713828</v>
      </c>
      <c r="N478" s="48">
        <f>notional*EXP(-IR*(5-N$3))*('2. Stock Price 1'!N478*EXP((IR-div)*(5-N$3))-strike)</f>
        <v>39739148.157769628</v>
      </c>
      <c r="O478" s="48">
        <f>notional*EXP(-IR*(5-O$3))*('2. Stock Price 1'!O478*EXP((IR-div)*(5-O$3))-strike)</f>
        <v>11691835.769863186</v>
      </c>
      <c r="P478" s="48">
        <f>notional*EXP(-IR*(5-P$3))*('2. Stock Price 1'!P478*EXP((IR-div)*(5-P$3))-strike)</f>
        <v>15765981.285126194</v>
      </c>
      <c r="Q478" s="48">
        <f>notional*EXP(-IR*(5-Q$3))*('2. Stock Price 1'!Q478*EXP((IR-div)*(5-Q$3))-strike)</f>
        <v>-1883819.598157956</v>
      </c>
      <c r="R478" s="48">
        <f>notional*EXP(-IR*(5-R$3))*('2. Stock Price 1'!R478*EXP((IR-div)*(5-R$3))-strike)</f>
        <v>-8102293.5173559412</v>
      </c>
      <c r="S478" s="48">
        <f>notional*EXP(-IR*(5-S$3))*('2. Stock Price 1'!S478*EXP((IR-div)*(5-S$3))-strike)</f>
        <v>-7444576.313238346</v>
      </c>
      <c r="T478" s="48">
        <f>notional*EXP(-IR*(5-T$3))*('2. Stock Price 1'!T478*EXP((IR-div)*(5-T$3))-strike)</f>
        <v>-425705.77708338771</v>
      </c>
      <c r="U478" s="48">
        <f>notional*EXP(-IR*(5-U$3))*('2. Stock Price 1'!U478*EXP((IR-div)*(5-U$3))-strike)</f>
        <v>9416638.3613199126</v>
      </c>
      <c r="V478" s="48">
        <f>notional*EXP(-IR*(5-V$3))*('2. Stock Price 1'!V478*EXP((IR-div)*(5-V$3))-strike)</f>
        <v>11197077.094087346</v>
      </c>
      <c r="W478" s="49">
        <f>notional*EXP(-IR*(5-W$3))*('2. Stock Price 1'!W478*EXP((IR-div)*(5-W$3))-strike)</f>
        <v>3170881.2341472027</v>
      </c>
    </row>
    <row r="479" spans="2:23" x14ac:dyDescent="0.35">
      <c r="B479" s="9" t="s">
        <v>475</v>
      </c>
      <c r="C479" s="11">
        <f>notional*EXP(-IR*(5-C$3))*(strike_2-'2. Stock Price 2'!C479*EXP((IR-div)*(5-C$3)))</f>
        <v>0</v>
      </c>
      <c r="D479" s="48">
        <f>notional*EXP(-IR*(5-D$3))*('2. Stock Price 1'!D479*EXP((IR-div)*(5-D$3))-strike)</f>
        <v>748354.60497881193</v>
      </c>
      <c r="E479" s="48">
        <f>notional*EXP(-IR*(5-E$3))*('2. Stock Price 1'!E479*EXP((IR-div)*(5-E$3))-strike)</f>
        <v>4815096.5802148106</v>
      </c>
      <c r="F479" s="48">
        <f>notional*EXP(-IR*(5-F$3))*('2. Stock Price 1'!F479*EXP((IR-div)*(5-F$3))-strike)</f>
        <v>5758107.2781035127</v>
      </c>
      <c r="G479" s="48">
        <f>notional*EXP(-IR*(5-G$3))*('2. Stock Price 1'!G479*EXP((IR-div)*(5-G$3))-strike)</f>
        <v>25289578.7627546</v>
      </c>
      <c r="H479" s="48">
        <f>notional*EXP(-IR*(5-H$3))*('2. Stock Price 1'!H479*EXP((IR-div)*(5-H$3))-strike)</f>
        <v>25485868.987855662</v>
      </c>
      <c r="I479" s="48">
        <f>notional*EXP(-IR*(5-I$3))*('2. Stock Price 1'!I479*EXP((IR-div)*(5-I$3))-strike)</f>
        <v>13238903.216744006</v>
      </c>
      <c r="J479" s="48">
        <f>notional*EXP(-IR*(5-J$3))*('2. Stock Price 1'!J479*EXP((IR-div)*(5-J$3))-strike)</f>
        <v>5034969.9107358549</v>
      </c>
      <c r="K479" s="48">
        <f>notional*EXP(-IR*(5-K$3))*('2. Stock Price 1'!K479*EXP((IR-div)*(5-K$3))-strike)</f>
        <v>147090.97532284106</v>
      </c>
      <c r="L479" s="48">
        <f>notional*EXP(-IR*(5-L$3))*('2. Stock Price 1'!L479*EXP((IR-div)*(5-L$3))-strike)</f>
        <v>9887850.0043701138</v>
      </c>
      <c r="M479" s="48">
        <f>notional*EXP(-IR*(5-M$3))*('2. Stock Price 1'!M479*EXP((IR-div)*(5-M$3))-strike)</f>
        <v>27264786.636924922</v>
      </c>
      <c r="N479" s="48">
        <f>notional*EXP(-IR*(5-N$3))*('2. Stock Price 1'!N479*EXP((IR-div)*(5-N$3))-strike)</f>
        <v>14878729.409044143</v>
      </c>
      <c r="O479" s="48">
        <f>notional*EXP(-IR*(5-O$3))*('2. Stock Price 1'!O479*EXP((IR-div)*(5-O$3))-strike)</f>
        <v>17041830.860231511</v>
      </c>
      <c r="P479" s="48">
        <f>notional*EXP(-IR*(5-P$3))*('2. Stock Price 1'!P479*EXP((IR-div)*(5-P$3))-strike)</f>
        <v>7310649.4374603918</v>
      </c>
      <c r="Q479" s="48">
        <f>notional*EXP(-IR*(5-Q$3))*('2. Stock Price 1'!Q479*EXP((IR-div)*(5-Q$3))-strike)</f>
        <v>17667089.885043375</v>
      </c>
      <c r="R479" s="48">
        <f>notional*EXP(-IR*(5-R$3))*('2. Stock Price 1'!R479*EXP((IR-div)*(5-R$3))-strike)</f>
        <v>15540353.087149661</v>
      </c>
      <c r="S479" s="48">
        <f>notional*EXP(-IR*(5-S$3))*('2. Stock Price 1'!S479*EXP((IR-div)*(5-S$3))-strike)</f>
        <v>10940538.152214354</v>
      </c>
      <c r="T479" s="48">
        <f>notional*EXP(-IR*(5-T$3))*('2. Stock Price 1'!T479*EXP((IR-div)*(5-T$3))-strike)</f>
        <v>26652688.520520065</v>
      </c>
      <c r="U479" s="48">
        <f>notional*EXP(-IR*(5-U$3))*('2. Stock Price 1'!U479*EXP((IR-div)*(5-U$3))-strike)</f>
        <v>20242770.603801332</v>
      </c>
      <c r="V479" s="48">
        <f>notional*EXP(-IR*(5-V$3))*('2. Stock Price 1'!V479*EXP((IR-div)*(5-V$3))-strike)</f>
        <v>27513773.729385063</v>
      </c>
      <c r="W479" s="49">
        <f>notional*EXP(-IR*(5-W$3))*('2. Stock Price 1'!W479*EXP((IR-div)*(5-W$3))-strike)</f>
        <v>17523594.642791521</v>
      </c>
    </row>
    <row r="480" spans="2:23" x14ac:dyDescent="0.35">
      <c r="B480" s="9" t="s">
        <v>476</v>
      </c>
      <c r="C480" s="11">
        <f>notional*EXP(-IR*(5-C$3))*(strike_2-'2. Stock Price 2'!C480*EXP((IR-div)*(5-C$3)))</f>
        <v>0</v>
      </c>
      <c r="D480" s="48">
        <f>notional*EXP(-IR*(5-D$3))*('2. Stock Price 1'!D480*EXP((IR-div)*(5-D$3))-strike)</f>
        <v>-14581942.289661841</v>
      </c>
      <c r="E480" s="48">
        <f>notional*EXP(-IR*(5-E$3))*('2. Stock Price 1'!E480*EXP((IR-div)*(5-E$3))-strike)</f>
        <v>-10869316.832719147</v>
      </c>
      <c r="F480" s="48">
        <f>notional*EXP(-IR*(5-F$3))*('2. Stock Price 1'!F480*EXP((IR-div)*(5-F$3))-strike)</f>
        <v>-16986625.297843102</v>
      </c>
      <c r="G480" s="48">
        <f>notional*EXP(-IR*(5-G$3))*('2. Stock Price 1'!G480*EXP((IR-div)*(5-G$3))-strike)</f>
        <v>-9525759.8148455098</v>
      </c>
      <c r="H480" s="48">
        <f>notional*EXP(-IR*(5-H$3))*('2. Stock Price 1'!H480*EXP((IR-div)*(5-H$3))-strike)</f>
        <v>-12101205.474272633</v>
      </c>
      <c r="I480" s="48">
        <f>notional*EXP(-IR*(5-I$3))*('2. Stock Price 1'!I480*EXP((IR-div)*(5-I$3))-strike)</f>
        <v>-14794274.697947809</v>
      </c>
      <c r="J480" s="48">
        <f>notional*EXP(-IR*(5-J$3))*('2. Stock Price 1'!J480*EXP((IR-div)*(5-J$3))-strike)</f>
        <v>-16303801.628220305</v>
      </c>
      <c r="K480" s="48">
        <f>notional*EXP(-IR*(5-K$3))*('2. Stock Price 1'!K480*EXP((IR-div)*(5-K$3))-strike)</f>
        <v>-20357832.526807085</v>
      </c>
      <c r="L480" s="48">
        <f>notional*EXP(-IR*(5-L$3))*('2. Stock Price 1'!L480*EXP((IR-div)*(5-L$3))-strike)</f>
        <v>-28922122.520339973</v>
      </c>
      <c r="M480" s="48">
        <f>notional*EXP(-IR*(5-M$3))*('2. Stock Price 1'!M480*EXP((IR-div)*(5-M$3))-strike)</f>
        <v>-29909995.921543982</v>
      </c>
      <c r="N480" s="48">
        <f>notional*EXP(-IR*(5-N$3))*('2. Stock Price 1'!N480*EXP((IR-div)*(5-N$3))-strike)</f>
        <v>-25797781.517098676</v>
      </c>
      <c r="O480" s="48">
        <f>notional*EXP(-IR*(5-O$3))*('2. Stock Price 1'!O480*EXP((IR-div)*(5-O$3))-strike)</f>
        <v>-20414792.6267731</v>
      </c>
      <c r="P480" s="48">
        <f>notional*EXP(-IR*(5-P$3))*('2. Stock Price 1'!P480*EXP((IR-div)*(5-P$3))-strike)</f>
        <v>-32059070.005300414</v>
      </c>
      <c r="Q480" s="48">
        <f>notional*EXP(-IR*(5-Q$3))*('2. Stock Price 1'!Q480*EXP((IR-div)*(5-Q$3))-strike)</f>
        <v>-44409991.640101612</v>
      </c>
      <c r="R480" s="48">
        <f>notional*EXP(-IR*(5-R$3))*('2. Stock Price 1'!R480*EXP((IR-div)*(5-R$3))-strike)</f>
        <v>-43874229.978542596</v>
      </c>
      <c r="S480" s="48">
        <f>notional*EXP(-IR*(5-S$3))*('2. Stock Price 1'!S480*EXP((IR-div)*(5-S$3))-strike)</f>
        <v>-38704071.200605541</v>
      </c>
      <c r="T480" s="48">
        <f>notional*EXP(-IR*(5-T$3))*('2. Stock Price 1'!T480*EXP((IR-div)*(5-T$3))-strike)</f>
        <v>-38050133.436156958</v>
      </c>
      <c r="U480" s="48">
        <f>notional*EXP(-IR*(5-U$3))*('2. Stock Price 1'!U480*EXP((IR-div)*(5-U$3))-strike)</f>
        <v>-49501641.082213074</v>
      </c>
      <c r="V480" s="48">
        <f>notional*EXP(-IR*(5-V$3))*('2. Stock Price 1'!V480*EXP((IR-div)*(5-V$3))-strike)</f>
        <v>-53135233.872974582</v>
      </c>
      <c r="W480" s="49">
        <f>notional*EXP(-IR*(5-W$3))*('2. Stock Price 1'!W480*EXP((IR-div)*(5-W$3))-strike)</f>
        <v>-53587537.745166369</v>
      </c>
    </row>
    <row r="481" spans="2:23" x14ac:dyDescent="0.35">
      <c r="B481" s="9" t="s">
        <v>477</v>
      </c>
      <c r="C481" s="11">
        <f>notional*EXP(-IR*(5-C$3))*(strike_2-'2. Stock Price 2'!C481*EXP((IR-div)*(5-C$3)))</f>
        <v>0</v>
      </c>
      <c r="D481" s="48">
        <f>notional*EXP(-IR*(5-D$3))*('2. Stock Price 1'!D481*EXP((IR-div)*(5-D$3))-strike)</f>
        <v>4132399.2875038185</v>
      </c>
      <c r="E481" s="48">
        <f>notional*EXP(-IR*(5-E$3))*('2. Stock Price 1'!E481*EXP((IR-div)*(5-E$3))-strike)</f>
        <v>9992989.8023431972</v>
      </c>
      <c r="F481" s="48">
        <f>notional*EXP(-IR*(5-F$3))*('2. Stock Price 1'!F481*EXP((IR-div)*(5-F$3))-strike)</f>
        <v>25027357.288702242</v>
      </c>
      <c r="G481" s="48">
        <f>notional*EXP(-IR*(5-G$3))*('2. Stock Price 1'!G481*EXP((IR-div)*(5-G$3))-strike)</f>
        <v>10912559.993744863</v>
      </c>
      <c r="H481" s="48">
        <f>notional*EXP(-IR*(5-H$3))*('2. Stock Price 1'!H481*EXP((IR-div)*(5-H$3))-strike)</f>
        <v>3723876.940423728</v>
      </c>
      <c r="I481" s="48">
        <f>notional*EXP(-IR*(5-I$3))*('2. Stock Price 1'!I481*EXP((IR-div)*(5-I$3))-strike)</f>
        <v>2413507.7865234693</v>
      </c>
      <c r="J481" s="48">
        <f>notional*EXP(-IR*(5-J$3))*('2. Stock Price 1'!J481*EXP((IR-div)*(5-J$3))-strike)</f>
        <v>994615.53680971451</v>
      </c>
      <c r="K481" s="48">
        <f>notional*EXP(-IR*(5-K$3))*('2. Stock Price 1'!K481*EXP((IR-div)*(5-K$3))-strike)</f>
        <v>-4783759.2003211416</v>
      </c>
      <c r="L481" s="48">
        <f>notional*EXP(-IR*(5-L$3))*('2. Stock Price 1'!L481*EXP((IR-div)*(5-L$3))-strike)</f>
        <v>7328586.8171832748</v>
      </c>
      <c r="M481" s="48">
        <f>notional*EXP(-IR*(5-M$3))*('2. Stock Price 1'!M481*EXP((IR-div)*(5-M$3))-strike)</f>
        <v>-8709524.8754427601</v>
      </c>
      <c r="N481" s="48">
        <f>notional*EXP(-IR*(5-N$3))*('2. Stock Price 1'!N481*EXP((IR-div)*(5-N$3))-strike)</f>
        <v>-1286475.3500028383</v>
      </c>
      <c r="O481" s="48">
        <f>notional*EXP(-IR*(5-O$3))*('2. Stock Price 1'!O481*EXP((IR-div)*(5-O$3))-strike)</f>
        <v>1013521.4792191166</v>
      </c>
      <c r="P481" s="48">
        <f>notional*EXP(-IR*(5-P$3))*('2. Stock Price 1'!P481*EXP((IR-div)*(5-P$3))-strike)</f>
        <v>5214071.3477507345</v>
      </c>
      <c r="Q481" s="48">
        <f>notional*EXP(-IR*(5-Q$3))*('2. Stock Price 1'!Q481*EXP((IR-div)*(5-Q$3))-strike)</f>
        <v>2288650.3580826884</v>
      </c>
      <c r="R481" s="48">
        <f>notional*EXP(-IR*(5-R$3))*('2. Stock Price 1'!R481*EXP((IR-div)*(5-R$3))-strike)</f>
        <v>7410735.8273512498</v>
      </c>
      <c r="S481" s="48">
        <f>notional*EXP(-IR*(5-S$3))*('2. Stock Price 1'!S481*EXP((IR-div)*(5-S$3))-strike)</f>
        <v>12350206.943253396</v>
      </c>
      <c r="T481" s="48">
        <f>notional*EXP(-IR*(5-T$3))*('2. Stock Price 1'!T481*EXP((IR-div)*(5-T$3))-strike)</f>
        <v>19175133.110394266</v>
      </c>
      <c r="U481" s="48">
        <f>notional*EXP(-IR*(5-U$3))*('2. Stock Price 1'!U481*EXP((IR-div)*(5-U$3))-strike)</f>
        <v>9507912.8276420254</v>
      </c>
      <c r="V481" s="48">
        <f>notional*EXP(-IR*(5-V$3))*('2. Stock Price 1'!V481*EXP((IR-div)*(5-V$3))-strike)</f>
        <v>10186812.737401856</v>
      </c>
      <c r="W481" s="49">
        <f>notional*EXP(-IR*(5-W$3))*('2. Stock Price 1'!W481*EXP((IR-div)*(5-W$3))-strike)</f>
        <v>9335621.1235834658</v>
      </c>
    </row>
    <row r="482" spans="2:23" x14ac:dyDescent="0.35">
      <c r="B482" s="9" t="s">
        <v>478</v>
      </c>
      <c r="C482" s="11">
        <f>notional*EXP(-IR*(5-C$3))*(strike_2-'2. Stock Price 2'!C482*EXP((IR-div)*(5-C$3)))</f>
        <v>0</v>
      </c>
      <c r="D482" s="48">
        <f>notional*EXP(-IR*(5-D$3))*('2. Stock Price 1'!D482*EXP((IR-div)*(5-D$3))-strike)</f>
        <v>3217041.3691072497</v>
      </c>
      <c r="E482" s="48">
        <f>notional*EXP(-IR*(5-E$3))*('2. Stock Price 1'!E482*EXP((IR-div)*(5-E$3))-strike)</f>
        <v>16011613.996292964</v>
      </c>
      <c r="F482" s="48">
        <f>notional*EXP(-IR*(5-F$3))*('2. Stock Price 1'!F482*EXP((IR-div)*(5-F$3))-strike)</f>
        <v>4540773.8503115699</v>
      </c>
      <c r="G482" s="48">
        <f>notional*EXP(-IR*(5-G$3))*('2. Stock Price 1'!G482*EXP((IR-div)*(5-G$3))-strike)</f>
        <v>14116217.005831232</v>
      </c>
      <c r="H482" s="48">
        <f>notional*EXP(-IR*(5-H$3))*('2. Stock Price 1'!H482*EXP((IR-div)*(5-H$3))-strike)</f>
        <v>-3387160.6804011106</v>
      </c>
      <c r="I482" s="48">
        <f>notional*EXP(-IR*(5-I$3))*('2. Stock Price 1'!I482*EXP((IR-div)*(5-I$3))-strike)</f>
        <v>-15728368.394294737</v>
      </c>
      <c r="J482" s="48">
        <f>notional*EXP(-IR*(5-J$3))*('2. Stock Price 1'!J482*EXP((IR-div)*(5-J$3))-strike)</f>
        <v>-16430665.67022923</v>
      </c>
      <c r="K482" s="48">
        <f>notional*EXP(-IR*(5-K$3))*('2. Stock Price 1'!K482*EXP((IR-div)*(5-K$3))-strike)</f>
        <v>-2274646.8596964413</v>
      </c>
      <c r="L482" s="48">
        <f>notional*EXP(-IR*(5-L$3))*('2. Stock Price 1'!L482*EXP((IR-div)*(5-L$3))-strike)</f>
        <v>1299445.994556136</v>
      </c>
      <c r="M482" s="48">
        <f>notional*EXP(-IR*(5-M$3))*('2. Stock Price 1'!M482*EXP((IR-div)*(5-M$3))-strike)</f>
        <v>2817744.5466247946</v>
      </c>
      <c r="N482" s="48">
        <f>notional*EXP(-IR*(5-N$3))*('2. Stock Price 1'!N482*EXP((IR-div)*(5-N$3))-strike)</f>
        <v>12140073.914007522</v>
      </c>
      <c r="O482" s="48">
        <f>notional*EXP(-IR*(5-O$3))*('2. Stock Price 1'!O482*EXP((IR-div)*(5-O$3))-strike)</f>
        <v>17930706.062606063</v>
      </c>
      <c r="P482" s="48">
        <f>notional*EXP(-IR*(5-P$3))*('2. Stock Price 1'!P482*EXP((IR-div)*(5-P$3))-strike)</f>
        <v>21158299.828038394</v>
      </c>
      <c r="Q482" s="48">
        <f>notional*EXP(-IR*(5-Q$3))*('2. Stock Price 1'!Q482*EXP((IR-div)*(5-Q$3))-strike)</f>
        <v>16389288.163999675</v>
      </c>
      <c r="R482" s="48">
        <f>notional*EXP(-IR*(5-R$3))*('2. Stock Price 1'!R482*EXP((IR-div)*(5-R$3))-strike)</f>
        <v>8324337.7126654489</v>
      </c>
      <c r="S482" s="48">
        <f>notional*EXP(-IR*(5-S$3))*('2. Stock Price 1'!S482*EXP((IR-div)*(5-S$3))-strike)</f>
        <v>4034186.1387503832</v>
      </c>
      <c r="T482" s="48">
        <f>notional*EXP(-IR*(5-T$3))*('2. Stock Price 1'!T482*EXP((IR-div)*(5-T$3))-strike)</f>
        <v>320981.88207953156</v>
      </c>
      <c r="U482" s="48">
        <f>notional*EXP(-IR*(5-U$3))*('2. Stock Price 1'!U482*EXP((IR-div)*(5-U$3))-strike)</f>
        <v>14614148.802996259</v>
      </c>
      <c r="V482" s="48">
        <f>notional*EXP(-IR*(5-V$3))*('2. Stock Price 1'!V482*EXP((IR-div)*(5-V$3))-strike)</f>
        <v>11279226.284922311</v>
      </c>
      <c r="W482" s="49">
        <f>notional*EXP(-IR*(5-W$3))*('2. Stock Price 1'!W482*EXP((IR-div)*(5-W$3))-strike)</f>
        <v>8537351.0300501175</v>
      </c>
    </row>
    <row r="483" spans="2:23" x14ac:dyDescent="0.35">
      <c r="B483" s="9" t="s">
        <v>479</v>
      </c>
      <c r="C483" s="11">
        <f>notional*EXP(-IR*(5-C$3))*(strike_2-'2. Stock Price 2'!C483*EXP((IR-div)*(5-C$3)))</f>
        <v>0</v>
      </c>
      <c r="D483" s="48">
        <f>notional*EXP(-IR*(5-D$3))*('2. Stock Price 1'!D483*EXP((IR-div)*(5-D$3))-strike)</f>
        <v>-7115555.3198583974</v>
      </c>
      <c r="E483" s="48">
        <f>notional*EXP(-IR*(5-E$3))*('2. Stock Price 1'!E483*EXP((IR-div)*(5-E$3))-strike)</f>
        <v>3796220.4831164768</v>
      </c>
      <c r="F483" s="48">
        <f>notional*EXP(-IR*(5-F$3))*('2. Stock Price 1'!F483*EXP((IR-div)*(5-F$3))-strike)</f>
        <v>3130993.4540837803</v>
      </c>
      <c r="G483" s="48">
        <f>notional*EXP(-IR*(5-G$3))*('2. Stock Price 1'!G483*EXP((IR-div)*(5-G$3))-strike)</f>
        <v>-2525330.0561739355</v>
      </c>
      <c r="H483" s="48">
        <f>notional*EXP(-IR*(5-H$3))*('2. Stock Price 1'!H483*EXP((IR-div)*(5-H$3))-strike)</f>
        <v>-1128731.0739681958</v>
      </c>
      <c r="I483" s="48">
        <f>notional*EXP(-IR*(5-I$3))*('2. Stock Price 1'!I483*EXP((IR-div)*(5-I$3))-strike)</f>
        <v>470465.0950051542</v>
      </c>
      <c r="J483" s="48">
        <f>notional*EXP(-IR*(5-J$3))*('2. Stock Price 1'!J483*EXP((IR-div)*(5-J$3))-strike)</f>
        <v>8671643.7115984578</v>
      </c>
      <c r="K483" s="48">
        <f>notional*EXP(-IR*(5-K$3))*('2. Stock Price 1'!K483*EXP((IR-div)*(5-K$3))-strike)</f>
        <v>22599678.002641574</v>
      </c>
      <c r="L483" s="48">
        <f>notional*EXP(-IR*(5-L$3))*('2. Stock Price 1'!L483*EXP((IR-div)*(5-L$3))-strike)</f>
        <v>16079509.765202839</v>
      </c>
      <c r="M483" s="48">
        <f>notional*EXP(-IR*(5-M$3))*('2. Stock Price 1'!M483*EXP((IR-div)*(5-M$3))-strike)</f>
        <v>26985753.502422895</v>
      </c>
      <c r="N483" s="48">
        <f>notional*EXP(-IR*(5-N$3))*('2. Stock Price 1'!N483*EXP((IR-div)*(5-N$3))-strike)</f>
        <v>11622406.590677002</v>
      </c>
      <c r="O483" s="48">
        <f>notional*EXP(-IR*(5-O$3))*('2. Stock Price 1'!O483*EXP((IR-div)*(5-O$3))-strike)</f>
        <v>6403538.2321756221</v>
      </c>
      <c r="P483" s="48">
        <f>notional*EXP(-IR*(5-P$3))*('2. Stock Price 1'!P483*EXP((IR-div)*(5-P$3))-strike)</f>
        <v>8062087.4037824562</v>
      </c>
      <c r="Q483" s="48">
        <f>notional*EXP(-IR*(5-Q$3))*('2. Stock Price 1'!Q483*EXP((IR-div)*(5-Q$3))-strike)</f>
        <v>3496779.7623874457</v>
      </c>
      <c r="R483" s="48">
        <f>notional*EXP(-IR*(5-R$3))*('2. Stock Price 1'!R483*EXP((IR-div)*(5-R$3))-strike)</f>
        <v>-17207566.182289816</v>
      </c>
      <c r="S483" s="48">
        <f>notional*EXP(-IR*(5-S$3))*('2. Stock Price 1'!S483*EXP((IR-div)*(5-S$3))-strike)</f>
        <v>-15010180.004622219</v>
      </c>
      <c r="T483" s="48">
        <f>notional*EXP(-IR*(5-T$3))*('2. Stock Price 1'!T483*EXP((IR-div)*(5-T$3))-strike)</f>
        <v>-21689662.688187566</v>
      </c>
      <c r="U483" s="48">
        <f>notional*EXP(-IR*(5-U$3))*('2. Stock Price 1'!U483*EXP((IR-div)*(5-U$3))-strike)</f>
        <v>-11324445.036456719</v>
      </c>
      <c r="V483" s="48">
        <f>notional*EXP(-IR*(5-V$3))*('2. Stock Price 1'!V483*EXP((IR-div)*(5-V$3))-strike)</f>
        <v>-21333450.223000526</v>
      </c>
      <c r="W483" s="49">
        <f>notional*EXP(-IR*(5-W$3))*('2. Stock Price 1'!W483*EXP((IR-div)*(5-W$3))-strike)</f>
        <v>-30200938.820792984</v>
      </c>
    </row>
    <row r="484" spans="2:23" x14ac:dyDescent="0.35">
      <c r="B484" s="9" t="s">
        <v>480</v>
      </c>
      <c r="C484" s="11">
        <f>notional*EXP(-IR*(5-C$3))*(strike_2-'2. Stock Price 2'!C484*EXP((IR-div)*(5-C$3)))</f>
        <v>0</v>
      </c>
      <c r="D484" s="48">
        <f>notional*EXP(-IR*(5-D$3))*('2. Stock Price 1'!D484*EXP((IR-div)*(5-D$3))-strike)</f>
        <v>4194636.8115897495</v>
      </c>
      <c r="E484" s="48">
        <f>notional*EXP(-IR*(5-E$3))*('2. Stock Price 1'!E484*EXP((IR-div)*(5-E$3))-strike)</f>
        <v>-4925528.5902923904</v>
      </c>
      <c r="F484" s="48">
        <f>notional*EXP(-IR*(5-F$3))*('2. Stock Price 1'!F484*EXP((IR-div)*(5-F$3))-strike)</f>
        <v>3513123.1001534835</v>
      </c>
      <c r="G484" s="48">
        <f>notional*EXP(-IR*(5-G$3))*('2. Stock Price 1'!G484*EXP((IR-div)*(5-G$3))-strike)</f>
        <v>-965243.07986394444</v>
      </c>
      <c r="H484" s="48">
        <f>notional*EXP(-IR*(5-H$3))*('2. Stock Price 1'!H484*EXP((IR-div)*(5-H$3))-strike)</f>
        <v>1413.2014857217559</v>
      </c>
      <c r="I484" s="48">
        <f>notional*EXP(-IR*(5-I$3))*('2. Stock Price 1'!I484*EXP((IR-div)*(5-I$3))-strike)</f>
        <v>1736581.8243530393</v>
      </c>
      <c r="J484" s="48">
        <f>notional*EXP(-IR*(5-J$3))*('2. Stock Price 1'!J484*EXP((IR-div)*(5-J$3))-strike)</f>
        <v>4257937.4332544245</v>
      </c>
      <c r="K484" s="48">
        <f>notional*EXP(-IR*(5-K$3))*('2. Stock Price 1'!K484*EXP((IR-div)*(5-K$3))-strike)</f>
        <v>-1281550.229285947</v>
      </c>
      <c r="L484" s="48">
        <f>notional*EXP(-IR*(5-L$3))*('2. Stock Price 1'!L484*EXP((IR-div)*(5-L$3))-strike)</f>
        <v>-13058878.832210692</v>
      </c>
      <c r="M484" s="48">
        <f>notional*EXP(-IR*(5-M$3))*('2. Stock Price 1'!M484*EXP((IR-div)*(5-M$3))-strike)</f>
        <v>-12676872.940017469</v>
      </c>
      <c r="N484" s="48">
        <f>notional*EXP(-IR*(5-N$3))*('2. Stock Price 1'!N484*EXP((IR-div)*(5-N$3))-strike)</f>
        <v>-22538221.059235845</v>
      </c>
      <c r="O484" s="48">
        <f>notional*EXP(-IR*(5-O$3))*('2. Stock Price 1'!O484*EXP((IR-div)*(5-O$3))-strike)</f>
        <v>-11875711.221477028</v>
      </c>
      <c r="P484" s="48">
        <f>notional*EXP(-IR*(5-P$3))*('2. Stock Price 1'!P484*EXP((IR-div)*(5-P$3))-strike)</f>
        <v>-14080247.936735261</v>
      </c>
      <c r="Q484" s="48">
        <f>notional*EXP(-IR*(5-Q$3))*('2. Stock Price 1'!Q484*EXP((IR-div)*(5-Q$3))-strike)</f>
        <v>-18086399.152197339</v>
      </c>
      <c r="R484" s="48">
        <f>notional*EXP(-IR*(5-R$3))*('2. Stock Price 1'!R484*EXP((IR-div)*(5-R$3))-strike)</f>
        <v>-25116126.304947447</v>
      </c>
      <c r="S484" s="48">
        <f>notional*EXP(-IR*(5-S$3))*('2. Stock Price 1'!S484*EXP((IR-div)*(5-S$3))-strike)</f>
        <v>-22691821.927143272</v>
      </c>
      <c r="T484" s="48">
        <f>notional*EXP(-IR*(5-T$3))*('2. Stock Price 1'!T484*EXP((IR-div)*(5-T$3))-strike)</f>
        <v>-29436259.193323895</v>
      </c>
      <c r="U484" s="48">
        <f>notional*EXP(-IR*(5-U$3))*('2. Stock Price 1'!U484*EXP((IR-div)*(5-U$3))-strike)</f>
        <v>-29545098.215573385</v>
      </c>
      <c r="V484" s="48">
        <f>notional*EXP(-IR*(5-V$3))*('2. Stock Price 1'!V484*EXP((IR-div)*(5-V$3))-strike)</f>
        <v>-30021986.32048282</v>
      </c>
      <c r="W484" s="49">
        <f>notional*EXP(-IR*(5-W$3))*('2. Stock Price 1'!W484*EXP((IR-div)*(5-W$3))-strike)</f>
        <v>-32845153.319676057</v>
      </c>
    </row>
    <row r="485" spans="2:23" x14ac:dyDescent="0.35">
      <c r="B485" s="9" t="s">
        <v>481</v>
      </c>
      <c r="C485" s="11">
        <f>notional*EXP(-IR*(5-C$3))*(strike_2-'2. Stock Price 2'!C485*EXP((IR-div)*(5-C$3)))</f>
        <v>0</v>
      </c>
      <c r="D485" s="48">
        <f>notional*EXP(-IR*(5-D$3))*('2. Stock Price 1'!D485*EXP((IR-div)*(5-D$3))-strike)</f>
        <v>-6449997.73163509</v>
      </c>
      <c r="E485" s="48">
        <f>notional*EXP(-IR*(5-E$3))*('2. Stock Price 1'!E485*EXP((IR-div)*(5-E$3))-strike)</f>
        <v>-12660644.120012194</v>
      </c>
      <c r="F485" s="48">
        <f>notional*EXP(-IR*(5-F$3))*('2. Stock Price 1'!F485*EXP((IR-div)*(5-F$3))-strike)</f>
        <v>-18152594.589057356</v>
      </c>
      <c r="G485" s="48">
        <f>notional*EXP(-IR*(5-G$3))*('2. Stock Price 1'!G485*EXP((IR-div)*(5-G$3))-strike)</f>
        <v>-12691094.392103828</v>
      </c>
      <c r="H485" s="48">
        <f>notional*EXP(-IR*(5-H$3))*('2. Stock Price 1'!H485*EXP((IR-div)*(5-H$3))-strike)</f>
        <v>1055705.9295767867</v>
      </c>
      <c r="I485" s="48">
        <f>notional*EXP(-IR*(5-I$3))*('2. Stock Price 1'!I485*EXP((IR-div)*(5-I$3))-strike)</f>
        <v>-11650886.404642569</v>
      </c>
      <c r="J485" s="48">
        <f>notional*EXP(-IR*(5-J$3))*('2. Stock Price 1'!J485*EXP((IR-div)*(5-J$3))-strike)</f>
        <v>-14398333.003387945</v>
      </c>
      <c r="K485" s="48">
        <f>notional*EXP(-IR*(5-K$3))*('2. Stock Price 1'!K485*EXP((IR-div)*(5-K$3))-strike)</f>
        <v>-15224956.85171867</v>
      </c>
      <c r="L485" s="48">
        <f>notional*EXP(-IR*(5-L$3))*('2. Stock Price 1'!L485*EXP((IR-div)*(5-L$3))-strike)</f>
        <v>-25025036.101403333</v>
      </c>
      <c r="M485" s="48">
        <f>notional*EXP(-IR*(5-M$3))*('2. Stock Price 1'!M485*EXP((IR-div)*(5-M$3))-strike)</f>
        <v>-23043760.649193183</v>
      </c>
      <c r="N485" s="48">
        <f>notional*EXP(-IR*(5-N$3))*('2. Stock Price 1'!N485*EXP((IR-div)*(5-N$3))-strike)</f>
        <v>-28219643.060846917</v>
      </c>
      <c r="O485" s="48">
        <f>notional*EXP(-IR*(5-O$3))*('2. Stock Price 1'!O485*EXP((IR-div)*(5-O$3))-strike)</f>
        <v>-20995710.122576088</v>
      </c>
      <c r="P485" s="48">
        <f>notional*EXP(-IR*(5-P$3))*('2. Stock Price 1'!P485*EXP((IR-div)*(5-P$3))-strike)</f>
        <v>-28245157.619913742</v>
      </c>
      <c r="Q485" s="48">
        <f>notional*EXP(-IR*(5-Q$3))*('2. Stock Price 1'!Q485*EXP((IR-div)*(5-Q$3))-strike)</f>
        <v>-23768147.630439814</v>
      </c>
      <c r="R485" s="48">
        <f>notional*EXP(-IR*(5-R$3))*('2. Stock Price 1'!R485*EXP((IR-div)*(5-R$3))-strike)</f>
        <v>-37292613.572850332</v>
      </c>
      <c r="S485" s="48">
        <f>notional*EXP(-IR*(5-S$3))*('2. Stock Price 1'!S485*EXP((IR-div)*(5-S$3))-strike)</f>
        <v>-35216210.660551302</v>
      </c>
      <c r="T485" s="48">
        <f>notional*EXP(-IR*(5-T$3))*('2. Stock Price 1'!T485*EXP((IR-div)*(5-T$3))-strike)</f>
        <v>-35409553.549810149</v>
      </c>
      <c r="U485" s="48">
        <f>notional*EXP(-IR*(5-U$3))*('2. Stock Price 1'!U485*EXP((IR-div)*(5-U$3))-strike)</f>
        <v>-30219652.989125863</v>
      </c>
      <c r="V485" s="48">
        <f>notional*EXP(-IR*(5-V$3))*('2. Stock Price 1'!V485*EXP((IR-div)*(5-V$3))-strike)</f>
        <v>-25281890.881379694</v>
      </c>
      <c r="W485" s="49">
        <f>notional*EXP(-IR*(5-W$3))*('2. Stock Price 1'!W485*EXP((IR-div)*(5-W$3))-strike)</f>
        <v>-26701459.867142718</v>
      </c>
    </row>
    <row r="486" spans="2:23" x14ac:dyDescent="0.35">
      <c r="B486" s="9" t="s">
        <v>482</v>
      </c>
      <c r="C486" s="11">
        <f>notional*EXP(-IR*(5-C$3))*(strike_2-'2. Stock Price 2'!C486*EXP((IR-div)*(5-C$3)))</f>
        <v>0</v>
      </c>
      <c r="D486" s="48">
        <f>notional*EXP(-IR*(5-D$3))*('2. Stock Price 1'!D486*EXP((IR-div)*(5-D$3))-strike)</f>
        <v>-13741999.126945848</v>
      </c>
      <c r="E486" s="48">
        <f>notional*EXP(-IR*(5-E$3))*('2. Stock Price 1'!E486*EXP((IR-div)*(5-E$3))-strike)</f>
        <v>4128756.1503539672</v>
      </c>
      <c r="F486" s="48">
        <f>notional*EXP(-IR*(5-F$3))*('2. Stock Price 1'!F486*EXP((IR-div)*(5-F$3))-strike)</f>
        <v>13589502.795885036</v>
      </c>
      <c r="G486" s="48">
        <f>notional*EXP(-IR*(5-G$3))*('2. Stock Price 1'!G486*EXP((IR-div)*(5-G$3))-strike)</f>
        <v>12411323.657619489</v>
      </c>
      <c r="H486" s="48">
        <f>notional*EXP(-IR*(5-H$3))*('2. Stock Price 1'!H486*EXP((IR-div)*(5-H$3))-strike)</f>
        <v>19557815.643214948</v>
      </c>
      <c r="I486" s="48">
        <f>notional*EXP(-IR*(5-I$3))*('2. Stock Price 1'!I486*EXP((IR-div)*(5-I$3))-strike)</f>
        <v>32116922.438788194</v>
      </c>
      <c r="J486" s="48">
        <f>notional*EXP(-IR*(5-J$3))*('2. Stock Price 1'!J486*EXP((IR-div)*(5-J$3))-strike)</f>
        <v>24445135.923066624</v>
      </c>
      <c r="K486" s="48">
        <f>notional*EXP(-IR*(5-K$3))*('2. Stock Price 1'!K486*EXP((IR-div)*(5-K$3))-strike)</f>
        <v>37682565.509473443</v>
      </c>
      <c r="L486" s="48">
        <f>notional*EXP(-IR*(5-L$3))*('2. Stock Price 1'!L486*EXP((IR-div)*(5-L$3))-strike)</f>
        <v>35452714.05115363</v>
      </c>
      <c r="M486" s="48">
        <f>notional*EXP(-IR*(5-M$3))*('2. Stock Price 1'!M486*EXP((IR-div)*(5-M$3))-strike)</f>
        <v>19729715.732179228</v>
      </c>
      <c r="N486" s="48">
        <f>notional*EXP(-IR*(5-N$3))*('2. Stock Price 1'!N486*EXP((IR-div)*(5-N$3))-strike)</f>
        <v>19346943.557062075</v>
      </c>
      <c r="O486" s="48">
        <f>notional*EXP(-IR*(5-O$3))*('2. Stock Price 1'!O486*EXP((IR-div)*(5-O$3))-strike)</f>
        <v>12418710.758948645</v>
      </c>
      <c r="P486" s="48">
        <f>notional*EXP(-IR*(5-P$3))*('2. Stock Price 1'!P486*EXP((IR-div)*(5-P$3))-strike)</f>
        <v>22934808.324650571</v>
      </c>
      <c r="Q486" s="48">
        <f>notional*EXP(-IR*(5-Q$3))*('2. Stock Price 1'!Q486*EXP((IR-div)*(5-Q$3))-strike)</f>
        <v>23376071.861509208</v>
      </c>
      <c r="R486" s="48">
        <f>notional*EXP(-IR*(5-R$3))*('2. Stock Price 1'!R486*EXP((IR-div)*(5-R$3))-strike)</f>
        <v>27742471.380069725</v>
      </c>
      <c r="S486" s="48">
        <f>notional*EXP(-IR*(5-S$3))*('2. Stock Price 1'!S486*EXP((IR-div)*(5-S$3))-strike)</f>
        <v>24110992.580424529</v>
      </c>
      <c r="T486" s="48">
        <f>notional*EXP(-IR*(5-T$3))*('2. Stock Price 1'!T486*EXP((IR-div)*(5-T$3))-strike)</f>
        <v>31999312.885177922</v>
      </c>
      <c r="U486" s="48">
        <f>notional*EXP(-IR*(5-U$3))*('2. Stock Price 1'!U486*EXP((IR-div)*(5-U$3))-strike)</f>
        <v>35232765.04212331</v>
      </c>
      <c r="V486" s="48">
        <f>notional*EXP(-IR*(5-V$3))*('2. Stock Price 1'!V486*EXP((IR-div)*(5-V$3))-strike)</f>
        <v>39068878.967707932</v>
      </c>
      <c r="W486" s="49">
        <f>notional*EXP(-IR*(5-W$3))*('2. Stock Price 1'!W486*EXP((IR-div)*(5-W$3))-strike)</f>
        <v>41820539.943537228</v>
      </c>
    </row>
    <row r="487" spans="2:23" x14ac:dyDescent="0.35">
      <c r="B487" s="9" t="s">
        <v>483</v>
      </c>
      <c r="C487" s="11">
        <f>notional*EXP(-IR*(5-C$3))*(strike_2-'2. Stock Price 2'!C487*EXP((IR-div)*(5-C$3)))</f>
        <v>0</v>
      </c>
      <c r="D487" s="48">
        <f>notional*EXP(-IR*(5-D$3))*('2. Stock Price 1'!D487*EXP((IR-div)*(5-D$3))-strike)</f>
        <v>6360964.9418081846</v>
      </c>
      <c r="E487" s="48">
        <f>notional*EXP(-IR*(5-E$3))*('2. Stock Price 1'!E487*EXP((IR-div)*(5-E$3))-strike)</f>
        <v>-13312140.827000495</v>
      </c>
      <c r="F487" s="48">
        <f>notional*EXP(-IR*(5-F$3))*('2. Stock Price 1'!F487*EXP((IR-div)*(5-F$3))-strike)</f>
        <v>-5973256.7440234963</v>
      </c>
      <c r="G487" s="48">
        <f>notional*EXP(-IR*(5-G$3))*('2. Stock Price 1'!G487*EXP((IR-div)*(5-G$3))-strike)</f>
        <v>3012523.2254436999</v>
      </c>
      <c r="H487" s="48">
        <f>notional*EXP(-IR*(5-H$3))*('2. Stock Price 1'!H487*EXP((IR-div)*(5-H$3))-strike)</f>
        <v>8586478.2876354959</v>
      </c>
      <c r="I487" s="48">
        <f>notional*EXP(-IR*(5-I$3))*('2. Stock Price 1'!I487*EXP((IR-div)*(5-I$3))-strike)</f>
        <v>8772717.7339958176</v>
      </c>
      <c r="J487" s="48">
        <f>notional*EXP(-IR*(5-J$3))*('2. Stock Price 1'!J487*EXP((IR-div)*(5-J$3))-strike)</f>
        <v>8102304.4182153326</v>
      </c>
      <c r="K487" s="48">
        <f>notional*EXP(-IR*(5-K$3))*('2. Stock Price 1'!K487*EXP((IR-div)*(5-K$3))-strike)</f>
        <v>2072449.0707521203</v>
      </c>
      <c r="L487" s="48">
        <f>notional*EXP(-IR*(5-L$3))*('2. Stock Price 1'!L487*EXP((IR-div)*(5-L$3))-strike)</f>
        <v>-3828795.4817448896</v>
      </c>
      <c r="M487" s="48">
        <f>notional*EXP(-IR*(5-M$3))*('2. Stock Price 1'!M487*EXP((IR-div)*(5-M$3))-strike)</f>
        <v>2047593.9818853331</v>
      </c>
      <c r="N487" s="48">
        <f>notional*EXP(-IR*(5-N$3))*('2. Stock Price 1'!N487*EXP((IR-div)*(5-N$3))-strike)</f>
        <v>-1217225.5223374998</v>
      </c>
      <c r="O487" s="48">
        <f>notional*EXP(-IR*(5-O$3))*('2. Stock Price 1'!O487*EXP((IR-div)*(5-O$3))-strike)</f>
        <v>-5927281.9265138227</v>
      </c>
      <c r="P487" s="48">
        <f>notional*EXP(-IR*(5-P$3))*('2. Stock Price 1'!P487*EXP((IR-div)*(5-P$3))-strike)</f>
        <v>-8475618.547996439</v>
      </c>
      <c r="Q487" s="48">
        <f>notional*EXP(-IR*(5-Q$3))*('2. Stock Price 1'!Q487*EXP((IR-div)*(5-Q$3))-strike)</f>
        <v>-1894867.9497456253</v>
      </c>
      <c r="R487" s="48">
        <f>notional*EXP(-IR*(5-R$3))*('2. Stock Price 1'!R487*EXP((IR-div)*(5-R$3))-strike)</f>
        <v>148531.53561145352</v>
      </c>
      <c r="S487" s="48">
        <f>notional*EXP(-IR*(5-S$3))*('2. Stock Price 1'!S487*EXP((IR-div)*(5-S$3))-strike)</f>
        <v>8671214.3340964299</v>
      </c>
      <c r="T487" s="48">
        <f>notional*EXP(-IR*(5-T$3))*('2. Stock Price 1'!T487*EXP((IR-div)*(5-T$3))-strike)</f>
        <v>10884480.567184282</v>
      </c>
      <c r="U487" s="48">
        <f>notional*EXP(-IR*(5-U$3))*('2. Stock Price 1'!U487*EXP((IR-div)*(5-U$3))-strike)</f>
        <v>17097870.38110213</v>
      </c>
      <c r="V487" s="48">
        <f>notional*EXP(-IR*(5-V$3))*('2. Stock Price 1'!V487*EXP((IR-div)*(5-V$3))-strike)</f>
        <v>14368251.18594352</v>
      </c>
      <c r="W487" s="49">
        <f>notional*EXP(-IR*(5-W$3))*('2. Stock Price 1'!W487*EXP((IR-div)*(5-W$3))-strike)</f>
        <v>16508333.78391826</v>
      </c>
    </row>
    <row r="488" spans="2:23" x14ac:dyDescent="0.35">
      <c r="B488" s="9" t="s">
        <v>484</v>
      </c>
      <c r="C488" s="11">
        <f>notional*EXP(-IR*(5-C$3))*(strike_2-'2. Stock Price 2'!C488*EXP((IR-div)*(5-C$3)))</f>
        <v>0</v>
      </c>
      <c r="D488" s="48">
        <f>notional*EXP(-IR*(5-D$3))*('2. Stock Price 1'!D488*EXP((IR-div)*(5-D$3))-strike)</f>
        <v>1661274.40048594</v>
      </c>
      <c r="E488" s="48">
        <f>notional*EXP(-IR*(5-E$3))*('2. Stock Price 1'!E488*EXP((IR-div)*(5-E$3))-strike)</f>
        <v>-2610984.9686405798</v>
      </c>
      <c r="F488" s="48">
        <f>notional*EXP(-IR*(5-F$3))*('2. Stock Price 1'!F488*EXP((IR-div)*(5-F$3))-strike)</f>
        <v>-9994410.0174670126</v>
      </c>
      <c r="G488" s="48">
        <f>notional*EXP(-IR*(5-G$3))*('2. Stock Price 1'!G488*EXP((IR-div)*(5-G$3))-strike)</f>
        <v>-7790532.0226535704</v>
      </c>
      <c r="H488" s="48">
        <f>notional*EXP(-IR*(5-H$3))*('2. Stock Price 1'!H488*EXP((IR-div)*(5-H$3))-strike)</f>
        <v>-5994831.5312134987</v>
      </c>
      <c r="I488" s="48">
        <f>notional*EXP(-IR*(5-I$3))*('2. Stock Price 1'!I488*EXP((IR-div)*(5-I$3))-strike)</f>
        <v>-2677966.4958109376</v>
      </c>
      <c r="J488" s="48">
        <f>notional*EXP(-IR*(5-J$3))*('2. Stock Price 1'!J488*EXP((IR-div)*(5-J$3))-strike)</f>
        <v>10474449.065422725</v>
      </c>
      <c r="K488" s="48">
        <f>notional*EXP(-IR*(5-K$3))*('2. Stock Price 1'!K488*EXP((IR-div)*(5-K$3))-strike)</f>
        <v>17079675.595497079</v>
      </c>
      <c r="L488" s="48">
        <f>notional*EXP(-IR*(5-L$3))*('2. Stock Price 1'!L488*EXP((IR-div)*(5-L$3))-strike)</f>
        <v>13640660.995238883</v>
      </c>
      <c r="M488" s="48">
        <f>notional*EXP(-IR*(5-M$3))*('2. Stock Price 1'!M488*EXP((IR-div)*(5-M$3))-strike)</f>
        <v>18520401.483530466</v>
      </c>
      <c r="N488" s="48">
        <f>notional*EXP(-IR*(5-N$3))*('2. Stock Price 1'!N488*EXP((IR-div)*(5-N$3))-strike)</f>
        <v>43535549.383829392</v>
      </c>
      <c r="O488" s="48">
        <f>notional*EXP(-IR*(5-O$3))*('2. Stock Price 1'!O488*EXP((IR-div)*(5-O$3))-strike)</f>
        <v>56604874.675151341</v>
      </c>
      <c r="P488" s="48">
        <f>notional*EXP(-IR*(5-P$3))*('2. Stock Price 1'!P488*EXP((IR-div)*(5-P$3))-strike)</f>
        <v>41513531.35982845</v>
      </c>
      <c r="Q488" s="48">
        <f>notional*EXP(-IR*(5-Q$3))*('2. Stock Price 1'!Q488*EXP((IR-div)*(5-Q$3))-strike)</f>
        <v>36604825.211062007</v>
      </c>
      <c r="R488" s="48">
        <f>notional*EXP(-IR*(5-R$3))*('2. Stock Price 1'!R488*EXP((IR-div)*(5-R$3))-strike)</f>
        <v>12652627.994661536</v>
      </c>
      <c r="S488" s="48">
        <f>notional*EXP(-IR*(5-S$3))*('2. Stock Price 1'!S488*EXP((IR-div)*(5-S$3))-strike)</f>
        <v>44516.124273394307</v>
      </c>
      <c r="T488" s="48">
        <f>notional*EXP(-IR*(5-T$3))*('2. Stock Price 1'!T488*EXP((IR-div)*(5-T$3))-strike)</f>
        <v>-11300764.189055691</v>
      </c>
      <c r="U488" s="48">
        <f>notional*EXP(-IR*(5-U$3))*('2. Stock Price 1'!U488*EXP((IR-div)*(5-U$3))-strike)</f>
        <v>-5910587.9440401718</v>
      </c>
      <c r="V488" s="48">
        <f>notional*EXP(-IR*(5-V$3))*('2. Stock Price 1'!V488*EXP((IR-div)*(5-V$3))-strike)</f>
        <v>6248277.4301264295</v>
      </c>
      <c r="W488" s="49">
        <f>notional*EXP(-IR*(5-W$3))*('2. Stock Price 1'!W488*EXP((IR-div)*(5-W$3))-strike)</f>
        <v>21485393.601807475</v>
      </c>
    </row>
    <row r="489" spans="2:23" x14ac:dyDescent="0.35">
      <c r="B489" s="9" t="s">
        <v>485</v>
      </c>
      <c r="C489" s="11">
        <f>notional*EXP(-IR*(5-C$3))*(strike_2-'2. Stock Price 2'!C489*EXP((IR-div)*(5-C$3)))</f>
        <v>0</v>
      </c>
      <c r="D489" s="48">
        <f>notional*EXP(-IR*(5-D$3))*('2. Stock Price 1'!D489*EXP((IR-div)*(5-D$3))-strike)</f>
        <v>-356875.89547216031</v>
      </c>
      <c r="E489" s="48">
        <f>notional*EXP(-IR*(5-E$3))*('2. Stock Price 1'!E489*EXP((IR-div)*(5-E$3))-strike)</f>
        <v>-2225489.452242855</v>
      </c>
      <c r="F489" s="48">
        <f>notional*EXP(-IR*(5-F$3))*('2. Stock Price 1'!F489*EXP((IR-div)*(5-F$3))-strike)</f>
        <v>-3583831.2767870668</v>
      </c>
      <c r="G489" s="48">
        <f>notional*EXP(-IR*(5-G$3))*('2. Stock Price 1'!G489*EXP((IR-div)*(5-G$3))-strike)</f>
        <v>-12858795.782430861</v>
      </c>
      <c r="H489" s="48">
        <f>notional*EXP(-IR*(5-H$3))*('2. Stock Price 1'!H489*EXP((IR-div)*(5-H$3))-strike)</f>
        <v>-20794533.478223581</v>
      </c>
      <c r="I489" s="48">
        <f>notional*EXP(-IR*(5-I$3))*('2. Stock Price 1'!I489*EXP((IR-div)*(5-I$3))-strike)</f>
        <v>-8793754.1679227632</v>
      </c>
      <c r="J489" s="48">
        <f>notional*EXP(-IR*(5-J$3))*('2. Stock Price 1'!J489*EXP((IR-div)*(5-J$3))-strike)</f>
        <v>-9065110.3078783248</v>
      </c>
      <c r="K489" s="48">
        <f>notional*EXP(-IR*(5-K$3))*('2. Stock Price 1'!K489*EXP((IR-div)*(5-K$3))-strike)</f>
        <v>334415.69543842139</v>
      </c>
      <c r="L489" s="48">
        <f>notional*EXP(-IR*(5-L$3))*('2. Stock Price 1'!L489*EXP((IR-div)*(5-L$3))-strike)</f>
        <v>4103545.9266889743</v>
      </c>
      <c r="M489" s="48">
        <f>notional*EXP(-IR*(5-M$3))*('2. Stock Price 1'!M489*EXP((IR-div)*(5-M$3))-strike)</f>
        <v>-2359115.245474685</v>
      </c>
      <c r="N489" s="48">
        <f>notional*EXP(-IR*(5-N$3))*('2. Stock Price 1'!N489*EXP((IR-div)*(5-N$3))-strike)</f>
        <v>14765750.94282103</v>
      </c>
      <c r="O489" s="48">
        <f>notional*EXP(-IR*(5-O$3))*('2. Stock Price 1'!O489*EXP((IR-div)*(5-O$3))-strike)</f>
        <v>28851974.269603945</v>
      </c>
      <c r="P489" s="48">
        <f>notional*EXP(-IR*(5-P$3))*('2. Stock Price 1'!P489*EXP((IR-div)*(5-P$3))-strike)</f>
        <v>18602165.475102995</v>
      </c>
      <c r="Q489" s="48">
        <f>notional*EXP(-IR*(5-Q$3))*('2. Stock Price 1'!Q489*EXP((IR-div)*(5-Q$3))-strike)</f>
        <v>30326604.941028044</v>
      </c>
      <c r="R489" s="48">
        <f>notional*EXP(-IR*(5-R$3))*('2. Stock Price 1'!R489*EXP((IR-div)*(5-R$3))-strike)</f>
        <v>20326165.093597967</v>
      </c>
      <c r="S489" s="48">
        <f>notional*EXP(-IR*(5-S$3))*('2. Stock Price 1'!S489*EXP((IR-div)*(5-S$3))-strike)</f>
        <v>10830716.028325265</v>
      </c>
      <c r="T489" s="48">
        <f>notional*EXP(-IR*(5-T$3))*('2. Stock Price 1'!T489*EXP((IR-div)*(5-T$3))-strike)</f>
        <v>19810455.086588096</v>
      </c>
      <c r="U489" s="48">
        <f>notional*EXP(-IR*(5-U$3))*('2. Stock Price 1'!U489*EXP((IR-div)*(5-U$3))-strike)</f>
        <v>15128840.725348702</v>
      </c>
      <c r="V489" s="48">
        <f>notional*EXP(-IR*(5-V$3))*('2. Stock Price 1'!V489*EXP((IR-div)*(5-V$3))-strike)</f>
        <v>20388104.411989581</v>
      </c>
      <c r="W489" s="49">
        <f>notional*EXP(-IR*(5-W$3))*('2. Stock Price 1'!W489*EXP((IR-div)*(5-W$3))-strike)</f>
        <v>12049927.340639669</v>
      </c>
    </row>
    <row r="490" spans="2:23" x14ac:dyDescent="0.35">
      <c r="B490" s="9" t="s">
        <v>486</v>
      </c>
      <c r="C490" s="11">
        <f>notional*EXP(-IR*(5-C$3))*(strike_2-'2. Stock Price 2'!C490*EXP((IR-div)*(5-C$3)))</f>
        <v>0</v>
      </c>
      <c r="D490" s="48">
        <f>notional*EXP(-IR*(5-D$3))*('2. Stock Price 1'!D490*EXP((IR-div)*(5-D$3))-strike)</f>
        <v>317355.92272853781</v>
      </c>
      <c r="E490" s="48">
        <f>notional*EXP(-IR*(5-E$3))*('2. Stock Price 1'!E490*EXP((IR-div)*(5-E$3))-strike)</f>
        <v>-2559563.3054385106</v>
      </c>
      <c r="F490" s="48">
        <f>notional*EXP(-IR*(5-F$3))*('2. Stock Price 1'!F490*EXP((IR-div)*(5-F$3))-strike)</f>
        <v>-14918528.638596505</v>
      </c>
      <c r="G490" s="48">
        <f>notional*EXP(-IR*(5-G$3))*('2. Stock Price 1'!G490*EXP((IR-div)*(5-G$3))-strike)</f>
        <v>-19873872.577702101</v>
      </c>
      <c r="H490" s="48">
        <f>notional*EXP(-IR*(5-H$3))*('2. Stock Price 1'!H490*EXP((IR-div)*(5-H$3))-strike)</f>
        <v>-22460995.299566075</v>
      </c>
      <c r="I490" s="48">
        <f>notional*EXP(-IR*(5-I$3))*('2. Stock Price 1'!I490*EXP((IR-div)*(5-I$3))-strike)</f>
        <v>-17143490.282847784</v>
      </c>
      <c r="J490" s="48">
        <f>notional*EXP(-IR*(5-J$3))*('2. Stock Price 1'!J490*EXP((IR-div)*(5-J$3))-strike)</f>
        <v>-10492647.499746129</v>
      </c>
      <c r="K490" s="48">
        <f>notional*EXP(-IR*(5-K$3))*('2. Stock Price 1'!K490*EXP((IR-div)*(5-K$3))-strike)</f>
        <v>-5423795.5622559376</v>
      </c>
      <c r="L490" s="48">
        <f>notional*EXP(-IR*(5-L$3))*('2. Stock Price 1'!L490*EXP((IR-div)*(5-L$3))-strike)</f>
        <v>-17552788.232336313</v>
      </c>
      <c r="M490" s="48">
        <f>notional*EXP(-IR*(5-M$3))*('2. Stock Price 1'!M490*EXP((IR-div)*(5-M$3))-strike)</f>
        <v>-22315489.992176153</v>
      </c>
      <c r="N490" s="48">
        <f>notional*EXP(-IR*(5-N$3))*('2. Stock Price 1'!N490*EXP((IR-div)*(5-N$3))-strike)</f>
        <v>-30729621.655756928</v>
      </c>
      <c r="O490" s="48">
        <f>notional*EXP(-IR*(5-O$3))*('2. Stock Price 1'!O490*EXP((IR-div)*(5-O$3))-strike)</f>
        <v>-25317139.097801417</v>
      </c>
      <c r="P490" s="48">
        <f>notional*EXP(-IR*(5-P$3))*('2. Stock Price 1'!P490*EXP((IR-div)*(5-P$3))-strike)</f>
        <v>-32992453.164332628</v>
      </c>
      <c r="Q490" s="48">
        <f>notional*EXP(-IR*(5-Q$3))*('2. Stock Price 1'!Q490*EXP((IR-div)*(5-Q$3))-strike)</f>
        <v>-37740270.515510432</v>
      </c>
      <c r="R490" s="48">
        <f>notional*EXP(-IR*(5-R$3))*('2. Stock Price 1'!R490*EXP((IR-div)*(5-R$3))-strike)</f>
        <v>-27532886.140388094</v>
      </c>
      <c r="S490" s="48">
        <f>notional*EXP(-IR*(5-S$3))*('2. Stock Price 1'!S490*EXP((IR-div)*(5-S$3))-strike)</f>
        <v>-28218176.073350739</v>
      </c>
      <c r="T490" s="48">
        <f>notional*EXP(-IR*(5-T$3))*('2. Stock Price 1'!T490*EXP((IR-div)*(5-T$3))-strike)</f>
        <v>-30432419.907495651</v>
      </c>
      <c r="U490" s="48">
        <f>notional*EXP(-IR*(5-U$3))*('2. Stock Price 1'!U490*EXP((IR-div)*(5-U$3))-strike)</f>
        <v>-20885639.925115317</v>
      </c>
      <c r="V490" s="48">
        <f>notional*EXP(-IR*(5-V$3))*('2. Stock Price 1'!V490*EXP((IR-div)*(5-V$3))-strike)</f>
        <v>-35407181.150984488</v>
      </c>
      <c r="W490" s="49">
        <f>notional*EXP(-IR*(5-W$3))*('2. Stock Price 1'!W490*EXP((IR-div)*(5-W$3))-strike)</f>
        <v>-35780840.989052333</v>
      </c>
    </row>
    <row r="491" spans="2:23" x14ac:dyDescent="0.35">
      <c r="B491" s="9" t="s">
        <v>487</v>
      </c>
      <c r="C491" s="11">
        <f>notional*EXP(-IR*(5-C$3))*(strike_2-'2. Stock Price 2'!C491*EXP((IR-div)*(5-C$3)))</f>
        <v>0</v>
      </c>
      <c r="D491" s="48">
        <f>notional*EXP(-IR*(5-D$3))*('2. Stock Price 1'!D491*EXP((IR-div)*(5-D$3))-strike)</f>
        <v>-8804187.2983708866</v>
      </c>
      <c r="E491" s="48">
        <f>notional*EXP(-IR*(5-E$3))*('2. Stock Price 1'!E491*EXP((IR-div)*(5-E$3))-strike)</f>
        <v>-1492543.0521272051</v>
      </c>
      <c r="F491" s="48">
        <f>notional*EXP(-IR*(5-F$3))*('2. Stock Price 1'!F491*EXP((IR-div)*(5-F$3))-strike)</f>
        <v>6321421.3125114106</v>
      </c>
      <c r="G491" s="48">
        <f>notional*EXP(-IR*(5-G$3))*('2. Stock Price 1'!G491*EXP((IR-div)*(5-G$3))-strike)</f>
        <v>929304.36019235384</v>
      </c>
      <c r="H491" s="48">
        <f>notional*EXP(-IR*(5-H$3))*('2. Stock Price 1'!H491*EXP((IR-div)*(5-H$3))-strike)</f>
        <v>6114583.4575705575</v>
      </c>
      <c r="I491" s="48">
        <f>notional*EXP(-IR*(5-I$3))*('2. Stock Price 1'!I491*EXP((IR-div)*(5-I$3))-strike)</f>
        <v>-10563140.490647357</v>
      </c>
      <c r="J491" s="48">
        <f>notional*EXP(-IR*(5-J$3))*('2. Stock Price 1'!J491*EXP((IR-div)*(5-J$3))-strike)</f>
        <v>-13746756.885986213</v>
      </c>
      <c r="K491" s="48">
        <f>notional*EXP(-IR*(5-K$3))*('2. Stock Price 1'!K491*EXP((IR-div)*(5-K$3))-strike)</f>
        <v>-405806.33070450951</v>
      </c>
      <c r="L491" s="48">
        <f>notional*EXP(-IR*(5-L$3))*('2. Stock Price 1'!L491*EXP((IR-div)*(5-L$3))-strike)</f>
        <v>1776650.8065273673</v>
      </c>
      <c r="M491" s="48">
        <f>notional*EXP(-IR*(5-M$3))*('2. Stock Price 1'!M491*EXP((IR-div)*(5-M$3))-strike)</f>
        <v>2367587.8273999365</v>
      </c>
      <c r="N491" s="48">
        <f>notional*EXP(-IR*(5-N$3))*('2. Stock Price 1'!N491*EXP((IR-div)*(5-N$3))-strike)</f>
        <v>10962449.92306965</v>
      </c>
      <c r="O491" s="48">
        <f>notional*EXP(-IR*(5-O$3))*('2. Stock Price 1'!O491*EXP((IR-div)*(5-O$3))-strike)</f>
        <v>12427826.693025941</v>
      </c>
      <c r="P491" s="48">
        <f>notional*EXP(-IR*(5-P$3))*('2. Stock Price 1'!P491*EXP((IR-div)*(5-P$3))-strike)</f>
        <v>12961201.130042268</v>
      </c>
      <c r="Q491" s="48">
        <f>notional*EXP(-IR*(5-Q$3))*('2. Stock Price 1'!Q491*EXP((IR-div)*(5-Q$3))-strike)</f>
        <v>8986086.5104670506</v>
      </c>
      <c r="R491" s="48">
        <f>notional*EXP(-IR*(5-R$3))*('2. Stock Price 1'!R491*EXP((IR-div)*(5-R$3))-strike)</f>
        <v>16486903.337377086</v>
      </c>
      <c r="S491" s="48">
        <f>notional*EXP(-IR*(5-S$3))*('2. Stock Price 1'!S491*EXP((IR-div)*(5-S$3))-strike)</f>
        <v>12473517.925277747</v>
      </c>
      <c r="T491" s="48">
        <f>notional*EXP(-IR*(5-T$3))*('2. Stock Price 1'!T491*EXP((IR-div)*(5-T$3))-strike)</f>
        <v>31490423.794534963</v>
      </c>
      <c r="U491" s="48">
        <f>notional*EXP(-IR*(5-U$3))*('2. Stock Price 1'!U491*EXP((IR-div)*(5-U$3))-strike)</f>
        <v>18966255.667770199</v>
      </c>
      <c r="V491" s="48">
        <f>notional*EXP(-IR*(5-V$3))*('2. Stock Price 1'!V491*EXP((IR-div)*(5-V$3))-strike)</f>
        <v>5882955.2596768811</v>
      </c>
      <c r="W491" s="49">
        <f>notional*EXP(-IR*(5-W$3))*('2. Stock Price 1'!W491*EXP((IR-div)*(5-W$3))-strike)</f>
        <v>801995.06524120073</v>
      </c>
    </row>
    <row r="492" spans="2:23" x14ac:dyDescent="0.35">
      <c r="B492" s="9" t="s">
        <v>488</v>
      </c>
      <c r="C492" s="11">
        <f>notional*EXP(-IR*(5-C$3))*(strike_2-'2. Stock Price 2'!C492*EXP((IR-div)*(5-C$3)))</f>
        <v>0</v>
      </c>
      <c r="D492" s="48">
        <f>notional*EXP(-IR*(5-D$3))*('2. Stock Price 1'!D492*EXP((IR-div)*(5-D$3))-strike)</f>
        <v>-21504694.898916166</v>
      </c>
      <c r="E492" s="48">
        <f>notional*EXP(-IR*(5-E$3))*('2. Stock Price 1'!E492*EXP((IR-div)*(5-E$3))-strike)</f>
        <v>-13511324.603780348</v>
      </c>
      <c r="F492" s="48">
        <f>notional*EXP(-IR*(5-F$3))*('2. Stock Price 1'!F492*EXP((IR-div)*(5-F$3))-strike)</f>
        <v>-22610241.737428706</v>
      </c>
      <c r="G492" s="48">
        <f>notional*EXP(-IR*(5-G$3))*('2. Stock Price 1'!G492*EXP((IR-div)*(5-G$3))-strike)</f>
        <v>-27712895.928743754</v>
      </c>
      <c r="H492" s="48">
        <f>notional*EXP(-IR*(5-H$3))*('2. Stock Price 1'!H492*EXP((IR-div)*(5-H$3))-strike)</f>
        <v>-45022774.378416017</v>
      </c>
      <c r="I492" s="48">
        <f>notional*EXP(-IR*(5-I$3))*('2. Stock Price 1'!I492*EXP((IR-div)*(5-I$3))-strike)</f>
        <v>-38971598.235652223</v>
      </c>
      <c r="J492" s="48">
        <f>notional*EXP(-IR*(5-J$3))*('2. Stock Price 1'!J492*EXP((IR-div)*(5-J$3))-strike)</f>
        <v>-45965283.778818324</v>
      </c>
      <c r="K492" s="48">
        <f>notional*EXP(-IR*(5-K$3))*('2. Stock Price 1'!K492*EXP((IR-div)*(5-K$3))-strike)</f>
        <v>-35643350.338289626</v>
      </c>
      <c r="L492" s="48">
        <f>notional*EXP(-IR*(5-L$3))*('2. Stock Price 1'!L492*EXP((IR-div)*(5-L$3))-strike)</f>
        <v>-22346924.24996303</v>
      </c>
      <c r="M492" s="48">
        <f>notional*EXP(-IR*(5-M$3))*('2. Stock Price 1'!M492*EXP((IR-div)*(5-M$3))-strike)</f>
        <v>-25495766.000231266</v>
      </c>
      <c r="N492" s="48">
        <f>notional*EXP(-IR*(5-N$3))*('2. Stock Price 1'!N492*EXP((IR-div)*(5-N$3))-strike)</f>
        <v>-32546231.881306056</v>
      </c>
      <c r="O492" s="48">
        <f>notional*EXP(-IR*(5-O$3))*('2. Stock Price 1'!O492*EXP((IR-div)*(5-O$3))-strike)</f>
        <v>-32217783.36196959</v>
      </c>
      <c r="P492" s="48">
        <f>notional*EXP(-IR*(5-P$3))*('2. Stock Price 1'!P492*EXP((IR-div)*(5-P$3))-strike)</f>
        <v>-29846070.577096589</v>
      </c>
      <c r="Q492" s="48">
        <f>notional*EXP(-IR*(5-Q$3))*('2. Stock Price 1'!Q492*EXP((IR-div)*(5-Q$3))-strike)</f>
        <v>-28296099.314914424</v>
      </c>
      <c r="R492" s="48">
        <f>notional*EXP(-IR*(5-R$3))*('2. Stock Price 1'!R492*EXP((IR-div)*(5-R$3))-strike)</f>
        <v>-28645868.237952136</v>
      </c>
      <c r="S492" s="48">
        <f>notional*EXP(-IR*(5-S$3))*('2. Stock Price 1'!S492*EXP((IR-div)*(5-S$3))-strike)</f>
        <v>-31413782.37329445</v>
      </c>
      <c r="T492" s="48">
        <f>notional*EXP(-IR*(5-T$3))*('2. Stock Price 1'!T492*EXP((IR-div)*(5-T$3))-strike)</f>
        <v>-24295522.397449892</v>
      </c>
      <c r="U492" s="48">
        <f>notional*EXP(-IR*(5-U$3))*('2. Stock Price 1'!U492*EXP((IR-div)*(5-U$3))-strike)</f>
        <v>-21914203.171889428</v>
      </c>
      <c r="V492" s="48">
        <f>notional*EXP(-IR*(5-V$3))*('2. Stock Price 1'!V492*EXP((IR-div)*(5-V$3))-strike)</f>
        <v>-20961154.260372579</v>
      </c>
      <c r="W492" s="49">
        <f>notional*EXP(-IR*(5-W$3))*('2. Stock Price 1'!W492*EXP((IR-div)*(5-W$3))-strike)</f>
        <v>-25099368.485064004</v>
      </c>
    </row>
    <row r="493" spans="2:23" x14ac:dyDescent="0.35">
      <c r="B493" s="9" t="s">
        <v>489</v>
      </c>
      <c r="C493" s="11">
        <f>notional*EXP(-IR*(5-C$3))*(strike_2-'2. Stock Price 2'!C493*EXP((IR-div)*(5-C$3)))</f>
        <v>0</v>
      </c>
      <c r="D493" s="48">
        <f>notional*EXP(-IR*(5-D$3))*('2. Stock Price 1'!D493*EXP((IR-div)*(5-D$3))-strike)</f>
        <v>-3180389.2372406614</v>
      </c>
      <c r="E493" s="48">
        <f>notional*EXP(-IR*(5-E$3))*('2. Stock Price 1'!E493*EXP((IR-div)*(5-E$3))-strike)</f>
        <v>2722424.0458253184</v>
      </c>
      <c r="F493" s="48">
        <f>notional*EXP(-IR*(5-F$3))*('2. Stock Price 1'!F493*EXP((IR-div)*(5-F$3))-strike)</f>
        <v>-1253009.7134211839</v>
      </c>
      <c r="G493" s="48">
        <f>notional*EXP(-IR*(5-G$3))*('2. Stock Price 1'!G493*EXP((IR-div)*(5-G$3))-strike)</f>
        <v>4606911.5268075457</v>
      </c>
      <c r="H493" s="48">
        <f>notional*EXP(-IR*(5-H$3))*('2. Stock Price 1'!H493*EXP((IR-div)*(5-H$3))-strike)</f>
        <v>-1201465.8045375142</v>
      </c>
      <c r="I493" s="48">
        <f>notional*EXP(-IR*(5-I$3))*('2. Stock Price 1'!I493*EXP((IR-div)*(5-I$3))-strike)</f>
        <v>-6782319.8189194752</v>
      </c>
      <c r="J493" s="48">
        <f>notional*EXP(-IR*(5-J$3))*('2. Stock Price 1'!J493*EXP((IR-div)*(5-J$3))-strike)</f>
        <v>-11844825.053932983</v>
      </c>
      <c r="K493" s="48">
        <f>notional*EXP(-IR*(5-K$3))*('2. Stock Price 1'!K493*EXP((IR-div)*(5-K$3))-strike)</f>
        <v>-16944380.130436484</v>
      </c>
      <c r="L493" s="48">
        <f>notional*EXP(-IR*(5-L$3))*('2. Stock Price 1'!L493*EXP((IR-div)*(5-L$3))-strike)</f>
        <v>-20379717.651044525</v>
      </c>
      <c r="M493" s="48">
        <f>notional*EXP(-IR*(5-M$3))*('2. Stock Price 1'!M493*EXP((IR-div)*(5-M$3))-strike)</f>
        <v>-16060688.057136649</v>
      </c>
      <c r="N493" s="48">
        <f>notional*EXP(-IR*(5-N$3))*('2. Stock Price 1'!N493*EXP((IR-div)*(5-N$3))-strike)</f>
        <v>-21226573.310524225</v>
      </c>
      <c r="O493" s="48">
        <f>notional*EXP(-IR*(5-O$3))*('2. Stock Price 1'!O493*EXP((IR-div)*(5-O$3))-strike)</f>
        <v>-25854761.102245789</v>
      </c>
      <c r="P493" s="48">
        <f>notional*EXP(-IR*(5-P$3))*('2. Stock Price 1'!P493*EXP((IR-div)*(5-P$3))-strike)</f>
        <v>-13409578.719937045</v>
      </c>
      <c r="Q493" s="48">
        <f>notional*EXP(-IR*(5-Q$3))*('2. Stock Price 1'!Q493*EXP((IR-div)*(5-Q$3))-strike)</f>
        <v>-14762657.967869112</v>
      </c>
      <c r="R493" s="48">
        <f>notional*EXP(-IR*(5-R$3))*('2. Stock Price 1'!R493*EXP((IR-div)*(5-R$3))-strike)</f>
        <v>-19315752.570716307</v>
      </c>
      <c r="S493" s="48">
        <f>notional*EXP(-IR*(5-S$3))*('2. Stock Price 1'!S493*EXP((IR-div)*(5-S$3))-strike)</f>
        <v>-35587343.835164398</v>
      </c>
      <c r="T493" s="48">
        <f>notional*EXP(-IR*(5-T$3))*('2. Stock Price 1'!T493*EXP((IR-div)*(5-T$3))-strike)</f>
        <v>-45769644.915120721</v>
      </c>
      <c r="U493" s="48">
        <f>notional*EXP(-IR*(5-U$3))*('2. Stock Price 1'!U493*EXP((IR-div)*(5-U$3))-strike)</f>
        <v>-35980706.644773103</v>
      </c>
      <c r="V493" s="48">
        <f>notional*EXP(-IR*(5-V$3))*('2. Stock Price 1'!V493*EXP((IR-div)*(5-V$3))-strike)</f>
        <v>-42236406.037565663</v>
      </c>
      <c r="W493" s="49">
        <f>notional*EXP(-IR*(5-W$3))*('2. Stock Price 1'!W493*EXP((IR-div)*(5-W$3))-strike)</f>
        <v>-37579816.212521568</v>
      </c>
    </row>
    <row r="494" spans="2:23" x14ac:dyDescent="0.35">
      <c r="B494" s="9" t="s">
        <v>490</v>
      </c>
      <c r="C494" s="11">
        <f>notional*EXP(-IR*(5-C$3))*(strike_2-'2. Stock Price 2'!C494*EXP((IR-div)*(5-C$3)))</f>
        <v>0</v>
      </c>
      <c r="D494" s="48">
        <f>notional*EXP(-IR*(5-D$3))*('2. Stock Price 1'!D494*EXP((IR-div)*(5-D$3))-strike)</f>
        <v>20558855.978718575</v>
      </c>
      <c r="E494" s="48">
        <f>notional*EXP(-IR*(5-E$3))*('2. Stock Price 1'!E494*EXP((IR-div)*(5-E$3))-strike)</f>
        <v>29818547.070741735</v>
      </c>
      <c r="F494" s="48">
        <f>notional*EXP(-IR*(5-F$3))*('2. Stock Price 1'!F494*EXP((IR-div)*(5-F$3))-strike)</f>
        <v>32344842.724460084</v>
      </c>
      <c r="G494" s="48">
        <f>notional*EXP(-IR*(5-G$3))*('2. Stock Price 1'!G494*EXP((IR-div)*(5-G$3))-strike)</f>
        <v>58794969.350941911</v>
      </c>
      <c r="H494" s="48">
        <f>notional*EXP(-IR*(5-H$3))*('2. Stock Price 1'!H494*EXP((IR-div)*(5-H$3))-strike)</f>
        <v>56891808.721816994</v>
      </c>
      <c r="I494" s="48">
        <f>notional*EXP(-IR*(5-I$3))*('2. Stock Price 1'!I494*EXP((IR-div)*(5-I$3))-strike)</f>
        <v>74614206.650447041</v>
      </c>
      <c r="J494" s="48">
        <f>notional*EXP(-IR*(5-J$3))*('2. Stock Price 1'!J494*EXP((IR-div)*(5-J$3))-strike)</f>
        <v>100989671.4117042</v>
      </c>
      <c r="K494" s="48">
        <f>notional*EXP(-IR*(5-K$3))*('2. Stock Price 1'!K494*EXP((IR-div)*(5-K$3))-strike)</f>
        <v>118865468.58785264</v>
      </c>
      <c r="L494" s="48">
        <f>notional*EXP(-IR*(5-L$3))*('2. Stock Price 1'!L494*EXP((IR-div)*(5-L$3))-strike)</f>
        <v>76710951.947627783</v>
      </c>
      <c r="M494" s="48">
        <f>notional*EXP(-IR*(5-M$3))*('2. Stock Price 1'!M494*EXP((IR-div)*(5-M$3))-strike)</f>
        <v>84779481.869991422</v>
      </c>
      <c r="N494" s="48">
        <f>notional*EXP(-IR*(5-N$3))*('2. Stock Price 1'!N494*EXP((IR-div)*(5-N$3))-strike)</f>
        <v>95837727.23753041</v>
      </c>
      <c r="O494" s="48">
        <f>notional*EXP(-IR*(5-O$3))*('2. Stock Price 1'!O494*EXP((IR-div)*(5-O$3))-strike)</f>
        <v>113179249.01665486</v>
      </c>
      <c r="P494" s="48">
        <f>notional*EXP(-IR*(5-P$3))*('2. Stock Price 1'!P494*EXP((IR-div)*(5-P$3))-strike)</f>
        <v>104951006.9576311</v>
      </c>
      <c r="Q494" s="48">
        <f>notional*EXP(-IR*(5-Q$3))*('2. Stock Price 1'!Q494*EXP((IR-div)*(5-Q$3))-strike)</f>
        <v>160380741.70537078</v>
      </c>
      <c r="R494" s="48">
        <f>notional*EXP(-IR*(5-R$3))*('2. Stock Price 1'!R494*EXP((IR-div)*(5-R$3))-strike)</f>
        <v>142180432.59721261</v>
      </c>
      <c r="S494" s="48">
        <f>notional*EXP(-IR*(5-S$3))*('2. Stock Price 1'!S494*EXP((IR-div)*(5-S$3))-strike)</f>
        <v>176499377.84374517</v>
      </c>
      <c r="T494" s="48">
        <f>notional*EXP(-IR*(5-T$3))*('2. Stock Price 1'!T494*EXP((IR-div)*(5-T$3))-strike)</f>
        <v>178736838.4436034</v>
      </c>
      <c r="U494" s="48">
        <f>notional*EXP(-IR*(5-U$3))*('2. Stock Price 1'!U494*EXP((IR-div)*(5-U$3))-strike)</f>
        <v>162394696.39148375</v>
      </c>
      <c r="V494" s="48">
        <f>notional*EXP(-IR*(5-V$3))*('2. Stock Price 1'!V494*EXP((IR-div)*(5-V$3))-strike)</f>
        <v>179801418.50214362</v>
      </c>
      <c r="W494" s="49">
        <f>notional*EXP(-IR*(5-W$3))*('2. Stock Price 1'!W494*EXP((IR-div)*(5-W$3))-strike)</f>
        <v>149583147.04832828</v>
      </c>
    </row>
    <row r="495" spans="2:23" x14ac:dyDescent="0.35">
      <c r="B495" s="9" t="s">
        <v>491</v>
      </c>
      <c r="C495" s="11">
        <f>notional*EXP(-IR*(5-C$3))*(strike_2-'2. Stock Price 2'!C495*EXP((IR-div)*(5-C$3)))</f>
        <v>0</v>
      </c>
      <c r="D495" s="48">
        <f>notional*EXP(-IR*(5-D$3))*('2. Stock Price 1'!D495*EXP((IR-div)*(5-D$3))-strike)</f>
        <v>-8289967.3535438981</v>
      </c>
      <c r="E495" s="48">
        <f>notional*EXP(-IR*(5-E$3))*('2. Stock Price 1'!E495*EXP((IR-div)*(5-E$3))-strike)</f>
        <v>-20215909.730017245</v>
      </c>
      <c r="F495" s="48">
        <f>notional*EXP(-IR*(5-F$3))*('2. Stock Price 1'!F495*EXP((IR-div)*(5-F$3))-strike)</f>
        <v>-23046282.034106333</v>
      </c>
      <c r="G495" s="48">
        <f>notional*EXP(-IR*(5-G$3))*('2. Stock Price 1'!G495*EXP((IR-div)*(5-G$3))-strike)</f>
        <v>-7452462.1669742279</v>
      </c>
      <c r="H495" s="48">
        <f>notional*EXP(-IR*(5-H$3))*('2. Stock Price 1'!H495*EXP((IR-div)*(5-H$3))-strike)</f>
        <v>-5714122.6207159115</v>
      </c>
      <c r="I495" s="48">
        <f>notional*EXP(-IR*(5-I$3))*('2. Stock Price 1'!I495*EXP((IR-div)*(5-I$3))-strike)</f>
        <v>-6149077.000403313</v>
      </c>
      <c r="J495" s="48">
        <f>notional*EXP(-IR*(5-J$3))*('2. Stock Price 1'!J495*EXP((IR-div)*(5-J$3))-strike)</f>
        <v>-1246115.7538403724</v>
      </c>
      <c r="K495" s="48">
        <f>notional*EXP(-IR*(5-K$3))*('2. Stock Price 1'!K495*EXP((IR-div)*(5-K$3))-strike)</f>
        <v>-5516144.4392801821</v>
      </c>
      <c r="L495" s="48">
        <f>notional*EXP(-IR*(5-L$3))*('2. Stock Price 1'!L495*EXP((IR-div)*(5-L$3))-strike)</f>
        <v>-3495096.1840020576</v>
      </c>
      <c r="M495" s="48">
        <f>notional*EXP(-IR*(5-M$3))*('2. Stock Price 1'!M495*EXP((IR-div)*(5-M$3))-strike)</f>
        <v>-6251858.8828379177</v>
      </c>
      <c r="N495" s="48">
        <f>notional*EXP(-IR*(5-N$3))*('2. Stock Price 1'!N495*EXP((IR-div)*(5-N$3))-strike)</f>
        <v>-19536117.404405028</v>
      </c>
      <c r="O495" s="48">
        <f>notional*EXP(-IR*(5-O$3))*('2. Stock Price 1'!O495*EXP((IR-div)*(5-O$3))-strike)</f>
        <v>-27787909.820578232</v>
      </c>
      <c r="P495" s="48">
        <f>notional*EXP(-IR*(5-P$3))*('2. Stock Price 1'!P495*EXP((IR-div)*(5-P$3))-strike)</f>
        <v>-28909737.264877722</v>
      </c>
      <c r="Q495" s="48">
        <f>notional*EXP(-IR*(5-Q$3))*('2. Stock Price 1'!Q495*EXP((IR-div)*(5-Q$3))-strike)</f>
        <v>-27039863.782085557</v>
      </c>
      <c r="R495" s="48">
        <f>notional*EXP(-IR*(5-R$3))*('2. Stock Price 1'!R495*EXP((IR-div)*(5-R$3))-strike)</f>
        <v>-23786578.47723547</v>
      </c>
      <c r="S495" s="48">
        <f>notional*EXP(-IR*(5-S$3))*('2. Stock Price 1'!S495*EXP((IR-div)*(5-S$3))-strike)</f>
        <v>-25935931.330889117</v>
      </c>
      <c r="T495" s="48">
        <f>notional*EXP(-IR*(5-T$3))*('2. Stock Price 1'!T495*EXP((IR-div)*(5-T$3))-strike)</f>
        <v>-26265890.808549166</v>
      </c>
      <c r="U495" s="48">
        <f>notional*EXP(-IR*(5-U$3))*('2. Stock Price 1'!U495*EXP((IR-div)*(5-U$3))-strike)</f>
        <v>-27025466.887023356</v>
      </c>
      <c r="V495" s="48">
        <f>notional*EXP(-IR*(5-V$3))*('2. Stock Price 1'!V495*EXP((IR-div)*(5-V$3))-strike)</f>
        <v>-19188537.109843284</v>
      </c>
      <c r="W495" s="49">
        <f>notional*EXP(-IR*(5-W$3))*('2. Stock Price 1'!W495*EXP((IR-div)*(5-W$3))-strike)</f>
        <v>-12326503.506209221</v>
      </c>
    </row>
    <row r="496" spans="2:23" x14ac:dyDescent="0.35">
      <c r="B496" s="9" t="s">
        <v>492</v>
      </c>
      <c r="C496" s="11">
        <f>notional*EXP(-IR*(5-C$3))*(strike_2-'2. Stock Price 2'!C496*EXP((IR-div)*(5-C$3)))</f>
        <v>0</v>
      </c>
      <c r="D496" s="48">
        <f>notional*EXP(-IR*(5-D$3))*('2. Stock Price 1'!D496*EXP((IR-div)*(5-D$3))-strike)</f>
        <v>165623.65019742982</v>
      </c>
      <c r="E496" s="48">
        <f>notional*EXP(-IR*(5-E$3))*('2. Stock Price 1'!E496*EXP((IR-div)*(5-E$3))-strike)</f>
        <v>-9794014.7383338585</v>
      </c>
      <c r="F496" s="48">
        <f>notional*EXP(-IR*(5-F$3))*('2. Stock Price 1'!F496*EXP((IR-div)*(5-F$3))-strike)</f>
        <v>-15278834.809677249</v>
      </c>
      <c r="G496" s="48">
        <f>notional*EXP(-IR*(5-G$3))*('2. Stock Price 1'!G496*EXP((IR-div)*(5-G$3))-strike)</f>
        <v>-22285307.478566885</v>
      </c>
      <c r="H496" s="48">
        <f>notional*EXP(-IR*(5-H$3))*('2. Stock Price 1'!H496*EXP((IR-div)*(5-H$3))-strike)</f>
        <v>-25946622.72776771</v>
      </c>
      <c r="I496" s="48">
        <f>notional*EXP(-IR*(5-I$3))*('2. Stock Price 1'!I496*EXP((IR-div)*(5-I$3))-strike)</f>
        <v>-31923473.701869495</v>
      </c>
      <c r="J496" s="48">
        <f>notional*EXP(-IR*(5-J$3))*('2. Stock Price 1'!J496*EXP((IR-div)*(5-J$3))-strike)</f>
        <v>-31363249.492734291</v>
      </c>
      <c r="K496" s="48">
        <f>notional*EXP(-IR*(5-K$3))*('2. Stock Price 1'!K496*EXP((IR-div)*(5-K$3))-strike)</f>
        <v>-30763433.312422715</v>
      </c>
      <c r="L496" s="48">
        <f>notional*EXP(-IR*(5-L$3))*('2. Stock Price 1'!L496*EXP((IR-div)*(5-L$3))-strike)</f>
        <v>-37617809.133896619</v>
      </c>
      <c r="M496" s="48">
        <f>notional*EXP(-IR*(5-M$3))*('2. Stock Price 1'!M496*EXP((IR-div)*(5-M$3))-strike)</f>
        <v>-21444377.250474196</v>
      </c>
      <c r="N496" s="48">
        <f>notional*EXP(-IR*(5-N$3))*('2. Stock Price 1'!N496*EXP((IR-div)*(5-N$3))-strike)</f>
        <v>-13526543.373254821</v>
      </c>
      <c r="O496" s="48">
        <f>notional*EXP(-IR*(5-O$3))*('2. Stock Price 1'!O496*EXP((IR-div)*(5-O$3))-strike)</f>
        <v>-12880741.24474285</v>
      </c>
      <c r="P496" s="48">
        <f>notional*EXP(-IR*(5-P$3))*('2. Stock Price 1'!P496*EXP((IR-div)*(5-P$3))-strike)</f>
        <v>-13736838.031663394</v>
      </c>
      <c r="Q496" s="48">
        <f>notional*EXP(-IR*(5-Q$3))*('2. Stock Price 1'!Q496*EXP((IR-div)*(5-Q$3))-strike)</f>
        <v>-11015287.57248616</v>
      </c>
      <c r="R496" s="48">
        <f>notional*EXP(-IR*(5-R$3))*('2. Stock Price 1'!R496*EXP((IR-div)*(5-R$3))-strike)</f>
        <v>-3415337.1496246033</v>
      </c>
      <c r="S496" s="48">
        <f>notional*EXP(-IR*(5-S$3))*('2. Stock Price 1'!S496*EXP((IR-div)*(5-S$3))-strike)</f>
        <v>-2563735.4549930352</v>
      </c>
      <c r="T496" s="48">
        <f>notional*EXP(-IR*(5-T$3))*('2. Stock Price 1'!T496*EXP((IR-div)*(5-T$3))-strike)</f>
        <v>-10434027.789477753</v>
      </c>
      <c r="U496" s="48">
        <f>notional*EXP(-IR*(5-U$3))*('2. Stock Price 1'!U496*EXP((IR-div)*(5-U$3))-strike)</f>
        <v>645377.20183124393</v>
      </c>
      <c r="V496" s="48">
        <f>notional*EXP(-IR*(5-V$3))*('2. Stock Price 1'!V496*EXP((IR-div)*(5-V$3))-strike)</f>
        <v>26954014.25933243</v>
      </c>
      <c r="W496" s="49">
        <f>notional*EXP(-IR*(5-W$3))*('2. Stock Price 1'!W496*EXP((IR-div)*(5-W$3))-strike)</f>
        <v>9498954.3788298927</v>
      </c>
    </row>
    <row r="497" spans="2:23" x14ac:dyDescent="0.35">
      <c r="B497" s="9" t="s">
        <v>493</v>
      </c>
      <c r="C497" s="11">
        <f>notional*EXP(-IR*(5-C$3))*(strike_2-'2. Stock Price 2'!C497*EXP((IR-div)*(5-C$3)))</f>
        <v>0</v>
      </c>
      <c r="D497" s="48">
        <f>notional*EXP(-IR*(5-D$3))*('2. Stock Price 1'!D497*EXP((IR-div)*(5-D$3))-strike)</f>
        <v>-2733020.0232879529</v>
      </c>
      <c r="E497" s="48">
        <f>notional*EXP(-IR*(5-E$3))*('2. Stock Price 1'!E497*EXP((IR-div)*(5-E$3))-strike)</f>
        <v>-15997471.836723527</v>
      </c>
      <c r="F497" s="48">
        <f>notional*EXP(-IR*(5-F$3))*('2. Stock Price 1'!F497*EXP((IR-div)*(5-F$3))-strike)</f>
        <v>-14986092.452766951</v>
      </c>
      <c r="G497" s="48">
        <f>notional*EXP(-IR*(5-G$3))*('2. Stock Price 1'!G497*EXP((IR-div)*(5-G$3))-strike)</f>
        <v>-19648983.500007119</v>
      </c>
      <c r="H497" s="48">
        <f>notional*EXP(-IR*(5-H$3))*('2. Stock Price 1'!H497*EXP((IR-div)*(5-H$3))-strike)</f>
        <v>-4285799.7871834571</v>
      </c>
      <c r="I497" s="48">
        <f>notional*EXP(-IR*(5-I$3))*('2. Stock Price 1'!I497*EXP((IR-div)*(5-I$3))-strike)</f>
        <v>-4399888.1657766839</v>
      </c>
      <c r="J497" s="48">
        <f>notional*EXP(-IR*(5-J$3))*('2. Stock Price 1'!J497*EXP((IR-div)*(5-J$3))-strike)</f>
        <v>-3878687.5698319972</v>
      </c>
      <c r="K497" s="48">
        <f>notional*EXP(-IR*(5-K$3))*('2. Stock Price 1'!K497*EXP((IR-div)*(5-K$3))-strike)</f>
        <v>6406957.621059672</v>
      </c>
      <c r="L497" s="48">
        <f>notional*EXP(-IR*(5-L$3))*('2. Stock Price 1'!L497*EXP((IR-div)*(5-L$3))-strike)</f>
        <v>32291587.557809334</v>
      </c>
      <c r="M497" s="48">
        <f>notional*EXP(-IR*(5-M$3))*('2. Stock Price 1'!M497*EXP((IR-div)*(5-M$3))-strike)</f>
        <v>27979947.290975668</v>
      </c>
      <c r="N497" s="48">
        <f>notional*EXP(-IR*(5-N$3))*('2. Stock Price 1'!N497*EXP((IR-div)*(5-N$3))-strike)</f>
        <v>24706356.248236854</v>
      </c>
      <c r="O497" s="48">
        <f>notional*EXP(-IR*(5-O$3))*('2. Stock Price 1'!O497*EXP((IR-div)*(5-O$3))-strike)</f>
        <v>8593933.5134752821</v>
      </c>
      <c r="P497" s="48">
        <f>notional*EXP(-IR*(5-P$3))*('2. Stock Price 1'!P497*EXP((IR-div)*(5-P$3))-strike)</f>
        <v>5080163.3811612139</v>
      </c>
      <c r="Q497" s="48">
        <f>notional*EXP(-IR*(5-Q$3))*('2. Stock Price 1'!Q497*EXP((IR-div)*(5-Q$3))-strike)</f>
        <v>425290.85600529762</v>
      </c>
      <c r="R497" s="48">
        <f>notional*EXP(-IR*(5-R$3))*('2. Stock Price 1'!R497*EXP((IR-div)*(5-R$3))-strike)</f>
        <v>-14910358.236441348</v>
      </c>
      <c r="S497" s="48">
        <f>notional*EXP(-IR*(5-S$3))*('2. Stock Price 1'!S497*EXP((IR-div)*(5-S$3))-strike)</f>
        <v>-13793344.002797458</v>
      </c>
      <c r="T497" s="48">
        <f>notional*EXP(-IR*(5-T$3))*('2. Stock Price 1'!T497*EXP((IR-div)*(5-T$3))-strike)</f>
        <v>-2945144.6940837619</v>
      </c>
      <c r="U497" s="48">
        <f>notional*EXP(-IR*(5-U$3))*('2. Stock Price 1'!U497*EXP((IR-div)*(5-U$3))-strike)</f>
        <v>11468658.57859814</v>
      </c>
      <c r="V497" s="48">
        <f>notional*EXP(-IR*(5-V$3))*('2. Stock Price 1'!V497*EXP((IR-div)*(5-V$3))-strike)</f>
        <v>8859408.0388635397</v>
      </c>
      <c r="W497" s="49">
        <f>notional*EXP(-IR*(5-W$3))*('2. Stock Price 1'!W497*EXP((IR-div)*(5-W$3))-strike)</f>
        <v>5416482.0776509829</v>
      </c>
    </row>
    <row r="498" spans="2:23" x14ac:dyDescent="0.35">
      <c r="B498" s="9" t="s">
        <v>494</v>
      </c>
      <c r="C498" s="11">
        <f>notional*EXP(-IR*(5-C$3))*(strike_2-'2. Stock Price 2'!C498*EXP((IR-div)*(5-C$3)))</f>
        <v>0</v>
      </c>
      <c r="D498" s="48">
        <f>notional*EXP(-IR*(5-D$3))*('2. Stock Price 1'!D498*EXP((IR-div)*(5-D$3))-strike)</f>
        <v>-1913633.3560579948</v>
      </c>
      <c r="E498" s="48">
        <f>notional*EXP(-IR*(5-E$3))*('2. Stock Price 1'!E498*EXP((IR-div)*(5-E$3))-strike)</f>
        <v>-16412407.319157016</v>
      </c>
      <c r="F498" s="48">
        <f>notional*EXP(-IR*(5-F$3))*('2. Stock Price 1'!F498*EXP((IR-div)*(5-F$3))-strike)</f>
        <v>-12229689.917049173</v>
      </c>
      <c r="G498" s="48">
        <f>notional*EXP(-IR*(5-G$3))*('2. Stock Price 1'!G498*EXP((IR-div)*(5-G$3))-strike)</f>
        <v>-17641377.709173635</v>
      </c>
      <c r="H498" s="48">
        <f>notional*EXP(-IR*(5-H$3))*('2. Stock Price 1'!H498*EXP((IR-div)*(5-H$3))-strike)</f>
        <v>-17074030.276344936</v>
      </c>
      <c r="I498" s="48">
        <f>notional*EXP(-IR*(5-I$3))*('2. Stock Price 1'!I498*EXP((IR-div)*(5-I$3))-strike)</f>
        <v>-28015500.574123316</v>
      </c>
      <c r="J498" s="48">
        <f>notional*EXP(-IR*(5-J$3))*('2. Stock Price 1'!J498*EXP((IR-div)*(5-J$3))-strike)</f>
        <v>-20281169.920153137</v>
      </c>
      <c r="K498" s="48">
        <f>notional*EXP(-IR*(5-K$3))*('2. Stock Price 1'!K498*EXP((IR-div)*(5-K$3))-strike)</f>
        <v>-27939475.740253087</v>
      </c>
      <c r="L498" s="48">
        <f>notional*EXP(-IR*(5-L$3))*('2. Stock Price 1'!L498*EXP((IR-div)*(5-L$3))-strike)</f>
        <v>-39222905.471763857</v>
      </c>
      <c r="M498" s="48">
        <f>notional*EXP(-IR*(5-M$3))*('2. Stock Price 1'!M498*EXP((IR-div)*(5-M$3))-strike)</f>
        <v>-42305102.269864194</v>
      </c>
      <c r="N498" s="48">
        <f>notional*EXP(-IR*(5-N$3))*('2. Stock Price 1'!N498*EXP((IR-div)*(5-N$3))-strike)</f>
        <v>-43056049.101187527</v>
      </c>
      <c r="O498" s="48">
        <f>notional*EXP(-IR*(5-O$3))*('2. Stock Price 1'!O498*EXP((IR-div)*(5-O$3))-strike)</f>
        <v>-45754271.774862878</v>
      </c>
      <c r="P498" s="48">
        <f>notional*EXP(-IR*(5-P$3))*('2. Stock Price 1'!P498*EXP((IR-div)*(5-P$3))-strike)</f>
        <v>-46762493.471190132</v>
      </c>
      <c r="Q498" s="48">
        <f>notional*EXP(-IR*(5-Q$3))*('2. Stock Price 1'!Q498*EXP((IR-div)*(5-Q$3))-strike)</f>
        <v>-43240919.392588325</v>
      </c>
      <c r="R498" s="48">
        <f>notional*EXP(-IR*(5-R$3))*('2. Stock Price 1'!R498*EXP((IR-div)*(5-R$3))-strike)</f>
        <v>-40092587.072013728</v>
      </c>
      <c r="S498" s="48">
        <f>notional*EXP(-IR*(5-S$3))*('2. Stock Price 1'!S498*EXP((IR-div)*(5-S$3))-strike)</f>
        <v>-42241710.462282345</v>
      </c>
      <c r="T498" s="48">
        <f>notional*EXP(-IR*(5-T$3))*('2. Stock Price 1'!T498*EXP((IR-div)*(5-T$3))-strike)</f>
        <v>-44698135.736076064</v>
      </c>
      <c r="U498" s="48">
        <f>notional*EXP(-IR*(5-U$3))*('2. Stock Price 1'!U498*EXP((IR-div)*(5-U$3))-strike)</f>
        <v>-41426117.51643353</v>
      </c>
      <c r="V498" s="48">
        <f>notional*EXP(-IR*(5-V$3))*('2. Stock Price 1'!V498*EXP((IR-div)*(5-V$3))-strike)</f>
        <v>-38146906.383782856</v>
      </c>
      <c r="W498" s="49">
        <f>notional*EXP(-IR*(5-W$3))*('2. Stock Price 1'!W498*EXP((IR-div)*(5-W$3))-strike)</f>
        <v>-37719397.779317424</v>
      </c>
    </row>
    <row r="499" spans="2:23" x14ac:dyDescent="0.35">
      <c r="B499" s="9" t="s">
        <v>495</v>
      </c>
      <c r="C499" s="11">
        <f>notional*EXP(-IR*(5-C$3))*(strike_2-'2. Stock Price 2'!C499*EXP((IR-div)*(5-C$3)))</f>
        <v>0</v>
      </c>
      <c r="D499" s="48">
        <f>notional*EXP(-IR*(5-D$3))*('2. Stock Price 1'!D499*EXP((IR-div)*(5-D$3))-strike)</f>
        <v>796072.70475478063</v>
      </c>
      <c r="E499" s="48">
        <f>notional*EXP(-IR*(5-E$3))*('2. Stock Price 1'!E499*EXP((IR-div)*(5-E$3))-strike)</f>
        <v>-1986296.4408456974</v>
      </c>
      <c r="F499" s="48">
        <f>notional*EXP(-IR*(5-F$3))*('2. Stock Price 1'!F499*EXP((IR-div)*(5-F$3))-strike)</f>
        <v>9148576.6618337799</v>
      </c>
      <c r="G499" s="48">
        <f>notional*EXP(-IR*(5-G$3))*('2. Stock Price 1'!G499*EXP((IR-div)*(5-G$3))-strike)</f>
        <v>26112892.801793173</v>
      </c>
      <c r="H499" s="48">
        <f>notional*EXP(-IR*(5-H$3))*('2. Stock Price 1'!H499*EXP((IR-div)*(5-H$3))-strike)</f>
        <v>4562917.9139343258</v>
      </c>
      <c r="I499" s="48">
        <f>notional*EXP(-IR*(5-I$3))*('2. Stock Price 1'!I499*EXP((IR-div)*(5-I$3))-strike)</f>
        <v>-5599975.2897102563</v>
      </c>
      <c r="J499" s="48">
        <f>notional*EXP(-IR*(5-J$3))*('2. Stock Price 1'!J499*EXP((IR-div)*(5-J$3))-strike)</f>
        <v>-4396337.6540196938</v>
      </c>
      <c r="K499" s="48">
        <f>notional*EXP(-IR*(5-K$3))*('2. Stock Price 1'!K499*EXP((IR-div)*(5-K$3))-strike)</f>
        <v>-11754212.064774808</v>
      </c>
      <c r="L499" s="48">
        <f>notional*EXP(-IR*(5-L$3))*('2. Stock Price 1'!L499*EXP((IR-div)*(5-L$3))-strike)</f>
        <v>-3431934.0919890646</v>
      </c>
      <c r="M499" s="48">
        <f>notional*EXP(-IR*(5-M$3))*('2. Stock Price 1'!M499*EXP((IR-div)*(5-M$3))-strike)</f>
        <v>13137886.803381</v>
      </c>
      <c r="N499" s="48">
        <f>notional*EXP(-IR*(5-N$3))*('2. Stock Price 1'!N499*EXP((IR-div)*(5-N$3))-strike)</f>
        <v>21468753.776914511</v>
      </c>
      <c r="O499" s="48">
        <f>notional*EXP(-IR*(5-O$3))*('2. Stock Price 1'!O499*EXP((IR-div)*(5-O$3))-strike)</f>
        <v>17171572.568493139</v>
      </c>
      <c r="P499" s="48">
        <f>notional*EXP(-IR*(5-P$3))*('2. Stock Price 1'!P499*EXP((IR-div)*(5-P$3))-strike)</f>
        <v>21240463.595324825</v>
      </c>
      <c r="Q499" s="48">
        <f>notional*EXP(-IR*(5-Q$3))*('2. Stock Price 1'!Q499*EXP((IR-div)*(5-Q$3))-strike)</f>
        <v>21510733.168683425</v>
      </c>
      <c r="R499" s="48">
        <f>notional*EXP(-IR*(5-R$3))*('2. Stock Price 1'!R499*EXP((IR-div)*(5-R$3))-strike)</f>
        <v>35955928.230439857</v>
      </c>
      <c r="S499" s="48">
        <f>notional*EXP(-IR*(5-S$3))*('2. Stock Price 1'!S499*EXP((IR-div)*(5-S$3))-strike)</f>
        <v>29759958.35378284</v>
      </c>
      <c r="T499" s="48">
        <f>notional*EXP(-IR*(5-T$3))*('2. Stock Price 1'!T499*EXP((IR-div)*(5-T$3))-strike)</f>
        <v>31732170.841484856</v>
      </c>
      <c r="U499" s="48">
        <f>notional*EXP(-IR*(5-U$3))*('2. Stock Price 1'!U499*EXP((IR-div)*(5-U$3))-strike)</f>
        <v>12757148.261285368</v>
      </c>
      <c r="V499" s="48">
        <f>notional*EXP(-IR*(5-V$3))*('2. Stock Price 1'!V499*EXP((IR-div)*(5-V$3))-strike)</f>
        <v>-3788874.5214544935</v>
      </c>
      <c r="W499" s="49">
        <f>notional*EXP(-IR*(5-W$3))*('2. Stock Price 1'!W499*EXP((IR-div)*(5-W$3))-strike)</f>
        <v>-5279929.091861234</v>
      </c>
    </row>
    <row r="500" spans="2:23" x14ac:dyDescent="0.35">
      <c r="B500" s="9" t="s">
        <v>496</v>
      </c>
      <c r="C500" s="11">
        <f>notional*EXP(-IR*(5-C$3))*(strike_2-'2. Stock Price 2'!C500*EXP((IR-div)*(5-C$3)))</f>
        <v>0</v>
      </c>
      <c r="D500" s="48">
        <f>notional*EXP(-IR*(5-D$3))*('2. Stock Price 1'!D500*EXP((IR-div)*(5-D$3))-strike)</f>
        <v>-1860805.6659253545</v>
      </c>
      <c r="E500" s="48">
        <f>notional*EXP(-IR*(5-E$3))*('2. Stock Price 1'!E500*EXP((IR-div)*(5-E$3))-strike)</f>
        <v>-7473560.9904456055</v>
      </c>
      <c r="F500" s="48">
        <f>notional*EXP(-IR*(5-F$3))*('2. Stock Price 1'!F500*EXP((IR-div)*(5-F$3))-strike)</f>
        <v>-9043267.438842183</v>
      </c>
      <c r="G500" s="48">
        <f>notional*EXP(-IR*(5-G$3))*('2. Stock Price 1'!G500*EXP((IR-div)*(5-G$3))-strike)</f>
        <v>-21376494.910500012</v>
      </c>
      <c r="H500" s="48">
        <f>notional*EXP(-IR*(5-H$3))*('2. Stock Price 1'!H500*EXP((IR-div)*(5-H$3))-strike)</f>
        <v>-20724206.395950735</v>
      </c>
      <c r="I500" s="48">
        <f>notional*EXP(-IR*(5-I$3))*('2. Stock Price 1'!I500*EXP((IR-div)*(5-I$3))-strike)</f>
        <v>-29984126.052057195</v>
      </c>
      <c r="J500" s="48">
        <f>notional*EXP(-IR*(5-J$3))*('2. Stock Price 1'!J500*EXP((IR-div)*(5-J$3))-strike)</f>
        <v>-21128482.919271141</v>
      </c>
      <c r="K500" s="48">
        <f>notional*EXP(-IR*(5-K$3))*('2. Stock Price 1'!K500*EXP((IR-div)*(5-K$3))-strike)</f>
        <v>-17873159.356437214</v>
      </c>
      <c r="L500" s="48">
        <f>notional*EXP(-IR*(5-L$3))*('2. Stock Price 1'!L500*EXP((IR-div)*(5-L$3))-strike)</f>
        <v>-1352899.8464577098</v>
      </c>
      <c r="M500" s="48">
        <f>notional*EXP(-IR*(5-M$3))*('2. Stock Price 1'!M500*EXP((IR-div)*(5-M$3))-strike)</f>
        <v>-10412071.01050476</v>
      </c>
      <c r="N500" s="48">
        <f>notional*EXP(-IR*(5-N$3))*('2. Stock Price 1'!N500*EXP((IR-div)*(5-N$3))-strike)</f>
        <v>-11718072.933352442</v>
      </c>
      <c r="O500" s="48">
        <f>notional*EXP(-IR*(5-O$3))*('2. Stock Price 1'!O500*EXP((IR-div)*(5-O$3))-strike)</f>
        <v>-16682938.825958649</v>
      </c>
      <c r="P500" s="48">
        <f>notional*EXP(-IR*(5-P$3))*('2. Stock Price 1'!P500*EXP((IR-div)*(5-P$3))-strike)</f>
        <v>1992859.805695859</v>
      </c>
      <c r="Q500" s="48">
        <f>notional*EXP(-IR*(5-Q$3))*('2. Stock Price 1'!Q500*EXP((IR-div)*(5-Q$3))-strike)</f>
        <v>-13447009.836374523</v>
      </c>
      <c r="R500" s="48">
        <f>notional*EXP(-IR*(5-R$3))*('2. Stock Price 1'!R500*EXP((IR-div)*(5-R$3))-strike)</f>
        <v>10725640.391460238</v>
      </c>
      <c r="S500" s="48">
        <f>notional*EXP(-IR*(5-S$3))*('2. Stock Price 1'!S500*EXP((IR-div)*(5-S$3))-strike)</f>
        <v>10267267.760076718</v>
      </c>
      <c r="T500" s="48">
        <f>notional*EXP(-IR*(5-T$3))*('2. Stock Price 1'!T500*EXP((IR-div)*(5-T$3))-strike)</f>
        <v>13858983.263096713</v>
      </c>
      <c r="U500" s="48">
        <f>notional*EXP(-IR*(5-U$3))*('2. Stock Price 1'!U500*EXP((IR-div)*(5-U$3))-strike)</f>
        <v>5442931.1873270608</v>
      </c>
      <c r="V500" s="48">
        <f>notional*EXP(-IR*(5-V$3))*('2. Stock Price 1'!V500*EXP((IR-div)*(5-V$3))-strike)</f>
        <v>-1940819.9440622968</v>
      </c>
      <c r="W500" s="49">
        <f>notional*EXP(-IR*(5-W$3))*('2. Stock Price 1'!W500*EXP((IR-div)*(5-W$3))-strike)</f>
        <v>9043304.9867821187</v>
      </c>
    </row>
    <row r="501" spans="2:23" x14ac:dyDescent="0.35">
      <c r="B501" s="9" t="s">
        <v>497</v>
      </c>
      <c r="C501" s="11">
        <f>notional*EXP(-IR*(5-C$3))*(strike_2-'2. Stock Price 2'!C501*EXP((IR-div)*(5-C$3)))</f>
        <v>0</v>
      </c>
      <c r="D501" s="48">
        <f>notional*EXP(-IR*(5-D$3))*('2. Stock Price 1'!D501*EXP((IR-div)*(5-D$3))-strike)</f>
        <v>4249844.5134450262</v>
      </c>
      <c r="E501" s="48">
        <f>notional*EXP(-IR*(5-E$3))*('2. Stock Price 1'!E501*EXP((IR-div)*(5-E$3))-strike)</f>
        <v>9933735.1192608066</v>
      </c>
      <c r="F501" s="48">
        <f>notional*EXP(-IR*(5-F$3))*('2. Stock Price 1'!F501*EXP((IR-div)*(5-F$3))-strike)</f>
        <v>6323065.3796315296</v>
      </c>
      <c r="G501" s="48">
        <f>notional*EXP(-IR*(5-G$3))*('2. Stock Price 1'!G501*EXP((IR-div)*(5-G$3))-strike)</f>
        <v>-1451512.3640423852</v>
      </c>
      <c r="H501" s="48">
        <f>notional*EXP(-IR*(5-H$3))*('2. Stock Price 1'!H501*EXP((IR-div)*(5-H$3))-strike)</f>
        <v>-12926733.785904398</v>
      </c>
      <c r="I501" s="48">
        <f>notional*EXP(-IR*(5-I$3))*('2. Stock Price 1'!I501*EXP((IR-div)*(5-I$3))-strike)</f>
        <v>-15099582.998352813</v>
      </c>
      <c r="J501" s="48">
        <f>notional*EXP(-IR*(5-J$3))*('2. Stock Price 1'!J501*EXP((IR-div)*(5-J$3))-strike)</f>
        <v>-18418489.727201309</v>
      </c>
      <c r="K501" s="48">
        <f>notional*EXP(-IR*(5-K$3))*('2. Stock Price 1'!K501*EXP((IR-div)*(5-K$3))-strike)</f>
        <v>-2263676.8849802329</v>
      </c>
      <c r="L501" s="48">
        <f>notional*EXP(-IR*(5-L$3))*('2. Stock Price 1'!L501*EXP((IR-div)*(5-L$3))-strike)</f>
        <v>-10177233.814780198</v>
      </c>
      <c r="M501" s="48">
        <f>notional*EXP(-IR*(5-M$3))*('2. Stock Price 1'!M501*EXP((IR-div)*(5-M$3))-strike)</f>
        <v>-7500791.8646484315</v>
      </c>
      <c r="N501" s="48">
        <f>notional*EXP(-IR*(5-N$3))*('2. Stock Price 1'!N501*EXP((IR-div)*(5-N$3))-strike)</f>
        <v>-6343496.228548714</v>
      </c>
      <c r="O501" s="48">
        <f>notional*EXP(-IR*(5-O$3))*('2. Stock Price 1'!O501*EXP((IR-div)*(5-O$3))-strike)</f>
        <v>-5851052.9348528422</v>
      </c>
      <c r="P501" s="48">
        <f>notional*EXP(-IR*(5-P$3))*('2. Stock Price 1'!P501*EXP((IR-div)*(5-P$3))-strike)</f>
        <v>-7139812.1023247987</v>
      </c>
      <c r="Q501" s="48">
        <f>notional*EXP(-IR*(5-Q$3))*('2. Stock Price 1'!Q501*EXP((IR-div)*(5-Q$3))-strike)</f>
        <v>-7938052.4315992575</v>
      </c>
      <c r="R501" s="48">
        <f>notional*EXP(-IR*(5-R$3))*('2. Stock Price 1'!R501*EXP((IR-div)*(5-R$3))-strike)</f>
        <v>-23095922.490111765</v>
      </c>
      <c r="S501" s="48">
        <f>notional*EXP(-IR*(5-S$3))*('2. Stock Price 1'!S501*EXP((IR-div)*(5-S$3))-strike)</f>
        <v>-33007998.029784683</v>
      </c>
      <c r="T501" s="48">
        <f>notional*EXP(-IR*(5-T$3))*('2. Stock Price 1'!T501*EXP((IR-div)*(5-T$3))-strike)</f>
        <v>-23738519.002538186</v>
      </c>
      <c r="U501" s="48">
        <f>notional*EXP(-IR*(5-U$3))*('2. Stock Price 1'!U501*EXP((IR-div)*(5-U$3))-strike)</f>
        <v>-22807122.885159828</v>
      </c>
      <c r="V501" s="48">
        <f>notional*EXP(-IR*(5-V$3))*('2. Stock Price 1'!V501*EXP((IR-div)*(5-V$3))-strike)</f>
        <v>-31239354.35494826</v>
      </c>
      <c r="W501" s="49">
        <f>notional*EXP(-IR*(5-W$3))*('2. Stock Price 1'!W501*EXP((IR-div)*(5-W$3))-strike)</f>
        <v>-19225247.833974194</v>
      </c>
    </row>
    <row r="502" spans="2:23" x14ac:dyDescent="0.35">
      <c r="B502" s="9" t="s">
        <v>498</v>
      </c>
      <c r="C502" s="11">
        <f>notional*EXP(-IR*(5-C$3))*(strike_2-'2. Stock Price 2'!C502*EXP((IR-div)*(5-C$3)))</f>
        <v>0</v>
      </c>
      <c r="D502" s="48">
        <f>notional*EXP(-IR*(5-D$3))*('2. Stock Price 1'!D502*EXP((IR-div)*(5-D$3))-strike)</f>
        <v>23862108.784263473</v>
      </c>
      <c r="E502" s="48">
        <f>notional*EXP(-IR*(5-E$3))*('2. Stock Price 1'!E502*EXP((IR-div)*(5-E$3))-strike)</f>
        <v>36338456.643340573</v>
      </c>
      <c r="F502" s="48">
        <f>notional*EXP(-IR*(5-F$3))*('2. Stock Price 1'!F502*EXP((IR-div)*(5-F$3))-strike)</f>
        <v>35071058.168340951</v>
      </c>
      <c r="G502" s="48">
        <f>notional*EXP(-IR*(5-G$3))*('2. Stock Price 1'!G502*EXP((IR-div)*(5-G$3))-strike)</f>
        <v>28315547.568125002</v>
      </c>
      <c r="H502" s="48">
        <f>notional*EXP(-IR*(5-H$3))*('2. Stock Price 1'!H502*EXP((IR-div)*(5-H$3))-strike)</f>
        <v>44439443.643614203</v>
      </c>
      <c r="I502" s="48">
        <f>notional*EXP(-IR*(5-I$3))*('2. Stock Price 1'!I502*EXP((IR-div)*(5-I$3))-strike)</f>
        <v>34778308.932389058</v>
      </c>
      <c r="J502" s="48">
        <f>notional*EXP(-IR*(5-J$3))*('2. Stock Price 1'!J502*EXP((IR-div)*(5-J$3))-strike)</f>
        <v>43313256.897446327</v>
      </c>
      <c r="K502" s="48">
        <f>notional*EXP(-IR*(5-K$3))*('2. Stock Price 1'!K502*EXP((IR-div)*(5-K$3))-strike)</f>
        <v>31458033.994177818</v>
      </c>
      <c r="L502" s="48">
        <f>notional*EXP(-IR*(5-L$3))*('2. Stock Price 1'!L502*EXP((IR-div)*(5-L$3))-strike)</f>
        <v>26015028.058940414</v>
      </c>
      <c r="M502" s="48">
        <f>notional*EXP(-IR*(5-M$3))*('2. Stock Price 1'!M502*EXP((IR-div)*(5-M$3))-strike)</f>
        <v>9847045.1691755727</v>
      </c>
      <c r="N502" s="48">
        <f>notional*EXP(-IR*(5-N$3))*('2. Stock Price 1'!N502*EXP((IR-div)*(5-N$3))-strike)</f>
        <v>17757385.702635862</v>
      </c>
      <c r="O502" s="48">
        <f>notional*EXP(-IR*(5-O$3))*('2. Stock Price 1'!O502*EXP((IR-div)*(5-O$3))-strike)</f>
        <v>5587832.0637584236</v>
      </c>
      <c r="P502" s="48">
        <f>notional*EXP(-IR*(5-P$3))*('2. Stock Price 1'!P502*EXP((IR-div)*(5-P$3))-strike)</f>
        <v>-4559686.1079103351</v>
      </c>
      <c r="Q502" s="48">
        <f>notional*EXP(-IR*(5-Q$3))*('2. Stock Price 1'!Q502*EXP((IR-div)*(5-Q$3))-strike)</f>
        <v>-10643461.353260415</v>
      </c>
      <c r="R502" s="48">
        <f>notional*EXP(-IR*(5-R$3))*('2. Stock Price 1'!R502*EXP((IR-div)*(5-R$3))-strike)</f>
        <v>-10386418.748224845</v>
      </c>
      <c r="S502" s="48">
        <f>notional*EXP(-IR*(5-S$3))*('2. Stock Price 1'!S502*EXP((IR-div)*(5-S$3))-strike)</f>
        <v>-554792.06801551429</v>
      </c>
      <c r="T502" s="48">
        <f>notional*EXP(-IR*(5-T$3))*('2. Stock Price 1'!T502*EXP((IR-div)*(5-T$3))-strike)</f>
        <v>22283020.192241587</v>
      </c>
      <c r="U502" s="48">
        <f>notional*EXP(-IR*(5-U$3))*('2. Stock Price 1'!U502*EXP((IR-div)*(5-U$3))-strike)</f>
        <v>9833939.0645626951</v>
      </c>
      <c r="V502" s="48">
        <f>notional*EXP(-IR*(5-V$3))*('2. Stock Price 1'!V502*EXP((IR-div)*(5-V$3))-strike)</f>
        <v>15514616.371540969</v>
      </c>
      <c r="W502" s="49">
        <f>notional*EXP(-IR*(5-W$3))*('2. Stock Price 1'!W502*EXP((IR-div)*(5-W$3))-strike)</f>
        <v>3196524.1301102908</v>
      </c>
    </row>
    <row r="503" spans="2:23" x14ac:dyDescent="0.35">
      <c r="B503" s="9" t="s">
        <v>499</v>
      </c>
      <c r="C503" s="11">
        <f>notional*EXP(-IR*(5-C$3))*(strike_2-'2. Stock Price 2'!C503*EXP((IR-div)*(5-C$3)))</f>
        <v>0</v>
      </c>
      <c r="D503" s="48">
        <f>notional*EXP(-IR*(5-D$3))*('2. Stock Price 1'!D503*EXP((IR-div)*(5-D$3))-strike)</f>
        <v>-123347.18778033597</v>
      </c>
      <c r="E503" s="48">
        <f>notional*EXP(-IR*(5-E$3))*('2. Stock Price 1'!E503*EXP((IR-div)*(5-E$3))-strike)</f>
        <v>13565916.989514127</v>
      </c>
      <c r="F503" s="48">
        <f>notional*EXP(-IR*(5-F$3))*('2. Stock Price 1'!F503*EXP((IR-div)*(5-F$3))-strike)</f>
        <v>16884010.643506523</v>
      </c>
      <c r="G503" s="48">
        <f>notional*EXP(-IR*(5-G$3))*('2. Stock Price 1'!G503*EXP((IR-div)*(5-G$3))-strike)</f>
        <v>13437471.82222062</v>
      </c>
      <c r="H503" s="48">
        <f>notional*EXP(-IR*(5-H$3))*('2. Stock Price 1'!H503*EXP((IR-div)*(5-H$3))-strike)</f>
        <v>23637399.023172919</v>
      </c>
      <c r="I503" s="48">
        <f>notional*EXP(-IR*(5-I$3))*('2. Stock Price 1'!I503*EXP((IR-div)*(5-I$3))-strike)</f>
        <v>32734498.866654035</v>
      </c>
      <c r="J503" s="48">
        <f>notional*EXP(-IR*(5-J$3))*('2. Stock Price 1'!J503*EXP((IR-div)*(5-J$3))-strike)</f>
        <v>62925590.599569336</v>
      </c>
      <c r="K503" s="48">
        <f>notional*EXP(-IR*(5-K$3))*('2. Stock Price 1'!K503*EXP((IR-div)*(5-K$3))-strike)</f>
        <v>34825359.85411182</v>
      </c>
      <c r="L503" s="48">
        <f>notional*EXP(-IR*(5-L$3))*('2. Stock Price 1'!L503*EXP((IR-div)*(5-L$3))-strike)</f>
        <v>23623234.651869413</v>
      </c>
      <c r="M503" s="48">
        <f>notional*EXP(-IR*(5-M$3))*('2. Stock Price 1'!M503*EXP((IR-div)*(5-M$3))-strike)</f>
        <v>28297029.017284449</v>
      </c>
      <c r="N503" s="48">
        <f>notional*EXP(-IR*(5-N$3))*('2. Stock Price 1'!N503*EXP((IR-div)*(5-N$3))-strike)</f>
        <v>17196947.899256501</v>
      </c>
      <c r="O503" s="48">
        <f>notional*EXP(-IR*(5-O$3))*('2. Stock Price 1'!O503*EXP((IR-div)*(5-O$3))-strike)</f>
        <v>29306562.076313391</v>
      </c>
      <c r="P503" s="48">
        <f>notional*EXP(-IR*(5-P$3))*('2. Stock Price 1'!P503*EXP((IR-div)*(5-P$3))-strike)</f>
        <v>25046861.345029071</v>
      </c>
      <c r="Q503" s="48">
        <f>notional*EXP(-IR*(5-Q$3))*('2. Stock Price 1'!Q503*EXP((IR-div)*(5-Q$3))-strike)</f>
        <v>14567298.519614391</v>
      </c>
      <c r="R503" s="48">
        <f>notional*EXP(-IR*(5-R$3))*('2. Stock Price 1'!R503*EXP((IR-div)*(5-R$3))-strike)</f>
        <v>21086950.87406677</v>
      </c>
      <c r="S503" s="48">
        <f>notional*EXP(-IR*(5-S$3))*('2. Stock Price 1'!S503*EXP((IR-div)*(5-S$3))-strike)</f>
        <v>10011103.801018389</v>
      </c>
      <c r="T503" s="48">
        <f>notional*EXP(-IR*(5-T$3))*('2. Stock Price 1'!T503*EXP((IR-div)*(5-T$3))-strike)</f>
        <v>9315169.6329868138</v>
      </c>
      <c r="U503" s="48">
        <f>notional*EXP(-IR*(5-U$3))*('2. Stock Price 1'!U503*EXP((IR-div)*(5-U$3))-strike)</f>
        <v>5890075.5122815939</v>
      </c>
      <c r="V503" s="48">
        <f>notional*EXP(-IR*(5-V$3))*('2. Stock Price 1'!V503*EXP((IR-div)*(5-V$3))-strike)</f>
        <v>798103.13511873689</v>
      </c>
      <c r="W503" s="49">
        <f>notional*EXP(-IR*(5-W$3))*('2. Stock Price 1'!W503*EXP((IR-div)*(5-W$3))-strike)</f>
        <v>3321897.3034090879</v>
      </c>
    </row>
    <row r="504" spans="2:23" x14ac:dyDescent="0.35">
      <c r="B504" s="9" t="s">
        <v>500</v>
      </c>
      <c r="C504" s="11">
        <f>notional*EXP(-IR*(5-C$3))*(strike_2-'2. Stock Price 2'!C504*EXP((IR-div)*(5-C$3)))</f>
        <v>0</v>
      </c>
      <c r="D504" s="48">
        <f>notional*EXP(-IR*(5-D$3))*('2. Stock Price 1'!D504*EXP((IR-div)*(5-D$3))-strike)</f>
        <v>11735988.414573019</v>
      </c>
      <c r="E504" s="48">
        <f>notional*EXP(-IR*(5-E$3))*('2. Stock Price 1'!E504*EXP((IR-div)*(5-E$3))-strike)</f>
        <v>8643477.7092305534</v>
      </c>
      <c r="F504" s="48">
        <f>notional*EXP(-IR*(5-F$3))*('2. Stock Price 1'!F504*EXP((IR-div)*(5-F$3))-strike)</f>
        <v>15029936.257936949</v>
      </c>
      <c r="G504" s="48">
        <f>notional*EXP(-IR*(5-G$3))*('2. Stock Price 1'!G504*EXP((IR-div)*(5-G$3))-strike)</f>
        <v>21662720.645736519</v>
      </c>
      <c r="H504" s="48">
        <f>notional*EXP(-IR*(5-H$3))*('2. Stock Price 1'!H504*EXP((IR-div)*(5-H$3))-strike)</f>
        <v>32629319.980603211</v>
      </c>
      <c r="I504" s="48">
        <f>notional*EXP(-IR*(5-I$3))*('2. Stock Price 1'!I504*EXP((IR-div)*(5-I$3))-strike)</f>
        <v>45445365.734827369</v>
      </c>
      <c r="J504" s="48">
        <f>notional*EXP(-IR*(5-J$3))*('2. Stock Price 1'!J504*EXP((IR-div)*(5-J$3))-strike)</f>
        <v>42709066.412542038</v>
      </c>
      <c r="K504" s="48">
        <f>notional*EXP(-IR*(5-K$3))*('2. Stock Price 1'!K504*EXP((IR-div)*(5-K$3))-strike)</f>
        <v>26429000.455158431</v>
      </c>
      <c r="L504" s="48">
        <f>notional*EXP(-IR*(5-L$3))*('2. Stock Price 1'!L504*EXP((IR-div)*(5-L$3))-strike)</f>
        <v>10609841.95177928</v>
      </c>
      <c r="M504" s="48">
        <f>notional*EXP(-IR*(5-M$3))*('2. Stock Price 1'!M504*EXP((IR-div)*(5-M$3))-strike)</f>
        <v>14041581.173504416</v>
      </c>
      <c r="N504" s="48">
        <f>notional*EXP(-IR*(5-N$3))*('2. Stock Price 1'!N504*EXP((IR-div)*(5-N$3))-strike)</f>
        <v>20003306.786481299</v>
      </c>
      <c r="O504" s="48">
        <f>notional*EXP(-IR*(5-O$3))*('2. Stock Price 1'!O504*EXP((IR-div)*(5-O$3))-strike)</f>
        <v>4224717.1709313402</v>
      </c>
      <c r="P504" s="48">
        <f>notional*EXP(-IR*(5-P$3))*('2. Stock Price 1'!P504*EXP((IR-div)*(5-P$3))-strike)</f>
        <v>-1337562.450018472</v>
      </c>
      <c r="Q504" s="48">
        <f>notional*EXP(-IR*(5-Q$3))*('2. Stock Price 1'!Q504*EXP((IR-div)*(5-Q$3))-strike)</f>
        <v>5291130.7420067899</v>
      </c>
      <c r="R504" s="48">
        <f>notional*EXP(-IR*(5-R$3))*('2. Stock Price 1'!R504*EXP((IR-div)*(5-R$3))-strike)</f>
        <v>11592195.801544249</v>
      </c>
      <c r="S504" s="48">
        <f>notional*EXP(-IR*(5-S$3))*('2. Stock Price 1'!S504*EXP((IR-div)*(5-S$3))-strike)</f>
        <v>17388765.09690541</v>
      </c>
      <c r="T504" s="48">
        <f>notional*EXP(-IR*(5-T$3))*('2. Stock Price 1'!T504*EXP((IR-div)*(5-T$3))-strike)</f>
        <v>33038670.185020994</v>
      </c>
      <c r="U504" s="48">
        <f>notional*EXP(-IR*(5-U$3))*('2. Stock Price 1'!U504*EXP((IR-div)*(5-U$3))-strike)</f>
        <v>32484350.105939712</v>
      </c>
      <c r="V504" s="48">
        <f>notional*EXP(-IR*(5-V$3))*('2. Stock Price 1'!V504*EXP((IR-div)*(5-V$3))-strike)</f>
        <v>54638426.408482805</v>
      </c>
      <c r="W504" s="49">
        <f>notional*EXP(-IR*(5-W$3))*('2. Stock Price 1'!W504*EXP((IR-div)*(5-W$3))-strike)</f>
        <v>54951824.695165075</v>
      </c>
    </row>
    <row r="505" spans="2:23" x14ac:dyDescent="0.35">
      <c r="B505" s="9" t="s">
        <v>501</v>
      </c>
      <c r="C505" s="11">
        <f>notional*EXP(-IR*(5-C$3))*(strike_2-'2. Stock Price 2'!C505*EXP((IR-div)*(5-C$3)))</f>
        <v>0</v>
      </c>
      <c r="D505" s="48">
        <f>notional*EXP(-IR*(5-D$3))*('2. Stock Price 1'!D505*EXP((IR-div)*(5-D$3))-strike)</f>
        <v>8803057.9827984907</v>
      </c>
      <c r="E505" s="48">
        <f>notional*EXP(-IR*(5-E$3))*('2. Stock Price 1'!E505*EXP((IR-div)*(5-E$3))-strike)</f>
        <v>32705466.065227985</v>
      </c>
      <c r="F505" s="48">
        <f>notional*EXP(-IR*(5-F$3))*('2. Stock Price 1'!F505*EXP((IR-div)*(5-F$3))-strike)</f>
        <v>28321571.115880862</v>
      </c>
      <c r="G505" s="48">
        <f>notional*EXP(-IR*(5-G$3))*('2. Stock Price 1'!G505*EXP((IR-div)*(5-G$3))-strike)</f>
        <v>33963828.852977552</v>
      </c>
      <c r="H505" s="48">
        <f>notional*EXP(-IR*(5-H$3))*('2. Stock Price 1'!H505*EXP((IR-div)*(5-H$3))-strike)</f>
        <v>24600832.923943613</v>
      </c>
      <c r="I505" s="48">
        <f>notional*EXP(-IR*(5-I$3))*('2. Stock Price 1'!I505*EXP((IR-div)*(5-I$3))-strike)</f>
        <v>36717309.397762664</v>
      </c>
      <c r="J505" s="48">
        <f>notional*EXP(-IR*(5-J$3))*('2. Stock Price 1'!J505*EXP((IR-div)*(5-J$3))-strike)</f>
        <v>28534609.208603304</v>
      </c>
      <c r="K505" s="48">
        <f>notional*EXP(-IR*(5-K$3))*('2. Stock Price 1'!K505*EXP((IR-div)*(5-K$3))-strike)</f>
        <v>16867511.297437776</v>
      </c>
      <c r="L505" s="48">
        <f>notional*EXP(-IR*(5-L$3))*('2. Stock Price 1'!L505*EXP((IR-div)*(5-L$3))-strike)</f>
        <v>2273169.602580931</v>
      </c>
      <c r="M505" s="48">
        <f>notional*EXP(-IR*(5-M$3))*('2. Stock Price 1'!M505*EXP((IR-div)*(5-M$3))-strike)</f>
        <v>3383560.1338712806</v>
      </c>
      <c r="N505" s="48">
        <f>notional*EXP(-IR*(5-N$3))*('2. Stock Price 1'!N505*EXP((IR-div)*(5-N$3))-strike)</f>
        <v>23676638.951724049</v>
      </c>
      <c r="O505" s="48">
        <f>notional*EXP(-IR*(5-O$3))*('2. Stock Price 1'!O505*EXP((IR-div)*(5-O$3))-strike)</f>
        <v>35750326.943645597</v>
      </c>
      <c r="P505" s="48">
        <f>notional*EXP(-IR*(5-P$3))*('2. Stock Price 1'!P505*EXP((IR-div)*(5-P$3))-strike)</f>
        <v>32491054.91074957</v>
      </c>
      <c r="Q505" s="48">
        <f>notional*EXP(-IR*(5-Q$3))*('2. Stock Price 1'!Q505*EXP((IR-div)*(5-Q$3))-strike)</f>
        <v>25022168.719880208</v>
      </c>
      <c r="R505" s="48">
        <f>notional*EXP(-IR*(5-R$3))*('2. Stock Price 1'!R505*EXP((IR-div)*(5-R$3))-strike)</f>
        <v>28337412.467598431</v>
      </c>
      <c r="S505" s="48">
        <f>notional*EXP(-IR*(5-S$3))*('2. Stock Price 1'!S505*EXP((IR-div)*(5-S$3))-strike)</f>
        <v>26334017.679702032</v>
      </c>
      <c r="T505" s="48">
        <f>notional*EXP(-IR*(5-T$3))*('2. Stock Price 1'!T505*EXP((IR-div)*(5-T$3))-strike)</f>
        <v>17839104.187550388</v>
      </c>
      <c r="U505" s="48">
        <f>notional*EXP(-IR*(5-U$3))*('2. Stock Price 1'!U505*EXP((IR-div)*(5-U$3))-strike)</f>
        <v>35662872.161456667</v>
      </c>
      <c r="V505" s="48">
        <f>notional*EXP(-IR*(5-V$3))*('2. Stock Price 1'!V505*EXP((IR-div)*(5-V$3))-strike)</f>
        <v>31733193.860663868</v>
      </c>
      <c r="W505" s="49">
        <f>notional*EXP(-IR*(5-W$3))*('2. Stock Price 1'!W505*EXP((IR-div)*(5-W$3))-strike)</f>
        <v>17315723.432165328</v>
      </c>
    </row>
    <row r="506" spans="2:23" x14ac:dyDescent="0.35">
      <c r="B506" s="9" t="s">
        <v>502</v>
      </c>
      <c r="C506" s="11">
        <f>notional*EXP(-IR*(5-C$3))*(strike_2-'2. Stock Price 2'!C506*EXP((IR-div)*(5-C$3)))</f>
        <v>0</v>
      </c>
      <c r="D506" s="48">
        <f>notional*EXP(-IR*(5-D$3))*('2. Stock Price 1'!D506*EXP((IR-div)*(5-D$3))-strike)</f>
        <v>6659525.1796493316</v>
      </c>
      <c r="E506" s="48">
        <f>notional*EXP(-IR*(5-E$3))*('2. Stock Price 1'!E506*EXP((IR-div)*(5-E$3))-strike)</f>
        <v>-15532931.0508634</v>
      </c>
      <c r="F506" s="48">
        <f>notional*EXP(-IR*(5-F$3))*('2. Stock Price 1'!F506*EXP((IR-div)*(5-F$3))-strike)</f>
        <v>-14077927.350098569</v>
      </c>
      <c r="G506" s="48">
        <f>notional*EXP(-IR*(5-G$3))*('2. Stock Price 1'!G506*EXP((IR-div)*(5-G$3))-strike)</f>
        <v>-3255871.7838449115</v>
      </c>
      <c r="H506" s="48">
        <f>notional*EXP(-IR*(5-H$3))*('2. Stock Price 1'!H506*EXP((IR-div)*(5-H$3))-strike)</f>
        <v>-4813675.893133577</v>
      </c>
      <c r="I506" s="48">
        <f>notional*EXP(-IR*(5-I$3))*('2. Stock Price 1'!I506*EXP((IR-div)*(5-I$3))-strike)</f>
        <v>-1697525.0437002692</v>
      </c>
      <c r="J506" s="48">
        <f>notional*EXP(-IR*(5-J$3))*('2. Stock Price 1'!J506*EXP((IR-div)*(5-J$3))-strike)</f>
        <v>-7310153.7241283609</v>
      </c>
      <c r="K506" s="48">
        <f>notional*EXP(-IR*(5-K$3))*('2. Stock Price 1'!K506*EXP((IR-div)*(5-K$3))-strike)</f>
        <v>-5505667.5718497448</v>
      </c>
      <c r="L506" s="48">
        <f>notional*EXP(-IR*(5-L$3))*('2. Stock Price 1'!L506*EXP((IR-div)*(5-L$3))-strike)</f>
        <v>-14746973.106573705</v>
      </c>
      <c r="M506" s="48">
        <f>notional*EXP(-IR*(5-M$3))*('2. Stock Price 1'!M506*EXP((IR-div)*(5-M$3))-strike)</f>
        <v>-19338544.955373537</v>
      </c>
      <c r="N506" s="48">
        <f>notional*EXP(-IR*(5-N$3))*('2. Stock Price 1'!N506*EXP((IR-div)*(5-N$3))-strike)</f>
        <v>-15669100.739337917</v>
      </c>
      <c r="O506" s="48">
        <f>notional*EXP(-IR*(5-O$3))*('2. Stock Price 1'!O506*EXP((IR-div)*(5-O$3))-strike)</f>
        <v>-4813171.680041953</v>
      </c>
      <c r="P506" s="48">
        <f>notional*EXP(-IR*(5-P$3))*('2. Stock Price 1'!P506*EXP((IR-div)*(5-P$3))-strike)</f>
        <v>-1309790.0591871922</v>
      </c>
      <c r="Q506" s="48">
        <f>notional*EXP(-IR*(5-Q$3))*('2. Stock Price 1'!Q506*EXP((IR-div)*(5-Q$3))-strike)</f>
        <v>-1283789.9342551299</v>
      </c>
      <c r="R506" s="48">
        <f>notional*EXP(-IR*(5-R$3))*('2. Stock Price 1'!R506*EXP((IR-div)*(5-R$3))-strike)</f>
        <v>16545771.92813546</v>
      </c>
      <c r="S506" s="48">
        <f>notional*EXP(-IR*(5-S$3))*('2. Stock Price 1'!S506*EXP((IR-div)*(5-S$3))-strike)</f>
        <v>35476947.079755999</v>
      </c>
      <c r="T506" s="48">
        <f>notional*EXP(-IR*(5-T$3))*('2. Stock Price 1'!T506*EXP((IR-div)*(5-T$3))-strike)</f>
        <v>17680665.763449721</v>
      </c>
      <c r="U506" s="48">
        <f>notional*EXP(-IR*(5-U$3))*('2. Stock Price 1'!U506*EXP((IR-div)*(5-U$3))-strike)</f>
        <v>43600017.922145002</v>
      </c>
      <c r="V506" s="48">
        <f>notional*EXP(-IR*(5-V$3))*('2. Stock Price 1'!V506*EXP((IR-div)*(5-V$3))-strike)</f>
        <v>46116091.626642518</v>
      </c>
      <c r="W506" s="49">
        <f>notional*EXP(-IR*(5-W$3))*('2. Stock Price 1'!W506*EXP((IR-div)*(5-W$3))-strike)</f>
        <v>59199202.460542351</v>
      </c>
    </row>
    <row r="507" spans="2:23" x14ac:dyDescent="0.35">
      <c r="B507" s="9" t="s">
        <v>503</v>
      </c>
      <c r="C507" s="11">
        <f>notional*EXP(-IR*(5-C$3))*(strike_2-'2. Stock Price 2'!C507*EXP((IR-div)*(5-C$3)))</f>
        <v>0</v>
      </c>
      <c r="D507" s="48">
        <f>notional*EXP(-IR*(5-D$3))*('2. Stock Price 1'!D507*EXP((IR-div)*(5-D$3))-strike)</f>
        <v>637834.02451781277</v>
      </c>
      <c r="E507" s="48">
        <f>notional*EXP(-IR*(5-E$3))*('2. Stock Price 1'!E507*EXP((IR-div)*(5-E$3))-strike)</f>
        <v>-4713077.9756093156</v>
      </c>
      <c r="F507" s="48">
        <f>notional*EXP(-IR*(5-F$3))*('2. Stock Price 1'!F507*EXP((IR-div)*(5-F$3))-strike)</f>
        <v>-10919733.629601229</v>
      </c>
      <c r="G507" s="48">
        <f>notional*EXP(-IR*(5-G$3))*('2. Stock Price 1'!G507*EXP((IR-div)*(5-G$3))-strike)</f>
        <v>-19394147.027406193</v>
      </c>
      <c r="H507" s="48">
        <f>notional*EXP(-IR*(5-H$3))*('2. Stock Price 1'!H507*EXP((IR-div)*(5-H$3))-strike)</f>
        <v>-23124831.651667207</v>
      </c>
      <c r="I507" s="48">
        <f>notional*EXP(-IR*(5-I$3))*('2. Stock Price 1'!I507*EXP((IR-div)*(5-I$3))-strike)</f>
        <v>-32863124.585320491</v>
      </c>
      <c r="J507" s="48">
        <f>notional*EXP(-IR*(5-J$3))*('2. Stock Price 1'!J507*EXP((IR-div)*(5-J$3))-strike)</f>
        <v>-36045417.947349541</v>
      </c>
      <c r="K507" s="48">
        <f>notional*EXP(-IR*(5-K$3))*('2. Stock Price 1'!K507*EXP((IR-div)*(5-K$3))-strike)</f>
        <v>-29320189.126457911</v>
      </c>
      <c r="L507" s="48">
        <f>notional*EXP(-IR*(5-L$3))*('2. Stock Price 1'!L507*EXP((IR-div)*(5-L$3))-strike)</f>
        <v>-22326984.479425848</v>
      </c>
      <c r="M507" s="48">
        <f>notional*EXP(-IR*(5-M$3))*('2. Stock Price 1'!M507*EXP((IR-div)*(5-M$3))-strike)</f>
        <v>-20659128.132176455</v>
      </c>
      <c r="N507" s="48">
        <f>notional*EXP(-IR*(5-N$3))*('2. Stock Price 1'!N507*EXP((IR-div)*(5-N$3))-strike)</f>
        <v>-26333317.931879535</v>
      </c>
      <c r="O507" s="48">
        <f>notional*EXP(-IR*(5-O$3))*('2. Stock Price 1'!O507*EXP((IR-div)*(5-O$3))-strike)</f>
        <v>-40549988.619055994</v>
      </c>
      <c r="P507" s="48">
        <f>notional*EXP(-IR*(5-P$3))*('2. Stock Price 1'!P507*EXP((IR-div)*(5-P$3))-strike)</f>
        <v>-45204029.239198364</v>
      </c>
      <c r="Q507" s="48">
        <f>notional*EXP(-IR*(5-Q$3))*('2. Stock Price 1'!Q507*EXP((IR-div)*(5-Q$3))-strike)</f>
        <v>-35184808.997350082</v>
      </c>
      <c r="R507" s="48">
        <f>notional*EXP(-IR*(5-R$3))*('2. Stock Price 1'!R507*EXP((IR-div)*(5-R$3))-strike)</f>
        <v>-37184511.427542128</v>
      </c>
      <c r="S507" s="48">
        <f>notional*EXP(-IR*(5-S$3))*('2. Stock Price 1'!S507*EXP((IR-div)*(5-S$3))-strike)</f>
        <v>-36724675.477036446</v>
      </c>
      <c r="T507" s="48">
        <f>notional*EXP(-IR*(5-T$3))*('2. Stock Price 1'!T507*EXP((IR-div)*(5-T$3))-strike)</f>
        <v>-43594488.744370744</v>
      </c>
      <c r="U507" s="48">
        <f>notional*EXP(-IR*(5-U$3))*('2. Stock Price 1'!U507*EXP((IR-div)*(5-U$3))-strike)</f>
        <v>-44659587.874995068</v>
      </c>
      <c r="V507" s="48">
        <f>notional*EXP(-IR*(5-V$3))*('2. Stock Price 1'!V507*EXP((IR-div)*(5-V$3))-strike)</f>
        <v>-49496344.722188361</v>
      </c>
      <c r="W507" s="49">
        <f>notional*EXP(-IR*(5-W$3))*('2. Stock Price 1'!W507*EXP((IR-div)*(5-W$3))-strike)</f>
        <v>-54261085.92913501</v>
      </c>
    </row>
    <row r="508" spans="2:23" x14ac:dyDescent="0.35">
      <c r="B508" s="9" t="s">
        <v>504</v>
      </c>
      <c r="C508" s="11">
        <f>notional*EXP(-IR*(5-C$3))*(strike_2-'2. Stock Price 2'!C508*EXP((IR-div)*(5-C$3)))</f>
        <v>0</v>
      </c>
      <c r="D508" s="48">
        <f>notional*EXP(-IR*(5-D$3))*('2. Stock Price 1'!D508*EXP((IR-div)*(5-D$3))-strike)</f>
        <v>-10223396.173465967</v>
      </c>
      <c r="E508" s="48">
        <f>notional*EXP(-IR*(5-E$3))*('2. Stock Price 1'!E508*EXP((IR-div)*(5-E$3))-strike)</f>
        <v>-15606044.609378885</v>
      </c>
      <c r="F508" s="48">
        <f>notional*EXP(-IR*(5-F$3))*('2. Stock Price 1'!F508*EXP((IR-div)*(5-F$3))-strike)</f>
        <v>-9354423.022411827</v>
      </c>
      <c r="G508" s="48">
        <f>notional*EXP(-IR*(5-G$3))*('2. Stock Price 1'!G508*EXP((IR-div)*(5-G$3))-strike)</f>
        <v>-13701093.209853737</v>
      </c>
      <c r="H508" s="48">
        <f>notional*EXP(-IR*(5-H$3))*('2. Stock Price 1'!H508*EXP((IR-div)*(5-H$3))-strike)</f>
        <v>-14695269.573465027</v>
      </c>
      <c r="I508" s="48">
        <f>notional*EXP(-IR*(5-I$3))*('2. Stock Price 1'!I508*EXP((IR-div)*(5-I$3))-strike)</f>
        <v>-9407451.437233761</v>
      </c>
      <c r="J508" s="48">
        <f>notional*EXP(-IR*(5-J$3))*('2. Stock Price 1'!J508*EXP((IR-div)*(5-J$3))-strike)</f>
        <v>-2574615.865423203</v>
      </c>
      <c r="K508" s="48">
        <f>notional*EXP(-IR*(5-K$3))*('2. Stock Price 1'!K508*EXP((IR-div)*(5-K$3))-strike)</f>
        <v>-2434128.7763074227</v>
      </c>
      <c r="L508" s="48">
        <f>notional*EXP(-IR*(5-L$3))*('2. Stock Price 1'!L508*EXP((IR-div)*(5-L$3))-strike)</f>
        <v>-7442568.843214415</v>
      </c>
      <c r="M508" s="48">
        <f>notional*EXP(-IR*(5-M$3))*('2. Stock Price 1'!M508*EXP((IR-div)*(5-M$3))-strike)</f>
        <v>-6394474.47505413</v>
      </c>
      <c r="N508" s="48">
        <f>notional*EXP(-IR*(5-N$3))*('2. Stock Price 1'!N508*EXP((IR-div)*(5-N$3))-strike)</f>
        <v>-16416834.861633731</v>
      </c>
      <c r="O508" s="48">
        <f>notional*EXP(-IR*(5-O$3))*('2. Stock Price 1'!O508*EXP((IR-div)*(5-O$3))-strike)</f>
        <v>-13166340.828378968</v>
      </c>
      <c r="P508" s="48">
        <f>notional*EXP(-IR*(5-P$3))*('2. Stock Price 1'!P508*EXP((IR-div)*(5-P$3))-strike)</f>
        <v>-19795764.590927597</v>
      </c>
      <c r="Q508" s="48">
        <f>notional*EXP(-IR*(5-Q$3))*('2. Stock Price 1'!Q508*EXP((IR-div)*(5-Q$3))-strike)</f>
        <v>-29942259.392315444</v>
      </c>
      <c r="R508" s="48">
        <f>notional*EXP(-IR*(5-R$3))*('2. Stock Price 1'!R508*EXP((IR-div)*(5-R$3))-strike)</f>
        <v>-26551951.805281311</v>
      </c>
      <c r="S508" s="48">
        <f>notional*EXP(-IR*(5-S$3))*('2. Stock Price 1'!S508*EXP((IR-div)*(5-S$3))-strike)</f>
        <v>-28333681.170273762</v>
      </c>
      <c r="T508" s="48">
        <f>notional*EXP(-IR*(5-T$3))*('2. Stock Price 1'!T508*EXP((IR-div)*(5-T$3))-strike)</f>
        <v>-34618468.28986527</v>
      </c>
      <c r="U508" s="48">
        <f>notional*EXP(-IR*(5-U$3))*('2. Stock Price 1'!U508*EXP((IR-div)*(5-U$3))-strike)</f>
        <v>-25630862.383515168</v>
      </c>
      <c r="V508" s="48">
        <f>notional*EXP(-IR*(5-V$3))*('2. Stock Price 1'!V508*EXP((IR-div)*(5-V$3))-strike)</f>
        <v>-30652435.415750425</v>
      </c>
      <c r="W508" s="49">
        <f>notional*EXP(-IR*(5-W$3))*('2. Stock Price 1'!W508*EXP((IR-div)*(5-W$3))-strike)</f>
        <v>-35100546.89272701</v>
      </c>
    </row>
    <row r="509" spans="2:23" x14ac:dyDescent="0.35">
      <c r="B509" s="9" t="s">
        <v>505</v>
      </c>
      <c r="C509" s="11">
        <f>notional*EXP(-IR*(5-C$3))*(strike_2-'2. Stock Price 2'!C509*EXP((IR-div)*(5-C$3)))</f>
        <v>0</v>
      </c>
      <c r="D509" s="48">
        <f>notional*EXP(-IR*(5-D$3))*('2. Stock Price 1'!D509*EXP((IR-div)*(5-D$3))-strike)</f>
        <v>2970133.7660702057</v>
      </c>
      <c r="E509" s="48">
        <f>notional*EXP(-IR*(5-E$3))*('2. Stock Price 1'!E509*EXP((IR-div)*(5-E$3))-strike)</f>
        <v>-7626874.043782739</v>
      </c>
      <c r="F509" s="48">
        <f>notional*EXP(-IR*(5-F$3))*('2. Stock Price 1'!F509*EXP((IR-div)*(5-F$3))-strike)</f>
        <v>-14007761.330159249</v>
      </c>
      <c r="G509" s="48">
        <f>notional*EXP(-IR*(5-G$3))*('2. Stock Price 1'!G509*EXP((IR-div)*(5-G$3))-strike)</f>
        <v>778873.37155438145</v>
      </c>
      <c r="H509" s="48">
        <f>notional*EXP(-IR*(5-H$3))*('2. Stock Price 1'!H509*EXP((IR-div)*(5-H$3))-strike)</f>
        <v>310622.4440794324</v>
      </c>
      <c r="I509" s="48">
        <f>notional*EXP(-IR*(5-I$3))*('2. Stock Price 1'!I509*EXP((IR-div)*(5-I$3))-strike)</f>
        <v>327405.82906969538</v>
      </c>
      <c r="J509" s="48">
        <f>notional*EXP(-IR*(5-J$3))*('2. Stock Price 1'!J509*EXP((IR-div)*(5-J$3))-strike)</f>
        <v>10314843.188285146</v>
      </c>
      <c r="K509" s="48">
        <f>notional*EXP(-IR*(5-K$3))*('2. Stock Price 1'!K509*EXP((IR-div)*(5-K$3))-strike)</f>
        <v>15017069.702803334</v>
      </c>
      <c r="L509" s="48">
        <f>notional*EXP(-IR*(5-L$3))*('2. Stock Price 1'!L509*EXP((IR-div)*(5-L$3))-strike)</f>
        <v>15669543.685965622</v>
      </c>
      <c r="M509" s="48">
        <f>notional*EXP(-IR*(5-M$3))*('2. Stock Price 1'!M509*EXP((IR-div)*(5-M$3))-strike)</f>
        <v>6816967.1644658512</v>
      </c>
      <c r="N509" s="48">
        <f>notional*EXP(-IR*(5-N$3))*('2. Stock Price 1'!N509*EXP((IR-div)*(5-N$3))-strike)</f>
        <v>-5188118.9682223676</v>
      </c>
      <c r="O509" s="48">
        <f>notional*EXP(-IR*(5-O$3))*('2. Stock Price 1'!O509*EXP((IR-div)*(5-O$3))-strike)</f>
        <v>-574339.90714822104</v>
      </c>
      <c r="P509" s="48">
        <f>notional*EXP(-IR*(5-P$3))*('2. Stock Price 1'!P509*EXP((IR-div)*(5-P$3))-strike)</f>
        <v>3416964.3507295288</v>
      </c>
      <c r="Q509" s="48">
        <f>notional*EXP(-IR*(5-Q$3))*('2. Stock Price 1'!Q509*EXP((IR-div)*(5-Q$3))-strike)</f>
        <v>-16995348.560670827</v>
      </c>
      <c r="R509" s="48">
        <f>notional*EXP(-IR*(5-R$3))*('2. Stock Price 1'!R509*EXP((IR-div)*(5-R$3))-strike)</f>
        <v>-6743841.1175942384</v>
      </c>
      <c r="S509" s="48">
        <f>notional*EXP(-IR*(5-S$3))*('2. Stock Price 1'!S509*EXP((IR-div)*(5-S$3))-strike)</f>
        <v>3119107.262446153</v>
      </c>
      <c r="T509" s="48">
        <f>notional*EXP(-IR*(5-T$3))*('2. Stock Price 1'!T509*EXP((IR-div)*(5-T$3))-strike)</f>
        <v>2906222.3457997795</v>
      </c>
      <c r="U509" s="48">
        <f>notional*EXP(-IR*(5-U$3))*('2. Stock Price 1'!U509*EXP((IR-div)*(5-U$3))-strike)</f>
        <v>6564424.9912317107</v>
      </c>
      <c r="V509" s="48">
        <f>notional*EXP(-IR*(5-V$3))*('2. Stock Price 1'!V509*EXP((IR-div)*(5-V$3))-strike)</f>
        <v>-6903266.0194850573</v>
      </c>
      <c r="W509" s="49">
        <f>notional*EXP(-IR*(5-W$3))*('2. Stock Price 1'!W509*EXP((IR-div)*(5-W$3))-strike)</f>
        <v>-7855294.0521258563</v>
      </c>
    </row>
    <row r="510" spans="2:23" x14ac:dyDescent="0.35">
      <c r="B510" s="9" t="s">
        <v>506</v>
      </c>
      <c r="C510" s="11">
        <f>notional*EXP(-IR*(5-C$3))*(strike_2-'2. Stock Price 2'!C510*EXP((IR-div)*(5-C$3)))</f>
        <v>0</v>
      </c>
      <c r="D510" s="48">
        <f>notional*EXP(-IR*(5-D$3))*('2. Stock Price 1'!D510*EXP((IR-div)*(5-D$3))-strike)</f>
        <v>9905558.5785904434</v>
      </c>
      <c r="E510" s="48">
        <f>notional*EXP(-IR*(5-E$3))*('2. Stock Price 1'!E510*EXP((IR-div)*(5-E$3))-strike)</f>
        <v>12950126.323000863</v>
      </c>
      <c r="F510" s="48">
        <f>notional*EXP(-IR*(5-F$3))*('2. Stock Price 1'!F510*EXP((IR-div)*(5-F$3))-strike)</f>
        <v>8565486.9913048502</v>
      </c>
      <c r="G510" s="48">
        <f>notional*EXP(-IR*(5-G$3))*('2. Stock Price 1'!G510*EXP((IR-div)*(5-G$3))-strike)</f>
        <v>-7709138.3684417959</v>
      </c>
      <c r="H510" s="48">
        <f>notional*EXP(-IR*(5-H$3))*('2. Stock Price 1'!H510*EXP((IR-div)*(5-H$3))-strike)</f>
        <v>-15234586.467630304</v>
      </c>
      <c r="I510" s="48">
        <f>notional*EXP(-IR*(5-I$3))*('2. Stock Price 1'!I510*EXP((IR-div)*(5-I$3))-strike)</f>
        <v>-7908699.0253088474</v>
      </c>
      <c r="J510" s="48">
        <f>notional*EXP(-IR*(5-J$3))*('2. Stock Price 1'!J510*EXP((IR-div)*(5-J$3))-strike)</f>
        <v>-7042421.1722644512</v>
      </c>
      <c r="K510" s="48">
        <f>notional*EXP(-IR*(5-K$3))*('2. Stock Price 1'!K510*EXP((IR-div)*(5-K$3))-strike)</f>
        <v>-3311092.8990090326</v>
      </c>
      <c r="L510" s="48">
        <f>notional*EXP(-IR*(5-L$3))*('2. Stock Price 1'!L510*EXP((IR-div)*(5-L$3))-strike)</f>
        <v>3358792.8529299465</v>
      </c>
      <c r="M510" s="48">
        <f>notional*EXP(-IR*(5-M$3))*('2. Stock Price 1'!M510*EXP((IR-div)*(5-M$3))-strike)</f>
        <v>-5333179.8730544634</v>
      </c>
      <c r="N510" s="48">
        <f>notional*EXP(-IR*(5-N$3))*('2. Stock Price 1'!N510*EXP((IR-div)*(5-N$3))-strike)</f>
        <v>19469424.44585517</v>
      </c>
      <c r="O510" s="48">
        <f>notional*EXP(-IR*(5-O$3))*('2. Stock Price 1'!O510*EXP((IR-div)*(5-O$3))-strike)</f>
        <v>22374461.619262747</v>
      </c>
      <c r="P510" s="48">
        <f>notional*EXP(-IR*(5-P$3))*('2. Stock Price 1'!P510*EXP((IR-div)*(5-P$3))-strike)</f>
        <v>23992084.553948589</v>
      </c>
      <c r="Q510" s="48">
        <f>notional*EXP(-IR*(5-Q$3))*('2. Stock Price 1'!Q510*EXP((IR-div)*(5-Q$3))-strike)</f>
        <v>34526360.874948509</v>
      </c>
      <c r="R510" s="48">
        <f>notional*EXP(-IR*(5-R$3))*('2. Stock Price 1'!R510*EXP((IR-div)*(5-R$3))-strike)</f>
        <v>21319745.109449495</v>
      </c>
      <c r="S510" s="48">
        <f>notional*EXP(-IR*(5-S$3))*('2. Stock Price 1'!S510*EXP((IR-div)*(5-S$3))-strike)</f>
        <v>35485657.289957076</v>
      </c>
      <c r="T510" s="48">
        <f>notional*EXP(-IR*(5-T$3))*('2. Stock Price 1'!T510*EXP((IR-div)*(5-T$3))-strike)</f>
        <v>9828796.0344146397</v>
      </c>
      <c r="U510" s="48">
        <f>notional*EXP(-IR*(5-U$3))*('2. Stock Price 1'!U510*EXP((IR-div)*(5-U$3))-strike)</f>
        <v>16972745.017683998</v>
      </c>
      <c r="V510" s="48">
        <f>notional*EXP(-IR*(5-V$3))*('2. Stock Price 1'!V510*EXP((IR-div)*(5-V$3))-strike)</f>
        <v>19175347.974109389</v>
      </c>
      <c r="W510" s="49">
        <f>notional*EXP(-IR*(5-W$3))*('2. Stock Price 1'!W510*EXP((IR-div)*(5-W$3))-strike)</f>
        <v>22841538.399111357</v>
      </c>
    </row>
    <row r="511" spans="2:23" x14ac:dyDescent="0.35">
      <c r="B511" s="9" t="s">
        <v>507</v>
      </c>
      <c r="C511" s="11">
        <f>notional*EXP(-IR*(5-C$3))*(strike_2-'2. Stock Price 2'!C511*EXP((IR-div)*(5-C$3)))</f>
        <v>0</v>
      </c>
      <c r="D511" s="48">
        <f>notional*EXP(-IR*(5-D$3))*('2. Stock Price 1'!D511*EXP((IR-div)*(5-D$3))-strike)</f>
        <v>12136888.625529528</v>
      </c>
      <c r="E511" s="48">
        <f>notional*EXP(-IR*(5-E$3))*('2. Stock Price 1'!E511*EXP((IR-div)*(5-E$3))-strike)</f>
        <v>4746565.5785571383</v>
      </c>
      <c r="F511" s="48">
        <f>notional*EXP(-IR*(5-F$3))*('2. Stock Price 1'!F511*EXP((IR-div)*(5-F$3))-strike)</f>
        <v>-3273405.4961856185</v>
      </c>
      <c r="G511" s="48">
        <f>notional*EXP(-IR*(5-G$3))*('2. Stock Price 1'!G511*EXP((IR-div)*(5-G$3))-strike)</f>
        <v>-18616323.472735226</v>
      </c>
      <c r="H511" s="48">
        <f>notional*EXP(-IR*(5-H$3))*('2. Stock Price 1'!H511*EXP((IR-div)*(5-H$3))-strike)</f>
        <v>-22421276.48519532</v>
      </c>
      <c r="I511" s="48">
        <f>notional*EXP(-IR*(5-I$3))*('2. Stock Price 1'!I511*EXP((IR-div)*(5-I$3))-strike)</f>
        <v>-26820938.887343988</v>
      </c>
      <c r="J511" s="48">
        <f>notional*EXP(-IR*(5-J$3))*('2. Stock Price 1'!J511*EXP((IR-div)*(5-J$3))-strike)</f>
        <v>-30017067.128168393</v>
      </c>
      <c r="K511" s="48">
        <f>notional*EXP(-IR*(5-K$3))*('2. Stock Price 1'!K511*EXP((IR-div)*(5-K$3))-strike)</f>
        <v>-8337156.9641009206</v>
      </c>
      <c r="L511" s="48">
        <f>notional*EXP(-IR*(5-L$3))*('2. Stock Price 1'!L511*EXP((IR-div)*(5-L$3))-strike)</f>
        <v>-17888074.957117788</v>
      </c>
      <c r="M511" s="48">
        <f>notional*EXP(-IR*(5-M$3))*('2. Stock Price 1'!M511*EXP((IR-div)*(5-M$3))-strike)</f>
        <v>-24556317.825172871</v>
      </c>
      <c r="N511" s="48">
        <f>notional*EXP(-IR*(5-N$3))*('2. Stock Price 1'!N511*EXP((IR-div)*(5-N$3))-strike)</f>
        <v>-11121185.869126754</v>
      </c>
      <c r="O511" s="48">
        <f>notional*EXP(-IR*(5-O$3))*('2. Stock Price 1'!O511*EXP((IR-div)*(5-O$3))-strike)</f>
        <v>-10040655.25942524</v>
      </c>
      <c r="P511" s="48">
        <f>notional*EXP(-IR*(5-P$3))*('2. Stock Price 1'!P511*EXP((IR-div)*(5-P$3))-strike)</f>
        <v>568765.29336338071</v>
      </c>
      <c r="Q511" s="48">
        <f>notional*EXP(-IR*(5-Q$3))*('2. Stock Price 1'!Q511*EXP((IR-div)*(5-Q$3))-strike)</f>
        <v>23128185.289133307</v>
      </c>
      <c r="R511" s="48">
        <f>notional*EXP(-IR*(5-R$3))*('2. Stock Price 1'!R511*EXP((IR-div)*(5-R$3))-strike)</f>
        <v>26148238.945561394</v>
      </c>
      <c r="S511" s="48">
        <f>notional*EXP(-IR*(5-S$3))*('2. Stock Price 1'!S511*EXP((IR-div)*(5-S$3))-strike)</f>
        <v>20564489.468521498</v>
      </c>
      <c r="T511" s="48">
        <f>notional*EXP(-IR*(5-T$3))*('2. Stock Price 1'!T511*EXP((IR-div)*(5-T$3))-strike)</f>
        <v>29098750.095936902</v>
      </c>
      <c r="U511" s="48">
        <f>notional*EXP(-IR*(5-U$3))*('2. Stock Price 1'!U511*EXP((IR-div)*(5-U$3))-strike)</f>
        <v>48339112.543327741</v>
      </c>
      <c r="V511" s="48">
        <f>notional*EXP(-IR*(5-V$3))*('2. Stock Price 1'!V511*EXP((IR-div)*(5-V$3))-strike)</f>
        <v>30974674.135869578</v>
      </c>
      <c r="W511" s="49">
        <f>notional*EXP(-IR*(5-W$3))*('2. Stock Price 1'!W511*EXP((IR-div)*(5-W$3))-strike)</f>
        <v>42790636.085953534</v>
      </c>
    </row>
    <row r="512" spans="2:23" x14ac:dyDescent="0.35">
      <c r="B512" s="9" t="s">
        <v>508</v>
      </c>
      <c r="C512" s="11">
        <f>notional*EXP(-IR*(5-C$3))*(strike_2-'2. Stock Price 2'!C512*EXP((IR-div)*(5-C$3)))</f>
        <v>0</v>
      </c>
      <c r="D512" s="48">
        <f>notional*EXP(-IR*(5-D$3))*('2. Stock Price 1'!D512*EXP((IR-div)*(5-D$3))-strike)</f>
        <v>-544682.68735961756</v>
      </c>
      <c r="E512" s="48">
        <f>notional*EXP(-IR*(5-E$3))*('2. Stock Price 1'!E512*EXP((IR-div)*(5-E$3))-strike)</f>
        <v>340687.63435630681</v>
      </c>
      <c r="F512" s="48">
        <f>notional*EXP(-IR*(5-F$3))*('2. Stock Price 1'!F512*EXP((IR-div)*(5-F$3))-strike)</f>
        <v>7986294.7715850659</v>
      </c>
      <c r="G512" s="48">
        <f>notional*EXP(-IR*(5-G$3))*('2. Stock Price 1'!G512*EXP((IR-div)*(5-G$3))-strike)</f>
        <v>7947446.5400965344</v>
      </c>
      <c r="H512" s="48">
        <f>notional*EXP(-IR*(5-H$3))*('2. Stock Price 1'!H512*EXP((IR-div)*(5-H$3))-strike)</f>
        <v>3063880.4238335458</v>
      </c>
      <c r="I512" s="48">
        <f>notional*EXP(-IR*(5-I$3))*('2. Stock Price 1'!I512*EXP((IR-div)*(5-I$3))-strike)</f>
        <v>4853492.9289497891</v>
      </c>
      <c r="J512" s="48">
        <f>notional*EXP(-IR*(5-J$3))*('2. Stock Price 1'!J512*EXP((IR-div)*(5-J$3))-strike)</f>
        <v>-6608589.6051928615</v>
      </c>
      <c r="K512" s="48">
        <f>notional*EXP(-IR*(5-K$3))*('2. Stock Price 1'!K512*EXP((IR-div)*(5-K$3))-strike)</f>
        <v>-14760331.430108838</v>
      </c>
      <c r="L512" s="48">
        <f>notional*EXP(-IR*(5-L$3))*('2. Stock Price 1'!L512*EXP((IR-div)*(5-L$3))-strike)</f>
        <v>-14730002.615837472</v>
      </c>
      <c r="M512" s="48">
        <f>notional*EXP(-IR*(5-M$3))*('2. Stock Price 1'!M512*EXP((IR-div)*(5-M$3))-strike)</f>
        <v>-8854571.8801744524</v>
      </c>
      <c r="N512" s="48">
        <f>notional*EXP(-IR*(5-N$3))*('2. Stock Price 1'!N512*EXP((IR-div)*(5-N$3))-strike)</f>
        <v>-8240576.3772961302</v>
      </c>
      <c r="O512" s="48">
        <f>notional*EXP(-IR*(5-O$3))*('2. Stock Price 1'!O512*EXP((IR-div)*(5-O$3))-strike)</f>
        <v>-3383007.9712800686</v>
      </c>
      <c r="P512" s="48">
        <f>notional*EXP(-IR*(5-P$3))*('2. Stock Price 1'!P512*EXP((IR-div)*(5-P$3))-strike)</f>
        <v>2160332.6608027141</v>
      </c>
      <c r="Q512" s="48">
        <f>notional*EXP(-IR*(5-Q$3))*('2. Stock Price 1'!Q512*EXP((IR-div)*(5-Q$3))-strike)</f>
        <v>-6684616.778632977</v>
      </c>
      <c r="R512" s="48">
        <f>notional*EXP(-IR*(5-R$3))*('2. Stock Price 1'!R512*EXP((IR-div)*(5-R$3))-strike)</f>
        <v>-7569674.8869034406</v>
      </c>
      <c r="S512" s="48">
        <f>notional*EXP(-IR*(5-S$3))*('2. Stock Price 1'!S512*EXP((IR-div)*(5-S$3))-strike)</f>
        <v>-17262592.208289046</v>
      </c>
      <c r="T512" s="48">
        <f>notional*EXP(-IR*(5-T$3))*('2. Stock Price 1'!T512*EXP((IR-div)*(5-T$3))-strike)</f>
        <v>-19713841.837097045</v>
      </c>
      <c r="U512" s="48">
        <f>notional*EXP(-IR*(5-U$3))*('2. Stock Price 1'!U512*EXP((IR-div)*(5-U$3))-strike)</f>
        <v>-36014811.447045252</v>
      </c>
      <c r="V512" s="48">
        <f>notional*EXP(-IR*(5-V$3))*('2. Stock Price 1'!V512*EXP((IR-div)*(5-V$3))-strike)</f>
        <v>-28547775.398263652</v>
      </c>
      <c r="W512" s="49">
        <f>notional*EXP(-IR*(5-W$3))*('2. Stock Price 1'!W512*EXP((IR-div)*(5-W$3))-strike)</f>
        <v>-38135043.156369977</v>
      </c>
    </row>
    <row r="513" spans="2:23" x14ac:dyDescent="0.35">
      <c r="B513" s="9" t="s">
        <v>509</v>
      </c>
      <c r="C513" s="11">
        <f>notional*EXP(-IR*(5-C$3))*(strike_2-'2. Stock Price 2'!C513*EXP((IR-div)*(5-C$3)))</f>
        <v>0</v>
      </c>
      <c r="D513" s="48">
        <f>notional*EXP(-IR*(5-D$3))*('2. Stock Price 1'!D513*EXP((IR-div)*(5-D$3))-strike)</f>
        <v>8428229.7359146886</v>
      </c>
      <c r="E513" s="48">
        <f>notional*EXP(-IR*(5-E$3))*('2. Stock Price 1'!E513*EXP((IR-div)*(5-E$3))-strike)</f>
        <v>13895089.212959487</v>
      </c>
      <c r="F513" s="48">
        <f>notional*EXP(-IR*(5-F$3))*('2. Stock Price 1'!F513*EXP((IR-div)*(5-F$3))-strike)</f>
        <v>3413391.7767322413</v>
      </c>
      <c r="G513" s="48">
        <f>notional*EXP(-IR*(5-G$3))*('2. Stock Price 1'!G513*EXP((IR-div)*(5-G$3))-strike)</f>
        <v>7834698.4497144073</v>
      </c>
      <c r="H513" s="48">
        <f>notional*EXP(-IR*(5-H$3))*('2. Stock Price 1'!H513*EXP((IR-div)*(5-H$3))-strike)</f>
        <v>984873.68272323406</v>
      </c>
      <c r="I513" s="48">
        <f>notional*EXP(-IR*(5-I$3))*('2. Stock Price 1'!I513*EXP((IR-div)*(5-I$3))-strike)</f>
        <v>2474482.1567267836</v>
      </c>
      <c r="J513" s="48">
        <f>notional*EXP(-IR*(5-J$3))*('2. Stock Price 1'!J513*EXP((IR-div)*(5-J$3))-strike)</f>
        <v>-4312400.4038790818</v>
      </c>
      <c r="K513" s="48">
        <f>notional*EXP(-IR*(5-K$3))*('2. Stock Price 1'!K513*EXP((IR-div)*(5-K$3))-strike)</f>
        <v>-7093616.6406727564</v>
      </c>
      <c r="L513" s="48">
        <f>notional*EXP(-IR*(5-L$3))*('2. Stock Price 1'!L513*EXP((IR-div)*(5-L$3))-strike)</f>
        <v>-10803259.626242397</v>
      </c>
      <c r="M513" s="48">
        <f>notional*EXP(-IR*(5-M$3))*('2. Stock Price 1'!M513*EXP((IR-div)*(5-M$3))-strike)</f>
        <v>-23781985.061239112</v>
      </c>
      <c r="N513" s="48">
        <f>notional*EXP(-IR*(5-N$3))*('2. Stock Price 1'!N513*EXP((IR-div)*(5-N$3))-strike)</f>
        <v>-20644168.433408391</v>
      </c>
      <c r="O513" s="48">
        <f>notional*EXP(-IR*(5-O$3))*('2. Stock Price 1'!O513*EXP((IR-div)*(5-O$3))-strike)</f>
        <v>-19726559.759606499</v>
      </c>
      <c r="P513" s="48">
        <f>notional*EXP(-IR*(5-P$3))*('2. Stock Price 1'!P513*EXP((IR-div)*(5-P$3))-strike)</f>
        <v>-23092191.711850487</v>
      </c>
      <c r="Q513" s="48">
        <f>notional*EXP(-IR*(5-Q$3))*('2. Stock Price 1'!Q513*EXP((IR-div)*(5-Q$3))-strike)</f>
        <v>-17775958.988656517</v>
      </c>
      <c r="R513" s="48">
        <f>notional*EXP(-IR*(5-R$3))*('2. Stock Price 1'!R513*EXP((IR-div)*(5-R$3))-strike)</f>
        <v>-28800655.231153145</v>
      </c>
      <c r="S513" s="48">
        <f>notional*EXP(-IR*(5-S$3))*('2. Stock Price 1'!S513*EXP((IR-div)*(5-S$3))-strike)</f>
        <v>-31864175.837144937</v>
      </c>
      <c r="T513" s="48">
        <f>notional*EXP(-IR*(5-T$3))*('2. Stock Price 1'!T513*EXP((IR-div)*(5-T$3))-strike)</f>
        <v>-40643052.571913861</v>
      </c>
      <c r="U513" s="48">
        <f>notional*EXP(-IR*(5-U$3))*('2. Stock Price 1'!U513*EXP((IR-div)*(5-U$3))-strike)</f>
        <v>-43512938.432510324</v>
      </c>
      <c r="V513" s="48">
        <f>notional*EXP(-IR*(5-V$3))*('2. Stock Price 1'!V513*EXP((IR-div)*(5-V$3))-strike)</f>
        <v>-52513106.851560287</v>
      </c>
      <c r="W513" s="49">
        <f>notional*EXP(-IR*(5-W$3))*('2. Stock Price 1'!W513*EXP((IR-div)*(5-W$3))-strike)</f>
        <v>-51485882.367071383</v>
      </c>
    </row>
    <row r="514" spans="2:23" x14ac:dyDescent="0.35">
      <c r="B514" s="9" t="s">
        <v>510</v>
      </c>
      <c r="C514" s="11">
        <f>notional*EXP(-IR*(5-C$3))*(strike_2-'2. Stock Price 2'!C514*EXP((IR-div)*(5-C$3)))</f>
        <v>0</v>
      </c>
      <c r="D514" s="48">
        <f>notional*EXP(-IR*(5-D$3))*('2. Stock Price 1'!D514*EXP((IR-div)*(5-D$3))-strike)</f>
        <v>4716840.8502926417</v>
      </c>
      <c r="E514" s="48">
        <f>notional*EXP(-IR*(5-E$3))*('2. Stock Price 1'!E514*EXP((IR-div)*(5-E$3))-strike)</f>
        <v>4462168.0817876058</v>
      </c>
      <c r="F514" s="48">
        <f>notional*EXP(-IR*(5-F$3))*('2. Stock Price 1'!F514*EXP((IR-div)*(5-F$3))-strike)</f>
        <v>10253081.452946009</v>
      </c>
      <c r="G514" s="48">
        <f>notional*EXP(-IR*(5-G$3))*('2. Stock Price 1'!G514*EXP((IR-div)*(5-G$3))-strike)</f>
        <v>4733315.7774077542</v>
      </c>
      <c r="H514" s="48">
        <f>notional*EXP(-IR*(5-H$3))*('2. Stock Price 1'!H514*EXP((IR-div)*(5-H$3))-strike)</f>
        <v>4819412.885457498</v>
      </c>
      <c r="I514" s="48">
        <f>notional*EXP(-IR*(5-I$3))*('2. Stock Price 1'!I514*EXP((IR-div)*(5-I$3))-strike)</f>
        <v>6976817.9017565614</v>
      </c>
      <c r="J514" s="48">
        <f>notional*EXP(-IR*(5-J$3))*('2. Stock Price 1'!J514*EXP((IR-div)*(5-J$3))-strike)</f>
        <v>15742961.66326852</v>
      </c>
      <c r="K514" s="48">
        <f>notional*EXP(-IR*(5-K$3))*('2. Stock Price 1'!K514*EXP((IR-div)*(5-K$3))-strike)</f>
        <v>23478443.371672504</v>
      </c>
      <c r="L514" s="48">
        <f>notional*EXP(-IR*(5-L$3))*('2. Stock Price 1'!L514*EXP((IR-div)*(5-L$3))-strike)</f>
        <v>10297656.476518976</v>
      </c>
      <c r="M514" s="48">
        <f>notional*EXP(-IR*(5-M$3))*('2. Stock Price 1'!M514*EXP((IR-div)*(5-M$3))-strike)</f>
        <v>8077031.3199513424</v>
      </c>
      <c r="N514" s="48">
        <f>notional*EXP(-IR*(5-N$3))*('2. Stock Price 1'!N514*EXP((IR-div)*(5-N$3))-strike)</f>
        <v>6998027.2433687067</v>
      </c>
      <c r="O514" s="48">
        <f>notional*EXP(-IR*(5-O$3))*('2. Stock Price 1'!O514*EXP((IR-div)*(5-O$3))-strike)</f>
        <v>21780029.991780512</v>
      </c>
      <c r="P514" s="48">
        <f>notional*EXP(-IR*(5-P$3))*('2. Stock Price 1'!P514*EXP((IR-div)*(5-P$3))-strike)</f>
        <v>-875631.19448926998</v>
      </c>
      <c r="Q514" s="48">
        <f>notional*EXP(-IR*(5-Q$3))*('2. Stock Price 1'!Q514*EXP((IR-div)*(5-Q$3))-strike)</f>
        <v>-6638511.061162224</v>
      </c>
      <c r="R514" s="48">
        <f>notional*EXP(-IR*(5-R$3))*('2. Stock Price 1'!R514*EXP((IR-div)*(5-R$3))-strike)</f>
        <v>-6547832.1166625908</v>
      </c>
      <c r="S514" s="48">
        <f>notional*EXP(-IR*(5-S$3))*('2. Stock Price 1'!S514*EXP((IR-div)*(5-S$3))-strike)</f>
        <v>6528509.4461963009</v>
      </c>
      <c r="T514" s="48">
        <f>notional*EXP(-IR*(5-T$3))*('2. Stock Price 1'!T514*EXP((IR-div)*(5-T$3))-strike)</f>
        <v>-16060568.866739981</v>
      </c>
      <c r="U514" s="48">
        <f>notional*EXP(-IR*(5-U$3))*('2. Stock Price 1'!U514*EXP((IR-div)*(5-U$3))-strike)</f>
        <v>-12485086.031175802</v>
      </c>
      <c r="V514" s="48">
        <f>notional*EXP(-IR*(5-V$3))*('2. Stock Price 1'!V514*EXP((IR-div)*(5-V$3))-strike)</f>
        <v>-22674939.165975366</v>
      </c>
      <c r="W514" s="49">
        <f>notional*EXP(-IR*(5-W$3))*('2. Stock Price 1'!W514*EXP((IR-div)*(5-W$3))-strike)</f>
        <v>-11413213.576449294</v>
      </c>
    </row>
    <row r="515" spans="2:23" x14ac:dyDescent="0.35">
      <c r="B515" s="9" t="s">
        <v>511</v>
      </c>
      <c r="C515" s="11">
        <f>notional*EXP(-IR*(5-C$3))*(strike_2-'2. Stock Price 2'!C515*EXP((IR-div)*(5-C$3)))</f>
        <v>0</v>
      </c>
      <c r="D515" s="48">
        <f>notional*EXP(-IR*(5-D$3))*('2. Stock Price 1'!D515*EXP((IR-div)*(5-D$3))-strike)</f>
        <v>945547.23091608554</v>
      </c>
      <c r="E515" s="48">
        <f>notional*EXP(-IR*(5-E$3))*('2. Stock Price 1'!E515*EXP((IR-div)*(5-E$3))-strike)</f>
        <v>1480303.6898856517</v>
      </c>
      <c r="F515" s="48">
        <f>notional*EXP(-IR*(5-F$3))*('2. Stock Price 1'!F515*EXP((IR-div)*(5-F$3))-strike)</f>
        <v>1805079.7409169702</v>
      </c>
      <c r="G515" s="48">
        <f>notional*EXP(-IR*(5-G$3))*('2. Stock Price 1'!G515*EXP((IR-div)*(5-G$3))-strike)</f>
        <v>-12834525.688998062</v>
      </c>
      <c r="H515" s="48">
        <f>notional*EXP(-IR*(5-H$3))*('2. Stock Price 1'!H515*EXP((IR-div)*(5-H$3))-strike)</f>
        <v>-7623767.9394064294</v>
      </c>
      <c r="I515" s="48">
        <f>notional*EXP(-IR*(5-I$3))*('2. Stock Price 1'!I515*EXP((IR-div)*(5-I$3))-strike)</f>
        <v>-8133688.2831827924</v>
      </c>
      <c r="J515" s="48">
        <f>notional*EXP(-IR*(5-J$3))*('2. Stock Price 1'!J515*EXP((IR-div)*(5-J$3))-strike)</f>
        <v>5749.8029497377938</v>
      </c>
      <c r="K515" s="48">
        <f>notional*EXP(-IR*(5-K$3))*('2. Stock Price 1'!K515*EXP((IR-div)*(5-K$3))-strike)</f>
        <v>17734677.242692534</v>
      </c>
      <c r="L515" s="48">
        <f>notional*EXP(-IR*(5-L$3))*('2. Stock Price 1'!L515*EXP((IR-div)*(5-L$3))-strike)</f>
        <v>4981929.5117871137</v>
      </c>
      <c r="M515" s="48">
        <f>notional*EXP(-IR*(5-M$3))*('2. Stock Price 1'!M515*EXP((IR-div)*(5-M$3))-strike)</f>
        <v>5141032.9095108788</v>
      </c>
      <c r="N515" s="48">
        <f>notional*EXP(-IR*(5-N$3))*('2. Stock Price 1'!N515*EXP((IR-div)*(5-N$3))-strike)</f>
        <v>-14905880.624571707</v>
      </c>
      <c r="O515" s="48">
        <f>notional*EXP(-IR*(5-O$3))*('2. Stock Price 1'!O515*EXP((IR-div)*(5-O$3))-strike)</f>
        <v>-10362084.929988714</v>
      </c>
      <c r="P515" s="48">
        <f>notional*EXP(-IR*(5-P$3))*('2. Stock Price 1'!P515*EXP((IR-div)*(5-P$3))-strike)</f>
        <v>-13076241.867531093</v>
      </c>
      <c r="Q515" s="48">
        <f>notional*EXP(-IR*(5-Q$3))*('2. Stock Price 1'!Q515*EXP((IR-div)*(5-Q$3))-strike)</f>
        <v>-27400127.599280607</v>
      </c>
      <c r="R515" s="48">
        <f>notional*EXP(-IR*(5-R$3))*('2. Stock Price 1'!R515*EXP((IR-div)*(5-R$3))-strike)</f>
        <v>-35807369.774889767</v>
      </c>
      <c r="S515" s="48">
        <f>notional*EXP(-IR*(5-S$3))*('2. Stock Price 1'!S515*EXP((IR-div)*(5-S$3))-strike)</f>
        <v>-23834772.078499265</v>
      </c>
      <c r="T515" s="48">
        <f>notional*EXP(-IR*(5-T$3))*('2. Stock Price 1'!T515*EXP((IR-div)*(5-T$3))-strike)</f>
        <v>-30600821.956736386</v>
      </c>
      <c r="U515" s="48">
        <f>notional*EXP(-IR*(5-U$3))*('2. Stock Price 1'!U515*EXP((IR-div)*(5-U$3))-strike)</f>
        <v>-28855041.709290773</v>
      </c>
      <c r="V515" s="48">
        <f>notional*EXP(-IR*(5-V$3))*('2. Stock Price 1'!V515*EXP((IR-div)*(5-V$3))-strike)</f>
        <v>-38085661.283188492</v>
      </c>
      <c r="W515" s="49">
        <f>notional*EXP(-IR*(5-W$3))*('2. Stock Price 1'!W515*EXP((IR-div)*(5-W$3))-strike)</f>
        <v>-45300383.279965125</v>
      </c>
    </row>
    <row r="516" spans="2:23" x14ac:dyDescent="0.35">
      <c r="B516" s="9" t="s">
        <v>512</v>
      </c>
      <c r="C516" s="11">
        <f>notional*EXP(-IR*(5-C$3))*(strike_2-'2. Stock Price 2'!C516*EXP((IR-div)*(5-C$3)))</f>
        <v>0</v>
      </c>
      <c r="D516" s="48">
        <f>notional*EXP(-IR*(5-D$3))*('2. Stock Price 1'!D516*EXP((IR-div)*(5-D$3))-strike)</f>
        <v>-777152.60556099727</v>
      </c>
      <c r="E516" s="48">
        <f>notional*EXP(-IR*(5-E$3))*('2. Stock Price 1'!E516*EXP((IR-div)*(5-E$3))-strike)</f>
        <v>11687806.462254405</v>
      </c>
      <c r="F516" s="48">
        <f>notional*EXP(-IR*(5-F$3))*('2. Stock Price 1'!F516*EXP((IR-div)*(5-F$3))-strike)</f>
        <v>17298051.985465847</v>
      </c>
      <c r="G516" s="48">
        <f>notional*EXP(-IR*(5-G$3))*('2. Stock Price 1'!G516*EXP((IR-div)*(5-G$3))-strike)</f>
        <v>19121581.737689666</v>
      </c>
      <c r="H516" s="48">
        <f>notional*EXP(-IR*(5-H$3))*('2. Stock Price 1'!H516*EXP((IR-div)*(5-H$3))-strike)</f>
        <v>22877913.088838652</v>
      </c>
      <c r="I516" s="48">
        <f>notional*EXP(-IR*(5-I$3))*('2. Stock Price 1'!I516*EXP((IR-div)*(5-I$3))-strike)</f>
        <v>1532813.8752484487</v>
      </c>
      <c r="J516" s="48">
        <f>notional*EXP(-IR*(5-J$3))*('2. Stock Price 1'!J516*EXP((IR-div)*(5-J$3))-strike)</f>
        <v>16821923.149324313</v>
      </c>
      <c r="K516" s="48">
        <f>notional*EXP(-IR*(5-K$3))*('2. Stock Price 1'!K516*EXP((IR-div)*(5-K$3))-strike)</f>
        <v>29264540.686547413</v>
      </c>
      <c r="L516" s="48">
        <f>notional*EXP(-IR*(5-L$3))*('2. Stock Price 1'!L516*EXP((IR-div)*(5-L$3))-strike)</f>
        <v>24303136.880141288</v>
      </c>
      <c r="M516" s="48">
        <f>notional*EXP(-IR*(5-M$3))*('2. Stock Price 1'!M516*EXP((IR-div)*(5-M$3))-strike)</f>
        <v>24926682.184264574</v>
      </c>
      <c r="N516" s="48">
        <f>notional*EXP(-IR*(5-N$3))*('2. Stock Price 1'!N516*EXP((IR-div)*(5-N$3))-strike)</f>
        <v>34914348.404693238</v>
      </c>
      <c r="O516" s="48">
        <f>notional*EXP(-IR*(5-O$3))*('2. Stock Price 1'!O516*EXP((IR-div)*(5-O$3))-strike)</f>
        <v>54792504.376751631</v>
      </c>
      <c r="P516" s="48">
        <f>notional*EXP(-IR*(5-P$3))*('2. Stock Price 1'!P516*EXP((IR-div)*(5-P$3))-strike)</f>
        <v>37086931.70391541</v>
      </c>
      <c r="Q516" s="48">
        <f>notional*EXP(-IR*(5-Q$3))*('2. Stock Price 1'!Q516*EXP((IR-div)*(5-Q$3))-strike)</f>
        <v>30658286.678950902</v>
      </c>
      <c r="R516" s="48">
        <f>notional*EXP(-IR*(5-R$3))*('2. Stock Price 1'!R516*EXP((IR-div)*(5-R$3))-strike)</f>
        <v>14000656.81130405</v>
      </c>
      <c r="S516" s="48">
        <f>notional*EXP(-IR*(5-S$3))*('2. Stock Price 1'!S516*EXP((IR-div)*(5-S$3))-strike)</f>
        <v>7372525.2394213723</v>
      </c>
      <c r="T516" s="48">
        <f>notional*EXP(-IR*(5-T$3))*('2. Stock Price 1'!T516*EXP((IR-div)*(5-T$3))-strike)</f>
        <v>17088362.707995869</v>
      </c>
      <c r="U516" s="48">
        <f>notional*EXP(-IR*(5-U$3))*('2. Stock Price 1'!U516*EXP((IR-div)*(5-U$3))-strike)</f>
        <v>28700056.611364666</v>
      </c>
      <c r="V516" s="48">
        <f>notional*EXP(-IR*(5-V$3))*('2. Stock Price 1'!V516*EXP((IR-div)*(5-V$3))-strike)</f>
        <v>18018703.387950223</v>
      </c>
      <c r="W516" s="49">
        <f>notional*EXP(-IR*(5-W$3))*('2. Stock Price 1'!W516*EXP((IR-div)*(5-W$3))-strike)</f>
        <v>20218956.317702677</v>
      </c>
    </row>
    <row r="517" spans="2:23" x14ac:dyDescent="0.35">
      <c r="B517" s="9" t="s">
        <v>513</v>
      </c>
      <c r="C517" s="11">
        <f>notional*EXP(-IR*(5-C$3))*(strike_2-'2. Stock Price 2'!C517*EXP((IR-div)*(5-C$3)))</f>
        <v>0</v>
      </c>
      <c r="D517" s="48">
        <f>notional*EXP(-IR*(5-D$3))*('2. Stock Price 1'!D517*EXP((IR-div)*(5-D$3))-strike)</f>
        <v>17748893.552396029</v>
      </c>
      <c r="E517" s="48">
        <f>notional*EXP(-IR*(5-E$3))*('2. Stock Price 1'!E517*EXP((IR-div)*(5-E$3))-strike)</f>
        <v>20722174.268503495</v>
      </c>
      <c r="F517" s="48">
        <f>notional*EXP(-IR*(5-F$3))*('2. Stock Price 1'!F517*EXP((IR-div)*(5-F$3))-strike)</f>
        <v>26144000.575311933</v>
      </c>
      <c r="G517" s="48">
        <f>notional*EXP(-IR*(5-G$3))*('2. Stock Price 1'!G517*EXP((IR-div)*(5-G$3))-strike)</f>
        <v>16390454.919577301</v>
      </c>
      <c r="H517" s="48">
        <f>notional*EXP(-IR*(5-H$3))*('2. Stock Price 1'!H517*EXP((IR-div)*(5-H$3))-strike)</f>
        <v>16320496.120353559</v>
      </c>
      <c r="I517" s="48">
        <f>notional*EXP(-IR*(5-I$3))*('2. Stock Price 1'!I517*EXP((IR-div)*(5-I$3))-strike)</f>
        <v>3599656.703246824</v>
      </c>
      <c r="J517" s="48">
        <f>notional*EXP(-IR*(5-J$3))*('2. Stock Price 1'!J517*EXP((IR-div)*(5-J$3))-strike)</f>
        <v>15046634.235635741</v>
      </c>
      <c r="K517" s="48">
        <f>notional*EXP(-IR*(5-K$3))*('2. Stock Price 1'!K517*EXP((IR-div)*(5-K$3))-strike)</f>
        <v>20028288.062237553</v>
      </c>
      <c r="L517" s="48">
        <f>notional*EXP(-IR*(5-L$3))*('2. Stock Price 1'!L517*EXP((IR-div)*(5-L$3))-strike)</f>
        <v>12817128.350607555</v>
      </c>
      <c r="M517" s="48">
        <f>notional*EXP(-IR*(5-M$3))*('2. Stock Price 1'!M517*EXP((IR-div)*(5-M$3))-strike)</f>
        <v>5497788.9335038615</v>
      </c>
      <c r="N517" s="48">
        <f>notional*EXP(-IR*(5-N$3))*('2. Stock Price 1'!N517*EXP((IR-div)*(5-N$3))-strike)</f>
        <v>-2344063.7882235833</v>
      </c>
      <c r="O517" s="48">
        <f>notional*EXP(-IR*(5-O$3))*('2. Stock Price 1'!O517*EXP((IR-div)*(5-O$3))-strike)</f>
        <v>13385456.585088469</v>
      </c>
      <c r="P517" s="48">
        <f>notional*EXP(-IR*(5-P$3))*('2. Stock Price 1'!P517*EXP((IR-div)*(5-P$3))-strike)</f>
        <v>10349692.016615404</v>
      </c>
      <c r="Q517" s="48">
        <f>notional*EXP(-IR*(5-Q$3))*('2. Stock Price 1'!Q517*EXP((IR-div)*(5-Q$3))-strike)</f>
        <v>11078841.355057709</v>
      </c>
      <c r="R517" s="48">
        <f>notional*EXP(-IR*(5-R$3))*('2. Stock Price 1'!R517*EXP((IR-div)*(5-R$3))-strike)</f>
        <v>-2838640.1116065392</v>
      </c>
      <c r="S517" s="48">
        <f>notional*EXP(-IR*(5-S$3))*('2. Stock Price 1'!S517*EXP((IR-div)*(5-S$3))-strike)</f>
        <v>-18170465.170112245</v>
      </c>
      <c r="T517" s="48">
        <f>notional*EXP(-IR*(5-T$3))*('2. Stock Price 1'!T517*EXP((IR-div)*(5-T$3))-strike)</f>
        <v>-10958994.16495122</v>
      </c>
      <c r="U517" s="48">
        <f>notional*EXP(-IR*(5-U$3))*('2. Stock Price 1'!U517*EXP((IR-div)*(5-U$3))-strike)</f>
        <v>11816078.755723167</v>
      </c>
      <c r="V517" s="48">
        <f>notional*EXP(-IR*(5-V$3))*('2. Stock Price 1'!V517*EXP((IR-div)*(5-V$3))-strike)</f>
        <v>15136675.597252212</v>
      </c>
      <c r="W517" s="49">
        <f>notional*EXP(-IR*(5-W$3))*('2. Stock Price 1'!W517*EXP((IR-div)*(5-W$3))-strike)</f>
        <v>7831059.1019885298</v>
      </c>
    </row>
    <row r="518" spans="2:23" x14ac:dyDescent="0.35">
      <c r="B518" s="9" t="s">
        <v>514</v>
      </c>
      <c r="C518" s="11">
        <f>notional*EXP(-IR*(5-C$3))*(strike_2-'2. Stock Price 2'!C518*EXP((IR-div)*(5-C$3)))</f>
        <v>0</v>
      </c>
      <c r="D518" s="48">
        <f>notional*EXP(-IR*(5-D$3))*('2. Stock Price 1'!D518*EXP((IR-div)*(5-D$3))-strike)</f>
        <v>13151954.422097994</v>
      </c>
      <c r="E518" s="48">
        <f>notional*EXP(-IR*(5-E$3))*('2. Stock Price 1'!E518*EXP((IR-div)*(5-E$3))-strike)</f>
        <v>22580223.190055054</v>
      </c>
      <c r="F518" s="48">
        <f>notional*EXP(-IR*(5-F$3))*('2. Stock Price 1'!F518*EXP((IR-div)*(5-F$3))-strike)</f>
        <v>19312589.131277569</v>
      </c>
      <c r="G518" s="48">
        <f>notional*EXP(-IR*(5-G$3))*('2. Stock Price 1'!G518*EXP((IR-div)*(5-G$3))-strike)</f>
        <v>5805956.4282989129</v>
      </c>
      <c r="H518" s="48">
        <f>notional*EXP(-IR*(5-H$3))*('2. Stock Price 1'!H518*EXP((IR-div)*(5-H$3))-strike)</f>
        <v>16010127.876526881</v>
      </c>
      <c r="I518" s="48">
        <f>notional*EXP(-IR*(5-I$3))*('2. Stock Price 1'!I518*EXP((IR-div)*(5-I$3))-strike)</f>
        <v>39527537.490474895</v>
      </c>
      <c r="J518" s="48">
        <f>notional*EXP(-IR*(5-J$3))*('2. Stock Price 1'!J518*EXP((IR-div)*(5-J$3))-strike)</f>
        <v>32418395.801747579</v>
      </c>
      <c r="K518" s="48">
        <f>notional*EXP(-IR*(5-K$3))*('2. Stock Price 1'!K518*EXP((IR-div)*(5-K$3))-strike)</f>
        <v>22689109.055787712</v>
      </c>
      <c r="L518" s="48">
        <f>notional*EXP(-IR*(5-L$3))*('2. Stock Price 1'!L518*EXP((IR-div)*(5-L$3))-strike)</f>
        <v>21049604.380923774</v>
      </c>
      <c r="M518" s="48">
        <f>notional*EXP(-IR*(5-M$3))*('2. Stock Price 1'!M518*EXP((IR-div)*(5-M$3))-strike)</f>
        <v>14592398.372233715</v>
      </c>
      <c r="N518" s="48">
        <f>notional*EXP(-IR*(5-N$3))*('2. Stock Price 1'!N518*EXP((IR-div)*(5-N$3))-strike)</f>
        <v>10063313.770825721</v>
      </c>
      <c r="O518" s="48">
        <f>notional*EXP(-IR*(5-O$3))*('2. Stock Price 1'!O518*EXP((IR-div)*(5-O$3))-strike)</f>
        <v>-8828496.5319486912</v>
      </c>
      <c r="P518" s="48">
        <f>notional*EXP(-IR*(5-P$3))*('2. Stock Price 1'!P518*EXP((IR-div)*(5-P$3))-strike)</f>
        <v>-17321940.277663175</v>
      </c>
      <c r="Q518" s="48">
        <f>notional*EXP(-IR*(5-Q$3))*('2. Stock Price 1'!Q518*EXP((IR-div)*(5-Q$3))-strike)</f>
        <v>-11532326.249063877</v>
      </c>
      <c r="R518" s="48">
        <f>notional*EXP(-IR*(5-R$3))*('2. Stock Price 1'!R518*EXP((IR-div)*(5-R$3))-strike)</f>
        <v>31841.190780380231</v>
      </c>
      <c r="S518" s="48">
        <f>notional*EXP(-IR*(5-S$3))*('2. Stock Price 1'!S518*EXP((IR-div)*(5-S$3))-strike)</f>
        <v>-14002444.526092766</v>
      </c>
      <c r="T518" s="48">
        <f>notional*EXP(-IR*(5-T$3))*('2. Stock Price 1'!T518*EXP((IR-div)*(5-T$3))-strike)</f>
        <v>-21950507.537672564</v>
      </c>
      <c r="U518" s="48">
        <f>notional*EXP(-IR*(5-U$3))*('2. Stock Price 1'!U518*EXP((IR-div)*(5-U$3))-strike)</f>
        <v>-29119085.909530796</v>
      </c>
      <c r="V518" s="48">
        <f>notional*EXP(-IR*(5-V$3))*('2. Stock Price 1'!V518*EXP((IR-div)*(5-V$3))-strike)</f>
        <v>-18275753.121981852</v>
      </c>
      <c r="W518" s="49">
        <f>notional*EXP(-IR*(5-W$3))*('2. Stock Price 1'!W518*EXP((IR-div)*(5-W$3))-strike)</f>
        <v>-23493563.573733523</v>
      </c>
    </row>
    <row r="519" spans="2:23" x14ac:dyDescent="0.35">
      <c r="B519" s="9" t="s">
        <v>515</v>
      </c>
      <c r="C519" s="11">
        <f>notional*EXP(-IR*(5-C$3))*(strike_2-'2. Stock Price 2'!C519*EXP((IR-div)*(5-C$3)))</f>
        <v>0</v>
      </c>
      <c r="D519" s="48">
        <f>notional*EXP(-IR*(5-D$3))*('2. Stock Price 1'!D519*EXP((IR-div)*(5-D$3))-strike)</f>
        <v>-2306122.2283313219</v>
      </c>
      <c r="E519" s="48">
        <f>notional*EXP(-IR*(5-E$3))*('2. Stock Price 1'!E519*EXP((IR-div)*(5-E$3))-strike)</f>
        <v>-595523.44767187897</v>
      </c>
      <c r="F519" s="48">
        <f>notional*EXP(-IR*(5-F$3))*('2. Stock Price 1'!F519*EXP((IR-div)*(5-F$3))-strike)</f>
        <v>11025486.358121078</v>
      </c>
      <c r="G519" s="48">
        <f>notional*EXP(-IR*(5-G$3))*('2. Stock Price 1'!G519*EXP((IR-div)*(5-G$3))-strike)</f>
        <v>9639150.4902356546</v>
      </c>
      <c r="H519" s="48">
        <f>notional*EXP(-IR*(5-H$3))*('2. Stock Price 1'!H519*EXP((IR-div)*(5-H$3))-strike)</f>
        <v>34682904.400355496</v>
      </c>
      <c r="I519" s="48">
        <f>notional*EXP(-IR*(5-I$3))*('2. Stock Price 1'!I519*EXP((IR-div)*(5-I$3))-strike)</f>
        <v>15127186.372149441</v>
      </c>
      <c r="J519" s="48">
        <f>notional*EXP(-IR*(5-J$3))*('2. Stock Price 1'!J519*EXP((IR-div)*(5-J$3))-strike)</f>
        <v>12921967.909782667</v>
      </c>
      <c r="K519" s="48">
        <f>notional*EXP(-IR*(5-K$3))*('2. Stock Price 1'!K519*EXP((IR-div)*(5-K$3))-strike)</f>
        <v>14107827.768368436</v>
      </c>
      <c r="L519" s="48">
        <f>notional*EXP(-IR*(5-L$3))*('2. Stock Price 1'!L519*EXP((IR-div)*(5-L$3))-strike)</f>
        <v>19722177.602286395</v>
      </c>
      <c r="M519" s="48">
        <f>notional*EXP(-IR*(5-M$3))*('2. Stock Price 1'!M519*EXP((IR-div)*(5-M$3))-strike)</f>
        <v>17742461.130583525</v>
      </c>
      <c r="N519" s="48">
        <f>notional*EXP(-IR*(5-N$3))*('2. Stock Price 1'!N519*EXP((IR-div)*(5-N$3))-strike)</f>
        <v>21330819.523487851</v>
      </c>
      <c r="O519" s="48">
        <f>notional*EXP(-IR*(5-O$3))*('2. Stock Price 1'!O519*EXP((IR-div)*(5-O$3))-strike)</f>
        <v>20418660.033882178</v>
      </c>
      <c r="P519" s="48">
        <f>notional*EXP(-IR*(5-P$3))*('2. Stock Price 1'!P519*EXP((IR-div)*(5-P$3))-strike)</f>
        <v>12919754.884431537</v>
      </c>
      <c r="Q519" s="48">
        <f>notional*EXP(-IR*(5-Q$3))*('2. Stock Price 1'!Q519*EXP((IR-div)*(5-Q$3))-strike)</f>
        <v>5753598.3164104121</v>
      </c>
      <c r="R519" s="48">
        <f>notional*EXP(-IR*(5-R$3))*('2. Stock Price 1'!R519*EXP((IR-div)*(5-R$3))-strike)</f>
        <v>-26001975.69459803</v>
      </c>
      <c r="S519" s="48">
        <f>notional*EXP(-IR*(5-S$3))*('2. Stock Price 1'!S519*EXP((IR-div)*(5-S$3))-strike)</f>
        <v>-29191228.85931753</v>
      </c>
      <c r="T519" s="48">
        <f>notional*EXP(-IR*(5-T$3))*('2. Stock Price 1'!T519*EXP((IR-div)*(5-T$3))-strike)</f>
        <v>-26682936.461330086</v>
      </c>
      <c r="U519" s="48">
        <f>notional*EXP(-IR*(5-U$3))*('2. Stock Price 1'!U519*EXP((IR-div)*(5-U$3))-strike)</f>
        <v>-29330862.491968494</v>
      </c>
      <c r="V519" s="48">
        <f>notional*EXP(-IR*(5-V$3))*('2. Stock Price 1'!V519*EXP((IR-div)*(5-V$3))-strike)</f>
        <v>-16658877.098231861</v>
      </c>
      <c r="W519" s="49">
        <f>notional*EXP(-IR*(5-W$3))*('2. Stock Price 1'!W519*EXP((IR-div)*(5-W$3))-strike)</f>
        <v>-18496440.048061829</v>
      </c>
    </row>
    <row r="520" spans="2:23" x14ac:dyDescent="0.35">
      <c r="B520" s="9" t="s">
        <v>516</v>
      </c>
      <c r="C520" s="11">
        <f>notional*EXP(-IR*(5-C$3))*(strike_2-'2. Stock Price 2'!C520*EXP((IR-div)*(5-C$3)))</f>
        <v>0</v>
      </c>
      <c r="D520" s="48">
        <f>notional*EXP(-IR*(5-D$3))*('2. Stock Price 1'!D520*EXP((IR-div)*(5-D$3))-strike)</f>
        <v>-1083524.8860399164</v>
      </c>
      <c r="E520" s="48">
        <f>notional*EXP(-IR*(5-E$3))*('2. Stock Price 1'!E520*EXP((IR-div)*(5-E$3))-strike)</f>
        <v>6492802.4530059369</v>
      </c>
      <c r="F520" s="48">
        <f>notional*EXP(-IR*(5-F$3))*('2. Stock Price 1'!F520*EXP((IR-div)*(5-F$3))-strike)</f>
        <v>17743432.502993509</v>
      </c>
      <c r="G520" s="48">
        <f>notional*EXP(-IR*(5-G$3))*('2. Stock Price 1'!G520*EXP((IR-div)*(5-G$3))-strike)</f>
        <v>12875219.874629557</v>
      </c>
      <c r="H520" s="48">
        <f>notional*EXP(-IR*(5-H$3))*('2. Stock Price 1'!H520*EXP((IR-div)*(5-H$3))-strike)</f>
        <v>8137677.1089589363</v>
      </c>
      <c r="I520" s="48">
        <f>notional*EXP(-IR*(5-I$3))*('2. Stock Price 1'!I520*EXP((IR-div)*(5-I$3))-strike)</f>
        <v>15211318.568626389</v>
      </c>
      <c r="J520" s="48">
        <f>notional*EXP(-IR*(5-J$3))*('2. Stock Price 1'!J520*EXP((IR-div)*(5-J$3))-strike)</f>
        <v>22127493.056408763</v>
      </c>
      <c r="K520" s="48">
        <f>notional*EXP(-IR*(5-K$3))*('2. Stock Price 1'!K520*EXP((IR-div)*(5-K$3))-strike)</f>
        <v>32316059.833261374</v>
      </c>
      <c r="L520" s="48">
        <f>notional*EXP(-IR*(5-L$3))*('2. Stock Price 1'!L520*EXP((IR-div)*(5-L$3))-strike)</f>
        <v>27823150.665384445</v>
      </c>
      <c r="M520" s="48">
        <f>notional*EXP(-IR*(5-M$3))*('2. Stock Price 1'!M520*EXP((IR-div)*(5-M$3))-strike)</f>
        <v>22917892.377462599</v>
      </c>
      <c r="N520" s="48">
        <f>notional*EXP(-IR*(5-N$3))*('2. Stock Price 1'!N520*EXP((IR-div)*(5-N$3))-strike)</f>
        <v>31033271.652714416</v>
      </c>
      <c r="O520" s="48">
        <f>notional*EXP(-IR*(5-O$3))*('2. Stock Price 1'!O520*EXP((IR-div)*(5-O$3))-strike)</f>
        <v>37759276.933558412</v>
      </c>
      <c r="P520" s="48">
        <f>notional*EXP(-IR*(5-P$3))*('2. Stock Price 1'!P520*EXP((IR-div)*(5-P$3))-strike)</f>
        <v>32620518.840760704</v>
      </c>
      <c r="Q520" s="48">
        <f>notional*EXP(-IR*(5-Q$3))*('2. Stock Price 1'!Q520*EXP((IR-div)*(5-Q$3))-strike)</f>
        <v>25254314.317237433</v>
      </c>
      <c r="R520" s="48">
        <f>notional*EXP(-IR*(5-R$3))*('2. Stock Price 1'!R520*EXP((IR-div)*(5-R$3))-strike)</f>
        <v>33129863.828143887</v>
      </c>
      <c r="S520" s="48">
        <f>notional*EXP(-IR*(5-S$3))*('2. Stock Price 1'!S520*EXP((IR-div)*(5-S$3))-strike)</f>
        <v>34840617.379677691</v>
      </c>
      <c r="T520" s="48">
        <f>notional*EXP(-IR*(5-T$3))*('2. Stock Price 1'!T520*EXP((IR-div)*(5-T$3))-strike)</f>
        <v>46800663.561983667</v>
      </c>
      <c r="U520" s="48">
        <f>notional*EXP(-IR*(5-U$3))*('2. Stock Price 1'!U520*EXP((IR-div)*(5-U$3))-strike)</f>
        <v>41848357.846385799</v>
      </c>
      <c r="V520" s="48">
        <f>notional*EXP(-IR*(5-V$3))*('2. Stock Price 1'!V520*EXP((IR-div)*(5-V$3))-strike)</f>
        <v>7416815.2232137332</v>
      </c>
      <c r="W520" s="49">
        <f>notional*EXP(-IR*(5-W$3))*('2. Stock Price 1'!W520*EXP((IR-div)*(5-W$3))-strike)</f>
        <v>5759328.9876449769</v>
      </c>
    </row>
    <row r="521" spans="2:23" x14ac:dyDescent="0.35">
      <c r="B521" s="9" t="s">
        <v>517</v>
      </c>
      <c r="C521" s="11">
        <f>notional*EXP(-IR*(5-C$3))*(strike_2-'2. Stock Price 2'!C521*EXP((IR-div)*(5-C$3)))</f>
        <v>0</v>
      </c>
      <c r="D521" s="48">
        <f>notional*EXP(-IR*(5-D$3))*('2. Stock Price 1'!D521*EXP((IR-div)*(5-D$3))-strike)</f>
        <v>1403176.4372754111</v>
      </c>
      <c r="E521" s="48">
        <f>notional*EXP(-IR*(5-E$3))*('2. Stock Price 1'!E521*EXP((IR-div)*(5-E$3))-strike)</f>
        <v>18264065.451191857</v>
      </c>
      <c r="F521" s="48">
        <f>notional*EXP(-IR*(5-F$3))*('2. Stock Price 1'!F521*EXP((IR-div)*(5-F$3))-strike)</f>
        <v>24503383.143696126</v>
      </c>
      <c r="G521" s="48">
        <f>notional*EXP(-IR*(5-G$3))*('2. Stock Price 1'!G521*EXP((IR-div)*(5-G$3))-strike)</f>
        <v>12908244.627201555</v>
      </c>
      <c r="H521" s="48">
        <f>notional*EXP(-IR*(5-H$3))*('2. Stock Price 1'!H521*EXP((IR-div)*(5-H$3))-strike)</f>
        <v>-1879120.7893154337</v>
      </c>
      <c r="I521" s="48">
        <f>notional*EXP(-IR*(5-I$3))*('2. Stock Price 1'!I521*EXP((IR-div)*(5-I$3))-strike)</f>
        <v>14924582.12923613</v>
      </c>
      <c r="J521" s="48">
        <f>notional*EXP(-IR*(5-J$3))*('2. Stock Price 1'!J521*EXP((IR-div)*(5-J$3))-strike)</f>
        <v>-1043810.2656150413</v>
      </c>
      <c r="K521" s="48">
        <f>notional*EXP(-IR*(5-K$3))*('2. Stock Price 1'!K521*EXP((IR-div)*(5-K$3))-strike)</f>
        <v>8173723.8555426234</v>
      </c>
      <c r="L521" s="48">
        <f>notional*EXP(-IR*(5-L$3))*('2. Stock Price 1'!L521*EXP((IR-div)*(5-L$3))-strike)</f>
        <v>20565453.941006847</v>
      </c>
      <c r="M521" s="48">
        <f>notional*EXP(-IR*(5-M$3))*('2. Stock Price 1'!M521*EXP((IR-div)*(5-M$3))-strike)</f>
        <v>36130397.16528666</v>
      </c>
      <c r="N521" s="48">
        <f>notional*EXP(-IR*(5-N$3))*('2. Stock Price 1'!N521*EXP((IR-div)*(5-N$3))-strike)</f>
        <v>56495624.358102724</v>
      </c>
      <c r="O521" s="48">
        <f>notional*EXP(-IR*(5-O$3))*('2. Stock Price 1'!O521*EXP((IR-div)*(5-O$3))-strike)</f>
        <v>50932257.427652858</v>
      </c>
      <c r="P521" s="48">
        <f>notional*EXP(-IR*(5-P$3))*('2. Stock Price 1'!P521*EXP((IR-div)*(5-P$3))-strike)</f>
        <v>48674504.502182811</v>
      </c>
      <c r="Q521" s="48">
        <f>notional*EXP(-IR*(5-Q$3))*('2. Stock Price 1'!Q521*EXP((IR-div)*(5-Q$3))-strike)</f>
        <v>62298031.948745184</v>
      </c>
      <c r="R521" s="48">
        <f>notional*EXP(-IR*(5-R$3))*('2. Stock Price 1'!R521*EXP((IR-div)*(5-R$3))-strike)</f>
        <v>51048241.416557051</v>
      </c>
      <c r="S521" s="48">
        <f>notional*EXP(-IR*(5-S$3))*('2. Stock Price 1'!S521*EXP((IR-div)*(5-S$3))-strike)</f>
        <v>41723548.196615286</v>
      </c>
      <c r="T521" s="48">
        <f>notional*EXP(-IR*(5-T$3))*('2. Stock Price 1'!T521*EXP((IR-div)*(5-T$3))-strike)</f>
        <v>34017563.773658276</v>
      </c>
      <c r="U521" s="48">
        <f>notional*EXP(-IR*(5-U$3))*('2. Stock Price 1'!U521*EXP((IR-div)*(5-U$3))-strike)</f>
        <v>23765965.994229533</v>
      </c>
      <c r="V521" s="48">
        <f>notional*EXP(-IR*(5-V$3))*('2. Stock Price 1'!V521*EXP((IR-div)*(5-V$3))-strike)</f>
        <v>34737782.834638439</v>
      </c>
      <c r="W521" s="49">
        <f>notional*EXP(-IR*(5-W$3))*('2. Stock Price 1'!W521*EXP((IR-div)*(5-W$3))-strike)</f>
        <v>34166322.937957719</v>
      </c>
    </row>
    <row r="522" spans="2:23" x14ac:dyDescent="0.35">
      <c r="B522" s="9" t="s">
        <v>518</v>
      </c>
      <c r="C522" s="11">
        <f>notional*EXP(-IR*(5-C$3))*(strike_2-'2. Stock Price 2'!C522*EXP((IR-div)*(5-C$3)))</f>
        <v>0</v>
      </c>
      <c r="D522" s="48">
        <f>notional*EXP(-IR*(5-D$3))*('2. Stock Price 1'!D522*EXP((IR-div)*(5-D$3))-strike)</f>
        <v>-3492272.3484149384</v>
      </c>
      <c r="E522" s="48">
        <f>notional*EXP(-IR*(5-E$3))*('2. Stock Price 1'!E522*EXP((IR-div)*(5-E$3))-strike)</f>
        <v>3949953.308398121</v>
      </c>
      <c r="F522" s="48">
        <f>notional*EXP(-IR*(5-F$3))*('2. Stock Price 1'!F522*EXP((IR-div)*(5-F$3))-strike)</f>
        <v>-7129003.252043834</v>
      </c>
      <c r="G522" s="48">
        <f>notional*EXP(-IR*(5-G$3))*('2. Stock Price 1'!G522*EXP((IR-div)*(5-G$3))-strike)</f>
        <v>-8043324.6442882381</v>
      </c>
      <c r="H522" s="48">
        <f>notional*EXP(-IR*(5-H$3))*('2. Stock Price 1'!H522*EXP((IR-div)*(5-H$3))-strike)</f>
        <v>-12908647.604402885</v>
      </c>
      <c r="I522" s="48">
        <f>notional*EXP(-IR*(5-I$3))*('2. Stock Price 1'!I522*EXP((IR-div)*(5-I$3))-strike)</f>
        <v>-20436214.828008365</v>
      </c>
      <c r="J522" s="48">
        <f>notional*EXP(-IR*(5-J$3))*('2. Stock Price 1'!J522*EXP((IR-div)*(5-J$3))-strike)</f>
        <v>-22480365.753105007</v>
      </c>
      <c r="K522" s="48">
        <f>notional*EXP(-IR*(5-K$3))*('2. Stock Price 1'!K522*EXP((IR-div)*(5-K$3))-strike)</f>
        <v>-29192839.983532026</v>
      </c>
      <c r="L522" s="48">
        <f>notional*EXP(-IR*(5-L$3))*('2. Stock Price 1'!L522*EXP((IR-div)*(5-L$3))-strike)</f>
        <v>-32525748.116358146</v>
      </c>
      <c r="M522" s="48">
        <f>notional*EXP(-IR*(5-M$3))*('2. Stock Price 1'!M522*EXP((IR-div)*(5-M$3))-strike)</f>
        <v>-32324893.032826968</v>
      </c>
      <c r="N522" s="48">
        <f>notional*EXP(-IR*(5-N$3))*('2. Stock Price 1'!N522*EXP((IR-div)*(5-N$3))-strike)</f>
        <v>-35297219.745559253</v>
      </c>
      <c r="O522" s="48">
        <f>notional*EXP(-IR*(5-O$3))*('2. Stock Price 1'!O522*EXP((IR-div)*(5-O$3))-strike)</f>
        <v>-40968305.040267289</v>
      </c>
      <c r="P522" s="48">
        <f>notional*EXP(-IR*(5-P$3))*('2. Stock Price 1'!P522*EXP((IR-div)*(5-P$3))-strike)</f>
        <v>-45722672.02392479</v>
      </c>
      <c r="Q522" s="48">
        <f>notional*EXP(-IR*(5-Q$3))*('2. Stock Price 1'!Q522*EXP((IR-div)*(5-Q$3))-strike)</f>
        <v>-42464364.013035022</v>
      </c>
      <c r="R522" s="48">
        <f>notional*EXP(-IR*(5-R$3))*('2. Stock Price 1'!R522*EXP((IR-div)*(5-R$3))-strike)</f>
        <v>-41913724.126243673</v>
      </c>
      <c r="S522" s="48">
        <f>notional*EXP(-IR*(5-S$3))*('2. Stock Price 1'!S522*EXP((IR-div)*(5-S$3))-strike)</f>
        <v>-33242273.047116496</v>
      </c>
      <c r="T522" s="48">
        <f>notional*EXP(-IR*(5-T$3))*('2. Stock Price 1'!T522*EXP((IR-div)*(5-T$3))-strike)</f>
        <v>-23045347.354779802</v>
      </c>
      <c r="U522" s="48">
        <f>notional*EXP(-IR*(5-U$3))*('2. Stock Price 1'!U522*EXP((IR-div)*(5-U$3))-strike)</f>
        <v>-30373489.655607808</v>
      </c>
      <c r="V522" s="48">
        <f>notional*EXP(-IR*(5-V$3))*('2. Stock Price 1'!V522*EXP((IR-div)*(5-V$3))-strike)</f>
        <v>-44032742.298306778</v>
      </c>
      <c r="W522" s="49">
        <f>notional*EXP(-IR*(5-W$3))*('2. Stock Price 1'!W522*EXP((IR-div)*(5-W$3))-strike)</f>
        <v>-53844283.345090277</v>
      </c>
    </row>
    <row r="523" spans="2:23" x14ac:dyDescent="0.35">
      <c r="B523" s="9" t="s">
        <v>519</v>
      </c>
      <c r="C523" s="11">
        <f>notional*EXP(-IR*(5-C$3))*(strike_2-'2. Stock Price 2'!C523*EXP((IR-div)*(5-C$3)))</f>
        <v>0</v>
      </c>
      <c r="D523" s="48">
        <f>notional*EXP(-IR*(5-D$3))*('2. Stock Price 1'!D523*EXP((IR-div)*(5-D$3))-strike)</f>
        <v>-9811035.9160850625</v>
      </c>
      <c r="E523" s="48">
        <f>notional*EXP(-IR*(5-E$3))*('2. Stock Price 1'!E523*EXP((IR-div)*(5-E$3))-strike)</f>
        <v>-22471157.969478305</v>
      </c>
      <c r="F523" s="48">
        <f>notional*EXP(-IR*(5-F$3))*('2. Stock Price 1'!F523*EXP((IR-div)*(5-F$3))-strike)</f>
        <v>-27855918.460195418</v>
      </c>
      <c r="G523" s="48">
        <f>notional*EXP(-IR*(5-G$3))*('2. Stock Price 1'!G523*EXP((IR-div)*(5-G$3))-strike)</f>
        <v>-35391618.068299159</v>
      </c>
      <c r="H523" s="48">
        <f>notional*EXP(-IR*(5-H$3))*('2. Stock Price 1'!H523*EXP((IR-div)*(5-H$3))-strike)</f>
        <v>-43265871.858975448</v>
      </c>
      <c r="I523" s="48">
        <f>notional*EXP(-IR*(5-I$3))*('2. Stock Price 1'!I523*EXP((IR-div)*(5-I$3))-strike)</f>
        <v>-44774822.050121263</v>
      </c>
      <c r="J523" s="48">
        <f>notional*EXP(-IR*(5-J$3))*('2. Stock Price 1'!J523*EXP((IR-div)*(5-J$3))-strike)</f>
        <v>-53273803.473818623</v>
      </c>
      <c r="K523" s="48">
        <f>notional*EXP(-IR*(5-K$3))*('2. Stock Price 1'!K523*EXP((IR-div)*(5-K$3))-strike)</f>
        <v>-45733105.996704392</v>
      </c>
      <c r="L523" s="48">
        <f>notional*EXP(-IR*(5-L$3))*('2. Stock Price 1'!L523*EXP((IR-div)*(5-L$3))-strike)</f>
        <v>-44464887.929907121</v>
      </c>
      <c r="M523" s="48">
        <f>notional*EXP(-IR*(5-M$3))*('2. Stock Price 1'!M523*EXP((IR-div)*(5-M$3))-strike)</f>
        <v>-33864505.832463041</v>
      </c>
      <c r="N523" s="48">
        <f>notional*EXP(-IR*(5-N$3))*('2. Stock Price 1'!N523*EXP((IR-div)*(5-N$3))-strike)</f>
        <v>-27497325.499206051</v>
      </c>
      <c r="O523" s="48">
        <f>notional*EXP(-IR*(5-O$3))*('2. Stock Price 1'!O523*EXP((IR-div)*(5-O$3))-strike)</f>
        <v>-23109657.399936747</v>
      </c>
      <c r="P523" s="48">
        <f>notional*EXP(-IR*(5-P$3))*('2. Stock Price 1'!P523*EXP((IR-div)*(5-P$3))-strike)</f>
        <v>-33766497.088461854</v>
      </c>
      <c r="Q523" s="48">
        <f>notional*EXP(-IR*(5-Q$3))*('2. Stock Price 1'!Q523*EXP((IR-div)*(5-Q$3))-strike)</f>
        <v>-28098673.544684712</v>
      </c>
      <c r="R523" s="48">
        <f>notional*EXP(-IR*(5-R$3))*('2. Stock Price 1'!R523*EXP((IR-div)*(5-R$3))-strike)</f>
        <v>-35594934.866146103</v>
      </c>
      <c r="S523" s="48">
        <f>notional*EXP(-IR*(5-S$3))*('2. Stock Price 1'!S523*EXP((IR-div)*(5-S$3))-strike)</f>
        <v>-30449086.473847322</v>
      </c>
      <c r="T523" s="48">
        <f>notional*EXP(-IR*(5-T$3))*('2. Stock Price 1'!T523*EXP((IR-div)*(5-T$3))-strike)</f>
        <v>-34225285.59083838</v>
      </c>
      <c r="U523" s="48">
        <f>notional*EXP(-IR*(5-U$3))*('2. Stock Price 1'!U523*EXP((IR-div)*(5-U$3))-strike)</f>
        <v>-41450377.061810724</v>
      </c>
      <c r="V523" s="48">
        <f>notional*EXP(-IR*(5-V$3))*('2. Stock Price 1'!V523*EXP((IR-div)*(5-V$3))-strike)</f>
        <v>-39171128.876332708</v>
      </c>
      <c r="W523" s="49">
        <f>notional*EXP(-IR*(5-W$3))*('2. Stock Price 1'!W523*EXP((IR-div)*(5-W$3))-strike)</f>
        <v>-30820624.056715928</v>
      </c>
    </row>
    <row r="524" spans="2:23" x14ac:dyDescent="0.35">
      <c r="B524" s="9" t="s">
        <v>520</v>
      </c>
      <c r="C524" s="11">
        <f>notional*EXP(-IR*(5-C$3))*(strike_2-'2. Stock Price 2'!C524*EXP((IR-div)*(5-C$3)))</f>
        <v>0</v>
      </c>
      <c r="D524" s="48">
        <f>notional*EXP(-IR*(5-D$3))*('2. Stock Price 1'!D524*EXP((IR-div)*(5-D$3))-strike)</f>
        <v>15247527.967765102</v>
      </c>
      <c r="E524" s="48">
        <f>notional*EXP(-IR*(5-E$3))*('2. Stock Price 1'!E524*EXP((IR-div)*(5-E$3))-strike)</f>
        <v>19514232.061172158</v>
      </c>
      <c r="F524" s="48">
        <f>notional*EXP(-IR*(5-F$3))*('2. Stock Price 1'!F524*EXP((IR-div)*(5-F$3))-strike)</f>
        <v>21975992.084258381</v>
      </c>
      <c r="G524" s="48">
        <f>notional*EXP(-IR*(5-G$3))*('2. Stock Price 1'!G524*EXP((IR-div)*(5-G$3))-strike)</f>
        <v>22958834.188830156</v>
      </c>
      <c r="H524" s="48">
        <f>notional*EXP(-IR*(5-H$3))*('2. Stock Price 1'!H524*EXP((IR-div)*(5-H$3))-strike)</f>
        <v>17003478.919345096</v>
      </c>
      <c r="I524" s="48">
        <f>notional*EXP(-IR*(5-I$3))*('2. Stock Price 1'!I524*EXP((IR-div)*(5-I$3))-strike)</f>
        <v>17518420.570551794</v>
      </c>
      <c r="J524" s="48">
        <f>notional*EXP(-IR*(5-J$3))*('2. Stock Price 1'!J524*EXP((IR-div)*(5-J$3))-strike)</f>
        <v>7437027.2152519748</v>
      </c>
      <c r="K524" s="48">
        <f>notional*EXP(-IR*(5-K$3))*('2. Stock Price 1'!K524*EXP((IR-div)*(5-K$3))-strike)</f>
        <v>-1045255.121842042</v>
      </c>
      <c r="L524" s="48">
        <f>notional*EXP(-IR*(5-L$3))*('2. Stock Price 1'!L524*EXP((IR-div)*(5-L$3))-strike)</f>
        <v>-4043802.1745810425</v>
      </c>
      <c r="M524" s="48">
        <f>notional*EXP(-IR*(5-M$3))*('2. Stock Price 1'!M524*EXP((IR-div)*(5-M$3))-strike)</f>
        <v>-14209888.816779768</v>
      </c>
      <c r="N524" s="48">
        <f>notional*EXP(-IR*(5-N$3))*('2. Stock Price 1'!N524*EXP((IR-div)*(5-N$3))-strike)</f>
        <v>-10291001.242734028</v>
      </c>
      <c r="O524" s="48">
        <f>notional*EXP(-IR*(5-O$3))*('2. Stock Price 1'!O524*EXP((IR-div)*(5-O$3))-strike)</f>
        <v>-14887381.281812528</v>
      </c>
      <c r="P524" s="48">
        <f>notional*EXP(-IR*(5-P$3))*('2. Stock Price 1'!P524*EXP((IR-div)*(5-P$3))-strike)</f>
        <v>-25952704.352391735</v>
      </c>
      <c r="Q524" s="48">
        <f>notional*EXP(-IR*(5-Q$3))*('2. Stock Price 1'!Q524*EXP((IR-div)*(5-Q$3))-strike)</f>
        <v>-28788239.597676646</v>
      </c>
      <c r="R524" s="48">
        <f>notional*EXP(-IR*(5-R$3))*('2. Stock Price 1'!R524*EXP((IR-div)*(5-R$3))-strike)</f>
        <v>-31645953.231628478</v>
      </c>
      <c r="S524" s="48">
        <f>notional*EXP(-IR*(5-S$3))*('2. Stock Price 1'!S524*EXP((IR-div)*(5-S$3))-strike)</f>
        <v>-32288412.637961447</v>
      </c>
      <c r="T524" s="48">
        <f>notional*EXP(-IR*(5-T$3))*('2. Stock Price 1'!T524*EXP((IR-div)*(5-T$3))-strike)</f>
        <v>-32438095.165494982</v>
      </c>
      <c r="U524" s="48">
        <f>notional*EXP(-IR*(5-U$3))*('2. Stock Price 1'!U524*EXP((IR-div)*(5-U$3))-strike)</f>
        <v>-30006205.630552877</v>
      </c>
      <c r="V524" s="48">
        <f>notional*EXP(-IR*(5-V$3))*('2. Stock Price 1'!V524*EXP((IR-div)*(5-V$3))-strike)</f>
        <v>-37679695.076000787</v>
      </c>
      <c r="W524" s="49">
        <f>notional*EXP(-IR*(5-W$3))*('2. Stock Price 1'!W524*EXP((IR-div)*(5-W$3))-strike)</f>
        <v>-32486505.27897172</v>
      </c>
    </row>
    <row r="525" spans="2:23" x14ac:dyDescent="0.35">
      <c r="B525" s="9" t="s">
        <v>521</v>
      </c>
      <c r="C525" s="11">
        <f>notional*EXP(-IR*(5-C$3))*(strike_2-'2. Stock Price 2'!C525*EXP((IR-div)*(5-C$3)))</f>
        <v>0</v>
      </c>
      <c r="D525" s="48">
        <f>notional*EXP(-IR*(5-D$3))*('2. Stock Price 1'!D525*EXP((IR-div)*(5-D$3))-strike)</f>
        <v>-1164440.1742310331</v>
      </c>
      <c r="E525" s="48">
        <f>notional*EXP(-IR*(5-E$3))*('2. Stock Price 1'!E525*EXP((IR-div)*(5-E$3))-strike)</f>
        <v>-19164355.585897569</v>
      </c>
      <c r="F525" s="48">
        <f>notional*EXP(-IR*(5-F$3))*('2. Stock Price 1'!F525*EXP((IR-div)*(5-F$3))-strike)</f>
        <v>-21854779.381401233</v>
      </c>
      <c r="G525" s="48">
        <f>notional*EXP(-IR*(5-G$3))*('2. Stock Price 1'!G525*EXP((IR-div)*(5-G$3))-strike)</f>
        <v>-9027582.2724013738</v>
      </c>
      <c r="H525" s="48">
        <f>notional*EXP(-IR*(5-H$3))*('2. Stock Price 1'!H525*EXP((IR-div)*(5-H$3))-strike)</f>
        <v>-15965643.504073754</v>
      </c>
      <c r="I525" s="48">
        <f>notional*EXP(-IR*(5-I$3))*('2. Stock Price 1'!I525*EXP((IR-div)*(5-I$3))-strike)</f>
        <v>-21404578.067453053</v>
      </c>
      <c r="J525" s="48">
        <f>notional*EXP(-IR*(5-J$3))*('2. Stock Price 1'!J525*EXP((IR-div)*(5-J$3))-strike)</f>
        <v>-20419770.608418938</v>
      </c>
      <c r="K525" s="48">
        <f>notional*EXP(-IR*(5-K$3))*('2. Stock Price 1'!K525*EXP((IR-div)*(5-K$3))-strike)</f>
        <v>-22788855.697214443</v>
      </c>
      <c r="L525" s="48">
        <f>notional*EXP(-IR*(5-L$3))*('2. Stock Price 1'!L525*EXP((IR-div)*(5-L$3))-strike)</f>
        <v>-13148981.434279086</v>
      </c>
      <c r="M525" s="48">
        <f>notional*EXP(-IR*(5-M$3))*('2. Stock Price 1'!M525*EXP((IR-div)*(5-M$3))-strike)</f>
        <v>-7721748.3265451686</v>
      </c>
      <c r="N525" s="48">
        <f>notional*EXP(-IR*(5-N$3))*('2. Stock Price 1'!N525*EXP((IR-div)*(5-N$3))-strike)</f>
        <v>-8666948.3368011285</v>
      </c>
      <c r="O525" s="48">
        <f>notional*EXP(-IR*(5-O$3))*('2. Stock Price 1'!O525*EXP((IR-div)*(5-O$3))-strike)</f>
        <v>-20363549.867201634</v>
      </c>
      <c r="P525" s="48">
        <f>notional*EXP(-IR*(5-P$3))*('2. Stock Price 1'!P525*EXP((IR-div)*(5-P$3))-strike)</f>
        <v>-20604291.199595485</v>
      </c>
      <c r="Q525" s="48">
        <f>notional*EXP(-IR*(5-Q$3))*('2. Stock Price 1'!Q525*EXP((IR-div)*(5-Q$3))-strike)</f>
        <v>-22749082.196298525</v>
      </c>
      <c r="R525" s="48">
        <f>notional*EXP(-IR*(5-R$3))*('2. Stock Price 1'!R525*EXP((IR-div)*(5-R$3))-strike)</f>
        <v>-12590779.510402419</v>
      </c>
      <c r="S525" s="48">
        <f>notional*EXP(-IR*(5-S$3))*('2. Stock Price 1'!S525*EXP((IR-div)*(5-S$3))-strike)</f>
        <v>-24831695.860976677</v>
      </c>
      <c r="T525" s="48">
        <f>notional*EXP(-IR*(5-T$3))*('2. Stock Price 1'!T525*EXP((IR-div)*(5-T$3))-strike)</f>
        <v>-16620418.094711864</v>
      </c>
      <c r="U525" s="48">
        <f>notional*EXP(-IR*(5-U$3))*('2. Stock Price 1'!U525*EXP((IR-div)*(5-U$3))-strike)</f>
        <v>-4378224.0673154658</v>
      </c>
      <c r="V525" s="48">
        <f>notional*EXP(-IR*(5-V$3))*('2. Stock Price 1'!V525*EXP((IR-div)*(5-V$3))-strike)</f>
        <v>-5349514.6779574556</v>
      </c>
      <c r="W525" s="49">
        <f>notional*EXP(-IR*(5-W$3))*('2. Stock Price 1'!W525*EXP((IR-div)*(5-W$3))-strike)</f>
        <v>-3655494.3088901835</v>
      </c>
    </row>
    <row r="526" spans="2:23" x14ac:dyDescent="0.35">
      <c r="B526" s="9" t="s">
        <v>522</v>
      </c>
      <c r="C526" s="11">
        <f>notional*EXP(-IR*(5-C$3))*(strike_2-'2. Stock Price 2'!C526*EXP((IR-div)*(5-C$3)))</f>
        <v>0</v>
      </c>
      <c r="D526" s="48">
        <f>notional*EXP(-IR*(5-D$3))*('2. Stock Price 1'!D526*EXP((IR-div)*(5-D$3))-strike)</f>
        <v>21102212.580878962</v>
      </c>
      <c r="E526" s="48">
        <f>notional*EXP(-IR*(5-E$3))*('2. Stock Price 1'!E526*EXP((IR-div)*(5-E$3))-strike)</f>
        <v>28730130.313953523</v>
      </c>
      <c r="F526" s="48">
        <f>notional*EXP(-IR*(5-F$3))*('2. Stock Price 1'!F526*EXP((IR-div)*(5-F$3))-strike)</f>
        <v>43209896.119264506</v>
      </c>
      <c r="G526" s="48">
        <f>notional*EXP(-IR*(5-G$3))*('2. Stock Price 1'!G526*EXP((IR-div)*(5-G$3))-strike)</f>
        <v>65510572.100477301</v>
      </c>
      <c r="H526" s="48">
        <f>notional*EXP(-IR*(5-H$3))*('2. Stock Price 1'!H526*EXP((IR-div)*(5-H$3))-strike)</f>
        <v>62531726.960961685</v>
      </c>
      <c r="I526" s="48">
        <f>notional*EXP(-IR*(5-I$3))*('2. Stock Price 1'!I526*EXP((IR-div)*(5-I$3))-strike)</f>
        <v>50908841.075675972</v>
      </c>
      <c r="J526" s="48">
        <f>notional*EXP(-IR*(5-J$3))*('2. Stock Price 1'!J526*EXP((IR-div)*(5-J$3))-strike)</f>
        <v>62783585.119962521</v>
      </c>
      <c r="K526" s="48">
        <f>notional*EXP(-IR*(5-K$3))*('2. Stock Price 1'!K526*EXP((IR-div)*(5-K$3))-strike)</f>
        <v>59748276.731341757</v>
      </c>
      <c r="L526" s="48">
        <f>notional*EXP(-IR*(5-L$3))*('2. Stock Price 1'!L526*EXP((IR-div)*(5-L$3))-strike)</f>
        <v>57211067.209269799</v>
      </c>
      <c r="M526" s="48">
        <f>notional*EXP(-IR*(5-M$3))*('2. Stock Price 1'!M526*EXP((IR-div)*(5-M$3))-strike)</f>
        <v>66263017.332881838</v>
      </c>
      <c r="N526" s="48">
        <f>notional*EXP(-IR*(5-N$3))*('2. Stock Price 1'!N526*EXP((IR-div)*(5-N$3))-strike)</f>
        <v>47335826.148899555</v>
      </c>
      <c r="O526" s="48">
        <f>notional*EXP(-IR*(5-O$3))*('2. Stock Price 1'!O526*EXP((IR-div)*(5-O$3))-strike)</f>
        <v>36964341.170639865</v>
      </c>
      <c r="P526" s="48">
        <f>notional*EXP(-IR*(5-P$3))*('2. Stock Price 1'!P526*EXP((IR-div)*(5-P$3))-strike)</f>
        <v>78886663.088176578</v>
      </c>
      <c r="Q526" s="48">
        <f>notional*EXP(-IR*(5-Q$3))*('2. Stock Price 1'!Q526*EXP((IR-div)*(5-Q$3))-strike)</f>
        <v>97537570.292140871</v>
      </c>
      <c r="R526" s="48">
        <f>notional*EXP(-IR*(5-R$3))*('2. Stock Price 1'!R526*EXP((IR-div)*(5-R$3))-strike)</f>
        <v>74735255.349569082</v>
      </c>
      <c r="S526" s="48">
        <f>notional*EXP(-IR*(5-S$3))*('2. Stock Price 1'!S526*EXP((IR-div)*(5-S$3))-strike)</f>
        <v>91650207.069031566</v>
      </c>
      <c r="T526" s="48">
        <f>notional*EXP(-IR*(5-T$3))*('2. Stock Price 1'!T526*EXP((IR-div)*(5-T$3))-strike)</f>
        <v>79909151.253440663</v>
      </c>
      <c r="U526" s="48">
        <f>notional*EXP(-IR*(5-U$3))*('2. Stock Price 1'!U526*EXP((IR-div)*(5-U$3))-strike)</f>
        <v>68350626.280162632</v>
      </c>
      <c r="V526" s="48">
        <f>notional*EXP(-IR*(5-V$3))*('2. Stock Price 1'!V526*EXP((IR-div)*(5-V$3))-strike)</f>
        <v>84355703.480194673</v>
      </c>
      <c r="W526" s="49">
        <f>notional*EXP(-IR*(5-W$3))*('2. Stock Price 1'!W526*EXP((IR-div)*(5-W$3))-strike)</f>
        <v>73095038.09725067</v>
      </c>
    </row>
    <row r="527" spans="2:23" x14ac:dyDescent="0.35">
      <c r="B527" s="9" t="s">
        <v>523</v>
      </c>
      <c r="C527" s="11">
        <f>notional*EXP(-IR*(5-C$3))*(strike_2-'2. Stock Price 2'!C527*EXP((IR-div)*(5-C$3)))</f>
        <v>0</v>
      </c>
      <c r="D527" s="48">
        <f>notional*EXP(-IR*(5-D$3))*('2. Stock Price 1'!D527*EXP((IR-div)*(5-D$3))-strike)</f>
        <v>4301055.6513259672</v>
      </c>
      <c r="E527" s="48">
        <f>notional*EXP(-IR*(5-E$3))*('2. Stock Price 1'!E527*EXP((IR-div)*(5-E$3))-strike)</f>
        <v>8520588.3318945002</v>
      </c>
      <c r="F527" s="48">
        <f>notional*EXP(-IR*(5-F$3))*('2. Stock Price 1'!F527*EXP((IR-div)*(5-F$3))-strike)</f>
        <v>168062.46861887915</v>
      </c>
      <c r="G527" s="48">
        <f>notional*EXP(-IR*(5-G$3))*('2. Stock Price 1'!G527*EXP((IR-div)*(5-G$3))-strike)</f>
        <v>-4315940.2656421512</v>
      </c>
      <c r="H527" s="48">
        <f>notional*EXP(-IR*(5-H$3))*('2. Stock Price 1'!H527*EXP((IR-div)*(5-H$3))-strike)</f>
        <v>-13499418.480269119</v>
      </c>
      <c r="I527" s="48">
        <f>notional*EXP(-IR*(5-I$3))*('2. Stock Price 1'!I527*EXP((IR-div)*(5-I$3))-strike)</f>
        <v>-26445684.575191513</v>
      </c>
      <c r="J527" s="48">
        <f>notional*EXP(-IR*(5-J$3))*('2. Stock Price 1'!J527*EXP((IR-div)*(5-J$3))-strike)</f>
        <v>-21604290.911438417</v>
      </c>
      <c r="K527" s="48">
        <f>notional*EXP(-IR*(5-K$3))*('2. Stock Price 1'!K527*EXP((IR-div)*(5-K$3))-strike)</f>
        <v>-12710524.252357421</v>
      </c>
      <c r="L527" s="48">
        <f>notional*EXP(-IR*(5-L$3))*('2. Stock Price 1'!L527*EXP((IR-div)*(5-L$3))-strike)</f>
        <v>-21373152.447964001</v>
      </c>
      <c r="M527" s="48">
        <f>notional*EXP(-IR*(5-M$3))*('2. Stock Price 1'!M527*EXP((IR-div)*(5-M$3))-strike)</f>
        <v>-18568231.539161459</v>
      </c>
      <c r="N527" s="48">
        <f>notional*EXP(-IR*(5-N$3))*('2. Stock Price 1'!N527*EXP((IR-div)*(5-N$3))-strike)</f>
        <v>-27557296.414103217</v>
      </c>
      <c r="O527" s="48">
        <f>notional*EXP(-IR*(5-O$3))*('2. Stock Price 1'!O527*EXP((IR-div)*(5-O$3))-strike)</f>
        <v>-30556266.386331305</v>
      </c>
      <c r="P527" s="48">
        <f>notional*EXP(-IR*(5-P$3))*('2. Stock Price 1'!P527*EXP((IR-div)*(5-P$3))-strike)</f>
        <v>-42306490.586886838</v>
      </c>
      <c r="Q527" s="48">
        <f>notional*EXP(-IR*(5-Q$3))*('2. Stock Price 1'!Q527*EXP((IR-div)*(5-Q$3))-strike)</f>
        <v>-39710793.937599018</v>
      </c>
      <c r="R527" s="48">
        <f>notional*EXP(-IR*(5-R$3))*('2. Stock Price 1'!R527*EXP((IR-div)*(5-R$3))-strike)</f>
        <v>-34927182.149299227</v>
      </c>
      <c r="S527" s="48">
        <f>notional*EXP(-IR*(5-S$3))*('2. Stock Price 1'!S527*EXP((IR-div)*(5-S$3))-strike)</f>
        <v>-24347173.679258019</v>
      </c>
      <c r="T527" s="48">
        <f>notional*EXP(-IR*(5-T$3))*('2. Stock Price 1'!T527*EXP((IR-div)*(5-T$3))-strike)</f>
        <v>-14980657.046046801</v>
      </c>
      <c r="U527" s="48">
        <f>notional*EXP(-IR*(5-U$3))*('2. Stock Price 1'!U527*EXP((IR-div)*(5-U$3))-strike)</f>
        <v>-18998049.933931608</v>
      </c>
      <c r="V527" s="48">
        <f>notional*EXP(-IR*(5-V$3))*('2. Stock Price 1'!V527*EXP((IR-div)*(5-V$3))-strike)</f>
        <v>-22948753.728341069</v>
      </c>
      <c r="W527" s="49">
        <f>notional*EXP(-IR*(5-W$3))*('2. Stock Price 1'!W527*EXP((IR-div)*(5-W$3))-strike)</f>
        <v>-38974812.981686734</v>
      </c>
    </row>
    <row r="528" spans="2:23" x14ac:dyDescent="0.35">
      <c r="B528" s="9" t="s">
        <v>524</v>
      </c>
      <c r="C528" s="11">
        <f>notional*EXP(-IR*(5-C$3))*(strike_2-'2. Stock Price 2'!C528*EXP((IR-div)*(5-C$3)))</f>
        <v>0</v>
      </c>
      <c r="D528" s="48">
        <f>notional*EXP(-IR*(5-D$3))*('2. Stock Price 1'!D528*EXP((IR-div)*(5-D$3))-strike)</f>
        <v>-7144111.3053039601</v>
      </c>
      <c r="E528" s="48">
        <f>notional*EXP(-IR*(5-E$3))*('2. Stock Price 1'!E528*EXP((IR-div)*(5-E$3))-strike)</f>
        <v>4760469.9489934342</v>
      </c>
      <c r="F528" s="48">
        <f>notional*EXP(-IR*(5-F$3))*('2. Stock Price 1'!F528*EXP((IR-div)*(5-F$3))-strike)</f>
        <v>-1579321.034312085</v>
      </c>
      <c r="G528" s="48">
        <f>notional*EXP(-IR*(5-G$3))*('2. Stock Price 1'!G528*EXP((IR-div)*(5-G$3))-strike)</f>
        <v>-15854924.411643857</v>
      </c>
      <c r="H528" s="48">
        <f>notional*EXP(-IR*(5-H$3))*('2. Stock Price 1'!H528*EXP((IR-div)*(5-H$3))-strike)</f>
        <v>-25457281.995170534</v>
      </c>
      <c r="I528" s="48">
        <f>notional*EXP(-IR*(5-I$3))*('2. Stock Price 1'!I528*EXP((IR-div)*(5-I$3))-strike)</f>
        <v>-20133241.85911819</v>
      </c>
      <c r="J528" s="48">
        <f>notional*EXP(-IR*(5-J$3))*('2. Stock Price 1'!J528*EXP((IR-div)*(5-J$3))-strike)</f>
        <v>-35687458.12207786</v>
      </c>
      <c r="K528" s="48">
        <f>notional*EXP(-IR*(5-K$3))*('2. Stock Price 1'!K528*EXP((IR-div)*(5-K$3))-strike)</f>
        <v>-36901319.365106717</v>
      </c>
      <c r="L528" s="48">
        <f>notional*EXP(-IR*(5-L$3))*('2. Stock Price 1'!L528*EXP((IR-div)*(5-L$3))-strike)</f>
        <v>-46255330.001310907</v>
      </c>
      <c r="M528" s="48">
        <f>notional*EXP(-IR*(5-M$3))*('2. Stock Price 1'!M528*EXP((IR-div)*(5-M$3))-strike)</f>
        <v>-55719455.038997449</v>
      </c>
      <c r="N528" s="48">
        <f>notional*EXP(-IR*(5-N$3))*('2. Stock Price 1'!N528*EXP((IR-div)*(5-N$3))-strike)</f>
        <v>-55370646.37753357</v>
      </c>
      <c r="O528" s="48">
        <f>notional*EXP(-IR*(5-O$3))*('2. Stock Price 1'!O528*EXP((IR-div)*(5-O$3))-strike)</f>
        <v>-54834364.98845847</v>
      </c>
      <c r="P528" s="48">
        <f>notional*EXP(-IR*(5-P$3))*('2. Stock Price 1'!P528*EXP((IR-div)*(5-P$3))-strike)</f>
        <v>-59234750.69566223</v>
      </c>
      <c r="Q528" s="48">
        <f>notional*EXP(-IR*(5-Q$3))*('2. Stock Price 1'!Q528*EXP((IR-div)*(5-Q$3))-strike)</f>
        <v>-56499774.687900402</v>
      </c>
      <c r="R528" s="48">
        <f>notional*EXP(-IR*(5-R$3))*('2. Stock Price 1'!R528*EXP((IR-div)*(5-R$3))-strike)</f>
        <v>-51491127.373480834</v>
      </c>
      <c r="S528" s="48">
        <f>notional*EXP(-IR*(5-S$3))*('2. Stock Price 1'!S528*EXP((IR-div)*(5-S$3))-strike)</f>
        <v>-53370856.326670527</v>
      </c>
      <c r="T528" s="48">
        <f>notional*EXP(-IR*(5-T$3))*('2. Stock Price 1'!T528*EXP((IR-div)*(5-T$3))-strike)</f>
        <v>-61066609.510768354</v>
      </c>
      <c r="U528" s="48">
        <f>notional*EXP(-IR*(5-U$3))*('2. Stock Price 1'!U528*EXP((IR-div)*(5-U$3))-strike)</f>
        <v>-66678048.356445663</v>
      </c>
      <c r="V528" s="48">
        <f>notional*EXP(-IR*(5-V$3))*('2. Stock Price 1'!V528*EXP((IR-div)*(5-V$3))-strike)</f>
        <v>-68649068.734614283</v>
      </c>
      <c r="W528" s="49">
        <f>notional*EXP(-IR*(5-W$3))*('2. Stock Price 1'!W528*EXP((IR-div)*(5-W$3))-strike)</f>
        <v>-70141522.534263849</v>
      </c>
    </row>
    <row r="529" spans="2:23" x14ac:dyDescent="0.35">
      <c r="B529" s="9" t="s">
        <v>525</v>
      </c>
      <c r="C529" s="11">
        <f>notional*EXP(-IR*(5-C$3))*(strike_2-'2. Stock Price 2'!C529*EXP((IR-div)*(5-C$3)))</f>
        <v>0</v>
      </c>
      <c r="D529" s="48">
        <f>notional*EXP(-IR*(5-D$3))*('2. Stock Price 1'!D529*EXP((IR-div)*(5-D$3))-strike)</f>
        <v>-4300918.8137859581</v>
      </c>
      <c r="E529" s="48">
        <f>notional*EXP(-IR*(5-E$3))*('2. Stock Price 1'!E529*EXP((IR-div)*(5-E$3))-strike)</f>
        <v>-2827425.1180769135</v>
      </c>
      <c r="F529" s="48">
        <f>notional*EXP(-IR*(5-F$3))*('2. Stock Price 1'!F529*EXP((IR-div)*(5-F$3))-strike)</f>
        <v>-14254077.41002146</v>
      </c>
      <c r="G529" s="48">
        <f>notional*EXP(-IR*(5-G$3))*('2. Stock Price 1'!G529*EXP((IR-div)*(5-G$3))-strike)</f>
        <v>-5604284.8526681038</v>
      </c>
      <c r="H529" s="48">
        <f>notional*EXP(-IR*(5-H$3))*('2. Stock Price 1'!H529*EXP((IR-div)*(5-H$3))-strike)</f>
        <v>-8975212.6680347659</v>
      </c>
      <c r="I529" s="48">
        <f>notional*EXP(-IR*(5-I$3))*('2. Stock Price 1'!I529*EXP((IR-div)*(5-I$3))-strike)</f>
        <v>7897114.1856151782</v>
      </c>
      <c r="J529" s="48">
        <f>notional*EXP(-IR*(5-J$3))*('2. Stock Price 1'!J529*EXP((IR-div)*(5-J$3))-strike)</f>
        <v>5164189.1499328725</v>
      </c>
      <c r="K529" s="48">
        <f>notional*EXP(-IR*(5-K$3))*('2. Stock Price 1'!K529*EXP((IR-div)*(5-K$3))-strike)</f>
        <v>-6377919.4194906987</v>
      </c>
      <c r="L529" s="48">
        <f>notional*EXP(-IR*(5-L$3))*('2. Stock Price 1'!L529*EXP((IR-div)*(5-L$3))-strike)</f>
        <v>-8008284.8473719917</v>
      </c>
      <c r="M529" s="48">
        <f>notional*EXP(-IR*(5-M$3))*('2. Stock Price 1'!M529*EXP((IR-div)*(5-M$3))-strike)</f>
        <v>-19630838.047157746</v>
      </c>
      <c r="N529" s="48">
        <f>notional*EXP(-IR*(5-N$3))*('2. Stock Price 1'!N529*EXP((IR-div)*(5-N$3))-strike)</f>
        <v>-27176437.062472634</v>
      </c>
      <c r="O529" s="48">
        <f>notional*EXP(-IR*(5-O$3))*('2. Stock Price 1'!O529*EXP((IR-div)*(5-O$3))-strike)</f>
        <v>-24294420.686774146</v>
      </c>
      <c r="P529" s="48">
        <f>notional*EXP(-IR*(5-P$3))*('2. Stock Price 1'!P529*EXP((IR-div)*(5-P$3))-strike)</f>
        <v>-32925140.115952019</v>
      </c>
      <c r="Q529" s="48">
        <f>notional*EXP(-IR*(5-Q$3))*('2. Stock Price 1'!Q529*EXP((IR-div)*(5-Q$3))-strike)</f>
        <v>-38963691.506598584</v>
      </c>
      <c r="R529" s="48">
        <f>notional*EXP(-IR*(5-R$3))*('2. Stock Price 1'!R529*EXP((IR-div)*(5-R$3))-strike)</f>
        <v>-32203263.057288278</v>
      </c>
      <c r="S529" s="48">
        <f>notional*EXP(-IR*(5-S$3))*('2. Stock Price 1'!S529*EXP((IR-div)*(5-S$3))-strike)</f>
        <v>-22987065.772739694</v>
      </c>
      <c r="T529" s="48">
        <f>notional*EXP(-IR*(5-T$3))*('2. Stock Price 1'!T529*EXP((IR-div)*(5-T$3))-strike)</f>
        <v>-31169835.109809045</v>
      </c>
      <c r="U529" s="48">
        <f>notional*EXP(-IR*(5-U$3))*('2. Stock Price 1'!U529*EXP((IR-div)*(5-U$3))-strike)</f>
        <v>-39116882.181902803</v>
      </c>
      <c r="V529" s="48">
        <f>notional*EXP(-IR*(5-V$3))*('2. Stock Price 1'!V529*EXP((IR-div)*(5-V$3))-strike)</f>
        <v>-29385430.925236091</v>
      </c>
      <c r="W529" s="49">
        <f>notional*EXP(-IR*(5-W$3))*('2. Stock Price 1'!W529*EXP((IR-div)*(5-W$3))-strike)</f>
        <v>-24884941.480482068</v>
      </c>
    </row>
    <row r="530" spans="2:23" x14ac:dyDescent="0.35">
      <c r="B530" s="9" t="s">
        <v>526</v>
      </c>
      <c r="C530" s="11">
        <f>notional*EXP(-IR*(5-C$3))*(strike_2-'2. Stock Price 2'!C530*EXP((IR-div)*(5-C$3)))</f>
        <v>0</v>
      </c>
      <c r="D530" s="48">
        <f>notional*EXP(-IR*(5-D$3))*('2. Stock Price 1'!D530*EXP((IR-div)*(5-D$3))-strike)</f>
        <v>10363255.947026031</v>
      </c>
      <c r="E530" s="48">
        <f>notional*EXP(-IR*(5-E$3))*('2. Stock Price 1'!E530*EXP((IR-div)*(5-E$3))-strike)</f>
        <v>-6094034.1272941148</v>
      </c>
      <c r="F530" s="48">
        <f>notional*EXP(-IR*(5-F$3))*('2. Stock Price 1'!F530*EXP((IR-div)*(5-F$3))-strike)</f>
        <v>-4372055.6192338616</v>
      </c>
      <c r="G530" s="48">
        <f>notional*EXP(-IR*(5-G$3))*('2. Stock Price 1'!G530*EXP((IR-div)*(5-G$3))-strike)</f>
        <v>-7634104.5839016251</v>
      </c>
      <c r="H530" s="48">
        <f>notional*EXP(-IR*(5-H$3))*('2. Stock Price 1'!H530*EXP((IR-div)*(5-H$3))-strike)</f>
        <v>-6566324.8028762778</v>
      </c>
      <c r="I530" s="48">
        <f>notional*EXP(-IR*(5-I$3))*('2. Stock Price 1'!I530*EXP((IR-div)*(5-I$3))-strike)</f>
        <v>7591285.5978188058</v>
      </c>
      <c r="J530" s="48">
        <f>notional*EXP(-IR*(5-J$3))*('2. Stock Price 1'!J530*EXP((IR-div)*(5-J$3))-strike)</f>
        <v>-1163883.6131466681</v>
      </c>
      <c r="K530" s="48">
        <f>notional*EXP(-IR*(5-K$3))*('2. Stock Price 1'!K530*EXP((IR-div)*(5-K$3))-strike)</f>
        <v>-16851158.769957613</v>
      </c>
      <c r="L530" s="48">
        <f>notional*EXP(-IR*(5-L$3))*('2. Stock Price 1'!L530*EXP((IR-div)*(5-L$3))-strike)</f>
        <v>-10468948.074612653</v>
      </c>
      <c r="M530" s="48">
        <f>notional*EXP(-IR*(5-M$3))*('2. Stock Price 1'!M530*EXP((IR-div)*(5-M$3))-strike)</f>
        <v>-8978752.738129206</v>
      </c>
      <c r="N530" s="48">
        <f>notional*EXP(-IR*(5-N$3))*('2. Stock Price 1'!N530*EXP((IR-div)*(5-N$3))-strike)</f>
        <v>-18505516.021498114</v>
      </c>
      <c r="O530" s="48">
        <f>notional*EXP(-IR*(5-O$3))*('2. Stock Price 1'!O530*EXP((IR-div)*(5-O$3))-strike)</f>
        <v>-11981946.628191121</v>
      </c>
      <c r="P530" s="48">
        <f>notional*EXP(-IR*(5-P$3))*('2. Stock Price 1'!P530*EXP((IR-div)*(5-P$3))-strike)</f>
        <v>-11753855.199241739</v>
      </c>
      <c r="Q530" s="48">
        <f>notional*EXP(-IR*(5-Q$3))*('2. Stock Price 1'!Q530*EXP((IR-div)*(5-Q$3))-strike)</f>
        <v>-10094519.076669401</v>
      </c>
      <c r="R530" s="48">
        <f>notional*EXP(-IR*(5-R$3))*('2. Stock Price 1'!R530*EXP((IR-div)*(5-R$3))-strike)</f>
        <v>-3002108.9364628731</v>
      </c>
      <c r="S530" s="48">
        <f>notional*EXP(-IR*(5-S$3))*('2. Stock Price 1'!S530*EXP((IR-div)*(5-S$3))-strike)</f>
        <v>-10018347.565117996</v>
      </c>
      <c r="T530" s="48">
        <f>notional*EXP(-IR*(5-T$3))*('2. Stock Price 1'!T530*EXP((IR-div)*(5-T$3))-strike)</f>
        <v>-8554539.2144153249</v>
      </c>
      <c r="U530" s="48">
        <f>notional*EXP(-IR*(5-U$3))*('2. Stock Price 1'!U530*EXP((IR-div)*(5-U$3))-strike)</f>
        <v>-16392187.699749064</v>
      </c>
      <c r="V530" s="48">
        <f>notional*EXP(-IR*(5-V$3))*('2. Stock Price 1'!V530*EXP((IR-div)*(5-V$3))-strike)</f>
        <v>-19402390.77809684</v>
      </c>
      <c r="W530" s="49">
        <f>notional*EXP(-IR*(5-W$3))*('2. Stock Price 1'!W530*EXP((IR-div)*(5-W$3))-strike)</f>
        <v>-23003991.364730794</v>
      </c>
    </row>
    <row r="531" spans="2:23" x14ac:dyDescent="0.35">
      <c r="B531" s="9" t="s">
        <v>527</v>
      </c>
      <c r="C531" s="11">
        <f>notional*EXP(-IR*(5-C$3))*(strike_2-'2. Stock Price 2'!C531*EXP((IR-div)*(5-C$3)))</f>
        <v>0</v>
      </c>
      <c r="D531" s="48">
        <f>notional*EXP(-IR*(5-D$3))*('2. Stock Price 1'!D531*EXP((IR-div)*(5-D$3))-strike)</f>
        <v>-13367425.443460977</v>
      </c>
      <c r="E531" s="48">
        <f>notional*EXP(-IR*(5-E$3))*('2. Stock Price 1'!E531*EXP((IR-div)*(5-E$3))-strike)</f>
        <v>-16709661.805785717</v>
      </c>
      <c r="F531" s="48">
        <f>notional*EXP(-IR*(5-F$3))*('2. Stock Price 1'!F531*EXP((IR-div)*(5-F$3))-strike)</f>
        <v>-10935698.554149743</v>
      </c>
      <c r="G531" s="48">
        <f>notional*EXP(-IR*(5-G$3))*('2. Stock Price 1'!G531*EXP((IR-div)*(5-G$3))-strike)</f>
        <v>-15313277.857938005</v>
      </c>
      <c r="H531" s="48">
        <f>notional*EXP(-IR*(5-H$3))*('2. Stock Price 1'!H531*EXP((IR-div)*(5-H$3))-strike)</f>
        <v>-12065551.270507392</v>
      </c>
      <c r="I531" s="48">
        <f>notional*EXP(-IR*(5-I$3))*('2. Stock Price 1'!I531*EXP((IR-div)*(5-I$3))-strike)</f>
        <v>-2944837.3559421133</v>
      </c>
      <c r="J531" s="48">
        <f>notional*EXP(-IR*(5-J$3))*('2. Stock Price 1'!J531*EXP((IR-div)*(5-J$3))-strike)</f>
        <v>-11235013.186538814</v>
      </c>
      <c r="K531" s="48">
        <f>notional*EXP(-IR*(5-K$3))*('2. Stock Price 1'!K531*EXP((IR-div)*(5-K$3))-strike)</f>
        <v>-12280957.349457042</v>
      </c>
      <c r="L531" s="48">
        <f>notional*EXP(-IR*(5-L$3))*('2. Stock Price 1'!L531*EXP((IR-div)*(5-L$3))-strike)</f>
        <v>-11679848.979977271</v>
      </c>
      <c r="M531" s="48">
        <f>notional*EXP(-IR*(5-M$3))*('2. Stock Price 1'!M531*EXP((IR-div)*(5-M$3))-strike)</f>
        <v>-303099.70739152632</v>
      </c>
      <c r="N531" s="48">
        <f>notional*EXP(-IR*(5-N$3))*('2. Stock Price 1'!N531*EXP((IR-div)*(5-N$3))-strike)</f>
        <v>-4782596.9285334498</v>
      </c>
      <c r="O531" s="48">
        <f>notional*EXP(-IR*(5-O$3))*('2. Stock Price 1'!O531*EXP((IR-div)*(5-O$3))-strike)</f>
        <v>767952.26800544548</v>
      </c>
      <c r="P531" s="48">
        <f>notional*EXP(-IR*(5-P$3))*('2. Stock Price 1'!P531*EXP((IR-div)*(5-P$3))-strike)</f>
        <v>-4891314.0472076982</v>
      </c>
      <c r="Q531" s="48">
        <f>notional*EXP(-IR*(5-Q$3))*('2. Stock Price 1'!Q531*EXP((IR-div)*(5-Q$3))-strike)</f>
        <v>-10287230.978873659</v>
      </c>
      <c r="R531" s="48">
        <f>notional*EXP(-IR*(5-R$3))*('2. Stock Price 1'!R531*EXP((IR-div)*(5-R$3))-strike)</f>
        <v>-22368003.494023506</v>
      </c>
      <c r="S531" s="48">
        <f>notional*EXP(-IR*(5-S$3))*('2. Stock Price 1'!S531*EXP((IR-div)*(5-S$3))-strike)</f>
        <v>-26115132.64424637</v>
      </c>
      <c r="T531" s="48">
        <f>notional*EXP(-IR*(5-T$3))*('2. Stock Price 1'!T531*EXP((IR-div)*(5-T$3))-strike)</f>
        <v>-31456953.285467591</v>
      </c>
      <c r="U531" s="48">
        <f>notional*EXP(-IR*(5-U$3))*('2. Stock Price 1'!U531*EXP((IR-div)*(5-U$3))-strike)</f>
        <v>-33542553.921607763</v>
      </c>
      <c r="V531" s="48">
        <f>notional*EXP(-IR*(5-V$3))*('2. Stock Price 1'!V531*EXP((IR-div)*(5-V$3))-strike)</f>
        <v>-26212962.042771656</v>
      </c>
      <c r="W531" s="49">
        <f>notional*EXP(-IR*(5-W$3))*('2. Stock Price 1'!W531*EXP((IR-div)*(5-W$3))-strike)</f>
        <v>-32293709.370110478</v>
      </c>
    </row>
    <row r="532" spans="2:23" x14ac:dyDescent="0.35">
      <c r="B532" s="9" t="s">
        <v>528</v>
      </c>
      <c r="C532" s="11">
        <f>notional*EXP(-IR*(5-C$3))*(strike_2-'2. Stock Price 2'!C532*EXP((IR-div)*(5-C$3)))</f>
        <v>0</v>
      </c>
      <c r="D532" s="48">
        <f>notional*EXP(-IR*(5-D$3))*('2. Stock Price 1'!D532*EXP((IR-div)*(5-D$3))-strike)</f>
        <v>3875540.2217357196</v>
      </c>
      <c r="E532" s="48">
        <f>notional*EXP(-IR*(5-E$3))*('2. Stock Price 1'!E532*EXP((IR-div)*(5-E$3))-strike)</f>
        <v>4249748.4228913877</v>
      </c>
      <c r="F532" s="48">
        <f>notional*EXP(-IR*(5-F$3))*('2. Stock Price 1'!F532*EXP((IR-div)*(5-F$3))-strike)</f>
        <v>-3338564.4873675401</v>
      </c>
      <c r="G532" s="48">
        <f>notional*EXP(-IR*(5-G$3))*('2. Stock Price 1'!G532*EXP((IR-div)*(5-G$3))-strike)</f>
        <v>-8858456.1740250327</v>
      </c>
      <c r="H532" s="48">
        <f>notional*EXP(-IR*(5-H$3))*('2. Stock Price 1'!H532*EXP((IR-div)*(5-H$3))-strike)</f>
        <v>-7349742.2410211703</v>
      </c>
      <c r="I532" s="48">
        <f>notional*EXP(-IR*(5-I$3))*('2. Stock Price 1'!I532*EXP((IR-div)*(5-I$3))-strike)</f>
        <v>7859338.6381818121</v>
      </c>
      <c r="J532" s="48">
        <f>notional*EXP(-IR*(5-J$3))*('2. Stock Price 1'!J532*EXP((IR-div)*(5-J$3))-strike)</f>
        <v>-3429212.5707491068</v>
      </c>
      <c r="K532" s="48">
        <f>notional*EXP(-IR*(5-K$3))*('2. Stock Price 1'!K532*EXP((IR-div)*(5-K$3))-strike)</f>
        <v>-16214592.688895524</v>
      </c>
      <c r="L532" s="48">
        <f>notional*EXP(-IR*(5-L$3))*('2. Stock Price 1'!L532*EXP((IR-div)*(5-L$3))-strike)</f>
        <v>2160063.8079764238</v>
      </c>
      <c r="M532" s="48">
        <f>notional*EXP(-IR*(5-M$3))*('2. Stock Price 1'!M532*EXP((IR-div)*(5-M$3))-strike)</f>
        <v>11679061.797129398</v>
      </c>
      <c r="N532" s="48">
        <f>notional*EXP(-IR*(5-N$3))*('2. Stock Price 1'!N532*EXP((IR-div)*(5-N$3))-strike)</f>
        <v>16063367.386737974</v>
      </c>
      <c r="O532" s="48">
        <f>notional*EXP(-IR*(5-O$3))*('2. Stock Price 1'!O532*EXP((IR-div)*(5-O$3))-strike)</f>
        <v>14331594.10586904</v>
      </c>
      <c r="P532" s="48">
        <f>notional*EXP(-IR*(5-P$3))*('2. Stock Price 1'!P532*EXP((IR-div)*(5-P$3))-strike)</f>
        <v>3157336.8361232691</v>
      </c>
      <c r="Q532" s="48">
        <f>notional*EXP(-IR*(5-Q$3))*('2. Stock Price 1'!Q532*EXP((IR-div)*(5-Q$3))-strike)</f>
        <v>-4519958.2585601443</v>
      </c>
      <c r="R532" s="48">
        <f>notional*EXP(-IR*(5-R$3))*('2. Stock Price 1'!R532*EXP((IR-div)*(5-R$3))-strike)</f>
        <v>-8745277.4012636393</v>
      </c>
      <c r="S532" s="48">
        <f>notional*EXP(-IR*(5-S$3))*('2. Stock Price 1'!S532*EXP((IR-div)*(5-S$3))-strike)</f>
        <v>-12347142.393932387</v>
      </c>
      <c r="T532" s="48">
        <f>notional*EXP(-IR*(5-T$3))*('2. Stock Price 1'!T532*EXP((IR-div)*(5-T$3))-strike)</f>
        <v>-23272261.76355917</v>
      </c>
      <c r="U532" s="48">
        <f>notional*EXP(-IR*(5-U$3))*('2. Stock Price 1'!U532*EXP((IR-div)*(5-U$3))-strike)</f>
        <v>-23464930.062376536</v>
      </c>
      <c r="V532" s="48">
        <f>notional*EXP(-IR*(5-V$3))*('2. Stock Price 1'!V532*EXP((IR-div)*(5-V$3))-strike)</f>
        <v>-12339808.403185047</v>
      </c>
      <c r="W532" s="49">
        <f>notional*EXP(-IR*(5-W$3))*('2. Stock Price 1'!W532*EXP((IR-div)*(5-W$3))-strike)</f>
        <v>-652113.7490685049</v>
      </c>
    </row>
    <row r="533" spans="2:23" x14ac:dyDescent="0.35">
      <c r="B533" s="9" t="s">
        <v>529</v>
      </c>
      <c r="C533" s="11">
        <f>notional*EXP(-IR*(5-C$3))*(strike_2-'2. Stock Price 2'!C533*EXP((IR-div)*(5-C$3)))</f>
        <v>0</v>
      </c>
      <c r="D533" s="48">
        <f>notional*EXP(-IR*(5-D$3))*('2. Stock Price 1'!D533*EXP((IR-div)*(5-D$3))-strike)</f>
        <v>3842288.2222047285</v>
      </c>
      <c r="E533" s="48">
        <f>notional*EXP(-IR*(5-E$3))*('2. Stock Price 1'!E533*EXP((IR-div)*(5-E$3))-strike)</f>
        <v>-5123056.9274455877</v>
      </c>
      <c r="F533" s="48">
        <f>notional*EXP(-IR*(5-F$3))*('2. Stock Price 1'!F533*EXP((IR-div)*(5-F$3))-strike)</f>
        <v>5203282.8557382366</v>
      </c>
      <c r="G533" s="48">
        <f>notional*EXP(-IR*(5-G$3))*('2. Stock Price 1'!G533*EXP((IR-div)*(5-G$3))-strike)</f>
        <v>16369580.809945701</v>
      </c>
      <c r="H533" s="48">
        <f>notional*EXP(-IR*(5-H$3))*('2. Stock Price 1'!H533*EXP((IR-div)*(5-H$3))-strike)</f>
        <v>10778114.815324495</v>
      </c>
      <c r="I533" s="48">
        <f>notional*EXP(-IR*(5-I$3))*('2. Stock Price 1'!I533*EXP((IR-div)*(5-I$3))-strike)</f>
        <v>9706925.727686286</v>
      </c>
      <c r="J533" s="48">
        <f>notional*EXP(-IR*(5-J$3))*('2. Stock Price 1'!J533*EXP((IR-div)*(5-J$3))-strike)</f>
        <v>-6378458.8955329489</v>
      </c>
      <c r="K533" s="48">
        <f>notional*EXP(-IR*(5-K$3))*('2. Stock Price 1'!K533*EXP((IR-div)*(5-K$3))-strike)</f>
        <v>-12777382.500109816</v>
      </c>
      <c r="L533" s="48">
        <f>notional*EXP(-IR*(5-L$3))*('2. Stock Price 1'!L533*EXP((IR-div)*(5-L$3))-strike)</f>
        <v>-6064512.994596445</v>
      </c>
      <c r="M533" s="48">
        <f>notional*EXP(-IR*(5-M$3))*('2. Stock Price 1'!M533*EXP((IR-div)*(5-M$3))-strike)</f>
        <v>-2565692.2242262126</v>
      </c>
      <c r="N533" s="48">
        <f>notional*EXP(-IR*(5-N$3))*('2. Stock Price 1'!N533*EXP((IR-div)*(5-N$3))-strike)</f>
        <v>-7974865.5493452335</v>
      </c>
      <c r="O533" s="48">
        <f>notional*EXP(-IR*(5-O$3))*('2. Stock Price 1'!O533*EXP((IR-div)*(5-O$3))-strike)</f>
        <v>-20971851.37670105</v>
      </c>
      <c r="P533" s="48">
        <f>notional*EXP(-IR*(5-P$3))*('2. Stock Price 1'!P533*EXP((IR-div)*(5-P$3))-strike)</f>
        <v>-17240225.461205702</v>
      </c>
      <c r="Q533" s="48">
        <f>notional*EXP(-IR*(5-Q$3))*('2. Stock Price 1'!Q533*EXP((IR-div)*(5-Q$3))-strike)</f>
        <v>-14478937.178117376</v>
      </c>
      <c r="R533" s="48">
        <f>notional*EXP(-IR*(5-R$3))*('2. Stock Price 1'!R533*EXP((IR-div)*(5-R$3))-strike)</f>
        <v>-10519310.657543205</v>
      </c>
      <c r="S533" s="48">
        <f>notional*EXP(-IR*(5-S$3))*('2. Stock Price 1'!S533*EXP((IR-div)*(5-S$3))-strike)</f>
        <v>-19594069.63810838</v>
      </c>
      <c r="T533" s="48">
        <f>notional*EXP(-IR*(5-T$3))*('2. Stock Price 1'!T533*EXP((IR-div)*(5-T$3))-strike)</f>
        <v>-17256707.573939897</v>
      </c>
      <c r="U533" s="48">
        <f>notional*EXP(-IR*(5-U$3))*('2. Stock Price 1'!U533*EXP((IR-div)*(5-U$3))-strike)</f>
        <v>-13249851.534536336</v>
      </c>
      <c r="V533" s="48">
        <f>notional*EXP(-IR*(5-V$3))*('2. Stock Price 1'!V533*EXP((IR-div)*(5-V$3))-strike)</f>
        <v>-9438401.0816396438</v>
      </c>
      <c r="W533" s="49">
        <f>notional*EXP(-IR*(5-W$3))*('2. Stock Price 1'!W533*EXP((IR-div)*(5-W$3))-strike)</f>
        <v>-3052435.3883920838</v>
      </c>
    </row>
    <row r="534" spans="2:23" x14ac:dyDescent="0.35">
      <c r="B534" s="9" t="s">
        <v>530</v>
      </c>
      <c r="C534" s="11">
        <f>notional*EXP(-IR*(5-C$3))*(strike_2-'2. Stock Price 2'!C534*EXP((IR-div)*(5-C$3)))</f>
        <v>0</v>
      </c>
      <c r="D534" s="48">
        <f>notional*EXP(-IR*(5-D$3))*('2. Stock Price 1'!D534*EXP((IR-div)*(5-D$3))-strike)</f>
        <v>-6628545.4636869729</v>
      </c>
      <c r="E534" s="48">
        <f>notional*EXP(-IR*(5-E$3))*('2. Stock Price 1'!E534*EXP((IR-div)*(5-E$3))-strike)</f>
        <v>-6033255.4787405469</v>
      </c>
      <c r="F534" s="48">
        <f>notional*EXP(-IR*(5-F$3))*('2. Stock Price 1'!F534*EXP((IR-div)*(5-F$3))-strike)</f>
        <v>-8104525.6022001933</v>
      </c>
      <c r="G534" s="48">
        <f>notional*EXP(-IR*(5-G$3))*('2. Stock Price 1'!G534*EXP((IR-div)*(5-G$3))-strike)</f>
        <v>-16943121.656220391</v>
      </c>
      <c r="H534" s="48">
        <f>notional*EXP(-IR*(5-H$3))*('2. Stock Price 1'!H534*EXP((IR-div)*(5-H$3))-strike)</f>
        <v>-5298051.6502874978</v>
      </c>
      <c r="I534" s="48">
        <f>notional*EXP(-IR*(5-I$3))*('2. Stock Price 1'!I534*EXP((IR-div)*(5-I$3))-strike)</f>
        <v>15138068.870883187</v>
      </c>
      <c r="J534" s="48">
        <f>notional*EXP(-IR*(5-J$3))*('2. Stock Price 1'!J534*EXP((IR-div)*(5-J$3))-strike)</f>
        <v>35366222.056287929</v>
      </c>
      <c r="K534" s="48">
        <f>notional*EXP(-IR*(5-K$3))*('2. Stock Price 1'!K534*EXP((IR-div)*(5-K$3))-strike)</f>
        <v>26316308.838418555</v>
      </c>
      <c r="L534" s="48">
        <f>notional*EXP(-IR*(5-L$3))*('2. Stock Price 1'!L534*EXP((IR-div)*(5-L$3))-strike)</f>
        <v>29222719.779640689</v>
      </c>
      <c r="M534" s="48">
        <f>notional*EXP(-IR*(5-M$3))*('2. Stock Price 1'!M534*EXP((IR-div)*(5-M$3))-strike)</f>
        <v>23449832.965646356</v>
      </c>
      <c r="N534" s="48">
        <f>notional*EXP(-IR*(5-N$3))*('2. Stock Price 1'!N534*EXP((IR-div)*(5-N$3))-strike)</f>
        <v>35852517.500968732</v>
      </c>
      <c r="O534" s="48">
        <f>notional*EXP(-IR*(5-O$3))*('2. Stock Price 1'!O534*EXP((IR-div)*(5-O$3))-strike)</f>
        <v>34084635.200167574</v>
      </c>
      <c r="P534" s="48">
        <f>notional*EXP(-IR*(5-P$3))*('2. Stock Price 1'!P534*EXP((IR-div)*(5-P$3))-strike)</f>
        <v>13830970.021895329</v>
      </c>
      <c r="Q534" s="48">
        <f>notional*EXP(-IR*(5-Q$3))*('2. Stock Price 1'!Q534*EXP((IR-div)*(5-Q$3))-strike)</f>
        <v>33448509.349269897</v>
      </c>
      <c r="R534" s="48">
        <f>notional*EXP(-IR*(5-R$3))*('2. Stock Price 1'!R534*EXP((IR-div)*(5-R$3))-strike)</f>
        <v>29164152.81662279</v>
      </c>
      <c r="S534" s="48">
        <f>notional*EXP(-IR*(5-S$3))*('2. Stock Price 1'!S534*EXP((IR-div)*(5-S$3))-strike)</f>
        <v>21702672.811782241</v>
      </c>
      <c r="T534" s="48">
        <f>notional*EXP(-IR*(5-T$3))*('2. Stock Price 1'!T534*EXP((IR-div)*(5-T$3))-strike)</f>
        <v>9073330.4101787787</v>
      </c>
      <c r="U534" s="48">
        <f>notional*EXP(-IR*(5-U$3))*('2. Stock Price 1'!U534*EXP((IR-div)*(5-U$3))-strike)</f>
        <v>11978910.741547782</v>
      </c>
      <c r="V534" s="48">
        <f>notional*EXP(-IR*(5-V$3))*('2. Stock Price 1'!V534*EXP((IR-div)*(5-V$3))-strike)</f>
        <v>24258936.313326903</v>
      </c>
      <c r="W534" s="49">
        <f>notional*EXP(-IR*(5-W$3))*('2. Stock Price 1'!W534*EXP((IR-div)*(5-W$3))-strike)</f>
        <v>29071572.982239731</v>
      </c>
    </row>
    <row r="535" spans="2:23" x14ac:dyDescent="0.35">
      <c r="B535" s="9" t="s">
        <v>531</v>
      </c>
      <c r="C535" s="11">
        <f>notional*EXP(-IR*(5-C$3))*(strike_2-'2. Stock Price 2'!C535*EXP((IR-div)*(5-C$3)))</f>
        <v>0</v>
      </c>
      <c r="D535" s="48">
        <f>notional*EXP(-IR*(5-D$3))*('2. Stock Price 1'!D535*EXP((IR-div)*(5-D$3))-strike)</f>
        <v>2561048.8434016183</v>
      </c>
      <c r="E535" s="48">
        <f>notional*EXP(-IR*(5-E$3))*('2. Stock Price 1'!E535*EXP((IR-div)*(5-E$3))-strike)</f>
        <v>5996062.1781568779</v>
      </c>
      <c r="F535" s="48">
        <f>notional*EXP(-IR*(5-F$3))*('2. Stock Price 1'!F535*EXP((IR-div)*(5-F$3))-strike)</f>
        <v>16510244.060012497</v>
      </c>
      <c r="G535" s="48">
        <f>notional*EXP(-IR*(5-G$3))*('2. Stock Price 1'!G535*EXP((IR-div)*(5-G$3))-strike)</f>
        <v>4043866.1018426619</v>
      </c>
      <c r="H535" s="48">
        <f>notional*EXP(-IR*(5-H$3))*('2. Stock Price 1'!H535*EXP((IR-div)*(5-H$3))-strike)</f>
        <v>-1093304.1149982982</v>
      </c>
      <c r="I535" s="48">
        <f>notional*EXP(-IR*(5-I$3))*('2. Stock Price 1'!I535*EXP((IR-div)*(5-I$3))-strike)</f>
        <v>-291634.00733824499</v>
      </c>
      <c r="J535" s="48">
        <f>notional*EXP(-IR*(5-J$3))*('2. Stock Price 1'!J535*EXP((IR-div)*(5-J$3))-strike)</f>
        <v>-9256167.3622765709</v>
      </c>
      <c r="K535" s="48">
        <f>notional*EXP(-IR*(5-K$3))*('2. Stock Price 1'!K535*EXP((IR-div)*(5-K$3))-strike)</f>
        <v>-29198858.246739339</v>
      </c>
      <c r="L535" s="48">
        <f>notional*EXP(-IR*(5-L$3))*('2. Stock Price 1'!L535*EXP((IR-div)*(5-L$3))-strike)</f>
        <v>-26941557.415463313</v>
      </c>
      <c r="M535" s="48">
        <f>notional*EXP(-IR*(5-M$3))*('2. Stock Price 1'!M535*EXP((IR-div)*(5-M$3))-strike)</f>
        <v>-31794855.044715054</v>
      </c>
      <c r="N535" s="48">
        <f>notional*EXP(-IR*(5-N$3))*('2. Stock Price 1'!N535*EXP((IR-div)*(5-N$3))-strike)</f>
        <v>-32746428.767629176</v>
      </c>
      <c r="O535" s="48">
        <f>notional*EXP(-IR*(5-O$3))*('2. Stock Price 1'!O535*EXP((IR-div)*(5-O$3))-strike)</f>
        <v>-36698545.637330651</v>
      </c>
      <c r="P535" s="48">
        <f>notional*EXP(-IR*(5-P$3))*('2. Stock Price 1'!P535*EXP((IR-div)*(5-P$3))-strike)</f>
        <v>-35732974.986840993</v>
      </c>
      <c r="Q535" s="48">
        <f>notional*EXP(-IR*(5-Q$3))*('2. Stock Price 1'!Q535*EXP((IR-div)*(5-Q$3))-strike)</f>
        <v>-34982473.839581095</v>
      </c>
      <c r="R535" s="48">
        <f>notional*EXP(-IR*(5-R$3))*('2. Stock Price 1'!R535*EXP((IR-div)*(5-R$3))-strike)</f>
        <v>-48516950.471339084</v>
      </c>
      <c r="S535" s="48">
        <f>notional*EXP(-IR*(5-S$3))*('2. Stock Price 1'!S535*EXP((IR-div)*(5-S$3))-strike)</f>
        <v>-40275163.092124447</v>
      </c>
      <c r="T535" s="48">
        <f>notional*EXP(-IR*(5-T$3))*('2. Stock Price 1'!T535*EXP((IR-div)*(5-T$3))-strike)</f>
        <v>-46413071.641252562</v>
      </c>
      <c r="U535" s="48">
        <f>notional*EXP(-IR*(5-U$3))*('2. Stock Price 1'!U535*EXP((IR-div)*(5-U$3))-strike)</f>
        <v>-45293746.786806524</v>
      </c>
      <c r="V535" s="48">
        <f>notional*EXP(-IR*(5-V$3))*('2. Stock Price 1'!V535*EXP((IR-div)*(5-V$3))-strike)</f>
        <v>-40693326.334413663</v>
      </c>
      <c r="W535" s="49">
        <f>notional*EXP(-IR*(5-W$3))*('2. Stock Price 1'!W535*EXP((IR-div)*(5-W$3))-strike)</f>
        <v>-43874667.138539575</v>
      </c>
    </row>
    <row r="536" spans="2:23" x14ac:dyDescent="0.35">
      <c r="B536" s="9" t="s">
        <v>532</v>
      </c>
      <c r="C536" s="11">
        <f>notional*EXP(-IR*(5-C$3))*(strike_2-'2. Stock Price 2'!C536*EXP((IR-div)*(5-C$3)))</f>
        <v>0</v>
      </c>
      <c r="D536" s="48">
        <f>notional*EXP(-IR*(5-D$3))*('2. Stock Price 1'!D536*EXP((IR-div)*(5-D$3))-strike)</f>
        <v>-2129868.4230375597</v>
      </c>
      <c r="E536" s="48">
        <f>notional*EXP(-IR*(5-E$3))*('2. Stock Price 1'!E536*EXP((IR-div)*(5-E$3))-strike)</f>
        <v>-9645301.5773550794</v>
      </c>
      <c r="F536" s="48">
        <f>notional*EXP(-IR*(5-F$3))*('2. Stock Price 1'!F536*EXP((IR-div)*(5-F$3))-strike)</f>
        <v>-13903991.774230026</v>
      </c>
      <c r="G536" s="48">
        <f>notional*EXP(-IR*(5-G$3))*('2. Stock Price 1'!G536*EXP((IR-div)*(5-G$3))-strike)</f>
        <v>-12710095.959008738</v>
      </c>
      <c r="H536" s="48">
        <f>notional*EXP(-IR*(5-H$3))*('2. Stock Price 1'!H536*EXP((IR-div)*(5-H$3))-strike)</f>
        <v>-16965555.232565798</v>
      </c>
      <c r="I536" s="48">
        <f>notional*EXP(-IR*(5-I$3))*('2. Stock Price 1'!I536*EXP((IR-div)*(5-I$3))-strike)</f>
        <v>-7973749.2543095397</v>
      </c>
      <c r="J536" s="48">
        <f>notional*EXP(-IR*(5-J$3))*('2. Stock Price 1'!J536*EXP((IR-div)*(5-J$3))-strike)</f>
        <v>4507463.158597053</v>
      </c>
      <c r="K536" s="48">
        <f>notional*EXP(-IR*(5-K$3))*('2. Stock Price 1'!K536*EXP((IR-div)*(5-K$3))-strike)</f>
        <v>14409145.997510809</v>
      </c>
      <c r="L536" s="48">
        <f>notional*EXP(-IR*(5-L$3))*('2. Stock Price 1'!L536*EXP((IR-div)*(5-L$3))-strike)</f>
        <v>19133365.723254599</v>
      </c>
      <c r="M536" s="48">
        <f>notional*EXP(-IR*(5-M$3))*('2. Stock Price 1'!M536*EXP((IR-div)*(5-M$3))-strike)</f>
        <v>17953549.776168507</v>
      </c>
      <c r="N536" s="48">
        <f>notional*EXP(-IR*(5-N$3))*('2. Stock Price 1'!N536*EXP((IR-div)*(5-N$3))-strike)</f>
        <v>192198.69493189469</v>
      </c>
      <c r="O536" s="48">
        <f>notional*EXP(-IR*(5-O$3))*('2. Stock Price 1'!O536*EXP((IR-div)*(5-O$3))-strike)</f>
        <v>2730585.6485108095</v>
      </c>
      <c r="P536" s="48">
        <f>notional*EXP(-IR*(5-P$3))*('2. Stock Price 1'!P536*EXP((IR-div)*(5-P$3))-strike)</f>
        <v>2450066.4992736829</v>
      </c>
      <c r="Q536" s="48">
        <f>notional*EXP(-IR*(5-Q$3))*('2. Stock Price 1'!Q536*EXP((IR-div)*(5-Q$3))-strike)</f>
        <v>-11716802.77443417</v>
      </c>
      <c r="R536" s="48">
        <f>notional*EXP(-IR*(5-R$3))*('2. Stock Price 1'!R536*EXP((IR-div)*(5-R$3))-strike)</f>
        <v>-1004352.0229553644</v>
      </c>
      <c r="S536" s="48">
        <f>notional*EXP(-IR*(5-S$3))*('2. Stock Price 1'!S536*EXP((IR-div)*(5-S$3))-strike)</f>
        <v>5412216.1128433496</v>
      </c>
      <c r="T536" s="48">
        <f>notional*EXP(-IR*(5-T$3))*('2. Stock Price 1'!T536*EXP((IR-div)*(5-T$3))-strike)</f>
        <v>2357617.8966931202</v>
      </c>
      <c r="U536" s="48">
        <f>notional*EXP(-IR*(5-U$3))*('2. Stock Price 1'!U536*EXP((IR-div)*(5-U$3))-strike)</f>
        <v>6608712.6626802599</v>
      </c>
      <c r="V536" s="48">
        <f>notional*EXP(-IR*(5-V$3))*('2. Stock Price 1'!V536*EXP((IR-div)*(5-V$3))-strike)</f>
        <v>-741514.38635078922</v>
      </c>
      <c r="W536" s="49">
        <f>notional*EXP(-IR*(5-W$3))*('2. Stock Price 1'!W536*EXP((IR-div)*(5-W$3))-strike)</f>
        <v>-7991100.2110410724</v>
      </c>
    </row>
    <row r="537" spans="2:23" x14ac:dyDescent="0.35">
      <c r="B537" s="9" t="s">
        <v>533</v>
      </c>
      <c r="C537" s="11">
        <f>notional*EXP(-IR*(5-C$3))*(strike_2-'2. Stock Price 2'!C537*EXP((IR-div)*(5-C$3)))</f>
        <v>0</v>
      </c>
      <c r="D537" s="48">
        <f>notional*EXP(-IR*(5-D$3))*('2. Stock Price 1'!D537*EXP((IR-div)*(5-D$3))-strike)</f>
        <v>-4218719.695686033</v>
      </c>
      <c r="E537" s="48">
        <f>notional*EXP(-IR*(5-E$3))*('2. Stock Price 1'!E537*EXP((IR-div)*(5-E$3))-strike)</f>
        <v>-8344676.47889328</v>
      </c>
      <c r="F537" s="48">
        <f>notional*EXP(-IR*(5-F$3))*('2. Stock Price 1'!F537*EXP((IR-div)*(5-F$3))-strike)</f>
        <v>4596695.0533505892</v>
      </c>
      <c r="G537" s="48">
        <f>notional*EXP(-IR*(5-G$3))*('2. Stock Price 1'!G537*EXP((IR-div)*(5-G$3))-strike)</f>
        <v>-1462151.0235034025</v>
      </c>
      <c r="H537" s="48">
        <f>notional*EXP(-IR*(5-H$3))*('2. Stock Price 1'!H537*EXP((IR-div)*(5-H$3))-strike)</f>
        <v>-10120735.04132252</v>
      </c>
      <c r="I537" s="48">
        <f>notional*EXP(-IR*(5-I$3))*('2. Stock Price 1'!I537*EXP((IR-div)*(5-I$3))-strike)</f>
        <v>-28772102.706373837</v>
      </c>
      <c r="J537" s="48">
        <f>notional*EXP(-IR*(5-J$3))*('2. Stock Price 1'!J537*EXP((IR-div)*(5-J$3))-strike)</f>
        <v>-16931582.801135462</v>
      </c>
      <c r="K537" s="48">
        <f>notional*EXP(-IR*(5-K$3))*('2. Stock Price 1'!K537*EXP((IR-div)*(5-K$3))-strike)</f>
        <v>-19007858.684287716</v>
      </c>
      <c r="L537" s="48">
        <f>notional*EXP(-IR*(5-L$3))*('2. Stock Price 1'!L537*EXP((IR-div)*(5-L$3))-strike)</f>
        <v>-7053636.4346191054</v>
      </c>
      <c r="M537" s="48">
        <f>notional*EXP(-IR*(5-M$3))*('2. Stock Price 1'!M537*EXP((IR-div)*(5-M$3))-strike)</f>
        <v>-22181357.189367518</v>
      </c>
      <c r="N537" s="48">
        <f>notional*EXP(-IR*(5-N$3))*('2. Stock Price 1'!N537*EXP((IR-div)*(5-N$3))-strike)</f>
        <v>-24809679.421562236</v>
      </c>
      <c r="O537" s="48">
        <f>notional*EXP(-IR*(5-O$3))*('2. Stock Price 1'!O537*EXP((IR-div)*(5-O$3))-strike)</f>
        <v>-32824084.239148136</v>
      </c>
      <c r="P537" s="48">
        <f>notional*EXP(-IR*(5-P$3))*('2. Stock Price 1'!P537*EXP((IR-div)*(5-P$3))-strike)</f>
        <v>-37015412.900492415</v>
      </c>
      <c r="Q537" s="48">
        <f>notional*EXP(-IR*(5-Q$3))*('2. Stock Price 1'!Q537*EXP((IR-div)*(5-Q$3))-strike)</f>
        <v>-41272271.793526866</v>
      </c>
      <c r="R537" s="48">
        <f>notional*EXP(-IR*(5-R$3))*('2. Stock Price 1'!R537*EXP((IR-div)*(5-R$3))-strike)</f>
        <v>-38706971.720862202</v>
      </c>
      <c r="S537" s="48">
        <f>notional*EXP(-IR*(5-S$3))*('2. Stock Price 1'!S537*EXP((IR-div)*(5-S$3))-strike)</f>
        <v>-32307315.812797602</v>
      </c>
      <c r="T537" s="48">
        <f>notional*EXP(-IR*(5-T$3))*('2. Stock Price 1'!T537*EXP((IR-div)*(5-T$3))-strike)</f>
        <v>-33064704.742589638</v>
      </c>
      <c r="U537" s="48">
        <f>notional*EXP(-IR*(5-U$3))*('2. Stock Price 1'!U537*EXP((IR-div)*(5-U$3))-strike)</f>
        <v>-44706974.066147961</v>
      </c>
      <c r="V537" s="48">
        <f>notional*EXP(-IR*(5-V$3))*('2. Stock Price 1'!V537*EXP((IR-div)*(5-V$3))-strike)</f>
        <v>-46397304.53278099</v>
      </c>
      <c r="W537" s="49">
        <f>notional*EXP(-IR*(5-W$3))*('2. Stock Price 1'!W537*EXP((IR-div)*(5-W$3))-strike)</f>
        <v>-49251998.065173693</v>
      </c>
    </row>
    <row r="538" spans="2:23" x14ac:dyDescent="0.35">
      <c r="B538" s="9" t="s">
        <v>534</v>
      </c>
      <c r="C538" s="11">
        <f>notional*EXP(-IR*(5-C$3))*(strike_2-'2. Stock Price 2'!C538*EXP((IR-div)*(5-C$3)))</f>
        <v>0</v>
      </c>
      <c r="D538" s="48">
        <f>notional*EXP(-IR*(5-D$3))*('2. Stock Price 1'!D538*EXP((IR-div)*(5-D$3))-strike)</f>
        <v>15793699.25395368</v>
      </c>
      <c r="E538" s="48">
        <f>notional*EXP(-IR*(5-E$3))*('2. Stock Price 1'!E538*EXP((IR-div)*(5-E$3))-strike)</f>
        <v>830105.23166467145</v>
      </c>
      <c r="F538" s="48">
        <f>notional*EXP(-IR*(5-F$3))*('2. Stock Price 1'!F538*EXP((IR-div)*(5-F$3))-strike)</f>
        <v>-2573378.2659210768</v>
      </c>
      <c r="G538" s="48">
        <f>notional*EXP(-IR*(5-G$3))*('2. Stock Price 1'!G538*EXP((IR-div)*(5-G$3))-strike)</f>
        <v>-10324271.135171808</v>
      </c>
      <c r="H538" s="48">
        <f>notional*EXP(-IR*(5-H$3))*('2. Stock Price 1'!H538*EXP((IR-div)*(5-H$3))-strike)</f>
        <v>-18620569.633851156</v>
      </c>
      <c r="I538" s="48">
        <f>notional*EXP(-IR*(5-I$3))*('2. Stock Price 1'!I538*EXP((IR-div)*(5-I$3))-strike)</f>
        <v>-14280114.874764374</v>
      </c>
      <c r="J538" s="48">
        <f>notional*EXP(-IR*(5-J$3))*('2. Stock Price 1'!J538*EXP((IR-div)*(5-J$3))-strike)</f>
        <v>-16378832.114371283</v>
      </c>
      <c r="K538" s="48">
        <f>notional*EXP(-IR*(5-K$3))*('2. Stock Price 1'!K538*EXP((IR-div)*(5-K$3))-strike)</f>
        <v>-10551865.169327613</v>
      </c>
      <c r="L538" s="48">
        <f>notional*EXP(-IR*(5-L$3))*('2. Stock Price 1'!L538*EXP((IR-div)*(5-L$3))-strike)</f>
        <v>-9752878.2916479744</v>
      </c>
      <c r="M538" s="48">
        <f>notional*EXP(-IR*(5-M$3))*('2. Stock Price 1'!M538*EXP((IR-div)*(5-M$3))-strike)</f>
        <v>-9503444.722936485</v>
      </c>
      <c r="N538" s="48">
        <f>notional*EXP(-IR*(5-N$3))*('2. Stock Price 1'!N538*EXP((IR-div)*(5-N$3))-strike)</f>
        <v>-13249461.533347931</v>
      </c>
      <c r="O538" s="48">
        <f>notional*EXP(-IR*(5-O$3))*('2. Stock Price 1'!O538*EXP((IR-div)*(5-O$3))-strike)</f>
        <v>-2803350.0217751865</v>
      </c>
      <c r="P538" s="48">
        <f>notional*EXP(-IR*(5-P$3))*('2. Stock Price 1'!P538*EXP((IR-div)*(5-P$3))-strike)</f>
        <v>-5459729.0302602127</v>
      </c>
      <c r="Q538" s="48">
        <f>notional*EXP(-IR*(5-Q$3))*('2. Stock Price 1'!Q538*EXP((IR-div)*(5-Q$3))-strike)</f>
        <v>-9389616.663164489</v>
      </c>
      <c r="R538" s="48">
        <f>notional*EXP(-IR*(5-R$3))*('2. Stock Price 1'!R538*EXP((IR-div)*(5-R$3))-strike)</f>
        <v>-14377814.904717302</v>
      </c>
      <c r="S538" s="48">
        <f>notional*EXP(-IR*(5-S$3))*('2. Stock Price 1'!S538*EXP((IR-div)*(5-S$3))-strike)</f>
        <v>-25476577.986253157</v>
      </c>
      <c r="T538" s="48">
        <f>notional*EXP(-IR*(5-T$3))*('2. Stock Price 1'!T538*EXP((IR-div)*(5-T$3))-strike)</f>
        <v>-29198113.240589477</v>
      </c>
      <c r="U538" s="48">
        <f>notional*EXP(-IR*(5-U$3))*('2. Stock Price 1'!U538*EXP((IR-div)*(5-U$3))-strike)</f>
        <v>-22370119.008928049</v>
      </c>
      <c r="V538" s="48">
        <f>notional*EXP(-IR*(5-V$3))*('2. Stock Price 1'!V538*EXP((IR-div)*(5-V$3))-strike)</f>
        <v>-20004752.258303981</v>
      </c>
      <c r="W538" s="49">
        <f>notional*EXP(-IR*(5-W$3))*('2. Stock Price 1'!W538*EXP((IR-div)*(5-W$3))-strike)</f>
        <v>-12362964.127490245</v>
      </c>
    </row>
    <row r="539" spans="2:23" x14ac:dyDescent="0.35">
      <c r="B539" s="9" t="s">
        <v>535</v>
      </c>
      <c r="C539" s="11">
        <f>notional*EXP(-IR*(5-C$3))*(strike_2-'2. Stock Price 2'!C539*EXP((IR-div)*(5-C$3)))</f>
        <v>0</v>
      </c>
      <c r="D539" s="48">
        <f>notional*EXP(-IR*(5-D$3))*('2. Stock Price 1'!D539*EXP((IR-div)*(5-D$3))-strike)</f>
        <v>3718323.9932222362</v>
      </c>
      <c r="E539" s="48">
        <f>notional*EXP(-IR*(5-E$3))*('2. Stock Price 1'!E539*EXP((IR-div)*(5-E$3))-strike)</f>
        <v>12523324.767647214</v>
      </c>
      <c r="F539" s="48">
        <f>notional*EXP(-IR*(5-F$3))*('2. Stock Price 1'!F539*EXP((IR-div)*(5-F$3))-strike)</f>
        <v>15772448.248094467</v>
      </c>
      <c r="G539" s="48">
        <f>notional*EXP(-IR*(5-G$3))*('2. Stock Price 1'!G539*EXP((IR-div)*(5-G$3))-strike)</f>
        <v>7860965.2619132493</v>
      </c>
      <c r="H539" s="48">
        <f>notional*EXP(-IR*(5-H$3))*('2. Stock Price 1'!H539*EXP((IR-div)*(5-H$3))-strike)</f>
        <v>13114382.121653652</v>
      </c>
      <c r="I539" s="48">
        <f>notional*EXP(-IR*(5-I$3))*('2. Stock Price 1'!I539*EXP((IR-div)*(5-I$3))-strike)</f>
        <v>16171417.372258754</v>
      </c>
      <c r="J539" s="48">
        <f>notional*EXP(-IR*(5-J$3))*('2. Stock Price 1'!J539*EXP((IR-div)*(5-J$3))-strike)</f>
        <v>26578320.496114664</v>
      </c>
      <c r="K539" s="48">
        <f>notional*EXP(-IR*(5-K$3))*('2. Stock Price 1'!K539*EXP((IR-div)*(5-K$3))-strike)</f>
        <v>15001607.635784496</v>
      </c>
      <c r="L539" s="48">
        <f>notional*EXP(-IR*(5-L$3))*('2. Stock Price 1'!L539*EXP((IR-div)*(5-L$3))-strike)</f>
        <v>27133612.052429318</v>
      </c>
      <c r="M539" s="48">
        <f>notional*EXP(-IR*(5-M$3))*('2. Stock Price 1'!M539*EXP((IR-div)*(5-M$3))-strike)</f>
        <v>-1489277.468460008</v>
      </c>
      <c r="N539" s="48">
        <f>notional*EXP(-IR*(5-N$3))*('2. Stock Price 1'!N539*EXP((IR-div)*(5-N$3))-strike)</f>
        <v>-9802835.8244949225</v>
      </c>
      <c r="O539" s="48">
        <f>notional*EXP(-IR*(5-O$3))*('2. Stock Price 1'!O539*EXP((IR-div)*(5-O$3))-strike)</f>
        <v>-9767614.8758901916</v>
      </c>
      <c r="P539" s="48">
        <f>notional*EXP(-IR*(5-P$3))*('2. Stock Price 1'!P539*EXP((IR-div)*(5-P$3))-strike)</f>
        <v>-8102524.3452954181</v>
      </c>
      <c r="Q539" s="48">
        <f>notional*EXP(-IR*(5-Q$3))*('2. Stock Price 1'!Q539*EXP((IR-div)*(5-Q$3))-strike)</f>
        <v>-30569512.81829945</v>
      </c>
      <c r="R539" s="48">
        <f>notional*EXP(-IR*(5-R$3))*('2. Stock Price 1'!R539*EXP((IR-div)*(5-R$3))-strike)</f>
        <v>-26885270.494691398</v>
      </c>
      <c r="S539" s="48">
        <f>notional*EXP(-IR*(5-S$3))*('2. Stock Price 1'!S539*EXP((IR-div)*(5-S$3))-strike)</f>
        <v>-23357803.740771499</v>
      </c>
      <c r="T539" s="48">
        <f>notional*EXP(-IR*(5-T$3))*('2. Stock Price 1'!T539*EXP((IR-div)*(5-T$3))-strike)</f>
        <v>-27884544.194501724</v>
      </c>
      <c r="U539" s="48">
        <f>notional*EXP(-IR*(5-U$3))*('2. Stock Price 1'!U539*EXP((IR-div)*(5-U$3))-strike)</f>
        <v>-39518929.381528035</v>
      </c>
      <c r="V539" s="48">
        <f>notional*EXP(-IR*(5-V$3))*('2. Stock Price 1'!V539*EXP((IR-div)*(5-V$3))-strike)</f>
        <v>-41192937.210782528</v>
      </c>
      <c r="W539" s="49">
        <f>notional*EXP(-IR*(5-W$3))*('2. Stock Price 1'!W539*EXP((IR-div)*(5-W$3))-strike)</f>
        <v>-38512523.772688165</v>
      </c>
    </row>
    <row r="540" spans="2:23" x14ac:dyDescent="0.35">
      <c r="B540" s="9" t="s">
        <v>536</v>
      </c>
      <c r="C540" s="11">
        <f>notional*EXP(-IR*(5-C$3))*(strike_2-'2. Stock Price 2'!C540*EXP((IR-div)*(5-C$3)))</f>
        <v>0</v>
      </c>
      <c r="D540" s="48">
        <f>notional*EXP(-IR*(5-D$3))*('2. Stock Price 1'!D540*EXP((IR-div)*(5-D$3))-strike)</f>
        <v>9318012.6351710688</v>
      </c>
      <c r="E540" s="48">
        <f>notional*EXP(-IR*(5-E$3))*('2. Stock Price 1'!E540*EXP((IR-div)*(5-E$3))-strike)</f>
        <v>28425111.194032516</v>
      </c>
      <c r="F540" s="48">
        <f>notional*EXP(-IR*(5-F$3))*('2. Stock Price 1'!F540*EXP((IR-div)*(5-F$3))-strike)</f>
        <v>18433028.160115536</v>
      </c>
      <c r="G540" s="48">
        <f>notional*EXP(-IR*(5-G$3))*('2. Stock Price 1'!G540*EXP((IR-div)*(5-G$3))-strike)</f>
        <v>24396994.527970269</v>
      </c>
      <c r="H540" s="48">
        <f>notional*EXP(-IR*(5-H$3))*('2. Stock Price 1'!H540*EXP((IR-div)*(5-H$3))-strike)</f>
        <v>23488642.633544937</v>
      </c>
      <c r="I540" s="48">
        <f>notional*EXP(-IR*(5-I$3))*('2. Stock Price 1'!I540*EXP((IR-div)*(5-I$3))-strike)</f>
        <v>23617846.963427342</v>
      </c>
      <c r="J540" s="48">
        <f>notional*EXP(-IR*(5-J$3))*('2. Stock Price 1'!J540*EXP((IR-div)*(5-J$3))-strike)</f>
        <v>3347941.5673788884</v>
      </c>
      <c r="K540" s="48">
        <f>notional*EXP(-IR*(5-K$3))*('2. Stock Price 1'!K540*EXP((IR-div)*(5-K$3))-strike)</f>
        <v>-5369477.2881953213</v>
      </c>
      <c r="L540" s="48">
        <f>notional*EXP(-IR*(5-L$3))*('2. Stock Price 1'!L540*EXP((IR-div)*(5-L$3))-strike)</f>
        <v>-6487367.2002571402</v>
      </c>
      <c r="M540" s="48">
        <f>notional*EXP(-IR*(5-M$3))*('2. Stock Price 1'!M540*EXP((IR-div)*(5-M$3))-strike)</f>
        <v>6654851.5255988901</v>
      </c>
      <c r="N540" s="48">
        <f>notional*EXP(-IR*(5-N$3))*('2. Stock Price 1'!N540*EXP((IR-div)*(5-N$3))-strike)</f>
        <v>2346443.4296999071</v>
      </c>
      <c r="O540" s="48">
        <f>notional*EXP(-IR*(5-O$3))*('2. Stock Price 1'!O540*EXP((IR-div)*(5-O$3))-strike)</f>
        <v>6238300.1248793835</v>
      </c>
      <c r="P540" s="48">
        <f>notional*EXP(-IR*(5-P$3))*('2. Stock Price 1'!P540*EXP((IR-div)*(5-P$3))-strike)</f>
        <v>18850209.269851837</v>
      </c>
      <c r="Q540" s="48">
        <f>notional*EXP(-IR*(5-Q$3))*('2. Stock Price 1'!Q540*EXP((IR-div)*(5-Q$3))-strike)</f>
        <v>27097373.822293885</v>
      </c>
      <c r="R540" s="48">
        <f>notional*EXP(-IR*(5-R$3))*('2. Stock Price 1'!R540*EXP((IR-div)*(5-R$3))-strike)</f>
        <v>10432766.575080035</v>
      </c>
      <c r="S540" s="48">
        <f>notional*EXP(-IR*(5-S$3))*('2. Stock Price 1'!S540*EXP((IR-div)*(5-S$3))-strike)</f>
        <v>2821242.4565096255</v>
      </c>
      <c r="T540" s="48">
        <f>notional*EXP(-IR*(5-T$3))*('2. Stock Price 1'!T540*EXP((IR-div)*(5-T$3))-strike)</f>
        <v>-7664022.9704166781</v>
      </c>
      <c r="U540" s="48">
        <f>notional*EXP(-IR*(5-U$3))*('2. Stock Price 1'!U540*EXP((IR-div)*(5-U$3))-strike)</f>
        <v>-13539692.79725395</v>
      </c>
      <c r="V540" s="48">
        <f>notional*EXP(-IR*(5-V$3))*('2. Stock Price 1'!V540*EXP((IR-div)*(5-V$3))-strike)</f>
        <v>-12508625.12800508</v>
      </c>
      <c r="W540" s="49">
        <f>notional*EXP(-IR*(5-W$3))*('2. Stock Price 1'!W540*EXP((IR-div)*(5-W$3))-strike)</f>
        <v>-8871589.4155975413</v>
      </c>
    </row>
    <row r="541" spans="2:23" x14ac:dyDescent="0.35">
      <c r="B541" s="9" t="s">
        <v>537</v>
      </c>
      <c r="C541" s="11">
        <f>notional*EXP(-IR*(5-C$3))*(strike_2-'2. Stock Price 2'!C541*EXP((IR-div)*(5-C$3)))</f>
        <v>0</v>
      </c>
      <c r="D541" s="48">
        <f>notional*EXP(-IR*(5-D$3))*('2. Stock Price 1'!D541*EXP((IR-div)*(5-D$3))-strike)</f>
        <v>5417156.5310454108</v>
      </c>
      <c r="E541" s="48">
        <f>notional*EXP(-IR*(5-E$3))*('2. Stock Price 1'!E541*EXP((IR-div)*(5-E$3))-strike)</f>
        <v>14797287.925284015</v>
      </c>
      <c r="F541" s="48">
        <f>notional*EXP(-IR*(5-F$3))*('2. Stock Price 1'!F541*EXP((IR-div)*(5-F$3))-strike)</f>
        <v>16712876.67336672</v>
      </c>
      <c r="G541" s="48">
        <f>notional*EXP(-IR*(5-G$3))*('2. Stock Price 1'!G541*EXP((IR-div)*(5-G$3))-strike)</f>
        <v>30629352.640788805</v>
      </c>
      <c r="H541" s="48">
        <f>notional*EXP(-IR*(5-H$3))*('2. Stock Price 1'!H541*EXP((IR-div)*(5-H$3))-strike)</f>
        <v>30329204.262825616</v>
      </c>
      <c r="I541" s="48">
        <f>notional*EXP(-IR*(5-I$3))*('2. Stock Price 1'!I541*EXP((IR-div)*(5-I$3))-strike)</f>
        <v>44053229.661224604</v>
      </c>
      <c r="J541" s="48">
        <f>notional*EXP(-IR*(5-J$3))*('2. Stock Price 1'!J541*EXP((IR-div)*(5-J$3))-strike)</f>
        <v>41046984.251008824</v>
      </c>
      <c r="K541" s="48">
        <f>notional*EXP(-IR*(5-K$3))*('2. Stock Price 1'!K541*EXP((IR-div)*(5-K$3))-strike)</f>
        <v>40582662.768955596</v>
      </c>
      <c r="L541" s="48">
        <f>notional*EXP(-IR*(5-L$3))*('2. Stock Price 1'!L541*EXP((IR-div)*(5-L$3))-strike)</f>
        <v>13999081.950729879</v>
      </c>
      <c r="M541" s="48">
        <f>notional*EXP(-IR*(5-M$3))*('2. Stock Price 1'!M541*EXP((IR-div)*(5-M$3))-strike)</f>
        <v>26782996.923340809</v>
      </c>
      <c r="N541" s="48">
        <f>notional*EXP(-IR*(5-N$3))*('2. Stock Price 1'!N541*EXP((IR-div)*(5-N$3))-strike)</f>
        <v>17832610.651083197</v>
      </c>
      <c r="O541" s="48">
        <f>notional*EXP(-IR*(5-O$3))*('2. Stock Price 1'!O541*EXP((IR-div)*(5-O$3))-strike)</f>
        <v>27673915.866142966</v>
      </c>
      <c r="P541" s="48">
        <f>notional*EXP(-IR*(5-P$3))*('2. Stock Price 1'!P541*EXP((IR-div)*(5-P$3))-strike)</f>
        <v>16724206.318337135</v>
      </c>
      <c r="Q541" s="48">
        <f>notional*EXP(-IR*(5-Q$3))*('2. Stock Price 1'!Q541*EXP((IR-div)*(5-Q$3))-strike)</f>
        <v>33160268.256037075</v>
      </c>
      <c r="R541" s="48">
        <f>notional*EXP(-IR*(5-R$3))*('2. Stock Price 1'!R541*EXP((IR-div)*(5-R$3))-strike)</f>
        <v>36579542.154734001</v>
      </c>
      <c r="S541" s="48">
        <f>notional*EXP(-IR*(5-S$3))*('2. Stock Price 1'!S541*EXP((IR-div)*(5-S$3))-strike)</f>
        <v>34636396.622762717</v>
      </c>
      <c r="T541" s="48">
        <f>notional*EXP(-IR*(5-T$3))*('2. Stock Price 1'!T541*EXP((IR-div)*(5-T$3))-strike)</f>
        <v>21401581.163396232</v>
      </c>
      <c r="U541" s="48">
        <f>notional*EXP(-IR*(5-U$3))*('2. Stock Price 1'!U541*EXP((IR-div)*(5-U$3))-strike)</f>
        <v>7317252.2472948991</v>
      </c>
      <c r="V541" s="48">
        <f>notional*EXP(-IR*(5-V$3))*('2. Stock Price 1'!V541*EXP((IR-div)*(5-V$3))-strike)</f>
        <v>15767360.715926964</v>
      </c>
      <c r="W541" s="49">
        <f>notional*EXP(-IR*(5-W$3))*('2. Stock Price 1'!W541*EXP((IR-div)*(5-W$3))-strike)</f>
        <v>12211745.34900048</v>
      </c>
    </row>
    <row r="542" spans="2:23" x14ac:dyDescent="0.35">
      <c r="B542" s="9" t="s">
        <v>538</v>
      </c>
      <c r="C542" s="11">
        <f>notional*EXP(-IR*(5-C$3))*(strike_2-'2. Stock Price 2'!C542*EXP((IR-div)*(5-C$3)))</f>
        <v>0</v>
      </c>
      <c r="D542" s="48">
        <f>notional*EXP(-IR*(5-D$3))*('2. Stock Price 1'!D542*EXP((IR-div)*(5-D$3))-strike)</f>
        <v>-4215911.3656923538</v>
      </c>
      <c r="E542" s="48">
        <f>notional*EXP(-IR*(5-E$3))*('2. Stock Price 1'!E542*EXP((IR-div)*(5-E$3))-strike)</f>
        <v>10843927.590505484</v>
      </c>
      <c r="F542" s="48">
        <f>notional*EXP(-IR*(5-F$3))*('2. Stock Price 1'!F542*EXP((IR-div)*(5-F$3))-strike)</f>
        <v>2393525.8447944443</v>
      </c>
      <c r="G542" s="48">
        <f>notional*EXP(-IR*(5-G$3))*('2. Stock Price 1'!G542*EXP((IR-div)*(5-G$3))-strike)</f>
        <v>15454177.394469587</v>
      </c>
      <c r="H542" s="48">
        <f>notional*EXP(-IR*(5-H$3))*('2. Stock Price 1'!H542*EXP((IR-div)*(5-H$3))-strike)</f>
        <v>11375100.111941105</v>
      </c>
      <c r="I542" s="48">
        <f>notional*EXP(-IR*(5-I$3))*('2. Stock Price 1'!I542*EXP((IR-div)*(5-I$3))-strike)</f>
        <v>29008429.00353926</v>
      </c>
      <c r="J542" s="48">
        <f>notional*EXP(-IR*(5-J$3))*('2. Stock Price 1'!J542*EXP((IR-div)*(5-J$3))-strike)</f>
        <v>43809569.131431378</v>
      </c>
      <c r="K542" s="48">
        <f>notional*EXP(-IR*(5-K$3))*('2. Stock Price 1'!K542*EXP((IR-div)*(5-K$3))-strike)</f>
        <v>51269809.101726748</v>
      </c>
      <c r="L542" s="48">
        <f>notional*EXP(-IR*(5-L$3))*('2. Stock Price 1'!L542*EXP((IR-div)*(5-L$3))-strike)</f>
        <v>33405381.052116059</v>
      </c>
      <c r="M542" s="48">
        <f>notional*EXP(-IR*(5-M$3))*('2. Stock Price 1'!M542*EXP((IR-div)*(5-M$3))-strike)</f>
        <v>34701466.564451888</v>
      </c>
      <c r="N542" s="48">
        <f>notional*EXP(-IR*(5-N$3))*('2. Stock Price 1'!N542*EXP((IR-div)*(5-N$3))-strike)</f>
        <v>39158159.182015099</v>
      </c>
      <c r="O542" s="48">
        <f>notional*EXP(-IR*(5-O$3))*('2. Stock Price 1'!O542*EXP((IR-div)*(5-O$3))-strike)</f>
        <v>50839712.836167336</v>
      </c>
      <c r="P542" s="48">
        <f>notional*EXP(-IR*(5-P$3))*('2. Stock Price 1'!P542*EXP((IR-div)*(5-P$3))-strike)</f>
        <v>41024482.509850152</v>
      </c>
      <c r="Q542" s="48">
        <f>notional*EXP(-IR*(5-Q$3))*('2. Stock Price 1'!Q542*EXP((IR-div)*(5-Q$3))-strike)</f>
        <v>46180735.952357635</v>
      </c>
      <c r="R542" s="48">
        <f>notional*EXP(-IR*(5-R$3))*('2. Stock Price 1'!R542*EXP((IR-div)*(5-R$3))-strike)</f>
        <v>35631596.938764796</v>
      </c>
      <c r="S542" s="48">
        <f>notional*EXP(-IR*(5-S$3))*('2. Stock Price 1'!S542*EXP((IR-div)*(5-S$3))-strike)</f>
        <v>33803036.105372332</v>
      </c>
      <c r="T542" s="48">
        <f>notional*EXP(-IR*(5-T$3))*('2. Stock Price 1'!T542*EXP((IR-div)*(5-T$3))-strike)</f>
        <v>34479903.932639427</v>
      </c>
      <c r="U542" s="48">
        <f>notional*EXP(-IR*(5-U$3))*('2. Stock Price 1'!U542*EXP((IR-div)*(5-U$3))-strike)</f>
        <v>49895418.247974023</v>
      </c>
      <c r="V542" s="48">
        <f>notional*EXP(-IR*(5-V$3))*('2. Stock Price 1'!V542*EXP((IR-div)*(5-V$3))-strike)</f>
        <v>28648594.40195271</v>
      </c>
      <c r="W542" s="49">
        <f>notional*EXP(-IR*(5-W$3))*('2. Stock Price 1'!W542*EXP((IR-div)*(5-W$3))-strike)</f>
        <v>14192975.98910103</v>
      </c>
    </row>
    <row r="543" spans="2:23" x14ac:dyDescent="0.35">
      <c r="B543" s="9" t="s">
        <v>539</v>
      </c>
      <c r="C543" s="11">
        <f>notional*EXP(-IR*(5-C$3))*(strike_2-'2. Stock Price 2'!C543*EXP((IR-div)*(5-C$3)))</f>
        <v>0</v>
      </c>
      <c r="D543" s="48">
        <f>notional*EXP(-IR*(5-D$3))*('2. Stock Price 1'!D543*EXP((IR-div)*(5-D$3))-strike)</f>
        <v>6626697.5335880863</v>
      </c>
      <c r="E543" s="48">
        <f>notional*EXP(-IR*(5-E$3))*('2. Stock Price 1'!E543*EXP((IR-div)*(5-E$3))-strike)</f>
        <v>7571124.7847527079</v>
      </c>
      <c r="F543" s="48">
        <f>notional*EXP(-IR*(5-F$3))*('2. Stock Price 1'!F543*EXP((IR-div)*(5-F$3))-strike)</f>
        <v>7445743.3202409623</v>
      </c>
      <c r="G543" s="48">
        <f>notional*EXP(-IR*(5-G$3))*('2. Stock Price 1'!G543*EXP((IR-div)*(5-G$3))-strike)</f>
        <v>26637426.545002759</v>
      </c>
      <c r="H543" s="48">
        <f>notional*EXP(-IR*(5-H$3))*('2. Stock Price 1'!H543*EXP((IR-div)*(5-H$3))-strike)</f>
        <v>40666217.894042559</v>
      </c>
      <c r="I543" s="48">
        <f>notional*EXP(-IR*(5-I$3))*('2. Stock Price 1'!I543*EXP((IR-div)*(5-I$3))-strike)</f>
        <v>57615149.830187045</v>
      </c>
      <c r="J543" s="48">
        <f>notional*EXP(-IR*(5-J$3))*('2. Stock Price 1'!J543*EXP((IR-div)*(5-J$3))-strike)</f>
        <v>35349873.952614233</v>
      </c>
      <c r="K543" s="48">
        <f>notional*EXP(-IR*(5-K$3))*('2. Stock Price 1'!K543*EXP((IR-div)*(5-K$3))-strike)</f>
        <v>32968831.371505164</v>
      </c>
      <c r="L543" s="48">
        <f>notional*EXP(-IR*(5-L$3))*('2. Stock Price 1'!L543*EXP((IR-div)*(5-L$3))-strike)</f>
        <v>11565102.509810502</v>
      </c>
      <c r="M543" s="48">
        <f>notional*EXP(-IR*(5-M$3))*('2. Stock Price 1'!M543*EXP((IR-div)*(5-M$3))-strike)</f>
        <v>15196904.257020574</v>
      </c>
      <c r="N543" s="48">
        <f>notional*EXP(-IR*(5-N$3))*('2. Stock Price 1'!N543*EXP((IR-div)*(5-N$3))-strike)</f>
        <v>13978839.73331609</v>
      </c>
      <c r="O543" s="48">
        <f>notional*EXP(-IR*(5-O$3))*('2. Stock Price 1'!O543*EXP((IR-div)*(5-O$3))-strike)</f>
        <v>5079821.5103744678</v>
      </c>
      <c r="P543" s="48">
        <f>notional*EXP(-IR*(5-P$3))*('2. Stock Price 1'!P543*EXP((IR-div)*(5-P$3))-strike)</f>
        <v>-4951533.2291649999</v>
      </c>
      <c r="Q543" s="48">
        <f>notional*EXP(-IR*(5-Q$3))*('2. Stock Price 1'!Q543*EXP((IR-div)*(5-Q$3))-strike)</f>
        <v>8756602.6864434164</v>
      </c>
      <c r="R543" s="48">
        <f>notional*EXP(-IR*(5-R$3))*('2. Stock Price 1'!R543*EXP((IR-div)*(5-R$3))-strike)</f>
        <v>4080525.6907990351</v>
      </c>
      <c r="S543" s="48">
        <f>notional*EXP(-IR*(5-S$3))*('2. Stock Price 1'!S543*EXP((IR-div)*(5-S$3))-strike)</f>
        <v>17674356.155891832</v>
      </c>
      <c r="T543" s="48">
        <f>notional*EXP(-IR*(5-T$3))*('2. Stock Price 1'!T543*EXP((IR-div)*(5-T$3))-strike)</f>
        <v>18703925.258304425</v>
      </c>
      <c r="U543" s="48">
        <f>notional*EXP(-IR*(5-U$3))*('2. Stock Price 1'!U543*EXP((IR-div)*(5-U$3))-strike)</f>
        <v>6470040.2829012843</v>
      </c>
      <c r="V543" s="48">
        <f>notional*EXP(-IR*(5-V$3))*('2. Stock Price 1'!V543*EXP((IR-div)*(5-V$3))-strike)</f>
        <v>3984185.0794320963</v>
      </c>
      <c r="W543" s="49">
        <f>notional*EXP(-IR*(5-W$3))*('2. Stock Price 1'!W543*EXP((IR-div)*(5-W$3))-strike)</f>
        <v>8561565.3293293696</v>
      </c>
    </row>
    <row r="544" spans="2:23" x14ac:dyDescent="0.35">
      <c r="B544" s="9" t="s">
        <v>540</v>
      </c>
      <c r="C544" s="11">
        <f>notional*EXP(-IR*(5-C$3))*(strike_2-'2. Stock Price 2'!C544*EXP((IR-div)*(5-C$3)))</f>
        <v>0</v>
      </c>
      <c r="D544" s="48">
        <f>notional*EXP(-IR*(5-D$3))*('2. Stock Price 1'!D544*EXP((IR-div)*(5-D$3))-strike)</f>
        <v>-15604471.330495767</v>
      </c>
      <c r="E544" s="48">
        <f>notional*EXP(-IR*(5-E$3))*('2. Stock Price 1'!E544*EXP((IR-div)*(5-E$3))-strike)</f>
        <v>-8796456.1990037281</v>
      </c>
      <c r="F544" s="48">
        <f>notional*EXP(-IR*(5-F$3))*('2. Stock Price 1'!F544*EXP((IR-div)*(5-F$3))-strike)</f>
        <v>-11236347.523951197</v>
      </c>
      <c r="G544" s="48">
        <f>notional*EXP(-IR*(5-G$3))*('2. Stock Price 1'!G544*EXP((IR-div)*(5-G$3))-strike)</f>
        <v>-11656652.328238772</v>
      </c>
      <c r="H544" s="48">
        <f>notional*EXP(-IR*(5-H$3))*('2. Stock Price 1'!H544*EXP((IR-div)*(5-H$3))-strike)</f>
        <v>-4351652.4626368266</v>
      </c>
      <c r="I544" s="48">
        <f>notional*EXP(-IR*(5-I$3))*('2. Stock Price 1'!I544*EXP((IR-div)*(5-I$3))-strike)</f>
        <v>15027273.822281679</v>
      </c>
      <c r="J544" s="48">
        <f>notional*EXP(-IR*(5-J$3))*('2. Stock Price 1'!J544*EXP((IR-div)*(5-J$3))-strike)</f>
        <v>15235840.30652168</v>
      </c>
      <c r="K544" s="48">
        <f>notional*EXP(-IR*(5-K$3))*('2. Stock Price 1'!K544*EXP((IR-div)*(5-K$3))-strike)</f>
        <v>4509454.1011067796</v>
      </c>
      <c r="L544" s="48">
        <f>notional*EXP(-IR*(5-L$3))*('2. Stock Price 1'!L544*EXP((IR-div)*(5-L$3))-strike)</f>
        <v>17309679.953498453</v>
      </c>
      <c r="M544" s="48">
        <f>notional*EXP(-IR*(5-M$3))*('2. Stock Price 1'!M544*EXP((IR-div)*(5-M$3))-strike)</f>
        <v>188953.31242920834</v>
      </c>
      <c r="N544" s="48">
        <f>notional*EXP(-IR*(5-N$3))*('2. Stock Price 1'!N544*EXP((IR-div)*(5-N$3))-strike)</f>
        <v>-5575399.8486317713</v>
      </c>
      <c r="O544" s="48">
        <f>notional*EXP(-IR*(5-O$3))*('2. Stock Price 1'!O544*EXP((IR-div)*(5-O$3))-strike)</f>
        <v>-20738894.499472644</v>
      </c>
      <c r="P544" s="48">
        <f>notional*EXP(-IR*(5-P$3))*('2. Stock Price 1'!P544*EXP((IR-div)*(5-P$3))-strike)</f>
        <v>-26635040.445240282</v>
      </c>
      <c r="Q544" s="48">
        <f>notional*EXP(-IR*(5-Q$3))*('2. Stock Price 1'!Q544*EXP((IR-div)*(5-Q$3))-strike)</f>
        <v>-22686901.317127034</v>
      </c>
      <c r="R544" s="48">
        <f>notional*EXP(-IR*(5-R$3))*('2. Stock Price 1'!R544*EXP((IR-div)*(5-R$3))-strike)</f>
        <v>-32055931.868594743</v>
      </c>
      <c r="S544" s="48">
        <f>notional*EXP(-IR*(5-S$3))*('2. Stock Price 1'!S544*EXP((IR-div)*(5-S$3))-strike)</f>
        <v>-37701603.440813296</v>
      </c>
      <c r="T544" s="48">
        <f>notional*EXP(-IR*(5-T$3))*('2. Stock Price 1'!T544*EXP((IR-div)*(5-T$3))-strike)</f>
        <v>-38761697.873737164</v>
      </c>
      <c r="U544" s="48">
        <f>notional*EXP(-IR*(5-U$3))*('2. Stock Price 1'!U544*EXP((IR-div)*(5-U$3))-strike)</f>
        <v>-39388633.951832905</v>
      </c>
      <c r="V544" s="48">
        <f>notional*EXP(-IR*(5-V$3))*('2. Stock Price 1'!V544*EXP((IR-div)*(5-V$3))-strike)</f>
        <v>-44912316.035297491</v>
      </c>
      <c r="W544" s="49">
        <f>notional*EXP(-IR*(5-W$3))*('2. Stock Price 1'!W544*EXP((IR-div)*(5-W$3))-strike)</f>
        <v>-54387075.135631479</v>
      </c>
    </row>
    <row r="545" spans="2:23" x14ac:dyDescent="0.35">
      <c r="B545" s="9" t="s">
        <v>541</v>
      </c>
      <c r="C545" s="11">
        <f>notional*EXP(-IR*(5-C$3))*(strike_2-'2. Stock Price 2'!C545*EXP((IR-div)*(5-C$3)))</f>
        <v>0</v>
      </c>
      <c r="D545" s="48">
        <f>notional*EXP(-IR*(5-D$3))*('2. Stock Price 1'!D545*EXP((IR-div)*(5-D$3))-strike)</f>
        <v>-8595660.9079859816</v>
      </c>
      <c r="E545" s="48">
        <f>notional*EXP(-IR*(5-E$3))*('2. Stock Price 1'!E545*EXP((IR-div)*(5-E$3))-strike)</f>
        <v>-11596464.108897908</v>
      </c>
      <c r="F545" s="48">
        <f>notional*EXP(-IR*(5-F$3))*('2. Stock Price 1'!F545*EXP((IR-div)*(5-F$3))-strike)</f>
        <v>4863943.4957050141</v>
      </c>
      <c r="G545" s="48">
        <f>notional*EXP(-IR*(5-G$3))*('2. Stock Price 1'!G545*EXP((IR-div)*(5-G$3))-strike)</f>
        <v>6227947.62912047</v>
      </c>
      <c r="H545" s="48">
        <f>notional*EXP(-IR*(5-H$3))*('2. Stock Price 1'!H545*EXP((IR-div)*(5-H$3))-strike)</f>
        <v>8648081.7260940671</v>
      </c>
      <c r="I545" s="48">
        <f>notional*EXP(-IR*(5-I$3))*('2. Stock Price 1'!I545*EXP((IR-div)*(5-I$3))-strike)</f>
        <v>9280199.4051852673</v>
      </c>
      <c r="J545" s="48">
        <f>notional*EXP(-IR*(5-J$3))*('2. Stock Price 1'!J545*EXP((IR-div)*(5-J$3))-strike)</f>
        <v>22722886.179573812</v>
      </c>
      <c r="K545" s="48">
        <f>notional*EXP(-IR*(5-K$3))*('2. Stock Price 1'!K545*EXP((IR-div)*(5-K$3))-strike)</f>
        <v>2028910.9485520199</v>
      </c>
      <c r="L545" s="48">
        <f>notional*EXP(-IR*(5-L$3))*('2. Stock Price 1'!L545*EXP((IR-div)*(5-L$3))-strike)</f>
        <v>-4802063.7785341563</v>
      </c>
      <c r="M545" s="48">
        <f>notional*EXP(-IR*(5-M$3))*('2. Stock Price 1'!M545*EXP((IR-div)*(5-M$3))-strike)</f>
        <v>18439930.654969461</v>
      </c>
      <c r="N545" s="48">
        <f>notional*EXP(-IR*(5-N$3))*('2. Stock Price 1'!N545*EXP((IR-div)*(5-N$3))-strike)</f>
        <v>35948303.646371022</v>
      </c>
      <c r="O545" s="48">
        <f>notional*EXP(-IR*(5-O$3))*('2. Stock Price 1'!O545*EXP((IR-div)*(5-O$3))-strike)</f>
        <v>41087158.234821685</v>
      </c>
      <c r="P545" s="48">
        <f>notional*EXP(-IR*(5-P$3))*('2. Stock Price 1'!P545*EXP((IR-div)*(5-P$3))-strike)</f>
        <v>37504200.152616262</v>
      </c>
      <c r="Q545" s="48">
        <f>notional*EXP(-IR*(5-Q$3))*('2. Stock Price 1'!Q545*EXP((IR-div)*(5-Q$3))-strike)</f>
        <v>32067885.686702881</v>
      </c>
      <c r="R545" s="48">
        <f>notional*EXP(-IR*(5-R$3))*('2. Stock Price 1'!R545*EXP((IR-div)*(5-R$3))-strike)</f>
        <v>32320207.730908986</v>
      </c>
      <c r="S545" s="48">
        <f>notional*EXP(-IR*(5-S$3))*('2. Stock Price 1'!S545*EXP((IR-div)*(5-S$3))-strike)</f>
        <v>37597883.845495097</v>
      </c>
      <c r="T545" s="48">
        <f>notional*EXP(-IR*(5-T$3))*('2. Stock Price 1'!T545*EXP((IR-div)*(5-T$3))-strike)</f>
        <v>51250602.996922828</v>
      </c>
      <c r="U545" s="48">
        <f>notional*EXP(-IR*(5-U$3))*('2. Stock Price 1'!U545*EXP((IR-div)*(5-U$3))-strike)</f>
        <v>58069268.730043419</v>
      </c>
      <c r="V545" s="48">
        <f>notional*EXP(-IR*(5-V$3))*('2. Stock Price 1'!V545*EXP((IR-div)*(5-V$3))-strike)</f>
        <v>66117252.220801845</v>
      </c>
      <c r="W545" s="49">
        <f>notional*EXP(-IR*(5-W$3))*('2. Stock Price 1'!W545*EXP((IR-div)*(5-W$3))-strike)</f>
        <v>88124213.511166885</v>
      </c>
    </row>
    <row r="546" spans="2:23" x14ac:dyDescent="0.35">
      <c r="B546" s="9" t="s">
        <v>542</v>
      </c>
      <c r="C546" s="11">
        <f>notional*EXP(-IR*(5-C$3))*(strike_2-'2. Stock Price 2'!C546*EXP((IR-div)*(5-C$3)))</f>
        <v>0</v>
      </c>
      <c r="D546" s="48">
        <f>notional*EXP(-IR*(5-D$3))*('2. Stock Price 1'!D546*EXP((IR-div)*(5-D$3))-strike)</f>
        <v>-2963367.4211922181</v>
      </c>
      <c r="E546" s="48">
        <f>notional*EXP(-IR*(5-E$3))*('2. Stock Price 1'!E546*EXP((IR-div)*(5-E$3))-strike)</f>
        <v>9102665.8105000947</v>
      </c>
      <c r="F546" s="48">
        <f>notional*EXP(-IR*(5-F$3))*('2. Stock Price 1'!F546*EXP((IR-div)*(5-F$3))-strike)</f>
        <v>28636003.389210764</v>
      </c>
      <c r="G546" s="48">
        <f>notional*EXP(-IR*(5-G$3))*('2. Stock Price 1'!G546*EXP((IR-div)*(5-G$3))-strike)</f>
        <v>17504737.176051762</v>
      </c>
      <c r="H546" s="48">
        <f>notional*EXP(-IR*(5-H$3))*('2. Stock Price 1'!H546*EXP((IR-div)*(5-H$3))-strike)</f>
        <v>14315694.984959422</v>
      </c>
      <c r="I546" s="48">
        <f>notional*EXP(-IR*(5-I$3))*('2. Stock Price 1'!I546*EXP((IR-div)*(5-I$3))-strike)</f>
        <v>25982483.551464871</v>
      </c>
      <c r="J546" s="48">
        <f>notional*EXP(-IR*(5-J$3))*('2. Stock Price 1'!J546*EXP((IR-div)*(5-J$3))-strike)</f>
        <v>20797446.117076993</v>
      </c>
      <c r="K546" s="48">
        <f>notional*EXP(-IR*(5-K$3))*('2. Stock Price 1'!K546*EXP((IR-div)*(5-K$3))-strike)</f>
        <v>17731459.394925017</v>
      </c>
      <c r="L546" s="48">
        <f>notional*EXP(-IR*(5-L$3))*('2. Stock Price 1'!L546*EXP((IR-div)*(5-L$3))-strike)</f>
        <v>17379421.497869808</v>
      </c>
      <c r="M546" s="48">
        <f>notional*EXP(-IR*(5-M$3))*('2. Stock Price 1'!M546*EXP((IR-div)*(5-M$3))-strike)</f>
        <v>23150471.950618438</v>
      </c>
      <c r="N546" s="48">
        <f>notional*EXP(-IR*(5-N$3))*('2. Stock Price 1'!N546*EXP((IR-div)*(5-N$3))-strike)</f>
        <v>39379226.091308653</v>
      </c>
      <c r="O546" s="48">
        <f>notional*EXP(-IR*(5-O$3))*('2. Stock Price 1'!O546*EXP((IR-div)*(5-O$3))-strike)</f>
        <v>44303289.396740146</v>
      </c>
      <c r="P546" s="48">
        <f>notional*EXP(-IR*(5-P$3))*('2. Stock Price 1'!P546*EXP((IR-div)*(5-P$3))-strike)</f>
        <v>60645041.912778303</v>
      </c>
      <c r="Q546" s="48">
        <f>notional*EXP(-IR*(5-Q$3))*('2. Stock Price 1'!Q546*EXP((IR-div)*(5-Q$3))-strike)</f>
        <v>44293434.701657809</v>
      </c>
      <c r="R546" s="48">
        <f>notional*EXP(-IR*(5-R$3))*('2. Stock Price 1'!R546*EXP((IR-div)*(5-R$3))-strike)</f>
        <v>22681438.123152703</v>
      </c>
      <c r="S546" s="48">
        <f>notional*EXP(-IR*(5-S$3))*('2. Stock Price 1'!S546*EXP((IR-div)*(5-S$3))-strike)</f>
        <v>28888581.66201856</v>
      </c>
      <c r="T546" s="48">
        <f>notional*EXP(-IR*(5-T$3))*('2. Stock Price 1'!T546*EXP((IR-div)*(5-T$3))-strike)</f>
        <v>58802733.44100675</v>
      </c>
      <c r="U546" s="48">
        <f>notional*EXP(-IR*(5-U$3))*('2. Stock Price 1'!U546*EXP((IR-div)*(5-U$3))-strike)</f>
        <v>86900187.920168355</v>
      </c>
      <c r="V546" s="48">
        <f>notional*EXP(-IR*(5-V$3))*('2. Stock Price 1'!V546*EXP((IR-div)*(5-V$3))-strike)</f>
        <v>76302230.814340755</v>
      </c>
      <c r="W546" s="49">
        <f>notional*EXP(-IR*(5-W$3))*('2. Stock Price 1'!W546*EXP((IR-div)*(5-W$3))-strike)</f>
        <v>83530487.737948731</v>
      </c>
    </row>
    <row r="547" spans="2:23" x14ac:dyDescent="0.35">
      <c r="B547" s="9" t="s">
        <v>543</v>
      </c>
      <c r="C547" s="11">
        <f>notional*EXP(-IR*(5-C$3))*(strike_2-'2. Stock Price 2'!C547*EXP((IR-div)*(5-C$3)))</f>
        <v>0</v>
      </c>
      <c r="D547" s="48">
        <f>notional*EXP(-IR*(5-D$3))*('2. Stock Price 1'!D547*EXP((IR-div)*(5-D$3))-strike)</f>
        <v>5853795.4032961363</v>
      </c>
      <c r="E547" s="48">
        <f>notional*EXP(-IR*(5-E$3))*('2. Stock Price 1'!E547*EXP((IR-div)*(5-E$3))-strike)</f>
        <v>-3045330.2530495501</v>
      </c>
      <c r="F547" s="48">
        <f>notional*EXP(-IR*(5-F$3))*('2. Stock Price 1'!F547*EXP((IR-div)*(5-F$3))-strike)</f>
        <v>-3739367.9984013615</v>
      </c>
      <c r="G547" s="48">
        <f>notional*EXP(-IR*(5-G$3))*('2. Stock Price 1'!G547*EXP((IR-div)*(5-G$3))-strike)</f>
        <v>-3456188.634939495</v>
      </c>
      <c r="H547" s="48">
        <f>notional*EXP(-IR*(5-H$3))*('2. Stock Price 1'!H547*EXP((IR-div)*(5-H$3))-strike)</f>
        <v>4334564.1475655697</v>
      </c>
      <c r="I547" s="48">
        <f>notional*EXP(-IR*(5-I$3))*('2. Stock Price 1'!I547*EXP((IR-div)*(5-I$3))-strike)</f>
        <v>-2445118.9107571421</v>
      </c>
      <c r="J547" s="48">
        <f>notional*EXP(-IR*(5-J$3))*('2. Stock Price 1'!J547*EXP((IR-div)*(5-J$3))-strike)</f>
        <v>-4286039.5745523144</v>
      </c>
      <c r="K547" s="48">
        <f>notional*EXP(-IR*(5-K$3))*('2. Stock Price 1'!K547*EXP((IR-div)*(5-K$3))-strike)</f>
        <v>3043773.9238704359</v>
      </c>
      <c r="L547" s="48">
        <f>notional*EXP(-IR*(5-L$3))*('2. Stock Price 1'!L547*EXP((IR-div)*(5-L$3))-strike)</f>
        <v>6999570.0422758032</v>
      </c>
      <c r="M547" s="48">
        <f>notional*EXP(-IR*(5-M$3))*('2. Stock Price 1'!M547*EXP((IR-div)*(5-M$3))-strike)</f>
        <v>7134087.1066858117</v>
      </c>
      <c r="N547" s="48">
        <f>notional*EXP(-IR*(5-N$3))*('2. Stock Price 1'!N547*EXP((IR-div)*(5-N$3))-strike)</f>
        <v>11148862.007181663</v>
      </c>
      <c r="O547" s="48">
        <f>notional*EXP(-IR*(5-O$3))*('2. Stock Price 1'!O547*EXP((IR-div)*(5-O$3))-strike)</f>
        <v>10684483.779738246</v>
      </c>
      <c r="P547" s="48">
        <f>notional*EXP(-IR*(5-P$3))*('2. Stock Price 1'!P547*EXP((IR-div)*(5-P$3))-strike)</f>
        <v>27361382.263235323</v>
      </c>
      <c r="Q547" s="48">
        <f>notional*EXP(-IR*(5-Q$3))*('2. Stock Price 1'!Q547*EXP((IR-div)*(5-Q$3))-strike)</f>
        <v>63340084.275900967</v>
      </c>
      <c r="R547" s="48">
        <f>notional*EXP(-IR*(5-R$3))*('2. Stock Price 1'!R547*EXP((IR-div)*(5-R$3))-strike)</f>
        <v>58126491.504840933</v>
      </c>
      <c r="S547" s="48">
        <f>notional*EXP(-IR*(5-S$3))*('2. Stock Price 1'!S547*EXP((IR-div)*(5-S$3))-strike)</f>
        <v>40558300.682766043</v>
      </c>
      <c r="T547" s="48">
        <f>notional*EXP(-IR*(5-T$3))*('2. Stock Price 1'!T547*EXP((IR-div)*(5-T$3))-strike)</f>
        <v>31575017.139206152</v>
      </c>
      <c r="U547" s="48">
        <f>notional*EXP(-IR*(5-U$3))*('2. Stock Price 1'!U547*EXP((IR-div)*(5-U$3))-strike)</f>
        <v>25893833.01818442</v>
      </c>
      <c r="V547" s="48">
        <f>notional*EXP(-IR*(5-V$3))*('2. Stock Price 1'!V547*EXP((IR-div)*(5-V$3))-strike)</f>
        <v>43009075.662831776</v>
      </c>
      <c r="W547" s="49">
        <f>notional*EXP(-IR*(5-W$3))*('2. Stock Price 1'!W547*EXP((IR-div)*(5-W$3))-strike)</f>
        <v>73149796.632262424</v>
      </c>
    </row>
    <row r="548" spans="2:23" x14ac:dyDescent="0.35">
      <c r="B548" s="9" t="s">
        <v>544</v>
      </c>
      <c r="C548" s="11">
        <f>notional*EXP(-IR*(5-C$3))*(strike_2-'2. Stock Price 2'!C548*EXP((IR-div)*(5-C$3)))</f>
        <v>0</v>
      </c>
      <c r="D548" s="48">
        <f>notional*EXP(-IR*(5-D$3))*('2. Stock Price 1'!D548*EXP((IR-div)*(5-D$3))-strike)</f>
        <v>1053263.4092820527</v>
      </c>
      <c r="E548" s="48">
        <f>notional*EXP(-IR*(5-E$3))*('2. Stock Price 1'!E548*EXP((IR-div)*(5-E$3))-strike)</f>
        <v>2745865.215592057</v>
      </c>
      <c r="F548" s="48">
        <f>notional*EXP(-IR*(5-F$3))*('2. Stock Price 1'!F548*EXP((IR-div)*(5-F$3))-strike)</f>
        <v>-1603126.5985994122</v>
      </c>
      <c r="G548" s="48">
        <f>notional*EXP(-IR*(5-G$3))*('2. Stock Price 1'!G548*EXP((IR-div)*(5-G$3))-strike)</f>
        <v>-15642560.740821695</v>
      </c>
      <c r="H548" s="48">
        <f>notional*EXP(-IR*(5-H$3))*('2. Stock Price 1'!H548*EXP((IR-div)*(5-H$3))-strike)</f>
        <v>-13920190.236252736</v>
      </c>
      <c r="I548" s="48">
        <f>notional*EXP(-IR*(5-I$3))*('2. Stock Price 1'!I548*EXP((IR-div)*(5-I$3))-strike)</f>
        <v>-22868437.121762089</v>
      </c>
      <c r="J548" s="48">
        <f>notional*EXP(-IR*(5-J$3))*('2. Stock Price 1'!J548*EXP((IR-div)*(5-J$3))-strike)</f>
        <v>-9438751.868691504</v>
      </c>
      <c r="K548" s="48">
        <f>notional*EXP(-IR*(5-K$3))*('2. Stock Price 1'!K548*EXP((IR-div)*(5-K$3))-strike)</f>
        <v>-12426534.379032081</v>
      </c>
      <c r="L548" s="48">
        <f>notional*EXP(-IR*(5-L$3))*('2. Stock Price 1'!L548*EXP((IR-div)*(5-L$3))-strike)</f>
        <v>988935.64319319185</v>
      </c>
      <c r="M548" s="48">
        <f>notional*EXP(-IR*(5-M$3))*('2. Stock Price 1'!M548*EXP((IR-div)*(5-M$3))-strike)</f>
        <v>7752478.0120140193</v>
      </c>
      <c r="N548" s="48">
        <f>notional*EXP(-IR*(5-N$3))*('2. Stock Price 1'!N548*EXP((IR-div)*(5-N$3))-strike)</f>
        <v>2742731.7704902762</v>
      </c>
      <c r="O548" s="48">
        <f>notional*EXP(-IR*(5-O$3))*('2. Stock Price 1'!O548*EXP((IR-div)*(5-O$3))-strike)</f>
        <v>-12271787.774594104</v>
      </c>
      <c r="P548" s="48">
        <f>notional*EXP(-IR*(5-P$3))*('2. Stock Price 1'!P548*EXP((IR-div)*(5-P$3))-strike)</f>
        <v>-18605278.997632679</v>
      </c>
      <c r="Q548" s="48">
        <f>notional*EXP(-IR*(5-Q$3))*('2. Stock Price 1'!Q548*EXP((IR-div)*(5-Q$3))-strike)</f>
        <v>-11916605.700438788</v>
      </c>
      <c r="R548" s="48">
        <f>notional*EXP(-IR*(5-R$3))*('2. Stock Price 1'!R548*EXP((IR-div)*(5-R$3))-strike)</f>
        <v>-11043360.633747339</v>
      </c>
      <c r="S548" s="48">
        <f>notional*EXP(-IR*(5-S$3))*('2. Stock Price 1'!S548*EXP((IR-div)*(5-S$3))-strike)</f>
        <v>-31919737.914739512</v>
      </c>
      <c r="T548" s="48">
        <f>notional*EXP(-IR*(5-T$3))*('2. Stock Price 1'!T548*EXP((IR-div)*(5-T$3))-strike)</f>
        <v>-35308590.04198911</v>
      </c>
      <c r="U548" s="48">
        <f>notional*EXP(-IR*(5-U$3))*('2. Stock Price 1'!U548*EXP((IR-div)*(5-U$3))-strike)</f>
        <v>-27464223.915421698</v>
      </c>
      <c r="V548" s="48">
        <f>notional*EXP(-IR*(5-V$3))*('2. Stock Price 1'!V548*EXP((IR-div)*(5-V$3))-strike)</f>
        <v>-30953166.620999061</v>
      </c>
      <c r="W548" s="49">
        <f>notional*EXP(-IR*(5-W$3))*('2. Stock Price 1'!W548*EXP((IR-div)*(5-W$3))-strike)</f>
        <v>-32021497.359867141</v>
      </c>
    </row>
    <row r="549" spans="2:23" x14ac:dyDescent="0.35">
      <c r="B549" s="9" t="s">
        <v>545</v>
      </c>
      <c r="C549" s="11">
        <f>notional*EXP(-IR*(5-C$3))*(strike_2-'2. Stock Price 2'!C549*EXP((IR-div)*(5-C$3)))</f>
        <v>0</v>
      </c>
      <c r="D549" s="48">
        <f>notional*EXP(-IR*(5-D$3))*('2. Stock Price 1'!D549*EXP((IR-div)*(5-D$3))-strike)</f>
        <v>-21586376.683158014</v>
      </c>
      <c r="E549" s="48">
        <f>notional*EXP(-IR*(5-E$3))*('2. Stock Price 1'!E549*EXP((IR-div)*(5-E$3))-strike)</f>
        <v>-14361327.319487749</v>
      </c>
      <c r="F549" s="48">
        <f>notional*EXP(-IR*(5-F$3))*('2. Stock Price 1'!F549*EXP((IR-div)*(5-F$3))-strike)</f>
        <v>-6418279.2564995028</v>
      </c>
      <c r="G549" s="48">
        <f>notional*EXP(-IR*(5-G$3))*('2. Stock Price 1'!G549*EXP((IR-div)*(5-G$3))-strike)</f>
        <v>-232703.95331769393</v>
      </c>
      <c r="H549" s="48">
        <f>notional*EXP(-IR*(5-H$3))*('2. Stock Price 1'!H549*EXP((IR-div)*(5-H$3))-strike)</f>
        <v>-3490995.6369193019</v>
      </c>
      <c r="I549" s="48">
        <f>notional*EXP(-IR*(5-I$3))*('2. Stock Price 1'!I549*EXP((IR-div)*(5-I$3))-strike)</f>
        <v>-14309325.562838139</v>
      </c>
      <c r="J549" s="48">
        <f>notional*EXP(-IR*(5-J$3))*('2. Stock Price 1'!J549*EXP((IR-div)*(5-J$3))-strike)</f>
        <v>-31499020.836220182</v>
      </c>
      <c r="K549" s="48">
        <f>notional*EXP(-IR*(5-K$3))*('2. Stock Price 1'!K549*EXP((IR-div)*(5-K$3))-strike)</f>
        <v>-40853632.634552777</v>
      </c>
      <c r="L549" s="48">
        <f>notional*EXP(-IR*(5-L$3))*('2. Stock Price 1'!L549*EXP((IR-div)*(5-L$3))-strike)</f>
        <v>-30936574.768544938</v>
      </c>
      <c r="M549" s="48">
        <f>notional*EXP(-IR*(5-M$3))*('2. Stock Price 1'!M549*EXP((IR-div)*(5-M$3))-strike)</f>
        <v>-33067776.546054576</v>
      </c>
      <c r="N549" s="48">
        <f>notional*EXP(-IR*(5-N$3))*('2. Stock Price 1'!N549*EXP((IR-div)*(5-N$3))-strike)</f>
        <v>-36534910.109568194</v>
      </c>
      <c r="O549" s="48">
        <f>notional*EXP(-IR*(5-O$3))*('2. Stock Price 1'!O549*EXP((IR-div)*(5-O$3))-strike)</f>
        <v>-39002676.503172226</v>
      </c>
      <c r="P549" s="48">
        <f>notional*EXP(-IR*(5-P$3))*('2. Stock Price 1'!P549*EXP((IR-div)*(5-P$3))-strike)</f>
        <v>-40746841.673700579</v>
      </c>
      <c r="Q549" s="48">
        <f>notional*EXP(-IR*(5-Q$3))*('2. Stock Price 1'!Q549*EXP((IR-div)*(5-Q$3))-strike)</f>
        <v>-48778852.375057004</v>
      </c>
      <c r="R549" s="48">
        <f>notional*EXP(-IR*(5-R$3))*('2. Stock Price 1'!R549*EXP((IR-div)*(5-R$3))-strike)</f>
        <v>-49320460.905489422</v>
      </c>
      <c r="S549" s="48">
        <f>notional*EXP(-IR*(5-S$3))*('2. Stock Price 1'!S549*EXP((IR-div)*(5-S$3))-strike)</f>
        <v>-42587380.336344987</v>
      </c>
      <c r="T549" s="48">
        <f>notional*EXP(-IR*(5-T$3))*('2. Stock Price 1'!T549*EXP((IR-div)*(5-T$3))-strike)</f>
        <v>-39173876.179690331</v>
      </c>
      <c r="U549" s="48">
        <f>notional*EXP(-IR*(5-U$3))*('2. Stock Price 1'!U549*EXP((IR-div)*(5-U$3))-strike)</f>
        <v>-36052473.541748717</v>
      </c>
      <c r="V549" s="48">
        <f>notional*EXP(-IR*(5-V$3))*('2. Stock Price 1'!V549*EXP((IR-div)*(5-V$3))-strike)</f>
        <v>-43202489.089685865</v>
      </c>
      <c r="W549" s="49">
        <f>notional*EXP(-IR*(5-W$3))*('2. Stock Price 1'!W549*EXP((IR-div)*(5-W$3))-strike)</f>
        <v>-43882023.921834469</v>
      </c>
    </row>
    <row r="550" spans="2:23" x14ac:dyDescent="0.35">
      <c r="B550" s="9" t="s">
        <v>546</v>
      </c>
      <c r="C550" s="11">
        <f>notional*EXP(-IR*(5-C$3))*(strike_2-'2. Stock Price 2'!C550*EXP((IR-div)*(5-C$3)))</f>
        <v>0</v>
      </c>
      <c r="D550" s="48">
        <f>notional*EXP(-IR*(5-D$3))*('2. Stock Price 1'!D550*EXP((IR-div)*(5-D$3))-strike)</f>
        <v>77809.851202612743</v>
      </c>
      <c r="E550" s="48">
        <f>notional*EXP(-IR*(5-E$3))*('2. Stock Price 1'!E550*EXP((IR-div)*(5-E$3))-strike)</f>
        <v>-4414299.9794774652</v>
      </c>
      <c r="F550" s="48">
        <f>notional*EXP(-IR*(5-F$3))*('2. Stock Price 1'!F550*EXP((IR-div)*(5-F$3))-strike)</f>
        <v>-15266192.672474783</v>
      </c>
      <c r="G550" s="48">
        <f>notional*EXP(-IR*(5-G$3))*('2. Stock Price 1'!G550*EXP((IR-div)*(5-G$3))-strike)</f>
        <v>-17873150.671674941</v>
      </c>
      <c r="H550" s="48">
        <f>notional*EXP(-IR*(5-H$3))*('2. Stock Price 1'!H550*EXP((IR-div)*(5-H$3))-strike)</f>
        <v>-16338525.081851298</v>
      </c>
      <c r="I550" s="48">
        <f>notional*EXP(-IR*(5-I$3))*('2. Stock Price 1'!I550*EXP((IR-div)*(5-I$3))-strike)</f>
        <v>-9170604.0464673508</v>
      </c>
      <c r="J550" s="48">
        <f>notional*EXP(-IR*(5-J$3))*('2. Stock Price 1'!J550*EXP((IR-div)*(5-J$3))-strike)</f>
        <v>-8619126.3670098428</v>
      </c>
      <c r="K550" s="48">
        <f>notional*EXP(-IR*(5-K$3))*('2. Stock Price 1'!K550*EXP((IR-div)*(5-K$3))-strike)</f>
        <v>734164.85290496331</v>
      </c>
      <c r="L550" s="48">
        <f>notional*EXP(-IR*(5-L$3))*('2. Stock Price 1'!L550*EXP((IR-div)*(5-L$3))-strike)</f>
        <v>-3338265.1404684894</v>
      </c>
      <c r="M550" s="48">
        <f>notional*EXP(-IR*(5-M$3))*('2. Stock Price 1'!M550*EXP((IR-div)*(5-M$3))-strike)</f>
        <v>7241089.1071042018</v>
      </c>
      <c r="N550" s="48">
        <f>notional*EXP(-IR*(5-N$3))*('2. Stock Price 1'!N550*EXP((IR-div)*(5-N$3))-strike)</f>
        <v>14000029.740795119</v>
      </c>
      <c r="O550" s="48">
        <f>notional*EXP(-IR*(5-O$3))*('2. Stock Price 1'!O550*EXP((IR-div)*(5-O$3))-strike)</f>
        <v>13419413.741410831</v>
      </c>
      <c r="P550" s="48">
        <f>notional*EXP(-IR*(5-P$3))*('2. Stock Price 1'!P550*EXP((IR-div)*(5-P$3))-strike)</f>
        <v>40618833.574398205</v>
      </c>
      <c r="Q550" s="48">
        <f>notional*EXP(-IR*(5-Q$3))*('2. Stock Price 1'!Q550*EXP((IR-div)*(5-Q$3))-strike)</f>
        <v>33953143.403903291</v>
      </c>
      <c r="R550" s="48">
        <f>notional*EXP(-IR*(5-R$3))*('2. Stock Price 1'!R550*EXP((IR-div)*(5-R$3))-strike)</f>
        <v>36292776.257712446</v>
      </c>
      <c r="S550" s="48">
        <f>notional*EXP(-IR*(5-S$3))*('2. Stock Price 1'!S550*EXP((IR-div)*(5-S$3))-strike)</f>
        <v>54582276.36234083</v>
      </c>
      <c r="T550" s="48">
        <f>notional*EXP(-IR*(5-T$3))*('2. Stock Price 1'!T550*EXP((IR-div)*(5-T$3))-strike)</f>
        <v>55550354.279851086</v>
      </c>
      <c r="U550" s="48">
        <f>notional*EXP(-IR*(5-U$3))*('2. Stock Price 1'!U550*EXP((IR-div)*(5-U$3))-strike)</f>
        <v>64806583.934987232</v>
      </c>
      <c r="V550" s="48">
        <f>notional*EXP(-IR*(5-V$3))*('2. Stock Price 1'!V550*EXP((IR-div)*(5-V$3))-strike)</f>
        <v>66857852.861778468</v>
      </c>
      <c r="W550" s="49">
        <f>notional*EXP(-IR*(5-W$3))*('2. Stock Price 1'!W550*EXP((IR-div)*(5-W$3))-strike)</f>
        <v>80598124.049391598</v>
      </c>
    </row>
    <row r="551" spans="2:23" x14ac:dyDescent="0.35">
      <c r="B551" s="9" t="s">
        <v>547</v>
      </c>
      <c r="C551" s="11">
        <f>notional*EXP(-IR*(5-C$3))*(strike_2-'2. Stock Price 2'!C551*EXP((IR-div)*(5-C$3)))</f>
        <v>0</v>
      </c>
      <c r="D551" s="48">
        <f>notional*EXP(-IR*(5-D$3))*('2. Stock Price 1'!D551*EXP((IR-div)*(5-D$3))-strike)</f>
        <v>15180643.699720249</v>
      </c>
      <c r="E551" s="48">
        <f>notional*EXP(-IR*(5-E$3))*('2. Stock Price 1'!E551*EXP((IR-div)*(5-E$3))-strike)</f>
        <v>16986181.420486152</v>
      </c>
      <c r="F551" s="48">
        <f>notional*EXP(-IR*(5-F$3))*('2. Stock Price 1'!F551*EXP((IR-div)*(5-F$3))-strike)</f>
        <v>17499361.510757849</v>
      </c>
      <c r="G551" s="48">
        <f>notional*EXP(-IR*(5-G$3))*('2. Stock Price 1'!G551*EXP((IR-div)*(5-G$3))-strike)</f>
        <v>2423391.3620841117</v>
      </c>
      <c r="H551" s="48">
        <f>notional*EXP(-IR*(5-H$3))*('2. Stock Price 1'!H551*EXP((IR-div)*(5-H$3))-strike)</f>
        <v>7968618.6740884949</v>
      </c>
      <c r="I551" s="48">
        <f>notional*EXP(-IR*(5-I$3))*('2. Stock Price 1'!I551*EXP((IR-div)*(5-I$3))-strike)</f>
        <v>6977383.7446409063</v>
      </c>
      <c r="J551" s="48">
        <f>notional*EXP(-IR*(5-J$3))*('2. Stock Price 1'!J551*EXP((IR-div)*(5-J$3))-strike)</f>
        <v>3365819.1707050228</v>
      </c>
      <c r="K551" s="48">
        <f>notional*EXP(-IR*(5-K$3))*('2. Stock Price 1'!K551*EXP((IR-div)*(5-K$3))-strike)</f>
        <v>14203640.182900529</v>
      </c>
      <c r="L551" s="48">
        <f>notional*EXP(-IR*(5-L$3))*('2. Stock Price 1'!L551*EXP((IR-div)*(5-L$3))-strike)</f>
        <v>154684.07464964452</v>
      </c>
      <c r="M551" s="48">
        <f>notional*EXP(-IR*(5-M$3))*('2. Stock Price 1'!M551*EXP((IR-div)*(5-M$3))-strike)</f>
        <v>-6086083.3866048986</v>
      </c>
      <c r="N551" s="48">
        <f>notional*EXP(-IR*(5-N$3))*('2. Stock Price 1'!N551*EXP((IR-div)*(5-N$3))-strike)</f>
        <v>-4663989.8203501357</v>
      </c>
      <c r="O551" s="48">
        <f>notional*EXP(-IR*(5-O$3))*('2. Stock Price 1'!O551*EXP((IR-div)*(5-O$3))-strike)</f>
        <v>-7430983.5327945091</v>
      </c>
      <c r="P551" s="48">
        <f>notional*EXP(-IR*(5-P$3))*('2. Stock Price 1'!P551*EXP((IR-div)*(5-P$3))-strike)</f>
        <v>20453120.960744526</v>
      </c>
      <c r="Q551" s="48">
        <f>notional*EXP(-IR*(5-Q$3))*('2. Stock Price 1'!Q551*EXP((IR-div)*(5-Q$3))-strike)</f>
        <v>10536323.468437953</v>
      </c>
      <c r="R551" s="48">
        <f>notional*EXP(-IR*(5-R$3))*('2. Stock Price 1'!R551*EXP((IR-div)*(5-R$3))-strike)</f>
        <v>26142076.636762306</v>
      </c>
      <c r="S551" s="48">
        <f>notional*EXP(-IR*(5-S$3))*('2. Stock Price 1'!S551*EXP((IR-div)*(5-S$3))-strike)</f>
        <v>43908622.314665154</v>
      </c>
      <c r="T551" s="48">
        <f>notional*EXP(-IR*(5-T$3))*('2. Stock Price 1'!T551*EXP((IR-div)*(5-T$3))-strike)</f>
        <v>39060983.271994561</v>
      </c>
      <c r="U551" s="48">
        <f>notional*EXP(-IR*(5-U$3))*('2. Stock Price 1'!U551*EXP((IR-div)*(5-U$3))-strike)</f>
        <v>64347427.774481781</v>
      </c>
      <c r="V551" s="48">
        <f>notional*EXP(-IR*(5-V$3))*('2. Stock Price 1'!V551*EXP((IR-div)*(5-V$3))-strike)</f>
        <v>79181378.094525412</v>
      </c>
      <c r="W551" s="49">
        <f>notional*EXP(-IR*(5-W$3))*('2. Stock Price 1'!W551*EXP((IR-div)*(5-W$3))-strike)</f>
        <v>100427433.15101668</v>
      </c>
    </row>
    <row r="552" spans="2:23" x14ac:dyDescent="0.35">
      <c r="B552" s="9" t="s">
        <v>548</v>
      </c>
      <c r="C552" s="11">
        <f>notional*EXP(-IR*(5-C$3))*(strike_2-'2. Stock Price 2'!C552*EXP((IR-div)*(5-C$3)))</f>
        <v>0</v>
      </c>
      <c r="D552" s="48">
        <f>notional*EXP(-IR*(5-D$3))*('2. Stock Price 1'!D552*EXP((IR-div)*(5-D$3))-strike)</f>
        <v>-11012931.74425805</v>
      </c>
      <c r="E552" s="48">
        <f>notional*EXP(-IR*(5-E$3))*('2. Stock Price 1'!E552*EXP((IR-div)*(5-E$3))-strike)</f>
        <v>-1954287.573086554</v>
      </c>
      <c r="F552" s="48">
        <f>notional*EXP(-IR*(5-F$3))*('2. Stock Price 1'!F552*EXP((IR-div)*(5-F$3))-strike)</f>
        <v>-5326001.4598201616</v>
      </c>
      <c r="G552" s="48">
        <f>notional*EXP(-IR*(5-G$3))*('2. Stock Price 1'!G552*EXP((IR-div)*(5-G$3))-strike)</f>
        <v>1555016.4522572553</v>
      </c>
      <c r="H552" s="48">
        <f>notional*EXP(-IR*(5-H$3))*('2. Stock Price 1'!H552*EXP((IR-div)*(5-H$3))-strike)</f>
        <v>10450889.628346017</v>
      </c>
      <c r="I552" s="48">
        <f>notional*EXP(-IR*(5-I$3))*('2. Stock Price 1'!I552*EXP((IR-div)*(5-I$3))-strike)</f>
        <v>-1476460.2553311083</v>
      </c>
      <c r="J552" s="48">
        <f>notional*EXP(-IR*(5-J$3))*('2. Stock Price 1'!J552*EXP((IR-div)*(5-J$3))-strike)</f>
        <v>9883138.8550353516</v>
      </c>
      <c r="K552" s="48">
        <f>notional*EXP(-IR*(5-K$3))*('2. Stock Price 1'!K552*EXP((IR-div)*(5-K$3))-strike)</f>
        <v>20235068.073916927</v>
      </c>
      <c r="L552" s="48">
        <f>notional*EXP(-IR*(5-L$3))*('2. Stock Price 1'!L552*EXP((IR-div)*(5-L$3))-strike)</f>
        <v>4425607.5203991691</v>
      </c>
      <c r="M552" s="48">
        <f>notional*EXP(-IR*(5-M$3))*('2. Stock Price 1'!M552*EXP((IR-div)*(5-M$3))-strike)</f>
        <v>7604079.9882945679</v>
      </c>
      <c r="N552" s="48">
        <f>notional*EXP(-IR*(5-N$3))*('2. Stock Price 1'!N552*EXP((IR-div)*(5-N$3))-strike)</f>
        <v>-4749056.6899929903</v>
      </c>
      <c r="O552" s="48">
        <f>notional*EXP(-IR*(5-O$3))*('2. Stock Price 1'!O552*EXP((IR-div)*(5-O$3))-strike)</f>
        <v>-9807405.2396914996</v>
      </c>
      <c r="P552" s="48">
        <f>notional*EXP(-IR*(5-P$3))*('2. Stock Price 1'!P552*EXP((IR-div)*(5-P$3))-strike)</f>
        <v>-15872957.507433921</v>
      </c>
      <c r="Q552" s="48">
        <f>notional*EXP(-IR*(5-Q$3))*('2. Stock Price 1'!Q552*EXP((IR-div)*(5-Q$3))-strike)</f>
        <v>-23063094.519624084</v>
      </c>
      <c r="R552" s="48">
        <f>notional*EXP(-IR*(5-R$3))*('2. Stock Price 1'!R552*EXP((IR-div)*(5-R$3))-strike)</f>
        <v>-28055573.236961324</v>
      </c>
      <c r="S552" s="48">
        <f>notional*EXP(-IR*(5-S$3))*('2. Stock Price 1'!S552*EXP((IR-div)*(5-S$3))-strike)</f>
        <v>-32202195.076366834</v>
      </c>
      <c r="T552" s="48">
        <f>notional*EXP(-IR*(5-T$3))*('2. Stock Price 1'!T552*EXP((IR-div)*(5-T$3))-strike)</f>
        <v>-30400560.996977646</v>
      </c>
      <c r="U552" s="48">
        <f>notional*EXP(-IR*(5-U$3))*('2. Stock Price 1'!U552*EXP((IR-div)*(5-U$3))-strike)</f>
        <v>-22921877.108237565</v>
      </c>
      <c r="V552" s="48">
        <f>notional*EXP(-IR*(5-V$3))*('2. Stock Price 1'!V552*EXP((IR-div)*(5-V$3))-strike)</f>
        <v>-28676185.628097311</v>
      </c>
      <c r="W552" s="49">
        <f>notional*EXP(-IR*(5-W$3))*('2. Stock Price 1'!W552*EXP((IR-div)*(5-W$3))-strike)</f>
        <v>-28533156.264526654</v>
      </c>
    </row>
    <row r="553" spans="2:23" x14ac:dyDescent="0.35">
      <c r="B553" s="9" t="s">
        <v>549</v>
      </c>
      <c r="C553" s="11">
        <f>notional*EXP(-IR*(5-C$3))*(strike_2-'2. Stock Price 2'!C553*EXP((IR-div)*(5-C$3)))</f>
        <v>0</v>
      </c>
      <c r="D553" s="48">
        <f>notional*EXP(-IR*(5-D$3))*('2. Stock Price 1'!D553*EXP((IR-div)*(5-D$3))-strike)</f>
        <v>-12145872.670672519</v>
      </c>
      <c r="E553" s="48">
        <f>notional*EXP(-IR*(5-E$3))*('2. Stock Price 1'!E553*EXP((IR-div)*(5-E$3))-strike)</f>
        <v>-16209592.66796685</v>
      </c>
      <c r="F553" s="48">
        <f>notional*EXP(-IR*(5-F$3))*('2. Stock Price 1'!F553*EXP((IR-div)*(5-F$3))-strike)</f>
        <v>-19163698.118403144</v>
      </c>
      <c r="G553" s="48">
        <f>notional*EXP(-IR*(5-G$3))*('2. Stock Price 1'!G553*EXP((IR-div)*(5-G$3))-strike)</f>
        <v>-14595150.90654972</v>
      </c>
      <c r="H553" s="48">
        <f>notional*EXP(-IR*(5-H$3))*('2. Stock Price 1'!H553*EXP((IR-div)*(5-H$3))-strike)</f>
        <v>-12759394.134523086</v>
      </c>
      <c r="I553" s="48">
        <f>notional*EXP(-IR*(5-I$3))*('2. Stock Price 1'!I553*EXP((IR-div)*(5-I$3))-strike)</f>
        <v>-17058861.967419989</v>
      </c>
      <c r="J553" s="48">
        <f>notional*EXP(-IR*(5-J$3))*('2. Stock Price 1'!J553*EXP((IR-div)*(5-J$3))-strike)</f>
        <v>-26366052.547895096</v>
      </c>
      <c r="K553" s="48">
        <f>notional*EXP(-IR*(5-K$3))*('2. Stock Price 1'!K553*EXP((IR-div)*(5-K$3))-strike)</f>
        <v>-31248036.23848645</v>
      </c>
      <c r="L553" s="48">
        <f>notional*EXP(-IR*(5-L$3))*('2. Stock Price 1'!L553*EXP((IR-div)*(5-L$3))-strike)</f>
        <v>-31720577.247617751</v>
      </c>
      <c r="M553" s="48">
        <f>notional*EXP(-IR*(5-M$3))*('2. Stock Price 1'!M553*EXP((IR-div)*(5-M$3))-strike)</f>
        <v>-33585997.274899833</v>
      </c>
      <c r="N553" s="48">
        <f>notional*EXP(-IR*(5-N$3))*('2. Stock Price 1'!N553*EXP((IR-div)*(5-N$3))-strike)</f>
        <v>-30975999.268485676</v>
      </c>
      <c r="O553" s="48">
        <f>notional*EXP(-IR*(5-O$3))*('2. Stock Price 1'!O553*EXP((IR-div)*(5-O$3))-strike)</f>
        <v>-28102435.81818768</v>
      </c>
      <c r="P553" s="48">
        <f>notional*EXP(-IR*(5-P$3))*('2. Stock Price 1'!P553*EXP((IR-div)*(5-P$3))-strike)</f>
        <v>-25810511.832946714</v>
      </c>
      <c r="Q553" s="48">
        <f>notional*EXP(-IR*(5-Q$3))*('2. Stock Price 1'!Q553*EXP((IR-div)*(5-Q$3))-strike)</f>
        <v>-17586302.098634765</v>
      </c>
      <c r="R553" s="48">
        <f>notional*EXP(-IR*(5-R$3))*('2. Stock Price 1'!R553*EXP((IR-div)*(5-R$3))-strike)</f>
        <v>-21565722.570153374</v>
      </c>
      <c r="S553" s="48">
        <f>notional*EXP(-IR*(5-S$3))*('2. Stock Price 1'!S553*EXP((IR-div)*(5-S$3))-strike)</f>
        <v>-20469993.300354812</v>
      </c>
      <c r="T553" s="48">
        <f>notional*EXP(-IR*(5-T$3))*('2. Stock Price 1'!T553*EXP((IR-div)*(5-T$3))-strike)</f>
        <v>-20769374.792839587</v>
      </c>
      <c r="U553" s="48">
        <f>notional*EXP(-IR*(5-U$3))*('2. Stock Price 1'!U553*EXP((IR-div)*(5-U$3))-strike)</f>
        <v>-16997167.438033435</v>
      </c>
      <c r="V553" s="48">
        <f>notional*EXP(-IR*(5-V$3))*('2. Stock Price 1'!V553*EXP((IR-div)*(5-V$3))-strike)</f>
        <v>7869682.4067625171</v>
      </c>
      <c r="W553" s="49">
        <f>notional*EXP(-IR*(5-W$3))*('2. Stock Price 1'!W553*EXP((IR-div)*(5-W$3))-strike)</f>
        <v>18182120.243905984</v>
      </c>
    </row>
    <row r="554" spans="2:23" x14ac:dyDescent="0.35">
      <c r="B554" s="9" t="s">
        <v>550</v>
      </c>
      <c r="C554" s="11">
        <f>notional*EXP(-IR*(5-C$3))*(strike_2-'2. Stock Price 2'!C554*EXP((IR-div)*(5-C$3)))</f>
        <v>0</v>
      </c>
      <c r="D554" s="48">
        <f>notional*EXP(-IR*(5-D$3))*('2. Stock Price 1'!D554*EXP((IR-div)*(5-D$3))-strike)</f>
        <v>8300134.7160072206</v>
      </c>
      <c r="E554" s="48">
        <f>notional*EXP(-IR*(5-E$3))*('2. Stock Price 1'!E554*EXP((IR-div)*(5-E$3))-strike)</f>
        <v>8253794.326684989</v>
      </c>
      <c r="F554" s="48">
        <f>notional*EXP(-IR*(5-F$3))*('2. Stock Price 1'!F554*EXP((IR-div)*(5-F$3))-strike)</f>
        <v>-7600342.7681803759</v>
      </c>
      <c r="G554" s="48">
        <f>notional*EXP(-IR*(5-G$3))*('2. Stock Price 1'!G554*EXP((IR-div)*(5-G$3))-strike)</f>
        <v>-13344724.475053193</v>
      </c>
      <c r="H554" s="48">
        <f>notional*EXP(-IR*(5-H$3))*('2. Stock Price 1'!H554*EXP((IR-div)*(5-H$3))-strike)</f>
        <v>-14915613.263192631</v>
      </c>
      <c r="I554" s="48">
        <f>notional*EXP(-IR*(5-I$3))*('2. Stock Price 1'!I554*EXP((IR-div)*(5-I$3))-strike)</f>
        <v>-25596426.73212304</v>
      </c>
      <c r="J554" s="48">
        <f>notional*EXP(-IR*(5-J$3))*('2. Stock Price 1'!J554*EXP((IR-div)*(5-J$3))-strike)</f>
        <v>-33765297.934878692</v>
      </c>
      <c r="K554" s="48">
        <f>notional*EXP(-IR*(5-K$3))*('2. Stock Price 1'!K554*EXP((IR-div)*(5-K$3))-strike)</f>
        <v>-42771377.997304142</v>
      </c>
      <c r="L554" s="48">
        <f>notional*EXP(-IR*(5-L$3))*('2. Stock Price 1'!L554*EXP((IR-div)*(5-L$3))-strike)</f>
        <v>-37073632.209369875</v>
      </c>
      <c r="M554" s="48">
        <f>notional*EXP(-IR*(5-M$3))*('2. Stock Price 1'!M554*EXP((IR-div)*(5-M$3))-strike)</f>
        <v>-39205586.458842061</v>
      </c>
      <c r="N554" s="48">
        <f>notional*EXP(-IR*(5-N$3))*('2. Stock Price 1'!N554*EXP((IR-div)*(5-N$3))-strike)</f>
        <v>-43247382.528007187</v>
      </c>
      <c r="O554" s="48">
        <f>notional*EXP(-IR*(5-O$3))*('2. Stock Price 1'!O554*EXP((IR-div)*(5-O$3))-strike)</f>
        <v>-42508942.039519385</v>
      </c>
      <c r="P554" s="48">
        <f>notional*EXP(-IR*(5-P$3))*('2. Stock Price 1'!P554*EXP((IR-div)*(5-P$3))-strike)</f>
        <v>-44922524.503873974</v>
      </c>
      <c r="Q554" s="48">
        <f>notional*EXP(-IR*(5-Q$3))*('2. Stock Price 1'!Q554*EXP((IR-div)*(5-Q$3))-strike)</f>
        <v>-41973224.632472202</v>
      </c>
      <c r="R554" s="48">
        <f>notional*EXP(-IR*(5-R$3))*('2. Stock Price 1'!R554*EXP((IR-div)*(5-R$3))-strike)</f>
        <v>-42246559.391955413</v>
      </c>
      <c r="S554" s="48">
        <f>notional*EXP(-IR*(5-S$3))*('2. Stock Price 1'!S554*EXP((IR-div)*(5-S$3))-strike)</f>
        <v>-40904531.45093035</v>
      </c>
      <c r="T554" s="48">
        <f>notional*EXP(-IR*(5-T$3))*('2. Stock Price 1'!T554*EXP((IR-div)*(5-T$3))-strike)</f>
        <v>-50653857.711514913</v>
      </c>
      <c r="U554" s="48">
        <f>notional*EXP(-IR*(5-U$3))*('2. Stock Price 1'!U554*EXP((IR-div)*(5-U$3))-strike)</f>
        <v>-58678315.651315346</v>
      </c>
      <c r="V554" s="48">
        <f>notional*EXP(-IR*(5-V$3))*('2. Stock Price 1'!V554*EXP((IR-div)*(5-V$3))-strike)</f>
        <v>-62074327.00800509</v>
      </c>
      <c r="W554" s="49">
        <f>notional*EXP(-IR*(5-W$3))*('2. Stock Price 1'!W554*EXP((IR-div)*(5-W$3))-strike)</f>
        <v>-70669482.165965691</v>
      </c>
    </row>
    <row r="555" spans="2:23" x14ac:dyDescent="0.35">
      <c r="B555" s="9" t="s">
        <v>551</v>
      </c>
      <c r="C555" s="11">
        <f>notional*EXP(-IR*(5-C$3))*(strike_2-'2. Stock Price 2'!C555*EXP((IR-div)*(5-C$3)))</f>
        <v>0</v>
      </c>
      <c r="D555" s="48">
        <f>notional*EXP(-IR*(5-D$3))*('2. Stock Price 1'!D555*EXP((IR-div)*(5-D$3))-strike)</f>
        <v>4925930.2537263054</v>
      </c>
      <c r="E555" s="48">
        <f>notional*EXP(-IR*(5-E$3))*('2. Stock Price 1'!E555*EXP((IR-div)*(5-E$3))-strike)</f>
        <v>11877189.304066522</v>
      </c>
      <c r="F555" s="48">
        <f>notional*EXP(-IR*(5-F$3))*('2. Stock Price 1'!F555*EXP((IR-div)*(5-F$3))-strike)</f>
        <v>16151415.530237352</v>
      </c>
      <c r="G555" s="48">
        <f>notional*EXP(-IR*(5-G$3))*('2. Stock Price 1'!G555*EXP((IR-div)*(5-G$3))-strike)</f>
        <v>16222253.299379064</v>
      </c>
      <c r="H555" s="48">
        <f>notional*EXP(-IR*(5-H$3))*('2. Stock Price 1'!H555*EXP((IR-div)*(5-H$3))-strike)</f>
        <v>-7088987.3423684789</v>
      </c>
      <c r="I555" s="48">
        <f>notional*EXP(-IR*(5-I$3))*('2. Stock Price 1'!I555*EXP((IR-div)*(5-I$3))-strike)</f>
        <v>5548125.1190009676</v>
      </c>
      <c r="J555" s="48">
        <f>notional*EXP(-IR*(5-J$3))*('2. Stock Price 1'!J555*EXP((IR-div)*(5-J$3))-strike)</f>
        <v>27104373.868872877</v>
      </c>
      <c r="K555" s="48">
        <f>notional*EXP(-IR*(5-K$3))*('2. Stock Price 1'!K555*EXP((IR-div)*(5-K$3))-strike)</f>
        <v>42687164.255111784</v>
      </c>
      <c r="L555" s="48">
        <f>notional*EXP(-IR*(5-L$3))*('2. Stock Price 1'!L555*EXP((IR-div)*(5-L$3))-strike)</f>
        <v>52247677.827952951</v>
      </c>
      <c r="M555" s="48">
        <f>notional*EXP(-IR*(5-M$3))*('2. Stock Price 1'!M555*EXP((IR-div)*(5-M$3))-strike)</f>
        <v>33703157.68831934</v>
      </c>
      <c r="N555" s="48">
        <f>notional*EXP(-IR*(5-N$3))*('2. Stock Price 1'!N555*EXP((IR-div)*(5-N$3))-strike)</f>
        <v>21377073.33945873</v>
      </c>
      <c r="O555" s="48">
        <f>notional*EXP(-IR*(5-O$3))*('2. Stock Price 1'!O555*EXP((IR-div)*(5-O$3))-strike)</f>
        <v>29025544.495897792</v>
      </c>
      <c r="P555" s="48">
        <f>notional*EXP(-IR*(5-P$3))*('2. Stock Price 1'!P555*EXP((IR-div)*(5-P$3))-strike)</f>
        <v>33169855.478380591</v>
      </c>
      <c r="Q555" s="48">
        <f>notional*EXP(-IR*(5-Q$3))*('2. Stock Price 1'!Q555*EXP((IR-div)*(5-Q$3))-strike)</f>
        <v>25377912.476472475</v>
      </c>
      <c r="R555" s="48">
        <f>notional*EXP(-IR*(5-R$3))*('2. Stock Price 1'!R555*EXP((IR-div)*(5-R$3))-strike)</f>
        <v>4955494.5094038639</v>
      </c>
      <c r="S555" s="48">
        <f>notional*EXP(-IR*(5-S$3))*('2. Stock Price 1'!S555*EXP((IR-div)*(5-S$3))-strike)</f>
        <v>26415427.263151452</v>
      </c>
      <c r="T555" s="48">
        <f>notional*EXP(-IR*(5-T$3))*('2. Stock Price 1'!T555*EXP((IR-div)*(5-T$3))-strike)</f>
        <v>52918732.228006639</v>
      </c>
      <c r="U555" s="48">
        <f>notional*EXP(-IR*(5-U$3))*('2. Stock Price 1'!U555*EXP((IR-div)*(5-U$3))-strike)</f>
        <v>32245194.315802466</v>
      </c>
      <c r="V555" s="48">
        <f>notional*EXP(-IR*(5-V$3))*('2. Stock Price 1'!V555*EXP((IR-div)*(5-V$3))-strike)</f>
        <v>21102771.464441635</v>
      </c>
      <c r="W555" s="49">
        <f>notional*EXP(-IR*(5-W$3))*('2. Stock Price 1'!W555*EXP((IR-div)*(5-W$3))-strike)</f>
        <v>-1874832.9262125196</v>
      </c>
    </row>
    <row r="556" spans="2:23" x14ac:dyDescent="0.35">
      <c r="B556" s="9" t="s">
        <v>552</v>
      </c>
      <c r="C556" s="11">
        <f>notional*EXP(-IR*(5-C$3))*(strike_2-'2. Stock Price 2'!C556*EXP((IR-div)*(5-C$3)))</f>
        <v>0</v>
      </c>
      <c r="D556" s="48">
        <f>notional*EXP(-IR*(5-D$3))*('2. Stock Price 1'!D556*EXP((IR-div)*(5-D$3))-strike)</f>
        <v>-9634668.9637694079</v>
      </c>
      <c r="E556" s="48">
        <f>notional*EXP(-IR*(5-E$3))*('2. Stock Price 1'!E556*EXP((IR-div)*(5-E$3))-strike)</f>
        <v>-15679462.66987402</v>
      </c>
      <c r="F556" s="48">
        <f>notional*EXP(-IR*(5-F$3))*('2. Stock Price 1'!F556*EXP((IR-div)*(5-F$3))-strike)</f>
        <v>-23598638.901386805</v>
      </c>
      <c r="G556" s="48">
        <f>notional*EXP(-IR*(5-G$3))*('2. Stock Price 1'!G556*EXP((IR-div)*(5-G$3))-strike)</f>
        <v>-31279110.399217457</v>
      </c>
      <c r="H556" s="48">
        <f>notional*EXP(-IR*(5-H$3))*('2. Stock Price 1'!H556*EXP((IR-div)*(5-H$3))-strike)</f>
        <v>-34055038.159591615</v>
      </c>
      <c r="I556" s="48">
        <f>notional*EXP(-IR*(5-I$3))*('2. Stock Price 1'!I556*EXP((IR-div)*(5-I$3))-strike)</f>
        <v>-40283965.250884458</v>
      </c>
      <c r="J556" s="48">
        <f>notional*EXP(-IR*(5-J$3))*('2. Stock Price 1'!J556*EXP((IR-div)*(5-J$3))-strike)</f>
        <v>-34604223.001991659</v>
      </c>
      <c r="K556" s="48">
        <f>notional*EXP(-IR*(5-K$3))*('2. Stock Price 1'!K556*EXP((IR-div)*(5-K$3))-strike)</f>
        <v>-41311170.120073751</v>
      </c>
      <c r="L556" s="48">
        <f>notional*EXP(-IR*(5-L$3))*('2. Stock Price 1'!L556*EXP((IR-div)*(5-L$3))-strike)</f>
        <v>-38315011.711673819</v>
      </c>
      <c r="M556" s="48">
        <f>notional*EXP(-IR*(5-M$3))*('2. Stock Price 1'!M556*EXP((IR-div)*(5-M$3))-strike)</f>
        <v>-37236886.027271807</v>
      </c>
      <c r="N556" s="48">
        <f>notional*EXP(-IR*(5-N$3))*('2. Stock Price 1'!N556*EXP((IR-div)*(5-N$3))-strike)</f>
        <v>-35341342.787820697</v>
      </c>
      <c r="O556" s="48">
        <f>notional*EXP(-IR*(5-O$3))*('2. Stock Price 1'!O556*EXP((IR-div)*(5-O$3))-strike)</f>
        <v>-39924667.562643014</v>
      </c>
      <c r="P556" s="48">
        <f>notional*EXP(-IR*(5-P$3))*('2. Stock Price 1'!P556*EXP((IR-div)*(5-P$3))-strike)</f>
        <v>-46561780.682238288</v>
      </c>
      <c r="Q556" s="48">
        <f>notional*EXP(-IR*(5-Q$3))*('2. Stock Price 1'!Q556*EXP((IR-div)*(5-Q$3))-strike)</f>
        <v>-48179210.152488664</v>
      </c>
      <c r="R556" s="48">
        <f>notional*EXP(-IR*(5-R$3))*('2. Stock Price 1'!R556*EXP((IR-div)*(5-R$3))-strike)</f>
        <v>-46284404.809758201</v>
      </c>
      <c r="S556" s="48">
        <f>notional*EXP(-IR*(5-S$3))*('2. Stock Price 1'!S556*EXP((IR-div)*(5-S$3))-strike)</f>
        <v>-49651976.578650728</v>
      </c>
      <c r="T556" s="48">
        <f>notional*EXP(-IR*(5-T$3))*('2. Stock Price 1'!T556*EXP((IR-div)*(5-T$3))-strike)</f>
        <v>-50437061.066735476</v>
      </c>
      <c r="U556" s="48">
        <f>notional*EXP(-IR*(5-U$3))*('2. Stock Price 1'!U556*EXP((IR-div)*(5-U$3))-strike)</f>
        <v>-52147137.024387375</v>
      </c>
      <c r="V556" s="48">
        <f>notional*EXP(-IR*(5-V$3))*('2. Stock Price 1'!V556*EXP((IR-div)*(5-V$3))-strike)</f>
        <v>-56390352.81223844</v>
      </c>
      <c r="W556" s="49">
        <f>notional*EXP(-IR*(5-W$3))*('2. Stock Price 1'!W556*EXP((IR-div)*(5-W$3))-strike)</f>
        <v>-56645262.037521929</v>
      </c>
    </row>
    <row r="557" spans="2:23" x14ac:dyDescent="0.35">
      <c r="B557" s="9" t="s">
        <v>553</v>
      </c>
      <c r="C557" s="11">
        <f>notional*EXP(-IR*(5-C$3))*(strike_2-'2. Stock Price 2'!C557*EXP((IR-div)*(5-C$3)))</f>
        <v>0</v>
      </c>
      <c r="D557" s="48">
        <f>notional*EXP(-IR*(5-D$3))*('2. Stock Price 1'!D557*EXP((IR-div)*(5-D$3))-strike)</f>
        <v>-4586460.4310282376</v>
      </c>
      <c r="E557" s="48">
        <f>notional*EXP(-IR*(5-E$3))*('2. Stock Price 1'!E557*EXP((IR-div)*(5-E$3))-strike)</f>
        <v>-12678372.224317037</v>
      </c>
      <c r="F557" s="48">
        <f>notional*EXP(-IR*(5-F$3))*('2. Stock Price 1'!F557*EXP((IR-div)*(5-F$3))-strike)</f>
        <v>-24592530.836182345</v>
      </c>
      <c r="G557" s="48">
        <f>notional*EXP(-IR*(5-G$3))*('2. Stock Price 1'!G557*EXP((IR-div)*(5-G$3))-strike)</f>
        <v>-34161149.962054566</v>
      </c>
      <c r="H557" s="48">
        <f>notional*EXP(-IR*(5-H$3))*('2. Stock Price 1'!H557*EXP((IR-div)*(5-H$3))-strike)</f>
        <v>-28560197.215208486</v>
      </c>
      <c r="I557" s="48">
        <f>notional*EXP(-IR*(5-I$3))*('2. Stock Price 1'!I557*EXP((IR-div)*(5-I$3))-strike)</f>
        <v>-37183349.752310589</v>
      </c>
      <c r="J557" s="48">
        <f>notional*EXP(-IR*(5-J$3))*('2. Stock Price 1'!J557*EXP((IR-div)*(5-J$3))-strike)</f>
        <v>-41303787.590670183</v>
      </c>
      <c r="K557" s="48">
        <f>notional*EXP(-IR*(5-K$3))*('2. Stock Price 1'!K557*EXP((IR-div)*(5-K$3))-strike)</f>
        <v>-39791476.995008431</v>
      </c>
      <c r="L557" s="48">
        <f>notional*EXP(-IR*(5-L$3))*('2. Stock Price 1'!L557*EXP((IR-div)*(5-L$3))-strike)</f>
        <v>-46220655.165277854</v>
      </c>
      <c r="M557" s="48">
        <f>notional*EXP(-IR*(5-M$3))*('2. Stock Price 1'!M557*EXP((IR-div)*(5-M$3))-strike)</f>
        <v>-47227109.68386519</v>
      </c>
      <c r="N557" s="48">
        <f>notional*EXP(-IR*(5-N$3))*('2. Stock Price 1'!N557*EXP((IR-div)*(5-N$3))-strike)</f>
        <v>-51411786.809286959</v>
      </c>
      <c r="O557" s="48">
        <f>notional*EXP(-IR*(5-O$3))*('2. Stock Price 1'!O557*EXP((IR-div)*(5-O$3))-strike)</f>
        <v>-54104272.956202731</v>
      </c>
      <c r="P557" s="48">
        <f>notional*EXP(-IR*(5-P$3))*('2. Stock Price 1'!P557*EXP((IR-div)*(5-P$3))-strike)</f>
        <v>-52895368.687247321</v>
      </c>
      <c r="Q557" s="48">
        <f>notional*EXP(-IR*(5-Q$3))*('2. Stock Price 1'!Q557*EXP((IR-div)*(5-Q$3))-strike)</f>
        <v>-59393399.54667297</v>
      </c>
      <c r="R557" s="48">
        <f>notional*EXP(-IR*(5-R$3))*('2. Stock Price 1'!R557*EXP((IR-div)*(5-R$3))-strike)</f>
        <v>-65671140.492268391</v>
      </c>
      <c r="S557" s="48">
        <f>notional*EXP(-IR*(5-S$3))*('2. Stock Price 1'!S557*EXP((IR-div)*(5-S$3))-strike)</f>
        <v>-68364658.894372374</v>
      </c>
      <c r="T557" s="48">
        <f>notional*EXP(-IR*(5-T$3))*('2. Stock Price 1'!T557*EXP((IR-div)*(5-T$3))-strike)</f>
        <v>-69008179.013413891</v>
      </c>
      <c r="U557" s="48">
        <f>notional*EXP(-IR*(5-U$3))*('2. Stock Price 1'!U557*EXP((IR-div)*(5-U$3))-strike)</f>
        <v>-71347164.120563552</v>
      </c>
      <c r="V557" s="48">
        <f>notional*EXP(-IR*(5-V$3))*('2. Stock Price 1'!V557*EXP((IR-div)*(5-V$3))-strike)</f>
        <v>-72844783.434637725</v>
      </c>
      <c r="W557" s="49">
        <f>notional*EXP(-IR*(5-W$3))*('2. Stock Price 1'!W557*EXP((IR-div)*(5-W$3))-strike)</f>
        <v>-72679465.579983085</v>
      </c>
    </row>
    <row r="558" spans="2:23" x14ac:dyDescent="0.35">
      <c r="B558" s="9" t="s">
        <v>554</v>
      </c>
      <c r="C558" s="11">
        <f>notional*EXP(-IR*(5-C$3))*(strike_2-'2. Stock Price 2'!C558*EXP((IR-div)*(5-C$3)))</f>
        <v>0</v>
      </c>
      <c r="D558" s="48">
        <f>notional*EXP(-IR*(5-D$3))*('2. Stock Price 1'!D558*EXP((IR-div)*(5-D$3))-strike)</f>
        <v>8240125.161316162</v>
      </c>
      <c r="E558" s="48">
        <f>notional*EXP(-IR*(5-E$3))*('2. Stock Price 1'!E558*EXP((IR-div)*(5-E$3))-strike)</f>
        <v>17468327.020773765</v>
      </c>
      <c r="F558" s="48">
        <f>notional*EXP(-IR*(5-F$3))*('2. Stock Price 1'!F558*EXP((IR-div)*(5-F$3))-strike)</f>
        <v>7449355.8081473522</v>
      </c>
      <c r="G558" s="48">
        <f>notional*EXP(-IR*(5-G$3))*('2. Stock Price 1'!G558*EXP((IR-div)*(5-G$3))-strike)</f>
        <v>8958855.1713484116</v>
      </c>
      <c r="H558" s="48">
        <f>notional*EXP(-IR*(5-H$3))*('2. Stock Price 1'!H558*EXP((IR-div)*(5-H$3))-strike)</f>
        <v>11171124.995816194</v>
      </c>
      <c r="I558" s="48">
        <f>notional*EXP(-IR*(5-I$3))*('2. Stock Price 1'!I558*EXP((IR-div)*(5-I$3))-strike)</f>
        <v>202785.65264988106</v>
      </c>
      <c r="J558" s="48">
        <f>notional*EXP(-IR*(5-J$3))*('2. Stock Price 1'!J558*EXP((IR-div)*(5-J$3))-strike)</f>
        <v>-12841705.515376309</v>
      </c>
      <c r="K558" s="48">
        <f>notional*EXP(-IR*(5-K$3))*('2. Stock Price 1'!K558*EXP((IR-div)*(5-K$3))-strike)</f>
        <v>-13805895.975427307</v>
      </c>
      <c r="L558" s="48">
        <f>notional*EXP(-IR*(5-L$3))*('2. Stock Price 1'!L558*EXP((IR-div)*(5-L$3))-strike)</f>
        <v>-689965.42080423539</v>
      </c>
      <c r="M558" s="48">
        <f>notional*EXP(-IR*(5-M$3))*('2. Stock Price 1'!M558*EXP((IR-div)*(5-M$3))-strike)</f>
        <v>-4081457.2756951111</v>
      </c>
      <c r="N558" s="48">
        <f>notional*EXP(-IR*(5-N$3))*('2. Stock Price 1'!N558*EXP((IR-div)*(5-N$3))-strike)</f>
        <v>-3327683.1235785973</v>
      </c>
      <c r="O558" s="48">
        <f>notional*EXP(-IR*(5-O$3))*('2. Stock Price 1'!O558*EXP((IR-div)*(5-O$3))-strike)</f>
        <v>-2988829.6546445978</v>
      </c>
      <c r="P558" s="48">
        <f>notional*EXP(-IR*(5-P$3))*('2. Stock Price 1'!P558*EXP((IR-div)*(5-P$3))-strike)</f>
        <v>-48591.670409205581</v>
      </c>
      <c r="Q558" s="48">
        <f>notional*EXP(-IR*(5-Q$3))*('2. Stock Price 1'!Q558*EXP((IR-div)*(5-Q$3))-strike)</f>
        <v>4373129.7890363131</v>
      </c>
      <c r="R558" s="48">
        <f>notional*EXP(-IR*(5-R$3))*('2. Stock Price 1'!R558*EXP((IR-div)*(5-R$3))-strike)</f>
        <v>-2405510.677180178</v>
      </c>
      <c r="S558" s="48">
        <f>notional*EXP(-IR*(5-S$3))*('2. Stock Price 1'!S558*EXP((IR-div)*(5-S$3))-strike)</f>
        <v>9248584.9626882207</v>
      </c>
      <c r="T558" s="48">
        <f>notional*EXP(-IR*(5-T$3))*('2. Stock Price 1'!T558*EXP((IR-div)*(5-T$3))-strike)</f>
        <v>9726736.9366306793</v>
      </c>
      <c r="U558" s="48">
        <f>notional*EXP(-IR*(5-U$3))*('2. Stock Price 1'!U558*EXP((IR-div)*(5-U$3))-strike)</f>
        <v>-1583955.7460270042</v>
      </c>
      <c r="V558" s="48">
        <f>notional*EXP(-IR*(5-V$3))*('2. Stock Price 1'!V558*EXP((IR-div)*(5-V$3))-strike)</f>
        <v>-888429.83510945109</v>
      </c>
      <c r="W558" s="49">
        <f>notional*EXP(-IR*(5-W$3))*('2. Stock Price 1'!W558*EXP((IR-div)*(5-W$3))-strike)</f>
        <v>8325255.3281465257</v>
      </c>
    </row>
    <row r="559" spans="2:23" x14ac:dyDescent="0.35">
      <c r="B559" s="9" t="s">
        <v>555</v>
      </c>
      <c r="C559" s="11">
        <f>notional*EXP(-IR*(5-C$3))*(strike_2-'2. Stock Price 2'!C559*EXP((IR-div)*(5-C$3)))</f>
        <v>0</v>
      </c>
      <c r="D559" s="48">
        <f>notional*EXP(-IR*(5-D$3))*('2. Stock Price 1'!D559*EXP((IR-div)*(5-D$3))-strike)</f>
        <v>20255572.091582626</v>
      </c>
      <c r="E559" s="48">
        <f>notional*EXP(-IR*(5-E$3))*('2. Stock Price 1'!E559*EXP((IR-div)*(5-E$3))-strike)</f>
        <v>6670699.1887346068</v>
      </c>
      <c r="F559" s="48">
        <f>notional*EXP(-IR*(5-F$3))*('2. Stock Price 1'!F559*EXP((IR-div)*(5-F$3))-strike)</f>
        <v>-2914491.9969642749</v>
      </c>
      <c r="G559" s="48">
        <f>notional*EXP(-IR*(5-G$3))*('2. Stock Price 1'!G559*EXP((IR-div)*(5-G$3))-strike)</f>
        <v>401576.20338783442</v>
      </c>
      <c r="H559" s="48">
        <f>notional*EXP(-IR*(5-H$3))*('2. Stock Price 1'!H559*EXP((IR-div)*(5-H$3))-strike)</f>
        <v>-582773.90518438362</v>
      </c>
      <c r="I559" s="48">
        <f>notional*EXP(-IR*(5-I$3))*('2. Stock Price 1'!I559*EXP((IR-div)*(5-I$3))-strike)</f>
        <v>-3718930.8150740773</v>
      </c>
      <c r="J559" s="48">
        <f>notional*EXP(-IR*(5-J$3))*('2. Stock Price 1'!J559*EXP((IR-div)*(5-J$3))-strike)</f>
        <v>-4515408.1046557641</v>
      </c>
      <c r="K559" s="48">
        <f>notional*EXP(-IR*(5-K$3))*('2. Stock Price 1'!K559*EXP((IR-div)*(5-K$3))-strike)</f>
        <v>-7617596.3371056449</v>
      </c>
      <c r="L559" s="48">
        <f>notional*EXP(-IR*(5-L$3))*('2. Stock Price 1'!L559*EXP((IR-div)*(5-L$3))-strike)</f>
        <v>-8974179.6329433341</v>
      </c>
      <c r="M559" s="48">
        <f>notional*EXP(-IR*(5-M$3))*('2. Stock Price 1'!M559*EXP((IR-div)*(5-M$3))-strike)</f>
        <v>-129973.40323287495</v>
      </c>
      <c r="N559" s="48">
        <f>notional*EXP(-IR*(5-N$3))*('2. Stock Price 1'!N559*EXP((IR-div)*(5-N$3))-strike)</f>
        <v>-260837.022305944</v>
      </c>
      <c r="O559" s="48">
        <f>notional*EXP(-IR*(5-O$3))*('2. Stock Price 1'!O559*EXP((IR-div)*(5-O$3))-strike)</f>
        <v>-3743966.6228156993</v>
      </c>
      <c r="P559" s="48">
        <f>notional*EXP(-IR*(5-P$3))*('2. Stock Price 1'!P559*EXP((IR-div)*(5-P$3))-strike)</f>
        <v>-3973242.7494223448</v>
      </c>
      <c r="Q559" s="48">
        <f>notional*EXP(-IR*(5-Q$3))*('2. Stock Price 1'!Q559*EXP((IR-div)*(5-Q$3))-strike)</f>
        <v>11011974.923619818</v>
      </c>
      <c r="R559" s="48">
        <f>notional*EXP(-IR*(5-R$3))*('2. Stock Price 1'!R559*EXP((IR-div)*(5-R$3))-strike)</f>
        <v>24594275.770666983</v>
      </c>
      <c r="S559" s="48">
        <f>notional*EXP(-IR*(5-S$3))*('2. Stock Price 1'!S559*EXP((IR-div)*(5-S$3))-strike)</f>
        <v>11051190.487310503</v>
      </c>
      <c r="T559" s="48">
        <f>notional*EXP(-IR*(5-T$3))*('2. Stock Price 1'!T559*EXP((IR-div)*(5-T$3))-strike)</f>
        <v>19768489.635448974</v>
      </c>
      <c r="U559" s="48">
        <f>notional*EXP(-IR*(5-U$3))*('2. Stock Price 1'!U559*EXP((IR-div)*(5-U$3))-strike)</f>
        <v>19593613.425673269</v>
      </c>
      <c r="V559" s="48">
        <f>notional*EXP(-IR*(5-V$3))*('2. Stock Price 1'!V559*EXP((IR-div)*(5-V$3))-strike)</f>
        <v>16181068.052319724</v>
      </c>
      <c r="W559" s="49">
        <f>notional*EXP(-IR*(5-W$3))*('2. Stock Price 1'!W559*EXP((IR-div)*(5-W$3))-strike)</f>
        <v>-9680980.7932475004</v>
      </c>
    </row>
    <row r="560" spans="2:23" x14ac:dyDescent="0.35">
      <c r="B560" s="9" t="s">
        <v>556</v>
      </c>
      <c r="C560" s="11">
        <f>notional*EXP(-IR*(5-C$3))*(strike_2-'2. Stock Price 2'!C560*EXP((IR-div)*(5-C$3)))</f>
        <v>0</v>
      </c>
      <c r="D560" s="48">
        <f>notional*EXP(-IR*(5-D$3))*('2. Stock Price 1'!D560*EXP((IR-div)*(5-D$3))-strike)</f>
        <v>-11069805.549974987</v>
      </c>
      <c r="E560" s="48">
        <f>notional*EXP(-IR*(5-E$3))*('2. Stock Price 1'!E560*EXP((IR-div)*(5-E$3))-strike)</f>
        <v>-15365819.611835565</v>
      </c>
      <c r="F560" s="48">
        <f>notional*EXP(-IR*(5-F$3))*('2. Stock Price 1'!F560*EXP((IR-div)*(5-F$3))-strike)</f>
        <v>-20570978.528243665</v>
      </c>
      <c r="G560" s="48">
        <f>notional*EXP(-IR*(5-G$3))*('2. Stock Price 1'!G560*EXP((IR-div)*(5-G$3))-strike)</f>
        <v>-24206248.219494965</v>
      </c>
      <c r="H560" s="48">
        <f>notional*EXP(-IR*(5-H$3))*('2. Stock Price 1'!H560*EXP((IR-div)*(5-H$3))-strike)</f>
        <v>-27942951.891655266</v>
      </c>
      <c r="I560" s="48">
        <f>notional*EXP(-IR*(5-I$3))*('2. Stock Price 1'!I560*EXP((IR-div)*(5-I$3))-strike)</f>
        <v>-27888424.854262795</v>
      </c>
      <c r="J560" s="48">
        <f>notional*EXP(-IR*(5-J$3))*('2. Stock Price 1'!J560*EXP((IR-div)*(5-J$3))-strike)</f>
        <v>-25561293.633873485</v>
      </c>
      <c r="K560" s="48">
        <f>notional*EXP(-IR*(5-K$3))*('2. Stock Price 1'!K560*EXP((IR-div)*(5-K$3))-strike)</f>
        <v>-28632274.843357634</v>
      </c>
      <c r="L560" s="48">
        <f>notional*EXP(-IR*(5-L$3))*('2. Stock Price 1'!L560*EXP((IR-div)*(5-L$3))-strike)</f>
        <v>-25245867.029773496</v>
      </c>
      <c r="M560" s="48">
        <f>notional*EXP(-IR*(5-M$3))*('2. Stock Price 1'!M560*EXP((IR-div)*(5-M$3))-strike)</f>
        <v>-26938680.201982729</v>
      </c>
      <c r="N560" s="48">
        <f>notional*EXP(-IR*(5-N$3))*('2. Stock Price 1'!N560*EXP((IR-div)*(5-N$3))-strike)</f>
        <v>-30083684.584542707</v>
      </c>
      <c r="O560" s="48">
        <f>notional*EXP(-IR*(5-O$3))*('2. Stock Price 1'!O560*EXP((IR-div)*(5-O$3))-strike)</f>
        <v>-30179464.905222256</v>
      </c>
      <c r="P560" s="48">
        <f>notional*EXP(-IR*(5-P$3))*('2. Stock Price 1'!P560*EXP((IR-div)*(5-P$3))-strike)</f>
        <v>-34602068.632971957</v>
      </c>
      <c r="Q560" s="48">
        <f>notional*EXP(-IR*(5-Q$3))*('2. Stock Price 1'!Q560*EXP((IR-div)*(5-Q$3))-strike)</f>
        <v>-36071636.473169155</v>
      </c>
      <c r="R560" s="48">
        <f>notional*EXP(-IR*(5-R$3))*('2. Stock Price 1'!R560*EXP((IR-div)*(5-R$3))-strike)</f>
        <v>-25572680.205593981</v>
      </c>
      <c r="S560" s="48">
        <f>notional*EXP(-IR*(5-S$3))*('2. Stock Price 1'!S560*EXP((IR-div)*(5-S$3))-strike)</f>
        <v>-27242033.486881413</v>
      </c>
      <c r="T560" s="48">
        <f>notional*EXP(-IR*(5-T$3))*('2. Stock Price 1'!T560*EXP((IR-div)*(5-T$3))-strike)</f>
        <v>-24507270.747323498</v>
      </c>
      <c r="U560" s="48">
        <f>notional*EXP(-IR*(5-U$3))*('2. Stock Price 1'!U560*EXP((IR-div)*(5-U$3))-strike)</f>
        <v>-31633579.461778086</v>
      </c>
      <c r="V560" s="48">
        <f>notional*EXP(-IR*(5-V$3))*('2. Stock Price 1'!V560*EXP((IR-div)*(5-V$3))-strike)</f>
        <v>-32506571.761588283</v>
      </c>
      <c r="W560" s="49">
        <f>notional*EXP(-IR*(5-W$3))*('2. Stock Price 1'!W560*EXP((IR-div)*(5-W$3))-strike)</f>
        <v>-27812012.233283982</v>
      </c>
    </row>
    <row r="561" spans="2:23" x14ac:dyDescent="0.35">
      <c r="B561" s="9" t="s">
        <v>557</v>
      </c>
      <c r="C561" s="11">
        <f>notional*EXP(-IR*(5-C$3))*(strike_2-'2. Stock Price 2'!C561*EXP((IR-div)*(5-C$3)))</f>
        <v>0</v>
      </c>
      <c r="D561" s="48">
        <f>notional*EXP(-IR*(5-D$3))*('2. Stock Price 1'!D561*EXP((IR-div)*(5-D$3))-strike)</f>
        <v>-7426516.465001015</v>
      </c>
      <c r="E561" s="48">
        <f>notional*EXP(-IR*(5-E$3))*('2. Stock Price 1'!E561*EXP((IR-div)*(5-E$3))-strike)</f>
        <v>-12165475.239400243</v>
      </c>
      <c r="F561" s="48">
        <f>notional*EXP(-IR*(5-F$3))*('2. Stock Price 1'!F561*EXP((IR-div)*(5-F$3))-strike)</f>
        <v>-10701975.656087453</v>
      </c>
      <c r="G561" s="48">
        <f>notional*EXP(-IR*(5-G$3))*('2. Stock Price 1'!G561*EXP((IR-div)*(5-G$3))-strike)</f>
        <v>-6328355.7114159539</v>
      </c>
      <c r="H561" s="48">
        <f>notional*EXP(-IR*(5-H$3))*('2. Stock Price 1'!H561*EXP((IR-div)*(5-H$3))-strike)</f>
        <v>-21777088.909871176</v>
      </c>
      <c r="I561" s="48">
        <f>notional*EXP(-IR*(5-I$3))*('2. Stock Price 1'!I561*EXP((IR-div)*(5-I$3))-strike)</f>
        <v>-18472537.620559491</v>
      </c>
      <c r="J561" s="48">
        <f>notional*EXP(-IR*(5-J$3))*('2. Stock Price 1'!J561*EXP((IR-div)*(5-J$3))-strike)</f>
        <v>-12478439.348388631</v>
      </c>
      <c r="K561" s="48">
        <f>notional*EXP(-IR*(5-K$3))*('2. Stock Price 1'!K561*EXP((IR-div)*(5-K$3))-strike)</f>
        <v>-22827767.6220631</v>
      </c>
      <c r="L561" s="48">
        <f>notional*EXP(-IR*(5-L$3))*('2. Stock Price 1'!L561*EXP((IR-div)*(5-L$3))-strike)</f>
        <v>-13869660.123646241</v>
      </c>
      <c r="M561" s="48">
        <f>notional*EXP(-IR*(5-M$3))*('2. Stock Price 1'!M561*EXP((IR-div)*(5-M$3))-strike)</f>
        <v>-9782658.2223014757</v>
      </c>
      <c r="N561" s="48">
        <f>notional*EXP(-IR*(5-N$3))*('2. Stock Price 1'!N561*EXP((IR-div)*(5-N$3))-strike)</f>
        <v>-5210114.8244742686</v>
      </c>
      <c r="O561" s="48">
        <f>notional*EXP(-IR*(5-O$3))*('2. Stock Price 1'!O561*EXP((IR-div)*(5-O$3))-strike)</f>
        <v>-17516058.968821172</v>
      </c>
      <c r="P561" s="48">
        <f>notional*EXP(-IR*(5-P$3))*('2. Stock Price 1'!P561*EXP((IR-div)*(5-P$3))-strike)</f>
        <v>-18528355.064294945</v>
      </c>
      <c r="Q561" s="48">
        <f>notional*EXP(-IR*(5-Q$3))*('2. Stock Price 1'!Q561*EXP((IR-div)*(5-Q$3))-strike)</f>
        <v>-17307252.645406865</v>
      </c>
      <c r="R561" s="48">
        <f>notional*EXP(-IR*(5-R$3))*('2. Stock Price 1'!R561*EXP((IR-div)*(5-R$3))-strike)</f>
        <v>-19142000.971420363</v>
      </c>
      <c r="S561" s="48">
        <f>notional*EXP(-IR*(5-S$3))*('2. Stock Price 1'!S561*EXP((IR-div)*(5-S$3))-strike)</f>
        <v>-8283038.8324692687</v>
      </c>
      <c r="T561" s="48">
        <f>notional*EXP(-IR*(5-T$3))*('2. Stock Price 1'!T561*EXP((IR-div)*(5-T$3))-strike)</f>
        <v>-10114986.365211755</v>
      </c>
      <c r="U561" s="48">
        <f>notional*EXP(-IR*(5-U$3))*('2. Stock Price 1'!U561*EXP((IR-div)*(5-U$3))-strike)</f>
        <v>-25750905.87426652</v>
      </c>
      <c r="V561" s="48">
        <f>notional*EXP(-IR*(5-V$3))*('2. Stock Price 1'!V561*EXP((IR-div)*(5-V$3))-strike)</f>
        <v>-26139628.719874956</v>
      </c>
      <c r="W561" s="49">
        <f>notional*EXP(-IR*(5-W$3))*('2. Stock Price 1'!W561*EXP((IR-div)*(5-W$3))-strike)</f>
        <v>-24714946.433494687</v>
      </c>
    </row>
    <row r="562" spans="2:23" x14ac:dyDescent="0.35">
      <c r="B562" s="9" t="s">
        <v>558</v>
      </c>
      <c r="C562" s="11">
        <f>notional*EXP(-IR*(5-C$3))*(strike_2-'2. Stock Price 2'!C562*EXP((IR-div)*(5-C$3)))</f>
        <v>0</v>
      </c>
      <c r="D562" s="48">
        <f>notional*EXP(-IR*(5-D$3))*('2. Stock Price 1'!D562*EXP((IR-div)*(5-D$3))-strike)</f>
        <v>-2610430.7589668883</v>
      </c>
      <c r="E562" s="48">
        <f>notional*EXP(-IR*(5-E$3))*('2. Stock Price 1'!E562*EXP((IR-div)*(5-E$3))-strike)</f>
        <v>8001620.241875411</v>
      </c>
      <c r="F562" s="48">
        <f>notional*EXP(-IR*(5-F$3))*('2. Stock Price 1'!F562*EXP((IR-div)*(5-F$3))-strike)</f>
        <v>14012484.555757666</v>
      </c>
      <c r="G562" s="48">
        <f>notional*EXP(-IR*(5-G$3))*('2. Stock Price 1'!G562*EXP((IR-div)*(5-G$3))-strike)</f>
        <v>27329562.26914227</v>
      </c>
      <c r="H562" s="48">
        <f>notional*EXP(-IR*(5-H$3))*('2. Stock Price 1'!H562*EXP((IR-div)*(5-H$3))-strike)</f>
        <v>37093519.945343129</v>
      </c>
      <c r="I562" s="48">
        <f>notional*EXP(-IR*(5-I$3))*('2. Stock Price 1'!I562*EXP((IR-div)*(5-I$3))-strike)</f>
        <v>44887349.493713528</v>
      </c>
      <c r="J562" s="48">
        <f>notional*EXP(-IR*(5-J$3))*('2. Stock Price 1'!J562*EXP((IR-div)*(5-J$3))-strike)</f>
        <v>39657275.808987759</v>
      </c>
      <c r="K562" s="48">
        <f>notional*EXP(-IR*(5-K$3))*('2. Stock Price 1'!K562*EXP((IR-div)*(5-K$3))-strike)</f>
        <v>32672400.951716986</v>
      </c>
      <c r="L562" s="48">
        <f>notional*EXP(-IR*(5-L$3))*('2. Stock Price 1'!L562*EXP((IR-div)*(5-L$3))-strike)</f>
        <v>20508223.105403017</v>
      </c>
      <c r="M562" s="48">
        <f>notional*EXP(-IR*(5-M$3))*('2. Stock Price 1'!M562*EXP((IR-div)*(5-M$3))-strike)</f>
        <v>5427477.8236616328</v>
      </c>
      <c r="N562" s="48">
        <f>notional*EXP(-IR*(5-N$3))*('2. Stock Price 1'!N562*EXP((IR-div)*(5-N$3))-strike)</f>
        <v>871293.22207664303</v>
      </c>
      <c r="O562" s="48">
        <f>notional*EXP(-IR*(5-O$3))*('2. Stock Price 1'!O562*EXP((IR-div)*(5-O$3))-strike)</f>
        <v>2042177.5566672471</v>
      </c>
      <c r="P562" s="48">
        <f>notional*EXP(-IR*(5-P$3))*('2. Stock Price 1'!P562*EXP((IR-div)*(5-P$3))-strike)</f>
        <v>-5729821.016879621</v>
      </c>
      <c r="Q562" s="48">
        <f>notional*EXP(-IR*(5-Q$3))*('2. Stock Price 1'!Q562*EXP((IR-div)*(5-Q$3))-strike)</f>
        <v>-5058577.7844925541</v>
      </c>
      <c r="R562" s="48">
        <f>notional*EXP(-IR*(5-R$3))*('2. Stock Price 1'!R562*EXP((IR-div)*(5-R$3))-strike)</f>
        <v>10859196.380925657</v>
      </c>
      <c r="S562" s="48">
        <f>notional*EXP(-IR*(5-S$3))*('2. Stock Price 1'!S562*EXP((IR-div)*(5-S$3))-strike)</f>
        <v>-1929962.7895801982</v>
      </c>
      <c r="T562" s="48">
        <f>notional*EXP(-IR*(5-T$3))*('2. Stock Price 1'!T562*EXP((IR-div)*(5-T$3))-strike)</f>
        <v>-1335821.3925648136</v>
      </c>
      <c r="U562" s="48">
        <f>notional*EXP(-IR*(5-U$3))*('2. Stock Price 1'!U562*EXP((IR-div)*(5-U$3))-strike)</f>
        <v>-12709782.115209065</v>
      </c>
      <c r="V562" s="48">
        <f>notional*EXP(-IR*(5-V$3))*('2. Stock Price 1'!V562*EXP((IR-div)*(5-V$3))-strike)</f>
        <v>-9039018.220041886</v>
      </c>
      <c r="W562" s="49">
        <f>notional*EXP(-IR*(5-W$3))*('2. Stock Price 1'!W562*EXP((IR-div)*(5-W$3))-strike)</f>
        <v>-10554494.381299535</v>
      </c>
    </row>
    <row r="563" spans="2:23" x14ac:dyDescent="0.35">
      <c r="B563" s="9" t="s">
        <v>559</v>
      </c>
      <c r="C563" s="11">
        <f>notional*EXP(-IR*(5-C$3))*(strike_2-'2. Stock Price 2'!C563*EXP((IR-div)*(5-C$3)))</f>
        <v>0</v>
      </c>
      <c r="D563" s="48">
        <f>notional*EXP(-IR*(5-D$3))*('2. Stock Price 1'!D563*EXP((IR-div)*(5-D$3))-strike)</f>
        <v>16520534.856591707</v>
      </c>
      <c r="E563" s="48">
        <f>notional*EXP(-IR*(5-E$3))*('2. Stock Price 1'!E563*EXP((IR-div)*(5-E$3))-strike)</f>
        <v>15333565.64534501</v>
      </c>
      <c r="F563" s="48">
        <f>notional*EXP(-IR*(5-F$3))*('2. Stock Price 1'!F563*EXP((IR-div)*(5-F$3))-strike)</f>
        <v>23368491.615533374</v>
      </c>
      <c r="G563" s="48">
        <f>notional*EXP(-IR*(5-G$3))*('2. Stock Price 1'!G563*EXP((IR-div)*(5-G$3))-strike)</f>
        <v>22973058.286904741</v>
      </c>
      <c r="H563" s="48">
        <f>notional*EXP(-IR*(5-H$3))*('2. Stock Price 1'!H563*EXP((IR-div)*(5-H$3))-strike)</f>
        <v>11412743.188993072</v>
      </c>
      <c r="I563" s="48">
        <f>notional*EXP(-IR*(5-I$3))*('2. Stock Price 1'!I563*EXP((IR-div)*(5-I$3))-strike)</f>
        <v>24417755.438309036</v>
      </c>
      <c r="J563" s="48">
        <f>notional*EXP(-IR*(5-J$3))*('2. Stock Price 1'!J563*EXP((IR-div)*(5-J$3))-strike)</f>
        <v>17213315.970769383</v>
      </c>
      <c r="K563" s="48">
        <f>notional*EXP(-IR*(5-K$3))*('2. Stock Price 1'!K563*EXP((IR-div)*(5-K$3))-strike)</f>
        <v>5312018.0403747736</v>
      </c>
      <c r="L563" s="48">
        <f>notional*EXP(-IR*(5-L$3))*('2. Stock Price 1'!L563*EXP((IR-div)*(5-L$3))-strike)</f>
        <v>2293402.8688530857</v>
      </c>
      <c r="M563" s="48">
        <f>notional*EXP(-IR*(5-M$3))*('2. Stock Price 1'!M563*EXP((IR-div)*(5-M$3))-strike)</f>
        <v>-1932551.0730645694</v>
      </c>
      <c r="N563" s="48">
        <f>notional*EXP(-IR*(5-N$3))*('2. Stock Price 1'!N563*EXP((IR-div)*(5-N$3))-strike)</f>
        <v>-9334080.0668594874</v>
      </c>
      <c r="O563" s="48">
        <f>notional*EXP(-IR*(5-O$3))*('2. Stock Price 1'!O563*EXP((IR-div)*(5-O$3))-strike)</f>
        <v>-14902584.974015355</v>
      </c>
      <c r="P563" s="48">
        <f>notional*EXP(-IR*(5-P$3))*('2. Stock Price 1'!P563*EXP((IR-div)*(5-P$3))-strike)</f>
        <v>-16226316.764403181</v>
      </c>
      <c r="Q563" s="48">
        <f>notional*EXP(-IR*(5-Q$3))*('2. Stock Price 1'!Q563*EXP((IR-div)*(5-Q$3))-strike)</f>
        <v>-22070432.343509089</v>
      </c>
      <c r="R563" s="48">
        <f>notional*EXP(-IR*(5-R$3))*('2. Stock Price 1'!R563*EXP((IR-div)*(5-R$3))-strike)</f>
        <v>-38085408.516733974</v>
      </c>
      <c r="S563" s="48">
        <f>notional*EXP(-IR*(5-S$3))*('2. Stock Price 1'!S563*EXP((IR-div)*(5-S$3))-strike)</f>
        <v>-40753677.340965733</v>
      </c>
      <c r="T563" s="48">
        <f>notional*EXP(-IR*(5-T$3))*('2. Stock Price 1'!T563*EXP((IR-div)*(5-T$3))-strike)</f>
        <v>-32169073.216112427</v>
      </c>
      <c r="U563" s="48">
        <f>notional*EXP(-IR*(5-U$3))*('2. Stock Price 1'!U563*EXP((IR-div)*(5-U$3))-strike)</f>
        <v>-28005100.510812234</v>
      </c>
      <c r="V563" s="48">
        <f>notional*EXP(-IR*(5-V$3))*('2. Stock Price 1'!V563*EXP((IR-div)*(5-V$3))-strike)</f>
        <v>-15675085.832694761</v>
      </c>
      <c r="W563" s="49">
        <f>notional*EXP(-IR*(5-W$3))*('2. Stock Price 1'!W563*EXP((IR-div)*(5-W$3))-strike)</f>
        <v>-10711318.745387729</v>
      </c>
    </row>
    <row r="564" spans="2:23" x14ac:dyDescent="0.35">
      <c r="B564" s="9" t="s">
        <v>560</v>
      </c>
      <c r="C564" s="11">
        <f>notional*EXP(-IR*(5-C$3))*(strike_2-'2. Stock Price 2'!C564*EXP((IR-div)*(5-C$3)))</f>
        <v>0</v>
      </c>
      <c r="D564" s="48">
        <f>notional*EXP(-IR*(5-D$3))*('2. Stock Price 1'!D564*EXP((IR-div)*(5-D$3))-strike)</f>
        <v>-6682799.3854217883</v>
      </c>
      <c r="E564" s="48">
        <f>notional*EXP(-IR*(5-E$3))*('2. Stock Price 1'!E564*EXP((IR-div)*(5-E$3))-strike)</f>
        <v>8996510.6430599615</v>
      </c>
      <c r="F564" s="48">
        <f>notional*EXP(-IR*(5-F$3))*('2. Stock Price 1'!F564*EXP((IR-div)*(5-F$3))-strike)</f>
        <v>18207957.102409292</v>
      </c>
      <c r="G564" s="48">
        <f>notional*EXP(-IR*(5-G$3))*('2. Stock Price 1'!G564*EXP((IR-div)*(5-G$3))-strike)</f>
        <v>13448543.439119009</v>
      </c>
      <c r="H564" s="48">
        <f>notional*EXP(-IR*(5-H$3))*('2. Stock Price 1'!H564*EXP((IR-div)*(5-H$3))-strike)</f>
        <v>13709909.300301043</v>
      </c>
      <c r="I564" s="48">
        <f>notional*EXP(-IR*(5-I$3))*('2. Stock Price 1'!I564*EXP((IR-div)*(5-I$3))-strike)</f>
        <v>14378071.874869024</v>
      </c>
      <c r="J564" s="48">
        <f>notional*EXP(-IR*(5-J$3))*('2. Stock Price 1'!J564*EXP((IR-div)*(5-J$3))-strike)</f>
        <v>28925682.098020252</v>
      </c>
      <c r="K564" s="48">
        <f>notional*EXP(-IR*(5-K$3))*('2. Stock Price 1'!K564*EXP((IR-div)*(5-K$3))-strike)</f>
        <v>24436265.495504491</v>
      </c>
      <c r="L564" s="48">
        <f>notional*EXP(-IR*(5-L$3))*('2. Stock Price 1'!L564*EXP((IR-div)*(5-L$3))-strike)</f>
        <v>26579350.853393935</v>
      </c>
      <c r="M564" s="48">
        <f>notional*EXP(-IR*(5-M$3))*('2. Stock Price 1'!M564*EXP((IR-div)*(5-M$3))-strike)</f>
        <v>22261374.670442268</v>
      </c>
      <c r="N564" s="48">
        <f>notional*EXP(-IR*(5-N$3))*('2. Stock Price 1'!N564*EXP((IR-div)*(5-N$3))-strike)</f>
        <v>13519846.389451182</v>
      </c>
      <c r="O564" s="48">
        <f>notional*EXP(-IR*(5-O$3))*('2. Stock Price 1'!O564*EXP((IR-div)*(5-O$3))-strike)</f>
        <v>1810182.4867305064</v>
      </c>
      <c r="P564" s="48">
        <f>notional*EXP(-IR*(5-P$3))*('2. Stock Price 1'!P564*EXP((IR-div)*(5-P$3))-strike)</f>
        <v>4000576.9048248483</v>
      </c>
      <c r="Q564" s="48">
        <f>notional*EXP(-IR*(5-Q$3))*('2. Stock Price 1'!Q564*EXP((IR-div)*(5-Q$3))-strike)</f>
        <v>5875440.891965704</v>
      </c>
      <c r="R564" s="48">
        <f>notional*EXP(-IR*(5-R$3))*('2. Stock Price 1'!R564*EXP((IR-div)*(5-R$3))-strike)</f>
        <v>6088876.8924793806</v>
      </c>
      <c r="S564" s="48">
        <f>notional*EXP(-IR*(5-S$3))*('2. Stock Price 1'!S564*EXP((IR-div)*(5-S$3))-strike)</f>
        <v>8231714.1171139814</v>
      </c>
      <c r="T564" s="48">
        <f>notional*EXP(-IR*(5-T$3))*('2. Stock Price 1'!T564*EXP((IR-div)*(5-T$3))-strike)</f>
        <v>24866448.989800245</v>
      </c>
      <c r="U564" s="48">
        <f>notional*EXP(-IR*(5-U$3))*('2. Stock Price 1'!U564*EXP((IR-div)*(5-U$3))-strike)</f>
        <v>14249685.780736906</v>
      </c>
      <c r="V564" s="48">
        <f>notional*EXP(-IR*(5-V$3))*('2. Stock Price 1'!V564*EXP((IR-div)*(5-V$3))-strike)</f>
        <v>38902203.395922884</v>
      </c>
      <c r="W564" s="49">
        <f>notional*EXP(-IR*(5-W$3))*('2. Stock Price 1'!W564*EXP((IR-div)*(5-W$3))-strike)</f>
        <v>32109508.081253808</v>
      </c>
    </row>
    <row r="565" spans="2:23" x14ac:dyDescent="0.35">
      <c r="B565" s="9" t="s">
        <v>561</v>
      </c>
      <c r="C565" s="11">
        <f>notional*EXP(-IR*(5-C$3))*(strike_2-'2. Stock Price 2'!C565*EXP((IR-div)*(5-C$3)))</f>
        <v>0</v>
      </c>
      <c r="D565" s="48">
        <f>notional*EXP(-IR*(5-D$3))*('2. Stock Price 1'!D565*EXP((IR-div)*(5-D$3))-strike)</f>
        <v>-7284503.0553631838</v>
      </c>
      <c r="E565" s="48">
        <f>notional*EXP(-IR*(5-E$3))*('2. Stock Price 1'!E565*EXP((IR-div)*(5-E$3))-strike)</f>
        <v>-4111738.390436118</v>
      </c>
      <c r="F565" s="48">
        <f>notional*EXP(-IR*(5-F$3))*('2. Stock Price 1'!F565*EXP((IR-div)*(5-F$3))-strike)</f>
        <v>8533251.4432668798</v>
      </c>
      <c r="G565" s="48">
        <f>notional*EXP(-IR*(5-G$3))*('2. Stock Price 1'!G565*EXP((IR-div)*(5-G$3))-strike)</f>
        <v>-2087565.4993560864</v>
      </c>
      <c r="H565" s="48">
        <f>notional*EXP(-IR*(5-H$3))*('2. Stock Price 1'!H565*EXP((IR-div)*(5-H$3))-strike)</f>
        <v>5731609.1770158298</v>
      </c>
      <c r="I565" s="48">
        <f>notional*EXP(-IR*(5-I$3))*('2. Stock Price 1'!I565*EXP((IR-div)*(5-I$3))-strike)</f>
        <v>-8362668.3581498777</v>
      </c>
      <c r="J565" s="48">
        <f>notional*EXP(-IR*(5-J$3))*('2. Stock Price 1'!J565*EXP((IR-div)*(5-J$3))-strike)</f>
        <v>-1521241.2775177071</v>
      </c>
      <c r="K565" s="48">
        <f>notional*EXP(-IR*(5-K$3))*('2. Stock Price 1'!K565*EXP((IR-div)*(5-K$3))-strike)</f>
        <v>-11576348.442656148</v>
      </c>
      <c r="L565" s="48">
        <f>notional*EXP(-IR*(5-L$3))*('2. Stock Price 1'!L565*EXP((IR-div)*(5-L$3))-strike)</f>
        <v>-15603550.683683563</v>
      </c>
      <c r="M565" s="48">
        <f>notional*EXP(-IR*(5-M$3))*('2. Stock Price 1'!M565*EXP((IR-div)*(5-M$3))-strike)</f>
        <v>-16317445.704197269</v>
      </c>
      <c r="N565" s="48">
        <f>notional*EXP(-IR*(5-N$3))*('2. Stock Price 1'!N565*EXP((IR-div)*(5-N$3))-strike)</f>
        <v>-16625341.253721179</v>
      </c>
      <c r="O565" s="48">
        <f>notional*EXP(-IR*(5-O$3))*('2. Stock Price 1'!O565*EXP((IR-div)*(5-O$3))-strike)</f>
        <v>-25087264.518932972</v>
      </c>
      <c r="P565" s="48">
        <f>notional*EXP(-IR*(5-P$3))*('2. Stock Price 1'!P565*EXP((IR-div)*(5-P$3))-strike)</f>
        <v>-36530425.619418077</v>
      </c>
      <c r="Q565" s="48">
        <f>notional*EXP(-IR*(5-Q$3))*('2. Stock Price 1'!Q565*EXP((IR-div)*(5-Q$3))-strike)</f>
        <v>-35785748.943379045</v>
      </c>
      <c r="R565" s="48">
        <f>notional*EXP(-IR*(5-R$3))*('2. Stock Price 1'!R565*EXP((IR-div)*(5-R$3))-strike)</f>
        <v>-38856581.24198509</v>
      </c>
      <c r="S565" s="48">
        <f>notional*EXP(-IR*(5-S$3))*('2. Stock Price 1'!S565*EXP((IR-div)*(5-S$3))-strike)</f>
        <v>-36333920.828096852</v>
      </c>
      <c r="T565" s="48">
        <f>notional*EXP(-IR*(5-T$3))*('2. Stock Price 1'!T565*EXP((IR-div)*(5-T$3))-strike)</f>
        <v>-48437940.366392635</v>
      </c>
      <c r="U565" s="48">
        <f>notional*EXP(-IR*(5-U$3))*('2. Stock Price 1'!U565*EXP((IR-div)*(5-U$3))-strike)</f>
        <v>-53526566.284628935</v>
      </c>
      <c r="V565" s="48">
        <f>notional*EXP(-IR*(5-V$3))*('2. Stock Price 1'!V565*EXP((IR-div)*(5-V$3))-strike)</f>
        <v>-49476223.377102077</v>
      </c>
      <c r="W565" s="49">
        <f>notional*EXP(-IR*(5-W$3))*('2. Stock Price 1'!W565*EXP((IR-div)*(5-W$3))-strike)</f>
        <v>-51985791.576321743</v>
      </c>
    </row>
    <row r="566" spans="2:23" x14ac:dyDescent="0.35">
      <c r="B566" s="9" t="s">
        <v>562</v>
      </c>
      <c r="C566" s="11">
        <f>notional*EXP(-IR*(5-C$3))*(strike_2-'2. Stock Price 2'!C566*EXP((IR-div)*(5-C$3)))</f>
        <v>0</v>
      </c>
      <c r="D566" s="48">
        <f>notional*EXP(-IR*(5-D$3))*('2. Stock Price 1'!D566*EXP((IR-div)*(5-D$3))-strike)</f>
        <v>28052369.493553534</v>
      </c>
      <c r="E566" s="48">
        <f>notional*EXP(-IR*(5-E$3))*('2. Stock Price 1'!E566*EXP((IR-div)*(5-E$3))-strike)</f>
        <v>16847125.403212607</v>
      </c>
      <c r="F566" s="48">
        <f>notional*EXP(-IR*(5-F$3))*('2. Stock Price 1'!F566*EXP((IR-div)*(5-F$3))-strike)</f>
        <v>34022701.354751512</v>
      </c>
      <c r="G566" s="48">
        <f>notional*EXP(-IR*(5-G$3))*('2. Stock Price 1'!G566*EXP((IR-div)*(5-G$3))-strike)</f>
        <v>27678451.255954064</v>
      </c>
      <c r="H566" s="48">
        <f>notional*EXP(-IR*(5-H$3))*('2. Stock Price 1'!H566*EXP((IR-div)*(5-H$3))-strike)</f>
        <v>52786259.026834942</v>
      </c>
      <c r="I566" s="48">
        <f>notional*EXP(-IR*(5-I$3))*('2. Stock Price 1'!I566*EXP((IR-div)*(5-I$3))-strike)</f>
        <v>46860142.040889919</v>
      </c>
      <c r="J566" s="48">
        <f>notional*EXP(-IR*(5-J$3))*('2. Stock Price 1'!J566*EXP((IR-div)*(5-J$3))-strike)</f>
        <v>58901122.258696668</v>
      </c>
      <c r="K566" s="48">
        <f>notional*EXP(-IR*(5-K$3))*('2. Stock Price 1'!K566*EXP((IR-div)*(5-K$3))-strike)</f>
        <v>54428341.544325508</v>
      </c>
      <c r="L566" s="48">
        <f>notional*EXP(-IR*(5-L$3))*('2. Stock Price 1'!L566*EXP((IR-div)*(5-L$3))-strike)</f>
        <v>72021850.092198223</v>
      </c>
      <c r="M566" s="48">
        <f>notional*EXP(-IR*(5-M$3))*('2. Stock Price 1'!M566*EXP((IR-div)*(5-M$3))-strike)</f>
        <v>57355862.406418584</v>
      </c>
      <c r="N566" s="48">
        <f>notional*EXP(-IR*(5-N$3))*('2. Stock Price 1'!N566*EXP((IR-div)*(5-N$3))-strike)</f>
        <v>84938953.925269946</v>
      </c>
      <c r="O566" s="48">
        <f>notional*EXP(-IR*(5-O$3))*('2. Stock Price 1'!O566*EXP((IR-div)*(5-O$3))-strike)</f>
        <v>95213526.285123885</v>
      </c>
      <c r="P566" s="48">
        <f>notional*EXP(-IR*(5-P$3))*('2. Stock Price 1'!P566*EXP((IR-div)*(5-P$3))-strike)</f>
        <v>97576197.393123448</v>
      </c>
      <c r="Q566" s="48">
        <f>notional*EXP(-IR*(5-Q$3))*('2. Stock Price 1'!Q566*EXP((IR-div)*(5-Q$3))-strike)</f>
        <v>119964830.51414253</v>
      </c>
      <c r="R566" s="48">
        <f>notional*EXP(-IR*(5-R$3))*('2. Stock Price 1'!R566*EXP((IR-div)*(5-R$3))-strike)</f>
        <v>117894723.24733298</v>
      </c>
      <c r="S566" s="48">
        <f>notional*EXP(-IR*(5-S$3))*('2. Stock Price 1'!S566*EXP((IR-div)*(5-S$3))-strike)</f>
        <v>149976951.28875566</v>
      </c>
      <c r="T566" s="48">
        <f>notional*EXP(-IR*(5-T$3))*('2. Stock Price 1'!T566*EXP((IR-div)*(5-T$3))-strike)</f>
        <v>135032142.47666687</v>
      </c>
      <c r="U566" s="48">
        <f>notional*EXP(-IR*(5-U$3))*('2. Stock Price 1'!U566*EXP((IR-div)*(5-U$3))-strike)</f>
        <v>128567237.1823592</v>
      </c>
      <c r="V566" s="48">
        <f>notional*EXP(-IR*(5-V$3))*('2. Stock Price 1'!V566*EXP((IR-div)*(5-V$3))-strike)</f>
        <v>117828714.06789123</v>
      </c>
      <c r="W566" s="49">
        <f>notional*EXP(-IR*(5-W$3))*('2. Stock Price 1'!W566*EXP((IR-div)*(5-W$3))-strike)</f>
        <v>100405869.65310527</v>
      </c>
    </row>
    <row r="567" spans="2:23" x14ac:dyDescent="0.35">
      <c r="B567" s="9" t="s">
        <v>563</v>
      </c>
      <c r="C567" s="11">
        <f>notional*EXP(-IR*(5-C$3))*(strike_2-'2. Stock Price 2'!C567*EXP((IR-div)*(5-C$3)))</f>
        <v>0</v>
      </c>
      <c r="D567" s="48">
        <f>notional*EXP(-IR*(5-D$3))*('2. Stock Price 1'!D567*EXP((IR-div)*(5-D$3))-strike)</f>
        <v>10857876.315987898</v>
      </c>
      <c r="E567" s="48">
        <f>notional*EXP(-IR*(5-E$3))*('2. Stock Price 1'!E567*EXP((IR-div)*(5-E$3))-strike)</f>
        <v>11602340.159882266</v>
      </c>
      <c r="F567" s="48">
        <f>notional*EXP(-IR*(5-F$3))*('2. Stock Price 1'!F567*EXP((IR-div)*(5-F$3))-strike)</f>
        <v>1329200.9860674653</v>
      </c>
      <c r="G567" s="48">
        <f>notional*EXP(-IR*(5-G$3))*('2. Stock Price 1'!G567*EXP((IR-div)*(5-G$3))-strike)</f>
        <v>2043424.6023753653</v>
      </c>
      <c r="H567" s="48">
        <f>notional*EXP(-IR*(5-H$3))*('2. Stock Price 1'!H567*EXP((IR-div)*(5-H$3))-strike)</f>
        <v>-7890555.3329692036</v>
      </c>
      <c r="I567" s="48">
        <f>notional*EXP(-IR*(5-I$3))*('2. Stock Price 1'!I567*EXP((IR-div)*(5-I$3))-strike)</f>
        <v>3558840.7633838649</v>
      </c>
      <c r="J567" s="48">
        <f>notional*EXP(-IR*(5-J$3))*('2. Stock Price 1'!J567*EXP((IR-div)*(5-J$3))-strike)</f>
        <v>4140538.8416470303</v>
      </c>
      <c r="K567" s="48">
        <f>notional*EXP(-IR*(5-K$3))*('2. Stock Price 1'!K567*EXP((IR-div)*(5-K$3))-strike)</f>
        <v>-1662196.8571003801</v>
      </c>
      <c r="L567" s="48">
        <f>notional*EXP(-IR*(5-L$3))*('2. Stock Price 1'!L567*EXP((IR-div)*(5-L$3))-strike)</f>
        <v>-14973423.438746149</v>
      </c>
      <c r="M567" s="48">
        <f>notional*EXP(-IR*(5-M$3))*('2. Stock Price 1'!M567*EXP((IR-div)*(5-M$3))-strike)</f>
        <v>-17263825.46688861</v>
      </c>
      <c r="N567" s="48">
        <f>notional*EXP(-IR*(5-N$3))*('2. Stock Price 1'!N567*EXP((IR-div)*(5-N$3))-strike)</f>
        <v>-22528416.081127401</v>
      </c>
      <c r="O567" s="48">
        <f>notional*EXP(-IR*(5-O$3))*('2. Stock Price 1'!O567*EXP((IR-div)*(5-O$3))-strike)</f>
        <v>-11203066.648391109</v>
      </c>
      <c r="P567" s="48">
        <f>notional*EXP(-IR*(5-P$3))*('2. Stock Price 1'!P567*EXP((IR-div)*(5-P$3))-strike)</f>
        <v>-7809476.7746633356</v>
      </c>
      <c r="Q567" s="48">
        <f>notional*EXP(-IR*(5-Q$3))*('2. Stock Price 1'!Q567*EXP((IR-div)*(5-Q$3))-strike)</f>
        <v>6602873.1696818732</v>
      </c>
      <c r="R567" s="48">
        <f>notional*EXP(-IR*(5-R$3))*('2. Stock Price 1'!R567*EXP((IR-div)*(5-R$3))-strike)</f>
        <v>29347107.48085906</v>
      </c>
      <c r="S567" s="48">
        <f>notional*EXP(-IR*(5-S$3))*('2. Stock Price 1'!S567*EXP((IR-div)*(5-S$3))-strike)</f>
        <v>14934596.517572762</v>
      </c>
      <c r="T567" s="48">
        <f>notional*EXP(-IR*(5-T$3))*('2. Stock Price 1'!T567*EXP((IR-div)*(5-T$3))-strike)</f>
        <v>3365864.6349750664</v>
      </c>
      <c r="U567" s="48">
        <f>notional*EXP(-IR*(5-U$3))*('2. Stock Price 1'!U567*EXP((IR-div)*(5-U$3))-strike)</f>
        <v>1312265.5385584263</v>
      </c>
      <c r="V567" s="48">
        <f>notional*EXP(-IR*(5-V$3))*('2. Stock Price 1'!V567*EXP((IR-div)*(5-V$3))-strike)</f>
        <v>-12646414.967854429</v>
      </c>
      <c r="W567" s="49">
        <f>notional*EXP(-IR*(5-W$3))*('2. Stock Price 1'!W567*EXP((IR-div)*(5-W$3))-strike)</f>
        <v>-10069147.229672324</v>
      </c>
    </row>
    <row r="568" spans="2:23" x14ac:dyDescent="0.35">
      <c r="B568" s="9" t="s">
        <v>564</v>
      </c>
      <c r="C568" s="11">
        <f>notional*EXP(-IR*(5-C$3))*(strike_2-'2. Stock Price 2'!C568*EXP((IR-div)*(5-C$3)))</f>
        <v>0</v>
      </c>
      <c r="D568" s="48">
        <f>notional*EXP(-IR*(5-D$3))*('2. Stock Price 1'!D568*EXP((IR-div)*(5-D$3))-strike)</f>
        <v>-15370564.517451089</v>
      </c>
      <c r="E568" s="48">
        <f>notional*EXP(-IR*(5-E$3))*('2. Stock Price 1'!E568*EXP((IR-div)*(5-E$3))-strike)</f>
        <v>-9485777.607194189</v>
      </c>
      <c r="F568" s="48">
        <f>notional*EXP(-IR*(5-F$3))*('2. Stock Price 1'!F568*EXP((IR-div)*(5-F$3))-strike)</f>
        <v>-22999921.137154613</v>
      </c>
      <c r="G568" s="48">
        <f>notional*EXP(-IR*(5-G$3))*('2. Stock Price 1'!G568*EXP((IR-div)*(5-G$3))-strike)</f>
        <v>-28881740.108438805</v>
      </c>
      <c r="H568" s="48">
        <f>notional*EXP(-IR*(5-H$3))*('2. Stock Price 1'!H568*EXP((IR-div)*(5-H$3))-strike)</f>
        <v>-37512598.208318599</v>
      </c>
      <c r="I568" s="48">
        <f>notional*EXP(-IR*(5-I$3))*('2. Stock Price 1'!I568*EXP((IR-div)*(5-I$3))-strike)</f>
        <v>-36699005.416085579</v>
      </c>
      <c r="J568" s="48">
        <f>notional*EXP(-IR*(5-J$3))*('2. Stock Price 1'!J568*EXP((IR-div)*(5-J$3))-strike)</f>
        <v>-40622001.471978836</v>
      </c>
      <c r="K568" s="48">
        <f>notional*EXP(-IR*(5-K$3))*('2. Stock Price 1'!K568*EXP((IR-div)*(5-K$3))-strike)</f>
        <v>-45103201.958710752</v>
      </c>
      <c r="L568" s="48">
        <f>notional*EXP(-IR*(5-L$3))*('2. Stock Price 1'!L568*EXP((IR-div)*(5-L$3))-strike)</f>
        <v>-47430579.729201809</v>
      </c>
      <c r="M568" s="48">
        <f>notional*EXP(-IR*(5-M$3))*('2. Stock Price 1'!M568*EXP((IR-div)*(5-M$3))-strike)</f>
        <v>-48734659.677077934</v>
      </c>
      <c r="N568" s="48">
        <f>notional*EXP(-IR*(5-N$3))*('2. Stock Price 1'!N568*EXP((IR-div)*(5-N$3))-strike)</f>
        <v>-45859511.238669664</v>
      </c>
      <c r="O568" s="48">
        <f>notional*EXP(-IR*(5-O$3))*('2. Stock Price 1'!O568*EXP((IR-div)*(5-O$3))-strike)</f>
        <v>-41656266.236879021</v>
      </c>
      <c r="P568" s="48">
        <f>notional*EXP(-IR*(5-P$3))*('2. Stock Price 1'!P568*EXP((IR-div)*(5-P$3))-strike)</f>
        <v>-38631068.060675502</v>
      </c>
      <c r="Q568" s="48">
        <f>notional*EXP(-IR*(5-Q$3))*('2. Stock Price 1'!Q568*EXP((IR-div)*(5-Q$3))-strike)</f>
        <v>-26460635.968154233</v>
      </c>
      <c r="R568" s="48">
        <f>notional*EXP(-IR*(5-R$3))*('2. Stock Price 1'!R568*EXP((IR-div)*(5-R$3))-strike)</f>
        <v>-31463801.588066116</v>
      </c>
      <c r="S568" s="48">
        <f>notional*EXP(-IR*(5-S$3))*('2. Stock Price 1'!S568*EXP((IR-div)*(5-S$3))-strike)</f>
        <v>-34932809.671259508</v>
      </c>
      <c r="T568" s="48">
        <f>notional*EXP(-IR*(5-T$3))*('2. Stock Price 1'!T568*EXP((IR-div)*(5-T$3))-strike)</f>
        <v>-39074545.512974635</v>
      </c>
      <c r="U568" s="48">
        <f>notional*EXP(-IR*(5-U$3))*('2. Stock Price 1'!U568*EXP((IR-div)*(5-U$3))-strike)</f>
        <v>-41478881.523856074</v>
      </c>
      <c r="V568" s="48">
        <f>notional*EXP(-IR*(5-V$3))*('2. Stock Price 1'!V568*EXP((IR-div)*(5-V$3))-strike)</f>
        <v>-45957619.384967163</v>
      </c>
      <c r="W568" s="49">
        <f>notional*EXP(-IR*(5-W$3))*('2. Stock Price 1'!W568*EXP((IR-div)*(5-W$3))-strike)</f>
        <v>-48505474.543898933</v>
      </c>
    </row>
    <row r="569" spans="2:23" x14ac:dyDescent="0.35">
      <c r="B569" s="9" t="s">
        <v>565</v>
      </c>
      <c r="C569" s="11">
        <f>notional*EXP(-IR*(5-C$3))*(strike_2-'2. Stock Price 2'!C569*EXP((IR-div)*(5-C$3)))</f>
        <v>0</v>
      </c>
      <c r="D569" s="48">
        <f>notional*EXP(-IR*(5-D$3))*('2. Stock Price 1'!D569*EXP((IR-div)*(5-D$3))-strike)</f>
        <v>9637214.0857075956</v>
      </c>
      <c r="E569" s="48">
        <f>notional*EXP(-IR*(5-E$3))*('2. Stock Price 1'!E569*EXP((IR-div)*(5-E$3))-strike)</f>
        <v>22613325.603747346</v>
      </c>
      <c r="F569" s="48">
        <f>notional*EXP(-IR*(5-F$3))*('2. Stock Price 1'!F569*EXP((IR-div)*(5-F$3))-strike)</f>
        <v>41047106.807350062</v>
      </c>
      <c r="G569" s="48">
        <f>notional*EXP(-IR*(5-G$3))*('2. Stock Price 1'!G569*EXP((IR-div)*(5-G$3))-strike)</f>
        <v>25649940.825760596</v>
      </c>
      <c r="H569" s="48">
        <f>notional*EXP(-IR*(5-H$3))*('2. Stock Price 1'!H569*EXP((IR-div)*(5-H$3))-strike)</f>
        <v>18491132.153164737</v>
      </c>
      <c r="I569" s="48">
        <f>notional*EXP(-IR*(5-I$3))*('2. Stock Price 1'!I569*EXP((IR-div)*(5-I$3))-strike)</f>
        <v>17511369.26711737</v>
      </c>
      <c r="J569" s="48">
        <f>notional*EXP(-IR*(5-J$3))*('2. Stock Price 1'!J569*EXP((IR-div)*(5-J$3))-strike)</f>
        <v>35144571.620873526</v>
      </c>
      <c r="K569" s="48">
        <f>notional*EXP(-IR*(5-K$3))*('2. Stock Price 1'!K569*EXP((IR-div)*(5-K$3))-strike)</f>
        <v>58410273.38284637</v>
      </c>
      <c r="L569" s="48">
        <f>notional*EXP(-IR*(5-L$3))*('2. Stock Price 1'!L569*EXP((IR-div)*(5-L$3))-strike)</f>
        <v>60398011.647588313</v>
      </c>
      <c r="M569" s="48">
        <f>notional*EXP(-IR*(5-M$3))*('2. Stock Price 1'!M569*EXP((IR-div)*(5-M$3))-strike)</f>
        <v>59107791.884371668</v>
      </c>
      <c r="N569" s="48">
        <f>notional*EXP(-IR*(5-N$3))*('2. Stock Price 1'!N569*EXP((IR-div)*(5-N$3))-strike)</f>
        <v>62452371.245811678</v>
      </c>
      <c r="O569" s="48">
        <f>notional*EXP(-IR*(5-O$3))*('2. Stock Price 1'!O569*EXP((IR-div)*(5-O$3))-strike)</f>
        <v>70081264.980983436</v>
      </c>
      <c r="P569" s="48">
        <f>notional*EXP(-IR*(5-P$3))*('2. Stock Price 1'!P569*EXP((IR-div)*(5-P$3))-strike)</f>
        <v>59316690.731136173</v>
      </c>
      <c r="Q569" s="48">
        <f>notional*EXP(-IR*(5-Q$3))*('2. Stock Price 1'!Q569*EXP((IR-div)*(5-Q$3))-strike)</f>
        <v>42304851.903845869</v>
      </c>
      <c r="R569" s="48">
        <f>notional*EXP(-IR*(5-R$3))*('2. Stock Price 1'!R569*EXP((IR-div)*(5-R$3))-strike)</f>
        <v>44010931.696993664</v>
      </c>
      <c r="S569" s="48">
        <f>notional*EXP(-IR*(5-S$3))*('2. Stock Price 1'!S569*EXP((IR-div)*(5-S$3))-strike)</f>
        <v>66219176.522733942</v>
      </c>
      <c r="T569" s="48">
        <f>notional*EXP(-IR*(5-T$3))*('2. Stock Price 1'!T569*EXP((IR-div)*(5-T$3))-strike)</f>
        <v>62809735.075776942</v>
      </c>
      <c r="U569" s="48">
        <f>notional*EXP(-IR*(5-U$3))*('2. Stock Price 1'!U569*EXP((IR-div)*(5-U$3))-strike)</f>
        <v>56942597.136993058</v>
      </c>
      <c r="V569" s="48">
        <f>notional*EXP(-IR*(5-V$3))*('2. Stock Price 1'!V569*EXP((IR-div)*(5-V$3))-strike)</f>
        <v>60722025.00081832</v>
      </c>
      <c r="W569" s="49">
        <f>notional*EXP(-IR*(5-W$3))*('2. Stock Price 1'!W569*EXP((IR-div)*(5-W$3))-strike)</f>
        <v>82831628.276842788</v>
      </c>
    </row>
    <row r="570" spans="2:23" x14ac:dyDescent="0.35">
      <c r="B570" s="9" t="s">
        <v>566</v>
      </c>
      <c r="C570" s="11">
        <f>notional*EXP(-IR*(5-C$3))*(strike_2-'2. Stock Price 2'!C570*EXP((IR-div)*(5-C$3)))</f>
        <v>0</v>
      </c>
      <c r="D570" s="48">
        <f>notional*EXP(-IR*(5-D$3))*('2. Stock Price 1'!D570*EXP((IR-div)*(5-D$3))-strike)</f>
        <v>8052995.1909698229</v>
      </c>
      <c r="E570" s="48">
        <f>notional*EXP(-IR*(5-E$3))*('2. Stock Price 1'!E570*EXP((IR-div)*(5-E$3))-strike)</f>
        <v>9046197.1990475915</v>
      </c>
      <c r="F570" s="48">
        <f>notional*EXP(-IR*(5-F$3))*('2. Stock Price 1'!F570*EXP((IR-div)*(5-F$3))-strike)</f>
        <v>-1560437.7377139612</v>
      </c>
      <c r="G570" s="48">
        <f>notional*EXP(-IR*(5-G$3))*('2. Stock Price 1'!G570*EXP((IR-div)*(5-G$3))-strike)</f>
        <v>16882008.710465111</v>
      </c>
      <c r="H570" s="48">
        <f>notional*EXP(-IR*(5-H$3))*('2. Stock Price 1'!H570*EXP((IR-div)*(5-H$3))-strike)</f>
        <v>19643500.772517234</v>
      </c>
      <c r="I570" s="48">
        <f>notional*EXP(-IR*(5-I$3))*('2. Stock Price 1'!I570*EXP((IR-div)*(5-I$3))-strike)</f>
        <v>11572002.765337564</v>
      </c>
      <c r="J570" s="48">
        <f>notional*EXP(-IR*(5-J$3))*('2. Stock Price 1'!J570*EXP((IR-div)*(5-J$3))-strike)</f>
        <v>5743522.6733817831</v>
      </c>
      <c r="K570" s="48">
        <f>notional*EXP(-IR*(5-K$3))*('2. Stock Price 1'!K570*EXP((IR-div)*(5-K$3))-strike)</f>
        <v>-3327536.9640183127</v>
      </c>
      <c r="L570" s="48">
        <f>notional*EXP(-IR*(5-L$3))*('2. Stock Price 1'!L570*EXP((IR-div)*(5-L$3))-strike)</f>
        <v>-9369.6221095383389</v>
      </c>
      <c r="M570" s="48">
        <f>notional*EXP(-IR*(5-M$3))*('2. Stock Price 1'!M570*EXP((IR-div)*(5-M$3))-strike)</f>
        <v>6228.3641670066063</v>
      </c>
      <c r="N570" s="48">
        <f>notional*EXP(-IR*(5-N$3))*('2. Stock Price 1'!N570*EXP((IR-div)*(5-N$3))-strike)</f>
        <v>12747068.728291065</v>
      </c>
      <c r="O570" s="48">
        <f>notional*EXP(-IR*(5-O$3))*('2. Stock Price 1'!O570*EXP((IR-div)*(5-O$3))-strike)</f>
        <v>13638893.35330569</v>
      </c>
      <c r="P570" s="48">
        <f>notional*EXP(-IR*(5-P$3))*('2. Stock Price 1'!P570*EXP((IR-div)*(5-P$3))-strike)</f>
        <v>16672493.233455781</v>
      </c>
      <c r="Q570" s="48">
        <f>notional*EXP(-IR*(5-Q$3))*('2. Stock Price 1'!Q570*EXP((IR-div)*(5-Q$3))-strike)</f>
        <v>760401.58267723513</v>
      </c>
      <c r="R570" s="48">
        <f>notional*EXP(-IR*(5-R$3))*('2. Stock Price 1'!R570*EXP((IR-div)*(5-R$3))-strike)</f>
        <v>629266.40181783133</v>
      </c>
      <c r="S570" s="48">
        <f>notional*EXP(-IR*(5-S$3))*('2. Stock Price 1'!S570*EXP((IR-div)*(5-S$3))-strike)</f>
        <v>1914727.5920645522</v>
      </c>
      <c r="T570" s="48">
        <f>notional*EXP(-IR*(5-T$3))*('2. Stock Price 1'!T570*EXP((IR-div)*(5-T$3))-strike)</f>
        <v>1611170.1714102181</v>
      </c>
      <c r="U570" s="48">
        <f>notional*EXP(-IR*(5-U$3))*('2. Stock Price 1'!U570*EXP((IR-div)*(5-U$3))-strike)</f>
        <v>13432917.301231425</v>
      </c>
      <c r="V570" s="48">
        <f>notional*EXP(-IR*(5-V$3))*('2. Stock Price 1'!V570*EXP((IR-div)*(5-V$3))-strike)</f>
        <v>21280994.011620123</v>
      </c>
      <c r="W570" s="49">
        <f>notional*EXP(-IR*(5-W$3))*('2. Stock Price 1'!W570*EXP((IR-div)*(5-W$3))-strike)</f>
        <v>23894843.056114025</v>
      </c>
    </row>
    <row r="571" spans="2:23" x14ac:dyDescent="0.35">
      <c r="B571" s="9" t="s">
        <v>567</v>
      </c>
      <c r="C571" s="11">
        <f>notional*EXP(-IR*(5-C$3))*(strike_2-'2. Stock Price 2'!C571*EXP((IR-div)*(5-C$3)))</f>
        <v>0</v>
      </c>
      <c r="D571" s="48">
        <f>notional*EXP(-IR*(5-D$3))*('2. Stock Price 1'!D571*EXP((IR-div)*(5-D$3))-strike)</f>
        <v>-10925621.627648104</v>
      </c>
      <c r="E571" s="48">
        <f>notional*EXP(-IR*(5-E$3))*('2. Stock Price 1'!E571*EXP((IR-div)*(5-E$3))-strike)</f>
        <v>-9865380.453416869</v>
      </c>
      <c r="F571" s="48">
        <f>notional*EXP(-IR*(5-F$3))*('2. Stock Price 1'!F571*EXP((IR-div)*(5-F$3))-strike)</f>
        <v>-228712.07772143977</v>
      </c>
      <c r="G571" s="48">
        <f>notional*EXP(-IR*(5-G$3))*('2. Stock Price 1'!G571*EXP((IR-div)*(5-G$3))-strike)</f>
        <v>-10338867.482227465</v>
      </c>
      <c r="H571" s="48">
        <f>notional*EXP(-IR*(5-H$3))*('2. Stock Price 1'!H571*EXP((IR-div)*(5-H$3))-strike)</f>
        <v>1484968.8782322765</v>
      </c>
      <c r="I571" s="48">
        <f>notional*EXP(-IR*(5-I$3))*('2. Stock Price 1'!I571*EXP((IR-div)*(5-I$3))-strike)</f>
        <v>1633651.5800773655</v>
      </c>
      <c r="J571" s="48">
        <f>notional*EXP(-IR*(5-J$3))*('2. Stock Price 1'!J571*EXP((IR-div)*(5-J$3))-strike)</f>
        <v>13850343.301947759</v>
      </c>
      <c r="K571" s="48">
        <f>notional*EXP(-IR*(5-K$3))*('2. Stock Price 1'!K571*EXP((IR-div)*(5-K$3))-strike)</f>
        <v>10405825.734460099</v>
      </c>
      <c r="L571" s="48">
        <f>notional*EXP(-IR*(5-L$3))*('2. Stock Price 1'!L571*EXP((IR-div)*(5-L$3))-strike)</f>
        <v>32953960.166297503</v>
      </c>
      <c r="M571" s="48">
        <f>notional*EXP(-IR*(5-M$3))*('2. Stock Price 1'!M571*EXP((IR-div)*(5-M$3))-strike)</f>
        <v>15480496.813051566</v>
      </c>
      <c r="N571" s="48">
        <f>notional*EXP(-IR*(5-N$3))*('2. Stock Price 1'!N571*EXP((IR-div)*(5-N$3))-strike)</f>
        <v>2651245.160509062</v>
      </c>
      <c r="O571" s="48">
        <f>notional*EXP(-IR*(5-O$3))*('2. Stock Price 1'!O571*EXP((IR-div)*(5-O$3))-strike)</f>
        <v>-19816761.518779349</v>
      </c>
      <c r="P571" s="48">
        <f>notional*EXP(-IR*(5-P$3))*('2. Stock Price 1'!P571*EXP((IR-div)*(5-P$3))-strike)</f>
        <v>-23859490.287476826</v>
      </c>
      <c r="Q571" s="48">
        <f>notional*EXP(-IR*(5-Q$3))*('2. Stock Price 1'!Q571*EXP((IR-div)*(5-Q$3))-strike)</f>
        <v>-24499181.910161935</v>
      </c>
      <c r="R571" s="48">
        <f>notional*EXP(-IR*(5-R$3))*('2. Stock Price 1'!R571*EXP((IR-div)*(5-R$3))-strike)</f>
        <v>-22238955.613586288</v>
      </c>
      <c r="S571" s="48">
        <f>notional*EXP(-IR*(5-S$3))*('2. Stock Price 1'!S571*EXP((IR-div)*(5-S$3))-strike)</f>
        <v>-31242782.982498646</v>
      </c>
      <c r="T571" s="48">
        <f>notional*EXP(-IR*(5-T$3))*('2. Stock Price 1'!T571*EXP((IR-div)*(5-T$3))-strike)</f>
        <v>-18572139.527804621</v>
      </c>
      <c r="U571" s="48">
        <f>notional*EXP(-IR*(5-U$3))*('2. Stock Price 1'!U571*EXP((IR-div)*(5-U$3))-strike)</f>
        <v>-18780062.869636327</v>
      </c>
      <c r="V571" s="48">
        <f>notional*EXP(-IR*(5-V$3))*('2. Stock Price 1'!V571*EXP((IR-div)*(5-V$3))-strike)</f>
        <v>-25816765.829262465</v>
      </c>
      <c r="W571" s="49">
        <f>notional*EXP(-IR*(5-W$3))*('2. Stock Price 1'!W571*EXP((IR-div)*(5-W$3))-strike)</f>
        <v>-24601183.901434127</v>
      </c>
    </row>
    <row r="572" spans="2:23" x14ac:dyDescent="0.35">
      <c r="B572" s="9" t="s">
        <v>568</v>
      </c>
      <c r="C572" s="11">
        <f>notional*EXP(-IR*(5-C$3))*(strike_2-'2. Stock Price 2'!C572*EXP((IR-div)*(5-C$3)))</f>
        <v>0</v>
      </c>
      <c r="D572" s="48">
        <f>notional*EXP(-IR*(5-D$3))*('2. Stock Price 1'!D572*EXP((IR-div)*(5-D$3))-strike)</f>
        <v>16524330.704678509</v>
      </c>
      <c r="E572" s="48">
        <f>notional*EXP(-IR*(5-E$3))*('2. Stock Price 1'!E572*EXP((IR-div)*(5-E$3))-strike)</f>
        <v>15820781.086831031</v>
      </c>
      <c r="F572" s="48">
        <f>notional*EXP(-IR*(5-F$3))*('2. Stock Price 1'!F572*EXP((IR-div)*(5-F$3))-strike)</f>
        <v>1265322.939321303</v>
      </c>
      <c r="G572" s="48">
        <f>notional*EXP(-IR*(5-G$3))*('2. Stock Price 1'!G572*EXP((IR-div)*(5-G$3))-strike)</f>
        <v>8851495.5817579329</v>
      </c>
      <c r="H572" s="48">
        <f>notional*EXP(-IR*(5-H$3))*('2. Stock Price 1'!H572*EXP((IR-div)*(5-H$3))-strike)</f>
        <v>14980347.342857379</v>
      </c>
      <c r="I572" s="48">
        <f>notional*EXP(-IR*(5-I$3))*('2. Stock Price 1'!I572*EXP((IR-div)*(5-I$3))-strike)</f>
        <v>19246569.77568749</v>
      </c>
      <c r="J572" s="48">
        <f>notional*EXP(-IR*(5-J$3))*('2. Stock Price 1'!J572*EXP((IR-div)*(5-J$3))-strike)</f>
        <v>14073693.180024195</v>
      </c>
      <c r="K572" s="48">
        <f>notional*EXP(-IR*(5-K$3))*('2. Stock Price 1'!K572*EXP((IR-div)*(5-K$3))-strike)</f>
        <v>1354179.0256298755</v>
      </c>
      <c r="L572" s="48">
        <f>notional*EXP(-IR*(5-L$3))*('2. Stock Price 1'!L572*EXP((IR-div)*(5-L$3))-strike)</f>
        <v>13827744.297772292</v>
      </c>
      <c r="M572" s="48">
        <f>notional*EXP(-IR*(5-M$3))*('2. Stock Price 1'!M572*EXP((IR-div)*(5-M$3))-strike)</f>
        <v>27453225.029609479</v>
      </c>
      <c r="N572" s="48">
        <f>notional*EXP(-IR*(5-N$3))*('2. Stock Price 1'!N572*EXP((IR-div)*(5-N$3))-strike)</f>
        <v>7884909.5191123262</v>
      </c>
      <c r="O572" s="48">
        <f>notional*EXP(-IR*(5-O$3))*('2. Stock Price 1'!O572*EXP((IR-div)*(5-O$3))-strike)</f>
        <v>9550173.5834363326</v>
      </c>
      <c r="P572" s="48">
        <f>notional*EXP(-IR*(5-P$3))*('2. Stock Price 1'!P572*EXP((IR-div)*(5-P$3))-strike)</f>
        <v>12429714.875299368</v>
      </c>
      <c r="Q572" s="48">
        <f>notional*EXP(-IR*(5-Q$3))*('2. Stock Price 1'!Q572*EXP((IR-div)*(5-Q$3))-strike)</f>
        <v>20854063.380909957</v>
      </c>
      <c r="R572" s="48">
        <f>notional*EXP(-IR*(5-R$3))*('2. Stock Price 1'!R572*EXP((IR-div)*(5-R$3))-strike)</f>
        <v>23246234.909229863</v>
      </c>
      <c r="S572" s="48">
        <f>notional*EXP(-IR*(5-S$3))*('2. Stock Price 1'!S572*EXP((IR-div)*(5-S$3))-strike)</f>
        <v>488722.63172485714</v>
      </c>
      <c r="T572" s="48">
        <f>notional*EXP(-IR*(5-T$3))*('2. Stock Price 1'!T572*EXP((IR-div)*(5-T$3))-strike)</f>
        <v>3739098.1338356556</v>
      </c>
      <c r="U572" s="48">
        <f>notional*EXP(-IR*(5-U$3))*('2. Stock Price 1'!U572*EXP((IR-div)*(5-U$3))-strike)</f>
        <v>2779601.6575377393</v>
      </c>
      <c r="V572" s="48">
        <f>notional*EXP(-IR*(5-V$3))*('2. Stock Price 1'!V572*EXP((IR-div)*(5-V$3))-strike)</f>
        <v>-2553206.2388505442</v>
      </c>
      <c r="W572" s="49">
        <f>notional*EXP(-IR*(5-W$3))*('2. Stock Price 1'!W572*EXP((IR-div)*(5-W$3))-strike)</f>
        <v>-10029267.309590381</v>
      </c>
    </row>
    <row r="573" spans="2:23" x14ac:dyDescent="0.35">
      <c r="B573" s="9" t="s">
        <v>569</v>
      </c>
      <c r="C573" s="11">
        <f>notional*EXP(-IR*(5-C$3))*(strike_2-'2. Stock Price 2'!C573*EXP((IR-div)*(5-C$3)))</f>
        <v>0</v>
      </c>
      <c r="D573" s="48">
        <f>notional*EXP(-IR*(5-D$3))*('2. Stock Price 1'!D573*EXP((IR-div)*(5-D$3))-strike)</f>
        <v>-2925915.7645895313</v>
      </c>
      <c r="E573" s="48">
        <f>notional*EXP(-IR*(5-E$3))*('2. Stock Price 1'!E573*EXP((IR-div)*(5-E$3))-strike)</f>
        <v>-4484867.3568700617</v>
      </c>
      <c r="F573" s="48">
        <f>notional*EXP(-IR*(5-F$3))*('2. Stock Price 1'!F573*EXP((IR-div)*(5-F$3))-strike)</f>
        <v>-19797603.489897996</v>
      </c>
      <c r="G573" s="48">
        <f>notional*EXP(-IR*(5-G$3))*('2. Stock Price 1'!G573*EXP((IR-div)*(5-G$3))-strike)</f>
        <v>-17440134.544095535</v>
      </c>
      <c r="H573" s="48">
        <f>notional*EXP(-IR*(5-H$3))*('2. Stock Price 1'!H573*EXP((IR-div)*(5-H$3))-strike)</f>
        <v>-20074803.994358607</v>
      </c>
      <c r="I573" s="48">
        <f>notional*EXP(-IR*(5-I$3))*('2. Stock Price 1'!I573*EXP((IR-div)*(5-I$3))-strike)</f>
        <v>-19935907.418984454</v>
      </c>
      <c r="J573" s="48">
        <f>notional*EXP(-IR*(5-J$3))*('2. Stock Price 1'!J573*EXP((IR-div)*(5-J$3))-strike)</f>
        <v>-20234718.721767366</v>
      </c>
      <c r="K573" s="48">
        <f>notional*EXP(-IR*(5-K$3))*('2. Stock Price 1'!K573*EXP((IR-div)*(5-K$3))-strike)</f>
        <v>-25652000.480797101</v>
      </c>
      <c r="L573" s="48">
        <f>notional*EXP(-IR*(5-L$3))*('2. Stock Price 1'!L573*EXP((IR-div)*(5-L$3))-strike)</f>
        <v>-16612917.938652843</v>
      </c>
      <c r="M573" s="48">
        <f>notional*EXP(-IR*(5-M$3))*('2. Stock Price 1'!M573*EXP((IR-div)*(5-M$3))-strike)</f>
        <v>-19629822.915097751</v>
      </c>
      <c r="N573" s="48">
        <f>notional*EXP(-IR*(5-N$3))*('2. Stock Price 1'!N573*EXP((IR-div)*(5-N$3))-strike)</f>
        <v>-21219599.378835313</v>
      </c>
      <c r="O573" s="48">
        <f>notional*EXP(-IR*(5-O$3))*('2. Stock Price 1'!O573*EXP((IR-div)*(5-O$3))-strike)</f>
        <v>-27638155.902077161</v>
      </c>
      <c r="P573" s="48">
        <f>notional*EXP(-IR*(5-P$3))*('2. Stock Price 1'!P573*EXP((IR-div)*(5-P$3))-strike)</f>
        <v>-25947422.933600139</v>
      </c>
      <c r="Q573" s="48">
        <f>notional*EXP(-IR*(5-Q$3))*('2. Stock Price 1'!Q573*EXP((IR-div)*(5-Q$3))-strike)</f>
        <v>-28863114.731930155</v>
      </c>
      <c r="R573" s="48">
        <f>notional*EXP(-IR*(5-R$3))*('2. Stock Price 1'!R573*EXP((IR-div)*(5-R$3))-strike)</f>
        <v>-38345332.560449943</v>
      </c>
      <c r="S573" s="48">
        <f>notional*EXP(-IR*(5-S$3))*('2. Stock Price 1'!S573*EXP((IR-div)*(5-S$3))-strike)</f>
        <v>-32714260.176400885</v>
      </c>
      <c r="T573" s="48">
        <f>notional*EXP(-IR*(5-T$3))*('2. Stock Price 1'!T573*EXP((IR-div)*(5-T$3))-strike)</f>
        <v>-33642320.324528754</v>
      </c>
      <c r="U573" s="48">
        <f>notional*EXP(-IR*(5-U$3))*('2. Stock Price 1'!U573*EXP((IR-div)*(5-U$3))-strike)</f>
        <v>-32803100.805864394</v>
      </c>
      <c r="V573" s="48">
        <f>notional*EXP(-IR*(5-V$3))*('2. Stock Price 1'!V573*EXP((IR-div)*(5-V$3))-strike)</f>
        <v>-40971896.695545048</v>
      </c>
      <c r="W573" s="49">
        <f>notional*EXP(-IR*(5-W$3))*('2. Stock Price 1'!W573*EXP((IR-div)*(5-W$3))-strike)</f>
        <v>-46708035.202635981</v>
      </c>
    </row>
    <row r="574" spans="2:23" x14ac:dyDescent="0.35">
      <c r="B574" s="9" t="s">
        <v>570</v>
      </c>
      <c r="C574" s="11">
        <f>notional*EXP(-IR*(5-C$3))*(strike_2-'2. Stock Price 2'!C574*EXP((IR-div)*(5-C$3)))</f>
        <v>0</v>
      </c>
      <c r="D574" s="48">
        <f>notional*EXP(-IR*(5-D$3))*('2. Stock Price 1'!D574*EXP((IR-div)*(5-D$3))-strike)</f>
        <v>-7204200.6056833984</v>
      </c>
      <c r="E574" s="48">
        <f>notional*EXP(-IR*(5-E$3))*('2. Stock Price 1'!E574*EXP((IR-div)*(5-E$3))-strike)</f>
        <v>3873939.0141625898</v>
      </c>
      <c r="F574" s="48">
        <f>notional*EXP(-IR*(5-F$3))*('2. Stock Price 1'!F574*EXP((IR-div)*(5-F$3))-strike)</f>
        <v>-5308404.5981868217</v>
      </c>
      <c r="G574" s="48">
        <f>notional*EXP(-IR*(5-G$3))*('2. Stock Price 1'!G574*EXP((IR-div)*(5-G$3))-strike)</f>
        <v>-9853821.6945816372</v>
      </c>
      <c r="H574" s="48">
        <f>notional*EXP(-IR*(5-H$3))*('2. Stock Price 1'!H574*EXP((IR-div)*(5-H$3))-strike)</f>
        <v>-18250173.334489416</v>
      </c>
      <c r="I574" s="48">
        <f>notional*EXP(-IR*(5-I$3))*('2. Stock Price 1'!I574*EXP((IR-div)*(5-I$3))-strike)</f>
        <v>-18025053.907238483</v>
      </c>
      <c r="J574" s="48">
        <f>notional*EXP(-IR*(5-J$3))*('2. Stock Price 1'!J574*EXP((IR-div)*(5-J$3))-strike)</f>
        <v>-15696038.713901389</v>
      </c>
      <c r="K574" s="48">
        <f>notional*EXP(-IR*(5-K$3))*('2. Stock Price 1'!K574*EXP((IR-div)*(5-K$3))-strike)</f>
        <v>-15124912.216136519</v>
      </c>
      <c r="L574" s="48">
        <f>notional*EXP(-IR*(5-L$3))*('2. Stock Price 1'!L574*EXP((IR-div)*(5-L$3))-strike)</f>
        <v>-4331532.793479586</v>
      </c>
      <c r="M574" s="48">
        <f>notional*EXP(-IR*(5-M$3))*('2. Stock Price 1'!M574*EXP((IR-div)*(5-M$3))-strike)</f>
        <v>-10396061.058392311</v>
      </c>
      <c r="N574" s="48">
        <f>notional*EXP(-IR*(5-N$3))*('2. Stock Price 1'!N574*EXP((IR-div)*(5-N$3))-strike)</f>
        <v>2929099.779259318</v>
      </c>
      <c r="O574" s="48">
        <f>notional*EXP(-IR*(5-O$3))*('2. Stock Price 1'!O574*EXP((IR-div)*(5-O$3))-strike)</f>
        <v>13747582.707113568</v>
      </c>
      <c r="P574" s="48">
        <f>notional*EXP(-IR*(5-P$3))*('2. Stock Price 1'!P574*EXP((IR-div)*(5-P$3))-strike)</f>
        <v>22906060.76851669</v>
      </c>
      <c r="Q574" s="48">
        <f>notional*EXP(-IR*(5-Q$3))*('2. Stock Price 1'!Q574*EXP((IR-div)*(5-Q$3))-strike)</f>
        <v>23085664.319044903</v>
      </c>
      <c r="R574" s="48">
        <f>notional*EXP(-IR*(5-R$3))*('2. Stock Price 1'!R574*EXP((IR-div)*(5-R$3))-strike)</f>
        <v>12308880.650484867</v>
      </c>
      <c r="S574" s="48">
        <f>notional*EXP(-IR*(5-S$3))*('2. Stock Price 1'!S574*EXP((IR-div)*(5-S$3))-strike)</f>
        <v>9650316.3183104265</v>
      </c>
      <c r="T574" s="48">
        <f>notional*EXP(-IR*(5-T$3))*('2. Stock Price 1'!T574*EXP((IR-div)*(5-T$3))-strike)</f>
        <v>9513252.0630108397</v>
      </c>
      <c r="U574" s="48">
        <f>notional*EXP(-IR*(5-U$3))*('2. Stock Price 1'!U574*EXP((IR-div)*(5-U$3))-strike)</f>
        <v>176476.68163155959</v>
      </c>
      <c r="V574" s="48">
        <f>notional*EXP(-IR*(5-V$3))*('2. Stock Price 1'!V574*EXP((IR-div)*(5-V$3))-strike)</f>
        <v>13104432.457733279</v>
      </c>
      <c r="W574" s="49">
        <f>notional*EXP(-IR*(5-W$3))*('2. Stock Price 1'!W574*EXP((IR-div)*(5-W$3))-strike)</f>
        <v>20740045.677047051</v>
      </c>
    </row>
    <row r="575" spans="2:23" x14ac:dyDescent="0.35">
      <c r="B575" s="9" t="s">
        <v>571</v>
      </c>
      <c r="C575" s="11">
        <f>notional*EXP(-IR*(5-C$3))*(strike_2-'2. Stock Price 2'!C575*EXP((IR-div)*(5-C$3)))</f>
        <v>0</v>
      </c>
      <c r="D575" s="48">
        <f>notional*EXP(-IR*(5-D$3))*('2. Stock Price 1'!D575*EXP((IR-div)*(5-D$3))-strike)</f>
        <v>8390623.3055474348</v>
      </c>
      <c r="E575" s="48">
        <f>notional*EXP(-IR*(5-E$3))*('2. Stock Price 1'!E575*EXP((IR-div)*(5-E$3))-strike)</f>
        <v>-8340067.1436836906</v>
      </c>
      <c r="F575" s="48">
        <f>notional*EXP(-IR*(5-F$3))*('2. Stock Price 1'!F575*EXP((IR-div)*(5-F$3))-strike)</f>
        <v>-6306525.2734078057</v>
      </c>
      <c r="G575" s="48">
        <f>notional*EXP(-IR*(5-G$3))*('2. Stock Price 1'!G575*EXP((IR-div)*(5-G$3))-strike)</f>
        <v>-6312004.351234572</v>
      </c>
      <c r="H575" s="48">
        <f>notional*EXP(-IR*(5-H$3))*('2. Stock Price 1'!H575*EXP((IR-div)*(5-H$3))-strike)</f>
        <v>-909561.4942841084</v>
      </c>
      <c r="I575" s="48">
        <f>notional*EXP(-IR*(5-I$3))*('2. Stock Price 1'!I575*EXP((IR-div)*(5-I$3))-strike)</f>
        <v>-15657614.884433469</v>
      </c>
      <c r="J575" s="48">
        <f>notional*EXP(-IR*(5-J$3))*('2. Stock Price 1'!J575*EXP((IR-div)*(5-J$3))-strike)</f>
        <v>-21459528.512850337</v>
      </c>
      <c r="K575" s="48">
        <f>notional*EXP(-IR*(5-K$3))*('2. Stock Price 1'!K575*EXP((IR-div)*(5-K$3))-strike)</f>
        <v>-27535744.426324833</v>
      </c>
      <c r="L575" s="48">
        <f>notional*EXP(-IR*(5-L$3))*('2. Stock Price 1'!L575*EXP((IR-div)*(5-L$3))-strike)</f>
        <v>-18844156.095018391</v>
      </c>
      <c r="M575" s="48">
        <f>notional*EXP(-IR*(5-M$3))*('2. Stock Price 1'!M575*EXP((IR-div)*(5-M$3))-strike)</f>
        <v>864659.02806048992</v>
      </c>
      <c r="N575" s="48">
        <f>notional*EXP(-IR*(5-N$3))*('2. Stock Price 1'!N575*EXP((IR-div)*(5-N$3))-strike)</f>
        <v>1597059.1119239125</v>
      </c>
      <c r="O575" s="48">
        <f>notional*EXP(-IR*(5-O$3))*('2. Stock Price 1'!O575*EXP((IR-div)*(5-O$3))-strike)</f>
        <v>797593.22563826968</v>
      </c>
      <c r="P575" s="48">
        <f>notional*EXP(-IR*(5-P$3))*('2. Stock Price 1'!P575*EXP((IR-div)*(5-P$3))-strike)</f>
        <v>11924985.359263482</v>
      </c>
      <c r="Q575" s="48">
        <f>notional*EXP(-IR*(5-Q$3))*('2. Stock Price 1'!Q575*EXP((IR-div)*(5-Q$3))-strike)</f>
        <v>13878006.082082158</v>
      </c>
      <c r="R575" s="48">
        <f>notional*EXP(-IR*(5-R$3))*('2. Stock Price 1'!R575*EXP((IR-div)*(5-R$3))-strike)</f>
        <v>20137087.59726562</v>
      </c>
      <c r="S575" s="48">
        <f>notional*EXP(-IR*(5-S$3))*('2. Stock Price 1'!S575*EXP((IR-div)*(5-S$3))-strike)</f>
        <v>24679041.802106492</v>
      </c>
      <c r="T575" s="48">
        <f>notional*EXP(-IR*(5-T$3))*('2. Stock Price 1'!T575*EXP((IR-div)*(5-T$3))-strike)</f>
        <v>18860005.743332729</v>
      </c>
      <c r="U575" s="48">
        <f>notional*EXP(-IR*(5-U$3))*('2. Stock Price 1'!U575*EXP((IR-div)*(5-U$3))-strike)</f>
        <v>11675363.014965417</v>
      </c>
      <c r="V575" s="48">
        <f>notional*EXP(-IR*(5-V$3))*('2. Stock Price 1'!V575*EXP((IR-div)*(5-V$3))-strike)</f>
        <v>17606700.796738651</v>
      </c>
      <c r="W575" s="49">
        <f>notional*EXP(-IR*(5-W$3))*('2. Stock Price 1'!W575*EXP((IR-div)*(5-W$3))-strike)</f>
        <v>6808854.9424175536</v>
      </c>
    </row>
    <row r="576" spans="2:23" x14ac:dyDescent="0.35">
      <c r="B576" s="9" t="s">
        <v>572</v>
      </c>
      <c r="C576" s="11">
        <f>notional*EXP(-IR*(5-C$3))*(strike_2-'2. Stock Price 2'!C576*EXP((IR-div)*(5-C$3)))</f>
        <v>0</v>
      </c>
      <c r="D576" s="48">
        <f>notional*EXP(-IR*(5-D$3))*('2. Stock Price 1'!D576*EXP((IR-div)*(5-D$3))-strike)</f>
        <v>5867657.5798322866</v>
      </c>
      <c r="E576" s="48">
        <f>notional*EXP(-IR*(5-E$3))*('2. Stock Price 1'!E576*EXP((IR-div)*(5-E$3))-strike)</f>
        <v>18019539.060570378</v>
      </c>
      <c r="F576" s="48">
        <f>notional*EXP(-IR*(5-F$3))*('2. Stock Price 1'!F576*EXP((IR-div)*(5-F$3))-strike)</f>
        <v>109993.03646239296</v>
      </c>
      <c r="G576" s="48">
        <f>notional*EXP(-IR*(5-G$3))*('2. Stock Price 1'!G576*EXP((IR-div)*(5-G$3))-strike)</f>
        <v>16315241.839263815</v>
      </c>
      <c r="H576" s="48">
        <f>notional*EXP(-IR*(5-H$3))*('2. Stock Price 1'!H576*EXP((IR-div)*(5-H$3))-strike)</f>
        <v>3053511.0945893927</v>
      </c>
      <c r="I576" s="48">
        <f>notional*EXP(-IR*(5-I$3))*('2. Stock Price 1'!I576*EXP((IR-div)*(5-I$3))-strike)</f>
        <v>-11214817.758360254</v>
      </c>
      <c r="J576" s="48">
        <f>notional*EXP(-IR*(5-J$3))*('2. Stock Price 1'!J576*EXP((IR-div)*(5-J$3))-strike)</f>
        <v>-5390716.9908830114</v>
      </c>
      <c r="K576" s="48">
        <f>notional*EXP(-IR*(5-K$3))*('2. Stock Price 1'!K576*EXP((IR-div)*(5-K$3))-strike)</f>
        <v>-7038164.5258307569</v>
      </c>
      <c r="L576" s="48">
        <f>notional*EXP(-IR*(5-L$3))*('2. Stock Price 1'!L576*EXP((IR-div)*(5-L$3))-strike)</f>
        <v>-17881647.044610657</v>
      </c>
      <c r="M576" s="48">
        <f>notional*EXP(-IR*(5-M$3))*('2. Stock Price 1'!M576*EXP((IR-div)*(5-M$3))-strike)</f>
        <v>-22706927.324247431</v>
      </c>
      <c r="N576" s="48">
        <f>notional*EXP(-IR*(5-N$3))*('2. Stock Price 1'!N576*EXP((IR-div)*(5-N$3))-strike)</f>
        <v>-5385382.7462350782</v>
      </c>
      <c r="O576" s="48">
        <f>notional*EXP(-IR*(5-O$3))*('2. Stock Price 1'!O576*EXP((IR-div)*(5-O$3))-strike)</f>
        <v>-4154975.8588102395</v>
      </c>
      <c r="P576" s="48">
        <f>notional*EXP(-IR*(5-P$3))*('2. Stock Price 1'!P576*EXP((IR-div)*(5-P$3))-strike)</f>
        <v>-18064857.939481046</v>
      </c>
      <c r="Q576" s="48">
        <f>notional*EXP(-IR*(5-Q$3))*('2. Stock Price 1'!Q576*EXP((IR-div)*(5-Q$3))-strike)</f>
        <v>-14900322.036971889</v>
      </c>
      <c r="R576" s="48">
        <f>notional*EXP(-IR*(5-R$3))*('2. Stock Price 1'!R576*EXP((IR-div)*(5-R$3))-strike)</f>
        <v>-4439488.178040335</v>
      </c>
      <c r="S576" s="48">
        <f>notional*EXP(-IR*(5-S$3))*('2. Stock Price 1'!S576*EXP((IR-div)*(5-S$3))-strike)</f>
        <v>8369127.4685813989</v>
      </c>
      <c r="T576" s="48">
        <f>notional*EXP(-IR*(5-T$3))*('2. Stock Price 1'!T576*EXP((IR-div)*(5-T$3))-strike)</f>
        <v>-3646474.9604590349</v>
      </c>
      <c r="U576" s="48">
        <f>notional*EXP(-IR*(5-U$3))*('2. Stock Price 1'!U576*EXP((IR-div)*(5-U$3))-strike)</f>
        <v>-13846628.642413395</v>
      </c>
      <c r="V576" s="48">
        <f>notional*EXP(-IR*(5-V$3))*('2. Stock Price 1'!V576*EXP((IR-div)*(5-V$3))-strike)</f>
        <v>-8631125.3180483337</v>
      </c>
      <c r="W576" s="49">
        <f>notional*EXP(-IR*(5-W$3))*('2. Stock Price 1'!W576*EXP((IR-div)*(5-W$3))-strike)</f>
        <v>-16721737.486921953</v>
      </c>
    </row>
    <row r="577" spans="2:23" x14ac:dyDescent="0.35">
      <c r="B577" s="9" t="s">
        <v>573</v>
      </c>
      <c r="C577" s="11">
        <f>notional*EXP(-IR*(5-C$3))*(strike_2-'2. Stock Price 2'!C577*EXP((IR-div)*(5-C$3)))</f>
        <v>0</v>
      </c>
      <c r="D577" s="48">
        <f>notional*EXP(-IR*(5-D$3))*('2. Stock Price 1'!D577*EXP((IR-div)*(5-D$3))-strike)</f>
        <v>9493011.9309582934</v>
      </c>
      <c r="E577" s="48">
        <f>notional*EXP(-IR*(5-E$3))*('2. Stock Price 1'!E577*EXP((IR-div)*(5-E$3))-strike)</f>
        <v>5603138.7518298291</v>
      </c>
      <c r="F577" s="48">
        <f>notional*EXP(-IR*(5-F$3))*('2. Stock Price 1'!F577*EXP((IR-div)*(5-F$3))-strike)</f>
        <v>14647248.434912181</v>
      </c>
      <c r="G577" s="48">
        <f>notional*EXP(-IR*(5-G$3))*('2. Stock Price 1'!G577*EXP((IR-div)*(5-G$3))-strike)</f>
        <v>28699038.571828414</v>
      </c>
      <c r="H577" s="48">
        <f>notional*EXP(-IR*(5-H$3))*('2. Stock Price 1'!H577*EXP((IR-div)*(5-H$3))-strike)</f>
        <v>27601631.26899856</v>
      </c>
      <c r="I577" s="48">
        <f>notional*EXP(-IR*(5-I$3))*('2. Stock Price 1'!I577*EXP((IR-div)*(5-I$3))-strike)</f>
        <v>13856502.606002795</v>
      </c>
      <c r="J577" s="48">
        <f>notional*EXP(-IR*(5-J$3))*('2. Stock Price 1'!J577*EXP((IR-div)*(5-J$3))-strike)</f>
        <v>-6635675.4021096434</v>
      </c>
      <c r="K577" s="48">
        <f>notional*EXP(-IR*(5-K$3))*('2. Stock Price 1'!K577*EXP((IR-div)*(5-K$3))-strike)</f>
        <v>-23084037.846135471</v>
      </c>
      <c r="L577" s="48">
        <f>notional*EXP(-IR*(5-L$3))*('2. Stock Price 1'!L577*EXP((IR-div)*(5-L$3))-strike)</f>
        <v>-15922436.397856578</v>
      </c>
      <c r="M577" s="48">
        <f>notional*EXP(-IR*(5-M$3))*('2. Stock Price 1'!M577*EXP((IR-div)*(5-M$3))-strike)</f>
        <v>-4262381.2018578658</v>
      </c>
      <c r="N577" s="48">
        <f>notional*EXP(-IR*(5-N$3))*('2. Stock Price 1'!N577*EXP((IR-div)*(5-N$3))-strike)</f>
        <v>-15974819.373175921</v>
      </c>
      <c r="O577" s="48">
        <f>notional*EXP(-IR*(5-O$3))*('2. Stock Price 1'!O577*EXP((IR-div)*(5-O$3))-strike)</f>
        <v>-13671098.650002761</v>
      </c>
      <c r="P577" s="48">
        <f>notional*EXP(-IR*(5-P$3))*('2. Stock Price 1'!P577*EXP((IR-div)*(5-P$3))-strike)</f>
        <v>-10399242.893164575</v>
      </c>
      <c r="Q577" s="48">
        <f>notional*EXP(-IR*(5-Q$3))*('2. Stock Price 1'!Q577*EXP((IR-div)*(5-Q$3))-strike)</f>
        <v>-25330494.776713915</v>
      </c>
      <c r="R577" s="48">
        <f>notional*EXP(-IR*(5-R$3))*('2. Stock Price 1'!R577*EXP((IR-div)*(5-R$3))-strike)</f>
        <v>-13058421.549647419</v>
      </c>
      <c r="S577" s="48">
        <f>notional*EXP(-IR*(5-S$3))*('2. Stock Price 1'!S577*EXP((IR-div)*(5-S$3))-strike)</f>
        <v>-18371275.306342874</v>
      </c>
      <c r="T577" s="48">
        <f>notional*EXP(-IR*(5-T$3))*('2. Stock Price 1'!T577*EXP((IR-div)*(5-T$3))-strike)</f>
        <v>-13232173.219256151</v>
      </c>
      <c r="U577" s="48">
        <f>notional*EXP(-IR*(5-U$3))*('2. Stock Price 1'!U577*EXP((IR-div)*(5-U$3))-strike)</f>
        <v>-19528482.281311736</v>
      </c>
      <c r="V577" s="48">
        <f>notional*EXP(-IR*(5-V$3))*('2. Stock Price 1'!V577*EXP((IR-div)*(5-V$3))-strike)</f>
        <v>-15848779.459140362</v>
      </c>
      <c r="W577" s="49">
        <f>notional*EXP(-IR*(5-W$3))*('2. Stock Price 1'!W577*EXP((IR-div)*(5-W$3))-strike)</f>
        <v>-16900074.044781134</v>
      </c>
    </row>
    <row r="578" spans="2:23" x14ac:dyDescent="0.35">
      <c r="B578" s="9" t="s">
        <v>574</v>
      </c>
      <c r="C578" s="11">
        <f>notional*EXP(-IR*(5-C$3))*(strike_2-'2. Stock Price 2'!C578*EXP((IR-div)*(5-C$3)))</f>
        <v>0</v>
      </c>
      <c r="D578" s="48">
        <f>notional*EXP(-IR*(5-D$3))*('2. Stock Price 1'!D578*EXP((IR-div)*(5-D$3))-strike)</f>
        <v>-3600684.1140322466</v>
      </c>
      <c r="E578" s="48">
        <f>notional*EXP(-IR*(5-E$3))*('2. Stock Price 1'!E578*EXP((IR-div)*(5-E$3))-strike)</f>
        <v>-5162741.6965321442</v>
      </c>
      <c r="F578" s="48">
        <f>notional*EXP(-IR*(5-F$3))*('2. Stock Price 1'!F578*EXP((IR-div)*(5-F$3))-strike)</f>
        <v>-4526623.9399581365</v>
      </c>
      <c r="G578" s="48">
        <f>notional*EXP(-IR*(5-G$3))*('2. Stock Price 1'!G578*EXP((IR-div)*(5-G$3))-strike)</f>
        <v>348893.67120098253</v>
      </c>
      <c r="H578" s="48">
        <f>notional*EXP(-IR*(5-H$3))*('2. Stock Price 1'!H578*EXP((IR-div)*(5-H$3))-strike)</f>
        <v>4030467.055505841</v>
      </c>
      <c r="I578" s="48">
        <f>notional*EXP(-IR*(5-I$3))*('2. Stock Price 1'!I578*EXP((IR-div)*(5-I$3))-strike)</f>
        <v>28696461.053645976</v>
      </c>
      <c r="J578" s="48">
        <f>notional*EXP(-IR*(5-J$3))*('2. Stock Price 1'!J578*EXP((IR-div)*(5-J$3))-strike)</f>
        <v>34756899.08292532</v>
      </c>
      <c r="K578" s="48">
        <f>notional*EXP(-IR*(5-K$3))*('2. Stock Price 1'!K578*EXP((IR-div)*(5-K$3))-strike)</f>
        <v>32072838.037145615</v>
      </c>
      <c r="L578" s="48">
        <f>notional*EXP(-IR*(5-L$3))*('2. Stock Price 1'!L578*EXP((IR-div)*(5-L$3))-strike)</f>
        <v>39543499.636698976</v>
      </c>
      <c r="M578" s="48">
        <f>notional*EXP(-IR*(5-M$3))*('2. Stock Price 1'!M578*EXP((IR-div)*(5-M$3))-strike)</f>
        <v>21012025.538707402</v>
      </c>
      <c r="N578" s="48">
        <f>notional*EXP(-IR*(5-N$3))*('2. Stock Price 1'!N578*EXP((IR-div)*(5-N$3))-strike)</f>
        <v>21774226.893183712</v>
      </c>
      <c r="O578" s="48">
        <f>notional*EXP(-IR*(5-O$3))*('2. Stock Price 1'!O578*EXP((IR-div)*(5-O$3))-strike)</f>
        <v>24479006.119616859</v>
      </c>
      <c r="P578" s="48">
        <f>notional*EXP(-IR*(5-P$3))*('2. Stock Price 1'!P578*EXP((IR-div)*(5-P$3))-strike)</f>
        <v>40648222.131358422</v>
      </c>
      <c r="Q578" s="48">
        <f>notional*EXP(-IR*(5-Q$3))*('2. Stock Price 1'!Q578*EXP((IR-div)*(5-Q$3))-strike)</f>
        <v>23951617.624441411</v>
      </c>
      <c r="R578" s="48">
        <f>notional*EXP(-IR*(5-R$3))*('2. Stock Price 1'!R578*EXP((IR-div)*(5-R$3))-strike)</f>
        <v>23194952.666332234</v>
      </c>
      <c r="S578" s="48">
        <f>notional*EXP(-IR*(5-S$3))*('2. Stock Price 1'!S578*EXP((IR-div)*(5-S$3))-strike)</f>
        <v>22226503.965570927</v>
      </c>
      <c r="T578" s="48">
        <f>notional*EXP(-IR*(5-T$3))*('2. Stock Price 1'!T578*EXP((IR-div)*(5-T$3))-strike)</f>
        <v>22098082.520805728</v>
      </c>
      <c r="U578" s="48">
        <f>notional*EXP(-IR*(5-U$3))*('2. Stock Price 1'!U578*EXP((IR-div)*(5-U$3))-strike)</f>
        <v>25071966.170839574</v>
      </c>
      <c r="V578" s="48">
        <f>notional*EXP(-IR*(5-V$3))*('2. Stock Price 1'!V578*EXP((IR-div)*(5-V$3))-strike)</f>
        <v>17051372.41442069</v>
      </c>
      <c r="W578" s="49">
        <f>notional*EXP(-IR*(5-W$3))*('2. Stock Price 1'!W578*EXP((IR-div)*(5-W$3))-strike)</f>
        <v>19818478.50410226</v>
      </c>
    </row>
    <row r="579" spans="2:23" x14ac:dyDescent="0.35">
      <c r="B579" s="9" t="s">
        <v>575</v>
      </c>
      <c r="C579" s="11">
        <f>notional*EXP(-IR*(5-C$3))*(strike_2-'2. Stock Price 2'!C579*EXP((IR-div)*(5-C$3)))</f>
        <v>0</v>
      </c>
      <c r="D579" s="48">
        <f>notional*EXP(-IR*(5-D$3))*('2. Stock Price 1'!D579*EXP((IR-div)*(5-D$3))-strike)</f>
        <v>3629770.2699553925</v>
      </c>
      <c r="E579" s="48">
        <f>notional*EXP(-IR*(5-E$3))*('2. Stock Price 1'!E579*EXP((IR-div)*(5-E$3))-strike)</f>
        <v>4173093.4341253196</v>
      </c>
      <c r="F579" s="48">
        <f>notional*EXP(-IR*(5-F$3))*('2. Stock Price 1'!F579*EXP((IR-div)*(5-F$3))-strike)</f>
        <v>-7998215.716993547</v>
      </c>
      <c r="G579" s="48">
        <f>notional*EXP(-IR*(5-G$3))*('2. Stock Price 1'!G579*EXP((IR-div)*(5-G$3))-strike)</f>
        <v>-10106662.44215681</v>
      </c>
      <c r="H579" s="48">
        <f>notional*EXP(-IR*(5-H$3))*('2. Stock Price 1'!H579*EXP((IR-div)*(5-H$3))-strike)</f>
        <v>-18823630.887464073</v>
      </c>
      <c r="I579" s="48">
        <f>notional*EXP(-IR*(5-I$3))*('2. Stock Price 1'!I579*EXP((IR-div)*(5-I$3))-strike)</f>
        <v>-28038778.72074502</v>
      </c>
      <c r="J579" s="48">
        <f>notional*EXP(-IR*(5-J$3))*('2. Stock Price 1'!J579*EXP((IR-div)*(5-J$3))-strike)</f>
        <v>-29081617.280241374</v>
      </c>
      <c r="K579" s="48">
        <f>notional*EXP(-IR*(5-K$3))*('2. Stock Price 1'!K579*EXP((IR-div)*(5-K$3))-strike)</f>
        <v>-26609531.099557184</v>
      </c>
      <c r="L579" s="48">
        <f>notional*EXP(-IR*(5-L$3))*('2. Stock Price 1'!L579*EXP((IR-div)*(5-L$3))-strike)</f>
        <v>-28851978.292808291</v>
      </c>
      <c r="M579" s="48">
        <f>notional*EXP(-IR*(5-M$3))*('2. Stock Price 1'!M579*EXP((IR-div)*(5-M$3))-strike)</f>
        <v>-21818310.153816044</v>
      </c>
      <c r="N579" s="48">
        <f>notional*EXP(-IR*(5-N$3))*('2. Stock Price 1'!N579*EXP((IR-div)*(5-N$3))-strike)</f>
        <v>-17048076.686189599</v>
      </c>
      <c r="O579" s="48">
        <f>notional*EXP(-IR*(5-O$3))*('2. Stock Price 1'!O579*EXP((IR-div)*(5-O$3))-strike)</f>
        <v>-28012001.087581731</v>
      </c>
      <c r="P579" s="48">
        <f>notional*EXP(-IR*(5-P$3))*('2. Stock Price 1'!P579*EXP((IR-div)*(5-P$3))-strike)</f>
        <v>-28017665.82859179</v>
      </c>
      <c r="Q579" s="48">
        <f>notional*EXP(-IR*(5-Q$3))*('2. Stock Price 1'!Q579*EXP((IR-div)*(5-Q$3))-strike)</f>
        <v>-43039742.157276161</v>
      </c>
      <c r="R579" s="48">
        <f>notional*EXP(-IR*(5-R$3))*('2. Stock Price 1'!R579*EXP((IR-div)*(5-R$3))-strike)</f>
        <v>-44008135.057415769</v>
      </c>
      <c r="S579" s="48">
        <f>notional*EXP(-IR*(5-S$3))*('2. Stock Price 1'!S579*EXP((IR-div)*(5-S$3))-strike)</f>
        <v>-44225473.489298768</v>
      </c>
      <c r="T579" s="48">
        <f>notional*EXP(-IR*(5-T$3))*('2. Stock Price 1'!T579*EXP((IR-div)*(5-T$3))-strike)</f>
        <v>-41561729.205915086</v>
      </c>
      <c r="U579" s="48">
        <f>notional*EXP(-IR*(5-U$3))*('2. Stock Price 1'!U579*EXP((IR-div)*(5-U$3))-strike)</f>
        <v>-31080674.192922756</v>
      </c>
      <c r="V579" s="48">
        <f>notional*EXP(-IR*(5-V$3))*('2. Stock Price 1'!V579*EXP((IR-div)*(5-V$3))-strike)</f>
        <v>-28826549.622050192</v>
      </c>
      <c r="W579" s="49">
        <f>notional*EXP(-IR*(5-W$3))*('2. Stock Price 1'!W579*EXP((IR-div)*(5-W$3))-strike)</f>
        <v>-32464429.864926018</v>
      </c>
    </row>
    <row r="580" spans="2:23" x14ac:dyDescent="0.35">
      <c r="B580" s="9" t="s">
        <v>576</v>
      </c>
      <c r="C580" s="11">
        <f>notional*EXP(-IR*(5-C$3))*(strike_2-'2. Stock Price 2'!C580*EXP((IR-div)*(5-C$3)))</f>
        <v>0</v>
      </c>
      <c r="D580" s="48">
        <f>notional*EXP(-IR*(5-D$3))*('2. Stock Price 1'!D580*EXP((IR-div)*(5-D$3))-strike)</f>
        <v>1678792.0978411122</v>
      </c>
      <c r="E580" s="48">
        <f>notional*EXP(-IR*(5-E$3))*('2. Stock Price 1'!E580*EXP((IR-div)*(5-E$3))-strike)</f>
        <v>5413789.1470090197</v>
      </c>
      <c r="F580" s="48">
        <f>notional*EXP(-IR*(5-F$3))*('2. Stock Price 1'!F580*EXP((IR-div)*(5-F$3))-strike)</f>
        <v>-438111.47712683264</v>
      </c>
      <c r="G580" s="48">
        <f>notional*EXP(-IR*(5-G$3))*('2. Stock Price 1'!G580*EXP((IR-div)*(5-G$3))-strike)</f>
        <v>-4215508.3146887729</v>
      </c>
      <c r="H580" s="48">
        <f>notional*EXP(-IR*(5-H$3))*('2. Stock Price 1'!H580*EXP((IR-div)*(5-H$3))-strike)</f>
        <v>-12498533.205674374</v>
      </c>
      <c r="I580" s="48">
        <f>notional*EXP(-IR*(5-I$3))*('2. Stock Price 1'!I580*EXP((IR-div)*(5-I$3))-strike)</f>
        <v>-4216857.1814770661</v>
      </c>
      <c r="J580" s="48">
        <f>notional*EXP(-IR*(5-J$3))*('2. Stock Price 1'!J580*EXP((IR-div)*(5-J$3))-strike)</f>
        <v>-9829733.7087820154</v>
      </c>
      <c r="K580" s="48">
        <f>notional*EXP(-IR*(5-K$3))*('2. Stock Price 1'!K580*EXP((IR-div)*(5-K$3))-strike)</f>
        <v>-18876934.496588465</v>
      </c>
      <c r="L580" s="48">
        <f>notional*EXP(-IR*(5-L$3))*('2. Stock Price 1'!L580*EXP((IR-div)*(5-L$3))-strike)</f>
        <v>-17820900.607551541</v>
      </c>
      <c r="M580" s="48">
        <f>notional*EXP(-IR*(5-M$3))*('2. Stock Price 1'!M580*EXP((IR-div)*(5-M$3))-strike)</f>
        <v>-20115058.952668447</v>
      </c>
      <c r="N580" s="48">
        <f>notional*EXP(-IR*(5-N$3))*('2. Stock Price 1'!N580*EXP((IR-div)*(5-N$3))-strike)</f>
        <v>-13733463.43074964</v>
      </c>
      <c r="O580" s="48">
        <f>notional*EXP(-IR*(5-O$3))*('2. Stock Price 1'!O580*EXP((IR-div)*(5-O$3))-strike)</f>
        <v>-6681892.3972838521</v>
      </c>
      <c r="P580" s="48">
        <f>notional*EXP(-IR*(5-P$3))*('2. Stock Price 1'!P580*EXP((IR-div)*(5-P$3))-strike)</f>
        <v>-18742717.694687247</v>
      </c>
      <c r="Q580" s="48">
        <f>notional*EXP(-IR*(5-Q$3))*('2. Stock Price 1'!Q580*EXP((IR-div)*(5-Q$3))-strike)</f>
        <v>-20517115.69053033</v>
      </c>
      <c r="R580" s="48">
        <f>notional*EXP(-IR*(5-R$3))*('2. Stock Price 1'!R580*EXP((IR-div)*(5-R$3))-strike)</f>
        <v>-28777255.735804401</v>
      </c>
      <c r="S580" s="48">
        <f>notional*EXP(-IR*(5-S$3))*('2. Stock Price 1'!S580*EXP((IR-div)*(5-S$3))-strike)</f>
        <v>-21330153.049087353</v>
      </c>
      <c r="T580" s="48">
        <f>notional*EXP(-IR*(5-T$3))*('2. Stock Price 1'!T580*EXP((IR-div)*(5-T$3))-strike)</f>
        <v>-24109592.832254022</v>
      </c>
      <c r="U580" s="48">
        <f>notional*EXP(-IR*(5-U$3))*('2. Stock Price 1'!U580*EXP((IR-div)*(5-U$3))-strike)</f>
        <v>-34047546.827129155</v>
      </c>
      <c r="V580" s="48">
        <f>notional*EXP(-IR*(5-V$3))*('2. Stock Price 1'!V580*EXP((IR-div)*(5-V$3))-strike)</f>
        <v>-41365027.836175844</v>
      </c>
      <c r="W580" s="49">
        <f>notional*EXP(-IR*(5-W$3))*('2. Stock Price 1'!W580*EXP((IR-div)*(5-W$3))-strike)</f>
        <v>-44765130.569079228</v>
      </c>
    </row>
    <row r="581" spans="2:23" x14ac:dyDescent="0.35">
      <c r="B581" s="9" t="s">
        <v>577</v>
      </c>
      <c r="C581" s="11">
        <f>notional*EXP(-IR*(5-C$3))*(strike_2-'2. Stock Price 2'!C581*EXP((IR-div)*(5-C$3)))</f>
        <v>0</v>
      </c>
      <c r="D581" s="48">
        <f>notional*EXP(-IR*(5-D$3))*('2. Stock Price 1'!D581*EXP((IR-div)*(5-D$3))-strike)</f>
        <v>-3511090.9322665655</v>
      </c>
      <c r="E581" s="48">
        <f>notional*EXP(-IR*(5-E$3))*('2. Stock Price 1'!E581*EXP((IR-div)*(5-E$3))-strike)</f>
        <v>-9095463.10217751</v>
      </c>
      <c r="F581" s="48">
        <f>notional*EXP(-IR*(5-F$3))*('2. Stock Price 1'!F581*EXP((IR-div)*(5-F$3))-strike)</f>
        <v>-17212588.886244457</v>
      </c>
      <c r="G581" s="48">
        <f>notional*EXP(-IR*(5-G$3))*('2. Stock Price 1'!G581*EXP((IR-div)*(5-G$3))-strike)</f>
        <v>-28350689.411251925</v>
      </c>
      <c r="H581" s="48">
        <f>notional*EXP(-IR*(5-H$3))*('2. Stock Price 1'!H581*EXP((IR-div)*(5-H$3))-strike)</f>
        <v>-27920858.3076667</v>
      </c>
      <c r="I581" s="48">
        <f>notional*EXP(-IR*(5-I$3))*('2. Stock Price 1'!I581*EXP((IR-div)*(5-I$3))-strike)</f>
        <v>-32369502.801461969</v>
      </c>
      <c r="J581" s="48">
        <f>notional*EXP(-IR*(5-J$3))*('2. Stock Price 1'!J581*EXP((IR-div)*(5-J$3))-strike)</f>
        <v>-33153105.664899375</v>
      </c>
      <c r="K581" s="48">
        <f>notional*EXP(-IR*(5-K$3))*('2. Stock Price 1'!K581*EXP((IR-div)*(5-K$3))-strike)</f>
        <v>-22013074.239604603</v>
      </c>
      <c r="L581" s="48">
        <f>notional*EXP(-IR*(5-L$3))*('2. Stock Price 1'!L581*EXP((IR-div)*(5-L$3))-strike)</f>
        <v>-33817163.913861752</v>
      </c>
      <c r="M581" s="48">
        <f>notional*EXP(-IR*(5-M$3))*('2. Stock Price 1'!M581*EXP((IR-div)*(5-M$3))-strike)</f>
        <v>-34140528.227454647</v>
      </c>
      <c r="N581" s="48">
        <f>notional*EXP(-IR*(5-N$3))*('2. Stock Price 1'!N581*EXP((IR-div)*(5-N$3))-strike)</f>
        <v>-35505896.835126899</v>
      </c>
      <c r="O581" s="48">
        <f>notional*EXP(-IR*(5-O$3))*('2. Stock Price 1'!O581*EXP((IR-div)*(5-O$3))-strike)</f>
        <v>-34242740.567937136</v>
      </c>
      <c r="P581" s="48">
        <f>notional*EXP(-IR*(5-P$3))*('2. Stock Price 1'!P581*EXP((IR-div)*(5-P$3))-strike)</f>
        <v>-39515099.391202509</v>
      </c>
      <c r="Q581" s="48">
        <f>notional*EXP(-IR*(5-Q$3))*('2. Stock Price 1'!Q581*EXP((IR-div)*(5-Q$3))-strike)</f>
        <v>-41630371.890889466</v>
      </c>
      <c r="R581" s="48">
        <f>notional*EXP(-IR*(5-R$3))*('2. Stock Price 1'!R581*EXP((IR-div)*(5-R$3))-strike)</f>
        <v>-42781004.290697247</v>
      </c>
      <c r="S581" s="48">
        <f>notional*EXP(-IR*(5-S$3))*('2. Stock Price 1'!S581*EXP((IR-div)*(5-S$3))-strike)</f>
        <v>-46728542.663743734</v>
      </c>
      <c r="T581" s="48">
        <f>notional*EXP(-IR*(5-T$3))*('2. Stock Price 1'!T581*EXP((IR-div)*(5-T$3))-strike)</f>
        <v>-48961294.848149218</v>
      </c>
      <c r="U581" s="48">
        <f>notional*EXP(-IR*(5-U$3))*('2. Stock Price 1'!U581*EXP((IR-div)*(5-U$3))-strike)</f>
        <v>-53124436.895747028</v>
      </c>
      <c r="V581" s="48">
        <f>notional*EXP(-IR*(5-V$3))*('2. Stock Price 1'!V581*EXP((IR-div)*(5-V$3))-strike)</f>
        <v>-50531748.613548234</v>
      </c>
      <c r="W581" s="49">
        <f>notional*EXP(-IR*(5-W$3))*('2. Stock Price 1'!W581*EXP((IR-div)*(5-W$3))-strike)</f>
        <v>-47439617.195443057</v>
      </c>
    </row>
    <row r="582" spans="2:23" x14ac:dyDescent="0.35">
      <c r="B582" s="9" t="s">
        <v>578</v>
      </c>
      <c r="C582" s="11">
        <f>notional*EXP(-IR*(5-C$3))*(strike_2-'2. Stock Price 2'!C582*EXP((IR-div)*(5-C$3)))</f>
        <v>0</v>
      </c>
      <c r="D582" s="48">
        <f>notional*EXP(-IR*(5-D$3))*('2. Stock Price 1'!D582*EXP((IR-div)*(5-D$3))-strike)</f>
        <v>-4756116.0363739301</v>
      </c>
      <c r="E582" s="48">
        <f>notional*EXP(-IR*(5-E$3))*('2. Stock Price 1'!E582*EXP((IR-div)*(5-E$3))-strike)</f>
        <v>-12525697.12053426</v>
      </c>
      <c r="F582" s="48">
        <f>notional*EXP(-IR*(5-F$3))*('2. Stock Price 1'!F582*EXP((IR-div)*(5-F$3))-strike)</f>
        <v>-6602504.6686031185</v>
      </c>
      <c r="G582" s="48">
        <f>notional*EXP(-IR*(5-G$3))*('2. Stock Price 1'!G582*EXP((IR-div)*(5-G$3))-strike)</f>
        <v>24046761.180309258</v>
      </c>
      <c r="H582" s="48">
        <f>notional*EXP(-IR*(5-H$3))*('2. Stock Price 1'!H582*EXP((IR-div)*(5-H$3))-strike)</f>
        <v>6025508.4127707742</v>
      </c>
      <c r="I582" s="48">
        <f>notional*EXP(-IR*(5-I$3))*('2. Stock Price 1'!I582*EXP((IR-div)*(5-I$3))-strike)</f>
        <v>716439.27772846981</v>
      </c>
      <c r="J582" s="48">
        <f>notional*EXP(-IR*(5-J$3))*('2. Stock Price 1'!J582*EXP((IR-div)*(5-J$3))-strike)</f>
        <v>3686270.4162755567</v>
      </c>
      <c r="K582" s="48">
        <f>notional*EXP(-IR*(5-K$3))*('2. Stock Price 1'!K582*EXP((IR-div)*(5-K$3))-strike)</f>
        <v>6632210.4014599388</v>
      </c>
      <c r="L582" s="48">
        <f>notional*EXP(-IR*(5-L$3))*('2. Stock Price 1'!L582*EXP((IR-div)*(5-L$3))-strike)</f>
        <v>15883207.848238511</v>
      </c>
      <c r="M582" s="48">
        <f>notional*EXP(-IR*(5-M$3))*('2. Stock Price 1'!M582*EXP((IR-div)*(5-M$3))-strike)</f>
        <v>3424458.6998201171</v>
      </c>
      <c r="N582" s="48">
        <f>notional*EXP(-IR*(5-N$3))*('2. Stock Price 1'!N582*EXP((IR-div)*(5-N$3))-strike)</f>
        <v>27909613.21015057</v>
      </c>
      <c r="O582" s="48">
        <f>notional*EXP(-IR*(5-O$3))*('2. Stock Price 1'!O582*EXP((IR-div)*(5-O$3))-strike)</f>
        <v>19748954.865382168</v>
      </c>
      <c r="P582" s="48">
        <f>notional*EXP(-IR*(5-P$3))*('2. Stock Price 1'!P582*EXP((IR-div)*(5-P$3))-strike)</f>
        <v>17567697.337179493</v>
      </c>
      <c r="Q582" s="48">
        <f>notional*EXP(-IR*(5-Q$3))*('2. Stock Price 1'!Q582*EXP((IR-div)*(5-Q$3))-strike)</f>
        <v>14947652.359559987</v>
      </c>
      <c r="R582" s="48">
        <f>notional*EXP(-IR*(5-R$3))*('2. Stock Price 1'!R582*EXP((IR-div)*(5-R$3))-strike)</f>
        <v>25537426.381825913</v>
      </c>
      <c r="S582" s="48">
        <f>notional*EXP(-IR*(5-S$3))*('2. Stock Price 1'!S582*EXP((IR-div)*(5-S$3))-strike)</f>
        <v>31130461.414666791</v>
      </c>
      <c r="T582" s="48">
        <f>notional*EXP(-IR*(5-T$3))*('2. Stock Price 1'!T582*EXP((IR-div)*(5-T$3))-strike)</f>
        <v>32393041.437970981</v>
      </c>
      <c r="U582" s="48">
        <f>notional*EXP(-IR*(5-U$3))*('2. Stock Price 1'!U582*EXP((IR-div)*(5-U$3))-strike)</f>
        <v>51639967.456662744</v>
      </c>
      <c r="V582" s="48">
        <f>notional*EXP(-IR*(5-V$3))*('2. Stock Price 1'!V582*EXP((IR-div)*(5-V$3))-strike)</f>
        <v>53703180.044465758</v>
      </c>
      <c r="W582" s="49">
        <f>notional*EXP(-IR*(5-W$3))*('2. Stock Price 1'!W582*EXP((IR-div)*(5-W$3))-strike)</f>
        <v>45889287.070121355</v>
      </c>
    </row>
    <row r="583" spans="2:23" x14ac:dyDescent="0.35">
      <c r="B583" s="9" t="s">
        <v>579</v>
      </c>
      <c r="C583" s="11">
        <f>notional*EXP(-IR*(5-C$3))*(strike_2-'2. Stock Price 2'!C583*EXP((IR-div)*(5-C$3)))</f>
        <v>0</v>
      </c>
      <c r="D583" s="48">
        <f>notional*EXP(-IR*(5-D$3))*('2. Stock Price 1'!D583*EXP((IR-div)*(5-D$3))-strike)</f>
        <v>-16580510.629777931</v>
      </c>
      <c r="E583" s="48">
        <f>notional*EXP(-IR*(5-E$3))*('2. Stock Price 1'!E583*EXP((IR-div)*(5-E$3))-strike)</f>
        <v>-25788163.797385871</v>
      </c>
      <c r="F583" s="48">
        <f>notional*EXP(-IR*(5-F$3))*('2. Stock Price 1'!F583*EXP((IR-div)*(5-F$3))-strike)</f>
        <v>-22144234.836454555</v>
      </c>
      <c r="G583" s="48">
        <f>notional*EXP(-IR*(5-G$3))*('2. Stock Price 1'!G583*EXP((IR-div)*(5-G$3))-strike)</f>
        <v>-28214623.410126466</v>
      </c>
      <c r="H583" s="48">
        <f>notional*EXP(-IR*(5-H$3))*('2. Stock Price 1'!H583*EXP((IR-div)*(5-H$3))-strike)</f>
        <v>-23887242.555994079</v>
      </c>
      <c r="I583" s="48">
        <f>notional*EXP(-IR*(5-I$3))*('2. Stock Price 1'!I583*EXP((IR-div)*(5-I$3))-strike)</f>
        <v>-30789370.234879293</v>
      </c>
      <c r="J583" s="48">
        <f>notional*EXP(-IR*(5-J$3))*('2. Stock Price 1'!J583*EXP((IR-div)*(5-J$3))-strike)</f>
        <v>-22203779.180085313</v>
      </c>
      <c r="K583" s="48">
        <f>notional*EXP(-IR*(5-K$3))*('2. Stock Price 1'!K583*EXP((IR-div)*(5-K$3))-strike)</f>
        <v>-14037349.105852643</v>
      </c>
      <c r="L583" s="48">
        <f>notional*EXP(-IR*(5-L$3))*('2. Stock Price 1'!L583*EXP((IR-div)*(5-L$3))-strike)</f>
        <v>-1359520.7134204116</v>
      </c>
      <c r="M583" s="48">
        <f>notional*EXP(-IR*(5-M$3))*('2. Stock Price 1'!M583*EXP((IR-div)*(5-M$3))-strike)</f>
        <v>-10370677.288434437</v>
      </c>
      <c r="N583" s="48">
        <f>notional*EXP(-IR*(5-N$3))*('2. Stock Price 1'!N583*EXP((IR-div)*(5-N$3))-strike)</f>
        <v>-18122159.607229177</v>
      </c>
      <c r="O583" s="48">
        <f>notional*EXP(-IR*(5-O$3))*('2. Stock Price 1'!O583*EXP((IR-div)*(5-O$3))-strike)</f>
        <v>445474.39553240198</v>
      </c>
      <c r="P583" s="48">
        <f>notional*EXP(-IR*(5-P$3))*('2. Stock Price 1'!P583*EXP((IR-div)*(5-P$3))-strike)</f>
        <v>-4905778.6950264992</v>
      </c>
      <c r="Q583" s="48">
        <f>notional*EXP(-IR*(5-Q$3))*('2. Stock Price 1'!Q583*EXP((IR-div)*(5-Q$3))-strike)</f>
        <v>-2530321.0064919484</v>
      </c>
      <c r="R583" s="48">
        <f>notional*EXP(-IR*(5-R$3))*('2. Stock Price 1'!R583*EXP((IR-div)*(5-R$3))-strike)</f>
        <v>-15876027.843603699</v>
      </c>
      <c r="S583" s="48">
        <f>notional*EXP(-IR*(5-S$3))*('2. Stock Price 1'!S583*EXP((IR-div)*(5-S$3))-strike)</f>
        <v>-5145671.3266268028</v>
      </c>
      <c r="T583" s="48">
        <f>notional*EXP(-IR*(5-T$3))*('2. Stock Price 1'!T583*EXP((IR-div)*(5-T$3))-strike)</f>
        <v>618767.0522489479</v>
      </c>
      <c r="U583" s="48">
        <f>notional*EXP(-IR*(5-U$3))*('2. Stock Price 1'!U583*EXP((IR-div)*(5-U$3))-strike)</f>
        <v>1476283.2642675124</v>
      </c>
      <c r="V583" s="48">
        <f>notional*EXP(-IR*(5-V$3))*('2. Stock Price 1'!V583*EXP((IR-div)*(5-V$3))-strike)</f>
        <v>-2047013.6365101431</v>
      </c>
      <c r="W583" s="49">
        <f>notional*EXP(-IR*(5-W$3))*('2. Stock Price 1'!W583*EXP((IR-div)*(5-W$3))-strike)</f>
        <v>5727841.1588535644</v>
      </c>
    </row>
    <row r="584" spans="2:23" x14ac:dyDescent="0.35">
      <c r="B584" s="9" t="s">
        <v>580</v>
      </c>
      <c r="C584" s="11">
        <f>notional*EXP(-IR*(5-C$3))*(strike_2-'2. Stock Price 2'!C584*EXP((IR-div)*(5-C$3)))</f>
        <v>0</v>
      </c>
      <c r="D584" s="48">
        <f>notional*EXP(-IR*(5-D$3))*('2. Stock Price 1'!D584*EXP((IR-div)*(5-D$3))-strike)</f>
        <v>-9002407.11503819</v>
      </c>
      <c r="E584" s="48">
        <f>notional*EXP(-IR*(5-E$3))*('2. Stock Price 1'!E584*EXP((IR-div)*(5-E$3))-strike)</f>
        <v>-15996317.59478363</v>
      </c>
      <c r="F584" s="48">
        <f>notional*EXP(-IR*(5-F$3))*('2. Stock Price 1'!F584*EXP((IR-div)*(5-F$3))-strike)</f>
        <v>-10789829.172947405</v>
      </c>
      <c r="G584" s="48">
        <f>notional*EXP(-IR*(5-G$3))*('2. Stock Price 1'!G584*EXP((IR-div)*(5-G$3))-strike)</f>
        <v>-26059350.541069612</v>
      </c>
      <c r="H584" s="48">
        <f>notional*EXP(-IR*(5-H$3))*('2. Stock Price 1'!H584*EXP((IR-div)*(5-H$3))-strike)</f>
        <v>-26457372.945938516</v>
      </c>
      <c r="I584" s="48">
        <f>notional*EXP(-IR*(5-I$3))*('2. Stock Price 1'!I584*EXP((IR-div)*(5-I$3))-strike)</f>
        <v>-26207942.12700377</v>
      </c>
      <c r="J584" s="48">
        <f>notional*EXP(-IR*(5-J$3))*('2. Stock Price 1'!J584*EXP((IR-div)*(5-J$3))-strike)</f>
        <v>-27522973.612684041</v>
      </c>
      <c r="K584" s="48">
        <f>notional*EXP(-IR*(5-K$3))*('2. Stock Price 1'!K584*EXP((IR-div)*(5-K$3))-strike)</f>
        <v>-35437615.045018233</v>
      </c>
      <c r="L584" s="48">
        <f>notional*EXP(-IR*(5-L$3))*('2. Stock Price 1'!L584*EXP((IR-div)*(5-L$3))-strike)</f>
        <v>-28156580.086260017</v>
      </c>
      <c r="M584" s="48">
        <f>notional*EXP(-IR*(5-M$3))*('2. Stock Price 1'!M584*EXP((IR-div)*(5-M$3))-strike)</f>
        <v>-39762033.453276455</v>
      </c>
      <c r="N584" s="48">
        <f>notional*EXP(-IR*(5-N$3))*('2. Stock Price 1'!N584*EXP((IR-div)*(5-N$3))-strike)</f>
        <v>-37745973.078389093</v>
      </c>
      <c r="O584" s="48">
        <f>notional*EXP(-IR*(5-O$3))*('2. Stock Price 1'!O584*EXP((IR-div)*(5-O$3))-strike)</f>
        <v>-42131848.213861562</v>
      </c>
      <c r="P584" s="48">
        <f>notional*EXP(-IR*(5-P$3))*('2. Stock Price 1'!P584*EXP((IR-div)*(5-P$3))-strike)</f>
        <v>-37758089.4870276</v>
      </c>
      <c r="Q584" s="48">
        <f>notional*EXP(-IR*(5-Q$3))*('2. Stock Price 1'!Q584*EXP((IR-div)*(5-Q$3))-strike)</f>
        <v>-36252711.446224146</v>
      </c>
      <c r="R584" s="48">
        <f>notional*EXP(-IR*(5-R$3))*('2. Stock Price 1'!R584*EXP((IR-div)*(5-R$3))-strike)</f>
        <v>-36872172.735911176</v>
      </c>
      <c r="S584" s="48">
        <f>notional*EXP(-IR*(5-S$3))*('2. Stock Price 1'!S584*EXP((IR-div)*(5-S$3))-strike)</f>
        <v>-28568364.274795733</v>
      </c>
      <c r="T584" s="48">
        <f>notional*EXP(-IR*(5-T$3))*('2. Stock Price 1'!T584*EXP((IR-div)*(5-T$3))-strike)</f>
        <v>-36114734.056931868</v>
      </c>
      <c r="U584" s="48">
        <f>notional*EXP(-IR*(5-U$3))*('2. Stock Price 1'!U584*EXP((IR-div)*(5-U$3))-strike)</f>
        <v>-29360090.912417032</v>
      </c>
      <c r="V584" s="48">
        <f>notional*EXP(-IR*(5-V$3))*('2. Stock Price 1'!V584*EXP((IR-div)*(5-V$3))-strike)</f>
        <v>-26679087.586205136</v>
      </c>
      <c r="W584" s="49">
        <f>notional*EXP(-IR*(5-W$3))*('2. Stock Price 1'!W584*EXP((IR-div)*(5-W$3))-strike)</f>
        <v>-21728951.857249156</v>
      </c>
    </row>
    <row r="585" spans="2:23" x14ac:dyDescent="0.35">
      <c r="B585" s="9" t="s">
        <v>581</v>
      </c>
      <c r="C585" s="11">
        <f>notional*EXP(-IR*(5-C$3))*(strike_2-'2. Stock Price 2'!C585*EXP((IR-div)*(5-C$3)))</f>
        <v>0</v>
      </c>
      <c r="D585" s="48">
        <f>notional*EXP(-IR*(5-D$3))*('2. Stock Price 1'!D585*EXP((IR-div)*(5-D$3))-strike)</f>
        <v>217534.1693123334</v>
      </c>
      <c r="E585" s="48">
        <f>notional*EXP(-IR*(5-E$3))*('2. Stock Price 1'!E585*EXP((IR-div)*(5-E$3))-strike)</f>
        <v>-7119671.4970074231</v>
      </c>
      <c r="F585" s="48">
        <f>notional*EXP(-IR*(5-F$3))*('2. Stock Price 1'!F585*EXP((IR-div)*(5-F$3))-strike)</f>
        <v>-15577159.336056096</v>
      </c>
      <c r="G585" s="48">
        <f>notional*EXP(-IR*(5-G$3))*('2. Stock Price 1'!G585*EXP((IR-div)*(5-G$3))-strike)</f>
        <v>-19427374.427065451</v>
      </c>
      <c r="H585" s="48">
        <f>notional*EXP(-IR*(5-H$3))*('2. Stock Price 1'!H585*EXP((IR-div)*(5-H$3))-strike)</f>
        <v>-24150760.334483642</v>
      </c>
      <c r="I585" s="48">
        <f>notional*EXP(-IR*(5-I$3))*('2. Stock Price 1'!I585*EXP((IR-div)*(5-I$3))-strike)</f>
        <v>-21616449.806998618</v>
      </c>
      <c r="J585" s="48">
        <f>notional*EXP(-IR*(5-J$3))*('2. Stock Price 1'!J585*EXP((IR-div)*(5-J$3))-strike)</f>
        <v>-27735106.732798006</v>
      </c>
      <c r="K585" s="48">
        <f>notional*EXP(-IR*(5-K$3))*('2. Stock Price 1'!K585*EXP((IR-div)*(5-K$3))-strike)</f>
        <v>-26036702.930933625</v>
      </c>
      <c r="L585" s="48">
        <f>notional*EXP(-IR*(5-L$3))*('2. Stock Price 1'!L585*EXP((IR-div)*(5-L$3))-strike)</f>
        <v>-20150978.834943112</v>
      </c>
      <c r="M585" s="48">
        <f>notional*EXP(-IR*(5-M$3))*('2. Stock Price 1'!M585*EXP((IR-div)*(5-M$3))-strike)</f>
        <v>-18755417.645420946</v>
      </c>
      <c r="N585" s="48">
        <f>notional*EXP(-IR*(5-N$3))*('2. Stock Price 1'!N585*EXP((IR-div)*(5-N$3))-strike)</f>
        <v>-32157352.785829902</v>
      </c>
      <c r="O585" s="48">
        <f>notional*EXP(-IR*(5-O$3))*('2. Stock Price 1'!O585*EXP((IR-div)*(5-O$3))-strike)</f>
        <v>-35235441.131466694</v>
      </c>
      <c r="P585" s="48">
        <f>notional*EXP(-IR*(5-P$3))*('2. Stock Price 1'!P585*EXP((IR-div)*(5-P$3))-strike)</f>
        <v>-42127794.513889819</v>
      </c>
      <c r="Q585" s="48">
        <f>notional*EXP(-IR*(5-Q$3))*('2. Stock Price 1'!Q585*EXP((IR-div)*(5-Q$3))-strike)</f>
        <v>-46681709.762283199</v>
      </c>
      <c r="R585" s="48">
        <f>notional*EXP(-IR*(5-R$3))*('2. Stock Price 1'!R585*EXP((IR-div)*(5-R$3))-strike)</f>
        <v>-45220395.340297073</v>
      </c>
      <c r="S585" s="48">
        <f>notional*EXP(-IR*(5-S$3))*('2. Stock Price 1'!S585*EXP((IR-div)*(5-S$3))-strike)</f>
        <v>-37276311.845328197</v>
      </c>
      <c r="T585" s="48">
        <f>notional*EXP(-IR*(5-T$3))*('2. Stock Price 1'!T585*EXP((IR-div)*(5-T$3))-strike)</f>
        <v>-29173054.84533779</v>
      </c>
      <c r="U585" s="48">
        <f>notional*EXP(-IR*(5-U$3))*('2. Stock Price 1'!U585*EXP((IR-div)*(5-U$3))-strike)</f>
        <v>-20513892.377549823</v>
      </c>
      <c r="V585" s="48">
        <f>notional*EXP(-IR*(5-V$3))*('2. Stock Price 1'!V585*EXP((IR-div)*(5-V$3))-strike)</f>
        <v>-15104607.113715362</v>
      </c>
      <c r="W585" s="49">
        <f>notional*EXP(-IR*(5-W$3))*('2. Stock Price 1'!W585*EXP((IR-div)*(5-W$3))-strike)</f>
        <v>-26036006.636794169</v>
      </c>
    </row>
    <row r="586" spans="2:23" x14ac:dyDescent="0.35">
      <c r="B586" s="9" t="s">
        <v>582</v>
      </c>
      <c r="C586" s="11">
        <f>notional*EXP(-IR*(5-C$3))*(strike_2-'2. Stock Price 2'!C586*EXP((IR-div)*(5-C$3)))</f>
        <v>0</v>
      </c>
      <c r="D586" s="48">
        <f>notional*EXP(-IR*(5-D$3))*('2. Stock Price 1'!D586*EXP((IR-div)*(5-D$3))-strike)</f>
        <v>4620392.5414180541</v>
      </c>
      <c r="E586" s="48">
        <f>notional*EXP(-IR*(5-E$3))*('2. Stock Price 1'!E586*EXP((IR-div)*(5-E$3))-strike)</f>
        <v>-6418679.7939812271</v>
      </c>
      <c r="F586" s="48">
        <f>notional*EXP(-IR*(5-F$3))*('2. Stock Price 1'!F586*EXP((IR-div)*(5-F$3))-strike)</f>
        <v>1737456.7830317679</v>
      </c>
      <c r="G586" s="48">
        <f>notional*EXP(-IR*(5-G$3))*('2. Stock Price 1'!G586*EXP((IR-div)*(5-G$3))-strike)</f>
        <v>1208226.7611735382</v>
      </c>
      <c r="H586" s="48">
        <f>notional*EXP(-IR*(5-H$3))*('2. Stock Price 1'!H586*EXP((IR-div)*(5-H$3))-strike)</f>
        <v>766438.82662859478</v>
      </c>
      <c r="I586" s="48">
        <f>notional*EXP(-IR*(5-I$3))*('2. Stock Price 1'!I586*EXP((IR-div)*(5-I$3))-strike)</f>
        <v>-907371.00944326643</v>
      </c>
      <c r="J586" s="48">
        <f>notional*EXP(-IR*(5-J$3))*('2. Stock Price 1'!J586*EXP((IR-div)*(5-J$3))-strike)</f>
        <v>-945783.24908167892</v>
      </c>
      <c r="K586" s="48">
        <f>notional*EXP(-IR*(5-K$3))*('2. Stock Price 1'!K586*EXP((IR-div)*(5-K$3))-strike)</f>
        <v>-3211059.7057487303</v>
      </c>
      <c r="L586" s="48">
        <f>notional*EXP(-IR*(5-L$3))*('2. Stock Price 1'!L586*EXP((IR-div)*(5-L$3))-strike)</f>
        <v>-3213808.2063738625</v>
      </c>
      <c r="M586" s="48">
        <f>notional*EXP(-IR*(5-M$3))*('2. Stock Price 1'!M586*EXP((IR-div)*(5-M$3))-strike)</f>
        <v>-5703766.3278873404</v>
      </c>
      <c r="N586" s="48">
        <f>notional*EXP(-IR*(5-N$3))*('2. Stock Price 1'!N586*EXP((IR-div)*(5-N$3))-strike)</f>
        <v>495166.033519483</v>
      </c>
      <c r="O586" s="48">
        <f>notional*EXP(-IR*(5-O$3))*('2. Stock Price 1'!O586*EXP((IR-div)*(5-O$3))-strike)</f>
        <v>7645313.5795232104</v>
      </c>
      <c r="P586" s="48">
        <f>notional*EXP(-IR*(5-P$3))*('2. Stock Price 1'!P586*EXP((IR-div)*(5-P$3))-strike)</f>
        <v>8815866.1681368388</v>
      </c>
      <c r="Q586" s="48">
        <f>notional*EXP(-IR*(5-Q$3))*('2. Stock Price 1'!Q586*EXP((IR-div)*(5-Q$3))-strike)</f>
        <v>-573151.50173647096</v>
      </c>
      <c r="R586" s="48">
        <f>notional*EXP(-IR*(5-R$3))*('2. Stock Price 1'!R586*EXP((IR-div)*(5-R$3))-strike)</f>
        <v>-12006338.403788343</v>
      </c>
      <c r="S586" s="48">
        <f>notional*EXP(-IR*(5-S$3))*('2. Stock Price 1'!S586*EXP((IR-div)*(5-S$3))-strike)</f>
        <v>1757438.9364803068</v>
      </c>
      <c r="T586" s="48">
        <f>notional*EXP(-IR*(5-T$3))*('2. Stock Price 1'!T586*EXP((IR-div)*(5-T$3))-strike)</f>
        <v>1673125.3994157433</v>
      </c>
      <c r="U586" s="48">
        <f>notional*EXP(-IR*(5-U$3))*('2. Stock Price 1'!U586*EXP((IR-div)*(5-U$3))-strike)</f>
        <v>19412899.458135005</v>
      </c>
      <c r="V586" s="48">
        <f>notional*EXP(-IR*(5-V$3))*('2. Stock Price 1'!V586*EXP((IR-div)*(5-V$3))-strike)</f>
        <v>7951437.3917158423</v>
      </c>
      <c r="W586" s="49">
        <f>notional*EXP(-IR*(5-W$3))*('2. Stock Price 1'!W586*EXP((IR-div)*(5-W$3))-strike)</f>
        <v>8751405.7342585269</v>
      </c>
    </row>
    <row r="587" spans="2:23" x14ac:dyDescent="0.35">
      <c r="B587" s="9" t="s">
        <v>583</v>
      </c>
      <c r="C587" s="11">
        <f>notional*EXP(-IR*(5-C$3))*(strike_2-'2. Stock Price 2'!C587*EXP((IR-div)*(5-C$3)))</f>
        <v>0</v>
      </c>
      <c r="D587" s="48">
        <f>notional*EXP(-IR*(5-D$3))*('2. Stock Price 1'!D587*EXP((IR-div)*(5-D$3))-strike)</f>
        <v>-7728887.8058785424</v>
      </c>
      <c r="E587" s="48">
        <f>notional*EXP(-IR*(5-E$3))*('2. Stock Price 1'!E587*EXP((IR-div)*(5-E$3))-strike)</f>
        <v>-7254093.5162850861</v>
      </c>
      <c r="F587" s="48">
        <f>notional*EXP(-IR*(5-F$3))*('2. Stock Price 1'!F587*EXP((IR-div)*(5-F$3))-strike)</f>
        <v>-7396198.4020392913</v>
      </c>
      <c r="G587" s="48">
        <f>notional*EXP(-IR*(5-G$3))*('2. Stock Price 1'!G587*EXP((IR-div)*(5-G$3))-strike)</f>
        <v>3885718.7283424172</v>
      </c>
      <c r="H587" s="48">
        <f>notional*EXP(-IR*(5-H$3))*('2. Stock Price 1'!H587*EXP((IR-div)*(5-H$3))-strike)</f>
        <v>1218814.6323529505</v>
      </c>
      <c r="I587" s="48">
        <f>notional*EXP(-IR*(5-I$3))*('2. Stock Price 1'!I587*EXP((IR-div)*(5-I$3))-strike)</f>
        <v>24156814.598052889</v>
      </c>
      <c r="J587" s="48">
        <f>notional*EXP(-IR*(5-J$3))*('2. Stock Price 1'!J587*EXP((IR-div)*(5-J$3))-strike)</f>
        <v>40664782.748373844</v>
      </c>
      <c r="K587" s="48">
        <f>notional*EXP(-IR*(5-K$3))*('2. Stock Price 1'!K587*EXP((IR-div)*(5-K$3))-strike)</f>
        <v>36782225.507049106</v>
      </c>
      <c r="L587" s="48">
        <f>notional*EXP(-IR*(5-L$3))*('2. Stock Price 1'!L587*EXP((IR-div)*(5-L$3))-strike)</f>
        <v>43373335.268791921</v>
      </c>
      <c r="M587" s="48">
        <f>notional*EXP(-IR*(5-M$3))*('2. Stock Price 1'!M587*EXP((IR-div)*(5-M$3))-strike)</f>
        <v>51171655.275418617</v>
      </c>
      <c r="N587" s="48">
        <f>notional*EXP(-IR*(5-N$3))*('2. Stock Price 1'!N587*EXP((IR-div)*(5-N$3))-strike)</f>
        <v>38974923.578599647</v>
      </c>
      <c r="O587" s="48">
        <f>notional*EXP(-IR*(5-O$3))*('2. Stock Price 1'!O587*EXP((IR-div)*(5-O$3))-strike)</f>
        <v>20236220.694401182</v>
      </c>
      <c r="P587" s="48">
        <f>notional*EXP(-IR*(5-P$3))*('2. Stock Price 1'!P587*EXP((IR-div)*(5-P$3))-strike)</f>
        <v>9865846.2610715423</v>
      </c>
      <c r="Q587" s="48">
        <f>notional*EXP(-IR*(5-Q$3))*('2. Stock Price 1'!Q587*EXP((IR-div)*(5-Q$3))-strike)</f>
        <v>11041565.238455754</v>
      </c>
      <c r="R587" s="48">
        <f>notional*EXP(-IR*(5-R$3))*('2. Stock Price 1'!R587*EXP((IR-div)*(5-R$3))-strike)</f>
        <v>9132585.2089152224</v>
      </c>
      <c r="S587" s="48">
        <f>notional*EXP(-IR*(5-S$3))*('2. Stock Price 1'!S587*EXP((IR-div)*(5-S$3))-strike)</f>
        <v>11683875.184308579</v>
      </c>
      <c r="T587" s="48">
        <f>notional*EXP(-IR*(5-T$3))*('2. Stock Price 1'!T587*EXP((IR-div)*(5-T$3))-strike)</f>
        <v>5546591.2382409032</v>
      </c>
      <c r="U587" s="48">
        <f>notional*EXP(-IR*(5-U$3))*('2. Stock Price 1'!U587*EXP((IR-div)*(5-U$3))-strike)</f>
        <v>10327701.019277804</v>
      </c>
      <c r="V587" s="48">
        <f>notional*EXP(-IR*(5-V$3))*('2. Stock Price 1'!V587*EXP((IR-div)*(5-V$3))-strike)</f>
        <v>12351926.889713295</v>
      </c>
      <c r="W587" s="49">
        <f>notional*EXP(-IR*(5-W$3))*('2. Stock Price 1'!W587*EXP((IR-div)*(5-W$3))-strike)</f>
        <v>8507622.3369020745</v>
      </c>
    </row>
    <row r="588" spans="2:23" x14ac:dyDescent="0.35">
      <c r="B588" s="9" t="s">
        <v>584</v>
      </c>
      <c r="C588" s="11">
        <f>notional*EXP(-IR*(5-C$3))*(strike_2-'2. Stock Price 2'!C588*EXP((IR-div)*(5-C$3)))</f>
        <v>0</v>
      </c>
      <c r="D588" s="48">
        <f>notional*EXP(-IR*(5-D$3))*('2. Stock Price 1'!D588*EXP((IR-div)*(5-D$3))-strike)</f>
        <v>4179691.6796227098</v>
      </c>
      <c r="E588" s="48">
        <f>notional*EXP(-IR*(5-E$3))*('2. Stock Price 1'!E588*EXP((IR-div)*(5-E$3))-strike)</f>
        <v>-5941172.2961516185</v>
      </c>
      <c r="F588" s="48">
        <f>notional*EXP(-IR*(5-F$3))*('2. Stock Price 1'!F588*EXP((IR-div)*(5-F$3))-strike)</f>
        <v>-13502791.851813475</v>
      </c>
      <c r="G588" s="48">
        <f>notional*EXP(-IR*(5-G$3))*('2. Stock Price 1'!G588*EXP((IR-div)*(5-G$3))-strike)</f>
        <v>-21139374.200108629</v>
      </c>
      <c r="H588" s="48">
        <f>notional*EXP(-IR*(5-H$3))*('2. Stock Price 1'!H588*EXP((IR-div)*(5-H$3))-strike)</f>
        <v>-17263798.492849406</v>
      </c>
      <c r="I588" s="48">
        <f>notional*EXP(-IR*(5-I$3))*('2. Stock Price 1'!I588*EXP((IR-div)*(5-I$3))-strike)</f>
        <v>-15279673.725710694</v>
      </c>
      <c r="J588" s="48">
        <f>notional*EXP(-IR*(5-J$3))*('2. Stock Price 1'!J588*EXP((IR-div)*(5-J$3))-strike)</f>
        <v>-5206027.5140713425</v>
      </c>
      <c r="K588" s="48">
        <f>notional*EXP(-IR*(5-K$3))*('2. Stock Price 1'!K588*EXP((IR-div)*(5-K$3))-strike)</f>
        <v>-4697937.9930582363</v>
      </c>
      <c r="L588" s="48">
        <f>notional*EXP(-IR*(5-L$3))*('2. Stock Price 1'!L588*EXP((IR-div)*(5-L$3))-strike)</f>
        <v>-11884477.415532747</v>
      </c>
      <c r="M588" s="48">
        <f>notional*EXP(-IR*(5-M$3))*('2. Stock Price 1'!M588*EXP((IR-div)*(5-M$3))-strike)</f>
        <v>-6832360.2689566072</v>
      </c>
      <c r="N588" s="48">
        <f>notional*EXP(-IR*(5-N$3))*('2. Stock Price 1'!N588*EXP((IR-div)*(5-N$3))-strike)</f>
        <v>6577450.8094614586</v>
      </c>
      <c r="O588" s="48">
        <f>notional*EXP(-IR*(5-O$3))*('2. Stock Price 1'!O588*EXP((IR-div)*(5-O$3))-strike)</f>
        <v>4011636.5336014694</v>
      </c>
      <c r="P588" s="48">
        <f>notional*EXP(-IR*(5-P$3))*('2. Stock Price 1'!P588*EXP((IR-div)*(5-P$3))-strike)</f>
        <v>4945167.4297231818</v>
      </c>
      <c r="Q588" s="48">
        <f>notional*EXP(-IR*(5-Q$3))*('2. Stock Price 1'!Q588*EXP((IR-div)*(5-Q$3))-strike)</f>
        <v>10458070.51733882</v>
      </c>
      <c r="R588" s="48">
        <f>notional*EXP(-IR*(5-R$3))*('2. Stock Price 1'!R588*EXP((IR-div)*(5-R$3))-strike)</f>
        <v>18790494.574312311</v>
      </c>
      <c r="S588" s="48">
        <f>notional*EXP(-IR*(5-S$3))*('2. Stock Price 1'!S588*EXP((IR-div)*(5-S$3))-strike)</f>
        <v>22824515.69450134</v>
      </c>
      <c r="T588" s="48">
        <f>notional*EXP(-IR*(5-T$3))*('2. Stock Price 1'!T588*EXP((IR-div)*(5-T$3))-strike)</f>
        <v>10860448.871474709</v>
      </c>
      <c r="U588" s="48">
        <f>notional*EXP(-IR*(5-U$3))*('2. Stock Price 1'!U588*EXP((IR-div)*(5-U$3))-strike)</f>
        <v>1855127.7377093327</v>
      </c>
      <c r="V588" s="48">
        <f>notional*EXP(-IR*(5-V$3))*('2. Stock Price 1'!V588*EXP((IR-div)*(5-V$3))-strike)</f>
        <v>-11089925.121810267</v>
      </c>
      <c r="W588" s="49">
        <f>notional*EXP(-IR*(5-W$3))*('2. Stock Price 1'!W588*EXP((IR-div)*(5-W$3))-strike)</f>
        <v>-10923864.205770627</v>
      </c>
    </row>
    <row r="589" spans="2:23" x14ac:dyDescent="0.35">
      <c r="B589" s="9" t="s">
        <v>585</v>
      </c>
      <c r="C589" s="11">
        <f>notional*EXP(-IR*(5-C$3))*(strike_2-'2. Stock Price 2'!C589*EXP((IR-div)*(5-C$3)))</f>
        <v>0</v>
      </c>
      <c r="D589" s="48">
        <f>notional*EXP(-IR*(5-D$3))*('2. Stock Price 1'!D589*EXP((IR-div)*(5-D$3))-strike)</f>
        <v>-2504420.8779487265</v>
      </c>
      <c r="E589" s="48">
        <f>notional*EXP(-IR*(5-E$3))*('2. Stock Price 1'!E589*EXP((IR-div)*(5-E$3))-strike)</f>
        <v>-23034431.353198878</v>
      </c>
      <c r="F589" s="48">
        <f>notional*EXP(-IR*(5-F$3))*('2. Stock Price 1'!F589*EXP((IR-div)*(5-F$3))-strike)</f>
        <v>-28261169.233065154</v>
      </c>
      <c r="G589" s="48">
        <f>notional*EXP(-IR*(5-G$3))*('2. Stock Price 1'!G589*EXP((IR-div)*(5-G$3))-strike)</f>
        <v>-18984904.005669493</v>
      </c>
      <c r="H589" s="48">
        <f>notional*EXP(-IR*(5-H$3))*('2. Stock Price 1'!H589*EXP((IR-div)*(5-H$3))-strike)</f>
        <v>-22727299.97014787</v>
      </c>
      <c r="I589" s="48">
        <f>notional*EXP(-IR*(5-I$3))*('2. Stock Price 1'!I589*EXP((IR-div)*(5-I$3))-strike)</f>
        <v>-15110827.27916285</v>
      </c>
      <c r="J589" s="48">
        <f>notional*EXP(-IR*(5-J$3))*('2. Stock Price 1'!J589*EXP((IR-div)*(5-J$3))-strike)</f>
        <v>-9947631.3265980538</v>
      </c>
      <c r="K589" s="48">
        <f>notional*EXP(-IR*(5-K$3))*('2. Stock Price 1'!K589*EXP((IR-div)*(5-K$3))-strike)</f>
        <v>-22265340.021253619</v>
      </c>
      <c r="L589" s="48">
        <f>notional*EXP(-IR*(5-L$3))*('2. Stock Price 1'!L589*EXP((IR-div)*(5-L$3))-strike)</f>
        <v>-22940753.768297844</v>
      </c>
      <c r="M589" s="48">
        <f>notional*EXP(-IR*(5-M$3))*('2. Stock Price 1'!M589*EXP((IR-div)*(5-M$3))-strike)</f>
        <v>-45170517.862603061</v>
      </c>
      <c r="N589" s="48">
        <f>notional*EXP(-IR*(5-N$3))*('2. Stock Price 1'!N589*EXP((IR-div)*(5-N$3))-strike)</f>
        <v>-44638387.831554569</v>
      </c>
      <c r="O589" s="48">
        <f>notional*EXP(-IR*(5-O$3))*('2. Stock Price 1'!O589*EXP((IR-div)*(5-O$3))-strike)</f>
        <v>-33276278.36278091</v>
      </c>
      <c r="P589" s="48">
        <f>notional*EXP(-IR*(5-P$3))*('2. Stock Price 1'!P589*EXP((IR-div)*(5-P$3))-strike)</f>
        <v>-33813455.093001448</v>
      </c>
      <c r="Q589" s="48">
        <f>notional*EXP(-IR*(5-Q$3))*('2. Stock Price 1'!Q589*EXP((IR-div)*(5-Q$3))-strike)</f>
        <v>-38884196.566829726</v>
      </c>
      <c r="R589" s="48">
        <f>notional*EXP(-IR*(5-R$3))*('2. Stock Price 1'!R589*EXP((IR-div)*(5-R$3))-strike)</f>
        <v>-42925125.981881052</v>
      </c>
      <c r="S589" s="48">
        <f>notional*EXP(-IR*(5-S$3))*('2. Stock Price 1'!S589*EXP((IR-div)*(5-S$3))-strike)</f>
        <v>-50675711.61580617</v>
      </c>
      <c r="T589" s="48">
        <f>notional*EXP(-IR*(5-T$3))*('2. Stock Price 1'!T589*EXP((IR-div)*(5-T$3))-strike)</f>
        <v>-52098763.07055679</v>
      </c>
      <c r="U589" s="48">
        <f>notional*EXP(-IR*(5-U$3))*('2. Stock Price 1'!U589*EXP((IR-div)*(5-U$3))-strike)</f>
        <v>-52646140.546845794</v>
      </c>
      <c r="V589" s="48">
        <f>notional*EXP(-IR*(5-V$3))*('2. Stock Price 1'!V589*EXP((IR-div)*(5-V$3))-strike)</f>
        <v>-61087119.455053613</v>
      </c>
      <c r="W589" s="49">
        <f>notional*EXP(-IR*(5-W$3))*('2. Stock Price 1'!W589*EXP((IR-div)*(5-W$3))-strike)</f>
        <v>-59852141.686768122</v>
      </c>
    </row>
    <row r="590" spans="2:23" x14ac:dyDescent="0.35">
      <c r="B590" s="9" t="s">
        <v>586</v>
      </c>
      <c r="C590" s="11">
        <f>notional*EXP(-IR*(5-C$3))*(strike_2-'2. Stock Price 2'!C590*EXP((IR-div)*(5-C$3)))</f>
        <v>0</v>
      </c>
      <c r="D590" s="48">
        <f>notional*EXP(-IR*(5-D$3))*('2. Stock Price 1'!D590*EXP((IR-div)*(5-D$3))-strike)</f>
        <v>9248089.6021789238</v>
      </c>
      <c r="E590" s="48">
        <f>notional*EXP(-IR*(5-E$3))*('2. Stock Price 1'!E590*EXP((IR-div)*(5-E$3))-strike)</f>
        <v>6357823.3912208723</v>
      </c>
      <c r="F590" s="48">
        <f>notional*EXP(-IR*(5-F$3))*('2. Stock Price 1'!F590*EXP((IR-div)*(5-F$3))-strike)</f>
        <v>7225928.5860077552</v>
      </c>
      <c r="G590" s="48">
        <f>notional*EXP(-IR*(5-G$3))*('2. Stock Price 1'!G590*EXP((IR-div)*(5-G$3))-strike)</f>
        <v>661395.27244017122</v>
      </c>
      <c r="H590" s="48">
        <f>notional*EXP(-IR*(5-H$3))*('2. Stock Price 1'!H590*EXP((IR-div)*(5-H$3))-strike)</f>
        <v>-5200144.736235939</v>
      </c>
      <c r="I590" s="48">
        <f>notional*EXP(-IR*(5-I$3))*('2. Stock Price 1'!I590*EXP((IR-div)*(5-I$3))-strike)</f>
        <v>-12115543.109209141</v>
      </c>
      <c r="J590" s="48">
        <f>notional*EXP(-IR*(5-J$3))*('2. Stock Price 1'!J590*EXP((IR-div)*(5-J$3))-strike)</f>
        <v>5344114.5927200932</v>
      </c>
      <c r="K590" s="48">
        <f>notional*EXP(-IR*(5-K$3))*('2. Stock Price 1'!K590*EXP((IR-div)*(5-K$3))-strike)</f>
        <v>10385883.229502298</v>
      </c>
      <c r="L590" s="48">
        <f>notional*EXP(-IR*(5-L$3))*('2. Stock Price 1'!L590*EXP((IR-div)*(5-L$3))-strike)</f>
        <v>20661407.189022046</v>
      </c>
      <c r="M590" s="48">
        <f>notional*EXP(-IR*(5-M$3))*('2. Stock Price 1'!M590*EXP((IR-div)*(5-M$3))-strike)</f>
        <v>22002640.757057771</v>
      </c>
      <c r="N590" s="48">
        <f>notional*EXP(-IR*(5-N$3))*('2. Stock Price 1'!N590*EXP((IR-div)*(5-N$3))-strike)</f>
        <v>8873813.664988121</v>
      </c>
      <c r="O590" s="48">
        <f>notional*EXP(-IR*(5-O$3))*('2. Stock Price 1'!O590*EXP((IR-div)*(5-O$3))-strike)</f>
        <v>8980310.8091858421</v>
      </c>
      <c r="P590" s="48">
        <f>notional*EXP(-IR*(5-P$3))*('2. Stock Price 1'!P590*EXP((IR-div)*(5-P$3))-strike)</f>
        <v>4738354.7584235752</v>
      </c>
      <c r="Q590" s="48">
        <f>notional*EXP(-IR*(5-Q$3))*('2. Stock Price 1'!Q590*EXP((IR-div)*(5-Q$3))-strike)</f>
        <v>24183175.807219084</v>
      </c>
      <c r="R590" s="48">
        <f>notional*EXP(-IR*(5-R$3))*('2. Stock Price 1'!R590*EXP((IR-div)*(5-R$3))-strike)</f>
        <v>15166858.880568262</v>
      </c>
      <c r="S590" s="48">
        <f>notional*EXP(-IR*(5-S$3))*('2. Stock Price 1'!S590*EXP((IR-div)*(5-S$3))-strike)</f>
        <v>7498271.1670046113</v>
      </c>
      <c r="T590" s="48">
        <f>notional*EXP(-IR*(5-T$3))*('2. Stock Price 1'!T590*EXP((IR-div)*(5-T$3))-strike)</f>
        <v>-16342063.012759484</v>
      </c>
      <c r="U590" s="48">
        <f>notional*EXP(-IR*(5-U$3))*('2. Stock Price 1'!U590*EXP((IR-div)*(5-U$3))-strike)</f>
        <v>-19731238.99681728</v>
      </c>
      <c r="V590" s="48">
        <f>notional*EXP(-IR*(5-V$3))*('2. Stock Price 1'!V590*EXP((IR-div)*(5-V$3))-strike)</f>
        <v>-22455285.585027933</v>
      </c>
      <c r="W590" s="49">
        <f>notional*EXP(-IR*(5-W$3))*('2. Stock Price 1'!W590*EXP((IR-div)*(5-W$3))-strike)</f>
        <v>-33347799.836188558</v>
      </c>
    </row>
    <row r="591" spans="2:23" x14ac:dyDescent="0.35">
      <c r="B591" s="9" t="s">
        <v>587</v>
      </c>
      <c r="C591" s="11">
        <f>notional*EXP(-IR*(5-C$3))*(strike_2-'2. Stock Price 2'!C591*EXP((IR-div)*(5-C$3)))</f>
        <v>0</v>
      </c>
      <c r="D591" s="48">
        <f>notional*EXP(-IR*(5-D$3))*('2. Stock Price 1'!D591*EXP((IR-div)*(5-D$3))-strike)</f>
        <v>4563568.4279582482</v>
      </c>
      <c r="E591" s="48">
        <f>notional*EXP(-IR*(5-E$3))*('2. Stock Price 1'!E591*EXP((IR-div)*(5-E$3))-strike)</f>
        <v>-6461394.1828946136</v>
      </c>
      <c r="F591" s="48">
        <f>notional*EXP(-IR*(5-F$3))*('2. Stock Price 1'!F591*EXP((IR-div)*(5-F$3))-strike)</f>
        <v>-8723440.6304911114</v>
      </c>
      <c r="G591" s="48">
        <f>notional*EXP(-IR*(5-G$3))*('2. Stock Price 1'!G591*EXP((IR-div)*(5-G$3))-strike)</f>
        <v>-10800818.765601235</v>
      </c>
      <c r="H591" s="48">
        <f>notional*EXP(-IR*(5-H$3))*('2. Stock Price 1'!H591*EXP((IR-div)*(5-H$3))-strike)</f>
        <v>-17635054.061701119</v>
      </c>
      <c r="I591" s="48">
        <f>notional*EXP(-IR*(5-I$3))*('2. Stock Price 1'!I591*EXP((IR-div)*(5-I$3))-strike)</f>
        <v>-13325170.305853853</v>
      </c>
      <c r="J591" s="48">
        <f>notional*EXP(-IR*(5-J$3))*('2. Stock Price 1'!J591*EXP((IR-div)*(5-J$3))-strike)</f>
        <v>-493319.38526013744</v>
      </c>
      <c r="K591" s="48">
        <f>notional*EXP(-IR*(5-K$3))*('2. Stock Price 1'!K591*EXP((IR-div)*(5-K$3))-strike)</f>
        <v>-2044880.1871483796</v>
      </c>
      <c r="L591" s="48">
        <f>notional*EXP(-IR*(5-L$3))*('2. Stock Price 1'!L591*EXP((IR-div)*(5-L$3))-strike)</f>
        <v>-10135960.295509415</v>
      </c>
      <c r="M591" s="48">
        <f>notional*EXP(-IR*(5-M$3))*('2. Stock Price 1'!M591*EXP((IR-div)*(5-M$3))-strike)</f>
        <v>-14195880.110438291</v>
      </c>
      <c r="N591" s="48">
        <f>notional*EXP(-IR*(5-N$3))*('2. Stock Price 1'!N591*EXP((IR-div)*(5-N$3))-strike)</f>
        <v>-27930743.856002614</v>
      </c>
      <c r="O591" s="48">
        <f>notional*EXP(-IR*(5-O$3))*('2. Stock Price 1'!O591*EXP((IR-div)*(5-O$3))-strike)</f>
        <v>-32532641.097681984</v>
      </c>
      <c r="P591" s="48">
        <f>notional*EXP(-IR*(5-P$3))*('2. Stock Price 1'!P591*EXP((IR-div)*(5-P$3))-strike)</f>
        <v>-31909234.409699023</v>
      </c>
      <c r="Q591" s="48">
        <f>notional*EXP(-IR*(5-Q$3))*('2. Stock Price 1'!Q591*EXP((IR-div)*(5-Q$3))-strike)</f>
        <v>-20306216.679612044</v>
      </c>
      <c r="R591" s="48">
        <f>notional*EXP(-IR*(5-R$3))*('2. Stock Price 1'!R591*EXP((IR-div)*(5-R$3))-strike)</f>
        <v>-10451791.98114869</v>
      </c>
      <c r="S591" s="48">
        <f>notional*EXP(-IR*(5-S$3))*('2. Stock Price 1'!S591*EXP((IR-div)*(5-S$3))-strike)</f>
        <v>-8621007.9586949721</v>
      </c>
      <c r="T591" s="48">
        <f>notional*EXP(-IR*(5-T$3))*('2. Stock Price 1'!T591*EXP((IR-div)*(5-T$3))-strike)</f>
        <v>-13163496.388980499</v>
      </c>
      <c r="U591" s="48">
        <f>notional*EXP(-IR*(5-U$3))*('2. Stock Price 1'!U591*EXP((IR-div)*(5-U$3))-strike)</f>
        <v>-20799709.098221339</v>
      </c>
      <c r="V591" s="48">
        <f>notional*EXP(-IR*(5-V$3))*('2. Stock Price 1'!V591*EXP((IR-div)*(5-V$3))-strike)</f>
        <v>-7358715.7767135995</v>
      </c>
      <c r="W591" s="49">
        <f>notional*EXP(-IR*(5-W$3))*('2. Stock Price 1'!W591*EXP((IR-div)*(5-W$3))-strike)</f>
        <v>-7927944.0122325011</v>
      </c>
    </row>
    <row r="592" spans="2:23" x14ac:dyDescent="0.35">
      <c r="B592" s="9" t="s">
        <v>588</v>
      </c>
      <c r="C592" s="11">
        <f>notional*EXP(-IR*(5-C$3))*(strike_2-'2. Stock Price 2'!C592*EXP((IR-div)*(5-C$3)))</f>
        <v>0</v>
      </c>
      <c r="D592" s="48">
        <f>notional*EXP(-IR*(5-D$3))*('2. Stock Price 1'!D592*EXP((IR-div)*(5-D$3))-strike)</f>
        <v>-4288523.5171466693</v>
      </c>
      <c r="E592" s="48">
        <f>notional*EXP(-IR*(5-E$3))*('2. Stock Price 1'!E592*EXP((IR-div)*(5-E$3))-strike)</f>
        <v>-6983210.1273924541</v>
      </c>
      <c r="F592" s="48">
        <f>notional*EXP(-IR*(5-F$3))*('2. Stock Price 1'!F592*EXP((IR-div)*(5-F$3))-strike)</f>
        <v>-2694669.8379475381</v>
      </c>
      <c r="G592" s="48">
        <f>notional*EXP(-IR*(5-G$3))*('2. Stock Price 1'!G592*EXP((IR-div)*(5-G$3))-strike)</f>
        <v>-19197295.004938614</v>
      </c>
      <c r="H592" s="48">
        <f>notional*EXP(-IR*(5-H$3))*('2. Stock Price 1'!H592*EXP((IR-div)*(5-H$3))-strike)</f>
        <v>-13368655.118006773</v>
      </c>
      <c r="I592" s="48">
        <f>notional*EXP(-IR*(5-I$3))*('2. Stock Price 1'!I592*EXP((IR-div)*(5-I$3))-strike)</f>
        <v>-22838623.864037137</v>
      </c>
      <c r="J592" s="48">
        <f>notional*EXP(-IR*(5-J$3))*('2. Stock Price 1'!J592*EXP((IR-div)*(5-J$3))-strike)</f>
        <v>-21950559.28090293</v>
      </c>
      <c r="K592" s="48">
        <f>notional*EXP(-IR*(5-K$3))*('2. Stock Price 1'!K592*EXP((IR-div)*(5-K$3))-strike)</f>
        <v>-18340002.948775005</v>
      </c>
      <c r="L592" s="48">
        <f>notional*EXP(-IR*(5-L$3))*('2. Stock Price 1'!L592*EXP((IR-div)*(5-L$3))-strike)</f>
        <v>-27851043.614374131</v>
      </c>
      <c r="M592" s="48">
        <f>notional*EXP(-IR*(5-M$3))*('2. Stock Price 1'!M592*EXP((IR-div)*(5-M$3))-strike)</f>
        <v>-28103944.015891112</v>
      </c>
      <c r="N592" s="48">
        <f>notional*EXP(-IR*(5-N$3))*('2. Stock Price 1'!N592*EXP((IR-div)*(5-N$3))-strike)</f>
        <v>-30179207.934868433</v>
      </c>
      <c r="O592" s="48">
        <f>notional*EXP(-IR*(5-O$3))*('2. Stock Price 1'!O592*EXP((IR-div)*(5-O$3))-strike)</f>
        <v>-42642848.268443741</v>
      </c>
      <c r="P592" s="48">
        <f>notional*EXP(-IR*(5-P$3))*('2. Stock Price 1'!P592*EXP((IR-div)*(5-P$3))-strike)</f>
        <v>-41797835.723533064</v>
      </c>
      <c r="Q592" s="48">
        <f>notional*EXP(-IR*(5-Q$3))*('2. Stock Price 1'!Q592*EXP((IR-div)*(5-Q$3))-strike)</f>
        <v>-46752991.8446889</v>
      </c>
      <c r="R592" s="48">
        <f>notional*EXP(-IR*(5-R$3))*('2. Stock Price 1'!R592*EXP((IR-div)*(5-R$3))-strike)</f>
        <v>-43636652.187272213</v>
      </c>
      <c r="S592" s="48">
        <f>notional*EXP(-IR*(5-S$3))*('2. Stock Price 1'!S592*EXP((IR-div)*(5-S$3))-strike)</f>
        <v>-45827408.555431738</v>
      </c>
      <c r="T592" s="48">
        <f>notional*EXP(-IR*(5-T$3))*('2. Stock Price 1'!T592*EXP((IR-div)*(5-T$3))-strike)</f>
        <v>-42644443.004448794</v>
      </c>
      <c r="U592" s="48">
        <f>notional*EXP(-IR*(5-U$3))*('2. Stock Price 1'!U592*EXP((IR-div)*(5-U$3))-strike)</f>
        <v>-35016436.73565381</v>
      </c>
      <c r="V592" s="48">
        <f>notional*EXP(-IR*(5-V$3))*('2. Stock Price 1'!V592*EXP((IR-div)*(5-V$3))-strike)</f>
        <v>-35790644.25513941</v>
      </c>
      <c r="W592" s="49">
        <f>notional*EXP(-IR*(5-W$3))*('2. Stock Price 1'!W592*EXP((IR-div)*(5-W$3))-strike)</f>
        <v>-44094711.88787239</v>
      </c>
    </row>
    <row r="593" spans="2:23" x14ac:dyDescent="0.35">
      <c r="B593" s="9" t="s">
        <v>589</v>
      </c>
      <c r="C593" s="11">
        <f>notional*EXP(-IR*(5-C$3))*(strike_2-'2. Stock Price 2'!C593*EXP((IR-div)*(5-C$3)))</f>
        <v>0</v>
      </c>
      <c r="D593" s="48">
        <f>notional*EXP(-IR*(5-D$3))*('2. Stock Price 1'!D593*EXP((IR-div)*(5-D$3))-strike)</f>
        <v>-5275322.293199758</v>
      </c>
      <c r="E593" s="48">
        <f>notional*EXP(-IR*(5-E$3))*('2. Stock Price 1'!E593*EXP((IR-div)*(5-E$3))-strike)</f>
        <v>2932575.6922664503</v>
      </c>
      <c r="F593" s="48">
        <f>notional*EXP(-IR*(5-F$3))*('2. Stock Price 1'!F593*EXP((IR-div)*(5-F$3))-strike)</f>
        <v>20509857.1168437</v>
      </c>
      <c r="G593" s="48">
        <f>notional*EXP(-IR*(5-G$3))*('2. Stock Price 1'!G593*EXP((IR-div)*(5-G$3))-strike)</f>
        <v>16624149.776780745</v>
      </c>
      <c r="H593" s="48">
        <f>notional*EXP(-IR*(5-H$3))*('2. Stock Price 1'!H593*EXP((IR-div)*(5-H$3))-strike)</f>
        <v>9665378.873373352</v>
      </c>
      <c r="I593" s="48">
        <f>notional*EXP(-IR*(5-I$3))*('2. Stock Price 1'!I593*EXP((IR-div)*(5-I$3))-strike)</f>
        <v>-13542661.090888968</v>
      </c>
      <c r="J593" s="48">
        <f>notional*EXP(-IR*(5-J$3))*('2. Stock Price 1'!J593*EXP((IR-div)*(5-J$3))-strike)</f>
        <v>-16602109.52288932</v>
      </c>
      <c r="K593" s="48">
        <f>notional*EXP(-IR*(5-K$3))*('2. Stock Price 1'!K593*EXP((IR-div)*(5-K$3))-strike)</f>
        <v>-8589162.5878311414</v>
      </c>
      <c r="L593" s="48">
        <f>notional*EXP(-IR*(5-L$3))*('2. Stock Price 1'!L593*EXP((IR-div)*(5-L$3))-strike)</f>
        <v>-12926232.715856941</v>
      </c>
      <c r="M593" s="48">
        <f>notional*EXP(-IR*(5-M$3))*('2. Stock Price 1'!M593*EXP((IR-div)*(5-M$3))-strike)</f>
        <v>-20370976.823860217</v>
      </c>
      <c r="N593" s="48">
        <f>notional*EXP(-IR*(5-N$3))*('2. Stock Price 1'!N593*EXP((IR-div)*(5-N$3))-strike)</f>
        <v>-15887358.078315377</v>
      </c>
      <c r="O593" s="48">
        <f>notional*EXP(-IR*(5-O$3))*('2. Stock Price 1'!O593*EXP((IR-div)*(5-O$3))-strike)</f>
        <v>-15590633.259596117</v>
      </c>
      <c r="P593" s="48">
        <f>notional*EXP(-IR*(5-P$3))*('2. Stock Price 1'!P593*EXP((IR-div)*(5-P$3))-strike)</f>
        <v>-18875797.676867332</v>
      </c>
      <c r="Q593" s="48">
        <f>notional*EXP(-IR*(5-Q$3))*('2. Stock Price 1'!Q593*EXP((IR-div)*(5-Q$3))-strike)</f>
        <v>-11286495.884012066</v>
      </c>
      <c r="R593" s="48">
        <f>notional*EXP(-IR*(5-R$3))*('2. Stock Price 1'!R593*EXP((IR-div)*(5-R$3))-strike)</f>
        <v>-6963161.1012077145</v>
      </c>
      <c r="S593" s="48">
        <f>notional*EXP(-IR*(5-S$3))*('2. Stock Price 1'!S593*EXP((IR-div)*(5-S$3))-strike)</f>
        <v>-3748579.4394474039</v>
      </c>
      <c r="T593" s="48">
        <f>notional*EXP(-IR*(5-T$3))*('2. Stock Price 1'!T593*EXP((IR-div)*(5-T$3))-strike)</f>
        <v>-5644035.0283361441</v>
      </c>
      <c r="U593" s="48">
        <f>notional*EXP(-IR*(5-U$3))*('2. Stock Price 1'!U593*EXP((IR-div)*(5-U$3))-strike)</f>
        <v>15722705.230676312</v>
      </c>
      <c r="V593" s="48">
        <f>notional*EXP(-IR*(5-V$3))*('2. Stock Price 1'!V593*EXP((IR-div)*(5-V$3))-strike)</f>
        <v>13058505.159450876</v>
      </c>
      <c r="W593" s="49">
        <f>notional*EXP(-IR*(5-W$3))*('2. Stock Price 1'!W593*EXP((IR-div)*(5-W$3))-strike)</f>
        <v>254159.07742468847</v>
      </c>
    </row>
    <row r="594" spans="2:23" x14ac:dyDescent="0.35">
      <c r="B594" s="9" t="s">
        <v>590</v>
      </c>
      <c r="C594" s="11">
        <f>notional*EXP(-IR*(5-C$3))*(strike_2-'2. Stock Price 2'!C594*EXP((IR-div)*(5-C$3)))</f>
        <v>0</v>
      </c>
      <c r="D594" s="48">
        <f>notional*EXP(-IR*(5-D$3))*('2. Stock Price 1'!D594*EXP((IR-div)*(5-D$3))-strike)</f>
        <v>1883610.5425527696</v>
      </c>
      <c r="E594" s="48">
        <f>notional*EXP(-IR*(5-E$3))*('2. Stock Price 1'!E594*EXP((IR-div)*(5-E$3))-strike)</f>
        <v>1773725.059520958</v>
      </c>
      <c r="F594" s="48">
        <f>notional*EXP(-IR*(5-F$3))*('2. Stock Price 1'!F594*EXP((IR-div)*(5-F$3))-strike)</f>
        <v>5610984.1744152792</v>
      </c>
      <c r="G594" s="48">
        <f>notional*EXP(-IR*(5-G$3))*('2. Stock Price 1'!G594*EXP((IR-div)*(5-G$3))-strike)</f>
        <v>10979148.250652917</v>
      </c>
      <c r="H594" s="48">
        <f>notional*EXP(-IR*(5-H$3))*('2. Stock Price 1'!H594*EXP((IR-div)*(5-H$3))-strike)</f>
        <v>3174308.3601106359</v>
      </c>
      <c r="I594" s="48">
        <f>notional*EXP(-IR*(5-I$3))*('2. Stock Price 1'!I594*EXP((IR-div)*(5-I$3))-strike)</f>
        <v>5263112.9132565074</v>
      </c>
      <c r="J594" s="48">
        <f>notional*EXP(-IR*(5-J$3))*('2. Stock Price 1'!J594*EXP((IR-div)*(5-J$3))-strike)</f>
        <v>419705.59828888095</v>
      </c>
      <c r="K594" s="48">
        <f>notional*EXP(-IR*(5-K$3))*('2. Stock Price 1'!K594*EXP((IR-div)*(5-K$3))-strike)</f>
        <v>-12819425.010331418</v>
      </c>
      <c r="L594" s="48">
        <f>notional*EXP(-IR*(5-L$3))*('2. Stock Price 1'!L594*EXP((IR-div)*(5-L$3))-strike)</f>
        <v>-15709404.39158871</v>
      </c>
      <c r="M594" s="48">
        <f>notional*EXP(-IR*(5-M$3))*('2. Stock Price 1'!M594*EXP((IR-div)*(5-M$3))-strike)</f>
        <v>-17124862.928237442</v>
      </c>
      <c r="N594" s="48">
        <f>notional*EXP(-IR*(5-N$3))*('2. Stock Price 1'!N594*EXP((IR-div)*(5-N$3))-strike)</f>
        <v>-20204199.193075933</v>
      </c>
      <c r="O594" s="48">
        <f>notional*EXP(-IR*(5-O$3))*('2. Stock Price 1'!O594*EXP((IR-div)*(5-O$3))-strike)</f>
        <v>-20048262.716807749</v>
      </c>
      <c r="P594" s="48">
        <f>notional*EXP(-IR*(5-P$3))*('2. Stock Price 1'!P594*EXP((IR-div)*(5-P$3))-strike)</f>
        <v>-11831846.3585629</v>
      </c>
      <c r="Q594" s="48">
        <f>notional*EXP(-IR*(5-Q$3))*('2. Stock Price 1'!Q594*EXP((IR-div)*(5-Q$3))-strike)</f>
        <v>-1595173.711212124</v>
      </c>
      <c r="R594" s="48">
        <f>notional*EXP(-IR*(5-R$3))*('2. Stock Price 1'!R594*EXP((IR-div)*(5-R$3))-strike)</f>
        <v>-4323964.5768085076</v>
      </c>
      <c r="S594" s="48">
        <f>notional*EXP(-IR*(5-S$3))*('2. Stock Price 1'!S594*EXP((IR-div)*(5-S$3))-strike)</f>
        <v>-8520814.7122010309</v>
      </c>
      <c r="T594" s="48">
        <f>notional*EXP(-IR*(5-T$3))*('2. Stock Price 1'!T594*EXP((IR-div)*(5-T$3))-strike)</f>
        <v>-15987549.737090547</v>
      </c>
      <c r="U594" s="48">
        <f>notional*EXP(-IR*(5-U$3))*('2. Stock Price 1'!U594*EXP((IR-div)*(5-U$3))-strike)</f>
        <v>-26134250.776272062</v>
      </c>
      <c r="V594" s="48">
        <f>notional*EXP(-IR*(5-V$3))*('2. Stock Price 1'!V594*EXP((IR-div)*(5-V$3))-strike)</f>
        <v>-29303990.18953108</v>
      </c>
      <c r="W594" s="49">
        <f>notional*EXP(-IR*(5-W$3))*('2. Stock Price 1'!W594*EXP((IR-div)*(5-W$3))-strike)</f>
        <v>-18240926.167660136</v>
      </c>
    </row>
    <row r="595" spans="2:23" x14ac:dyDescent="0.35">
      <c r="B595" s="9" t="s">
        <v>591</v>
      </c>
      <c r="C595" s="11">
        <f>notional*EXP(-IR*(5-C$3))*(strike_2-'2. Stock Price 2'!C595*EXP((IR-div)*(5-C$3)))</f>
        <v>0</v>
      </c>
      <c r="D595" s="48">
        <f>notional*EXP(-IR*(5-D$3))*('2. Stock Price 1'!D595*EXP((IR-div)*(5-D$3))-strike)</f>
        <v>-7332791.5117799118</v>
      </c>
      <c r="E595" s="48">
        <f>notional*EXP(-IR*(5-E$3))*('2. Stock Price 1'!E595*EXP((IR-div)*(5-E$3))-strike)</f>
        <v>-13117373.411384411</v>
      </c>
      <c r="F595" s="48">
        <f>notional*EXP(-IR*(5-F$3))*('2. Stock Price 1'!F595*EXP((IR-div)*(5-F$3))-strike)</f>
        <v>-16206682.238035677</v>
      </c>
      <c r="G595" s="48">
        <f>notional*EXP(-IR*(5-G$3))*('2. Stock Price 1'!G595*EXP((IR-div)*(5-G$3))-strike)</f>
        <v>-17346568.363306873</v>
      </c>
      <c r="H595" s="48">
        <f>notional*EXP(-IR*(5-H$3))*('2. Stock Price 1'!H595*EXP((IR-div)*(5-H$3))-strike)</f>
        <v>-16837332.487102777</v>
      </c>
      <c r="I595" s="48">
        <f>notional*EXP(-IR*(5-I$3))*('2. Stock Price 1'!I595*EXP((IR-div)*(5-I$3))-strike)</f>
        <v>-5856311.9779980816</v>
      </c>
      <c r="J595" s="48">
        <f>notional*EXP(-IR*(5-J$3))*('2. Stock Price 1'!J595*EXP((IR-div)*(5-J$3))-strike)</f>
        <v>-14607551.275718104</v>
      </c>
      <c r="K595" s="48">
        <f>notional*EXP(-IR*(5-K$3))*('2. Stock Price 1'!K595*EXP((IR-div)*(5-K$3))-strike)</f>
        <v>-18502779.209161699</v>
      </c>
      <c r="L595" s="48">
        <f>notional*EXP(-IR*(5-L$3))*('2. Stock Price 1'!L595*EXP((IR-div)*(5-L$3))-strike)</f>
        <v>-22592548.801836446</v>
      </c>
      <c r="M595" s="48">
        <f>notional*EXP(-IR*(5-M$3))*('2. Stock Price 1'!M595*EXP((IR-div)*(5-M$3))-strike)</f>
        <v>-33111631.41461549</v>
      </c>
      <c r="N595" s="48">
        <f>notional*EXP(-IR*(5-N$3))*('2. Stock Price 1'!N595*EXP((IR-div)*(5-N$3))-strike)</f>
        <v>-25039705.109989453</v>
      </c>
      <c r="O595" s="48">
        <f>notional*EXP(-IR*(5-O$3))*('2. Stock Price 1'!O595*EXP((IR-div)*(5-O$3))-strike)</f>
        <v>-32627716.170917757</v>
      </c>
      <c r="P595" s="48">
        <f>notional*EXP(-IR*(5-P$3))*('2. Stock Price 1'!P595*EXP((IR-div)*(5-P$3))-strike)</f>
        <v>-41078432.571267851</v>
      </c>
      <c r="Q595" s="48">
        <f>notional*EXP(-IR*(5-Q$3))*('2. Stock Price 1'!Q595*EXP((IR-div)*(5-Q$3))-strike)</f>
        <v>-43155357.280173719</v>
      </c>
      <c r="R595" s="48">
        <f>notional*EXP(-IR*(5-R$3))*('2. Stock Price 1'!R595*EXP((IR-div)*(5-R$3))-strike)</f>
        <v>-34877244.42553544</v>
      </c>
      <c r="S595" s="48">
        <f>notional*EXP(-IR*(5-S$3))*('2. Stock Price 1'!S595*EXP((IR-div)*(5-S$3))-strike)</f>
        <v>-29605605.13603431</v>
      </c>
      <c r="T595" s="48">
        <f>notional*EXP(-IR*(5-T$3))*('2. Stock Price 1'!T595*EXP((IR-div)*(5-T$3))-strike)</f>
        <v>-42483049.343851626</v>
      </c>
      <c r="U595" s="48">
        <f>notional*EXP(-IR*(5-U$3))*('2. Stock Price 1'!U595*EXP((IR-div)*(5-U$3))-strike)</f>
        <v>-42035291.482482113</v>
      </c>
      <c r="V595" s="48">
        <f>notional*EXP(-IR*(5-V$3))*('2. Stock Price 1'!V595*EXP((IR-div)*(5-V$3))-strike)</f>
        <v>-45530781.759470239</v>
      </c>
      <c r="W595" s="49">
        <f>notional*EXP(-IR*(5-W$3))*('2. Stock Price 1'!W595*EXP((IR-div)*(5-W$3))-strike)</f>
        <v>-48608796.349938676</v>
      </c>
    </row>
    <row r="596" spans="2:23" x14ac:dyDescent="0.35">
      <c r="B596" s="9" t="s">
        <v>592</v>
      </c>
      <c r="C596" s="11">
        <f>notional*EXP(-IR*(5-C$3))*(strike_2-'2. Stock Price 2'!C596*EXP((IR-div)*(5-C$3)))</f>
        <v>0</v>
      </c>
      <c r="D596" s="48">
        <f>notional*EXP(-IR*(5-D$3))*('2. Stock Price 1'!D596*EXP((IR-div)*(5-D$3))-strike)</f>
        <v>8754869.6984247733</v>
      </c>
      <c r="E596" s="48">
        <f>notional*EXP(-IR*(5-E$3))*('2. Stock Price 1'!E596*EXP((IR-div)*(5-E$3))-strike)</f>
        <v>5940881.1327939909</v>
      </c>
      <c r="F596" s="48">
        <f>notional*EXP(-IR*(5-F$3))*('2. Stock Price 1'!F596*EXP((IR-div)*(5-F$3))-strike)</f>
        <v>7752189.6461879741</v>
      </c>
      <c r="G596" s="48">
        <f>notional*EXP(-IR*(5-G$3))*('2. Stock Price 1'!G596*EXP((IR-div)*(5-G$3))-strike)</f>
        <v>4626861.4620746635</v>
      </c>
      <c r="H596" s="48">
        <f>notional*EXP(-IR*(5-H$3))*('2. Stock Price 1'!H596*EXP((IR-div)*(5-H$3))-strike)</f>
        <v>15751192.266696174</v>
      </c>
      <c r="I596" s="48">
        <f>notional*EXP(-IR*(5-I$3))*('2. Stock Price 1'!I596*EXP((IR-div)*(5-I$3))-strike)</f>
        <v>17485174.525700767</v>
      </c>
      <c r="J596" s="48">
        <f>notional*EXP(-IR*(5-J$3))*('2. Stock Price 1'!J596*EXP((IR-div)*(5-J$3))-strike)</f>
        <v>41053001.65899352</v>
      </c>
      <c r="K596" s="48">
        <f>notional*EXP(-IR*(5-K$3))*('2. Stock Price 1'!K596*EXP((IR-div)*(5-K$3))-strike)</f>
        <v>22458528.858270198</v>
      </c>
      <c r="L596" s="48">
        <f>notional*EXP(-IR*(5-L$3))*('2. Stock Price 1'!L596*EXP((IR-div)*(5-L$3))-strike)</f>
        <v>36351897.428961068</v>
      </c>
      <c r="M596" s="48">
        <f>notional*EXP(-IR*(5-M$3))*('2. Stock Price 1'!M596*EXP((IR-div)*(5-M$3))-strike)</f>
        <v>45393032.790952951</v>
      </c>
      <c r="N596" s="48">
        <f>notional*EXP(-IR*(5-N$3))*('2. Stock Price 1'!N596*EXP((IR-div)*(5-N$3))-strike)</f>
        <v>27553146.220061097</v>
      </c>
      <c r="O596" s="48">
        <f>notional*EXP(-IR*(5-O$3))*('2. Stock Price 1'!O596*EXP((IR-div)*(5-O$3))-strike)</f>
        <v>38716490.462404191</v>
      </c>
      <c r="P596" s="48">
        <f>notional*EXP(-IR*(5-P$3))*('2. Stock Price 1'!P596*EXP((IR-div)*(5-P$3))-strike)</f>
        <v>29037768.912219703</v>
      </c>
      <c r="Q596" s="48">
        <f>notional*EXP(-IR*(5-Q$3))*('2. Stock Price 1'!Q596*EXP((IR-div)*(5-Q$3))-strike)</f>
        <v>25425660.285371877</v>
      </c>
      <c r="R596" s="48">
        <f>notional*EXP(-IR*(5-R$3))*('2. Stock Price 1'!R596*EXP((IR-div)*(5-R$3))-strike)</f>
        <v>1271428.1387087535</v>
      </c>
      <c r="S596" s="48">
        <f>notional*EXP(-IR*(5-S$3))*('2. Stock Price 1'!S596*EXP((IR-div)*(5-S$3))-strike)</f>
        <v>4521968.5361113483</v>
      </c>
      <c r="T596" s="48">
        <f>notional*EXP(-IR*(5-T$3))*('2. Stock Price 1'!T596*EXP((IR-div)*(5-T$3))-strike)</f>
        <v>-1832511.0840537809</v>
      </c>
      <c r="U596" s="48">
        <f>notional*EXP(-IR*(5-U$3))*('2. Stock Price 1'!U596*EXP((IR-div)*(5-U$3))-strike)</f>
        <v>22215588.826955657</v>
      </c>
      <c r="V596" s="48">
        <f>notional*EXP(-IR*(5-V$3))*('2. Stock Price 1'!V596*EXP((IR-div)*(5-V$3))-strike)</f>
        <v>23252481.67789232</v>
      </c>
      <c r="W596" s="49">
        <f>notional*EXP(-IR*(5-W$3))*('2. Stock Price 1'!W596*EXP((IR-div)*(5-W$3))-strike)</f>
        <v>24857814.087384712</v>
      </c>
    </row>
    <row r="597" spans="2:23" x14ac:dyDescent="0.35">
      <c r="B597" s="9" t="s">
        <v>593</v>
      </c>
      <c r="C597" s="11">
        <f>notional*EXP(-IR*(5-C$3))*(strike_2-'2. Stock Price 2'!C597*EXP((IR-div)*(5-C$3)))</f>
        <v>0</v>
      </c>
      <c r="D597" s="48">
        <f>notional*EXP(-IR*(5-D$3))*('2. Stock Price 1'!D597*EXP((IR-div)*(5-D$3))-strike)</f>
        <v>-9339806.7848981097</v>
      </c>
      <c r="E597" s="48">
        <f>notional*EXP(-IR*(5-E$3))*('2. Stock Price 1'!E597*EXP((IR-div)*(5-E$3))-strike)</f>
        <v>-8703771.1528381258</v>
      </c>
      <c r="F597" s="48">
        <f>notional*EXP(-IR*(5-F$3))*('2. Stock Price 1'!F597*EXP((IR-div)*(5-F$3))-strike)</f>
        <v>-13663710.114820547</v>
      </c>
      <c r="G597" s="48">
        <f>notional*EXP(-IR*(5-G$3))*('2. Stock Price 1'!G597*EXP((IR-div)*(5-G$3))-strike)</f>
        <v>-24783688.033635486</v>
      </c>
      <c r="H597" s="48">
        <f>notional*EXP(-IR*(5-H$3))*('2. Stock Price 1'!H597*EXP((IR-div)*(5-H$3))-strike)</f>
        <v>-28154426.008718409</v>
      </c>
      <c r="I597" s="48">
        <f>notional*EXP(-IR*(5-I$3))*('2. Stock Price 1'!I597*EXP((IR-div)*(5-I$3))-strike)</f>
        <v>-31902237.367821243</v>
      </c>
      <c r="J597" s="48">
        <f>notional*EXP(-IR*(5-J$3))*('2. Stock Price 1'!J597*EXP((IR-div)*(5-J$3))-strike)</f>
        <v>-33753163.955104575</v>
      </c>
      <c r="K597" s="48">
        <f>notional*EXP(-IR*(5-K$3))*('2. Stock Price 1'!K597*EXP((IR-div)*(5-K$3))-strike)</f>
        <v>-32244673.425452143</v>
      </c>
      <c r="L597" s="48">
        <f>notional*EXP(-IR*(5-L$3))*('2. Stock Price 1'!L597*EXP((IR-div)*(5-L$3))-strike)</f>
        <v>-30432368.486502681</v>
      </c>
      <c r="M597" s="48">
        <f>notional*EXP(-IR*(5-M$3))*('2. Stock Price 1'!M597*EXP((IR-div)*(5-M$3))-strike)</f>
        <v>-35343871.122193776</v>
      </c>
      <c r="N597" s="48">
        <f>notional*EXP(-IR*(5-N$3))*('2. Stock Price 1'!N597*EXP((IR-div)*(5-N$3))-strike)</f>
        <v>-40460630.353918411</v>
      </c>
      <c r="O597" s="48">
        <f>notional*EXP(-IR*(5-O$3))*('2. Stock Price 1'!O597*EXP((IR-div)*(5-O$3))-strike)</f>
        <v>-36449847.600636095</v>
      </c>
      <c r="P597" s="48">
        <f>notional*EXP(-IR*(5-P$3))*('2. Stock Price 1'!P597*EXP((IR-div)*(5-P$3))-strike)</f>
        <v>-25737035.8810887</v>
      </c>
      <c r="Q597" s="48">
        <f>notional*EXP(-IR*(5-Q$3))*('2. Stock Price 1'!Q597*EXP((IR-div)*(5-Q$3))-strike)</f>
        <v>-17445620.653249417</v>
      </c>
      <c r="R597" s="48">
        <f>notional*EXP(-IR*(5-R$3))*('2. Stock Price 1'!R597*EXP((IR-div)*(5-R$3))-strike)</f>
        <v>-17640845.595380794</v>
      </c>
      <c r="S597" s="48">
        <f>notional*EXP(-IR*(5-S$3))*('2. Stock Price 1'!S597*EXP((IR-div)*(5-S$3))-strike)</f>
        <v>-16839953.924745984</v>
      </c>
      <c r="T597" s="48">
        <f>notional*EXP(-IR*(5-T$3))*('2. Stock Price 1'!T597*EXP((IR-div)*(5-T$3))-strike)</f>
        <v>-25961872.655619226</v>
      </c>
      <c r="U597" s="48">
        <f>notional*EXP(-IR*(5-U$3))*('2. Stock Price 1'!U597*EXP((IR-div)*(5-U$3))-strike)</f>
        <v>-25212899.39180617</v>
      </c>
      <c r="V597" s="48">
        <f>notional*EXP(-IR*(5-V$3))*('2. Stock Price 1'!V597*EXP((IR-div)*(5-V$3))-strike)</f>
        <v>-20124986.488953572</v>
      </c>
      <c r="W597" s="49">
        <f>notional*EXP(-IR*(5-W$3))*('2. Stock Price 1'!W597*EXP((IR-div)*(5-W$3))-strike)</f>
        <v>-21074830.469523832</v>
      </c>
    </row>
    <row r="598" spans="2:23" x14ac:dyDescent="0.35">
      <c r="B598" s="9" t="s">
        <v>594</v>
      </c>
      <c r="C598" s="11">
        <f>notional*EXP(-IR*(5-C$3))*(strike_2-'2. Stock Price 2'!C598*EXP((IR-div)*(5-C$3)))</f>
        <v>0</v>
      </c>
      <c r="D598" s="48">
        <f>notional*EXP(-IR*(5-D$3))*('2. Stock Price 1'!D598*EXP((IR-div)*(5-D$3))-strike)</f>
        <v>-8383745.2074282058</v>
      </c>
      <c r="E598" s="48">
        <f>notional*EXP(-IR*(5-E$3))*('2. Stock Price 1'!E598*EXP((IR-div)*(5-E$3))-strike)</f>
        <v>-5920296.8101509083</v>
      </c>
      <c r="F598" s="48">
        <f>notional*EXP(-IR*(5-F$3))*('2. Stock Price 1'!F598*EXP((IR-div)*(5-F$3))-strike)</f>
        <v>2061166.6862461909</v>
      </c>
      <c r="G598" s="48">
        <f>notional*EXP(-IR*(5-G$3))*('2. Stock Price 1'!G598*EXP((IR-div)*(5-G$3))-strike)</f>
        <v>5694045.0478117708</v>
      </c>
      <c r="H598" s="48">
        <f>notional*EXP(-IR*(5-H$3))*('2. Stock Price 1'!H598*EXP((IR-div)*(5-H$3))-strike)</f>
        <v>18509917.791106667</v>
      </c>
      <c r="I598" s="48">
        <f>notional*EXP(-IR*(5-I$3))*('2. Stock Price 1'!I598*EXP((IR-div)*(5-I$3))-strike)</f>
        <v>13065945.516341524</v>
      </c>
      <c r="J598" s="48">
        <f>notional*EXP(-IR*(5-J$3))*('2. Stock Price 1'!J598*EXP((IR-div)*(5-J$3))-strike)</f>
        <v>19728699.459991049</v>
      </c>
      <c r="K598" s="48">
        <f>notional*EXP(-IR*(5-K$3))*('2. Stock Price 1'!K598*EXP((IR-div)*(5-K$3))-strike)</f>
        <v>16711163.969639231</v>
      </c>
      <c r="L598" s="48">
        <f>notional*EXP(-IR*(5-L$3))*('2. Stock Price 1'!L598*EXP((IR-div)*(5-L$3))-strike)</f>
        <v>23607282.291411877</v>
      </c>
      <c r="M598" s="48">
        <f>notional*EXP(-IR*(5-M$3))*('2. Stock Price 1'!M598*EXP((IR-div)*(5-M$3))-strike)</f>
        <v>21288500.960989837</v>
      </c>
      <c r="N598" s="48">
        <f>notional*EXP(-IR*(5-N$3))*('2. Stock Price 1'!N598*EXP((IR-div)*(5-N$3))-strike)</f>
        <v>22976736.763443142</v>
      </c>
      <c r="O598" s="48">
        <f>notional*EXP(-IR*(5-O$3))*('2. Stock Price 1'!O598*EXP((IR-div)*(5-O$3))-strike)</f>
        <v>24982949.345355175</v>
      </c>
      <c r="P598" s="48">
        <f>notional*EXP(-IR*(5-P$3))*('2. Stock Price 1'!P598*EXP((IR-div)*(5-P$3))-strike)</f>
        <v>29953585.333014235</v>
      </c>
      <c r="Q598" s="48">
        <f>notional*EXP(-IR*(5-Q$3))*('2. Stock Price 1'!Q598*EXP((IR-div)*(5-Q$3))-strike)</f>
        <v>51429192.417606182</v>
      </c>
      <c r="R598" s="48">
        <f>notional*EXP(-IR*(5-R$3))*('2. Stock Price 1'!R598*EXP((IR-div)*(5-R$3))-strike)</f>
        <v>48134159.599090308</v>
      </c>
      <c r="S598" s="48">
        <f>notional*EXP(-IR*(5-S$3))*('2. Stock Price 1'!S598*EXP((IR-div)*(5-S$3))-strike)</f>
        <v>19356610.258416068</v>
      </c>
      <c r="T598" s="48">
        <f>notional*EXP(-IR*(5-T$3))*('2. Stock Price 1'!T598*EXP((IR-div)*(5-T$3))-strike)</f>
        <v>9136943.9098178018</v>
      </c>
      <c r="U598" s="48">
        <f>notional*EXP(-IR*(5-U$3))*('2. Stock Price 1'!U598*EXP((IR-div)*(5-U$3))-strike)</f>
        <v>6989023.0959740961</v>
      </c>
      <c r="V598" s="48">
        <f>notional*EXP(-IR*(5-V$3))*('2. Stock Price 1'!V598*EXP((IR-div)*(5-V$3))-strike)</f>
        <v>5758151.8284150483</v>
      </c>
      <c r="W598" s="49">
        <f>notional*EXP(-IR*(5-W$3))*('2. Stock Price 1'!W598*EXP((IR-div)*(5-W$3))-strike)</f>
        <v>3807615.0212625065</v>
      </c>
    </row>
    <row r="599" spans="2:23" x14ac:dyDescent="0.35">
      <c r="B599" s="9" t="s">
        <v>595</v>
      </c>
      <c r="C599" s="11">
        <f>notional*EXP(-IR*(5-C$3))*(strike_2-'2. Stock Price 2'!C599*EXP((IR-div)*(5-C$3)))</f>
        <v>0</v>
      </c>
      <c r="D599" s="48">
        <f>notional*EXP(-IR*(5-D$3))*('2. Stock Price 1'!D599*EXP((IR-div)*(5-D$3))-strike)</f>
        <v>-6322466.3521025488</v>
      </c>
      <c r="E599" s="48">
        <f>notional*EXP(-IR*(5-E$3))*('2. Stock Price 1'!E599*EXP((IR-div)*(5-E$3))-strike)</f>
        <v>-21549536.103986796</v>
      </c>
      <c r="F599" s="48">
        <f>notional*EXP(-IR*(5-F$3))*('2. Stock Price 1'!F599*EXP((IR-div)*(5-F$3))-strike)</f>
        <v>-26035690.061875548</v>
      </c>
      <c r="G599" s="48">
        <f>notional*EXP(-IR*(5-G$3))*('2. Stock Price 1'!G599*EXP((IR-div)*(5-G$3))-strike)</f>
        <v>-24066199.079674579</v>
      </c>
      <c r="H599" s="48">
        <f>notional*EXP(-IR*(5-H$3))*('2. Stock Price 1'!H599*EXP((IR-div)*(5-H$3))-strike)</f>
        <v>-25481349.853416849</v>
      </c>
      <c r="I599" s="48">
        <f>notional*EXP(-IR*(5-I$3))*('2. Stock Price 1'!I599*EXP((IR-div)*(5-I$3))-strike)</f>
        <v>-27448437.033823401</v>
      </c>
      <c r="J599" s="48">
        <f>notional*EXP(-IR*(5-J$3))*('2. Stock Price 1'!J599*EXP((IR-div)*(5-J$3))-strike)</f>
        <v>-27186925.363207176</v>
      </c>
      <c r="K599" s="48">
        <f>notional*EXP(-IR*(5-K$3))*('2. Stock Price 1'!K599*EXP((IR-div)*(5-K$3))-strike)</f>
        <v>-30378664.886524189</v>
      </c>
      <c r="L599" s="48">
        <f>notional*EXP(-IR*(5-L$3))*('2. Stock Price 1'!L599*EXP((IR-div)*(5-L$3))-strike)</f>
        <v>-26758840.170530885</v>
      </c>
      <c r="M599" s="48">
        <f>notional*EXP(-IR*(5-M$3))*('2. Stock Price 1'!M599*EXP((IR-div)*(5-M$3))-strike)</f>
        <v>-27093015.44269225</v>
      </c>
      <c r="N599" s="48">
        <f>notional*EXP(-IR*(5-N$3))*('2. Stock Price 1'!N599*EXP((IR-div)*(5-N$3))-strike)</f>
        <v>-26474171.818330985</v>
      </c>
      <c r="O599" s="48">
        <f>notional*EXP(-IR*(5-O$3))*('2. Stock Price 1'!O599*EXP((IR-div)*(5-O$3))-strike)</f>
        <v>-24544612.259635832</v>
      </c>
      <c r="P599" s="48">
        <f>notional*EXP(-IR*(5-P$3))*('2. Stock Price 1'!P599*EXP((IR-div)*(5-P$3))-strike)</f>
        <v>-11225315.956572575</v>
      </c>
      <c r="Q599" s="48">
        <f>notional*EXP(-IR*(5-Q$3))*('2. Stock Price 1'!Q599*EXP((IR-div)*(5-Q$3))-strike)</f>
        <v>-10995715.115552513</v>
      </c>
      <c r="R599" s="48">
        <f>notional*EXP(-IR*(5-R$3))*('2. Stock Price 1'!R599*EXP((IR-div)*(5-R$3))-strike)</f>
        <v>-1339105.058491467</v>
      </c>
      <c r="S599" s="48">
        <f>notional*EXP(-IR*(5-S$3))*('2. Stock Price 1'!S599*EXP((IR-div)*(5-S$3))-strike)</f>
        <v>7700722.658717243</v>
      </c>
      <c r="T599" s="48">
        <f>notional*EXP(-IR*(5-T$3))*('2. Stock Price 1'!T599*EXP((IR-div)*(5-T$3))-strike)</f>
        <v>14681520.397358589</v>
      </c>
      <c r="U599" s="48">
        <f>notional*EXP(-IR*(5-U$3))*('2. Stock Price 1'!U599*EXP((IR-div)*(5-U$3))-strike)</f>
        <v>42575146.262393601</v>
      </c>
      <c r="V599" s="48">
        <f>notional*EXP(-IR*(5-V$3))*('2. Stock Price 1'!V599*EXP((IR-div)*(5-V$3))-strike)</f>
        <v>33003899.960114412</v>
      </c>
      <c r="W599" s="49">
        <f>notional*EXP(-IR*(5-W$3))*('2. Stock Price 1'!W599*EXP((IR-div)*(5-W$3))-strike)</f>
        <v>32740505.684534695</v>
      </c>
    </row>
    <row r="600" spans="2:23" x14ac:dyDescent="0.35">
      <c r="B600" s="9" t="s">
        <v>596</v>
      </c>
      <c r="C600" s="11">
        <f>notional*EXP(-IR*(5-C$3))*(strike_2-'2. Stock Price 2'!C600*EXP((IR-div)*(5-C$3)))</f>
        <v>0</v>
      </c>
      <c r="D600" s="48">
        <f>notional*EXP(-IR*(5-D$3))*('2. Stock Price 1'!D600*EXP((IR-div)*(5-D$3))-strike)</f>
        <v>7912031.9580141753</v>
      </c>
      <c r="E600" s="48">
        <f>notional*EXP(-IR*(5-E$3))*('2. Stock Price 1'!E600*EXP((IR-div)*(5-E$3))-strike)</f>
        <v>2841739.137198898</v>
      </c>
      <c r="F600" s="48">
        <f>notional*EXP(-IR*(5-F$3))*('2. Stock Price 1'!F600*EXP((IR-div)*(5-F$3))-strike)</f>
        <v>16354090.294772584</v>
      </c>
      <c r="G600" s="48">
        <f>notional*EXP(-IR*(5-G$3))*('2. Stock Price 1'!G600*EXP((IR-div)*(5-G$3))-strike)</f>
        <v>-2343660.2344035762</v>
      </c>
      <c r="H600" s="48">
        <f>notional*EXP(-IR*(5-H$3))*('2. Stock Price 1'!H600*EXP((IR-div)*(5-H$3))-strike)</f>
        <v>-386971.6543854106</v>
      </c>
      <c r="I600" s="48">
        <f>notional*EXP(-IR*(5-I$3))*('2. Stock Price 1'!I600*EXP((IR-div)*(5-I$3))-strike)</f>
        <v>10200755.302619904</v>
      </c>
      <c r="J600" s="48">
        <f>notional*EXP(-IR*(5-J$3))*('2. Stock Price 1'!J600*EXP((IR-div)*(5-J$3))-strike)</f>
        <v>21073455.59383069</v>
      </c>
      <c r="K600" s="48">
        <f>notional*EXP(-IR*(5-K$3))*('2. Stock Price 1'!K600*EXP((IR-div)*(5-K$3))-strike)</f>
        <v>11364278.397956895</v>
      </c>
      <c r="L600" s="48">
        <f>notional*EXP(-IR*(5-L$3))*('2. Stock Price 1'!L600*EXP((IR-div)*(5-L$3))-strike)</f>
        <v>621572.24605034979</v>
      </c>
      <c r="M600" s="48">
        <f>notional*EXP(-IR*(5-M$3))*('2. Stock Price 1'!M600*EXP((IR-div)*(5-M$3))-strike)</f>
        <v>4702073.5957872132</v>
      </c>
      <c r="N600" s="48">
        <f>notional*EXP(-IR*(5-N$3))*('2. Stock Price 1'!N600*EXP((IR-div)*(5-N$3))-strike)</f>
        <v>14479523.281211181</v>
      </c>
      <c r="O600" s="48">
        <f>notional*EXP(-IR*(5-O$3))*('2. Stock Price 1'!O600*EXP((IR-div)*(5-O$3))-strike)</f>
        <v>5096210.9503269168</v>
      </c>
      <c r="P600" s="48">
        <f>notional*EXP(-IR*(5-P$3))*('2. Stock Price 1'!P600*EXP((IR-div)*(5-P$3))-strike)</f>
        <v>14785419.820893805</v>
      </c>
      <c r="Q600" s="48">
        <f>notional*EXP(-IR*(5-Q$3))*('2. Stock Price 1'!Q600*EXP((IR-div)*(5-Q$3))-strike)</f>
        <v>25907450.075216141</v>
      </c>
      <c r="R600" s="48">
        <f>notional*EXP(-IR*(5-R$3))*('2. Stock Price 1'!R600*EXP((IR-div)*(5-R$3))-strike)</f>
        <v>24542317.240152143</v>
      </c>
      <c r="S600" s="48">
        <f>notional*EXP(-IR*(5-S$3))*('2. Stock Price 1'!S600*EXP((IR-div)*(5-S$3))-strike)</f>
        <v>13228835.615413703</v>
      </c>
      <c r="T600" s="48">
        <f>notional*EXP(-IR*(5-T$3))*('2. Stock Price 1'!T600*EXP((IR-div)*(5-T$3))-strike)</f>
        <v>9539871.8321914673</v>
      </c>
      <c r="U600" s="48">
        <f>notional*EXP(-IR*(5-U$3))*('2. Stock Price 1'!U600*EXP((IR-div)*(5-U$3))-strike)</f>
        <v>11510573.934547311</v>
      </c>
      <c r="V600" s="48">
        <f>notional*EXP(-IR*(5-V$3))*('2. Stock Price 1'!V600*EXP((IR-div)*(5-V$3))-strike)</f>
        <v>5654972.1219155388</v>
      </c>
      <c r="W600" s="49">
        <f>notional*EXP(-IR*(5-W$3))*('2. Stock Price 1'!W600*EXP((IR-div)*(5-W$3))-strike)</f>
        <v>11532195.512295388</v>
      </c>
    </row>
    <row r="601" spans="2:23" x14ac:dyDescent="0.35">
      <c r="B601" s="9" t="s">
        <v>597</v>
      </c>
      <c r="C601" s="11">
        <f>notional*EXP(-IR*(5-C$3))*(strike_2-'2. Stock Price 2'!C601*EXP((IR-div)*(5-C$3)))</f>
        <v>0</v>
      </c>
      <c r="D601" s="48">
        <f>notional*EXP(-IR*(5-D$3))*('2. Stock Price 1'!D601*EXP((IR-div)*(5-D$3))-strike)</f>
        <v>15785876.763299322</v>
      </c>
      <c r="E601" s="48">
        <f>notional*EXP(-IR*(5-E$3))*('2. Stock Price 1'!E601*EXP((IR-div)*(5-E$3))-strike)</f>
        <v>16255385.099720523</v>
      </c>
      <c r="F601" s="48">
        <f>notional*EXP(-IR*(5-F$3))*('2. Stock Price 1'!F601*EXP((IR-div)*(5-F$3))-strike)</f>
        <v>8837063.873674592</v>
      </c>
      <c r="G601" s="48">
        <f>notional*EXP(-IR*(5-G$3))*('2. Stock Price 1'!G601*EXP((IR-div)*(5-G$3))-strike)</f>
        <v>25571461.445309784</v>
      </c>
      <c r="H601" s="48">
        <f>notional*EXP(-IR*(5-H$3))*('2. Stock Price 1'!H601*EXP((IR-div)*(5-H$3))-strike)</f>
        <v>34421401.954634182</v>
      </c>
      <c r="I601" s="48">
        <f>notional*EXP(-IR*(5-I$3))*('2. Stock Price 1'!I601*EXP((IR-div)*(5-I$3))-strike)</f>
        <v>31047689.358195227</v>
      </c>
      <c r="J601" s="48">
        <f>notional*EXP(-IR*(5-J$3))*('2. Stock Price 1'!J601*EXP((IR-div)*(5-J$3))-strike)</f>
        <v>32190716.807215367</v>
      </c>
      <c r="K601" s="48">
        <f>notional*EXP(-IR*(5-K$3))*('2. Stock Price 1'!K601*EXP((IR-div)*(5-K$3))-strike)</f>
        <v>41680619.655240588</v>
      </c>
      <c r="L601" s="48">
        <f>notional*EXP(-IR*(5-L$3))*('2. Stock Price 1'!L601*EXP((IR-div)*(5-L$3))-strike)</f>
        <v>40495279.886292681</v>
      </c>
      <c r="M601" s="48">
        <f>notional*EXP(-IR*(5-M$3))*('2. Stock Price 1'!M601*EXP((IR-div)*(5-M$3))-strike)</f>
        <v>46908713.379077196</v>
      </c>
      <c r="N601" s="48">
        <f>notional*EXP(-IR*(5-N$3))*('2. Stock Price 1'!N601*EXP((IR-div)*(5-N$3))-strike)</f>
        <v>43309293.798233345</v>
      </c>
      <c r="O601" s="48">
        <f>notional*EXP(-IR*(5-O$3))*('2. Stock Price 1'!O601*EXP((IR-div)*(5-O$3))-strike)</f>
        <v>37034939.183942132</v>
      </c>
      <c r="P601" s="48">
        <f>notional*EXP(-IR*(5-P$3))*('2. Stock Price 1'!P601*EXP((IR-div)*(5-P$3))-strike)</f>
        <v>60689877.256949186</v>
      </c>
      <c r="Q601" s="48">
        <f>notional*EXP(-IR*(5-Q$3))*('2. Stock Price 1'!Q601*EXP((IR-div)*(5-Q$3))-strike)</f>
        <v>52704938.622481823</v>
      </c>
      <c r="R601" s="48">
        <f>notional*EXP(-IR*(5-R$3))*('2. Stock Price 1'!R601*EXP((IR-div)*(5-R$3))-strike)</f>
        <v>24287120.478228115</v>
      </c>
      <c r="S601" s="48">
        <f>notional*EXP(-IR*(5-S$3))*('2. Stock Price 1'!S601*EXP((IR-div)*(5-S$3))-strike)</f>
        <v>24665179.444388036</v>
      </c>
      <c r="T601" s="48">
        <f>notional*EXP(-IR*(5-T$3))*('2. Stock Price 1'!T601*EXP((IR-div)*(5-T$3))-strike)</f>
        <v>27375849.877743684</v>
      </c>
      <c r="U601" s="48">
        <f>notional*EXP(-IR*(5-U$3))*('2. Stock Price 1'!U601*EXP((IR-div)*(5-U$3))-strike)</f>
        <v>46233784.26761923</v>
      </c>
      <c r="V601" s="48">
        <f>notional*EXP(-IR*(5-V$3))*('2. Stock Price 1'!V601*EXP((IR-div)*(5-V$3))-strike)</f>
        <v>44986765.003524885</v>
      </c>
      <c r="W601" s="49">
        <f>notional*EXP(-IR*(5-W$3))*('2. Stock Price 1'!W601*EXP((IR-div)*(5-W$3))-strike)</f>
        <v>50153283.14251224</v>
      </c>
    </row>
    <row r="602" spans="2:23" x14ac:dyDescent="0.35">
      <c r="B602" s="9" t="s">
        <v>598</v>
      </c>
      <c r="C602" s="11">
        <f>notional*EXP(-IR*(5-C$3))*(strike_2-'2. Stock Price 2'!C602*EXP((IR-div)*(5-C$3)))</f>
        <v>0</v>
      </c>
      <c r="D602" s="48">
        <f>notional*EXP(-IR*(5-D$3))*('2. Stock Price 1'!D602*EXP((IR-div)*(5-D$3))-strike)</f>
        <v>-9174220.4408104774</v>
      </c>
      <c r="E602" s="48">
        <f>notional*EXP(-IR*(5-E$3))*('2. Stock Price 1'!E602*EXP((IR-div)*(5-E$3))-strike)</f>
        <v>592786.24666151579</v>
      </c>
      <c r="F602" s="48">
        <f>notional*EXP(-IR*(5-F$3))*('2. Stock Price 1'!F602*EXP((IR-div)*(5-F$3))-strike)</f>
        <v>1305915.9971232475</v>
      </c>
      <c r="G602" s="48">
        <f>notional*EXP(-IR*(5-G$3))*('2. Stock Price 1'!G602*EXP((IR-div)*(5-G$3))-strike)</f>
        <v>-965320.01777675143</v>
      </c>
      <c r="H602" s="48">
        <f>notional*EXP(-IR*(5-H$3))*('2. Stock Price 1'!H602*EXP((IR-div)*(5-H$3))-strike)</f>
        <v>9112510.7871258315</v>
      </c>
      <c r="I602" s="48">
        <f>notional*EXP(-IR*(5-I$3))*('2. Stock Price 1'!I602*EXP((IR-div)*(5-I$3))-strike)</f>
        <v>-6462958.0288240705</v>
      </c>
      <c r="J602" s="48">
        <f>notional*EXP(-IR*(5-J$3))*('2. Stock Price 1'!J602*EXP((IR-div)*(5-J$3))-strike)</f>
        <v>-6849801.6574069848</v>
      </c>
      <c r="K602" s="48">
        <f>notional*EXP(-IR*(5-K$3))*('2. Stock Price 1'!K602*EXP((IR-div)*(5-K$3))-strike)</f>
        <v>-11712109.448620252</v>
      </c>
      <c r="L602" s="48">
        <f>notional*EXP(-IR*(5-L$3))*('2. Stock Price 1'!L602*EXP((IR-div)*(5-L$3))-strike)</f>
        <v>-10753163.577109803</v>
      </c>
      <c r="M602" s="48">
        <f>notional*EXP(-IR*(5-M$3))*('2. Stock Price 1'!M602*EXP((IR-div)*(5-M$3))-strike)</f>
        <v>-18193946.482239127</v>
      </c>
      <c r="N602" s="48">
        <f>notional*EXP(-IR*(5-N$3))*('2. Stock Price 1'!N602*EXP((IR-div)*(5-N$3))-strike)</f>
        <v>-27444474.552500617</v>
      </c>
      <c r="O602" s="48">
        <f>notional*EXP(-IR*(5-O$3))*('2. Stock Price 1'!O602*EXP((IR-div)*(5-O$3))-strike)</f>
        <v>-32874301.070110649</v>
      </c>
      <c r="P602" s="48">
        <f>notional*EXP(-IR*(5-P$3))*('2. Stock Price 1'!P602*EXP((IR-div)*(5-P$3))-strike)</f>
        <v>-38136411.428361602</v>
      </c>
      <c r="Q602" s="48">
        <f>notional*EXP(-IR*(5-Q$3))*('2. Stock Price 1'!Q602*EXP((IR-div)*(5-Q$3))-strike)</f>
        <v>-42798562.075245455</v>
      </c>
      <c r="R602" s="48">
        <f>notional*EXP(-IR*(5-R$3))*('2. Stock Price 1'!R602*EXP((IR-div)*(5-R$3))-strike)</f>
        <v>-40644161.717004821</v>
      </c>
      <c r="S602" s="48">
        <f>notional*EXP(-IR*(5-S$3))*('2. Stock Price 1'!S602*EXP((IR-div)*(5-S$3))-strike)</f>
        <v>-37724529.197692186</v>
      </c>
      <c r="T602" s="48">
        <f>notional*EXP(-IR*(5-T$3))*('2. Stock Price 1'!T602*EXP((IR-div)*(5-T$3))-strike)</f>
        <v>-30191222.601320181</v>
      </c>
      <c r="U602" s="48">
        <f>notional*EXP(-IR*(5-U$3))*('2. Stock Price 1'!U602*EXP((IR-div)*(5-U$3))-strike)</f>
        <v>-36847965.888587341</v>
      </c>
      <c r="V602" s="48">
        <f>notional*EXP(-IR*(5-V$3))*('2. Stock Price 1'!V602*EXP((IR-div)*(5-V$3))-strike)</f>
        <v>-40036407.294941962</v>
      </c>
      <c r="W602" s="49">
        <f>notional*EXP(-IR*(5-W$3))*('2. Stock Price 1'!W602*EXP((IR-div)*(5-W$3))-strike)</f>
        <v>-49521436.063441373</v>
      </c>
    </row>
    <row r="603" spans="2:23" x14ac:dyDescent="0.35">
      <c r="B603" s="9" t="s">
        <v>599</v>
      </c>
      <c r="C603" s="11">
        <f>notional*EXP(-IR*(5-C$3))*(strike_2-'2. Stock Price 2'!C603*EXP((IR-div)*(5-C$3)))</f>
        <v>0</v>
      </c>
      <c r="D603" s="48">
        <f>notional*EXP(-IR*(5-D$3))*('2. Stock Price 1'!D603*EXP((IR-div)*(5-D$3))-strike)</f>
        <v>-3685638.2717544581</v>
      </c>
      <c r="E603" s="48">
        <f>notional*EXP(-IR*(5-E$3))*('2. Stock Price 1'!E603*EXP((IR-div)*(5-E$3))-strike)</f>
        <v>16230732.462764246</v>
      </c>
      <c r="F603" s="48">
        <f>notional*EXP(-IR*(5-F$3))*('2. Stock Price 1'!F603*EXP((IR-div)*(5-F$3))-strike)</f>
        <v>8900886.5862216968</v>
      </c>
      <c r="G603" s="48">
        <f>notional*EXP(-IR*(5-G$3))*('2. Stock Price 1'!G603*EXP((IR-div)*(5-G$3))-strike)</f>
        <v>-4389670.5874542044</v>
      </c>
      <c r="H603" s="48">
        <f>notional*EXP(-IR*(5-H$3))*('2. Stock Price 1'!H603*EXP((IR-div)*(5-H$3))-strike)</f>
        <v>-6690873.0762161911</v>
      </c>
      <c r="I603" s="48">
        <f>notional*EXP(-IR*(5-I$3))*('2. Stock Price 1'!I603*EXP((IR-div)*(5-I$3))-strike)</f>
        <v>-11457610.023019724</v>
      </c>
      <c r="J603" s="48">
        <f>notional*EXP(-IR*(5-J$3))*('2. Stock Price 1'!J603*EXP((IR-div)*(5-J$3))-strike)</f>
        <v>-5870119.5196220838</v>
      </c>
      <c r="K603" s="48">
        <f>notional*EXP(-IR*(5-K$3))*('2. Stock Price 1'!K603*EXP((IR-div)*(5-K$3))-strike)</f>
        <v>-6483831.541752982</v>
      </c>
      <c r="L603" s="48">
        <f>notional*EXP(-IR*(5-L$3))*('2. Stock Price 1'!L603*EXP((IR-div)*(5-L$3))-strike)</f>
        <v>1939720.7394917917</v>
      </c>
      <c r="M603" s="48">
        <f>notional*EXP(-IR*(5-M$3))*('2. Stock Price 1'!M603*EXP((IR-div)*(5-M$3))-strike)</f>
        <v>240041.09252473057</v>
      </c>
      <c r="N603" s="48">
        <f>notional*EXP(-IR*(5-N$3))*('2. Stock Price 1'!N603*EXP((IR-div)*(5-N$3))-strike)</f>
        <v>-5076530.8368206723</v>
      </c>
      <c r="O603" s="48">
        <f>notional*EXP(-IR*(5-O$3))*('2. Stock Price 1'!O603*EXP((IR-div)*(5-O$3))-strike)</f>
        <v>-20767098.544844858</v>
      </c>
      <c r="P603" s="48">
        <f>notional*EXP(-IR*(5-P$3))*('2. Stock Price 1'!P603*EXP((IR-div)*(5-P$3))-strike)</f>
        <v>-11472242.408931414</v>
      </c>
      <c r="Q603" s="48">
        <f>notional*EXP(-IR*(5-Q$3))*('2. Stock Price 1'!Q603*EXP((IR-div)*(5-Q$3))-strike)</f>
        <v>-17352646.944958381</v>
      </c>
      <c r="R603" s="48">
        <f>notional*EXP(-IR*(5-R$3))*('2. Stock Price 1'!R603*EXP((IR-div)*(5-R$3))-strike)</f>
        <v>-12337864.250150397</v>
      </c>
      <c r="S603" s="48">
        <f>notional*EXP(-IR*(5-S$3))*('2. Stock Price 1'!S603*EXP((IR-div)*(5-S$3))-strike)</f>
        <v>-5246282.9773830436</v>
      </c>
      <c r="T603" s="48">
        <f>notional*EXP(-IR*(5-T$3))*('2. Stock Price 1'!T603*EXP((IR-div)*(5-T$3))-strike)</f>
        <v>2501608.4659066615</v>
      </c>
      <c r="U603" s="48">
        <f>notional*EXP(-IR*(5-U$3))*('2. Stock Price 1'!U603*EXP((IR-div)*(5-U$3))-strike)</f>
        <v>-665971.12251023273</v>
      </c>
      <c r="V603" s="48">
        <f>notional*EXP(-IR*(5-V$3))*('2. Stock Price 1'!V603*EXP((IR-div)*(5-V$3))-strike)</f>
        <v>6161212.7911403915</v>
      </c>
      <c r="W603" s="49">
        <f>notional*EXP(-IR*(5-W$3))*('2. Stock Price 1'!W603*EXP((IR-div)*(5-W$3))-strike)</f>
        <v>26411377.434017852</v>
      </c>
    </row>
    <row r="604" spans="2:23" x14ac:dyDescent="0.35">
      <c r="B604" s="9" t="s">
        <v>600</v>
      </c>
      <c r="C604" s="11">
        <f>notional*EXP(-IR*(5-C$3))*(strike_2-'2. Stock Price 2'!C604*EXP((IR-div)*(5-C$3)))</f>
        <v>0</v>
      </c>
      <c r="D604" s="48">
        <f>notional*EXP(-IR*(5-D$3))*('2. Stock Price 1'!D604*EXP((IR-div)*(5-D$3))-strike)</f>
        <v>-6793654.0037470553</v>
      </c>
      <c r="E604" s="48">
        <f>notional*EXP(-IR*(5-E$3))*('2. Stock Price 1'!E604*EXP((IR-div)*(5-E$3))-strike)</f>
        <v>-15515159.397600872</v>
      </c>
      <c r="F604" s="48">
        <f>notional*EXP(-IR*(5-F$3))*('2. Stock Price 1'!F604*EXP((IR-div)*(5-F$3))-strike)</f>
        <v>-23165741.342127226</v>
      </c>
      <c r="G604" s="48">
        <f>notional*EXP(-IR*(5-G$3))*('2. Stock Price 1'!G604*EXP((IR-div)*(5-G$3))-strike)</f>
        <v>-14054714.666253051</v>
      </c>
      <c r="H604" s="48">
        <f>notional*EXP(-IR*(5-H$3))*('2. Stock Price 1'!H604*EXP((IR-div)*(5-H$3))-strike)</f>
        <v>-23794770.417658154</v>
      </c>
      <c r="I604" s="48">
        <f>notional*EXP(-IR*(5-I$3))*('2. Stock Price 1'!I604*EXP((IR-div)*(5-I$3))-strike)</f>
        <v>-30480377.674561005</v>
      </c>
      <c r="J604" s="48">
        <f>notional*EXP(-IR*(5-J$3))*('2. Stock Price 1'!J604*EXP((IR-div)*(5-J$3))-strike)</f>
        <v>-31137729.536545325</v>
      </c>
      <c r="K604" s="48">
        <f>notional*EXP(-IR*(5-K$3))*('2. Stock Price 1'!K604*EXP((IR-div)*(5-K$3))-strike)</f>
        <v>-22819185.531081136</v>
      </c>
      <c r="L604" s="48">
        <f>notional*EXP(-IR*(5-L$3))*('2. Stock Price 1'!L604*EXP((IR-div)*(5-L$3))-strike)</f>
        <v>-33731422.640430138</v>
      </c>
      <c r="M604" s="48">
        <f>notional*EXP(-IR*(5-M$3))*('2. Stock Price 1'!M604*EXP((IR-div)*(5-M$3))-strike)</f>
        <v>-35002850.147391334</v>
      </c>
      <c r="N604" s="48">
        <f>notional*EXP(-IR*(5-N$3))*('2. Stock Price 1'!N604*EXP((IR-div)*(5-N$3))-strike)</f>
        <v>-28601232.580035139</v>
      </c>
      <c r="O604" s="48">
        <f>notional*EXP(-IR*(5-O$3))*('2. Stock Price 1'!O604*EXP((IR-div)*(5-O$3))-strike)</f>
        <v>-36288748.173237666</v>
      </c>
      <c r="P604" s="48">
        <f>notional*EXP(-IR*(5-P$3))*('2. Stock Price 1'!P604*EXP((IR-div)*(5-P$3))-strike)</f>
        <v>-31499831.006276418</v>
      </c>
      <c r="Q604" s="48">
        <f>notional*EXP(-IR*(5-Q$3))*('2. Stock Price 1'!Q604*EXP((IR-div)*(5-Q$3))-strike)</f>
        <v>-24758638.050688088</v>
      </c>
      <c r="R604" s="48">
        <f>notional*EXP(-IR*(5-R$3))*('2. Stock Price 1'!R604*EXP((IR-div)*(5-R$3))-strike)</f>
        <v>-31144228.173423685</v>
      </c>
      <c r="S604" s="48">
        <f>notional*EXP(-IR*(5-S$3))*('2. Stock Price 1'!S604*EXP((IR-div)*(5-S$3))-strike)</f>
        <v>-25460863.825894929</v>
      </c>
      <c r="T604" s="48">
        <f>notional*EXP(-IR*(5-T$3))*('2. Stock Price 1'!T604*EXP((IR-div)*(5-T$3))-strike)</f>
        <v>-3124862.1420986131</v>
      </c>
      <c r="U604" s="48">
        <f>notional*EXP(-IR*(5-U$3))*('2. Stock Price 1'!U604*EXP((IR-div)*(5-U$3))-strike)</f>
        <v>-12618504.266307354</v>
      </c>
      <c r="V604" s="48">
        <f>notional*EXP(-IR*(5-V$3))*('2. Stock Price 1'!V604*EXP((IR-div)*(5-V$3))-strike)</f>
        <v>-10929451.073407546</v>
      </c>
      <c r="W604" s="49">
        <f>notional*EXP(-IR*(5-W$3))*('2. Stock Price 1'!W604*EXP((IR-div)*(5-W$3))-strike)</f>
        <v>-931741.58967116231</v>
      </c>
    </row>
    <row r="605" spans="2:23" x14ac:dyDescent="0.35">
      <c r="B605" s="9" t="s">
        <v>601</v>
      </c>
      <c r="C605" s="11">
        <f>notional*EXP(-IR*(5-C$3))*(strike_2-'2. Stock Price 2'!C605*EXP((IR-div)*(5-C$3)))</f>
        <v>0</v>
      </c>
      <c r="D605" s="48">
        <f>notional*EXP(-IR*(5-D$3))*('2. Stock Price 1'!D605*EXP((IR-div)*(5-D$3))-strike)</f>
        <v>4124740.6326028821</v>
      </c>
      <c r="E605" s="48">
        <f>notional*EXP(-IR*(5-E$3))*('2. Stock Price 1'!E605*EXP((IR-div)*(5-E$3))-strike)</f>
        <v>3554202.9387630317</v>
      </c>
      <c r="F605" s="48">
        <f>notional*EXP(-IR*(5-F$3))*('2. Stock Price 1'!F605*EXP((IR-div)*(5-F$3))-strike)</f>
        <v>4464390.8035408622</v>
      </c>
      <c r="G605" s="48">
        <f>notional*EXP(-IR*(5-G$3))*('2. Stock Price 1'!G605*EXP((IR-div)*(5-G$3))-strike)</f>
        <v>5956692.3430086682</v>
      </c>
      <c r="H605" s="48">
        <f>notional*EXP(-IR*(5-H$3))*('2. Stock Price 1'!H605*EXP((IR-div)*(5-H$3))-strike)</f>
        <v>-5599960.7836130653</v>
      </c>
      <c r="I605" s="48">
        <f>notional*EXP(-IR*(5-I$3))*('2. Stock Price 1'!I605*EXP((IR-div)*(5-I$3))-strike)</f>
        <v>-7801393.2184593473</v>
      </c>
      <c r="J605" s="48">
        <f>notional*EXP(-IR*(5-J$3))*('2. Stock Price 1'!J605*EXP((IR-div)*(5-J$3))-strike)</f>
        <v>4055361.2361765052</v>
      </c>
      <c r="K605" s="48">
        <f>notional*EXP(-IR*(5-K$3))*('2. Stock Price 1'!K605*EXP((IR-div)*(5-K$3))-strike)</f>
        <v>7344169.8444953319</v>
      </c>
      <c r="L605" s="48">
        <f>notional*EXP(-IR*(5-L$3))*('2. Stock Price 1'!L605*EXP((IR-div)*(5-L$3))-strike)</f>
        <v>3175372.9511459982</v>
      </c>
      <c r="M605" s="48">
        <f>notional*EXP(-IR*(5-M$3))*('2. Stock Price 1'!M605*EXP((IR-div)*(5-M$3))-strike)</f>
        <v>728448.77642395382</v>
      </c>
      <c r="N605" s="48">
        <f>notional*EXP(-IR*(5-N$3))*('2. Stock Price 1'!N605*EXP((IR-div)*(5-N$3))-strike)</f>
        <v>20059659.264913715</v>
      </c>
      <c r="O605" s="48">
        <f>notional*EXP(-IR*(5-O$3))*('2. Stock Price 1'!O605*EXP((IR-div)*(5-O$3))-strike)</f>
        <v>12154990.463789638</v>
      </c>
      <c r="P605" s="48">
        <f>notional*EXP(-IR*(5-P$3))*('2. Stock Price 1'!P605*EXP((IR-div)*(5-P$3))-strike)</f>
        <v>154413.78731090217</v>
      </c>
      <c r="Q605" s="48">
        <f>notional*EXP(-IR*(5-Q$3))*('2. Stock Price 1'!Q605*EXP((IR-div)*(5-Q$3))-strike)</f>
        <v>26440668.366641439</v>
      </c>
      <c r="R605" s="48">
        <f>notional*EXP(-IR*(5-R$3))*('2. Stock Price 1'!R605*EXP((IR-div)*(5-R$3))-strike)</f>
        <v>39057544.594121657</v>
      </c>
      <c r="S605" s="48">
        <f>notional*EXP(-IR*(5-S$3))*('2. Stock Price 1'!S605*EXP((IR-div)*(5-S$3))-strike)</f>
        <v>34136487.37518429</v>
      </c>
      <c r="T605" s="48">
        <f>notional*EXP(-IR*(5-T$3))*('2. Stock Price 1'!T605*EXP((IR-div)*(5-T$3))-strike)</f>
        <v>27722372.897506639</v>
      </c>
      <c r="U605" s="48">
        <f>notional*EXP(-IR*(5-U$3))*('2. Stock Price 1'!U605*EXP((IR-div)*(5-U$3))-strike)</f>
        <v>53973318.274565101</v>
      </c>
      <c r="V605" s="48">
        <f>notional*EXP(-IR*(5-V$3))*('2. Stock Price 1'!V605*EXP((IR-div)*(5-V$3))-strike)</f>
        <v>65225416.100307725</v>
      </c>
      <c r="W605" s="49">
        <f>notional*EXP(-IR*(5-W$3))*('2. Stock Price 1'!W605*EXP((IR-div)*(5-W$3))-strike)</f>
        <v>56213526.462442786</v>
      </c>
    </row>
    <row r="606" spans="2:23" x14ac:dyDescent="0.35">
      <c r="B606" s="9" t="s">
        <v>602</v>
      </c>
      <c r="C606" s="11">
        <f>notional*EXP(-IR*(5-C$3))*(strike_2-'2. Stock Price 2'!C606*EXP((IR-div)*(5-C$3)))</f>
        <v>0</v>
      </c>
      <c r="D606" s="48">
        <f>notional*EXP(-IR*(5-D$3))*('2. Stock Price 1'!D606*EXP((IR-div)*(5-D$3))-strike)</f>
        <v>6826712.6377923815</v>
      </c>
      <c r="E606" s="48">
        <f>notional*EXP(-IR*(5-E$3))*('2. Stock Price 1'!E606*EXP((IR-div)*(5-E$3))-strike)</f>
        <v>6076579.9366472997</v>
      </c>
      <c r="F606" s="48">
        <f>notional*EXP(-IR*(5-F$3))*('2. Stock Price 1'!F606*EXP((IR-div)*(5-F$3))-strike)</f>
        <v>-4857504.8528377032</v>
      </c>
      <c r="G606" s="48">
        <f>notional*EXP(-IR*(5-G$3))*('2. Stock Price 1'!G606*EXP((IR-div)*(5-G$3))-strike)</f>
        <v>9597145.3222776782</v>
      </c>
      <c r="H606" s="48">
        <f>notional*EXP(-IR*(5-H$3))*('2. Stock Price 1'!H606*EXP((IR-div)*(5-H$3))-strike)</f>
        <v>-903715.38787658408</v>
      </c>
      <c r="I606" s="48">
        <f>notional*EXP(-IR*(5-I$3))*('2. Stock Price 1'!I606*EXP((IR-div)*(5-I$3))-strike)</f>
        <v>-3627937.664253151</v>
      </c>
      <c r="J606" s="48">
        <f>notional*EXP(-IR*(5-J$3))*('2. Stock Price 1'!J606*EXP((IR-div)*(5-J$3))-strike)</f>
        <v>-8533905.4953120127</v>
      </c>
      <c r="K606" s="48">
        <f>notional*EXP(-IR*(5-K$3))*('2. Stock Price 1'!K606*EXP((IR-div)*(5-K$3))-strike)</f>
        <v>-4535755.1120684007</v>
      </c>
      <c r="L606" s="48">
        <f>notional*EXP(-IR*(5-L$3))*('2. Stock Price 1'!L606*EXP((IR-div)*(5-L$3))-strike)</f>
        <v>-1261914.8877164575</v>
      </c>
      <c r="M606" s="48">
        <f>notional*EXP(-IR*(5-M$3))*('2. Stock Price 1'!M606*EXP((IR-div)*(5-M$3))-strike)</f>
        <v>4120954.2421242283</v>
      </c>
      <c r="N606" s="48">
        <f>notional*EXP(-IR*(5-N$3))*('2. Stock Price 1'!N606*EXP((IR-div)*(5-N$3))-strike)</f>
        <v>5463420.6710909335</v>
      </c>
      <c r="O606" s="48">
        <f>notional*EXP(-IR*(5-O$3))*('2. Stock Price 1'!O606*EXP((IR-div)*(5-O$3))-strike)</f>
        <v>-17438963.806162626</v>
      </c>
      <c r="P606" s="48">
        <f>notional*EXP(-IR*(5-P$3))*('2. Stock Price 1'!P606*EXP((IR-div)*(5-P$3))-strike)</f>
        <v>-10213216.740859734</v>
      </c>
      <c r="Q606" s="48">
        <f>notional*EXP(-IR*(5-Q$3))*('2. Stock Price 1'!Q606*EXP((IR-div)*(5-Q$3))-strike)</f>
        <v>-5811104.3123236885</v>
      </c>
      <c r="R606" s="48">
        <f>notional*EXP(-IR*(5-R$3))*('2. Stock Price 1'!R606*EXP((IR-div)*(5-R$3))-strike)</f>
        <v>6203701.8675054349</v>
      </c>
      <c r="S606" s="48">
        <f>notional*EXP(-IR*(5-S$3))*('2. Stock Price 1'!S606*EXP((IR-div)*(5-S$3))-strike)</f>
        <v>2076642.3356918783</v>
      </c>
      <c r="T606" s="48">
        <f>notional*EXP(-IR*(5-T$3))*('2. Stock Price 1'!T606*EXP((IR-div)*(5-T$3))-strike)</f>
        <v>2935604.405948861</v>
      </c>
      <c r="U606" s="48">
        <f>notional*EXP(-IR*(5-U$3))*('2. Stock Price 1'!U606*EXP((IR-div)*(5-U$3))-strike)</f>
        <v>2380965.3817199348</v>
      </c>
      <c r="V606" s="48">
        <f>notional*EXP(-IR*(5-V$3))*('2. Stock Price 1'!V606*EXP((IR-div)*(5-V$3))-strike)</f>
        <v>8156636.8736674543</v>
      </c>
      <c r="W606" s="49">
        <f>notional*EXP(-IR*(5-W$3))*('2. Stock Price 1'!W606*EXP((IR-div)*(5-W$3))-strike)</f>
        <v>-1211045.1412326598</v>
      </c>
    </row>
    <row r="607" spans="2:23" x14ac:dyDescent="0.35">
      <c r="B607" s="9" t="s">
        <v>603</v>
      </c>
      <c r="C607" s="11">
        <f>notional*EXP(-IR*(5-C$3))*(strike_2-'2. Stock Price 2'!C607*EXP((IR-div)*(5-C$3)))</f>
        <v>0</v>
      </c>
      <c r="D607" s="48">
        <f>notional*EXP(-IR*(5-D$3))*('2. Stock Price 1'!D607*EXP((IR-div)*(5-D$3))-strike)</f>
        <v>-3452095.36731767</v>
      </c>
      <c r="E607" s="48">
        <f>notional*EXP(-IR*(5-E$3))*('2. Stock Price 1'!E607*EXP((IR-div)*(5-E$3))-strike)</f>
        <v>124387.99151519604</v>
      </c>
      <c r="F607" s="48">
        <f>notional*EXP(-IR*(5-F$3))*('2. Stock Price 1'!F607*EXP((IR-div)*(5-F$3))-strike)</f>
        <v>9250542.9986352846</v>
      </c>
      <c r="G607" s="48">
        <f>notional*EXP(-IR*(5-G$3))*('2. Stock Price 1'!G607*EXP((IR-div)*(5-G$3))-strike)</f>
        <v>11833740.399954695</v>
      </c>
      <c r="H607" s="48">
        <f>notional*EXP(-IR*(5-H$3))*('2. Stock Price 1'!H607*EXP((IR-div)*(5-H$3))-strike)</f>
        <v>3716359.4137371802</v>
      </c>
      <c r="I607" s="48">
        <f>notional*EXP(-IR*(5-I$3))*('2. Stock Price 1'!I607*EXP((IR-div)*(5-I$3))-strike)</f>
        <v>-4705863.5423318902</v>
      </c>
      <c r="J607" s="48">
        <f>notional*EXP(-IR*(5-J$3))*('2. Stock Price 1'!J607*EXP((IR-div)*(5-J$3))-strike)</f>
        <v>8038908.660922505</v>
      </c>
      <c r="K607" s="48">
        <f>notional*EXP(-IR*(5-K$3))*('2. Stock Price 1'!K607*EXP((IR-div)*(5-K$3))-strike)</f>
        <v>-5704853.1706267437</v>
      </c>
      <c r="L607" s="48">
        <f>notional*EXP(-IR*(5-L$3))*('2. Stock Price 1'!L607*EXP((IR-div)*(5-L$3))-strike)</f>
        <v>-4557366.8431684375</v>
      </c>
      <c r="M607" s="48">
        <f>notional*EXP(-IR*(5-M$3))*('2. Stock Price 1'!M607*EXP((IR-div)*(5-M$3))-strike)</f>
        <v>-5216448.4575140076</v>
      </c>
      <c r="N607" s="48">
        <f>notional*EXP(-IR*(5-N$3))*('2. Stock Price 1'!N607*EXP((IR-div)*(5-N$3))-strike)</f>
        <v>-14545380.949605027</v>
      </c>
      <c r="O607" s="48">
        <f>notional*EXP(-IR*(5-O$3))*('2. Stock Price 1'!O607*EXP((IR-div)*(5-O$3))-strike)</f>
        <v>-1205380.6635306561</v>
      </c>
      <c r="P607" s="48">
        <f>notional*EXP(-IR*(5-P$3))*('2. Stock Price 1'!P607*EXP((IR-div)*(5-P$3))-strike)</f>
        <v>-5717549.4359152848</v>
      </c>
      <c r="Q607" s="48">
        <f>notional*EXP(-IR*(5-Q$3))*('2. Stock Price 1'!Q607*EXP((IR-div)*(5-Q$3))-strike)</f>
        <v>-13148031.200358301</v>
      </c>
      <c r="R607" s="48">
        <f>notional*EXP(-IR*(5-R$3))*('2. Stock Price 1'!R607*EXP((IR-div)*(5-R$3))-strike)</f>
        <v>-13773613.851651819</v>
      </c>
      <c r="S607" s="48">
        <f>notional*EXP(-IR*(5-S$3))*('2. Stock Price 1'!S607*EXP((IR-div)*(5-S$3))-strike)</f>
        <v>-9561819.3100138009</v>
      </c>
      <c r="T607" s="48">
        <f>notional*EXP(-IR*(5-T$3))*('2. Stock Price 1'!T607*EXP((IR-div)*(5-T$3))-strike)</f>
        <v>-2672914.0025804802</v>
      </c>
      <c r="U607" s="48">
        <f>notional*EXP(-IR*(5-U$3))*('2. Stock Price 1'!U607*EXP((IR-div)*(5-U$3))-strike)</f>
        <v>-6476125.8019939382</v>
      </c>
      <c r="V607" s="48">
        <f>notional*EXP(-IR*(5-V$3))*('2. Stock Price 1'!V607*EXP((IR-div)*(5-V$3))-strike)</f>
        <v>14399406.404941354</v>
      </c>
      <c r="W607" s="49">
        <f>notional*EXP(-IR*(5-W$3))*('2. Stock Price 1'!W607*EXP((IR-div)*(5-W$3))-strike)</f>
        <v>2049356.366787947</v>
      </c>
    </row>
    <row r="608" spans="2:23" x14ac:dyDescent="0.35">
      <c r="B608" s="9" t="s">
        <v>604</v>
      </c>
      <c r="C608" s="11">
        <f>notional*EXP(-IR*(5-C$3))*(strike_2-'2. Stock Price 2'!C608*EXP((IR-div)*(5-C$3)))</f>
        <v>0</v>
      </c>
      <c r="D608" s="48">
        <f>notional*EXP(-IR*(5-D$3))*('2. Stock Price 1'!D608*EXP((IR-div)*(5-D$3))-strike)</f>
        <v>13902627.036117267</v>
      </c>
      <c r="E608" s="48">
        <f>notional*EXP(-IR*(5-E$3))*('2. Stock Price 1'!E608*EXP((IR-div)*(5-E$3))-strike)</f>
        <v>8114401.9108015038</v>
      </c>
      <c r="F608" s="48">
        <f>notional*EXP(-IR*(5-F$3))*('2. Stock Price 1'!F608*EXP((IR-div)*(5-F$3))-strike)</f>
        <v>-7860081.2894195933</v>
      </c>
      <c r="G608" s="48">
        <f>notional*EXP(-IR*(5-G$3))*('2. Stock Price 1'!G608*EXP((IR-div)*(5-G$3))-strike)</f>
        <v>1813829.0331918751</v>
      </c>
      <c r="H608" s="48">
        <f>notional*EXP(-IR*(5-H$3))*('2. Stock Price 1'!H608*EXP((IR-div)*(5-H$3))-strike)</f>
        <v>30627133.77721541</v>
      </c>
      <c r="I608" s="48">
        <f>notional*EXP(-IR*(5-I$3))*('2. Stock Price 1'!I608*EXP((IR-div)*(5-I$3))-strike)</f>
        <v>27495176.960265093</v>
      </c>
      <c r="J608" s="48">
        <f>notional*EXP(-IR*(5-J$3))*('2. Stock Price 1'!J608*EXP((IR-div)*(5-J$3))-strike)</f>
        <v>15195674.5483041</v>
      </c>
      <c r="K608" s="48">
        <f>notional*EXP(-IR*(5-K$3))*('2. Stock Price 1'!K608*EXP((IR-div)*(5-K$3))-strike)</f>
        <v>11508389.70106473</v>
      </c>
      <c r="L608" s="48">
        <f>notional*EXP(-IR*(5-L$3))*('2. Stock Price 1'!L608*EXP((IR-div)*(5-L$3))-strike)</f>
        <v>10382192.806138147</v>
      </c>
      <c r="M608" s="48">
        <f>notional*EXP(-IR*(5-M$3))*('2. Stock Price 1'!M608*EXP((IR-div)*(5-M$3))-strike)</f>
        <v>13106073.947646629</v>
      </c>
      <c r="N608" s="48">
        <f>notional*EXP(-IR*(5-N$3))*('2. Stock Price 1'!N608*EXP((IR-div)*(5-N$3))-strike)</f>
        <v>12496877.443692831</v>
      </c>
      <c r="O608" s="48">
        <f>notional*EXP(-IR*(5-O$3))*('2. Stock Price 1'!O608*EXP((IR-div)*(5-O$3))-strike)</f>
        <v>15652892.343958035</v>
      </c>
      <c r="P608" s="48">
        <f>notional*EXP(-IR*(5-P$3))*('2. Stock Price 1'!P608*EXP((IR-div)*(5-P$3))-strike)</f>
        <v>12847071.751523646</v>
      </c>
      <c r="Q608" s="48">
        <f>notional*EXP(-IR*(5-Q$3))*('2. Stock Price 1'!Q608*EXP((IR-div)*(5-Q$3))-strike)</f>
        <v>10516051.39840503</v>
      </c>
      <c r="R608" s="48">
        <f>notional*EXP(-IR*(5-R$3))*('2. Stock Price 1'!R608*EXP((IR-div)*(5-R$3))-strike)</f>
        <v>10683149.306013042</v>
      </c>
      <c r="S608" s="48">
        <f>notional*EXP(-IR*(5-S$3))*('2. Stock Price 1'!S608*EXP((IR-div)*(5-S$3))-strike)</f>
        <v>33645925.515596889</v>
      </c>
      <c r="T608" s="48">
        <f>notional*EXP(-IR*(5-T$3))*('2. Stock Price 1'!T608*EXP((IR-div)*(5-T$3))-strike)</f>
        <v>42799227.48131451</v>
      </c>
      <c r="U608" s="48">
        <f>notional*EXP(-IR*(5-U$3))*('2. Stock Price 1'!U608*EXP((IR-div)*(5-U$3))-strike)</f>
        <v>30120054.784670953</v>
      </c>
      <c r="V608" s="48">
        <f>notional*EXP(-IR*(5-V$3))*('2. Stock Price 1'!V608*EXP((IR-div)*(5-V$3))-strike)</f>
        <v>9067562.5971220993</v>
      </c>
      <c r="W608" s="49">
        <f>notional*EXP(-IR*(5-W$3))*('2. Stock Price 1'!W608*EXP((IR-div)*(5-W$3))-strike)</f>
        <v>21247909.871119361</v>
      </c>
    </row>
    <row r="609" spans="2:23" x14ac:dyDescent="0.35">
      <c r="B609" s="9" t="s">
        <v>605</v>
      </c>
      <c r="C609" s="11">
        <f>notional*EXP(-IR*(5-C$3))*(strike_2-'2. Stock Price 2'!C609*EXP((IR-div)*(5-C$3)))</f>
        <v>0</v>
      </c>
      <c r="D609" s="48">
        <f>notional*EXP(-IR*(5-D$3))*('2. Stock Price 1'!D609*EXP((IR-div)*(5-D$3))-strike)</f>
        <v>-2279235.2857908905</v>
      </c>
      <c r="E609" s="48">
        <f>notional*EXP(-IR*(5-E$3))*('2. Stock Price 1'!E609*EXP((IR-div)*(5-E$3))-strike)</f>
        <v>-6174705.5096095419</v>
      </c>
      <c r="F609" s="48">
        <f>notional*EXP(-IR*(5-F$3))*('2. Stock Price 1'!F609*EXP((IR-div)*(5-F$3))-strike)</f>
        <v>-2884023.0854634913</v>
      </c>
      <c r="G609" s="48">
        <f>notional*EXP(-IR*(5-G$3))*('2. Stock Price 1'!G609*EXP((IR-div)*(5-G$3))-strike)</f>
        <v>-4716899.9913383024</v>
      </c>
      <c r="H609" s="48">
        <f>notional*EXP(-IR*(5-H$3))*('2. Stock Price 1'!H609*EXP((IR-div)*(5-H$3))-strike)</f>
        <v>1316305.0755454802</v>
      </c>
      <c r="I609" s="48">
        <f>notional*EXP(-IR*(5-I$3))*('2. Stock Price 1'!I609*EXP((IR-div)*(5-I$3))-strike)</f>
        <v>17746242.098878149</v>
      </c>
      <c r="J609" s="48">
        <f>notional*EXP(-IR*(5-J$3))*('2. Stock Price 1'!J609*EXP((IR-div)*(5-J$3))-strike)</f>
        <v>14217562.33160447</v>
      </c>
      <c r="K609" s="48">
        <f>notional*EXP(-IR*(5-K$3))*('2. Stock Price 1'!K609*EXP((IR-div)*(5-K$3))-strike)</f>
        <v>18275292.344587691</v>
      </c>
      <c r="L609" s="48">
        <f>notional*EXP(-IR*(5-L$3))*('2. Stock Price 1'!L609*EXP((IR-div)*(5-L$3))-strike)</f>
        <v>13568487.065750448</v>
      </c>
      <c r="M609" s="48">
        <f>notional*EXP(-IR*(5-M$3))*('2. Stock Price 1'!M609*EXP((IR-div)*(5-M$3))-strike)</f>
        <v>8926366.4726486094</v>
      </c>
      <c r="N609" s="48">
        <f>notional*EXP(-IR*(5-N$3))*('2. Stock Price 1'!N609*EXP((IR-div)*(5-N$3))-strike)</f>
        <v>-2176165.3674947098</v>
      </c>
      <c r="O609" s="48">
        <f>notional*EXP(-IR*(5-O$3))*('2. Stock Price 1'!O609*EXP((IR-div)*(5-O$3))-strike)</f>
        <v>-3873287.7142629684</v>
      </c>
      <c r="P609" s="48">
        <f>notional*EXP(-IR*(5-P$3))*('2. Stock Price 1'!P609*EXP((IR-div)*(5-P$3))-strike)</f>
        <v>-3086398.7658805433</v>
      </c>
      <c r="Q609" s="48">
        <f>notional*EXP(-IR*(5-Q$3))*('2. Stock Price 1'!Q609*EXP((IR-div)*(5-Q$3))-strike)</f>
        <v>-10331460.148308139</v>
      </c>
      <c r="R609" s="48">
        <f>notional*EXP(-IR*(5-R$3))*('2. Stock Price 1'!R609*EXP((IR-div)*(5-R$3))-strike)</f>
        <v>-20063001.518933155</v>
      </c>
      <c r="S609" s="48">
        <f>notional*EXP(-IR*(5-S$3))*('2. Stock Price 1'!S609*EXP((IR-div)*(5-S$3))-strike)</f>
        <v>-30153125.6051629</v>
      </c>
      <c r="T609" s="48">
        <f>notional*EXP(-IR*(5-T$3))*('2. Stock Price 1'!T609*EXP((IR-div)*(5-T$3))-strike)</f>
        <v>-32479925.157995258</v>
      </c>
      <c r="U609" s="48">
        <f>notional*EXP(-IR*(5-U$3))*('2. Stock Price 1'!U609*EXP((IR-div)*(5-U$3))-strike)</f>
        <v>-18199151.114371188</v>
      </c>
      <c r="V609" s="48">
        <f>notional*EXP(-IR*(5-V$3))*('2. Stock Price 1'!V609*EXP((IR-div)*(5-V$3))-strike)</f>
        <v>-10075825.398963021</v>
      </c>
      <c r="W609" s="49">
        <f>notional*EXP(-IR*(5-W$3))*('2. Stock Price 1'!W609*EXP((IR-div)*(5-W$3))-strike)</f>
        <v>-23086287.409143098</v>
      </c>
    </row>
    <row r="610" spans="2:23" x14ac:dyDescent="0.35">
      <c r="B610" s="9" t="s">
        <v>606</v>
      </c>
      <c r="C610" s="11">
        <f>notional*EXP(-IR*(5-C$3))*(strike_2-'2. Stock Price 2'!C610*EXP((IR-div)*(5-C$3)))</f>
        <v>0</v>
      </c>
      <c r="D610" s="48">
        <f>notional*EXP(-IR*(5-D$3))*('2. Stock Price 1'!D610*EXP((IR-div)*(5-D$3))-strike)</f>
        <v>7055837.5387710379</v>
      </c>
      <c r="E610" s="48">
        <f>notional*EXP(-IR*(5-E$3))*('2. Stock Price 1'!E610*EXP((IR-div)*(5-E$3))-strike)</f>
        <v>20735016.176458858</v>
      </c>
      <c r="F610" s="48">
        <f>notional*EXP(-IR*(5-F$3))*('2. Stock Price 1'!F610*EXP((IR-div)*(5-F$3))-strike)</f>
        <v>14529917.556656158</v>
      </c>
      <c r="G610" s="48">
        <f>notional*EXP(-IR*(5-G$3))*('2. Stock Price 1'!G610*EXP((IR-div)*(5-G$3))-strike)</f>
        <v>22722433.1698649</v>
      </c>
      <c r="H610" s="48">
        <f>notional*EXP(-IR*(5-H$3))*('2. Stock Price 1'!H610*EXP((IR-div)*(5-H$3))-strike)</f>
        <v>11960974.048597129</v>
      </c>
      <c r="I610" s="48">
        <f>notional*EXP(-IR*(5-I$3))*('2. Stock Price 1'!I610*EXP((IR-div)*(5-I$3))-strike)</f>
        <v>8107702.3502186034</v>
      </c>
      <c r="J610" s="48">
        <f>notional*EXP(-IR*(5-J$3))*('2. Stock Price 1'!J610*EXP((IR-div)*(5-J$3))-strike)</f>
        <v>12696252.969377803</v>
      </c>
      <c r="K610" s="48">
        <f>notional*EXP(-IR*(5-K$3))*('2. Stock Price 1'!K610*EXP((IR-div)*(5-K$3))-strike)</f>
        <v>37854883.242917985</v>
      </c>
      <c r="L610" s="48">
        <f>notional*EXP(-IR*(5-L$3))*('2. Stock Price 1'!L610*EXP((IR-div)*(5-L$3))-strike)</f>
        <v>40855040.853785254</v>
      </c>
      <c r="M610" s="48">
        <f>notional*EXP(-IR*(5-M$3))*('2. Stock Price 1'!M610*EXP((IR-div)*(5-M$3))-strike)</f>
        <v>40802425.724501036</v>
      </c>
      <c r="N610" s="48">
        <f>notional*EXP(-IR*(5-N$3))*('2. Stock Price 1'!N610*EXP((IR-div)*(5-N$3))-strike)</f>
        <v>27359859.273563556</v>
      </c>
      <c r="O610" s="48">
        <f>notional*EXP(-IR*(5-O$3))*('2. Stock Price 1'!O610*EXP((IR-div)*(5-O$3))-strike)</f>
        <v>15231026.101610528</v>
      </c>
      <c r="P610" s="48">
        <f>notional*EXP(-IR*(5-P$3))*('2. Stock Price 1'!P610*EXP((IR-div)*(5-P$3))-strike)</f>
        <v>27297735.78696185</v>
      </c>
      <c r="Q610" s="48">
        <f>notional*EXP(-IR*(5-Q$3))*('2. Stock Price 1'!Q610*EXP((IR-div)*(5-Q$3))-strike)</f>
        <v>52288604.55946558</v>
      </c>
      <c r="R610" s="48">
        <f>notional*EXP(-IR*(5-R$3))*('2. Stock Price 1'!R610*EXP((IR-div)*(5-R$3))-strike)</f>
        <v>60415478.45856338</v>
      </c>
      <c r="S610" s="48">
        <f>notional*EXP(-IR*(5-S$3))*('2. Stock Price 1'!S610*EXP((IR-div)*(5-S$3))-strike)</f>
        <v>52246845.025359452</v>
      </c>
      <c r="T610" s="48">
        <f>notional*EXP(-IR*(5-T$3))*('2. Stock Price 1'!T610*EXP((IR-div)*(5-T$3))-strike)</f>
        <v>64666716.744191058</v>
      </c>
      <c r="U610" s="48">
        <f>notional*EXP(-IR*(5-U$3))*('2. Stock Price 1'!U610*EXP((IR-div)*(5-U$3))-strike)</f>
        <v>66943559.596876733</v>
      </c>
      <c r="V610" s="48">
        <f>notional*EXP(-IR*(5-V$3))*('2. Stock Price 1'!V610*EXP((IR-div)*(5-V$3))-strike)</f>
        <v>50089738.421436287</v>
      </c>
      <c r="W610" s="49">
        <f>notional*EXP(-IR*(5-W$3))*('2. Stock Price 1'!W610*EXP((IR-div)*(5-W$3))-strike)</f>
        <v>50206556.957991809</v>
      </c>
    </row>
    <row r="611" spans="2:23" x14ac:dyDescent="0.35">
      <c r="B611" s="9" t="s">
        <v>607</v>
      </c>
      <c r="C611" s="11">
        <f>notional*EXP(-IR*(5-C$3))*(strike_2-'2. Stock Price 2'!C611*EXP((IR-div)*(5-C$3)))</f>
        <v>0</v>
      </c>
      <c r="D611" s="48">
        <f>notional*EXP(-IR*(5-D$3))*('2. Stock Price 1'!D611*EXP((IR-div)*(5-D$3))-strike)</f>
        <v>-2841880.1497500576</v>
      </c>
      <c r="E611" s="48">
        <f>notional*EXP(-IR*(5-E$3))*('2. Stock Price 1'!E611*EXP((IR-div)*(5-E$3))-strike)</f>
        <v>-5387394.4592569517</v>
      </c>
      <c r="F611" s="48">
        <f>notional*EXP(-IR*(5-F$3))*('2. Stock Price 1'!F611*EXP((IR-div)*(5-F$3))-strike)</f>
        <v>-13089384.502168559</v>
      </c>
      <c r="G611" s="48">
        <f>notional*EXP(-IR*(5-G$3))*('2. Stock Price 1'!G611*EXP((IR-div)*(5-G$3))-strike)</f>
        <v>-3921182.8084954983</v>
      </c>
      <c r="H611" s="48">
        <f>notional*EXP(-IR*(5-H$3))*('2. Stock Price 1'!H611*EXP((IR-div)*(5-H$3))-strike)</f>
        <v>-6838720.9768300457</v>
      </c>
      <c r="I611" s="48">
        <f>notional*EXP(-IR*(5-I$3))*('2. Stock Price 1'!I611*EXP((IR-div)*(5-I$3))-strike)</f>
        <v>-10722532.689349553</v>
      </c>
      <c r="J611" s="48">
        <f>notional*EXP(-IR*(5-J$3))*('2. Stock Price 1'!J611*EXP((IR-div)*(5-J$3))-strike)</f>
        <v>-7020628.0162670808</v>
      </c>
      <c r="K611" s="48">
        <f>notional*EXP(-IR*(5-K$3))*('2. Stock Price 1'!K611*EXP((IR-div)*(5-K$3))-strike)</f>
        <v>-2142575.5662261448</v>
      </c>
      <c r="L611" s="48">
        <f>notional*EXP(-IR*(5-L$3))*('2. Stock Price 1'!L611*EXP((IR-div)*(5-L$3))-strike)</f>
        <v>23661083.077575404</v>
      </c>
      <c r="M611" s="48">
        <f>notional*EXP(-IR*(5-M$3))*('2. Stock Price 1'!M611*EXP((IR-div)*(5-M$3))-strike)</f>
        <v>9240344.5773146171</v>
      </c>
      <c r="N611" s="48">
        <f>notional*EXP(-IR*(5-N$3))*('2. Stock Price 1'!N611*EXP((IR-div)*(5-N$3))-strike)</f>
        <v>26373176.292842969</v>
      </c>
      <c r="O611" s="48">
        <f>notional*EXP(-IR*(5-O$3))*('2. Stock Price 1'!O611*EXP((IR-div)*(5-O$3))-strike)</f>
        <v>22157114.064454362</v>
      </c>
      <c r="P611" s="48">
        <f>notional*EXP(-IR*(5-P$3))*('2. Stock Price 1'!P611*EXP((IR-div)*(5-P$3))-strike)</f>
        <v>27715496.574531514</v>
      </c>
      <c r="Q611" s="48">
        <f>notional*EXP(-IR*(5-Q$3))*('2. Stock Price 1'!Q611*EXP((IR-div)*(5-Q$3))-strike)</f>
        <v>20428946.637163229</v>
      </c>
      <c r="R611" s="48">
        <f>notional*EXP(-IR*(5-R$3))*('2. Stock Price 1'!R611*EXP((IR-div)*(5-R$3))-strike)</f>
        <v>12243977.979372339</v>
      </c>
      <c r="S611" s="48">
        <f>notional*EXP(-IR*(5-S$3))*('2. Stock Price 1'!S611*EXP((IR-div)*(5-S$3))-strike)</f>
        <v>4302808.6957725519</v>
      </c>
      <c r="T611" s="48">
        <f>notional*EXP(-IR*(5-T$3))*('2. Stock Price 1'!T611*EXP((IR-div)*(5-T$3))-strike)</f>
        <v>-6755804.865483786</v>
      </c>
      <c r="U611" s="48">
        <f>notional*EXP(-IR*(5-U$3))*('2. Stock Price 1'!U611*EXP((IR-div)*(5-U$3))-strike)</f>
        <v>-2500650.3318578801</v>
      </c>
      <c r="V611" s="48">
        <f>notional*EXP(-IR*(5-V$3))*('2. Stock Price 1'!V611*EXP((IR-div)*(5-V$3))-strike)</f>
        <v>-6060131.7819811814</v>
      </c>
      <c r="W611" s="49">
        <f>notional*EXP(-IR*(5-W$3))*('2. Stock Price 1'!W611*EXP((IR-div)*(5-W$3))-strike)</f>
        <v>-3843620.9667860055</v>
      </c>
    </row>
    <row r="612" spans="2:23" x14ac:dyDescent="0.35">
      <c r="B612" s="9" t="s">
        <v>608</v>
      </c>
      <c r="C612" s="11">
        <f>notional*EXP(-IR*(5-C$3))*(strike_2-'2. Stock Price 2'!C612*EXP((IR-div)*(5-C$3)))</f>
        <v>0</v>
      </c>
      <c r="D612" s="48">
        <f>notional*EXP(-IR*(5-D$3))*('2. Stock Price 1'!D612*EXP((IR-div)*(5-D$3))-strike)</f>
        <v>-14940222.991257006</v>
      </c>
      <c r="E612" s="48">
        <f>notional*EXP(-IR*(5-E$3))*('2. Stock Price 1'!E612*EXP((IR-div)*(5-E$3))-strike)</f>
        <v>-22677837.940282255</v>
      </c>
      <c r="F612" s="48">
        <f>notional*EXP(-IR*(5-F$3))*('2. Stock Price 1'!F612*EXP((IR-div)*(5-F$3))-strike)</f>
        <v>-30418183.467983857</v>
      </c>
      <c r="G612" s="48">
        <f>notional*EXP(-IR*(5-G$3))*('2. Stock Price 1'!G612*EXP((IR-div)*(5-G$3))-strike)</f>
        <v>-25888938.03244606</v>
      </c>
      <c r="H612" s="48">
        <f>notional*EXP(-IR*(5-H$3))*('2. Stock Price 1'!H612*EXP((IR-div)*(5-H$3))-strike)</f>
        <v>-23808488.753363743</v>
      </c>
      <c r="I612" s="48">
        <f>notional*EXP(-IR*(5-I$3))*('2. Stock Price 1'!I612*EXP((IR-div)*(5-I$3))-strike)</f>
        <v>-20102972.502988398</v>
      </c>
      <c r="J612" s="48">
        <f>notional*EXP(-IR*(5-J$3))*('2. Stock Price 1'!J612*EXP((IR-div)*(5-J$3))-strike)</f>
        <v>-7499051.3187022647</v>
      </c>
      <c r="K612" s="48">
        <f>notional*EXP(-IR*(5-K$3))*('2. Stock Price 1'!K612*EXP((IR-div)*(5-K$3))-strike)</f>
        <v>13800218.837265944</v>
      </c>
      <c r="L612" s="48">
        <f>notional*EXP(-IR*(5-L$3))*('2. Stock Price 1'!L612*EXP((IR-div)*(5-L$3))-strike)</f>
        <v>18325535.015744161</v>
      </c>
      <c r="M612" s="48">
        <f>notional*EXP(-IR*(5-M$3))*('2. Stock Price 1'!M612*EXP((IR-div)*(5-M$3))-strike)</f>
        <v>10770662.002000662</v>
      </c>
      <c r="N612" s="48">
        <f>notional*EXP(-IR*(5-N$3))*('2. Stock Price 1'!N612*EXP((IR-div)*(5-N$3))-strike)</f>
        <v>2543174.0214925865</v>
      </c>
      <c r="O612" s="48">
        <f>notional*EXP(-IR*(5-O$3))*('2. Stock Price 1'!O612*EXP((IR-div)*(5-O$3))-strike)</f>
        <v>6406087.2945431517</v>
      </c>
      <c r="P612" s="48">
        <f>notional*EXP(-IR*(5-P$3))*('2. Stock Price 1'!P612*EXP((IR-div)*(5-P$3))-strike)</f>
        <v>4974549.2009246191</v>
      </c>
      <c r="Q612" s="48">
        <f>notional*EXP(-IR*(5-Q$3))*('2. Stock Price 1'!Q612*EXP((IR-div)*(5-Q$3))-strike)</f>
        <v>5127434.1532719927</v>
      </c>
      <c r="R612" s="48">
        <f>notional*EXP(-IR*(5-R$3))*('2. Stock Price 1'!R612*EXP((IR-div)*(5-R$3))-strike)</f>
        <v>-12372745.780619273</v>
      </c>
      <c r="S612" s="48">
        <f>notional*EXP(-IR*(5-S$3))*('2. Stock Price 1'!S612*EXP((IR-div)*(5-S$3))-strike)</f>
        <v>-15569343.809689632</v>
      </c>
      <c r="T612" s="48">
        <f>notional*EXP(-IR*(5-T$3))*('2. Stock Price 1'!T612*EXP((IR-div)*(5-T$3))-strike)</f>
        <v>-19196.067248519983</v>
      </c>
      <c r="U612" s="48">
        <f>notional*EXP(-IR*(5-U$3))*('2. Stock Price 1'!U612*EXP((IR-div)*(5-U$3))-strike)</f>
        <v>-11892535.556784034</v>
      </c>
      <c r="V612" s="48">
        <f>notional*EXP(-IR*(5-V$3))*('2. Stock Price 1'!V612*EXP((IR-div)*(5-V$3))-strike)</f>
        <v>-25802342.981020544</v>
      </c>
      <c r="W612" s="49">
        <f>notional*EXP(-IR*(5-W$3))*('2. Stock Price 1'!W612*EXP((IR-div)*(5-W$3))-strike)</f>
        <v>-30531977.462635696</v>
      </c>
    </row>
    <row r="613" spans="2:23" x14ac:dyDescent="0.35">
      <c r="B613" s="9" t="s">
        <v>609</v>
      </c>
      <c r="C613" s="11">
        <f>notional*EXP(-IR*(5-C$3))*(strike_2-'2. Stock Price 2'!C613*EXP((IR-div)*(5-C$3)))</f>
        <v>0</v>
      </c>
      <c r="D613" s="48">
        <f>notional*EXP(-IR*(5-D$3))*('2. Stock Price 1'!D613*EXP((IR-div)*(5-D$3))-strike)</f>
        <v>-3620736.1418182063</v>
      </c>
      <c r="E613" s="48">
        <f>notional*EXP(-IR*(5-E$3))*('2. Stock Price 1'!E613*EXP((IR-div)*(5-E$3))-strike)</f>
        <v>-6493899.3461436024</v>
      </c>
      <c r="F613" s="48">
        <f>notional*EXP(-IR*(5-F$3))*('2. Stock Price 1'!F613*EXP((IR-div)*(5-F$3))-strike)</f>
        <v>-16759291.114308113</v>
      </c>
      <c r="G613" s="48">
        <f>notional*EXP(-IR*(5-G$3))*('2. Stock Price 1'!G613*EXP((IR-div)*(5-G$3))-strike)</f>
        <v>-21954526.538038902</v>
      </c>
      <c r="H613" s="48">
        <f>notional*EXP(-IR*(5-H$3))*('2. Stock Price 1'!H613*EXP((IR-div)*(5-H$3))-strike)</f>
        <v>-28163999.861028519</v>
      </c>
      <c r="I613" s="48">
        <f>notional*EXP(-IR*(5-I$3))*('2. Stock Price 1'!I613*EXP((IR-div)*(5-I$3))-strike)</f>
        <v>-33243233.196966708</v>
      </c>
      <c r="J613" s="48">
        <f>notional*EXP(-IR*(5-J$3))*('2. Stock Price 1'!J613*EXP((IR-div)*(5-J$3))-strike)</f>
        <v>-39986922.706129074</v>
      </c>
      <c r="K613" s="48">
        <f>notional*EXP(-IR*(5-K$3))*('2. Stock Price 1'!K613*EXP((IR-div)*(5-K$3))-strike)</f>
        <v>-36164632.169721529</v>
      </c>
      <c r="L613" s="48">
        <f>notional*EXP(-IR*(5-L$3))*('2. Stock Price 1'!L613*EXP((IR-div)*(5-L$3))-strike)</f>
        <v>-33465510.243631214</v>
      </c>
      <c r="M613" s="48">
        <f>notional*EXP(-IR*(5-M$3))*('2. Stock Price 1'!M613*EXP((IR-div)*(5-M$3))-strike)</f>
        <v>-36817479.394070297</v>
      </c>
      <c r="N613" s="48">
        <f>notional*EXP(-IR*(5-N$3))*('2. Stock Price 1'!N613*EXP((IR-div)*(5-N$3))-strike)</f>
        <v>-41627103.093633004</v>
      </c>
      <c r="O613" s="48">
        <f>notional*EXP(-IR*(5-O$3))*('2. Stock Price 1'!O613*EXP((IR-div)*(5-O$3))-strike)</f>
        <v>-35271038.650518455</v>
      </c>
      <c r="P613" s="48">
        <f>notional*EXP(-IR*(5-P$3))*('2. Stock Price 1'!P613*EXP((IR-div)*(5-P$3))-strike)</f>
        <v>-47490147.019944124</v>
      </c>
      <c r="Q613" s="48">
        <f>notional*EXP(-IR*(5-Q$3))*('2. Stock Price 1'!Q613*EXP((IR-div)*(5-Q$3))-strike)</f>
        <v>-52263654.796150096</v>
      </c>
      <c r="R613" s="48">
        <f>notional*EXP(-IR*(5-R$3))*('2. Stock Price 1'!R613*EXP((IR-div)*(5-R$3))-strike)</f>
        <v>-57916101.217301711</v>
      </c>
      <c r="S613" s="48">
        <f>notional*EXP(-IR*(5-S$3))*('2. Stock Price 1'!S613*EXP((IR-div)*(5-S$3))-strike)</f>
        <v>-64356276.26747144</v>
      </c>
      <c r="T613" s="48">
        <f>notional*EXP(-IR*(5-T$3))*('2. Stock Price 1'!T613*EXP((IR-div)*(5-T$3))-strike)</f>
        <v>-67185720.611850947</v>
      </c>
      <c r="U613" s="48">
        <f>notional*EXP(-IR*(5-U$3))*('2. Stock Price 1'!U613*EXP((IR-div)*(5-U$3))-strike)</f>
        <v>-70592768.687869444</v>
      </c>
      <c r="V613" s="48">
        <f>notional*EXP(-IR*(5-V$3))*('2. Stock Price 1'!V613*EXP((IR-div)*(5-V$3))-strike)</f>
        <v>-69492588.424684837</v>
      </c>
      <c r="W613" s="49">
        <f>notional*EXP(-IR*(5-W$3))*('2. Stock Price 1'!W613*EXP((IR-div)*(5-W$3))-strike)</f>
        <v>-74155838.156883538</v>
      </c>
    </row>
    <row r="614" spans="2:23" x14ac:dyDescent="0.35">
      <c r="B614" s="9" t="s">
        <v>610</v>
      </c>
      <c r="C614" s="11">
        <f>notional*EXP(-IR*(5-C$3))*(strike_2-'2. Stock Price 2'!C614*EXP((IR-div)*(5-C$3)))</f>
        <v>0</v>
      </c>
      <c r="D614" s="48">
        <f>notional*EXP(-IR*(5-D$3))*('2. Stock Price 1'!D614*EXP((IR-div)*(5-D$3))-strike)</f>
        <v>-19681876.508808307</v>
      </c>
      <c r="E614" s="48">
        <f>notional*EXP(-IR*(5-E$3))*('2. Stock Price 1'!E614*EXP((IR-div)*(5-E$3))-strike)</f>
        <v>-9223909.7668312117</v>
      </c>
      <c r="F614" s="48">
        <f>notional*EXP(-IR*(5-F$3))*('2. Stock Price 1'!F614*EXP((IR-div)*(5-F$3))-strike)</f>
        <v>-7831367.165003743</v>
      </c>
      <c r="G614" s="48">
        <f>notional*EXP(-IR*(5-G$3))*('2. Stock Price 1'!G614*EXP((IR-div)*(5-G$3))-strike)</f>
        <v>-28204631.611472063</v>
      </c>
      <c r="H614" s="48">
        <f>notional*EXP(-IR*(5-H$3))*('2. Stock Price 1'!H614*EXP((IR-div)*(5-H$3))-strike)</f>
        <v>-31437106.237454902</v>
      </c>
      <c r="I614" s="48">
        <f>notional*EXP(-IR*(5-I$3))*('2. Stock Price 1'!I614*EXP((IR-div)*(5-I$3))-strike)</f>
        <v>-39437153.172784179</v>
      </c>
      <c r="J614" s="48">
        <f>notional*EXP(-IR*(5-J$3))*('2. Stock Price 1'!J614*EXP((IR-div)*(5-J$3))-strike)</f>
        <v>-41883988.491190337</v>
      </c>
      <c r="K614" s="48">
        <f>notional*EXP(-IR*(5-K$3))*('2. Stock Price 1'!K614*EXP((IR-div)*(5-K$3))-strike)</f>
        <v>-42037889.198594742</v>
      </c>
      <c r="L614" s="48">
        <f>notional*EXP(-IR*(5-L$3))*('2. Stock Price 1'!L614*EXP((IR-div)*(5-L$3))-strike)</f>
        <v>-43211168.484321997</v>
      </c>
      <c r="M614" s="48">
        <f>notional*EXP(-IR*(5-M$3))*('2. Stock Price 1'!M614*EXP((IR-div)*(5-M$3))-strike)</f>
        <v>-45954597.984092139</v>
      </c>
      <c r="N614" s="48">
        <f>notional*EXP(-IR*(5-N$3))*('2. Stock Price 1'!N614*EXP((IR-div)*(5-N$3))-strike)</f>
        <v>-43088443.880978599</v>
      </c>
      <c r="O614" s="48">
        <f>notional*EXP(-IR*(5-O$3))*('2. Stock Price 1'!O614*EXP((IR-div)*(5-O$3))-strike)</f>
        <v>-38535171.130082965</v>
      </c>
      <c r="P614" s="48">
        <f>notional*EXP(-IR*(5-P$3))*('2. Stock Price 1'!P614*EXP((IR-div)*(5-P$3))-strike)</f>
        <v>-37107712.097745456</v>
      </c>
      <c r="Q614" s="48">
        <f>notional*EXP(-IR*(5-Q$3))*('2. Stock Price 1'!Q614*EXP((IR-div)*(5-Q$3))-strike)</f>
        <v>-42476861.308031134</v>
      </c>
      <c r="R614" s="48">
        <f>notional*EXP(-IR*(5-R$3))*('2. Stock Price 1'!R614*EXP((IR-div)*(5-R$3))-strike)</f>
        <v>-37273702.347195789</v>
      </c>
      <c r="S614" s="48">
        <f>notional*EXP(-IR*(5-S$3))*('2. Stock Price 1'!S614*EXP((IR-div)*(5-S$3))-strike)</f>
        <v>-40510594.643029548</v>
      </c>
      <c r="T614" s="48">
        <f>notional*EXP(-IR*(5-T$3))*('2. Stock Price 1'!T614*EXP((IR-div)*(5-T$3))-strike)</f>
        <v>-42470752.553109355</v>
      </c>
      <c r="U614" s="48">
        <f>notional*EXP(-IR*(5-U$3))*('2. Stock Price 1'!U614*EXP((IR-div)*(5-U$3))-strike)</f>
        <v>-20584447.071726609</v>
      </c>
      <c r="V614" s="48">
        <f>notional*EXP(-IR*(5-V$3))*('2. Stock Price 1'!V614*EXP((IR-div)*(5-V$3))-strike)</f>
        <v>-24745823.001882754</v>
      </c>
      <c r="W614" s="49">
        <f>notional*EXP(-IR*(5-W$3))*('2. Stock Price 1'!W614*EXP((IR-div)*(5-W$3))-strike)</f>
        <v>-35814597.451295324</v>
      </c>
    </row>
    <row r="615" spans="2:23" x14ac:dyDescent="0.35">
      <c r="B615" s="9" t="s">
        <v>611</v>
      </c>
      <c r="C615" s="11">
        <f>notional*EXP(-IR*(5-C$3))*(strike_2-'2. Stock Price 2'!C615*EXP((IR-div)*(5-C$3)))</f>
        <v>0</v>
      </c>
      <c r="D615" s="48">
        <f>notional*EXP(-IR*(5-D$3))*('2. Stock Price 1'!D615*EXP((IR-div)*(5-D$3))-strike)</f>
        <v>11879252.824254481</v>
      </c>
      <c r="E615" s="48">
        <f>notional*EXP(-IR*(5-E$3))*('2. Stock Price 1'!E615*EXP((IR-div)*(5-E$3))-strike)</f>
        <v>3820621.1588634932</v>
      </c>
      <c r="F615" s="48">
        <f>notional*EXP(-IR*(5-F$3))*('2. Stock Price 1'!F615*EXP((IR-div)*(5-F$3))-strike)</f>
        <v>-1451717.4985850786</v>
      </c>
      <c r="G615" s="48">
        <f>notional*EXP(-IR*(5-G$3))*('2. Stock Price 1'!G615*EXP((IR-div)*(5-G$3))-strike)</f>
        <v>-10949307.421890957</v>
      </c>
      <c r="H615" s="48">
        <f>notional*EXP(-IR*(5-H$3))*('2. Stock Price 1'!H615*EXP((IR-div)*(5-H$3))-strike)</f>
        <v>6553507.9466822362</v>
      </c>
      <c r="I615" s="48">
        <f>notional*EXP(-IR*(5-I$3))*('2. Stock Price 1'!I615*EXP((IR-div)*(5-I$3))-strike)</f>
        <v>11444130.283598887</v>
      </c>
      <c r="J615" s="48">
        <f>notional*EXP(-IR*(5-J$3))*('2. Stock Price 1'!J615*EXP((IR-div)*(5-J$3))-strike)</f>
        <v>12856281.743292417</v>
      </c>
      <c r="K615" s="48">
        <f>notional*EXP(-IR*(5-K$3))*('2. Stock Price 1'!K615*EXP((IR-div)*(5-K$3))-strike)</f>
        <v>6677172.6147229876</v>
      </c>
      <c r="L615" s="48">
        <f>notional*EXP(-IR*(5-L$3))*('2. Stock Price 1'!L615*EXP((IR-div)*(5-L$3))-strike)</f>
        <v>9666513.8481721282</v>
      </c>
      <c r="M615" s="48">
        <f>notional*EXP(-IR*(5-M$3))*('2. Stock Price 1'!M615*EXP((IR-div)*(5-M$3))-strike)</f>
        <v>-4058278.7922876105</v>
      </c>
      <c r="N615" s="48">
        <f>notional*EXP(-IR*(5-N$3))*('2. Stock Price 1'!N615*EXP((IR-div)*(5-N$3))-strike)</f>
        <v>-18828321.730882075</v>
      </c>
      <c r="O615" s="48">
        <f>notional*EXP(-IR*(5-O$3))*('2. Stock Price 1'!O615*EXP((IR-div)*(5-O$3))-strike)</f>
        <v>-16453630.084878381</v>
      </c>
      <c r="P615" s="48">
        <f>notional*EXP(-IR*(5-P$3))*('2. Stock Price 1'!P615*EXP((IR-div)*(5-P$3))-strike)</f>
        <v>-22409999.701542314</v>
      </c>
      <c r="Q615" s="48">
        <f>notional*EXP(-IR*(5-Q$3))*('2. Stock Price 1'!Q615*EXP((IR-div)*(5-Q$3))-strike)</f>
        <v>-23146754.318705905</v>
      </c>
      <c r="R615" s="48">
        <f>notional*EXP(-IR*(5-R$3))*('2. Stock Price 1'!R615*EXP((IR-div)*(5-R$3))-strike)</f>
        <v>-24880692.91479151</v>
      </c>
      <c r="S615" s="48">
        <f>notional*EXP(-IR*(5-S$3))*('2. Stock Price 1'!S615*EXP((IR-div)*(5-S$3))-strike)</f>
        <v>-23501558.820759758</v>
      </c>
      <c r="T615" s="48">
        <f>notional*EXP(-IR*(5-T$3))*('2. Stock Price 1'!T615*EXP((IR-div)*(5-T$3))-strike)</f>
        <v>-26242469.189571898</v>
      </c>
      <c r="U615" s="48">
        <f>notional*EXP(-IR*(5-U$3))*('2. Stock Price 1'!U615*EXP((IR-div)*(5-U$3))-strike)</f>
        <v>-37388304.713086016</v>
      </c>
      <c r="V615" s="48">
        <f>notional*EXP(-IR*(5-V$3))*('2. Stock Price 1'!V615*EXP((IR-div)*(5-V$3))-strike)</f>
        <v>-32116134.186793499</v>
      </c>
      <c r="W615" s="49">
        <f>notional*EXP(-IR*(5-W$3))*('2. Stock Price 1'!W615*EXP((IR-div)*(5-W$3))-strike)</f>
        <v>-18290664.492629178</v>
      </c>
    </row>
    <row r="616" spans="2:23" x14ac:dyDescent="0.35">
      <c r="B616" s="9" t="s">
        <v>612</v>
      </c>
      <c r="C616" s="11">
        <f>notional*EXP(-IR*(5-C$3))*(strike_2-'2. Stock Price 2'!C616*EXP((IR-div)*(5-C$3)))</f>
        <v>0</v>
      </c>
      <c r="D616" s="48">
        <f>notional*EXP(-IR*(5-D$3))*('2. Stock Price 1'!D616*EXP((IR-div)*(5-D$3))-strike)</f>
        <v>12863572.932554293</v>
      </c>
      <c r="E616" s="48">
        <f>notional*EXP(-IR*(5-E$3))*('2. Stock Price 1'!E616*EXP((IR-div)*(5-E$3))-strike)</f>
        <v>23270928.04893475</v>
      </c>
      <c r="F616" s="48">
        <f>notional*EXP(-IR*(5-F$3))*('2. Stock Price 1'!F616*EXP((IR-div)*(5-F$3))-strike)</f>
        <v>15909186.700080404</v>
      </c>
      <c r="G616" s="48">
        <f>notional*EXP(-IR*(5-G$3))*('2. Stock Price 1'!G616*EXP((IR-div)*(5-G$3))-strike)</f>
        <v>7904132.2290360536</v>
      </c>
      <c r="H616" s="48">
        <f>notional*EXP(-IR*(5-H$3))*('2. Stock Price 1'!H616*EXP((IR-div)*(5-H$3))-strike)</f>
        <v>-4055531.0654489407</v>
      </c>
      <c r="I616" s="48">
        <f>notional*EXP(-IR*(5-I$3))*('2. Stock Price 1'!I616*EXP((IR-div)*(5-I$3))-strike)</f>
        <v>-4891893.1648750324</v>
      </c>
      <c r="J616" s="48">
        <f>notional*EXP(-IR*(5-J$3))*('2. Stock Price 1'!J616*EXP((IR-div)*(5-J$3))-strike)</f>
        <v>-9569446.9513266459</v>
      </c>
      <c r="K616" s="48">
        <f>notional*EXP(-IR*(5-K$3))*('2. Stock Price 1'!K616*EXP((IR-div)*(5-K$3))-strike)</f>
        <v>9484920.7307015453</v>
      </c>
      <c r="L616" s="48">
        <f>notional*EXP(-IR*(5-L$3))*('2. Stock Price 1'!L616*EXP((IR-div)*(5-L$3))-strike)</f>
        <v>-7507993.3153427569</v>
      </c>
      <c r="M616" s="48">
        <f>notional*EXP(-IR*(5-M$3))*('2. Stock Price 1'!M616*EXP((IR-div)*(5-M$3))-strike)</f>
        <v>-17826964.159416318</v>
      </c>
      <c r="N616" s="48">
        <f>notional*EXP(-IR*(5-N$3))*('2. Stock Price 1'!N616*EXP((IR-div)*(5-N$3))-strike)</f>
        <v>-15498548.862001203</v>
      </c>
      <c r="O616" s="48">
        <f>notional*EXP(-IR*(5-O$3))*('2. Stock Price 1'!O616*EXP((IR-div)*(5-O$3))-strike)</f>
        <v>-10720678.692862051</v>
      </c>
      <c r="P616" s="48">
        <f>notional*EXP(-IR*(5-P$3))*('2. Stock Price 1'!P616*EXP((IR-div)*(5-P$3))-strike)</f>
        <v>7638840.5732469279</v>
      </c>
      <c r="Q616" s="48">
        <f>notional*EXP(-IR*(5-Q$3))*('2. Stock Price 1'!Q616*EXP((IR-div)*(5-Q$3))-strike)</f>
        <v>14595438.791734084</v>
      </c>
      <c r="R616" s="48">
        <f>notional*EXP(-IR*(5-R$3))*('2. Stock Price 1'!R616*EXP((IR-div)*(5-R$3))-strike)</f>
        <v>18701941.457821429</v>
      </c>
      <c r="S616" s="48">
        <f>notional*EXP(-IR*(5-S$3))*('2. Stock Price 1'!S616*EXP((IR-div)*(5-S$3))-strike)</f>
        <v>11774295.903010001</v>
      </c>
      <c r="T616" s="48">
        <f>notional*EXP(-IR*(5-T$3))*('2. Stock Price 1'!T616*EXP((IR-div)*(5-T$3))-strike)</f>
        <v>16522199.394042311</v>
      </c>
      <c r="U616" s="48">
        <f>notional*EXP(-IR*(5-U$3))*('2. Stock Price 1'!U616*EXP((IR-div)*(5-U$3))-strike)</f>
        <v>7949854.2988561988</v>
      </c>
      <c r="V616" s="48">
        <f>notional*EXP(-IR*(5-V$3))*('2. Stock Price 1'!V616*EXP((IR-div)*(5-V$3))-strike)</f>
        <v>8585322.4267620686</v>
      </c>
      <c r="W616" s="49">
        <f>notional*EXP(-IR*(5-W$3))*('2. Stock Price 1'!W616*EXP((IR-div)*(5-W$3))-strike)</f>
        <v>6779028.5478427848</v>
      </c>
    </row>
    <row r="617" spans="2:23" x14ac:dyDescent="0.35">
      <c r="B617" s="9" t="s">
        <v>613</v>
      </c>
      <c r="C617" s="11">
        <f>notional*EXP(-IR*(5-C$3))*(strike_2-'2. Stock Price 2'!C617*EXP((IR-div)*(5-C$3)))</f>
        <v>0</v>
      </c>
      <c r="D617" s="48">
        <f>notional*EXP(-IR*(5-D$3))*('2. Stock Price 1'!D617*EXP((IR-div)*(5-D$3))-strike)</f>
        <v>17972481.155567542</v>
      </c>
      <c r="E617" s="48">
        <f>notional*EXP(-IR*(5-E$3))*('2. Stock Price 1'!E617*EXP((IR-div)*(5-E$3))-strike)</f>
        <v>27345699.098137815</v>
      </c>
      <c r="F617" s="48">
        <f>notional*EXP(-IR*(5-F$3))*('2. Stock Price 1'!F617*EXP((IR-div)*(5-F$3))-strike)</f>
        <v>25565416.442755129</v>
      </c>
      <c r="G617" s="48">
        <f>notional*EXP(-IR*(5-G$3))*('2. Stock Price 1'!G617*EXP((IR-div)*(5-G$3))-strike)</f>
        <v>22927109.748000529</v>
      </c>
      <c r="H617" s="48">
        <f>notional*EXP(-IR*(5-H$3))*('2. Stock Price 1'!H617*EXP((IR-div)*(5-H$3))-strike)</f>
        <v>29197544.955115333</v>
      </c>
      <c r="I617" s="48">
        <f>notional*EXP(-IR*(5-I$3))*('2. Stock Price 1'!I617*EXP((IR-div)*(5-I$3))-strike)</f>
        <v>35397845.658628263</v>
      </c>
      <c r="J617" s="48">
        <f>notional*EXP(-IR*(5-J$3))*('2. Stock Price 1'!J617*EXP((IR-div)*(5-J$3))-strike)</f>
        <v>27940987.24291043</v>
      </c>
      <c r="K617" s="48">
        <f>notional*EXP(-IR*(5-K$3))*('2. Stock Price 1'!K617*EXP((IR-div)*(5-K$3))-strike)</f>
        <v>21431555.116410498</v>
      </c>
      <c r="L617" s="48">
        <f>notional*EXP(-IR*(5-L$3))*('2. Stock Price 1'!L617*EXP((IR-div)*(5-L$3))-strike)</f>
        <v>22826450.43633369</v>
      </c>
      <c r="M617" s="48">
        <f>notional*EXP(-IR*(5-M$3))*('2. Stock Price 1'!M617*EXP((IR-div)*(5-M$3))-strike)</f>
        <v>21817238.416862063</v>
      </c>
      <c r="N617" s="48">
        <f>notional*EXP(-IR*(5-N$3))*('2. Stock Price 1'!N617*EXP((IR-div)*(5-N$3))-strike)</f>
        <v>40647603.773242995</v>
      </c>
      <c r="O617" s="48">
        <f>notional*EXP(-IR*(5-O$3))*('2. Stock Price 1'!O617*EXP((IR-div)*(5-O$3))-strike)</f>
        <v>34246011.58058092</v>
      </c>
      <c r="P617" s="48">
        <f>notional*EXP(-IR*(5-P$3))*('2. Stock Price 1'!P617*EXP((IR-div)*(5-P$3))-strike)</f>
        <v>30495363.332337372</v>
      </c>
      <c r="Q617" s="48">
        <f>notional*EXP(-IR*(5-Q$3))*('2. Stock Price 1'!Q617*EXP((IR-div)*(5-Q$3))-strike)</f>
        <v>18633259.892688196</v>
      </c>
      <c r="R617" s="48">
        <f>notional*EXP(-IR*(5-R$3))*('2. Stock Price 1'!R617*EXP((IR-div)*(5-R$3))-strike)</f>
        <v>31645457.238938902</v>
      </c>
      <c r="S617" s="48">
        <f>notional*EXP(-IR*(5-S$3))*('2. Stock Price 1'!S617*EXP((IR-div)*(5-S$3))-strike)</f>
        <v>31326595.328910407</v>
      </c>
      <c r="T617" s="48">
        <f>notional*EXP(-IR*(5-T$3))*('2. Stock Price 1'!T617*EXP((IR-div)*(5-T$3))-strike)</f>
        <v>19623536.748355746</v>
      </c>
      <c r="U617" s="48">
        <f>notional*EXP(-IR*(5-U$3))*('2. Stock Price 1'!U617*EXP((IR-div)*(5-U$3))-strike)</f>
        <v>19365162.243564341</v>
      </c>
      <c r="V617" s="48">
        <f>notional*EXP(-IR*(5-V$3))*('2. Stock Price 1'!V617*EXP((IR-div)*(5-V$3))-strike)</f>
        <v>43019417.829350203</v>
      </c>
      <c r="W617" s="49">
        <f>notional*EXP(-IR*(5-W$3))*('2. Stock Price 1'!W617*EXP((IR-div)*(5-W$3))-strike)</f>
        <v>15100476.268172685</v>
      </c>
    </row>
    <row r="618" spans="2:23" x14ac:dyDescent="0.35">
      <c r="B618" s="9" t="s">
        <v>614</v>
      </c>
      <c r="C618" s="11">
        <f>notional*EXP(-IR*(5-C$3))*(strike_2-'2. Stock Price 2'!C618*EXP((IR-div)*(5-C$3)))</f>
        <v>0</v>
      </c>
      <c r="D618" s="48">
        <f>notional*EXP(-IR*(5-D$3))*('2. Stock Price 1'!D618*EXP((IR-div)*(5-D$3))-strike)</f>
        <v>2183309.9079060885</v>
      </c>
      <c r="E618" s="48">
        <f>notional*EXP(-IR*(5-E$3))*('2. Stock Price 1'!E618*EXP((IR-div)*(5-E$3))-strike)</f>
        <v>8192708.6190679697</v>
      </c>
      <c r="F618" s="48">
        <f>notional*EXP(-IR*(5-F$3))*('2. Stock Price 1'!F618*EXP((IR-div)*(5-F$3))-strike)</f>
        <v>-403747.1499618516</v>
      </c>
      <c r="G618" s="48">
        <f>notional*EXP(-IR*(5-G$3))*('2. Stock Price 1'!G618*EXP((IR-div)*(5-G$3))-strike)</f>
        <v>7388030.1986771962</v>
      </c>
      <c r="H618" s="48">
        <f>notional*EXP(-IR*(5-H$3))*('2. Stock Price 1'!H618*EXP((IR-div)*(5-H$3))-strike)</f>
        <v>5684327.8727986105</v>
      </c>
      <c r="I618" s="48">
        <f>notional*EXP(-IR*(5-I$3))*('2. Stock Price 1'!I618*EXP((IR-div)*(5-I$3))-strike)</f>
        <v>11180633.209767591</v>
      </c>
      <c r="J618" s="48">
        <f>notional*EXP(-IR*(5-J$3))*('2. Stock Price 1'!J618*EXP((IR-div)*(5-J$3))-strike)</f>
        <v>-1557646.831678468</v>
      </c>
      <c r="K618" s="48">
        <f>notional*EXP(-IR*(5-K$3))*('2. Stock Price 1'!K618*EXP((IR-div)*(5-K$3))-strike)</f>
        <v>-1560672.1874353343</v>
      </c>
      <c r="L618" s="48">
        <f>notional*EXP(-IR*(5-L$3))*('2. Stock Price 1'!L618*EXP((IR-div)*(5-L$3))-strike)</f>
        <v>-10802303.011303194</v>
      </c>
      <c r="M618" s="48">
        <f>notional*EXP(-IR*(5-M$3))*('2. Stock Price 1'!M618*EXP((IR-div)*(5-M$3))-strike)</f>
        <v>-24311473.635662433</v>
      </c>
      <c r="N618" s="48">
        <f>notional*EXP(-IR*(5-N$3))*('2. Stock Price 1'!N618*EXP((IR-div)*(5-N$3))-strike)</f>
        <v>-26491399.07755569</v>
      </c>
      <c r="O618" s="48">
        <f>notional*EXP(-IR*(5-O$3))*('2. Stock Price 1'!O618*EXP((IR-div)*(5-O$3))-strike)</f>
        <v>-31071613.427459721</v>
      </c>
      <c r="P618" s="48">
        <f>notional*EXP(-IR*(5-P$3))*('2. Stock Price 1'!P618*EXP((IR-div)*(5-P$3))-strike)</f>
        <v>-30002487.249176599</v>
      </c>
      <c r="Q618" s="48">
        <f>notional*EXP(-IR*(5-Q$3))*('2. Stock Price 1'!Q618*EXP((IR-div)*(5-Q$3))-strike)</f>
        <v>-34374947.687794954</v>
      </c>
      <c r="R618" s="48">
        <f>notional*EXP(-IR*(5-R$3))*('2. Stock Price 1'!R618*EXP((IR-div)*(5-R$3))-strike)</f>
        <v>-26801957.264021959</v>
      </c>
      <c r="S618" s="48">
        <f>notional*EXP(-IR*(5-S$3))*('2. Stock Price 1'!S618*EXP((IR-div)*(5-S$3))-strike)</f>
        <v>-21553779.055398677</v>
      </c>
      <c r="T618" s="48">
        <f>notional*EXP(-IR*(5-T$3))*('2. Stock Price 1'!T618*EXP((IR-div)*(5-T$3))-strike)</f>
        <v>-24855655.596186116</v>
      </c>
      <c r="U618" s="48">
        <f>notional*EXP(-IR*(5-U$3))*('2. Stock Price 1'!U618*EXP((IR-div)*(5-U$3))-strike)</f>
        <v>-21515188.511247765</v>
      </c>
      <c r="V618" s="48">
        <f>notional*EXP(-IR*(5-V$3))*('2. Stock Price 1'!V618*EXP((IR-div)*(5-V$3))-strike)</f>
        <v>-13828774.933662253</v>
      </c>
      <c r="W618" s="49">
        <f>notional*EXP(-IR*(5-W$3))*('2. Stock Price 1'!W618*EXP((IR-div)*(5-W$3))-strike)</f>
        <v>-20353468.712677538</v>
      </c>
    </row>
    <row r="619" spans="2:23" x14ac:dyDescent="0.35">
      <c r="B619" s="9" t="s">
        <v>615</v>
      </c>
      <c r="C619" s="11">
        <f>notional*EXP(-IR*(5-C$3))*(strike_2-'2. Stock Price 2'!C619*EXP((IR-div)*(5-C$3)))</f>
        <v>0</v>
      </c>
      <c r="D619" s="48">
        <f>notional*EXP(-IR*(5-D$3))*('2. Stock Price 1'!D619*EXP((IR-div)*(5-D$3))-strike)</f>
        <v>5249309.9965252606</v>
      </c>
      <c r="E619" s="48">
        <f>notional*EXP(-IR*(5-E$3))*('2. Stock Price 1'!E619*EXP((IR-div)*(5-E$3))-strike)</f>
        <v>19318344.802086342</v>
      </c>
      <c r="F619" s="48">
        <f>notional*EXP(-IR*(5-F$3))*('2. Stock Price 1'!F619*EXP((IR-div)*(5-F$3))-strike)</f>
        <v>11980847.441775078</v>
      </c>
      <c r="G619" s="48">
        <f>notional*EXP(-IR*(5-G$3))*('2. Stock Price 1'!G619*EXP((IR-div)*(5-G$3))-strike)</f>
        <v>5269856.9738749517</v>
      </c>
      <c r="H619" s="48">
        <f>notional*EXP(-IR*(5-H$3))*('2. Stock Price 1'!H619*EXP((IR-div)*(5-H$3))-strike)</f>
        <v>-9271796.289261857</v>
      </c>
      <c r="I619" s="48">
        <f>notional*EXP(-IR*(5-I$3))*('2. Stock Price 1'!I619*EXP((IR-div)*(5-I$3))-strike)</f>
        <v>11145645.847606625</v>
      </c>
      <c r="J619" s="48">
        <f>notional*EXP(-IR*(5-J$3))*('2. Stock Price 1'!J619*EXP((IR-div)*(5-J$3))-strike)</f>
        <v>4028944.5439657983</v>
      </c>
      <c r="K619" s="48">
        <f>notional*EXP(-IR*(5-K$3))*('2. Stock Price 1'!K619*EXP((IR-div)*(5-K$3))-strike)</f>
        <v>11632940.842289321</v>
      </c>
      <c r="L619" s="48">
        <f>notional*EXP(-IR*(5-L$3))*('2. Stock Price 1'!L619*EXP((IR-div)*(5-L$3))-strike)</f>
        <v>25254707.307245981</v>
      </c>
      <c r="M619" s="48">
        <f>notional*EXP(-IR*(5-M$3))*('2. Stock Price 1'!M619*EXP((IR-div)*(5-M$3))-strike)</f>
        <v>41967544.34306585</v>
      </c>
      <c r="N619" s="48">
        <f>notional*EXP(-IR*(5-N$3))*('2. Stock Price 1'!N619*EXP((IR-div)*(5-N$3))-strike)</f>
        <v>39128365.274273634</v>
      </c>
      <c r="O619" s="48">
        <f>notional*EXP(-IR*(5-O$3))*('2. Stock Price 1'!O619*EXP((IR-div)*(5-O$3))-strike)</f>
        <v>32671313.714989021</v>
      </c>
      <c r="P619" s="48">
        <f>notional*EXP(-IR*(5-P$3))*('2. Stock Price 1'!P619*EXP((IR-div)*(5-P$3))-strike)</f>
        <v>37792080.433763131</v>
      </c>
      <c r="Q619" s="48">
        <f>notional*EXP(-IR*(5-Q$3))*('2. Stock Price 1'!Q619*EXP((IR-div)*(5-Q$3))-strike)</f>
        <v>36272127.605118103</v>
      </c>
      <c r="R619" s="48">
        <f>notional*EXP(-IR*(5-R$3))*('2. Stock Price 1'!R619*EXP((IR-div)*(5-R$3))-strike)</f>
        <v>34112755.018734545</v>
      </c>
      <c r="S619" s="48">
        <f>notional*EXP(-IR*(5-S$3))*('2. Stock Price 1'!S619*EXP((IR-div)*(5-S$3))-strike)</f>
        <v>28286507.161732513</v>
      </c>
      <c r="T619" s="48">
        <f>notional*EXP(-IR*(5-T$3))*('2. Stock Price 1'!T619*EXP((IR-div)*(5-T$3))-strike)</f>
        <v>41374570.484739989</v>
      </c>
      <c r="U619" s="48">
        <f>notional*EXP(-IR*(5-U$3))*('2. Stock Price 1'!U619*EXP((IR-div)*(5-U$3))-strike)</f>
        <v>78900024.655408263</v>
      </c>
      <c r="V619" s="48">
        <f>notional*EXP(-IR*(5-V$3))*('2. Stock Price 1'!V619*EXP((IR-div)*(5-V$3))-strike)</f>
        <v>78699880.580284953</v>
      </c>
      <c r="W619" s="49">
        <f>notional*EXP(-IR*(5-W$3))*('2. Stock Price 1'!W619*EXP((IR-div)*(5-W$3))-strike)</f>
        <v>69519099.244532079</v>
      </c>
    </row>
    <row r="620" spans="2:23" x14ac:dyDescent="0.35">
      <c r="B620" s="9" t="s">
        <v>616</v>
      </c>
      <c r="C620" s="11">
        <f>notional*EXP(-IR*(5-C$3))*(strike_2-'2. Stock Price 2'!C620*EXP((IR-div)*(5-C$3)))</f>
        <v>0</v>
      </c>
      <c r="D620" s="48">
        <f>notional*EXP(-IR*(5-D$3))*('2. Stock Price 1'!D620*EXP((IR-div)*(5-D$3))-strike)</f>
        <v>14951506.524503548</v>
      </c>
      <c r="E620" s="48">
        <f>notional*EXP(-IR*(5-E$3))*('2. Stock Price 1'!E620*EXP((IR-div)*(5-E$3))-strike)</f>
        <v>8656898.2194825653</v>
      </c>
      <c r="F620" s="48">
        <f>notional*EXP(-IR*(5-F$3))*('2. Stock Price 1'!F620*EXP((IR-div)*(5-F$3))-strike)</f>
        <v>27411876.037525389</v>
      </c>
      <c r="G620" s="48">
        <f>notional*EXP(-IR*(5-G$3))*('2. Stock Price 1'!G620*EXP((IR-div)*(5-G$3))-strike)</f>
        <v>8437302.455340961</v>
      </c>
      <c r="H620" s="48">
        <f>notional*EXP(-IR*(5-H$3))*('2. Stock Price 1'!H620*EXP((IR-div)*(5-H$3))-strike)</f>
        <v>12782003.841385281</v>
      </c>
      <c r="I620" s="48">
        <f>notional*EXP(-IR*(5-I$3))*('2. Stock Price 1'!I620*EXP((IR-div)*(5-I$3))-strike)</f>
        <v>9687336.6380487736</v>
      </c>
      <c r="J620" s="48">
        <f>notional*EXP(-IR*(5-J$3))*('2. Stock Price 1'!J620*EXP((IR-div)*(5-J$3))-strike)</f>
        <v>7647301.7632114775</v>
      </c>
      <c r="K620" s="48">
        <f>notional*EXP(-IR*(5-K$3))*('2. Stock Price 1'!K620*EXP((IR-div)*(5-K$3))-strike)</f>
        <v>-5254835.6888699029</v>
      </c>
      <c r="L620" s="48">
        <f>notional*EXP(-IR*(5-L$3))*('2. Stock Price 1'!L620*EXP((IR-div)*(5-L$3))-strike)</f>
        <v>-15035303.344507085</v>
      </c>
      <c r="M620" s="48">
        <f>notional*EXP(-IR*(5-M$3))*('2. Stock Price 1'!M620*EXP((IR-div)*(5-M$3))-strike)</f>
        <v>-14797905.796977075</v>
      </c>
      <c r="N620" s="48">
        <f>notional*EXP(-IR*(5-N$3))*('2. Stock Price 1'!N620*EXP((IR-div)*(5-N$3))-strike)</f>
        <v>-4472460.1949399728</v>
      </c>
      <c r="O620" s="48">
        <f>notional*EXP(-IR*(5-O$3))*('2. Stock Price 1'!O620*EXP((IR-div)*(5-O$3))-strike)</f>
        <v>2413257.3816882884</v>
      </c>
      <c r="P620" s="48">
        <f>notional*EXP(-IR*(5-P$3))*('2. Stock Price 1'!P620*EXP((IR-div)*(5-P$3))-strike)</f>
        <v>17220211.085296646</v>
      </c>
      <c r="Q620" s="48">
        <f>notional*EXP(-IR*(5-Q$3))*('2. Stock Price 1'!Q620*EXP((IR-div)*(5-Q$3))-strike)</f>
        <v>26190383.945126738</v>
      </c>
      <c r="R620" s="48">
        <f>notional*EXP(-IR*(5-R$3))*('2. Stock Price 1'!R620*EXP((IR-div)*(5-R$3))-strike)</f>
        <v>13987260.266648579</v>
      </c>
      <c r="S620" s="48">
        <f>notional*EXP(-IR*(5-S$3))*('2. Stock Price 1'!S620*EXP((IR-div)*(5-S$3))-strike)</f>
        <v>10518308.206285261</v>
      </c>
      <c r="T620" s="48">
        <f>notional*EXP(-IR*(5-T$3))*('2. Stock Price 1'!T620*EXP((IR-div)*(5-T$3))-strike)</f>
        <v>9823014.0114037376</v>
      </c>
      <c r="U620" s="48">
        <f>notional*EXP(-IR*(5-U$3))*('2. Stock Price 1'!U620*EXP((IR-div)*(5-U$3))-strike)</f>
        <v>12745931.268647639</v>
      </c>
      <c r="V620" s="48">
        <f>notional*EXP(-IR*(5-V$3))*('2. Stock Price 1'!V620*EXP((IR-div)*(5-V$3))-strike)</f>
        <v>22928883.334576845</v>
      </c>
      <c r="W620" s="49">
        <f>notional*EXP(-IR*(5-W$3))*('2. Stock Price 1'!W620*EXP((IR-div)*(5-W$3))-strike)</f>
        <v>10721204.561932823</v>
      </c>
    </row>
    <row r="621" spans="2:23" x14ac:dyDescent="0.35">
      <c r="B621" s="9" t="s">
        <v>617</v>
      </c>
      <c r="C621" s="11">
        <f>notional*EXP(-IR*(5-C$3))*(strike_2-'2. Stock Price 2'!C621*EXP((IR-div)*(5-C$3)))</f>
        <v>0</v>
      </c>
      <c r="D621" s="48">
        <f>notional*EXP(-IR*(5-D$3))*('2. Stock Price 1'!D621*EXP((IR-div)*(5-D$3))-strike)</f>
        <v>5919710.8218246596</v>
      </c>
      <c r="E621" s="48">
        <f>notional*EXP(-IR*(5-E$3))*('2. Stock Price 1'!E621*EXP((IR-div)*(5-E$3))-strike)</f>
        <v>2792036.7256437773</v>
      </c>
      <c r="F621" s="48">
        <f>notional*EXP(-IR*(5-F$3))*('2. Stock Price 1'!F621*EXP((IR-div)*(5-F$3))-strike)</f>
        <v>4080082.8915026095</v>
      </c>
      <c r="G621" s="48">
        <f>notional*EXP(-IR*(5-G$3))*('2. Stock Price 1'!G621*EXP((IR-div)*(5-G$3))-strike)</f>
        <v>15443331.037199641</v>
      </c>
      <c r="H621" s="48">
        <f>notional*EXP(-IR*(5-H$3))*('2. Stock Price 1'!H621*EXP((IR-div)*(5-H$3))-strike)</f>
        <v>29430797.454730064</v>
      </c>
      <c r="I621" s="48">
        <f>notional*EXP(-IR*(5-I$3))*('2. Stock Price 1'!I621*EXP((IR-div)*(5-I$3))-strike)</f>
        <v>46314304.949806541</v>
      </c>
      <c r="J621" s="48">
        <f>notional*EXP(-IR*(5-J$3))*('2. Stock Price 1'!J621*EXP((IR-div)*(5-J$3))-strike)</f>
        <v>37348714.590451188</v>
      </c>
      <c r="K621" s="48">
        <f>notional*EXP(-IR*(5-K$3))*('2. Stock Price 1'!K621*EXP((IR-div)*(5-K$3))-strike)</f>
        <v>58918455.041803397</v>
      </c>
      <c r="L621" s="48">
        <f>notional*EXP(-IR*(5-L$3))*('2. Stock Price 1'!L621*EXP((IR-div)*(5-L$3))-strike)</f>
        <v>60397769.227249354</v>
      </c>
      <c r="M621" s="48">
        <f>notional*EXP(-IR*(5-M$3))*('2. Stock Price 1'!M621*EXP((IR-div)*(5-M$3))-strike)</f>
        <v>81638061.00650461</v>
      </c>
      <c r="N621" s="48">
        <f>notional*EXP(-IR*(5-N$3))*('2. Stock Price 1'!N621*EXP((IR-div)*(5-N$3))-strike)</f>
        <v>70001989.526714638</v>
      </c>
      <c r="O621" s="48">
        <f>notional*EXP(-IR*(5-O$3))*('2. Stock Price 1'!O621*EXP((IR-div)*(5-O$3))-strike)</f>
        <v>71961606.376732737</v>
      </c>
      <c r="P621" s="48">
        <f>notional*EXP(-IR*(5-P$3))*('2. Stock Price 1'!P621*EXP((IR-div)*(5-P$3))-strike)</f>
        <v>70639544.991159335</v>
      </c>
      <c r="Q621" s="48">
        <f>notional*EXP(-IR*(5-Q$3))*('2. Stock Price 1'!Q621*EXP((IR-div)*(5-Q$3))-strike)</f>
        <v>28165298.984168533</v>
      </c>
      <c r="R621" s="48">
        <f>notional*EXP(-IR*(5-R$3))*('2. Stock Price 1'!R621*EXP((IR-div)*(5-R$3))-strike)</f>
        <v>28362794.27795044</v>
      </c>
      <c r="S621" s="48">
        <f>notional*EXP(-IR*(5-S$3))*('2. Stock Price 1'!S621*EXP((IR-div)*(5-S$3))-strike)</f>
        <v>67461652.608423576</v>
      </c>
      <c r="T621" s="48">
        <f>notional*EXP(-IR*(5-T$3))*('2. Stock Price 1'!T621*EXP((IR-div)*(5-T$3))-strike)</f>
        <v>59136576.984381087</v>
      </c>
      <c r="U621" s="48">
        <f>notional*EXP(-IR*(5-U$3))*('2. Stock Price 1'!U621*EXP((IR-div)*(5-U$3))-strike)</f>
        <v>53842407.19503893</v>
      </c>
      <c r="V621" s="48">
        <f>notional*EXP(-IR*(5-V$3))*('2. Stock Price 1'!V621*EXP((IR-div)*(5-V$3))-strike)</f>
        <v>49351024.084056683</v>
      </c>
      <c r="W621" s="49">
        <f>notional*EXP(-IR*(5-W$3))*('2. Stock Price 1'!W621*EXP((IR-div)*(5-W$3))-strike)</f>
        <v>46272563.646602862</v>
      </c>
    </row>
    <row r="622" spans="2:23" x14ac:dyDescent="0.35">
      <c r="B622" s="9" t="s">
        <v>618</v>
      </c>
      <c r="C622" s="11">
        <f>notional*EXP(-IR*(5-C$3))*(strike_2-'2. Stock Price 2'!C622*EXP((IR-div)*(5-C$3)))</f>
        <v>0</v>
      </c>
      <c r="D622" s="48">
        <f>notional*EXP(-IR*(5-D$3))*('2. Stock Price 1'!D622*EXP((IR-div)*(5-D$3))-strike)</f>
        <v>-6713729.9443520205</v>
      </c>
      <c r="E622" s="48">
        <f>notional*EXP(-IR*(5-E$3))*('2. Stock Price 1'!E622*EXP((IR-div)*(5-E$3))-strike)</f>
        <v>6700070.5672951508</v>
      </c>
      <c r="F622" s="48">
        <f>notional*EXP(-IR*(5-F$3))*('2. Stock Price 1'!F622*EXP((IR-div)*(5-F$3))-strike)</f>
        <v>-1081984.7728367916</v>
      </c>
      <c r="G622" s="48">
        <f>notional*EXP(-IR*(5-G$3))*('2. Stock Price 1'!G622*EXP((IR-div)*(5-G$3))-strike)</f>
        <v>-9333573.1315651834</v>
      </c>
      <c r="H622" s="48">
        <f>notional*EXP(-IR*(5-H$3))*('2. Stock Price 1'!H622*EXP((IR-div)*(5-H$3))-strike)</f>
        <v>-10578068.578011688</v>
      </c>
      <c r="I622" s="48">
        <f>notional*EXP(-IR*(5-I$3))*('2. Stock Price 1'!I622*EXP((IR-div)*(5-I$3))-strike)</f>
        <v>-14127489.792070858</v>
      </c>
      <c r="J622" s="48">
        <f>notional*EXP(-IR*(5-J$3))*('2. Stock Price 1'!J622*EXP((IR-div)*(5-J$3))-strike)</f>
        <v>-15316413.729715256</v>
      </c>
      <c r="K622" s="48">
        <f>notional*EXP(-IR*(5-K$3))*('2. Stock Price 1'!K622*EXP((IR-div)*(5-K$3))-strike)</f>
        <v>-19868997.806904029</v>
      </c>
      <c r="L622" s="48">
        <f>notional*EXP(-IR*(5-L$3))*('2. Stock Price 1'!L622*EXP((IR-div)*(5-L$3))-strike)</f>
        <v>-17032101.957293313</v>
      </c>
      <c r="M622" s="48">
        <f>notional*EXP(-IR*(5-M$3))*('2. Stock Price 1'!M622*EXP((IR-div)*(5-M$3))-strike)</f>
        <v>-23913442.872290306</v>
      </c>
      <c r="N622" s="48">
        <f>notional*EXP(-IR*(5-N$3))*('2. Stock Price 1'!N622*EXP((IR-div)*(5-N$3))-strike)</f>
        <v>-25014032.050382026</v>
      </c>
      <c r="O622" s="48">
        <f>notional*EXP(-IR*(5-O$3))*('2. Stock Price 1'!O622*EXP((IR-div)*(5-O$3))-strike)</f>
        <v>-26322766.275245592</v>
      </c>
      <c r="P622" s="48">
        <f>notional*EXP(-IR*(5-P$3))*('2. Stock Price 1'!P622*EXP((IR-div)*(5-P$3))-strike)</f>
        <v>-31699067.02750231</v>
      </c>
      <c r="Q622" s="48">
        <f>notional*EXP(-IR*(5-Q$3))*('2. Stock Price 1'!Q622*EXP((IR-div)*(5-Q$3))-strike)</f>
        <v>-27440042.256588269</v>
      </c>
      <c r="R622" s="48">
        <f>notional*EXP(-IR*(5-R$3))*('2. Stock Price 1'!R622*EXP((IR-div)*(5-R$3))-strike)</f>
        <v>-30833987.162241962</v>
      </c>
      <c r="S622" s="48">
        <f>notional*EXP(-IR*(5-S$3))*('2. Stock Price 1'!S622*EXP((IR-div)*(5-S$3))-strike)</f>
        <v>-24076763.365073293</v>
      </c>
      <c r="T622" s="48">
        <f>notional*EXP(-IR*(5-T$3))*('2. Stock Price 1'!T622*EXP((IR-div)*(5-T$3))-strike)</f>
        <v>-29360911.702193148</v>
      </c>
      <c r="U622" s="48">
        <f>notional*EXP(-IR*(5-U$3))*('2. Stock Price 1'!U622*EXP((IR-div)*(5-U$3))-strike)</f>
        <v>-35061405.46889618</v>
      </c>
      <c r="V622" s="48">
        <f>notional*EXP(-IR*(5-V$3))*('2. Stock Price 1'!V622*EXP((IR-div)*(5-V$3))-strike)</f>
        <v>-33253130.520189181</v>
      </c>
      <c r="W622" s="49">
        <f>notional*EXP(-IR*(5-W$3))*('2. Stock Price 1'!W622*EXP((IR-div)*(5-W$3))-strike)</f>
        <v>-36509091.038657352</v>
      </c>
    </row>
    <row r="623" spans="2:23" x14ac:dyDescent="0.35">
      <c r="B623" s="9" t="s">
        <v>619</v>
      </c>
      <c r="C623" s="11">
        <f>notional*EXP(-IR*(5-C$3))*(strike_2-'2. Stock Price 2'!C623*EXP((IR-div)*(5-C$3)))</f>
        <v>0</v>
      </c>
      <c r="D623" s="48">
        <f>notional*EXP(-IR*(5-D$3))*('2. Stock Price 1'!D623*EXP((IR-div)*(5-D$3))-strike)</f>
        <v>14020812.672115259</v>
      </c>
      <c r="E623" s="48">
        <f>notional*EXP(-IR*(5-E$3))*('2. Stock Price 1'!E623*EXP((IR-div)*(5-E$3))-strike)</f>
        <v>34824644.843298726</v>
      </c>
      <c r="F623" s="48">
        <f>notional*EXP(-IR*(5-F$3))*('2. Stock Price 1'!F623*EXP((IR-div)*(5-F$3))-strike)</f>
        <v>42711111.022867039</v>
      </c>
      <c r="G623" s="48">
        <f>notional*EXP(-IR*(5-G$3))*('2. Stock Price 1'!G623*EXP((IR-div)*(5-G$3))-strike)</f>
        <v>57102984.969703086</v>
      </c>
      <c r="H623" s="48">
        <f>notional*EXP(-IR*(5-H$3))*('2. Stock Price 1'!H623*EXP((IR-div)*(5-H$3))-strike)</f>
        <v>52642874.442177817</v>
      </c>
      <c r="I623" s="48">
        <f>notional*EXP(-IR*(5-I$3))*('2. Stock Price 1'!I623*EXP((IR-div)*(5-I$3))-strike)</f>
        <v>57668287.851753771</v>
      </c>
      <c r="J623" s="48">
        <f>notional*EXP(-IR*(5-J$3))*('2. Stock Price 1'!J623*EXP((IR-div)*(5-J$3))-strike)</f>
        <v>60299601.763497375</v>
      </c>
      <c r="K623" s="48">
        <f>notional*EXP(-IR*(5-K$3))*('2. Stock Price 1'!K623*EXP((IR-div)*(5-K$3))-strike)</f>
        <v>59141748.081960551</v>
      </c>
      <c r="L623" s="48">
        <f>notional*EXP(-IR*(5-L$3))*('2. Stock Price 1'!L623*EXP((IR-div)*(5-L$3))-strike)</f>
        <v>36641074.039777525</v>
      </c>
      <c r="M623" s="48">
        <f>notional*EXP(-IR*(5-M$3))*('2. Stock Price 1'!M623*EXP((IR-div)*(5-M$3))-strike)</f>
        <v>17616806.590431813</v>
      </c>
      <c r="N623" s="48">
        <f>notional*EXP(-IR*(5-N$3))*('2. Stock Price 1'!N623*EXP((IR-div)*(5-N$3))-strike)</f>
        <v>18872144.073918328</v>
      </c>
      <c r="O623" s="48">
        <f>notional*EXP(-IR*(5-O$3))*('2. Stock Price 1'!O623*EXP((IR-div)*(5-O$3))-strike)</f>
        <v>9030745.9685876984</v>
      </c>
      <c r="P623" s="48">
        <f>notional*EXP(-IR*(5-P$3))*('2. Stock Price 1'!P623*EXP((IR-div)*(5-P$3))-strike)</f>
        <v>8554348.2046905346</v>
      </c>
      <c r="Q623" s="48">
        <f>notional*EXP(-IR*(5-Q$3))*('2. Stock Price 1'!Q623*EXP((IR-div)*(5-Q$3))-strike)</f>
        <v>1694135.615071872</v>
      </c>
      <c r="R623" s="48">
        <f>notional*EXP(-IR*(5-R$3))*('2. Stock Price 1'!R623*EXP((IR-div)*(5-R$3))-strike)</f>
        <v>-6795859.5646793982</v>
      </c>
      <c r="S623" s="48">
        <f>notional*EXP(-IR*(5-S$3))*('2. Stock Price 1'!S623*EXP((IR-div)*(5-S$3))-strike)</f>
        <v>-10203315.85556069</v>
      </c>
      <c r="T623" s="48">
        <f>notional*EXP(-IR*(5-T$3))*('2. Stock Price 1'!T623*EXP((IR-div)*(5-T$3))-strike)</f>
        <v>-16864658.076572329</v>
      </c>
      <c r="U623" s="48">
        <f>notional*EXP(-IR*(5-U$3))*('2. Stock Price 1'!U623*EXP((IR-div)*(5-U$3))-strike)</f>
        <v>-20745946.562273681</v>
      </c>
      <c r="V623" s="48">
        <f>notional*EXP(-IR*(5-V$3))*('2. Stock Price 1'!V623*EXP((IR-div)*(5-V$3))-strike)</f>
        <v>-23664448.560286596</v>
      </c>
      <c r="W623" s="49">
        <f>notional*EXP(-IR*(5-W$3))*('2. Stock Price 1'!W623*EXP((IR-div)*(5-W$3))-strike)</f>
        <v>-19934533.560368832</v>
      </c>
    </row>
    <row r="624" spans="2:23" x14ac:dyDescent="0.35">
      <c r="B624" s="9" t="s">
        <v>620</v>
      </c>
      <c r="C624" s="11">
        <f>notional*EXP(-IR*(5-C$3))*(strike_2-'2. Stock Price 2'!C624*EXP((IR-div)*(5-C$3)))</f>
        <v>0</v>
      </c>
      <c r="D624" s="48">
        <f>notional*EXP(-IR*(5-D$3))*('2. Stock Price 1'!D624*EXP((IR-div)*(5-D$3))-strike)</f>
        <v>21516553.878158312</v>
      </c>
      <c r="E624" s="48">
        <f>notional*EXP(-IR*(5-E$3))*('2. Stock Price 1'!E624*EXP((IR-div)*(5-E$3))-strike)</f>
        <v>9105791.335237965</v>
      </c>
      <c r="F624" s="48">
        <f>notional*EXP(-IR*(5-F$3))*('2. Stock Price 1'!F624*EXP((IR-div)*(5-F$3))-strike)</f>
        <v>14422025.218497556</v>
      </c>
      <c r="G624" s="48">
        <f>notional*EXP(-IR*(5-G$3))*('2. Stock Price 1'!G624*EXP((IR-div)*(5-G$3))-strike)</f>
        <v>11726169.528227</v>
      </c>
      <c r="H624" s="48">
        <f>notional*EXP(-IR*(5-H$3))*('2. Stock Price 1'!H624*EXP((IR-div)*(5-H$3))-strike)</f>
        <v>14782100.859892087</v>
      </c>
      <c r="I624" s="48">
        <f>notional*EXP(-IR*(5-I$3))*('2. Stock Price 1'!I624*EXP((IR-div)*(5-I$3))-strike)</f>
        <v>23355322.700273775</v>
      </c>
      <c r="J624" s="48">
        <f>notional*EXP(-IR*(5-J$3))*('2. Stock Price 1'!J624*EXP((IR-div)*(5-J$3))-strike)</f>
        <v>12358064.227779549</v>
      </c>
      <c r="K624" s="48">
        <f>notional*EXP(-IR*(5-K$3))*('2. Stock Price 1'!K624*EXP((IR-div)*(5-K$3))-strike)</f>
        <v>3629137.0386382942</v>
      </c>
      <c r="L624" s="48">
        <f>notional*EXP(-IR*(5-L$3))*('2. Stock Price 1'!L624*EXP((IR-div)*(5-L$3))-strike)</f>
        <v>-7812587.0366148232</v>
      </c>
      <c r="M624" s="48">
        <f>notional*EXP(-IR*(5-M$3))*('2. Stock Price 1'!M624*EXP((IR-div)*(5-M$3))-strike)</f>
        <v>-7788406.7262745705</v>
      </c>
      <c r="N624" s="48">
        <f>notional*EXP(-IR*(5-N$3))*('2. Stock Price 1'!N624*EXP((IR-div)*(5-N$3))-strike)</f>
        <v>-14433086.279453414</v>
      </c>
      <c r="O624" s="48">
        <f>notional*EXP(-IR*(5-O$3))*('2. Stock Price 1'!O624*EXP((IR-div)*(5-O$3))-strike)</f>
        <v>-10210005.665096099</v>
      </c>
      <c r="P624" s="48">
        <f>notional*EXP(-IR*(5-P$3))*('2. Stock Price 1'!P624*EXP((IR-div)*(5-P$3))-strike)</f>
        <v>-15763852.726461204</v>
      </c>
      <c r="Q624" s="48">
        <f>notional*EXP(-IR*(5-Q$3))*('2. Stock Price 1'!Q624*EXP((IR-div)*(5-Q$3))-strike)</f>
        <v>-17646842.568841506</v>
      </c>
      <c r="R624" s="48">
        <f>notional*EXP(-IR*(5-R$3))*('2. Stock Price 1'!R624*EXP((IR-div)*(5-R$3))-strike)</f>
        <v>-17261885.539469972</v>
      </c>
      <c r="S624" s="48">
        <f>notional*EXP(-IR*(5-S$3))*('2. Stock Price 1'!S624*EXP((IR-div)*(5-S$3))-strike)</f>
        <v>-1340729.1681938872</v>
      </c>
      <c r="T624" s="48">
        <f>notional*EXP(-IR*(5-T$3))*('2. Stock Price 1'!T624*EXP((IR-div)*(5-T$3))-strike)</f>
        <v>6235346.1068944139</v>
      </c>
      <c r="U624" s="48">
        <f>notional*EXP(-IR*(5-U$3))*('2. Stock Price 1'!U624*EXP((IR-div)*(5-U$3))-strike)</f>
        <v>9008465.6585218981</v>
      </c>
      <c r="V624" s="48">
        <f>notional*EXP(-IR*(5-V$3))*('2. Stock Price 1'!V624*EXP((IR-div)*(5-V$3))-strike)</f>
        <v>1077564.2490712928</v>
      </c>
      <c r="W624" s="49">
        <f>notional*EXP(-IR*(5-W$3))*('2. Stock Price 1'!W624*EXP((IR-div)*(5-W$3))-strike)</f>
        <v>7355713.4976772713</v>
      </c>
    </row>
    <row r="625" spans="2:23" x14ac:dyDescent="0.35">
      <c r="B625" s="9" t="s">
        <v>621</v>
      </c>
      <c r="C625" s="11">
        <f>notional*EXP(-IR*(5-C$3))*(strike_2-'2. Stock Price 2'!C625*EXP((IR-div)*(5-C$3)))</f>
        <v>0</v>
      </c>
      <c r="D625" s="48">
        <f>notional*EXP(-IR*(5-D$3))*('2. Stock Price 1'!D625*EXP((IR-div)*(5-D$3))-strike)</f>
        <v>11630869.915861282</v>
      </c>
      <c r="E625" s="48">
        <f>notional*EXP(-IR*(5-E$3))*('2. Stock Price 1'!E625*EXP((IR-div)*(5-E$3))-strike)</f>
        <v>-4284298.3138999809</v>
      </c>
      <c r="F625" s="48">
        <f>notional*EXP(-IR*(5-F$3))*('2. Stock Price 1'!F625*EXP((IR-div)*(5-F$3))-strike)</f>
        <v>4048690.5202253023</v>
      </c>
      <c r="G625" s="48">
        <f>notional*EXP(-IR*(5-G$3))*('2. Stock Price 1'!G625*EXP((IR-div)*(5-G$3))-strike)</f>
        <v>4111907.2508492167</v>
      </c>
      <c r="H625" s="48">
        <f>notional*EXP(-IR*(5-H$3))*('2. Stock Price 1'!H625*EXP((IR-div)*(5-H$3))-strike)</f>
        <v>-3128880.4989426886</v>
      </c>
      <c r="I625" s="48">
        <f>notional*EXP(-IR*(5-I$3))*('2. Stock Price 1'!I625*EXP((IR-div)*(5-I$3))-strike)</f>
        <v>-4790261.1803532662</v>
      </c>
      <c r="J625" s="48">
        <f>notional*EXP(-IR*(5-J$3))*('2. Stock Price 1'!J625*EXP((IR-div)*(5-J$3))-strike)</f>
        <v>-1872744.7581861287</v>
      </c>
      <c r="K625" s="48">
        <f>notional*EXP(-IR*(5-K$3))*('2. Stock Price 1'!K625*EXP((IR-div)*(5-K$3))-strike)</f>
        <v>5842015.41275129</v>
      </c>
      <c r="L625" s="48">
        <f>notional*EXP(-IR*(5-L$3))*('2. Stock Price 1'!L625*EXP((IR-div)*(5-L$3))-strike)</f>
        <v>6581060.0423898958</v>
      </c>
      <c r="M625" s="48">
        <f>notional*EXP(-IR*(5-M$3))*('2. Stock Price 1'!M625*EXP((IR-div)*(5-M$3))-strike)</f>
        <v>-13125605.31132742</v>
      </c>
      <c r="N625" s="48">
        <f>notional*EXP(-IR*(5-N$3))*('2. Stock Price 1'!N625*EXP((IR-div)*(5-N$3))-strike)</f>
        <v>-4324299.0647381935</v>
      </c>
      <c r="O625" s="48">
        <f>notional*EXP(-IR*(5-O$3))*('2. Stock Price 1'!O625*EXP((IR-div)*(5-O$3))-strike)</f>
        <v>3989956.2874052101</v>
      </c>
      <c r="P625" s="48">
        <f>notional*EXP(-IR*(5-P$3))*('2. Stock Price 1'!P625*EXP((IR-div)*(5-P$3))-strike)</f>
        <v>9268731.4383779448</v>
      </c>
      <c r="Q625" s="48">
        <f>notional*EXP(-IR*(5-Q$3))*('2. Stock Price 1'!Q625*EXP((IR-div)*(5-Q$3))-strike)</f>
        <v>9198005.4207134303</v>
      </c>
      <c r="R625" s="48">
        <f>notional*EXP(-IR*(5-R$3))*('2. Stock Price 1'!R625*EXP((IR-div)*(5-R$3))-strike)</f>
        <v>9583629.5198292769</v>
      </c>
      <c r="S625" s="48">
        <f>notional*EXP(-IR*(5-S$3))*('2. Stock Price 1'!S625*EXP((IR-div)*(5-S$3))-strike)</f>
        <v>2259066.6714984588</v>
      </c>
      <c r="T625" s="48">
        <f>notional*EXP(-IR*(5-T$3))*('2. Stock Price 1'!T625*EXP((IR-div)*(5-T$3))-strike)</f>
        <v>11148909.268056246</v>
      </c>
      <c r="U625" s="48">
        <f>notional*EXP(-IR*(5-U$3))*('2. Stock Price 1'!U625*EXP((IR-div)*(5-U$3))-strike)</f>
        <v>10782641.421718976</v>
      </c>
      <c r="V625" s="48">
        <f>notional*EXP(-IR*(5-V$3))*('2. Stock Price 1'!V625*EXP((IR-div)*(5-V$3))-strike)</f>
        <v>35835013.611491822</v>
      </c>
      <c r="W625" s="49">
        <f>notional*EXP(-IR*(5-W$3))*('2. Stock Price 1'!W625*EXP((IR-div)*(5-W$3))-strike)</f>
        <v>50561793.720843494</v>
      </c>
    </row>
    <row r="626" spans="2:23" x14ac:dyDescent="0.35">
      <c r="B626" s="9" t="s">
        <v>622</v>
      </c>
      <c r="C626" s="11">
        <f>notional*EXP(-IR*(5-C$3))*(strike_2-'2. Stock Price 2'!C626*EXP((IR-div)*(5-C$3)))</f>
        <v>0</v>
      </c>
      <c r="D626" s="48">
        <f>notional*EXP(-IR*(5-D$3))*('2. Stock Price 1'!D626*EXP((IR-div)*(5-D$3))-strike)</f>
        <v>221244.79585917387</v>
      </c>
      <c r="E626" s="48">
        <f>notional*EXP(-IR*(5-E$3))*('2. Stock Price 1'!E626*EXP((IR-div)*(5-E$3))-strike)</f>
        <v>11564309.180634208</v>
      </c>
      <c r="F626" s="48">
        <f>notional*EXP(-IR*(5-F$3))*('2. Stock Price 1'!F626*EXP((IR-div)*(5-F$3))-strike)</f>
        <v>4167040.9590541567</v>
      </c>
      <c r="G626" s="48">
        <f>notional*EXP(-IR*(5-G$3))*('2. Stock Price 1'!G626*EXP((IR-div)*(5-G$3))-strike)</f>
        <v>623570.30158463435</v>
      </c>
      <c r="H626" s="48">
        <f>notional*EXP(-IR*(5-H$3))*('2. Stock Price 1'!H626*EXP((IR-div)*(5-H$3))-strike)</f>
        <v>7157872.3774548536</v>
      </c>
      <c r="I626" s="48">
        <f>notional*EXP(-IR*(5-I$3))*('2. Stock Price 1'!I626*EXP((IR-div)*(5-I$3))-strike)</f>
        <v>4022108.7530821087</v>
      </c>
      <c r="J626" s="48">
        <f>notional*EXP(-IR*(5-J$3))*('2. Stock Price 1'!J626*EXP((IR-div)*(5-J$3))-strike)</f>
        <v>7158063.9770826055</v>
      </c>
      <c r="K626" s="48">
        <f>notional*EXP(-IR*(5-K$3))*('2. Stock Price 1'!K626*EXP((IR-div)*(5-K$3))-strike)</f>
        <v>21983455.714124173</v>
      </c>
      <c r="L626" s="48">
        <f>notional*EXP(-IR*(5-L$3))*('2. Stock Price 1'!L626*EXP((IR-div)*(5-L$3))-strike)</f>
        <v>25776414.010379866</v>
      </c>
      <c r="M626" s="48">
        <f>notional*EXP(-IR*(5-M$3))*('2. Stock Price 1'!M626*EXP((IR-div)*(5-M$3))-strike)</f>
        <v>9529719.4987555109</v>
      </c>
      <c r="N626" s="48">
        <f>notional*EXP(-IR*(5-N$3))*('2. Stock Price 1'!N626*EXP((IR-div)*(5-N$3))-strike)</f>
        <v>-2858841.0562436543</v>
      </c>
      <c r="O626" s="48">
        <f>notional*EXP(-IR*(5-O$3))*('2. Stock Price 1'!O626*EXP((IR-div)*(5-O$3))-strike)</f>
        <v>-2141805.5333864046</v>
      </c>
      <c r="P626" s="48">
        <f>notional*EXP(-IR*(5-P$3))*('2. Stock Price 1'!P626*EXP((IR-div)*(5-P$3))-strike)</f>
        <v>1244690.2156631101</v>
      </c>
      <c r="Q626" s="48">
        <f>notional*EXP(-IR*(5-Q$3))*('2. Stock Price 1'!Q626*EXP((IR-div)*(5-Q$3))-strike)</f>
        <v>560672.11031097407</v>
      </c>
      <c r="R626" s="48">
        <f>notional*EXP(-IR*(5-R$3))*('2. Stock Price 1'!R626*EXP((IR-div)*(5-R$3))-strike)</f>
        <v>17192497.422496106</v>
      </c>
      <c r="S626" s="48">
        <f>notional*EXP(-IR*(5-S$3))*('2. Stock Price 1'!S626*EXP((IR-div)*(5-S$3))-strike)</f>
        <v>11724079.655561591</v>
      </c>
      <c r="T626" s="48">
        <f>notional*EXP(-IR*(5-T$3))*('2. Stock Price 1'!T626*EXP((IR-div)*(5-T$3))-strike)</f>
        <v>27906494.550024655</v>
      </c>
      <c r="U626" s="48">
        <f>notional*EXP(-IR*(5-U$3))*('2. Stock Price 1'!U626*EXP((IR-div)*(5-U$3))-strike)</f>
        <v>8234033.290432659</v>
      </c>
      <c r="V626" s="48">
        <f>notional*EXP(-IR*(5-V$3))*('2. Stock Price 1'!V626*EXP((IR-div)*(5-V$3))-strike)</f>
        <v>1814052.9548583161</v>
      </c>
      <c r="W626" s="49">
        <f>notional*EXP(-IR*(5-W$3))*('2. Stock Price 1'!W626*EXP((IR-div)*(5-W$3))-strike)</f>
        <v>-3277502.5545597314</v>
      </c>
    </row>
    <row r="627" spans="2:23" x14ac:dyDescent="0.35">
      <c r="B627" s="9" t="s">
        <v>623</v>
      </c>
      <c r="C627" s="11">
        <f>notional*EXP(-IR*(5-C$3))*(strike_2-'2. Stock Price 2'!C627*EXP((IR-div)*(5-C$3)))</f>
        <v>0</v>
      </c>
      <c r="D627" s="48">
        <f>notional*EXP(-IR*(5-D$3))*('2. Stock Price 1'!D627*EXP((IR-div)*(5-D$3))-strike)</f>
        <v>-13287561.793772716</v>
      </c>
      <c r="E627" s="48">
        <f>notional*EXP(-IR*(5-E$3))*('2. Stock Price 1'!E627*EXP((IR-div)*(5-E$3))-strike)</f>
        <v>-28953874.349530417</v>
      </c>
      <c r="F627" s="48">
        <f>notional*EXP(-IR*(5-F$3))*('2. Stock Price 1'!F627*EXP((IR-div)*(5-F$3))-strike)</f>
        <v>-32551585.484412402</v>
      </c>
      <c r="G627" s="48">
        <f>notional*EXP(-IR*(5-G$3))*('2. Stock Price 1'!G627*EXP((IR-div)*(5-G$3))-strike)</f>
        <v>-30869859.043265387</v>
      </c>
      <c r="H627" s="48">
        <f>notional*EXP(-IR*(5-H$3))*('2. Stock Price 1'!H627*EXP((IR-div)*(5-H$3))-strike)</f>
        <v>-39246584.648631535</v>
      </c>
      <c r="I627" s="48">
        <f>notional*EXP(-IR*(5-I$3))*('2. Stock Price 1'!I627*EXP((IR-div)*(5-I$3))-strike)</f>
        <v>-49923696.30373811</v>
      </c>
      <c r="J627" s="48">
        <f>notional*EXP(-IR*(5-J$3))*('2. Stock Price 1'!J627*EXP((IR-div)*(5-J$3))-strike)</f>
        <v>-43878242.468670033</v>
      </c>
      <c r="K627" s="48">
        <f>notional*EXP(-IR*(5-K$3))*('2. Stock Price 1'!K627*EXP((IR-div)*(5-K$3))-strike)</f>
        <v>-46830028.650672607</v>
      </c>
      <c r="L627" s="48">
        <f>notional*EXP(-IR*(5-L$3))*('2. Stock Price 1'!L627*EXP((IR-div)*(5-L$3))-strike)</f>
        <v>-41613902.330598488</v>
      </c>
      <c r="M627" s="48">
        <f>notional*EXP(-IR*(5-M$3))*('2. Stock Price 1'!M627*EXP((IR-div)*(5-M$3))-strike)</f>
        <v>-48792934.205197752</v>
      </c>
      <c r="N627" s="48">
        <f>notional*EXP(-IR*(5-N$3))*('2. Stock Price 1'!N627*EXP((IR-div)*(5-N$3))-strike)</f>
        <v>-55631351.182557881</v>
      </c>
      <c r="O627" s="48">
        <f>notional*EXP(-IR*(5-O$3))*('2. Stock Price 1'!O627*EXP((IR-div)*(5-O$3))-strike)</f>
        <v>-62774796.688893177</v>
      </c>
      <c r="P627" s="48">
        <f>notional*EXP(-IR*(5-P$3))*('2. Stock Price 1'!P627*EXP((IR-div)*(5-P$3))-strike)</f>
        <v>-63128890.772136219</v>
      </c>
      <c r="Q627" s="48">
        <f>notional*EXP(-IR*(5-Q$3))*('2. Stock Price 1'!Q627*EXP((IR-div)*(5-Q$3))-strike)</f>
        <v>-63102940.940276131</v>
      </c>
      <c r="R627" s="48">
        <f>notional*EXP(-IR*(5-R$3))*('2. Stock Price 1'!R627*EXP((IR-div)*(5-R$3))-strike)</f>
        <v>-66936045.229790665</v>
      </c>
      <c r="S627" s="48">
        <f>notional*EXP(-IR*(5-S$3))*('2. Stock Price 1'!S627*EXP((IR-div)*(5-S$3))-strike)</f>
        <v>-67679790.763391972</v>
      </c>
      <c r="T627" s="48">
        <f>notional*EXP(-IR*(5-T$3))*('2. Stock Price 1'!T627*EXP((IR-div)*(5-T$3))-strike)</f>
        <v>-61976819.125669248</v>
      </c>
      <c r="U627" s="48">
        <f>notional*EXP(-IR*(5-U$3))*('2. Stock Price 1'!U627*EXP((IR-div)*(5-U$3))-strike)</f>
        <v>-65488637.783426993</v>
      </c>
      <c r="V627" s="48">
        <f>notional*EXP(-IR*(5-V$3))*('2. Stock Price 1'!V627*EXP((IR-div)*(5-V$3))-strike)</f>
        <v>-71214300.935337737</v>
      </c>
      <c r="W627" s="49">
        <f>notional*EXP(-IR*(5-W$3))*('2. Stock Price 1'!W627*EXP((IR-div)*(5-W$3))-strike)</f>
        <v>-77033593.823599085</v>
      </c>
    </row>
    <row r="628" spans="2:23" x14ac:dyDescent="0.35">
      <c r="B628" s="9" t="s">
        <v>624</v>
      </c>
      <c r="C628" s="11">
        <f>notional*EXP(-IR*(5-C$3))*(strike_2-'2. Stock Price 2'!C628*EXP((IR-div)*(5-C$3)))</f>
        <v>0</v>
      </c>
      <c r="D628" s="48">
        <f>notional*EXP(-IR*(5-D$3))*('2. Stock Price 1'!D628*EXP((IR-div)*(5-D$3))-strike)</f>
        <v>-1051933.0192565052</v>
      </c>
      <c r="E628" s="48">
        <f>notional*EXP(-IR*(5-E$3))*('2. Stock Price 1'!E628*EXP((IR-div)*(5-E$3))-strike)</f>
        <v>-311445.33404718904</v>
      </c>
      <c r="F628" s="48">
        <f>notional*EXP(-IR*(5-F$3))*('2. Stock Price 1'!F628*EXP((IR-div)*(5-F$3))-strike)</f>
        <v>21820781.259190463</v>
      </c>
      <c r="G628" s="48">
        <f>notional*EXP(-IR*(5-G$3))*('2. Stock Price 1'!G628*EXP((IR-div)*(5-G$3))-strike)</f>
        <v>8990405.1139684804</v>
      </c>
      <c r="H628" s="48">
        <f>notional*EXP(-IR*(5-H$3))*('2. Stock Price 1'!H628*EXP((IR-div)*(5-H$3))-strike)</f>
        <v>2293258.1109352703</v>
      </c>
      <c r="I628" s="48">
        <f>notional*EXP(-IR*(5-I$3))*('2. Stock Price 1'!I628*EXP((IR-div)*(5-I$3))-strike)</f>
        <v>250505.09589288547</v>
      </c>
      <c r="J628" s="48">
        <f>notional*EXP(-IR*(5-J$3))*('2. Stock Price 1'!J628*EXP((IR-div)*(5-J$3))-strike)</f>
        <v>769635.68565616291</v>
      </c>
      <c r="K628" s="48">
        <f>notional*EXP(-IR*(5-K$3))*('2. Stock Price 1'!K628*EXP((IR-div)*(5-K$3))-strike)</f>
        <v>4033793.7375846426</v>
      </c>
      <c r="L628" s="48">
        <f>notional*EXP(-IR*(5-L$3))*('2. Stock Price 1'!L628*EXP((IR-div)*(5-L$3))-strike)</f>
        <v>25052818.07723365</v>
      </c>
      <c r="M628" s="48">
        <f>notional*EXP(-IR*(5-M$3))*('2. Stock Price 1'!M628*EXP((IR-div)*(5-M$3))-strike)</f>
        <v>34552033.947960228</v>
      </c>
      <c r="N628" s="48">
        <f>notional*EXP(-IR*(5-N$3))*('2. Stock Price 1'!N628*EXP((IR-div)*(5-N$3))-strike)</f>
        <v>37339091.855276324</v>
      </c>
      <c r="O628" s="48">
        <f>notional*EXP(-IR*(5-O$3))*('2. Stock Price 1'!O628*EXP((IR-div)*(5-O$3))-strike)</f>
        <v>35303588.433929399</v>
      </c>
      <c r="P628" s="48">
        <f>notional*EXP(-IR*(5-P$3))*('2. Stock Price 1'!P628*EXP((IR-div)*(5-P$3))-strike)</f>
        <v>48917547.419915184</v>
      </c>
      <c r="Q628" s="48">
        <f>notional*EXP(-IR*(5-Q$3))*('2. Stock Price 1'!Q628*EXP((IR-div)*(5-Q$3))-strike)</f>
        <v>81247675.525667161</v>
      </c>
      <c r="R628" s="48">
        <f>notional*EXP(-IR*(5-R$3))*('2. Stock Price 1'!R628*EXP((IR-div)*(5-R$3))-strike)</f>
        <v>100321933.45973803</v>
      </c>
      <c r="S628" s="48">
        <f>notional*EXP(-IR*(5-S$3))*('2. Stock Price 1'!S628*EXP((IR-div)*(5-S$3))-strike)</f>
        <v>64222757.761346869</v>
      </c>
      <c r="T628" s="48">
        <f>notional*EXP(-IR*(5-T$3))*('2. Stock Price 1'!T628*EXP((IR-div)*(5-T$3))-strike)</f>
        <v>69128478.733320802</v>
      </c>
      <c r="U628" s="48">
        <f>notional*EXP(-IR*(5-U$3))*('2. Stock Price 1'!U628*EXP((IR-div)*(5-U$3))-strike)</f>
        <v>48680567.879105613</v>
      </c>
      <c r="V628" s="48">
        <f>notional*EXP(-IR*(5-V$3))*('2. Stock Price 1'!V628*EXP((IR-div)*(5-V$3))-strike)</f>
        <v>59433670.159321144</v>
      </c>
      <c r="W628" s="49">
        <f>notional*EXP(-IR*(5-W$3))*('2. Stock Price 1'!W628*EXP((IR-div)*(5-W$3))-strike)</f>
        <v>62688012.682785541</v>
      </c>
    </row>
    <row r="629" spans="2:23" x14ac:dyDescent="0.35">
      <c r="B629" s="9" t="s">
        <v>625</v>
      </c>
      <c r="C629" s="11">
        <f>notional*EXP(-IR*(5-C$3))*(strike_2-'2. Stock Price 2'!C629*EXP((IR-div)*(5-C$3)))</f>
        <v>0</v>
      </c>
      <c r="D629" s="48">
        <f>notional*EXP(-IR*(5-D$3))*('2. Stock Price 1'!D629*EXP((IR-div)*(5-D$3))-strike)</f>
        <v>3515336.5038351729</v>
      </c>
      <c r="E629" s="48">
        <f>notional*EXP(-IR*(5-E$3))*('2. Stock Price 1'!E629*EXP((IR-div)*(5-E$3))-strike)</f>
        <v>-3552762.9331441834</v>
      </c>
      <c r="F629" s="48">
        <f>notional*EXP(-IR*(5-F$3))*('2. Stock Price 1'!F629*EXP((IR-div)*(5-F$3))-strike)</f>
        <v>934910.62605828897</v>
      </c>
      <c r="G629" s="48">
        <f>notional*EXP(-IR*(5-G$3))*('2. Stock Price 1'!G629*EXP((IR-div)*(5-G$3))-strike)</f>
        <v>-3086278.5239460706</v>
      </c>
      <c r="H629" s="48">
        <f>notional*EXP(-IR*(5-H$3))*('2. Stock Price 1'!H629*EXP((IR-div)*(5-H$3))-strike)</f>
        <v>-2009339.7609788042</v>
      </c>
      <c r="I629" s="48">
        <f>notional*EXP(-IR*(5-I$3))*('2. Stock Price 1'!I629*EXP((IR-div)*(5-I$3))-strike)</f>
        <v>-6821670.8967048954</v>
      </c>
      <c r="J629" s="48">
        <f>notional*EXP(-IR*(5-J$3))*('2. Stock Price 1'!J629*EXP((IR-div)*(5-J$3))-strike)</f>
        <v>-8842480.2308001779</v>
      </c>
      <c r="K629" s="48">
        <f>notional*EXP(-IR*(5-K$3))*('2. Stock Price 1'!K629*EXP((IR-div)*(5-K$3))-strike)</f>
        <v>-888285.95396968664</v>
      </c>
      <c r="L629" s="48">
        <f>notional*EXP(-IR*(5-L$3))*('2. Stock Price 1'!L629*EXP((IR-div)*(5-L$3))-strike)</f>
        <v>-15479130.565308843</v>
      </c>
      <c r="M629" s="48">
        <f>notional*EXP(-IR*(5-M$3))*('2. Stock Price 1'!M629*EXP((IR-div)*(5-M$3))-strike)</f>
        <v>-22724931.289940245</v>
      </c>
      <c r="N629" s="48">
        <f>notional*EXP(-IR*(5-N$3))*('2. Stock Price 1'!N629*EXP((IR-div)*(5-N$3))-strike)</f>
        <v>-8507851.0041734744</v>
      </c>
      <c r="O629" s="48">
        <f>notional*EXP(-IR*(5-O$3))*('2. Stock Price 1'!O629*EXP((IR-div)*(5-O$3))-strike)</f>
        <v>1899579.9107882162</v>
      </c>
      <c r="P629" s="48">
        <f>notional*EXP(-IR*(5-P$3))*('2. Stock Price 1'!P629*EXP((IR-div)*(5-P$3))-strike)</f>
        <v>18897044.935636856</v>
      </c>
      <c r="Q629" s="48">
        <f>notional*EXP(-IR*(5-Q$3))*('2. Stock Price 1'!Q629*EXP((IR-div)*(5-Q$3))-strike)</f>
        <v>46950240.843793646</v>
      </c>
      <c r="R629" s="48">
        <f>notional*EXP(-IR*(5-R$3))*('2. Stock Price 1'!R629*EXP((IR-div)*(5-R$3))-strike)</f>
        <v>19015766.660413615</v>
      </c>
      <c r="S629" s="48">
        <f>notional*EXP(-IR*(5-S$3))*('2. Stock Price 1'!S629*EXP((IR-div)*(5-S$3))-strike)</f>
        <v>47223757.560492709</v>
      </c>
      <c r="T629" s="48">
        <f>notional*EXP(-IR*(5-T$3))*('2. Stock Price 1'!T629*EXP((IR-div)*(5-T$3))-strike)</f>
        <v>79621940.533725753</v>
      </c>
      <c r="U629" s="48">
        <f>notional*EXP(-IR*(5-U$3))*('2. Stock Price 1'!U629*EXP((IR-div)*(5-U$3))-strike)</f>
        <v>80549651.48867932</v>
      </c>
      <c r="V629" s="48">
        <f>notional*EXP(-IR*(5-V$3))*('2. Stock Price 1'!V629*EXP((IR-div)*(5-V$3))-strike)</f>
        <v>106172967.35476963</v>
      </c>
      <c r="W629" s="49">
        <f>notional*EXP(-IR*(5-W$3))*('2. Stock Price 1'!W629*EXP((IR-div)*(5-W$3))-strike)</f>
        <v>112464129.99636929</v>
      </c>
    </row>
    <row r="630" spans="2:23" x14ac:dyDescent="0.35">
      <c r="B630" s="9" t="s">
        <v>626</v>
      </c>
      <c r="C630" s="11">
        <f>notional*EXP(-IR*(5-C$3))*(strike_2-'2. Stock Price 2'!C630*EXP((IR-div)*(5-C$3)))</f>
        <v>0</v>
      </c>
      <c r="D630" s="48">
        <f>notional*EXP(-IR*(5-D$3))*('2. Stock Price 1'!D630*EXP((IR-div)*(5-D$3))-strike)</f>
        <v>2031425.6247011747</v>
      </c>
      <c r="E630" s="48">
        <f>notional*EXP(-IR*(5-E$3))*('2. Stock Price 1'!E630*EXP((IR-div)*(5-E$3))-strike)</f>
        <v>-2879403.5619899039</v>
      </c>
      <c r="F630" s="48">
        <f>notional*EXP(-IR*(5-F$3))*('2. Stock Price 1'!F630*EXP((IR-div)*(5-F$3))-strike)</f>
        <v>5200407.8248377852</v>
      </c>
      <c r="G630" s="48">
        <f>notional*EXP(-IR*(5-G$3))*('2. Stock Price 1'!G630*EXP((IR-div)*(5-G$3))-strike)</f>
        <v>-1672980.0776259378</v>
      </c>
      <c r="H630" s="48">
        <f>notional*EXP(-IR*(5-H$3))*('2. Stock Price 1'!H630*EXP((IR-div)*(5-H$3))-strike)</f>
        <v>9898198.8445253838</v>
      </c>
      <c r="I630" s="48">
        <f>notional*EXP(-IR*(5-I$3))*('2. Stock Price 1'!I630*EXP((IR-div)*(5-I$3))-strike)</f>
        <v>14471979.939182062</v>
      </c>
      <c r="J630" s="48">
        <f>notional*EXP(-IR*(5-J$3))*('2. Stock Price 1'!J630*EXP((IR-div)*(5-J$3))-strike)</f>
        <v>1627255.4265395789</v>
      </c>
      <c r="K630" s="48">
        <f>notional*EXP(-IR*(5-K$3))*('2. Stock Price 1'!K630*EXP((IR-div)*(5-K$3))-strike)</f>
        <v>11538632.294348119</v>
      </c>
      <c r="L630" s="48">
        <f>notional*EXP(-IR*(5-L$3))*('2. Stock Price 1'!L630*EXP((IR-div)*(5-L$3))-strike)</f>
        <v>2978201.1592651885</v>
      </c>
      <c r="M630" s="48">
        <f>notional*EXP(-IR*(5-M$3))*('2. Stock Price 1'!M630*EXP((IR-div)*(5-M$3))-strike)</f>
        <v>-1322577.7831139041</v>
      </c>
      <c r="N630" s="48">
        <f>notional*EXP(-IR*(5-N$3))*('2. Stock Price 1'!N630*EXP((IR-div)*(5-N$3))-strike)</f>
        <v>-2231456.8890297371</v>
      </c>
      <c r="O630" s="48">
        <f>notional*EXP(-IR*(5-O$3))*('2. Stock Price 1'!O630*EXP((IR-div)*(5-O$3))-strike)</f>
        <v>6976346.0647531794</v>
      </c>
      <c r="P630" s="48">
        <f>notional*EXP(-IR*(5-P$3))*('2. Stock Price 1'!P630*EXP((IR-div)*(5-P$3))-strike)</f>
        <v>3533394.548383465</v>
      </c>
      <c r="Q630" s="48">
        <f>notional*EXP(-IR*(5-Q$3))*('2. Stock Price 1'!Q630*EXP((IR-div)*(5-Q$3))-strike)</f>
        <v>-3861346.3054875154</v>
      </c>
      <c r="R630" s="48">
        <f>notional*EXP(-IR*(5-R$3))*('2. Stock Price 1'!R630*EXP((IR-div)*(5-R$3))-strike)</f>
        <v>-2090065.9887600152</v>
      </c>
      <c r="S630" s="48">
        <f>notional*EXP(-IR*(5-S$3))*('2. Stock Price 1'!S630*EXP((IR-div)*(5-S$3))-strike)</f>
        <v>-17031455.382004909</v>
      </c>
      <c r="T630" s="48">
        <f>notional*EXP(-IR*(5-T$3))*('2. Stock Price 1'!T630*EXP((IR-div)*(5-T$3))-strike)</f>
        <v>-13792035.317214025</v>
      </c>
      <c r="U630" s="48">
        <f>notional*EXP(-IR*(5-U$3))*('2. Stock Price 1'!U630*EXP((IR-div)*(5-U$3))-strike)</f>
        <v>-29531711.183705129</v>
      </c>
      <c r="V630" s="48">
        <f>notional*EXP(-IR*(5-V$3))*('2. Stock Price 1'!V630*EXP((IR-div)*(5-V$3))-strike)</f>
        <v>-38050763.608848572</v>
      </c>
      <c r="W630" s="49">
        <f>notional*EXP(-IR*(5-W$3))*('2. Stock Price 1'!W630*EXP((IR-div)*(5-W$3))-strike)</f>
        <v>-39544199.476500697</v>
      </c>
    </row>
    <row r="631" spans="2:23" x14ac:dyDescent="0.35">
      <c r="B631" s="9" t="s">
        <v>627</v>
      </c>
      <c r="C631" s="11">
        <f>notional*EXP(-IR*(5-C$3))*(strike_2-'2. Stock Price 2'!C631*EXP((IR-div)*(5-C$3)))</f>
        <v>0</v>
      </c>
      <c r="D631" s="48">
        <f>notional*EXP(-IR*(5-D$3))*('2. Stock Price 1'!D631*EXP((IR-div)*(5-D$3))-strike)</f>
        <v>-3919721.6679022922</v>
      </c>
      <c r="E631" s="48">
        <f>notional*EXP(-IR*(5-E$3))*('2. Stock Price 1'!E631*EXP((IR-div)*(5-E$3))-strike)</f>
        <v>-6277528.8646457335</v>
      </c>
      <c r="F631" s="48">
        <f>notional*EXP(-IR*(5-F$3))*('2. Stock Price 1'!F631*EXP((IR-div)*(5-F$3))-strike)</f>
        <v>-642034.23663318623</v>
      </c>
      <c r="G631" s="48">
        <f>notional*EXP(-IR*(5-G$3))*('2. Stock Price 1'!G631*EXP((IR-div)*(5-G$3))-strike)</f>
        <v>908234.58927282633</v>
      </c>
      <c r="H631" s="48">
        <f>notional*EXP(-IR*(5-H$3))*('2. Stock Price 1'!H631*EXP((IR-div)*(5-H$3))-strike)</f>
        <v>14343877.505476689</v>
      </c>
      <c r="I631" s="48">
        <f>notional*EXP(-IR*(5-I$3))*('2. Stock Price 1'!I631*EXP((IR-div)*(5-I$3))-strike)</f>
        <v>-2378681.8853806793</v>
      </c>
      <c r="J631" s="48">
        <f>notional*EXP(-IR*(5-J$3))*('2. Stock Price 1'!J631*EXP((IR-div)*(5-J$3))-strike)</f>
        <v>-12836884.807233134</v>
      </c>
      <c r="K631" s="48">
        <f>notional*EXP(-IR*(5-K$3))*('2. Stock Price 1'!K631*EXP((IR-div)*(5-K$3))-strike)</f>
        <v>-13659897.183228005</v>
      </c>
      <c r="L631" s="48">
        <f>notional*EXP(-IR*(5-L$3))*('2. Stock Price 1'!L631*EXP((IR-div)*(5-L$3))-strike)</f>
        <v>-6604369.3722964833</v>
      </c>
      <c r="M631" s="48">
        <f>notional*EXP(-IR*(5-M$3))*('2. Stock Price 1'!M631*EXP((IR-div)*(5-M$3))-strike)</f>
        <v>-1309710.1239366755</v>
      </c>
      <c r="N631" s="48">
        <f>notional*EXP(-IR*(5-N$3))*('2. Stock Price 1'!N631*EXP((IR-div)*(5-N$3))-strike)</f>
        <v>-9559010.190370487</v>
      </c>
      <c r="O631" s="48">
        <f>notional*EXP(-IR*(5-O$3))*('2. Stock Price 1'!O631*EXP((IR-div)*(5-O$3))-strike)</f>
        <v>17219415.32070696</v>
      </c>
      <c r="P631" s="48">
        <f>notional*EXP(-IR*(5-P$3))*('2. Stock Price 1'!P631*EXP((IR-div)*(5-P$3))-strike)</f>
        <v>14300061.970175555</v>
      </c>
      <c r="Q631" s="48">
        <f>notional*EXP(-IR*(5-Q$3))*('2. Stock Price 1'!Q631*EXP((IR-div)*(5-Q$3))-strike)</f>
        <v>8401503.8232159205</v>
      </c>
      <c r="R631" s="48">
        <f>notional*EXP(-IR*(5-R$3))*('2. Stock Price 1'!R631*EXP((IR-div)*(5-R$3))-strike)</f>
        <v>8006006.0500462381</v>
      </c>
      <c r="S631" s="48">
        <f>notional*EXP(-IR*(5-S$3))*('2. Stock Price 1'!S631*EXP((IR-div)*(5-S$3))-strike)</f>
        <v>28155280.910229031</v>
      </c>
      <c r="T631" s="48">
        <f>notional*EXP(-IR*(5-T$3))*('2. Stock Price 1'!T631*EXP((IR-div)*(5-T$3))-strike)</f>
        <v>38095905.77031514</v>
      </c>
      <c r="U631" s="48">
        <f>notional*EXP(-IR*(5-U$3))*('2. Stock Price 1'!U631*EXP((IR-div)*(5-U$3))-strike)</f>
        <v>29344926.842660964</v>
      </c>
      <c r="V631" s="48">
        <f>notional*EXP(-IR*(5-V$3))*('2. Stock Price 1'!V631*EXP((IR-div)*(5-V$3))-strike)</f>
        <v>34293511.983936287</v>
      </c>
      <c r="W631" s="49">
        <f>notional*EXP(-IR*(5-W$3))*('2. Stock Price 1'!W631*EXP((IR-div)*(5-W$3))-strike)</f>
        <v>29621293.016358778</v>
      </c>
    </row>
    <row r="632" spans="2:23" x14ac:dyDescent="0.35">
      <c r="B632" s="9" t="s">
        <v>628</v>
      </c>
      <c r="C632" s="11">
        <f>notional*EXP(-IR*(5-C$3))*(strike_2-'2. Stock Price 2'!C632*EXP((IR-div)*(5-C$3)))</f>
        <v>0</v>
      </c>
      <c r="D632" s="48">
        <f>notional*EXP(-IR*(5-D$3))*('2. Stock Price 1'!D632*EXP((IR-div)*(5-D$3))-strike)</f>
        <v>3685620.4548464133</v>
      </c>
      <c r="E632" s="48">
        <f>notional*EXP(-IR*(5-E$3))*('2. Stock Price 1'!E632*EXP((IR-div)*(5-E$3))-strike)</f>
        <v>-1953867.1050111868</v>
      </c>
      <c r="F632" s="48">
        <f>notional*EXP(-IR*(5-F$3))*('2. Stock Price 1'!F632*EXP((IR-div)*(5-F$3))-strike)</f>
        <v>-508895.69696462527</v>
      </c>
      <c r="G632" s="48">
        <f>notional*EXP(-IR*(5-G$3))*('2. Stock Price 1'!G632*EXP((IR-div)*(5-G$3))-strike)</f>
        <v>18315008.492888995</v>
      </c>
      <c r="H632" s="48">
        <f>notional*EXP(-IR*(5-H$3))*('2. Stock Price 1'!H632*EXP((IR-div)*(5-H$3))-strike)</f>
        <v>11136691.62948546</v>
      </c>
      <c r="I632" s="48">
        <f>notional*EXP(-IR*(5-I$3))*('2. Stock Price 1'!I632*EXP((IR-div)*(5-I$3))-strike)</f>
        <v>3974351.24115049</v>
      </c>
      <c r="J632" s="48">
        <f>notional*EXP(-IR*(5-J$3))*('2. Stock Price 1'!J632*EXP((IR-div)*(5-J$3))-strike)</f>
        <v>7179912.1533517223</v>
      </c>
      <c r="K632" s="48">
        <f>notional*EXP(-IR*(5-K$3))*('2. Stock Price 1'!K632*EXP((IR-div)*(5-K$3))-strike)</f>
        <v>2228249.866891155</v>
      </c>
      <c r="L632" s="48">
        <f>notional*EXP(-IR*(5-L$3))*('2. Stock Price 1'!L632*EXP((IR-div)*(5-L$3))-strike)</f>
        <v>3862519.6576066185</v>
      </c>
      <c r="M632" s="48">
        <f>notional*EXP(-IR*(5-M$3))*('2. Stock Price 1'!M632*EXP((IR-div)*(5-M$3))-strike)</f>
        <v>3448322.4627202055</v>
      </c>
      <c r="N632" s="48">
        <f>notional*EXP(-IR*(5-N$3))*('2. Stock Price 1'!N632*EXP((IR-div)*(5-N$3))-strike)</f>
        <v>-4226297.3555827551</v>
      </c>
      <c r="O632" s="48">
        <f>notional*EXP(-IR*(5-O$3))*('2. Stock Price 1'!O632*EXP((IR-div)*(5-O$3))-strike)</f>
        <v>-16507275.11440015</v>
      </c>
      <c r="P632" s="48">
        <f>notional*EXP(-IR*(5-P$3))*('2. Stock Price 1'!P632*EXP((IR-div)*(5-P$3))-strike)</f>
        <v>-17785900.363905821</v>
      </c>
      <c r="Q632" s="48">
        <f>notional*EXP(-IR*(5-Q$3))*('2. Stock Price 1'!Q632*EXP((IR-div)*(5-Q$3))-strike)</f>
        <v>-8775339.5820537694</v>
      </c>
      <c r="R632" s="48">
        <f>notional*EXP(-IR*(5-R$3))*('2. Stock Price 1'!R632*EXP((IR-div)*(5-R$3))-strike)</f>
        <v>-18156500.125352513</v>
      </c>
      <c r="S632" s="48">
        <f>notional*EXP(-IR*(5-S$3))*('2. Stock Price 1'!S632*EXP((IR-div)*(5-S$3))-strike)</f>
        <v>-20263731.954387557</v>
      </c>
      <c r="T632" s="48">
        <f>notional*EXP(-IR*(5-T$3))*('2. Stock Price 1'!T632*EXP((IR-div)*(5-T$3))-strike)</f>
        <v>-12754182.559741011</v>
      </c>
      <c r="U632" s="48">
        <f>notional*EXP(-IR*(5-U$3))*('2. Stock Price 1'!U632*EXP((IR-div)*(5-U$3))-strike)</f>
        <v>1895993.8013556313</v>
      </c>
      <c r="V632" s="48">
        <f>notional*EXP(-IR*(5-V$3))*('2. Stock Price 1'!V632*EXP((IR-div)*(5-V$3))-strike)</f>
        <v>-11837657.224114252</v>
      </c>
      <c r="W632" s="49">
        <f>notional*EXP(-IR*(5-W$3))*('2. Stock Price 1'!W632*EXP((IR-div)*(5-W$3))-strike)</f>
        <v>15504565.170193914</v>
      </c>
    </row>
    <row r="633" spans="2:23" x14ac:dyDescent="0.35">
      <c r="B633" s="9" t="s">
        <v>629</v>
      </c>
      <c r="C633" s="11">
        <f>notional*EXP(-IR*(5-C$3))*(strike_2-'2. Stock Price 2'!C633*EXP((IR-div)*(5-C$3)))</f>
        <v>0</v>
      </c>
      <c r="D633" s="48">
        <f>notional*EXP(-IR*(5-D$3))*('2. Stock Price 1'!D633*EXP((IR-div)*(5-D$3))-strike)</f>
        <v>648607.52386125515</v>
      </c>
      <c r="E633" s="48">
        <f>notional*EXP(-IR*(5-E$3))*('2. Stock Price 1'!E633*EXP((IR-div)*(5-E$3))-strike)</f>
        <v>-2524591.6206438243</v>
      </c>
      <c r="F633" s="48">
        <f>notional*EXP(-IR*(5-F$3))*('2. Stock Price 1'!F633*EXP((IR-div)*(5-F$3))-strike)</f>
        <v>2770044.6884918702</v>
      </c>
      <c r="G633" s="48">
        <f>notional*EXP(-IR*(5-G$3))*('2. Stock Price 1'!G633*EXP((IR-div)*(5-G$3))-strike)</f>
        <v>4591220.4102916606</v>
      </c>
      <c r="H633" s="48">
        <f>notional*EXP(-IR*(5-H$3))*('2. Stock Price 1'!H633*EXP((IR-div)*(5-H$3))-strike)</f>
        <v>-12162118.018838022</v>
      </c>
      <c r="I633" s="48">
        <f>notional*EXP(-IR*(5-I$3))*('2. Stock Price 1'!I633*EXP((IR-div)*(5-I$3))-strike)</f>
        <v>7257280.6762568513</v>
      </c>
      <c r="J633" s="48">
        <f>notional*EXP(-IR*(5-J$3))*('2. Stock Price 1'!J633*EXP((IR-div)*(5-J$3))-strike)</f>
        <v>-5425269.3843350783</v>
      </c>
      <c r="K633" s="48">
        <f>notional*EXP(-IR*(5-K$3))*('2. Stock Price 1'!K633*EXP((IR-div)*(5-K$3))-strike)</f>
        <v>-14819984.511196915</v>
      </c>
      <c r="L633" s="48">
        <f>notional*EXP(-IR*(5-L$3))*('2. Stock Price 1'!L633*EXP((IR-div)*(5-L$3))-strike)</f>
        <v>-8539356.1078936346</v>
      </c>
      <c r="M633" s="48">
        <f>notional*EXP(-IR*(5-M$3))*('2. Stock Price 1'!M633*EXP((IR-div)*(5-M$3))-strike)</f>
        <v>-8012811.7194156973</v>
      </c>
      <c r="N633" s="48">
        <f>notional*EXP(-IR*(5-N$3))*('2. Stock Price 1'!N633*EXP((IR-div)*(5-N$3))-strike)</f>
        <v>-3678758.4822135903</v>
      </c>
      <c r="O633" s="48">
        <f>notional*EXP(-IR*(5-O$3))*('2. Stock Price 1'!O633*EXP((IR-div)*(5-O$3))-strike)</f>
        <v>-8786371.5425523203</v>
      </c>
      <c r="P633" s="48">
        <f>notional*EXP(-IR*(5-P$3))*('2. Stock Price 1'!P633*EXP((IR-div)*(5-P$3))-strike)</f>
        <v>-9880250.1207041685</v>
      </c>
      <c r="Q633" s="48">
        <f>notional*EXP(-IR*(5-Q$3))*('2. Stock Price 1'!Q633*EXP((IR-div)*(5-Q$3))-strike)</f>
        <v>-17346309.781711534</v>
      </c>
      <c r="R633" s="48">
        <f>notional*EXP(-IR*(5-R$3))*('2. Stock Price 1'!R633*EXP((IR-div)*(5-R$3))-strike)</f>
        <v>-9925076.1679120138</v>
      </c>
      <c r="S633" s="48">
        <f>notional*EXP(-IR*(5-S$3))*('2. Stock Price 1'!S633*EXP((IR-div)*(5-S$3))-strike)</f>
        <v>-13358506.7686795</v>
      </c>
      <c r="T633" s="48">
        <f>notional*EXP(-IR*(5-T$3))*('2. Stock Price 1'!T633*EXP((IR-div)*(5-T$3))-strike)</f>
        <v>-23157520.47520905</v>
      </c>
      <c r="U633" s="48">
        <f>notional*EXP(-IR*(5-U$3))*('2. Stock Price 1'!U633*EXP((IR-div)*(5-U$3))-strike)</f>
        <v>-19868654.151417769</v>
      </c>
      <c r="V633" s="48">
        <f>notional*EXP(-IR*(5-V$3))*('2. Stock Price 1'!V633*EXP((IR-div)*(5-V$3))-strike)</f>
        <v>-23798952.050038841</v>
      </c>
      <c r="W633" s="49">
        <f>notional*EXP(-IR*(5-W$3))*('2. Stock Price 1'!W633*EXP((IR-div)*(5-W$3))-strike)</f>
        <v>-6033365.7067548214</v>
      </c>
    </row>
    <row r="634" spans="2:23" x14ac:dyDescent="0.35">
      <c r="B634" s="9" t="s">
        <v>630</v>
      </c>
      <c r="C634" s="11">
        <f>notional*EXP(-IR*(5-C$3))*(strike_2-'2. Stock Price 2'!C634*EXP((IR-div)*(5-C$3)))</f>
        <v>0</v>
      </c>
      <c r="D634" s="48">
        <f>notional*EXP(-IR*(5-D$3))*('2. Stock Price 1'!D634*EXP((IR-div)*(5-D$3))-strike)</f>
        <v>2566413.9772290974</v>
      </c>
      <c r="E634" s="48">
        <f>notional*EXP(-IR*(5-E$3))*('2. Stock Price 1'!E634*EXP((IR-div)*(5-E$3))-strike)</f>
        <v>1596512.059319447</v>
      </c>
      <c r="F634" s="48">
        <f>notional*EXP(-IR*(5-F$3))*('2. Stock Price 1'!F634*EXP((IR-div)*(5-F$3))-strike)</f>
        <v>-5376835.4147951566</v>
      </c>
      <c r="G634" s="48">
        <f>notional*EXP(-IR*(5-G$3))*('2. Stock Price 1'!G634*EXP((IR-div)*(5-G$3))-strike)</f>
        <v>-19905604.327317595</v>
      </c>
      <c r="H634" s="48">
        <f>notional*EXP(-IR*(5-H$3))*('2. Stock Price 1'!H634*EXP((IR-div)*(5-H$3))-strike)</f>
        <v>-27357668.591893092</v>
      </c>
      <c r="I634" s="48">
        <f>notional*EXP(-IR*(5-I$3))*('2. Stock Price 1'!I634*EXP((IR-div)*(5-I$3))-strike)</f>
        <v>-21774916.570010647</v>
      </c>
      <c r="J634" s="48">
        <f>notional*EXP(-IR*(5-J$3))*('2. Stock Price 1'!J634*EXP((IR-div)*(5-J$3))-strike)</f>
        <v>-17117368.99159763</v>
      </c>
      <c r="K634" s="48">
        <f>notional*EXP(-IR*(5-K$3))*('2. Stock Price 1'!K634*EXP((IR-div)*(5-K$3))-strike)</f>
        <v>-11149827.947633559</v>
      </c>
      <c r="L634" s="48">
        <f>notional*EXP(-IR*(5-L$3))*('2. Stock Price 1'!L634*EXP((IR-div)*(5-L$3))-strike)</f>
        <v>1621174.3274832701</v>
      </c>
      <c r="M634" s="48">
        <f>notional*EXP(-IR*(5-M$3))*('2. Stock Price 1'!M634*EXP((IR-div)*(5-M$3))-strike)</f>
        <v>-1704420.7069156871</v>
      </c>
      <c r="N634" s="48">
        <f>notional*EXP(-IR*(5-N$3))*('2. Stock Price 1'!N634*EXP((IR-div)*(5-N$3))-strike)</f>
        <v>2196746.5855750963</v>
      </c>
      <c r="O634" s="48">
        <f>notional*EXP(-IR*(5-O$3))*('2. Stock Price 1'!O634*EXP((IR-div)*(5-O$3))-strike)</f>
        <v>-99491.091752822016</v>
      </c>
      <c r="P634" s="48">
        <f>notional*EXP(-IR*(5-P$3))*('2. Stock Price 1'!P634*EXP((IR-div)*(5-P$3))-strike)</f>
        <v>-2936822.9275316237</v>
      </c>
      <c r="Q634" s="48">
        <f>notional*EXP(-IR*(5-Q$3))*('2. Stock Price 1'!Q634*EXP((IR-div)*(5-Q$3))-strike)</f>
        <v>-11402744.651536135</v>
      </c>
      <c r="R634" s="48">
        <f>notional*EXP(-IR*(5-R$3))*('2. Stock Price 1'!R634*EXP((IR-div)*(5-R$3))-strike)</f>
        <v>-6302089.4846415864</v>
      </c>
      <c r="S634" s="48">
        <f>notional*EXP(-IR*(5-S$3))*('2. Stock Price 1'!S634*EXP((IR-div)*(5-S$3))-strike)</f>
        <v>-8942411.502531182</v>
      </c>
      <c r="T634" s="48">
        <f>notional*EXP(-IR*(5-T$3))*('2. Stock Price 1'!T634*EXP((IR-div)*(5-T$3))-strike)</f>
        <v>-12981761.779298579</v>
      </c>
      <c r="U634" s="48">
        <f>notional*EXP(-IR*(5-U$3))*('2. Stock Price 1'!U634*EXP((IR-div)*(5-U$3))-strike)</f>
        <v>-15385726.111391736</v>
      </c>
      <c r="V634" s="48">
        <f>notional*EXP(-IR*(5-V$3))*('2. Stock Price 1'!V634*EXP((IR-div)*(5-V$3))-strike)</f>
        <v>-9844967.2770905122</v>
      </c>
      <c r="W634" s="49">
        <f>notional*EXP(-IR*(5-W$3))*('2. Stock Price 1'!W634*EXP((IR-div)*(5-W$3))-strike)</f>
        <v>-12901076.425211173</v>
      </c>
    </row>
    <row r="635" spans="2:23" x14ac:dyDescent="0.35">
      <c r="B635" s="9" t="s">
        <v>631</v>
      </c>
      <c r="C635" s="11">
        <f>notional*EXP(-IR*(5-C$3))*(strike_2-'2. Stock Price 2'!C635*EXP((IR-div)*(5-C$3)))</f>
        <v>0</v>
      </c>
      <c r="D635" s="48">
        <f>notional*EXP(-IR*(5-D$3))*('2. Stock Price 1'!D635*EXP((IR-div)*(5-D$3))-strike)</f>
        <v>8663031.1660878286</v>
      </c>
      <c r="E635" s="48">
        <f>notional*EXP(-IR*(5-E$3))*('2. Stock Price 1'!E635*EXP((IR-div)*(5-E$3))-strike)</f>
        <v>14164934.864903729</v>
      </c>
      <c r="F635" s="48">
        <f>notional*EXP(-IR*(5-F$3))*('2. Stock Price 1'!F635*EXP((IR-div)*(5-F$3))-strike)</f>
        <v>8028989.5251678843</v>
      </c>
      <c r="G635" s="48">
        <f>notional*EXP(-IR*(5-G$3))*('2. Stock Price 1'!G635*EXP((IR-div)*(5-G$3))-strike)</f>
        <v>25766709.55024448</v>
      </c>
      <c r="H635" s="48">
        <f>notional*EXP(-IR*(5-H$3))*('2. Stock Price 1'!H635*EXP((IR-div)*(5-H$3))-strike)</f>
        <v>19795188.671235312</v>
      </c>
      <c r="I635" s="48">
        <f>notional*EXP(-IR*(5-I$3))*('2. Stock Price 1'!I635*EXP((IR-div)*(5-I$3))-strike)</f>
        <v>13848236.651543356</v>
      </c>
      <c r="J635" s="48">
        <f>notional*EXP(-IR*(5-J$3))*('2. Stock Price 1'!J635*EXP((IR-div)*(5-J$3))-strike)</f>
        <v>14088604.59025369</v>
      </c>
      <c r="K635" s="48">
        <f>notional*EXP(-IR*(5-K$3))*('2. Stock Price 1'!K635*EXP((IR-div)*(5-K$3))-strike)</f>
        <v>10743573.372952247</v>
      </c>
      <c r="L635" s="48">
        <f>notional*EXP(-IR*(5-L$3))*('2. Stock Price 1'!L635*EXP((IR-div)*(5-L$3))-strike)</f>
        <v>29766068.000311688</v>
      </c>
      <c r="M635" s="48">
        <f>notional*EXP(-IR*(5-M$3))*('2. Stock Price 1'!M635*EXP((IR-div)*(5-M$3))-strike)</f>
        <v>23528624.563195083</v>
      </c>
      <c r="N635" s="48">
        <f>notional*EXP(-IR*(5-N$3))*('2. Stock Price 1'!N635*EXP((IR-div)*(5-N$3))-strike)</f>
        <v>11700610.498483617</v>
      </c>
      <c r="O635" s="48">
        <f>notional*EXP(-IR*(5-O$3))*('2. Stock Price 1'!O635*EXP((IR-div)*(5-O$3))-strike)</f>
        <v>-3795418.1579745892</v>
      </c>
      <c r="P635" s="48">
        <f>notional*EXP(-IR*(5-P$3))*('2. Stock Price 1'!P635*EXP((IR-div)*(5-P$3))-strike)</f>
        <v>-2912841.4229883575</v>
      </c>
      <c r="Q635" s="48">
        <f>notional*EXP(-IR*(5-Q$3))*('2. Stock Price 1'!Q635*EXP((IR-div)*(5-Q$3))-strike)</f>
        <v>6485127.0602716021</v>
      </c>
      <c r="R635" s="48">
        <f>notional*EXP(-IR*(5-R$3))*('2. Stock Price 1'!R635*EXP((IR-div)*(5-R$3))-strike)</f>
        <v>-3296007.5918493732</v>
      </c>
      <c r="S635" s="48">
        <f>notional*EXP(-IR*(5-S$3))*('2. Stock Price 1'!S635*EXP((IR-div)*(5-S$3))-strike)</f>
        <v>4574625.7230985491</v>
      </c>
      <c r="T635" s="48">
        <f>notional*EXP(-IR*(5-T$3))*('2. Stock Price 1'!T635*EXP((IR-div)*(5-T$3))-strike)</f>
        <v>9635002.7671425119</v>
      </c>
      <c r="U635" s="48">
        <f>notional*EXP(-IR*(5-U$3))*('2. Stock Price 1'!U635*EXP((IR-div)*(5-U$3))-strike)</f>
        <v>-3112748.0414136094</v>
      </c>
      <c r="V635" s="48">
        <f>notional*EXP(-IR*(5-V$3))*('2. Stock Price 1'!V635*EXP((IR-div)*(5-V$3))-strike)</f>
        <v>903810.56344003812</v>
      </c>
      <c r="W635" s="49">
        <f>notional*EXP(-IR*(5-W$3))*('2. Stock Price 1'!W635*EXP((IR-div)*(5-W$3))-strike)</f>
        <v>3912918.322991956</v>
      </c>
    </row>
    <row r="636" spans="2:23" x14ac:dyDescent="0.35">
      <c r="B636" s="9" t="s">
        <v>632</v>
      </c>
      <c r="C636" s="11">
        <f>notional*EXP(-IR*(5-C$3))*(strike_2-'2. Stock Price 2'!C636*EXP((IR-div)*(5-C$3)))</f>
        <v>0</v>
      </c>
      <c r="D636" s="48">
        <f>notional*EXP(-IR*(5-D$3))*('2. Stock Price 1'!D636*EXP((IR-div)*(5-D$3))-strike)</f>
        <v>-19611612.340311475</v>
      </c>
      <c r="E636" s="48">
        <f>notional*EXP(-IR*(5-E$3))*('2. Stock Price 1'!E636*EXP((IR-div)*(5-E$3))-strike)</f>
        <v>-22326147.100303847</v>
      </c>
      <c r="F636" s="48">
        <f>notional*EXP(-IR*(5-F$3))*('2. Stock Price 1'!F636*EXP((IR-div)*(5-F$3))-strike)</f>
        <v>-22358546.683842938</v>
      </c>
      <c r="G636" s="48">
        <f>notional*EXP(-IR*(5-G$3))*('2. Stock Price 1'!G636*EXP((IR-div)*(5-G$3))-strike)</f>
        <v>-22984178.642781202</v>
      </c>
      <c r="H636" s="48">
        <f>notional*EXP(-IR*(5-H$3))*('2. Stock Price 1'!H636*EXP((IR-div)*(5-H$3))-strike)</f>
        <v>-9726940.4493021592</v>
      </c>
      <c r="I636" s="48">
        <f>notional*EXP(-IR*(5-I$3))*('2. Stock Price 1'!I636*EXP((IR-div)*(5-I$3))-strike)</f>
        <v>-10490896.964683469</v>
      </c>
      <c r="J636" s="48">
        <f>notional*EXP(-IR*(5-J$3))*('2. Stock Price 1'!J636*EXP((IR-div)*(5-J$3))-strike)</f>
        <v>-10024672.764126634</v>
      </c>
      <c r="K636" s="48">
        <f>notional*EXP(-IR*(5-K$3))*('2. Stock Price 1'!K636*EXP((IR-div)*(5-K$3))-strike)</f>
        <v>-10675756.614681147</v>
      </c>
      <c r="L636" s="48">
        <f>notional*EXP(-IR*(5-L$3))*('2. Stock Price 1'!L636*EXP((IR-div)*(5-L$3))-strike)</f>
        <v>-4107078.5262742285</v>
      </c>
      <c r="M636" s="48">
        <f>notional*EXP(-IR*(5-M$3))*('2. Stock Price 1'!M636*EXP((IR-div)*(5-M$3))-strike)</f>
        <v>3711230.9550489131</v>
      </c>
      <c r="N636" s="48">
        <f>notional*EXP(-IR*(5-N$3))*('2. Stock Price 1'!N636*EXP((IR-div)*(5-N$3))-strike)</f>
        <v>-8856552.5388485156</v>
      </c>
      <c r="O636" s="48">
        <f>notional*EXP(-IR*(5-O$3))*('2. Stock Price 1'!O636*EXP((IR-div)*(5-O$3))-strike)</f>
        <v>-5834295.0797041887</v>
      </c>
      <c r="P636" s="48">
        <f>notional*EXP(-IR*(5-P$3))*('2. Stock Price 1'!P636*EXP((IR-div)*(5-P$3))-strike)</f>
        <v>-1035527.5937287145</v>
      </c>
      <c r="Q636" s="48">
        <f>notional*EXP(-IR*(5-Q$3))*('2. Stock Price 1'!Q636*EXP((IR-div)*(5-Q$3))-strike)</f>
        <v>-6539136.2770770928</v>
      </c>
      <c r="R636" s="48">
        <f>notional*EXP(-IR*(5-R$3))*('2. Stock Price 1'!R636*EXP((IR-div)*(5-R$3))-strike)</f>
        <v>942438.97482664464</v>
      </c>
      <c r="S636" s="48">
        <f>notional*EXP(-IR*(5-S$3))*('2. Stock Price 1'!S636*EXP((IR-div)*(5-S$3))-strike)</f>
        <v>783064.16107756726</v>
      </c>
      <c r="T636" s="48">
        <f>notional*EXP(-IR*(5-T$3))*('2. Stock Price 1'!T636*EXP((IR-div)*(5-T$3))-strike)</f>
        <v>2587453.4823856144</v>
      </c>
      <c r="U636" s="48">
        <f>notional*EXP(-IR*(5-U$3))*('2. Stock Price 1'!U636*EXP((IR-div)*(5-U$3))-strike)</f>
        <v>-19781522.630077176</v>
      </c>
      <c r="V636" s="48">
        <f>notional*EXP(-IR*(5-V$3))*('2. Stock Price 1'!V636*EXP((IR-div)*(5-V$3))-strike)</f>
        <v>-21187887.853083406</v>
      </c>
      <c r="W636" s="49">
        <f>notional*EXP(-IR*(5-W$3))*('2. Stock Price 1'!W636*EXP((IR-div)*(5-W$3))-strike)</f>
        <v>-19078658.458147403</v>
      </c>
    </row>
    <row r="637" spans="2:23" x14ac:dyDescent="0.35">
      <c r="B637" s="9" t="s">
        <v>633</v>
      </c>
      <c r="C637" s="11">
        <f>notional*EXP(-IR*(5-C$3))*(strike_2-'2. Stock Price 2'!C637*EXP((IR-div)*(5-C$3)))</f>
        <v>0</v>
      </c>
      <c r="D637" s="48">
        <f>notional*EXP(-IR*(5-D$3))*('2. Stock Price 1'!D637*EXP((IR-div)*(5-D$3))-strike)</f>
        <v>-1051684.5242168235</v>
      </c>
      <c r="E637" s="48">
        <f>notional*EXP(-IR*(5-E$3))*('2. Stock Price 1'!E637*EXP((IR-div)*(5-E$3))-strike)</f>
        <v>-2087858.3835442143</v>
      </c>
      <c r="F637" s="48">
        <f>notional*EXP(-IR*(5-F$3))*('2. Stock Price 1'!F637*EXP((IR-div)*(5-F$3))-strike)</f>
        <v>15558370.475870881</v>
      </c>
      <c r="G637" s="48">
        <f>notional*EXP(-IR*(5-G$3))*('2. Stock Price 1'!G637*EXP((IR-div)*(5-G$3))-strike)</f>
        <v>41287905.705991447</v>
      </c>
      <c r="H637" s="48">
        <f>notional*EXP(-IR*(5-H$3))*('2. Stock Price 1'!H637*EXP((IR-div)*(5-H$3))-strike)</f>
        <v>75181022.116261736</v>
      </c>
      <c r="I637" s="48">
        <f>notional*EXP(-IR*(5-I$3))*('2. Stock Price 1'!I637*EXP((IR-div)*(5-I$3))-strike)</f>
        <v>86301679.598828509</v>
      </c>
      <c r="J637" s="48">
        <f>notional*EXP(-IR*(5-J$3))*('2. Stock Price 1'!J637*EXP((IR-div)*(5-J$3))-strike)</f>
        <v>82149633.920376375</v>
      </c>
      <c r="K637" s="48">
        <f>notional*EXP(-IR*(5-K$3))*('2. Stock Price 1'!K637*EXP((IR-div)*(5-K$3))-strike)</f>
        <v>72928127.280494139</v>
      </c>
      <c r="L637" s="48">
        <f>notional*EXP(-IR*(5-L$3))*('2. Stock Price 1'!L637*EXP((IR-div)*(5-L$3))-strike)</f>
        <v>52532707.911000609</v>
      </c>
      <c r="M637" s="48">
        <f>notional*EXP(-IR*(5-M$3))*('2. Stock Price 1'!M637*EXP((IR-div)*(5-M$3))-strike)</f>
        <v>88965476.285269111</v>
      </c>
      <c r="N637" s="48">
        <f>notional*EXP(-IR*(5-N$3))*('2. Stock Price 1'!N637*EXP((IR-div)*(5-N$3))-strike)</f>
        <v>81681438.558974043</v>
      </c>
      <c r="O637" s="48">
        <f>notional*EXP(-IR*(5-O$3))*('2. Stock Price 1'!O637*EXP((IR-div)*(5-O$3))-strike)</f>
        <v>72661103.497568607</v>
      </c>
      <c r="P637" s="48">
        <f>notional*EXP(-IR*(5-P$3))*('2. Stock Price 1'!P637*EXP((IR-div)*(5-P$3))-strike)</f>
        <v>72384588.714595675</v>
      </c>
      <c r="Q637" s="48">
        <f>notional*EXP(-IR*(5-Q$3))*('2. Stock Price 1'!Q637*EXP((IR-div)*(5-Q$3))-strike)</f>
        <v>56641259.945359781</v>
      </c>
      <c r="R637" s="48">
        <f>notional*EXP(-IR*(5-R$3))*('2. Stock Price 1'!R637*EXP((IR-div)*(5-R$3))-strike)</f>
        <v>52131433.476927124</v>
      </c>
      <c r="S637" s="48">
        <f>notional*EXP(-IR*(5-S$3))*('2. Stock Price 1'!S637*EXP((IR-div)*(5-S$3))-strike)</f>
        <v>62299881.621052667</v>
      </c>
      <c r="T637" s="48">
        <f>notional*EXP(-IR*(5-T$3))*('2. Stock Price 1'!T637*EXP((IR-div)*(5-T$3))-strike)</f>
        <v>52433872.411284856</v>
      </c>
      <c r="U637" s="48">
        <f>notional*EXP(-IR*(5-U$3))*('2. Stock Price 1'!U637*EXP((IR-div)*(5-U$3))-strike)</f>
        <v>58935428.42574624</v>
      </c>
      <c r="V637" s="48">
        <f>notional*EXP(-IR*(5-V$3))*('2. Stock Price 1'!V637*EXP((IR-div)*(5-V$3))-strike)</f>
        <v>59442947.951208882</v>
      </c>
      <c r="W637" s="49">
        <f>notional*EXP(-IR*(5-W$3))*('2. Stock Price 1'!W637*EXP((IR-div)*(5-W$3))-strike)</f>
        <v>67701296.512885168</v>
      </c>
    </row>
    <row r="638" spans="2:23" x14ac:dyDescent="0.35">
      <c r="B638" s="9" t="s">
        <v>634</v>
      </c>
      <c r="C638" s="11">
        <f>notional*EXP(-IR*(5-C$3))*(strike_2-'2. Stock Price 2'!C638*EXP((IR-div)*(5-C$3)))</f>
        <v>0</v>
      </c>
      <c r="D638" s="48">
        <f>notional*EXP(-IR*(5-D$3))*('2. Stock Price 1'!D638*EXP((IR-div)*(5-D$3))-strike)</f>
        <v>20167329.305179164</v>
      </c>
      <c r="E638" s="48">
        <f>notional*EXP(-IR*(5-E$3))*('2. Stock Price 1'!E638*EXP((IR-div)*(5-E$3))-strike)</f>
        <v>4293214.1699221237</v>
      </c>
      <c r="F638" s="48">
        <f>notional*EXP(-IR*(5-F$3))*('2. Stock Price 1'!F638*EXP((IR-div)*(5-F$3))-strike)</f>
        <v>5079036.9962254083</v>
      </c>
      <c r="G638" s="48">
        <f>notional*EXP(-IR*(5-G$3))*('2. Stock Price 1'!G638*EXP((IR-div)*(5-G$3))-strike)</f>
        <v>-16256097.286809709</v>
      </c>
      <c r="H638" s="48">
        <f>notional*EXP(-IR*(5-H$3))*('2. Stock Price 1'!H638*EXP((IR-div)*(5-H$3))-strike)</f>
        <v>-23431300.470307745</v>
      </c>
      <c r="I638" s="48">
        <f>notional*EXP(-IR*(5-I$3))*('2. Stock Price 1'!I638*EXP((IR-div)*(5-I$3))-strike)</f>
        <v>-15920268.61694691</v>
      </c>
      <c r="J638" s="48">
        <f>notional*EXP(-IR*(5-J$3))*('2. Stock Price 1'!J638*EXP((IR-div)*(5-J$3))-strike)</f>
        <v>-10405670.904213382</v>
      </c>
      <c r="K638" s="48">
        <f>notional*EXP(-IR*(5-K$3))*('2. Stock Price 1'!K638*EXP((IR-div)*(5-K$3))-strike)</f>
        <v>-12576064.559213208</v>
      </c>
      <c r="L638" s="48">
        <f>notional*EXP(-IR*(5-L$3))*('2. Stock Price 1'!L638*EXP((IR-div)*(5-L$3))-strike)</f>
        <v>-12561909.025113484</v>
      </c>
      <c r="M638" s="48">
        <f>notional*EXP(-IR*(5-M$3))*('2. Stock Price 1'!M638*EXP((IR-div)*(5-M$3))-strike)</f>
        <v>-21208204.87807126</v>
      </c>
      <c r="N638" s="48">
        <f>notional*EXP(-IR*(5-N$3))*('2. Stock Price 1'!N638*EXP((IR-div)*(5-N$3))-strike)</f>
        <v>-28086424.356390528</v>
      </c>
      <c r="O638" s="48">
        <f>notional*EXP(-IR*(5-O$3))*('2. Stock Price 1'!O638*EXP((IR-div)*(5-O$3))-strike)</f>
        <v>-34023366.73163671</v>
      </c>
      <c r="P638" s="48">
        <f>notional*EXP(-IR*(5-P$3))*('2. Stock Price 1'!P638*EXP((IR-div)*(5-P$3))-strike)</f>
        <v>-36772636.047916844</v>
      </c>
      <c r="Q638" s="48">
        <f>notional*EXP(-IR*(5-Q$3))*('2. Stock Price 1'!Q638*EXP((IR-div)*(5-Q$3))-strike)</f>
        <v>-32349270.539648995</v>
      </c>
      <c r="R638" s="48">
        <f>notional*EXP(-IR*(5-R$3))*('2. Stock Price 1'!R638*EXP((IR-div)*(5-R$3))-strike)</f>
        <v>-42177544.819691323</v>
      </c>
      <c r="S638" s="48">
        <f>notional*EXP(-IR*(5-S$3))*('2. Stock Price 1'!S638*EXP((IR-div)*(5-S$3))-strike)</f>
        <v>-35397610.0017239</v>
      </c>
      <c r="T638" s="48">
        <f>notional*EXP(-IR*(5-T$3))*('2. Stock Price 1'!T638*EXP((IR-div)*(5-T$3))-strike)</f>
        <v>-38383457.359267861</v>
      </c>
      <c r="U638" s="48">
        <f>notional*EXP(-IR*(5-U$3))*('2. Stock Price 1'!U638*EXP((IR-div)*(5-U$3))-strike)</f>
        <v>-38977741.22277949</v>
      </c>
      <c r="V638" s="48">
        <f>notional*EXP(-IR*(5-V$3))*('2. Stock Price 1'!V638*EXP((IR-div)*(5-V$3))-strike)</f>
        <v>-49906810.31970913</v>
      </c>
      <c r="W638" s="49">
        <f>notional*EXP(-IR*(5-W$3))*('2. Stock Price 1'!W638*EXP((IR-div)*(5-W$3))-strike)</f>
        <v>-48321542.007467449</v>
      </c>
    </row>
    <row r="639" spans="2:23" x14ac:dyDescent="0.35">
      <c r="B639" s="9" t="s">
        <v>635</v>
      </c>
      <c r="C639" s="11">
        <f>notional*EXP(-IR*(5-C$3))*(strike_2-'2. Stock Price 2'!C639*EXP((IR-div)*(5-C$3)))</f>
        <v>0</v>
      </c>
      <c r="D639" s="48">
        <f>notional*EXP(-IR*(5-D$3))*('2. Stock Price 1'!D639*EXP((IR-div)*(5-D$3))-strike)</f>
        <v>32552854.479609627</v>
      </c>
      <c r="E639" s="48">
        <f>notional*EXP(-IR*(5-E$3))*('2. Stock Price 1'!E639*EXP((IR-div)*(5-E$3))-strike)</f>
        <v>40983831.419940867</v>
      </c>
      <c r="F639" s="48">
        <f>notional*EXP(-IR*(5-F$3))*('2. Stock Price 1'!F639*EXP((IR-div)*(5-F$3))-strike)</f>
        <v>46148704.49331104</v>
      </c>
      <c r="G639" s="48">
        <f>notional*EXP(-IR*(5-G$3))*('2. Stock Price 1'!G639*EXP((IR-div)*(5-G$3))-strike)</f>
        <v>29921703.691833261</v>
      </c>
      <c r="H639" s="48">
        <f>notional*EXP(-IR*(5-H$3))*('2. Stock Price 1'!H639*EXP((IR-div)*(5-H$3))-strike)</f>
        <v>25207243.028205555</v>
      </c>
      <c r="I639" s="48">
        <f>notional*EXP(-IR*(5-I$3))*('2. Stock Price 1'!I639*EXP((IR-div)*(5-I$3))-strike)</f>
        <v>22757490.481091596</v>
      </c>
      <c r="J639" s="48">
        <f>notional*EXP(-IR*(5-J$3))*('2. Stock Price 1'!J639*EXP((IR-div)*(5-J$3))-strike)</f>
        <v>21475975.517583765</v>
      </c>
      <c r="K639" s="48">
        <f>notional*EXP(-IR*(5-K$3))*('2. Stock Price 1'!K639*EXP((IR-div)*(5-K$3))-strike)</f>
        <v>13537374.324174205</v>
      </c>
      <c r="L639" s="48">
        <f>notional*EXP(-IR*(5-L$3))*('2. Stock Price 1'!L639*EXP((IR-div)*(5-L$3))-strike)</f>
        <v>16830574.515717227</v>
      </c>
      <c r="M639" s="48">
        <f>notional*EXP(-IR*(5-M$3))*('2. Stock Price 1'!M639*EXP((IR-div)*(5-M$3))-strike)</f>
        <v>-15365479.863774311</v>
      </c>
      <c r="N639" s="48">
        <f>notional*EXP(-IR*(5-N$3))*('2. Stock Price 1'!N639*EXP((IR-div)*(5-N$3))-strike)</f>
        <v>-12403984.01041575</v>
      </c>
      <c r="O639" s="48">
        <f>notional*EXP(-IR*(5-O$3))*('2. Stock Price 1'!O639*EXP((IR-div)*(5-O$3))-strike)</f>
        <v>1467329.6650546654</v>
      </c>
      <c r="P639" s="48">
        <f>notional*EXP(-IR*(5-P$3))*('2. Stock Price 1'!P639*EXP((IR-div)*(5-P$3))-strike)</f>
        <v>-6048174.1735982774</v>
      </c>
      <c r="Q639" s="48">
        <f>notional*EXP(-IR*(5-Q$3))*('2. Stock Price 1'!Q639*EXP((IR-div)*(5-Q$3))-strike)</f>
        <v>-9235441.0605670288</v>
      </c>
      <c r="R639" s="48">
        <f>notional*EXP(-IR*(5-R$3))*('2. Stock Price 1'!R639*EXP((IR-div)*(5-R$3))-strike)</f>
        <v>-21801966.054622468</v>
      </c>
      <c r="S639" s="48">
        <f>notional*EXP(-IR*(5-S$3))*('2. Stock Price 1'!S639*EXP((IR-div)*(5-S$3))-strike)</f>
        <v>-11722762.142099664</v>
      </c>
      <c r="T639" s="48">
        <f>notional*EXP(-IR*(5-T$3))*('2. Stock Price 1'!T639*EXP((IR-div)*(5-T$3))-strike)</f>
        <v>-26447806.255649559</v>
      </c>
      <c r="U639" s="48">
        <f>notional*EXP(-IR*(5-U$3))*('2. Stock Price 1'!U639*EXP((IR-div)*(5-U$3))-strike)</f>
        <v>-23492598.9430633</v>
      </c>
      <c r="V639" s="48">
        <f>notional*EXP(-IR*(5-V$3))*('2. Stock Price 1'!V639*EXP((IR-div)*(5-V$3))-strike)</f>
        <v>-20633264.623711206</v>
      </c>
      <c r="W639" s="49">
        <f>notional*EXP(-IR*(5-W$3))*('2. Stock Price 1'!W639*EXP((IR-div)*(5-W$3))-strike)</f>
        <v>-10890998.060471134</v>
      </c>
    </row>
    <row r="640" spans="2:23" x14ac:dyDescent="0.35">
      <c r="B640" s="9" t="s">
        <v>636</v>
      </c>
      <c r="C640" s="11">
        <f>notional*EXP(-IR*(5-C$3))*(strike_2-'2. Stock Price 2'!C640*EXP((IR-div)*(5-C$3)))</f>
        <v>0</v>
      </c>
      <c r="D640" s="48">
        <f>notional*EXP(-IR*(5-D$3))*('2. Stock Price 1'!D640*EXP((IR-div)*(5-D$3))-strike)</f>
        <v>10883977.036808226</v>
      </c>
      <c r="E640" s="48">
        <f>notional*EXP(-IR*(5-E$3))*('2. Stock Price 1'!E640*EXP((IR-div)*(5-E$3))-strike)</f>
        <v>14031796.221780939</v>
      </c>
      <c r="F640" s="48">
        <f>notional*EXP(-IR*(5-F$3))*('2. Stock Price 1'!F640*EXP((IR-div)*(5-F$3))-strike)</f>
        <v>28004511.781341761</v>
      </c>
      <c r="G640" s="48">
        <f>notional*EXP(-IR*(5-G$3))*('2. Stock Price 1'!G640*EXP((IR-div)*(5-G$3))-strike)</f>
        <v>47708225.274932615</v>
      </c>
      <c r="H640" s="48">
        <f>notional*EXP(-IR*(5-H$3))*('2. Stock Price 1'!H640*EXP((IR-div)*(5-H$3))-strike)</f>
        <v>39022898.671018913</v>
      </c>
      <c r="I640" s="48">
        <f>notional*EXP(-IR*(5-I$3))*('2. Stock Price 1'!I640*EXP((IR-div)*(5-I$3))-strike)</f>
        <v>31294870.491507228</v>
      </c>
      <c r="J640" s="48">
        <f>notional*EXP(-IR*(5-J$3))*('2. Stock Price 1'!J640*EXP((IR-div)*(5-J$3))-strike)</f>
        <v>22644057.514814485</v>
      </c>
      <c r="K640" s="48">
        <f>notional*EXP(-IR*(5-K$3))*('2. Stock Price 1'!K640*EXP((IR-div)*(5-K$3))-strike)</f>
        <v>24751367.061540116</v>
      </c>
      <c r="L640" s="48">
        <f>notional*EXP(-IR*(5-L$3))*('2. Stock Price 1'!L640*EXP((IR-div)*(5-L$3))-strike)</f>
        <v>25547040.981214747</v>
      </c>
      <c r="M640" s="48">
        <f>notional*EXP(-IR*(5-M$3))*('2. Stock Price 1'!M640*EXP((IR-div)*(5-M$3))-strike)</f>
        <v>33772256.358656242</v>
      </c>
      <c r="N640" s="48">
        <f>notional*EXP(-IR*(5-N$3))*('2. Stock Price 1'!N640*EXP((IR-div)*(5-N$3))-strike)</f>
        <v>16188223.899603117</v>
      </c>
      <c r="O640" s="48">
        <f>notional*EXP(-IR*(5-O$3))*('2. Stock Price 1'!O640*EXP((IR-div)*(5-O$3))-strike)</f>
        <v>8488446.4191320837</v>
      </c>
      <c r="P640" s="48">
        <f>notional*EXP(-IR*(5-P$3))*('2. Stock Price 1'!P640*EXP((IR-div)*(5-P$3))-strike)</f>
        <v>19208595.002539787</v>
      </c>
      <c r="Q640" s="48">
        <f>notional*EXP(-IR*(5-Q$3))*('2. Stock Price 1'!Q640*EXP((IR-div)*(5-Q$3))-strike)</f>
        <v>4402280.9083084874</v>
      </c>
      <c r="R640" s="48">
        <f>notional*EXP(-IR*(5-R$3))*('2. Stock Price 1'!R640*EXP((IR-div)*(5-R$3))-strike)</f>
        <v>31382464.512654953</v>
      </c>
      <c r="S640" s="48">
        <f>notional*EXP(-IR*(5-S$3))*('2. Stock Price 1'!S640*EXP((IR-div)*(5-S$3))-strike)</f>
        <v>23402763.347216275</v>
      </c>
      <c r="T640" s="48">
        <f>notional*EXP(-IR*(5-T$3))*('2. Stock Price 1'!T640*EXP((IR-div)*(5-T$3))-strike)</f>
        <v>13969780.686318526</v>
      </c>
      <c r="U640" s="48">
        <f>notional*EXP(-IR*(5-U$3))*('2. Stock Price 1'!U640*EXP((IR-div)*(5-U$3))-strike)</f>
        <v>14383318.667417601</v>
      </c>
      <c r="V640" s="48">
        <f>notional*EXP(-IR*(5-V$3))*('2. Stock Price 1'!V640*EXP((IR-div)*(5-V$3))-strike)</f>
        <v>30994447.467978645</v>
      </c>
      <c r="W640" s="49">
        <f>notional*EXP(-IR*(5-W$3))*('2. Stock Price 1'!W640*EXP((IR-div)*(5-W$3))-strike)</f>
        <v>14446955.777613638</v>
      </c>
    </row>
    <row r="641" spans="2:23" x14ac:dyDescent="0.35">
      <c r="B641" s="9" t="s">
        <v>637</v>
      </c>
      <c r="C641" s="11">
        <f>notional*EXP(-IR*(5-C$3))*(strike_2-'2. Stock Price 2'!C641*EXP((IR-div)*(5-C$3)))</f>
        <v>0</v>
      </c>
      <c r="D641" s="48">
        <f>notional*EXP(-IR*(5-D$3))*('2. Stock Price 1'!D641*EXP((IR-div)*(5-D$3))-strike)</f>
        <v>-5723709.1803524299</v>
      </c>
      <c r="E641" s="48">
        <f>notional*EXP(-IR*(5-E$3))*('2. Stock Price 1'!E641*EXP((IR-div)*(5-E$3))-strike)</f>
        <v>-8068306.3237461299</v>
      </c>
      <c r="F641" s="48">
        <f>notional*EXP(-IR*(5-F$3))*('2. Stock Price 1'!F641*EXP((IR-div)*(5-F$3))-strike)</f>
        <v>-21776305.067889843</v>
      </c>
      <c r="G641" s="48">
        <f>notional*EXP(-IR*(5-G$3))*('2. Stock Price 1'!G641*EXP((IR-div)*(5-G$3))-strike)</f>
        <v>-18042534.555819944</v>
      </c>
      <c r="H641" s="48">
        <f>notional*EXP(-IR*(5-H$3))*('2. Stock Price 1'!H641*EXP((IR-div)*(5-H$3))-strike)</f>
        <v>-16383383.836446209</v>
      </c>
      <c r="I641" s="48">
        <f>notional*EXP(-IR*(5-I$3))*('2. Stock Price 1'!I641*EXP((IR-div)*(5-I$3))-strike)</f>
        <v>-2559621.1847580401</v>
      </c>
      <c r="J641" s="48">
        <f>notional*EXP(-IR*(5-J$3))*('2. Stock Price 1'!J641*EXP((IR-div)*(5-J$3))-strike)</f>
        <v>-12171382.9519652</v>
      </c>
      <c r="K641" s="48">
        <f>notional*EXP(-IR*(5-K$3))*('2. Stock Price 1'!K641*EXP((IR-div)*(5-K$3))-strike)</f>
        <v>4421965.9668565309</v>
      </c>
      <c r="L641" s="48">
        <f>notional*EXP(-IR*(5-L$3))*('2. Stock Price 1'!L641*EXP((IR-div)*(5-L$3))-strike)</f>
        <v>11897890.211359406</v>
      </c>
      <c r="M641" s="48">
        <f>notional*EXP(-IR*(5-M$3))*('2. Stock Price 1'!M641*EXP((IR-div)*(5-M$3))-strike)</f>
        <v>15388036.375884224</v>
      </c>
      <c r="N641" s="48">
        <f>notional*EXP(-IR*(5-N$3))*('2. Stock Price 1'!N641*EXP((IR-div)*(5-N$3))-strike)</f>
        <v>554351.05376133625</v>
      </c>
      <c r="O641" s="48">
        <f>notional*EXP(-IR*(5-O$3))*('2. Stock Price 1'!O641*EXP((IR-div)*(5-O$3))-strike)</f>
        <v>-17069739.618468411</v>
      </c>
      <c r="P641" s="48">
        <f>notional*EXP(-IR*(5-P$3))*('2. Stock Price 1'!P641*EXP((IR-div)*(5-P$3))-strike)</f>
        <v>-13258507.231941212</v>
      </c>
      <c r="Q641" s="48">
        <f>notional*EXP(-IR*(5-Q$3))*('2. Stock Price 1'!Q641*EXP((IR-div)*(5-Q$3))-strike)</f>
        <v>-13803376.234267237</v>
      </c>
      <c r="R641" s="48">
        <f>notional*EXP(-IR*(5-R$3))*('2. Stock Price 1'!R641*EXP((IR-div)*(5-R$3))-strike)</f>
        <v>-14855338.123610344</v>
      </c>
      <c r="S641" s="48">
        <f>notional*EXP(-IR*(5-S$3))*('2. Stock Price 1'!S641*EXP((IR-div)*(5-S$3))-strike)</f>
        <v>-22574682.419342134</v>
      </c>
      <c r="T641" s="48">
        <f>notional*EXP(-IR*(5-T$3))*('2. Stock Price 1'!T641*EXP((IR-div)*(5-T$3))-strike)</f>
        <v>-26073887.086370867</v>
      </c>
      <c r="U641" s="48">
        <f>notional*EXP(-IR*(5-U$3))*('2. Stock Price 1'!U641*EXP((IR-div)*(5-U$3))-strike)</f>
        <v>-26603910.407797057</v>
      </c>
      <c r="V641" s="48">
        <f>notional*EXP(-IR*(5-V$3))*('2. Stock Price 1'!V641*EXP((IR-div)*(5-V$3))-strike)</f>
        <v>-18231858.8594625</v>
      </c>
      <c r="W641" s="49">
        <f>notional*EXP(-IR*(5-W$3))*('2. Stock Price 1'!W641*EXP((IR-div)*(5-W$3))-strike)</f>
        <v>-11184434.43203688</v>
      </c>
    </row>
    <row r="642" spans="2:23" x14ac:dyDescent="0.35">
      <c r="B642" s="9" t="s">
        <v>638</v>
      </c>
      <c r="C642" s="11">
        <f>notional*EXP(-IR*(5-C$3))*(strike_2-'2. Stock Price 2'!C642*EXP((IR-div)*(5-C$3)))</f>
        <v>0</v>
      </c>
      <c r="D642" s="48">
        <f>notional*EXP(-IR*(5-D$3))*('2. Stock Price 1'!D642*EXP((IR-div)*(5-D$3))-strike)</f>
        <v>-7314260.3930593096</v>
      </c>
      <c r="E642" s="48">
        <f>notional*EXP(-IR*(5-E$3))*('2. Stock Price 1'!E642*EXP((IR-div)*(5-E$3))-strike)</f>
        <v>13256678.044699138</v>
      </c>
      <c r="F642" s="48">
        <f>notional*EXP(-IR*(5-F$3))*('2. Stock Price 1'!F642*EXP((IR-div)*(5-F$3))-strike)</f>
        <v>-585251.30307134567</v>
      </c>
      <c r="G642" s="48">
        <f>notional*EXP(-IR*(5-G$3))*('2. Stock Price 1'!G642*EXP((IR-div)*(5-G$3))-strike)</f>
        <v>-6078596.0318585811</v>
      </c>
      <c r="H642" s="48">
        <f>notional*EXP(-IR*(5-H$3))*('2. Stock Price 1'!H642*EXP((IR-div)*(5-H$3))-strike)</f>
        <v>-15398407.641644703</v>
      </c>
      <c r="I642" s="48">
        <f>notional*EXP(-IR*(5-I$3))*('2. Stock Price 1'!I642*EXP((IR-div)*(5-I$3))-strike)</f>
        <v>-16747104.065401703</v>
      </c>
      <c r="J642" s="48">
        <f>notional*EXP(-IR*(5-J$3))*('2. Stock Price 1'!J642*EXP((IR-div)*(5-J$3))-strike)</f>
        <v>-18859636.572808873</v>
      </c>
      <c r="K642" s="48">
        <f>notional*EXP(-IR*(5-K$3))*('2. Stock Price 1'!K642*EXP((IR-div)*(5-K$3))-strike)</f>
        <v>-16402008.571458131</v>
      </c>
      <c r="L642" s="48">
        <f>notional*EXP(-IR*(5-L$3))*('2. Stock Price 1'!L642*EXP((IR-div)*(5-L$3))-strike)</f>
        <v>-1902072.736338574</v>
      </c>
      <c r="M642" s="48">
        <f>notional*EXP(-IR*(5-M$3))*('2. Stock Price 1'!M642*EXP((IR-div)*(5-M$3))-strike)</f>
        <v>4103558.6610688288</v>
      </c>
      <c r="N642" s="48">
        <f>notional*EXP(-IR*(5-N$3))*('2. Stock Price 1'!N642*EXP((IR-div)*(5-N$3))-strike)</f>
        <v>7189527.4438653393</v>
      </c>
      <c r="O642" s="48">
        <f>notional*EXP(-IR*(5-O$3))*('2. Stock Price 1'!O642*EXP((IR-div)*(5-O$3))-strike)</f>
        <v>1414543.0678174447</v>
      </c>
      <c r="P642" s="48">
        <f>notional*EXP(-IR*(5-P$3))*('2. Stock Price 1'!P642*EXP((IR-div)*(5-P$3))-strike)</f>
        <v>18621731.329682488</v>
      </c>
      <c r="Q642" s="48">
        <f>notional*EXP(-IR*(5-Q$3))*('2. Stock Price 1'!Q642*EXP((IR-div)*(5-Q$3))-strike)</f>
        <v>25516873.381302148</v>
      </c>
      <c r="R642" s="48">
        <f>notional*EXP(-IR*(5-R$3))*('2. Stock Price 1'!R642*EXP((IR-div)*(5-R$3))-strike)</f>
        <v>14507688.990362162</v>
      </c>
      <c r="S642" s="48">
        <f>notional*EXP(-IR*(5-S$3))*('2. Stock Price 1'!S642*EXP((IR-div)*(5-S$3))-strike)</f>
        <v>24632392.508324072</v>
      </c>
      <c r="T642" s="48">
        <f>notional*EXP(-IR*(5-T$3))*('2. Stock Price 1'!T642*EXP((IR-div)*(5-T$3))-strike)</f>
        <v>19642770.287731372</v>
      </c>
      <c r="U642" s="48">
        <f>notional*EXP(-IR*(5-U$3))*('2. Stock Price 1'!U642*EXP((IR-div)*(5-U$3))-strike)</f>
        <v>10523383.722188931</v>
      </c>
      <c r="V642" s="48">
        <f>notional*EXP(-IR*(5-V$3))*('2. Stock Price 1'!V642*EXP((IR-div)*(5-V$3))-strike)</f>
        <v>13123015.593829084</v>
      </c>
      <c r="W642" s="49">
        <f>notional*EXP(-IR*(5-W$3))*('2. Stock Price 1'!W642*EXP((IR-div)*(5-W$3))-strike)</f>
        <v>2926789.1785773798</v>
      </c>
    </row>
    <row r="643" spans="2:23" x14ac:dyDescent="0.35">
      <c r="B643" s="9" t="s">
        <v>639</v>
      </c>
      <c r="C643" s="11">
        <f>notional*EXP(-IR*(5-C$3))*(strike_2-'2. Stock Price 2'!C643*EXP((IR-div)*(5-C$3)))</f>
        <v>0</v>
      </c>
      <c r="D643" s="48">
        <f>notional*EXP(-IR*(5-D$3))*('2. Stock Price 1'!D643*EXP((IR-div)*(5-D$3))-strike)</f>
        <v>2499986.3525376213</v>
      </c>
      <c r="E643" s="48">
        <f>notional*EXP(-IR*(5-E$3))*('2. Stock Price 1'!E643*EXP((IR-div)*(5-E$3))-strike)</f>
        <v>-2880274.3392687067</v>
      </c>
      <c r="F643" s="48">
        <f>notional*EXP(-IR*(5-F$3))*('2. Stock Price 1'!F643*EXP((IR-div)*(5-F$3))-strike)</f>
        <v>-9616721.2311317418</v>
      </c>
      <c r="G643" s="48">
        <f>notional*EXP(-IR*(5-G$3))*('2. Stock Price 1'!G643*EXP((IR-div)*(5-G$3))-strike)</f>
        <v>-291972.83299250837</v>
      </c>
      <c r="H643" s="48">
        <f>notional*EXP(-IR*(5-H$3))*('2. Stock Price 1'!H643*EXP((IR-div)*(5-H$3))-strike)</f>
        <v>20333101.247982148</v>
      </c>
      <c r="I643" s="48">
        <f>notional*EXP(-IR*(5-I$3))*('2. Stock Price 1'!I643*EXP((IR-div)*(5-I$3))-strike)</f>
        <v>7678669.1209468013</v>
      </c>
      <c r="J643" s="48">
        <f>notional*EXP(-IR*(5-J$3))*('2. Stock Price 1'!J643*EXP((IR-div)*(5-J$3))-strike)</f>
        <v>16966211.235756516</v>
      </c>
      <c r="K643" s="48">
        <f>notional*EXP(-IR*(5-K$3))*('2. Stock Price 1'!K643*EXP((IR-div)*(5-K$3))-strike)</f>
        <v>8809319.0201775208</v>
      </c>
      <c r="L643" s="48">
        <f>notional*EXP(-IR*(5-L$3))*('2. Stock Price 1'!L643*EXP((IR-div)*(5-L$3))-strike)</f>
        <v>-6554839.0403551431</v>
      </c>
      <c r="M643" s="48">
        <f>notional*EXP(-IR*(5-M$3))*('2. Stock Price 1'!M643*EXP((IR-div)*(5-M$3))-strike)</f>
        <v>-10255445.627700526</v>
      </c>
      <c r="N643" s="48">
        <f>notional*EXP(-IR*(5-N$3))*('2. Stock Price 1'!N643*EXP((IR-div)*(5-N$3))-strike)</f>
        <v>-17515333.871180374</v>
      </c>
      <c r="O643" s="48">
        <f>notional*EXP(-IR*(5-O$3))*('2. Stock Price 1'!O643*EXP((IR-div)*(5-O$3))-strike)</f>
        <v>-12864313.159620991</v>
      </c>
      <c r="P643" s="48">
        <f>notional*EXP(-IR*(5-P$3))*('2. Stock Price 1'!P643*EXP((IR-div)*(5-P$3))-strike)</f>
        <v>-5953445.0346982004</v>
      </c>
      <c r="Q643" s="48">
        <f>notional*EXP(-IR*(5-Q$3))*('2. Stock Price 1'!Q643*EXP((IR-div)*(5-Q$3))-strike)</f>
        <v>6783667.4415722238</v>
      </c>
      <c r="R643" s="48">
        <f>notional*EXP(-IR*(5-R$3))*('2. Stock Price 1'!R643*EXP((IR-div)*(5-R$3))-strike)</f>
        <v>10141853.688047377</v>
      </c>
      <c r="S643" s="48">
        <f>notional*EXP(-IR*(5-S$3))*('2. Stock Price 1'!S643*EXP((IR-div)*(5-S$3))-strike)</f>
        <v>-3427690.9991275901</v>
      </c>
      <c r="T643" s="48">
        <f>notional*EXP(-IR*(5-T$3))*('2. Stock Price 1'!T643*EXP((IR-div)*(5-T$3))-strike)</f>
        <v>-2022802.8411573421</v>
      </c>
      <c r="U643" s="48">
        <f>notional*EXP(-IR*(5-U$3))*('2. Stock Price 1'!U643*EXP((IR-div)*(5-U$3))-strike)</f>
        <v>-3775335.3555227183</v>
      </c>
      <c r="V643" s="48">
        <f>notional*EXP(-IR*(5-V$3))*('2. Stock Price 1'!V643*EXP((IR-div)*(5-V$3))-strike)</f>
        <v>-8912239.6956650726</v>
      </c>
      <c r="W643" s="49">
        <f>notional*EXP(-IR*(5-W$3))*('2. Stock Price 1'!W643*EXP((IR-div)*(5-W$3))-strike)</f>
        <v>-9766210.463386897</v>
      </c>
    </row>
    <row r="644" spans="2:23" x14ac:dyDescent="0.35">
      <c r="B644" s="9" t="s">
        <v>640</v>
      </c>
      <c r="C644" s="11">
        <f>notional*EXP(-IR*(5-C$3))*(strike_2-'2. Stock Price 2'!C644*EXP((IR-div)*(5-C$3)))</f>
        <v>0</v>
      </c>
      <c r="D644" s="48">
        <f>notional*EXP(-IR*(5-D$3))*('2. Stock Price 1'!D644*EXP((IR-div)*(5-D$3))-strike)</f>
        <v>-3645487.7021552813</v>
      </c>
      <c r="E644" s="48">
        <f>notional*EXP(-IR*(5-E$3))*('2. Stock Price 1'!E644*EXP((IR-div)*(5-E$3))-strike)</f>
        <v>-1571958.6364758646</v>
      </c>
      <c r="F644" s="48">
        <f>notional*EXP(-IR*(5-F$3))*('2. Stock Price 1'!F644*EXP((IR-div)*(5-F$3))-strike)</f>
        <v>-10980481.896194052</v>
      </c>
      <c r="G644" s="48">
        <f>notional*EXP(-IR*(5-G$3))*('2. Stock Price 1'!G644*EXP((IR-div)*(5-G$3))-strike)</f>
        <v>-9208144.1260144338</v>
      </c>
      <c r="H644" s="48">
        <f>notional*EXP(-IR*(5-H$3))*('2. Stock Price 1'!H644*EXP((IR-div)*(5-H$3))-strike)</f>
        <v>5894358.9424109245</v>
      </c>
      <c r="I644" s="48">
        <f>notional*EXP(-IR*(5-I$3))*('2. Stock Price 1'!I644*EXP((IR-div)*(5-I$3))-strike)</f>
        <v>14284039.410761593</v>
      </c>
      <c r="J644" s="48">
        <f>notional*EXP(-IR*(5-J$3))*('2. Stock Price 1'!J644*EXP((IR-div)*(5-J$3))-strike)</f>
        <v>17597770.429377243</v>
      </c>
      <c r="K644" s="48">
        <f>notional*EXP(-IR*(5-K$3))*('2. Stock Price 1'!K644*EXP((IR-div)*(5-K$3))-strike)</f>
        <v>21386639.084197193</v>
      </c>
      <c r="L644" s="48">
        <f>notional*EXP(-IR*(5-L$3))*('2. Stock Price 1'!L644*EXP((IR-div)*(5-L$3))-strike)</f>
        <v>21628859.338242564</v>
      </c>
      <c r="M644" s="48">
        <f>notional*EXP(-IR*(5-M$3))*('2. Stock Price 1'!M644*EXP((IR-div)*(5-M$3))-strike)</f>
        <v>19431266.706670284</v>
      </c>
      <c r="N644" s="48">
        <f>notional*EXP(-IR*(5-N$3))*('2. Stock Price 1'!N644*EXP((IR-div)*(5-N$3))-strike)</f>
        <v>48837932.623068288</v>
      </c>
      <c r="O644" s="48">
        <f>notional*EXP(-IR*(5-O$3))*('2. Stock Price 1'!O644*EXP((IR-div)*(5-O$3))-strike)</f>
        <v>73247976.095624283</v>
      </c>
      <c r="P644" s="48">
        <f>notional*EXP(-IR*(5-P$3))*('2. Stock Price 1'!P644*EXP((IR-div)*(5-P$3))-strike)</f>
        <v>81330904.972548172</v>
      </c>
      <c r="Q644" s="48">
        <f>notional*EXP(-IR*(5-Q$3))*('2. Stock Price 1'!Q644*EXP((IR-div)*(5-Q$3))-strike)</f>
        <v>101250209.65423121</v>
      </c>
      <c r="R644" s="48">
        <f>notional*EXP(-IR*(5-R$3))*('2. Stock Price 1'!R644*EXP((IR-div)*(5-R$3))-strike)</f>
        <v>97030408.256732792</v>
      </c>
      <c r="S644" s="48">
        <f>notional*EXP(-IR*(5-S$3))*('2. Stock Price 1'!S644*EXP((IR-div)*(5-S$3))-strike)</f>
        <v>110227395.32554916</v>
      </c>
      <c r="T644" s="48">
        <f>notional*EXP(-IR*(5-T$3))*('2. Stock Price 1'!T644*EXP((IR-div)*(5-T$3))-strike)</f>
        <v>101743568.32080971</v>
      </c>
      <c r="U644" s="48">
        <f>notional*EXP(-IR*(5-U$3))*('2. Stock Price 1'!U644*EXP((IR-div)*(5-U$3))-strike)</f>
        <v>70046526.175818026</v>
      </c>
      <c r="V644" s="48">
        <f>notional*EXP(-IR*(5-V$3))*('2. Stock Price 1'!V644*EXP((IR-div)*(5-V$3))-strike)</f>
        <v>51067002.443209879</v>
      </c>
      <c r="W644" s="49">
        <f>notional*EXP(-IR*(5-W$3))*('2. Stock Price 1'!W644*EXP((IR-div)*(5-W$3))-strike)</f>
        <v>73804334.982122809</v>
      </c>
    </row>
    <row r="645" spans="2:23" x14ac:dyDescent="0.35">
      <c r="B645" s="9" t="s">
        <v>641</v>
      </c>
      <c r="C645" s="11">
        <f>notional*EXP(-IR*(5-C$3))*(strike_2-'2. Stock Price 2'!C645*EXP((IR-div)*(5-C$3)))</f>
        <v>0</v>
      </c>
      <c r="D645" s="48">
        <f>notional*EXP(-IR*(5-D$3))*('2. Stock Price 1'!D645*EXP((IR-div)*(5-D$3))-strike)</f>
        <v>1731194.7053248477</v>
      </c>
      <c r="E645" s="48">
        <f>notional*EXP(-IR*(5-E$3))*('2. Stock Price 1'!E645*EXP((IR-div)*(5-E$3))-strike)</f>
        <v>-9326385.9002758749</v>
      </c>
      <c r="F645" s="48">
        <f>notional*EXP(-IR*(5-F$3))*('2. Stock Price 1'!F645*EXP((IR-div)*(5-F$3))-strike)</f>
        <v>-9501466.3133223038</v>
      </c>
      <c r="G645" s="48">
        <f>notional*EXP(-IR*(5-G$3))*('2. Stock Price 1'!G645*EXP((IR-div)*(5-G$3))-strike)</f>
        <v>-13108712.285664231</v>
      </c>
      <c r="H645" s="48">
        <f>notional*EXP(-IR*(5-H$3))*('2. Stock Price 1'!H645*EXP((IR-div)*(5-H$3))-strike)</f>
        <v>-14182885.140648475</v>
      </c>
      <c r="I645" s="48">
        <f>notional*EXP(-IR*(5-I$3))*('2. Stock Price 1'!I645*EXP((IR-div)*(5-I$3))-strike)</f>
        <v>-25593943.59613255</v>
      </c>
      <c r="J645" s="48">
        <f>notional*EXP(-IR*(5-J$3))*('2. Stock Price 1'!J645*EXP((IR-div)*(5-J$3))-strike)</f>
        <v>-22219327.518934797</v>
      </c>
      <c r="K645" s="48">
        <f>notional*EXP(-IR*(5-K$3))*('2. Stock Price 1'!K645*EXP((IR-div)*(5-K$3))-strike)</f>
        <v>-23697451.88546985</v>
      </c>
      <c r="L645" s="48">
        <f>notional*EXP(-IR*(5-L$3))*('2. Stock Price 1'!L645*EXP((IR-div)*(5-L$3))-strike)</f>
        <v>-24273518.821261995</v>
      </c>
      <c r="M645" s="48">
        <f>notional*EXP(-IR*(5-M$3))*('2. Stock Price 1'!M645*EXP((IR-div)*(5-M$3))-strike)</f>
        <v>-28189886.882911302</v>
      </c>
      <c r="N645" s="48">
        <f>notional*EXP(-IR*(5-N$3))*('2. Stock Price 1'!N645*EXP((IR-div)*(5-N$3))-strike)</f>
        <v>-34255255.801651023</v>
      </c>
      <c r="O645" s="48">
        <f>notional*EXP(-IR*(5-O$3))*('2. Stock Price 1'!O645*EXP((IR-div)*(5-O$3))-strike)</f>
        <v>-42165135.125976272</v>
      </c>
      <c r="P645" s="48">
        <f>notional*EXP(-IR*(5-P$3))*('2. Stock Price 1'!P645*EXP((IR-div)*(5-P$3))-strike)</f>
        <v>-49341814.221186884</v>
      </c>
      <c r="Q645" s="48">
        <f>notional*EXP(-IR*(5-Q$3))*('2. Stock Price 1'!Q645*EXP((IR-div)*(5-Q$3))-strike)</f>
        <v>-53650980.545877263</v>
      </c>
      <c r="R645" s="48">
        <f>notional*EXP(-IR*(5-R$3))*('2. Stock Price 1'!R645*EXP((IR-div)*(5-R$3))-strike)</f>
        <v>-51532601.937223285</v>
      </c>
      <c r="S645" s="48">
        <f>notional*EXP(-IR*(5-S$3))*('2. Stock Price 1'!S645*EXP((IR-div)*(5-S$3))-strike)</f>
        <v>-54766481.542669185</v>
      </c>
      <c r="T645" s="48">
        <f>notional*EXP(-IR*(5-T$3))*('2. Stock Price 1'!T645*EXP((IR-div)*(5-T$3))-strike)</f>
        <v>-57495260.931863472</v>
      </c>
      <c r="U645" s="48">
        <f>notional*EXP(-IR*(5-U$3))*('2. Stock Price 1'!U645*EXP((IR-div)*(5-U$3))-strike)</f>
        <v>-57434441.587854862</v>
      </c>
      <c r="V645" s="48">
        <f>notional*EXP(-IR*(5-V$3))*('2. Stock Price 1'!V645*EXP((IR-div)*(5-V$3))-strike)</f>
        <v>-58177661.391337477</v>
      </c>
      <c r="W645" s="49">
        <f>notional*EXP(-IR*(5-W$3))*('2. Stock Price 1'!W645*EXP((IR-div)*(5-W$3))-strike)</f>
        <v>-56335192.078329802</v>
      </c>
    </row>
    <row r="646" spans="2:23" x14ac:dyDescent="0.35">
      <c r="B646" s="9" t="s">
        <v>642</v>
      </c>
      <c r="C646" s="11">
        <f>notional*EXP(-IR*(5-C$3))*(strike_2-'2. Stock Price 2'!C646*EXP((IR-div)*(5-C$3)))</f>
        <v>0</v>
      </c>
      <c r="D646" s="48">
        <f>notional*EXP(-IR*(5-D$3))*('2. Stock Price 1'!D646*EXP((IR-div)*(5-D$3))-strike)</f>
        <v>11748237.368189814</v>
      </c>
      <c r="E646" s="48">
        <f>notional*EXP(-IR*(5-E$3))*('2. Stock Price 1'!E646*EXP((IR-div)*(5-E$3))-strike)</f>
        <v>14085138.201400789</v>
      </c>
      <c r="F646" s="48">
        <f>notional*EXP(-IR*(5-F$3))*('2. Stock Price 1'!F646*EXP((IR-div)*(5-F$3))-strike)</f>
        <v>12046446.148843484</v>
      </c>
      <c r="G646" s="48">
        <f>notional*EXP(-IR*(5-G$3))*('2. Stock Price 1'!G646*EXP((IR-div)*(5-G$3))-strike)</f>
        <v>13588440.576040946</v>
      </c>
      <c r="H646" s="48">
        <f>notional*EXP(-IR*(5-H$3))*('2. Stock Price 1'!H646*EXP((IR-div)*(5-H$3))-strike)</f>
        <v>9084770.1152608283</v>
      </c>
      <c r="I646" s="48">
        <f>notional*EXP(-IR*(5-I$3))*('2. Stock Price 1'!I646*EXP((IR-div)*(5-I$3))-strike)</f>
        <v>44641659.431580894</v>
      </c>
      <c r="J646" s="48">
        <f>notional*EXP(-IR*(5-J$3))*('2. Stock Price 1'!J646*EXP((IR-div)*(5-J$3))-strike)</f>
        <v>50960664.109953374</v>
      </c>
      <c r="K646" s="48">
        <f>notional*EXP(-IR*(5-K$3))*('2. Stock Price 1'!K646*EXP((IR-div)*(5-K$3))-strike)</f>
        <v>21864509.374931723</v>
      </c>
      <c r="L646" s="48">
        <f>notional*EXP(-IR*(5-L$3))*('2. Stock Price 1'!L646*EXP((IR-div)*(5-L$3))-strike)</f>
        <v>32679531.916592639</v>
      </c>
      <c r="M646" s="48">
        <f>notional*EXP(-IR*(5-M$3))*('2. Stock Price 1'!M646*EXP((IR-div)*(5-M$3))-strike)</f>
        <v>28018568.795294076</v>
      </c>
      <c r="N646" s="48">
        <f>notional*EXP(-IR*(5-N$3))*('2. Stock Price 1'!N646*EXP((IR-div)*(5-N$3))-strike)</f>
        <v>28591900.421091996</v>
      </c>
      <c r="O646" s="48">
        <f>notional*EXP(-IR*(5-O$3))*('2. Stock Price 1'!O646*EXP((IR-div)*(5-O$3))-strike)</f>
        <v>26784167.651115086</v>
      </c>
      <c r="P646" s="48">
        <f>notional*EXP(-IR*(5-P$3))*('2. Stock Price 1'!P646*EXP((IR-div)*(5-P$3))-strike)</f>
        <v>55270121.995801911</v>
      </c>
      <c r="Q646" s="48">
        <f>notional*EXP(-IR*(5-Q$3))*('2. Stock Price 1'!Q646*EXP((IR-div)*(5-Q$3))-strike)</f>
        <v>50688859.304332018</v>
      </c>
      <c r="R646" s="48">
        <f>notional*EXP(-IR*(5-R$3))*('2. Stock Price 1'!R646*EXP((IR-div)*(5-R$3))-strike)</f>
        <v>54007193.378915131</v>
      </c>
      <c r="S646" s="48">
        <f>notional*EXP(-IR*(5-S$3))*('2. Stock Price 1'!S646*EXP((IR-div)*(5-S$3))-strike)</f>
        <v>33603330.099492967</v>
      </c>
      <c r="T646" s="48">
        <f>notional*EXP(-IR*(5-T$3))*('2. Stock Price 1'!T646*EXP((IR-div)*(5-T$3))-strike)</f>
        <v>33164463.999239411</v>
      </c>
      <c r="U646" s="48">
        <f>notional*EXP(-IR*(5-U$3))*('2. Stock Price 1'!U646*EXP((IR-div)*(5-U$3))-strike)</f>
        <v>34206075.0806555</v>
      </c>
      <c r="V646" s="48">
        <f>notional*EXP(-IR*(5-V$3))*('2. Stock Price 1'!V646*EXP((IR-div)*(5-V$3))-strike)</f>
        <v>61324207.869854607</v>
      </c>
      <c r="W646" s="49">
        <f>notional*EXP(-IR*(5-W$3))*('2. Stock Price 1'!W646*EXP((IR-div)*(5-W$3))-strike)</f>
        <v>55864687.856866911</v>
      </c>
    </row>
    <row r="647" spans="2:23" x14ac:dyDescent="0.35">
      <c r="B647" s="9" t="s">
        <v>643</v>
      </c>
      <c r="C647" s="11">
        <f>notional*EXP(-IR*(5-C$3))*(strike_2-'2. Stock Price 2'!C647*EXP((IR-div)*(5-C$3)))</f>
        <v>0</v>
      </c>
      <c r="D647" s="48">
        <f>notional*EXP(-IR*(5-D$3))*('2. Stock Price 1'!D647*EXP((IR-div)*(5-D$3))-strike)</f>
        <v>14052356.400199069</v>
      </c>
      <c r="E647" s="48">
        <f>notional*EXP(-IR*(5-E$3))*('2. Stock Price 1'!E647*EXP((IR-div)*(5-E$3))-strike)</f>
        <v>-11351696.071947167</v>
      </c>
      <c r="F647" s="48">
        <f>notional*EXP(-IR*(5-F$3))*('2. Stock Price 1'!F647*EXP((IR-div)*(5-F$3))-strike)</f>
        <v>-6398860.337149635</v>
      </c>
      <c r="G647" s="48">
        <f>notional*EXP(-IR*(5-G$3))*('2. Stock Price 1'!G647*EXP((IR-div)*(5-G$3))-strike)</f>
        <v>-15605692.060779043</v>
      </c>
      <c r="H647" s="48">
        <f>notional*EXP(-IR*(5-H$3))*('2. Stock Price 1'!H647*EXP((IR-div)*(5-H$3))-strike)</f>
        <v>-23870115.460593048</v>
      </c>
      <c r="I647" s="48">
        <f>notional*EXP(-IR*(5-I$3))*('2. Stock Price 1'!I647*EXP((IR-div)*(5-I$3))-strike)</f>
        <v>-27972833.900253098</v>
      </c>
      <c r="J647" s="48">
        <f>notional*EXP(-IR*(5-J$3))*('2. Stock Price 1'!J647*EXP((IR-div)*(5-J$3))-strike)</f>
        <v>-21737381.961257372</v>
      </c>
      <c r="K647" s="48">
        <f>notional*EXP(-IR*(5-K$3))*('2. Stock Price 1'!K647*EXP((IR-div)*(5-K$3))-strike)</f>
        <v>-22973418.01315615</v>
      </c>
      <c r="L647" s="48">
        <f>notional*EXP(-IR*(5-L$3))*('2. Stock Price 1'!L647*EXP((IR-div)*(5-L$3))-strike)</f>
        <v>-23112785.71484438</v>
      </c>
      <c r="M647" s="48">
        <f>notional*EXP(-IR*(5-M$3))*('2. Stock Price 1'!M647*EXP((IR-div)*(5-M$3))-strike)</f>
        <v>-27133795.568591803</v>
      </c>
      <c r="N647" s="48">
        <f>notional*EXP(-IR*(5-N$3))*('2. Stock Price 1'!N647*EXP((IR-div)*(5-N$3))-strike)</f>
        <v>-19904791.476825368</v>
      </c>
      <c r="O647" s="48">
        <f>notional*EXP(-IR*(5-O$3))*('2. Stock Price 1'!O647*EXP((IR-div)*(5-O$3))-strike)</f>
        <v>-21513719.401512485</v>
      </c>
      <c r="P647" s="48">
        <f>notional*EXP(-IR*(5-P$3))*('2. Stock Price 1'!P647*EXP((IR-div)*(5-P$3))-strike)</f>
        <v>-15024764.088170607</v>
      </c>
      <c r="Q647" s="48">
        <f>notional*EXP(-IR*(5-Q$3))*('2. Stock Price 1'!Q647*EXP((IR-div)*(5-Q$3))-strike)</f>
        <v>355991.54816523602</v>
      </c>
      <c r="R647" s="48">
        <f>notional*EXP(-IR*(5-R$3))*('2. Stock Price 1'!R647*EXP((IR-div)*(5-R$3))-strike)</f>
        <v>113334.76633784834</v>
      </c>
      <c r="S647" s="48">
        <f>notional*EXP(-IR*(5-S$3))*('2. Stock Price 1'!S647*EXP((IR-div)*(5-S$3))-strike)</f>
        <v>-15113160.53060694</v>
      </c>
      <c r="T647" s="48">
        <f>notional*EXP(-IR*(5-T$3))*('2. Stock Price 1'!T647*EXP((IR-div)*(5-T$3))-strike)</f>
        <v>-24478670.407456137</v>
      </c>
      <c r="U647" s="48">
        <f>notional*EXP(-IR*(5-U$3))*('2. Stock Price 1'!U647*EXP((IR-div)*(5-U$3))-strike)</f>
        <v>-24887237.641481765</v>
      </c>
      <c r="V647" s="48">
        <f>notional*EXP(-IR*(5-V$3))*('2. Stock Price 1'!V647*EXP((IR-div)*(5-V$3))-strike)</f>
        <v>-33360396.798448764</v>
      </c>
      <c r="W647" s="49">
        <f>notional*EXP(-IR*(5-W$3))*('2. Stock Price 1'!W647*EXP((IR-div)*(5-W$3))-strike)</f>
        <v>-38600383.819805466</v>
      </c>
    </row>
    <row r="648" spans="2:23" x14ac:dyDescent="0.35">
      <c r="B648" s="9" t="s">
        <v>644</v>
      </c>
      <c r="C648" s="11">
        <f>notional*EXP(-IR*(5-C$3))*(strike_2-'2. Stock Price 2'!C648*EXP((IR-div)*(5-C$3)))</f>
        <v>0</v>
      </c>
      <c r="D648" s="48">
        <f>notional*EXP(-IR*(5-D$3))*('2. Stock Price 1'!D648*EXP((IR-div)*(5-D$3))-strike)</f>
        <v>6845725.2710198602</v>
      </c>
      <c r="E648" s="48">
        <f>notional*EXP(-IR*(5-E$3))*('2. Stock Price 1'!E648*EXP((IR-div)*(5-E$3))-strike)</f>
        <v>22165813.725364178</v>
      </c>
      <c r="F648" s="48">
        <f>notional*EXP(-IR*(5-F$3))*('2. Stock Price 1'!F648*EXP((IR-div)*(5-F$3))-strike)</f>
        <v>27537618.831816334</v>
      </c>
      <c r="G648" s="48">
        <f>notional*EXP(-IR*(5-G$3))*('2. Stock Price 1'!G648*EXP((IR-div)*(5-G$3))-strike)</f>
        <v>27126096.776399072</v>
      </c>
      <c r="H648" s="48">
        <f>notional*EXP(-IR*(5-H$3))*('2. Stock Price 1'!H648*EXP((IR-div)*(5-H$3))-strike)</f>
        <v>22458019.781946056</v>
      </c>
      <c r="I648" s="48">
        <f>notional*EXP(-IR*(5-I$3))*('2. Stock Price 1'!I648*EXP((IR-div)*(5-I$3))-strike)</f>
        <v>3457527.0452716257</v>
      </c>
      <c r="J648" s="48">
        <f>notional*EXP(-IR*(5-J$3))*('2. Stock Price 1'!J648*EXP((IR-div)*(5-J$3))-strike)</f>
        <v>5276333.410714291</v>
      </c>
      <c r="K648" s="48">
        <f>notional*EXP(-IR*(5-K$3))*('2. Stock Price 1'!K648*EXP((IR-div)*(5-K$3))-strike)</f>
        <v>2678640.3174965237</v>
      </c>
      <c r="L648" s="48">
        <f>notional*EXP(-IR*(5-L$3))*('2. Stock Price 1'!L648*EXP((IR-div)*(5-L$3))-strike)</f>
        <v>7079368.5021956703</v>
      </c>
      <c r="M648" s="48">
        <f>notional*EXP(-IR*(5-M$3))*('2. Stock Price 1'!M648*EXP((IR-div)*(5-M$3))-strike)</f>
        <v>23983155.412785783</v>
      </c>
      <c r="N648" s="48">
        <f>notional*EXP(-IR*(5-N$3))*('2. Stock Price 1'!N648*EXP((IR-div)*(5-N$3))-strike)</f>
        <v>17468046.160705477</v>
      </c>
      <c r="O648" s="48">
        <f>notional*EXP(-IR*(5-O$3))*('2. Stock Price 1'!O648*EXP((IR-div)*(5-O$3))-strike)</f>
        <v>8029916.6514354814</v>
      </c>
      <c r="P648" s="48">
        <f>notional*EXP(-IR*(5-P$3))*('2. Stock Price 1'!P648*EXP((IR-div)*(5-P$3))-strike)</f>
        <v>19907433.425782911</v>
      </c>
      <c r="Q648" s="48">
        <f>notional*EXP(-IR*(5-Q$3))*('2. Stock Price 1'!Q648*EXP((IR-div)*(5-Q$3))-strike)</f>
        <v>222299.95382386004</v>
      </c>
      <c r="R648" s="48">
        <f>notional*EXP(-IR*(5-R$3))*('2. Stock Price 1'!R648*EXP((IR-div)*(5-R$3))-strike)</f>
        <v>-5825521.0892684292</v>
      </c>
      <c r="S648" s="48">
        <f>notional*EXP(-IR*(5-S$3))*('2. Stock Price 1'!S648*EXP((IR-div)*(5-S$3))-strike)</f>
        <v>-11234719.239126138</v>
      </c>
      <c r="T648" s="48">
        <f>notional*EXP(-IR*(5-T$3))*('2. Stock Price 1'!T648*EXP((IR-div)*(5-T$3))-strike)</f>
        <v>-14181256.235656125</v>
      </c>
      <c r="U648" s="48">
        <f>notional*EXP(-IR*(5-U$3))*('2. Stock Price 1'!U648*EXP((IR-div)*(5-U$3))-strike)</f>
        <v>-26063525.504701644</v>
      </c>
      <c r="V648" s="48">
        <f>notional*EXP(-IR*(5-V$3))*('2. Stock Price 1'!V648*EXP((IR-div)*(5-V$3))-strike)</f>
        <v>-17823874.637484618</v>
      </c>
      <c r="W648" s="49">
        <f>notional*EXP(-IR*(5-W$3))*('2. Stock Price 1'!W648*EXP((IR-div)*(5-W$3))-strike)</f>
        <v>-19273488.46834721</v>
      </c>
    </row>
    <row r="649" spans="2:23" x14ac:dyDescent="0.35">
      <c r="B649" s="9" t="s">
        <v>645</v>
      </c>
      <c r="C649" s="11">
        <f>notional*EXP(-IR*(5-C$3))*(strike_2-'2. Stock Price 2'!C649*EXP((IR-div)*(5-C$3)))</f>
        <v>0</v>
      </c>
      <c r="D649" s="48">
        <f>notional*EXP(-IR*(5-D$3))*('2. Stock Price 1'!D649*EXP((IR-div)*(5-D$3))-strike)</f>
        <v>7884912.7148671383</v>
      </c>
      <c r="E649" s="48">
        <f>notional*EXP(-IR*(5-E$3))*('2. Stock Price 1'!E649*EXP((IR-div)*(5-E$3))-strike)</f>
        <v>2647482.3427252853</v>
      </c>
      <c r="F649" s="48">
        <f>notional*EXP(-IR*(5-F$3))*('2. Stock Price 1'!F649*EXP((IR-div)*(5-F$3))-strike)</f>
        <v>19854972.47717879</v>
      </c>
      <c r="G649" s="48">
        <f>notional*EXP(-IR*(5-G$3))*('2. Stock Price 1'!G649*EXP((IR-div)*(5-G$3))-strike)</f>
        <v>18760756.587786693</v>
      </c>
      <c r="H649" s="48">
        <f>notional*EXP(-IR*(5-H$3))*('2. Stock Price 1'!H649*EXP((IR-div)*(5-H$3))-strike)</f>
        <v>32699873.506204545</v>
      </c>
      <c r="I649" s="48">
        <f>notional*EXP(-IR*(5-I$3))*('2. Stock Price 1'!I649*EXP((IR-div)*(5-I$3))-strike)</f>
        <v>36393572.768142529</v>
      </c>
      <c r="J649" s="48">
        <f>notional*EXP(-IR*(5-J$3))*('2. Stock Price 1'!J649*EXP((IR-div)*(5-J$3))-strike)</f>
        <v>31683921.972956423</v>
      </c>
      <c r="K649" s="48">
        <f>notional*EXP(-IR*(5-K$3))*('2. Stock Price 1'!K649*EXP((IR-div)*(5-K$3))-strike)</f>
        <v>30059114.511120893</v>
      </c>
      <c r="L649" s="48">
        <f>notional*EXP(-IR*(5-L$3))*('2. Stock Price 1'!L649*EXP((IR-div)*(5-L$3))-strike)</f>
        <v>27851374.841313496</v>
      </c>
      <c r="M649" s="48">
        <f>notional*EXP(-IR*(5-M$3))*('2. Stock Price 1'!M649*EXP((IR-div)*(5-M$3))-strike)</f>
        <v>20639915.859376129</v>
      </c>
      <c r="N649" s="48">
        <f>notional*EXP(-IR*(5-N$3))*('2. Stock Price 1'!N649*EXP((IR-div)*(5-N$3))-strike)</f>
        <v>27928644.875998355</v>
      </c>
      <c r="O649" s="48">
        <f>notional*EXP(-IR*(5-O$3))*('2. Stock Price 1'!O649*EXP((IR-div)*(5-O$3))-strike)</f>
        <v>25044290.180347536</v>
      </c>
      <c r="P649" s="48">
        <f>notional*EXP(-IR*(5-P$3))*('2. Stock Price 1'!P649*EXP((IR-div)*(5-P$3))-strike)</f>
        <v>8046467.6629257007</v>
      </c>
      <c r="Q649" s="48">
        <f>notional*EXP(-IR*(5-Q$3))*('2. Stock Price 1'!Q649*EXP((IR-div)*(5-Q$3))-strike)</f>
        <v>32812631.62436593</v>
      </c>
      <c r="R649" s="48">
        <f>notional*EXP(-IR*(5-R$3))*('2. Stock Price 1'!R649*EXP((IR-div)*(5-R$3))-strike)</f>
        <v>35035410.658701122</v>
      </c>
      <c r="S649" s="48">
        <f>notional*EXP(-IR*(5-S$3))*('2. Stock Price 1'!S649*EXP((IR-div)*(5-S$3))-strike)</f>
        <v>36255799.807447918</v>
      </c>
      <c r="T649" s="48">
        <f>notional*EXP(-IR*(5-T$3))*('2. Stock Price 1'!T649*EXP((IR-div)*(5-T$3))-strike)</f>
        <v>54253563.017191052</v>
      </c>
      <c r="U649" s="48">
        <f>notional*EXP(-IR*(5-U$3))*('2. Stock Price 1'!U649*EXP((IR-div)*(5-U$3))-strike)</f>
        <v>91961064.355270326</v>
      </c>
      <c r="V649" s="48">
        <f>notional*EXP(-IR*(5-V$3))*('2. Stock Price 1'!V649*EXP((IR-div)*(5-V$3))-strike)</f>
        <v>74320859.710650235</v>
      </c>
      <c r="W649" s="49">
        <f>notional*EXP(-IR*(5-W$3))*('2. Stock Price 1'!W649*EXP((IR-div)*(5-W$3))-strike)</f>
        <v>85987858.240322202</v>
      </c>
    </row>
    <row r="650" spans="2:23" x14ac:dyDescent="0.35">
      <c r="B650" s="9" t="s">
        <v>646</v>
      </c>
      <c r="C650" s="11">
        <f>notional*EXP(-IR*(5-C$3))*(strike_2-'2. Stock Price 2'!C650*EXP((IR-div)*(5-C$3)))</f>
        <v>0</v>
      </c>
      <c r="D650" s="48">
        <f>notional*EXP(-IR*(5-D$3))*('2. Stock Price 1'!D650*EXP((IR-div)*(5-D$3))-strike)</f>
        <v>-7364221.3939320976</v>
      </c>
      <c r="E650" s="48">
        <f>notional*EXP(-IR*(5-E$3))*('2. Stock Price 1'!E650*EXP((IR-div)*(5-E$3))-strike)</f>
        <v>-1379424.4676357294</v>
      </c>
      <c r="F650" s="48">
        <f>notional*EXP(-IR*(5-F$3))*('2. Stock Price 1'!F650*EXP((IR-div)*(5-F$3))-strike)</f>
        <v>-6235047.4308543867</v>
      </c>
      <c r="G650" s="48">
        <f>notional*EXP(-IR*(5-G$3))*('2. Stock Price 1'!G650*EXP((IR-div)*(5-G$3))-strike)</f>
        <v>9669612.2406555358</v>
      </c>
      <c r="H650" s="48">
        <f>notional*EXP(-IR*(5-H$3))*('2. Stock Price 1'!H650*EXP((IR-div)*(5-H$3))-strike)</f>
        <v>8955504.4169292822</v>
      </c>
      <c r="I650" s="48">
        <f>notional*EXP(-IR*(5-I$3))*('2. Stock Price 1'!I650*EXP((IR-div)*(5-I$3))-strike)</f>
        <v>4868336.2597409468</v>
      </c>
      <c r="J650" s="48">
        <f>notional*EXP(-IR*(5-J$3))*('2. Stock Price 1'!J650*EXP((IR-div)*(5-J$3))-strike)</f>
        <v>-7106458.2744144686</v>
      </c>
      <c r="K650" s="48">
        <f>notional*EXP(-IR*(5-K$3))*('2. Stock Price 1'!K650*EXP((IR-div)*(5-K$3))-strike)</f>
        <v>-8392374.6364570372</v>
      </c>
      <c r="L650" s="48">
        <f>notional*EXP(-IR*(5-L$3))*('2. Stock Price 1'!L650*EXP((IR-div)*(5-L$3))-strike)</f>
        <v>-19359654.85377387</v>
      </c>
      <c r="M650" s="48">
        <f>notional*EXP(-IR*(5-M$3))*('2. Stock Price 1'!M650*EXP((IR-div)*(5-M$3))-strike)</f>
        <v>-24765091.46446022</v>
      </c>
      <c r="N650" s="48">
        <f>notional*EXP(-IR*(5-N$3))*('2. Stock Price 1'!N650*EXP((IR-div)*(5-N$3))-strike)</f>
        <v>-25121732.578410145</v>
      </c>
      <c r="O650" s="48">
        <f>notional*EXP(-IR*(5-O$3))*('2. Stock Price 1'!O650*EXP((IR-div)*(5-O$3))-strike)</f>
        <v>-37059537.557901949</v>
      </c>
      <c r="P650" s="48">
        <f>notional*EXP(-IR*(5-P$3))*('2. Stock Price 1'!P650*EXP((IR-div)*(5-P$3))-strike)</f>
        <v>-38739605.351368085</v>
      </c>
      <c r="Q650" s="48">
        <f>notional*EXP(-IR*(5-Q$3))*('2. Stock Price 1'!Q650*EXP((IR-div)*(5-Q$3))-strike)</f>
        <v>-38095461.985121392</v>
      </c>
      <c r="R650" s="48">
        <f>notional*EXP(-IR*(5-R$3))*('2. Stock Price 1'!R650*EXP((IR-div)*(5-R$3))-strike)</f>
        <v>-48256981.427733727</v>
      </c>
      <c r="S650" s="48">
        <f>notional*EXP(-IR*(5-S$3))*('2. Stock Price 1'!S650*EXP((IR-div)*(5-S$3))-strike)</f>
        <v>-57237585.251051731</v>
      </c>
      <c r="T650" s="48">
        <f>notional*EXP(-IR*(5-T$3))*('2. Stock Price 1'!T650*EXP((IR-div)*(5-T$3))-strike)</f>
        <v>-62123505.618821718</v>
      </c>
      <c r="U650" s="48">
        <f>notional*EXP(-IR*(5-U$3))*('2. Stock Price 1'!U650*EXP((IR-div)*(5-U$3))-strike)</f>
        <v>-64539621.49755571</v>
      </c>
      <c r="V650" s="48">
        <f>notional*EXP(-IR*(5-V$3))*('2. Stock Price 1'!V650*EXP((IR-div)*(5-V$3))-strike)</f>
        <v>-67213939.155566737</v>
      </c>
      <c r="W650" s="49">
        <f>notional*EXP(-IR*(5-W$3))*('2. Stock Price 1'!W650*EXP((IR-div)*(5-W$3))-strike)</f>
        <v>-70828492.308395535</v>
      </c>
    </row>
    <row r="651" spans="2:23" x14ac:dyDescent="0.35">
      <c r="B651" s="9" t="s">
        <v>647</v>
      </c>
      <c r="C651" s="11">
        <f>notional*EXP(-IR*(5-C$3))*(strike_2-'2. Stock Price 2'!C651*EXP((IR-div)*(5-C$3)))</f>
        <v>0</v>
      </c>
      <c r="D651" s="48">
        <f>notional*EXP(-IR*(5-D$3))*('2. Stock Price 1'!D651*EXP((IR-div)*(5-D$3))-strike)</f>
        <v>-6408015.5244040592</v>
      </c>
      <c r="E651" s="48">
        <f>notional*EXP(-IR*(5-E$3))*('2. Stock Price 1'!E651*EXP((IR-div)*(5-E$3))-strike)</f>
        <v>-11093571.652383719</v>
      </c>
      <c r="F651" s="48">
        <f>notional*EXP(-IR*(5-F$3))*('2. Stock Price 1'!F651*EXP((IR-div)*(5-F$3))-strike)</f>
        <v>-3649043.2638675771</v>
      </c>
      <c r="G651" s="48">
        <f>notional*EXP(-IR*(5-G$3))*('2. Stock Price 1'!G651*EXP((IR-div)*(5-G$3))-strike)</f>
        <v>-11049063.061426086</v>
      </c>
      <c r="H651" s="48">
        <f>notional*EXP(-IR*(5-H$3))*('2. Stock Price 1'!H651*EXP((IR-div)*(5-H$3))-strike)</f>
        <v>-2881481.5541050918</v>
      </c>
      <c r="I651" s="48">
        <f>notional*EXP(-IR*(5-I$3))*('2. Stock Price 1'!I651*EXP((IR-div)*(5-I$3))-strike)</f>
        <v>7689661.4343690304</v>
      </c>
      <c r="J651" s="48">
        <f>notional*EXP(-IR*(5-J$3))*('2. Stock Price 1'!J651*EXP((IR-div)*(5-J$3))-strike)</f>
        <v>23742771.504658733</v>
      </c>
      <c r="K651" s="48">
        <f>notional*EXP(-IR*(5-K$3))*('2. Stock Price 1'!K651*EXP((IR-div)*(5-K$3))-strike)</f>
        <v>32318828.345597222</v>
      </c>
      <c r="L651" s="48">
        <f>notional*EXP(-IR*(5-L$3))*('2. Stock Price 1'!L651*EXP((IR-div)*(5-L$3))-strike)</f>
        <v>11413879.455917608</v>
      </c>
      <c r="M651" s="48">
        <f>notional*EXP(-IR*(5-M$3))*('2. Stock Price 1'!M651*EXP((IR-div)*(5-M$3))-strike)</f>
        <v>5481907.6502532391</v>
      </c>
      <c r="N651" s="48">
        <f>notional*EXP(-IR*(5-N$3))*('2. Stock Price 1'!N651*EXP((IR-div)*(5-N$3))-strike)</f>
        <v>30940333.129774854</v>
      </c>
      <c r="O651" s="48">
        <f>notional*EXP(-IR*(5-O$3))*('2. Stock Price 1'!O651*EXP((IR-div)*(5-O$3))-strike)</f>
        <v>25878869.097381182</v>
      </c>
      <c r="P651" s="48">
        <f>notional*EXP(-IR*(5-P$3))*('2. Stock Price 1'!P651*EXP((IR-div)*(5-P$3))-strike)</f>
        <v>23405426.921869352</v>
      </c>
      <c r="Q651" s="48">
        <f>notional*EXP(-IR*(5-Q$3))*('2. Stock Price 1'!Q651*EXP((IR-div)*(5-Q$3))-strike)</f>
        <v>22264679.71634024</v>
      </c>
      <c r="R651" s="48">
        <f>notional*EXP(-IR*(5-R$3))*('2. Stock Price 1'!R651*EXP((IR-div)*(5-R$3))-strike)</f>
        <v>21416323.625841629</v>
      </c>
      <c r="S651" s="48">
        <f>notional*EXP(-IR*(5-S$3))*('2. Stock Price 1'!S651*EXP((IR-div)*(5-S$3))-strike)</f>
        <v>35670525.61874751</v>
      </c>
      <c r="T651" s="48">
        <f>notional*EXP(-IR*(5-T$3))*('2. Stock Price 1'!T651*EXP((IR-div)*(5-T$3))-strike)</f>
        <v>17831019.062863242</v>
      </c>
      <c r="U651" s="48">
        <f>notional*EXP(-IR*(5-U$3))*('2. Stock Price 1'!U651*EXP((IR-div)*(5-U$3))-strike)</f>
        <v>21524938.810689416</v>
      </c>
      <c r="V651" s="48">
        <f>notional*EXP(-IR*(5-V$3))*('2. Stock Price 1'!V651*EXP((IR-div)*(5-V$3))-strike)</f>
        <v>23247611.557425573</v>
      </c>
      <c r="W651" s="49">
        <f>notional*EXP(-IR*(5-W$3))*('2. Stock Price 1'!W651*EXP((IR-div)*(5-W$3))-strike)</f>
        <v>21462021.883539777</v>
      </c>
    </row>
    <row r="652" spans="2:23" x14ac:dyDescent="0.35">
      <c r="B652" s="9" t="s">
        <v>648</v>
      </c>
      <c r="C652" s="11">
        <f>notional*EXP(-IR*(5-C$3))*(strike_2-'2. Stock Price 2'!C652*EXP((IR-div)*(5-C$3)))</f>
        <v>0</v>
      </c>
      <c r="D652" s="48">
        <f>notional*EXP(-IR*(5-D$3))*('2. Stock Price 1'!D652*EXP((IR-div)*(5-D$3))-strike)</f>
        <v>6311081.7570407139</v>
      </c>
      <c r="E652" s="48">
        <f>notional*EXP(-IR*(5-E$3))*('2. Stock Price 1'!E652*EXP((IR-div)*(5-E$3))-strike)</f>
        <v>6644610.1949659446</v>
      </c>
      <c r="F652" s="48">
        <f>notional*EXP(-IR*(5-F$3))*('2. Stock Price 1'!F652*EXP((IR-div)*(5-F$3))-strike)</f>
        <v>3764731.0539922561</v>
      </c>
      <c r="G652" s="48">
        <f>notional*EXP(-IR*(5-G$3))*('2. Stock Price 1'!G652*EXP((IR-div)*(5-G$3))-strike)</f>
        <v>-916663.36713209481</v>
      </c>
      <c r="H652" s="48">
        <f>notional*EXP(-IR*(5-H$3))*('2. Stock Price 1'!H652*EXP((IR-div)*(5-H$3))-strike)</f>
        <v>6767629.2630848298</v>
      </c>
      <c r="I652" s="48">
        <f>notional*EXP(-IR*(5-I$3))*('2. Stock Price 1'!I652*EXP((IR-div)*(5-I$3))-strike)</f>
        <v>7028021.8218711242</v>
      </c>
      <c r="J652" s="48">
        <f>notional*EXP(-IR*(5-J$3))*('2. Stock Price 1'!J652*EXP((IR-div)*(5-J$3))-strike)</f>
        <v>361467.50810700492</v>
      </c>
      <c r="K652" s="48">
        <f>notional*EXP(-IR*(5-K$3))*('2. Stock Price 1'!K652*EXP((IR-div)*(5-K$3))-strike)</f>
        <v>-487158.98143742082</v>
      </c>
      <c r="L652" s="48">
        <f>notional*EXP(-IR*(5-L$3))*('2. Stock Price 1'!L652*EXP((IR-div)*(5-L$3))-strike)</f>
        <v>-3148963.8629580797</v>
      </c>
      <c r="M652" s="48">
        <f>notional*EXP(-IR*(5-M$3))*('2. Stock Price 1'!M652*EXP((IR-div)*(5-M$3))-strike)</f>
        <v>2269455.8581709065</v>
      </c>
      <c r="N652" s="48">
        <f>notional*EXP(-IR*(5-N$3))*('2. Stock Price 1'!N652*EXP((IR-div)*(5-N$3))-strike)</f>
        <v>11937912.440018443</v>
      </c>
      <c r="O652" s="48">
        <f>notional*EXP(-IR*(5-O$3))*('2. Stock Price 1'!O652*EXP((IR-div)*(5-O$3))-strike)</f>
        <v>13991609.953557385</v>
      </c>
      <c r="P652" s="48">
        <f>notional*EXP(-IR*(5-P$3))*('2. Stock Price 1'!P652*EXP((IR-div)*(5-P$3))-strike)</f>
        <v>14537115.526246466</v>
      </c>
      <c r="Q652" s="48">
        <f>notional*EXP(-IR*(5-Q$3))*('2. Stock Price 1'!Q652*EXP((IR-div)*(5-Q$3))-strike)</f>
        <v>5166787.8067121329</v>
      </c>
      <c r="R652" s="48">
        <f>notional*EXP(-IR*(5-R$3))*('2. Stock Price 1'!R652*EXP((IR-div)*(5-R$3))-strike)</f>
        <v>17926241.96439141</v>
      </c>
      <c r="S652" s="48">
        <f>notional*EXP(-IR*(5-S$3))*('2. Stock Price 1'!S652*EXP((IR-div)*(5-S$3))-strike)</f>
        <v>40326406.819915213</v>
      </c>
      <c r="T652" s="48">
        <f>notional*EXP(-IR*(5-T$3))*('2. Stock Price 1'!T652*EXP((IR-div)*(5-T$3))-strike)</f>
        <v>44662975.83230558</v>
      </c>
      <c r="U652" s="48">
        <f>notional*EXP(-IR*(5-U$3))*('2. Stock Price 1'!U652*EXP((IR-div)*(5-U$3))-strike)</f>
        <v>34248869.318356723</v>
      </c>
      <c r="V652" s="48">
        <f>notional*EXP(-IR*(5-V$3))*('2. Stock Price 1'!V652*EXP((IR-div)*(5-V$3))-strike)</f>
        <v>16728151.91417769</v>
      </c>
      <c r="W652" s="49">
        <f>notional*EXP(-IR*(5-W$3))*('2. Stock Price 1'!W652*EXP((IR-div)*(5-W$3))-strike)</f>
        <v>24190653.428057443</v>
      </c>
    </row>
    <row r="653" spans="2:23" x14ac:dyDescent="0.35">
      <c r="B653" s="9" t="s">
        <v>649</v>
      </c>
      <c r="C653" s="11">
        <f>notional*EXP(-IR*(5-C$3))*(strike_2-'2. Stock Price 2'!C653*EXP((IR-div)*(5-C$3)))</f>
        <v>0</v>
      </c>
      <c r="D653" s="48">
        <f>notional*EXP(-IR*(5-D$3))*('2. Stock Price 1'!D653*EXP((IR-div)*(5-D$3))-strike)</f>
        <v>-8276473.3830759674</v>
      </c>
      <c r="E653" s="48">
        <f>notional*EXP(-IR*(5-E$3))*('2. Stock Price 1'!E653*EXP((IR-div)*(5-E$3))-strike)</f>
        <v>-11875869.012445683</v>
      </c>
      <c r="F653" s="48">
        <f>notional*EXP(-IR*(5-F$3))*('2. Stock Price 1'!F653*EXP((IR-div)*(5-F$3))-strike)</f>
        <v>-11935724.605604796</v>
      </c>
      <c r="G653" s="48">
        <f>notional*EXP(-IR*(5-G$3))*('2. Stock Price 1'!G653*EXP((IR-div)*(5-G$3))-strike)</f>
        <v>-8171638.1095244847</v>
      </c>
      <c r="H653" s="48">
        <f>notional*EXP(-IR*(5-H$3))*('2. Stock Price 1'!H653*EXP((IR-div)*(5-H$3))-strike)</f>
        <v>-1718938.3667174107</v>
      </c>
      <c r="I653" s="48">
        <f>notional*EXP(-IR*(5-I$3))*('2. Stock Price 1'!I653*EXP((IR-div)*(5-I$3))-strike)</f>
        <v>-1256323.2475326168</v>
      </c>
      <c r="J653" s="48">
        <f>notional*EXP(-IR*(5-J$3))*('2. Stock Price 1'!J653*EXP((IR-div)*(5-J$3))-strike)</f>
        <v>-408217.17285537353</v>
      </c>
      <c r="K653" s="48">
        <f>notional*EXP(-IR*(5-K$3))*('2. Stock Price 1'!K653*EXP((IR-div)*(5-K$3))-strike)</f>
        <v>505313.73262809758</v>
      </c>
      <c r="L653" s="48">
        <f>notional*EXP(-IR*(5-L$3))*('2. Stock Price 1'!L653*EXP((IR-div)*(5-L$3))-strike)</f>
        <v>-10088256.718440795</v>
      </c>
      <c r="M653" s="48">
        <f>notional*EXP(-IR*(5-M$3))*('2. Stock Price 1'!M653*EXP((IR-div)*(5-M$3))-strike)</f>
        <v>-10264307.493824257</v>
      </c>
      <c r="N653" s="48">
        <f>notional*EXP(-IR*(5-N$3))*('2. Stock Price 1'!N653*EXP((IR-div)*(5-N$3))-strike)</f>
        <v>-12853210.26930136</v>
      </c>
      <c r="O653" s="48">
        <f>notional*EXP(-IR*(5-O$3))*('2. Stock Price 1'!O653*EXP((IR-div)*(5-O$3))-strike)</f>
        <v>-27110304.226995662</v>
      </c>
      <c r="P653" s="48">
        <f>notional*EXP(-IR*(5-P$3))*('2. Stock Price 1'!P653*EXP((IR-div)*(5-P$3))-strike)</f>
        <v>-35994906.343618512</v>
      </c>
      <c r="Q653" s="48">
        <f>notional*EXP(-IR*(5-Q$3))*('2. Stock Price 1'!Q653*EXP((IR-div)*(5-Q$3))-strike)</f>
        <v>-44597917.661678456</v>
      </c>
      <c r="R653" s="48">
        <f>notional*EXP(-IR*(5-R$3))*('2. Stock Price 1'!R653*EXP((IR-div)*(5-R$3))-strike)</f>
        <v>-40294792.694117479</v>
      </c>
      <c r="S653" s="48">
        <f>notional*EXP(-IR*(5-S$3))*('2. Stock Price 1'!S653*EXP((IR-div)*(5-S$3))-strike)</f>
        <v>-42371296.139638819</v>
      </c>
      <c r="T653" s="48">
        <f>notional*EXP(-IR*(5-T$3))*('2. Stock Price 1'!T653*EXP((IR-div)*(5-T$3))-strike)</f>
        <v>-50375290.171196371</v>
      </c>
      <c r="U653" s="48">
        <f>notional*EXP(-IR*(5-U$3))*('2. Stock Price 1'!U653*EXP((IR-div)*(5-U$3))-strike)</f>
        <v>-43092191.753763959</v>
      </c>
      <c r="V653" s="48">
        <f>notional*EXP(-IR*(5-V$3))*('2. Stock Price 1'!V653*EXP((IR-div)*(5-V$3))-strike)</f>
        <v>-37629716.490813658</v>
      </c>
      <c r="W653" s="49">
        <f>notional*EXP(-IR*(5-W$3))*('2. Stock Price 1'!W653*EXP((IR-div)*(5-W$3))-strike)</f>
        <v>-32617261.193332113</v>
      </c>
    </row>
    <row r="654" spans="2:23" x14ac:dyDescent="0.35">
      <c r="B654" s="9" t="s">
        <v>650</v>
      </c>
      <c r="C654" s="11">
        <f>notional*EXP(-IR*(5-C$3))*(strike_2-'2. Stock Price 2'!C654*EXP((IR-div)*(5-C$3)))</f>
        <v>0</v>
      </c>
      <c r="D654" s="48">
        <f>notional*EXP(-IR*(5-D$3))*('2. Stock Price 1'!D654*EXP((IR-div)*(5-D$3))-strike)</f>
        <v>491797.02294828795</v>
      </c>
      <c r="E654" s="48">
        <f>notional*EXP(-IR*(5-E$3))*('2. Stock Price 1'!E654*EXP((IR-div)*(5-E$3))-strike)</f>
        <v>13855516.438965814</v>
      </c>
      <c r="F654" s="48">
        <f>notional*EXP(-IR*(5-F$3))*('2. Stock Price 1'!F654*EXP((IR-div)*(5-F$3))-strike)</f>
        <v>15475787.8088056</v>
      </c>
      <c r="G654" s="48">
        <f>notional*EXP(-IR*(5-G$3))*('2. Stock Price 1'!G654*EXP((IR-div)*(5-G$3))-strike)</f>
        <v>26007140.498424243</v>
      </c>
      <c r="H654" s="48">
        <f>notional*EXP(-IR*(5-H$3))*('2. Stock Price 1'!H654*EXP((IR-div)*(5-H$3))-strike)</f>
        <v>16699554.075075017</v>
      </c>
      <c r="I654" s="48">
        <f>notional*EXP(-IR*(5-I$3))*('2. Stock Price 1'!I654*EXP((IR-div)*(5-I$3))-strike)</f>
        <v>7345658.2530406574</v>
      </c>
      <c r="J654" s="48">
        <f>notional*EXP(-IR*(5-J$3))*('2. Stock Price 1'!J654*EXP((IR-div)*(5-J$3))-strike)</f>
        <v>2834875.6624784428</v>
      </c>
      <c r="K654" s="48">
        <f>notional*EXP(-IR*(5-K$3))*('2. Stock Price 1'!K654*EXP((IR-div)*(5-K$3))-strike)</f>
        <v>16826850.410558701</v>
      </c>
      <c r="L654" s="48">
        <f>notional*EXP(-IR*(5-L$3))*('2. Stock Price 1'!L654*EXP((IR-div)*(5-L$3))-strike)</f>
        <v>11120239.387052041</v>
      </c>
      <c r="M654" s="48">
        <f>notional*EXP(-IR*(5-M$3))*('2. Stock Price 1'!M654*EXP((IR-div)*(5-M$3))-strike)</f>
        <v>8410359.5344629288</v>
      </c>
      <c r="N654" s="48">
        <f>notional*EXP(-IR*(5-N$3))*('2. Stock Price 1'!N654*EXP((IR-div)*(5-N$3))-strike)</f>
        <v>20400691.878514852</v>
      </c>
      <c r="O654" s="48">
        <f>notional*EXP(-IR*(5-O$3))*('2. Stock Price 1'!O654*EXP((IR-div)*(5-O$3))-strike)</f>
        <v>17486626.448108416</v>
      </c>
      <c r="P654" s="48">
        <f>notional*EXP(-IR*(5-P$3))*('2. Stock Price 1'!P654*EXP((IR-div)*(5-P$3))-strike)</f>
        <v>-1671692.7610605042</v>
      </c>
      <c r="Q654" s="48">
        <f>notional*EXP(-IR*(5-Q$3))*('2. Stock Price 1'!Q654*EXP((IR-div)*(5-Q$3))-strike)</f>
        <v>10008745.523273431</v>
      </c>
      <c r="R654" s="48">
        <f>notional*EXP(-IR*(5-R$3))*('2. Stock Price 1'!R654*EXP((IR-div)*(5-R$3))-strike)</f>
        <v>18681038.795228232</v>
      </c>
      <c r="S654" s="48">
        <f>notional*EXP(-IR*(5-S$3))*('2. Stock Price 1'!S654*EXP((IR-div)*(5-S$3))-strike)</f>
        <v>2263239.2341261986</v>
      </c>
      <c r="T654" s="48">
        <f>notional*EXP(-IR*(5-T$3))*('2. Stock Price 1'!T654*EXP((IR-div)*(5-T$3))-strike)</f>
        <v>2486762.9596056826</v>
      </c>
      <c r="U654" s="48">
        <f>notional*EXP(-IR*(5-U$3))*('2. Stock Price 1'!U654*EXP((IR-div)*(5-U$3))-strike)</f>
        <v>3592141.3010053737</v>
      </c>
      <c r="V654" s="48">
        <f>notional*EXP(-IR*(5-V$3))*('2. Stock Price 1'!V654*EXP((IR-div)*(5-V$3))-strike)</f>
        <v>10304130.907080587</v>
      </c>
      <c r="W654" s="49">
        <f>notional*EXP(-IR*(5-W$3))*('2. Stock Price 1'!W654*EXP((IR-div)*(5-W$3))-strike)</f>
        <v>13704610.284167487</v>
      </c>
    </row>
    <row r="655" spans="2:23" x14ac:dyDescent="0.35">
      <c r="B655" s="9" t="s">
        <v>651</v>
      </c>
      <c r="C655" s="11">
        <f>notional*EXP(-IR*(5-C$3))*(strike_2-'2. Stock Price 2'!C655*EXP((IR-div)*(5-C$3)))</f>
        <v>0</v>
      </c>
      <c r="D655" s="48">
        <f>notional*EXP(-IR*(5-D$3))*('2. Stock Price 1'!D655*EXP((IR-div)*(5-D$3))-strike)</f>
        <v>-9304510.8035189677</v>
      </c>
      <c r="E655" s="48">
        <f>notional*EXP(-IR*(5-E$3))*('2. Stock Price 1'!E655*EXP((IR-div)*(5-E$3))-strike)</f>
        <v>-7398581.5119081503</v>
      </c>
      <c r="F655" s="48">
        <f>notional*EXP(-IR*(5-F$3))*('2. Stock Price 1'!F655*EXP((IR-div)*(5-F$3))-strike)</f>
        <v>-14407176.872906931</v>
      </c>
      <c r="G655" s="48">
        <f>notional*EXP(-IR*(5-G$3))*('2. Stock Price 1'!G655*EXP((IR-div)*(5-G$3))-strike)</f>
        <v>-13020494.746416256</v>
      </c>
      <c r="H655" s="48">
        <f>notional*EXP(-IR*(5-H$3))*('2. Stock Price 1'!H655*EXP((IR-div)*(5-H$3))-strike)</f>
        <v>-8644734.2536416966</v>
      </c>
      <c r="I655" s="48">
        <f>notional*EXP(-IR*(5-I$3))*('2. Stock Price 1'!I655*EXP((IR-div)*(5-I$3))-strike)</f>
        <v>-24207992.592877001</v>
      </c>
      <c r="J655" s="48">
        <f>notional*EXP(-IR*(5-J$3))*('2. Stock Price 1'!J655*EXP((IR-div)*(5-J$3))-strike)</f>
        <v>-29930266.115848672</v>
      </c>
      <c r="K655" s="48">
        <f>notional*EXP(-IR*(5-K$3))*('2. Stock Price 1'!K655*EXP((IR-div)*(5-K$3))-strike)</f>
        <v>-38326588.527837008</v>
      </c>
      <c r="L655" s="48">
        <f>notional*EXP(-IR*(5-L$3))*('2. Stock Price 1'!L655*EXP((IR-div)*(5-L$3))-strike)</f>
        <v>-39641621.454338908</v>
      </c>
      <c r="M655" s="48">
        <f>notional*EXP(-IR*(5-M$3))*('2. Stock Price 1'!M655*EXP((IR-div)*(5-M$3))-strike)</f>
        <v>-40278686.625932626</v>
      </c>
      <c r="N655" s="48">
        <f>notional*EXP(-IR*(5-N$3))*('2. Stock Price 1'!N655*EXP((IR-div)*(5-N$3))-strike)</f>
        <v>-41546874.916878074</v>
      </c>
      <c r="O655" s="48">
        <f>notional*EXP(-IR*(5-O$3))*('2. Stock Price 1'!O655*EXP((IR-div)*(5-O$3))-strike)</f>
        <v>-37181352.015880652</v>
      </c>
      <c r="P655" s="48">
        <f>notional*EXP(-IR*(5-P$3))*('2. Stock Price 1'!P655*EXP((IR-div)*(5-P$3))-strike)</f>
        <v>-43135346.165550202</v>
      </c>
      <c r="Q655" s="48">
        <f>notional*EXP(-IR*(5-Q$3))*('2. Stock Price 1'!Q655*EXP((IR-div)*(5-Q$3))-strike)</f>
        <v>-54902769.898209728</v>
      </c>
      <c r="R655" s="48">
        <f>notional*EXP(-IR*(5-R$3))*('2. Stock Price 1'!R655*EXP((IR-div)*(5-R$3))-strike)</f>
        <v>-58594586.154795937</v>
      </c>
      <c r="S655" s="48">
        <f>notional*EXP(-IR*(5-S$3))*('2. Stock Price 1'!S655*EXP((IR-div)*(5-S$3))-strike)</f>
        <v>-53788933.507958978</v>
      </c>
      <c r="T655" s="48">
        <f>notional*EXP(-IR*(5-T$3))*('2. Stock Price 1'!T655*EXP((IR-div)*(5-T$3))-strike)</f>
        <v>-52308998.958327822</v>
      </c>
      <c r="U655" s="48">
        <f>notional*EXP(-IR*(5-U$3))*('2. Stock Price 1'!U655*EXP((IR-div)*(5-U$3))-strike)</f>
        <v>-52736570.434113719</v>
      </c>
      <c r="V655" s="48">
        <f>notional*EXP(-IR*(5-V$3))*('2. Stock Price 1'!V655*EXP((IR-div)*(5-V$3))-strike)</f>
        <v>-52790676.668867387</v>
      </c>
      <c r="W655" s="49">
        <f>notional*EXP(-IR*(5-W$3))*('2. Stock Price 1'!W655*EXP((IR-div)*(5-W$3))-strike)</f>
        <v>-59328591.68342264</v>
      </c>
    </row>
    <row r="656" spans="2:23" x14ac:dyDescent="0.35">
      <c r="B656" s="9" t="s">
        <v>652</v>
      </c>
      <c r="C656" s="11">
        <f>notional*EXP(-IR*(5-C$3))*(strike_2-'2. Stock Price 2'!C656*EXP((IR-div)*(5-C$3)))</f>
        <v>0</v>
      </c>
      <c r="D656" s="48">
        <f>notional*EXP(-IR*(5-D$3))*('2. Stock Price 1'!D656*EXP((IR-div)*(5-D$3))-strike)</f>
        <v>2363982.3211932871</v>
      </c>
      <c r="E656" s="48">
        <f>notional*EXP(-IR*(5-E$3))*('2. Stock Price 1'!E656*EXP((IR-div)*(5-E$3))-strike)</f>
        <v>-2456217.2595383227</v>
      </c>
      <c r="F656" s="48">
        <f>notional*EXP(-IR*(5-F$3))*('2. Stock Price 1'!F656*EXP((IR-div)*(5-F$3))-strike)</f>
        <v>3425327.7358778887</v>
      </c>
      <c r="G656" s="48">
        <f>notional*EXP(-IR*(5-G$3))*('2. Stock Price 1'!G656*EXP((IR-div)*(5-G$3))-strike)</f>
        <v>5045707.7746318216</v>
      </c>
      <c r="H656" s="48">
        <f>notional*EXP(-IR*(5-H$3))*('2. Stock Price 1'!H656*EXP((IR-div)*(5-H$3))-strike)</f>
        <v>14349283.635772461</v>
      </c>
      <c r="I656" s="48">
        <f>notional*EXP(-IR*(5-I$3))*('2. Stock Price 1'!I656*EXP((IR-div)*(5-I$3))-strike)</f>
        <v>27289333.251617748</v>
      </c>
      <c r="J656" s="48">
        <f>notional*EXP(-IR*(5-J$3))*('2. Stock Price 1'!J656*EXP((IR-div)*(5-J$3))-strike)</f>
        <v>18779885.922304511</v>
      </c>
      <c r="K656" s="48">
        <f>notional*EXP(-IR*(5-K$3))*('2. Stock Price 1'!K656*EXP((IR-div)*(5-K$3))-strike)</f>
        <v>13581035.212913275</v>
      </c>
      <c r="L656" s="48">
        <f>notional*EXP(-IR*(5-L$3))*('2. Stock Price 1'!L656*EXP((IR-div)*(5-L$3))-strike)</f>
        <v>4238090.6419482483</v>
      </c>
      <c r="M656" s="48">
        <f>notional*EXP(-IR*(5-M$3))*('2. Stock Price 1'!M656*EXP((IR-div)*(5-M$3))-strike)</f>
        <v>-7968848.1569042616</v>
      </c>
      <c r="N656" s="48">
        <f>notional*EXP(-IR*(5-N$3))*('2. Stock Price 1'!N656*EXP((IR-div)*(5-N$3))-strike)</f>
        <v>-7562414.002949982</v>
      </c>
      <c r="O656" s="48">
        <f>notional*EXP(-IR*(5-O$3))*('2. Stock Price 1'!O656*EXP((IR-div)*(5-O$3))-strike)</f>
        <v>21343947.171891093</v>
      </c>
      <c r="P656" s="48">
        <f>notional*EXP(-IR*(5-P$3))*('2. Stock Price 1'!P656*EXP((IR-div)*(5-P$3))-strike)</f>
        <v>24780968.5405799</v>
      </c>
      <c r="Q656" s="48">
        <f>notional*EXP(-IR*(5-Q$3))*('2. Stock Price 1'!Q656*EXP((IR-div)*(5-Q$3))-strike)</f>
        <v>1552352.0949968039</v>
      </c>
      <c r="R656" s="48">
        <f>notional*EXP(-IR*(5-R$3))*('2. Stock Price 1'!R656*EXP((IR-div)*(5-R$3))-strike)</f>
        <v>2667627.0071446034</v>
      </c>
      <c r="S656" s="48">
        <f>notional*EXP(-IR*(5-S$3))*('2. Stock Price 1'!S656*EXP((IR-div)*(5-S$3))-strike)</f>
        <v>1059962.5531762671</v>
      </c>
      <c r="T656" s="48">
        <f>notional*EXP(-IR*(5-T$3))*('2. Stock Price 1'!T656*EXP((IR-div)*(5-T$3))-strike)</f>
        <v>-633221.90959499381</v>
      </c>
      <c r="U656" s="48">
        <f>notional*EXP(-IR*(5-U$3))*('2. Stock Price 1'!U656*EXP((IR-div)*(5-U$3))-strike)</f>
        <v>8828484.3305262383</v>
      </c>
      <c r="V656" s="48">
        <f>notional*EXP(-IR*(5-V$3))*('2. Stock Price 1'!V656*EXP((IR-div)*(5-V$3))-strike)</f>
        <v>21445890.668311447</v>
      </c>
      <c r="W656" s="49">
        <f>notional*EXP(-IR*(5-W$3))*('2. Stock Price 1'!W656*EXP((IR-div)*(5-W$3))-strike)</f>
        <v>9775032.2229537833</v>
      </c>
    </row>
    <row r="657" spans="2:23" x14ac:dyDescent="0.35">
      <c r="B657" s="9" t="s">
        <v>653</v>
      </c>
      <c r="C657" s="11">
        <f>notional*EXP(-IR*(5-C$3))*(strike_2-'2. Stock Price 2'!C657*EXP((IR-div)*(5-C$3)))</f>
        <v>0</v>
      </c>
      <c r="D657" s="48">
        <f>notional*EXP(-IR*(5-D$3))*('2. Stock Price 1'!D657*EXP((IR-div)*(5-D$3))-strike)</f>
        <v>-4392801.0365106482</v>
      </c>
      <c r="E657" s="48">
        <f>notional*EXP(-IR*(5-E$3))*('2. Stock Price 1'!E657*EXP((IR-div)*(5-E$3))-strike)</f>
        <v>-17655664.223140176</v>
      </c>
      <c r="F657" s="48">
        <f>notional*EXP(-IR*(5-F$3))*('2. Stock Price 1'!F657*EXP((IR-div)*(5-F$3))-strike)</f>
        <v>-20585811.766109936</v>
      </c>
      <c r="G657" s="48">
        <f>notional*EXP(-IR*(5-G$3))*('2. Stock Price 1'!G657*EXP((IR-div)*(5-G$3))-strike)</f>
        <v>-21482370.56508968</v>
      </c>
      <c r="H657" s="48">
        <f>notional*EXP(-IR*(5-H$3))*('2. Stock Price 1'!H657*EXP((IR-div)*(5-H$3))-strike)</f>
        <v>-14840639.101223649</v>
      </c>
      <c r="I657" s="48">
        <f>notional*EXP(-IR*(5-I$3))*('2. Stock Price 1'!I657*EXP((IR-div)*(5-I$3))-strike)</f>
        <v>-13566755.194893882</v>
      </c>
      <c r="J657" s="48">
        <f>notional*EXP(-IR*(5-J$3))*('2. Stock Price 1'!J657*EXP((IR-div)*(5-J$3))-strike)</f>
        <v>-17463414.454251088</v>
      </c>
      <c r="K657" s="48">
        <f>notional*EXP(-IR*(5-K$3))*('2. Stock Price 1'!K657*EXP((IR-div)*(5-K$3))-strike)</f>
        <v>-20619446.909847859</v>
      </c>
      <c r="L657" s="48">
        <f>notional*EXP(-IR*(5-L$3))*('2. Stock Price 1'!L657*EXP((IR-div)*(5-L$3))-strike)</f>
        <v>-13255255.787549436</v>
      </c>
      <c r="M657" s="48">
        <f>notional*EXP(-IR*(5-M$3))*('2. Stock Price 1'!M657*EXP((IR-div)*(5-M$3))-strike)</f>
        <v>-5478667.2723076642</v>
      </c>
      <c r="N657" s="48">
        <f>notional*EXP(-IR*(5-N$3))*('2. Stock Price 1'!N657*EXP((IR-div)*(5-N$3))-strike)</f>
        <v>1171572.0813454329</v>
      </c>
      <c r="O657" s="48">
        <f>notional*EXP(-IR*(5-O$3))*('2. Stock Price 1'!O657*EXP((IR-div)*(5-O$3))-strike)</f>
        <v>2816815.1111145816</v>
      </c>
      <c r="P657" s="48">
        <f>notional*EXP(-IR*(5-P$3))*('2. Stock Price 1'!P657*EXP((IR-div)*(5-P$3))-strike)</f>
        <v>345782.33811644319</v>
      </c>
      <c r="Q657" s="48">
        <f>notional*EXP(-IR*(5-Q$3))*('2. Stock Price 1'!Q657*EXP((IR-div)*(5-Q$3))-strike)</f>
        <v>-16594142.327562075</v>
      </c>
      <c r="R657" s="48">
        <f>notional*EXP(-IR*(5-R$3))*('2. Stock Price 1'!R657*EXP((IR-div)*(5-R$3))-strike)</f>
        <v>-5382581.5083543714</v>
      </c>
      <c r="S657" s="48">
        <f>notional*EXP(-IR*(5-S$3))*('2. Stock Price 1'!S657*EXP((IR-div)*(5-S$3))-strike)</f>
        <v>-6098420.4679124458</v>
      </c>
      <c r="T657" s="48">
        <f>notional*EXP(-IR*(5-T$3))*('2. Stock Price 1'!T657*EXP((IR-div)*(5-T$3))-strike)</f>
        <v>-22068066.873784874</v>
      </c>
      <c r="U657" s="48">
        <f>notional*EXP(-IR*(5-U$3))*('2. Stock Price 1'!U657*EXP((IR-div)*(5-U$3))-strike)</f>
        <v>-21048236.446519896</v>
      </c>
      <c r="V657" s="48">
        <f>notional*EXP(-IR*(5-V$3))*('2. Stock Price 1'!V657*EXP((IR-div)*(5-V$3))-strike)</f>
        <v>-25186834.446326118</v>
      </c>
      <c r="W657" s="49">
        <f>notional*EXP(-IR*(5-W$3))*('2. Stock Price 1'!W657*EXP((IR-div)*(5-W$3))-strike)</f>
        <v>-29785059.516082767</v>
      </c>
    </row>
    <row r="658" spans="2:23" x14ac:dyDescent="0.35">
      <c r="B658" s="9" t="s">
        <v>654</v>
      </c>
      <c r="C658" s="11">
        <f>notional*EXP(-IR*(5-C$3))*(strike_2-'2. Stock Price 2'!C658*EXP((IR-div)*(5-C$3)))</f>
        <v>0</v>
      </c>
      <c r="D658" s="48">
        <f>notional*EXP(-IR*(5-D$3))*('2. Stock Price 1'!D658*EXP((IR-div)*(5-D$3))-strike)</f>
        <v>17773006.543131005</v>
      </c>
      <c r="E658" s="48">
        <f>notional*EXP(-IR*(5-E$3))*('2. Stock Price 1'!E658*EXP((IR-div)*(5-E$3))-strike)</f>
        <v>8381516.7638318725</v>
      </c>
      <c r="F658" s="48">
        <f>notional*EXP(-IR*(5-F$3))*('2. Stock Price 1'!F658*EXP((IR-div)*(5-F$3))-strike)</f>
        <v>-6214327.5470127324</v>
      </c>
      <c r="G658" s="48">
        <f>notional*EXP(-IR*(5-G$3))*('2. Stock Price 1'!G658*EXP((IR-div)*(5-G$3))-strike)</f>
        <v>-1726932.3278085294</v>
      </c>
      <c r="H658" s="48">
        <f>notional*EXP(-IR*(5-H$3))*('2. Stock Price 1'!H658*EXP((IR-div)*(5-H$3))-strike)</f>
        <v>-10066581.503151139</v>
      </c>
      <c r="I658" s="48">
        <f>notional*EXP(-IR*(5-I$3))*('2. Stock Price 1'!I658*EXP((IR-div)*(5-I$3))-strike)</f>
        <v>2348967.5660284469</v>
      </c>
      <c r="J658" s="48">
        <f>notional*EXP(-IR*(5-J$3))*('2. Stock Price 1'!J658*EXP((IR-div)*(5-J$3))-strike)</f>
        <v>10820080.653250417</v>
      </c>
      <c r="K658" s="48">
        <f>notional*EXP(-IR*(5-K$3))*('2. Stock Price 1'!K658*EXP((IR-div)*(5-K$3))-strike)</f>
        <v>4043389.9913263526</v>
      </c>
      <c r="L658" s="48">
        <f>notional*EXP(-IR*(5-L$3))*('2. Stock Price 1'!L658*EXP((IR-div)*(5-L$3))-strike)</f>
        <v>1089885.1558672586</v>
      </c>
      <c r="M658" s="48">
        <f>notional*EXP(-IR*(5-M$3))*('2. Stock Price 1'!M658*EXP((IR-div)*(5-M$3))-strike)</f>
        <v>8654415.0787180457</v>
      </c>
      <c r="N658" s="48">
        <f>notional*EXP(-IR*(5-N$3))*('2. Stock Price 1'!N658*EXP((IR-div)*(5-N$3))-strike)</f>
        <v>18055382.380147889</v>
      </c>
      <c r="O658" s="48">
        <f>notional*EXP(-IR*(5-O$3))*('2. Stock Price 1'!O658*EXP((IR-div)*(5-O$3))-strike)</f>
        <v>1924243.7211177498</v>
      </c>
      <c r="P658" s="48">
        <f>notional*EXP(-IR*(5-P$3))*('2. Stock Price 1'!P658*EXP((IR-div)*(5-P$3))-strike)</f>
        <v>984424.99297239364</v>
      </c>
      <c r="Q658" s="48">
        <f>notional*EXP(-IR*(5-Q$3))*('2. Stock Price 1'!Q658*EXP((IR-div)*(5-Q$3))-strike)</f>
        <v>-11042161.852340957</v>
      </c>
      <c r="R658" s="48">
        <f>notional*EXP(-IR*(5-R$3))*('2. Stock Price 1'!R658*EXP((IR-div)*(5-R$3))-strike)</f>
        <v>-8074221.4162409771</v>
      </c>
      <c r="S658" s="48">
        <f>notional*EXP(-IR*(5-S$3))*('2. Stock Price 1'!S658*EXP((IR-div)*(5-S$3))-strike)</f>
        <v>-14378244.135823417</v>
      </c>
      <c r="T658" s="48">
        <f>notional*EXP(-IR*(5-T$3))*('2. Stock Price 1'!T658*EXP((IR-div)*(5-T$3))-strike)</f>
        <v>-20180015.048825022</v>
      </c>
      <c r="U658" s="48">
        <f>notional*EXP(-IR*(5-U$3))*('2. Stock Price 1'!U658*EXP((IR-div)*(5-U$3))-strike)</f>
        <v>-18414320.523818266</v>
      </c>
      <c r="V658" s="48">
        <f>notional*EXP(-IR*(5-V$3))*('2. Stock Price 1'!V658*EXP((IR-div)*(5-V$3))-strike)</f>
        <v>-10535760.752703346</v>
      </c>
      <c r="W658" s="49">
        <f>notional*EXP(-IR*(5-W$3))*('2. Stock Price 1'!W658*EXP((IR-div)*(5-W$3))-strike)</f>
        <v>8964166.3997097686</v>
      </c>
    </row>
    <row r="659" spans="2:23" x14ac:dyDescent="0.35">
      <c r="B659" s="9" t="s">
        <v>655</v>
      </c>
      <c r="C659" s="11">
        <f>notional*EXP(-IR*(5-C$3))*(strike_2-'2. Stock Price 2'!C659*EXP((IR-div)*(5-C$3)))</f>
        <v>0</v>
      </c>
      <c r="D659" s="48">
        <f>notional*EXP(-IR*(5-D$3))*('2. Stock Price 1'!D659*EXP((IR-div)*(5-D$3))-strike)</f>
        <v>-5756680.8358965553</v>
      </c>
      <c r="E659" s="48">
        <f>notional*EXP(-IR*(5-E$3))*('2. Stock Price 1'!E659*EXP((IR-div)*(5-E$3))-strike)</f>
        <v>4840521.5938828159</v>
      </c>
      <c r="F659" s="48">
        <f>notional*EXP(-IR*(5-F$3))*('2. Stock Price 1'!F659*EXP((IR-div)*(5-F$3))-strike)</f>
        <v>13691771.466921687</v>
      </c>
      <c r="G659" s="48">
        <f>notional*EXP(-IR*(5-G$3))*('2. Stock Price 1'!G659*EXP((IR-div)*(5-G$3))-strike)</f>
        <v>21428138.304983623</v>
      </c>
      <c r="H659" s="48">
        <f>notional*EXP(-IR*(5-H$3))*('2. Stock Price 1'!H659*EXP((IR-div)*(5-H$3))-strike)</f>
        <v>22277616.833330993</v>
      </c>
      <c r="I659" s="48">
        <f>notional*EXP(-IR*(5-I$3))*('2. Stock Price 1'!I659*EXP((IR-div)*(5-I$3))-strike)</f>
        <v>46837912.049492359</v>
      </c>
      <c r="J659" s="48">
        <f>notional*EXP(-IR*(5-J$3))*('2. Stock Price 1'!J659*EXP((IR-div)*(5-J$3))-strike)</f>
        <v>42491769.466420636</v>
      </c>
      <c r="K659" s="48">
        <f>notional*EXP(-IR*(5-K$3))*('2. Stock Price 1'!K659*EXP((IR-div)*(5-K$3))-strike)</f>
        <v>66985796.076935172</v>
      </c>
      <c r="L659" s="48">
        <f>notional*EXP(-IR*(5-L$3))*('2. Stock Price 1'!L659*EXP((IR-div)*(5-L$3))-strike)</f>
        <v>68376086.023046643</v>
      </c>
      <c r="M659" s="48">
        <f>notional*EXP(-IR*(5-M$3))*('2. Stock Price 1'!M659*EXP((IR-div)*(5-M$3))-strike)</f>
        <v>51636002.842948936</v>
      </c>
      <c r="N659" s="48">
        <f>notional*EXP(-IR*(5-N$3))*('2. Stock Price 1'!N659*EXP((IR-div)*(5-N$3))-strike)</f>
        <v>66414612.864784196</v>
      </c>
      <c r="O659" s="48">
        <f>notional*EXP(-IR*(5-O$3))*('2. Stock Price 1'!O659*EXP((IR-div)*(5-O$3))-strike)</f>
        <v>69945063.510003552</v>
      </c>
      <c r="P659" s="48">
        <f>notional*EXP(-IR*(5-P$3))*('2. Stock Price 1'!P659*EXP((IR-div)*(5-P$3))-strike)</f>
        <v>48192342.650652044</v>
      </c>
      <c r="Q659" s="48">
        <f>notional*EXP(-IR*(5-Q$3))*('2. Stock Price 1'!Q659*EXP((IR-div)*(5-Q$3))-strike)</f>
        <v>38323136.673919253</v>
      </c>
      <c r="R659" s="48">
        <f>notional*EXP(-IR*(5-R$3))*('2. Stock Price 1'!R659*EXP((IR-div)*(5-R$3))-strike)</f>
        <v>42247162.392431721</v>
      </c>
      <c r="S659" s="48">
        <f>notional*EXP(-IR*(5-S$3))*('2. Stock Price 1'!S659*EXP((IR-div)*(5-S$3))-strike)</f>
        <v>51107080.323677443</v>
      </c>
      <c r="T659" s="48">
        <f>notional*EXP(-IR*(5-T$3))*('2. Stock Price 1'!T659*EXP((IR-div)*(5-T$3))-strike)</f>
        <v>51829644.405647159</v>
      </c>
      <c r="U659" s="48">
        <f>notional*EXP(-IR*(5-U$3))*('2. Stock Price 1'!U659*EXP((IR-div)*(5-U$3))-strike)</f>
        <v>28462506.824259385</v>
      </c>
      <c r="V659" s="48">
        <f>notional*EXP(-IR*(5-V$3))*('2. Stock Price 1'!V659*EXP((IR-div)*(5-V$3))-strike)</f>
        <v>44163704.218571894</v>
      </c>
      <c r="W659" s="49">
        <f>notional*EXP(-IR*(5-W$3))*('2. Stock Price 1'!W659*EXP((IR-div)*(5-W$3))-strike)</f>
        <v>36467917.594810471</v>
      </c>
    </row>
    <row r="660" spans="2:23" x14ac:dyDescent="0.35">
      <c r="B660" s="9" t="s">
        <v>656</v>
      </c>
      <c r="C660" s="11">
        <f>notional*EXP(-IR*(5-C$3))*(strike_2-'2. Stock Price 2'!C660*EXP((IR-div)*(5-C$3)))</f>
        <v>0</v>
      </c>
      <c r="D660" s="48">
        <f>notional*EXP(-IR*(5-D$3))*('2. Stock Price 1'!D660*EXP((IR-div)*(5-D$3))-strike)</f>
        <v>-2704700.5713802269</v>
      </c>
      <c r="E660" s="48">
        <f>notional*EXP(-IR*(5-E$3))*('2. Stock Price 1'!E660*EXP((IR-div)*(5-E$3))-strike)</f>
        <v>4960006.2164739575</v>
      </c>
      <c r="F660" s="48">
        <f>notional*EXP(-IR*(5-F$3))*('2. Stock Price 1'!F660*EXP((IR-div)*(5-F$3))-strike)</f>
        <v>21401803.52253475</v>
      </c>
      <c r="G660" s="48">
        <f>notional*EXP(-IR*(5-G$3))*('2. Stock Price 1'!G660*EXP((IR-div)*(5-G$3))-strike)</f>
        <v>19074977.054675635</v>
      </c>
      <c r="H660" s="48">
        <f>notional*EXP(-IR*(5-H$3))*('2. Stock Price 1'!H660*EXP((IR-div)*(5-H$3))-strike)</f>
        <v>33874944.632591493</v>
      </c>
      <c r="I660" s="48">
        <f>notional*EXP(-IR*(5-I$3))*('2. Stock Price 1'!I660*EXP((IR-div)*(5-I$3))-strike)</f>
        <v>27686651.089264099</v>
      </c>
      <c r="J660" s="48">
        <f>notional*EXP(-IR*(5-J$3))*('2. Stock Price 1'!J660*EXP((IR-div)*(5-J$3))-strike)</f>
        <v>40186308.529445767</v>
      </c>
      <c r="K660" s="48">
        <f>notional*EXP(-IR*(5-K$3))*('2. Stock Price 1'!K660*EXP((IR-div)*(5-K$3))-strike)</f>
        <v>46303715.322644845</v>
      </c>
      <c r="L660" s="48">
        <f>notional*EXP(-IR*(5-L$3))*('2. Stock Price 1'!L660*EXP((IR-div)*(5-L$3))-strike)</f>
        <v>23317305.730752785</v>
      </c>
      <c r="M660" s="48">
        <f>notional*EXP(-IR*(5-M$3))*('2. Stock Price 1'!M660*EXP((IR-div)*(5-M$3))-strike)</f>
        <v>28058048.873996612</v>
      </c>
      <c r="N660" s="48">
        <f>notional*EXP(-IR*(5-N$3))*('2. Stock Price 1'!N660*EXP((IR-div)*(5-N$3))-strike)</f>
        <v>39777843.503457725</v>
      </c>
      <c r="O660" s="48">
        <f>notional*EXP(-IR*(5-O$3))*('2. Stock Price 1'!O660*EXP((IR-div)*(5-O$3))-strike)</f>
        <v>52292676.698880136</v>
      </c>
      <c r="P660" s="48">
        <f>notional*EXP(-IR*(5-P$3))*('2. Stock Price 1'!P660*EXP((IR-div)*(5-P$3))-strike)</f>
        <v>54631660.829280965</v>
      </c>
      <c r="Q660" s="48">
        <f>notional*EXP(-IR*(5-Q$3))*('2. Stock Price 1'!Q660*EXP((IR-div)*(5-Q$3))-strike)</f>
        <v>67048712.553921506</v>
      </c>
      <c r="R660" s="48">
        <f>notional*EXP(-IR*(5-R$3))*('2. Stock Price 1'!R660*EXP((IR-div)*(5-R$3))-strike)</f>
        <v>41531491.284767635</v>
      </c>
      <c r="S660" s="48">
        <f>notional*EXP(-IR*(5-S$3))*('2. Stock Price 1'!S660*EXP((IR-div)*(5-S$3))-strike)</f>
        <v>39728407.334293842</v>
      </c>
      <c r="T660" s="48">
        <f>notional*EXP(-IR*(5-T$3))*('2. Stock Price 1'!T660*EXP((IR-div)*(5-T$3))-strike)</f>
        <v>54329951.454796314</v>
      </c>
      <c r="U660" s="48">
        <f>notional*EXP(-IR*(5-U$3))*('2. Stock Price 1'!U660*EXP((IR-div)*(5-U$3))-strike)</f>
        <v>29359637.089114819</v>
      </c>
      <c r="V660" s="48">
        <f>notional*EXP(-IR*(5-V$3))*('2. Stock Price 1'!V660*EXP((IR-div)*(5-V$3))-strike)</f>
        <v>31998324.714138005</v>
      </c>
      <c r="W660" s="49">
        <f>notional*EXP(-IR*(5-W$3))*('2. Stock Price 1'!W660*EXP((IR-div)*(5-W$3))-strike)</f>
        <v>60231503.298901714</v>
      </c>
    </row>
    <row r="661" spans="2:23" x14ac:dyDescent="0.35">
      <c r="B661" s="9" t="s">
        <v>657</v>
      </c>
      <c r="C661" s="11">
        <f>notional*EXP(-IR*(5-C$3))*(strike_2-'2. Stock Price 2'!C661*EXP((IR-div)*(5-C$3)))</f>
        <v>0</v>
      </c>
      <c r="D661" s="48">
        <f>notional*EXP(-IR*(5-D$3))*('2. Stock Price 1'!D661*EXP((IR-div)*(5-D$3))-strike)</f>
        <v>11224367.209784085</v>
      </c>
      <c r="E661" s="48">
        <f>notional*EXP(-IR*(5-E$3))*('2. Stock Price 1'!E661*EXP((IR-div)*(5-E$3))-strike)</f>
        <v>1493864.4610853409</v>
      </c>
      <c r="F661" s="48">
        <f>notional*EXP(-IR*(5-F$3))*('2. Stock Price 1'!F661*EXP((IR-div)*(5-F$3))-strike)</f>
        <v>8974558.0206056722</v>
      </c>
      <c r="G661" s="48">
        <f>notional*EXP(-IR*(5-G$3))*('2. Stock Price 1'!G661*EXP((IR-div)*(5-G$3))-strike)</f>
        <v>31983577.393124402</v>
      </c>
      <c r="H661" s="48">
        <f>notional*EXP(-IR*(5-H$3))*('2. Stock Price 1'!H661*EXP((IR-div)*(5-H$3))-strike)</f>
        <v>22749227.627938371</v>
      </c>
      <c r="I661" s="48">
        <f>notional*EXP(-IR*(5-I$3))*('2. Stock Price 1'!I661*EXP((IR-div)*(5-I$3))-strike)</f>
        <v>30309670.012157273</v>
      </c>
      <c r="J661" s="48">
        <f>notional*EXP(-IR*(5-J$3))*('2. Stock Price 1'!J661*EXP((IR-div)*(5-J$3))-strike)</f>
        <v>29137296.364536125</v>
      </c>
      <c r="K661" s="48">
        <f>notional*EXP(-IR*(5-K$3))*('2. Stock Price 1'!K661*EXP((IR-div)*(5-K$3))-strike)</f>
        <v>27414117.943119179</v>
      </c>
      <c r="L661" s="48">
        <f>notional*EXP(-IR*(5-L$3))*('2. Stock Price 1'!L661*EXP((IR-div)*(5-L$3))-strike)</f>
        <v>24424611.890590664</v>
      </c>
      <c r="M661" s="48">
        <f>notional*EXP(-IR*(5-M$3))*('2. Stock Price 1'!M661*EXP((IR-div)*(5-M$3))-strike)</f>
        <v>18416650.337922662</v>
      </c>
      <c r="N661" s="48">
        <f>notional*EXP(-IR*(5-N$3))*('2. Stock Price 1'!N661*EXP((IR-div)*(5-N$3))-strike)</f>
        <v>9277361.3224294242</v>
      </c>
      <c r="O661" s="48">
        <f>notional*EXP(-IR*(5-O$3))*('2. Stock Price 1'!O661*EXP((IR-div)*(5-O$3))-strike)</f>
        <v>26720611.213721234</v>
      </c>
      <c r="P661" s="48">
        <f>notional*EXP(-IR*(5-P$3))*('2. Stock Price 1'!P661*EXP((IR-div)*(5-P$3))-strike)</f>
        <v>32284375.483238779</v>
      </c>
      <c r="Q661" s="48">
        <f>notional*EXP(-IR*(5-Q$3))*('2. Stock Price 1'!Q661*EXP((IR-div)*(5-Q$3))-strike)</f>
        <v>32522210.376073133</v>
      </c>
      <c r="R661" s="48">
        <f>notional*EXP(-IR*(5-R$3))*('2. Stock Price 1'!R661*EXP((IR-div)*(5-R$3))-strike)</f>
        <v>32240138.631431825</v>
      </c>
      <c r="S661" s="48">
        <f>notional*EXP(-IR*(5-S$3))*('2. Stock Price 1'!S661*EXP((IR-div)*(5-S$3))-strike)</f>
        <v>25901016.317213863</v>
      </c>
      <c r="T661" s="48">
        <f>notional*EXP(-IR*(5-T$3))*('2. Stock Price 1'!T661*EXP((IR-div)*(5-T$3))-strike)</f>
        <v>39041617.277630739</v>
      </c>
      <c r="U661" s="48">
        <f>notional*EXP(-IR*(5-U$3))*('2. Stock Price 1'!U661*EXP((IR-div)*(5-U$3))-strike)</f>
        <v>40217108.734276548</v>
      </c>
      <c r="V661" s="48">
        <f>notional*EXP(-IR*(5-V$3))*('2. Stock Price 1'!V661*EXP((IR-div)*(5-V$3))-strike)</f>
        <v>20882812.640499804</v>
      </c>
      <c r="W661" s="49">
        <f>notional*EXP(-IR*(5-W$3))*('2. Stock Price 1'!W661*EXP((IR-div)*(5-W$3))-strike)</f>
        <v>27125266.588499002</v>
      </c>
    </row>
    <row r="662" spans="2:23" x14ac:dyDescent="0.35">
      <c r="B662" s="9" t="s">
        <v>658</v>
      </c>
      <c r="C662" s="11">
        <f>notional*EXP(-IR*(5-C$3))*(strike_2-'2. Stock Price 2'!C662*EXP((IR-div)*(5-C$3)))</f>
        <v>0</v>
      </c>
      <c r="D662" s="48">
        <f>notional*EXP(-IR*(5-D$3))*('2. Stock Price 1'!D662*EXP((IR-div)*(5-D$3))-strike)</f>
        <v>-9418486.1027714517</v>
      </c>
      <c r="E662" s="48">
        <f>notional*EXP(-IR*(5-E$3))*('2. Stock Price 1'!E662*EXP((IR-div)*(5-E$3))-strike)</f>
        <v>-10117073.619540425</v>
      </c>
      <c r="F662" s="48">
        <f>notional*EXP(-IR*(5-F$3))*('2. Stock Price 1'!F662*EXP((IR-div)*(5-F$3))-strike)</f>
        <v>-14494114.546703719</v>
      </c>
      <c r="G662" s="48">
        <f>notional*EXP(-IR*(5-G$3))*('2. Stock Price 1'!G662*EXP((IR-div)*(5-G$3))-strike)</f>
        <v>-13189475.016362906</v>
      </c>
      <c r="H662" s="48">
        <f>notional*EXP(-IR*(5-H$3))*('2. Stock Price 1'!H662*EXP((IR-div)*(5-H$3))-strike)</f>
        <v>-18860669.186015472</v>
      </c>
      <c r="I662" s="48">
        <f>notional*EXP(-IR*(5-I$3))*('2. Stock Price 1'!I662*EXP((IR-div)*(5-I$3))-strike)</f>
        <v>-26045136.298511006</v>
      </c>
      <c r="J662" s="48">
        <f>notional*EXP(-IR*(5-J$3))*('2. Stock Price 1'!J662*EXP((IR-div)*(5-J$3))-strike)</f>
        <v>-22207377.940047495</v>
      </c>
      <c r="K662" s="48">
        <f>notional*EXP(-IR*(5-K$3))*('2. Stock Price 1'!K662*EXP((IR-div)*(5-K$3))-strike)</f>
        <v>-34593555.07501322</v>
      </c>
      <c r="L662" s="48">
        <f>notional*EXP(-IR*(5-L$3))*('2. Stock Price 1'!L662*EXP((IR-div)*(5-L$3))-strike)</f>
        <v>-22361387.337086096</v>
      </c>
      <c r="M662" s="48">
        <f>notional*EXP(-IR*(5-M$3))*('2. Stock Price 1'!M662*EXP((IR-div)*(5-M$3))-strike)</f>
        <v>-24741372.620752156</v>
      </c>
      <c r="N662" s="48">
        <f>notional*EXP(-IR*(5-N$3))*('2. Stock Price 1'!N662*EXP((IR-div)*(5-N$3))-strike)</f>
        <v>-30302407.146492679</v>
      </c>
      <c r="O662" s="48">
        <f>notional*EXP(-IR*(5-O$3))*('2. Stock Price 1'!O662*EXP((IR-div)*(5-O$3))-strike)</f>
        <v>-35143952.057565853</v>
      </c>
      <c r="P662" s="48">
        <f>notional*EXP(-IR*(5-P$3))*('2. Stock Price 1'!P662*EXP((IR-div)*(5-P$3))-strike)</f>
        <v>-43272195.625594705</v>
      </c>
      <c r="Q662" s="48">
        <f>notional*EXP(-IR*(5-Q$3))*('2. Stock Price 1'!Q662*EXP((IR-div)*(5-Q$3))-strike)</f>
        <v>-33086829.705850169</v>
      </c>
      <c r="R662" s="48">
        <f>notional*EXP(-IR*(5-R$3))*('2. Stock Price 1'!R662*EXP((IR-div)*(5-R$3))-strike)</f>
        <v>-49260902.009282976</v>
      </c>
      <c r="S662" s="48">
        <f>notional*EXP(-IR*(5-S$3))*('2. Stock Price 1'!S662*EXP((IR-div)*(5-S$3))-strike)</f>
        <v>-51607930.153077871</v>
      </c>
      <c r="T662" s="48">
        <f>notional*EXP(-IR*(5-T$3))*('2. Stock Price 1'!T662*EXP((IR-div)*(5-T$3))-strike)</f>
        <v>-46018455.167145126</v>
      </c>
      <c r="U662" s="48">
        <f>notional*EXP(-IR*(5-U$3))*('2. Stock Price 1'!U662*EXP((IR-div)*(5-U$3))-strike)</f>
        <v>-52710390.401813082</v>
      </c>
      <c r="V662" s="48">
        <f>notional*EXP(-IR*(5-V$3))*('2. Stock Price 1'!V662*EXP((IR-div)*(5-V$3))-strike)</f>
        <v>-52298714.338351659</v>
      </c>
      <c r="W662" s="49">
        <f>notional*EXP(-IR*(5-W$3))*('2. Stock Price 1'!W662*EXP((IR-div)*(5-W$3))-strike)</f>
        <v>-55899877.520485528</v>
      </c>
    </row>
    <row r="663" spans="2:23" x14ac:dyDescent="0.35">
      <c r="B663" s="9" t="s">
        <v>659</v>
      </c>
      <c r="C663" s="11">
        <f>notional*EXP(-IR*(5-C$3))*(strike_2-'2. Stock Price 2'!C663*EXP((IR-div)*(5-C$3)))</f>
        <v>0</v>
      </c>
      <c r="D663" s="48">
        <f>notional*EXP(-IR*(5-D$3))*('2. Stock Price 1'!D663*EXP((IR-div)*(5-D$3))-strike)</f>
        <v>-1444594.5560439508</v>
      </c>
      <c r="E663" s="48">
        <f>notional*EXP(-IR*(5-E$3))*('2. Stock Price 1'!E663*EXP((IR-div)*(5-E$3))-strike)</f>
        <v>-10492378.638753952</v>
      </c>
      <c r="F663" s="48">
        <f>notional*EXP(-IR*(5-F$3))*('2. Stock Price 1'!F663*EXP((IR-div)*(5-F$3))-strike)</f>
        <v>4255099.8095918046</v>
      </c>
      <c r="G663" s="48">
        <f>notional*EXP(-IR*(5-G$3))*('2. Stock Price 1'!G663*EXP((IR-div)*(5-G$3))-strike)</f>
        <v>10442479.182340059</v>
      </c>
      <c r="H663" s="48">
        <f>notional*EXP(-IR*(5-H$3))*('2. Stock Price 1'!H663*EXP((IR-div)*(5-H$3))-strike)</f>
        <v>14861217.953299429</v>
      </c>
      <c r="I663" s="48">
        <f>notional*EXP(-IR*(5-I$3))*('2. Stock Price 1'!I663*EXP((IR-div)*(5-I$3))-strike)</f>
        <v>15274522.579986516</v>
      </c>
      <c r="J663" s="48">
        <f>notional*EXP(-IR*(5-J$3))*('2. Stock Price 1'!J663*EXP((IR-div)*(5-J$3))-strike)</f>
        <v>37596351.907458685</v>
      </c>
      <c r="K663" s="48">
        <f>notional*EXP(-IR*(5-K$3))*('2. Stock Price 1'!K663*EXP((IR-div)*(5-K$3))-strike)</f>
        <v>36074987.247904941</v>
      </c>
      <c r="L663" s="48">
        <f>notional*EXP(-IR*(5-L$3))*('2. Stock Price 1'!L663*EXP((IR-div)*(5-L$3))-strike)</f>
        <v>37353934.279168934</v>
      </c>
      <c r="M663" s="48">
        <f>notional*EXP(-IR*(5-M$3))*('2. Stock Price 1'!M663*EXP((IR-div)*(5-M$3))-strike)</f>
        <v>37820320.708264917</v>
      </c>
      <c r="N663" s="48">
        <f>notional*EXP(-IR*(5-N$3))*('2. Stock Price 1'!N663*EXP((IR-div)*(5-N$3))-strike)</f>
        <v>30625620.149108492</v>
      </c>
      <c r="O663" s="48">
        <f>notional*EXP(-IR*(5-O$3))*('2. Stock Price 1'!O663*EXP((IR-div)*(5-O$3))-strike)</f>
        <v>45947061.841584414</v>
      </c>
      <c r="P663" s="48">
        <f>notional*EXP(-IR*(5-P$3))*('2. Stock Price 1'!P663*EXP((IR-div)*(5-P$3))-strike)</f>
        <v>26866188.04579217</v>
      </c>
      <c r="Q663" s="48">
        <f>notional*EXP(-IR*(5-Q$3))*('2. Stock Price 1'!Q663*EXP((IR-div)*(5-Q$3))-strike)</f>
        <v>20952051.758239701</v>
      </c>
      <c r="R663" s="48">
        <f>notional*EXP(-IR*(5-R$3))*('2. Stock Price 1'!R663*EXP((IR-div)*(5-R$3))-strike)</f>
        <v>23756761.193319798</v>
      </c>
      <c r="S663" s="48">
        <f>notional*EXP(-IR*(5-S$3))*('2. Stock Price 1'!S663*EXP((IR-div)*(5-S$3))-strike)</f>
        <v>34127150.837649539</v>
      </c>
      <c r="T663" s="48">
        <f>notional*EXP(-IR*(5-T$3))*('2. Stock Price 1'!T663*EXP((IR-div)*(5-T$3))-strike)</f>
        <v>25050213.862802304</v>
      </c>
      <c r="U663" s="48">
        <f>notional*EXP(-IR*(5-U$3))*('2. Stock Price 1'!U663*EXP((IR-div)*(5-U$3))-strike)</f>
        <v>24301175.467522442</v>
      </c>
      <c r="V663" s="48">
        <f>notional*EXP(-IR*(5-V$3))*('2. Stock Price 1'!V663*EXP((IR-div)*(5-V$3))-strike)</f>
        <v>25427557.107319102</v>
      </c>
      <c r="W663" s="49">
        <f>notional*EXP(-IR*(5-W$3))*('2. Stock Price 1'!W663*EXP((IR-div)*(5-W$3))-strike)</f>
        <v>24210412.460186929</v>
      </c>
    </row>
    <row r="664" spans="2:23" x14ac:dyDescent="0.35">
      <c r="B664" s="9" t="s">
        <v>660</v>
      </c>
      <c r="C664" s="11">
        <f>notional*EXP(-IR*(5-C$3))*(strike_2-'2. Stock Price 2'!C664*EXP((IR-div)*(5-C$3)))</f>
        <v>0</v>
      </c>
      <c r="D664" s="48">
        <f>notional*EXP(-IR*(5-D$3))*('2. Stock Price 1'!D664*EXP((IR-div)*(5-D$3))-strike)</f>
        <v>-319108.81038292486</v>
      </c>
      <c r="E664" s="48">
        <f>notional*EXP(-IR*(5-E$3))*('2. Stock Price 1'!E664*EXP((IR-div)*(5-E$3))-strike)</f>
        <v>-8253745.2152287569</v>
      </c>
      <c r="F664" s="48">
        <f>notional*EXP(-IR*(5-F$3))*('2. Stock Price 1'!F664*EXP((IR-div)*(5-F$3))-strike)</f>
        <v>1136299.7049116986</v>
      </c>
      <c r="G664" s="48">
        <f>notional*EXP(-IR*(5-G$3))*('2. Stock Price 1'!G664*EXP((IR-div)*(5-G$3))-strike)</f>
        <v>-3445206.2366274572</v>
      </c>
      <c r="H664" s="48">
        <f>notional*EXP(-IR*(5-H$3))*('2. Stock Price 1'!H664*EXP((IR-div)*(5-H$3))-strike)</f>
        <v>3168296.18352741</v>
      </c>
      <c r="I664" s="48">
        <f>notional*EXP(-IR*(5-I$3))*('2. Stock Price 1'!I664*EXP((IR-div)*(5-I$3))-strike)</f>
        <v>7056637.2408365086</v>
      </c>
      <c r="J664" s="48">
        <f>notional*EXP(-IR*(5-J$3))*('2. Stock Price 1'!J664*EXP((IR-div)*(5-J$3))-strike)</f>
        <v>-5530461.1944989562</v>
      </c>
      <c r="K664" s="48">
        <f>notional*EXP(-IR*(5-K$3))*('2. Stock Price 1'!K664*EXP((IR-div)*(5-K$3))-strike)</f>
        <v>-18492592.083789118</v>
      </c>
      <c r="L664" s="48">
        <f>notional*EXP(-IR*(5-L$3))*('2. Stock Price 1'!L664*EXP((IR-div)*(5-L$3))-strike)</f>
        <v>-27315282.968049254</v>
      </c>
      <c r="M664" s="48">
        <f>notional*EXP(-IR*(5-M$3))*('2. Stock Price 1'!M664*EXP((IR-div)*(5-M$3))-strike)</f>
        <v>-30768489.229355976</v>
      </c>
      <c r="N664" s="48">
        <f>notional*EXP(-IR*(5-N$3))*('2. Stock Price 1'!N664*EXP((IR-div)*(5-N$3))-strike)</f>
        <v>-18645090.608912058</v>
      </c>
      <c r="O664" s="48">
        <f>notional*EXP(-IR*(5-O$3))*('2. Stock Price 1'!O664*EXP((IR-div)*(5-O$3))-strike)</f>
        <v>-21467513.114031732</v>
      </c>
      <c r="P664" s="48">
        <f>notional*EXP(-IR*(5-P$3))*('2. Stock Price 1'!P664*EXP((IR-div)*(5-P$3))-strike)</f>
        <v>-26956217.916246723</v>
      </c>
      <c r="Q664" s="48">
        <f>notional*EXP(-IR*(5-Q$3))*('2. Stock Price 1'!Q664*EXP((IR-div)*(5-Q$3))-strike)</f>
        <v>-15913193.324453697</v>
      </c>
      <c r="R664" s="48">
        <f>notional*EXP(-IR*(5-R$3))*('2. Stock Price 1'!R664*EXP((IR-div)*(5-R$3))-strike)</f>
        <v>-19243697.310455002</v>
      </c>
      <c r="S664" s="48">
        <f>notional*EXP(-IR*(5-S$3))*('2. Stock Price 1'!S664*EXP((IR-div)*(5-S$3))-strike)</f>
        <v>-19162543.414165486</v>
      </c>
      <c r="T664" s="48">
        <f>notional*EXP(-IR*(5-T$3))*('2. Stock Price 1'!T664*EXP((IR-div)*(5-T$3))-strike)</f>
        <v>-31719441.674025614</v>
      </c>
      <c r="U664" s="48">
        <f>notional*EXP(-IR*(5-U$3))*('2. Stock Price 1'!U664*EXP((IR-div)*(5-U$3))-strike)</f>
        <v>-27231894.337556306</v>
      </c>
      <c r="V664" s="48">
        <f>notional*EXP(-IR*(5-V$3))*('2. Stock Price 1'!V664*EXP((IR-div)*(5-V$3))-strike)</f>
        <v>-24320355.961649999</v>
      </c>
      <c r="W664" s="49">
        <f>notional*EXP(-IR*(5-W$3))*('2. Stock Price 1'!W664*EXP((IR-div)*(5-W$3))-strike)</f>
        <v>-19430775.502958737</v>
      </c>
    </row>
    <row r="665" spans="2:23" x14ac:dyDescent="0.35">
      <c r="B665" s="9" t="s">
        <v>661</v>
      </c>
      <c r="C665" s="11">
        <f>notional*EXP(-IR*(5-C$3))*(strike_2-'2. Stock Price 2'!C665*EXP((IR-div)*(5-C$3)))</f>
        <v>0</v>
      </c>
      <c r="D665" s="48">
        <f>notional*EXP(-IR*(5-D$3))*('2. Stock Price 1'!D665*EXP((IR-div)*(5-D$3))-strike)</f>
        <v>1332610.2269368379</v>
      </c>
      <c r="E665" s="48">
        <f>notional*EXP(-IR*(5-E$3))*('2. Stock Price 1'!E665*EXP((IR-div)*(5-E$3))-strike)</f>
        <v>-6583306.7798236394</v>
      </c>
      <c r="F665" s="48">
        <f>notional*EXP(-IR*(5-F$3))*('2. Stock Price 1'!F665*EXP((IR-div)*(5-F$3))-strike)</f>
        <v>-14504120.255390802</v>
      </c>
      <c r="G665" s="48">
        <f>notional*EXP(-IR*(5-G$3))*('2. Stock Price 1'!G665*EXP((IR-div)*(5-G$3))-strike)</f>
        <v>-11123543.001361707</v>
      </c>
      <c r="H665" s="48">
        <f>notional*EXP(-IR*(5-H$3))*('2. Stock Price 1'!H665*EXP((IR-div)*(5-H$3))-strike)</f>
        <v>-4173084.7334369337</v>
      </c>
      <c r="I665" s="48">
        <f>notional*EXP(-IR*(5-I$3))*('2. Stock Price 1'!I665*EXP((IR-div)*(5-I$3))-strike)</f>
        <v>4686162.6946017444</v>
      </c>
      <c r="J665" s="48">
        <f>notional*EXP(-IR*(5-J$3))*('2. Stock Price 1'!J665*EXP((IR-div)*(5-J$3))-strike)</f>
        <v>-4460932.3020630283</v>
      </c>
      <c r="K665" s="48">
        <f>notional*EXP(-IR*(5-K$3))*('2. Stock Price 1'!K665*EXP((IR-div)*(5-K$3))-strike)</f>
        <v>-13855377.826737063</v>
      </c>
      <c r="L665" s="48">
        <f>notional*EXP(-IR*(5-L$3))*('2. Stock Price 1'!L665*EXP((IR-div)*(5-L$3))-strike)</f>
        <v>-16958707.183138918</v>
      </c>
      <c r="M665" s="48">
        <f>notional*EXP(-IR*(5-M$3))*('2. Stock Price 1'!M665*EXP((IR-div)*(5-M$3))-strike)</f>
        <v>-20815702.168009274</v>
      </c>
      <c r="N665" s="48">
        <f>notional*EXP(-IR*(5-N$3))*('2. Stock Price 1'!N665*EXP((IR-div)*(5-N$3))-strike)</f>
        <v>-30816178.463986993</v>
      </c>
      <c r="O665" s="48">
        <f>notional*EXP(-IR*(5-O$3))*('2. Stock Price 1'!O665*EXP((IR-div)*(5-O$3))-strike)</f>
        <v>-26227232.951721508</v>
      </c>
      <c r="P665" s="48">
        <f>notional*EXP(-IR*(5-P$3))*('2. Stock Price 1'!P665*EXP((IR-div)*(5-P$3))-strike)</f>
        <v>-24417229.070789106</v>
      </c>
      <c r="Q665" s="48">
        <f>notional*EXP(-IR*(5-Q$3))*('2. Stock Price 1'!Q665*EXP((IR-div)*(5-Q$3))-strike)</f>
        <v>-36485065.0484282</v>
      </c>
      <c r="R665" s="48">
        <f>notional*EXP(-IR*(5-R$3))*('2. Stock Price 1'!R665*EXP((IR-div)*(5-R$3))-strike)</f>
        <v>-21010309.211157009</v>
      </c>
      <c r="S665" s="48">
        <f>notional*EXP(-IR*(5-S$3))*('2. Stock Price 1'!S665*EXP((IR-div)*(5-S$3))-strike)</f>
        <v>-15124321.519174928</v>
      </c>
      <c r="T665" s="48">
        <f>notional*EXP(-IR*(5-T$3))*('2. Stock Price 1'!T665*EXP((IR-div)*(5-T$3))-strike)</f>
        <v>-7460020.8798487866</v>
      </c>
      <c r="U665" s="48">
        <f>notional*EXP(-IR*(5-U$3))*('2. Stock Price 1'!U665*EXP((IR-div)*(5-U$3))-strike)</f>
        <v>-23615507.681803685</v>
      </c>
      <c r="V665" s="48">
        <f>notional*EXP(-IR*(5-V$3))*('2. Stock Price 1'!V665*EXP((IR-div)*(5-V$3))-strike)</f>
        <v>-12789033.289601022</v>
      </c>
      <c r="W665" s="49">
        <f>notional*EXP(-IR*(5-W$3))*('2. Stock Price 1'!W665*EXP((IR-div)*(5-W$3))-strike)</f>
        <v>-7943563.7667690171</v>
      </c>
    </row>
    <row r="666" spans="2:23" x14ac:dyDescent="0.35">
      <c r="B666" s="9" t="s">
        <v>662</v>
      </c>
      <c r="C666" s="11">
        <f>notional*EXP(-IR*(5-C$3))*(strike_2-'2. Stock Price 2'!C666*EXP((IR-div)*(5-C$3)))</f>
        <v>0</v>
      </c>
      <c r="D666" s="48">
        <f>notional*EXP(-IR*(5-D$3))*('2. Stock Price 1'!D666*EXP((IR-div)*(5-D$3))-strike)</f>
        <v>-10349482.491351562</v>
      </c>
      <c r="E666" s="48">
        <f>notional*EXP(-IR*(5-E$3))*('2. Stock Price 1'!E666*EXP((IR-div)*(5-E$3))-strike)</f>
        <v>10842788.694011789</v>
      </c>
      <c r="F666" s="48">
        <f>notional*EXP(-IR*(5-F$3))*('2. Stock Price 1'!F666*EXP((IR-div)*(5-F$3))-strike)</f>
        <v>-8114393.2118983781</v>
      </c>
      <c r="G666" s="48">
        <f>notional*EXP(-IR*(5-G$3))*('2. Stock Price 1'!G666*EXP((IR-div)*(5-G$3))-strike)</f>
        <v>-570570.35385540791</v>
      </c>
      <c r="H666" s="48">
        <f>notional*EXP(-IR*(5-H$3))*('2. Stock Price 1'!H666*EXP((IR-div)*(5-H$3))-strike)</f>
        <v>-13073929.454995172</v>
      </c>
      <c r="I666" s="48">
        <f>notional*EXP(-IR*(5-I$3))*('2. Stock Price 1'!I666*EXP((IR-div)*(5-I$3))-strike)</f>
        <v>4201067.4643865796</v>
      </c>
      <c r="J666" s="48">
        <f>notional*EXP(-IR*(5-J$3))*('2. Stock Price 1'!J666*EXP((IR-div)*(5-J$3))-strike)</f>
        <v>2454256.4493778693</v>
      </c>
      <c r="K666" s="48">
        <f>notional*EXP(-IR*(5-K$3))*('2. Stock Price 1'!K666*EXP((IR-div)*(5-K$3))-strike)</f>
        <v>-6938701.7141809808</v>
      </c>
      <c r="L666" s="48">
        <f>notional*EXP(-IR*(5-L$3))*('2. Stock Price 1'!L666*EXP((IR-div)*(5-L$3))-strike)</f>
        <v>-12533178.394719619</v>
      </c>
      <c r="M666" s="48">
        <f>notional*EXP(-IR*(5-M$3))*('2. Stock Price 1'!M666*EXP((IR-div)*(5-M$3))-strike)</f>
        <v>-5508255.5689349063</v>
      </c>
      <c r="N666" s="48">
        <f>notional*EXP(-IR*(5-N$3))*('2. Stock Price 1'!N666*EXP((IR-div)*(5-N$3))-strike)</f>
        <v>-6022782.9605512619</v>
      </c>
      <c r="O666" s="48">
        <f>notional*EXP(-IR*(5-O$3))*('2. Stock Price 1'!O666*EXP((IR-div)*(5-O$3))-strike)</f>
        <v>-10567486.272472084</v>
      </c>
      <c r="P666" s="48">
        <f>notional*EXP(-IR*(5-P$3))*('2. Stock Price 1'!P666*EXP((IR-div)*(5-P$3))-strike)</f>
        <v>-12535030.0793481</v>
      </c>
      <c r="Q666" s="48">
        <f>notional*EXP(-IR*(5-Q$3))*('2. Stock Price 1'!Q666*EXP((IR-div)*(5-Q$3))-strike)</f>
        <v>-16004421.007492721</v>
      </c>
      <c r="R666" s="48">
        <f>notional*EXP(-IR*(5-R$3))*('2. Stock Price 1'!R666*EXP((IR-div)*(5-R$3))-strike)</f>
        <v>-1156824.2909093485</v>
      </c>
      <c r="S666" s="48">
        <f>notional*EXP(-IR*(5-S$3))*('2. Stock Price 1'!S666*EXP((IR-div)*(5-S$3))-strike)</f>
        <v>2683585.8260369403</v>
      </c>
      <c r="T666" s="48">
        <f>notional*EXP(-IR*(5-T$3))*('2. Stock Price 1'!T666*EXP((IR-div)*(5-T$3))-strike)</f>
        <v>10658399.760060305</v>
      </c>
      <c r="U666" s="48">
        <f>notional*EXP(-IR*(5-U$3))*('2. Stock Price 1'!U666*EXP((IR-div)*(5-U$3))-strike)</f>
        <v>23676070.737565186</v>
      </c>
      <c r="V666" s="48">
        <f>notional*EXP(-IR*(5-V$3))*('2. Stock Price 1'!V666*EXP((IR-div)*(5-V$3))-strike)</f>
        <v>-6924452.2252637995</v>
      </c>
      <c r="W666" s="49">
        <f>notional*EXP(-IR*(5-W$3))*('2. Stock Price 1'!W666*EXP((IR-div)*(5-W$3))-strike)</f>
        <v>-528818.27684194606</v>
      </c>
    </row>
    <row r="667" spans="2:23" x14ac:dyDescent="0.35">
      <c r="B667" s="9" t="s">
        <v>663</v>
      </c>
      <c r="C667" s="11">
        <f>notional*EXP(-IR*(5-C$3))*(strike_2-'2. Stock Price 2'!C667*EXP((IR-div)*(5-C$3)))</f>
        <v>0</v>
      </c>
      <c r="D667" s="48">
        <f>notional*EXP(-IR*(5-D$3))*('2. Stock Price 1'!D667*EXP((IR-div)*(5-D$3))-strike)</f>
        <v>-2370905.8648322891</v>
      </c>
      <c r="E667" s="48">
        <f>notional*EXP(-IR*(5-E$3))*('2. Stock Price 1'!E667*EXP((IR-div)*(5-E$3))-strike)</f>
        <v>-9812823.6988907158</v>
      </c>
      <c r="F667" s="48">
        <f>notional*EXP(-IR*(5-F$3))*('2. Stock Price 1'!F667*EXP((IR-div)*(5-F$3))-strike)</f>
        <v>-9762837.0341710784</v>
      </c>
      <c r="G667" s="48">
        <f>notional*EXP(-IR*(5-G$3))*('2. Stock Price 1'!G667*EXP((IR-div)*(5-G$3))-strike)</f>
        <v>-18662611.953626577</v>
      </c>
      <c r="H667" s="48">
        <f>notional*EXP(-IR*(5-H$3))*('2. Stock Price 1'!H667*EXP((IR-div)*(5-H$3))-strike)</f>
        <v>-14413882.830245107</v>
      </c>
      <c r="I667" s="48">
        <f>notional*EXP(-IR*(5-I$3))*('2. Stock Price 1'!I667*EXP((IR-div)*(5-I$3))-strike)</f>
        <v>-17731947.320903063</v>
      </c>
      <c r="J667" s="48">
        <f>notional*EXP(-IR*(5-J$3))*('2. Stock Price 1'!J667*EXP((IR-div)*(5-J$3))-strike)</f>
        <v>-17334837.311475605</v>
      </c>
      <c r="K667" s="48">
        <f>notional*EXP(-IR*(5-K$3))*('2. Stock Price 1'!K667*EXP((IR-div)*(5-K$3))-strike)</f>
        <v>-18976566.171622727</v>
      </c>
      <c r="L667" s="48">
        <f>notional*EXP(-IR*(5-L$3))*('2. Stock Price 1'!L667*EXP((IR-div)*(5-L$3))-strike)</f>
        <v>-13380350.856299069</v>
      </c>
      <c r="M667" s="48">
        <f>notional*EXP(-IR*(5-M$3))*('2. Stock Price 1'!M667*EXP((IR-div)*(5-M$3))-strike)</f>
        <v>-10912966.085921917</v>
      </c>
      <c r="N667" s="48">
        <f>notional*EXP(-IR*(5-N$3))*('2. Stock Price 1'!N667*EXP((IR-div)*(5-N$3))-strike)</f>
        <v>9378919.7600457519</v>
      </c>
      <c r="O667" s="48">
        <f>notional*EXP(-IR*(5-O$3))*('2. Stock Price 1'!O667*EXP((IR-div)*(5-O$3))-strike)</f>
        <v>14396847.457090044</v>
      </c>
      <c r="P667" s="48">
        <f>notional*EXP(-IR*(5-P$3))*('2. Stock Price 1'!P667*EXP((IR-div)*(5-P$3))-strike)</f>
        <v>9711413.168615561</v>
      </c>
      <c r="Q667" s="48">
        <f>notional*EXP(-IR*(5-Q$3))*('2. Stock Price 1'!Q667*EXP((IR-div)*(5-Q$3))-strike)</f>
        <v>7995082.9793888666</v>
      </c>
      <c r="R667" s="48">
        <f>notional*EXP(-IR*(5-R$3))*('2. Stock Price 1'!R667*EXP((IR-div)*(5-R$3))-strike)</f>
        <v>29272315.969990235</v>
      </c>
      <c r="S667" s="48">
        <f>notional*EXP(-IR*(5-S$3))*('2. Stock Price 1'!S667*EXP((IR-div)*(5-S$3))-strike)</f>
        <v>-91154.261369236541</v>
      </c>
      <c r="T667" s="48">
        <f>notional*EXP(-IR*(5-T$3))*('2. Stock Price 1'!T667*EXP((IR-div)*(5-T$3))-strike)</f>
        <v>-1223715.8679338107</v>
      </c>
      <c r="U667" s="48">
        <f>notional*EXP(-IR*(5-U$3))*('2. Stock Price 1'!U667*EXP((IR-div)*(5-U$3))-strike)</f>
        <v>3220385.8229801483</v>
      </c>
      <c r="V667" s="48">
        <f>notional*EXP(-IR*(5-V$3))*('2. Stock Price 1'!V667*EXP((IR-div)*(5-V$3))-strike)</f>
        <v>2891781.0177799808</v>
      </c>
      <c r="W667" s="49">
        <f>notional*EXP(-IR*(5-W$3))*('2. Stock Price 1'!W667*EXP((IR-div)*(5-W$3))-strike)</f>
        <v>1255479.2595321941</v>
      </c>
    </row>
    <row r="668" spans="2:23" x14ac:dyDescent="0.35">
      <c r="B668" s="9" t="s">
        <v>664</v>
      </c>
      <c r="C668" s="11">
        <f>notional*EXP(-IR*(5-C$3))*(strike_2-'2. Stock Price 2'!C668*EXP((IR-div)*(5-C$3)))</f>
        <v>0</v>
      </c>
      <c r="D668" s="48">
        <f>notional*EXP(-IR*(5-D$3))*('2. Stock Price 1'!D668*EXP((IR-div)*(5-D$3))-strike)</f>
        <v>13307640.847378526</v>
      </c>
      <c r="E668" s="48">
        <f>notional*EXP(-IR*(5-E$3))*('2. Stock Price 1'!E668*EXP((IR-div)*(5-E$3))-strike)</f>
        <v>19053669.180767223</v>
      </c>
      <c r="F668" s="48">
        <f>notional*EXP(-IR*(5-F$3))*('2. Stock Price 1'!F668*EXP((IR-div)*(5-F$3))-strike)</f>
        <v>5176735.4886524444</v>
      </c>
      <c r="G668" s="48">
        <f>notional*EXP(-IR*(5-G$3))*('2. Stock Price 1'!G668*EXP((IR-div)*(5-G$3))-strike)</f>
        <v>4898808.3121700613</v>
      </c>
      <c r="H668" s="48">
        <f>notional*EXP(-IR*(5-H$3))*('2. Stock Price 1'!H668*EXP((IR-div)*(5-H$3))-strike)</f>
        <v>-1398592.3507512561</v>
      </c>
      <c r="I668" s="48">
        <f>notional*EXP(-IR*(5-I$3))*('2. Stock Price 1'!I668*EXP((IR-div)*(5-I$3))-strike)</f>
        <v>17579552.942911465</v>
      </c>
      <c r="J668" s="48">
        <f>notional*EXP(-IR*(5-J$3))*('2. Stock Price 1'!J668*EXP((IR-div)*(5-J$3))-strike)</f>
        <v>24003034.709546395</v>
      </c>
      <c r="K668" s="48">
        <f>notional*EXP(-IR*(5-K$3))*('2. Stock Price 1'!K668*EXP((IR-div)*(5-K$3))-strike)</f>
        <v>6591955.733299098</v>
      </c>
      <c r="L668" s="48">
        <f>notional*EXP(-IR*(5-L$3))*('2. Stock Price 1'!L668*EXP((IR-div)*(5-L$3))-strike)</f>
        <v>15285393.776700618</v>
      </c>
      <c r="M668" s="48">
        <f>notional*EXP(-IR*(5-M$3))*('2. Stock Price 1'!M668*EXP((IR-div)*(5-M$3))-strike)</f>
        <v>20326891.227157023</v>
      </c>
      <c r="N668" s="48">
        <f>notional*EXP(-IR*(5-N$3))*('2. Stock Price 1'!N668*EXP((IR-div)*(5-N$3))-strike)</f>
        <v>30680351.514137268</v>
      </c>
      <c r="O668" s="48">
        <f>notional*EXP(-IR*(5-O$3))*('2. Stock Price 1'!O668*EXP((IR-div)*(5-O$3))-strike)</f>
        <v>21721843.556524739</v>
      </c>
      <c r="P668" s="48">
        <f>notional*EXP(-IR*(5-P$3))*('2. Stock Price 1'!P668*EXP((IR-div)*(5-P$3))-strike)</f>
        <v>45298997.468492828</v>
      </c>
      <c r="Q668" s="48">
        <f>notional*EXP(-IR*(5-Q$3))*('2. Stock Price 1'!Q668*EXP((IR-div)*(5-Q$3))-strike)</f>
        <v>31387339.093590837</v>
      </c>
      <c r="R668" s="48">
        <f>notional*EXP(-IR*(5-R$3))*('2. Stock Price 1'!R668*EXP((IR-div)*(5-R$3))-strike)</f>
        <v>30590067.060923956</v>
      </c>
      <c r="S668" s="48">
        <f>notional*EXP(-IR*(5-S$3))*('2. Stock Price 1'!S668*EXP((IR-div)*(5-S$3))-strike)</f>
        <v>33094069.983327299</v>
      </c>
      <c r="T668" s="48">
        <f>notional*EXP(-IR*(5-T$3))*('2. Stock Price 1'!T668*EXP((IR-div)*(5-T$3))-strike)</f>
        <v>24622415.740731832</v>
      </c>
      <c r="U668" s="48">
        <f>notional*EXP(-IR*(5-U$3))*('2. Stock Price 1'!U668*EXP((IR-div)*(5-U$3))-strike)</f>
        <v>18058124.628305785</v>
      </c>
      <c r="V668" s="48">
        <f>notional*EXP(-IR*(5-V$3))*('2. Stock Price 1'!V668*EXP((IR-div)*(5-V$3))-strike)</f>
        <v>5936616.6911011338</v>
      </c>
      <c r="W668" s="49">
        <f>notional*EXP(-IR*(5-W$3))*('2. Stock Price 1'!W668*EXP((IR-div)*(5-W$3))-strike)</f>
        <v>5838890.7628603447</v>
      </c>
    </row>
    <row r="669" spans="2:23" x14ac:dyDescent="0.35">
      <c r="B669" s="9" t="s">
        <v>665</v>
      </c>
      <c r="C669" s="11">
        <f>notional*EXP(-IR*(5-C$3))*(strike_2-'2. Stock Price 2'!C669*EXP((IR-div)*(5-C$3)))</f>
        <v>0</v>
      </c>
      <c r="D669" s="48">
        <f>notional*EXP(-IR*(5-D$3))*('2. Stock Price 1'!D669*EXP((IR-div)*(5-D$3))-strike)</f>
        <v>10410243.910546036</v>
      </c>
      <c r="E669" s="48">
        <f>notional*EXP(-IR*(5-E$3))*('2. Stock Price 1'!E669*EXP((IR-div)*(5-E$3))-strike)</f>
        <v>5545098.7724999906</v>
      </c>
      <c r="F669" s="48">
        <f>notional*EXP(-IR*(5-F$3))*('2. Stock Price 1'!F669*EXP((IR-div)*(5-F$3))-strike)</f>
        <v>14857072.536620609</v>
      </c>
      <c r="G669" s="48">
        <f>notional*EXP(-IR*(5-G$3))*('2. Stock Price 1'!G669*EXP((IR-div)*(5-G$3))-strike)</f>
        <v>5321070.333218962</v>
      </c>
      <c r="H669" s="48">
        <f>notional*EXP(-IR*(5-H$3))*('2. Stock Price 1'!H669*EXP((IR-div)*(5-H$3))-strike)</f>
        <v>6058092.2355025122</v>
      </c>
      <c r="I669" s="48">
        <f>notional*EXP(-IR*(5-I$3))*('2. Stock Price 1'!I669*EXP((IR-div)*(5-I$3))-strike)</f>
        <v>-4643914.6578713143</v>
      </c>
      <c r="J669" s="48">
        <f>notional*EXP(-IR*(5-J$3))*('2. Stock Price 1'!J669*EXP((IR-div)*(5-J$3))-strike)</f>
        <v>-7231900.0320805805</v>
      </c>
      <c r="K669" s="48">
        <f>notional*EXP(-IR*(5-K$3))*('2. Stock Price 1'!K669*EXP((IR-div)*(5-K$3))-strike)</f>
        <v>11955567.487134483</v>
      </c>
      <c r="L669" s="48">
        <f>notional*EXP(-IR*(5-L$3))*('2. Stock Price 1'!L669*EXP((IR-div)*(5-L$3))-strike)</f>
        <v>9691114.6730782557</v>
      </c>
      <c r="M669" s="48">
        <f>notional*EXP(-IR*(5-M$3))*('2. Stock Price 1'!M669*EXP((IR-div)*(5-M$3))-strike)</f>
        <v>18548958.063883208</v>
      </c>
      <c r="N669" s="48">
        <f>notional*EXP(-IR*(5-N$3))*('2. Stock Price 1'!N669*EXP((IR-div)*(5-N$3))-strike)</f>
        <v>25259901.265701123</v>
      </c>
      <c r="O669" s="48">
        <f>notional*EXP(-IR*(5-O$3))*('2. Stock Price 1'!O669*EXP((IR-div)*(5-O$3))-strike)</f>
        <v>17857490.489088368</v>
      </c>
      <c r="P669" s="48">
        <f>notional*EXP(-IR*(5-P$3))*('2. Stock Price 1'!P669*EXP((IR-div)*(5-P$3))-strike)</f>
        <v>16557675.378681134</v>
      </c>
      <c r="Q669" s="48">
        <f>notional*EXP(-IR*(5-Q$3))*('2. Stock Price 1'!Q669*EXP((IR-div)*(5-Q$3))-strike)</f>
        <v>27228292.486104868</v>
      </c>
      <c r="R669" s="48">
        <f>notional*EXP(-IR*(5-R$3))*('2. Stock Price 1'!R669*EXP((IR-div)*(5-R$3))-strike)</f>
        <v>57496749.189785361</v>
      </c>
      <c r="S669" s="48">
        <f>notional*EXP(-IR*(5-S$3))*('2. Stock Price 1'!S669*EXP((IR-div)*(5-S$3))-strike)</f>
        <v>40014726.65444608</v>
      </c>
      <c r="T669" s="48">
        <f>notional*EXP(-IR*(5-T$3))*('2. Stock Price 1'!T669*EXP((IR-div)*(5-T$3))-strike)</f>
        <v>32250337.464329056</v>
      </c>
      <c r="U669" s="48">
        <f>notional*EXP(-IR*(5-U$3))*('2. Stock Price 1'!U669*EXP((IR-div)*(5-U$3))-strike)</f>
        <v>37623276.794609271</v>
      </c>
      <c r="V669" s="48">
        <f>notional*EXP(-IR*(5-V$3))*('2. Stock Price 1'!V669*EXP((IR-div)*(5-V$3))-strike)</f>
        <v>34023572.952685259</v>
      </c>
      <c r="W669" s="49">
        <f>notional*EXP(-IR*(5-W$3))*('2. Stock Price 1'!W669*EXP((IR-div)*(5-W$3))-strike)</f>
        <v>46542877.294700705</v>
      </c>
    </row>
    <row r="670" spans="2:23" x14ac:dyDescent="0.35">
      <c r="B670" s="9" t="s">
        <v>666</v>
      </c>
      <c r="C670" s="11">
        <f>notional*EXP(-IR*(5-C$3))*(strike_2-'2. Stock Price 2'!C670*EXP((IR-div)*(5-C$3)))</f>
        <v>0</v>
      </c>
      <c r="D670" s="48">
        <f>notional*EXP(-IR*(5-D$3))*('2. Stock Price 1'!D670*EXP((IR-div)*(5-D$3))-strike)</f>
        <v>8750793.7588982265</v>
      </c>
      <c r="E670" s="48">
        <f>notional*EXP(-IR*(5-E$3))*('2. Stock Price 1'!E670*EXP((IR-div)*(5-E$3))-strike)</f>
        <v>-16996937.112048347</v>
      </c>
      <c r="F670" s="48">
        <f>notional*EXP(-IR*(5-F$3))*('2. Stock Price 1'!F670*EXP((IR-div)*(5-F$3))-strike)</f>
        <v>-17448781.193269078</v>
      </c>
      <c r="G670" s="48">
        <f>notional*EXP(-IR*(5-G$3))*('2. Stock Price 1'!G670*EXP((IR-div)*(5-G$3))-strike)</f>
        <v>-18534600.506080858</v>
      </c>
      <c r="H670" s="48">
        <f>notional*EXP(-IR*(5-H$3))*('2. Stock Price 1'!H670*EXP((IR-div)*(5-H$3))-strike)</f>
        <v>-11785692.523552421</v>
      </c>
      <c r="I670" s="48">
        <f>notional*EXP(-IR*(5-I$3))*('2. Stock Price 1'!I670*EXP((IR-div)*(5-I$3))-strike)</f>
        <v>-11141313.054822398</v>
      </c>
      <c r="J670" s="48">
        <f>notional*EXP(-IR*(5-J$3))*('2. Stock Price 1'!J670*EXP((IR-div)*(5-J$3))-strike)</f>
        <v>-21086933.04851776</v>
      </c>
      <c r="K670" s="48">
        <f>notional*EXP(-IR*(5-K$3))*('2. Stock Price 1'!K670*EXP((IR-div)*(5-K$3))-strike)</f>
        <v>-14705192.481162049</v>
      </c>
      <c r="L670" s="48">
        <f>notional*EXP(-IR*(5-L$3))*('2. Stock Price 1'!L670*EXP((IR-div)*(5-L$3))-strike)</f>
        <v>-19636445.757791419</v>
      </c>
      <c r="M670" s="48">
        <f>notional*EXP(-IR*(5-M$3))*('2. Stock Price 1'!M670*EXP((IR-div)*(5-M$3))-strike)</f>
        <v>-19446962.253530886</v>
      </c>
      <c r="N670" s="48">
        <f>notional*EXP(-IR*(5-N$3))*('2. Stock Price 1'!N670*EXP((IR-div)*(5-N$3))-strike)</f>
        <v>-14371099.742790384</v>
      </c>
      <c r="O670" s="48">
        <f>notional*EXP(-IR*(5-O$3))*('2. Stock Price 1'!O670*EXP((IR-div)*(5-O$3))-strike)</f>
        <v>-24635882.848869767</v>
      </c>
      <c r="P670" s="48">
        <f>notional*EXP(-IR*(5-P$3))*('2. Stock Price 1'!P670*EXP((IR-div)*(5-P$3))-strike)</f>
        <v>-18669392.574815303</v>
      </c>
      <c r="Q670" s="48">
        <f>notional*EXP(-IR*(5-Q$3))*('2. Stock Price 1'!Q670*EXP((IR-div)*(5-Q$3))-strike)</f>
        <v>-27281603.070273217</v>
      </c>
      <c r="R670" s="48">
        <f>notional*EXP(-IR*(5-R$3))*('2. Stock Price 1'!R670*EXP((IR-div)*(5-R$3))-strike)</f>
        <v>-31082517.723182898</v>
      </c>
      <c r="S670" s="48">
        <f>notional*EXP(-IR*(5-S$3))*('2. Stock Price 1'!S670*EXP((IR-div)*(5-S$3))-strike)</f>
        <v>-27669933.295129251</v>
      </c>
      <c r="T670" s="48">
        <f>notional*EXP(-IR*(5-T$3))*('2. Stock Price 1'!T670*EXP((IR-div)*(5-T$3))-strike)</f>
        <v>-24895440.839965764</v>
      </c>
      <c r="U670" s="48">
        <f>notional*EXP(-IR*(5-U$3))*('2. Stock Price 1'!U670*EXP((IR-div)*(5-U$3))-strike)</f>
        <v>-26654855.197365552</v>
      </c>
      <c r="V670" s="48">
        <f>notional*EXP(-IR*(5-V$3))*('2. Stock Price 1'!V670*EXP((IR-div)*(5-V$3))-strike)</f>
        <v>-25115789.819272518</v>
      </c>
      <c r="W670" s="49">
        <f>notional*EXP(-IR*(5-W$3))*('2. Stock Price 1'!W670*EXP((IR-div)*(5-W$3))-strike)</f>
        <v>-4471441.1945196278</v>
      </c>
    </row>
    <row r="671" spans="2:23" x14ac:dyDescent="0.35">
      <c r="B671" s="9" t="s">
        <v>667</v>
      </c>
      <c r="C671" s="11">
        <f>notional*EXP(-IR*(5-C$3))*(strike_2-'2. Stock Price 2'!C671*EXP((IR-div)*(5-C$3)))</f>
        <v>0</v>
      </c>
      <c r="D671" s="48">
        <f>notional*EXP(-IR*(5-D$3))*('2. Stock Price 1'!D671*EXP((IR-div)*(5-D$3))-strike)</f>
        <v>4693720.8114376748</v>
      </c>
      <c r="E671" s="48">
        <f>notional*EXP(-IR*(5-E$3))*('2. Stock Price 1'!E671*EXP((IR-div)*(5-E$3))-strike)</f>
        <v>-581758.02555038536</v>
      </c>
      <c r="F671" s="48">
        <f>notional*EXP(-IR*(5-F$3))*('2. Stock Price 1'!F671*EXP((IR-div)*(5-F$3))-strike)</f>
        <v>-9829395.9979661647</v>
      </c>
      <c r="G671" s="48">
        <f>notional*EXP(-IR*(5-G$3))*('2. Stock Price 1'!G671*EXP((IR-div)*(5-G$3))-strike)</f>
        <v>-25969548.215932466</v>
      </c>
      <c r="H671" s="48">
        <f>notional*EXP(-IR*(5-H$3))*('2. Stock Price 1'!H671*EXP((IR-div)*(5-H$3))-strike)</f>
        <v>-24646447.585850619</v>
      </c>
      <c r="I671" s="48">
        <f>notional*EXP(-IR*(5-I$3))*('2. Stock Price 1'!I671*EXP((IR-div)*(5-I$3))-strike)</f>
        <v>-18569925.441255596</v>
      </c>
      <c r="J671" s="48">
        <f>notional*EXP(-IR*(5-J$3))*('2. Stock Price 1'!J671*EXP((IR-div)*(5-J$3))-strike)</f>
        <v>-19896667.159809437</v>
      </c>
      <c r="K671" s="48">
        <f>notional*EXP(-IR*(5-K$3))*('2. Stock Price 1'!K671*EXP((IR-div)*(5-K$3))-strike)</f>
        <v>-34612824.66602017</v>
      </c>
      <c r="L671" s="48">
        <f>notional*EXP(-IR*(5-L$3))*('2. Stock Price 1'!L671*EXP((IR-div)*(5-L$3))-strike)</f>
        <v>-36205792.215078808</v>
      </c>
      <c r="M671" s="48">
        <f>notional*EXP(-IR*(5-M$3))*('2. Stock Price 1'!M671*EXP((IR-div)*(5-M$3))-strike)</f>
        <v>-49847278.071069919</v>
      </c>
      <c r="N671" s="48">
        <f>notional*EXP(-IR*(5-N$3))*('2. Stock Price 1'!N671*EXP((IR-div)*(5-N$3))-strike)</f>
        <v>-38421400.886768483</v>
      </c>
      <c r="O671" s="48">
        <f>notional*EXP(-IR*(5-O$3))*('2. Stock Price 1'!O671*EXP((IR-div)*(5-O$3))-strike)</f>
        <v>-43717524.017732389</v>
      </c>
      <c r="P671" s="48">
        <f>notional*EXP(-IR*(5-P$3))*('2. Stock Price 1'!P671*EXP((IR-div)*(5-P$3))-strike)</f>
        <v>-44469952.776109874</v>
      </c>
      <c r="Q671" s="48">
        <f>notional*EXP(-IR*(5-Q$3))*('2. Stock Price 1'!Q671*EXP((IR-div)*(5-Q$3))-strike)</f>
        <v>-37644069.987308398</v>
      </c>
      <c r="R671" s="48">
        <f>notional*EXP(-IR*(5-R$3))*('2. Stock Price 1'!R671*EXP((IR-div)*(5-R$3))-strike)</f>
        <v>-33175135.68507915</v>
      </c>
      <c r="S671" s="48">
        <f>notional*EXP(-IR*(5-S$3))*('2. Stock Price 1'!S671*EXP((IR-div)*(5-S$3))-strike)</f>
        <v>-42303615.289656483</v>
      </c>
      <c r="T671" s="48">
        <f>notional*EXP(-IR*(5-T$3))*('2. Stock Price 1'!T671*EXP((IR-div)*(5-T$3))-strike)</f>
        <v>-32391284.537555154</v>
      </c>
      <c r="U671" s="48">
        <f>notional*EXP(-IR*(5-U$3))*('2. Stock Price 1'!U671*EXP((IR-div)*(5-U$3))-strike)</f>
        <v>-38624770.356170751</v>
      </c>
      <c r="V671" s="48">
        <f>notional*EXP(-IR*(5-V$3))*('2. Stock Price 1'!V671*EXP((IR-div)*(5-V$3))-strike)</f>
        <v>-37731226.489586122</v>
      </c>
      <c r="W671" s="49">
        <f>notional*EXP(-IR*(5-W$3))*('2. Stock Price 1'!W671*EXP((IR-div)*(5-W$3))-strike)</f>
        <v>-31452330.677375771</v>
      </c>
    </row>
    <row r="672" spans="2:23" x14ac:dyDescent="0.35">
      <c r="B672" s="9" t="s">
        <v>668</v>
      </c>
      <c r="C672" s="11">
        <f>notional*EXP(-IR*(5-C$3))*(strike_2-'2. Stock Price 2'!C672*EXP((IR-div)*(5-C$3)))</f>
        <v>0</v>
      </c>
      <c r="D672" s="48">
        <f>notional*EXP(-IR*(5-D$3))*('2. Stock Price 1'!D672*EXP((IR-div)*(5-D$3))-strike)</f>
        <v>5265205.9448860073</v>
      </c>
      <c r="E672" s="48">
        <f>notional*EXP(-IR*(5-E$3))*('2. Stock Price 1'!E672*EXP((IR-div)*(5-E$3))-strike)</f>
        <v>9710049.7529496588</v>
      </c>
      <c r="F672" s="48">
        <f>notional*EXP(-IR*(5-F$3))*('2. Stock Price 1'!F672*EXP((IR-div)*(5-F$3))-strike)</f>
        <v>21912413.003937338</v>
      </c>
      <c r="G672" s="48">
        <f>notional*EXP(-IR*(5-G$3))*('2. Stock Price 1'!G672*EXP((IR-div)*(5-G$3))-strike)</f>
        <v>28188150.802435718</v>
      </c>
      <c r="H672" s="48">
        <f>notional*EXP(-IR*(5-H$3))*('2. Stock Price 1'!H672*EXP((IR-div)*(5-H$3))-strike)</f>
        <v>42680802.932783663</v>
      </c>
      <c r="I672" s="48">
        <f>notional*EXP(-IR*(5-I$3))*('2. Stock Price 1'!I672*EXP((IR-div)*(5-I$3))-strike)</f>
        <v>47327417.941988699</v>
      </c>
      <c r="J672" s="48">
        <f>notional*EXP(-IR*(5-J$3))*('2. Stock Price 1'!J672*EXP((IR-div)*(5-J$3))-strike)</f>
        <v>39050707.340129964</v>
      </c>
      <c r="K672" s="48">
        <f>notional*EXP(-IR*(5-K$3))*('2. Stock Price 1'!K672*EXP((IR-div)*(5-K$3))-strike)</f>
        <v>29530625.588869315</v>
      </c>
      <c r="L672" s="48">
        <f>notional*EXP(-IR*(5-L$3))*('2. Stock Price 1'!L672*EXP((IR-div)*(5-L$3))-strike)</f>
        <v>24191537.566683076</v>
      </c>
      <c r="M672" s="48">
        <f>notional*EXP(-IR*(5-M$3))*('2. Stock Price 1'!M672*EXP((IR-div)*(5-M$3))-strike)</f>
        <v>33668823.585728727</v>
      </c>
      <c r="N672" s="48">
        <f>notional*EXP(-IR*(5-N$3))*('2. Stock Price 1'!N672*EXP((IR-div)*(5-N$3))-strike)</f>
        <v>26436764.86470158</v>
      </c>
      <c r="O672" s="48">
        <f>notional*EXP(-IR*(5-O$3))*('2. Stock Price 1'!O672*EXP((IR-div)*(5-O$3))-strike)</f>
        <v>25927174.160356566</v>
      </c>
      <c r="P672" s="48">
        <f>notional*EXP(-IR*(5-P$3))*('2. Stock Price 1'!P672*EXP((IR-div)*(5-P$3))-strike)</f>
        <v>20527611.623629268</v>
      </c>
      <c r="Q672" s="48">
        <f>notional*EXP(-IR*(5-Q$3))*('2. Stock Price 1'!Q672*EXP((IR-div)*(5-Q$3))-strike)</f>
        <v>28122078.579286873</v>
      </c>
      <c r="R672" s="48">
        <f>notional*EXP(-IR*(5-R$3))*('2. Stock Price 1'!R672*EXP((IR-div)*(5-R$3))-strike)</f>
        <v>42430669.648323059</v>
      </c>
      <c r="S672" s="48">
        <f>notional*EXP(-IR*(5-S$3))*('2. Stock Price 1'!S672*EXP((IR-div)*(5-S$3))-strike)</f>
        <v>41839740.14493221</v>
      </c>
      <c r="T672" s="48">
        <f>notional*EXP(-IR*(5-T$3))*('2. Stock Price 1'!T672*EXP((IR-div)*(5-T$3))-strike)</f>
        <v>59534869.209678069</v>
      </c>
      <c r="U672" s="48">
        <f>notional*EXP(-IR*(5-U$3))*('2. Stock Price 1'!U672*EXP((IR-div)*(5-U$3))-strike)</f>
        <v>46995155.232755348</v>
      </c>
      <c r="V672" s="48">
        <f>notional*EXP(-IR*(5-V$3))*('2. Stock Price 1'!V672*EXP((IR-div)*(5-V$3))-strike)</f>
        <v>27544100.400093041</v>
      </c>
      <c r="W672" s="49">
        <f>notional*EXP(-IR*(5-W$3))*('2. Stock Price 1'!W672*EXP((IR-div)*(5-W$3))-strike)</f>
        <v>30778851.726554167</v>
      </c>
    </row>
    <row r="673" spans="2:23" x14ac:dyDescent="0.35">
      <c r="B673" s="9" t="s">
        <v>669</v>
      </c>
      <c r="C673" s="11">
        <f>notional*EXP(-IR*(5-C$3))*(strike_2-'2. Stock Price 2'!C673*EXP((IR-div)*(5-C$3)))</f>
        <v>0</v>
      </c>
      <c r="D673" s="48">
        <f>notional*EXP(-IR*(5-D$3))*('2. Stock Price 1'!D673*EXP((IR-div)*(5-D$3))-strike)</f>
        <v>10074146.258820415</v>
      </c>
      <c r="E673" s="48">
        <f>notional*EXP(-IR*(5-E$3))*('2. Stock Price 1'!E673*EXP((IR-div)*(5-E$3))-strike)</f>
        <v>12157358.233740056</v>
      </c>
      <c r="F673" s="48">
        <f>notional*EXP(-IR*(5-F$3))*('2. Stock Price 1'!F673*EXP((IR-div)*(5-F$3))-strike)</f>
        <v>16265185.090204606</v>
      </c>
      <c r="G673" s="48">
        <f>notional*EXP(-IR*(5-G$3))*('2. Stock Price 1'!G673*EXP((IR-div)*(5-G$3))-strike)</f>
        <v>17382507.267837621</v>
      </c>
      <c r="H673" s="48">
        <f>notional*EXP(-IR*(5-H$3))*('2. Stock Price 1'!H673*EXP((IR-div)*(5-H$3))-strike)</f>
        <v>6960406.3115078863</v>
      </c>
      <c r="I673" s="48">
        <f>notional*EXP(-IR*(5-I$3))*('2. Stock Price 1'!I673*EXP((IR-div)*(5-I$3))-strike)</f>
        <v>-9844787.1956968401</v>
      </c>
      <c r="J673" s="48">
        <f>notional*EXP(-IR*(5-J$3))*('2. Stock Price 1'!J673*EXP((IR-div)*(5-J$3))-strike)</f>
        <v>794989.05782626965</v>
      </c>
      <c r="K673" s="48">
        <f>notional*EXP(-IR*(5-K$3))*('2. Stock Price 1'!K673*EXP((IR-div)*(5-K$3))-strike)</f>
        <v>-2365684.8938520201</v>
      </c>
      <c r="L673" s="48">
        <f>notional*EXP(-IR*(5-L$3))*('2. Stock Price 1'!L673*EXP((IR-div)*(5-L$3))-strike)</f>
        <v>-10758901.042475544</v>
      </c>
      <c r="M673" s="48">
        <f>notional*EXP(-IR*(5-M$3))*('2. Stock Price 1'!M673*EXP((IR-div)*(5-M$3))-strike)</f>
        <v>-2878892.3181654834</v>
      </c>
      <c r="N673" s="48">
        <f>notional*EXP(-IR*(5-N$3))*('2. Stock Price 1'!N673*EXP((IR-div)*(5-N$3))-strike)</f>
        <v>-232096.7735752617</v>
      </c>
      <c r="O673" s="48">
        <f>notional*EXP(-IR*(5-O$3))*('2. Stock Price 1'!O673*EXP((IR-div)*(5-O$3))-strike)</f>
        <v>-5432108.7373465532</v>
      </c>
      <c r="P673" s="48">
        <f>notional*EXP(-IR*(5-P$3))*('2. Stock Price 1'!P673*EXP((IR-div)*(5-P$3))-strike)</f>
        <v>-6477297.3416744685</v>
      </c>
      <c r="Q673" s="48">
        <f>notional*EXP(-IR*(5-Q$3))*('2. Stock Price 1'!Q673*EXP((IR-div)*(5-Q$3))-strike)</f>
        <v>-7911540.7744255578</v>
      </c>
      <c r="R673" s="48">
        <f>notional*EXP(-IR*(5-R$3))*('2. Stock Price 1'!R673*EXP((IR-div)*(5-R$3))-strike)</f>
        <v>-28001656.485166635</v>
      </c>
      <c r="S673" s="48">
        <f>notional*EXP(-IR*(5-S$3))*('2. Stock Price 1'!S673*EXP((IR-div)*(5-S$3))-strike)</f>
        <v>-25447351.671307597</v>
      </c>
      <c r="T673" s="48">
        <f>notional*EXP(-IR*(5-T$3))*('2. Stock Price 1'!T673*EXP((IR-div)*(5-T$3))-strike)</f>
        <v>-31709353.073962007</v>
      </c>
      <c r="U673" s="48">
        <f>notional*EXP(-IR*(5-U$3))*('2. Stock Price 1'!U673*EXP((IR-div)*(5-U$3))-strike)</f>
        <v>-31712410.156483695</v>
      </c>
      <c r="V673" s="48">
        <f>notional*EXP(-IR*(5-V$3))*('2. Stock Price 1'!V673*EXP((IR-div)*(5-V$3))-strike)</f>
        <v>-33528759.605178151</v>
      </c>
      <c r="W673" s="49">
        <f>notional*EXP(-IR*(5-W$3))*('2. Stock Price 1'!W673*EXP((IR-div)*(5-W$3))-strike)</f>
        <v>-42086959.032584637</v>
      </c>
    </row>
    <row r="674" spans="2:23" x14ac:dyDescent="0.35">
      <c r="B674" s="9" t="s">
        <v>670</v>
      </c>
      <c r="C674" s="11">
        <f>notional*EXP(-IR*(5-C$3))*(strike_2-'2. Stock Price 2'!C674*EXP((IR-div)*(5-C$3)))</f>
        <v>0</v>
      </c>
      <c r="D674" s="48">
        <f>notional*EXP(-IR*(5-D$3))*('2. Stock Price 1'!D674*EXP((IR-div)*(5-D$3))-strike)</f>
        <v>3185725.7324440824</v>
      </c>
      <c r="E674" s="48">
        <f>notional*EXP(-IR*(5-E$3))*('2. Stock Price 1'!E674*EXP((IR-div)*(5-E$3))-strike)</f>
        <v>7455299.0045623863</v>
      </c>
      <c r="F674" s="48">
        <f>notional*EXP(-IR*(5-F$3))*('2. Stock Price 1'!F674*EXP((IR-div)*(5-F$3))-strike)</f>
        <v>14390201.312170818</v>
      </c>
      <c r="G674" s="48">
        <f>notional*EXP(-IR*(5-G$3))*('2. Stock Price 1'!G674*EXP((IR-div)*(5-G$3))-strike)</f>
        <v>-7169340.9224299481</v>
      </c>
      <c r="H674" s="48">
        <f>notional*EXP(-IR*(5-H$3))*('2. Stock Price 1'!H674*EXP((IR-div)*(5-H$3))-strike)</f>
        <v>-18851382.528355237</v>
      </c>
      <c r="I674" s="48">
        <f>notional*EXP(-IR*(5-I$3))*('2. Stock Price 1'!I674*EXP((IR-div)*(5-I$3))-strike)</f>
        <v>-11970193.535029752</v>
      </c>
      <c r="J674" s="48">
        <f>notional*EXP(-IR*(5-J$3))*('2. Stock Price 1'!J674*EXP((IR-div)*(5-J$3))-strike)</f>
        <v>-12622159.734848443</v>
      </c>
      <c r="K674" s="48">
        <f>notional*EXP(-IR*(5-K$3))*('2. Stock Price 1'!K674*EXP((IR-div)*(5-K$3))-strike)</f>
        <v>-14487152.25673181</v>
      </c>
      <c r="L674" s="48">
        <f>notional*EXP(-IR*(5-L$3))*('2. Stock Price 1'!L674*EXP((IR-div)*(5-L$3))-strike)</f>
        <v>-21474502.4783975</v>
      </c>
      <c r="M674" s="48">
        <f>notional*EXP(-IR*(5-M$3))*('2. Stock Price 1'!M674*EXP((IR-div)*(5-M$3))-strike)</f>
        <v>-20569749.243273523</v>
      </c>
      <c r="N674" s="48">
        <f>notional*EXP(-IR*(5-N$3))*('2. Stock Price 1'!N674*EXP((IR-div)*(5-N$3))-strike)</f>
        <v>-27964131.972542513</v>
      </c>
      <c r="O674" s="48">
        <f>notional*EXP(-IR*(5-O$3))*('2. Stock Price 1'!O674*EXP((IR-div)*(5-O$3))-strike)</f>
        <v>-30624058.55804278</v>
      </c>
      <c r="P674" s="48">
        <f>notional*EXP(-IR*(5-P$3))*('2. Stock Price 1'!P674*EXP((IR-div)*(5-P$3))-strike)</f>
        <v>-32126348.662939828</v>
      </c>
      <c r="Q674" s="48">
        <f>notional*EXP(-IR*(5-Q$3))*('2. Stock Price 1'!Q674*EXP((IR-div)*(5-Q$3))-strike)</f>
        <v>-21084454.245282147</v>
      </c>
      <c r="R674" s="48">
        <f>notional*EXP(-IR*(5-R$3))*('2. Stock Price 1'!R674*EXP((IR-div)*(5-R$3))-strike)</f>
        <v>-9460668.2025907338</v>
      </c>
      <c r="S674" s="48">
        <f>notional*EXP(-IR*(5-S$3))*('2. Stock Price 1'!S674*EXP((IR-div)*(5-S$3))-strike)</f>
        <v>-19224146.368690934</v>
      </c>
      <c r="T674" s="48">
        <f>notional*EXP(-IR*(5-T$3))*('2. Stock Price 1'!T674*EXP((IR-div)*(5-T$3))-strike)</f>
        <v>-23286254.425052885</v>
      </c>
      <c r="U674" s="48">
        <f>notional*EXP(-IR*(5-U$3))*('2. Stock Price 1'!U674*EXP((IR-div)*(5-U$3))-strike)</f>
        <v>-20227982.965081833</v>
      </c>
      <c r="V674" s="48">
        <f>notional*EXP(-IR*(5-V$3))*('2. Stock Price 1'!V674*EXP((IR-div)*(5-V$3))-strike)</f>
        <v>-23758442.903813388</v>
      </c>
      <c r="W674" s="49">
        <f>notional*EXP(-IR*(5-W$3))*('2. Stock Price 1'!W674*EXP((IR-div)*(5-W$3))-strike)</f>
        <v>-7123393.8450124869</v>
      </c>
    </row>
    <row r="675" spans="2:23" x14ac:dyDescent="0.35">
      <c r="B675" s="9" t="s">
        <v>671</v>
      </c>
      <c r="C675" s="11">
        <f>notional*EXP(-IR*(5-C$3))*(strike_2-'2. Stock Price 2'!C675*EXP((IR-div)*(5-C$3)))</f>
        <v>0</v>
      </c>
      <c r="D675" s="48">
        <f>notional*EXP(-IR*(5-D$3))*('2. Stock Price 1'!D675*EXP((IR-div)*(5-D$3))-strike)</f>
        <v>2352576.1846294375</v>
      </c>
      <c r="E675" s="48">
        <f>notional*EXP(-IR*(5-E$3))*('2. Stock Price 1'!E675*EXP((IR-div)*(5-E$3))-strike)</f>
        <v>1036993.9109563837</v>
      </c>
      <c r="F675" s="48">
        <f>notional*EXP(-IR*(5-F$3))*('2. Stock Price 1'!F675*EXP((IR-div)*(5-F$3))-strike)</f>
        <v>4644567.2870528288</v>
      </c>
      <c r="G675" s="48">
        <f>notional*EXP(-IR*(5-G$3))*('2. Stock Price 1'!G675*EXP((IR-div)*(5-G$3))-strike)</f>
        <v>5978113.8726853319</v>
      </c>
      <c r="H675" s="48">
        <f>notional*EXP(-IR*(5-H$3))*('2. Stock Price 1'!H675*EXP((IR-div)*(5-H$3))-strike)</f>
        <v>3713830.309598939</v>
      </c>
      <c r="I675" s="48">
        <f>notional*EXP(-IR*(5-I$3))*('2. Stock Price 1'!I675*EXP((IR-div)*(5-I$3))-strike)</f>
        <v>-13089518.558761675</v>
      </c>
      <c r="J675" s="48">
        <f>notional*EXP(-IR*(5-J$3))*('2. Stock Price 1'!J675*EXP((IR-div)*(5-J$3))-strike)</f>
        <v>-11715326.381879887</v>
      </c>
      <c r="K675" s="48">
        <f>notional*EXP(-IR*(5-K$3))*('2. Stock Price 1'!K675*EXP((IR-div)*(5-K$3))-strike)</f>
        <v>-23068740.577437315</v>
      </c>
      <c r="L675" s="48">
        <f>notional*EXP(-IR*(5-L$3))*('2. Stock Price 1'!L675*EXP((IR-div)*(5-L$3))-strike)</f>
        <v>-28091947.153939392</v>
      </c>
      <c r="M675" s="48">
        <f>notional*EXP(-IR*(5-M$3))*('2. Stock Price 1'!M675*EXP((IR-div)*(5-M$3))-strike)</f>
        <v>-28595971.077849075</v>
      </c>
      <c r="N675" s="48">
        <f>notional*EXP(-IR*(5-N$3))*('2. Stock Price 1'!N675*EXP((IR-div)*(5-N$3))-strike)</f>
        <v>-26148472.593160152</v>
      </c>
      <c r="O675" s="48">
        <f>notional*EXP(-IR*(5-O$3))*('2. Stock Price 1'!O675*EXP((IR-div)*(5-O$3))-strike)</f>
        <v>-27587700.725994613</v>
      </c>
      <c r="P675" s="48">
        <f>notional*EXP(-IR*(5-P$3))*('2. Stock Price 1'!P675*EXP((IR-div)*(5-P$3))-strike)</f>
        <v>-17480029.027351793</v>
      </c>
      <c r="Q675" s="48">
        <f>notional*EXP(-IR*(5-Q$3))*('2. Stock Price 1'!Q675*EXP((IR-div)*(5-Q$3))-strike)</f>
        <v>-16893411.12657259</v>
      </c>
      <c r="R675" s="48">
        <f>notional*EXP(-IR*(5-R$3))*('2. Stock Price 1'!R675*EXP((IR-div)*(5-R$3))-strike)</f>
        <v>-19394470.696963374</v>
      </c>
      <c r="S675" s="48">
        <f>notional*EXP(-IR*(5-S$3))*('2. Stock Price 1'!S675*EXP((IR-div)*(5-S$3))-strike)</f>
        <v>-31434694.083005395</v>
      </c>
      <c r="T675" s="48">
        <f>notional*EXP(-IR*(5-T$3))*('2. Stock Price 1'!T675*EXP((IR-div)*(5-T$3))-strike)</f>
        <v>-30298638.928503145</v>
      </c>
      <c r="U675" s="48">
        <f>notional*EXP(-IR*(5-U$3))*('2. Stock Price 1'!U675*EXP((IR-div)*(5-U$3))-strike)</f>
        <v>-30836438.913651433</v>
      </c>
      <c r="V675" s="48">
        <f>notional*EXP(-IR*(5-V$3))*('2. Stock Price 1'!V675*EXP((IR-div)*(5-V$3))-strike)</f>
        <v>-21441185.278455947</v>
      </c>
      <c r="W675" s="49">
        <f>notional*EXP(-IR*(5-W$3))*('2. Stock Price 1'!W675*EXP((IR-div)*(5-W$3))-strike)</f>
        <v>-17942232.869507778</v>
      </c>
    </row>
    <row r="676" spans="2:23" x14ac:dyDescent="0.35">
      <c r="B676" s="9" t="s">
        <v>672</v>
      </c>
      <c r="C676" s="11">
        <f>notional*EXP(-IR*(5-C$3))*(strike_2-'2. Stock Price 2'!C676*EXP((IR-div)*(5-C$3)))</f>
        <v>0</v>
      </c>
      <c r="D676" s="48">
        <f>notional*EXP(-IR*(5-D$3))*('2. Stock Price 1'!D676*EXP((IR-div)*(5-D$3))-strike)</f>
        <v>-4806753.4910323191</v>
      </c>
      <c r="E676" s="48">
        <f>notional*EXP(-IR*(5-E$3))*('2. Stock Price 1'!E676*EXP((IR-div)*(5-E$3))-strike)</f>
        <v>-6370805.0700570252</v>
      </c>
      <c r="F676" s="48">
        <f>notional*EXP(-IR*(5-F$3))*('2. Stock Price 1'!F676*EXP((IR-div)*(5-F$3))-strike)</f>
        <v>6517373.4306023205</v>
      </c>
      <c r="G676" s="48">
        <f>notional*EXP(-IR*(5-G$3))*('2. Stock Price 1'!G676*EXP((IR-div)*(5-G$3))-strike)</f>
        <v>10539705.670923194</v>
      </c>
      <c r="H676" s="48">
        <f>notional*EXP(-IR*(5-H$3))*('2. Stock Price 1'!H676*EXP((IR-div)*(5-H$3))-strike)</f>
        <v>19469262.663901445</v>
      </c>
      <c r="I676" s="48">
        <f>notional*EXP(-IR*(5-I$3))*('2. Stock Price 1'!I676*EXP((IR-div)*(5-I$3))-strike)</f>
        <v>39010657.025703922</v>
      </c>
      <c r="J676" s="48">
        <f>notional*EXP(-IR*(5-J$3))*('2. Stock Price 1'!J676*EXP((IR-div)*(5-J$3))-strike)</f>
        <v>34237260.861309096</v>
      </c>
      <c r="K676" s="48">
        <f>notional*EXP(-IR*(5-K$3))*('2. Stock Price 1'!K676*EXP((IR-div)*(5-K$3))-strike)</f>
        <v>23328014.219206441</v>
      </c>
      <c r="L676" s="48">
        <f>notional*EXP(-IR*(5-L$3))*('2. Stock Price 1'!L676*EXP((IR-div)*(5-L$3))-strike)</f>
        <v>15637401.877782091</v>
      </c>
      <c r="M676" s="48">
        <f>notional*EXP(-IR*(5-M$3))*('2. Stock Price 1'!M676*EXP((IR-div)*(5-M$3))-strike)</f>
        <v>23757768.254621044</v>
      </c>
      <c r="N676" s="48">
        <f>notional*EXP(-IR*(5-N$3))*('2. Stock Price 1'!N676*EXP((IR-div)*(5-N$3))-strike)</f>
        <v>35637100.086254582</v>
      </c>
      <c r="O676" s="48">
        <f>notional*EXP(-IR*(5-O$3))*('2. Stock Price 1'!O676*EXP((IR-div)*(5-O$3))-strike)</f>
        <v>36740997.187740065</v>
      </c>
      <c r="P676" s="48">
        <f>notional*EXP(-IR*(5-P$3))*('2. Stock Price 1'!P676*EXP((IR-div)*(5-P$3))-strike)</f>
        <v>29050832.702856664</v>
      </c>
      <c r="Q676" s="48">
        <f>notional*EXP(-IR*(5-Q$3))*('2. Stock Price 1'!Q676*EXP((IR-div)*(5-Q$3))-strike)</f>
        <v>17805718.60588799</v>
      </c>
      <c r="R676" s="48">
        <f>notional*EXP(-IR*(5-R$3))*('2. Stock Price 1'!R676*EXP((IR-div)*(5-R$3))-strike)</f>
        <v>1761259.8877604343</v>
      </c>
      <c r="S676" s="48">
        <f>notional*EXP(-IR*(5-S$3))*('2. Stock Price 1'!S676*EXP((IR-div)*(5-S$3))-strike)</f>
        <v>2786735.2668696865</v>
      </c>
      <c r="T676" s="48">
        <f>notional*EXP(-IR*(5-T$3))*('2. Stock Price 1'!T676*EXP((IR-div)*(5-T$3))-strike)</f>
        <v>7633065.0461162701</v>
      </c>
      <c r="U676" s="48">
        <f>notional*EXP(-IR*(5-U$3))*('2. Stock Price 1'!U676*EXP((IR-div)*(5-U$3))-strike)</f>
        <v>14824511.241951576</v>
      </c>
      <c r="V676" s="48">
        <f>notional*EXP(-IR*(5-V$3))*('2. Stock Price 1'!V676*EXP((IR-div)*(5-V$3))-strike)</f>
        <v>14722144.066822125</v>
      </c>
      <c r="W676" s="49">
        <f>notional*EXP(-IR*(5-W$3))*('2. Stock Price 1'!W676*EXP((IR-div)*(5-W$3))-strike)</f>
        <v>18420474.600990191</v>
      </c>
    </row>
    <row r="677" spans="2:23" x14ac:dyDescent="0.35">
      <c r="B677" s="9" t="s">
        <v>673</v>
      </c>
      <c r="C677" s="11">
        <f>notional*EXP(-IR*(5-C$3))*(strike_2-'2. Stock Price 2'!C677*EXP((IR-div)*(5-C$3)))</f>
        <v>0</v>
      </c>
      <c r="D677" s="48">
        <f>notional*EXP(-IR*(5-D$3))*('2. Stock Price 1'!D677*EXP((IR-div)*(5-D$3))-strike)</f>
        <v>-4298709.0269804103</v>
      </c>
      <c r="E677" s="48">
        <f>notional*EXP(-IR*(5-E$3))*('2. Stock Price 1'!E677*EXP((IR-div)*(5-E$3))-strike)</f>
        <v>-6331595.4426334416</v>
      </c>
      <c r="F677" s="48">
        <f>notional*EXP(-IR*(5-F$3))*('2. Stock Price 1'!F677*EXP((IR-div)*(5-F$3))-strike)</f>
        <v>1938286.0780131705</v>
      </c>
      <c r="G677" s="48">
        <f>notional*EXP(-IR*(5-G$3))*('2. Stock Price 1'!G677*EXP((IR-div)*(5-G$3))-strike)</f>
        <v>23662732.119194932</v>
      </c>
      <c r="H677" s="48">
        <f>notional*EXP(-IR*(5-H$3))*('2. Stock Price 1'!H677*EXP((IR-div)*(5-H$3))-strike)</f>
        <v>31187790.40245438</v>
      </c>
      <c r="I677" s="48">
        <f>notional*EXP(-IR*(5-I$3))*('2. Stock Price 1'!I677*EXP((IR-div)*(5-I$3))-strike)</f>
        <v>42719211.590424433</v>
      </c>
      <c r="J677" s="48">
        <f>notional*EXP(-IR*(5-J$3))*('2. Stock Price 1'!J677*EXP((IR-div)*(5-J$3))-strike)</f>
        <v>35100764.861793928</v>
      </c>
      <c r="K677" s="48">
        <f>notional*EXP(-IR*(5-K$3))*('2. Stock Price 1'!K677*EXP((IR-div)*(5-K$3))-strike)</f>
        <v>53902964.625110358</v>
      </c>
      <c r="L677" s="48">
        <f>notional*EXP(-IR*(5-L$3))*('2. Stock Price 1'!L677*EXP((IR-div)*(5-L$3))-strike)</f>
        <v>48871469.196519554</v>
      </c>
      <c r="M677" s="48">
        <f>notional*EXP(-IR*(5-M$3))*('2. Stock Price 1'!M677*EXP((IR-div)*(5-M$3))-strike)</f>
        <v>51742160.232868187</v>
      </c>
      <c r="N677" s="48">
        <f>notional*EXP(-IR*(5-N$3))*('2. Stock Price 1'!N677*EXP((IR-div)*(5-N$3))-strike)</f>
        <v>48101729.120901622</v>
      </c>
      <c r="O677" s="48">
        <f>notional*EXP(-IR*(5-O$3))*('2. Stock Price 1'!O677*EXP((IR-div)*(5-O$3))-strike)</f>
        <v>50771214.666540109</v>
      </c>
      <c r="P677" s="48">
        <f>notional*EXP(-IR*(5-P$3))*('2. Stock Price 1'!P677*EXP((IR-div)*(5-P$3))-strike)</f>
        <v>87987871.654763952</v>
      </c>
      <c r="Q677" s="48">
        <f>notional*EXP(-IR*(5-Q$3))*('2. Stock Price 1'!Q677*EXP((IR-div)*(5-Q$3))-strike)</f>
        <v>91065213.618986607</v>
      </c>
      <c r="R677" s="48">
        <f>notional*EXP(-IR*(5-R$3))*('2. Stock Price 1'!R677*EXP((IR-div)*(5-R$3))-strike)</f>
        <v>73956181.635985807</v>
      </c>
      <c r="S677" s="48">
        <f>notional*EXP(-IR*(5-S$3))*('2. Stock Price 1'!S677*EXP((IR-div)*(5-S$3))-strike)</f>
        <v>87301194.757821858</v>
      </c>
      <c r="T677" s="48">
        <f>notional*EXP(-IR*(5-T$3))*('2. Stock Price 1'!T677*EXP((IR-div)*(5-T$3))-strike)</f>
        <v>54255072.023979746</v>
      </c>
      <c r="U677" s="48">
        <f>notional*EXP(-IR*(5-U$3))*('2. Stock Price 1'!U677*EXP((IR-div)*(5-U$3))-strike)</f>
        <v>44896607.576771826</v>
      </c>
      <c r="V677" s="48">
        <f>notional*EXP(-IR*(5-V$3))*('2. Stock Price 1'!V677*EXP((IR-div)*(5-V$3))-strike)</f>
        <v>26507882.138239101</v>
      </c>
      <c r="W677" s="49">
        <f>notional*EXP(-IR*(5-W$3))*('2. Stock Price 1'!W677*EXP((IR-div)*(5-W$3))-strike)</f>
        <v>18844476.96129803</v>
      </c>
    </row>
    <row r="678" spans="2:23" x14ac:dyDescent="0.35">
      <c r="B678" s="9" t="s">
        <v>674</v>
      </c>
      <c r="C678" s="11">
        <f>notional*EXP(-IR*(5-C$3))*(strike_2-'2. Stock Price 2'!C678*EXP((IR-div)*(5-C$3)))</f>
        <v>0</v>
      </c>
      <c r="D678" s="48">
        <f>notional*EXP(-IR*(5-D$3))*('2. Stock Price 1'!D678*EXP((IR-div)*(5-D$3))-strike)</f>
        <v>12179090.215316446</v>
      </c>
      <c r="E678" s="48">
        <f>notional*EXP(-IR*(5-E$3))*('2. Stock Price 1'!E678*EXP((IR-div)*(5-E$3))-strike)</f>
        <v>-410844.81405773037</v>
      </c>
      <c r="F678" s="48">
        <f>notional*EXP(-IR*(5-F$3))*('2. Stock Price 1'!F678*EXP((IR-div)*(5-F$3))-strike)</f>
        <v>-5043120.6321120718</v>
      </c>
      <c r="G678" s="48">
        <f>notional*EXP(-IR*(5-G$3))*('2. Stock Price 1'!G678*EXP((IR-div)*(5-G$3))-strike)</f>
        <v>-4324312.5582521427</v>
      </c>
      <c r="H678" s="48">
        <f>notional*EXP(-IR*(5-H$3))*('2. Stock Price 1'!H678*EXP((IR-div)*(5-H$3))-strike)</f>
        <v>-10411084.269302085</v>
      </c>
      <c r="I678" s="48">
        <f>notional*EXP(-IR*(5-I$3))*('2. Stock Price 1'!I678*EXP((IR-div)*(5-I$3))-strike)</f>
        <v>-15623494.059324654</v>
      </c>
      <c r="J678" s="48">
        <f>notional*EXP(-IR*(5-J$3))*('2. Stock Price 1'!J678*EXP((IR-div)*(5-J$3))-strike)</f>
        <v>-9957630.5673449747</v>
      </c>
      <c r="K678" s="48">
        <f>notional*EXP(-IR*(5-K$3))*('2. Stock Price 1'!K678*EXP((IR-div)*(5-K$3))-strike)</f>
        <v>-16442756.215570904</v>
      </c>
      <c r="L678" s="48">
        <f>notional*EXP(-IR*(5-L$3))*('2. Stock Price 1'!L678*EXP((IR-div)*(5-L$3))-strike)</f>
        <v>-21274291.935829062</v>
      </c>
      <c r="M678" s="48">
        <f>notional*EXP(-IR*(5-M$3))*('2. Stock Price 1'!M678*EXP((IR-div)*(5-M$3))-strike)</f>
        <v>-20921114.704480615</v>
      </c>
      <c r="N678" s="48">
        <f>notional*EXP(-IR*(5-N$3))*('2. Stock Price 1'!N678*EXP((IR-div)*(5-N$3))-strike)</f>
        <v>-27920761.967370566</v>
      </c>
      <c r="O678" s="48">
        <f>notional*EXP(-IR*(5-O$3))*('2. Stock Price 1'!O678*EXP((IR-div)*(5-O$3))-strike)</f>
        <v>-31139698.507758494</v>
      </c>
      <c r="P678" s="48">
        <f>notional*EXP(-IR*(5-P$3))*('2. Stock Price 1'!P678*EXP((IR-div)*(5-P$3))-strike)</f>
        <v>-36711646.099400684</v>
      </c>
      <c r="Q678" s="48">
        <f>notional*EXP(-IR*(5-Q$3))*('2. Stock Price 1'!Q678*EXP((IR-div)*(5-Q$3))-strike)</f>
        <v>-49646879.294423223</v>
      </c>
      <c r="R678" s="48">
        <f>notional*EXP(-IR*(5-R$3))*('2. Stock Price 1'!R678*EXP((IR-div)*(5-R$3))-strike)</f>
        <v>-45011059.186553471</v>
      </c>
      <c r="S678" s="48">
        <f>notional*EXP(-IR*(5-S$3))*('2. Stock Price 1'!S678*EXP((IR-div)*(5-S$3))-strike)</f>
        <v>-45332132.473239876</v>
      </c>
      <c r="T678" s="48">
        <f>notional*EXP(-IR*(5-T$3))*('2. Stock Price 1'!T678*EXP((IR-div)*(5-T$3))-strike)</f>
        <v>-49108011.076708406</v>
      </c>
      <c r="U678" s="48">
        <f>notional*EXP(-IR*(5-U$3))*('2. Stock Price 1'!U678*EXP((IR-div)*(5-U$3))-strike)</f>
        <v>-44809811.493799917</v>
      </c>
      <c r="V678" s="48">
        <f>notional*EXP(-IR*(5-V$3))*('2. Stock Price 1'!V678*EXP((IR-div)*(5-V$3))-strike)</f>
        <v>-42950405.888233624</v>
      </c>
      <c r="W678" s="49">
        <f>notional*EXP(-IR*(5-W$3))*('2. Stock Price 1'!W678*EXP((IR-div)*(5-W$3))-strike)</f>
        <v>-33644699.423274897</v>
      </c>
    </row>
    <row r="679" spans="2:23" x14ac:dyDescent="0.35">
      <c r="B679" s="9" t="s">
        <v>675</v>
      </c>
      <c r="C679" s="11">
        <f>notional*EXP(-IR*(5-C$3))*(strike_2-'2. Stock Price 2'!C679*EXP((IR-div)*(5-C$3)))</f>
        <v>0</v>
      </c>
      <c r="D679" s="48">
        <f>notional*EXP(-IR*(5-D$3))*('2. Stock Price 1'!D679*EXP((IR-div)*(5-D$3))-strike)</f>
        <v>80399.061356131249</v>
      </c>
      <c r="E679" s="48">
        <f>notional*EXP(-IR*(5-E$3))*('2. Stock Price 1'!E679*EXP((IR-div)*(5-E$3))-strike)</f>
        <v>16802246.808801673</v>
      </c>
      <c r="F679" s="48">
        <f>notional*EXP(-IR*(5-F$3))*('2. Stock Price 1'!F679*EXP((IR-div)*(5-F$3))-strike)</f>
        <v>10642211.769281233</v>
      </c>
      <c r="G679" s="48">
        <f>notional*EXP(-IR*(5-G$3))*('2. Stock Price 1'!G679*EXP((IR-div)*(5-G$3))-strike)</f>
        <v>19357466.615998086</v>
      </c>
      <c r="H679" s="48">
        <f>notional*EXP(-IR*(5-H$3))*('2. Stock Price 1'!H679*EXP((IR-div)*(5-H$3))-strike)</f>
        <v>20151959.56339195</v>
      </c>
      <c r="I679" s="48">
        <f>notional*EXP(-IR*(5-I$3))*('2. Stock Price 1'!I679*EXP((IR-div)*(5-I$3))-strike)</f>
        <v>24682502.512245882</v>
      </c>
      <c r="J679" s="48">
        <f>notional*EXP(-IR*(5-J$3))*('2. Stock Price 1'!J679*EXP((IR-div)*(5-J$3))-strike)</f>
        <v>20090141.06183299</v>
      </c>
      <c r="K679" s="48">
        <f>notional*EXP(-IR*(5-K$3))*('2. Stock Price 1'!K679*EXP((IR-div)*(5-K$3))-strike)</f>
        <v>-1618638.3870004327</v>
      </c>
      <c r="L679" s="48">
        <f>notional*EXP(-IR*(5-L$3))*('2. Stock Price 1'!L679*EXP((IR-div)*(5-L$3))-strike)</f>
        <v>-10056228.777746424</v>
      </c>
      <c r="M679" s="48">
        <f>notional*EXP(-IR*(5-M$3))*('2. Stock Price 1'!M679*EXP((IR-div)*(5-M$3))-strike)</f>
        <v>-5212590.0851315819</v>
      </c>
      <c r="N679" s="48">
        <f>notional*EXP(-IR*(5-N$3))*('2. Stock Price 1'!N679*EXP((IR-div)*(5-N$3))-strike)</f>
        <v>-18585917.510713808</v>
      </c>
      <c r="O679" s="48">
        <f>notional*EXP(-IR*(5-O$3))*('2. Stock Price 1'!O679*EXP((IR-div)*(5-O$3))-strike)</f>
        <v>-26076434.198978223</v>
      </c>
      <c r="P679" s="48">
        <f>notional*EXP(-IR*(5-P$3))*('2. Stock Price 1'!P679*EXP((IR-div)*(5-P$3))-strike)</f>
        <v>-13361276.834166171</v>
      </c>
      <c r="Q679" s="48">
        <f>notional*EXP(-IR*(5-Q$3))*('2. Stock Price 1'!Q679*EXP((IR-div)*(5-Q$3))-strike)</f>
        <v>-13867173.529079922</v>
      </c>
      <c r="R679" s="48">
        <f>notional*EXP(-IR*(5-R$3))*('2. Stock Price 1'!R679*EXP((IR-div)*(5-R$3))-strike)</f>
        <v>-7356504.5188766774</v>
      </c>
      <c r="S679" s="48">
        <f>notional*EXP(-IR*(5-S$3))*('2. Stock Price 1'!S679*EXP((IR-div)*(5-S$3))-strike)</f>
        <v>-21802617.467385162</v>
      </c>
      <c r="T679" s="48">
        <f>notional*EXP(-IR*(5-T$3))*('2. Stock Price 1'!T679*EXP((IR-div)*(5-T$3))-strike)</f>
        <v>-24932145.776172295</v>
      </c>
      <c r="U679" s="48">
        <f>notional*EXP(-IR*(5-U$3))*('2. Stock Price 1'!U679*EXP((IR-div)*(5-U$3))-strike)</f>
        <v>-27691943.772688501</v>
      </c>
      <c r="V679" s="48">
        <f>notional*EXP(-IR*(5-V$3))*('2. Stock Price 1'!V679*EXP((IR-div)*(5-V$3))-strike)</f>
        <v>-37172462.194806628</v>
      </c>
      <c r="W679" s="49">
        <f>notional*EXP(-IR*(5-W$3))*('2. Stock Price 1'!W679*EXP((IR-div)*(5-W$3))-strike)</f>
        <v>-34268650.964089088</v>
      </c>
    </row>
    <row r="680" spans="2:23" x14ac:dyDescent="0.35">
      <c r="B680" s="9" t="s">
        <v>676</v>
      </c>
      <c r="C680" s="11">
        <f>notional*EXP(-IR*(5-C$3))*(strike_2-'2. Stock Price 2'!C680*EXP((IR-div)*(5-C$3)))</f>
        <v>0</v>
      </c>
      <c r="D680" s="48">
        <f>notional*EXP(-IR*(5-D$3))*('2. Stock Price 1'!D680*EXP((IR-div)*(5-D$3))-strike)</f>
        <v>-3426112.5311650578</v>
      </c>
      <c r="E680" s="48">
        <f>notional*EXP(-IR*(5-E$3))*('2. Stock Price 1'!E680*EXP((IR-div)*(5-E$3))-strike)</f>
        <v>-4545067.5214790087</v>
      </c>
      <c r="F680" s="48">
        <f>notional*EXP(-IR*(5-F$3))*('2. Stock Price 1'!F680*EXP((IR-div)*(5-F$3))-strike)</f>
        <v>-11640209.103133809</v>
      </c>
      <c r="G680" s="48">
        <f>notional*EXP(-IR*(5-G$3))*('2. Stock Price 1'!G680*EXP((IR-div)*(5-G$3))-strike)</f>
        <v>-14024970.933233378</v>
      </c>
      <c r="H680" s="48">
        <f>notional*EXP(-IR*(5-H$3))*('2. Stock Price 1'!H680*EXP((IR-div)*(5-H$3))-strike)</f>
        <v>-28162132.538487364</v>
      </c>
      <c r="I680" s="48">
        <f>notional*EXP(-IR*(5-I$3))*('2. Stock Price 1'!I680*EXP((IR-div)*(5-I$3))-strike)</f>
        <v>-21303208.313923568</v>
      </c>
      <c r="J680" s="48">
        <f>notional*EXP(-IR*(5-J$3))*('2. Stock Price 1'!J680*EXP((IR-div)*(5-J$3))-strike)</f>
        <v>-15726606.266302008</v>
      </c>
      <c r="K680" s="48">
        <f>notional*EXP(-IR*(5-K$3))*('2. Stock Price 1'!K680*EXP((IR-div)*(5-K$3))-strike)</f>
        <v>-20215959.072474517</v>
      </c>
      <c r="L680" s="48">
        <f>notional*EXP(-IR*(5-L$3))*('2. Stock Price 1'!L680*EXP((IR-div)*(5-L$3))-strike)</f>
        <v>-21956131.131071985</v>
      </c>
      <c r="M680" s="48">
        <f>notional*EXP(-IR*(5-M$3))*('2. Stock Price 1'!M680*EXP((IR-div)*(5-M$3))-strike)</f>
        <v>-25225623.229837354</v>
      </c>
      <c r="N680" s="48">
        <f>notional*EXP(-IR*(5-N$3))*('2. Stock Price 1'!N680*EXP((IR-div)*(5-N$3))-strike)</f>
        <v>-31806194.160749696</v>
      </c>
      <c r="O680" s="48">
        <f>notional*EXP(-IR*(5-O$3))*('2. Stock Price 1'!O680*EXP((IR-div)*(5-O$3))-strike)</f>
        <v>-19074810.671222523</v>
      </c>
      <c r="P680" s="48">
        <f>notional*EXP(-IR*(5-P$3))*('2. Stock Price 1'!P680*EXP((IR-div)*(5-P$3))-strike)</f>
        <v>-16363507.808931213</v>
      </c>
      <c r="Q680" s="48">
        <f>notional*EXP(-IR*(5-Q$3))*('2. Stock Price 1'!Q680*EXP((IR-div)*(5-Q$3))-strike)</f>
        <v>-12742500.509158131</v>
      </c>
      <c r="R680" s="48">
        <f>notional*EXP(-IR*(5-R$3))*('2. Stock Price 1'!R680*EXP((IR-div)*(5-R$3))-strike)</f>
        <v>-9074905.8127631359</v>
      </c>
      <c r="S680" s="48">
        <f>notional*EXP(-IR*(5-S$3))*('2. Stock Price 1'!S680*EXP((IR-div)*(5-S$3))-strike)</f>
        <v>-9371737.9693056475</v>
      </c>
      <c r="T680" s="48">
        <f>notional*EXP(-IR*(5-T$3))*('2. Stock Price 1'!T680*EXP((IR-div)*(5-T$3))-strike)</f>
        <v>-5376623.1110487133</v>
      </c>
      <c r="U680" s="48">
        <f>notional*EXP(-IR*(5-U$3))*('2. Stock Price 1'!U680*EXP((IR-div)*(5-U$3))-strike)</f>
        <v>13265488.035242639</v>
      </c>
      <c r="V680" s="48">
        <f>notional*EXP(-IR*(5-V$3))*('2. Stock Price 1'!V680*EXP((IR-div)*(5-V$3))-strike)</f>
        <v>9436692.4283428416</v>
      </c>
      <c r="W680" s="49">
        <f>notional*EXP(-IR*(5-W$3))*('2. Stock Price 1'!W680*EXP((IR-div)*(5-W$3))-strike)</f>
        <v>20959417.372352362</v>
      </c>
    </row>
    <row r="681" spans="2:23" x14ac:dyDescent="0.35">
      <c r="B681" s="9" t="s">
        <v>677</v>
      </c>
      <c r="C681" s="11">
        <f>notional*EXP(-IR*(5-C$3))*(strike_2-'2. Stock Price 2'!C681*EXP((IR-div)*(5-C$3)))</f>
        <v>0</v>
      </c>
      <c r="D681" s="48">
        <f>notional*EXP(-IR*(5-D$3))*('2. Stock Price 1'!D681*EXP((IR-div)*(5-D$3))-strike)</f>
        <v>-8814516.5322642494</v>
      </c>
      <c r="E681" s="48">
        <f>notional*EXP(-IR*(5-E$3))*('2. Stock Price 1'!E681*EXP((IR-div)*(5-E$3))-strike)</f>
        <v>5425274.421283748</v>
      </c>
      <c r="F681" s="48">
        <f>notional*EXP(-IR*(5-F$3))*('2. Stock Price 1'!F681*EXP((IR-div)*(5-F$3))-strike)</f>
        <v>12574565.153892431</v>
      </c>
      <c r="G681" s="48">
        <f>notional*EXP(-IR*(5-G$3))*('2. Stock Price 1'!G681*EXP((IR-div)*(5-G$3))-strike)</f>
        <v>13723657.119391397</v>
      </c>
      <c r="H681" s="48">
        <f>notional*EXP(-IR*(5-H$3))*('2. Stock Price 1'!H681*EXP((IR-div)*(5-H$3))-strike)</f>
        <v>13708060.899800451</v>
      </c>
      <c r="I681" s="48">
        <f>notional*EXP(-IR*(5-I$3))*('2. Stock Price 1'!I681*EXP((IR-div)*(5-I$3))-strike)</f>
        <v>-2737568.4227360529</v>
      </c>
      <c r="J681" s="48">
        <f>notional*EXP(-IR*(5-J$3))*('2. Stock Price 1'!J681*EXP((IR-div)*(5-J$3))-strike)</f>
        <v>-14426104.330425758</v>
      </c>
      <c r="K681" s="48">
        <f>notional*EXP(-IR*(5-K$3))*('2. Stock Price 1'!K681*EXP((IR-div)*(5-K$3))-strike)</f>
        <v>-19421442.294611774</v>
      </c>
      <c r="L681" s="48">
        <f>notional*EXP(-IR*(5-L$3))*('2. Stock Price 1'!L681*EXP((IR-div)*(5-L$3))-strike)</f>
        <v>-29442510.529005457</v>
      </c>
      <c r="M681" s="48">
        <f>notional*EXP(-IR*(5-M$3))*('2. Stock Price 1'!M681*EXP((IR-div)*(5-M$3))-strike)</f>
        <v>-37617997.503582224</v>
      </c>
      <c r="N681" s="48">
        <f>notional*EXP(-IR*(5-N$3))*('2. Stock Price 1'!N681*EXP((IR-div)*(5-N$3))-strike)</f>
        <v>-29292861.49798201</v>
      </c>
      <c r="O681" s="48">
        <f>notional*EXP(-IR*(5-O$3))*('2. Stock Price 1'!O681*EXP((IR-div)*(5-O$3))-strike)</f>
        <v>-12630637.961358452</v>
      </c>
      <c r="P681" s="48">
        <f>notional*EXP(-IR*(5-P$3))*('2. Stock Price 1'!P681*EXP((IR-div)*(5-P$3))-strike)</f>
        <v>-2520430.2509034048</v>
      </c>
      <c r="Q681" s="48">
        <f>notional*EXP(-IR*(5-Q$3))*('2. Stock Price 1'!Q681*EXP((IR-div)*(5-Q$3))-strike)</f>
        <v>-5256120.0942745861</v>
      </c>
      <c r="R681" s="48">
        <f>notional*EXP(-IR*(5-R$3))*('2. Stock Price 1'!R681*EXP((IR-div)*(5-R$3))-strike)</f>
        <v>3205998.1807252788</v>
      </c>
      <c r="S681" s="48">
        <f>notional*EXP(-IR*(5-S$3))*('2. Stock Price 1'!S681*EXP((IR-div)*(5-S$3))-strike)</f>
        <v>-3821706.8263740395</v>
      </c>
      <c r="T681" s="48">
        <f>notional*EXP(-IR*(5-T$3))*('2. Stock Price 1'!T681*EXP((IR-div)*(5-T$3))-strike)</f>
        <v>-2926781.6399505124</v>
      </c>
      <c r="U681" s="48">
        <f>notional*EXP(-IR*(5-U$3))*('2. Stock Price 1'!U681*EXP((IR-div)*(5-U$3))-strike)</f>
        <v>-3349153.9319763645</v>
      </c>
      <c r="V681" s="48">
        <f>notional*EXP(-IR*(5-V$3))*('2. Stock Price 1'!V681*EXP((IR-div)*(5-V$3))-strike)</f>
        <v>6040044.9939754335</v>
      </c>
      <c r="W681" s="49">
        <f>notional*EXP(-IR*(5-W$3))*('2. Stock Price 1'!W681*EXP((IR-div)*(5-W$3))-strike)</f>
        <v>13825940.644343091</v>
      </c>
    </row>
    <row r="682" spans="2:23" x14ac:dyDescent="0.35">
      <c r="B682" s="9" t="s">
        <v>678</v>
      </c>
      <c r="C682" s="11">
        <f>notional*EXP(-IR*(5-C$3))*(strike_2-'2. Stock Price 2'!C682*EXP((IR-div)*(5-C$3)))</f>
        <v>0</v>
      </c>
      <c r="D682" s="48">
        <f>notional*EXP(-IR*(5-D$3))*('2. Stock Price 1'!D682*EXP((IR-div)*(5-D$3))-strike)</f>
        <v>2594242.3892709124</v>
      </c>
      <c r="E682" s="48">
        <f>notional*EXP(-IR*(5-E$3))*('2. Stock Price 1'!E682*EXP((IR-div)*(5-E$3))-strike)</f>
        <v>9830105.6028299537</v>
      </c>
      <c r="F682" s="48">
        <f>notional*EXP(-IR*(5-F$3))*('2. Stock Price 1'!F682*EXP((IR-div)*(5-F$3))-strike)</f>
        <v>13340118.951425886</v>
      </c>
      <c r="G682" s="48">
        <f>notional*EXP(-IR*(5-G$3))*('2. Stock Price 1'!G682*EXP((IR-div)*(5-G$3))-strike)</f>
        <v>10915366.140347086</v>
      </c>
      <c r="H682" s="48">
        <f>notional*EXP(-IR*(5-H$3))*('2. Stock Price 1'!H682*EXP((IR-div)*(5-H$3))-strike)</f>
        <v>-2277277.1276819333</v>
      </c>
      <c r="I682" s="48">
        <f>notional*EXP(-IR*(5-I$3))*('2. Stock Price 1'!I682*EXP((IR-div)*(5-I$3))-strike)</f>
        <v>-4146189.7566714557</v>
      </c>
      <c r="J682" s="48">
        <f>notional*EXP(-IR*(5-J$3))*('2. Stock Price 1'!J682*EXP((IR-div)*(5-J$3))-strike)</f>
        <v>-7792933.5439166734</v>
      </c>
      <c r="K682" s="48">
        <f>notional*EXP(-IR*(5-K$3))*('2. Stock Price 1'!K682*EXP((IR-div)*(5-K$3))-strike)</f>
        <v>-10612398.628918063</v>
      </c>
      <c r="L682" s="48">
        <f>notional*EXP(-IR*(5-L$3))*('2. Stock Price 1'!L682*EXP((IR-div)*(5-L$3))-strike)</f>
        <v>-27082403.400217887</v>
      </c>
      <c r="M682" s="48">
        <f>notional*EXP(-IR*(5-M$3))*('2. Stock Price 1'!M682*EXP((IR-div)*(5-M$3))-strike)</f>
        <v>-30937321.537778903</v>
      </c>
      <c r="N682" s="48">
        <f>notional*EXP(-IR*(5-N$3))*('2. Stock Price 1'!N682*EXP((IR-div)*(5-N$3))-strike)</f>
        <v>-31675029.105211634</v>
      </c>
      <c r="O682" s="48">
        <f>notional*EXP(-IR*(5-O$3))*('2. Stock Price 1'!O682*EXP((IR-div)*(5-O$3))-strike)</f>
        <v>-33058651.283391703</v>
      </c>
      <c r="P682" s="48">
        <f>notional*EXP(-IR*(5-P$3))*('2. Stock Price 1'!P682*EXP((IR-div)*(5-P$3))-strike)</f>
        <v>-33320853.688022874</v>
      </c>
      <c r="Q682" s="48">
        <f>notional*EXP(-IR*(5-Q$3))*('2. Stock Price 1'!Q682*EXP((IR-div)*(5-Q$3))-strike)</f>
        <v>-35866787.593498319</v>
      </c>
      <c r="R682" s="48">
        <f>notional*EXP(-IR*(5-R$3))*('2. Stock Price 1'!R682*EXP((IR-div)*(5-R$3))-strike)</f>
        <v>-30905263.429859195</v>
      </c>
      <c r="S682" s="48">
        <f>notional*EXP(-IR*(5-S$3))*('2. Stock Price 1'!S682*EXP((IR-div)*(5-S$3))-strike)</f>
        <v>-26831470.597525503</v>
      </c>
      <c r="T682" s="48">
        <f>notional*EXP(-IR*(5-T$3))*('2. Stock Price 1'!T682*EXP((IR-div)*(5-T$3))-strike)</f>
        <v>-33403150.402085621</v>
      </c>
      <c r="U682" s="48">
        <f>notional*EXP(-IR*(5-U$3))*('2. Stock Price 1'!U682*EXP((IR-div)*(5-U$3))-strike)</f>
        <v>-37946741.304104447</v>
      </c>
      <c r="V682" s="48">
        <f>notional*EXP(-IR*(5-V$3))*('2. Stock Price 1'!V682*EXP((IR-div)*(5-V$3))-strike)</f>
        <v>-30527692.024780586</v>
      </c>
      <c r="W682" s="49">
        <f>notional*EXP(-IR*(5-W$3))*('2. Stock Price 1'!W682*EXP((IR-div)*(5-W$3))-strike)</f>
        <v>-12696674.794405283</v>
      </c>
    </row>
    <row r="683" spans="2:23" x14ac:dyDescent="0.35">
      <c r="B683" s="9" t="s">
        <v>679</v>
      </c>
      <c r="C683" s="11">
        <f>notional*EXP(-IR*(5-C$3))*(strike_2-'2. Stock Price 2'!C683*EXP((IR-div)*(5-C$3)))</f>
        <v>0</v>
      </c>
      <c r="D683" s="48">
        <f>notional*EXP(-IR*(5-D$3))*('2. Stock Price 1'!D683*EXP((IR-div)*(5-D$3))-strike)</f>
        <v>11419156.37715517</v>
      </c>
      <c r="E683" s="48">
        <f>notional*EXP(-IR*(5-E$3))*('2. Stock Price 1'!E683*EXP((IR-div)*(5-E$3))-strike)</f>
        <v>15773052.955288418</v>
      </c>
      <c r="F683" s="48">
        <f>notional*EXP(-IR*(5-F$3))*('2. Stock Price 1'!F683*EXP((IR-div)*(5-F$3))-strike)</f>
        <v>19473245.902501769</v>
      </c>
      <c r="G683" s="48">
        <f>notional*EXP(-IR*(5-G$3))*('2. Stock Price 1'!G683*EXP((IR-div)*(5-G$3))-strike)</f>
        <v>12779559.304218223</v>
      </c>
      <c r="H683" s="48">
        <f>notional*EXP(-IR*(5-H$3))*('2. Stock Price 1'!H683*EXP((IR-div)*(5-H$3))-strike)</f>
        <v>9959492.8802425135</v>
      </c>
      <c r="I683" s="48">
        <f>notional*EXP(-IR*(5-I$3))*('2. Stock Price 1'!I683*EXP((IR-div)*(5-I$3))-strike)</f>
        <v>6118961.3802492721</v>
      </c>
      <c r="J683" s="48">
        <f>notional*EXP(-IR*(5-J$3))*('2. Stock Price 1'!J683*EXP((IR-div)*(5-J$3))-strike)</f>
        <v>16103953.019215394</v>
      </c>
      <c r="K683" s="48">
        <f>notional*EXP(-IR*(5-K$3))*('2. Stock Price 1'!K683*EXP((IR-div)*(5-K$3))-strike)</f>
        <v>18497030.06746335</v>
      </c>
      <c r="L683" s="48">
        <f>notional*EXP(-IR*(5-L$3))*('2. Stock Price 1'!L683*EXP((IR-div)*(5-L$3))-strike)</f>
        <v>18706135.490896627</v>
      </c>
      <c r="M683" s="48">
        <f>notional*EXP(-IR*(5-M$3))*('2. Stock Price 1'!M683*EXP((IR-div)*(5-M$3))-strike)</f>
        <v>27591102.764038719</v>
      </c>
      <c r="N683" s="48">
        <f>notional*EXP(-IR*(5-N$3))*('2. Stock Price 1'!N683*EXP((IR-div)*(5-N$3))-strike)</f>
        <v>40469329.893165655</v>
      </c>
      <c r="O683" s="48">
        <f>notional*EXP(-IR*(5-O$3))*('2. Stock Price 1'!O683*EXP((IR-div)*(5-O$3))-strike)</f>
        <v>56699770.096883744</v>
      </c>
      <c r="P683" s="48">
        <f>notional*EXP(-IR*(5-P$3))*('2. Stock Price 1'!P683*EXP((IR-div)*(5-P$3))-strike)</f>
        <v>73932182.801950768</v>
      </c>
      <c r="Q683" s="48">
        <f>notional*EXP(-IR*(5-Q$3))*('2. Stock Price 1'!Q683*EXP((IR-div)*(5-Q$3))-strike)</f>
        <v>76633621.191906124</v>
      </c>
      <c r="R683" s="48">
        <f>notional*EXP(-IR*(5-R$3))*('2. Stock Price 1'!R683*EXP((IR-div)*(5-R$3))-strike)</f>
        <v>59819444.040107556</v>
      </c>
      <c r="S683" s="48">
        <f>notional*EXP(-IR*(5-S$3))*('2. Stock Price 1'!S683*EXP((IR-div)*(5-S$3))-strike)</f>
        <v>28560750.232911512</v>
      </c>
      <c r="T683" s="48">
        <f>notional*EXP(-IR*(5-T$3))*('2. Stock Price 1'!T683*EXP((IR-div)*(5-T$3))-strike)</f>
        <v>55632581.577360071</v>
      </c>
      <c r="U683" s="48">
        <f>notional*EXP(-IR*(5-U$3))*('2. Stock Price 1'!U683*EXP((IR-div)*(5-U$3))-strike)</f>
        <v>50581903.042100191</v>
      </c>
      <c r="V683" s="48">
        <f>notional*EXP(-IR*(5-V$3))*('2. Stock Price 1'!V683*EXP((IR-div)*(5-V$3))-strike)</f>
        <v>51170656.512103125</v>
      </c>
      <c r="W683" s="49">
        <f>notional*EXP(-IR*(5-W$3))*('2. Stock Price 1'!W683*EXP((IR-div)*(5-W$3))-strike)</f>
        <v>35066822.240559988</v>
      </c>
    </row>
    <row r="684" spans="2:23" x14ac:dyDescent="0.35">
      <c r="B684" s="9" t="s">
        <v>680</v>
      </c>
      <c r="C684" s="11">
        <f>notional*EXP(-IR*(5-C$3))*(strike_2-'2. Stock Price 2'!C684*EXP((IR-div)*(5-C$3)))</f>
        <v>0</v>
      </c>
      <c r="D684" s="48">
        <f>notional*EXP(-IR*(5-D$3))*('2. Stock Price 1'!D684*EXP((IR-div)*(5-D$3))-strike)</f>
        <v>-6644355.2682105573</v>
      </c>
      <c r="E684" s="48">
        <f>notional*EXP(-IR*(5-E$3))*('2. Stock Price 1'!E684*EXP((IR-div)*(5-E$3))-strike)</f>
        <v>-13407619.271619169</v>
      </c>
      <c r="F684" s="48">
        <f>notional*EXP(-IR*(5-F$3))*('2. Stock Price 1'!F684*EXP((IR-div)*(5-F$3))-strike)</f>
        <v>-24986861.860363837</v>
      </c>
      <c r="G684" s="48">
        <f>notional*EXP(-IR*(5-G$3))*('2. Stock Price 1'!G684*EXP((IR-div)*(5-G$3))-strike)</f>
        <v>-26370805.697481509</v>
      </c>
      <c r="H684" s="48">
        <f>notional*EXP(-IR*(5-H$3))*('2. Stock Price 1'!H684*EXP((IR-div)*(5-H$3))-strike)</f>
        <v>-32395870.950048085</v>
      </c>
      <c r="I684" s="48">
        <f>notional*EXP(-IR*(5-I$3))*('2. Stock Price 1'!I684*EXP((IR-div)*(5-I$3))-strike)</f>
        <v>-25536783.625493981</v>
      </c>
      <c r="J684" s="48">
        <f>notional*EXP(-IR*(5-J$3))*('2. Stock Price 1'!J684*EXP((IR-div)*(5-J$3))-strike)</f>
        <v>-22432150.144246534</v>
      </c>
      <c r="K684" s="48">
        <f>notional*EXP(-IR*(5-K$3))*('2. Stock Price 1'!K684*EXP((IR-div)*(5-K$3))-strike)</f>
        <v>-12643788.275048971</v>
      </c>
      <c r="L684" s="48">
        <f>notional*EXP(-IR*(5-L$3))*('2. Stock Price 1'!L684*EXP((IR-div)*(5-L$3))-strike)</f>
        <v>-23951320.741113108</v>
      </c>
      <c r="M684" s="48">
        <f>notional*EXP(-IR*(5-M$3))*('2. Stock Price 1'!M684*EXP((IR-div)*(5-M$3))-strike)</f>
        <v>-23326082.530153595</v>
      </c>
      <c r="N684" s="48">
        <f>notional*EXP(-IR*(5-N$3))*('2. Stock Price 1'!N684*EXP((IR-div)*(5-N$3))-strike)</f>
        <v>-15375649.035977136</v>
      </c>
      <c r="O684" s="48">
        <f>notional*EXP(-IR*(5-O$3))*('2. Stock Price 1'!O684*EXP((IR-div)*(5-O$3))-strike)</f>
        <v>-24891173.283446107</v>
      </c>
      <c r="P684" s="48">
        <f>notional*EXP(-IR*(5-P$3))*('2. Stock Price 1'!P684*EXP((IR-div)*(5-P$3))-strike)</f>
        <v>-27109028.495955288</v>
      </c>
      <c r="Q684" s="48">
        <f>notional*EXP(-IR*(5-Q$3))*('2. Stock Price 1'!Q684*EXP((IR-div)*(5-Q$3))-strike)</f>
        <v>-18193655.463502582</v>
      </c>
      <c r="R684" s="48">
        <f>notional*EXP(-IR*(5-R$3))*('2. Stock Price 1'!R684*EXP((IR-div)*(5-R$3))-strike)</f>
        <v>-19958819.218909286</v>
      </c>
      <c r="S684" s="48">
        <f>notional*EXP(-IR*(5-S$3))*('2. Stock Price 1'!S684*EXP((IR-div)*(5-S$3))-strike)</f>
        <v>-7074205.5293089477</v>
      </c>
      <c r="T684" s="48">
        <f>notional*EXP(-IR*(5-T$3))*('2. Stock Price 1'!T684*EXP((IR-div)*(5-T$3))-strike)</f>
        <v>-4650145.8275705148</v>
      </c>
      <c r="U684" s="48">
        <f>notional*EXP(-IR*(5-U$3))*('2. Stock Price 1'!U684*EXP((IR-div)*(5-U$3))-strike)</f>
        <v>-2526242.9855417637</v>
      </c>
      <c r="V684" s="48">
        <f>notional*EXP(-IR*(5-V$3))*('2. Stock Price 1'!V684*EXP((IR-div)*(5-V$3))-strike)</f>
        <v>6027659.891633126</v>
      </c>
      <c r="W684" s="49">
        <f>notional*EXP(-IR*(5-W$3))*('2. Stock Price 1'!W684*EXP((IR-div)*(5-W$3))-strike)</f>
        <v>8604910.9342646096</v>
      </c>
    </row>
    <row r="685" spans="2:23" x14ac:dyDescent="0.35">
      <c r="B685" s="9" t="s">
        <v>681</v>
      </c>
      <c r="C685" s="11">
        <f>notional*EXP(-IR*(5-C$3))*(strike_2-'2. Stock Price 2'!C685*EXP((IR-div)*(5-C$3)))</f>
        <v>0</v>
      </c>
      <c r="D685" s="48">
        <f>notional*EXP(-IR*(5-D$3))*('2. Stock Price 1'!D685*EXP((IR-div)*(5-D$3))-strike)</f>
        <v>5628429.3686321648</v>
      </c>
      <c r="E685" s="48">
        <f>notional*EXP(-IR*(5-E$3))*('2. Stock Price 1'!E685*EXP((IR-div)*(5-E$3))-strike)</f>
        <v>3971075.0777373523</v>
      </c>
      <c r="F685" s="48">
        <f>notional*EXP(-IR*(5-F$3))*('2. Stock Price 1'!F685*EXP((IR-div)*(5-F$3))-strike)</f>
        <v>-7184825.8534418195</v>
      </c>
      <c r="G685" s="48">
        <f>notional*EXP(-IR*(5-G$3))*('2. Stock Price 1'!G685*EXP((IR-div)*(5-G$3))-strike)</f>
        <v>1410992.8312854208</v>
      </c>
      <c r="H685" s="48">
        <f>notional*EXP(-IR*(5-H$3))*('2. Stock Price 1'!H685*EXP((IR-div)*(5-H$3))-strike)</f>
        <v>-13356813.17172507</v>
      </c>
      <c r="I685" s="48">
        <f>notional*EXP(-IR*(5-I$3))*('2. Stock Price 1'!I685*EXP((IR-div)*(5-I$3))-strike)</f>
        <v>-10917725.74212921</v>
      </c>
      <c r="J685" s="48">
        <f>notional*EXP(-IR*(5-J$3))*('2. Stock Price 1'!J685*EXP((IR-div)*(5-J$3))-strike)</f>
        <v>-21042435.148482867</v>
      </c>
      <c r="K685" s="48">
        <f>notional*EXP(-IR*(5-K$3))*('2. Stock Price 1'!K685*EXP((IR-div)*(5-K$3))-strike)</f>
        <v>-25362996.269995064</v>
      </c>
      <c r="L685" s="48">
        <f>notional*EXP(-IR*(5-L$3))*('2. Stock Price 1'!L685*EXP((IR-div)*(5-L$3))-strike)</f>
        <v>-16895662.134261679</v>
      </c>
      <c r="M685" s="48">
        <f>notional*EXP(-IR*(5-M$3))*('2. Stock Price 1'!M685*EXP((IR-div)*(5-M$3))-strike)</f>
        <v>-27876164.092729673</v>
      </c>
      <c r="N685" s="48">
        <f>notional*EXP(-IR*(5-N$3))*('2. Stock Price 1'!N685*EXP((IR-div)*(5-N$3))-strike)</f>
        <v>-20429885.461904399</v>
      </c>
      <c r="O685" s="48">
        <f>notional*EXP(-IR*(5-O$3))*('2. Stock Price 1'!O685*EXP((IR-div)*(5-O$3))-strike)</f>
        <v>-27816393.899186328</v>
      </c>
      <c r="P685" s="48">
        <f>notional*EXP(-IR*(5-P$3))*('2. Stock Price 1'!P685*EXP((IR-div)*(5-P$3))-strike)</f>
        <v>-32247177.324514441</v>
      </c>
      <c r="Q685" s="48">
        <f>notional*EXP(-IR*(5-Q$3))*('2. Stock Price 1'!Q685*EXP((IR-div)*(5-Q$3))-strike)</f>
        <v>-17808960.746650118</v>
      </c>
      <c r="R685" s="48">
        <f>notional*EXP(-IR*(5-R$3))*('2. Stock Price 1'!R685*EXP((IR-div)*(5-R$3))-strike)</f>
        <v>-20309403.675190885</v>
      </c>
      <c r="S685" s="48">
        <f>notional*EXP(-IR*(5-S$3))*('2. Stock Price 1'!S685*EXP((IR-div)*(5-S$3))-strike)</f>
        <v>-25820987.810218442</v>
      </c>
      <c r="T685" s="48">
        <f>notional*EXP(-IR*(5-T$3))*('2. Stock Price 1'!T685*EXP((IR-div)*(5-T$3))-strike)</f>
        <v>-35520804.164126635</v>
      </c>
      <c r="U685" s="48">
        <f>notional*EXP(-IR*(5-U$3))*('2. Stock Price 1'!U685*EXP((IR-div)*(5-U$3))-strike)</f>
        <v>-41019701.036451526</v>
      </c>
      <c r="V685" s="48">
        <f>notional*EXP(-IR*(5-V$3))*('2. Stock Price 1'!V685*EXP((IR-div)*(5-V$3))-strike)</f>
        <v>-39692006.492037505</v>
      </c>
      <c r="W685" s="49">
        <f>notional*EXP(-IR*(5-W$3))*('2. Stock Price 1'!W685*EXP((IR-div)*(5-W$3))-strike)</f>
        <v>-34197042.634075016</v>
      </c>
    </row>
    <row r="686" spans="2:23" x14ac:dyDescent="0.35">
      <c r="B686" s="9" t="s">
        <v>682</v>
      </c>
      <c r="C686" s="11">
        <f>notional*EXP(-IR*(5-C$3))*(strike_2-'2. Stock Price 2'!C686*EXP((IR-div)*(5-C$3)))</f>
        <v>0</v>
      </c>
      <c r="D686" s="48">
        <f>notional*EXP(-IR*(5-D$3))*('2. Stock Price 1'!D686*EXP((IR-div)*(5-D$3))-strike)</f>
        <v>-10775568.265669711</v>
      </c>
      <c r="E686" s="48">
        <f>notional*EXP(-IR*(5-E$3))*('2. Stock Price 1'!E686*EXP((IR-div)*(5-E$3))-strike)</f>
        <v>-16371441.540215066</v>
      </c>
      <c r="F686" s="48">
        <f>notional*EXP(-IR*(5-F$3))*('2. Stock Price 1'!F686*EXP((IR-div)*(5-F$3))-strike)</f>
        <v>-9089496.3681391533</v>
      </c>
      <c r="G686" s="48">
        <f>notional*EXP(-IR*(5-G$3))*('2. Stock Price 1'!G686*EXP((IR-div)*(5-G$3))-strike)</f>
        <v>-10350126.16101623</v>
      </c>
      <c r="H686" s="48">
        <f>notional*EXP(-IR*(5-H$3))*('2. Stock Price 1'!H686*EXP((IR-div)*(5-H$3))-strike)</f>
        <v>2624417.7927346933</v>
      </c>
      <c r="I686" s="48">
        <f>notional*EXP(-IR*(5-I$3))*('2. Stock Price 1'!I686*EXP((IR-div)*(5-I$3))-strike)</f>
        <v>-6371657.893546504</v>
      </c>
      <c r="J686" s="48">
        <f>notional*EXP(-IR*(5-J$3))*('2. Stock Price 1'!J686*EXP((IR-div)*(5-J$3))-strike)</f>
        <v>-632055.19959560246</v>
      </c>
      <c r="K686" s="48">
        <f>notional*EXP(-IR*(5-K$3))*('2. Stock Price 1'!K686*EXP((IR-div)*(5-K$3))-strike)</f>
        <v>-11407440.943195578</v>
      </c>
      <c r="L686" s="48">
        <f>notional*EXP(-IR*(5-L$3))*('2. Stock Price 1'!L686*EXP((IR-div)*(5-L$3))-strike)</f>
        <v>-21007245.199905373</v>
      </c>
      <c r="M686" s="48">
        <f>notional*EXP(-IR*(5-M$3))*('2. Stock Price 1'!M686*EXP((IR-div)*(5-M$3))-strike)</f>
        <v>-35263337.630494788</v>
      </c>
      <c r="N686" s="48">
        <f>notional*EXP(-IR*(5-N$3))*('2. Stock Price 1'!N686*EXP((IR-div)*(5-N$3))-strike)</f>
        <v>-38905383.524425671</v>
      </c>
      <c r="O686" s="48">
        <f>notional*EXP(-IR*(5-O$3))*('2. Stock Price 1'!O686*EXP((IR-div)*(5-O$3))-strike)</f>
        <v>-41719254.809217148</v>
      </c>
      <c r="P686" s="48">
        <f>notional*EXP(-IR*(5-P$3))*('2. Stock Price 1'!P686*EXP((IR-div)*(5-P$3))-strike)</f>
        <v>-50316813.838008538</v>
      </c>
      <c r="Q686" s="48">
        <f>notional*EXP(-IR*(5-Q$3))*('2. Stock Price 1'!Q686*EXP((IR-div)*(5-Q$3))-strike)</f>
        <v>-55441784.816413432</v>
      </c>
      <c r="R686" s="48">
        <f>notional*EXP(-IR*(5-R$3))*('2. Stock Price 1'!R686*EXP((IR-div)*(5-R$3))-strike)</f>
        <v>-55239516.425002575</v>
      </c>
      <c r="S686" s="48">
        <f>notional*EXP(-IR*(5-S$3))*('2. Stock Price 1'!S686*EXP((IR-div)*(5-S$3))-strike)</f>
        <v>-56857593.333913915</v>
      </c>
      <c r="T686" s="48">
        <f>notional*EXP(-IR*(5-T$3))*('2. Stock Price 1'!T686*EXP((IR-div)*(5-T$3))-strike)</f>
        <v>-51979973.654335678</v>
      </c>
      <c r="U686" s="48">
        <f>notional*EXP(-IR*(5-U$3))*('2. Stock Price 1'!U686*EXP((IR-div)*(5-U$3))-strike)</f>
        <v>-51987137.278545</v>
      </c>
      <c r="V686" s="48">
        <f>notional*EXP(-IR*(5-V$3))*('2. Stock Price 1'!V686*EXP((IR-div)*(5-V$3))-strike)</f>
        <v>-52702882.237282403</v>
      </c>
      <c r="W686" s="49">
        <f>notional*EXP(-IR*(5-W$3))*('2. Stock Price 1'!W686*EXP((IR-div)*(5-W$3))-strike)</f>
        <v>-45637647.919508405</v>
      </c>
    </row>
    <row r="687" spans="2:23" x14ac:dyDescent="0.35">
      <c r="B687" s="9" t="s">
        <v>683</v>
      </c>
      <c r="C687" s="11">
        <f>notional*EXP(-IR*(5-C$3))*(strike_2-'2. Stock Price 2'!C687*EXP((IR-div)*(5-C$3)))</f>
        <v>0</v>
      </c>
      <c r="D687" s="48">
        <f>notional*EXP(-IR*(5-D$3))*('2. Stock Price 1'!D687*EXP((IR-div)*(5-D$3))-strike)</f>
        <v>13356181.68640561</v>
      </c>
      <c r="E687" s="48">
        <f>notional*EXP(-IR*(5-E$3))*('2. Stock Price 1'!E687*EXP((IR-div)*(5-E$3))-strike)</f>
        <v>23752147.810410574</v>
      </c>
      <c r="F687" s="48">
        <f>notional*EXP(-IR*(5-F$3))*('2. Stock Price 1'!F687*EXP((IR-div)*(5-F$3))-strike)</f>
        <v>28167793.844500333</v>
      </c>
      <c r="G687" s="48">
        <f>notional*EXP(-IR*(5-G$3))*('2. Stock Price 1'!G687*EXP((IR-div)*(5-G$3))-strike)</f>
        <v>19289837.336949155</v>
      </c>
      <c r="H687" s="48">
        <f>notional*EXP(-IR*(5-H$3))*('2. Stock Price 1'!H687*EXP((IR-div)*(5-H$3))-strike)</f>
        <v>19074104.612667941</v>
      </c>
      <c r="I687" s="48">
        <f>notional*EXP(-IR*(5-I$3))*('2. Stock Price 1'!I687*EXP((IR-div)*(5-I$3))-strike)</f>
        <v>7216653.6017622631</v>
      </c>
      <c r="J687" s="48">
        <f>notional*EXP(-IR*(5-J$3))*('2. Stock Price 1'!J687*EXP((IR-div)*(5-J$3))-strike)</f>
        <v>2098573.7320312359</v>
      </c>
      <c r="K687" s="48">
        <f>notional*EXP(-IR*(5-K$3))*('2. Stock Price 1'!K687*EXP((IR-div)*(5-K$3))-strike)</f>
        <v>-2221778.1185093131</v>
      </c>
      <c r="L687" s="48">
        <f>notional*EXP(-IR*(5-L$3))*('2. Stock Price 1'!L687*EXP((IR-div)*(5-L$3))-strike)</f>
        <v>-5450342.9016034864</v>
      </c>
      <c r="M687" s="48">
        <f>notional*EXP(-IR*(5-M$3))*('2. Stock Price 1'!M687*EXP((IR-div)*(5-M$3))-strike)</f>
        <v>-927425.83719738433</v>
      </c>
      <c r="N687" s="48">
        <f>notional*EXP(-IR*(5-N$3))*('2. Stock Price 1'!N687*EXP((IR-div)*(5-N$3))-strike)</f>
        <v>-1198843.2788066317</v>
      </c>
      <c r="O687" s="48">
        <f>notional*EXP(-IR*(5-O$3))*('2. Stock Price 1'!O687*EXP((IR-div)*(5-O$3))-strike)</f>
        <v>-6635502.0805834746</v>
      </c>
      <c r="P687" s="48">
        <f>notional*EXP(-IR*(5-P$3))*('2. Stock Price 1'!P687*EXP((IR-div)*(5-P$3))-strike)</f>
        <v>5804534.8003197219</v>
      </c>
      <c r="Q687" s="48">
        <f>notional*EXP(-IR*(5-Q$3))*('2. Stock Price 1'!Q687*EXP((IR-div)*(5-Q$3))-strike)</f>
        <v>-10233763.846236546</v>
      </c>
      <c r="R687" s="48">
        <f>notional*EXP(-IR*(5-R$3))*('2. Stock Price 1'!R687*EXP((IR-div)*(5-R$3))-strike)</f>
        <v>-8213855.1908072606</v>
      </c>
      <c r="S687" s="48">
        <f>notional*EXP(-IR*(5-S$3))*('2. Stock Price 1'!S687*EXP((IR-div)*(5-S$3))-strike)</f>
        <v>-2181276.8462369079</v>
      </c>
      <c r="T687" s="48">
        <f>notional*EXP(-IR*(5-T$3))*('2. Stock Price 1'!T687*EXP((IR-div)*(5-T$3))-strike)</f>
        <v>-1592919.8575919126</v>
      </c>
      <c r="U687" s="48">
        <f>notional*EXP(-IR*(5-U$3))*('2. Stock Price 1'!U687*EXP((IR-div)*(5-U$3))-strike)</f>
        <v>9189514.3940655347</v>
      </c>
      <c r="V687" s="48">
        <f>notional*EXP(-IR*(5-V$3))*('2. Stock Price 1'!V687*EXP((IR-div)*(5-V$3))-strike)</f>
        <v>9930994.7277200818</v>
      </c>
      <c r="W687" s="49">
        <f>notional*EXP(-IR*(5-W$3))*('2. Stock Price 1'!W687*EXP((IR-div)*(5-W$3))-strike)</f>
        <v>6863523.4612385714</v>
      </c>
    </row>
    <row r="688" spans="2:23" x14ac:dyDescent="0.35">
      <c r="B688" s="9" t="s">
        <v>684</v>
      </c>
      <c r="C688" s="11">
        <f>notional*EXP(-IR*(5-C$3))*(strike_2-'2. Stock Price 2'!C688*EXP((IR-div)*(5-C$3)))</f>
        <v>0</v>
      </c>
      <c r="D688" s="48">
        <f>notional*EXP(-IR*(5-D$3))*('2. Stock Price 1'!D688*EXP((IR-div)*(5-D$3))-strike)</f>
        <v>936488.99873689818</v>
      </c>
      <c r="E688" s="48">
        <f>notional*EXP(-IR*(5-E$3))*('2. Stock Price 1'!E688*EXP((IR-div)*(5-E$3))-strike)</f>
        <v>-127596.25529564035</v>
      </c>
      <c r="F688" s="48">
        <f>notional*EXP(-IR*(5-F$3))*('2. Stock Price 1'!F688*EXP((IR-div)*(5-F$3))-strike)</f>
        <v>6125044.894354471</v>
      </c>
      <c r="G688" s="48">
        <f>notional*EXP(-IR*(5-G$3))*('2. Stock Price 1'!G688*EXP((IR-div)*(5-G$3))-strike)</f>
        <v>-1179624.8574532799</v>
      </c>
      <c r="H688" s="48">
        <f>notional*EXP(-IR*(5-H$3))*('2. Stock Price 1'!H688*EXP((IR-div)*(5-H$3))-strike)</f>
        <v>-8542361.8961260878</v>
      </c>
      <c r="I688" s="48">
        <f>notional*EXP(-IR*(5-I$3))*('2. Stock Price 1'!I688*EXP((IR-div)*(5-I$3))-strike)</f>
        <v>-8799620.0594052169</v>
      </c>
      <c r="J688" s="48">
        <f>notional*EXP(-IR*(5-J$3))*('2. Stock Price 1'!J688*EXP((IR-div)*(5-J$3))-strike)</f>
        <v>-10614614.664483195</v>
      </c>
      <c r="K688" s="48">
        <f>notional*EXP(-IR*(5-K$3))*('2. Stock Price 1'!K688*EXP((IR-div)*(5-K$3))-strike)</f>
        <v>-19009908.977186702</v>
      </c>
      <c r="L688" s="48">
        <f>notional*EXP(-IR*(5-L$3))*('2. Stock Price 1'!L688*EXP((IR-div)*(5-L$3))-strike)</f>
        <v>-27568331.769233659</v>
      </c>
      <c r="M688" s="48">
        <f>notional*EXP(-IR*(5-M$3))*('2. Stock Price 1'!M688*EXP((IR-div)*(5-M$3))-strike)</f>
        <v>-36270843.578950174</v>
      </c>
      <c r="N688" s="48">
        <f>notional*EXP(-IR*(5-N$3))*('2. Stock Price 1'!N688*EXP((IR-div)*(5-N$3))-strike)</f>
        <v>-38988844.581586011</v>
      </c>
      <c r="O688" s="48">
        <f>notional*EXP(-IR*(5-O$3))*('2. Stock Price 1'!O688*EXP((IR-div)*(5-O$3))-strike)</f>
        <v>-33224591.339633808</v>
      </c>
      <c r="P688" s="48">
        <f>notional*EXP(-IR*(5-P$3))*('2. Stock Price 1'!P688*EXP((IR-div)*(5-P$3))-strike)</f>
        <v>-33856894.492725983</v>
      </c>
      <c r="Q688" s="48">
        <f>notional*EXP(-IR*(5-Q$3))*('2. Stock Price 1'!Q688*EXP((IR-div)*(5-Q$3))-strike)</f>
        <v>-40038620.809872337</v>
      </c>
      <c r="R688" s="48">
        <f>notional*EXP(-IR*(5-R$3))*('2. Stock Price 1'!R688*EXP((IR-div)*(5-R$3))-strike)</f>
        <v>-33370552.338424366</v>
      </c>
      <c r="S688" s="48">
        <f>notional*EXP(-IR*(5-S$3))*('2. Stock Price 1'!S688*EXP((IR-div)*(5-S$3))-strike)</f>
        <v>-33317424.019570835</v>
      </c>
      <c r="T688" s="48">
        <f>notional*EXP(-IR*(5-T$3))*('2. Stock Price 1'!T688*EXP((IR-div)*(5-T$3))-strike)</f>
        <v>-33394182.432359871</v>
      </c>
      <c r="U688" s="48">
        <f>notional*EXP(-IR*(5-U$3))*('2. Stock Price 1'!U688*EXP((IR-div)*(5-U$3))-strike)</f>
        <v>-32609793.983937323</v>
      </c>
      <c r="V688" s="48">
        <f>notional*EXP(-IR*(5-V$3))*('2. Stock Price 1'!V688*EXP((IR-div)*(5-V$3))-strike)</f>
        <v>-30692640.021967258</v>
      </c>
      <c r="W688" s="49">
        <f>notional*EXP(-IR*(5-W$3))*('2. Stock Price 1'!W688*EXP((IR-div)*(5-W$3))-strike)</f>
        <v>-33672433.068961665</v>
      </c>
    </row>
    <row r="689" spans="2:23" x14ac:dyDescent="0.35">
      <c r="B689" s="9" t="s">
        <v>685</v>
      </c>
      <c r="C689" s="11">
        <f>notional*EXP(-IR*(5-C$3))*(strike_2-'2. Stock Price 2'!C689*EXP((IR-div)*(5-C$3)))</f>
        <v>0</v>
      </c>
      <c r="D689" s="48">
        <f>notional*EXP(-IR*(5-D$3))*('2. Stock Price 1'!D689*EXP((IR-div)*(5-D$3))-strike)</f>
        <v>3788365.4610276781</v>
      </c>
      <c r="E689" s="48">
        <f>notional*EXP(-IR*(5-E$3))*('2. Stock Price 1'!E689*EXP((IR-div)*(5-E$3))-strike)</f>
        <v>17954421.761667702</v>
      </c>
      <c r="F689" s="48">
        <f>notional*EXP(-IR*(5-F$3))*('2. Stock Price 1'!F689*EXP((IR-div)*(5-F$3))-strike)</f>
        <v>24320873.979541719</v>
      </c>
      <c r="G689" s="48">
        <f>notional*EXP(-IR*(5-G$3))*('2. Stock Price 1'!G689*EXP((IR-div)*(5-G$3))-strike)</f>
        <v>33555213.653766148</v>
      </c>
      <c r="H689" s="48">
        <f>notional*EXP(-IR*(5-H$3))*('2. Stock Price 1'!H689*EXP((IR-div)*(5-H$3))-strike)</f>
        <v>48004243.56685584</v>
      </c>
      <c r="I689" s="48">
        <f>notional*EXP(-IR*(5-I$3))*('2. Stock Price 1'!I689*EXP((IR-div)*(5-I$3))-strike)</f>
        <v>66635372.155944742</v>
      </c>
      <c r="J689" s="48">
        <f>notional*EXP(-IR*(5-J$3))*('2. Stock Price 1'!J689*EXP((IR-div)*(5-J$3))-strike)</f>
        <v>64023744.465996481</v>
      </c>
      <c r="K689" s="48">
        <f>notional*EXP(-IR*(5-K$3))*('2. Stock Price 1'!K689*EXP((IR-div)*(5-K$3))-strike)</f>
        <v>72454154.314790621</v>
      </c>
      <c r="L689" s="48">
        <f>notional*EXP(-IR*(5-L$3))*('2. Stock Price 1'!L689*EXP((IR-div)*(5-L$3))-strike)</f>
        <v>102887186.79459031</v>
      </c>
      <c r="M689" s="48">
        <f>notional*EXP(-IR*(5-M$3))*('2. Stock Price 1'!M689*EXP((IR-div)*(5-M$3))-strike)</f>
        <v>72575900.246900469</v>
      </c>
      <c r="N689" s="48">
        <f>notional*EXP(-IR*(5-N$3))*('2. Stock Price 1'!N689*EXP((IR-div)*(5-N$3))-strike)</f>
        <v>79285938.70132418</v>
      </c>
      <c r="O689" s="48">
        <f>notional*EXP(-IR*(5-O$3))*('2. Stock Price 1'!O689*EXP((IR-div)*(5-O$3))-strike)</f>
        <v>96725747.802619368</v>
      </c>
      <c r="P689" s="48">
        <f>notional*EXP(-IR*(5-P$3))*('2. Stock Price 1'!P689*EXP((IR-div)*(5-P$3))-strike)</f>
        <v>104957660.20185725</v>
      </c>
      <c r="Q689" s="48">
        <f>notional*EXP(-IR*(5-Q$3))*('2. Stock Price 1'!Q689*EXP((IR-div)*(5-Q$3))-strike)</f>
        <v>106852978.3454428</v>
      </c>
      <c r="R689" s="48">
        <f>notional*EXP(-IR*(5-R$3))*('2. Stock Price 1'!R689*EXP((IR-div)*(5-R$3))-strike)</f>
        <v>134266946.6405026</v>
      </c>
      <c r="S689" s="48">
        <f>notional*EXP(-IR*(5-S$3))*('2. Stock Price 1'!S689*EXP((IR-div)*(5-S$3))-strike)</f>
        <v>95294154.993332699</v>
      </c>
      <c r="T689" s="48">
        <f>notional*EXP(-IR*(5-T$3))*('2. Stock Price 1'!T689*EXP((IR-div)*(5-T$3))-strike)</f>
        <v>89477868.833264008</v>
      </c>
      <c r="U689" s="48">
        <f>notional*EXP(-IR*(5-U$3))*('2. Stock Price 1'!U689*EXP((IR-div)*(5-U$3))-strike)</f>
        <v>72574685.126051232</v>
      </c>
      <c r="V689" s="48">
        <f>notional*EXP(-IR*(5-V$3))*('2. Stock Price 1'!V689*EXP((IR-div)*(5-V$3))-strike)</f>
        <v>87235646.506667838</v>
      </c>
      <c r="W689" s="49">
        <f>notional*EXP(-IR*(5-W$3))*('2. Stock Price 1'!W689*EXP((IR-div)*(5-W$3))-strike)</f>
        <v>73802521.950053066</v>
      </c>
    </row>
    <row r="690" spans="2:23" x14ac:dyDescent="0.35">
      <c r="B690" s="9" t="s">
        <v>686</v>
      </c>
      <c r="C690" s="11">
        <f>notional*EXP(-IR*(5-C$3))*(strike_2-'2. Stock Price 2'!C690*EXP((IR-div)*(5-C$3)))</f>
        <v>0</v>
      </c>
      <c r="D690" s="48">
        <f>notional*EXP(-IR*(5-D$3))*('2. Stock Price 1'!D690*EXP((IR-div)*(5-D$3))-strike)</f>
        <v>3555536.1428531641</v>
      </c>
      <c r="E690" s="48">
        <f>notional*EXP(-IR*(5-E$3))*('2. Stock Price 1'!E690*EXP((IR-div)*(5-E$3))-strike)</f>
        <v>-7843603.2531153234</v>
      </c>
      <c r="F690" s="48">
        <f>notional*EXP(-IR*(5-F$3))*('2. Stock Price 1'!F690*EXP((IR-div)*(5-F$3))-strike)</f>
        <v>-18508949.203885391</v>
      </c>
      <c r="G690" s="48">
        <f>notional*EXP(-IR*(5-G$3))*('2. Stock Price 1'!G690*EXP((IR-div)*(5-G$3))-strike)</f>
        <v>-19728883.583317246</v>
      </c>
      <c r="H690" s="48">
        <f>notional*EXP(-IR*(5-H$3))*('2. Stock Price 1'!H690*EXP((IR-div)*(5-H$3))-strike)</f>
        <v>-21652444.807784609</v>
      </c>
      <c r="I690" s="48">
        <f>notional*EXP(-IR*(5-I$3))*('2. Stock Price 1'!I690*EXP((IR-div)*(5-I$3))-strike)</f>
        <v>-23664856.47175765</v>
      </c>
      <c r="J690" s="48">
        <f>notional*EXP(-IR*(5-J$3))*('2. Stock Price 1'!J690*EXP((IR-div)*(5-J$3))-strike)</f>
        <v>-31348569.072801348</v>
      </c>
      <c r="K690" s="48">
        <f>notional*EXP(-IR*(5-K$3))*('2. Stock Price 1'!K690*EXP((IR-div)*(5-K$3))-strike)</f>
        <v>-26990015.629693184</v>
      </c>
      <c r="L690" s="48">
        <f>notional*EXP(-IR*(5-L$3))*('2. Stock Price 1'!L690*EXP((IR-div)*(5-L$3))-strike)</f>
        <v>-25004905.529484402</v>
      </c>
      <c r="M690" s="48">
        <f>notional*EXP(-IR*(5-M$3))*('2. Stock Price 1'!M690*EXP((IR-div)*(5-M$3))-strike)</f>
        <v>-33757039.177881077</v>
      </c>
      <c r="N690" s="48">
        <f>notional*EXP(-IR*(5-N$3))*('2. Stock Price 1'!N690*EXP((IR-div)*(5-N$3))-strike)</f>
        <v>-31489879.6605701</v>
      </c>
      <c r="O690" s="48">
        <f>notional*EXP(-IR*(5-O$3))*('2. Stock Price 1'!O690*EXP((IR-div)*(5-O$3))-strike)</f>
        <v>-36748865.262823649</v>
      </c>
      <c r="P690" s="48">
        <f>notional*EXP(-IR*(5-P$3))*('2. Stock Price 1'!P690*EXP((IR-div)*(5-P$3))-strike)</f>
        <v>-38739806.525272414</v>
      </c>
      <c r="Q690" s="48">
        <f>notional*EXP(-IR*(5-Q$3))*('2. Stock Price 1'!Q690*EXP((IR-div)*(5-Q$3))-strike)</f>
        <v>-30542112.650871642</v>
      </c>
      <c r="R690" s="48">
        <f>notional*EXP(-IR*(5-R$3))*('2. Stock Price 1'!R690*EXP((IR-div)*(5-R$3))-strike)</f>
        <v>-34276357.973344401</v>
      </c>
      <c r="S690" s="48">
        <f>notional*EXP(-IR*(5-S$3))*('2. Stock Price 1'!S690*EXP((IR-div)*(5-S$3))-strike)</f>
        <v>-35123268.655587114</v>
      </c>
      <c r="T690" s="48">
        <f>notional*EXP(-IR*(5-T$3))*('2. Stock Price 1'!T690*EXP((IR-div)*(5-T$3))-strike)</f>
        <v>-38200031.963863075</v>
      </c>
      <c r="U690" s="48">
        <f>notional*EXP(-IR*(5-U$3))*('2. Stock Price 1'!U690*EXP((IR-div)*(5-U$3))-strike)</f>
        <v>-35907242.538209222</v>
      </c>
      <c r="V690" s="48">
        <f>notional*EXP(-IR*(5-V$3))*('2. Stock Price 1'!V690*EXP((IR-div)*(5-V$3))-strike)</f>
        <v>-32987302.933283392</v>
      </c>
      <c r="W690" s="49">
        <f>notional*EXP(-IR*(5-W$3))*('2. Stock Price 1'!W690*EXP((IR-div)*(5-W$3))-strike)</f>
        <v>-36243235.223292261</v>
      </c>
    </row>
    <row r="691" spans="2:23" x14ac:dyDescent="0.35">
      <c r="B691" s="9" t="s">
        <v>687</v>
      </c>
      <c r="C691" s="11">
        <f>notional*EXP(-IR*(5-C$3))*(strike_2-'2. Stock Price 2'!C691*EXP((IR-div)*(5-C$3)))</f>
        <v>0</v>
      </c>
      <c r="D691" s="48">
        <f>notional*EXP(-IR*(5-D$3))*('2. Stock Price 1'!D691*EXP((IR-div)*(5-D$3))-strike)</f>
        <v>-2036042.6426856269</v>
      </c>
      <c r="E691" s="48">
        <f>notional*EXP(-IR*(5-E$3))*('2. Stock Price 1'!E691*EXP((IR-div)*(5-E$3))-strike)</f>
        <v>-497610.21297982236</v>
      </c>
      <c r="F691" s="48">
        <f>notional*EXP(-IR*(5-F$3))*('2. Stock Price 1'!F691*EXP((IR-div)*(5-F$3))-strike)</f>
        <v>2620432.3416475947</v>
      </c>
      <c r="G691" s="48">
        <f>notional*EXP(-IR*(5-G$3))*('2. Stock Price 1'!G691*EXP((IR-div)*(5-G$3))-strike)</f>
        <v>-15092801.436783183</v>
      </c>
      <c r="H691" s="48">
        <f>notional*EXP(-IR*(5-H$3))*('2. Stock Price 1'!H691*EXP((IR-div)*(5-H$3))-strike)</f>
        <v>-16129887.42339717</v>
      </c>
      <c r="I691" s="48">
        <f>notional*EXP(-IR*(5-I$3))*('2. Stock Price 1'!I691*EXP((IR-div)*(5-I$3))-strike)</f>
        <v>-13994147.008882921</v>
      </c>
      <c r="J691" s="48">
        <f>notional*EXP(-IR*(5-J$3))*('2. Stock Price 1'!J691*EXP((IR-div)*(5-J$3))-strike)</f>
        <v>-17571520.158627149</v>
      </c>
      <c r="K691" s="48">
        <f>notional*EXP(-IR*(5-K$3))*('2. Stock Price 1'!K691*EXP((IR-div)*(5-K$3))-strike)</f>
        <v>-17972814.725092143</v>
      </c>
      <c r="L691" s="48">
        <f>notional*EXP(-IR*(5-L$3))*('2. Stock Price 1'!L691*EXP((IR-div)*(5-L$3))-strike)</f>
        <v>-22714817.360630289</v>
      </c>
      <c r="M691" s="48">
        <f>notional*EXP(-IR*(5-M$3))*('2. Stock Price 1'!M691*EXP((IR-div)*(5-M$3))-strike)</f>
        <v>-28340313.33751918</v>
      </c>
      <c r="N691" s="48">
        <f>notional*EXP(-IR*(5-N$3))*('2. Stock Price 1'!N691*EXP((IR-div)*(5-N$3))-strike)</f>
        <v>-21325335.366526213</v>
      </c>
      <c r="O691" s="48">
        <f>notional*EXP(-IR*(5-O$3))*('2. Stock Price 1'!O691*EXP((IR-div)*(5-O$3))-strike)</f>
        <v>-24558046.64177401</v>
      </c>
      <c r="P691" s="48">
        <f>notional*EXP(-IR*(5-P$3))*('2. Stock Price 1'!P691*EXP((IR-div)*(5-P$3))-strike)</f>
        <v>-30714376.057442792</v>
      </c>
      <c r="Q691" s="48">
        <f>notional*EXP(-IR*(5-Q$3))*('2. Stock Price 1'!Q691*EXP((IR-div)*(5-Q$3))-strike)</f>
        <v>-44703599.705217309</v>
      </c>
      <c r="R691" s="48">
        <f>notional*EXP(-IR*(5-R$3))*('2. Stock Price 1'!R691*EXP((IR-div)*(5-R$3))-strike)</f>
        <v>-37245430.789240703</v>
      </c>
      <c r="S691" s="48">
        <f>notional*EXP(-IR*(5-S$3))*('2. Stock Price 1'!S691*EXP((IR-div)*(5-S$3))-strike)</f>
        <v>-42092367.040623412</v>
      </c>
      <c r="T691" s="48">
        <f>notional*EXP(-IR*(5-T$3))*('2. Stock Price 1'!T691*EXP((IR-div)*(5-T$3))-strike)</f>
        <v>-49779751.303089328</v>
      </c>
      <c r="U691" s="48">
        <f>notional*EXP(-IR*(5-U$3))*('2. Stock Price 1'!U691*EXP((IR-div)*(5-U$3))-strike)</f>
        <v>-50513211.976623274</v>
      </c>
      <c r="V691" s="48">
        <f>notional*EXP(-IR*(5-V$3))*('2. Stock Price 1'!V691*EXP((IR-div)*(5-V$3))-strike)</f>
        <v>-48996947.955725685</v>
      </c>
      <c r="W691" s="49">
        <f>notional*EXP(-IR*(5-W$3))*('2. Stock Price 1'!W691*EXP((IR-div)*(5-W$3))-strike)</f>
        <v>-50557885.697090574</v>
      </c>
    </row>
    <row r="692" spans="2:23" x14ac:dyDescent="0.35">
      <c r="B692" s="9" t="s">
        <v>688</v>
      </c>
      <c r="C692" s="11">
        <f>notional*EXP(-IR*(5-C$3))*(strike_2-'2. Stock Price 2'!C692*EXP((IR-div)*(5-C$3)))</f>
        <v>0</v>
      </c>
      <c r="D692" s="48">
        <f>notional*EXP(-IR*(5-D$3))*('2. Stock Price 1'!D692*EXP((IR-div)*(5-D$3))-strike)</f>
        <v>2722405.5106639178</v>
      </c>
      <c r="E692" s="48">
        <f>notional*EXP(-IR*(5-E$3))*('2. Stock Price 1'!E692*EXP((IR-div)*(5-E$3))-strike)</f>
        <v>15957996.145508874</v>
      </c>
      <c r="F692" s="48">
        <f>notional*EXP(-IR*(5-F$3))*('2. Stock Price 1'!F692*EXP((IR-div)*(5-F$3))-strike)</f>
        <v>29066623.953142893</v>
      </c>
      <c r="G692" s="48">
        <f>notional*EXP(-IR*(5-G$3))*('2. Stock Price 1'!G692*EXP((IR-div)*(5-G$3))-strike)</f>
        <v>28743484.970139235</v>
      </c>
      <c r="H692" s="48">
        <f>notional*EXP(-IR*(5-H$3))*('2. Stock Price 1'!H692*EXP((IR-div)*(5-H$3))-strike)</f>
        <v>20716234.642800063</v>
      </c>
      <c r="I692" s="48">
        <f>notional*EXP(-IR*(5-I$3))*('2. Stock Price 1'!I692*EXP((IR-div)*(5-I$3))-strike)</f>
        <v>17187905.56379557</v>
      </c>
      <c r="J692" s="48">
        <f>notional*EXP(-IR*(5-J$3))*('2. Stock Price 1'!J692*EXP((IR-div)*(5-J$3))-strike)</f>
        <v>3844651.4113994744</v>
      </c>
      <c r="K692" s="48">
        <f>notional*EXP(-IR*(5-K$3))*('2. Stock Price 1'!K692*EXP((IR-div)*(5-K$3))-strike)</f>
        <v>6328119.3201820934</v>
      </c>
      <c r="L692" s="48">
        <f>notional*EXP(-IR*(5-L$3))*('2. Stock Price 1'!L692*EXP((IR-div)*(5-L$3))-strike)</f>
        <v>4143540.80681419</v>
      </c>
      <c r="M692" s="48">
        <f>notional*EXP(-IR*(5-M$3))*('2. Stock Price 1'!M692*EXP((IR-div)*(5-M$3))-strike)</f>
        <v>2403384.0036923839</v>
      </c>
      <c r="N692" s="48">
        <f>notional*EXP(-IR*(5-N$3))*('2. Stock Price 1'!N692*EXP((IR-div)*(5-N$3))-strike)</f>
        <v>3158689.4202051735</v>
      </c>
      <c r="O692" s="48">
        <f>notional*EXP(-IR*(5-O$3))*('2. Stock Price 1'!O692*EXP((IR-div)*(5-O$3))-strike)</f>
        <v>-5118559.2753220759</v>
      </c>
      <c r="P692" s="48">
        <f>notional*EXP(-IR*(5-P$3))*('2. Stock Price 1'!P692*EXP((IR-div)*(5-P$3))-strike)</f>
        <v>4486570.4480919912</v>
      </c>
      <c r="Q692" s="48">
        <f>notional*EXP(-IR*(5-Q$3))*('2. Stock Price 1'!Q692*EXP((IR-div)*(5-Q$3))-strike)</f>
        <v>-3543772.706363658</v>
      </c>
      <c r="R692" s="48">
        <f>notional*EXP(-IR*(5-R$3))*('2. Stock Price 1'!R692*EXP((IR-div)*(5-R$3))-strike)</f>
        <v>1660625.8473157114</v>
      </c>
      <c r="S692" s="48">
        <f>notional*EXP(-IR*(5-S$3))*('2. Stock Price 1'!S692*EXP((IR-div)*(5-S$3))-strike)</f>
        <v>-1522246.7237305958</v>
      </c>
      <c r="T692" s="48">
        <f>notional*EXP(-IR*(5-T$3))*('2. Stock Price 1'!T692*EXP((IR-div)*(5-T$3))-strike)</f>
        <v>7211134.3282274576</v>
      </c>
      <c r="U692" s="48">
        <f>notional*EXP(-IR*(5-U$3))*('2. Stock Price 1'!U692*EXP((IR-div)*(5-U$3))-strike)</f>
        <v>19831029.55142539</v>
      </c>
      <c r="V692" s="48">
        <f>notional*EXP(-IR*(5-V$3))*('2. Stock Price 1'!V692*EXP((IR-div)*(5-V$3))-strike)</f>
        <v>13976699.051623145</v>
      </c>
      <c r="W692" s="49">
        <f>notional*EXP(-IR*(5-W$3))*('2. Stock Price 1'!W692*EXP((IR-div)*(5-W$3))-strike)</f>
        <v>10671460.096771553</v>
      </c>
    </row>
    <row r="693" spans="2:23" x14ac:dyDescent="0.35">
      <c r="B693" s="9" t="s">
        <v>689</v>
      </c>
      <c r="C693" s="11">
        <f>notional*EXP(-IR*(5-C$3))*(strike_2-'2. Stock Price 2'!C693*EXP((IR-div)*(5-C$3)))</f>
        <v>0</v>
      </c>
      <c r="D693" s="48">
        <f>notional*EXP(-IR*(5-D$3))*('2. Stock Price 1'!D693*EXP((IR-div)*(5-D$3))-strike)</f>
        <v>69517.238301576275</v>
      </c>
      <c r="E693" s="48">
        <f>notional*EXP(-IR*(5-E$3))*('2. Stock Price 1'!E693*EXP((IR-div)*(5-E$3))-strike)</f>
        <v>9405487.5936692134</v>
      </c>
      <c r="F693" s="48">
        <f>notional*EXP(-IR*(5-F$3))*('2. Stock Price 1'!F693*EXP((IR-div)*(5-F$3))-strike)</f>
        <v>4149190.2211406906</v>
      </c>
      <c r="G693" s="48">
        <f>notional*EXP(-IR*(5-G$3))*('2. Stock Price 1'!G693*EXP((IR-div)*(5-G$3))-strike)</f>
        <v>-22365519.712339122</v>
      </c>
      <c r="H693" s="48">
        <f>notional*EXP(-IR*(5-H$3))*('2. Stock Price 1'!H693*EXP((IR-div)*(5-H$3))-strike)</f>
        <v>-14972320.836952461</v>
      </c>
      <c r="I693" s="48">
        <f>notional*EXP(-IR*(5-I$3))*('2. Stock Price 1'!I693*EXP((IR-div)*(5-I$3))-strike)</f>
        <v>-19340462.012566477</v>
      </c>
      <c r="J693" s="48">
        <f>notional*EXP(-IR*(5-J$3))*('2. Stock Price 1'!J693*EXP((IR-div)*(5-J$3))-strike)</f>
        <v>-30846618.942136254</v>
      </c>
      <c r="K693" s="48">
        <f>notional*EXP(-IR*(5-K$3))*('2. Stock Price 1'!K693*EXP((IR-div)*(5-K$3))-strike)</f>
        <v>-42234095.75768844</v>
      </c>
      <c r="L693" s="48">
        <f>notional*EXP(-IR*(5-L$3))*('2. Stock Price 1'!L693*EXP((IR-div)*(5-L$3))-strike)</f>
        <v>-45406367.534427799</v>
      </c>
      <c r="M693" s="48">
        <f>notional*EXP(-IR*(5-M$3))*('2. Stock Price 1'!M693*EXP((IR-div)*(5-M$3))-strike)</f>
        <v>-46594829.695626922</v>
      </c>
      <c r="N693" s="48">
        <f>notional*EXP(-IR*(5-N$3))*('2. Stock Price 1'!N693*EXP((IR-div)*(5-N$3))-strike)</f>
        <v>-51431971.824062921</v>
      </c>
      <c r="O693" s="48">
        <f>notional*EXP(-IR*(5-O$3))*('2. Stock Price 1'!O693*EXP((IR-div)*(5-O$3))-strike)</f>
        <v>-55574427.829827286</v>
      </c>
      <c r="P693" s="48">
        <f>notional*EXP(-IR*(5-P$3))*('2. Stock Price 1'!P693*EXP((IR-div)*(5-P$3))-strike)</f>
        <v>-57069175.120571867</v>
      </c>
      <c r="Q693" s="48">
        <f>notional*EXP(-IR*(5-Q$3))*('2. Stock Price 1'!Q693*EXP((IR-div)*(5-Q$3))-strike)</f>
        <v>-57643590.775113888</v>
      </c>
      <c r="R693" s="48">
        <f>notional*EXP(-IR*(5-R$3))*('2. Stock Price 1'!R693*EXP((IR-div)*(5-R$3))-strike)</f>
        <v>-61778293.399209164</v>
      </c>
      <c r="S693" s="48">
        <f>notional*EXP(-IR*(5-S$3))*('2. Stock Price 1'!S693*EXP((IR-div)*(5-S$3))-strike)</f>
        <v>-68405277.995676324</v>
      </c>
      <c r="T693" s="48">
        <f>notional*EXP(-IR*(5-T$3))*('2. Stock Price 1'!T693*EXP((IR-div)*(5-T$3))-strike)</f>
        <v>-71475774.857016832</v>
      </c>
      <c r="U693" s="48">
        <f>notional*EXP(-IR*(5-U$3))*('2. Stock Price 1'!U693*EXP((IR-div)*(5-U$3))-strike)</f>
        <v>-76247010.390127391</v>
      </c>
      <c r="V693" s="48">
        <f>notional*EXP(-IR*(5-V$3))*('2. Stock Price 1'!V693*EXP((IR-div)*(5-V$3))-strike)</f>
        <v>-76240941.265459344</v>
      </c>
      <c r="W693" s="49">
        <f>notional*EXP(-IR*(5-W$3))*('2. Stock Price 1'!W693*EXP((IR-div)*(5-W$3))-strike)</f>
        <v>-75965852.189577445</v>
      </c>
    </row>
    <row r="694" spans="2:23" x14ac:dyDescent="0.35">
      <c r="B694" s="9" t="s">
        <v>690</v>
      </c>
      <c r="C694" s="11">
        <f>notional*EXP(-IR*(5-C$3))*(strike_2-'2. Stock Price 2'!C694*EXP((IR-div)*(5-C$3)))</f>
        <v>0</v>
      </c>
      <c r="D694" s="48">
        <f>notional*EXP(-IR*(5-D$3))*('2. Stock Price 1'!D694*EXP((IR-div)*(5-D$3))-strike)</f>
        <v>-9802086.6856821757</v>
      </c>
      <c r="E694" s="48">
        <f>notional*EXP(-IR*(5-E$3))*('2. Stock Price 1'!E694*EXP((IR-div)*(5-E$3))-strike)</f>
        <v>-15496441.488431294</v>
      </c>
      <c r="F694" s="48">
        <f>notional*EXP(-IR*(5-F$3))*('2. Stock Price 1'!F694*EXP((IR-div)*(5-F$3))-strike)</f>
        <v>-14378514.074123759</v>
      </c>
      <c r="G694" s="48">
        <f>notional*EXP(-IR*(5-G$3))*('2. Stock Price 1'!G694*EXP((IR-div)*(5-G$3))-strike)</f>
        <v>-7746498.8030710388</v>
      </c>
      <c r="H694" s="48">
        <f>notional*EXP(-IR*(5-H$3))*('2. Stock Price 1'!H694*EXP((IR-div)*(5-H$3))-strike)</f>
        <v>-8522515.9745722469</v>
      </c>
      <c r="I694" s="48">
        <f>notional*EXP(-IR*(5-I$3))*('2. Stock Price 1'!I694*EXP((IR-div)*(5-I$3))-strike)</f>
        <v>-14819450.967846615</v>
      </c>
      <c r="J694" s="48">
        <f>notional*EXP(-IR*(5-J$3))*('2. Stock Price 1'!J694*EXP((IR-div)*(5-J$3))-strike)</f>
        <v>-11830052.485813294</v>
      </c>
      <c r="K694" s="48">
        <f>notional*EXP(-IR*(5-K$3))*('2. Stock Price 1'!K694*EXP((IR-div)*(5-K$3))-strike)</f>
        <v>-25789971.376385212</v>
      </c>
      <c r="L694" s="48">
        <f>notional*EXP(-IR*(5-L$3))*('2. Stock Price 1'!L694*EXP((IR-div)*(5-L$3))-strike)</f>
        <v>-34794057.700335011</v>
      </c>
      <c r="M694" s="48">
        <f>notional*EXP(-IR*(5-M$3))*('2. Stock Price 1'!M694*EXP((IR-div)*(5-M$3))-strike)</f>
        <v>-42488220.276419602</v>
      </c>
      <c r="N694" s="48">
        <f>notional*EXP(-IR*(5-N$3))*('2. Stock Price 1'!N694*EXP((IR-div)*(5-N$3))-strike)</f>
        <v>-43759739.435600162</v>
      </c>
      <c r="O694" s="48">
        <f>notional*EXP(-IR*(5-O$3))*('2. Stock Price 1'!O694*EXP((IR-div)*(5-O$3))-strike)</f>
        <v>-40460298.305205867</v>
      </c>
      <c r="P694" s="48">
        <f>notional*EXP(-IR*(5-P$3))*('2. Stock Price 1'!P694*EXP((IR-div)*(5-P$3))-strike)</f>
        <v>-28569468.189708374</v>
      </c>
      <c r="Q694" s="48">
        <f>notional*EXP(-IR*(5-Q$3))*('2. Stock Price 1'!Q694*EXP((IR-div)*(5-Q$3))-strike)</f>
        <v>-15689938.15160347</v>
      </c>
      <c r="R694" s="48">
        <f>notional*EXP(-IR*(5-R$3))*('2. Stock Price 1'!R694*EXP((IR-div)*(5-R$3))-strike)</f>
        <v>-5780525.212182248</v>
      </c>
      <c r="S694" s="48">
        <f>notional*EXP(-IR*(5-S$3))*('2. Stock Price 1'!S694*EXP((IR-div)*(5-S$3))-strike)</f>
        <v>31873487.698415264</v>
      </c>
      <c r="T694" s="48">
        <f>notional*EXP(-IR*(5-T$3))*('2. Stock Price 1'!T694*EXP((IR-div)*(5-T$3))-strike)</f>
        <v>24363901.349641919</v>
      </c>
      <c r="U694" s="48">
        <f>notional*EXP(-IR*(5-U$3))*('2. Stock Price 1'!U694*EXP((IR-div)*(5-U$3))-strike)</f>
        <v>16536886.385578657</v>
      </c>
      <c r="V694" s="48">
        <f>notional*EXP(-IR*(5-V$3))*('2. Stock Price 1'!V694*EXP((IR-div)*(5-V$3))-strike)</f>
        <v>27383016.299845491</v>
      </c>
      <c r="W694" s="49">
        <f>notional*EXP(-IR*(5-W$3))*('2. Stock Price 1'!W694*EXP((IR-div)*(5-W$3))-strike)</f>
        <v>19624478.898966361</v>
      </c>
    </row>
    <row r="695" spans="2:23" x14ac:dyDescent="0.35">
      <c r="B695" s="9" t="s">
        <v>691</v>
      </c>
      <c r="C695" s="11">
        <f>notional*EXP(-IR*(5-C$3))*(strike_2-'2. Stock Price 2'!C695*EXP((IR-div)*(5-C$3)))</f>
        <v>0</v>
      </c>
      <c r="D695" s="48">
        <f>notional*EXP(-IR*(5-D$3))*('2. Stock Price 1'!D695*EXP((IR-div)*(5-D$3))-strike)</f>
        <v>38725890.301321343</v>
      </c>
      <c r="E695" s="48">
        <f>notional*EXP(-IR*(5-E$3))*('2. Stock Price 1'!E695*EXP((IR-div)*(5-E$3))-strike)</f>
        <v>23393988.28217851</v>
      </c>
      <c r="F695" s="48">
        <f>notional*EXP(-IR*(5-F$3))*('2. Stock Price 1'!F695*EXP((IR-div)*(5-F$3))-strike)</f>
        <v>39740096.786806822</v>
      </c>
      <c r="G695" s="48">
        <f>notional*EXP(-IR*(5-G$3))*('2. Stock Price 1'!G695*EXP((IR-div)*(5-G$3))-strike)</f>
        <v>43404134.033469126</v>
      </c>
      <c r="H695" s="48">
        <f>notional*EXP(-IR*(5-H$3))*('2. Stock Price 1'!H695*EXP((IR-div)*(5-H$3))-strike)</f>
        <v>51300184.37817543</v>
      </c>
      <c r="I695" s="48">
        <f>notional*EXP(-IR*(5-I$3))*('2. Stock Price 1'!I695*EXP((IR-div)*(5-I$3))-strike)</f>
        <v>42486361.430224106</v>
      </c>
      <c r="J695" s="48">
        <f>notional*EXP(-IR*(5-J$3))*('2. Stock Price 1'!J695*EXP((IR-div)*(5-J$3))-strike)</f>
        <v>58507258.485250838</v>
      </c>
      <c r="K695" s="48">
        <f>notional*EXP(-IR*(5-K$3))*('2. Stock Price 1'!K695*EXP((IR-div)*(5-K$3))-strike)</f>
        <v>76817407.494744152</v>
      </c>
      <c r="L695" s="48">
        <f>notional*EXP(-IR*(5-L$3))*('2. Stock Price 1'!L695*EXP((IR-div)*(5-L$3))-strike)</f>
        <v>73387514.289603129</v>
      </c>
      <c r="M695" s="48">
        <f>notional*EXP(-IR*(5-M$3))*('2. Stock Price 1'!M695*EXP((IR-div)*(5-M$3))-strike)</f>
        <v>101709265.83296143</v>
      </c>
      <c r="N695" s="48">
        <f>notional*EXP(-IR*(5-N$3))*('2. Stock Price 1'!N695*EXP((IR-div)*(5-N$3))-strike)</f>
        <v>151240622.7699348</v>
      </c>
      <c r="O695" s="48">
        <f>notional*EXP(-IR*(5-O$3))*('2. Stock Price 1'!O695*EXP((IR-div)*(5-O$3))-strike)</f>
        <v>130497359.17265874</v>
      </c>
      <c r="P695" s="48">
        <f>notional*EXP(-IR*(5-P$3))*('2. Stock Price 1'!P695*EXP((IR-div)*(5-P$3))-strike)</f>
        <v>138893332.43462929</v>
      </c>
      <c r="Q695" s="48">
        <f>notional*EXP(-IR*(5-Q$3))*('2. Stock Price 1'!Q695*EXP((IR-div)*(5-Q$3))-strike)</f>
        <v>111895882.02751958</v>
      </c>
      <c r="R695" s="48">
        <f>notional*EXP(-IR*(5-R$3))*('2. Stock Price 1'!R695*EXP((IR-div)*(5-R$3))-strike)</f>
        <v>99422382.963341013</v>
      </c>
      <c r="S695" s="48">
        <f>notional*EXP(-IR*(5-S$3))*('2. Stock Price 1'!S695*EXP((IR-div)*(5-S$3))-strike)</f>
        <v>141545538.73667693</v>
      </c>
      <c r="T695" s="48">
        <f>notional*EXP(-IR*(5-T$3))*('2. Stock Price 1'!T695*EXP((IR-div)*(5-T$3))-strike)</f>
        <v>146259641.42490655</v>
      </c>
      <c r="U695" s="48">
        <f>notional*EXP(-IR*(5-U$3))*('2. Stock Price 1'!U695*EXP((IR-div)*(5-U$3))-strike)</f>
        <v>110377193.47086674</v>
      </c>
      <c r="V695" s="48">
        <f>notional*EXP(-IR*(5-V$3))*('2. Stock Price 1'!V695*EXP((IR-div)*(5-V$3))-strike)</f>
        <v>93311623.509442478</v>
      </c>
      <c r="W695" s="49">
        <f>notional*EXP(-IR*(5-W$3))*('2. Stock Price 1'!W695*EXP((IR-div)*(5-W$3))-strike)</f>
        <v>122026338.57061417</v>
      </c>
    </row>
    <row r="696" spans="2:23" x14ac:dyDescent="0.35">
      <c r="B696" s="9" t="s">
        <v>692</v>
      </c>
      <c r="C696" s="11">
        <f>notional*EXP(-IR*(5-C$3))*(strike_2-'2. Stock Price 2'!C696*EXP((IR-div)*(5-C$3)))</f>
        <v>0</v>
      </c>
      <c r="D696" s="48">
        <f>notional*EXP(-IR*(5-D$3))*('2. Stock Price 1'!D696*EXP((IR-div)*(5-D$3))-strike)</f>
        <v>2022300.4120409093</v>
      </c>
      <c r="E696" s="48">
        <f>notional*EXP(-IR*(5-E$3))*('2. Stock Price 1'!E696*EXP((IR-div)*(5-E$3))-strike)</f>
        <v>5259392.2008609371</v>
      </c>
      <c r="F696" s="48">
        <f>notional*EXP(-IR*(5-F$3))*('2. Stock Price 1'!F696*EXP((IR-div)*(5-F$3))-strike)</f>
        <v>-6776550.2112557469</v>
      </c>
      <c r="G696" s="48">
        <f>notional*EXP(-IR*(5-G$3))*('2. Stock Price 1'!G696*EXP((IR-div)*(5-G$3))-strike)</f>
        <v>-354681.3478653187</v>
      </c>
      <c r="H696" s="48">
        <f>notional*EXP(-IR*(5-H$3))*('2. Stock Price 1'!H696*EXP((IR-div)*(5-H$3))-strike)</f>
        <v>16604300.513449468</v>
      </c>
      <c r="I696" s="48">
        <f>notional*EXP(-IR*(5-I$3))*('2. Stock Price 1'!I696*EXP((IR-div)*(5-I$3))-strike)</f>
        <v>26350943.097412329</v>
      </c>
      <c r="J696" s="48">
        <f>notional*EXP(-IR*(5-J$3))*('2. Stock Price 1'!J696*EXP((IR-div)*(5-J$3))-strike)</f>
        <v>21767689.822788667</v>
      </c>
      <c r="K696" s="48">
        <f>notional*EXP(-IR*(5-K$3))*('2. Stock Price 1'!K696*EXP((IR-div)*(5-K$3))-strike)</f>
        <v>36112896.771553703</v>
      </c>
      <c r="L696" s="48">
        <f>notional*EXP(-IR*(5-L$3))*('2. Stock Price 1'!L696*EXP((IR-div)*(5-L$3))-strike)</f>
        <v>28296904.992756791</v>
      </c>
      <c r="M696" s="48">
        <f>notional*EXP(-IR*(5-M$3))*('2. Stock Price 1'!M696*EXP((IR-div)*(5-M$3))-strike)</f>
        <v>35979876.163858421</v>
      </c>
      <c r="N696" s="48">
        <f>notional*EXP(-IR*(5-N$3))*('2. Stock Price 1'!N696*EXP((IR-div)*(5-N$3))-strike)</f>
        <v>61838831.915335499</v>
      </c>
      <c r="O696" s="48">
        <f>notional*EXP(-IR*(5-O$3))*('2. Stock Price 1'!O696*EXP((IR-div)*(5-O$3))-strike)</f>
        <v>91174177.834809601</v>
      </c>
      <c r="P696" s="48">
        <f>notional*EXP(-IR*(5-P$3))*('2. Stock Price 1'!P696*EXP((IR-div)*(5-P$3))-strike)</f>
        <v>110037089.24286225</v>
      </c>
      <c r="Q696" s="48">
        <f>notional*EXP(-IR*(5-Q$3))*('2. Stock Price 1'!Q696*EXP((IR-div)*(5-Q$3))-strike)</f>
        <v>107324688.89277819</v>
      </c>
      <c r="R696" s="48">
        <f>notional*EXP(-IR*(5-R$3))*('2. Stock Price 1'!R696*EXP((IR-div)*(5-R$3))-strike)</f>
        <v>106497817.24940789</v>
      </c>
      <c r="S696" s="48">
        <f>notional*EXP(-IR*(5-S$3))*('2. Stock Price 1'!S696*EXP((IR-div)*(5-S$3))-strike)</f>
        <v>105027689.07826863</v>
      </c>
      <c r="T696" s="48">
        <f>notional*EXP(-IR*(5-T$3))*('2. Stock Price 1'!T696*EXP((IR-div)*(5-T$3))-strike)</f>
        <v>101321708.3336917</v>
      </c>
      <c r="U696" s="48">
        <f>notional*EXP(-IR*(5-U$3))*('2. Stock Price 1'!U696*EXP((IR-div)*(5-U$3))-strike)</f>
        <v>106356936.19228147</v>
      </c>
      <c r="V696" s="48">
        <f>notional*EXP(-IR*(5-V$3))*('2. Stock Price 1'!V696*EXP((IR-div)*(5-V$3))-strike)</f>
        <v>97974827.889948055</v>
      </c>
      <c r="W696" s="49">
        <f>notional*EXP(-IR*(5-W$3))*('2. Stock Price 1'!W696*EXP((IR-div)*(5-W$3))-strike)</f>
        <v>96629906.700914174</v>
      </c>
    </row>
    <row r="697" spans="2:23" x14ac:dyDescent="0.35">
      <c r="B697" s="9" t="s">
        <v>693</v>
      </c>
      <c r="C697" s="11">
        <f>notional*EXP(-IR*(5-C$3))*(strike_2-'2. Stock Price 2'!C697*EXP((IR-div)*(5-C$3)))</f>
        <v>0</v>
      </c>
      <c r="D697" s="48">
        <f>notional*EXP(-IR*(5-D$3))*('2. Stock Price 1'!D697*EXP((IR-div)*(5-D$3))-strike)</f>
        <v>1005024.3472089709</v>
      </c>
      <c r="E697" s="48">
        <f>notional*EXP(-IR*(5-E$3))*('2. Stock Price 1'!E697*EXP((IR-div)*(5-E$3))-strike)</f>
        <v>3535552.8922742694</v>
      </c>
      <c r="F697" s="48">
        <f>notional*EXP(-IR*(5-F$3))*('2. Stock Price 1'!F697*EXP((IR-div)*(5-F$3))-strike)</f>
        <v>10893983.534294927</v>
      </c>
      <c r="G697" s="48">
        <f>notional*EXP(-IR*(5-G$3))*('2. Stock Price 1'!G697*EXP((IR-div)*(5-G$3))-strike)</f>
        <v>16908136.889898695</v>
      </c>
      <c r="H697" s="48">
        <f>notional*EXP(-IR*(5-H$3))*('2. Stock Price 1'!H697*EXP((IR-div)*(5-H$3))-strike)</f>
        <v>31291707.276029691</v>
      </c>
      <c r="I697" s="48">
        <f>notional*EXP(-IR*(5-I$3))*('2. Stock Price 1'!I697*EXP((IR-div)*(5-I$3))-strike)</f>
        <v>5167301.9776255274</v>
      </c>
      <c r="J697" s="48">
        <f>notional*EXP(-IR*(5-J$3))*('2. Stock Price 1'!J697*EXP((IR-div)*(5-J$3))-strike)</f>
        <v>14181427.378842054</v>
      </c>
      <c r="K697" s="48">
        <f>notional*EXP(-IR*(5-K$3))*('2. Stock Price 1'!K697*EXP((IR-div)*(5-K$3))-strike)</f>
        <v>45207432.137593232</v>
      </c>
      <c r="L697" s="48">
        <f>notional*EXP(-IR*(5-L$3))*('2. Stock Price 1'!L697*EXP((IR-div)*(5-L$3))-strike)</f>
        <v>39746672.972720779</v>
      </c>
      <c r="M697" s="48">
        <f>notional*EXP(-IR*(5-M$3))*('2. Stock Price 1'!M697*EXP((IR-div)*(5-M$3))-strike)</f>
        <v>39971996.094115458</v>
      </c>
      <c r="N697" s="48">
        <f>notional*EXP(-IR*(5-N$3))*('2. Stock Price 1'!N697*EXP((IR-div)*(5-N$3))-strike)</f>
        <v>43434751.387174092</v>
      </c>
      <c r="O697" s="48">
        <f>notional*EXP(-IR*(5-O$3))*('2. Stock Price 1'!O697*EXP((IR-div)*(5-O$3))-strike)</f>
        <v>60747306.292951956</v>
      </c>
      <c r="P697" s="48">
        <f>notional*EXP(-IR*(5-P$3))*('2. Stock Price 1'!P697*EXP((IR-div)*(5-P$3))-strike)</f>
        <v>59082905.416923553</v>
      </c>
      <c r="Q697" s="48">
        <f>notional*EXP(-IR*(5-Q$3))*('2. Stock Price 1'!Q697*EXP((IR-div)*(5-Q$3))-strike)</f>
        <v>84408628.233629093</v>
      </c>
      <c r="R697" s="48">
        <f>notional*EXP(-IR*(5-R$3))*('2. Stock Price 1'!R697*EXP((IR-div)*(5-R$3))-strike)</f>
        <v>86029935.26347737</v>
      </c>
      <c r="S697" s="48">
        <f>notional*EXP(-IR*(5-S$3))*('2. Stock Price 1'!S697*EXP((IR-div)*(5-S$3))-strike)</f>
        <v>79762060.086377874</v>
      </c>
      <c r="T697" s="48">
        <f>notional*EXP(-IR*(5-T$3))*('2. Stock Price 1'!T697*EXP((IR-div)*(5-T$3))-strike)</f>
        <v>66508732.708564527</v>
      </c>
      <c r="U697" s="48">
        <f>notional*EXP(-IR*(5-U$3))*('2. Stock Price 1'!U697*EXP((IR-div)*(5-U$3))-strike)</f>
        <v>58961286.718306549</v>
      </c>
      <c r="V697" s="48">
        <f>notional*EXP(-IR*(5-V$3))*('2. Stock Price 1'!V697*EXP((IR-div)*(5-V$3))-strike)</f>
        <v>62045040.678364828</v>
      </c>
      <c r="W697" s="49">
        <f>notional*EXP(-IR*(5-W$3))*('2. Stock Price 1'!W697*EXP((IR-div)*(5-W$3))-strike)</f>
        <v>61648028.161117651</v>
      </c>
    </row>
    <row r="698" spans="2:23" x14ac:dyDescent="0.35">
      <c r="B698" s="9" t="s">
        <v>694</v>
      </c>
      <c r="C698" s="11">
        <f>notional*EXP(-IR*(5-C$3))*(strike_2-'2. Stock Price 2'!C698*EXP((IR-div)*(5-C$3)))</f>
        <v>0</v>
      </c>
      <c r="D698" s="48">
        <f>notional*EXP(-IR*(5-D$3))*('2. Stock Price 1'!D698*EXP((IR-div)*(5-D$3))-strike)</f>
        <v>-796446.23104497511</v>
      </c>
      <c r="E698" s="48">
        <f>notional*EXP(-IR*(5-E$3))*('2. Stock Price 1'!E698*EXP((IR-div)*(5-E$3))-strike)</f>
        <v>-4531506.6962831719</v>
      </c>
      <c r="F698" s="48">
        <f>notional*EXP(-IR*(5-F$3))*('2. Stock Price 1'!F698*EXP((IR-div)*(5-F$3))-strike)</f>
        <v>-2242230.0343160732</v>
      </c>
      <c r="G698" s="48">
        <f>notional*EXP(-IR*(5-G$3))*('2. Stock Price 1'!G698*EXP((IR-div)*(5-G$3))-strike)</f>
        <v>-8756259.2451467756</v>
      </c>
      <c r="H698" s="48">
        <f>notional*EXP(-IR*(5-H$3))*('2. Stock Price 1'!H698*EXP((IR-div)*(5-H$3))-strike)</f>
        <v>-11012612.423438383</v>
      </c>
      <c r="I698" s="48">
        <f>notional*EXP(-IR*(5-I$3))*('2. Stock Price 1'!I698*EXP((IR-div)*(5-I$3))-strike)</f>
        <v>-3039470.9593884768</v>
      </c>
      <c r="J698" s="48">
        <f>notional*EXP(-IR*(5-J$3))*('2. Stock Price 1'!J698*EXP((IR-div)*(5-J$3))-strike)</f>
        <v>-12073283.637680912</v>
      </c>
      <c r="K698" s="48">
        <f>notional*EXP(-IR*(5-K$3))*('2. Stock Price 1'!K698*EXP((IR-div)*(5-K$3))-strike)</f>
        <v>-13382348.553048639</v>
      </c>
      <c r="L698" s="48">
        <f>notional*EXP(-IR*(5-L$3))*('2. Stock Price 1'!L698*EXP((IR-div)*(5-L$3))-strike)</f>
        <v>-10786062.453931162</v>
      </c>
      <c r="M698" s="48">
        <f>notional*EXP(-IR*(5-M$3))*('2. Stock Price 1'!M698*EXP((IR-div)*(5-M$3))-strike)</f>
        <v>-8671602.4621893615</v>
      </c>
      <c r="N698" s="48">
        <f>notional*EXP(-IR*(5-N$3))*('2. Stock Price 1'!N698*EXP((IR-div)*(5-N$3))-strike)</f>
        <v>-7489880.9963629609</v>
      </c>
      <c r="O698" s="48">
        <f>notional*EXP(-IR*(5-O$3))*('2. Stock Price 1'!O698*EXP((IR-div)*(5-O$3))-strike)</f>
        <v>2441114.7300801412</v>
      </c>
      <c r="P698" s="48">
        <f>notional*EXP(-IR*(5-P$3))*('2. Stock Price 1'!P698*EXP((IR-div)*(5-P$3))-strike)</f>
        <v>4793726.0074797617</v>
      </c>
      <c r="Q698" s="48">
        <f>notional*EXP(-IR*(5-Q$3))*('2. Stock Price 1'!Q698*EXP((IR-div)*(5-Q$3))-strike)</f>
        <v>12092344.245196898</v>
      </c>
      <c r="R698" s="48">
        <f>notional*EXP(-IR*(5-R$3))*('2. Stock Price 1'!R698*EXP((IR-div)*(5-R$3))-strike)</f>
        <v>19952213.04120826</v>
      </c>
      <c r="S698" s="48">
        <f>notional*EXP(-IR*(5-S$3))*('2. Stock Price 1'!S698*EXP((IR-div)*(5-S$3))-strike)</f>
        <v>11394853.240610525</v>
      </c>
      <c r="T698" s="48">
        <f>notional*EXP(-IR*(5-T$3))*('2. Stock Price 1'!T698*EXP((IR-div)*(5-T$3))-strike)</f>
        <v>-1266311.6180258691</v>
      </c>
      <c r="U698" s="48">
        <f>notional*EXP(-IR*(5-U$3))*('2. Stock Price 1'!U698*EXP((IR-div)*(5-U$3))-strike)</f>
        <v>17045491.246933557</v>
      </c>
      <c r="V698" s="48">
        <f>notional*EXP(-IR*(5-V$3))*('2. Stock Price 1'!V698*EXP((IR-div)*(5-V$3))-strike)</f>
        <v>25111494.486689106</v>
      </c>
      <c r="W698" s="49">
        <f>notional*EXP(-IR*(5-W$3))*('2. Stock Price 1'!W698*EXP((IR-div)*(5-W$3))-strike)</f>
        <v>10919612.735071041</v>
      </c>
    </row>
    <row r="699" spans="2:23" x14ac:dyDescent="0.35">
      <c r="B699" s="9" t="s">
        <v>695</v>
      </c>
      <c r="C699" s="11">
        <f>notional*EXP(-IR*(5-C$3))*(strike_2-'2. Stock Price 2'!C699*EXP((IR-div)*(5-C$3)))</f>
        <v>0</v>
      </c>
      <c r="D699" s="48">
        <f>notional*EXP(-IR*(5-D$3))*('2. Stock Price 1'!D699*EXP((IR-div)*(5-D$3))-strike)</f>
        <v>-5425188.5763006601</v>
      </c>
      <c r="E699" s="48">
        <f>notional*EXP(-IR*(5-E$3))*('2. Stock Price 1'!E699*EXP((IR-div)*(5-E$3))-strike)</f>
        <v>-5320770.0267068595</v>
      </c>
      <c r="F699" s="48">
        <f>notional*EXP(-IR*(5-F$3))*('2. Stock Price 1'!F699*EXP((IR-div)*(5-F$3))-strike)</f>
        <v>-15968898.097113766</v>
      </c>
      <c r="G699" s="48">
        <f>notional*EXP(-IR*(5-G$3))*('2. Stock Price 1'!G699*EXP((IR-div)*(5-G$3))-strike)</f>
        <v>-17967198.20132776</v>
      </c>
      <c r="H699" s="48">
        <f>notional*EXP(-IR*(5-H$3))*('2. Stock Price 1'!H699*EXP((IR-div)*(5-H$3))-strike)</f>
        <v>-31043900.800129622</v>
      </c>
      <c r="I699" s="48">
        <f>notional*EXP(-IR*(5-I$3))*('2. Stock Price 1'!I699*EXP((IR-div)*(5-I$3))-strike)</f>
        <v>-32863159.82130621</v>
      </c>
      <c r="J699" s="48">
        <f>notional*EXP(-IR*(5-J$3))*('2. Stock Price 1'!J699*EXP((IR-div)*(5-J$3))-strike)</f>
        <v>-47087944.961430475</v>
      </c>
      <c r="K699" s="48">
        <f>notional*EXP(-IR*(5-K$3))*('2. Stock Price 1'!K699*EXP((IR-div)*(5-K$3))-strike)</f>
        <v>-53453249.685949579</v>
      </c>
      <c r="L699" s="48">
        <f>notional*EXP(-IR*(5-L$3))*('2. Stock Price 1'!L699*EXP((IR-div)*(5-L$3))-strike)</f>
        <v>-46572993.963068657</v>
      </c>
      <c r="M699" s="48">
        <f>notional*EXP(-IR*(5-M$3))*('2. Stock Price 1'!M699*EXP((IR-div)*(5-M$3))-strike)</f>
        <v>-49807467.282184578</v>
      </c>
      <c r="N699" s="48">
        <f>notional*EXP(-IR*(5-N$3))*('2. Stock Price 1'!N699*EXP((IR-div)*(5-N$3))-strike)</f>
        <v>-45667568.427124456</v>
      </c>
      <c r="O699" s="48">
        <f>notional*EXP(-IR*(5-O$3))*('2. Stock Price 1'!O699*EXP((IR-div)*(5-O$3))-strike)</f>
        <v>-43650462.467667535</v>
      </c>
      <c r="P699" s="48">
        <f>notional*EXP(-IR*(5-P$3))*('2. Stock Price 1'!P699*EXP((IR-div)*(5-P$3))-strike)</f>
        <v>-51115582.55122184</v>
      </c>
      <c r="Q699" s="48">
        <f>notional*EXP(-IR*(5-Q$3))*('2. Stock Price 1'!Q699*EXP((IR-div)*(5-Q$3))-strike)</f>
        <v>-49275546.83626768</v>
      </c>
      <c r="R699" s="48">
        <f>notional*EXP(-IR*(5-R$3))*('2. Stock Price 1'!R699*EXP((IR-div)*(5-R$3))-strike)</f>
        <v>-54799496.680493101</v>
      </c>
      <c r="S699" s="48">
        <f>notional*EXP(-IR*(5-S$3))*('2. Stock Price 1'!S699*EXP((IR-div)*(5-S$3))-strike)</f>
        <v>-57520968.427670494</v>
      </c>
      <c r="T699" s="48">
        <f>notional*EXP(-IR*(5-T$3))*('2. Stock Price 1'!T699*EXP((IR-div)*(5-T$3))-strike)</f>
        <v>-58620569.977613926</v>
      </c>
      <c r="U699" s="48">
        <f>notional*EXP(-IR*(5-U$3))*('2. Stock Price 1'!U699*EXP((IR-div)*(5-U$3))-strike)</f>
        <v>-53708254.681696802</v>
      </c>
      <c r="V699" s="48">
        <f>notional*EXP(-IR*(5-V$3))*('2. Stock Price 1'!V699*EXP((IR-div)*(5-V$3))-strike)</f>
        <v>-52227497.487344667</v>
      </c>
      <c r="W699" s="49">
        <f>notional*EXP(-IR*(5-W$3))*('2. Stock Price 1'!W699*EXP((IR-div)*(5-W$3))-strike)</f>
        <v>-58061162.319502532</v>
      </c>
    </row>
    <row r="700" spans="2:23" x14ac:dyDescent="0.35">
      <c r="B700" s="9" t="s">
        <v>696</v>
      </c>
      <c r="C700" s="11">
        <f>notional*EXP(-IR*(5-C$3))*(strike_2-'2. Stock Price 2'!C700*EXP((IR-div)*(5-C$3)))</f>
        <v>0</v>
      </c>
      <c r="D700" s="48">
        <f>notional*EXP(-IR*(5-D$3))*('2. Stock Price 1'!D700*EXP((IR-div)*(5-D$3))-strike)</f>
        <v>2488748.2600774053</v>
      </c>
      <c r="E700" s="48">
        <f>notional*EXP(-IR*(5-E$3))*('2. Stock Price 1'!E700*EXP((IR-div)*(5-E$3))-strike)</f>
        <v>-1496128.222012816</v>
      </c>
      <c r="F700" s="48">
        <f>notional*EXP(-IR*(5-F$3))*('2. Stock Price 1'!F700*EXP((IR-div)*(5-F$3))-strike)</f>
        <v>-9052297.5455536973</v>
      </c>
      <c r="G700" s="48">
        <f>notional*EXP(-IR*(5-G$3))*('2. Stock Price 1'!G700*EXP((IR-div)*(5-G$3))-strike)</f>
        <v>3478092.3133974574</v>
      </c>
      <c r="H700" s="48">
        <f>notional*EXP(-IR*(5-H$3))*('2. Stock Price 1'!H700*EXP((IR-div)*(5-H$3))-strike)</f>
        <v>-6771497.2624197677</v>
      </c>
      <c r="I700" s="48">
        <f>notional*EXP(-IR*(5-I$3))*('2. Stock Price 1'!I700*EXP((IR-div)*(5-I$3))-strike)</f>
        <v>-450497.84519764822</v>
      </c>
      <c r="J700" s="48">
        <f>notional*EXP(-IR*(5-J$3))*('2. Stock Price 1'!J700*EXP((IR-div)*(5-J$3))-strike)</f>
        <v>-2364851.8490102147</v>
      </c>
      <c r="K700" s="48">
        <f>notional*EXP(-IR*(5-K$3))*('2. Stock Price 1'!K700*EXP((IR-div)*(5-K$3))-strike)</f>
        <v>1618025.9464056003</v>
      </c>
      <c r="L700" s="48">
        <f>notional*EXP(-IR*(5-L$3))*('2. Stock Price 1'!L700*EXP((IR-div)*(5-L$3))-strike)</f>
        <v>1120093.3677582338</v>
      </c>
      <c r="M700" s="48">
        <f>notional*EXP(-IR*(5-M$3))*('2. Stock Price 1'!M700*EXP((IR-div)*(5-M$3))-strike)</f>
        <v>1677329.7563889965</v>
      </c>
      <c r="N700" s="48">
        <f>notional*EXP(-IR*(5-N$3))*('2. Stock Price 1'!N700*EXP((IR-div)*(5-N$3))-strike)</f>
        <v>-2981444.5413371744</v>
      </c>
      <c r="O700" s="48">
        <f>notional*EXP(-IR*(5-O$3))*('2. Stock Price 1'!O700*EXP((IR-div)*(5-O$3))-strike)</f>
        <v>-6667544.3037777469</v>
      </c>
      <c r="P700" s="48">
        <f>notional*EXP(-IR*(5-P$3))*('2. Stock Price 1'!P700*EXP((IR-div)*(5-P$3))-strike)</f>
        <v>-15422545.727053795</v>
      </c>
      <c r="Q700" s="48">
        <f>notional*EXP(-IR*(5-Q$3))*('2. Stock Price 1'!Q700*EXP((IR-div)*(5-Q$3))-strike)</f>
        <v>-7378234.100596156</v>
      </c>
      <c r="R700" s="48">
        <f>notional*EXP(-IR*(5-R$3))*('2. Stock Price 1'!R700*EXP((IR-div)*(5-R$3))-strike)</f>
        <v>6953314.606248077</v>
      </c>
      <c r="S700" s="48">
        <f>notional*EXP(-IR*(5-S$3))*('2. Stock Price 1'!S700*EXP((IR-div)*(5-S$3))-strike)</f>
        <v>892874.75826557982</v>
      </c>
      <c r="T700" s="48">
        <f>notional*EXP(-IR*(5-T$3))*('2. Stock Price 1'!T700*EXP((IR-div)*(5-T$3))-strike)</f>
        <v>11805227.45115149</v>
      </c>
      <c r="U700" s="48">
        <f>notional*EXP(-IR*(5-U$3))*('2. Stock Price 1'!U700*EXP((IR-div)*(5-U$3))-strike)</f>
        <v>2686077.2057721578</v>
      </c>
      <c r="V700" s="48">
        <f>notional*EXP(-IR*(5-V$3))*('2. Stock Price 1'!V700*EXP((IR-div)*(5-V$3))-strike)</f>
        <v>19004773.904498346</v>
      </c>
      <c r="W700" s="49">
        <f>notional*EXP(-IR*(5-W$3))*('2. Stock Price 1'!W700*EXP((IR-div)*(5-W$3))-strike)</f>
        <v>-56066.105088888209</v>
      </c>
    </row>
    <row r="701" spans="2:23" x14ac:dyDescent="0.35">
      <c r="B701" s="9" t="s">
        <v>697</v>
      </c>
      <c r="C701" s="11">
        <f>notional*EXP(-IR*(5-C$3))*(strike_2-'2. Stock Price 2'!C701*EXP((IR-div)*(5-C$3)))</f>
        <v>0</v>
      </c>
      <c r="D701" s="48">
        <f>notional*EXP(-IR*(5-D$3))*('2. Stock Price 1'!D701*EXP((IR-div)*(5-D$3))-strike)</f>
        <v>-577871.79641048366</v>
      </c>
      <c r="E701" s="48">
        <f>notional*EXP(-IR*(5-E$3))*('2. Stock Price 1'!E701*EXP((IR-div)*(5-E$3))-strike)</f>
        <v>-9783934.5170997735</v>
      </c>
      <c r="F701" s="48">
        <f>notional*EXP(-IR*(5-F$3))*('2. Stock Price 1'!F701*EXP((IR-div)*(5-F$3))-strike)</f>
        <v>-8908719.2222950831</v>
      </c>
      <c r="G701" s="48">
        <f>notional*EXP(-IR*(5-G$3))*('2. Stock Price 1'!G701*EXP((IR-div)*(5-G$3))-strike)</f>
        <v>-16355010.068773717</v>
      </c>
      <c r="H701" s="48">
        <f>notional*EXP(-IR*(5-H$3))*('2. Stock Price 1'!H701*EXP((IR-div)*(5-H$3))-strike)</f>
        <v>-17927779.969368547</v>
      </c>
      <c r="I701" s="48">
        <f>notional*EXP(-IR*(5-I$3))*('2. Stock Price 1'!I701*EXP((IR-div)*(5-I$3))-strike)</f>
        <v>-17594598.535918307</v>
      </c>
      <c r="J701" s="48">
        <f>notional*EXP(-IR*(5-J$3))*('2. Stock Price 1'!J701*EXP((IR-div)*(5-J$3))-strike)</f>
        <v>-16924030.043064717</v>
      </c>
      <c r="K701" s="48">
        <f>notional*EXP(-IR*(5-K$3))*('2. Stock Price 1'!K701*EXP((IR-div)*(5-K$3))-strike)</f>
        <v>-10751205.58248036</v>
      </c>
      <c r="L701" s="48">
        <f>notional*EXP(-IR*(5-L$3))*('2. Stock Price 1'!L701*EXP((IR-div)*(5-L$3))-strike)</f>
        <v>-9317906.9190645982</v>
      </c>
      <c r="M701" s="48">
        <f>notional*EXP(-IR*(5-M$3))*('2. Stock Price 1'!M701*EXP((IR-div)*(5-M$3))-strike)</f>
        <v>-5019080.9938199213</v>
      </c>
      <c r="N701" s="48">
        <f>notional*EXP(-IR*(5-N$3))*('2. Stock Price 1'!N701*EXP((IR-div)*(5-N$3))-strike)</f>
        <v>12147544.38354532</v>
      </c>
      <c r="O701" s="48">
        <f>notional*EXP(-IR*(5-O$3))*('2. Stock Price 1'!O701*EXP((IR-div)*(5-O$3))-strike)</f>
        <v>532720.15893258026</v>
      </c>
      <c r="P701" s="48">
        <f>notional*EXP(-IR*(5-P$3))*('2. Stock Price 1'!P701*EXP((IR-div)*(5-P$3))-strike)</f>
        <v>-4031795.1583889672</v>
      </c>
      <c r="Q701" s="48">
        <f>notional*EXP(-IR*(5-Q$3))*('2. Stock Price 1'!Q701*EXP((IR-div)*(5-Q$3))-strike)</f>
        <v>5035568.9135304615</v>
      </c>
      <c r="R701" s="48">
        <f>notional*EXP(-IR*(5-R$3))*('2. Stock Price 1'!R701*EXP((IR-div)*(5-R$3))-strike)</f>
        <v>-7423943.4291913249</v>
      </c>
      <c r="S701" s="48">
        <f>notional*EXP(-IR*(5-S$3))*('2. Stock Price 1'!S701*EXP((IR-div)*(5-S$3))-strike)</f>
        <v>-4973448.753256334</v>
      </c>
      <c r="T701" s="48">
        <f>notional*EXP(-IR*(5-T$3))*('2. Stock Price 1'!T701*EXP((IR-div)*(5-T$3))-strike)</f>
        <v>4706919.4597857874</v>
      </c>
      <c r="U701" s="48">
        <f>notional*EXP(-IR*(5-U$3))*('2. Stock Price 1'!U701*EXP((IR-div)*(5-U$3))-strike)</f>
        <v>-7166275.0259610293</v>
      </c>
      <c r="V701" s="48">
        <f>notional*EXP(-IR*(5-V$3))*('2. Stock Price 1'!V701*EXP((IR-div)*(5-V$3))-strike)</f>
        <v>93487.165314407815</v>
      </c>
      <c r="W701" s="49">
        <f>notional*EXP(-IR*(5-W$3))*('2. Stock Price 1'!W701*EXP((IR-div)*(5-W$3))-strike)</f>
        <v>-4172452.2151539247</v>
      </c>
    </row>
    <row r="702" spans="2:23" x14ac:dyDescent="0.35">
      <c r="B702" s="9" t="s">
        <v>698</v>
      </c>
      <c r="C702" s="11">
        <f>notional*EXP(-IR*(5-C$3))*(strike_2-'2. Stock Price 2'!C702*EXP((IR-div)*(5-C$3)))</f>
        <v>0</v>
      </c>
      <c r="D702" s="48">
        <f>notional*EXP(-IR*(5-D$3))*('2. Stock Price 1'!D702*EXP((IR-div)*(5-D$3))-strike)</f>
        <v>3755307.9485929287</v>
      </c>
      <c r="E702" s="48">
        <f>notional*EXP(-IR*(5-E$3))*('2. Stock Price 1'!E702*EXP((IR-div)*(5-E$3))-strike)</f>
        <v>13884687.993470902</v>
      </c>
      <c r="F702" s="48">
        <f>notional*EXP(-IR*(5-F$3))*('2. Stock Price 1'!F702*EXP((IR-div)*(5-F$3))-strike)</f>
        <v>-2813668.8063916448</v>
      </c>
      <c r="G702" s="48">
        <f>notional*EXP(-IR*(5-G$3))*('2. Stock Price 1'!G702*EXP((IR-div)*(5-G$3))-strike)</f>
        <v>-9844695.3004151415</v>
      </c>
      <c r="H702" s="48">
        <f>notional*EXP(-IR*(5-H$3))*('2. Stock Price 1'!H702*EXP((IR-div)*(5-H$3))-strike)</f>
        <v>-9122185.1202922221</v>
      </c>
      <c r="I702" s="48">
        <f>notional*EXP(-IR*(5-I$3))*('2. Stock Price 1'!I702*EXP((IR-div)*(5-I$3))-strike)</f>
        <v>-20828930.549005989</v>
      </c>
      <c r="J702" s="48">
        <f>notional*EXP(-IR*(5-J$3))*('2. Stock Price 1'!J702*EXP((IR-div)*(5-J$3))-strike)</f>
        <v>-31147579.551765189</v>
      </c>
      <c r="K702" s="48">
        <f>notional*EXP(-IR*(5-K$3))*('2. Stock Price 1'!K702*EXP((IR-div)*(5-K$3))-strike)</f>
        <v>-29831713.840112332</v>
      </c>
      <c r="L702" s="48">
        <f>notional*EXP(-IR*(5-L$3))*('2. Stock Price 1'!L702*EXP((IR-div)*(5-L$3))-strike)</f>
        <v>-35910548.276305094</v>
      </c>
      <c r="M702" s="48">
        <f>notional*EXP(-IR*(5-M$3))*('2. Stock Price 1'!M702*EXP((IR-div)*(5-M$3))-strike)</f>
        <v>-23277663.539997138</v>
      </c>
      <c r="N702" s="48">
        <f>notional*EXP(-IR*(5-N$3))*('2. Stock Price 1'!N702*EXP((IR-div)*(5-N$3))-strike)</f>
        <v>-31238721.45120037</v>
      </c>
      <c r="O702" s="48">
        <f>notional*EXP(-IR*(5-O$3))*('2. Stock Price 1'!O702*EXP((IR-div)*(5-O$3))-strike)</f>
        <v>-42011163.51891426</v>
      </c>
      <c r="P702" s="48">
        <f>notional*EXP(-IR*(5-P$3))*('2. Stock Price 1'!P702*EXP((IR-div)*(5-P$3))-strike)</f>
        <v>-43221125.378630213</v>
      </c>
      <c r="Q702" s="48">
        <f>notional*EXP(-IR*(5-Q$3))*('2. Stock Price 1'!Q702*EXP((IR-div)*(5-Q$3))-strike)</f>
        <v>-41667530.245776936</v>
      </c>
      <c r="R702" s="48">
        <f>notional*EXP(-IR*(5-R$3))*('2. Stock Price 1'!R702*EXP((IR-div)*(5-R$3))-strike)</f>
        <v>-50525631.870089784</v>
      </c>
      <c r="S702" s="48">
        <f>notional*EXP(-IR*(5-S$3))*('2. Stock Price 1'!S702*EXP((IR-div)*(5-S$3))-strike)</f>
        <v>-53052056.083136536</v>
      </c>
      <c r="T702" s="48">
        <f>notional*EXP(-IR*(5-T$3))*('2. Stock Price 1'!T702*EXP((IR-div)*(5-T$3))-strike)</f>
        <v>-48148314.106840022</v>
      </c>
      <c r="U702" s="48">
        <f>notional*EXP(-IR*(5-U$3))*('2. Stock Price 1'!U702*EXP((IR-div)*(5-U$3))-strike)</f>
        <v>-49234047.813464768</v>
      </c>
      <c r="V702" s="48">
        <f>notional*EXP(-IR*(5-V$3))*('2. Stock Price 1'!V702*EXP((IR-div)*(5-V$3))-strike)</f>
        <v>-43121187.459165163</v>
      </c>
      <c r="W702" s="49">
        <f>notional*EXP(-IR*(5-W$3))*('2. Stock Price 1'!W702*EXP((IR-div)*(5-W$3))-strike)</f>
        <v>-33909947.343599424</v>
      </c>
    </row>
    <row r="703" spans="2:23" x14ac:dyDescent="0.35">
      <c r="B703" s="9" t="s">
        <v>699</v>
      </c>
      <c r="C703" s="11">
        <f>notional*EXP(-IR*(5-C$3))*(strike_2-'2. Stock Price 2'!C703*EXP((IR-div)*(5-C$3)))</f>
        <v>0</v>
      </c>
      <c r="D703" s="48">
        <f>notional*EXP(-IR*(5-D$3))*('2. Stock Price 1'!D703*EXP((IR-div)*(5-D$3))-strike)</f>
        <v>-16271529.244489847</v>
      </c>
      <c r="E703" s="48">
        <f>notional*EXP(-IR*(5-E$3))*('2. Stock Price 1'!E703*EXP((IR-div)*(5-E$3))-strike)</f>
        <v>-28514954.943440847</v>
      </c>
      <c r="F703" s="48">
        <f>notional*EXP(-IR*(5-F$3))*('2. Stock Price 1'!F703*EXP((IR-div)*(5-F$3))-strike)</f>
        <v>-34096181.990339123</v>
      </c>
      <c r="G703" s="48">
        <f>notional*EXP(-IR*(5-G$3))*('2. Stock Price 1'!G703*EXP((IR-div)*(5-G$3))-strike)</f>
        <v>-28659024.025963191</v>
      </c>
      <c r="H703" s="48">
        <f>notional*EXP(-IR*(5-H$3))*('2. Stock Price 1'!H703*EXP((IR-div)*(5-H$3))-strike)</f>
        <v>-23085686.655131463</v>
      </c>
      <c r="I703" s="48">
        <f>notional*EXP(-IR*(5-I$3))*('2. Stock Price 1'!I703*EXP((IR-div)*(5-I$3))-strike)</f>
        <v>-21593034.54383333</v>
      </c>
      <c r="J703" s="48">
        <f>notional*EXP(-IR*(5-J$3))*('2. Stock Price 1'!J703*EXP((IR-div)*(5-J$3))-strike)</f>
        <v>-32693612.997085445</v>
      </c>
      <c r="K703" s="48">
        <f>notional*EXP(-IR*(5-K$3))*('2. Stock Price 1'!K703*EXP((IR-div)*(5-K$3))-strike)</f>
        <v>-25215529.884649999</v>
      </c>
      <c r="L703" s="48">
        <f>notional*EXP(-IR*(5-L$3))*('2. Stock Price 1'!L703*EXP((IR-div)*(5-L$3))-strike)</f>
        <v>-23926412.520620864</v>
      </c>
      <c r="M703" s="48">
        <f>notional*EXP(-IR*(5-M$3))*('2. Stock Price 1'!M703*EXP((IR-div)*(5-M$3))-strike)</f>
        <v>-25038086.785556443</v>
      </c>
      <c r="N703" s="48">
        <f>notional*EXP(-IR*(5-N$3))*('2. Stock Price 1'!N703*EXP((IR-div)*(5-N$3))-strike)</f>
        <v>-14230555.443278084</v>
      </c>
      <c r="O703" s="48">
        <f>notional*EXP(-IR*(5-O$3))*('2. Stock Price 1'!O703*EXP((IR-div)*(5-O$3))-strike)</f>
        <v>-18115769.880194098</v>
      </c>
      <c r="P703" s="48">
        <f>notional*EXP(-IR*(5-P$3))*('2. Stock Price 1'!P703*EXP((IR-div)*(5-P$3))-strike)</f>
        <v>-24361707.01048154</v>
      </c>
      <c r="Q703" s="48">
        <f>notional*EXP(-IR*(5-Q$3))*('2. Stock Price 1'!Q703*EXP((IR-div)*(5-Q$3))-strike)</f>
        <v>-10823296.276082218</v>
      </c>
      <c r="R703" s="48">
        <f>notional*EXP(-IR*(5-R$3))*('2. Stock Price 1'!R703*EXP((IR-div)*(5-R$3))-strike)</f>
        <v>-23127077.462658376</v>
      </c>
      <c r="S703" s="48">
        <f>notional*EXP(-IR*(5-S$3))*('2. Stock Price 1'!S703*EXP((IR-div)*(5-S$3))-strike)</f>
        <v>-23338162.16972268</v>
      </c>
      <c r="T703" s="48">
        <f>notional*EXP(-IR*(5-T$3))*('2. Stock Price 1'!T703*EXP((IR-div)*(5-T$3))-strike)</f>
        <v>-21244011.770673893</v>
      </c>
      <c r="U703" s="48">
        <f>notional*EXP(-IR*(5-U$3))*('2. Stock Price 1'!U703*EXP((IR-div)*(5-U$3))-strike)</f>
        <v>-23674903.788440973</v>
      </c>
      <c r="V703" s="48">
        <f>notional*EXP(-IR*(5-V$3))*('2. Stock Price 1'!V703*EXP((IR-div)*(5-V$3))-strike)</f>
        <v>-23275713.254030611</v>
      </c>
      <c r="W703" s="49">
        <f>notional*EXP(-IR*(5-W$3))*('2. Stock Price 1'!W703*EXP((IR-div)*(5-W$3))-strike)</f>
        <v>-24279956.186849672</v>
      </c>
    </row>
    <row r="704" spans="2:23" x14ac:dyDescent="0.35">
      <c r="B704" s="9" t="s">
        <v>700</v>
      </c>
      <c r="C704" s="11">
        <f>notional*EXP(-IR*(5-C$3))*(strike_2-'2. Stock Price 2'!C704*EXP((IR-div)*(5-C$3)))</f>
        <v>0</v>
      </c>
      <c r="D704" s="48">
        <f>notional*EXP(-IR*(5-D$3))*('2. Stock Price 1'!D704*EXP((IR-div)*(5-D$3))-strike)</f>
        <v>3307149.813028961</v>
      </c>
      <c r="E704" s="48">
        <f>notional*EXP(-IR*(5-E$3))*('2. Stock Price 1'!E704*EXP((IR-div)*(5-E$3))-strike)</f>
        <v>26484735.414855752</v>
      </c>
      <c r="F704" s="48">
        <f>notional*EXP(-IR*(5-F$3))*('2. Stock Price 1'!F704*EXP((IR-div)*(5-F$3))-strike)</f>
        <v>26100837.201314662</v>
      </c>
      <c r="G704" s="48">
        <f>notional*EXP(-IR*(5-G$3))*('2. Stock Price 1'!G704*EXP((IR-div)*(5-G$3))-strike)</f>
        <v>34167454.304095544</v>
      </c>
      <c r="H704" s="48">
        <f>notional*EXP(-IR*(5-H$3))*('2. Stock Price 1'!H704*EXP((IR-div)*(5-H$3))-strike)</f>
        <v>42412689.284550063</v>
      </c>
      <c r="I704" s="48">
        <f>notional*EXP(-IR*(5-I$3))*('2. Stock Price 1'!I704*EXP((IR-div)*(5-I$3))-strike)</f>
        <v>39655412.008463278</v>
      </c>
      <c r="J704" s="48">
        <f>notional*EXP(-IR*(5-J$3))*('2. Stock Price 1'!J704*EXP((IR-div)*(5-J$3))-strike)</f>
        <v>54322684.040430523</v>
      </c>
      <c r="K704" s="48">
        <f>notional*EXP(-IR*(5-K$3))*('2. Stock Price 1'!K704*EXP((IR-div)*(5-K$3))-strike)</f>
        <v>64298278.350515455</v>
      </c>
      <c r="L704" s="48">
        <f>notional*EXP(-IR*(5-L$3))*('2. Stock Price 1'!L704*EXP((IR-div)*(5-L$3))-strike)</f>
        <v>57158452.815159284</v>
      </c>
      <c r="M704" s="48">
        <f>notional*EXP(-IR*(5-M$3))*('2. Stock Price 1'!M704*EXP((IR-div)*(5-M$3))-strike)</f>
        <v>72974978.682410836</v>
      </c>
      <c r="N704" s="48">
        <f>notional*EXP(-IR*(5-N$3))*('2. Stock Price 1'!N704*EXP((IR-div)*(5-N$3))-strike)</f>
        <v>70154876.715179354</v>
      </c>
      <c r="O704" s="48">
        <f>notional*EXP(-IR*(5-O$3))*('2. Stock Price 1'!O704*EXP((IR-div)*(5-O$3))-strike)</f>
        <v>42567840.091226406</v>
      </c>
      <c r="P704" s="48">
        <f>notional*EXP(-IR*(5-P$3))*('2. Stock Price 1'!P704*EXP((IR-div)*(5-P$3))-strike)</f>
        <v>34429788.575514272</v>
      </c>
      <c r="Q704" s="48">
        <f>notional*EXP(-IR*(5-Q$3))*('2. Stock Price 1'!Q704*EXP((IR-div)*(5-Q$3))-strike)</f>
        <v>47207198.293140464</v>
      </c>
      <c r="R704" s="48">
        <f>notional*EXP(-IR*(5-R$3))*('2. Stock Price 1'!R704*EXP((IR-div)*(5-R$3))-strike)</f>
        <v>25405850.768997185</v>
      </c>
      <c r="S704" s="48">
        <f>notional*EXP(-IR*(5-S$3))*('2. Stock Price 1'!S704*EXP((IR-div)*(5-S$3))-strike)</f>
        <v>39654608.64803423</v>
      </c>
      <c r="T704" s="48">
        <f>notional*EXP(-IR*(5-T$3))*('2. Stock Price 1'!T704*EXP((IR-div)*(5-T$3))-strike)</f>
        <v>41084545.705971643</v>
      </c>
      <c r="U704" s="48">
        <f>notional*EXP(-IR*(5-U$3))*('2. Stock Price 1'!U704*EXP((IR-div)*(5-U$3))-strike)</f>
        <v>41542870.249916494</v>
      </c>
      <c r="V704" s="48">
        <f>notional*EXP(-IR*(5-V$3))*('2. Stock Price 1'!V704*EXP((IR-div)*(5-V$3))-strike)</f>
        <v>29503429.834059421</v>
      </c>
      <c r="W704" s="49">
        <f>notional*EXP(-IR*(5-W$3))*('2. Stock Price 1'!W704*EXP((IR-div)*(5-W$3))-strike)</f>
        <v>33219514.044161342</v>
      </c>
    </row>
    <row r="705" spans="2:23" x14ac:dyDescent="0.35">
      <c r="B705" s="9" t="s">
        <v>701</v>
      </c>
      <c r="C705" s="11">
        <f>notional*EXP(-IR*(5-C$3))*(strike_2-'2. Stock Price 2'!C705*EXP((IR-div)*(5-C$3)))</f>
        <v>0</v>
      </c>
      <c r="D705" s="48">
        <f>notional*EXP(-IR*(5-D$3))*('2. Stock Price 1'!D705*EXP((IR-div)*(5-D$3))-strike)</f>
        <v>-13646236.667410601</v>
      </c>
      <c r="E705" s="48">
        <f>notional*EXP(-IR*(5-E$3))*('2. Stock Price 1'!E705*EXP((IR-div)*(5-E$3))-strike)</f>
        <v>-13330562.813809335</v>
      </c>
      <c r="F705" s="48">
        <f>notional*EXP(-IR*(5-F$3))*('2. Stock Price 1'!F705*EXP((IR-div)*(5-F$3))-strike)</f>
        <v>-11747551.71183737</v>
      </c>
      <c r="G705" s="48">
        <f>notional*EXP(-IR*(5-G$3))*('2. Stock Price 1'!G705*EXP((IR-div)*(5-G$3))-strike)</f>
        <v>-12925956.000524333</v>
      </c>
      <c r="H705" s="48">
        <f>notional*EXP(-IR*(5-H$3))*('2. Stock Price 1'!H705*EXP((IR-div)*(5-H$3))-strike)</f>
        <v>-5800105.5458763093</v>
      </c>
      <c r="I705" s="48">
        <f>notional*EXP(-IR*(5-I$3))*('2. Stock Price 1'!I705*EXP((IR-div)*(5-I$3))-strike)</f>
        <v>11032712.899214532</v>
      </c>
      <c r="J705" s="48">
        <f>notional*EXP(-IR*(5-J$3))*('2. Stock Price 1'!J705*EXP((IR-div)*(5-J$3))-strike)</f>
        <v>28124197.485465925</v>
      </c>
      <c r="K705" s="48">
        <f>notional*EXP(-IR*(5-K$3))*('2. Stock Price 1'!K705*EXP((IR-div)*(5-K$3))-strike)</f>
        <v>27435115.057910651</v>
      </c>
      <c r="L705" s="48">
        <f>notional*EXP(-IR*(5-L$3))*('2. Stock Price 1'!L705*EXP((IR-div)*(5-L$3))-strike)</f>
        <v>27676373.012497347</v>
      </c>
      <c r="M705" s="48">
        <f>notional*EXP(-IR*(5-M$3))*('2. Stock Price 1'!M705*EXP((IR-div)*(5-M$3))-strike)</f>
        <v>34191368.188478634</v>
      </c>
      <c r="N705" s="48">
        <f>notional*EXP(-IR*(5-N$3))*('2. Stock Price 1'!N705*EXP((IR-div)*(5-N$3))-strike)</f>
        <v>16545232.470429724</v>
      </c>
      <c r="O705" s="48">
        <f>notional*EXP(-IR*(5-O$3))*('2. Stock Price 1'!O705*EXP((IR-div)*(5-O$3))-strike)</f>
        <v>19946115.501908995</v>
      </c>
      <c r="P705" s="48">
        <f>notional*EXP(-IR*(5-P$3))*('2. Stock Price 1'!P705*EXP((IR-div)*(5-P$3))-strike)</f>
        <v>15550160.751876703</v>
      </c>
      <c r="Q705" s="48">
        <f>notional*EXP(-IR*(5-Q$3))*('2. Stock Price 1'!Q705*EXP((IR-div)*(5-Q$3))-strike)</f>
        <v>14904191.961370965</v>
      </c>
      <c r="R705" s="48">
        <f>notional*EXP(-IR*(5-R$3))*('2. Stock Price 1'!R705*EXP((IR-div)*(5-R$3))-strike)</f>
        <v>-917086.84829491866</v>
      </c>
      <c r="S705" s="48">
        <f>notional*EXP(-IR*(5-S$3))*('2. Stock Price 1'!S705*EXP((IR-div)*(5-S$3))-strike)</f>
        <v>1359174.4609670248</v>
      </c>
      <c r="T705" s="48">
        <f>notional*EXP(-IR*(5-T$3))*('2. Stock Price 1'!T705*EXP((IR-div)*(5-T$3))-strike)</f>
        <v>1524791.3854999018</v>
      </c>
      <c r="U705" s="48">
        <f>notional*EXP(-IR*(5-U$3))*('2. Stock Price 1'!U705*EXP((IR-div)*(5-U$3))-strike)</f>
        <v>9507334.2525985315</v>
      </c>
      <c r="V705" s="48">
        <f>notional*EXP(-IR*(5-V$3))*('2. Stock Price 1'!V705*EXP((IR-div)*(5-V$3))-strike)</f>
        <v>6359411.1424523015</v>
      </c>
      <c r="W705" s="49">
        <f>notional*EXP(-IR*(5-W$3))*('2. Stock Price 1'!W705*EXP((IR-div)*(5-W$3))-strike)</f>
        <v>5290133.4484271556</v>
      </c>
    </row>
    <row r="706" spans="2:23" x14ac:dyDescent="0.35">
      <c r="B706" s="9" t="s">
        <v>702</v>
      </c>
      <c r="C706" s="11">
        <f>notional*EXP(-IR*(5-C$3))*(strike_2-'2. Stock Price 2'!C706*EXP((IR-div)*(5-C$3)))</f>
        <v>0</v>
      </c>
      <c r="D706" s="48">
        <f>notional*EXP(-IR*(5-D$3))*('2. Stock Price 1'!D706*EXP((IR-div)*(5-D$3))-strike)</f>
        <v>-74750.482558642499</v>
      </c>
      <c r="E706" s="48">
        <f>notional*EXP(-IR*(5-E$3))*('2. Stock Price 1'!E706*EXP((IR-div)*(5-E$3))-strike)</f>
        <v>2672986.2568014301</v>
      </c>
      <c r="F706" s="48">
        <f>notional*EXP(-IR*(5-F$3))*('2. Stock Price 1'!F706*EXP((IR-div)*(5-F$3))-strike)</f>
        <v>8827292.2252891678</v>
      </c>
      <c r="G706" s="48">
        <f>notional*EXP(-IR*(5-G$3))*('2. Stock Price 1'!G706*EXP((IR-div)*(5-G$3))-strike)</f>
        <v>22391315.238256492</v>
      </c>
      <c r="H706" s="48">
        <f>notional*EXP(-IR*(5-H$3))*('2. Stock Price 1'!H706*EXP((IR-div)*(5-H$3))-strike)</f>
        <v>18782978.694244742</v>
      </c>
      <c r="I706" s="48">
        <f>notional*EXP(-IR*(5-I$3))*('2. Stock Price 1'!I706*EXP((IR-div)*(5-I$3))-strike)</f>
        <v>6586641.4008425064</v>
      </c>
      <c r="J706" s="48">
        <f>notional*EXP(-IR*(5-J$3))*('2. Stock Price 1'!J706*EXP((IR-div)*(5-J$3))-strike)</f>
        <v>4422035.3349778699</v>
      </c>
      <c r="K706" s="48">
        <f>notional*EXP(-IR*(5-K$3))*('2. Stock Price 1'!K706*EXP((IR-div)*(5-K$3))-strike)</f>
        <v>3717796.8202894065</v>
      </c>
      <c r="L706" s="48">
        <f>notional*EXP(-IR*(5-L$3))*('2. Stock Price 1'!L706*EXP((IR-div)*(5-L$3))-strike)</f>
        <v>1517351.8463710179</v>
      </c>
      <c r="M706" s="48">
        <f>notional*EXP(-IR*(5-M$3))*('2. Stock Price 1'!M706*EXP((IR-div)*(5-M$3))-strike)</f>
        <v>4540848.0199149819</v>
      </c>
      <c r="N706" s="48">
        <f>notional*EXP(-IR*(5-N$3))*('2. Stock Price 1'!N706*EXP((IR-div)*(5-N$3))-strike)</f>
        <v>12188635.307936767</v>
      </c>
      <c r="O706" s="48">
        <f>notional*EXP(-IR*(5-O$3))*('2. Stock Price 1'!O706*EXP((IR-div)*(5-O$3))-strike)</f>
        <v>13691535.674436746</v>
      </c>
      <c r="P706" s="48">
        <f>notional*EXP(-IR*(5-P$3))*('2. Stock Price 1'!P706*EXP((IR-div)*(5-P$3))-strike)</f>
        <v>13537177.916275065</v>
      </c>
      <c r="Q706" s="48">
        <f>notional*EXP(-IR*(5-Q$3))*('2. Stock Price 1'!Q706*EXP((IR-div)*(5-Q$3))-strike)</f>
        <v>22822990.626909599</v>
      </c>
      <c r="R706" s="48">
        <f>notional*EXP(-IR*(5-R$3))*('2. Stock Price 1'!R706*EXP((IR-div)*(5-R$3))-strike)</f>
        <v>29807186.896363955</v>
      </c>
      <c r="S706" s="48">
        <f>notional*EXP(-IR*(5-S$3))*('2. Stock Price 1'!S706*EXP((IR-div)*(5-S$3))-strike)</f>
        <v>39192476.308061913</v>
      </c>
      <c r="T706" s="48">
        <f>notional*EXP(-IR*(5-T$3))*('2. Stock Price 1'!T706*EXP((IR-div)*(5-T$3))-strike)</f>
        <v>33536964.980110433</v>
      </c>
      <c r="U706" s="48">
        <f>notional*EXP(-IR*(5-U$3))*('2. Stock Price 1'!U706*EXP((IR-div)*(5-U$3))-strike)</f>
        <v>33450924.60804864</v>
      </c>
      <c r="V706" s="48">
        <f>notional*EXP(-IR*(5-V$3))*('2. Stock Price 1'!V706*EXP((IR-div)*(5-V$3))-strike)</f>
        <v>27190270.696445413</v>
      </c>
      <c r="W706" s="49">
        <f>notional*EXP(-IR*(5-W$3))*('2. Stock Price 1'!W706*EXP((IR-div)*(5-W$3))-strike)</f>
        <v>45021431.75690756</v>
      </c>
    </row>
    <row r="707" spans="2:23" x14ac:dyDescent="0.35">
      <c r="B707" s="9" t="s">
        <v>703</v>
      </c>
      <c r="C707" s="11">
        <f>notional*EXP(-IR*(5-C$3))*(strike_2-'2. Stock Price 2'!C707*EXP((IR-div)*(5-C$3)))</f>
        <v>0</v>
      </c>
      <c r="D707" s="48">
        <f>notional*EXP(-IR*(5-D$3))*('2. Stock Price 1'!D707*EXP((IR-div)*(5-D$3))-strike)</f>
        <v>-7083042.1329131974</v>
      </c>
      <c r="E707" s="48">
        <f>notional*EXP(-IR*(5-E$3))*('2. Stock Price 1'!E707*EXP((IR-div)*(5-E$3))-strike)</f>
        <v>-12863437.468464497</v>
      </c>
      <c r="F707" s="48">
        <f>notional*EXP(-IR*(5-F$3))*('2. Stock Price 1'!F707*EXP((IR-div)*(5-F$3))-strike)</f>
        <v>-18705322.737394407</v>
      </c>
      <c r="G707" s="48">
        <f>notional*EXP(-IR*(5-G$3))*('2. Stock Price 1'!G707*EXP((IR-div)*(5-G$3))-strike)</f>
        <v>-14979315.563715152</v>
      </c>
      <c r="H707" s="48">
        <f>notional*EXP(-IR*(5-H$3))*('2. Stock Price 1'!H707*EXP((IR-div)*(5-H$3))-strike)</f>
        <v>-9388839.2809994891</v>
      </c>
      <c r="I707" s="48">
        <f>notional*EXP(-IR*(5-I$3))*('2. Stock Price 1'!I707*EXP((IR-div)*(5-I$3))-strike)</f>
        <v>2143034.846461542</v>
      </c>
      <c r="J707" s="48">
        <f>notional*EXP(-IR*(5-J$3))*('2. Stock Price 1'!J707*EXP((IR-div)*(5-J$3))-strike)</f>
        <v>-6436529.3502350915</v>
      </c>
      <c r="K707" s="48">
        <f>notional*EXP(-IR*(5-K$3))*('2. Stock Price 1'!K707*EXP((IR-div)*(5-K$3))-strike)</f>
        <v>-18653040.83846065</v>
      </c>
      <c r="L707" s="48">
        <f>notional*EXP(-IR*(5-L$3))*('2. Stock Price 1'!L707*EXP((IR-div)*(5-L$3))-strike)</f>
        <v>-24170116.283759799</v>
      </c>
      <c r="M707" s="48">
        <f>notional*EXP(-IR*(5-M$3))*('2. Stock Price 1'!M707*EXP((IR-div)*(5-M$3))-strike)</f>
        <v>-24758444.544992927</v>
      </c>
      <c r="N707" s="48">
        <f>notional*EXP(-IR*(5-N$3))*('2. Stock Price 1'!N707*EXP((IR-div)*(5-N$3))-strike)</f>
        <v>-25046521.559162147</v>
      </c>
      <c r="O707" s="48">
        <f>notional*EXP(-IR*(5-O$3))*('2. Stock Price 1'!O707*EXP((IR-div)*(5-O$3))-strike)</f>
        <v>-11896711.170651093</v>
      </c>
      <c r="P707" s="48">
        <f>notional*EXP(-IR*(5-P$3))*('2. Stock Price 1'!P707*EXP((IR-div)*(5-P$3))-strike)</f>
        <v>-7896262.94566915</v>
      </c>
      <c r="Q707" s="48">
        <f>notional*EXP(-IR*(5-Q$3))*('2. Stock Price 1'!Q707*EXP((IR-div)*(5-Q$3))-strike)</f>
        <v>-6704232.3027671417</v>
      </c>
      <c r="R707" s="48">
        <f>notional*EXP(-IR*(5-R$3))*('2. Stock Price 1'!R707*EXP((IR-div)*(5-R$3))-strike)</f>
        <v>-5817556.7739493363</v>
      </c>
      <c r="S707" s="48">
        <f>notional*EXP(-IR*(5-S$3))*('2. Stock Price 1'!S707*EXP((IR-div)*(5-S$3))-strike)</f>
        <v>-17248485.559157591</v>
      </c>
      <c r="T707" s="48">
        <f>notional*EXP(-IR*(5-T$3))*('2. Stock Price 1'!T707*EXP((IR-div)*(5-T$3))-strike)</f>
        <v>-14678241.766980743</v>
      </c>
      <c r="U707" s="48">
        <f>notional*EXP(-IR*(5-U$3))*('2. Stock Price 1'!U707*EXP((IR-div)*(5-U$3))-strike)</f>
        <v>-19371202.96225857</v>
      </c>
      <c r="V707" s="48">
        <f>notional*EXP(-IR*(5-V$3))*('2. Stock Price 1'!V707*EXP((IR-div)*(5-V$3))-strike)</f>
        <v>-13634395.664627187</v>
      </c>
      <c r="W707" s="49">
        <f>notional*EXP(-IR*(5-W$3))*('2. Stock Price 1'!W707*EXP((IR-div)*(5-W$3))-strike)</f>
        <v>134938.65490197265</v>
      </c>
    </row>
    <row r="708" spans="2:23" x14ac:dyDescent="0.35">
      <c r="B708" s="9" t="s">
        <v>704</v>
      </c>
      <c r="C708" s="11">
        <f>notional*EXP(-IR*(5-C$3))*(strike_2-'2. Stock Price 2'!C708*EXP((IR-div)*(5-C$3)))</f>
        <v>0</v>
      </c>
      <c r="D708" s="48">
        <f>notional*EXP(-IR*(5-D$3))*('2. Stock Price 1'!D708*EXP((IR-div)*(5-D$3))-strike)</f>
        <v>-8256672.4085347084</v>
      </c>
      <c r="E708" s="48">
        <f>notional*EXP(-IR*(5-E$3))*('2. Stock Price 1'!E708*EXP((IR-div)*(5-E$3))-strike)</f>
        <v>-10387402.559744447</v>
      </c>
      <c r="F708" s="48">
        <f>notional*EXP(-IR*(5-F$3))*('2. Stock Price 1'!F708*EXP((IR-div)*(5-F$3))-strike)</f>
        <v>-9128772.0955123417</v>
      </c>
      <c r="G708" s="48">
        <f>notional*EXP(-IR*(5-G$3))*('2. Stock Price 1'!G708*EXP((IR-div)*(5-G$3))-strike)</f>
        <v>-14009317.315112077</v>
      </c>
      <c r="H708" s="48">
        <f>notional*EXP(-IR*(5-H$3))*('2. Stock Price 1'!H708*EXP((IR-div)*(5-H$3))-strike)</f>
        <v>-16076250.780861575</v>
      </c>
      <c r="I708" s="48">
        <f>notional*EXP(-IR*(5-I$3))*('2. Stock Price 1'!I708*EXP((IR-div)*(5-I$3))-strike)</f>
        <v>-11831939.113752192</v>
      </c>
      <c r="J708" s="48">
        <f>notional*EXP(-IR*(5-J$3))*('2. Stock Price 1'!J708*EXP((IR-div)*(5-J$3))-strike)</f>
        <v>-10200425.094894879</v>
      </c>
      <c r="K708" s="48">
        <f>notional*EXP(-IR*(5-K$3))*('2. Stock Price 1'!K708*EXP((IR-div)*(5-K$3))-strike)</f>
        <v>1576833.686067665</v>
      </c>
      <c r="L708" s="48">
        <f>notional*EXP(-IR*(5-L$3))*('2. Stock Price 1'!L708*EXP((IR-div)*(5-L$3))-strike)</f>
        <v>-5876778.5873249359</v>
      </c>
      <c r="M708" s="48">
        <f>notional*EXP(-IR*(5-M$3))*('2. Stock Price 1'!M708*EXP((IR-div)*(5-M$3))-strike)</f>
        <v>4071418.7487400649</v>
      </c>
      <c r="N708" s="48">
        <f>notional*EXP(-IR*(5-N$3))*('2. Stock Price 1'!N708*EXP((IR-div)*(5-N$3))-strike)</f>
        <v>-2526876.1370559433</v>
      </c>
      <c r="O708" s="48">
        <f>notional*EXP(-IR*(5-O$3))*('2. Stock Price 1'!O708*EXP((IR-div)*(5-O$3))-strike)</f>
        <v>4328397.1834429782</v>
      </c>
      <c r="P708" s="48">
        <f>notional*EXP(-IR*(5-P$3))*('2. Stock Price 1'!P708*EXP((IR-div)*(5-P$3))-strike)</f>
        <v>20674110.540750742</v>
      </c>
      <c r="Q708" s="48">
        <f>notional*EXP(-IR*(5-Q$3))*('2. Stock Price 1'!Q708*EXP((IR-div)*(5-Q$3))-strike)</f>
        <v>10161452.229103206</v>
      </c>
      <c r="R708" s="48">
        <f>notional*EXP(-IR*(5-R$3))*('2. Stock Price 1'!R708*EXP((IR-div)*(5-R$3))-strike)</f>
        <v>16663689.089823334</v>
      </c>
      <c r="S708" s="48">
        <f>notional*EXP(-IR*(5-S$3))*('2. Stock Price 1'!S708*EXP((IR-div)*(5-S$3))-strike)</f>
        <v>27503549.658085585</v>
      </c>
      <c r="T708" s="48">
        <f>notional*EXP(-IR*(5-T$3))*('2. Stock Price 1'!T708*EXP((IR-div)*(5-T$3))-strike)</f>
        <v>20829647.244113933</v>
      </c>
      <c r="U708" s="48">
        <f>notional*EXP(-IR*(5-U$3))*('2. Stock Price 1'!U708*EXP((IR-div)*(5-U$3))-strike)</f>
        <v>12132821.810923142</v>
      </c>
      <c r="V708" s="48">
        <f>notional*EXP(-IR*(5-V$3))*('2. Stock Price 1'!V708*EXP((IR-div)*(5-V$3))-strike)</f>
        <v>-9592896.0534505211</v>
      </c>
      <c r="W708" s="49">
        <f>notional*EXP(-IR*(5-W$3))*('2. Stock Price 1'!W708*EXP((IR-div)*(5-W$3))-strike)</f>
        <v>-9986400.7424239665</v>
      </c>
    </row>
    <row r="709" spans="2:23" x14ac:dyDescent="0.35">
      <c r="B709" s="9" t="s">
        <v>705</v>
      </c>
      <c r="C709" s="11">
        <f>notional*EXP(-IR*(5-C$3))*(strike_2-'2. Stock Price 2'!C709*EXP((IR-div)*(5-C$3)))</f>
        <v>0</v>
      </c>
      <c r="D709" s="48">
        <f>notional*EXP(-IR*(5-D$3))*('2. Stock Price 1'!D709*EXP((IR-div)*(5-D$3))-strike)</f>
        <v>4023775.3797118715</v>
      </c>
      <c r="E709" s="48">
        <f>notional*EXP(-IR*(5-E$3))*('2. Stock Price 1'!E709*EXP((IR-div)*(5-E$3))-strike)</f>
        <v>3200279.3492074688</v>
      </c>
      <c r="F709" s="48">
        <f>notional*EXP(-IR*(5-F$3))*('2. Stock Price 1'!F709*EXP((IR-div)*(5-F$3))-strike)</f>
        <v>18289757.759906337</v>
      </c>
      <c r="G709" s="48">
        <f>notional*EXP(-IR*(5-G$3))*('2. Stock Price 1'!G709*EXP((IR-div)*(5-G$3))-strike)</f>
        <v>2022502.686735247</v>
      </c>
      <c r="H709" s="48">
        <f>notional*EXP(-IR*(5-H$3))*('2. Stock Price 1'!H709*EXP((IR-div)*(5-H$3))-strike)</f>
        <v>27025805.109614626</v>
      </c>
      <c r="I709" s="48">
        <f>notional*EXP(-IR*(5-I$3))*('2. Stock Price 1'!I709*EXP((IR-div)*(5-I$3))-strike)</f>
        <v>28376272.667736169</v>
      </c>
      <c r="J709" s="48">
        <f>notional*EXP(-IR*(5-J$3))*('2. Stock Price 1'!J709*EXP((IR-div)*(5-J$3))-strike)</f>
        <v>20966069.445663601</v>
      </c>
      <c r="K709" s="48">
        <f>notional*EXP(-IR*(5-K$3))*('2. Stock Price 1'!K709*EXP((IR-div)*(5-K$3))-strike)</f>
        <v>17450867.351078905</v>
      </c>
      <c r="L709" s="48">
        <f>notional*EXP(-IR*(5-L$3))*('2. Stock Price 1'!L709*EXP((IR-div)*(5-L$3))-strike)</f>
        <v>8279763.1443099603</v>
      </c>
      <c r="M709" s="48">
        <f>notional*EXP(-IR*(5-M$3))*('2. Stock Price 1'!M709*EXP((IR-div)*(5-M$3))-strike)</f>
        <v>1050324.6705192919</v>
      </c>
      <c r="N709" s="48">
        <f>notional*EXP(-IR*(5-N$3))*('2. Stock Price 1'!N709*EXP((IR-div)*(5-N$3))-strike)</f>
        <v>-12891088.139700722</v>
      </c>
      <c r="O709" s="48">
        <f>notional*EXP(-IR*(5-O$3))*('2. Stock Price 1'!O709*EXP((IR-div)*(5-O$3))-strike)</f>
        <v>-9507480.4855754543</v>
      </c>
      <c r="P709" s="48">
        <f>notional*EXP(-IR*(5-P$3))*('2. Stock Price 1'!P709*EXP((IR-div)*(5-P$3))-strike)</f>
        <v>-7944819.2840719754</v>
      </c>
      <c r="Q709" s="48">
        <f>notional*EXP(-IR*(5-Q$3))*('2. Stock Price 1'!Q709*EXP((IR-div)*(5-Q$3))-strike)</f>
        <v>-7435504.7553843278</v>
      </c>
      <c r="R709" s="48">
        <f>notional*EXP(-IR*(5-R$3))*('2. Stock Price 1'!R709*EXP((IR-div)*(5-R$3))-strike)</f>
        <v>-2313334.4564872012</v>
      </c>
      <c r="S709" s="48">
        <f>notional*EXP(-IR*(5-S$3))*('2. Stock Price 1'!S709*EXP((IR-div)*(5-S$3))-strike)</f>
        <v>-13921745.739532454</v>
      </c>
      <c r="T709" s="48">
        <f>notional*EXP(-IR*(5-T$3))*('2. Stock Price 1'!T709*EXP((IR-div)*(5-T$3))-strike)</f>
        <v>2453598.4747694014</v>
      </c>
      <c r="U709" s="48">
        <f>notional*EXP(-IR*(5-U$3))*('2. Stock Price 1'!U709*EXP((IR-div)*(5-U$3))-strike)</f>
        <v>3104457.0239902334</v>
      </c>
      <c r="V709" s="48">
        <f>notional*EXP(-IR*(5-V$3))*('2. Stock Price 1'!V709*EXP((IR-div)*(5-V$3))-strike)</f>
        <v>-274317.07582698768</v>
      </c>
      <c r="W709" s="49">
        <f>notional*EXP(-IR*(5-W$3))*('2. Stock Price 1'!W709*EXP((IR-div)*(5-W$3))-strike)</f>
        <v>-2334702.7744754739</v>
      </c>
    </row>
    <row r="710" spans="2:23" x14ac:dyDescent="0.35">
      <c r="B710" s="9" t="s">
        <v>706</v>
      </c>
      <c r="C710" s="11">
        <f>notional*EXP(-IR*(5-C$3))*(strike_2-'2. Stock Price 2'!C710*EXP((IR-div)*(5-C$3)))</f>
        <v>0</v>
      </c>
      <c r="D710" s="48">
        <f>notional*EXP(-IR*(5-D$3))*('2. Stock Price 1'!D710*EXP((IR-div)*(5-D$3))-strike)</f>
        <v>-4136888.9129565428</v>
      </c>
      <c r="E710" s="48">
        <f>notional*EXP(-IR*(5-E$3))*('2. Stock Price 1'!E710*EXP((IR-div)*(5-E$3))-strike)</f>
        <v>-4142320.594664555</v>
      </c>
      <c r="F710" s="48">
        <f>notional*EXP(-IR*(5-F$3))*('2. Stock Price 1'!F710*EXP((IR-div)*(5-F$3))-strike)</f>
        <v>-10482400.837614829</v>
      </c>
      <c r="G710" s="48">
        <f>notional*EXP(-IR*(5-G$3))*('2. Stock Price 1'!G710*EXP((IR-div)*(5-G$3))-strike)</f>
        <v>-18168155.973999359</v>
      </c>
      <c r="H710" s="48">
        <f>notional*EXP(-IR*(5-H$3))*('2. Stock Price 1'!H710*EXP((IR-div)*(5-H$3))-strike)</f>
        <v>-12631830.910590624</v>
      </c>
      <c r="I710" s="48">
        <f>notional*EXP(-IR*(5-I$3))*('2. Stock Price 1'!I710*EXP((IR-div)*(5-I$3))-strike)</f>
        <v>719588.68629982916</v>
      </c>
      <c r="J710" s="48">
        <f>notional*EXP(-IR*(5-J$3))*('2. Stock Price 1'!J710*EXP((IR-div)*(5-J$3))-strike)</f>
        <v>-11421948.388378127</v>
      </c>
      <c r="K710" s="48">
        <f>notional*EXP(-IR*(5-K$3))*('2. Stock Price 1'!K710*EXP((IR-div)*(5-K$3))-strike)</f>
        <v>-2252184.5802186676</v>
      </c>
      <c r="L710" s="48">
        <f>notional*EXP(-IR*(5-L$3))*('2. Stock Price 1'!L710*EXP((IR-div)*(5-L$3))-strike)</f>
        <v>12218426.790957307</v>
      </c>
      <c r="M710" s="48">
        <f>notional*EXP(-IR*(5-M$3))*('2. Stock Price 1'!M710*EXP((IR-div)*(5-M$3))-strike)</f>
        <v>8390697.7465183623</v>
      </c>
      <c r="N710" s="48">
        <f>notional*EXP(-IR*(5-N$3))*('2. Stock Price 1'!N710*EXP((IR-div)*(5-N$3))-strike)</f>
        <v>24572090.147410888</v>
      </c>
      <c r="O710" s="48">
        <f>notional*EXP(-IR*(5-O$3))*('2. Stock Price 1'!O710*EXP((IR-div)*(5-O$3))-strike)</f>
        <v>11869964.158496743</v>
      </c>
      <c r="P710" s="48">
        <f>notional*EXP(-IR*(5-P$3))*('2. Stock Price 1'!P710*EXP((IR-div)*(5-P$3))-strike)</f>
        <v>1983549.4106261092</v>
      </c>
      <c r="Q710" s="48">
        <f>notional*EXP(-IR*(5-Q$3))*('2. Stock Price 1'!Q710*EXP((IR-div)*(5-Q$3))-strike)</f>
        <v>16871577.671957277</v>
      </c>
      <c r="R710" s="48">
        <f>notional*EXP(-IR*(5-R$3))*('2. Stock Price 1'!R710*EXP((IR-div)*(5-R$3))-strike)</f>
        <v>23085296.444987379</v>
      </c>
      <c r="S710" s="48">
        <f>notional*EXP(-IR*(5-S$3))*('2. Stock Price 1'!S710*EXP((IR-div)*(5-S$3))-strike)</f>
        <v>14654102.127057092</v>
      </c>
      <c r="T710" s="48">
        <f>notional*EXP(-IR*(5-T$3))*('2. Stock Price 1'!T710*EXP((IR-div)*(5-T$3))-strike)</f>
        <v>-1496673.6920772928</v>
      </c>
      <c r="U710" s="48">
        <f>notional*EXP(-IR*(5-U$3))*('2. Stock Price 1'!U710*EXP((IR-div)*(5-U$3))-strike)</f>
        <v>7312881.1361630559</v>
      </c>
      <c r="V710" s="48">
        <f>notional*EXP(-IR*(5-V$3))*('2. Stock Price 1'!V710*EXP((IR-div)*(5-V$3))-strike)</f>
        <v>18702632.488774873</v>
      </c>
      <c r="W710" s="49">
        <f>notional*EXP(-IR*(5-W$3))*('2. Stock Price 1'!W710*EXP((IR-div)*(5-W$3))-strike)</f>
        <v>50250105.85828986</v>
      </c>
    </row>
    <row r="711" spans="2:23" x14ac:dyDescent="0.35">
      <c r="B711" s="9" t="s">
        <v>707</v>
      </c>
      <c r="C711" s="11">
        <f>notional*EXP(-IR*(5-C$3))*(strike_2-'2. Stock Price 2'!C711*EXP((IR-div)*(5-C$3)))</f>
        <v>0</v>
      </c>
      <c r="D711" s="48">
        <f>notional*EXP(-IR*(5-D$3))*('2. Stock Price 1'!D711*EXP((IR-div)*(5-D$3))-strike)</f>
        <v>17119413.077873237</v>
      </c>
      <c r="E711" s="48">
        <f>notional*EXP(-IR*(5-E$3))*('2. Stock Price 1'!E711*EXP((IR-div)*(5-E$3))-strike)</f>
        <v>18752667.433701534</v>
      </c>
      <c r="F711" s="48">
        <f>notional*EXP(-IR*(5-F$3))*('2. Stock Price 1'!F711*EXP((IR-div)*(5-F$3))-strike)</f>
        <v>28779379.651769079</v>
      </c>
      <c r="G711" s="48">
        <f>notional*EXP(-IR*(5-G$3))*('2. Stock Price 1'!G711*EXP((IR-div)*(5-G$3))-strike)</f>
        <v>41320140.279182918</v>
      </c>
      <c r="H711" s="48">
        <f>notional*EXP(-IR*(5-H$3))*('2. Stock Price 1'!H711*EXP((IR-div)*(5-H$3))-strike)</f>
        <v>63563432.642426848</v>
      </c>
      <c r="I711" s="48">
        <f>notional*EXP(-IR*(5-I$3))*('2. Stock Price 1'!I711*EXP((IR-div)*(5-I$3))-strike)</f>
        <v>51110229.328863516</v>
      </c>
      <c r="J711" s="48">
        <f>notional*EXP(-IR*(5-J$3))*('2. Stock Price 1'!J711*EXP((IR-div)*(5-J$3))-strike)</f>
        <v>34290151.911405921</v>
      </c>
      <c r="K711" s="48">
        <f>notional*EXP(-IR*(5-K$3))*('2. Stock Price 1'!K711*EXP((IR-div)*(5-K$3))-strike)</f>
        <v>20437085.635515012</v>
      </c>
      <c r="L711" s="48">
        <f>notional*EXP(-IR*(5-L$3))*('2. Stock Price 1'!L711*EXP((IR-div)*(5-L$3))-strike)</f>
        <v>26904519.725469582</v>
      </c>
      <c r="M711" s="48">
        <f>notional*EXP(-IR*(5-M$3))*('2. Stock Price 1'!M711*EXP((IR-div)*(5-M$3))-strike)</f>
        <v>32577751.879268035</v>
      </c>
      <c r="N711" s="48">
        <f>notional*EXP(-IR*(5-N$3))*('2. Stock Price 1'!N711*EXP((IR-div)*(5-N$3))-strike)</f>
        <v>52334899.433569178</v>
      </c>
      <c r="O711" s="48">
        <f>notional*EXP(-IR*(5-O$3))*('2. Stock Price 1'!O711*EXP((IR-div)*(5-O$3))-strike)</f>
        <v>43184631.861501597</v>
      </c>
      <c r="P711" s="48">
        <f>notional*EXP(-IR*(5-P$3))*('2. Stock Price 1'!P711*EXP((IR-div)*(5-P$3))-strike)</f>
        <v>62457079.482106611</v>
      </c>
      <c r="Q711" s="48">
        <f>notional*EXP(-IR*(5-Q$3))*('2. Stock Price 1'!Q711*EXP((IR-div)*(5-Q$3))-strike)</f>
        <v>68677473.024749339</v>
      </c>
      <c r="R711" s="48">
        <f>notional*EXP(-IR*(5-R$3))*('2. Stock Price 1'!R711*EXP((IR-div)*(5-R$3))-strike)</f>
        <v>84728965.14344728</v>
      </c>
      <c r="S711" s="48">
        <f>notional*EXP(-IR*(5-S$3))*('2. Stock Price 1'!S711*EXP((IR-div)*(5-S$3))-strike)</f>
        <v>76743308.294974014</v>
      </c>
      <c r="T711" s="48">
        <f>notional*EXP(-IR*(5-T$3))*('2. Stock Price 1'!T711*EXP((IR-div)*(5-T$3))-strike)</f>
        <v>88821992.636819884</v>
      </c>
      <c r="U711" s="48">
        <f>notional*EXP(-IR*(5-U$3))*('2. Stock Price 1'!U711*EXP((IR-div)*(5-U$3))-strike)</f>
        <v>131661478.98861177</v>
      </c>
      <c r="V711" s="48">
        <f>notional*EXP(-IR*(5-V$3))*('2. Stock Price 1'!V711*EXP((IR-div)*(5-V$3))-strike)</f>
        <v>128068252.90944985</v>
      </c>
      <c r="W711" s="49">
        <f>notional*EXP(-IR*(5-W$3))*('2. Stock Price 1'!W711*EXP((IR-div)*(5-W$3))-strike)</f>
        <v>104625186.96685322</v>
      </c>
    </row>
    <row r="712" spans="2:23" x14ac:dyDescent="0.35">
      <c r="B712" s="9" t="s">
        <v>708</v>
      </c>
      <c r="C712" s="11">
        <f>notional*EXP(-IR*(5-C$3))*(strike_2-'2. Stock Price 2'!C712*EXP((IR-div)*(5-C$3)))</f>
        <v>0</v>
      </c>
      <c r="D712" s="48">
        <f>notional*EXP(-IR*(5-D$3))*('2. Stock Price 1'!D712*EXP((IR-div)*(5-D$3))-strike)</f>
        <v>-5133619.1095267422</v>
      </c>
      <c r="E712" s="48">
        <f>notional*EXP(-IR*(5-E$3))*('2. Stock Price 1'!E712*EXP((IR-div)*(5-E$3))-strike)</f>
        <v>-18366939.131732356</v>
      </c>
      <c r="F712" s="48">
        <f>notional*EXP(-IR*(5-F$3))*('2. Stock Price 1'!F712*EXP((IR-div)*(5-F$3))-strike)</f>
        <v>-14629982.550767483</v>
      </c>
      <c r="G712" s="48">
        <f>notional*EXP(-IR*(5-G$3))*('2. Stock Price 1'!G712*EXP((IR-div)*(5-G$3))-strike)</f>
        <v>-14010142.36184877</v>
      </c>
      <c r="H712" s="48">
        <f>notional*EXP(-IR*(5-H$3))*('2. Stock Price 1'!H712*EXP((IR-div)*(5-H$3))-strike)</f>
        <v>-11297508.379589096</v>
      </c>
      <c r="I712" s="48">
        <f>notional*EXP(-IR*(5-I$3))*('2. Stock Price 1'!I712*EXP((IR-div)*(5-I$3))-strike)</f>
        <v>-10452794.623589579</v>
      </c>
      <c r="J712" s="48">
        <f>notional*EXP(-IR*(5-J$3))*('2. Stock Price 1'!J712*EXP((IR-div)*(5-J$3))-strike)</f>
        <v>-2465609.6911997171</v>
      </c>
      <c r="K712" s="48">
        <f>notional*EXP(-IR*(5-K$3))*('2. Stock Price 1'!K712*EXP((IR-div)*(5-K$3))-strike)</f>
        <v>-1271596.1370889775</v>
      </c>
      <c r="L712" s="48">
        <f>notional*EXP(-IR*(5-L$3))*('2. Stock Price 1'!L712*EXP((IR-div)*(5-L$3))-strike)</f>
        <v>871282.31078700151</v>
      </c>
      <c r="M712" s="48">
        <f>notional*EXP(-IR*(5-M$3))*('2. Stock Price 1'!M712*EXP((IR-div)*(5-M$3))-strike)</f>
        <v>7446155.4355844138</v>
      </c>
      <c r="N712" s="48">
        <f>notional*EXP(-IR*(5-N$3))*('2. Stock Price 1'!N712*EXP((IR-div)*(5-N$3))-strike)</f>
        <v>-3266084.2756803893</v>
      </c>
      <c r="O712" s="48">
        <f>notional*EXP(-IR*(5-O$3))*('2. Stock Price 1'!O712*EXP((IR-div)*(5-O$3))-strike)</f>
        <v>-12663779.229236893</v>
      </c>
      <c r="P712" s="48">
        <f>notional*EXP(-IR*(5-P$3))*('2. Stock Price 1'!P712*EXP((IR-div)*(5-P$3))-strike)</f>
        <v>-11915885.993653636</v>
      </c>
      <c r="Q712" s="48">
        <f>notional*EXP(-IR*(5-Q$3))*('2. Stock Price 1'!Q712*EXP((IR-div)*(5-Q$3))-strike)</f>
        <v>332426.37256917573</v>
      </c>
      <c r="R712" s="48">
        <f>notional*EXP(-IR*(5-R$3))*('2. Stock Price 1'!R712*EXP((IR-div)*(5-R$3))-strike)</f>
        <v>5833375.8892478263</v>
      </c>
      <c r="S712" s="48">
        <f>notional*EXP(-IR*(5-S$3))*('2. Stock Price 1'!S712*EXP((IR-div)*(5-S$3))-strike)</f>
        <v>3113673.0030985209</v>
      </c>
      <c r="T712" s="48">
        <f>notional*EXP(-IR*(5-T$3))*('2. Stock Price 1'!T712*EXP((IR-div)*(5-T$3))-strike)</f>
        <v>-354102.53370811138</v>
      </c>
      <c r="U712" s="48">
        <f>notional*EXP(-IR*(5-U$3))*('2. Stock Price 1'!U712*EXP((IR-div)*(5-U$3))-strike)</f>
        <v>-1343155.955473965</v>
      </c>
      <c r="V712" s="48">
        <f>notional*EXP(-IR*(5-V$3))*('2. Stock Price 1'!V712*EXP((IR-div)*(5-V$3))-strike)</f>
        <v>6437522.7857436482</v>
      </c>
      <c r="W712" s="49">
        <f>notional*EXP(-IR*(5-W$3))*('2. Stock Price 1'!W712*EXP((IR-div)*(5-W$3))-strike)</f>
        <v>-6397539.9051670227</v>
      </c>
    </row>
    <row r="713" spans="2:23" x14ac:dyDescent="0.35">
      <c r="B713" s="9" t="s">
        <v>709</v>
      </c>
      <c r="C713" s="11">
        <f>notional*EXP(-IR*(5-C$3))*(strike_2-'2. Stock Price 2'!C713*EXP((IR-div)*(5-C$3)))</f>
        <v>0</v>
      </c>
      <c r="D713" s="48">
        <f>notional*EXP(-IR*(5-D$3))*('2. Stock Price 1'!D713*EXP((IR-div)*(5-D$3))-strike)</f>
        <v>-3243030.9687689114</v>
      </c>
      <c r="E713" s="48">
        <f>notional*EXP(-IR*(5-E$3))*('2. Stock Price 1'!E713*EXP((IR-div)*(5-E$3))-strike)</f>
        <v>4900091.4088797709</v>
      </c>
      <c r="F713" s="48">
        <f>notional*EXP(-IR*(5-F$3))*('2. Stock Price 1'!F713*EXP((IR-div)*(5-F$3))-strike)</f>
        <v>15381344.553240683</v>
      </c>
      <c r="G713" s="48">
        <f>notional*EXP(-IR*(5-G$3))*('2. Stock Price 1'!G713*EXP((IR-div)*(5-G$3))-strike)</f>
        <v>20975118.276012614</v>
      </c>
      <c r="H713" s="48">
        <f>notional*EXP(-IR*(5-H$3))*('2. Stock Price 1'!H713*EXP((IR-div)*(5-H$3))-strike)</f>
        <v>25406245.689978823</v>
      </c>
      <c r="I713" s="48">
        <f>notional*EXP(-IR*(5-I$3))*('2. Stock Price 1'!I713*EXP((IR-div)*(5-I$3))-strike)</f>
        <v>29127382.944001704</v>
      </c>
      <c r="J713" s="48">
        <f>notional*EXP(-IR*(5-J$3))*('2. Stock Price 1'!J713*EXP((IR-div)*(5-J$3))-strike)</f>
        <v>38654889.447313257</v>
      </c>
      <c r="K713" s="48">
        <f>notional*EXP(-IR*(5-K$3))*('2. Stock Price 1'!K713*EXP((IR-div)*(5-K$3))-strike)</f>
        <v>37090195.970063992</v>
      </c>
      <c r="L713" s="48">
        <f>notional*EXP(-IR*(5-L$3))*('2. Stock Price 1'!L713*EXP((IR-div)*(5-L$3))-strike)</f>
        <v>15373135.694191331</v>
      </c>
      <c r="M713" s="48">
        <f>notional*EXP(-IR*(5-M$3))*('2. Stock Price 1'!M713*EXP((IR-div)*(5-M$3))-strike)</f>
        <v>11994898.003060868</v>
      </c>
      <c r="N713" s="48">
        <f>notional*EXP(-IR*(5-N$3))*('2. Stock Price 1'!N713*EXP((IR-div)*(5-N$3))-strike)</f>
        <v>7298107.1509733116</v>
      </c>
      <c r="O713" s="48">
        <f>notional*EXP(-IR*(5-O$3))*('2. Stock Price 1'!O713*EXP((IR-div)*(5-O$3))-strike)</f>
        <v>-7520070.0438622013</v>
      </c>
      <c r="P713" s="48">
        <f>notional*EXP(-IR*(5-P$3))*('2. Stock Price 1'!P713*EXP((IR-div)*(5-P$3))-strike)</f>
        <v>4861988.3418475073</v>
      </c>
      <c r="Q713" s="48">
        <f>notional*EXP(-IR*(5-Q$3))*('2. Stock Price 1'!Q713*EXP((IR-div)*(5-Q$3))-strike)</f>
        <v>13021757.489529999</v>
      </c>
      <c r="R713" s="48">
        <f>notional*EXP(-IR*(5-R$3))*('2. Stock Price 1'!R713*EXP((IR-div)*(5-R$3))-strike)</f>
        <v>42197291.718790494</v>
      </c>
      <c r="S713" s="48">
        <f>notional*EXP(-IR*(5-S$3))*('2. Stock Price 1'!S713*EXP((IR-div)*(5-S$3))-strike)</f>
        <v>42082372.867381305</v>
      </c>
      <c r="T713" s="48">
        <f>notional*EXP(-IR*(5-T$3))*('2. Stock Price 1'!T713*EXP((IR-div)*(5-T$3))-strike)</f>
        <v>34791596.456325889</v>
      </c>
      <c r="U713" s="48">
        <f>notional*EXP(-IR*(5-U$3))*('2. Stock Price 1'!U713*EXP((IR-div)*(5-U$3))-strike)</f>
        <v>55313076.848263547</v>
      </c>
      <c r="V713" s="48">
        <f>notional*EXP(-IR*(5-V$3))*('2. Stock Price 1'!V713*EXP((IR-div)*(5-V$3))-strike)</f>
        <v>75625003.420853212</v>
      </c>
      <c r="W713" s="49">
        <f>notional*EXP(-IR*(5-W$3))*('2. Stock Price 1'!W713*EXP((IR-div)*(5-W$3))-strike)</f>
        <v>63993639.45440945</v>
      </c>
    </row>
    <row r="714" spans="2:23" x14ac:dyDescent="0.35">
      <c r="B714" s="9" t="s">
        <v>710</v>
      </c>
      <c r="C714" s="11">
        <f>notional*EXP(-IR*(5-C$3))*(strike_2-'2. Stock Price 2'!C714*EXP((IR-div)*(5-C$3)))</f>
        <v>0</v>
      </c>
      <c r="D714" s="48">
        <f>notional*EXP(-IR*(5-D$3))*('2. Stock Price 1'!D714*EXP((IR-div)*(5-D$3))-strike)</f>
        <v>-10302537.334914478</v>
      </c>
      <c r="E714" s="48">
        <f>notional*EXP(-IR*(5-E$3))*('2. Stock Price 1'!E714*EXP((IR-div)*(5-E$3))-strike)</f>
        <v>-16752798.727229455</v>
      </c>
      <c r="F714" s="48">
        <f>notional*EXP(-IR*(5-F$3))*('2. Stock Price 1'!F714*EXP((IR-div)*(5-F$3))-strike)</f>
        <v>-21028866.709073845</v>
      </c>
      <c r="G714" s="48">
        <f>notional*EXP(-IR*(5-G$3))*('2. Stock Price 1'!G714*EXP((IR-div)*(5-G$3))-strike)</f>
        <v>-27128887.99324837</v>
      </c>
      <c r="H714" s="48">
        <f>notional*EXP(-IR*(5-H$3))*('2. Stock Price 1'!H714*EXP((IR-div)*(5-H$3))-strike)</f>
        <v>-20870436.697033957</v>
      </c>
      <c r="I714" s="48">
        <f>notional*EXP(-IR*(5-I$3))*('2. Stock Price 1'!I714*EXP((IR-div)*(5-I$3))-strike)</f>
        <v>-29164597.777423546</v>
      </c>
      <c r="J714" s="48">
        <f>notional*EXP(-IR*(5-J$3))*('2. Stock Price 1'!J714*EXP((IR-div)*(5-J$3))-strike)</f>
        <v>-31292434.862344272</v>
      </c>
      <c r="K714" s="48">
        <f>notional*EXP(-IR*(5-K$3))*('2. Stock Price 1'!K714*EXP((IR-div)*(5-K$3))-strike)</f>
        <v>-25678516.390515793</v>
      </c>
      <c r="L714" s="48">
        <f>notional*EXP(-IR*(5-L$3))*('2. Stock Price 1'!L714*EXP((IR-div)*(5-L$3))-strike)</f>
        <v>-23418059.818589814</v>
      </c>
      <c r="M714" s="48">
        <f>notional*EXP(-IR*(5-M$3))*('2. Stock Price 1'!M714*EXP((IR-div)*(5-M$3))-strike)</f>
        <v>-21507589.887851305</v>
      </c>
      <c r="N714" s="48">
        <f>notional*EXP(-IR*(5-N$3))*('2. Stock Price 1'!N714*EXP((IR-div)*(5-N$3))-strike)</f>
        <v>-14240197.96100951</v>
      </c>
      <c r="O714" s="48">
        <f>notional*EXP(-IR*(5-O$3))*('2. Stock Price 1'!O714*EXP((IR-div)*(5-O$3))-strike)</f>
        <v>5263563.9832056407</v>
      </c>
      <c r="P714" s="48">
        <f>notional*EXP(-IR*(5-P$3))*('2. Stock Price 1'!P714*EXP((IR-div)*(5-P$3))-strike)</f>
        <v>2206666.0652377135</v>
      </c>
      <c r="Q714" s="48">
        <f>notional*EXP(-IR*(5-Q$3))*('2. Stock Price 1'!Q714*EXP((IR-div)*(5-Q$3))-strike)</f>
        <v>-8668925.9736876376</v>
      </c>
      <c r="R714" s="48">
        <f>notional*EXP(-IR*(5-R$3))*('2. Stock Price 1'!R714*EXP((IR-div)*(5-R$3))-strike)</f>
        <v>6528074.7049032543</v>
      </c>
      <c r="S714" s="48">
        <f>notional*EXP(-IR*(5-S$3))*('2. Stock Price 1'!S714*EXP((IR-div)*(5-S$3))-strike)</f>
        <v>1529713.018504224</v>
      </c>
      <c r="T714" s="48">
        <f>notional*EXP(-IR*(5-T$3))*('2. Stock Price 1'!T714*EXP((IR-div)*(5-T$3))-strike)</f>
        <v>16913997.939552296</v>
      </c>
      <c r="U714" s="48">
        <f>notional*EXP(-IR*(5-U$3))*('2. Stock Price 1'!U714*EXP((IR-div)*(5-U$3))-strike)</f>
        <v>28044453.632873259</v>
      </c>
      <c r="V714" s="48">
        <f>notional*EXP(-IR*(5-V$3))*('2. Stock Price 1'!V714*EXP((IR-div)*(5-V$3))-strike)</f>
        <v>19102034.302400216</v>
      </c>
      <c r="W714" s="49">
        <f>notional*EXP(-IR*(5-W$3))*('2. Stock Price 1'!W714*EXP((IR-div)*(5-W$3))-strike)</f>
        <v>27836236.738190949</v>
      </c>
    </row>
    <row r="715" spans="2:23" x14ac:dyDescent="0.35">
      <c r="B715" s="9" t="s">
        <v>711</v>
      </c>
      <c r="C715" s="11">
        <f>notional*EXP(-IR*(5-C$3))*(strike_2-'2. Stock Price 2'!C715*EXP((IR-div)*(5-C$3)))</f>
        <v>0</v>
      </c>
      <c r="D715" s="48">
        <f>notional*EXP(-IR*(5-D$3))*('2. Stock Price 1'!D715*EXP((IR-div)*(5-D$3))-strike)</f>
        <v>7210501.6707277773</v>
      </c>
      <c r="E715" s="48">
        <f>notional*EXP(-IR*(5-E$3))*('2. Stock Price 1'!E715*EXP((IR-div)*(5-E$3))-strike)</f>
        <v>-1474376.3191116538</v>
      </c>
      <c r="F715" s="48">
        <f>notional*EXP(-IR*(5-F$3))*('2. Stock Price 1'!F715*EXP((IR-div)*(5-F$3))-strike)</f>
        <v>2902443.9855628205</v>
      </c>
      <c r="G715" s="48">
        <f>notional*EXP(-IR*(5-G$3))*('2. Stock Price 1'!G715*EXP((IR-div)*(5-G$3))-strike)</f>
        <v>12145877.778089367</v>
      </c>
      <c r="H715" s="48">
        <f>notional*EXP(-IR*(5-H$3))*('2. Stock Price 1'!H715*EXP((IR-div)*(5-H$3))-strike)</f>
        <v>3643425.2241147282</v>
      </c>
      <c r="I715" s="48">
        <f>notional*EXP(-IR*(5-I$3))*('2. Stock Price 1'!I715*EXP((IR-div)*(5-I$3))-strike)</f>
        <v>994961.03324622521</v>
      </c>
      <c r="J715" s="48">
        <f>notional*EXP(-IR*(5-J$3))*('2. Stock Price 1'!J715*EXP((IR-div)*(5-J$3))-strike)</f>
        <v>-9405180.524225004</v>
      </c>
      <c r="K715" s="48">
        <f>notional*EXP(-IR*(5-K$3))*('2. Stock Price 1'!K715*EXP((IR-div)*(5-K$3))-strike)</f>
        <v>-8966908.8330443185</v>
      </c>
      <c r="L715" s="48">
        <f>notional*EXP(-IR*(5-L$3))*('2. Stock Price 1'!L715*EXP((IR-div)*(5-L$3))-strike)</f>
        <v>-9539430.423481619</v>
      </c>
      <c r="M715" s="48">
        <f>notional*EXP(-IR*(5-M$3))*('2. Stock Price 1'!M715*EXP((IR-div)*(5-M$3))-strike)</f>
        <v>747388.67337020312</v>
      </c>
      <c r="N715" s="48">
        <f>notional*EXP(-IR*(5-N$3))*('2. Stock Price 1'!N715*EXP((IR-div)*(5-N$3))-strike)</f>
        <v>16592786.417912904</v>
      </c>
      <c r="O715" s="48">
        <f>notional*EXP(-IR*(5-O$3))*('2. Stock Price 1'!O715*EXP((IR-div)*(5-O$3))-strike)</f>
        <v>31603419.097254928</v>
      </c>
      <c r="P715" s="48">
        <f>notional*EXP(-IR*(5-P$3))*('2. Stock Price 1'!P715*EXP((IR-div)*(5-P$3))-strike)</f>
        <v>18437096.237122774</v>
      </c>
      <c r="Q715" s="48">
        <f>notional*EXP(-IR*(5-Q$3))*('2. Stock Price 1'!Q715*EXP((IR-div)*(5-Q$3))-strike)</f>
        <v>13463376.70696904</v>
      </c>
      <c r="R715" s="48">
        <f>notional*EXP(-IR*(5-R$3))*('2. Stock Price 1'!R715*EXP((IR-div)*(5-R$3))-strike)</f>
        <v>29158070.179842785</v>
      </c>
      <c r="S715" s="48">
        <f>notional*EXP(-IR*(5-S$3))*('2. Stock Price 1'!S715*EXP((IR-div)*(5-S$3))-strike)</f>
        <v>38202060.404731549</v>
      </c>
      <c r="T715" s="48">
        <f>notional*EXP(-IR*(5-T$3))*('2. Stock Price 1'!T715*EXP((IR-div)*(5-T$3))-strike)</f>
        <v>55436190.454559013</v>
      </c>
      <c r="U715" s="48">
        <f>notional*EXP(-IR*(5-U$3))*('2. Stock Price 1'!U715*EXP((IR-div)*(5-U$3))-strike)</f>
        <v>2556920.5711683314</v>
      </c>
      <c r="V715" s="48">
        <f>notional*EXP(-IR*(5-V$3))*('2. Stock Price 1'!V715*EXP((IR-div)*(5-V$3))-strike)</f>
        <v>12715204.538212528</v>
      </c>
      <c r="W715" s="49">
        <f>notional*EXP(-IR*(5-W$3))*('2. Stock Price 1'!W715*EXP((IR-div)*(5-W$3))-strike)</f>
        <v>22857912.904088594</v>
      </c>
    </row>
    <row r="716" spans="2:23" x14ac:dyDescent="0.35">
      <c r="B716" s="9" t="s">
        <v>712</v>
      </c>
      <c r="C716" s="11">
        <f>notional*EXP(-IR*(5-C$3))*(strike_2-'2. Stock Price 2'!C716*EXP((IR-div)*(5-C$3)))</f>
        <v>0</v>
      </c>
      <c r="D716" s="48">
        <f>notional*EXP(-IR*(5-D$3))*('2. Stock Price 1'!D716*EXP((IR-div)*(5-D$3))-strike)</f>
        <v>-1523328.1610745862</v>
      </c>
      <c r="E716" s="48">
        <f>notional*EXP(-IR*(5-E$3))*('2. Stock Price 1'!E716*EXP((IR-div)*(5-E$3))-strike)</f>
        <v>6215478.3543350389</v>
      </c>
      <c r="F716" s="48">
        <f>notional*EXP(-IR*(5-F$3))*('2. Stock Price 1'!F716*EXP((IR-div)*(5-F$3))-strike)</f>
        <v>20832412.023134742</v>
      </c>
      <c r="G716" s="48">
        <f>notional*EXP(-IR*(5-G$3))*('2. Stock Price 1'!G716*EXP((IR-div)*(5-G$3))-strike)</f>
        <v>34578382.443976089</v>
      </c>
      <c r="H716" s="48">
        <f>notional*EXP(-IR*(5-H$3))*('2. Stock Price 1'!H716*EXP((IR-div)*(5-H$3))-strike)</f>
        <v>42811158.91980008</v>
      </c>
      <c r="I716" s="48">
        <f>notional*EXP(-IR*(5-I$3))*('2. Stock Price 1'!I716*EXP((IR-div)*(5-I$3))-strike)</f>
        <v>71309380.169917732</v>
      </c>
      <c r="J716" s="48">
        <f>notional*EXP(-IR*(5-J$3))*('2. Stock Price 1'!J716*EXP((IR-div)*(5-J$3))-strike)</f>
        <v>54804597.584496737</v>
      </c>
      <c r="K716" s="48">
        <f>notional*EXP(-IR*(5-K$3))*('2. Stock Price 1'!K716*EXP((IR-div)*(5-K$3))-strike)</f>
        <v>42632344.003129728</v>
      </c>
      <c r="L716" s="48">
        <f>notional*EXP(-IR*(5-L$3))*('2. Stock Price 1'!L716*EXP((IR-div)*(5-L$3))-strike)</f>
        <v>48515711.698934898</v>
      </c>
      <c r="M716" s="48">
        <f>notional*EXP(-IR*(5-M$3))*('2. Stock Price 1'!M716*EXP((IR-div)*(5-M$3))-strike)</f>
        <v>26078715.661344476</v>
      </c>
      <c r="N716" s="48">
        <f>notional*EXP(-IR*(5-N$3))*('2. Stock Price 1'!N716*EXP((IR-div)*(5-N$3))-strike)</f>
        <v>62460633.365804985</v>
      </c>
      <c r="O716" s="48">
        <f>notional*EXP(-IR*(5-O$3))*('2. Stock Price 1'!O716*EXP((IR-div)*(5-O$3))-strike)</f>
        <v>40922342.735911369</v>
      </c>
      <c r="P716" s="48">
        <f>notional*EXP(-IR*(5-P$3))*('2. Stock Price 1'!P716*EXP((IR-div)*(5-P$3))-strike)</f>
        <v>37421314.874107219</v>
      </c>
      <c r="Q716" s="48">
        <f>notional*EXP(-IR*(5-Q$3))*('2. Stock Price 1'!Q716*EXP((IR-div)*(5-Q$3))-strike)</f>
        <v>50679556.594092064</v>
      </c>
      <c r="R716" s="48">
        <f>notional*EXP(-IR*(5-R$3))*('2. Stock Price 1'!R716*EXP((IR-div)*(5-R$3))-strike)</f>
        <v>54989544.318018168</v>
      </c>
      <c r="S716" s="48">
        <f>notional*EXP(-IR*(5-S$3))*('2. Stock Price 1'!S716*EXP((IR-div)*(5-S$3))-strike)</f>
        <v>44870733.52812399</v>
      </c>
      <c r="T716" s="48">
        <f>notional*EXP(-IR*(5-T$3))*('2. Stock Price 1'!T716*EXP((IR-div)*(5-T$3))-strike)</f>
        <v>48619619.734943062</v>
      </c>
      <c r="U716" s="48">
        <f>notional*EXP(-IR*(5-U$3))*('2. Stock Price 1'!U716*EXP((IR-div)*(5-U$3))-strike)</f>
        <v>73406762.902370319</v>
      </c>
      <c r="V716" s="48">
        <f>notional*EXP(-IR*(5-V$3))*('2. Stock Price 1'!V716*EXP((IR-div)*(5-V$3))-strike)</f>
        <v>64597826.790370502</v>
      </c>
      <c r="W716" s="49">
        <f>notional*EXP(-IR*(5-W$3))*('2. Stock Price 1'!W716*EXP((IR-div)*(5-W$3))-strike)</f>
        <v>42443328.965005971</v>
      </c>
    </row>
    <row r="717" spans="2:23" x14ac:dyDescent="0.35">
      <c r="B717" s="9" t="s">
        <v>713</v>
      </c>
      <c r="C717" s="11">
        <f>notional*EXP(-IR*(5-C$3))*(strike_2-'2. Stock Price 2'!C717*EXP((IR-div)*(5-C$3)))</f>
        <v>0</v>
      </c>
      <c r="D717" s="48">
        <f>notional*EXP(-IR*(5-D$3))*('2. Stock Price 1'!D717*EXP((IR-div)*(5-D$3))-strike)</f>
        <v>24320787.387334552</v>
      </c>
      <c r="E717" s="48">
        <f>notional*EXP(-IR*(5-E$3))*('2. Stock Price 1'!E717*EXP((IR-div)*(5-E$3))-strike)</f>
        <v>9949101.6110364422</v>
      </c>
      <c r="F717" s="48">
        <f>notional*EXP(-IR*(5-F$3))*('2. Stock Price 1'!F717*EXP((IR-div)*(5-F$3))-strike)</f>
        <v>10790719.751498336</v>
      </c>
      <c r="G717" s="48">
        <f>notional*EXP(-IR*(5-G$3))*('2. Stock Price 1'!G717*EXP((IR-div)*(5-G$3))-strike)</f>
        <v>28904784.728215534</v>
      </c>
      <c r="H717" s="48">
        <f>notional*EXP(-IR*(5-H$3))*('2. Stock Price 1'!H717*EXP((IR-div)*(5-H$3))-strike)</f>
        <v>15689220.841155181</v>
      </c>
      <c r="I717" s="48">
        <f>notional*EXP(-IR*(5-I$3))*('2. Stock Price 1'!I717*EXP((IR-div)*(5-I$3))-strike)</f>
        <v>27046028.689559434</v>
      </c>
      <c r="J717" s="48">
        <f>notional*EXP(-IR*(5-J$3))*('2. Stock Price 1'!J717*EXP((IR-div)*(5-J$3))-strike)</f>
        <v>18577048.490039546</v>
      </c>
      <c r="K717" s="48">
        <f>notional*EXP(-IR*(5-K$3))*('2. Stock Price 1'!K717*EXP((IR-div)*(5-K$3))-strike)</f>
        <v>20398790.489387404</v>
      </c>
      <c r="L717" s="48">
        <f>notional*EXP(-IR*(5-L$3))*('2. Stock Price 1'!L717*EXP((IR-div)*(5-L$3))-strike)</f>
        <v>29979215.816513576</v>
      </c>
      <c r="M717" s="48">
        <f>notional*EXP(-IR*(5-M$3))*('2. Stock Price 1'!M717*EXP((IR-div)*(5-M$3))-strike)</f>
        <v>36397564.032167457</v>
      </c>
      <c r="N717" s="48">
        <f>notional*EXP(-IR*(5-N$3))*('2. Stock Price 1'!N717*EXP((IR-div)*(5-N$3))-strike)</f>
        <v>54953939.173373602</v>
      </c>
      <c r="O717" s="48">
        <f>notional*EXP(-IR*(5-O$3))*('2. Stock Price 1'!O717*EXP((IR-div)*(5-O$3))-strike)</f>
        <v>43416773.636783004</v>
      </c>
      <c r="P717" s="48">
        <f>notional*EXP(-IR*(5-P$3))*('2. Stock Price 1'!P717*EXP((IR-div)*(5-P$3))-strike)</f>
        <v>35433693.318522096</v>
      </c>
      <c r="Q717" s="48">
        <f>notional*EXP(-IR*(5-Q$3))*('2. Stock Price 1'!Q717*EXP((IR-div)*(5-Q$3))-strike)</f>
        <v>62520190.03843835</v>
      </c>
      <c r="R717" s="48">
        <f>notional*EXP(-IR*(5-R$3))*('2. Stock Price 1'!R717*EXP((IR-div)*(5-R$3))-strike)</f>
        <v>55187799.384923868</v>
      </c>
      <c r="S717" s="48">
        <f>notional*EXP(-IR*(5-S$3))*('2. Stock Price 1'!S717*EXP((IR-div)*(5-S$3))-strike)</f>
        <v>54498174.333588466</v>
      </c>
      <c r="T717" s="48">
        <f>notional*EXP(-IR*(5-T$3))*('2. Stock Price 1'!T717*EXP((IR-div)*(5-T$3))-strike)</f>
        <v>54122429.76625447</v>
      </c>
      <c r="U717" s="48">
        <f>notional*EXP(-IR*(5-U$3))*('2. Stock Price 1'!U717*EXP((IR-div)*(5-U$3))-strike)</f>
        <v>61999954.457901351</v>
      </c>
      <c r="V717" s="48">
        <f>notional*EXP(-IR*(5-V$3))*('2. Stock Price 1'!V717*EXP((IR-div)*(5-V$3))-strike)</f>
        <v>42097746.611893088</v>
      </c>
      <c r="W717" s="49">
        <f>notional*EXP(-IR*(5-W$3))*('2. Stock Price 1'!W717*EXP((IR-div)*(5-W$3))-strike)</f>
        <v>46691246.665867455</v>
      </c>
    </row>
    <row r="718" spans="2:23" x14ac:dyDescent="0.35">
      <c r="B718" s="9" t="s">
        <v>714</v>
      </c>
      <c r="C718" s="11">
        <f>notional*EXP(-IR*(5-C$3))*(strike_2-'2. Stock Price 2'!C718*EXP((IR-div)*(5-C$3)))</f>
        <v>0</v>
      </c>
      <c r="D718" s="48">
        <f>notional*EXP(-IR*(5-D$3))*('2. Stock Price 1'!D718*EXP((IR-div)*(5-D$3))-strike)</f>
        <v>-13264264.498596869</v>
      </c>
      <c r="E718" s="48">
        <f>notional*EXP(-IR*(5-E$3))*('2. Stock Price 1'!E718*EXP((IR-div)*(5-E$3))-strike)</f>
        <v>-12450865.349066632</v>
      </c>
      <c r="F718" s="48">
        <f>notional*EXP(-IR*(5-F$3))*('2. Stock Price 1'!F718*EXP((IR-div)*(5-F$3))-strike)</f>
        <v>-4212007.1180266337</v>
      </c>
      <c r="G718" s="48">
        <f>notional*EXP(-IR*(5-G$3))*('2. Stock Price 1'!G718*EXP((IR-div)*(5-G$3))-strike)</f>
        <v>-2898710.980827875</v>
      </c>
      <c r="H718" s="48">
        <f>notional*EXP(-IR*(5-H$3))*('2. Stock Price 1'!H718*EXP((IR-div)*(5-H$3))-strike)</f>
        <v>592975.17850632581</v>
      </c>
      <c r="I718" s="48">
        <f>notional*EXP(-IR*(5-I$3))*('2. Stock Price 1'!I718*EXP((IR-div)*(5-I$3))-strike)</f>
        <v>6642770.926425701</v>
      </c>
      <c r="J718" s="48">
        <f>notional*EXP(-IR*(5-J$3))*('2. Stock Price 1'!J718*EXP((IR-div)*(5-J$3))-strike)</f>
        <v>4440743.601599318</v>
      </c>
      <c r="K718" s="48">
        <f>notional*EXP(-IR*(5-K$3))*('2. Stock Price 1'!K718*EXP((IR-div)*(5-K$3))-strike)</f>
        <v>23423986.314576834</v>
      </c>
      <c r="L718" s="48">
        <f>notional*EXP(-IR*(5-L$3))*('2. Stock Price 1'!L718*EXP((IR-div)*(5-L$3))-strike)</f>
        <v>28933373.880332537</v>
      </c>
      <c r="M718" s="48">
        <f>notional*EXP(-IR*(5-M$3))*('2. Stock Price 1'!M718*EXP((IR-div)*(5-M$3))-strike)</f>
        <v>29360872.128793359</v>
      </c>
      <c r="N718" s="48">
        <f>notional*EXP(-IR*(5-N$3))*('2. Stock Price 1'!N718*EXP((IR-div)*(5-N$3))-strike)</f>
        <v>25451700.584916595</v>
      </c>
      <c r="O718" s="48">
        <f>notional*EXP(-IR*(5-O$3))*('2. Stock Price 1'!O718*EXP((IR-div)*(5-O$3))-strike)</f>
        <v>15854307.352765467</v>
      </c>
      <c r="P718" s="48">
        <f>notional*EXP(-IR*(5-P$3))*('2. Stock Price 1'!P718*EXP((IR-div)*(5-P$3))-strike)</f>
        <v>39979747.050062135</v>
      </c>
      <c r="Q718" s="48">
        <f>notional*EXP(-IR*(5-Q$3))*('2. Stock Price 1'!Q718*EXP((IR-div)*(5-Q$3))-strike)</f>
        <v>17110897.562066875</v>
      </c>
      <c r="R718" s="48">
        <f>notional*EXP(-IR*(5-R$3))*('2. Stock Price 1'!R718*EXP((IR-div)*(5-R$3))-strike)</f>
        <v>29013850.676912718</v>
      </c>
      <c r="S718" s="48">
        <f>notional*EXP(-IR*(5-S$3))*('2. Stock Price 1'!S718*EXP((IR-div)*(5-S$3))-strike)</f>
        <v>18093284.733342275</v>
      </c>
      <c r="T718" s="48">
        <f>notional*EXP(-IR*(5-T$3))*('2. Stock Price 1'!T718*EXP((IR-div)*(5-T$3))-strike)</f>
        <v>15759694.544287967</v>
      </c>
      <c r="U718" s="48">
        <f>notional*EXP(-IR*(5-U$3))*('2. Stock Price 1'!U718*EXP((IR-div)*(5-U$3))-strike)</f>
        <v>11948824.247254577</v>
      </c>
      <c r="V718" s="48">
        <f>notional*EXP(-IR*(5-V$3))*('2. Stock Price 1'!V718*EXP((IR-div)*(5-V$3))-strike)</f>
        <v>15175222.129848579</v>
      </c>
      <c r="W718" s="49">
        <f>notional*EXP(-IR*(5-W$3))*('2. Stock Price 1'!W718*EXP((IR-div)*(5-W$3))-strike)</f>
        <v>14576983.247755691</v>
      </c>
    </row>
    <row r="719" spans="2:23" x14ac:dyDescent="0.35">
      <c r="B719" s="9" t="s">
        <v>715</v>
      </c>
      <c r="C719" s="11">
        <f>notional*EXP(-IR*(5-C$3))*(strike_2-'2. Stock Price 2'!C719*EXP((IR-div)*(5-C$3)))</f>
        <v>0</v>
      </c>
      <c r="D719" s="48">
        <f>notional*EXP(-IR*(5-D$3))*('2. Stock Price 1'!D719*EXP((IR-div)*(5-D$3))-strike)</f>
        <v>707050.63730257098</v>
      </c>
      <c r="E719" s="48">
        <f>notional*EXP(-IR*(5-E$3))*('2. Stock Price 1'!E719*EXP((IR-div)*(5-E$3))-strike)</f>
        <v>10562697.205449324</v>
      </c>
      <c r="F719" s="48">
        <f>notional*EXP(-IR*(5-F$3))*('2. Stock Price 1'!F719*EXP((IR-div)*(5-F$3))-strike)</f>
        <v>30801737.30692945</v>
      </c>
      <c r="G719" s="48">
        <f>notional*EXP(-IR*(5-G$3))*('2. Stock Price 1'!G719*EXP((IR-div)*(5-G$3))-strike)</f>
        <v>32293686.599964909</v>
      </c>
      <c r="H719" s="48">
        <f>notional*EXP(-IR*(5-H$3))*('2. Stock Price 1'!H719*EXP((IR-div)*(5-H$3))-strike)</f>
        <v>28679618.67246731</v>
      </c>
      <c r="I719" s="48">
        <f>notional*EXP(-IR*(5-I$3))*('2. Stock Price 1'!I719*EXP((IR-div)*(5-I$3))-strike)</f>
        <v>14651038.290096845</v>
      </c>
      <c r="J719" s="48">
        <f>notional*EXP(-IR*(5-J$3))*('2. Stock Price 1'!J719*EXP((IR-div)*(5-J$3))-strike)</f>
        <v>25062177.573249273</v>
      </c>
      <c r="K719" s="48">
        <f>notional*EXP(-IR*(5-K$3))*('2. Stock Price 1'!K719*EXP((IR-div)*(5-K$3))-strike)</f>
        <v>13113073.439562254</v>
      </c>
      <c r="L719" s="48">
        <f>notional*EXP(-IR*(5-L$3))*('2. Stock Price 1'!L719*EXP((IR-div)*(5-L$3))-strike)</f>
        <v>7768218.6682576155</v>
      </c>
      <c r="M719" s="48">
        <f>notional*EXP(-IR*(5-M$3))*('2. Stock Price 1'!M719*EXP((IR-div)*(5-M$3))-strike)</f>
        <v>29109488.310574446</v>
      </c>
      <c r="N719" s="48">
        <f>notional*EXP(-IR*(5-N$3))*('2. Stock Price 1'!N719*EXP((IR-div)*(5-N$3))-strike)</f>
        <v>18942161.435753804</v>
      </c>
      <c r="O719" s="48">
        <f>notional*EXP(-IR*(5-O$3))*('2. Stock Price 1'!O719*EXP((IR-div)*(5-O$3))-strike)</f>
        <v>8110844.2415332003</v>
      </c>
      <c r="P719" s="48">
        <f>notional*EXP(-IR*(5-P$3))*('2. Stock Price 1'!P719*EXP((IR-div)*(5-P$3))-strike)</f>
        <v>-3254347.8800149057</v>
      </c>
      <c r="Q719" s="48">
        <f>notional*EXP(-IR*(5-Q$3))*('2. Stock Price 1'!Q719*EXP((IR-div)*(5-Q$3))-strike)</f>
        <v>-3356863.8362212894</v>
      </c>
      <c r="R719" s="48">
        <f>notional*EXP(-IR*(5-R$3))*('2. Stock Price 1'!R719*EXP((IR-div)*(5-R$3))-strike)</f>
        <v>2925982.9389077472</v>
      </c>
      <c r="S719" s="48">
        <f>notional*EXP(-IR*(5-S$3))*('2. Stock Price 1'!S719*EXP((IR-div)*(5-S$3))-strike)</f>
        <v>2560220.7095574671</v>
      </c>
      <c r="T719" s="48">
        <f>notional*EXP(-IR*(5-T$3))*('2. Stock Price 1'!T719*EXP((IR-div)*(5-T$3))-strike)</f>
        <v>7691109.6490339562</v>
      </c>
      <c r="U719" s="48">
        <f>notional*EXP(-IR*(5-U$3))*('2. Stock Price 1'!U719*EXP((IR-div)*(5-U$3))-strike)</f>
        <v>8670731.5781491864</v>
      </c>
      <c r="V719" s="48">
        <f>notional*EXP(-IR*(5-V$3))*('2. Stock Price 1'!V719*EXP((IR-div)*(5-V$3))-strike)</f>
        <v>6110894.9669843828</v>
      </c>
      <c r="W719" s="49">
        <f>notional*EXP(-IR*(5-W$3))*('2. Stock Price 1'!W719*EXP((IR-div)*(5-W$3))-strike)</f>
        <v>10789105.695199836</v>
      </c>
    </row>
    <row r="720" spans="2:23" x14ac:dyDescent="0.35">
      <c r="B720" s="9" t="s">
        <v>716</v>
      </c>
      <c r="C720" s="11">
        <f>notional*EXP(-IR*(5-C$3))*(strike_2-'2. Stock Price 2'!C720*EXP((IR-div)*(5-C$3)))</f>
        <v>0</v>
      </c>
      <c r="D720" s="48">
        <f>notional*EXP(-IR*(5-D$3))*('2. Stock Price 1'!D720*EXP((IR-div)*(5-D$3))-strike)</f>
        <v>3748261.290722284</v>
      </c>
      <c r="E720" s="48">
        <f>notional*EXP(-IR*(5-E$3))*('2. Stock Price 1'!E720*EXP((IR-div)*(5-E$3))-strike)</f>
        <v>5931965.4201250272</v>
      </c>
      <c r="F720" s="48">
        <f>notional*EXP(-IR*(5-F$3))*('2. Stock Price 1'!F720*EXP((IR-div)*(5-F$3))-strike)</f>
        <v>13974444.148471018</v>
      </c>
      <c r="G720" s="48">
        <f>notional*EXP(-IR*(5-G$3))*('2. Stock Price 1'!G720*EXP((IR-div)*(5-G$3))-strike)</f>
        <v>9298357.4025333263</v>
      </c>
      <c r="H720" s="48">
        <f>notional*EXP(-IR*(5-H$3))*('2. Stock Price 1'!H720*EXP((IR-div)*(5-H$3))-strike)</f>
        <v>23780200.269715592</v>
      </c>
      <c r="I720" s="48">
        <f>notional*EXP(-IR*(5-I$3))*('2. Stock Price 1'!I720*EXP((IR-div)*(5-I$3))-strike)</f>
        <v>26594235.398264315</v>
      </c>
      <c r="J720" s="48">
        <f>notional*EXP(-IR*(5-J$3))*('2. Stock Price 1'!J720*EXP((IR-div)*(5-J$3))-strike)</f>
        <v>17430133.774949331</v>
      </c>
      <c r="K720" s="48">
        <f>notional*EXP(-IR*(5-K$3))*('2. Stock Price 1'!K720*EXP((IR-div)*(5-K$3))-strike)</f>
        <v>11386387.51309377</v>
      </c>
      <c r="L720" s="48">
        <f>notional*EXP(-IR*(5-L$3))*('2. Stock Price 1'!L720*EXP((IR-div)*(5-L$3))-strike)</f>
        <v>-1395121.8642003946</v>
      </c>
      <c r="M720" s="48">
        <f>notional*EXP(-IR*(5-M$3))*('2. Stock Price 1'!M720*EXP((IR-div)*(5-M$3))-strike)</f>
        <v>10512873.058762791</v>
      </c>
      <c r="N720" s="48">
        <f>notional*EXP(-IR*(5-N$3))*('2. Stock Price 1'!N720*EXP((IR-div)*(5-N$3))-strike)</f>
        <v>957457.82185644342</v>
      </c>
      <c r="O720" s="48">
        <f>notional*EXP(-IR*(5-O$3))*('2. Stock Price 1'!O720*EXP((IR-div)*(5-O$3))-strike)</f>
        <v>-5071609.3987168185</v>
      </c>
      <c r="P720" s="48">
        <f>notional*EXP(-IR*(5-P$3))*('2. Stock Price 1'!P720*EXP((IR-div)*(5-P$3))-strike)</f>
        <v>1092902.0601630735</v>
      </c>
      <c r="Q720" s="48">
        <f>notional*EXP(-IR*(5-Q$3))*('2. Stock Price 1'!Q720*EXP((IR-div)*(5-Q$3))-strike)</f>
        <v>13119603.302406797</v>
      </c>
      <c r="R720" s="48">
        <f>notional*EXP(-IR*(5-R$3))*('2. Stock Price 1'!R720*EXP((IR-div)*(5-R$3))-strike)</f>
        <v>43423160.716934219</v>
      </c>
      <c r="S720" s="48">
        <f>notional*EXP(-IR*(5-S$3))*('2. Stock Price 1'!S720*EXP((IR-div)*(5-S$3))-strike)</f>
        <v>23574138.71631613</v>
      </c>
      <c r="T720" s="48">
        <f>notional*EXP(-IR*(5-T$3))*('2. Stock Price 1'!T720*EXP((IR-div)*(5-T$3))-strike)</f>
        <v>36760739.216743387</v>
      </c>
      <c r="U720" s="48">
        <f>notional*EXP(-IR*(5-U$3))*('2. Stock Price 1'!U720*EXP((IR-div)*(5-U$3))-strike)</f>
        <v>37886886.912219077</v>
      </c>
      <c r="V720" s="48">
        <f>notional*EXP(-IR*(5-V$3))*('2. Stock Price 1'!V720*EXP((IR-div)*(5-V$3))-strike)</f>
        <v>13507884.673725931</v>
      </c>
      <c r="W720" s="49">
        <f>notional*EXP(-IR*(5-W$3))*('2. Stock Price 1'!W720*EXP((IR-div)*(5-W$3))-strike)</f>
        <v>15665138.211426295</v>
      </c>
    </row>
    <row r="721" spans="2:23" x14ac:dyDescent="0.35">
      <c r="B721" s="9" t="s">
        <v>717</v>
      </c>
      <c r="C721" s="11">
        <f>notional*EXP(-IR*(5-C$3))*(strike_2-'2. Stock Price 2'!C721*EXP((IR-div)*(5-C$3)))</f>
        <v>0</v>
      </c>
      <c r="D721" s="48">
        <f>notional*EXP(-IR*(5-D$3))*('2. Stock Price 1'!D721*EXP((IR-div)*(5-D$3))-strike)</f>
        <v>-7220171.2589074802</v>
      </c>
      <c r="E721" s="48">
        <f>notional*EXP(-IR*(5-E$3))*('2. Stock Price 1'!E721*EXP((IR-div)*(5-E$3))-strike)</f>
        <v>-12181202.036215417</v>
      </c>
      <c r="F721" s="48">
        <f>notional*EXP(-IR*(5-F$3))*('2. Stock Price 1'!F721*EXP((IR-div)*(5-F$3))-strike)</f>
        <v>-13888484.946185209</v>
      </c>
      <c r="G721" s="48">
        <f>notional*EXP(-IR*(5-G$3))*('2. Stock Price 1'!G721*EXP((IR-div)*(5-G$3))-strike)</f>
        <v>-1800445.4182906733</v>
      </c>
      <c r="H721" s="48">
        <f>notional*EXP(-IR*(5-H$3))*('2. Stock Price 1'!H721*EXP((IR-div)*(5-H$3))-strike)</f>
        <v>-2099536.7893587914</v>
      </c>
      <c r="I721" s="48">
        <f>notional*EXP(-IR*(5-I$3))*('2. Stock Price 1'!I721*EXP((IR-div)*(5-I$3))-strike)</f>
        <v>-6154187.209670445</v>
      </c>
      <c r="J721" s="48">
        <f>notional*EXP(-IR*(5-J$3))*('2. Stock Price 1'!J721*EXP((IR-div)*(5-J$3))-strike)</f>
        <v>-9359102.7656422816</v>
      </c>
      <c r="K721" s="48">
        <f>notional*EXP(-IR*(5-K$3))*('2. Stock Price 1'!K721*EXP((IR-div)*(5-K$3))-strike)</f>
        <v>-27425719.794334251</v>
      </c>
      <c r="L721" s="48">
        <f>notional*EXP(-IR*(5-L$3))*('2. Stock Price 1'!L721*EXP((IR-div)*(5-L$3))-strike)</f>
        <v>-18093419.616688501</v>
      </c>
      <c r="M721" s="48">
        <f>notional*EXP(-IR*(5-M$3))*('2. Stock Price 1'!M721*EXP((IR-div)*(5-M$3))-strike)</f>
        <v>-24309830.414110456</v>
      </c>
      <c r="N721" s="48">
        <f>notional*EXP(-IR*(5-N$3))*('2. Stock Price 1'!N721*EXP((IR-div)*(5-N$3))-strike)</f>
        <v>-21530232.00139555</v>
      </c>
      <c r="O721" s="48">
        <f>notional*EXP(-IR*(5-O$3))*('2. Stock Price 1'!O721*EXP((IR-div)*(5-O$3))-strike)</f>
        <v>-14188761.779601032</v>
      </c>
      <c r="P721" s="48">
        <f>notional*EXP(-IR*(5-P$3))*('2. Stock Price 1'!P721*EXP((IR-div)*(5-P$3))-strike)</f>
        <v>-16622973.49912894</v>
      </c>
      <c r="Q721" s="48">
        <f>notional*EXP(-IR*(5-Q$3))*('2. Stock Price 1'!Q721*EXP((IR-div)*(5-Q$3))-strike)</f>
        <v>-8562792.7909269724</v>
      </c>
      <c r="R721" s="48">
        <f>notional*EXP(-IR*(5-R$3))*('2. Stock Price 1'!R721*EXP((IR-div)*(5-R$3))-strike)</f>
        <v>-12623659.660394745</v>
      </c>
      <c r="S721" s="48">
        <f>notional*EXP(-IR*(5-S$3))*('2. Stock Price 1'!S721*EXP((IR-div)*(5-S$3))-strike)</f>
        <v>-12151170.268534578</v>
      </c>
      <c r="T721" s="48">
        <f>notional*EXP(-IR*(5-T$3))*('2. Stock Price 1'!T721*EXP((IR-div)*(5-T$3))-strike)</f>
        <v>-4668672.2904077834</v>
      </c>
      <c r="U721" s="48">
        <f>notional*EXP(-IR*(5-U$3))*('2. Stock Price 1'!U721*EXP((IR-div)*(5-U$3))-strike)</f>
        <v>-10913018.370597661</v>
      </c>
      <c r="V721" s="48">
        <f>notional*EXP(-IR*(5-V$3))*('2. Stock Price 1'!V721*EXP((IR-div)*(5-V$3))-strike)</f>
        <v>-27882504.421737552</v>
      </c>
      <c r="W721" s="49">
        <f>notional*EXP(-IR*(5-W$3))*('2. Stock Price 1'!W721*EXP((IR-div)*(5-W$3))-strike)</f>
        <v>-14116968.163417412</v>
      </c>
    </row>
    <row r="722" spans="2:23" x14ac:dyDescent="0.35">
      <c r="B722" s="9" t="s">
        <v>718</v>
      </c>
      <c r="C722" s="11">
        <f>notional*EXP(-IR*(5-C$3))*(strike_2-'2. Stock Price 2'!C722*EXP((IR-div)*(5-C$3)))</f>
        <v>0</v>
      </c>
      <c r="D722" s="48">
        <f>notional*EXP(-IR*(5-D$3))*('2. Stock Price 1'!D722*EXP((IR-div)*(5-D$3))-strike)</f>
        <v>-8922045.3528698198</v>
      </c>
      <c r="E722" s="48">
        <f>notional*EXP(-IR*(5-E$3))*('2. Stock Price 1'!E722*EXP((IR-div)*(5-E$3))-strike)</f>
        <v>-8262077.7138021123</v>
      </c>
      <c r="F722" s="48">
        <f>notional*EXP(-IR*(5-F$3))*('2. Stock Price 1'!F722*EXP((IR-div)*(5-F$3))-strike)</f>
        <v>-6091359.4472002313</v>
      </c>
      <c r="G722" s="48">
        <f>notional*EXP(-IR*(5-G$3))*('2. Stock Price 1'!G722*EXP((IR-div)*(5-G$3))-strike)</f>
        <v>7821078.0794365145</v>
      </c>
      <c r="H722" s="48">
        <f>notional*EXP(-IR*(5-H$3))*('2. Stock Price 1'!H722*EXP((IR-div)*(5-H$3))-strike)</f>
        <v>2835868.8089931444</v>
      </c>
      <c r="I722" s="48">
        <f>notional*EXP(-IR*(5-I$3))*('2. Stock Price 1'!I722*EXP((IR-div)*(5-I$3))-strike)</f>
        <v>11404069.647517385</v>
      </c>
      <c r="J722" s="48">
        <f>notional*EXP(-IR*(5-J$3))*('2. Stock Price 1'!J722*EXP((IR-div)*(5-J$3))-strike)</f>
        <v>18547195.681207225</v>
      </c>
      <c r="K722" s="48">
        <f>notional*EXP(-IR*(5-K$3))*('2. Stock Price 1'!K722*EXP((IR-div)*(5-K$3))-strike)</f>
        <v>21278669.107099388</v>
      </c>
      <c r="L722" s="48">
        <f>notional*EXP(-IR*(5-L$3))*('2. Stock Price 1'!L722*EXP((IR-div)*(5-L$3))-strike)</f>
        <v>17073366.531091444</v>
      </c>
      <c r="M722" s="48">
        <f>notional*EXP(-IR*(5-M$3))*('2. Stock Price 1'!M722*EXP((IR-div)*(5-M$3))-strike)</f>
        <v>11012821.66825374</v>
      </c>
      <c r="N722" s="48">
        <f>notional*EXP(-IR*(5-N$3))*('2. Stock Price 1'!N722*EXP((IR-div)*(5-N$3))-strike)</f>
        <v>15246862.815131737</v>
      </c>
      <c r="O722" s="48">
        <f>notional*EXP(-IR*(5-O$3))*('2. Stock Price 1'!O722*EXP((IR-div)*(5-O$3))-strike)</f>
        <v>43534304.559608042</v>
      </c>
      <c r="P722" s="48">
        <f>notional*EXP(-IR*(5-P$3))*('2. Stock Price 1'!P722*EXP((IR-div)*(5-P$3))-strike)</f>
        <v>54657167.223429717</v>
      </c>
      <c r="Q722" s="48">
        <f>notional*EXP(-IR*(5-Q$3))*('2. Stock Price 1'!Q722*EXP((IR-div)*(5-Q$3))-strike)</f>
        <v>57902096.102624819</v>
      </c>
      <c r="R722" s="48">
        <f>notional*EXP(-IR*(5-R$3))*('2. Stock Price 1'!R722*EXP((IR-div)*(5-R$3))-strike)</f>
        <v>82222725.401372463</v>
      </c>
      <c r="S722" s="48">
        <f>notional*EXP(-IR*(5-S$3))*('2. Stock Price 1'!S722*EXP((IR-div)*(5-S$3))-strike)</f>
        <v>79736542.58623904</v>
      </c>
      <c r="T722" s="48">
        <f>notional*EXP(-IR*(5-T$3))*('2. Stock Price 1'!T722*EXP((IR-div)*(5-T$3))-strike)</f>
        <v>70231077.532637969</v>
      </c>
      <c r="U722" s="48">
        <f>notional*EXP(-IR*(5-U$3))*('2. Stock Price 1'!U722*EXP((IR-div)*(5-U$3))-strike)</f>
        <v>44370466.939503215</v>
      </c>
      <c r="V722" s="48">
        <f>notional*EXP(-IR*(5-V$3))*('2. Stock Price 1'!V722*EXP((IR-div)*(5-V$3))-strike)</f>
        <v>51869572.602993794</v>
      </c>
      <c r="W722" s="49">
        <f>notional*EXP(-IR*(5-W$3))*('2. Stock Price 1'!W722*EXP((IR-div)*(5-W$3))-strike)</f>
        <v>71445224.700989291</v>
      </c>
    </row>
    <row r="723" spans="2:23" x14ac:dyDescent="0.35">
      <c r="B723" s="9" t="s">
        <v>719</v>
      </c>
      <c r="C723" s="11">
        <f>notional*EXP(-IR*(5-C$3))*(strike_2-'2. Stock Price 2'!C723*EXP((IR-div)*(5-C$3)))</f>
        <v>0</v>
      </c>
      <c r="D723" s="48">
        <f>notional*EXP(-IR*(5-D$3))*('2. Stock Price 1'!D723*EXP((IR-div)*(5-D$3))-strike)</f>
        <v>-3379403.702254035</v>
      </c>
      <c r="E723" s="48">
        <f>notional*EXP(-IR*(5-E$3))*('2. Stock Price 1'!E723*EXP((IR-div)*(5-E$3))-strike)</f>
        <v>-8760387.8460820224</v>
      </c>
      <c r="F723" s="48">
        <f>notional*EXP(-IR*(5-F$3))*('2. Stock Price 1'!F723*EXP((IR-div)*(5-F$3))-strike)</f>
        <v>6827982.8294095686</v>
      </c>
      <c r="G723" s="48">
        <f>notional*EXP(-IR*(5-G$3))*('2. Stock Price 1'!G723*EXP((IR-div)*(5-G$3))-strike)</f>
        <v>-5111622.990771058</v>
      </c>
      <c r="H723" s="48">
        <f>notional*EXP(-IR*(5-H$3))*('2. Stock Price 1'!H723*EXP((IR-div)*(5-H$3))-strike)</f>
        <v>-2270617.9163907883</v>
      </c>
      <c r="I723" s="48">
        <f>notional*EXP(-IR*(5-I$3))*('2. Stock Price 1'!I723*EXP((IR-div)*(5-I$3))-strike)</f>
        <v>2312565.9785424494</v>
      </c>
      <c r="J723" s="48">
        <f>notional*EXP(-IR*(5-J$3))*('2. Stock Price 1'!J723*EXP((IR-div)*(5-J$3))-strike)</f>
        <v>-10152619.190177431</v>
      </c>
      <c r="K723" s="48">
        <f>notional*EXP(-IR*(5-K$3))*('2. Stock Price 1'!K723*EXP((IR-div)*(5-K$3))-strike)</f>
        <v>-25188896.35487666</v>
      </c>
      <c r="L723" s="48">
        <f>notional*EXP(-IR*(5-L$3))*('2. Stock Price 1'!L723*EXP((IR-div)*(5-L$3))-strike)</f>
        <v>-32574858.766357202</v>
      </c>
      <c r="M723" s="48">
        <f>notional*EXP(-IR*(5-M$3))*('2. Stock Price 1'!M723*EXP((IR-div)*(5-M$3))-strike)</f>
        <v>-35577956.683834426</v>
      </c>
      <c r="N723" s="48">
        <f>notional*EXP(-IR*(5-N$3))*('2. Stock Price 1'!N723*EXP((IR-div)*(5-N$3))-strike)</f>
        <v>-30515915.242707826</v>
      </c>
      <c r="O723" s="48">
        <f>notional*EXP(-IR*(5-O$3))*('2. Stock Price 1'!O723*EXP((IR-div)*(5-O$3))-strike)</f>
        <v>-29983077.776964802</v>
      </c>
      <c r="P723" s="48">
        <f>notional*EXP(-IR*(5-P$3))*('2. Stock Price 1'!P723*EXP((IR-div)*(5-P$3))-strike)</f>
        <v>-25739989.735078495</v>
      </c>
      <c r="Q723" s="48">
        <f>notional*EXP(-IR*(5-Q$3))*('2. Stock Price 1'!Q723*EXP((IR-div)*(5-Q$3))-strike)</f>
        <v>-25168138.728546303</v>
      </c>
      <c r="R723" s="48">
        <f>notional*EXP(-IR*(5-R$3))*('2. Stock Price 1'!R723*EXP((IR-div)*(5-R$3))-strike)</f>
        <v>-31314495.126354281</v>
      </c>
      <c r="S723" s="48">
        <f>notional*EXP(-IR*(5-S$3))*('2. Stock Price 1'!S723*EXP((IR-div)*(5-S$3))-strike)</f>
        <v>-28454144.478439588</v>
      </c>
      <c r="T723" s="48">
        <f>notional*EXP(-IR*(5-T$3))*('2. Stock Price 1'!T723*EXP((IR-div)*(5-T$3))-strike)</f>
        <v>-25084533.233033765</v>
      </c>
      <c r="U723" s="48">
        <f>notional*EXP(-IR*(5-U$3))*('2. Stock Price 1'!U723*EXP((IR-div)*(5-U$3))-strike)</f>
        <v>-23024502.014445316</v>
      </c>
      <c r="V723" s="48">
        <f>notional*EXP(-IR*(5-V$3))*('2. Stock Price 1'!V723*EXP((IR-div)*(5-V$3))-strike)</f>
        <v>-27030175.550782453</v>
      </c>
      <c r="W723" s="49">
        <f>notional*EXP(-IR*(5-W$3))*('2. Stock Price 1'!W723*EXP((IR-div)*(5-W$3))-strike)</f>
        <v>-5344077.9514733944</v>
      </c>
    </row>
    <row r="724" spans="2:23" x14ac:dyDescent="0.35">
      <c r="B724" s="9" t="s">
        <v>720</v>
      </c>
      <c r="C724" s="11">
        <f>notional*EXP(-IR*(5-C$3))*(strike_2-'2. Stock Price 2'!C724*EXP((IR-div)*(5-C$3)))</f>
        <v>0</v>
      </c>
      <c r="D724" s="48">
        <f>notional*EXP(-IR*(5-D$3))*('2. Stock Price 1'!D724*EXP((IR-div)*(5-D$3))-strike)</f>
        <v>-10089025.246965239</v>
      </c>
      <c r="E724" s="48">
        <f>notional*EXP(-IR*(5-E$3))*('2. Stock Price 1'!E724*EXP((IR-div)*(5-E$3))-strike)</f>
        <v>-15808120.131830826</v>
      </c>
      <c r="F724" s="48">
        <f>notional*EXP(-IR*(5-F$3))*('2. Stock Price 1'!F724*EXP((IR-div)*(5-F$3))-strike)</f>
        <v>-19284621.421430759</v>
      </c>
      <c r="G724" s="48">
        <f>notional*EXP(-IR*(5-G$3))*('2. Stock Price 1'!G724*EXP((IR-div)*(5-G$3))-strike)</f>
        <v>-20648267.872434698</v>
      </c>
      <c r="H724" s="48">
        <f>notional*EXP(-IR*(5-H$3))*('2. Stock Price 1'!H724*EXP((IR-div)*(5-H$3))-strike)</f>
        <v>-18647309.499870952</v>
      </c>
      <c r="I724" s="48">
        <f>notional*EXP(-IR*(5-I$3))*('2. Stock Price 1'!I724*EXP((IR-div)*(5-I$3))-strike)</f>
        <v>-19168050.808385331</v>
      </c>
      <c r="J724" s="48">
        <f>notional*EXP(-IR*(5-J$3))*('2. Stock Price 1'!J724*EXP((IR-div)*(5-J$3))-strike)</f>
        <v>-18202918.922828745</v>
      </c>
      <c r="K724" s="48">
        <f>notional*EXP(-IR*(5-K$3))*('2. Stock Price 1'!K724*EXP((IR-div)*(5-K$3))-strike)</f>
        <v>-27613638.778655637</v>
      </c>
      <c r="L724" s="48">
        <f>notional*EXP(-IR*(5-L$3))*('2. Stock Price 1'!L724*EXP((IR-div)*(5-L$3))-strike)</f>
        <v>-22626623.316055443</v>
      </c>
      <c r="M724" s="48">
        <f>notional*EXP(-IR*(5-M$3))*('2. Stock Price 1'!M724*EXP((IR-div)*(5-M$3))-strike)</f>
        <v>-24905202.444746412</v>
      </c>
      <c r="N724" s="48">
        <f>notional*EXP(-IR*(5-N$3))*('2. Stock Price 1'!N724*EXP((IR-div)*(5-N$3))-strike)</f>
        <v>-35988580.970433883</v>
      </c>
      <c r="O724" s="48">
        <f>notional*EXP(-IR*(5-O$3))*('2. Stock Price 1'!O724*EXP((IR-div)*(5-O$3))-strike)</f>
        <v>-39100115.080917954</v>
      </c>
      <c r="P724" s="48">
        <f>notional*EXP(-IR*(5-P$3))*('2. Stock Price 1'!P724*EXP((IR-div)*(5-P$3))-strike)</f>
        <v>-49577100.634602785</v>
      </c>
      <c r="Q724" s="48">
        <f>notional*EXP(-IR*(5-Q$3))*('2. Stock Price 1'!Q724*EXP((IR-div)*(5-Q$3))-strike)</f>
        <v>-51502233.289340429</v>
      </c>
      <c r="R724" s="48">
        <f>notional*EXP(-IR*(5-R$3))*('2. Stock Price 1'!R724*EXP((IR-div)*(5-R$3))-strike)</f>
        <v>-53991136.569386318</v>
      </c>
      <c r="S724" s="48">
        <f>notional*EXP(-IR*(5-S$3))*('2. Stock Price 1'!S724*EXP((IR-div)*(5-S$3))-strike)</f>
        <v>-55977475.577449091</v>
      </c>
      <c r="T724" s="48">
        <f>notional*EXP(-IR*(5-T$3))*('2. Stock Price 1'!T724*EXP((IR-div)*(5-T$3))-strike)</f>
        <v>-60448716.93491032</v>
      </c>
      <c r="U724" s="48">
        <f>notional*EXP(-IR*(5-U$3))*('2. Stock Price 1'!U724*EXP((IR-div)*(5-U$3))-strike)</f>
        <v>-56866984.783599049</v>
      </c>
      <c r="V724" s="48">
        <f>notional*EXP(-IR*(5-V$3))*('2. Stock Price 1'!V724*EXP((IR-div)*(5-V$3))-strike)</f>
        <v>-57559011.484556593</v>
      </c>
      <c r="W724" s="49">
        <f>notional*EXP(-IR*(5-W$3))*('2. Stock Price 1'!W724*EXP((IR-div)*(5-W$3))-strike)</f>
        <v>-48686421.143740609</v>
      </c>
    </row>
    <row r="725" spans="2:23" x14ac:dyDescent="0.35">
      <c r="B725" s="9" t="s">
        <v>721</v>
      </c>
      <c r="C725" s="11">
        <f>notional*EXP(-IR*(5-C$3))*(strike_2-'2. Stock Price 2'!C725*EXP((IR-div)*(5-C$3)))</f>
        <v>0</v>
      </c>
      <c r="D725" s="48">
        <f>notional*EXP(-IR*(5-D$3))*('2. Stock Price 1'!D725*EXP((IR-div)*(5-D$3))-strike)</f>
        <v>11791666.10994071</v>
      </c>
      <c r="E725" s="48">
        <f>notional*EXP(-IR*(5-E$3))*('2. Stock Price 1'!E725*EXP((IR-div)*(5-E$3))-strike)</f>
        <v>-17124744.282969512</v>
      </c>
      <c r="F725" s="48">
        <f>notional*EXP(-IR*(5-F$3))*('2. Stock Price 1'!F725*EXP((IR-div)*(5-F$3))-strike)</f>
        <v>-290276.7416851052</v>
      </c>
      <c r="G725" s="48">
        <f>notional*EXP(-IR*(5-G$3))*('2. Stock Price 1'!G725*EXP((IR-div)*(5-G$3))-strike)</f>
        <v>16606334.965688854</v>
      </c>
      <c r="H725" s="48">
        <f>notional*EXP(-IR*(5-H$3))*('2. Stock Price 1'!H725*EXP((IR-div)*(5-H$3))-strike)</f>
        <v>21293469.891987134</v>
      </c>
      <c r="I725" s="48">
        <f>notional*EXP(-IR*(5-I$3))*('2. Stock Price 1'!I725*EXP((IR-div)*(5-I$3))-strike)</f>
        <v>8404005.5725566037</v>
      </c>
      <c r="J725" s="48">
        <f>notional*EXP(-IR*(5-J$3))*('2. Stock Price 1'!J725*EXP((IR-div)*(5-J$3))-strike)</f>
        <v>22874376.085037008</v>
      </c>
      <c r="K725" s="48">
        <f>notional*EXP(-IR*(5-K$3))*('2. Stock Price 1'!K725*EXP((IR-div)*(5-K$3))-strike)</f>
        <v>19283485.333561465</v>
      </c>
      <c r="L725" s="48">
        <f>notional*EXP(-IR*(5-L$3))*('2. Stock Price 1'!L725*EXP((IR-div)*(5-L$3))-strike)</f>
        <v>17847873.523063347</v>
      </c>
      <c r="M725" s="48">
        <f>notional*EXP(-IR*(5-M$3))*('2. Stock Price 1'!M725*EXP((IR-div)*(5-M$3))-strike)</f>
        <v>22670082.996030483</v>
      </c>
      <c r="N725" s="48">
        <f>notional*EXP(-IR*(5-N$3))*('2. Stock Price 1'!N725*EXP((IR-div)*(5-N$3))-strike)</f>
        <v>22628842.206794091</v>
      </c>
      <c r="O725" s="48">
        <f>notional*EXP(-IR*(5-O$3))*('2. Stock Price 1'!O725*EXP((IR-div)*(5-O$3))-strike)</f>
        <v>53910297.354230233</v>
      </c>
      <c r="P725" s="48">
        <f>notional*EXP(-IR*(5-P$3))*('2. Stock Price 1'!P725*EXP((IR-div)*(5-P$3))-strike)</f>
        <v>47021966.618164636</v>
      </c>
      <c r="Q725" s="48">
        <f>notional*EXP(-IR*(5-Q$3))*('2. Stock Price 1'!Q725*EXP((IR-div)*(5-Q$3))-strike)</f>
        <v>26563297.285023447</v>
      </c>
      <c r="R725" s="48">
        <f>notional*EXP(-IR*(5-R$3))*('2. Stock Price 1'!R725*EXP((IR-div)*(5-R$3))-strike)</f>
        <v>40997346.709882647</v>
      </c>
      <c r="S725" s="48">
        <f>notional*EXP(-IR*(5-S$3))*('2. Stock Price 1'!S725*EXP((IR-div)*(5-S$3))-strike)</f>
        <v>60748910.99191469</v>
      </c>
      <c r="T725" s="48">
        <f>notional*EXP(-IR*(5-T$3))*('2. Stock Price 1'!T725*EXP((IR-div)*(5-T$3))-strike)</f>
        <v>60544665.508139662</v>
      </c>
      <c r="U725" s="48">
        <f>notional*EXP(-IR*(5-U$3))*('2. Stock Price 1'!U725*EXP((IR-div)*(5-U$3))-strike)</f>
        <v>82630850.525250569</v>
      </c>
      <c r="V725" s="48">
        <f>notional*EXP(-IR*(5-V$3))*('2. Stock Price 1'!V725*EXP((IR-div)*(5-V$3))-strike)</f>
        <v>76568752.517790511</v>
      </c>
      <c r="W725" s="49">
        <f>notional*EXP(-IR*(5-W$3))*('2. Stock Price 1'!W725*EXP((IR-div)*(5-W$3))-strike)</f>
        <v>71412519.929755628</v>
      </c>
    </row>
    <row r="726" spans="2:23" x14ac:dyDescent="0.35">
      <c r="B726" s="9" t="s">
        <v>722</v>
      </c>
      <c r="C726" s="11">
        <f>notional*EXP(-IR*(5-C$3))*(strike_2-'2. Stock Price 2'!C726*EXP((IR-div)*(5-C$3)))</f>
        <v>0</v>
      </c>
      <c r="D726" s="48">
        <f>notional*EXP(-IR*(5-D$3))*('2. Stock Price 1'!D726*EXP((IR-div)*(5-D$3))-strike)</f>
        <v>-10103048.826130874</v>
      </c>
      <c r="E726" s="48">
        <f>notional*EXP(-IR*(5-E$3))*('2. Stock Price 1'!E726*EXP((IR-div)*(5-E$3))-strike)</f>
        <v>-10669236.49042739</v>
      </c>
      <c r="F726" s="48">
        <f>notional*EXP(-IR*(5-F$3))*('2. Stock Price 1'!F726*EXP((IR-div)*(5-F$3))-strike)</f>
        <v>-13969733.130598797</v>
      </c>
      <c r="G726" s="48">
        <f>notional*EXP(-IR*(5-G$3))*('2. Stock Price 1'!G726*EXP((IR-div)*(5-G$3))-strike)</f>
        <v>-7435861.1260507852</v>
      </c>
      <c r="H726" s="48">
        <f>notional*EXP(-IR*(5-H$3))*('2. Stock Price 1'!H726*EXP((IR-div)*(5-H$3))-strike)</f>
        <v>-4685853.288466421</v>
      </c>
      <c r="I726" s="48">
        <f>notional*EXP(-IR*(5-I$3))*('2. Stock Price 1'!I726*EXP((IR-div)*(5-I$3))-strike)</f>
        <v>-4525808.6730028801</v>
      </c>
      <c r="J726" s="48">
        <f>notional*EXP(-IR*(5-J$3))*('2. Stock Price 1'!J726*EXP((IR-div)*(5-J$3))-strike)</f>
        <v>-997802.4839099386</v>
      </c>
      <c r="K726" s="48">
        <f>notional*EXP(-IR*(5-K$3))*('2. Stock Price 1'!K726*EXP((IR-div)*(5-K$3))-strike)</f>
        <v>6951327.4134254567</v>
      </c>
      <c r="L726" s="48">
        <f>notional*EXP(-IR*(5-L$3))*('2. Stock Price 1'!L726*EXP((IR-div)*(5-L$3))-strike)</f>
        <v>13930371.683626309</v>
      </c>
      <c r="M726" s="48">
        <f>notional*EXP(-IR*(5-M$3))*('2. Stock Price 1'!M726*EXP((IR-div)*(5-M$3))-strike)</f>
        <v>31334027.249235511</v>
      </c>
      <c r="N726" s="48">
        <f>notional*EXP(-IR*(5-N$3))*('2. Stock Price 1'!N726*EXP((IR-div)*(5-N$3))-strike)</f>
        <v>31095248.066290449</v>
      </c>
      <c r="O726" s="48">
        <f>notional*EXP(-IR*(5-O$3))*('2. Stock Price 1'!O726*EXP((IR-div)*(5-O$3))-strike)</f>
        <v>35679226.230711833</v>
      </c>
      <c r="P726" s="48">
        <f>notional*EXP(-IR*(5-P$3))*('2. Stock Price 1'!P726*EXP((IR-div)*(5-P$3))-strike)</f>
        <v>32936342.908005338</v>
      </c>
      <c r="Q726" s="48">
        <f>notional*EXP(-IR*(5-Q$3))*('2. Stock Price 1'!Q726*EXP((IR-div)*(5-Q$3))-strike)</f>
        <v>35732416.428281449</v>
      </c>
      <c r="R726" s="48">
        <f>notional*EXP(-IR*(5-R$3))*('2. Stock Price 1'!R726*EXP((IR-div)*(5-R$3))-strike)</f>
        <v>17525788.15836877</v>
      </c>
      <c r="S726" s="48">
        <f>notional*EXP(-IR*(5-S$3))*('2. Stock Price 1'!S726*EXP((IR-div)*(5-S$3))-strike)</f>
        <v>9945483.2439162992</v>
      </c>
      <c r="T726" s="48">
        <f>notional*EXP(-IR*(5-T$3))*('2. Stock Price 1'!T726*EXP((IR-div)*(5-T$3))-strike)</f>
        <v>15176765.155736115</v>
      </c>
      <c r="U726" s="48">
        <f>notional*EXP(-IR*(5-U$3))*('2. Stock Price 1'!U726*EXP((IR-div)*(5-U$3))-strike)</f>
        <v>24368372.640065424</v>
      </c>
      <c r="V726" s="48">
        <f>notional*EXP(-IR*(5-V$3))*('2. Stock Price 1'!V726*EXP((IR-div)*(5-V$3))-strike)</f>
        <v>26310547.613347858</v>
      </c>
      <c r="W726" s="49">
        <f>notional*EXP(-IR*(5-W$3))*('2. Stock Price 1'!W726*EXP((IR-div)*(5-W$3))-strike)</f>
        <v>11692233.185164724</v>
      </c>
    </row>
    <row r="727" spans="2:23" x14ac:dyDescent="0.35">
      <c r="B727" s="9" t="s">
        <v>723</v>
      </c>
      <c r="C727" s="11">
        <f>notional*EXP(-IR*(5-C$3))*(strike_2-'2. Stock Price 2'!C727*EXP((IR-div)*(5-C$3)))</f>
        <v>0</v>
      </c>
      <c r="D727" s="48">
        <f>notional*EXP(-IR*(5-D$3))*('2. Stock Price 1'!D727*EXP((IR-div)*(5-D$3))-strike)</f>
        <v>-9714134.5182558969</v>
      </c>
      <c r="E727" s="48">
        <f>notional*EXP(-IR*(5-E$3))*('2. Stock Price 1'!E727*EXP((IR-div)*(5-E$3))-strike)</f>
        <v>-3622936.315880646</v>
      </c>
      <c r="F727" s="48">
        <f>notional*EXP(-IR*(5-F$3))*('2. Stock Price 1'!F727*EXP((IR-div)*(5-F$3))-strike)</f>
        <v>-15537761.164988121</v>
      </c>
      <c r="G727" s="48">
        <f>notional*EXP(-IR*(5-G$3))*('2. Stock Price 1'!G727*EXP((IR-div)*(5-G$3))-strike)</f>
        <v>-18684353.599347904</v>
      </c>
      <c r="H727" s="48">
        <f>notional*EXP(-IR*(5-H$3))*('2. Stock Price 1'!H727*EXP((IR-div)*(5-H$3))-strike)</f>
        <v>-20893486.548686679</v>
      </c>
      <c r="I727" s="48">
        <f>notional*EXP(-IR*(5-I$3))*('2. Stock Price 1'!I727*EXP((IR-div)*(5-I$3))-strike)</f>
        <v>-14430784.437522907</v>
      </c>
      <c r="J727" s="48">
        <f>notional*EXP(-IR*(5-J$3))*('2. Stock Price 1'!J727*EXP((IR-div)*(5-J$3))-strike)</f>
        <v>-7602692.6380018163</v>
      </c>
      <c r="K727" s="48">
        <f>notional*EXP(-IR*(5-K$3))*('2. Stock Price 1'!K727*EXP((IR-div)*(5-K$3))-strike)</f>
        <v>8164456.5688209785</v>
      </c>
      <c r="L727" s="48">
        <f>notional*EXP(-IR*(5-L$3))*('2. Stock Price 1'!L727*EXP((IR-div)*(5-L$3))-strike)</f>
        <v>-8319571.5518020522</v>
      </c>
      <c r="M727" s="48">
        <f>notional*EXP(-IR*(5-M$3))*('2. Stock Price 1'!M727*EXP((IR-div)*(5-M$3))-strike)</f>
        <v>-18614370.476362582</v>
      </c>
      <c r="N727" s="48">
        <f>notional*EXP(-IR*(5-N$3))*('2. Stock Price 1'!N727*EXP((IR-div)*(5-N$3))-strike)</f>
        <v>-11197819.956365924</v>
      </c>
      <c r="O727" s="48">
        <f>notional*EXP(-IR*(5-O$3))*('2. Stock Price 1'!O727*EXP((IR-div)*(5-O$3))-strike)</f>
        <v>-7470699.4300770005</v>
      </c>
      <c r="P727" s="48">
        <f>notional*EXP(-IR*(5-P$3))*('2. Stock Price 1'!P727*EXP((IR-div)*(5-P$3))-strike)</f>
        <v>-116607.97148774644</v>
      </c>
      <c r="Q727" s="48">
        <f>notional*EXP(-IR*(5-Q$3))*('2. Stock Price 1'!Q727*EXP((IR-div)*(5-Q$3))-strike)</f>
        <v>-10837557.767829286</v>
      </c>
      <c r="R727" s="48">
        <f>notional*EXP(-IR*(5-R$3))*('2. Stock Price 1'!R727*EXP((IR-div)*(5-R$3))-strike)</f>
        <v>-9416951.4731992316</v>
      </c>
      <c r="S727" s="48">
        <f>notional*EXP(-IR*(5-S$3))*('2. Stock Price 1'!S727*EXP((IR-div)*(5-S$3))-strike)</f>
        <v>-9616769.2887460124</v>
      </c>
      <c r="T727" s="48">
        <f>notional*EXP(-IR*(5-T$3))*('2. Stock Price 1'!T727*EXP((IR-div)*(5-T$3))-strike)</f>
        <v>1793804.0292001341</v>
      </c>
      <c r="U727" s="48">
        <f>notional*EXP(-IR*(5-U$3))*('2. Stock Price 1'!U727*EXP((IR-div)*(5-U$3))-strike)</f>
        <v>-1921524.5077927797</v>
      </c>
      <c r="V727" s="48">
        <f>notional*EXP(-IR*(5-V$3))*('2. Stock Price 1'!V727*EXP((IR-div)*(5-V$3))-strike)</f>
        <v>-9406601.6501286067</v>
      </c>
      <c r="W727" s="49">
        <f>notional*EXP(-IR*(5-W$3))*('2. Stock Price 1'!W727*EXP((IR-div)*(5-W$3))-strike)</f>
        <v>-7020508.6552825831</v>
      </c>
    </row>
    <row r="728" spans="2:23" x14ac:dyDescent="0.35">
      <c r="B728" s="9" t="s">
        <v>724</v>
      </c>
      <c r="C728" s="11">
        <f>notional*EXP(-IR*(5-C$3))*(strike_2-'2. Stock Price 2'!C728*EXP((IR-div)*(5-C$3)))</f>
        <v>0</v>
      </c>
      <c r="D728" s="48">
        <f>notional*EXP(-IR*(5-D$3))*('2. Stock Price 1'!D728*EXP((IR-div)*(5-D$3))-strike)</f>
        <v>1579789.7019924454</v>
      </c>
      <c r="E728" s="48">
        <f>notional*EXP(-IR*(5-E$3))*('2. Stock Price 1'!E728*EXP((IR-div)*(5-E$3))-strike)</f>
        <v>-11362612.273428954</v>
      </c>
      <c r="F728" s="48">
        <f>notional*EXP(-IR*(5-F$3))*('2. Stock Price 1'!F728*EXP((IR-div)*(5-F$3))-strike)</f>
        <v>-16399131.781034265</v>
      </c>
      <c r="G728" s="48">
        <f>notional*EXP(-IR*(5-G$3))*('2. Stock Price 1'!G728*EXP((IR-div)*(5-G$3))-strike)</f>
        <v>-883315.20183371252</v>
      </c>
      <c r="H728" s="48">
        <f>notional*EXP(-IR*(5-H$3))*('2. Stock Price 1'!H728*EXP((IR-div)*(5-H$3))-strike)</f>
        <v>17134270.699084036</v>
      </c>
      <c r="I728" s="48">
        <f>notional*EXP(-IR*(5-I$3))*('2. Stock Price 1'!I728*EXP((IR-div)*(5-I$3))-strike)</f>
        <v>15278434.051824348</v>
      </c>
      <c r="J728" s="48">
        <f>notional*EXP(-IR*(5-J$3))*('2. Stock Price 1'!J728*EXP((IR-div)*(5-J$3))-strike)</f>
        <v>16047323.297235707</v>
      </c>
      <c r="K728" s="48">
        <f>notional*EXP(-IR*(5-K$3))*('2. Stock Price 1'!K728*EXP((IR-div)*(5-K$3))-strike)</f>
        <v>36950857.756767467</v>
      </c>
      <c r="L728" s="48">
        <f>notional*EXP(-IR*(5-L$3))*('2. Stock Price 1'!L728*EXP((IR-div)*(5-L$3))-strike)</f>
        <v>44733820.770069197</v>
      </c>
      <c r="M728" s="48">
        <f>notional*EXP(-IR*(5-M$3))*('2. Stock Price 1'!M728*EXP((IR-div)*(5-M$3))-strike)</f>
        <v>43857642.401784487</v>
      </c>
      <c r="N728" s="48">
        <f>notional*EXP(-IR*(5-N$3))*('2. Stock Price 1'!N728*EXP((IR-div)*(5-N$3))-strike)</f>
        <v>55756461.183011658</v>
      </c>
      <c r="O728" s="48">
        <f>notional*EXP(-IR*(5-O$3))*('2. Stock Price 1'!O728*EXP((IR-div)*(5-O$3))-strike)</f>
        <v>82090838.592351109</v>
      </c>
      <c r="P728" s="48">
        <f>notional*EXP(-IR*(5-P$3))*('2. Stock Price 1'!P728*EXP((IR-div)*(5-P$3))-strike)</f>
        <v>70253084.942611292</v>
      </c>
      <c r="Q728" s="48">
        <f>notional*EXP(-IR*(5-Q$3))*('2. Stock Price 1'!Q728*EXP((IR-div)*(5-Q$3))-strike)</f>
        <v>28183815.866010509</v>
      </c>
      <c r="R728" s="48">
        <f>notional*EXP(-IR*(5-R$3))*('2. Stock Price 1'!R728*EXP((IR-div)*(5-R$3))-strike)</f>
        <v>39244545.26996357</v>
      </c>
      <c r="S728" s="48">
        <f>notional*EXP(-IR*(5-S$3))*('2. Stock Price 1'!S728*EXP((IR-div)*(5-S$3))-strike)</f>
        <v>14380383.460840851</v>
      </c>
      <c r="T728" s="48">
        <f>notional*EXP(-IR*(5-T$3))*('2. Stock Price 1'!T728*EXP((IR-div)*(5-T$3))-strike)</f>
        <v>-1843777.2456053798</v>
      </c>
      <c r="U728" s="48">
        <f>notional*EXP(-IR*(5-U$3))*('2. Stock Price 1'!U728*EXP((IR-div)*(5-U$3))-strike)</f>
        <v>5740854.6793666529</v>
      </c>
      <c r="V728" s="48">
        <f>notional*EXP(-IR*(5-V$3))*('2. Stock Price 1'!V728*EXP((IR-div)*(5-V$3))-strike)</f>
        <v>15890521.739199571</v>
      </c>
      <c r="W728" s="49">
        <f>notional*EXP(-IR*(5-W$3))*('2. Stock Price 1'!W728*EXP((IR-div)*(5-W$3))-strike)</f>
        <v>24958686.234820034</v>
      </c>
    </row>
    <row r="729" spans="2:23" x14ac:dyDescent="0.35">
      <c r="B729" s="9" t="s">
        <v>725</v>
      </c>
      <c r="C729" s="11">
        <f>notional*EXP(-IR*(5-C$3))*(strike_2-'2. Stock Price 2'!C729*EXP((IR-div)*(5-C$3)))</f>
        <v>0</v>
      </c>
      <c r="D729" s="48">
        <f>notional*EXP(-IR*(5-D$3))*('2. Stock Price 1'!D729*EXP((IR-div)*(5-D$3))-strike)</f>
        <v>1477378.017490397</v>
      </c>
      <c r="E729" s="48">
        <f>notional*EXP(-IR*(5-E$3))*('2. Stock Price 1'!E729*EXP((IR-div)*(5-E$3))-strike)</f>
        <v>9767580.0574279763</v>
      </c>
      <c r="F729" s="48">
        <f>notional*EXP(-IR*(5-F$3))*('2. Stock Price 1'!F729*EXP((IR-div)*(5-F$3))-strike)</f>
        <v>11285387.142478233</v>
      </c>
      <c r="G729" s="48">
        <f>notional*EXP(-IR*(5-G$3))*('2. Stock Price 1'!G729*EXP((IR-div)*(5-G$3))-strike)</f>
        <v>20178862.274108324</v>
      </c>
      <c r="H729" s="48">
        <f>notional*EXP(-IR*(5-H$3))*('2. Stock Price 1'!H729*EXP((IR-div)*(5-H$3))-strike)</f>
        <v>11915979.778817683</v>
      </c>
      <c r="I729" s="48">
        <f>notional*EXP(-IR*(5-I$3))*('2. Stock Price 1'!I729*EXP((IR-div)*(5-I$3))-strike)</f>
        <v>7148984.8798744548</v>
      </c>
      <c r="J729" s="48">
        <f>notional*EXP(-IR*(5-J$3))*('2. Stock Price 1'!J729*EXP((IR-div)*(5-J$3))-strike)</f>
        <v>3247890.1637172545</v>
      </c>
      <c r="K729" s="48">
        <f>notional*EXP(-IR*(5-K$3))*('2. Stock Price 1'!K729*EXP((IR-div)*(5-K$3))-strike)</f>
        <v>24990447.099354841</v>
      </c>
      <c r="L729" s="48">
        <f>notional*EXP(-IR*(5-L$3))*('2. Stock Price 1'!L729*EXP((IR-div)*(5-L$3))-strike)</f>
        <v>27422036.840898309</v>
      </c>
      <c r="M729" s="48">
        <f>notional*EXP(-IR*(5-M$3))*('2. Stock Price 1'!M729*EXP((IR-div)*(5-M$3))-strike)</f>
        <v>17731324.978633087</v>
      </c>
      <c r="N729" s="48">
        <f>notional*EXP(-IR*(5-N$3))*('2. Stock Price 1'!N729*EXP((IR-div)*(5-N$3))-strike)</f>
        <v>38699733.947238922</v>
      </c>
      <c r="O729" s="48">
        <f>notional*EXP(-IR*(5-O$3))*('2. Stock Price 1'!O729*EXP((IR-div)*(5-O$3))-strike)</f>
        <v>54091085.571161024</v>
      </c>
      <c r="P729" s="48">
        <f>notional*EXP(-IR*(5-P$3))*('2. Stock Price 1'!P729*EXP((IR-div)*(5-P$3))-strike)</f>
        <v>82238551.295958996</v>
      </c>
      <c r="Q729" s="48">
        <f>notional*EXP(-IR*(5-Q$3))*('2. Stock Price 1'!Q729*EXP((IR-div)*(5-Q$3))-strike)</f>
        <v>72998564.491604701</v>
      </c>
      <c r="R729" s="48">
        <f>notional*EXP(-IR*(5-R$3))*('2. Stock Price 1'!R729*EXP((IR-div)*(5-R$3))-strike)</f>
        <v>94221447.363810793</v>
      </c>
      <c r="S729" s="48">
        <f>notional*EXP(-IR*(5-S$3))*('2. Stock Price 1'!S729*EXP((IR-div)*(5-S$3))-strike)</f>
        <v>100297323.03668335</v>
      </c>
      <c r="T729" s="48">
        <f>notional*EXP(-IR*(5-T$3))*('2. Stock Price 1'!T729*EXP((IR-div)*(5-T$3))-strike)</f>
        <v>130168523.87471069</v>
      </c>
      <c r="U729" s="48">
        <f>notional*EXP(-IR*(5-U$3))*('2. Stock Price 1'!U729*EXP((IR-div)*(5-U$3))-strike)</f>
        <v>147097100.28848103</v>
      </c>
      <c r="V729" s="48">
        <f>notional*EXP(-IR*(5-V$3))*('2. Stock Price 1'!V729*EXP((IR-div)*(5-V$3))-strike)</f>
        <v>183939479.05826887</v>
      </c>
      <c r="W729" s="49">
        <f>notional*EXP(-IR*(5-W$3))*('2. Stock Price 1'!W729*EXP((IR-div)*(5-W$3))-strike)</f>
        <v>184219738.85491708</v>
      </c>
    </row>
    <row r="730" spans="2:23" x14ac:dyDescent="0.35">
      <c r="B730" s="9" t="s">
        <v>726</v>
      </c>
      <c r="C730" s="11">
        <f>notional*EXP(-IR*(5-C$3))*(strike_2-'2. Stock Price 2'!C730*EXP((IR-div)*(5-C$3)))</f>
        <v>0</v>
      </c>
      <c r="D730" s="48">
        <f>notional*EXP(-IR*(5-D$3))*('2. Stock Price 1'!D730*EXP((IR-div)*(5-D$3))-strike)</f>
        <v>-2089459.642161021</v>
      </c>
      <c r="E730" s="48">
        <f>notional*EXP(-IR*(5-E$3))*('2. Stock Price 1'!E730*EXP((IR-div)*(5-E$3))-strike)</f>
        <v>10766344.959242065</v>
      </c>
      <c r="F730" s="48">
        <f>notional*EXP(-IR*(5-F$3))*('2. Stock Price 1'!F730*EXP((IR-div)*(5-F$3))-strike)</f>
        <v>11616083.416135311</v>
      </c>
      <c r="G730" s="48">
        <f>notional*EXP(-IR*(5-G$3))*('2. Stock Price 1'!G730*EXP((IR-div)*(5-G$3))-strike)</f>
        <v>33603148.76029028</v>
      </c>
      <c r="H730" s="48">
        <f>notional*EXP(-IR*(5-H$3))*('2. Stock Price 1'!H730*EXP((IR-div)*(5-H$3))-strike)</f>
        <v>24726393.944692194</v>
      </c>
      <c r="I730" s="48">
        <f>notional*EXP(-IR*(5-I$3))*('2. Stock Price 1'!I730*EXP((IR-div)*(5-I$3))-strike)</f>
        <v>25752810.484605141</v>
      </c>
      <c r="J730" s="48">
        <f>notional*EXP(-IR*(5-J$3))*('2. Stock Price 1'!J730*EXP((IR-div)*(5-J$3))-strike)</f>
        <v>36795364.344377309</v>
      </c>
      <c r="K730" s="48">
        <f>notional*EXP(-IR*(5-K$3))*('2. Stock Price 1'!K730*EXP((IR-div)*(5-K$3))-strike)</f>
        <v>37250033.213898025</v>
      </c>
      <c r="L730" s="48">
        <f>notional*EXP(-IR*(5-L$3))*('2. Stock Price 1'!L730*EXP((IR-div)*(5-L$3))-strike)</f>
        <v>30308526.443266023</v>
      </c>
      <c r="M730" s="48">
        <f>notional*EXP(-IR*(5-M$3))*('2. Stock Price 1'!M730*EXP((IR-div)*(5-M$3))-strike)</f>
        <v>31094591.414220341</v>
      </c>
      <c r="N730" s="48">
        <f>notional*EXP(-IR*(5-N$3))*('2. Stock Price 1'!N730*EXP((IR-div)*(5-N$3))-strike)</f>
        <v>28680507.429869022</v>
      </c>
      <c r="O730" s="48">
        <f>notional*EXP(-IR*(5-O$3))*('2. Stock Price 1'!O730*EXP((IR-div)*(5-O$3))-strike)</f>
        <v>36448326.67233371</v>
      </c>
      <c r="P730" s="48">
        <f>notional*EXP(-IR*(5-P$3))*('2. Stock Price 1'!P730*EXP((IR-div)*(5-P$3))-strike)</f>
        <v>39501093.827212691</v>
      </c>
      <c r="Q730" s="48">
        <f>notional*EXP(-IR*(5-Q$3))*('2. Stock Price 1'!Q730*EXP((IR-div)*(5-Q$3))-strike)</f>
        <v>36787417.885950252</v>
      </c>
      <c r="R730" s="48">
        <f>notional*EXP(-IR*(5-R$3))*('2. Stock Price 1'!R730*EXP((IR-div)*(5-R$3))-strike)</f>
        <v>24637082.597412825</v>
      </c>
      <c r="S730" s="48">
        <f>notional*EXP(-IR*(5-S$3))*('2. Stock Price 1'!S730*EXP((IR-div)*(5-S$3))-strike)</f>
        <v>5140362.0104358941</v>
      </c>
      <c r="T730" s="48">
        <f>notional*EXP(-IR*(5-T$3))*('2. Stock Price 1'!T730*EXP((IR-div)*(5-T$3))-strike)</f>
        <v>-3067122.3984098383</v>
      </c>
      <c r="U730" s="48">
        <f>notional*EXP(-IR*(5-U$3))*('2. Stock Price 1'!U730*EXP((IR-div)*(5-U$3))-strike)</f>
        <v>-14624488.599124392</v>
      </c>
      <c r="V730" s="48">
        <f>notional*EXP(-IR*(5-V$3))*('2. Stock Price 1'!V730*EXP((IR-div)*(5-V$3))-strike)</f>
        <v>-13961100.773022288</v>
      </c>
      <c r="W730" s="49">
        <f>notional*EXP(-IR*(5-W$3))*('2. Stock Price 1'!W730*EXP((IR-div)*(5-W$3))-strike)</f>
        <v>601474.44437623676</v>
      </c>
    </row>
    <row r="731" spans="2:23" x14ac:dyDescent="0.35">
      <c r="B731" s="9" t="s">
        <v>727</v>
      </c>
      <c r="C731" s="11">
        <f>notional*EXP(-IR*(5-C$3))*(strike_2-'2. Stock Price 2'!C731*EXP((IR-div)*(5-C$3)))</f>
        <v>0</v>
      </c>
      <c r="D731" s="48">
        <f>notional*EXP(-IR*(5-D$3))*('2. Stock Price 1'!D731*EXP((IR-div)*(5-D$3))-strike)</f>
        <v>-2417375.6803673762</v>
      </c>
      <c r="E731" s="48">
        <f>notional*EXP(-IR*(5-E$3))*('2. Stock Price 1'!E731*EXP((IR-div)*(5-E$3))-strike)</f>
        <v>1323835.4022485032</v>
      </c>
      <c r="F731" s="48">
        <f>notional*EXP(-IR*(5-F$3))*('2. Stock Price 1'!F731*EXP((IR-div)*(5-F$3))-strike)</f>
        <v>-9525929.9815687146</v>
      </c>
      <c r="G731" s="48">
        <f>notional*EXP(-IR*(5-G$3))*('2. Stock Price 1'!G731*EXP((IR-div)*(5-G$3))-strike)</f>
        <v>-6636258.6105668508</v>
      </c>
      <c r="H731" s="48">
        <f>notional*EXP(-IR*(5-H$3))*('2. Stock Price 1'!H731*EXP((IR-div)*(5-H$3))-strike)</f>
        <v>-426326.86351142352</v>
      </c>
      <c r="I731" s="48">
        <f>notional*EXP(-IR*(5-I$3))*('2. Stock Price 1'!I731*EXP((IR-div)*(5-I$3))-strike)</f>
        <v>2794049.0207925295</v>
      </c>
      <c r="J731" s="48">
        <f>notional*EXP(-IR*(5-J$3))*('2. Stock Price 1'!J731*EXP((IR-div)*(5-J$3))-strike)</f>
        <v>11126878.258170046</v>
      </c>
      <c r="K731" s="48">
        <f>notional*EXP(-IR*(5-K$3))*('2. Stock Price 1'!K731*EXP((IR-div)*(5-K$3))-strike)</f>
        <v>56276.32534542252</v>
      </c>
      <c r="L731" s="48">
        <f>notional*EXP(-IR*(5-L$3))*('2. Stock Price 1'!L731*EXP((IR-div)*(5-L$3))-strike)</f>
        <v>-6935109.1719877226</v>
      </c>
      <c r="M731" s="48">
        <f>notional*EXP(-IR*(5-M$3))*('2. Stock Price 1'!M731*EXP((IR-div)*(5-M$3))-strike)</f>
        <v>728504.69553903642</v>
      </c>
      <c r="N731" s="48">
        <f>notional*EXP(-IR*(5-N$3))*('2. Stock Price 1'!N731*EXP((IR-div)*(5-N$3))-strike)</f>
        <v>-15377141.214698659</v>
      </c>
      <c r="O731" s="48">
        <f>notional*EXP(-IR*(5-O$3))*('2. Stock Price 1'!O731*EXP((IR-div)*(5-O$3))-strike)</f>
        <v>-20664478.747830596</v>
      </c>
      <c r="P731" s="48">
        <f>notional*EXP(-IR*(5-P$3))*('2. Stock Price 1'!P731*EXP((IR-div)*(5-P$3))-strike)</f>
        <v>-29253580.668314043</v>
      </c>
      <c r="Q731" s="48">
        <f>notional*EXP(-IR*(5-Q$3))*('2. Stock Price 1'!Q731*EXP((IR-div)*(5-Q$3))-strike)</f>
        <v>-40271840.660050042</v>
      </c>
      <c r="R731" s="48">
        <f>notional*EXP(-IR*(5-R$3))*('2. Stock Price 1'!R731*EXP((IR-div)*(5-R$3))-strike)</f>
        <v>-46969329.299745858</v>
      </c>
      <c r="S731" s="48">
        <f>notional*EXP(-IR*(5-S$3))*('2. Stock Price 1'!S731*EXP((IR-div)*(5-S$3))-strike)</f>
        <v>-46473302.273536257</v>
      </c>
      <c r="T731" s="48">
        <f>notional*EXP(-IR*(5-T$3))*('2. Stock Price 1'!T731*EXP((IR-div)*(5-T$3))-strike)</f>
        <v>-44719005.393009998</v>
      </c>
      <c r="U731" s="48">
        <f>notional*EXP(-IR*(5-U$3))*('2. Stock Price 1'!U731*EXP((IR-div)*(5-U$3))-strike)</f>
        <v>-40919363.356541127</v>
      </c>
      <c r="V731" s="48">
        <f>notional*EXP(-IR*(5-V$3))*('2. Stock Price 1'!V731*EXP((IR-div)*(5-V$3))-strike)</f>
        <v>-41378367.527280264</v>
      </c>
      <c r="W731" s="49">
        <f>notional*EXP(-IR*(5-W$3))*('2. Stock Price 1'!W731*EXP((IR-div)*(5-W$3))-strike)</f>
        <v>-37845413.955753885</v>
      </c>
    </row>
    <row r="732" spans="2:23" x14ac:dyDescent="0.35">
      <c r="B732" s="9" t="s">
        <v>728</v>
      </c>
      <c r="C732" s="11">
        <f>notional*EXP(-IR*(5-C$3))*(strike_2-'2. Stock Price 2'!C732*EXP((IR-div)*(5-C$3)))</f>
        <v>0</v>
      </c>
      <c r="D732" s="48">
        <f>notional*EXP(-IR*(5-D$3))*('2. Stock Price 1'!D732*EXP((IR-div)*(5-D$3))-strike)</f>
        <v>-6135884.8595211701</v>
      </c>
      <c r="E732" s="48">
        <f>notional*EXP(-IR*(5-E$3))*('2. Stock Price 1'!E732*EXP((IR-div)*(5-E$3))-strike)</f>
        <v>-2989859.9242493422</v>
      </c>
      <c r="F732" s="48">
        <f>notional*EXP(-IR*(5-F$3))*('2. Stock Price 1'!F732*EXP((IR-div)*(5-F$3))-strike)</f>
        <v>-7008985.8270342425</v>
      </c>
      <c r="G732" s="48">
        <f>notional*EXP(-IR*(5-G$3))*('2. Stock Price 1'!G732*EXP((IR-div)*(5-G$3))-strike)</f>
        <v>-760054.46559712733</v>
      </c>
      <c r="H732" s="48">
        <f>notional*EXP(-IR*(5-H$3))*('2. Stock Price 1'!H732*EXP((IR-div)*(5-H$3))-strike)</f>
        <v>16065724.697144957</v>
      </c>
      <c r="I732" s="48">
        <f>notional*EXP(-IR*(5-I$3))*('2. Stock Price 1'!I732*EXP((IR-div)*(5-I$3))-strike)</f>
        <v>5811699.0046516471</v>
      </c>
      <c r="J732" s="48">
        <f>notional*EXP(-IR*(5-J$3))*('2. Stock Price 1'!J732*EXP((IR-div)*(5-J$3))-strike)</f>
        <v>-3062334.0844808971</v>
      </c>
      <c r="K732" s="48">
        <f>notional*EXP(-IR*(5-K$3))*('2. Stock Price 1'!K732*EXP((IR-div)*(5-K$3))-strike)</f>
        <v>-199513.81520024751</v>
      </c>
      <c r="L732" s="48">
        <f>notional*EXP(-IR*(5-L$3))*('2. Stock Price 1'!L732*EXP((IR-div)*(5-L$3))-strike)</f>
        <v>12746922.23562032</v>
      </c>
      <c r="M732" s="48">
        <f>notional*EXP(-IR*(5-M$3))*('2. Stock Price 1'!M732*EXP((IR-div)*(5-M$3))-strike)</f>
        <v>20150981.573563896</v>
      </c>
      <c r="N732" s="48">
        <f>notional*EXP(-IR*(5-N$3))*('2. Stock Price 1'!N732*EXP((IR-div)*(5-N$3))-strike)</f>
        <v>11816928.081528727</v>
      </c>
      <c r="O732" s="48">
        <f>notional*EXP(-IR*(5-O$3))*('2. Stock Price 1'!O732*EXP((IR-div)*(5-O$3))-strike)</f>
        <v>-7200162.9609980397</v>
      </c>
      <c r="P732" s="48">
        <f>notional*EXP(-IR*(5-P$3))*('2. Stock Price 1'!P732*EXP((IR-div)*(5-P$3))-strike)</f>
        <v>-8065846.8081452213</v>
      </c>
      <c r="Q732" s="48">
        <f>notional*EXP(-IR*(5-Q$3))*('2. Stock Price 1'!Q732*EXP((IR-div)*(5-Q$3))-strike)</f>
        <v>-7287167.1888171248</v>
      </c>
      <c r="R732" s="48">
        <f>notional*EXP(-IR*(5-R$3))*('2. Stock Price 1'!R732*EXP((IR-div)*(5-R$3))-strike)</f>
        <v>-11213505.112385765</v>
      </c>
      <c r="S732" s="48">
        <f>notional*EXP(-IR*(5-S$3))*('2. Stock Price 1'!S732*EXP((IR-div)*(5-S$3))-strike)</f>
        <v>-13626650.450467722</v>
      </c>
      <c r="T732" s="48">
        <f>notional*EXP(-IR*(5-T$3))*('2. Stock Price 1'!T732*EXP((IR-div)*(5-T$3))-strike)</f>
        <v>-10871818.660555186</v>
      </c>
      <c r="U732" s="48">
        <f>notional*EXP(-IR*(5-U$3))*('2. Stock Price 1'!U732*EXP((IR-div)*(5-U$3))-strike)</f>
        <v>-8836710.6368970778</v>
      </c>
      <c r="V732" s="48">
        <f>notional*EXP(-IR*(5-V$3))*('2. Stock Price 1'!V732*EXP((IR-div)*(5-V$3))-strike)</f>
        <v>-12876819.189232308</v>
      </c>
      <c r="W732" s="49">
        <f>notional*EXP(-IR*(5-W$3))*('2. Stock Price 1'!W732*EXP((IR-div)*(5-W$3))-strike)</f>
        <v>-19963222.972291093</v>
      </c>
    </row>
    <row r="733" spans="2:23" x14ac:dyDescent="0.35">
      <c r="B733" s="9" t="s">
        <v>729</v>
      </c>
      <c r="C733" s="11">
        <f>notional*EXP(-IR*(5-C$3))*(strike_2-'2. Stock Price 2'!C733*EXP((IR-div)*(5-C$3)))</f>
        <v>0</v>
      </c>
      <c r="D733" s="48">
        <f>notional*EXP(-IR*(5-D$3))*('2. Stock Price 1'!D733*EXP((IR-div)*(5-D$3))-strike)</f>
        <v>-2562782.8050623615</v>
      </c>
      <c r="E733" s="48">
        <f>notional*EXP(-IR*(5-E$3))*('2. Stock Price 1'!E733*EXP((IR-div)*(5-E$3))-strike)</f>
        <v>4305842.9993402259</v>
      </c>
      <c r="F733" s="48">
        <f>notional*EXP(-IR*(5-F$3))*('2. Stock Price 1'!F733*EXP((IR-div)*(5-F$3))-strike)</f>
        <v>-990568.3016442433</v>
      </c>
      <c r="G733" s="48">
        <f>notional*EXP(-IR*(5-G$3))*('2. Stock Price 1'!G733*EXP((IR-div)*(5-G$3))-strike)</f>
        <v>-6293925.1698263818</v>
      </c>
      <c r="H733" s="48">
        <f>notional*EXP(-IR*(5-H$3))*('2. Stock Price 1'!H733*EXP((IR-div)*(5-H$3))-strike)</f>
        <v>-3600227.9339990793</v>
      </c>
      <c r="I733" s="48">
        <f>notional*EXP(-IR*(5-I$3))*('2. Stock Price 1'!I733*EXP((IR-div)*(5-I$3))-strike)</f>
        <v>-11492426.487210991</v>
      </c>
      <c r="J733" s="48">
        <f>notional*EXP(-IR*(5-J$3))*('2. Stock Price 1'!J733*EXP((IR-div)*(5-J$3))-strike)</f>
        <v>-6326943.680732972</v>
      </c>
      <c r="K733" s="48">
        <f>notional*EXP(-IR*(5-K$3))*('2. Stock Price 1'!K733*EXP((IR-div)*(5-K$3))-strike)</f>
        <v>-13942848.818423701</v>
      </c>
      <c r="L733" s="48">
        <f>notional*EXP(-IR*(5-L$3))*('2. Stock Price 1'!L733*EXP((IR-div)*(5-L$3))-strike)</f>
        <v>-13999069.657403005</v>
      </c>
      <c r="M733" s="48">
        <f>notional*EXP(-IR*(5-M$3))*('2. Stock Price 1'!M733*EXP((IR-div)*(5-M$3))-strike)</f>
        <v>-16654339.762630716</v>
      </c>
      <c r="N733" s="48">
        <f>notional*EXP(-IR*(5-N$3))*('2. Stock Price 1'!N733*EXP((IR-div)*(5-N$3))-strike)</f>
        <v>-10715914.362329964</v>
      </c>
      <c r="O733" s="48">
        <f>notional*EXP(-IR*(5-O$3))*('2. Stock Price 1'!O733*EXP((IR-div)*(5-O$3))-strike)</f>
        <v>-5854094.235755669</v>
      </c>
      <c r="P733" s="48">
        <f>notional*EXP(-IR*(5-P$3))*('2. Stock Price 1'!P733*EXP((IR-div)*(5-P$3))-strike)</f>
        <v>9119859.7682672627</v>
      </c>
      <c r="Q733" s="48">
        <f>notional*EXP(-IR*(5-Q$3))*('2. Stock Price 1'!Q733*EXP((IR-div)*(5-Q$3))-strike)</f>
        <v>12794216.038769133</v>
      </c>
      <c r="R733" s="48">
        <f>notional*EXP(-IR*(5-R$3))*('2. Stock Price 1'!R733*EXP((IR-div)*(5-R$3))-strike)</f>
        <v>1118424.1202761806</v>
      </c>
      <c r="S733" s="48">
        <f>notional*EXP(-IR*(5-S$3))*('2. Stock Price 1'!S733*EXP((IR-div)*(5-S$3))-strike)</f>
        <v>7502142.3313347371</v>
      </c>
      <c r="T733" s="48">
        <f>notional*EXP(-IR*(5-T$3))*('2. Stock Price 1'!T733*EXP((IR-div)*(5-T$3))-strike)</f>
        <v>-840517.28524149838</v>
      </c>
      <c r="U733" s="48">
        <f>notional*EXP(-IR*(5-U$3))*('2. Stock Price 1'!U733*EXP((IR-div)*(5-U$3))-strike)</f>
        <v>6106256.8714904934</v>
      </c>
      <c r="V733" s="48">
        <f>notional*EXP(-IR*(5-V$3))*('2. Stock Price 1'!V733*EXP((IR-div)*(5-V$3))-strike)</f>
        <v>-3418344.4402770139</v>
      </c>
      <c r="W733" s="49">
        <f>notional*EXP(-IR*(5-W$3))*('2. Stock Price 1'!W733*EXP((IR-div)*(5-W$3))-strike)</f>
        <v>-4034539.6623478676</v>
      </c>
    </row>
    <row r="734" spans="2:23" x14ac:dyDescent="0.35">
      <c r="B734" s="9" t="s">
        <v>730</v>
      </c>
      <c r="C734" s="11">
        <f>notional*EXP(-IR*(5-C$3))*(strike_2-'2. Stock Price 2'!C734*EXP((IR-div)*(5-C$3)))</f>
        <v>0</v>
      </c>
      <c r="D734" s="48">
        <f>notional*EXP(-IR*(5-D$3))*('2. Stock Price 1'!D734*EXP((IR-div)*(5-D$3))-strike)</f>
        <v>-11222626.67704317</v>
      </c>
      <c r="E734" s="48">
        <f>notional*EXP(-IR*(5-E$3))*('2. Stock Price 1'!E734*EXP((IR-div)*(5-E$3))-strike)</f>
        <v>-9024650.1448210627</v>
      </c>
      <c r="F734" s="48">
        <f>notional*EXP(-IR*(5-F$3))*('2. Stock Price 1'!F734*EXP((IR-div)*(5-F$3))-strike)</f>
        <v>-5803357.1793154031</v>
      </c>
      <c r="G734" s="48">
        <f>notional*EXP(-IR*(5-G$3))*('2. Stock Price 1'!G734*EXP((IR-div)*(5-G$3))-strike)</f>
        <v>-14759787.021909606</v>
      </c>
      <c r="H734" s="48">
        <f>notional*EXP(-IR*(5-H$3))*('2. Stock Price 1'!H734*EXP((IR-div)*(5-H$3))-strike)</f>
        <v>-4847450.6390792932</v>
      </c>
      <c r="I734" s="48">
        <f>notional*EXP(-IR*(5-I$3))*('2. Stock Price 1'!I734*EXP((IR-div)*(5-I$3))-strike)</f>
        <v>-6642372.7052125884</v>
      </c>
      <c r="J734" s="48">
        <f>notional*EXP(-IR*(5-J$3))*('2. Stock Price 1'!J734*EXP((IR-div)*(5-J$3))-strike)</f>
        <v>-15483479.550837256</v>
      </c>
      <c r="K734" s="48">
        <f>notional*EXP(-IR*(5-K$3))*('2. Stock Price 1'!K734*EXP((IR-div)*(5-K$3))-strike)</f>
        <v>-17347588.092149965</v>
      </c>
      <c r="L734" s="48">
        <f>notional*EXP(-IR*(5-L$3))*('2. Stock Price 1'!L734*EXP((IR-div)*(5-L$3))-strike)</f>
        <v>-3724928.9193473449</v>
      </c>
      <c r="M734" s="48">
        <f>notional*EXP(-IR*(5-M$3))*('2. Stock Price 1'!M734*EXP((IR-div)*(5-M$3))-strike)</f>
        <v>-24362145.339652002</v>
      </c>
      <c r="N734" s="48">
        <f>notional*EXP(-IR*(5-N$3))*('2. Stock Price 1'!N734*EXP((IR-div)*(5-N$3))-strike)</f>
        <v>-21935783.902384277</v>
      </c>
      <c r="O734" s="48">
        <f>notional*EXP(-IR*(5-O$3))*('2. Stock Price 1'!O734*EXP((IR-div)*(5-O$3))-strike)</f>
        <v>-16820502.05114508</v>
      </c>
      <c r="P734" s="48">
        <f>notional*EXP(-IR*(5-P$3))*('2. Stock Price 1'!P734*EXP((IR-div)*(5-P$3))-strike)</f>
        <v>-17801367.230419628</v>
      </c>
      <c r="Q734" s="48">
        <f>notional*EXP(-IR*(5-Q$3))*('2. Stock Price 1'!Q734*EXP((IR-div)*(5-Q$3))-strike)</f>
        <v>-18157803.900182389</v>
      </c>
      <c r="R734" s="48">
        <f>notional*EXP(-IR*(5-R$3))*('2. Stock Price 1'!R734*EXP((IR-div)*(5-R$3))-strike)</f>
        <v>-24728016.454670619</v>
      </c>
      <c r="S734" s="48">
        <f>notional*EXP(-IR*(5-S$3))*('2. Stock Price 1'!S734*EXP((IR-div)*(5-S$3))-strike)</f>
        <v>-33191624.101160742</v>
      </c>
      <c r="T734" s="48">
        <f>notional*EXP(-IR*(5-T$3))*('2. Stock Price 1'!T734*EXP((IR-div)*(5-T$3))-strike)</f>
        <v>-31506965.612581499</v>
      </c>
      <c r="U734" s="48">
        <f>notional*EXP(-IR*(5-U$3))*('2. Stock Price 1'!U734*EXP((IR-div)*(5-U$3))-strike)</f>
        <v>-28741980.359835502</v>
      </c>
      <c r="V734" s="48">
        <f>notional*EXP(-IR*(5-V$3))*('2. Stock Price 1'!V734*EXP((IR-div)*(5-V$3))-strike)</f>
        <v>-33284121.332775693</v>
      </c>
      <c r="W734" s="49">
        <f>notional*EXP(-IR*(5-W$3))*('2. Stock Price 1'!W734*EXP((IR-div)*(5-W$3))-strike)</f>
        <v>-34506592.217779756</v>
      </c>
    </row>
    <row r="735" spans="2:23" x14ac:dyDescent="0.35">
      <c r="B735" s="9" t="s">
        <v>731</v>
      </c>
      <c r="C735" s="11">
        <f>notional*EXP(-IR*(5-C$3))*(strike_2-'2. Stock Price 2'!C735*EXP((IR-div)*(5-C$3)))</f>
        <v>0</v>
      </c>
      <c r="D735" s="48">
        <f>notional*EXP(-IR*(5-D$3))*('2. Stock Price 1'!D735*EXP((IR-div)*(5-D$3))-strike)</f>
        <v>14156824.968426213</v>
      </c>
      <c r="E735" s="48">
        <f>notional*EXP(-IR*(5-E$3))*('2. Stock Price 1'!E735*EXP((IR-div)*(5-E$3))-strike)</f>
        <v>2978524.5380669045</v>
      </c>
      <c r="F735" s="48">
        <f>notional*EXP(-IR*(5-F$3))*('2. Stock Price 1'!F735*EXP((IR-div)*(5-F$3))-strike)</f>
        <v>-9239083.4675361458</v>
      </c>
      <c r="G735" s="48">
        <f>notional*EXP(-IR*(5-G$3))*('2. Stock Price 1'!G735*EXP((IR-div)*(5-G$3))-strike)</f>
        <v>-13517405.160204595</v>
      </c>
      <c r="H735" s="48">
        <f>notional*EXP(-IR*(5-H$3))*('2. Stock Price 1'!H735*EXP((IR-div)*(5-H$3))-strike)</f>
        <v>-9350237.0441571493</v>
      </c>
      <c r="I735" s="48">
        <f>notional*EXP(-IR*(5-I$3))*('2. Stock Price 1'!I735*EXP((IR-div)*(5-I$3))-strike)</f>
        <v>-8487960.3529949002</v>
      </c>
      <c r="J735" s="48">
        <f>notional*EXP(-IR*(5-J$3))*('2. Stock Price 1'!J735*EXP((IR-div)*(5-J$3))-strike)</f>
        <v>-14922416.596606387</v>
      </c>
      <c r="K735" s="48">
        <f>notional*EXP(-IR*(5-K$3))*('2. Stock Price 1'!K735*EXP((IR-div)*(5-K$3))-strike)</f>
        <v>-12671754.800599815</v>
      </c>
      <c r="L735" s="48">
        <f>notional*EXP(-IR*(5-L$3))*('2. Stock Price 1'!L735*EXP((IR-div)*(5-L$3))-strike)</f>
        <v>-13908673.141748879</v>
      </c>
      <c r="M735" s="48">
        <f>notional*EXP(-IR*(5-M$3))*('2. Stock Price 1'!M735*EXP((IR-div)*(5-M$3))-strike)</f>
        <v>-9424285.3065756503</v>
      </c>
      <c r="N735" s="48">
        <f>notional*EXP(-IR*(5-N$3))*('2. Stock Price 1'!N735*EXP((IR-div)*(5-N$3))-strike)</f>
        <v>4914762.4365563961</v>
      </c>
      <c r="O735" s="48">
        <f>notional*EXP(-IR*(5-O$3))*('2. Stock Price 1'!O735*EXP((IR-div)*(5-O$3))-strike)</f>
        <v>7080578.8550767414</v>
      </c>
      <c r="P735" s="48">
        <f>notional*EXP(-IR*(5-P$3))*('2. Stock Price 1'!P735*EXP((IR-div)*(5-P$3))-strike)</f>
        <v>-8299518.5709596435</v>
      </c>
      <c r="Q735" s="48">
        <f>notional*EXP(-IR*(5-Q$3))*('2. Stock Price 1'!Q735*EXP((IR-div)*(5-Q$3))-strike)</f>
        <v>-20598996.709082976</v>
      </c>
      <c r="R735" s="48">
        <f>notional*EXP(-IR*(5-R$3))*('2. Stock Price 1'!R735*EXP((IR-div)*(5-R$3))-strike)</f>
        <v>-13735207.444466632</v>
      </c>
      <c r="S735" s="48">
        <f>notional*EXP(-IR*(5-S$3))*('2. Stock Price 1'!S735*EXP((IR-div)*(5-S$3))-strike)</f>
        <v>-6249305.8274494475</v>
      </c>
      <c r="T735" s="48">
        <f>notional*EXP(-IR*(5-T$3))*('2. Stock Price 1'!T735*EXP((IR-div)*(5-T$3))-strike)</f>
        <v>-13193952.378777327</v>
      </c>
      <c r="U735" s="48">
        <f>notional*EXP(-IR*(5-U$3))*('2. Stock Price 1'!U735*EXP((IR-div)*(5-U$3))-strike)</f>
        <v>2157637.9995896947</v>
      </c>
      <c r="V735" s="48">
        <f>notional*EXP(-IR*(5-V$3))*('2. Stock Price 1'!V735*EXP((IR-div)*(5-V$3))-strike)</f>
        <v>5185688.294230286</v>
      </c>
      <c r="W735" s="49">
        <f>notional*EXP(-IR*(5-W$3))*('2. Stock Price 1'!W735*EXP((IR-div)*(5-W$3))-strike)</f>
        <v>-7609642.6076458674</v>
      </c>
    </row>
    <row r="736" spans="2:23" x14ac:dyDescent="0.35">
      <c r="B736" s="9" t="s">
        <v>732</v>
      </c>
      <c r="C736" s="11">
        <f>notional*EXP(-IR*(5-C$3))*(strike_2-'2. Stock Price 2'!C736*EXP((IR-div)*(5-C$3)))</f>
        <v>0</v>
      </c>
      <c r="D736" s="48">
        <f>notional*EXP(-IR*(5-D$3))*('2. Stock Price 1'!D736*EXP((IR-div)*(5-D$3))-strike)</f>
        <v>-11490990.248820936</v>
      </c>
      <c r="E736" s="48">
        <f>notional*EXP(-IR*(5-E$3))*('2. Stock Price 1'!E736*EXP((IR-div)*(5-E$3))-strike)</f>
        <v>-17479113.250983011</v>
      </c>
      <c r="F736" s="48">
        <f>notional*EXP(-IR*(5-F$3))*('2. Stock Price 1'!F736*EXP((IR-div)*(5-F$3))-strike)</f>
        <v>-20969811.414249118</v>
      </c>
      <c r="G736" s="48">
        <f>notional*EXP(-IR*(5-G$3))*('2. Stock Price 1'!G736*EXP((IR-div)*(5-G$3))-strike)</f>
        <v>-12128806.716805469</v>
      </c>
      <c r="H736" s="48">
        <f>notional*EXP(-IR*(5-H$3))*('2. Stock Price 1'!H736*EXP((IR-div)*(5-H$3))-strike)</f>
        <v>-17664751.669843361</v>
      </c>
      <c r="I736" s="48">
        <f>notional*EXP(-IR*(5-I$3))*('2. Stock Price 1'!I736*EXP((IR-div)*(5-I$3))-strike)</f>
        <v>-24644685.52714628</v>
      </c>
      <c r="J736" s="48">
        <f>notional*EXP(-IR*(5-J$3))*('2. Stock Price 1'!J736*EXP((IR-div)*(5-J$3))-strike)</f>
        <v>-26143708.046401609</v>
      </c>
      <c r="K736" s="48">
        <f>notional*EXP(-IR*(5-K$3))*('2. Stock Price 1'!K736*EXP((IR-div)*(5-K$3))-strike)</f>
        <v>-20201771.507419009</v>
      </c>
      <c r="L736" s="48">
        <f>notional*EXP(-IR*(5-L$3))*('2. Stock Price 1'!L736*EXP((IR-div)*(5-L$3))-strike)</f>
        <v>-21867115.443531021</v>
      </c>
      <c r="M736" s="48">
        <f>notional*EXP(-IR*(5-M$3))*('2. Stock Price 1'!M736*EXP((IR-div)*(5-M$3))-strike)</f>
        <v>-23043408.747579932</v>
      </c>
      <c r="N736" s="48">
        <f>notional*EXP(-IR*(5-N$3))*('2. Stock Price 1'!N736*EXP((IR-div)*(5-N$3))-strike)</f>
        <v>-30018944.837217569</v>
      </c>
      <c r="O736" s="48">
        <f>notional*EXP(-IR*(5-O$3))*('2. Stock Price 1'!O736*EXP((IR-div)*(5-O$3))-strike)</f>
        <v>-35996360.842777267</v>
      </c>
      <c r="P736" s="48">
        <f>notional*EXP(-IR*(5-P$3))*('2. Stock Price 1'!P736*EXP((IR-div)*(5-P$3))-strike)</f>
        <v>-24481491.023804296</v>
      </c>
      <c r="Q736" s="48">
        <f>notional*EXP(-IR*(5-Q$3))*('2. Stock Price 1'!Q736*EXP((IR-div)*(5-Q$3))-strike)</f>
        <v>-28701394.607121252</v>
      </c>
      <c r="R736" s="48">
        <f>notional*EXP(-IR*(5-R$3))*('2. Stock Price 1'!R736*EXP((IR-div)*(5-R$3))-strike)</f>
        <v>-24142936.362040814</v>
      </c>
      <c r="S736" s="48">
        <f>notional*EXP(-IR*(5-S$3))*('2. Stock Price 1'!S736*EXP((IR-div)*(5-S$3))-strike)</f>
        <v>-30714959.519909043</v>
      </c>
      <c r="T736" s="48">
        <f>notional*EXP(-IR*(5-T$3))*('2. Stock Price 1'!T736*EXP((IR-div)*(5-T$3))-strike)</f>
        <v>-30831664.261054937</v>
      </c>
      <c r="U736" s="48">
        <f>notional*EXP(-IR*(5-U$3))*('2. Stock Price 1'!U736*EXP((IR-div)*(5-U$3))-strike)</f>
        <v>-26200393.250621155</v>
      </c>
      <c r="V736" s="48">
        <f>notional*EXP(-IR*(5-V$3))*('2. Stock Price 1'!V736*EXP((IR-div)*(5-V$3))-strike)</f>
        <v>-27075726.148389321</v>
      </c>
      <c r="W736" s="49">
        <f>notional*EXP(-IR*(5-W$3))*('2. Stock Price 1'!W736*EXP((IR-div)*(5-W$3))-strike)</f>
        <v>-31820741.522659831</v>
      </c>
    </row>
    <row r="737" spans="2:23" x14ac:dyDescent="0.35">
      <c r="B737" s="9" t="s">
        <v>733</v>
      </c>
      <c r="C737" s="11">
        <f>notional*EXP(-IR*(5-C$3))*(strike_2-'2. Stock Price 2'!C737*EXP((IR-div)*(5-C$3)))</f>
        <v>0</v>
      </c>
      <c r="D737" s="48">
        <f>notional*EXP(-IR*(5-D$3))*('2. Stock Price 1'!D737*EXP((IR-div)*(5-D$3))-strike)</f>
        <v>-11675983.997334519</v>
      </c>
      <c r="E737" s="48">
        <f>notional*EXP(-IR*(5-E$3))*('2. Stock Price 1'!E737*EXP((IR-div)*(5-E$3))-strike)</f>
        <v>-9058502.4603004605</v>
      </c>
      <c r="F737" s="48">
        <f>notional*EXP(-IR*(5-F$3))*('2. Stock Price 1'!F737*EXP((IR-div)*(5-F$3))-strike)</f>
        <v>-1618461.5743876628</v>
      </c>
      <c r="G737" s="48">
        <f>notional*EXP(-IR*(5-G$3))*('2. Stock Price 1'!G737*EXP((IR-div)*(5-G$3))-strike)</f>
        <v>79082.090147816838</v>
      </c>
      <c r="H737" s="48">
        <f>notional*EXP(-IR*(5-H$3))*('2. Stock Price 1'!H737*EXP((IR-div)*(5-H$3))-strike)</f>
        <v>25815066.868108857</v>
      </c>
      <c r="I737" s="48">
        <f>notional*EXP(-IR*(5-I$3))*('2. Stock Price 1'!I737*EXP((IR-div)*(5-I$3))-strike)</f>
        <v>34402143.869310856</v>
      </c>
      <c r="J737" s="48">
        <f>notional*EXP(-IR*(5-J$3))*('2. Stock Price 1'!J737*EXP((IR-div)*(5-J$3))-strike)</f>
        <v>22171319.353570621</v>
      </c>
      <c r="K737" s="48">
        <f>notional*EXP(-IR*(5-K$3))*('2. Stock Price 1'!K737*EXP((IR-div)*(5-K$3))-strike)</f>
        <v>29885677.478954781</v>
      </c>
      <c r="L737" s="48">
        <f>notional*EXP(-IR*(5-L$3))*('2. Stock Price 1'!L737*EXP((IR-div)*(5-L$3))-strike)</f>
        <v>35653323.037677936</v>
      </c>
      <c r="M737" s="48">
        <f>notional*EXP(-IR*(5-M$3))*('2. Stock Price 1'!M737*EXP((IR-div)*(5-M$3))-strike)</f>
        <v>29305148.211791508</v>
      </c>
      <c r="N737" s="48">
        <f>notional*EXP(-IR*(5-N$3))*('2. Stock Price 1'!N737*EXP((IR-div)*(5-N$3))-strike)</f>
        <v>18376987.263620235</v>
      </c>
      <c r="O737" s="48">
        <f>notional*EXP(-IR*(5-O$3))*('2. Stock Price 1'!O737*EXP((IR-div)*(5-O$3))-strike)</f>
        <v>18621433.263572462</v>
      </c>
      <c r="P737" s="48">
        <f>notional*EXP(-IR*(5-P$3))*('2. Stock Price 1'!P737*EXP((IR-div)*(5-P$3))-strike)</f>
        <v>9431207.1082026605</v>
      </c>
      <c r="Q737" s="48">
        <f>notional*EXP(-IR*(5-Q$3))*('2. Stock Price 1'!Q737*EXP((IR-div)*(5-Q$3))-strike)</f>
        <v>25351417.075438667</v>
      </c>
      <c r="R737" s="48">
        <f>notional*EXP(-IR*(5-R$3))*('2. Stock Price 1'!R737*EXP((IR-div)*(5-R$3))-strike)</f>
        <v>3871847.1854322124</v>
      </c>
      <c r="S737" s="48">
        <f>notional*EXP(-IR*(5-S$3))*('2. Stock Price 1'!S737*EXP((IR-div)*(5-S$3))-strike)</f>
        <v>597702.18098618556</v>
      </c>
      <c r="T737" s="48">
        <f>notional*EXP(-IR*(5-T$3))*('2. Stock Price 1'!T737*EXP((IR-div)*(5-T$3))-strike)</f>
        <v>17787576.316889748</v>
      </c>
      <c r="U737" s="48">
        <f>notional*EXP(-IR*(5-U$3))*('2. Stock Price 1'!U737*EXP((IR-div)*(5-U$3))-strike)</f>
        <v>14545469.920076344</v>
      </c>
      <c r="V737" s="48">
        <f>notional*EXP(-IR*(5-V$3))*('2. Stock Price 1'!V737*EXP((IR-div)*(5-V$3))-strike)</f>
        <v>8137193.8469841257</v>
      </c>
      <c r="W737" s="49">
        <f>notional*EXP(-IR*(5-W$3))*('2. Stock Price 1'!W737*EXP((IR-div)*(5-W$3))-strike)</f>
        <v>11154716.995686144</v>
      </c>
    </row>
    <row r="738" spans="2:23" x14ac:dyDescent="0.35">
      <c r="B738" s="9" t="s">
        <v>734</v>
      </c>
      <c r="C738" s="11">
        <f>notional*EXP(-IR*(5-C$3))*(strike_2-'2. Stock Price 2'!C738*EXP((IR-div)*(5-C$3)))</f>
        <v>0</v>
      </c>
      <c r="D738" s="48">
        <f>notional*EXP(-IR*(5-D$3))*('2. Stock Price 1'!D738*EXP((IR-div)*(5-D$3))-strike)</f>
        <v>4797687.8981964309</v>
      </c>
      <c r="E738" s="48">
        <f>notional*EXP(-IR*(5-E$3))*('2. Stock Price 1'!E738*EXP((IR-div)*(5-E$3))-strike)</f>
        <v>3074698.325420076</v>
      </c>
      <c r="F738" s="48">
        <f>notional*EXP(-IR*(5-F$3))*('2. Stock Price 1'!F738*EXP((IR-div)*(5-F$3))-strike)</f>
        <v>-3980536.7540561603</v>
      </c>
      <c r="G738" s="48">
        <f>notional*EXP(-IR*(5-G$3))*('2. Stock Price 1'!G738*EXP((IR-div)*(5-G$3))-strike)</f>
        <v>-4611365.1244295286</v>
      </c>
      <c r="H738" s="48">
        <f>notional*EXP(-IR*(5-H$3))*('2. Stock Price 1'!H738*EXP((IR-div)*(5-H$3))-strike)</f>
        <v>5847340.5429690871</v>
      </c>
      <c r="I738" s="48">
        <f>notional*EXP(-IR*(5-I$3))*('2. Stock Price 1'!I738*EXP((IR-div)*(5-I$3))-strike)</f>
        <v>17190243.882407002</v>
      </c>
      <c r="J738" s="48">
        <f>notional*EXP(-IR*(5-J$3))*('2. Stock Price 1'!J738*EXP((IR-div)*(5-J$3))-strike)</f>
        <v>8387721.3624861268</v>
      </c>
      <c r="K738" s="48">
        <f>notional*EXP(-IR*(5-K$3))*('2. Stock Price 1'!K738*EXP((IR-div)*(5-K$3))-strike)</f>
        <v>-8118128.8640740504</v>
      </c>
      <c r="L738" s="48">
        <f>notional*EXP(-IR*(5-L$3))*('2. Stock Price 1'!L738*EXP((IR-div)*(5-L$3))-strike)</f>
        <v>-6397024.1917738589</v>
      </c>
      <c r="M738" s="48">
        <f>notional*EXP(-IR*(5-M$3))*('2. Stock Price 1'!M738*EXP((IR-div)*(5-M$3))-strike)</f>
        <v>-17421355.077919409</v>
      </c>
      <c r="N738" s="48">
        <f>notional*EXP(-IR*(5-N$3))*('2. Stock Price 1'!N738*EXP((IR-div)*(5-N$3))-strike)</f>
        <v>-5423256.1244426612</v>
      </c>
      <c r="O738" s="48">
        <f>notional*EXP(-IR*(5-O$3))*('2. Stock Price 1'!O738*EXP((IR-div)*(5-O$3))-strike)</f>
        <v>13919324.755751906</v>
      </c>
      <c r="P738" s="48">
        <f>notional*EXP(-IR*(5-P$3))*('2. Stock Price 1'!P738*EXP((IR-div)*(5-P$3))-strike)</f>
        <v>988364.43908198469</v>
      </c>
      <c r="Q738" s="48">
        <f>notional*EXP(-IR*(5-Q$3))*('2. Stock Price 1'!Q738*EXP((IR-div)*(5-Q$3))-strike)</f>
        <v>-1030465.0332934983</v>
      </c>
      <c r="R738" s="48">
        <f>notional*EXP(-IR*(5-R$3))*('2. Stock Price 1'!R738*EXP((IR-div)*(5-R$3))-strike)</f>
        <v>-7194085.4643132091</v>
      </c>
      <c r="S738" s="48">
        <f>notional*EXP(-IR*(5-S$3))*('2. Stock Price 1'!S738*EXP((IR-div)*(5-S$3))-strike)</f>
        <v>13633382.466938477</v>
      </c>
      <c r="T738" s="48">
        <f>notional*EXP(-IR*(5-T$3))*('2. Stock Price 1'!T738*EXP((IR-div)*(5-T$3))-strike)</f>
        <v>-4843304.5386980325</v>
      </c>
      <c r="U738" s="48">
        <f>notional*EXP(-IR*(5-U$3))*('2. Stock Price 1'!U738*EXP((IR-div)*(5-U$3))-strike)</f>
        <v>-4507092.2524580844</v>
      </c>
      <c r="V738" s="48">
        <f>notional*EXP(-IR*(5-V$3))*('2. Stock Price 1'!V738*EXP((IR-div)*(5-V$3))-strike)</f>
        <v>-19160085.712519005</v>
      </c>
      <c r="W738" s="49">
        <f>notional*EXP(-IR*(5-W$3))*('2. Stock Price 1'!W738*EXP((IR-div)*(5-W$3))-strike)</f>
        <v>-17874218.246441588</v>
      </c>
    </row>
    <row r="739" spans="2:23" x14ac:dyDescent="0.35">
      <c r="B739" s="9" t="s">
        <v>735</v>
      </c>
      <c r="C739" s="11">
        <f>notional*EXP(-IR*(5-C$3))*(strike_2-'2. Stock Price 2'!C739*EXP((IR-div)*(5-C$3)))</f>
        <v>0</v>
      </c>
      <c r="D739" s="48">
        <f>notional*EXP(-IR*(5-D$3))*('2. Stock Price 1'!D739*EXP((IR-div)*(5-D$3))-strike)</f>
        <v>-11075568.607548341</v>
      </c>
      <c r="E739" s="48">
        <f>notional*EXP(-IR*(5-E$3))*('2. Stock Price 1'!E739*EXP((IR-div)*(5-E$3))-strike)</f>
        <v>-13132839.418490306</v>
      </c>
      <c r="F739" s="48">
        <f>notional*EXP(-IR*(5-F$3))*('2. Stock Price 1'!F739*EXP((IR-div)*(5-F$3))-strike)</f>
        <v>-24470509.363990776</v>
      </c>
      <c r="G739" s="48">
        <f>notional*EXP(-IR*(5-G$3))*('2. Stock Price 1'!G739*EXP((IR-div)*(5-G$3))-strike)</f>
        <v>-29184579.677526809</v>
      </c>
      <c r="H739" s="48">
        <f>notional*EXP(-IR*(5-H$3))*('2. Stock Price 1'!H739*EXP((IR-div)*(5-H$3))-strike)</f>
        <v>-32935571.736206997</v>
      </c>
      <c r="I739" s="48">
        <f>notional*EXP(-IR*(5-I$3))*('2. Stock Price 1'!I739*EXP((IR-div)*(5-I$3))-strike)</f>
        <v>-37521887.543868452</v>
      </c>
      <c r="J739" s="48">
        <f>notional*EXP(-IR*(5-J$3))*('2. Stock Price 1'!J739*EXP((IR-div)*(5-J$3))-strike)</f>
        <v>-37181205.725748464</v>
      </c>
      <c r="K739" s="48">
        <f>notional*EXP(-IR*(5-K$3))*('2. Stock Price 1'!K739*EXP((IR-div)*(5-K$3))-strike)</f>
        <v>-30563383.148024563</v>
      </c>
      <c r="L739" s="48">
        <f>notional*EXP(-IR*(5-L$3))*('2. Stock Price 1'!L739*EXP((IR-div)*(5-L$3))-strike)</f>
        <v>-36101472.497289829</v>
      </c>
      <c r="M739" s="48">
        <f>notional*EXP(-IR*(5-M$3))*('2. Stock Price 1'!M739*EXP((IR-div)*(5-M$3))-strike)</f>
        <v>-42997378.133065403</v>
      </c>
      <c r="N739" s="48">
        <f>notional*EXP(-IR*(5-N$3))*('2. Stock Price 1'!N739*EXP((IR-div)*(5-N$3))-strike)</f>
        <v>-48613694.169991232</v>
      </c>
      <c r="O739" s="48">
        <f>notional*EXP(-IR*(5-O$3))*('2. Stock Price 1'!O739*EXP((IR-div)*(5-O$3))-strike)</f>
        <v>-42903983.543240629</v>
      </c>
      <c r="P739" s="48">
        <f>notional*EXP(-IR*(5-P$3))*('2. Stock Price 1'!P739*EXP((IR-div)*(5-P$3))-strike)</f>
        <v>-36717889.315388583</v>
      </c>
      <c r="Q739" s="48">
        <f>notional*EXP(-IR*(5-Q$3))*('2. Stock Price 1'!Q739*EXP((IR-div)*(5-Q$3))-strike)</f>
        <v>-29946612.088738538</v>
      </c>
      <c r="R739" s="48">
        <f>notional*EXP(-IR*(5-R$3))*('2. Stock Price 1'!R739*EXP((IR-div)*(5-R$3))-strike)</f>
        <v>-24495199.779310644</v>
      </c>
      <c r="S739" s="48">
        <f>notional*EXP(-IR*(5-S$3))*('2. Stock Price 1'!S739*EXP((IR-div)*(5-S$3))-strike)</f>
        <v>-37431786.918581165</v>
      </c>
      <c r="T739" s="48">
        <f>notional*EXP(-IR*(5-T$3))*('2. Stock Price 1'!T739*EXP((IR-div)*(5-T$3))-strike)</f>
        <v>-41141949.938639417</v>
      </c>
      <c r="U739" s="48">
        <f>notional*EXP(-IR*(5-U$3))*('2. Stock Price 1'!U739*EXP((IR-div)*(5-U$3))-strike)</f>
        <v>-47310601.368698217</v>
      </c>
      <c r="V739" s="48">
        <f>notional*EXP(-IR*(5-V$3))*('2. Stock Price 1'!V739*EXP((IR-div)*(5-V$3))-strike)</f>
        <v>-45398173.14314574</v>
      </c>
      <c r="W739" s="49">
        <f>notional*EXP(-IR*(5-W$3))*('2. Stock Price 1'!W739*EXP((IR-div)*(5-W$3))-strike)</f>
        <v>-60570716.624326199</v>
      </c>
    </row>
    <row r="740" spans="2:23" x14ac:dyDescent="0.35">
      <c r="B740" s="9" t="s">
        <v>736</v>
      </c>
      <c r="C740" s="11">
        <f>notional*EXP(-IR*(5-C$3))*(strike_2-'2. Stock Price 2'!C740*EXP((IR-div)*(5-C$3)))</f>
        <v>0</v>
      </c>
      <c r="D740" s="48">
        <f>notional*EXP(-IR*(5-D$3))*('2. Stock Price 1'!D740*EXP((IR-div)*(5-D$3))-strike)</f>
        <v>-13384616.05918408</v>
      </c>
      <c r="E740" s="48">
        <f>notional*EXP(-IR*(5-E$3))*('2. Stock Price 1'!E740*EXP((IR-div)*(5-E$3))-strike)</f>
        <v>-20673278.038096793</v>
      </c>
      <c r="F740" s="48">
        <f>notional*EXP(-IR*(5-F$3))*('2. Stock Price 1'!F740*EXP((IR-div)*(5-F$3))-strike)</f>
        <v>-29104185.423270408</v>
      </c>
      <c r="G740" s="48">
        <f>notional*EXP(-IR*(5-G$3))*('2. Stock Price 1'!G740*EXP((IR-div)*(5-G$3))-strike)</f>
        <v>-32768299.929315504</v>
      </c>
      <c r="H740" s="48">
        <f>notional*EXP(-IR*(5-H$3))*('2. Stock Price 1'!H740*EXP((IR-div)*(5-H$3))-strike)</f>
        <v>-27295405.457196049</v>
      </c>
      <c r="I740" s="48">
        <f>notional*EXP(-IR*(5-I$3))*('2. Stock Price 1'!I740*EXP((IR-div)*(5-I$3))-strike)</f>
        <v>-33046233.212538499</v>
      </c>
      <c r="J740" s="48">
        <f>notional*EXP(-IR*(5-J$3))*('2. Stock Price 1'!J740*EXP((IR-div)*(5-J$3))-strike)</f>
        <v>-35209352.36835108</v>
      </c>
      <c r="K740" s="48">
        <f>notional*EXP(-IR*(5-K$3))*('2. Stock Price 1'!K740*EXP((IR-div)*(5-K$3))-strike)</f>
        <v>-37280403.500575207</v>
      </c>
      <c r="L740" s="48">
        <f>notional*EXP(-IR*(5-L$3))*('2. Stock Price 1'!L740*EXP((IR-div)*(5-L$3))-strike)</f>
        <v>-36285790.671827994</v>
      </c>
      <c r="M740" s="48">
        <f>notional*EXP(-IR*(5-M$3))*('2. Stock Price 1'!M740*EXP((IR-div)*(5-M$3))-strike)</f>
        <v>-29100273.506638769</v>
      </c>
      <c r="N740" s="48">
        <f>notional*EXP(-IR*(5-N$3))*('2. Stock Price 1'!N740*EXP((IR-div)*(5-N$3))-strike)</f>
        <v>-24222100.292799618</v>
      </c>
      <c r="O740" s="48">
        <f>notional*EXP(-IR*(5-O$3))*('2. Stock Price 1'!O740*EXP((IR-div)*(5-O$3))-strike)</f>
        <v>-21546960.219478797</v>
      </c>
      <c r="P740" s="48">
        <f>notional*EXP(-IR*(5-P$3))*('2. Stock Price 1'!P740*EXP((IR-div)*(5-P$3))-strike)</f>
        <v>-29237545.742041443</v>
      </c>
      <c r="Q740" s="48">
        <f>notional*EXP(-IR*(5-Q$3))*('2. Stock Price 1'!Q740*EXP((IR-div)*(5-Q$3))-strike)</f>
        <v>-15120632.617813511</v>
      </c>
      <c r="R740" s="48">
        <f>notional*EXP(-IR*(5-R$3))*('2. Stock Price 1'!R740*EXP((IR-div)*(5-R$3))-strike)</f>
        <v>-18999868.705296703</v>
      </c>
      <c r="S740" s="48">
        <f>notional*EXP(-IR*(5-S$3))*('2. Stock Price 1'!S740*EXP((IR-div)*(5-S$3))-strike)</f>
        <v>-11171466.065686718</v>
      </c>
      <c r="T740" s="48">
        <f>notional*EXP(-IR*(5-T$3))*('2. Stock Price 1'!T740*EXP((IR-div)*(5-T$3))-strike)</f>
        <v>-16297970.346381616</v>
      </c>
      <c r="U740" s="48">
        <f>notional*EXP(-IR*(5-U$3))*('2. Stock Price 1'!U740*EXP((IR-div)*(5-U$3))-strike)</f>
        <v>-16664210.216141768</v>
      </c>
      <c r="V740" s="48">
        <f>notional*EXP(-IR*(5-V$3))*('2. Stock Price 1'!V740*EXP((IR-div)*(5-V$3))-strike)</f>
        <v>3883813.8595883222</v>
      </c>
      <c r="W740" s="49">
        <f>notional*EXP(-IR*(5-W$3))*('2. Stock Price 1'!W740*EXP((IR-div)*(5-W$3))-strike)</f>
        <v>11535149.766474077</v>
      </c>
    </row>
    <row r="741" spans="2:23" x14ac:dyDescent="0.35">
      <c r="B741" s="9" t="s">
        <v>737</v>
      </c>
      <c r="C741" s="11">
        <f>notional*EXP(-IR*(5-C$3))*(strike_2-'2. Stock Price 2'!C741*EXP((IR-div)*(5-C$3)))</f>
        <v>0</v>
      </c>
      <c r="D741" s="48">
        <f>notional*EXP(-IR*(5-D$3))*('2. Stock Price 1'!D741*EXP((IR-div)*(5-D$3))-strike)</f>
        <v>6772557.9431158798</v>
      </c>
      <c r="E741" s="48">
        <f>notional*EXP(-IR*(5-E$3))*('2. Stock Price 1'!E741*EXP((IR-div)*(5-E$3))-strike)</f>
        <v>9200249.2581088394</v>
      </c>
      <c r="F741" s="48">
        <f>notional*EXP(-IR*(5-F$3))*('2. Stock Price 1'!F741*EXP((IR-div)*(5-F$3))-strike)</f>
        <v>4099153.4157788591</v>
      </c>
      <c r="G741" s="48">
        <f>notional*EXP(-IR*(5-G$3))*('2. Stock Price 1'!G741*EXP((IR-div)*(5-G$3))-strike)</f>
        <v>-145806.42104248359</v>
      </c>
      <c r="H741" s="48">
        <f>notional*EXP(-IR*(5-H$3))*('2. Stock Price 1'!H741*EXP((IR-div)*(5-H$3))-strike)</f>
        <v>-3758366.7148365513</v>
      </c>
      <c r="I741" s="48">
        <f>notional*EXP(-IR*(5-I$3))*('2. Stock Price 1'!I741*EXP((IR-div)*(5-I$3))-strike)</f>
        <v>-18389592.459897313</v>
      </c>
      <c r="J741" s="48">
        <f>notional*EXP(-IR*(5-J$3))*('2. Stock Price 1'!J741*EXP((IR-div)*(5-J$3))-strike)</f>
        <v>-8860826.0877612773</v>
      </c>
      <c r="K741" s="48">
        <f>notional*EXP(-IR*(5-K$3))*('2. Stock Price 1'!K741*EXP((IR-div)*(5-K$3))-strike)</f>
        <v>-5413462.7862282256</v>
      </c>
      <c r="L741" s="48">
        <f>notional*EXP(-IR*(5-L$3))*('2. Stock Price 1'!L741*EXP((IR-div)*(5-L$3))-strike)</f>
        <v>-10251186.866363436</v>
      </c>
      <c r="M741" s="48">
        <f>notional*EXP(-IR*(5-M$3))*('2. Stock Price 1'!M741*EXP((IR-div)*(5-M$3))-strike)</f>
        <v>-630982.03522292525</v>
      </c>
      <c r="N741" s="48">
        <f>notional*EXP(-IR*(5-N$3))*('2. Stock Price 1'!N741*EXP((IR-div)*(5-N$3))-strike)</f>
        <v>-10768229.622820463</v>
      </c>
      <c r="O741" s="48">
        <f>notional*EXP(-IR*(5-O$3))*('2. Stock Price 1'!O741*EXP((IR-div)*(5-O$3))-strike)</f>
        <v>-143692.11055679826</v>
      </c>
      <c r="P741" s="48">
        <f>notional*EXP(-IR*(5-P$3))*('2. Stock Price 1'!P741*EXP((IR-div)*(5-P$3))-strike)</f>
        <v>-2439072.8984206887</v>
      </c>
      <c r="Q741" s="48">
        <f>notional*EXP(-IR*(5-Q$3))*('2. Stock Price 1'!Q741*EXP((IR-div)*(5-Q$3))-strike)</f>
        <v>-15849884.361804837</v>
      </c>
      <c r="R741" s="48">
        <f>notional*EXP(-IR*(5-R$3))*('2. Stock Price 1'!R741*EXP((IR-div)*(5-R$3))-strike)</f>
        <v>-27573337.851078771</v>
      </c>
      <c r="S741" s="48">
        <f>notional*EXP(-IR*(5-S$3))*('2. Stock Price 1'!S741*EXP((IR-div)*(5-S$3))-strike)</f>
        <v>-31433059.626164991</v>
      </c>
      <c r="T741" s="48">
        <f>notional*EXP(-IR*(5-T$3))*('2. Stock Price 1'!T741*EXP((IR-div)*(5-T$3))-strike)</f>
        <v>-34176246.363763474</v>
      </c>
      <c r="U741" s="48">
        <f>notional*EXP(-IR*(5-U$3))*('2. Stock Price 1'!U741*EXP((IR-div)*(5-U$3))-strike)</f>
        <v>-44507230.060500443</v>
      </c>
      <c r="V741" s="48">
        <f>notional*EXP(-IR*(5-V$3))*('2. Stock Price 1'!V741*EXP((IR-div)*(5-V$3))-strike)</f>
        <v>-52313699.641112961</v>
      </c>
      <c r="W741" s="49">
        <f>notional*EXP(-IR*(5-W$3))*('2. Stock Price 1'!W741*EXP((IR-div)*(5-W$3))-strike)</f>
        <v>-56183474.02001065</v>
      </c>
    </row>
    <row r="742" spans="2:23" x14ac:dyDescent="0.35">
      <c r="B742" s="9" t="s">
        <v>738</v>
      </c>
      <c r="C742" s="11">
        <f>notional*EXP(-IR*(5-C$3))*(strike_2-'2. Stock Price 2'!C742*EXP((IR-div)*(5-C$3)))</f>
        <v>0</v>
      </c>
      <c r="D742" s="48">
        <f>notional*EXP(-IR*(5-D$3))*('2. Stock Price 1'!D742*EXP((IR-div)*(5-D$3))-strike)</f>
        <v>11652935.539314115</v>
      </c>
      <c r="E742" s="48">
        <f>notional*EXP(-IR*(5-E$3))*('2. Stock Price 1'!E742*EXP((IR-div)*(5-E$3))-strike)</f>
        <v>13112883.540155808</v>
      </c>
      <c r="F742" s="48">
        <f>notional*EXP(-IR*(5-F$3))*('2. Stock Price 1'!F742*EXP((IR-div)*(5-F$3))-strike)</f>
        <v>28642190.273014706</v>
      </c>
      <c r="G742" s="48">
        <f>notional*EXP(-IR*(5-G$3))*('2. Stock Price 1'!G742*EXP((IR-div)*(5-G$3))-strike)</f>
        <v>7426381.3761774739</v>
      </c>
      <c r="H742" s="48">
        <f>notional*EXP(-IR*(5-H$3))*('2. Stock Price 1'!H742*EXP((IR-div)*(5-H$3))-strike)</f>
        <v>7373718.6333112139</v>
      </c>
      <c r="I742" s="48">
        <f>notional*EXP(-IR*(5-I$3))*('2. Stock Price 1'!I742*EXP((IR-div)*(5-I$3))-strike)</f>
        <v>2330095.1135937045</v>
      </c>
      <c r="J742" s="48">
        <f>notional*EXP(-IR*(5-J$3))*('2. Stock Price 1'!J742*EXP((IR-div)*(5-J$3))-strike)</f>
        <v>3482563.6542795016</v>
      </c>
      <c r="K742" s="48">
        <f>notional*EXP(-IR*(5-K$3))*('2. Stock Price 1'!K742*EXP((IR-div)*(5-K$3))-strike)</f>
        <v>13638394.044398069</v>
      </c>
      <c r="L742" s="48">
        <f>notional*EXP(-IR*(5-L$3))*('2. Stock Price 1'!L742*EXP((IR-div)*(5-L$3))-strike)</f>
        <v>14089458.57672721</v>
      </c>
      <c r="M742" s="48">
        <f>notional*EXP(-IR*(5-M$3))*('2. Stock Price 1'!M742*EXP((IR-div)*(5-M$3))-strike)</f>
        <v>6773764.8868645569</v>
      </c>
      <c r="N742" s="48">
        <f>notional*EXP(-IR*(5-N$3))*('2. Stock Price 1'!N742*EXP((IR-div)*(5-N$3))-strike)</f>
        <v>2328904.0589467189</v>
      </c>
      <c r="O742" s="48">
        <f>notional*EXP(-IR*(5-O$3))*('2. Stock Price 1'!O742*EXP((IR-div)*(5-O$3))-strike)</f>
        <v>-699199.76229740947</v>
      </c>
      <c r="P742" s="48">
        <f>notional*EXP(-IR*(5-P$3))*('2. Stock Price 1'!P742*EXP((IR-div)*(5-P$3))-strike)</f>
        <v>1062037.8904924851</v>
      </c>
      <c r="Q742" s="48">
        <f>notional*EXP(-IR*(5-Q$3))*('2. Stock Price 1'!Q742*EXP((IR-div)*(5-Q$3))-strike)</f>
        <v>408704.84568803967</v>
      </c>
      <c r="R742" s="48">
        <f>notional*EXP(-IR*(5-R$3))*('2. Stock Price 1'!R742*EXP((IR-div)*(5-R$3))-strike)</f>
        <v>10321024.56213801</v>
      </c>
      <c r="S742" s="48">
        <f>notional*EXP(-IR*(5-S$3))*('2. Stock Price 1'!S742*EXP((IR-div)*(5-S$3))-strike)</f>
        <v>26485213.918289408</v>
      </c>
      <c r="T742" s="48">
        <f>notional*EXP(-IR*(5-T$3))*('2. Stock Price 1'!T742*EXP((IR-div)*(5-T$3))-strike)</f>
        <v>25843252.237151261</v>
      </c>
      <c r="U742" s="48">
        <f>notional*EXP(-IR*(5-U$3))*('2. Stock Price 1'!U742*EXP((IR-div)*(5-U$3))-strike)</f>
        <v>24190475.640276305</v>
      </c>
      <c r="V742" s="48">
        <f>notional*EXP(-IR*(5-V$3))*('2. Stock Price 1'!V742*EXP((IR-div)*(5-V$3))-strike)</f>
        <v>19238944.956952397</v>
      </c>
      <c r="W742" s="49">
        <f>notional*EXP(-IR*(5-W$3))*('2. Stock Price 1'!W742*EXP((IR-div)*(5-W$3))-strike)</f>
        <v>19438750.284222435</v>
      </c>
    </row>
    <row r="743" spans="2:23" x14ac:dyDescent="0.35">
      <c r="B743" s="9" t="s">
        <v>739</v>
      </c>
      <c r="C743" s="11">
        <f>notional*EXP(-IR*(5-C$3))*(strike_2-'2. Stock Price 2'!C743*EXP((IR-div)*(5-C$3)))</f>
        <v>0</v>
      </c>
      <c r="D743" s="48">
        <f>notional*EXP(-IR*(5-D$3))*('2. Stock Price 1'!D743*EXP((IR-div)*(5-D$3))-strike)</f>
        <v>-5979211.6362893153</v>
      </c>
      <c r="E743" s="48">
        <f>notional*EXP(-IR*(5-E$3))*('2. Stock Price 1'!E743*EXP((IR-div)*(5-E$3))-strike)</f>
        <v>-14906199.896029094</v>
      </c>
      <c r="F743" s="48">
        <f>notional*EXP(-IR*(5-F$3))*('2. Stock Price 1'!F743*EXP((IR-div)*(5-F$3))-strike)</f>
        <v>-24709608.26738929</v>
      </c>
      <c r="G743" s="48">
        <f>notional*EXP(-IR*(5-G$3))*('2. Stock Price 1'!G743*EXP((IR-div)*(5-G$3))-strike)</f>
        <v>-22233052.34963914</v>
      </c>
      <c r="H743" s="48">
        <f>notional*EXP(-IR*(5-H$3))*('2. Stock Price 1'!H743*EXP((IR-div)*(5-H$3))-strike)</f>
        <v>-8498402.462428987</v>
      </c>
      <c r="I743" s="48">
        <f>notional*EXP(-IR*(5-I$3))*('2. Stock Price 1'!I743*EXP((IR-div)*(5-I$3))-strike)</f>
        <v>-8523548.2569954656</v>
      </c>
      <c r="J743" s="48">
        <f>notional*EXP(-IR*(5-J$3))*('2. Stock Price 1'!J743*EXP((IR-div)*(5-J$3))-strike)</f>
        <v>757892.95007870521</v>
      </c>
      <c r="K743" s="48">
        <f>notional*EXP(-IR*(5-K$3))*('2. Stock Price 1'!K743*EXP((IR-div)*(5-K$3))-strike)</f>
        <v>4326412.2888794905</v>
      </c>
      <c r="L743" s="48">
        <f>notional*EXP(-IR*(5-L$3))*('2. Stock Price 1'!L743*EXP((IR-div)*(5-L$3))-strike)</f>
        <v>14482356.675172526</v>
      </c>
      <c r="M743" s="48">
        <f>notional*EXP(-IR*(5-M$3))*('2. Stock Price 1'!M743*EXP((IR-div)*(5-M$3))-strike)</f>
        <v>7279761.8216634747</v>
      </c>
      <c r="N743" s="48">
        <f>notional*EXP(-IR*(5-N$3))*('2. Stock Price 1'!N743*EXP((IR-div)*(5-N$3))-strike)</f>
        <v>13645108.270204945</v>
      </c>
      <c r="O743" s="48">
        <f>notional*EXP(-IR*(5-O$3))*('2. Stock Price 1'!O743*EXP((IR-div)*(5-O$3))-strike)</f>
        <v>3798879.158469283</v>
      </c>
      <c r="P743" s="48">
        <f>notional*EXP(-IR*(5-P$3))*('2. Stock Price 1'!P743*EXP((IR-div)*(5-P$3))-strike)</f>
        <v>5247859.6918813949</v>
      </c>
      <c r="Q743" s="48">
        <f>notional*EXP(-IR*(5-Q$3))*('2. Stock Price 1'!Q743*EXP((IR-div)*(5-Q$3))-strike)</f>
        <v>-4524.9926060999478</v>
      </c>
      <c r="R743" s="48">
        <f>notional*EXP(-IR*(5-R$3))*('2. Stock Price 1'!R743*EXP((IR-div)*(5-R$3))-strike)</f>
        <v>1041348.5221955904</v>
      </c>
      <c r="S743" s="48">
        <f>notional*EXP(-IR*(5-S$3))*('2. Stock Price 1'!S743*EXP((IR-div)*(5-S$3))-strike)</f>
        <v>7730746.5981090823</v>
      </c>
      <c r="T743" s="48">
        <f>notional*EXP(-IR*(5-T$3))*('2. Stock Price 1'!T743*EXP((IR-div)*(5-T$3))-strike)</f>
        <v>28474374.969073616</v>
      </c>
      <c r="U743" s="48">
        <f>notional*EXP(-IR*(5-U$3))*('2. Stock Price 1'!U743*EXP((IR-div)*(5-U$3))-strike)</f>
        <v>29209221.000709087</v>
      </c>
      <c r="V743" s="48">
        <f>notional*EXP(-IR*(5-V$3))*('2. Stock Price 1'!V743*EXP((IR-div)*(5-V$3))-strike)</f>
        <v>27511543.659587055</v>
      </c>
      <c r="W743" s="49">
        <f>notional*EXP(-IR*(5-W$3))*('2. Stock Price 1'!W743*EXP((IR-div)*(5-W$3))-strike)</f>
        <v>24383075.644858651</v>
      </c>
    </row>
    <row r="744" spans="2:23" x14ac:dyDescent="0.35">
      <c r="B744" s="9" t="s">
        <v>740</v>
      </c>
      <c r="C744" s="11">
        <f>notional*EXP(-IR*(5-C$3))*(strike_2-'2. Stock Price 2'!C744*EXP((IR-div)*(5-C$3)))</f>
        <v>0</v>
      </c>
      <c r="D744" s="48">
        <f>notional*EXP(-IR*(5-D$3))*('2. Stock Price 1'!D744*EXP((IR-div)*(5-D$3))-strike)</f>
        <v>-8468880.0738059189</v>
      </c>
      <c r="E744" s="48">
        <f>notional*EXP(-IR*(5-E$3))*('2. Stock Price 1'!E744*EXP((IR-div)*(5-E$3))-strike)</f>
        <v>-11885110.86121833</v>
      </c>
      <c r="F744" s="48">
        <f>notional*EXP(-IR*(5-F$3))*('2. Stock Price 1'!F744*EXP((IR-div)*(5-F$3))-strike)</f>
        <v>-20468926.57246276</v>
      </c>
      <c r="G744" s="48">
        <f>notional*EXP(-IR*(5-G$3))*('2. Stock Price 1'!G744*EXP((IR-div)*(5-G$3))-strike)</f>
        <v>-13658032.826912895</v>
      </c>
      <c r="H744" s="48">
        <f>notional*EXP(-IR*(5-H$3))*('2. Stock Price 1'!H744*EXP((IR-div)*(5-H$3))-strike)</f>
        <v>-10923529.370218087</v>
      </c>
      <c r="I744" s="48">
        <f>notional*EXP(-IR*(5-I$3))*('2. Stock Price 1'!I744*EXP((IR-div)*(5-I$3))-strike)</f>
        <v>-29001982.732323207</v>
      </c>
      <c r="J744" s="48">
        <f>notional*EXP(-IR*(5-J$3))*('2. Stock Price 1'!J744*EXP((IR-div)*(5-J$3))-strike)</f>
        <v>-21094876.367146581</v>
      </c>
      <c r="K744" s="48">
        <f>notional*EXP(-IR*(5-K$3))*('2. Stock Price 1'!K744*EXP((IR-div)*(5-K$3))-strike)</f>
        <v>-28776211.956151217</v>
      </c>
      <c r="L744" s="48">
        <f>notional*EXP(-IR*(5-L$3))*('2. Stock Price 1'!L744*EXP((IR-div)*(5-L$3))-strike)</f>
        <v>-22609979.470964413</v>
      </c>
      <c r="M744" s="48">
        <f>notional*EXP(-IR*(5-M$3))*('2. Stock Price 1'!M744*EXP((IR-div)*(5-M$3))-strike)</f>
        <v>-31338595.568288725</v>
      </c>
      <c r="N744" s="48">
        <f>notional*EXP(-IR*(5-N$3))*('2. Stock Price 1'!N744*EXP((IR-div)*(5-N$3))-strike)</f>
        <v>-37236666.303775422</v>
      </c>
      <c r="O744" s="48">
        <f>notional*EXP(-IR*(5-O$3))*('2. Stock Price 1'!O744*EXP((IR-div)*(5-O$3))-strike)</f>
        <v>-41076380.723496154</v>
      </c>
      <c r="P744" s="48">
        <f>notional*EXP(-IR*(5-P$3))*('2. Stock Price 1'!P744*EXP((IR-div)*(5-P$3))-strike)</f>
        <v>-46271146.993714608</v>
      </c>
      <c r="Q744" s="48">
        <f>notional*EXP(-IR*(5-Q$3))*('2. Stock Price 1'!Q744*EXP((IR-div)*(5-Q$3))-strike)</f>
        <v>-48593899.865710132</v>
      </c>
      <c r="R744" s="48">
        <f>notional*EXP(-IR*(5-R$3))*('2. Stock Price 1'!R744*EXP((IR-div)*(5-R$3))-strike)</f>
        <v>-51274330.51951538</v>
      </c>
      <c r="S744" s="48">
        <f>notional*EXP(-IR*(5-S$3))*('2. Stock Price 1'!S744*EXP((IR-div)*(5-S$3))-strike)</f>
        <v>-56756366.83486329</v>
      </c>
      <c r="T744" s="48">
        <f>notional*EXP(-IR*(5-T$3))*('2. Stock Price 1'!T744*EXP((IR-div)*(5-T$3))-strike)</f>
        <v>-63352628.555635005</v>
      </c>
      <c r="U744" s="48">
        <f>notional*EXP(-IR*(5-U$3))*('2. Stock Price 1'!U744*EXP((IR-div)*(5-U$3))-strike)</f>
        <v>-61419269.722427547</v>
      </c>
      <c r="V744" s="48">
        <f>notional*EXP(-IR*(5-V$3))*('2. Stock Price 1'!V744*EXP((IR-div)*(5-V$3))-strike)</f>
        <v>-62267730.422365606</v>
      </c>
      <c r="W744" s="49">
        <f>notional*EXP(-IR*(5-W$3))*('2. Stock Price 1'!W744*EXP((IR-div)*(5-W$3))-strike)</f>
        <v>-59612568.849170819</v>
      </c>
    </row>
    <row r="745" spans="2:23" x14ac:dyDescent="0.35">
      <c r="B745" s="9" t="s">
        <v>741</v>
      </c>
      <c r="C745" s="11">
        <f>notional*EXP(-IR*(5-C$3))*(strike_2-'2. Stock Price 2'!C745*EXP((IR-div)*(5-C$3)))</f>
        <v>0</v>
      </c>
      <c r="D745" s="48">
        <f>notional*EXP(-IR*(5-D$3))*('2. Stock Price 1'!D745*EXP((IR-div)*(5-D$3))-strike)</f>
        <v>6275101.3215750596</v>
      </c>
      <c r="E745" s="48">
        <f>notional*EXP(-IR*(5-E$3))*('2. Stock Price 1'!E745*EXP((IR-div)*(5-E$3))-strike)</f>
        <v>4320662.909255146</v>
      </c>
      <c r="F745" s="48">
        <f>notional*EXP(-IR*(5-F$3))*('2. Stock Price 1'!F745*EXP((IR-div)*(5-F$3))-strike)</f>
        <v>-12342196.282106832</v>
      </c>
      <c r="G745" s="48">
        <f>notional*EXP(-IR*(5-G$3))*('2. Stock Price 1'!G745*EXP((IR-div)*(5-G$3))-strike)</f>
        <v>-6273595.4473477872</v>
      </c>
      <c r="H745" s="48">
        <f>notional*EXP(-IR*(5-H$3))*('2. Stock Price 1'!H745*EXP((IR-div)*(5-H$3))-strike)</f>
        <v>-1324883.4337944663</v>
      </c>
      <c r="I745" s="48">
        <f>notional*EXP(-IR*(5-I$3))*('2. Stock Price 1'!I745*EXP((IR-div)*(5-I$3))-strike)</f>
        <v>759947.50772886991</v>
      </c>
      <c r="J745" s="48">
        <f>notional*EXP(-IR*(5-J$3))*('2. Stock Price 1'!J745*EXP((IR-div)*(5-J$3))-strike)</f>
        <v>-5981712.3585557723</v>
      </c>
      <c r="K745" s="48">
        <f>notional*EXP(-IR*(5-K$3))*('2. Stock Price 1'!K745*EXP((IR-div)*(5-K$3))-strike)</f>
        <v>2081834.0482596871</v>
      </c>
      <c r="L745" s="48">
        <f>notional*EXP(-IR*(5-L$3))*('2. Stock Price 1'!L745*EXP((IR-div)*(5-L$3))-strike)</f>
        <v>10981394.517810386</v>
      </c>
      <c r="M745" s="48">
        <f>notional*EXP(-IR*(5-M$3))*('2. Stock Price 1'!M745*EXP((IR-div)*(5-M$3))-strike)</f>
        <v>13352402.788960166</v>
      </c>
      <c r="N745" s="48">
        <f>notional*EXP(-IR*(5-N$3))*('2. Stock Price 1'!N745*EXP((IR-div)*(5-N$3))-strike)</f>
        <v>9834212.0571813602</v>
      </c>
      <c r="O745" s="48">
        <f>notional*EXP(-IR*(5-O$3))*('2. Stock Price 1'!O745*EXP((IR-div)*(5-O$3))-strike)</f>
        <v>8419031.4084758125</v>
      </c>
      <c r="P745" s="48">
        <f>notional*EXP(-IR*(5-P$3))*('2. Stock Price 1'!P745*EXP((IR-div)*(5-P$3))-strike)</f>
        <v>13796990.24358812</v>
      </c>
      <c r="Q745" s="48">
        <f>notional*EXP(-IR*(5-Q$3))*('2. Stock Price 1'!Q745*EXP((IR-div)*(5-Q$3))-strike)</f>
        <v>30922179.459495239</v>
      </c>
      <c r="R745" s="48">
        <f>notional*EXP(-IR*(5-R$3))*('2. Stock Price 1'!R745*EXP((IR-div)*(5-R$3))-strike)</f>
        <v>12371375.128256926</v>
      </c>
      <c r="S745" s="48">
        <f>notional*EXP(-IR*(5-S$3))*('2. Stock Price 1'!S745*EXP((IR-div)*(5-S$3))-strike)</f>
        <v>33274834.046746727</v>
      </c>
      <c r="T745" s="48">
        <f>notional*EXP(-IR*(5-T$3))*('2. Stock Price 1'!T745*EXP((IR-div)*(5-T$3))-strike)</f>
        <v>28007819.37943783</v>
      </c>
      <c r="U745" s="48">
        <f>notional*EXP(-IR*(5-U$3))*('2. Stock Price 1'!U745*EXP((IR-div)*(5-U$3))-strike)</f>
        <v>28179467.667173576</v>
      </c>
      <c r="V745" s="48">
        <f>notional*EXP(-IR*(5-V$3))*('2. Stock Price 1'!V745*EXP((IR-div)*(5-V$3))-strike)</f>
        <v>25544382.256921306</v>
      </c>
      <c r="W745" s="49">
        <f>notional*EXP(-IR*(5-W$3))*('2. Stock Price 1'!W745*EXP((IR-div)*(5-W$3))-strike)</f>
        <v>22013061.43079526</v>
      </c>
    </row>
    <row r="746" spans="2:23" x14ac:dyDescent="0.35">
      <c r="B746" s="9" t="s">
        <v>742</v>
      </c>
      <c r="C746" s="11">
        <f>notional*EXP(-IR*(5-C$3))*(strike_2-'2. Stock Price 2'!C746*EXP((IR-div)*(5-C$3)))</f>
        <v>0</v>
      </c>
      <c r="D746" s="48">
        <f>notional*EXP(-IR*(5-D$3))*('2. Stock Price 1'!D746*EXP((IR-div)*(5-D$3))-strike)</f>
        <v>-2099440.5821196903</v>
      </c>
      <c r="E746" s="48">
        <f>notional*EXP(-IR*(5-E$3))*('2. Stock Price 1'!E746*EXP((IR-div)*(5-E$3))-strike)</f>
        <v>2625810.8757768041</v>
      </c>
      <c r="F746" s="48">
        <f>notional*EXP(-IR*(5-F$3))*('2. Stock Price 1'!F746*EXP((IR-div)*(5-F$3))-strike)</f>
        <v>18259431.010811418</v>
      </c>
      <c r="G746" s="48">
        <f>notional*EXP(-IR*(5-G$3))*('2. Stock Price 1'!G746*EXP((IR-div)*(5-G$3))-strike)</f>
        <v>18828432.530502636</v>
      </c>
      <c r="H746" s="48">
        <f>notional*EXP(-IR*(5-H$3))*('2. Stock Price 1'!H746*EXP((IR-div)*(5-H$3))-strike)</f>
        <v>2549504.5593712404</v>
      </c>
      <c r="I746" s="48">
        <f>notional*EXP(-IR*(5-I$3))*('2. Stock Price 1'!I746*EXP((IR-div)*(5-I$3))-strike)</f>
        <v>-5698972.6046705712</v>
      </c>
      <c r="J746" s="48">
        <f>notional*EXP(-IR*(5-J$3))*('2. Stock Price 1'!J746*EXP((IR-div)*(5-J$3))-strike)</f>
        <v>-19776574.551587626</v>
      </c>
      <c r="K746" s="48">
        <f>notional*EXP(-IR*(5-K$3))*('2. Stock Price 1'!K746*EXP((IR-div)*(5-K$3))-strike)</f>
        <v>-24829837.922274075</v>
      </c>
      <c r="L746" s="48">
        <f>notional*EXP(-IR*(5-L$3))*('2. Stock Price 1'!L746*EXP((IR-div)*(5-L$3))-strike)</f>
        <v>-27274551.528380331</v>
      </c>
      <c r="M746" s="48">
        <f>notional*EXP(-IR*(5-M$3))*('2. Stock Price 1'!M746*EXP((IR-div)*(5-M$3))-strike)</f>
        <v>-35749565.364396751</v>
      </c>
      <c r="N746" s="48">
        <f>notional*EXP(-IR*(5-N$3))*('2. Stock Price 1'!N746*EXP((IR-div)*(5-N$3))-strike)</f>
        <v>-27208889.53372452</v>
      </c>
      <c r="O746" s="48">
        <f>notional*EXP(-IR*(5-O$3))*('2. Stock Price 1'!O746*EXP((IR-div)*(5-O$3))-strike)</f>
        <v>-26595093.505586509</v>
      </c>
      <c r="P746" s="48">
        <f>notional*EXP(-IR*(5-P$3))*('2. Stock Price 1'!P746*EXP((IR-div)*(5-P$3))-strike)</f>
        <v>-31289680.291520778</v>
      </c>
      <c r="Q746" s="48">
        <f>notional*EXP(-IR*(5-Q$3))*('2. Stock Price 1'!Q746*EXP((IR-div)*(5-Q$3))-strike)</f>
        <v>-27999058.211111255</v>
      </c>
      <c r="R746" s="48">
        <f>notional*EXP(-IR*(5-R$3))*('2. Stock Price 1'!R746*EXP((IR-div)*(5-R$3))-strike)</f>
        <v>-29142966.463559475</v>
      </c>
      <c r="S746" s="48">
        <f>notional*EXP(-IR*(5-S$3))*('2. Stock Price 1'!S746*EXP((IR-div)*(5-S$3))-strike)</f>
        <v>-34810106.488300666</v>
      </c>
      <c r="T746" s="48">
        <f>notional*EXP(-IR*(5-T$3))*('2. Stock Price 1'!T746*EXP((IR-div)*(5-T$3))-strike)</f>
        <v>-39284238.859882899</v>
      </c>
      <c r="U746" s="48">
        <f>notional*EXP(-IR*(5-U$3))*('2. Stock Price 1'!U746*EXP((IR-div)*(5-U$3))-strike)</f>
        <v>-46223913.671761006</v>
      </c>
      <c r="V746" s="48">
        <f>notional*EXP(-IR*(5-V$3))*('2. Stock Price 1'!V746*EXP((IR-div)*(5-V$3))-strike)</f>
        <v>-38104662.653088897</v>
      </c>
      <c r="W746" s="49">
        <f>notional*EXP(-IR*(5-W$3))*('2. Stock Price 1'!W746*EXP((IR-div)*(5-W$3))-strike)</f>
        <v>-45121586.692782238</v>
      </c>
    </row>
    <row r="747" spans="2:23" x14ac:dyDescent="0.35">
      <c r="B747" s="9" t="s">
        <v>743</v>
      </c>
      <c r="C747" s="11">
        <f>notional*EXP(-IR*(5-C$3))*(strike_2-'2. Stock Price 2'!C747*EXP((IR-div)*(5-C$3)))</f>
        <v>0</v>
      </c>
      <c r="D747" s="48">
        <f>notional*EXP(-IR*(5-D$3))*('2. Stock Price 1'!D747*EXP((IR-div)*(5-D$3))-strike)</f>
        <v>-4394193.9024724336</v>
      </c>
      <c r="E747" s="48">
        <f>notional*EXP(-IR*(5-E$3))*('2. Stock Price 1'!E747*EXP((IR-div)*(5-E$3))-strike)</f>
        <v>-5864492.1608968163</v>
      </c>
      <c r="F747" s="48">
        <f>notional*EXP(-IR*(5-F$3))*('2. Stock Price 1'!F747*EXP((IR-div)*(5-F$3))-strike)</f>
        <v>12103377.540145714</v>
      </c>
      <c r="G747" s="48">
        <f>notional*EXP(-IR*(5-G$3))*('2. Stock Price 1'!G747*EXP((IR-div)*(5-G$3))-strike)</f>
        <v>10690797.198572986</v>
      </c>
      <c r="H747" s="48">
        <f>notional*EXP(-IR*(5-H$3))*('2. Stock Price 1'!H747*EXP((IR-div)*(5-H$3))-strike)</f>
        <v>3011290.7194164046</v>
      </c>
      <c r="I747" s="48">
        <f>notional*EXP(-IR*(5-I$3))*('2. Stock Price 1'!I747*EXP((IR-div)*(5-I$3))-strike)</f>
        <v>1440636.6807497183</v>
      </c>
      <c r="J747" s="48">
        <f>notional*EXP(-IR*(5-J$3))*('2. Stock Price 1'!J747*EXP((IR-div)*(5-J$3))-strike)</f>
        <v>5817339.5472225212</v>
      </c>
      <c r="K747" s="48">
        <f>notional*EXP(-IR*(5-K$3))*('2. Stock Price 1'!K747*EXP((IR-div)*(5-K$3))-strike)</f>
        <v>7568406.6591847595</v>
      </c>
      <c r="L747" s="48">
        <f>notional*EXP(-IR*(5-L$3))*('2. Stock Price 1'!L747*EXP((IR-div)*(5-L$3))-strike)</f>
        <v>11947485.669758247</v>
      </c>
      <c r="M747" s="48">
        <f>notional*EXP(-IR*(5-M$3))*('2. Stock Price 1'!M747*EXP((IR-div)*(5-M$3))-strike)</f>
        <v>17862330.851295974</v>
      </c>
      <c r="N747" s="48">
        <f>notional*EXP(-IR*(5-N$3))*('2. Stock Price 1'!N747*EXP((IR-div)*(5-N$3))-strike)</f>
        <v>23349047.133310974</v>
      </c>
      <c r="O747" s="48">
        <f>notional*EXP(-IR*(5-O$3))*('2. Stock Price 1'!O747*EXP((IR-div)*(5-O$3))-strike)</f>
        <v>25484163.167321909</v>
      </c>
      <c r="P747" s="48">
        <f>notional*EXP(-IR*(5-P$3))*('2. Stock Price 1'!P747*EXP((IR-div)*(5-P$3))-strike)</f>
        <v>31876705.757667735</v>
      </c>
      <c r="Q747" s="48">
        <f>notional*EXP(-IR*(5-Q$3))*('2. Stock Price 1'!Q747*EXP((IR-div)*(5-Q$3))-strike)</f>
        <v>41071227.549079247</v>
      </c>
      <c r="R747" s="48">
        <f>notional*EXP(-IR*(5-R$3))*('2. Stock Price 1'!R747*EXP((IR-div)*(5-R$3))-strike)</f>
        <v>52330924.222253449</v>
      </c>
      <c r="S747" s="48">
        <f>notional*EXP(-IR*(5-S$3))*('2. Stock Price 1'!S747*EXP((IR-div)*(5-S$3))-strike)</f>
        <v>56376555.617766432</v>
      </c>
      <c r="T747" s="48">
        <f>notional*EXP(-IR*(5-T$3))*('2. Stock Price 1'!T747*EXP((IR-div)*(5-T$3))-strike)</f>
        <v>67333578.271944523</v>
      </c>
      <c r="U747" s="48">
        <f>notional*EXP(-IR*(5-U$3))*('2. Stock Price 1'!U747*EXP((IR-div)*(5-U$3))-strike)</f>
        <v>66407810.72293476</v>
      </c>
      <c r="V747" s="48">
        <f>notional*EXP(-IR*(5-V$3))*('2. Stock Price 1'!V747*EXP((IR-div)*(5-V$3))-strike)</f>
        <v>48778018.150410242</v>
      </c>
      <c r="W747" s="49">
        <f>notional*EXP(-IR*(5-W$3))*('2. Stock Price 1'!W747*EXP((IR-div)*(5-W$3))-strike)</f>
        <v>33307241.402727526</v>
      </c>
    </row>
    <row r="748" spans="2:23" x14ac:dyDescent="0.35">
      <c r="B748" s="9" t="s">
        <v>744</v>
      </c>
      <c r="C748" s="11">
        <f>notional*EXP(-IR*(5-C$3))*(strike_2-'2. Stock Price 2'!C748*EXP((IR-div)*(5-C$3)))</f>
        <v>0</v>
      </c>
      <c r="D748" s="48">
        <f>notional*EXP(-IR*(5-D$3))*('2. Stock Price 1'!D748*EXP((IR-div)*(5-D$3))-strike)</f>
        <v>-3875365.9603902334</v>
      </c>
      <c r="E748" s="48">
        <f>notional*EXP(-IR*(5-E$3))*('2. Stock Price 1'!E748*EXP((IR-div)*(5-E$3))-strike)</f>
        <v>8526001.1500945278</v>
      </c>
      <c r="F748" s="48">
        <f>notional*EXP(-IR*(5-F$3))*('2. Stock Price 1'!F748*EXP((IR-div)*(5-F$3))-strike)</f>
        <v>-13571640.257035157</v>
      </c>
      <c r="G748" s="48">
        <f>notional*EXP(-IR*(5-G$3))*('2. Stock Price 1'!G748*EXP((IR-div)*(5-G$3))-strike)</f>
        <v>-13648223.324487494</v>
      </c>
      <c r="H748" s="48">
        <f>notional*EXP(-IR*(5-H$3))*('2. Stock Price 1'!H748*EXP((IR-div)*(5-H$3))-strike)</f>
        <v>-11924964.40270639</v>
      </c>
      <c r="I748" s="48">
        <f>notional*EXP(-IR*(5-I$3))*('2. Stock Price 1'!I748*EXP((IR-div)*(5-I$3))-strike)</f>
        <v>-11296461.662877977</v>
      </c>
      <c r="J748" s="48">
        <f>notional*EXP(-IR*(5-J$3))*('2. Stock Price 1'!J748*EXP((IR-div)*(5-J$3))-strike)</f>
        <v>-4964122.3760600872</v>
      </c>
      <c r="K748" s="48">
        <f>notional*EXP(-IR*(5-K$3))*('2. Stock Price 1'!K748*EXP((IR-div)*(5-K$3))-strike)</f>
        <v>-8246421.9218455283</v>
      </c>
      <c r="L748" s="48">
        <f>notional*EXP(-IR*(5-L$3))*('2. Stock Price 1'!L748*EXP((IR-div)*(5-L$3))-strike)</f>
        <v>-22030097.212305058</v>
      </c>
      <c r="M748" s="48">
        <f>notional*EXP(-IR*(5-M$3))*('2. Stock Price 1'!M748*EXP((IR-div)*(5-M$3))-strike)</f>
        <v>-34371449.883377276</v>
      </c>
      <c r="N748" s="48">
        <f>notional*EXP(-IR*(5-N$3))*('2. Stock Price 1'!N748*EXP((IR-div)*(5-N$3))-strike)</f>
        <v>-38625991.612222791</v>
      </c>
      <c r="O748" s="48">
        <f>notional*EXP(-IR*(5-O$3))*('2. Stock Price 1'!O748*EXP((IR-div)*(5-O$3))-strike)</f>
        <v>-19930592.557172544</v>
      </c>
      <c r="P748" s="48">
        <f>notional*EXP(-IR*(5-P$3))*('2. Stock Price 1'!P748*EXP((IR-div)*(5-P$3))-strike)</f>
        <v>-25232717.026810478</v>
      </c>
      <c r="Q748" s="48">
        <f>notional*EXP(-IR*(5-Q$3))*('2. Stock Price 1'!Q748*EXP((IR-div)*(5-Q$3))-strike)</f>
        <v>-17090772.148381598</v>
      </c>
      <c r="R748" s="48">
        <f>notional*EXP(-IR*(5-R$3))*('2. Stock Price 1'!R748*EXP((IR-div)*(5-R$3))-strike)</f>
        <v>2534182.4177453653</v>
      </c>
      <c r="S748" s="48">
        <f>notional*EXP(-IR*(5-S$3))*('2. Stock Price 1'!S748*EXP((IR-div)*(5-S$3))-strike)</f>
        <v>-4979061.3498280076</v>
      </c>
      <c r="T748" s="48">
        <f>notional*EXP(-IR*(5-T$3))*('2. Stock Price 1'!T748*EXP((IR-div)*(5-T$3))-strike)</f>
        <v>-7885595.1977888336</v>
      </c>
      <c r="U748" s="48">
        <f>notional*EXP(-IR*(5-U$3))*('2. Stock Price 1'!U748*EXP((IR-div)*(5-U$3))-strike)</f>
        <v>-2380401.2735371073</v>
      </c>
      <c r="V748" s="48">
        <f>notional*EXP(-IR*(5-V$3))*('2. Stock Price 1'!V748*EXP((IR-div)*(5-V$3))-strike)</f>
        <v>2402550.5977903423</v>
      </c>
      <c r="W748" s="49">
        <f>notional*EXP(-IR*(5-W$3))*('2. Stock Price 1'!W748*EXP((IR-div)*(5-W$3))-strike)</f>
        <v>-14026333.55051782</v>
      </c>
    </row>
    <row r="749" spans="2:23" x14ac:dyDescent="0.35">
      <c r="B749" s="9" t="s">
        <v>745</v>
      </c>
      <c r="C749" s="11">
        <f>notional*EXP(-IR*(5-C$3))*(strike_2-'2. Stock Price 2'!C749*EXP((IR-div)*(5-C$3)))</f>
        <v>0</v>
      </c>
      <c r="D749" s="48">
        <f>notional*EXP(-IR*(5-D$3))*('2. Stock Price 1'!D749*EXP((IR-div)*(5-D$3))-strike)</f>
        <v>16781168.70636658</v>
      </c>
      <c r="E749" s="48">
        <f>notional*EXP(-IR*(5-E$3))*('2. Stock Price 1'!E749*EXP((IR-div)*(5-E$3))-strike)</f>
        <v>20648653.130248945</v>
      </c>
      <c r="F749" s="48">
        <f>notional*EXP(-IR*(5-F$3))*('2. Stock Price 1'!F749*EXP((IR-div)*(5-F$3))-strike)</f>
        <v>24459473.62907159</v>
      </c>
      <c r="G749" s="48">
        <f>notional*EXP(-IR*(5-G$3))*('2. Stock Price 1'!G749*EXP((IR-div)*(5-G$3))-strike)</f>
        <v>10778500.179797189</v>
      </c>
      <c r="H749" s="48">
        <f>notional*EXP(-IR*(5-H$3))*('2. Stock Price 1'!H749*EXP((IR-div)*(5-H$3))-strike)</f>
        <v>15509075.515139649</v>
      </c>
      <c r="I749" s="48">
        <f>notional*EXP(-IR*(5-I$3))*('2. Stock Price 1'!I749*EXP((IR-div)*(5-I$3))-strike)</f>
        <v>10817820.969355192</v>
      </c>
      <c r="J749" s="48">
        <f>notional*EXP(-IR*(5-J$3))*('2. Stock Price 1'!J749*EXP((IR-div)*(5-J$3))-strike)</f>
        <v>3811956.5124681559</v>
      </c>
      <c r="K749" s="48">
        <f>notional*EXP(-IR*(5-K$3))*('2. Stock Price 1'!K749*EXP((IR-div)*(5-K$3))-strike)</f>
        <v>-9890721.4210040234</v>
      </c>
      <c r="L749" s="48">
        <f>notional*EXP(-IR*(5-L$3))*('2. Stock Price 1'!L749*EXP((IR-div)*(5-L$3))-strike)</f>
        <v>-7479659.8089569686</v>
      </c>
      <c r="M749" s="48">
        <f>notional*EXP(-IR*(5-M$3))*('2. Stock Price 1'!M749*EXP((IR-div)*(5-M$3))-strike)</f>
        <v>-7745323.4184691301</v>
      </c>
      <c r="N749" s="48">
        <f>notional*EXP(-IR*(5-N$3))*('2. Stock Price 1'!N749*EXP((IR-div)*(5-N$3))-strike)</f>
        <v>-38886.529029060985</v>
      </c>
      <c r="O749" s="48">
        <f>notional*EXP(-IR*(5-O$3))*('2. Stock Price 1'!O749*EXP((IR-div)*(5-O$3))-strike)</f>
        <v>-7362227.8760584304</v>
      </c>
      <c r="P749" s="48">
        <f>notional*EXP(-IR*(5-P$3))*('2. Stock Price 1'!P749*EXP((IR-div)*(5-P$3))-strike)</f>
        <v>-1124150.2625716322</v>
      </c>
      <c r="Q749" s="48">
        <f>notional*EXP(-IR*(5-Q$3))*('2. Stock Price 1'!Q749*EXP((IR-div)*(5-Q$3))-strike)</f>
        <v>-1086573.380878069</v>
      </c>
      <c r="R749" s="48">
        <f>notional*EXP(-IR*(5-R$3))*('2. Stock Price 1'!R749*EXP((IR-div)*(5-R$3))-strike)</f>
        <v>6502019.2676755395</v>
      </c>
      <c r="S749" s="48">
        <f>notional*EXP(-IR*(5-S$3))*('2. Stock Price 1'!S749*EXP((IR-div)*(5-S$3))-strike)</f>
        <v>631575.06883099431</v>
      </c>
      <c r="T749" s="48">
        <f>notional*EXP(-IR*(5-T$3))*('2. Stock Price 1'!T749*EXP((IR-div)*(5-T$3))-strike)</f>
        <v>-10242012.379941987</v>
      </c>
      <c r="U749" s="48">
        <f>notional*EXP(-IR*(5-U$3))*('2. Stock Price 1'!U749*EXP((IR-div)*(5-U$3))-strike)</f>
        <v>-2132585.972190755</v>
      </c>
      <c r="V749" s="48">
        <f>notional*EXP(-IR*(5-V$3))*('2. Stock Price 1'!V749*EXP((IR-div)*(5-V$3))-strike)</f>
        <v>17178699.531326797</v>
      </c>
      <c r="W749" s="49">
        <f>notional*EXP(-IR*(5-W$3))*('2. Stock Price 1'!W749*EXP((IR-div)*(5-W$3))-strike)</f>
        <v>11944442.930523749</v>
      </c>
    </row>
    <row r="750" spans="2:23" x14ac:dyDescent="0.35">
      <c r="B750" s="9" t="s">
        <v>746</v>
      </c>
      <c r="C750" s="11">
        <f>notional*EXP(-IR*(5-C$3))*(strike_2-'2. Stock Price 2'!C750*EXP((IR-div)*(5-C$3)))</f>
        <v>0</v>
      </c>
      <c r="D750" s="48">
        <f>notional*EXP(-IR*(5-D$3))*('2. Stock Price 1'!D750*EXP((IR-div)*(5-D$3))-strike)</f>
        <v>1488353.4647398847</v>
      </c>
      <c r="E750" s="48">
        <f>notional*EXP(-IR*(5-E$3))*('2. Stock Price 1'!E750*EXP((IR-div)*(5-E$3))-strike)</f>
        <v>6422392.7385485545</v>
      </c>
      <c r="F750" s="48">
        <f>notional*EXP(-IR*(5-F$3))*('2. Stock Price 1'!F750*EXP((IR-div)*(5-F$3))-strike)</f>
        <v>2395528.209753043</v>
      </c>
      <c r="G750" s="48">
        <f>notional*EXP(-IR*(5-G$3))*('2. Stock Price 1'!G750*EXP((IR-div)*(5-G$3))-strike)</f>
        <v>-2815822.8789282688</v>
      </c>
      <c r="H750" s="48">
        <f>notional*EXP(-IR*(5-H$3))*('2. Stock Price 1'!H750*EXP((IR-div)*(5-H$3))-strike)</f>
        <v>-1342922.5768086396</v>
      </c>
      <c r="I750" s="48">
        <f>notional*EXP(-IR*(5-I$3))*('2. Stock Price 1'!I750*EXP((IR-div)*(5-I$3))-strike)</f>
        <v>10481633.01796609</v>
      </c>
      <c r="J750" s="48">
        <f>notional*EXP(-IR*(5-J$3))*('2. Stock Price 1'!J750*EXP((IR-div)*(5-J$3))-strike)</f>
        <v>3387346.2531336085</v>
      </c>
      <c r="K750" s="48">
        <f>notional*EXP(-IR*(5-K$3))*('2. Stock Price 1'!K750*EXP((IR-div)*(5-K$3))-strike)</f>
        <v>1077716.7942721839</v>
      </c>
      <c r="L750" s="48">
        <f>notional*EXP(-IR*(5-L$3))*('2. Stock Price 1'!L750*EXP((IR-div)*(5-L$3))-strike)</f>
        <v>-7917926.8521767585</v>
      </c>
      <c r="M750" s="48">
        <f>notional*EXP(-IR*(5-M$3))*('2. Stock Price 1'!M750*EXP((IR-div)*(5-M$3))-strike)</f>
        <v>-15759546.733887039</v>
      </c>
      <c r="N750" s="48">
        <f>notional*EXP(-IR*(5-N$3))*('2. Stock Price 1'!N750*EXP((IR-div)*(5-N$3))-strike)</f>
        <v>-25665889.42793129</v>
      </c>
      <c r="O750" s="48">
        <f>notional*EXP(-IR*(5-O$3))*('2. Stock Price 1'!O750*EXP((IR-div)*(5-O$3))-strike)</f>
        <v>-17205089.744250432</v>
      </c>
      <c r="P750" s="48">
        <f>notional*EXP(-IR*(5-P$3))*('2. Stock Price 1'!P750*EXP((IR-div)*(5-P$3))-strike)</f>
        <v>-21030287.703020997</v>
      </c>
      <c r="Q750" s="48">
        <f>notional*EXP(-IR*(5-Q$3))*('2. Stock Price 1'!Q750*EXP((IR-div)*(5-Q$3))-strike)</f>
        <v>-9453.5095886318286</v>
      </c>
      <c r="R750" s="48">
        <f>notional*EXP(-IR*(5-R$3))*('2. Stock Price 1'!R750*EXP((IR-div)*(5-R$3))-strike)</f>
        <v>-5380703.3543681372</v>
      </c>
      <c r="S750" s="48">
        <f>notional*EXP(-IR*(5-S$3))*('2. Stock Price 1'!S750*EXP((IR-div)*(5-S$3))-strike)</f>
        <v>-6342427.8582673753</v>
      </c>
      <c r="T750" s="48">
        <f>notional*EXP(-IR*(5-T$3))*('2. Stock Price 1'!T750*EXP((IR-div)*(5-T$3))-strike)</f>
        <v>5562689.1164323306</v>
      </c>
      <c r="U750" s="48">
        <f>notional*EXP(-IR*(5-U$3))*('2. Stock Price 1'!U750*EXP((IR-div)*(5-U$3))-strike)</f>
        <v>12900500.404841121</v>
      </c>
      <c r="V750" s="48">
        <f>notional*EXP(-IR*(5-V$3))*('2. Stock Price 1'!V750*EXP((IR-div)*(5-V$3))-strike)</f>
        <v>15791352.046338243</v>
      </c>
      <c r="W750" s="49">
        <f>notional*EXP(-IR*(5-W$3))*('2. Stock Price 1'!W750*EXP((IR-div)*(5-W$3))-strike)</f>
        <v>17050522.975724477</v>
      </c>
    </row>
    <row r="751" spans="2:23" x14ac:dyDescent="0.35">
      <c r="B751" s="9" t="s">
        <v>747</v>
      </c>
      <c r="C751" s="11">
        <f>notional*EXP(-IR*(5-C$3))*(strike_2-'2. Stock Price 2'!C751*EXP((IR-div)*(5-C$3)))</f>
        <v>0</v>
      </c>
      <c r="D751" s="48">
        <f>notional*EXP(-IR*(5-D$3))*('2. Stock Price 1'!D751*EXP((IR-div)*(5-D$3))-strike)</f>
        <v>-10855837.143309303</v>
      </c>
      <c r="E751" s="48">
        <f>notional*EXP(-IR*(5-E$3))*('2. Stock Price 1'!E751*EXP((IR-div)*(5-E$3))-strike)</f>
        <v>-6599060.3869882338</v>
      </c>
      <c r="F751" s="48">
        <f>notional*EXP(-IR*(5-F$3))*('2. Stock Price 1'!F751*EXP((IR-div)*(5-F$3))-strike)</f>
        <v>-11588029.737444406</v>
      </c>
      <c r="G751" s="48">
        <f>notional*EXP(-IR*(5-G$3))*('2. Stock Price 1'!G751*EXP((IR-div)*(5-G$3))-strike)</f>
        <v>-9426920.6381453462</v>
      </c>
      <c r="H751" s="48">
        <f>notional*EXP(-IR*(5-H$3))*('2. Stock Price 1'!H751*EXP((IR-div)*(5-H$3))-strike)</f>
        <v>8097815.1729777958</v>
      </c>
      <c r="I751" s="48">
        <f>notional*EXP(-IR*(5-I$3))*('2. Stock Price 1'!I751*EXP((IR-div)*(5-I$3))-strike)</f>
        <v>13593955.512238726</v>
      </c>
      <c r="J751" s="48">
        <f>notional*EXP(-IR*(5-J$3))*('2. Stock Price 1'!J751*EXP((IR-div)*(5-J$3))-strike)</f>
        <v>8059509.7870649016</v>
      </c>
      <c r="K751" s="48">
        <f>notional*EXP(-IR*(5-K$3))*('2. Stock Price 1'!K751*EXP((IR-div)*(5-K$3))-strike)</f>
        <v>-3672736.0693650483</v>
      </c>
      <c r="L751" s="48">
        <f>notional*EXP(-IR*(5-L$3))*('2. Stock Price 1'!L751*EXP((IR-div)*(5-L$3))-strike)</f>
        <v>-8099272.0037071286</v>
      </c>
      <c r="M751" s="48">
        <f>notional*EXP(-IR*(5-M$3))*('2. Stock Price 1'!M751*EXP((IR-div)*(5-M$3))-strike)</f>
        <v>-6201021.445160714</v>
      </c>
      <c r="N751" s="48">
        <f>notional*EXP(-IR*(5-N$3))*('2. Stock Price 1'!N751*EXP((IR-div)*(5-N$3))-strike)</f>
        <v>-6772800.2179429838</v>
      </c>
      <c r="O751" s="48">
        <f>notional*EXP(-IR*(5-O$3))*('2. Stock Price 1'!O751*EXP((IR-div)*(5-O$3))-strike)</f>
        <v>-9342322.6890354436</v>
      </c>
      <c r="P751" s="48">
        <f>notional*EXP(-IR*(5-P$3))*('2. Stock Price 1'!P751*EXP((IR-div)*(5-P$3))-strike)</f>
        <v>-8177033.2844292019</v>
      </c>
      <c r="Q751" s="48">
        <f>notional*EXP(-IR*(5-Q$3))*('2. Stock Price 1'!Q751*EXP((IR-div)*(5-Q$3))-strike)</f>
        <v>-18285026.941342626</v>
      </c>
      <c r="R751" s="48">
        <f>notional*EXP(-IR*(5-R$3))*('2. Stock Price 1'!R751*EXP((IR-div)*(5-R$3))-strike)</f>
        <v>-10289501.896094177</v>
      </c>
      <c r="S751" s="48">
        <f>notional*EXP(-IR*(5-S$3))*('2. Stock Price 1'!S751*EXP((IR-div)*(5-S$3))-strike)</f>
        <v>-22873837.719284471</v>
      </c>
      <c r="T751" s="48">
        <f>notional*EXP(-IR*(5-T$3))*('2. Stock Price 1'!T751*EXP((IR-div)*(5-T$3))-strike)</f>
        <v>-23351282.047477011</v>
      </c>
      <c r="U751" s="48">
        <f>notional*EXP(-IR*(5-U$3))*('2. Stock Price 1'!U751*EXP((IR-div)*(5-U$3))-strike)</f>
        <v>-24518483.310713485</v>
      </c>
      <c r="V751" s="48">
        <f>notional*EXP(-IR*(5-V$3))*('2. Stock Price 1'!V751*EXP((IR-div)*(5-V$3))-strike)</f>
        <v>-24586370.96814546</v>
      </c>
      <c r="W751" s="49">
        <f>notional*EXP(-IR*(5-W$3))*('2. Stock Price 1'!W751*EXP((IR-div)*(5-W$3))-strike)</f>
        <v>-23410437.906548169</v>
      </c>
    </row>
    <row r="752" spans="2:23" x14ac:dyDescent="0.35">
      <c r="B752" s="9" t="s">
        <v>748</v>
      </c>
      <c r="C752" s="11">
        <f>notional*EXP(-IR*(5-C$3))*(strike_2-'2. Stock Price 2'!C752*EXP((IR-div)*(5-C$3)))</f>
        <v>0</v>
      </c>
      <c r="D752" s="48">
        <f>notional*EXP(-IR*(5-D$3))*('2. Stock Price 1'!D752*EXP((IR-div)*(5-D$3))-strike)</f>
        <v>-1078409.4465086069</v>
      </c>
      <c r="E752" s="48">
        <f>notional*EXP(-IR*(5-E$3))*('2. Stock Price 1'!E752*EXP((IR-div)*(5-E$3))-strike)</f>
        <v>-1499351.769106844</v>
      </c>
      <c r="F752" s="48">
        <f>notional*EXP(-IR*(5-F$3))*('2. Stock Price 1'!F752*EXP((IR-div)*(5-F$3))-strike)</f>
        <v>-6275989.4091376159</v>
      </c>
      <c r="G752" s="48">
        <f>notional*EXP(-IR*(5-G$3))*('2. Stock Price 1'!G752*EXP((IR-div)*(5-G$3))-strike)</f>
        <v>-8113154.3679261953</v>
      </c>
      <c r="H752" s="48">
        <f>notional*EXP(-IR*(5-H$3))*('2. Stock Price 1'!H752*EXP((IR-div)*(5-H$3))-strike)</f>
        <v>-6418770.4509389494</v>
      </c>
      <c r="I752" s="48">
        <f>notional*EXP(-IR*(5-I$3))*('2. Stock Price 1'!I752*EXP((IR-div)*(5-I$3))-strike)</f>
        <v>-11485364.10134129</v>
      </c>
      <c r="J752" s="48">
        <f>notional*EXP(-IR*(5-J$3))*('2. Stock Price 1'!J752*EXP((IR-div)*(5-J$3))-strike)</f>
        <v>-6803249.5678845597</v>
      </c>
      <c r="K752" s="48">
        <f>notional*EXP(-IR*(5-K$3))*('2. Stock Price 1'!K752*EXP((IR-div)*(5-K$3))-strike)</f>
        <v>-8725585.269603828</v>
      </c>
      <c r="L752" s="48">
        <f>notional*EXP(-IR*(5-L$3))*('2. Stock Price 1'!L752*EXP((IR-div)*(5-L$3))-strike)</f>
        <v>-3284900.8821874713</v>
      </c>
      <c r="M752" s="48">
        <f>notional*EXP(-IR*(5-M$3))*('2. Stock Price 1'!M752*EXP((IR-div)*(5-M$3))-strike)</f>
        <v>-10877752.523047589</v>
      </c>
      <c r="N752" s="48">
        <f>notional*EXP(-IR*(5-N$3))*('2. Stock Price 1'!N752*EXP((IR-div)*(5-N$3))-strike)</f>
        <v>10205796.089358198</v>
      </c>
      <c r="O752" s="48">
        <f>notional*EXP(-IR*(5-O$3))*('2. Stock Price 1'!O752*EXP((IR-div)*(5-O$3))-strike)</f>
        <v>11772757.697952481</v>
      </c>
      <c r="P752" s="48">
        <f>notional*EXP(-IR*(5-P$3))*('2. Stock Price 1'!P752*EXP((IR-div)*(5-P$3))-strike)</f>
        <v>21121744.022712007</v>
      </c>
      <c r="Q752" s="48">
        <f>notional*EXP(-IR*(5-Q$3))*('2. Stock Price 1'!Q752*EXP((IR-div)*(5-Q$3))-strike)</f>
        <v>27688805.108619496</v>
      </c>
      <c r="R752" s="48">
        <f>notional*EXP(-IR*(5-R$3))*('2. Stock Price 1'!R752*EXP((IR-div)*(5-R$3))-strike)</f>
        <v>19203944.707668923</v>
      </c>
      <c r="S752" s="48">
        <f>notional*EXP(-IR*(5-S$3))*('2. Stock Price 1'!S752*EXP((IR-div)*(5-S$3))-strike)</f>
        <v>34518584.392899714</v>
      </c>
      <c r="T752" s="48">
        <f>notional*EXP(-IR*(5-T$3))*('2. Stock Price 1'!T752*EXP((IR-div)*(5-T$3))-strike)</f>
        <v>61436491.442758851</v>
      </c>
      <c r="U752" s="48">
        <f>notional*EXP(-IR*(5-U$3))*('2. Stock Price 1'!U752*EXP((IR-div)*(5-U$3))-strike)</f>
        <v>95394922.860715732</v>
      </c>
      <c r="V752" s="48">
        <f>notional*EXP(-IR*(5-V$3))*('2. Stock Price 1'!V752*EXP((IR-div)*(5-V$3))-strike)</f>
        <v>72421911.969739452</v>
      </c>
      <c r="W752" s="49">
        <f>notional*EXP(-IR*(5-W$3))*('2. Stock Price 1'!W752*EXP((IR-div)*(5-W$3))-strike)</f>
        <v>71924365.290120304</v>
      </c>
    </row>
    <row r="753" spans="2:23" x14ac:dyDescent="0.35">
      <c r="B753" s="9" t="s">
        <v>749</v>
      </c>
      <c r="C753" s="11">
        <f>notional*EXP(-IR*(5-C$3))*(strike_2-'2. Stock Price 2'!C753*EXP((IR-div)*(5-C$3)))</f>
        <v>0</v>
      </c>
      <c r="D753" s="48">
        <f>notional*EXP(-IR*(5-D$3))*('2. Stock Price 1'!D753*EXP((IR-div)*(5-D$3))-strike)</f>
        <v>11068592.61956127</v>
      </c>
      <c r="E753" s="48">
        <f>notional*EXP(-IR*(5-E$3))*('2. Stock Price 1'!E753*EXP((IR-div)*(5-E$3))-strike)</f>
        <v>5194163.7767393282</v>
      </c>
      <c r="F753" s="48">
        <f>notional*EXP(-IR*(5-F$3))*('2. Stock Price 1'!F753*EXP((IR-div)*(5-F$3))-strike)</f>
        <v>-7251771.1587827727</v>
      </c>
      <c r="G753" s="48">
        <f>notional*EXP(-IR*(5-G$3))*('2. Stock Price 1'!G753*EXP((IR-div)*(5-G$3))-strike)</f>
        <v>-14852500.712007547</v>
      </c>
      <c r="H753" s="48">
        <f>notional*EXP(-IR*(5-H$3))*('2. Stock Price 1'!H753*EXP((IR-div)*(5-H$3))-strike)</f>
        <v>-30793305.159841057</v>
      </c>
      <c r="I753" s="48">
        <f>notional*EXP(-IR*(5-I$3))*('2. Stock Price 1'!I753*EXP((IR-div)*(5-I$3))-strike)</f>
        <v>-25096439.400557466</v>
      </c>
      <c r="J753" s="48">
        <f>notional*EXP(-IR*(5-J$3))*('2. Stock Price 1'!J753*EXP((IR-div)*(5-J$3))-strike)</f>
        <v>-25125916.920786321</v>
      </c>
      <c r="K753" s="48">
        <f>notional*EXP(-IR*(5-K$3))*('2. Stock Price 1'!K753*EXP((IR-div)*(5-K$3))-strike)</f>
        <v>-33006547.054639149</v>
      </c>
      <c r="L753" s="48">
        <f>notional*EXP(-IR*(5-L$3))*('2. Stock Price 1'!L753*EXP((IR-div)*(5-L$3))-strike)</f>
        <v>-39849210.516472362</v>
      </c>
      <c r="M753" s="48">
        <f>notional*EXP(-IR*(5-M$3))*('2. Stock Price 1'!M753*EXP((IR-div)*(5-M$3))-strike)</f>
        <v>-41009845.455221541</v>
      </c>
      <c r="N753" s="48">
        <f>notional*EXP(-IR*(5-N$3))*('2. Stock Price 1'!N753*EXP((IR-div)*(5-N$3))-strike)</f>
        <v>-38664927.693627067</v>
      </c>
      <c r="O753" s="48">
        <f>notional*EXP(-IR*(5-O$3))*('2. Stock Price 1'!O753*EXP((IR-div)*(5-O$3))-strike)</f>
        <v>-40346595.622174226</v>
      </c>
      <c r="P753" s="48">
        <f>notional*EXP(-IR*(5-P$3))*('2. Stock Price 1'!P753*EXP((IR-div)*(5-P$3))-strike)</f>
        <v>-45825512.914698593</v>
      </c>
      <c r="Q753" s="48">
        <f>notional*EXP(-IR*(5-Q$3))*('2. Stock Price 1'!Q753*EXP((IR-div)*(5-Q$3))-strike)</f>
        <v>-45177616.172276899</v>
      </c>
      <c r="R753" s="48">
        <f>notional*EXP(-IR*(5-R$3))*('2. Stock Price 1'!R753*EXP((IR-div)*(5-R$3))-strike)</f>
        <v>-42529761.87863636</v>
      </c>
      <c r="S753" s="48">
        <f>notional*EXP(-IR*(5-S$3))*('2. Stock Price 1'!S753*EXP((IR-div)*(5-S$3))-strike)</f>
        <v>-47460634.598044522</v>
      </c>
      <c r="T753" s="48">
        <f>notional*EXP(-IR*(5-T$3))*('2. Stock Price 1'!T753*EXP((IR-div)*(5-T$3))-strike)</f>
        <v>-52770034.882140107</v>
      </c>
      <c r="U753" s="48">
        <f>notional*EXP(-IR*(5-U$3))*('2. Stock Price 1'!U753*EXP((IR-div)*(5-U$3))-strike)</f>
        <v>-41194309.429046474</v>
      </c>
      <c r="V753" s="48">
        <f>notional*EXP(-IR*(5-V$3))*('2. Stock Price 1'!V753*EXP((IR-div)*(5-V$3))-strike)</f>
        <v>-49837807.873456113</v>
      </c>
      <c r="W753" s="49">
        <f>notional*EXP(-IR*(5-W$3))*('2. Stock Price 1'!W753*EXP((IR-div)*(5-W$3))-strike)</f>
        <v>-58246104.233761922</v>
      </c>
    </row>
    <row r="754" spans="2:23" x14ac:dyDescent="0.35">
      <c r="B754" s="9" t="s">
        <v>750</v>
      </c>
      <c r="C754" s="11">
        <f>notional*EXP(-IR*(5-C$3))*(strike_2-'2. Stock Price 2'!C754*EXP((IR-div)*(5-C$3)))</f>
        <v>0</v>
      </c>
      <c r="D754" s="48">
        <f>notional*EXP(-IR*(5-D$3))*('2. Stock Price 1'!D754*EXP((IR-div)*(5-D$3))-strike)</f>
        <v>11315881.93980295</v>
      </c>
      <c r="E754" s="48">
        <f>notional*EXP(-IR*(5-E$3))*('2. Stock Price 1'!E754*EXP((IR-div)*(5-E$3))-strike)</f>
        <v>29480543.655833244</v>
      </c>
      <c r="F754" s="48">
        <f>notional*EXP(-IR*(5-F$3))*('2. Stock Price 1'!F754*EXP((IR-div)*(5-F$3))-strike)</f>
        <v>32351109.221716236</v>
      </c>
      <c r="G754" s="48">
        <f>notional*EXP(-IR*(5-G$3))*('2. Stock Price 1'!G754*EXP((IR-div)*(5-G$3))-strike)</f>
        <v>28139796.652280673</v>
      </c>
      <c r="H754" s="48">
        <f>notional*EXP(-IR*(5-H$3))*('2. Stock Price 1'!H754*EXP((IR-div)*(5-H$3))-strike)</f>
        <v>48305247.902567655</v>
      </c>
      <c r="I754" s="48">
        <f>notional*EXP(-IR*(5-I$3))*('2. Stock Price 1'!I754*EXP((IR-div)*(5-I$3))-strike)</f>
        <v>40566612.423803635</v>
      </c>
      <c r="J754" s="48">
        <f>notional*EXP(-IR*(5-J$3))*('2. Stock Price 1'!J754*EXP((IR-div)*(5-J$3))-strike)</f>
        <v>37565518.960361041</v>
      </c>
      <c r="K754" s="48">
        <f>notional*EXP(-IR*(5-K$3))*('2. Stock Price 1'!K754*EXP((IR-div)*(5-K$3))-strike)</f>
        <v>27301427.265974917</v>
      </c>
      <c r="L754" s="48">
        <f>notional*EXP(-IR*(5-L$3))*('2. Stock Price 1'!L754*EXP((IR-div)*(5-L$3))-strike)</f>
        <v>42195626.163941182</v>
      </c>
      <c r="M754" s="48">
        <f>notional*EXP(-IR*(5-M$3))*('2. Stock Price 1'!M754*EXP((IR-div)*(5-M$3))-strike)</f>
        <v>32761590.014493857</v>
      </c>
      <c r="N754" s="48">
        <f>notional*EXP(-IR*(5-N$3))*('2. Stock Price 1'!N754*EXP((IR-div)*(5-N$3))-strike)</f>
        <v>33562558.524016321</v>
      </c>
      <c r="O754" s="48">
        <f>notional*EXP(-IR*(5-O$3))*('2. Stock Price 1'!O754*EXP((IR-div)*(5-O$3))-strike)</f>
        <v>31022696.173772734</v>
      </c>
      <c r="P754" s="48">
        <f>notional*EXP(-IR*(5-P$3))*('2. Stock Price 1'!P754*EXP((IR-div)*(5-P$3))-strike)</f>
        <v>20730109.704085313</v>
      </c>
      <c r="Q754" s="48">
        <f>notional*EXP(-IR*(5-Q$3))*('2. Stock Price 1'!Q754*EXP((IR-div)*(5-Q$3))-strike)</f>
        <v>17740676.455394801</v>
      </c>
      <c r="R754" s="48">
        <f>notional*EXP(-IR*(5-R$3))*('2. Stock Price 1'!R754*EXP((IR-div)*(5-R$3))-strike)</f>
        <v>28663488.259347513</v>
      </c>
      <c r="S754" s="48">
        <f>notional*EXP(-IR*(5-S$3))*('2. Stock Price 1'!S754*EXP((IR-div)*(5-S$3))-strike)</f>
        <v>32792600.982162032</v>
      </c>
      <c r="T754" s="48">
        <f>notional*EXP(-IR*(5-T$3))*('2. Stock Price 1'!T754*EXP((IR-div)*(5-T$3))-strike)</f>
        <v>16108873.52821634</v>
      </c>
      <c r="U754" s="48">
        <f>notional*EXP(-IR*(5-U$3))*('2. Stock Price 1'!U754*EXP((IR-div)*(5-U$3))-strike)</f>
        <v>19330333.98657991</v>
      </c>
      <c r="V754" s="48">
        <f>notional*EXP(-IR*(5-V$3))*('2. Stock Price 1'!V754*EXP((IR-div)*(5-V$3))-strike)</f>
        <v>20420617.546398107</v>
      </c>
      <c r="W754" s="49">
        <f>notional*EXP(-IR*(5-W$3))*('2. Stock Price 1'!W754*EXP((IR-div)*(5-W$3))-strike)</f>
        <v>17129411.059062321</v>
      </c>
    </row>
    <row r="755" spans="2:23" x14ac:dyDescent="0.35">
      <c r="B755" s="9" t="s">
        <v>751</v>
      </c>
      <c r="C755" s="11">
        <f>notional*EXP(-IR*(5-C$3))*(strike_2-'2. Stock Price 2'!C755*EXP((IR-div)*(5-C$3)))</f>
        <v>0</v>
      </c>
      <c r="D755" s="48">
        <f>notional*EXP(-IR*(5-D$3))*('2. Stock Price 1'!D755*EXP((IR-div)*(5-D$3))-strike)</f>
        <v>-1763741.0109567088</v>
      </c>
      <c r="E755" s="48">
        <f>notional*EXP(-IR*(5-E$3))*('2. Stock Price 1'!E755*EXP((IR-div)*(5-E$3))-strike)</f>
        <v>-3945308.1014429731</v>
      </c>
      <c r="F755" s="48">
        <f>notional*EXP(-IR*(5-F$3))*('2. Stock Price 1'!F755*EXP((IR-div)*(5-F$3))-strike)</f>
        <v>-2985211.4326390773</v>
      </c>
      <c r="G755" s="48">
        <f>notional*EXP(-IR*(5-G$3))*('2. Stock Price 1'!G755*EXP((IR-div)*(5-G$3))-strike)</f>
        <v>-11272816.495183041</v>
      </c>
      <c r="H755" s="48">
        <f>notional*EXP(-IR*(5-H$3))*('2. Stock Price 1'!H755*EXP((IR-div)*(5-H$3))-strike)</f>
        <v>-17259936.645741776</v>
      </c>
      <c r="I755" s="48">
        <f>notional*EXP(-IR*(5-I$3))*('2. Stock Price 1'!I755*EXP((IR-div)*(5-I$3))-strike)</f>
        <v>-18665078.784658499</v>
      </c>
      <c r="J755" s="48">
        <f>notional*EXP(-IR*(5-J$3))*('2. Stock Price 1'!J755*EXP((IR-div)*(5-J$3))-strike)</f>
        <v>-17742970.461500693</v>
      </c>
      <c r="K755" s="48">
        <f>notional*EXP(-IR*(5-K$3))*('2. Stock Price 1'!K755*EXP((IR-div)*(5-K$3))-strike)</f>
        <v>-24233781.97891321</v>
      </c>
      <c r="L755" s="48">
        <f>notional*EXP(-IR*(5-L$3))*('2. Stock Price 1'!L755*EXP((IR-div)*(5-L$3))-strike)</f>
        <v>-29066708.301809777</v>
      </c>
      <c r="M755" s="48">
        <f>notional*EXP(-IR*(5-M$3))*('2. Stock Price 1'!M755*EXP((IR-div)*(5-M$3))-strike)</f>
        <v>-40850725.386650525</v>
      </c>
      <c r="N755" s="48">
        <f>notional*EXP(-IR*(5-N$3))*('2. Stock Price 1'!N755*EXP((IR-div)*(5-N$3))-strike)</f>
        <v>-39309564.060226172</v>
      </c>
      <c r="O755" s="48">
        <f>notional*EXP(-IR*(5-O$3))*('2. Stock Price 1'!O755*EXP((IR-div)*(5-O$3))-strike)</f>
        <v>-47887967.238532372</v>
      </c>
      <c r="P755" s="48">
        <f>notional*EXP(-IR*(5-P$3))*('2. Stock Price 1'!P755*EXP((IR-div)*(5-P$3))-strike)</f>
        <v>-46744037.146462351</v>
      </c>
      <c r="Q755" s="48">
        <f>notional*EXP(-IR*(5-Q$3))*('2. Stock Price 1'!Q755*EXP((IR-div)*(5-Q$3))-strike)</f>
        <v>-33356546.74168675</v>
      </c>
      <c r="R755" s="48">
        <f>notional*EXP(-IR*(5-R$3))*('2. Stock Price 1'!R755*EXP((IR-div)*(5-R$3))-strike)</f>
        <v>-40888260.525337949</v>
      </c>
      <c r="S755" s="48">
        <f>notional*EXP(-IR*(5-S$3))*('2. Stock Price 1'!S755*EXP((IR-div)*(5-S$3))-strike)</f>
        <v>-46145858.212702759</v>
      </c>
      <c r="T755" s="48">
        <f>notional*EXP(-IR*(5-T$3))*('2. Stock Price 1'!T755*EXP((IR-div)*(5-T$3))-strike)</f>
        <v>-37455942.823870532</v>
      </c>
      <c r="U755" s="48">
        <f>notional*EXP(-IR*(5-U$3))*('2. Stock Price 1'!U755*EXP((IR-div)*(5-U$3))-strike)</f>
        <v>-42401613.288832434</v>
      </c>
      <c r="V755" s="48">
        <f>notional*EXP(-IR*(5-V$3))*('2. Stock Price 1'!V755*EXP((IR-div)*(5-V$3))-strike)</f>
        <v>-40099652.176883318</v>
      </c>
      <c r="W755" s="49">
        <f>notional*EXP(-IR*(5-W$3))*('2. Stock Price 1'!W755*EXP((IR-div)*(5-W$3))-strike)</f>
        <v>-47289796.873323806</v>
      </c>
    </row>
    <row r="756" spans="2:23" x14ac:dyDescent="0.35">
      <c r="B756" s="9" t="s">
        <v>752</v>
      </c>
      <c r="C756" s="11">
        <f>notional*EXP(-IR*(5-C$3))*(strike_2-'2. Stock Price 2'!C756*EXP((IR-div)*(5-C$3)))</f>
        <v>0</v>
      </c>
      <c r="D756" s="48">
        <f>notional*EXP(-IR*(5-D$3))*('2. Stock Price 1'!D756*EXP((IR-div)*(5-D$3))-strike)</f>
        <v>-10081562.19780862</v>
      </c>
      <c r="E756" s="48">
        <f>notional*EXP(-IR*(5-E$3))*('2. Stock Price 1'!E756*EXP((IR-div)*(5-E$3))-strike)</f>
        <v>-20472881.74519223</v>
      </c>
      <c r="F756" s="48">
        <f>notional*EXP(-IR*(5-F$3))*('2. Stock Price 1'!F756*EXP((IR-div)*(5-F$3))-strike)</f>
        <v>-18030035.525563411</v>
      </c>
      <c r="G756" s="48">
        <f>notional*EXP(-IR*(5-G$3))*('2. Stock Price 1'!G756*EXP((IR-div)*(5-G$3))-strike)</f>
        <v>-11563685.367824549</v>
      </c>
      <c r="H756" s="48">
        <f>notional*EXP(-IR*(5-H$3))*('2. Stock Price 1'!H756*EXP((IR-div)*(5-H$3))-strike)</f>
        <v>-20009763.174028363</v>
      </c>
      <c r="I756" s="48">
        <f>notional*EXP(-IR*(5-I$3))*('2. Stock Price 1'!I756*EXP((IR-div)*(5-I$3))-strike)</f>
        <v>-16951167.941066004</v>
      </c>
      <c r="J756" s="48">
        <f>notional*EXP(-IR*(5-J$3))*('2. Stock Price 1'!J756*EXP((IR-div)*(5-J$3))-strike)</f>
        <v>-22987903.603499327</v>
      </c>
      <c r="K756" s="48">
        <f>notional*EXP(-IR*(5-K$3))*('2. Stock Price 1'!K756*EXP((IR-div)*(5-K$3))-strike)</f>
        <v>-31603240.642759934</v>
      </c>
      <c r="L756" s="48">
        <f>notional*EXP(-IR*(5-L$3))*('2. Stock Price 1'!L756*EXP((IR-div)*(5-L$3))-strike)</f>
        <v>-34992638.990660064</v>
      </c>
      <c r="M756" s="48">
        <f>notional*EXP(-IR*(5-M$3))*('2. Stock Price 1'!M756*EXP((IR-div)*(5-M$3))-strike)</f>
        <v>-38957678.777603634</v>
      </c>
      <c r="N756" s="48">
        <f>notional*EXP(-IR*(5-N$3))*('2. Stock Price 1'!N756*EXP((IR-div)*(5-N$3))-strike)</f>
        <v>-50873368.721736811</v>
      </c>
      <c r="O756" s="48">
        <f>notional*EXP(-IR*(5-O$3))*('2. Stock Price 1'!O756*EXP((IR-div)*(5-O$3))-strike)</f>
        <v>-57905779.259118646</v>
      </c>
      <c r="P756" s="48">
        <f>notional*EXP(-IR*(5-P$3))*('2. Stock Price 1'!P756*EXP((IR-div)*(5-P$3))-strike)</f>
        <v>-58357237.19636745</v>
      </c>
      <c r="Q756" s="48">
        <f>notional*EXP(-IR*(5-Q$3))*('2. Stock Price 1'!Q756*EXP((IR-div)*(5-Q$3))-strike)</f>
        <v>-56476745.034694687</v>
      </c>
      <c r="R756" s="48">
        <f>notional*EXP(-IR*(5-R$3))*('2. Stock Price 1'!R756*EXP((IR-div)*(5-R$3))-strike)</f>
        <v>-55184036.507487364</v>
      </c>
      <c r="S756" s="48">
        <f>notional*EXP(-IR*(5-S$3))*('2. Stock Price 1'!S756*EXP((IR-div)*(5-S$3))-strike)</f>
        <v>-56831745.582656868</v>
      </c>
      <c r="T756" s="48">
        <f>notional*EXP(-IR*(5-T$3))*('2. Stock Price 1'!T756*EXP((IR-div)*(5-T$3))-strike)</f>
        <v>-61067962.673826925</v>
      </c>
      <c r="U756" s="48">
        <f>notional*EXP(-IR*(5-U$3))*('2. Stock Price 1'!U756*EXP((IR-div)*(5-U$3))-strike)</f>
        <v>-59650072.428311095</v>
      </c>
      <c r="V756" s="48">
        <f>notional*EXP(-IR*(5-V$3))*('2. Stock Price 1'!V756*EXP((IR-div)*(5-V$3))-strike)</f>
        <v>-55490195.785093993</v>
      </c>
      <c r="W756" s="49">
        <f>notional*EXP(-IR*(5-W$3))*('2. Stock Price 1'!W756*EXP((IR-div)*(5-W$3))-strike)</f>
        <v>-52767169.848596126</v>
      </c>
    </row>
    <row r="757" spans="2:23" x14ac:dyDescent="0.35">
      <c r="B757" s="9" t="s">
        <v>753</v>
      </c>
      <c r="C757" s="11">
        <f>notional*EXP(-IR*(5-C$3))*(strike_2-'2. Stock Price 2'!C757*EXP((IR-div)*(5-C$3)))</f>
        <v>0</v>
      </c>
      <c r="D757" s="48">
        <f>notional*EXP(-IR*(5-D$3))*('2. Stock Price 1'!D757*EXP((IR-div)*(5-D$3))-strike)</f>
        <v>9233439.9978879504</v>
      </c>
      <c r="E757" s="48">
        <f>notional*EXP(-IR*(5-E$3))*('2. Stock Price 1'!E757*EXP((IR-div)*(5-E$3))-strike)</f>
        <v>14954433.535024736</v>
      </c>
      <c r="F757" s="48">
        <f>notional*EXP(-IR*(5-F$3))*('2. Stock Price 1'!F757*EXP((IR-div)*(5-F$3))-strike)</f>
        <v>7388549.2043165332</v>
      </c>
      <c r="G757" s="48">
        <f>notional*EXP(-IR*(5-G$3))*('2. Stock Price 1'!G757*EXP((IR-div)*(5-G$3))-strike)</f>
        <v>7862857.0758922407</v>
      </c>
      <c r="H757" s="48">
        <f>notional*EXP(-IR*(5-H$3))*('2. Stock Price 1'!H757*EXP((IR-div)*(5-H$3))-strike)</f>
        <v>19487945.753404971</v>
      </c>
      <c r="I757" s="48">
        <f>notional*EXP(-IR*(5-I$3))*('2. Stock Price 1'!I757*EXP((IR-div)*(5-I$3))-strike)</f>
        <v>28785278.196377974</v>
      </c>
      <c r="J757" s="48">
        <f>notional*EXP(-IR*(5-J$3))*('2. Stock Price 1'!J757*EXP((IR-div)*(5-J$3))-strike)</f>
        <v>23074716.80843775</v>
      </c>
      <c r="K757" s="48">
        <f>notional*EXP(-IR*(5-K$3))*('2. Stock Price 1'!K757*EXP((IR-div)*(5-K$3))-strike)</f>
        <v>37336723.39172335</v>
      </c>
      <c r="L757" s="48">
        <f>notional*EXP(-IR*(5-L$3))*('2. Stock Price 1'!L757*EXP((IR-div)*(5-L$3))-strike)</f>
        <v>18056488.891907554</v>
      </c>
      <c r="M757" s="48">
        <f>notional*EXP(-IR*(5-M$3))*('2. Stock Price 1'!M757*EXP((IR-div)*(5-M$3))-strike)</f>
        <v>17201492.797470465</v>
      </c>
      <c r="N757" s="48">
        <f>notional*EXP(-IR*(5-N$3))*('2. Stock Price 1'!N757*EXP((IR-div)*(5-N$3))-strike)</f>
        <v>4386855.4380283942</v>
      </c>
      <c r="O757" s="48">
        <f>notional*EXP(-IR*(5-O$3))*('2. Stock Price 1'!O757*EXP((IR-div)*(5-O$3))-strike)</f>
        <v>4693933.7525587408</v>
      </c>
      <c r="P757" s="48">
        <f>notional*EXP(-IR*(5-P$3))*('2. Stock Price 1'!P757*EXP((IR-div)*(5-P$3))-strike)</f>
        <v>6565325.6171014868</v>
      </c>
      <c r="Q757" s="48">
        <f>notional*EXP(-IR*(5-Q$3))*('2. Stock Price 1'!Q757*EXP((IR-div)*(5-Q$3))-strike)</f>
        <v>-2355334.5492131193</v>
      </c>
      <c r="R757" s="48">
        <f>notional*EXP(-IR*(5-R$3))*('2. Stock Price 1'!R757*EXP((IR-div)*(5-R$3))-strike)</f>
        <v>-3028035.2064872468</v>
      </c>
      <c r="S757" s="48">
        <f>notional*EXP(-IR*(5-S$3))*('2. Stock Price 1'!S757*EXP((IR-div)*(5-S$3))-strike)</f>
        <v>-12139593.876782743</v>
      </c>
      <c r="T757" s="48">
        <f>notional*EXP(-IR*(5-T$3))*('2. Stock Price 1'!T757*EXP((IR-div)*(5-T$3))-strike)</f>
        <v>-8193020.3236803301</v>
      </c>
      <c r="U757" s="48">
        <f>notional*EXP(-IR*(5-U$3))*('2. Stock Price 1'!U757*EXP((IR-div)*(5-U$3))-strike)</f>
        <v>-22724814.578872818</v>
      </c>
      <c r="V757" s="48">
        <f>notional*EXP(-IR*(5-V$3))*('2. Stock Price 1'!V757*EXP((IR-div)*(5-V$3))-strike)</f>
        <v>-18361406.534723833</v>
      </c>
      <c r="W757" s="49">
        <f>notional*EXP(-IR*(5-W$3))*('2. Stock Price 1'!W757*EXP((IR-div)*(5-W$3))-strike)</f>
        <v>-19038806.719223034</v>
      </c>
    </row>
    <row r="758" spans="2:23" x14ac:dyDescent="0.35">
      <c r="B758" s="9" t="s">
        <v>754</v>
      </c>
      <c r="C758" s="11">
        <f>notional*EXP(-IR*(5-C$3))*(strike_2-'2. Stock Price 2'!C758*EXP((IR-div)*(5-C$3)))</f>
        <v>0</v>
      </c>
      <c r="D758" s="48">
        <f>notional*EXP(-IR*(5-D$3))*('2. Stock Price 1'!D758*EXP((IR-div)*(5-D$3))-strike)</f>
        <v>-4840171.068149575</v>
      </c>
      <c r="E758" s="48">
        <f>notional*EXP(-IR*(5-E$3))*('2. Stock Price 1'!E758*EXP((IR-div)*(5-E$3))-strike)</f>
        <v>12203601.362380188</v>
      </c>
      <c r="F758" s="48">
        <f>notional*EXP(-IR*(5-F$3))*('2. Stock Price 1'!F758*EXP((IR-div)*(5-F$3))-strike)</f>
        <v>16908851.659893606</v>
      </c>
      <c r="G758" s="48">
        <f>notional*EXP(-IR*(5-G$3))*('2. Stock Price 1'!G758*EXP((IR-div)*(5-G$3))-strike)</f>
        <v>17095367.446919125</v>
      </c>
      <c r="H758" s="48">
        <f>notional*EXP(-IR*(5-H$3))*('2. Stock Price 1'!H758*EXP((IR-div)*(5-H$3))-strike)</f>
        <v>11536330.285240836</v>
      </c>
      <c r="I758" s="48">
        <f>notional*EXP(-IR*(5-I$3))*('2. Stock Price 1'!I758*EXP((IR-div)*(5-I$3))-strike)</f>
        <v>18679158.937893242</v>
      </c>
      <c r="J758" s="48">
        <f>notional*EXP(-IR*(5-J$3))*('2. Stock Price 1'!J758*EXP((IR-div)*(5-J$3))-strike)</f>
        <v>21017489.22211599</v>
      </c>
      <c r="K758" s="48">
        <f>notional*EXP(-IR*(5-K$3))*('2. Stock Price 1'!K758*EXP((IR-div)*(5-K$3))-strike)</f>
        <v>21970865.887002658</v>
      </c>
      <c r="L758" s="48">
        <f>notional*EXP(-IR*(5-L$3))*('2. Stock Price 1'!L758*EXP((IR-div)*(5-L$3))-strike)</f>
        <v>14818049.557903562</v>
      </c>
      <c r="M758" s="48">
        <f>notional*EXP(-IR*(5-M$3))*('2. Stock Price 1'!M758*EXP((IR-div)*(5-M$3))-strike)</f>
        <v>30628268.276238799</v>
      </c>
      <c r="N758" s="48">
        <f>notional*EXP(-IR*(5-N$3))*('2. Stock Price 1'!N758*EXP((IR-div)*(5-N$3))-strike)</f>
        <v>31340098.862000745</v>
      </c>
      <c r="O758" s="48">
        <f>notional*EXP(-IR*(5-O$3))*('2. Stock Price 1'!O758*EXP((IR-div)*(5-O$3))-strike)</f>
        <v>44673188.698608629</v>
      </c>
      <c r="P758" s="48">
        <f>notional*EXP(-IR*(5-P$3))*('2. Stock Price 1'!P758*EXP((IR-div)*(5-P$3))-strike)</f>
        <v>37088037.899544403</v>
      </c>
      <c r="Q758" s="48">
        <f>notional*EXP(-IR*(5-Q$3))*('2. Stock Price 1'!Q758*EXP((IR-div)*(5-Q$3))-strike)</f>
        <v>53929452.621714339</v>
      </c>
      <c r="R758" s="48">
        <f>notional*EXP(-IR*(5-R$3))*('2. Stock Price 1'!R758*EXP((IR-div)*(5-R$3))-strike)</f>
        <v>48613178.17773582</v>
      </c>
      <c r="S758" s="48">
        <f>notional*EXP(-IR*(5-S$3))*('2. Stock Price 1'!S758*EXP((IR-div)*(5-S$3))-strike)</f>
        <v>32157599.492214408</v>
      </c>
      <c r="T758" s="48">
        <f>notional*EXP(-IR*(5-T$3))*('2. Stock Price 1'!T758*EXP((IR-div)*(5-T$3))-strike)</f>
        <v>34232530.345642395</v>
      </c>
      <c r="U758" s="48">
        <f>notional*EXP(-IR*(5-U$3))*('2. Stock Price 1'!U758*EXP((IR-div)*(5-U$3))-strike)</f>
        <v>41738787.467287734</v>
      </c>
      <c r="V758" s="48">
        <f>notional*EXP(-IR*(5-V$3))*('2. Stock Price 1'!V758*EXP((IR-div)*(5-V$3))-strike)</f>
        <v>36959978.242618918</v>
      </c>
      <c r="W758" s="49">
        <f>notional*EXP(-IR*(5-W$3))*('2. Stock Price 1'!W758*EXP((IR-div)*(5-W$3))-strike)</f>
        <v>32247104.756307323</v>
      </c>
    </row>
    <row r="759" spans="2:23" x14ac:dyDescent="0.35">
      <c r="B759" s="9" t="s">
        <v>755</v>
      </c>
      <c r="C759" s="11">
        <f>notional*EXP(-IR*(5-C$3))*(strike_2-'2. Stock Price 2'!C759*EXP((IR-div)*(5-C$3)))</f>
        <v>0</v>
      </c>
      <c r="D759" s="48">
        <f>notional*EXP(-IR*(5-D$3))*('2. Stock Price 1'!D759*EXP((IR-div)*(5-D$3))-strike)</f>
        <v>-8381338.7836470064</v>
      </c>
      <c r="E759" s="48">
        <f>notional*EXP(-IR*(5-E$3))*('2. Stock Price 1'!E759*EXP((IR-div)*(5-E$3))-strike)</f>
        <v>-1524139.0708214522</v>
      </c>
      <c r="F759" s="48">
        <f>notional*EXP(-IR*(5-F$3))*('2. Stock Price 1'!F759*EXP((IR-div)*(5-F$3))-strike)</f>
        <v>4008411.9150105324</v>
      </c>
      <c r="G759" s="48">
        <f>notional*EXP(-IR*(5-G$3))*('2. Stock Price 1'!G759*EXP((IR-div)*(5-G$3))-strike)</f>
        <v>277426.55048435373</v>
      </c>
      <c r="H759" s="48">
        <f>notional*EXP(-IR*(5-H$3))*('2. Stock Price 1'!H759*EXP((IR-div)*(5-H$3))-strike)</f>
        <v>2659172.9899471388</v>
      </c>
      <c r="I759" s="48">
        <f>notional*EXP(-IR*(5-I$3))*('2. Stock Price 1'!I759*EXP((IR-div)*(5-I$3))-strike)</f>
        <v>3154240.11379928</v>
      </c>
      <c r="J759" s="48">
        <f>notional*EXP(-IR*(5-J$3))*('2. Stock Price 1'!J759*EXP((IR-div)*(5-J$3))-strike)</f>
        <v>609537.58083899051</v>
      </c>
      <c r="K759" s="48">
        <f>notional*EXP(-IR*(5-K$3))*('2. Stock Price 1'!K759*EXP((IR-div)*(5-K$3))-strike)</f>
        <v>4342655.1797529068</v>
      </c>
      <c r="L759" s="48">
        <f>notional*EXP(-IR*(5-L$3))*('2. Stock Price 1'!L759*EXP((IR-div)*(5-L$3))-strike)</f>
        <v>-3317624.4376472193</v>
      </c>
      <c r="M759" s="48">
        <f>notional*EXP(-IR*(5-M$3))*('2. Stock Price 1'!M759*EXP((IR-div)*(5-M$3))-strike)</f>
        <v>-5758221.7522940487</v>
      </c>
      <c r="N759" s="48">
        <f>notional*EXP(-IR*(5-N$3))*('2. Stock Price 1'!N759*EXP((IR-div)*(5-N$3))-strike)</f>
        <v>-12100421.269547118</v>
      </c>
      <c r="O759" s="48">
        <f>notional*EXP(-IR*(5-O$3))*('2. Stock Price 1'!O759*EXP((IR-div)*(5-O$3))-strike)</f>
        <v>5181520.2357850205</v>
      </c>
      <c r="P759" s="48">
        <f>notional*EXP(-IR*(5-P$3))*('2. Stock Price 1'!P759*EXP((IR-div)*(5-P$3))-strike)</f>
        <v>-4796626.5066214865</v>
      </c>
      <c r="Q759" s="48">
        <f>notional*EXP(-IR*(5-Q$3))*('2. Stock Price 1'!Q759*EXP((IR-div)*(5-Q$3))-strike)</f>
        <v>-7665561.800695641</v>
      </c>
      <c r="R759" s="48">
        <f>notional*EXP(-IR*(5-R$3))*('2. Stock Price 1'!R759*EXP((IR-div)*(5-R$3))-strike)</f>
        <v>-7022093.856749692</v>
      </c>
      <c r="S759" s="48">
        <f>notional*EXP(-IR*(5-S$3))*('2. Stock Price 1'!S759*EXP((IR-div)*(5-S$3))-strike)</f>
        <v>6550359.410779126</v>
      </c>
      <c r="T759" s="48">
        <f>notional*EXP(-IR*(5-T$3))*('2. Stock Price 1'!T759*EXP((IR-div)*(5-T$3))-strike)</f>
        <v>1156702.8021848833</v>
      </c>
      <c r="U759" s="48">
        <f>notional*EXP(-IR*(5-U$3))*('2. Stock Price 1'!U759*EXP((IR-div)*(5-U$3))-strike)</f>
        <v>-6587626.2277073599</v>
      </c>
      <c r="V759" s="48">
        <f>notional*EXP(-IR*(5-V$3))*('2. Stock Price 1'!V759*EXP((IR-div)*(5-V$3))-strike)</f>
        <v>-8151856.8857847489</v>
      </c>
      <c r="W759" s="49">
        <f>notional*EXP(-IR*(5-W$3))*('2. Stock Price 1'!W759*EXP((IR-div)*(5-W$3))-strike)</f>
        <v>10290764.320629122</v>
      </c>
    </row>
    <row r="760" spans="2:23" x14ac:dyDescent="0.35">
      <c r="B760" s="9" t="s">
        <v>756</v>
      </c>
      <c r="C760" s="11">
        <f>notional*EXP(-IR*(5-C$3))*(strike_2-'2. Stock Price 2'!C760*EXP((IR-div)*(5-C$3)))</f>
        <v>0</v>
      </c>
      <c r="D760" s="48">
        <f>notional*EXP(-IR*(5-D$3))*('2. Stock Price 1'!D760*EXP((IR-div)*(5-D$3))-strike)</f>
        <v>-4858609.4807680836</v>
      </c>
      <c r="E760" s="48">
        <f>notional*EXP(-IR*(5-E$3))*('2. Stock Price 1'!E760*EXP((IR-div)*(5-E$3))-strike)</f>
        <v>-1115308.0413069909</v>
      </c>
      <c r="F760" s="48">
        <f>notional*EXP(-IR*(5-F$3))*('2. Stock Price 1'!F760*EXP((IR-div)*(5-F$3))-strike)</f>
        <v>-547256.60834125336</v>
      </c>
      <c r="G760" s="48">
        <f>notional*EXP(-IR*(5-G$3))*('2. Stock Price 1'!G760*EXP((IR-div)*(5-G$3))-strike)</f>
        <v>7347441.9437837163</v>
      </c>
      <c r="H760" s="48">
        <f>notional*EXP(-IR*(5-H$3))*('2. Stock Price 1'!H760*EXP((IR-div)*(5-H$3))-strike)</f>
        <v>13338433.527331607</v>
      </c>
      <c r="I760" s="48">
        <f>notional*EXP(-IR*(5-I$3))*('2. Stock Price 1'!I760*EXP((IR-div)*(5-I$3))-strike)</f>
        <v>17800671.819284257</v>
      </c>
      <c r="J760" s="48">
        <f>notional*EXP(-IR*(5-J$3))*('2. Stock Price 1'!J760*EXP((IR-div)*(5-J$3))-strike)</f>
        <v>34065223.718211927</v>
      </c>
      <c r="K760" s="48">
        <f>notional*EXP(-IR*(5-K$3))*('2. Stock Price 1'!K760*EXP((IR-div)*(5-K$3))-strike)</f>
        <v>22654879.411537953</v>
      </c>
      <c r="L760" s="48">
        <f>notional*EXP(-IR*(5-L$3))*('2. Stock Price 1'!L760*EXP((IR-div)*(5-L$3))-strike)</f>
        <v>29854083.081392381</v>
      </c>
      <c r="M760" s="48">
        <f>notional*EXP(-IR*(5-M$3))*('2. Stock Price 1'!M760*EXP((IR-div)*(5-M$3))-strike)</f>
        <v>18605321.857955877</v>
      </c>
      <c r="N760" s="48">
        <f>notional*EXP(-IR*(5-N$3))*('2. Stock Price 1'!N760*EXP((IR-div)*(5-N$3))-strike)</f>
        <v>11461543.118093804</v>
      </c>
      <c r="O760" s="48">
        <f>notional*EXP(-IR*(5-O$3))*('2. Stock Price 1'!O760*EXP((IR-div)*(5-O$3))-strike)</f>
        <v>18866740.035558097</v>
      </c>
      <c r="P760" s="48">
        <f>notional*EXP(-IR*(5-P$3))*('2. Stock Price 1'!P760*EXP((IR-div)*(5-P$3))-strike)</f>
        <v>40343701.445151135</v>
      </c>
      <c r="Q760" s="48">
        <f>notional*EXP(-IR*(5-Q$3))*('2. Stock Price 1'!Q760*EXP((IR-div)*(5-Q$3))-strike)</f>
        <v>37049422.277166463</v>
      </c>
      <c r="R760" s="48">
        <f>notional*EXP(-IR*(5-R$3))*('2. Stock Price 1'!R760*EXP((IR-div)*(5-R$3))-strike)</f>
        <v>33787462.741720639</v>
      </c>
      <c r="S760" s="48">
        <f>notional*EXP(-IR*(5-S$3))*('2. Stock Price 1'!S760*EXP((IR-div)*(5-S$3))-strike)</f>
        <v>33419107.761444692</v>
      </c>
      <c r="T760" s="48">
        <f>notional*EXP(-IR*(5-T$3))*('2. Stock Price 1'!T760*EXP((IR-div)*(5-T$3))-strike)</f>
        <v>16965119.312271949</v>
      </c>
      <c r="U760" s="48">
        <f>notional*EXP(-IR*(5-U$3))*('2. Stock Price 1'!U760*EXP((IR-div)*(5-U$3))-strike)</f>
        <v>17812718.999919511</v>
      </c>
      <c r="V760" s="48">
        <f>notional*EXP(-IR*(5-V$3))*('2. Stock Price 1'!V760*EXP((IR-div)*(5-V$3))-strike)</f>
        <v>22997725.70597335</v>
      </c>
      <c r="W760" s="49">
        <f>notional*EXP(-IR*(5-W$3))*('2. Stock Price 1'!W760*EXP((IR-div)*(5-W$3))-strike)</f>
        <v>37455470.966784023</v>
      </c>
    </row>
    <row r="761" spans="2:23" x14ac:dyDescent="0.35">
      <c r="B761" s="9" t="s">
        <v>757</v>
      </c>
      <c r="C761" s="11">
        <f>notional*EXP(-IR*(5-C$3))*(strike_2-'2. Stock Price 2'!C761*EXP((IR-div)*(5-C$3)))</f>
        <v>0</v>
      </c>
      <c r="D761" s="48">
        <f>notional*EXP(-IR*(5-D$3))*('2. Stock Price 1'!D761*EXP((IR-div)*(5-D$3))-strike)</f>
        <v>94736.384750336452</v>
      </c>
      <c r="E761" s="48">
        <f>notional*EXP(-IR*(5-E$3))*('2. Stock Price 1'!E761*EXP((IR-div)*(5-E$3))-strike)</f>
        <v>11655073.806303699</v>
      </c>
      <c r="F761" s="48">
        <f>notional*EXP(-IR*(5-F$3))*('2. Stock Price 1'!F761*EXP((IR-div)*(5-F$3))-strike)</f>
        <v>16079044.099315269</v>
      </c>
      <c r="G761" s="48">
        <f>notional*EXP(-IR*(5-G$3))*('2. Stock Price 1'!G761*EXP((IR-div)*(5-G$3))-strike)</f>
        <v>19987820.239768039</v>
      </c>
      <c r="H761" s="48">
        <f>notional*EXP(-IR*(5-H$3))*('2. Stock Price 1'!H761*EXP((IR-div)*(5-H$3))-strike)</f>
        <v>34108340.388260469</v>
      </c>
      <c r="I761" s="48">
        <f>notional*EXP(-IR*(5-I$3))*('2. Stock Price 1'!I761*EXP((IR-div)*(5-I$3))-strike)</f>
        <v>18651824.359235287</v>
      </c>
      <c r="J761" s="48">
        <f>notional*EXP(-IR*(5-J$3))*('2. Stock Price 1'!J761*EXP((IR-div)*(5-J$3))-strike)</f>
        <v>29053890.87835142</v>
      </c>
      <c r="K761" s="48">
        <f>notional*EXP(-IR*(5-K$3))*('2. Stock Price 1'!K761*EXP((IR-div)*(5-K$3))-strike)</f>
        <v>36430078.545584574</v>
      </c>
      <c r="L761" s="48">
        <f>notional*EXP(-IR*(5-L$3))*('2. Stock Price 1'!L761*EXP((IR-div)*(5-L$3))-strike)</f>
        <v>30414574.964926798</v>
      </c>
      <c r="M761" s="48">
        <f>notional*EXP(-IR*(5-M$3))*('2. Stock Price 1'!M761*EXP((IR-div)*(5-M$3))-strike)</f>
        <v>17061434.35298058</v>
      </c>
      <c r="N761" s="48">
        <f>notional*EXP(-IR*(5-N$3))*('2. Stock Price 1'!N761*EXP((IR-div)*(5-N$3))-strike)</f>
        <v>15974392.832021406</v>
      </c>
      <c r="O761" s="48">
        <f>notional*EXP(-IR*(5-O$3))*('2. Stock Price 1'!O761*EXP((IR-div)*(5-O$3))-strike)</f>
        <v>28240126.128258917</v>
      </c>
      <c r="P761" s="48">
        <f>notional*EXP(-IR*(5-P$3))*('2. Stock Price 1'!P761*EXP((IR-div)*(5-P$3))-strike)</f>
        <v>38595778.660209708</v>
      </c>
      <c r="Q761" s="48">
        <f>notional*EXP(-IR*(5-Q$3))*('2. Stock Price 1'!Q761*EXP((IR-div)*(5-Q$3))-strike)</f>
        <v>37892833.862019181</v>
      </c>
      <c r="R761" s="48">
        <f>notional*EXP(-IR*(5-R$3))*('2. Stock Price 1'!R761*EXP((IR-div)*(5-R$3))-strike)</f>
        <v>49861138.811728351</v>
      </c>
      <c r="S761" s="48">
        <f>notional*EXP(-IR*(5-S$3))*('2. Stock Price 1'!S761*EXP((IR-div)*(5-S$3))-strike)</f>
        <v>26581117.51257256</v>
      </c>
      <c r="T761" s="48">
        <f>notional*EXP(-IR*(5-T$3))*('2. Stock Price 1'!T761*EXP((IR-div)*(5-T$3))-strike)</f>
        <v>54837771.621158324</v>
      </c>
      <c r="U761" s="48">
        <f>notional*EXP(-IR*(5-U$3))*('2. Stock Price 1'!U761*EXP((IR-div)*(5-U$3))-strike)</f>
        <v>52149996.666340776</v>
      </c>
      <c r="V761" s="48">
        <f>notional*EXP(-IR*(5-V$3))*('2. Stock Price 1'!V761*EXP((IR-div)*(5-V$3))-strike)</f>
        <v>46250642.370630972</v>
      </c>
      <c r="W761" s="49">
        <f>notional*EXP(-IR*(5-W$3))*('2. Stock Price 1'!W761*EXP((IR-div)*(5-W$3))-strike)</f>
        <v>33205057.516422812</v>
      </c>
    </row>
    <row r="762" spans="2:23" x14ac:dyDescent="0.35">
      <c r="B762" s="9" t="s">
        <v>758</v>
      </c>
      <c r="C762" s="11">
        <f>notional*EXP(-IR*(5-C$3))*(strike_2-'2. Stock Price 2'!C762*EXP((IR-div)*(5-C$3)))</f>
        <v>0</v>
      </c>
      <c r="D762" s="48">
        <f>notional*EXP(-IR*(5-D$3))*('2. Stock Price 1'!D762*EXP((IR-div)*(5-D$3))-strike)</f>
        <v>-1615014.2135265768</v>
      </c>
      <c r="E762" s="48">
        <f>notional*EXP(-IR*(5-E$3))*('2. Stock Price 1'!E762*EXP((IR-div)*(5-E$3))-strike)</f>
        <v>-222237.57013528247</v>
      </c>
      <c r="F762" s="48">
        <f>notional*EXP(-IR*(5-F$3))*('2. Stock Price 1'!F762*EXP((IR-div)*(5-F$3))-strike)</f>
        <v>7758045.3677817155</v>
      </c>
      <c r="G762" s="48">
        <f>notional*EXP(-IR*(5-G$3))*('2. Stock Price 1'!G762*EXP((IR-div)*(5-G$3))-strike)</f>
        <v>-1046161.7823670254</v>
      </c>
      <c r="H762" s="48">
        <f>notional*EXP(-IR*(5-H$3))*('2. Stock Price 1'!H762*EXP((IR-div)*(5-H$3))-strike)</f>
        <v>-2020445.3445636611</v>
      </c>
      <c r="I762" s="48">
        <f>notional*EXP(-IR*(5-I$3))*('2. Stock Price 1'!I762*EXP((IR-div)*(5-I$3))-strike)</f>
        <v>4670043.8995141611</v>
      </c>
      <c r="J762" s="48">
        <f>notional*EXP(-IR*(5-J$3))*('2. Stock Price 1'!J762*EXP((IR-div)*(5-J$3))-strike)</f>
        <v>4215737.5415208032</v>
      </c>
      <c r="K762" s="48">
        <f>notional*EXP(-IR*(5-K$3))*('2. Stock Price 1'!K762*EXP((IR-div)*(5-K$3))-strike)</f>
        <v>15255938.503261425</v>
      </c>
      <c r="L762" s="48">
        <f>notional*EXP(-IR*(5-L$3))*('2. Stock Price 1'!L762*EXP((IR-div)*(5-L$3))-strike)</f>
        <v>-4858777.7178020123</v>
      </c>
      <c r="M762" s="48">
        <f>notional*EXP(-IR*(5-M$3))*('2. Stock Price 1'!M762*EXP((IR-div)*(5-M$3))-strike)</f>
        <v>-19723.989526149977</v>
      </c>
      <c r="N762" s="48">
        <f>notional*EXP(-IR*(5-N$3))*('2. Stock Price 1'!N762*EXP((IR-div)*(5-N$3))-strike)</f>
        <v>4086685.3670122651</v>
      </c>
      <c r="O762" s="48">
        <f>notional*EXP(-IR*(5-O$3))*('2. Stock Price 1'!O762*EXP((IR-div)*(5-O$3))-strike)</f>
        <v>2763564.690198719</v>
      </c>
      <c r="P762" s="48">
        <f>notional*EXP(-IR*(5-P$3))*('2. Stock Price 1'!P762*EXP((IR-div)*(5-P$3))-strike)</f>
        <v>3828800.5533932322</v>
      </c>
      <c r="Q762" s="48">
        <f>notional*EXP(-IR*(5-Q$3))*('2. Stock Price 1'!Q762*EXP((IR-div)*(5-Q$3))-strike)</f>
        <v>10921109.056284605</v>
      </c>
      <c r="R762" s="48">
        <f>notional*EXP(-IR*(5-R$3))*('2. Stock Price 1'!R762*EXP((IR-div)*(5-R$3))-strike)</f>
        <v>-2865528.9511254346</v>
      </c>
      <c r="S762" s="48">
        <f>notional*EXP(-IR*(5-S$3))*('2. Stock Price 1'!S762*EXP((IR-div)*(5-S$3))-strike)</f>
        <v>19190526.123242233</v>
      </c>
      <c r="T762" s="48">
        <f>notional*EXP(-IR*(5-T$3))*('2. Stock Price 1'!T762*EXP((IR-div)*(5-T$3))-strike)</f>
        <v>-2510237.4657800267</v>
      </c>
      <c r="U762" s="48">
        <f>notional*EXP(-IR*(5-U$3))*('2. Stock Price 1'!U762*EXP((IR-div)*(5-U$3))-strike)</f>
        <v>-585492.42110098642</v>
      </c>
      <c r="V762" s="48">
        <f>notional*EXP(-IR*(5-V$3))*('2. Stock Price 1'!V762*EXP((IR-div)*(5-V$3))-strike)</f>
        <v>2917368.9071394405</v>
      </c>
      <c r="W762" s="49">
        <f>notional*EXP(-IR*(5-W$3))*('2. Stock Price 1'!W762*EXP((IR-div)*(5-W$3))-strike)</f>
        <v>12863279.758648247</v>
      </c>
    </row>
    <row r="763" spans="2:23" x14ac:dyDescent="0.35">
      <c r="B763" s="9" t="s">
        <v>759</v>
      </c>
      <c r="C763" s="11">
        <f>notional*EXP(-IR*(5-C$3))*(strike_2-'2. Stock Price 2'!C763*EXP((IR-div)*(5-C$3)))</f>
        <v>0</v>
      </c>
      <c r="D763" s="48">
        <f>notional*EXP(-IR*(5-D$3))*('2. Stock Price 1'!D763*EXP((IR-div)*(5-D$3))-strike)</f>
        <v>-1833970.4379328161</v>
      </c>
      <c r="E763" s="48">
        <f>notional*EXP(-IR*(5-E$3))*('2. Stock Price 1'!E763*EXP((IR-div)*(5-E$3))-strike)</f>
        <v>-1258553.7359890814</v>
      </c>
      <c r="F763" s="48">
        <f>notional*EXP(-IR*(5-F$3))*('2. Stock Price 1'!F763*EXP((IR-div)*(5-F$3))-strike)</f>
        <v>7957071.660047546</v>
      </c>
      <c r="G763" s="48">
        <f>notional*EXP(-IR*(5-G$3))*('2. Stock Price 1'!G763*EXP((IR-div)*(5-G$3))-strike)</f>
        <v>9813606.7844089586</v>
      </c>
      <c r="H763" s="48">
        <f>notional*EXP(-IR*(5-H$3))*('2. Stock Price 1'!H763*EXP((IR-div)*(5-H$3))-strike)</f>
        <v>21651803.232305937</v>
      </c>
      <c r="I763" s="48">
        <f>notional*EXP(-IR*(5-I$3))*('2. Stock Price 1'!I763*EXP((IR-div)*(5-I$3))-strike)</f>
        <v>24126683.912018403</v>
      </c>
      <c r="J763" s="48">
        <f>notional*EXP(-IR*(5-J$3))*('2. Stock Price 1'!J763*EXP((IR-div)*(5-J$3))-strike)</f>
        <v>17014432.647747271</v>
      </c>
      <c r="K763" s="48">
        <f>notional*EXP(-IR*(5-K$3))*('2. Stock Price 1'!K763*EXP((IR-div)*(5-K$3))-strike)</f>
        <v>208455.50418581569</v>
      </c>
      <c r="L763" s="48">
        <f>notional*EXP(-IR*(5-L$3))*('2. Stock Price 1'!L763*EXP((IR-div)*(5-L$3))-strike)</f>
        <v>-8898020.617931718</v>
      </c>
      <c r="M763" s="48">
        <f>notional*EXP(-IR*(5-M$3))*('2. Stock Price 1'!M763*EXP((IR-div)*(5-M$3))-strike)</f>
        <v>-6883908.3017936265</v>
      </c>
      <c r="N763" s="48">
        <f>notional*EXP(-IR*(5-N$3))*('2. Stock Price 1'!N763*EXP((IR-div)*(5-N$3))-strike)</f>
        <v>-16381793.235720469</v>
      </c>
      <c r="O763" s="48">
        <f>notional*EXP(-IR*(5-O$3))*('2. Stock Price 1'!O763*EXP((IR-div)*(5-O$3))-strike)</f>
        <v>-24292304.617312182</v>
      </c>
      <c r="P763" s="48">
        <f>notional*EXP(-IR*(5-P$3))*('2. Stock Price 1'!P763*EXP((IR-div)*(5-P$3))-strike)</f>
        <v>-22358679.499422286</v>
      </c>
      <c r="Q763" s="48">
        <f>notional*EXP(-IR*(5-Q$3))*('2. Stock Price 1'!Q763*EXP((IR-div)*(5-Q$3))-strike)</f>
        <v>-19811258.275091439</v>
      </c>
      <c r="R763" s="48">
        <f>notional*EXP(-IR*(5-R$3))*('2. Stock Price 1'!R763*EXP((IR-div)*(5-R$3))-strike)</f>
        <v>-25534892.742128178</v>
      </c>
      <c r="S763" s="48">
        <f>notional*EXP(-IR*(5-S$3))*('2. Stock Price 1'!S763*EXP((IR-div)*(5-S$3))-strike)</f>
        <v>-34781420.844530322</v>
      </c>
      <c r="T763" s="48">
        <f>notional*EXP(-IR*(5-T$3))*('2. Stock Price 1'!T763*EXP((IR-div)*(5-T$3))-strike)</f>
        <v>-20138980.01783425</v>
      </c>
      <c r="U763" s="48">
        <f>notional*EXP(-IR*(5-U$3))*('2. Stock Price 1'!U763*EXP((IR-div)*(5-U$3))-strike)</f>
        <v>-27586900.321407996</v>
      </c>
      <c r="V763" s="48">
        <f>notional*EXP(-IR*(5-V$3))*('2. Stock Price 1'!V763*EXP((IR-div)*(5-V$3))-strike)</f>
        <v>-27139093.840825535</v>
      </c>
      <c r="W763" s="49">
        <f>notional*EXP(-IR*(5-W$3))*('2. Stock Price 1'!W763*EXP((IR-div)*(5-W$3))-strike)</f>
        <v>-26271190.336613558</v>
      </c>
    </row>
    <row r="764" spans="2:23" x14ac:dyDescent="0.35">
      <c r="B764" s="9" t="s">
        <v>760</v>
      </c>
      <c r="C764" s="11">
        <f>notional*EXP(-IR*(5-C$3))*(strike_2-'2. Stock Price 2'!C764*EXP((IR-div)*(5-C$3)))</f>
        <v>0</v>
      </c>
      <c r="D764" s="48">
        <f>notional*EXP(-IR*(5-D$3))*('2. Stock Price 1'!D764*EXP((IR-div)*(5-D$3))-strike)</f>
        <v>1111581.5724750783</v>
      </c>
      <c r="E764" s="48">
        <f>notional*EXP(-IR*(5-E$3))*('2. Stock Price 1'!E764*EXP((IR-div)*(5-E$3))-strike)</f>
        <v>-7276729.3821650008</v>
      </c>
      <c r="F764" s="48">
        <f>notional*EXP(-IR*(5-F$3))*('2. Stock Price 1'!F764*EXP((IR-div)*(5-F$3))-strike)</f>
        <v>10715355.426873857</v>
      </c>
      <c r="G764" s="48">
        <f>notional*EXP(-IR*(5-G$3))*('2. Stock Price 1'!G764*EXP((IR-div)*(5-G$3))-strike)</f>
        <v>29338408.434849061</v>
      </c>
      <c r="H764" s="48">
        <f>notional*EXP(-IR*(5-H$3))*('2. Stock Price 1'!H764*EXP((IR-div)*(5-H$3))-strike)</f>
        <v>8301747.7378551839</v>
      </c>
      <c r="I764" s="48">
        <f>notional*EXP(-IR*(5-I$3))*('2. Stock Price 1'!I764*EXP((IR-div)*(5-I$3))-strike)</f>
        <v>9136660.3058106788</v>
      </c>
      <c r="J764" s="48">
        <f>notional*EXP(-IR*(5-J$3))*('2. Stock Price 1'!J764*EXP((IR-div)*(5-J$3))-strike)</f>
        <v>12121033.113855852</v>
      </c>
      <c r="K764" s="48">
        <f>notional*EXP(-IR*(5-K$3))*('2. Stock Price 1'!K764*EXP((IR-div)*(5-K$3))-strike)</f>
        <v>7486369.5458070152</v>
      </c>
      <c r="L764" s="48">
        <f>notional*EXP(-IR*(5-L$3))*('2. Stock Price 1'!L764*EXP((IR-div)*(5-L$3))-strike)</f>
        <v>3377184.3599661519</v>
      </c>
      <c r="M764" s="48">
        <f>notional*EXP(-IR*(5-M$3))*('2. Stock Price 1'!M764*EXP((IR-div)*(5-M$3))-strike)</f>
        <v>-3404095.9518749518</v>
      </c>
      <c r="N764" s="48">
        <f>notional*EXP(-IR*(5-N$3))*('2. Stock Price 1'!N764*EXP((IR-div)*(5-N$3))-strike)</f>
        <v>11702350.791987462</v>
      </c>
      <c r="O764" s="48">
        <f>notional*EXP(-IR*(5-O$3))*('2. Stock Price 1'!O764*EXP((IR-div)*(5-O$3))-strike)</f>
        <v>7787738.2480298905</v>
      </c>
      <c r="P764" s="48">
        <f>notional*EXP(-IR*(5-P$3))*('2. Stock Price 1'!P764*EXP((IR-div)*(5-P$3))-strike)</f>
        <v>-566075.55041032145</v>
      </c>
      <c r="Q764" s="48">
        <f>notional*EXP(-IR*(5-Q$3))*('2. Stock Price 1'!Q764*EXP((IR-div)*(5-Q$3))-strike)</f>
        <v>4152854.087961378</v>
      </c>
      <c r="R764" s="48">
        <f>notional*EXP(-IR*(5-R$3))*('2. Stock Price 1'!R764*EXP((IR-div)*(5-R$3))-strike)</f>
        <v>17529545.269613385</v>
      </c>
      <c r="S764" s="48">
        <f>notional*EXP(-IR*(5-S$3))*('2. Stock Price 1'!S764*EXP((IR-div)*(5-S$3))-strike)</f>
        <v>9273679.5121507589</v>
      </c>
      <c r="T764" s="48">
        <f>notional*EXP(-IR*(5-T$3))*('2. Stock Price 1'!T764*EXP((IR-div)*(5-T$3))-strike)</f>
        <v>13987690.115087517</v>
      </c>
      <c r="U764" s="48">
        <f>notional*EXP(-IR*(5-U$3))*('2. Stock Price 1'!U764*EXP((IR-div)*(5-U$3))-strike)</f>
        <v>4215780.3405410321</v>
      </c>
      <c r="V764" s="48">
        <f>notional*EXP(-IR*(5-V$3))*('2. Stock Price 1'!V764*EXP((IR-div)*(5-V$3))-strike)</f>
        <v>-22543.921567561243</v>
      </c>
      <c r="W764" s="49">
        <f>notional*EXP(-IR*(5-W$3))*('2. Stock Price 1'!W764*EXP((IR-div)*(5-W$3))-strike)</f>
        <v>-6175395.5422904165</v>
      </c>
    </row>
    <row r="765" spans="2:23" x14ac:dyDescent="0.35">
      <c r="B765" s="9" t="s">
        <v>761</v>
      </c>
      <c r="C765" s="11">
        <f>notional*EXP(-IR*(5-C$3))*(strike_2-'2. Stock Price 2'!C765*EXP((IR-div)*(5-C$3)))</f>
        <v>0</v>
      </c>
      <c r="D765" s="48">
        <f>notional*EXP(-IR*(5-D$3))*('2. Stock Price 1'!D765*EXP((IR-div)*(5-D$3))-strike)</f>
        <v>-2048032.5483599843</v>
      </c>
      <c r="E765" s="48">
        <f>notional*EXP(-IR*(5-E$3))*('2. Stock Price 1'!E765*EXP((IR-div)*(5-E$3))-strike)</f>
        <v>3816436.824222513</v>
      </c>
      <c r="F765" s="48">
        <f>notional*EXP(-IR*(5-F$3))*('2. Stock Price 1'!F765*EXP((IR-div)*(5-F$3))-strike)</f>
        <v>18586363.095944941</v>
      </c>
      <c r="G765" s="48">
        <f>notional*EXP(-IR*(5-G$3))*('2. Stock Price 1'!G765*EXP((IR-div)*(5-G$3))-strike)</f>
        <v>13225876.657655962</v>
      </c>
      <c r="H765" s="48">
        <f>notional*EXP(-IR*(5-H$3))*('2. Stock Price 1'!H765*EXP((IR-div)*(5-H$3))-strike)</f>
        <v>19483857.850931466</v>
      </c>
      <c r="I765" s="48">
        <f>notional*EXP(-IR*(5-I$3))*('2. Stock Price 1'!I765*EXP((IR-div)*(5-I$3))-strike)</f>
        <v>-1691950.0463381908</v>
      </c>
      <c r="J765" s="48">
        <f>notional*EXP(-IR*(5-J$3))*('2. Stock Price 1'!J765*EXP((IR-div)*(5-J$3))-strike)</f>
        <v>13938317.405959724</v>
      </c>
      <c r="K765" s="48">
        <f>notional*EXP(-IR*(5-K$3))*('2. Stock Price 1'!K765*EXP((IR-div)*(5-K$3))-strike)</f>
        <v>17415179.432461314</v>
      </c>
      <c r="L765" s="48">
        <f>notional*EXP(-IR*(5-L$3))*('2. Stock Price 1'!L765*EXP((IR-div)*(5-L$3))-strike)</f>
        <v>31342595.178094551</v>
      </c>
      <c r="M765" s="48">
        <f>notional*EXP(-IR*(5-M$3))*('2. Stock Price 1'!M765*EXP((IR-div)*(5-M$3))-strike)</f>
        <v>21905461.805080377</v>
      </c>
      <c r="N765" s="48">
        <f>notional*EXP(-IR*(5-N$3))*('2. Stock Price 1'!N765*EXP((IR-div)*(5-N$3))-strike)</f>
        <v>32404246.875616618</v>
      </c>
      <c r="O765" s="48">
        <f>notional*EXP(-IR*(5-O$3))*('2. Stock Price 1'!O765*EXP((IR-div)*(5-O$3))-strike)</f>
        <v>25025796.666650612</v>
      </c>
      <c r="P765" s="48">
        <f>notional*EXP(-IR*(5-P$3))*('2. Stock Price 1'!P765*EXP((IR-div)*(5-P$3))-strike)</f>
        <v>15318935.294090739</v>
      </c>
      <c r="Q765" s="48">
        <f>notional*EXP(-IR*(5-Q$3))*('2. Stock Price 1'!Q765*EXP((IR-div)*(5-Q$3))-strike)</f>
        <v>20079619.483958878</v>
      </c>
      <c r="R765" s="48">
        <f>notional*EXP(-IR*(5-R$3))*('2. Stock Price 1'!R765*EXP((IR-div)*(5-R$3))-strike)</f>
        <v>26640259.905243538</v>
      </c>
      <c r="S765" s="48">
        <f>notional*EXP(-IR*(5-S$3))*('2. Stock Price 1'!S765*EXP((IR-div)*(5-S$3))-strike)</f>
        <v>8088308.2680336628</v>
      </c>
      <c r="T765" s="48">
        <f>notional*EXP(-IR*(5-T$3))*('2. Stock Price 1'!T765*EXP((IR-div)*(5-T$3))-strike)</f>
        <v>22522112.495070584</v>
      </c>
      <c r="U765" s="48">
        <f>notional*EXP(-IR*(5-U$3))*('2. Stock Price 1'!U765*EXP((IR-div)*(5-U$3))-strike)</f>
        <v>13735609.46894368</v>
      </c>
      <c r="V765" s="48">
        <f>notional*EXP(-IR*(5-V$3))*('2. Stock Price 1'!V765*EXP((IR-div)*(5-V$3))-strike)</f>
        <v>9774710.6970653664</v>
      </c>
      <c r="W765" s="49">
        <f>notional*EXP(-IR*(5-W$3))*('2. Stock Price 1'!W765*EXP((IR-div)*(5-W$3))-strike)</f>
        <v>24138706.484315064</v>
      </c>
    </row>
    <row r="766" spans="2:23" x14ac:dyDescent="0.35">
      <c r="B766" s="9" t="s">
        <v>762</v>
      </c>
      <c r="C766" s="11">
        <f>notional*EXP(-IR*(5-C$3))*(strike_2-'2. Stock Price 2'!C766*EXP((IR-div)*(5-C$3)))</f>
        <v>0</v>
      </c>
      <c r="D766" s="48">
        <f>notional*EXP(-IR*(5-D$3))*('2. Stock Price 1'!D766*EXP((IR-div)*(5-D$3))-strike)</f>
        <v>-12064214.25210385</v>
      </c>
      <c r="E766" s="48">
        <f>notional*EXP(-IR*(5-E$3))*('2. Stock Price 1'!E766*EXP((IR-div)*(5-E$3))-strike)</f>
        <v>-13855357.791845255</v>
      </c>
      <c r="F766" s="48">
        <f>notional*EXP(-IR*(5-F$3))*('2. Stock Price 1'!F766*EXP((IR-div)*(5-F$3))-strike)</f>
        <v>-19272700.270366617</v>
      </c>
      <c r="G766" s="48">
        <f>notional*EXP(-IR*(5-G$3))*('2. Stock Price 1'!G766*EXP((IR-div)*(5-G$3))-strike)</f>
        <v>-18943104.764500804</v>
      </c>
      <c r="H766" s="48">
        <f>notional*EXP(-IR*(5-H$3))*('2. Stock Price 1'!H766*EXP((IR-div)*(5-H$3))-strike)</f>
        <v>-13142776.398232015</v>
      </c>
      <c r="I766" s="48">
        <f>notional*EXP(-IR*(5-I$3))*('2. Stock Price 1'!I766*EXP((IR-div)*(5-I$3))-strike)</f>
        <v>-22286228.579704028</v>
      </c>
      <c r="J766" s="48">
        <f>notional*EXP(-IR*(5-J$3))*('2. Stock Price 1'!J766*EXP((IR-div)*(5-J$3))-strike)</f>
        <v>-20646337.58891527</v>
      </c>
      <c r="K766" s="48">
        <f>notional*EXP(-IR*(5-K$3))*('2. Stock Price 1'!K766*EXP((IR-div)*(5-K$3))-strike)</f>
        <v>-16126227.485463182</v>
      </c>
      <c r="L766" s="48">
        <f>notional*EXP(-IR*(5-L$3))*('2. Stock Price 1'!L766*EXP((IR-div)*(5-L$3))-strike)</f>
        <v>-21811425.543114103</v>
      </c>
      <c r="M766" s="48">
        <f>notional*EXP(-IR*(5-M$3))*('2. Stock Price 1'!M766*EXP((IR-div)*(5-M$3))-strike)</f>
        <v>-30993210.073618032</v>
      </c>
      <c r="N766" s="48">
        <f>notional*EXP(-IR*(5-N$3))*('2. Stock Price 1'!N766*EXP((IR-div)*(5-N$3))-strike)</f>
        <v>-34461027.832128406</v>
      </c>
      <c r="O766" s="48">
        <f>notional*EXP(-IR*(5-O$3))*('2. Stock Price 1'!O766*EXP((IR-div)*(5-O$3))-strike)</f>
        <v>-39186932.16651772</v>
      </c>
      <c r="P766" s="48">
        <f>notional*EXP(-IR*(5-P$3))*('2. Stock Price 1'!P766*EXP((IR-div)*(5-P$3))-strike)</f>
        <v>-35218270.803798497</v>
      </c>
      <c r="Q766" s="48">
        <f>notional*EXP(-IR*(5-Q$3))*('2. Stock Price 1'!Q766*EXP((IR-div)*(5-Q$3))-strike)</f>
        <v>-34262490.799377888</v>
      </c>
      <c r="R766" s="48">
        <f>notional*EXP(-IR*(5-R$3))*('2. Stock Price 1'!R766*EXP((IR-div)*(5-R$3))-strike)</f>
        <v>-38722879.194990329</v>
      </c>
      <c r="S766" s="48">
        <f>notional*EXP(-IR*(5-S$3))*('2. Stock Price 1'!S766*EXP((IR-div)*(5-S$3))-strike)</f>
        <v>-36148200.28604503</v>
      </c>
      <c r="T766" s="48">
        <f>notional*EXP(-IR*(5-T$3))*('2. Stock Price 1'!T766*EXP((IR-div)*(5-T$3))-strike)</f>
        <v>-31555001.848348577</v>
      </c>
      <c r="U766" s="48">
        <f>notional*EXP(-IR*(5-U$3))*('2. Stock Price 1'!U766*EXP((IR-div)*(5-U$3))-strike)</f>
        <v>-13377732.464786457</v>
      </c>
      <c r="V766" s="48">
        <f>notional*EXP(-IR*(5-V$3))*('2. Stock Price 1'!V766*EXP((IR-div)*(5-V$3))-strike)</f>
        <v>-5977719.9318071213</v>
      </c>
      <c r="W766" s="49">
        <f>notional*EXP(-IR*(5-W$3))*('2. Stock Price 1'!W766*EXP((IR-div)*(5-W$3))-strike)</f>
        <v>-20319834.994081702</v>
      </c>
    </row>
    <row r="767" spans="2:23" x14ac:dyDescent="0.35">
      <c r="B767" s="9" t="s">
        <v>763</v>
      </c>
      <c r="C767" s="11">
        <f>notional*EXP(-IR*(5-C$3))*(strike_2-'2. Stock Price 2'!C767*EXP((IR-div)*(5-C$3)))</f>
        <v>0</v>
      </c>
      <c r="D767" s="48">
        <f>notional*EXP(-IR*(5-D$3))*('2. Stock Price 1'!D767*EXP((IR-div)*(5-D$3))-strike)</f>
        <v>-10922228.118396407</v>
      </c>
      <c r="E767" s="48">
        <f>notional*EXP(-IR*(5-E$3))*('2. Stock Price 1'!E767*EXP((IR-div)*(5-E$3))-strike)</f>
        <v>-5988632.7287772698</v>
      </c>
      <c r="F767" s="48">
        <f>notional*EXP(-IR*(5-F$3))*('2. Stock Price 1'!F767*EXP((IR-div)*(5-F$3))-strike)</f>
        <v>-6427340.930913941</v>
      </c>
      <c r="G767" s="48">
        <f>notional*EXP(-IR*(5-G$3))*('2. Stock Price 1'!G767*EXP((IR-div)*(5-G$3))-strike)</f>
        <v>-12161481.089890251</v>
      </c>
      <c r="H767" s="48">
        <f>notional*EXP(-IR*(5-H$3))*('2. Stock Price 1'!H767*EXP((IR-div)*(5-H$3))-strike)</f>
        <v>-5930953.0234667268</v>
      </c>
      <c r="I767" s="48">
        <f>notional*EXP(-IR*(5-I$3))*('2. Stock Price 1'!I767*EXP((IR-div)*(5-I$3))-strike)</f>
        <v>-15206390.663135953</v>
      </c>
      <c r="J767" s="48">
        <f>notional*EXP(-IR*(5-J$3))*('2. Stock Price 1'!J767*EXP((IR-div)*(5-J$3))-strike)</f>
        <v>-23003206.854146637</v>
      </c>
      <c r="K767" s="48">
        <f>notional*EXP(-IR*(5-K$3))*('2. Stock Price 1'!K767*EXP((IR-div)*(5-K$3))-strike)</f>
        <v>-18606661.0070448</v>
      </c>
      <c r="L767" s="48">
        <f>notional*EXP(-IR*(5-L$3))*('2. Stock Price 1'!L767*EXP((IR-div)*(5-L$3))-strike)</f>
        <v>-23479390.133491449</v>
      </c>
      <c r="M767" s="48">
        <f>notional*EXP(-IR*(5-M$3))*('2. Stock Price 1'!M767*EXP((IR-div)*(5-M$3))-strike)</f>
        <v>-19622094.976487778</v>
      </c>
      <c r="N767" s="48">
        <f>notional*EXP(-IR*(5-N$3))*('2. Stock Price 1'!N767*EXP((IR-div)*(5-N$3))-strike)</f>
        <v>-16779389.017102305</v>
      </c>
      <c r="O767" s="48">
        <f>notional*EXP(-IR*(5-O$3))*('2. Stock Price 1'!O767*EXP((IR-div)*(5-O$3))-strike)</f>
        <v>-16668907.283826794</v>
      </c>
      <c r="P767" s="48">
        <f>notional*EXP(-IR*(5-P$3))*('2. Stock Price 1'!P767*EXP((IR-div)*(5-P$3))-strike)</f>
        <v>-11538588.8207829</v>
      </c>
      <c r="Q767" s="48">
        <f>notional*EXP(-IR*(5-Q$3))*('2. Stock Price 1'!Q767*EXP((IR-div)*(5-Q$3))-strike)</f>
        <v>-4668979.7771730404</v>
      </c>
      <c r="R767" s="48">
        <f>notional*EXP(-IR*(5-R$3))*('2. Stock Price 1'!R767*EXP((IR-div)*(5-R$3))-strike)</f>
        <v>-9680756.6815642808</v>
      </c>
      <c r="S767" s="48">
        <f>notional*EXP(-IR*(5-S$3))*('2. Stock Price 1'!S767*EXP((IR-div)*(5-S$3))-strike)</f>
        <v>-17877166.734510198</v>
      </c>
      <c r="T767" s="48">
        <f>notional*EXP(-IR*(5-T$3))*('2. Stock Price 1'!T767*EXP((IR-div)*(5-T$3))-strike)</f>
        <v>-13898865.610299045</v>
      </c>
      <c r="U767" s="48">
        <f>notional*EXP(-IR*(5-U$3))*('2. Stock Price 1'!U767*EXP((IR-div)*(5-U$3))-strike)</f>
        <v>-21060140.489928398</v>
      </c>
      <c r="V767" s="48">
        <f>notional*EXP(-IR*(5-V$3))*('2. Stock Price 1'!V767*EXP((IR-div)*(5-V$3))-strike)</f>
        <v>-4943542.5691369865</v>
      </c>
      <c r="W767" s="49">
        <f>notional*EXP(-IR*(5-W$3))*('2. Stock Price 1'!W767*EXP((IR-div)*(5-W$3))-strike)</f>
        <v>6157935.6335211201</v>
      </c>
    </row>
    <row r="768" spans="2:23" x14ac:dyDescent="0.35">
      <c r="B768" s="9" t="s">
        <v>764</v>
      </c>
      <c r="C768" s="11">
        <f>notional*EXP(-IR*(5-C$3))*(strike_2-'2. Stock Price 2'!C768*EXP((IR-div)*(5-C$3)))</f>
        <v>0</v>
      </c>
      <c r="D768" s="48">
        <f>notional*EXP(-IR*(5-D$3))*('2. Stock Price 1'!D768*EXP((IR-div)*(5-D$3))-strike)</f>
        <v>-1504611.2575336646</v>
      </c>
      <c r="E768" s="48">
        <f>notional*EXP(-IR*(5-E$3))*('2. Stock Price 1'!E768*EXP((IR-div)*(5-E$3))-strike)</f>
        <v>-12732594.682148075</v>
      </c>
      <c r="F768" s="48">
        <f>notional*EXP(-IR*(5-F$3))*('2. Stock Price 1'!F768*EXP((IR-div)*(5-F$3))-strike)</f>
        <v>-886549.25236047886</v>
      </c>
      <c r="G768" s="48">
        <f>notional*EXP(-IR*(5-G$3))*('2. Stock Price 1'!G768*EXP((IR-div)*(5-G$3))-strike)</f>
        <v>-15598267.591076447</v>
      </c>
      <c r="H768" s="48">
        <f>notional*EXP(-IR*(5-H$3))*('2. Stock Price 1'!H768*EXP((IR-div)*(5-H$3))-strike)</f>
        <v>-14678351.526681501</v>
      </c>
      <c r="I768" s="48">
        <f>notional*EXP(-IR*(5-I$3))*('2. Stock Price 1'!I768*EXP((IR-div)*(5-I$3))-strike)</f>
        <v>-2493198.7966125528</v>
      </c>
      <c r="J768" s="48">
        <f>notional*EXP(-IR*(5-J$3))*('2. Stock Price 1'!J768*EXP((IR-div)*(5-J$3))-strike)</f>
        <v>-8819070.5914851073</v>
      </c>
      <c r="K768" s="48">
        <f>notional*EXP(-IR*(5-K$3))*('2. Stock Price 1'!K768*EXP((IR-div)*(5-K$3))-strike)</f>
        <v>-19594848.695074402</v>
      </c>
      <c r="L768" s="48">
        <f>notional*EXP(-IR*(5-L$3))*('2. Stock Price 1'!L768*EXP((IR-div)*(5-L$3))-strike)</f>
        <v>-28933867.232691023</v>
      </c>
      <c r="M768" s="48">
        <f>notional*EXP(-IR*(5-M$3))*('2. Stock Price 1'!M768*EXP((IR-div)*(5-M$3))-strike)</f>
        <v>-32187777.466555864</v>
      </c>
      <c r="N768" s="48">
        <f>notional*EXP(-IR*(5-N$3))*('2. Stock Price 1'!N768*EXP((IR-div)*(5-N$3))-strike)</f>
        <v>-34069188.23689232</v>
      </c>
      <c r="O768" s="48">
        <f>notional*EXP(-IR*(5-O$3))*('2. Stock Price 1'!O768*EXP((IR-div)*(5-O$3))-strike)</f>
        <v>-36861098.687817238</v>
      </c>
      <c r="P768" s="48">
        <f>notional*EXP(-IR*(5-P$3))*('2. Stock Price 1'!P768*EXP((IR-div)*(5-P$3))-strike)</f>
        <v>-41222073.465387382</v>
      </c>
      <c r="Q768" s="48">
        <f>notional*EXP(-IR*(5-Q$3))*('2. Stock Price 1'!Q768*EXP((IR-div)*(5-Q$3))-strike)</f>
        <v>-42909615.156349763</v>
      </c>
      <c r="R768" s="48">
        <f>notional*EXP(-IR*(5-R$3))*('2. Stock Price 1'!R768*EXP((IR-div)*(5-R$3))-strike)</f>
        <v>-39614998.418795489</v>
      </c>
      <c r="S768" s="48">
        <f>notional*EXP(-IR*(5-S$3))*('2. Stock Price 1'!S768*EXP((IR-div)*(5-S$3))-strike)</f>
        <v>-34764370.599245369</v>
      </c>
      <c r="T768" s="48">
        <f>notional*EXP(-IR*(5-T$3))*('2. Stock Price 1'!T768*EXP((IR-div)*(5-T$3))-strike)</f>
        <v>-31979533.420127932</v>
      </c>
      <c r="U768" s="48">
        <f>notional*EXP(-IR*(5-U$3))*('2. Stock Price 1'!U768*EXP((IR-div)*(5-U$3))-strike)</f>
        <v>-32033703.869928081</v>
      </c>
      <c r="V768" s="48">
        <f>notional*EXP(-IR*(5-V$3))*('2. Stock Price 1'!V768*EXP((IR-div)*(5-V$3))-strike)</f>
        <v>-44184201.952420481</v>
      </c>
      <c r="W768" s="49">
        <f>notional*EXP(-IR*(5-W$3))*('2. Stock Price 1'!W768*EXP((IR-div)*(5-W$3))-strike)</f>
        <v>-42523953.14085491</v>
      </c>
    </row>
    <row r="769" spans="2:23" x14ac:dyDescent="0.35">
      <c r="B769" s="9" t="s">
        <v>765</v>
      </c>
      <c r="C769" s="11">
        <f>notional*EXP(-IR*(5-C$3))*(strike_2-'2. Stock Price 2'!C769*EXP((IR-div)*(5-C$3)))</f>
        <v>0</v>
      </c>
      <c r="D769" s="48">
        <f>notional*EXP(-IR*(5-D$3))*('2. Stock Price 1'!D769*EXP((IR-div)*(5-D$3))-strike)</f>
        <v>-500569.94244858297</v>
      </c>
      <c r="E769" s="48">
        <f>notional*EXP(-IR*(5-E$3))*('2. Stock Price 1'!E769*EXP((IR-div)*(5-E$3))-strike)</f>
        <v>8165053.921647775</v>
      </c>
      <c r="F769" s="48">
        <f>notional*EXP(-IR*(5-F$3))*('2. Stock Price 1'!F769*EXP((IR-div)*(5-F$3))-strike)</f>
        <v>6844788.2282915236</v>
      </c>
      <c r="G769" s="48">
        <f>notional*EXP(-IR*(5-G$3))*('2. Stock Price 1'!G769*EXP((IR-div)*(5-G$3))-strike)</f>
        <v>22120347.954599228</v>
      </c>
      <c r="H769" s="48">
        <f>notional*EXP(-IR*(5-H$3))*('2. Stock Price 1'!H769*EXP((IR-div)*(5-H$3))-strike)</f>
        <v>30283580.977228191</v>
      </c>
      <c r="I769" s="48">
        <f>notional*EXP(-IR*(5-I$3))*('2. Stock Price 1'!I769*EXP((IR-div)*(5-I$3))-strike)</f>
        <v>31961301.620143637</v>
      </c>
      <c r="J769" s="48">
        <f>notional*EXP(-IR*(5-J$3))*('2. Stock Price 1'!J769*EXP((IR-div)*(5-J$3))-strike)</f>
        <v>25260416.632887043</v>
      </c>
      <c r="K769" s="48">
        <f>notional*EXP(-IR*(5-K$3))*('2. Stock Price 1'!K769*EXP((IR-div)*(5-K$3))-strike)</f>
        <v>27335834.693918429</v>
      </c>
      <c r="L769" s="48">
        <f>notional*EXP(-IR*(5-L$3))*('2. Stock Price 1'!L769*EXP((IR-div)*(5-L$3))-strike)</f>
        <v>43470182.228837349</v>
      </c>
      <c r="M769" s="48">
        <f>notional*EXP(-IR*(5-M$3))*('2. Stock Price 1'!M769*EXP((IR-div)*(5-M$3))-strike)</f>
        <v>46117248.332136862</v>
      </c>
      <c r="N769" s="48">
        <f>notional*EXP(-IR*(5-N$3))*('2. Stock Price 1'!N769*EXP((IR-div)*(5-N$3))-strike)</f>
        <v>62739274.496971779</v>
      </c>
      <c r="O769" s="48">
        <f>notional*EXP(-IR*(5-O$3))*('2. Stock Price 1'!O769*EXP((IR-div)*(5-O$3))-strike)</f>
        <v>49876034.603462398</v>
      </c>
      <c r="P769" s="48">
        <f>notional*EXP(-IR*(5-P$3))*('2. Stock Price 1'!P769*EXP((IR-div)*(5-P$3))-strike)</f>
        <v>82075927.186324134</v>
      </c>
      <c r="Q769" s="48">
        <f>notional*EXP(-IR*(5-Q$3))*('2. Stock Price 1'!Q769*EXP((IR-div)*(5-Q$3))-strike)</f>
        <v>86908707.89074488</v>
      </c>
      <c r="R769" s="48">
        <f>notional*EXP(-IR*(5-R$3))*('2. Stock Price 1'!R769*EXP((IR-div)*(5-R$3))-strike)</f>
        <v>97917527.847005352</v>
      </c>
      <c r="S769" s="48">
        <f>notional*EXP(-IR*(5-S$3))*('2. Stock Price 1'!S769*EXP((IR-div)*(5-S$3))-strike)</f>
        <v>93555751.082073078</v>
      </c>
      <c r="T769" s="48">
        <f>notional*EXP(-IR*(5-T$3))*('2. Stock Price 1'!T769*EXP((IR-div)*(5-T$3))-strike)</f>
        <v>77937173.1190539</v>
      </c>
      <c r="U769" s="48">
        <f>notional*EXP(-IR*(5-U$3))*('2. Stock Price 1'!U769*EXP((IR-div)*(5-U$3))-strike)</f>
        <v>104969874.84241705</v>
      </c>
      <c r="V769" s="48">
        <f>notional*EXP(-IR*(5-V$3))*('2. Stock Price 1'!V769*EXP((IR-div)*(5-V$3))-strike)</f>
        <v>74871469.445435613</v>
      </c>
      <c r="W769" s="49">
        <f>notional*EXP(-IR*(5-W$3))*('2. Stock Price 1'!W769*EXP((IR-div)*(5-W$3))-strike)</f>
        <v>55549160.532016113</v>
      </c>
    </row>
    <row r="770" spans="2:23" x14ac:dyDescent="0.35">
      <c r="B770" s="9" t="s">
        <v>766</v>
      </c>
      <c r="C770" s="11">
        <f>notional*EXP(-IR*(5-C$3))*(strike_2-'2. Stock Price 2'!C770*EXP((IR-div)*(5-C$3)))</f>
        <v>0</v>
      </c>
      <c r="D770" s="48">
        <f>notional*EXP(-IR*(5-D$3))*('2. Stock Price 1'!D770*EXP((IR-div)*(5-D$3))-strike)</f>
        <v>-5595995.2939262791</v>
      </c>
      <c r="E770" s="48">
        <f>notional*EXP(-IR*(5-E$3))*('2. Stock Price 1'!E770*EXP((IR-div)*(5-E$3))-strike)</f>
        <v>-5877944.7846749732</v>
      </c>
      <c r="F770" s="48">
        <f>notional*EXP(-IR*(5-F$3))*('2. Stock Price 1'!F770*EXP((IR-div)*(5-F$3))-strike)</f>
        <v>-9844563.9356565364</v>
      </c>
      <c r="G770" s="48">
        <f>notional*EXP(-IR*(5-G$3))*('2. Stock Price 1'!G770*EXP((IR-div)*(5-G$3))-strike)</f>
        <v>-10113426.924231613</v>
      </c>
      <c r="H770" s="48">
        <f>notional*EXP(-IR*(5-H$3))*('2. Stock Price 1'!H770*EXP((IR-div)*(5-H$3))-strike)</f>
        <v>9249899.4175361916</v>
      </c>
      <c r="I770" s="48">
        <f>notional*EXP(-IR*(5-I$3))*('2. Stock Price 1'!I770*EXP((IR-div)*(5-I$3))-strike)</f>
        <v>35629658.769186378</v>
      </c>
      <c r="J770" s="48">
        <f>notional*EXP(-IR*(5-J$3))*('2. Stock Price 1'!J770*EXP((IR-div)*(5-J$3))-strike)</f>
        <v>31889581.453568559</v>
      </c>
      <c r="K770" s="48">
        <f>notional*EXP(-IR*(5-K$3))*('2. Stock Price 1'!K770*EXP((IR-div)*(5-K$3))-strike)</f>
        <v>49542519.217899404</v>
      </c>
      <c r="L770" s="48">
        <f>notional*EXP(-IR*(5-L$3))*('2. Stock Price 1'!L770*EXP((IR-div)*(5-L$3))-strike)</f>
        <v>59538974.700981922</v>
      </c>
      <c r="M770" s="48">
        <f>notional*EXP(-IR*(5-M$3))*('2. Stock Price 1'!M770*EXP((IR-div)*(5-M$3))-strike)</f>
        <v>55233975.58278612</v>
      </c>
      <c r="N770" s="48">
        <f>notional*EXP(-IR*(5-N$3))*('2. Stock Price 1'!N770*EXP((IR-div)*(5-N$3))-strike)</f>
        <v>52436835.293408491</v>
      </c>
      <c r="O770" s="48">
        <f>notional*EXP(-IR*(5-O$3))*('2. Stock Price 1'!O770*EXP((IR-div)*(5-O$3))-strike)</f>
        <v>50667477.209782377</v>
      </c>
      <c r="P770" s="48">
        <f>notional*EXP(-IR*(5-P$3))*('2. Stock Price 1'!P770*EXP((IR-div)*(5-P$3))-strike)</f>
        <v>55715725.030617386</v>
      </c>
      <c r="Q770" s="48">
        <f>notional*EXP(-IR*(5-Q$3))*('2. Stock Price 1'!Q770*EXP((IR-div)*(5-Q$3))-strike)</f>
        <v>45565359.733920701</v>
      </c>
      <c r="R770" s="48">
        <f>notional*EXP(-IR*(5-R$3))*('2. Stock Price 1'!R770*EXP((IR-div)*(5-R$3))-strike)</f>
        <v>58920592.094712794</v>
      </c>
      <c r="S770" s="48">
        <f>notional*EXP(-IR*(5-S$3))*('2. Stock Price 1'!S770*EXP((IR-div)*(5-S$3))-strike)</f>
        <v>49401629.034358375</v>
      </c>
      <c r="T770" s="48">
        <f>notional*EXP(-IR*(5-T$3))*('2. Stock Price 1'!T770*EXP((IR-div)*(5-T$3))-strike)</f>
        <v>34032212.582199223</v>
      </c>
      <c r="U770" s="48">
        <f>notional*EXP(-IR*(5-U$3))*('2. Stock Price 1'!U770*EXP((IR-div)*(5-U$3))-strike)</f>
        <v>45933047.604301848</v>
      </c>
      <c r="V770" s="48">
        <f>notional*EXP(-IR*(5-V$3))*('2. Stock Price 1'!V770*EXP((IR-div)*(5-V$3))-strike)</f>
        <v>30993795.272171631</v>
      </c>
      <c r="W770" s="49">
        <f>notional*EXP(-IR*(5-W$3))*('2. Stock Price 1'!W770*EXP((IR-div)*(5-W$3))-strike)</f>
        <v>34892228.872704893</v>
      </c>
    </row>
    <row r="771" spans="2:23" x14ac:dyDescent="0.35">
      <c r="B771" s="9" t="s">
        <v>767</v>
      </c>
      <c r="C771" s="11">
        <f>notional*EXP(-IR*(5-C$3))*(strike_2-'2. Stock Price 2'!C771*EXP((IR-div)*(5-C$3)))</f>
        <v>0</v>
      </c>
      <c r="D771" s="48">
        <f>notional*EXP(-IR*(5-D$3))*('2. Stock Price 1'!D771*EXP((IR-div)*(5-D$3))-strike)</f>
        <v>-7729400.1708521387</v>
      </c>
      <c r="E771" s="48">
        <f>notional*EXP(-IR*(5-E$3))*('2. Stock Price 1'!E771*EXP((IR-div)*(5-E$3))-strike)</f>
        <v>-8143579.5494964374</v>
      </c>
      <c r="F771" s="48">
        <f>notional*EXP(-IR*(5-F$3))*('2. Stock Price 1'!F771*EXP((IR-div)*(5-F$3))-strike)</f>
        <v>-2886630.1411920534</v>
      </c>
      <c r="G771" s="48">
        <f>notional*EXP(-IR*(5-G$3))*('2. Stock Price 1'!G771*EXP((IR-div)*(5-G$3))-strike)</f>
        <v>-11616341.273729878</v>
      </c>
      <c r="H771" s="48">
        <f>notional*EXP(-IR*(5-H$3))*('2. Stock Price 1'!H771*EXP((IR-div)*(5-H$3))-strike)</f>
        <v>-10024342.787319956</v>
      </c>
      <c r="I771" s="48">
        <f>notional*EXP(-IR*(5-I$3))*('2. Stock Price 1'!I771*EXP((IR-div)*(5-I$3))-strike)</f>
        <v>-9390168.0168700535</v>
      </c>
      <c r="J771" s="48">
        <f>notional*EXP(-IR*(5-J$3))*('2. Stock Price 1'!J771*EXP((IR-div)*(5-J$3))-strike)</f>
        <v>-16713238.430599524</v>
      </c>
      <c r="K771" s="48">
        <f>notional*EXP(-IR*(5-K$3))*('2. Stock Price 1'!K771*EXP((IR-div)*(5-K$3))-strike)</f>
        <v>-7801948.1366708176</v>
      </c>
      <c r="L771" s="48">
        <f>notional*EXP(-IR*(5-L$3))*('2. Stock Price 1'!L771*EXP((IR-div)*(5-L$3))-strike)</f>
        <v>3950657.7517910744</v>
      </c>
      <c r="M771" s="48">
        <f>notional*EXP(-IR*(5-M$3))*('2. Stock Price 1'!M771*EXP((IR-div)*(5-M$3))-strike)</f>
        <v>6750835.9380160235</v>
      </c>
      <c r="N771" s="48">
        <f>notional*EXP(-IR*(5-N$3))*('2. Stock Price 1'!N771*EXP((IR-div)*(5-N$3))-strike)</f>
        <v>37558230.915349677</v>
      </c>
      <c r="O771" s="48">
        <f>notional*EXP(-IR*(5-O$3))*('2. Stock Price 1'!O771*EXP((IR-div)*(5-O$3))-strike)</f>
        <v>37773884.830815911</v>
      </c>
      <c r="P771" s="48">
        <f>notional*EXP(-IR*(5-P$3))*('2. Stock Price 1'!P771*EXP((IR-div)*(5-P$3))-strike)</f>
        <v>38874719.956021637</v>
      </c>
      <c r="Q771" s="48">
        <f>notional*EXP(-IR*(5-Q$3))*('2. Stock Price 1'!Q771*EXP((IR-div)*(5-Q$3))-strike)</f>
        <v>58127063.592480883</v>
      </c>
      <c r="R771" s="48">
        <f>notional*EXP(-IR*(5-R$3))*('2. Stock Price 1'!R771*EXP((IR-div)*(5-R$3))-strike)</f>
        <v>54997426.432890885</v>
      </c>
      <c r="S771" s="48">
        <f>notional*EXP(-IR*(5-S$3))*('2. Stock Price 1'!S771*EXP((IR-div)*(5-S$3))-strike)</f>
        <v>54984808.911852233</v>
      </c>
      <c r="T771" s="48">
        <f>notional*EXP(-IR*(5-T$3))*('2. Stock Price 1'!T771*EXP((IR-div)*(5-T$3))-strike)</f>
        <v>33936772.430231355</v>
      </c>
      <c r="U771" s="48">
        <f>notional*EXP(-IR*(5-U$3))*('2. Stock Price 1'!U771*EXP((IR-div)*(5-U$3))-strike)</f>
        <v>41933588.237281129</v>
      </c>
      <c r="V771" s="48">
        <f>notional*EXP(-IR*(5-V$3))*('2. Stock Price 1'!V771*EXP((IR-div)*(5-V$3))-strike)</f>
        <v>47788389.253546543</v>
      </c>
      <c r="W771" s="49">
        <f>notional*EXP(-IR*(5-W$3))*('2. Stock Price 1'!W771*EXP((IR-div)*(5-W$3))-strike)</f>
        <v>51623294.112531826</v>
      </c>
    </row>
    <row r="772" spans="2:23" x14ac:dyDescent="0.35">
      <c r="B772" s="9" t="s">
        <v>768</v>
      </c>
      <c r="C772" s="11">
        <f>notional*EXP(-IR*(5-C$3))*(strike_2-'2. Stock Price 2'!C772*EXP((IR-div)*(5-C$3)))</f>
        <v>0</v>
      </c>
      <c r="D772" s="48">
        <f>notional*EXP(-IR*(5-D$3))*('2. Stock Price 1'!D772*EXP((IR-div)*(5-D$3))-strike)</f>
        <v>-8313067.3391492721</v>
      </c>
      <c r="E772" s="48">
        <f>notional*EXP(-IR*(5-E$3))*('2. Stock Price 1'!E772*EXP((IR-div)*(5-E$3))-strike)</f>
        <v>-2312065.2657515416</v>
      </c>
      <c r="F772" s="48">
        <f>notional*EXP(-IR*(5-F$3))*('2. Stock Price 1'!F772*EXP((IR-div)*(5-F$3))-strike)</f>
        <v>-2209364.4945469201</v>
      </c>
      <c r="G772" s="48">
        <f>notional*EXP(-IR*(5-G$3))*('2. Stock Price 1'!G772*EXP((IR-div)*(5-G$3))-strike)</f>
        <v>10884358.720419465</v>
      </c>
      <c r="H772" s="48">
        <f>notional*EXP(-IR*(5-H$3))*('2. Stock Price 1'!H772*EXP((IR-div)*(5-H$3))-strike)</f>
        <v>28649309.0739366</v>
      </c>
      <c r="I772" s="48">
        <f>notional*EXP(-IR*(5-I$3))*('2. Stock Price 1'!I772*EXP((IR-div)*(5-I$3))-strike)</f>
        <v>11857006.719407152</v>
      </c>
      <c r="J772" s="48">
        <f>notional*EXP(-IR*(5-J$3))*('2. Stock Price 1'!J772*EXP((IR-div)*(5-J$3))-strike)</f>
        <v>3500441.5439405455</v>
      </c>
      <c r="K772" s="48">
        <f>notional*EXP(-IR*(5-K$3))*('2. Stock Price 1'!K772*EXP((IR-div)*(5-K$3))-strike)</f>
        <v>9466958.7860280108</v>
      </c>
      <c r="L772" s="48">
        <f>notional*EXP(-IR*(5-L$3))*('2. Stock Price 1'!L772*EXP((IR-div)*(5-L$3))-strike)</f>
        <v>-3692214.9334953418</v>
      </c>
      <c r="M772" s="48">
        <f>notional*EXP(-IR*(5-M$3))*('2. Stock Price 1'!M772*EXP((IR-div)*(5-M$3))-strike)</f>
        <v>-5677746.6915840581</v>
      </c>
      <c r="N772" s="48">
        <f>notional*EXP(-IR*(5-N$3))*('2. Stock Price 1'!N772*EXP((IR-div)*(5-N$3))-strike)</f>
        <v>-16879457.746604986</v>
      </c>
      <c r="O772" s="48">
        <f>notional*EXP(-IR*(5-O$3))*('2. Stock Price 1'!O772*EXP((IR-div)*(5-O$3))-strike)</f>
        <v>-19181340.569094814</v>
      </c>
      <c r="P772" s="48">
        <f>notional*EXP(-IR*(5-P$3))*('2. Stock Price 1'!P772*EXP((IR-div)*(5-P$3))-strike)</f>
        <v>-19997265.065782152</v>
      </c>
      <c r="Q772" s="48">
        <f>notional*EXP(-IR*(5-Q$3))*('2. Stock Price 1'!Q772*EXP((IR-div)*(5-Q$3))-strike)</f>
        <v>-22784290.928905334</v>
      </c>
      <c r="R772" s="48">
        <f>notional*EXP(-IR*(5-R$3))*('2. Stock Price 1'!R772*EXP((IR-div)*(5-R$3))-strike)</f>
        <v>-20307263.754103307</v>
      </c>
      <c r="S772" s="48">
        <f>notional*EXP(-IR*(5-S$3))*('2. Stock Price 1'!S772*EXP((IR-div)*(5-S$3))-strike)</f>
        <v>-32204722.082935348</v>
      </c>
      <c r="T772" s="48">
        <f>notional*EXP(-IR*(5-T$3))*('2. Stock Price 1'!T772*EXP((IR-div)*(5-T$3))-strike)</f>
        <v>-41856831.751137041</v>
      </c>
      <c r="U772" s="48">
        <f>notional*EXP(-IR*(5-U$3))*('2. Stock Price 1'!U772*EXP((IR-div)*(5-U$3))-strike)</f>
        <v>-38263812.930103704</v>
      </c>
      <c r="V772" s="48">
        <f>notional*EXP(-IR*(5-V$3))*('2. Stock Price 1'!V772*EXP((IR-div)*(5-V$3))-strike)</f>
        <v>-39669248.74195832</v>
      </c>
      <c r="W772" s="49">
        <f>notional*EXP(-IR*(5-W$3))*('2. Stock Price 1'!W772*EXP((IR-div)*(5-W$3))-strike)</f>
        <v>-50089405.607500665</v>
      </c>
    </row>
    <row r="773" spans="2:23" x14ac:dyDescent="0.35">
      <c r="B773" s="9" t="s">
        <v>769</v>
      </c>
      <c r="C773" s="11">
        <f>notional*EXP(-IR*(5-C$3))*(strike_2-'2. Stock Price 2'!C773*EXP((IR-div)*(5-C$3)))</f>
        <v>0</v>
      </c>
      <c r="D773" s="48">
        <f>notional*EXP(-IR*(5-D$3))*('2. Stock Price 1'!D773*EXP((IR-div)*(5-D$3))-strike)</f>
        <v>4653993.471266726</v>
      </c>
      <c r="E773" s="48">
        <f>notional*EXP(-IR*(5-E$3))*('2. Stock Price 1'!E773*EXP((IR-div)*(5-E$3))-strike)</f>
        <v>-6512193.1889103493</v>
      </c>
      <c r="F773" s="48">
        <f>notional*EXP(-IR*(5-F$3))*('2. Stock Price 1'!F773*EXP((IR-div)*(5-F$3))-strike)</f>
        <v>-2031763.4516087286</v>
      </c>
      <c r="G773" s="48">
        <f>notional*EXP(-IR*(5-G$3))*('2. Stock Price 1'!G773*EXP((IR-div)*(5-G$3))-strike)</f>
        <v>-4531845.4148038672</v>
      </c>
      <c r="H773" s="48">
        <f>notional*EXP(-IR*(5-H$3))*('2. Stock Price 1'!H773*EXP((IR-div)*(5-H$3))-strike)</f>
        <v>12940690.57955642</v>
      </c>
      <c r="I773" s="48">
        <f>notional*EXP(-IR*(5-I$3))*('2. Stock Price 1'!I773*EXP((IR-div)*(5-I$3))-strike)</f>
        <v>26362814.17076968</v>
      </c>
      <c r="J773" s="48">
        <f>notional*EXP(-IR*(5-J$3))*('2. Stock Price 1'!J773*EXP((IR-div)*(5-J$3))-strike)</f>
        <v>25959010.163127914</v>
      </c>
      <c r="K773" s="48">
        <f>notional*EXP(-IR*(5-K$3))*('2. Stock Price 1'!K773*EXP((IR-div)*(5-K$3))-strike)</f>
        <v>25344921.04284028</v>
      </c>
      <c r="L773" s="48">
        <f>notional*EXP(-IR*(5-L$3))*('2. Stock Price 1'!L773*EXP((IR-div)*(5-L$3))-strike)</f>
        <v>27469138.31488936</v>
      </c>
      <c r="M773" s="48">
        <f>notional*EXP(-IR*(5-M$3))*('2. Stock Price 1'!M773*EXP((IR-div)*(5-M$3))-strike)</f>
        <v>31984125.514346931</v>
      </c>
      <c r="N773" s="48">
        <f>notional*EXP(-IR*(5-N$3))*('2. Stock Price 1'!N773*EXP((IR-div)*(5-N$3))-strike)</f>
        <v>59020847.698906079</v>
      </c>
      <c r="O773" s="48">
        <f>notional*EXP(-IR*(5-O$3))*('2. Stock Price 1'!O773*EXP((IR-div)*(5-O$3))-strike)</f>
        <v>50052911.084016368</v>
      </c>
      <c r="P773" s="48">
        <f>notional*EXP(-IR*(5-P$3))*('2. Stock Price 1'!P773*EXP((IR-div)*(5-P$3))-strike)</f>
        <v>82149230.556039155</v>
      </c>
      <c r="Q773" s="48">
        <f>notional*EXP(-IR*(5-Q$3))*('2. Stock Price 1'!Q773*EXP((IR-div)*(5-Q$3))-strike)</f>
        <v>73313938.07808581</v>
      </c>
      <c r="R773" s="48">
        <f>notional*EXP(-IR*(5-R$3))*('2. Stock Price 1'!R773*EXP((IR-div)*(5-R$3))-strike)</f>
        <v>68792467.271215945</v>
      </c>
      <c r="S773" s="48">
        <f>notional*EXP(-IR*(5-S$3))*('2. Stock Price 1'!S773*EXP((IR-div)*(5-S$3))-strike)</f>
        <v>51436619.71760653</v>
      </c>
      <c r="T773" s="48">
        <f>notional*EXP(-IR*(5-T$3))*('2. Stock Price 1'!T773*EXP((IR-div)*(5-T$3))-strike)</f>
        <v>69896530.657255664</v>
      </c>
      <c r="U773" s="48">
        <f>notional*EXP(-IR*(5-U$3))*('2. Stock Price 1'!U773*EXP((IR-div)*(5-U$3))-strike)</f>
        <v>70399711.829724997</v>
      </c>
      <c r="V773" s="48">
        <f>notional*EXP(-IR*(5-V$3))*('2. Stock Price 1'!V773*EXP((IR-div)*(5-V$3))-strike)</f>
        <v>57489780.656095937</v>
      </c>
      <c r="W773" s="49">
        <f>notional*EXP(-IR*(5-W$3))*('2. Stock Price 1'!W773*EXP((IR-div)*(5-W$3))-strike)</f>
        <v>50305011.823945992</v>
      </c>
    </row>
    <row r="774" spans="2:23" x14ac:dyDescent="0.35">
      <c r="B774" s="9" t="s">
        <v>770</v>
      </c>
      <c r="C774" s="11">
        <f>notional*EXP(-IR*(5-C$3))*(strike_2-'2. Stock Price 2'!C774*EXP((IR-div)*(5-C$3)))</f>
        <v>0</v>
      </c>
      <c r="D774" s="48">
        <f>notional*EXP(-IR*(5-D$3))*('2. Stock Price 1'!D774*EXP((IR-div)*(5-D$3))-strike)</f>
        <v>-11237301.462052554</v>
      </c>
      <c r="E774" s="48">
        <f>notional*EXP(-IR*(5-E$3))*('2. Stock Price 1'!E774*EXP((IR-div)*(5-E$3))-strike)</f>
        <v>-2282081.3493984565</v>
      </c>
      <c r="F774" s="48">
        <f>notional*EXP(-IR*(5-F$3))*('2. Stock Price 1'!F774*EXP((IR-div)*(5-F$3))-strike)</f>
        <v>15408154.180108218</v>
      </c>
      <c r="G774" s="48">
        <f>notional*EXP(-IR*(5-G$3))*('2. Stock Price 1'!G774*EXP((IR-div)*(5-G$3))-strike)</f>
        <v>11489457.069158016</v>
      </c>
      <c r="H774" s="48">
        <f>notional*EXP(-IR*(5-H$3))*('2. Stock Price 1'!H774*EXP((IR-div)*(5-H$3))-strike)</f>
        <v>12084683.590647507</v>
      </c>
      <c r="I774" s="48">
        <f>notional*EXP(-IR*(5-I$3))*('2. Stock Price 1'!I774*EXP((IR-div)*(5-I$3))-strike)</f>
        <v>9446876.2344198804</v>
      </c>
      <c r="J774" s="48">
        <f>notional*EXP(-IR*(5-J$3))*('2. Stock Price 1'!J774*EXP((IR-div)*(5-J$3))-strike)</f>
        <v>-2543935.0432390268</v>
      </c>
      <c r="K774" s="48">
        <f>notional*EXP(-IR*(5-K$3))*('2. Stock Price 1'!K774*EXP((IR-div)*(5-K$3))-strike)</f>
        <v>6066517.8246911876</v>
      </c>
      <c r="L774" s="48">
        <f>notional*EXP(-IR*(5-L$3))*('2. Stock Price 1'!L774*EXP((IR-div)*(5-L$3))-strike)</f>
        <v>-670693.86926282523</v>
      </c>
      <c r="M774" s="48">
        <f>notional*EXP(-IR*(5-M$3))*('2. Stock Price 1'!M774*EXP((IR-div)*(5-M$3))-strike)</f>
        <v>6880834.883509513</v>
      </c>
      <c r="N774" s="48">
        <f>notional*EXP(-IR*(5-N$3))*('2. Stock Price 1'!N774*EXP((IR-div)*(5-N$3))-strike)</f>
        <v>13762257.314290708</v>
      </c>
      <c r="O774" s="48">
        <f>notional*EXP(-IR*(5-O$3))*('2. Stock Price 1'!O774*EXP((IR-div)*(5-O$3))-strike)</f>
        <v>-7983922.2797841933</v>
      </c>
      <c r="P774" s="48">
        <f>notional*EXP(-IR*(5-P$3))*('2. Stock Price 1'!P774*EXP((IR-div)*(5-P$3))-strike)</f>
        <v>-5119948.0068168323</v>
      </c>
      <c r="Q774" s="48">
        <f>notional*EXP(-IR*(5-Q$3))*('2. Stock Price 1'!Q774*EXP((IR-div)*(5-Q$3))-strike)</f>
        <v>-19496228.917174969</v>
      </c>
      <c r="R774" s="48">
        <f>notional*EXP(-IR*(5-R$3))*('2. Stock Price 1'!R774*EXP((IR-div)*(5-R$3))-strike)</f>
        <v>-9492849.8346349765</v>
      </c>
      <c r="S774" s="48">
        <f>notional*EXP(-IR*(5-S$3))*('2. Stock Price 1'!S774*EXP((IR-div)*(5-S$3))-strike)</f>
        <v>-6359953.0304975742</v>
      </c>
      <c r="T774" s="48">
        <f>notional*EXP(-IR*(5-T$3))*('2. Stock Price 1'!T774*EXP((IR-div)*(5-T$3))-strike)</f>
        <v>-6265825.515682226</v>
      </c>
      <c r="U774" s="48">
        <f>notional*EXP(-IR*(5-U$3))*('2. Stock Price 1'!U774*EXP((IR-div)*(5-U$3))-strike)</f>
        <v>-8625075.2743092738</v>
      </c>
      <c r="V774" s="48">
        <f>notional*EXP(-IR*(5-V$3))*('2. Stock Price 1'!V774*EXP((IR-div)*(5-V$3))-strike)</f>
        <v>-10147451.712886371</v>
      </c>
      <c r="W774" s="49">
        <f>notional*EXP(-IR*(5-W$3))*('2. Stock Price 1'!W774*EXP((IR-div)*(5-W$3))-strike)</f>
        <v>-11593002.365834991</v>
      </c>
    </row>
    <row r="775" spans="2:23" x14ac:dyDescent="0.35">
      <c r="B775" s="9" t="s">
        <v>771</v>
      </c>
      <c r="C775" s="11">
        <f>notional*EXP(-IR*(5-C$3))*(strike_2-'2. Stock Price 2'!C775*EXP((IR-div)*(5-C$3)))</f>
        <v>0</v>
      </c>
      <c r="D775" s="48">
        <f>notional*EXP(-IR*(5-D$3))*('2. Stock Price 1'!D775*EXP((IR-div)*(5-D$3))-strike)</f>
        <v>-332656.54233417107</v>
      </c>
      <c r="E775" s="48">
        <f>notional*EXP(-IR*(5-E$3))*('2. Stock Price 1'!E775*EXP((IR-div)*(5-E$3))-strike)</f>
        <v>-8794633.9010805916</v>
      </c>
      <c r="F775" s="48">
        <f>notional*EXP(-IR*(5-F$3))*('2. Stock Price 1'!F775*EXP((IR-div)*(5-F$3))-strike)</f>
        <v>149353.73366253832</v>
      </c>
      <c r="G775" s="48">
        <f>notional*EXP(-IR*(5-G$3))*('2. Stock Price 1'!G775*EXP((IR-div)*(5-G$3))-strike)</f>
        <v>19004599.666544728</v>
      </c>
      <c r="H775" s="48">
        <f>notional*EXP(-IR*(5-H$3))*('2. Stock Price 1'!H775*EXP((IR-div)*(5-H$3))-strike)</f>
        <v>7620202.6390599683</v>
      </c>
      <c r="I775" s="48">
        <f>notional*EXP(-IR*(5-I$3))*('2. Stock Price 1'!I775*EXP((IR-div)*(5-I$3))-strike)</f>
        <v>2850789.2014319319</v>
      </c>
      <c r="J775" s="48">
        <f>notional*EXP(-IR*(5-J$3))*('2. Stock Price 1'!J775*EXP((IR-div)*(5-J$3))-strike)</f>
        <v>-4864280.9324940415</v>
      </c>
      <c r="K775" s="48">
        <f>notional*EXP(-IR*(5-K$3))*('2. Stock Price 1'!K775*EXP((IR-div)*(5-K$3))-strike)</f>
        <v>-14972574.523137793</v>
      </c>
      <c r="L775" s="48">
        <f>notional*EXP(-IR*(5-L$3))*('2. Stock Price 1'!L775*EXP((IR-div)*(5-L$3))-strike)</f>
        <v>-7669075.42268229</v>
      </c>
      <c r="M775" s="48">
        <f>notional*EXP(-IR*(5-M$3))*('2. Stock Price 1'!M775*EXP((IR-div)*(5-M$3))-strike)</f>
        <v>-6888803.5041200593</v>
      </c>
      <c r="N775" s="48">
        <f>notional*EXP(-IR*(5-N$3))*('2. Stock Price 1'!N775*EXP((IR-div)*(5-N$3))-strike)</f>
        <v>-2602799.9048173735</v>
      </c>
      <c r="O775" s="48">
        <f>notional*EXP(-IR*(5-O$3))*('2. Stock Price 1'!O775*EXP((IR-div)*(5-O$3))-strike)</f>
        <v>2504142.8929774757</v>
      </c>
      <c r="P775" s="48">
        <f>notional*EXP(-IR*(5-P$3))*('2. Stock Price 1'!P775*EXP((IR-div)*(5-P$3))-strike)</f>
        <v>7182101.2619455485</v>
      </c>
      <c r="Q775" s="48">
        <f>notional*EXP(-IR*(5-Q$3))*('2. Stock Price 1'!Q775*EXP((IR-div)*(5-Q$3))-strike)</f>
        <v>19856725.530555066</v>
      </c>
      <c r="R775" s="48">
        <f>notional*EXP(-IR*(5-R$3))*('2. Stock Price 1'!R775*EXP((IR-div)*(5-R$3))-strike)</f>
        <v>11248773.898423037</v>
      </c>
      <c r="S775" s="48">
        <f>notional*EXP(-IR*(5-S$3))*('2. Stock Price 1'!S775*EXP((IR-div)*(5-S$3))-strike)</f>
        <v>16079913.178745853</v>
      </c>
      <c r="T775" s="48">
        <f>notional*EXP(-IR*(5-T$3))*('2. Stock Price 1'!T775*EXP((IR-div)*(5-T$3))-strike)</f>
        <v>32461728.402565755</v>
      </c>
      <c r="U775" s="48">
        <f>notional*EXP(-IR*(5-U$3))*('2. Stock Price 1'!U775*EXP((IR-div)*(5-U$3))-strike)</f>
        <v>17428487.97296242</v>
      </c>
      <c r="V775" s="48">
        <f>notional*EXP(-IR*(5-V$3))*('2. Stock Price 1'!V775*EXP((IR-div)*(5-V$3))-strike)</f>
        <v>5725201.4215514939</v>
      </c>
      <c r="W775" s="49">
        <f>notional*EXP(-IR*(5-W$3))*('2. Stock Price 1'!W775*EXP((IR-div)*(5-W$3))-strike)</f>
        <v>13207295.15459054</v>
      </c>
    </row>
    <row r="776" spans="2:23" x14ac:dyDescent="0.35">
      <c r="B776" s="9" t="s">
        <v>772</v>
      </c>
      <c r="C776" s="11">
        <f>notional*EXP(-IR*(5-C$3))*(strike_2-'2. Stock Price 2'!C776*EXP((IR-div)*(5-C$3)))</f>
        <v>0</v>
      </c>
      <c r="D776" s="48">
        <f>notional*EXP(-IR*(5-D$3))*('2. Stock Price 1'!D776*EXP((IR-div)*(5-D$3))-strike)</f>
        <v>3898349.4764502528</v>
      </c>
      <c r="E776" s="48">
        <f>notional*EXP(-IR*(5-E$3))*('2. Stock Price 1'!E776*EXP((IR-div)*(5-E$3))-strike)</f>
        <v>6486644.0831345702</v>
      </c>
      <c r="F776" s="48">
        <f>notional*EXP(-IR*(5-F$3))*('2. Stock Price 1'!F776*EXP((IR-div)*(5-F$3))-strike)</f>
        <v>13765266.509444213</v>
      </c>
      <c r="G776" s="48">
        <f>notional*EXP(-IR*(5-G$3))*('2. Stock Price 1'!G776*EXP((IR-div)*(5-G$3))-strike)</f>
        <v>8440426.9584752377</v>
      </c>
      <c r="H776" s="48">
        <f>notional*EXP(-IR*(5-H$3))*('2. Stock Price 1'!H776*EXP((IR-div)*(5-H$3))-strike)</f>
        <v>1210130.8984772938</v>
      </c>
      <c r="I776" s="48">
        <f>notional*EXP(-IR*(5-I$3))*('2. Stock Price 1'!I776*EXP((IR-div)*(5-I$3))-strike)</f>
        <v>5262013.9696365884</v>
      </c>
      <c r="J776" s="48">
        <f>notional*EXP(-IR*(5-J$3))*('2. Stock Price 1'!J776*EXP((IR-div)*(5-J$3))-strike)</f>
        <v>-17365763.279732239</v>
      </c>
      <c r="K776" s="48">
        <f>notional*EXP(-IR*(5-K$3))*('2. Stock Price 1'!K776*EXP((IR-div)*(5-K$3))-strike)</f>
        <v>-19072663.72675569</v>
      </c>
      <c r="L776" s="48">
        <f>notional*EXP(-IR*(5-L$3))*('2. Stock Price 1'!L776*EXP((IR-div)*(5-L$3))-strike)</f>
        <v>-17258660.005163111</v>
      </c>
      <c r="M776" s="48">
        <f>notional*EXP(-IR*(5-M$3))*('2. Stock Price 1'!M776*EXP((IR-div)*(5-M$3))-strike)</f>
        <v>-22182493.310103446</v>
      </c>
      <c r="N776" s="48">
        <f>notional*EXP(-IR*(5-N$3))*('2. Stock Price 1'!N776*EXP((IR-div)*(5-N$3))-strike)</f>
        <v>-16850803.964582872</v>
      </c>
      <c r="O776" s="48">
        <f>notional*EXP(-IR*(5-O$3))*('2. Stock Price 1'!O776*EXP((IR-div)*(5-O$3))-strike)</f>
        <v>-30067886.440683477</v>
      </c>
      <c r="P776" s="48">
        <f>notional*EXP(-IR*(5-P$3))*('2. Stock Price 1'!P776*EXP((IR-div)*(5-P$3))-strike)</f>
        <v>-23586072.466450192</v>
      </c>
      <c r="Q776" s="48">
        <f>notional*EXP(-IR*(5-Q$3))*('2. Stock Price 1'!Q776*EXP((IR-div)*(5-Q$3))-strike)</f>
        <v>-28985202.015654992</v>
      </c>
      <c r="R776" s="48">
        <f>notional*EXP(-IR*(5-R$3))*('2. Stock Price 1'!R776*EXP((IR-div)*(5-R$3))-strike)</f>
        <v>-31170206.318711892</v>
      </c>
      <c r="S776" s="48">
        <f>notional*EXP(-IR*(5-S$3))*('2. Stock Price 1'!S776*EXP((IR-div)*(5-S$3))-strike)</f>
        <v>-35020662.457521707</v>
      </c>
      <c r="T776" s="48">
        <f>notional*EXP(-IR*(5-T$3))*('2. Stock Price 1'!T776*EXP((IR-div)*(5-T$3))-strike)</f>
        <v>-38835061.212845691</v>
      </c>
      <c r="U776" s="48">
        <f>notional*EXP(-IR*(5-U$3))*('2. Stock Price 1'!U776*EXP((IR-div)*(5-U$3))-strike)</f>
        <v>-29096629.873188321</v>
      </c>
      <c r="V776" s="48">
        <f>notional*EXP(-IR*(5-V$3))*('2. Stock Price 1'!V776*EXP((IR-div)*(5-V$3))-strike)</f>
        <v>-33608840.949959703</v>
      </c>
      <c r="W776" s="49">
        <f>notional*EXP(-IR*(5-W$3))*('2. Stock Price 1'!W776*EXP((IR-div)*(5-W$3))-strike)</f>
        <v>-39584507.242361903</v>
      </c>
    </row>
    <row r="777" spans="2:23" x14ac:dyDescent="0.35">
      <c r="B777" s="9" t="s">
        <v>773</v>
      </c>
      <c r="C777" s="11">
        <f>notional*EXP(-IR*(5-C$3))*(strike_2-'2. Stock Price 2'!C777*EXP((IR-div)*(5-C$3)))</f>
        <v>0</v>
      </c>
      <c r="D777" s="48">
        <f>notional*EXP(-IR*(5-D$3))*('2. Stock Price 1'!D777*EXP((IR-div)*(5-D$3))-strike)</f>
        <v>1489819.9060020277</v>
      </c>
      <c r="E777" s="48">
        <f>notional*EXP(-IR*(5-E$3))*('2. Stock Price 1'!E777*EXP((IR-div)*(5-E$3))-strike)</f>
        <v>-5432016.2013558038</v>
      </c>
      <c r="F777" s="48">
        <f>notional*EXP(-IR*(5-F$3))*('2. Stock Price 1'!F777*EXP((IR-div)*(5-F$3))-strike)</f>
        <v>4133587.1184652834</v>
      </c>
      <c r="G777" s="48">
        <f>notional*EXP(-IR*(5-G$3))*('2. Stock Price 1'!G777*EXP((IR-div)*(5-G$3))-strike)</f>
        <v>4059194.2576770494</v>
      </c>
      <c r="H777" s="48">
        <f>notional*EXP(-IR*(5-H$3))*('2. Stock Price 1'!H777*EXP((IR-div)*(5-H$3))-strike)</f>
        <v>-7805071.5338139795</v>
      </c>
      <c r="I777" s="48">
        <f>notional*EXP(-IR*(5-I$3))*('2. Stock Price 1'!I777*EXP((IR-div)*(5-I$3))-strike)</f>
        <v>2491883.8502205117</v>
      </c>
      <c r="J777" s="48">
        <f>notional*EXP(-IR*(5-J$3))*('2. Stock Price 1'!J777*EXP((IR-div)*(5-J$3))-strike)</f>
        <v>5637922.5903982054</v>
      </c>
      <c r="K777" s="48">
        <f>notional*EXP(-IR*(5-K$3))*('2. Stock Price 1'!K777*EXP((IR-div)*(5-K$3))-strike)</f>
        <v>14299080.370086413</v>
      </c>
      <c r="L777" s="48">
        <f>notional*EXP(-IR*(5-L$3))*('2. Stock Price 1'!L777*EXP((IR-div)*(5-L$3))-strike)</f>
        <v>42613342.246557906</v>
      </c>
      <c r="M777" s="48">
        <f>notional*EXP(-IR*(5-M$3))*('2. Stock Price 1'!M777*EXP((IR-div)*(5-M$3))-strike)</f>
        <v>55394318.994627483</v>
      </c>
      <c r="N777" s="48">
        <f>notional*EXP(-IR*(5-N$3))*('2. Stock Price 1'!N777*EXP((IR-div)*(5-N$3))-strike)</f>
        <v>62087031.062105991</v>
      </c>
      <c r="O777" s="48">
        <f>notional*EXP(-IR*(5-O$3))*('2. Stock Price 1'!O777*EXP((IR-div)*(5-O$3))-strike)</f>
        <v>82436921.876793802</v>
      </c>
      <c r="P777" s="48">
        <f>notional*EXP(-IR*(5-P$3))*('2. Stock Price 1'!P777*EXP((IR-div)*(5-P$3))-strike)</f>
        <v>109404810.21650305</v>
      </c>
      <c r="Q777" s="48">
        <f>notional*EXP(-IR*(5-Q$3))*('2. Stock Price 1'!Q777*EXP((IR-div)*(5-Q$3))-strike)</f>
        <v>148416973.72008783</v>
      </c>
      <c r="R777" s="48">
        <f>notional*EXP(-IR*(5-R$3))*('2. Stock Price 1'!R777*EXP((IR-div)*(5-R$3))-strike)</f>
        <v>178979017.85992777</v>
      </c>
      <c r="S777" s="48">
        <f>notional*EXP(-IR*(5-S$3))*('2. Stock Price 1'!S777*EXP((IR-div)*(5-S$3))-strike)</f>
        <v>195923784.1034297</v>
      </c>
      <c r="T777" s="48">
        <f>notional*EXP(-IR*(5-T$3))*('2. Stock Price 1'!T777*EXP((IR-div)*(5-T$3))-strike)</f>
        <v>141793588.99800012</v>
      </c>
      <c r="U777" s="48">
        <f>notional*EXP(-IR*(5-U$3))*('2. Stock Price 1'!U777*EXP((IR-div)*(5-U$3))-strike)</f>
        <v>135791965.62953389</v>
      </c>
      <c r="V777" s="48">
        <f>notional*EXP(-IR*(5-V$3))*('2. Stock Price 1'!V777*EXP((IR-div)*(5-V$3))-strike)</f>
        <v>124339723.2900956</v>
      </c>
      <c r="W777" s="49">
        <f>notional*EXP(-IR*(5-W$3))*('2. Stock Price 1'!W777*EXP((IR-div)*(5-W$3))-strike)</f>
        <v>122676883.52597594</v>
      </c>
    </row>
    <row r="778" spans="2:23" x14ac:dyDescent="0.35">
      <c r="B778" s="9" t="s">
        <v>774</v>
      </c>
      <c r="C778" s="11">
        <f>notional*EXP(-IR*(5-C$3))*(strike_2-'2. Stock Price 2'!C778*EXP((IR-div)*(5-C$3)))</f>
        <v>0</v>
      </c>
      <c r="D778" s="48">
        <f>notional*EXP(-IR*(5-D$3))*('2. Stock Price 1'!D778*EXP((IR-div)*(5-D$3))-strike)</f>
        <v>8083511.0430983426</v>
      </c>
      <c r="E778" s="48">
        <f>notional*EXP(-IR*(5-E$3))*('2. Stock Price 1'!E778*EXP((IR-div)*(5-E$3))-strike)</f>
        <v>27358050.886389192</v>
      </c>
      <c r="F778" s="48">
        <f>notional*EXP(-IR*(5-F$3))*('2. Stock Price 1'!F778*EXP((IR-div)*(5-F$3))-strike)</f>
        <v>18388332.207559742</v>
      </c>
      <c r="G778" s="48">
        <f>notional*EXP(-IR*(5-G$3))*('2. Stock Price 1'!G778*EXP((IR-div)*(5-G$3))-strike)</f>
        <v>18700221.937856078</v>
      </c>
      <c r="H778" s="48">
        <f>notional*EXP(-IR*(5-H$3))*('2. Stock Price 1'!H778*EXP((IR-div)*(5-H$3))-strike)</f>
        <v>21906649.092868213</v>
      </c>
      <c r="I778" s="48">
        <f>notional*EXP(-IR*(5-I$3))*('2. Stock Price 1'!I778*EXP((IR-div)*(5-I$3))-strike)</f>
        <v>14007702.870777413</v>
      </c>
      <c r="J778" s="48">
        <f>notional*EXP(-IR*(5-J$3))*('2. Stock Price 1'!J778*EXP((IR-div)*(5-J$3))-strike)</f>
        <v>8314657.5011070138</v>
      </c>
      <c r="K778" s="48">
        <f>notional*EXP(-IR*(5-K$3))*('2. Stock Price 1'!K778*EXP((IR-div)*(5-K$3))-strike)</f>
        <v>18722311.364262562</v>
      </c>
      <c r="L778" s="48">
        <f>notional*EXP(-IR*(5-L$3))*('2. Stock Price 1'!L778*EXP((IR-div)*(5-L$3))-strike)</f>
        <v>36769072.753105722</v>
      </c>
      <c r="M778" s="48">
        <f>notional*EXP(-IR*(5-M$3))*('2. Stock Price 1'!M778*EXP((IR-div)*(5-M$3))-strike)</f>
        <v>38547313.578650452</v>
      </c>
      <c r="N778" s="48">
        <f>notional*EXP(-IR*(5-N$3))*('2. Stock Price 1'!N778*EXP((IR-div)*(5-N$3))-strike)</f>
        <v>30462927.363389317</v>
      </c>
      <c r="O778" s="48">
        <f>notional*EXP(-IR*(5-O$3))*('2. Stock Price 1'!O778*EXP((IR-div)*(5-O$3))-strike)</f>
        <v>19729919.913577553</v>
      </c>
      <c r="P778" s="48">
        <f>notional*EXP(-IR*(5-P$3))*('2. Stock Price 1'!P778*EXP((IR-div)*(5-P$3))-strike)</f>
        <v>34142234.225459561</v>
      </c>
      <c r="Q778" s="48">
        <f>notional*EXP(-IR*(5-Q$3))*('2. Stock Price 1'!Q778*EXP((IR-div)*(5-Q$3))-strike)</f>
        <v>36130013.85681203</v>
      </c>
      <c r="R778" s="48">
        <f>notional*EXP(-IR*(5-R$3))*('2. Stock Price 1'!R778*EXP((IR-div)*(5-R$3))-strike)</f>
        <v>16080284.428059975</v>
      </c>
      <c r="S778" s="48">
        <f>notional*EXP(-IR*(5-S$3))*('2. Stock Price 1'!S778*EXP((IR-div)*(5-S$3))-strike)</f>
        <v>14761596.109673843</v>
      </c>
      <c r="T778" s="48">
        <f>notional*EXP(-IR*(5-T$3))*('2. Stock Price 1'!T778*EXP((IR-div)*(5-T$3))-strike)</f>
        <v>27168843.83664472</v>
      </c>
      <c r="U778" s="48">
        <f>notional*EXP(-IR*(5-U$3))*('2. Stock Price 1'!U778*EXP((IR-div)*(5-U$3))-strike)</f>
        <v>24073054.541707475</v>
      </c>
      <c r="V778" s="48">
        <f>notional*EXP(-IR*(5-V$3))*('2. Stock Price 1'!V778*EXP((IR-div)*(5-V$3))-strike)</f>
        <v>13358891.665655365</v>
      </c>
      <c r="W778" s="49">
        <f>notional*EXP(-IR*(5-W$3))*('2. Stock Price 1'!W778*EXP((IR-div)*(5-W$3))-strike)</f>
        <v>25156242.168582026</v>
      </c>
    </row>
    <row r="779" spans="2:23" x14ac:dyDescent="0.35">
      <c r="B779" s="9" t="s">
        <v>775</v>
      </c>
      <c r="C779" s="11">
        <f>notional*EXP(-IR*(5-C$3))*(strike_2-'2. Stock Price 2'!C779*EXP((IR-div)*(5-C$3)))</f>
        <v>0</v>
      </c>
      <c r="D779" s="48">
        <f>notional*EXP(-IR*(5-D$3))*('2. Stock Price 1'!D779*EXP((IR-div)*(5-D$3))-strike)</f>
        <v>-9768355.9096993729</v>
      </c>
      <c r="E779" s="48">
        <f>notional*EXP(-IR*(5-E$3))*('2. Stock Price 1'!E779*EXP((IR-div)*(5-E$3))-strike)</f>
        <v>-9028863.8351501022</v>
      </c>
      <c r="F779" s="48">
        <f>notional*EXP(-IR*(5-F$3))*('2. Stock Price 1'!F779*EXP((IR-div)*(5-F$3))-strike)</f>
        <v>-16451435.1270671</v>
      </c>
      <c r="G779" s="48">
        <f>notional*EXP(-IR*(5-G$3))*('2. Stock Price 1'!G779*EXP((IR-div)*(5-G$3))-strike)</f>
        <v>-24870276.690905612</v>
      </c>
      <c r="H779" s="48">
        <f>notional*EXP(-IR*(5-H$3))*('2. Stock Price 1'!H779*EXP((IR-div)*(5-H$3))-strike)</f>
        <v>-22408542.943699751</v>
      </c>
      <c r="I779" s="48">
        <f>notional*EXP(-IR*(5-I$3))*('2. Stock Price 1'!I779*EXP((IR-div)*(5-I$3))-strike)</f>
        <v>-30237727.448064867</v>
      </c>
      <c r="J779" s="48">
        <f>notional*EXP(-IR*(5-J$3))*('2. Stock Price 1'!J779*EXP((IR-div)*(5-J$3))-strike)</f>
        <v>-29524182.410231616</v>
      </c>
      <c r="K779" s="48">
        <f>notional*EXP(-IR*(5-K$3))*('2. Stock Price 1'!K779*EXP((IR-div)*(5-K$3))-strike)</f>
        <v>-20177587.985453486</v>
      </c>
      <c r="L779" s="48">
        <f>notional*EXP(-IR*(5-L$3))*('2. Stock Price 1'!L779*EXP((IR-div)*(5-L$3))-strike)</f>
        <v>-20171216.75453081</v>
      </c>
      <c r="M779" s="48">
        <f>notional*EXP(-IR*(5-M$3))*('2. Stock Price 1'!M779*EXP((IR-div)*(5-M$3))-strike)</f>
        <v>-19950464.363448769</v>
      </c>
      <c r="N779" s="48">
        <f>notional*EXP(-IR*(5-N$3))*('2. Stock Price 1'!N779*EXP((IR-div)*(5-N$3))-strike)</f>
        <v>-17481981.252811845</v>
      </c>
      <c r="O779" s="48">
        <f>notional*EXP(-IR*(5-O$3))*('2. Stock Price 1'!O779*EXP((IR-div)*(5-O$3))-strike)</f>
        <v>-10381046.645326128</v>
      </c>
      <c r="P779" s="48">
        <f>notional*EXP(-IR*(5-P$3))*('2. Stock Price 1'!P779*EXP((IR-div)*(5-P$3))-strike)</f>
        <v>-6900940.0299312565</v>
      </c>
      <c r="Q779" s="48">
        <f>notional*EXP(-IR*(5-Q$3))*('2. Stock Price 1'!Q779*EXP((IR-div)*(5-Q$3))-strike)</f>
        <v>-18979854.055722583</v>
      </c>
      <c r="R779" s="48">
        <f>notional*EXP(-IR*(5-R$3))*('2. Stock Price 1'!R779*EXP((IR-div)*(5-R$3))-strike)</f>
        <v>-14832307.700221078</v>
      </c>
      <c r="S779" s="48">
        <f>notional*EXP(-IR*(5-S$3))*('2. Stock Price 1'!S779*EXP((IR-div)*(5-S$3))-strike)</f>
        <v>-12738544.100796839</v>
      </c>
      <c r="T779" s="48">
        <f>notional*EXP(-IR*(5-T$3))*('2. Stock Price 1'!T779*EXP((IR-div)*(5-T$3))-strike)</f>
        <v>-1306279.9781623217</v>
      </c>
      <c r="U779" s="48">
        <f>notional*EXP(-IR*(5-U$3))*('2. Stock Price 1'!U779*EXP((IR-div)*(5-U$3))-strike)</f>
        <v>-1309919.2042962643</v>
      </c>
      <c r="V779" s="48">
        <f>notional*EXP(-IR*(5-V$3))*('2. Stock Price 1'!V779*EXP((IR-div)*(5-V$3))-strike)</f>
        <v>2643311.8964299764</v>
      </c>
      <c r="W779" s="49">
        <f>notional*EXP(-IR*(5-W$3))*('2. Stock Price 1'!W779*EXP((IR-div)*(5-W$3))-strike)</f>
        <v>8316598.2358711399</v>
      </c>
    </row>
    <row r="780" spans="2:23" x14ac:dyDescent="0.35">
      <c r="B780" s="9" t="s">
        <v>776</v>
      </c>
      <c r="C780" s="11">
        <f>notional*EXP(-IR*(5-C$3))*(strike_2-'2. Stock Price 2'!C780*EXP((IR-div)*(5-C$3)))</f>
        <v>0</v>
      </c>
      <c r="D780" s="48">
        <f>notional*EXP(-IR*(5-D$3))*('2. Stock Price 1'!D780*EXP((IR-div)*(5-D$3))-strike)</f>
        <v>1083599.5731582961</v>
      </c>
      <c r="E780" s="48">
        <f>notional*EXP(-IR*(5-E$3))*('2. Stock Price 1'!E780*EXP((IR-div)*(5-E$3))-strike)</f>
        <v>-6379587.4311665641</v>
      </c>
      <c r="F780" s="48">
        <f>notional*EXP(-IR*(5-F$3))*('2. Stock Price 1'!F780*EXP((IR-div)*(5-F$3))-strike)</f>
        <v>-668033.04486105975</v>
      </c>
      <c r="G780" s="48">
        <f>notional*EXP(-IR*(5-G$3))*('2. Stock Price 1'!G780*EXP((IR-div)*(5-G$3))-strike)</f>
        <v>5705588.4024686338</v>
      </c>
      <c r="H780" s="48">
        <f>notional*EXP(-IR*(5-H$3))*('2. Stock Price 1'!H780*EXP((IR-div)*(5-H$3))-strike)</f>
        <v>12339058.414579879</v>
      </c>
      <c r="I780" s="48">
        <f>notional*EXP(-IR*(5-I$3))*('2. Stock Price 1'!I780*EXP((IR-div)*(5-I$3))-strike)</f>
        <v>7735099.9634192474</v>
      </c>
      <c r="J780" s="48">
        <f>notional*EXP(-IR*(5-J$3))*('2. Stock Price 1'!J780*EXP((IR-div)*(5-J$3))-strike)</f>
        <v>5177773.9211920882</v>
      </c>
      <c r="K780" s="48">
        <f>notional*EXP(-IR*(5-K$3))*('2. Stock Price 1'!K780*EXP((IR-div)*(5-K$3))-strike)</f>
        <v>8408893.0641604662</v>
      </c>
      <c r="L780" s="48">
        <f>notional*EXP(-IR*(5-L$3))*('2. Stock Price 1'!L780*EXP((IR-div)*(5-L$3))-strike)</f>
        <v>29735965.204192147</v>
      </c>
      <c r="M780" s="48">
        <f>notional*EXP(-IR*(5-M$3))*('2. Stock Price 1'!M780*EXP((IR-div)*(5-M$3))-strike)</f>
        <v>22382329.103167512</v>
      </c>
      <c r="N780" s="48">
        <f>notional*EXP(-IR*(5-N$3))*('2. Stock Price 1'!N780*EXP((IR-div)*(5-N$3))-strike)</f>
        <v>33638767.711201914</v>
      </c>
      <c r="O780" s="48">
        <f>notional*EXP(-IR*(5-O$3))*('2. Stock Price 1'!O780*EXP((IR-div)*(5-O$3))-strike)</f>
        <v>35415540.045260131</v>
      </c>
      <c r="P780" s="48">
        <f>notional*EXP(-IR*(5-P$3))*('2. Stock Price 1'!P780*EXP((IR-div)*(5-P$3))-strike)</f>
        <v>39509834.081527323</v>
      </c>
      <c r="Q780" s="48">
        <f>notional*EXP(-IR*(5-Q$3))*('2. Stock Price 1'!Q780*EXP((IR-div)*(5-Q$3))-strike)</f>
        <v>45586676.160617143</v>
      </c>
      <c r="R780" s="48">
        <f>notional*EXP(-IR*(5-R$3))*('2. Stock Price 1'!R780*EXP((IR-div)*(5-R$3))-strike)</f>
        <v>27685830.390538946</v>
      </c>
      <c r="S780" s="48">
        <f>notional*EXP(-IR*(5-S$3))*('2. Stock Price 1'!S780*EXP((IR-div)*(5-S$3))-strike)</f>
        <v>48209989.494655594</v>
      </c>
      <c r="T780" s="48">
        <f>notional*EXP(-IR*(5-T$3))*('2. Stock Price 1'!T780*EXP((IR-div)*(5-T$3))-strike)</f>
        <v>52618332.861514144</v>
      </c>
      <c r="U780" s="48">
        <f>notional*EXP(-IR*(5-U$3))*('2. Stock Price 1'!U780*EXP((IR-div)*(5-U$3))-strike)</f>
        <v>51274614.510827549</v>
      </c>
      <c r="V780" s="48">
        <f>notional*EXP(-IR*(5-V$3))*('2. Stock Price 1'!V780*EXP((IR-div)*(5-V$3))-strike)</f>
        <v>55484057.498379432</v>
      </c>
      <c r="W780" s="49">
        <f>notional*EXP(-IR*(5-W$3))*('2. Stock Price 1'!W780*EXP((IR-div)*(5-W$3))-strike)</f>
        <v>57424465.397052787</v>
      </c>
    </row>
    <row r="781" spans="2:23" x14ac:dyDescent="0.35">
      <c r="B781" s="9" t="s">
        <v>777</v>
      </c>
      <c r="C781" s="11">
        <f>notional*EXP(-IR*(5-C$3))*(strike_2-'2. Stock Price 2'!C781*EXP((IR-div)*(5-C$3)))</f>
        <v>0</v>
      </c>
      <c r="D781" s="48">
        <f>notional*EXP(-IR*(5-D$3))*('2. Stock Price 1'!D781*EXP((IR-div)*(5-D$3))-strike)</f>
        <v>1480306.8117180546</v>
      </c>
      <c r="E781" s="48">
        <f>notional*EXP(-IR*(5-E$3))*('2. Stock Price 1'!E781*EXP((IR-div)*(5-E$3))-strike)</f>
        <v>-5222902.466433797</v>
      </c>
      <c r="F781" s="48">
        <f>notional*EXP(-IR*(5-F$3))*('2. Stock Price 1'!F781*EXP((IR-div)*(5-F$3))-strike)</f>
        <v>-8668673.1181475837</v>
      </c>
      <c r="G781" s="48">
        <f>notional*EXP(-IR*(5-G$3))*('2. Stock Price 1'!G781*EXP((IR-div)*(5-G$3))-strike)</f>
        <v>-6621445.8625307893</v>
      </c>
      <c r="H781" s="48">
        <f>notional*EXP(-IR*(5-H$3))*('2. Stock Price 1'!H781*EXP((IR-div)*(5-H$3))-strike)</f>
        <v>-4482628.8137123911</v>
      </c>
      <c r="I781" s="48">
        <f>notional*EXP(-IR*(5-I$3))*('2. Stock Price 1'!I781*EXP((IR-div)*(5-I$3))-strike)</f>
        <v>-5182831.2250323547</v>
      </c>
      <c r="J781" s="48">
        <f>notional*EXP(-IR*(5-J$3))*('2. Stock Price 1'!J781*EXP((IR-div)*(5-J$3))-strike)</f>
        <v>-15669707.057098337</v>
      </c>
      <c r="K781" s="48">
        <f>notional*EXP(-IR*(5-K$3))*('2. Stock Price 1'!K781*EXP((IR-div)*(5-K$3))-strike)</f>
        <v>-21619287.03753547</v>
      </c>
      <c r="L781" s="48">
        <f>notional*EXP(-IR*(5-L$3))*('2. Stock Price 1'!L781*EXP((IR-div)*(5-L$3))-strike)</f>
        <v>-21700455.174157981</v>
      </c>
      <c r="M781" s="48">
        <f>notional*EXP(-IR*(5-M$3))*('2. Stock Price 1'!M781*EXP((IR-div)*(5-M$3))-strike)</f>
        <v>-28462628.696811933</v>
      </c>
      <c r="N781" s="48">
        <f>notional*EXP(-IR*(5-N$3))*('2. Stock Price 1'!N781*EXP((IR-div)*(5-N$3))-strike)</f>
        <v>-27228248.634904318</v>
      </c>
      <c r="O781" s="48">
        <f>notional*EXP(-IR*(5-O$3))*('2. Stock Price 1'!O781*EXP((IR-div)*(5-O$3))-strike)</f>
        <v>-27353021.750350654</v>
      </c>
      <c r="P781" s="48">
        <f>notional*EXP(-IR*(5-P$3))*('2. Stock Price 1'!P781*EXP((IR-div)*(5-P$3))-strike)</f>
        <v>-31800172.180664398</v>
      </c>
      <c r="Q781" s="48">
        <f>notional*EXP(-IR*(5-Q$3))*('2. Stock Price 1'!Q781*EXP((IR-div)*(5-Q$3))-strike)</f>
        <v>-17310246.955171749</v>
      </c>
      <c r="R781" s="48">
        <f>notional*EXP(-IR*(5-R$3))*('2. Stock Price 1'!R781*EXP((IR-div)*(5-R$3))-strike)</f>
        <v>-22547502.917252168</v>
      </c>
      <c r="S781" s="48">
        <f>notional*EXP(-IR*(5-S$3))*('2. Stock Price 1'!S781*EXP((IR-div)*(5-S$3))-strike)</f>
        <v>-14264674.300925206</v>
      </c>
      <c r="T781" s="48">
        <f>notional*EXP(-IR*(5-T$3))*('2. Stock Price 1'!T781*EXP((IR-div)*(5-T$3))-strike)</f>
        <v>-3373867.5761927394</v>
      </c>
      <c r="U781" s="48">
        <f>notional*EXP(-IR*(5-U$3))*('2. Stock Price 1'!U781*EXP((IR-div)*(5-U$3))-strike)</f>
        <v>-11147875.690536156</v>
      </c>
      <c r="V781" s="48">
        <f>notional*EXP(-IR*(5-V$3))*('2. Stock Price 1'!V781*EXP((IR-div)*(5-V$3))-strike)</f>
        <v>-80819.482658150257</v>
      </c>
      <c r="W781" s="49">
        <f>notional*EXP(-IR*(5-W$3))*('2. Stock Price 1'!W781*EXP((IR-div)*(5-W$3))-strike)</f>
        <v>-3538895.2664259961</v>
      </c>
    </row>
    <row r="782" spans="2:23" x14ac:dyDescent="0.35">
      <c r="B782" s="9" t="s">
        <v>778</v>
      </c>
      <c r="C782" s="11">
        <f>notional*EXP(-IR*(5-C$3))*(strike_2-'2. Stock Price 2'!C782*EXP((IR-div)*(5-C$3)))</f>
        <v>0</v>
      </c>
      <c r="D782" s="48">
        <f>notional*EXP(-IR*(5-D$3))*('2. Stock Price 1'!D782*EXP((IR-div)*(5-D$3))-strike)</f>
        <v>-11795754.918402404</v>
      </c>
      <c r="E782" s="48">
        <f>notional*EXP(-IR*(5-E$3))*('2. Stock Price 1'!E782*EXP((IR-div)*(5-E$3))-strike)</f>
        <v>-13519930.772502711</v>
      </c>
      <c r="F782" s="48">
        <f>notional*EXP(-IR*(5-F$3))*('2. Stock Price 1'!F782*EXP((IR-div)*(5-F$3))-strike)</f>
        <v>-26428196.560018789</v>
      </c>
      <c r="G782" s="48">
        <f>notional*EXP(-IR*(5-G$3))*('2. Stock Price 1'!G782*EXP((IR-div)*(5-G$3))-strike)</f>
        <v>-15843263.960439572</v>
      </c>
      <c r="H782" s="48">
        <f>notional*EXP(-IR*(5-H$3))*('2. Stock Price 1'!H782*EXP((IR-div)*(5-H$3))-strike)</f>
        <v>-10393926.505668588</v>
      </c>
      <c r="I782" s="48">
        <f>notional*EXP(-IR*(5-I$3))*('2. Stock Price 1'!I782*EXP((IR-div)*(5-I$3))-strike)</f>
        <v>-638796.70614761265</v>
      </c>
      <c r="J782" s="48">
        <f>notional*EXP(-IR*(5-J$3))*('2. Stock Price 1'!J782*EXP((IR-div)*(5-J$3))-strike)</f>
        <v>6414354.2344204197</v>
      </c>
      <c r="K782" s="48">
        <f>notional*EXP(-IR*(5-K$3))*('2. Stock Price 1'!K782*EXP((IR-div)*(5-K$3))-strike)</f>
        <v>-404697.89369772165</v>
      </c>
      <c r="L782" s="48">
        <f>notional*EXP(-IR*(5-L$3))*('2. Stock Price 1'!L782*EXP((IR-div)*(5-L$3))-strike)</f>
        <v>21301208.240410302</v>
      </c>
      <c r="M782" s="48">
        <f>notional*EXP(-IR*(5-M$3))*('2. Stock Price 1'!M782*EXP((IR-div)*(5-M$3))-strike)</f>
        <v>21095009.833708938</v>
      </c>
      <c r="N782" s="48">
        <f>notional*EXP(-IR*(5-N$3))*('2. Stock Price 1'!N782*EXP((IR-div)*(5-N$3))-strike)</f>
        <v>32262265.197906934</v>
      </c>
      <c r="O782" s="48">
        <f>notional*EXP(-IR*(5-O$3))*('2. Stock Price 1'!O782*EXP((IR-div)*(5-O$3))-strike)</f>
        <v>25498400.396849994</v>
      </c>
      <c r="P782" s="48">
        <f>notional*EXP(-IR*(5-P$3))*('2. Stock Price 1'!P782*EXP((IR-div)*(5-P$3))-strike)</f>
        <v>14193086.980944455</v>
      </c>
      <c r="Q782" s="48">
        <f>notional*EXP(-IR*(5-Q$3))*('2. Stock Price 1'!Q782*EXP((IR-div)*(5-Q$3))-strike)</f>
        <v>12504319.362124216</v>
      </c>
      <c r="R782" s="48">
        <f>notional*EXP(-IR*(5-R$3))*('2. Stock Price 1'!R782*EXP((IR-div)*(5-R$3))-strike)</f>
        <v>15286509.328701893</v>
      </c>
      <c r="S782" s="48">
        <f>notional*EXP(-IR*(5-S$3))*('2. Stock Price 1'!S782*EXP((IR-div)*(5-S$3))-strike)</f>
        <v>23180087.236299656</v>
      </c>
      <c r="T782" s="48">
        <f>notional*EXP(-IR*(5-T$3))*('2. Stock Price 1'!T782*EXP((IR-div)*(5-T$3))-strike)</f>
        <v>36654401.138974316</v>
      </c>
      <c r="U782" s="48">
        <f>notional*EXP(-IR*(5-U$3))*('2. Stock Price 1'!U782*EXP((IR-div)*(5-U$3))-strike)</f>
        <v>32560673.5125263</v>
      </c>
      <c r="V782" s="48">
        <f>notional*EXP(-IR*(5-V$3))*('2. Stock Price 1'!V782*EXP((IR-div)*(5-V$3))-strike)</f>
        <v>16816220.524680324</v>
      </c>
      <c r="W782" s="49">
        <f>notional*EXP(-IR*(5-W$3))*('2. Stock Price 1'!W782*EXP((IR-div)*(5-W$3))-strike)</f>
        <v>17502263.142290331</v>
      </c>
    </row>
    <row r="783" spans="2:23" x14ac:dyDescent="0.35">
      <c r="B783" s="9" t="s">
        <v>779</v>
      </c>
      <c r="C783" s="11">
        <f>notional*EXP(-IR*(5-C$3))*(strike_2-'2. Stock Price 2'!C783*EXP((IR-div)*(5-C$3)))</f>
        <v>0</v>
      </c>
      <c r="D783" s="48">
        <f>notional*EXP(-IR*(5-D$3))*('2. Stock Price 1'!D783*EXP((IR-div)*(5-D$3))-strike)</f>
        <v>-3640559.3776188358</v>
      </c>
      <c r="E783" s="48">
        <f>notional*EXP(-IR*(5-E$3))*('2. Stock Price 1'!E783*EXP((IR-div)*(5-E$3))-strike)</f>
        <v>-24187474.586019382</v>
      </c>
      <c r="F783" s="48">
        <f>notional*EXP(-IR*(5-F$3))*('2. Stock Price 1'!F783*EXP((IR-div)*(5-F$3))-strike)</f>
        <v>-23054046.722062949</v>
      </c>
      <c r="G783" s="48">
        <f>notional*EXP(-IR*(5-G$3))*('2. Stock Price 1'!G783*EXP((IR-div)*(5-G$3))-strike)</f>
        <v>-32835036.18451634</v>
      </c>
      <c r="H783" s="48">
        <f>notional*EXP(-IR*(5-H$3))*('2. Stock Price 1'!H783*EXP((IR-div)*(5-H$3))-strike)</f>
        <v>-27639613.369110156</v>
      </c>
      <c r="I783" s="48">
        <f>notional*EXP(-IR*(5-I$3))*('2. Stock Price 1'!I783*EXP((IR-div)*(5-I$3))-strike)</f>
        <v>-17657022.517973144</v>
      </c>
      <c r="J783" s="48">
        <f>notional*EXP(-IR*(5-J$3))*('2. Stock Price 1'!J783*EXP((IR-div)*(5-J$3))-strike)</f>
        <v>-16774690.659304386</v>
      </c>
      <c r="K783" s="48">
        <f>notional*EXP(-IR*(5-K$3))*('2. Stock Price 1'!K783*EXP((IR-div)*(5-K$3))-strike)</f>
        <v>-19139536.619494706</v>
      </c>
      <c r="L783" s="48">
        <f>notional*EXP(-IR*(5-L$3))*('2. Stock Price 1'!L783*EXP((IR-div)*(5-L$3))-strike)</f>
        <v>-15738733.870585538</v>
      </c>
      <c r="M783" s="48">
        <f>notional*EXP(-IR*(5-M$3))*('2. Stock Price 1'!M783*EXP((IR-div)*(5-M$3))-strike)</f>
        <v>-17675417.950562991</v>
      </c>
      <c r="N783" s="48">
        <f>notional*EXP(-IR*(5-N$3))*('2. Stock Price 1'!N783*EXP((IR-div)*(5-N$3))-strike)</f>
        <v>-16990470.13452664</v>
      </c>
      <c r="O783" s="48">
        <f>notional*EXP(-IR*(5-O$3))*('2. Stock Price 1'!O783*EXP((IR-div)*(5-O$3))-strike)</f>
        <v>-15111859.118763896</v>
      </c>
      <c r="P783" s="48">
        <f>notional*EXP(-IR*(5-P$3))*('2. Stock Price 1'!P783*EXP((IR-div)*(5-P$3))-strike)</f>
        <v>-17891930.32887416</v>
      </c>
      <c r="Q783" s="48">
        <f>notional*EXP(-IR*(5-Q$3))*('2. Stock Price 1'!Q783*EXP((IR-div)*(5-Q$3))-strike)</f>
        <v>-21809649.410138197</v>
      </c>
      <c r="R783" s="48">
        <f>notional*EXP(-IR*(5-R$3))*('2. Stock Price 1'!R783*EXP((IR-div)*(5-R$3))-strike)</f>
        <v>-22902050.912667278</v>
      </c>
      <c r="S783" s="48">
        <f>notional*EXP(-IR*(5-S$3))*('2. Stock Price 1'!S783*EXP((IR-div)*(5-S$3))-strike)</f>
        <v>-25659670.766908478</v>
      </c>
      <c r="T783" s="48">
        <f>notional*EXP(-IR*(5-T$3))*('2. Stock Price 1'!T783*EXP((IR-div)*(5-T$3))-strike)</f>
        <v>-23878235.033745155</v>
      </c>
      <c r="U783" s="48">
        <f>notional*EXP(-IR*(5-U$3))*('2. Stock Price 1'!U783*EXP((IR-div)*(5-U$3))-strike)</f>
        <v>-29831693.527063221</v>
      </c>
      <c r="V783" s="48">
        <f>notional*EXP(-IR*(5-V$3))*('2. Stock Price 1'!V783*EXP((IR-div)*(5-V$3))-strike)</f>
        <v>-26956868.394064661</v>
      </c>
      <c r="W783" s="49">
        <f>notional*EXP(-IR*(5-W$3))*('2. Stock Price 1'!W783*EXP((IR-div)*(5-W$3))-strike)</f>
        <v>-22302253.828926895</v>
      </c>
    </row>
    <row r="784" spans="2:23" x14ac:dyDescent="0.35">
      <c r="B784" s="9" t="s">
        <v>780</v>
      </c>
      <c r="C784" s="11">
        <f>notional*EXP(-IR*(5-C$3))*(strike_2-'2. Stock Price 2'!C784*EXP((IR-div)*(5-C$3)))</f>
        <v>0</v>
      </c>
      <c r="D784" s="48">
        <f>notional*EXP(-IR*(5-D$3))*('2. Stock Price 1'!D784*EXP((IR-div)*(5-D$3))-strike)</f>
        <v>-6654866.9911601217</v>
      </c>
      <c r="E784" s="48">
        <f>notional*EXP(-IR*(5-E$3))*('2. Stock Price 1'!E784*EXP((IR-div)*(5-E$3))-strike)</f>
        <v>-3638249.6915728822</v>
      </c>
      <c r="F784" s="48">
        <f>notional*EXP(-IR*(5-F$3))*('2. Stock Price 1'!F784*EXP((IR-div)*(5-F$3))-strike)</f>
        <v>-5376619.0134002138</v>
      </c>
      <c r="G784" s="48">
        <f>notional*EXP(-IR*(5-G$3))*('2. Stock Price 1'!G784*EXP((IR-div)*(5-G$3))-strike)</f>
        <v>-10672658.980099153</v>
      </c>
      <c r="H784" s="48">
        <f>notional*EXP(-IR*(5-H$3))*('2. Stock Price 1'!H784*EXP((IR-div)*(5-H$3))-strike)</f>
        <v>-7278493.4643121678</v>
      </c>
      <c r="I784" s="48">
        <f>notional*EXP(-IR*(5-I$3))*('2. Stock Price 1'!I784*EXP((IR-div)*(5-I$3))-strike)</f>
        <v>7611203.8329430195</v>
      </c>
      <c r="J784" s="48">
        <f>notional*EXP(-IR*(5-J$3))*('2. Stock Price 1'!J784*EXP((IR-div)*(5-J$3))-strike)</f>
        <v>4362140.807582208</v>
      </c>
      <c r="K784" s="48">
        <f>notional*EXP(-IR*(5-K$3))*('2. Stock Price 1'!K784*EXP((IR-div)*(5-K$3))-strike)</f>
        <v>7023443.0305251274</v>
      </c>
      <c r="L784" s="48">
        <f>notional*EXP(-IR*(5-L$3))*('2. Stock Price 1'!L784*EXP((IR-div)*(5-L$3))-strike)</f>
        <v>4783244.7451464953</v>
      </c>
      <c r="M784" s="48">
        <f>notional*EXP(-IR*(5-M$3))*('2. Stock Price 1'!M784*EXP((IR-div)*(5-M$3))-strike)</f>
        <v>28956123.777778935</v>
      </c>
      <c r="N784" s="48">
        <f>notional*EXP(-IR*(5-N$3))*('2. Stock Price 1'!N784*EXP((IR-div)*(5-N$3))-strike)</f>
        <v>17486892.027766876</v>
      </c>
      <c r="O784" s="48">
        <f>notional*EXP(-IR*(5-O$3))*('2. Stock Price 1'!O784*EXP((IR-div)*(5-O$3))-strike)</f>
        <v>28227029.923540059</v>
      </c>
      <c r="P784" s="48">
        <f>notional*EXP(-IR*(5-P$3))*('2. Stock Price 1'!P784*EXP((IR-div)*(5-P$3))-strike)</f>
        <v>49819743.721102923</v>
      </c>
      <c r="Q784" s="48">
        <f>notional*EXP(-IR*(5-Q$3))*('2. Stock Price 1'!Q784*EXP((IR-div)*(5-Q$3))-strike)</f>
        <v>48700102.909066603</v>
      </c>
      <c r="R784" s="48">
        <f>notional*EXP(-IR*(5-R$3))*('2. Stock Price 1'!R784*EXP((IR-div)*(5-R$3))-strike)</f>
        <v>35202657.694412142</v>
      </c>
      <c r="S784" s="48">
        <f>notional*EXP(-IR*(5-S$3))*('2. Stock Price 1'!S784*EXP((IR-div)*(5-S$3))-strike)</f>
        <v>36279752.516690575</v>
      </c>
      <c r="T784" s="48">
        <f>notional*EXP(-IR*(5-T$3))*('2. Stock Price 1'!T784*EXP((IR-div)*(5-T$3))-strike)</f>
        <v>66480347.718150452</v>
      </c>
      <c r="U784" s="48">
        <f>notional*EXP(-IR*(5-U$3))*('2. Stock Price 1'!U784*EXP((IR-div)*(5-U$3))-strike)</f>
        <v>36641790.613073133</v>
      </c>
      <c r="V784" s="48">
        <f>notional*EXP(-IR*(5-V$3))*('2. Stock Price 1'!V784*EXP((IR-div)*(5-V$3))-strike)</f>
        <v>46652834.766992271</v>
      </c>
      <c r="W784" s="49">
        <f>notional*EXP(-IR*(5-W$3))*('2. Stock Price 1'!W784*EXP((IR-div)*(5-W$3))-strike)</f>
        <v>32276191.963463616</v>
      </c>
    </row>
    <row r="785" spans="2:23" x14ac:dyDescent="0.35">
      <c r="B785" s="9" t="s">
        <v>781</v>
      </c>
      <c r="C785" s="11">
        <f>notional*EXP(-IR*(5-C$3))*(strike_2-'2. Stock Price 2'!C785*EXP((IR-div)*(5-C$3)))</f>
        <v>0</v>
      </c>
      <c r="D785" s="48">
        <f>notional*EXP(-IR*(5-D$3))*('2. Stock Price 1'!D785*EXP((IR-div)*(5-D$3))-strike)</f>
        <v>7927301.3756272569</v>
      </c>
      <c r="E785" s="48">
        <f>notional*EXP(-IR*(5-E$3))*('2. Stock Price 1'!E785*EXP((IR-div)*(5-E$3))-strike)</f>
        <v>4821331.189787088</v>
      </c>
      <c r="F785" s="48">
        <f>notional*EXP(-IR*(5-F$3))*('2. Stock Price 1'!F785*EXP((IR-div)*(5-F$3))-strike)</f>
        <v>4807824.2550011538</v>
      </c>
      <c r="G785" s="48">
        <f>notional*EXP(-IR*(5-G$3))*('2. Stock Price 1'!G785*EXP((IR-div)*(5-G$3))-strike)</f>
        <v>24065854.753486034</v>
      </c>
      <c r="H785" s="48">
        <f>notional*EXP(-IR*(5-H$3))*('2. Stock Price 1'!H785*EXP((IR-div)*(5-H$3))-strike)</f>
        <v>12523957.640992239</v>
      </c>
      <c r="I785" s="48">
        <f>notional*EXP(-IR*(5-I$3))*('2. Stock Price 1'!I785*EXP((IR-div)*(5-I$3))-strike)</f>
        <v>18295048.187042762</v>
      </c>
      <c r="J785" s="48">
        <f>notional*EXP(-IR*(5-J$3))*('2. Stock Price 1'!J785*EXP((IR-div)*(5-J$3))-strike)</f>
        <v>13109345.898240456</v>
      </c>
      <c r="K785" s="48">
        <f>notional*EXP(-IR*(5-K$3))*('2. Stock Price 1'!K785*EXP((IR-div)*(5-K$3))-strike)</f>
        <v>22850903.178568631</v>
      </c>
      <c r="L785" s="48">
        <f>notional*EXP(-IR*(5-L$3))*('2. Stock Price 1'!L785*EXP((IR-div)*(5-L$3))-strike)</f>
        <v>11173867.480764071</v>
      </c>
      <c r="M785" s="48">
        <f>notional*EXP(-IR*(5-M$3))*('2. Stock Price 1'!M785*EXP((IR-div)*(5-M$3))-strike)</f>
        <v>1514250.8248955659</v>
      </c>
      <c r="N785" s="48">
        <f>notional*EXP(-IR*(5-N$3))*('2. Stock Price 1'!N785*EXP((IR-div)*(5-N$3))-strike)</f>
        <v>8021612.8364601983</v>
      </c>
      <c r="O785" s="48">
        <f>notional*EXP(-IR*(5-O$3))*('2. Stock Price 1'!O785*EXP((IR-div)*(5-O$3))-strike)</f>
        <v>8348255.6887294995</v>
      </c>
      <c r="P785" s="48">
        <f>notional*EXP(-IR*(5-P$3))*('2. Stock Price 1'!P785*EXP((IR-div)*(5-P$3))-strike)</f>
        <v>10850196.789718751</v>
      </c>
      <c r="Q785" s="48">
        <f>notional*EXP(-IR*(5-Q$3))*('2. Stock Price 1'!Q785*EXP((IR-div)*(5-Q$3))-strike)</f>
        <v>24372914.301651899</v>
      </c>
      <c r="R785" s="48">
        <f>notional*EXP(-IR*(5-R$3))*('2. Stock Price 1'!R785*EXP((IR-div)*(5-R$3))-strike)</f>
        <v>44074550.529120579</v>
      </c>
      <c r="S785" s="48">
        <f>notional*EXP(-IR*(5-S$3))*('2. Stock Price 1'!S785*EXP((IR-div)*(5-S$3))-strike)</f>
        <v>45423743.910335191</v>
      </c>
      <c r="T785" s="48">
        <f>notional*EXP(-IR*(5-T$3))*('2. Stock Price 1'!T785*EXP((IR-div)*(5-T$3))-strike)</f>
        <v>57413951.190638639</v>
      </c>
      <c r="U785" s="48">
        <f>notional*EXP(-IR*(5-U$3))*('2. Stock Price 1'!U785*EXP((IR-div)*(5-U$3))-strike)</f>
        <v>41559009.757137693</v>
      </c>
      <c r="V785" s="48">
        <f>notional*EXP(-IR*(5-V$3))*('2. Stock Price 1'!V785*EXP((IR-div)*(5-V$3))-strike)</f>
        <v>47736546.392012425</v>
      </c>
      <c r="W785" s="49">
        <f>notional*EXP(-IR*(5-W$3))*('2. Stock Price 1'!W785*EXP((IR-div)*(5-W$3))-strike)</f>
        <v>17866532.702127997</v>
      </c>
    </row>
    <row r="786" spans="2:23" x14ac:dyDescent="0.35">
      <c r="B786" s="9" t="s">
        <v>782</v>
      </c>
      <c r="C786" s="11">
        <f>notional*EXP(-IR*(5-C$3))*(strike_2-'2. Stock Price 2'!C786*EXP((IR-div)*(5-C$3)))</f>
        <v>0</v>
      </c>
      <c r="D786" s="48">
        <f>notional*EXP(-IR*(5-D$3))*('2. Stock Price 1'!D786*EXP((IR-div)*(5-D$3))-strike)</f>
        <v>-4220591.1227431959</v>
      </c>
      <c r="E786" s="48">
        <f>notional*EXP(-IR*(5-E$3))*('2. Stock Price 1'!E786*EXP((IR-div)*(5-E$3))-strike)</f>
        <v>8666180.3548793085</v>
      </c>
      <c r="F786" s="48">
        <f>notional*EXP(-IR*(5-F$3))*('2. Stock Price 1'!F786*EXP((IR-div)*(5-F$3))-strike)</f>
        <v>2529522.6388618709</v>
      </c>
      <c r="G786" s="48">
        <f>notional*EXP(-IR*(5-G$3))*('2. Stock Price 1'!G786*EXP((IR-div)*(5-G$3))-strike)</f>
        <v>3433725.7826860123</v>
      </c>
      <c r="H786" s="48">
        <f>notional*EXP(-IR*(5-H$3))*('2. Stock Price 1'!H786*EXP((IR-div)*(5-H$3))-strike)</f>
        <v>14295601.543772787</v>
      </c>
      <c r="I786" s="48">
        <f>notional*EXP(-IR*(5-I$3))*('2. Stock Price 1'!I786*EXP((IR-div)*(5-I$3))-strike)</f>
        <v>1665337.905689341</v>
      </c>
      <c r="J786" s="48">
        <f>notional*EXP(-IR*(5-J$3))*('2. Stock Price 1'!J786*EXP((IR-div)*(5-J$3))-strike)</f>
        <v>441679.96908116195</v>
      </c>
      <c r="K786" s="48">
        <f>notional*EXP(-IR*(5-K$3))*('2. Stock Price 1'!K786*EXP((IR-div)*(5-K$3))-strike)</f>
        <v>-18494835.159923531</v>
      </c>
      <c r="L786" s="48">
        <f>notional*EXP(-IR*(5-L$3))*('2. Stock Price 1'!L786*EXP((IR-div)*(5-L$3))-strike)</f>
        <v>-21090712.599401128</v>
      </c>
      <c r="M786" s="48">
        <f>notional*EXP(-IR*(5-M$3))*('2. Stock Price 1'!M786*EXP((IR-div)*(5-M$3))-strike)</f>
        <v>-7431493.1915208837</v>
      </c>
      <c r="N786" s="48">
        <f>notional*EXP(-IR*(5-N$3))*('2. Stock Price 1'!N786*EXP((IR-div)*(5-N$3))-strike)</f>
        <v>-12744659.95272623</v>
      </c>
      <c r="O786" s="48">
        <f>notional*EXP(-IR*(5-O$3))*('2. Stock Price 1'!O786*EXP((IR-div)*(5-O$3))-strike)</f>
        <v>-13160708.458715295</v>
      </c>
      <c r="P786" s="48">
        <f>notional*EXP(-IR*(5-P$3))*('2. Stock Price 1'!P786*EXP((IR-div)*(5-P$3))-strike)</f>
        <v>-17797119.99252985</v>
      </c>
      <c r="Q786" s="48">
        <f>notional*EXP(-IR*(5-Q$3))*('2. Stock Price 1'!Q786*EXP((IR-div)*(5-Q$3))-strike)</f>
        <v>-34954696.808334686</v>
      </c>
      <c r="R786" s="48">
        <f>notional*EXP(-IR*(5-R$3))*('2. Stock Price 1'!R786*EXP((IR-div)*(5-R$3))-strike)</f>
        <v>-29262253.181088042</v>
      </c>
      <c r="S786" s="48">
        <f>notional*EXP(-IR*(5-S$3))*('2. Stock Price 1'!S786*EXP((IR-div)*(5-S$3))-strike)</f>
        <v>-27130658.249029472</v>
      </c>
      <c r="T786" s="48">
        <f>notional*EXP(-IR*(5-T$3))*('2. Stock Price 1'!T786*EXP((IR-div)*(5-T$3))-strike)</f>
        <v>-24295184.32277571</v>
      </c>
      <c r="U786" s="48">
        <f>notional*EXP(-IR*(5-U$3))*('2. Stock Price 1'!U786*EXP((IR-div)*(5-U$3))-strike)</f>
        <v>-18317145.159372155</v>
      </c>
      <c r="V786" s="48">
        <f>notional*EXP(-IR*(5-V$3))*('2. Stock Price 1'!V786*EXP((IR-div)*(5-V$3))-strike)</f>
        <v>-6295250.3032302028</v>
      </c>
      <c r="W786" s="49">
        <f>notional*EXP(-IR*(5-W$3))*('2. Stock Price 1'!W786*EXP((IR-div)*(5-W$3))-strike)</f>
        <v>896610.88736146153</v>
      </c>
    </row>
    <row r="787" spans="2:23" x14ac:dyDescent="0.35">
      <c r="B787" s="9" t="s">
        <v>783</v>
      </c>
      <c r="C787" s="11">
        <f>notional*EXP(-IR*(5-C$3))*(strike_2-'2. Stock Price 2'!C787*EXP((IR-div)*(5-C$3)))</f>
        <v>0</v>
      </c>
      <c r="D787" s="48">
        <f>notional*EXP(-IR*(5-D$3))*('2. Stock Price 1'!D787*EXP((IR-div)*(5-D$3))-strike)</f>
        <v>-50677.22237386091</v>
      </c>
      <c r="E787" s="48">
        <f>notional*EXP(-IR*(5-E$3))*('2. Stock Price 1'!E787*EXP((IR-div)*(5-E$3))-strike)</f>
        <v>-3203957.0129787643</v>
      </c>
      <c r="F787" s="48">
        <f>notional*EXP(-IR*(5-F$3))*('2. Stock Price 1'!F787*EXP((IR-div)*(5-F$3))-strike)</f>
        <v>-9064078.244770173</v>
      </c>
      <c r="G787" s="48">
        <f>notional*EXP(-IR*(5-G$3))*('2. Stock Price 1'!G787*EXP((IR-div)*(5-G$3))-strike)</f>
        <v>-11062636.681095205</v>
      </c>
      <c r="H787" s="48">
        <f>notional*EXP(-IR*(5-H$3))*('2. Stock Price 1'!H787*EXP((IR-div)*(5-H$3))-strike)</f>
        <v>-11035071.619456071</v>
      </c>
      <c r="I787" s="48">
        <f>notional*EXP(-IR*(5-I$3))*('2. Stock Price 1'!I787*EXP((IR-div)*(5-I$3))-strike)</f>
        <v>-12897939.427314321</v>
      </c>
      <c r="J787" s="48">
        <f>notional*EXP(-IR*(5-J$3))*('2. Stock Price 1'!J787*EXP((IR-div)*(5-J$3))-strike)</f>
        <v>-3407970.2902241861</v>
      </c>
      <c r="K787" s="48">
        <f>notional*EXP(-IR*(5-K$3))*('2. Stock Price 1'!K787*EXP((IR-div)*(5-K$3))-strike)</f>
        <v>-3315752.5513587804</v>
      </c>
      <c r="L787" s="48">
        <f>notional*EXP(-IR*(5-L$3))*('2. Stock Price 1'!L787*EXP((IR-div)*(5-L$3))-strike)</f>
        <v>-5415455.3637224808</v>
      </c>
      <c r="M787" s="48">
        <f>notional*EXP(-IR*(5-M$3))*('2. Stock Price 1'!M787*EXP((IR-div)*(5-M$3))-strike)</f>
        <v>-2847151.2945664162</v>
      </c>
      <c r="N787" s="48">
        <f>notional*EXP(-IR*(5-N$3))*('2. Stock Price 1'!N787*EXP((IR-div)*(5-N$3))-strike)</f>
        <v>21696153.801944215</v>
      </c>
      <c r="O787" s="48">
        <f>notional*EXP(-IR*(5-O$3))*('2. Stock Price 1'!O787*EXP((IR-div)*(5-O$3))-strike)</f>
        <v>9435686.3233096413</v>
      </c>
      <c r="P787" s="48">
        <f>notional*EXP(-IR*(5-P$3))*('2. Stock Price 1'!P787*EXP((IR-div)*(5-P$3))-strike)</f>
        <v>-2221344.9523837608</v>
      </c>
      <c r="Q787" s="48">
        <f>notional*EXP(-IR*(5-Q$3))*('2. Stock Price 1'!Q787*EXP((IR-div)*(5-Q$3))-strike)</f>
        <v>4199733.187701744</v>
      </c>
      <c r="R787" s="48">
        <f>notional*EXP(-IR*(5-R$3))*('2. Stock Price 1'!R787*EXP((IR-div)*(5-R$3))-strike)</f>
        <v>4382510.4261684781</v>
      </c>
      <c r="S787" s="48">
        <f>notional*EXP(-IR*(5-S$3))*('2. Stock Price 1'!S787*EXP((IR-div)*(5-S$3))-strike)</f>
        <v>2831606.2059736149</v>
      </c>
      <c r="T787" s="48">
        <f>notional*EXP(-IR*(5-T$3))*('2. Stock Price 1'!T787*EXP((IR-div)*(5-T$3))-strike)</f>
        <v>-11782270.818913011</v>
      </c>
      <c r="U787" s="48">
        <f>notional*EXP(-IR*(5-U$3))*('2. Stock Price 1'!U787*EXP((IR-div)*(5-U$3))-strike)</f>
        <v>-17311669.643547341</v>
      </c>
      <c r="V787" s="48">
        <f>notional*EXP(-IR*(5-V$3))*('2. Stock Price 1'!V787*EXP((IR-div)*(5-V$3))-strike)</f>
        <v>-17777936.592887718</v>
      </c>
      <c r="W787" s="49">
        <f>notional*EXP(-IR*(5-W$3))*('2. Stock Price 1'!W787*EXP((IR-div)*(5-W$3))-strike)</f>
        <v>-27257055.344771005</v>
      </c>
    </row>
    <row r="788" spans="2:23" x14ac:dyDescent="0.35">
      <c r="B788" s="9" t="s">
        <v>784</v>
      </c>
      <c r="C788" s="11">
        <f>notional*EXP(-IR*(5-C$3))*(strike_2-'2. Stock Price 2'!C788*EXP((IR-div)*(5-C$3)))</f>
        <v>0</v>
      </c>
      <c r="D788" s="48">
        <f>notional*EXP(-IR*(5-D$3))*('2. Stock Price 1'!D788*EXP((IR-div)*(5-D$3))-strike)</f>
        <v>-4396163.7625240842</v>
      </c>
      <c r="E788" s="48">
        <f>notional*EXP(-IR*(5-E$3))*('2. Stock Price 1'!E788*EXP((IR-div)*(5-E$3))-strike)</f>
        <v>8017148.6641570218</v>
      </c>
      <c r="F788" s="48">
        <f>notional*EXP(-IR*(5-F$3))*('2. Stock Price 1'!F788*EXP((IR-div)*(5-F$3))-strike)</f>
        <v>13026636.114246681</v>
      </c>
      <c r="G788" s="48">
        <f>notional*EXP(-IR*(5-G$3))*('2. Stock Price 1'!G788*EXP((IR-div)*(5-G$3))-strike)</f>
        <v>20546606.018820331</v>
      </c>
      <c r="H788" s="48">
        <f>notional*EXP(-IR*(5-H$3))*('2. Stock Price 1'!H788*EXP((IR-div)*(5-H$3))-strike)</f>
        <v>19661241.718987141</v>
      </c>
      <c r="I788" s="48">
        <f>notional*EXP(-IR*(5-I$3))*('2. Stock Price 1'!I788*EXP((IR-div)*(5-I$3))-strike)</f>
        <v>25708607.676232483</v>
      </c>
      <c r="J788" s="48">
        <f>notional*EXP(-IR*(5-J$3))*('2. Stock Price 1'!J788*EXP((IR-div)*(5-J$3))-strike)</f>
        <v>47072894.094983146</v>
      </c>
      <c r="K788" s="48">
        <f>notional*EXP(-IR*(5-K$3))*('2. Stock Price 1'!K788*EXP((IR-div)*(5-K$3))-strike)</f>
        <v>75023413.415582404</v>
      </c>
      <c r="L788" s="48">
        <f>notional*EXP(-IR*(5-L$3))*('2. Stock Price 1'!L788*EXP((IR-div)*(5-L$3))-strike)</f>
        <v>77817074.416036591</v>
      </c>
      <c r="M788" s="48">
        <f>notional*EXP(-IR*(5-M$3))*('2. Stock Price 1'!M788*EXP((IR-div)*(5-M$3))-strike)</f>
        <v>68101681.959843487</v>
      </c>
      <c r="N788" s="48">
        <f>notional*EXP(-IR*(5-N$3))*('2. Stock Price 1'!N788*EXP((IR-div)*(5-N$3))-strike)</f>
        <v>69936667.523171976</v>
      </c>
      <c r="O788" s="48">
        <f>notional*EXP(-IR*(5-O$3))*('2. Stock Price 1'!O788*EXP((IR-div)*(5-O$3))-strike)</f>
        <v>99307860.947216302</v>
      </c>
      <c r="P788" s="48">
        <f>notional*EXP(-IR*(5-P$3))*('2. Stock Price 1'!P788*EXP((IR-div)*(5-P$3))-strike)</f>
        <v>120417365.6949901</v>
      </c>
      <c r="Q788" s="48">
        <f>notional*EXP(-IR*(5-Q$3))*('2. Stock Price 1'!Q788*EXP((IR-div)*(5-Q$3))-strike)</f>
        <v>149614898.57659036</v>
      </c>
      <c r="R788" s="48">
        <f>notional*EXP(-IR*(5-R$3))*('2. Stock Price 1'!R788*EXP((IR-div)*(5-R$3))-strike)</f>
        <v>93378410.293319419</v>
      </c>
      <c r="S788" s="48">
        <f>notional*EXP(-IR*(5-S$3))*('2. Stock Price 1'!S788*EXP((IR-div)*(5-S$3))-strike)</f>
        <v>87665722.858008757</v>
      </c>
      <c r="T788" s="48">
        <f>notional*EXP(-IR*(5-T$3))*('2. Stock Price 1'!T788*EXP((IR-div)*(5-T$3))-strike)</f>
        <v>95464932.928018972</v>
      </c>
      <c r="U788" s="48">
        <f>notional*EXP(-IR*(5-U$3))*('2. Stock Price 1'!U788*EXP((IR-div)*(5-U$3))-strike)</f>
        <v>72487471.08703506</v>
      </c>
      <c r="V788" s="48">
        <f>notional*EXP(-IR*(5-V$3))*('2. Stock Price 1'!V788*EXP((IR-div)*(5-V$3))-strike)</f>
        <v>68228563.336861804</v>
      </c>
      <c r="W788" s="49">
        <f>notional*EXP(-IR*(5-W$3))*('2. Stock Price 1'!W788*EXP((IR-div)*(5-W$3))-strike)</f>
        <v>73085334.8090287</v>
      </c>
    </row>
    <row r="789" spans="2:23" x14ac:dyDescent="0.35">
      <c r="B789" s="9" t="s">
        <v>785</v>
      </c>
      <c r="C789" s="11">
        <f>notional*EXP(-IR*(5-C$3))*(strike_2-'2. Stock Price 2'!C789*EXP((IR-div)*(5-C$3)))</f>
        <v>0</v>
      </c>
      <c r="D789" s="48">
        <f>notional*EXP(-IR*(5-D$3))*('2. Stock Price 1'!D789*EXP((IR-div)*(5-D$3))-strike)</f>
        <v>7554992.1215931671</v>
      </c>
      <c r="E789" s="48">
        <f>notional*EXP(-IR*(5-E$3))*('2. Stock Price 1'!E789*EXP((IR-div)*(5-E$3))-strike)</f>
        <v>675378.68273462798</v>
      </c>
      <c r="F789" s="48">
        <f>notional*EXP(-IR*(5-F$3))*('2. Stock Price 1'!F789*EXP((IR-div)*(5-F$3))-strike)</f>
        <v>8181891.5946395518</v>
      </c>
      <c r="G789" s="48">
        <f>notional*EXP(-IR*(5-G$3))*('2. Stock Price 1'!G789*EXP((IR-div)*(5-G$3))-strike)</f>
        <v>2326573.4711755393</v>
      </c>
      <c r="H789" s="48">
        <f>notional*EXP(-IR*(5-H$3))*('2. Stock Price 1'!H789*EXP((IR-div)*(5-H$3))-strike)</f>
        <v>812464.93068829202</v>
      </c>
      <c r="I789" s="48">
        <f>notional*EXP(-IR*(5-I$3))*('2. Stock Price 1'!I789*EXP((IR-div)*(5-I$3))-strike)</f>
        <v>-5013.347081911209</v>
      </c>
      <c r="J789" s="48">
        <f>notional*EXP(-IR*(5-J$3))*('2. Stock Price 1'!J789*EXP((IR-div)*(5-J$3))-strike)</f>
        <v>-1940730.6713333486</v>
      </c>
      <c r="K789" s="48">
        <f>notional*EXP(-IR*(5-K$3))*('2. Stock Price 1'!K789*EXP((IR-div)*(5-K$3))-strike)</f>
        <v>5339149.7290509921</v>
      </c>
      <c r="L789" s="48">
        <f>notional*EXP(-IR*(5-L$3))*('2. Stock Price 1'!L789*EXP((IR-div)*(5-L$3))-strike)</f>
        <v>1687675.2479579069</v>
      </c>
      <c r="M789" s="48">
        <f>notional*EXP(-IR*(5-M$3))*('2. Stock Price 1'!M789*EXP((IR-div)*(5-M$3))-strike)</f>
        <v>-424359.90509158536</v>
      </c>
      <c r="N789" s="48">
        <f>notional*EXP(-IR*(5-N$3))*('2. Stock Price 1'!N789*EXP((IR-div)*(5-N$3))-strike)</f>
        <v>-1590105.8638632733</v>
      </c>
      <c r="O789" s="48">
        <f>notional*EXP(-IR*(5-O$3))*('2. Stock Price 1'!O789*EXP((IR-div)*(5-O$3))-strike)</f>
        <v>8036770.3671395015</v>
      </c>
      <c r="P789" s="48">
        <f>notional*EXP(-IR*(5-P$3))*('2. Stock Price 1'!P789*EXP((IR-div)*(5-P$3))-strike)</f>
        <v>-2394084.5698247077</v>
      </c>
      <c r="Q789" s="48">
        <f>notional*EXP(-IR*(5-Q$3))*('2. Stock Price 1'!Q789*EXP((IR-div)*(5-Q$3))-strike)</f>
        <v>-6602803.7209654022</v>
      </c>
      <c r="R789" s="48">
        <f>notional*EXP(-IR*(5-R$3))*('2. Stock Price 1'!R789*EXP((IR-div)*(5-R$3))-strike)</f>
        <v>-6176341.6599512976</v>
      </c>
      <c r="S789" s="48">
        <f>notional*EXP(-IR*(5-S$3))*('2. Stock Price 1'!S789*EXP((IR-div)*(5-S$3))-strike)</f>
        <v>-4628051.8002688233</v>
      </c>
      <c r="T789" s="48">
        <f>notional*EXP(-IR*(5-T$3))*('2. Stock Price 1'!T789*EXP((IR-div)*(5-T$3))-strike)</f>
        <v>-4967603.8064341666</v>
      </c>
      <c r="U789" s="48">
        <f>notional*EXP(-IR*(5-U$3))*('2. Stock Price 1'!U789*EXP((IR-div)*(5-U$3))-strike)</f>
        <v>6674063.2948514111</v>
      </c>
      <c r="V789" s="48">
        <f>notional*EXP(-IR*(5-V$3))*('2. Stock Price 1'!V789*EXP((IR-div)*(5-V$3))-strike)</f>
        <v>23985401.343340393</v>
      </c>
      <c r="W789" s="49">
        <f>notional*EXP(-IR*(5-W$3))*('2. Stock Price 1'!W789*EXP((IR-div)*(5-W$3))-strike)</f>
        <v>41839321.097787522</v>
      </c>
    </row>
    <row r="790" spans="2:23" x14ac:dyDescent="0.35">
      <c r="B790" s="9" t="s">
        <v>786</v>
      </c>
      <c r="C790" s="11">
        <f>notional*EXP(-IR*(5-C$3))*(strike_2-'2. Stock Price 2'!C790*EXP((IR-div)*(5-C$3)))</f>
        <v>0</v>
      </c>
      <c r="D790" s="48">
        <f>notional*EXP(-IR*(5-D$3))*('2. Stock Price 1'!D790*EXP((IR-div)*(5-D$3))-strike)</f>
        <v>-15388.772578690869</v>
      </c>
      <c r="E790" s="48">
        <f>notional*EXP(-IR*(5-E$3))*('2. Stock Price 1'!E790*EXP((IR-div)*(5-E$3))-strike)</f>
        <v>-12270338.308477499</v>
      </c>
      <c r="F790" s="48">
        <f>notional*EXP(-IR*(5-F$3))*('2. Stock Price 1'!F790*EXP((IR-div)*(5-F$3))-strike)</f>
        <v>-4500668.1818211647</v>
      </c>
      <c r="G790" s="48">
        <f>notional*EXP(-IR*(5-G$3))*('2. Stock Price 1'!G790*EXP((IR-div)*(5-G$3))-strike)</f>
        <v>1061001.1373770281</v>
      </c>
      <c r="H790" s="48">
        <f>notional*EXP(-IR*(5-H$3))*('2. Stock Price 1'!H790*EXP((IR-div)*(5-H$3))-strike)</f>
        <v>-673661.54498134949</v>
      </c>
      <c r="I790" s="48">
        <f>notional*EXP(-IR*(5-I$3))*('2. Stock Price 1'!I790*EXP((IR-div)*(5-I$3))-strike)</f>
        <v>30778162.807469029</v>
      </c>
      <c r="J790" s="48">
        <f>notional*EXP(-IR*(5-J$3))*('2. Stock Price 1'!J790*EXP((IR-div)*(5-J$3))-strike)</f>
        <v>24990660.89655507</v>
      </c>
      <c r="K790" s="48">
        <f>notional*EXP(-IR*(5-K$3))*('2. Stock Price 1'!K790*EXP((IR-div)*(5-K$3))-strike)</f>
        <v>34832862.519248009</v>
      </c>
      <c r="L790" s="48">
        <f>notional*EXP(-IR*(5-L$3))*('2. Stock Price 1'!L790*EXP((IR-div)*(5-L$3))-strike)</f>
        <v>38309589.370651633</v>
      </c>
      <c r="M790" s="48">
        <f>notional*EXP(-IR*(5-M$3))*('2. Stock Price 1'!M790*EXP((IR-div)*(5-M$3))-strike)</f>
        <v>56724390.745977737</v>
      </c>
      <c r="N790" s="48">
        <f>notional*EXP(-IR*(5-N$3))*('2. Stock Price 1'!N790*EXP((IR-div)*(5-N$3))-strike)</f>
        <v>80639241.708254829</v>
      </c>
      <c r="O790" s="48">
        <f>notional*EXP(-IR*(5-O$3))*('2. Stock Price 1'!O790*EXP((IR-div)*(5-O$3))-strike)</f>
        <v>61796019.149205223</v>
      </c>
      <c r="P790" s="48">
        <f>notional*EXP(-IR*(5-P$3))*('2. Stock Price 1'!P790*EXP((IR-div)*(5-P$3))-strike)</f>
        <v>76661920.351824015</v>
      </c>
      <c r="Q790" s="48">
        <f>notional*EXP(-IR*(5-Q$3))*('2. Stock Price 1'!Q790*EXP((IR-div)*(5-Q$3))-strike)</f>
        <v>77205312.406806961</v>
      </c>
      <c r="R790" s="48">
        <f>notional*EXP(-IR*(5-R$3))*('2. Stock Price 1'!R790*EXP((IR-div)*(5-R$3))-strike)</f>
        <v>50935479.300010078</v>
      </c>
      <c r="S790" s="48">
        <f>notional*EXP(-IR*(5-S$3))*('2. Stock Price 1'!S790*EXP((IR-div)*(5-S$3))-strike)</f>
        <v>26863494.636282299</v>
      </c>
      <c r="T790" s="48">
        <f>notional*EXP(-IR*(5-T$3))*('2. Stock Price 1'!T790*EXP((IR-div)*(5-T$3))-strike)</f>
        <v>27009392.716647375</v>
      </c>
      <c r="U790" s="48">
        <f>notional*EXP(-IR*(5-U$3))*('2. Stock Price 1'!U790*EXP((IR-div)*(5-U$3))-strike)</f>
        <v>58025032.782025754</v>
      </c>
      <c r="V790" s="48">
        <f>notional*EXP(-IR*(5-V$3))*('2. Stock Price 1'!V790*EXP((IR-div)*(5-V$3))-strike)</f>
        <v>42162709.918996304</v>
      </c>
      <c r="W790" s="49">
        <f>notional*EXP(-IR*(5-W$3))*('2. Stock Price 1'!W790*EXP((IR-div)*(5-W$3))-strike)</f>
        <v>38340244.629163921</v>
      </c>
    </row>
    <row r="791" spans="2:23" x14ac:dyDescent="0.35">
      <c r="B791" s="9" t="s">
        <v>787</v>
      </c>
      <c r="C791" s="11">
        <f>notional*EXP(-IR*(5-C$3))*(strike_2-'2. Stock Price 2'!C791*EXP((IR-div)*(5-C$3)))</f>
        <v>0</v>
      </c>
      <c r="D791" s="48">
        <f>notional*EXP(-IR*(5-D$3))*('2. Stock Price 1'!D791*EXP((IR-div)*(5-D$3))-strike)</f>
        <v>-17194000.310570672</v>
      </c>
      <c r="E791" s="48">
        <f>notional*EXP(-IR*(5-E$3))*('2. Stock Price 1'!E791*EXP((IR-div)*(5-E$3))-strike)</f>
        <v>-18049058.501716003</v>
      </c>
      <c r="F791" s="48">
        <f>notional*EXP(-IR*(5-F$3))*('2. Stock Price 1'!F791*EXP((IR-div)*(5-F$3))-strike)</f>
        <v>-17974245.634979211</v>
      </c>
      <c r="G791" s="48">
        <f>notional*EXP(-IR*(5-G$3))*('2. Stock Price 1'!G791*EXP((IR-div)*(5-G$3))-strike)</f>
        <v>-21954223.960886069</v>
      </c>
      <c r="H791" s="48">
        <f>notional*EXP(-IR*(5-H$3))*('2. Stock Price 1'!H791*EXP((IR-div)*(5-H$3))-strike)</f>
        <v>-26464175.454355802</v>
      </c>
      <c r="I791" s="48">
        <f>notional*EXP(-IR*(5-I$3))*('2. Stock Price 1'!I791*EXP((IR-div)*(5-I$3))-strike)</f>
        <v>-26034434.809803933</v>
      </c>
      <c r="J791" s="48">
        <f>notional*EXP(-IR*(5-J$3))*('2. Stock Price 1'!J791*EXP((IR-div)*(5-J$3))-strike)</f>
        <v>-19487764.6436707</v>
      </c>
      <c r="K791" s="48">
        <f>notional*EXP(-IR*(5-K$3))*('2. Stock Price 1'!K791*EXP((IR-div)*(5-K$3))-strike)</f>
        <v>-8900091.36403336</v>
      </c>
      <c r="L791" s="48">
        <f>notional*EXP(-IR*(5-L$3))*('2. Stock Price 1'!L791*EXP((IR-div)*(5-L$3))-strike)</f>
        <v>-12107449.704295957</v>
      </c>
      <c r="M791" s="48">
        <f>notional*EXP(-IR*(5-M$3))*('2. Stock Price 1'!M791*EXP((IR-div)*(5-M$3))-strike)</f>
        <v>-537410.25011464045</v>
      </c>
      <c r="N791" s="48">
        <f>notional*EXP(-IR*(5-N$3))*('2. Stock Price 1'!N791*EXP((IR-div)*(5-N$3))-strike)</f>
        <v>-12199603.369587688</v>
      </c>
      <c r="O791" s="48">
        <f>notional*EXP(-IR*(5-O$3))*('2. Stock Price 1'!O791*EXP((IR-div)*(5-O$3))-strike)</f>
        <v>-16979243.744332865</v>
      </c>
      <c r="P791" s="48">
        <f>notional*EXP(-IR*(5-P$3))*('2. Stock Price 1'!P791*EXP((IR-div)*(5-P$3))-strike)</f>
        <v>-34902679.008260496</v>
      </c>
      <c r="Q791" s="48">
        <f>notional*EXP(-IR*(5-Q$3))*('2. Stock Price 1'!Q791*EXP((IR-div)*(5-Q$3))-strike)</f>
        <v>-32272821.449855607</v>
      </c>
      <c r="R791" s="48">
        <f>notional*EXP(-IR*(5-R$3))*('2. Stock Price 1'!R791*EXP((IR-div)*(5-R$3))-strike)</f>
        <v>-34013622.019263275</v>
      </c>
      <c r="S791" s="48">
        <f>notional*EXP(-IR*(5-S$3))*('2. Stock Price 1'!S791*EXP((IR-div)*(5-S$3))-strike)</f>
        <v>-39072291.88275186</v>
      </c>
      <c r="T791" s="48">
        <f>notional*EXP(-IR*(5-T$3))*('2. Stock Price 1'!T791*EXP((IR-div)*(5-T$3))-strike)</f>
        <v>-42308643.36689011</v>
      </c>
      <c r="U791" s="48">
        <f>notional*EXP(-IR*(5-U$3))*('2. Stock Price 1'!U791*EXP((IR-div)*(5-U$3))-strike)</f>
        <v>-48837627.936902337</v>
      </c>
      <c r="V791" s="48">
        <f>notional*EXP(-IR*(5-V$3))*('2. Stock Price 1'!V791*EXP((IR-div)*(5-V$3))-strike)</f>
        <v>-46743475.909081757</v>
      </c>
      <c r="W791" s="49">
        <f>notional*EXP(-IR*(5-W$3))*('2. Stock Price 1'!W791*EXP((IR-div)*(5-W$3))-strike)</f>
        <v>-42874027.128641479</v>
      </c>
    </row>
    <row r="792" spans="2:23" x14ac:dyDescent="0.35">
      <c r="B792" s="9" t="s">
        <v>788</v>
      </c>
      <c r="C792" s="11">
        <f>notional*EXP(-IR*(5-C$3))*(strike_2-'2. Stock Price 2'!C792*EXP((IR-div)*(5-C$3)))</f>
        <v>0</v>
      </c>
      <c r="D792" s="48">
        <f>notional*EXP(-IR*(5-D$3))*('2. Stock Price 1'!D792*EXP((IR-div)*(5-D$3))-strike)</f>
        <v>-433087.07700710144</v>
      </c>
      <c r="E792" s="48">
        <f>notional*EXP(-IR*(5-E$3))*('2. Stock Price 1'!E792*EXP((IR-div)*(5-E$3))-strike)</f>
        <v>-17042447.635183729</v>
      </c>
      <c r="F792" s="48">
        <f>notional*EXP(-IR*(5-F$3))*('2. Stock Price 1'!F792*EXP((IR-div)*(5-F$3))-strike)</f>
        <v>-14792751.863338424</v>
      </c>
      <c r="G792" s="48">
        <f>notional*EXP(-IR*(5-G$3))*('2. Stock Price 1'!G792*EXP((IR-div)*(5-G$3))-strike)</f>
        <v>-11226490.480556862</v>
      </c>
      <c r="H792" s="48">
        <f>notional*EXP(-IR*(5-H$3))*('2. Stock Price 1'!H792*EXP((IR-div)*(5-H$3))-strike)</f>
        <v>-13343504.795370391</v>
      </c>
      <c r="I792" s="48">
        <f>notional*EXP(-IR*(5-I$3))*('2. Stock Price 1'!I792*EXP((IR-div)*(5-I$3))-strike)</f>
        <v>-8135486.9179916605</v>
      </c>
      <c r="J792" s="48">
        <f>notional*EXP(-IR*(5-J$3))*('2. Stock Price 1'!J792*EXP((IR-div)*(5-J$3))-strike)</f>
        <v>-12038451.052171238</v>
      </c>
      <c r="K792" s="48">
        <f>notional*EXP(-IR*(5-K$3))*('2. Stock Price 1'!K792*EXP((IR-div)*(5-K$3))-strike)</f>
        <v>-8519626.5931477956</v>
      </c>
      <c r="L792" s="48">
        <f>notional*EXP(-IR*(5-L$3))*('2. Stock Price 1'!L792*EXP((IR-div)*(5-L$3))-strike)</f>
        <v>-6029548.0724338414</v>
      </c>
      <c r="M792" s="48">
        <f>notional*EXP(-IR*(5-M$3))*('2. Stock Price 1'!M792*EXP((IR-div)*(5-M$3))-strike)</f>
        <v>-1956853.6921857893</v>
      </c>
      <c r="N792" s="48">
        <f>notional*EXP(-IR*(5-N$3))*('2. Stock Price 1'!N792*EXP((IR-div)*(5-N$3))-strike)</f>
        <v>-5842023.5303188115</v>
      </c>
      <c r="O792" s="48">
        <f>notional*EXP(-IR*(5-O$3))*('2. Stock Price 1'!O792*EXP((IR-div)*(5-O$3))-strike)</f>
        <v>12010907.816408388</v>
      </c>
      <c r="P792" s="48">
        <f>notional*EXP(-IR*(5-P$3))*('2. Stock Price 1'!P792*EXP((IR-div)*(5-P$3))-strike)</f>
        <v>12892282.232180431</v>
      </c>
      <c r="Q792" s="48">
        <f>notional*EXP(-IR*(5-Q$3))*('2. Stock Price 1'!Q792*EXP((IR-div)*(5-Q$3))-strike)</f>
        <v>14751221.663062291</v>
      </c>
      <c r="R792" s="48">
        <f>notional*EXP(-IR*(5-R$3))*('2. Stock Price 1'!R792*EXP((IR-div)*(5-R$3))-strike)</f>
        <v>8595273.5367510021</v>
      </c>
      <c r="S792" s="48">
        <f>notional*EXP(-IR*(5-S$3))*('2. Stock Price 1'!S792*EXP((IR-div)*(5-S$3))-strike)</f>
        <v>25196164.792214081</v>
      </c>
      <c r="T792" s="48">
        <f>notional*EXP(-IR*(5-T$3))*('2. Stock Price 1'!T792*EXP((IR-div)*(5-T$3))-strike)</f>
        <v>19455746.449751001</v>
      </c>
      <c r="U792" s="48">
        <f>notional*EXP(-IR*(5-U$3))*('2. Stock Price 1'!U792*EXP((IR-div)*(5-U$3))-strike)</f>
        <v>20590210.319552559</v>
      </c>
      <c r="V792" s="48">
        <f>notional*EXP(-IR*(5-V$3))*('2. Stock Price 1'!V792*EXP((IR-div)*(5-V$3))-strike)</f>
        <v>12146025.829014082</v>
      </c>
      <c r="W792" s="49">
        <f>notional*EXP(-IR*(5-W$3))*('2. Stock Price 1'!W792*EXP((IR-div)*(5-W$3))-strike)</f>
        <v>8888343.361326661</v>
      </c>
    </row>
    <row r="793" spans="2:23" x14ac:dyDescent="0.35">
      <c r="B793" s="9" t="s">
        <v>789</v>
      </c>
      <c r="C793" s="11">
        <f>notional*EXP(-IR*(5-C$3))*(strike_2-'2. Stock Price 2'!C793*EXP((IR-div)*(5-C$3)))</f>
        <v>0</v>
      </c>
      <c r="D793" s="48">
        <f>notional*EXP(-IR*(5-D$3))*('2. Stock Price 1'!D793*EXP((IR-div)*(5-D$3))-strike)</f>
        <v>-11495378.650495097</v>
      </c>
      <c r="E793" s="48">
        <f>notional*EXP(-IR*(5-E$3))*('2. Stock Price 1'!E793*EXP((IR-div)*(5-E$3))-strike)</f>
        <v>-13788085.563567773</v>
      </c>
      <c r="F793" s="48">
        <f>notional*EXP(-IR*(5-F$3))*('2. Stock Price 1'!F793*EXP((IR-div)*(5-F$3))-strike)</f>
        <v>-9736605.9704771005</v>
      </c>
      <c r="G793" s="48">
        <f>notional*EXP(-IR*(5-G$3))*('2. Stock Price 1'!G793*EXP((IR-div)*(5-G$3))-strike)</f>
        <v>-15168549.497361563</v>
      </c>
      <c r="H793" s="48">
        <f>notional*EXP(-IR*(5-H$3))*('2. Stock Price 1'!H793*EXP((IR-div)*(5-H$3))-strike)</f>
        <v>-681689.56364526635</v>
      </c>
      <c r="I793" s="48">
        <f>notional*EXP(-IR*(5-I$3))*('2. Stock Price 1'!I793*EXP((IR-div)*(5-I$3))-strike)</f>
        <v>3901655.2471555509</v>
      </c>
      <c r="J793" s="48">
        <f>notional*EXP(-IR*(5-J$3))*('2. Stock Price 1'!J793*EXP((IR-div)*(5-J$3))-strike)</f>
        <v>10892258.154176217</v>
      </c>
      <c r="K793" s="48">
        <f>notional*EXP(-IR*(5-K$3))*('2. Stock Price 1'!K793*EXP((IR-div)*(5-K$3))-strike)</f>
        <v>17825374.03491338</v>
      </c>
      <c r="L793" s="48">
        <f>notional*EXP(-IR*(5-L$3))*('2. Stock Price 1'!L793*EXP((IR-div)*(5-L$3))-strike)</f>
        <v>1753861.7891052968</v>
      </c>
      <c r="M793" s="48">
        <f>notional*EXP(-IR*(5-M$3))*('2. Stock Price 1'!M793*EXP((IR-div)*(5-M$3))-strike)</f>
        <v>-9187784.5486706402</v>
      </c>
      <c r="N793" s="48">
        <f>notional*EXP(-IR*(5-N$3))*('2. Stock Price 1'!N793*EXP((IR-div)*(5-N$3))-strike)</f>
        <v>-9324581.6390545294</v>
      </c>
      <c r="O793" s="48">
        <f>notional*EXP(-IR*(5-O$3))*('2. Stock Price 1'!O793*EXP((IR-div)*(5-O$3))-strike)</f>
        <v>-18258616.683548491</v>
      </c>
      <c r="P793" s="48">
        <f>notional*EXP(-IR*(5-P$3))*('2. Stock Price 1'!P793*EXP((IR-div)*(5-P$3))-strike)</f>
        <v>-15947033.543078743</v>
      </c>
      <c r="Q793" s="48">
        <f>notional*EXP(-IR*(5-Q$3))*('2. Stock Price 1'!Q793*EXP((IR-div)*(5-Q$3))-strike)</f>
        <v>-16562043.805343851</v>
      </c>
      <c r="R793" s="48">
        <f>notional*EXP(-IR*(5-R$3))*('2. Stock Price 1'!R793*EXP((IR-div)*(5-R$3))-strike)</f>
        <v>-27010504.107049119</v>
      </c>
      <c r="S793" s="48">
        <f>notional*EXP(-IR*(5-S$3))*('2. Stock Price 1'!S793*EXP((IR-div)*(5-S$3))-strike)</f>
        <v>-20646740.277029496</v>
      </c>
      <c r="T793" s="48">
        <f>notional*EXP(-IR*(5-T$3))*('2. Stock Price 1'!T793*EXP((IR-div)*(5-T$3))-strike)</f>
        <v>-26199478.80816571</v>
      </c>
      <c r="U793" s="48">
        <f>notional*EXP(-IR*(5-U$3))*('2. Stock Price 1'!U793*EXP((IR-div)*(5-U$3))-strike)</f>
        <v>-14181431.63717759</v>
      </c>
      <c r="V793" s="48">
        <f>notional*EXP(-IR*(5-V$3))*('2. Stock Price 1'!V793*EXP((IR-div)*(5-V$3))-strike)</f>
        <v>-13998453.559112649</v>
      </c>
      <c r="W793" s="49">
        <f>notional*EXP(-IR*(5-W$3))*('2. Stock Price 1'!W793*EXP((IR-div)*(5-W$3))-strike)</f>
        <v>-7568543.19514261</v>
      </c>
    </row>
    <row r="794" spans="2:23" x14ac:dyDescent="0.35">
      <c r="B794" s="9" t="s">
        <v>790</v>
      </c>
      <c r="C794" s="11">
        <f>notional*EXP(-IR*(5-C$3))*(strike_2-'2. Stock Price 2'!C794*EXP((IR-div)*(5-C$3)))</f>
        <v>0</v>
      </c>
      <c r="D794" s="48">
        <f>notional*EXP(-IR*(5-D$3))*('2. Stock Price 1'!D794*EXP((IR-div)*(5-D$3))-strike)</f>
        <v>13836941.609104389</v>
      </c>
      <c r="E794" s="48">
        <f>notional*EXP(-IR*(5-E$3))*('2. Stock Price 1'!E794*EXP((IR-div)*(5-E$3))-strike)</f>
        <v>6345505.168116414</v>
      </c>
      <c r="F794" s="48">
        <f>notional*EXP(-IR*(5-F$3))*('2. Stock Price 1'!F794*EXP((IR-div)*(5-F$3))-strike)</f>
        <v>6752300.0633344762</v>
      </c>
      <c r="G794" s="48">
        <f>notional*EXP(-IR*(5-G$3))*('2. Stock Price 1'!G794*EXP((IR-div)*(5-G$3))-strike)</f>
        <v>29174337.480516393</v>
      </c>
      <c r="H794" s="48">
        <f>notional*EXP(-IR*(5-H$3))*('2. Stock Price 1'!H794*EXP((IR-div)*(5-H$3))-strike)</f>
        <v>31717180.092242088</v>
      </c>
      <c r="I794" s="48">
        <f>notional*EXP(-IR*(5-I$3))*('2. Stock Price 1'!I794*EXP((IR-div)*(5-I$3))-strike)</f>
        <v>25711968.154655267</v>
      </c>
      <c r="J794" s="48">
        <f>notional*EXP(-IR*(5-J$3))*('2. Stock Price 1'!J794*EXP((IR-div)*(5-J$3))-strike)</f>
        <v>19446948.967734758</v>
      </c>
      <c r="K794" s="48">
        <f>notional*EXP(-IR*(5-K$3))*('2. Stock Price 1'!K794*EXP((IR-div)*(5-K$3))-strike)</f>
        <v>9066870.4166667201</v>
      </c>
      <c r="L794" s="48">
        <f>notional*EXP(-IR*(5-L$3))*('2. Stock Price 1'!L794*EXP((IR-div)*(5-L$3))-strike)</f>
        <v>7223213.7843455635</v>
      </c>
      <c r="M794" s="48">
        <f>notional*EXP(-IR*(5-M$3))*('2. Stock Price 1'!M794*EXP((IR-div)*(5-M$3))-strike)</f>
        <v>7102585.0576614924</v>
      </c>
      <c r="N794" s="48">
        <f>notional*EXP(-IR*(5-N$3))*('2. Stock Price 1'!N794*EXP((IR-div)*(5-N$3))-strike)</f>
        <v>-1937113.2661008786</v>
      </c>
      <c r="O794" s="48">
        <f>notional*EXP(-IR*(5-O$3))*('2. Stock Price 1'!O794*EXP((IR-div)*(5-O$3))-strike)</f>
        <v>-4953626.4663991323</v>
      </c>
      <c r="P794" s="48">
        <f>notional*EXP(-IR*(5-P$3))*('2. Stock Price 1'!P794*EXP((IR-div)*(5-P$3))-strike)</f>
        <v>-1352087.0786737993</v>
      </c>
      <c r="Q794" s="48">
        <f>notional*EXP(-IR*(5-Q$3))*('2. Stock Price 1'!Q794*EXP((IR-div)*(5-Q$3))-strike)</f>
        <v>431025.01442477916</v>
      </c>
      <c r="R794" s="48">
        <f>notional*EXP(-IR*(5-R$3))*('2. Stock Price 1'!R794*EXP((IR-div)*(5-R$3))-strike)</f>
        <v>14099758.775705328</v>
      </c>
      <c r="S794" s="48">
        <f>notional*EXP(-IR*(5-S$3))*('2. Stock Price 1'!S794*EXP((IR-div)*(5-S$3))-strike)</f>
        <v>21462749.731926221</v>
      </c>
      <c r="T794" s="48">
        <f>notional*EXP(-IR*(5-T$3))*('2. Stock Price 1'!T794*EXP((IR-div)*(5-T$3))-strike)</f>
        <v>17781388.073782746</v>
      </c>
      <c r="U794" s="48">
        <f>notional*EXP(-IR*(5-U$3))*('2. Stock Price 1'!U794*EXP((IR-div)*(5-U$3))-strike)</f>
        <v>24914011.848114368</v>
      </c>
      <c r="V794" s="48">
        <f>notional*EXP(-IR*(5-V$3))*('2. Stock Price 1'!V794*EXP((IR-div)*(5-V$3))-strike)</f>
        <v>32653354.671529215</v>
      </c>
      <c r="W794" s="49">
        <f>notional*EXP(-IR*(5-W$3))*('2. Stock Price 1'!W794*EXP((IR-div)*(5-W$3))-strike)</f>
        <v>39039143.598309979</v>
      </c>
    </row>
    <row r="795" spans="2:23" x14ac:dyDescent="0.35">
      <c r="B795" s="9" t="s">
        <v>791</v>
      </c>
      <c r="C795" s="11">
        <f>notional*EXP(-IR*(5-C$3))*(strike_2-'2. Stock Price 2'!C795*EXP((IR-div)*(5-C$3)))</f>
        <v>0</v>
      </c>
      <c r="D795" s="48">
        <f>notional*EXP(-IR*(5-D$3))*('2. Stock Price 1'!D795*EXP((IR-div)*(5-D$3))-strike)</f>
        <v>-19344248.775999695</v>
      </c>
      <c r="E795" s="48">
        <f>notional*EXP(-IR*(5-E$3))*('2. Stock Price 1'!E795*EXP((IR-div)*(5-E$3))-strike)</f>
        <v>-24263441.904475804</v>
      </c>
      <c r="F795" s="48">
        <f>notional*EXP(-IR*(5-F$3))*('2. Stock Price 1'!F795*EXP((IR-div)*(5-F$3))-strike)</f>
        <v>-35006626.160391152</v>
      </c>
      <c r="G795" s="48">
        <f>notional*EXP(-IR*(5-G$3))*('2. Stock Price 1'!G795*EXP((IR-div)*(5-G$3))-strike)</f>
        <v>-21230204.166905839</v>
      </c>
      <c r="H795" s="48">
        <f>notional*EXP(-IR*(5-H$3))*('2. Stock Price 1'!H795*EXP((IR-div)*(5-H$3))-strike)</f>
        <v>-23733279.265918951</v>
      </c>
      <c r="I795" s="48">
        <f>notional*EXP(-IR*(5-I$3))*('2. Stock Price 1'!I795*EXP((IR-div)*(5-I$3))-strike)</f>
        <v>-18196323.82691206</v>
      </c>
      <c r="J795" s="48">
        <f>notional*EXP(-IR*(5-J$3))*('2. Stock Price 1'!J795*EXP((IR-div)*(5-J$3))-strike)</f>
        <v>-1443389.0891737591</v>
      </c>
      <c r="K795" s="48">
        <f>notional*EXP(-IR*(5-K$3))*('2. Stock Price 1'!K795*EXP((IR-div)*(5-K$3))-strike)</f>
        <v>-1283101.4608911548</v>
      </c>
      <c r="L795" s="48">
        <f>notional*EXP(-IR*(5-L$3))*('2. Stock Price 1'!L795*EXP((IR-div)*(5-L$3))-strike)</f>
        <v>5616658.1614866992</v>
      </c>
      <c r="M795" s="48">
        <f>notional*EXP(-IR*(5-M$3))*('2. Stock Price 1'!M795*EXP((IR-div)*(5-M$3))-strike)</f>
        <v>3570269.8086227677</v>
      </c>
      <c r="N795" s="48">
        <f>notional*EXP(-IR*(5-N$3))*('2. Stock Price 1'!N795*EXP((IR-div)*(5-N$3))-strike)</f>
        <v>545492.26576642098</v>
      </c>
      <c r="O795" s="48">
        <f>notional*EXP(-IR*(5-O$3))*('2. Stock Price 1'!O795*EXP((IR-div)*(5-O$3))-strike)</f>
        <v>-193235.43186618565</v>
      </c>
      <c r="P795" s="48">
        <f>notional*EXP(-IR*(5-P$3))*('2. Stock Price 1'!P795*EXP((IR-div)*(5-P$3))-strike)</f>
        <v>8458192.0766868591</v>
      </c>
      <c r="Q795" s="48">
        <f>notional*EXP(-IR*(5-Q$3))*('2. Stock Price 1'!Q795*EXP((IR-div)*(5-Q$3))-strike)</f>
        <v>12547965.991329294</v>
      </c>
      <c r="R795" s="48">
        <f>notional*EXP(-IR*(5-R$3))*('2. Stock Price 1'!R795*EXP((IR-div)*(5-R$3))-strike)</f>
        <v>22378532.01136148</v>
      </c>
      <c r="S795" s="48">
        <f>notional*EXP(-IR*(5-S$3))*('2. Stock Price 1'!S795*EXP((IR-div)*(5-S$3))-strike)</f>
        <v>22926909.43301142</v>
      </c>
      <c r="T795" s="48">
        <f>notional*EXP(-IR*(5-T$3))*('2. Stock Price 1'!T795*EXP((IR-div)*(5-T$3))-strike)</f>
        <v>14528345.70282081</v>
      </c>
      <c r="U795" s="48">
        <f>notional*EXP(-IR*(5-U$3))*('2. Stock Price 1'!U795*EXP((IR-div)*(5-U$3))-strike)</f>
        <v>1305375.9103951557</v>
      </c>
      <c r="V795" s="48">
        <f>notional*EXP(-IR*(5-V$3))*('2. Stock Price 1'!V795*EXP((IR-div)*(5-V$3))-strike)</f>
        <v>-7724067.0326725766</v>
      </c>
      <c r="W795" s="49">
        <f>notional*EXP(-IR*(5-W$3))*('2. Stock Price 1'!W795*EXP((IR-div)*(5-W$3))-strike)</f>
        <v>-17779638.417037345</v>
      </c>
    </row>
    <row r="796" spans="2:23" x14ac:dyDescent="0.35">
      <c r="B796" s="9" t="s">
        <v>792</v>
      </c>
      <c r="C796" s="11">
        <f>notional*EXP(-IR*(5-C$3))*(strike_2-'2. Stock Price 2'!C796*EXP((IR-div)*(5-C$3)))</f>
        <v>0</v>
      </c>
      <c r="D796" s="48">
        <f>notional*EXP(-IR*(5-D$3))*('2. Stock Price 1'!D796*EXP((IR-div)*(5-D$3))-strike)</f>
        <v>-6866926.2333149817</v>
      </c>
      <c r="E796" s="48">
        <f>notional*EXP(-IR*(5-E$3))*('2. Stock Price 1'!E796*EXP((IR-div)*(5-E$3))-strike)</f>
        <v>-6095701.1651903223</v>
      </c>
      <c r="F796" s="48">
        <f>notional*EXP(-IR*(5-F$3))*('2. Stock Price 1'!F796*EXP((IR-div)*(5-F$3))-strike)</f>
        <v>-7632876.8456008676</v>
      </c>
      <c r="G796" s="48">
        <f>notional*EXP(-IR*(5-G$3))*('2. Stock Price 1'!G796*EXP((IR-div)*(5-G$3))-strike)</f>
        <v>-4310579.3260072405</v>
      </c>
      <c r="H796" s="48">
        <f>notional*EXP(-IR*(5-H$3))*('2. Stock Price 1'!H796*EXP((IR-div)*(5-H$3))-strike)</f>
        <v>-12453983.281778853</v>
      </c>
      <c r="I796" s="48">
        <f>notional*EXP(-IR*(5-I$3))*('2. Stock Price 1'!I796*EXP((IR-div)*(5-I$3))-strike)</f>
        <v>-22487676.225860499</v>
      </c>
      <c r="J796" s="48">
        <f>notional*EXP(-IR*(5-J$3))*('2. Stock Price 1'!J796*EXP((IR-div)*(5-J$3))-strike)</f>
        <v>-29635092.907916084</v>
      </c>
      <c r="K796" s="48">
        <f>notional*EXP(-IR*(5-K$3))*('2. Stock Price 1'!K796*EXP((IR-div)*(5-K$3))-strike)</f>
        <v>-32903825.838512857</v>
      </c>
      <c r="L796" s="48">
        <f>notional*EXP(-IR*(5-L$3))*('2. Stock Price 1'!L796*EXP((IR-div)*(5-L$3))-strike)</f>
        <v>-34324470.880230434</v>
      </c>
      <c r="M796" s="48">
        <f>notional*EXP(-IR*(5-M$3))*('2. Stock Price 1'!M796*EXP((IR-div)*(5-M$3))-strike)</f>
        <v>-27676920.038289137</v>
      </c>
      <c r="N796" s="48">
        <f>notional*EXP(-IR*(5-N$3))*('2. Stock Price 1'!N796*EXP((IR-div)*(5-N$3))-strike)</f>
        <v>-41491545.407470174</v>
      </c>
      <c r="O796" s="48">
        <f>notional*EXP(-IR*(5-O$3))*('2. Stock Price 1'!O796*EXP((IR-div)*(5-O$3))-strike)</f>
        <v>-41653885.845809869</v>
      </c>
      <c r="P796" s="48">
        <f>notional*EXP(-IR*(5-P$3))*('2. Stock Price 1'!P796*EXP((IR-div)*(5-P$3))-strike)</f>
        <v>-38395213.881588049</v>
      </c>
      <c r="Q796" s="48">
        <f>notional*EXP(-IR*(5-Q$3))*('2. Stock Price 1'!Q796*EXP((IR-div)*(5-Q$3))-strike)</f>
        <v>-28011424.060164772</v>
      </c>
      <c r="R796" s="48">
        <f>notional*EXP(-IR*(5-R$3))*('2. Stock Price 1'!R796*EXP((IR-div)*(5-R$3))-strike)</f>
        <v>-30439299.015443113</v>
      </c>
      <c r="S796" s="48">
        <f>notional*EXP(-IR*(5-S$3))*('2. Stock Price 1'!S796*EXP((IR-div)*(5-S$3))-strike)</f>
        <v>-29411977.838730823</v>
      </c>
      <c r="T796" s="48">
        <f>notional*EXP(-IR*(5-T$3))*('2. Stock Price 1'!T796*EXP((IR-div)*(5-T$3))-strike)</f>
        <v>-19592302.029975832</v>
      </c>
      <c r="U796" s="48">
        <f>notional*EXP(-IR*(5-U$3))*('2. Stock Price 1'!U796*EXP((IR-div)*(5-U$3))-strike)</f>
        <v>-12813485.558701813</v>
      </c>
      <c r="V796" s="48">
        <f>notional*EXP(-IR*(5-V$3))*('2. Stock Price 1'!V796*EXP((IR-div)*(5-V$3))-strike)</f>
        <v>-15011611.328463456</v>
      </c>
      <c r="W796" s="49">
        <f>notional*EXP(-IR*(5-W$3))*('2. Stock Price 1'!W796*EXP((IR-div)*(5-W$3))-strike)</f>
        <v>-10321578.531001592</v>
      </c>
    </row>
    <row r="797" spans="2:23" x14ac:dyDescent="0.35">
      <c r="B797" s="9" t="s">
        <v>793</v>
      </c>
      <c r="C797" s="11">
        <f>notional*EXP(-IR*(5-C$3))*(strike_2-'2. Stock Price 2'!C797*EXP((IR-div)*(5-C$3)))</f>
        <v>0</v>
      </c>
      <c r="D797" s="48">
        <f>notional*EXP(-IR*(5-D$3))*('2. Stock Price 1'!D797*EXP((IR-div)*(5-D$3))-strike)</f>
        <v>4076560.1085621202</v>
      </c>
      <c r="E797" s="48">
        <f>notional*EXP(-IR*(5-E$3))*('2. Stock Price 1'!E797*EXP((IR-div)*(5-E$3))-strike)</f>
        <v>9203095.9961338472</v>
      </c>
      <c r="F797" s="48">
        <f>notional*EXP(-IR*(5-F$3))*('2. Stock Price 1'!F797*EXP((IR-div)*(5-F$3))-strike)</f>
        <v>14206075.288262149</v>
      </c>
      <c r="G797" s="48">
        <f>notional*EXP(-IR*(5-G$3))*('2. Stock Price 1'!G797*EXP((IR-div)*(5-G$3))-strike)</f>
        <v>15842278.404208986</v>
      </c>
      <c r="H797" s="48">
        <f>notional*EXP(-IR*(5-H$3))*('2. Stock Price 1'!H797*EXP((IR-div)*(5-H$3))-strike)</f>
        <v>4872974.1551070362</v>
      </c>
      <c r="I797" s="48">
        <f>notional*EXP(-IR*(5-I$3))*('2. Stock Price 1'!I797*EXP((IR-div)*(5-I$3))-strike)</f>
        <v>2215473.4452570067</v>
      </c>
      <c r="J797" s="48">
        <f>notional*EXP(-IR*(5-J$3))*('2. Stock Price 1'!J797*EXP((IR-div)*(5-J$3))-strike)</f>
        <v>14459960.823874773</v>
      </c>
      <c r="K797" s="48">
        <f>notional*EXP(-IR*(5-K$3))*('2. Stock Price 1'!K797*EXP((IR-div)*(5-K$3))-strike)</f>
        <v>11352614.795962054</v>
      </c>
      <c r="L797" s="48">
        <f>notional*EXP(-IR*(5-L$3))*('2. Stock Price 1'!L797*EXP((IR-div)*(5-L$3))-strike)</f>
        <v>6978575.0724012777</v>
      </c>
      <c r="M797" s="48">
        <f>notional*EXP(-IR*(5-M$3))*('2. Stock Price 1'!M797*EXP((IR-div)*(5-M$3))-strike)</f>
        <v>5452917.3671426587</v>
      </c>
      <c r="N797" s="48">
        <f>notional*EXP(-IR*(5-N$3))*('2. Stock Price 1'!N797*EXP((IR-div)*(5-N$3))-strike)</f>
        <v>4176508.7525875359</v>
      </c>
      <c r="O797" s="48">
        <f>notional*EXP(-IR*(5-O$3))*('2. Stock Price 1'!O797*EXP((IR-div)*(5-O$3))-strike)</f>
        <v>16768987.646094948</v>
      </c>
      <c r="P797" s="48">
        <f>notional*EXP(-IR*(5-P$3))*('2. Stock Price 1'!P797*EXP((IR-div)*(5-P$3))-strike)</f>
        <v>21701692.978310753</v>
      </c>
      <c r="Q797" s="48">
        <f>notional*EXP(-IR*(5-Q$3))*('2. Stock Price 1'!Q797*EXP((IR-div)*(5-Q$3))-strike)</f>
        <v>14790402.482292263</v>
      </c>
      <c r="R797" s="48">
        <f>notional*EXP(-IR*(5-R$3))*('2. Stock Price 1'!R797*EXP((IR-div)*(5-R$3))-strike)</f>
        <v>20067851.567134339</v>
      </c>
      <c r="S797" s="48">
        <f>notional*EXP(-IR*(5-S$3))*('2. Stock Price 1'!S797*EXP((IR-div)*(5-S$3))-strike)</f>
        <v>32828424.883259498</v>
      </c>
      <c r="T797" s="48">
        <f>notional*EXP(-IR*(5-T$3))*('2. Stock Price 1'!T797*EXP((IR-div)*(5-T$3))-strike)</f>
        <v>26445640.601629905</v>
      </c>
      <c r="U797" s="48">
        <f>notional*EXP(-IR*(5-U$3))*('2. Stock Price 1'!U797*EXP((IR-div)*(5-U$3))-strike)</f>
        <v>17084288.860814437</v>
      </c>
      <c r="V797" s="48">
        <f>notional*EXP(-IR*(5-V$3))*('2. Stock Price 1'!V797*EXP((IR-div)*(5-V$3))-strike)</f>
        <v>26209706.347482152</v>
      </c>
      <c r="W797" s="49">
        <f>notional*EXP(-IR*(5-W$3))*('2. Stock Price 1'!W797*EXP((IR-div)*(5-W$3))-strike)</f>
        <v>10483809.270947674</v>
      </c>
    </row>
    <row r="798" spans="2:23" x14ac:dyDescent="0.35">
      <c r="B798" s="9" t="s">
        <v>794</v>
      </c>
      <c r="C798" s="11">
        <f>notional*EXP(-IR*(5-C$3))*(strike_2-'2. Stock Price 2'!C798*EXP((IR-div)*(5-C$3)))</f>
        <v>0</v>
      </c>
      <c r="D798" s="48">
        <f>notional*EXP(-IR*(5-D$3))*('2. Stock Price 1'!D798*EXP((IR-div)*(5-D$3))-strike)</f>
        <v>17144012.344343685</v>
      </c>
      <c r="E798" s="48">
        <f>notional*EXP(-IR*(5-E$3))*('2. Stock Price 1'!E798*EXP((IR-div)*(5-E$3))-strike)</f>
        <v>9204096.0112053007</v>
      </c>
      <c r="F798" s="48">
        <f>notional*EXP(-IR*(5-F$3))*('2. Stock Price 1'!F798*EXP((IR-div)*(5-F$3))-strike)</f>
        <v>29855288.113410853</v>
      </c>
      <c r="G798" s="48">
        <f>notional*EXP(-IR*(5-G$3))*('2. Stock Price 1'!G798*EXP((IR-div)*(5-G$3))-strike)</f>
        <v>12090059.896942597</v>
      </c>
      <c r="H798" s="48">
        <f>notional*EXP(-IR*(5-H$3))*('2. Stock Price 1'!H798*EXP((IR-div)*(5-H$3))-strike)</f>
        <v>25495907.810809098</v>
      </c>
      <c r="I798" s="48">
        <f>notional*EXP(-IR*(5-I$3))*('2. Stock Price 1'!I798*EXP((IR-div)*(5-I$3))-strike)</f>
        <v>20028396.850176826</v>
      </c>
      <c r="J798" s="48">
        <f>notional*EXP(-IR*(5-J$3))*('2. Stock Price 1'!J798*EXP((IR-div)*(5-J$3))-strike)</f>
        <v>22206628.55525919</v>
      </c>
      <c r="K798" s="48">
        <f>notional*EXP(-IR*(5-K$3))*('2. Stock Price 1'!K798*EXP((IR-div)*(5-K$3))-strike)</f>
        <v>24198145.233913187</v>
      </c>
      <c r="L798" s="48">
        <f>notional*EXP(-IR*(5-L$3))*('2. Stock Price 1'!L798*EXP((IR-div)*(5-L$3))-strike)</f>
        <v>13246848.939184928</v>
      </c>
      <c r="M798" s="48">
        <f>notional*EXP(-IR*(5-M$3))*('2. Stock Price 1'!M798*EXP((IR-div)*(5-M$3))-strike)</f>
        <v>10994631.478546526</v>
      </c>
      <c r="N798" s="48">
        <f>notional*EXP(-IR*(5-N$3))*('2. Stock Price 1'!N798*EXP((IR-div)*(5-N$3))-strike)</f>
        <v>1764030.5502516048</v>
      </c>
      <c r="O798" s="48">
        <f>notional*EXP(-IR*(5-O$3))*('2. Stock Price 1'!O798*EXP((IR-div)*(5-O$3))-strike)</f>
        <v>-1098941.1812612312</v>
      </c>
      <c r="P798" s="48">
        <f>notional*EXP(-IR*(5-P$3))*('2. Stock Price 1'!P798*EXP((IR-div)*(5-P$3))-strike)</f>
        <v>-11989985.477557067</v>
      </c>
      <c r="Q798" s="48">
        <f>notional*EXP(-IR*(5-Q$3))*('2. Stock Price 1'!Q798*EXP((IR-div)*(5-Q$3))-strike)</f>
        <v>-13332854.921603637</v>
      </c>
      <c r="R798" s="48">
        <f>notional*EXP(-IR*(5-R$3))*('2. Stock Price 1'!R798*EXP((IR-div)*(5-R$3))-strike)</f>
        <v>-8929932.0111568961</v>
      </c>
      <c r="S798" s="48">
        <f>notional*EXP(-IR*(5-S$3))*('2. Stock Price 1'!S798*EXP((IR-div)*(5-S$3))-strike)</f>
        <v>1359866.759916422</v>
      </c>
      <c r="T798" s="48">
        <f>notional*EXP(-IR*(5-T$3))*('2. Stock Price 1'!T798*EXP((IR-div)*(5-T$3))-strike)</f>
        <v>29051592.506811149</v>
      </c>
      <c r="U798" s="48">
        <f>notional*EXP(-IR*(5-U$3))*('2. Stock Price 1'!U798*EXP((IR-div)*(5-U$3))-strike)</f>
        <v>29634154.483582471</v>
      </c>
      <c r="V798" s="48">
        <f>notional*EXP(-IR*(5-V$3))*('2. Stock Price 1'!V798*EXP((IR-div)*(5-V$3))-strike)</f>
        <v>28520982.275075089</v>
      </c>
      <c r="W798" s="49">
        <f>notional*EXP(-IR*(5-W$3))*('2. Stock Price 1'!W798*EXP((IR-div)*(5-W$3))-strike)</f>
        <v>42352604.660387412</v>
      </c>
    </row>
    <row r="799" spans="2:23" x14ac:dyDescent="0.35">
      <c r="B799" s="9" t="s">
        <v>795</v>
      </c>
      <c r="C799" s="11">
        <f>notional*EXP(-IR*(5-C$3))*(strike_2-'2. Stock Price 2'!C799*EXP((IR-div)*(5-C$3)))</f>
        <v>0</v>
      </c>
      <c r="D799" s="48">
        <f>notional*EXP(-IR*(5-D$3))*('2. Stock Price 1'!D799*EXP((IR-div)*(5-D$3))-strike)</f>
        <v>-834816.83432379132</v>
      </c>
      <c r="E799" s="48">
        <f>notional*EXP(-IR*(5-E$3))*('2. Stock Price 1'!E799*EXP((IR-div)*(5-E$3))-strike)</f>
        <v>-6621739.083453984</v>
      </c>
      <c r="F799" s="48">
        <f>notional*EXP(-IR*(5-F$3))*('2. Stock Price 1'!F799*EXP((IR-div)*(5-F$3))-strike)</f>
        <v>-9471953.541033579</v>
      </c>
      <c r="G799" s="48">
        <f>notional*EXP(-IR*(5-G$3))*('2. Stock Price 1'!G799*EXP((IR-div)*(5-G$3))-strike)</f>
        <v>-15285715.72306099</v>
      </c>
      <c r="H799" s="48">
        <f>notional*EXP(-IR*(5-H$3))*('2. Stock Price 1'!H799*EXP((IR-div)*(5-H$3))-strike)</f>
        <v>-9173257.9095275104</v>
      </c>
      <c r="I799" s="48">
        <f>notional*EXP(-IR*(5-I$3))*('2. Stock Price 1'!I799*EXP((IR-div)*(5-I$3))-strike)</f>
        <v>724553.83550890011</v>
      </c>
      <c r="J799" s="48">
        <f>notional*EXP(-IR*(5-J$3))*('2. Stock Price 1'!J799*EXP((IR-div)*(5-J$3))-strike)</f>
        <v>24944302.81665593</v>
      </c>
      <c r="K799" s="48">
        <f>notional*EXP(-IR*(5-K$3))*('2. Stock Price 1'!K799*EXP((IR-div)*(5-K$3))-strike)</f>
        <v>31149158.147130884</v>
      </c>
      <c r="L799" s="48">
        <f>notional*EXP(-IR*(5-L$3))*('2. Stock Price 1'!L799*EXP((IR-div)*(5-L$3))-strike)</f>
        <v>44391353.165816419</v>
      </c>
      <c r="M799" s="48">
        <f>notional*EXP(-IR*(5-M$3))*('2. Stock Price 1'!M799*EXP((IR-div)*(5-M$3))-strike)</f>
        <v>52692659.708391279</v>
      </c>
      <c r="N799" s="48">
        <f>notional*EXP(-IR*(5-N$3))*('2. Stock Price 1'!N799*EXP((IR-div)*(5-N$3))-strike)</f>
        <v>70530582.278556198</v>
      </c>
      <c r="O799" s="48">
        <f>notional*EXP(-IR*(5-O$3))*('2. Stock Price 1'!O799*EXP((IR-div)*(5-O$3))-strike)</f>
        <v>66839272.997072399</v>
      </c>
      <c r="P799" s="48">
        <f>notional*EXP(-IR*(5-P$3))*('2. Stock Price 1'!P799*EXP((IR-div)*(5-P$3))-strike)</f>
        <v>106111226.75889276</v>
      </c>
      <c r="Q799" s="48">
        <f>notional*EXP(-IR*(5-Q$3))*('2. Stock Price 1'!Q799*EXP((IR-div)*(5-Q$3))-strike)</f>
        <v>122516875.14364003</v>
      </c>
      <c r="R799" s="48">
        <f>notional*EXP(-IR*(5-R$3))*('2. Stock Price 1'!R799*EXP((IR-div)*(5-R$3))-strike)</f>
        <v>109086649.21846245</v>
      </c>
      <c r="S799" s="48">
        <f>notional*EXP(-IR*(5-S$3))*('2. Stock Price 1'!S799*EXP((IR-div)*(5-S$3))-strike)</f>
        <v>145641431.55145562</v>
      </c>
      <c r="T799" s="48">
        <f>notional*EXP(-IR*(5-T$3))*('2. Stock Price 1'!T799*EXP((IR-div)*(5-T$3))-strike)</f>
        <v>140533003.08320755</v>
      </c>
      <c r="U799" s="48">
        <f>notional*EXP(-IR*(5-U$3))*('2. Stock Price 1'!U799*EXP((IR-div)*(5-U$3))-strike)</f>
        <v>131749085.11999857</v>
      </c>
      <c r="V799" s="48">
        <f>notional*EXP(-IR*(5-V$3))*('2. Stock Price 1'!V799*EXP((IR-div)*(5-V$3))-strike)</f>
        <v>140638816.34605083</v>
      </c>
      <c r="W799" s="49">
        <f>notional*EXP(-IR*(5-W$3))*('2. Stock Price 1'!W799*EXP((IR-div)*(5-W$3))-strike)</f>
        <v>128135540.38425674</v>
      </c>
    </row>
    <row r="800" spans="2:23" x14ac:dyDescent="0.35">
      <c r="B800" s="9" t="s">
        <v>796</v>
      </c>
      <c r="C800" s="11">
        <f>notional*EXP(-IR*(5-C$3))*(strike_2-'2. Stock Price 2'!C800*EXP((IR-div)*(5-C$3)))</f>
        <v>0</v>
      </c>
      <c r="D800" s="48">
        <f>notional*EXP(-IR*(5-D$3))*('2. Stock Price 1'!D800*EXP((IR-div)*(5-D$3))-strike)</f>
        <v>-11562618.952305846</v>
      </c>
      <c r="E800" s="48">
        <f>notional*EXP(-IR*(5-E$3))*('2. Stock Price 1'!E800*EXP((IR-div)*(5-E$3))-strike)</f>
        <v>-10691721.882641314</v>
      </c>
      <c r="F800" s="48">
        <f>notional*EXP(-IR*(5-F$3))*('2. Stock Price 1'!F800*EXP((IR-div)*(5-F$3))-strike)</f>
        <v>-15514034.797612008</v>
      </c>
      <c r="G800" s="48">
        <f>notional*EXP(-IR*(5-G$3))*('2. Stock Price 1'!G800*EXP((IR-div)*(5-G$3))-strike)</f>
        <v>-5999063.854965819</v>
      </c>
      <c r="H800" s="48">
        <f>notional*EXP(-IR*(5-H$3))*('2. Stock Price 1'!H800*EXP((IR-div)*(5-H$3))-strike)</f>
        <v>-19622930.225973111</v>
      </c>
      <c r="I800" s="48">
        <f>notional*EXP(-IR*(5-I$3))*('2. Stock Price 1'!I800*EXP((IR-div)*(5-I$3))-strike)</f>
        <v>-9088371.7197220903</v>
      </c>
      <c r="J800" s="48">
        <f>notional*EXP(-IR*(5-J$3))*('2. Stock Price 1'!J800*EXP((IR-div)*(5-J$3))-strike)</f>
        <v>-10275332.523002265</v>
      </c>
      <c r="K800" s="48">
        <f>notional*EXP(-IR*(5-K$3))*('2. Stock Price 1'!K800*EXP((IR-div)*(5-K$3))-strike)</f>
        <v>-19647847.536250915</v>
      </c>
      <c r="L800" s="48">
        <f>notional*EXP(-IR*(5-L$3))*('2. Stock Price 1'!L800*EXP((IR-div)*(5-L$3))-strike)</f>
        <v>-4671648.624840877</v>
      </c>
      <c r="M800" s="48">
        <f>notional*EXP(-IR*(5-M$3))*('2. Stock Price 1'!M800*EXP((IR-div)*(5-M$3))-strike)</f>
        <v>-11661069.134657694</v>
      </c>
      <c r="N800" s="48">
        <f>notional*EXP(-IR*(5-N$3))*('2. Stock Price 1'!N800*EXP((IR-div)*(5-N$3))-strike)</f>
        <v>-10803181.643828275</v>
      </c>
      <c r="O800" s="48">
        <f>notional*EXP(-IR*(5-O$3))*('2. Stock Price 1'!O800*EXP((IR-div)*(5-O$3))-strike)</f>
        <v>-14046719.061183641</v>
      </c>
      <c r="P800" s="48">
        <f>notional*EXP(-IR*(5-P$3))*('2. Stock Price 1'!P800*EXP((IR-div)*(5-P$3))-strike)</f>
        <v>-26643630.472787518</v>
      </c>
      <c r="Q800" s="48">
        <f>notional*EXP(-IR*(5-Q$3))*('2. Stock Price 1'!Q800*EXP((IR-div)*(5-Q$3))-strike)</f>
        <v>-27166538.803720672</v>
      </c>
      <c r="R800" s="48">
        <f>notional*EXP(-IR*(5-R$3))*('2. Stock Price 1'!R800*EXP((IR-div)*(5-R$3))-strike)</f>
        <v>-29707983.055937871</v>
      </c>
      <c r="S800" s="48">
        <f>notional*EXP(-IR*(5-S$3))*('2. Stock Price 1'!S800*EXP((IR-div)*(5-S$3))-strike)</f>
        <v>-32418666.29999204</v>
      </c>
      <c r="T800" s="48">
        <f>notional*EXP(-IR*(5-T$3))*('2. Stock Price 1'!T800*EXP((IR-div)*(5-T$3))-strike)</f>
        <v>-29507098.770031374</v>
      </c>
      <c r="U800" s="48">
        <f>notional*EXP(-IR*(5-U$3))*('2. Stock Price 1'!U800*EXP((IR-div)*(5-U$3))-strike)</f>
        <v>-22842286.943632599</v>
      </c>
      <c r="V800" s="48">
        <f>notional*EXP(-IR*(5-V$3))*('2. Stock Price 1'!V800*EXP((IR-div)*(5-V$3))-strike)</f>
        <v>-43172073.777997255</v>
      </c>
      <c r="W800" s="49">
        <f>notional*EXP(-IR*(5-W$3))*('2. Stock Price 1'!W800*EXP((IR-div)*(5-W$3))-strike)</f>
        <v>-50957893.798104838</v>
      </c>
    </row>
    <row r="801" spans="2:23" x14ac:dyDescent="0.35">
      <c r="B801" s="9" t="s">
        <v>797</v>
      </c>
      <c r="C801" s="11">
        <f>notional*EXP(-IR*(5-C$3))*(strike_2-'2. Stock Price 2'!C801*EXP((IR-div)*(5-C$3)))</f>
        <v>0</v>
      </c>
      <c r="D801" s="48">
        <f>notional*EXP(-IR*(5-D$3))*('2. Stock Price 1'!D801*EXP((IR-div)*(5-D$3))-strike)</f>
        <v>1737988.2391931901</v>
      </c>
      <c r="E801" s="48">
        <f>notional*EXP(-IR*(5-E$3))*('2. Stock Price 1'!E801*EXP((IR-div)*(5-E$3))-strike)</f>
        <v>2819551.5154054631</v>
      </c>
      <c r="F801" s="48">
        <f>notional*EXP(-IR*(5-F$3))*('2. Stock Price 1'!F801*EXP((IR-div)*(5-F$3))-strike)</f>
        <v>5350878.6630274663</v>
      </c>
      <c r="G801" s="48">
        <f>notional*EXP(-IR*(5-G$3))*('2. Stock Price 1'!G801*EXP((IR-div)*(5-G$3))-strike)</f>
        <v>16789543.369357701</v>
      </c>
      <c r="H801" s="48">
        <f>notional*EXP(-IR*(5-H$3))*('2. Stock Price 1'!H801*EXP((IR-div)*(5-H$3))-strike)</f>
        <v>-806893.98625350662</v>
      </c>
      <c r="I801" s="48">
        <f>notional*EXP(-IR*(5-I$3))*('2. Stock Price 1'!I801*EXP((IR-div)*(5-I$3))-strike)</f>
        <v>4831151.7454986339</v>
      </c>
      <c r="J801" s="48">
        <f>notional*EXP(-IR*(5-J$3))*('2. Stock Price 1'!J801*EXP((IR-div)*(5-J$3))-strike)</f>
        <v>10237273.00053904</v>
      </c>
      <c r="K801" s="48">
        <f>notional*EXP(-IR*(5-K$3))*('2. Stock Price 1'!K801*EXP((IR-div)*(5-K$3))-strike)</f>
        <v>12510955.41520107</v>
      </c>
      <c r="L801" s="48">
        <f>notional*EXP(-IR*(5-L$3))*('2. Stock Price 1'!L801*EXP((IR-div)*(5-L$3))-strike)</f>
        <v>14737511.706644744</v>
      </c>
      <c r="M801" s="48">
        <f>notional*EXP(-IR*(5-M$3))*('2. Stock Price 1'!M801*EXP((IR-div)*(5-M$3))-strike)</f>
        <v>6624409.847094723</v>
      </c>
      <c r="N801" s="48">
        <f>notional*EXP(-IR*(5-N$3))*('2. Stock Price 1'!N801*EXP((IR-div)*(5-N$3))-strike)</f>
        <v>-12026234.162395969</v>
      </c>
      <c r="O801" s="48">
        <f>notional*EXP(-IR*(5-O$3))*('2. Stock Price 1'!O801*EXP((IR-div)*(5-O$3))-strike)</f>
        <v>-16565256.095122686</v>
      </c>
      <c r="P801" s="48">
        <f>notional*EXP(-IR*(5-P$3))*('2. Stock Price 1'!P801*EXP((IR-div)*(5-P$3))-strike)</f>
        <v>-16287370.554806562</v>
      </c>
      <c r="Q801" s="48">
        <f>notional*EXP(-IR*(5-Q$3))*('2. Stock Price 1'!Q801*EXP((IR-div)*(5-Q$3))-strike)</f>
        <v>-13199581.942638138</v>
      </c>
      <c r="R801" s="48">
        <f>notional*EXP(-IR*(5-R$3))*('2. Stock Price 1'!R801*EXP((IR-div)*(5-R$3))-strike)</f>
        <v>-9990911.8583080675</v>
      </c>
      <c r="S801" s="48">
        <f>notional*EXP(-IR*(5-S$3))*('2. Stock Price 1'!S801*EXP((IR-div)*(5-S$3))-strike)</f>
        <v>-7147625.7110704333</v>
      </c>
      <c r="T801" s="48">
        <f>notional*EXP(-IR*(5-T$3))*('2. Stock Price 1'!T801*EXP((IR-div)*(5-T$3))-strike)</f>
        <v>-12581853.733851312</v>
      </c>
      <c r="U801" s="48">
        <f>notional*EXP(-IR*(5-U$3))*('2. Stock Price 1'!U801*EXP((IR-div)*(5-U$3))-strike)</f>
        <v>-24678697.952658284</v>
      </c>
      <c r="V801" s="48">
        <f>notional*EXP(-IR*(5-V$3))*('2. Stock Price 1'!V801*EXP((IR-div)*(5-V$3))-strike)</f>
        <v>-26186217.299652502</v>
      </c>
      <c r="W801" s="49">
        <f>notional*EXP(-IR*(5-W$3))*('2. Stock Price 1'!W801*EXP((IR-div)*(5-W$3))-strike)</f>
        <v>-33068780.059847385</v>
      </c>
    </row>
    <row r="802" spans="2:23" x14ac:dyDescent="0.35">
      <c r="B802" s="9" t="s">
        <v>798</v>
      </c>
      <c r="C802" s="11">
        <f>notional*EXP(-IR*(5-C$3))*(strike_2-'2. Stock Price 2'!C802*EXP((IR-div)*(5-C$3)))</f>
        <v>0</v>
      </c>
      <c r="D802" s="48">
        <f>notional*EXP(-IR*(5-D$3))*('2. Stock Price 1'!D802*EXP((IR-div)*(5-D$3))-strike)</f>
        <v>6111207.3616423793</v>
      </c>
      <c r="E802" s="48">
        <f>notional*EXP(-IR*(5-E$3))*('2. Stock Price 1'!E802*EXP((IR-div)*(5-E$3))-strike)</f>
        <v>22707536.63223625</v>
      </c>
      <c r="F802" s="48">
        <f>notional*EXP(-IR*(5-F$3))*('2. Stock Price 1'!F802*EXP((IR-div)*(5-F$3))-strike)</f>
        <v>14339322.913702335</v>
      </c>
      <c r="G802" s="48">
        <f>notional*EXP(-IR*(5-G$3))*('2. Stock Price 1'!G802*EXP((IR-div)*(5-G$3))-strike)</f>
        <v>36692321.399015151</v>
      </c>
      <c r="H802" s="48">
        <f>notional*EXP(-IR*(5-H$3))*('2. Stock Price 1'!H802*EXP((IR-div)*(5-H$3))-strike)</f>
        <v>36267543.467730872</v>
      </c>
      <c r="I802" s="48">
        <f>notional*EXP(-IR*(5-I$3))*('2. Stock Price 1'!I802*EXP((IR-div)*(5-I$3))-strike)</f>
        <v>31971776.802963044</v>
      </c>
      <c r="J802" s="48">
        <f>notional*EXP(-IR*(5-J$3))*('2. Stock Price 1'!J802*EXP((IR-div)*(5-J$3))-strike)</f>
        <v>22518452.321092729</v>
      </c>
      <c r="K802" s="48">
        <f>notional*EXP(-IR*(5-K$3))*('2. Stock Price 1'!K802*EXP((IR-div)*(5-K$3))-strike)</f>
        <v>33248268.878129877</v>
      </c>
      <c r="L802" s="48">
        <f>notional*EXP(-IR*(5-L$3))*('2. Stock Price 1'!L802*EXP((IR-div)*(5-L$3))-strike)</f>
        <v>34702791.407850482</v>
      </c>
      <c r="M802" s="48">
        <f>notional*EXP(-IR*(5-M$3))*('2. Stock Price 1'!M802*EXP((IR-div)*(5-M$3))-strike)</f>
        <v>34412369.694759227</v>
      </c>
      <c r="N802" s="48">
        <f>notional*EXP(-IR*(5-N$3))*('2. Stock Price 1'!N802*EXP((IR-div)*(5-N$3))-strike)</f>
        <v>34996675.989486694</v>
      </c>
      <c r="O802" s="48">
        <f>notional*EXP(-IR*(5-O$3))*('2. Stock Price 1'!O802*EXP((IR-div)*(5-O$3))-strike)</f>
        <v>24779792.913150761</v>
      </c>
      <c r="P802" s="48">
        <f>notional*EXP(-IR*(5-P$3))*('2. Stock Price 1'!P802*EXP((IR-div)*(5-P$3))-strike)</f>
        <v>24025620.464209013</v>
      </c>
      <c r="Q802" s="48">
        <f>notional*EXP(-IR*(5-Q$3))*('2. Stock Price 1'!Q802*EXP((IR-div)*(5-Q$3))-strike)</f>
        <v>7359355.5847670212</v>
      </c>
      <c r="R802" s="48">
        <f>notional*EXP(-IR*(5-R$3))*('2. Stock Price 1'!R802*EXP((IR-div)*(5-R$3))-strike)</f>
        <v>-13709486.732899344</v>
      </c>
      <c r="S802" s="48">
        <f>notional*EXP(-IR*(5-S$3))*('2. Stock Price 1'!S802*EXP((IR-div)*(5-S$3))-strike)</f>
        <v>-17719166.27985609</v>
      </c>
      <c r="T802" s="48">
        <f>notional*EXP(-IR*(5-T$3))*('2. Stock Price 1'!T802*EXP((IR-div)*(5-T$3))-strike)</f>
        <v>-8815130.6385760307</v>
      </c>
      <c r="U802" s="48">
        <f>notional*EXP(-IR*(5-U$3))*('2. Stock Price 1'!U802*EXP((IR-div)*(5-U$3))-strike)</f>
        <v>-972504.03890100808</v>
      </c>
      <c r="V802" s="48">
        <f>notional*EXP(-IR*(5-V$3))*('2. Stock Price 1'!V802*EXP((IR-div)*(5-V$3))-strike)</f>
        <v>-5035049.5454017967</v>
      </c>
      <c r="W802" s="49">
        <f>notional*EXP(-IR*(5-W$3))*('2. Stock Price 1'!W802*EXP((IR-div)*(5-W$3))-strike)</f>
        <v>-6343105.9345037686</v>
      </c>
    </row>
    <row r="803" spans="2:23" x14ac:dyDescent="0.35">
      <c r="B803" s="9" t="s">
        <v>799</v>
      </c>
      <c r="C803" s="11">
        <f>notional*EXP(-IR*(5-C$3))*(strike_2-'2. Stock Price 2'!C803*EXP((IR-div)*(5-C$3)))</f>
        <v>0</v>
      </c>
      <c r="D803" s="48">
        <f>notional*EXP(-IR*(5-D$3))*('2. Stock Price 1'!D803*EXP((IR-div)*(5-D$3))-strike)</f>
        <v>1466819.6771893583</v>
      </c>
      <c r="E803" s="48">
        <f>notional*EXP(-IR*(5-E$3))*('2. Stock Price 1'!E803*EXP((IR-div)*(5-E$3))-strike)</f>
        <v>1775070.9646977943</v>
      </c>
      <c r="F803" s="48">
        <f>notional*EXP(-IR*(5-F$3))*('2. Stock Price 1'!F803*EXP((IR-div)*(5-F$3))-strike)</f>
        <v>12740447.717863636</v>
      </c>
      <c r="G803" s="48">
        <f>notional*EXP(-IR*(5-G$3))*('2. Stock Price 1'!G803*EXP((IR-div)*(5-G$3))-strike)</f>
        <v>17907037.298877511</v>
      </c>
      <c r="H803" s="48">
        <f>notional*EXP(-IR*(5-H$3))*('2. Stock Price 1'!H803*EXP((IR-div)*(5-H$3))-strike)</f>
        <v>13782371.551843015</v>
      </c>
      <c r="I803" s="48">
        <f>notional*EXP(-IR*(5-I$3))*('2. Stock Price 1'!I803*EXP((IR-div)*(5-I$3))-strike)</f>
        <v>15347256.96834656</v>
      </c>
      <c r="J803" s="48">
        <f>notional*EXP(-IR*(5-J$3))*('2. Stock Price 1'!J803*EXP((IR-div)*(5-J$3))-strike)</f>
        <v>25053652.894583296</v>
      </c>
      <c r="K803" s="48">
        <f>notional*EXP(-IR*(5-K$3))*('2. Stock Price 1'!K803*EXP((IR-div)*(5-K$3))-strike)</f>
        <v>20655372.800388381</v>
      </c>
      <c r="L803" s="48">
        <f>notional*EXP(-IR*(5-L$3))*('2. Stock Price 1'!L803*EXP((IR-div)*(5-L$3))-strike)</f>
        <v>24504811.435454056</v>
      </c>
      <c r="M803" s="48">
        <f>notional*EXP(-IR*(5-M$3))*('2. Stock Price 1'!M803*EXP((IR-div)*(5-M$3))-strike)</f>
        <v>15767153.341565849</v>
      </c>
      <c r="N803" s="48">
        <f>notional*EXP(-IR*(5-N$3))*('2. Stock Price 1'!N803*EXP((IR-div)*(5-N$3))-strike)</f>
        <v>46238013.93346034</v>
      </c>
      <c r="O803" s="48">
        <f>notional*EXP(-IR*(5-O$3))*('2. Stock Price 1'!O803*EXP((IR-div)*(5-O$3))-strike)</f>
        <v>54557371.269991465</v>
      </c>
      <c r="P803" s="48">
        <f>notional*EXP(-IR*(5-P$3))*('2. Stock Price 1'!P803*EXP((IR-div)*(5-P$3))-strike)</f>
        <v>39127245.716531925</v>
      </c>
      <c r="Q803" s="48">
        <f>notional*EXP(-IR*(5-Q$3))*('2. Stock Price 1'!Q803*EXP((IR-div)*(5-Q$3))-strike)</f>
        <v>15227777.43925768</v>
      </c>
      <c r="R803" s="48">
        <f>notional*EXP(-IR*(5-R$3))*('2. Stock Price 1'!R803*EXP((IR-div)*(5-R$3))-strike)</f>
        <v>16482573.501932647</v>
      </c>
      <c r="S803" s="48">
        <f>notional*EXP(-IR*(5-S$3))*('2. Stock Price 1'!S803*EXP((IR-div)*(5-S$3))-strike)</f>
        <v>11143686.636554515</v>
      </c>
      <c r="T803" s="48">
        <f>notional*EXP(-IR*(5-T$3))*('2. Stock Price 1'!T803*EXP((IR-div)*(5-T$3))-strike)</f>
        <v>-5658016.3140329048</v>
      </c>
      <c r="U803" s="48">
        <f>notional*EXP(-IR*(5-U$3))*('2. Stock Price 1'!U803*EXP((IR-div)*(5-U$3))-strike)</f>
        <v>-6356442.503142722</v>
      </c>
      <c r="V803" s="48">
        <f>notional*EXP(-IR*(5-V$3))*('2. Stock Price 1'!V803*EXP((IR-div)*(5-V$3))-strike)</f>
        <v>-6232048.7381285299</v>
      </c>
      <c r="W803" s="49">
        <f>notional*EXP(-IR*(5-W$3))*('2. Stock Price 1'!W803*EXP((IR-div)*(5-W$3))-strike)</f>
        <v>-12997547.393735232</v>
      </c>
    </row>
    <row r="804" spans="2:23" x14ac:dyDescent="0.35">
      <c r="B804" s="9" t="s">
        <v>800</v>
      </c>
      <c r="C804" s="11">
        <f>notional*EXP(-IR*(5-C$3))*(strike_2-'2. Stock Price 2'!C804*EXP((IR-div)*(5-C$3)))</f>
        <v>0</v>
      </c>
      <c r="D804" s="48">
        <f>notional*EXP(-IR*(5-D$3))*('2. Stock Price 1'!D804*EXP((IR-div)*(5-D$3))-strike)</f>
        <v>3322872.6274775546</v>
      </c>
      <c r="E804" s="48">
        <f>notional*EXP(-IR*(5-E$3))*('2. Stock Price 1'!E804*EXP((IR-div)*(5-E$3))-strike)</f>
        <v>-3498394.8289220724</v>
      </c>
      <c r="F804" s="48">
        <f>notional*EXP(-IR*(5-F$3))*('2. Stock Price 1'!F804*EXP((IR-div)*(5-F$3))-strike)</f>
        <v>-16429393.802318962</v>
      </c>
      <c r="G804" s="48">
        <f>notional*EXP(-IR*(5-G$3))*('2. Stock Price 1'!G804*EXP((IR-div)*(5-G$3))-strike)</f>
        <v>-19327452.041237984</v>
      </c>
      <c r="H804" s="48">
        <f>notional*EXP(-IR*(5-H$3))*('2. Stock Price 1'!H804*EXP((IR-div)*(5-H$3))-strike)</f>
        <v>-18848699.898715355</v>
      </c>
      <c r="I804" s="48">
        <f>notional*EXP(-IR*(5-I$3))*('2. Stock Price 1'!I804*EXP((IR-div)*(5-I$3))-strike)</f>
        <v>-28949536.454818759</v>
      </c>
      <c r="J804" s="48">
        <f>notional*EXP(-IR*(5-J$3))*('2. Stock Price 1'!J804*EXP((IR-div)*(5-J$3))-strike)</f>
        <v>-35997244.291221119</v>
      </c>
      <c r="K804" s="48">
        <f>notional*EXP(-IR*(5-K$3))*('2. Stock Price 1'!K804*EXP((IR-div)*(5-K$3))-strike)</f>
        <v>-36677398.386051357</v>
      </c>
      <c r="L804" s="48">
        <f>notional*EXP(-IR*(5-L$3))*('2. Stock Price 1'!L804*EXP((IR-div)*(5-L$3))-strike)</f>
        <v>-37939165.651176639</v>
      </c>
      <c r="M804" s="48">
        <f>notional*EXP(-IR*(5-M$3))*('2. Stock Price 1'!M804*EXP((IR-div)*(5-M$3))-strike)</f>
        <v>-38696193.32337267</v>
      </c>
      <c r="N804" s="48">
        <f>notional*EXP(-IR*(5-N$3))*('2. Stock Price 1'!N804*EXP((IR-div)*(5-N$3))-strike)</f>
        <v>-43102292.047227718</v>
      </c>
      <c r="O804" s="48">
        <f>notional*EXP(-IR*(5-O$3))*('2. Stock Price 1'!O804*EXP((IR-div)*(5-O$3))-strike)</f>
        <v>-41413420.420617834</v>
      </c>
      <c r="P804" s="48">
        <f>notional*EXP(-IR*(5-P$3))*('2. Stock Price 1'!P804*EXP((IR-div)*(5-P$3))-strike)</f>
        <v>-33370051.432747629</v>
      </c>
      <c r="Q804" s="48">
        <f>notional*EXP(-IR*(5-Q$3))*('2. Stock Price 1'!Q804*EXP((IR-div)*(5-Q$3))-strike)</f>
        <v>-24816421.377293818</v>
      </c>
      <c r="R804" s="48">
        <f>notional*EXP(-IR*(5-R$3))*('2. Stock Price 1'!R804*EXP((IR-div)*(5-R$3))-strike)</f>
        <v>-23318065.920810957</v>
      </c>
      <c r="S804" s="48">
        <f>notional*EXP(-IR*(5-S$3))*('2. Stock Price 1'!S804*EXP((IR-div)*(5-S$3))-strike)</f>
        <v>-22334247.862299524</v>
      </c>
      <c r="T804" s="48">
        <f>notional*EXP(-IR*(5-T$3))*('2. Stock Price 1'!T804*EXP((IR-div)*(5-T$3))-strike)</f>
        <v>-23285715.805609941</v>
      </c>
      <c r="U804" s="48">
        <f>notional*EXP(-IR*(5-U$3))*('2. Stock Price 1'!U804*EXP((IR-div)*(5-U$3))-strike)</f>
        <v>-23444577.586277153</v>
      </c>
      <c r="V804" s="48">
        <f>notional*EXP(-IR*(5-V$3))*('2. Stock Price 1'!V804*EXP((IR-div)*(5-V$3))-strike)</f>
        <v>-34260432.508030012</v>
      </c>
      <c r="W804" s="49">
        <f>notional*EXP(-IR*(5-W$3))*('2. Stock Price 1'!W804*EXP((IR-div)*(5-W$3))-strike)</f>
        <v>-37909654.678607449</v>
      </c>
    </row>
    <row r="805" spans="2:23" x14ac:dyDescent="0.35">
      <c r="B805" s="9" t="s">
        <v>801</v>
      </c>
      <c r="C805" s="11">
        <f>notional*EXP(-IR*(5-C$3))*(strike_2-'2. Stock Price 2'!C805*EXP((IR-div)*(5-C$3)))</f>
        <v>0</v>
      </c>
      <c r="D805" s="48">
        <f>notional*EXP(-IR*(5-D$3))*('2. Stock Price 1'!D805*EXP((IR-div)*(5-D$3))-strike)</f>
        <v>-13855771.905397976</v>
      </c>
      <c r="E805" s="48">
        <f>notional*EXP(-IR*(5-E$3))*('2. Stock Price 1'!E805*EXP((IR-div)*(5-E$3))-strike)</f>
        <v>-15226225.116683764</v>
      </c>
      <c r="F805" s="48">
        <f>notional*EXP(-IR*(5-F$3))*('2. Stock Price 1'!F805*EXP((IR-div)*(5-F$3))-strike)</f>
        <v>-13546988.763788128</v>
      </c>
      <c r="G805" s="48">
        <f>notional*EXP(-IR*(5-G$3))*('2. Stock Price 1'!G805*EXP((IR-div)*(5-G$3))-strike)</f>
        <v>-648950.95313622558</v>
      </c>
      <c r="H805" s="48">
        <f>notional*EXP(-IR*(5-H$3))*('2. Stock Price 1'!H805*EXP((IR-div)*(5-H$3))-strike)</f>
        <v>-4721522.7072746987</v>
      </c>
      <c r="I805" s="48">
        <f>notional*EXP(-IR*(5-I$3))*('2. Stock Price 1'!I805*EXP((IR-div)*(5-I$3))-strike)</f>
        <v>-12901189.73889604</v>
      </c>
      <c r="J805" s="48">
        <f>notional*EXP(-IR*(5-J$3))*('2. Stock Price 1'!J805*EXP((IR-div)*(5-J$3))-strike)</f>
        <v>-10708295.013806699</v>
      </c>
      <c r="K805" s="48">
        <f>notional*EXP(-IR*(5-K$3))*('2. Stock Price 1'!K805*EXP((IR-div)*(5-K$3))-strike)</f>
        <v>508115.64028581633</v>
      </c>
      <c r="L805" s="48">
        <f>notional*EXP(-IR*(5-L$3))*('2. Stock Price 1'!L805*EXP((IR-div)*(5-L$3))-strike)</f>
        <v>12466236.75710554</v>
      </c>
      <c r="M805" s="48">
        <f>notional*EXP(-IR*(5-M$3))*('2. Stock Price 1'!M805*EXP((IR-div)*(5-M$3))-strike)</f>
        <v>11751583.328165477</v>
      </c>
      <c r="N805" s="48">
        <f>notional*EXP(-IR*(5-N$3))*('2. Stock Price 1'!N805*EXP((IR-div)*(5-N$3))-strike)</f>
        <v>5353355.2214745302</v>
      </c>
      <c r="O805" s="48">
        <f>notional*EXP(-IR*(5-O$3))*('2. Stock Price 1'!O805*EXP((IR-div)*(5-O$3))-strike)</f>
        <v>22340741.043033279</v>
      </c>
      <c r="P805" s="48">
        <f>notional*EXP(-IR*(5-P$3))*('2. Stock Price 1'!P805*EXP((IR-div)*(5-P$3))-strike)</f>
        <v>18104185.232594129</v>
      </c>
      <c r="Q805" s="48">
        <f>notional*EXP(-IR*(5-Q$3))*('2. Stock Price 1'!Q805*EXP((IR-div)*(5-Q$3))-strike)</f>
        <v>33270398.0695954</v>
      </c>
      <c r="R805" s="48">
        <f>notional*EXP(-IR*(5-R$3))*('2. Stock Price 1'!R805*EXP((IR-div)*(5-R$3))-strike)</f>
        <v>50452321.692629002</v>
      </c>
      <c r="S805" s="48">
        <f>notional*EXP(-IR*(5-S$3))*('2. Stock Price 1'!S805*EXP((IR-div)*(5-S$3))-strike)</f>
        <v>50477011.239545703</v>
      </c>
      <c r="T805" s="48">
        <f>notional*EXP(-IR*(5-T$3))*('2. Stock Price 1'!T805*EXP((IR-div)*(5-T$3))-strike)</f>
        <v>61319395.883800194</v>
      </c>
      <c r="U805" s="48">
        <f>notional*EXP(-IR*(5-U$3))*('2. Stock Price 1'!U805*EXP((IR-div)*(5-U$3))-strike)</f>
        <v>58532275.234201297</v>
      </c>
      <c r="V805" s="48">
        <f>notional*EXP(-IR*(5-V$3))*('2. Stock Price 1'!V805*EXP((IR-div)*(5-V$3))-strike)</f>
        <v>76590261.324894756</v>
      </c>
      <c r="W805" s="49">
        <f>notional*EXP(-IR*(5-W$3))*('2. Stock Price 1'!W805*EXP((IR-div)*(5-W$3))-strike)</f>
        <v>64267364.66875869</v>
      </c>
    </row>
    <row r="806" spans="2:23" x14ac:dyDescent="0.35">
      <c r="B806" s="9" t="s">
        <v>802</v>
      </c>
      <c r="C806" s="11">
        <f>notional*EXP(-IR*(5-C$3))*(strike_2-'2. Stock Price 2'!C806*EXP((IR-div)*(5-C$3)))</f>
        <v>0</v>
      </c>
      <c r="D806" s="48">
        <f>notional*EXP(-IR*(5-D$3))*('2. Stock Price 1'!D806*EXP((IR-div)*(5-D$3))-strike)</f>
        <v>-1705302.5792374406</v>
      </c>
      <c r="E806" s="48">
        <f>notional*EXP(-IR*(5-E$3))*('2. Stock Price 1'!E806*EXP((IR-div)*(5-E$3))-strike)</f>
        <v>-5879367.4203429902</v>
      </c>
      <c r="F806" s="48">
        <f>notional*EXP(-IR*(5-F$3))*('2. Stock Price 1'!F806*EXP((IR-div)*(5-F$3))-strike)</f>
        <v>-11390247.925860757</v>
      </c>
      <c r="G806" s="48">
        <f>notional*EXP(-IR*(5-G$3))*('2. Stock Price 1'!G806*EXP((IR-div)*(5-G$3))-strike)</f>
        <v>-11732458.773600763</v>
      </c>
      <c r="H806" s="48">
        <f>notional*EXP(-IR*(5-H$3))*('2. Stock Price 1'!H806*EXP((IR-div)*(5-H$3))-strike)</f>
        <v>4050951.1489651813</v>
      </c>
      <c r="I806" s="48">
        <f>notional*EXP(-IR*(5-I$3))*('2. Stock Price 1'!I806*EXP((IR-div)*(5-I$3))-strike)</f>
        <v>12775329.696031159</v>
      </c>
      <c r="J806" s="48">
        <f>notional*EXP(-IR*(5-J$3))*('2. Stock Price 1'!J806*EXP((IR-div)*(5-J$3))-strike)</f>
        <v>-532566.04551807442</v>
      </c>
      <c r="K806" s="48">
        <f>notional*EXP(-IR*(5-K$3))*('2. Stock Price 1'!K806*EXP((IR-div)*(5-K$3))-strike)</f>
        <v>-532108.57876832935</v>
      </c>
      <c r="L806" s="48">
        <f>notional*EXP(-IR*(5-L$3))*('2. Stock Price 1'!L806*EXP((IR-div)*(5-L$3))-strike)</f>
        <v>-3222930.2552252179</v>
      </c>
      <c r="M806" s="48">
        <f>notional*EXP(-IR*(5-M$3))*('2. Stock Price 1'!M806*EXP((IR-div)*(5-M$3))-strike)</f>
        <v>-4544459.4455212159</v>
      </c>
      <c r="N806" s="48">
        <f>notional*EXP(-IR*(5-N$3))*('2. Stock Price 1'!N806*EXP((IR-div)*(5-N$3))-strike)</f>
        <v>-19646850.19610383</v>
      </c>
      <c r="O806" s="48">
        <f>notional*EXP(-IR*(5-O$3))*('2. Stock Price 1'!O806*EXP((IR-div)*(5-O$3))-strike)</f>
        <v>-21584119.681651495</v>
      </c>
      <c r="P806" s="48">
        <f>notional*EXP(-IR*(5-P$3))*('2. Stock Price 1'!P806*EXP((IR-div)*(5-P$3))-strike)</f>
        <v>-29070289.829692949</v>
      </c>
      <c r="Q806" s="48">
        <f>notional*EXP(-IR*(5-Q$3))*('2. Stock Price 1'!Q806*EXP((IR-div)*(5-Q$3))-strike)</f>
        <v>-28117944.967869207</v>
      </c>
      <c r="R806" s="48">
        <f>notional*EXP(-IR*(5-R$3))*('2. Stock Price 1'!R806*EXP((IR-div)*(5-R$3))-strike)</f>
        <v>-30803231.853028983</v>
      </c>
      <c r="S806" s="48">
        <f>notional*EXP(-IR*(5-S$3))*('2. Stock Price 1'!S806*EXP((IR-div)*(5-S$3))-strike)</f>
        <v>-40176551.17772641</v>
      </c>
      <c r="T806" s="48">
        <f>notional*EXP(-IR*(5-T$3))*('2. Stock Price 1'!T806*EXP((IR-div)*(5-T$3))-strike)</f>
        <v>-45397478.483983994</v>
      </c>
      <c r="U806" s="48">
        <f>notional*EXP(-IR*(5-U$3))*('2. Stock Price 1'!U806*EXP((IR-div)*(5-U$3))-strike)</f>
        <v>-49342560.140204705</v>
      </c>
      <c r="V806" s="48">
        <f>notional*EXP(-IR*(5-V$3))*('2. Stock Price 1'!V806*EXP((IR-div)*(5-V$3))-strike)</f>
        <v>-50146892.165896527</v>
      </c>
      <c r="W806" s="49">
        <f>notional*EXP(-IR*(5-W$3))*('2. Stock Price 1'!W806*EXP((IR-div)*(5-W$3))-strike)</f>
        <v>-52968569.968412422</v>
      </c>
    </row>
    <row r="807" spans="2:23" x14ac:dyDescent="0.35">
      <c r="B807" s="9" t="s">
        <v>803</v>
      </c>
      <c r="C807" s="11">
        <f>notional*EXP(-IR*(5-C$3))*(strike_2-'2. Stock Price 2'!C807*EXP((IR-div)*(5-C$3)))</f>
        <v>0</v>
      </c>
      <c r="D807" s="48">
        <f>notional*EXP(-IR*(5-D$3))*('2. Stock Price 1'!D807*EXP((IR-div)*(5-D$3))-strike)</f>
        <v>-7661053.0944380155</v>
      </c>
      <c r="E807" s="48">
        <f>notional*EXP(-IR*(5-E$3))*('2. Stock Price 1'!E807*EXP((IR-div)*(5-E$3))-strike)</f>
        <v>-19349975.894741442</v>
      </c>
      <c r="F807" s="48">
        <f>notional*EXP(-IR*(5-F$3))*('2. Stock Price 1'!F807*EXP((IR-div)*(5-F$3))-strike)</f>
        <v>-19564073.501323558</v>
      </c>
      <c r="G807" s="48">
        <f>notional*EXP(-IR*(5-G$3))*('2. Stock Price 1'!G807*EXP((IR-div)*(5-G$3))-strike)</f>
        <v>-17138801.585612874</v>
      </c>
      <c r="H807" s="48">
        <f>notional*EXP(-IR*(5-H$3))*('2. Stock Price 1'!H807*EXP((IR-div)*(5-H$3))-strike)</f>
        <v>-25337192.070431601</v>
      </c>
      <c r="I807" s="48">
        <f>notional*EXP(-IR*(5-I$3))*('2. Stock Price 1'!I807*EXP((IR-div)*(5-I$3))-strike)</f>
        <v>-35665045.581862792</v>
      </c>
      <c r="J807" s="48">
        <f>notional*EXP(-IR*(5-J$3))*('2. Stock Price 1'!J807*EXP((IR-div)*(5-J$3))-strike)</f>
        <v>-26342816.841838732</v>
      </c>
      <c r="K807" s="48">
        <f>notional*EXP(-IR*(5-K$3))*('2. Stock Price 1'!K807*EXP((IR-div)*(5-K$3))-strike)</f>
        <v>-35989047.296850406</v>
      </c>
      <c r="L807" s="48">
        <f>notional*EXP(-IR*(5-L$3))*('2. Stock Price 1'!L807*EXP((IR-div)*(5-L$3))-strike)</f>
        <v>-31506419.542179871</v>
      </c>
      <c r="M807" s="48">
        <f>notional*EXP(-IR*(5-M$3))*('2. Stock Price 1'!M807*EXP((IR-div)*(5-M$3))-strike)</f>
        <v>-22614370.27159832</v>
      </c>
      <c r="N807" s="48">
        <f>notional*EXP(-IR*(5-N$3))*('2. Stock Price 1'!N807*EXP((IR-div)*(5-N$3))-strike)</f>
        <v>-25269372.076978292</v>
      </c>
      <c r="O807" s="48">
        <f>notional*EXP(-IR*(5-O$3))*('2. Stock Price 1'!O807*EXP((IR-div)*(5-O$3))-strike)</f>
        <v>-28524971.338237207</v>
      </c>
      <c r="P807" s="48">
        <f>notional*EXP(-IR*(5-P$3))*('2. Stock Price 1'!P807*EXP((IR-div)*(5-P$3))-strike)</f>
        <v>-34005654.418804809</v>
      </c>
      <c r="Q807" s="48">
        <f>notional*EXP(-IR*(5-Q$3))*('2. Stock Price 1'!Q807*EXP((IR-div)*(5-Q$3))-strike)</f>
        <v>-31271568.34107697</v>
      </c>
      <c r="R807" s="48">
        <f>notional*EXP(-IR*(5-R$3))*('2. Stock Price 1'!R807*EXP((IR-div)*(5-R$3))-strike)</f>
        <v>-24886348.65344796</v>
      </c>
      <c r="S807" s="48">
        <f>notional*EXP(-IR*(5-S$3))*('2. Stock Price 1'!S807*EXP((IR-div)*(5-S$3))-strike)</f>
        <v>-19746538.65010798</v>
      </c>
      <c r="T807" s="48">
        <f>notional*EXP(-IR*(5-T$3))*('2. Stock Price 1'!T807*EXP((IR-div)*(5-T$3))-strike)</f>
        <v>-13535956.662884258</v>
      </c>
      <c r="U807" s="48">
        <f>notional*EXP(-IR*(5-U$3))*('2. Stock Price 1'!U807*EXP((IR-div)*(5-U$3))-strike)</f>
        <v>-3802637.6773834019</v>
      </c>
      <c r="V807" s="48">
        <f>notional*EXP(-IR*(5-V$3))*('2. Stock Price 1'!V807*EXP((IR-div)*(5-V$3))-strike)</f>
        <v>-11534069.590351174</v>
      </c>
      <c r="W807" s="49">
        <f>notional*EXP(-IR*(5-W$3))*('2. Stock Price 1'!W807*EXP((IR-div)*(5-W$3))-strike)</f>
        <v>-21650848.167995561</v>
      </c>
    </row>
    <row r="808" spans="2:23" x14ac:dyDescent="0.35">
      <c r="B808" s="9" t="s">
        <v>804</v>
      </c>
      <c r="C808" s="11">
        <f>notional*EXP(-IR*(5-C$3))*(strike_2-'2. Stock Price 2'!C808*EXP((IR-div)*(5-C$3)))</f>
        <v>0</v>
      </c>
      <c r="D808" s="48">
        <f>notional*EXP(-IR*(5-D$3))*('2. Stock Price 1'!D808*EXP((IR-div)*(5-D$3))-strike)</f>
        <v>11852428.880155789</v>
      </c>
      <c r="E808" s="48">
        <f>notional*EXP(-IR*(5-E$3))*('2. Stock Price 1'!E808*EXP((IR-div)*(5-E$3))-strike)</f>
        <v>13773294.126903629</v>
      </c>
      <c r="F808" s="48">
        <f>notional*EXP(-IR*(5-F$3))*('2. Stock Price 1'!F808*EXP((IR-div)*(5-F$3))-strike)</f>
        <v>20045413.437447645</v>
      </c>
      <c r="G808" s="48">
        <f>notional*EXP(-IR*(5-G$3))*('2. Stock Price 1'!G808*EXP((IR-div)*(5-G$3))-strike)</f>
        <v>18897484.78768748</v>
      </c>
      <c r="H808" s="48">
        <f>notional*EXP(-IR*(5-H$3))*('2. Stock Price 1'!H808*EXP((IR-div)*(5-H$3))-strike)</f>
        <v>14666630.729668485</v>
      </c>
      <c r="I808" s="48">
        <f>notional*EXP(-IR*(5-I$3))*('2. Stock Price 1'!I808*EXP((IR-div)*(5-I$3))-strike)</f>
        <v>12870004.155060746</v>
      </c>
      <c r="J808" s="48">
        <f>notional*EXP(-IR*(5-J$3))*('2. Stock Price 1'!J808*EXP((IR-div)*(5-J$3))-strike)</f>
        <v>9667400.0350294411</v>
      </c>
      <c r="K808" s="48">
        <f>notional*EXP(-IR*(5-K$3))*('2. Stock Price 1'!K808*EXP((IR-div)*(5-K$3))-strike)</f>
        <v>9146879.8686797358</v>
      </c>
      <c r="L808" s="48">
        <f>notional*EXP(-IR*(5-L$3))*('2. Stock Price 1'!L808*EXP((IR-div)*(5-L$3))-strike)</f>
        <v>18632691.134197529</v>
      </c>
      <c r="M808" s="48">
        <f>notional*EXP(-IR*(5-M$3))*('2. Stock Price 1'!M808*EXP((IR-div)*(5-M$3))-strike)</f>
        <v>5738459.9091723291</v>
      </c>
      <c r="N808" s="48">
        <f>notional*EXP(-IR*(5-N$3))*('2. Stock Price 1'!N808*EXP((IR-div)*(5-N$3))-strike)</f>
        <v>4748027.6189236948</v>
      </c>
      <c r="O808" s="48">
        <f>notional*EXP(-IR*(5-O$3))*('2. Stock Price 1'!O808*EXP((IR-div)*(5-O$3))-strike)</f>
        <v>-2568830.2290479951</v>
      </c>
      <c r="P808" s="48">
        <f>notional*EXP(-IR*(5-P$3))*('2. Stock Price 1'!P808*EXP((IR-div)*(5-P$3))-strike)</f>
        <v>-6018833.9192442354</v>
      </c>
      <c r="Q808" s="48">
        <f>notional*EXP(-IR*(5-Q$3))*('2. Stock Price 1'!Q808*EXP((IR-div)*(5-Q$3))-strike)</f>
        <v>-9104812.6421779748</v>
      </c>
      <c r="R808" s="48">
        <f>notional*EXP(-IR*(5-R$3))*('2. Stock Price 1'!R808*EXP((IR-div)*(5-R$3))-strike)</f>
        <v>-9591575.5360874217</v>
      </c>
      <c r="S808" s="48">
        <f>notional*EXP(-IR*(5-S$3))*('2. Stock Price 1'!S808*EXP((IR-div)*(5-S$3))-strike)</f>
        <v>-15754795.685108345</v>
      </c>
      <c r="T808" s="48">
        <f>notional*EXP(-IR*(5-T$3))*('2. Stock Price 1'!T808*EXP((IR-div)*(5-T$3))-strike)</f>
        <v>-102898.11359665838</v>
      </c>
      <c r="U808" s="48">
        <f>notional*EXP(-IR*(5-U$3))*('2. Stock Price 1'!U808*EXP((IR-div)*(5-U$3))-strike)</f>
        <v>4424916.9346766742</v>
      </c>
      <c r="V808" s="48">
        <f>notional*EXP(-IR*(5-V$3))*('2. Stock Price 1'!V808*EXP((IR-div)*(5-V$3))-strike)</f>
        <v>38074828.069961689</v>
      </c>
      <c r="W808" s="49">
        <f>notional*EXP(-IR*(5-W$3))*('2. Stock Price 1'!W808*EXP((IR-div)*(5-W$3))-strike)</f>
        <v>39065692.865959503</v>
      </c>
    </row>
    <row r="809" spans="2:23" x14ac:dyDescent="0.35">
      <c r="B809" s="9" t="s">
        <v>805</v>
      </c>
      <c r="C809" s="11">
        <f>notional*EXP(-IR*(5-C$3))*(strike_2-'2. Stock Price 2'!C809*EXP((IR-div)*(5-C$3)))</f>
        <v>0</v>
      </c>
      <c r="D809" s="48">
        <f>notional*EXP(-IR*(5-D$3))*('2. Stock Price 1'!D809*EXP((IR-div)*(5-D$3))-strike)</f>
        <v>2559250.9476730721</v>
      </c>
      <c r="E809" s="48">
        <f>notional*EXP(-IR*(5-E$3))*('2. Stock Price 1'!E809*EXP((IR-div)*(5-E$3))-strike)</f>
        <v>16232555.046931596</v>
      </c>
      <c r="F809" s="48">
        <f>notional*EXP(-IR*(5-F$3))*('2. Stock Price 1'!F809*EXP((IR-div)*(5-F$3))-strike)</f>
        <v>19461311.065232467</v>
      </c>
      <c r="G809" s="48">
        <f>notional*EXP(-IR*(5-G$3))*('2. Stock Price 1'!G809*EXP((IR-div)*(5-G$3))-strike)</f>
        <v>17920459.373793237</v>
      </c>
      <c r="H809" s="48">
        <f>notional*EXP(-IR*(5-H$3))*('2. Stock Price 1'!H809*EXP((IR-div)*(5-H$3))-strike)</f>
        <v>39194735.049025781</v>
      </c>
      <c r="I809" s="48">
        <f>notional*EXP(-IR*(5-I$3))*('2. Stock Price 1'!I809*EXP((IR-div)*(5-I$3))-strike)</f>
        <v>43839057.929430597</v>
      </c>
      <c r="J809" s="48">
        <f>notional*EXP(-IR*(5-J$3))*('2. Stock Price 1'!J809*EXP((IR-div)*(5-J$3))-strike)</f>
        <v>34909285.245456636</v>
      </c>
      <c r="K809" s="48">
        <f>notional*EXP(-IR*(5-K$3))*('2. Stock Price 1'!K809*EXP((IR-div)*(5-K$3))-strike)</f>
        <v>35655603.776897192</v>
      </c>
      <c r="L809" s="48">
        <f>notional*EXP(-IR*(5-L$3))*('2. Stock Price 1'!L809*EXP((IR-div)*(5-L$3))-strike)</f>
        <v>47101770.536381498</v>
      </c>
      <c r="M809" s="48">
        <f>notional*EXP(-IR*(5-M$3))*('2. Stock Price 1'!M809*EXP((IR-div)*(5-M$3))-strike)</f>
        <v>57684645.469782822</v>
      </c>
      <c r="N809" s="48">
        <f>notional*EXP(-IR*(5-N$3))*('2. Stock Price 1'!N809*EXP((IR-div)*(5-N$3))-strike)</f>
        <v>26334233.38174079</v>
      </c>
      <c r="O809" s="48">
        <f>notional*EXP(-IR*(5-O$3))*('2. Stock Price 1'!O809*EXP((IR-div)*(5-O$3))-strike)</f>
        <v>22690608.187740806</v>
      </c>
      <c r="P809" s="48">
        <f>notional*EXP(-IR*(5-P$3))*('2. Stock Price 1'!P809*EXP((IR-div)*(5-P$3))-strike)</f>
        <v>13406124.115811536</v>
      </c>
      <c r="Q809" s="48">
        <f>notional*EXP(-IR*(5-Q$3))*('2. Stock Price 1'!Q809*EXP((IR-div)*(5-Q$3))-strike)</f>
        <v>27349751.62195164</v>
      </c>
      <c r="R809" s="48">
        <f>notional*EXP(-IR*(5-R$3))*('2. Stock Price 1'!R809*EXP((IR-div)*(5-R$3))-strike)</f>
        <v>24626864.711134922</v>
      </c>
      <c r="S809" s="48">
        <f>notional*EXP(-IR*(5-S$3))*('2. Stock Price 1'!S809*EXP((IR-div)*(5-S$3))-strike)</f>
        <v>25230680.188649531</v>
      </c>
      <c r="T809" s="48">
        <f>notional*EXP(-IR*(5-T$3))*('2. Stock Price 1'!T809*EXP((IR-div)*(5-T$3))-strike)</f>
        <v>42958081.853018865</v>
      </c>
      <c r="U809" s="48">
        <f>notional*EXP(-IR*(5-U$3))*('2. Stock Price 1'!U809*EXP((IR-div)*(5-U$3))-strike)</f>
        <v>40853945.848025739</v>
      </c>
      <c r="V809" s="48">
        <f>notional*EXP(-IR*(5-V$3))*('2. Stock Price 1'!V809*EXP((IR-div)*(5-V$3))-strike)</f>
        <v>45736254.976218604</v>
      </c>
      <c r="W809" s="49">
        <f>notional*EXP(-IR*(5-W$3))*('2. Stock Price 1'!W809*EXP((IR-div)*(5-W$3))-strike)</f>
        <v>43683265.013301335</v>
      </c>
    </row>
    <row r="810" spans="2:23" x14ac:dyDescent="0.35">
      <c r="B810" s="9" t="s">
        <v>806</v>
      </c>
      <c r="C810" s="11">
        <f>notional*EXP(-IR*(5-C$3))*(strike_2-'2. Stock Price 2'!C810*EXP((IR-div)*(5-C$3)))</f>
        <v>0</v>
      </c>
      <c r="D810" s="48">
        <f>notional*EXP(-IR*(5-D$3))*('2. Stock Price 1'!D810*EXP((IR-div)*(5-D$3))-strike)</f>
        <v>-11263655.05572732</v>
      </c>
      <c r="E810" s="48">
        <f>notional*EXP(-IR*(5-E$3))*('2. Stock Price 1'!E810*EXP((IR-div)*(5-E$3))-strike)</f>
        <v>-2617882.8941099136</v>
      </c>
      <c r="F810" s="48">
        <f>notional*EXP(-IR*(5-F$3))*('2. Stock Price 1'!F810*EXP((IR-div)*(5-F$3))-strike)</f>
        <v>22939460.555038296</v>
      </c>
      <c r="G810" s="48">
        <f>notional*EXP(-IR*(5-G$3))*('2. Stock Price 1'!G810*EXP((IR-div)*(5-G$3))-strike)</f>
        <v>23675643.694103032</v>
      </c>
      <c r="H810" s="48">
        <f>notional*EXP(-IR*(5-H$3))*('2. Stock Price 1'!H810*EXP((IR-div)*(5-H$3))-strike)</f>
        <v>19609689.112165276</v>
      </c>
      <c r="I810" s="48">
        <f>notional*EXP(-IR*(5-I$3))*('2. Stock Price 1'!I810*EXP((IR-div)*(5-I$3))-strike)</f>
        <v>20121360.69312289</v>
      </c>
      <c r="J810" s="48">
        <f>notional*EXP(-IR*(5-J$3))*('2. Stock Price 1'!J810*EXP((IR-div)*(5-J$3))-strike)</f>
        <v>-2110817.3761935672</v>
      </c>
      <c r="K810" s="48">
        <f>notional*EXP(-IR*(5-K$3))*('2. Stock Price 1'!K810*EXP((IR-div)*(5-K$3))-strike)</f>
        <v>-4198466.5503167566</v>
      </c>
      <c r="L810" s="48">
        <f>notional*EXP(-IR*(5-L$3))*('2. Stock Price 1'!L810*EXP((IR-div)*(5-L$3))-strike)</f>
        <v>-889898.22136701713</v>
      </c>
      <c r="M810" s="48">
        <f>notional*EXP(-IR*(5-M$3))*('2. Stock Price 1'!M810*EXP((IR-div)*(5-M$3))-strike)</f>
        <v>7023808.036237685</v>
      </c>
      <c r="N810" s="48">
        <f>notional*EXP(-IR*(5-N$3))*('2. Stock Price 1'!N810*EXP((IR-div)*(5-N$3))-strike)</f>
        <v>-1003387.0551788169</v>
      </c>
      <c r="O810" s="48">
        <f>notional*EXP(-IR*(5-O$3))*('2. Stock Price 1'!O810*EXP((IR-div)*(5-O$3))-strike)</f>
        <v>3716852.1274973969</v>
      </c>
      <c r="P810" s="48">
        <f>notional*EXP(-IR*(5-P$3))*('2. Stock Price 1'!P810*EXP((IR-div)*(5-P$3))-strike)</f>
        <v>1979683.4582640573</v>
      </c>
      <c r="Q810" s="48">
        <f>notional*EXP(-IR*(5-Q$3))*('2. Stock Price 1'!Q810*EXP((IR-div)*(5-Q$3))-strike)</f>
        <v>12998723.797083277</v>
      </c>
      <c r="R810" s="48">
        <f>notional*EXP(-IR*(5-R$3))*('2. Stock Price 1'!R810*EXP((IR-div)*(5-R$3))-strike)</f>
        <v>5539250.5618446711</v>
      </c>
      <c r="S810" s="48">
        <f>notional*EXP(-IR*(5-S$3))*('2. Stock Price 1'!S810*EXP((IR-div)*(5-S$3))-strike)</f>
        <v>4370450.4847520301</v>
      </c>
      <c r="T810" s="48">
        <f>notional*EXP(-IR*(5-T$3))*('2. Stock Price 1'!T810*EXP((IR-div)*(5-T$3))-strike)</f>
        <v>305615.73900702014</v>
      </c>
      <c r="U810" s="48">
        <f>notional*EXP(-IR*(5-U$3))*('2. Stock Price 1'!U810*EXP((IR-div)*(5-U$3))-strike)</f>
        <v>14941930.587377192</v>
      </c>
      <c r="V810" s="48">
        <f>notional*EXP(-IR*(5-V$3))*('2. Stock Price 1'!V810*EXP((IR-div)*(5-V$3))-strike)</f>
        <v>8929992.6706352234</v>
      </c>
      <c r="W810" s="49">
        <f>notional*EXP(-IR*(5-W$3))*('2. Stock Price 1'!W810*EXP((IR-div)*(5-W$3))-strike)</f>
        <v>13066217.672753083</v>
      </c>
    </row>
    <row r="811" spans="2:23" x14ac:dyDescent="0.35">
      <c r="B811" s="9" t="s">
        <v>807</v>
      </c>
      <c r="C811" s="11">
        <f>notional*EXP(-IR*(5-C$3))*(strike_2-'2. Stock Price 2'!C811*EXP((IR-div)*(5-C$3)))</f>
        <v>0</v>
      </c>
      <c r="D811" s="48">
        <f>notional*EXP(-IR*(5-D$3))*('2. Stock Price 1'!D811*EXP((IR-div)*(5-D$3))-strike)</f>
        <v>-1674474.599300069</v>
      </c>
      <c r="E811" s="48">
        <f>notional*EXP(-IR*(5-E$3))*('2. Stock Price 1'!E811*EXP((IR-div)*(5-E$3))-strike)</f>
        <v>5622795.4887761641</v>
      </c>
      <c r="F811" s="48">
        <f>notional*EXP(-IR*(5-F$3))*('2. Stock Price 1'!F811*EXP((IR-div)*(5-F$3))-strike)</f>
        <v>-2112724.1837210041</v>
      </c>
      <c r="G811" s="48">
        <f>notional*EXP(-IR*(5-G$3))*('2. Stock Price 1'!G811*EXP((IR-div)*(5-G$3))-strike)</f>
        <v>2306554.7177599906</v>
      </c>
      <c r="H811" s="48">
        <f>notional*EXP(-IR*(5-H$3))*('2. Stock Price 1'!H811*EXP((IR-div)*(5-H$3))-strike)</f>
        <v>-878397.3793578709</v>
      </c>
      <c r="I811" s="48">
        <f>notional*EXP(-IR*(5-I$3))*('2. Stock Price 1'!I811*EXP((IR-div)*(5-I$3))-strike)</f>
        <v>16788972.636410441</v>
      </c>
      <c r="J811" s="48">
        <f>notional*EXP(-IR*(5-J$3))*('2. Stock Price 1'!J811*EXP((IR-div)*(5-J$3))-strike)</f>
        <v>216695.64952686839</v>
      </c>
      <c r="K811" s="48">
        <f>notional*EXP(-IR*(5-K$3))*('2. Stock Price 1'!K811*EXP((IR-div)*(5-K$3))-strike)</f>
        <v>-6948984.1570814895</v>
      </c>
      <c r="L811" s="48">
        <f>notional*EXP(-IR*(5-L$3))*('2. Stock Price 1'!L811*EXP((IR-div)*(5-L$3))-strike)</f>
        <v>-11821057.303653201</v>
      </c>
      <c r="M811" s="48">
        <f>notional*EXP(-IR*(5-M$3))*('2. Stock Price 1'!M811*EXP((IR-div)*(5-M$3))-strike)</f>
        <v>-18755870.781615615</v>
      </c>
      <c r="N811" s="48">
        <f>notional*EXP(-IR*(5-N$3))*('2. Stock Price 1'!N811*EXP((IR-div)*(5-N$3))-strike)</f>
        <v>-17403970.682034578</v>
      </c>
      <c r="O811" s="48">
        <f>notional*EXP(-IR*(5-O$3))*('2. Stock Price 1'!O811*EXP((IR-div)*(5-O$3))-strike)</f>
        <v>-22835082.796481967</v>
      </c>
      <c r="P811" s="48">
        <f>notional*EXP(-IR*(5-P$3))*('2. Stock Price 1'!P811*EXP((IR-div)*(5-P$3))-strike)</f>
        <v>-34538809.139542215</v>
      </c>
      <c r="Q811" s="48">
        <f>notional*EXP(-IR*(5-Q$3))*('2. Stock Price 1'!Q811*EXP((IR-div)*(5-Q$3))-strike)</f>
        <v>-44969235.987644374</v>
      </c>
      <c r="R811" s="48">
        <f>notional*EXP(-IR*(5-R$3))*('2. Stock Price 1'!R811*EXP((IR-div)*(5-R$3))-strike)</f>
        <v>-38771427.911223091</v>
      </c>
      <c r="S811" s="48">
        <f>notional*EXP(-IR*(5-S$3))*('2. Stock Price 1'!S811*EXP((IR-div)*(5-S$3))-strike)</f>
        <v>-38100979.613458201</v>
      </c>
      <c r="T811" s="48">
        <f>notional*EXP(-IR*(5-T$3))*('2. Stock Price 1'!T811*EXP((IR-div)*(5-T$3))-strike)</f>
        <v>-37041829.953015812</v>
      </c>
      <c r="U811" s="48">
        <f>notional*EXP(-IR*(5-U$3))*('2. Stock Price 1'!U811*EXP((IR-div)*(5-U$3))-strike)</f>
        <v>-23240534.883058749</v>
      </c>
      <c r="V811" s="48">
        <f>notional*EXP(-IR*(5-V$3))*('2. Stock Price 1'!V811*EXP((IR-div)*(5-V$3))-strike)</f>
        <v>-16465546.95388132</v>
      </c>
      <c r="W811" s="49">
        <f>notional*EXP(-IR*(5-W$3))*('2. Stock Price 1'!W811*EXP((IR-div)*(5-W$3))-strike)</f>
        <v>-17736127.218822915</v>
      </c>
    </row>
    <row r="812" spans="2:23" x14ac:dyDescent="0.35">
      <c r="B812" s="9" t="s">
        <v>808</v>
      </c>
      <c r="C812" s="11">
        <f>notional*EXP(-IR*(5-C$3))*(strike_2-'2. Stock Price 2'!C812*EXP((IR-div)*(5-C$3)))</f>
        <v>0</v>
      </c>
      <c r="D812" s="48">
        <f>notional*EXP(-IR*(5-D$3))*('2. Stock Price 1'!D812*EXP((IR-div)*(5-D$3))-strike)</f>
        <v>-16722974.457681717</v>
      </c>
      <c r="E812" s="48">
        <f>notional*EXP(-IR*(5-E$3))*('2. Stock Price 1'!E812*EXP((IR-div)*(5-E$3))-strike)</f>
        <v>-14167744.803137956</v>
      </c>
      <c r="F812" s="48">
        <f>notional*EXP(-IR*(5-F$3))*('2. Stock Price 1'!F812*EXP((IR-div)*(5-F$3))-strike)</f>
        <v>-14025592.768333113</v>
      </c>
      <c r="G812" s="48">
        <f>notional*EXP(-IR*(5-G$3))*('2. Stock Price 1'!G812*EXP((IR-div)*(5-G$3))-strike)</f>
        <v>-14863329.111150643</v>
      </c>
      <c r="H812" s="48">
        <f>notional*EXP(-IR*(5-H$3))*('2. Stock Price 1'!H812*EXP((IR-div)*(5-H$3))-strike)</f>
        <v>-22245808.90528544</v>
      </c>
      <c r="I812" s="48">
        <f>notional*EXP(-IR*(5-I$3))*('2. Stock Price 1'!I812*EXP((IR-div)*(5-I$3))-strike)</f>
        <v>-20942500.830241628</v>
      </c>
      <c r="J812" s="48">
        <f>notional*EXP(-IR*(5-J$3))*('2. Stock Price 1'!J812*EXP((IR-div)*(5-J$3))-strike)</f>
        <v>-25688504.43965286</v>
      </c>
      <c r="K812" s="48">
        <f>notional*EXP(-IR*(5-K$3))*('2. Stock Price 1'!K812*EXP((IR-div)*(5-K$3))-strike)</f>
        <v>-31444752.734551448</v>
      </c>
      <c r="L812" s="48">
        <f>notional*EXP(-IR*(5-L$3))*('2. Stock Price 1'!L812*EXP((IR-div)*(5-L$3))-strike)</f>
        <v>-25387248.585476875</v>
      </c>
      <c r="M812" s="48">
        <f>notional*EXP(-IR*(5-M$3))*('2. Stock Price 1'!M812*EXP((IR-div)*(5-M$3))-strike)</f>
        <v>-18240272.52881664</v>
      </c>
      <c r="N812" s="48">
        <f>notional*EXP(-IR*(5-N$3))*('2. Stock Price 1'!N812*EXP((IR-div)*(5-N$3))-strike)</f>
        <v>-10427402.659595491</v>
      </c>
      <c r="O812" s="48">
        <f>notional*EXP(-IR*(5-O$3))*('2. Stock Price 1'!O812*EXP((IR-div)*(5-O$3))-strike)</f>
        <v>-21676869.098715283</v>
      </c>
      <c r="P812" s="48">
        <f>notional*EXP(-IR*(5-P$3))*('2. Stock Price 1'!P812*EXP((IR-div)*(5-P$3))-strike)</f>
        <v>-20509607.524936516</v>
      </c>
      <c r="Q812" s="48">
        <f>notional*EXP(-IR*(5-Q$3))*('2. Stock Price 1'!Q812*EXP((IR-div)*(5-Q$3))-strike)</f>
        <v>-31037807.7710074</v>
      </c>
      <c r="R812" s="48">
        <f>notional*EXP(-IR*(5-R$3))*('2. Stock Price 1'!R812*EXP((IR-div)*(5-R$3))-strike)</f>
        <v>-36798498.329195254</v>
      </c>
      <c r="S812" s="48">
        <f>notional*EXP(-IR*(5-S$3))*('2. Stock Price 1'!S812*EXP((IR-div)*(5-S$3))-strike)</f>
        <v>-40081254.686646976</v>
      </c>
      <c r="T812" s="48">
        <f>notional*EXP(-IR*(5-T$3))*('2. Stock Price 1'!T812*EXP((IR-div)*(5-T$3))-strike)</f>
        <v>-41664672.010847256</v>
      </c>
      <c r="U812" s="48">
        <f>notional*EXP(-IR*(5-U$3))*('2. Stock Price 1'!U812*EXP((IR-div)*(5-U$3))-strike)</f>
        <v>-46854636.349226557</v>
      </c>
      <c r="V812" s="48">
        <f>notional*EXP(-IR*(5-V$3))*('2. Stock Price 1'!V812*EXP((IR-div)*(5-V$3))-strike)</f>
        <v>-56391716.741813406</v>
      </c>
      <c r="W812" s="49">
        <f>notional*EXP(-IR*(5-W$3))*('2. Stock Price 1'!W812*EXP((IR-div)*(5-W$3))-strike)</f>
        <v>-61440527.626315109</v>
      </c>
    </row>
    <row r="813" spans="2:23" x14ac:dyDescent="0.35">
      <c r="B813" s="9" t="s">
        <v>809</v>
      </c>
      <c r="C813" s="11">
        <f>notional*EXP(-IR*(5-C$3))*(strike_2-'2. Stock Price 2'!C813*EXP((IR-div)*(5-C$3)))</f>
        <v>0</v>
      </c>
      <c r="D813" s="48">
        <f>notional*EXP(-IR*(5-D$3))*('2. Stock Price 1'!D813*EXP((IR-div)*(5-D$3))-strike)</f>
        <v>-9055939.637683697</v>
      </c>
      <c r="E813" s="48">
        <f>notional*EXP(-IR*(5-E$3))*('2. Stock Price 1'!E813*EXP((IR-div)*(5-E$3))-strike)</f>
        <v>-2853815.7495985013</v>
      </c>
      <c r="F813" s="48">
        <f>notional*EXP(-IR*(5-F$3))*('2. Stock Price 1'!F813*EXP((IR-div)*(5-F$3))-strike)</f>
        <v>-2869668.9158087429</v>
      </c>
      <c r="G813" s="48">
        <f>notional*EXP(-IR*(5-G$3))*('2. Stock Price 1'!G813*EXP((IR-div)*(5-G$3))-strike)</f>
        <v>-7590312.604272523</v>
      </c>
      <c r="H813" s="48">
        <f>notional*EXP(-IR*(5-H$3))*('2. Stock Price 1'!H813*EXP((IR-div)*(5-H$3))-strike)</f>
        <v>-17194920.001514439</v>
      </c>
      <c r="I813" s="48">
        <f>notional*EXP(-IR*(5-I$3))*('2. Stock Price 1'!I813*EXP((IR-div)*(5-I$3))-strike)</f>
        <v>-18191296.633506376</v>
      </c>
      <c r="J813" s="48">
        <f>notional*EXP(-IR*(5-J$3))*('2. Stock Price 1'!J813*EXP((IR-div)*(5-J$3))-strike)</f>
        <v>-8791637.7332517579</v>
      </c>
      <c r="K813" s="48">
        <f>notional*EXP(-IR*(5-K$3))*('2. Stock Price 1'!K813*EXP((IR-div)*(5-K$3))-strike)</f>
        <v>-9158363.1493796669</v>
      </c>
      <c r="L813" s="48">
        <f>notional*EXP(-IR*(5-L$3))*('2. Stock Price 1'!L813*EXP((IR-div)*(5-L$3))-strike)</f>
        <v>-19870941.73678612</v>
      </c>
      <c r="M813" s="48">
        <f>notional*EXP(-IR*(5-M$3))*('2. Stock Price 1'!M813*EXP((IR-div)*(5-M$3))-strike)</f>
        <v>-22496801.800060444</v>
      </c>
      <c r="N813" s="48">
        <f>notional*EXP(-IR*(5-N$3))*('2. Stock Price 1'!N813*EXP((IR-div)*(5-N$3))-strike)</f>
        <v>-16777326.295080148</v>
      </c>
      <c r="O813" s="48">
        <f>notional*EXP(-IR*(5-O$3))*('2. Stock Price 1'!O813*EXP((IR-div)*(5-O$3))-strike)</f>
        <v>-14306555.118174018</v>
      </c>
      <c r="P813" s="48">
        <f>notional*EXP(-IR*(5-P$3))*('2. Stock Price 1'!P813*EXP((IR-div)*(5-P$3))-strike)</f>
        <v>-20220874.084571537</v>
      </c>
      <c r="Q813" s="48">
        <f>notional*EXP(-IR*(5-Q$3))*('2. Stock Price 1'!Q813*EXP((IR-div)*(5-Q$3))-strike)</f>
        <v>-19796437.180499412</v>
      </c>
      <c r="R813" s="48">
        <f>notional*EXP(-IR*(5-R$3))*('2. Stock Price 1'!R813*EXP((IR-div)*(5-R$3))-strike)</f>
        <v>-25837154.165393043</v>
      </c>
      <c r="S813" s="48">
        <f>notional*EXP(-IR*(5-S$3))*('2. Stock Price 1'!S813*EXP((IR-div)*(5-S$3))-strike)</f>
        <v>-35553081.878956556</v>
      </c>
      <c r="T813" s="48">
        <f>notional*EXP(-IR*(5-T$3))*('2. Stock Price 1'!T813*EXP((IR-div)*(5-T$3))-strike)</f>
        <v>-39986689.477873445</v>
      </c>
      <c r="U813" s="48">
        <f>notional*EXP(-IR*(5-U$3))*('2. Stock Price 1'!U813*EXP((IR-div)*(5-U$3))-strike)</f>
        <v>-45472519.394923292</v>
      </c>
      <c r="V813" s="48">
        <f>notional*EXP(-IR*(5-V$3))*('2. Stock Price 1'!V813*EXP((IR-div)*(5-V$3))-strike)</f>
        <v>-39136538.035129294</v>
      </c>
      <c r="W813" s="49">
        <f>notional*EXP(-IR*(5-W$3))*('2. Stock Price 1'!W813*EXP((IR-div)*(5-W$3))-strike)</f>
        <v>-42409620.072635457</v>
      </c>
    </row>
    <row r="814" spans="2:23" x14ac:dyDescent="0.35">
      <c r="B814" s="9" t="s">
        <v>810</v>
      </c>
      <c r="C814" s="11">
        <f>notional*EXP(-IR*(5-C$3))*(strike_2-'2. Stock Price 2'!C814*EXP((IR-div)*(5-C$3)))</f>
        <v>0</v>
      </c>
      <c r="D814" s="48">
        <f>notional*EXP(-IR*(5-D$3))*('2. Stock Price 1'!D814*EXP((IR-div)*(5-D$3))-strike)</f>
        <v>1108266.838263225</v>
      </c>
      <c r="E814" s="48">
        <f>notional*EXP(-IR*(5-E$3))*('2. Stock Price 1'!E814*EXP((IR-div)*(5-E$3))-strike)</f>
        <v>4905.5890246145382</v>
      </c>
      <c r="F814" s="48">
        <f>notional*EXP(-IR*(5-F$3))*('2. Stock Price 1'!F814*EXP((IR-div)*(5-F$3))-strike)</f>
        <v>4461681.0429719202</v>
      </c>
      <c r="G814" s="48">
        <f>notional*EXP(-IR*(5-G$3))*('2. Stock Price 1'!G814*EXP((IR-div)*(5-G$3))-strike)</f>
        <v>15468929.052081861</v>
      </c>
      <c r="H814" s="48">
        <f>notional*EXP(-IR*(5-H$3))*('2. Stock Price 1'!H814*EXP((IR-div)*(5-H$3))-strike)</f>
        <v>10441127.441598067</v>
      </c>
      <c r="I814" s="48">
        <f>notional*EXP(-IR*(5-I$3))*('2. Stock Price 1'!I814*EXP((IR-div)*(5-I$3))-strike)</f>
        <v>23419502.255578469</v>
      </c>
      <c r="J814" s="48">
        <f>notional*EXP(-IR*(5-J$3))*('2. Stock Price 1'!J814*EXP((IR-div)*(5-J$3))-strike)</f>
        <v>2158655.5175536857</v>
      </c>
      <c r="K814" s="48">
        <f>notional*EXP(-IR*(5-K$3))*('2. Stock Price 1'!K814*EXP((IR-div)*(5-K$3))-strike)</f>
        <v>-8118409.1486907341</v>
      </c>
      <c r="L814" s="48">
        <f>notional*EXP(-IR*(5-L$3))*('2. Stock Price 1'!L814*EXP((IR-div)*(5-L$3))-strike)</f>
        <v>5603527.8085928811</v>
      </c>
      <c r="M814" s="48">
        <f>notional*EXP(-IR*(5-M$3))*('2. Stock Price 1'!M814*EXP((IR-div)*(5-M$3))-strike)</f>
        <v>3126712.4691606485</v>
      </c>
      <c r="N814" s="48">
        <f>notional*EXP(-IR*(5-N$3))*('2. Stock Price 1'!N814*EXP((IR-div)*(5-N$3))-strike)</f>
        <v>-18074980.925646111</v>
      </c>
      <c r="O814" s="48">
        <f>notional*EXP(-IR*(5-O$3))*('2. Stock Price 1'!O814*EXP((IR-div)*(5-O$3))-strike)</f>
        <v>-22239746.071201619</v>
      </c>
      <c r="P814" s="48">
        <f>notional*EXP(-IR*(5-P$3))*('2. Stock Price 1'!P814*EXP((IR-div)*(5-P$3))-strike)</f>
        <v>-29169419.109606944</v>
      </c>
      <c r="Q814" s="48">
        <f>notional*EXP(-IR*(5-Q$3))*('2. Stock Price 1'!Q814*EXP((IR-div)*(5-Q$3))-strike)</f>
        <v>-26159882.530932955</v>
      </c>
      <c r="R814" s="48">
        <f>notional*EXP(-IR*(5-R$3))*('2. Stock Price 1'!R814*EXP((IR-div)*(5-R$3))-strike)</f>
        <v>-31507682.997215439</v>
      </c>
      <c r="S814" s="48">
        <f>notional*EXP(-IR*(5-S$3))*('2. Stock Price 1'!S814*EXP((IR-div)*(5-S$3))-strike)</f>
        <v>-22368694.043421216</v>
      </c>
      <c r="T814" s="48">
        <f>notional*EXP(-IR*(5-T$3))*('2. Stock Price 1'!T814*EXP((IR-div)*(5-T$3))-strike)</f>
        <v>-28339770.404913638</v>
      </c>
      <c r="U814" s="48">
        <f>notional*EXP(-IR*(5-U$3))*('2. Stock Price 1'!U814*EXP((IR-div)*(5-U$3))-strike)</f>
        <v>-29118191.88660695</v>
      </c>
      <c r="V814" s="48">
        <f>notional*EXP(-IR*(5-V$3))*('2. Stock Price 1'!V814*EXP((IR-div)*(5-V$3))-strike)</f>
        <v>-26444737.716322873</v>
      </c>
      <c r="W814" s="49">
        <f>notional*EXP(-IR*(5-W$3))*('2. Stock Price 1'!W814*EXP((IR-div)*(5-W$3))-strike)</f>
        <v>-28330882.754309725</v>
      </c>
    </row>
    <row r="815" spans="2:23" x14ac:dyDescent="0.35">
      <c r="B815" s="9" t="s">
        <v>811</v>
      </c>
      <c r="C815" s="11">
        <f>notional*EXP(-IR*(5-C$3))*(strike_2-'2. Stock Price 2'!C815*EXP((IR-div)*(5-C$3)))</f>
        <v>0</v>
      </c>
      <c r="D815" s="48">
        <f>notional*EXP(-IR*(5-D$3))*('2. Stock Price 1'!D815*EXP((IR-div)*(5-D$3))-strike)</f>
        <v>3271476.7278971309</v>
      </c>
      <c r="E815" s="48">
        <f>notional*EXP(-IR*(5-E$3))*('2. Stock Price 1'!E815*EXP((IR-div)*(5-E$3))-strike)</f>
        <v>27222344.311015524</v>
      </c>
      <c r="F815" s="48">
        <f>notional*EXP(-IR*(5-F$3))*('2. Stock Price 1'!F815*EXP((IR-div)*(5-F$3))-strike)</f>
        <v>28800070.502718423</v>
      </c>
      <c r="G815" s="48">
        <f>notional*EXP(-IR*(5-G$3))*('2. Stock Price 1'!G815*EXP((IR-div)*(5-G$3))-strike)</f>
        <v>22980969.106734458</v>
      </c>
      <c r="H815" s="48">
        <f>notional*EXP(-IR*(5-H$3))*('2. Stock Price 1'!H815*EXP((IR-div)*(5-H$3))-strike)</f>
        <v>29302709.989926584</v>
      </c>
      <c r="I815" s="48">
        <f>notional*EXP(-IR*(5-I$3))*('2. Stock Price 1'!I815*EXP((IR-div)*(5-I$3))-strike)</f>
        <v>22474555.682945058</v>
      </c>
      <c r="J815" s="48">
        <f>notional*EXP(-IR*(5-J$3))*('2. Stock Price 1'!J815*EXP((IR-div)*(5-J$3))-strike)</f>
        <v>34727313.126468778</v>
      </c>
      <c r="K815" s="48">
        <f>notional*EXP(-IR*(5-K$3))*('2. Stock Price 1'!K815*EXP((IR-div)*(5-K$3))-strike)</f>
        <v>41993856.448721267</v>
      </c>
      <c r="L815" s="48">
        <f>notional*EXP(-IR*(5-L$3))*('2. Stock Price 1'!L815*EXP((IR-div)*(5-L$3))-strike)</f>
        <v>40756591.524345368</v>
      </c>
      <c r="M815" s="48">
        <f>notional*EXP(-IR*(5-M$3))*('2. Stock Price 1'!M815*EXP((IR-div)*(5-M$3))-strike)</f>
        <v>19690383.227957133</v>
      </c>
      <c r="N815" s="48">
        <f>notional*EXP(-IR*(5-N$3))*('2. Stock Price 1'!N815*EXP((IR-div)*(5-N$3))-strike)</f>
        <v>15215061.775444977</v>
      </c>
      <c r="O815" s="48">
        <f>notional*EXP(-IR*(5-O$3))*('2. Stock Price 1'!O815*EXP((IR-div)*(5-O$3))-strike)</f>
        <v>6685214.2429599194</v>
      </c>
      <c r="P815" s="48">
        <f>notional*EXP(-IR*(5-P$3))*('2. Stock Price 1'!P815*EXP((IR-div)*(5-P$3))-strike)</f>
        <v>11730841.161347121</v>
      </c>
      <c r="Q815" s="48">
        <f>notional*EXP(-IR*(5-Q$3))*('2. Stock Price 1'!Q815*EXP((IR-div)*(5-Q$3))-strike)</f>
        <v>9524430.6691873483</v>
      </c>
      <c r="R815" s="48">
        <f>notional*EXP(-IR*(5-R$3))*('2. Stock Price 1'!R815*EXP((IR-div)*(5-R$3))-strike)</f>
        <v>1238931.6282284798</v>
      </c>
      <c r="S815" s="48">
        <f>notional*EXP(-IR*(5-S$3))*('2. Stock Price 1'!S815*EXP((IR-div)*(5-S$3))-strike)</f>
        <v>-2935215.2484474429</v>
      </c>
      <c r="T815" s="48">
        <f>notional*EXP(-IR*(5-T$3))*('2. Stock Price 1'!T815*EXP((IR-div)*(5-T$3))-strike)</f>
        <v>-248508.97918799313</v>
      </c>
      <c r="U815" s="48">
        <f>notional*EXP(-IR*(5-U$3))*('2. Stock Price 1'!U815*EXP((IR-div)*(5-U$3))-strike)</f>
        <v>-9863236.1967083476</v>
      </c>
      <c r="V815" s="48">
        <f>notional*EXP(-IR*(5-V$3))*('2. Stock Price 1'!V815*EXP((IR-div)*(5-V$3))-strike)</f>
        <v>-14534915.127578851</v>
      </c>
      <c r="W815" s="49">
        <f>notional*EXP(-IR*(5-W$3))*('2. Stock Price 1'!W815*EXP((IR-div)*(5-W$3))-strike)</f>
        <v>-24616071.551823482</v>
      </c>
    </row>
    <row r="816" spans="2:23" x14ac:dyDescent="0.35">
      <c r="B816" s="9" t="s">
        <v>812</v>
      </c>
      <c r="C816" s="11">
        <f>notional*EXP(-IR*(5-C$3))*(strike_2-'2. Stock Price 2'!C816*EXP((IR-div)*(5-C$3)))</f>
        <v>0</v>
      </c>
      <c r="D816" s="48">
        <f>notional*EXP(-IR*(5-D$3))*('2. Stock Price 1'!D816*EXP((IR-div)*(5-D$3))-strike)</f>
        <v>-8271722.6269321917</v>
      </c>
      <c r="E816" s="48">
        <f>notional*EXP(-IR*(5-E$3))*('2. Stock Price 1'!E816*EXP((IR-div)*(5-E$3))-strike)</f>
        <v>-5899088.5263132537</v>
      </c>
      <c r="F816" s="48">
        <f>notional*EXP(-IR*(5-F$3))*('2. Stock Price 1'!F816*EXP((IR-div)*(5-F$3))-strike)</f>
        <v>-5475612.3352383412</v>
      </c>
      <c r="G816" s="48">
        <f>notional*EXP(-IR*(5-G$3))*('2. Stock Price 1'!G816*EXP((IR-div)*(5-G$3))-strike)</f>
        <v>-6890095.9175711079</v>
      </c>
      <c r="H816" s="48">
        <f>notional*EXP(-IR*(5-H$3))*('2. Stock Price 1'!H816*EXP((IR-div)*(5-H$3))-strike)</f>
        <v>-7792918.9347949736</v>
      </c>
      <c r="I816" s="48">
        <f>notional*EXP(-IR*(5-I$3))*('2. Stock Price 1'!I816*EXP((IR-div)*(5-I$3))-strike)</f>
        <v>403835.64561498218</v>
      </c>
      <c r="J816" s="48">
        <f>notional*EXP(-IR*(5-J$3))*('2. Stock Price 1'!J816*EXP((IR-div)*(5-J$3))-strike)</f>
        <v>-6024482.4169658218</v>
      </c>
      <c r="K816" s="48">
        <f>notional*EXP(-IR*(5-K$3))*('2. Stock Price 1'!K816*EXP((IR-div)*(5-K$3))-strike)</f>
        <v>-11899049.318247857</v>
      </c>
      <c r="L816" s="48">
        <f>notional*EXP(-IR*(5-L$3))*('2. Stock Price 1'!L816*EXP((IR-div)*(5-L$3))-strike)</f>
        <v>-3692165.8687769314</v>
      </c>
      <c r="M816" s="48">
        <f>notional*EXP(-IR*(5-M$3))*('2. Stock Price 1'!M816*EXP((IR-div)*(5-M$3))-strike)</f>
        <v>-3796936.7098722612</v>
      </c>
      <c r="N816" s="48">
        <f>notional*EXP(-IR*(5-N$3))*('2. Stock Price 1'!N816*EXP((IR-div)*(5-N$3))-strike)</f>
        <v>3031883.5274130944</v>
      </c>
      <c r="O816" s="48">
        <f>notional*EXP(-IR*(5-O$3))*('2. Stock Price 1'!O816*EXP((IR-div)*(5-O$3))-strike)</f>
        <v>-11752175.794036996</v>
      </c>
      <c r="P816" s="48">
        <f>notional*EXP(-IR*(5-P$3))*('2. Stock Price 1'!P816*EXP((IR-div)*(5-P$3))-strike)</f>
        <v>-27021360.417999592</v>
      </c>
      <c r="Q816" s="48">
        <f>notional*EXP(-IR*(5-Q$3))*('2. Stock Price 1'!Q816*EXP((IR-div)*(5-Q$3))-strike)</f>
        <v>-22691994.811613381</v>
      </c>
      <c r="R816" s="48">
        <f>notional*EXP(-IR*(5-R$3))*('2. Stock Price 1'!R816*EXP((IR-div)*(5-R$3))-strike)</f>
        <v>-24476032.494276792</v>
      </c>
      <c r="S816" s="48">
        <f>notional*EXP(-IR*(5-S$3))*('2. Stock Price 1'!S816*EXP((IR-div)*(5-S$3))-strike)</f>
        <v>-26564480.57218755</v>
      </c>
      <c r="T816" s="48">
        <f>notional*EXP(-IR*(5-T$3))*('2. Stock Price 1'!T816*EXP((IR-div)*(5-T$3))-strike)</f>
        <v>-39026000.424041651</v>
      </c>
      <c r="U816" s="48">
        <f>notional*EXP(-IR*(5-U$3))*('2. Stock Price 1'!U816*EXP((IR-div)*(5-U$3))-strike)</f>
        <v>-46531389.8811232</v>
      </c>
      <c r="V816" s="48">
        <f>notional*EXP(-IR*(5-V$3))*('2. Stock Price 1'!V816*EXP((IR-div)*(5-V$3))-strike)</f>
        <v>-53427148.747558087</v>
      </c>
      <c r="W816" s="49">
        <f>notional*EXP(-IR*(5-W$3))*('2. Stock Price 1'!W816*EXP((IR-div)*(5-W$3))-strike)</f>
        <v>-52393243.470642686</v>
      </c>
    </row>
    <row r="817" spans="2:23" x14ac:dyDescent="0.35">
      <c r="B817" s="9" t="s">
        <v>813</v>
      </c>
      <c r="C817" s="11">
        <f>notional*EXP(-IR*(5-C$3))*(strike_2-'2. Stock Price 2'!C817*EXP((IR-div)*(5-C$3)))</f>
        <v>0</v>
      </c>
      <c r="D817" s="48">
        <f>notional*EXP(-IR*(5-D$3))*('2. Stock Price 1'!D817*EXP((IR-div)*(5-D$3))-strike)</f>
        <v>-3324532.0447225701</v>
      </c>
      <c r="E817" s="48">
        <f>notional*EXP(-IR*(5-E$3))*('2. Stock Price 1'!E817*EXP((IR-div)*(5-E$3))-strike)</f>
        <v>-4804069.0529041057</v>
      </c>
      <c r="F817" s="48">
        <f>notional*EXP(-IR*(5-F$3))*('2. Stock Price 1'!F817*EXP((IR-div)*(5-F$3))-strike)</f>
        <v>-578080.52684291557</v>
      </c>
      <c r="G817" s="48">
        <f>notional*EXP(-IR*(5-G$3))*('2. Stock Price 1'!G817*EXP((IR-div)*(5-G$3))-strike)</f>
        <v>5489058.1681602253</v>
      </c>
      <c r="H817" s="48">
        <f>notional*EXP(-IR*(5-H$3))*('2. Stock Price 1'!H817*EXP((IR-div)*(5-H$3))-strike)</f>
        <v>1056808.4008549515</v>
      </c>
      <c r="I817" s="48">
        <f>notional*EXP(-IR*(5-I$3))*('2. Stock Price 1'!I817*EXP((IR-div)*(5-I$3))-strike)</f>
        <v>-11705587.192419196</v>
      </c>
      <c r="J817" s="48">
        <f>notional*EXP(-IR*(5-J$3))*('2. Stock Price 1'!J817*EXP((IR-div)*(5-J$3))-strike)</f>
        <v>-20911073.577152494</v>
      </c>
      <c r="K817" s="48">
        <f>notional*EXP(-IR*(5-K$3))*('2. Stock Price 1'!K817*EXP((IR-div)*(5-K$3))-strike)</f>
        <v>-25098758.431527708</v>
      </c>
      <c r="L817" s="48">
        <f>notional*EXP(-IR*(5-L$3))*('2. Stock Price 1'!L817*EXP((IR-div)*(5-L$3))-strike)</f>
        <v>-32035586.352747247</v>
      </c>
      <c r="M817" s="48">
        <f>notional*EXP(-IR*(5-M$3))*('2. Stock Price 1'!M817*EXP((IR-div)*(5-M$3))-strike)</f>
        <v>-38297931.183863088</v>
      </c>
      <c r="N817" s="48">
        <f>notional*EXP(-IR*(5-N$3))*('2. Stock Price 1'!N817*EXP((IR-div)*(5-N$3))-strike)</f>
        <v>-34892213.585879289</v>
      </c>
      <c r="O817" s="48">
        <f>notional*EXP(-IR*(5-O$3))*('2. Stock Price 1'!O817*EXP((IR-div)*(5-O$3))-strike)</f>
        <v>-37116132.109513603</v>
      </c>
      <c r="P817" s="48">
        <f>notional*EXP(-IR*(5-P$3))*('2. Stock Price 1'!P817*EXP((IR-div)*(5-P$3))-strike)</f>
        <v>-48705687.279547133</v>
      </c>
      <c r="Q817" s="48">
        <f>notional*EXP(-IR*(5-Q$3))*('2. Stock Price 1'!Q817*EXP((IR-div)*(5-Q$3))-strike)</f>
        <v>-50600744.109265126</v>
      </c>
      <c r="R817" s="48">
        <f>notional*EXP(-IR*(5-R$3))*('2. Stock Price 1'!R817*EXP((IR-div)*(5-R$3))-strike)</f>
        <v>-52690170.548207588</v>
      </c>
      <c r="S817" s="48">
        <f>notional*EXP(-IR*(5-S$3))*('2. Stock Price 1'!S817*EXP((IR-div)*(5-S$3))-strike)</f>
        <v>-57369036.761372924</v>
      </c>
      <c r="T817" s="48">
        <f>notional*EXP(-IR*(5-T$3))*('2. Stock Price 1'!T817*EXP((IR-div)*(5-T$3))-strike)</f>
        <v>-60377727.863424301</v>
      </c>
      <c r="U817" s="48">
        <f>notional*EXP(-IR*(5-U$3))*('2. Stock Price 1'!U817*EXP((IR-div)*(5-U$3))-strike)</f>
        <v>-60641252.924968809</v>
      </c>
      <c r="V817" s="48">
        <f>notional*EXP(-IR*(5-V$3))*('2. Stock Price 1'!V817*EXP((IR-div)*(5-V$3))-strike)</f>
        <v>-53026135.849454999</v>
      </c>
      <c r="W817" s="49">
        <f>notional*EXP(-IR*(5-W$3))*('2. Stock Price 1'!W817*EXP((IR-div)*(5-W$3))-strike)</f>
        <v>-50284539.540525541</v>
      </c>
    </row>
    <row r="818" spans="2:23" x14ac:dyDescent="0.35">
      <c r="B818" s="9" t="s">
        <v>814</v>
      </c>
      <c r="C818" s="11">
        <f>notional*EXP(-IR*(5-C$3))*(strike_2-'2. Stock Price 2'!C818*EXP((IR-div)*(5-C$3)))</f>
        <v>0</v>
      </c>
      <c r="D818" s="48">
        <f>notional*EXP(-IR*(5-D$3))*('2. Stock Price 1'!D818*EXP((IR-div)*(5-D$3))-strike)</f>
        <v>8262806.2647544574</v>
      </c>
      <c r="E818" s="48">
        <f>notional*EXP(-IR*(5-E$3))*('2. Stock Price 1'!E818*EXP((IR-div)*(5-E$3))-strike)</f>
        <v>-3629819.4826948685</v>
      </c>
      <c r="F818" s="48">
        <f>notional*EXP(-IR*(5-F$3))*('2. Stock Price 1'!F818*EXP((IR-div)*(5-F$3))-strike)</f>
        <v>3096147.3865454909</v>
      </c>
      <c r="G818" s="48">
        <f>notional*EXP(-IR*(5-G$3))*('2. Stock Price 1'!G818*EXP((IR-div)*(5-G$3))-strike)</f>
        <v>7232178.10653379</v>
      </c>
      <c r="H818" s="48">
        <f>notional*EXP(-IR*(5-H$3))*('2. Stock Price 1'!H818*EXP((IR-div)*(5-H$3))-strike)</f>
        <v>17592630.725851849</v>
      </c>
      <c r="I818" s="48">
        <f>notional*EXP(-IR*(5-I$3))*('2. Stock Price 1'!I818*EXP((IR-div)*(5-I$3))-strike)</f>
        <v>-6463906.3010877157</v>
      </c>
      <c r="J818" s="48">
        <f>notional*EXP(-IR*(5-J$3))*('2. Stock Price 1'!J818*EXP((IR-div)*(5-J$3))-strike)</f>
        <v>-2375322.9174318779</v>
      </c>
      <c r="K818" s="48">
        <f>notional*EXP(-IR*(5-K$3))*('2. Stock Price 1'!K818*EXP((IR-div)*(5-K$3))-strike)</f>
        <v>-13168925.349703245</v>
      </c>
      <c r="L818" s="48">
        <f>notional*EXP(-IR*(5-L$3))*('2. Stock Price 1'!L818*EXP((IR-div)*(5-L$3))-strike)</f>
        <v>-10629322.79330213</v>
      </c>
      <c r="M818" s="48">
        <f>notional*EXP(-IR*(5-M$3))*('2. Stock Price 1'!M818*EXP((IR-div)*(5-M$3))-strike)</f>
        <v>-21483956.444775503</v>
      </c>
      <c r="N818" s="48">
        <f>notional*EXP(-IR*(5-N$3))*('2. Stock Price 1'!N818*EXP((IR-div)*(5-N$3))-strike)</f>
        <v>-33482355.651099812</v>
      </c>
      <c r="O818" s="48">
        <f>notional*EXP(-IR*(5-O$3))*('2. Stock Price 1'!O818*EXP((IR-div)*(5-O$3))-strike)</f>
        <v>-39625647.427485511</v>
      </c>
      <c r="P818" s="48">
        <f>notional*EXP(-IR*(5-P$3))*('2. Stock Price 1'!P818*EXP((IR-div)*(5-P$3))-strike)</f>
        <v>-32660576.680970412</v>
      </c>
      <c r="Q818" s="48">
        <f>notional*EXP(-IR*(5-Q$3))*('2. Stock Price 1'!Q818*EXP((IR-div)*(5-Q$3))-strike)</f>
        <v>-33215456.762823317</v>
      </c>
      <c r="R818" s="48">
        <f>notional*EXP(-IR*(5-R$3))*('2. Stock Price 1'!R818*EXP((IR-div)*(5-R$3))-strike)</f>
        <v>-40042308.466219664</v>
      </c>
      <c r="S818" s="48">
        <f>notional*EXP(-IR*(5-S$3))*('2. Stock Price 1'!S818*EXP((IR-div)*(5-S$3))-strike)</f>
        <v>-42650567.097876601</v>
      </c>
      <c r="T818" s="48">
        <f>notional*EXP(-IR*(5-T$3))*('2. Stock Price 1'!T818*EXP((IR-div)*(5-T$3))-strike)</f>
        <v>-43205511.586922422</v>
      </c>
      <c r="U818" s="48">
        <f>notional*EXP(-IR*(5-U$3))*('2. Stock Price 1'!U818*EXP((IR-div)*(5-U$3))-strike)</f>
        <v>-36434779.307032034</v>
      </c>
      <c r="V818" s="48">
        <f>notional*EXP(-IR*(5-V$3))*('2. Stock Price 1'!V818*EXP((IR-div)*(5-V$3))-strike)</f>
        <v>-35960184.600923665</v>
      </c>
      <c r="W818" s="49">
        <f>notional*EXP(-IR*(5-W$3))*('2. Stock Price 1'!W818*EXP((IR-div)*(5-W$3))-strike)</f>
        <v>-30508840.583333053</v>
      </c>
    </row>
    <row r="819" spans="2:23" x14ac:dyDescent="0.35">
      <c r="B819" s="9" t="s">
        <v>815</v>
      </c>
      <c r="C819" s="11">
        <f>notional*EXP(-IR*(5-C$3))*(strike_2-'2. Stock Price 2'!C819*EXP((IR-div)*(5-C$3)))</f>
        <v>0</v>
      </c>
      <c r="D819" s="48">
        <f>notional*EXP(-IR*(5-D$3))*('2. Stock Price 1'!D819*EXP((IR-div)*(5-D$3))-strike)</f>
        <v>-13253374.362061029</v>
      </c>
      <c r="E819" s="48">
        <f>notional*EXP(-IR*(5-E$3))*('2. Stock Price 1'!E819*EXP((IR-div)*(5-E$3))-strike)</f>
        <v>-20595601.280562568</v>
      </c>
      <c r="F819" s="48">
        <f>notional*EXP(-IR*(5-F$3))*('2. Stock Price 1'!F819*EXP((IR-div)*(5-F$3))-strike)</f>
        <v>-16192731.723227002</v>
      </c>
      <c r="G819" s="48">
        <f>notional*EXP(-IR*(5-G$3))*('2. Stock Price 1'!G819*EXP((IR-div)*(5-G$3))-strike)</f>
        <v>-18177527.68345328</v>
      </c>
      <c r="H819" s="48">
        <f>notional*EXP(-IR*(5-H$3))*('2. Stock Price 1'!H819*EXP((IR-div)*(5-H$3))-strike)</f>
        <v>-14373003.025657281</v>
      </c>
      <c r="I819" s="48">
        <f>notional*EXP(-IR*(5-I$3))*('2. Stock Price 1'!I819*EXP((IR-div)*(5-I$3))-strike)</f>
        <v>-15371870.369885113</v>
      </c>
      <c r="J819" s="48">
        <f>notional*EXP(-IR*(5-J$3))*('2. Stock Price 1'!J819*EXP((IR-div)*(5-J$3))-strike)</f>
        <v>-20167559.633359648</v>
      </c>
      <c r="K819" s="48">
        <f>notional*EXP(-IR*(5-K$3))*('2. Stock Price 1'!K819*EXP((IR-div)*(5-K$3))-strike)</f>
        <v>-38284251.08063335</v>
      </c>
      <c r="L819" s="48">
        <f>notional*EXP(-IR*(5-L$3))*('2. Stock Price 1'!L819*EXP((IR-div)*(5-L$3))-strike)</f>
        <v>-39579036.487966195</v>
      </c>
      <c r="M819" s="48">
        <f>notional*EXP(-IR*(5-M$3))*('2. Stock Price 1'!M819*EXP((IR-div)*(5-M$3))-strike)</f>
        <v>-47387724.820879281</v>
      </c>
      <c r="N819" s="48">
        <f>notional*EXP(-IR*(5-N$3))*('2. Stock Price 1'!N819*EXP((IR-div)*(5-N$3))-strike)</f>
        <v>-52818770.962021261</v>
      </c>
      <c r="O819" s="48">
        <f>notional*EXP(-IR*(5-O$3))*('2. Stock Price 1'!O819*EXP((IR-div)*(5-O$3))-strike)</f>
        <v>-48559166.210034065</v>
      </c>
      <c r="P819" s="48">
        <f>notional*EXP(-IR*(5-P$3))*('2. Stock Price 1'!P819*EXP((IR-div)*(5-P$3))-strike)</f>
        <v>-50813559.170800999</v>
      </c>
      <c r="Q819" s="48">
        <f>notional*EXP(-IR*(5-Q$3))*('2. Stock Price 1'!Q819*EXP((IR-div)*(5-Q$3))-strike)</f>
        <v>-45464132.804118708</v>
      </c>
      <c r="R819" s="48">
        <f>notional*EXP(-IR*(5-R$3))*('2. Stock Price 1'!R819*EXP((IR-div)*(5-R$3))-strike)</f>
        <v>-43008197.732247241</v>
      </c>
      <c r="S819" s="48">
        <f>notional*EXP(-IR*(5-S$3))*('2. Stock Price 1'!S819*EXP((IR-div)*(5-S$3))-strike)</f>
        <v>-44297678.451568805</v>
      </c>
      <c r="T819" s="48">
        <f>notional*EXP(-IR*(5-T$3))*('2. Stock Price 1'!T819*EXP((IR-div)*(5-T$3))-strike)</f>
        <v>-47831046.500356637</v>
      </c>
      <c r="U819" s="48">
        <f>notional*EXP(-IR*(5-U$3))*('2. Stock Price 1'!U819*EXP((IR-div)*(5-U$3))-strike)</f>
        <v>-52247390.174335539</v>
      </c>
      <c r="V819" s="48">
        <f>notional*EXP(-IR*(5-V$3))*('2. Stock Price 1'!V819*EXP((IR-div)*(5-V$3))-strike)</f>
        <v>-46213306.618098304</v>
      </c>
      <c r="W819" s="49">
        <f>notional*EXP(-IR*(5-W$3))*('2. Stock Price 1'!W819*EXP((IR-div)*(5-W$3))-strike)</f>
        <v>-52419173.623716205</v>
      </c>
    </row>
    <row r="820" spans="2:23" x14ac:dyDescent="0.35">
      <c r="B820" s="9" t="s">
        <v>816</v>
      </c>
      <c r="C820" s="11">
        <f>notional*EXP(-IR*(5-C$3))*(strike_2-'2. Stock Price 2'!C820*EXP((IR-div)*(5-C$3)))</f>
        <v>0</v>
      </c>
      <c r="D820" s="48">
        <f>notional*EXP(-IR*(5-D$3))*('2. Stock Price 1'!D820*EXP((IR-div)*(5-D$3))-strike)</f>
        <v>-14172601.70963281</v>
      </c>
      <c r="E820" s="48">
        <f>notional*EXP(-IR*(5-E$3))*('2. Stock Price 1'!E820*EXP((IR-div)*(5-E$3))-strike)</f>
        <v>-17891352.159553695</v>
      </c>
      <c r="F820" s="48">
        <f>notional*EXP(-IR*(5-F$3))*('2. Stock Price 1'!F820*EXP((IR-div)*(5-F$3))-strike)</f>
        <v>-31209945.317080781</v>
      </c>
      <c r="G820" s="48">
        <f>notional*EXP(-IR*(5-G$3))*('2. Stock Price 1'!G820*EXP((IR-div)*(5-G$3))-strike)</f>
        <v>-31206354.297856573</v>
      </c>
      <c r="H820" s="48">
        <f>notional*EXP(-IR*(5-H$3))*('2. Stock Price 1'!H820*EXP((IR-div)*(5-H$3))-strike)</f>
        <v>-38561004.635812983</v>
      </c>
      <c r="I820" s="48">
        <f>notional*EXP(-IR*(5-I$3))*('2. Stock Price 1'!I820*EXP((IR-div)*(5-I$3))-strike)</f>
        <v>-38050114.279096305</v>
      </c>
      <c r="J820" s="48">
        <f>notional*EXP(-IR*(5-J$3))*('2. Stock Price 1'!J820*EXP((IR-div)*(5-J$3))-strike)</f>
        <v>-26125810.604152102</v>
      </c>
      <c r="K820" s="48">
        <f>notional*EXP(-IR*(5-K$3))*('2. Stock Price 1'!K820*EXP((IR-div)*(5-K$3))-strike)</f>
        <v>-33680145.8840838</v>
      </c>
      <c r="L820" s="48">
        <f>notional*EXP(-IR*(5-L$3))*('2. Stock Price 1'!L820*EXP((IR-div)*(5-L$3))-strike)</f>
        <v>-35240395.790947594</v>
      </c>
      <c r="M820" s="48">
        <f>notional*EXP(-IR*(5-M$3))*('2. Stock Price 1'!M820*EXP((IR-div)*(5-M$3))-strike)</f>
        <v>-44367766.277218536</v>
      </c>
      <c r="N820" s="48">
        <f>notional*EXP(-IR*(5-N$3))*('2. Stock Price 1'!N820*EXP((IR-div)*(5-N$3))-strike)</f>
        <v>-46913326.894836888</v>
      </c>
      <c r="O820" s="48">
        <f>notional*EXP(-IR*(5-O$3))*('2. Stock Price 1'!O820*EXP((IR-div)*(5-O$3))-strike)</f>
        <v>-46495658.186384551</v>
      </c>
      <c r="P820" s="48">
        <f>notional*EXP(-IR*(5-P$3))*('2. Stock Price 1'!P820*EXP((IR-div)*(5-P$3))-strike)</f>
        <v>-47233853.548814818</v>
      </c>
      <c r="Q820" s="48">
        <f>notional*EXP(-IR*(5-Q$3))*('2. Stock Price 1'!Q820*EXP((IR-div)*(5-Q$3))-strike)</f>
        <v>-42271294.480921641</v>
      </c>
      <c r="R820" s="48">
        <f>notional*EXP(-IR*(5-R$3))*('2. Stock Price 1'!R820*EXP((IR-div)*(5-R$3))-strike)</f>
        <v>-32758824.070718363</v>
      </c>
      <c r="S820" s="48">
        <f>notional*EXP(-IR*(5-S$3))*('2. Stock Price 1'!S820*EXP((IR-div)*(5-S$3))-strike)</f>
        <v>-40335242.922403686</v>
      </c>
      <c r="T820" s="48">
        <f>notional*EXP(-IR*(5-T$3))*('2. Stock Price 1'!T820*EXP((IR-div)*(5-T$3))-strike)</f>
        <v>-38188147.867362037</v>
      </c>
      <c r="U820" s="48">
        <f>notional*EXP(-IR*(5-U$3))*('2. Stock Price 1'!U820*EXP((IR-div)*(5-U$3))-strike)</f>
        <v>-19895016.432829235</v>
      </c>
      <c r="V820" s="48">
        <f>notional*EXP(-IR*(5-V$3))*('2. Stock Price 1'!V820*EXP((IR-div)*(5-V$3))-strike)</f>
        <v>-31752192.456757043</v>
      </c>
      <c r="W820" s="49">
        <f>notional*EXP(-IR*(5-W$3))*('2. Stock Price 1'!W820*EXP((IR-div)*(5-W$3))-strike)</f>
        <v>-28453847.104858823</v>
      </c>
    </row>
    <row r="821" spans="2:23" x14ac:dyDescent="0.35">
      <c r="B821" s="9" t="s">
        <v>817</v>
      </c>
      <c r="C821" s="11">
        <f>notional*EXP(-IR*(5-C$3))*(strike_2-'2. Stock Price 2'!C821*EXP((IR-div)*(5-C$3)))</f>
        <v>0</v>
      </c>
      <c r="D821" s="48">
        <f>notional*EXP(-IR*(5-D$3))*('2. Stock Price 1'!D821*EXP((IR-div)*(5-D$3))-strike)</f>
        <v>-3688451.7993945559</v>
      </c>
      <c r="E821" s="48">
        <f>notional*EXP(-IR*(5-E$3))*('2. Stock Price 1'!E821*EXP((IR-div)*(5-E$3))-strike)</f>
        <v>19487715.406018209</v>
      </c>
      <c r="F821" s="48">
        <f>notional*EXP(-IR*(5-F$3))*('2. Stock Price 1'!F821*EXP((IR-div)*(5-F$3))-strike)</f>
        <v>20696071.831113026</v>
      </c>
      <c r="G821" s="48">
        <f>notional*EXP(-IR*(5-G$3))*('2. Stock Price 1'!G821*EXP((IR-div)*(5-G$3))-strike)</f>
        <v>27747769.892912947</v>
      </c>
      <c r="H821" s="48">
        <f>notional*EXP(-IR*(5-H$3))*('2. Stock Price 1'!H821*EXP((IR-div)*(5-H$3))-strike)</f>
        <v>24360460.45870335</v>
      </c>
      <c r="I821" s="48">
        <f>notional*EXP(-IR*(5-I$3))*('2. Stock Price 1'!I821*EXP((IR-div)*(5-I$3))-strike)</f>
        <v>5212525.1249873359</v>
      </c>
      <c r="J821" s="48">
        <f>notional*EXP(-IR*(5-J$3))*('2. Stock Price 1'!J821*EXP((IR-div)*(5-J$3))-strike)</f>
        <v>-2110726.7524128705</v>
      </c>
      <c r="K821" s="48">
        <f>notional*EXP(-IR*(5-K$3))*('2. Stock Price 1'!K821*EXP((IR-div)*(5-K$3))-strike)</f>
        <v>-6078328.6584754176</v>
      </c>
      <c r="L821" s="48">
        <f>notional*EXP(-IR*(5-L$3))*('2. Stock Price 1'!L821*EXP((IR-div)*(5-L$3))-strike)</f>
        <v>-18496829.620435402</v>
      </c>
      <c r="M821" s="48">
        <f>notional*EXP(-IR*(5-M$3))*('2. Stock Price 1'!M821*EXP((IR-div)*(5-M$3))-strike)</f>
        <v>-20573904.541488569</v>
      </c>
      <c r="N821" s="48">
        <f>notional*EXP(-IR*(5-N$3))*('2. Stock Price 1'!N821*EXP((IR-div)*(5-N$3))-strike)</f>
        <v>-21260002.79589469</v>
      </c>
      <c r="O821" s="48">
        <f>notional*EXP(-IR*(5-O$3))*('2. Stock Price 1'!O821*EXP((IR-div)*(5-O$3))-strike)</f>
        <v>-16558608.910819432</v>
      </c>
      <c r="P821" s="48">
        <f>notional*EXP(-IR*(5-P$3))*('2. Stock Price 1'!P821*EXP((IR-div)*(5-P$3))-strike)</f>
        <v>-7376428.5842496725</v>
      </c>
      <c r="Q821" s="48">
        <f>notional*EXP(-IR*(5-Q$3))*('2. Stock Price 1'!Q821*EXP((IR-div)*(5-Q$3))-strike)</f>
        <v>-14838794.134784201</v>
      </c>
      <c r="R821" s="48">
        <f>notional*EXP(-IR*(5-R$3))*('2. Stock Price 1'!R821*EXP((IR-div)*(5-R$3))-strike)</f>
        <v>-23654408.459171619</v>
      </c>
      <c r="S821" s="48">
        <f>notional*EXP(-IR*(5-S$3))*('2. Stock Price 1'!S821*EXP((IR-div)*(5-S$3))-strike)</f>
        <v>-28919451.981769469</v>
      </c>
      <c r="T821" s="48">
        <f>notional*EXP(-IR*(5-T$3))*('2. Stock Price 1'!T821*EXP((IR-div)*(5-T$3))-strike)</f>
        <v>-26090333.731212981</v>
      </c>
      <c r="U821" s="48">
        <f>notional*EXP(-IR*(5-U$3))*('2. Stock Price 1'!U821*EXP((IR-div)*(5-U$3))-strike)</f>
        <v>-29495927.901343871</v>
      </c>
      <c r="V821" s="48">
        <f>notional*EXP(-IR*(5-V$3))*('2. Stock Price 1'!V821*EXP((IR-div)*(5-V$3))-strike)</f>
        <v>-43084093.783086404</v>
      </c>
      <c r="W821" s="49">
        <f>notional*EXP(-IR*(5-W$3))*('2. Stock Price 1'!W821*EXP((IR-div)*(5-W$3))-strike)</f>
        <v>-41993884.17566698</v>
      </c>
    </row>
    <row r="822" spans="2:23" x14ac:dyDescent="0.35">
      <c r="B822" s="9" t="s">
        <v>818</v>
      </c>
      <c r="C822" s="11">
        <f>notional*EXP(-IR*(5-C$3))*(strike_2-'2. Stock Price 2'!C822*EXP((IR-div)*(5-C$3)))</f>
        <v>0</v>
      </c>
      <c r="D822" s="48">
        <f>notional*EXP(-IR*(5-D$3))*('2. Stock Price 1'!D822*EXP((IR-div)*(5-D$3))-strike)</f>
        <v>7992348.985942685</v>
      </c>
      <c r="E822" s="48">
        <f>notional*EXP(-IR*(5-E$3))*('2. Stock Price 1'!E822*EXP((IR-div)*(5-E$3))-strike)</f>
        <v>27652974.420875754</v>
      </c>
      <c r="F822" s="48">
        <f>notional*EXP(-IR*(5-F$3))*('2. Stock Price 1'!F822*EXP((IR-div)*(5-F$3))-strike)</f>
        <v>35897975.347843185</v>
      </c>
      <c r="G822" s="48">
        <f>notional*EXP(-IR*(5-G$3))*('2. Stock Price 1'!G822*EXP((IR-div)*(5-G$3))-strike)</f>
        <v>9143863.3666963503</v>
      </c>
      <c r="H822" s="48">
        <f>notional*EXP(-IR*(5-H$3))*('2. Stock Price 1'!H822*EXP((IR-div)*(5-H$3))-strike)</f>
        <v>10393214.440772356</v>
      </c>
      <c r="I822" s="48">
        <f>notional*EXP(-IR*(5-I$3))*('2. Stock Price 1'!I822*EXP((IR-div)*(5-I$3))-strike)</f>
        <v>5282005.3190962262</v>
      </c>
      <c r="J822" s="48">
        <f>notional*EXP(-IR*(5-J$3))*('2. Stock Price 1'!J822*EXP((IR-div)*(5-J$3))-strike)</f>
        <v>13129788.26032638</v>
      </c>
      <c r="K822" s="48">
        <f>notional*EXP(-IR*(5-K$3))*('2. Stock Price 1'!K822*EXP((IR-div)*(5-K$3))-strike)</f>
        <v>23463472.605121516</v>
      </c>
      <c r="L822" s="48">
        <f>notional*EXP(-IR*(5-L$3))*('2. Stock Price 1'!L822*EXP((IR-div)*(5-L$3))-strike)</f>
        <v>22860125.896134317</v>
      </c>
      <c r="M822" s="48">
        <f>notional*EXP(-IR*(5-M$3))*('2. Stock Price 1'!M822*EXP((IR-div)*(5-M$3))-strike)</f>
        <v>1556097.963134137</v>
      </c>
      <c r="N822" s="48">
        <f>notional*EXP(-IR*(5-N$3))*('2. Stock Price 1'!N822*EXP((IR-div)*(5-N$3))-strike)</f>
        <v>-12084778.798863223</v>
      </c>
      <c r="O822" s="48">
        <f>notional*EXP(-IR*(5-O$3))*('2. Stock Price 1'!O822*EXP((IR-div)*(5-O$3))-strike)</f>
        <v>-23069840.395107921</v>
      </c>
      <c r="P822" s="48">
        <f>notional*EXP(-IR*(5-P$3))*('2. Stock Price 1'!P822*EXP((IR-div)*(5-P$3))-strike)</f>
        <v>-36179102.340181254</v>
      </c>
      <c r="Q822" s="48">
        <f>notional*EXP(-IR*(5-Q$3))*('2. Stock Price 1'!Q822*EXP((IR-div)*(5-Q$3))-strike)</f>
        <v>-46375244.345279448</v>
      </c>
      <c r="R822" s="48">
        <f>notional*EXP(-IR*(5-R$3))*('2. Stock Price 1'!R822*EXP((IR-div)*(5-R$3))-strike)</f>
        <v>-46568072.025739156</v>
      </c>
      <c r="S822" s="48">
        <f>notional*EXP(-IR*(5-S$3))*('2. Stock Price 1'!S822*EXP((IR-div)*(5-S$3))-strike)</f>
        <v>-42348891.865453005</v>
      </c>
      <c r="T822" s="48">
        <f>notional*EXP(-IR*(5-T$3))*('2. Stock Price 1'!T822*EXP((IR-div)*(5-T$3))-strike)</f>
        <v>-52220290.989213556</v>
      </c>
      <c r="U822" s="48">
        <f>notional*EXP(-IR*(5-U$3))*('2. Stock Price 1'!U822*EXP((IR-div)*(5-U$3))-strike)</f>
        <v>-43120104.498839937</v>
      </c>
      <c r="V822" s="48">
        <f>notional*EXP(-IR*(5-V$3))*('2. Stock Price 1'!V822*EXP((IR-div)*(5-V$3))-strike)</f>
        <v>-36428571.844945066</v>
      </c>
      <c r="W822" s="49">
        <f>notional*EXP(-IR*(5-W$3))*('2. Stock Price 1'!W822*EXP((IR-div)*(5-W$3))-strike)</f>
        <v>-36563297.114452511</v>
      </c>
    </row>
    <row r="823" spans="2:23" x14ac:dyDescent="0.35">
      <c r="B823" s="9" t="s">
        <v>819</v>
      </c>
      <c r="C823" s="11">
        <f>notional*EXP(-IR*(5-C$3))*(strike_2-'2. Stock Price 2'!C823*EXP((IR-div)*(5-C$3)))</f>
        <v>0</v>
      </c>
      <c r="D823" s="48">
        <f>notional*EXP(-IR*(5-D$3))*('2. Stock Price 1'!D823*EXP((IR-div)*(5-D$3))-strike)</f>
        <v>3059367.5412944267</v>
      </c>
      <c r="E823" s="48">
        <f>notional*EXP(-IR*(5-E$3))*('2. Stock Price 1'!E823*EXP((IR-div)*(5-E$3))-strike)</f>
        <v>-2497153.1366169499</v>
      </c>
      <c r="F823" s="48">
        <f>notional*EXP(-IR*(5-F$3))*('2. Stock Price 1'!F823*EXP((IR-div)*(5-F$3))-strike)</f>
        <v>12276819.578896932</v>
      </c>
      <c r="G823" s="48">
        <f>notional*EXP(-IR*(5-G$3))*('2. Stock Price 1'!G823*EXP((IR-div)*(5-G$3))-strike)</f>
        <v>33176316.711282477</v>
      </c>
      <c r="H823" s="48">
        <f>notional*EXP(-IR*(5-H$3))*('2. Stock Price 1'!H823*EXP((IR-div)*(5-H$3))-strike)</f>
        <v>33352637.844803851</v>
      </c>
      <c r="I823" s="48">
        <f>notional*EXP(-IR*(5-I$3))*('2. Stock Price 1'!I823*EXP((IR-div)*(5-I$3))-strike)</f>
        <v>53464458.925643958</v>
      </c>
      <c r="J823" s="48">
        <f>notional*EXP(-IR*(5-J$3))*('2. Stock Price 1'!J823*EXP((IR-div)*(5-J$3))-strike)</f>
        <v>83101604.406426385</v>
      </c>
      <c r="K823" s="48">
        <f>notional*EXP(-IR*(5-K$3))*('2. Stock Price 1'!K823*EXP((IR-div)*(5-K$3))-strike)</f>
        <v>102841166.22584817</v>
      </c>
      <c r="L823" s="48">
        <f>notional*EXP(-IR*(5-L$3))*('2. Stock Price 1'!L823*EXP((IR-div)*(5-L$3))-strike)</f>
        <v>129500678.95624332</v>
      </c>
      <c r="M823" s="48">
        <f>notional*EXP(-IR*(5-M$3))*('2. Stock Price 1'!M823*EXP((IR-div)*(5-M$3))-strike)</f>
        <v>125361052.84848611</v>
      </c>
      <c r="N823" s="48">
        <f>notional*EXP(-IR*(5-N$3))*('2. Stock Price 1'!N823*EXP((IR-div)*(5-N$3))-strike)</f>
        <v>125763039.80750006</v>
      </c>
      <c r="O823" s="48">
        <f>notional*EXP(-IR*(5-O$3))*('2. Stock Price 1'!O823*EXP((IR-div)*(5-O$3))-strike)</f>
        <v>148242571.14255178</v>
      </c>
      <c r="P823" s="48">
        <f>notional*EXP(-IR*(5-P$3))*('2. Stock Price 1'!P823*EXP((IR-div)*(5-P$3))-strike)</f>
        <v>180429109.82259214</v>
      </c>
      <c r="Q823" s="48">
        <f>notional*EXP(-IR*(5-Q$3))*('2. Stock Price 1'!Q823*EXP((IR-div)*(5-Q$3))-strike)</f>
        <v>177513455.77742606</v>
      </c>
      <c r="R823" s="48">
        <f>notional*EXP(-IR*(5-R$3))*('2. Stock Price 1'!R823*EXP((IR-div)*(5-R$3))-strike)</f>
        <v>170334820.69450063</v>
      </c>
      <c r="S823" s="48">
        <f>notional*EXP(-IR*(5-S$3))*('2. Stock Price 1'!S823*EXP((IR-div)*(5-S$3))-strike)</f>
        <v>190539241.4352183</v>
      </c>
      <c r="T823" s="48">
        <f>notional*EXP(-IR*(5-T$3))*('2. Stock Price 1'!T823*EXP((IR-div)*(5-T$3))-strike)</f>
        <v>201618370.02945319</v>
      </c>
      <c r="U823" s="48">
        <f>notional*EXP(-IR*(5-U$3))*('2. Stock Price 1'!U823*EXP((IR-div)*(5-U$3))-strike)</f>
        <v>191995603.44329137</v>
      </c>
      <c r="V823" s="48">
        <f>notional*EXP(-IR*(5-V$3))*('2. Stock Price 1'!V823*EXP((IR-div)*(5-V$3))-strike)</f>
        <v>156286246.77948874</v>
      </c>
      <c r="W823" s="49">
        <f>notional*EXP(-IR*(5-W$3))*('2. Stock Price 1'!W823*EXP((IR-div)*(5-W$3))-strike)</f>
        <v>139886375.66091022</v>
      </c>
    </row>
    <row r="824" spans="2:23" x14ac:dyDescent="0.35">
      <c r="B824" s="9" t="s">
        <v>820</v>
      </c>
      <c r="C824" s="11">
        <f>notional*EXP(-IR*(5-C$3))*(strike_2-'2. Stock Price 2'!C824*EXP((IR-div)*(5-C$3)))</f>
        <v>0</v>
      </c>
      <c r="D824" s="48">
        <f>notional*EXP(-IR*(5-D$3))*('2. Stock Price 1'!D824*EXP((IR-div)*(5-D$3))-strike)</f>
        <v>10671191.383089961</v>
      </c>
      <c r="E824" s="48">
        <f>notional*EXP(-IR*(5-E$3))*('2. Stock Price 1'!E824*EXP((IR-div)*(5-E$3))-strike)</f>
        <v>-706554.10546682938</v>
      </c>
      <c r="F824" s="48">
        <f>notional*EXP(-IR*(5-F$3))*('2. Stock Price 1'!F824*EXP((IR-div)*(5-F$3))-strike)</f>
        <v>6212836.8235414745</v>
      </c>
      <c r="G824" s="48">
        <f>notional*EXP(-IR*(5-G$3))*('2. Stock Price 1'!G824*EXP((IR-div)*(5-G$3))-strike)</f>
        <v>11636292.890965899</v>
      </c>
      <c r="H824" s="48">
        <f>notional*EXP(-IR*(5-H$3))*('2. Stock Price 1'!H824*EXP((IR-div)*(5-H$3))-strike)</f>
        <v>4834196.1505719721</v>
      </c>
      <c r="I824" s="48">
        <f>notional*EXP(-IR*(5-I$3))*('2. Stock Price 1'!I824*EXP((IR-div)*(5-I$3))-strike)</f>
        <v>23301544.890462</v>
      </c>
      <c r="J824" s="48">
        <f>notional*EXP(-IR*(5-J$3))*('2. Stock Price 1'!J824*EXP((IR-div)*(5-J$3))-strike)</f>
        <v>34771049.377856441</v>
      </c>
      <c r="K824" s="48">
        <f>notional*EXP(-IR*(5-K$3))*('2. Stock Price 1'!K824*EXP((IR-div)*(5-K$3))-strike)</f>
        <v>30814389.215306904</v>
      </c>
      <c r="L824" s="48">
        <f>notional*EXP(-IR*(5-L$3))*('2. Stock Price 1'!L824*EXP((IR-div)*(5-L$3))-strike)</f>
        <v>38670675.626984783</v>
      </c>
      <c r="M824" s="48">
        <f>notional*EXP(-IR*(5-M$3))*('2. Stock Price 1'!M824*EXP((IR-div)*(5-M$3))-strike)</f>
        <v>37645060.19564648</v>
      </c>
      <c r="N824" s="48">
        <f>notional*EXP(-IR*(5-N$3))*('2. Stock Price 1'!N824*EXP((IR-div)*(5-N$3))-strike)</f>
        <v>31996391.446733922</v>
      </c>
      <c r="O824" s="48">
        <f>notional*EXP(-IR*(5-O$3))*('2. Stock Price 1'!O824*EXP((IR-div)*(5-O$3))-strike)</f>
        <v>46578533.448009349</v>
      </c>
      <c r="P824" s="48">
        <f>notional*EXP(-IR*(5-P$3))*('2. Stock Price 1'!P824*EXP((IR-div)*(5-P$3))-strike)</f>
        <v>51960332.866210476</v>
      </c>
      <c r="Q824" s="48">
        <f>notional*EXP(-IR*(5-Q$3))*('2. Stock Price 1'!Q824*EXP((IR-div)*(5-Q$3))-strike)</f>
        <v>7913243.657329632</v>
      </c>
      <c r="R824" s="48">
        <f>notional*EXP(-IR*(5-R$3))*('2. Stock Price 1'!R824*EXP((IR-div)*(5-R$3))-strike)</f>
        <v>21298296.215369321</v>
      </c>
      <c r="S824" s="48">
        <f>notional*EXP(-IR*(5-S$3))*('2. Stock Price 1'!S824*EXP((IR-div)*(5-S$3))-strike)</f>
        <v>38408202.929837957</v>
      </c>
      <c r="T824" s="48">
        <f>notional*EXP(-IR*(5-T$3))*('2. Stock Price 1'!T824*EXP((IR-div)*(5-T$3))-strike)</f>
        <v>54031310.341362931</v>
      </c>
      <c r="U824" s="48">
        <f>notional*EXP(-IR*(5-U$3))*('2. Stock Price 1'!U824*EXP((IR-div)*(5-U$3))-strike)</f>
        <v>68566557.17432344</v>
      </c>
      <c r="V824" s="48">
        <f>notional*EXP(-IR*(5-V$3))*('2. Stock Price 1'!V824*EXP((IR-div)*(5-V$3))-strike)</f>
        <v>60284482.086773731</v>
      </c>
      <c r="W824" s="49">
        <f>notional*EXP(-IR*(5-W$3))*('2. Stock Price 1'!W824*EXP((IR-div)*(5-W$3))-strike)</f>
        <v>46555966.773854546</v>
      </c>
    </row>
    <row r="825" spans="2:23" x14ac:dyDescent="0.35">
      <c r="B825" s="9" t="s">
        <v>821</v>
      </c>
      <c r="C825" s="11">
        <f>notional*EXP(-IR*(5-C$3))*(strike_2-'2. Stock Price 2'!C825*EXP((IR-div)*(5-C$3)))</f>
        <v>0</v>
      </c>
      <c r="D825" s="48">
        <f>notional*EXP(-IR*(5-D$3))*('2. Stock Price 1'!D825*EXP((IR-div)*(5-D$3))-strike)</f>
        <v>2647890.3159721489</v>
      </c>
      <c r="E825" s="48">
        <f>notional*EXP(-IR*(5-E$3))*('2. Stock Price 1'!E825*EXP((IR-div)*(5-E$3))-strike)</f>
        <v>8034628.1071419455</v>
      </c>
      <c r="F825" s="48">
        <f>notional*EXP(-IR*(5-F$3))*('2. Stock Price 1'!F825*EXP((IR-div)*(5-F$3))-strike)</f>
        <v>117444.28203400424</v>
      </c>
      <c r="G825" s="48">
        <f>notional*EXP(-IR*(5-G$3))*('2. Stock Price 1'!G825*EXP((IR-div)*(5-G$3))-strike)</f>
        <v>-195012.91476525841</v>
      </c>
      <c r="H825" s="48">
        <f>notional*EXP(-IR*(5-H$3))*('2. Stock Price 1'!H825*EXP((IR-div)*(5-H$3))-strike)</f>
        <v>10277216.88037152</v>
      </c>
      <c r="I825" s="48">
        <f>notional*EXP(-IR*(5-I$3))*('2. Stock Price 1'!I825*EXP((IR-div)*(5-I$3))-strike)</f>
        <v>209655.79360503465</v>
      </c>
      <c r="J825" s="48">
        <f>notional*EXP(-IR*(5-J$3))*('2. Stock Price 1'!J825*EXP((IR-div)*(5-J$3))-strike)</f>
        <v>17987313.915637322</v>
      </c>
      <c r="K825" s="48">
        <f>notional*EXP(-IR*(5-K$3))*('2. Stock Price 1'!K825*EXP((IR-div)*(5-K$3))-strike)</f>
        <v>33210994.907040279</v>
      </c>
      <c r="L825" s="48">
        <f>notional*EXP(-IR*(5-L$3))*('2. Stock Price 1'!L825*EXP((IR-div)*(5-L$3))-strike)</f>
        <v>26979500.35836859</v>
      </c>
      <c r="M825" s="48">
        <f>notional*EXP(-IR*(5-M$3))*('2. Stock Price 1'!M825*EXP((IR-div)*(5-M$3))-strike)</f>
        <v>34300697.871585801</v>
      </c>
      <c r="N825" s="48">
        <f>notional*EXP(-IR*(5-N$3))*('2. Stock Price 1'!N825*EXP((IR-div)*(5-N$3))-strike)</f>
        <v>54431765.825384006</v>
      </c>
      <c r="O825" s="48">
        <f>notional*EXP(-IR*(5-O$3))*('2. Stock Price 1'!O825*EXP((IR-div)*(5-O$3))-strike)</f>
        <v>82465365.091500223</v>
      </c>
      <c r="P825" s="48">
        <f>notional*EXP(-IR*(5-P$3))*('2. Stock Price 1'!P825*EXP((IR-div)*(5-P$3))-strike)</f>
        <v>104532425.15196601</v>
      </c>
      <c r="Q825" s="48">
        <f>notional*EXP(-IR*(5-Q$3))*('2. Stock Price 1'!Q825*EXP((IR-div)*(5-Q$3))-strike)</f>
        <v>131715010.2457536</v>
      </c>
      <c r="R825" s="48">
        <f>notional*EXP(-IR*(5-R$3))*('2. Stock Price 1'!R825*EXP((IR-div)*(5-R$3))-strike)</f>
        <v>147411027.88068047</v>
      </c>
      <c r="S825" s="48">
        <f>notional*EXP(-IR*(5-S$3))*('2. Stock Price 1'!S825*EXP((IR-div)*(5-S$3))-strike)</f>
        <v>181210820.50388649</v>
      </c>
      <c r="T825" s="48">
        <f>notional*EXP(-IR*(5-T$3))*('2. Stock Price 1'!T825*EXP((IR-div)*(5-T$3))-strike)</f>
        <v>145385711.38582805</v>
      </c>
      <c r="U825" s="48">
        <f>notional*EXP(-IR*(5-U$3))*('2. Stock Price 1'!U825*EXP((IR-div)*(5-U$3))-strike)</f>
        <v>154068477.03142005</v>
      </c>
      <c r="V825" s="48">
        <f>notional*EXP(-IR*(5-V$3))*('2. Stock Price 1'!V825*EXP((IR-div)*(5-V$3))-strike)</f>
        <v>125135339.47277252</v>
      </c>
      <c r="W825" s="49">
        <f>notional*EXP(-IR*(5-W$3))*('2. Stock Price 1'!W825*EXP((IR-div)*(5-W$3))-strike)</f>
        <v>161049265.96662226</v>
      </c>
    </row>
    <row r="826" spans="2:23" x14ac:dyDescent="0.35">
      <c r="B826" s="9" t="s">
        <v>822</v>
      </c>
      <c r="C826" s="11">
        <f>notional*EXP(-IR*(5-C$3))*(strike_2-'2. Stock Price 2'!C826*EXP((IR-div)*(5-C$3)))</f>
        <v>0</v>
      </c>
      <c r="D826" s="48">
        <f>notional*EXP(-IR*(5-D$3))*('2. Stock Price 1'!D826*EXP((IR-div)*(5-D$3))-strike)</f>
        <v>10905854.378303586</v>
      </c>
      <c r="E826" s="48">
        <f>notional*EXP(-IR*(5-E$3))*('2. Stock Price 1'!E826*EXP((IR-div)*(5-E$3))-strike)</f>
        <v>6691597.5025718557</v>
      </c>
      <c r="F826" s="48">
        <f>notional*EXP(-IR*(5-F$3))*('2. Stock Price 1'!F826*EXP((IR-div)*(5-F$3))-strike)</f>
        <v>13896243.193871364</v>
      </c>
      <c r="G826" s="48">
        <f>notional*EXP(-IR*(5-G$3))*('2. Stock Price 1'!G826*EXP((IR-div)*(5-G$3))-strike)</f>
        <v>22029461.277686719</v>
      </c>
      <c r="H826" s="48">
        <f>notional*EXP(-IR*(5-H$3))*('2. Stock Price 1'!H826*EXP((IR-div)*(5-H$3))-strike)</f>
        <v>14691763.534297802</v>
      </c>
      <c r="I826" s="48">
        <f>notional*EXP(-IR*(5-I$3))*('2. Stock Price 1'!I826*EXP((IR-div)*(5-I$3))-strike)</f>
        <v>40283056.379890218</v>
      </c>
      <c r="J826" s="48">
        <f>notional*EXP(-IR*(5-J$3))*('2. Stock Price 1'!J826*EXP((IR-div)*(5-J$3))-strike)</f>
        <v>33110564.513347924</v>
      </c>
      <c r="K826" s="48">
        <f>notional*EXP(-IR*(5-K$3))*('2. Stock Price 1'!K826*EXP((IR-div)*(5-K$3))-strike)</f>
        <v>38404156.247332923</v>
      </c>
      <c r="L826" s="48">
        <f>notional*EXP(-IR*(5-L$3))*('2. Stock Price 1'!L826*EXP((IR-div)*(5-L$3))-strike)</f>
        <v>31448404.137664143</v>
      </c>
      <c r="M826" s="48">
        <f>notional*EXP(-IR*(5-M$3))*('2. Stock Price 1'!M826*EXP((IR-div)*(5-M$3))-strike)</f>
        <v>27621344.984586876</v>
      </c>
      <c r="N826" s="48">
        <f>notional*EXP(-IR*(5-N$3))*('2. Stock Price 1'!N826*EXP((IR-div)*(5-N$3))-strike)</f>
        <v>4969816.9485709341</v>
      </c>
      <c r="O826" s="48">
        <f>notional*EXP(-IR*(5-O$3))*('2. Stock Price 1'!O826*EXP((IR-div)*(5-O$3))-strike)</f>
        <v>10462765.439131122</v>
      </c>
      <c r="P826" s="48">
        <f>notional*EXP(-IR*(5-P$3))*('2. Stock Price 1'!P826*EXP((IR-div)*(5-P$3))-strike)</f>
        <v>13279151.300436806</v>
      </c>
      <c r="Q826" s="48">
        <f>notional*EXP(-IR*(5-Q$3))*('2. Stock Price 1'!Q826*EXP((IR-div)*(5-Q$3))-strike)</f>
        <v>4637986.8083356135</v>
      </c>
      <c r="R826" s="48">
        <f>notional*EXP(-IR*(5-R$3))*('2. Stock Price 1'!R826*EXP((IR-div)*(5-R$3))-strike)</f>
        <v>-76380.703236431917</v>
      </c>
      <c r="S826" s="48">
        <f>notional*EXP(-IR*(5-S$3))*('2. Stock Price 1'!S826*EXP((IR-div)*(5-S$3))-strike)</f>
        <v>5686188.2160033518</v>
      </c>
      <c r="T826" s="48">
        <f>notional*EXP(-IR*(5-T$3))*('2. Stock Price 1'!T826*EXP((IR-div)*(5-T$3))-strike)</f>
        <v>12967438.145702377</v>
      </c>
      <c r="U826" s="48">
        <f>notional*EXP(-IR*(5-U$3))*('2. Stock Price 1'!U826*EXP((IR-div)*(5-U$3))-strike)</f>
        <v>297869.62921082065</v>
      </c>
      <c r="V826" s="48">
        <f>notional*EXP(-IR*(5-V$3))*('2. Stock Price 1'!V826*EXP((IR-div)*(5-V$3))-strike)</f>
        <v>-865374.40337138658</v>
      </c>
      <c r="W826" s="49">
        <f>notional*EXP(-IR*(5-W$3))*('2. Stock Price 1'!W826*EXP((IR-div)*(5-W$3))-strike)</f>
        <v>12753837.307178741</v>
      </c>
    </row>
    <row r="827" spans="2:23" x14ac:dyDescent="0.35">
      <c r="B827" s="9" t="s">
        <v>823</v>
      </c>
      <c r="C827" s="11">
        <f>notional*EXP(-IR*(5-C$3))*(strike_2-'2. Stock Price 2'!C827*EXP((IR-div)*(5-C$3)))</f>
        <v>0</v>
      </c>
      <c r="D827" s="48">
        <f>notional*EXP(-IR*(5-D$3))*('2. Stock Price 1'!D827*EXP((IR-div)*(5-D$3))-strike)</f>
        <v>-6846653.0937501322</v>
      </c>
      <c r="E827" s="48">
        <f>notional*EXP(-IR*(5-E$3))*('2. Stock Price 1'!E827*EXP((IR-div)*(5-E$3))-strike)</f>
        <v>-12647694.337498136</v>
      </c>
      <c r="F827" s="48">
        <f>notional*EXP(-IR*(5-F$3))*('2. Stock Price 1'!F827*EXP((IR-div)*(5-F$3))-strike)</f>
        <v>-19866440.949241944</v>
      </c>
      <c r="G827" s="48">
        <f>notional*EXP(-IR*(5-G$3))*('2. Stock Price 1'!G827*EXP((IR-div)*(5-G$3))-strike)</f>
        <v>-8483927.8783542588</v>
      </c>
      <c r="H827" s="48">
        <f>notional*EXP(-IR*(5-H$3))*('2. Stock Price 1'!H827*EXP((IR-div)*(5-H$3))-strike)</f>
        <v>-14975975.386592863</v>
      </c>
      <c r="I827" s="48">
        <f>notional*EXP(-IR*(5-I$3))*('2. Stock Price 1'!I827*EXP((IR-div)*(5-I$3))-strike)</f>
        <v>-17071959.275575314</v>
      </c>
      <c r="J827" s="48">
        <f>notional*EXP(-IR*(5-J$3))*('2. Stock Price 1'!J827*EXP((IR-div)*(5-J$3))-strike)</f>
        <v>-23618416.202151071</v>
      </c>
      <c r="K827" s="48">
        <f>notional*EXP(-IR*(5-K$3))*('2. Stock Price 1'!K827*EXP((IR-div)*(5-K$3))-strike)</f>
        <v>-18132475.287963599</v>
      </c>
      <c r="L827" s="48">
        <f>notional*EXP(-IR*(5-L$3))*('2. Stock Price 1'!L827*EXP((IR-div)*(5-L$3))-strike)</f>
        <v>-11759689.626358412</v>
      </c>
      <c r="M827" s="48">
        <f>notional*EXP(-IR*(5-M$3))*('2. Stock Price 1'!M827*EXP((IR-div)*(5-M$3))-strike)</f>
        <v>-11707507.359309295</v>
      </c>
      <c r="N827" s="48">
        <f>notional*EXP(-IR*(5-N$3))*('2. Stock Price 1'!N827*EXP((IR-div)*(5-N$3))-strike)</f>
        <v>-2939037.9902232671</v>
      </c>
      <c r="O827" s="48">
        <f>notional*EXP(-IR*(5-O$3))*('2. Stock Price 1'!O827*EXP((IR-div)*(5-O$3))-strike)</f>
        <v>17796717.214936428</v>
      </c>
      <c r="P827" s="48">
        <f>notional*EXP(-IR*(5-P$3))*('2. Stock Price 1'!P827*EXP((IR-div)*(5-P$3))-strike)</f>
        <v>27529638.316794403</v>
      </c>
      <c r="Q827" s="48">
        <f>notional*EXP(-IR*(5-Q$3))*('2. Stock Price 1'!Q827*EXP((IR-div)*(5-Q$3))-strike)</f>
        <v>14545214.451724526</v>
      </c>
      <c r="R827" s="48">
        <f>notional*EXP(-IR*(5-R$3))*('2. Stock Price 1'!R827*EXP((IR-div)*(5-R$3))-strike)</f>
        <v>2322394.0241304198</v>
      </c>
      <c r="S827" s="48">
        <f>notional*EXP(-IR*(5-S$3))*('2. Stock Price 1'!S827*EXP((IR-div)*(5-S$3))-strike)</f>
        <v>4309514.1089377552</v>
      </c>
      <c r="T827" s="48">
        <f>notional*EXP(-IR*(5-T$3))*('2. Stock Price 1'!T827*EXP((IR-div)*(5-T$3))-strike)</f>
        <v>-272718.99289707537</v>
      </c>
      <c r="U827" s="48">
        <f>notional*EXP(-IR*(5-U$3))*('2. Stock Price 1'!U827*EXP((IR-div)*(5-U$3))-strike)</f>
        <v>-13135627.290946551</v>
      </c>
      <c r="V827" s="48">
        <f>notional*EXP(-IR*(5-V$3))*('2. Stock Price 1'!V827*EXP((IR-div)*(5-V$3))-strike)</f>
        <v>-15293125.153069325</v>
      </c>
      <c r="W827" s="49">
        <f>notional*EXP(-IR*(5-W$3))*('2. Stock Price 1'!W827*EXP((IR-div)*(5-W$3))-strike)</f>
        <v>-13046604.173733287</v>
      </c>
    </row>
    <row r="828" spans="2:23" x14ac:dyDescent="0.35">
      <c r="B828" s="9" t="s">
        <v>824</v>
      </c>
      <c r="C828" s="11">
        <f>notional*EXP(-IR*(5-C$3))*(strike_2-'2. Stock Price 2'!C828*EXP((IR-div)*(5-C$3)))</f>
        <v>0</v>
      </c>
      <c r="D828" s="48">
        <f>notional*EXP(-IR*(5-D$3))*('2. Stock Price 1'!D828*EXP((IR-div)*(5-D$3))-strike)</f>
        <v>3110105.1048955368</v>
      </c>
      <c r="E828" s="48">
        <f>notional*EXP(-IR*(5-E$3))*('2. Stock Price 1'!E828*EXP((IR-div)*(5-E$3))-strike)</f>
        <v>10729108.217500802</v>
      </c>
      <c r="F828" s="48">
        <f>notional*EXP(-IR*(5-F$3))*('2. Stock Price 1'!F828*EXP((IR-div)*(5-F$3))-strike)</f>
        <v>9798767.2659615409</v>
      </c>
      <c r="G828" s="48">
        <f>notional*EXP(-IR*(5-G$3))*('2. Stock Price 1'!G828*EXP((IR-div)*(5-G$3))-strike)</f>
        <v>13844129.224572927</v>
      </c>
      <c r="H828" s="48">
        <f>notional*EXP(-IR*(5-H$3))*('2. Stock Price 1'!H828*EXP((IR-div)*(5-H$3))-strike)</f>
        <v>-93991.312408626385</v>
      </c>
      <c r="I828" s="48">
        <f>notional*EXP(-IR*(5-I$3))*('2. Stock Price 1'!I828*EXP((IR-div)*(5-I$3))-strike)</f>
        <v>-8322827.512263597</v>
      </c>
      <c r="J828" s="48">
        <f>notional*EXP(-IR*(5-J$3))*('2. Stock Price 1'!J828*EXP((IR-div)*(5-J$3))-strike)</f>
        <v>-7087874.5545484461</v>
      </c>
      <c r="K828" s="48">
        <f>notional*EXP(-IR*(5-K$3))*('2. Stock Price 1'!K828*EXP((IR-div)*(5-K$3))-strike)</f>
        <v>-2014672.670121565</v>
      </c>
      <c r="L828" s="48">
        <f>notional*EXP(-IR*(5-L$3))*('2. Stock Price 1'!L828*EXP((IR-div)*(5-L$3))-strike)</f>
        <v>7577598.0081684263</v>
      </c>
      <c r="M828" s="48">
        <f>notional*EXP(-IR*(5-M$3))*('2. Stock Price 1'!M828*EXP((IR-div)*(5-M$3))-strike)</f>
        <v>27780907.859832849</v>
      </c>
      <c r="N828" s="48">
        <f>notional*EXP(-IR*(5-N$3))*('2. Stock Price 1'!N828*EXP((IR-div)*(5-N$3))-strike)</f>
        <v>16357132.404482542</v>
      </c>
      <c r="O828" s="48">
        <f>notional*EXP(-IR*(5-O$3))*('2. Stock Price 1'!O828*EXP((IR-div)*(5-O$3))-strike)</f>
        <v>39056139.512067549</v>
      </c>
      <c r="P828" s="48">
        <f>notional*EXP(-IR*(5-P$3))*('2. Stock Price 1'!P828*EXP((IR-div)*(5-P$3))-strike)</f>
        <v>55973161.414533727</v>
      </c>
      <c r="Q828" s="48">
        <f>notional*EXP(-IR*(5-Q$3))*('2. Stock Price 1'!Q828*EXP((IR-div)*(5-Q$3))-strike)</f>
        <v>49792617.711048163</v>
      </c>
      <c r="R828" s="48">
        <f>notional*EXP(-IR*(5-R$3))*('2. Stock Price 1'!R828*EXP((IR-div)*(5-R$3))-strike)</f>
        <v>21292591.83356066</v>
      </c>
      <c r="S828" s="48">
        <f>notional*EXP(-IR*(5-S$3))*('2. Stock Price 1'!S828*EXP((IR-div)*(5-S$3))-strike)</f>
        <v>17937791.806618754</v>
      </c>
      <c r="T828" s="48">
        <f>notional*EXP(-IR*(5-T$3))*('2. Stock Price 1'!T828*EXP((IR-div)*(5-T$3))-strike)</f>
        <v>24668043.323113829</v>
      </c>
      <c r="U828" s="48">
        <f>notional*EXP(-IR*(5-U$3))*('2. Stock Price 1'!U828*EXP((IR-div)*(5-U$3))-strike)</f>
        <v>3573150.1347110816</v>
      </c>
      <c r="V828" s="48">
        <f>notional*EXP(-IR*(5-V$3))*('2. Stock Price 1'!V828*EXP((IR-div)*(5-V$3))-strike)</f>
        <v>-2658548.4775527329</v>
      </c>
      <c r="W828" s="49">
        <f>notional*EXP(-IR*(5-W$3))*('2. Stock Price 1'!W828*EXP((IR-div)*(5-W$3))-strike)</f>
        <v>-12472243.304485489</v>
      </c>
    </row>
    <row r="829" spans="2:23" x14ac:dyDescent="0.35">
      <c r="B829" s="9" t="s">
        <v>825</v>
      </c>
      <c r="C829" s="11">
        <f>notional*EXP(-IR*(5-C$3))*(strike_2-'2. Stock Price 2'!C829*EXP((IR-div)*(5-C$3)))</f>
        <v>0</v>
      </c>
      <c r="D829" s="48">
        <f>notional*EXP(-IR*(5-D$3))*('2. Stock Price 1'!D829*EXP((IR-div)*(5-D$3))-strike)</f>
        <v>-2706807.3231341802</v>
      </c>
      <c r="E829" s="48">
        <f>notional*EXP(-IR*(5-E$3))*('2. Stock Price 1'!E829*EXP((IR-div)*(5-E$3))-strike)</f>
        <v>-7613724.8515730463</v>
      </c>
      <c r="F829" s="48">
        <f>notional*EXP(-IR*(5-F$3))*('2. Stock Price 1'!F829*EXP((IR-div)*(5-F$3))-strike)</f>
        <v>-8530529.8969038054</v>
      </c>
      <c r="G829" s="48">
        <f>notional*EXP(-IR*(5-G$3))*('2. Stock Price 1'!G829*EXP((IR-div)*(5-G$3))-strike)</f>
        <v>-1221394.1520942198</v>
      </c>
      <c r="H829" s="48">
        <f>notional*EXP(-IR*(5-H$3))*('2. Stock Price 1'!H829*EXP((IR-div)*(5-H$3))-strike)</f>
        <v>8482470.1948989537</v>
      </c>
      <c r="I829" s="48">
        <f>notional*EXP(-IR*(5-I$3))*('2. Stock Price 1'!I829*EXP((IR-div)*(5-I$3))-strike)</f>
        <v>-3893030.9663384212</v>
      </c>
      <c r="J829" s="48">
        <f>notional*EXP(-IR*(5-J$3))*('2. Stock Price 1'!J829*EXP((IR-div)*(5-J$3))-strike)</f>
        <v>-16873998.408679258</v>
      </c>
      <c r="K829" s="48">
        <f>notional*EXP(-IR*(5-K$3))*('2. Stock Price 1'!K829*EXP((IR-div)*(5-K$3))-strike)</f>
        <v>-28228640.27272838</v>
      </c>
      <c r="L829" s="48">
        <f>notional*EXP(-IR*(5-L$3))*('2. Stock Price 1'!L829*EXP((IR-div)*(5-L$3))-strike)</f>
        <v>-27331834.299726941</v>
      </c>
      <c r="M829" s="48">
        <f>notional*EXP(-IR*(5-M$3))*('2. Stock Price 1'!M829*EXP((IR-div)*(5-M$3))-strike)</f>
        <v>-31265371.313382301</v>
      </c>
      <c r="N829" s="48">
        <f>notional*EXP(-IR*(5-N$3))*('2. Stock Price 1'!N829*EXP((IR-div)*(5-N$3))-strike)</f>
        <v>-34349507.273845218</v>
      </c>
      <c r="O829" s="48">
        <f>notional*EXP(-IR*(5-O$3))*('2. Stock Price 1'!O829*EXP((IR-div)*(5-O$3))-strike)</f>
        <v>-33588404.462554328</v>
      </c>
      <c r="P829" s="48">
        <f>notional*EXP(-IR*(5-P$3))*('2. Stock Price 1'!P829*EXP((IR-div)*(5-P$3))-strike)</f>
        <v>-44704944.927802153</v>
      </c>
      <c r="Q829" s="48">
        <f>notional*EXP(-IR*(5-Q$3))*('2. Stock Price 1'!Q829*EXP((IR-div)*(5-Q$3))-strike)</f>
        <v>-54699828.47861807</v>
      </c>
      <c r="R829" s="48">
        <f>notional*EXP(-IR*(5-R$3))*('2. Stock Price 1'!R829*EXP((IR-div)*(5-R$3))-strike)</f>
        <v>-55599933.255075209</v>
      </c>
      <c r="S829" s="48">
        <f>notional*EXP(-IR*(5-S$3))*('2. Stock Price 1'!S829*EXP((IR-div)*(5-S$3))-strike)</f>
        <v>-54266584.090761654</v>
      </c>
      <c r="T829" s="48">
        <f>notional*EXP(-IR*(5-T$3))*('2. Stock Price 1'!T829*EXP((IR-div)*(5-T$3))-strike)</f>
        <v>-55913537.179249145</v>
      </c>
      <c r="U829" s="48">
        <f>notional*EXP(-IR*(5-U$3))*('2. Stock Price 1'!U829*EXP((IR-div)*(5-U$3))-strike)</f>
        <v>-46342800.273971416</v>
      </c>
      <c r="V829" s="48">
        <f>notional*EXP(-IR*(5-V$3))*('2. Stock Price 1'!V829*EXP((IR-div)*(5-V$3))-strike)</f>
        <v>-41013900.729120806</v>
      </c>
      <c r="W829" s="49">
        <f>notional*EXP(-IR*(5-W$3))*('2. Stock Price 1'!W829*EXP((IR-div)*(5-W$3))-strike)</f>
        <v>-37626713.553141803</v>
      </c>
    </row>
    <row r="830" spans="2:23" x14ac:dyDescent="0.35">
      <c r="B830" s="9" t="s">
        <v>826</v>
      </c>
      <c r="C830" s="11">
        <f>notional*EXP(-IR*(5-C$3))*(strike_2-'2. Stock Price 2'!C830*EXP((IR-div)*(5-C$3)))</f>
        <v>0</v>
      </c>
      <c r="D830" s="48">
        <f>notional*EXP(-IR*(5-D$3))*('2. Stock Price 1'!D830*EXP((IR-div)*(5-D$3))-strike)</f>
        <v>-17570659.177946873</v>
      </c>
      <c r="E830" s="48">
        <f>notional*EXP(-IR*(5-E$3))*('2. Stock Price 1'!E830*EXP((IR-div)*(5-E$3))-strike)</f>
        <v>-15276160.469989875</v>
      </c>
      <c r="F830" s="48">
        <f>notional*EXP(-IR*(5-F$3))*('2. Stock Price 1'!F830*EXP((IR-div)*(5-F$3))-strike)</f>
        <v>-5866871.0255256481</v>
      </c>
      <c r="G830" s="48">
        <f>notional*EXP(-IR*(5-G$3))*('2. Stock Price 1'!G830*EXP((IR-div)*(5-G$3))-strike)</f>
        <v>19036290.800646406</v>
      </c>
      <c r="H830" s="48">
        <f>notional*EXP(-IR*(5-H$3))*('2. Stock Price 1'!H830*EXP((IR-div)*(5-H$3))-strike)</f>
        <v>6577469.7663665581</v>
      </c>
      <c r="I830" s="48">
        <f>notional*EXP(-IR*(5-I$3))*('2. Stock Price 1'!I830*EXP((IR-div)*(5-I$3))-strike)</f>
        <v>18492444.476735886</v>
      </c>
      <c r="J830" s="48">
        <f>notional*EXP(-IR*(5-J$3))*('2. Stock Price 1'!J830*EXP((IR-div)*(5-J$3))-strike)</f>
        <v>13496439.949359173</v>
      </c>
      <c r="K830" s="48">
        <f>notional*EXP(-IR*(5-K$3))*('2. Stock Price 1'!K830*EXP((IR-div)*(5-K$3))-strike)</f>
        <v>13065409.213669032</v>
      </c>
      <c r="L830" s="48">
        <f>notional*EXP(-IR*(5-L$3))*('2. Stock Price 1'!L830*EXP((IR-div)*(5-L$3))-strike)</f>
        <v>11716355.456508994</v>
      </c>
      <c r="M830" s="48">
        <f>notional*EXP(-IR*(5-M$3))*('2. Stock Price 1'!M830*EXP((IR-div)*(5-M$3))-strike)</f>
        <v>6936267.3785698181</v>
      </c>
      <c r="N830" s="48">
        <f>notional*EXP(-IR*(5-N$3))*('2. Stock Price 1'!N830*EXP((IR-div)*(5-N$3))-strike)</f>
        <v>8708306.7836752553</v>
      </c>
      <c r="O830" s="48">
        <f>notional*EXP(-IR*(5-O$3))*('2. Stock Price 1'!O830*EXP((IR-div)*(5-O$3))-strike)</f>
        <v>11442138.692309005</v>
      </c>
      <c r="P830" s="48">
        <f>notional*EXP(-IR*(5-P$3))*('2. Stock Price 1'!P830*EXP((IR-div)*(5-P$3))-strike)</f>
        <v>22090221.277166415</v>
      </c>
      <c r="Q830" s="48">
        <f>notional*EXP(-IR*(5-Q$3))*('2. Stock Price 1'!Q830*EXP((IR-div)*(5-Q$3))-strike)</f>
        <v>13339473.980134029</v>
      </c>
      <c r="R830" s="48">
        <f>notional*EXP(-IR*(5-R$3))*('2. Stock Price 1'!R830*EXP((IR-div)*(5-R$3))-strike)</f>
        <v>17600870.083904009</v>
      </c>
      <c r="S830" s="48">
        <f>notional*EXP(-IR*(5-S$3))*('2. Stock Price 1'!S830*EXP((IR-div)*(5-S$3))-strike)</f>
        <v>12348986.105601653</v>
      </c>
      <c r="T830" s="48">
        <f>notional*EXP(-IR*(5-T$3))*('2. Stock Price 1'!T830*EXP((IR-div)*(5-T$3))-strike)</f>
        <v>14406651.264820088</v>
      </c>
      <c r="U830" s="48">
        <f>notional*EXP(-IR*(5-U$3))*('2. Stock Price 1'!U830*EXP((IR-div)*(5-U$3))-strike)</f>
        <v>25050192.903137222</v>
      </c>
      <c r="V830" s="48">
        <f>notional*EXP(-IR*(5-V$3))*('2. Stock Price 1'!V830*EXP((IR-div)*(5-V$3))-strike)</f>
        <v>9084072.9182776641</v>
      </c>
      <c r="W830" s="49">
        <f>notional*EXP(-IR*(5-W$3))*('2. Stock Price 1'!W830*EXP((IR-div)*(5-W$3))-strike)</f>
        <v>-5918061.8213085691</v>
      </c>
    </row>
    <row r="831" spans="2:23" x14ac:dyDescent="0.35">
      <c r="B831" s="9" t="s">
        <v>827</v>
      </c>
      <c r="C831" s="11">
        <f>notional*EXP(-IR*(5-C$3))*(strike_2-'2. Stock Price 2'!C831*EXP((IR-div)*(5-C$3)))</f>
        <v>0</v>
      </c>
      <c r="D831" s="48">
        <f>notional*EXP(-IR*(5-D$3))*('2. Stock Price 1'!D831*EXP((IR-div)*(5-D$3))-strike)</f>
        <v>-7084679.2003491437</v>
      </c>
      <c r="E831" s="48">
        <f>notional*EXP(-IR*(5-E$3))*('2. Stock Price 1'!E831*EXP((IR-div)*(5-E$3))-strike)</f>
        <v>-7378098.0244301353</v>
      </c>
      <c r="F831" s="48">
        <f>notional*EXP(-IR*(5-F$3))*('2. Stock Price 1'!F831*EXP((IR-div)*(5-F$3))-strike)</f>
        <v>-10531162.14942698</v>
      </c>
      <c r="G831" s="48">
        <f>notional*EXP(-IR*(5-G$3))*('2. Stock Price 1'!G831*EXP((IR-div)*(5-G$3))-strike)</f>
        <v>-19569514.625410505</v>
      </c>
      <c r="H831" s="48">
        <f>notional*EXP(-IR*(5-H$3))*('2. Stock Price 1'!H831*EXP((IR-div)*(5-H$3))-strike)</f>
        <v>-1176539.3188034177</v>
      </c>
      <c r="I831" s="48">
        <f>notional*EXP(-IR*(5-I$3))*('2. Stock Price 1'!I831*EXP((IR-div)*(5-I$3))-strike)</f>
        <v>-10187150.830534095</v>
      </c>
      <c r="J831" s="48">
        <f>notional*EXP(-IR*(5-J$3))*('2. Stock Price 1'!J831*EXP((IR-div)*(5-J$3))-strike)</f>
        <v>-18807795.284247801</v>
      </c>
      <c r="K831" s="48">
        <f>notional*EXP(-IR*(5-K$3))*('2. Stock Price 1'!K831*EXP((IR-div)*(5-K$3))-strike)</f>
        <v>-30818794.304996312</v>
      </c>
      <c r="L831" s="48">
        <f>notional*EXP(-IR*(5-L$3))*('2. Stock Price 1'!L831*EXP((IR-div)*(5-L$3))-strike)</f>
        <v>-27148438.742860723</v>
      </c>
      <c r="M831" s="48">
        <f>notional*EXP(-IR*(5-M$3))*('2. Stock Price 1'!M831*EXP((IR-div)*(5-M$3))-strike)</f>
        <v>-26933877.158450503</v>
      </c>
      <c r="N831" s="48">
        <f>notional*EXP(-IR*(5-N$3))*('2. Stock Price 1'!N831*EXP((IR-div)*(5-N$3))-strike)</f>
        <v>-35906881.016485117</v>
      </c>
      <c r="O831" s="48">
        <f>notional*EXP(-IR*(5-O$3))*('2. Stock Price 1'!O831*EXP((IR-div)*(5-O$3))-strike)</f>
        <v>-41494229.22011847</v>
      </c>
      <c r="P831" s="48">
        <f>notional*EXP(-IR*(5-P$3))*('2. Stock Price 1'!P831*EXP((IR-div)*(5-P$3))-strike)</f>
        <v>-45082739.307250932</v>
      </c>
      <c r="Q831" s="48">
        <f>notional*EXP(-IR*(5-Q$3))*('2. Stock Price 1'!Q831*EXP((IR-div)*(5-Q$3))-strike)</f>
        <v>-51218026.763478793</v>
      </c>
      <c r="R831" s="48">
        <f>notional*EXP(-IR*(5-R$3))*('2. Stock Price 1'!R831*EXP((IR-div)*(5-R$3))-strike)</f>
        <v>-52475970.880603723</v>
      </c>
      <c r="S831" s="48">
        <f>notional*EXP(-IR*(5-S$3))*('2. Stock Price 1'!S831*EXP((IR-div)*(5-S$3))-strike)</f>
        <v>-48254969.051204324</v>
      </c>
      <c r="T831" s="48">
        <f>notional*EXP(-IR*(5-T$3))*('2. Stock Price 1'!T831*EXP((IR-div)*(5-T$3))-strike)</f>
        <v>-54840362.688149534</v>
      </c>
      <c r="U831" s="48">
        <f>notional*EXP(-IR*(5-U$3))*('2. Stock Price 1'!U831*EXP((IR-div)*(5-U$3))-strike)</f>
        <v>-61461890.756942138</v>
      </c>
      <c r="V831" s="48">
        <f>notional*EXP(-IR*(5-V$3))*('2. Stock Price 1'!V831*EXP((IR-div)*(5-V$3))-strike)</f>
        <v>-63017019.195532478</v>
      </c>
      <c r="W831" s="49">
        <f>notional*EXP(-IR*(5-W$3))*('2. Stock Price 1'!W831*EXP((IR-div)*(5-W$3))-strike)</f>
        <v>-66404994.937816188</v>
      </c>
    </row>
    <row r="832" spans="2:23" x14ac:dyDescent="0.35">
      <c r="B832" s="9" t="s">
        <v>828</v>
      </c>
      <c r="C832" s="11">
        <f>notional*EXP(-IR*(5-C$3))*(strike_2-'2. Stock Price 2'!C832*EXP((IR-div)*(5-C$3)))</f>
        <v>0</v>
      </c>
      <c r="D832" s="48">
        <f>notional*EXP(-IR*(5-D$3))*('2. Stock Price 1'!D832*EXP((IR-div)*(5-D$3))-strike)</f>
        <v>21788431.489177976</v>
      </c>
      <c r="E832" s="48">
        <f>notional*EXP(-IR*(5-E$3))*('2. Stock Price 1'!E832*EXP((IR-div)*(5-E$3))-strike)</f>
        <v>20385002.846684199</v>
      </c>
      <c r="F832" s="48">
        <f>notional*EXP(-IR*(5-F$3))*('2. Stock Price 1'!F832*EXP((IR-div)*(5-F$3))-strike)</f>
        <v>35778918.496729158</v>
      </c>
      <c r="G832" s="48">
        <f>notional*EXP(-IR*(5-G$3))*('2. Stock Price 1'!G832*EXP((IR-div)*(5-G$3))-strike)</f>
        <v>44046965.806134023</v>
      </c>
      <c r="H832" s="48">
        <f>notional*EXP(-IR*(5-H$3))*('2. Stock Price 1'!H832*EXP((IR-div)*(5-H$3))-strike)</f>
        <v>44180425.980633296</v>
      </c>
      <c r="I832" s="48">
        <f>notional*EXP(-IR*(5-I$3))*('2. Stock Price 1'!I832*EXP((IR-div)*(5-I$3))-strike)</f>
        <v>35634725.845904469</v>
      </c>
      <c r="J832" s="48">
        <f>notional*EXP(-IR*(5-J$3))*('2. Stock Price 1'!J832*EXP((IR-div)*(5-J$3))-strike)</f>
        <v>69849762.708346725</v>
      </c>
      <c r="K832" s="48">
        <f>notional*EXP(-IR*(5-K$3))*('2. Stock Price 1'!K832*EXP((IR-div)*(5-K$3))-strike)</f>
        <v>68616900.373513967</v>
      </c>
      <c r="L832" s="48">
        <f>notional*EXP(-IR*(5-L$3))*('2. Stock Price 1'!L832*EXP((IR-div)*(5-L$3))-strike)</f>
        <v>77851959.781740829</v>
      </c>
      <c r="M832" s="48">
        <f>notional*EXP(-IR*(5-M$3))*('2. Stock Price 1'!M832*EXP((IR-div)*(5-M$3))-strike)</f>
        <v>97888356.62660709</v>
      </c>
      <c r="N832" s="48">
        <f>notional*EXP(-IR*(5-N$3))*('2. Stock Price 1'!N832*EXP((IR-div)*(5-N$3))-strike)</f>
        <v>84781064.038757324</v>
      </c>
      <c r="O832" s="48">
        <f>notional*EXP(-IR*(5-O$3))*('2. Stock Price 1'!O832*EXP((IR-div)*(5-O$3))-strike)</f>
        <v>97017031.994531944</v>
      </c>
      <c r="P832" s="48">
        <f>notional*EXP(-IR*(5-P$3))*('2. Stock Price 1'!P832*EXP((IR-div)*(5-P$3))-strike)</f>
        <v>51124539.469979994</v>
      </c>
      <c r="Q832" s="48">
        <f>notional*EXP(-IR*(5-Q$3))*('2. Stock Price 1'!Q832*EXP((IR-div)*(5-Q$3))-strike)</f>
        <v>59752012.038366511</v>
      </c>
      <c r="R832" s="48">
        <f>notional*EXP(-IR*(5-R$3))*('2. Stock Price 1'!R832*EXP((IR-div)*(5-R$3))-strike)</f>
        <v>41847194.044045724</v>
      </c>
      <c r="S832" s="48">
        <f>notional*EXP(-IR*(5-S$3))*('2. Stock Price 1'!S832*EXP((IR-div)*(5-S$3))-strike)</f>
        <v>47381197.096709557</v>
      </c>
      <c r="T832" s="48">
        <f>notional*EXP(-IR*(5-T$3))*('2. Stock Price 1'!T832*EXP((IR-div)*(5-T$3))-strike)</f>
        <v>29317573.168722656</v>
      </c>
      <c r="U832" s="48">
        <f>notional*EXP(-IR*(5-U$3))*('2. Stock Price 1'!U832*EXP((IR-div)*(5-U$3))-strike)</f>
        <v>33103755.318474408</v>
      </c>
      <c r="V832" s="48">
        <f>notional*EXP(-IR*(5-V$3))*('2. Stock Price 1'!V832*EXP((IR-div)*(5-V$3))-strike)</f>
        <v>35005694.296070278</v>
      </c>
      <c r="W832" s="49">
        <f>notional*EXP(-IR*(5-W$3))*('2. Stock Price 1'!W832*EXP((IR-div)*(5-W$3))-strike)</f>
        <v>17556214.286233384</v>
      </c>
    </row>
    <row r="833" spans="2:23" x14ac:dyDescent="0.35">
      <c r="B833" s="9" t="s">
        <v>829</v>
      </c>
      <c r="C833" s="11">
        <f>notional*EXP(-IR*(5-C$3))*(strike_2-'2. Stock Price 2'!C833*EXP((IR-div)*(5-C$3)))</f>
        <v>0</v>
      </c>
      <c r="D833" s="48">
        <f>notional*EXP(-IR*(5-D$3))*('2. Stock Price 1'!D833*EXP((IR-div)*(5-D$3))-strike)</f>
        <v>2018941.887901278</v>
      </c>
      <c r="E833" s="48">
        <f>notional*EXP(-IR*(5-E$3))*('2. Stock Price 1'!E833*EXP((IR-div)*(5-E$3))-strike)</f>
        <v>11532735.561187506</v>
      </c>
      <c r="F833" s="48">
        <f>notional*EXP(-IR*(5-F$3))*('2. Stock Price 1'!F833*EXP((IR-div)*(5-F$3))-strike)</f>
        <v>13319065.247121941</v>
      </c>
      <c r="G833" s="48">
        <f>notional*EXP(-IR*(5-G$3))*('2. Stock Price 1'!G833*EXP((IR-div)*(5-G$3))-strike)</f>
        <v>26417717.18933427</v>
      </c>
      <c r="H833" s="48">
        <f>notional*EXP(-IR*(5-H$3))*('2. Stock Price 1'!H833*EXP((IR-div)*(5-H$3))-strike)</f>
        <v>42500115.744839244</v>
      </c>
      <c r="I833" s="48">
        <f>notional*EXP(-IR*(5-I$3))*('2. Stock Price 1'!I833*EXP((IR-div)*(5-I$3))-strike)</f>
        <v>33406871.911909372</v>
      </c>
      <c r="J833" s="48">
        <f>notional*EXP(-IR*(5-J$3))*('2. Stock Price 1'!J833*EXP((IR-div)*(5-J$3))-strike)</f>
        <v>27863072.020089529</v>
      </c>
      <c r="K833" s="48">
        <f>notional*EXP(-IR*(5-K$3))*('2. Stock Price 1'!K833*EXP((IR-div)*(5-K$3))-strike)</f>
        <v>19218542.565130297</v>
      </c>
      <c r="L833" s="48">
        <f>notional*EXP(-IR*(5-L$3))*('2. Stock Price 1'!L833*EXP((IR-div)*(5-L$3))-strike)</f>
        <v>24782204.170720316</v>
      </c>
      <c r="M833" s="48">
        <f>notional*EXP(-IR*(5-M$3))*('2. Stock Price 1'!M833*EXP((IR-div)*(5-M$3))-strike)</f>
        <v>22157383.885426674</v>
      </c>
      <c r="N833" s="48">
        <f>notional*EXP(-IR*(5-N$3))*('2. Stock Price 1'!N833*EXP((IR-div)*(5-N$3))-strike)</f>
        <v>26211730.993429128</v>
      </c>
      <c r="O833" s="48">
        <f>notional*EXP(-IR*(5-O$3))*('2. Stock Price 1'!O833*EXP((IR-div)*(5-O$3))-strike)</f>
        <v>17742293.249653734</v>
      </c>
      <c r="P833" s="48">
        <f>notional*EXP(-IR*(5-P$3))*('2. Stock Price 1'!P833*EXP((IR-div)*(5-P$3))-strike)</f>
        <v>-1198031.261445852</v>
      </c>
      <c r="Q833" s="48">
        <f>notional*EXP(-IR*(5-Q$3))*('2. Stock Price 1'!Q833*EXP((IR-div)*(5-Q$3))-strike)</f>
        <v>8087035.1705781277</v>
      </c>
      <c r="R833" s="48">
        <f>notional*EXP(-IR*(5-R$3))*('2. Stock Price 1'!R833*EXP((IR-div)*(5-R$3))-strike)</f>
        <v>-2588255.7720767925</v>
      </c>
      <c r="S833" s="48">
        <f>notional*EXP(-IR*(5-S$3))*('2. Stock Price 1'!S833*EXP((IR-div)*(5-S$3))-strike)</f>
        <v>-6442639.0875517046</v>
      </c>
      <c r="T833" s="48">
        <f>notional*EXP(-IR*(5-T$3))*('2. Stock Price 1'!T833*EXP((IR-div)*(5-T$3))-strike)</f>
        <v>-3920125.4941677377</v>
      </c>
      <c r="U833" s="48">
        <f>notional*EXP(-IR*(5-U$3))*('2. Stock Price 1'!U833*EXP((IR-div)*(5-U$3))-strike)</f>
        <v>-10786471.921067229</v>
      </c>
      <c r="V833" s="48">
        <f>notional*EXP(-IR*(5-V$3))*('2. Stock Price 1'!V833*EXP((IR-div)*(5-V$3))-strike)</f>
        <v>2379677.8603071063</v>
      </c>
      <c r="W833" s="49">
        <f>notional*EXP(-IR*(5-W$3))*('2. Stock Price 1'!W833*EXP((IR-div)*(5-W$3))-strike)</f>
        <v>-6516268.7372190366</v>
      </c>
    </row>
    <row r="834" spans="2:23" x14ac:dyDescent="0.35">
      <c r="B834" s="9" t="s">
        <v>830</v>
      </c>
      <c r="C834" s="11">
        <f>notional*EXP(-IR*(5-C$3))*(strike_2-'2. Stock Price 2'!C834*EXP((IR-div)*(5-C$3)))</f>
        <v>0</v>
      </c>
      <c r="D834" s="48">
        <f>notional*EXP(-IR*(5-D$3))*('2. Stock Price 1'!D834*EXP((IR-div)*(5-D$3))-strike)</f>
        <v>-625622.16677261761</v>
      </c>
      <c r="E834" s="48">
        <f>notional*EXP(-IR*(5-E$3))*('2. Stock Price 1'!E834*EXP((IR-div)*(5-E$3))-strike)</f>
        <v>-1329968.2219074948</v>
      </c>
      <c r="F834" s="48">
        <f>notional*EXP(-IR*(5-F$3))*('2. Stock Price 1'!F834*EXP((IR-div)*(5-F$3))-strike)</f>
        <v>10129498.369138528</v>
      </c>
      <c r="G834" s="48">
        <f>notional*EXP(-IR*(5-G$3))*('2. Stock Price 1'!G834*EXP((IR-div)*(5-G$3))-strike)</f>
        <v>3753452.8948724694</v>
      </c>
      <c r="H834" s="48">
        <f>notional*EXP(-IR*(5-H$3))*('2. Stock Price 1'!H834*EXP((IR-div)*(5-H$3))-strike)</f>
        <v>38690.15660049022</v>
      </c>
      <c r="I834" s="48">
        <f>notional*EXP(-IR*(5-I$3))*('2. Stock Price 1'!I834*EXP((IR-div)*(5-I$3))-strike)</f>
        <v>10750909.755718242</v>
      </c>
      <c r="J834" s="48">
        <f>notional*EXP(-IR*(5-J$3))*('2. Stock Price 1'!J834*EXP((IR-div)*(5-J$3))-strike)</f>
        <v>14221799.299338084</v>
      </c>
      <c r="K834" s="48">
        <f>notional*EXP(-IR*(5-K$3))*('2. Stock Price 1'!K834*EXP((IR-div)*(5-K$3))-strike)</f>
        <v>24811914.550968394</v>
      </c>
      <c r="L834" s="48">
        <f>notional*EXP(-IR*(5-L$3))*('2. Stock Price 1'!L834*EXP((IR-div)*(5-L$3))-strike)</f>
        <v>14846951.437383331</v>
      </c>
      <c r="M834" s="48">
        <f>notional*EXP(-IR*(5-M$3))*('2. Stock Price 1'!M834*EXP((IR-div)*(5-M$3))-strike)</f>
        <v>21021832.201428939</v>
      </c>
      <c r="N834" s="48">
        <f>notional*EXP(-IR*(5-N$3))*('2. Stock Price 1'!N834*EXP((IR-div)*(5-N$3))-strike)</f>
        <v>21413467.902740456</v>
      </c>
      <c r="O834" s="48">
        <f>notional*EXP(-IR*(5-O$3))*('2. Stock Price 1'!O834*EXP((IR-div)*(5-O$3))-strike)</f>
        <v>13602230.025282713</v>
      </c>
      <c r="P834" s="48">
        <f>notional*EXP(-IR*(5-P$3))*('2. Stock Price 1'!P834*EXP((IR-div)*(5-P$3))-strike)</f>
        <v>8750795.0836663451</v>
      </c>
      <c r="Q834" s="48">
        <f>notional*EXP(-IR*(5-Q$3))*('2. Stock Price 1'!Q834*EXP((IR-div)*(5-Q$3))-strike)</f>
        <v>9536071.9995123576</v>
      </c>
      <c r="R834" s="48">
        <f>notional*EXP(-IR*(5-R$3))*('2. Stock Price 1'!R834*EXP((IR-div)*(5-R$3))-strike)</f>
        <v>-8260643.9616924599</v>
      </c>
      <c r="S834" s="48">
        <f>notional*EXP(-IR*(5-S$3))*('2. Stock Price 1'!S834*EXP((IR-div)*(5-S$3))-strike)</f>
        <v>-9027424.5735291541</v>
      </c>
      <c r="T834" s="48">
        <f>notional*EXP(-IR*(5-T$3))*('2. Stock Price 1'!T834*EXP((IR-div)*(5-T$3))-strike)</f>
        <v>-24730279.450977419</v>
      </c>
      <c r="U834" s="48">
        <f>notional*EXP(-IR*(5-U$3))*('2. Stock Price 1'!U834*EXP((IR-div)*(5-U$3))-strike)</f>
        <v>-23261493.83689839</v>
      </c>
      <c r="V834" s="48">
        <f>notional*EXP(-IR*(5-V$3))*('2. Stock Price 1'!V834*EXP((IR-div)*(5-V$3))-strike)</f>
        <v>-18811973.328040522</v>
      </c>
      <c r="W834" s="49">
        <f>notional*EXP(-IR*(5-W$3))*('2. Stock Price 1'!W834*EXP((IR-div)*(5-W$3))-strike)</f>
        <v>-21950403.570704594</v>
      </c>
    </row>
    <row r="835" spans="2:23" x14ac:dyDescent="0.35">
      <c r="B835" s="9" t="s">
        <v>831</v>
      </c>
      <c r="C835" s="11">
        <f>notional*EXP(-IR*(5-C$3))*(strike_2-'2. Stock Price 2'!C835*EXP((IR-div)*(5-C$3)))</f>
        <v>0</v>
      </c>
      <c r="D835" s="48">
        <f>notional*EXP(-IR*(5-D$3))*('2. Stock Price 1'!D835*EXP((IR-div)*(5-D$3))-strike)</f>
        <v>-3223595.1742874156</v>
      </c>
      <c r="E835" s="48">
        <f>notional*EXP(-IR*(5-E$3))*('2. Stock Price 1'!E835*EXP((IR-div)*(5-E$3))-strike)</f>
        <v>10598070.324151713</v>
      </c>
      <c r="F835" s="48">
        <f>notional*EXP(-IR*(5-F$3))*('2. Stock Price 1'!F835*EXP((IR-div)*(5-F$3))-strike)</f>
        <v>-4785830.1111580748</v>
      </c>
      <c r="G835" s="48">
        <f>notional*EXP(-IR*(5-G$3))*('2. Stock Price 1'!G835*EXP((IR-div)*(5-G$3))-strike)</f>
        <v>-372415.12189247663</v>
      </c>
      <c r="H835" s="48">
        <f>notional*EXP(-IR*(5-H$3))*('2. Stock Price 1'!H835*EXP((IR-div)*(5-H$3))-strike)</f>
        <v>9316831.9779932126</v>
      </c>
      <c r="I835" s="48">
        <f>notional*EXP(-IR*(5-I$3))*('2. Stock Price 1'!I835*EXP((IR-div)*(5-I$3))-strike)</f>
        <v>31132583.307936285</v>
      </c>
      <c r="J835" s="48">
        <f>notional*EXP(-IR*(5-J$3))*('2. Stock Price 1'!J835*EXP((IR-div)*(5-J$3))-strike)</f>
        <v>43814724.702691369</v>
      </c>
      <c r="K835" s="48">
        <f>notional*EXP(-IR*(5-K$3))*('2. Stock Price 1'!K835*EXP((IR-div)*(5-K$3))-strike)</f>
        <v>61575567.979977645</v>
      </c>
      <c r="L835" s="48">
        <f>notional*EXP(-IR*(5-L$3))*('2. Stock Price 1'!L835*EXP((IR-div)*(5-L$3))-strike)</f>
        <v>52327378.764657162</v>
      </c>
      <c r="M835" s="48">
        <f>notional*EXP(-IR*(5-M$3))*('2. Stock Price 1'!M835*EXP((IR-div)*(5-M$3))-strike)</f>
        <v>50786570.406440668</v>
      </c>
      <c r="N835" s="48">
        <f>notional*EXP(-IR*(5-N$3))*('2. Stock Price 1'!N835*EXP((IR-div)*(5-N$3))-strike)</f>
        <v>74362477.108826593</v>
      </c>
      <c r="O835" s="48">
        <f>notional*EXP(-IR*(5-O$3))*('2. Stock Price 1'!O835*EXP((IR-div)*(5-O$3))-strike)</f>
        <v>74842154.966115743</v>
      </c>
      <c r="P835" s="48">
        <f>notional*EXP(-IR*(5-P$3))*('2. Stock Price 1'!P835*EXP((IR-div)*(5-P$3))-strike)</f>
        <v>72166071.87192151</v>
      </c>
      <c r="Q835" s="48">
        <f>notional*EXP(-IR*(5-Q$3))*('2. Stock Price 1'!Q835*EXP((IR-div)*(5-Q$3))-strike)</f>
        <v>58629852.595272198</v>
      </c>
      <c r="R835" s="48">
        <f>notional*EXP(-IR*(5-R$3))*('2. Stock Price 1'!R835*EXP((IR-div)*(5-R$3))-strike)</f>
        <v>69264601.232244521</v>
      </c>
      <c r="S835" s="48">
        <f>notional*EXP(-IR*(5-S$3))*('2. Stock Price 1'!S835*EXP((IR-div)*(5-S$3))-strike)</f>
        <v>114400723.16621904</v>
      </c>
      <c r="T835" s="48">
        <f>notional*EXP(-IR*(5-T$3))*('2. Stock Price 1'!T835*EXP((IR-div)*(5-T$3))-strike)</f>
        <v>109211890.81535479</v>
      </c>
      <c r="U835" s="48">
        <f>notional*EXP(-IR*(5-U$3))*('2. Stock Price 1'!U835*EXP((IR-div)*(5-U$3))-strike)</f>
        <v>124857801.91714072</v>
      </c>
      <c r="V835" s="48">
        <f>notional*EXP(-IR*(5-V$3))*('2. Stock Price 1'!V835*EXP((IR-div)*(5-V$3))-strike)</f>
        <v>133496508.32824162</v>
      </c>
      <c r="W835" s="49">
        <f>notional*EXP(-IR*(5-W$3))*('2. Stock Price 1'!W835*EXP((IR-div)*(5-W$3))-strike)</f>
        <v>179696485.29391474</v>
      </c>
    </row>
    <row r="836" spans="2:23" x14ac:dyDescent="0.35">
      <c r="B836" s="9" t="s">
        <v>832</v>
      </c>
      <c r="C836" s="11">
        <f>notional*EXP(-IR*(5-C$3))*(strike_2-'2. Stock Price 2'!C836*EXP((IR-div)*(5-C$3)))</f>
        <v>0</v>
      </c>
      <c r="D836" s="48">
        <f>notional*EXP(-IR*(5-D$3))*('2. Stock Price 1'!D836*EXP((IR-div)*(5-D$3))-strike)</f>
        <v>6626546.5391025692</v>
      </c>
      <c r="E836" s="48">
        <f>notional*EXP(-IR*(5-E$3))*('2. Stock Price 1'!E836*EXP((IR-div)*(5-E$3))-strike)</f>
        <v>-7546303.7451070435</v>
      </c>
      <c r="F836" s="48">
        <f>notional*EXP(-IR*(5-F$3))*('2. Stock Price 1'!F836*EXP((IR-div)*(5-F$3))-strike)</f>
        <v>-17457112.622393012</v>
      </c>
      <c r="G836" s="48">
        <f>notional*EXP(-IR*(5-G$3))*('2. Stock Price 1'!G836*EXP((IR-div)*(5-G$3))-strike)</f>
        <v>-21874180.968996447</v>
      </c>
      <c r="H836" s="48">
        <f>notional*EXP(-IR*(5-H$3))*('2. Stock Price 1'!H836*EXP((IR-div)*(5-H$3))-strike)</f>
        <v>-19184612.238128357</v>
      </c>
      <c r="I836" s="48">
        <f>notional*EXP(-IR*(5-I$3))*('2. Stock Price 1'!I836*EXP((IR-div)*(5-I$3))-strike)</f>
        <v>-16969971.613815751</v>
      </c>
      <c r="J836" s="48">
        <f>notional*EXP(-IR*(5-J$3))*('2. Stock Price 1'!J836*EXP((IR-div)*(5-J$3))-strike)</f>
        <v>-18476239.279078908</v>
      </c>
      <c r="K836" s="48">
        <f>notional*EXP(-IR*(5-K$3))*('2. Stock Price 1'!K836*EXP((IR-div)*(5-K$3))-strike)</f>
        <v>-22511383.721468195</v>
      </c>
      <c r="L836" s="48">
        <f>notional*EXP(-IR*(5-L$3))*('2. Stock Price 1'!L836*EXP((IR-div)*(5-L$3))-strike)</f>
        <v>-10936521.552585566</v>
      </c>
      <c r="M836" s="48">
        <f>notional*EXP(-IR*(5-M$3))*('2. Stock Price 1'!M836*EXP((IR-div)*(5-M$3))-strike)</f>
        <v>-12257990.728461761</v>
      </c>
      <c r="N836" s="48">
        <f>notional*EXP(-IR*(5-N$3))*('2. Stock Price 1'!N836*EXP((IR-div)*(5-N$3))-strike)</f>
        <v>-5191290.1329716323</v>
      </c>
      <c r="O836" s="48">
        <f>notional*EXP(-IR*(5-O$3))*('2. Stock Price 1'!O836*EXP((IR-div)*(5-O$3))-strike)</f>
        <v>9186218.0363232009</v>
      </c>
      <c r="P836" s="48">
        <f>notional*EXP(-IR*(5-P$3))*('2. Stock Price 1'!P836*EXP((IR-div)*(5-P$3))-strike)</f>
        <v>7228441.1907350058</v>
      </c>
      <c r="Q836" s="48">
        <f>notional*EXP(-IR*(5-Q$3))*('2. Stock Price 1'!Q836*EXP((IR-div)*(5-Q$3))-strike)</f>
        <v>14538361.530203259</v>
      </c>
      <c r="R836" s="48">
        <f>notional*EXP(-IR*(5-R$3))*('2. Stock Price 1'!R836*EXP((IR-div)*(5-R$3))-strike)</f>
        <v>20288213.700931538</v>
      </c>
      <c r="S836" s="48">
        <f>notional*EXP(-IR*(5-S$3))*('2. Stock Price 1'!S836*EXP((IR-div)*(5-S$3))-strike)</f>
        <v>28369045.227938961</v>
      </c>
      <c r="T836" s="48">
        <f>notional*EXP(-IR*(5-T$3))*('2. Stock Price 1'!T836*EXP((IR-div)*(5-T$3))-strike)</f>
        <v>-526361.20334310597</v>
      </c>
      <c r="U836" s="48">
        <f>notional*EXP(-IR*(5-U$3))*('2. Stock Price 1'!U836*EXP((IR-div)*(5-U$3))-strike)</f>
        <v>9954455.6233171914</v>
      </c>
      <c r="V836" s="48">
        <f>notional*EXP(-IR*(5-V$3))*('2. Stock Price 1'!V836*EXP((IR-div)*(5-V$3))-strike)</f>
        <v>-3662684.6908127954</v>
      </c>
      <c r="W836" s="49">
        <f>notional*EXP(-IR*(5-W$3))*('2. Stock Price 1'!W836*EXP((IR-div)*(5-W$3))-strike)</f>
        <v>-2258097.3226139774</v>
      </c>
    </row>
    <row r="837" spans="2:23" x14ac:dyDescent="0.35">
      <c r="B837" s="9" t="s">
        <v>833</v>
      </c>
      <c r="C837" s="11">
        <f>notional*EXP(-IR*(5-C$3))*(strike_2-'2. Stock Price 2'!C837*EXP((IR-div)*(5-C$3)))</f>
        <v>0</v>
      </c>
      <c r="D837" s="48">
        <f>notional*EXP(-IR*(5-D$3))*('2. Stock Price 1'!D837*EXP((IR-div)*(5-D$3))-strike)</f>
        <v>7445267.8911473183</v>
      </c>
      <c r="E837" s="48">
        <f>notional*EXP(-IR*(5-E$3))*('2. Stock Price 1'!E837*EXP((IR-div)*(5-E$3))-strike)</f>
        <v>15998718.045503162</v>
      </c>
      <c r="F837" s="48">
        <f>notional*EXP(-IR*(5-F$3))*('2. Stock Price 1'!F837*EXP((IR-div)*(5-F$3))-strike)</f>
        <v>14417960.116363605</v>
      </c>
      <c r="G837" s="48">
        <f>notional*EXP(-IR*(5-G$3))*('2. Stock Price 1'!G837*EXP((IR-div)*(5-G$3))-strike)</f>
        <v>23824261.125886653</v>
      </c>
      <c r="H837" s="48">
        <f>notional*EXP(-IR*(5-H$3))*('2. Stock Price 1'!H837*EXP((IR-div)*(5-H$3))-strike)</f>
        <v>36794309.780177847</v>
      </c>
      <c r="I837" s="48">
        <f>notional*EXP(-IR*(5-I$3))*('2. Stock Price 1'!I837*EXP((IR-div)*(5-I$3))-strike)</f>
        <v>60717175.149508134</v>
      </c>
      <c r="J837" s="48">
        <f>notional*EXP(-IR*(5-J$3))*('2. Stock Price 1'!J837*EXP((IR-div)*(5-J$3))-strike)</f>
        <v>54254549.971348114</v>
      </c>
      <c r="K837" s="48">
        <f>notional*EXP(-IR*(5-K$3))*('2. Stock Price 1'!K837*EXP((IR-div)*(5-K$3))-strike)</f>
        <v>54941418.983268335</v>
      </c>
      <c r="L837" s="48">
        <f>notional*EXP(-IR*(5-L$3))*('2. Stock Price 1'!L837*EXP((IR-div)*(5-L$3))-strike)</f>
        <v>67151686.449574023</v>
      </c>
      <c r="M837" s="48">
        <f>notional*EXP(-IR*(5-M$3))*('2. Stock Price 1'!M837*EXP((IR-div)*(5-M$3))-strike)</f>
        <v>87865233.087927699</v>
      </c>
      <c r="N837" s="48">
        <f>notional*EXP(-IR*(5-N$3))*('2. Stock Price 1'!N837*EXP((IR-div)*(5-N$3))-strike)</f>
        <v>103349676.3042596</v>
      </c>
      <c r="O837" s="48">
        <f>notional*EXP(-IR*(5-O$3))*('2. Stock Price 1'!O837*EXP((IR-div)*(5-O$3))-strike)</f>
        <v>95834074.075036526</v>
      </c>
      <c r="P837" s="48">
        <f>notional*EXP(-IR*(5-P$3))*('2. Stock Price 1'!P837*EXP((IR-div)*(5-P$3))-strike)</f>
        <v>98793757.034401849</v>
      </c>
      <c r="Q837" s="48">
        <f>notional*EXP(-IR*(5-Q$3))*('2. Stock Price 1'!Q837*EXP((IR-div)*(5-Q$3))-strike)</f>
        <v>112643178.21536678</v>
      </c>
      <c r="R837" s="48">
        <f>notional*EXP(-IR*(5-R$3))*('2. Stock Price 1'!R837*EXP((IR-div)*(5-R$3))-strike)</f>
        <v>97661767.882342935</v>
      </c>
      <c r="S837" s="48">
        <f>notional*EXP(-IR*(5-S$3))*('2. Stock Price 1'!S837*EXP((IR-div)*(5-S$3))-strike)</f>
        <v>101660946.64632276</v>
      </c>
      <c r="T837" s="48">
        <f>notional*EXP(-IR*(5-T$3))*('2. Stock Price 1'!T837*EXP((IR-div)*(5-T$3))-strike)</f>
        <v>120766494.99444886</v>
      </c>
      <c r="U837" s="48">
        <f>notional*EXP(-IR*(5-U$3))*('2. Stock Price 1'!U837*EXP((IR-div)*(5-U$3))-strike)</f>
        <v>84826888.377769053</v>
      </c>
      <c r="V837" s="48">
        <f>notional*EXP(-IR*(5-V$3))*('2. Stock Price 1'!V837*EXP((IR-div)*(5-V$3))-strike)</f>
        <v>66949889.922578521</v>
      </c>
      <c r="W837" s="49">
        <f>notional*EXP(-IR*(5-W$3))*('2. Stock Price 1'!W837*EXP((IR-div)*(5-W$3))-strike)</f>
        <v>68226309.118342444</v>
      </c>
    </row>
    <row r="838" spans="2:23" x14ac:dyDescent="0.35">
      <c r="B838" s="9" t="s">
        <v>834</v>
      </c>
      <c r="C838" s="11">
        <f>notional*EXP(-IR*(5-C$3))*(strike_2-'2. Stock Price 2'!C838*EXP((IR-div)*(5-C$3)))</f>
        <v>0</v>
      </c>
      <c r="D838" s="48">
        <f>notional*EXP(-IR*(5-D$3))*('2. Stock Price 1'!D838*EXP((IR-div)*(5-D$3))-strike)</f>
        <v>18858164.57745837</v>
      </c>
      <c r="E838" s="48">
        <f>notional*EXP(-IR*(5-E$3))*('2. Stock Price 1'!E838*EXP((IR-div)*(5-E$3))-strike)</f>
        <v>2637842.1574940905</v>
      </c>
      <c r="F838" s="48">
        <f>notional*EXP(-IR*(5-F$3))*('2. Stock Price 1'!F838*EXP((IR-div)*(5-F$3))-strike)</f>
        <v>16774784.095061835</v>
      </c>
      <c r="G838" s="48">
        <f>notional*EXP(-IR*(5-G$3))*('2. Stock Price 1'!G838*EXP((IR-div)*(5-G$3))-strike)</f>
        <v>17666483.904905055</v>
      </c>
      <c r="H838" s="48">
        <f>notional*EXP(-IR*(5-H$3))*('2. Stock Price 1'!H838*EXP((IR-div)*(5-H$3))-strike)</f>
        <v>12561448.843948124</v>
      </c>
      <c r="I838" s="48">
        <f>notional*EXP(-IR*(5-I$3))*('2. Stock Price 1'!I838*EXP((IR-div)*(5-I$3))-strike)</f>
        <v>-549662.6678615592</v>
      </c>
      <c r="J838" s="48">
        <f>notional*EXP(-IR*(5-J$3))*('2. Stock Price 1'!J838*EXP((IR-div)*(5-J$3))-strike)</f>
        <v>-4308656.2749562161</v>
      </c>
      <c r="K838" s="48">
        <f>notional*EXP(-IR*(5-K$3))*('2. Stock Price 1'!K838*EXP((IR-div)*(5-K$3))-strike)</f>
        <v>-2463076.6041720058</v>
      </c>
      <c r="L838" s="48">
        <f>notional*EXP(-IR*(5-L$3))*('2. Stock Price 1'!L838*EXP((IR-div)*(5-L$3))-strike)</f>
        <v>9278704.956048334</v>
      </c>
      <c r="M838" s="48">
        <f>notional*EXP(-IR*(5-M$3))*('2. Stock Price 1'!M838*EXP((IR-div)*(5-M$3))-strike)</f>
        <v>891572.29858953482</v>
      </c>
      <c r="N838" s="48">
        <f>notional*EXP(-IR*(5-N$3))*('2. Stock Price 1'!N838*EXP((IR-div)*(5-N$3))-strike)</f>
        <v>9519643.4744081348</v>
      </c>
      <c r="O838" s="48">
        <f>notional*EXP(-IR*(5-O$3))*('2. Stock Price 1'!O838*EXP((IR-div)*(5-O$3))-strike)</f>
        <v>3687246.9826238826</v>
      </c>
      <c r="P838" s="48">
        <f>notional*EXP(-IR*(5-P$3))*('2. Stock Price 1'!P838*EXP((IR-div)*(5-P$3))-strike)</f>
        <v>12512209.607445728</v>
      </c>
      <c r="Q838" s="48">
        <f>notional*EXP(-IR*(5-Q$3))*('2. Stock Price 1'!Q838*EXP((IR-div)*(5-Q$3))-strike)</f>
        <v>-1401798.1453854616</v>
      </c>
      <c r="R838" s="48">
        <f>notional*EXP(-IR*(5-R$3))*('2. Stock Price 1'!R838*EXP((IR-div)*(5-R$3))-strike)</f>
        <v>7692216.7261256455</v>
      </c>
      <c r="S838" s="48">
        <f>notional*EXP(-IR*(5-S$3))*('2. Stock Price 1'!S838*EXP((IR-div)*(5-S$3))-strike)</f>
        <v>7170750.1900776643</v>
      </c>
      <c r="T838" s="48">
        <f>notional*EXP(-IR*(5-T$3))*('2. Stock Price 1'!T838*EXP((IR-div)*(5-T$3))-strike)</f>
        <v>-20011179.899212018</v>
      </c>
      <c r="U838" s="48">
        <f>notional*EXP(-IR*(5-U$3))*('2. Stock Price 1'!U838*EXP((IR-div)*(5-U$3))-strike)</f>
        <v>-24232521.975898508</v>
      </c>
      <c r="V838" s="48">
        <f>notional*EXP(-IR*(5-V$3))*('2. Stock Price 1'!V838*EXP((IR-div)*(5-V$3))-strike)</f>
        <v>-29350784.338804539</v>
      </c>
      <c r="W838" s="49">
        <f>notional*EXP(-IR*(5-W$3))*('2. Stock Price 1'!W838*EXP((IR-div)*(5-W$3))-strike)</f>
        <v>-27960355.271541629</v>
      </c>
    </row>
    <row r="839" spans="2:23" x14ac:dyDescent="0.35">
      <c r="B839" s="9" t="s">
        <v>835</v>
      </c>
      <c r="C839" s="11">
        <f>notional*EXP(-IR*(5-C$3))*(strike_2-'2. Stock Price 2'!C839*EXP((IR-div)*(5-C$3)))</f>
        <v>0</v>
      </c>
      <c r="D839" s="48">
        <f>notional*EXP(-IR*(5-D$3))*('2. Stock Price 1'!D839*EXP((IR-div)*(5-D$3))-strike)</f>
        <v>-2339157.2303671939</v>
      </c>
      <c r="E839" s="48">
        <f>notional*EXP(-IR*(5-E$3))*('2. Stock Price 1'!E839*EXP((IR-div)*(5-E$3))-strike)</f>
        <v>-14471209.124726346</v>
      </c>
      <c r="F839" s="48">
        <f>notional*EXP(-IR*(5-F$3))*('2. Stock Price 1'!F839*EXP((IR-div)*(5-F$3))-strike)</f>
        <v>-15696609.822025221</v>
      </c>
      <c r="G839" s="48">
        <f>notional*EXP(-IR*(5-G$3))*('2. Stock Price 1'!G839*EXP((IR-div)*(5-G$3))-strike)</f>
        <v>-3842342.5979265487</v>
      </c>
      <c r="H839" s="48">
        <f>notional*EXP(-IR*(5-H$3))*('2. Stock Price 1'!H839*EXP((IR-div)*(5-H$3))-strike)</f>
        <v>1103115.6321597213</v>
      </c>
      <c r="I839" s="48">
        <f>notional*EXP(-IR*(5-I$3))*('2. Stock Price 1'!I839*EXP((IR-div)*(5-I$3))-strike)</f>
        <v>-18429796.105043676</v>
      </c>
      <c r="J839" s="48">
        <f>notional*EXP(-IR*(5-J$3))*('2. Stock Price 1'!J839*EXP((IR-div)*(5-J$3))-strike)</f>
        <v>-27402514.237559602</v>
      </c>
      <c r="K839" s="48">
        <f>notional*EXP(-IR*(5-K$3))*('2. Stock Price 1'!K839*EXP((IR-div)*(5-K$3))-strike)</f>
        <v>-30512963.325819168</v>
      </c>
      <c r="L839" s="48">
        <f>notional*EXP(-IR*(5-L$3))*('2. Stock Price 1'!L839*EXP((IR-div)*(5-L$3))-strike)</f>
        <v>-21851521.210644834</v>
      </c>
      <c r="M839" s="48">
        <f>notional*EXP(-IR*(5-M$3))*('2. Stock Price 1'!M839*EXP((IR-div)*(5-M$3))-strike)</f>
        <v>-25052991.60697674</v>
      </c>
      <c r="N839" s="48">
        <f>notional*EXP(-IR*(5-N$3))*('2. Stock Price 1'!N839*EXP((IR-div)*(5-N$3))-strike)</f>
        <v>-33480536.366956674</v>
      </c>
      <c r="O839" s="48">
        <f>notional*EXP(-IR*(5-O$3))*('2. Stock Price 1'!O839*EXP((IR-div)*(5-O$3))-strike)</f>
        <v>-34852530.300712913</v>
      </c>
      <c r="P839" s="48">
        <f>notional*EXP(-IR*(5-P$3))*('2. Stock Price 1'!P839*EXP((IR-div)*(5-P$3))-strike)</f>
        <v>-40208416.712565839</v>
      </c>
      <c r="Q839" s="48">
        <f>notional*EXP(-IR*(5-Q$3))*('2. Stock Price 1'!Q839*EXP((IR-div)*(5-Q$3))-strike)</f>
        <v>-46953750.60563457</v>
      </c>
      <c r="R839" s="48">
        <f>notional*EXP(-IR*(5-R$3))*('2. Stock Price 1'!R839*EXP((IR-div)*(5-R$3))-strike)</f>
        <v>-44877777.577494353</v>
      </c>
      <c r="S839" s="48">
        <f>notional*EXP(-IR*(5-S$3))*('2. Stock Price 1'!S839*EXP((IR-div)*(5-S$3))-strike)</f>
        <v>-31346341.098333258</v>
      </c>
      <c r="T839" s="48">
        <f>notional*EXP(-IR*(5-T$3))*('2. Stock Price 1'!T839*EXP((IR-div)*(5-T$3))-strike)</f>
        <v>-22450476.535860393</v>
      </c>
      <c r="U839" s="48">
        <f>notional*EXP(-IR*(5-U$3))*('2. Stock Price 1'!U839*EXP((IR-div)*(5-U$3))-strike)</f>
        <v>-22042641.373647667</v>
      </c>
      <c r="V839" s="48">
        <f>notional*EXP(-IR*(5-V$3))*('2. Stock Price 1'!V839*EXP((IR-div)*(5-V$3))-strike)</f>
        <v>-6413930.5645819679</v>
      </c>
      <c r="W839" s="49">
        <f>notional*EXP(-IR*(5-W$3))*('2. Stock Price 1'!W839*EXP((IR-div)*(5-W$3))-strike)</f>
        <v>4741099.0861081788</v>
      </c>
    </row>
    <row r="840" spans="2:23" x14ac:dyDescent="0.35">
      <c r="B840" s="9" t="s">
        <v>836</v>
      </c>
      <c r="C840" s="11">
        <f>notional*EXP(-IR*(5-C$3))*(strike_2-'2. Stock Price 2'!C840*EXP((IR-div)*(5-C$3)))</f>
        <v>0</v>
      </c>
      <c r="D840" s="48">
        <f>notional*EXP(-IR*(5-D$3))*('2. Stock Price 1'!D840*EXP((IR-div)*(5-D$3))-strike)</f>
        <v>1731021.2148107118</v>
      </c>
      <c r="E840" s="48">
        <f>notional*EXP(-IR*(5-E$3))*('2. Stock Price 1'!E840*EXP((IR-div)*(5-E$3))-strike)</f>
        <v>-5859371.4886505939</v>
      </c>
      <c r="F840" s="48">
        <f>notional*EXP(-IR*(5-F$3))*('2. Stock Price 1'!F840*EXP((IR-div)*(5-F$3))-strike)</f>
        <v>4547342.305539161</v>
      </c>
      <c r="G840" s="48">
        <f>notional*EXP(-IR*(5-G$3))*('2. Stock Price 1'!G840*EXP((IR-div)*(5-G$3))-strike)</f>
        <v>341774.43381181761</v>
      </c>
      <c r="H840" s="48">
        <f>notional*EXP(-IR*(5-H$3))*('2. Stock Price 1'!H840*EXP((IR-div)*(5-H$3))-strike)</f>
        <v>-13981321.897517957</v>
      </c>
      <c r="I840" s="48">
        <f>notional*EXP(-IR*(5-I$3))*('2. Stock Price 1'!I840*EXP((IR-div)*(5-I$3))-strike)</f>
        <v>-20940536.168952703</v>
      </c>
      <c r="J840" s="48">
        <f>notional*EXP(-IR*(5-J$3))*('2. Stock Price 1'!J840*EXP((IR-div)*(5-J$3))-strike)</f>
        <v>-22531003.237875052</v>
      </c>
      <c r="K840" s="48">
        <f>notional*EXP(-IR*(5-K$3))*('2. Stock Price 1'!K840*EXP((IR-div)*(5-K$3))-strike)</f>
        <v>-15929289.496218096</v>
      </c>
      <c r="L840" s="48">
        <f>notional*EXP(-IR*(5-L$3))*('2. Stock Price 1'!L840*EXP((IR-div)*(5-L$3))-strike)</f>
        <v>-12147771.425096951</v>
      </c>
      <c r="M840" s="48">
        <f>notional*EXP(-IR*(5-M$3))*('2. Stock Price 1'!M840*EXP((IR-div)*(5-M$3))-strike)</f>
        <v>-25801971.110982928</v>
      </c>
      <c r="N840" s="48">
        <f>notional*EXP(-IR*(5-N$3))*('2. Stock Price 1'!N840*EXP((IR-div)*(5-N$3))-strike)</f>
        <v>-19751299.966659777</v>
      </c>
      <c r="O840" s="48">
        <f>notional*EXP(-IR*(5-O$3))*('2. Stock Price 1'!O840*EXP((IR-div)*(5-O$3))-strike)</f>
        <v>-25154056.779777918</v>
      </c>
      <c r="P840" s="48">
        <f>notional*EXP(-IR*(5-P$3))*('2. Stock Price 1'!P840*EXP((IR-div)*(5-P$3))-strike)</f>
        <v>-30630567.079509001</v>
      </c>
      <c r="Q840" s="48">
        <f>notional*EXP(-IR*(5-Q$3))*('2. Stock Price 1'!Q840*EXP((IR-div)*(5-Q$3))-strike)</f>
        <v>-23470900.029799547</v>
      </c>
      <c r="R840" s="48">
        <f>notional*EXP(-IR*(5-R$3))*('2. Stock Price 1'!R840*EXP((IR-div)*(5-R$3))-strike)</f>
        <v>-24158143.43431668</v>
      </c>
      <c r="S840" s="48">
        <f>notional*EXP(-IR*(5-S$3))*('2. Stock Price 1'!S840*EXP((IR-div)*(5-S$3))-strike)</f>
        <v>-22813028.802603956</v>
      </c>
      <c r="T840" s="48">
        <f>notional*EXP(-IR*(5-T$3))*('2. Stock Price 1'!T840*EXP((IR-div)*(5-T$3))-strike)</f>
        <v>-13334587.910229569</v>
      </c>
      <c r="U840" s="48">
        <f>notional*EXP(-IR*(5-U$3))*('2. Stock Price 1'!U840*EXP((IR-div)*(5-U$3))-strike)</f>
        <v>-8073855.3553372473</v>
      </c>
      <c r="V840" s="48">
        <f>notional*EXP(-IR*(5-V$3))*('2. Stock Price 1'!V840*EXP((IR-div)*(5-V$3))-strike)</f>
        <v>-17449665.143421534</v>
      </c>
      <c r="W840" s="49">
        <f>notional*EXP(-IR*(5-W$3))*('2. Stock Price 1'!W840*EXP((IR-div)*(5-W$3))-strike)</f>
        <v>-20647997.638450805</v>
      </c>
    </row>
    <row r="841" spans="2:23" x14ac:dyDescent="0.35">
      <c r="B841" s="9" t="s">
        <v>837</v>
      </c>
      <c r="C841" s="11">
        <f>notional*EXP(-IR*(5-C$3))*(strike_2-'2. Stock Price 2'!C841*EXP((IR-div)*(5-C$3)))</f>
        <v>0</v>
      </c>
      <c r="D841" s="48">
        <f>notional*EXP(-IR*(5-D$3))*('2. Stock Price 1'!D841*EXP((IR-div)*(5-D$3))-strike)</f>
        <v>13679234.800020749</v>
      </c>
      <c r="E841" s="48">
        <f>notional*EXP(-IR*(5-E$3))*('2. Stock Price 1'!E841*EXP((IR-div)*(5-E$3))-strike)</f>
        <v>1609024.5518404997</v>
      </c>
      <c r="F841" s="48">
        <f>notional*EXP(-IR*(5-F$3))*('2. Stock Price 1'!F841*EXP((IR-div)*(5-F$3))-strike)</f>
        <v>5785402.5225175833</v>
      </c>
      <c r="G841" s="48">
        <f>notional*EXP(-IR*(5-G$3))*('2. Stock Price 1'!G841*EXP((IR-div)*(5-G$3))-strike)</f>
        <v>9553779.751733955</v>
      </c>
      <c r="H841" s="48">
        <f>notional*EXP(-IR*(5-H$3))*('2. Stock Price 1'!H841*EXP((IR-div)*(5-H$3))-strike)</f>
        <v>9463158.4474674929</v>
      </c>
      <c r="I841" s="48">
        <f>notional*EXP(-IR*(5-I$3))*('2. Stock Price 1'!I841*EXP((IR-div)*(5-I$3))-strike)</f>
        <v>8561205.9339984357</v>
      </c>
      <c r="J841" s="48">
        <f>notional*EXP(-IR*(5-J$3))*('2. Stock Price 1'!J841*EXP((IR-div)*(5-J$3))-strike)</f>
        <v>-16633896.115706414</v>
      </c>
      <c r="K841" s="48">
        <f>notional*EXP(-IR*(5-K$3))*('2. Stock Price 1'!K841*EXP((IR-div)*(5-K$3))-strike)</f>
        <v>-24792122.669133265</v>
      </c>
      <c r="L841" s="48">
        <f>notional*EXP(-IR*(5-L$3))*('2. Stock Price 1'!L841*EXP((IR-div)*(5-L$3))-strike)</f>
        <v>-30661421.221847892</v>
      </c>
      <c r="M841" s="48">
        <f>notional*EXP(-IR*(5-M$3))*('2. Stock Price 1'!M841*EXP((IR-div)*(5-M$3))-strike)</f>
        <v>-40753447.79011374</v>
      </c>
      <c r="N841" s="48">
        <f>notional*EXP(-IR*(5-N$3))*('2. Stock Price 1'!N841*EXP((IR-div)*(5-N$3))-strike)</f>
        <v>-38754757.426492006</v>
      </c>
      <c r="O841" s="48">
        <f>notional*EXP(-IR*(5-O$3))*('2. Stock Price 1'!O841*EXP((IR-div)*(5-O$3))-strike)</f>
        <v>-34972781.80145213</v>
      </c>
      <c r="P841" s="48">
        <f>notional*EXP(-IR*(5-P$3))*('2. Stock Price 1'!P841*EXP((IR-div)*(5-P$3))-strike)</f>
        <v>-36843106.414914258</v>
      </c>
      <c r="Q841" s="48">
        <f>notional*EXP(-IR*(5-Q$3))*('2. Stock Price 1'!Q841*EXP((IR-div)*(5-Q$3))-strike)</f>
        <v>-42392691.978777051</v>
      </c>
      <c r="R841" s="48">
        <f>notional*EXP(-IR*(5-R$3))*('2. Stock Price 1'!R841*EXP((IR-div)*(5-R$3))-strike)</f>
        <v>-40821243.693869434</v>
      </c>
      <c r="S841" s="48">
        <f>notional*EXP(-IR*(5-S$3))*('2. Stock Price 1'!S841*EXP((IR-div)*(5-S$3))-strike)</f>
        <v>-40991932.664028242</v>
      </c>
      <c r="T841" s="48">
        <f>notional*EXP(-IR*(5-T$3))*('2. Stock Price 1'!T841*EXP((IR-div)*(5-T$3))-strike)</f>
        <v>-40057184.049645357</v>
      </c>
      <c r="U841" s="48">
        <f>notional*EXP(-IR*(5-U$3))*('2. Stock Price 1'!U841*EXP((IR-div)*(5-U$3))-strike)</f>
        <v>-30645431.645127907</v>
      </c>
      <c r="V841" s="48">
        <f>notional*EXP(-IR*(5-V$3))*('2. Stock Price 1'!V841*EXP((IR-div)*(5-V$3))-strike)</f>
        <v>-32626407.206499014</v>
      </c>
      <c r="W841" s="49">
        <f>notional*EXP(-IR*(5-W$3))*('2. Stock Price 1'!W841*EXP((IR-div)*(5-W$3))-strike)</f>
        <v>-33331996.302842144</v>
      </c>
    </row>
    <row r="842" spans="2:23" x14ac:dyDescent="0.35">
      <c r="B842" s="9" t="s">
        <v>838</v>
      </c>
      <c r="C842" s="11">
        <f>notional*EXP(-IR*(5-C$3))*(strike_2-'2. Stock Price 2'!C842*EXP((IR-div)*(5-C$3)))</f>
        <v>0</v>
      </c>
      <c r="D842" s="48">
        <f>notional*EXP(-IR*(5-D$3))*('2. Stock Price 1'!D842*EXP((IR-div)*(5-D$3))-strike)</f>
        <v>1078462.7401327449</v>
      </c>
      <c r="E842" s="48">
        <f>notional*EXP(-IR*(5-E$3))*('2. Stock Price 1'!E842*EXP((IR-div)*(5-E$3))-strike)</f>
        <v>5563402.2480705157</v>
      </c>
      <c r="F842" s="48">
        <f>notional*EXP(-IR*(5-F$3))*('2. Stock Price 1'!F842*EXP((IR-div)*(5-F$3))-strike)</f>
        <v>6060014.937861518</v>
      </c>
      <c r="G842" s="48">
        <f>notional*EXP(-IR*(5-G$3))*('2. Stock Price 1'!G842*EXP((IR-div)*(5-G$3))-strike)</f>
        <v>7764298.3117809789</v>
      </c>
      <c r="H842" s="48">
        <f>notional*EXP(-IR*(5-H$3))*('2. Stock Price 1'!H842*EXP((IR-div)*(5-H$3))-strike)</f>
        <v>6584895.7826438341</v>
      </c>
      <c r="I842" s="48">
        <f>notional*EXP(-IR*(5-I$3))*('2. Stock Price 1'!I842*EXP((IR-div)*(5-I$3))-strike)</f>
        <v>14807286.010479946</v>
      </c>
      <c r="J842" s="48">
        <f>notional*EXP(-IR*(5-J$3))*('2. Stock Price 1'!J842*EXP((IR-div)*(5-J$3))-strike)</f>
        <v>14347265.272607615</v>
      </c>
      <c r="K842" s="48">
        <f>notional*EXP(-IR*(5-K$3))*('2. Stock Price 1'!K842*EXP((IR-div)*(5-K$3))-strike)</f>
        <v>16007174.172880091</v>
      </c>
      <c r="L842" s="48">
        <f>notional*EXP(-IR*(5-L$3))*('2. Stock Price 1'!L842*EXP((IR-div)*(5-L$3))-strike)</f>
        <v>17412566.150832798</v>
      </c>
      <c r="M842" s="48">
        <f>notional*EXP(-IR*(5-M$3))*('2. Stock Price 1'!M842*EXP((IR-div)*(5-M$3))-strike)</f>
        <v>46139517.229322873</v>
      </c>
      <c r="N842" s="48">
        <f>notional*EXP(-IR*(5-N$3))*('2. Stock Price 1'!N842*EXP((IR-div)*(5-N$3))-strike)</f>
        <v>53522626.762743741</v>
      </c>
      <c r="O842" s="48">
        <f>notional*EXP(-IR*(5-O$3))*('2. Stock Price 1'!O842*EXP((IR-div)*(5-O$3))-strike)</f>
        <v>26273891.741754711</v>
      </c>
      <c r="P842" s="48">
        <f>notional*EXP(-IR*(5-P$3))*('2. Stock Price 1'!P842*EXP((IR-div)*(5-P$3))-strike)</f>
        <v>39011110.088640831</v>
      </c>
      <c r="Q842" s="48">
        <f>notional*EXP(-IR*(5-Q$3))*('2. Stock Price 1'!Q842*EXP((IR-div)*(5-Q$3))-strike)</f>
        <v>38876383.69335641</v>
      </c>
      <c r="R842" s="48">
        <f>notional*EXP(-IR*(5-R$3))*('2. Stock Price 1'!R842*EXP((IR-div)*(5-R$3))-strike)</f>
        <v>43211562.797194585</v>
      </c>
      <c r="S842" s="48">
        <f>notional*EXP(-IR*(5-S$3))*('2. Stock Price 1'!S842*EXP((IR-div)*(5-S$3))-strike)</f>
        <v>29338532.28289102</v>
      </c>
      <c r="T842" s="48">
        <f>notional*EXP(-IR*(5-T$3))*('2. Stock Price 1'!T842*EXP((IR-div)*(5-T$3))-strike)</f>
        <v>34630046.637204714</v>
      </c>
      <c r="U842" s="48">
        <f>notional*EXP(-IR*(5-U$3))*('2. Stock Price 1'!U842*EXP((IR-div)*(5-U$3))-strike)</f>
        <v>55623771.527921475</v>
      </c>
      <c r="V842" s="48">
        <f>notional*EXP(-IR*(5-V$3))*('2. Stock Price 1'!V842*EXP((IR-div)*(5-V$3))-strike)</f>
        <v>65147264.432642445</v>
      </c>
      <c r="W842" s="49">
        <f>notional*EXP(-IR*(5-W$3))*('2. Stock Price 1'!W842*EXP((IR-div)*(5-W$3))-strike)</f>
        <v>91802856.842290655</v>
      </c>
    </row>
    <row r="843" spans="2:23" x14ac:dyDescent="0.35">
      <c r="B843" s="9" t="s">
        <v>839</v>
      </c>
      <c r="C843" s="11">
        <f>notional*EXP(-IR*(5-C$3))*(strike_2-'2. Stock Price 2'!C843*EXP((IR-div)*(5-C$3)))</f>
        <v>0</v>
      </c>
      <c r="D843" s="48">
        <f>notional*EXP(-IR*(5-D$3))*('2. Stock Price 1'!D843*EXP((IR-div)*(5-D$3))-strike)</f>
        <v>367538.59619473515</v>
      </c>
      <c r="E843" s="48">
        <f>notional*EXP(-IR*(5-E$3))*('2. Stock Price 1'!E843*EXP((IR-div)*(5-E$3))-strike)</f>
        <v>11362110.263266306</v>
      </c>
      <c r="F843" s="48">
        <f>notional*EXP(-IR*(5-F$3))*('2. Stock Price 1'!F843*EXP((IR-div)*(5-F$3))-strike)</f>
        <v>20236348.546204809</v>
      </c>
      <c r="G843" s="48">
        <f>notional*EXP(-IR*(5-G$3))*('2. Stock Price 1'!G843*EXP((IR-div)*(5-G$3))-strike)</f>
        <v>10914516.992779052</v>
      </c>
      <c r="H843" s="48">
        <f>notional*EXP(-IR*(5-H$3))*('2. Stock Price 1'!H843*EXP((IR-div)*(5-H$3))-strike)</f>
        <v>17810910.049496222</v>
      </c>
      <c r="I843" s="48">
        <f>notional*EXP(-IR*(5-I$3))*('2. Stock Price 1'!I843*EXP((IR-div)*(5-I$3))-strike)</f>
        <v>11137546.314427488</v>
      </c>
      <c r="J843" s="48">
        <f>notional*EXP(-IR*(5-J$3))*('2. Stock Price 1'!J843*EXP((IR-div)*(5-J$3))-strike)</f>
        <v>11114390.48406155</v>
      </c>
      <c r="K843" s="48">
        <f>notional*EXP(-IR*(5-K$3))*('2. Stock Price 1'!K843*EXP((IR-div)*(5-K$3))-strike)</f>
        <v>4581137.5273352433</v>
      </c>
      <c r="L843" s="48">
        <f>notional*EXP(-IR*(5-L$3))*('2. Stock Price 1'!L843*EXP((IR-div)*(5-L$3))-strike)</f>
        <v>3681878.9733661748</v>
      </c>
      <c r="M843" s="48">
        <f>notional*EXP(-IR*(5-M$3))*('2. Stock Price 1'!M843*EXP((IR-div)*(5-M$3))-strike)</f>
        <v>2177927.9463229999</v>
      </c>
      <c r="N843" s="48">
        <f>notional*EXP(-IR*(5-N$3))*('2. Stock Price 1'!N843*EXP((IR-div)*(5-N$3))-strike)</f>
        <v>7358207.6726851491</v>
      </c>
      <c r="O843" s="48">
        <f>notional*EXP(-IR*(5-O$3))*('2. Stock Price 1'!O843*EXP((IR-div)*(5-O$3))-strike)</f>
        <v>17123462.279592857</v>
      </c>
      <c r="P843" s="48">
        <f>notional*EXP(-IR*(5-P$3))*('2. Stock Price 1'!P843*EXP((IR-div)*(5-P$3))-strike)</f>
        <v>-9896828.1461462881</v>
      </c>
      <c r="Q843" s="48">
        <f>notional*EXP(-IR*(5-Q$3))*('2. Stock Price 1'!Q843*EXP((IR-div)*(5-Q$3))-strike)</f>
        <v>-17822296.015046239</v>
      </c>
      <c r="R843" s="48">
        <f>notional*EXP(-IR*(5-R$3))*('2. Stock Price 1'!R843*EXP((IR-div)*(5-R$3))-strike)</f>
        <v>-27151207.879955091</v>
      </c>
      <c r="S843" s="48">
        <f>notional*EXP(-IR*(5-S$3))*('2. Stock Price 1'!S843*EXP((IR-div)*(5-S$3))-strike)</f>
        <v>-31813753.490500208</v>
      </c>
      <c r="T843" s="48">
        <f>notional*EXP(-IR*(5-T$3))*('2. Stock Price 1'!T843*EXP((IR-div)*(5-T$3))-strike)</f>
        <v>-43267605.006408058</v>
      </c>
      <c r="U843" s="48">
        <f>notional*EXP(-IR*(5-U$3))*('2. Stock Price 1'!U843*EXP((IR-div)*(5-U$3))-strike)</f>
        <v>-50897302.318692982</v>
      </c>
      <c r="V843" s="48">
        <f>notional*EXP(-IR*(5-V$3))*('2. Stock Price 1'!V843*EXP((IR-div)*(5-V$3))-strike)</f>
        <v>-48839974.485729739</v>
      </c>
      <c r="W843" s="49">
        <f>notional*EXP(-IR*(5-W$3))*('2. Stock Price 1'!W843*EXP((IR-div)*(5-W$3))-strike)</f>
        <v>-52227727.692149632</v>
      </c>
    </row>
    <row r="844" spans="2:23" x14ac:dyDescent="0.35">
      <c r="B844" s="9" t="s">
        <v>840</v>
      </c>
      <c r="C844" s="11">
        <f>notional*EXP(-IR*(5-C$3))*(strike_2-'2. Stock Price 2'!C844*EXP((IR-div)*(5-C$3)))</f>
        <v>0</v>
      </c>
      <c r="D844" s="48">
        <f>notional*EXP(-IR*(5-D$3))*('2. Stock Price 1'!D844*EXP((IR-div)*(5-D$3))-strike)</f>
        <v>11349250.257755348</v>
      </c>
      <c r="E844" s="48">
        <f>notional*EXP(-IR*(5-E$3))*('2. Stock Price 1'!E844*EXP((IR-div)*(5-E$3))-strike)</f>
        <v>12488907.126392508</v>
      </c>
      <c r="F844" s="48">
        <f>notional*EXP(-IR*(5-F$3))*('2. Stock Price 1'!F844*EXP((IR-div)*(5-F$3))-strike)</f>
        <v>-3329000.4686209639</v>
      </c>
      <c r="G844" s="48">
        <f>notional*EXP(-IR*(5-G$3))*('2. Stock Price 1'!G844*EXP((IR-div)*(5-G$3))-strike)</f>
        <v>33133587.193703968</v>
      </c>
      <c r="H844" s="48">
        <f>notional*EXP(-IR*(5-H$3))*('2. Stock Price 1'!H844*EXP((IR-div)*(5-H$3))-strike)</f>
        <v>28362868.362942416</v>
      </c>
      <c r="I844" s="48">
        <f>notional*EXP(-IR*(5-I$3))*('2. Stock Price 1'!I844*EXP((IR-div)*(5-I$3))-strike)</f>
        <v>45724614.173738703</v>
      </c>
      <c r="J844" s="48">
        <f>notional*EXP(-IR*(5-J$3))*('2. Stock Price 1'!J844*EXP((IR-div)*(5-J$3))-strike)</f>
        <v>38934940.938995428</v>
      </c>
      <c r="K844" s="48">
        <f>notional*EXP(-IR*(5-K$3))*('2. Stock Price 1'!K844*EXP((IR-div)*(5-K$3))-strike)</f>
        <v>41373754.992998168</v>
      </c>
      <c r="L844" s="48">
        <f>notional*EXP(-IR*(5-L$3))*('2. Stock Price 1'!L844*EXP((IR-div)*(5-L$3))-strike)</f>
        <v>51198329.878594287</v>
      </c>
      <c r="M844" s="48">
        <f>notional*EXP(-IR*(5-M$3))*('2. Stock Price 1'!M844*EXP((IR-div)*(5-M$3))-strike)</f>
        <v>52357035.696622796</v>
      </c>
      <c r="N844" s="48">
        <f>notional*EXP(-IR*(5-N$3))*('2. Stock Price 1'!N844*EXP((IR-div)*(5-N$3))-strike)</f>
        <v>61925765.69289761</v>
      </c>
      <c r="O844" s="48">
        <f>notional*EXP(-IR*(5-O$3))*('2. Stock Price 1'!O844*EXP((IR-div)*(5-O$3))-strike)</f>
        <v>66275539.083058357</v>
      </c>
      <c r="P844" s="48">
        <f>notional*EXP(-IR*(5-P$3))*('2. Stock Price 1'!P844*EXP((IR-div)*(5-P$3))-strike)</f>
        <v>52723287.332720093</v>
      </c>
      <c r="Q844" s="48">
        <f>notional*EXP(-IR*(5-Q$3))*('2. Stock Price 1'!Q844*EXP((IR-div)*(5-Q$3))-strike)</f>
        <v>33340707.73254516</v>
      </c>
      <c r="R844" s="48">
        <f>notional*EXP(-IR*(5-R$3))*('2. Stock Price 1'!R844*EXP((IR-div)*(5-R$3))-strike)</f>
        <v>45702744.661931373</v>
      </c>
      <c r="S844" s="48">
        <f>notional*EXP(-IR*(5-S$3))*('2. Stock Price 1'!S844*EXP((IR-div)*(5-S$3))-strike)</f>
        <v>51980462.754102848</v>
      </c>
      <c r="T844" s="48">
        <f>notional*EXP(-IR*(5-T$3))*('2. Stock Price 1'!T844*EXP((IR-div)*(5-T$3))-strike)</f>
        <v>30747043.202008393</v>
      </c>
      <c r="U844" s="48">
        <f>notional*EXP(-IR*(5-U$3))*('2. Stock Price 1'!U844*EXP((IR-div)*(5-U$3))-strike)</f>
        <v>12771164.069551071</v>
      </c>
      <c r="V844" s="48">
        <f>notional*EXP(-IR*(5-V$3))*('2. Stock Price 1'!V844*EXP((IR-div)*(5-V$3))-strike)</f>
        <v>-7233803.9266851181</v>
      </c>
      <c r="W844" s="49">
        <f>notional*EXP(-IR*(5-W$3))*('2. Stock Price 1'!W844*EXP((IR-div)*(5-W$3))-strike)</f>
        <v>-13942257.261912161</v>
      </c>
    </row>
    <row r="845" spans="2:23" x14ac:dyDescent="0.35">
      <c r="B845" s="9" t="s">
        <v>841</v>
      </c>
      <c r="C845" s="11">
        <f>notional*EXP(-IR*(5-C$3))*(strike_2-'2. Stock Price 2'!C845*EXP((IR-div)*(5-C$3)))</f>
        <v>0</v>
      </c>
      <c r="D845" s="48">
        <f>notional*EXP(-IR*(5-D$3))*('2. Stock Price 1'!D845*EXP((IR-div)*(5-D$3))-strike)</f>
        <v>-5127947.5793505618</v>
      </c>
      <c r="E845" s="48">
        <f>notional*EXP(-IR*(5-E$3))*('2. Stock Price 1'!E845*EXP((IR-div)*(5-E$3))-strike)</f>
        <v>-14042275.914410194</v>
      </c>
      <c r="F845" s="48">
        <f>notional*EXP(-IR*(5-F$3))*('2. Stock Price 1'!F845*EXP((IR-div)*(5-F$3))-strike)</f>
        <v>-11395754.243370885</v>
      </c>
      <c r="G845" s="48">
        <f>notional*EXP(-IR*(5-G$3))*('2. Stock Price 1'!G845*EXP((IR-div)*(5-G$3))-strike)</f>
        <v>-17710144.148386318</v>
      </c>
      <c r="H845" s="48">
        <f>notional*EXP(-IR*(5-H$3))*('2. Stock Price 1'!H845*EXP((IR-div)*(5-H$3))-strike)</f>
        <v>-9157045.7637175322</v>
      </c>
      <c r="I845" s="48">
        <f>notional*EXP(-IR*(5-I$3))*('2. Stock Price 1'!I845*EXP((IR-div)*(5-I$3))-strike)</f>
        <v>-7485435.9058286957</v>
      </c>
      <c r="J845" s="48">
        <f>notional*EXP(-IR*(5-J$3))*('2. Stock Price 1'!J845*EXP((IR-div)*(5-J$3))-strike)</f>
        <v>-14245884.226637105</v>
      </c>
      <c r="K845" s="48">
        <f>notional*EXP(-IR*(5-K$3))*('2. Stock Price 1'!K845*EXP((IR-div)*(5-K$3))-strike)</f>
        <v>-13549749.397021277</v>
      </c>
      <c r="L845" s="48">
        <f>notional*EXP(-IR*(5-L$3))*('2. Stock Price 1'!L845*EXP((IR-div)*(5-L$3))-strike)</f>
        <v>-9968084.8571270686</v>
      </c>
      <c r="M845" s="48">
        <f>notional*EXP(-IR*(5-M$3))*('2. Stock Price 1'!M845*EXP((IR-div)*(5-M$3))-strike)</f>
        <v>-9461751.4872435536</v>
      </c>
      <c r="N845" s="48">
        <f>notional*EXP(-IR*(5-N$3))*('2. Stock Price 1'!N845*EXP((IR-div)*(5-N$3))-strike)</f>
        <v>-11975270.254190926</v>
      </c>
      <c r="O845" s="48">
        <f>notional*EXP(-IR*(5-O$3))*('2. Stock Price 1'!O845*EXP((IR-div)*(5-O$3))-strike)</f>
        <v>-23325869.444188379</v>
      </c>
      <c r="P845" s="48">
        <f>notional*EXP(-IR*(5-P$3))*('2. Stock Price 1'!P845*EXP((IR-div)*(5-P$3))-strike)</f>
        <v>-25030799.576584611</v>
      </c>
      <c r="Q845" s="48">
        <f>notional*EXP(-IR*(5-Q$3))*('2. Stock Price 1'!Q845*EXP((IR-div)*(5-Q$3))-strike)</f>
        <v>-18293897.682201747</v>
      </c>
      <c r="R845" s="48">
        <f>notional*EXP(-IR*(5-R$3))*('2. Stock Price 1'!R845*EXP((IR-div)*(5-R$3))-strike)</f>
        <v>-12896429.660574965</v>
      </c>
      <c r="S845" s="48">
        <f>notional*EXP(-IR*(5-S$3))*('2. Stock Price 1'!S845*EXP((IR-div)*(5-S$3))-strike)</f>
        <v>-1181491.2277761213</v>
      </c>
      <c r="T845" s="48">
        <f>notional*EXP(-IR*(5-T$3))*('2. Stock Price 1'!T845*EXP((IR-div)*(5-T$3))-strike)</f>
        <v>65893.129167782492</v>
      </c>
      <c r="U845" s="48">
        <f>notional*EXP(-IR*(5-U$3))*('2. Stock Price 1'!U845*EXP((IR-div)*(5-U$3))-strike)</f>
        <v>-1877466.821190262</v>
      </c>
      <c r="V845" s="48">
        <f>notional*EXP(-IR*(5-V$3))*('2. Stock Price 1'!V845*EXP((IR-div)*(5-V$3))-strike)</f>
        <v>7930174.2634971039</v>
      </c>
      <c r="W845" s="49">
        <f>notional*EXP(-IR*(5-W$3))*('2. Stock Price 1'!W845*EXP((IR-div)*(5-W$3))-strike)</f>
        <v>-6419045.5076947333</v>
      </c>
    </row>
    <row r="846" spans="2:23" x14ac:dyDescent="0.35">
      <c r="B846" s="9" t="s">
        <v>842</v>
      </c>
      <c r="C846" s="11">
        <f>notional*EXP(-IR*(5-C$3))*(strike_2-'2. Stock Price 2'!C846*EXP((IR-div)*(5-C$3)))</f>
        <v>0</v>
      </c>
      <c r="D846" s="48">
        <f>notional*EXP(-IR*(5-D$3))*('2. Stock Price 1'!D846*EXP((IR-div)*(5-D$3))-strike)</f>
        <v>-21433562.722889256</v>
      </c>
      <c r="E846" s="48">
        <f>notional*EXP(-IR*(5-E$3))*('2. Stock Price 1'!E846*EXP((IR-div)*(5-E$3))-strike)</f>
        <v>-24293612.310683429</v>
      </c>
      <c r="F846" s="48">
        <f>notional*EXP(-IR*(5-F$3))*('2. Stock Price 1'!F846*EXP((IR-div)*(5-F$3))-strike)</f>
        <v>-14235521.992502285</v>
      </c>
      <c r="G846" s="48">
        <f>notional*EXP(-IR*(5-G$3))*('2. Stock Price 1'!G846*EXP((IR-div)*(5-G$3))-strike)</f>
        <v>-21394734.61548486</v>
      </c>
      <c r="H846" s="48">
        <f>notional*EXP(-IR*(5-H$3))*('2. Stock Price 1'!H846*EXP((IR-div)*(5-H$3))-strike)</f>
        <v>-24436973.693212897</v>
      </c>
      <c r="I846" s="48">
        <f>notional*EXP(-IR*(5-I$3))*('2. Stock Price 1'!I846*EXP((IR-div)*(5-I$3))-strike)</f>
        <v>-26736488.522490852</v>
      </c>
      <c r="J846" s="48">
        <f>notional*EXP(-IR*(5-J$3))*('2. Stock Price 1'!J846*EXP((IR-div)*(5-J$3))-strike)</f>
        <v>-37757906.943880908</v>
      </c>
      <c r="K846" s="48">
        <f>notional*EXP(-IR*(5-K$3))*('2. Stock Price 1'!K846*EXP((IR-div)*(5-K$3))-strike)</f>
        <v>-42534961.860261194</v>
      </c>
      <c r="L846" s="48">
        <f>notional*EXP(-IR*(5-L$3))*('2. Stock Price 1'!L846*EXP((IR-div)*(5-L$3))-strike)</f>
        <v>-44369884.801709957</v>
      </c>
      <c r="M846" s="48">
        <f>notional*EXP(-IR*(5-M$3))*('2. Stock Price 1'!M846*EXP((IR-div)*(5-M$3))-strike)</f>
        <v>-39137165.42874679</v>
      </c>
      <c r="N846" s="48">
        <f>notional*EXP(-IR*(5-N$3))*('2. Stock Price 1'!N846*EXP((IR-div)*(5-N$3))-strike)</f>
        <v>-29432711.186996173</v>
      </c>
      <c r="O846" s="48">
        <f>notional*EXP(-IR*(5-O$3))*('2. Stock Price 1'!O846*EXP((IR-div)*(5-O$3))-strike)</f>
        <v>-37433649.933137134</v>
      </c>
      <c r="P846" s="48">
        <f>notional*EXP(-IR*(5-P$3))*('2. Stock Price 1'!P846*EXP((IR-div)*(5-P$3))-strike)</f>
        <v>-20463106.891972031</v>
      </c>
      <c r="Q846" s="48">
        <f>notional*EXP(-IR*(5-Q$3))*('2. Stock Price 1'!Q846*EXP((IR-div)*(5-Q$3))-strike)</f>
        <v>-19474594.866155647</v>
      </c>
      <c r="R846" s="48">
        <f>notional*EXP(-IR*(5-R$3))*('2. Stock Price 1'!R846*EXP((IR-div)*(5-R$3))-strike)</f>
        <v>-21076960.451901719</v>
      </c>
      <c r="S846" s="48">
        <f>notional*EXP(-IR*(5-S$3))*('2. Stock Price 1'!S846*EXP((IR-div)*(5-S$3))-strike)</f>
        <v>-30227353.511249319</v>
      </c>
      <c r="T846" s="48">
        <f>notional*EXP(-IR*(5-T$3))*('2. Stock Price 1'!T846*EXP((IR-div)*(5-T$3))-strike)</f>
        <v>-37719023.884999566</v>
      </c>
      <c r="U846" s="48">
        <f>notional*EXP(-IR*(5-U$3))*('2. Stock Price 1'!U846*EXP((IR-div)*(5-U$3))-strike)</f>
        <v>-37984430.057670996</v>
      </c>
      <c r="V846" s="48">
        <f>notional*EXP(-IR*(5-V$3))*('2. Stock Price 1'!V846*EXP((IR-div)*(5-V$3))-strike)</f>
        <v>-26643582.549343497</v>
      </c>
      <c r="W846" s="49">
        <f>notional*EXP(-IR*(5-W$3))*('2. Stock Price 1'!W846*EXP((IR-div)*(5-W$3))-strike)</f>
        <v>-27195886.708923608</v>
      </c>
    </row>
    <row r="847" spans="2:23" x14ac:dyDescent="0.35">
      <c r="B847" s="9" t="s">
        <v>843</v>
      </c>
      <c r="C847" s="11">
        <f>notional*EXP(-IR*(5-C$3))*(strike_2-'2. Stock Price 2'!C847*EXP((IR-div)*(5-C$3)))</f>
        <v>0</v>
      </c>
      <c r="D847" s="48">
        <f>notional*EXP(-IR*(5-D$3))*('2. Stock Price 1'!D847*EXP((IR-div)*(5-D$3))-strike)</f>
        <v>-4829573.8200596124</v>
      </c>
      <c r="E847" s="48">
        <f>notional*EXP(-IR*(5-E$3))*('2. Stock Price 1'!E847*EXP((IR-div)*(5-E$3))-strike)</f>
        <v>-5710358.2533176243</v>
      </c>
      <c r="F847" s="48">
        <f>notional*EXP(-IR*(5-F$3))*('2. Stock Price 1'!F847*EXP((IR-div)*(5-F$3))-strike)</f>
        <v>-13222948.830036353</v>
      </c>
      <c r="G847" s="48">
        <f>notional*EXP(-IR*(5-G$3))*('2. Stock Price 1'!G847*EXP((IR-div)*(5-G$3))-strike)</f>
        <v>-11318192.502086502</v>
      </c>
      <c r="H847" s="48">
        <f>notional*EXP(-IR*(5-H$3))*('2. Stock Price 1'!H847*EXP((IR-div)*(5-H$3))-strike)</f>
        <v>-15402192.84807566</v>
      </c>
      <c r="I847" s="48">
        <f>notional*EXP(-IR*(5-I$3))*('2. Stock Price 1'!I847*EXP((IR-div)*(5-I$3))-strike)</f>
        <v>-24813171.542161651</v>
      </c>
      <c r="J847" s="48">
        <f>notional*EXP(-IR*(5-J$3))*('2. Stock Price 1'!J847*EXP((IR-div)*(5-J$3))-strike)</f>
        <v>-29253196.422007591</v>
      </c>
      <c r="K847" s="48">
        <f>notional*EXP(-IR*(5-K$3))*('2. Stock Price 1'!K847*EXP((IR-div)*(5-K$3))-strike)</f>
        <v>-33017321.651510261</v>
      </c>
      <c r="L847" s="48">
        <f>notional*EXP(-IR*(5-L$3))*('2. Stock Price 1'!L847*EXP((IR-div)*(5-L$3))-strike)</f>
        <v>-29517761.704120688</v>
      </c>
      <c r="M847" s="48">
        <f>notional*EXP(-IR*(5-M$3))*('2. Stock Price 1'!M847*EXP((IR-div)*(5-M$3))-strike)</f>
        <v>-15158331.618572395</v>
      </c>
      <c r="N847" s="48">
        <f>notional*EXP(-IR*(5-N$3))*('2. Stock Price 1'!N847*EXP((IR-div)*(5-N$3))-strike)</f>
        <v>-21978922.864192132</v>
      </c>
      <c r="O847" s="48">
        <f>notional*EXP(-IR*(5-O$3))*('2. Stock Price 1'!O847*EXP((IR-div)*(5-O$3))-strike)</f>
        <v>-26427805.482653733</v>
      </c>
      <c r="P847" s="48">
        <f>notional*EXP(-IR*(5-P$3))*('2. Stock Price 1'!P847*EXP((IR-div)*(5-P$3))-strike)</f>
        <v>-15139789.913744871</v>
      </c>
      <c r="Q847" s="48">
        <f>notional*EXP(-IR*(5-Q$3))*('2. Stock Price 1'!Q847*EXP((IR-div)*(5-Q$3))-strike)</f>
        <v>-1449692.4790282862</v>
      </c>
      <c r="R847" s="48">
        <f>notional*EXP(-IR*(5-R$3))*('2. Stock Price 1'!R847*EXP((IR-div)*(5-R$3))-strike)</f>
        <v>-10131254.0532634</v>
      </c>
      <c r="S847" s="48">
        <f>notional*EXP(-IR*(5-S$3))*('2. Stock Price 1'!S847*EXP((IR-div)*(5-S$3))-strike)</f>
        <v>1659502.8800258304</v>
      </c>
      <c r="T847" s="48">
        <f>notional*EXP(-IR*(5-T$3))*('2. Stock Price 1'!T847*EXP((IR-div)*(5-T$3))-strike)</f>
        <v>979903.53082266252</v>
      </c>
      <c r="U847" s="48">
        <f>notional*EXP(-IR*(5-U$3))*('2. Stock Price 1'!U847*EXP((IR-div)*(5-U$3))-strike)</f>
        <v>9219635.6252733245</v>
      </c>
      <c r="V847" s="48">
        <f>notional*EXP(-IR*(5-V$3))*('2. Stock Price 1'!V847*EXP((IR-div)*(5-V$3))-strike)</f>
        <v>28193308.168840386</v>
      </c>
      <c r="W847" s="49">
        <f>notional*EXP(-IR*(5-W$3))*('2. Stock Price 1'!W847*EXP((IR-div)*(5-W$3))-strike)</f>
        <v>54627490.395448543</v>
      </c>
    </row>
    <row r="848" spans="2:23" x14ac:dyDescent="0.35">
      <c r="B848" s="9" t="s">
        <v>844</v>
      </c>
      <c r="C848" s="11">
        <f>notional*EXP(-IR*(5-C$3))*(strike_2-'2. Stock Price 2'!C848*EXP((IR-div)*(5-C$3)))</f>
        <v>0</v>
      </c>
      <c r="D848" s="48">
        <f>notional*EXP(-IR*(5-D$3))*('2. Stock Price 1'!D848*EXP((IR-div)*(5-D$3))-strike)</f>
        <v>-7203801.6487430101</v>
      </c>
      <c r="E848" s="48">
        <f>notional*EXP(-IR*(5-E$3))*('2. Stock Price 1'!E848*EXP((IR-div)*(5-E$3))-strike)</f>
        <v>-914241.25822444842</v>
      </c>
      <c r="F848" s="48">
        <f>notional*EXP(-IR*(5-F$3))*('2. Stock Price 1'!F848*EXP((IR-div)*(5-F$3))-strike)</f>
        <v>-13194839.249225335</v>
      </c>
      <c r="G848" s="48">
        <f>notional*EXP(-IR*(5-G$3))*('2. Stock Price 1'!G848*EXP((IR-div)*(5-G$3))-strike)</f>
        <v>-11189315.04487698</v>
      </c>
      <c r="H848" s="48">
        <f>notional*EXP(-IR*(5-H$3))*('2. Stock Price 1'!H848*EXP((IR-div)*(5-H$3))-strike)</f>
        <v>-5228711.7825603681</v>
      </c>
      <c r="I848" s="48">
        <f>notional*EXP(-IR*(5-I$3))*('2. Stock Price 1'!I848*EXP((IR-div)*(5-I$3))-strike)</f>
        <v>2694951.7192919999</v>
      </c>
      <c r="J848" s="48">
        <f>notional*EXP(-IR*(5-J$3))*('2. Stock Price 1'!J848*EXP((IR-div)*(5-J$3))-strike)</f>
        <v>18029893.736985456</v>
      </c>
      <c r="K848" s="48">
        <f>notional*EXP(-IR*(5-K$3))*('2. Stock Price 1'!K848*EXP((IR-div)*(5-K$3))-strike)</f>
        <v>27431097.429452658</v>
      </c>
      <c r="L848" s="48">
        <f>notional*EXP(-IR*(5-L$3))*('2. Stock Price 1'!L848*EXP((IR-div)*(5-L$3))-strike)</f>
        <v>3848199.2939223512</v>
      </c>
      <c r="M848" s="48">
        <f>notional*EXP(-IR*(5-M$3))*('2. Stock Price 1'!M848*EXP((IR-div)*(5-M$3))-strike)</f>
        <v>3270567.312959468</v>
      </c>
      <c r="N848" s="48">
        <f>notional*EXP(-IR*(5-N$3))*('2. Stock Price 1'!N848*EXP((IR-div)*(5-N$3))-strike)</f>
        <v>5757989.7082778877</v>
      </c>
      <c r="O848" s="48">
        <f>notional*EXP(-IR*(5-O$3))*('2. Stock Price 1'!O848*EXP((IR-div)*(5-O$3))-strike)</f>
        <v>-4457188.5336545575</v>
      </c>
      <c r="P848" s="48">
        <f>notional*EXP(-IR*(5-P$3))*('2. Stock Price 1'!P848*EXP((IR-div)*(5-P$3))-strike)</f>
        <v>-6688923.1168912435</v>
      </c>
      <c r="Q848" s="48">
        <f>notional*EXP(-IR*(5-Q$3))*('2. Stock Price 1'!Q848*EXP((IR-div)*(5-Q$3))-strike)</f>
        <v>-8885057.1715397984</v>
      </c>
      <c r="R848" s="48">
        <f>notional*EXP(-IR*(5-R$3))*('2. Stock Price 1'!R848*EXP((IR-div)*(5-R$3))-strike)</f>
        <v>-10639020.142257329</v>
      </c>
      <c r="S848" s="48">
        <f>notional*EXP(-IR*(5-S$3))*('2. Stock Price 1'!S848*EXP((IR-div)*(5-S$3))-strike)</f>
        <v>-1648384.994695605</v>
      </c>
      <c r="T848" s="48">
        <f>notional*EXP(-IR*(5-T$3))*('2. Stock Price 1'!T848*EXP((IR-div)*(5-T$3))-strike)</f>
        <v>-9952237.640094908</v>
      </c>
      <c r="U848" s="48">
        <f>notional*EXP(-IR*(5-U$3))*('2. Stock Price 1'!U848*EXP((IR-div)*(5-U$3))-strike)</f>
        <v>-12211664.068820452</v>
      </c>
      <c r="V848" s="48">
        <f>notional*EXP(-IR*(5-V$3))*('2. Stock Price 1'!V848*EXP((IR-div)*(5-V$3))-strike)</f>
        <v>-13191063.351920962</v>
      </c>
      <c r="W848" s="49">
        <f>notional*EXP(-IR*(5-W$3))*('2. Stock Price 1'!W848*EXP((IR-div)*(5-W$3))-strike)</f>
        <v>5940618.7327939076</v>
      </c>
    </row>
    <row r="849" spans="2:23" x14ac:dyDescent="0.35">
      <c r="B849" s="9" t="s">
        <v>845</v>
      </c>
      <c r="C849" s="11">
        <f>notional*EXP(-IR*(5-C$3))*(strike_2-'2. Stock Price 2'!C849*EXP((IR-div)*(5-C$3)))</f>
        <v>0</v>
      </c>
      <c r="D849" s="48">
        <f>notional*EXP(-IR*(5-D$3))*('2. Stock Price 1'!D849*EXP((IR-div)*(5-D$3))-strike)</f>
        <v>-2985863.9107259898</v>
      </c>
      <c r="E849" s="48">
        <f>notional*EXP(-IR*(5-E$3))*('2. Stock Price 1'!E849*EXP((IR-div)*(5-E$3))-strike)</f>
        <v>-1511569.0158377148</v>
      </c>
      <c r="F849" s="48">
        <f>notional*EXP(-IR*(5-F$3))*('2. Stock Price 1'!F849*EXP((IR-div)*(5-F$3))-strike)</f>
        <v>-1466950.1213294943</v>
      </c>
      <c r="G849" s="48">
        <f>notional*EXP(-IR*(5-G$3))*('2. Stock Price 1'!G849*EXP((IR-div)*(5-G$3))-strike)</f>
        <v>-5752284.7401933083</v>
      </c>
      <c r="H849" s="48">
        <f>notional*EXP(-IR*(5-H$3))*('2. Stock Price 1'!H849*EXP((IR-div)*(5-H$3))-strike)</f>
        <v>-10803926.167408744</v>
      </c>
      <c r="I849" s="48">
        <f>notional*EXP(-IR*(5-I$3))*('2. Stock Price 1'!I849*EXP((IR-div)*(5-I$3))-strike)</f>
        <v>-9933365.9093032461</v>
      </c>
      <c r="J849" s="48">
        <f>notional*EXP(-IR*(5-J$3))*('2. Stock Price 1'!J849*EXP((IR-div)*(5-J$3))-strike)</f>
        <v>-4756504.8351872955</v>
      </c>
      <c r="K849" s="48">
        <f>notional*EXP(-IR*(5-K$3))*('2. Stock Price 1'!K849*EXP((IR-div)*(5-K$3))-strike)</f>
        <v>-12844993.347458491</v>
      </c>
      <c r="L849" s="48">
        <f>notional*EXP(-IR*(5-L$3))*('2. Stock Price 1'!L849*EXP((IR-div)*(5-L$3))-strike)</f>
        <v>-16104651.620290343</v>
      </c>
      <c r="M849" s="48">
        <f>notional*EXP(-IR*(5-M$3))*('2. Stock Price 1'!M849*EXP((IR-div)*(5-M$3))-strike)</f>
        <v>-17826622.249813683</v>
      </c>
      <c r="N849" s="48">
        <f>notional*EXP(-IR*(5-N$3))*('2. Stock Price 1'!N849*EXP((IR-div)*(5-N$3))-strike)</f>
        <v>-18192569.734821394</v>
      </c>
      <c r="O849" s="48">
        <f>notional*EXP(-IR*(5-O$3))*('2. Stock Price 1'!O849*EXP((IR-div)*(5-O$3))-strike)</f>
        <v>-27180202.689320974</v>
      </c>
      <c r="P849" s="48">
        <f>notional*EXP(-IR*(5-P$3))*('2. Stock Price 1'!P849*EXP((IR-div)*(5-P$3))-strike)</f>
        <v>-9921621.9314560052</v>
      </c>
      <c r="Q849" s="48">
        <f>notional*EXP(-IR*(5-Q$3))*('2. Stock Price 1'!Q849*EXP((IR-div)*(5-Q$3))-strike)</f>
        <v>-3842961.5629117154</v>
      </c>
      <c r="R849" s="48">
        <f>notional*EXP(-IR*(5-R$3))*('2. Stock Price 1'!R849*EXP((IR-div)*(5-R$3))-strike)</f>
        <v>-14060237.143560402</v>
      </c>
      <c r="S849" s="48">
        <f>notional*EXP(-IR*(5-S$3))*('2. Stock Price 1'!S849*EXP((IR-div)*(5-S$3))-strike)</f>
        <v>-17657382.586434949</v>
      </c>
      <c r="T849" s="48">
        <f>notional*EXP(-IR*(5-T$3))*('2. Stock Price 1'!T849*EXP((IR-div)*(5-T$3))-strike)</f>
        <v>-21136802.667713348</v>
      </c>
      <c r="U849" s="48">
        <f>notional*EXP(-IR*(5-U$3))*('2. Stock Price 1'!U849*EXP((IR-div)*(5-U$3))-strike)</f>
        <v>-7427641.3616006896</v>
      </c>
      <c r="V849" s="48">
        <f>notional*EXP(-IR*(5-V$3))*('2. Stock Price 1'!V849*EXP((IR-div)*(5-V$3))-strike)</f>
        <v>1846110.8391256998</v>
      </c>
      <c r="W849" s="49">
        <f>notional*EXP(-IR*(5-W$3))*('2. Stock Price 1'!W849*EXP((IR-div)*(5-W$3))-strike)</f>
        <v>4585240.6436198689</v>
      </c>
    </row>
    <row r="850" spans="2:23" x14ac:dyDescent="0.35">
      <c r="B850" s="9" t="s">
        <v>846</v>
      </c>
      <c r="C850" s="11">
        <f>notional*EXP(-IR*(5-C$3))*(strike_2-'2. Stock Price 2'!C850*EXP((IR-div)*(5-C$3)))</f>
        <v>0</v>
      </c>
      <c r="D850" s="48">
        <f>notional*EXP(-IR*(5-D$3))*('2. Stock Price 1'!D850*EXP((IR-div)*(5-D$3))-strike)</f>
        <v>5096638.4108777167</v>
      </c>
      <c r="E850" s="48">
        <f>notional*EXP(-IR*(5-E$3))*('2. Stock Price 1'!E850*EXP((IR-div)*(5-E$3))-strike)</f>
        <v>4459801.2107858229</v>
      </c>
      <c r="F850" s="48">
        <f>notional*EXP(-IR*(5-F$3))*('2. Stock Price 1'!F850*EXP((IR-div)*(5-F$3))-strike)</f>
        <v>3792548.5036602095</v>
      </c>
      <c r="G850" s="48">
        <f>notional*EXP(-IR*(5-G$3))*('2. Stock Price 1'!G850*EXP((IR-div)*(5-G$3))-strike)</f>
        <v>-1988415.1543258633</v>
      </c>
      <c r="H850" s="48">
        <f>notional*EXP(-IR*(5-H$3))*('2. Stock Price 1'!H850*EXP((IR-div)*(5-H$3))-strike)</f>
        <v>-2953766.5279483483</v>
      </c>
      <c r="I850" s="48">
        <f>notional*EXP(-IR*(5-I$3))*('2. Stock Price 1'!I850*EXP((IR-div)*(5-I$3))-strike)</f>
        <v>10034855.625609085</v>
      </c>
      <c r="J850" s="48">
        <f>notional*EXP(-IR*(5-J$3))*('2. Stock Price 1'!J850*EXP((IR-div)*(5-J$3))-strike)</f>
        <v>14586799.306639694</v>
      </c>
      <c r="K850" s="48">
        <f>notional*EXP(-IR*(5-K$3))*('2. Stock Price 1'!K850*EXP((IR-div)*(5-K$3))-strike)</f>
        <v>7366272.174465375</v>
      </c>
      <c r="L850" s="48">
        <f>notional*EXP(-IR*(5-L$3))*('2. Stock Price 1'!L850*EXP((IR-div)*(5-L$3))-strike)</f>
        <v>-5606611.545559478</v>
      </c>
      <c r="M850" s="48">
        <f>notional*EXP(-IR*(5-M$3))*('2. Stock Price 1'!M850*EXP((IR-div)*(5-M$3))-strike)</f>
        <v>-16455309.179794429</v>
      </c>
      <c r="N850" s="48">
        <f>notional*EXP(-IR*(5-N$3))*('2. Stock Price 1'!N850*EXP((IR-div)*(5-N$3))-strike)</f>
        <v>-7517332.4589211894</v>
      </c>
      <c r="O850" s="48">
        <f>notional*EXP(-IR*(5-O$3))*('2. Stock Price 1'!O850*EXP((IR-div)*(5-O$3))-strike)</f>
        <v>-2313389.2030992117</v>
      </c>
      <c r="P850" s="48">
        <f>notional*EXP(-IR*(5-P$3))*('2. Stock Price 1'!P850*EXP((IR-div)*(5-P$3))-strike)</f>
        <v>-2522455.3890326894</v>
      </c>
      <c r="Q850" s="48">
        <f>notional*EXP(-IR*(5-Q$3))*('2. Stock Price 1'!Q850*EXP((IR-div)*(5-Q$3))-strike)</f>
        <v>1070754.3266896287</v>
      </c>
      <c r="R850" s="48">
        <f>notional*EXP(-IR*(5-R$3))*('2. Stock Price 1'!R850*EXP((IR-div)*(5-R$3))-strike)</f>
        <v>-7680440.6284749573</v>
      </c>
      <c r="S850" s="48">
        <f>notional*EXP(-IR*(5-S$3))*('2. Stock Price 1'!S850*EXP((IR-div)*(5-S$3))-strike)</f>
        <v>-20072352.388236601</v>
      </c>
      <c r="T850" s="48">
        <f>notional*EXP(-IR*(5-T$3))*('2. Stock Price 1'!T850*EXP((IR-div)*(5-T$3))-strike)</f>
        <v>-18338038.077424191</v>
      </c>
      <c r="U850" s="48">
        <f>notional*EXP(-IR*(5-U$3))*('2. Stock Price 1'!U850*EXP((IR-div)*(5-U$3))-strike)</f>
        <v>-20851456.07499196</v>
      </c>
      <c r="V850" s="48">
        <f>notional*EXP(-IR*(5-V$3))*('2. Stock Price 1'!V850*EXP((IR-div)*(5-V$3))-strike)</f>
        <v>-14706494.718578964</v>
      </c>
      <c r="W850" s="49">
        <f>notional*EXP(-IR*(5-W$3))*('2. Stock Price 1'!W850*EXP((IR-div)*(5-W$3))-strike)</f>
        <v>-15617908.670746658</v>
      </c>
    </row>
    <row r="851" spans="2:23" x14ac:dyDescent="0.35">
      <c r="B851" s="9" t="s">
        <v>847</v>
      </c>
      <c r="C851" s="11">
        <f>notional*EXP(-IR*(5-C$3))*(strike_2-'2. Stock Price 2'!C851*EXP((IR-div)*(5-C$3)))</f>
        <v>0</v>
      </c>
      <c r="D851" s="48">
        <f>notional*EXP(-IR*(5-D$3))*('2. Stock Price 1'!D851*EXP((IR-div)*(5-D$3))-strike)</f>
        <v>159319.41491745337</v>
      </c>
      <c r="E851" s="48">
        <f>notional*EXP(-IR*(5-E$3))*('2. Stock Price 1'!E851*EXP((IR-div)*(5-E$3))-strike)</f>
        <v>4977240.167420879</v>
      </c>
      <c r="F851" s="48">
        <f>notional*EXP(-IR*(5-F$3))*('2. Stock Price 1'!F851*EXP((IR-div)*(5-F$3))-strike)</f>
        <v>32471521.906461313</v>
      </c>
      <c r="G851" s="48">
        <f>notional*EXP(-IR*(5-G$3))*('2. Stock Price 1'!G851*EXP((IR-div)*(5-G$3))-strike)</f>
        <v>23496323.85541524</v>
      </c>
      <c r="H851" s="48">
        <f>notional*EXP(-IR*(5-H$3))*('2. Stock Price 1'!H851*EXP((IR-div)*(5-H$3))-strike)</f>
        <v>11745311.837018985</v>
      </c>
      <c r="I851" s="48">
        <f>notional*EXP(-IR*(5-I$3))*('2. Stock Price 1'!I851*EXP((IR-div)*(5-I$3))-strike)</f>
        <v>24014983.694897167</v>
      </c>
      <c r="J851" s="48">
        <f>notional*EXP(-IR*(5-J$3))*('2. Stock Price 1'!J851*EXP((IR-div)*(5-J$3))-strike)</f>
        <v>33199285.089055717</v>
      </c>
      <c r="K851" s="48">
        <f>notional*EXP(-IR*(5-K$3))*('2. Stock Price 1'!K851*EXP((IR-div)*(5-K$3))-strike)</f>
        <v>26901328.657705899</v>
      </c>
      <c r="L851" s="48">
        <f>notional*EXP(-IR*(5-L$3))*('2. Stock Price 1'!L851*EXP((IR-div)*(5-L$3))-strike)</f>
        <v>2266183.9174399963</v>
      </c>
      <c r="M851" s="48">
        <f>notional*EXP(-IR*(5-M$3))*('2. Stock Price 1'!M851*EXP((IR-div)*(5-M$3))-strike)</f>
        <v>5489733.8061340721</v>
      </c>
      <c r="N851" s="48">
        <f>notional*EXP(-IR*(5-N$3))*('2. Stock Price 1'!N851*EXP((IR-div)*(5-N$3))-strike)</f>
        <v>-1079037.8823014493</v>
      </c>
      <c r="O851" s="48">
        <f>notional*EXP(-IR*(5-O$3))*('2. Stock Price 1'!O851*EXP((IR-div)*(5-O$3))-strike)</f>
        <v>6931809.431479454</v>
      </c>
      <c r="P851" s="48">
        <f>notional*EXP(-IR*(5-P$3))*('2. Stock Price 1'!P851*EXP((IR-div)*(5-P$3))-strike)</f>
        <v>5731105.866501702</v>
      </c>
      <c r="Q851" s="48">
        <f>notional*EXP(-IR*(5-Q$3))*('2. Stock Price 1'!Q851*EXP((IR-div)*(5-Q$3))-strike)</f>
        <v>9736391.4347625487</v>
      </c>
      <c r="R851" s="48">
        <f>notional*EXP(-IR*(5-R$3))*('2. Stock Price 1'!R851*EXP((IR-div)*(5-R$3))-strike)</f>
        <v>31786982.626132362</v>
      </c>
      <c r="S851" s="48">
        <f>notional*EXP(-IR*(5-S$3))*('2. Stock Price 1'!S851*EXP((IR-div)*(5-S$3))-strike)</f>
        <v>37520630.297180519</v>
      </c>
      <c r="T851" s="48">
        <f>notional*EXP(-IR*(5-T$3))*('2. Stock Price 1'!T851*EXP((IR-div)*(5-T$3))-strike)</f>
        <v>38284677.397389844</v>
      </c>
      <c r="U851" s="48">
        <f>notional*EXP(-IR*(5-U$3))*('2. Stock Price 1'!U851*EXP((IR-div)*(5-U$3))-strike)</f>
        <v>33955248.981156409</v>
      </c>
      <c r="V851" s="48">
        <f>notional*EXP(-IR*(5-V$3))*('2. Stock Price 1'!V851*EXP((IR-div)*(5-V$3))-strike)</f>
        <v>36845946.128890626</v>
      </c>
      <c r="W851" s="49">
        <f>notional*EXP(-IR*(5-W$3))*('2. Stock Price 1'!W851*EXP((IR-div)*(5-W$3))-strike)</f>
        <v>40357014.466108009</v>
      </c>
    </row>
    <row r="852" spans="2:23" x14ac:dyDescent="0.35">
      <c r="B852" s="9" t="s">
        <v>848</v>
      </c>
      <c r="C852" s="11">
        <f>notional*EXP(-IR*(5-C$3))*(strike_2-'2. Stock Price 2'!C852*EXP((IR-div)*(5-C$3)))</f>
        <v>0</v>
      </c>
      <c r="D852" s="48">
        <f>notional*EXP(-IR*(5-D$3))*('2. Stock Price 1'!D852*EXP((IR-div)*(5-D$3))-strike)</f>
        <v>-5695092.9934612969</v>
      </c>
      <c r="E852" s="48">
        <f>notional*EXP(-IR*(5-E$3))*('2. Stock Price 1'!E852*EXP((IR-div)*(5-E$3))-strike)</f>
        <v>-27178257.673989095</v>
      </c>
      <c r="F852" s="48">
        <f>notional*EXP(-IR*(5-F$3))*('2. Stock Price 1'!F852*EXP((IR-div)*(5-F$3))-strike)</f>
        <v>-26430420.292669263</v>
      </c>
      <c r="G852" s="48">
        <f>notional*EXP(-IR*(5-G$3))*('2. Stock Price 1'!G852*EXP((IR-div)*(5-G$3))-strike)</f>
        <v>-35697592.963305905</v>
      </c>
      <c r="H852" s="48">
        <f>notional*EXP(-IR*(5-H$3))*('2. Stock Price 1'!H852*EXP((IR-div)*(5-H$3))-strike)</f>
        <v>-38544803.000172019</v>
      </c>
      <c r="I852" s="48">
        <f>notional*EXP(-IR*(5-I$3))*('2. Stock Price 1'!I852*EXP((IR-div)*(5-I$3))-strike)</f>
        <v>-27356058.589890905</v>
      </c>
      <c r="J852" s="48">
        <f>notional*EXP(-IR*(5-J$3))*('2. Stock Price 1'!J852*EXP((IR-div)*(5-J$3))-strike)</f>
        <v>-26883968.747373588</v>
      </c>
      <c r="K852" s="48">
        <f>notional*EXP(-IR*(5-K$3))*('2. Stock Price 1'!K852*EXP((IR-div)*(5-K$3))-strike)</f>
        <v>-31389645.115145333</v>
      </c>
      <c r="L852" s="48">
        <f>notional*EXP(-IR*(5-L$3))*('2. Stock Price 1'!L852*EXP((IR-div)*(5-L$3))-strike)</f>
        <v>-27077460.704381064</v>
      </c>
      <c r="M852" s="48">
        <f>notional*EXP(-IR*(5-M$3))*('2. Stock Price 1'!M852*EXP((IR-div)*(5-M$3))-strike)</f>
        <v>-29934356.234748915</v>
      </c>
      <c r="N852" s="48">
        <f>notional*EXP(-IR*(5-N$3))*('2. Stock Price 1'!N852*EXP((IR-div)*(5-N$3))-strike)</f>
        <v>-30663011.145242274</v>
      </c>
      <c r="O852" s="48">
        <f>notional*EXP(-IR*(5-O$3))*('2. Stock Price 1'!O852*EXP((IR-div)*(5-O$3))-strike)</f>
        <v>-31985080.72316955</v>
      </c>
      <c r="P852" s="48">
        <f>notional*EXP(-IR*(5-P$3))*('2. Stock Price 1'!P852*EXP((IR-div)*(5-P$3))-strike)</f>
        <v>-25855498.038415659</v>
      </c>
      <c r="Q852" s="48">
        <f>notional*EXP(-IR*(5-Q$3))*('2. Stock Price 1'!Q852*EXP((IR-div)*(5-Q$3))-strike)</f>
        <v>-22740806.274507347</v>
      </c>
      <c r="R852" s="48">
        <f>notional*EXP(-IR*(5-R$3))*('2. Stock Price 1'!R852*EXP((IR-div)*(5-R$3))-strike)</f>
        <v>-32927885.214762069</v>
      </c>
      <c r="S852" s="48">
        <f>notional*EXP(-IR*(5-S$3))*('2. Stock Price 1'!S852*EXP((IR-div)*(5-S$3))-strike)</f>
        <v>-33856970.566570655</v>
      </c>
      <c r="T852" s="48">
        <f>notional*EXP(-IR*(5-T$3))*('2. Stock Price 1'!T852*EXP((IR-div)*(5-T$3))-strike)</f>
        <v>-34936722.995412804</v>
      </c>
      <c r="U852" s="48">
        <f>notional*EXP(-IR*(5-U$3))*('2. Stock Price 1'!U852*EXP((IR-div)*(5-U$3))-strike)</f>
        <v>-37536371.19039648</v>
      </c>
      <c r="V852" s="48">
        <f>notional*EXP(-IR*(5-V$3))*('2. Stock Price 1'!V852*EXP((IR-div)*(5-V$3))-strike)</f>
        <v>-44609586.564748198</v>
      </c>
      <c r="W852" s="49">
        <f>notional*EXP(-IR*(5-W$3))*('2. Stock Price 1'!W852*EXP((IR-div)*(5-W$3))-strike)</f>
        <v>-48124623.526226334</v>
      </c>
    </row>
    <row r="853" spans="2:23" x14ac:dyDescent="0.35">
      <c r="B853" s="9" t="s">
        <v>849</v>
      </c>
      <c r="C853" s="11">
        <f>notional*EXP(-IR*(5-C$3))*(strike_2-'2. Stock Price 2'!C853*EXP((IR-div)*(5-C$3)))</f>
        <v>0</v>
      </c>
      <c r="D853" s="48">
        <f>notional*EXP(-IR*(5-D$3))*('2. Stock Price 1'!D853*EXP((IR-div)*(5-D$3))-strike)</f>
        <v>-3109799.1950354613</v>
      </c>
      <c r="E853" s="48">
        <f>notional*EXP(-IR*(5-E$3))*('2. Stock Price 1'!E853*EXP((IR-div)*(5-E$3))-strike)</f>
        <v>-12780833.840116207</v>
      </c>
      <c r="F853" s="48">
        <f>notional*EXP(-IR*(5-F$3))*('2. Stock Price 1'!F853*EXP((IR-div)*(5-F$3))-strike)</f>
        <v>-22562004.249414477</v>
      </c>
      <c r="G853" s="48">
        <f>notional*EXP(-IR*(5-G$3))*('2. Stock Price 1'!G853*EXP((IR-div)*(5-G$3))-strike)</f>
        <v>-24942407.127023894</v>
      </c>
      <c r="H853" s="48">
        <f>notional*EXP(-IR*(5-H$3))*('2. Stock Price 1'!H853*EXP((IR-div)*(5-H$3))-strike)</f>
        <v>-23936221.554967493</v>
      </c>
      <c r="I853" s="48">
        <f>notional*EXP(-IR*(5-I$3))*('2. Stock Price 1'!I853*EXP((IR-div)*(5-I$3))-strike)</f>
        <v>-15045640.759997511</v>
      </c>
      <c r="J853" s="48">
        <f>notional*EXP(-IR*(5-J$3))*('2. Stock Price 1'!J853*EXP((IR-div)*(5-J$3))-strike)</f>
        <v>-16629596.502048602</v>
      </c>
      <c r="K853" s="48">
        <f>notional*EXP(-IR*(5-K$3))*('2. Stock Price 1'!K853*EXP((IR-div)*(5-K$3))-strike)</f>
        <v>-16041982.16904485</v>
      </c>
      <c r="L853" s="48">
        <f>notional*EXP(-IR*(5-L$3))*('2. Stock Price 1'!L853*EXP((IR-div)*(5-L$3))-strike)</f>
        <v>-18497191.567879308</v>
      </c>
      <c r="M853" s="48">
        <f>notional*EXP(-IR*(5-M$3))*('2. Stock Price 1'!M853*EXP((IR-div)*(5-M$3))-strike)</f>
        <v>-11709743.256179646</v>
      </c>
      <c r="N853" s="48">
        <f>notional*EXP(-IR*(5-N$3))*('2. Stock Price 1'!N853*EXP((IR-div)*(5-N$3))-strike)</f>
        <v>-14363276.951625708</v>
      </c>
      <c r="O853" s="48">
        <f>notional*EXP(-IR*(5-O$3))*('2. Stock Price 1'!O853*EXP((IR-div)*(5-O$3))-strike)</f>
        <v>-11311786.259224951</v>
      </c>
      <c r="P853" s="48">
        <f>notional*EXP(-IR*(5-P$3))*('2. Stock Price 1'!P853*EXP((IR-div)*(5-P$3))-strike)</f>
        <v>-3774356.5157811423</v>
      </c>
      <c r="Q853" s="48">
        <f>notional*EXP(-IR*(5-Q$3))*('2. Stock Price 1'!Q853*EXP((IR-div)*(5-Q$3))-strike)</f>
        <v>-10159145.677473161</v>
      </c>
      <c r="R853" s="48">
        <f>notional*EXP(-IR*(5-R$3))*('2. Stock Price 1'!R853*EXP((IR-div)*(5-R$3))-strike)</f>
        <v>-7936915.9108173149</v>
      </c>
      <c r="S853" s="48">
        <f>notional*EXP(-IR*(5-S$3))*('2. Stock Price 1'!S853*EXP((IR-div)*(5-S$3))-strike)</f>
        <v>-14392324.44787249</v>
      </c>
      <c r="T853" s="48">
        <f>notional*EXP(-IR*(5-T$3))*('2. Stock Price 1'!T853*EXP((IR-div)*(5-T$3))-strike)</f>
        <v>-34368090.260699607</v>
      </c>
      <c r="U853" s="48">
        <f>notional*EXP(-IR*(5-U$3))*('2. Stock Price 1'!U853*EXP((IR-div)*(5-U$3))-strike)</f>
        <v>-36698725.265661411</v>
      </c>
      <c r="V853" s="48">
        <f>notional*EXP(-IR*(5-V$3))*('2. Stock Price 1'!V853*EXP((IR-div)*(5-V$3))-strike)</f>
        <v>-37972012.384776041</v>
      </c>
      <c r="W853" s="49">
        <f>notional*EXP(-IR*(5-W$3))*('2. Stock Price 1'!W853*EXP((IR-div)*(5-W$3))-strike)</f>
        <v>-35318405.167943455</v>
      </c>
    </row>
    <row r="854" spans="2:23" x14ac:dyDescent="0.35">
      <c r="B854" s="9" t="s">
        <v>850</v>
      </c>
      <c r="C854" s="11">
        <f>notional*EXP(-IR*(5-C$3))*(strike_2-'2. Stock Price 2'!C854*EXP((IR-div)*(5-C$3)))</f>
        <v>0</v>
      </c>
      <c r="D854" s="48">
        <f>notional*EXP(-IR*(5-D$3))*('2. Stock Price 1'!D854*EXP((IR-div)*(5-D$3))-strike)</f>
        <v>-6295127.6467823768</v>
      </c>
      <c r="E854" s="48">
        <f>notional*EXP(-IR*(5-E$3))*('2. Stock Price 1'!E854*EXP((IR-div)*(5-E$3))-strike)</f>
        <v>-15974661.46104352</v>
      </c>
      <c r="F854" s="48">
        <f>notional*EXP(-IR*(5-F$3))*('2. Stock Price 1'!F854*EXP((IR-div)*(5-F$3))-strike)</f>
        <v>-5664276.5568479951</v>
      </c>
      <c r="G854" s="48">
        <f>notional*EXP(-IR*(5-G$3))*('2. Stock Price 1'!G854*EXP((IR-div)*(5-G$3))-strike)</f>
        <v>-16822685.737197313</v>
      </c>
      <c r="H854" s="48">
        <f>notional*EXP(-IR*(5-H$3))*('2. Stock Price 1'!H854*EXP((IR-div)*(5-H$3))-strike)</f>
        <v>-14532229.469680348</v>
      </c>
      <c r="I854" s="48">
        <f>notional*EXP(-IR*(5-I$3))*('2. Stock Price 1'!I854*EXP((IR-div)*(5-I$3))-strike)</f>
        <v>-18262095.180803098</v>
      </c>
      <c r="J854" s="48">
        <f>notional*EXP(-IR*(5-J$3))*('2. Stock Price 1'!J854*EXP((IR-div)*(5-J$3))-strike)</f>
        <v>-15204296.094543112</v>
      </c>
      <c r="K854" s="48">
        <f>notional*EXP(-IR*(5-K$3))*('2. Stock Price 1'!K854*EXP((IR-div)*(5-K$3))-strike)</f>
        <v>-14955351.589375064</v>
      </c>
      <c r="L854" s="48">
        <f>notional*EXP(-IR*(5-L$3))*('2. Stock Price 1'!L854*EXP((IR-div)*(5-L$3))-strike)</f>
        <v>-14924449.564186888</v>
      </c>
      <c r="M854" s="48">
        <f>notional*EXP(-IR*(5-M$3))*('2. Stock Price 1'!M854*EXP((IR-div)*(5-M$3))-strike)</f>
        <v>-10101537.603102621</v>
      </c>
      <c r="N854" s="48">
        <f>notional*EXP(-IR*(5-N$3))*('2. Stock Price 1'!N854*EXP((IR-div)*(5-N$3))-strike)</f>
        <v>-12284350.735813545</v>
      </c>
      <c r="O854" s="48">
        <f>notional*EXP(-IR*(5-O$3))*('2. Stock Price 1'!O854*EXP((IR-div)*(5-O$3))-strike)</f>
        <v>-2350487.1296208026</v>
      </c>
      <c r="P854" s="48">
        <f>notional*EXP(-IR*(5-P$3))*('2. Stock Price 1'!P854*EXP((IR-div)*(5-P$3))-strike)</f>
        <v>-8028014.1480512694</v>
      </c>
      <c r="Q854" s="48">
        <f>notional*EXP(-IR*(5-Q$3))*('2. Stock Price 1'!Q854*EXP((IR-div)*(5-Q$3))-strike)</f>
        <v>-248588.20816970544</v>
      </c>
      <c r="R854" s="48">
        <f>notional*EXP(-IR*(5-R$3))*('2. Stock Price 1'!R854*EXP((IR-div)*(5-R$3))-strike)</f>
        <v>-11147803.689889425</v>
      </c>
      <c r="S854" s="48">
        <f>notional*EXP(-IR*(5-S$3))*('2. Stock Price 1'!S854*EXP((IR-div)*(5-S$3))-strike)</f>
        <v>-7410691.717171045</v>
      </c>
      <c r="T854" s="48">
        <f>notional*EXP(-IR*(5-T$3))*('2. Stock Price 1'!T854*EXP((IR-div)*(5-T$3))-strike)</f>
        <v>3538323.4496473786</v>
      </c>
      <c r="U854" s="48">
        <f>notional*EXP(-IR*(5-U$3))*('2. Stock Price 1'!U854*EXP((IR-div)*(5-U$3))-strike)</f>
        <v>-12071305.587726291</v>
      </c>
      <c r="V854" s="48">
        <f>notional*EXP(-IR*(5-V$3))*('2. Stock Price 1'!V854*EXP((IR-div)*(5-V$3))-strike)</f>
        <v>-13262289.918554274</v>
      </c>
      <c r="W854" s="49">
        <f>notional*EXP(-IR*(5-W$3))*('2. Stock Price 1'!W854*EXP((IR-div)*(5-W$3))-strike)</f>
        <v>-10531813.594819028</v>
      </c>
    </row>
    <row r="855" spans="2:23" x14ac:dyDescent="0.35">
      <c r="B855" s="9" t="s">
        <v>851</v>
      </c>
      <c r="C855" s="11">
        <f>notional*EXP(-IR*(5-C$3))*(strike_2-'2. Stock Price 2'!C855*EXP((IR-div)*(5-C$3)))</f>
        <v>0</v>
      </c>
      <c r="D855" s="48">
        <f>notional*EXP(-IR*(5-D$3))*('2. Stock Price 1'!D855*EXP((IR-div)*(5-D$3))-strike)</f>
        <v>-2928375.6519698668</v>
      </c>
      <c r="E855" s="48">
        <f>notional*EXP(-IR*(5-E$3))*('2. Stock Price 1'!E855*EXP((IR-div)*(5-E$3))-strike)</f>
        <v>-8397422.4180753678</v>
      </c>
      <c r="F855" s="48">
        <f>notional*EXP(-IR*(5-F$3))*('2. Stock Price 1'!F855*EXP((IR-div)*(5-F$3))-strike)</f>
        <v>-1950077.5558374622</v>
      </c>
      <c r="G855" s="48">
        <f>notional*EXP(-IR*(5-G$3))*('2. Stock Price 1'!G855*EXP((IR-div)*(5-G$3))-strike)</f>
        <v>-14861231.956798289</v>
      </c>
      <c r="H855" s="48">
        <f>notional*EXP(-IR*(5-H$3))*('2. Stock Price 1'!H855*EXP((IR-div)*(5-H$3))-strike)</f>
        <v>-21041681.171922103</v>
      </c>
      <c r="I855" s="48">
        <f>notional*EXP(-IR*(5-I$3))*('2. Stock Price 1'!I855*EXP((IR-div)*(5-I$3))-strike)</f>
        <v>-13498236.54147994</v>
      </c>
      <c r="J855" s="48">
        <f>notional*EXP(-IR*(5-J$3))*('2. Stock Price 1'!J855*EXP((IR-div)*(5-J$3))-strike)</f>
        <v>-21966046.20354148</v>
      </c>
      <c r="K855" s="48">
        <f>notional*EXP(-IR*(5-K$3))*('2. Stock Price 1'!K855*EXP((IR-div)*(5-K$3))-strike)</f>
        <v>-18261683.194294743</v>
      </c>
      <c r="L855" s="48">
        <f>notional*EXP(-IR*(5-L$3))*('2. Stock Price 1'!L855*EXP((IR-div)*(5-L$3))-strike)</f>
        <v>-10620682.359496487</v>
      </c>
      <c r="M855" s="48">
        <f>notional*EXP(-IR*(5-M$3))*('2. Stock Price 1'!M855*EXP((IR-div)*(5-M$3))-strike)</f>
        <v>-12944879.093118405</v>
      </c>
      <c r="N855" s="48">
        <f>notional*EXP(-IR*(5-N$3))*('2. Stock Price 1'!N855*EXP((IR-div)*(5-N$3))-strike)</f>
        <v>-20728112.25372757</v>
      </c>
      <c r="O855" s="48">
        <f>notional*EXP(-IR*(5-O$3))*('2. Stock Price 1'!O855*EXP((IR-div)*(5-O$3))-strike)</f>
        <v>-22246458.152429163</v>
      </c>
      <c r="P855" s="48">
        <f>notional*EXP(-IR*(5-P$3))*('2. Stock Price 1'!P855*EXP((IR-div)*(5-P$3))-strike)</f>
        <v>-26936340.177834358</v>
      </c>
      <c r="Q855" s="48">
        <f>notional*EXP(-IR*(5-Q$3))*('2. Stock Price 1'!Q855*EXP((IR-div)*(5-Q$3))-strike)</f>
        <v>-19648137.797875203</v>
      </c>
      <c r="R855" s="48">
        <f>notional*EXP(-IR*(5-R$3))*('2. Stock Price 1'!R855*EXP((IR-div)*(5-R$3))-strike)</f>
        <v>-25063626.782570325</v>
      </c>
      <c r="S855" s="48">
        <f>notional*EXP(-IR*(5-S$3))*('2. Stock Price 1'!S855*EXP((IR-div)*(5-S$3))-strike)</f>
        <v>-30245481.399264358</v>
      </c>
      <c r="T855" s="48">
        <f>notional*EXP(-IR*(5-T$3))*('2. Stock Price 1'!T855*EXP((IR-div)*(5-T$3))-strike)</f>
        <v>-38201611.082743116</v>
      </c>
      <c r="U855" s="48">
        <f>notional*EXP(-IR*(5-U$3))*('2. Stock Price 1'!U855*EXP((IR-div)*(5-U$3))-strike)</f>
        <v>-46092774.883573353</v>
      </c>
      <c r="V855" s="48">
        <f>notional*EXP(-IR*(5-V$3))*('2. Stock Price 1'!V855*EXP((IR-div)*(5-V$3))-strike)</f>
        <v>-45028283.405756526</v>
      </c>
      <c r="W855" s="49">
        <f>notional*EXP(-IR*(5-W$3))*('2. Stock Price 1'!W855*EXP((IR-div)*(5-W$3))-strike)</f>
        <v>-44570385.067229807</v>
      </c>
    </row>
    <row r="856" spans="2:23" x14ac:dyDescent="0.35">
      <c r="B856" s="9" t="s">
        <v>852</v>
      </c>
      <c r="C856" s="11">
        <f>notional*EXP(-IR*(5-C$3))*(strike_2-'2. Stock Price 2'!C856*EXP((IR-div)*(5-C$3)))</f>
        <v>0</v>
      </c>
      <c r="D856" s="48">
        <f>notional*EXP(-IR*(5-D$3))*('2. Stock Price 1'!D856*EXP((IR-div)*(5-D$3))-strike)</f>
        <v>-118482.67454834007</v>
      </c>
      <c r="E856" s="48">
        <f>notional*EXP(-IR*(5-E$3))*('2. Stock Price 1'!E856*EXP((IR-div)*(5-E$3))-strike)</f>
        <v>6206665.1111771362</v>
      </c>
      <c r="F856" s="48">
        <f>notional*EXP(-IR*(5-F$3))*('2. Stock Price 1'!F856*EXP((IR-div)*(5-F$3))-strike)</f>
        <v>4699549.9114220366</v>
      </c>
      <c r="G856" s="48">
        <f>notional*EXP(-IR*(5-G$3))*('2. Stock Price 1'!G856*EXP((IR-div)*(5-G$3))-strike)</f>
        <v>-246942.37466972833</v>
      </c>
      <c r="H856" s="48">
        <f>notional*EXP(-IR*(5-H$3))*('2. Stock Price 1'!H856*EXP((IR-div)*(5-H$3))-strike)</f>
        <v>18216785.835839067</v>
      </c>
      <c r="I856" s="48">
        <f>notional*EXP(-IR*(5-I$3))*('2. Stock Price 1'!I856*EXP((IR-div)*(5-I$3))-strike)</f>
        <v>17408310.726829052</v>
      </c>
      <c r="J856" s="48">
        <f>notional*EXP(-IR*(5-J$3))*('2. Stock Price 1'!J856*EXP((IR-div)*(5-J$3))-strike)</f>
        <v>20751291.39270743</v>
      </c>
      <c r="K856" s="48">
        <f>notional*EXP(-IR*(5-K$3))*('2. Stock Price 1'!K856*EXP((IR-div)*(5-K$3))-strike)</f>
        <v>25414666.719227899</v>
      </c>
      <c r="L856" s="48">
        <f>notional*EXP(-IR*(5-L$3))*('2. Stock Price 1'!L856*EXP((IR-div)*(5-L$3))-strike)</f>
        <v>44162023.654591449</v>
      </c>
      <c r="M856" s="48">
        <f>notional*EXP(-IR*(5-M$3))*('2. Stock Price 1'!M856*EXP((IR-div)*(5-M$3))-strike)</f>
        <v>50421260.085608609</v>
      </c>
      <c r="N856" s="48">
        <f>notional*EXP(-IR*(5-N$3))*('2. Stock Price 1'!N856*EXP((IR-div)*(5-N$3))-strike)</f>
        <v>59217617.541854642</v>
      </c>
      <c r="O856" s="48">
        <f>notional*EXP(-IR*(5-O$3))*('2. Stock Price 1'!O856*EXP((IR-div)*(5-O$3))-strike)</f>
        <v>63865068.597203106</v>
      </c>
      <c r="P856" s="48">
        <f>notional*EXP(-IR*(5-P$3))*('2. Stock Price 1'!P856*EXP((IR-div)*(5-P$3))-strike)</f>
        <v>86136591.366819933</v>
      </c>
      <c r="Q856" s="48">
        <f>notional*EXP(-IR*(5-Q$3))*('2. Stock Price 1'!Q856*EXP((IR-div)*(5-Q$3))-strike)</f>
        <v>76582845.561285555</v>
      </c>
      <c r="R856" s="48">
        <f>notional*EXP(-IR*(5-R$3))*('2. Stock Price 1'!R856*EXP((IR-div)*(5-R$3))-strike)</f>
        <v>69682841.193657666</v>
      </c>
      <c r="S856" s="48">
        <f>notional*EXP(-IR*(5-S$3))*('2. Stock Price 1'!S856*EXP((IR-div)*(5-S$3))-strike)</f>
        <v>42616442.308478206</v>
      </c>
      <c r="T856" s="48">
        <f>notional*EXP(-IR*(5-T$3))*('2. Stock Price 1'!T856*EXP((IR-div)*(5-T$3))-strike)</f>
        <v>47232189.78271433</v>
      </c>
      <c r="U856" s="48">
        <f>notional*EXP(-IR*(5-U$3))*('2. Stock Price 1'!U856*EXP((IR-div)*(5-U$3))-strike)</f>
        <v>32338808.112904474</v>
      </c>
      <c r="V856" s="48">
        <f>notional*EXP(-IR*(5-V$3))*('2. Stock Price 1'!V856*EXP((IR-div)*(5-V$3))-strike)</f>
        <v>38688907.273477845</v>
      </c>
      <c r="W856" s="49">
        <f>notional*EXP(-IR*(5-W$3))*('2. Stock Price 1'!W856*EXP((IR-div)*(5-W$3))-strike)</f>
        <v>21715428.693972342</v>
      </c>
    </row>
    <row r="857" spans="2:23" x14ac:dyDescent="0.35">
      <c r="B857" s="9" t="s">
        <v>853</v>
      </c>
      <c r="C857" s="11">
        <f>notional*EXP(-IR*(5-C$3))*(strike_2-'2. Stock Price 2'!C857*EXP((IR-div)*(5-C$3)))</f>
        <v>0</v>
      </c>
      <c r="D857" s="48">
        <f>notional*EXP(-IR*(5-D$3))*('2. Stock Price 1'!D857*EXP((IR-div)*(5-D$3))-strike)</f>
        <v>4628441.4576894715</v>
      </c>
      <c r="E857" s="48">
        <f>notional*EXP(-IR*(5-E$3))*('2. Stock Price 1'!E857*EXP((IR-div)*(5-E$3))-strike)</f>
        <v>16397769.605097713</v>
      </c>
      <c r="F857" s="48">
        <f>notional*EXP(-IR*(5-F$3))*('2. Stock Price 1'!F857*EXP((IR-div)*(5-F$3))-strike)</f>
        <v>26282367.334524702</v>
      </c>
      <c r="G857" s="48">
        <f>notional*EXP(-IR*(5-G$3))*('2. Stock Price 1'!G857*EXP((IR-div)*(5-G$3))-strike)</f>
        <v>43454635.601654008</v>
      </c>
      <c r="H857" s="48">
        <f>notional*EXP(-IR*(5-H$3))*('2. Stock Price 1'!H857*EXP((IR-div)*(5-H$3))-strike)</f>
        <v>18413200.499148715</v>
      </c>
      <c r="I857" s="48">
        <f>notional*EXP(-IR*(5-I$3))*('2. Stock Price 1'!I857*EXP((IR-div)*(5-I$3))-strike)</f>
        <v>-5420984.6073089382</v>
      </c>
      <c r="J857" s="48">
        <f>notional*EXP(-IR*(5-J$3))*('2. Stock Price 1'!J857*EXP((IR-div)*(5-J$3))-strike)</f>
        <v>-4017271.6445350102</v>
      </c>
      <c r="K857" s="48">
        <f>notional*EXP(-IR*(5-K$3))*('2. Stock Price 1'!K857*EXP((IR-div)*(5-K$3))-strike)</f>
        <v>12177344.569853142</v>
      </c>
      <c r="L857" s="48">
        <f>notional*EXP(-IR*(5-L$3))*('2. Stock Price 1'!L857*EXP((IR-div)*(5-L$3))-strike)</f>
        <v>-1640672.3010582791</v>
      </c>
      <c r="M857" s="48">
        <f>notional*EXP(-IR*(5-M$3))*('2. Stock Price 1'!M857*EXP((IR-div)*(5-M$3))-strike)</f>
        <v>-3009651.266580306</v>
      </c>
      <c r="N857" s="48">
        <f>notional*EXP(-IR*(5-N$3))*('2. Stock Price 1'!N857*EXP((IR-div)*(5-N$3))-strike)</f>
        <v>5539716.8699328285</v>
      </c>
      <c r="O857" s="48">
        <f>notional*EXP(-IR*(5-O$3))*('2. Stock Price 1'!O857*EXP((IR-div)*(5-O$3))-strike)</f>
        <v>6475116.9193909606</v>
      </c>
      <c r="P857" s="48">
        <f>notional*EXP(-IR*(5-P$3))*('2. Stock Price 1'!P857*EXP((IR-div)*(5-P$3))-strike)</f>
        <v>-6254774.1336444346</v>
      </c>
      <c r="Q857" s="48">
        <f>notional*EXP(-IR*(5-Q$3))*('2. Stock Price 1'!Q857*EXP((IR-div)*(5-Q$3))-strike)</f>
        <v>-15915444.509384468</v>
      </c>
      <c r="R857" s="48">
        <f>notional*EXP(-IR*(5-R$3))*('2. Stock Price 1'!R857*EXP((IR-div)*(5-R$3))-strike)</f>
        <v>-19481563.835461199</v>
      </c>
      <c r="S857" s="48">
        <f>notional*EXP(-IR*(5-S$3))*('2. Stock Price 1'!S857*EXP((IR-div)*(5-S$3))-strike)</f>
        <v>-32142321.362605289</v>
      </c>
      <c r="T857" s="48">
        <f>notional*EXP(-IR*(5-T$3))*('2. Stock Price 1'!T857*EXP((IR-div)*(5-T$3))-strike)</f>
        <v>-41195921.536086649</v>
      </c>
      <c r="U857" s="48">
        <f>notional*EXP(-IR*(5-U$3))*('2. Stock Price 1'!U857*EXP((IR-div)*(5-U$3))-strike)</f>
        <v>-46724949.688420057</v>
      </c>
      <c r="V857" s="48">
        <f>notional*EXP(-IR*(5-V$3))*('2. Stock Price 1'!V857*EXP((IR-div)*(5-V$3))-strike)</f>
        <v>-38844785.656836025</v>
      </c>
      <c r="W857" s="49">
        <f>notional*EXP(-IR*(5-W$3))*('2. Stock Price 1'!W857*EXP((IR-div)*(5-W$3))-strike)</f>
        <v>-34270653.091247611</v>
      </c>
    </row>
    <row r="858" spans="2:23" x14ac:dyDescent="0.35">
      <c r="B858" s="9" t="s">
        <v>854</v>
      </c>
      <c r="C858" s="11">
        <f>notional*EXP(-IR*(5-C$3))*(strike_2-'2. Stock Price 2'!C858*EXP((IR-div)*(5-C$3)))</f>
        <v>0</v>
      </c>
      <c r="D858" s="48">
        <f>notional*EXP(-IR*(5-D$3))*('2. Stock Price 1'!D858*EXP((IR-div)*(5-D$3))-strike)</f>
        <v>27632371.514176488</v>
      </c>
      <c r="E858" s="48">
        <f>notional*EXP(-IR*(5-E$3))*('2. Stock Price 1'!E858*EXP((IR-div)*(5-E$3))-strike)</f>
        <v>37962174.137698278</v>
      </c>
      <c r="F858" s="48">
        <f>notional*EXP(-IR*(5-F$3))*('2. Stock Price 1'!F858*EXP((IR-div)*(5-F$3))-strike)</f>
        <v>23697105.048388377</v>
      </c>
      <c r="G858" s="48">
        <f>notional*EXP(-IR*(5-G$3))*('2. Stock Price 1'!G858*EXP((IR-div)*(5-G$3))-strike)</f>
        <v>11344221.440353502</v>
      </c>
      <c r="H858" s="48">
        <f>notional*EXP(-IR*(5-H$3))*('2. Stock Price 1'!H858*EXP((IR-div)*(5-H$3))-strike)</f>
        <v>10351566.478808941</v>
      </c>
      <c r="I858" s="48">
        <f>notional*EXP(-IR*(5-I$3))*('2. Stock Price 1'!I858*EXP((IR-div)*(5-I$3))-strike)</f>
        <v>15275761.852173019</v>
      </c>
      <c r="J858" s="48">
        <f>notional*EXP(-IR*(5-J$3))*('2. Stock Price 1'!J858*EXP((IR-div)*(5-J$3))-strike)</f>
        <v>2604922.5176496478</v>
      </c>
      <c r="K858" s="48">
        <f>notional*EXP(-IR*(5-K$3))*('2. Stock Price 1'!K858*EXP((IR-div)*(5-K$3))-strike)</f>
        <v>6325352.128461143</v>
      </c>
      <c r="L858" s="48">
        <f>notional*EXP(-IR*(5-L$3))*('2. Stock Price 1'!L858*EXP((IR-div)*(5-L$3))-strike)</f>
        <v>-9458880.2706018146</v>
      </c>
      <c r="M858" s="48">
        <f>notional*EXP(-IR*(5-M$3))*('2. Stock Price 1'!M858*EXP((IR-div)*(5-M$3))-strike)</f>
        <v>-4183901.3139463654</v>
      </c>
      <c r="N858" s="48">
        <f>notional*EXP(-IR*(5-N$3))*('2. Stock Price 1'!N858*EXP((IR-div)*(5-N$3))-strike)</f>
        <v>-1067083.9795737369</v>
      </c>
      <c r="O858" s="48">
        <f>notional*EXP(-IR*(5-O$3))*('2. Stock Price 1'!O858*EXP((IR-div)*(5-O$3))-strike)</f>
        <v>6624531.8280595997</v>
      </c>
      <c r="P858" s="48">
        <f>notional*EXP(-IR*(5-P$3))*('2. Stock Price 1'!P858*EXP((IR-div)*(5-P$3))-strike)</f>
        <v>-3448774.1505322997</v>
      </c>
      <c r="Q858" s="48">
        <f>notional*EXP(-IR*(5-Q$3))*('2. Stock Price 1'!Q858*EXP((IR-div)*(5-Q$3))-strike)</f>
        <v>-6375249.0182129927</v>
      </c>
      <c r="R858" s="48">
        <f>notional*EXP(-IR*(5-R$3))*('2. Stock Price 1'!R858*EXP((IR-div)*(5-R$3))-strike)</f>
        <v>-16266806.622951429</v>
      </c>
      <c r="S858" s="48">
        <f>notional*EXP(-IR*(5-S$3))*('2. Stock Price 1'!S858*EXP((IR-div)*(5-S$3))-strike)</f>
        <v>-10285524.932047358</v>
      </c>
      <c r="T858" s="48">
        <f>notional*EXP(-IR*(5-T$3))*('2. Stock Price 1'!T858*EXP((IR-div)*(5-T$3))-strike)</f>
        <v>7008751.8672929471</v>
      </c>
      <c r="U858" s="48">
        <f>notional*EXP(-IR*(5-U$3))*('2. Stock Price 1'!U858*EXP((IR-div)*(5-U$3))-strike)</f>
        <v>11555348.120760784</v>
      </c>
      <c r="V858" s="48">
        <f>notional*EXP(-IR*(5-V$3))*('2. Stock Price 1'!V858*EXP((IR-div)*(5-V$3))-strike)</f>
        <v>-1004531.1525471982</v>
      </c>
      <c r="W858" s="49">
        <f>notional*EXP(-IR*(5-W$3))*('2. Stock Price 1'!W858*EXP((IR-div)*(5-W$3))-strike)</f>
        <v>2611243.2471590666</v>
      </c>
    </row>
    <row r="859" spans="2:23" x14ac:dyDescent="0.35">
      <c r="B859" s="9" t="s">
        <v>855</v>
      </c>
      <c r="C859" s="11">
        <f>notional*EXP(-IR*(5-C$3))*(strike_2-'2. Stock Price 2'!C859*EXP((IR-div)*(5-C$3)))</f>
        <v>0</v>
      </c>
      <c r="D859" s="48">
        <f>notional*EXP(-IR*(5-D$3))*('2. Stock Price 1'!D859*EXP((IR-div)*(5-D$3))-strike)</f>
        <v>20618890.438749734</v>
      </c>
      <c r="E859" s="48">
        <f>notional*EXP(-IR*(5-E$3))*('2. Stock Price 1'!E859*EXP((IR-div)*(5-E$3))-strike)</f>
        <v>21459387.299535852</v>
      </c>
      <c r="F859" s="48">
        <f>notional*EXP(-IR*(5-F$3))*('2. Stock Price 1'!F859*EXP((IR-div)*(5-F$3))-strike)</f>
        <v>21503280.270203628</v>
      </c>
      <c r="G859" s="48">
        <f>notional*EXP(-IR*(5-G$3))*('2. Stock Price 1'!G859*EXP((IR-div)*(5-G$3))-strike)</f>
        <v>31649517.386524305</v>
      </c>
      <c r="H859" s="48">
        <f>notional*EXP(-IR*(5-H$3))*('2. Stock Price 1'!H859*EXP((IR-div)*(5-H$3))-strike)</f>
        <v>21264837.771044783</v>
      </c>
      <c r="I859" s="48">
        <f>notional*EXP(-IR*(5-I$3))*('2. Stock Price 1'!I859*EXP((IR-div)*(5-I$3))-strike)</f>
        <v>33710775.27229517</v>
      </c>
      <c r="J859" s="48">
        <f>notional*EXP(-IR*(5-J$3))*('2. Stock Price 1'!J859*EXP((IR-div)*(5-J$3))-strike)</f>
        <v>28398931.131340936</v>
      </c>
      <c r="K859" s="48">
        <f>notional*EXP(-IR*(5-K$3))*('2. Stock Price 1'!K859*EXP((IR-div)*(5-K$3))-strike)</f>
        <v>65951554.60477972</v>
      </c>
      <c r="L859" s="48">
        <f>notional*EXP(-IR*(5-L$3))*('2. Stock Price 1'!L859*EXP((IR-div)*(5-L$3))-strike)</f>
        <v>75299649.63657935</v>
      </c>
      <c r="M859" s="48">
        <f>notional*EXP(-IR*(5-M$3))*('2. Stock Price 1'!M859*EXP((IR-div)*(5-M$3))-strike)</f>
        <v>63116443.553699709</v>
      </c>
      <c r="N859" s="48">
        <f>notional*EXP(-IR*(5-N$3))*('2. Stock Price 1'!N859*EXP((IR-div)*(5-N$3))-strike)</f>
        <v>46633359.718340144</v>
      </c>
      <c r="O859" s="48">
        <f>notional*EXP(-IR*(5-O$3))*('2. Stock Price 1'!O859*EXP((IR-div)*(5-O$3))-strike)</f>
        <v>50269732.367163524</v>
      </c>
      <c r="P859" s="48">
        <f>notional*EXP(-IR*(5-P$3))*('2. Stock Price 1'!P859*EXP((IR-div)*(5-P$3))-strike)</f>
        <v>44994869.153946944</v>
      </c>
      <c r="Q859" s="48">
        <f>notional*EXP(-IR*(5-Q$3))*('2. Stock Price 1'!Q859*EXP((IR-div)*(5-Q$3))-strike)</f>
        <v>50579839.694046386</v>
      </c>
      <c r="R859" s="48">
        <f>notional*EXP(-IR*(5-R$3))*('2. Stock Price 1'!R859*EXP((IR-div)*(5-R$3))-strike)</f>
        <v>101238426.80976565</v>
      </c>
      <c r="S859" s="48">
        <f>notional*EXP(-IR*(5-S$3))*('2. Stock Price 1'!S859*EXP((IR-div)*(5-S$3))-strike)</f>
        <v>57747743.422731534</v>
      </c>
      <c r="T859" s="48">
        <f>notional*EXP(-IR*(5-T$3))*('2. Stock Price 1'!T859*EXP((IR-div)*(5-T$3))-strike)</f>
        <v>66863437.251569234</v>
      </c>
      <c r="U859" s="48">
        <f>notional*EXP(-IR*(5-U$3))*('2. Stock Price 1'!U859*EXP((IR-div)*(5-U$3))-strike)</f>
        <v>54087808.273481451</v>
      </c>
      <c r="V859" s="48">
        <f>notional*EXP(-IR*(5-V$3))*('2. Stock Price 1'!V859*EXP((IR-div)*(5-V$3))-strike)</f>
        <v>38526892.901442841</v>
      </c>
      <c r="W859" s="49">
        <f>notional*EXP(-IR*(5-W$3))*('2. Stock Price 1'!W859*EXP((IR-div)*(5-W$3))-strike)</f>
        <v>24269204.127429929</v>
      </c>
    </row>
    <row r="860" spans="2:23" x14ac:dyDescent="0.35">
      <c r="B860" s="9" t="s">
        <v>856</v>
      </c>
      <c r="C860" s="11">
        <f>notional*EXP(-IR*(5-C$3))*(strike_2-'2. Stock Price 2'!C860*EXP((IR-div)*(5-C$3)))</f>
        <v>0</v>
      </c>
      <c r="D860" s="48">
        <f>notional*EXP(-IR*(5-D$3))*('2. Stock Price 1'!D860*EXP((IR-div)*(5-D$3))-strike)</f>
        <v>14680733.37970252</v>
      </c>
      <c r="E860" s="48">
        <f>notional*EXP(-IR*(5-E$3))*('2. Stock Price 1'!E860*EXP((IR-div)*(5-E$3))-strike)</f>
        <v>17398019.719268385</v>
      </c>
      <c r="F860" s="48">
        <f>notional*EXP(-IR*(5-F$3))*('2. Stock Price 1'!F860*EXP((IR-div)*(5-F$3))-strike)</f>
        <v>31909881.25692112</v>
      </c>
      <c r="G860" s="48">
        <f>notional*EXP(-IR*(5-G$3))*('2. Stock Price 1'!G860*EXP((IR-div)*(5-G$3))-strike)</f>
        <v>40853032.041000232</v>
      </c>
      <c r="H860" s="48">
        <f>notional*EXP(-IR*(5-H$3))*('2. Stock Price 1'!H860*EXP((IR-div)*(5-H$3))-strike)</f>
        <v>37407880.023476176</v>
      </c>
      <c r="I860" s="48">
        <f>notional*EXP(-IR*(5-I$3))*('2. Stock Price 1'!I860*EXP((IR-div)*(5-I$3))-strike)</f>
        <v>18026441.772813957</v>
      </c>
      <c r="J860" s="48">
        <f>notional*EXP(-IR*(5-J$3))*('2. Stock Price 1'!J860*EXP((IR-div)*(5-J$3))-strike)</f>
        <v>7988462.4946362516</v>
      </c>
      <c r="K860" s="48">
        <f>notional*EXP(-IR*(5-K$3))*('2. Stock Price 1'!K860*EXP((IR-div)*(5-K$3))-strike)</f>
        <v>-1380600.8353829628</v>
      </c>
      <c r="L860" s="48">
        <f>notional*EXP(-IR*(5-L$3))*('2. Stock Price 1'!L860*EXP((IR-div)*(5-L$3))-strike)</f>
        <v>-4065788.04939873</v>
      </c>
      <c r="M860" s="48">
        <f>notional*EXP(-IR*(5-M$3))*('2. Stock Price 1'!M860*EXP((IR-div)*(5-M$3))-strike)</f>
        <v>-692134.21701886423</v>
      </c>
      <c r="N860" s="48">
        <f>notional*EXP(-IR*(5-N$3))*('2. Stock Price 1'!N860*EXP((IR-div)*(5-N$3))-strike)</f>
        <v>-12120671.478525838</v>
      </c>
      <c r="O860" s="48">
        <f>notional*EXP(-IR*(5-O$3))*('2. Stock Price 1'!O860*EXP((IR-div)*(5-O$3))-strike)</f>
        <v>-23638197.035434831</v>
      </c>
      <c r="P860" s="48">
        <f>notional*EXP(-IR*(5-P$3))*('2. Stock Price 1'!P860*EXP((IR-div)*(5-P$3))-strike)</f>
        <v>-28536123.354458973</v>
      </c>
      <c r="Q860" s="48">
        <f>notional*EXP(-IR*(5-Q$3))*('2. Stock Price 1'!Q860*EXP((IR-div)*(5-Q$3))-strike)</f>
        <v>-28140274.667660221</v>
      </c>
      <c r="R860" s="48">
        <f>notional*EXP(-IR*(5-R$3))*('2. Stock Price 1'!R860*EXP((IR-div)*(5-R$3))-strike)</f>
        <v>-26139227.166618917</v>
      </c>
      <c r="S860" s="48">
        <f>notional*EXP(-IR*(5-S$3))*('2. Stock Price 1'!S860*EXP((IR-div)*(5-S$3))-strike)</f>
        <v>-28156545.594621293</v>
      </c>
      <c r="T860" s="48">
        <f>notional*EXP(-IR*(5-T$3))*('2. Stock Price 1'!T860*EXP((IR-div)*(5-T$3))-strike)</f>
        <v>-26541069.783237934</v>
      </c>
      <c r="U860" s="48">
        <f>notional*EXP(-IR*(5-U$3))*('2. Stock Price 1'!U860*EXP((IR-div)*(5-U$3))-strike)</f>
        <v>-21638787.654989649</v>
      </c>
      <c r="V860" s="48">
        <f>notional*EXP(-IR*(5-V$3))*('2. Stock Price 1'!V860*EXP((IR-div)*(5-V$3))-strike)</f>
        <v>-20957639.176490162</v>
      </c>
      <c r="W860" s="49">
        <f>notional*EXP(-IR*(5-W$3))*('2. Stock Price 1'!W860*EXP((IR-div)*(5-W$3))-strike)</f>
        <v>-28810085.635829397</v>
      </c>
    </row>
    <row r="861" spans="2:23" x14ac:dyDescent="0.35">
      <c r="B861" s="9" t="s">
        <v>857</v>
      </c>
      <c r="C861" s="11">
        <f>notional*EXP(-IR*(5-C$3))*(strike_2-'2. Stock Price 2'!C861*EXP((IR-div)*(5-C$3)))</f>
        <v>0</v>
      </c>
      <c r="D861" s="48">
        <f>notional*EXP(-IR*(5-D$3))*('2. Stock Price 1'!D861*EXP((IR-div)*(5-D$3))-strike)</f>
        <v>900271.0956738526</v>
      </c>
      <c r="E861" s="48">
        <f>notional*EXP(-IR*(5-E$3))*('2. Stock Price 1'!E861*EXP((IR-div)*(5-E$3))-strike)</f>
        <v>5229550.0252478942</v>
      </c>
      <c r="F861" s="48">
        <f>notional*EXP(-IR*(5-F$3))*('2. Stock Price 1'!F861*EXP((IR-div)*(5-F$3))-strike)</f>
        <v>14798974.410082957</v>
      </c>
      <c r="G861" s="48">
        <f>notional*EXP(-IR*(5-G$3))*('2. Stock Price 1'!G861*EXP((IR-div)*(5-G$3))-strike)</f>
        <v>27439547.847091977</v>
      </c>
      <c r="H861" s="48">
        <f>notional*EXP(-IR*(5-H$3))*('2. Stock Price 1'!H861*EXP((IR-div)*(5-H$3))-strike)</f>
        <v>3136267.0220116018</v>
      </c>
      <c r="I861" s="48">
        <f>notional*EXP(-IR*(5-I$3))*('2. Stock Price 1'!I861*EXP((IR-div)*(5-I$3))-strike)</f>
        <v>3157921.3033168237</v>
      </c>
      <c r="J861" s="48">
        <f>notional*EXP(-IR*(5-J$3))*('2. Stock Price 1'!J861*EXP((IR-div)*(5-J$3))-strike)</f>
        <v>11747378.251298754</v>
      </c>
      <c r="K861" s="48">
        <f>notional*EXP(-IR*(5-K$3))*('2. Stock Price 1'!K861*EXP((IR-div)*(5-K$3))-strike)</f>
        <v>4590980.671153238</v>
      </c>
      <c r="L861" s="48">
        <f>notional*EXP(-IR*(5-L$3))*('2. Stock Price 1'!L861*EXP((IR-div)*(5-L$3))-strike)</f>
        <v>1702513.6415663559</v>
      </c>
      <c r="M861" s="48">
        <f>notional*EXP(-IR*(5-M$3))*('2. Stock Price 1'!M861*EXP((IR-div)*(5-M$3))-strike)</f>
        <v>4529513.2049012734</v>
      </c>
      <c r="N861" s="48">
        <f>notional*EXP(-IR*(5-N$3))*('2. Stock Price 1'!N861*EXP((IR-div)*(5-N$3))-strike)</f>
        <v>-4555.2003708367165</v>
      </c>
      <c r="O861" s="48">
        <f>notional*EXP(-IR*(5-O$3))*('2. Stock Price 1'!O861*EXP((IR-div)*(5-O$3))-strike)</f>
        <v>9539429.5120153986</v>
      </c>
      <c r="P861" s="48">
        <f>notional*EXP(-IR*(5-P$3))*('2. Stock Price 1'!P861*EXP((IR-div)*(5-P$3))-strike)</f>
        <v>12086597.6125586</v>
      </c>
      <c r="Q861" s="48">
        <f>notional*EXP(-IR*(5-Q$3))*('2. Stock Price 1'!Q861*EXP((IR-div)*(5-Q$3))-strike)</f>
        <v>16508613.998942273</v>
      </c>
      <c r="R861" s="48">
        <f>notional*EXP(-IR*(5-R$3))*('2. Stock Price 1'!R861*EXP((IR-div)*(5-R$3))-strike)</f>
        <v>-5131974.0715435063</v>
      </c>
      <c r="S861" s="48">
        <f>notional*EXP(-IR*(5-S$3))*('2. Stock Price 1'!S861*EXP((IR-div)*(5-S$3))-strike)</f>
        <v>-8401943.0907244869</v>
      </c>
      <c r="T861" s="48">
        <f>notional*EXP(-IR*(5-T$3))*('2. Stock Price 1'!T861*EXP((IR-div)*(5-T$3))-strike)</f>
        <v>-6732402.5935398899</v>
      </c>
      <c r="U861" s="48">
        <f>notional*EXP(-IR*(5-U$3))*('2. Stock Price 1'!U861*EXP((IR-div)*(5-U$3))-strike)</f>
        <v>-15858143.918040778</v>
      </c>
      <c r="V861" s="48">
        <f>notional*EXP(-IR*(5-V$3))*('2. Stock Price 1'!V861*EXP((IR-div)*(5-V$3))-strike)</f>
        <v>-9975854.0878785942</v>
      </c>
      <c r="W861" s="49">
        <f>notional*EXP(-IR*(5-W$3))*('2. Stock Price 1'!W861*EXP((IR-div)*(5-W$3))-strike)</f>
        <v>-19793136.189516291</v>
      </c>
    </row>
    <row r="862" spans="2:23" x14ac:dyDescent="0.35">
      <c r="B862" s="9" t="s">
        <v>858</v>
      </c>
      <c r="C862" s="11">
        <f>notional*EXP(-IR*(5-C$3))*(strike_2-'2. Stock Price 2'!C862*EXP((IR-div)*(5-C$3)))</f>
        <v>0</v>
      </c>
      <c r="D862" s="48">
        <f>notional*EXP(-IR*(5-D$3))*('2. Stock Price 1'!D862*EXP((IR-div)*(5-D$3))-strike)</f>
        <v>6603570.3416014304</v>
      </c>
      <c r="E862" s="48">
        <f>notional*EXP(-IR*(5-E$3))*('2. Stock Price 1'!E862*EXP((IR-div)*(5-E$3))-strike)</f>
        <v>6812032.0871109171</v>
      </c>
      <c r="F862" s="48">
        <f>notional*EXP(-IR*(5-F$3))*('2. Stock Price 1'!F862*EXP((IR-div)*(5-F$3))-strike)</f>
        <v>18634632.655754156</v>
      </c>
      <c r="G862" s="48">
        <f>notional*EXP(-IR*(5-G$3))*('2. Stock Price 1'!G862*EXP((IR-div)*(5-G$3))-strike)</f>
        <v>25231238.257797424</v>
      </c>
      <c r="H862" s="48">
        <f>notional*EXP(-IR*(5-H$3))*('2. Stock Price 1'!H862*EXP((IR-div)*(5-H$3))-strike)</f>
        <v>33725298.468124084</v>
      </c>
      <c r="I862" s="48">
        <f>notional*EXP(-IR*(5-I$3))*('2. Stock Price 1'!I862*EXP((IR-div)*(5-I$3))-strike)</f>
        <v>27605608.910665926</v>
      </c>
      <c r="J862" s="48">
        <f>notional*EXP(-IR*(5-J$3))*('2. Stock Price 1'!J862*EXP((IR-div)*(5-J$3))-strike)</f>
        <v>49903397.522488311</v>
      </c>
      <c r="K862" s="48">
        <f>notional*EXP(-IR*(5-K$3))*('2. Stock Price 1'!K862*EXP((IR-div)*(5-K$3))-strike)</f>
        <v>50777634.604447685</v>
      </c>
      <c r="L862" s="48">
        <f>notional*EXP(-IR*(5-L$3))*('2. Stock Price 1'!L862*EXP((IR-div)*(5-L$3))-strike)</f>
        <v>58690741.588251948</v>
      </c>
      <c r="M862" s="48">
        <f>notional*EXP(-IR*(5-M$3))*('2. Stock Price 1'!M862*EXP((IR-div)*(5-M$3))-strike)</f>
        <v>49970110.317368351</v>
      </c>
      <c r="N862" s="48">
        <f>notional*EXP(-IR*(5-N$3))*('2. Stock Price 1'!N862*EXP((IR-div)*(5-N$3))-strike)</f>
        <v>45831588.371161185</v>
      </c>
      <c r="O862" s="48">
        <f>notional*EXP(-IR*(5-O$3))*('2. Stock Price 1'!O862*EXP((IR-div)*(5-O$3))-strike)</f>
        <v>60131037.309890576</v>
      </c>
      <c r="P862" s="48">
        <f>notional*EXP(-IR*(5-P$3))*('2. Stock Price 1'!P862*EXP((IR-div)*(5-P$3))-strike)</f>
        <v>75955055.720612422</v>
      </c>
      <c r="Q862" s="48">
        <f>notional*EXP(-IR*(5-Q$3))*('2. Stock Price 1'!Q862*EXP((IR-div)*(5-Q$3))-strike)</f>
        <v>77907279.010065898</v>
      </c>
      <c r="R862" s="48">
        <f>notional*EXP(-IR*(5-R$3))*('2. Stock Price 1'!R862*EXP((IR-div)*(5-R$3))-strike)</f>
        <v>55762838.891583011</v>
      </c>
      <c r="S862" s="48">
        <f>notional*EXP(-IR*(5-S$3))*('2. Stock Price 1'!S862*EXP((IR-div)*(5-S$3))-strike)</f>
        <v>52972957.889634229</v>
      </c>
      <c r="T862" s="48">
        <f>notional*EXP(-IR*(5-T$3))*('2. Stock Price 1'!T862*EXP((IR-div)*(5-T$3))-strike)</f>
        <v>64405824.958609417</v>
      </c>
      <c r="U862" s="48">
        <f>notional*EXP(-IR*(5-U$3))*('2. Stock Price 1'!U862*EXP((IR-div)*(5-U$3))-strike)</f>
        <v>87181995.54345119</v>
      </c>
      <c r="V862" s="48">
        <f>notional*EXP(-IR*(5-V$3))*('2. Stock Price 1'!V862*EXP((IR-div)*(5-V$3))-strike)</f>
        <v>93814030.089584321</v>
      </c>
      <c r="W862" s="49">
        <f>notional*EXP(-IR*(5-W$3))*('2. Stock Price 1'!W862*EXP((IR-div)*(5-W$3))-strike)</f>
        <v>106508449.265595</v>
      </c>
    </row>
    <row r="863" spans="2:23" x14ac:dyDescent="0.35">
      <c r="B863" s="9" t="s">
        <v>859</v>
      </c>
      <c r="C863" s="11">
        <f>notional*EXP(-IR*(5-C$3))*(strike_2-'2. Stock Price 2'!C863*EXP((IR-div)*(5-C$3)))</f>
        <v>0</v>
      </c>
      <c r="D863" s="48">
        <f>notional*EXP(-IR*(5-D$3))*('2. Stock Price 1'!D863*EXP((IR-div)*(5-D$3))-strike)</f>
        <v>-9559362.2792863566</v>
      </c>
      <c r="E863" s="48">
        <f>notional*EXP(-IR*(5-E$3))*('2. Stock Price 1'!E863*EXP((IR-div)*(5-E$3))-strike)</f>
        <v>-7258185.5804405026</v>
      </c>
      <c r="F863" s="48">
        <f>notional*EXP(-IR*(5-F$3))*('2. Stock Price 1'!F863*EXP((IR-div)*(5-F$3))-strike)</f>
        <v>-4175425.2672130708</v>
      </c>
      <c r="G863" s="48">
        <f>notional*EXP(-IR*(5-G$3))*('2. Stock Price 1'!G863*EXP((IR-div)*(5-G$3))-strike)</f>
        <v>-11523251.155232502</v>
      </c>
      <c r="H863" s="48">
        <f>notional*EXP(-IR*(5-H$3))*('2. Stock Price 1'!H863*EXP((IR-div)*(5-H$3))-strike)</f>
        <v>-2580871.9826288382</v>
      </c>
      <c r="I863" s="48">
        <f>notional*EXP(-IR*(5-I$3))*('2. Stock Price 1'!I863*EXP((IR-div)*(5-I$3))-strike)</f>
        <v>-7844381.1303839087</v>
      </c>
      <c r="J863" s="48">
        <f>notional*EXP(-IR*(5-J$3))*('2. Stock Price 1'!J863*EXP((IR-div)*(5-J$3))-strike)</f>
        <v>9569277.5707121491</v>
      </c>
      <c r="K863" s="48">
        <f>notional*EXP(-IR*(5-K$3))*('2. Stock Price 1'!K863*EXP((IR-div)*(5-K$3))-strike)</f>
        <v>19017072.050298948</v>
      </c>
      <c r="L863" s="48">
        <f>notional*EXP(-IR*(5-L$3))*('2. Stock Price 1'!L863*EXP((IR-div)*(5-L$3))-strike)</f>
        <v>15299193.134376887</v>
      </c>
      <c r="M863" s="48">
        <f>notional*EXP(-IR*(5-M$3))*('2. Stock Price 1'!M863*EXP((IR-div)*(5-M$3))-strike)</f>
        <v>17890633.997160807</v>
      </c>
      <c r="N863" s="48">
        <f>notional*EXP(-IR*(5-N$3))*('2. Stock Price 1'!N863*EXP((IR-div)*(5-N$3))-strike)</f>
        <v>14597914.006441453</v>
      </c>
      <c r="O863" s="48">
        <f>notional*EXP(-IR*(5-O$3))*('2. Stock Price 1'!O863*EXP((IR-div)*(5-O$3))-strike)</f>
        <v>14922227.897426825</v>
      </c>
      <c r="P863" s="48">
        <f>notional*EXP(-IR*(5-P$3))*('2. Stock Price 1'!P863*EXP((IR-div)*(5-P$3))-strike)</f>
        <v>9284852.9881850872</v>
      </c>
      <c r="Q863" s="48">
        <f>notional*EXP(-IR*(5-Q$3))*('2. Stock Price 1'!Q863*EXP((IR-div)*(5-Q$3))-strike)</f>
        <v>12291976.728427477</v>
      </c>
      <c r="R863" s="48">
        <f>notional*EXP(-IR*(5-R$3))*('2. Stock Price 1'!R863*EXP((IR-div)*(5-R$3))-strike)</f>
        <v>5958805.710826301</v>
      </c>
      <c r="S863" s="48">
        <f>notional*EXP(-IR*(5-S$3))*('2. Stock Price 1'!S863*EXP((IR-div)*(5-S$3))-strike)</f>
        <v>2693845.3599474304</v>
      </c>
      <c r="T863" s="48">
        <f>notional*EXP(-IR*(5-T$3))*('2. Stock Price 1'!T863*EXP((IR-div)*(5-T$3))-strike)</f>
        <v>-5268034.9972779127</v>
      </c>
      <c r="U863" s="48">
        <f>notional*EXP(-IR*(5-U$3))*('2. Stock Price 1'!U863*EXP((IR-div)*(5-U$3))-strike)</f>
        <v>2972810.4655909538</v>
      </c>
      <c r="V863" s="48">
        <f>notional*EXP(-IR*(5-V$3))*('2. Stock Price 1'!V863*EXP((IR-div)*(5-V$3))-strike)</f>
        <v>3446700.7322017266</v>
      </c>
      <c r="W863" s="49">
        <f>notional*EXP(-IR*(5-W$3))*('2. Stock Price 1'!W863*EXP((IR-div)*(5-W$3))-strike)</f>
        <v>8148358.1464240449</v>
      </c>
    </row>
    <row r="864" spans="2:23" x14ac:dyDescent="0.35">
      <c r="B864" s="9" t="s">
        <v>860</v>
      </c>
      <c r="C864" s="11">
        <f>notional*EXP(-IR*(5-C$3))*(strike_2-'2. Stock Price 2'!C864*EXP((IR-div)*(5-C$3)))</f>
        <v>0</v>
      </c>
      <c r="D864" s="48">
        <f>notional*EXP(-IR*(5-D$3))*('2. Stock Price 1'!D864*EXP((IR-div)*(5-D$3))-strike)</f>
        <v>5461967.6607567007</v>
      </c>
      <c r="E864" s="48">
        <f>notional*EXP(-IR*(5-E$3))*('2. Stock Price 1'!E864*EXP((IR-div)*(5-E$3))-strike)</f>
        <v>7794102.4288034141</v>
      </c>
      <c r="F864" s="48">
        <f>notional*EXP(-IR*(5-F$3))*('2. Stock Price 1'!F864*EXP((IR-div)*(5-F$3))-strike)</f>
        <v>7030121.8744531125</v>
      </c>
      <c r="G864" s="48">
        <f>notional*EXP(-IR*(5-G$3))*('2. Stock Price 1'!G864*EXP((IR-div)*(5-G$3))-strike)</f>
        <v>7580589.6797197415</v>
      </c>
      <c r="H864" s="48">
        <f>notional*EXP(-IR*(5-H$3))*('2. Stock Price 1'!H864*EXP((IR-div)*(5-H$3))-strike)</f>
        <v>2978189.7933974541</v>
      </c>
      <c r="I864" s="48">
        <f>notional*EXP(-IR*(5-I$3))*('2. Stock Price 1'!I864*EXP((IR-div)*(5-I$3))-strike)</f>
        <v>-4632941.9337027436</v>
      </c>
      <c r="J864" s="48">
        <f>notional*EXP(-IR*(5-J$3))*('2. Stock Price 1'!J864*EXP((IR-div)*(5-J$3))-strike)</f>
        <v>2965542.4382220428</v>
      </c>
      <c r="K864" s="48">
        <f>notional*EXP(-IR*(5-K$3))*('2. Stock Price 1'!K864*EXP((IR-div)*(5-K$3))-strike)</f>
        <v>893158.30679283245</v>
      </c>
      <c r="L864" s="48">
        <f>notional*EXP(-IR*(5-L$3))*('2. Stock Price 1'!L864*EXP((IR-div)*(5-L$3))-strike)</f>
        <v>-6274682.8354280163</v>
      </c>
      <c r="M864" s="48">
        <f>notional*EXP(-IR*(5-M$3))*('2. Stock Price 1'!M864*EXP((IR-div)*(5-M$3))-strike)</f>
        <v>2710036.8266024264</v>
      </c>
      <c r="N864" s="48">
        <f>notional*EXP(-IR*(5-N$3))*('2. Stock Price 1'!N864*EXP((IR-div)*(5-N$3))-strike)</f>
        <v>5530649.9614812937</v>
      </c>
      <c r="O864" s="48">
        <f>notional*EXP(-IR*(5-O$3))*('2. Stock Price 1'!O864*EXP((IR-div)*(5-O$3))-strike)</f>
        <v>18072652.728257228</v>
      </c>
      <c r="P864" s="48">
        <f>notional*EXP(-IR*(5-P$3))*('2. Stock Price 1'!P864*EXP((IR-div)*(5-P$3))-strike)</f>
        <v>39042673.517934144</v>
      </c>
      <c r="Q864" s="48">
        <f>notional*EXP(-IR*(5-Q$3))*('2. Stock Price 1'!Q864*EXP((IR-div)*(5-Q$3))-strike)</f>
        <v>33817520.708677366</v>
      </c>
      <c r="R864" s="48">
        <f>notional*EXP(-IR*(5-R$3))*('2. Stock Price 1'!R864*EXP((IR-div)*(5-R$3))-strike)</f>
        <v>42115265.207779936</v>
      </c>
      <c r="S864" s="48">
        <f>notional*EXP(-IR*(5-S$3))*('2. Stock Price 1'!S864*EXP((IR-div)*(5-S$3))-strike)</f>
        <v>52282644.236539602</v>
      </c>
      <c r="T864" s="48">
        <f>notional*EXP(-IR*(5-T$3))*('2. Stock Price 1'!T864*EXP((IR-div)*(5-T$3))-strike)</f>
        <v>104828600.88953376</v>
      </c>
      <c r="U864" s="48">
        <f>notional*EXP(-IR*(5-U$3))*('2. Stock Price 1'!U864*EXP((IR-div)*(5-U$3))-strike)</f>
        <v>137013544.01422253</v>
      </c>
      <c r="V864" s="48">
        <f>notional*EXP(-IR*(5-V$3))*('2. Stock Price 1'!V864*EXP((IR-div)*(5-V$3))-strike)</f>
        <v>130347414.08947037</v>
      </c>
      <c r="W864" s="49">
        <f>notional*EXP(-IR*(5-W$3))*('2. Stock Price 1'!W864*EXP((IR-div)*(5-W$3))-strike)</f>
        <v>129997295.01325846</v>
      </c>
    </row>
    <row r="865" spans="2:23" x14ac:dyDescent="0.35">
      <c r="B865" s="9" t="s">
        <v>861</v>
      </c>
      <c r="C865" s="11">
        <f>notional*EXP(-IR*(5-C$3))*(strike_2-'2. Stock Price 2'!C865*EXP((IR-div)*(5-C$3)))</f>
        <v>0</v>
      </c>
      <c r="D865" s="48">
        <f>notional*EXP(-IR*(5-D$3))*('2. Stock Price 1'!D865*EXP((IR-div)*(5-D$3))-strike)</f>
        <v>912913.96867756546</v>
      </c>
      <c r="E865" s="48">
        <f>notional*EXP(-IR*(5-E$3))*('2. Stock Price 1'!E865*EXP((IR-div)*(5-E$3))-strike)</f>
        <v>-415431.26806920342</v>
      </c>
      <c r="F865" s="48">
        <f>notional*EXP(-IR*(5-F$3))*('2. Stock Price 1'!F865*EXP((IR-div)*(5-F$3))-strike)</f>
        <v>-2166316.7794599286</v>
      </c>
      <c r="G865" s="48">
        <f>notional*EXP(-IR*(5-G$3))*('2. Stock Price 1'!G865*EXP((IR-div)*(5-G$3))-strike)</f>
        <v>86093.062223693138</v>
      </c>
      <c r="H865" s="48">
        <f>notional*EXP(-IR*(5-H$3))*('2. Stock Price 1'!H865*EXP((IR-div)*(5-H$3))-strike)</f>
        <v>3797409.7406430384</v>
      </c>
      <c r="I865" s="48">
        <f>notional*EXP(-IR*(5-I$3))*('2. Stock Price 1'!I865*EXP((IR-div)*(5-I$3))-strike)</f>
        <v>7937613.0279070511</v>
      </c>
      <c r="J865" s="48">
        <f>notional*EXP(-IR*(5-J$3))*('2. Stock Price 1'!J865*EXP((IR-div)*(5-J$3))-strike)</f>
        <v>15929701.302176064</v>
      </c>
      <c r="K865" s="48">
        <f>notional*EXP(-IR*(5-K$3))*('2. Stock Price 1'!K865*EXP((IR-div)*(5-K$3))-strike)</f>
        <v>7348478.6994385337</v>
      </c>
      <c r="L865" s="48">
        <f>notional*EXP(-IR*(5-L$3))*('2. Stock Price 1'!L865*EXP((IR-div)*(5-L$3))-strike)</f>
        <v>8864219.2639643811</v>
      </c>
      <c r="M865" s="48">
        <f>notional*EXP(-IR*(5-M$3))*('2. Stock Price 1'!M865*EXP((IR-div)*(5-M$3))-strike)</f>
        <v>-12916052.149343887</v>
      </c>
      <c r="N865" s="48">
        <f>notional*EXP(-IR*(5-N$3))*('2. Stock Price 1'!N865*EXP((IR-div)*(5-N$3))-strike)</f>
        <v>-12395302.609612519</v>
      </c>
      <c r="O865" s="48">
        <f>notional*EXP(-IR*(5-O$3))*('2. Stock Price 1'!O865*EXP((IR-div)*(5-O$3))-strike)</f>
        <v>-1134419.5516769537</v>
      </c>
      <c r="P865" s="48">
        <f>notional*EXP(-IR*(5-P$3))*('2. Stock Price 1'!P865*EXP((IR-div)*(5-P$3))-strike)</f>
        <v>8631734.2495416496</v>
      </c>
      <c r="Q865" s="48">
        <f>notional*EXP(-IR*(5-Q$3))*('2. Stock Price 1'!Q865*EXP((IR-div)*(5-Q$3))-strike)</f>
        <v>9729487.0235205144</v>
      </c>
      <c r="R865" s="48">
        <f>notional*EXP(-IR*(5-R$3))*('2. Stock Price 1'!R865*EXP((IR-div)*(5-R$3))-strike)</f>
        <v>38696927.486410372</v>
      </c>
      <c r="S865" s="48">
        <f>notional*EXP(-IR*(5-S$3))*('2. Stock Price 1'!S865*EXP((IR-div)*(5-S$3))-strike)</f>
        <v>28491710.339036174</v>
      </c>
      <c r="T865" s="48">
        <f>notional*EXP(-IR*(5-T$3))*('2. Stock Price 1'!T865*EXP((IR-div)*(5-T$3))-strike)</f>
        <v>971974.29780290555</v>
      </c>
      <c r="U865" s="48">
        <f>notional*EXP(-IR*(5-U$3))*('2. Stock Price 1'!U865*EXP((IR-div)*(5-U$3))-strike)</f>
        <v>-8137167.7228455162</v>
      </c>
      <c r="V865" s="48">
        <f>notional*EXP(-IR*(5-V$3))*('2. Stock Price 1'!V865*EXP((IR-div)*(5-V$3))-strike)</f>
        <v>-23182344.793248255</v>
      </c>
      <c r="W865" s="49">
        <f>notional*EXP(-IR*(5-W$3))*('2. Stock Price 1'!W865*EXP((IR-div)*(5-W$3))-strike)</f>
        <v>-14903484.016011972</v>
      </c>
    </row>
    <row r="866" spans="2:23" x14ac:dyDescent="0.35">
      <c r="B866" s="9" t="s">
        <v>862</v>
      </c>
      <c r="C866" s="11">
        <f>notional*EXP(-IR*(5-C$3))*(strike_2-'2. Stock Price 2'!C866*EXP((IR-div)*(5-C$3)))</f>
        <v>0</v>
      </c>
      <c r="D866" s="48">
        <f>notional*EXP(-IR*(5-D$3))*('2. Stock Price 1'!D866*EXP((IR-div)*(5-D$3))-strike)</f>
        <v>3055057.1134893233</v>
      </c>
      <c r="E866" s="48">
        <f>notional*EXP(-IR*(5-E$3))*('2. Stock Price 1'!E866*EXP((IR-div)*(5-E$3))-strike)</f>
        <v>-443447.78615626006</v>
      </c>
      <c r="F866" s="48">
        <f>notional*EXP(-IR*(5-F$3))*('2. Stock Price 1'!F866*EXP((IR-div)*(5-F$3))-strike)</f>
        <v>2496265.1373462402</v>
      </c>
      <c r="G866" s="48">
        <f>notional*EXP(-IR*(5-G$3))*('2. Stock Price 1'!G866*EXP((IR-div)*(5-G$3))-strike)</f>
        <v>4690218.1367504438</v>
      </c>
      <c r="H866" s="48">
        <f>notional*EXP(-IR*(5-H$3))*('2. Stock Price 1'!H866*EXP((IR-div)*(5-H$3))-strike)</f>
        <v>-4395554.9894448463</v>
      </c>
      <c r="I866" s="48">
        <f>notional*EXP(-IR*(5-I$3))*('2. Stock Price 1'!I866*EXP((IR-div)*(5-I$3))-strike)</f>
        <v>-15060093.94723518</v>
      </c>
      <c r="J866" s="48">
        <f>notional*EXP(-IR*(5-J$3))*('2. Stock Price 1'!J866*EXP((IR-div)*(5-J$3))-strike)</f>
        <v>-7954394.6280028094</v>
      </c>
      <c r="K866" s="48">
        <f>notional*EXP(-IR*(5-K$3))*('2. Stock Price 1'!K866*EXP((IR-div)*(5-K$3))-strike)</f>
        <v>-11638376.6092207</v>
      </c>
      <c r="L866" s="48">
        <f>notional*EXP(-IR*(5-L$3))*('2. Stock Price 1'!L866*EXP((IR-div)*(5-L$3))-strike)</f>
        <v>-12681114.877761815</v>
      </c>
      <c r="M866" s="48">
        <f>notional*EXP(-IR*(5-M$3))*('2. Stock Price 1'!M866*EXP((IR-div)*(5-M$3))-strike)</f>
        <v>-13298900.400765216</v>
      </c>
      <c r="N866" s="48">
        <f>notional*EXP(-IR*(5-N$3))*('2. Stock Price 1'!N866*EXP((IR-div)*(5-N$3))-strike)</f>
        <v>-19212855.476822861</v>
      </c>
      <c r="O866" s="48">
        <f>notional*EXP(-IR*(5-O$3))*('2. Stock Price 1'!O866*EXP((IR-div)*(5-O$3))-strike)</f>
        <v>-27303247.500768386</v>
      </c>
      <c r="P866" s="48">
        <f>notional*EXP(-IR*(5-P$3))*('2. Stock Price 1'!P866*EXP((IR-div)*(5-P$3))-strike)</f>
        <v>-35253122.416518316</v>
      </c>
      <c r="Q866" s="48">
        <f>notional*EXP(-IR*(5-Q$3))*('2. Stock Price 1'!Q866*EXP((IR-div)*(5-Q$3))-strike)</f>
        <v>-41106594.808913104</v>
      </c>
      <c r="R866" s="48">
        <f>notional*EXP(-IR*(5-R$3))*('2. Stock Price 1'!R866*EXP((IR-div)*(5-R$3))-strike)</f>
        <v>-43671981.701290391</v>
      </c>
      <c r="S866" s="48">
        <f>notional*EXP(-IR*(5-S$3))*('2. Stock Price 1'!S866*EXP((IR-div)*(5-S$3))-strike)</f>
        <v>-43038915.232794032</v>
      </c>
      <c r="T866" s="48">
        <f>notional*EXP(-IR*(5-T$3))*('2. Stock Price 1'!T866*EXP((IR-div)*(5-T$3))-strike)</f>
        <v>-41585658.824087925</v>
      </c>
      <c r="U866" s="48">
        <f>notional*EXP(-IR*(5-U$3))*('2. Stock Price 1'!U866*EXP((IR-div)*(5-U$3))-strike)</f>
        <v>-44041170.862815641</v>
      </c>
      <c r="V866" s="48">
        <f>notional*EXP(-IR*(5-V$3))*('2. Stock Price 1'!V866*EXP((IR-div)*(5-V$3))-strike)</f>
        <v>-43628895.555221774</v>
      </c>
      <c r="W866" s="49">
        <f>notional*EXP(-IR*(5-W$3))*('2. Stock Price 1'!W866*EXP((IR-div)*(5-W$3))-strike)</f>
        <v>-46813905.318759561</v>
      </c>
    </row>
    <row r="867" spans="2:23" x14ac:dyDescent="0.35">
      <c r="B867" s="9" t="s">
        <v>863</v>
      </c>
      <c r="C867" s="11">
        <f>notional*EXP(-IR*(5-C$3))*(strike_2-'2. Stock Price 2'!C867*EXP((IR-div)*(5-C$3)))</f>
        <v>0</v>
      </c>
      <c r="D867" s="48">
        <f>notional*EXP(-IR*(5-D$3))*('2. Stock Price 1'!D867*EXP((IR-div)*(5-D$3))-strike)</f>
        <v>1107407.1451986572</v>
      </c>
      <c r="E867" s="48">
        <f>notional*EXP(-IR*(5-E$3))*('2. Stock Price 1'!E867*EXP((IR-div)*(5-E$3))-strike)</f>
        <v>-8802165.5577821415</v>
      </c>
      <c r="F867" s="48">
        <f>notional*EXP(-IR*(5-F$3))*('2. Stock Price 1'!F867*EXP((IR-div)*(5-F$3))-strike)</f>
        <v>450547.25452371716</v>
      </c>
      <c r="G867" s="48">
        <f>notional*EXP(-IR*(5-G$3))*('2. Stock Price 1'!G867*EXP((IR-div)*(5-G$3))-strike)</f>
        <v>-15588335.174259778</v>
      </c>
      <c r="H867" s="48">
        <f>notional*EXP(-IR*(5-H$3))*('2. Stock Price 1'!H867*EXP((IR-div)*(5-H$3))-strike)</f>
        <v>-14506961.087348575</v>
      </c>
      <c r="I867" s="48">
        <f>notional*EXP(-IR*(5-I$3))*('2. Stock Price 1'!I867*EXP((IR-div)*(5-I$3))-strike)</f>
        <v>-24227289.571445405</v>
      </c>
      <c r="J867" s="48">
        <f>notional*EXP(-IR*(5-J$3))*('2. Stock Price 1'!J867*EXP((IR-div)*(5-J$3))-strike)</f>
        <v>-26945197.434712477</v>
      </c>
      <c r="K867" s="48">
        <f>notional*EXP(-IR*(5-K$3))*('2. Stock Price 1'!K867*EXP((IR-div)*(5-K$3))-strike)</f>
        <v>-23698471.599954315</v>
      </c>
      <c r="L867" s="48">
        <f>notional*EXP(-IR*(5-L$3))*('2. Stock Price 1'!L867*EXP((IR-div)*(5-L$3))-strike)</f>
        <v>-32827495.380703986</v>
      </c>
      <c r="M867" s="48">
        <f>notional*EXP(-IR*(5-M$3))*('2. Stock Price 1'!M867*EXP((IR-div)*(5-M$3))-strike)</f>
        <v>-41730109.267336227</v>
      </c>
      <c r="N867" s="48">
        <f>notional*EXP(-IR*(5-N$3))*('2. Stock Price 1'!N867*EXP((IR-div)*(5-N$3))-strike)</f>
        <v>-40751441.141894951</v>
      </c>
      <c r="O867" s="48">
        <f>notional*EXP(-IR*(5-O$3))*('2. Stock Price 1'!O867*EXP((IR-div)*(5-O$3))-strike)</f>
        <v>-40620375.177593336</v>
      </c>
      <c r="P867" s="48">
        <f>notional*EXP(-IR*(5-P$3))*('2. Stock Price 1'!P867*EXP((IR-div)*(5-P$3))-strike)</f>
        <v>-44337710.525642037</v>
      </c>
      <c r="Q867" s="48">
        <f>notional*EXP(-IR*(5-Q$3))*('2. Stock Price 1'!Q867*EXP((IR-div)*(5-Q$3))-strike)</f>
        <v>-34409012.661527537</v>
      </c>
      <c r="R867" s="48">
        <f>notional*EXP(-IR*(5-R$3))*('2. Stock Price 1'!R867*EXP((IR-div)*(5-R$3))-strike)</f>
        <v>-40272063.170025475</v>
      </c>
      <c r="S867" s="48">
        <f>notional*EXP(-IR*(5-S$3))*('2. Stock Price 1'!S867*EXP((IR-div)*(5-S$3))-strike)</f>
        <v>-38594497.808859125</v>
      </c>
      <c r="T867" s="48">
        <f>notional*EXP(-IR*(5-T$3))*('2. Stock Price 1'!T867*EXP((IR-div)*(5-T$3))-strike)</f>
        <v>-45317785.22819832</v>
      </c>
      <c r="U867" s="48">
        <f>notional*EXP(-IR*(5-U$3))*('2. Stock Price 1'!U867*EXP((IR-div)*(5-U$3))-strike)</f>
        <v>-40305920.792128094</v>
      </c>
      <c r="V867" s="48">
        <f>notional*EXP(-IR*(5-V$3))*('2. Stock Price 1'!V867*EXP((IR-div)*(5-V$3))-strike)</f>
        <v>-42694261.207600378</v>
      </c>
      <c r="W867" s="49">
        <f>notional*EXP(-IR*(5-W$3))*('2. Stock Price 1'!W867*EXP((IR-div)*(5-W$3))-strike)</f>
        <v>-33643667.843172349</v>
      </c>
    </row>
    <row r="868" spans="2:23" x14ac:dyDescent="0.35">
      <c r="B868" s="9" t="s">
        <v>864</v>
      </c>
      <c r="C868" s="11">
        <f>notional*EXP(-IR*(5-C$3))*(strike_2-'2. Stock Price 2'!C868*EXP((IR-div)*(5-C$3)))</f>
        <v>0</v>
      </c>
      <c r="D868" s="48">
        <f>notional*EXP(-IR*(5-D$3))*('2. Stock Price 1'!D868*EXP((IR-div)*(5-D$3))-strike)</f>
        <v>-3951170.5493445606</v>
      </c>
      <c r="E868" s="48">
        <f>notional*EXP(-IR*(5-E$3))*('2. Stock Price 1'!E868*EXP((IR-div)*(5-E$3))-strike)</f>
        <v>-16879608.450934324</v>
      </c>
      <c r="F868" s="48">
        <f>notional*EXP(-IR*(5-F$3))*('2. Stock Price 1'!F868*EXP((IR-div)*(5-F$3))-strike)</f>
        <v>-17813111.275001127</v>
      </c>
      <c r="G868" s="48">
        <f>notional*EXP(-IR*(5-G$3))*('2. Stock Price 1'!G868*EXP((IR-div)*(5-G$3))-strike)</f>
        <v>-1715370.3716875941</v>
      </c>
      <c r="H868" s="48">
        <f>notional*EXP(-IR*(5-H$3))*('2. Stock Price 1'!H868*EXP((IR-div)*(5-H$3))-strike)</f>
        <v>5012403.1896745814</v>
      </c>
      <c r="I868" s="48">
        <f>notional*EXP(-IR*(5-I$3))*('2. Stock Price 1'!I868*EXP((IR-div)*(5-I$3))-strike)</f>
        <v>-933775.6624974336</v>
      </c>
      <c r="J868" s="48">
        <f>notional*EXP(-IR*(5-J$3))*('2. Stock Price 1'!J868*EXP((IR-div)*(5-J$3))-strike)</f>
        <v>-3486880.1176795922</v>
      </c>
      <c r="K868" s="48">
        <f>notional*EXP(-IR*(5-K$3))*('2. Stock Price 1'!K868*EXP((IR-div)*(5-K$3))-strike)</f>
        <v>-1683162.3160524406</v>
      </c>
      <c r="L868" s="48">
        <f>notional*EXP(-IR*(5-L$3))*('2. Stock Price 1'!L868*EXP((IR-div)*(5-L$3))-strike)</f>
        <v>807174.88956024766</v>
      </c>
      <c r="M868" s="48">
        <f>notional*EXP(-IR*(5-M$3))*('2. Stock Price 1'!M868*EXP((IR-div)*(5-M$3))-strike)</f>
        <v>-6024764.7508567097</v>
      </c>
      <c r="N868" s="48">
        <f>notional*EXP(-IR*(5-N$3))*('2. Stock Price 1'!N868*EXP((IR-div)*(5-N$3))-strike)</f>
        <v>-10455695.182904206</v>
      </c>
      <c r="O868" s="48">
        <f>notional*EXP(-IR*(5-O$3))*('2. Stock Price 1'!O868*EXP((IR-div)*(5-O$3))-strike)</f>
        <v>4987954.7561099175</v>
      </c>
      <c r="P868" s="48">
        <f>notional*EXP(-IR*(5-P$3))*('2. Stock Price 1'!P868*EXP((IR-div)*(5-P$3))-strike)</f>
        <v>2588522.8129694061</v>
      </c>
      <c r="Q868" s="48">
        <f>notional*EXP(-IR*(5-Q$3))*('2. Stock Price 1'!Q868*EXP((IR-div)*(5-Q$3))-strike)</f>
        <v>-10633134.220803492</v>
      </c>
      <c r="R868" s="48">
        <f>notional*EXP(-IR*(5-R$3))*('2. Stock Price 1'!R868*EXP((IR-div)*(5-R$3))-strike)</f>
        <v>-13881380.381439673</v>
      </c>
      <c r="S868" s="48">
        <f>notional*EXP(-IR*(5-S$3))*('2. Stock Price 1'!S868*EXP((IR-div)*(5-S$3))-strike)</f>
        <v>-3500848.0888909209</v>
      </c>
      <c r="T868" s="48">
        <f>notional*EXP(-IR*(5-T$3))*('2. Stock Price 1'!T868*EXP((IR-div)*(5-T$3))-strike)</f>
        <v>15786821.814435789</v>
      </c>
      <c r="U868" s="48">
        <f>notional*EXP(-IR*(5-U$3))*('2. Stock Price 1'!U868*EXP((IR-div)*(5-U$3))-strike)</f>
        <v>21756998.053939894</v>
      </c>
      <c r="V868" s="48">
        <f>notional*EXP(-IR*(5-V$3))*('2. Stock Price 1'!V868*EXP((IR-div)*(5-V$3))-strike)</f>
        <v>27876413.081943989</v>
      </c>
      <c r="W868" s="49">
        <f>notional*EXP(-IR*(5-W$3))*('2. Stock Price 1'!W868*EXP((IR-div)*(5-W$3))-strike)</f>
        <v>37188166.627347358</v>
      </c>
    </row>
    <row r="869" spans="2:23" x14ac:dyDescent="0.35">
      <c r="B869" s="9" t="s">
        <v>865</v>
      </c>
      <c r="C869" s="11">
        <f>notional*EXP(-IR*(5-C$3))*(strike_2-'2. Stock Price 2'!C869*EXP((IR-div)*(5-C$3)))</f>
        <v>0</v>
      </c>
      <c r="D869" s="48">
        <f>notional*EXP(-IR*(5-D$3))*('2. Stock Price 1'!D869*EXP((IR-div)*(5-D$3))-strike)</f>
        <v>-10795593.978810256</v>
      </c>
      <c r="E869" s="48">
        <f>notional*EXP(-IR*(5-E$3))*('2. Stock Price 1'!E869*EXP((IR-div)*(5-E$3))-strike)</f>
        <v>-7072859.1401764518</v>
      </c>
      <c r="F869" s="48">
        <f>notional*EXP(-IR*(5-F$3))*('2. Stock Price 1'!F869*EXP((IR-div)*(5-F$3))-strike)</f>
        <v>-6082781.8789487192</v>
      </c>
      <c r="G869" s="48">
        <f>notional*EXP(-IR*(5-G$3))*('2. Stock Price 1'!G869*EXP((IR-div)*(5-G$3))-strike)</f>
        <v>-14241564.559140444</v>
      </c>
      <c r="H869" s="48">
        <f>notional*EXP(-IR*(5-H$3))*('2. Stock Price 1'!H869*EXP((IR-div)*(5-H$3))-strike)</f>
        <v>-13523530.170987386</v>
      </c>
      <c r="I869" s="48">
        <f>notional*EXP(-IR*(5-I$3))*('2. Stock Price 1'!I869*EXP((IR-div)*(5-I$3))-strike)</f>
        <v>-14671998.155687837</v>
      </c>
      <c r="J869" s="48">
        <f>notional*EXP(-IR*(5-J$3))*('2. Stock Price 1'!J869*EXP((IR-div)*(5-J$3))-strike)</f>
        <v>-23414853.707580168</v>
      </c>
      <c r="K869" s="48">
        <f>notional*EXP(-IR*(5-K$3))*('2. Stock Price 1'!K869*EXP((IR-div)*(5-K$3))-strike)</f>
        <v>-33698162.902639464</v>
      </c>
      <c r="L869" s="48">
        <f>notional*EXP(-IR*(5-L$3))*('2. Stock Price 1'!L869*EXP((IR-div)*(5-L$3))-strike)</f>
        <v>-40235086.798043422</v>
      </c>
      <c r="M869" s="48">
        <f>notional*EXP(-IR*(5-M$3))*('2. Stock Price 1'!M869*EXP((IR-div)*(5-M$3))-strike)</f>
        <v>-42673041.931128882</v>
      </c>
      <c r="N869" s="48">
        <f>notional*EXP(-IR*(5-N$3))*('2. Stock Price 1'!N869*EXP((IR-div)*(5-N$3))-strike)</f>
        <v>-44660562.031959578</v>
      </c>
      <c r="O869" s="48">
        <f>notional*EXP(-IR*(5-O$3))*('2. Stock Price 1'!O869*EXP((IR-div)*(5-O$3))-strike)</f>
        <v>-36974559.60720285</v>
      </c>
      <c r="P869" s="48">
        <f>notional*EXP(-IR*(5-P$3))*('2. Stock Price 1'!P869*EXP((IR-div)*(5-P$3))-strike)</f>
        <v>-42094588.749170125</v>
      </c>
      <c r="Q869" s="48">
        <f>notional*EXP(-IR*(5-Q$3))*('2. Stock Price 1'!Q869*EXP((IR-div)*(5-Q$3))-strike)</f>
        <v>-45997474.903816812</v>
      </c>
      <c r="R869" s="48">
        <f>notional*EXP(-IR*(5-R$3))*('2. Stock Price 1'!R869*EXP((IR-div)*(5-R$3))-strike)</f>
        <v>-53596103.138056442</v>
      </c>
      <c r="S869" s="48">
        <f>notional*EXP(-IR*(5-S$3))*('2. Stock Price 1'!S869*EXP((IR-div)*(5-S$3))-strike)</f>
        <v>-56342010.261110634</v>
      </c>
      <c r="T869" s="48">
        <f>notional*EXP(-IR*(5-T$3))*('2. Stock Price 1'!T869*EXP((IR-div)*(5-T$3))-strike)</f>
        <v>-58971647.20945131</v>
      </c>
      <c r="U869" s="48">
        <f>notional*EXP(-IR*(5-U$3))*('2. Stock Price 1'!U869*EXP((IR-div)*(5-U$3))-strike)</f>
        <v>-52960835.147078991</v>
      </c>
      <c r="V869" s="48">
        <f>notional*EXP(-IR*(5-V$3))*('2. Stock Price 1'!V869*EXP((IR-div)*(5-V$3))-strike)</f>
        <v>-62069565.833480947</v>
      </c>
      <c r="W869" s="49">
        <f>notional*EXP(-IR*(5-W$3))*('2. Stock Price 1'!W869*EXP((IR-div)*(5-W$3))-strike)</f>
        <v>-59605379.598168314</v>
      </c>
    </row>
    <row r="870" spans="2:23" x14ac:dyDescent="0.35">
      <c r="B870" s="9" t="s">
        <v>866</v>
      </c>
      <c r="C870" s="11">
        <f>notional*EXP(-IR*(5-C$3))*(strike_2-'2. Stock Price 2'!C870*EXP((IR-div)*(5-C$3)))</f>
        <v>0</v>
      </c>
      <c r="D870" s="48">
        <f>notional*EXP(-IR*(5-D$3))*('2. Stock Price 1'!D870*EXP((IR-div)*(5-D$3))-strike)</f>
        <v>4619149.5662140893</v>
      </c>
      <c r="E870" s="48">
        <f>notional*EXP(-IR*(5-E$3))*('2. Stock Price 1'!E870*EXP((IR-div)*(5-E$3))-strike)</f>
        <v>5996850.0568168312</v>
      </c>
      <c r="F870" s="48">
        <f>notional*EXP(-IR*(5-F$3))*('2. Stock Price 1'!F870*EXP((IR-div)*(5-F$3))-strike)</f>
        <v>8002678.0929752123</v>
      </c>
      <c r="G870" s="48">
        <f>notional*EXP(-IR*(5-G$3))*('2. Stock Price 1'!G870*EXP((IR-div)*(5-G$3))-strike)</f>
        <v>11406043.391336974</v>
      </c>
      <c r="H870" s="48">
        <f>notional*EXP(-IR*(5-H$3))*('2. Stock Price 1'!H870*EXP((IR-div)*(5-H$3))-strike)</f>
        <v>3043123.8261724124</v>
      </c>
      <c r="I870" s="48">
        <f>notional*EXP(-IR*(5-I$3))*('2. Stock Price 1'!I870*EXP((IR-div)*(5-I$3))-strike)</f>
        <v>1115822.2142659065</v>
      </c>
      <c r="J870" s="48">
        <f>notional*EXP(-IR*(5-J$3))*('2. Stock Price 1'!J870*EXP((IR-div)*(5-J$3))-strike)</f>
        <v>-3535884.015667134</v>
      </c>
      <c r="K870" s="48">
        <f>notional*EXP(-IR*(5-K$3))*('2. Stock Price 1'!K870*EXP((IR-div)*(5-K$3))-strike)</f>
        <v>-5205061.3012322709</v>
      </c>
      <c r="L870" s="48">
        <f>notional*EXP(-IR*(5-L$3))*('2. Stock Price 1'!L870*EXP((IR-div)*(5-L$3))-strike)</f>
        <v>17171310.35191692</v>
      </c>
      <c r="M870" s="48">
        <f>notional*EXP(-IR*(5-M$3))*('2. Stock Price 1'!M870*EXP((IR-div)*(5-M$3))-strike)</f>
        <v>6858186.1199491536</v>
      </c>
      <c r="N870" s="48">
        <f>notional*EXP(-IR*(5-N$3))*('2. Stock Price 1'!N870*EXP((IR-div)*(5-N$3))-strike)</f>
        <v>-97640.890934217678</v>
      </c>
      <c r="O870" s="48">
        <f>notional*EXP(-IR*(5-O$3))*('2. Stock Price 1'!O870*EXP((IR-div)*(5-O$3))-strike)</f>
        <v>11162282.126098849</v>
      </c>
      <c r="P870" s="48">
        <f>notional*EXP(-IR*(5-P$3))*('2. Stock Price 1'!P870*EXP((IR-div)*(5-P$3))-strike)</f>
        <v>9084807.704249192</v>
      </c>
      <c r="Q870" s="48">
        <f>notional*EXP(-IR*(5-Q$3))*('2. Stock Price 1'!Q870*EXP((IR-div)*(5-Q$3))-strike)</f>
        <v>-4970734.8634307366</v>
      </c>
      <c r="R870" s="48">
        <f>notional*EXP(-IR*(5-R$3))*('2. Stock Price 1'!R870*EXP((IR-div)*(5-R$3))-strike)</f>
        <v>-13936186.385858189</v>
      </c>
      <c r="S870" s="48">
        <f>notional*EXP(-IR*(5-S$3))*('2. Stock Price 1'!S870*EXP((IR-div)*(5-S$3))-strike)</f>
        <v>-10733665.724454615</v>
      </c>
      <c r="T870" s="48">
        <f>notional*EXP(-IR*(5-T$3))*('2. Stock Price 1'!T870*EXP((IR-div)*(5-T$3))-strike)</f>
        <v>-17428327.288420964</v>
      </c>
      <c r="U870" s="48">
        <f>notional*EXP(-IR*(5-U$3))*('2. Stock Price 1'!U870*EXP((IR-div)*(5-U$3))-strike)</f>
        <v>-6803768.1866149567</v>
      </c>
      <c r="V870" s="48">
        <f>notional*EXP(-IR*(5-V$3))*('2. Stock Price 1'!V870*EXP((IR-div)*(5-V$3))-strike)</f>
        <v>-3969806.9211559366</v>
      </c>
      <c r="W870" s="49">
        <f>notional*EXP(-IR*(5-W$3))*('2. Stock Price 1'!W870*EXP((IR-div)*(5-W$3))-strike)</f>
        <v>-10087259.226849867</v>
      </c>
    </row>
    <row r="871" spans="2:23" x14ac:dyDescent="0.35">
      <c r="B871" s="9" t="s">
        <v>867</v>
      </c>
      <c r="C871" s="11">
        <f>notional*EXP(-IR*(5-C$3))*(strike_2-'2. Stock Price 2'!C871*EXP((IR-div)*(5-C$3)))</f>
        <v>0</v>
      </c>
      <c r="D871" s="48">
        <f>notional*EXP(-IR*(5-D$3))*('2. Stock Price 1'!D871*EXP((IR-div)*(5-D$3))-strike)</f>
        <v>-10236698.194049867</v>
      </c>
      <c r="E871" s="48">
        <f>notional*EXP(-IR*(5-E$3))*('2. Stock Price 1'!E871*EXP((IR-div)*(5-E$3))-strike)</f>
        <v>-15187550.78227368</v>
      </c>
      <c r="F871" s="48">
        <f>notional*EXP(-IR*(5-F$3))*('2. Stock Price 1'!F871*EXP((IR-div)*(5-F$3))-strike)</f>
        <v>-12793758.931184666</v>
      </c>
      <c r="G871" s="48">
        <f>notional*EXP(-IR*(5-G$3))*('2. Stock Price 1'!G871*EXP((IR-div)*(5-G$3))-strike)</f>
        <v>-13844187.162899781</v>
      </c>
      <c r="H871" s="48">
        <f>notional*EXP(-IR*(5-H$3))*('2. Stock Price 1'!H871*EXP((IR-div)*(5-H$3))-strike)</f>
        <v>-10165074.099407654</v>
      </c>
      <c r="I871" s="48">
        <f>notional*EXP(-IR*(5-I$3))*('2. Stock Price 1'!I871*EXP((IR-div)*(5-I$3))-strike)</f>
        <v>-8545577.2096743118</v>
      </c>
      <c r="J871" s="48">
        <f>notional*EXP(-IR*(5-J$3))*('2. Stock Price 1'!J871*EXP((IR-div)*(5-J$3))-strike)</f>
        <v>-13271270.254695438</v>
      </c>
      <c r="K871" s="48">
        <f>notional*EXP(-IR*(5-K$3))*('2. Stock Price 1'!K871*EXP((IR-div)*(5-K$3))-strike)</f>
        <v>-4601886.4836426927</v>
      </c>
      <c r="L871" s="48">
        <f>notional*EXP(-IR*(5-L$3))*('2. Stock Price 1'!L871*EXP((IR-div)*(5-L$3))-strike)</f>
        <v>-9117009.5242660046</v>
      </c>
      <c r="M871" s="48">
        <f>notional*EXP(-IR*(5-M$3))*('2. Stock Price 1'!M871*EXP((IR-div)*(5-M$3))-strike)</f>
        <v>-3464930.7868595547</v>
      </c>
      <c r="N871" s="48">
        <f>notional*EXP(-IR*(5-N$3))*('2. Stock Price 1'!N871*EXP((IR-div)*(5-N$3))-strike)</f>
        <v>12398326.023376124</v>
      </c>
      <c r="O871" s="48">
        <f>notional*EXP(-IR*(5-O$3))*('2. Stock Price 1'!O871*EXP((IR-div)*(5-O$3))-strike)</f>
        <v>19373609.581637818</v>
      </c>
      <c r="P871" s="48">
        <f>notional*EXP(-IR*(5-P$3))*('2. Stock Price 1'!P871*EXP((IR-div)*(5-P$3))-strike)</f>
        <v>10500937.600356868</v>
      </c>
      <c r="Q871" s="48">
        <f>notional*EXP(-IR*(5-Q$3))*('2. Stock Price 1'!Q871*EXP((IR-div)*(5-Q$3))-strike)</f>
        <v>36525920.59391892</v>
      </c>
      <c r="R871" s="48">
        <f>notional*EXP(-IR*(5-R$3))*('2. Stock Price 1'!R871*EXP((IR-div)*(5-R$3))-strike)</f>
        <v>33492011.502029289</v>
      </c>
      <c r="S871" s="48">
        <f>notional*EXP(-IR*(5-S$3))*('2. Stock Price 1'!S871*EXP((IR-div)*(5-S$3))-strike)</f>
        <v>25769024.030887034</v>
      </c>
      <c r="T871" s="48">
        <f>notional*EXP(-IR*(5-T$3))*('2. Stock Price 1'!T871*EXP((IR-div)*(5-T$3))-strike)</f>
        <v>17599591.503141101</v>
      </c>
      <c r="U871" s="48">
        <f>notional*EXP(-IR*(5-U$3))*('2. Stock Price 1'!U871*EXP((IR-div)*(5-U$3))-strike)</f>
        <v>31017824.380442888</v>
      </c>
      <c r="V871" s="48">
        <f>notional*EXP(-IR*(5-V$3))*('2. Stock Price 1'!V871*EXP((IR-div)*(5-V$3))-strike)</f>
        <v>2513488.1944074952</v>
      </c>
      <c r="W871" s="49">
        <f>notional*EXP(-IR*(5-W$3))*('2. Stock Price 1'!W871*EXP((IR-div)*(5-W$3))-strike)</f>
        <v>-10530966.381888432</v>
      </c>
    </row>
    <row r="872" spans="2:23" x14ac:dyDescent="0.35">
      <c r="B872" s="9" t="s">
        <v>868</v>
      </c>
      <c r="C872" s="11">
        <f>notional*EXP(-IR*(5-C$3))*(strike_2-'2. Stock Price 2'!C872*EXP((IR-div)*(5-C$3)))</f>
        <v>0</v>
      </c>
      <c r="D872" s="48">
        <f>notional*EXP(-IR*(5-D$3))*('2. Stock Price 1'!D872*EXP((IR-div)*(5-D$3))-strike)</f>
        <v>3029754.7769920095</v>
      </c>
      <c r="E872" s="48">
        <f>notional*EXP(-IR*(5-E$3))*('2. Stock Price 1'!E872*EXP((IR-div)*(5-E$3))-strike)</f>
        <v>-4825418.4704675479</v>
      </c>
      <c r="F872" s="48">
        <f>notional*EXP(-IR*(5-F$3))*('2. Stock Price 1'!F872*EXP((IR-div)*(5-F$3))-strike)</f>
        <v>3168811.0784992678</v>
      </c>
      <c r="G872" s="48">
        <f>notional*EXP(-IR*(5-G$3))*('2. Stock Price 1'!G872*EXP((IR-div)*(5-G$3))-strike)</f>
        <v>-5079409.5327801956</v>
      </c>
      <c r="H872" s="48">
        <f>notional*EXP(-IR*(5-H$3))*('2. Stock Price 1'!H872*EXP((IR-div)*(5-H$3))-strike)</f>
        <v>-17872014.681447268</v>
      </c>
      <c r="I872" s="48">
        <f>notional*EXP(-IR*(5-I$3))*('2. Stock Price 1'!I872*EXP((IR-div)*(5-I$3))-strike)</f>
        <v>-29986592.989749461</v>
      </c>
      <c r="J872" s="48">
        <f>notional*EXP(-IR*(5-J$3))*('2. Stock Price 1'!J872*EXP((IR-div)*(5-J$3))-strike)</f>
        <v>-41066447.574847579</v>
      </c>
      <c r="K872" s="48">
        <f>notional*EXP(-IR*(5-K$3))*('2. Stock Price 1'!K872*EXP((IR-div)*(5-K$3))-strike)</f>
        <v>-32510419.756380413</v>
      </c>
      <c r="L872" s="48">
        <f>notional*EXP(-IR*(5-L$3))*('2. Stock Price 1'!L872*EXP((IR-div)*(5-L$3))-strike)</f>
        <v>-27291953.129342485</v>
      </c>
      <c r="M872" s="48">
        <f>notional*EXP(-IR*(5-M$3))*('2. Stock Price 1'!M872*EXP((IR-div)*(5-M$3))-strike)</f>
        <v>-37911298.478976369</v>
      </c>
      <c r="N872" s="48">
        <f>notional*EXP(-IR*(5-N$3))*('2. Stock Price 1'!N872*EXP((IR-div)*(5-N$3))-strike)</f>
        <v>-41324191.96489194</v>
      </c>
      <c r="O872" s="48">
        <f>notional*EXP(-IR*(5-O$3))*('2. Stock Price 1'!O872*EXP((IR-div)*(5-O$3))-strike)</f>
        <v>-43587132.862352587</v>
      </c>
      <c r="P872" s="48">
        <f>notional*EXP(-IR*(5-P$3))*('2. Stock Price 1'!P872*EXP((IR-div)*(5-P$3))-strike)</f>
        <v>-43879623.87616051</v>
      </c>
      <c r="Q872" s="48">
        <f>notional*EXP(-IR*(5-Q$3))*('2. Stock Price 1'!Q872*EXP((IR-div)*(5-Q$3))-strike)</f>
        <v>-43868403.699898027</v>
      </c>
      <c r="R872" s="48">
        <f>notional*EXP(-IR*(5-R$3))*('2. Stock Price 1'!R872*EXP((IR-div)*(5-R$3))-strike)</f>
        <v>-37069527.416418239</v>
      </c>
      <c r="S872" s="48">
        <f>notional*EXP(-IR*(5-S$3))*('2. Stock Price 1'!S872*EXP((IR-div)*(5-S$3))-strike)</f>
        <v>-31787558.972359404</v>
      </c>
      <c r="T872" s="48">
        <f>notional*EXP(-IR*(5-T$3))*('2. Stock Price 1'!T872*EXP((IR-div)*(5-T$3))-strike)</f>
        <v>-26925296.820865002</v>
      </c>
      <c r="U872" s="48">
        <f>notional*EXP(-IR*(5-U$3))*('2. Stock Price 1'!U872*EXP((IR-div)*(5-U$3))-strike)</f>
        <v>-22721519.898686361</v>
      </c>
      <c r="V872" s="48">
        <f>notional*EXP(-IR*(5-V$3))*('2. Stock Price 1'!V872*EXP((IR-div)*(5-V$3))-strike)</f>
        <v>-11697314.815280814</v>
      </c>
      <c r="W872" s="49">
        <f>notional*EXP(-IR*(5-W$3))*('2. Stock Price 1'!W872*EXP((IR-div)*(5-W$3))-strike)</f>
        <v>-16723827.09477428</v>
      </c>
    </row>
    <row r="873" spans="2:23" x14ac:dyDescent="0.35">
      <c r="B873" s="9" t="s">
        <v>869</v>
      </c>
      <c r="C873" s="11">
        <f>notional*EXP(-IR*(5-C$3))*(strike_2-'2. Stock Price 2'!C873*EXP((IR-div)*(5-C$3)))</f>
        <v>0</v>
      </c>
      <c r="D873" s="48">
        <f>notional*EXP(-IR*(5-D$3))*('2. Stock Price 1'!D873*EXP((IR-div)*(5-D$3))-strike)</f>
        <v>1307865.9061568046</v>
      </c>
      <c r="E873" s="48">
        <f>notional*EXP(-IR*(5-E$3))*('2. Stock Price 1'!E873*EXP((IR-div)*(5-E$3))-strike)</f>
        <v>10113312.342791859</v>
      </c>
      <c r="F873" s="48">
        <f>notional*EXP(-IR*(5-F$3))*('2. Stock Price 1'!F873*EXP((IR-div)*(5-F$3))-strike)</f>
        <v>13343392.786579043</v>
      </c>
      <c r="G873" s="48">
        <f>notional*EXP(-IR*(5-G$3))*('2. Stock Price 1'!G873*EXP((IR-div)*(5-G$3))-strike)</f>
        <v>18493236.282899234</v>
      </c>
      <c r="H873" s="48">
        <f>notional*EXP(-IR*(5-H$3))*('2. Stock Price 1'!H873*EXP((IR-div)*(5-H$3))-strike)</f>
        <v>16662064.640126826</v>
      </c>
      <c r="I873" s="48">
        <f>notional*EXP(-IR*(5-I$3))*('2. Stock Price 1'!I873*EXP((IR-div)*(5-I$3))-strike)</f>
        <v>23566251.029591251</v>
      </c>
      <c r="J873" s="48">
        <f>notional*EXP(-IR*(5-J$3))*('2. Stock Price 1'!J873*EXP((IR-div)*(5-J$3))-strike)</f>
        <v>5898048.6458417578</v>
      </c>
      <c r="K873" s="48">
        <f>notional*EXP(-IR*(5-K$3))*('2. Stock Price 1'!K873*EXP((IR-div)*(5-K$3))-strike)</f>
        <v>18615324.281472538</v>
      </c>
      <c r="L873" s="48">
        <f>notional*EXP(-IR*(5-L$3))*('2. Stock Price 1'!L873*EXP((IR-div)*(5-L$3))-strike)</f>
        <v>17398051.333192166</v>
      </c>
      <c r="M873" s="48">
        <f>notional*EXP(-IR*(5-M$3))*('2. Stock Price 1'!M873*EXP((IR-div)*(5-M$3))-strike)</f>
        <v>17634548.517917082</v>
      </c>
      <c r="N873" s="48">
        <f>notional*EXP(-IR*(5-N$3))*('2. Stock Price 1'!N873*EXP((IR-div)*(5-N$3))-strike)</f>
        <v>18612210.220834918</v>
      </c>
      <c r="O873" s="48">
        <f>notional*EXP(-IR*(5-O$3))*('2. Stock Price 1'!O873*EXP((IR-div)*(5-O$3))-strike)</f>
        <v>22844578.254553415</v>
      </c>
      <c r="P873" s="48">
        <f>notional*EXP(-IR*(5-P$3))*('2. Stock Price 1'!P873*EXP((IR-div)*(5-P$3))-strike)</f>
        <v>16421484.66399217</v>
      </c>
      <c r="Q873" s="48">
        <f>notional*EXP(-IR*(5-Q$3))*('2. Stock Price 1'!Q873*EXP((IR-div)*(5-Q$3))-strike)</f>
        <v>7393021.3512655236</v>
      </c>
      <c r="R873" s="48">
        <f>notional*EXP(-IR*(5-R$3))*('2. Stock Price 1'!R873*EXP((IR-div)*(5-R$3))-strike)</f>
        <v>3782805.057259832</v>
      </c>
      <c r="S873" s="48">
        <f>notional*EXP(-IR*(5-S$3))*('2. Stock Price 1'!S873*EXP((IR-div)*(5-S$3))-strike)</f>
        <v>-5276056.4274008563</v>
      </c>
      <c r="T873" s="48">
        <f>notional*EXP(-IR*(5-T$3))*('2. Stock Price 1'!T873*EXP((IR-div)*(5-T$3))-strike)</f>
        <v>-14604357.400633805</v>
      </c>
      <c r="U873" s="48">
        <f>notional*EXP(-IR*(5-U$3))*('2. Stock Price 1'!U873*EXP((IR-div)*(5-U$3))-strike)</f>
        <v>-9144178.5277497694</v>
      </c>
      <c r="V873" s="48">
        <f>notional*EXP(-IR*(5-V$3))*('2. Stock Price 1'!V873*EXP((IR-div)*(5-V$3))-strike)</f>
        <v>-17365306.608624239</v>
      </c>
      <c r="W873" s="49">
        <f>notional*EXP(-IR*(5-W$3))*('2. Stock Price 1'!W873*EXP((IR-div)*(5-W$3))-strike)</f>
        <v>-19375289.212123107</v>
      </c>
    </row>
    <row r="874" spans="2:23" x14ac:dyDescent="0.35">
      <c r="B874" s="9" t="s">
        <v>870</v>
      </c>
      <c r="C874" s="11">
        <f>notional*EXP(-IR*(5-C$3))*(strike_2-'2. Stock Price 2'!C874*EXP((IR-div)*(5-C$3)))</f>
        <v>0</v>
      </c>
      <c r="D874" s="48">
        <f>notional*EXP(-IR*(5-D$3))*('2. Stock Price 1'!D874*EXP((IR-div)*(5-D$3))-strike)</f>
        <v>-4859815.0786624551</v>
      </c>
      <c r="E874" s="48">
        <f>notional*EXP(-IR*(5-E$3))*('2. Stock Price 1'!E874*EXP((IR-div)*(5-E$3))-strike)</f>
        <v>-7792244.2426528409</v>
      </c>
      <c r="F874" s="48">
        <f>notional*EXP(-IR*(5-F$3))*('2. Stock Price 1'!F874*EXP((IR-div)*(5-F$3))-strike)</f>
        <v>-9345530.2157346942</v>
      </c>
      <c r="G874" s="48">
        <f>notional*EXP(-IR*(5-G$3))*('2. Stock Price 1'!G874*EXP((IR-div)*(5-G$3))-strike)</f>
        <v>-12115060.311506327</v>
      </c>
      <c r="H874" s="48">
        <f>notional*EXP(-IR*(5-H$3))*('2. Stock Price 1'!H874*EXP((IR-div)*(5-H$3))-strike)</f>
        <v>-22421492.725847319</v>
      </c>
      <c r="I874" s="48">
        <f>notional*EXP(-IR*(5-I$3))*('2. Stock Price 1'!I874*EXP((IR-div)*(5-I$3))-strike)</f>
        <v>-30924150.603335746</v>
      </c>
      <c r="J874" s="48">
        <f>notional*EXP(-IR*(5-J$3))*('2. Stock Price 1'!J874*EXP((IR-div)*(5-J$3))-strike)</f>
        <v>-34889375.87560147</v>
      </c>
      <c r="K874" s="48">
        <f>notional*EXP(-IR*(5-K$3))*('2. Stock Price 1'!K874*EXP((IR-div)*(5-K$3))-strike)</f>
        <v>-41076285.885012597</v>
      </c>
      <c r="L874" s="48">
        <f>notional*EXP(-IR*(5-L$3))*('2. Stock Price 1'!L874*EXP((IR-div)*(5-L$3))-strike)</f>
        <v>-31943068.382595006</v>
      </c>
      <c r="M874" s="48">
        <f>notional*EXP(-IR*(5-M$3))*('2. Stock Price 1'!M874*EXP((IR-div)*(5-M$3))-strike)</f>
        <v>-31755680.66084164</v>
      </c>
      <c r="N874" s="48">
        <f>notional*EXP(-IR*(5-N$3))*('2. Stock Price 1'!N874*EXP((IR-div)*(5-N$3))-strike)</f>
        <v>-42085449.984916098</v>
      </c>
      <c r="O874" s="48">
        <f>notional*EXP(-IR*(5-O$3))*('2. Stock Price 1'!O874*EXP((IR-div)*(5-O$3))-strike)</f>
        <v>-43854227.818953909</v>
      </c>
      <c r="P874" s="48">
        <f>notional*EXP(-IR*(5-P$3))*('2. Stock Price 1'!P874*EXP((IR-div)*(5-P$3))-strike)</f>
        <v>-50864174.428032391</v>
      </c>
      <c r="Q874" s="48">
        <f>notional*EXP(-IR*(5-Q$3))*('2. Stock Price 1'!Q874*EXP((IR-div)*(5-Q$3))-strike)</f>
        <v>-58671173.738573536</v>
      </c>
      <c r="R874" s="48">
        <f>notional*EXP(-IR*(5-R$3))*('2. Stock Price 1'!R874*EXP((IR-div)*(5-R$3))-strike)</f>
        <v>-52496414.125705726</v>
      </c>
      <c r="S874" s="48">
        <f>notional*EXP(-IR*(5-S$3))*('2. Stock Price 1'!S874*EXP((IR-div)*(5-S$3))-strike)</f>
        <v>-50831012.551935934</v>
      </c>
      <c r="T874" s="48">
        <f>notional*EXP(-IR*(5-T$3))*('2. Stock Price 1'!T874*EXP((IR-div)*(5-T$3))-strike)</f>
        <v>-44097349.935996525</v>
      </c>
      <c r="U874" s="48">
        <f>notional*EXP(-IR*(5-U$3))*('2. Stock Price 1'!U874*EXP((IR-div)*(5-U$3))-strike)</f>
        <v>-37439284.841879226</v>
      </c>
      <c r="V874" s="48">
        <f>notional*EXP(-IR*(5-V$3))*('2. Stock Price 1'!V874*EXP((IR-div)*(5-V$3))-strike)</f>
        <v>-43121807.845890298</v>
      </c>
      <c r="W874" s="49">
        <f>notional*EXP(-IR*(5-W$3))*('2. Stock Price 1'!W874*EXP((IR-div)*(5-W$3))-strike)</f>
        <v>-46149067.132539652</v>
      </c>
    </row>
    <row r="875" spans="2:23" x14ac:dyDescent="0.35">
      <c r="B875" s="9" t="s">
        <v>871</v>
      </c>
      <c r="C875" s="11">
        <f>notional*EXP(-IR*(5-C$3))*(strike_2-'2. Stock Price 2'!C875*EXP((IR-div)*(5-C$3)))</f>
        <v>0</v>
      </c>
      <c r="D875" s="48">
        <f>notional*EXP(-IR*(5-D$3))*('2. Stock Price 1'!D875*EXP((IR-div)*(5-D$3))-strike)</f>
        <v>-7991225.2006649943</v>
      </c>
      <c r="E875" s="48">
        <f>notional*EXP(-IR*(5-E$3))*('2. Stock Price 1'!E875*EXP((IR-div)*(5-E$3))-strike)</f>
        <v>-12199917.799744973</v>
      </c>
      <c r="F875" s="48">
        <f>notional*EXP(-IR*(5-F$3))*('2. Stock Price 1'!F875*EXP((IR-div)*(5-F$3))-strike)</f>
        <v>-17870345.816679109</v>
      </c>
      <c r="G875" s="48">
        <f>notional*EXP(-IR*(5-G$3))*('2. Stock Price 1'!G875*EXP((IR-div)*(5-G$3))-strike)</f>
        <v>-27684341.152195726</v>
      </c>
      <c r="H875" s="48">
        <f>notional*EXP(-IR*(5-H$3))*('2. Stock Price 1'!H875*EXP((IR-div)*(5-H$3))-strike)</f>
        <v>-10832184.055366552</v>
      </c>
      <c r="I875" s="48">
        <f>notional*EXP(-IR*(5-I$3))*('2. Stock Price 1'!I875*EXP((IR-div)*(5-I$3))-strike)</f>
        <v>-10825822.436805321</v>
      </c>
      <c r="J875" s="48">
        <f>notional*EXP(-IR*(5-J$3))*('2. Stock Price 1'!J875*EXP((IR-div)*(5-J$3))-strike)</f>
        <v>48218.053023122113</v>
      </c>
      <c r="K875" s="48">
        <f>notional*EXP(-IR*(5-K$3))*('2. Stock Price 1'!K875*EXP((IR-div)*(5-K$3))-strike)</f>
        <v>20689545.451298874</v>
      </c>
      <c r="L875" s="48">
        <f>notional*EXP(-IR*(5-L$3))*('2. Stock Price 1'!L875*EXP((IR-div)*(5-L$3))-strike)</f>
        <v>19771849.31562848</v>
      </c>
      <c r="M875" s="48">
        <f>notional*EXP(-IR*(5-M$3))*('2. Stock Price 1'!M875*EXP((IR-div)*(5-M$3))-strike)</f>
        <v>8942624.2075470053</v>
      </c>
      <c r="N875" s="48">
        <f>notional*EXP(-IR*(5-N$3))*('2. Stock Price 1'!N875*EXP((IR-div)*(5-N$3))-strike)</f>
        <v>-1304201.6121206593</v>
      </c>
      <c r="O875" s="48">
        <f>notional*EXP(-IR*(5-O$3))*('2. Stock Price 1'!O875*EXP((IR-div)*(5-O$3))-strike)</f>
        <v>-1322637.562687689</v>
      </c>
      <c r="P875" s="48">
        <f>notional*EXP(-IR*(5-P$3))*('2. Stock Price 1'!P875*EXP((IR-div)*(5-P$3))-strike)</f>
        <v>3306888.5099138129</v>
      </c>
      <c r="Q875" s="48">
        <f>notional*EXP(-IR*(5-Q$3))*('2. Stock Price 1'!Q875*EXP((IR-div)*(5-Q$3))-strike)</f>
        <v>4922409.057380232</v>
      </c>
      <c r="R875" s="48">
        <f>notional*EXP(-IR*(5-R$3))*('2. Stock Price 1'!R875*EXP((IR-div)*(5-R$3))-strike)</f>
        <v>8952542.1920418553</v>
      </c>
      <c r="S875" s="48">
        <f>notional*EXP(-IR*(5-S$3))*('2. Stock Price 1'!S875*EXP((IR-div)*(5-S$3))-strike)</f>
        <v>27833718.259683531</v>
      </c>
      <c r="T875" s="48">
        <f>notional*EXP(-IR*(5-T$3))*('2. Stock Price 1'!T875*EXP((IR-div)*(5-T$3))-strike)</f>
        <v>26292394.351937566</v>
      </c>
      <c r="U875" s="48">
        <f>notional*EXP(-IR*(5-U$3))*('2. Stock Price 1'!U875*EXP((IR-div)*(5-U$3))-strike)</f>
        <v>16086774.424011599</v>
      </c>
      <c r="V875" s="48">
        <f>notional*EXP(-IR*(5-V$3))*('2. Stock Price 1'!V875*EXP((IR-div)*(5-V$3))-strike)</f>
        <v>12146747.887063067</v>
      </c>
      <c r="W875" s="49">
        <f>notional*EXP(-IR*(5-W$3))*('2. Stock Price 1'!W875*EXP((IR-div)*(5-W$3))-strike)</f>
        <v>36861829.301601492</v>
      </c>
    </row>
    <row r="876" spans="2:23" x14ac:dyDescent="0.35">
      <c r="B876" s="9" t="s">
        <v>872</v>
      </c>
      <c r="C876" s="11">
        <f>notional*EXP(-IR*(5-C$3))*(strike_2-'2. Stock Price 2'!C876*EXP((IR-div)*(5-C$3)))</f>
        <v>0</v>
      </c>
      <c r="D876" s="48">
        <f>notional*EXP(-IR*(5-D$3))*('2. Stock Price 1'!D876*EXP((IR-div)*(5-D$3))-strike)</f>
        <v>10030746.291948833</v>
      </c>
      <c r="E876" s="48">
        <f>notional*EXP(-IR*(5-E$3))*('2. Stock Price 1'!E876*EXP((IR-div)*(5-E$3))-strike)</f>
        <v>8017757.0550200045</v>
      </c>
      <c r="F876" s="48">
        <f>notional*EXP(-IR*(5-F$3))*('2. Stock Price 1'!F876*EXP((IR-div)*(5-F$3))-strike)</f>
        <v>11579999.504799973</v>
      </c>
      <c r="G876" s="48">
        <f>notional*EXP(-IR*(5-G$3))*('2. Stock Price 1'!G876*EXP((IR-div)*(5-G$3))-strike)</f>
        <v>16171285.80000896</v>
      </c>
      <c r="H876" s="48">
        <f>notional*EXP(-IR*(5-H$3))*('2. Stock Price 1'!H876*EXP((IR-div)*(5-H$3))-strike)</f>
        <v>42923131.601206727</v>
      </c>
      <c r="I876" s="48">
        <f>notional*EXP(-IR*(5-I$3))*('2. Stock Price 1'!I876*EXP((IR-div)*(5-I$3))-strike)</f>
        <v>48310334.877490565</v>
      </c>
      <c r="J876" s="48">
        <f>notional*EXP(-IR*(5-J$3))*('2. Stock Price 1'!J876*EXP((IR-div)*(5-J$3))-strike)</f>
        <v>48241168.479752727</v>
      </c>
      <c r="K876" s="48">
        <f>notional*EXP(-IR*(5-K$3))*('2. Stock Price 1'!K876*EXP((IR-div)*(5-K$3))-strike)</f>
        <v>57131387.390419714</v>
      </c>
      <c r="L876" s="48">
        <f>notional*EXP(-IR*(5-L$3))*('2. Stock Price 1'!L876*EXP((IR-div)*(5-L$3))-strike)</f>
        <v>61811284.362938672</v>
      </c>
      <c r="M876" s="48">
        <f>notional*EXP(-IR*(5-M$3))*('2. Stock Price 1'!M876*EXP((IR-div)*(5-M$3))-strike)</f>
        <v>61701263.892422386</v>
      </c>
      <c r="N876" s="48">
        <f>notional*EXP(-IR*(5-N$3))*('2. Stock Price 1'!N876*EXP((IR-div)*(5-N$3))-strike)</f>
        <v>56470926.635592014</v>
      </c>
      <c r="O876" s="48">
        <f>notional*EXP(-IR*(5-O$3))*('2. Stock Price 1'!O876*EXP((IR-div)*(5-O$3))-strike)</f>
        <v>65396964.227394216</v>
      </c>
      <c r="P876" s="48">
        <f>notional*EXP(-IR*(5-P$3))*('2. Stock Price 1'!P876*EXP((IR-div)*(5-P$3))-strike)</f>
        <v>114409725.79161243</v>
      </c>
      <c r="Q876" s="48">
        <f>notional*EXP(-IR*(5-Q$3))*('2. Stock Price 1'!Q876*EXP((IR-div)*(5-Q$3))-strike)</f>
        <v>98834576.363113314</v>
      </c>
      <c r="R876" s="48">
        <f>notional*EXP(-IR*(5-R$3))*('2. Stock Price 1'!R876*EXP((IR-div)*(5-R$3))-strike)</f>
        <v>172944456.17650077</v>
      </c>
      <c r="S876" s="48">
        <f>notional*EXP(-IR*(5-S$3))*('2. Stock Price 1'!S876*EXP((IR-div)*(5-S$3))-strike)</f>
        <v>218383575.17917636</v>
      </c>
      <c r="T876" s="48">
        <f>notional*EXP(-IR*(5-T$3))*('2. Stock Price 1'!T876*EXP((IR-div)*(5-T$3))-strike)</f>
        <v>201050038.01655635</v>
      </c>
      <c r="U876" s="48">
        <f>notional*EXP(-IR*(5-U$3))*('2. Stock Price 1'!U876*EXP((IR-div)*(5-U$3))-strike)</f>
        <v>172140009.10692006</v>
      </c>
      <c r="V876" s="48">
        <f>notional*EXP(-IR*(5-V$3))*('2. Stock Price 1'!V876*EXP((IR-div)*(5-V$3))-strike)</f>
        <v>234325505.80725247</v>
      </c>
      <c r="W876" s="49">
        <f>notional*EXP(-IR*(5-W$3))*('2. Stock Price 1'!W876*EXP((IR-div)*(5-W$3))-strike)</f>
        <v>210760503.60287094</v>
      </c>
    </row>
    <row r="877" spans="2:23" x14ac:dyDescent="0.35">
      <c r="B877" s="9" t="s">
        <v>873</v>
      </c>
      <c r="C877" s="11">
        <f>notional*EXP(-IR*(5-C$3))*(strike_2-'2. Stock Price 2'!C877*EXP((IR-div)*(5-C$3)))</f>
        <v>0</v>
      </c>
      <c r="D877" s="48">
        <f>notional*EXP(-IR*(5-D$3))*('2. Stock Price 1'!D877*EXP((IR-div)*(5-D$3))-strike)</f>
        <v>10664704.807142386</v>
      </c>
      <c r="E877" s="48">
        <f>notional*EXP(-IR*(5-E$3))*('2. Stock Price 1'!E877*EXP((IR-div)*(5-E$3))-strike)</f>
        <v>3211342.125105734</v>
      </c>
      <c r="F877" s="48">
        <f>notional*EXP(-IR*(5-F$3))*('2. Stock Price 1'!F877*EXP((IR-div)*(5-F$3))-strike)</f>
        <v>699148.48989477963</v>
      </c>
      <c r="G877" s="48">
        <f>notional*EXP(-IR*(5-G$3))*('2. Stock Price 1'!G877*EXP((IR-div)*(5-G$3))-strike)</f>
        <v>-8867837.2244574297</v>
      </c>
      <c r="H877" s="48">
        <f>notional*EXP(-IR*(5-H$3))*('2. Stock Price 1'!H877*EXP((IR-div)*(5-H$3))-strike)</f>
        <v>-5865743.2923177378</v>
      </c>
      <c r="I877" s="48">
        <f>notional*EXP(-IR*(5-I$3))*('2. Stock Price 1'!I877*EXP((IR-div)*(5-I$3))-strike)</f>
        <v>-5201038.9955032561</v>
      </c>
      <c r="J877" s="48">
        <f>notional*EXP(-IR*(5-J$3))*('2. Stock Price 1'!J877*EXP((IR-div)*(5-J$3))-strike)</f>
        <v>-4048330.9851044733</v>
      </c>
      <c r="K877" s="48">
        <f>notional*EXP(-IR*(5-K$3))*('2. Stock Price 1'!K877*EXP((IR-div)*(5-K$3))-strike)</f>
        <v>-9078877.8338476997</v>
      </c>
      <c r="L877" s="48">
        <f>notional*EXP(-IR*(5-L$3))*('2. Stock Price 1'!L877*EXP((IR-div)*(5-L$3))-strike)</f>
        <v>-8727129.8621561117</v>
      </c>
      <c r="M877" s="48">
        <f>notional*EXP(-IR*(5-M$3))*('2. Stock Price 1'!M877*EXP((IR-div)*(5-M$3))-strike)</f>
        <v>-3551701.9968721964</v>
      </c>
      <c r="N877" s="48">
        <f>notional*EXP(-IR*(5-N$3))*('2. Stock Price 1'!N877*EXP((IR-div)*(5-N$3))-strike)</f>
        <v>-10364626.23469582</v>
      </c>
      <c r="O877" s="48">
        <f>notional*EXP(-IR*(5-O$3))*('2. Stock Price 1'!O877*EXP((IR-div)*(5-O$3))-strike)</f>
        <v>-1020348.8972015349</v>
      </c>
      <c r="P877" s="48">
        <f>notional*EXP(-IR*(5-P$3))*('2. Stock Price 1'!P877*EXP((IR-div)*(5-P$3))-strike)</f>
        <v>1927513.7656563285</v>
      </c>
      <c r="Q877" s="48">
        <f>notional*EXP(-IR*(5-Q$3))*('2. Stock Price 1'!Q877*EXP((IR-div)*(5-Q$3))-strike)</f>
        <v>4740198.9717710251</v>
      </c>
      <c r="R877" s="48">
        <f>notional*EXP(-IR*(5-R$3))*('2. Stock Price 1'!R877*EXP((IR-div)*(5-R$3))-strike)</f>
        <v>16427754.196042303</v>
      </c>
      <c r="S877" s="48">
        <f>notional*EXP(-IR*(5-S$3))*('2. Stock Price 1'!S877*EXP((IR-div)*(5-S$3))-strike)</f>
        <v>17530359.741430614</v>
      </c>
      <c r="T877" s="48">
        <f>notional*EXP(-IR*(5-T$3))*('2. Stock Price 1'!T877*EXP((IR-div)*(5-T$3))-strike)</f>
        <v>30936140.037835684</v>
      </c>
      <c r="U877" s="48">
        <f>notional*EXP(-IR*(5-U$3))*('2. Stock Price 1'!U877*EXP((IR-div)*(5-U$3))-strike)</f>
        <v>10094679.133649442</v>
      </c>
      <c r="V877" s="48">
        <f>notional*EXP(-IR*(5-V$3))*('2. Stock Price 1'!V877*EXP((IR-div)*(5-V$3))-strike)</f>
        <v>19420402.897670787</v>
      </c>
      <c r="W877" s="49">
        <f>notional*EXP(-IR*(5-W$3))*('2. Stock Price 1'!W877*EXP((IR-div)*(5-W$3))-strike)</f>
        <v>-4594859.4154259292</v>
      </c>
    </row>
    <row r="878" spans="2:23" x14ac:dyDescent="0.35">
      <c r="B878" s="9" t="s">
        <v>874</v>
      </c>
      <c r="C878" s="11">
        <f>notional*EXP(-IR*(5-C$3))*(strike_2-'2. Stock Price 2'!C878*EXP((IR-div)*(5-C$3)))</f>
        <v>0</v>
      </c>
      <c r="D878" s="48">
        <f>notional*EXP(-IR*(5-D$3))*('2. Stock Price 1'!D878*EXP((IR-div)*(5-D$3))-strike)</f>
        <v>4353963.9260193044</v>
      </c>
      <c r="E878" s="48">
        <f>notional*EXP(-IR*(5-E$3))*('2. Stock Price 1'!E878*EXP((IR-div)*(5-E$3))-strike)</f>
        <v>1428461.3737647715</v>
      </c>
      <c r="F878" s="48">
        <f>notional*EXP(-IR*(5-F$3))*('2. Stock Price 1'!F878*EXP((IR-div)*(5-F$3))-strike)</f>
        <v>2488590.0080135828</v>
      </c>
      <c r="G878" s="48">
        <f>notional*EXP(-IR*(5-G$3))*('2. Stock Price 1'!G878*EXP((IR-div)*(5-G$3))-strike)</f>
        <v>-79933.341949426613</v>
      </c>
      <c r="H878" s="48">
        <f>notional*EXP(-IR*(5-H$3))*('2. Stock Price 1'!H878*EXP((IR-div)*(5-H$3))-strike)</f>
        <v>-2037263.7268717312</v>
      </c>
      <c r="I878" s="48">
        <f>notional*EXP(-IR*(5-I$3))*('2. Stock Price 1'!I878*EXP((IR-div)*(5-I$3))-strike)</f>
        <v>-4317411.2632934162</v>
      </c>
      <c r="J878" s="48">
        <f>notional*EXP(-IR*(5-J$3))*('2. Stock Price 1'!J878*EXP((IR-div)*(5-J$3))-strike)</f>
        <v>-1948786.7767897779</v>
      </c>
      <c r="K878" s="48">
        <f>notional*EXP(-IR*(5-K$3))*('2. Stock Price 1'!K878*EXP((IR-div)*(5-K$3))-strike)</f>
        <v>-1562035.0269762117</v>
      </c>
      <c r="L878" s="48">
        <f>notional*EXP(-IR*(5-L$3))*('2. Stock Price 1'!L878*EXP((IR-div)*(5-L$3))-strike)</f>
        <v>-13966509.570674008</v>
      </c>
      <c r="M878" s="48">
        <f>notional*EXP(-IR*(5-M$3))*('2. Stock Price 1'!M878*EXP((IR-div)*(5-M$3))-strike)</f>
        <v>-10570192.225532958</v>
      </c>
      <c r="N878" s="48">
        <f>notional*EXP(-IR*(5-N$3))*('2. Stock Price 1'!N878*EXP((IR-div)*(5-N$3))-strike)</f>
        <v>-10074259.918781919</v>
      </c>
      <c r="O878" s="48">
        <f>notional*EXP(-IR*(5-O$3))*('2. Stock Price 1'!O878*EXP((IR-div)*(5-O$3))-strike)</f>
        <v>-5172363.0736285495</v>
      </c>
      <c r="P878" s="48">
        <f>notional*EXP(-IR*(5-P$3))*('2. Stock Price 1'!P878*EXP((IR-div)*(5-P$3))-strike)</f>
        <v>1759399.3799455951</v>
      </c>
      <c r="Q878" s="48">
        <f>notional*EXP(-IR*(5-Q$3))*('2. Stock Price 1'!Q878*EXP((IR-div)*(5-Q$3))-strike)</f>
        <v>-7128187.6147218747</v>
      </c>
      <c r="R878" s="48">
        <f>notional*EXP(-IR*(5-R$3))*('2. Stock Price 1'!R878*EXP((IR-div)*(5-R$3))-strike)</f>
        <v>1126268.7028735729</v>
      </c>
      <c r="S878" s="48">
        <f>notional*EXP(-IR*(5-S$3))*('2. Stock Price 1'!S878*EXP((IR-div)*(5-S$3))-strike)</f>
        <v>2718445.2503482541</v>
      </c>
      <c r="T878" s="48">
        <f>notional*EXP(-IR*(5-T$3))*('2. Stock Price 1'!T878*EXP((IR-div)*(5-T$3))-strike)</f>
        <v>2641372.8672287674</v>
      </c>
      <c r="U878" s="48">
        <f>notional*EXP(-IR*(5-U$3))*('2. Stock Price 1'!U878*EXP((IR-div)*(5-U$3))-strike)</f>
        <v>-3157372.0085692224</v>
      </c>
      <c r="V878" s="48">
        <f>notional*EXP(-IR*(5-V$3))*('2. Stock Price 1'!V878*EXP((IR-div)*(5-V$3))-strike)</f>
        <v>-6323776.2323606182</v>
      </c>
      <c r="W878" s="49">
        <f>notional*EXP(-IR*(5-W$3))*('2. Stock Price 1'!W878*EXP((IR-div)*(5-W$3))-strike)</f>
        <v>8131612.6103111515</v>
      </c>
    </row>
    <row r="879" spans="2:23" x14ac:dyDescent="0.35">
      <c r="B879" s="9" t="s">
        <v>875</v>
      </c>
      <c r="C879" s="11">
        <f>notional*EXP(-IR*(5-C$3))*(strike_2-'2. Stock Price 2'!C879*EXP((IR-div)*(5-C$3)))</f>
        <v>0</v>
      </c>
      <c r="D879" s="48">
        <f>notional*EXP(-IR*(5-D$3))*('2. Stock Price 1'!D879*EXP((IR-div)*(5-D$3))-strike)</f>
        <v>-1860577.336039135</v>
      </c>
      <c r="E879" s="48">
        <f>notional*EXP(-IR*(5-E$3))*('2. Stock Price 1'!E879*EXP((IR-div)*(5-E$3))-strike)</f>
        <v>-13712405.472285639</v>
      </c>
      <c r="F879" s="48">
        <f>notional*EXP(-IR*(5-F$3))*('2. Stock Price 1'!F879*EXP((IR-div)*(5-F$3))-strike)</f>
        <v>-19609158.852957156</v>
      </c>
      <c r="G879" s="48">
        <f>notional*EXP(-IR*(5-G$3))*('2. Stock Price 1'!G879*EXP((IR-div)*(5-G$3))-strike)</f>
        <v>-32130793.671599537</v>
      </c>
      <c r="H879" s="48">
        <f>notional*EXP(-IR*(5-H$3))*('2. Stock Price 1'!H879*EXP((IR-div)*(5-H$3))-strike)</f>
        <v>-21034665.638626587</v>
      </c>
      <c r="I879" s="48">
        <f>notional*EXP(-IR*(5-I$3))*('2. Stock Price 1'!I879*EXP((IR-div)*(5-I$3))-strike)</f>
        <v>-24637961.733114</v>
      </c>
      <c r="J879" s="48">
        <f>notional*EXP(-IR*(5-J$3))*('2. Stock Price 1'!J879*EXP((IR-div)*(5-J$3))-strike)</f>
        <v>-35628003.964579046</v>
      </c>
      <c r="K879" s="48">
        <f>notional*EXP(-IR*(5-K$3))*('2. Stock Price 1'!K879*EXP((IR-div)*(5-K$3))-strike)</f>
        <v>-37912593.894405425</v>
      </c>
      <c r="L879" s="48">
        <f>notional*EXP(-IR*(5-L$3))*('2. Stock Price 1'!L879*EXP((IR-div)*(5-L$3))-strike)</f>
        <v>-35071518.850992508</v>
      </c>
      <c r="M879" s="48">
        <f>notional*EXP(-IR*(5-M$3))*('2. Stock Price 1'!M879*EXP((IR-div)*(5-M$3))-strike)</f>
        <v>-40766584.348587677</v>
      </c>
      <c r="N879" s="48">
        <f>notional*EXP(-IR*(5-N$3))*('2. Stock Price 1'!N879*EXP((IR-div)*(5-N$3))-strike)</f>
        <v>-44716276.721532516</v>
      </c>
      <c r="O879" s="48">
        <f>notional*EXP(-IR*(5-O$3))*('2. Stock Price 1'!O879*EXP((IR-div)*(5-O$3))-strike)</f>
        <v>-43003364.481872052</v>
      </c>
      <c r="P879" s="48">
        <f>notional*EXP(-IR*(5-P$3))*('2. Stock Price 1'!P879*EXP((IR-div)*(5-P$3))-strike)</f>
        <v>-43582236.474320665</v>
      </c>
      <c r="Q879" s="48">
        <f>notional*EXP(-IR*(5-Q$3))*('2. Stock Price 1'!Q879*EXP((IR-div)*(5-Q$3))-strike)</f>
        <v>-51651547.48350323</v>
      </c>
      <c r="R879" s="48">
        <f>notional*EXP(-IR*(5-R$3))*('2. Stock Price 1'!R879*EXP((IR-div)*(5-R$3))-strike)</f>
        <v>-55038101.647325531</v>
      </c>
      <c r="S879" s="48">
        <f>notional*EXP(-IR*(5-S$3))*('2. Stock Price 1'!S879*EXP((IR-div)*(5-S$3))-strike)</f>
        <v>-55850352.094795339</v>
      </c>
      <c r="T879" s="48">
        <f>notional*EXP(-IR*(5-T$3))*('2. Stock Price 1'!T879*EXP((IR-div)*(5-T$3))-strike)</f>
        <v>-59653502.952634074</v>
      </c>
      <c r="U879" s="48">
        <f>notional*EXP(-IR*(5-U$3))*('2. Stock Price 1'!U879*EXP((IR-div)*(5-U$3))-strike)</f>
        <v>-66125349.749147683</v>
      </c>
      <c r="V879" s="48">
        <f>notional*EXP(-IR*(5-V$3))*('2. Stock Price 1'!V879*EXP((IR-div)*(5-V$3))-strike)</f>
        <v>-62336732.951055691</v>
      </c>
      <c r="W879" s="49">
        <f>notional*EXP(-IR*(5-W$3))*('2. Stock Price 1'!W879*EXP((IR-div)*(5-W$3))-strike)</f>
        <v>-60441523.711248375</v>
      </c>
    </row>
    <row r="880" spans="2:23" x14ac:dyDescent="0.35">
      <c r="B880" s="9" t="s">
        <v>876</v>
      </c>
      <c r="C880" s="11">
        <f>notional*EXP(-IR*(5-C$3))*(strike_2-'2. Stock Price 2'!C880*EXP((IR-div)*(5-C$3)))</f>
        <v>0</v>
      </c>
      <c r="D880" s="48">
        <f>notional*EXP(-IR*(5-D$3))*('2. Stock Price 1'!D880*EXP((IR-div)*(5-D$3))-strike)</f>
        <v>2797027.9666331862</v>
      </c>
      <c r="E880" s="48">
        <f>notional*EXP(-IR*(5-E$3))*('2. Stock Price 1'!E880*EXP((IR-div)*(5-E$3))-strike)</f>
        <v>-3551660.0154579538</v>
      </c>
      <c r="F880" s="48">
        <f>notional*EXP(-IR*(5-F$3))*('2. Stock Price 1'!F880*EXP((IR-div)*(5-F$3))-strike)</f>
        <v>-11434661.855283013</v>
      </c>
      <c r="G880" s="48">
        <f>notional*EXP(-IR*(5-G$3))*('2. Stock Price 1'!G880*EXP((IR-div)*(5-G$3))-strike)</f>
        <v>-8100482.0149710188</v>
      </c>
      <c r="H880" s="48">
        <f>notional*EXP(-IR*(5-H$3))*('2. Stock Price 1'!H880*EXP((IR-div)*(5-H$3))-strike)</f>
        <v>-19026614.231204063</v>
      </c>
      <c r="I880" s="48">
        <f>notional*EXP(-IR*(5-I$3))*('2. Stock Price 1'!I880*EXP((IR-div)*(5-I$3))-strike)</f>
        <v>-18096315.466425925</v>
      </c>
      <c r="J880" s="48">
        <f>notional*EXP(-IR*(5-J$3))*('2. Stock Price 1'!J880*EXP((IR-div)*(5-J$3))-strike)</f>
        <v>-16259459.73352718</v>
      </c>
      <c r="K880" s="48">
        <f>notional*EXP(-IR*(5-K$3))*('2. Stock Price 1'!K880*EXP((IR-div)*(5-K$3))-strike)</f>
        <v>-7752727.4207768999</v>
      </c>
      <c r="L880" s="48">
        <f>notional*EXP(-IR*(5-L$3))*('2. Stock Price 1'!L880*EXP((IR-div)*(5-L$3))-strike)</f>
        <v>-9115702.0652359389</v>
      </c>
      <c r="M880" s="48">
        <f>notional*EXP(-IR*(5-M$3))*('2. Stock Price 1'!M880*EXP((IR-div)*(5-M$3))-strike)</f>
        <v>-2856365.4098176532</v>
      </c>
      <c r="N880" s="48">
        <f>notional*EXP(-IR*(5-N$3))*('2. Stock Price 1'!N880*EXP((IR-div)*(5-N$3))-strike)</f>
        <v>11061320.024246307</v>
      </c>
      <c r="O880" s="48">
        <f>notional*EXP(-IR*(5-O$3))*('2. Stock Price 1'!O880*EXP((IR-div)*(5-O$3))-strike)</f>
        <v>17443974.323497303</v>
      </c>
      <c r="P880" s="48">
        <f>notional*EXP(-IR*(5-P$3))*('2. Stock Price 1'!P880*EXP((IR-div)*(5-P$3))-strike)</f>
        <v>-3527140.3140047737</v>
      </c>
      <c r="Q880" s="48">
        <f>notional*EXP(-IR*(5-Q$3))*('2. Stock Price 1'!Q880*EXP((IR-div)*(5-Q$3))-strike)</f>
        <v>-5456728.3475474939</v>
      </c>
      <c r="R880" s="48">
        <f>notional*EXP(-IR*(5-R$3))*('2. Stock Price 1'!R880*EXP((IR-div)*(5-R$3))-strike)</f>
        <v>-12558858.007298861</v>
      </c>
      <c r="S880" s="48">
        <f>notional*EXP(-IR*(5-S$3))*('2. Stock Price 1'!S880*EXP((IR-div)*(5-S$3))-strike)</f>
        <v>-11788927.727976106</v>
      </c>
      <c r="T880" s="48">
        <f>notional*EXP(-IR*(5-T$3))*('2. Stock Price 1'!T880*EXP((IR-div)*(5-T$3))-strike)</f>
        <v>-14115563.301047554</v>
      </c>
      <c r="U880" s="48">
        <f>notional*EXP(-IR*(5-U$3))*('2. Stock Price 1'!U880*EXP((IR-div)*(5-U$3))-strike)</f>
        <v>-27259514.419890251</v>
      </c>
      <c r="V880" s="48">
        <f>notional*EXP(-IR*(5-V$3))*('2. Stock Price 1'!V880*EXP((IR-div)*(5-V$3))-strike)</f>
        <v>-26417562.58902774</v>
      </c>
      <c r="W880" s="49">
        <f>notional*EXP(-IR*(5-W$3))*('2. Stock Price 1'!W880*EXP((IR-div)*(5-W$3))-strike)</f>
        <v>-29608132.434210118</v>
      </c>
    </row>
    <row r="881" spans="2:23" x14ac:dyDescent="0.35">
      <c r="B881" s="9" t="s">
        <v>877</v>
      </c>
      <c r="C881" s="11">
        <f>notional*EXP(-IR*(5-C$3))*(strike_2-'2. Stock Price 2'!C881*EXP((IR-div)*(5-C$3)))</f>
        <v>0</v>
      </c>
      <c r="D881" s="48">
        <f>notional*EXP(-IR*(5-D$3))*('2. Stock Price 1'!D881*EXP((IR-div)*(5-D$3))-strike)</f>
        <v>-12430041.460817056</v>
      </c>
      <c r="E881" s="48">
        <f>notional*EXP(-IR*(5-E$3))*('2. Stock Price 1'!E881*EXP((IR-div)*(5-E$3))-strike)</f>
        <v>9973464.8973209709</v>
      </c>
      <c r="F881" s="48">
        <f>notional*EXP(-IR*(5-F$3))*('2. Stock Price 1'!F881*EXP((IR-div)*(5-F$3))-strike)</f>
        <v>10459129.247054419</v>
      </c>
      <c r="G881" s="48">
        <f>notional*EXP(-IR*(5-G$3))*('2. Stock Price 1'!G881*EXP((IR-div)*(5-G$3))-strike)</f>
        <v>13658276.788397875</v>
      </c>
      <c r="H881" s="48">
        <f>notional*EXP(-IR*(5-H$3))*('2. Stock Price 1'!H881*EXP((IR-div)*(5-H$3))-strike)</f>
        <v>15477628.73021004</v>
      </c>
      <c r="I881" s="48">
        <f>notional*EXP(-IR*(5-I$3))*('2. Stock Price 1'!I881*EXP((IR-div)*(5-I$3))-strike)</f>
        <v>16568829.024589732</v>
      </c>
      <c r="J881" s="48">
        <f>notional*EXP(-IR*(5-J$3))*('2. Stock Price 1'!J881*EXP((IR-div)*(5-J$3))-strike)</f>
        <v>25771116.193285704</v>
      </c>
      <c r="K881" s="48">
        <f>notional*EXP(-IR*(5-K$3))*('2. Stock Price 1'!K881*EXP((IR-div)*(5-K$3))-strike)</f>
        <v>21188060.093496736</v>
      </c>
      <c r="L881" s="48">
        <f>notional*EXP(-IR*(5-L$3))*('2. Stock Price 1'!L881*EXP((IR-div)*(5-L$3))-strike)</f>
        <v>12486240.515866479</v>
      </c>
      <c r="M881" s="48">
        <f>notional*EXP(-IR*(5-M$3))*('2. Stock Price 1'!M881*EXP((IR-div)*(5-M$3))-strike)</f>
        <v>5255516.6362705054</v>
      </c>
      <c r="N881" s="48">
        <f>notional*EXP(-IR*(5-N$3))*('2. Stock Price 1'!N881*EXP((IR-div)*(5-N$3))-strike)</f>
        <v>-3669319.4440643187</v>
      </c>
      <c r="O881" s="48">
        <f>notional*EXP(-IR*(5-O$3))*('2. Stock Price 1'!O881*EXP((IR-div)*(5-O$3))-strike)</f>
        <v>-10928222.471422654</v>
      </c>
      <c r="P881" s="48">
        <f>notional*EXP(-IR*(5-P$3))*('2. Stock Price 1'!P881*EXP((IR-div)*(5-P$3))-strike)</f>
        <v>-16332355.037450882</v>
      </c>
      <c r="Q881" s="48">
        <f>notional*EXP(-IR*(5-Q$3))*('2. Stock Price 1'!Q881*EXP((IR-div)*(5-Q$3))-strike)</f>
        <v>-8574519.8039133884</v>
      </c>
      <c r="R881" s="48">
        <f>notional*EXP(-IR*(5-R$3))*('2. Stock Price 1'!R881*EXP((IR-div)*(5-R$3))-strike)</f>
        <v>-17293417.37899138</v>
      </c>
      <c r="S881" s="48">
        <f>notional*EXP(-IR*(5-S$3))*('2. Stock Price 1'!S881*EXP((IR-div)*(5-S$3))-strike)</f>
        <v>-28275697.437112786</v>
      </c>
      <c r="T881" s="48">
        <f>notional*EXP(-IR*(5-T$3))*('2. Stock Price 1'!T881*EXP((IR-div)*(5-T$3))-strike)</f>
        <v>-31781322.364895273</v>
      </c>
      <c r="U881" s="48">
        <f>notional*EXP(-IR*(5-U$3))*('2. Stock Price 1'!U881*EXP((IR-div)*(5-U$3))-strike)</f>
        <v>-27696064.507024456</v>
      </c>
      <c r="V881" s="48">
        <f>notional*EXP(-IR*(5-V$3))*('2. Stock Price 1'!V881*EXP((IR-div)*(5-V$3))-strike)</f>
        <v>-33281934.980625357</v>
      </c>
      <c r="W881" s="49">
        <f>notional*EXP(-IR*(5-W$3))*('2. Stock Price 1'!W881*EXP((IR-div)*(5-W$3))-strike)</f>
        <v>-41178598.9701057</v>
      </c>
    </row>
    <row r="882" spans="2:23" x14ac:dyDescent="0.35">
      <c r="B882" s="9" t="s">
        <v>878</v>
      </c>
      <c r="C882" s="11">
        <f>notional*EXP(-IR*(5-C$3))*(strike_2-'2. Stock Price 2'!C882*EXP((IR-div)*(5-C$3)))</f>
        <v>0</v>
      </c>
      <c r="D882" s="48">
        <f>notional*EXP(-IR*(5-D$3))*('2. Stock Price 1'!D882*EXP((IR-div)*(5-D$3))-strike)</f>
        <v>-9092978.0694217421</v>
      </c>
      <c r="E882" s="48">
        <f>notional*EXP(-IR*(5-E$3))*('2. Stock Price 1'!E882*EXP((IR-div)*(5-E$3))-strike)</f>
        <v>-10808559.765258346</v>
      </c>
      <c r="F882" s="48">
        <f>notional*EXP(-IR*(5-F$3))*('2. Stock Price 1'!F882*EXP((IR-div)*(5-F$3))-strike)</f>
        <v>-18587792.813141827</v>
      </c>
      <c r="G882" s="48">
        <f>notional*EXP(-IR*(5-G$3))*('2. Stock Price 1'!G882*EXP((IR-div)*(5-G$3))-strike)</f>
        <v>-25915843.837282162</v>
      </c>
      <c r="H882" s="48">
        <f>notional*EXP(-IR*(5-H$3))*('2. Stock Price 1'!H882*EXP((IR-div)*(5-H$3))-strike)</f>
        <v>-26991637.959702384</v>
      </c>
      <c r="I882" s="48">
        <f>notional*EXP(-IR*(5-I$3))*('2. Stock Price 1'!I882*EXP((IR-div)*(5-I$3))-strike)</f>
        <v>-28641199.535905179</v>
      </c>
      <c r="J882" s="48">
        <f>notional*EXP(-IR*(5-J$3))*('2. Stock Price 1'!J882*EXP((IR-div)*(5-J$3))-strike)</f>
        <v>-34021213.416833602</v>
      </c>
      <c r="K882" s="48">
        <f>notional*EXP(-IR*(5-K$3))*('2. Stock Price 1'!K882*EXP((IR-div)*(5-K$3))-strike)</f>
        <v>-42389334.793684736</v>
      </c>
      <c r="L882" s="48">
        <f>notional*EXP(-IR*(5-L$3))*('2. Stock Price 1'!L882*EXP((IR-div)*(5-L$3))-strike)</f>
        <v>-46374793.621144995</v>
      </c>
      <c r="M882" s="48">
        <f>notional*EXP(-IR*(5-M$3))*('2. Stock Price 1'!M882*EXP((IR-div)*(5-M$3))-strike)</f>
        <v>-50974186.148391053</v>
      </c>
      <c r="N882" s="48">
        <f>notional*EXP(-IR*(5-N$3))*('2. Stock Price 1'!N882*EXP((IR-div)*(5-N$3))-strike)</f>
        <v>-47785523.550044201</v>
      </c>
      <c r="O882" s="48">
        <f>notional*EXP(-IR*(5-O$3))*('2. Stock Price 1'!O882*EXP((IR-div)*(5-O$3))-strike)</f>
        <v>-46667820.473373838</v>
      </c>
      <c r="P882" s="48">
        <f>notional*EXP(-IR*(5-P$3))*('2. Stock Price 1'!P882*EXP((IR-div)*(5-P$3))-strike)</f>
        <v>-46848873.016940467</v>
      </c>
      <c r="Q882" s="48">
        <f>notional*EXP(-IR*(5-Q$3))*('2. Stock Price 1'!Q882*EXP((IR-div)*(5-Q$3))-strike)</f>
        <v>-54466496.731256008</v>
      </c>
      <c r="R882" s="48">
        <f>notional*EXP(-IR*(5-R$3))*('2. Stock Price 1'!R882*EXP((IR-div)*(5-R$3))-strike)</f>
        <v>-56051476.559661284</v>
      </c>
      <c r="S882" s="48">
        <f>notional*EXP(-IR*(5-S$3))*('2. Stock Price 1'!S882*EXP((IR-div)*(5-S$3))-strike)</f>
        <v>-62407075.693015344</v>
      </c>
      <c r="T882" s="48">
        <f>notional*EXP(-IR*(5-T$3))*('2. Stock Price 1'!T882*EXP((IR-div)*(5-T$3))-strike)</f>
        <v>-62232915.347003154</v>
      </c>
      <c r="U882" s="48">
        <f>notional*EXP(-IR*(5-U$3))*('2. Stock Price 1'!U882*EXP((IR-div)*(5-U$3))-strike)</f>
        <v>-56560313.867503211</v>
      </c>
      <c r="V882" s="48">
        <f>notional*EXP(-IR*(5-V$3))*('2. Stock Price 1'!V882*EXP((IR-div)*(5-V$3))-strike)</f>
        <v>-59215249.007571593</v>
      </c>
      <c r="W882" s="49">
        <f>notional*EXP(-IR*(5-W$3))*('2. Stock Price 1'!W882*EXP((IR-div)*(5-W$3))-strike)</f>
        <v>-48438533.985536233</v>
      </c>
    </row>
    <row r="883" spans="2:23" x14ac:dyDescent="0.35">
      <c r="B883" s="9" t="s">
        <v>879</v>
      </c>
      <c r="C883" s="11">
        <f>notional*EXP(-IR*(5-C$3))*(strike_2-'2. Stock Price 2'!C883*EXP((IR-div)*(5-C$3)))</f>
        <v>0</v>
      </c>
      <c r="D883" s="48">
        <f>notional*EXP(-IR*(5-D$3))*('2. Stock Price 1'!D883*EXP((IR-div)*(5-D$3))-strike)</f>
        <v>16110122.751146423</v>
      </c>
      <c r="E883" s="48">
        <f>notional*EXP(-IR*(5-E$3))*('2. Stock Price 1'!E883*EXP((IR-div)*(5-E$3))-strike)</f>
        <v>25439680.974009439</v>
      </c>
      <c r="F883" s="48">
        <f>notional*EXP(-IR*(5-F$3))*('2. Stock Price 1'!F883*EXP((IR-div)*(5-F$3))-strike)</f>
        <v>30630476.030279007</v>
      </c>
      <c r="G883" s="48">
        <f>notional*EXP(-IR*(5-G$3))*('2. Stock Price 1'!G883*EXP((IR-div)*(5-G$3))-strike)</f>
        <v>28281648.840672266</v>
      </c>
      <c r="H883" s="48">
        <f>notional*EXP(-IR*(5-H$3))*('2. Stock Price 1'!H883*EXP((IR-div)*(5-H$3))-strike)</f>
        <v>27023719.531480096</v>
      </c>
      <c r="I883" s="48">
        <f>notional*EXP(-IR*(5-I$3))*('2. Stock Price 1'!I883*EXP((IR-div)*(5-I$3))-strike)</f>
        <v>30061675.091925163</v>
      </c>
      <c r="J883" s="48">
        <f>notional*EXP(-IR*(5-J$3))*('2. Stock Price 1'!J883*EXP((IR-div)*(5-J$3))-strike)</f>
        <v>33107431.548748236</v>
      </c>
      <c r="K883" s="48">
        <f>notional*EXP(-IR*(5-K$3))*('2. Stock Price 1'!K883*EXP((IR-div)*(5-K$3))-strike)</f>
        <v>35044559.441185378</v>
      </c>
      <c r="L883" s="48">
        <f>notional*EXP(-IR*(5-L$3))*('2. Stock Price 1'!L883*EXP((IR-div)*(5-L$3))-strike)</f>
        <v>28044666.826842308</v>
      </c>
      <c r="M883" s="48">
        <f>notional*EXP(-IR*(5-M$3))*('2. Stock Price 1'!M883*EXP((IR-div)*(5-M$3))-strike)</f>
        <v>31881547.99754804</v>
      </c>
      <c r="N883" s="48">
        <f>notional*EXP(-IR*(5-N$3))*('2. Stock Price 1'!N883*EXP((IR-div)*(5-N$3))-strike)</f>
        <v>45565581.480919011</v>
      </c>
      <c r="O883" s="48">
        <f>notional*EXP(-IR*(5-O$3))*('2. Stock Price 1'!O883*EXP((IR-div)*(5-O$3))-strike)</f>
        <v>19550575.030204397</v>
      </c>
      <c r="P883" s="48">
        <f>notional*EXP(-IR*(5-P$3))*('2. Stock Price 1'!P883*EXP((IR-div)*(5-P$3))-strike)</f>
        <v>27204798.307481889</v>
      </c>
      <c r="Q883" s="48">
        <f>notional*EXP(-IR*(5-Q$3))*('2. Stock Price 1'!Q883*EXP((IR-div)*(5-Q$3))-strike)</f>
        <v>35208855.614758477</v>
      </c>
      <c r="R883" s="48">
        <f>notional*EXP(-IR*(5-R$3))*('2. Stock Price 1'!R883*EXP((IR-div)*(5-R$3))-strike)</f>
        <v>25627152.688710529</v>
      </c>
      <c r="S883" s="48">
        <f>notional*EXP(-IR*(5-S$3))*('2. Stock Price 1'!S883*EXP((IR-div)*(5-S$3))-strike)</f>
        <v>17129499.811589215</v>
      </c>
      <c r="T883" s="48">
        <f>notional*EXP(-IR*(5-T$3))*('2. Stock Price 1'!T883*EXP((IR-div)*(5-T$3))-strike)</f>
        <v>7011887.6182123702</v>
      </c>
      <c r="U883" s="48">
        <f>notional*EXP(-IR*(5-U$3))*('2. Stock Price 1'!U883*EXP((IR-div)*(5-U$3))-strike)</f>
        <v>-5914557.0460825367</v>
      </c>
      <c r="V883" s="48">
        <f>notional*EXP(-IR*(5-V$3))*('2. Stock Price 1'!V883*EXP((IR-div)*(5-V$3))-strike)</f>
        <v>-14663026.754390877</v>
      </c>
      <c r="W883" s="49">
        <f>notional*EXP(-IR*(5-W$3))*('2. Stock Price 1'!W883*EXP((IR-div)*(5-W$3))-strike)</f>
        <v>-2704682.4374770322</v>
      </c>
    </row>
    <row r="884" spans="2:23" x14ac:dyDescent="0.35">
      <c r="B884" s="9" t="s">
        <v>880</v>
      </c>
      <c r="C884" s="11">
        <f>notional*EXP(-IR*(5-C$3))*(strike_2-'2. Stock Price 2'!C884*EXP((IR-div)*(5-C$3)))</f>
        <v>0</v>
      </c>
      <c r="D884" s="48">
        <f>notional*EXP(-IR*(5-D$3))*('2. Stock Price 1'!D884*EXP((IR-div)*(5-D$3))-strike)</f>
        <v>15443721.618922265</v>
      </c>
      <c r="E884" s="48">
        <f>notional*EXP(-IR*(5-E$3))*('2. Stock Price 1'!E884*EXP((IR-div)*(5-E$3))-strike)</f>
        <v>22042683.67446994</v>
      </c>
      <c r="F884" s="48">
        <f>notional*EXP(-IR*(5-F$3))*('2. Stock Price 1'!F884*EXP((IR-div)*(5-F$3))-strike)</f>
        <v>27418581.436442994</v>
      </c>
      <c r="G884" s="48">
        <f>notional*EXP(-IR*(5-G$3))*('2. Stock Price 1'!G884*EXP((IR-div)*(5-G$3))-strike)</f>
        <v>15932464.536490206</v>
      </c>
      <c r="H884" s="48">
        <f>notional*EXP(-IR*(5-H$3))*('2. Stock Price 1'!H884*EXP((IR-div)*(5-H$3))-strike)</f>
        <v>-3784574.1116303843</v>
      </c>
      <c r="I884" s="48">
        <f>notional*EXP(-IR*(5-I$3))*('2. Stock Price 1'!I884*EXP((IR-div)*(5-I$3))-strike)</f>
        <v>-4103275.0458482574</v>
      </c>
      <c r="J884" s="48">
        <f>notional*EXP(-IR*(5-J$3))*('2. Stock Price 1'!J884*EXP((IR-div)*(5-J$3))-strike)</f>
        <v>-9269386.1402520575</v>
      </c>
      <c r="K884" s="48">
        <f>notional*EXP(-IR*(5-K$3))*('2. Stock Price 1'!K884*EXP((IR-div)*(5-K$3))-strike)</f>
        <v>-2861664.832411333</v>
      </c>
      <c r="L884" s="48">
        <f>notional*EXP(-IR*(5-L$3))*('2. Stock Price 1'!L884*EXP((IR-div)*(5-L$3))-strike)</f>
        <v>-516070.91521423677</v>
      </c>
      <c r="M884" s="48">
        <f>notional*EXP(-IR*(5-M$3))*('2. Stock Price 1'!M884*EXP((IR-div)*(5-M$3))-strike)</f>
        <v>1342940.0136486643</v>
      </c>
      <c r="N884" s="48">
        <f>notional*EXP(-IR*(5-N$3))*('2. Stock Price 1'!N884*EXP((IR-div)*(5-N$3))-strike)</f>
        <v>8430002.3271981142</v>
      </c>
      <c r="O884" s="48">
        <f>notional*EXP(-IR*(5-O$3))*('2. Stock Price 1'!O884*EXP((IR-div)*(5-O$3))-strike)</f>
        <v>6204065.6287530614</v>
      </c>
      <c r="P884" s="48">
        <f>notional*EXP(-IR*(5-P$3))*('2. Stock Price 1'!P884*EXP((IR-div)*(5-P$3))-strike)</f>
        <v>-6759497.3921511024</v>
      </c>
      <c r="Q884" s="48">
        <f>notional*EXP(-IR*(5-Q$3))*('2. Stock Price 1'!Q884*EXP((IR-div)*(5-Q$3))-strike)</f>
        <v>-10707328.525559552</v>
      </c>
      <c r="R884" s="48">
        <f>notional*EXP(-IR*(5-R$3))*('2. Stock Price 1'!R884*EXP((IR-div)*(5-R$3))-strike)</f>
        <v>-8191453.5541264229</v>
      </c>
      <c r="S884" s="48">
        <f>notional*EXP(-IR*(5-S$3))*('2. Stock Price 1'!S884*EXP((IR-div)*(5-S$3))-strike)</f>
        <v>1939871.2242337798</v>
      </c>
      <c r="T884" s="48">
        <f>notional*EXP(-IR*(5-T$3))*('2. Stock Price 1'!T884*EXP((IR-div)*(5-T$3))-strike)</f>
        <v>-7112058.5096396208</v>
      </c>
      <c r="U884" s="48">
        <f>notional*EXP(-IR*(5-U$3))*('2. Stock Price 1'!U884*EXP((IR-div)*(5-U$3))-strike)</f>
        <v>-17755133.291496057</v>
      </c>
      <c r="V884" s="48">
        <f>notional*EXP(-IR*(5-V$3))*('2. Stock Price 1'!V884*EXP((IR-div)*(5-V$3))-strike)</f>
        <v>-2172826.9750124682</v>
      </c>
      <c r="W884" s="49">
        <f>notional*EXP(-IR*(5-W$3))*('2. Stock Price 1'!W884*EXP((IR-div)*(5-W$3))-strike)</f>
        <v>15171516.214737067</v>
      </c>
    </row>
    <row r="885" spans="2:23" x14ac:dyDescent="0.35">
      <c r="B885" s="9" t="s">
        <v>881</v>
      </c>
      <c r="C885" s="11">
        <f>notional*EXP(-IR*(5-C$3))*(strike_2-'2. Stock Price 2'!C885*EXP((IR-div)*(5-C$3)))</f>
        <v>0</v>
      </c>
      <c r="D885" s="48">
        <f>notional*EXP(-IR*(5-D$3))*('2. Stock Price 1'!D885*EXP((IR-div)*(5-D$3))-strike)</f>
        <v>8445231.4415974785</v>
      </c>
      <c r="E885" s="48">
        <f>notional*EXP(-IR*(5-E$3))*('2. Stock Price 1'!E885*EXP((IR-div)*(5-E$3))-strike)</f>
        <v>2373588.6487199212</v>
      </c>
      <c r="F885" s="48">
        <f>notional*EXP(-IR*(5-F$3))*('2. Stock Price 1'!F885*EXP((IR-div)*(5-F$3))-strike)</f>
        <v>13834696.209989946</v>
      </c>
      <c r="G885" s="48">
        <f>notional*EXP(-IR*(5-G$3))*('2. Stock Price 1'!G885*EXP((IR-div)*(5-G$3))-strike)</f>
        <v>16160760.436519034</v>
      </c>
      <c r="H885" s="48">
        <f>notional*EXP(-IR*(5-H$3))*('2. Stock Price 1'!H885*EXP((IR-div)*(5-H$3))-strike)</f>
        <v>3390711.5580521668</v>
      </c>
      <c r="I885" s="48">
        <f>notional*EXP(-IR*(5-I$3))*('2. Stock Price 1'!I885*EXP((IR-div)*(5-I$3))-strike)</f>
        <v>2665153.0344628603</v>
      </c>
      <c r="J885" s="48">
        <f>notional*EXP(-IR*(5-J$3))*('2. Stock Price 1'!J885*EXP((IR-div)*(5-J$3))-strike)</f>
        <v>-4795386.55339674</v>
      </c>
      <c r="K885" s="48">
        <f>notional*EXP(-IR*(5-K$3))*('2. Stock Price 1'!K885*EXP((IR-div)*(5-K$3))-strike)</f>
        <v>-3786989.3951320359</v>
      </c>
      <c r="L885" s="48">
        <f>notional*EXP(-IR*(5-L$3))*('2. Stock Price 1'!L885*EXP((IR-div)*(5-L$3))-strike)</f>
        <v>-14354700.072467145</v>
      </c>
      <c r="M885" s="48">
        <f>notional*EXP(-IR*(5-M$3))*('2. Stock Price 1'!M885*EXP((IR-div)*(5-M$3))-strike)</f>
        <v>-21939902.73631186</v>
      </c>
      <c r="N885" s="48">
        <f>notional*EXP(-IR*(5-N$3))*('2. Stock Price 1'!N885*EXP((IR-div)*(5-N$3))-strike)</f>
        <v>-26258275.182444319</v>
      </c>
      <c r="O885" s="48">
        <f>notional*EXP(-IR*(5-O$3))*('2. Stock Price 1'!O885*EXP((IR-div)*(5-O$3))-strike)</f>
        <v>-30211136.072684821</v>
      </c>
      <c r="P885" s="48">
        <f>notional*EXP(-IR*(5-P$3))*('2. Stock Price 1'!P885*EXP((IR-div)*(5-P$3))-strike)</f>
        <v>-42457941.196513042</v>
      </c>
      <c r="Q885" s="48">
        <f>notional*EXP(-IR*(5-Q$3))*('2. Stock Price 1'!Q885*EXP((IR-div)*(5-Q$3))-strike)</f>
        <v>-50680605.220099695</v>
      </c>
      <c r="R885" s="48">
        <f>notional*EXP(-IR*(5-R$3))*('2. Stock Price 1'!R885*EXP((IR-div)*(5-R$3))-strike)</f>
        <v>-50384418.813545316</v>
      </c>
      <c r="S885" s="48">
        <f>notional*EXP(-IR*(5-S$3))*('2. Stock Price 1'!S885*EXP((IR-div)*(5-S$3))-strike)</f>
        <v>-56350094.197858177</v>
      </c>
      <c r="T885" s="48">
        <f>notional*EXP(-IR*(5-T$3))*('2. Stock Price 1'!T885*EXP((IR-div)*(5-T$3))-strike)</f>
        <v>-60363183.993702337</v>
      </c>
      <c r="U885" s="48">
        <f>notional*EXP(-IR*(5-U$3))*('2. Stock Price 1'!U885*EXP((IR-div)*(5-U$3))-strike)</f>
        <v>-56138327.503059596</v>
      </c>
      <c r="V885" s="48">
        <f>notional*EXP(-IR*(5-V$3))*('2. Stock Price 1'!V885*EXP((IR-div)*(5-V$3))-strike)</f>
        <v>-54446552.36292617</v>
      </c>
      <c r="W885" s="49">
        <f>notional*EXP(-IR*(5-W$3))*('2. Stock Price 1'!W885*EXP((IR-div)*(5-W$3))-strike)</f>
        <v>-53347444.269229896</v>
      </c>
    </row>
    <row r="886" spans="2:23" x14ac:dyDescent="0.35">
      <c r="B886" s="9" t="s">
        <v>882</v>
      </c>
      <c r="C886" s="11">
        <f>notional*EXP(-IR*(5-C$3))*(strike_2-'2. Stock Price 2'!C886*EXP((IR-div)*(5-C$3)))</f>
        <v>0</v>
      </c>
      <c r="D886" s="48">
        <f>notional*EXP(-IR*(5-D$3))*('2. Stock Price 1'!D886*EXP((IR-div)*(5-D$3))-strike)</f>
        <v>-7405528.0592555134</v>
      </c>
      <c r="E886" s="48">
        <f>notional*EXP(-IR*(5-E$3))*('2. Stock Price 1'!E886*EXP((IR-div)*(5-E$3))-strike)</f>
        <v>-9264569.3538604509</v>
      </c>
      <c r="F886" s="48">
        <f>notional*EXP(-IR*(5-F$3))*('2. Stock Price 1'!F886*EXP((IR-div)*(5-F$3))-strike)</f>
        <v>-5604589.3986716839</v>
      </c>
      <c r="G886" s="48">
        <f>notional*EXP(-IR*(5-G$3))*('2. Stock Price 1'!G886*EXP((IR-div)*(5-G$3))-strike)</f>
        <v>-7258133.5943153137</v>
      </c>
      <c r="H886" s="48">
        <f>notional*EXP(-IR*(5-H$3))*('2. Stock Price 1'!H886*EXP((IR-div)*(5-H$3))-strike)</f>
        <v>-9542624.3828879576</v>
      </c>
      <c r="I886" s="48">
        <f>notional*EXP(-IR*(5-I$3))*('2. Stock Price 1'!I886*EXP((IR-div)*(5-I$3))-strike)</f>
        <v>-8488296.5348994043</v>
      </c>
      <c r="J886" s="48">
        <f>notional*EXP(-IR*(5-J$3))*('2. Stock Price 1'!J886*EXP((IR-div)*(5-J$3))-strike)</f>
        <v>-17370803.304511953</v>
      </c>
      <c r="K886" s="48">
        <f>notional*EXP(-IR*(5-K$3))*('2. Stock Price 1'!K886*EXP((IR-div)*(5-K$3))-strike)</f>
        <v>-26771070.619582936</v>
      </c>
      <c r="L886" s="48">
        <f>notional*EXP(-IR*(5-L$3))*('2. Stock Price 1'!L886*EXP((IR-div)*(5-L$3))-strike)</f>
        <v>-20572518.339447241</v>
      </c>
      <c r="M886" s="48">
        <f>notional*EXP(-IR*(5-M$3))*('2. Stock Price 1'!M886*EXP((IR-div)*(5-M$3))-strike)</f>
        <v>-19244462.4633145</v>
      </c>
      <c r="N886" s="48">
        <f>notional*EXP(-IR*(5-N$3))*('2. Stock Price 1'!N886*EXP((IR-div)*(5-N$3))-strike)</f>
        <v>-26148952.369990274</v>
      </c>
      <c r="O886" s="48">
        <f>notional*EXP(-IR*(5-O$3))*('2. Stock Price 1'!O886*EXP((IR-div)*(5-O$3))-strike)</f>
        <v>-34529476.586010978</v>
      </c>
      <c r="P886" s="48">
        <f>notional*EXP(-IR*(5-P$3))*('2. Stock Price 1'!P886*EXP((IR-div)*(5-P$3))-strike)</f>
        <v>-40850211.633595154</v>
      </c>
      <c r="Q886" s="48">
        <f>notional*EXP(-IR*(5-Q$3))*('2. Stock Price 1'!Q886*EXP((IR-div)*(5-Q$3))-strike)</f>
        <v>-45926684.307494089</v>
      </c>
      <c r="R886" s="48">
        <f>notional*EXP(-IR*(5-R$3))*('2. Stock Price 1'!R886*EXP((IR-div)*(5-R$3))-strike)</f>
        <v>-46681391.792597637</v>
      </c>
      <c r="S886" s="48">
        <f>notional*EXP(-IR*(5-S$3))*('2. Stock Price 1'!S886*EXP((IR-div)*(5-S$3))-strike)</f>
        <v>-51040696.989645705</v>
      </c>
      <c r="T886" s="48">
        <f>notional*EXP(-IR*(5-T$3))*('2. Stock Price 1'!T886*EXP((IR-div)*(5-T$3))-strike)</f>
        <v>-51011175.881285705</v>
      </c>
      <c r="U886" s="48">
        <f>notional*EXP(-IR*(5-U$3))*('2. Stock Price 1'!U886*EXP((IR-div)*(5-U$3))-strike)</f>
        <v>-51075621.243715405</v>
      </c>
      <c r="V886" s="48">
        <f>notional*EXP(-IR*(5-V$3))*('2. Stock Price 1'!V886*EXP((IR-div)*(5-V$3))-strike)</f>
        <v>-41147882.506678157</v>
      </c>
      <c r="W886" s="49">
        <f>notional*EXP(-IR*(5-W$3))*('2. Stock Price 1'!W886*EXP((IR-div)*(5-W$3))-strike)</f>
        <v>-41940594.814331666</v>
      </c>
    </row>
    <row r="887" spans="2:23" x14ac:dyDescent="0.35">
      <c r="B887" s="9" t="s">
        <v>883</v>
      </c>
      <c r="C887" s="11">
        <f>notional*EXP(-IR*(5-C$3))*(strike_2-'2. Stock Price 2'!C887*EXP((IR-div)*(5-C$3)))</f>
        <v>0</v>
      </c>
      <c r="D887" s="48">
        <f>notional*EXP(-IR*(5-D$3))*('2. Stock Price 1'!D887*EXP((IR-div)*(5-D$3))-strike)</f>
        <v>-2966268.4204241736</v>
      </c>
      <c r="E887" s="48">
        <f>notional*EXP(-IR*(5-E$3))*('2. Stock Price 1'!E887*EXP((IR-div)*(5-E$3))-strike)</f>
        <v>1867506.596049821</v>
      </c>
      <c r="F887" s="48">
        <f>notional*EXP(-IR*(5-F$3))*('2. Stock Price 1'!F887*EXP((IR-div)*(5-F$3))-strike)</f>
        <v>-4603133.6572854193</v>
      </c>
      <c r="G887" s="48">
        <f>notional*EXP(-IR*(5-G$3))*('2. Stock Price 1'!G887*EXP((IR-div)*(5-G$3))-strike)</f>
        <v>-8539395.5182823371</v>
      </c>
      <c r="H887" s="48">
        <f>notional*EXP(-IR*(5-H$3))*('2. Stock Price 1'!H887*EXP((IR-div)*(5-H$3))-strike)</f>
        <v>-6842206.926610928</v>
      </c>
      <c r="I887" s="48">
        <f>notional*EXP(-IR*(5-I$3))*('2. Stock Price 1'!I887*EXP((IR-div)*(5-I$3))-strike)</f>
        <v>-9564565.3730806224</v>
      </c>
      <c r="J887" s="48">
        <f>notional*EXP(-IR*(5-J$3))*('2. Stock Price 1'!J887*EXP((IR-div)*(5-J$3))-strike)</f>
        <v>-12810311.41944507</v>
      </c>
      <c r="K887" s="48">
        <f>notional*EXP(-IR*(5-K$3))*('2. Stock Price 1'!K887*EXP((IR-div)*(5-K$3))-strike)</f>
        <v>-11556220.262419213</v>
      </c>
      <c r="L887" s="48">
        <f>notional*EXP(-IR*(5-L$3))*('2. Stock Price 1'!L887*EXP((IR-div)*(5-L$3))-strike)</f>
        <v>-2846764.8970657629</v>
      </c>
      <c r="M887" s="48">
        <f>notional*EXP(-IR*(5-M$3))*('2. Stock Price 1'!M887*EXP((IR-div)*(5-M$3))-strike)</f>
        <v>10594972.131588582</v>
      </c>
      <c r="N887" s="48">
        <f>notional*EXP(-IR*(5-N$3))*('2. Stock Price 1'!N887*EXP((IR-div)*(5-N$3))-strike)</f>
        <v>12519884.806884177</v>
      </c>
      <c r="O887" s="48">
        <f>notional*EXP(-IR*(5-O$3))*('2. Stock Price 1'!O887*EXP((IR-div)*(5-O$3))-strike)</f>
        <v>37608943.480806269</v>
      </c>
      <c r="P887" s="48">
        <f>notional*EXP(-IR*(5-P$3))*('2. Stock Price 1'!P887*EXP((IR-div)*(5-P$3))-strike)</f>
        <v>44663782.923536941</v>
      </c>
      <c r="Q887" s="48">
        <f>notional*EXP(-IR*(5-Q$3))*('2. Stock Price 1'!Q887*EXP((IR-div)*(5-Q$3))-strike)</f>
        <v>30245084.91722969</v>
      </c>
      <c r="R887" s="48">
        <f>notional*EXP(-IR*(5-R$3))*('2. Stock Price 1'!R887*EXP((IR-div)*(5-R$3))-strike)</f>
        <v>31269709.958330158</v>
      </c>
      <c r="S887" s="48">
        <f>notional*EXP(-IR*(5-S$3))*('2. Stock Price 1'!S887*EXP((IR-div)*(5-S$3))-strike)</f>
        <v>39733095.535322219</v>
      </c>
      <c r="T887" s="48">
        <f>notional*EXP(-IR*(5-T$3))*('2. Stock Price 1'!T887*EXP((IR-div)*(5-T$3))-strike)</f>
        <v>44286736.455303699</v>
      </c>
      <c r="U887" s="48">
        <f>notional*EXP(-IR*(5-U$3))*('2. Stock Price 1'!U887*EXP((IR-div)*(5-U$3))-strike)</f>
        <v>62763831.705137409</v>
      </c>
      <c r="V887" s="48">
        <f>notional*EXP(-IR*(5-V$3))*('2. Stock Price 1'!V887*EXP((IR-div)*(5-V$3))-strike)</f>
        <v>54512078.02828373</v>
      </c>
      <c r="W887" s="49">
        <f>notional*EXP(-IR*(5-W$3))*('2. Stock Price 1'!W887*EXP((IR-div)*(5-W$3))-strike)</f>
        <v>47106582.09000428</v>
      </c>
    </row>
    <row r="888" spans="2:23" x14ac:dyDescent="0.35">
      <c r="B888" s="9" t="s">
        <v>884</v>
      </c>
      <c r="C888" s="11">
        <f>notional*EXP(-IR*(5-C$3))*(strike_2-'2. Stock Price 2'!C888*EXP((IR-div)*(5-C$3)))</f>
        <v>0</v>
      </c>
      <c r="D888" s="48">
        <f>notional*EXP(-IR*(5-D$3))*('2. Stock Price 1'!D888*EXP((IR-div)*(5-D$3))-strike)</f>
        <v>10616564.186006816</v>
      </c>
      <c r="E888" s="48">
        <f>notional*EXP(-IR*(5-E$3))*('2. Stock Price 1'!E888*EXP((IR-div)*(5-E$3))-strike)</f>
        <v>26544206.44210409</v>
      </c>
      <c r="F888" s="48">
        <f>notional*EXP(-IR*(5-F$3))*('2. Stock Price 1'!F888*EXP((IR-div)*(5-F$3))-strike)</f>
        <v>38320621.645277642</v>
      </c>
      <c r="G888" s="48">
        <f>notional*EXP(-IR*(5-G$3))*('2. Stock Price 1'!G888*EXP((IR-div)*(5-G$3))-strike)</f>
        <v>40517661.988054946</v>
      </c>
      <c r="H888" s="48">
        <f>notional*EXP(-IR*(5-H$3))*('2. Stock Price 1'!H888*EXP((IR-div)*(5-H$3))-strike)</f>
        <v>41830608.292786926</v>
      </c>
      <c r="I888" s="48">
        <f>notional*EXP(-IR*(5-I$3))*('2. Stock Price 1'!I888*EXP((IR-div)*(5-I$3))-strike)</f>
        <v>36948781.959662236</v>
      </c>
      <c r="J888" s="48">
        <f>notional*EXP(-IR*(5-J$3))*('2. Stock Price 1'!J888*EXP((IR-div)*(5-J$3))-strike)</f>
        <v>50782939.511895709</v>
      </c>
      <c r="K888" s="48">
        <f>notional*EXP(-IR*(5-K$3))*('2. Stock Price 1'!K888*EXP((IR-div)*(5-K$3))-strike)</f>
        <v>43880359.660778053</v>
      </c>
      <c r="L888" s="48">
        <f>notional*EXP(-IR*(5-L$3))*('2. Stock Price 1'!L888*EXP((IR-div)*(5-L$3))-strike)</f>
        <v>32499530.529538441</v>
      </c>
      <c r="M888" s="48">
        <f>notional*EXP(-IR*(5-M$3))*('2. Stock Price 1'!M888*EXP((IR-div)*(5-M$3))-strike)</f>
        <v>10575683.969554449</v>
      </c>
      <c r="N888" s="48">
        <f>notional*EXP(-IR*(5-N$3))*('2. Stock Price 1'!N888*EXP((IR-div)*(5-N$3))-strike)</f>
        <v>2877169.1898884033</v>
      </c>
      <c r="O888" s="48">
        <f>notional*EXP(-IR*(5-O$3))*('2. Stock Price 1'!O888*EXP((IR-div)*(5-O$3))-strike)</f>
        <v>-1460278.1808641185</v>
      </c>
      <c r="P888" s="48">
        <f>notional*EXP(-IR*(5-P$3))*('2. Stock Price 1'!P888*EXP((IR-div)*(5-P$3))-strike)</f>
        <v>-13030776.671067715</v>
      </c>
      <c r="Q888" s="48">
        <f>notional*EXP(-IR*(5-Q$3))*('2. Stock Price 1'!Q888*EXP((IR-div)*(5-Q$3))-strike)</f>
        <v>11082236.511979839</v>
      </c>
      <c r="R888" s="48">
        <f>notional*EXP(-IR*(5-R$3))*('2. Stock Price 1'!R888*EXP((IR-div)*(5-R$3))-strike)</f>
        <v>-3901339.706220441</v>
      </c>
      <c r="S888" s="48">
        <f>notional*EXP(-IR*(5-S$3))*('2. Stock Price 1'!S888*EXP((IR-div)*(5-S$3))-strike)</f>
        <v>14411837.108090388</v>
      </c>
      <c r="T888" s="48">
        <f>notional*EXP(-IR*(5-T$3))*('2. Stock Price 1'!T888*EXP((IR-div)*(5-T$3))-strike)</f>
        <v>30152271.658479873</v>
      </c>
      <c r="U888" s="48">
        <f>notional*EXP(-IR*(5-U$3))*('2. Stock Price 1'!U888*EXP((IR-div)*(5-U$3))-strike)</f>
        <v>13312167.52519376</v>
      </c>
      <c r="V888" s="48">
        <f>notional*EXP(-IR*(5-V$3))*('2. Stock Price 1'!V888*EXP((IR-div)*(5-V$3))-strike)</f>
        <v>2210026.8720245096</v>
      </c>
      <c r="W888" s="49">
        <f>notional*EXP(-IR*(5-W$3))*('2. Stock Price 1'!W888*EXP((IR-div)*(5-W$3))-strike)</f>
        <v>-1768105.0889278396</v>
      </c>
    </row>
    <row r="889" spans="2:23" x14ac:dyDescent="0.35">
      <c r="B889" s="9" t="s">
        <v>885</v>
      </c>
      <c r="C889" s="11">
        <f>notional*EXP(-IR*(5-C$3))*(strike_2-'2. Stock Price 2'!C889*EXP((IR-div)*(5-C$3)))</f>
        <v>0</v>
      </c>
      <c r="D889" s="48">
        <f>notional*EXP(-IR*(5-D$3))*('2. Stock Price 1'!D889*EXP((IR-div)*(5-D$3))-strike)</f>
        <v>4481129.3733236389</v>
      </c>
      <c r="E889" s="48">
        <f>notional*EXP(-IR*(5-E$3))*('2. Stock Price 1'!E889*EXP((IR-div)*(5-E$3))-strike)</f>
        <v>27886827.935918234</v>
      </c>
      <c r="F889" s="48">
        <f>notional*EXP(-IR*(5-F$3))*('2. Stock Price 1'!F889*EXP((IR-div)*(5-F$3))-strike)</f>
        <v>22710526.351137076</v>
      </c>
      <c r="G889" s="48">
        <f>notional*EXP(-IR*(5-G$3))*('2. Stock Price 1'!G889*EXP((IR-div)*(5-G$3))-strike)</f>
        <v>38388355.880159587</v>
      </c>
      <c r="H889" s="48">
        <f>notional*EXP(-IR*(5-H$3))*('2. Stock Price 1'!H889*EXP((IR-div)*(5-H$3))-strike)</f>
        <v>37333426.122236378</v>
      </c>
      <c r="I889" s="48">
        <f>notional*EXP(-IR*(5-I$3))*('2. Stock Price 1'!I889*EXP((IR-div)*(5-I$3))-strike)</f>
        <v>36753366.831031188</v>
      </c>
      <c r="J889" s="48">
        <f>notional*EXP(-IR*(5-J$3))*('2. Stock Price 1'!J889*EXP((IR-div)*(5-J$3))-strike)</f>
        <v>39017815.328930371</v>
      </c>
      <c r="K889" s="48">
        <f>notional*EXP(-IR*(5-K$3))*('2. Stock Price 1'!K889*EXP((IR-div)*(5-K$3))-strike)</f>
        <v>28475571.159574855</v>
      </c>
      <c r="L889" s="48">
        <f>notional*EXP(-IR*(5-L$3))*('2. Stock Price 1'!L889*EXP((IR-div)*(5-L$3))-strike)</f>
        <v>35372736.91065336</v>
      </c>
      <c r="M889" s="48">
        <f>notional*EXP(-IR*(5-M$3))*('2. Stock Price 1'!M889*EXP((IR-div)*(5-M$3))-strike)</f>
        <v>43341331.310177334</v>
      </c>
      <c r="N889" s="48">
        <f>notional*EXP(-IR*(5-N$3))*('2. Stock Price 1'!N889*EXP((IR-div)*(5-N$3))-strike)</f>
        <v>4298202.4018518422</v>
      </c>
      <c r="O889" s="48">
        <f>notional*EXP(-IR*(5-O$3))*('2. Stock Price 1'!O889*EXP((IR-div)*(5-O$3))-strike)</f>
        <v>10946202.966111295</v>
      </c>
      <c r="P889" s="48">
        <f>notional*EXP(-IR*(5-P$3))*('2. Stock Price 1'!P889*EXP((IR-div)*(5-P$3))-strike)</f>
        <v>10168028.4274203</v>
      </c>
      <c r="Q889" s="48">
        <f>notional*EXP(-IR*(5-Q$3))*('2. Stock Price 1'!Q889*EXP((IR-div)*(5-Q$3))-strike)</f>
        <v>43001148.68938183</v>
      </c>
      <c r="R889" s="48">
        <f>notional*EXP(-IR*(5-R$3))*('2. Stock Price 1'!R889*EXP((IR-div)*(5-R$3))-strike)</f>
        <v>56921811.721232504</v>
      </c>
      <c r="S889" s="48">
        <f>notional*EXP(-IR*(5-S$3))*('2. Stock Price 1'!S889*EXP((IR-div)*(5-S$3))-strike)</f>
        <v>72212530.84348242</v>
      </c>
      <c r="T889" s="48">
        <f>notional*EXP(-IR*(5-T$3))*('2. Stock Price 1'!T889*EXP((IR-div)*(5-T$3))-strike)</f>
        <v>63403585.324753962</v>
      </c>
      <c r="U889" s="48">
        <f>notional*EXP(-IR*(5-U$3))*('2. Stock Price 1'!U889*EXP((IR-div)*(5-U$3))-strike)</f>
        <v>90842597.671077698</v>
      </c>
      <c r="V889" s="48">
        <f>notional*EXP(-IR*(5-V$3))*('2. Stock Price 1'!V889*EXP((IR-div)*(5-V$3))-strike)</f>
        <v>46290796.795527562</v>
      </c>
      <c r="W889" s="49">
        <f>notional*EXP(-IR*(5-W$3))*('2. Stock Price 1'!W889*EXP((IR-div)*(5-W$3))-strike)</f>
        <v>20453230.485519782</v>
      </c>
    </row>
    <row r="890" spans="2:23" x14ac:dyDescent="0.35">
      <c r="B890" s="9" t="s">
        <v>886</v>
      </c>
      <c r="C890" s="11">
        <f>notional*EXP(-IR*(5-C$3))*(strike_2-'2. Stock Price 2'!C890*EXP((IR-div)*(5-C$3)))</f>
        <v>0</v>
      </c>
      <c r="D890" s="48">
        <f>notional*EXP(-IR*(5-D$3))*('2. Stock Price 1'!D890*EXP((IR-div)*(5-D$3))-strike)</f>
        <v>-5121343.464113229</v>
      </c>
      <c r="E890" s="48">
        <f>notional*EXP(-IR*(5-E$3))*('2. Stock Price 1'!E890*EXP((IR-div)*(5-E$3))-strike)</f>
        <v>-6439614.3188357893</v>
      </c>
      <c r="F890" s="48">
        <f>notional*EXP(-IR*(5-F$3))*('2. Stock Price 1'!F890*EXP((IR-div)*(5-F$3))-strike)</f>
        <v>6130880.7526216106</v>
      </c>
      <c r="G890" s="48">
        <f>notional*EXP(-IR*(5-G$3))*('2. Stock Price 1'!G890*EXP((IR-div)*(5-G$3))-strike)</f>
        <v>14579010.225728292</v>
      </c>
      <c r="H890" s="48">
        <f>notional*EXP(-IR*(5-H$3))*('2. Stock Price 1'!H890*EXP((IR-div)*(5-H$3))-strike)</f>
        <v>6480492.4571541641</v>
      </c>
      <c r="I890" s="48">
        <f>notional*EXP(-IR*(5-I$3))*('2. Stock Price 1'!I890*EXP((IR-div)*(5-I$3))-strike)</f>
        <v>9465567.743792817</v>
      </c>
      <c r="J890" s="48">
        <f>notional*EXP(-IR*(5-J$3))*('2. Stock Price 1'!J890*EXP((IR-div)*(5-J$3))-strike)</f>
        <v>14503691.748971434</v>
      </c>
      <c r="K890" s="48">
        <f>notional*EXP(-IR*(5-K$3))*('2. Stock Price 1'!K890*EXP((IR-div)*(5-K$3))-strike)</f>
        <v>48169052.507880658</v>
      </c>
      <c r="L890" s="48">
        <f>notional*EXP(-IR*(5-L$3))*('2. Stock Price 1'!L890*EXP((IR-div)*(5-L$3))-strike)</f>
        <v>46734462.287330888</v>
      </c>
      <c r="M890" s="48">
        <f>notional*EXP(-IR*(5-M$3))*('2. Stock Price 1'!M890*EXP((IR-div)*(5-M$3))-strike)</f>
        <v>47211012.664107084</v>
      </c>
      <c r="N890" s="48">
        <f>notional*EXP(-IR*(5-N$3))*('2. Stock Price 1'!N890*EXP((IR-div)*(5-N$3))-strike)</f>
        <v>42943977.206950076</v>
      </c>
      <c r="O890" s="48">
        <f>notional*EXP(-IR*(5-O$3))*('2. Stock Price 1'!O890*EXP((IR-div)*(5-O$3))-strike)</f>
        <v>44618677.447476156</v>
      </c>
      <c r="P890" s="48">
        <f>notional*EXP(-IR*(5-P$3))*('2. Stock Price 1'!P890*EXP((IR-div)*(5-P$3))-strike)</f>
        <v>52897666.825798012</v>
      </c>
      <c r="Q890" s="48">
        <f>notional*EXP(-IR*(5-Q$3))*('2. Stock Price 1'!Q890*EXP((IR-div)*(5-Q$3))-strike)</f>
        <v>38737433.764840662</v>
      </c>
      <c r="R890" s="48">
        <f>notional*EXP(-IR*(5-R$3))*('2. Stock Price 1'!R890*EXP((IR-div)*(5-R$3))-strike)</f>
        <v>27947250.261620749</v>
      </c>
      <c r="S890" s="48">
        <f>notional*EXP(-IR*(5-S$3))*('2. Stock Price 1'!S890*EXP((IR-div)*(5-S$3))-strike)</f>
        <v>8072330.9668420786</v>
      </c>
      <c r="T890" s="48">
        <f>notional*EXP(-IR*(5-T$3))*('2. Stock Price 1'!T890*EXP((IR-div)*(5-T$3))-strike)</f>
        <v>23940369.425200164</v>
      </c>
      <c r="U890" s="48">
        <f>notional*EXP(-IR*(5-U$3))*('2. Stock Price 1'!U890*EXP((IR-div)*(5-U$3))-strike)</f>
        <v>32260232.688716292</v>
      </c>
      <c r="V890" s="48">
        <f>notional*EXP(-IR*(5-V$3))*('2. Stock Price 1'!V890*EXP((IR-div)*(5-V$3))-strike)</f>
        <v>17645910.755970288</v>
      </c>
      <c r="W890" s="49">
        <f>notional*EXP(-IR*(5-W$3))*('2. Stock Price 1'!W890*EXP((IR-div)*(5-W$3))-strike)</f>
        <v>27901846.436545413</v>
      </c>
    </row>
    <row r="891" spans="2:23" x14ac:dyDescent="0.35">
      <c r="B891" s="9" t="s">
        <v>887</v>
      </c>
      <c r="C891" s="11">
        <f>notional*EXP(-IR*(5-C$3))*(strike_2-'2. Stock Price 2'!C891*EXP((IR-div)*(5-C$3)))</f>
        <v>0</v>
      </c>
      <c r="D891" s="48">
        <f>notional*EXP(-IR*(5-D$3))*('2. Stock Price 1'!D891*EXP((IR-div)*(5-D$3))-strike)</f>
        <v>1557525.7189874144</v>
      </c>
      <c r="E891" s="48">
        <f>notional*EXP(-IR*(5-E$3))*('2. Stock Price 1'!E891*EXP((IR-div)*(5-E$3))-strike)</f>
        <v>9766118.0283308811</v>
      </c>
      <c r="F891" s="48">
        <f>notional*EXP(-IR*(5-F$3))*('2. Stock Price 1'!F891*EXP((IR-div)*(5-F$3))-strike)</f>
        <v>15678842.522100028</v>
      </c>
      <c r="G891" s="48">
        <f>notional*EXP(-IR*(5-G$3))*('2. Stock Price 1'!G891*EXP((IR-div)*(5-G$3))-strike)</f>
        <v>8932466.3695062455</v>
      </c>
      <c r="H891" s="48">
        <f>notional*EXP(-IR*(5-H$3))*('2. Stock Price 1'!H891*EXP((IR-div)*(5-H$3))-strike)</f>
        <v>25702011.141856316</v>
      </c>
      <c r="I891" s="48">
        <f>notional*EXP(-IR*(5-I$3))*('2. Stock Price 1'!I891*EXP((IR-div)*(5-I$3))-strike)</f>
        <v>29359025.543345809</v>
      </c>
      <c r="J891" s="48">
        <f>notional*EXP(-IR*(5-J$3))*('2. Stock Price 1'!J891*EXP((IR-div)*(5-J$3))-strike)</f>
        <v>23065468.80444264</v>
      </c>
      <c r="K891" s="48">
        <f>notional*EXP(-IR*(5-K$3))*('2. Stock Price 1'!K891*EXP((IR-div)*(5-K$3))-strike)</f>
        <v>34757089.804161549</v>
      </c>
      <c r="L891" s="48">
        <f>notional*EXP(-IR*(5-L$3))*('2. Stock Price 1'!L891*EXP((IR-div)*(5-L$3))-strike)</f>
        <v>30729022.015013628</v>
      </c>
      <c r="M891" s="48">
        <f>notional*EXP(-IR*(5-M$3))*('2. Stock Price 1'!M891*EXP((IR-div)*(5-M$3))-strike)</f>
        <v>25683981.821845159</v>
      </c>
      <c r="N891" s="48">
        <f>notional*EXP(-IR*(5-N$3))*('2. Stock Price 1'!N891*EXP((IR-div)*(5-N$3))-strike)</f>
        <v>24040261.032227825</v>
      </c>
      <c r="O891" s="48">
        <f>notional*EXP(-IR*(5-O$3))*('2. Stock Price 1'!O891*EXP((IR-div)*(5-O$3))-strike)</f>
        <v>31810972.932097651</v>
      </c>
      <c r="P891" s="48">
        <f>notional*EXP(-IR*(5-P$3))*('2. Stock Price 1'!P891*EXP((IR-div)*(5-P$3))-strike)</f>
        <v>21278729.847419914</v>
      </c>
      <c r="Q891" s="48">
        <f>notional*EXP(-IR*(5-Q$3))*('2. Stock Price 1'!Q891*EXP((IR-div)*(5-Q$3))-strike)</f>
        <v>10748276.523060668</v>
      </c>
      <c r="R891" s="48">
        <f>notional*EXP(-IR*(5-R$3))*('2. Stock Price 1'!R891*EXP((IR-div)*(5-R$3))-strike)</f>
        <v>-6655670.3597484957</v>
      </c>
      <c r="S891" s="48">
        <f>notional*EXP(-IR*(5-S$3))*('2. Stock Price 1'!S891*EXP((IR-div)*(5-S$3))-strike)</f>
        <v>9478755.9244205598</v>
      </c>
      <c r="T891" s="48">
        <f>notional*EXP(-IR*(5-T$3))*('2. Stock Price 1'!T891*EXP((IR-div)*(5-T$3))-strike)</f>
        <v>13173911.27675283</v>
      </c>
      <c r="U891" s="48">
        <f>notional*EXP(-IR*(5-U$3))*('2. Stock Price 1'!U891*EXP((IR-div)*(5-U$3))-strike)</f>
        <v>-8165869.3267160803</v>
      </c>
      <c r="V891" s="48">
        <f>notional*EXP(-IR*(5-V$3))*('2. Stock Price 1'!V891*EXP((IR-div)*(5-V$3))-strike)</f>
        <v>-19477876.610890843</v>
      </c>
      <c r="W891" s="49">
        <f>notional*EXP(-IR*(5-W$3))*('2. Stock Price 1'!W891*EXP((IR-div)*(5-W$3))-strike)</f>
        <v>-16578439.157724589</v>
      </c>
    </row>
    <row r="892" spans="2:23" x14ac:dyDescent="0.35">
      <c r="B892" s="9" t="s">
        <v>888</v>
      </c>
      <c r="C892" s="11">
        <f>notional*EXP(-IR*(5-C$3))*(strike_2-'2. Stock Price 2'!C892*EXP((IR-div)*(5-C$3)))</f>
        <v>0</v>
      </c>
      <c r="D892" s="48">
        <f>notional*EXP(-IR*(5-D$3))*('2. Stock Price 1'!D892*EXP((IR-div)*(5-D$3))-strike)</f>
        <v>-6698063.6599064879</v>
      </c>
      <c r="E892" s="48">
        <f>notional*EXP(-IR*(5-E$3))*('2. Stock Price 1'!E892*EXP((IR-div)*(5-E$3))-strike)</f>
        <v>-18425953.997276559</v>
      </c>
      <c r="F892" s="48">
        <f>notional*EXP(-IR*(5-F$3))*('2. Stock Price 1'!F892*EXP((IR-div)*(5-F$3))-strike)</f>
        <v>-15665641.019784216</v>
      </c>
      <c r="G892" s="48">
        <f>notional*EXP(-IR*(5-G$3))*('2. Stock Price 1'!G892*EXP((IR-div)*(5-G$3))-strike)</f>
        <v>-11411126.973483624</v>
      </c>
      <c r="H892" s="48">
        <f>notional*EXP(-IR*(5-H$3))*('2. Stock Price 1'!H892*EXP((IR-div)*(5-H$3))-strike)</f>
        <v>-19239084.743607145</v>
      </c>
      <c r="I892" s="48">
        <f>notional*EXP(-IR*(5-I$3))*('2. Stock Price 1'!I892*EXP((IR-div)*(5-I$3))-strike)</f>
        <v>-20104424.006459594</v>
      </c>
      <c r="J892" s="48">
        <f>notional*EXP(-IR*(5-J$3))*('2. Stock Price 1'!J892*EXP((IR-div)*(5-J$3))-strike)</f>
        <v>-31435268.473177239</v>
      </c>
      <c r="K892" s="48">
        <f>notional*EXP(-IR*(5-K$3))*('2. Stock Price 1'!K892*EXP((IR-div)*(5-K$3))-strike)</f>
        <v>-37561073.375933707</v>
      </c>
      <c r="L892" s="48">
        <f>notional*EXP(-IR*(5-L$3))*('2. Stock Price 1'!L892*EXP((IR-div)*(5-L$3))-strike)</f>
        <v>-36664785.265436158</v>
      </c>
      <c r="M892" s="48">
        <f>notional*EXP(-IR*(5-M$3))*('2. Stock Price 1'!M892*EXP((IR-div)*(5-M$3))-strike)</f>
        <v>-41082917.162444219</v>
      </c>
      <c r="N892" s="48">
        <f>notional*EXP(-IR*(5-N$3))*('2. Stock Price 1'!N892*EXP((IR-div)*(5-N$3))-strike)</f>
        <v>-40390978.662178233</v>
      </c>
      <c r="O892" s="48">
        <f>notional*EXP(-IR*(5-O$3))*('2. Stock Price 1'!O892*EXP((IR-div)*(5-O$3))-strike)</f>
        <v>-36142499.368305236</v>
      </c>
      <c r="P892" s="48">
        <f>notional*EXP(-IR*(5-P$3))*('2. Stock Price 1'!P892*EXP((IR-div)*(5-P$3))-strike)</f>
        <v>-38239296.843038864</v>
      </c>
      <c r="Q892" s="48">
        <f>notional*EXP(-IR*(5-Q$3))*('2. Stock Price 1'!Q892*EXP((IR-div)*(5-Q$3))-strike)</f>
        <v>-32755386.734918643</v>
      </c>
      <c r="R892" s="48">
        <f>notional*EXP(-IR*(5-R$3))*('2. Stock Price 1'!R892*EXP((IR-div)*(5-R$3))-strike)</f>
        <v>-32575005.789513022</v>
      </c>
      <c r="S892" s="48">
        <f>notional*EXP(-IR*(5-S$3))*('2. Stock Price 1'!S892*EXP((IR-div)*(5-S$3))-strike)</f>
        <v>-32102653.516170684</v>
      </c>
      <c r="T892" s="48">
        <f>notional*EXP(-IR*(5-T$3))*('2. Stock Price 1'!T892*EXP((IR-div)*(5-T$3))-strike)</f>
        <v>-22138665.905864585</v>
      </c>
      <c r="U892" s="48">
        <f>notional*EXP(-IR*(5-U$3))*('2. Stock Price 1'!U892*EXP((IR-div)*(5-U$3))-strike)</f>
        <v>-32287587.906937409</v>
      </c>
      <c r="V892" s="48">
        <f>notional*EXP(-IR*(5-V$3))*('2. Stock Price 1'!V892*EXP((IR-div)*(5-V$3))-strike)</f>
        <v>-38370006.229159288</v>
      </c>
      <c r="W892" s="49">
        <f>notional*EXP(-IR*(5-W$3))*('2. Stock Price 1'!W892*EXP((IR-div)*(5-W$3))-strike)</f>
        <v>-36968529.692383848</v>
      </c>
    </row>
    <row r="893" spans="2:23" x14ac:dyDescent="0.35">
      <c r="B893" s="9" t="s">
        <v>889</v>
      </c>
      <c r="C893" s="11">
        <f>notional*EXP(-IR*(5-C$3))*(strike_2-'2. Stock Price 2'!C893*EXP((IR-div)*(5-C$3)))</f>
        <v>0</v>
      </c>
      <c r="D893" s="48">
        <f>notional*EXP(-IR*(5-D$3))*('2. Stock Price 1'!D893*EXP((IR-div)*(5-D$3))-strike)</f>
        <v>124368.32011945258</v>
      </c>
      <c r="E893" s="48">
        <f>notional*EXP(-IR*(5-E$3))*('2. Stock Price 1'!E893*EXP((IR-div)*(5-E$3))-strike)</f>
        <v>-9110258.3635494262</v>
      </c>
      <c r="F893" s="48">
        <f>notional*EXP(-IR*(5-F$3))*('2. Stock Price 1'!F893*EXP((IR-div)*(5-F$3))-strike)</f>
        <v>-22225607.054034226</v>
      </c>
      <c r="G893" s="48">
        <f>notional*EXP(-IR*(5-G$3))*('2. Stock Price 1'!G893*EXP((IR-div)*(5-G$3))-strike)</f>
        <v>-18551015.891553972</v>
      </c>
      <c r="H893" s="48">
        <f>notional*EXP(-IR*(5-H$3))*('2. Stock Price 1'!H893*EXP((IR-div)*(5-H$3))-strike)</f>
        <v>-31888787.547120839</v>
      </c>
      <c r="I893" s="48">
        <f>notional*EXP(-IR*(5-I$3))*('2. Stock Price 1'!I893*EXP((IR-div)*(5-I$3))-strike)</f>
        <v>-40117346.870626688</v>
      </c>
      <c r="J893" s="48">
        <f>notional*EXP(-IR*(5-J$3))*('2. Stock Price 1'!J893*EXP((IR-div)*(5-J$3))-strike)</f>
        <v>-47832747.674556069</v>
      </c>
      <c r="K893" s="48">
        <f>notional*EXP(-IR*(5-K$3))*('2. Stock Price 1'!K893*EXP((IR-div)*(5-K$3))-strike)</f>
        <v>-43796508.611169912</v>
      </c>
      <c r="L893" s="48">
        <f>notional*EXP(-IR*(5-L$3))*('2. Stock Price 1'!L893*EXP((IR-div)*(5-L$3))-strike)</f>
        <v>-53014349.581883162</v>
      </c>
      <c r="M893" s="48">
        <f>notional*EXP(-IR*(5-M$3))*('2. Stock Price 1'!M893*EXP((IR-div)*(5-M$3))-strike)</f>
        <v>-53727941.605634332</v>
      </c>
      <c r="N893" s="48">
        <f>notional*EXP(-IR*(5-N$3))*('2. Stock Price 1'!N893*EXP((IR-div)*(5-N$3))-strike)</f>
        <v>-50028124.444979869</v>
      </c>
      <c r="O893" s="48">
        <f>notional*EXP(-IR*(5-O$3))*('2. Stock Price 1'!O893*EXP((IR-div)*(5-O$3))-strike)</f>
        <v>-56198875.415913902</v>
      </c>
      <c r="P893" s="48">
        <f>notional*EXP(-IR*(5-P$3))*('2. Stock Price 1'!P893*EXP((IR-div)*(5-P$3))-strike)</f>
        <v>-62050431.534410834</v>
      </c>
      <c r="Q893" s="48">
        <f>notional*EXP(-IR*(5-Q$3))*('2. Stock Price 1'!Q893*EXP((IR-div)*(5-Q$3))-strike)</f>
        <v>-63636694.074394159</v>
      </c>
      <c r="R893" s="48">
        <f>notional*EXP(-IR*(5-R$3))*('2. Stock Price 1'!R893*EXP((IR-div)*(5-R$3))-strike)</f>
        <v>-62522593.575260893</v>
      </c>
      <c r="S893" s="48">
        <f>notional*EXP(-IR*(5-S$3))*('2. Stock Price 1'!S893*EXP((IR-div)*(5-S$3))-strike)</f>
        <v>-64812600.279761389</v>
      </c>
      <c r="T893" s="48">
        <f>notional*EXP(-IR*(5-T$3))*('2. Stock Price 1'!T893*EXP((IR-div)*(5-T$3))-strike)</f>
        <v>-55293179.975037776</v>
      </c>
      <c r="U893" s="48">
        <f>notional*EXP(-IR*(5-U$3))*('2. Stock Price 1'!U893*EXP((IR-div)*(5-U$3))-strike)</f>
        <v>-59163840.531367525</v>
      </c>
      <c r="V893" s="48">
        <f>notional*EXP(-IR*(5-V$3))*('2. Stock Price 1'!V893*EXP((IR-div)*(5-V$3))-strike)</f>
        <v>-61443707.779100925</v>
      </c>
      <c r="W893" s="49">
        <f>notional*EXP(-IR*(5-W$3))*('2. Stock Price 1'!W893*EXP((IR-div)*(5-W$3))-strike)</f>
        <v>-60935530.140046649</v>
      </c>
    </row>
    <row r="894" spans="2:23" x14ac:dyDescent="0.35">
      <c r="B894" s="9" t="s">
        <v>890</v>
      </c>
      <c r="C894" s="11">
        <f>notional*EXP(-IR*(5-C$3))*(strike_2-'2. Stock Price 2'!C894*EXP((IR-div)*(5-C$3)))</f>
        <v>0</v>
      </c>
      <c r="D894" s="48">
        <f>notional*EXP(-IR*(5-D$3))*('2. Stock Price 1'!D894*EXP((IR-div)*(5-D$3))-strike)</f>
        <v>13443239.069794733</v>
      </c>
      <c r="E894" s="48">
        <f>notional*EXP(-IR*(5-E$3))*('2. Stock Price 1'!E894*EXP((IR-div)*(5-E$3))-strike)</f>
        <v>12686263.045057777</v>
      </c>
      <c r="F894" s="48">
        <f>notional*EXP(-IR*(5-F$3))*('2. Stock Price 1'!F894*EXP((IR-div)*(5-F$3))-strike)</f>
        <v>12963598.461706327</v>
      </c>
      <c r="G894" s="48">
        <f>notional*EXP(-IR*(5-G$3))*('2. Stock Price 1'!G894*EXP((IR-div)*(5-G$3))-strike)</f>
        <v>9064504.428313138</v>
      </c>
      <c r="H894" s="48">
        <f>notional*EXP(-IR*(5-H$3))*('2. Stock Price 1'!H894*EXP((IR-div)*(5-H$3))-strike)</f>
        <v>9711396.7176849339</v>
      </c>
      <c r="I894" s="48">
        <f>notional*EXP(-IR*(5-I$3))*('2. Stock Price 1'!I894*EXP((IR-div)*(5-I$3))-strike)</f>
        <v>27695321.300538436</v>
      </c>
      <c r="J894" s="48">
        <f>notional*EXP(-IR*(5-J$3))*('2. Stock Price 1'!J894*EXP((IR-div)*(5-J$3))-strike)</f>
        <v>38474969.769869931</v>
      </c>
      <c r="K894" s="48">
        <f>notional*EXP(-IR*(5-K$3))*('2. Stock Price 1'!K894*EXP((IR-div)*(5-K$3))-strike)</f>
        <v>34662698.404021285</v>
      </c>
      <c r="L894" s="48">
        <f>notional*EXP(-IR*(5-L$3))*('2. Stock Price 1'!L894*EXP((IR-div)*(5-L$3))-strike)</f>
        <v>20418669.910006326</v>
      </c>
      <c r="M894" s="48">
        <f>notional*EXP(-IR*(5-M$3))*('2. Stock Price 1'!M894*EXP((IR-div)*(5-M$3))-strike)</f>
        <v>23934890.268495463</v>
      </c>
      <c r="N894" s="48">
        <f>notional*EXP(-IR*(5-N$3))*('2. Stock Price 1'!N894*EXP((IR-div)*(5-N$3))-strike)</f>
        <v>21524760.004021011</v>
      </c>
      <c r="O894" s="48">
        <f>notional*EXP(-IR*(5-O$3))*('2. Stock Price 1'!O894*EXP((IR-div)*(5-O$3))-strike)</f>
        <v>45552878.468664929</v>
      </c>
      <c r="P894" s="48">
        <f>notional*EXP(-IR*(5-P$3))*('2. Stock Price 1'!P894*EXP((IR-div)*(5-P$3))-strike)</f>
        <v>57301771.427094206</v>
      </c>
      <c r="Q894" s="48">
        <f>notional*EXP(-IR*(5-Q$3))*('2. Stock Price 1'!Q894*EXP((IR-div)*(5-Q$3))-strike)</f>
        <v>50202384.25428392</v>
      </c>
      <c r="R894" s="48">
        <f>notional*EXP(-IR*(5-R$3))*('2. Stock Price 1'!R894*EXP((IR-div)*(5-R$3))-strike)</f>
        <v>41140058.936150558</v>
      </c>
      <c r="S894" s="48">
        <f>notional*EXP(-IR*(5-S$3))*('2. Stock Price 1'!S894*EXP((IR-div)*(5-S$3))-strike)</f>
        <v>47774903.735591419</v>
      </c>
      <c r="T894" s="48">
        <f>notional*EXP(-IR*(5-T$3))*('2. Stock Price 1'!T894*EXP((IR-div)*(5-T$3))-strike)</f>
        <v>67336140.314155132</v>
      </c>
      <c r="U894" s="48">
        <f>notional*EXP(-IR*(5-U$3))*('2. Stock Price 1'!U894*EXP((IR-div)*(5-U$3))-strike)</f>
        <v>54416159.765992112</v>
      </c>
      <c r="V894" s="48">
        <f>notional*EXP(-IR*(5-V$3))*('2. Stock Price 1'!V894*EXP((IR-div)*(5-V$3))-strike)</f>
        <v>41032759.167477615</v>
      </c>
      <c r="W894" s="49">
        <f>notional*EXP(-IR*(5-W$3))*('2. Stock Price 1'!W894*EXP((IR-div)*(5-W$3))-strike)</f>
        <v>38682417.542242803</v>
      </c>
    </row>
    <row r="895" spans="2:23" x14ac:dyDescent="0.35">
      <c r="B895" s="9" t="s">
        <v>891</v>
      </c>
      <c r="C895" s="11">
        <f>notional*EXP(-IR*(5-C$3))*(strike_2-'2. Stock Price 2'!C895*EXP((IR-div)*(5-C$3)))</f>
        <v>0</v>
      </c>
      <c r="D895" s="48">
        <f>notional*EXP(-IR*(5-D$3))*('2. Stock Price 1'!D895*EXP((IR-div)*(5-D$3))-strike)</f>
        <v>2919686.5439711353</v>
      </c>
      <c r="E895" s="48">
        <f>notional*EXP(-IR*(5-E$3))*('2. Stock Price 1'!E895*EXP((IR-div)*(5-E$3))-strike)</f>
        <v>-6956210.2918849131</v>
      </c>
      <c r="F895" s="48">
        <f>notional*EXP(-IR*(5-F$3))*('2. Stock Price 1'!F895*EXP((IR-div)*(5-F$3))-strike)</f>
        <v>-4773152.9468231788</v>
      </c>
      <c r="G895" s="48">
        <f>notional*EXP(-IR*(5-G$3))*('2. Stock Price 1'!G895*EXP((IR-div)*(5-G$3))-strike)</f>
        <v>-10522234.129510181</v>
      </c>
      <c r="H895" s="48">
        <f>notional*EXP(-IR*(5-H$3))*('2. Stock Price 1'!H895*EXP((IR-div)*(5-H$3))-strike)</f>
        <v>7212357.7533935606</v>
      </c>
      <c r="I895" s="48">
        <f>notional*EXP(-IR*(5-I$3))*('2. Stock Price 1'!I895*EXP((IR-div)*(5-I$3))-strike)</f>
        <v>2960905.7710921699</v>
      </c>
      <c r="J895" s="48">
        <f>notional*EXP(-IR*(5-J$3))*('2. Stock Price 1'!J895*EXP((IR-div)*(5-J$3))-strike)</f>
        <v>20002533.110975247</v>
      </c>
      <c r="K895" s="48">
        <f>notional*EXP(-IR*(5-K$3))*('2. Stock Price 1'!K895*EXP((IR-div)*(5-K$3))-strike)</f>
        <v>34136970.618390478</v>
      </c>
      <c r="L895" s="48">
        <f>notional*EXP(-IR*(5-L$3))*('2. Stock Price 1'!L895*EXP((IR-div)*(5-L$3))-strike)</f>
        <v>63051861.121142186</v>
      </c>
      <c r="M895" s="48">
        <f>notional*EXP(-IR*(5-M$3))*('2. Stock Price 1'!M895*EXP((IR-div)*(5-M$3))-strike)</f>
        <v>75313723.261168286</v>
      </c>
      <c r="N895" s="48">
        <f>notional*EXP(-IR*(5-N$3))*('2. Stock Price 1'!N895*EXP((IR-div)*(5-N$3))-strike)</f>
        <v>74378085.124801263</v>
      </c>
      <c r="O895" s="48">
        <f>notional*EXP(-IR*(5-O$3))*('2. Stock Price 1'!O895*EXP((IR-div)*(5-O$3))-strike)</f>
        <v>57388319.700488828</v>
      </c>
      <c r="P895" s="48">
        <f>notional*EXP(-IR*(5-P$3))*('2. Stock Price 1'!P895*EXP((IR-div)*(5-P$3))-strike)</f>
        <v>37597171.569344208</v>
      </c>
      <c r="Q895" s="48">
        <f>notional*EXP(-IR*(5-Q$3))*('2. Stock Price 1'!Q895*EXP((IR-div)*(5-Q$3))-strike)</f>
        <v>39091007.693303436</v>
      </c>
      <c r="R895" s="48">
        <f>notional*EXP(-IR*(5-R$3))*('2. Stock Price 1'!R895*EXP((IR-div)*(5-R$3))-strike)</f>
        <v>32427092.059262339</v>
      </c>
      <c r="S895" s="48">
        <f>notional*EXP(-IR*(5-S$3))*('2. Stock Price 1'!S895*EXP((IR-div)*(5-S$3))-strike)</f>
        <v>32378524.616148781</v>
      </c>
      <c r="T895" s="48">
        <f>notional*EXP(-IR*(5-T$3))*('2. Stock Price 1'!T895*EXP((IR-div)*(5-T$3))-strike)</f>
        <v>31257033.616354864</v>
      </c>
      <c r="U895" s="48">
        <f>notional*EXP(-IR*(5-U$3))*('2. Stock Price 1'!U895*EXP((IR-div)*(5-U$3))-strike)</f>
        <v>46871701.026506998</v>
      </c>
      <c r="V895" s="48">
        <f>notional*EXP(-IR*(5-V$3))*('2. Stock Price 1'!V895*EXP((IR-div)*(5-V$3))-strike)</f>
        <v>38887172.679394916</v>
      </c>
      <c r="W895" s="49">
        <f>notional*EXP(-IR*(5-W$3))*('2. Stock Price 1'!W895*EXP((IR-div)*(5-W$3))-strike)</f>
        <v>33209182.154228613</v>
      </c>
    </row>
    <row r="896" spans="2:23" x14ac:dyDescent="0.35">
      <c r="B896" s="9" t="s">
        <v>892</v>
      </c>
      <c r="C896" s="11">
        <f>notional*EXP(-IR*(5-C$3))*(strike_2-'2. Stock Price 2'!C896*EXP((IR-div)*(5-C$3)))</f>
        <v>0</v>
      </c>
      <c r="D896" s="48">
        <f>notional*EXP(-IR*(5-D$3))*('2. Stock Price 1'!D896*EXP((IR-div)*(5-D$3))-strike)</f>
        <v>-7974637.5768995238</v>
      </c>
      <c r="E896" s="48">
        <f>notional*EXP(-IR*(5-E$3))*('2. Stock Price 1'!E896*EXP((IR-div)*(5-E$3))-strike)</f>
        <v>9945746.0225715544</v>
      </c>
      <c r="F896" s="48">
        <f>notional*EXP(-IR*(5-F$3))*('2. Stock Price 1'!F896*EXP((IR-div)*(5-F$3))-strike)</f>
        <v>6825539.6028243564</v>
      </c>
      <c r="G896" s="48">
        <f>notional*EXP(-IR*(5-G$3))*('2. Stock Price 1'!G896*EXP((IR-div)*(5-G$3))-strike)</f>
        <v>11464741.633803483</v>
      </c>
      <c r="H896" s="48">
        <f>notional*EXP(-IR*(5-H$3))*('2. Stock Price 1'!H896*EXP((IR-div)*(5-H$3))-strike)</f>
        <v>-7371302.0362507869</v>
      </c>
      <c r="I896" s="48">
        <f>notional*EXP(-IR*(5-I$3))*('2. Stock Price 1'!I896*EXP((IR-div)*(5-I$3))-strike)</f>
        <v>4103506.274470632</v>
      </c>
      <c r="J896" s="48">
        <f>notional*EXP(-IR*(5-J$3))*('2. Stock Price 1'!J896*EXP((IR-div)*(5-J$3))-strike)</f>
        <v>-5081672.2614115626</v>
      </c>
      <c r="K896" s="48">
        <f>notional*EXP(-IR*(5-K$3))*('2. Stock Price 1'!K896*EXP((IR-div)*(5-K$3))-strike)</f>
        <v>6379262.2866171552</v>
      </c>
      <c r="L896" s="48">
        <f>notional*EXP(-IR*(5-L$3))*('2. Stock Price 1'!L896*EXP((IR-div)*(5-L$3))-strike)</f>
        <v>32250269.672199167</v>
      </c>
      <c r="M896" s="48">
        <f>notional*EXP(-IR*(5-M$3))*('2. Stock Price 1'!M896*EXP((IR-div)*(5-M$3))-strike)</f>
        <v>50038628.08804974</v>
      </c>
      <c r="N896" s="48">
        <f>notional*EXP(-IR*(5-N$3))*('2. Stock Price 1'!N896*EXP((IR-div)*(5-N$3))-strike)</f>
        <v>46508552.43636357</v>
      </c>
      <c r="O896" s="48">
        <f>notional*EXP(-IR*(5-O$3))*('2. Stock Price 1'!O896*EXP((IR-div)*(5-O$3))-strike)</f>
        <v>69328190.423902735</v>
      </c>
      <c r="P896" s="48">
        <f>notional*EXP(-IR*(5-P$3))*('2. Stock Price 1'!P896*EXP((IR-div)*(5-P$3))-strike)</f>
        <v>99207851.558964297</v>
      </c>
      <c r="Q896" s="48">
        <f>notional*EXP(-IR*(5-Q$3))*('2. Stock Price 1'!Q896*EXP((IR-div)*(5-Q$3))-strike)</f>
        <v>85740033.627582967</v>
      </c>
      <c r="R896" s="48">
        <f>notional*EXP(-IR*(5-R$3))*('2. Stock Price 1'!R896*EXP((IR-div)*(5-R$3))-strike)</f>
        <v>76628190.194281548</v>
      </c>
      <c r="S896" s="48">
        <f>notional*EXP(-IR*(5-S$3))*('2. Stock Price 1'!S896*EXP((IR-div)*(5-S$3))-strike)</f>
        <v>101132168.42194936</v>
      </c>
      <c r="T896" s="48">
        <f>notional*EXP(-IR*(5-T$3))*('2. Stock Price 1'!T896*EXP((IR-div)*(5-T$3))-strike)</f>
        <v>82611767.880473971</v>
      </c>
      <c r="U896" s="48">
        <f>notional*EXP(-IR*(5-U$3))*('2. Stock Price 1'!U896*EXP((IR-div)*(5-U$3))-strike)</f>
        <v>74761840.14398919</v>
      </c>
      <c r="V896" s="48">
        <f>notional*EXP(-IR*(5-V$3))*('2. Stock Price 1'!V896*EXP((IR-div)*(5-V$3))-strike)</f>
        <v>105025029.39805306</v>
      </c>
      <c r="W896" s="49">
        <f>notional*EXP(-IR*(5-W$3))*('2. Stock Price 1'!W896*EXP((IR-div)*(5-W$3))-strike)</f>
        <v>95205400.089793876</v>
      </c>
    </row>
    <row r="897" spans="2:23" x14ac:dyDescent="0.35">
      <c r="B897" s="9" t="s">
        <v>893</v>
      </c>
      <c r="C897" s="11">
        <f>notional*EXP(-IR*(5-C$3))*(strike_2-'2. Stock Price 2'!C897*EXP((IR-div)*(5-C$3)))</f>
        <v>0</v>
      </c>
      <c r="D897" s="48">
        <f>notional*EXP(-IR*(5-D$3))*('2. Stock Price 1'!D897*EXP((IR-div)*(5-D$3))-strike)</f>
        <v>5354695.6873385701</v>
      </c>
      <c r="E897" s="48">
        <f>notional*EXP(-IR*(5-E$3))*('2. Stock Price 1'!E897*EXP((IR-div)*(5-E$3))-strike)</f>
        <v>2486796.5646435819</v>
      </c>
      <c r="F897" s="48">
        <f>notional*EXP(-IR*(5-F$3))*('2. Stock Price 1'!F897*EXP((IR-div)*(5-F$3))-strike)</f>
        <v>984895.92088618432</v>
      </c>
      <c r="G897" s="48">
        <f>notional*EXP(-IR*(5-G$3))*('2. Stock Price 1'!G897*EXP((IR-div)*(5-G$3))-strike)</f>
        <v>379934.39468418766</v>
      </c>
      <c r="H897" s="48">
        <f>notional*EXP(-IR*(5-H$3))*('2. Stock Price 1'!H897*EXP((IR-div)*(5-H$3))-strike)</f>
        <v>-5435796.8657025546</v>
      </c>
      <c r="I897" s="48">
        <f>notional*EXP(-IR*(5-I$3))*('2. Stock Price 1'!I897*EXP((IR-div)*(5-I$3))-strike)</f>
        <v>-9383830.3176459279</v>
      </c>
      <c r="J897" s="48">
        <f>notional*EXP(-IR*(5-J$3))*('2. Stock Price 1'!J897*EXP((IR-div)*(5-J$3))-strike)</f>
        <v>-819099.37876257964</v>
      </c>
      <c r="K897" s="48">
        <f>notional*EXP(-IR*(5-K$3))*('2. Stock Price 1'!K897*EXP((IR-div)*(5-K$3))-strike)</f>
        <v>-17389345.599342518</v>
      </c>
      <c r="L897" s="48">
        <f>notional*EXP(-IR*(5-L$3))*('2. Stock Price 1'!L897*EXP((IR-div)*(5-L$3))-strike)</f>
        <v>-13417166.598945165</v>
      </c>
      <c r="M897" s="48">
        <f>notional*EXP(-IR*(5-M$3))*('2. Stock Price 1'!M897*EXP((IR-div)*(5-M$3))-strike)</f>
        <v>-10092241.620925022</v>
      </c>
      <c r="N897" s="48">
        <f>notional*EXP(-IR*(5-N$3))*('2. Stock Price 1'!N897*EXP((IR-div)*(5-N$3))-strike)</f>
        <v>-10460689.588828409</v>
      </c>
      <c r="O897" s="48">
        <f>notional*EXP(-IR*(5-O$3))*('2. Stock Price 1'!O897*EXP((IR-div)*(5-O$3))-strike)</f>
        <v>-17277589.313981306</v>
      </c>
      <c r="P897" s="48">
        <f>notional*EXP(-IR*(5-P$3))*('2. Stock Price 1'!P897*EXP((IR-div)*(5-P$3))-strike)</f>
        <v>-11202835.627308289</v>
      </c>
      <c r="Q897" s="48">
        <f>notional*EXP(-IR*(5-Q$3))*('2. Stock Price 1'!Q897*EXP((IR-div)*(5-Q$3))-strike)</f>
        <v>-12755359.150194891</v>
      </c>
      <c r="R897" s="48">
        <f>notional*EXP(-IR*(5-R$3))*('2. Stock Price 1'!R897*EXP((IR-div)*(5-R$3))-strike)</f>
        <v>-14362120.278409332</v>
      </c>
      <c r="S897" s="48">
        <f>notional*EXP(-IR*(5-S$3))*('2. Stock Price 1'!S897*EXP((IR-div)*(5-S$3))-strike)</f>
        <v>-8348135.6734607583</v>
      </c>
      <c r="T897" s="48">
        <f>notional*EXP(-IR*(5-T$3))*('2. Stock Price 1'!T897*EXP((IR-div)*(5-T$3))-strike)</f>
        <v>295508.44854743598</v>
      </c>
      <c r="U897" s="48">
        <f>notional*EXP(-IR*(5-U$3))*('2. Stock Price 1'!U897*EXP((IR-div)*(5-U$3))-strike)</f>
        <v>2115441.185861784</v>
      </c>
      <c r="V897" s="48">
        <f>notional*EXP(-IR*(5-V$3))*('2. Stock Price 1'!V897*EXP((IR-div)*(5-V$3))-strike)</f>
        <v>13297888.142721446</v>
      </c>
      <c r="W897" s="49">
        <f>notional*EXP(-IR*(5-W$3))*('2. Stock Price 1'!W897*EXP((IR-div)*(5-W$3))-strike)</f>
        <v>30381713.875549138</v>
      </c>
    </row>
    <row r="898" spans="2:23" x14ac:dyDescent="0.35">
      <c r="B898" s="9" t="s">
        <v>894</v>
      </c>
      <c r="C898" s="11">
        <f>notional*EXP(-IR*(5-C$3))*(strike_2-'2. Stock Price 2'!C898*EXP((IR-div)*(5-C$3)))</f>
        <v>0</v>
      </c>
      <c r="D898" s="48">
        <f>notional*EXP(-IR*(5-D$3))*('2. Stock Price 1'!D898*EXP((IR-div)*(5-D$3))-strike)</f>
        <v>-10233550.222024627</v>
      </c>
      <c r="E898" s="48">
        <f>notional*EXP(-IR*(5-E$3))*('2. Stock Price 1'!E898*EXP((IR-div)*(5-E$3))-strike)</f>
        <v>-10246905.041324751</v>
      </c>
      <c r="F898" s="48">
        <f>notional*EXP(-IR*(5-F$3))*('2. Stock Price 1'!F898*EXP((IR-div)*(5-F$3))-strike)</f>
        <v>-15401789.038136967</v>
      </c>
      <c r="G898" s="48">
        <f>notional*EXP(-IR*(5-G$3))*('2. Stock Price 1'!G898*EXP((IR-div)*(5-G$3))-strike)</f>
        <v>-13927209.485837372</v>
      </c>
      <c r="H898" s="48">
        <f>notional*EXP(-IR*(5-H$3))*('2. Stock Price 1'!H898*EXP((IR-div)*(5-H$3))-strike)</f>
        <v>-17456173.146422032</v>
      </c>
      <c r="I898" s="48">
        <f>notional*EXP(-IR*(5-I$3))*('2. Stock Price 1'!I898*EXP((IR-div)*(5-I$3))-strike)</f>
        <v>-20304851.748868775</v>
      </c>
      <c r="J898" s="48">
        <f>notional*EXP(-IR*(5-J$3))*('2. Stock Price 1'!J898*EXP((IR-div)*(5-J$3))-strike)</f>
        <v>-22167014.128150623</v>
      </c>
      <c r="K898" s="48">
        <f>notional*EXP(-IR*(5-K$3))*('2. Stock Price 1'!K898*EXP((IR-div)*(5-K$3))-strike)</f>
        <v>-24077720.942519739</v>
      </c>
      <c r="L898" s="48">
        <f>notional*EXP(-IR*(5-L$3))*('2. Stock Price 1'!L898*EXP((IR-div)*(5-L$3))-strike)</f>
        <v>-22840172.448781118</v>
      </c>
      <c r="M898" s="48">
        <f>notional*EXP(-IR*(5-M$3))*('2. Stock Price 1'!M898*EXP((IR-div)*(5-M$3))-strike)</f>
        <v>-15475758.654189928</v>
      </c>
      <c r="N898" s="48">
        <f>notional*EXP(-IR*(5-N$3))*('2. Stock Price 1'!N898*EXP((IR-div)*(5-N$3))-strike)</f>
        <v>-6084180.0258360961</v>
      </c>
      <c r="O898" s="48">
        <f>notional*EXP(-IR*(5-O$3))*('2. Stock Price 1'!O898*EXP((IR-div)*(5-O$3))-strike)</f>
        <v>-2767157.6872621025</v>
      </c>
      <c r="P898" s="48">
        <f>notional*EXP(-IR*(5-P$3))*('2. Stock Price 1'!P898*EXP((IR-div)*(5-P$3))-strike)</f>
        <v>-9845949.7616062332</v>
      </c>
      <c r="Q898" s="48">
        <f>notional*EXP(-IR*(5-Q$3))*('2. Stock Price 1'!Q898*EXP((IR-div)*(5-Q$3))-strike)</f>
        <v>-10834120.803862434</v>
      </c>
      <c r="R898" s="48">
        <f>notional*EXP(-IR*(5-R$3))*('2. Stock Price 1'!R898*EXP((IR-div)*(5-R$3))-strike)</f>
        <v>-18808177.190221883</v>
      </c>
      <c r="S898" s="48">
        <f>notional*EXP(-IR*(5-S$3))*('2. Stock Price 1'!S898*EXP((IR-div)*(5-S$3))-strike)</f>
        <v>-20275931.11209761</v>
      </c>
      <c r="T898" s="48">
        <f>notional*EXP(-IR*(5-T$3))*('2. Stock Price 1'!T898*EXP((IR-div)*(5-T$3))-strike)</f>
        <v>-17734968.524665706</v>
      </c>
      <c r="U898" s="48">
        <f>notional*EXP(-IR*(5-U$3))*('2. Stock Price 1'!U898*EXP((IR-div)*(5-U$3))-strike)</f>
        <v>-10465597.829715215</v>
      </c>
      <c r="V898" s="48">
        <f>notional*EXP(-IR*(5-V$3))*('2. Stock Price 1'!V898*EXP((IR-div)*(5-V$3))-strike)</f>
        <v>-1356246.2037206769</v>
      </c>
      <c r="W898" s="49">
        <f>notional*EXP(-IR*(5-W$3))*('2. Stock Price 1'!W898*EXP((IR-div)*(5-W$3))-strike)</f>
        <v>-11482539.46866582</v>
      </c>
    </row>
    <row r="899" spans="2:23" x14ac:dyDescent="0.35">
      <c r="B899" s="9" t="s">
        <v>895</v>
      </c>
      <c r="C899" s="11">
        <f>notional*EXP(-IR*(5-C$3))*(strike_2-'2. Stock Price 2'!C899*EXP((IR-div)*(5-C$3)))</f>
        <v>0</v>
      </c>
      <c r="D899" s="48">
        <f>notional*EXP(-IR*(5-D$3))*('2. Stock Price 1'!D899*EXP((IR-div)*(5-D$3))-strike)</f>
        <v>85158.405065991145</v>
      </c>
      <c r="E899" s="48">
        <f>notional*EXP(-IR*(5-E$3))*('2. Stock Price 1'!E899*EXP((IR-div)*(5-E$3))-strike)</f>
        <v>14825017.32044252</v>
      </c>
      <c r="F899" s="48">
        <f>notional*EXP(-IR*(5-F$3))*('2. Stock Price 1'!F899*EXP((IR-div)*(5-F$3))-strike)</f>
        <v>30076818.020282269</v>
      </c>
      <c r="G899" s="48">
        <f>notional*EXP(-IR*(5-G$3))*('2. Stock Price 1'!G899*EXP((IR-div)*(5-G$3))-strike)</f>
        <v>43105780.718184672</v>
      </c>
      <c r="H899" s="48">
        <f>notional*EXP(-IR*(5-H$3))*('2. Stock Price 1'!H899*EXP((IR-div)*(5-H$3))-strike)</f>
        <v>62510004.384431332</v>
      </c>
      <c r="I899" s="48">
        <f>notional*EXP(-IR*(5-I$3))*('2. Stock Price 1'!I899*EXP((IR-div)*(5-I$3))-strike)</f>
        <v>50815839.108230509</v>
      </c>
      <c r="J899" s="48">
        <f>notional*EXP(-IR*(5-J$3))*('2. Stock Price 1'!J899*EXP((IR-div)*(5-J$3))-strike)</f>
        <v>46873891.060719125</v>
      </c>
      <c r="K899" s="48">
        <f>notional*EXP(-IR*(5-K$3))*('2. Stock Price 1'!K899*EXP((IR-div)*(5-K$3))-strike)</f>
        <v>55840781.727218375</v>
      </c>
      <c r="L899" s="48">
        <f>notional*EXP(-IR*(5-L$3))*('2. Stock Price 1'!L899*EXP((IR-div)*(5-L$3))-strike)</f>
        <v>65981053.076809384</v>
      </c>
      <c r="M899" s="48">
        <f>notional*EXP(-IR*(5-M$3))*('2. Stock Price 1'!M899*EXP((IR-div)*(5-M$3))-strike)</f>
        <v>49980549.80919148</v>
      </c>
      <c r="N899" s="48">
        <f>notional*EXP(-IR*(5-N$3))*('2. Stock Price 1'!N899*EXP((IR-div)*(5-N$3))-strike)</f>
        <v>59028092.27438619</v>
      </c>
      <c r="O899" s="48">
        <f>notional*EXP(-IR*(5-O$3))*('2. Stock Price 1'!O899*EXP((IR-div)*(5-O$3))-strike)</f>
        <v>70599362.598781347</v>
      </c>
      <c r="P899" s="48">
        <f>notional*EXP(-IR*(5-P$3))*('2. Stock Price 1'!P899*EXP((IR-div)*(5-P$3))-strike)</f>
        <v>64114905.060958497</v>
      </c>
      <c r="Q899" s="48">
        <f>notional*EXP(-IR*(5-Q$3))*('2. Stock Price 1'!Q899*EXP((IR-div)*(5-Q$3))-strike)</f>
        <v>72395596.03392531</v>
      </c>
      <c r="R899" s="48">
        <f>notional*EXP(-IR*(5-R$3))*('2. Stock Price 1'!R899*EXP((IR-div)*(5-R$3))-strike)</f>
        <v>77461354.302563295</v>
      </c>
      <c r="S899" s="48">
        <f>notional*EXP(-IR*(5-S$3))*('2. Stock Price 1'!S899*EXP((IR-div)*(5-S$3))-strike)</f>
        <v>43814528.251521409</v>
      </c>
      <c r="T899" s="48">
        <f>notional*EXP(-IR*(5-T$3))*('2. Stock Price 1'!T899*EXP((IR-div)*(5-T$3))-strike)</f>
        <v>57610127.547012307</v>
      </c>
      <c r="U899" s="48">
        <f>notional*EXP(-IR*(5-U$3))*('2. Stock Price 1'!U899*EXP((IR-div)*(5-U$3))-strike)</f>
        <v>68732900.790409237</v>
      </c>
      <c r="V899" s="48">
        <f>notional*EXP(-IR*(5-V$3))*('2. Stock Price 1'!V899*EXP((IR-div)*(5-V$3))-strike)</f>
        <v>74452163.858842403</v>
      </c>
      <c r="W899" s="49">
        <f>notional*EXP(-IR*(5-W$3))*('2. Stock Price 1'!W899*EXP((IR-div)*(5-W$3))-strike)</f>
        <v>83678846.205500096</v>
      </c>
    </row>
    <row r="900" spans="2:23" x14ac:dyDescent="0.35">
      <c r="B900" s="9" t="s">
        <v>896</v>
      </c>
      <c r="C900" s="11">
        <f>notional*EXP(-IR*(5-C$3))*(strike_2-'2. Stock Price 2'!C900*EXP((IR-div)*(5-C$3)))</f>
        <v>0</v>
      </c>
      <c r="D900" s="48">
        <f>notional*EXP(-IR*(5-D$3))*('2. Stock Price 1'!D900*EXP((IR-div)*(5-D$3))-strike)</f>
        <v>-9970276.8037183136</v>
      </c>
      <c r="E900" s="48">
        <f>notional*EXP(-IR*(5-E$3))*('2. Stock Price 1'!E900*EXP((IR-div)*(5-E$3))-strike)</f>
        <v>-9684259.7857849617</v>
      </c>
      <c r="F900" s="48">
        <f>notional*EXP(-IR*(5-F$3))*('2. Stock Price 1'!F900*EXP((IR-div)*(5-F$3))-strike)</f>
        <v>-9309603.3720354997</v>
      </c>
      <c r="G900" s="48">
        <f>notional*EXP(-IR*(5-G$3))*('2. Stock Price 1'!G900*EXP((IR-div)*(5-G$3))-strike)</f>
        <v>-8325338.5837629372</v>
      </c>
      <c r="H900" s="48">
        <f>notional*EXP(-IR*(5-H$3))*('2. Stock Price 1'!H900*EXP((IR-div)*(5-H$3))-strike)</f>
        <v>-17954687.437594909</v>
      </c>
      <c r="I900" s="48">
        <f>notional*EXP(-IR*(5-I$3))*('2. Stock Price 1'!I900*EXP((IR-div)*(5-I$3))-strike)</f>
        <v>-4447885.0893118288</v>
      </c>
      <c r="J900" s="48">
        <f>notional*EXP(-IR*(5-J$3))*('2. Stock Price 1'!J900*EXP((IR-div)*(5-J$3))-strike)</f>
        <v>9151679.4426076729</v>
      </c>
      <c r="K900" s="48">
        <f>notional*EXP(-IR*(5-K$3))*('2. Stock Price 1'!K900*EXP((IR-div)*(5-K$3))-strike)</f>
        <v>14790761.38852489</v>
      </c>
      <c r="L900" s="48">
        <f>notional*EXP(-IR*(5-L$3))*('2. Stock Price 1'!L900*EXP((IR-div)*(5-L$3))-strike)</f>
        <v>18525272.56050263</v>
      </c>
      <c r="M900" s="48">
        <f>notional*EXP(-IR*(5-M$3))*('2. Stock Price 1'!M900*EXP((IR-div)*(5-M$3))-strike)</f>
        <v>68752728.346697897</v>
      </c>
      <c r="N900" s="48">
        <f>notional*EXP(-IR*(5-N$3))*('2. Stock Price 1'!N900*EXP((IR-div)*(5-N$3))-strike)</f>
        <v>40661858.661779694</v>
      </c>
      <c r="O900" s="48">
        <f>notional*EXP(-IR*(5-O$3))*('2. Stock Price 1'!O900*EXP((IR-div)*(5-O$3))-strike)</f>
        <v>59144041.700374201</v>
      </c>
      <c r="P900" s="48">
        <f>notional*EXP(-IR*(5-P$3))*('2. Stock Price 1'!P900*EXP((IR-div)*(5-P$3))-strike)</f>
        <v>47900518.645043321</v>
      </c>
      <c r="Q900" s="48">
        <f>notional*EXP(-IR*(5-Q$3))*('2. Stock Price 1'!Q900*EXP((IR-div)*(5-Q$3))-strike)</f>
        <v>49653297.294664629</v>
      </c>
      <c r="R900" s="48">
        <f>notional*EXP(-IR*(5-R$3))*('2. Stock Price 1'!R900*EXP((IR-div)*(5-R$3))-strike)</f>
        <v>43014171.261405177</v>
      </c>
      <c r="S900" s="48">
        <f>notional*EXP(-IR*(5-S$3))*('2. Stock Price 1'!S900*EXP((IR-div)*(5-S$3))-strike)</f>
        <v>45568962.382990249</v>
      </c>
      <c r="T900" s="48">
        <f>notional*EXP(-IR*(5-T$3))*('2. Stock Price 1'!T900*EXP((IR-div)*(5-T$3))-strike)</f>
        <v>50493786.218664125</v>
      </c>
      <c r="U900" s="48">
        <f>notional*EXP(-IR*(5-U$3))*('2. Stock Price 1'!U900*EXP((IR-div)*(5-U$3))-strike)</f>
        <v>33579121.262839921</v>
      </c>
      <c r="V900" s="48">
        <f>notional*EXP(-IR*(5-V$3))*('2. Stock Price 1'!V900*EXP((IR-div)*(5-V$3))-strike)</f>
        <v>43411426.969248429</v>
      </c>
      <c r="W900" s="49">
        <f>notional*EXP(-IR*(5-W$3))*('2. Stock Price 1'!W900*EXP((IR-div)*(5-W$3))-strike)</f>
        <v>41811849.438171692</v>
      </c>
    </row>
    <row r="901" spans="2:23" x14ac:dyDescent="0.35">
      <c r="B901" s="9" t="s">
        <v>897</v>
      </c>
      <c r="C901" s="11">
        <f>notional*EXP(-IR*(5-C$3))*(strike_2-'2. Stock Price 2'!C901*EXP((IR-div)*(5-C$3)))</f>
        <v>0</v>
      </c>
      <c r="D901" s="48">
        <f>notional*EXP(-IR*(5-D$3))*('2. Stock Price 1'!D901*EXP((IR-div)*(5-D$3))-strike)</f>
        <v>8352096.8904693313</v>
      </c>
      <c r="E901" s="48">
        <f>notional*EXP(-IR*(5-E$3))*('2. Stock Price 1'!E901*EXP((IR-div)*(5-E$3))-strike)</f>
        <v>9914174.789403569</v>
      </c>
      <c r="F901" s="48">
        <f>notional*EXP(-IR*(5-F$3))*('2. Stock Price 1'!F901*EXP((IR-div)*(5-F$3))-strike)</f>
        <v>3034411.8201689231</v>
      </c>
      <c r="G901" s="48">
        <f>notional*EXP(-IR*(5-G$3))*('2. Stock Price 1'!G901*EXP((IR-div)*(5-G$3))-strike)</f>
        <v>8447097.070410626</v>
      </c>
      <c r="H901" s="48">
        <f>notional*EXP(-IR*(5-H$3))*('2. Stock Price 1'!H901*EXP((IR-div)*(5-H$3))-strike)</f>
        <v>5536256.1244723508</v>
      </c>
      <c r="I901" s="48">
        <f>notional*EXP(-IR*(5-I$3))*('2. Stock Price 1'!I901*EXP((IR-div)*(5-I$3))-strike)</f>
        <v>1603869.0314531152</v>
      </c>
      <c r="J901" s="48">
        <f>notional*EXP(-IR*(5-J$3))*('2. Stock Price 1'!J901*EXP((IR-div)*(5-J$3))-strike)</f>
        <v>23569609.029519826</v>
      </c>
      <c r="K901" s="48">
        <f>notional*EXP(-IR*(5-K$3))*('2. Stock Price 1'!K901*EXP((IR-div)*(5-K$3))-strike)</f>
        <v>24379269.187206611</v>
      </c>
      <c r="L901" s="48">
        <f>notional*EXP(-IR*(5-L$3))*('2. Stock Price 1'!L901*EXP((IR-div)*(5-L$3))-strike)</f>
        <v>28054941.14961997</v>
      </c>
      <c r="M901" s="48">
        <f>notional*EXP(-IR*(5-M$3))*('2. Stock Price 1'!M901*EXP((IR-div)*(5-M$3))-strike)</f>
        <v>39847111.14455957</v>
      </c>
      <c r="N901" s="48">
        <f>notional*EXP(-IR*(5-N$3))*('2. Stock Price 1'!N901*EXP((IR-div)*(5-N$3))-strike)</f>
        <v>62780202.190402277</v>
      </c>
      <c r="O901" s="48">
        <f>notional*EXP(-IR*(5-O$3))*('2. Stock Price 1'!O901*EXP((IR-div)*(5-O$3))-strike)</f>
        <v>59173626.70004338</v>
      </c>
      <c r="P901" s="48">
        <f>notional*EXP(-IR*(5-P$3))*('2. Stock Price 1'!P901*EXP((IR-div)*(5-P$3))-strike)</f>
        <v>68546944.201213792</v>
      </c>
      <c r="Q901" s="48">
        <f>notional*EXP(-IR*(5-Q$3))*('2. Stock Price 1'!Q901*EXP((IR-div)*(5-Q$3))-strike)</f>
        <v>77314408.193564549</v>
      </c>
      <c r="R901" s="48">
        <f>notional*EXP(-IR*(5-R$3))*('2. Stock Price 1'!R901*EXP((IR-div)*(5-R$3))-strike)</f>
        <v>67679021.249165118</v>
      </c>
      <c r="S901" s="48">
        <f>notional*EXP(-IR*(5-S$3))*('2. Stock Price 1'!S901*EXP((IR-div)*(5-S$3))-strike)</f>
        <v>95928082.944133654</v>
      </c>
      <c r="T901" s="48">
        <f>notional*EXP(-IR*(5-T$3))*('2. Stock Price 1'!T901*EXP((IR-div)*(5-T$3))-strike)</f>
        <v>105650979.38638641</v>
      </c>
      <c r="U901" s="48">
        <f>notional*EXP(-IR*(5-U$3))*('2. Stock Price 1'!U901*EXP((IR-div)*(5-U$3))-strike)</f>
        <v>106939201.54477575</v>
      </c>
      <c r="V901" s="48">
        <f>notional*EXP(-IR*(5-V$3))*('2. Stock Price 1'!V901*EXP((IR-div)*(5-V$3))-strike)</f>
        <v>77763819.572666407</v>
      </c>
      <c r="W901" s="49">
        <f>notional*EXP(-IR*(5-W$3))*('2. Stock Price 1'!W901*EXP((IR-div)*(5-W$3))-strike)</f>
        <v>80937722.134223059</v>
      </c>
    </row>
    <row r="902" spans="2:23" x14ac:dyDescent="0.35">
      <c r="B902" s="9" t="s">
        <v>898</v>
      </c>
      <c r="C902" s="11">
        <f>notional*EXP(-IR*(5-C$3))*(strike_2-'2. Stock Price 2'!C902*EXP((IR-div)*(5-C$3)))</f>
        <v>0</v>
      </c>
      <c r="D902" s="48">
        <f>notional*EXP(-IR*(5-D$3))*('2. Stock Price 1'!D902*EXP((IR-div)*(5-D$3))-strike)</f>
        <v>15034301.504369322</v>
      </c>
      <c r="E902" s="48">
        <f>notional*EXP(-IR*(5-E$3))*('2. Stock Price 1'!E902*EXP((IR-div)*(5-E$3))-strike)</f>
        <v>5413205.8983606519</v>
      </c>
      <c r="F902" s="48">
        <f>notional*EXP(-IR*(5-F$3))*('2. Stock Price 1'!F902*EXP((IR-div)*(5-F$3))-strike)</f>
        <v>4976399.1615282567</v>
      </c>
      <c r="G902" s="48">
        <f>notional*EXP(-IR*(5-G$3))*('2. Stock Price 1'!G902*EXP((IR-div)*(5-G$3))-strike)</f>
        <v>7450743.7898169644</v>
      </c>
      <c r="H902" s="48">
        <f>notional*EXP(-IR*(5-H$3))*('2. Stock Price 1'!H902*EXP((IR-div)*(5-H$3))-strike)</f>
        <v>2611160.2759585506</v>
      </c>
      <c r="I902" s="48">
        <f>notional*EXP(-IR*(5-I$3))*('2. Stock Price 1'!I902*EXP((IR-div)*(5-I$3))-strike)</f>
        <v>-6196315.8226653403</v>
      </c>
      <c r="J902" s="48">
        <f>notional*EXP(-IR*(5-J$3))*('2. Stock Price 1'!J902*EXP((IR-div)*(5-J$3))-strike)</f>
        <v>-19289916.066390797</v>
      </c>
      <c r="K902" s="48">
        <f>notional*EXP(-IR*(5-K$3))*('2. Stock Price 1'!K902*EXP((IR-div)*(5-K$3))-strike)</f>
        <v>-20409404.221326951</v>
      </c>
      <c r="L902" s="48">
        <f>notional*EXP(-IR*(5-L$3))*('2. Stock Price 1'!L902*EXP((IR-div)*(5-L$3))-strike)</f>
        <v>-32849586.430544723</v>
      </c>
      <c r="M902" s="48">
        <f>notional*EXP(-IR*(5-M$3))*('2. Stock Price 1'!M902*EXP((IR-div)*(5-M$3))-strike)</f>
        <v>-30891360.516977135</v>
      </c>
      <c r="N902" s="48">
        <f>notional*EXP(-IR*(5-N$3))*('2. Stock Price 1'!N902*EXP((IR-div)*(5-N$3))-strike)</f>
        <v>-33475343.573745832</v>
      </c>
      <c r="O902" s="48">
        <f>notional*EXP(-IR*(5-O$3))*('2. Stock Price 1'!O902*EXP((IR-div)*(5-O$3))-strike)</f>
        <v>-38126631.621097364</v>
      </c>
      <c r="P902" s="48">
        <f>notional*EXP(-IR*(5-P$3))*('2. Stock Price 1'!P902*EXP((IR-div)*(5-P$3))-strike)</f>
        <v>-37001869.251669049</v>
      </c>
      <c r="Q902" s="48">
        <f>notional*EXP(-IR*(5-Q$3))*('2. Stock Price 1'!Q902*EXP((IR-div)*(5-Q$3))-strike)</f>
        <v>-31747998.583475403</v>
      </c>
      <c r="R902" s="48">
        <f>notional*EXP(-IR*(5-R$3))*('2. Stock Price 1'!R902*EXP((IR-div)*(5-R$3))-strike)</f>
        <v>-23880007.721122909</v>
      </c>
      <c r="S902" s="48">
        <f>notional*EXP(-IR*(5-S$3))*('2. Stock Price 1'!S902*EXP((IR-div)*(5-S$3))-strike)</f>
        <v>-20363964.473080344</v>
      </c>
      <c r="T902" s="48">
        <f>notional*EXP(-IR*(5-T$3))*('2. Stock Price 1'!T902*EXP((IR-div)*(5-T$3))-strike)</f>
        <v>-8288045.7740837047</v>
      </c>
      <c r="U902" s="48">
        <f>notional*EXP(-IR*(5-U$3))*('2. Stock Price 1'!U902*EXP((IR-div)*(5-U$3))-strike)</f>
        <v>-421783.46828640113</v>
      </c>
      <c r="V902" s="48">
        <f>notional*EXP(-IR*(5-V$3))*('2. Stock Price 1'!V902*EXP((IR-div)*(5-V$3))-strike)</f>
        <v>-8125835.2970916806</v>
      </c>
      <c r="W902" s="49">
        <f>notional*EXP(-IR*(5-W$3))*('2. Stock Price 1'!W902*EXP((IR-div)*(5-W$3))-strike)</f>
        <v>-15519147.124182396</v>
      </c>
    </row>
    <row r="903" spans="2:23" x14ac:dyDescent="0.35">
      <c r="B903" s="9" t="s">
        <v>899</v>
      </c>
      <c r="C903" s="11">
        <f>notional*EXP(-IR*(5-C$3))*(strike_2-'2. Stock Price 2'!C903*EXP((IR-div)*(5-C$3)))</f>
        <v>0</v>
      </c>
      <c r="D903" s="48">
        <f>notional*EXP(-IR*(5-D$3))*('2. Stock Price 1'!D903*EXP((IR-div)*(5-D$3))-strike)</f>
        <v>16446397.37094171</v>
      </c>
      <c r="E903" s="48">
        <f>notional*EXP(-IR*(5-E$3))*('2. Stock Price 1'!E903*EXP((IR-div)*(5-E$3))-strike)</f>
        <v>12908102.853628671</v>
      </c>
      <c r="F903" s="48">
        <f>notional*EXP(-IR*(5-F$3))*('2. Stock Price 1'!F903*EXP((IR-div)*(5-F$3))-strike)</f>
        <v>12188571.110364992</v>
      </c>
      <c r="G903" s="48">
        <f>notional*EXP(-IR*(5-G$3))*('2. Stock Price 1'!G903*EXP((IR-div)*(5-G$3))-strike)</f>
        <v>-1486052.9928587286</v>
      </c>
      <c r="H903" s="48">
        <f>notional*EXP(-IR*(5-H$3))*('2. Stock Price 1'!H903*EXP((IR-div)*(5-H$3))-strike)</f>
        <v>3821494.4415409002</v>
      </c>
      <c r="I903" s="48">
        <f>notional*EXP(-IR*(5-I$3))*('2. Stock Price 1'!I903*EXP((IR-div)*(5-I$3))-strike)</f>
        <v>-4520793.6049089404</v>
      </c>
      <c r="J903" s="48">
        <f>notional*EXP(-IR*(5-J$3))*('2. Stock Price 1'!J903*EXP((IR-div)*(5-J$3))-strike)</f>
        <v>-12782939.550699042</v>
      </c>
      <c r="K903" s="48">
        <f>notional*EXP(-IR*(5-K$3))*('2. Stock Price 1'!K903*EXP((IR-div)*(5-K$3))-strike)</f>
        <v>-26253273.143799238</v>
      </c>
      <c r="L903" s="48">
        <f>notional*EXP(-IR*(5-L$3))*('2. Stock Price 1'!L903*EXP((IR-div)*(5-L$3))-strike)</f>
        <v>-28787364.424467713</v>
      </c>
      <c r="M903" s="48">
        <f>notional*EXP(-IR*(5-M$3))*('2. Stock Price 1'!M903*EXP((IR-div)*(5-M$3))-strike)</f>
        <v>-30809009.549509946</v>
      </c>
      <c r="N903" s="48">
        <f>notional*EXP(-IR*(5-N$3))*('2. Stock Price 1'!N903*EXP((IR-div)*(5-N$3))-strike)</f>
        <v>-35192668.442797735</v>
      </c>
      <c r="O903" s="48">
        <f>notional*EXP(-IR*(5-O$3))*('2. Stock Price 1'!O903*EXP((IR-div)*(5-O$3))-strike)</f>
        <v>-24490880.725348346</v>
      </c>
      <c r="P903" s="48">
        <f>notional*EXP(-IR*(5-P$3))*('2. Stock Price 1'!P903*EXP((IR-div)*(5-P$3))-strike)</f>
        <v>-37940595.338054821</v>
      </c>
      <c r="Q903" s="48">
        <f>notional*EXP(-IR*(5-Q$3))*('2. Stock Price 1'!Q903*EXP((IR-div)*(5-Q$3))-strike)</f>
        <v>-31923886.882911414</v>
      </c>
      <c r="R903" s="48">
        <f>notional*EXP(-IR*(5-R$3))*('2. Stock Price 1'!R903*EXP((IR-div)*(5-R$3))-strike)</f>
        <v>-34755314.461187452</v>
      </c>
      <c r="S903" s="48">
        <f>notional*EXP(-IR*(5-S$3))*('2. Stock Price 1'!S903*EXP((IR-div)*(5-S$3))-strike)</f>
        <v>-30037259.420642436</v>
      </c>
      <c r="T903" s="48">
        <f>notional*EXP(-IR*(5-T$3))*('2. Stock Price 1'!T903*EXP((IR-div)*(5-T$3))-strike)</f>
        <v>-27648611.813390516</v>
      </c>
      <c r="U903" s="48">
        <f>notional*EXP(-IR*(5-U$3))*('2. Stock Price 1'!U903*EXP((IR-div)*(5-U$3))-strike)</f>
        <v>-31343300.028287705</v>
      </c>
      <c r="V903" s="48">
        <f>notional*EXP(-IR*(5-V$3))*('2. Stock Price 1'!V903*EXP((IR-div)*(5-V$3))-strike)</f>
        <v>-22387583.123929858</v>
      </c>
      <c r="W903" s="49">
        <f>notional*EXP(-IR*(5-W$3))*('2. Stock Price 1'!W903*EXP((IR-div)*(5-W$3))-strike)</f>
        <v>-25380194.702373032</v>
      </c>
    </row>
    <row r="904" spans="2:23" x14ac:dyDescent="0.35">
      <c r="B904" s="9" t="s">
        <v>900</v>
      </c>
      <c r="C904" s="11">
        <f>notional*EXP(-IR*(5-C$3))*(strike_2-'2. Stock Price 2'!C904*EXP((IR-div)*(5-C$3)))</f>
        <v>0</v>
      </c>
      <c r="D904" s="48">
        <f>notional*EXP(-IR*(5-D$3))*('2. Stock Price 1'!D904*EXP((IR-div)*(5-D$3))-strike)</f>
        <v>-4684682.307857668</v>
      </c>
      <c r="E904" s="48">
        <f>notional*EXP(-IR*(5-E$3))*('2. Stock Price 1'!E904*EXP((IR-div)*(5-E$3))-strike)</f>
        <v>-8629607.1099765785</v>
      </c>
      <c r="F904" s="48">
        <f>notional*EXP(-IR*(5-F$3))*('2. Stock Price 1'!F904*EXP((IR-div)*(5-F$3))-strike)</f>
        <v>-11831136.438319936</v>
      </c>
      <c r="G904" s="48">
        <f>notional*EXP(-IR*(5-G$3))*('2. Stock Price 1'!G904*EXP((IR-div)*(5-G$3))-strike)</f>
        <v>-25461428.72654888</v>
      </c>
      <c r="H904" s="48">
        <f>notional*EXP(-IR*(5-H$3))*('2. Stock Price 1'!H904*EXP((IR-div)*(5-H$3))-strike)</f>
        <v>-21954449.875784408</v>
      </c>
      <c r="I904" s="48">
        <f>notional*EXP(-IR*(5-I$3))*('2. Stock Price 1'!I904*EXP((IR-div)*(5-I$3))-strike)</f>
        <v>-23565141.113225587</v>
      </c>
      <c r="J904" s="48">
        <f>notional*EXP(-IR*(5-J$3))*('2. Stock Price 1'!J904*EXP((IR-div)*(5-J$3))-strike)</f>
        <v>-23878347.796598259</v>
      </c>
      <c r="K904" s="48">
        <f>notional*EXP(-IR*(5-K$3))*('2. Stock Price 1'!K904*EXP((IR-div)*(5-K$3))-strike)</f>
        <v>-39923031.557112142</v>
      </c>
      <c r="L904" s="48">
        <f>notional*EXP(-IR*(5-L$3))*('2. Stock Price 1'!L904*EXP((IR-div)*(5-L$3))-strike)</f>
        <v>-43798850.135159731</v>
      </c>
      <c r="M904" s="48">
        <f>notional*EXP(-IR*(5-M$3))*('2. Stock Price 1'!M904*EXP((IR-div)*(5-M$3))-strike)</f>
        <v>-50284280.728983231</v>
      </c>
      <c r="N904" s="48">
        <f>notional*EXP(-IR*(5-N$3))*('2. Stock Price 1'!N904*EXP((IR-div)*(5-N$3))-strike)</f>
        <v>-50231220.084975526</v>
      </c>
      <c r="O904" s="48">
        <f>notional*EXP(-IR*(5-O$3))*('2. Stock Price 1'!O904*EXP((IR-div)*(5-O$3))-strike)</f>
        <v>-50978457.551303357</v>
      </c>
      <c r="P904" s="48">
        <f>notional*EXP(-IR*(5-P$3))*('2. Stock Price 1'!P904*EXP((IR-div)*(5-P$3))-strike)</f>
        <v>-47154209.189291783</v>
      </c>
      <c r="Q904" s="48">
        <f>notional*EXP(-IR*(5-Q$3))*('2. Stock Price 1'!Q904*EXP((IR-div)*(5-Q$3))-strike)</f>
        <v>-47394227.707917005</v>
      </c>
      <c r="R904" s="48">
        <f>notional*EXP(-IR*(5-R$3))*('2. Stock Price 1'!R904*EXP((IR-div)*(5-R$3))-strike)</f>
        <v>-56991548.325734705</v>
      </c>
      <c r="S904" s="48">
        <f>notional*EXP(-IR*(5-S$3))*('2. Stock Price 1'!S904*EXP((IR-div)*(5-S$3))-strike)</f>
        <v>-55733159.530810073</v>
      </c>
      <c r="T904" s="48">
        <f>notional*EXP(-IR*(5-T$3))*('2. Stock Price 1'!T904*EXP((IR-div)*(5-T$3))-strike)</f>
        <v>-59146696.092751913</v>
      </c>
      <c r="U904" s="48">
        <f>notional*EXP(-IR*(5-U$3))*('2. Stock Price 1'!U904*EXP((IR-div)*(5-U$3))-strike)</f>
        <v>-60020446.145429537</v>
      </c>
      <c r="V904" s="48">
        <f>notional*EXP(-IR*(5-V$3))*('2. Stock Price 1'!V904*EXP((IR-div)*(5-V$3))-strike)</f>
        <v>-64044966.701123565</v>
      </c>
      <c r="W904" s="49">
        <f>notional*EXP(-IR*(5-W$3))*('2. Stock Price 1'!W904*EXP((IR-div)*(5-W$3))-strike)</f>
        <v>-65019439.486356959</v>
      </c>
    </row>
    <row r="905" spans="2:23" x14ac:dyDescent="0.35">
      <c r="B905" s="9" t="s">
        <v>901</v>
      </c>
      <c r="C905" s="11">
        <f>notional*EXP(-IR*(5-C$3))*(strike_2-'2. Stock Price 2'!C905*EXP((IR-div)*(5-C$3)))</f>
        <v>0</v>
      </c>
      <c r="D905" s="48">
        <f>notional*EXP(-IR*(5-D$3))*('2. Stock Price 1'!D905*EXP((IR-div)*(5-D$3))-strike)</f>
        <v>-7960680.6380676348</v>
      </c>
      <c r="E905" s="48">
        <f>notional*EXP(-IR*(5-E$3))*('2. Stock Price 1'!E905*EXP((IR-div)*(5-E$3))-strike)</f>
        <v>-214645.07292236085</v>
      </c>
      <c r="F905" s="48">
        <f>notional*EXP(-IR*(5-F$3))*('2. Stock Price 1'!F905*EXP((IR-div)*(5-F$3))-strike)</f>
        <v>-17497659.800610736</v>
      </c>
      <c r="G905" s="48">
        <f>notional*EXP(-IR*(5-G$3))*('2. Stock Price 1'!G905*EXP((IR-div)*(5-G$3))-strike)</f>
        <v>-15425155.241059467</v>
      </c>
      <c r="H905" s="48">
        <f>notional*EXP(-IR*(5-H$3))*('2. Stock Price 1'!H905*EXP((IR-div)*(5-H$3))-strike)</f>
        <v>-11638893.976327045</v>
      </c>
      <c r="I905" s="48">
        <f>notional*EXP(-IR*(5-I$3))*('2. Stock Price 1'!I905*EXP((IR-div)*(5-I$3))-strike)</f>
        <v>-17209759.066240728</v>
      </c>
      <c r="J905" s="48">
        <f>notional*EXP(-IR*(5-J$3))*('2. Stock Price 1'!J905*EXP((IR-div)*(5-J$3))-strike)</f>
        <v>-14763513.963118626</v>
      </c>
      <c r="K905" s="48">
        <f>notional*EXP(-IR*(5-K$3))*('2. Stock Price 1'!K905*EXP((IR-div)*(5-K$3))-strike)</f>
        <v>-6758219.7829126613</v>
      </c>
      <c r="L905" s="48">
        <f>notional*EXP(-IR*(5-L$3))*('2. Stock Price 1'!L905*EXP((IR-div)*(5-L$3))-strike)</f>
        <v>-14597023.478535142</v>
      </c>
      <c r="M905" s="48">
        <f>notional*EXP(-IR*(5-M$3))*('2. Stock Price 1'!M905*EXP((IR-div)*(5-M$3))-strike)</f>
        <v>-18805964.791433904</v>
      </c>
      <c r="N905" s="48">
        <f>notional*EXP(-IR*(5-N$3))*('2. Stock Price 1'!N905*EXP((IR-div)*(5-N$3))-strike)</f>
        <v>-17696840.560538866</v>
      </c>
      <c r="O905" s="48">
        <f>notional*EXP(-IR*(5-O$3))*('2. Stock Price 1'!O905*EXP((IR-div)*(5-O$3))-strike)</f>
        <v>-9738107.3332301788</v>
      </c>
      <c r="P905" s="48">
        <f>notional*EXP(-IR*(5-P$3))*('2. Stock Price 1'!P905*EXP((IR-div)*(5-P$3))-strike)</f>
        <v>-13404090.069411039</v>
      </c>
      <c r="Q905" s="48">
        <f>notional*EXP(-IR*(5-Q$3))*('2. Stock Price 1'!Q905*EXP((IR-div)*(5-Q$3))-strike)</f>
        <v>-9667186.4318569805</v>
      </c>
      <c r="R905" s="48">
        <f>notional*EXP(-IR*(5-R$3))*('2. Stock Price 1'!R905*EXP((IR-div)*(5-R$3))-strike)</f>
        <v>-3115465.1091320249</v>
      </c>
      <c r="S905" s="48">
        <f>notional*EXP(-IR*(5-S$3))*('2. Stock Price 1'!S905*EXP((IR-div)*(5-S$3))-strike)</f>
        <v>-4037635.3029212286</v>
      </c>
      <c r="T905" s="48">
        <f>notional*EXP(-IR*(5-T$3))*('2. Stock Price 1'!T905*EXP((IR-div)*(5-T$3))-strike)</f>
        <v>1243715.6167752044</v>
      </c>
      <c r="U905" s="48">
        <f>notional*EXP(-IR*(5-U$3))*('2. Stock Price 1'!U905*EXP((IR-div)*(5-U$3))-strike)</f>
        <v>2074053.4705469648</v>
      </c>
      <c r="V905" s="48">
        <f>notional*EXP(-IR*(5-V$3))*('2. Stock Price 1'!V905*EXP((IR-div)*(5-V$3))-strike)</f>
        <v>167525.98071678937</v>
      </c>
      <c r="W905" s="49">
        <f>notional*EXP(-IR*(5-W$3))*('2. Stock Price 1'!W905*EXP((IR-div)*(5-W$3))-strike)</f>
        <v>6120255.3487585476</v>
      </c>
    </row>
    <row r="906" spans="2:23" x14ac:dyDescent="0.35">
      <c r="B906" s="9" t="s">
        <v>902</v>
      </c>
      <c r="C906" s="11">
        <f>notional*EXP(-IR*(5-C$3))*(strike_2-'2. Stock Price 2'!C906*EXP((IR-div)*(5-C$3)))</f>
        <v>0</v>
      </c>
      <c r="D906" s="48">
        <f>notional*EXP(-IR*(5-D$3))*('2. Stock Price 1'!D906*EXP((IR-div)*(5-D$3))-strike)</f>
        <v>-6900176.5882230559</v>
      </c>
      <c r="E906" s="48">
        <f>notional*EXP(-IR*(5-E$3))*('2. Stock Price 1'!E906*EXP((IR-div)*(5-E$3))-strike)</f>
        <v>-6978458.1837365655</v>
      </c>
      <c r="F906" s="48">
        <f>notional*EXP(-IR*(5-F$3))*('2. Stock Price 1'!F906*EXP((IR-div)*(5-F$3))-strike)</f>
        <v>-18846462.685620561</v>
      </c>
      <c r="G906" s="48">
        <f>notional*EXP(-IR*(5-G$3))*('2. Stock Price 1'!G906*EXP((IR-div)*(5-G$3))-strike)</f>
        <v>-21862312.676605012</v>
      </c>
      <c r="H906" s="48">
        <f>notional*EXP(-IR*(5-H$3))*('2. Stock Price 1'!H906*EXP((IR-div)*(5-H$3))-strike)</f>
        <v>-23361437.843091801</v>
      </c>
      <c r="I906" s="48">
        <f>notional*EXP(-IR*(5-I$3))*('2. Stock Price 1'!I906*EXP((IR-div)*(5-I$3))-strike)</f>
        <v>-18585902.351858411</v>
      </c>
      <c r="J906" s="48">
        <f>notional*EXP(-IR*(5-J$3))*('2. Stock Price 1'!J906*EXP((IR-div)*(5-J$3))-strike)</f>
        <v>-15725692.796883691</v>
      </c>
      <c r="K906" s="48">
        <f>notional*EXP(-IR*(5-K$3))*('2. Stock Price 1'!K906*EXP((IR-div)*(5-K$3))-strike)</f>
        <v>-15238722.609820591</v>
      </c>
      <c r="L906" s="48">
        <f>notional*EXP(-IR*(5-L$3))*('2. Stock Price 1'!L906*EXP((IR-div)*(5-L$3))-strike)</f>
        <v>-22826149.219518982</v>
      </c>
      <c r="M906" s="48">
        <f>notional*EXP(-IR*(5-M$3))*('2. Stock Price 1'!M906*EXP((IR-div)*(5-M$3))-strike)</f>
        <v>-20184005.231914267</v>
      </c>
      <c r="N906" s="48">
        <f>notional*EXP(-IR*(5-N$3))*('2. Stock Price 1'!N906*EXP((IR-div)*(5-N$3))-strike)</f>
        <v>-19915750.466172948</v>
      </c>
      <c r="O906" s="48">
        <f>notional*EXP(-IR*(5-O$3))*('2. Stock Price 1'!O906*EXP((IR-div)*(5-O$3))-strike)</f>
        <v>-4508982.2185612386</v>
      </c>
      <c r="P906" s="48">
        <f>notional*EXP(-IR*(5-P$3))*('2. Stock Price 1'!P906*EXP((IR-div)*(5-P$3))-strike)</f>
        <v>-3533886.8727373336</v>
      </c>
      <c r="Q906" s="48">
        <f>notional*EXP(-IR*(5-Q$3))*('2. Stock Price 1'!Q906*EXP((IR-div)*(5-Q$3))-strike)</f>
        <v>-1767694.8372067795</v>
      </c>
      <c r="R906" s="48">
        <f>notional*EXP(-IR*(5-R$3))*('2. Stock Price 1'!R906*EXP((IR-div)*(5-R$3))-strike)</f>
        <v>10336712.848512759</v>
      </c>
      <c r="S906" s="48">
        <f>notional*EXP(-IR*(5-S$3))*('2. Stock Price 1'!S906*EXP((IR-div)*(5-S$3))-strike)</f>
        <v>10559798.074976459</v>
      </c>
      <c r="T906" s="48">
        <f>notional*EXP(-IR*(5-T$3))*('2. Stock Price 1'!T906*EXP((IR-div)*(5-T$3))-strike)</f>
        <v>14819733.950549437</v>
      </c>
      <c r="U906" s="48">
        <f>notional*EXP(-IR*(5-U$3))*('2. Stock Price 1'!U906*EXP((IR-div)*(5-U$3))-strike)</f>
        <v>42700265.69542446</v>
      </c>
      <c r="V906" s="48">
        <f>notional*EXP(-IR*(5-V$3))*('2. Stock Price 1'!V906*EXP((IR-div)*(5-V$3))-strike)</f>
        <v>38652648.792775624</v>
      </c>
      <c r="W906" s="49">
        <f>notional*EXP(-IR*(5-W$3))*('2. Stock Price 1'!W906*EXP((IR-div)*(5-W$3))-strike)</f>
        <v>23408849.824707702</v>
      </c>
    </row>
    <row r="907" spans="2:23" x14ac:dyDescent="0.35">
      <c r="B907" s="9" t="s">
        <v>903</v>
      </c>
      <c r="C907" s="11">
        <f>notional*EXP(-IR*(5-C$3))*(strike_2-'2. Stock Price 2'!C907*EXP((IR-div)*(5-C$3)))</f>
        <v>0</v>
      </c>
      <c r="D907" s="48">
        <f>notional*EXP(-IR*(5-D$3))*('2. Stock Price 1'!D907*EXP((IR-div)*(5-D$3))-strike)</f>
        <v>-7438511.3285805741</v>
      </c>
      <c r="E907" s="48">
        <f>notional*EXP(-IR*(5-E$3))*('2. Stock Price 1'!E907*EXP((IR-div)*(5-E$3))-strike)</f>
        <v>-1471463.6177335535</v>
      </c>
      <c r="F907" s="48">
        <f>notional*EXP(-IR*(5-F$3))*('2. Stock Price 1'!F907*EXP((IR-div)*(5-F$3))-strike)</f>
        <v>12612689.44475659</v>
      </c>
      <c r="G907" s="48">
        <f>notional*EXP(-IR*(5-G$3))*('2. Stock Price 1'!G907*EXP((IR-div)*(5-G$3))-strike)</f>
        <v>7236020.6865859088</v>
      </c>
      <c r="H907" s="48">
        <f>notional*EXP(-IR*(5-H$3))*('2. Stock Price 1'!H907*EXP((IR-div)*(5-H$3))-strike)</f>
        <v>36779495.383880422</v>
      </c>
      <c r="I907" s="48">
        <f>notional*EXP(-IR*(5-I$3))*('2. Stock Price 1'!I907*EXP((IR-div)*(5-I$3))-strike)</f>
        <v>23389765.586250231</v>
      </c>
      <c r="J907" s="48">
        <f>notional*EXP(-IR*(5-J$3))*('2. Stock Price 1'!J907*EXP((IR-div)*(5-J$3))-strike)</f>
        <v>25738615.545252364</v>
      </c>
      <c r="K907" s="48">
        <f>notional*EXP(-IR*(5-K$3))*('2. Stock Price 1'!K907*EXP((IR-div)*(5-K$3))-strike)</f>
        <v>20453886.95364286</v>
      </c>
      <c r="L907" s="48">
        <f>notional*EXP(-IR*(5-L$3))*('2. Stock Price 1'!L907*EXP((IR-div)*(5-L$3))-strike)</f>
        <v>35050694.29275696</v>
      </c>
      <c r="M907" s="48">
        <f>notional*EXP(-IR*(5-M$3))*('2. Stock Price 1'!M907*EXP((IR-div)*(5-M$3))-strike)</f>
        <v>58328036.705909133</v>
      </c>
      <c r="N907" s="48">
        <f>notional*EXP(-IR*(5-N$3))*('2. Stock Price 1'!N907*EXP((IR-div)*(5-N$3))-strike)</f>
        <v>52798326.579872184</v>
      </c>
      <c r="O907" s="48">
        <f>notional*EXP(-IR*(5-O$3))*('2. Stock Price 1'!O907*EXP((IR-div)*(5-O$3))-strike)</f>
        <v>55925496.925315529</v>
      </c>
      <c r="P907" s="48">
        <f>notional*EXP(-IR*(5-P$3))*('2. Stock Price 1'!P907*EXP((IR-div)*(5-P$3))-strike)</f>
        <v>32189783.758346524</v>
      </c>
      <c r="Q907" s="48">
        <f>notional*EXP(-IR*(5-Q$3))*('2. Stock Price 1'!Q907*EXP((IR-div)*(5-Q$3))-strike)</f>
        <v>33929734.909834571</v>
      </c>
      <c r="R907" s="48">
        <f>notional*EXP(-IR*(5-R$3))*('2. Stock Price 1'!R907*EXP((IR-div)*(5-R$3))-strike)</f>
        <v>31234953.921731368</v>
      </c>
      <c r="S907" s="48">
        <f>notional*EXP(-IR*(5-S$3))*('2. Stock Price 1'!S907*EXP((IR-div)*(5-S$3))-strike)</f>
        <v>39978838.125533029</v>
      </c>
      <c r="T907" s="48">
        <f>notional*EXP(-IR*(5-T$3))*('2. Stock Price 1'!T907*EXP((IR-div)*(5-T$3))-strike)</f>
        <v>41889037.408942915</v>
      </c>
      <c r="U907" s="48">
        <f>notional*EXP(-IR*(5-U$3))*('2. Stock Price 1'!U907*EXP((IR-div)*(5-U$3))-strike)</f>
        <v>41833232.65300075</v>
      </c>
      <c r="V907" s="48">
        <f>notional*EXP(-IR*(5-V$3))*('2. Stock Price 1'!V907*EXP((IR-div)*(5-V$3))-strike)</f>
        <v>56608876.743763499</v>
      </c>
      <c r="W907" s="49">
        <f>notional*EXP(-IR*(5-W$3))*('2. Stock Price 1'!W907*EXP((IR-div)*(5-W$3))-strike)</f>
        <v>49246393.601302803</v>
      </c>
    </row>
    <row r="908" spans="2:23" x14ac:dyDescent="0.35">
      <c r="B908" s="9" t="s">
        <v>904</v>
      </c>
      <c r="C908" s="11">
        <f>notional*EXP(-IR*(5-C$3))*(strike_2-'2. Stock Price 2'!C908*EXP((IR-div)*(5-C$3)))</f>
        <v>0</v>
      </c>
      <c r="D908" s="48">
        <f>notional*EXP(-IR*(5-D$3))*('2. Stock Price 1'!D908*EXP((IR-div)*(5-D$3))-strike)</f>
        <v>26876275.382348944</v>
      </c>
      <c r="E908" s="48">
        <f>notional*EXP(-IR*(5-E$3))*('2. Stock Price 1'!E908*EXP((IR-div)*(5-E$3))-strike)</f>
        <v>26367454.224513598</v>
      </c>
      <c r="F908" s="48">
        <f>notional*EXP(-IR*(5-F$3))*('2. Stock Price 1'!F908*EXP((IR-div)*(5-F$3))-strike)</f>
        <v>33123897.607065506</v>
      </c>
      <c r="G908" s="48">
        <f>notional*EXP(-IR*(5-G$3))*('2. Stock Price 1'!G908*EXP((IR-div)*(5-G$3))-strike)</f>
        <v>25377123.655950949</v>
      </c>
      <c r="H908" s="48">
        <f>notional*EXP(-IR*(5-H$3))*('2. Stock Price 1'!H908*EXP((IR-div)*(5-H$3))-strike)</f>
        <v>22901058.107421957</v>
      </c>
      <c r="I908" s="48">
        <f>notional*EXP(-IR*(5-I$3))*('2. Stock Price 1'!I908*EXP((IR-div)*(5-I$3))-strike)</f>
        <v>22095756.031359486</v>
      </c>
      <c r="J908" s="48">
        <f>notional*EXP(-IR*(5-J$3))*('2. Stock Price 1'!J908*EXP((IR-div)*(5-J$3))-strike)</f>
        <v>23072418.618905839</v>
      </c>
      <c r="K908" s="48">
        <f>notional*EXP(-IR*(5-K$3))*('2. Stock Price 1'!K908*EXP((IR-div)*(5-K$3))-strike)</f>
        <v>20958729.360931449</v>
      </c>
      <c r="L908" s="48">
        <f>notional*EXP(-IR*(5-L$3))*('2. Stock Price 1'!L908*EXP((IR-div)*(5-L$3))-strike)</f>
        <v>-923399.04221335193</v>
      </c>
      <c r="M908" s="48">
        <f>notional*EXP(-IR*(5-M$3))*('2. Stock Price 1'!M908*EXP((IR-div)*(5-M$3))-strike)</f>
        <v>-15517804.206079058</v>
      </c>
      <c r="N908" s="48">
        <f>notional*EXP(-IR*(5-N$3))*('2. Stock Price 1'!N908*EXP((IR-div)*(5-N$3))-strike)</f>
        <v>-31141214.384146359</v>
      </c>
      <c r="O908" s="48">
        <f>notional*EXP(-IR*(5-O$3))*('2. Stock Price 1'!O908*EXP((IR-div)*(5-O$3))-strike)</f>
        <v>-32590786.595568012</v>
      </c>
      <c r="P908" s="48">
        <f>notional*EXP(-IR*(5-P$3))*('2. Stock Price 1'!P908*EXP((IR-div)*(5-P$3))-strike)</f>
        <v>-40328449.959357418</v>
      </c>
      <c r="Q908" s="48">
        <f>notional*EXP(-IR*(5-Q$3))*('2. Stock Price 1'!Q908*EXP((IR-div)*(5-Q$3))-strike)</f>
        <v>-43132020.262933232</v>
      </c>
      <c r="R908" s="48">
        <f>notional*EXP(-IR*(5-R$3))*('2. Stock Price 1'!R908*EXP((IR-div)*(5-R$3))-strike)</f>
        <v>-41733042.416720517</v>
      </c>
      <c r="S908" s="48">
        <f>notional*EXP(-IR*(5-S$3))*('2. Stock Price 1'!S908*EXP((IR-div)*(5-S$3))-strike)</f>
        <v>-42950451.827992857</v>
      </c>
      <c r="T908" s="48">
        <f>notional*EXP(-IR*(5-T$3))*('2. Stock Price 1'!T908*EXP((IR-div)*(5-T$3))-strike)</f>
        <v>-43945342.946990125</v>
      </c>
      <c r="U908" s="48">
        <f>notional*EXP(-IR*(5-U$3))*('2. Stock Price 1'!U908*EXP((IR-div)*(5-U$3))-strike)</f>
        <v>-49516650.913321756</v>
      </c>
      <c r="V908" s="48">
        <f>notional*EXP(-IR*(5-V$3))*('2. Stock Price 1'!V908*EXP((IR-div)*(5-V$3))-strike)</f>
        <v>-47711482.644143991</v>
      </c>
      <c r="W908" s="49">
        <f>notional*EXP(-IR*(5-W$3))*('2. Stock Price 1'!W908*EXP((IR-div)*(5-W$3))-strike)</f>
        <v>-51856071.277137645</v>
      </c>
    </row>
    <row r="909" spans="2:23" x14ac:dyDescent="0.35">
      <c r="B909" s="9" t="s">
        <v>905</v>
      </c>
      <c r="C909" s="11">
        <f>notional*EXP(-IR*(5-C$3))*(strike_2-'2. Stock Price 2'!C909*EXP((IR-div)*(5-C$3)))</f>
        <v>0</v>
      </c>
      <c r="D909" s="48">
        <f>notional*EXP(-IR*(5-D$3))*('2. Stock Price 1'!D909*EXP((IR-div)*(5-D$3))-strike)</f>
        <v>-826931.84803463425</v>
      </c>
      <c r="E909" s="48">
        <f>notional*EXP(-IR*(5-E$3))*('2. Stock Price 1'!E909*EXP((IR-div)*(5-E$3))-strike)</f>
        <v>-10080658.062080562</v>
      </c>
      <c r="F909" s="48">
        <f>notional*EXP(-IR*(5-F$3))*('2. Stock Price 1'!F909*EXP((IR-div)*(5-F$3))-strike)</f>
        <v>-10128233.261129845</v>
      </c>
      <c r="G909" s="48">
        <f>notional*EXP(-IR*(5-G$3))*('2. Stock Price 1'!G909*EXP((IR-div)*(5-G$3))-strike)</f>
        <v>-13636106.926424867</v>
      </c>
      <c r="H909" s="48">
        <f>notional*EXP(-IR*(5-H$3))*('2. Stock Price 1'!H909*EXP((IR-div)*(5-H$3))-strike)</f>
        <v>-4335103.8690159684</v>
      </c>
      <c r="I909" s="48">
        <f>notional*EXP(-IR*(5-I$3))*('2. Stock Price 1'!I909*EXP((IR-div)*(5-I$3))-strike)</f>
        <v>-15339850.676895805</v>
      </c>
      <c r="J909" s="48">
        <f>notional*EXP(-IR*(5-J$3))*('2. Stock Price 1'!J909*EXP((IR-div)*(5-J$3))-strike)</f>
        <v>-20691927.105912227</v>
      </c>
      <c r="K909" s="48">
        <f>notional*EXP(-IR*(5-K$3))*('2. Stock Price 1'!K909*EXP((IR-div)*(5-K$3))-strike)</f>
        <v>-30925798.026855867</v>
      </c>
      <c r="L909" s="48">
        <f>notional*EXP(-IR*(5-L$3))*('2. Stock Price 1'!L909*EXP((IR-div)*(5-L$3))-strike)</f>
        <v>-31606444.172998711</v>
      </c>
      <c r="M909" s="48">
        <f>notional*EXP(-IR*(5-M$3))*('2. Stock Price 1'!M909*EXP((IR-div)*(5-M$3))-strike)</f>
        <v>-23434051.541070238</v>
      </c>
      <c r="N909" s="48">
        <f>notional*EXP(-IR*(5-N$3))*('2. Stock Price 1'!N909*EXP((IR-div)*(5-N$3))-strike)</f>
        <v>-20451351.547921896</v>
      </c>
      <c r="O909" s="48">
        <f>notional*EXP(-IR*(5-O$3))*('2. Stock Price 1'!O909*EXP((IR-div)*(5-O$3))-strike)</f>
        <v>-23305384.585967351</v>
      </c>
      <c r="P909" s="48">
        <f>notional*EXP(-IR*(5-P$3))*('2. Stock Price 1'!P909*EXP((IR-div)*(5-P$3))-strike)</f>
        <v>-23017733.080033369</v>
      </c>
      <c r="Q909" s="48">
        <f>notional*EXP(-IR*(5-Q$3))*('2. Stock Price 1'!Q909*EXP((IR-div)*(5-Q$3))-strike)</f>
        <v>-25612822.451067578</v>
      </c>
      <c r="R909" s="48">
        <f>notional*EXP(-IR*(5-R$3))*('2. Stock Price 1'!R909*EXP((IR-div)*(5-R$3))-strike)</f>
        <v>-21135477.469114833</v>
      </c>
      <c r="S909" s="48">
        <f>notional*EXP(-IR*(5-S$3))*('2. Stock Price 1'!S909*EXP((IR-div)*(5-S$3))-strike)</f>
        <v>-14689215.936722042</v>
      </c>
      <c r="T909" s="48">
        <f>notional*EXP(-IR*(5-T$3))*('2. Stock Price 1'!T909*EXP((IR-div)*(5-T$3))-strike)</f>
        <v>-14140651.567903392</v>
      </c>
      <c r="U909" s="48">
        <f>notional*EXP(-IR*(5-U$3))*('2. Stock Price 1'!U909*EXP((IR-div)*(5-U$3))-strike)</f>
        <v>-17300218.422530983</v>
      </c>
      <c r="V909" s="48">
        <f>notional*EXP(-IR*(5-V$3))*('2. Stock Price 1'!V909*EXP((IR-div)*(5-V$3))-strike)</f>
        <v>-5937338.8374160705</v>
      </c>
      <c r="W909" s="49">
        <f>notional*EXP(-IR*(5-W$3))*('2. Stock Price 1'!W909*EXP((IR-div)*(5-W$3))-strike)</f>
        <v>-12440489.198438555</v>
      </c>
    </row>
    <row r="910" spans="2:23" x14ac:dyDescent="0.35">
      <c r="B910" s="9" t="s">
        <v>906</v>
      </c>
      <c r="C910" s="11">
        <f>notional*EXP(-IR*(5-C$3))*(strike_2-'2. Stock Price 2'!C910*EXP((IR-div)*(5-C$3)))</f>
        <v>0</v>
      </c>
      <c r="D910" s="48">
        <f>notional*EXP(-IR*(5-D$3))*('2. Stock Price 1'!D910*EXP((IR-div)*(5-D$3))-strike)</f>
        <v>-5970635.3628776977</v>
      </c>
      <c r="E910" s="48">
        <f>notional*EXP(-IR*(5-E$3))*('2. Stock Price 1'!E910*EXP((IR-div)*(5-E$3))-strike)</f>
        <v>1078183.9416553145</v>
      </c>
      <c r="F910" s="48">
        <f>notional*EXP(-IR*(5-F$3))*('2. Stock Price 1'!F910*EXP((IR-div)*(5-F$3))-strike)</f>
        <v>-2748046.9600960198</v>
      </c>
      <c r="G910" s="48">
        <f>notional*EXP(-IR*(5-G$3))*('2. Stock Price 1'!G910*EXP((IR-div)*(5-G$3))-strike)</f>
        <v>10388622.47691557</v>
      </c>
      <c r="H910" s="48">
        <f>notional*EXP(-IR*(5-H$3))*('2. Stock Price 1'!H910*EXP((IR-div)*(5-H$3))-strike)</f>
        <v>14087543.439843625</v>
      </c>
      <c r="I910" s="48">
        <f>notional*EXP(-IR*(5-I$3))*('2. Stock Price 1'!I910*EXP((IR-div)*(5-I$3))-strike)</f>
        <v>15686890.970234966</v>
      </c>
      <c r="J910" s="48">
        <f>notional*EXP(-IR*(5-J$3))*('2. Stock Price 1'!J910*EXP((IR-div)*(5-J$3))-strike)</f>
        <v>7270612.9634769168</v>
      </c>
      <c r="K910" s="48">
        <f>notional*EXP(-IR*(5-K$3))*('2. Stock Price 1'!K910*EXP((IR-div)*(5-K$3))-strike)</f>
        <v>-2808428.2915781084</v>
      </c>
      <c r="L910" s="48">
        <f>notional*EXP(-IR*(5-L$3))*('2. Stock Price 1'!L910*EXP((IR-div)*(5-L$3))-strike)</f>
        <v>170479.36057200591</v>
      </c>
      <c r="M910" s="48">
        <f>notional*EXP(-IR*(5-M$3))*('2. Stock Price 1'!M910*EXP((IR-div)*(5-M$3))-strike)</f>
        <v>5212308.5048397025</v>
      </c>
      <c r="N910" s="48">
        <f>notional*EXP(-IR*(5-N$3))*('2. Stock Price 1'!N910*EXP((IR-div)*(5-N$3))-strike)</f>
        <v>-6911477.7149993628</v>
      </c>
      <c r="O910" s="48">
        <f>notional*EXP(-IR*(5-O$3))*('2. Stock Price 1'!O910*EXP((IR-div)*(5-O$3))-strike)</f>
        <v>-14714853.737995602</v>
      </c>
      <c r="P910" s="48">
        <f>notional*EXP(-IR*(5-P$3))*('2. Stock Price 1'!P910*EXP((IR-div)*(5-P$3))-strike)</f>
        <v>-9347029.8175523169</v>
      </c>
      <c r="Q910" s="48">
        <f>notional*EXP(-IR*(5-Q$3))*('2. Stock Price 1'!Q910*EXP((IR-div)*(5-Q$3))-strike)</f>
        <v>-22529322.916578297</v>
      </c>
      <c r="R910" s="48">
        <f>notional*EXP(-IR*(5-R$3))*('2. Stock Price 1'!R910*EXP((IR-div)*(5-R$3))-strike)</f>
        <v>-26854334.972244386</v>
      </c>
      <c r="S910" s="48">
        <f>notional*EXP(-IR*(5-S$3))*('2. Stock Price 1'!S910*EXP((IR-div)*(5-S$3))-strike)</f>
        <v>1091075.6265542482</v>
      </c>
      <c r="T910" s="48">
        <f>notional*EXP(-IR*(5-T$3))*('2. Stock Price 1'!T910*EXP((IR-div)*(5-T$3))-strike)</f>
        <v>6846507.833923392</v>
      </c>
      <c r="U910" s="48">
        <f>notional*EXP(-IR*(5-U$3))*('2. Stock Price 1'!U910*EXP((IR-div)*(5-U$3))-strike)</f>
        <v>17519590.309207786</v>
      </c>
      <c r="V910" s="48">
        <f>notional*EXP(-IR*(5-V$3))*('2. Stock Price 1'!V910*EXP((IR-div)*(5-V$3))-strike)</f>
        <v>15036639.781618034</v>
      </c>
      <c r="W910" s="49">
        <f>notional*EXP(-IR*(5-W$3))*('2. Stock Price 1'!W910*EXP((IR-div)*(5-W$3))-strike)</f>
        <v>6319395.0506017273</v>
      </c>
    </row>
    <row r="911" spans="2:23" x14ac:dyDescent="0.35">
      <c r="B911" s="9" t="s">
        <v>907</v>
      </c>
      <c r="C911" s="11">
        <f>notional*EXP(-IR*(5-C$3))*(strike_2-'2. Stock Price 2'!C911*EXP((IR-div)*(5-C$3)))</f>
        <v>0</v>
      </c>
      <c r="D911" s="48">
        <f>notional*EXP(-IR*(5-D$3))*('2. Stock Price 1'!D911*EXP((IR-div)*(5-D$3))-strike)</f>
        <v>-18886320.883804515</v>
      </c>
      <c r="E911" s="48">
        <f>notional*EXP(-IR*(5-E$3))*('2. Stock Price 1'!E911*EXP((IR-div)*(5-E$3))-strike)</f>
        <v>-30145744.734321143</v>
      </c>
      <c r="F911" s="48">
        <f>notional*EXP(-IR*(5-F$3))*('2. Stock Price 1'!F911*EXP((IR-div)*(5-F$3))-strike)</f>
        <v>-34420303.08354155</v>
      </c>
      <c r="G911" s="48">
        <f>notional*EXP(-IR*(5-G$3))*('2. Stock Price 1'!G911*EXP((IR-div)*(5-G$3))-strike)</f>
        <v>-34784550.143452935</v>
      </c>
      <c r="H911" s="48">
        <f>notional*EXP(-IR*(5-H$3))*('2. Stock Price 1'!H911*EXP((IR-div)*(5-H$3))-strike)</f>
        <v>-35969222.389578953</v>
      </c>
      <c r="I911" s="48">
        <f>notional*EXP(-IR*(5-I$3))*('2. Stock Price 1'!I911*EXP((IR-div)*(5-I$3))-strike)</f>
        <v>-42014309.284509785</v>
      </c>
      <c r="J911" s="48">
        <f>notional*EXP(-IR*(5-J$3))*('2. Stock Price 1'!J911*EXP((IR-div)*(5-J$3))-strike)</f>
        <v>-40797165.479394786</v>
      </c>
      <c r="K911" s="48">
        <f>notional*EXP(-IR*(5-K$3))*('2. Stock Price 1'!K911*EXP((IR-div)*(5-K$3))-strike)</f>
        <v>-45942371.570651792</v>
      </c>
      <c r="L911" s="48">
        <f>notional*EXP(-IR*(5-L$3))*('2. Stock Price 1'!L911*EXP((IR-div)*(5-L$3))-strike)</f>
        <v>-49707407.360315956</v>
      </c>
      <c r="M911" s="48">
        <f>notional*EXP(-IR*(5-M$3))*('2. Stock Price 1'!M911*EXP((IR-div)*(5-M$3))-strike)</f>
        <v>-49809762.89340508</v>
      </c>
      <c r="N911" s="48">
        <f>notional*EXP(-IR*(5-N$3))*('2. Stock Price 1'!N911*EXP((IR-div)*(5-N$3))-strike)</f>
        <v>-53073065.094655745</v>
      </c>
      <c r="O911" s="48">
        <f>notional*EXP(-IR*(5-O$3))*('2. Stock Price 1'!O911*EXP((IR-div)*(5-O$3))-strike)</f>
        <v>-53564850.380533114</v>
      </c>
      <c r="P911" s="48">
        <f>notional*EXP(-IR*(5-P$3))*('2. Stock Price 1'!P911*EXP((IR-div)*(5-P$3))-strike)</f>
        <v>-60094442.633854702</v>
      </c>
      <c r="Q911" s="48">
        <f>notional*EXP(-IR*(5-Q$3))*('2. Stock Price 1'!Q911*EXP((IR-div)*(5-Q$3))-strike)</f>
        <v>-60598311.71038048</v>
      </c>
      <c r="R911" s="48">
        <f>notional*EXP(-IR*(5-R$3))*('2. Stock Price 1'!R911*EXP((IR-div)*(5-R$3))-strike)</f>
        <v>-60808820.331813939</v>
      </c>
      <c r="S911" s="48">
        <f>notional*EXP(-IR*(5-S$3))*('2. Stock Price 1'!S911*EXP((IR-div)*(5-S$3))-strike)</f>
        <v>-63148224.463941388</v>
      </c>
      <c r="T911" s="48">
        <f>notional*EXP(-IR*(5-T$3))*('2. Stock Price 1'!T911*EXP((IR-div)*(5-T$3))-strike)</f>
        <v>-64186089.240453675</v>
      </c>
      <c r="U911" s="48">
        <f>notional*EXP(-IR*(5-U$3))*('2. Stock Price 1'!U911*EXP((IR-div)*(5-U$3))-strike)</f>
        <v>-66667008.244238436</v>
      </c>
      <c r="V911" s="48">
        <f>notional*EXP(-IR*(5-V$3))*('2. Stock Price 1'!V911*EXP((IR-div)*(5-V$3))-strike)</f>
        <v>-69599427.008587405</v>
      </c>
      <c r="W911" s="49">
        <f>notional*EXP(-IR*(5-W$3))*('2. Stock Price 1'!W911*EXP((IR-div)*(5-W$3))-strike)</f>
        <v>-72700770.681400269</v>
      </c>
    </row>
    <row r="912" spans="2:23" x14ac:dyDescent="0.35">
      <c r="B912" s="9" t="s">
        <v>908</v>
      </c>
      <c r="C912" s="11">
        <f>notional*EXP(-IR*(5-C$3))*(strike_2-'2. Stock Price 2'!C912*EXP((IR-div)*(5-C$3)))</f>
        <v>0</v>
      </c>
      <c r="D912" s="48">
        <f>notional*EXP(-IR*(5-D$3))*('2. Stock Price 1'!D912*EXP((IR-div)*(5-D$3))-strike)</f>
        <v>-13055726.320075825</v>
      </c>
      <c r="E912" s="48">
        <f>notional*EXP(-IR*(5-E$3))*('2. Stock Price 1'!E912*EXP((IR-div)*(5-E$3))-strike)</f>
        <v>-14928441.477470441</v>
      </c>
      <c r="F912" s="48">
        <f>notional*EXP(-IR*(5-F$3))*('2. Stock Price 1'!F912*EXP((IR-div)*(5-F$3))-strike)</f>
        <v>-22203945.111178059</v>
      </c>
      <c r="G912" s="48">
        <f>notional*EXP(-IR*(5-G$3))*('2. Stock Price 1'!G912*EXP((IR-div)*(5-G$3))-strike)</f>
        <v>-16825777.057025913</v>
      </c>
      <c r="H912" s="48">
        <f>notional*EXP(-IR*(5-H$3))*('2. Stock Price 1'!H912*EXP((IR-div)*(5-H$3))-strike)</f>
        <v>-15454980.547465494</v>
      </c>
      <c r="I912" s="48">
        <f>notional*EXP(-IR*(5-I$3))*('2. Stock Price 1'!I912*EXP((IR-div)*(5-I$3))-strike)</f>
        <v>-23307369.432670552</v>
      </c>
      <c r="J912" s="48">
        <f>notional*EXP(-IR*(5-J$3))*('2. Stock Price 1'!J912*EXP((IR-div)*(5-J$3))-strike)</f>
        <v>-27226896.980131317</v>
      </c>
      <c r="K912" s="48">
        <f>notional*EXP(-IR*(5-K$3))*('2. Stock Price 1'!K912*EXP((IR-div)*(5-K$3))-strike)</f>
        <v>-23772916.293518484</v>
      </c>
      <c r="L912" s="48">
        <f>notional*EXP(-IR*(5-L$3))*('2. Stock Price 1'!L912*EXP((IR-div)*(5-L$3))-strike)</f>
        <v>-32239287.496134561</v>
      </c>
      <c r="M912" s="48">
        <f>notional*EXP(-IR*(5-M$3))*('2. Stock Price 1'!M912*EXP((IR-div)*(5-M$3))-strike)</f>
        <v>-36962486.245175175</v>
      </c>
      <c r="N912" s="48">
        <f>notional*EXP(-IR*(5-N$3))*('2. Stock Price 1'!N912*EXP((IR-div)*(5-N$3))-strike)</f>
        <v>-37057682.088783249</v>
      </c>
      <c r="O912" s="48">
        <f>notional*EXP(-IR*(5-O$3))*('2. Stock Price 1'!O912*EXP((IR-div)*(5-O$3))-strike)</f>
        <v>-47272052.553571738</v>
      </c>
      <c r="P912" s="48">
        <f>notional*EXP(-IR*(5-P$3))*('2. Stock Price 1'!P912*EXP((IR-div)*(5-P$3))-strike)</f>
        <v>-47994872.261159696</v>
      </c>
      <c r="Q912" s="48">
        <f>notional*EXP(-IR*(5-Q$3))*('2. Stock Price 1'!Q912*EXP((IR-div)*(5-Q$3))-strike)</f>
        <v>-46065031.449665084</v>
      </c>
      <c r="R912" s="48">
        <f>notional*EXP(-IR*(5-R$3))*('2. Stock Price 1'!R912*EXP((IR-div)*(5-R$3))-strike)</f>
        <v>-43632909.762213178</v>
      </c>
      <c r="S912" s="48">
        <f>notional*EXP(-IR*(5-S$3))*('2. Stock Price 1'!S912*EXP((IR-div)*(5-S$3))-strike)</f>
        <v>-48314008.01210884</v>
      </c>
      <c r="T912" s="48">
        <f>notional*EXP(-IR*(5-T$3))*('2. Stock Price 1'!T912*EXP((IR-div)*(5-T$3))-strike)</f>
        <v>-47739684.940744847</v>
      </c>
      <c r="U912" s="48">
        <f>notional*EXP(-IR*(5-U$3))*('2. Stock Price 1'!U912*EXP((IR-div)*(5-U$3))-strike)</f>
        <v>-43989980.372935727</v>
      </c>
      <c r="V912" s="48">
        <f>notional*EXP(-IR*(5-V$3))*('2. Stock Price 1'!V912*EXP((IR-div)*(5-V$3))-strike)</f>
        <v>-47446772.602355994</v>
      </c>
      <c r="W912" s="49">
        <f>notional*EXP(-IR*(5-W$3))*('2. Stock Price 1'!W912*EXP((IR-div)*(5-W$3))-strike)</f>
        <v>-49396800.391174488</v>
      </c>
    </row>
    <row r="913" spans="2:23" x14ac:dyDescent="0.35">
      <c r="B913" s="9" t="s">
        <v>909</v>
      </c>
      <c r="C913" s="11">
        <f>notional*EXP(-IR*(5-C$3))*(strike_2-'2. Stock Price 2'!C913*EXP((IR-div)*(5-C$3)))</f>
        <v>0</v>
      </c>
      <c r="D913" s="48">
        <f>notional*EXP(-IR*(5-D$3))*('2. Stock Price 1'!D913*EXP((IR-div)*(5-D$3))-strike)</f>
        <v>3609659.4306945279</v>
      </c>
      <c r="E913" s="48">
        <f>notional*EXP(-IR*(5-E$3))*('2. Stock Price 1'!E913*EXP((IR-div)*(5-E$3))-strike)</f>
        <v>-5313923.3434359711</v>
      </c>
      <c r="F913" s="48">
        <f>notional*EXP(-IR*(5-F$3))*('2. Stock Price 1'!F913*EXP((IR-div)*(5-F$3))-strike)</f>
        <v>-5999834.5209090933</v>
      </c>
      <c r="G913" s="48">
        <f>notional*EXP(-IR*(5-G$3))*('2. Stock Price 1'!G913*EXP((IR-div)*(5-G$3))-strike)</f>
        <v>-14060935.391829435</v>
      </c>
      <c r="H913" s="48">
        <f>notional*EXP(-IR*(5-H$3))*('2. Stock Price 1'!H913*EXP((IR-div)*(5-H$3))-strike)</f>
        <v>-16578403.210281743</v>
      </c>
      <c r="I913" s="48">
        <f>notional*EXP(-IR*(5-I$3))*('2. Stock Price 1'!I913*EXP((IR-div)*(5-I$3))-strike)</f>
        <v>-9591355.3379610125</v>
      </c>
      <c r="J913" s="48">
        <f>notional*EXP(-IR*(5-J$3))*('2. Stock Price 1'!J913*EXP((IR-div)*(5-J$3))-strike)</f>
        <v>-6402344.4292007582</v>
      </c>
      <c r="K913" s="48">
        <f>notional*EXP(-IR*(5-K$3))*('2. Stock Price 1'!K913*EXP((IR-div)*(5-K$3))-strike)</f>
        <v>-21874357.239862345</v>
      </c>
      <c r="L913" s="48">
        <f>notional*EXP(-IR*(5-L$3))*('2. Stock Price 1'!L913*EXP((IR-div)*(5-L$3))-strike)</f>
        <v>-27336026.730788779</v>
      </c>
      <c r="M913" s="48">
        <f>notional*EXP(-IR*(5-M$3))*('2. Stock Price 1'!M913*EXP((IR-div)*(5-M$3))-strike)</f>
        <v>-19956712.500455063</v>
      </c>
      <c r="N913" s="48">
        <f>notional*EXP(-IR*(5-N$3))*('2. Stock Price 1'!N913*EXP((IR-div)*(5-N$3))-strike)</f>
        <v>-14092310.256049082</v>
      </c>
      <c r="O913" s="48">
        <f>notional*EXP(-IR*(5-O$3))*('2. Stock Price 1'!O913*EXP((IR-div)*(5-O$3))-strike)</f>
        <v>-20647280.162254978</v>
      </c>
      <c r="P913" s="48">
        <f>notional*EXP(-IR*(5-P$3))*('2. Stock Price 1'!P913*EXP((IR-div)*(5-P$3))-strike)</f>
        <v>-15672277.289156554</v>
      </c>
      <c r="Q913" s="48">
        <f>notional*EXP(-IR*(5-Q$3))*('2. Stock Price 1'!Q913*EXP((IR-div)*(5-Q$3))-strike)</f>
        <v>-16565287.258253248</v>
      </c>
      <c r="R913" s="48">
        <f>notional*EXP(-IR*(5-R$3))*('2. Stock Price 1'!R913*EXP((IR-div)*(5-R$3))-strike)</f>
        <v>-19293419.778097063</v>
      </c>
      <c r="S913" s="48">
        <f>notional*EXP(-IR*(5-S$3))*('2. Stock Price 1'!S913*EXP((IR-div)*(5-S$3))-strike)</f>
        <v>-17878918.489346411</v>
      </c>
      <c r="T913" s="48">
        <f>notional*EXP(-IR*(5-T$3))*('2. Stock Price 1'!T913*EXP((IR-div)*(5-T$3))-strike)</f>
        <v>-20828994.184511535</v>
      </c>
      <c r="U913" s="48">
        <f>notional*EXP(-IR*(5-U$3))*('2. Stock Price 1'!U913*EXP((IR-div)*(5-U$3))-strike)</f>
        <v>-17554184.070163418</v>
      </c>
      <c r="V913" s="48">
        <f>notional*EXP(-IR*(5-V$3))*('2. Stock Price 1'!V913*EXP((IR-div)*(5-V$3))-strike)</f>
        <v>-9214425.0824985672</v>
      </c>
      <c r="W913" s="49">
        <f>notional*EXP(-IR*(5-W$3))*('2. Stock Price 1'!W913*EXP((IR-div)*(5-W$3))-strike)</f>
        <v>-12194675.138214933</v>
      </c>
    </row>
    <row r="914" spans="2:23" x14ac:dyDescent="0.35">
      <c r="B914" s="9" t="s">
        <v>910</v>
      </c>
      <c r="C914" s="11">
        <f>notional*EXP(-IR*(5-C$3))*(strike_2-'2. Stock Price 2'!C914*EXP((IR-div)*(5-C$3)))</f>
        <v>0</v>
      </c>
      <c r="D914" s="48">
        <f>notional*EXP(-IR*(5-D$3))*('2. Stock Price 1'!D914*EXP((IR-div)*(5-D$3))-strike)</f>
        <v>10735591.413122157</v>
      </c>
      <c r="E914" s="48">
        <f>notional*EXP(-IR*(5-E$3))*('2. Stock Price 1'!E914*EXP((IR-div)*(5-E$3))-strike)</f>
        <v>7014733.0478775436</v>
      </c>
      <c r="F914" s="48">
        <f>notional*EXP(-IR*(5-F$3))*('2. Stock Price 1'!F914*EXP((IR-div)*(5-F$3))-strike)</f>
        <v>24191934.196035091</v>
      </c>
      <c r="G914" s="48">
        <f>notional*EXP(-IR*(5-G$3))*('2. Stock Price 1'!G914*EXP((IR-div)*(5-G$3))-strike)</f>
        <v>41327174.718053348</v>
      </c>
      <c r="H914" s="48">
        <f>notional*EXP(-IR*(5-H$3))*('2. Stock Price 1'!H914*EXP((IR-div)*(5-H$3))-strike)</f>
        <v>27676160.468183424</v>
      </c>
      <c r="I914" s="48">
        <f>notional*EXP(-IR*(5-I$3))*('2. Stock Price 1'!I914*EXP((IR-div)*(5-I$3))-strike)</f>
        <v>32953605.147185355</v>
      </c>
      <c r="J914" s="48">
        <f>notional*EXP(-IR*(5-J$3))*('2. Stock Price 1'!J914*EXP((IR-div)*(5-J$3))-strike)</f>
        <v>7705291.5886676395</v>
      </c>
      <c r="K914" s="48">
        <f>notional*EXP(-IR*(5-K$3))*('2. Stock Price 1'!K914*EXP((IR-div)*(5-K$3))-strike)</f>
        <v>2042656.3987481475</v>
      </c>
      <c r="L914" s="48">
        <f>notional*EXP(-IR*(5-L$3))*('2. Stock Price 1'!L914*EXP((IR-div)*(5-L$3))-strike)</f>
        <v>11252980.464515517</v>
      </c>
      <c r="M914" s="48">
        <f>notional*EXP(-IR*(5-M$3))*('2. Stock Price 1'!M914*EXP((IR-div)*(5-M$3))-strike)</f>
        <v>18250727.02853474</v>
      </c>
      <c r="N914" s="48">
        <f>notional*EXP(-IR*(5-N$3))*('2. Stock Price 1'!N914*EXP((IR-div)*(5-N$3))-strike)</f>
        <v>16979295.214242574</v>
      </c>
      <c r="O914" s="48">
        <f>notional*EXP(-IR*(5-O$3))*('2. Stock Price 1'!O914*EXP((IR-div)*(5-O$3))-strike)</f>
        <v>7611602.3655389445</v>
      </c>
      <c r="P914" s="48">
        <f>notional*EXP(-IR*(5-P$3))*('2. Stock Price 1'!P914*EXP((IR-div)*(5-P$3))-strike)</f>
        <v>-9155706.5623845439</v>
      </c>
      <c r="Q914" s="48">
        <f>notional*EXP(-IR*(5-Q$3))*('2. Stock Price 1'!Q914*EXP((IR-div)*(5-Q$3))-strike)</f>
        <v>-17563375.472087756</v>
      </c>
      <c r="R914" s="48">
        <f>notional*EXP(-IR*(5-R$3))*('2. Stock Price 1'!R914*EXP((IR-div)*(5-R$3))-strike)</f>
        <v>-21724998.635602202</v>
      </c>
      <c r="S914" s="48">
        <f>notional*EXP(-IR*(5-S$3))*('2. Stock Price 1'!S914*EXP((IR-div)*(5-S$3))-strike)</f>
        <v>-6858790.7461104039</v>
      </c>
      <c r="T914" s="48">
        <f>notional*EXP(-IR*(5-T$3))*('2. Stock Price 1'!T914*EXP((IR-div)*(5-T$3))-strike)</f>
        <v>-16307143.58503701</v>
      </c>
      <c r="U914" s="48">
        <f>notional*EXP(-IR*(5-U$3))*('2. Stock Price 1'!U914*EXP((IR-div)*(5-U$3))-strike)</f>
        <v>-32863230.154610373</v>
      </c>
      <c r="V914" s="48">
        <f>notional*EXP(-IR*(5-V$3))*('2. Stock Price 1'!V914*EXP((IR-div)*(5-V$3))-strike)</f>
        <v>-30692724.506266426</v>
      </c>
      <c r="W914" s="49">
        <f>notional*EXP(-IR*(5-W$3))*('2. Stock Price 1'!W914*EXP((IR-div)*(5-W$3))-strike)</f>
        <v>-27574772.212947879</v>
      </c>
    </row>
    <row r="915" spans="2:23" x14ac:dyDescent="0.35">
      <c r="B915" s="9" t="s">
        <v>911</v>
      </c>
      <c r="C915" s="11">
        <f>notional*EXP(-IR*(5-C$3))*(strike_2-'2. Stock Price 2'!C915*EXP((IR-div)*(5-C$3)))</f>
        <v>0</v>
      </c>
      <c r="D915" s="48">
        <f>notional*EXP(-IR*(5-D$3))*('2. Stock Price 1'!D915*EXP((IR-div)*(5-D$3))-strike)</f>
        <v>3826562.1253636922</v>
      </c>
      <c r="E915" s="48">
        <f>notional*EXP(-IR*(5-E$3))*('2. Stock Price 1'!E915*EXP((IR-div)*(5-E$3))-strike)</f>
        <v>-397329.16253365378</v>
      </c>
      <c r="F915" s="48">
        <f>notional*EXP(-IR*(5-F$3))*('2. Stock Price 1'!F915*EXP((IR-div)*(5-F$3))-strike)</f>
        <v>-4309036.4500125218</v>
      </c>
      <c r="G915" s="48">
        <f>notional*EXP(-IR*(5-G$3))*('2. Stock Price 1'!G915*EXP((IR-div)*(5-G$3))-strike)</f>
        <v>9938849.0256318115</v>
      </c>
      <c r="H915" s="48">
        <f>notional*EXP(-IR*(5-H$3))*('2. Stock Price 1'!H915*EXP((IR-div)*(5-H$3))-strike)</f>
        <v>35094418.936992586</v>
      </c>
      <c r="I915" s="48">
        <f>notional*EXP(-IR*(5-I$3))*('2. Stock Price 1'!I915*EXP((IR-div)*(5-I$3))-strike)</f>
        <v>52439777.116279334</v>
      </c>
      <c r="J915" s="48">
        <f>notional*EXP(-IR*(5-J$3))*('2. Stock Price 1'!J915*EXP((IR-div)*(5-J$3))-strike)</f>
        <v>43940971.556537129</v>
      </c>
      <c r="K915" s="48">
        <f>notional*EXP(-IR*(5-K$3))*('2. Stock Price 1'!K915*EXP((IR-div)*(5-K$3))-strike)</f>
        <v>36105731.983337134</v>
      </c>
      <c r="L915" s="48">
        <f>notional*EXP(-IR*(5-L$3))*('2. Stock Price 1'!L915*EXP((IR-div)*(5-L$3))-strike)</f>
        <v>12301905.0950781</v>
      </c>
      <c r="M915" s="48">
        <f>notional*EXP(-IR*(5-M$3))*('2. Stock Price 1'!M915*EXP((IR-div)*(5-M$3))-strike)</f>
        <v>25330038.611685265</v>
      </c>
      <c r="N915" s="48">
        <f>notional*EXP(-IR*(5-N$3))*('2. Stock Price 1'!N915*EXP((IR-div)*(5-N$3))-strike)</f>
        <v>15132694.196843283</v>
      </c>
      <c r="O915" s="48">
        <f>notional*EXP(-IR*(5-O$3))*('2. Stock Price 1'!O915*EXP((IR-div)*(5-O$3))-strike)</f>
        <v>27101274.520517845</v>
      </c>
      <c r="P915" s="48">
        <f>notional*EXP(-IR*(5-P$3))*('2. Stock Price 1'!P915*EXP((IR-div)*(5-P$3))-strike)</f>
        <v>15529967.118299389</v>
      </c>
      <c r="Q915" s="48">
        <f>notional*EXP(-IR*(5-Q$3))*('2. Stock Price 1'!Q915*EXP((IR-div)*(5-Q$3))-strike)</f>
        <v>35134094.592631377</v>
      </c>
      <c r="R915" s="48">
        <f>notional*EXP(-IR*(5-R$3))*('2. Stock Price 1'!R915*EXP((IR-div)*(5-R$3))-strike)</f>
        <v>32605032.234249447</v>
      </c>
      <c r="S915" s="48">
        <f>notional*EXP(-IR*(5-S$3))*('2. Stock Price 1'!S915*EXP((IR-div)*(5-S$3))-strike)</f>
        <v>35907356.108837776</v>
      </c>
      <c r="T915" s="48">
        <f>notional*EXP(-IR*(5-T$3))*('2. Stock Price 1'!T915*EXP((IR-div)*(5-T$3))-strike)</f>
        <v>51547390.184391588</v>
      </c>
      <c r="U915" s="48">
        <f>notional*EXP(-IR*(5-U$3))*('2. Stock Price 1'!U915*EXP((IR-div)*(5-U$3))-strike)</f>
        <v>73959028.293089256</v>
      </c>
      <c r="V915" s="48">
        <f>notional*EXP(-IR*(5-V$3))*('2. Stock Price 1'!V915*EXP((IR-div)*(5-V$3))-strike)</f>
        <v>91860187.771609977</v>
      </c>
      <c r="W915" s="49">
        <f>notional*EXP(-IR*(5-W$3))*('2. Stock Price 1'!W915*EXP((IR-div)*(5-W$3))-strike)</f>
        <v>111715010.4774823</v>
      </c>
    </row>
    <row r="916" spans="2:23" x14ac:dyDescent="0.35">
      <c r="B916" s="9" t="s">
        <v>912</v>
      </c>
      <c r="C916" s="11">
        <f>notional*EXP(-IR*(5-C$3))*(strike_2-'2. Stock Price 2'!C916*EXP((IR-div)*(5-C$3)))</f>
        <v>0</v>
      </c>
      <c r="D916" s="48">
        <f>notional*EXP(-IR*(5-D$3))*('2. Stock Price 1'!D916*EXP((IR-div)*(5-D$3))-strike)</f>
        <v>7184542.8567232545</v>
      </c>
      <c r="E916" s="48">
        <f>notional*EXP(-IR*(5-E$3))*('2. Stock Price 1'!E916*EXP((IR-div)*(5-E$3))-strike)</f>
        <v>11830511.165527215</v>
      </c>
      <c r="F916" s="48">
        <f>notional*EXP(-IR*(5-F$3))*('2. Stock Price 1'!F916*EXP((IR-div)*(5-F$3))-strike)</f>
        <v>29352337.524704166</v>
      </c>
      <c r="G916" s="48">
        <f>notional*EXP(-IR*(5-G$3))*('2. Stock Price 1'!G916*EXP((IR-div)*(5-G$3))-strike)</f>
        <v>38360803.195084631</v>
      </c>
      <c r="H916" s="48">
        <f>notional*EXP(-IR*(5-H$3))*('2. Stock Price 1'!H916*EXP((IR-div)*(5-H$3))-strike)</f>
        <v>40056999.59281379</v>
      </c>
      <c r="I916" s="48">
        <f>notional*EXP(-IR*(5-I$3))*('2. Stock Price 1'!I916*EXP((IR-div)*(5-I$3))-strike)</f>
        <v>49718034.252206773</v>
      </c>
      <c r="J916" s="48">
        <f>notional*EXP(-IR*(5-J$3))*('2. Stock Price 1'!J916*EXP((IR-div)*(5-J$3))-strike)</f>
        <v>100262697.69974521</v>
      </c>
      <c r="K916" s="48">
        <f>notional*EXP(-IR*(5-K$3))*('2. Stock Price 1'!K916*EXP((IR-div)*(5-K$3))-strike)</f>
        <v>91543444.742548078</v>
      </c>
      <c r="L916" s="48">
        <f>notional*EXP(-IR*(5-L$3))*('2. Stock Price 1'!L916*EXP((IR-div)*(5-L$3))-strike)</f>
        <v>112954001.57119751</v>
      </c>
      <c r="M916" s="48">
        <f>notional*EXP(-IR*(5-M$3))*('2. Stock Price 1'!M916*EXP((IR-div)*(5-M$3))-strike)</f>
        <v>117465845.93333511</v>
      </c>
      <c r="N916" s="48">
        <f>notional*EXP(-IR*(5-N$3))*('2. Stock Price 1'!N916*EXP((IR-div)*(5-N$3))-strike)</f>
        <v>108171809.14143573</v>
      </c>
      <c r="O916" s="48">
        <f>notional*EXP(-IR*(5-O$3))*('2. Stock Price 1'!O916*EXP((IR-div)*(5-O$3))-strike)</f>
        <v>104581172.79436028</v>
      </c>
      <c r="P916" s="48">
        <f>notional*EXP(-IR*(5-P$3))*('2. Stock Price 1'!P916*EXP((IR-div)*(5-P$3))-strike)</f>
        <v>89407522.072248876</v>
      </c>
      <c r="Q916" s="48">
        <f>notional*EXP(-IR*(5-Q$3))*('2. Stock Price 1'!Q916*EXP((IR-div)*(5-Q$3))-strike)</f>
        <v>83291313.874024004</v>
      </c>
      <c r="R916" s="48">
        <f>notional*EXP(-IR*(5-R$3))*('2. Stock Price 1'!R916*EXP((IR-div)*(5-R$3))-strike)</f>
        <v>95550834.044546753</v>
      </c>
      <c r="S916" s="48">
        <f>notional*EXP(-IR*(5-S$3))*('2. Stock Price 1'!S916*EXP((IR-div)*(5-S$3))-strike)</f>
        <v>93697657.10811685</v>
      </c>
      <c r="T916" s="48">
        <f>notional*EXP(-IR*(5-T$3))*('2. Stock Price 1'!T916*EXP((IR-div)*(5-T$3))-strike)</f>
        <v>79729793.326102763</v>
      </c>
      <c r="U916" s="48">
        <f>notional*EXP(-IR*(5-U$3))*('2. Stock Price 1'!U916*EXP((IR-div)*(5-U$3))-strike)</f>
        <v>65719703.74153953</v>
      </c>
      <c r="V916" s="48">
        <f>notional*EXP(-IR*(5-V$3))*('2. Stock Price 1'!V916*EXP((IR-div)*(5-V$3))-strike)</f>
        <v>68968587.260811597</v>
      </c>
      <c r="W916" s="49">
        <f>notional*EXP(-IR*(5-W$3))*('2. Stock Price 1'!W916*EXP((IR-div)*(5-W$3))-strike)</f>
        <v>39574240.668579452</v>
      </c>
    </row>
    <row r="917" spans="2:23" x14ac:dyDescent="0.35">
      <c r="B917" s="9" t="s">
        <v>913</v>
      </c>
      <c r="C917" s="11">
        <f>notional*EXP(-IR*(5-C$3))*(strike_2-'2. Stock Price 2'!C917*EXP((IR-div)*(5-C$3)))</f>
        <v>0</v>
      </c>
      <c r="D917" s="48">
        <f>notional*EXP(-IR*(5-D$3))*('2. Stock Price 1'!D917*EXP((IR-div)*(5-D$3))-strike)</f>
        <v>-3843501.0876982249</v>
      </c>
      <c r="E917" s="48">
        <f>notional*EXP(-IR*(5-E$3))*('2. Stock Price 1'!E917*EXP((IR-div)*(5-E$3))-strike)</f>
        <v>1293218.7750461865</v>
      </c>
      <c r="F917" s="48">
        <f>notional*EXP(-IR*(5-F$3))*('2. Stock Price 1'!F917*EXP((IR-div)*(5-F$3))-strike)</f>
        <v>2936945.9341678508</v>
      </c>
      <c r="G917" s="48">
        <f>notional*EXP(-IR*(5-G$3))*('2. Stock Price 1'!G917*EXP((IR-div)*(5-G$3))-strike)</f>
        <v>-4778670.5786305405</v>
      </c>
      <c r="H917" s="48">
        <f>notional*EXP(-IR*(5-H$3))*('2. Stock Price 1'!H917*EXP((IR-div)*(5-H$3))-strike)</f>
        <v>13547972.875920719</v>
      </c>
      <c r="I917" s="48">
        <f>notional*EXP(-IR*(5-I$3))*('2. Stock Price 1'!I917*EXP((IR-div)*(5-I$3))-strike)</f>
        <v>25811010.432887074</v>
      </c>
      <c r="J917" s="48">
        <f>notional*EXP(-IR*(5-J$3))*('2. Stock Price 1'!J917*EXP((IR-div)*(5-J$3))-strike)</f>
        <v>48104618.590095572</v>
      </c>
      <c r="K917" s="48">
        <f>notional*EXP(-IR*(5-K$3))*('2. Stock Price 1'!K917*EXP((IR-div)*(5-K$3))-strike)</f>
        <v>52441179.076636396</v>
      </c>
      <c r="L917" s="48">
        <f>notional*EXP(-IR*(5-L$3))*('2. Stock Price 1'!L917*EXP((IR-div)*(5-L$3))-strike)</f>
        <v>50911725.795347102</v>
      </c>
      <c r="M917" s="48">
        <f>notional*EXP(-IR*(5-M$3))*('2. Stock Price 1'!M917*EXP((IR-div)*(5-M$3))-strike)</f>
        <v>65016276.049235985</v>
      </c>
      <c r="N917" s="48">
        <f>notional*EXP(-IR*(5-N$3))*('2. Stock Price 1'!N917*EXP((IR-div)*(5-N$3))-strike)</f>
        <v>53187567.584610827</v>
      </c>
      <c r="O917" s="48">
        <f>notional*EXP(-IR*(5-O$3))*('2. Stock Price 1'!O917*EXP((IR-div)*(5-O$3))-strike)</f>
        <v>18569166.925442424</v>
      </c>
      <c r="P917" s="48">
        <f>notional*EXP(-IR*(5-P$3))*('2. Stock Price 1'!P917*EXP((IR-div)*(5-P$3))-strike)</f>
        <v>10539324.392842988</v>
      </c>
      <c r="Q917" s="48">
        <f>notional*EXP(-IR*(5-Q$3))*('2. Stock Price 1'!Q917*EXP((IR-div)*(5-Q$3))-strike)</f>
        <v>15018596.944727302</v>
      </c>
      <c r="R917" s="48">
        <f>notional*EXP(-IR*(5-R$3))*('2. Stock Price 1'!R917*EXP((IR-div)*(5-R$3))-strike)</f>
        <v>3402715.5078114253</v>
      </c>
      <c r="S917" s="48">
        <f>notional*EXP(-IR*(5-S$3))*('2. Stock Price 1'!S917*EXP((IR-div)*(5-S$3))-strike)</f>
        <v>11256451.073211946</v>
      </c>
      <c r="T917" s="48">
        <f>notional*EXP(-IR*(5-T$3))*('2. Stock Price 1'!T917*EXP((IR-div)*(5-T$3))-strike)</f>
        <v>11856330.153170543</v>
      </c>
      <c r="U917" s="48">
        <f>notional*EXP(-IR*(5-U$3))*('2. Stock Price 1'!U917*EXP((IR-div)*(5-U$3))-strike)</f>
        <v>22483499.821173254</v>
      </c>
      <c r="V917" s="48">
        <f>notional*EXP(-IR*(5-V$3))*('2. Stock Price 1'!V917*EXP((IR-div)*(5-V$3))-strike)</f>
        <v>8174315.7707930868</v>
      </c>
      <c r="W917" s="49">
        <f>notional*EXP(-IR*(5-W$3))*('2. Stock Price 1'!W917*EXP((IR-div)*(5-W$3))-strike)</f>
        <v>12744655.111124018</v>
      </c>
    </row>
    <row r="918" spans="2:23" x14ac:dyDescent="0.35">
      <c r="B918" s="9" t="s">
        <v>914</v>
      </c>
      <c r="C918" s="11">
        <f>notional*EXP(-IR*(5-C$3))*(strike_2-'2. Stock Price 2'!C918*EXP((IR-div)*(5-C$3)))</f>
        <v>0</v>
      </c>
      <c r="D918" s="48">
        <f>notional*EXP(-IR*(5-D$3))*('2. Stock Price 1'!D918*EXP((IR-div)*(5-D$3))-strike)</f>
        <v>-777474.98062198469</v>
      </c>
      <c r="E918" s="48">
        <f>notional*EXP(-IR*(5-E$3))*('2. Stock Price 1'!E918*EXP((IR-div)*(5-E$3))-strike)</f>
        <v>-3384965.4772857535</v>
      </c>
      <c r="F918" s="48">
        <f>notional*EXP(-IR*(5-F$3))*('2. Stock Price 1'!F918*EXP((IR-div)*(5-F$3))-strike)</f>
        <v>14895401.800727781</v>
      </c>
      <c r="G918" s="48">
        <f>notional*EXP(-IR*(5-G$3))*('2. Stock Price 1'!G918*EXP((IR-div)*(5-G$3))-strike)</f>
        <v>-258580.54364455611</v>
      </c>
      <c r="H918" s="48">
        <f>notional*EXP(-IR*(5-H$3))*('2. Stock Price 1'!H918*EXP((IR-div)*(5-H$3))-strike)</f>
        <v>7830037.0741325067</v>
      </c>
      <c r="I918" s="48">
        <f>notional*EXP(-IR*(5-I$3))*('2. Stock Price 1'!I918*EXP((IR-div)*(5-I$3))-strike)</f>
        <v>16933124.71967376</v>
      </c>
      <c r="J918" s="48">
        <f>notional*EXP(-IR*(5-J$3))*('2. Stock Price 1'!J918*EXP((IR-div)*(5-J$3))-strike)</f>
        <v>30270236.26967724</v>
      </c>
      <c r="K918" s="48">
        <f>notional*EXP(-IR*(5-K$3))*('2. Stock Price 1'!K918*EXP((IR-div)*(5-K$3))-strike)</f>
        <v>36030729.414610997</v>
      </c>
      <c r="L918" s="48">
        <f>notional*EXP(-IR*(5-L$3))*('2. Stock Price 1'!L918*EXP((IR-div)*(5-L$3))-strike)</f>
        <v>54996274.565336891</v>
      </c>
      <c r="M918" s="48">
        <f>notional*EXP(-IR*(5-M$3))*('2. Stock Price 1'!M918*EXP((IR-div)*(5-M$3))-strike)</f>
        <v>39000133.571982555</v>
      </c>
      <c r="N918" s="48">
        <f>notional*EXP(-IR*(5-N$3))*('2. Stock Price 1'!N918*EXP((IR-div)*(5-N$3))-strike)</f>
        <v>69934866.510898128</v>
      </c>
      <c r="O918" s="48">
        <f>notional*EXP(-IR*(5-O$3))*('2. Stock Price 1'!O918*EXP((IR-div)*(5-O$3))-strike)</f>
        <v>57331911.824962728</v>
      </c>
      <c r="P918" s="48">
        <f>notional*EXP(-IR*(5-P$3))*('2. Stock Price 1'!P918*EXP((IR-div)*(5-P$3))-strike)</f>
        <v>63898453.945798881</v>
      </c>
      <c r="Q918" s="48">
        <f>notional*EXP(-IR*(5-Q$3))*('2. Stock Price 1'!Q918*EXP((IR-div)*(5-Q$3))-strike)</f>
        <v>95551377.029311761</v>
      </c>
      <c r="R918" s="48">
        <f>notional*EXP(-IR*(5-R$3))*('2. Stock Price 1'!R918*EXP((IR-div)*(5-R$3))-strike)</f>
        <v>84278712.568125352</v>
      </c>
      <c r="S918" s="48">
        <f>notional*EXP(-IR*(5-S$3))*('2. Stock Price 1'!S918*EXP((IR-div)*(5-S$3))-strike)</f>
        <v>74628436.752718166</v>
      </c>
      <c r="T918" s="48">
        <f>notional*EXP(-IR*(5-T$3))*('2. Stock Price 1'!T918*EXP((IR-div)*(5-T$3))-strike)</f>
        <v>50733641.615814812</v>
      </c>
      <c r="U918" s="48">
        <f>notional*EXP(-IR*(5-U$3))*('2. Stock Price 1'!U918*EXP((IR-div)*(5-U$3))-strike)</f>
        <v>29784767.186173901</v>
      </c>
      <c r="V918" s="48">
        <f>notional*EXP(-IR*(5-V$3))*('2. Stock Price 1'!V918*EXP((IR-div)*(5-V$3))-strike)</f>
        <v>25153771.919768959</v>
      </c>
      <c r="W918" s="49">
        <f>notional*EXP(-IR*(5-W$3))*('2. Stock Price 1'!W918*EXP((IR-div)*(5-W$3))-strike)</f>
        <v>36810569.983728699</v>
      </c>
    </row>
    <row r="919" spans="2:23" x14ac:dyDescent="0.35">
      <c r="B919" s="9" t="s">
        <v>915</v>
      </c>
      <c r="C919" s="11">
        <f>notional*EXP(-IR*(5-C$3))*(strike_2-'2. Stock Price 2'!C919*EXP((IR-div)*(5-C$3)))</f>
        <v>0</v>
      </c>
      <c r="D919" s="48">
        <f>notional*EXP(-IR*(5-D$3))*('2. Stock Price 1'!D919*EXP((IR-div)*(5-D$3))-strike)</f>
        <v>-4565145.5624079295</v>
      </c>
      <c r="E919" s="48">
        <f>notional*EXP(-IR*(5-E$3))*('2. Stock Price 1'!E919*EXP((IR-div)*(5-E$3))-strike)</f>
        <v>-17731299.696774479</v>
      </c>
      <c r="F919" s="48">
        <f>notional*EXP(-IR*(5-F$3))*('2. Stock Price 1'!F919*EXP((IR-div)*(5-F$3))-strike)</f>
        <v>-25833404.835101701</v>
      </c>
      <c r="G919" s="48">
        <f>notional*EXP(-IR*(5-G$3))*('2. Stock Price 1'!G919*EXP((IR-div)*(5-G$3))-strike)</f>
        <v>-34439674.437452741</v>
      </c>
      <c r="H919" s="48">
        <f>notional*EXP(-IR*(5-H$3))*('2. Stock Price 1'!H919*EXP((IR-div)*(5-H$3))-strike)</f>
        <v>-30583819.096469142</v>
      </c>
      <c r="I919" s="48">
        <f>notional*EXP(-IR*(5-I$3))*('2. Stock Price 1'!I919*EXP((IR-div)*(5-I$3))-strike)</f>
        <v>-23475886.032188226</v>
      </c>
      <c r="J919" s="48">
        <f>notional*EXP(-IR*(5-J$3))*('2. Stock Price 1'!J919*EXP((IR-div)*(5-J$3))-strike)</f>
        <v>-20390811.150526837</v>
      </c>
      <c r="K919" s="48">
        <f>notional*EXP(-IR*(5-K$3))*('2. Stock Price 1'!K919*EXP((IR-div)*(5-K$3))-strike)</f>
        <v>-20320493.273291238</v>
      </c>
      <c r="L919" s="48">
        <f>notional*EXP(-IR*(5-L$3))*('2. Stock Price 1'!L919*EXP((IR-div)*(5-L$3))-strike)</f>
        <v>-25917647.807296537</v>
      </c>
      <c r="M919" s="48">
        <f>notional*EXP(-IR*(5-M$3))*('2. Stock Price 1'!M919*EXP((IR-div)*(5-M$3))-strike)</f>
        <v>-33149333.280913115</v>
      </c>
      <c r="N919" s="48">
        <f>notional*EXP(-IR*(5-N$3))*('2. Stock Price 1'!N919*EXP((IR-div)*(5-N$3))-strike)</f>
        <v>-33226151.20862814</v>
      </c>
      <c r="O919" s="48">
        <f>notional*EXP(-IR*(5-O$3))*('2. Stock Price 1'!O919*EXP((IR-div)*(5-O$3))-strike)</f>
        <v>-30745009.27463365</v>
      </c>
      <c r="P919" s="48">
        <f>notional*EXP(-IR*(5-P$3))*('2. Stock Price 1'!P919*EXP((IR-div)*(5-P$3))-strike)</f>
        <v>-33575559.841537803</v>
      </c>
      <c r="Q919" s="48">
        <f>notional*EXP(-IR*(5-Q$3))*('2. Stock Price 1'!Q919*EXP((IR-div)*(5-Q$3))-strike)</f>
        <v>-45015986.973109134</v>
      </c>
      <c r="R919" s="48">
        <f>notional*EXP(-IR*(5-R$3))*('2. Stock Price 1'!R919*EXP((IR-div)*(5-R$3))-strike)</f>
        <v>-47613716.458363339</v>
      </c>
      <c r="S919" s="48">
        <f>notional*EXP(-IR*(5-S$3))*('2. Stock Price 1'!S919*EXP((IR-div)*(5-S$3))-strike)</f>
        <v>-52136544.258833304</v>
      </c>
      <c r="T919" s="48">
        <f>notional*EXP(-IR*(5-T$3))*('2. Stock Price 1'!T919*EXP((IR-div)*(5-T$3))-strike)</f>
        <v>-50818479.462653309</v>
      </c>
      <c r="U919" s="48">
        <f>notional*EXP(-IR*(5-U$3))*('2. Stock Price 1'!U919*EXP((IR-div)*(5-U$3))-strike)</f>
        <v>-43480078.324403673</v>
      </c>
      <c r="V919" s="48">
        <f>notional*EXP(-IR*(5-V$3))*('2. Stock Price 1'!V919*EXP((IR-div)*(5-V$3))-strike)</f>
        <v>-48247374.601111896</v>
      </c>
      <c r="W919" s="49">
        <f>notional*EXP(-IR*(5-W$3))*('2. Stock Price 1'!W919*EXP((IR-div)*(5-W$3))-strike)</f>
        <v>-48823510.378643312</v>
      </c>
    </row>
    <row r="920" spans="2:23" x14ac:dyDescent="0.35">
      <c r="B920" s="9" t="s">
        <v>916</v>
      </c>
      <c r="C920" s="11">
        <f>notional*EXP(-IR*(5-C$3))*(strike_2-'2. Stock Price 2'!C920*EXP((IR-div)*(5-C$3)))</f>
        <v>0</v>
      </c>
      <c r="D920" s="48">
        <f>notional*EXP(-IR*(5-D$3))*('2. Stock Price 1'!D920*EXP((IR-div)*(5-D$3))-strike)</f>
        <v>-6359666.6821636511</v>
      </c>
      <c r="E920" s="48">
        <f>notional*EXP(-IR*(5-E$3))*('2. Stock Price 1'!E920*EXP((IR-div)*(5-E$3))-strike)</f>
        <v>-3584193.6238323441</v>
      </c>
      <c r="F920" s="48">
        <f>notional*EXP(-IR*(5-F$3))*('2. Stock Price 1'!F920*EXP((IR-div)*(5-F$3))-strike)</f>
        <v>-4324601.8297438053</v>
      </c>
      <c r="G920" s="48">
        <f>notional*EXP(-IR*(5-G$3))*('2. Stock Price 1'!G920*EXP((IR-div)*(5-G$3))-strike)</f>
        <v>-17971210.93471295</v>
      </c>
      <c r="H920" s="48">
        <f>notional*EXP(-IR*(5-H$3))*('2. Stock Price 1'!H920*EXP((IR-div)*(5-H$3))-strike)</f>
        <v>-14766255.262498088</v>
      </c>
      <c r="I920" s="48">
        <f>notional*EXP(-IR*(5-I$3))*('2. Stock Price 1'!I920*EXP((IR-div)*(5-I$3))-strike)</f>
        <v>-18847351.728240844</v>
      </c>
      <c r="J920" s="48">
        <f>notional*EXP(-IR*(5-J$3))*('2. Stock Price 1'!J920*EXP((IR-div)*(5-J$3))-strike)</f>
        <v>-21785663.172652811</v>
      </c>
      <c r="K920" s="48">
        <f>notional*EXP(-IR*(5-K$3))*('2. Stock Price 1'!K920*EXP((IR-div)*(5-K$3))-strike)</f>
        <v>-28246893.308003522</v>
      </c>
      <c r="L920" s="48">
        <f>notional*EXP(-IR*(5-L$3))*('2. Stock Price 1'!L920*EXP((IR-div)*(5-L$3))-strike)</f>
        <v>-30266164.393406637</v>
      </c>
      <c r="M920" s="48">
        <f>notional*EXP(-IR*(5-M$3))*('2. Stock Price 1'!M920*EXP((IR-div)*(5-M$3))-strike)</f>
        <v>-40950594.843975656</v>
      </c>
      <c r="N920" s="48">
        <f>notional*EXP(-IR*(5-N$3))*('2. Stock Price 1'!N920*EXP((IR-div)*(5-N$3))-strike)</f>
        <v>-36097682.374233626</v>
      </c>
      <c r="O920" s="48">
        <f>notional*EXP(-IR*(5-O$3))*('2. Stock Price 1'!O920*EXP((IR-div)*(5-O$3))-strike)</f>
        <v>-46586195.169320956</v>
      </c>
      <c r="P920" s="48">
        <f>notional*EXP(-IR*(5-P$3))*('2. Stock Price 1'!P920*EXP((IR-div)*(5-P$3))-strike)</f>
        <v>-40044552.816284686</v>
      </c>
      <c r="Q920" s="48">
        <f>notional*EXP(-IR*(5-Q$3))*('2. Stock Price 1'!Q920*EXP((IR-div)*(5-Q$3))-strike)</f>
        <v>-39049125.839185521</v>
      </c>
      <c r="R920" s="48">
        <f>notional*EXP(-IR*(5-R$3))*('2. Stock Price 1'!R920*EXP((IR-div)*(5-R$3))-strike)</f>
        <v>-31048384.216618799</v>
      </c>
      <c r="S920" s="48">
        <f>notional*EXP(-IR*(5-S$3))*('2. Stock Price 1'!S920*EXP((IR-div)*(5-S$3))-strike)</f>
        <v>-24451657.624996167</v>
      </c>
      <c r="T920" s="48">
        <f>notional*EXP(-IR*(5-T$3))*('2. Stock Price 1'!T920*EXP((IR-div)*(5-T$3))-strike)</f>
        <v>-27442674.537823163</v>
      </c>
      <c r="U920" s="48">
        <f>notional*EXP(-IR*(5-U$3))*('2. Stock Price 1'!U920*EXP((IR-div)*(5-U$3))-strike)</f>
        <v>-18166224.745311342</v>
      </c>
      <c r="V920" s="48">
        <f>notional*EXP(-IR*(5-V$3))*('2. Stock Price 1'!V920*EXP((IR-div)*(5-V$3))-strike)</f>
        <v>-20871286.815689825</v>
      </c>
      <c r="W920" s="49">
        <f>notional*EXP(-IR*(5-W$3))*('2. Stock Price 1'!W920*EXP((IR-div)*(5-W$3))-strike)</f>
        <v>-24479655.521442197</v>
      </c>
    </row>
    <row r="921" spans="2:23" x14ac:dyDescent="0.35">
      <c r="B921" s="9" t="s">
        <v>917</v>
      </c>
      <c r="C921" s="11">
        <f>notional*EXP(-IR*(5-C$3))*(strike_2-'2. Stock Price 2'!C921*EXP((IR-div)*(5-C$3)))</f>
        <v>0</v>
      </c>
      <c r="D921" s="48">
        <f>notional*EXP(-IR*(5-D$3))*('2. Stock Price 1'!D921*EXP((IR-div)*(5-D$3))-strike)</f>
        <v>6932201.5958278459</v>
      </c>
      <c r="E921" s="48">
        <f>notional*EXP(-IR*(5-E$3))*('2. Stock Price 1'!E921*EXP((IR-div)*(5-E$3))-strike)</f>
        <v>17162602.505032573</v>
      </c>
      <c r="F921" s="48">
        <f>notional*EXP(-IR*(5-F$3))*('2. Stock Price 1'!F921*EXP((IR-div)*(5-F$3))-strike)</f>
        <v>5815496.3656279007</v>
      </c>
      <c r="G921" s="48">
        <f>notional*EXP(-IR*(5-G$3))*('2. Stock Price 1'!G921*EXP((IR-div)*(5-G$3))-strike)</f>
        <v>14812124.217288895</v>
      </c>
      <c r="H921" s="48">
        <f>notional*EXP(-IR*(5-H$3))*('2. Stock Price 1'!H921*EXP((IR-div)*(5-H$3))-strike)</f>
        <v>28627403.14459423</v>
      </c>
      <c r="I921" s="48">
        <f>notional*EXP(-IR*(5-I$3))*('2. Stock Price 1'!I921*EXP((IR-div)*(5-I$3))-strike)</f>
        <v>29644900.559444103</v>
      </c>
      <c r="J921" s="48">
        <f>notional*EXP(-IR*(5-J$3))*('2. Stock Price 1'!J921*EXP((IR-div)*(5-J$3))-strike)</f>
        <v>30581624.879751533</v>
      </c>
      <c r="K921" s="48">
        <f>notional*EXP(-IR*(5-K$3))*('2. Stock Price 1'!K921*EXP((IR-div)*(5-K$3))-strike)</f>
        <v>64176584.858400345</v>
      </c>
      <c r="L921" s="48">
        <f>notional*EXP(-IR*(5-L$3))*('2. Stock Price 1'!L921*EXP((IR-div)*(5-L$3))-strike)</f>
        <v>42963216.324561931</v>
      </c>
      <c r="M921" s="48">
        <f>notional*EXP(-IR*(5-M$3))*('2. Stock Price 1'!M921*EXP((IR-div)*(5-M$3))-strike)</f>
        <v>38873660.301353216</v>
      </c>
      <c r="N921" s="48">
        <f>notional*EXP(-IR*(5-N$3))*('2. Stock Price 1'!N921*EXP((IR-div)*(5-N$3))-strike)</f>
        <v>28503482.162931114</v>
      </c>
      <c r="O921" s="48">
        <f>notional*EXP(-IR*(5-O$3))*('2. Stock Price 1'!O921*EXP((IR-div)*(5-O$3))-strike)</f>
        <v>29254233.441379335</v>
      </c>
      <c r="P921" s="48">
        <f>notional*EXP(-IR*(5-P$3))*('2. Stock Price 1'!P921*EXP((IR-div)*(5-P$3))-strike)</f>
        <v>42720140.934351817</v>
      </c>
      <c r="Q921" s="48">
        <f>notional*EXP(-IR*(5-Q$3))*('2. Stock Price 1'!Q921*EXP((IR-div)*(5-Q$3))-strike)</f>
        <v>40388362.803361744</v>
      </c>
      <c r="R921" s="48">
        <f>notional*EXP(-IR*(5-R$3))*('2. Stock Price 1'!R921*EXP((IR-div)*(5-R$3))-strike)</f>
        <v>43950478.508101068</v>
      </c>
      <c r="S921" s="48">
        <f>notional*EXP(-IR*(5-S$3))*('2. Stock Price 1'!S921*EXP((IR-div)*(5-S$3))-strike)</f>
        <v>46719194.757592529</v>
      </c>
      <c r="T921" s="48">
        <f>notional*EXP(-IR*(5-T$3))*('2. Stock Price 1'!T921*EXP((IR-div)*(5-T$3))-strike)</f>
        <v>63883738.265902117</v>
      </c>
      <c r="U921" s="48">
        <f>notional*EXP(-IR*(5-U$3))*('2. Stock Price 1'!U921*EXP((IR-div)*(5-U$3))-strike)</f>
        <v>70019191.689266309</v>
      </c>
      <c r="V921" s="48">
        <f>notional*EXP(-IR*(5-V$3))*('2. Stock Price 1'!V921*EXP((IR-div)*(5-V$3))-strike)</f>
        <v>86131894.249314427</v>
      </c>
      <c r="W921" s="49">
        <f>notional*EXP(-IR*(5-W$3))*('2. Stock Price 1'!W921*EXP((IR-div)*(5-W$3))-strike)</f>
        <v>88834618.952909544</v>
      </c>
    </row>
    <row r="922" spans="2:23" x14ac:dyDescent="0.35">
      <c r="B922" s="9" t="s">
        <v>918</v>
      </c>
      <c r="C922" s="11">
        <f>notional*EXP(-IR*(5-C$3))*(strike_2-'2. Stock Price 2'!C922*EXP((IR-div)*(5-C$3)))</f>
        <v>0</v>
      </c>
      <c r="D922" s="48">
        <f>notional*EXP(-IR*(5-D$3))*('2. Stock Price 1'!D922*EXP((IR-div)*(5-D$3))-strike)</f>
        <v>-10516834.797541738</v>
      </c>
      <c r="E922" s="48">
        <f>notional*EXP(-IR*(5-E$3))*('2. Stock Price 1'!E922*EXP((IR-div)*(5-E$3))-strike)</f>
        <v>-11889574.894232675</v>
      </c>
      <c r="F922" s="48">
        <f>notional*EXP(-IR*(5-F$3))*('2. Stock Price 1'!F922*EXP((IR-div)*(5-F$3))-strike)</f>
        <v>-5896127.3165070312</v>
      </c>
      <c r="G922" s="48">
        <f>notional*EXP(-IR*(5-G$3))*('2. Stock Price 1'!G922*EXP((IR-div)*(5-G$3))-strike)</f>
        <v>2947684.052072403</v>
      </c>
      <c r="H922" s="48">
        <f>notional*EXP(-IR*(5-H$3))*('2. Stock Price 1'!H922*EXP((IR-div)*(5-H$3))-strike)</f>
        <v>1389020.51789115</v>
      </c>
      <c r="I922" s="48">
        <f>notional*EXP(-IR*(5-I$3))*('2. Stock Price 1'!I922*EXP((IR-div)*(5-I$3))-strike)</f>
        <v>-571067.62219786993</v>
      </c>
      <c r="J922" s="48">
        <f>notional*EXP(-IR*(5-J$3))*('2. Stock Price 1'!J922*EXP((IR-div)*(5-J$3))-strike)</f>
        <v>10046810.955839919</v>
      </c>
      <c r="K922" s="48">
        <f>notional*EXP(-IR*(5-K$3))*('2. Stock Price 1'!K922*EXP((IR-div)*(5-K$3))-strike)</f>
        <v>-7592908.327486272</v>
      </c>
      <c r="L922" s="48">
        <f>notional*EXP(-IR*(5-L$3))*('2. Stock Price 1'!L922*EXP((IR-div)*(5-L$3))-strike)</f>
        <v>-6700561.5326624643</v>
      </c>
      <c r="M922" s="48">
        <f>notional*EXP(-IR*(5-M$3))*('2. Stock Price 1'!M922*EXP((IR-div)*(5-M$3))-strike)</f>
        <v>4428866.7782249972</v>
      </c>
      <c r="N922" s="48">
        <f>notional*EXP(-IR*(5-N$3))*('2. Stock Price 1'!N922*EXP((IR-div)*(5-N$3))-strike)</f>
        <v>11956249.501711655</v>
      </c>
      <c r="O922" s="48">
        <f>notional*EXP(-IR*(5-O$3))*('2. Stock Price 1'!O922*EXP((IR-div)*(5-O$3))-strike)</f>
        <v>8029169.5128534986</v>
      </c>
      <c r="P922" s="48">
        <f>notional*EXP(-IR*(5-P$3))*('2. Stock Price 1'!P922*EXP((IR-div)*(5-P$3))-strike)</f>
        <v>4989493.7475599274</v>
      </c>
      <c r="Q922" s="48">
        <f>notional*EXP(-IR*(5-Q$3))*('2. Stock Price 1'!Q922*EXP((IR-div)*(5-Q$3))-strike)</f>
        <v>13607565.359558098</v>
      </c>
      <c r="R922" s="48">
        <f>notional*EXP(-IR*(5-R$3))*('2. Stock Price 1'!R922*EXP((IR-div)*(5-R$3))-strike)</f>
        <v>12385151.494619526</v>
      </c>
      <c r="S922" s="48">
        <f>notional*EXP(-IR*(5-S$3))*('2. Stock Price 1'!S922*EXP((IR-div)*(5-S$3))-strike)</f>
        <v>17283507.602110554</v>
      </c>
      <c r="T922" s="48">
        <f>notional*EXP(-IR*(5-T$3))*('2. Stock Price 1'!T922*EXP((IR-div)*(5-T$3))-strike)</f>
        <v>10778069.201659735</v>
      </c>
      <c r="U922" s="48">
        <f>notional*EXP(-IR*(5-U$3))*('2. Stock Price 1'!U922*EXP((IR-div)*(5-U$3))-strike)</f>
        <v>-5879057.2279615644</v>
      </c>
      <c r="V922" s="48">
        <f>notional*EXP(-IR*(5-V$3))*('2. Stock Price 1'!V922*EXP((IR-div)*(5-V$3))-strike)</f>
        <v>6155285.9848917993</v>
      </c>
      <c r="W922" s="49">
        <f>notional*EXP(-IR*(5-W$3))*('2. Stock Price 1'!W922*EXP((IR-div)*(5-W$3))-strike)</f>
        <v>7375659.0334600955</v>
      </c>
    </row>
    <row r="923" spans="2:23" x14ac:dyDescent="0.35">
      <c r="B923" s="9" t="s">
        <v>919</v>
      </c>
      <c r="C923" s="11">
        <f>notional*EXP(-IR*(5-C$3))*(strike_2-'2. Stock Price 2'!C923*EXP((IR-div)*(5-C$3)))</f>
        <v>0</v>
      </c>
      <c r="D923" s="48">
        <f>notional*EXP(-IR*(5-D$3))*('2. Stock Price 1'!D923*EXP((IR-div)*(5-D$3))-strike)</f>
        <v>-8664379.8836724889</v>
      </c>
      <c r="E923" s="48">
        <f>notional*EXP(-IR*(5-E$3))*('2. Stock Price 1'!E923*EXP((IR-div)*(5-E$3))-strike)</f>
        <v>-2793406.5388346985</v>
      </c>
      <c r="F923" s="48">
        <f>notional*EXP(-IR*(5-F$3))*('2. Stock Price 1'!F923*EXP((IR-div)*(5-F$3))-strike)</f>
        <v>16876324.6225238</v>
      </c>
      <c r="G923" s="48">
        <f>notional*EXP(-IR*(5-G$3))*('2. Stock Price 1'!G923*EXP((IR-div)*(5-G$3))-strike)</f>
        <v>44350626.290133953</v>
      </c>
      <c r="H923" s="48">
        <f>notional*EXP(-IR*(5-H$3))*('2. Stock Price 1'!H923*EXP((IR-div)*(5-H$3))-strike)</f>
        <v>41310966.366792895</v>
      </c>
      <c r="I923" s="48">
        <f>notional*EXP(-IR*(5-I$3))*('2. Stock Price 1'!I923*EXP((IR-div)*(5-I$3))-strike)</f>
        <v>37347057.653402656</v>
      </c>
      <c r="J923" s="48">
        <f>notional*EXP(-IR*(5-J$3))*('2. Stock Price 1'!J923*EXP((IR-div)*(5-J$3))-strike)</f>
        <v>27892166.386608008</v>
      </c>
      <c r="K923" s="48">
        <f>notional*EXP(-IR*(5-K$3))*('2. Stock Price 1'!K923*EXP((IR-div)*(5-K$3))-strike)</f>
        <v>35800446.656921625</v>
      </c>
      <c r="L923" s="48">
        <f>notional*EXP(-IR*(5-L$3))*('2. Stock Price 1'!L923*EXP((IR-div)*(5-L$3))-strike)</f>
        <v>27051358.98476845</v>
      </c>
      <c r="M923" s="48">
        <f>notional*EXP(-IR*(5-M$3))*('2. Stock Price 1'!M923*EXP((IR-div)*(5-M$3))-strike)</f>
        <v>34008245.35653042</v>
      </c>
      <c r="N923" s="48">
        <f>notional*EXP(-IR*(5-N$3))*('2. Stock Price 1'!N923*EXP((IR-div)*(5-N$3))-strike)</f>
        <v>22198075.964418583</v>
      </c>
      <c r="O923" s="48">
        <f>notional*EXP(-IR*(5-O$3))*('2. Stock Price 1'!O923*EXP((IR-div)*(5-O$3))-strike)</f>
        <v>15728557.241277412</v>
      </c>
      <c r="P923" s="48">
        <f>notional*EXP(-IR*(5-P$3))*('2. Stock Price 1'!P923*EXP((IR-div)*(5-P$3))-strike)</f>
        <v>27032775.983143058</v>
      </c>
      <c r="Q923" s="48">
        <f>notional*EXP(-IR*(5-Q$3))*('2. Stock Price 1'!Q923*EXP((IR-div)*(5-Q$3))-strike)</f>
        <v>33746755.436492413</v>
      </c>
      <c r="R923" s="48">
        <f>notional*EXP(-IR*(5-R$3))*('2. Stock Price 1'!R923*EXP((IR-div)*(5-R$3))-strike)</f>
        <v>21093803.655533392</v>
      </c>
      <c r="S923" s="48">
        <f>notional*EXP(-IR*(5-S$3))*('2. Stock Price 1'!S923*EXP((IR-div)*(5-S$3))-strike)</f>
        <v>19226019.494830128</v>
      </c>
      <c r="T923" s="48">
        <f>notional*EXP(-IR*(5-T$3))*('2. Stock Price 1'!T923*EXP((IR-div)*(5-T$3))-strike)</f>
        <v>15488021.455337519</v>
      </c>
      <c r="U923" s="48">
        <f>notional*EXP(-IR*(5-U$3))*('2. Stock Price 1'!U923*EXP((IR-div)*(5-U$3))-strike)</f>
        <v>21423946.629472014</v>
      </c>
      <c r="V923" s="48">
        <f>notional*EXP(-IR*(5-V$3))*('2. Stock Price 1'!V923*EXP((IR-div)*(5-V$3))-strike)</f>
        <v>26470779.894436195</v>
      </c>
      <c r="W923" s="49">
        <f>notional*EXP(-IR*(5-W$3))*('2. Stock Price 1'!W923*EXP((IR-div)*(5-W$3))-strike)</f>
        <v>33070323.752140298</v>
      </c>
    </row>
    <row r="924" spans="2:23" x14ac:dyDescent="0.35">
      <c r="B924" s="9" t="s">
        <v>920</v>
      </c>
      <c r="C924" s="11">
        <f>notional*EXP(-IR*(5-C$3))*(strike_2-'2. Stock Price 2'!C924*EXP((IR-div)*(5-C$3)))</f>
        <v>0</v>
      </c>
      <c r="D924" s="48">
        <f>notional*EXP(-IR*(5-D$3))*('2. Stock Price 1'!D924*EXP((IR-div)*(5-D$3))-strike)</f>
        <v>2381105.4398211972</v>
      </c>
      <c r="E924" s="48">
        <f>notional*EXP(-IR*(5-E$3))*('2. Stock Price 1'!E924*EXP((IR-div)*(5-E$3))-strike)</f>
        <v>-7606919.4089813726</v>
      </c>
      <c r="F924" s="48">
        <f>notional*EXP(-IR*(5-F$3))*('2. Stock Price 1'!F924*EXP((IR-div)*(5-F$3))-strike)</f>
        <v>-3529046.1890269453</v>
      </c>
      <c r="G924" s="48">
        <f>notional*EXP(-IR*(5-G$3))*('2. Stock Price 1'!G924*EXP((IR-div)*(5-G$3))-strike)</f>
        <v>-10067130.02676532</v>
      </c>
      <c r="H924" s="48">
        <f>notional*EXP(-IR*(5-H$3))*('2. Stock Price 1'!H924*EXP((IR-div)*(5-H$3))-strike)</f>
        <v>-12564446.801327744</v>
      </c>
      <c r="I924" s="48">
        <f>notional*EXP(-IR*(5-I$3))*('2. Stock Price 1'!I924*EXP((IR-div)*(5-I$3))-strike)</f>
        <v>-15948454.606841421</v>
      </c>
      <c r="J924" s="48">
        <f>notional*EXP(-IR*(5-J$3))*('2. Stock Price 1'!J924*EXP((IR-div)*(5-J$3))-strike)</f>
        <v>-16537579.674911387</v>
      </c>
      <c r="K924" s="48">
        <f>notional*EXP(-IR*(5-K$3))*('2. Stock Price 1'!K924*EXP((IR-div)*(5-K$3))-strike)</f>
        <v>-6424746.8372196192</v>
      </c>
      <c r="L924" s="48">
        <f>notional*EXP(-IR*(5-L$3))*('2. Stock Price 1'!L924*EXP((IR-div)*(5-L$3))-strike)</f>
        <v>-21653941.037620831</v>
      </c>
      <c r="M924" s="48">
        <f>notional*EXP(-IR*(5-M$3))*('2. Stock Price 1'!M924*EXP((IR-div)*(5-M$3))-strike)</f>
        <v>-26624276.076396339</v>
      </c>
      <c r="N924" s="48">
        <f>notional*EXP(-IR*(5-N$3))*('2. Stock Price 1'!N924*EXP((IR-div)*(5-N$3))-strike)</f>
        <v>-20587976.606420252</v>
      </c>
      <c r="O924" s="48">
        <f>notional*EXP(-IR*(5-O$3))*('2. Stock Price 1'!O924*EXP((IR-div)*(5-O$3))-strike)</f>
        <v>-24555288.267647829</v>
      </c>
      <c r="P924" s="48">
        <f>notional*EXP(-IR*(5-P$3))*('2. Stock Price 1'!P924*EXP((IR-div)*(5-P$3))-strike)</f>
        <v>-33934449.501166403</v>
      </c>
      <c r="Q924" s="48">
        <f>notional*EXP(-IR*(5-Q$3))*('2. Stock Price 1'!Q924*EXP((IR-div)*(5-Q$3))-strike)</f>
        <v>-30347797.107396428</v>
      </c>
      <c r="R924" s="48">
        <f>notional*EXP(-IR*(5-R$3))*('2. Stock Price 1'!R924*EXP((IR-div)*(5-R$3))-strike)</f>
        <v>-30496379.711618949</v>
      </c>
      <c r="S924" s="48">
        <f>notional*EXP(-IR*(5-S$3))*('2. Stock Price 1'!S924*EXP((IR-div)*(5-S$3))-strike)</f>
        <v>-30330548.941181749</v>
      </c>
      <c r="T924" s="48">
        <f>notional*EXP(-IR*(5-T$3))*('2. Stock Price 1'!T924*EXP((IR-div)*(5-T$3))-strike)</f>
        <v>-20094430.84944072</v>
      </c>
      <c r="U924" s="48">
        <f>notional*EXP(-IR*(5-U$3))*('2. Stock Price 1'!U924*EXP((IR-div)*(5-U$3))-strike)</f>
        <v>-30077057.597036488</v>
      </c>
      <c r="V924" s="48">
        <f>notional*EXP(-IR*(5-V$3))*('2. Stock Price 1'!V924*EXP((IR-div)*(5-V$3))-strike)</f>
        <v>-18059445.30789163</v>
      </c>
      <c r="W924" s="49">
        <f>notional*EXP(-IR*(5-W$3))*('2. Stock Price 1'!W924*EXP((IR-div)*(5-W$3))-strike)</f>
        <v>-11321622.218390984</v>
      </c>
    </row>
    <row r="925" spans="2:23" x14ac:dyDescent="0.35">
      <c r="B925" s="9" t="s">
        <v>921</v>
      </c>
      <c r="C925" s="11">
        <f>notional*EXP(-IR*(5-C$3))*(strike_2-'2. Stock Price 2'!C925*EXP((IR-div)*(5-C$3)))</f>
        <v>0</v>
      </c>
      <c r="D925" s="48">
        <f>notional*EXP(-IR*(5-D$3))*('2. Stock Price 1'!D925*EXP((IR-div)*(5-D$3))-strike)</f>
        <v>9259693.3685381375</v>
      </c>
      <c r="E925" s="48">
        <f>notional*EXP(-IR*(5-E$3))*('2. Stock Price 1'!E925*EXP((IR-div)*(5-E$3))-strike)</f>
        <v>-2222908.5140830483</v>
      </c>
      <c r="F925" s="48">
        <f>notional*EXP(-IR*(5-F$3))*('2. Stock Price 1'!F925*EXP((IR-div)*(5-F$3))-strike)</f>
        <v>-8844049.8436469119</v>
      </c>
      <c r="G925" s="48">
        <f>notional*EXP(-IR*(5-G$3))*('2. Stock Price 1'!G925*EXP((IR-div)*(5-G$3))-strike)</f>
        <v>-10370392.91361277</v>
      </c>
      <c r="H925" s="48">
        <f>notional*EXP(-IR*(5-H$3))*('2. Stock Price 1'!H925*EXP((IR-div)*(5-H$3))-strike)</f>
        <v>-15715222.49160313</v>
      </c>
      <c r="I925" s="48">
        <f>notional*EXP(-IR*(5-I$3))*('2. Stock Price 1'!I925*EXP((IR-div)*(5-I$3))-strike)</f>
        <v>-17649972.585506678</v>
      </c>
      <c r="J925" s="48">
        <f>notional*EXP(-IR*(5-J$3))*('2. Stock Price 1'!J925*EXP((IR-div)*(5-J$3))-strike)</f>
        <v>-23895893.138857543</v>
      </c>
      <c r="K925" s="48">
        <f>notional*EXP(-IR*(5-K$3))*('2. Stock Price 1'!K925*EXP((IR-div)*(5-K$3))-strike)</f>
        <v>-24777179.305030257</v>
      </c>
      <c r="L925" s="48">
        <f>notional*EXP(-IR*(5-L$3))*('2. Stock Price 1'!L925*EXP((IR-div)*(5-L$3))-strike)</f>
        <v>-35154544.983327866</v>
      </c>
      <c r="M925" s="48">
        <f>notional*EXP(-IR*(5-M$3))*('2. Stock Price 1'!M925*EXP((IR-div)*(5-M$3))-strike)</f>
        <v>-35373259.049817435</v>
      </c>
      <c r="N925" s="48">
        <f>notional*EXP(-IR*(5-N$3))*('2. Stock Price 1'!N925*EXP((IR-div)*(5-N$3))-strike)</f>
        <v>-40985748.171666116</v>
      </c>
      <c r="O925" s="48">
        <f>notional*EXP(-IR*(5-O$3))*('2. Stock Price 1'!O925*EXP((IR-div)*(5-O$3))-strike)</f>
        <v>-40388474.627572469</v>
      </c>
      <c r="P925" s="48">
        <f>notional*EXP(-IR*(5-P$3))*('2. Stock Price 1'!P925*EXP((IR-div)*(5-P$3))-strike)</f>
        <v>-36519756.236976169</v>
      </c>
      <c r="Q925" s="48">
        <f>notional*EXP(-IR*(5-Q$3))*('2. Stock Price 1'!Q925*EXP((IR-div)*(5-Q$3))-strike)</f>
        <v>-28625551.920162488</v>
      </c>
      <c r="R925" s="48">
        <f>notional*EXP(-IR*(5-R$3))*('2. Stock Price 1'!R925*EXP((IR-div)*(5-R$3))-strike)</f>
        <v>-24454701.2704801</v>
      </c>
      <c r="S925" s="48">
        <f>notional*EXP(-IR*(5-S$3))*('2. Stock Price 1'!S925*EXP((IR-div)*(5-S$3))-strike)</f>
        <v>-23554369.099781461</v>
      </c>
      <c r="T925" s="48">
        <f>notional*EXP(-IR*(5-T$3))*('2. Stock Price 1'!T925*EXP((IR-div)*(5-T$3))-strike)</f>
        <v>-34783128.929545976</v>
      </c>
      <c r="U925" s="48">
        <f>notional*EXP(-IR*(5-U$3))*('2. Stock Price 1'!U925*EXP((IR-div)*(5-U$3))-strike)</f>
        <v>-31875556.504090771</v>
      </c>
      <c r="V925" s="48">
        <f>notional*EXP(-IR*(5-V$3))*('2. Stock Price 1'!V925*EXP((IR-div)*(5-V$3))-strike)</f>
        <v>-21538747.056918386</v>
      </c>
      <c r="W925" s="49">
        <f>notional*EXP(-IR*(5-W$3))*('2. Stock Price 1'!W925*EXP((IR-div)*(5-W$3))-strike)</f>
        <v>-24657497.995498035</v>
      </c>
    </row>
    <row r="926" spans="2:23" x14ac:dyDescent="0.35">
      <c r="B926" s="9" t="s">
        <v>922</v>
      </c>
      <c r="C926" s="11">
        <f>notional*EXP(-IR*(5-C$3))*(strike_2-'2. Stock Price 2'!C926*EXP((IR-div)*(5-C$3)))</f>
        <v>0</v>
      </c>
      <c r="D926" s="48">
        <f>notional*EXP(-IR*(5-D$3))*('2. Stock Price 1'!D926*EXP((IR-div)*(5-D$3))-strike)</f>
        <v>2354584.7938433574</v>
      </c>
      <c r="E926" s="48">
        <f>notional*EXP(-IR*(5-E$3))*('2. Stock Price 1'!E926*EXP((IR-div)*(5-E$3))-strike)</f>
        <v>-13755471.697273944</v>
      </c>
      <c r="F926" s="48">
        <f>notional*EXP(-IR*(5-F$3))*('2. Stock Price 1'!F926*EXP((IR-div)*(5-F$3))-strike)</f>
        <v>-6364883.8657290321</v>
      </c>
      <c r="G926" s="48">
        <f>notional*EXP(-IR*(5-G$3))*('2. Stock Price 1'!G926*EXP((IR-div)*(5-G$3))-strike)</f>
        <v>-18686530.113955364</v>
      </c>
      <c r="H926" s="48">
        <f>notional*EXP(-IR*(5-H$3))*('2. Stock Price 1'!H926*EXP((IR-div)*(5-H$3))-strike)</f>
        <v>-20124745.615949403</v>
      </c>
      <c r="I926" s="48">
        <f>notional*EXP(-IR*(5-I$3))*('2. Stock Price 1'!I926*EXP((IR-div)*(5-I$3))-strike)</f>
        <v>-28484764.059288897</v>
      </c>
      <c r="J926" s="48">
        <f>notional*EXP(-IR*(5-J$3))*('2. Stock Price 1'!J926*EXP((IR-div)*(5-J$3))-strike)</f>
        <v>-23520798.264508076</v>
      </c>
      <c r="K926" s="48">
        <f>notional*EXP(-IR*(5-K$3))*('2. Stock Price 1'!K926*EXP((IR-div)*(5-K$3))-strike)</f>
        <v>-27793340.289466567</v>
      </c>
      <c r="L926" s="48">
        <f>notional*EXP(-IR*(5-L$3))*('2. Stock Price 1'!L926*EXP((IR-div)*(5-L$3))-strike)</f>
        <v>-21758602.945846625</v>
      </c>
      <c r="M926" s="48">
        <f>notional*EXP(-IR*(5-M$3))*('2. Stock Price 1'!M926*EXP((IR-div)*(5-M$3))-strike)</f>
        <v>-28783071.571369089</v>
      </c>
      <c r="N926" s="48">
        <f>notional*EXP(-IR*(5-N$3))*('2. Stock Price 1'!N926*EXP((IR-div)*(5-N$3))-strike)</f>
        <v>-36827325.118745968</v>
      </c>
      <c r="O926" s="48">
        <f>notional*EXP(-IR*(5-O$3))*('2. Stock Price 1'!O926*EXP((IR-div)*(5-O$3))-strike)</f>
        <v>-37372027.124998808</v>
      </c>
      <c r="P926" s="48">
        <f>notional*EXP(-IR*(5-P$3))*('2. Stock Price 1'!P926*EXP((IR-div)*(5-P$3))-strike)</f>
        <v>-44388529.195465021</v>
      </c>
      <c r="Q926" s="48">
        <f>notional*EXP(-IR*(5-Q$3))*('2. Stock Price 1'!Q926*EXP((IR-div)*(5-Q$3))-strike)</f>
        <v>-47311804.684039965</v>
      </c>
      <c r="R926" s="48">
        <f>notional*EXP(-IR*(5-R$3))*('2. Stock Price 1'!R926*EXP((IR-div)*(5-R$3))-strike)</f>
        <v>-52027552.88064786</v>
      </c>
      <c r="S926" s="48">
        <f>notional*EXP(-IR*(5-S$3))*('2. Stock Price 1'!S926*EXP((IR-div)*(5-S$3))-strike)</f>
        <v>-52406937.405028448</v>
      </c>
      <c r="T926" s="48">
        <f>notional*EXP(-IR*(5-T$3))*('2. Stock Price 1'!T926*EXP((IR-div)*(5-T$3))-strike)</f>
        <v>-55536660.961956434</v>
      </c>
      <c r="U926" s="48">
        <f>notional*EXP(-IR*(5-U$3))*('2. Stock Price 1'!U926*EXP((IR-div)*(5-U$3))-strike)</f>
        <v>-58871623.001819149</v>
      </c>
      <c r="V926" s="48">
        <f>notional*EXP(-IR*(5-V$3))*('2. Stock Price 1'!V926*EXP((IR-div)*(5-V$3))-strike)</f>
        <v>-59454584.917803362</v>
      </c>
      <c r="W926" s="49">
        <f>notional*EXP(-IR*(5-W$3))*('2. Stock Price 1'!W926*EXP((IR-div)*(5-W$3))-strike)</f>
        <v>-56857937.90872325</v>
      </c>
    </row>
    <row r="927" spans="2:23" x14ac:dyDescent="0.35">
      <c r="B927" s="9" t="s">
        <v>923</v>
      </c>
      <c r="C927" s="11">
        <f>notional*EXP(-IR*(5-C$3))*(strike_2-'2. Stock Price 2'!C927*EXP((IR-div)*(5-C$3)))</f>
        <v>0</v>
      </c>
      <c r="D927" s="48">
        <f>notional*EXP(-IR*(5-D$3))*('2. Stock Price 1'!D927*EXP((IR-div)*(5-D$3))-strike)</f>
        <v>-1559254.4306621605</v>
      </c>
      <c r="E927" s="48">
        <f>notional*EXP(-IR*(5-E$3))*('2. Stock Price 1'!E927*EXP((IR-div)*(5-E$3))-strike)</f>
        <v>4726347.5994415572</v>
      </c>
      <c r="F927" s="48">
        <f>notional*EXP(-IR*(5-F$3))*('2. Stock Price 1'!F927*EXP((IR-div)*(5-F$3))-strike)</f>
        <v>-5151175.0386087513</v>
      </c>
      <c r="G927" s="48">
        <f>notional*EXP(-IR*(5-G$3))*('2. Stock Price 1'!G927*EXP((IR-div)*(5-G$3))-strike)</f>
        <v>-13451512.977243319</v>
      </c>
      <c r="H927" s="48">
        <f>notional*EXP(-IR*(5-H$3))*('2. Stock Price 1'!H927*EXP((IR-div)*(5-H$3))-strike)</f>
        <v>-23405692.383117933</v>
      </c>
      <c r="I927" s="48">
        <f>notional*EXP(-IR*(5-I$3))*('2. Stock Price 1'!I927*EXP((IR-div)*(5-I$3))-strike)</f>
        <v>-25279187.630784843</v>
      </c>
      <c r="J927" s="48">
        <f>notional*EXP(-IR*(5-J$3))*('2. Stock Price 1'!J927*EXP((IR-div)*(5-J$3))-strike)</f>
        <v>-25853361.887439463</v>
      </c>
      <c r="K927" s="48">
        <f>notional*EXP(-IR*(5-K$3))*('2. Stock Price 1'!K927*EXP((IR-div)*(5-K$3))-strike)</f>
        <v>-31220753.348914478</v>
      </c>
      <c r="L927" s="48">
        <f>notional*EXP(-IR*(5-L$3))*('2. Stock Price 1'!L927*EXP((IR-div)*(5-L$3))-strike)</f>
        <v>-35250888.136861436</v>
      </c>
      <c r="M927" s="48">
        <f>notional*EXP(-IR*(5-M$3))*('2. Stock Price 1'!M927*EXP((IR-div)*(5-M$3))-strike)</f>
        <v>-44704394.885133907</v>
      </c>
      <c r="N927" s="48">
        <f>notional*EXP(-IR*(5-N$3))*('2. Stock Price 1'!N927*EXP((IR-div)*(5-N$3))-strike)</f>
        <v>-39558611.819564782</v>
      </c>
      <c r="O927" s="48">
        <f>notional*EXP(-IR*(5-O$3))*('2. Stock Price 1'!O927*EXP((IR-div)*(5-O$3))-strike)</f>
        <v>-37246782.071041234</v>
      </c>
      <c r="P927" s="48">
        <f>notional*EXP(-IR*(5-P$3))*('2. Stock Price 1'!P927*EXP((IR-div)*(5-P$3))-strike)</f>
        <v>-35101164.473241255</v>
      </c>
      <c r="Q927" s="48">
        <f>notional*EXP(-IR*(5-Q$3))*('2. Stock Price 1'!Q927*EXP((IR-div)*(5-Q$3))-strike)</f>
        <v>-23414372.934726764</v>
      </c>
      <c r="R927" s="48">
        <f>notional*EXP(-IR*(5-R$3))*('2. Stock Price 1'!R927*EXP((IR-div)*(5-R$3))-strike)</f>
        <v>-23326084.400550682</v>
      </c>
      <c r="S927" s="48">
        <f>notional*EXP(-IR*(5-S$3))*('2. Stock Price 1'!S927*EXP((IR-div)*(5-S$3))-strike)</f>
        <v>-26898107.752391361</v>
      </c>
      <c r="T927" s="48">
        <f>notional*EXP(-IR*(5-T$3))*('2. Stock Price 1'!T927*EXP((IR-div)*(5-T$3))-strike)</f>
        <v>-43034408.880330712</v>
      </c>
      <c r="U927" s="48">
        <f>notional*EXP(-IR*(5-U$3))*('2. Stock Price 1'!U927*EXP((IR-div)*(5-U$3))-strike)</f>
        <v>-46604152.049562924</v>
      </c>
      <c r="V927" s="48">
        <f>notional*EXP(-IR*(5-V$3))*('2. Stock Price 1'!V927*EXP((IR-div)*(5-V$3))-strike)</f>
        <v>-48436173.263897322</v>
      </c>
      <c r="W927" s="49">
        <f>notional*EXP(-IR*(5-W$3))*('2. Stock Price 1'!W927*EXP((IR-div)*(5-W$3))-strike)</f>
        <v>-53437693.760482728</v>
      </c>
    </row>
    <row r="928" spans="2:23" x14ac:dyDescent="0.35">
      <c r="B928" s="9" t="s">
        <v>924</v>
      </c>
      <c r="C928" s="11">
        <f>notional*EXP(-IR*(5-C$3))*(strike_2-'2. Stock Price 2'!C928*EXP((IR-div)*(5-C$3)))</f>
        <v>0</v>
      </c>
      <c r="D928" s="48">
        <f>notional*EXP(-IR*(5-D$3))*('2. Stock Price 1'!D928*EXP((IR-div)*(5-D$3))-strike)</f>
        <v>10064006.121339614</v>
      </c>
      <c r="E928" s="48">
        <f>notional*EXP(-IR*(5-E$3))*('2. Stock Price 1'!E928*EXP((IR-div)*(5-E$3))-strike)</f>
        <v>24128138.128180251</v>
      </c>
      <c r="F928" s="48">
        <f>notional*EXP(-IR*(5-F$3))*('2. Stock Price 1'!F928*EXP((IR-div)*(5-F$3))-strike)</f>
        <v>21642681.356187958</v>
      </c>
      <c r="G928" s="48">
        <f>notional*EXP(-IR*(5-G$3))*('2. Stock Price 1'!G928*EXP((IR-div)*(5-G$3))-strike)</f>
        <v>25278666.569998611</v>
      </c>
      <c r="H928" s="48">
        <f>notional*EXP(-IR*(5-H$3))*('2. Stock Price 1'!H928*EXP((IR-div)*(5-H$3))-strike)</f>
        <v>36927743.300079145</v>
      </c>
      <c r="I928" s="48">
        <f>notional*EXP(-IR*(5-I$3))*('2. Stock Price 1'!I928*EXP((IR-div)*(5-I$3))-strike)</f>
        <v>61644065.446230374</v>
      </c>
      <c r="J928" s="48">
        <f>notional*EXP(-IR*(5-J$3))*('2. Stock Price 1'!J928*EXP((IR-div)*(5-J$3))-strike)</f>
        <v>69164772.914586604</v>
      </c>
      <c r="K928" s="48">
        <f>notional*EXP(-IR*(5-K$3))*('2. Stock Price 1'!K928*EXP((IR-div)*(5-K$3))-strike)</f>
        <v>69889403.521713972</v>
      </c>
      <c r="L928" s="48">
        <f>notional*EXP(-IR*(5-L$3))*('2. Stock Price 1'!L928*EXP((IR-div)*(5-L$3))-strike)</f>
        <v>83404649.371562019</v>
      </c>
      <c r="M928" s="48">
        <f>notional*EXP(-IR*(5-M$3))*('2. Stock Price 1'!M928*EXP((IR-div)*(5-M$3))-strike)</f>
        <v>80410854.697188616</v>
      </c>
      <c r="N928" s="48">
        <f>notional*EXP(-IR*(5-N$3))*('2. Stock Price 1'!N928*EXP((IR-div)*(5-N$3))-strike)</f>
        <v>74985048.825944543</v>
      </c>
      <c r="O928" s="48">
        <f>notional*EXP(-IR*(5-O$3))*('2. Stock Price 1'!O928*EXP((IR-div)*(5-O$3))-strike)</f>
        <v>84664067.14366281</v>
      </c>
      <c r="P928" s="48">
        <f>notional*EXP(-IR*(5-P$3))*('2. Stock Price 1'!P928*EXP((IR-div)*(5-P$3))-strike)</f>
        <v>74491705.565919384</v>
      </c>
      <c r="Q928" s="48">
        <f>notional*EXP(-IR*(5-Q$3))*('2. Stock Price 1'!Q928*EXP((IR-div)*(5-Q$3))-strike)</f>
        <v>76552318.193933338</v>
      </c>
      <c r="R928" s="48">
        <f>notional*EXP(-IR*(5-R$3))*('2. Stock Price 1'!R928*EXP((IR-div)*(5-R$3))-strike)</f>
        <v>59803229.567455776</v>
      </c>
      <c r="S928" s="48">
        <f>notional*EXP(-IR*(5-S$3))*('2. Stock Price 1'!S928*EXP((IR-div)*(5-S$3))-strike)</f>
        <v>44308192.009550467</v>
      </c>
      <c r="T928" s="48">
        <f>notional*EXP(-IR*(5-T$3))*('2. Stock Price 1'!T928*EXP((IR-div)*(5-T$3))-strike)</f>
        <v>60834167.608001843</v>
      </c>
      <c r="U928" s="48">
        <f>notional*EXP(-IR*(5-U$3))*('2. Stock Price 1'!U928*EXP((IR-div)*(5-U$3))-strike)</f>
        <v>76921117.72666958</v>
      </c>
      <c r="V928" s="48">
        <f>notional*EXP(-IR*(5-V$3))*('2. Stock Price 1'!V928*EXP((IR-div)*(5-V$3))-strike)</f>
        <v>46404026.889910899</v>
      </c>
      <c r="W928" s="49">
        <f>notional*EXP(-IR*(5-W$3))*('2. Stock Price 1'!W928*EXP((IR-div)*(5-W$3))-strike)</f>
        <v>57432205.419258535</v>
      </c>
    </row>
    <row r="929" spans="2:23" x14ac:dyDescent="0.35">
      <c r="B929" s="9" t="s">
        <v>925</v>
      </c>
      <c r="C929" s="11">
        <f>notional*EXP(-IR*(5-C$3))*(strike_2-'2. Stock Price 2'!C929*EXP((IR-div)*(5-C$3)))</f>
        <v>0</v>
      </c>
      <c r="D929" s="48">
        <f>notional*EXP(-IR*(5-D$3))*('2. Stock Price 1'!D929*EXP((IR-div)*(5-D$3))-strike)</f>
        <v>1212078.8497480615</v>
      </c>
      <c r="E929" s="48">
        <f>notional*EXP(-IR*(5-E$3))*('2. Stock Price 1'!E929*EXP((IR-div)*(5-E$3))-strike)</f>
        <v>17123543.820991248</v>
      </c>
      <c r="F929" s="48">
        <f>notional*EXP(-IR*(5-F$3))*('2. Stock Price 1'!F929*EXP((IR-div)*(5-F$3))-strike)</f>
        <v>12249834.140059257</v>
      </c>
      <c r="G929" s="48">
        <f>notional*EXP(-IR*(5-G$3))*('2. Stock Price 1'!G929*EXP((IR-div)*(5-G$3))-strike)</f>
        <v>16988494.327092633</v>
      </c>
      <c r="H929" s="48">
        <f>notional*EXP(-IR*(5-H$3))*('2. Stock Price 1'!H929*EXP((IR-div)*(5-H$3))-strike)</f>
        <v>13596521.351367477</v>
      </c>
      <c r="I929" s="48">
        <f>notional*EXP(-IR*(5-I$3))*('2. Stock Price 1'!I929*EXP((IR-div)*(5-I$3))-strike)</f>
        <v>-402274.02398906619</v>
      </c>
      <c r="J929" s="48">
        <f>notional*EXP(-IR*(5-J$3))*('2. Stock Price 1'!J929*EXP((IR-div)*(5-J$3))-strike)</f>
        <v>1540143.8074219404</v>
      </c>
      <c r="K929" s="48">
        <f>notional*EXP(-IR*(5-K$3))*('2. Stock Price 1'!K929*EXP((IR-div)*(5-K$3))-strike)</f>
        <v>-885237.69407497882</v>
      </c>
      <c r="L929" s="48">
        <f>notional*EXP(-IR*(5-L$3))*('2. Stock Price 1'!L929*EXP((IR-div)*(5-L$3))-strike)</f>
        <v>-16626920.097632317</v>
      </c>
      <c r="M929" s="48">
        <f>notional*EXP(-IR*(5-M$3))*('2. Stock Price 1'!M929*EXP((IR-div)*(5-M$3))-strike)</f>
        <v>-6410257.3222164186</v>
      </c>
      <c r="N929" s="48">
        <f>notional*EXP(-IR*(5-N$3))*('2. Stock Price 1'!N929*EXP((IR-div)*(5-N$3))-strike)</f>
        <v>-12660190.264541423</v>
      </c>
      <c r="O929" s="48">
        <f>notional*EXP(-IR*(5-O$3))*('2. Stock Price 1'!O929*EXP((IR-div)*(5-O$3))-strike)</f>
        <v>-634116.46967018803</v>
      </c>
      <c r="P929" s="48">
        <f>notional*EXP(-IR*(5-P$3))*('2. Stock Price 1'!P929*EXP((IR-div)*(5-P$3))-strike)</f>
        <v>-15313262.964912292</v>
      </c>
      <c r="Q929" s="48">
        <f>notional*EXP(-IR*(5-Q$3))*('2. Stock Price 1'!Q929*EXP((IR-div)*(5-Q$3))-strike)</f>
        <v>-21679381.978097923</v>
      </c>
      <c r="R929" s="48">
        <f>notional*EXP(-IR*(5-R$3))*('2. Stock Price 1'!R929*EXP((IR-div)*(5-R$3))-strike)</f>
        <v>-22468473.266203389</v>
      </c>
      <c r="S929" s="48">
        <f>notional*EXP(-IR*(5-S$3))*('2. Stock Price 1'!S929*EXP((IR-div)*(5-S$3))-strike)</f>
        <v>-15724293.769643545</v>
      </c>
      <c r="T929" s="48">
        <f>notional*EXP(-IR*(5-T$3))*('2. Stock Price 1'!T929*EXP((IR-div)*(5-T$3))-strike)</f>
        <v>-31860774.183030725</v>
      </c>
      <c r="U929" s="48">
        <f>notional*EXP(-IR*(5-U$3))*('2. Stock Price 1'!U929*EXP((IR-div)*(5-U$3))-strike)</f>
        <v>-27639665.871174846</v>
      </c>
      <c r="V929" s="48">
        <f>notional*EXP(-IR*(5-V$3))*('2. Stock Price 1'!V929*EXP((IR-div)*(5-V$3))-strike)</f>
        <v>-3381287.6972091636</v>
      </c>
      <c r="W929" s="49">
        <f>notional*EXP(-IR*(5-W$3))*('2. Stock Price 1'!W929*EXP((IR-div)*(5-W$3))-strike)</f>
        <v>-1345081.2477890111</v>
      </c>
    </row>
    <row r="930" spans="2:23" x14ac:dyDescent="0.35">
      <c r="B930" s="9" t="s">
        <v>926</v>
      </c>
      <c r="C930" s="11">
        <f>notional*EXP(-IR*(5-C$3))*(strike_2-'2. Stock Price 2'!C930*EXP((IR-div)*(5-C$3)))</f>
        <v>0</v>
      </c>
      <c r="D930" s="48">
        <f>notional*EXP(-IR*(5-D$3))*('2. Stock Price 1'!D930*EXP((IR-div)*(5-D$3))-strike)</f>
        <v>-4463525.4399472643</v>
      </c>
      <c r="E930" s="48">
        <f>notional*EXP(-IR*(5-E$3))*('2. Stock Price 1'!E930*EXP((IR-div)*(5-E$3))-strike)</f>
        <v>-662732.0510468469</v>
      </c>
      <c r="F930" s="48">
        <f>notional*EXP(-IR*(5-F$3))*('2. Stock Price 1'!F930*EXP((IR-div)*(5-F$3))-strike)</f>
        <v>4459652.1264657546</v>
      </c>
      <c r="G930" s="48">
        <f>notional*EXP(-IR*(5-G$3))*('2. Stock Price 1'!G930*EXP((IR-div)*(5-G$3))-strike)</f>
        <v>5308670.3617624398</v>
      </c>
      <c r="H930" s="48">
        <f>notional*EXP(-IR*(5-H$3))*('2. Stock Price 1'!H930*EXP((IR-div)*(5-H$3))-strike)</f>
        <v>5569586.8535913965</v>
      </c>
      <c r="I930" s="48">
        <f>notional*EXP(-IR*(5-I$3))*('2. Stock Price 1'!I930*EXP((IR-div)*(5-I$3))-strike)</f>
        <v>3021921.7064122683</v>
      </c>
      <c r="J930" s="48">
        <f>notional*EXP(-IR*(5-J$3))*('2. Stock Price 1'!J930*EXP((IR-div)*(5-J$3))-strike)</f>
        <v>-1392367.0825805722</v>
      </c>
      <c r="K930" s="48">
        <f>notional*EXP(-IR*(5-K$3))*('2. Stock Price 1'!K930*EXP((IR-div)*(5-K$3))-strike)</f>
        <v>-15827973.597186133</v>
      </c>
      <c r="L930" s="48">
        <f>notional*EXP(-IR*(5-L$3))*('2. Stock Price 1'!L930*EXP((IR-div)*(5-L$3))-strike)</f>
        <v>-21400844.971393652</v>
      </c>
      <c r="M930" s="48">
        <f>notional*EXP(-IR*(5-M$3))*('2. Stock Price 1'!M930*EXP((IR-div)*(5-M$3))-strike)</f>
        <v>-18887016.860626925</v>
      </c>
      <c r="N930" s="48">
        <f>notional*EXP(-IR*(5-N$3))*('2. Stock Price 1'!N930*EXP((IR-div)*(5-N$3))-strike)</f>
        <v>-21613085.420598701</v>
      </c>
      <c r="O930" s="48">
        <f>notional*EXP(-IR*(5-O$3))*('2. Stock Price 1'!O930*EXP((IR-div)*(5-O$3))-strike)</f>
        <v>-30618934.009414427</v>
      </c>
      <c r="P930" s="48">
        <f>notional*EXP(-IR*(5-P$3))*('2. Stock Price 1'!P930*EXP((IR-div)*(5-P$3))-strike)</f>
        <v>-35952861.285080403</v>
      </c>
      <c r="Q930" s="48">
        <f>notional*EXP(-IR*(5-Q$3))*('2. Stock Price 1'!Q930*EXP((IR-div)*(5-Q$3))-strike)</f>
        <v>-40771581.789897658</v>
      </c>
      <c r="R930" s="48">
        <f>notional*EXP(-IR*(5-R$3))*('2. Stock Price 1'!R930*EXP((IR-div)*(5-R$3))-strike)</f>
        <v>-38150661.391826868</v>
      </c>
      <c r="S930" s="48">
        <f>notional*EXP(-IR*(5-S$3))*('2. Stock Price 1'!S930*EXP((IR-div)*(5-S$3))-strike)</f>
        <v>-30980385.511147104</v>
      </c>
      <c r="T930" s="48">
        <f>notional*EXP(-IR*(5-T$3))*('2. Stock Price 1'!T930*EXP((IR-div)*(5-T$3))-strike)</f>
        <v>-33169913.670713361</v>
      </c>
      <c r="U930" s="48">
        <f>notional*EXP(-IR*(5-U$3))*('2. Stock Price 1'!U930*EXP((IR-div)*(5-U$3))-strike)</f>
        <v>-40395156.963934414</v>
      </c>
      <c r="V930" s="48">
        <f>notional*EXP(-IR*(5-V$3))*('2. Stock Price 1'!V930*EXP((IR-div)*(5-V$3))-strike)</f>
        <v>-43638422.774307385</v>
      </c>
      <c r="W930" s="49">
        <f>notional*EXP(-IR*(5-W$3))*('2. Stock Price 1'!W930*EXP((IR-div)*(5-W$3))-strike)</f>
        <v>-50210976.658233367</v>
      </c>
    </row>
    <row r="931" spans="2:23" x14ac:dyDescent="0.35">
      <c r="B931" s="9" t="s">
        <v>927</v>
      </c>
      <c r="C931" s="11">
        <f>notional*EXP(-IR*(5-C$3))*(strike_2-'2. Stock Price 2'!C931*EXP((IR-div)*(5-C$3)))</f>
        <v>0</v>
      </c>
      <c r="D931" s="48">
        <f>notional*EXP(-IR*(5-D$3))*('2. Stock Price 1'!D931*EXP((IR-div)*(5-D$3))-strike)</f>
        <v>-5410110.5358199067</v>
      </c>
      <c r="E931" s="48">
        <f>notional*EXP(-IR*(5-E$3))*('2. Stock Price 1'!E931*EXP((IR-div)*(5-E$3))-strike)</f>
        <v>-6374825.2440930866</v>
      </c>
      <c r="F931" s="48">
        <f>notional*EXP(-IR*(5-F$3))*('2. Stock Price 1'!F931*EXP((IR-div)*(5-F$3))-strike)</f>
        <v>-17626568.671624709</v>
      </c>
      <c r="G931" s="48">
        <f>notional*EXP(-IR*(5-G$3))*('2. Stock Price 1'!G931*EXP((IR-div)*(5-G$3))-strike)</f>
        <v>-15346399.316381674</v>
      </c>
      <c r="H931" s="48">
        <f>notional*EXP(-IR*(5-H$3))*('2. Stock Price 1'!H931*EXP((IR-div)*(5-H$3))-strike)</f>
        <v>-19755319.231590971</v>
      </c>
      <c r="I931" s="48">
        <f>notional*EXP(-IR*(5-I$3))*('2. Stock Price 1'!I931*EXP((IR-div)*(5-I$3))-strike)</f>
        <v>-22709791.741560429</v>
      </c>
      <c r="J931" s="48">
        <f>notional*EXP(-IR*(5-J$3))*('2. Stock Price 1'!J931*EXP((IR-div)*(5-J$3))-strike)</f>
        <v>-25652147.78664409</v>
      </c>
      <c r="K931" s="48">
        <f>notional*EXP(-IR*(5-K$3))*('2. Stock Price 1'!K931*EXP((IR-div)*(5-K$3))-strike)</f>
        <v>-17829390.708241601</v>
      </c>
      <c r="L931" s="48">
        <f>notional*EXP(-IR*(5-L$3))*('2. Stock Price 1'!L931*EXP((IR-div)*(5-L$3))-strike)</f>
        <v>-13648089.788069205</v>
      </c>
      <c r="M931" s="48">
        <f>notional*EXP(-IR*(5-M$3))*('2. Stock Price 1'!M931*EXP((IR-div)*(5-M$3))-strike)</f>
        <v>-18785594.157249056</v>
      </c>
      <c r="N931" s="48">
        <f>notional*EXP(-IR*(5-N$3))*('2. Stock Price 1'!N931*EXP((IR-div)*(5-N$3))-strike)</f>
        <v>-16208345.891036248</v>
      </c>
      <c r="O931" s="48">
        <f>notional*EXP(-IR*(5-O$3))*('2. Stock Price 1'!O931*EXP((IR-div)*(5-O$3))-strike)</f>
        <v>-20669072.686786089</v>
      </c>
      <c r="P931" s="48">
        <f>notional*EXP(-IR*(5-P$3))*('2. Stock Price 1'!P931*EXP((IR-div)*(5-P$3))-strike)</f>
        <v>-23456476.29164381</v>
      </c>
      <c r="Q931" s="48">
        <f>notional*EXP(-IR*(5-Q$3))*('2. Stock Price 1'!Q931*EXP((IR-div)*(5-Q$3))-strike)</f>
        <v>-30156699.793356664</v>
      </c>
      <c r="R931" s="48">
        <f>notional*EXP(-IR*(5-R$3))*('2. Stock Price 1'!R931*EXP((IR-div)*(5-R$3))-strike)</f>
        <v>-24953541.415733472</v>
      </c>
      <c r="S931" s="48">
        <f>notional*EXP(-IR*(5-S$3))*('2. Stock Price 1'!S931*EXP((IR-div)*(5-S$3))-strike)</f>
        <v>-32635593.131492928</v>
      </c>
      <c r="T931" s="48">
        <f>notional*EXP(-IR*(5-T$3))*('2. Stock Price 1'!T931*EXP((IR-div)*(5-T$3))-strike)</f>
        <v>-32414731.135757525</v>
      </c>
      <c r="U931" s="48">
        <f>notional*EXP(-IR*(5-U$3))*('2. Stock Price 1'!U931*EXP((IR-div)*(5-U$3))-strike)</f>
        <v>-29742403.339849651</v>
      </c>
      <c r="V931" s="48">
        <f>notional*EXP(-IR*(5-V$3))*('2. Stock Price 1'!V931*EXP((IR-div)*(5-V$3))-strike)</f>
        <v>-26297426.962546472</v>
      </c>
      <c r="W931" s="49">
        <f>notional*EXP(-IR*(5-W$3))*('2. Stock Price 1'!W931*EXP((IR-div)*(5-W$3))-strike)</f>
        <v>-29304068.50141098</v>
      </c>
    </row>
    <row r="932" spans="2:23" x14ac:dyDescent="0.35">
      <c r="B932" s="9" t="s">
        <v>928</v>
      </c>
      <c r="C932" s="11">
        <f>notional*EXP(-IR*(5-C$3))*(strike_2-'2. Stock Price 2'!C932*EXP((IR-div)*(5-C$3)))</f>
        <v>0</v>
      </c>
      <c r="D932" s="48">
        <f>notional*EXP(-IR*(5-D$3))*('2. Stock Price 1'!D932*EXP((IR-div)*(5-D$3))-strike)</f>
        <v>-4465984.8459624099</v>
      </c>
      <c r="E932" s="48">
        <f>notional*EXP(-IR*(5-E$3))*('2. Stock Price 1'!E932*EXP((IR-div)*(5-E$3))-strike)</f>
        <v>-3939771.1140935966</v>
      </c>
      <c r="F932" s="48">
        <f>notional*EXP(-IR*(5-F$3))*('2. Stock Price 1'!F932*EXP((IR-div)*(5-F$3))-strike)</f>
        <v>-9178813.036399778</v>
      </c>
      <c r="G932" s="48">
        <f>notional*EXP(-IR*(5-G$3))*('2. Stock Price 1'!G932*EXP((IR-div)*(5-G$3))-strike)</f>
        <v>-10266091.85153936</v>
      </c>
      <c r="H932" s="48">
        <f>notional*EXP(-IR*(5-H$3))*('2. Stock Price 1'!H932*EXP((IR-div)*(5-H$3))-strike)</f>
        <v>-8935811.5227417815</v>
      </c>
      <c r="I932" s="48">
        <f>notional*EXP(-IR*(5-I$3))*('2. Stock Price 1'!I932*EXP((IR-div)*(5-I$3))-strike)</f>
        <v>-15442976.816111879</v>
      </c>
      <c r="J932" s="48">
        <f>notional*EXP(-IR*(5-J$3))*('2. Stock Price 1'!J932*EXP((IR-div)*(5-J$3))-strike)</f>
        <v>-17608673.473684486</v>
      </c>
      <c r="K932" s="48">
        <f>notional*EXP(-IR*(5-K$3))*('2. Stock Price 1'!K932*EXP((IR-div)*(5-K$3))-strike)</f>
        <v>-17936857.150561042</v>
      </c>
      <c r="L932" s="48">
        <f>notional*EXP(-IR*(5-L$3))*('2. Stock Price 1'!L932*EXP((IR-div)*(5-L$3))-strike)</f>
        <v>-24429534.407499794</v>
      </c>
      <c r="M932" s="48">
        <f>notional*EXP(-IR*(5-M$3))*('2. Stock Price 1'!M932*EXP((IR-div)*(5-M$3))-strike)</f>
        <v>-19834245.598344374</v>
      </c>
      <c r="N932" s="48">
        <f>notional*EXP(-IR*(5-N$3))*('2. Stock Price 1'!N932*EXP((IR-div)*(5-N$3))-strike)</f>
        <v>-11681366.818463309</v>
      </c>
      <c r="O932" s="48">
        <f>notional*EXP(-IR*(5-O$3))*('2. Stock Price 1'!O932*EXP((IR-div)*(5-O$3))-strike)</f>
        <v>-619836.60244484851</v>
      </c>
      <c r="P932" s="48">
        <f>notional*EXP(-IR*(5-P$3))*('2. Stock Price 1'!P932*EXP((IR-div)*(5-P$3))-strike)</f>
        <v>-4283906.6489115153</v>
      </c>
      <c r="Q932" s="48">
        <f>notional*EXP(-IR*(5-Q$3))*('2. Stock Price 1'!Q932*EXP((IR-div)*(5-Q$3))-strike)</f>
        <v>-940377.48839040461</v>
      </c>
      <c r="R932" s="48">
        <f>notional*EXP(-IR*(5-R$3))*('2. Stock Price 1'!R932*EXP((IR-div)*(5-R$3))-strike)</f>
        <v>12168374.185443573</v>
      </c>
      <c r="S932" s="48">
        <f>notional*EXP(-IR*(5-S$3))*('2. Stock Price 1'!S932*EXP((IR-div)*(5-S$3))-strike)</f>
        <v>15712627.31429412</v>
      </c>
      <c r="T932" s="48">
        <f>notional*EXP(-IR*(5-T$3))*('2. Stock Price 1'!T932*EXP((IR-div)*(5-T$3))-strike)</f>
        <v>32055959.779882599</v>
      </c>
      <c r="U932" s="48">
        <f>notional*EXP(-IR*(5-U$3))*('2. Stock Price 1'!U932*EXP((IR-div)*(5-U$3))-strike)</f>
        <v>16781631.578305762</v>
      </c>
      <c r="V932" s="48">
        <f>notional*EXP(-IR*(5-V$3))*('2. Stock Price 1'!V932*EXP((IR-div)*(5-V$3))-strike)</f>
        <v>42851322.958277084</v>
      </c>
      <c r="W932" s="49">
        <f>notional*EXP(-IR*(5-W$3))*('2. Stock Price 1'!W932*EXP((IR-div)*(5-W$3))-strike)</f>
        <v>56629777.176676385</v>
      </c>
    </row>
    <row r="933" spans="2:23" x14ac:dyDescent="0.35">
      <c r="B933" s="9" t="s">
        <v>929</v>
      </c>
      <c r="C933" s="11">
        <f>notional*EXP(-IR*(5-C$3))*(strike_2-'2. Stock Price 2'!C933*EXP((IR-div)*(5-C$3)))</f>
        <v>0</v>
      </c>
      <c r="D933" s="48">
        <f>notional*EXP(-IR*(5-D$3))*('2. Stock Price 1'!D933*EXP((IR-div)*(5-D$3))-strike)</f>
        <v>-6831317.7668225057</v>
      </c>
      <c r="E933" s="48">
        <f>notional*EXP(-IR*(5-E$3))*('2. Stock Price 1'!E933*EXP((IR-div)*(5-E$3))-strike)</f>
        <v>4684262.7667068932</v>
      </c>
      <c r="F933" s="48">
        <f>notional*EXP(-IR*(5-F$3))*('2. Stock Price 1'!F933*EXP((IR-div)*(5-F$3))-strike)</f>
        <v>13643498.96064442</v>
      </c>
      <c r="G933" s="48">
        <f>notional*EXP(-IR*(5-G$3))*('2. Stock Price 1'!G933*EXP((IR-div)*(5-G$3))-strike)</f>
        <v>-2588755.910345322</v>
      </c>
      <c r="H933" s="48">
        <f>notional*EXP(-IR*(5-H$3))*('2. Stock Price 1'!H933*EXP((IR-div)*(5-H$3))-strike)</f>
        <v>8093625.1413212949</v>
      </c>
      <c r="I933" s="48">
        <f>notional*EXP(-IR*(5-I$3))*('2. Stock Price 1'!I933*EXP((IR-div)*(5-I$3))-strike)</f>
        <v>2933785.0891881655</v>
      </c>
      <c r="J933" s="48">
        <f>notional*EXP(-IR*(5-J$3))*('2. Stock Price 1'!J933*EXP((IR-div)*(5-J$3))-strike)</f>
        <v>17620894.659913614</v>
      </c>
      <c r="K933" s="48">
        <f>notional*EXP(-IR*(5-K$3))*('2. Stock Price 1'!K933*EXP((IR-div)*(5-K$3))-strike)</f>
        <v>-4941046.5807113647</v>
      </c>
      <c r="L933" s="48">
        <f>notional*EXP(-IR*(5-L$3))*('2. Stock Price 1'!L933*EXP((IR-div)*(5-L$3))-strike)</f>
        <v>733203.09496748936</v>
      </c>
      <c r="M933" s="48">
        <f>notional*EXP(-IR*(5-M$3))*('2. Stock Price 1'!M933*EXP((IR-div)*(5-M$3))-strike)</f>
        <v>5726288.7296920866</v>
      </c>
      <c r="N933" s="48">
        <f>notional*EXP(-IR*(5-N$3))*('2. Stock Price 1'!N933*EXP((IR-div)*(5-N$3))-strike)</f>
        <v>15350338.615553267</v>
      </c>
      <c r="O933" s="48">
        <f>notional*EXP(-IR*(5-O$3))*('2. Stock Price 1'!O933*EXP((IR-div)*(5-O$3))-strike)</f>
        <v>21550874.486216359</v>
      </c>
      <c r="P933" s="48">
        <f>notional*EXP(-IR*(5-P$3))*('2. Stock Price 1'!P933*EXP((IR-div)*(5-P$3))-strike)</f>
        <v>31165333.241919897</v>
      </c>
      <c r="Q933" s="48">
        <f>notional*EXP(-IR*(5-Q$3))*('2. Stock Price 1'!Q933*EXP((IR-div)*(5-Q$3))-strike)</f>
        <v>43624857.545641676</v>
      </c>
      <c r="R933" s="48">
        <f>notional*EXP(-IR*(5-R$3))*('2. Stock Price 1'!R933*EXP((IR-div)*(5-R$3))-strike)</f>
        <v>40783973.177048385</v>
      </c>
      <c r="S933" s="48">
        <f>notional*EXP(-IR*(5-S$3))*('2. Stock Price 1'!S933*EXP((IR-div)*(5-S$3))-strike)</f>
        <v>48625831.005813658</v>
      </c>
      <c r="T933" s="48">
        <f>notional*EXP(-IR*(5-T$3))*('2. Stock Price 1'!T933*EXP((IR-div)*(5-T$3))-strike)</f>
        <v>54940594.369725622</v>
      </c>
      <c r="U933" s="48">
        <f>notional*EXP(-IR*(5-U$3))*('2. Stock Price 1'!U933*EXP((IR-div)*(5-U$3))-strike)</f>
        <v>37951549.212344378</v>
      </c>
      <c r="V933" s="48">
        <f>notional*EXP(-IR*(5-V$3))*('2. Stock Price 1'!V933*EXP((IR-div)*(5-V$3))-strike)</f>
        <v>30782300.126860231</v>
      </c>
      <c r="W933" s="49">
        <f>notional*EXP(-IR*(5-W$3))*('2. Stock Price 1'!W933*EXP((IR-div)*(5-W$3))-strike)</f>
        <v>16167690.864930861</v>
      </c>
    </row>
    <row r="934" spans="2:23" x14ac:dyDescent="0.35">
      <c r="B934" s="9" t="s">
        <v>930</v>
      </c>
      <c r="C934" s="11">
        <f>notional*EXP(-IR*(5-C$3))*(strike_2-'2. Stock Price 2'!C934*EXP((IR-div)*(5-C$3)))</f>
        <v>0</v>
      </c>
      <c r="D934" s="48">
        <f>notional*EXP(-IR*(5-D$3))*('2. Stock Price 1'!D934*EXP((IR-div)*(5-D$3))-strike)</f>
        <v>-9971519.835895313</v>
      </c>
      <c r="E934" s="48">
        <f>notional*EXP(-IR*(5-E$3))*('2. Stock Price 1'!E934*EXP((IR-div)*(5-E$3))-strike)</f>
        <v>-6910714.8518116036</v>
      </c>
      <c r="F934" s="48">
        <f>notional*EXP(-IR*(5-F$3))*('2. Stock Price 1'!F934*EXP((IR-div)*(5-F$3))-strike)</f>
        <v>-9261924.7686267812</v>
      </c>
      <c r="G934" s="48">
        <f>notional*EXP(-IR*(5-G$3))*('2. Stock Price 1'!G934*EXP((IR-div)*(5-G$3))-strike)</f>
        <v>-1410584.4874084971</v>
      </c>
      <c r="H934" s="48">
        <f>notional*EXP(-IR*(5-H$3))*('2. Stock Price 1'!H934*EXP((IR-div)*(5-H$3))-strike)</f>
        <v>-3585265.14253073</v>
      </c>
      <c r="I934" s="48">
        <f>notional*EXP(-IR*(5-I$3))*('2. Stock Price 1'!I934*EXP((IR-div)*(5-I$3))-strike)</f>
        <v>-1556116.6956067621</v>
      </c>
      <c r="J934" s="48">
        <f>notional*EXP(-IR*(5-J$3))*('2. Stock Price 1'!J934*EXP((IR-div)*(5-J$3))-strike)</f>
        <v>-7242319.9501834372</v>
      </c>
      <c r="K934" s="48">
        <f>notional*EXP(-IR*(5-K$3))*('2. Stock Price 1'!K934*EXP((IR-div)*(5-K$3))-strike)</f>
        <v>2442796.9477473674</v>
      </c>
      <c r="L934" s="48">
        <f>notional*EXP(-IR*(5-L$3))*('2. Stock Price 1'!L934*EXP((IR-div)*(5-L$3))-strike)</f>
        <v>11807584.161264798</v>
      </c>
      <c r="M934" s="48">
        <f>notional*EXP(-IR*(5-M$3))*('2. Stock Price 1'!M934*EXP((IR-div)*(5-M$3))-strike)</f>
        <v>-7752723.7062025229</v>
      </c>
      <c r="N934" s="48">
        <f>notional*EXP(-IR*(5-N$3))*('2. Stock Price 1'!N934*EXP((IR-div)*(5-N$3))-strike)</f>
        <v>-1083302.646289377</v>
      </c>
      <c r="O934" s="48">
        <f>notional*EXP(-IR*(5-O$3))*('2. Stock Price 1'!O934*EXP((IR-div)*(5-O$3))-strike)</f>
        <v>15464104.515062762</v>
      </c>
      <c r="P934" s="48">
        <f>notional*EXP(-IR*(5-P$3))*('2. Stock Price 1'!P934*EXP((IR-div)*(5-P$3))-strike)</f>
        <v>11719901.188298156</v>
      </c>
      <c r="Q934" s="48">
        <f>notional*EXP(-IR*(5-Q$3))*('2. Stock Price 1'!Q934*EXP((IR-div)*(5-Q$3))-strike)</f>
        <v>11614829.443148628</v>
      </c>
      <c r="R934" s="48">
        <f>notional*EXP(-IR*(5-R$3))*('2. Stock Price 1'!R934*EXP((IR-div)*(5-R$3))-strike)</f>
        <v>28488760.963260531</v>
      </c>
      <c r="S934" s="48">
        <f>notional*EXP(-IR*(5-S$3))*('2. Stock Price 1'!S934*EXP((IR-div)*(5-S$3))-strike)</f>
        <v>37479921.131693825</v>
      </c>
      <c r="T934" s="48">
        <f>notional*EXP(-IR*(5-T$3))*('2. Stock Price 1'!T934*EXP((IR-div)*(5-T$3))-strike)</f>
        <v>56132677.14495416</v>
      </c>
      <c r="U934" s="48">
        <f>notional*EXP(-IR*(5-U$3))*('2. Stock Price 1'!U934*EXP((IR-div)*(5-U$3))-strike)</f>
        <v>63103425.410030477</v>
      </c>
      <c r="V934" s="48">
        <f>notional*EXP(-IR*(5-V$3))*('2. Stock Price 1'!V934*EXP((IR-div)*(5-V$3))-strike)</f>
        <v>56718466.941987984</v>
      </c>
      <c r="W934" s="49">
        <f>notional*EXP(-IR*(5-W$3))*('2. Stock Price 1'!W934*EXP((IR-div)*(5-W$3))-strike)</f>
        <v>78902070.933831111</v>
      </c>
    </row>
    <row r="935" spans="2:23" x14ac:dyDescent="0.35">
      <c r="B935" s="9" t="s">
        <v>931</v>
      </c>
      <c r="C935" s="11">
        <f>notional*EXP(-IR*(5-C$3))*(strike_2-'2. Stock Price 2'!C935*EXP((IR-div)*(5-C$3)))</f>
        <v>0</v>
      </c>
      <c r="D935" s="48">
        <f>notional*EXP(-IR*(5-D$3))*('2. Stock Price 1'!D935*EXP((IR-div)*(5-D$3))-strike)</f>
        <v>-2121383.5872093108</v>
      </c>
      <c r="E935" s="48">
        <f>notional*EXP(-IR*(5-E$3))*('2. Stock Price 1'!E935*EXP((IR-div)*(5-E$3))-strike)</f>
        <v>-943990.86119923473</v>
      </c>
      <c r="F935" s="48">
        <f>notional*EXP(-IR*(5-F$3))*('2. Stock Price 1'!F935*EXP((IR-div)*(5-F$3))-strike)</f>
        <v>5531860.3787344275</v>
      </c>
      <c r="G935" s="48">
        <f>notional*EXP(-IR*(5-G$3))*('2. Stock Price 1'!G935*EXP((IR-div)*(5-G$3))-strike)</f>
        <v>6583365.0146327699</v>
      </c>
      <c r="H935" s="48">
        <f>notional*EXP(-IR*(5-H$3))*('2. Stock Price 1'!H935*EXP((IR-div)*(5-H$3))-strike)</f>
        <v>-2210362.2353749485</v>
      </c>
      <c r="I935" s="48">
        <f>notional*EXP(-IR*(5-I$3))*('2. Stock Price 1'!I935*EXP((IR-div)*(5-I$3))-strike)</f>
        <v>10108386.521561114</v>
      </c>
      <c r="J935" s="48">
        <f>notional*EXP(-IR*(5-J$3))*('2. Stock Price 1'!J935*EXP((IR-div)*(5-J$3))-strike)</f>
        <v>2092967.7385937839</v>
      </c>
      <c r="K935" s="48">
        <f>notional*EXP(-IR*(5-K$3))*('2. Stock Price 1'!K935*EXP((IR-div)*(5-K$3))-strike)</f>
        <v>20772630.861269865</v>
      </c>
      <c r="L935" s="48">
        <f>notional*EXP(-IR*(5-L$3))*('2. Stock Price 1'!L935*EXP((IR-div)*(5-L$3))-strike)</f>
        <v>11053303.638038987</v>
      </c>
      <c r="M935" s="48">
        <f>notional*EXP(-IR*(5-M$3))*('2. Stock Price 1'!M935*EXP((IR-div)*(5-M$3))-strike)</f>
        <v>40599466.994421244</v>
      </c>
      <c r="N935" s="48">
        <f>notional*EXP(-IR*(5-N$3))*('2. Stock Price 1'!N935*EXP((IR-div)*(5-N$3))-strike)</f>
        <v>70477031.569201484</v>
      </c>
      <c r="O935" s="48">
        <f>notional*EXP(-IR*(5-O$3))*('2. Stock Price 1'!O935*EXP((IR-div)*(5-O$3))-strike)</f>
        <v>105525055.66925171</v>
      </c>
      <c r="P935" s="48">
        <f>notional*EXP(-IR*(5-P$3))*('2. Stock Price 1'!P935*EXP((IR-div)*(5-P$3))-strike)</f>
        <v>106895364.1843261</v>
      </c>
      <c r="Q935" s="48">
        <f>notional*EXP(-IR*(5-Q$3))*('2. Stock Price 1'!Q935*EXP((IR-div)*(5-Q$3))-strike)</f>
        <v>101069344.3276681</v>
      </c>
      <c r="R935" s="48">
        <f>notional*EXP(-IR*(5-R$3))*('2. Stock Price 1'!R935*EXP((IR-div)*(5-R$3))-strike)</f>
        <v>105459300.44071203</v>
      </c>
      <c r="S935" s="48">
        <f>notional*EXP(-IR*(5-S$3))*('2. Stock Price 1'!S935*EXP((IR-div)*(5-S$3))-strike)</f>
        <v>126979374.33594726</v>
      </c>
      <c r="T935" s="48">
        <f>notional*EXP(-IR*(5-T$3))*('2. Stock Price 1'!T935*EXP((IR-div)*(5-T$3))-strike)</f>
        <v>107611563.0351368</v>
      </c>
      <c r="U935" s="48">
        <f>notional*EXP(-IR*(5-U$3))*('2. Stock Price 1'!U935*EXP((IR-div)*(5-U$3))-strike)</f>
        <v>131960764.13700739</v>
      </c>
      <c r="V935" s="48">
        <f>notional*EXP(-IR*(5-V$3))*('2. Stock Price 1'!V935*EXP((IR-div)*(5-V$3))-strike)</f>
        <v>157087521.13014436</v>
      </c>
      <c r="W935" s="49">
        <f>notional*EXP(-IR*(5-W$3))*('2. Stock Price 1'!W935*EXP((IR-div)*(5-W$3))-strike)</f>
        <v>132184404.28221495</v>
      </c>
    </row>
    <row r="936" spans="2:23" x14ac:dyDescent="0.35">
      <c r="B936" s="9" t="s">
        <v>932</v>
      </c>
      <c r="C936" s="11">
        <f>notional*EXP(-IR*(5-C$3))*(strike_2-'2. Stock Price 2'!C936*EXP((IR-div)*(5-C$3)))</f>
        <v>0</v>
      </c>
      <c r="D936" s="48">
        <f>notional*EXP(-IR*(5-D$3))*('2. Stock Price 1'!D936*EXP((IR-div)*(5-D$3))-strike)</f>
        <v>2748915.2405879186</v>
      </c>
      <c r="E936" s="48">
        <f>notional*EXP(-IR*(5-E$3))*('2. Stock Price 1'!E936*EXP((IR-div)*(5-E$3))-strike)</f>
        <v>3755662.8783729188</v>
      </c>
      <c r="F936" s="48">
        <f>notional*EXP(-IR*(5-F$3))*('2. Stock Price 1'!F936*EXP((IR-div)*(5-F$3))-strike)</f>
        <v>13132291.262037529</v>
      </c>
      <c r="G936" s="48">
        <f>notional*EXP(-IR*(5-G$3))*('2. Stock Price 1'!G936*EXP((IR-div)*(5-G$3))-strike)</f>
        <v>6464870.9989163065</v>
      </c>
      <c r="H936" s="48">
        <f>notional*EXP(-IR*(5-H$3))*('2. Stock Price 1'!H936*EXP((IR-div)*(5-H$3))-strike)</f>
        <v>15464387.691579098</v>
      </c>
      <c r="I936" s="48">
        <f>notional*EXP(-IR*(5-I$3))*('2. Stock Price 1'!I936*EXP((IR-div)*(5-I$3))-strike)</f>
        <v>12453088.333931584</v>
      </c>
      <c r="J936" s="48">
        <f>notional*EXP(-IR*(5-J$3))*('2. Stock Price 1'!J936*EXP((IR-div)*(5-J$3))-strike)</f>
        <v>6991330.1497976175</v>
      </c>
      <c r="K936" s="48">
        <f>notional*EXP(-IR*(5-K$3))*('2. Stock Price 1'!K936*EXP((IR-div)*(5-K$3))-strike)</f>
        <v>19509700.956362814</v>
      </c>
      <c r="L936" s="48">
        <f>notional*EXP(-IR*(5-L$3))*('2. Stock Price 1'!L936*EXP((IR-div)*(5-L$3))-strike)</f>
        <v>3627424.9428774943</v>
      </c>
      <c r="M936" s="48">
        <f>notional*EXP(-IR*(5-M$3))*('2. Stock Price 1'!M936*EXP((IR-div)*(5-M$3))-strike)</f>
        <v>11479979.575525461</v>
      </c>
      <c r="N936" s="48">
        <f>notional*EXP(-IR*(5-N$3))*('2. Stock Price 1'!N936*EXP((IR-div)*(5-N$3))-strike)</f>
        <v>-822856.96679259639</v>
      </c>
      <c r="O936" s="48">
        <f>notional*EXP(-IR*(5-O$3))*('2. Stock Price 1'!O936*EXP((IR-div)*(5-O$3))-strike)</f>
        <v>-12702940.822205188</v>
      </c>
      <c r="P936" s="48">
        <f>notional*EXP(-IR*(5-P$3))*('2. Stock Price 1'!P936*EXP((IR-div)*(5-P$3))-strike)</f>
        <v>-2899028.5163802197</v>
      </c>
      <c r="Q936" s="48">
        <f>notional*EXP(-IR*(5-Q$3))*('2. Stock Price 1'!Q936*EXP((IR-div)*(5-Q$3))-strike)</f>
        <v>16416562.617831867</v>
      </c>
      <c r="R936" s="48">
        <f>notional*EXP(-IR*(5-R$3))*('2. Stock Price 1'!R936*EXP((IR-div)*(5-R$3))-strike)</f>
        <v>394286.96145335876</v>
      </c>
      <c r="S936" s="48">
        <f>notional*EXP(-IR*(5-S$3))*('2. Stock Price 1'!S936*EXP((IR-div)*(5-S$3))-strike)</f>
        <v>11097406.097652599</v>
      </c>
      <c r="T936" s="48">
        <f>notional*EXP(-IR*(5-T$3))*('2. Stock Price 1'!T936*EXP((IR-div)*(5-T$3))-strike)</f>
        <v>1353071.9456202812</v>
      </c>
      <c r="U936" s="48">
        <f>notional*EXP(-IR*(5-U$3))*('2. Stock Price 1'!U936*EXP((IR-div)*(5-U$3))-strike)</f>
        <v>-8799404.610448299</v>
      </c>
      <c r="V936" s="48">
        <f>notional*EXP(-IR*(5-V$3))*('2. Stock Price 1'!V936*EXP((IR-div)*(5-V$3))-strike)</f>
        <v>-6234148.0357768852</v>
      </c>
      <c r="W936" s="49">
        <f>notional*EXP(-IR*(5-W$3))*('2. Stock Price 1'!W936*EXP((IR-div)*(5-W$3))-strike)</f>
        <v>588807.70748355356</v>
      </c>
    </row>
    <row r="937" spans="2:23" x14ac:dyDescent="0.35">
      <c r="B937" s="9" t="s">
        <v>933</v>
      </c>
      <c r="C937" s="11">
        <f>notional*EXP(-IR*(5-C$3))*(strike_2-'2. Stock Price 2'!C937*EXP((IR-div)*(5-C$3)))</f>
        <v>0</v>
      </c>
      <c r="D937" s="48">
        <f>notional*EXP(-IR*(5-D$3))*('2. Stock Price 1'!D937*EXP((IR-div)*(5-D$3))-strike)</f>
        <v>-3218131.5914319288</v>
      </c>
      <c r="E937" s="48">
        <f>notional*EXP(-IR*(5-E$3))*('2. Stock Price 1'!E937*EXP((IR-div)*(5-E$3))-strike)</f>
        <v>-16297447.491209242</v>
      </c>
      <c r="F937" s="48">
        <f>notional*EXP(-IR*(5-F$3))*('2. Stock Price 1'!F937*EXP((IR-div)*(5-F$3))-strike)</f>
        <v>-12544784.374745393</v>
      </c>
      <c r="G937" s="48">
        <f>notional*EXP(-IR*(5-G$3))*('2. Stock Price 1'!G937*EXP((IR-div)*(5-G$3))-strike)</f>
        <v>-21631081.474466544</v>
      </c>
      <c r="H937" s="48">
        <f>notional*EXP(-IR*(5-H$3))*('2. Stock Price 1'!H937*EXP((IR-div)*(5-H$3))-strike)</f>
        <v>-19359287.329553034</v>
      </c>
      <c r="I937" s="48">
        <f>notional*EXP(-IR*(5-I$3))*('2. Stock Price 1'!I937*EXP((IR-div)*(5-I$3))-strike)</f>
        <v>-25340245.373992469</v>
      </c>
      <c r="J937" s="48">
        <f>notional*EXP(-IR*(5-J$3))*('2. Stock Price 1'!J937*EXP((IR-div)*(5-J$3))-strike)</f>
        <v>-17934471.246886238</v>
      </c>
      <c r="K937" s="48">
        <f>notional*EXP(-IR*(5-K$3))*('2. Stock Price 1'!K937*EXP((IR-div)*(5-K$3))-strike)</f>
        <v>-2214352.5640854822</v>
      </c>
      <c r="L937" s="48">
        <f>notional*EXP(-IR*(5-L$3))*('2. Stock Price 1'!L937*EXP((IR-div)*(5-L$3))-strike)</f>
        <v>-4098819.8620675923</v>
      </c>
      <c r="M937" s="48">
        <f>notional*EXP(-IR*(5-M$3))*('2. Stock Price 1'!M937*EXP((IR-div)*(5-M$3))-strike)</f>
        <v>-478931.66919751081</v>
      </c>
      <c r="N937" s="48">
        <f>notional*EXP(-IR*(5-N$3))*('2. Stock Price 1'!N937*EXP((IR-div)*(5-N$3))-strike)</f>
        <v>-6289413.8592037829</v>
      </c>
      <c r="O937" s="48">
        <f>notional*EXP(-IR*(5-O$3))*('2. Stock Price 1'!O937*EXP((IR-div)*(5-O$3))-strike)</f>
        <v>-1995556.102921288</v>
      </c>
      <c r="P937" s="48">
        <f>notional*EXP(-IR*(5-P$3))*('2. Stock Price 1'!P937*EXP((IR-div)*(5-P$3))-strike)</f>
        <v>9516747.3485861961</v>
      </c>
      <c r="Q937" s="48">
        <f>notional*EXP(-IR*(5-Q$3))*('2. Stock Price 1'!Q937*EXP((IR-div)*(5-Q$3))-strike)</f>
        <v>13039962.357340794</v>
      </c>
      <c r="R937" s="48">
        <f>notional*EXP(-IR*(5-R$3))*('2. Stock Price 1'!R937*EXP((IR-div)*(5-R$3))-strike)</f>
        <v>-56365.070010130374</v>
      </c>
      <c r="S937" s="48">
        <f>notional*EXP(-IR*(5-S$3))*('2. Stock Price 1'!S937*EXP((IR-div)*(5-S$3))-strike)</f>
        <v>5649339.4055189788</v>
      </c>
      <c r="T937" s="48">
        <f>notional*EXP(-IR*(5-T$3))*('2. Stock Price 1'!T937*EXP((IR-div)*(5-T$3))-strike)</f>
        <v>12737007.229632106</v>
      </c>
      <c r="U937" s="48">
        <f>notional*EXP(-IR*(5-U$3))*('2. Stock Price 1'!U937*EXP((IR-div)*(5-U$3))-strike)</f>
        <v>8035522.1408655373</v>
      </c>
      <c r="V937" s="48">
        <f>notional*EXP(-IR*(5-V$3))*('2. Stock Price 1'!V937*EXP((IR-div)*(5-V$3))-strike)</f>
        <v>-5185695.8437745152</v>
      </c>
      <c r="W937" s="49">
        <f>notional*EXP(-IR*(5-W$3))*('2. Stock Price 1'!W937*EXP((IR-div)*(5-W$3))-strike)</f>
        <v>6582622.3184710247</v>
      </c>
    </row>
    <row r="938" spans="2:23" x14ac:dyDescent="0.35">
      <c r="B938" s="9" t="s">
        <v>934</v>
      </c>
      <c r="C938" s="11">
        <f>notional*EXP(-IR*(5-C$3))*(strike_2-'2. Stock Price 2'!C938*EXP((IR-div)*(5-C$3)))</f>
        <v>0</v>
      </c>
      <c r="D938" s="48">
        <f>notional*EXP(-IR*(5-D$3))*('2. Stock Price 1'!D938*EXP((IR-div)*(5-D$3))-strike)</f>
        <v>-4009529.8801178839</v>
      </c>
      <c r="E938" s="48">
        <f>notional*EXP(-IR*(5-E$3))*('2. Stock Price 1'!E938*EXP((IR-div)*(5-E$3))-strike)</f>
        <v>-15580337.128844932</v>
      </c>
      <c r="F938" s="48">
        <f>notional*EXP(-IR*(5-F$3))*('2. Stock Price 1'!F938*EXP((IR-div)*(5-F$3))-strike)</f>
        <v>-18630783.435726974</v>
      </c>
      <c r="G938" s="48">
        <f>notional*EXP(-IR*(5-G$3))*('2. Stock Price 1'!G938*EXP((IR-div)*(5-G$3))-strike)</f>
        <v>-25004265.118994482</v>
      </c>
      <c r="H938" s="48">
        <f>notional*EXP(-IR*(5-H$3))*('2. Stock Price 1'!H938*EXP((IR-div)*(5-H$3))-strike)</f>
        <v>-27260111.465708759</v>
      </c>
      <c r="I938" s="48">
        <f>notional*EXP(-IR*(5-I$3))*('2. Stock Price 1'!I938*EXP((IR-div)*(5-I$3))-strike)</f>
        <v>-23692285.12183594</v>
      </c>
      <c r="J938" s="48">
        <f>notional*EXP(-IR*(5-J$3))*('2. Stock Price 1'!J938*EXP((IR-div)*(5-J$3))-strike)</f>
        <v>-22645699.643910863</v>
      </c>
      <c r="K938" s="48">
        <f>notional*EXP(-IR*(5-K$3))*('2. Stock Price 1'!K938*EXP((IR-div)*(5-K$3))-strike)</f>
        <v>-23108536.498996019</v>
      </c>
      <c r="L938" s="48">
        <f>notional*EXP(-IR*(5-L$3))*('2. Stock Price 1'!L938*EXP((IR-div)*(5-L$3))-strike)</f>
        <v>-29190194.73544063</v>
      </c>
      <c r="M938" s="48">
        <f>notional*EXP(-IR*(5-M$3))*('2. Stock Price 1'!M938*EXP((IR-div)*(5-M$3))-strike)</f>
        <v>-25000944.943982363</v>
      </c>
      <c r="N938" s="48">
        <f>notional*EXP(-IR*(5-N$3))*('2. Stock Price 1'!N938*EXP((IR-div)*(5-N$3))-strike)</f>
        <v>-22649569.738316216</v>
      </c>
      <c r="O938" s="48">
        <f>notional*EXP(-IR*(5-O$3))*('2. Stock Price 1'!O938*EXP((IR-div)*(5-O$3))-strike)</f>
        <v>-7672360.3684239537</v>
      </c>
      <c r="P938" s="48">
        <f>notional*EXP(-IR*(5-P$3))*('2. Stock Price 1'!P938*EXP((IR-div)*(5-P$3))-strike)</f>
        <v>-5201462.1551000904</v>
      </c>
      <c r="Q938" s="48">
        <f>notional*EXP(-IR*(5-Q$3))*('2. Stock Price 1'!Q938*EXP((IR-div)*(5-Q$3))-strike)</f>
        <v>-2492914.3138914481</v>
      </c>
      <c r="R938" s="48">
        <f>notional*EXP(-IR*(5-R$3))*('2. Stock Price 1'!R938*EXP((IR-div)*(5-R$3))-strike)</f>
        <v>22322437.974091001</v>
      </c>
      <c r="S938" s="48">
        <f>notional*EXP(-IR*(5-S$3))*('2. Stock Price 1'!S938*EXP((IR-div)*(5-S$3))-strike)</f>
        <v>3620538.5601523039</v>
      </c>
      <c r="T938" s="48">
        <f>notional*EXP(-IR*(5-T$3))*('2. Stock Price 1'!T938*EXP((IR-div)*(5-T$3))-strike)</f>
        <v>-12142411.261369728</v>
      </c>
      <c r="U938" s="48">
        <f>notional*EXP(-IR*(5-U$3))*('2. Stock Price 1'!U938*EXP((IR-div)*(5-U$3))-strike)</f>
        <v>12674850.223292911</v>
      </c>
      <c r="V938" s="48">
        <f>notional*EXP(-IR*(5-V$3))*('2. Stock Price 1'!V938*EXP((IR-div)*(5-V$3))-strike)</f>
        <v>36248023.828182042</v>
      </c>
      <c r="W938" s="49">
        <f>notional*EXP(-IR*(5-W$3))*('2. Stock Price 1'!W938*EXP((IR-div)*(5-W$3))-strike)</f>
        <v>52145663.977891788</v>
      </c>
    </row>
    <row r="939" spans="2:23" x14ac:dyDescent="0.35">
      <c r="B939" s="9" t="s">
        <v>935</v>
      </c>
      <c r="C939" s="11">
        <f>notional*EXP(-IR*(5-C$3))*(strike_2-'2. Stock Price 2'!C939*EXP((IR-div)*(5-C$3)))</f>
        <v>0</v>
      </c>
      <c r="D939" s="48">
        <f>notional*EXP(-IR*(5-D$3))*('2. Stock Price 1'!D939*EXP((IR-div)*(5-D$3))-strike)</f>
        <v>-788016.06094688724</v>
      </c>
      <c r="E939" s="48">
        <f>notional*EXP(-IR*(5-E$3))*('2. Stock Price 1'!E939*EXP((IR-div)*(5-E$3))-strike)</f>
        <v>5163584.263493171</v>
      </c>
      <c r="F939" s="48">
        <f>notional*EXP(-IR*(5-F$3))*('2. Stock Price 1'!F939*EXP((IR-div)*(5-F$3))-strike)</f>
        <v>22868212.981293578</v>
      </c>
      <c r="G939" s="48">
        <f>notional*EXP(-IR*(5-G$3))*('2. Stock Price 1'!G939*EXP((IR-div)*(5-G$3))-strike)</f>
        <v>28261897.035943311</v>
      </c>
      <c r="H939" s="48">
        <f>notional*EXP(-IR*(5-H$3))*('2. Stock Price 1'!H939*EXP((IR-div)*(5-H$3))-strike)</f>
        <v>32754536.828417413</v>
      </c>
      <c r="I939" s="48">
        <f>notional*EXP(-IR*(5-I$3))*('2. Stock Price 1'!I939*EXP((IR-div)*(5-I$3))-strike)</f>
        <v>46763130.702773631</v>
      </c>
      <c r="J939" s="48">
        <f>notional*EXP(-IR*(5-J$3))*('2. Stock Price 1'!J939*EXP((IR-div)*(5-J$3))-strike)</f>
        <v>15516433.205003686</v>
      </c>
      <c r="K939" s="48">
        <f>notional*EXP(-IR*(5-K$3))*('2. Stock Price 1'!K939*EXP((IR-div)*(5-K$3))-strike)</f>
        <v>22269317.659035359</v>
      </c>
      <c r="L939" s="48">
        <f>notional*EXP(-IR*(5-L$3))*('2. Stock Price 1'!L939*EXP((IR-div)*(5-L$3))-strike)</f>
        <v>11107004.677911919</v>
      </c>
      <c r="M939" s="48">
        <f>notional*EXP(-IR*(5-M$3))*('2. Stock Price 1'!M939*EXP((IR-div)*(5-M$3))-strike)</f>
        <v>18638715.680576801</v>
      </c>
      <c r="N939" s="48">
        <f>notional*EXP(-IR*(5-N$3))*('2. Stock Price 1'!N939*EXP((IR-div)*(5-N$3))-strike)</f>
        <v>965706.45148194919</v>
      </c>
      <c r="O939" s="48">
        <f>notional*EXP(-IR*(5-O$3))*('2. Stock Price 1'!O939*EXP((IR-div)*(5-O$3))-strike)</f>
        <v>981338.73736882792</v>
      </c>
      <c r="P939" s="48">
        <f>notional*EXP(-IR*(5-P$3))*('2. Stock Price 1'!P939*EXP((IR-div)*(5-P$3))-strike)</f>
        <v>-2503766.6812763847</v>
      </c>
      <c r="Q939" s="48">
        <f>notional*EXP(-IR*(5-Q$3))*('2. Stock Price 1'!Q939*EXP((IR-div)*(5-Q$3))-strike)</f>
        <v>-14502767.211829828</v>
      </c>
      <c r="R939" s="48">
        <f>notional*EXP(-IR*(5-R$3))*('2. Stock Price 1'!R939*EXP((IR-div)*(5-R$3))-strike)</f>
        <v>-6382773.44524909</v>
      </c>
      <c r="S939" s="48">
        <f>notional*EXP(-IR*(5-S$3))*('2. Stock Price 1'!S939*EXP((IR-div)*(5-S$3))-strike)</f>
        <v>4729798.5946740303</v>
      </c>
      <c r="T939" s="48">
        <f>notional*EXP(-IR*(5-T$3))*('2. Stock Price 1'!T939*EXP((IR-div)*(5-T$3))-strike)</f>
        <v>12374282.658322632</v>
      </c>
      <c r="U939" s="48">
        <f>notional*EXP(-IR*(5-U$3))*('2. Stock Price 1'!U939*EXP((IR-div)*(5-U$3))-strike)</f>
        <v>-1288593.5599164627</v>
      </c>
      <c r="V939" s="48">
        <f>notional*EXP(-IR*(5-V$3))*('2. Stock Price 1'!V939*EXP((IR-div)*(5-V$3))-strike)</f>
        <v>-14089610.948552569</v>
      </c>
      <c r="W939" s="49">
        <f>notional*EXP(-IR*(5-W$3))*('2. Stock Price 1'!W939*EXP((IR-div)*(5-W$3))-strike)</f>
        <v>-5909457.5220296122</v>
      </c>
    </row>
    <row r="940" spans="2:23" x14ac:dyDescent="0.35">
      <c r="B940" s="9" t="s">
        <v>936</v>
      </c>
      <c r="C940" s="11">
        <f>notional*EXP(-IR*(5-C$3))*(strike_2-'2. Stock Price 2'!C940*EXP((IR-div)*(5-C$3)))</f>
        <v>0</v>
      </c>
      <c r="D940" s="48">
        <f>notional*EXP(-IR*(5-D$3))*('2. Stock Price 1'!D940*EXP((IR-div)*(5-D$3))-strike)</f>
        <v>4896217.2009728523</v>
      </c>
      <c r="E940" s="48">
        <f>notional*EXP(-IR*(5-E$3))*('2. Stock Price 1'!E940*EXP((IR-div)*(5-E$3))-strike)</f>
        <v>3590132.9234287967</v>
      </c>
      <c r="F940" s="48">
        <f>notional*EXP(-IR*(5-F$3))*('2. Stock Price 1'!F940*EXP((IR-div)*(5-F$3))-strike)</f>
        <v>13355032.370881729</v>
      </c>
      <c r="G940" s="48">
        <f>notional*EXP(-IR*(5-G$3))*('2. Stock Price 1'!G940*EXP((IR-div)*(5-G$3))-strike)</f>
        <v>6111735.1567541435</v>
      </c>
      <c r="H940" s="48">
        <f>notional*EXP(-IR*(5-H$3))*('2. Stock Price 1'!H940*EXP((IR-div)*(5-H$3))-strike)</f>
        <v>-3465081.3186694635</v>
      </c>
      <c r="I940" s="48">
        <f>notional*EXP(-IR*(5-I$3))*('2. Stock Price 1'!I940*EXP((IR-div)*(5-I$3))-strike)</f>
        <v>-3589171.014464627</v>
      </c>
      <c r="J940" s="48">
        <f>notional*EXP(-IR*(5-J$3))*('2. Stock Price 1'!J940*EXP((IR-div)*(5-J$3))-strike)</f>
        <v>-5353756.3823940102</v>
      </c>
      <c r="K940" s="48">
        <f>notional*EXP(-IR*(5-K$3))*('2. Stock Price 1'!K940*EXP((IR-div)*(5-K$3))-strike)</f>
        <v>-13014744.153402625</v>
      </c>
      <c r="L940" s="48">
        <f>notional*EXP(-IR*(5-L$3))*('2. Stock Price 1'!L940*EXP((IR-div)*(5-L$3))-strike)</f>
        <v>-23968238.772165775</v>
      </c>
      <c r="M940" s="48">
        <f>notional*EXP(-IR*(5-M$3))*('2. Stock Price 1'!M940*EXP((IR-div)*(5-M$3))-strike)</f>
        <v>-19991766.441370577</v>
      </c>
      <c r="N940" s="48">
        <f>notional*EXP(-IR*(5-N$3))*('2. Stock Price 1'!N940*EXP((IR-div)*(5-N$3))-strike)</f>
        <v>-24589318.064020157</v>
      </c>
      <c r="O940" s="48">
        <f>notional*EXP(-IR*(5-O$3))*('2. Stock Price 1'!O940*EXP((IR-div)*(5-O$3))-strike)</f>
        <v>-33156240.747008462</v>
      </c>
      <c r="P940" s="48">
        <f>notional*EXP(-IR*(5-P$3))*('2. Stock Price 1'!P940*EXP((IR-div)*(5-P$3))-strike)</f>
        <v>-29509064.772669833</v>
      </c>
      <c r="Q940" s="48">
        <f>notional*EXP(-IR*(5-Q$3))*('2. Stock Price 1'!Q940*EXP((IR-div)*(5-Q$3))-strike)</f>
        <v>-34400769.770532176</v>
      </c>
      <c r="R940" s="48">
        <f>notional*EXP(-IR*(5-R$3))*('2. Stock Price 1'!R940*EXP((IR-div)*(5-R$3))-strike)</f>
        <v>-43178568.488030232</v>
      </c>
      <c r="S940" s="48">
        <f>notional*EXP(-IR*(5-S$3))*('2. Stock Price 1'!S940*EXP((IR-div)*(5-S$3))-strike)</f>
        <v>-40175670.857015684</v>
      </c>
      <c r="T940" s="48">
        <f>notional*EXP(-IR*(5-T$3))*('2. Stock Price 1'!T940*EXP((IR-div)*(5-T$3))-strike)</f>
        <v>-45127822.689731441</v>
      </c>
      <c r="U940" s="48">
        <f>notional*EXP(-IR*(5-U$3))*('2. Stock Price 1'!U940*EXP((IR-div)*(5-U$3))-strike)</f>
        <v>-34666856.804530121</v>
      </c>
      <c r="V940" s="48">
        <f>notional*EXP(-IR*(5-V$3))*('2. Stock Price 1'!V940*EXP((IR-div)*(5-V$3))-strike)</f>
        <v>-36598837.913461663</v>
      </c>
      <c r="W940" s="49">
        <f>notional*EXP(-IR*(5-W$3))*('2. Stock Price 1'!W940*EXP((IR-div)*(5-W$3))-strike)</f>
        <v>-39181875.357680894</v>
      </c>
    </row>
    <row r="941" spans="2:23" x14ac:dyDescent="0.35">
      <c r="B941" s="9" t="s">
        <v>937</v>
      </c>
      <c r="C941" s="11">
        <f>notional*EXP(-IR*(5-C$3))*(strike_2-'2. Stock Price 2'!C941*EXP((IR-div)*(5-C$3)))</f>
        <v>0</v>
      </c>
      <c r="D941" s="48">
        <f>notional*EXP(-IR*(5-D$3))*('2. Stock Price 1'!D941*EXP((IR-div)*(5-D$3))-strike)</f>
        <v>7769752.0660722451</v>
      </c>
      <c r="E941" s="48">
        <f>notional*EXP(-IR*(5-E$3))*('2. Stock Price 1'!E941*EXP((IR-div)*(5-E$3))-strike)</f>
        <v>-5033249.3512618905</v>
      </c>
      <c r="F941" s="48">
        <f>notional*EXP(-IR*(5-F$3))*('2. Stock Price 1'!F941*EXP((IR-div)*(5-F$3))-strike)</f>
        <v>-4588022.7662119595</v>
      </c>
      <c r="G941" s="48">
        <f>notional*EXP(-IR*(5-G$3))*('2. Stock Price 1'!G941*EXP((IR-div)*(5-G$3))-strike)</f>
        <v>-20816099.094811291</v>
      </c>
      <c r="H941" s="48">
        <f>notional*EXP(-IR*(5-H$3))*('2. Stock Price 1'!H941*EXP((IR-div)*(5-H$3))-strike)</f>
        <v>-22649152.822235145</v>
      </c>
      <c r="I941" s="48">
        <f>notional*EXP(-IR*(5-I$3))*('2. Stock Price 1'!I941*EXP((IR-div)*(5-I$3))-strike)</f>
        <v>-33640727.732352972</v>
      </c>
      <c r="J941" s="48">
        <f>notional*EXP(-IR*(5-J$3))*('2. Stock Price 1'!J941*EXP((IR-div)*(5-J$3))-strike)</f>
        <v>-31254861.678224608</v>
      </c>
      <c r="K941" s="48">
        <f>notional*EXP(-IR*(5-K$3))*('2. Stock Price 1'!K941*EXP((IR-div)*(5-K$3))-strike)</f>
        <v>-34914173.736848645</v>
      </c>
      <c r="L941" s="48">
        <f>notional*EXP(-IR*(5-L$3))*('2. Stock Price 1'!L941*EXP((IR-div)*(5-L$3))-strike)</f>
        <v>-38446376.193206735</v>
      </c>
      <c r="M941" s="48">
        <f>notional*EXP(-IR*(5-M$3))*('2. Stock Price 1'!M941*EXP((IR-div)*(5-M$3))-strike)</f>
        <v>-24294159.818130601</v>
      </c>
      <c r="N941" s="48">
        <f>notional*EXP(-IR*(5-N$3))*('2. Stock Price 1'!N941*EXP((IR-div)*(5-N$3))-strike)</f>
        <v>-14966959.885073634</v>
      </c>
      <c r="O941" s="48">
        <f>notional*EXP(-IR*(5-O$3))*('2. Stock Price 1'!O941*EXP((IR-div)*(5-O$3))-strike)</f>
        <v>-20657384.783507325</v>
      </c>
      <c r="P941" s="48">
        <f>notional*EXP(-IR*(5-P$3))*('2. Stock Price 1'!P941*EXP((IR-div)*(5-P$3))-strike)</f>
        <v>-33893823.389444821</v>
      </c>
      <c r="Q941" s="48">
        <f>notional*EXP(-IR*(5-Q$3))*('2. Stock Price 1'!Q941*EXP((IR-div)*(5-Q$3))-strike)</f>
        <v>-30375758.260020185</v>
      </c>
      <c r="R941" s="48">
        <f>notional*EXP(-IR*(5-R$3))*('2. Stock Price 1'!R941*EXP((IR-div)*(5-R$3))-strike)</f>
        <v>-45199341.770936228</v>
      </c>
      <c r="S941" s="48">
        <f>notional*EXP(-IR*(5-S$3))*('2. Stock Price 1'!S941*EXP((IR-div)*(5-S$3))-strike)</f>
        <v>-34232190.691241048</v>
      </c>
      <c r="T941" s="48">
        <f>notional*EXP(-IR*(5-T$3))*('2. Stock Price 1'!T941*EXP((IR-div)*(5-T$3))-strike)</f>
        <v>-29403240.251375724</v>
      </c>
      <c r="U941" s="48">
        <f>notional*EXP(-IR*(5-U$3))*('2. Stock Price 1'!U941*EXP((IR-div)*(5-U$3))-strike)</f>
        <v>-27956936.326980498</v>
      </c>
      <c r="V941" s="48">
        <f>notional*EXP(-IR*(5-V$3))*('2. Stock Price 1'!V941*EXP((IR-div)*(5-V$3))-strike)</f>
        <v>-15116636.323909057</v>
      </c>
      <c r="W941" s="49">
        <f>notional*EXP(-IR*(5-W$3))*('2. Stock Price 1'!W941*EXP((IR-div)*(5-W$3))-strike)</f>
        <v>-13763192.343455529</v>
      </c>
    </row>
    <row r="942" spans="2:23" x14ac:dyDescent="0.35">
      <c r="B942" s="9" t="s">
        <v>938</v>
      </c>
      <c r="C942" s="11">
        <f>notional*EXP(-IR*(5-C$3))*(strike_2-'2. Stock Price 2'!C942*EXP((IR-div)*(5-C$3)))</f>
        <v>0</v>
      </c>
      <c r="D942" s="48">
        <f>notional*EXP(-IR*(5-D$3))*('2. Stock Price 1'!D942*EXP((IR-div)*(5-D$3))-strike)</f>
        <v>8532856.9439531863</v>
      </c>
      <c r="E942" s="48">
        <f>notional*EXP(-IR*(5-E$3))*('2. Stock Price 1'!E942*EXP((IR-div)*(5-E$3))-strike)</f>
        <v>13484676.915292848</v>
      </c>
      <c r="F942" s="48">
        <f>notional*EXP(-IR*(5-F$3))*('2. Stock Price 1'!F942*EXP((IR-div)*(5-F$3))-strike)</f>
        <v>30439533.100314312</v>
      </c>
      <c r="G942" s="48">
        <f>notional*EXP(-IR*(5-G$3))*('2. Stock Price 1'!G942*EXP((IR-div)*(5-G$3))-strike)</f>
        <v>27282988.036498781</v>
      </c>
      <c r="H942" s="48">
        <f>notional*EXP(-IR*(5-H$3))*('2. Stock Price 1'!H942*EXP((IR-div)*(5-H$3))-strike)</f>
        <v>25256207.94469171</v>
      </c>
      <c r="I942" s="48">
        <f>notional*EXP(-IR*(5-I$3))*('2. Stock Price 1'!I942*EXP((IR-div)*(5-I$3))-strike)</f>
        <v>30143442.785107289</v>
      </c>
      <c r="J942" s="48">
        <f>notional*EXP(-IR*(5-J$3))*('2. Stock Price 1'!J942*EXP((IR-div)*(5-J$3))-strike)</f>
        <v>31474018.262269519</v>
      </c>
      <c r="K942" s="48">
        <f>notional*EXP(-IR*(5-K$3))*('2. Stock Price 1'!K942*EXP((IR-div)*(5-K$3))-strike)</f>
        <v>23290829.795809682</v>
      </c>
      <c r="L942" s="48">
        <f>notional*EXP(-IR*(5-L$3))*('2. Stock Price 1'!L942*EXP((IR-div)*(5-L$3))-strike)</f>
        <v>21081502.641556561</v>
      </c>
      <c r="M942" s="48">
        <f>notional*EXP(-IR*(5-M$3))*('2. Stock Price 1'!M942*EXP((IR-div)*(5-M$3))-strike)</f>
        <v>18368710.519962162</v>
      </c>
      <c r="N942" s="48">
        <f>notional*EXP(-IR*(5-N$3))*('2. Stock Price 1'!N942*EXP((IR-div)*(5-N$3))-strike)</f>
        <v>17661421.415210001</v>
      </c>
      <c r="O942" s="48">
        <f>notional*EXP(-IR*(5-O$3))*('2. Stock Price 1'!O942*EXP((IR-div)*(5-O$3))-strike)</f>
        <v>17810369.067670178</v>
      </c>
      <c r="P942" s="48">
        <f>notional*EXP(-IR*(5-P$3))*('2. Stock Price 1'!P942*EXP((IR-div)*(5-P$3))-strike)</f>
        <v>1797029.2764767318</v>
      </c>
      <c r="Q942" s="48">
        <f>notional*EXP(-IR*(5-Q$3))*('2. Stock Price 1'!Q942*EXP((IR-div)*(5-Q$3))-strike)</f>
        <v>16505642.125490019</v>
      </c>
      <c r="R942" s="48">
        <f>notional*EXP(-IR*(5-R$3))*('2. Stock Price 1'!R942*EXP((IR-div)*(5-R$3))-strike)</f>
        <v>5005184.7792600188</v>
      </c>
      <c r="S942" s="48">
        <f>notional*EXP(-IR*(5-S$3))*('2. Stock Price 1'!S942*EXP((IR-div)*(5-S$3))-strike)</f>
        <v>-8653838.6010714676</v>
      </c>
      <c r="T942" s="48">
        <f>notional*EXP(-IR*(5-T$3))*('2. Stock Price 1'!T942*EXP((IR-div)*(5-T$3))-strike)</f>
        <v>5817579.371719515</v>
      </c>
      <c r="U942" s="48">
        <f>notional*EXP(-IR*(5-U$3))*('2. Stock Price 1'!U942*EXP((IR-div)*(5-U$3))-strike)</f>
        <v>4165300.9001099146</v>
      </c>
      <c r="V942" s="48">
        <f>notional*EXP(-IR*(5-V$3))*('2. Stock Price 1'!V942*EXP((IR-div)*(5-V$3))-strike)</f>
        <v>17814366.309457742</v>
      </c>
      <c r="W942" s="49">
        <f>notional*EXP(-IR*(5-W$3))*('2. Stock Price 1'!W942*EXP((IR-div)*(5-W$3))-strike)</f>
        <v>56252234.975146078</v>
      </c>
    </row>
    <row r="943" spans="2:23" x14ac:dyDescent="0.35">
      <c r="B943" s="9" t="s">
        <v>939</v>
      </c>
      <c r="C943" s="11">
        <f>notional*EXP(-IR*(5-C$3))*(strike_2-'2. Stock Price 2'!C943*EXP((IR-div)*(5-C$3)))</f>
        <v>0</v>
      </c>
      <c r="D943" s="48">
        <f>notional*EXP(-IR*(5-D$3))*('2. Stock Price 1'!D943*EXP((IR-div)*(5-D$3))-strike)</f>
        <v>5364545.8127336269</v>
      </c>
      <c r="E943" s="48">
        <f>notional*EXP(-IR*(5-E$3))*('2. Stock Price 1'!E943*EXP((IR-div)*(5-E$3))-strike)</f>
        <v>-12134595.166714458</v>
      </c>
      <c r="F943" s="48">
        <f>notional*EXP(-IR*(5-F$3))*('2. Stock Price 1'!F943*EXP((IR-div)*(5-F$3))-strike)</f>
        <v>-14563322.821518973</v>
      </c>
      <c r="G943" s="48">
        <f>notional*EXP(-IR*(5-G$3))*('2. Stock Price 1'!G943*EXP((IR-div)*(5-G$3))-strike)</f>
        <v>-17904585.554018401</v>
      </c>
      <c r="H943" s="48">
        <f>notional*EXP(-IR*(5-H$3))*('2. Stock Price 1'!H943*EXP((IR-div)*(5-H$3))-strike)</f>
        <v>-4746642.9455835614</v>
      </c>
      <c r="I943" s="48">
        <f>notional*EXP(-IR*(5-I$3))*('2. Stock Price 1'!I943*EXP((IR-div)*(5-I$3))-strike)</f>
        <v>-5488273.4055131217</v>
      </c>
      <c r="J943" s="48">
        <f>notional*EXP(-IR*(5-J$3))*('2. Stock Price 1'!J943*EXP((IR-div)*(5-J$3))-strike)</f>
        <v>-13868767.257823355</v>
      </c>
      <c r="K943" s="48">
        <f>notional*EXP(-IR*(5-K$3))*('2. Stock Price 1'!K943*EXP((IR-div)*(5-K$3))-strike)</f>
        <v>-4672096.9820402907</v>
      </c>
      <c r="L943" s="48">
        <f>notional*EXP(-IR*(5-L$3))*('2. Stock Price 1'!L943*EXP((IR-div)*(5-L$3))-strike)</f>
        <v>-1216722.4386986373</v>
      </c>
      <c r="M943" s="48">
        <f>notional*EXP(-IR*(5-M$3))*('2. Stock Price 1'!M943*EXP((IR-div)*(5-M$3))-strike)</f>
        <v>11023889.153597388</v>
      </c>
      <c r="N943" s="48">
        <f>notional*EXP(-IR*(5-N$3))*('2. Stock Price 1'!N943*EXP((IR-div)*(5-N$3))-strike)</f>
        <v>4638502.7360540666</v>
      </c>
      <c r="O943" s="48">
        <f>notional*EXP(-IR*(5-O$3))*('2. Stock Price 1'!O943*EXP((IR-div)*(5-O$3))-strike)</f>
        <v>11001543.800304968</v>
      </c>
      <c r="P943" s="48">
        <f>notional*EXP(-IR*(5-P$3))*('2. Stock Price 1'!P943*EXP((IR-div)*(5-P$3))-strike)</f>
        <v>18943706.21562143</v>
      </c>
      <c r="Q943" s="48">
        <f>notional*EXP(-IR*(5-Q$3))*('2. Stock Price 1'!Q943*EXP((IR-div)*(5-Q$3))-strike)</f>
        <v>22211436.410063967</v>
      </c>
      <c r="R943" s="48">
        <f>notional*EXP(-IR*(5-R$3))*('2. Stock Price 1'!R943*EXP((IR-div)*(5-R$3))-strike)</f>
        <v>24134306.520931806</v>
      </c>
      <c r="S943" s="48">
        <f>notional*EXP(-IR*(5-S$3))*('2. Stock Price 1'!S943*EXP((IR-div)*(5-S$3))-strike)</f>
        <v>22125019.768193603</v>
      </c>
      <c r="T943" s="48">
        <f>notional*EXP(-IR*(5-T$3))*('2. Stock Price 1'!T943*EXP((IR-div)*(5-T$3))-strike)</f>
        <v>25310474.866884034</v>
      </c>
      <c r="U943" s="48">
        <f>notional*EXP(-IR*(5-U$3))*('2. Stock Price 1'!U943*EXP((IR-div)*(5-U$3))-strike)</f>
        <v>32901260.927565925</v>
      </c>
      <c r="V943" s="48">
        <f>notional*EXP(-IR*(5-V$3))*('2. Stock Price 1'!V943*EXP((IR-div)*(5-V$3))-strike)</f>
        <v>42685858.584221616</v>
      </c>
      <c r="W943" s="49">
        <f>notional*EXP(-IR*(5-W$3))*('2. Stock Price 1'!W943*EXP((IR-div)*(5-W$3))-strike)</f>
        <v>59468832.34479975</v>
      </c>
    </row>
    <row r="944" spans="2:23" x14ac:dyDescent="0.35">
      <c r="B944" s="9" t="s">
        <v>940</v>
      </c>
      <c r="C944" s="11">
        <f>notional*EXP(-IR*(5-C$3))*(strike_2-'2. Stock Price 2'!C944*EXP((IR-div)*(5-C$3)))</f>
        <v>0</v>
      </c>
      <c r="D944" s="48">
        <f>notional*EXP(-IR*(5-D$3))*('2. Stock Price 1'!D944*EXP((IR-div)*(5-D$3))-strike)</f>
        <v>12308264.319670357</v>
      </c>
      <c r="E944" s="48">
        <f>notional*EXP(-IR*(5-E$3))*('2. Stock Price 1'!E944*EXP((IR-div)*(5-E$3))-strike)</f>
        <v>5557425.397987402</v>
      </c>
      <c r="F944" s="48">
        <f>notional*EXP(-IR*(5-F$3))*('2. Stock Price 1'!F944*EXP((IR-div)*(5-F$3))-strike)</f>
        <v>2171538.7018517382</v>
      </c>
      <c r="G944" s="48">
        <f>notional*EXP(-IR*(5-G$3))*('2. Stock Price 1'!G944*EXP((IR-div)*(5-G$3))-strike)</f>
        <v>3804771.3401907836</v>
      </c>
      <c r="H944" s="48">
        <f>notional*EXP(-IR*(5-H$3))*('2. Stock Price 1'!H944*EXP((IR-div)*(5-H$3))-strike)</f>
        <v>9193131.9498938192</v>
      </c>
      <c r="I944" s="48">
        <f>notional*EXP(-IR*(5-I$3))*('2. Stock Price 1'!I944*EXP((IR-div)*(5-I$3))-strike)</f>
        <v>-3946689.6276830584</v>
      </c>
      <c r="J944" s="48">
        <f>notional*EXP(-IR*(5-J$3))*('2. Stock Price 1'!J944*EXP((IR-div)*(5-J$3))-strike)</f>
        <v>-25446399.843398508</v>
      </c>
      <c r="K944" s="48">
        <f>notional*EXP(-IR*(5-K$3))*('2. Stock Price 1'!K944*EXP((IR-div)*(5-K$3))-strike)</f>
        <v>-20002225.022564434</v>
      </c>
      <c r="L944" s="48">
        <f>notional*EXP(-IR*(5-L$3))*('2. Stock Price 1'!L944*EXP((IR-div)*(5-L$3))-strike)</f>
        <v>-29316011.186384987</v>
      </c>
      <c r="M944" s="48">
        <f>notional*EXP(-IR*(5-M$3))*('2. Stock Price 1'!M944*EXP((IR-div)*(5-M$3))-strike)</f>
        <v>-32635766.929378826</v>
      </c>
      <c r="N944" s="48">
        <f>notional*EXP(-IR*(5-N$3))*('2. Stock Price 1'!N944*EXP((IR-div)*(5-N$3))-strike)</f>
        <v>-40547590.253610216</v>
      </c>
      <c r="O944" s="48">
        <f>notional*EXP(-IR*(5-O$3))*('2. Stock Price 1'!O944*EXP((IR-div)*(5-O$3))-strike)</f>
        <v>-35838435.303647667</v>
      </c>
      <c r="P944" s="48">
        <f>notional*EXP(-IR*(5-P$3))*('2. Stock Price 1'!P944*EXP((IR-div)*(5-P$3))-strike)</f>
        <v>-41718289.772812277</v>
      </c>
      <c r="Q944" s="48">
        <f>notional*EXP(-IR*(5-Q$3))*('2. Stock Price 1'!Q944*EXP((IR-div)*(5-Q$3))-strike)</f>
        <v>-35393915.539598115</v>
      </c>
      <c r="R944" s="48">
        <f>notional*EXP(-IR*(5-R$3))*('2. Stock Price 1'!R944*EXP((IR-div)*(5-R$3))-strike)</f>
        <v>-29256196.805978414</v>
      </c>
      <c r="S944" s="48">
        <f>notional*EXP(-IR*(5-S$3))*('2. Stock Price 1'!S944*EXP((IR-div)*(5-S$3))-strike)</f>
        <v>-26121712.597138152</v>
      </c>
      <c r="T944" s="48">
        <f>notional*EXP(-IR*(5-T$3))*('2. Stock Price 1'!T944*EXP((IR-div)*(5-T$3))-strike)</f>
        <v>-17526491.348822962</v>
      </c>
      <c r="U944" s="48">
        <f>notional*EXP(-IR*(5-U$3))*('2. Stock Price 1'!U944*EXP((IR-div)*(5-U$3))-strike)</f>
        <v>-28263783.412824295</v>
      </c>
      <c r="V944" s="48">
        <f>notional*EXP(-IR*(5-V$3))*('2. Stock Price 1'!V944*EXP((IR-div)*(5-V$3))-strike)</f>
        <v>-13445372.437746076</v>
      </c>
      <c r="W944" s="49">
        <f>notional*EXP(-IR*(5-W$3))*('2. Stock Price 1'!W944*EXP((IR-div)*(5-W$3))-strike)</f>
        <v>-15040324.669595407</v>
      </c>
    </row>
    <row r="945" spans="2:23" x14ac:dyDescent="0.35">
      <c r="B945" s="9" t="s">
        <v>941</v>
      </c>
      <c r="C945" s="11">
        <f>notional*EXP(-IR*(5-C$3))*(strike_2-'2. Stock Price 2'!C945*EXP((IR-div)*(5-C$3)))</f>
        <v>0</v>
      </c>
      <c r="D945" s="48">
        <f>notional*EXP(-IR*(5-D$3))*('2. Stock Price 1'!D945*EXP((IR-div)*(5-D$3))-strike)</f>
        <v>13941783.775597891</v>
      </c>
      <c r="E945" s="48">
        <f>notional*EXP(-IR*(5-E$3))*('2. Stock Price 1'!E945*EXP((IR-div)*(5-E$3))-strike)</f>
        <v>22408995.449228343</v>
      </c>
      <c r="F945" s="48">
        <f>notional*EXP(-IR*(5-F$3))*('2. Stock Price 1'!F945*EXP((IR-div)*(5-F$3))-strike)</f>
        <v>24221030.46802688</v>
      </c>
      <c r="G945" s="48">
        <f>notional*EXP(-IR*(5-G$3))*('2. Stock Price 1'!G945*EXP((IR-div)*(5-G$3))-strike)</f>
        <v>38595360.815351643</v>
      </c>
      <c r="H945" s="48">
        <f>notional*EXP(-IR*(5-H$3))*('2. Stock Price 1'!H945*EXP((IR-div)*(5-H$3))-strike)</f>
        <v>47850917.144248165</v>
      </c>
      <c r="I945" s="48">
        <f>notional*EXP(-IR*(5-I$3))*('2. Stock Price 1'!I945*EXP((IR-div)*(5-I$3))-strike)</f>
        <v>26973514.671431683</v>
      </c>
      <c r="J945" s="48">
        <f>notional*EXP(-IR*(5-J$3))*('2. Stock Price 1'!J945*EXP((IR-div)*(5-J$3))-strike)</f>
        <v>53727831.226840198</v>
      </c>
      <c r="K945" s="48">
        <f>notional*EXP(-IR*(5-K$3))*('2. Stock Price 1'!K945*EXP((IR-div)*(5-K$3))-strike)</f>
        <v>34460968.185298428</v>
      </c>
      <c r="L945" s="48">
        <f>notional*EXP(-IR*(5-L$3))*('2. Stock Price 1'!L945*EXP((IR-div)*(5-L$3))-strike)</f>
        <v>28812614.557310838</v>
      </c>
      <c r="M945" s="48">
        <f>notional*EXP(-IR*(5-M$3))*('2. Stock Price 1'!M945*EXP((IR-div)*(5-M$3))-strike)</f>
        <v>39422340.553511754</v>
      </c>
      <c r="N945" s="48">
        <f>notional*EXP(-IR*(5-N$3))*('2. Stock Price 1'!N945*EXP((IR-div)*(5-N$3))-strike)</f>
        <v>35940792.21516715</v>
      </c>
      <c r="O945" s="48">
        <f>notional*EXP(-IR*(5-O$3))*('2. Stock Price 1'!O945*EXP((IR-div)*(5-O$3))-strike)</f>
        <v>39232156.210709535</v>
      </c>
      <c r="P945" s="48">
        <f>notional*EXP(-IR*(5-P$3))*('2. Stock Price 1'!P945*EXP((IR-div)*(5-P$3))-strike)</f>
        <v>47245320.205638714</v>
      </c>
      <c r="Q945" s="48">
        <f>notional*EXP(-IR*(5-Q$3))*('2. Stock Price 1'!Q945*EXP((IR-div)*(5-Q$3))-strike)</f>
        <v>35712865.244719744</v>
      </c>
      <c r="R945" s="48">
        <f>notional*EXP(-IR*(5-R$3))*('2. Stock Price 1'!R945*EXP((IR-div)*(5-R$3))-strike)</f>
        <v>54620716.640507467</v>
      </c>
      <c r="S945" s="48">
        <f>notional*EXP(-IR*(5-S$3))*('2. Stock Price 1'!S945*EXP((IR-div)*(5-S$3))-strike)</f>
        <v>45886543.540351152</v>
      </c>
      <c r="T945" s="48">
        <f>notional*EXP(-IR*(5-T$3))*('2. Stock Price 1'!T945*EXP((IR-div)*(5-T$3))-strike)</f>
        <v>35492318.541724995</v>
      </c>
      <c r="U945" s="48">
        <f>notional*EXP(-IR*(5-U$3))*('2. Stock Price 1'!U945*EXP((IR-div)*(5-U$3))-strike)</f>
        <v>33514465.908121858</v>
      </c>
      <c r="V945" s="48">
        <f>notional*EXP(-IR*(5-V$3))*('2. Stock Price 1'!V945*EXP((IR-div)*(5-V$3))-strike)</f>
        <v>39907903.645170256</v>
      </c>
      <c r="W945" s="49">
        <f>notional*EXP(-IR*(5-W$3))*('2. Stock Price 1'!W945*EXP((IR-div)*(5-W$3))-strike)</f>
        <v>75227443.94235988</v>
      </c>
    </row>
    <row r="946" spans="2:23" x14ac:dyDescent="0.35">
      <c r="B946" s="9" t="s">
        <v>942</v>
      </c>
      <c r="C946" s="11">
        <f>notional*EXP(-IR*(5-C$3))*(strike_2-'2. Stock Price 2'!C946*EXP((IR-div)*(5-C$3)))</f>
        <v>0</v>
      </c>
      <c r="D946" s="48">
        <f>notional*EXP(-IR*(5-D$3))*('2. Stock Price 1'!D946*EXP((IR-div)*(5-D$3))-strike)</f>
        <v>15445390.029332133</v>
      </c>
      <c r="E946" s="48">
        <f>notional*EXP(-IR*(5-E$3))*('2. Stock Price 1'!E946*EXP((IR-div)*(5-E$3))-strike)</f>
        <v>16325139.525874605</v>
      </c>
      <c r="F946" s="48">
        <f>notional*EXP(-IR*(5-F$3))*('2. Stock Price 1'!F946*EXP((IR-div)*(5-F$3))-strike)</f>
        <v>22427920.499461081</v>
      </c>
      <c r="G946" s="48">
        <f>notional*EXP(-IR*(5-G$3))*('2. Stock Price 1'!G946*EXP((IR-div)*(5-G$3))-strike)</f>
        <v>5705818.2993270671</v>
      </c>
      <c r="H946" s="48">
        <f>notional*EXP(-IR*(5-H$3))*('2. Stock Price 1'!H946*EXP((IR-div)*(5-H$3))-strike)</f>
        <v>13188910.323329361</v>
      </c>
      <c r="I946" s="48">
        <f>notional*EXP(-IR*(5-I$3))*('2. Stock Price 1'!I946*EXP((IR-div)*(5-I$3))-strike)</f>
        <v>9084877.6881283186</v>
      </c>
      <c r="J946" s="48">
        <f>notional*EXP(-IR*(5-J$3))*('2. Stock Price 1'!J946*EXP((IR-div)*(5-J$3))-strike)</f>
        <v>17774722.091063317</v>
      </c>
      <c r="K946" s="48">
        <f>notional*EXP(-IR*(5-K$3))*('2. Stock Price 1'!K946*EXP((IR-div)*(5-K$3))-strike)</f>
        <v>9494955.2430773824</v>
      </c>
      <c r="L946" s="48">
        <f>notional*EXP(-IR*(5-L$3))*('2. Stock Price 1'!L946*EXP((IR-div)*(5-L$3))-strike)</f>
        <v>13671496.570868116</v>
      </c>
      <c r="M946" s="48">
        <f>notional*EXP(-IR*(5-M$3))*('2. Stock Price 1'!M946*EXP((IR-div)*(5-M$3))-strike)</f>
        <v>49712737.246267334</v>
      </c>
      <c r="N946" s="48">
        <f>notional*EXP(-IR*(5-N$3))*('2. Stock Price 1'!N946*EXP((IR-div)*(5-N$3))-strike)</f>
        <v>45316927.012914054</v>
      </c>
      <c r="O946" s="48">
        <f>notional*EXP(-IR*(5-O$3))*('2. Stock Price 1'!O946*EXP((IR-div)*(5-O$3))-strike)</f>
        <v>72927452.384118006</v>
      </c>
      <c r="P946" s="48">
        <f>notional*EXP(-IR*(5-P$3))*('2. Stock Price 1'!P946*EXP((IR-div)*(5-P$3))-strike)</f>
        <v>90530278.252686262</v>
      </c>
      <c r="Q946" s="48">
        <f>notional*EXP(-IR*(5-Q$3))*('2. Stock Price 1'!Q946*EXP((IR-div)*(5-Q$3))-strike)</f>
        <v>88419943.301026419</v>
      </c>
      <c r="R946" s="48">
        <f>notional*EXP(-IR*(5-R$3))*('2. Stock Price 1'!R946*EXP((IR-div)*(5-R$3))-strike)</f>
        <v>77093995.226115331</v>
      </c>
      <c r="S946" s="48">
        <f>notional*EXP(-IR*(5-S$3))*('2. Stock Price 1'!S946*EXP((IR-div)*(5-S$3))-strike)</f>
        <v>71499430.220581636</v>
      </c>
      <c r="T946" s="48">
        <f>notional*EXP(-IR*(5-T$3))*('2. Stock Price 1'!T946*EXP((IR-div)*(5-T$3))-strike)</f>
        <v>77078299.507787958</v>
      </c>
      <c r="U946" s="48">
        <f>notional*EXP(-IR*(5-U$3))*('2. Stock Price 1'!U946*EXP((IR-div)*(5-U$3))-strike)</f>
        <v>57550402.239364766</v>
      </c>
      <c r="V946" s="48">
        <f>notional*EXP(-IR*(5-V$3))*('2. Stock Price 1'!V946*EXP((IR-div)*(5-V$3))-strike)</f>
        <v>52509708.977048643</v>
      </c>
      <c r="W946" s="49">
        <f>notional*EXP(-IR*(5-W$3))*('2. Stock Price 1'!W946*EXP((IR-div)*(5-W$3))-strike)</f>
        <v>37322170.862245284</v>
      </c>
    </row>
    <row r="947" spans="2:23" x14ac:dyDescent="0.35">
      <c r="B947" s="9" t="s">
        <v>943</v>
      </c>
      <c r="C947" s="11">
        <f>notional*EXP(-IR*(5-C$3))*(strike_2-'2. Stock Price 2'!C947*EXP((IR-div)*(5-C$3)))</f>
        <v>0</v>
      </c>
      <c r="D947" s="48">
        <f>notional*EXP(-IR*(5-D$3))*('2. Stock Price 1'!D947*EXP((IR-div)*(5-D$3))-strike)</f>
        <v>7812005.3382734554</v>
      </c>
      <c r="E947" s="48">
        <f>notional*EXP(-IR*(5-E$3))*('2. Stock Price 1'!E947*EXP((IR-div)*(5-E$3))-strike)</f>
        <v>11099426.853971746</v>
      </c>
      <c r="F947" s="48">
        <f>notional*EXP(-IR*(5-F$3))*('2. Stock Price 1'!F947*EXP((IR-div)*(5-F$3))-strike)</f>
        <v>7012420.8759119716</v>
      </c>
      <c r="G947" s="48">
        <f>notional*EXP(-IR*(5-G$3))*('2. Stock Price 1'!G947*EXP((IR-div)*(5-G$3))-strike)</f>
        <v>6042131.1327630263</v>
      </c>
      <c r="H947" s="48">
        <f>notional*EXP(-IR*(5-H$3))*('2. Stock Price 1'!H947*EXP((IR-div)*(5-H$3))-strike)</f>
        <v>-4324256.4988814769</v>
      </c>
      <c r="I947" s="48">
        <f>notional*EXP(-IR*(5-I$3))*('2. Stock Price 1'!I947*EXP((IR-div)*(5-I$3))-strike)</f>
        <v>-157096.70911285747</v>
      </c>
      <c r="J947" s="48">
        <f>notional*EXP(-IR*(5-J$3))*('2. Stock Price 1'!J947*EXP((IR-div)*(5-J$3))-strike)</f>
        <v>-1151026.8669131629</v>
      </c>
      <c r="K947" s="48">
        <f>notional*EXP(-IR*(5-K$3))*('2. Stock Price 1'!K947*EXP((IR-div)*(5-K$3))-strike)</f>
        <v>-5834195.2729930105</v>
      </c>
      <c r="L947" s="48">
        <f>notional*EXP(-IR*(5-L$3))*('2. Stock Price 1'!L947*EXP((IR-div)*(5-L$3))-strike)</f>
        <v>5037108.9594871514</v>
      </c>
      <c r="M947" s="48">
        <f>notional*EXP(-IR*(5-M$3))*('2. Stock Price 1'!M947*EXP((IR-div)*(5-M$3))-strike)</f>
        <v>-35601.556582370729</v>
      </c>
      <c r="N947" s="48">
        <f>notional*EXP(-IR*(5-N$3))*('2. Stock Price 1'!N947*EXP((IR-div)*(5-N$3))-strike)</f>
        <v>11186055.845014915</v>
      </c>
      <c r="O947" s="48">
        <f>notional*EXP(-IR*(5-O$3))*('2. Stock Price 1'!O947*EXP((IR-div)*(5-O$3))-strike)</f>
        <v>1038702.5482369092</v>
      </c>
      <c r="P947" s="48">
        <f>notional*EXP(-IR*(5-P$3))*('2. Stock Price 1'!P947*EXP((IR-div)*(5-P$3))-strike)</f>
        <v>2365920.4222267428</v>
      </c>
      <c r="Q947" s="48">
        <f>notional*EXP(-IR*(5-Q$3))*('2. Stock Price 1'!Q947*EXP((IR-div)*(5-Q$3))-strike)</f>
        <v>-4872377.4708091673</v>
      </c>
      <c r="R947" s="48">
        <f>notional*EXP(-IR*(5-R$3))*('2. Stock Price 1'!R947*EXP((IR-div)*(5-R$3))-strike)</f>
        <v>-8280543.5486654732</v>
      </c>
      <c r="S947" s="48">
        <f>notional*EXP(-IR*(5-S$3))*('2. Stock Price 1'!S947*EXP((IR-div)*(5-S$3))-strike)</f>
        <v>-3184939.1196552035</v>
      </c>
      <c r="T947" s="48">
        <f>notional*EXP(-IR*(5-T$3))*('2. Stock Price 1'!T947*EXP((IR-div)*(5-T$3))-strike)</f>
        <v>-18018690.585934877</v>
      </c>
      <c r="U947" s="48">
        <f>notional*EXP(-IR*(5-U$3))*('2. Stock Price 1'!U947*EXP((IR-div)*(5-U$3))-strike)</f>
        <v>-27620765.205335576</v>
      </c>
      <c r="V947" s="48">
        <f>notional*EXP(-IR*(5-V$3))*('2. Stock Price 1'!V947*EXP((IR-div)*(5-V$3))-strike)</f>
        <v>-31732596.362562761</v>
      </c>
      <c r="W947" s="49">
        <f>notional*EXP(-IR*(5-W$3))*('2. Stock Price 1'!W947*EXP((IR-div)*(5-W$3))-strike)</f>
        <v>-34763925.436935395</v>
      </c>
    </row>
    <row r="948" spans="2:23" x14ac:dyDescent="0.35">
      <c r="B948" s="9" t="s">
        <v>944</v>
      </c>
      <c r="C948" s="11">
        <f>notional*EXP(-IR*(5-C$3))*(strike_2-'2. Stock Price 2'!C948*EXP((IR-div)*(5-C$3)))</f>
        <v>0</v>
      </c>
      <c r="D948" s="48">
        <f>notional*EXP(-IR*(5-D$3))*('2. Stock Price 1'!D948*EXP((IR-div)*(5-D$3))-strike)</f>
        <v>11940640.663146079</v>
      </c>
      <c r="E948" s="48">
        <f>notional*EXP(-IR*(5-E$3))*('2. Stock Price 1'!E948*EXP((IR-div)*(5-E$3))-strike)</f>
        <v>13615830.195542417</v>
      </c>
      <c r="F948" s="48">
        <f>notional*EXP(-IR*(5-F$3))*('2. Stock Price 1'!F948*EXP((IR-div)*(5-F$3))-strike)</f>
        <v>9603165.7349057533</v>
      </c>
      <c r="G948" s="48">
        <f>notional*EXP(-IR*(5-G$3))*('2. Stock Price 1'!G948*EXP((IR-div)*(5-G$3))-strike)</f>
        <v>13272306.739524564</v>
      </c>
      <c r="H948" s="48">
        <f>notional*EXP(-IR*(5-H$3))*('2. Stock Price 1'!H948*EXP((IR-div)*(5-H$3))-strike)</f>
        <v>-6598258.8692510519</v>
      </c>
      <c r="I948" s="48">
        <f>notional*EXP(-IR*(5-I$3))*('2. Stock Price 1'!I948*EXP((IR-div)*(5-I$3))-strike)</f>
        <v>-13189083.145372326</v>
      </c>
      <c r="J948" s="48">
        <f>notional*EXP(-IR*(5-J$3))*('2. Stock Price 1'!J948*EXP((IR-div)*(5-J$3))-strike)</f>
        <v>-14047224.649830194</v>
      </c>
      <c r="K948" s="48">
        <f>notional*EXP(-IR*(5-K$3))*('2. Stock Price 1'!K948*EXP((IR-div)*(5-K$3))-strike)</f>
        <v>-9635686.581713032</v>
      </c>
      <c r="L948" s="48">
        <f>notional*EXP(-IR*(5-L$3))*('2. Stock Price 1'!L948*EXP((IR-div)*(5-L$3))-strike)</f>
        <v>-14263757.341814959</v>
      </c>
      <c r="M948" s="48">
        <f>notional*EXP(-IR*(5-M$3))*('2. Stock Price 1'!M948*EXP((IR-div)*(5-M$3))-strike)</f>
        <v>-27290630.936223395</v>
      </c>
      <c r="N948" s="48">
        <f>notional*EXP(-IR*(5-N$3))*('2. Stock Price 1'!N948*EXP((IR-div)*(5-N$3))-strike)</f>
        <v>-27233848.600816425</v>
      </c>
      <c r="O948" s="48">
        <f>notional*EXP(-IR*(5-O$3))*('2. Stock Price 1'!O948*EXP((IR-div)*(5-O$3))-strike)</f>
        <v>-36674680.062282518</v>
      </c>
      <c r="P948" s="48">
        <f>notional*EXP(-IR*(5-P$3))*('2. Stock Price 1'!P948*EXP((IR-div)*(5-P$3))-strike)</f>
        <v>-28737108.981900431</v>
      </c>
      <c r="Q948" s="48">
        <f>notional*EXP(-IR*(5-Q$3))*('2. Stock Price 1'!Q948*EXP((IR-div)*(5-Q$3))-strike)</f>
        <v>-30547144.061335102</v>
      </c>
      <c r="R948" s="48">
        <f>notional*EXP(-IR*(5-R$3))*('2. Stock Price 1'!R948*EXP((IR-div)*(5-R$3))-strike)</f>
        <v>-31220263.637940697</v>
      </c>
      <c r="S948" s="48">
        <f>notional*EXP(-IR*(5-S$3))*('2. Stock Price 1'!S948*EXP((IR-div)*(5-S$3))-strike)</f>
        <v>-26558073.374221817</v>
      </c>
      <c r="T948" s="48">
        <f>notional*EXP(-IR*(5-T$3))*('2. Stock Price 1'!T948*EXP((IR-div)*(5-T$3))-strike)</f>
        <v>-29919209.730134323</v>
      </c>
      <c r="U948" s="48">
        <f>notional*EXP(-IR*(5-U$3))*('2. Stock Price 1'!U948*EXP((IR-div)*(5-U$3))-strike)</f>
        <v>-34701218.266141497</v>
      </c>
      <c r="V948" s="48">
        <f>notional*EXP(-IR*(5-V$3))*('2. Stock Price 1'!V948*EXP((IR-div)*(5-V$3))-strike)</f>
        <v>-41987770.310980983</v>
      </c>
      <c r="W948" s="49">
        <f>notional*EXP(-IR*(5-W$3))*('2. Stock Price 1'!W948*EXP((IR-div)*(5-W$3))-strike)</f>
        <v>-44985561.743186824</v>
      </c>
    </row>
    <row r="949" spans="2:23" x14ac:dyDescent="0.35">
      <c r="B949" s="9" t="s">
        <v>945</v>
      </c>
      <c r="C949" s="11">
        <f>notional*EXP(-IR*(5-C$3))*(strike_2-'2. Stock Price 2'!C949*EXP((IR-div)*(5-C$3)))</f>
        <v>0</v>
      </c>
      <c r="D949" s="48">
        <f>notional*EXP(-IR*(5-D$3))*('2. Stock Price 1'!D949*EXP((IR-div)*(5-D$3))-strike)</f>
        <v>9231840.9638880994</v>
      </c>
      <c r="E949" s="48">
        <f>notional*EXP(-IR*(5-E$3))*('2. Stock Price 1'!E949*EXP((IR-div)*(5-E$3))-strike)</f>
        <v>28165723.166328698</v>
      </c>
      <c r="F949" s="48">
        <f>notional*EXP(-IR*(5-F$3))*('2. Stock Price 1'!F949*EXP((IR-div)*(5-F$3))-strike)</f>
        <v>34655343.000371926</v>
      </c>
      <c r="G949" s="48">
        <f>notional*EXP(-IR*(5-G$3))*('2. Stock Price 1'!G949*EXP((IR-div)*(5-G$3))-strike)</f>
        <v>43688630.808415957</v>
      </c>
      <c r="H949" s="48">
        <f>notional*EXP(-IR*(5-H$3))*('2. Stock Price 1'!H949*EXP((IR-div)*(5-H$3))-strike)</f>
        <v>24437715.472887855</v>
      </c>
      <c r="I949" s="48">
        <f>notional*EXP(-IR*(5-I$3))*('2. Stock Price 1'!I949*EXP((IR-div)*(5-I$3))-strike)</f>
        <v>34304464.219282292</v>
      </c>
      <c r="J949" s="48">
        <f>notional*EXP(-IR*(5-J$3))*('2. Stock Price 1'!J949*EXP((IR-div)*(5-J$3))-strike)</f>
        <v>52697964.300121225</v>
      </c>
      <c r="K949" s="48">
        <f>notional*EXP(-IR*(5-K$3))*('2. Stock Price 1'!K949*EXP((IR-div)*(5-K$3))-strike)</f>
        <v>38428939.366221443</v>
      </c>
      <c r="L949" s="48">
        <f>notional*EXP(-IR*(5-L$3))*('2. Stock Price 1'!L949*EXP((IR-div)*(5-L$3))-strike)</f>
        <v>92919772.807650119</v>
      </c>
      <c r="M949" s="48">
        <f>notional*EXP(-IR*(5-M$3))*('2. Stock Price 1'!M949*EXP((IR-div)*(5-M$3))-strike)</f>
        <v>78578488.418621898</v>
      </c>
      <c r="N949" s="48">
        <f>notional*EXP(-IR*(5-N$3))*('2. Stock Price 1'!N949*EXP((IR-div)*(5-N$3))-strike)</f>
        <v>47818416.491110004</v>
      </c>
      <c r="O949" s="48">
        <f>notional*EXP(-IR*(5-O$3))*('2. Stock Price 1'!O949*EXP((IR-div)*(5-O$3))-strike)</f>
        <v>38647614.655903496</v>
      </c>
      <c r="P949" s="48">
        <f>notional*EXP(-IR*(5-P$3))*('2. Stock Price 1'!P949*EXP((IR-div)*(5-P$3))-strike)</f>
        <v>56129301.193767413</v>
      </c>
      <c r="Q949" s="48">
        <f>notional*EXP(-IR*(5-Q$3))*('2. Stock Price 1'!Q949*EXP((IR-div)*(5-Q$3))-strike)</f>
        <v>73543448.708220243</v>
      </c>
      <c r="R949" s="48">
        <f>notional*EXP(-IR*(5-R$3))*('2. Stock Price 1'!R949*EXP((IR-div)*(5-R$3))-strike)</f>
        <v>87801595.226661816</v>
      </c>
      <c r="S949" s="48">
        <f>notional*EXP(-IR*(5-S$3))*('2. Stock Price 1'!S949*EXP((IR-div)*(5-S$3))-strike)</f>
        <v>80262212.554807886</v>
      </c>
      <c r="T949" s="48">
        <f>notional*EXP(-IR*(5-T$3))*('2. Stock Price 1'!T949*EXP((IR-div)*(5-T$3))-strike)</f>
        <v>69305640.449078232</v>
      </c>
      <c r="U949" s="48">
        <f>notional*EXP(-IR*(5-U$3))*('2. Stock Price 1'!U949*EXP((IR-div)*(5-U$3))-strike)</f>
        <v>58902479.171823293</v>
      </c>
      <c r="V949" s="48">
        <f>notional*EXP(-IR*(5-V$3))*('2. Stock Price 1'!V949*EXP((IR-div)*(5-V$3))-strike)</f>
        <v>98102643.473774806</v>
      </c>
      <c r="W949" s="49">
        <f>notional*EXP(-IR*(5-W$3))*('2. Stock Price 1'!W949*EXP((IR-div)*(5-W$3))-strike)</f>
        <v>149896901.69482902</v>
      </c>
    </row>
    <row r="950" spans="2:23" x14ac:dyDescent="0.35">
      <c r="B950" s="9" t="s">
        <v>946</v>
      </c>
      <c r="C950" s="11">
        <f>notional*EXP(-IR*(5-C$3))*(strike_2-'2. Stock Price 2'!C950*EXP((IR-div)*(5-C$3)))</f>
        <v>0</v>
      </c>
      <c r="D950" s="48">
        <f>notional*EXP(-IR*(5-D$3))*('2. Stock Price 1'!D950*EXP((IR-div)*(5-D$3))-strike)</f>
        <v>3265038.9493148765</v>
      </c>
      <c r="E950" s="48">
        <f>notional*EXP(-IR*(5-E$3))*('2. Stock Price 1'!E950*EXP((IR-div)*(5-E$3))-strike)</f>
        <v>26657581.718630821</v>
      </c>
      <c r="F950" s="48">
        <f>notional*EXP(-IR*(5-F$3))*('2. Stock Price 1'!F950*EXP((IR-div)*(5-F$3))-strike)</f>
        <v>37754926.095361196</v>
      </c>
      <c r="G950" s="48">
        <f>notional*EXP(-IR*(5-G$3))*('2. Stock Price 1'!G950*EXP((IR-div)*(5-G$3))-strike)</f>
        <v>42996703.136466816</v>
      </c>
      <c r="H950" s="48">
        <f>notional*EXP(-IR*(5-H$3))*('2. Stock Price 1'!H950*EXP((IR-div)*(5-H$3))-strike)</f>
        <v>42086469.537269786</v>
      </c>
      <c r="I950" s="48">
        <f>notional*EXP(-IR*(5-I$3))*('2. Stock Price 1'!I950*EXP((IR-div)*(5-I$3))-strike)</f>
        <v>37925322.559400477</v>
      </c>
      <c r="J950" s="48">
        <f>notional*EXP(-IR*(5-J$3))*('2. Stock Price 1'!J950*EXP((IR-div)*(5-J$3))-strike)</f>
        <v>47946334.447841905</v>
      </c>
      <c r="K950" s="48">
        <f>notional*EXP(-IR*(5-K$3))*('2. Stock Price 1'!K950*EXP((IR-div)*(5-K$3))-strike)</f>
        <v>37486330.36360845</v>
      </c>
      <c r="L950" s="48">
        <f>notional*EXP(-IR*(5-L$3))*('2. Stock Price 1'!L950*EXP((IR-div)*(5-L$3))-strike)</f>
        <v>32586510.920313235</v>
      </c>
      <c r="M950" s="48">
        <f>notional*EXP(-IR*(5-M$3))*('2. Stock Price 1'!M950*EXP((IR-div)*(5-M$3))-strike)</f>
        <v>37405188.19035314</v>
      </c>
      <c r="N950" s="48">
        <f>notional*EXP(-IR*(5-N$3))*('2. Stock Price 1'!N950*EXP((IR-div)*(5-N$3))-strike)</f>
        <v>20900873.861990064</v>
      </c>
      <c r="O950" s="48">
        <f>notional*EXP(-IR*(5-O$3))*('2. Stock Price 1'!O950*EXP((IR-div)*(5-O$3))-strike)</f>
        <v>15395441.822024137</v>
      </c>
      <c r="P950" s="48">
        <f>notional*EXP(-IR*(5-P$3))*('2. Stock Price 1'!P950*EXP((IR-div)*(5-P$3))-strike)</f>
        <v>4859975.5577526819</v>
      </c>
      <c r="Q950" s="48">
        <f>notional*EXP(-IR*(5-Q$3))*('2. Stock Price 1'!Q950*EXP((IR-div)*(5-Q$3))-strike)</f>
        <v>-3570656.2766343574</v>
      </c>
      <c r="R950" s="48">
        <f>notional*EXP(-IR*(5-R$3))*('2. Stock Price 1'!R950*EXP((IR-div)*(5-R$3))-strike)</f>
        <v>219137.14574375033</v>
      </c>
      <c r="S950" s="48">
        <f>notional*EXP(-IR*(5-S$3))*('2. Stock Price 1'!S950*EXP((IR-div)*(5-S$3))-strike)</f>
        <v>-2854985.3659658055</v>
      </c>
      <c r="T950" s="48">
        <f>notional*EXP(-IR*(5-T$3))*('2. Stock Price 1'!T950*EXP((IR-div)*(5-T$3))-strike)</f>
        <v>-10929537.518000191</v>
      </c>
      <c r="U950" s="48">
        <f>notional*EXP(-IR*(5-U$3))*('2. Stock Price 1'!U950*EXP((IR-div)*(5-U$3))-strike)</f>
        <v>250947.1931409502</v>
      </c>
      <c r="V950" s="48">
        <f>notional*EXP(-IR*(5-V$3))*('2. Stock Price 1'!V950*EXP((IR-div)*(5-V$3))-strike)</f>
        <v>-9269381.8471278399</v>
      </c>
      <c r="W950" s="49">
        <f>notional*EXP(-IR*(5-W$3))*('2. Stock Price 1'!W950*EXP((IR-div)*(5-W$3))-strike)</f>
        <v>-12184479.049798256</v>
      </c>
    </row>
    <row r="951" spans="2:23" x14ac:dyDescent="0.35">
      <c r="B951" s="9" t="s">
        <v>947</v>
      </c>
      <c r="C951" s="11">
        <f>notional*EXP(-IR*(5-C$3))*(strike_2-'2. Stock Price 2'!C951*EXP((IR-div)*(5-C$3)))</f>
        <v>0</v>
      </c>
      <c r="D951" s="48">
        <f>notional*EXP(-IR*(5-D$3))*('2. Stock Price 1'!D951*EXP((IR-div)*(5-D$3))-strike)</f>
        <v>1817409.3221385761</v>
      </c>
      <c r="E951" s="48">
        <f>notional*EXP(-IR*(5-E$3))*('2. Stock Price 1'!E951*EXP((IR-div)*(5-E$3))-strike)</f>
        <v>3369104.8973463858</v>
      </c>
      <c r="F951" s="48">
        <f>notional*EXP(-IR*(5-F$3))*('2. Stock Price 1'!F951*EXP((IR-div)*(5-F$3))-strike)</f>
        <v>1910904.0923738508</v>
      </c>
      <c r="G951" s="48">
        <f>notional*EXP(-IR*(5-G$3))*('2. Stock Price 1'!G951*EXP((IR-div)*(5-G$3))-strike)</f>
        <v>-6874616.4222362731</v>
      </c>
      <c r="H951" s="48">
        <f>notional*EXP(-IR*(5-H$3))*('2. Stock Price 1'!H951*EXP((IR-div)*(5-H$3))-strike)</f>
        <v>-7730343.3603130281</v>
      </c>
      <c r="I951" s="48">
        <f>notional*EXP(-IR*(5-I$3))*('2. Stock Price 1'!I951*EXP((IR-div)*(5-I$3))-strike)</f>
        <v>-3664834.2683716924</v>
      </c>
      <c r="J951" s="48">
        <f>notional*EXP(-IR*(5-J$3))*('2. Stock Price 1'!J951*EXP((IR-div)*(5-J$3))-strike)</f>
        <v>-11021429.304411411</v>
      </c>
      <c r="K951" s="48">
        <f>notional*EXP(-IR*(5-K$3))*('2. Stock Price 1'!K951*EXP((IR-div)*(5-K$3))-strike)</f>
        <v>-20602164.84628642</v>
      </c>
      <c r="L951" s="48">
        <f>notional*EXP(-IR*(5-L$3))*('2. Stock Price 1'!L951*EXP((IR-div)*(5-L$3))-strike)</f>
        <v>-16384211.765522461</v>
      </c>
      <c r="M951" s="48">
        <f>notional*EXP(-IR*(5-M$3))*('2. Stock Price 1'!M951*EXP((IR-div)*(5-M$3))-strike)</f>
        <v>-23596691.048778322</v>
      </c>
      <c r="N951" s="48">
        <f>notional*EXP(-IR*(5-N$3))*('2. Stock Price 1'!N951*EXP((IR-div)*(5-N$3))-strike)</f>
        <v>-26107470.610011663</v>
      </c>
      <c r="O951" s="48">
        <f>notional*EXP(-IR*(5-O$3))*('2. Stock Price 1'!O951*EXP((IR-div)*(5-O$3))-strike)</f>
        <v>-29574871.941560596</v>
      </c>
      <c r="P951" s="48">
        <f>notional*EXP(-IR*(5-P$3))*('2. Stock Price 1'!P951*EXP((IR-div)*(5-P$3))-strike)</f>
        <v>-34992314.907979786</v>
      </c>
      <c r="Q951" s="48">
        <f>notional*EXP(-IR*(5-Q$3))*('2. Stock Price 1'!Q951*EXP((IR-div)*(5-Q$3))-strike)</f>
        <v>-35610294.785333797</v>
      </c>
      <c r="R951" s="48">
        <f>notional*EXP(-IR*(5-R$3))*('2. Stock Price 1'!R951*EXP((IR-div)*(5-R$3))-strike)</f>
        <v>-29556888.12218263</v>
      </c>
      <c r="S951" s="48">
        <f>notional*EXP(-IR*(5-S$3))*('2. Stock Price 1'!S951*EXP((IR-div)*(5-S$3))-strike)</f>
        <v>-29831844.975732159</v>
      </c>
      <c r="T951" s="48">
        <f>notional*EXP(-IR*(5-T$3))*('2. Stock Price 1'!T951*EXP((IR-div)*(5-T$3))-strike)</f>
        <v>-42227696.46798002</v>
      </c>
      <c r="U951" s="48">
        <f>notional*EXP(-IR*(5-U$3))*('2. Stock Price 1'!U951*EXP((IR-div)*(5-U$3))-strike)</f>
        <v>-41841097.471186489</v>
      </c>
      <c r="V951" s="48">
        <f>notional*EXP(-IR*(5-V$3))*('2. Stock Price 1'!V951*EXP((IR-div)*(5-V$3))-strike)</f>
        <v>-47511716.36575523</v>
      </c>
      <c r="W951" s="49">
        <f>notional*EXP(-IR*(5-W$3))*('2. Stock Price 1'!W951*EXP((IR-div)*(5-W$3))-strike)</f>
        <v>-34875650.754065447</v>
      </c>
    </row>
    <row r="952" spans="2:23" x14ac:dyDescent="0.35">
      <c r="B952" s="9" t="s">
        <v>948</v>
      </c>
      <c r="C952" s="11">
        <f>notional*EXP(-IR*(5-C$3))*(strike_2-'2. Stock Price 2'!C952*EXP((IR-div)*(5-C$3)))</f>
        <v>0</v>
      </c>
      <c r="D952" s="48">
        <f>notional*EXP(-IR*(5-D$3))*('2. Stock Price 1'!D952*EXP((IR-div)*(5-D$3))-strike)</f>
        <v>-12042267.583409501</v>
      </c>
      <c r="E952" s="48">
        <f>notional*EXP(-IR*(5-E$3))*('2. Stock Price 1'!E952*EXP((IR-div)*(5-E$3))-strike)</f>
        <v>-17063385.62065056</v>
      </c>
      <c r="F952" s="48">
        <f>notional*EXP(-IR*(5-F$3))*('2. Stock Price 1'!F952*EXP((IR-div)*(5-F$3))-strike)</f>
        <v>-8352283.3043435421</v>
      </c>
      <c r="G952" s="48">
        <f>notional*EXP(-IR*(5-G$3))*('2. Stock Price 1'!G952*EXP((IR-div)*(5-G$3))-strike)</f>
        <v>-10776501.052119322</v>
      </c>
      <c r="H952" s="48">
        <f>notional*EXP(-IR*(5-H$3))*('2. Stock Price 1'!H952*EXP((IR-div)*(5-H$3))-strike)</f>
        <v>-11636584.720537335</v>
      </c>
      <c r="I952" s="48">
        <f>notional*EXP(-IR*(5-I$3))*('2. Stock Price 1'!I952*EXP((IR-div)*(5-I$3))-strike)</f>
        <v>-13175544.738072136</v>
      </c>
      <c r="J952" s="48">
        <f>notional*EXP(-IR*(5-J$3))*('2. Stock Price 1'!J952*EXP((IR-div)*(5-J$3))-strike)</f>
        <v>-25561652.085373741</v>
      </c>
      <c r="K952" s="48">
        <f>notional*EXP(-IR*(5-K$3))*('2. Stock Price 1'!K952*EXP((IR-div)*(5-K$3))-strike)</f>
        <v>-21251107.434417784</v>
      </c>
      <c r="L952" s="48">
        <f>notional*EXP(-IR*(5-L$3))*('2. Stock Price 1'!L952*EXP((IR-div)*(5-L$3))-strike)</f>
        <v>-21713068.327507593</v>
      </c>
      <c r="M952" s="48">
        <f>notional*EXP(-IR*(5-M$3))*('2. Stock Price 1'!M952*EXP((IR-div)*(5-M$3))-strike)</f>
        <v>-25779882.718320068</v>
      </c>
      <c r="N952" s="48">
        <f>notional*EXP(-IR*(5-N$3))*('2. Stock Price 1'!N952*EXP((IR-div)*(5-N$3))-strike)</f>
        <v>-17928575.374434356</v>
      </c>
      <c r="O952" s="48">
        <f>notional*EXP(-IR*(5-O$3))*('2. Stock Price 1'!O952*EXP((IR-div)*(5-O$3))-strike)</f>
        <v>-17146028.332083724</v>
      </c>
      <c r="P952" s="48">
        <f>notional*EXP(-IR*(5-P$3))*('2. Stock Price 1'!P952*EXP((IR-div)*(5-P$3))-strike)</f>
        <v>-24388063.390084498</v>
      </c>
      <c r="Q952" s="48">
        <f>notional*EXP(-IR*(5-Q$3))*('2. Stock Price 1'!Q952*EXP((IR-div)*(5-Q$3))-strike)</f>
        <v>-10853454.041447539</v>
      </c>
      <c r="R952" s="48">
        <f>notional*EXP(-IR*(5-R$3))*('2. Stock Price 1'!R952*EXP((IR-div)*(5-R$3))-strike)</f>
        <v>-2814781.0024544485</v>
      </c>
      <c r="S952" s="48">
        <f>notional*EXP(-IR*(5-S$3))*('2. Stock Price 1'!S952*EXP((IR-div)*(5-S$3))-strike)</f>
        <v>-11716022.578741556</v>
      </c>
      <c r="T952" s="48">
        <f>notional*EXP(-IR*(5-T$3))*('2. Stock Price 1'!T952*EXP((IR-div)*(5-T$3))-strike)</f>
        <v>-23484289.507600397</v>
      </c>
      <c r="U952" s="48">
        <f>notional*EXP(-IR*(5-U$3))*('2. Stock Price 1'!U952*EXP((IR-div)*(5-U$3))-strike)</f>
        <v>-36688075.432217687</v>
      </c>
      <c r="V952" s="48">
        <f>notional*EXP(-IR*(5-V$3))*('2. Stock Price 1'!V952*EXP((IR-div)*(5-V$3))-strike)</f>
        <v>-30115141.841646846</v>
      </c>
      <c r="W952" s="49">
        <f>notional*EXP(-IR*(5-W$3))*('2. Stock Price 1'!W952*EXP((IR-div)*(5-W$3))-strike)</f>
        <v>-36392134.470910572</v>
      </c>
    </row>
    <row r="953" spans="2:23" x14ac:dyDescent="0.35">
      <c r="B953" s="9" t="s">
        <v>949</v>
      </c>
      <c r="C953" s="11">
        <f>notional*EXP(-IR*(5-C$3))*(strike_2-'2. Stock Price 2'!C953*EXP((IR-div)*(5-C$3)))</f>
        <v>0</v>
      </c>
      <c r="D953" s="48">
        <f>notional*EXP(-IR*(5-D$3))*('2. Stock Price 1'!D953*EXP((IR-div)*(5-D$3))-strike)</f>
        <v>-8175564.3278343352</v>
      </c>
      <c r="E953" s="48">
        <f>notional*EXP(-IR*(5-E$3))*('2. Stock Price 1'!E953*EXP((IR-div)*(5-E$3))-strike)</f>
        <v>-9886093.8951075487</v>
      </c>
      <c r="F953" s="48">
        <f>notional*EXP(-IR*(5-F$3))*('2. Stock Price 1'!F953*EXP((IR-div)*(5-F$3))-strike)</f>
        <v>-17415422.028650198</v>
      </c>
      <c r="G953" s="48">
        <f>notional*EXP(-IR*(5-G$3))*('2. Stock Price 1'!G953*EXP((IR-div)*(5-G$3))-strike)</f>
        <v>-9595564.9688586406</v>
      </c>
      <c r="H953" s="48">
        <f>notional*EXP(-IR*(5-H$3))*('2. Stock Price 1'!H953*EXP((IR-div)*(5-H$3))-strike)</f>
        <v>840436.98562986101</v>
      </c>
      <c r="I953" s="48">
        <f>notional*EXP(-IR*(5-I$3))*('2. Stock Price 1'!I953*EXP((IR-div)*(5-I$3))-strike)</f>
        <v>4210263.8907339834</v>
      </c>
      <c r="J953" s="48">
        <f>notional*EXP(-IR*(5-J$3))*('2. Stock Price 1'!J953*EXP((IR-div)*(5-J$3))-strike)</f>
        <v>-349269.82852179627</v>
      </c>
      <c r="K953" s="48">
        <f>notional*EXP(-IR*(5-K$3))*('2. Stock Price 1'!K953*EXP((IR-div)*(5-K$3))-strike)</f>
        <v>-17579803.331614863</v>
      </c>
      <c r="L953" s="48">
        <f>notional*EXP(-IR*(5-L$3))*('2. Stock Price 1'!L953*EXP((IR-div)*(5-L$3))-strike)</f>
        <v>-16353312.111790696</v>
      </c>
      <c r="M953" s="48">
        <f>notional*EXP(-IR*(5-M$3))*('2. Stock Price 1'!M953*EXP((IR-div)*(5-M$3))-strike)</f>
        <v>-24462183.634049296</v>
      </c>
      <c r="N953" s="48">
        <f>notional*EXP(-IR*(5-N$3))*('2. Stock Price 1'!N953*EXP((IR-div)*(5-N$3))-strike)</f>
        <v>-25087141.316025026</v>
      </c>
      <c r="O953" s="48">
        <f>notional*EXP(-IR*(5-O$3))*('2. Stock Price 1'!O953*EXP((IR-div)*(5-O$3))-strike)</f>
        <v>-30119695.073855869</v>
      </c>
      <c r="P953" s="48">
        <f>notional*EXP(-IR*(5-P$3))*('2. Stock Price 1'!P953*EXP((IR-div)*(5-P$3))-strike)</f>
        <v>-16617779.76782047</v>
      </c>
      <c r="Q953" s="48">
        <f>notional*EXP(-IR*(5-Q$3))*('2. Stock Price 1'!Q953*EXP((IR-div)*(5-Q$3))-strike)</f>
        <v>-13743971.09187533</v>
      </c>
      <c r="R953" s="48">
        <f>notional*EXP(-IR*(5-R$3))*('2. Stock Price 1'!R953*EXP((IR-div)*(5-R$3))-strike)</f>
        <v>-16275209.927962864</v>
      </c>
      <c r="S953" s="48">
        <f>notional*EXP(-IR*(5-S$3))*('2. Stock Price 1'!S953*EXP((IR-div)*(5-S$3))-strike)</f>
        <v>-30302215.802825917</v>
      </c>
      <c r="T953" s="48">
        <f>notional*EXP(-IR*(5-T$3))*('2. Stock Price 1'!T953*EXP((IR-div)*(5-T$3))-strike)</f>
        <v>-20054402.129616406</v>
      </c>
      <c r="U953" s="48">
        <f>notional*EXP(-IR*(5-U$3))*('2. Stock Price 1'!U953*EXP((IR-div)*(5-U$3))-strike)</f>
        <v>-18738186.599104386</v>
      </c>
      <c r="V953" s="48">
        <f>notional*EXP(-IR*(5-V$3))*('2. Stock Price 1'!V953*EXP((IR-div)*(5-V$3))-strike)</f>
        <v>-14192289.835417595</v>
      </c>
      <c r="W953" s="49">
        <f>notional*EXP(-IR*(5-W$3))*('2. Stock Price 1'!W953*EXP((IR-div)*(5-W$3))-strike)</f>
        <v>-26200500.797062576</v>
      </c>
    </row>
    <row r="954" spans="2:23" x14ac:dyDescent="0.35">
      <c r="B954" s="9" t="s">
        <v>950</v>
      </c>
      <c r="C954" s="11">
        <f>notional*EXP(-IR*(5-C$3))*(strike_2-'2. Stock Price 2'!C954*EXP((IR-div)*(5-C$3)))</f>
        <v>0</v>
      </c>
      <c r="D954" s="48">
        <f>notional*EXP(-IR*(5-D$3))*('2. Stock Price 1'!D954*EXP((IR-div)*(5-D$3))-strike)</f>
        <v>9040899.9560444858</v>
      </c>
      <c r="E954" s="48">
        <f>notional*EXP(-IR*(5-E$3))*('2. Stock Price 1'!E954*EXP((IR-div)*(5-E$3))-strike)</f>
        <v>15724768.825756479</v>
      </c>
      <c r="F954" s="48">
        <f>notional*EXP(-IR*(5-F$3))*('2. Stock Price 1'!F954*EXP((IR-div)*(5-F$3))-strike)</f>
        <v>16629593.715121865</v>
      </c>
      <c r="G954" s="48">
        <f>notional*EXP(-IR*(5-G$3))*('2. Stock Price 1'!G954*EXP((IR-div)*(5-G$3))-strike)</f>
        <v>16683830.649662662</v>
      </c>
      <c r="H954" s="48">
        <f>notional*EXP(-IR*(5-H$3))*('2. Stock Price 1'!H954*EXP((IR-div)*(5-H$3))-strike)</f>
        <v>24377968.408742651</v>
      </c>
      <c r="I954" s="48">
        <f>notional*EXP(-IR*(5-I$3))*('2. Stock Price 1'!I954*EXP((IR-div)*(5-I$3))-strike)</f>
        <v>12479646.395416237</v>
      </c>
      <c r="J954" s="48">
        <f>notional*EXP(-IR*(5-J$3))*('2. Stock Price 1'!J954*EXP((IR-div)*(5-J$3))-strike)</f>
        <v>6643731.7522212509</v>
      </c>
      <c r="K954" s="48">
        <f>notional*EXP(-IR*(5-K$3))*('2. Stock Price 1'!K954*EXP((IR-div)*(5-K$3))-strike)</f>
        <v>6487223.9594567716</v>
      </c>
      <c r="L954" s="48">
        <f>notional*EXP(-IR*(5-L$3))*('2. Stock Price 1'!L954*EXP((IR-div)*(5-L$3))-strike)</f>
        <v>16107621.652357036</v>
      </c>
      <c r="M954" s="48">
        <f>notional*EXP(-IR*(5-M$3))*('2. Stock Price 1'!M954*EXP((IR-div)*(5-M$3))-strike)</f>
        <v>20531912.082534224</v>
      </c>
      <c r="N954" s="48">
        <f>notional*EXP(-IR*(5-N$3))*('2. Stock Price 1'!N954*EXP((IR-div)*(5-N$3))-strike)</f>
        <v>6691135.3914442789</v>
      </c>
      <c r="O954" s="48">
        <f>notional*EXP(-IR*(5-O$3))*('2. Stock Price 1'!O954*EXP((IR-div)*(5-O$3))-strike)</f>
        <v>12643081.30729642</v>
      </c>
      <c r="P954" s="48">
        <f>notional*EXP(-IR*(5-P$3))*('2. Stock Price 1'!P954*EXP((IR-div)*(5-P$3))-strike)</f>
        <v>19376287.436028011</v>
      </c>
      <c r="Q954" s="48">
        <f>notional*EXP(-IR*(5-Q$3))*('2. Stock Price 1'!Q954*EXP((IR-div)*(5-Q$3))-strike)</f>
        <v>2281309.6937036822</v>
      </c>
      <c r="R954" s="48">
        <f>notional*EXP(-IR*(5-R$3))*('2. Stock Price 1'!R954*EXP((IR-div)*(5-R$3))-strike)</f>
        <v>7126670.8660901794</v>
      </c>
      <c r="S954" s="48">
        <f>notional*EXP(-IR*(5-S$3))*('2. Stock Price 1'!S954*EXP((IR-div)*(5-S$3))-strike)</f>
        <v>-8119206.1993622445</v>
      </c>
      <c r="T954" s="48">
        <f>notional*EXP(-IR*(5-T$3))*('2. Stock Price 1'!T954*EXP((IR-div)*(5-T$3))-strike)</f>
        <v>-3002318.6437067292</v>
      </c>
      <c r="U954" s="48">
        <f>notional*EXP(-IR*(5-U$3))*('2. Stock Price 1'!U954*EXP((IR-div)*(5-U$3))-strike)</f>
        <v>-2867545.2723096018</v>
      </c>
      <c r="V954" s="48">
        <f>notional*EXP(-IR*(5-V$3))*('2. Stock Price 1'!V954*EXP((IR-div)*(5-V$3))-strike)</f>
        <v>-1295226.6471140869</v>
      </c>
      <c r="W954" s="49">
        <f>notional*EXP(-IR*(5-W$3))*('2. Stock Price 1'!W954*EXP((IR-div)*(5-W$3))-strike)</f>
        <v>1948364.5697810061</v>
      </c>
    </row>
    <row r="955" spans="2:23" x14ac:dyDescent="0.35">
      <c r="B955" s="9" t="s">
        <v>951</v>
      </c>
      <c r="C955" s="11">
        <f>notional*EXP(-IR*(5-C$3))*(strike_2-'2. Stock Price 2'!C955*EXP((IR-div)*(5-C$3)))</f>
        <v>0</v>
      </c>
      <c r="D955" s="48">
        <f>notional*EXP(-IR*(5-D$3))*('2. Stock Price 1'!D955*EXP((IR-div)*(5-D$3))-strike)</f>
        <v>-9325107.0486632437</v>
      </c>
      <c r="E955" s="48">
        <f>notional*EXP(-IR*(5-E$3))*('2. Stock Price 1'!E955*EXP((IR-div)*(5-E$3))-strike)</f>
        <v>-17060958.532269109</v>
      </c>
      <c r="F955" s="48">
        <f>notional*EXP(-IR*(5-F$3))*('2. Stock Price 1'!F955*EXP((IR-div)*(5-F$3))-strike)</f>
        <v>-12325200.319293506</v>
      </c>
      <c r="G955" s="48">
        <f>notional*EXP(-IR*(5-G$3))*('2. Stock Price 1'!G955*EXP((IR-div)*(5-G$3))-strike)</f>
        <v>-26912129.976460978</v>
      </c>
      <c r="H955" s="48">
        <f>notional*EXP(-IR*(5-H$3))*('2. Stock Price 1'!H955*EXP((IR-div)*(5-H$3))-strike)</f>
        <v>-26025562.030055434</v>
      </c>
      <c r="I955" s="48">
        <f>notional*EXP(-IR*(5-I$3))*('2. Stock Price 1'!I955*EXP((IR-div)*(5-I$3))-strike)</f>
        <v>-21287995.413678613</v>
      </c>
      <c r="J955" s="48">
        <f>notional*EXP(-IR*(5-J$3))*('2. Stock Price 1'!J955*EXP((IR-div)*(5-J$3))-strike)</f>
        <v>-22639859.726206273</v>
      </c>
      <c r="K955" s="48">
        <f>notional*EXP(-IR*(5-K$3))*('2. Stock Price 1'!K955*EXP((IR-div)*(5-K$3))-strike)</f>
        <v>-22638441.251530454</v>
      </c>
      <c r="L955" s="48">
        <f>notional*EXP(-IR*(5-L$3))*('2. Stock Price 1'!L955*EXP((IR-div)*(5-L$3))-strike)</f>
        <v>-19692735.808438469</v>
      </c>
      <c r="M955" s="48">
        <f>notional*EXP(-IR*(5-M$3))*('2. Stock Price 1'!M955*EXP((IR-div)*(5-M$3))-strike)</f>
        <v>-32668903.588426571</v>
      </c>
      <c r="N955" s="48">
        <f>notional*EXP(-IR*(5-N$3))*('2. Stock Price 1'!N955*EXP((IR-div)*(5-N$3))-strike)</f>
        <v>-34622806.578716062</v>
      </c>
      <c r="O955" s="48">
        <f>notional*EXP(-IR*(5-O$3))*('2. Stock Price 1'!O955*EXP((IR-div)*(5-O$3))-strike)</f>
        <v>-37297706.453275509</v>
      </c>
      <c r="P955" s="48">
        <f>notional*EXP(-IR*(5-P$3))*('2. Stock Price 1'!P955*EXP((IR-div)*(5-P$3))-strike)</f>
        <v>-45395277.963609815</v>
      </c>
      <c r="Q955" s="48">
        <f>notional*EXP(-IR*(5-Q$3))*('2. Stock Price 1'!Q955*EXP((IR-div)*(5-Q$3))-strike)</f>
        <v>-44054190.670934983</v>
      </c>
      <c r="R955" s="48">
        <f>notional*EXP(-IR*(5-R$3))*('2. Stock Price 1'!R955*EXP((IR-div)*(5-R$3))-strike)</f>
        <v>-40299331.651770853</v>
      </c>
      <c r="S955" s="48">
        <f>notional*EXP(-IR*(5-S$3))*('2. Stock Price 1'!S955*EXP((IR-div)*(5-S$3))-strike)</f>
        <v>-43137646.67752409</v>
      </c>
      <c r="T955" s="48">
        <f>notional*EXP(-IR*(5-T$3))*('2. Stock Price 1'!T955*EXP((IR-div)*(5-T$3))-strike)</f>
        <v>-42792531.715582356</v>
      </c>
      <c r="U955" s="48">
        <f>notional*EXP(-IR*(5-U$3))*('2. Stock Price 1'!U955*EXP((IR-div)*(5-U$3))-strike)</f>
        <v>-45310414.840016887</v>
      </c>
      <c r="V955" s="48">
        <f>notional*EXP(-IR*(5-V$3))*('2. Stock Price 1'!V955*EXP((IR-div)*(5-V$3))-strike)</f>
        <v>-42063232.07737723</v>
      </c>
      <c r="W955" s="49">
        <f>notional*EXP(-IR*(5-W$3))*('2. Stock Price 1'!W955*EXP((IR-div)*(5-W$3))-strike)</f>
        <v>-51181244.956652716</v>
      </c>
    </row>
    <row r="956" spans="2:23" x14ac:dyDescent="0.35">
      <c r="B956" s="9" t="s">
        <v>952</v>
      </c>
      <c r="C956" s="11">
        <f>notional*EXP(-IR*(5-C$3))*(strike_2-'2. Stock Price 2'!C956*EXP((IR-div)*(5-C$3)))</f>
        <v>0</v>
      </c>
      <c r="D956" s="48">
        <f>notional*EXP(-IR*(5-D$3))*('2. Stock Price 1'!D956*EXP((IR-div)*(5-D$3))-strike)</f>
        <v>-15065008.517734226</v>
      </c>
      <c r="E956" s="48">
        <f>notional*EXP(-IR*(5-E$3))*('2. Stock Price 1'!E956*EXP((IR-div)*(5-E$3))-strike)</f>
        <v>-4015128.8755055931</v>
      </c>
      <c r="F956" s="48">
        <f>notional*EXP(-IR*(5-F$3))*('2. Stock Price 1'!F956*EXP((IR-div)*(5-F$3))-strike)</f>
        <v>1463578.3211352937</v>
      </c>
      <c r="G956" s="48">
        <f>notional*EXP(-IR*(5-G$3))*('2. Stock Price 1'!G956*EXP((IR-div)*(5-G$3))-strike)</f>
        <v>5331124.0575091885</v>
      </c>
      <c r="H956" s="48">
        <f>notional*EXP(-IR*(5-H$3))*('2. Stock Price 1'!H956*EXP((IR-div)*(5-H$3))-strike)</f>
        <v>-2734400.7274790979</v>
      </c>
      <c r="I956" s="48">
        <f>notional*EXP(-IR*(5-I$3))*('2. Stock Price 1'!I956*EXP((IR-div)*(5-I$3))-strike)</f>
        <v>3040584.2051739935</v>
      </c>
      <c r="J956" s="48">
        <f>notional*EXP(-IR*(5-J$3))*('2. Stock Price 1'!J956*EXP((IR-div)*(5-J$3))-strike)</f>
        <v>7372521.9663653597</v>
      </c>
      <c r="K956" s="48">
        <f>notional*EXP(-IR*(5-K$3))*('2. Stock Price 1'!K956*EXP((IR-div)*(5-K$3))-strike)</f>
        <v>29498879.398842521</v>
      </c>
      <c r="L956" s="48">
        <f>notional*EXP(-IR*(5-L$3))*('2. Stock Price 1'!L956*EXP((IR-div)*(5-L$3))-strike)</f>
        <v>36171581.797797136</v>
      </c>
      <c r="M956" s="48">
        <f>notional*EXP(-IR*(5-M$3))*('2. Stock Price 1'!M956*EXP((IR-div)*(5-M$3))-strike)</f>
        <v>51372149.763273492</v>
      </c>
      <c r="N956" s="48">
        <f>notional*EXP(-IR*(5-N$3))*('2. Stock Price 1'!N956*EXP((IR-div)*(5-N$3))-strike)</f>
        <v>36141408.896207333</v>
      </c>
      <c r="O956" s="48">
        <f>notional*EXP(-IR*(5-O$3))*('2. Stock Price 1'!O956*EXP((IR-div)*(5-O$3))-strike)</f>
        <v>35826511.172788024</v>
      </c>
      <c r="P956" s="48">
        <f>notional*EXP(-IR*(5-P$3))*('2. Stock Price 1'!P956*EXP((IR-div)*(5-P$3))-strike)</f>
        <v>34057188.931565106</v>
      </c>
      <c r="Q956" s="48">
        <f>notional*EXP(-IR*(5-Q$3))*('2. Stock Price 1'!Q956*EXP((IR-div)*(5-Q$3))-strike)</f>
        <v>28441713.249180418</v>
      </c>
      <c r="R956" s="48">
        <f>notional*EXP(-IR*(5-R$3))*('2. Stock Price 1'!R956*EXP((IR-div)*(5-R$3))-strike)</f>
        <v>39896876.859146081</v>
      </c>
      <c r="S956" s="48">
        <f>notional*EXP(-IR*(5-S$3))*('2. Stock Price 1'!S956*EXP((IR-div)*(5-S$3))-strike)</f>
        <v>36021492.63252347</v>
      </c>
      <c r="T956" s="48">
        <f>notional*EXP(-IR*(5-T$3))*('2. Stock Price 1'!T956*EXP((IR-div)*(5-T$3))-strike)</f>
        <v>40812204.865148105</v>
      </c>
      <c r="U956" s="48">
        <f>notional*EXP(-IR*(5-U$3))*('2. Stock Price 1'!U956*EXP((IR-div)*(5-U$3))-strike)</f>
        <v>24931145.262171857</v>
      </c>
      <c r="V956" s="48">
        <f>notional*EXP(-IR*(5-V$3))*('2. Stock Price 1'!V956*EXP((IR-div)*(5-V$3))-strike)</f>
        <v>25406104.046306685</v>
      </c>
      <c r="W956" s="49">
        <f>notional*EXP(-IR*(5-W$3))*('2. Stock Price 1'!W956*EXP((IR-div)*(5-W$3))-strike)</f>
        <v>11031111.715021893</v>
      </c>
    </row>
    <row r="957" spans="2:23" x14ac:dyDescent="0.35">
      <c r="B957" s="9" t="s">
        <v>953</v>
      </c>
      <c r="C957" s="11">
        <f>notional*EXP(-IR*(5-C$3))*(strike_2-'2. Stock Price 2'!C957*EXP((IR-div)*(5-C$3)))</f>
        <v>0</v>
      </c>
      <c r="D957" s="48">
        <f>notional*EXP(-IR*(5-D$3))*('2. Stock Price 1'!D957*EXP((IR-div)*(5-D$3))-strike)</f>
        <v>567521.54011948861</v>
      </c>
      <c r="E957" s="48">
        <f>notional*EXP(-IR*(5-E$3))*('2. Stock Price 1'!E957*EXP((IR-div)*(5-E$3))-strike)</f>
        <v>-6403487.5768721923</v>
      </c>
      <c r="F957" s="48">
        <f>notional*EXP(-IR*(5-F$3))*('2. Stock Price 1'!F957*EXP((IR-div)*(5-F$3))-strike)</f>
        <v>-6446823.2140615974</v>
      </c>
      <c r="G957" s="48">
        <f>notional*EXP(-IR*(5-G$3))*('2. Stock Price 1'!G957*EXP((IR-div)*(5-G$3))-strike)</f>
        <v>-4029040.9748374145</v>
      </c>
      <c r="H957" s="48">
        <f>notional*EXP(-IR*(5-H$3))*('2. Stock Price 1'!H957*EXP((IR-div)*(5-H$3))-strike)</f>
        <v>-7649334.3059946056</v>
      </c>
      <c r="I957" s="48">
        <f>notional*EXP(-IR*(5-I$3))*('2. Stock Price 1'!I957*EXP((IR-div)*(5-I$3))-strike)</f>
        <v>-1433887.0523782112</v>
      </c>
      <c r="J957" s="48">
        <f>notional*EXP(-IR*(5-J$3))*('2. Stock Price 1'!J957*EXP((IR-div)*(5-J$3))-strike)</f>
        <v>-19037753.754458938</v>
      </c>
      <c r="K957" s="48">
        <f>notional*EXP(-IR*(5-K$3))*('2. Stock Price 1'!K957*EXP((IR-div)*(5-K$3))-strike)</f>
        <v>-26491766.009838216</v>
      </c>
      <c r="L957" s="48">
        <f>notional*EXP(-IR*(5-L$3))*('2. Stock Price 1'!L957*EXP((IR-div)*(5-L$3))-strike)</f>
        <v>-23404877.689147566</v>
      </c>
      <c r="M957" s="48">
        <f>notional*EXP(-IR*(5-M$3))*('2. Stock Price 1'!M957*EXP((IR-div)*(5-M$3))-strike)</f>
        <v>-23268941.226419587</v>
      </c>
      <c r="N957" s="48">
        <f>notional*EXP(-IR*(5-N$3))*('2. Stock Price 1'!N957*EXP((IR-div)*(5-N$3))-strike)</f>
        <v>-18632303.562068954</v>
      </c>
      <c r="O957" s="48">
        <f>notional*EXP(-IR*(5-O$3))*('2. Stock Price 1'!O957*EXP((IR-div)*(5-O$3))-strike)</f>
        <v>-24346927.284718294</v>
      </c>
      <c r="P957" s="48">
        <f>notional*EXP(-IR*(5-P$3))*('2. Stock Price 1'!P957*EXP((IR-div)*(5-P$3))-strike)</f>
        <v>-13366111.56964623</v>
      </c>
      <c r="Q957" s="48">
        <f>notional*EXP(-IR*(5-Q$3))*('2. Stock Price 1'!Q957*EXP((IR-div)*(5-Q$3))-strike)</f>
        <v>-14266535.859502647</v>
      </c>
      <c r="R957" s="48">
        <f>notional*EXP(-IR*(5-R$3))*('2. Stock Price 1'!R957*EXP((IR-div)*(5-R$3))-strike)</f>
        <v>-24583252.142108716</v>
      </c>
      <c r="S957" s="48">
        <f>notional*EXP(-IR*(5-S$3))*('2. Stock Price 1'!S957*EXP((IR-div)*(5-S$3))-strike)</f>
        <v>-27103036.928406131</v>
      </c>
      <c r="T957" s="48">
        <f>notional*EXP(-IR*(5-T$3))*('2. Stock Price 1'!T957*EXP((IR-div)*(5-T$3))-strike)</f>
        <v>-26291437.316805992</v>
      </c>
      <c r="U957" s="48">
        <f>notional*EXP(-IR*(5-U$3))*('2. Stock Price 1'!U957*EXP((IR-div)*(5-U$3))-strike)</f>
        <v>-25696432.217497222</v>
      </c>
      <c r="V957" s="48">
        <f>notional*EXP(-IR*(5-V$3))*('2. Stock Price 1'!V957*EXP((IR-div)*(5-V$3))-strike)</f>
        <v>-21099212.585838232</v>
      </c>
      <c r="W957" s="49">
        <f>notional*EXP(-IR*(5-W$3))*('2. Stock Price 1'!W957*EXP((IR-div)*(5-W$3))-strike)</f>
        <v>-15861876.752439613</v>
      </c>
    </row>
    <row r="958" spans="2:23" x14ac:dyDescent="0.35">
      <c r="B958" s="9" t="s">
        <v>954</v>
      </c>
      <c r="C958" s="11">
        <f>notional*EXP(-IR*(5-C$3))*(strike_2-'2. Stock Price 2'!C958*EXP((IR-div)*(5-C$3)))</f>
        <v>0</v>
      </c>
      <c r="D958" s="48">
        <f>notional*EXP(-IR*(5-D$3))*('2. Stock Price 1'!D958*EXP((IR-div)*(5-D$3))-strike)</f>
        <v>-6437701.1254369635</v>
      </c>
      <c r="E958" s="48">
        <f>notional*EXP(-IR*(5-E$3))*('2. Stock Price 1'!E958*EXP((IR-div)*(5-E$3))-strike)</f>
        <v>-13892904.614230981</v>
      </c>
      <c r="F958" s="48">
        <f>notional*EXP(-IR*(5-F$3))*('2. Stock Price 1'!F958*EXP((IR-div)*(5-F$3))-strike)</f>
        <v>-16301548.801279735</v>
      </c>
      <c r="G958" s="48">
        <f>notional*EXP(-IR*(5-G$3))*('2. Stock Price 1'!G958*EXP((IR-div)*(5-G$3))-strike)</f>
        <v>-31109439.677713163</v>
      </c>
      <c r="H958" s="48">
        <f>notional*EXP(-IR*(5-H$3))*('2. Stock Price 1'!H958*EXP((IR-div)*(5-H$3))-strike)</f>
        <v>-23476385.453157663</v>
      </c>
      <c r="I958" s="48">
        <f>notional*EXP(-IR*(5-I$3))*('2. Stock Price 1'!I958*EXP((IR-div)*(5-I$3))-strike)</f>
        <v>-35479664.31384559</v>
      </c>
      <c r="J958" s="48">
        <f>notional*EXP(-IR*(5-J$3))*('2. Stock Price 1'!J958*EXP((IR-div)*(5-J$3))-strike)</f>
        <v>-34809369.06224478</v>
      </c>
      <c r="K958" s="48">
        <f>notional*EXP(-IR*(5-K$3))*('2. Stock Price 1'!K958*EXP((IR-div)*(5-K$3))-strike)</f>
        <v>-38693325.077890411</v>
      </c>
      <c r="L958" s="48">
        <f>notional*EXP(-IR*(5-L$3))*('2. Stock Price 1'!L958*EXP((IR-div)*(5-L$3))-strike)</f>
        <v>-29567033.758910656</v>
      </c>
      <c r="M958" s="48">
        <f>notional*EXP(-IR*(5-M$3))*('2. Stock Price 1'!M958*EXP((IR-div)*(5-M$3))-strike)</f>
        <v>-27049953.653720979</v>
      </c>
      <c r="N958" s="48">
        <f>notional*EXP(-IR*(5-N$3))*('2. Stock Price 1'!N958*EXP((IR-div)*(5-N$3))-strike)</f>
        <v>-14786453.646931898</v>
      </c>
      <c r="O958" s="48">
        <f>notional*EXP(-IR*(5-O$3))*('2. Stock Price 1'!O958*EXP((IR-div)*(5-O$3))-strike)</f>
        <v>-12009753.776891245</v>
      </c>
      <c r="P958" s="48">
        <f>notional*EXP(-IR*(5-P$3))*('2. Stock Price 1'!P958*EXP((IR-div)*(5-P$3))-strike)</f>
        <v>1197329.2269902686</v>
      </c>
      <c r="Q958" s="48">
        <f>notional*EXP(-IR*(5-Q$3))*('2. Stock Price 1'!Q958*EXP((IR-div)*(5-Q$3))-strike)</f>
        <v>11852081.964451427</v>
      </c>
      <c r="R958" s="48">
        <f>notional*EXP(-IR*(5-R$3))*('2. Stock Price 1'!R958*EXP((IR-div)*(5-R$3))-strike)</f>
        <v>4172081.6415776629</v>
      </c>
      <c r="S958" s="48">
        <f>notional*EXP(-IR*(5-S$3))*('2. Stock Price 1'!S958*EXP((IR-div)*(5-S$3))-strike)</f>
        <v>15612018.76052483</v>
      </c>
      <c r="T958" s="48">
        <f>notional*EXP(-IR*(5-T$3))*('2. Stock Price 1'!T958*EXP((IR-div)*(5-T$3))-strike)</f>
        <v>20042678.709760282</v>
      </c>
      <c r="U958" s="48">
        <f>notional*EXP(-IR*(5-U$3))*('2. Stock Price 1'!U958*EXP((IR-div)*(5-U$3))-strike)</f>
        <v>7048605.9887446538</v>
      </c>
      <c r="V958" s="48">
        <f>notional*EXP(-IR*(5-V$3))*('2. Stock Price 1'!V958*EXP((IR-div)*(5-V$3))-strike)</f>
        <v>31865763.827434056</v>
      </c>
      <c r="W958" s="49">
        <f>notional*EXP(-IR*(5-W$3))*('2. Stock Price 1'!W958*EXP((IR-div)*(5-W$3))-strike)</f>
        <v>59331479.301188491</v>
      </c>
    </row>
    <row r="959" spans="2:23" x14ac:dyDescent="0.35">
      <c r="B959" s="9" t="s">
        <v>955</v>
      </c>
      <c r="C959" s="11">
        <f>notional*EXP(-IR*(5-C$3))*(strike_2-'2. Stock Price 2'!C959*EXP((IR-div)*(5-C$3)))</f>
        <v>0</v>
      </c>
      <c r="D959" s="48">
        <f>notional*EXP(-IR*(5-D$3))*('2. Stock Price 1'!D959*EXP((IR-div)*(5-D$3))-strike)</f>
        <v>-9991962.5535129979</v>
      </c>
      <c r="E959" s="48">
        <f>notional*EXP(-IR*(5-E$3))*('2. Stock Price 1'!E959*EXP((IR-div)*(5-E$3))-strike)</f>
        <v>-18288858.440167997</v>
      </c>
      <c r="F959" s="48">
        <f>notional*EXP(-IR*(5-F$3))*('2. Stock Price 1'!F959*EXP((IR-div)*(5-F$3))-strike)</f>
        <v>-3542789.7230624217</v>
      </c>
      <c r="G959" s="48">
        <f>notional*EXP(-IR*(5-G$3))*('2. Stock Price 1'!G959*EXP((IR-div)*(5-G$3))-strike)</f>
        <v>-7792630.0943398792</v>
      </c>
      <c r="H959" s="48">
        <f>notional*EXP(-IR*(5-H$3))*('2. Stock Price 1'!H959*EXP((IR-div)*(5-H$3))-strike)</f>
        <v>-16613937.693437975</v>
      </c>
      <c r="I959" s="48">
        <f>notional*EXP(-IR*(5-I$3))*('2. Stock Price 1'!I959*EXP((IR-div)*(5-I$3))-strike)</f>
        <v>-4078379.5300708832</v>
      </c>
      <c r="J959" s="48">
        <f>notional*EXP(-IR*(5-J$3))*('2. Stock Price 1'!J959*EXP((IR-div)*(5-J$3))-strike)</f>
        <v>-5362100.853264384</v>
      </c>
      <c r="K959" s="48">
        <f>notional*EXP(-IR*(5-K$3))*('2. Stock Price 1'!K959*EXP((IR-div)*(5-K$3))-strike)</f>
        <v>-6859963.0289445743</v>
      </c>
      <c r="L959" s="48">
        <f>notional*EXP(-IR*(5-L$3))*('2. Stock Price 1'!L959*EXP((IR-div)*(5-L$3))-strike)</f>
        <v>-1313196.5480623264</v>
      </c>
      <c r="M959" s="48">
        <f>notional*EXP(-IR*(5-M$3))*('2. Stock Price 1'!M959*EXP((IR-div)*(5-M$3))-strike)</f>
        <v>1116868.2820862355</v>
      </c>
      <c r="N959" s="48">
        <f>notional*EXP(-IR*(5-N$3))*('2. Stock Price 1'!N959*EXP((IR-div)*(5-N$3))-strike)</f>
        <v>-7876569.2488782201</v>
      </c>
      <c r="O959" s="48">
        <f>notional*EXP(-IR*(5-O$3))*('2. Stock Price 1'!O959*EXP((IR-div)*(5-O$3))-strike)</f>
        <v>-4970974.0904905824</v>
      </c>
      <c r="P959" s="48">
        <f>notional*EXP(-IR*(5-P$3))*('2. Stock Price 1'!P959*EXP((IR-div)*(5-P$3))-strike)</f>
        <v>-6080341.649015286</v>
      </c>
      <c r="Q959" s="48">
        <f>notional*EXP(-IR*(5-Q$3))*('2. Stock Price 1'!Q959*EXP((IR-div)*(5-Q$3))-strike)</f>
        <v>-4797996.8974211039</v>
      </c>
      <c r="R959" s="48">
        <f>notional*EXP(-IR*(5-R$3))*('2. Stock Price 1'!R959*EXP((IR-div)*(5-R$3))-strike)</f>
        <v>4034117.8778876984</v>
      </c>
      <c r="S959" s="48">
        <f>notional*EXP(-IR*(5-S$3))*('2. Stock Price 1'!S959*EXP((IR-div)*(5-S$3))-strike)</f>
        <v>-596770.23490721441</v>
      </c>
      <c r="T959" s="48">
        <f>notional*EXP(-IR*(5-T$3))*('2. Stock Price 1'!T959*EXP((IR-div)*(5-T$3))-strike)</f>
        <v>-6245335.5336828949</v>
      </c>
      <c r="U959" s="48">
        <f>notional*EXP(-IR*(5-U$3))*('2. Stock Price 1'!U959*EXP((IR-div)*(5-U$3))-strike)</f>
        <v>-7138082.205837517</v>
      </c>
      <c r="V959" s="48">
        <f>notional*EXP(-IR*(5-V$3))*('2. Stock Price 1'!V959*EXP((IR-div)*(5-V$3))-strike)</f>
        <v>-1003882.6929709245</v>
      </c>
      <c r="W959" s="49">
        <f>notional*EXP(-IR*(5-W$3))*('2. Stock Price 1'!W959*EXP((IR-div)*(5-W$3))-strike)</f>
        <v>3439958.7200054354</v>
      </c>
    </row>
    <row r="960" spans="2:23" x14ac:dyDescent="0.35">
      <c r="B960" s="9" t="s">
        <v>956</v>
      </c>
      <c r="C960" s="11">
        <f>notional*EXP(-IR*(5-C$3))*(strike_2-'2. Stock Price 2'!C960*EXP((IR-div)*(5-C$3)))</f>
        <v>0</v>
      </c>
      <c r="D960" s="48">
        <f>notional*EXP(-IR*(5-D$3))*('2. Stock Price 1'!D960*EXP((IR-div)*(5-D$3))-strike)</f>
        <v>-8652589.5807609744</v>
      </c>
      <c r="E960" s="48">
        <f>notional*EXP(-IR*(5-E$3))*('2. Stock Price 1'!E960*EXP((IR-div)*(5-E$3))-strike)</f>
        <v>-27119153.140358955</v>
      </c>
      <c r="F960" s="48">
        <f>notional*EXP(-IR*(5-F$3))*('2. Stock Price 1'!F960*EXP((IR-div)*(5-F$3))-strike)</f>
        <v>-33642788.147619724</v>
      </c>
      <c r="G960" s="48">
        <f>notional*EXP(-IR*(5-G$3))*('2. Stock Price 1'!G960*EXP((IR-div)*(5-G$3))-strike)</f>
        <v>-24461534.683855608</v>
      </c>
      <c r="H960" s="48">
        <f>notional*EXP(-IR*(5-H$3))*('2. Stock Price 1'!H960*EXP((IR-div)*(5-H$3))-strike)</f>
        <v>-28321556.525588769</v>
      </c>
      <c r="I960" s="48">
        <f>notional*EXP(-IR*(5-I$3))*('2. Stock Price 1'!I960*EXP((IR-div)*(5-I$3))-strike)</f>
        <v>-16319880.111489005</v>
      </c>
      <c r="J960" s="48">
        <f>notional*EXP(-IR*(5-J$3))*('2. Stock Price 1'!J960*EXP((IR-div)*(5-J$3))-strike)</f>
        <v>-26074740.016543441</v>
      </c>
      <c r="K960" s="48">
        <f>notional*EXP(-IR*(5-K$3))*('2. Stock Price 1'!K960*EXP((IR-div)*(5-K$3))-strike)</f>
        <v>-11882485.699600022</v>
      </c>
      <c r="L960" s="48">
        <f>notional*EXP(-IR*(5-L$3))*('2. Stock Price 1'!L960*EXP((IR-div)*(5-L$3))-strike)</f>
        <v>-4287228.0906569427</v>
      </c>
      <c r="M960" s="48">
        <f>notional*EXP(-IR*(5-M$3))*('2. Stock Price 1'!M960*EXP((IR-div)*(5-M$3))-strike)</f>
        <v>-9240016.3687335383</v>
      </c>
      <c r="N960" s="48">
        <f>notional*EXP(-IR*(5-N$3))*('2. Stock Price 1'!N960*EXP((IR-div)*(5-N$3))-strike)</f>
        <v>-17954604.12990531</v>
      </c>
      <c r="O960" s="48">
        <f>notional*EXP(-IR*(5-O$3))*('2. Stock Price 1'!O960*EXP((IR-div)*(5-O$3))-strike)</f>
        <v>-18411920.041944496</v>
      </c>
      <c r="P960" s="48">
        <f>notional*EXP(-IR*(5-P$3))*('2. Stock Price 1'!P960*EXP((IR-div)*(5-P$3))-strike)</f>
        <v>-15586571.172031183</v>
      </c>
      <c r="Q960" s="48">
        <f>notional*EXP(-IR*(5-Q$3))*('2. Stock Price 1'!Q960*EXP((IR-div)*(5-Q$3))-strike)</f>
        <v>-22644145.72731027</v>
      </c>
      <c r="R960" s="48">
        <f>notional*EXP(-IR*(5-R$3))*('2. Stock Price 1'!R960*EXP((IR-div)*(5-R$3))-strike)</f>
        <v>-26794901.99399282</v>
      </c>
      <c r="S960" s="48">
        <f>notional*EXP(-IR*(5-S$3))*('2. Stock Price 1'!S960*EXP((IR-div)*(5-S$3))-strike)</f>
        <v>-30789557.990097176</v>
      </c>
      <c r="T960" s="48">
        <f>notional*EXP(-IR*(5-T$3))*('2. Stock Price 1'!T960*EXP((IR-div)*(5-T$3))-strike)</f>
        <v>-27942413.606915668</v>
      </c>
      <c r="U960" s="48">
        <f>notional*EXP(-IR*(5-U$3))*('2. Stock Price 1'!U960*EXP((IR-div)*(5-U$3))-strike)</f>
        <v>-29024903.710093345</v>
      </c>
      <c r="V960" s="48">
        <f>notional*EXP(-IR*(5-V$3))*('2. Stock Price 1'!V960*EXP((IR-div)*(5-V$3))-strike)</f>
        <v>-23184563.518643968</v>
      </c>
      <c r="W960" s="49">
        <f>notional*EXP(-IR*(5-W$3))*('2. Stock Price 1'!W960*EXP((IR-div)*(5-W$3))-strike)</f>
        <v>-26108676.787280161</v>
      </c>
    </row>
    <row r="961" spans="2:23" x14ac:dyDescent="0.35">
      <c r="B961" s="9" t="s">
        <v>957</v>
      </c>
      <c r="C961" s="11">
        <f>notional*EXP(-IR*(5-C$3))*(strike_2-'2. Stock Price 2'!C961*EXP((IR-div)*(5-C$3)))</f>
        <v>0</v>
      </c>
      <c r="D961" s="48">
        <f>notional*EXP(-IR*(5-D$3))*('2. Stock Price 1'!D961*EXP((IR-div)*(5-D$3))-strike)</f>
        <v>-11277590.372279938</v>
      </c>
      <c r="E961" s="48">
        <f>notional*EXP(-IR*(5-E$3))*('2. Stock Price 1'!E961*EXP((IR-div)*(5-E$3))-strike)</f>
        <v>-18262420.660188273</v>
      </c>
      <c r="F961" s="48">
        <f>notional*EXP(-IR*(5-F$3))*('2. Stock Price 1'!F961*EXP((IR-div)*(5-F$3))-strike)</f>
        <v>-20197231.602745458</v>
      </c>
      <c r="G961" s="48">
        <f>notional*EXP(-IR*(5-G$3))*('2. Stock Price 1'!G961*EXP((IR-div)*(5-G$3))-strike)</f>
        <v>-32767781.271391802</v>
      </c>
      <c r="H961" s="48">
        <f>notional*EXP(-IR*(5-H$3))*('2. Stock Price 1'!H961*EXP((IR-div)*(5-H$3))-strike)</f>
        <v>-28921972.420710586</v>
      </c>
      <c r="I961" s="48">
        <f>notional*EXP(-IR*(5-I$3))*('2. Stock Price 1'!I961*EXP((IR-div)*(5-I$3))-strike)</f>
        <v>-29299221.9070655</v>
      </c>
      <c r="J961" s="48">
        <f>notional*EXP(-IR*(5-J$3))*('2. Stock Price 1'!J961*EXP((IR-div)*(5-J$3))-strike)</f>
        <v>-24463915.447266571</v>
      </c>
      <c r="K961" s="48">
        <f>notional*EXP(-IR*(5-K$3))*('2. Stock Price 1'!K961*EXP((IR-div)*(5-K$3))-strike)</f>
        <v>-16886994.495670892</v>
      </c>
      <c r="L961" s="48">
        <f>notional*EXP(-IR*(5-L$3))*('2. Stock Price 1'!L961*EXP((IR-div)*(5-L$3))-strike)</f>
        <v>-26238804.38202934</v>
      </c>
      <c r="M961" s="48">
        <f>notional*EXP(-IR*(5-M$3))*('2. Stock Price 1'!M961*EXP((IR-div)*(5-M$3))-strike)</f>
        <v>-38348602.517973103</v>
      </c>
      <c r="N961" s="48">
        <f>notional*EXP(-IR*(5-N$3))*('2. Stock Price 1'!N961*EXP((IR-div)*(5-N$3))-strike)</f>
        <v>-32184223.279699538</v>
      </c>
      <c r="O961" s="48">
        <f>notional*EXP(-IR*(5-O$3))*('2. Stock Price 1'!O961*EXP((IR-div)*(5-O$3))-strike)</f>
        <v>-38424698.029931009</v>
      </c>
      <c r="P961" s="48">
        <f>notional*EXP(-IR*(5-P$3))*('2. Stock Price 1'!P961*EXP((IR-div)*(5-P$3))-strike)</f>
        <v>-37363777.724461295</v>
      </c>
      <c r="Q961" s="48">
        <f>notional*EXP(-IR*(5-Q$3))*('2. Stock Price 1'!Q961*EXP((IR-div)*(5-Q$3))-strike)</f>
        <v>-42508507.479869977</v>
      </c>
      <c r="R961" s="48">
        <f>notional*EXP(-IR*(5-R$3))*('2. Stock Price 1'!R961*EXP((IR-div)*(5-R$3))-strike)</f>
        <v>-49747456.171126671</v>
      </c>
      <c r="S961" s="48">
        <f>notional*EXP(-IR*(5-S$3))*('2. Stock Price 1'!S961*EXP((IR-div)*(5-S$3))-strike)</f>
        <v>-40592141.337916903</v>
      </c>
      <c r="T961" s="48">
        <f>notional*EXP(-IR*(5-T$3))*('2. Stock Price 1'!T961*EXP((IR-div)*(5-T$3))-strike)</f>
        <v>-40216537.390860073</v>
      </c>
      <c r="U961" s="48">
        <f>notional*EXP(-IR*(5-U$3))*('2. Stock Price 1'!U961*EXP((IR-div)*(5-U$3))-strike)</f>
        <v>-47556611.682733297</v>
      </c>
      <c r="V961" s="48">
        <f>notional*EXP(-IR*(5-V$3))*('2. Stock Price 1'!V961*EXP((IR-div)*(5-V$3))-strike)</f>
        <v>-33954332.009466022</v>
      </c>
      <c r="W961" s="49">
        <f>notional*EXP(-IR*(5-W$3))*('2. Stock Price 1'!W961*EXP((IR-div)*(5-W$3))-strike)</f>
        <v>-39529794.745289542</v>
      </c>
    </row>
    <row r="962" spans="2:23" x14ac:dyDescent="0.35">
      <c r="B962" s="9" t="s">
        <v>958</v>
      </c>
      <c r="C962" s="11">
        <f>notional*EXP(-IR*(5-C$3))*(strike_2-'2. Stock Price 2'!C962*EXP((IR-div)*(5-C$3)))</f>
        <v>0</v>
      </c>
      <c r="D962" s="48">
        <f>notional*EXP(-IR*(5-D$3))*('2. Stock Price 1'!D962*EXP((IR-div)*(5-D$3))-strike)</f>
        <v>-219548.02371124577</v>
      </c>
      <c r="E962" s="48">
        <f>notional*EXP(-IR*(5-E$3))*('2. Stock Price 1'!E962*EXP((IR-div)*(5-E$3))-strike)</f>
        <v>-6182086.2767595351</v>
      </c>
      <c r="F962" s="48">
        <f>notional*EXP(-IR*(5-F$3))*('2. Stock Price 1'!F962*EXP((IR-div)*(5-F$3))-strike)</f>
        <v>19060989.972179376</v>
      </c>
      <c r="G962" s="48">
        <f>notional*EXP(-IR*(5-G$3))*('2. Stock Price 1'!G962*EXP((IR-div)*(5-G$3))-strike)</f>
        <v>6836010.8631920153</v>
      </c>
      <c r="H962" s="48">
        <f>notional*EXP(-IR*(5-H$3))*('2. Stock Price 1'!H962*EXP((IR-div)*(5-H$3))-strike)</f>
        <v>8404818.6002229452</v>
      </c>
      <c r="I962" s="48">
        <f>notional*EXP(-IR*(5-I$3))*('2. Stock Price 1'!I962*EXP((IR-div)*(5-I$3))-strike)</f>
        <v>1164059.4437783915</v>
      </c>
      <c r="J962" s="48">
        <f>notional*EXP(-IR*(5-J$3))*('2. Stock Price 1'!J962*EXP((IR-div)*(5-J$3))-strike)</f>
        <v>-7902503.0883029578</v>
      </c>
      <c r="K962" s="48">
        <f>notional*EXP(-IR*(5-K$3))*('2. Stock Price 1'!K962*EXP((IR-div)*(5-K$3))-strike)</f>
        <v>-2173811.2354972083</v>
      </c>
      <c r="L962" s="48">
        <f>notional*EXP(-IR*(5-L$3))*('2. Stock Price 1'!L962*EXP((IR-div)*(5-L$3))-strike)</f>
        <v>-14956153.652523195</v>
      </c>
      <c r="M962" s="48">
        <f>notional*EXP(-IR*(5-M$3))*('2. Stock Price 1'!M962*EXP((IR-div)*(5-M$3))-strike)</f>
        <v>-12695675.604992898</v>
      </c>
      <c r="N962" s="48">
        <f>notional*EXP(-IR*(5-N$3))*('2. Stock Price 1'!N962*EXP((IR-div)*(5-N$3))-strike)</f>
        <v>-22519930.380298652</v>
      </c>
      <c r="O962" s="48">
        <f>notional*EXP(-IR*(5-O$3))*('2. Stock Price 1'!O962*EXP((IR-div)*(5-O$3))-strike)</f>
        <v>-23712247.969706513</v>
      </c>
      <c r="P962" s="48">
        <f>notional*EXP(-IR*(5-P$3))*('2. Stock Price 1'!P962*EXP((IR-div)*(5-P$3))-strike)</f>
        <v>1403870.3782421013</v>
      </c>
      <c r="Q962" s="48">
        <f>notional*EXP(-IR*(5-Q$3))*('2. Stock Price 1'!Q962*EXP((IR-div)*(5-Q$3))-strike)</f>
        <v>14550706.167230079</v>
      </c>
      <c r="R962" s="48">
        <f>notional*EXP(-IR*(5-R$3))*('2. Stock Price 1'!R962*EXP((IR-div)*(5-R$3))-strike)</f>
        <v>13468461.165219478</v>
      </c>
      <c r="S962" s="48">
        <f>notional*EXP(-IR*(5-S$3))*('2. Stock Price 1'!S962*EXP((IR-div)*(5-S$3))-strike)</f>
        <v>21025971.477017011</v>
      </c>
      <c r="T962" s="48">
        <f>notional*EXP(-IR*(5-T$3))*('2. Stock Price 1'!T962*EXP((IR-div)*(5-T$3))-strike)</f>
        <v>20465071.405638527</v>
      </c>
      <c r="U962" s="48">
        <f>notional*EXP(-IR*(5-U$3))*('2. Stock Price 1'!U962*EXP((IR-div)*(5-U$3))-strike)</f>
        <v>21393769.945234247</v>
      </c>
      <c r="V962" s="48">
        <f>notional*EXP(-IR*(5-V$3))*('2. Stock Price 1'!V962*EXP((IR-div)*(5-V$3))-strike)</f>
        <v>24866765.614577226</v>
      </c>
      <c r="W962" s="49">
        <f>notional*EXP(-IR*(5-W$3))*('2. Stock Price 1'!W962*EXP((IR-div)*(5-W$3))-strike)</f>
        <v>25700408.631069165</v>
      </c>
    </row>
    <row r="963" spans="2:23" x14ac:dyDescent="0.35">
      <c r="B963" s="9" t="s">
        <v>959</v>
      </c>
      <c r="C963" s="11">
        <f>notional*EXP(-IR*(5-C$3))*(strike_2-'2. Stock Price 2'!C963*EXP((IR-div)*(5-C$3)))</f>
        <v>0</v>
      </c>
      <c r="D963" s="48">
        <f>notional*EXP(-IR*(5-D$3))*('2. Stock Price 1'!D963*EXP((IR-div)*(5-D$3))-strike)</f>
        <v>-8860190.7662517708</v>
      </c>
      <c r="E963" s="48">
        <f>notional*EXP(-IR*(5-E$3))*('2. Stock Price 1'!E963*EXP((IR-div)*(5-E$3))-strike)</f>
        <v>-14665619.728542585</v>
      </c>
      <c r="F963" s="48">
        <f>notional*EXP(-IR*(5-F$3))*('2. Stock Price 1'!F963*EXP((IR-div)*(5-F$3))-strike)</f>
        <v>-9965005.1882490348</v>
      </c>
      <c r="G963" s="48">
        <f>notional*EXP(-IR*(5-G$3))*('2. Stock Price 1'!G963*EXP((IR-div)*(5-G$3))-strike)</f>
        <v>-4857076.6173576033</v>
      </c>
      <c r="H963" s="48">
        <f>notional*EXP(-IR*(5-H$3))*('2. Stock Price 1'!H963*EXP((IR-div)*(5-H$3))-strike)</f>
        <v>13900017.649630528</v>
      </c>
      <c r="I963" s="48">
        <f>notional*EXP(-IR*(5-I$3))*('2. Stock Price 1'!I963*EXP((IR-div)*(5-I$3))-strike)</f>
        <v>25731928.39801633</v>
      </c>
      <c r="J963" s="48">
        <f>notional*EXP(-IR*(5-J$3))*('2. Stock Price 1'!J963*EXP((IR-div)*(5-J$3))-strike)</f>
        <v>42643070.965233862</v>
      </c>
      <c r="K963" s="48">
        <f>notional*EXP(-IR*(5-K$3))*('2. Stock Price 1'!K963*EXP((IR-div)*(5-K$3))-strike)</f>
        <v>35217471.814483173</v>
      </c>
      <c r="L963" s="48">
        <f>notional*EXP(-IR*(5-L$3))*('2. Stock Price 1'!L963*EXP((IR-div)*(5-L$3))-strike)</f>
        <v>32645338.288811419</v>
      </c>
      <c r="M963" s="48">
        <f>notional*EXP(-IR*(5-M$3))*('2. Stock Price 1'!M963*EXP((IR-div)*(5-M$3))-strike)</f>
        <v>39114077.536173247</v>
      </c>
      <c r="N963" s="48">
        <f>notional*EXP(-IR*(5-N$3))*('2. Stock Price 1'!N963*EXP((IR-div)*(5-N$3))-strike)</f>
        <v>28850145.879255656</v>
      </c>
      <c r="O963" s="48">
        <f>notional*EXP(-IR*(5-O$3))*('2. Stock Price 1'!O963*EXP((IR-div)*(5-O$3))-strike)</f>
        <v>23053673.810114916</v>
      </c>
      <c r="P963" s="48">
        <f>notional*EXP(-IR*(5-P$3))*('2. Stock Price 1'!P963*EXP((IR-div)*(5-P$3))-strike)</f>
        <v>14843716.56796013</v>
      </c>
      <c r="Q963" s="48">
        <f>notional*EXP(-IR*(5-Q$3))*('2. Stock Price 1'!Q963*EXP((IR-div)*(5-Q$3))-strike)</f>
        <v>28751452.749976031</v>
      </c>
      <c r="R963" s="48">
        <f>notional*EXP(-IR*(5-R$3))*('2. Stock Price 1'!R963*EXP((IR-div)*(5-R$3))-strike)</f>
        <v>35290451.847472891</v>
      </c>
      <c r="S963" s="48">
        <f>notional*EXP(-IR*(5-S$3))*('2. Stock Price 1'!S963*EXP((IR-div)*(5-S$3))-strike)</f>
        <v>21062556.871913861</v>
      </c>
      <c r="T963" s="48">
        <f>notional*EXP(-IR*(5-T$3))*('2. Stock Price 1'!T963*EXP((IR-div)*(5-T$3))-strike)</f>
        <v>13791567.863437818</v>
      </c>
      <c r="U963" s="48">
        <f>notional*EXP(-IR*(5-U$3))*('2. Stock Price 1'!U963*EXP((IR-div)*(5-U$3))-strike)</f>
        <v>12242063.673904361</v>
      </c>
      <c r="V963" s="48">
        <f>notional*EXP(-IR*(5-V$3))*('2. Stock Price 1'!V963*EXP((IR-div)*(5-V$3))-strike)</f>
        <v>8677567.9647318199</v>
      </c>
      <c r="W963" s="49">
        <f>notional*EXP(-IR*(5-W$3))*('2. Stock Price 1'!W963*EXP((IR-div)*(5-W$3))-strike)</f>
        <v>43474532.511413373</v>
      </c>
    </row>
    <row r="964" spans="2:23" x14ac:dyDescent="0.35">
      <c r="B964" s="9" t="s">
        <v>960</v>
      </c>
      <c r="C964" s="11">
        <f>notional*EXP(-IR*(5-C$3))*(strike_2-'2. Stock Price 2'!C964*EXP((IR-div)*(5-C$3)))</f>
        <v>0</v>
      </c>
      <c r="D964" s="48">
        <f>notional*EXP(-IR*(5-D$3))*('2. Stock Price 1'!D964*EXP((IR-div)*(5-D$3))-strike)</f>
        <v>-2893992.3713210621</v>
      </c>
      <c r="E964" s="48">
        <f>notional*EXP(-IR*(5-E$3))*('2. Stock Price 1'!E964*EXP((IR-div)*(5-E$3))-strike)</f>
        <v>-13455289.431128534</v>
      </c>
      <c r="F964" s="48">
        <f>notional*EXP(-IR*(5-F$3))*('2. Stock Price 1'!F964*EXP((IR-div)*(5-F$3))-strike)</f>
        <v>-10719404.585334012</v>
      </c>
      <c r="G964" s="48">
        <f>notional*EXP(-IR*(5-G$3))*('2. Stock Price 1'!G964*EXP((IR-div)*(5-G$3))-strike)</f>
        <v>-5609841.742769043</v>
      </c>
      <c r="H964" s="48">
        <f>notional*EXP(-IR*(5-H$3))*('2. Stock Price 1'!H964*EXP((IR-div)*(5-H$3))-strike)</f>
        <v>-5034071.5689215641</v>
      </c>
      <c r="I964" s="48">
        <f>notional*EXP(-IR*(5-I$3))*('2. Stock Price 1'!I964*EXP((IR-div)*(5-I$3))-strike)</f>
        <v>-2440250.1476780321</v>
      </c>
      <c r="J964" s="48">
        <f>notional*EXP(-IR*(5-J$3))*('2. Stock Price 1'!J964*EXP((IR-div)*(5-J$3))-strike)</f>
        <v>4466137.7783425245</v>
      </c>
      <c r="K964" s="48">
        <f>notional*EXP(-IR*(5-K$3))*('2. Stock Price 1'!K964*EXP((IR-div)*(5-K$3))-strike)</f>
        <v>19825649.482288487</v>
      </c>
      <c r="L964" s="48">
        <f>notional*EXP(-IR*(5-L$3))*('2. Stock Price 1'!L964*EXP((IR-div)*(5-L$3))-strike)</f>
        <v>18126280.520448722</v>
      </c>
      <c r="M964" s="48">
        <f>notional*EXP(-IR*(5-M$3))*('2. Stock Price 1'!M964*EXP((IR-div)*(5-M$3))-strike)</f>
        <v>17221951.483666584</v>
      </c>
      <c r="N964" s="48">
        <f>notional*EXP(-IR*(5-N$3))*('2. Stock Price 1'!N964*EXP((IR-div)*(5-N$3))-strike)</f>
        <v>9538944.4571774565</v>
      </c>
      <c r="O964" s="48">
        <f>notional*EXP(-IR*(5-O$3))*('2. Stock Price 1'!O964*EXP((IR-div)*(5-O$3))-strike)</f>
        <v>-1163610.7750542015</v>
      </c>
      <c r="P964" s="48">
        <f>notional*EXP(-IR*(5-P$3))*('2. Stock Price 1'!P964*EXP((IR-div)*(5-P$3))-strike)</f>
        <v>-2417885.7892494649</v>
      </c>
      <c r="Q964" s="48">
        <f>notional*EXP(-IR*(5-Q$3))*('2. Stock Price 1'!Q964*EXP((IR-div)*(5-Q$3))-strike)</f>
        <v>3187857.2133046975</v>
      </c>
      <c r="R964" s="48">
        <f>notional*EXP(-IR*(5-R$3))*('2. Stock Price 1'!R964*EXP((IR-div)*(5-R$3))-strike)</f>
        <v>2581109.0178268305</v>
      </c>
      <c r="S964" s="48">
        <f>notional*EXP(-IR*(5-S$3))*('2. Stock Price 1'!S964*EXP((IR-div)*(5-S$3))-strike)</f>
        <v>-907080.27922154637</v>
      </c>
      <c r="T964" s="48">
        <f>notional*EXP(-IR*(5-T$3))*('2. Stock Price 1'!T964*EXP((IR-div)*(5-T$3))-strike)</f>
        <v>3664062.9818072505</v>
      </c>
      <c r="U964" s="48">
        <f>notional*EXP(-IR*(5-U$3))*('2. Stock Price 1'!U964*EXP((IR-div)*(5-U$3))-strike)</f>
        <v>-10369380.092765186</v>
      </c>
      <c r="V964" s="48">
        <f>notional*EXP(-IR*(5-V$3))*('2. Stock Price 1'!V964*EXP((IR-div)*(5-V$3))-strike)</f>
        <v>-23488978.687710401</v>
      </c>
      <c r="W964" s="49">
        <f>notional*EXP(-IR*(5-W$3))*('2. Stock Price 1'!W964*EXP((IR-div)*(5-W$3))-strike)</f>
        <v>-24661864.01392686</v>
      </c>
    </row>
    <row r="965" spans="2:23" x14ac:dyDescent="0.35">
      <c r="B965" s="9" t="s">
        <v>961</v>
      </c>
      <c r="C965" s="11">
        <f>notional*EXP(-IR*(5-C$3))*(strike_2-'2. Stock Price 2'!C965*EXP((IR-div)*(5-C$3)))</f>
        <v>0</v>
      </c>
      <c r="D965" s="48">
        <f>notional*EXP(-IR*(5-D$3))*('2. Stock Price 1'!D965*EXP((IR-div)*(5-D$3))-strike)</f>
        <v>9006480.0227366779</v>
      </c>
      <c r="E965" s="48">
        <f>notional*EXP(-IR*(5-E$3))*('2. Stock Price 1'!E965*EXP((IR-div)*(5-E$3))-strike)</f>
        <v>2439738.462815878</v>
      </c>
      <c r="F965" s="48">
        <f>notional*EXP(-IR*(5-F$3))*('2. Stock Price 1'!F965*EXP((IR-div)*(5-F$3))-strike)</f>
        <v>4798861.7718404001</v>
      </c>
      <c r="G965" s="48">
        <f>notional*EXP(-IR*(5-G$3))*('2. Stock Price 1'!G965*EXP((IR-div)*(5-G$3))-strike)</f>
        <v>31289547.542401727</v>
      </c>
      <c r="H965" s="48">
        <f>notional*EXP(-IR*(5-H$3))*('2. Stock Price 1'!H965*EXP((IR-div)*(5-H$3))-strike)</f>
        <v>30781198.851145163</v>
      </c>
      <c r="I965" s="48">
        <f>notional*EXP(-IR*(5-I$3))*('2. Stock Price 1'!I965*EXP((IR-div)*(5-I$3))-strike)</f>
        <v>49754905.304199986</v>
      </c>
      <c r="J965" s="48">
        <f>notional*EXP(-IR*(5-J$3))*('2. Stock Price 1'!J965*EXP((IR-div)*(5-J$3))-strike)</f>
        <v>52561832.51705303</v>
      </c>
      <c r="K965" s="48">
        <f>notional*EXP(-IR*(5-K$3))*('2. Stock Price 1'!K965*EXP((IR-div)*(5-K$3))-strike)</f>
        <v>44997290.649698116</v>
      </c>
      <c r="L965" s="48">
        <f>notional*EXP(-IR*(5-L$3))*('2. Stock Price 1'!L965*EXP((IR-div)*(5-L$3))-strike)</f>
        <v>39285204.494836725</v>
      </c>
      <c r="M965" s="48">
        <f>notional*EXP(-IR*(5-M$3))*('2. Stock Price 1'!M965*EXP((IR-div)*(5-M$3))-strike)</f>
        <v>37228696.741530836</v>
      </c>
      <c r="N965" s="48">
        <f>notional*EXP(-IR*(5-N$3))*('2. Stock Price 1'!N965*EXP((IR-div)*(5-N$3))-strike)</f>
        <v>47202809.590017922</v>
      </c>
      <c r="O965" s="48">
        <f>notional*EXP(-IR*(5-O$3))*('2. Stock Price 1'!O965*EXP((IR-div)*(5-O$3))-strike)</f>
        <v>51595885.010571204</v>
      </c>
      <c r="P965" s="48">
        <f>notional*EXP(-IR*(5-P$3))*('2. Stock Price 1'!P965*EXP((IR-div)*(5-P$3))-strike)</f>
        <v>53429677.576607935</v>
      </c>
      <c r="Q965" s="48">
        <f>notional*EXP(-IR*(5-Q$3))*('2. Stock Price 1'!Q965*EXP((IR-div)*(5-Q$3))-strike)</f>
        <v>23331137.759439044</v>
      </c>
      <c r="R965" s="48">
        <f>notional*EXP(-IR*(5-R$3))*('2. Stock Price 1'!R965*EXP((IR-div)*(5-R$3))-strike)</f>
        <v>24497073.952781066</v>
      </c>
      <c r="S965" s="48">
        <f>notional*EXP(-IR*(5-S$3))*('2. Stock Price 1'!S965*EXP((IR-div)*(5-S$3))-strike)</f>
        <v>-526724.3913782984</v>
      </c>
      <c r="T965" s="48">
        <f>notional*EXP(-IR*(5-T$3))*('2. Stock Price 1'!T965*EXP((IR-div)*(5-T$3))-strike)</f>
        <v>19713175.541220985</v>
      </c>
      <c r="U965" s="48">
        <f>notional*EXP(-IR*(5-U$3))*('2. Stock Price 1'!U965*EXP((IR-div)*(5-U$3))-strike)</f>
        <v>3144256.1787662003</v>
      </c>
      <c r="V965" s="48">
        <f>notional*EXP(-IR*(5-V$3))*('2. Stock Price 1'!V965*EXP((IR-div)*(5-V$3))-strike)</f>
        <v>6938334.3568437807</v>
      </c>
      <c r="W965" s="49">
        <f>notional*EXP(-IR*(5-W$3))*('2. Stock Price 1'!W965*EXP((IR-div)*(5-W$3))-strike)</f>
        <v>30713578.702267796</v>
      </c>
    </row>
    <row r="966" spans="2:23" x14ac:dyDescent="0.35">
      <c r="B966" s="9" t="s">
        <v>962</v>
      </c>
      <c r="C966" s="11">
        <f>notional*EXP(-IR*(5-C$3))*(strike_2-'2. Stock Price 2'!C966*EXP((IR-div)*(5-C$3)))</f>
        <v>0</v>
      </c>
      <c r="D966" s="48">
        <f>notional*EXP(-IR*(5-D$3))*('2. Stock Price 1'!D966*EXP((IR-div)*(5-D$3))-strike)</f>
        <v>17122040.010184914</v>
      </c>
      <c r="E966" s="48">
        <f>notional*EXP(-IR*(5-E$3))*('2. Stock Price 1'!E966*EXP((IR-div)*(5-E$3))-strike)</f>
        <v>14606398.691066574</v>
      </c>
      <c r="F966" s="48">
        <f>notional*EXP(-IR*(5-F$3))*('2. Stock Price 1'!F966*EXP((IR-div)*(5-F$3))-strike)</f>
        <v>22551904.533698168</v>
      </c>
      <c r="G966" s="48">
        <f>notional*EXP(-IR*(5-G$3))*('2. Stock Price 1'!G966*EXP((IR-div)*(5-G$3))-strike)</f>
        <v>28288721.388671551</v>
      </c>
      <c r="H966" s="48">
        <f>notional*EXP(-IR*(5-H$3))*('2. Stock Price 1'!H966*EXP((IR-div)*(5-H$3))-strike)</f>
        <v>33775398.284849912</v>
      </c>
      <c r="I966" s="48">
        <f>notional*EXP(-IR*(5-I$3))*('2. Stock Price 1'!I966*EXP((IR-div)*(5-I$3))-strike)</f>
        <v>40908186.851832166</v>
      </c>
      <c r="J966" s="48">
        <f>notional*EXP(-IR*(5-J$3))*('2. Stock Price 1'!J966*EXP((IR-div)*(5-J$3))-strike)</f>
        <v>32416918.715375464</v>
      </c>
      <c r="K966" s="48">
        <f>notional*EXP(-IR*(5-K$3))*('2. Stock Price 1'!K966*EXP((IR-div)*(5-K$3))-strike)</f>
        <v>25062071.268751085</v>
      </c>
      <c r="L966" s="48">
        <f>notional*EXP(-IR*(5-L$3))*('2. Stock Price 1'!L966*EXP((IR-div)*(5-L$3))-strike)</f>
        <v>24655601.850729916</v>
      </c>
      <c r="M966" s="48">
        <f>notional*EXP(-IR*(5-M$3))*('2. Stock Price 1'!M966*EXP((IR-div)*(5-M$3))-strike)</f>
        <v>27171787.812636882</v>
      </c>
      <c r="N966" s="48">
        <f>notional*EXP(-IR*(5-N$3))*('2. Stock Price 1'!N966*EXP((IR-div)*(5-N$3))-strike)</f>
        <v>21519702.347490951</v>
      </c>
      <c r="O966" s="48">
        <f>notional*EXP(-IR*(5-O$3))*('2. Stock Price 1'!O966*EXP((IR-div)*(5-O$3))-strike)</f>
        <v>19265548.339719575</v>
      </c>
      <c r="P966" s="48">
        <f>notional*EXP(-IR*(5-P$3))*('2. Stock Price 1'!P966*EXP((IR-div)*(5-P$3))-strike)</f>
        <v>20142083.080308657</v>
      </c>
      <c r="Q966" s="48">
        <f>notional*EXP(-IR*(5-Q$3))*('2. Stock Price 1'!Q966*EXP((IR-div)*(5-Q$3))-strike)</f>
        <v>21120315.059145223</v>
      </c>
      <c r="R966" s="48">
        <f>notional*EXP(-IR*(5-R$3))*('2. Stock Price 1'!R966*EXP((IR-div)*(5-R$3))-strike)</f>
        <v>19820735.414486434</v>
      </c>
      <c r="S966" s="48">
        <f>notional*EXP(-IR*(5-S$3))*('2. Stock Price 1'!S966*EXP((IR-div)*(5-S$3))-strike)</f>
        <v>5931976.5948048588</v>
      </c>
      <c r="T966" s="48">
        <f>notional*EXP(-IR*(5-T$3))*('2. Stock Price 1'!T966*EXP((IR-div)*(5-T$3))-strike)</f>
        <v>15960714.006902047</v>
      </c>
      <c r="U966" s="48">
        <f>notional*EXP(-IR*(5-U$3))*('2. Stock Price 1'!U966*EXP((IR-div)*(5-U$3))-strike)</f>
        <v>11385774.702926826</v>
      </c>
      <c r="V966" s="48">
        <f>notional*EXP(-IR*(5-V$3))*('2. Stock Price 1'!V966*EXP((IR-div)*(5-V$3))-strike)</f>
        <v>16130451.381108336</v>
      </c>
      <c r="W966" s="49">
        <f>notional*EXP(-IR*(5-W$3))*('2. Stock Price 1'!W966*EXP((IR-div)*(5-W$3))-strike)</f>
        <v>4994609.7935210783</v>
      </c>
    </row>
    <row r="967" spans="2:23" x14ac:dyDescent="0.35">
      <c r="B967" s="9" t="s">
        <v>963</v>
      </c>
      <c r="C967" s="11">
        <f>notional*EXP(-IR*(5-C$3))*(strike_2-'2. Stock Price 2'!C967*EXP((IR-div)*(5-C$3)))</f>
        <v>0</v>
      </c>
      <c r="D967" s="48">
        <f>notional*EXP(-IR*(5-D$3))*('2. Stock Price 1'!D967*EXP((IR-div)*(5-D$3))-strike)</f>
        <v>5993238.6563065453</v>
      </c>
      <c r="E967" s="48">
        <f>notional*EXP(-IR*(5-E$3))*('2. Stock Price 1'!E967*EXP((IR-div)*(5-E$3))-strike)</f>
        <v>12874976.198441874</v>
      </c>
      <c r="F967" s="48">
        <f>notional*EXP(-IR*(5-F$3))*('2. Stock Price 1'!F967*EXP((IR-div)*(5-F$3))-strike)</f>
        <v>-4736412.504946664</v>
      </c>
      <c r="G967" s="48">
        <f>notional*EXP(-IR*(5-G$3))*('2. Stock Price 1'!G967*EXP((IR-div)*(5-G$3))-strike)</f>
        <v>-9043164.7378111351</v>
      </c>
      <c r="H967" s="48">
        <f>notional*EXP(-IR*(5-H$3))*('2. Stock Price 1'!H967*EXP((IR-div)*(5-H$3))-strike)</f>
        <v>-2565936.8923763544</v>
      </c>
      <c r="I967" s="48">
        <f>notional*EXP(-IR*(5-I$3))*('2. Stock Price 1'!I967*EXP((IR-div)*(5-I$3))-strike)</f>
        <v>11400144.14879379</v>
      </c>
      <c r="J967" s="48">
        <f>notional*EXP(-IR*(5-J$3))*('2. Stock Price 1'!J967*EXP((IR-div)*(5-J$3))-strike)</f>
        <v>8157674.9618051238</v>
      </c>
      <c r="K967" s="48">
        <f>notional*EXP(-IR*(5-K$3))*('2. Stock Price 1'!K967*EXP((IR-div)*(5-K$3))-strike)</f>
        <v>11126116.298190689</v>
      </c>
      <c r="L967" s="48">
        <f>notional*EXP(-IR*(5-L$3))*('2. Stock Price 1'!L967*EXP((IR-div)*(5-L$3))-strike)</f>
        <v>30271599.848962586</v>
      </c>
      <c r="M967" s="48">
        <f>notional*EXP(-IR*(5-M$3))*('2. Stock Price 1'!M967*EXP((IR-div)*(5-M$3))-strike)</f>
        <v>39980743.614086658</v>
      </c>
      <c r="N967" s="48">
        <f>notional*EXP(-IR*(5-N$3))*('2. Stock Price 1'!N967*EXP((IR-div)*(5-N$3))-strike)</f>
        <v>35308095.973333761</v>
      </c>
      <c r="O967" s="48">
        <f>notional*EXP(-IR*(5-O$3))*('2. Stock Price 1'!O967*EXP((IR-div)*(5-O$3))-strike)</f>
        <v>40544332.317774303</v>
      </c>
      <c r="P967" s="48">
        <f>notional*EXP(-IR*(5-P$3))*('2. Stock Price 1'!P967*EXP((IR-div)*(5-P$3))-strike)</f>
        <v>39111581.843470909</v>
      </c>
      <c r="Q967" s="48">
        <f>notional*EXP(-IR*(5-Q$3))*('2. Stock Price 1'!Q967*EXP((IR-div)*(5-Q$3))-strike)</f>
        <v>30829924.194380127</v>
      </c>
      <c r="R967" s="48">
        <f>notional*EXP(-IR*(5-R$3))*('2. Stock Price 1'!R967*EXP((IR-div)*(5-R$3))-strike)</f>
        <v>45769866.925338805</v>
      </c>
      <c r="S967" s="48">
        <f>notional*EXP(-IR*(5-S$3))*('2. Stock Price 1'!S967*EXP((IR-div)*(5-S$3))-strike)</f>
        <v>47447584.477293625</v>
      </c>
      <c r="T967" s="48">
        <f>notional*EXP(-IR*(5-T$3))*('2. Stock Price 1'!T967*EXP((IR-div)*(5-T$3))-strike)</f>
        <v>42711669.352827623</v>
      </c>
      <c r="U967" s="48">
        <f>notional*EXP(-IR*(5-U$3))*('2. Stock Price 1'!U967*EXP((IR-div)*(5-U$3))-strike)</f>
        <v>29010926.866769552</v>
      </c>
      <c r="V967" s="48">
        <f>notional*EXP(-IR*(5-V$3))*('2. Stock Price 1'!V967*EXP((IR-div)*(5-V$3))-strike)</f>
        <v>34112200.192187816</v>
      </c>
      <c r="W967" s="49">
        <f>notional*EXP(-IR*(5-W$3))*('2. Stock Price 1'!W967*EXP((IR-div)*(5-W$3))-strike)</f>
        <v>11334486.84201251</v>
      </c>
    </row>
    <row r="968" spans="2:23" x14ac:dyDescent="0.35">
      <c r="B968" s="9" t="s">
        <v>964</v>
      </c>
      <c r="C968" s="11">
        <f>notional*EXP(-IR*(5-C$3))*(strike_2-'2. Stock Price 2'!C968*EXP((IR-div)*(5-C$3)))</f>
        <v>0</v>
      </c>
      <c r="D968" s="48">
        <f>notional*EXP(-IR*(5-D$3))*('2. Stock Price 1'!D968*EXP((IR-div)*(5-D$3))-strike)</f>
        <v>-1725248.0464324299</v>
      </c>
      <c r="E968" s="48">
        <f>notional*EXP(-IR*(5-E$3))*('2. Stock Price 1'!E968*EXP((IR-div)*(5-E$3))-strike)</f>
        <v>-1304256.9229545619</v>
      </c>
      <c r="F968" s="48">
        <f>notional*EXP(-IR*(5-F$3))*('2. Stock Price 1'!F968*EXP((IR-div)*(5-F$3))-strike)</f>
        <v>-14690658.103548659</v>
      </c>
      <c r="G968" s="48">
        <f>notional*EXP(-IR*(5-G$3))*('2. Stock Price 1'!G968*EXP((IR-div)*(5-G$3))-strike)</f>
        <v>-7280911.1338276621</v>
      </c>
      <c r="H968" s="48">
        <f>notional*EXP(-IR*(5-H$3))*('2. Stock Price 1'!H968*EXP((IR-div)*(5-H$3))-strike)</f>
        <v>-5209273.0466872845</v>
      </c>
      <c r="I968" s="48">
        <f>notional*EXP(-IR*(5-I$3))*('2. Stock Price 1'!I968*EXP((IR-div)*(5-I$3))-strike)</f>
        <v>6388185.3806759035</v>
      </c>
      <c r="J968" s="48">
        <f>notional*EXP(-IR*(5-J$3))*('2. Stock Price 1'!J968*EXP((IR-div)*(5-J$3))-strike)</f>
        <v>-4401141.2317400677</v>
      </c>
      <c r="K968" s="48">
        <f>notional*EXP(-IR*(5-K$3))*('2. Stock Price 1'!K968*EXP((IR-div)*(5-K$3))-strike)</f>
        <v>-18647647.962470245</v>
      </c>
      <c r="L968" s="48">
        <f>notional*EXP(-IR*(5-L$3))*('2. Stock Price 1'!L968*EXP((IR-div)*(5-L$3))-strike)</f>
        <v>-20537069.734796621</v>
      </c>
      <c r="M968" s="48">
        <f>notional*EXP(-IR*(5-M$3))*('2. Stock Price 1'!M968*EXP((IR-div)*(5-M$3))-strike)</f>
        <v>-29249691.965655886</v>
      </c>
      <c r="N968" s="48">
        <f>notional*EXP(-IR*(5-N$3))*('2. Stock Price 1'!N968*EXP((IR-div)*(5-N$3))-strike)</f>
        <v>-29636152.26319978</v>
      </c>
      <c r="O968" s="48">
        <f>notional*EXP(-IR*(5-O$3))*('2. Stock Price 1'!O968*EXP((IR-div)*(5-O$3))-strike)</f>
        <v>-37796810.526283093</v>
      </c>
      <c r="P968" s="48">
        <f>notional*EXP(-IR*(5-P$3))*('2. Stock Price 1'!P968*EXP((IR-div)*(5-P$3))-strike)</f>
        <v>-40628512.589067303</v>
      </c>
      <c r="Q968" s="48">
        <f>notional*EXP(-IR*(5-Q$3))*('2. Stock Price 1'!Q968*EXP((IR-div)*(5-Q$3))-strike)</f>
        <v>-44524287.512939729</v>
      </c>
      <c r="R968" s="48">
        <f>notional*EXP(-IR*(5-R$3))*('2. Stock Price 1'!R968*EXP((IR-div)*(5-R$3))-strike)</f>
        <v>-45891029.293119274</v>
      </c>
      <c r="S968" s="48">
        <f>notional*EXP(-IR*(5-S$3))*('2. Stock Price 1'!S968*EXP((IR-div)*(5-S$3))-strike)</f>
        <v>-40430367.893181205</v>
      </c>
      <c r="T968" s="48">
        <f>notional*EXP(-IR*(5-T$3))*('2. Stock Price 1'!T968*EXP((IR-div)*(5-T$3))-strike)</f>
        <v>-47071193.072825141</v>
      </c>
      <c r="U968" s="48">
        <f>notional*EXP(-IR*(5-U$3))*('2. Stock Price 1'!U968*EXP((IR-div)*(5-U$3))-strike)</f>
        <v>-51266411.109640829</v>
      </c>
      <c r="V968" s="48">
        <f>notional*EXP(-IR*(5-V$3))*('2. Stock Price 1'!V968*EXP((IR-div)*(5-V$3))-strike)</f>
        <v>-49658396.803366013</v>
      </c>
      <c r="W968" s="49">
        <f>notional*EXP(-IR*(5-W$3))*('2. Stock Price 1'!W968*EXP((IR-div)*(5-W$3))-strike)</f>
        <v>-52601435.4425392</v>
      </c>
    </row>
    <row r="969" spans="2:23" x14ac:dyDescent="0.35">
      <c r="B969" s="9" t="s">
        <v>965</v>
      </c>
      <c r="C969" s="11">
        <f>notional*EXP(-IR*(5-C$3))*(strike_2-'2. Stock Price 2'!C969*EXP((IR-div)*(5-C$3)))</f>
        <v>0</v>
      </c>
      <c r="D969" s="48">
        <f>notional*EXP(-IR*(5-D$3))*('2. Stock Price 1'!D969*EXP((IR-div)*(5-D$3))-strike)</f>
        <v>10047470.331812568</v>
      </c>
      <c r="E969" s="48">
        <f>notional*EXP(-IR*(5-E$3))*('2. Stock Price 1'!E969*EXP((IR-div)*(5-E$3))-strike)</f>
        <v>-2721260.0128199398</v>
      </c>
      <c r="F969" s="48">
        <f>notional*EXP(-IR*(5-F$3))*('2. Stock Price 1'!F969*EXP((IR-div)*(5-F$3))-strike)</f>
        <v>-15918610.680633755</v>
      </c>
      <c r="G969" s="48">
        <f>notional*EXP(-IR*(5-G$3))*('2. Stock Price 1'!G969*EXP((IR-div)*(5-G$3))-strike)</f>
        <v>-26160063.430924587</v>
      </c>
      <c r="H969" s="48">
        <f>notional*EXP(-IR*(5-H$3))*('2. Stock Price 1'!H969*EXP((IR-div)*(5-H$3))-strike)</f>
        <v>-18062150.802243624</v>
      </c>
      <c r="I969" s="48">
        <f>notional*EXP(-IR*(5-I$3))*('2. Stock Price 1'!I969*EXP((IR-div)*(5-I$3))-strike)</f>
        <v>-25300245.269428313</v>
      </c>
      <c r="J969" s="48">
        <f>notional*EXP(-IR*(5-J$3))*('2. Stock Price 1'!J969*EXP((IR-div)*(5-J$3))-strike)</f>
        <v>-29283767.173039053</v>
      </c>
      <c r="K969" s="48">
        <f>notional*EXP(-IR*(5-K$3))*('2. Stock Price 1'!K969*EXP((IR-div)*(5-K$3))-strike)</f>
        <v>-21661373.326500513</v>
      </c>
      <c r="L969" s="48">
        <f>notional*EXP(-IR*(5-L$3))*('2. Stock Price 1'!L969*EXP((IR-div)*(5-L$3))-strike)</f>
        <v>-17229885.618424311</v>
      </c>
      <c r="M969" s="48">
        <f>notional*EXP(-IR*(5-M$3))*('2. Stock Price 1'!M969*EXP((IR-div)*(5-M$3))-strike)</f>
        <v>-20570199.108730294</v>
      </c>
      <c r="N969" s="48">
        <f>notional*EXP(-IR*(5-N$3))*('2. Stock Price 1'!N969*EXP((IR-div)*(5-N$3))-strike)</f>
        <v>-25543217.38300363</v>
      </c>
      <c r="O969" s="48">
        <f>notional*EXP(-IR*(5-O$3))*('2. Stock Price 1'!O969*EXP((IR-div)*(5-O$3))-strike)</f>
        <v>-39518134.529179022</v>
      </c>
      <c r="P969" s="48">
        <f>notional*EXP(-IR*(5-P$3))*('2. Stock Price 1'!P969*EXP((IR-div)*(5-P$3))-strike)</f>
        <v>-36289971.860588171</v>
      </c>
      <c r="Q969" s="48">
        <f>notional*EXP(-IR*(5-Q$3))*('2. Stock Price 1'!Q969*EXP((IR-div)*(5-Q$3))-strike)</f>
        <v>-39053204.82895156</v>
      </c>
      <c r="R969" s="48">
        <f>notional*EXP(-IR*(5-R$3))*('2. Stock Price 1'!R969*EXP((IR-div)*(5-R$3))-strike)</f>
        <v>-38799906.434518009</v>
      </c>
      <c r="S969" s="48">
        <f>notional*EXP(-IR*(5-S$3))*('2. Stock Price 1'!S969*EXP((IR-div)*(5-S$3))-strike)</f>
        <v>-37942101.737663046</v>
      </c>
      <c r="T969" s="48">
        <f>notional*EXP(-IR*(5-T$3))*('2. Stock Price 1'!T969*EXP((IR-div)*(5-T$3))-strike)</f>
        <v>-35407282.8648028</v>
      </c>
      <c r="U969" s="48">
        <f>notional*EXP(-IR*(5-U$3))*('2. Stock Price 1'!U969*EXP((IR-div)*(5-U$3))-strike)</f>
        <v>-34848151.003757171</v>
      </c>
      <c r="V969" s="48">
        <f>notional*EXP(-IR*(5-V$3))*('2. Stock Price 1'!V969*EXP((IR-div)*(5-V$3))-strike)</f>
        <v>-40575800.441925257</v>
      </c>
      <c r="W969" s="49">
        <f>notional*EXP(-IR*(5-W$3))*('2. Stock Price 1'!W969*EXP((IR-div)*(5-W$3))-strike)</f>
        <v>-41297131.166751258</v>
      </c>
    </row>
    <row r="970" spans="2:23" x14ac:dyDescent="0.35">
      <c r="B970" s="9" t="s">
        <v>966</v>
      </c>
      <c r="C970" s="11">
        <f>notional*EXP(-IR*(5-C$3))*(strike_2-'2. Stock Price 2'!C970*EXP((IR-div)*(5-C$3)))</f>
        <v>0</v>
      </c>
      <c r="D970" s="48">
        <f>notional*EXP(-IR*(5-D$3))*('2. Stock Price 1'!D970*EXP((IR-div)*(5-D$3))-strike)</f>
        <v>7690405.153209894</v>
      </c>
      <c r="E970" s="48">
        <f>notional*EXP(-IR*(5-E$3))*('2. Stock Price 1'!E970*EXP((IR-div)*(5-E$3))-strike)</f>
        <v>-367593.1549965532</v>
      </c>
      <c r="F970" s="48">
        <f>notional*EXP(-IR*(5-F$3))*('2. Stock Price 1'!F970*EXP((IR-div)*(5-F$3))-strike)</f>
        <v>9527359.6806735191</v>
      </c>
      <c r="G970" s="48">
        <f>notional*EXP(-IR*(5-G$3))*('2. Stock Price 1'!G970*EXP((IR-div)*(5-G$3))-strike)</f>
        <v>2428407.8603378986</v>
      </c>
      <c r="H970" s="48">
        <f>notional*EXP(-IR*(5-H$3))*('2. Stock Price 1'!H970*EXP((IR-div)*(5-H$3))-strike)</f>
        <v>297696.58593701076</v>
      </c>
      <c r="I970" s="48">
        <f>notional*EXP(-IR*(5-I$3))*('2. Stock Price 1'!I970*EXP((IR-div)*(5-I$3))-strike)</f>
        <v>-15183888.950124092</v>
      </c>
      <c r="J970" s="48">
        <f>notional*EXP(-IR*(5-J$3))*('2. Stock Price 1'!J970*EXP((IR-div)*(5-J$3))-strike)</f>
        <v>-21652847.133156158</v>
      </c>
      <c r="K970" s="48">
        <f>notional*EXP(-IR*(5-K$3))*('2. Stock Price 1'!K970*EXP((IR-div)*(5-K$3))-strike)</f>
        <v>-12740532.313871453</v>
      </c>
      <c r="L970" s="48">
        <f>notional*EXP(-IR*(5-L$3))*('2. Stock Price 1'!L970*EXP((IR-div)*(5-L$3))-strike)</f>
        <v>-10492290.846621495</v>
      </c>
      <c r="M970" s="48">
        <f>notional*EXP(-IR*(5-M$3))*('2. Stock Price 1'!M970*EXP((IR-div)*(5-M$3))-strike)</f>
        <v>-8037206.4416770162</v>
      </c>
      <c r="N970" s="48">
        <f>notional*EXP(-IR*(5-N$3))*('2. Stock Price 1'!N970*EXP((IR-div)*(5-N$3))-strike)</f>
        <v>1652475.4568402618</v>
      </c>
      <c r="O970" s="48">
        <f>notional*EXP(-IR*(5-O$3))*('2. Stock Price 1'!O970*EXP((IR-div)*(5-O$3))-strike)</f>
        <v>12487477.494888168</v>
      </c>
      <c r="P970" s="48">
        <f>notional*EXP(-IR*(5-P$3))*('2. Stock Price 1'!P970*EXP((IR-div)*(5-P$3))-strike)</f>
        <v>7404268.5441717366</v>
      </c>
      <c r="Q970" s="48">
        <f>notional*EXP(-IR*(5-Q$3))*('2. Stock Price 1'!Q970*EXP((IR-div)*(5-Q$3))-strike)</f>
        <v>-6957522.1699272757</v>
      </c>
      <c r="R970" s="48">
        <f>notional*EXP(-IR*(5-R$3))*('2. Stock Price 1'!R970*EXP((IR-div)*(5-R$3))-strike)</f>
        <v>-13100194.225503368</v>
      </c>
      <c r="S970" s="48">
        <f>notional*EXP(-IR*(5-S$3))*('2. Stock Price 1'!S970*EXP((IR-div)*(5-S$3))-strike)</f>
        <v>1079119.2053262119</v>
      </c>
      <c r="T970" s="48">
        <f>notional*EXP(-IR*(5-T$3))*('2. Stock Price 1'!T970*EXP((IR-div)*(5-T$3))-strike)</f>
        <v>8606079.1749655996</v>
      </c>
      <c r="U970" s="48">
        <f>notional*EXP(-IR*(5-U$3))*('2. Stock Price 1'!U970*EXP((IR-div)*(5-U$3))-strike)</f>
        <v>9197755.1050157007</v>
      </c>
      <c r="V970" s="48">
        <f>notional*EXP(-IR*(5-V$3))*('2. Stock Price 1'!V970*EXP((IR-div)*(5-V$3))-strike)</f>
        <v>-651805.16616295534</v>
      </c>
      <c r="W970" s="49">
        <f>notional*EXP(-IR*(5-W$3))*('2. Stock Price 1'!W970*EXP((IR-div)*(5-W$3))-strike)</f>
        <v>2461398.985819187</v>
      </c>
    </row>
    <row r="971" spans="2:23" x14ac:dyDescent="0.35">
      <c r="B971" s="9" t="s">
        <v>967</v>
      </c>
      <c r="C971" s="11">
        <f>notional*EXP(-IR*(5-C$3))*(strike_2-'2. Stock Price 2'!C971*EXP((IR-div)*(5-C$3)))</f>
        <v>0</v>
      </c>
      <c r="D971" s="48">
        <f>notional*EXP(-IR*(5-D$3))*('2. Stock Price 1'!D971*EXP((IR-div)*(5-D$3))-strike)</f>
        <v>-6339925.9364402015</v>
      </c>
      <c r="E971" s="48">
        <f>notional*EXP(-IR*(5-E$3))*('2. Stock Price 1'!E971*EXP((IR-div)*(5-E$3))-strike)</f>
        <v>-15135959.175206168</v>
      </c>
      <c r="F971" s="48">
        <f>notional*EXP(-IR*(5-F$3))*('2. Stock Price 1'!F971*EXP((IR-div)*(5-F$3))-strike)</f>
        <v>-15508748.256734764</v>
      </c>
      <c r="G971" s="48">
        <f>notional*EXP(-IR*(5-G$3))*('2. Stock Price 1'!G971*EXP((IR-div)*(5-G$3))-strike)</f>
        <v>-21458569.392378718</v>
      </c>
      <c r="H971" s="48">
        <f>notional*EXP(-IR*(5-H$3))*('2. Stock Price 1'!H971*EXP((IR-div)*(5-H$3))-strike)</f>
        <v>-17908292.032172628</v>
      </c>
      <c r="I971" s="48">
        <f>notional*EXP(-IR*(5-I$3))*('2. Stock Price 1'!I971*EXP((IR-div)*(5-I$3))-strike)</f>
        <v>-14340563.263739839</v>
      </c>
      <c r="J971" s="48">
        <f>notional*EXP(-IR*(5-J$3))*('2. Stock Price 1'!J971*EXP((IR-div)*(5-J$3))-strike)</f>
        <v>-2557567.740187122</v>
      </c>
      <c r="K971" s="48">
        <f>notional*EXP(-IR*(5-K$3))*('2. Stock Price 1'!K971*EXP((IR-div)*(5-K$3))-strike)</f>
        <v>-9857469.1166415308</v>
      </c>
      <c r="L971" s="48">
        <f>notional*EXP(-IR*(5-L$3))*('2. Stock Price 1'!L971*EXP((IR-div)*(5-L$3))-strike)</f>
        <v>-5335639.9384900443</v>
      </c>
      <c r="M971" s="48">
        <f>notional*EXP(-IR*(5-M$3))*('2. Stock Price 1'!M971*EXP((IR-div)*(5-M$3))-strike)</f>
        <v>-4004502.3200531085</v>
      </c>
      <c r="N971" s="48">
        <f>notional*EXP(-IR*(5-N$3))*('2. Stock Price 1'!N971*EXP((IR-div)*(5-N$3))-strike)</f>
        <v>-15388783.403233666</v>
      </c>
      <c r="O971" s="48">
        <f>notional*EXP(-IR*(5-O$3))*('2. Stock Price 1'!O971*EXP((IR-div)*(5-O$3))-strike)</f>
        <v>-12269318.028692381</v>
      </c>
      <c r="P971" s="48">
        <f>notional*EXP(-IR*(5-P$3))*('2. Stock Price 1'!P971*EXP((IR-div)*(5-P$3))-strike)</f>
        <v>-12586650.812470699</v>
      </c>
      <c r="Q971" s="48">
        <f>notional*EXP(-IR*(5-Q$3))*('2. Stock Price 1'!Q971*EXP((IR-div)*(5-Q$3))-strike)</f>
        <v>-9443668.475215802</v>
      </c>
      <c r="R971" s="48">
        <f>notional*EXP(-IR*(5-R$3))*('2. Stock Price 1'!R971*EXP((IR-div)*(5-R$3))-strike)</f>
        <v>3857953.9537945795</v>
      </c>
      <c r="S971" s="48">
        <f>notional*EXP(-IR*(5-S$3))*('2. Stock Price 1'!S971*EXP((IR-div)*(5-S$3))-strike)</f>
        <v>5461229.1328755217</v>
      </c>
      <c r="T971" s="48">
        <f>notional*EXP(-IR*(5-T$3))*('2. Stock Price 1'!T971*EXP((IR-div)*(5-T$3))-strike)</f>
        <v>1596657.2100818921</v>
      </c>
      <c r="U971" s="48">
        <f>notional*EXP(-IR*(5-U$3))*('2. Stock Price 1'!U971*EXP((IR-div)*(5-U$3))-strike)</f>
        <v>3254964.3075919463</v>
      </c>
      <c r="V971" s="48">
        <f>notional*EXP(-IR*(5-V$3))*('2. Stock Price 1'!V971*EXP((IR-div)*(5-V$3))-strike)</f>
        <v>17096481.181302156</v>
      </c>
      <c r="W971" s="49">
        <f>notional*EXP(-IR*(5-W$3))*('2. Stock Price 1'!W971*EXP((IR-div)*(5-W$3))-strike)</f>
        <v>17308098.960030165</v>
      </c>
    </row>
    <row r="972" spans="2:23" x14ac:dyDescent="0.35">
      <c r="B972" s="9" t="s">
        <v>968</v>
      </c>
      <c r="C972" s="11">
        <f>notional*EXP(-IR*(5-C$3))*(strike_2-'2. Stock Price 2'!C972*EXP((IR-div)*(5-C$3)))</f>
        <v>0</v>
      </c>
      <c r="D972" s="48">
        <f>notional*EXP(-IR*(5-D$3))*('2. Stock Price 1'!D972*EXP((IR-div)*(5-D$3))-strike)</f>
        <v>16050270.901499391</v>
      </c>
      <c r="E972" s="48">
        <f>notional*EXP(-IR*(5-E$3))*('2. Stock Price 1'!E972*EXP((IR-div)*(5-E$3))-strike)</f>
        <v>32756226.184367415</v>
      </c>
      <c r="F972" s="48">
        <f>notional*EXP(-IR*(5-F$3))*('2. Stock Price 1'!F972*EXP((IR-div)*(5-F$3))-strike)</f>
        <v>18857874.863122348</v>
      </c>
      <c r="G972" s="48">
        <f>notional*EXP(-IR*(5-G$3))*('2. Stock Price 1'!G972*EXP((IR-div)*(5-G$3))-strike)</f>
        <v>14513820.209820535</v>
      </c>
      <c r="H972" s="48">
        <f>notional*EXP(-IR*(5-H$3))*('2. Stock Price 1'!H972*EXP((IR-div)*(5-H$3))-strike)</f>
        <v>16349068.319867145</v>
      </c>
      <c r="I972" s="48">
        <f>notional*EXP(-IR*(5-I$3))*('2. Stock Price 1'!I972*EXP((IR-div)*(5-I$3))-strike)</f>
        <v>15550440.923877239</v>
      </c>
      <c r="J972" s="48">
        <f>notional*EXP(-IR*(5-J$3))*('2. Stock Price 1'!J972*EXP((IR-div)*(5-J$3))-strike)</f>
        <v>13786393.040396355</v>
      </c>
      <c r="K972" s="48">
        <f>notional*EXP(-IR*(5-K$3))*('2. Stock Price 1'!K972*EXP((IR-div)*(5-K$3))-strike)</f>
        <v>14354006.064310767</v>
      </c>
      <c r="L972" s="48">
        <f>notional*EXP(-IR*(5-L$3))*('2. Stock Price 1'!L972*EXP((IR-div)*(5-L$3))-strike)</f>
        <v>17797890.792413894</v>
      </c>
      <c r="M972" s="48">
        <f>notional*EXP(-IR*(5-M$3))*('2. Stock Price 1'!M972*EXP((IR-div)*(5-M$3))-strike)</f>
        <v>24367378.963326223</v>
      </c>
      <c r="N972" s="48">
        <f>notional*EXP(-IR*(5-N$3))*('2. Stock Price 1'!N972*EXP((IR-div)*(5-N$3))-strike)</f>
        <v>14622834.141111234</v>
      </c>
      <c r="O972" s="48">
        <f>notional*EXP(-IR*(5-O$3))*('2. Stock Price 1'!O972*EXP((IR-div)*(5-O$3))-strike)</f>
        <v>11995848.3450504</v>
      </c>
      <c r="P972" s="48">
        <f>notional*EXP(-IR*(5-P$3))*('2. Stock Price 1'!P972*EXP((IR-div)*(5-P$3))-strike)</f>
        <v>20214538.43805591</v>
      </c>
      <c r="Q972" s="48">
        <f>notional*EXP(-IR*(5-Q$3))*('2. Stock Price 1'!Q972*EXP((IR-div)*(5-Q$3))-strike)</f>
        <v>33042062.932185724</v>
      </c>
      <c r="R972" s="48">
        <f>notional*EXP(-IR*(5-R$3))*('2. Stock Price 1'!R972*EXP((IR-div)*(5-R$3))-strike)</f>
        <v>45454800.241367385</v>
      </c>
      <c r="S972" s="48">
        <f>notional*EXP(-IR*(5-S$3))*('2. Stock Price 1'!S972*EXP((IR-div)*(5-S$3))-strike)</f>
        <v>32759194.622441195</v>
      </c>
      <c r="T972" s="48">
        <f>notional*EXP(-IR*(5-T$3))*('2. Stock Price 1'!T972*EXP((IR-div)*(5-T$3))-strike)</f>
        <v>33827497.069872648</v>
      </c>
      <c r="U972" s="48">
        <f>notional*EXP(-IR*(5-U$3))*('2. Stock Price 1'!U972*EXP((IR-div)*(5-U$3))-strike)</f>
        <v>40714570.051278725</v>
      </c>
      <c r="V972" s="48">
        <f>notional*EXP(-IR*(5-V$3))*('2. Stock Price 1'!V972*EXP((IR-div)*(5-V$3))-strike)</f>
        <v>30742534.665452391</v>
      </c>
      <c r="W972" s="49">
        <f>notional*EXP(-IR*(5-W$3))*('2. Stock Price 1'!W972*EXP((IR-div)*(5-W$3))-strike)</f>
        <v>18694999.200506728</v>
      </c>
    </row>
    <row r="973" spans="2:23" x14ac:dyDescent="0.35">
      <c r="B973" s="9" t="s">
        <v>969</v>
      </c>
      <c r="C973" s="11">
        <f>notional*EXP(-IR*(5-C$3))*(strike_2-'2. Stock Price 2'!C973*EXP((IR-div)*(5-C$3)))</f>
        <v>0</v>
      </c>
      <c r="D973" s="48">
        <f>notional*EXP(-IR*(5-D$3))*('2. Stock Price 1'!D973*EXP((IR-div)*(5-D$3))-strike)</f>
        <v>-1850634.3659068188</v>
      </c>
      <c r="E973" s="48">
        <f>notional*EXP(-IR*(5-E$3))*('2. Stock Price 1'!E973*EXP((IR-div)*(5-E$3))-strike)</f>
        <v>2441123.5818400085</v>
      </c>
      <c r="F973" s="48">
        <f>notional*EXP(-IR*(5-F$3))*('2. Stock Price 1'!F973*EXP((IR-div)*(5-F$3))-strike)</f>
        <v>3997419.9527153955</v>
      </c>
      <c r="G973" s="48">
        <f>notional*EXP(-IR*(5-G$3))*('2. Stock Price 1'!G973*EXP((IR-div)*(5-G$3))-strike)</f>
        <v>-5612892.9970176136</v>
      </c>
      <c r="H973" s="48">
        <f>notional*EXP(-IR*(5-H$3))*('2. Stock Price 1'!H973*EXP((IR-div)*(5-H$3))-strike)</f>
        <v>8367430.5034581302</v>
      </c>
      <c r="I973" s="48">
        <f>notional*EXP(-IR*(5-I$3))*('2. Stock Price 1'!I973*EXP((IR-div)*(5-I$3))-strike)</f>
        <v>5029882.4195329649</v>
      </c>
      <c r="J973" s="48">
        <f>notional*EXP(-IR*(5-J$3))*('2. Stock Price 1'!J973*EXP((IR-div)*(5-J$3))-strike)</f>
        <v>18464834.975748405</v>
      </c>
      <c r="K973" s="48">
        <f>notional*EXP(-IR*(5-K$3))*('2. Stock Price 1'!K973*EXP((IR-div)*(5-K$3))-strike)</f>
        <v>24334113.258845657</v>
      </c>
      <c r="L973" s="48">
        <f>notional*EXP(-IR*(5-L$3))*('2. Stock Price 1'!L973*EXP((IR-div)*(5-L$3))-strike)</f>
        <v>34563294.38383209</v>
      </c>
      <c r="M973" s="48">
        <f>notional*EXP(-IR*(5-M$3))*('2. Stock Price 1'!M973*EXP((IR-div)*(5-M$3))-strike)</f>
        <v>19312862.337155256</v>
      </c>
      <c r="N973" s="48">
        <f>notional*EXP(-IR*(5-N$3))*('2. Stock Price 1'!N973*EXP((IR-div)*(5-N$3))-strike)</f>
        <v>33610652.92727337</v>
      </c>
      <c r="O973" s="48">
        <f>notional*EXP(-IR*(5-O$3))*('2. Stock Price 1'!O973*EXP((IR-div)*(5-O$3))-strike)</f>
        <v>24292248.783642139</v>
      </c>
      <c r="P973" s="48">
        <f>notional*EXP(-IR*(5-P$3))*('2. Stock Price 1'!P973*EXP((IR-div)*(5-P$3))-strike)</f>
        <v>31865021.728225607</v>
      </c>
      <c r="Q973" s="48">
        <f>notional*EXP(-IR*(5-Q$3))*('2. Stock Price 1'!Q973*EXP((IR-div)*(5-Q$3))-strike)</f>
        <v>42621392.592789225</v>
      </c>
      <c r="R973" s="48">
        <f>notional*EXP(-IR*(5-R$3))*('2. Stock Price 1'!R973*EXP((IR-div)*(5-R$3))-strike)</f>
        <v>53630476.279878549</v>
      </c>
      <c r="S973" s="48">
        <f>notional*EXP(-IR*(5-S$3))*('2. Stock Price 1'!S973*EXP((IR-div)*(5-S$3))-strike)</f>
        <v>51621534.476721242</v>
      </c>
      <c r="T973" s="48">
        <f>notional*EXP(-IR*(5-T$3))*('2. Stock Price 1'!T973*EXP((IR-div)*(5-T$3))-strike)</f>
        <v>64156532.532831103</v>
      </c>
      <c r="U973" s="48">
        <f>notional*EXP(-IR*(5-U$3))*('2. Stock Price 1'!U973*EXP((IR-div)*(5-U$3))-strike)</f>
        <v>82465108.42184487</v>
      </c>
      <c r="V973" s="48">
        <f>notional*EXP(-IR*(5-V$3))*('2. Stock Price 1'!V973*EXP((IR-div)*(5-V$3))-strike)</f>
        <v>117150095.60895285</v>
      </c>
      <c r="W973" s="49">
        <f>notional*EXP(-IR*(5-W$3))*('2. Stock Price 1'!W973*EXP((IR-div)*(5-W$3))-strike)</f>
        <v>142742057.60616457</v>
      </c>
    </row>
    <row r="974" spans="2:23" x14ac:dyDescent="0.35">
      <c r="B974" s="9" t="s">
        <v>970</v>
      </c>
      <c r="C974" s="11">
        <f>notional*EXP(-IR*(5-C$3))*(strike_2-'2. Stock Price 2'!C974*EXP((IR-div)*(5-C$3)))</f>
        <v>0</v>
      </c>
      <c r="D974" s="48">
        <f>notional*EXP(-IR*(5-D$3))*('2. Stock Price 1'!D974*EXP((IR-div)*(5-D$3))-strike)</f>
        <v>7623699.434652633</v>
      </c>
      <c r="E974" s="48">
        <f>notional*EXP(-IR*(5-E$3))*('2. Stock Price 1'!E974*EXP((IR-div)*(5-E$3))-strike)</f>
        <v>-282503.89603710256</v>
      </c>
      <c r="F974" s="48">
        <f>notional*EXP(-IR*(5-F$3))*('2. Stock Price 1'!F974*EXP((IR-div)*(5-F$3))-strike)</f>
        <v>-6792003.5660532322</v>
      </c>
      <c r="G974" s="48">
        <f>notional*EXP(-IR*(5-G$3))*('2. Stock Price 1'!G974*EXP((IR-div)*(5-G$3))-strike)</f>
        <v>-14609820.577063758</v>
      </c>
      <c r="H974" s="48">
        <f>notional*EXP(-IR*(5-H$3))*('2. Stock Price 1'!H974*EXP((IR-div)*(5-H$3))-strike)</f>
        <v>-23164039.30049092</v>
      </c>
      <c r="I974" s="48">
        <f>notional*EXP(-IR*(5-I$3))*('2. Stock Price 1'!I974*EXP((IR-div)*(5-I$3))-strike)</f>
        <v>-19722929.585428655</v>
      </c>
      <c r="J974" s="48">
        <f>notional*EXP(-IR*(5-J$3))*('2. Stock Price 1'!J974*EXP((IR-div)*(5-J$3))-strike)</f>
        <v>-26811256.225626986</v>
      </c>
      <c r="K974" s="48">
        <f>notional*EXP(-IR*(5-K$3))*('2. Stock Price 1'!K974*EXP((IR-div)*(5-K$3))-strike)</f>
        <v>-29352565.167042624</v>
      </c>
      <c r="L974" s="48">
        <f>notional*EXP(-IR*(5-L$3))*('2. Stock Price 1'!L974*EXP((IR-div)*(5-L$3))-strike)</f>
        <v>-25210471.61633312</v>
      </c>
      <c r="M974" s="48">
        <f>notional*EXP(-IR*(5-M$3))*('2. Stock Price 1'!M974*EXP((IR-div)*(5-M$3))-strike)</f>
        <v>-23491188.8865747</v>
      </c>
      <c r="N974" s="48">
        <f>notional*EXP(-IR*(5-N$3))*('2. Stock Price 1'!N974*EXP((IR-div)*(5-N$3))-strike)</f>
        <v>-37024722.80353152</v>
      </c>
      <c r="O974" s="48">
        <f>notional*EXP(-IR*(5-O$3))*('2. Stock Price 1'!O974*EXP((IR-div)*(5-O$3))-strike)</f>
        <v>-39589084.11454428</v>
      </c>
      <c r="P974" s="48">
        <f>notional*EXP(-IR*(5-P$3))*('2. Stock Price 1'!P974*EXP((IR-div)*(5-P$3))-strike)</f>
        <v>-42282076.268233411</v>
      </c>
      <c r="Q974" s="48">
        <f>notional*EXP(-IR*(5-Q$3))*('2. Stock Price 1'!Q974*EXP((IR-div)*(5-Q$3))-strike)</f>
        <v>-39852327.5955614</v>
      </c>
      <c r="R974" s="48">
        <f>notional*EXP(-IR*(5-R$3))*('2. Stock Price 1'!R974*EXP((IR-div)*(5-R$3))-strike)</f>
        <v>-35301299.012852654</v>
      </c>
      <c r="S974" s="48">
        <f>notional*EXP(-IR*(5-S$3))*('2. Stock Price 1'!S974*EXP((IR-div)*(5-S$3))-strike)</f>
        <v>-36602828.935544766</v>
      </c>
      <c r="T974" s="48">
        <f>notional*EXP(-IR*(5-T$3))*('2. Stock Price 1'!T974*EXP((IR-div)*(5-T$3))-strike)</f>
        <v>-40695381.384306021</v>
      </c>
      <c r="U974" s="48">
        <f>notional*EXP(-IR*(5-U$3))*('2. Stock Price 1'!U974*EXP((IR-div)*(5-U$3))-strike)</f>
        <v>-42531880.620874524</v>
      </c>
      <c r="V974" s="48">
        <f>notional*EXP(-IR*(5-V$3))*('2. Stock Price 1'!V974*EXP((IR-div)*(5-V$3))-strike)</f>
        <v>-41895528.08752843</v>
      </c>
      <c r="W974" s="49">
        <f>notional*EXP(-IR*(5-W$3))*('2. Stock Price 1'!W974*EXP((IR-div)*(5-W$3))-strike)</f>
        <v>-48609011.867643878</v>
      </c>
    </row>
    <row r="975" spans="2:23" x14ac:dyDescent="0.35">
      <c r="B975" s="9" t="s">
        <v>971</v>
      </c>
      <c r="C975" s="11">
        <f>notional*EXP(-IR*(5-C$3))*(strike_2-'2. Stock Price 2'!C975*EXP((IR-div)*(5-C$3)))</f>
        <v>0</v>
      </c>
      <c r="D975" s="48">
        <f>notional*EXP(-IR*(5-D$3))*('2. Stock Price 1'!D975*EXP((IR-div)*(5-D$3))-strike)</f>
        <v>7609698.5227175402</v>
      </c>
      <c r="E975" s="48">
        <f>notional*EXP(-IR*(5-E$3))*('2. Stock Price 1'!E975*EXP((IR-div)*(5-E$3))-strike)</f>
        <v>-3009534.5918393848</v>
      </c>
      <c r="F975" s="48">
        <f>notional*EXP(-IR*(5-F$3))*('2. Stock Price 1'!F975*EXP((IR-div)*(5-F$3))-strike)</f>
        <v>-13372274.909932606</v>
      </c>
      <c r="G975" s="48">
        <f>notional*EXP(-IR*(5-G$3))*('2. Stock Price 1'!G975*EXP((IR-div)*(5-G$3))-strike)</f>
        <v>-25075279.072668582</v>
      </c>
      <c r="H975" s="48">
        <f>notional*EXP(-IR*(5-H$3))*('2. Stock Price 1'!H975*EXP((IR-div)*(5-H$3))-strike)</f>
        <v>-23153341.045844752</v>
      </c>
      <c r="I975" s="48">
        <f>notional*EXP(-IR*(5-I$3))*('2. Stock Price 1'!I975*EXP((IR-div)*(5-I$3))-strike)</f>
        <v>-14088037.450415947</v>
      </c>
      <c r="J975" s="48">
        <f>notional*EXP(-IR*(5-J$3))*('2. Stock Price 1'!J975*EXP((IR-div)*(5-J$3))-strike)</f>
        <v>-19272342.37290407</v>
      </c>
      <c r="K975" s="48">
        <f>notional*EXP(-IR*(5-K$3))*('2. Stock Price 1'!K975*EXP((IR-div)*(5-K$3))-strike)</f>
        <v>-14937887.400502585</v>
      </c>
      <c r="L975" s="48">
        <f>notional*EXP(-IR*(5-L$3))*('2. Stock Price 1'!L975*EXP((IR-div)*(5-L$3))-strike)</f>
        <v>-16846288.480424039</v>
      </c>
      <c r="M975" s="48">
        <f>notional*EXP(-IR*(5-M$3))*('2. Stock Price 1'!M975*EXP((IR-div)*(5-M$3))-strike)</f>
        <v>-15332268.871119399</v>
      </c>
      <c r="N975" s="48">
        <f>notional*EXP(-IR*(5-N$3))*('2. Stock Price 1'!N975*EXP((IR-div)*(5-N$3))-strike)</f>
        <v>-17200427.443382636</v>
      </c>
      <c r="O975" s="48">
        <f>notional*EXP(-IR*(5-O$3))*('2. Stock Price 1'!O975*EXP((IR-div)*(5-O$3))-strike)</f>
        <v>-19604018.920907032</v>
      </c>
      <c r="P975" s="48">
        <f>notional*EXP(-IR*(5-P$3))*('2. Stock Price 1'!P975*EXP((IR-div)*(5-P$3))-strike)</f>
        <v>-34979334.726162679</v>
      </c>
      <c r="Q975" s="48">
        <f>notional*EXP(-IR*(5-Q$3))*('2. Stock Price 1'!Q975*EXP((IR-div)*(5-Q$3))-strike)</f>
        <v>-37311870.288749665</v>
      </c>
      <c r="R975" s="48">
        <f>notional*EXP(-IR*(5-R$3))*('2. Stock Price 1'!R975*EXP((IR-div)*(5-R$3))-strike)</f>
        <v>-39844617.351656362</v>
      </c>
      <c r="S975" s="48">
        <f>notional*EXP(-IR*(5-S$3))*('2. Stock Price 1'!S975*EXP((IR-div)*(5-S$3))-strike)</f>
        <v>-42283257.951592125</v>
      </c>
      <c r="T975" s="48">
        <f>notional*EXP(-IR*(5-T$3))*('2. Stock Price 1'!T975*EXP((IR-div)*(5-T$3))-strike)</f>
        <v>-39335302.842862003</v>
      </c>
      <c r="U975" s="48">
        <f>notional*EXP(-IR*(5-U$3))*('2. Stock Price 1'!U975*EXP((IR-div)*(5-U$3))-strike)</f>
        <v>-43607857.341443673</v>
      </c>
      <c r="V975" s="48">
        <f>notional*EXP(-IR*(5-V$3))*('2. Stock Price 1'!V975*EXP((IR-div)*(5-V$3))-strike)</f>
        <v>-45738700.17684488</v>
      </c>
      <c r="W975" s="49">
        <f>notional*EXP(-IR*(5-W$3))*('2. Stock Price 1'!W975*EXP((IR-div)*(5-W$3))-strike)</f>
        <v>-47379191.171309873</v>
      </c>
    </row>
    <row r="976" spans="2:23" x14ac:dyDescent="0.35">
      <c r="B976" s="9" t="s">
        <v>972</v>
      </c>
      <c r="C976" s="11">
        <f>notional*EXP(-IR*(5-C$3))*(strike_2-'2. Stock Price 2'!C976*EXP((IR-div)*(5-C$3)))</f>
        <v>0</v>
      </c>
      <c r="D976" s="48">
        <f>notional*EXP(-IR*(5-D$3))*('2. Stock Price 1'!D976*EXP((IR-div)*(5-D$3))-strike)</f>
        <v>7628377.2244157027</v>
      </c>
      <c r="E976" s="48">
        <f>notional*EXP(-IR*(5-E$3))*('2. Stock Price 1'!E976*EXP((IR-div)*(5-E$3))-strike)</f>
        <v>3843525.2997016064</v>
      </c>
      <c r="F976" s="48">
        <f>notional*EXP(-IR*(5-F$3))*('2. Stock Price 1'!F976*EXP((IR-div)*(5-F$3))-strike)</f>
        <v>-11156433.91284607</v>
      </c>
      <c r="G976" s="48">
        <f>notional*EXP(-IR*(5-G$3))*('2. Stock Price 1'!G976*EXP((IR-div)*(5-G$3))-strike)</f>
        <v>-9707282.3575801477</v>
      </c>
      <c r="H976" s="48">
        <f>notional*EXP(-IR*(5-H$3))*('2. Stock Price 1'!H976*EXP((IR-div)*(5-H$3))-strike)</f>
        <v>-1293737.0580273396</v>
      </c>
      <c r="I976" s="48">
        <f>notional*EXP(-IR*(5-I$3))*('2. Stock Price 1'!I976*EXP((IR-div)*(5-I$3))-strike)</f>
        <v>4798816.8359313747</v>
      </c>
      <c r="J976" s="48">
        <f>notional*EXP(-IR*(5-J$3))*('2. Stock Price 1'!J976*EXP((IR-div)*(5-J$3))-strike)</f>
        <v>14968833.969165001</v>
      </c>
      <c r="K976" s="48">
        <f>notional*EXP(-IR*(5-K$3))*('2. Stock Price 1'!K976*EXP((IR-div)*(5-K$3))-strike)</f>
        <v>12047516.341261275</v>
      </c>
      <c r="L976" s="48">
        <f>notional*EXP(-IR*(5-L$3))*('2. Stock Price 1'!L976*EXP((IR-div)*(5-L$3))-strike)</f>
        <v>-9235125.9995264299</v>
      </c>
      <c r="M976" s="48">
        <f>notional*EXP(-IR*(5-M$3))*('2. Stock Price 1'!M976*EXP((IR-div)*(5-M$3))-strike)</f>
        <v>-16690230.511888817</v>
      </c>
      <c r="N976" s="48">
        <f>notional*EXP(-IR*(5-N$3))*('2. Stock Price 1'!N976*EXP((IR-div)*(5-N$3))-strike)</f>
        <v>-24636968.815901186</v>
      </c>
      <c r="O976" s="48">
        <f>notional*EXP(-IR*(5-O$3))*('2. Stock Price 1'!O976*EXP((IR-div)*(5-O$3))-strike)</f>
        <v>-25071711.464385554</v>
      </c>
      <c r="P976" s="48">
        <f>notional*EXP(-IR*(5-P$3))*('2. Stock Price 1'!P976*EXP((IR-div)*(5-P$3))-strike)</f>
        <v>-23830952.60180885</v>
      </c>
      <c r="Q976" s="48">
        <f>notional*EXP(-IR*(5-Q$3))*('2. Stock Price 1'!Q976*EXP((IR-div)*(5-Q$3))-strike)</f>
        <v>-27792599.126963556</v>
      </c>
      <c r="R976" s="48">
        <f>notional*EXP(-IR*(5-R$3))*('2. Stock Price 1'!R976*EXP((IR-div)*(5-R$3))-strike)</f>
        <v>-19619519.105471645</v>
      </c>
      <c r="S976" s="48">
        <f>notional*EXP(-IR*(5-S$3))*('2. Stock Price 1'!S976*EXP((IR-div)*(5-S$3))-strike)</f>
        <v>-24928376.650146674</v>
      </c>
      <c r="T976" s="48">
        <f>notional*EXP(-IR*(5-T$3))*('2. Stock Price 1'!T976*EXP((IR-div)*(5-T$3))-strike)</f>
        <v>-17717412.164442297</v>
      </c>
      <c r="U976" s="48">
        <f>notional*EXP(-IR*(5-U$3))*('2. Stock Price 1'!U976*EXP((IR-div)*(5-U$3))-strike)</f>
        <v>-22352061.581972338</v>
      </c>
      <c r="V976" s="48">
        <f>notional*EXP(-IR*(5-V$3))*('2. Stock Price 1'!V976*EXP((IR-div)*(5-V$3))-strike)</f>
        <v>-21151293.931442205</v>
      </c>
      <c r="W976" s="49">
        <f>notional*EXP(-IR*(5-W$3))*('2. Stock Price 1'!W976*EXP((IR-div)*(5-W$3))-strike)</f>
        <v>-36141358.301294751</v>
      </c>
    </row>
    <row r="977" spans="2:23" x14ac:dyDescent="0.35">
      <c r="B977" s="9" t="s">
        <v>973</v>
      </c>
      <c r="C977" s="11">
        <f>notional*EXP(-IR*(5-C$3))*(strike_2-'2. Stock Price 2'!C977*EXP((IR-div)*(5-C$3)))</f>
        <v>0</v>
      </c>
      <c r="D977" s="48">
        <f>notional*EXP(-IR*(5-D$3))*('2. Stock Price 1'!D977*EXP((IR-div)*(5-D$3))-strike)</f>
        <v>-9793948.5406365171</v>
      </c>
      <c r="E977" s="48">
        <f>notional*EXP(-IR*(5-E$3))*('2. Stock Price 1'!E977*EXP((IR-div)*(5-E$3))-strike)</f>
        <v>-8545292.241671171</v>
      </c>
      <c r="F977" s="48">
        <f>notional*EXP(-IR*(5-F$3))*('2. Stock Price 1'!F977*EXP((IR-div)*(5-F$3))-strike)</f>
        <v>-12730486.923509877</v>
      </c>
      <c r="G977" s="48">
        <f>notional*EXP(-IR*(5-G$3))*('2. Stock Price 1'!G977*EXP((IR-div)*(5-G$3))-strike)</f>
        <v>-9192040.4964824263</v>
      </c>
      <c r="H977" s="48">
        <f>notional*EXP(-IR*(5-H$3))*('2. Stock Price 1'!H977*EXP((IR-div)*(5-H$3))-strike)</f>
        <v>3307204.6352255279</v>
      </c>
      <c r="I977" s="48">
        <f>notional*EXP(-IR*(5-I$3))*('2. Stock Price 1'!I977*EXP((IR-div)*(5-I$3))-strike)</f>
        <v>-2395876.6290244875</v>
      </c>
      <c r="J977" s="48">
        <f>notional*EXP(-IR*(5-J$3))*('2. Stock Price 1'!J977*EXP((IR-div)*(5-J$3))-strike)</f>
        <v>6328376.8877845705</v>
      </c>
      <c r="K977" s="48">
        <f>notional*EXP(-IR*(5-K$3))*('2. Stock Price 1'!K977*EXP((IR-div)*(5-K$3))-strike)</f>
        <v>12618692.364891326</v>
      </c>
      <c r="L977" s="48">
        <f>notional*EXP(-IR*(5-L$3))*('2. Stock Price 1'!L977*EXP((IR-div)*(5-L$3))-strike)</f>
        <v>18848357.10808159</v>
      </c>
      <c r="M977" s="48">
        <f>notional*EXP(-IR*(5-M$3))*('2. Stock Price 1'!M977*EXP((IR-div)*(5-M$3))-strike)</f>
        <v>29067714.86767067</v>
      </c>
      <c r="N977" s="48">
        <f>notional*EXP(-IR*(5-N$3))*('2. Stock Price 1'!N977*EXP((IR-div)*(5-N$3))-strike)</f>
        <v>22959372.277710419</v>
      </c>
      <c r="O977" s="48">
        <f>notional*EXP(-IR*(5-O$3))*('2. Stock Price 1'!O977*EXP((IR-div)*(5-O$3))-strike)</f>
        <v>-7107804.6077065347</v>
      </c>
      <c r="P977" s="48">
        <f>notional*EXP(-IR*(5-P$3))*('2. Stock Price 1'!P977*EXP((IR-div)*(5-P$3))-strike)</f>
        <v>-15434995.017346213</v>
      </c>
      <c r="Q977" s="48">
        <f>notional*EXP(-IR*(5-Q$3))*('2. Stock Price 1'!Q977*EXP((IR-div)*(5-Q$3))-strike)</f>
        <v>-26538294.374767378</v>
      </c>
      <c r="R977" s="48">
        <f>notional*EXP(-IR*(5-R$3))*('2. Stock Price 1'!R977*EXP((IR-div)*(5-R$3))-strike)</f>
        <v>-25660769.189100366</v>
      </c>
      <c r="S977" s="48">
        <f>notional*EXP(-IR*(5-S$3))*('2. Stock Price 1'!S977*EXP((IR-div)*(5-S$3))-strike)</f>
        <v>-27335888.368724693</v>
      </c>
      <c r="T977" s="48">
        <f>notional*EXP(-IR*(5-T$3))*('2. Stock Price 1'!T977*EXP((IR-div)*(5-T$3))-strike)</f>
        <v>-26283408.726934917</v>
      </c>
      <c r="U977" s="48">
        <f>notional*EXP(-IR*(5-U$3))*('2. Stock Price 1'!U977*EXP((IR-div)*(5-U$3))-strike)</f>
        <v>-14488176.153075743</v>
      </c>
      <c r="V977" s="48">
        <f>notional*EXP(-IR*(5-V$3))*('2. Stock Price 1'!V977*EXP((IR-div)*(5-V$3))-strike)</f>
        <v>-4850632.5781879621</v>
      </c>
      <c r="W977" s="49">
        <f>notional*EXP(-IR*(5-W$3))*('2. Stock Price 1'!W977*EXP((IR-div)*(5-W$3))-strike)</f>
        <v>6850540.2318200907</v>
      </c>
    </row>
    <row r="978" spans="2:23" x14ac:dyDescent="0.35">
      <c r="B978" s="9" t="s">
        <v>974</v>
      </c>
      <c r="C978" s="11">
        <f>notional*EXP(-IR*(5-C$3))*(strike_2-'2. Stock Price 2'!C978*EXP((IR-div)*(5-C$3)))</f>
        <v>0</v>
      </c>
      <c r="D978" s="48">
        <f>notional*EXP(-IR*(5-D$3))*('2. Stock Price 1'!D978*EXP((IR-div)*(5-D$3))-strike)</f>
        <v>-6536599.9425723795</v>
      </c>
      <c r="E978" s="48">
        <f>notional*EXP(-IR*(5-E$3))*('2. Stock Price 1'!E978*EXP((IR-div)*(5-E$3))-strike)</f>
        <v>-6555716.0797789283</v>
      </c>
      <c r="F978" s="48">
        <f>notional*EXP(-IR*(5-F$3))*('2. Stock Price 1'!F978*EXP((IR-div)*(5-F$3))-strike)</f>
        <v>6485399.7030599024</v>
      </c>
      <c r="G978" s="48">
        <f>notional*EXP(-IR*(5-G$3))*('2. Stock Price 1'!G978*EXP((IR-div)*(5-G$3))-strike)</f>
        <v>12979460.732485127</v>
      </c>
      <c r="H978" s="48">
        <f>notional*EXP(-IR*(5-H$3))*('2. Stock Price 1'!H978*EXP((IR-div)*(5-H$3))-strike)</f>
        <v>20347008.517619483</v>
      </c>
      <c r="I978" s="48">
        <f>notional*EXP(-IR*(5-I$3))*('2. Stock Price 1'!I978*EXP((IR-div)*(5-I$3))-strike)</f>
        <v>4925243.2188676754</v>
      </c>
      <c r="J978" s="48">
        <f>notional*EXP(-IR*(5-J$3))*('2. Stock Price 1'!J978*EXP((IR-div)*(5-J$3))-strike)</f>
        <v>281523.65015025792</v>
      </c>
      <c r="K978" s="48">
        <f>notional*EXP(-IR*(5-K$3))*('2. Stock Price 1'!K978*EXP((IR-div)*(5-K$3))-strike)</f>
        <v>-1657115.2387193078</v>
      </c>
      <c r="L978" s="48">
        <f>notional*EXP(-IR*(5-L$3))*('2. Stock Price 1'!L978*EXP((IR-div)*(5-L$3))-strike)</f>
        <v>2830551.477853565</v>
      </c>
      <c r="M978" s="48">
        <f>notional*EXP(-IR*(5-M$3))*('2. Stock Price 1'!M978*EXP((IR-div)*(5-M$3))-strike)</f>
        <v>2149153.6749358759</v>
      </c>
      <c r="N978" s="48">
        <f>notional*EXP(-IR*(5-N$3))*('2. Stock Price 1'!N978*EXP((IR-div)*(5-N$3))-strike)</f>
        <v>-367555.18696878821</v>
      </c>
      <c r="O978" s="48">
        <f>notional*EXP(-IR*(5-O$3))*('2. Stock Price 1'!O978*EXP((IR-div)*(5-O$3))-strike)</f>
        <v>-11078253.9477807</v>
      </c>
      <c r="P978" s="48">
        <f>notional*EXP(-IR*(5-P$3))*('2. Stock Price 1'!P978*EXP((IR-div)*(5-P$3))-strike)</f>
        <v>-7855715.0015008114</v>
      </c>
      <c r="Q978" s="48">
        <f>notional*EXP(-IR*(5-Q$3))*('2. Stock Price 1'!Q978*EXP((IR-div)*(5-Q$3))-strike)</f>
        <v>-4816392.5475403573</v>
      </c>
      <c r="R978" s="48">
        <f>notional*EXP(-IR*(5-R$3))*('2. Stock Price 1'!R978*EXP((IR-div)*(5-R$3))-strike)</f>
        <v>3529545.5639700084</v>
      </c>
      <c r="S978" s="48">
        <f>notional*EXP(-IR*(5-S$3))*('2. Stock Price 1'!S978*EXP((IR-div)*(5-S$3))-strike)</f>
        <v>-90711.313795034279</v>
      </c>
      <c r="T978" s="48">
        <f>notional*EXP(-IR*(5-T$3))*('2. Stock Price 1'!T978*EXP((IR-div)*(5-T$3))-strike)</f>
        <v>7446093.469083501</v>
      </c>
      <c r="U978" s="48">
        <f>notional*EXP(-IR*(5-U$3))*('2. Stock Price 1'!U978*EXP((IR-div)*(5-U$3))-strike)</f>
        <v>34656626.805970185</v>
      </c>
      <c r="V978" s="48">
        <f>notional*EXP(-IR*(5-V$3))*('2. Stock Price 1'!V978*EXP((IR-div)*(5-V$3))-strike)</f>
        <v>35939545.163828298</v>
      </c>
      <c r="W978" s="49">
        <f>notional*EXP(-IR*(5-W$3))*('2. Stock Price 1'!W978*EXP((IR-div)*(5-W$3))-strike)</f>
        <v>15597950.331445247</v>
      </c>
    </row>
    <row r="979" spans="2:23" x14ac:dyDescent="0.35">
      <c r="B979" s="9" t="s">
        <v>975</v>
      </c>
      <c r="C979" s="11">
        <f>notional*EXP(-IR*(5-C$3))*(strike_2-'2. Stock Price 2'!C979*EXP((IR-div)*(5-C$3)))</f>
        <v>0</v>
      </c>
      <c r="D979" s="48">
        <f>notional*EXP(-IR*(5-D$3))*('2. Stock Price 1'!D979*EXP((IR-div)*(5-D$3))-strike)</f>
        <v>-4252123.4739526538</v>
      </c>
      <c r="E979" s="48">
        <f>notional*EXP(-IR*(5-E$3))*('2. Stock Price 1'!E979*EXP((IR-div)*(5-E$3))-strike)</f>
        <v>-15348348.520126868</v>
      </c>
      <c r="F979" s="48">
        <f>notional*EXP(-IR*(5-F$3))*('2. Stock Price 1'!F979*EXP((IR-div)*(5-F$3))-strike)</f>
        <v>-14780041.252983695</v>
      </c>
      <c r="G979" s="48">
        <f>notional*EXP(-IR*(5-G$3))*('2. Stock Price 1'!G979*EXP((IR-div)*(5-G$3))-strike)</f>
        <v>-15200359.769471817</v>
      </c>
      <c r="H979" s="48">
        <f>notional*EXP(-IR*(5-H$3))*('2. Stock Price 1'!H979*EXP((IR-div)*(5-H$3))-strike)</f>
        <v>-7070688.7775964383</v>
      </c>
      <c r="I979" s="48">
        <f>notional*EXP(-IR*(5-I$3))*('2. Stock Price 1'!I979*EXP((IR-div)*(5-I$3))-strike)</f>
        <v>-11781593.081870567</v>
      </c>
      <c r="J979" s="48">
        <f>notional*EXP(-IR*(5-J$3))*('2. Stock Price 1'!J979*EXP((IR-div)*(5-J$3))-strike)</f>
        <v>-23012023.172881603</v>
      </c>
      <c r="K979" s="48">
        <f>notional*EXP(-IR*(5-K$3))*('2. Stock Price 1'!K979*EXP((IR-div)*(5-K$3))-strike)</f>
        <v>-32981839.673830248</v>
      </c>
      <c r="L979" s="48">
        <f>notional*EXP(-IR*(5-L$3))*('2. Stock Price 1'!L979*EXP((IR-div)*(5-L$3))-strike)</f>
        <v>-34768617.622955047</v>
      </c>
      <c r="M979" s="48">
        <f>notional*EXP(-IR*(5-M$3))*('2. Stock Price 1'!M979*EXP((IR-div)*(5-M$3))-strike)</f>
        <v>-39050855.098906577</v>
      </c>
      <c r="N979" s="48">
        <f>notional*EXP(-IR*(5-N$3))*('2. Stock Price 1'!N979*EXP((IR-div)*(5-N$3))-strike)</f>
        <v>-33874611.765866309</v>
      </c>
      <c r="O979" s="48">
        <f>notional*EXP(-IR*(5-O$3))*('2. Stock Price 1'!O979*EXP((IR-div)*(5-O$3))-strike)</f>
        <v>-39351418.589198194</v>
      </c>
      <c r="P979" s="48">
        <f>notional*EXP(-IR*(5-P$3))*('2. Stock Price 1'!P979*EXP((IR-div)*(5-P$3))-strike)</f>
        <v>-33779991.314204447</v>
      </c>
      <c r="Q979" s="48">
        <f>notional*EXP(-IR*(5-Q$3))*('2. Stock Price 1'!Q979*EXP((IR-div)*(5-Q$3))-strike)</f>
        <v>-42749383.05697421</v>
      </c>
      <c r="R979" s="48">
        <f>notional*EXP(-IR*(5-R$3))*('2. Stock Price 1'!R979*EXP((IR-div)*(5-R$3))-strike)</f>
        <v>-48084754.236785635</v>
      </c>
      <c r="S979" s="48">
        <f>notional*EXP(-IR*(5-S$3))*('2. Stock Price 1'!S979*EXP((IR-div)*(5-S$3))-strike)</f>
        <v>-50110232.185606316</v>
      </c>
      <c r="T979" s="48">
        <f>notional*EXP(-IR*(5-T$3))*('2. Stock Price 1'!T979*EXP((IR-div)*(5-T$3))-strike)</f>
        <v>-52458322.789502248</v>
      </c>
      <c r="U979" s="48">
        <f>notional*EXP(-IR*(5-U$3))*('2. Stock Price 1'!U979*EXP((IR-div)*(5-U$3))-strike)</f>
        <v>-54869634.03538236</v>
      </c>
      <c r="V979" s="48">
        <f>notional*EXP(-IR*(5-V$3))*('2. Stock Price 1'!V979*EXP((IR-div)*(5-V$3))-strike)</f>
        <v>-58754442.780036844</v>
      </c>
      <c r="W979" s="49">
        <f>notional*EXP(-IR*(5-W$3))*('2. Stock Price 1'!W979*EXP((IR-div)*(5-W$3))-strike)</f>
        <v>-61237959.979897037</v>
      </c>
    </row>
    <row r="980" spans="2:23" x14ac:dyDescent="0.35">
      <c r="B980" s="9" t="s">
        <v>976</v>
      </c>
      <c r="C980" s="11">
        <f>notional*EXP(-IR*(5-C$3))*(strike_2-'2. Stock Price 2'!C980*EXP((IR-div)*(5-C$3)))</f>
        <v>0</v>
      </c>
      <c r="D980" s="48">
        <f>notional*EXP(-IR*(5-D$3))*('2. Stock Price 1'!D980*EXP((IR-div)*(5-D$3))-strike)</f>
        <v>-2023519.0739097008</v>
      </c>
      <c r="E980" s="48">
        <f>notional*EXP(-IR*(5-E$3))*('2. Stock Price 1'!E980*EXP((IR-div)*(5-E$3))-strike)</f>
        <v>-8545639.2670819778</v>
      </c>
      <c r="F980" s="48">
        <f>notional*EXP(-IR*(5-F$3))*('2. Stock Price 1'!F980*EXP((IR-div)*(5-F$3))-strike)</f>
        <v>-15674969.962753015</v>
      </c>
      <c r="G980" s="48">
        <f>notional*EXP(-IR*(5-G$3))*('2. Stock Price 1'!G980*EXP((IR-div)*(5-G$3))-strike)</f>
        <v>-5094331.8088078452</v>
      </c>
      <c r="H980" s="48">
        <f>notional*EXP(-IR*(5-H$3))*('2. Stock Price 1'!H980*EXP((IR-div)*(5-H$3))-strike)</f>
        <v>-6733815.7628332088</v>
      </c>
      <c r="I980" s="48">
        <f>notional*EXP(-IR*(5-I$3))*('2. Stock Price 1'!I980*EXP((IR-div)*(5-I$3))-strike)</f>
        <v>-18928434.388789456</v>
      </c>
      <c r="J980" s="48">
        <f>notional*EXP(-IR*(5-J$3))*('2. Stock Price 1'!J980*EXP((IR-div)*(5-J$3))-strike)</f>
        <v>-16334372.320913512</v>
      </c>
      <c r="K980" s="48">
        <f>notional*EXP(-IR*(5-K$3))*('2. Stock Price 1'!K980*EXP((IR-div)*(5-K$3))-strike)</f>
        <v>-6857983.6421090728</v>
      </c>
      <c r="L980" s="48">
        <f>notional*EXP(-IR*(5-L$3))*('2. Stock Price 1'!L980*EXP((IR-div)*(5-L$3))-strike)</f>
        <v>-15624128.546436647</v>
      </c>
      <c r="M980" s="48">
        <f>notional*EXP(-IR*(5-M$3))*('2. Stock Price 1'!M980*EXP((IR-div)*(5-M$3))-strike)</f>
        <v>-13212744.777413931</v>
      </c>
      <c r="N980" s="48">
        <f>notional*EXP(-IR*(5-N$3))*('2. Stock Price 1'!N980*EXP((IR-div)*(5-N$3))-strike)</f>
        <v>-14973792.639475195</v>
      </c>
      <c r="O980" s="48">
        <f>notional*EXP(-IR*(5-O$3))*('2. Stock Price 1'!O980*EXP((IR-div)*(5-O$3))-strike)</f>
        <v>-22451987.735149089</v>
      </c>
      <c r="P980" s="48">
        <f>notional*EXP(-IR*(5-P$3))*('2. Stock Price 1'!P980*EXP((IR-div)*(5-P$3))-strike)</f>
        <v>-24789539.042165991</v>
      </c>
      <c r="Q980" s="48">
        <f>notional*EXP(-IR*(5-Q$3))*('2. Stock Price 1'!Q980*EXP((IR-div)*(5-Q$3))-strike)</f>
        <v>-39019032.816288911</v>
      </c>
      <c r="R980" s="48">
        <f>notional*EXP(-IR*(5-R$3))*('2. Stock Price 1'!R980*EXP((IR-div)*(5-R$3))-strike)</f>
        <v>-33048890.603281528</v>
      </c>
      <c r="S980" s="48">
        <f>notional*EXP(-IR*(5-S$3))*('2. Stock Price 1'!S980*EXP((IR-div)*(5-S$3))-strike)</f>
        <v>-37913066.361536317</v>
      </c>
      <c r="T980" s="48">
        <f>notional*EXP(-IR*(5-T$3))*('2. Stock Price 1'!T980*EXP((IR-div)*(5-T$3))-strike)</f>
        <v>-39254471.863091387</v>
      </c>
      <c r="U980" s="48">
        <f>notional*EXP(-IR*(5-U$3))*('2. Stock Price 1'!U980*EXP((IR-div)*(5-U$3))-strike)</f>
        <v>-46170247.15463119</v>
      </c>
      <c r="V980" s="48">
        <f>notional*EXP(-IR*(5-V$3))*('2. Stock Price 1'!V980*EXP((IR-div)*(5-V$3))-strike)</f>
        <v>-46473871.388672106</v>
      </c>
      <c r="W980" s="49">
        <f>notional*EXP(-IR*(5-W$3))*('2. Stock Price 1'!W980*EXP((IR-div)*(5-W$3))-strike)</f>
        <v>-54469532.486977063</v>
      </c>
    </row>
    <row r="981" spans="2:23" x14ac:dyDescent="0.35">
      <c r="B981" s="9" t="s">
        <v>977</v>
      </c>
      <c r="C981" s="11">
        <f>notional*EXP(-IR*(5-C$3))*(strike_2-'2. Stock Price 2'!C981*EXP((IR-div)*(5-C$3)))</f>
        <v>0</v>
      </c>
      <c r="D981" s="48">
        <f>notional*EXP(-IR*(5-D$3))*('2. Stock Price 1'!D981*EXP((IR-div)*(5-D$3))-strike)</f>
        <v>-8360432.0591813289</v>
      </c>
      <c r="E981" s="48">
        <f>notional*EXP(-IR*(5-E$3))*('2. Stock Price 1'!E981*EXP((IR-div)*(5-E$3))-strike)</f>
        <v>-6576560.9403891042</v>
      </c>
      <c r="F981" s="48">
        <f>notional*EXP(-IR*(5-F$3))*('2. Stock Price 1'!F981*EXP((IR-div)*(5-F$3))-strike)</f>
        <v>-8815752.1307468861</v>
      </c>
      <c r="G981" s="48">
        <f>notional*EXP(-IR*(5-G$3))*('2. Stock Price 1'!G981*EXP((IR-div)*(5-G$3))-strike)</f>
        <v>3109563.8161406722</v>
      </c>
      <c r="H981" s="48">
        <f>notional*EXP(-IR*(5-H$3))*('2. Stock Price 1'!H981*EXP((IR-div)*(5-H$3))-strike)</f>
        <v>20810517.966786105</v>
      </c>
      <c r="I981" s="48">
        <f>notional*EXP(-IR*(5-I$3))*('2. Stock Price 1'!I981*EXP((IR-div)*(5-I$3))-strike)</f>
        <v>31577440.082942687</v>
      </c>
      <c r="J981" s="48">
        <f>notional*EXP(-IR*(5-J$3))*('2. Stock Price 1'!J981*EXP((IR-div)*(5-J$3))-strike)</f>
        <v>30859877.475225866</v>
      </c>
      <c r="K981" s="48">
        <f>notional*EXP(-IR*(5-K$3))*('2. Stock Price 1'!K981*EXP((IR-div)*(5-K$3))-strike)</f>
        <v>23551670.961397305</v>
      </c>
      <c r="L981" s="48">
        <f>notional*EXP(-IR*(5-L$3))*('2. Stock Price 1'!L981*EXP((IR-div)*(5-L$3))-strike)</f>
        <v>46087454.528735265</v>
      </c>
      <c r="M981" s="48">
        <f>notional*EXP(-IR*(5-M$3))*('2. Stock Price 1'!M981*EXP((IR-div)*(5-M$3))-strike)</f>
        <v>51153560.048113182</v>
      </c>
      <c r="N981" s="48">
        <f>notional*EXP(-IR*(5-N$3))*('2. Stock Price 1'!N981*EXP((IR-div)*(5-N$3))-strike)</f>
        <v>38568705.877595015</v>
      </c>
      <c r="O981" s="48">
        <f>notional*EXP(-IR*(5-O$3))*('2. Stock Price 1'!O981*EXP((IR-div)*(5-O$3))-strike)</f>
        <v>35681343.6898387</v>
      </c>
      <c r="P981" s="48">
        <f>notional*EXP(-IR*(5-P$3))*('2. Stock Price 1'!P981*EXP((IR-div)*(5-P$3))-strike)</f>
        <v>37466698.396268651</v>
      </c>
      <c r="Q981" s="48">
        <f>notional*EXP(-IR*(5-Q$3))*('2. Stock Price 1'!Q981*EXP((IR-div)*(5-Q$3))-strike)</f>
        <v>53010791.064292029</v>
      </c>
      <c r="R981" s="48">
        <f>notional*EXP(-IR*(5-R$3))*('2. Stock Price 1'!R981*EXP((IR-div)*(5-R$3))-strike)</f>
        <v>56384258.543429144</v>
      </c>
      <c r="S981" s="48">
        <f>notional*EXP(-IR*(5-S$3))*('2. Stock Price 1'!S981*EXP((IR-div)*(5-S$3))-strike)</f>
        <v>98531241.953313798</v>
      </c>
      <c r="T981" s="48">
        <f>notional*EXP(-IR*(5-T$3))*('2. Stock Price 1'!T981*EXP((IR-div)*(5-T$3))-strike)</f>
        <v>63547682.643290006</v>
      </c>
      <c r="U981" s="48">
        <f>notional*EXP(-IR*(5-U$3))*('2. Stock Price 1'!U981*EXP((IR-div)*(5-U$3))-strike)</f>
        <v>54981477.10201364</v>
      </c>
      <c r="V981" s="48">
        <f>notional*EXP(-IR*(5-V$3))*('2. Stock Price 1'!V981*EXP((IR-div)*(5-V$3))-strike)</f>
        <v>49972684.175442636</v>
      </c>
      <c r="W981" s="49">
        <f>notional*EXP(-IR*(5-W$3))*('2. Stock Price 1'!W981*EXP((IR-div)*(5-W$3))-strike)</f>
        <v>37004953.583426528</v>
      </c>
    </row>
    <row r="982" spans="2:23" x14ac:dyDescent="0.35">
      <c r="B982" s="9" t="s">
        <v>978</v>
      </c>
      <c r="C982" s="11">
        <f>notional*EXP(-IR*(5-C$3))*(strike_2-'2. Stock Price 2'!C982*EXP((IR-div)*(5-C$3)))</f>
        <v>0</v>
      </c>
      <c r="D982" s="48">
        <f>notional*EXP(-IR*(5-D$3))*('2. Stock Price 1'!D982*EXP((IR-div)*(5-D$3))-strike)</f>
        <v>-6529068.6602436248</v>
      </c>
      <c r="E982" s="48">
        <f>notional*EXP(-IR*(5-E$3))*('2. Stock Price 1'!E982*EXP((IR-div)*(5-E$3))-strike)</f>
        <v>-6924917.6131713334</v>
      </c>
      <c r="F982" s="48">
        <f>notional*EXP(-IR*(5-F$3))*('2. Stock Price 1'!F982*EXP((IR-div)*(5-F$3))-strike)</f>
        <v>-9160363.0154721234</v>
      </c>
      <c r="G982" s="48">
        <f>notional*EXP(-IR*(5-G$3))*('2. Stock Price 1'!G982*EXP((IR-div)*(5-G$3))-strike)</f>
        <v>-7343822.4555632696</v>
      </c>
      <c r="H982" s="48">
        <f>notional*EXP(-IR*(5-H$3))*('2. Stock Price 1'!H982*EXP((IR-div)*(5-H$3))-strike)</f>
        <v>-19862077.447671443</v>
      </c>
      <c r="I982" s="48">
        <f>notional*EXP(-IR*(5-I$3))*('2. Stock Price 1'!I982*EXP((IR-div)*(5-I$3))-strike)</f>
        <v>-26499280.818563253</v>
      </c>
      <c r="J982" s="48">
        <f>notional*EXP(-IR*(5-J$3))*('2. Stock Price 1'!J982*EXP((IR-div)*(5-J$3))-strike)</f>
        <v>-31572257.567887343</v>
      </c>
      <c r="K982" s="48">
        <f>notional*EXP(-IR*(5-K$3))*('2. Stock Price 1'!K982*EXP((IR-div)*(5-K$3))-strike)</f>
        <v>-32471752.019458018</v>
      </c>
      <c r="L982" s="48">
        <f>notional*EXP(-IR*(5-L$3))*('2. Stock Price 1'!L982*EXP((IR-div)*(5-L$3))-strike)</f>
        <v>-26252881.715173651</v>
      </c>
      <c r="M982" s="48">
        <f>notional*EXP(-IR*(5-M$3))*('2. Stock Price 1'!M982*EXP((IR-div)*(5-M$3))-strike)</f>
        <v>-20352829.16228763</v>
      </c>
      <c r="N982" s="48">
        <f>notional*EXP(-IR*(5-N$3))*('2. Stock Price 1'!N982*EXP((IR-div)*(5-N$3))-strike)</f>
        <v>-17477547.220362097</v>
      </c>
      <c r="O982" s="48">
        <f>notional*EXP(-IR*(5-O$3))*('2. Stock Price 1'!O982*EXP((IR-div)*(5-O$3))-strike)</f>
        <v>-20829693.814601198</v>
      </c>
      <c r="P982" s="48">
        <f>notional*EXP(-IR*(5-P$3))*('2. Stock Price 1'!P982*EXP((IR-div)*(5-P$3))-strike)</f>
        <v>-12977899.684469532</v>
      </c>
      <c r="Q982" s="48">
        <f>notional*EXP(-IR*(5-Q$3))*('2. Stock Price 1'!Q982*EXP((IR-div)*(5-Q$3))-strike)</f>
        <v>-19921640.147375263</v>
      </c>
      <c r="R982" s="48">
        <f>notional*EXP(-IR*(5-R$3))*('2. Stock Price 1'!R982*EXP((IR-div)*(5-R$3))-strike)</f>
        <v>-17939596.155256324</v>
      </c>
      <c r="S982" s="48">
        <f>notional*EXP(-IR*(5-S$3))*('2. Stock Price 1'!S982*EXP((IR-div)*(5-S$3))-strike)</f>
        <v>-7939285.5938905142</v>
      </c>
      <c r="T982" s="48">
        <f>notional*EXP(-IR*(5-T$3))*('2. Stock Price 1'!T982*EXP((IR-div)*(5-T$3))-strike)</f>
        <v>-4183934.161798337</v>
      </c>
      <c r="U982" s="48">
        <f>notional*EXP(-IR*(5-U$3))*('2. Stock Price 1'!U982*EXP((IR-div)*(5-U$3))-strike)</f>
        <v>1860872.3701758971</v>
      </c>
      <c r="V982" s="48">
        <f>notional*EXP(-IR*(5-V$3))*('2. Stock Price 1'!V982*EXP((IR-div)*(5-V$3))-strike)</f>
        <v>13532842.426449277</v>
      </c>
      <c r="W982" s="49">
        <f>notional*EXP(-IR*(5-W$3))*('2. Stock Price 1'!W982*EXP((IR-div)*(5-W$3))-strike)</f>
        <v>9936255.1882864814</v>
      </c>
    </row>
    <row r="983" spans="2:23" x14ac:dyDescent="0.35">
      <c r="B983" s="9" t="s">
        <v>979</v>
      </c>
      <c r="C983" s="11">
        <f>notional*EXP(-IR*(5-C$3))*(strike_2-'2. Stock Price 2'!C983*EXP((IR-div)*(5-C$3)))</f>
        <v>0</v>
      </c>
      <c r="D983" s="48">
        <f>notional*EXP(-IR*(5-D$3))*('2. Stock Price 1'!D983*EXP((IR-div)*(5-D$3))-strike)</f>
        <v>93849.270383453491</v>
      </c>
      <c r="E983" s="48">
        <f>notional*EXP(-IR*(5-E$3))*('2. Stock Price 1'!E983*EXP((IR-div)*(5-E$3))-strike)</f>
        <v>2611972.101515268</v>
      </c>
      <c r="F983" s="48">
        <f>notional*EXP(-IR*(5-F$3))*('2. Stock Price 1'!F983*EXP((IR-div)*(5-F$3))-strike)</f>
        <v>1874531.9911742469</v>
      </c>
      <c r="G983" s="48">
        <f>notional*EXP(-IR*(5-G$3))*('2. Stock Price 1'!G983*EXP((IR-div)*(5-G$3))-strike)</f>
        <v>940746.13417061314</v>
      </c>
      <c r="H983" s="48">
        <f>notional*EXP(-IR*(5-H$3))*('2. Stock Price 1'!H983*EXP((IR-div)*(5-H$3))-strike)</f>
        <v>-1065707.0950157763</v>
      </c>
      <c r="I983" s="48">
        <f>notional*EXP(-IR*(5-I$3))*('2. Stock Price 1'!I983*EXP((IR-div)*(5-I$3))-strike)</f>
        <v>-1554695.1685716703</v>
      </c>
      <c r="J983" s="48">
        <f>notional*EXP(-IR*(5-J$3))*('2. Stock Price 1'!J983*EXP((IR-div)*(5-J$3))-strike)</f>
        <v>17086342.912505407</v>
      </c>
      <c r="K983" s="48">
        <f>notional*EXP(-IR*(5-K$3))*('2. Stock Price 1'!K983*EXP((IR-div)*(5-K$3))-strike)</f>
        <v>3431917.0013437415</v>
      </c>
      <c r="L983" s="48">
        <f>notional*EXP(-IR*(5-L$3))*('2. Stock Price 1'!L983*EXP((IR-div)*(5-L$3))-strike)</f>
        <v>6763862.8376189088</v>
      </c>
      <c r="M983" s="48">
        <f>notional*EXP(-IR*(5-M$3))*('2. Stock Price 1'!M983*EXP((IR-div)*(5-M$3))-strike)</f>
        <v>4375191.5756253852</v>
      </c>
      <c r="N983" s="48">
        <f>notional*EXP(-IR*(5-N$3))*('2. Stock Price 1'!N983*EXP((IR-div)*(5-N$3))-strike)</f>
        <v>3196367.8326045698</v>
      </c>
      <c r="O983" s="48">
        <f>notional*EXP(-IR*(5-O$3))*('2. Stock Price 1'!O983*EXP((IR-div)*(5-O$3))-strike)</f>
        <v>16198495.958096283</v>
      </c>
      <c r="P983" s="48">
        <f>notional*EXP(-IR*(5-P$3))*('2. Stock Price 1'!P983*EXP((IR-div)*(5-P$3))-strike)</f>
        <v>17610459.938108135</v>
      </c>
      <c r="Q983" s="48">
        <f>notional*EXP(-IR*(5-Q$3))*('2. Stock Price 1'!Q983*EXP((IR-div)*(5-Q$3))-strike)</f>
        <v>25040023.792419266</v>
      </c>
      <c r="R983" s="48">
        <f>notional*EXP(-IR*(5-R$3))*('2. Stock Price 1'!R983*EXP((IR-div)*(5-R$3))-strike)</f>
        <v>18632343.907772783</v>
      </c>
      <c r="S983" s="48">
        <f>notional*EXP(-IR*(5-S$3))*('2. Stock Price 1'!S983*EXP((IR-div)*(5-S$3))-strike)</f>
        <v>37357639.948357679</v>
      </c>
      <c r="T983" s="48">
        <f>notional*EXP(-IR*(5-T$3))*('2. Stock Price 1'!T983*EXP((IR-div)*(5-T$3))-strike)</f>
        <v>43800141.447471589</v>
      </c>
      <c r="U983" s="48">
        <f>notional*EXP(-IR*(5-U$3))*('2. Stock Price 1'!U983*EXP((IR-div)*(5-U$3))-strike)</f>
        <v>47137274.075089708</v>
      </c>
      <c r="V983" s="48">
        <f>notional*EXP(-IR*(5-V$3))*('2. Stock Price 1'!V983*EXP((IR-div)*(5-V$3))-strike)</f>
        <v>65973840.554930165</v>
      </c>
      <c r="W983" s="49">
        <f>notional*EXP(-IR*(5-W$3))*('2. Stock Price 1'!W983*EXP((IR-div)*(5-W$3))-strike)</f>
        <v>68509137.150007203</v>
      </c>
    </row>
    <row r="984" spans="2:23" x14ac:dyDescent="0.35">
      <c r="B984" s="9" t="s">
        <v>980</v>
      </c>
      <c r="C984" s="11">
        <f>notional*EXP(-IR*(5-C$3))*(strike_2-'2. Stock Price 2'!C984*EXP((IR-div)*(5-C$3)))</f>
        <v>0</v>
      </c>
      <c r="D984" s="48">
        <f>notional*EXP(-IR*(5-D$3))*('2. Stock Price 1'!D984*EXP((IR-div)*(5-D$3))-strike)</f>
        <v>14174966.501358489</v>
      </c>
      <c r="E984" s="48">
        <f>notional*EXP(-IR*(5-E$3))*('2. Stock Price 1'!E984*EXP((IR-div)*(5-E$3))-strike)</f>
        <v>24587609.941134647</v>
      </c>
      <c r="F984" s="48">
        <f>notional*EXP(-IR*(5-F$3))*('2. Stock Price 1'!F984*EXP((IR-div)*(5-F$3))-strike)</f>
        <v>24104308.661538858</v>
      </c>
      <c r="G984" s="48">
        <f>notional*EXP(-IR*(5-G$3))*('2. Stock Price 1'!G984*EXP((IR-div)*(5-G$3))-strike)</f>
        <v>10043473.962612357</v>
      </c>
      <c r="H984" s="48">
        <f>notional*EXP(-IR*(5-H$3))*('2. Stock Price 1'!H984*EXP((IR-div)*(5-H$3))-strike)</f>
        <v>28380934.776669521</v>
      </c>
      <c r="I984" s="48">
        <f>notional*EXP(-IR*(5-I$3))*('2. Stock Price 1'!I984*EXP((IR-div)*(5-I$3))-strike)</f>
        <v>46663928.795907117</v>
      </c>
      <c r="J984" s="48">
        <f>notional*EXP(-IR*(5-J$3))*('2. Stock Price 1'!J984*EXP((IR-div)*(5-J$3))-strike)</f>
        <v>66276878.15987809</v>
      </c>
      <c r="K984" s="48">
        <f>notional*EXP(-IR*(5-K$3))*('2. Stock Price 1'!K984*EXP((IR-div)*(5-K$3))-strike)</f>
        <v>113301183.21284531</v>
      </c>
      <c r="L984" s="48">
        <f>notional*EXP(-IR*(5-L$3))*('2. Stock Price 1'!L984*EXP((IR-div)*(5-L$3))-strike)</f>
        <v>70070164.028233573</v>
      </c>
      <c r="M984" s="48">
        <f>notional*EXP(-IR*(5-M$3))*('2. Stock Price 1'!M984*EXP((IR-div)*(5-M$3))-strike)</f>
        <v>69549444.614826337</v>
      </c>
      <c r="N984" s="48">
        <f>notional*EXP(-IR*(5-N$3))*('2. Stock Price 1'!N984*EXP((IR-div)*(5-N$3))-strike)</f>
        <v>100416008.8408026</v>
      </c>
      <c r="O984" s="48">
        <f>notional*EXP(-IR*(5-O$3))*('2. Stock Price 1'!O984*EXP((IR-div)*(5-O$3))-strike)</f>
        <v>108892891.34886688</v>
      </c>
      <c r="P984" s="48">
        <f>notional*EXP(-IR*(5-P$3))*('2. Stock Price 1'!P984*EXP((IR-div)*(5-P$3))-strike)</f>
        <v>67488389.709477201</v>
      </c>
      <c r="Q984" s="48">
        <f>notional*EXP(-IR*(5-Q$3))*('2. Stock Price 1'!Q984*EXP((IR-div)*(5-Q$3))-strike)</f>
        <v>61213874.598475203</v>
      </c>
      <c r="R984" s="48">
        <f>notional*EXP(-IR*(5-R$3))*('2. Stock Price 1'!R984*EXP((IR-div)*(5-R$3))-strike)</f>
        <v>31796504.126954835</v>
      </c>
      <c r="S984" s="48">
        <f>notional*EXP(-IR*(5-S$3))*('2. Stock Price 1'!S984*EXP((IR-div)*(5-S$3))-strike)</f>
        <v>33075872.206376556</v>
      </c>
      <c r="T984" s="48">
        <f>notional*EXP(-IR*(5-T$3))*('2. Stock Price 1'!T984*EXP((IR-div)*(5-T$3))-strike)</f>
        <v>11356461.661753617</v>
      </c>
      <c r="U984" s="48">
        <f>notional*EXP(-IR*(5-U$3))*('2. Stock Price 1'!U984*EXP((IR-div)*(5-U$3))-strike)</f>
        <v>27683610.359113038</v>
      </c>
      <c r="V984" s="48">
        <f>notional*EXP(-IR*(5-V$3))*('2. Stock Price 1'!V984*EXP((IR-div)*(5-V$3))-strike)</f>
        <v>-489494.25434222678</v>
      </c>
      <c r="W984" s="49">
        <f>notional*EXP(-IR*(5-W$3))*('2. Stock Price 1'!W984*EXP((IR-div)*(5-W$3))-strike)</f>
        <v>-2009532.2706026053</v>
      </c>
    </row>
    <row r="985" spans="2:23" x14ac:dyDescent="0.35">
      <c r="B985" s="9" t="s">
        <v>981</v>
      </c>
      <c r="C985" s="11">
        <f>notional*EXP(-IR*(5-C$3))*(strike_2-'2. Stock Price 2'!C985*EXP((IR-div)*(5-C$3)))</f>
        <v>0</v>
      </c>
      <c r="D985" s="48">
        <f>notional*EXP(-IR*(5-D$3))*('2. Stock Price 1'!D985*EXP((IR-div)*(5-D$3))-strike)</f>
        <v>-3808238.3236104883</v>
      </c>
      <c r="E985" s="48">
        <f>notional*EXP(-IR*(5-E$3))*('2. Stock Price 1'!E985*EXP((IR-div)*(5-E$3))-strike)</f>
        <v>549924.23137553234</v>
      </c>
      <c r="F985" s="48">
        <f>notional*EXP(-IR*(5-F$3))*('2. Stock Price 1'!F985*EXP((IR-div)*(5-F$3))-strike)</f>
        <v>-10832226.050947547</v>
      </c>
      <c r="G985" s="48">
        <f>notional*EXP(-IR*(5-G$3))*('2. Stock Price 1'!G985*EXP((IR-div)*(5-G$3))-strike)</f>
        <v>-10237827.694431402</v>
      </c>
      <c r="H985" s="48">
        <f>notional*EXP(-IR*(5-H$3))*('2. Stock Price 1'!H985*EXP((IR-div)*(5-H$3))-strike)</f>
        <v>-13048727.06529968</v>
      </c>
      <c r="I985" s="48">
        <f>notional*EXP(-IR*(5-I$3))*('2. Stock Price 1'!I985*EXP((IR-div)*(5-I$3))-strike)</f>
        <v>-66448.061662814885</v>
      </c>
      <c r="J985" s="48">
        <f>notional*EXP(-IR*(5-J$3))*('2. Stock Price 1'!J985*EXP((IR-div)*(5-J$3))-strike)</f>
        <v>-7446736.3042275477</v>
      </c>
      <c r="K985" s="48">
        <f>notional*EXP(-IR*(5-K$3))*('2. Stock Price 1'!K985*EXP((IR-div)*(5-K$3))-strike)</f>
        <v>2804301.9108237317</v>
      </c>
      <c r="L985" s="48">
        <f>notional*EXP(-IR*(5-L$3))*('2. Stock Price 1'!L985*EXP((IR-div)*(5-L$3))-strike)</f>
        <v>-1181239.0609944796</v>
      </c>
      <c r="M985" s="48">
        <f>notional*EXP(-IR*(5-M$3))*('2. Stock Price 1'!M985*EXP((IR-div)*(5-M$3))-strike)</f>
        <v>3594553.0548972036</v>
      </c>
      <c r="N985" s="48">
        <f>notional*EXP(-IR*(5-N$3))*('2. Stock Price 1'!N985*EXP((IR-div)*(5-N$3))-strike)</f>
        <v>6002524.837402652</v>
      </c>
      <c r="O985" s="48">
        <f>notional*EXP(-IR*(5-O$3))*('2. Stock Price 1'!O985*EXP((IR-div)*(5-O$3))-strike)</f>
        <v>1258363.7032287389</v>
      </c>
      <c r="P985" s="48">
        <f>notional*EXP(-IR*(5-P$3))*('2. Stock Price 1'!P985*EXP((IR-div)*(5-P$3))-strike)</f>
        <v>8362639.0172158554</v>
      </c>
      <c r="Q985" s="48">
        <f>notional*EXP(-IR*(5-Q$3))*('2. Stock Price 1'!Q985*EXP((IR-div)*(5-Q$3))-strike)</f>
        <v>13776122.208077161</v>
      </c>
      <c r="R985" s="48">
        <f>notional*EXP(-IR*(5-R$3))*('2. Stock Price 1'!R985*EXP((IR-div)*(5-R$3))-strike)</f>
        <v>-240831.05468325093</v>
      </c>
      <c r="S985" s="48">
        <f>notional*EXP(-IR*(5-S$3))*('2. Stock Price 1'!S985*EXP((IR-div)*(5-S$3))-strike)</f>
        <v>-13542415.576314405</v>
      </c>
      <c r="T985" s="48">
        <f>notional*EXP(-IR*(5-T$3))*('2. Stock Price 1'!T985*EXP((IR-div)*(5-T$3))-strike)</f>
        <v>-20210255.565498777</v>
      </c>
      <c r="U985" s="48">
        <f>notional*EXP(-IR*(5-U$3))*('2. Stock Price 1'!U985*EXP((IR-div)*(5-U$3))-strike)</f>
        <v>-26249375.158831887</v>
      </c>
      <c r="V985" s="48">
        <f>notional*EXP(-IR*(5-V$3))*('2. Stock Price 1'!V985*EXP((IR-div)*(5-V$3))-strike)</f>
        <v>-14527313.823391052</v>
      </c>
      <c r="W985" s="49">
        <f>notional*EXP(-IR*(5-W$3))*('2. Stock Price 1'!W985*EXP((IR-div)*(5-W$3))-strike)</f>
        <v>-26860912.277752534</v>
      </c>
    </row>
    <row r="986" spans="2:23" x14ac:dyDescent="0.35">
      <c r="B986" s="9" t="s">
        <v>982</v>
      </c>
      <c r="C986" s="11">
        <f>notional*EXP(-IR*(5-C$3))*(strike_2-'2. Stock Price 2'!C986*EXP((IR-div)*(5-C$3)))</f>
        <v>0</v>
      </c>
      <c r="D986" s="48">
        <f>notional*EXP(-IR*(5-D$3))*('2. Stock Price 1'!D986*EXP((IR-div)*(5-D$3))-strike)</f>
        <v>-11324385.869364474</v>
      </c>
      <c r="E986" s="48">
        <f>notional*EXP(-IR*(5-E$3))*('2. Stock Price 1'!E986*EXP((IR-div)*(5-E$3))-strike)</f>
        <v>-14026725.953348735</v>
      </c>
      <c r="F986" s="48">
        <f>notional*EXP(-IR*(5-F$3))*('2. Stock Price 1'!F986*EXP((IR-div)*(5-F$3))-strike)</f>
        <v>-10409302.290366029</v>
      </c>
      <c r="G986" s="48">
        <f>notional*EXP(-IR*(5-G$3))*('2. Stock Price 1'!G986*EXP((IR-div)*(5-G$3))-strike)</f>
        <v>3893824.4481812911</v>
      </c>
      <c r="H986" s="48">
        <f>notional*EXP(-IR*(5-H$3))*('2. Stock Price 1'!H986*EXP((IR-div)*(5-H$3))-strike)</f>
        <v>4113000.0904915463</v>
      </c>
      <c r="I986" s="48">
        <f>notional*EXP(-IR*(5-I$3))*('2. Stock Price 1'!I986*EXP((IR-div)*(5-I$3))-strike)</f>
        <v>24958626.715811495</v>
      </c>
      <c r="J986" s="48">
        <f>notional*EXP(-IR*(5-J$3))*('2. Stock Price 1'!J986*EXP((IR-div)*(5-J$3))-strike)</f>
        <v>23559951.101818826</v>
      </c>
      <c r="K986" s="48">
        <f>notional*EXP(-IR*(5-K$3))*('2. Stock Price 1'!K986*EXP((IR-div)*(5-K$3))-strike)</f>
        <v>34807781.552765042</v>
      </c>
      <c r="L986" s="48">
        <f>notional*EXP(-IR*(5-L$3))*('2. Stock Price 1'!L986*EXP((IR-div)*(5-L$3))-strike)</f>
        <v>17004551.130361654</v>
      </c>
      <c r="M986" s="48">
        <f>notional*EXP(-IR*(5-M$3))*('2. Stock Price 1'!M986*EXP((IR-div)*(5-M$3))-strike)</f>
        <v>1922209.1215605978</v>
      </c>
      <c r="N986" s="48">
        <f>notional*EXP(-IR*(5-N$3))*('2. Stock Price 1'!N986*EXP((IR-div)*(5-N$3))-strike)</f>
        <v>7364438.111471721</v>
      </c>
      <c r="O986" s="48">
        <f>notional*EXP(-IR*(5-O$3))*('2. Stock Price 1'!O986*EXP((IR-div)*(5-O$3))-strike)</f>
        <v>13090755.219059633</v>
      </c>
      <c r="P986" s="48">
        <f>notional*EXP(-IR*(5-P$3))*('2. Stock Price 1'!P986*EXP((IR-div)*(5-P$3))-strike)</f>
        <v>12134728.932004888</v>
      </c>
      <c r="Q986" s="48">
        <f>notional*EXP(-IR*(5-Q$3))*('2. Stock Price 1'!Q986*EXP((IR-div)*(5-Q$3))-strike)</f>
        <v>2564532.8694853629</v>
      </c>
      <c r="R986" s="48">
        <f>notional*EXP(-IR*(5-R$3))*('2. Stock Price 1'!R986*EXP((IR-div)*(5-R$3))-strike)</f>
        <v>630122.12872782652</v>
      </c>
      <c r="S986" s="48">
        <f>notional*EXP(-IR*(5-S$3))*('2. Stock Price 1'!S986*EXP((IR-div)*(5-S$3))-strike)</f>
        <v>-221892.86418546137</v>
      </c>
      <c r="T986" s="48">
        <f>notional*EXP(-IR*(5-T$3))*('2. Stock Price 1'!T986*EXP((IR-div)*(5-T$3))-strike)</f>
        <v>-8734895.199870985</v>
      </c>
      <c r="U986" s="48">
        <f>notional*EXP(-IR*(5-U$3))*('2. Stock Price 1'!U986*EXP((IR-div)*(5-U$3))-strike)</f>
        <v>-24438066.50767199</v>
      </c>
      <c r="V986" s="48">
        <f>notional*EXP(-IR*(5-V$3))*('2. Stock Price 1'!V986*EXP((IR-div)*(5-V$3))-strike)</f>
        <v>-23397048.747735489</v>
      </c>
      <c r="W986" s="49">
        <f>notional*EXP(-IR*(5-W$3))*('2. Stock Price 1'!W986*EXP((IR-div)*(5-W$3))-strike)</f>
        <v>-10697944.0399423</v>
      </c>
    </row>
    <row r="987" spans="2:23" x14ac:dyDescent="0.35">
      <c r="B987" s="9" t="s">
        <v>983</v>
      </c>
      <c r="C987" s="11">
        <f>notional*EXP(-IR*(5-C$3))*(strike_2-'2. Stock Price 2'!C987*EXP((IR-div)*(5-C$3)))</f>
        <v>0</v>
      </c>
      <c r="D987" s="48">
        <f>notional*EXP(-IR*(5-D$3))*('2. Stock Price 1'!D987*EXP((IR-div)*(5-D$3))-strike)</f>
        <v>2990015.8076575808</v>
      </c>
      <c r="E987" s="48">
        <f>notional*EXP(-IR*(5-E$3))*('2. Stock Price 1'!E987*EXP((IR-div)*(5-E$3))-strike)</f>
        <v>-2622597.1064239219</v>
      </c>
      <c r="F987" s="48">
        <f>notional*EXP(-IR*(5-F$3))*('2. Stock Price 1'!F987*EXP((IR-div)*(5-F$3))-strike)</f>
        <v>-9963101.0705846548</v>
      </c>
      <c r="G987" s="48">
        <f>notional*EXP(-IR*(5-G$3))*('2. Stock Price 1'!G987*EXP((IR-div)*(5-G$3))-strike)</f>
        <v>-12999105.996254651</v>
      </c>
      <c r="H987" s="48">
        <f>notional*EXP(-IR*(5-H$3))*('2. Stock Price 1'!H987*EXP((IR-div)*(5-H$3))-strike)</f>
        <v>-18435831.07671519</v>
      </c>
      <c r="I987" s="48">
        <f>notional*EXP(-IR*(5-I$3))*('2. Stock Price 1'!I987*EXP((IR-div)*(5-I$3))-strike)</f>
        <v>-13387145.330819946</v>
      </c>
      <c r="J987" s="48">
        <f>notional*EXP(-IR*(5-J$3))*('2. Stock Price 1'!J987*EXP((IR-div)*(5-J$3))-strike)</f>
        <v>-5227253.1324065728</v>
      </c>
      <c r="K987" s="48">
        <f>notional*EXP(-IR*(5-K$3))*('2. Stock Price 1'!K987*EXP((IR-div)*(5-K$3))-strike)</f>
        <v>-8400081.3413814474</v>
      </c>
      <c r="L987" s="48">
        <f>notional*EXP(-IR*(5-L$3))*('2. Stock Price 1'!L987*EXP((IR-div)*(5-L$3))-strike)</f>
        <v>-12850456.833754022</v>
      </c>
      <c r="M987" s="48">
        <f>notional*EXP(-IR*(5-M$3))*('2. Stock Price 1'!M987*EXP((IR-div)*(5-M$3))-strike)</f>
        <v>-14704182.376522208</v>
      </c>
      <c r="N987" s="48">
        <f>notional*EXP(-IR*(5-N$3))*('2. Stock Price 1'!N987*EXP((IR-div)*(5-N$3))-strike)</f>
        <v>-30722750.060426418</v>
      </c>
      <c r="O987" s="48">
        <f>notional*EXP(-IR*(5-O$3))*('2. Stock Price 1'!O987*EXP((IR-div)*(5-O$3))-strike)</f>
        <v>-24704544.910674985</v>
      </c>
      <c r="P987" s="48">
        <f>notional*EXP(-IR*(5-P$3))*('2. Stock Price 1'!P987*EXP((IR-div)*(5-P$3))-strike)</f>
        <v>-19733135.196533468</v>
      </c>
      <c r="Q987" s="48">
        <f>notional*EXP(-IR*(5-Q$3))*('2. Stock Price 1'!Q987*EXP((IR-div)*(5-Q$3))-strike)</f>
        <v>-17181869.845714353</v>
      </c>
      <c r="R987" s="48">
        <f>notional*EXP(-IR*(5-R$3))*('2. Stock Price 1'!R987*EXP((IR-div)*(5-R$3))-strike)</f>
        <v>-24528345.109950621</v>
      </c>
      <c r="S987" s="48">
        <f>notional*EXP(-IR*(5-S$3))*('2. Stock Price 1'!S987*EXP((IR-div)*(5-S$3))-strike)</f>
        <v>-23836690.459441997</v>
      </c>
      <c r="T987" s="48">
        <f>notional*EXP(-IR*(5-T$3))*('2. Stock Price 1'!T987*EXP((IR-div)*(5-T$3))-strike)</f>
        <v>-24698488.522385363</v>
      </c>
      <c r="U987" s="48">
        <f>notional*EXP(-IR*(5-U$3))*('2. Stock Price 1'!U987*EXP((IR-div)*(5-U$3))-strike)</f>
        <v>-36674444.716607578</v>
      </c>
      <c r="V987" s="48">
        <f>notional*EXP(-IR*(5-V$3))*('2. Stock Price 1'!V987*EXP((IR-div)*(5-V$3))-strike)</f>
        <v>-38323735.937773265</v>
      </c>
      <c r="W987" s="49">
        <f>notional*EXP(-IR*(5-W$3))*('2. Stock Price 1'!W987*EXP((IR-div)*(5-W$3))-strike)</f>
        <v>-52175977.339459233</v>
      </c>
    </row>
    <row r="988" spans="2:23" x14ac:dyDescent="0.35">
      <c r="B988" s="9" t="s">
        <v>984</v>
      </c>
      <c r="C988" s="11">
        <f>notional*EXP(-IR*(5-C$3))*(strike_2-'2. Stock Price 2'!C988*EXP((IR-div)*(5-C$3)))</f>
        <v>0</v>
      </c>
      <c r="D988" s="48">
        <f>notional*EXP(-IR*(5-D$3))*('2. Stock Price 1'!D988*EXP((IR-div)*(5-D$3))-strike)</f>
        <v>-2318029.7759903963</v>
      </c>
      <c r="E988" s="48">
        <f>notional*EXP(-IR*(5-E$3))*('2. Stock Price 1'!E988*EXP((IR-div)*(5-E$3))-strike)</f>
        <v>-20310222.755727462</v>
      </c>
      <c r="F988" s="48">
        <f>notional*EXP(-IR*(5-F$3))*('2. Stock Price 1'!F988*EXP((IR-div)*(5-F$3))-strike)</f>
        <v>-19966397.720250912</v>
      </c>
      <c r="G988" s="48">
        <f>notional*EXP(-IR*(5-G$3))*('2. Stock Price 1'!G988*EXP((IR-div)*(5-G$3))-strike)</f>
        <v>-17190711.596660752</v>
      </c>
      <c r="H988" s="48">
        <f>notional*EXP(-IR*(5-H$3))*('2. Stock Price 1'!H988*EXP((IR-div)*(5-H$3))-strike)</f>
        <v>-21638291.958107252</v>
      </c>
      <c r="I988" s="48">
        <f>notional*EXP(-IR*(5-I$3))*('2. Stock Price 1'!I988*EXP((IR-div)*(5-I$3))-strike)</f>
        <v>-24383161.662259948</v>
      </c>
      <c r="J988" s="48">
        <f>notional*EXP(-IR*(5-J$3))*('2. Stock Price 1'!J988*EXP((IR-div)*(5-J$3))-strike)</f>
        <v>-35329131.238127053</v>
      </c>
      <c r="K988" s="48">
        <f>notional*EXP(-IR*(5-K$3))*('2. Stock Price 1'!K988*EXP((IR-div)*(5-K$3))-strike)</f>
        <v>-36755947.106483191</v>
      </c>
      <c r="L988" s="48">
        <f>notional*EXP(-IR*(5-L$3))*('2. Stock Price 1'!L988*EXP((IR-div)*(5-L$3))-strike)</f>
        <v>-49964037.939606905</v>
      </c>
      <c r="M988" s="48">
        <f>notional*EXP(-IR*(5-M$3))*('2. Stock Price 1'!M988*EXP((IR-div)*(5-M$3))-strike)</f>
        <v>-49804134.371733665</v>
      </c>
      <c r="N988" s="48">
        <f>notional*EXP(-IR*(5-N$3))*('2. Stock Price 1'!N988*EXP((IR-div)*(5-N$3))-strike)</f>
        <v>-56485672.179314621</v>
      </c>
      <c r="O988" s="48">
        <f>notional*EXP(-IR*(5-O$3))*('2. Stock Price 1'!O988*EXP((IR-div)*(5-O$3))-strike)</f>
        <v>-52679163.806285985</v>
      </c>
      <c r="P988" s="48">
        <f>notional*EXP(-IR*(5-P$3))*('2. Stock Price 1'!P988*EXP((IR-div)*(5-P$3))-strike)</f>
        <v>-58817637.223573729</v>
      </c>
      <c r="Q988" s="48">
        <f>notional*EXP(-IR*(5-Q$3))*('2. Stock Price 1'!Q988*EXP((IR-div)*(5-Q$3))-strike)</f>
        <v>-58292115.097653672</v>
      </c>
      <c r="R988" s="48">
        <f>notional*EXP(-IR*(5-R$3))*('2. Stock Price 1'!R988*EXP((IR-div)*(5-R$3))-strike)</f>
        <v>-55719625.833346985</v>
      </c>
      <c r="S988" s="48">
        <f>notional*EXP(-IR*(5-S$3))*('2. Stock Price 1'!S988*EXP((IR-div)*(5-S$3))-strike)</f>
        <v>-53861317.311152339</v>
      </c>
      <c r="T988" s="48">
        <f>notional*EXP(-IR*(5-T$3))*('2. Stock Price 1'!T988*EXP((IR-div)*(5-T$3))-strike)</f>
        <v>-45658983.615810134</v>
      </c>
      <c r="U988" s="48">
        <f>notional*EXP(-IR*(5-U$3))*('2. Stock Price 1'!U988*EXP((IR-div)*(5-U$3))-strike)</f>
        <v>-36584795.390926577</v>
      </c>
      <c r="V988" s="48">
        <f>notional*EXP(-IR*(5-V$3))*('2. Stock Price 1'!V988*EXP((IR-div)*(5-V$3))-strike)</f>
        <v>-34670078.135410912</v>
      </c>
      <c r="W988" s="49">
        <f>notional*EXP(-IR*(5-W$3))*('2. Stock Price 1'!W988*EXP((IR-div)*(5-W$3))-strike)</f>
        <v>-42013454.541401021</v>
      </c>
    </row>
    <row r="989" spans="2:23" x14ac:dyDescent="0.35">
      <c r="B989" s="9" t="s">
        <v>985</v>
      </c>
      <c r="C989" s="11">
        <f>notional*EXP(-IR*(5-C$3))*(strike_2-'2. Stock Price 2'!C989*EXP((IR-div)*(5-C$3)))</f>
        <v>0</v>
      </c>
      <c r="D989" s="48">
        <f>notional*EXP(-IR*(5-D$3))*('2. Stock Price 1'!D989*EXP((IR-div)*(5-D$3))-strike)</f>
        <v>-3168942.4536103443</v>
      </c>
      <c r="E989" s="48">
        <f>notional*EXP(-IR*(5-E$3))*('2. Stock Price 1'!E989*EXP((IR-div)*(5-E$3))-strike)</f>
        <v>-7715365.280471446</v>
      </c>
      <c r="F989" s="48">
        <f>notional*EXP(-IR*(5-F$3))*('2. Stock Price 1'!F989*EXP((IR-div)*(5-F$3))-strike)</f>
        <v>-7117761.832380672</v>
      </c>
      <c r="G989" s="48">
        <f>notional*EXP(-IR*(5-G$3))*('2. Stock Price 1'!G989*EXP((IR-div)*(5-G$3))-strike)</f>
        <v>-5125749.409353816</v>
      </c>
      <c r="H989" s="48">
        <f>notional*EXP(-IR*(5-H$3))*('2. Stock Price 1'!H989*EXP((IR-div)*(5-H$3))-strike)</f>
        <v>-15750439.745218275</v>
      </c>
      <c r="I989" s="48">
        <f>notional*EXP(-IR*(5-I$3))*('2. Stock Price 1'!I989*EXP((IR-div)*(5-I$3))-strike)</f>
        <v>-27116105.488345187</v>
      </c>
      <c r="J989" s="48">
        <f>notional*EXP(-IR*(5-J$3))*('2. Stock Price 1'!J989*EXP((IR-div)*(5-J$3))-strike)</f>
        <v>-24696448.057040252</v>
      </c>
      <c r="K989" s="48">
        <f>notional*EXP(-IR*(5-K$3))*('2. Stock Price 1'!K989*EXP((IR-div)*(5-K$3))-strike)</f>
        <v>-28910865.610939331</v>
      </c>
      <c r="L989" s="48">
        <f>notional*EXP(-IR*(5-L$3))*('2. Stock Price 1'!L989*EXP((IR-div)*(5-L$3))-strike)</f>
        <v>-40571227.392631769</v>
      </c>
      <c r="M989" s="48">
        <f>notional*EXP(-IR*(5-M$3))*('2. Stock Price 1'!M989*EXP((IR-div)*(5-M$3))-strike)</f>
        <v>-46170031.979400702</v>
      </c>
      <c r="N989" s="48">
        <f>notional*EXP(-IR*(5-N$3))*('2. Stock Price 1'!N989*EXP((IR-div)*(5-N$3))-strike)</f>
        <v>-43092741.249809131</v>
      </c>
      <c r="O989" s="48">
        <f>notional*EXP(-IR*(5-O$3))*('2. Stock Price 1'!O989*EXP((IR-div)*(5-O$3))-strike)</f>
        <v>-44420572.80497475</v>
      </c>
      <c r="P989" s="48">
        <f>notional*EXP(-IR*(5-P$3))*('2. Stock Price 1'!P989*EXP((IR-div)*(5-P$3))-strike)</f>
        <v>-42265017.564241387</v>
      </c>
      <c r="Q989" s="48">
        <f>notional*EXP(-IR*(5-Q$3))*('2. Stock Price 1'!Q989*EXP((IR-div)*(5-Q$3))-strike)</f>
        <v>-36727380.324605666</v>
      </c>
      <c r="R989" s="48">
        <f>notional*EXP(-IR*(5-R$3))*('2. Stock Price 1'!R989*EXP((IR-div)*(5-R$3))-strike)</f>
        <v>-30466019.46944046</v>
      </c>
      <c r="S989" s="48">
        <f>notional*EXP(-IR*(5-S$3))*('2. Stock Price 1'!S989*EXP((IR-div)*(5-S$3))-strike)</f>
        <v>-25867170.519811708</v>
      </c>
      <c r="T989" s="48">
        <f>notional*EXP(-IR*(5-T$3))*('2. Stock Price 1'!T989*EXP((IR-div)*(5-T$3))-strike)</f>
        <v>-29529581.159457829</v>
      </c>
      <c r="U989" s="48">
        <f>notional*EXP(-IR*(5-U$3))*('2. Stock Price 1'!U989*EXP((IR-div)*(5-U$3))-strike)</f>
        <v>-23886232.962766957</v>
      </c>
      <c r="V989" s="48">
        <f>notional*EXP(-IR*(5-V$3))*('2. Stock Price 1'!V989*EXP((IR-div)*(5-V$3))-strike)</f>
        <v>-21922366.947008286</v>
      </c>
      <c r="W989" s="49">
        <f>notional*EXP(-IR*(5-W$3))*('2. Stock Price 1'!W989*EXP((IR-div)*(5-W$3))-strike)</f>
        <v>-6672236.3743709112</v>
      </c>
    </row>
    <row r="990" spans="2:23" x14ac:dyDescent="0.35">
      <c r="B990" s="9" t="s">
        <v>986</v>
      </c>
      <c r="C990" s="11">
        <f>notional*EXP(-IR*(5-C$3))*(strike_2-'2. Stock Price 2'!C990*EXP((IR-div)*(5-C$3)))</f>
        <v>0</v>
      </c>
      <c r="D990" s="48">
        <f>notional*EXP(-IR*(5-D$3))*('2. Stock Price 1'!D990*EXP((IR-div)*(5-D$3))-strike)</f>
        <v>-9781069.010658836</v>
      </c>
      <c r="E990" s="48">
        <f>notional*EXP(-IR*(5-E$3))*('2. Stock Price 1'!E990*EXP((IR-div)*(5-E$3))-strike)</f>
        <v>-14080484.633632094</v>
      </c>
      <c r="F990" s="48">
        <f>notional*EXP(-IR*(5-F$3))*('2. Stock Price 1'!F990*EXP((IR-div)*(5-F$3))-strike)</f>
        <v>-18043862.845771216</v>
      </c>
      <c r="G990" s="48">
        <f>notional*EXP(-IR*(5-G$3))*('2. Stock Price 1'!G990*EXP((IR-div)*(5-G$3))-strike)</f>
        <v>-19970561.076357104</v>
      </c>
      <c r="H990" s="48">
        <f>notional*EXP(-IR*(5-H$3))*('2. Stock Price 1'!H990*EXP((IR-div)*(5-H$3))-strike)</f>
        <v>-26941320.090952288</v>
      </c>
      <c r="I990" s="48">
        <f>notional*EXP(-IR*(5-I$3))*('2. Stock Price 1'!I990*EXP((IR-div)*(5-I$3))-strike)</f>
        <v>-31866885.166693151</v>
      </c>
      <c r="J990" s="48">
        <f>notional*EXP(-IR*(5-J$3))*('2. Stock Price 1'!J990*EXP((IR-div)*(5-J$3))-strike)</f>
        <v>-35783053.117507443</v>
      </c>
      <c r="K990" s="48">
        <f>notional*EXP(-IR*(5-K$3))*('2. Stock Price 1'!K990*EXP((IR-div)*(5-K$3))-strike)</f>
        <v>-40757018.603800684</v>
      </c>
      <c r="L990" s="48">
        <f>notional*EXP(-IR*(5-L$3))*('2. Stock Price 1'!L990*EXP((IR-div)*(5-L$3))-strike)</f>
        <v>-40694329.711564757</v>
      </c>
      <c r="M990" s="48">
        <f>notional*EXP(-IR*(5-M$3))*('2. Stock Price 1'!M990*EXP((IR-div)*(5-M$3))-strike)</f>
        <v>-40290943.69460848</v>
      </c>
      <c r="N990" s="48">
        <f>notional*EXP(-IR*(5-N$3))*('2. Stock Price 1'!N990*EXP((IR-div)*(5-N$3))-strike)</f>
        <v>-44090037.824994244</v>
      </c>
      <c r="O990" s="48">
        <f>notional*EXP(-IR*(5-O$3))*('2. Stock Price 1'!O990*EXP((IR-div)*(5-O$3))-strike)</f>
        <v>-40788216.670982145</v>
      </c>
      <c r="P990" s="48">
        <f>notional*EXP(-IR*(5-P$3))*('2. Stock Price 1'!P990*EXP((IR-div)*(5-P$3))-strike)</f>
        <v>-41815452.666578151</v>
      </c>
      <c r="Q990" s="48">
        <f>notional*EXP(-IR*(5-Q$3))*('2. Stock Price 1'!Q990*EXP((IR-div)*(5-Q$3))-strike)</f>
        <v>-39476355.174105659</v>
      </c>
      <c r="R990" s="48">
        <f>notional*EXP(-IR*(5-R$3))*('2. Stock Price 1'!R990*EXP((IR-div)*(5-R$3))-strike)</f>
        <v>-43427985.334546506</v>
      </c>
      <c r="S990" s="48">
        <f>notional*EXP(-IR*(5-S$3))*('2. Stock Price 1'!S990*EXP((IR-div)*(5-S$3))-strike)</f>
        <v>-40643294.309195377</v>
      </c>
      <c r="T990" s="48">
        <f>notional*EXP(-IR*(5-T$3))*('2. Stock Price 1'!T990*EXP((IR-div)*(5-T$3))-strike)</f>
        <v>-48575337.946933925</v>
      </c>
      <c r="U990" s="48">
        <f>notional*EXP(-IR*(5-U$3))*('2. Stock Price 1'!U990*EXP((IR-div)*(5-U$3))-strike)</f>
        <v>-52813000.907011867</v>
      </c>
      <c r="V990" s="48">
        <f>notional*EXP(-IR*(5-V$3))*('2. Stock Price 1'!V990*EXP((IR-div)*(5-V$3))-strike)</f>
        <v>-50521321.319424503</v>
      </c>
      <c r="W990" s="49">
        <f>notional*EXP(-IR*(5-W$3))*('2. Stock Price 1'!W990*EXP((IR-div)*(5-W$3))-strike)</f>
        <v>-41522605.670717865</v>
      </c>
    </row>
    <row r="991" spans="2:23" x14ac:dyDescent="0.35">
      <c r="B991" s="9" t="s">
        <v>987</v>
      </c>
      <c r="C991" s="11">
        <f>notional*EXP(-IR*(5-C$3))*(strike_2-'2. Stock Price 2'!C991*EXP((IR-div)*(5-C$3)))</f>
        <v>0</v>
      </c>
      <c r="D991" s="48">
        <f>notional*EXP(-IR*(5-D$3))*('2. Stock Price 1'!D991*EXP((IR-div)*(5-D$3))-strike)</f>
        <v>-5773934.8551332643</v>
      </c>
      <c r="E991" s="48">
        <f>notional*EXP(-IR*(5-E$3))*('2. Stock Price 1'!E991*EXP((IR-div)*(5-E$3))-strike)</f>
        <v>-8995155.8364165667</v>
      </c>
      <c r="F991" s="48">
        <f>notional*EXP(-IR*(5-F$3))*('2. Stock Price 1'!F991*EXP((IR-div)*(5-F$3))-strike)</f>
        <v>-3709220.8856095746</v>
      </c>
      <c r="G991" s="48">
        <f>notional*EXP(-IR*(5-G$3))*('2. Stock Price 1'!G991*EXP((IR-div)*(5-G$3))-strike)</f>
        <v>-9123469.1401319299</v>
      </c>
      <c r="H991" s="48">
        <f>notional*EXP(-IR*(5-H$3))*('2. Stock Price 1'!H991*EXP((IR-div)*(5-H$3))-strike)</f>
        <v>-15134360.657278839</v>
      </c>
      <c r="I991" s="48">
        <f>notional*EXP(-IR*(5-I$3))*('2. Stock Price 1'!I991*EXP((IR-div)*(5-I$3))-strike)</f>
        <v>98800.412961137321</v>
      </c>
      <c r="J991" s="48">
        <f>notional*EXP(-IR*(5-J$3))*('2. Stock Price 1'!J991*EXP((IR-div)*(5-J$3))-strike)</f>
        <v>-1279999.0638571144</v>
      </c>
      <c r="K991" s="48">
        <f>notional*EXP(-IR*(5-K$3))*('2. Stock Price 1'!K991*EXP((IR-div)*(5-K$3))-strike)</f>
        <v>-903443.0918940315</v>
      </c>
      <c r="L991" s="48">
        <f>notional*EXP(-IR*(5-L$3))*('2. Stock Price 1'!L991*EXP((IR-div)*(5-L$3))-strike)</f>
        <v>-6203792.5212106965</v>
      </c>
      <c r="M991" s="48">
        <f>notional*EXP(-IR*(5-M$3))*('2. Stock Price 1'!M991*EXP((IR-div)*(5-M$3))-strike)</f>
        <v>-7016017.5722812889</v>
      </c>
      <c r="N991" s="48">
        <f>notional*EXP(-IR*(5-N$3))*('2. Stock Price 1'!N991*EXP((IR-div)*(5-N$3))-strike)</f>
        <v>-16386117.353189966</v>
      </c>
      <c r="O991" s="48">
        <f>notional*EXP(-IR*(5-O$3))*('2. Stock Price 1'!O991*EXP((IR-div)*(5-O$3))-strike)</f>
        <v>-24341861.063156366</v>
      </c>
      <c r="P991" s="48">
        <f>notional*EXP(-IR*(5-P$3))*('2. Stock Price 1'!P991*EXP((IR-div)*(5-P$3))-strike)</f>
        <v>-28770560.093369901</v>
      </c>
      <c r="Q991" s="48">
        <f>notional*EXP(-IR*(5-Q$3))*('2. Stock Price 1'!Q991*EXP((IR-div)*(5-Q$3))-strike)</f>
        <v>-27637244.032857981</v>
      </c>
      <c r="R991" s="48">
        <f>notional*EXP(-IR*(5-R$3))*('2. Stock Price 1'!R991*EXP((IR-div)*(5-R$3))-strike)</f>
        <v>-21428344.245762177</v>
      </c>
      <c r="S991" s="48">
        <f>notional*EXP(-IR*(5-S$3))*('2. Stock Price 1'!S991*EXP((IR-div)*(5-S$3))-strike)</f>
        <v>-8022115.4743288578</v>
      </c>
      <c r="T991" s="48">
        <f>notional*EXP(-IR*(5-T$3))*('2. Stock Price 1'!T991*EXP((IR-div)*(5-T$3))-strike)</f>
        <v>-10413108.803940717</v>
      </c>
      <c r="U991" s="48">
        <f>notional*EXP(-IR*(5-U$3))*('2. Stock Price 1'!U991*EXP((IR-div)*(5-U$3))-strike)</f>
        <v>-27860537.541721921</v>
      </c>
      <c r="V991" s="48">
        <f>notional*EXP(-IR*(5-V$3))*('2. Stock Price 1'!V991*EXP((IR-div)*(5-V$3))-strike)</f>
        <v>-21976233.919421215</v>
      </c>
      <c r="W991" s="49">
        <f>notional*EXP(-IR*(5-W$3))*('2. Stock Price 1'!W991*EXP((IR-div)*(5-W$3))-strike)</f>
        <v>-34574984.210094005</v>
      </c>
    </row>
    <row r="992" spans="2:23" x14ac:dyDescent="0.35">
      <c r="B992" s="9" t="s">
        <v>988</v>
      </c>
      <c r="C992" s="11">
        <f>notional*EXP(-IR*(5-C$3))*(strike_2-'2. Stock Price 2'!C992*EXP((IR-div)*(5-C$3)))</f>
        <v>0</v>
      </c>
      <c r="D992" s="48">
        <f>notional*EXP(-IR*(5-D$3))*('2. Stock Price 1'!D992*EXP((IR-div)*(5-D$3))-strike)</f>
        <v>6216383.1235129377</v>
      </c>
      <c r="E992" s="48">
        <f>notional*EXP(-IR*(5-E$3))*('2. Stock Price 1'!E992*EXP((IR-div)*(5-E$3))-strike)</f>
        <v>2682880.9111693194</v>
      </c>
      <c r="F992" s="48">
        <f>notional*EXP(-IR*(5-F$3))*('2. Stock Price 1'!F992*EXP((IR-div)*(5-F$3))-strike)</f>
        <v>-8261590.921609926</v>
      </c>
      <c r="G992" s="48">
        <f>notional*EXP(-IR*(5-G$3))*('2. Stock Price 1'!G992*EXP((IR-div)*(5-G$3))-strike)</f>
        <v>-13161589.291114036</v>
      </c>
      <c r="H992" s="48">
        <f>notional*EXP(-IR*(5-H$3))*('2. Stock Price 1'!H992*EXP((IR-div)*(5-H$3))-strike)</f>
        <v>-15278872.781367475</v>
      </c>
      <c r="I992" s="48">
        <f>notional*EXP(-IR*(5-I$3))*('2. Stock Price 1'!I992*EXP((IR-div)*(5-I$3))-strike)</f>
        <v>-19199063.03329568</v>
      </c>
      <c r="J992" s="48">
        <f>notional*EXP(-IR*(5-J$3))*('2. Stock Price 1'!J992*EXP((IR-div)*(5-J$3))-strike)</f>
        <v>-37097760.866676822</v>
      </c>
      <c r="K992" s="48">
        <f>notional*EXP(-IR*(5-K$3))*('2. Stock Price 1'!K992*EXP((IR-div)*(5-K$3))-strike)</f>
        <v>-30102320.435200959</v>
      </c>
      <c r="L992" s="48">
        <f>notional*EXP(-IR*(5-L$3))*('2. Stock Price 1'!L992*EXP((IR-div)*(5-L$3))-strike)</f>
        <v>-33134781.243480675</v>
      </c>
      <c r="M992" s="48">
        <f>notional*EXP(-IR*(5-M$3))*('2. Stock Price 1'!M992*EXP((IR-div)*(5-M$3))-strike)</f>
        <v>-32127354.608789362</v>
      </c>
      <c r="N992" s="48">
        <f>notional*EXP(-IR*(5-N$3))*('2. Stock Price 1'!N992*EXP((IR-div)*(5-N$3))-strike)</f>
        <v>-36455334.342924289</v>
      </c>
      <c r="O992" s="48">
        <f>notional*EXP(-IR*(5-O$3))*('2. Stock Price 1'!O992*EXP((IR-div)*(5-O$3))-strike)</f>
        <v>-38187738.688165113</v>
      </c>
      <c r="P992" s="48">
        <f>notional*EXP(-IR*(5-P$3))*('2. Stock Price 1'!P992*EXP((IR-div)*(5-P$3))-strike)</f>
        <v>-33409818.198601034</v>
      </c>
      <c r="Q992" s="48">
        <f>notional*EXP(-IR*(5-Q$3))*('2. Stock Price 1'!Q992*EXP((IR-div)*(5-Q$3))-strike)</f>
        <v>-39170090.518293902</v>
      </c>
      <c r="R992" s="48">
        <f>notional*EXP(-IR*(5-R$3))*('2. Stock Price 1'!R992*EXP((IR-div)*(5-R$3))-strike)</f>
        <v>-37687053.104956403</v>
      </c>
      <c r="S992" s="48">
        <f>notional*EXP(-IR*(5-S$3))*('2. Stock Price 1'!S992*EXP((IR-div)*(5-S$3))-strike)</f>
        <v>-44951164.941136733</v>
      </c>
      <c r="T992" s="48">
        <f>notional*EXP(-IR*(5-T$3))*('2. Stock Price 1'!T992*EXP((IR-div)*(5-T$3))-strike)</f>
        <v>-49092363.559085086</v>
      </c>
      <c r="U992" s="48">
        <f>notional*EXP(-IR*(5-U$3))*('2. Stock Price 1'!U992*EXP((IR-div)*(5-U$3))-strike)</f>
        <v>-37424671.096844524</v>
      </c>
      <c r="V992" s="48">
        <f>notional*EXP(-IR*(5-V$3))*('2. Stock Price 1'!V992*EXP((IR-div)*(5-V$3))-strike)</f>
        <v>-43909825.776432894</v>
      </c>
      <c r="W992" s="49">
        <f>notional*EXP(-IR*(5-W$3))*('2. Stock Price 1'!W992*EXP((IR-div)*(5-W$3))-strike)</f>
        <v>-49504140.817567408</v>
      </c>
    </row>
    <row r="993" spans="2:23" x14ac:dyDescent="0.35">
      <c r="B993" s="9" t="s">
        <v>989</v>
      </c>
      <c r="C993" s="11">
        <f>notional*EXP(-IR*(5-C$3))*(strike_2-'2. Stock Price 2'!C993*EXP((IR-div)*(5-C$3)))</f>
        <v>0</v>
      </c>
      <c r="D993" s="48">
        <f>notional*EXP(-IR*(5-D$3))*('2. Stock Price 1'!D993*EXP((IR-div)*(5-D$3))-strike)</f>
        <v>9144735.9838352948</v>
      </c>
      <c r="E993" s="48">
        <f>notional*EXP(-IR*(5-E$3))*('2. Stock Price 1'!E993*EXP((IR-div)*(5-E$3))-strike)</f>
        <v>22247464.99457334</v>
      </c>
      <c r="F993" s="48">
        <f>notional*EXP(-IR*(5-F$3))*('2. Stock Price 1'!F993*EXP((IR-div)*(5-F$3))-strike)</f>
        <v>25570649.562254068</v>
      </c>
      <c r="G993" s="48">
        <f>notional*EXP(-IR*(5-G$3))*('2. Stock Price 1'!G993*EXP((IR-div)*(5-G$3))-strike)</f>
        <v>26314740.881202009</v>
      </c>
      <c r="H993" s="48">
        <f>notional*EXP(-IR*(5-H$3))*('2. Stock Price 1'!H993*EXP((IR-div)*(5-H$3))-strike)</f>
        <v>37959963.638251007</v>
      </c>
      <c r="I993" s="48">
        <f>notional*EXP(-IR*(5-I$3))*('2. Stock Price 1'!I993*EXP((IR-div)*(5-I$3))-strike)</f>
        <v>34695988.776229247</v>
      </c>
      <c r="J993" s="48">
        <f>notional*EXP(-IR*(5-J$3))*('2. Stock Price 1'!J993*EXP((IR-div)*(5-J$3))-strike)</f>
        <v>28287607.132682249</v>
      </c>
      <c r="K993" s="48">
        <f>notional*EXP(-IR*(5-K$3))*('2. Stock Price 1'!K993*EXP((IR-div)*(5-K$3))-strike)</f>
        <v>12046839.454435069</v>
      </c>
      <c r="L993" s="48">
        <f>notional*EXP(-IR*(5-L$3))*('2. Stock Price 1'!L993*EXP((IR-div)*(5-L$3))-strike)</f>
        <v>8907958.3513199538</v>
      </c>
      <c r="M993" s="48">
        <f>notional*EXP(-IR*(5-M$3))*('2. Stock Price 1'!M993*EXP((IR-div)*(5-M$3))-strike)</f>
        <v>-6100578.6440660274</v>
      </c>
      <c r="N993" s="48">
        <f>notional*EXP(-IR*(5-N$3))*('2. Stock Price 1'!N993*EXP((IR-div)*(5-N$3))-strike)</f>
        <v>-10593882.79320392</v>
      </c>
      <c r="O993" s="48">
        <f>notional*EXP(-IR*(5-O$3))*('2. Stock Price 1'!O993*EXP((IR-div)*(5-O$3))-strike)</f>
        <v>-13655457.795930728</v>
      </c>
      <c r="P993" s="48">
        <f>notional*EXP(-IR*(5-P$3))*('2. Stock Price 1'!P993*EXP((IR-div)*(5-P$3))-strike)</f>
        <v>-13431988.604547203</v>
      </c>
      <c r="Q993" s="48">
        <f>notional*EXP(-IR*(5-Q$3))*('2. Stock Price 1'!Q993*EXP((IR-div)*(5-Q$3))-strike)</f>
        <v>-6694966.4297134532</v>
      </c>
      <c r="R993" s="48">
        <f>notional*EXP(-IR*(5-R$3))*('2. Stock Price 1'!R993*EXP((IR-div)*(5-R$3))-strike)</f>
        <v>-10241569.53351791</v>
      </c>
      <c r="S993" s="48">
        <f>notional*EXP(-IR*(5-S$3))*('2. Stock Price 1'!S993*EXP((IR-div)*(5-S$3))-strike)</f>
        <v>-1655165.6709888203</v>
      </c>
      <c r="T993" s="48">
        <f>notional*EXP(-IR*(5-T$3))*('2. Stock Price 1'!T993*EXP((IR-div)*(5-T$3))-strike)</f>
        <v>8340296.6830675555</v>
      </c>
      <c r="U993" s="48">
        <f>notional*EXP(-IR*(5-U$3))*('2. Stock Price 1'!U993*EXP((IR-div)*(5-U$3))-strike)</f>
        <v>-1721649.8256230042</v>
      </c>
      <c r="V993" s="48">
        <f>notional*EXP(-IR*(5-V$3))*('2. Stock Price 1'!V993*EXP((IR-div)*(5-V$3))-strike)</f>
        <v>-2708778.134627895</v>
      </c>
      <c r="W993" s="49">
        <f>notional*EXP(-IR*(5-W$3))*('2. Stock Price 1'!W993*EXP((IR-div)*(5-W$3))-strike)</f>
        <v>20362628.682029195</v>
      </c>
    </row>
    <row r="994" spans="2:23" x14ac:dyDescent="0.35">
      <c r="B994" s="9" t="s">
        <v>990</v>
      </c>
      <c r="C994" s="11">
        <f>notional*EXP(-IR*(5-C$3))*(strike_2-'2. Stock Price 2'!C994*EXP((IR-div)*(5-C$3)))</f>
        <v>0</v>
      </c>
      <c r="D994" s="48">
        <f>notional*EXP(-IR*(5-D$3))*('2. Stock Price 1'!D994*EXP((IR-div)*(5-D$3))-strike)</f>
        <v>5692536.6897612801</v>
      </c>
      <c r="E994" s="48">
        <f>notional*EXP(-IR*(5-E$3))*('2. Stock Price 1'!E994*EXP((IR-div)*(5-E$3))-strike)</f>
        <v>1672411.5942673087</v>
      </c>
      <c r="F994" s="48">
        <f>notional*EXP(-IR*(5-F$3))*('2. Stock Price 1'!F994*EXP((IR-div)*(5-F$3))-strike)</f>
        <v>-9304309.1219945978</v>
      </c>
      <c r="G994" s="48">
        <f>notional*EXP(-IR*(5-G$3))*('2. Stock Price 1'!G994*EXP((IR-div)*(5-G$3))-strike)</f>
        <v>-3324899.6642992739</v>
      </c>
      <c r="H994" s="48">
        <f>notional*EXP(-IR*(5-H$3))*('2. Stock Price 1'!H994*EXP((IR-div)*(5-H$3))-strike)</f>
        <v>31622319.173048209</v>
      </c>
      <c r="I994" s="48">
        <f>notional*EXP(-IR*(5-I$3))*('2. Stock Price 1'!I994*EXP((IR-div)*(5-I$3))-strike)</f>
        <v>33577827.391286843</v>
      </c>
      <c r="J994" s="48">
        <f>notional*EXP(-IR*(5-J$3))*('2. Stock Price 1'!J994*EXP((IR-div)*(5-J$3))-strike)</f>
        <v>19833869.446164291</v>
      </c>
      <c r="K994" s="48">
        <f>notional*EXP(-IR*(5-K$3))*('2. Stock Price 1'!K994*EXP((IR-div)*(5-K$3))-strike)</f>
        <v>13848052.334234199</v>
      </c>
      <c r="L994" s="48">
        <f>notional*EXP(-IR*(5-L$3))*('2. Stock Price 1'!L994*EXP((IR-div)*(5-L$3))-strike)</f>
        <v>24860540.902519334</v>
      </c>
      <c r="M994" s="48">
        <f>notional*EXP(-IR*(5-M$3))*('2. Stock Price 1'!M994*EXP((IR-div)*(5-M$3))-strike)</f>
        <v>15061557.049234118</v>
      </c>
      <c r="N994" s="48">
        <f>notional*EXP(-IR*(5-N$3))*('2. Stock Price 1'!N994*EXP((IR-div)*(5-N$3))-strike)</f>
        <v>4319224.5008387072</v>
      </c>
      <c r="O994" s="48">
        <f>notional*EXP(-IR*(5-O$3))*('2. Stock Price 1'!O994*EXP((IR-div)*(5-O$3))-strike)</f>
        <v>-10077070.586036911</v>
      </c>
      <c r="P994" s="48">
        <f>notional*EXP(-IR*(5-P$3))*('2. Stock Price 1'!P994*EXP((IR-div)*(5-P$3))-strike)</f>
        <v>-13483467.964111807</v>
      </c>
      <c r="Q994" s="48">
        <f>notional*EXP(-IR*(5-Q$3))*('2. Stock Price 1'!Q994*EXP((IR-div)*(5-Q$3))-strike)</f>
        <v>-21031052.51875383</v>
      </c>
      <c r="R994" s="48">
        <f>notional*EXP(-IR*(5-R$3))*('2. Stock Price 1'!R994*EXP((IR-div)*(5-R$3))-strike)</f>
        <v>-16052784.925234258</v>
      </c>
      <c r="S994" s="48">
        <f>notional*EXP(-IR*(5-S$3))*('2. Stock Price 1'!S994*EXP((IR-div)*(5-S$3))-strike)</f>
        <v>-17231189.266282372</v>
      </c>
      <c r="T994" s="48">
        <f>notional*EXP(-IR*(5-T$3))*('2. Stock Price 1'!T994*EXP((IR-div)*(5-T$3))-strike)</f>
        <v>-24371106.489680491</v>
      </c>
      <c r="U994" s="48">
        <f>notional*EXP(-IR*(5-U$3))*('2. Stock Price 1'!U994*EXP((IR-div)*(5-U$3))-strike)</f>
        <v>-21629541.793759536</v>
      </c>
      <c r="V994" s="48">
        <f>notional*EXP(-IR*(5-V$3))*('2. Stock Price 1'!V994*EXP((IR-div)*(5-V$3))-strike)</f>
        <v>-24693558.00409507</v>
      </c>
      <c r="W994" s="49">
        <f>notional*EXP(-IR*(5-W$3))*('2. Stock Price 1'!W994*EXP((IR-div)*(5-W$3))-strike)</f>
        <v>-19095383.99335885</v>
      </c>
    </row>
    <row r="995" spans="2:23" x14ac:dyDescent="0.35">
      <c r="B995" s="9" t="s">
        <v>991</v>
      </c>
      <c r="C995" s="11">
        <f>notional*EXP(-IR*(5-C$3))*(strike_2-'2. Stock Price 2'!C995*EXP((IR-div)*(5-C$3)))</f>
        <v>0</v>
      </c>
      <c r="D995" s="48">
        <f>notional*EXP(-IR*(5-D$3))*('2. Stock Price 1'!D995*EXP((IR-div)*(5-D$3))-strike)</f>
        <v>-7945547.9356244383</v>
      </c>
      <c r="E995" s="48">
        <f>notional*EXP(-IR*(5-E$3))*('2. Stock Price 1'!E995*EXP((IR-div)*(5-E$3))-strike)</f>
        <v>-6716564.1442552777</v>
      </c>
      <c r="F995" s="48">
        <f>notional*EXP(-IR*(5-F$3))*('2. Stock Price 1'!F995*EXP((IR-div)*(5-F$3))-strike)</f>
        <v>-17366498.519179806</v>
      </c>
      <c r="G995" s="48">
        <f>notional*EXP(-IR*(5-G$3))*('2. Stock Price 1'!G995*EXP((IR-div)*(5-G$3))-strike)</f>
        <v>-18664393.708042942</v>
      </c>
      <c r="H995" s="48">
        <f>notional*EXP(-IR*(5-H$3))*('2. Stock Price 1'!H995*EXP((IR-div)*(5-H$3))-strike)</f>
        <v>-15862158.925667247</v>
      </c>
      <c r="I995" s="48">
        <f>notional*EXP(-IR*(5-I$3))*('2. Stock Price 1'!I995*EXP((IR-div)*(5-I$3))-strike)</f>
        <v>-19425362.778347921</v>
      </c>
      <c r="J995" s="48">
        <f>notional*EXP(-IR*(5-J$3))*('2. Stock Price 1'!J995*EXP((IR-div)*(5-J$3))-strike)</f>
        <v>-10527138.962488057</v>
      </c>
      <c r="K995" s="48">
        <f>notional*EXP(-IR*(5-K$3))*('2. Stock Price 1'!K995*EXP((IR-div)*(5-K$3))-strike)</f>
        <v>1356787.9496237903</v>
      </c>
      <c r="L995" s="48">
        <f>notional*EXP(-IR*(5-L$3))*('2. Stock Price 1'!L995*EXP((IR-div)*(5-L$3))-strike)</f>
        <v>753600.21630118147</v>
      </c>
      <c r="M995" s="48">
        <f>notional*EXP(-IR*(5-M$3))*('2. Stock Price 1'!M995*EXP((IR-div)*(5-M$3))-strike)</f>
        <v>-4754282.4947185153</v>
      </c>
      <c r="N995" s="48">
        <f>notional*EXP(-IR*(5-N$3))*('2. Stock Price 1'!N995*EXP((IR-div)*(5-N$3))-strike)</f>
        <v>-13799062.164955903</v>
      </c>
      <c r="O995" s="48">
        <f>notional*EXP(-IR*(5-O$3))*('2. Stock Price 1'!O995*EXP((IR-div)*(5-O$3))-strike)</f>
        <v>-9951154.7156896871</v>
      </c>
      <c r="P995" s="48">
        <f>notional*EXP(-IR*(5-P$3))*('2. Stock Price 1'!P995*EXP((IR-div)*(5-P$3))-strike)</f>
        <v>-19071566.358089179</v>
      </c>
      <c r="Q995" s="48">
        <f>notional*EXP(-IR*(5-Q$3))*('2. Stock Price 1'!Q995*EXP((IR-div)*(5-Q$3))-strike)</f>
        <v>-16044686.382626846</v>
      </c>
      <c r="R995" s="48">
        <f>notional*EXP(-IR*(5-R$3))*('2. Stock Price 1'!R995*EXP((IR-div)*(5-R$3))-strike)</f>
        <v>-9804225.6514347345</v>
      </c>
      <c r="S995" s="48">
        <f>notional*EXP(-IR*(5-S$3))*('2. Stock Price 1'!S995*EXP((IR-div)*(5-S$3))-strike)</f>
        <v>-11051371.829922669</v>
      </c>
      <c r="T995" s="48">
        <f>notional*EXP(-IR*(5-T$3))*('2. Stock Price 1'!T995*EXP((IR-div)*(5-T$3))-strike)</f>
        <v>-15077061.463787014</v>
      </c>
      <c r="U995" s="48">
        <f>notional*EXP(-IR*(5-U$3))*('2. Stock Price 1'!U995*EXP((IR-div)*(5-U$3))-strike)</f>
        <v>-18129400.745508719</v>
      </c>
      <c r="V995" s="48">
        <f>notional*EXP(-IR*(5-V$3))*('2. Stock Price 1'!V995*EXP((IR-div)*(5-V$3))-strike)</f>
        <v>-14379402.68207309</v>
      </c>
      <c r="W995" s="49">
        <f>notional*EXP(-IR*(5-W$3))*('2. Stock Price 1'!W995*EXP((IR-div)*(5-W$3))-strike)</f>
        <v>-17552366.951849677</v>
      </c>
    </row>
    <row r="996" spans="2:23" x14ac:dyDescent="0.35">
      <c r="B996" s="9" t="s">
        <v>992</v>
      </c>
      <c r="C996" s="11">
        <f>notional*EXP(-IR*(5-C$3))*(strike_2-'2. Stock Price 2'!C996*EXP((IR-div)*(5-C$3)))</f>
        <v>0</v>
      </c>
      <c r="D996" s="48">
        <f>notional*EXP(-IR*(5-D$3))*('2. Stock Price 1'!D996*EXP((IR-div)*(5-D$3))-strike)</f>
        <v>5595088.8285886617</v>
      </c>
      <c r="E996" s="48">
        <f>notional*EXP(-IR*(5-E$3))*('2. Stock Price 1'!E996*EXP((IR-div)*(5-E$3))-strike)</f>
        <v>1725572.0973879851</v>
      </c>
      <c r="F996" s="48">
        <f>notional*EXP(-IR*(5-F$3))*('2. Stock Price 1'!F996*EXP((IR-div)*(5-F$3))-strike)</f>
        <v>2577516.7405763729</v>
      </c>
      <c r="G996" s="48">
        <f>notional*EXP(-IR*(5-G$3))*('2. Stock Price 1'!G996*EXP((IR-div)*(5-G$3))-strike)</f>
        <v>6112715.4880768834</v>
      </c>
      <c r="H996" s="48">
        <f>notional*EXP(-IR*(5-H$3))*('2. Stock Price 1'!H996*EXP((IR-div)*(5-H$3))-strike)</f>
        <v>7173707.3442973252</v>
      </c>
      <c r="I996" s="48">
        <f>notional*EXP(-IR*(5-I$3))*('2. Stock Price 1'!I996*EXP((IR-div)*(5-I$3))-strike)</f>
        <v>5471428.6151003698</v>
      </c>
      <c r="J996" s="48">
        <f>notional*EXP(-IR*(5-J$3))*('2. Stock Price 1'!J996*EXP((IR-div)*(5-J$3))-strike)</f>
        <v>-7578063.0822883993</v>
      </c>
      <c r="K996" s="48">
        <f>notional*EXP(-IR*(5-K$3))*('2. Stock Price 1'!K996*EXP((IR-div)*(5-K$3))-strike)</f>
        <v>-25861035.970638793</v>
      </c>
      <c r="L996" s="48">
        <f>notional*EXP(-IR*(5-L$3))*('2. Stock Price 1'!L996*EXP((IR-div)*(5-L$3))-strike)</f>
        <v>-23843280.013536476</v>
      </c>
      <c r="M996" s="48">
        <f>notional*EXP(-IR*(5-M$3))*('2. Stock Price 1'!M996*EXP((IR-div)*(5-M$3))-strike)</f>
        <v>-35957186.599552236</v>
      </c>
      <c r="N996" s="48">
        <f>notional*EXP(-IR*(5-N$3))*('2. Stock Price 1'!N996*EXP((IR-div)*(5-N$3))-strike)</f>
        <v>-43015334.614979416</v>
      </c>
      <c r="O996" s="48">
        <f>notional*EXP(-IR*(5-O$3))*('2. Stock Price 1'!O996*EXP((IR-div)*(5-O$3))-strike)</f>
        <v>-36423071.918959185</v>
      </c>
      <c r="P996" s="48">
        <f>notional*EXP(-IR*(5-P$3))*('2. Stock Price 1'!P996*EXP((IR-div)*(5-P$3))-strike)</f>
        <v>-48932021.443227366</v>
      </c>
      <c r="Q996" s="48">
        <f>notional*EXP(-IR*(5-Q$3))*('2. Stock Price 1'!Q996*EXP((IR-div)*(5-Q$3))-strike)</f>
        <v>-51447438.34292265</v>
      </c>
      <c r="R996" s="48">
        <f>notional*EXP(-IR*(5-R$3))*('2. Stock Price 1'!R996*EXP((IR-div)*(5-R$3))-strike)</f>
        <v>-57687812.216512658</v>
      </c>
      <c r="S996" s="48">
        <f>notional*EXP(-IR*(5-S$3))*('2. Stock Price 1'!S996*EXP((IR-div)*(5-S$3))-strike)</f>
        <v>-62388164.813346863</v>
      </c>
      <c r="T996" s="48">
        <f>notional*EXP(-IR*(5-T$3))*('2. Stock Price 1'!T996*EXP((IR-div)*(5-T$3))-strike)</f>
        <v>-60081983.550977737</v>
      </c>
      <c r="U996" s="48">
        <f>notional*EXP(-IR*(5-U$3))*('2. Stock Price 1'!U996*EXP((IR-div)*(5-U$3))-strike)</f>
        <v>-57152311.08826904</v>
      </c>
      <c r="V996" s="48">
        <f>notional*EXP(-IR*(5-V$3))*('2. Stock Price 1'!V996*EXP((IR-div)*(5-V$3))-strike)</f>
        <v>-61103149.728079967</v>
      </c>
      <c r="W996" s="49">
        <f>notional*EXP(-IR*(5-W$3))*('2. Stock Price 1'!W996*EXP((IR-div)*(5-W$3))-strike)</f>
        <v>-68029780.188049406</v>
      </c>
    </row>
    <row r="997" spans="2:23" x14ac:dyDescent="0.35">
      <c r="B997" s="9" t="s">
        <v>993</v>
      </c>
      <c r="C997" s="11">
        <f>notional*EXP(-IR*(5-C$3))*(strike_2-'2. Stock Price 2'!C997*EXP((IR-div)*(5-C$3)))</f>
        <v>0</v>
      </c>
      <c r="D997" s="48">
        <f>notional*EXP(-IR*(5-D$3))*('2. Stock Price 1'!D997*EXP((IR-div)*(5-D$3))-strike)</f>
        <v>3341501.0454689283</v>
      </c>
      <c r="E997" s="48">
        <f>notional*EXP(-IR*(5-E$3))*('2. Stock Price 1'!E997*EXP((IR-div)*(5-E$3))-strike)</f>
        <v>3420963.7349819825</v>
      </c>
      <c r="F997" s="48">
        <f>notional*EXP(-IR*(5-F$3))*('2. Stock Price 1'!F997*EXP((IR-div)*(5-F$3))-strike)</f>
        <v>-1797119.825665086</v>
      </c>
      <c r="G997" s="48">
        <f>notional*EXP(-IR*(5-G$3))*('2. Stock Price 1'!G997*EXP((IR-div)*(5-G$3))-strike)</f>
        <v>-12622186.905338906</v>
      </c>
      <c r="H997" s="48">
        <f>notional*EXP(-IR*(5-H$3))*('2. Stock Price 1'!H997*EXP((IR-div)*(5-H$3))-strike)</f>
        <v>-4398850.8945961129</v>
      </c>
      <c r="I997" s="48">
        <f>notional*EXP(-IR*(5-I$3))*('2. Stock Price 1'!I997*EXP((IR-div)*(5-I$3))-strike)</f>
        <v>-16628672.200337222</v>
      </c>
      <c r="J997" s="48">
        <f>notional*EXP(-IR*(5-J$3))*('2. Stock Price 1'!J997*EXP((IR-div)*(5-J$3))-strike)</f>
        <v>-8154924.8363473471</v>
      </c>
      <c r="K997" s="48">
        <f>notional*EXP(-IR*(5-K$3))*('2. Stock Price 1'!K997*EXP((IR-div)*(5-K$3))-strike)</f>
        <v>3031242.0738153225</v>
      </c>
      <c r="L997" s="48">
        <f>notional*EXP(-IR*(5-L$3))*('2. Stock Price 1'!L997*EXP((IR-div)*(5-L$3))-strike)</f>
        <v>-293173.53369383677</v>
      </c>
      <c r="M997" s="48">
        <f>notional*EXP(-IR*(5-M$3))*('2. Stock Price 1'!M997*EXP((IR-div)*(5-M$3))-strike)</f>
        <v>-891405.72939154424</v>
      </c>
      <c r="N997" s="48">
        <f>notional*EXP(-IR*(5-N$3))*('2. Stock Price 1'!N997*EXP((IR-div)*(5-N$3))-strike)</f>
        <v>-4634699.0994179444</v>
      </c>
      <c r="O997" s="48">
        <f>notional*EXP(-IR*(5-O$3))*('2. Stock Price 1'!O997*EXP((IR-div)*(5-O$3))-strike)</f>
        <v>3704713.9121339242</v>
      </c>
      <c r="P997" s="48">
        <f>notional*EXP(-IR*(5-P$3))*('2. Stock Price 1'!P997*EXP((IR-div)*(5-P$3))-strike)</f>
        <v>5748453.9876986304</v>
      </c>
      <c r="Q997" s="48">
        <f>notional*EXP(-IR*(5-Q$3))*('2. Stock Price 1'!Q997*EXP((IR-div)*(5-Q$3))-strike)</f>
        <v>5920286.4774285443</v>
      </c>
      <c r="R997" s="48">
        <f>notional*EXP(-IR*(5-R$3))*('2. Stock Price 1'!R997*EXP((IR-div)*(5-R$3))-strike)</f>
        <v>11110108.843459316</v>
      </c>
      <c r="S997" s="48">
        <f>notional*EXP(-IR*(5-S$3))*('2. Stock Price 1'!S997*EXP((IR-div)*(5-S$3))-strike)</f>
        <v>14948425.734883932</v>
      </c>
      <c r="T997" s="48">
        <f>notional*EXP(-IR*(5-T$3))*('2. Stock Price 1'!T997*EXP((IR-div)*(5-T$3))-strike)</f>
        <v>15168787.02975376</v>
      </c>
      <c r="U997" s="48">
        <f>notional*EXP(-IR*(5-U$3))*('2. Stock Price 1'!U997*EXP((IR-div)*(5-U$3))-strike)</f>
        <v>35987827.593731694</v>
      </c>
      <c r="V997" s="48">
        <f>notional*EXP(-IR*(5-V$3))*('2. Stock Price 1'!V997*EXP((IR-div)*(5-V$3))-strike)</f>
        <v>35860274.667164668</v>
      </c>
      <c r="W997" s="49">
        <f>notional*EXP(-IR*(5-W$3))*('2. Stock Price 1'!W997*EXP((IR-div)*(5-W$3))-strike)</f>
        <v>33456520.175277177</v>
      </c>
    </row>
    <row r="998" spans="2:23" x14ac:dyDescent="0.35">
      <c r="B998" s="9" t="s">
        <v>994</v>
      </c>
      <c r="C998" s="11">
        <f>notional*EXP(-IR*(5-C$3))*(strike_2-'2. Stock Price 2'!C998*EXP((IR-div)*(5-C$3)))</f>
        <v>0</v>
      </c>
      <c r="D998" s="48">
        <f>notional*EXP(-IR*(5-D$3))*('2. Stock Price 1'!D998*EXP((IR-div)*(5-D$3))-strike)</f>
        <v>1691451.8614285532</v>
      </c>
      <c r="E998" s="48">
        <f>notional*EXP(-IR*(5-E$3))*('2. Stock Price 1'!E998*EXP((IR-div)*(5-E$3))-strike)</f>
        <v>-15265162.148484543</v>
      </c>
      <c r="F998" s="48">
        <f>notional*EXP(-IR*(5-F$3))*('2. Stock Price 1'!F998*EXP((IR-div)*(5-F$3))-strike)</f>
        <v>-20065266.525788065</v>
      </c>
      <c r="G998" s="48">
        <f>notional*EXP(-IR*(5-G$3))*('2. Stock Price 1'!G998*EXP((IR-div)*(5-G$3))-strike)</f>
        <v>-33023138.036173623</v>
      </c>
      <c r="H998" s="48">
        <f>notional*EXP(-IR*(5-H$3))*('2. Stock Price 1'!H998*EXP((IR-div)*(5-H$3))-strike)</f>
        <v>-35731941.288064286</v>
      </c>
      <c r="I998" s="48">
        <f>notional*EXP(-IR*(5-I$3))*('2. Stock Price 1'!I998*EXP((IR-div)*(5-I$3))-strike)</f>
        <v>-31378374.474132605</v>
      </c>
      <c r="J998" s="48">
        <f>notional*EXP(-IR*(5-J$3))*('2. Stock Price 1'!J998*EXP((IR-div)*(5-J$3))-strike)</f>
        <v>-24862139.838780463</v>
      </c>
      <c r="K998" s="48">
        <f>notional*EXP(-IR*(5-K$3))*('2. Stock Price 1'!K998*EXP((IR-div)*(5-K$3))-strike)</f>
        <v>-23631180.723219782</v>
      </c>
      <c r="L998" s="48">
        <f>notional*EXP(-IR*(5-L$3))*('2. Stock Price 1'!L998*EXP((IR-div)*(5-L$3))-strike)</f>
        <v>-29043935.419258002</v>
      </c>
      <c r="M998" s="48">
        <f>notional*EXP(-IR*(5-M$3))*('2. Stock Price 1'!M998*EXP((IR-div)*(5-M$3))-strike)</f>
        <v>-34776620.816944681</v>
      </c>
      <c r="N998" s="48">
        <f>notional*EXP(-IR*(5-N$3))*('2. Stock Price 1'!N998*EXP((IR-div)*(5-N$3))-strike)</f>
        <v>-34684165.752529889</v>
      </c>
      <c r="O998" s="48">
        <f>notional*EXP(-IR*(5-O$3))*('2. Stock Price 1'!O998*EXP((IR-div)*(5-O$3))-strike)</f>
        <v>-42611403.721353054</v>
      </c>
      <c r="P998" s="48">
        <f>notional*EXP(-IR*(5-P$3))*('2. Stock Price 1'!P998*EXP((IR-div)*(5-P$3))-strike)</f>
        <v>-47023377.708685778</v>
      </c>
      <c r="Q998" s="48">
        <f>notional*EXP(-IR*(5-Q$3))*('2. Stock Price 1'!Q998*EXP((IR-div)*(5-Q$3))-strike)</f>
        <v>-42746667.679891676</v>
      </c>
      <c r="R998" s="48">
        <f>notional*EXP(-IR*(5-R$3))*('2. Stock Price 1'!R998*EXP((IR-div)*(5-R$3))-strike)</f>
        <v>-47694680.764778607</v>
      </c>
      <c r="S998" s="48">
        <f>notional*EXP(-IR*(5-S$3))*('2. Stock Price 1'!S998*EXP((IR-div)*(5-S$3))-strike)</f>
        <v>-49392556.609242111</v>
      </c>
      <c r="T998" s="48">
        <f>notional*EXP(-IR*(5-T$3))*('2. Stock Price 1'!T998*EXP((IR-div)*(5-T$3))-strike)</f>
        <v>-53447425.352074377</v>
      </c>
      <c r="U998" s="48">
        <f>notional*EXP(-IR*(5-U$3))*('2. Stock Price 1'!U998*EXP((IR-div)*(5-U$3))-strike)</f>
        <v>-55283580.709625095</v>
      </c>
      <c r="V998" s="48">
        <f>notional*EXP(-IR*(5-V$3))*('2. Stock Price 1'!V998*EXP((IR-div)*(5-V$3))-strike)</f>
        <v>-58933084.117934689</v>
      </c>
      <c r="W998" s="49">
        <f>notional*EXP(-IR*(5-W$3))*('2. Stock Price 1'!W998*EXP((IR-div)*(5-W$3))-strike)</f>
        <v>-59043747.429623455</v>
      </c>
    </row>
    <row r="999" spans="2:23" x14ac:dyDescent="0.35">
      <c r="B999" s="9" t="s">
        <v>995</v>
      </c>
      <c r="C999" s="11">
        <f>notional*EXP(-IR*(5-C$3))*(strike_2-'2. Stock Price 2'!C999*EXP((IR-div)*(5-C$3)))</f>
        <v>0</v>
      </c>
      <c r="D999" s="48">
        <f>notional*EXP(-IR*(5-D$3))*('2. Stock Price 1'!D999*EXP((IR-div)*(5-D$3))-strike)</f>
        <v>-13793295.816310601</v>
      </c>
      <c r="E999" s="48">
        <f>notional*EXP(-IR*(5-E$3))*('2. Stock Price 1'!E999*EXP((IR-div)*(5-E$3))-strike)</f>
        <v>-12486709.710822839</v>
      </c>
      <c r="F999" s="48">
        <f>notional*EXP(-IR*(5-F$3))*('2. Stock Price 1'!F999*EXP((IR-div)*(5-F$3))-strike)</f>
        <v>-9854746.2793803643</v>
      </c>
      <c r="G999" s="48">
        <f>notional*EXP(-IR*(5-G$3))*('2. Stock Price 1'!G999*EXP((IR-div)*(5-G$3))-strike)</f>
        <v>-8713821.6826193798</v>
      </c>
      <c r="H999" s="48">
        <f>notional*EXP(-IR*(5-H$3))*('2. Stock Price 1'!H999*EXP((IR-div)*(5-H$3))-strike)</f>
        <v>-5491140.7657196997</v>
      </c>
      <c r="I999" s="48">
        <f>notional*EXP(-IR*(5-I$3))*('2. Stock Price 1'!I999*EXP((IR-div)*(5-I$3))-strike)</f>
        <v>5675863.9200933771</v>
      </c>
      <c r="J999" s="48">
        <f>notional*EXP(-IR*(5-J$3))*('2. Stock Price 1'!J999*EXP((IR-div)*(5-J$3))-strike)</f>
        <v>1053401.3921216645</v>
      </c>
      <c r="K999" s="48">
        <f>notional*EXP(-IR*(5-K$3))*('2. Stock Price 1'!K999*EXP((IR-div)*(5-K$3))-strike)</f>
        <v>-8495039.4750909898</v>
      </c>
      <c r="L999" s="48">
        <f>notional*EXP(-IR*(5-L$3))*('2. Stock Price 1'!L999*EXP((IR-div)*(5-L$3))-strike)</f>
        <v>-1062026.5507366559</v>
      </c>
      <c r="M999" s="48">
        <f>notional*EXP(-IR*(5-M$3))*('2. Stock Price 1'!M999*EXP((IR-div)*(5-M$3))-strike)</f>
        <v>2882457.7596920119</v>
      </c>
      <c r="N999" s="48">
        <f>notional*EXP(-IR*(5-N$3))*('2. Stock Price 1'!N999*EXP((IR-div)*(5-N$3))-strike)</f>
        <v>8201344.3463932844</v>
      </c>
      <c r="O999" s="48">
        <f>notional*EXP(-IR*(5-O$3))*('2. Stock Price 1'!O999*EXP((IR-div)*(5-O$3))-strike)</f>
        <v>17028114.593884319</v>
      </c>
      <c r="P999" s="48">
        <f>notional*EXP(-IR*(5-P$3))*('2. Stock Price 1'!P999*EXP((IR-div)*(5-P$3))-strike)</f>
        <v>4245074.4663111139</v>
      </c>
      <c r="Q999" s="48">
        <f>notional*EXP(-IR*(5-Q$3))*('2. Stock Price 1'!Q999*EXP((IR-div)*(5-Q$3))-strike)</f>
        <v>17046861.147525676</v>
      </c>
      <c r="R999" s="48">
        <f>notional*EXP(-IR*(5-R$3))*('2. Stock Price 1'!R999*EXP((IR-div)*(5-R$3))-strike)</f>
        <v>1840011.6982982249</v>
      </c>
      <c r="S999" s="48">
        <f>notional*EXP(-IR*(5-S$3))*('2. Stock Price 1'!S999*EXP((IR-div)*(5-S$3))-strike)</f>
        <v>4700660.6197223468</v>
      </c>
      <c r="T999" s="48">
        <f>notional*EXP(-IR*(5-T$3))*('2. Stock Price 1'!T999*EXP((IR-div)*(5-T$3))-strike)</f>
        <v>17950487.598443352</v>
      </c>
      <c r="U999" s="48">
        <f>notional*EXP(-IR*(5-U$3))*('2. Stock Price 1'!U999*EXP((IR-div)*(5-U$3))-strike)</f>
        <v>8605342.195578536</v>
      </c>
      <c r="V999" s="48">
        <f>notional*EXP(-IR*(5-V$3))*('2. Stock Price 1'!V999*EXP((IR-div)*(5-V$3))-strike)</f>
        <v>-9808760.4334869664</v>
      </c>
      <c r="W999" s="49">
        <f>notional*EXP(-IR*(5-W$3))*('2. Stock Price 1'!W999*EXP((IR-div)*(5-W$3))-strike)</f>
        <v>-9192811.6156004332</v>
      </c>
    </row>
    <row r="1000" spans="2:23" x14ac:dyDescent="0.35">
      <c r="B1000" s="9" t="s">
        <v>996</v>
      </c>
      <c r="C1000" s="11">
        <f>notional*EXP(-IR*(5-C$3))*(strike_2-'2. Stock Price 2'!C1000*EXP((IR-div)*(5-C$3)))</f>
        <v>0</v>
      </c>
      <c r="D1000" s="48">
        <f>notional*EXP(-IR*(5-D$3))*('2. Stock Price 1'!D1000*EXP((IR-div)*(5-D$3))-strike)</f>
        <v>8667051.1987074744</v>
      </c>
      <c r="E1000" s="48">
        <f>notional*EXP(-IR*(5-E$3))*('2. Stock Price 1'!E1000*EXP((IR-div)*(5-E$3))-strike)</f>
        <v>25170900.426119383</v>
      </c>
      <c r="F1000" s="48">
        <f>notional*EXP(-IR*(5-F$3))*('2. Stock Price 1'!F1000*EXP((IR-div)*(5-F$3))-strike)</f>
        <v>35100982.68865785</v>
      </c>
      <c r="G1000" s="48">
        <f>notional*EXP(-IR*(5-G$3))*('2. Stock Price 1'!G1000*EXP((IR-div)*(5-G$3))-strike)</f>
        <v>42225652.837504394</v>
      </c>
      <c r="H1000" s="48">
        <f>notional*EXP(-IR*(5-H$3))*('2. Stock Price 1'!H1000*EXP((IR-div)*(5-H$3))-strike)</f>
        <v>38493429.247746222</v>
      </c>
      <c r="I1000" s="48">
        <f>notional*EXP(-IR*(5-I$3))*('2. Stock Price 1'!I1000*EXP((IR-div)*(5-I$3))-strike)</f>
        <v>47202873.347904637</v>
      </c>
      <c r="J1000" s="48">
        <f>notional*EXP(-IR*(5-J$3))*('2. Stock Price 1'!J1000*EXP((IR-div)*(5-J$3))-strike)</f>
        <v>63914464.716737323</v>
      </c>
      <c r="K1000" s="48">
        <f>notional*EXP(-IR*(5-K$3))*('2. Stock Price 1'!K1000*EXP((IR-div)*(5-K$3))-strike)</f>
        <v>70074181.909493908</v>
      </c>
      <c r="L1000" s="48">
        <f>notional*EXP(-IR*(5-L$3))*('2. Stock Price 1'!L1000*EXP((IR-div)*(5-L$3))-strike)</f>
        <v>101980539.47725031</v>
      </c>
      <c r="M1000" s="48">
        <f>notional*EXP(-IR*(5-M$3))*('2. Stock Price 1'!M1000*EXP((IR-div)*(5-M$3))-strike)</f>
        <v>120883742.49353886</v>
      </c>
      <c r="N1000" s="48">
        <f>notional*EXP(-IR*(5-N$3))*('2. Stock Price 1'!N1000*EXP((IR-div)*(5-N$3))-strike)</f>
        <v>135514065.32332197</v>
      </c>
      <c r="O1000" s="48">
        <f>notional*EXP(-IR*(5-O$3))*('2. Stock Price 1'!O1000*EXP((IR-div)*(5-O$3))-strike)</f>
        <v>117932931.2828922</v>
      </c>
      <c r="P1000" s="48">
        <f>notional*EXP(-IR*(5-P$3))*('2. Stock Price 1'!P1000*EXP((IR-div)*(5-P$3))-strike)</f>
        <v>121937454.33631627</v>
      </c>
      <c r="Q1000" s="48">
        <f>notional*EXP(-IR*(5-Q$3))*('2. Stock Price 1'!Q1000*EXP((IR-div)*(5-Q$3))-strike)</f>
        <v>114595166.14937031</v>
      </c>
      <c r="R1000" s="48">
        <f>notional*EXP(-IR*(5-R$3))*('2. Stock Price 1'!R1000*EXP((IR-div)*(5-R$3))-strike)</f>
        <v>64707400.793520331</v>
      </c>
      <c r="S1000" s="48">
        <f>notional*EXP(-IR*(5-S$3))*('2. Stock Price 1'!S1000*EXP((IR-div)*(5-S$3))-strike)</f>
        <v>61294913.447183624</v>
      </c>
      <c r="T1000" s="48">
        <f>notional*EXP(-IR*(5-T$3))*('2. Stock Price 1'!T1000*EXP((IR-div)*(5-T$3))-strike)</f>
        <v>59510358.573484935</v>
      </c>
      <c r="U1000" s="48">
        <f>notional*EXP(-IR*(5-U$3))*('2. Stock Price 1'!U1000*EXP((IR-div)*(5-U$3))-strike)</f>
        <v>58461166.306466118</v>
      </c>
      <c r="V1000" s="48">
        <f>notional*EXP(-IR*(5-V$3))*('2. Stock Price 1'!V1000*EXP((IR-div)*(5-V$3))-strike)</f>
        <v>47512626.448262021</v>
      </c>
      <c r="W1000" s="49">
        <f>notional*EXP(-IR*(5-W$3))*('2. Stock Price 1'!W1000*EXP((IR-div)*(5-W$3))-strike)</f>
        <v>58465392.379822247</v>
      </c>
    </row>
    <row r="1001" spans="2:23" x14ac:dyDescent="0.35">
      <c r="B1001" s="9" t="s">
        <v>997</v>
      </c>
      <c r="C1001" s="11">
        <f>notional*EXP(-IR*(5-C$3))*(strike_2-'2. Stock Price 2'!C1001*EXP((IR-div)*(5-C$3)))</f>
        <v>0</v>
      </c>
      <c r="D1001" s="48">
        <f>notional*EXP(-IR*(5-D$3))*('2. Stock Price 1'!D1001*EXP((IR-div)*(5-D$3))-strike)</f>
        <v>8348868.8103740215</v>
      </c>
      <c r="E1001" s="48">
        <f>notional*EXP(-IR*(5-E$3))*('2. Stock Price 1'!E1001*EXP((IR-div)*(5-E$3))-strike)</f>
        <v>22592087.737852141</v>
      </c>
      <c r="F1001" s="48">
        <f>notional*EXP(-IR*(5-F$3))*('2. Stock Price 1'!F1001*EXP((IR-div)*(5-F$3))-strike)</f>
        <v>17847851.487986419</v>
      </c>
      <c r="G1001" s="48">
        <f>notional*EXP(-IR*(5-G$3))*('2. Stock Price 1'!G1001*EXP((IR-div)*(5-G$3))-strike)</f>
        <v>10882141.767409686</v>
      </c>
      <c r="H1001" s="48">
        <f>notional*EXP(-IR*(5-H$3))*('2. Stock Price 1'!H1001*EXP((IR-div)*(5-H$3))-strike)</f>
        <v>27957218.074075874</v>
      </c>
      <c r="I1001" s="48">
        <f>notional*EXP(-IR*(5-I$3))*('2. Stock Price 1'!I1001*EXP((IR-div)*(5-I$3))-strike)</f>
        <v>43403996.1750504</v>
      </c>
      <c r="J1001" s="48">
        <f>notional*EXP(-IR*(5-J$3))*('2. Stock Price 1'!J1001*EXP((IR-div)*(5-J$3))-strike)</f>
        <v>46289685.815437846</v>
      </c>
      <c r="K1001" s="48">
        <f>notional*EXP(-IR*(5-K$3))*('2. Stock Price 1'!K1001*EXP((IR-div)*(5-K$3))-strike)</f>
        <v>43763757.504103899</v>
      </c>
      <c r="L1001" s="48">
        <f>notional*EXP(-IR*(5-L$3))*('2. Stock Price 1'!L1001*EXP((IR-div)*(5-L$3))-strike)</f>
        <v>19469102.137138493</v>
      </c>
      <c r="M1001" s="48">
        <f>notional*EXP(-IR*(5-M$3))*('2. Stock Price 1'!M1001*EXP((IR-div)*(5-M$3))-strike)</f>
        <v>13433096.718715796</v>
      </c>
      <c r="N1001" s="48">
        <f>notional*EXP(-IR*(5-N$3))*('2. Stock Price 1'!N1001*EXP((IR-div)*(5-N$3))-strike)</f>
        <v>6950515.6348283673</v>
      </c>
      <c r="O1001" s="48">
        <f>notional*EXP(-IR*(5-O$3))*('2. Stock Price 1'!O1001*EXP((IR-div)*(5-O$3))-strike)</f>
        <v>6302947.9141173521</v>
      </c>
      <c r="P1001" s="48">
        <f>notional*EXP(-IR*(5-P$3))*('2. Stock Price 1'!P1001*EXP((IR-div)*(5-P$3))-strike)</f>
        <v>-7324577.1195447501</v>
      </c>
      <c r="Q1001" s="48">
        <f>notional*EXP(-IR*(5-Q$3))*('2. Stock Price 1'!Q1001*EXP((IR-div)*(5-Q$3))-strike)</f>
        <v>-2733294.8861165498</v>
      </c>
      <c r="R1001" s="48">
        <f>notional*EXP(-IR*(5-R$3))*('2. Stock Price 1'!R1001*EXP((IR-div)*(5-R$3))-strike)</f>
        <v>-104337.32943438772</v>
      </c>
      <c r="S1001" s="48">
        <f>notional*EXP(-IR*(5-S$3))*('2. Stock Price 1'!S1001*EXP((IR-div)*(5-S$3))-strike)</f>
        <v>-935418.90776395227</v>
      </c>
      <c r="T1001" s="48">
        <f>notional*EXP(-IR*(5-T$3))*('2. Stock Price 1'!T1001*EXP((IR-div)*(5-T$3))-strike)</f>
        <v>16627172.974342598</v>
      </c>
      <c r="U1001" s="48">
        <f>notional*EXP(-IR*(5-U$3))*('2. Stock Price 1'!U1001*EXP((IR-div)*(5-U$3))-strike)</f>
        <v>7311663.122602446</v>
      </c>
      <c r="V1001" s="48">
        <f>notional*EXP(-IR*(5-V$3))*('2. Stock Price 1'!V1001*EXP((IR-div)*(5-V$3))-strike)</f>
        <v>-4336985.170917402</v>
      </c>
      <c r="W1001" s="49">
        <f>notional*EXP(-IR*(5-W$3))*('2. Stock Price 1'!W1001*EXP((IR-div)*(5-W$3))-strike)</f>
        <v>-22976998.516696371</v>
      </c>
    </row>
    <row r="1002" spans="2:23" x14ac:dyDescent="0.35">
      <c r="B1002" s="9" t="s">
        <v>998</v>
      </c>
      <c r="C1002" s="11">
        <f>notional*EXP(-IR*(5-C$3))*(strike_2-'2. Stock Price 2'!C1002*EXP((IR-div)*(5-C$3)))</f>
        <v>0</v>
      </c>
      <c r="D1002" s="48">
        <f>notional*EXP(-IR*(5-D$3))*('2. Stock Price 1'!D1002*EXP((IR-div)*(5-D$3))-strike)</f>
        <v>-20867693.535884459</v>
      </c>
      <c r="E1002" s="48">
        <f>notional*EXP(-IR*(5-E$3))*('2. Stock Price 1'!E1002*EXP((IR-div)*(5-E$3))-strike)</f>
        <v>-20381194.074632596</v>
      </c>
      <c r="F1002" s="48">
        <f>notional*EXP(-IR*(5-F$3))*('2. Stock Price 1'!F1002*EXP((IR-div)*(5-F$3))-strike)</f>
        <v>-26809137.93591357</v>
      </c>
      <c r="G1002" s="48">
        <f>notional*EXP(-IR*(5-G$3))*('2. Stock Price 1'!G1002*EXP((IR-div)*(5-G$3))-strike)</f>
        <v>-18363590.513743043</v>
      </c>
      <c r="H1002" s="48">
        <f>notional*EXP(-IR*(5-H$3))*('2. Stock Price 1'!H1002*EXP((IR-div)*(5-H$3))-strike)</f>
        <v>-16601500.111884536</v>
      </c>
      <c r="I1002" s="48">
        <f>notional*EXP(-IR*(5-I$3))*('2. Stock Price 1'!I1002*EXP((IR-div)*(5-I$3))-strike)</f>
        <v>-4393355.04278873</v>
      </c>
      <c r="J1002" s="48">
        <f>notional*EXP(-IR*(5-J$3))*('2. Stock Price 1'!J1002*EXP((IR-div)*(5-J$3))-strike)</f>
        <v>-12554047.917808754</v>
      </c>
      <c r="K1002" s="48">
        <f>notional*EXP(-IR*(5-K$3))*('2. Stock Price 1'!K1002*EXP((IR-div)*(5-K$3))-strike)</f>
        <v>-18485084.517468449</v>
      </c>
      <c r="L1002" s="48">
        <f>notional*EXP(-IR*(5-L$3))*('2. Stock Price 1'!L1002*EXP((IR-div)*(5-L$3))-strike)</f>
        <v>-19661115.024629701</v>
      </c>
      <c r="M1002" s="48">
        <f>notional*EXP(-IR*(5-M$3))*('2. Stock Price 1'!M1002*EXP((IR-div)*(5-M$3))-strike)</f>
        <v>-19373480.215077262</v>
      </c>
      <c r="N1002" s="48">
        <f>notional*EXP(-IR*(5-N$3))*('2. Stock Price 1'!N1002*EXP((IR-div)*(5-N$3))-strike)</f>
        <v>-21432766.000224389</v>
      </c>
      <c r="O1002" s="48">
        <f>notional*EXP(-IR*(5-O$3))*('2. Stock Price 1'!O1002*EXP((IR-div)*(5-O$3))-strike)</f>
        <v>-21983310.558593284</v>
      </c>
      <c r="P1002" s="48">
        <f>notional*EXP(-IR*(5-P$3))*('2. Stock Price 1'!P1002*EXP((IR-div)*(5-P$3))-strike)</f>
        <v>-22775006.558027972</v>
      </c>
      <c r="Q1002" s="48">
        <f>notional*EXP(-IR*(5-Q$3))*('2. Stock Price 1'!Q1002*EXP((IR-div)*(5-Q$3))-strike)</f>
        <v>-20294637.543801021</v>
      </c>
      <c r="R1002" s="48">
        <f>notional*EXP(-IR*(5-R$3))*('2. Stock Price 1'!R1002*EXP((IR-div)*(5-R$3))-strike)</f>
        <v>-30117539.951736193</v>
      </c>
      <c r="S1002" s="48">
        <f>notional*EXP(-IR*(5-S$3))*('2. Stock Price 1'!S1002*EXP((IR-div)*(5-S$3))-strike)</f>
        <v>-29302624.520492442</v>
      </c>
      <c r="T1002" s="48">
        <f>notional*EXP(-IR*(5-T$3))*('2. Stock Price 1'!T1002*EXP((IR-div)*(5-T$3))-strike)</f>
        <v>-24580631.709965043</v>
      </c>
      <c r="U1002" s="48">
        <f>notional*EXP(-IR*(5-U$3))*('2. Stock Price 1'!U1002*EXP((IR-div)*(5-U$3))-strike)</f>
        <v>-12244436.607422989</v>
      </c>
      <c r="V1002" s="48">
        <f>notional*EXP(-IR*(5-V$3))*('2. Stock Price 1'!V1002*EXP((IR-div)*(5-V$3))-strike)</f>
        <v>-13869089.836145462</v>
      </c>
      <c r="W1002" s="49">
        <f>notional*EXP(-IR*(5-W$3))*('2. Stock Price 1'!W1002*EXP((IR-div)*(5-W$3))-strike)</f>
        <v>-11705926.311069006</v>
      </c>
    </row>
    <row r="1003" spans="2:23" ht="15" thickBot="1" x14ac:dyDescent="0.4">
      <c r="B1003" s="10" t="s">
        <v>999</v>
      </c>
      <c r="C1003" s="13">
        <f>notional*EXP(-IR*(5-C$3))*(strike_2-'2. Stock Price 2'!C1003*EXP((IR-div)*(5-C$3)))</f>
        <v>0</v>
      </c>
      <c r="D1003" s="50">
        <f>notional*EXP(-IR*(5-D$3))*('2. Stock Price 1'!D1003*EXP((IR-div)*(5-D$3))-strike)</f>
        <v>362578.02091736998</v>
      </c>
      <c r="E1003" s="50">
        <f>notional*EXP(-IR*(5-E$3))*('2. Stock Price 1'!E1003*EXP((IR-div)*(5-E$3))-strike)</f>
        <v>-13773999.520796096</v>
      </c>
      <c r="F1003" s="50">
        <f>notional*EXP(-IR*(5-F$3))*('2. Stock Price 1'!F1003*EXP((IR-div)*(5-F$3))-strike)</f>
        <v>-6784986.6949509121</v>
      </c>
      <c r="G1003" s="50">
        <f>notional*EXP(-IR*(5-G$3))*('2. Stock Price 1'!G1003*EXP((IR-div)*(5-G$3))-strike)</f>
        <v>-4972331.4233551137</v>
      </c>
      <c r="H1003" s="50">
        <f>notional*EXP(-IR*(5-H$3))*('2. Stock Price 1'!H1003*EXP((IR-div)*(5-H$3))-strike)</f>
        <v>4635396.7928338246</v>
      </c>
      <c r="I1003" s="50">
        <f>notional*EXP(-IR*(5-I$3))*('2. Stock Price 1'!I1003*EXP((IR-div)*(5-I$3))-strike)</f>
        <v>9185076.1486666147</v>
      </c>
      <c r="J1003" s="50">
        <f>notional*EXP(-IR*(5-J$3))*('2. Stock Price 1'!J1003*EXP((IR-div)*(5-J$3))-strike)</f>
        <v>-15907534.206462946</v>
      </c>
      <c r="K1003" s="50">
        <f>notional*EXP(-IR*(5-K$3))*('2. Stock Price 1'!K1003*EXP((IR-div)*(5-K$3))-strike)</f>
        <v>-26450339.399793457</v>
      </c>
      <c r="L1003" s="50">
        <f>notional*EXP(-IR*(5-L$3))*('2. Stock Price 1'!L1003*EXP((IR-div)*(5-L$3))-strike)</f>
        <v>-28089573.889051199</v>
      </c>
      <c r="M1003" s="50">
        <f>notional*EXP(-IR*(5-M$3))*('2. Stock Price 1'!M1003*EXP((IR-div)*(5-M$3))-strike)</f>
        <v>-23106061.519249819</v>
      </c>
      <c r="N1003" s="50">
        <f>notional*EXP(-IR*(5-N$3))*('2. Stock Price 1'!N1003*EXP((IR-div)*(5-N$3))-strike)</f>
        <v>-30912704.0474528</v>
      </c>
      <c r="O1003" s="50">
        <f>notional*EXP(-IR*(5-O$3))*('2. Stock Price 1'!O1003*EXP((IR-div)*(5-O$3))-strike)</f>
        <v>-46179858.452501357</v>
      </c>
      <c r="P1003" s="50">
        <f>notional*EXP(-IR*(5-P$3))*('2. Stock Price 1'!P1003*EXP((IR-div)*(5-P$3))-strike)</f>
        <v>-46764578.818674326</v>
      </c>
      <c r="Q1003" s="50">
        <f>notional*EXP(-IR*(5-Q$3))*('2. Stock Price 1'!Q1003*EXP((IR-div)*(5-Q$3))-strike)</f>
        <v>-49737739.362031035</v>
      </c>
      <c r="R1003" s="50">
        <f>notional*EXP(-IR*(5-R$3))*('2. Stock Price 1'!R1003*EXP((IR-div)*(5-R$3))-strike)</f>
        <v>-48980062.709105387</v>
      </c>
      <c r="S1003" s="50">
        <f>notional*EXP(-IR*(5-S$3))*('2. Stock Price 1'!S1003*EXP((IR-div)*(5-S$3))-strike)</f>
        <v>-47331357.460143901</v>
      </c>
      <c r="T1003" s="50">
        <f>notional*EXP(-IR*(5-T$3))*('2. Stock Price 1'!T1003*EXP((IR-div)*(5-T$3))-strike)</f>
        <v>-47169886.442476302</v>
      </c>
      <c r="U1003" s="50">
        <f>notional*EXP(-IR*(5-U$3))*('2. Stock Price 1'!U1003*EXP((IR-div)*(5-U$3))-strike)</f>
        <v>-46234574.9305235</v>
      </c>
      <c r="V1003" s="50">
        <f>notional*EXP(-IR*(5-V$3))*('2. Stock Price 1'!V1003*EXP((IR-div)*(5-V$3))-strike)</f>
        <v>-43536907.915681131</v>
      </c>
      <c r="W1003" s="51">
        <f>notional*EXP(-IR*(5-W$3))*('2. Stock Price 1'!W1003*EXP((IR-div)*(5-W$3))-strike)</f>
        <v>-39260606.367146961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96D8-BB91-41FE-8A10-1A9D1C5B2BD0}">
  <dimension ref="B1:W1003"/>
  <sheetViews>
    <sheetView zoomScale="70" zoomScaleNormal="70" workbookViewId="0">
      <selection activeCell="H16" sqref="H16"/>
    </sheetView>
  </sheetViews>
  <sheetFormatPr defaultColWidth="9.1796875" defaultRowHeight="14.5" x14ac:dyDescent="0.35"/>
  <cols>
    <col min="1" max="1" width="9.1796875" style="1"/>
    <col min="2" max="2" width="14.1796875" style="1" bestFit="1" customWidth="1"/>
    <col min="3" max="3" width="6" style="1" bestFit="1" customWidth="1"/>
    <col min="4" max="9" width="14.26953125" style="1" bestFit="1" customWidth="1"/>
    <col min="10" max="15" width="14.453125" style="1" bestFit="1" customWidth="1"/>
    <col min="16" max="16" width="14.81640625" style="1" bestFit="1" customWidth="1"/>
    <col min="17" max="19" width="14.453125" style="1" bestFit="1" customWidth="1"/>
    <col min="20" max="20" width="14.81640625" style="1" bestFit="1" customWidth="1"/>
    <col min="21" max="21" width="14.453125" style="1" bestFit="1" customWidth="1"/>
    <col min="22" max="23" width="14.81640625" style="1" bestFit="1" customWidth="1"/>
    <col min="24" max="16384" width="9.1796875" style="1"/>
  </cols>
  <sheetData>
    <row r="1" spans="2:23" ht="15" thickBot="1" x14ac:dyDescent="0.4">
      <c r="D1" s="2"/>
    </row>
    <row r="2" spans="2:23" x14ac:dyDescent="0.35">
      <c r="B2" s="8" t="s">
        <v>1004</v>
      </c>
      <c r="C2" s="6"/>
      <c r="D2" s="18">
        <f>D3-C3</f>
        <v>0.25</v>
      </c>
      <c r="E2" s="18">
        <f t="shared" ref="E2:W2" si="0">E3-D3</f>
        <v>0.25</v>
      </c>
      <c r="F2" s="18">
        <f t="shared" si="0"/>
        <v>0.25</v>
      </c>
      <c r="G2" s="18">
        <f t="shared" si="0"/>
        <v>0.25</v>
      </c>
      <c r="H2" s="18">
        <f t="shared" si="0"/>
        <v>0.25</v>
      </c>
      <c r="I2" s="18">
        <f t="shared" si="0"/>
        <v>0.25</v>
      </c>
      <c r="J2" s="18">
        <f t="shared" si="0"/>
        <v>0.25</v>
      </c>
      <c r="K2" s="18">
        <f t="shared" si="0"/>
        <v>0.25</v>
      </c>
      <c r="L2" s="18">
        <f t="shared" si="0"/>
        <v>0.25</v>
      </c>
      <c r="M2" s="18">
        <f t="shared" si="0"/>
        <v>0.25</v>
      </c>
      <c r="N2" s="18">
        <f t="shared" si="0"/>
        <v>0.25</v>
      </c>
      <c r="O2" s="18">
        <f t="shared" si="0"/>
        <v>0.25</v>
      </c>
      <c r="P2" s="18">
        <f t="shared" si="0"/>
        <v>0.25</v>
      </c>
      <c r="Q2" s="18">
        <f t="shared" si="0"/>
        <v>0.25</v>
      </c>
      <c r="R2" s="18">
        <f t="shared" si="0"/>
        <v>0.25</v>
      </c>
      <c r="S2" s="18">
        <f t="shared" si="0"/>
        <v>0.25</v>
      </c>
      <c r="T2" s="18">
        <f t="shared" si="0"/>
        <v>0.25</v>
      </c>
      <c r="U2" s="18">
        <f t="shared" si="0"/>
        <v>0.25</v>
      </c>
      <c r="V2" s="18">
        <f t="shared" si="0"/>
        <v>0.25</v>
      </c>
      <c r="W2" s="19">
        <f t="shared" si="0"/>
        <v>0.25</v>
      </c>
    </row>
    <row r="3" spans="2:23" x14ac:dyDescent="0.35">
      <c r="B3" s="17" t="s">
        <v>1003</v>
      </c>
      <c r="C3" s="15">
        <v>0</v>
      </c>
      <c r="D3" s="15">
        <v>0.25</v>
      </c>
      <c r="E3" s="15">
        <v>0.5</v>
      </c>
      <c r="F3" s="15">
        <v>0.75</v>
      </c>
      <c r="G3" s="15">
        <v>1</v>
      </c>
      <c r="H3" s="15">
        <v>1.25</v>
      </c>
      <c r="I3" s="15">
        <v>1.5</v>
      </c>
      <c r="J3" s="15">
        <v>1.75</v>
      </c>
      <c r="K3" s="15">
        <v>2</v>
      </c>
      <c r="L3" s="15">
        <v>2.25</v>
      </c>
      <c r="M3" s="15">
        <v>2.5</v>
      </c>
      <c r="N3" s="15">
        <v>2.75</v>
      </c>
      <c r="O3" s="15">
        <v>3</v>
      </c>
      <c r="P3" s="15">
        <v>3.25</v>
      </c>
      <c r="Q3" s="15">
        <v>3.5</v>
      </c>
      <c r="R3" s="15">
        <v>3.75</v>
      </c>
      <c r="S3" s="15">
        <v>4</v>
      </c>
      <c r="T3" s="15">
        <v>4.25</v>
      </c>
      <c r="U3" s="15">
        <v>4.5</v>
      </c>
      <c r="V3" s="15">
        <v>4.75</v>
      </c>
      <c r="W3" s="16">
        <v>5</v>
      </c>
    </row>
    <row r="4" spans="2:23" x14ac:dyDescent="0.35">
      <c r="B4" s="9" t="s">
        <v>0</v>
      </c>
      <c r="C4" s="11">
        <f>EXP(-IR*(5-C$3))*('2. Stock Price 1'!C4*EXP((IR-div)*(5-C$3))-strike)</f>
        <v>0</v>
      </c>
      <c r="D4" s="48">
        <f>notional_2*EXP(-IR*(5-D$3))*('2. Stock Price 2'!D4*EXP((IR-div)*(5-D$3))-strike_2)</f>
        <v>6153406.4020605804</v>
      </c>
      <c r="E4" s="48">
        <f>notional_2*EXP(-IR*(5-E$3))*('2. Stock Price 2'!E4*EXP((IR-div)*(5-E$3))-strike_2)</f>
        <v>14903224.813012896</v>
      </c>
      <c r="F4" s="48">
        <f>notional_2*EXP(-IR*(5-F$3))*('2. Stock Price 2'!F4*EXP((IR-div)*(5-F$3))-strike_2)</f>
        <v>6144501.6737763174</v>
      </c>
      <c r="G4" s="48">
        <f>notional_2*EXP(-IR*(5-G$3))*('2. Stock Price 2'!G4*EXP((IR-div)*(5-G$3))-strike_2)</f>
        <v>6487325.3306940375</v>
      </c>
      <c r="H4" s="48">
        <f>notional_2*EXP(-IR*(5-H$3))*('2. Stock Price 2'!H4*EXP((IR-div)*(5-H$3))-strike_2)</f>
        <v>10237892.013822027</v>
      </c>
      <c r="I4" s="48">
        <f>notional_2*EXP(-IR*(5-I$3))*('2. Stock Price 2'!I4*EXP((IR-div)*(5-I$3))-strike_2)</f>
        <v>8384574.7245359765</v>
      </c>
      <c r="J4" s="48">
        <f>notional_2*EXP(-IR*(5-J$3))*('2. Stock Price 2'!J4*EXP((IR-div)*(5-J$3))-strike_2)</f>
        <v>8016842.6492069168</v>
      </c>
      <c r="K4" s="48">
        <f>notional_2*EXP(-IR*(5-K$3))*('2. Stock Price 2'!K4*EXP((IR-div)*(5-K$3))-strike_2)</f>
        <v>8075369.2893480714</v>
      </c>
      <c r="L4" s="48">
        <f>notional_2*EXP(-IR*(5-L$3))*('2. Stock Price 2'!L4*EXP((IR-div)*(5-L$3))-strike_2)</f>
        <v>11501399.945052192</v>
      </c>
      <c r="M4" s="48">
        <f>notional_2*EXP(-IR*(5-M$3))*('2. Stock Price 2'!M4*EXP((IR-div)*(5-M$3))-strike_2)</f>
        <v>-1629670.5916208655</v>
      </c>
      <c r="N4" s="48">
        <f>notional_2*EXP(-IR*(5-N$3))*('2. Stock Price 2'!N4*EXP((IR-div)*(5-N$3))-strike_2)</f>
        <v>4718290.5976913711</v>
      </c>
      <c r="O4" s="48">
        <f>notional_2*EXP(-IR*(5-O$3))*('2. Stock Price 2'!O4*EXP((IR-div)*(5-O$3))-strike_2)</f>
        <v>1634990.5654176071</v>
      </c>
      <c r="P4" s="48">
        <f>notional_2*EXP(-IR*(5-P$3))*('2. Stock Price 2'!P4*EXP((IR-div)*(5-P$3))-strike_2)</f>
        <v>8868110.0715734083</v>
      </c>
      <c r="Q4" s="48">
        <f>notional_2*EXP(-IR*(5-Q$3))*('2. Stock Price 2'!Q4*EXP((IR-div)*(5-Q$3))-strike_2)</f>
        <v>9757533.8256805837</v>
      </c>
      <c r="R4" s="48">
        <f>notional_2*EXP(-IR*(5-R$3))*('2. Stock Price 2'!R4*EXP((IR-div)*(5-R$3))-strike_2)</f>
        <v>5720678.1487266282</v>
      </c>
      <c r="S4" s="48">
        <f>notional_2*EXP(-IR*(5-S$3))*('2. Stock Price 2'!S4*EXP((IR-div)*(5-S$3))-strike_2)</f>
        <v>24086258.912889365</v>
      </c>
      <c r="T4" s="48">
        <f>notional_2*EXP(-IR*(5-T$3))*('2. Stock Price 2'!T4*EXP((IR-div)*(5-T$3))-strike_2)</f>
        <v>7441316.8353743451</v>
      </c>
      <c r="U4" s="48">
        <f>notional_2*EXP(-IR*(5-U$3))*('2. Stock Price 2'!U4*EXP((IR-div)*(5-U$3))-strike_2)</f>
        <v>17379711.718348518</v>
      </c>
      <c r="V4" s="48">
        <f>notional_2*EXP(-IR*(5-V$3))*('2. Stock Price 2'!V4*EXP((IR-div)*(5-V$3))-strike_2)</f>
        <v>32659973.442745212</v>
      </c>
      <c r="W4" s="49">
        <f>notional_2*EXP(-IR*(5-W$3))*('2. Stock Price 2'!W4*EXP((IR-div)*(5-W$3))-strike_2)</f>
        <v>60635315.17251312</v>
      </c>
    </row>
    <row r="5" spans="2:23" x14ac:dyDescent="0.35">
      <c r="B5" s="9" t="s">
        <v>1</v>
      </c>
      <c r="C5" s="11">
        <f>EXP(-IR*(5-C$3))*('2. Stock Price 1'!C5*EXP((IR-div)*(5-C$3))-strike)</f>
        <v>0</v>
      </c>
      <c r="D5" s="48">
        <f>notional_2*EXP(-IR*(5-D$3))*('2. Stock Price 2'!D5*EXP((IR-div)*(5-D$3))-strike_2)</f>
        <v>1005729.6781143628</v>
      </c>
      <c r="E5" s="48">
        <f>notional_2*EXP(-IR*(5-E$3))*('2. Stock Price 2'!E5*EXP((IR-div)*(5-E$3))-strike_2)</f>
        <v>-5219924.1148417173</v>
      </c>
      <c r="F5" s="48">
        <f>notional_2*EXP(-IR*(5-F$3))*('2. Stock Price 2'!F5*EXP((IR-div)*(5-F$3))-strike_2)</f>
        <v>-8033374.6696607722</v>
      </c>
      <c r="G5" s="48">
        <f>notional_2*EXP(-IR*(5-G$3))*('2. Stock Price 2'!G5*EXP((IR-div)*(5-G$3))-strike_2)</f>
        <v>-7348687.3900091294</v>
      </c>
      <c r="H5" s="48">
        <f>notional_2*EXP(-IR*(5-H$3))*('2. Stock Price 2'!H5*EXP((IR-div)*(5-H$3))-strike_2)</f>
        <v>-12491769.863033868</v>
      </c>
      <c r="I5" s="48">
        <f>notional_2*EXP(-IR*(5-I$3))*('2. Stock Price 2'!I5*EXP((IR-div)*(5-I$3))-strike_2)</f>
        <v>-11717988.881114669</v>
      </c>
      <c r="J5" s="48">
        <f>notional_2*EXP(-IR*(5-J$3))*('2. Stock Price 2'!J5*EXP((IR-div)*(5-J$3))-strike_2)</f>
        <v>-7027547.5508679207</v>
      </c>
      <c r="K5" s="48">
        <f>notional_2*EXP(-IR*(5-K$3))*('2. Stock Price 2'!K5*EXP((IR-div)*(5-K$3))-strike_2)</f>
        <v>-20629244.763998054</v>
      </c>
      <c r="L5" s="48">
        <f>notional_2*EXP(-IR*(5-L$3))*('2. Stock Price 2'!L5*EXP((IR-div)*(5-L$3))-strike_2)</f>
        <v>-22181517.224305619</v>
      </c>
      <c r="M5" s="48">
        <f>notional_2*EXP(-IR*(5-M$3))*('2. Stock Price 2'!M5*EXP((IR-div)*(5-M$3))-strike_2)</f>
        <v>-14088726.869757539</v>
      </c>
      <c r="N5" s="48">
        <f>notional_2*EXP(-IR*(5-N$3))*('2. Stock Price 2'!N5*EXP((IR-div)*(5-N$3))-strike_2)</f>
        <v>-11148462.778953962</v>
      </c>
      <c r="O5" s="48">
        <f>notional_2*EXP(-IR*(5-O$3))*('2. Stock Price 2'!O5*EXP((IR-div)*(5-O$3))-strike_2)</f>
        <v>-19269566.597772121</v>
      </c>
      <c r="P5" s="48">
        <f>notional_2*EXP(-IR*(5-P$3))*('2. Stock Price 2'!P5*EXP((IR-div)*(5-P$3))-strike_2)</f>
        <v>-21130410.599373531</v>
      </c>
      <c r="Q5" s="48">
        <f>notional_2*EXP(-IR*(5-Q$3))*('2. Stock Price 2'!Q5*EXP((IR-div)*(5-Q$3))-strike_2)</f>
        <v>-17527881.938150402</v>
      </c>
      <c r="R5" s="48">
        <f>notional_2*EXP(-IR*(5-R$3))*('2. Stock Price 2'!R5*EXP((IR-div)*(5-R$3))-strike_2)</f>
        <v>-22397926.050387178</v>
      </c>
      <c r="S5" s="48">
        <f>notional_2*EXP(-IR*(5-S$3))*('2. Stock Price 2'!S5*EXP((IR-div)*(5-S$3))-strike_2)</f>
        <v>-22037025.280421544</v>
      </c>
      <c r="T5" s="48">
        <f>notional_2*EXP(-IR*(5-T$3))*('2. Stock Price 2'!T5*EXP((IR-div)*(5-T$3))-strike_2)</f>
        <v>-7861284.3907864429</v>
      </c>
      <c r="U5" s="48">
        <f>notional_2*EXP(-IR*(5-U$3))*('2. Stock Price 2'!U5*EXP((IR-div)*(5-U$3))-strike_2)</f>
        <v>-6438215.4179063616</v>
      </c>
      <c r="V5" s="48">
        <f>notional_2*EXP(-IR*(5-V$3))*('2. Stock Price 2'!V5*EXP((IR-div)*(5-V$3))-strike_2)</f>
        <v>3376216.9764352017</v>
      </c>
      <c r="W5" s="49">
        <f>notional_2*EXP(-IR*(5-W$3))*('2. Stock Price 2'!W5*EXP((IR-div)*(5-W$3))-strike_2)</f>
        <v>10056416.906006832</v>
      </c>
    </row>
    <row r="6" spans="2:23" x14ac:dyDescent="0.35">
      <c r="B6" s="9" t="s">
        <v>2</v>
      </c>
      <c r="C6" s="11">
        <f>EXP(-IR*(5-C$3))*('2. Stock Price 1'!C6*EXP((IR-div)*(5-C$3))-strike)</f>
        <v>0</v>
      </c>
      <c r="D6" s="48">
        <f>notional_2*EXP(-IR*(5-D$3))*('2. Stock Price 2'!D6*EXP((IR-div)*(5-D$3))-strike_2)</f>
        <v>-8181005.8135563703</v>
      </c>
      <c r="E6" s="48">
        <f>notional_2*EXP(-IR*(5-E$3))*('2. Stock Price 2'!E6*EXP((IR-div)*(5-E$3))-strike_2)</f>
        <v>-6748127.1907997308</v>
      </c>
      <c r="F6" s="48">
        <f>notional_2*EXP(-IR*(5-F$3))*('2. Stock Price 2'!F6*EXP((IR-div)*(5-F$3))-strike_2)</f>
        <v>5196209.8109231377</v>
      </c>
      <c r="G6" s="48">
        <f>notional_2*EXP(-IR*(5-G$3))*('2. Stock Price 2'!G6*EXP((IR-div)*(5-G$3))-strike_2)</f>
        <v>2591257.6608630721</v>
      </c>
      <c r="H6" s="48">
        <f>notional_2*EXP(-IR*(5-H$3))*('2. Stock Price 2'!H6*EXP((IR-div)*(5-H$3))-strike_2)</f>
        <v>-3428649.0103704692</v>
      </c>
      <c r="I6" s="48">
        <f>notional_2*EXP(-IR*(5-I$3))*('2. Stock Price 2'!I6*EXP((IR-div)*(5-I$3))-strike_2)</f>
        <v>-2744298.3860582607</v>
      </c>
      <c r="J6" s="48">
        <f>notional_2*EXP(-IR*(5-J$3))*('2. Stock Price 2'!J6*EXP((IR-div)*(5-J$3))-strike_2)</f>
        <v>-6140854.381883326</v>
      </c>
      <c r="K6" s="48">
        <f>notional_2*EXP(-IR*(5-K$3))*('2. Stock Price 2'!K6*EXP((IR-div)*(5-K$3))-strike_2)</f>
        <v>8282571.5867460072</v>
      </c>
      <c r="L6" s="48">
        <f>notional_2*EXP(-IR*(5-L$3))*('2. Stock Price 2'!L6*EXP((IR-div)*(5-L$3))-strike_2)</f>
        <v>-2358951.4142890782</v>
      </c>
      <c r="M6" s="48">
        <f>notional_2*EXP(-IR*(5-M$3))*('2. Stock Price 2'!M6*EXP((IR-div)*(5-M$3))-strike_2)</f>
        <v>-10235647.910897659</v>
      </c>
      <c r="N6" s="48">
        <f>notional_2*EXP(-IR*(5-N$3))*('2. Stock Price 2'!N6*EXP((IR-div)*(5-N$3))-strike_2)</f>
        <v>-4732958.1808107505</v>
      </c>
      <c r="O6" s="48">
        <f>notional_2*EXP(-IR*(5-O$3))*('2. Stock Price 2'!O6*EXP((IR-div)*(5-O$3))-strike_2)</f>
        <v>485387.42964697588</v>
      </c>
      <c r="P6" s="48">
        <f>notional_2*EXP(-IR*(5-P$3))*('2. Stock Price 2'!P6*EXP((IR-div)*(5-P$3))-strike_2)</f>
        <v>5170806.2538497541</v>
      </c>
      <c r="Q6" s="48">
        <f>notional_2*EXP(-IR*(5-Q$3))*('2. Stock Price 2'!Q6*EXP((IR-div)*(5-Q$3))-strike_2)</f>
        <v>10866922.807088496</v>
      </c>
      <c r="R6" s="48">
        <f>notional_2*EXP(-IR*(5-R$3))*('2. Stock Price 2'!R6*EXP((IR-div)*(5-R$3))-strike_2)</f>
        <v>6541266.273793906</v>
      </c>
      <c r="S6" s="48">
        <f>notional_2*EXP(-IR*(5-S$3))*('2. Stock Price 2'!S6*EXP((IR-div)*(5-S$3))-strike_2)</f>
        <v>-15024522.031880472</v>
      </c>
      <c r="T6" s="48">
        <f>notional_2*EXP(-IR*(5-T$3))*('2. Stock Price 2'!T6*EXP((IR-div)*(5-T$3))-strike_2)</f>
        <v>4223760.276419594</v>
      </c>
      <c r="U6" s="48">
        <f>notional_2*EXP(-IR*(5-U$3))*('2. Stock Price 2'!U6*EXP((IR-div)*(5-U$3))-strike_2)</f>
        <v>-8068372.5198962661</v>
      </c>
      <c r="V6" s="48">
        <f>notional_2*EXP(-IR*(5-V$3))*('2. Stock Price 2'!V6*EXP((IR-div)*(5-V$3))-strike_2)</f>
        <v>-15692518.87410178</v>
      </c>
      <c r="W6" s="49">
        <f>notional_2*EXP(-IR*(5-W$3))*('2. Stock Price 2'!W6*EXP((IR-div)*(5-W$3))-strike_2)</f>
        <v>-27763315.548487101</v>
      </c>
    </row>
    <row r="7" spans="2:23" x14ac:dyDescent="0.35">
      <c r="B7" s="9" t="s">
        <v>3</v>
      </c>
      <c r="C7" s="11">
        <f>EXP(-IR*(5-C$3))*('2. Stock Price 1'!C7*EXP((IR-div)*(5-C$3))-strike)</f>
        <v>0</v>
      </c>
      <c r="D7" s="48">
        <f>notional_2*EXP(-IR*(5-D$3))*('2. Stock Price 2'!D7*EXP((IR-div)*(5-D$3))-strike_2)</f>
        <v>-11625942.668343149</v>
      </c>
      <c r="E7" s="48">
        <f>notional_2*EXP(-IR*(5-E$3))*('2. Stock Price 2'!E7*EXP((IR-div)*(5-E$3))-strike_2)</f>
        <v>-17154122.676471122</v>
      </c>
      <c r="F7" s="48">
        <f>notional_2*EXP(-IR*(5-F$3))*('2. Stock Price 2'!F7*EXP((IR-div)*(5-F$3))-strike_2)</f>
        <v>-25359369.328010861</v>
      </c>
      <c r="G7" s="48">
        <f>notional_2*EXP(-IR*(5-G$3))*('2. Stock Price 2'!G7*EXP((IR-div)*(5-G$3))-strike_2)</f>
        <v>-33924819.544396318</v>
      </c>
      <c r="H7" s="48">
        <f>notional_2*EXP(-IR*(5-H$3))*('2. Stock Price 2'!H7*EXP((IR-div)*(5-H$3))-strike_2)</f>
        <v>-35667200.579278007</v>
      </c>
      <c r="I7" s="48">
        <f>notional_2*EXP(-IR*(5-I$3))*('2. Stock Price 2'!I7*EXP((IR-div)*(5-I$3))-strike_2)</f>
        <v>-34469865.871872976</v>
      </c>
      <c r="J7" s="48">
        <f>notional_2*EXP(-IR*(5-J$3))*('2. Stock Price 2'!J7*EXP((IR-div)*(5-J$3))-strike_2)</f>
        <v>-33326131.915618505</v>
      </c>
      <c r="K7" s="48">
        <f>notional_2*EXP(-IR*(5-K$3))*('2. Stock Price 2'!K7*EXP((IR-div)*(5-K$3))-strike_2)</f>
        <v>-41582008.012360334</v>
      </c>
      <c r="L7" s="48">
        <f>notional_2*EXP(-IR*(5-L$3))*('2. Stock Price 2'!L7*EXP((IR-div)*(5-L$3))-strike_2)</f>
        <v>-47278543.062070683</v>
      </c>
      <c r="M7" s="48">
        <f>notional_2*EXP(-IR*(5-M$3))*('2. Stock Price 2'!M7*EXP((IR-div)*(5-M$3))-strike_2)</f>
        <v>-54440361.09525951</v>
      </c>
      <c r="N7" s="48">
        <f>notional_2*EXP(-IR*(5-N$3))*('2. Stock Price 2'!N7*EXP((IR-div)*(5-N$3))-strike_2)</f>
        <v>-54466463.802514754</v>
      </c>
      <c r="O7" s="48">
        <f>notional_2*EXP(-IR*(5-O$3))*('2. Stock Price 2'!O7*EXP((IR-div)*(5-O$3))-strike_2)</f>
        <v>-54560312.927559964</v>
      </c>
      <c r="P7" s="48">
        <f>notional_2*EXP(-IR*(5-P$3))*('2. Stock Price 2'!P7*EXP((IR-div)*(5-P$3))-strike_2)</f>
        <v>-53464185.686763518</v>
      </c>
      <c r="Q7" s="48">
        <f>notional_2*EXP(-IR*(5-Q$3))*('2. Stock Price 2'!Q7*EXP((IR-div)*(5-Q$3))-strike_2)</f>
        <v>-52372357.025904544</v>
      </c>
      <c r="R7" s="48">
        <f>notional_2*EXP(-IR*(5-R$3))*('2. Stock Price 2'!R7*EXP((IR-div)*(5-R$3))-strike_2)</f>
        <v>-53774713.999957062</v>
      </c>
      <c r="S7" s="48">
        <f>notional_2*EXP(-IR*(5-S$3))*('2. Stock Price 2'!S7*EXP((IR-div)*(5-S$3))-strike_2)</f>
        <v>-58189190.503846258</v>
      </c>
      <c r="T7" s="48">
        <f>notional_2*EXP(-IR*(5-T$3))*('2. Stock Price 2'!T7*EXP((IR-div)*(5-T$3))-strike_2)</f>
        <v>-64921569.659890495</v>
      </c>
      <c r="U7" s="48">
        <f>notional_2*EXP(-IR*(5-U$3))*('2. Stock Price 2'!U7*EXP((IR-div)*(5-U$3))-strike_2)</f>
        <v>-68278554.644646749</v>
      </c>
      <c r="V7" s="48">
        <f>notional_2*EXP(-IR*(5-V$3))*('2. Stock Price 2'!V7*EXP((IR-div)*(5-V$3))-strike_2)</f>
        <v>-67595449.8931299</v>
      </c>
      <c r="W7" s="49">
        <f>notional_2*EXP(-IR*(5-W$3))*('2. Stock Price 2'!W7*EXP((IR-div)*(5-W$3))-strike_2)</f>
        <v>-67830652.104752496</v>
      </c>
    </row>
    <row r="8" spans="2:23" x14ac:dyDescent="0.35">
      <c r="B8" s="9" t="s">
        <v>4</v>
      </c>
      <c r="C8" s="11">
        <f>EXP(-IR*(5-C$3))*('2. Stock Price 1'!C8*EXP((IR-div)*(5-C$3))-strike)</f>
        <v>0</v>
      </c>
      <c r="D8" s="48">
        <f>notional_2*EXP(-IR*(5-D$3))*('2. Stock Price 2'!D8*EXP((IR-div)*(5-D$3))-strike_2)</f>
        <v>-5701160.339494301</v>
      </c>
      <c r="E8" s="48">
        <f>notional_2*EXP(-IR*(5-E$3))*('2. Stock Price 2'!E8*EXP((IR-div)*(5-E$3))-strike_2)</f>
        <v>-12804122.503946146</v>
      </c>
      <c r="F8" s="48">
        <f>notional_2*EXP(-IR*(5-F$3))*('2. Stock Price 2'!F8*EXP((IR-div)*(5-F$3))-strike_2)</f>
        <v>-14910102.21517561</v>
      </c>
      <c r="G8" s="48">
        <f>notional_2*EXP(-IR*(5-G$3))*('2. Stock Price 2'!G8*EXP((IR-div)*(5-G$3))-strike_2)</f>
        <v>-20963135.657476496</v>
      </c>
      <c r="H8" s="48">
        <f>notional_2*EXP(-IR*(5-H$3))*('2. Stock Price 2'!H8*EXP((IR-div)*(5-H$3))-strike_2)</f>
        <v>-22426246.900016118</v>
      </c>
      <c r="I8" s="48">
        <f>notional_2*EXP(-IR*(5-I$3))*('2. Stock Price 2'!I8*EXP((IR-div)*(5-I$3))-strike_2)</f>
        <v>-28353917.778851904</v>
      </c>
      <c r="J8" s="48">
        <f>notional_2*EXP(-IR*(5-J$3))*('2. Stock Price 2'!J8*EXP((IR-div)*(5-J$3))-strike_2)</f>
        <v>-41261271.078550503</v>
      </c>
      <c r="K8" s="48">
        <f>notional_2*EXP(-IR*(5-K$3))*('2. Stock Price 2'!K8*EXP((IR-div)*(5-K$3))-strike_2)</f>
        <v>-38539507.952982374</v>
      </c>
      <c r="L8" s="48">
        <f>notional_2*EXP(-IR*(5-L$3))*('2. Stock Price 2'!L8*EXP((IR-div)*(5-L$3))-strike_2)</f>
        <v>-41048479.186380766</v>
      </c>
      <c r="M8" s="48">
        <f>notional_2*EXP(-IR*(5-M$3))*('2. Stock Price 2'!M8*EXP((IR-div)*(5-M$3))-strike_2)</f>
        <v>-31777845.803922229</v>
      </c>
      <c r="N8" s="48">
        <f>notional_2*EXP(-IR*(5-N$3))*('2. Stock Price 2'!N8*EXP((IR-div)*(5-N$3))-strike_2)</f>
        <v>-41516879.297395848</v>
      </c>
      <c r="O8" s="48">
        <f>notional_2*EXP(-IR*(5-O$3))*('2. Stock Price 2'!O8*EXP((IR-div)*(5-O$3))-strike_2)</f>
        <v>-44945506.300413869</v>
      </c>
      <c r="P8" s="48">
        <f>notional_2*EXP(-IR*(5-P$3))*('2. Stock Price 2'!P8*EXP((IR-div)*(5-P$3))-strike_2)</f>
        <v>-50047043.768810302</v>
      </c>
      <c r="Q8" s="48">
        <f>notional_2*EXP(-IR*(5-Q$3))*('2. Stock Price 2'!Q8*EXP((IR-div)*(5-Q$3))-strike_2)</f>
        <v>-49029214.339261733</v>
      </c>
      <c r="R8" s="48">
        <f>notional_2*EXP(-IR*(5-R$3))*('2. Stock Price 2'!R8*EXP((IR-div)*(5-R$3))-strike_2)</f>
        <v>-50960846.431230552</v>
      </c>
      <c r="S8" s="48">
        <f>notional_2*EXP(-IR*(5-S$3))*('2. Stock Price 2'!S8*EXP((IR-div)*(5-S$3))-strike_2)</f>
        <v>-49581847.338128425</v>
      </c>
      <c r="T8" s="48">
        <f>notional_2*EXP(-IR*(5-T$3))*('2. Stock Price 2'!T8*EXP((IR-div)*(5-T$3))-strike_2)</f>
        <v>-48223786.318995729</v>
      </c>
      <c r="U8" s="48">
        <f>notional_2*EXP(-IR*(5-U$3))*('2. Stock Price 2'!U8*EXP((IR-div)*(5-U$3))-strike_2)</f>
        <v>-45865535.216683149</v>
      </c>
      <c r="V8" s="48">
        <f>notional_2*EXP(-IR*(5-V$3))*('2. Stock Price 2'!V8*EXP((IR-div)*(5-V$3))-strike_2)</f>
        <v>-42109155.318351977</v>
      </c>
      <c r="W8" s="49">
        <f>notional_2*EXP(-IR*(5-W$3))*('2. Stock Price 2'!W8*EXP((IR-div)*(5-W$3))-strike_2)</f>
        <v>-42284660.023904353</v>
      </c>
    </row>
    <row r="9" spans="2:23" x14ac:dyDescent="0.35">
      <c r="B9" s="9" t="s">
        <v>5</v>
      </c>
      <c r="C9" s="11">
        <f>EXP(-IR*(5-C$3))*('2. Stock Price 1'!C9*EXP((IR-div)*(5-C$3))-strike)</f>
        <v>0</v>
      </c>
      <c r="D9" s="48">
        <f>notional_2*EXP(-IR*(5-D$3))*('2. Stock Price 2'!D9*EXP((IR-div)*(5-D$3))-strike_2)</f>
        <v>9088077.456070194</v>
      </c>
      <c r="E9" s="48">
        <f>notional_2*EXP(-IR*(5-E$3))*('2. Stock Price 2'!E9*EXP((IR-div)*(5-E$3))-strike_2)</f>
        <v>6301671.58183451</v>
      </c>
      <c r="F9" s="48">
        <f>notional_2*EXP(-IR*(5-F$3))*('2. Stock Price 2'!F9*EXP((IR-div)*(5-F$3))-strike_2)</f>
        <v>9585087.8728523683</v>
      </c>
      <c r="G9" s="48">
        <f>notional_2*EXP(-IR*(5-G$3))*('2. Stock Price 2'!G9*EXP((IR-div)*(5-G$3))-strike_2)</f>
        <v>18550772.411792774</v>
      </c>
      <c r="H9" s="48">
        <f>notional_2*EXP(-IR*(5-H$3))*('2. Stock Price 2'!H9*EXP((IR-div)*(5-H$3))-strike_2)</f>
        <v>24471897.23172304</v>
      </c>
      <c r="I9" s="48">
        <f>notional_2*EXP(-IR*(5-I$3))*('2. Stock Price 2'!I9*EXP((IR-div)*(5-I$3))-strike_2)</f>
        <v>15251569.400564272</v>
      </c>
      <c r="J9" s="48">
        <f>notional_2*EXP(-IR*(5-J$3))*('2. Stock Price 2'!J9*EXP((IR-div)*(5-J$3))-strike_2)</f>
        <v>14041014.275422616</v>
      </c>
      <c r="K9" s="48">
        <f>notional_2*EXP(-IR*(5-K$3))*('2. Stock Price 2'!K9*EXP((IR-div)*(5-K$3))-strike_2)</f>
        <v>25694830.855600782</v>
      </c>
      <c r="L9" s="48">
        <f>notional_2*EXP(-IR*(5-L$3))*('2. Stock Price 2'!L9*EXP((IR-div)*(5-L$3))-strike_2)</f>
        <v>44457265.515459023</v>
      </c>
      <c r="M9" s="48">
        <f>notional_2*EXP(-IR*(5-M$3))*('2. Stock Price 2'!M9*EXP((IR-div)*(5-M$3))-strike_2)</f>
        <v>53623396.062655188</v>
      </c>
      <c r="N9" s="48">
        <f>notional_2*EXP(-IR*(5-N$3))*('2. Stock Price 2'!N9*EXP((IR-div)*(5-N$3))-strike_2)</f>
        <v>62614629.618382536</v>
      </c>
      <c r="O9" s="48">
        <f>notional_2*EXP(-IR*(5-O$3))*('2. Stock Price 2'!O9*EXP((IR-div)*(5-O$3))-strike_2)</f>
        <v>70573160.407554492</v>
      </c>
      <c r="P9" s="48">
        <f>notional_2*EXP(-IR*(5-P$3))*('2. Stock Price 2'!P9*EXP((IR-div)*(5-P$3))-strike_2)</f>
        <v>62853395.159276374</v>
      </c>
      <c r="Q9" s="48">
        <f>notional_2*EXP(-IR*(5-Q$3))*('2. Stock Price 2'!Q9*EXP((IR-div)*(5-Q$3))-strike_2)</f>
        <v>55086495.606028534</v>
      </c>
      <c r="R9" s="48">
        <f>notional_2*EXP(-IR*(5-R$3))*('2. Stock Price 2'!R9*EXP((IR-div)*(5-R$3))-strike_2)</f>
        <v>73188908.871605441</v>
      </c>
      <c r="S9" s="48">
        <f>notional_2*EXP(-IR*(5-S$3))*('2. Stock Price 2'!S9*EXP((IR-div)*(5-S$3))-strike_2)</f>
        <v>70189991.42948471</v>
      </c>
      <c r="T9" s="48">
        <f>notional_2*EXP(-IR*(5-T$3))*('2. Stock Price 2'!T9*EXP((IR-div)*(5-T$3))-strike_2)</f>
        <v>59902035.606656343</v>
      </c>
      <c r="U9" s="48">
        <f>notional_2*EXP(-IR*(5-U$3))*('2. Stock Price 2'!U9*EXP((IR-div)*(5-U$3))-strike_2)</f>
        <v>67847682.522381961</v>
      </c>
      <c r="V9" s="48">
        <f>notional_2*EXP(-IR*(5-V$3))*('2. Stock Price 2'!V9*EXP((IR-div)*(5-V$3))-strike_2)</f>
        <v>41046409.93301978</v>
      </c>
      <c r="W9" s="49">
        <f>notional_2*EXP(-IR*(5-W$3))*('2. Stock Price 2'!W9*EXP((IR-div)*(5-W$3))-strike_2)</f>
        <v>25078839.326712936</v>
      </c>
    </row>
    <row r="10" spans="2:23" x14ac:dyDescent="0.35">
      <c r="B10" s="9" t="s">
        <v>6</v>
      </c>
      <c r="C10" s="11">
        <f>EXP(-IR*(5-C$3))*('2. Stock Price 1'!C10*EXP((IR-div)*(5-C$3))-strike)</f>
        <v>0</v>
      </c>
      <c r="D10" s="48">
        <f>notional_2*EXP(-IR*(5-D$3))*('2. Stock Price 2'!D10*EXP((IR-div)*(5-D$3))-strike_2)</f>
        <v>-7259828.1152171511</v>
      </c>
      <c r="E10" s="48">
        <f>notional_2*EXP(-IR*(5-E$3))*('2. Stock Price 2'!E10*EXP((IR-div)*(5-E$3))-strike_2)</f>
        <v>-15722276.508378189</v>
      </c>
      <c r="F10" s="48">
        <f>notional_2*EXP(-IR*(5-F$3))*('2. Stock Price 2'!F10*EXP((IR-div)*(5-F$3))-strike_2)</f>
        <v>-8836005.7203924786</v>
      </c>
      <c r="G10" s="48">
        <f>notional_2*EXP(-IR*(5-G$3))*('2. Stock Price 2'!G10*EXP((IR-div)*(5-G$3))-strike_2)</f>
        <v>-9027212.7609786876</v>
      </c>
      <c r="H10" s="48">
        <f>notional_2*EXP(-IR*(5-H$3))*('2. Stock Price 2'!H10*EXP((IR-div)*(5-H$3))-strike_2)</f>
        <v>-17397057.380177427</v>
      </c>
      <c r="I10" s="48">
        <f>notional_2*EXP(-IR*(5-I$3))*('2. Stock Price 2'!I10*EXP((IR-div)*(5-I$3))-strike_2)</f>
        <v>-23585926.64950297</v>
      </c>
      <c r="J10" s="48">
        <f>notional_2*EXP(-IR*(5-J$3))*('2. Stock Price 2'!J10*EXP((IR-div)*(5-J$3))-strike_2)</f>
        <v>-19208924.82566252</v>
      </c>
      <c r="K10" s="48">
        <f>notional_2*EXP(-IR*(5-K$3))*('2. Stock Price 2'!K10*EXP((IR-div)*(5-K$3))-strike_2)</f>
        <v>-20551259.825880233</v>
      </c>
      <c r="L10" s="48">
        <f>notional_2*EXP(-IR*(5-L$3))*('2. Stock Price 2'!L10*EXP((IR-div)*(5-L$3))-strike_2)</f>
        <v>-15791472.731436368</v>
      </c>
      <c r="M10" s="48">
        <f>notional_2*EXP(-IR*(5-M$3))*('2. Stock Price 2'!M10*EXP((IR-div)*(5-M$3))-strike_2)</f>
        <v>-15517512.253101613</v>
      </c>
      <c r="N10" s="48">
        <f>notional_2*EXP(-IR*(5-N$3))*('2. Stock Price 2'!N10*EXP((IR-div)*(5-N$3))-strike_2)</f>
        <v>-13175450.376441536</v>
      </c>
      <c r="O10" s="48">
        <f>notional_2*EXP(-IR*(5-O$3))*('2. Stock Price 2'!O10*EXP((IR-div)*(5-O$3))-strike_2)</f>
        <v>-1312741.1690661293</v>
      </c>
      <c r="P10" s="48">
        <f>notional_2*EXP(-IR*(5-P$3))*('2. Stock Price 2'!P10*EXP((IR-div)*(5-P$3))-strike_2)</f>
        <v>-2938121.215651839</v>
      </c>
      <c r="Q10" s="48">
        <f>notional_2*EXP(-IR*(5-Q$3))*('2. Stock Price 2'!Q10*EXP((IR-div)*(5-Q$3))-strike_2)</f>
        <v>-917844.16484018217</v>
      </c>
      <c r="R10" s="48">
        <f>notional_2*EXP(-IR*(5-R$3))*('2. Stock Price 2'!R10*EXP((IR-div)*(5-R$3))-strike_2)</f>
        <v>-5370061.6152828084</v>
      </c>
      <c r="S10" s="48">
        <f>notional_2*EXP(-IR*(5-S$3))*('2. Stock Price 2'!S10*EXP((IR-div)*(5-S$3))-strike_2)</f>
        <v>-2006104.2514980403</v>
      </c>
      <c r="T10" s="48">
        <f>notional_2*EXP(-IR*(5-T$3))*('2. Stock Price 2'!T10*EXP((IR-div)*(5-T$3))-strike_2)</f>
        <v>-18008103.369370025</v>
      </c>
      <c r="U10" s="48">
        <f>notional_2*EXP(-IR*(5-U$3))*('2. Stock Price 2'!U10*EXP((IR-div)*(5-U$3))-strike_2)</f>
        <v>-18986881.796610013</v>
      </c>
      <c r="V10" s="48">
        <f>notional_2*EXP(-IR*(5-V$3))*('2. Stock Price 2'!V10*EXP((IR-div)*(5-V$3))-strike_2)</f>
        <v>-15247361.56429884</v>
      </c>
      <c r="W10" s="49">
        <f>notional_2*EXP(-IR*(5-W$3))*('2. Stock Price 2'!W10*EXP((IR-div)*(5-W$3))-strike_2)</f>
        <v>-24360875.54209942</v>
      </c>
    </row>
    <row r="11" spans="2:23" x14ac:dyDescent="0.35">
      <c r="B11" s="9" t="s">
        <v>7</v>
      </c>
      <c r="C11" s="11">
        <f>EXP(-IR*(5-C$3))*('2. Stock Price 1'!C11*EXP((IR-div)*(5-C$3))-strike)</f>
        <v>0</v>
      </c>
      <c r="D11" s="48">
        <f>notional_2*EXP(-IR*(5-D$3))*('2. Stock Price 2'!D11*EXP((IR-div)*(5-D$3))-strike_2)</f>
        <v>-12612235.470068401</v>
      </c>
      <c r="E11" s="48">
        <f>notional_2*EXP(-IR*(5-E$3))*('2. Stock Price 2'!E11*EXP((IR-div)*(5-E$3))-strike_2)</f>
        <v>-2395664.4627567749</v>
      </c>
      <c r="F11" s="48">
        <f>notional_2*EXP(-IR*(5-F$3))*('2. Stock Price 2'!F11*EXP((IR-div)*(5-F$3))-strike_2)</f>
        <v>6504108.623175526</v>
      </c>
      <c r="G11" s="48">
        <f>notional_2*EXP(-IR*(5-G$3))*('2. Stock Price 2'!G11*EXP((IR-div)*(5-G$3))-strike_2)</f>
        <v>9817544.6584214959</v>
      </c>
      <c r="H11" s="48">
        <f>notional_2*EXP(-IR*(5-H$3))*('2. Stock Price 2'!H11*EXP((IR-div)*(5-H$3))-strike_2)</f>
        <v>10944922.892265094</v>
      </c>
      <c r="I11" s="48">
        <f>notional_2*EXP(-IR*(5-I$3))*('2. Stock Price 2'!I11*EXP((IR-div)*(5-I$3))-strike_2)</f>
        <v>-1651116.8887347563</v>
      </c>
      <c r="J11" s="48">
        <f>notional_2*EXP(-IR*(5-J$3))*('2. Stock Price 2'!J11*EXP((IR-div)*(5-J$3))-strike_2)</f>
        <v>-1314293.1712019108</v>
      </c>
      <c r="K11" s="48">
        <f>notional_2*EXP(-IR*(5-K$3))*('2. Stock Price 2'!K11*EXP((IR-div)*(5-K$3))-strike_2)</f>
        <v>-12353507.609590391</v>
      </c>
      <c r="L11" s="48">
        <f>notional_2*EXP(-IR*(5-L$3))*('2. Stock Price 2'!L11*EXP((IR-div)*(5-L$3))-strike_2)</f>
        <v>-14856796.524382504</v>
      </c>
      <c r="M11" s="48">
        <f>notional_2*EXP(-IR*(5-M$3))*('2. Stock Price 2'!M11*EXP((IR-div)*(5-M$3))-strike_2)</f>
        <v>-23472287.829607505</v>
      </c>
      <c r="N11" s="48">
        <f>notional_2*EXP(-IR*(5-N$3))*('2. Stock Price 2'!N11*EXP((IR-div)*(5-N$3))-strike_2)</f>
        <v>-27898660.02420415</v>
      </c>
      <c r="O11" s="48">
        <f>notional_2*EXP(-IR*(5-O$3))*('2. Stock Price 2'!O11*EXP((IR-div)*(5-O$3))-strike_2)</f>
        <v>-35251838.188348077</v>
      </c>
      <c r="P11" s="48">
        <f>notional_2*EXP(-IR*(5-P$3))*('2. Stock Price 2'!P11*EXP((IR-div)*(5-P$3))-strike_2)</f>
        <v>-31376957.276292622</v>
      </c>
      <c r="Q11" s="48">
        <f>notional_2*EXP(-IR*(5-Q$3))*('2. Stock Price 2'!Q11*EXP((IR-div)*(5-Q$3))-strike_2)</f>
        <v>-34064798.213158779</v>
      </c>
      <c r="R11" s="48">
        <f>notional_2*EXP(-IR*(5-R$3))*('2. Stock Price 2'!R11*EXP((IR-div)*(5-R$3))-strike_2)</f>
        <v>-34995357.355701387</v>
      </c>
      <c r="S11" s="48">
        <f>notional_2*EXP(-IR*(5-S$3))*('2. Stock Price 2'!S11*EXP((IR-div)*(5-S$3))-strike_2)</f>
        <v>-40650567.973854885</v>
      </c>
      <c r="T11" s="48">
        <f>notional_2*EXP(-IR*(5-T$3))*('2. Stock Price 2'!T11*EXP((IR-div)*(5-T$3))-strike_2)</f>
        <v>-34712480.691000275</v>
      </c>
      <c r="U11" s="48">
        <f>notional_2*EXP(-IR*(5-U$3))*('2. Stock Price 2'!U11*EXP((IR-div)*(5-U$3))-strike_2)</f>
        <v>-20533760.6913203</v>
      </c>
      <c r="V11" s="48">
        <f>notional_2*EXP(-IR*(5-V$3))*('2. Stock Price 2'!V11*EXP((IR-div)*(5-V$3))-strike_2)</f>
        <v>-26692927.491139952</v>
      </c>
      <c r="W11" s="49">
        <f>notional_2*EXP(-IR*(5-W$3))*('2. Stock Price 2'!W11*EXP((IR-div)*(5-W$3))-strike_2)</f>
        <v>-38625682.78509146</v>
      </c>
    </row>
    <row r="12" spans="2:23" x14ac:dyDescent="0.35">
      <c r="B12" s="9" t="s">
        <v>8</v>
      </c>
      <c r="C12" s="11">
        <f>EXP(-IR*(5-C$3))*('2. Stock Price 1'!C12*EXP((IR-div)*(5-C$3))-strike)</f>
        <v>0</v>
      </c>
      <c r="D12" s="48">
        <f>notional_2*EXP(-IR*(5-D$3))*('2. Stock Price 2'!D12*EXP((IR-div)*(5-D$3))-strike_2)</f>
        <v>-2348295.9326629713</v>
      </c>
      <c r="E12" s="48">
        <f>notional_2*EXP(-IR*(5-E$3))*('2. Stock Price 2'!E12*EXP((IR-div)*(5-E$3))-strike_2)</f>
        <v>-92093.148729085136</v>
      </c>
      <c r="F12" s="48">
        <f>notional_2*EXP(-IR*(5-F$3))*('2. Stock Price 2'!F12*EXP((IR-div)*(5-F$3))-strike_2)</f>
        <v>9967337.3410764728</v>
      </c>
      <c r="G12" s="48">
        <f>notional_2*EXP(-IR*(5-G$3))*('2. Stock Price 2'!G12*EXP((IR-div)*(5-G$3))-strike_2)</f>
        <v>11557899.017698629</v>
      </c>
      <c r="H12" s="48">
        <f>notional_2*EXP(-IR*(5-H$3))*('2. Stock Price 2'!H12*EXP((IR-div)*(5-H$3))-strike_2)</f>
        <v>8925111.957999574</v>
      </c>
      <c r="I12" s="48">
        <f>notional_2*EXP(-IR*(5-I$3))*('2. Stock Price 2'!I12*EXP((IR-div)*(5-I$3))-strike_2)</f>
        <v>12629035.226098066</v>
      </c>
      <c r="J12" s="48">
        <f>notional_2*EXP(-IR*(5-J$3))*('2. Stock Price 2'!J12*EXP((IR-div)*(5-J$3))-strike_2)</f>
        <v>16178928.577681147</v>
      </c>
      <c r="K12" s="48">
        <f>notional_2*EXP(-IR*(5-K$3))*('2. Stock Price 2'!K12*EXP((IR-div)*(5-K$3))-strike_2)</f>
        <v>33523359.341617931</v>
      </c>
      <c r="L12" s="48">
        <f>notional_2*EXP(-IR*(5-L$3))*('2. Stock Price 2'!L12*EXP((IR-div)*(5-L$3))-strike_2)</f>
        <v>50630381.922803156</v>
      </c>
      <c r="M12" s="48">
        <f>notional_2*EXP(-IR*(5-M$3))*('2. Stock Price 2'!M12*EXP((IR-div)*(5-M$3))-strike_2)</f>
        <v>54198434.84101136</v>
      </c>
      <c r="N12" s="48">
        <f>notional_2*EXP(-IR*(5-N$3))*('2. Stock Price 2'!N12*EXP((IR-div)*(5-N$3))-strike_2)</f>
        <v>53497591.521676362</v>
      </c>
      <c r="O12" s="48">
        <f>notional_2*EXP(-IR*(5-O$3))*('2. Stock Price 2'!O12*EXP((IR-div)*(5-O$3))-strike_2)</f>
        <v>41960647.603859946</v>
      </c>
      <c r="P12" s="48">
        <f>notional_2*EXP(-IR*(5-P$3))*('2. Stock Price 2'!P12*EXP((IR-div)*(5-P$3))-strike_2)</f>
        <v>46897186.69497022</v>
      </c>
      <c r="Q12" s="48">
        <f>notional_2*EXP(-IR*(5-Q$3))*('2. Stock Price 2'!Q12*EXP((IR-div)*(5-Q$3))-strike_2)</f>
        <v>52074658.033072621</v>
      </c>
      <c r="R12" s="48">
        <f>notional_2*EXP(-IR*(5-R$3))*('2. Stock Price 2'!R12*EXP((IR-div)*(5-R$3))-strike_2)</f>
        <v>46264213.857025288</v>
      </c>
      <c r="S12" s="48">
        <f>notional_2*EXP(-IR*(5-S$3))*('2. Stock Price 2'!S12*EXP((IR-div)*(5-S$3))-strike_2)</f>
        <v>47464936.208854564</v>
      </c>
      <c r="T12" s="48">
        <f>notional_2*EXP(-IR*(5-T$3))*('2. Stock Price 2'!T12*EXP((IR-div)*(5-T$3))-strike_2)</f>
        <v>62729997.532334529</v>
      </c>
      <c r="U12" s="48">
        <f>notional_2*EXP(-IR*(5-U$3))*('2. Stock Price 2'!U12*EXP((IR-div)*(5-U$3))-strike_2)</f>
        <v>49783712.287670381</v>
      </c>
      <c r="V12" s="48">
        <f>notional_2*EXP(-IR*(5-V$3))*('2. Stock Price 2'!V12*EXP((IR-div)*(5-V$3))-strike_2)</f>
        <v>37667578.753645979</v>
      </c>
      <c r="W12" s="49">
        <f>notional_2*EXP(-IR*(5-W$3))*('2. Stock Price 2'!W12*EXP((IR-div)*(5-W$3))-strike_2)</f>
        <v>31797507.334904198</v>
      </c>
    </row>
    <row r="13" spans="2:23" x14ac:dyDescent="0.35">
      <c r="B13" s="9" t="s">
        <v>9</v>
      </c>
      <c r="C13" s="11">
        <f>EXP(-IR*(5-C$3))*('2. Stock Price 1'!C13*EXP((IR-div)*(5-C$3))-strike)</f>
        <v>0</v>
      </c>
      <c r="D13" s="48">
        <f>notional_2*EXP(-IR*(5-D$3))*('2. Stock Price 2'!D13*EXP((IR-div)*(5-D$3))-strike_2)</f>
        <v>-10421552.466618851</v>
      </c>
      <c r="E13" s="48">
        <f>notional_2*EXP(-IR*(5-E$3))*('2. Stock Price 2'!E13*EXP((IR-div)*(5-E$3))-strike_2)</f>
        <v>-12421108.015066501</v>
      </c>
      <c r="F13" s="48">
        <f>notional_2*EXP(-IR*(5-F$3))*('2. Stock Price 2'!F13*EXP((IR-div)*(5-F$3))-strike_2)</f>
        <v>-19378657.410899799</v>
      </c>
      <c r="G13" s="48">
        <f>notional_2*EXP(-IR*(5-G$3))*('2. Stock Price 2'!G13*EXP((IR-div)*(5-G$3))-strike_2)</f>
        <v>-19392774.038878087</v>
      </c>
      <c r="H13" s="48">
        <f>notional_2*EXP(-IR*(5-H$3))*('2. Stock Price 2'!H13*EXP((IR-div)*(5-H$3))-strike_2)</f>
        <v>-29579971.504455414</v>
      </c>
      <c r="I13" s="48">
        <f>notional_2*EXP(-IR*(5-I$3))*('2. Stock Price 2'!I13*EXP((IR-div)*(5-I$3))-strike_2)</f>
        <v>-22263136.419608995</v>
      </c>
      <c r="J13" s="48">
        <f>notional_2*EXP(-IR*(5-J$3))*('2. Stock Price 2'!J13*EXP((IR-div)*(5-J$3))-strike_2)</f>
        <v>-13544667.241610356</v>
      </c>
      <c r="K13" s="48">
        <f>notional_2*EXP(-IR*(5-K$3))*('2. Stock Price 2'!K13*EXP((IR-div)*(5-K$3))-strike_2)</f>
        <v>-8517053.8980599977</v>
      </c>
      <c r="L13" s="48">
        <f>notional_2*EXP(-IR*(5-L$3))*('2. Stock Price 2'!L13*EXP((IR-div)*(5-L$3))-strike_2)</f>
        <v>-6441352.0363856871</v>
      </c>
      <c r="M13" s="48">
        <f>notional_2*EXP(-IR*(5-M$3))*('2. Stock Price 2'!M13*EXP((IR-div)*(5-M$3))-strike_2)</f>
        <v>-3613828.1663672919</v>
      </c>
      <c r="N13" s="48">
        <f>notional_2*EXP(-IR*(5-N$3))*('2. Stock Price 2'!N13*EXP((IR-div)*(5-N$3))-strike_2)</f>
        <v>4134565.9490152132</v>
      </c>
      <c r="O13" s="48">
        <f>notional_2*EXP(-IR*(5-O$3))*('2. Stock Price 2'!O13*EXP((IR-div)*(5-O$3))-strike_2)</f>
        <v>5144019.4579210356</v>
      </c>
      <c r="P13" s="48">
        <f>notional_2*EXP(-IR*(5-P$3))*('2. Stock Price 2'!P13*EXP((IR-div)*(5-P$3))-strike_2)</f>
        <v>-6781919.9077943228</v>
      </c>
      <c r="Q13" s="48">
        <f>notional_2*EXP(-IR*(5-Q$3))*('2. Stock Price 2'!Q13*EXP((IR-div)*(5-Q$3))-strike_2)</f>
        <v>-12581236.315059004</v>
      </c>
      <c r="R13" s="48">
        <f>notional_2*EXP(-IR*(5-R$3))*('2. Stock Price 2'!R13*EXP((IR-div)*(5-R$3))-strike_2)</f>
        <v>-4254238.8226286359</v>
      </c>
      <c r="S13" s="48">
        <f>notional_2*EXP(-IR*(5-S$3))*('2. Stock Price 2'!S13*EXP((IR-div)*(5-S$3))-strike_2)</f>
        <v>8979561.978711294</v>
      </c>
      <c r="T13" s="48">
        <f>notional_2*EXP(-IR*(5-T$3))*('2. Stock Price 2'!T13*EXP((IR-div)*(5-T$3))-strike_2)</f>
        <v>5583299.5391238928</v>
      </c>
      <c r="U13" s="48">
        <f>notional_2*EXP(-IR*(5-U$3))*('2. Stock Price 2'!U13*EXP((IR-div)*(5-U$3))-strike_2)</f>
        <v>2401038.0060677128</v>
      </c>
      <c r="V13" s="48">
        <f>notional_2*EXP(-IR*(5-V$3))*('2. Stock Price 2'!V13*EXP((IR-div)*(5-V$3))-strike_2)</f>
        <v>-10297978.638691816</v>
      </c>
      <c r="W13" s="49">
        <f>notional_2*EXP(-IR*(5-W$3))*('2. Stock Price 2'!W13*EXP((IR-div)*(5-W$3))-strike_2)</f>
        <v>-5944033.9342330759</v>
      </c>
    </row>
    <row r="14" spans="2:23" x14ac:dyDescent="0.35">
      <c r="B14" s="9" t="s">
        <v>10</v>
      </c>
      <c r="C14" s="11">
        <f>EXP(-IR*(5-C$3))*('2. Stock Price 1'!C14*EXP((IR-div)*(5-C$3))-strike)</f>
        <v>0</v>
      </c>
      <c r="D14" s="48">
        <f>notional_2*EXP(-IR*(5-D$3))*('2. Stock Price 2'!D14*EXP((IR-div)*(5-D$3))-strike_2)</f>
        <v>-10911975.439210977</v>
      </c>
      <c r="E14" s="48">
        <f>notional_2*EXP(-IR*(5-E$3))*('2. Stock Price 2'!E14*EXP((IR-div)*(5-E$3))-strike_2)</f>
        <v>-21845696.373432953</v>
      </c>
      <c r="F14" s="48">
        <f>notional_2*EXP(-IR*(5-F$3))*('2. Stock Price 2'!F14*EXP((IR-div)*(5-F$3))-strike_2)</f>
        <v>-26752136.317323353</v>
      </c>
      <c r="G14" s="48">
        <f>notional_2*EXP(-IR*(5-G$3))*('2. Stock Price 2'!G14*EXP((IR-div)*(5-G$3))-strike_2)</f>
        <v>-35894038.996669896</v>
      </c>
      <c r="H14" s="48">
        <f>notional_2*EXP(-IR*(5-H$3))*('2. Stock Price 2'!H14*EXP((IR-div)*(5-H$3))-strike_2)</f>
        <v>-41415766.78012225</v>
      </c>
      <c r="I14" s="48">
        <f>notional_2*EXP(-IR*(5-I$3))*('2. Stock Price 2'!I14*EXP((IR-div)*(5-I$3))-strike_2)</f>
        <v>-43565730.984764755</v>
      </c>
      <c r="J14" s="48">
        <f>notional_2*EXP(-IR*(5-J$3))*('2. Stock Price 2'!J14*EXP((IR-div)*(5-J$3))-strike_2)</f>
        <v>-53511424.208844408</v>
      </c>
      <c r="K14" s="48">
        <f>notional_2*EXP(-IR*(5-K$3))*('2. Stock Price 2'!K14*EXP((IR-div)*(5-K$3))-strike_2)</f>
        <v>-50136361.869875126</v>
      </c>
      <c r="L14" s="48">
        <f>notional_2*EXP(-IR*(5-L$3))*('2. Stock Price 2'!L14*EXP((IR-div)*(5-L$3))-strike_2)</f>
        <v>-53810015.611652672</v>
      </c>
      <c r="M14" s="48">
        <f>notional_2*EXP(-IR*(5-M$3))*('2. Stock Price 2'!M14*EXP((IR-div)*(5-M$3))-strike_2)</f>
        <v>-57062511.119493969</v>
      </c>
      <c r="N14" s="48">
        <f>notional_2*EXP(-IR*(5-N$3))*('2. Stock Price 2'!N14*EXP((IR-div)*(5-N$3))-strike_2)</f>
        <v>-61092409.579511829</v>
      </c>
      <c r="O14" s="48">
        <f>notional_2*EXP(-IR*(5-O$3))*('2. Stock Price 2'!O14*EXP((IR-div)*(5-O$3))-strike_2)</f>
        <v>-66776825.052153178</v>
      </c>
      <c r="P14" s="48">
        <f>notional_2*EXP(-IR*(5-P$3))*('2. Stock Price 2'!P14*EXP((IR-div)*(5-P$3))-strike_2)</f>
        <v>-66750128.268105209</v>
      </c>
      <c r="Q14" s="48">
        <f>notional_2*EXP(-IR*(5-Q$3))*('2. Stock Price 2'!Q14*EXP((IR-div)*(5-Q$3))-strike_2)</f>
        <v>-65751458.060931087</v>
      </c>
      <c r="R14" s="48">
        <f>notional_2*EXP(-IR*(5-R$3))*('2. Stock Price 2'!R14*EXP((IR-div)*(5-R$3))-strike_2)</f>
        <v>-65884218.729298055</v>
      </c>
      <c r="S14" s="48">
        <f>notional_2*EXP(-IR*(5-S$3))*('2. Stock Price 2'!S14*EXP((IR-div)*(5-S$3))-strike_2)</f>
        <v>-64839429.624154478</v>
      </c>
      <c r="T14" s="48">
        <f>notional_2*EXP(-IR*(5-T$3))*('2. Stock Price 2'!T14*EXP((IR-div)*(5-T$3))-strike_2)</f>
        <v>-63168178.477991872</v>
      </c>
      <c r="U14" s="48">
        <f>notional_2*EXP(-IR*(5-U$3))*('2. Stock Price 2'!U14*EXP((IR-div)*(5-U$3))-strike_2)</f>
        <v>-62547638.859637663</v>
      </c>
      <c r="V14" s="48">
        <f>notional_2*EXP(-IR*(5-V$3))*('2. Stock Price 2'!V14*EXP((IR-div)*(5-V$3))-strike_2)</f>
        <v>-64003310.7512438</v>
      </c>
      <c r="W14" s="49">
        <f>notional_2*EXP(-IR*(5-W$3))*('2. Stock Price 2'!W14*EXP((IR-div)*(5-W$3))-strike_2)</f>
        <v>-62693897.921702273</v>
      </c>
    </row>
    <row r="15" spans="2:23" x14ac:dyDescent="0.35">
      <c r="B15" s="9" t="s">
        <v>11</v>
      </c>
      <c r="C15" s="11">
        <f>EXP(-IR*(5-C$3))*('2. Stock Price 1'!C15*EXP((IR-div)*(5-C$3))-strike)</f>
        <v>0</v>
      </c>
      <c r="D15" s="48">
        <f>notional_2*EXP(-IR*(5-D$3))*('2. Stock Price 2'!D15*EXP((IR-div)*(5-D$3))-strike_2)</f>
        <v>-16806610.700258948</v>
      </c>
      <c r="E15" s="48">
        <f>notional_2*EXP(-IR*(5-E$3))*('2. Stock Price 2'!E15*EXP((IR-div)*(5-E$3))-strike_2)</f>
        <v>-14618274.272788284</v>
      </c>
      <c r="F15" s="48">
        <f>notional_2*EXP(-IR*(5-F$3))*('2. Stock Price 2'!F15*EXP((IR-div)*(5-F$3))-strike_2)</f>
        <v>-13142106.127046075</v>
      </c>
      <c r="G15" s="48">
        <f>notional_2*EXP(-IR*(5-G$3))*('2. Stock Price 2'!G15*EXP((IR-div)*(5-G$3))-strike_2)</f>
        <v>-18968235.811970264</v>
      </c>
      <c r="H15" s="48">
        <f>notional_2*EXP(-IR*(5-H$3))*('2. Stock Price 2'!H15*EXP((IR-div)*(5-H$3))-strike_2)</f>
        <v>-12596530.490312437</v>
      </c>
      <c r="I15" s="48">
        <f>notional_2*EXP(-IR*(5-I$3))*('2. Stock Price 2'!I15*EXP((IR-div)*(5-I$3))-strike_2)</f>
        <v>-27220142.992994066</v>
      </c>
      <c r="J15" s="48">
        <f>notional_2*EXP(-IR*(5-J$3))*('2. Stock Price 2'!J15*EXP((IR-div)*(5-J$3))-strike_2)</f>
        <v>-27291682.737426948</v>
      </c>
      <c r="K15" s="48">
        <f>notional_2*EXP(-IR*(5-K$3))*('2. Stock Price 2'!K15*EXP((IR-div)*(5-K$3))-strike_2)</f>
        <v>-33135547.864239037</v>
      </c>
      <c r="L15" s="48">
        <f>notional_2*EXP(-IR*(5-L$3))*('2. Stock Price 2'!L15*EXP((IR-div)*(5-L$3))-strike_2)</f>
        <v>-34855245.222275928</v>
      </c>
      <c r="M15" s="48">
        <f>notional_2*EXP(-IR*(5-M$3))*('2. Stock Price 2'!M15*EXP((IR-div)*(5-M$3))-strike_2)</f>
        <v>-31654707.778691709</v>
      </c>
      <c r="N15" s="48">
        <f>notional_2*EXP(-IR*(5-N$3))*('2. Stock Price 2'!N15*EXP((IR-div)*(5-N$3))-strike_2)</f>
        <v>-42055979.967588186</v>
      </c>
      <c r="O15" s="48">
        <f>notional_2*EXP(-IR*(5-O$3))*('2. Stock Price 2'!O15*EXP((IR-div)*(5-O$3))-strike_2)</f>
        <v>-48781409.511104457</v>
      </c>
      <c r="P15" s="48">
        <f>notional_2*EXP(-IR*(5-P$3))*('2. Stock Price 2'!P15*EXP((IR-div)*(5-P$3))-strike_2)</f>
        <v>-52940765.464073092</v>
      </c>
      <c r="Q15" s="48">
        <f>notional_2*EXP(-IR*(5-Q$3))*('2. Stock Price 2'!Q15*EXP((IR-div)*(5-Q$3))-strike_2)</f>
        <v>-50405397.497360907</v>
      </c>
      <c r="R15" s="48">
        <f>notional_2*EXP(-IR*(5-R$3))*('2. Stock Price 2'!R15*EXP((IR-div)*(5-R$3))-strike_2)</f>
        <v>-54846179.01170557</v>
      </c>
      <c r="S15" s="48">
        <f>notional_2*EXP(-IR*(5-S$3))*('2. Stock Price 2'!S15*EXP((IR-div)*(5-S$3))-strike_2)</f>
        <v>-60926084.78683126</v>
      </c>
      <c r="T15" s="48">
        <f>notional_2*EXP(-IR*(5-T$3))*('2. Stock Price 2'!T15*EXP((IR-div)*(5-T$3))-strike_2)</f>
        <v>-66255334.835375011</v>
      </c>
      <c r="U15" s="48">
        <f>notional_2*EXP(-IR*(5-U$3))*('2. Stock Price 2'!U15*EXP((IR-div)*(5-U$3))-strike_2)</f>
        <v>-68192900.110937521</v>
      </c>
      <c r="V15" s="48">
        <f>notional_2*EXP(-IR*(5-V$3))*('2. Stock Price 2'!V15*EXP((IR-div)*(5-V$3))-strike_2)</f>
        <v>-65256645.12159843</v>
      </c>
      <c r="W15" s="49">
        <f>notional_2*EXP(-IR*(5-W$3))*('2. Stock Price 2'!W15*EXP((IR-div)*(5-W$3))-strike_2)</f>
        <v>-64192850.266996518</v>
      </c>
    </row>
    <row r="16" spans="2:23" x14ac:dyDescent="0.35">
      <c r="B16" s="9" t="s">
        <v>12</v>
      </c>
      <c r="C16" s="11">
        <f>EXP(-IR*(5-C$3))*('2. Stock Price 1'!C16*EXP((IR-div)*(5-C$3))-strike)</f>
        <v>0</v>
      </c>
      <c r="D16" s="48">
        <f>notional_2*EXP(-IR*(5-D$3))*('2. Stock Price 2'!D16*EXP((IR-div)*(5-D$3))-strike_2)</f>
        <v>4954878.6258807033</v>
      </c>
      <c r="E16" s="48">
        <f>notional_2*EXP(-IR*(5-E$3))*('2. Stock Price 2'!E16*EXP((IR-div)*(5-E$3))-strike_2)</f>
        <v>-2470778.437413591</v>
      </c>
      <c r="F16" s="48">
        <f>notional_2*EXP(-IR*(5-F$3))*('2. Stock Price 2'!F16*EXP((IR-div)*(5-F$3))-strike_2)</f>
        <v>-1297222.4860732721</v>
      </c>
      <c r="G16" s="48">
        <f>notional_2*EXP(-IR*(5-G$3))*('2. Stock Price 2'!G16*EXP((IR-div)*(5-G$3))-strike_2)</f>
        <v>1945724.7705876145</v>
      </c>
      <c r="H16" s="48">
        <f>notional_2*EXP(-IR*(5-H$3))*('2. Stock Price 2'!H16*EXP((IR-div)*(5-H$3))-strike_2)</f>
        <v>-5267031.7310954202</v>
      </c>
      <c r="I16" s="48">
        <f>notional_2*EXP(-IR*(5-I$3))*('2. Stock Price 2'!I16*EXP((IR-div)*(5-I$3))-strike_2)</f>
        <v>-10640923.008421632</v>
      </c>
      <c r="J16" s="48">
        <f>notional_2*EXP(-IR*(5-J$3))*('2. Stock Price 2'!J16*EXP((IR-div)*(5-J$3))-strike_2)</f>
        <v>-15075513.513061175</v>
      </c>
      <c r="K16" s="48">
        <f>notional_2*EXP(-IR*(5-K$3))*('2. Stock Price 2'!K16*EXP((IR-div)*(5-K$3))-strike_2)</f>
        <v>-7380632.6168562155</v>
      </c>
      <c r="L16" s="48">
        <f>notional_2*EXP(-IR*(5-L$3))*('2. Stock Price 2'!L16*EXP((IR-div)*(5-L$3))-strike_2)</f>
        <v>-17342797.409378439</v>
      </c>
      <c r="M16" s="48">
        <f>notional_2*EXP(-IR*(5-M$3))*('2. Stock Price 2'!M16*EXP((IR-div)*(5-M$3))-strike_2)</f>
        <v>-5387261.5772061897</v>
      </c>
      <c r="N16" s="48">
        <f>notional_2*EXP(-IR*(5-N$3))*('2. Stock Price 2'!N16*EXP((IR-div)*(5-N$3))-strike_2)</f>
        <v>-21049633.489558738</v>
      </c>
      <c r="O16" s="48">
        <f>notional_2*EXP(-IR*(5-O$3))*('2. Stock Price 2'!O16*EXP((IR-div)*(5-O$3))-strike_2)</f>
        <v>-17025606.052563973</v>
      </c>
      <c r="P16" s="48">
        <f>notional_2*EXP(-IR*(5-P$3))*('2. Stock Price 2'!P16*EXP((IR-div)*(5-P$3))-strike_2)</f>
        <v>-14134230.568135286</v>
      </c>
      <c r="Q16" s="48">
        <f>notional_2*EXP(-IR*(5-Q$3))*('2. Stock Price 2'!Q16*EXP((IR-div)*(5-Q$3))-strike_2)</f>
        <v>-12520408.618213246</v>
      </c>
      <c r="R16" s="48">
        <f>notional_2*EXP(-IR*(5-R$3))*('2. Stock Price 2'!R16*EXP((IR-div)*(5-R$3))-strike_2)</f>
        <v>-7737072.0828978028</v>
      </c>
      <c r="S16" s="48">
        <f>notional_2*EXP(-IR*(5-S$3))*('2. Stock Price 2'!S16*EXP((IR-div)*(5-S$3))-strike_2)</f>
        <v>-2763136.9675719808</v>
      </c>
      <c r="T16" s="48">
        <f>notional_2*EXP(-IR*(5-T$3))*('2. Stock Price 2'!T16*EXP((IR-div)*(5-T$3))-strike_2)</f>
        <v>-9927055.6829210669</v>
      </c>
      <c r="U16" s="48">
        <f>notional_2*EXP(-IR*(5-U$3))*('2. Stock Price 2'!U16*EXP((IR-div)*(5-U$3))-strike_2)</f>
        <v>-16952891.349148273</v>
      </c>
      <c r="V16" s="48">
        <f>notional_2*EXP(-IR*(5-V$3))*('2. Stock Price 2'!V16*EXP((IR-div)*(5-V$3))-strike_2)</f>
        <v>-5281599.7630660366</v>
      </c>
      <c r="W16" s="49">
        <f>notional_2*EXP(-IR*(5-W$3))*('2. Stock Price 2'!W16*EXP((IR-div)*(5-W$3))-strike_2)</f>
        <v>-2800068.0604775427</v>
      </c>
    </row>
    <row r="17" spans="2:23" x14ac:dyDescent="0.35">
      <c r="B17" s="9" t="s">
        <v>13</v>
      </c>
      <c r="C17" s="11">
        <f>EXP(-IR*(5-C$3))*('2. Stock Price 1'!C17*EXP((IR-div)*(5-C$3))-strike)</f>
        <v>0</v>
      </c>
      <c r="D17" s="48">
        <f>notional_2*EXP(-IR*(5-D$3))*('2. Stock Price 2'!D17*EXP((IR-div)*(5-D$3))-strike_2)</f>
        <v>-13171713.696538154</v>
      </c>
      <c r="E17" s="48">
        <f>notional_2*EXP(-IR*(5-E$3))*('2. Stock Price 2'!E17*EXP((IR-div)*(5-E$3))-strike_2)</f>
        <v>-18597895.910929415</v>
      </c>
      <c r="F17" s="48">
        <f>notional_2*EXP(-IR*(5-F$3))*('2. Stock Price 2'!F17*EXP((IR-div)*(5-F$3))-strike_2)</f>
        <v>-12427183.432375964</v>
      </c>
      <c r="G17" s="48">
        <f>notional_2*EXP(-IR*(5-G$3))*('2. Stock Price 2'!G17*EXP((IR-div)*(5-G$3))-strike_2)</f>
        <v>-25689902.02935645</v>
      </c>
      <c r="H17" s="48">
        <f>notional_2*EXP(-IR*(5-H$3))*('2. Stock Price 2'!H17*EXP((IR-div)*(5-H$3))-strike_2)</f>
        <v>-24201444.353840508</v>
      </c>
      <c r="I17" s="48">
        <f>notional_2*EXP(-IR*(5-I$3))*('2. Stock Price 2'!I17*EXP((IR-div)*(5-I$3))-strike_2)</f>
        <v>-26059041.299411498</v>
      </c>
      <c r="J17" s="48">
        <f>notional_2*EXP(-IR*(5-J$3))*('2. Stock Price 2'!J17*EXP((IR-div)*(5-J$3))-strike_2)</f>
        <v>-29189278.645405587</v>
      </c>
      <c r="K17" s="48">
        <f>notional_2*EXP(-IR*(5-K$3))*('2. Stock Price 2'!K17*EXP((IR-div)*(5-K$3))-strike_2)</f>
        <v>-24729545.719916135</v>
      </c>
      <c r="L17" s="48">
        <f>notional_2*EXP(-IR*(5-L$3))*('2. Stock Price 2'!L17*EXP((IR-div)*(5-L$3))-strike_2)</f>
        <v>-13492852.477433834</v>
      </c>
      <c r="M17" s="48">
        <f>notional_2*EXP(-IR*(5-M$3))*('2. Stock Price 2'!M17*EXP((IR-div)*(5-M$3))-strike_2)</f>
        <v>-13285202.366511166</v>
      </c>
      <c r="N17" s="48">
        <f>notional_2*EXP(-IR*(5-N$3))*('2. Stock Price 2'!N17*EXP((IR-div)*(5-N$3))-strike_2)</f>
        <v>6985056.1834381148</v>
      </c>
      <c r="O17" s="48">
        <f>notional_2*EXP(-IR*(5-O$3))*('2. Stock Price 2'!O17*EXP((IR-div)*(5-O$3))-strike_2)</f>
        <v>17879384.622672718</v>
      </c>
      <c r="P17" s="48">
        <f>notional_2*EXP(-IR*(5-P$3))*('2. Stock Price 2'!P17*EXP((IR-div)*(5-P$3))-strike_2)</f>
        <v>26503835.930643354</v>
      </c>
      <c r="Q17" s="48">
        <f>notional_2*EXP(-IR*(5-Q$3))*('2. Stock Price 2'!Q17*EXP((IR-div)*(5-Q$3))-strike_2)</f>
        <v>19918015.552939005</v>
      </c>
      <c r="R17" s="48">
        <f>notional_2*EXP(-IR*(5-R$3))*('2. Stock Price 2'!R17*EXP((IR-div)*(5-R$3))-strike_2)</f>
        <v>14511624.943496488</v>
      </c>
      <c r="S17" s="48">
        <f>notional_2*EXP(-IR*(5-S$3))*('2. Stock Price 2'!S17*EXP((IR-div)*(5-S$3))-strike_2)</f>
        <v>12867952.903628133</v>
      </c>
      <c r="T17" s="48">
        <f>notional_2*EXP(-IR*(5-T$3))*('2. Stock Price 2'!T17*EXP((IR-div)*(5-T$3))-strike_2)</f>
        <v>14822082.837299144</v>
      </c>
      <c r="U17" s="48">
        <f>notional_2*EXP(-IR*(5-U$3))*('2. Stock Price 2'!U17*EXP((IR-div)*(5-U$3))-strike_2)</f>
        <v>2528033.7078563799</v>
      </c>
      <c r="V17" s="48">
        <f>notional_2*EXP(-IR*(5-V$3))*('2. Stock Price 2'!V17*EXP((IR-div)*(5-V$3))-strike_2)</f>
        <v>17818870.460565563</v>
      </c>
      <c r="W17" s="49">
        <f>notional_2*EXP(-IR*(5-W$3))*('2. Stock Price 2'!W17*EXP((IR-div)*(5-W$3))-strike_2)</f>
        <v>27401011.455543626</v>
      </c>
    </row>
    <row r="18" spans="2:23" x14ac:dyDescent="0.35">
      <c r="B18" s="9" t="s">
        <v>14</v>
      </c>
      <c r="C18" s="11">
        <f>EXP(-IR*(5-C$3))*('2. Stock Price 1'!C18*EXP((IR-div)*(5-C$3))-strike)</f>
        <v>0</v>
      </c>
      <c r="D18" s="48">
        <f>notional_2*EXP(-IR*(5-D$3))*('2. Stock Price 2'!D18*EXP((IR-div)*(5-D$3))-strike_2)</f>
        <v>-2415880.766748298</v>
      </c>
      <c r="E18" s="48">
        <f>notional_2*EXP(-IR*(5-E$3))*('2. Stock Price 2'!E18*EXP((IR-div)*(5-E$3))-strike_2)</f>
        <v>-7625118.002885499</v>
      </c>
      <c r="F18" s="48">
        <f>notional_2*EXP(-IR*(5-F$3))*('2. Stock Price 2'!F18*EXP((IR-div)*(5-F$3))-strike_2)</f>
        <v>-2811974.2632199544</v>
      </c>
      <c r="G18" s="48">
        <f>notional_2*EXP(-IR*(5-G$3))*('2. Stock Price 2'!G18*EXP((IR-div)*(5-G$3))-strike_2)</f>
        <v>-13827473.453431977</v>
      </c>
      <c r="H18" s="48">
        <f>notional_2*EXP(-IR*(5-H$3))*('2. Stock Price 2'!H18*EXP((IR-div)*(5-H$3))-strike_2)</f>
        <v>-14741750.904231889</v>
      </c>
      <c r="I18" s="48">
        <f>notional_2*EXP(-IR*(5-I$3))*('2. Stock Price 2'!I18*EXP((IR-div)*(5-I$3))-strike_2)</f>
        <v>-20940837.7300127</v>
      </c>
      <c r="J18" s="48">
        <f>notional_2*EXP(-IR*(5-J$3))*('2. Stock Price 2'!J18*EXP((IR-div)*(5-J$3))-strike_2)</f>
        <v>-19245337.703492891</v>
      </c>
      <c r="K18" s="48">
        <f>notional_2*EXP(-IR*(5-K$3))*('2. Stock Price 2'!K18*EXP((IR-div)*(5-K$3))-strike_2)</f>
        <v>-3801844.7067752434</v>
      </c>
      <c r="L18" s="48">
        <f>notional_2*EXP(-IR*(5-L$3))*('2. Stock Price 2'!L18*EXP((IR-div)*(5-L$3))-strike_2)</f>
        <v>-6796945.569330968</v>
      </c>
      <c r="M18" s="48">
        <f>notional_2*EXP(-IR*(5-M$3))*('2. Stock Price 2'!M18*EXP((IR-div)*(5-M$3))-strike_2)</f>
        <v>-7532269.5055108517</v>
      </c>
      <c r="N18" s="48">
        <f>notional_2*EXP(-IR*(5-N$3))*('2. Stock Price 2'!N18*EXP((IR-div)*(5-N$3))-strike_2)</f>
        <v>-1628342.7035981624</v>
      </c>
      <c r="O18" s="48">
        <f>notional_2*EXP(-IR*(5-O$3))*('2. Stock Price 2'!O18*EXP((IR-div)*(5-O$3))-strike_2)</f>
        <v>17574721.96490233</v>
      </c>
      <c r="P18" s="48">
        <f>notional_2*EXP(-IR*(5-P$3))*('2. Stock Price 2'!P18*EXP((IR-div)*(5-P$3))-strike_2)</f>
        <v>25281665.906686258</v>
      </c>
      <c r="Q18" s="48">
        <f>notional_2*EXP(-IR*(5-Q$3))*('2. Stock Price 2'!Q18*EXP((IR-div)*(5-Q$3))-strike_2)</f>
        <v>13522729.569191648</v>
      </c>
      <c r="R18" s="48">
        <f>notional_2*EXP(-IR*(5-R$3))*('2. Stock Price 2'!R18*EXP((IR-div)*(5-R$3))-strike_2)</f>
        <v>-2926150.710912324</v>
      </c>
      <c r="S18" s="48">
        <f>notional_2*EXP(-IR*(5-S$3))*('2. Stock Price 2'!S18*EXP((IR-div)*(5-S$3))-strike_2)</f>
        <v>-9507448.1418463383</v>
      </c>
      <c r="T18" s="48">
        <f>notional_2*EXP(-IR*(5-T$3))*('2. Stock Price 2'!T18*EXP((IR-div)*(5-T$3))-strike_2)</f>
        <v>-18239086.525453713</v>
      </c>
      <c r="U18" s="48">
        <f>notional_2*EXP(-IR*(5-U$3))*('2. Stock Price 2'!U18*EXP((IR-div)*(5-U$3))-strike_2)</f>
        <v>-24410817.764864903</v>
      </c>
      <c r="V18" s="48">
        <f>notional_2*EXP(-IR*(5-V$3))*('2. Stock Price 2'!V18*EXP((IR-div)*(5-V$3))-strike_2)</f>
        <v>-20150765.642630115</v>
      </c>
      <c r="W18" s="49">
        <f>notional_2*EXP(-IR*(5-W$3))*('2. Stock Price 2'!W18*EXP((IR-div)*(5-W$3))-strike_2)</f>
        <v>-16722310.087575594</v>
      </c>
    </row>
    <row r="19" spans="2:23" x14ac:dyDescent="0.35">
      <c r="B19" s="9" t="s">
        <v>15</v>
      </c>
      <c r="C19" s="11">
        <f>EXP(-IR*(5-C$3))*('2. Stock Price 1'!C19*EXP((IR-div)*(5-C$3))-strike)</f>
        <v>0</v>
      </c>
      <c r="D19" s="48">
        <f>notional_2*EXP(-IR*(5-D$3))*('2. Stock Price 2'!D19*EXP((IR-div)*(5-D$3))-strike_2)</f>
        <v>-1885015.9229241754</v>
      </c>
      <c r="E19" s="48">
        <f>notional_2*EXP(-IR*(5-E$3))*('2. Stock Price 2'!E19*EXP((IR-div)*(5-E$3))-strike_2)</f>
        <v>-3200364.9043472847</v>
      </c>
      <c r="F19" s="48">
        <f>notional_2*EXP(-IR*(5-F$3))*('2. Stock Price 2'!F19*EXP((IR-div)*(5-F$3))-strike_2)</f>
        <v>5829813.2351956582</v>
      </c>
      <c r="G19" s="48">
        <f>notional_2*EXP(-IR*(5-G$3))*('2. Stock Price 2'!G19*EXP((IR-div)*(5-G$3))-strike_2)</f>
        <v>19619119.515328076</v>
      </c>
      <c r="H19" s="48">
        <f>notional_2*EXP(-IR*(5-H$3))*('2. Stock Price 2'!H19*EXP((IR-div)*(5-H$3))-strike_2)</f>
        <v>27745711.880893193</v>
      </c>
      <c r="I19" s="48">
        <f>notional_2*EXP(-IR*(5-I$3))*('2. Stock Price 2'!I19*EXP((IR-div)*(5-I$3))-strike_2)</f>
        <v>26507168.307150859</v>
      </c>
      <c r="J19" s="48">
        <f>notional_2*EXP(-IR*(5-J$3))*('2. Stock Price 2'!J19*EXP((IR-div)*(5-J$3))-strike_2)</f>
        <v>21179667.308388826</v>
      </c>
      <c r="K19" s="48">
        <f>notional_2*EXP(-IR*(5-K$3))*('2. Stock Price 2'!K19*EXP((IR-div)*(5-K$3))-strike_2)</f>
        <v>26107450.469832119</v>
      </c>
      <c r="L19" s="48">
        <f>notional_2*EXP(-IR*(5-L$3))*('2. Stock Price 2'!L19*EXP((IR-div)*(5-L$3))-strike_2)</f>
        <v>16960662.349605758</v>
      </c>
      <c r="M19" s="48">
        <f>notional_2*EXP(-IR*(5-M$3))*('2. Stock Price 2'!M19*EXP((IR-div)*(5-M$3))-strike_2)</f>
        <v>-1836057.8117965409</v>
      </c>
      <c r="N19" s="48">
        <f>notional_2*EXP(-IR*(5-N$3))*('2. Stock Price 2'!N19*EXP((IR-div)*(5-N$3))-strike_2)</f>
        <v>3672981.9781738431</v>
      </c>
      <c r="O19" s="48">
        <f>notional_2*EXP(-IR*(5-O$3))*('2. Stock Price 2'!O19*EXP((IR-div)*(5-O$3))-strike_2)</f>
        <v>-9561210.9757435862</v>
      </c>
      <c r="P19" s="48">
        <f>notional_2*EXP(-IR*(5-P$3))*('2. Stock Price 2'!P19*EXP((IR-div)*(5-P$3))-strike_2)</f>
        <v>-23903605.224822219</v>
      </c>
      <c r="Q19" s="48">
        <f>notional_2*EXP(-IR*(5-Q$3))*('2. Stock Price 2'!Q19*EXP((IR-div)*(5-Q$3))-strike_2)</f>
        <v>-34829977.989492081</v>
      </c>
      <c r="R19" s="48">
        <f>notional_2*EXP(-IR*(5-R$3))*('2. Stock Price 2'!R19*EXP((IR-div)*(5-R$3))-strike_2)</f>
        <v>-35941932.586081482</v>
      </c>
      <c r="S19" s="48">
        <f>notional_2*EXP(-IR*(5-S$3))*('2. Stock Price 2'!S19*EXP((IR-div)*(5-S$3))-strike_2)</f>
        <v>-39623033.059375562</v>
      </c>
      <c r="T19" s="48">
        <f>notional_2*EXP(-IR*(5-T$3))*('2. Stock Price 2'!T19*EXP((IR-div)*(5-T$3))-strike_2)</f>
        <v>-42450139.725380152</v>
      </c>
      <c r="U19" s="48">
        <f>notional_2*EXP(-IR*(5-U$3))*('2. Stock Price 2'!U19*EXP((IR-div)*(5-U$3))-strike_2)</f>
        <v>-40202676.857171156</v>
      </c>
      <c r="V19" s="48">
        <f>notional_2*EXP(-IR*(5-V$3))*('2. Stock Price 2'!V19*EXP((IR-div)*(5-V$3))-strike_2)</f>
        <v>-46285752.690698832</v>
      </c>
      <c r="W19" s="49">
        <f>notional_2*EXP(-IR*(5-W$3))*('2. Stock Price 2'!W19*EXP((IR-div)*(5-W$3))-strike_2)</f>
        <v>-49105555.946321093</v>
      </c>
    </row>
    <row r="20" spans="2:23" x14ac:dyDescent="0.35">
      <c r="B20" s="9" t="s">
        <v>16</v>
      </c>
      <c r="C20" s="11">
        <f>EXP(-IR*(5-C$3))*('2. Stock Price 1'!C20*EXP((IR-div)*(5-C$3))-strike)</f>
        <v>0</v>
      </c>
      <c r="D20" s="48">
        <f>notional_2*EXP(-IR*(5-D$3))*('2. Stock Price 2'!D20*EXP((IR-div)*(5-D$3))-strike_2)</f>
        <v>-1868044.9541731637</v>
      </c>
      <c r="E20" s="48">
        <f>notional_2*EXP(-IR*(5-E$3))*('2. Stock Price 2'!E20*EXP((IR-div)*(5-E$3))-strike_2)</f>
        <v>4163712.6731263972</v>
      </c>
      <c r="F20" s="48">
        <f>notional_2*EXP(-IR*(5-F$3))*('2. Stock Price 2'!F20*EXP((IR-div)*(5-F$3))-strike_2)</f>
        <v>-1459128.5677112332</v>
      </c>
      <c r="G20" s="48">
        <f>notional_2*EXP(-IR*(5-G$3))*('2. Stock Price 2'!G20*EXP((IR-div)*(5-G$3))-strike_2)</f>
        <v>-24271171.16533564</v>
      </c>
      <c r="H20" s="48">
        <f>notional_2*EXP(-IR*(5-H$3))*('2. Stock Price 2'!H20*EXP((IR-div)*(5-H$3))-strike_2)</f>
        <v>-22745749.11853838</v>
      </c>
      <c r="I20" s="48">
        <f>notional_2*EXP(-IR*(5-I$3))*('2. Stock Price 2'!I20*EXP((IR-div)*(5-I$3))-strike_2)</f>
        <v>-23368584.118896075</v>
      </c>
      <c r="J20" s="48">
        <f>notional_2*EXP(-IR*(5-J$3))*('2. Stock Price 2'!J20*EXP((IR-div)*(5-J$3))-strike_2)</f>
        <v>-17496524.792973649</v>
      </c>
      <c r="K20" s="48">
        <f>notional_2*EXP(-IR*(5-K$3))*('2. Stock Price 2'!K20*EXP((IR-div)*(5-K$3))-strike_2)</f>
        <v>-12442364.747305481</v>
      </c>
      <c r="L20" s="48">
        <f>notional_2*EXP(-IR*(5-L$3))*('2. Stock Price 2'!L20*EXP((IR-div)*(5-L$3))-strike_2)</f>
        <v>-6505127.5825725403</v>
      </c>
      <c r="M20" s="48">
        <f>notional_2*EXP(-IR*(5-M$3))*('2. Stock Price 2'!M20*EXP((IR-div)*(5-M$3))-strike_2)</f>
        <v>-12091171.273095494</v>
      </c>
      <c r="N20" s="48">
        <f>notional_2*EXP(-IR*(5-N$3))*('2. Stock Price 2'!N20*EXP((IR-div)*(5-N$3))-strike_2)</f>
        <v>-14672436.711436151</v>
      </c>
      <c r="O20" s="48">
        <f>notional_2*EXP(-IR*(5-O$3))*('2. Stock Price 2'!O20*EXP((IR-div)*(5-O$3))-strike_2)</f>
        <v>9983189.2981602307</v>
      </c>
      <c r="P20" s="48">
        <f>notional_2*EXP(-IR*(5-P$3))*('2. Stock Price 2'!P20*EXP((IR-div)*(5-P$3))-strike_2)</f>
        <v>-7509733.5686538601</v>
      </c>
      <c r="Q20" s="48">
        <f>notional_2*EXP(-IR*(5-Q$3))*('2. Stock Price 2'!Q20*EXP((IR-div)*(5-Q$3))-strike_2)</f>
        <v>-12414775.803046038</v>
      </c>
      <c r="R20" s="48">
        <f>notional_2*EXP(-IR*(5-R$3))*('2. Stock Price 2'!R20*EXP((IR-div)*(5-R$3))-strike_2)</f>
        <v>-10077318.871483283</v>
      </c>
      <c r="S20" s="48">
        <f>notional_2*EXP(-IR*(5-S$3))*('2. Stock Price 2'!S20*EXP((IR-div)*(5-S$3))-strike_2)</f>
        <v>-10977845.028648224</v>
      </c>
      <c r="T20" s="48">
        <f>notional_2*EXP(-IR*(5-T$3))*('2. Stock Price 2'!T20*EXP((IR-div)*(5-T$3))-strike_2)</f>
        <v>-16465435.077726243</v>
      </c>
      <c r="U20" s="48">
        <f>notional_2*EXP(-IR*(5-U$3))*('2. Stock Price 2'!U20*EXP((IR-div)*(5-U$3))-strike_2)</f>
        <v>-14643857.949984416</v>
      </c>
      <c r="V20" s="48">
        <f>notional_2*EXP(-IR*(5-V$3))*('2. Stock Price 2'!V20*EXP((IR-div)*(5-V$3))-strike_2)</f>
        <v>-18818036.663653802</v>
      </c>
      <c r="W20" s="49">
        <f>notional_2*EXP(-IR*(5-W$3))*('2. Stock Price 2'!W20*EXP((IR-div)*(5-W$3))-strike_2)</f>
        <v>-30729242.252129383</v>
      </c>
    </row>
    <row r="21" spans="2:23" x14ac:dyDescent="0.35">
      <c r="B21" s="9" t="s">
        <v>17</v>
      </c>
      <c r="C21" s="11">
        <f>EXP(-IR*(5-C$3))*('2. Stock Price 1'!C21*EXP((IR-div)*(5-C$3))-strike)</f>
        <v>0</v>
      </c>
      <c r="D21" s="48">
        <f>notional_2*EXP(-IR*(5-D$3))*('2. Stock Price 2'!D21*EXP((IR-div)*(5-D$3))-strike_2)</f>
        <v>-849789.92660660937</v>
      </c>
      <c r="E21" s="48">
        <f>notional_2*EXP(-IR*(5-E$3))*('2. Stock Price 2'!E21*EXP((IR-div)*(5-E$3))-strike_2)</f>
        <v>-9819251.0072332267</v>
      </c>
      <c r="F21" s="48">
        <f>notional_2*EXP(-IR*(5-F$3))*('2. Stock Price 2'!F21*EXP((IR-div)*(5-F$3))-strike_2)</f>
        <v>-17937845.201824609</v>
      </c>
      <c r="G21" s="48">
        <f>notional_2*EXP(-IR*(5-G$3))*('2. Stock Price 2'!G21*EXP((IR-div)*(5-G$3))-strike_2)</f>
        <v>-10571715.535943968</v>
      </c>
      <c r="H21" s="48">
        <f>notional_2*EXP(-IR*(5-H$3))*('2. Stock Price 2'!H21*EXP((IR-div)*(5-H$3))-strike_2)</f>
        <v>-17999853.802371804</v>
      </c>
      <c r="I21" s="48">
        <f>notional_2*EXP(-IR*(5-I$3))*('2. Stock Price 2'!I21*EXP((IR-div)*(5-I$3))-strike_2)</f>
        <v>-22010143.44509428</v>
      </c>
      <c r="J21" s="48">
        <f>notional_2*EXP(-IR*(5-J$3))*('2. Stock Price 2'!J21*EXP((IR-div)*(5-J$3))-strike_2)</f>
        <v>-17672155.467941396</v>
      </c>
      <c r="K21" s="48">
        <f>notional_2*EXP(-IR*(5-K$3))*('2. Stock Price 2'!K21*EXP((IR-div)*(5-K$3))-strike_2)</f>
        <v>-13455734.514660837</v>
      </c>
      <c r="L21" s="48">
        <f>notional_2*EXP(-IR*(5-L$3))*('2. Stock Price 2'!L21*EXP((IR-div)*(5-L$3))-strike_2)</f>
        <v>-15766283.340808971</v>
      </c>
      <c r="M21" s="48">
        <f>notional_2*EXP(-IR*(5-M$3))*('2. Stock Price 2'!M21*EXP((IR-div)*(5-M$3))-strike_2)</f>
        <v>-20154531.615832932</v>
      </c>
      <c r="N21" s="48">
        <f>notional_2*EXP(-IR*(5-N$3))*('2. Stock Price 2'!N21*EXP((IR-div)*(5-N$3))-strike_2)</f>
        <v>-8133067.5019098502</v>
      </c>
      <c r="O21" s="48">
        <f>notional_2*EXP(-IR*(5-O$3))*('2. Stock Price 2'!O21*EXP((IR-div)*(5-O$3))-strike_2)</f>
        <v>10392427.542931825</v>
      </c>
      <c r="P21" s="48">
        <f>notional_2*EXP(-IR*(5-P$3))*('2. Stock Price 2'!P21*EXP((IR-div)*(5-P$3))-strike_2)</f>
        <v>20164011.487945572</v>
      </c>
      <c r="Q21" s="48">
        <f>notional_2*EXP(-IR*(5-Q$3))*('2. Stock Price 2'!Q21*EXP((IR-div)*(5-Q$3))-strike_2)</f>
        <v>26192276.684607349</v>
      </c>
      <c r="R21" s="48">
        <f>notional_2*EXP(-IR*(5-R$3))*('2. Stock Price 2'!R21*EXP((IR-div)*(5-R$3))-strike_2)</f>
        <v>8338605.6035312405</v>
      </c>
      <c r="S21" s="48">
        <f>notional_2*EXP(-IR*(5-S$3))*('2. Stock Price 2'!S21*EXP((IR-div)*(5-S$3))-strike_2)</f>
        <v>10809330.433606206</v>
      </c>
      <c r="T21" s="48">
        <f>notional_2*EXP(-IR*(5-T$3))*('2. Stock Price 2'!T21*EXP((IR-div)*(5-T$3))-strike_2)</f>
        <v>5900825.5131256822</v>
      </c>
      <c r="U21" s="48">
        <f>notional_2*EXP(-IR*(5-U$3))*('2. Stock Price 2'!U21*EXP((IR-div)*(5-U$3))-strike_2)</f>
        <v>5130141.7814017721</v>
      </c>
      <c r="V21" s="48">
        <f>notional_2*EXP(-IR*(5-V$3))*('2. Stock Price 2'!V21*EXP((IR-div)*(5-V$3))-strike_2)</f>
        <v>-5056319.260773601</v>
      </c>
      <c r="W21" s="49">
        <f>notional_2*EXP(-IR*(5-W$3))*('2. Stock Price 2'!W21*EXP((IR-div)*(5-W$3))-strike_2)</f>
        <v>-9674828.7039335854</v>
      </c>
    </row>
    <row r="22" spans="2:23" x14ac:dyDescent="0.35">
      <c r="B22" s="9" t="s">
        <v>18</v>
      </c>
      <c r="C22" s="11">
        <f>EXP(-IR*(5-C$3))*('2. Stock Price 1'!C22*EXP((IR-div)*(5-C$3))-strike)</f>
        <v>0</v>
      </c>
      <c r="D22" s="48">
        <f>notional_2*EXP(-IR*(5-D$3))*('2. Stock Price 2'!D22*EXP((IR-div)*(5-D$3))-strike_2)</f>
        <v>6534266.2636195524</v>
      </c>
      <c r="E22" s="48">
        <f>notional_2*EXP(-IR*(5-E$3))*('2. Stock Price 2'!E22*EXP((IR-div)*(5-E$3))-strike_2)</f>
        <v>1244718.092371407</v>
      </c>
      <c r="F22" s="48">
        <f>notional_2*EXP(-IR*(5-F$3))*('2. Stock Price 2'!F22*EXP((IR-div)*(5-F$3))-strike_2)</f>
        <v>16391314.096357472</v>
      </c>
      <c r="G22" s="48">
        <f>notional_2*EXP(-IR*(5-G$3))*('2. Stock Price 2'!G22*EXP((IR-div)*(5-G$3))-strike_2)</f>
        <v>9574962.8600467145</v>
      </c>
      <c r="H22" s="48">
        <f>notional_2*EXP(-IR*(5-H$3))*('2. Stock Price 2'!H22*EXP((IR-div)*(5-H$3))-strike_2)</f>
        <v>29910565.318267178</v>
      </c>
      <c r="I22" s="48">
        <f>notional_2*EXP(-IR*(5-I$3))*('2. Stock Price 2'!I22*EXP((IR-div)*(5-I$3))-strike_2)</f>
        <v>27786646.403199825</v>
      </c>
      <c r="J22" s="48">
        <f>notional_2*EXP(-IR*(5-J$3))*('2. Stock Price 2'!J22*EXP((IR-div)*(5-J$3))-strike_2)</f>
        <v>40530401.277200952</v>
      </c>
      <c r="K22" s="48">
        <f>notional_2*EXP(-IR*(5-K$3))*('2. Stock Price 2'!K22*EXP((IR-div)*(5-K$3))-strike_2)</f>
        <v>43907802.869370162</v>
      </c>
      <c r="L22" s="48">
        <f>notional_2*EXP(-IR*(5-L$3))*('2. Stock Price 2'!L22*EXP((IR-div)*(5-L$3))-strike_2)</f>
        <v>40767292.869095787</v>
      </c>
      <c r="M22" s="48">
        <f>notional_2*EXP(-IR*(5-M$3))*('2. Stock Price 2'!M22*EXP((IR-div)*(5-M$3))-strike_2)</f>
        <v>58631097.391633332</v>
      </c>
      <c r="N22" s="48">
        <f>notional_2*EXP(-IR*(5-N$3))*('2. Stock Price 2'!N22*EXP((IR-div)*(5-N$3))-strike_2)</f>
        <v>76748386.208929107</v>
      </c>
      <c r="O22" s="48">
        <f>notional_2*EXP(-IR*(5-O$3))*('2. Stock Price 2'!O22*EXP((IR-div)*(5-O$3))-strike_2)</f>
        <v>88128887.610457808</v>
      </c>
      <c r="P22" s="48">
        <f>notional_2*EXP(-IR*(5-P$3))*('2. Stock Price 2'!P22*EXP((IR-div)*(5-P$3))-strike_2)</f>
        <v>125660753.5233611</v>
      </c>
      <c r="Q22" s="48">
        <f>notional_2*EXP(-IR*(5-Q$3))*('2. Stock Price 2'!Q22*EXP((IR-div)*(5-Q$3))-strike_2)</f>
        <v>109890754.7259941</v>
      </c>
      <c r="R22" s="48">
        <f>notional_2*EXP(-IR*(5-R$3))*('2. Stock Price 2'!R22*EXP((IR-div)*(5-R$3))-strike_2)</f>
        <v>93686567.029783338</v>
      </c>
      <c r="S22" s="48">
        <f>notional_2*EXP(-IR*(5-S$3))*('2. Stock Price 2'!S22*EXP((IR-div)*(5-S$3))-strike_2)</f>
        <v>93393993.159835324</v>
      </c>
      <c r="T22" s="48">
        <f>notional_2*EXP(-IR*(5-T$3))*('2. Stock Price 2'!T22*EXP((IR-div)*(5-T$3))-strike_2)</f>
        <v>98535014.636473432</v>
      </c>
      <c r="U22" s="48">
        <f>notional_2*EXP(-IR*(5-U$3))*('2. Stock Price 2'!U22*EXP((IR-div)*(5-U$3))-strike_2)</f>
        <v>115125067.29797328</v>
      </c>
      <c r="V22" s="48">
        <f>notional_2*EXP(-IR*(5-V$3))*('2. Stock Price 2'!V22*EXP((IR-div)*(5-V$3))-strike_2)</f>
        <v>142378340.45497787</v>
      </c>
      <c r="W22" s="49">
        <f>notional_2*EXP(-IR*(5-W$3))*('2. Stock Price 2'!W22*EXP((IR-div)*(5-W$3))-strike_2)</f>
        <v>162031468.90390429</v>
      </c>
    </row>
    <row r="23" spans="2:23" x14ac:dyDescent="0.35">
      <c r="B23" s="9" t="s">
        <v>19</v>
      </c>
      <c r="C23" s="11">
        <f>EXP(-IR*(5-C$3))*('2. Stock Price 1'!C23*EXP((IR-div)*(5-C$3))-strike)</f>
        <v>0</v>
      </c>
      <c r="D23" s="48">
        <f>notional_2*EXP(-IR*(5-D$3))*('2. Stock Price 2'!D23*EXP((IR-div)*(5-D$3))-strike_2)</f>
        <v>-1558435.1092633975</v>
      </c>
      <c r="E23" s="48">
        <f>notional_2*EXP(-IR*(5-E$3))*('2. Stock Price 2'!E23*EXP((IR-div)*(5-E$3))-strike_2)</f>
        <v>-6039383.4339242708</v>
      </c>
      <c r="F23" s="48">
        <f>notional_2*EXP(-IR*(5-F$3))*('2. Stock Price 2'!F23*EXP((IR-div)*(5-F$3))-strike_2)</f>
        <v>2099274.3520109118</v>
      </c>
      <c r="G23" s="48">
        <f>notional_2*EXP(-IR*(5-G$3))*('2. Stock Price 2'!G23*EXP((IR-div)*(5-G$3))-strike_2)</f>
        <v>-54178.786329384915</v>
      </c>
      <c r="H23" s="48">
        <f>notional_2*EXP(-IR*(5-H$3))*('2. Stock Price 2'!H23*EXP((IR-div)*(5-H$3))-strike_2)</f>
        <v>-10281173.627368117</v>
      </c>
      <c r="I23" s="48">
        <f>notional_2*EXP(-IR*(5-I$3))*('2. Stock Price 2'!I23*EXP((IR-div)*(5-I$3))-strike_2)</f>
        <v>-21438204.558510698</v>
      </c>
      <c r="J23" s="48">
        <f>notional_2*EXP(-IR*(5-J$3))*('2. Stock Price 2'!J23*EXP((IR-div)*(5-J$3))-strike_2)</f>
        <v>-33605233.804907784</v>
      </c>
      <c r="K23" s="48">
        <f>notional_2*EXP(-IR*(5-K$3))*('2. Stock Price 2'!K23*EXP((IR-div)*(5-K$3))-strike_2)</f>
        <v>-29951509.412186068</v>
      </c>
      <c r="L23" s="48">
        <f>notional_2*EXP(-IR*(5-L$3))*('2. Stock Price 2'!L23*EXP((IR-div)*(5-L$3))-strike_2)</f>
        <v>-34476405.913768843</v>
      </c>
      <c r="M23" s="48">
        <f>notional_2*EXP(-IR*(5-M$3))*('2. Stock Price 2'!M23*EXP((IR-div)*(5-M$3))-strike_2)</f>
        <v>-41889090.660680294</v>
      </c>
      <c r="N23" s="48">
        <f>notional_2*EXP(-IR*(5-N$3))*('2. Stock Price 2'!N23*EXP((IR-div)*(5-N$3))-strike_2)</f>
        <v>-36711223.847914487</v>
      </c>
      <c r="O23" s="48">
        <f>notional_2*EXP(-IR*(5-O$3))*('2. Stock Price 2'!O23*EXP((IR-div)*(5-O$3))-strike_2)</f>
        <v>-34139091.923939861</v>
      </c>
      <c r="P23" s="48">
        <f>notional_2*EXP(-IR*(5-P$3))*('2. Stock Price 2'!P23*EXP((IR-div)*(5-P$3))-strike_2)</f>
        <v>-30363959.128874864</v>
      </c>
      <c r="Q23" s="48">
        <f>notional_2*EXP(-IR*(5-Q$3))*('2. Stock Price 2'!Q23*EXP((IR-div)*(5-Q$3))-strike_2)</f>
        <v>-32189244.075589128</v>
      </c>
      <c r="R23" s="48">
        <f>notional_2*EXP(-IR*(5-R$3))*('2. Stock Price 2'!R23*EXP((IR-div)*(5-R$3))-strike_2)</f>
        <v>-35763103.069233589</v>
      </c>
      <c r="S23" s="48">
        <f>notional_2*EXP(-IR*(5-S$3))*('2. Stock Price 2'!S23*EXP((IR-div)*(5-S$3))-strike_2)</f>
        <v>-31894851.606535841</v>
      </c>
      <c r="T23" s="48">
        <f>notional_2*EXP(-IR*(5-T$3))*('2. Stock Price 2'!T23*EXP((IR-div)*(5-T$3))-strike_2)</f>
        <v>-31544973.067981765</v>
      </c>
      <c r="U23" s="48">
        <f>notional_2*EXP(-IR*(5-U$3))*('2. Stock Price 2'!U23*EXP((IR-div)*(5-U$3))-strike_2)</f>
        <v>-29020456.96756028</v>
      </c>
      <c r="V23" s="48">
        <f>notional_2*EXP(-IR*(5-V$3))*('2. Stock Price 2'!V23*EXP((IR-div)*(5-V$3))-strike_2)</f>
        <v>-23608888.351558086</v>
      </c>
      <c r="W23" s="49">
        <f>notional_2*EXP(-IR*(5-W$3))*('2. Stock Price 2'!W23*EXP((IR-div)*(5-W$3))-strike_2)</f>
        <v>-7169140.2572231768</v>
      </c>
    </row>
    <row r="24" spans="2:23" x14ac:dyDescent="0.35">
      <c r="B24" s="9" t="s">
        <v>20</v>
      </c>
      <c r="C24" s="11">
        <f>EXP(-IR*(5-C$3))*('2. Stock Price 1'!C24*EXP((IR-div)*(5-C$3))-strike)</f>
        <v>0</v>
      </c>
      <c r="D24" s="48">
        <f>notional_2*EXP(-IR*(5-D$3))*('2. Stock Price 2'!D24*EXP((IR-div)*(5-D$3))-strike_2)</f>
        <v>-3001207.4522203216</v>
      </c>
      <c r="E24" s="48">
        <f>notional_2*EXP(-IR*(5-E$3))*('2. Stock Price 2'!E24*EXP((IR-div)*(5-E$3))-strike_2)</f>
        <v>-1527561.3541442107</v>
      </c>
      <c r="F24" s="48">
        <f>notional_2*EXP(-IR*(5-F$3))*('2. Stock Price 2'!F24*EXP((IR-div)*(5-F$3))-strike_2)</f>
        <v>-7738803.1204104135</v>
      </c>
      <c r="G24" s="48">
        <f>notional_2*EXP(-IR*(5-G$3))*('2. Stock Price 2'!G24*EXP((IR-div)*(5-G$3))-strike_2)</f>
        <v>7135588.4121074984</v>
      </c>
      <c r="H24" s="48">
        <f>notional_2*EXP(-IR*(5-H$3))*('2. Stock Price 2'!H24*EXP((IR-div)*(5-H$3))-strike_2)</f>
        <v>14747176.898496449</v>
      </c>
      <c r="I24" s="48">
        <f>notional_2*EXP(-IR*(5-I$3))*('2. Stock Price 2'!I24*EXP((IR-div)*(5-I$3))-strike_2)</f>
        <v>3534851.6651639245</v>
      </c>
      <c r="J24" s="48">
        <f>notional_2*EXP(-IR*(5-J$3))*('2. Stock Price 2'!J24*EXP((IR-div)*(5-J$3))-strike_2)</f>
        <v>25076813.530112017</v>
      </c>
      <c r="K24" s="48">
        <f>notional_2*EXP(-IR*(5-K$3))*('2. Stock Price 2'!K24*EXP((IR-div)*(5-K$3))-strike_2)</f>
        <v>34613780.195292056</v>
      </c>
      <c r="L24" s="48">
        <f>notional_2*EXP(-IR*(5-L$3))*('2. Stock Price 2'!L24*EXP((IR-div)*(5-L$3))-strike_2)</f>
        <v>19268141.595704746</v>
      </c>
      <c r="M24" s="48">
        <f>notional_2*EXP(-IR*(5-M$3))*('2. Stock Price 2'!M24*EXP((IR-div)*(5-M$3))-strike_2)</f>
        <v>19847846.636324551</v>
      </c>
      <c r="N24" s="48">
        <f>notional_2*EXP(-IR*(5-N$3))*('2. Stock Price 2'!N24*EXP((IR-div)*(5-N$3))-strike_2)</f>
        <v>51568409.139265634</v>
      </c>
      <c r="O24" s="48">
        <f>notional_2*EXP(-IR*(5-O$3))*('2. Stock Price 2'!O24*EXP((IR-div)*(5-O$3))-strike_2)</f>
        <v>47250276.893551096</v>
      </c>
      <c r="P24" s="48">
        <f>notional_2*EXP(-IR*(5-P$3))*('2. Stock Price 2'!P24*EXP((IR-div)*(5-P$3))-strike_2)</f>
        <v>59044114.850859359</v>
      </c>
      <c r="Q24" s="48">
        <f>notional_2*EXP(-IR*(5-Q$3))*('2. Stock Price 2'!Q24*EXP((IR-div)*(5-Q$3))-strike_2)</f>
        <v>33240540.005682033</v>
      </c>
      <c r="R24" s="48">
        <f>notional_2*EXP(-IR*(5-R$3))*('2. Stock Price 2'!R24*EXP((IR-div)*(5-R$3))-strike_2)</f>
        <v>44827763.848637983</v>
      </c>
      <c r="S24" s="48">
        <f>notional_2*EXP(-IR*(5-S$3))*('2. Stock Price 2'!S24*EXP((IR-div)*(5-S$3))-strike_2)</f>
        <v>23300426.273063105</v>
      </c>
      <c r="T24" s="48">
        <f>notional_2*EXP(-IR*(5-T$3))*('2. Stock Price 2'!T24*EXP((IR-div)*(5-T$3))-strike_2)</f>
        <v>48113303.723884225</v>
      </c>
      <c r="U24" s="48">
        <f>notional_2*EXP(-IR*(5-U$3))*('2. Stock Price 2'!U24*EXP((IR-div)*(5-U$3))-strike_2)</f>
        <v>37366341.022203378</v>
      </c>
      <c r="V24" s="48">
        <f>notional_2*EXP(-IR*(5-V$3))*('2. Stock Price 2'!V24*EXP((IR-div)*(5-V$3))-strike_2)</f>
        <v>31019683.452543549</v>
      </c>
      <c r="W24" s="49">
        <f>notional_2*EXP(-IR*(5-W$3))*('2. Stock Price 2'!W24*EXP((IR-div)*(5-W$3))-strike_2)</f>
        <v>20281762.744165875</v>
      </c>
    </row>
    <row r="25" spans="2:23" x14ac:dyDescent="0.35">
      <c r="B25" s="9" t="s">
        <v>21</v>
      </c>
      <c r="C25" s="11">
        <f>EXP(-IR*(5-C$3))*('2. Stock Price 1'!C25*EXP((IR-div)*(5-C$3))-strike)</f>
        <v>0</v>
      </c>
      <c r="D25" s="48">
        <f>notional_2*EXP(-IR*(5-D$3))*('2. Stock Price 2'!D25*EXP((IR-div)*(5-D$3))-strike_2)</f>
        <v>366980.23516006686</v>
      </c>
      <c r="E25" s="48">
        <f>notional_2*EXP(-IR*(5-E$3))*('2. Stock Price 2'!E25*EXP((IR-div)*(5-E$3))-strike_2)</f>
        <v>-5282501.0064873602</v>
      </c>
      <c r="F25" s="48">
        <f>notional_2*EXP(-IR*(5-F$3))*('2. Stock Price 2'!F25*EXP((IR-div)*(5-F$3))-strike_2)</f>
        <v>-11382172.585314633</v>
      </c>
      <c r="G25" s="48">
        <f>notional_2*EXP(-IR*(5-G$3))*('2. Stock Price 2'!G25*EXP((IR-div)*(5-G$3))-strike_2)</f>
        <v>-3362936.4345801412</v>
      </c>
      <c r="H25" s="48">
        <f>notional_2*EXP(-IR*(5-H$3))*('2. Stock Price 2'!H25*EXP((IR-div)*(5-H$3))-strike_2)</f>
        <v>-6530214.1173450556</v>
      </c>
      <c r="I25" s="48">
        <f>notional_2*EXP(-IR*(5-I$3))*('2. Stock Price 2'!I25*EXP((IR-div)*(5-I$3))-strike_2)</f>
        <v>463246.84538451897</v>
      </c>
      <c r="J25" s="48">
        <f>notional_2*EXP(-IR*(5-J$3))*('2. Stock Price 2'!J25*EXP((IR-div)*(5-J$3))-strike_2)</f>
        <v>-3373036.381340751</v>
      </c>
      <c r="K25" s="48">
        <f>notional_2*EXP(-IR*(5-K$3))*('2. Stock Price 2'!K25*EXP((IR-div)*(5-K$3))-strike_2)</f>
        <v>-6985722.9456050536</v>
      </c>
      <c r="L25" s="48">
        <f>notional_2*EXP(-IR*(5-L$3))*('2. Stock Price 2'!L25*EXP((IR-div)*(5-L$3))-strike_2)</f>
        <v>-15632261.380615119</v>
      </c>
      <c r="M25" s="48">
        <f>notional_2*EXP(-IR*(5-M$3))*('2. Stock Price 2'!M25*EXP((IR-div)*(5-M$3))-strike_2)</f>
        <v>-16230399.012179157</v>
      </c>
      <c r="N25" s="48">
        <f>notional_2*EXP(-IR*(5-N$3))*('2. Stock Price 2'!N25*EXP((IR-div)*(5-N$3))-strike_2)</f>
        <v>-23564977.357170824</v>
      </c>
      <c r="O25" s="48">
        <f>notional_2*EXP(-IR*(5-O$3))*('2. Stock Price 2'!O25*EXP((IR-div)*(5-O$3))-strike_2)</f>
        <v>-18737749.297980439</v>
      </c>
      <c r="P25" s="48">
        <f>notional_2*EXP(-IR*(5-P$3))*('2. Stock Price 2'!P25*EXP((IR-div)*(5-P$3))-strike_2)</f>
        <v>-15622950.085737033</v>
      </c>
      <c r="Q25" s="48">
        <f>notional_2*EXP(-IR*(5-Q$3))*('2. Stock Price 2'!Q25*EXP((IR-div)*(5-Q$3))-strike_2)</f>
        <v>-18479575.313692767</v>
      </c>
      <c r="R25" s="48">
        <f>notional_2*EXP(-IR*(5-R$3))*('2. Stock Price 2'!R25*EXP((IR-div)*(5-R$3))-strike_2)</f>
        <v>-25416367.405598801</v>
      </c>
      <c r="S25" s="48">
        <f>notional_2*EXP(-IR*(5-S$3))*('2. Stock Price 2'!S25*EXP((IR-div)*(5-S$3))-strike_2)</f>
        <v>-35027647.417401731</v>
      </c>
      <c r="T25" s="48">
        <f>notional_2*EXP(-IR*(5-T$3))*('2. Stock Price 2'!T25*EXP((IR-div)*(5-T$3))-strike_2)</f>
        <v>-32790990.987172231</v>
      </c>
      <c r="U25" s="48">
        <f>notional_2*EXP(-IR*(5-U$3))*('2. Stock Price 2'!U25*EXP((IR-div)*(5-U$3))-strike_2)</f>
        <v>-35033459.681766026</v>
      </c>
      <c r="V25" s="48">
        <f>notional_2*EXP(-IR*(5-V$3))*('2. Stock Price 2'!V25*EXP((IR-div)*(5-V$3))-strike_2)</f>
        <v>-35844224.100603625</v>
      </c>
      <c r="W25" s="49">
        <f>notional_2*EXP(-IR*(5-W$3))*('2. Stock Price 2'!W25*EXP((IR-div)*(5-W$3))-strike_2)</f>
        <v>-47072427.50342191</v>
      </c>
    </row>
    <row r="26" spans="2:23" x14ac:dyDescent="0.35">
      <c r="B26" s="9" t="s">
        <v>22</v>
      </c>
      <c r="C26" s="11">
        <f>EXP(-IR*(5-C$3))*('2. Stock Price 1'!C26*EXP((IR-div)*(5-C$3))-strike)</f>
        <v>0</v>
      </c>
      <c r="D26" s="48">
        <f>notional_2*EXP(-IR*(5-D$3))*('2. Stock Price 2'!D26*EXP((IR-div)*(5-D$3))-strike_2)</f>
        <v>8277085.2012583204</v>
      </c>
      <c r="E26" s="48">
        <f>notional_2*EXP(-IR*(5-E$3))*('2. Stock Price 2'!E26*EXP((IR-div)*(5-E$3))-strike_2)</f>
        <v>3424263.8062957097</v>
      </c>
      <c r="F26" s="48">
        <f>notional_2*EXP(-IR*(5-F$3))*('2. Stock Price 2'!F26*EXP((IR-div)*(5-F$3))-strike_2)</f>
        <v>-209071.14645274018</v>
      </c>
      <c r="G26" s="48">
        <f>notional_2*EXP(-IR*(5-G$3))*('2. Stock Price 2'!G26*EXP((IR-div)*(5-G$3))-strike_2)</f>
        <v>-3651859.6681757867</v>
      </c>
      <c r="H26" s="48">
        <f>notional_2*EXP(-IR*(5-H$3))*('2. Stock Price 2'!H26*EXP((IR-div)*(5-H$3))-strike_2)</f>
        <v>-11186644.418201411</v>
      </c>
      <c r="I26" s="48">
        <f>notional_2*EXP(-IR*(5-I$3))*('2. Stock Price 2'!I26*EXP((IR-div)*(5-I$3))-strike_2)</f>
        <v>-17015497.39393897</v>
      </c>
      <c r="J26" s="48">
        <f>notional_2*EXP(-IR*(5-J$3))*('2. Stock Price 2'!J26*EXP((IR-div)*(5-J$3))-strike_2)</f>
        <v>-24298049.129276425</v>
      </c>
      <c r="K26" s="48">
        <f>notional_2*EXP(-IR*(5-K$3))*('2. Stock Price 2'!K26*EXP((IR-div)*(5-K$3))-strike_2)</f>
        <v>-15996196.395994125</v>
      </c>
      <c r="L26" s="48">
        <f>notional_2*EXP(-IR*(5-L$3))*('2. Stock Price 2'!L26*EXP((IR-div)*(5-L$3))-strike_2)</f>
        <v>-15432570.069325587</v>
      </c>
      <c r="M26" s="48">
        <f>notional_2*EXP(-IR*(5-M$3))*('2. Stock Price 2'!M26*EXP((IR-div)*(5-M$3))-strike_2)</f>
        <v>-10342866.942367462</v>
      </c>
      <c r="N26" s="48">
        <f>notional_2*EXP(-IR*(5-N$3))*('2. Stock Price 2'!N26*EXP((IR-div)*(5-N$3))-strike_2)</f>
        <v>-10960609.780367961</v>
      </c>
      <c r="O26" s="48">
        <f>notional_2*EXP(-IR*(5-O$3))*('2. Stock Price 2'!O26*EXP((IR-div)*(5-O$3))-strike_2)</f>
        <v>8312379.6700093551</v>
      </c>
      <c r="P26" s="48">
        <f>notional_2*EXP(-IR*(5-P$3))*('2. Stock Price 2'!P26*EXP((IR-div)*(5-P$3))-strike_2)</f>
        <v>3891831.6220720834</v>
      </c>
      <c r="Q26" s="48">
        <f>notional_2*EXP(-IR*(5-Q$3))*('2. Stock Price 2'!Q26*EXP((IR-div)*(5-Q$3))-strike_2)</f>
        <v>5610676.6199934771</v>
      </c>
      <c r="R26" s="48">
        <f>notional_2*EXP(-IR*(5-R$3))*('2. Stock Price 2'!R26*EXP((IR-div)*(5-R$3))-strike_2)</f>
        <v>788916.75932641176</v>
      </c>
      <c r="S26" s="48">
        <f>notional_2*EXP(-IR*(5-S$3))*('2. Stock Price 2'!S26*EXP((IR-div)*(5-S$3))-strike_2)</f>
        <v>-3138134.3243104578</v>
      </c>
      <c r="T26" s="48">
        <f>notional_2*EXP(-IR*(5-T$3))*('2. Stock Price 2'!T26*EXP((IR-div)*(5-T$3))-strike_2)</f>
        <v>-11901165.664617369</v>
      </c>
      <c r="U26" s="48">
        <f>notional_2*EXP(-IR*(5-U$3))*('2. Stock Price 2'!U26*EXP((IR-div)*(5-U$3))-strike_2)</f>
        <v>-2231661.8424236951</v>
      </c>
      <c r="V26" s="48">
        <f>notional_2*EXP(-IR*(5-V$3))*('2. Stock Price 2'!V26*EXP((IR-div)*(5-V$3))-strike_2)</f>
        <v>12120108.453732161</v>
      </c>
      <c r="W26" s="49">
        <f>notional_2*EXP(-IR*(5-W$3))*('2. Stock Price 2'!W26*EXP((IR-div)*(5-W$3))-strike_2)</f>
        <v>32190021.776046846</v>
      </c>
    </row>
    <row r="27" spans="2:23" x14ac:dyDescent="0.35">
      <c r="B27" s="9" t="s">
        <v>23</v>
      </c>
      <c r="C27" s="11">
        <f>EXP(-IR*(5-C$3))*('2. Stock Price 1'!C27*EXP((IR-div)*(5-C$3))-strike)</f>
        <v>0</v>
      </c>
      <c r="D27" s="48">
        <f>notional_2*EXP(-IR*(5-D$3))*('2. Stock Price 2'!D27*EXP((IR-div)*(5-D$3))-strike_2)</f>
        <v>11729167.512047995</v>
      </c>
      <c r="E27" s="48">
        <f>notional_2*EXP(-IR*(5-E$3))*('2. Stock Price 2'!E27*EXP((IR-div)*(5-E$3))-strike_2)</f>
        <v>19784494.566871006</v>
      </c>
      <c r="F27" s="48">
        <f>notional_2*EXP(-IR*(5-F$3))*('2. Stock Price 2'!F27*EXP((IR-div)*(5-F$3))-strike_2)</f>
        <v>29242434.01032133</v>
      </c>
      <c r="G27" s="48">
        <f>notional_2*EXP(-IR*(5-G$3))*('2. Stock Price 2'!G27*EXP((IR-div)*(5-G$3))-strike_2)</f>
        <v>24666222.77871887</v>
      </c>
      <c r="H27" s="48">
        <f>notional_2*EXP(-IR*(5-H$3))*('2. Stock Price 2'!H27*EXP((IR-div)*(5-H$3))-strike_2)</f>
        <v>27594860.429854248</v>
      </c>
      <c r="I27" s="48">
        <f>notional_2*EXP(-IR*(5-I$3))*('2. Stock Price 2'!I27*EXP((IR-div)*(5-I$3))-strike_2)</f>
        <v>23189284.138463683</v>
      </c>
      <c r="J27" s="48">
        <f>notional_2*EXP(-IR*(5-J$3))*('2. Stock Price 2'!J27*EXP((IR-div)*(5-J$3))-strike_2)</f>
        <v>27206112.106817506</v>
      </c>
      <c r="K27" s="48">
        <f>notional_2*EXP(-IR*(5-K$3))*('2. Stock Price 2'!K27*EXP((IR-div)*(5-K$3))-strike_2)</f>
        <v>56206586.97969646</v>
      </c>
      <c r="L27" s="48">
        <f>notional_2*EXP(-IR*(5-L$3))*('2. Stock Price 2'!L27*EXP((IR-div)*(5-L$3))-strike_2)</f>
        <v>74264305.699186772</v>
      </c>
      <c r="M27" s="48">
        <f>notional_2*EXP(-IR*(5-M$3))*('2. Stock Price 2'!M27*EXP((IR-div)*(5-M$3))-strike_2)</f>
        <v>53396860.498475663</v>
      </c>
      <c r="N27" s="48">
        <f>notional_2*EXP(-IR*(5-N$3))*('2. Stock Price 2'!N27*EXP((IR-div)*(5-N$3))-strike_2)</f>
        <v>71115101.104048803</v>
      </c>
      <c r="O27" s="48">
        <f>notional_2*EXP(-IR*(5-O$3))*('2. Stock Price 2'!O27*EXP((IR-div)*(5-O$3))-strike_2)</f>
        <v>86882970.590851307</v>
      </c>
      <c r="P27" s="48">
        <f>notional_2*EXP(-IR*(5-P$3))*('2. Stock Price 2'!P27*EXP((IR-div)*(5-P$3))-strike_2)</f>
        <v>104047215.38338566</v>
      </c>
      <c r="Q27" s="48">
        <f>notional_2*EXP(-IR*(5-Q$3))*('2. Stock Price 2'!Q27*EXP((IR-div)*(5-Q$3))-strike_2)</f>
        <v>93721853.202330962</v>
      </c>
      <c r="R27" s="48">
        <f>notional_2*EXP(-IR*(5-R$3))*('2. Stock Price 2'!R27*EXP((IR-div)*(5-R$3))-strike_2)</f>
        <v>111318364.25993164</v>
      </c>
      <c r="S27" s="48">
        <f>notional_2*EXP(-IR*(5-S$3))*('2. Stock Price 2'!S27*EXP((IR-div)*(5-S$3))-strike_2)</f>
        <v>92462466.061178133</v>
      </c>
      <c r="T27" s="48">
        <f>notional_2*EXP(-IR*(5-T$3))*('2. Stock Price 2'!T27*EXP((IR-div)*(5-T$3))-strike_2)</f>
        <v>119930510.39047199</v>
      </c>
      <c r="U27" s="48">
        <f>notional_2*EXP(-IR*(5-U$3))*('2. Stock Price 2'!U27*EXP((IR-div)*(5-U$3))-strike_2)</f>
        <v>127509420.65136112</v>
      </c>
      <c r="V27" s="48">
        <f>notional_2*EXP(-IR*(5-V$3))*('2. Stock Price 2'!V27*EXP((IR-div)*(5-V$3))-strike_2)</f>
        <v>132592524.93121906</v>
      </c>
      <c r="W27" s="49">
        <f>notional_2*EXP(-IR*(5-W$3))*('2. Stock Price 2'!W27*EXP((IR-div)*(5-W$3))-strike_2)</f>
        <v>115631143.43038373</v>
      </c>
    </row>
    <row r="28" spans="2:23" x14ac:dyDescent="0.35">
      <c r="B28" s="9" t="s">
        <v>24</v>
      </c>
      <c r="C28" s="11">
        <f>EXP(-IR*(5-C$3))*('2. Stock Price 1'!C28*EXP((IR-div)*(5-C$3))-strike)</f>
        <v>0</v>
      </c>
      <c r="D28" s="48">
        <f>notional_2*EXP(-IR*(5-D$3))*('2. Stock Price 2'!D28*EXP((IR-div)*(5-D$3))-strike_2)</f>
        <v>-14405753.97433544</v>
      </c>
      <c r="E28" s="48">
        <f>notional_2*EXP(-IR*(5-E$3))*('2. Stock Price 2'!E28*EXP((IR-div)*(5-E$3))-strike_2)</f>
        <v>-15670266.731816303</v>
      </c>
      <c r="F28" s="48">
        <f>notional_2*EXP(-IR*(5-F$3))*('2. Stock Price 2'!F28*EXP((IR-div)*(5-F$3))-strike_2)</f>
        <v>-15894616.947625929</v>
      </c>
      <c r="G28" s="48">
        <f>notional_2*EXP(-IR*(5-G$3))*('2. Stock Price 2'!G28*EXP((IR-div)*(5-G$3))-strike_2)</f>
        <v>-26882265.96170431</v>
      </c>
      <c r="H28" s="48">
        <f>notional_2*EXP(-IR*(5-H$3))*('2. Stock Price 2'!H28*EXP((IR-div)*(5-H$3))-strike_2)</f>
        <v>-32139017.765373137</v>
      </c>
      <c r="I28" s="48">
        <f>notional_2*EXP(-IR*(5-I$3))*('2. Stock Price 2'!I28*EXP((IR-div)*(5-I$3))-strike_2)</f>
        <v>-30682123.584152792</v>
      </c>
      <c r="J28" s="48">
        <f>notional_2*EXP(-IR*(5-J$3))*('2. Stock Price 2'!J28*EXP((IR-div)*(5-J$3))-strike_2)</f>
        <v>-38047401.209938765</v>
      </c>
      <c r="K28" s="48">
        <f>notional_2*EXP(-IR*(5-K$3))*('2. Stock Price 2'!K28*EXP((IR-div)*(5-K$3))-strike_2)</f>
        <v>-48608657.928485535</v>
      </c>
      <c r="L28" s="48">
        <f>notional_2*EXP(-IR*(5-L$3))*('2. Stock Price 2'!L28*EXP((IR-div)*(5-L$3))-strike_2)</f>
        <v>-50851862.037649743</v>
      </c>
      <c r="M28" s="48">
        <f>notional_2*EXP(-IR*(5-M$3))*('2. Stock Price 2'!M28*EXP((IR-div)*(5-M$3))-strike_2)</f>
        <v>-49545956.225500681</v>
      </c>
      <c r="N28" s="48">
        <f>notional_2*EXP(-IR*(5-N$3))*('2. Stock Price 2'!N28*EXP((IR-div)*(5-N$3))-strike_2)</f>
        <v>-52033100.587345287</v>
      </c>
      <c r="O28" s="48">
        <f>notional_2*EXP(-IR*(5-O$3))*('2. Stock Price 2'!O28*EXP((IR-div)*(5-O$3))-strike_2)</f>
        <v>-51935585.898667261</v>
      </c>
      <c r="P28" s="48">
        <f>notional_2*EXP(-IR*(5-P$3))*('2. Stock Price 2'!P28*EXP((IR-div)*(5-P$3))-strike_2)</f>
        <v>-54466642.339709014</v>
      </c>
      <c r="Q28" s="48">
        <f>notional_2*EXP(-IR*(5-Q$3))*('2. Stock Price 2'!Q28*EXP((IR-div)*(5-Q$3))-strike_2)</f>
        <v>-54927753.719332688</v>
      </c>
      <c r="R28" s="48">
        <f>notional_2*EXP(-IR*(5-R$3))*('2. Stock Price 2'!R28*EXP((IR-div)*(5-R$3))-strike_2)</f>
        <v>-58381965.136528522</v>
      </c>
      <c r="S28" s="48">
        <f>notional_2*EXP(-IR*(5-S$3))*('2. Stock Price 2'!S28*EXP((IR-div)*(5-S$3))-strike_2)</f>
        <v>-60598682.792548791</v>
      </c>
      <c r="T28" s="48">
        <f>notional_2*EXP(-IR*(5-T$3))*('2. Stock Price 2'!T28*EXP((IR-div)*(5-T$3))-strike_2)</f>
        <v>-60974323.732859984</v>
      </c>
      <c r="U28" s="48">
        <f>notional_2*EXP(-IR*(5-U$3))*('2. Stock Price 2'!U28*EXP((IR-div)*(5-U$3))-strike_2)</f>
        <v>-57113501.753863871</v>
      </c>
      <c r="V28" s="48">
        <f>notional_2*EXP(-IR*(5-V$3))*('2. Stock Price 2'!V28*EXP((IR-div)*(5-V$3))-strike_2)</f>
        <v>-60374676.154432438</v>
      </c>
      <c r="W28" s="49">
        <f>notional_2*EXP(-IR*(5-W$3))*('2. Stock Price 2'!W28*EXP((IR-div)*(5-W$3))-strike_2)</f>
        <v>-54307514.392430954</v>
      </c>
    </row>
    <row r="29" spans="2:23" x14ac:dyDescent="0.35">
      <c r="B29" s="9" t="s">
        <v>25</v>
      </c>
      <c r="C29" s="11">
        <f>EXP(-IR*(5-C$3))*('2. Stock Price 1'!C29*EXP((IR-div)*(5-C$3))-strike)</f>
        <v>0</v>
      </c>
      <c r="D29" s="48">
        <f>notional_2*EXP(-IR*(5-D$3))*('2. Stock Price 2'!D29*EXP((IR-div)*(5-D$3))-strike_2)</f>
        <v>-14508619.878662959</v>
      </c>
      <c r="E29" s="48">
        <f>notional_2*EXP(-IR*(5-E$3))*('2. Stock Price 2'!E29*EXP((IR-div)*(5-E$3))-strike_2)</f>
        <v>-18881839.754930522</v>
      </c>
      <c r="F29" s="48">
        <f>notional_2*EXP(-IR*(5-F$3))*('2. Stock Price 2'!F29*EXP((IR-div)*(5-F$3))-strike_2)</f>
        <v>-35579245.629621029</v>
      </c>
      <c r="G29" s="48">
        <f>notional_2*EXP(-IR*(5-G$3))*('2. Stock Price 2'!G29*EXP((IR-div)*(5-G$3))-strike_2)</f>
        <v>-32263343.411698371</v>
      </c>
      <c r="H29" s="48">
        <f>notional_2*EXP(-IR*(5-H$3))*('2. Stock Price 2'!H29*EXP((IR-div)*(5-H$3))-strike_2)</f>
        <v>-21293679.845714178</v>
      </c>
      <c r="I29" s="48">
        <f>notional_2*EXP(-IR*(5-I$3))*('2. Stock Price 2'!I29*EXP((IR-div)*(5-I$3))-strike_2)</f>
        <v>-20728131.653113451</v>
      </c>
      <c r="J29" s="48">
        <f>notional_2*EXP(-IR*(5-J$3))*('2. Stock Price 2'!J29*EXP((IR-div)*(5-J$3))-strike_2)</f>
        <v>-30366692.310401149</v>
      </c>
      <c r="K29" s="48">
        <f>notional_2*EXP(-IR*(5-K$3))*('2. Stock Price 2'!K29*EXP((IR-div)*(5-K$3))-strike_2)</f>
        <v>-38470824.915740132</v>
      </c>
      <c r="L29" s="48">
        <f>notional_2*EXP(-IR*(5-L$3))*('2. Stock Price 2'!L29*EXP((IR-div)*(5-L$3))-strike_2)</f>
        <v>-36882336.629175492</v>
      </c>
      <c r="M29" s="48">
        <f>notional_2*EXP(-IR*(5-M$3))*('2. Stock Price 2'!M29*EXP((IR-div)*(5-M$3))-strike_2)</f>
        <v>-40004148.96376247</v>
      </c>
      <c r="N29" s="48">
        <f>notional_2*EXP(-IR*(5-N$3))*('2. Stock Price 2'!N29*EXP((IR-div)*(5-N$3))-strike_2)</f>
        <v>-40123645.214104854</v>
      </c>
      <c r="O29" s="48">
        <f>notional_2*EXP(-IR*(5-O$3))*('2. Stock Price 2'!O29*EXP((IR-div)*(5-O$3))-strike_2)</f>
        <v>-37281111.86676652</v>
      </c>
      <c r="P29" s="48">
        <f>notional_2*EXP(-IR*(5-P$3))*('2. Stock Price 2'!P29*EXP((IR-div)*(5-P$3))-strike_2)</f>
        <v>-36320419.365016915</v>
      </c>
      <c r="Q29" s="48">
        <f>notional_2*EXP(-IR*(5-Q$3))*('2. Stock Price 2'!Q29*EXP((IR-div)*(5-Q$3))-strike_2)</f>
        <v>-28299969.096589006</v>
      </c>
      <c r="R29" s="48">
        <f>notional_2*EXP(-IR*(5-R$3))*('2. Stock Price 2'!R29*EXP((IR-div)*(5-R$3))-strike_2)</f>
        <v>-26885935.790752966</v>
      </c>
      <c r="S29" s="48">
        <f>notional_2*EXP(-IR*(5-S$3))*('2. Stock Price 2'!S29*EXP((IR-div)*(5-S$3))-strike_2)</f>
        <v>-30271500.074796785</v>
      </c>
      <c r="T29" s="48">
        <f>notional_2*EXP(-IR*(5-T$3))*('2. Stock Price 2'!T29*EXP((IR-div)*(5-T$3))-strike_2)</f>
        <v>-29954834.53295783</v>
      </c>
      <c r="U29" s="48">
        <f>notional_2*EXP(-IR*(5-U$3))*('2. Stock Price 2'!U29*EXP((IR-div)*(5-U$3))-strike_2)</f>
        <v>-27806131.031209733</v>
      </c>
      <c r="V29" s="48">
        <f>notional_2*EXP(-IR*(5-V$3))*('2. Stock Price 2'!V29*EXP((IR-div)*(5-V$3))-strike_2)</f>
        <v>-34560844.527160607</v>
      </c>
      <c r="W29" s="49">
        <f>notional_2*EXP(-IR*(5-W$3))*('2. Stock Price 2'!W29*EXP((IR-div)*(5-W$3))-strike_2)</f>
        <v>-25706267.378470913</v>
      </c>
    </row>
    <row r="30" spans="2:23" x14ac:dyDescent="0.35">
      <c r="B30" s="9" t="s">
        <v>26</v>
      </c>
      <c r="C30" s="11">
        <f>EXP(-IR*(5-C$3))*('2. Stock Price 1'!C30*EXP((IR-div)*(5-C$3))-strike)</f>
        <v>0</v>
      </c>
      <c r="D30" s="48">
        <f>notional_2*EXP(-IR*(5-D$3))*('2. Stock Price 2'!D30*EXP((IR-div)*(5-D$3))-strike_2)</f>
        <v>3212113.0764901484</v>
      </c>
      <c r="E30" s="48">
        <f>notional_2*EXP(-IR*(5-E$3))*('2. Stock Price 2'!E30*EXP((IR-div)*(5-E$3))-strike_2)</f>
        <v>-3213451.3367206049</v>
      </c>
      <c r="F30" s="48">
        <f>notional_2*EXP(-IR*(5-F$3))*('2. Stock Price 2'!F30*EXP((IR-div)*(5-F$3))-strike_2)</f>
        <v>-5895727.4198568137</v>
      </c>
      <c r="G30" s="48">
        <f>notional_2*EXP(-IR*(5-G$3))*('2. Stock Price 2'!G30*EXP((IR-div)*(5-G$3))-strike_2)</f>
        <v>-5356649.5401146226</v>
      </c>
      <c r="H30" s="48">
        <f>notional_2*EXP(-IR*(5-H$3))*('2. Stock Price 2'!H30*EXP((IR-div)*(5-H$3))-strike_2)</f>
        <v>-11614060.688832901</v>
      </c>
      <c r="I30" s="48">
        <f>notional_2*EXP(-IR*(5-I$3))*('2. Stock Price 2'!I30*EXP((IR-div)*(5-I$3))-strike_2)</f>
        <v>-7952598.7493667249</v>
      </c>
      <c r="J30" s="48">
        <f>notional_2*EXP(-IR*(5-J$3))*('2. Stock Price 2'!J30*EXP((IR-div)*(5-J$3))-strike_2)</f>
        <v>-17696129.988785021</v>
      </c>
      <c r="K30" s="48">
        <f>notional_2*EXP(-IR*(5-K$3))*('2. Stock Price 2'!K30*EXP((IR-div)*(5-K$3))-strike_2)</f>
        <v>-14220630.332137199</v>
      </c>
      <c r="L30" s="48">
        <f>notional_2*EXP(-IR*(5-L$3))*('2. Stock Price 2'!L30*EXP((IR-div)*(5-L$3))-strike_2)</f>
        <v>-5060826.8448573276</v>
      </c>
      <c r="M30" s="48">
        <f>notional_2*EXP(-IR*(5-M$3))*('2. Stock Price 2'!M30*EXP((IR-div)*(5-M$3))-strike_2)</f>
        <v>7303660.6261535762</v>
      </c>
      <c r="N30" s="48">
        <f>notional_2*EXP(-IR*(5-N$3))*('2. Stock Price 2'!N30*EXP((IR-div)*(5-N$3))-strike_2)</f>
        <v>-13800818.217909157</v>
      </c>
      <c r="O30" s="48">
        <f>notional_2*EXP(-IR*(5-O$3))*('2. Stock Price 2'!O30*EXP((IR-div)*(5-O$3))-strike_2)</f>
        <v>-1509396.7360588794</v>
      </c>
      <c r="P30" s="48">
        <f>notional_2*EXP(-IR*(5-P$3))*('2. Stock Price 2'!P30*EXP((IR-div)*(5-P$3))-strike_2)</f>
        <v>3979754.2032209234</v>
      </c>
      <c r="Q30" s="48">
        <f>notional_2*EXP(-IR*(5-Q$3))*('2. Stock Price 2'!Q30*EXP((IR-div)*(5-Q$3))-strike_2)</f>
        <v>744130.78687518381</v>
      </c>
      <c r="R30" s="48">
        <f>notional_2*EXP(-IR*(5-R$3))*('2. Stock Price 2'!R30*EXP((IR-div)*(5-R$3))-strike_2)</f>
        <v>-2631553.6236580606</v>
      </c>
      <c r="S30" s="48">
        <f>notional_2*EXP(-IR*(5-S$3))*('2. Stock Price 2'!S30*EXP((IR-div)*(5-S$3))-strike_2)</f>
        <v>6410800.2415152891</v>
      </c>
      <c r="T30" s="48">
        <f>notional_2*EXP(-IR*(5-T$3))*('2. Stock Price 2'!T30*EXP((IR-div)*(5-T$3))-strike_2)</f>
        <v>17050708.627560042</v>
      </c>
      <c r="U30" s="48">
        <f>notional_2*EXP(-IR*(5-U$3))*('2. Stock Price 2'!U30*EXP((IR-div)*(5-U$3))-strike_2)</f>
        <v>35598826.376638293</v>
      </c>
      <c r="V30" s="48">
        <f>notional_2*EXP(-IR*(5-V$3))*('2. Stock Price 2'!V30*EXP((IR-div)*(5-V$3))-strike_2)</f>
        <v>31168904.968688451</v>
      </c>
      <c r="W30" s="49">
        <f>notional_2*EXP(-IR*(5-W$3))*('2. Stock Price 2'!W30*EXP((IR-div)*(5-W$3))-strike_2)</f>
        <v>16807387.463416789</v>
      </c>
    </row>
    <row r="31" spans="2:23" x14ac:dyDescent="0.35">
      <c r="B31" s="9" t="s">
        <v>27</v>
      </c>
      <c r="C31" s="11">
        <f>EXP(-IR*(5-C$3))*('2. Stock Price 1'!C31*EXP((IR-div)*(5-C$3))-strike)</f>
        <v>0</v>
      </c>
      <c r="D31" s="48">
        <f>notional_2*EXP(-IR*(5-D$3))*('2. Stock Price 2'!D31*EXP((IR-div)*(5-D$3))-strike_2)</f>
        <v>-4794383.2989240615</v>
      </c>
      <c r="E31" s="48">
        <f>notional_2*EXP(-IR*(5-E$3))*('2. Stock Price 2'!E31*EXP((IR-div)*(5-E$3))-strike_2)</f>
        <v>3527587.3931969255</v>
      </c>
      <c r="F31" s="48">
        <f>notional_2*EXP(-IR*(5-F$3))*('2. Stock Price 2'!F31*EXP((IR-div)*(5-F$3))-strike_2)</f>
        <v>3896459.5192356152</v>
      </c>
      <c r="G31" s="48">
        <f>notional_2*EXP(-IR*(5-G$3))*('2. Stock Price 2'!G31*EXP((IR-div)*(5-G$3))-strike_2)</f>
        <v>3352041.6539652757</v>
      </c>
      <c r="H31" s="48">
        <f>notional_2*EXP(-IR*(5-H$3))*('2. Stock Price 2'!H31*EXP((IR-div)*(5-H$3))-strike_2)</f>
        <v>3898450.7380132279</v>
      </c>
      <c r="I31" s="48">
        <f>notional_2*EXP(-IR*(5-I$3))*('2. Stock Price 2'!I31*EXP((IR-div)*(5-I$3))-strike_2)</f>
        <v>-1762441.206136846</v>
      </c>
      <c r="J31" s="48">
        <f>notional_2*EXP(-IR*(5-J$3))*('2. Stock Price 2'!J31*EXP((IR-div)*(5-J$3))-strike_2)</f>
        <v>-329830.55878917628</v>
      </c>
      <c r="K31" s="48">
        <f>notional_2*EXP(-IR*(5-K$3))*('2. Stock Price 2'!K31*EXP((IR-div)*(5-K$3))-strike_2)</f>
        <v>11913694.932227554</v>
      </c>
      <c r="L31" s="48">
        <f>notional_2*EXP(-IR*(5-L$3))*('2. Stock Price 2'!L31*EXP((IR-div)*(5-L$3))-strike_2)</f>
        <v>5381655.1926050493</v>
      </c>
      <c r="M31" s="48">
        <f>notional_2*EXP(-IR*(5-M$3))*('2. Stock Price 2'!M31*EXP((IR-div)*(5-M$3))-strike_2)</f>
        <v>1824235.6651566136</v>
      </c>
      <c r="N31" s="48">
        <f>notional_2*EXP(-IR*(5-N$3))*('2. Stock Price 2'!N31*EXP((IR-div)*(5-N$3))-strike_2)</f>
        <v>4667548.7417782024</v>
      </c>
      <c r="O31" s="48">
        <f>notional_2*EXP(-IR*(5-O$3))*('2. Stock Price 2'!O31*EXP((IR-div)*(5-O$3))-strike_2)</f>
        <v>7341982.6798856035</v>
      </c>
      <c r="P31" s="48">
        <f>notional_2*EXP(-IR*(5-P$3))*('2. Stock Price 2'!P31*EXP((IR-div)*(5-P$3))-strike_2)</f>
        <v>24418402.575490557</v>
      </c>
      <c r="Q31" s="48">
        <f>notional_2*EXP(-IR*(5-Q$3))*('2. Stock Price 2'!Q31*EXP((IR-div)*(5-Q$3))-strike_2)</f>
        <v>18796076.993661813</v>
      </c>
      <c r="R31" s="48">
        <f>notional_2*EXP(-IR*(5-R$3))*('2. Stock Price 2'!R31*EXP((IR-div)*(5-R$3))-strike_2)</f>
        <v>5123443.3747581299</v>
      </c>
      <c r="S31" s="48">
        <f>notional_2*EXP(-IR*(5-S$3))*('2. Stock Price 2'!S31*EXP((IR-div)*(5-S$3))-strike_2)</f>
        <v>12482925.507431446</v>
      </c>
      <c r="T31" s="48">
        <f>notional_2*EXP(-IR*(5-T$3))*('2. Stock Price 2'!T31*EXP((IR-div)*(5-T$3))-strike_2)</f>
        <v>11126336.053038333</v>
      </c>
      <c r="U31" s="48">
        <f>notional_2*EXP(-IR*(5-U$3))*('2. Stock Price 2'!U31*EXP((IR-div)*(5-U$3))-strike_2)</f>
        <v>-2490705.8542335937</v>
      </c>
      <c r="V31" s="48">
        <f>notional_2*EXP(-IR*(5-V$3))*('2. Stock Price 2'!V31*EXP((IR-div)*(5-V$3))-strike_2)</f>
        <v>7514018.9983404558</v>
      </c>
      <c r="W31" s="49">
        <f>notional_2*EXP(-IR*(5-W$3))*('2. Stock Price 2'!W31*EXP((IR-div)*(5-W$3))-strike_2)</f>
        <v>-1132319.8982613292</v>
      </c>
    </row>
    <row r="32" spans="2:23" x14ac:dyDescent="0.35">
      <c r="B32" s="9" t="s">
        <v>28</v>
      </c>
      <c r="C32" s="11">
        <f>EXP(-IR*(5-C$3))*('2. Stock Price 1'!C32*EXP((IR-div)*(5-C$3))-strike)</f>
        <v>0</v>
      </c>
      <c r="D32" s="48">
        <f>notional_2*EXP(-IR*(5-D$3))*('2. Stock Price 2'!D32*EXP((IR-div)*(5-D$3))-strike_2)</f>
        <v>9879265.3384678178</v>
      </c>
      <c r="E32" s="48">
        <f>notional_2*EXP(-IR*(5-E$3))*('2. Stock Price 2'!E32*EXP((IR-div)*(5-E$3))-strike_2)</f>
        <v>7357551.6162387701</v>
      </c>
      <c r="F32" s="48">
        <f>notional_2*EXP(-IR*(5-F$3))*('2. Stock Price 2'!F32*EXP((IR-div)*(5-F$3))-strike_2)</f>
        <v>-5442174.4476244189</v>
      </c>
      <c r="G32" s="48">
        <f>notional_2*EXP(-IR*(5-G$3))*('2. Stock Price 2'!G32*EXP((IR-div)*(5-G$3))-strike_2)</f>
        <v>4823105.8818643969</v>
      </c>
      <c r="H32" s="48">
        <f>notional_2*EXP(-IR*(5-H$3))*('2. Stock Price 2'!H32*EXP((IR-div)*(5-H$3))-strike_2)</f>
        <v>1212879.0372135886</v>
      </c>
      <c r="I32" s="48">
        <f>notional_2*EXP(-IR*(5-I$3))*('2. Stock Price 2'!I32*EXP((IR-div)*(5-I$3))-strike_2)</f>
        <v>-736391.64344435371</v>
      </c>
      <c r="J32" s="48">
        <f>notional_2*EXP(-IR*(5-J$3))*('2. Stock Price 2'!J32*EXP((IR-div)*(5-J$3))-strike_2)</f>
        <v>2231374.7649256671</v>
      </c>
      <c r="K32" s="48">
        <f>notional_2*EXP(-IR*(5-K$3))*('2. Stock Price 2'!K32*EXP((IR-div)*(5-K$3))-strike_2)</f>
        <v>-2892555.4166712952</v>
      </c>
      <c r="L32" s="48">
        <f>notional_2*EXP(-IR*(5-L$3))*('2. Stock Price 2'!L32*EXP((IR-div)*(5-L$3))-strike_2)</f>
        <v>7410095.7268135594</v>
      </c>
      <c r="M32" s="48">
        <f>notional_2*EXP(-IR*(5-M$3))*('2. Stock Price 2'!M32*EXP((IR-div)*(5-M$3))-strike_2)</f>
        <v>10926378.486758152</v>
      </c>
      <c r="N32" s="48">
        <f>notional_2*EXP(-IR*(5-N$3))*('2. Stock Price 2'!N32*EXP((IR-div)*(5-N$3))-strike_2)</f>
        <v>16206640.300911509</v>
      </c>
      <c r="O32" s="48">
        <f>notional_2*EXP(-IR*(5-O$3))*('2. Stock Price 2'!O32*EXP((IR-div)*(5-O$3))-strike_2)</f>
        <v>40297673.005901478</v>
      </c>
      <c r="P32" s="48">
        <f>notional_2*EXP(-IR*(5-P$3))*('2. Stock Price 2'!P32*EXP((IR-div)*(5-P$3))-strike_2)</f>
        <v>40542051.986990273</v>
      </c>
      <c r="Q32" s="48">
        <f>notional_2*EXP(-IR*(5-Q$3))*('2. Stock Price 2'!Q32*EXP((IR-div)*(5-Q$3))-strike_2)</f>
        <v>53912590.989329465</v>
      </c>
      <c r="R32" s="48">
        <f>notional_2*EXP(-IR*(5-R$3))*('2. Stock Price 2'!R32*EXP((IR-div)*(5-R$3))-strike_2)</f>
        <v>46804620.078829445</v>
      </c>
      <c r="S32" s="48">
        <f>notional_2*EXP(-IR*(5-S$3))*('2. Stock Price 2'!S32*EXP((IR-div)*(5-S$3))-strike_2)</f>
        <v>61871081.361083232</v>
      </c>
      <c r="T32" s="48">
        <f>notional_2*EXP(-IR*(5-T$3))*('2. Stock Price 2'!T32*EXP((IR-div)*(5-T$3))-strike_2)</f>
        <v>58232660.595776662</v>
      </c>
      <c r="U32" s="48">
        <f>notional_2*EXP(-IR*(5-U$3))*('2. Stock Price 2'!U32*EXP((IR-div)*(5-U$3))-strike_2)</f>
        <v>74840326.215821683</v>
      </c>
      <c r="V32" s="48">
        <f>notional_2*EXP(-IR*(5-V$3))*('2. Stock Price 2'!V32*EXP((IR-div)*(5-V$3))-strike_2)</f>
        <v>68818367.718867302</v>
      </c>
      <c r="W32" s="49">
        <f>notional_2*EXP(-IR*(5-W$3))*('2. Stock Price 2'!W32*EXP((IR-div)*(5-W$3))-strike_2)</f>
        <v>55115771.269750379</v>
      </c>
    </row>
    <row r="33" spans="2:23" x14ac:dyDescent="0.35">
      <c r="B33" s="9" t="s">
        <v>29</v>
      </c>
      <c r="C33" s="11">
        <f>EXP(-IR*(5-C$3))*('2. Stock Price 1'!C33*EXP((IR-div)*(5-C$3))-strike)</f>
        <v>0</v>
      </c>
      <c r="D33" s="48">
        <f>notional_2*EXP(-IR*(5-D$3))*('2. Stock Price 2'!D33*EXP((IR-div)*(5-D$3))-strike_2)</f>
        <v>-5477838.3049039282</v>
      </c>
      <c r="E33" s="48">
        <f>notional_2*EXP(-IR*(5-E$3))*('2. Stock Price 2'!E33*EXP((IR-div)*(5-E$3))-strike_2)</f>
        <v>-316007.15428801475</v>
      </c>
      <c r="F33" s="48">
        <f>notional_2*EXP(-IR*(5-F$3))*('2. Stock Price 2'!F33*EXP((IR-div)*(5-F$3))-strike_2)</f>
        <v>27920498.104459979</v>
      </c>
      <c r="G33" s="48">
        <f>notional_2*EXP(-IR*(5-G$3))*('2. Stock Price 2'!G33*EXP((IR-div)*(5-G$3))-strike_2)</f>
        <v>17465637.002837934</v>
      </c>
      <c r="H33" s="48">
        <f>notional_2*EXP(-IR*(5-H$3))*('2. Stock Price 2'!H33*EXP((IR-div)*(5-H$3))-strike_2)</f>
        <v>16507687.286262264</v>
      </c>
      <c r="I33" s="48">
        <f>notional_2*EXP(-IR*(5-I$3))*('2. Stock Price 2'!I33*EXP((IR-div)*(5-I$3))-strike_2)</f>
        <v>3088272.9486933234</v>
      </c>
      <c r="J33" s="48">
        <f>notional_2*EXP(-IR*(5-J$3))*('2. Stock Price 2'!J33*EXP((IR-div)*(5-J$3))-strike_2)</f>
        <v>6044018.5814648438</v>
      </c>
      <c r="K33" s="48">
        <f>notional_2*EXP(-IR*(5-K$3))*('2. Stock Price 2'!K33*EXP((IR-div)*(5-K$3))-strike_2)</f>
        <v>17963542.516187772</v>
      </c>
      <c r="L33" s="48">
        <f>notional_2*EXP(-IR*(5-L$3))*('2. Stock Price 2'!L33*EXP((IR-div)*(5-L$3))-strike_2)</f>
        <v>13464691.404777464</v>
      </c>
      <c r="M33" s="48">
        <f>notional_2*EXP(-IR*(5-M$3))*('2. Stock Price 2'!M33*EXP((IR-div)*(5-M$3))-strike_2)</f>
        <v>17675306.385635745</v>
      </c>
      <c r="N33" s="48">
        <f>notional_2*EXP(-IR*(5-N$3))*('2. Stock Price 2'!N33*EXP((IR-div)*(5-N$3))-strike_2)</f>
        <v>3564067.7485694843</v>
      </c>
      <c r="O33" s="48">
        <f>notional_2*EXP(-IR*(5-O$3))*('2. Stock Price 2'!O33*EXP((IR-div)*(5-O$3))-strike_2)</f>
        <v>-11929864.947648354</v>
      </c>
      <c r="P33" s="48">
        <f>notional_2*EXP(-IR*(5-P$3))*('2. Stock Price 2'!P33*EXP((IR-div)*(5-P$3))-strike_2)</f>
        <v>-23654613.209321797</v>
      </c>
      <c r="Q33" s="48">
        <f>notional_2*EXP(-IR*(5-Q$3))*('2. Stock Price 2'!Q33*EXP((IR-div)*(5-Q$3))-strike_2)</f>
        <v>-19563236.630949918</v>
      </c>
      <c r="R33" s="48">
        <f>notional_2*EXP(-IR*(5-R$3))*('2. Stock Price 2'!R33*EXP((IR-div)*(5-R$3))-strike_2)</f>
        <v>-32080745.219842955</v>
      </c>
      <c r="S33" s="48">
        <f>notional_2*EXP(-IR*(5-S$3))*('2. Stock Price 2'!S33*EXP((IR-div)*(5-S$3))-strike_2)</f>
        <v>-34595542.71146898</v>
      </c>
      <c r="T33" s="48">
        <f>notional_2*EXP(-IR*(5-T$3))*('2. Stock Price 2'!T33*EXP((IR-div)*(5-T$3))-strike_2)</f>
        <v>-42085677.679517902</v>
      </c>
      <c r="U33" s="48">
        <f>notional_2*EXP(-IR*(5-U$3))*('2. Stock Price 2'!U33*EXP((IR-div)*(5-U$3))-strike_2)</f>
        <v>-44137168.874604024</v>
      </c>
      <c r="V33" s="48">
        <f>notional_2*EXP(-IR*(5-V$3))*('2. Stock Price 2'!V33*EXP((IR-div)*(5-V$3))-strike_2)</f>
        <v>-51836380.993303731</v>
      </c>
      <c r="W33" s="49">
        <f>notional_2*EXP(-IR*(5-W$3))*('2. Stock Price 2'!W33*EXP((IR-div)*(5-W$3))-strike_2)</f>
        <v>-44128651.196885608</v>
      </c>
    </row>
    <row r="34" spans="2:23" x14ac:dyDescent="0.35">
      <c r="B34" s="9" t="s">
        <v>30</v>
      </c>
      <c r="C34" s="11">
        <f>EXP(-IR*(5-C$3))*('2. Stock Price 1'!C34*EXP((IR-div)*(5-C$3))-strike)</f>
        <v>0</v>
      </c>
      <c r="D34" s="48">
        <f>notional_2*EXP(-IR*(5-D$3))*('2. Stock Price 2'!D34*EXP((IR-div)*(5-D$3))-strike_2)</f>
        <v>-2806487.0123630469</v>
      </c>
      <c r="E34" s="48">
        <f>notional_2*EXP(-IR*(5-E$3))*('2. Stock Price 2'!E34*EXP((IR-div)*(5-E$3))-strike_2)</f>
        <v>-14820254.244872579</v>
      </c>
      <c r="F34" s="48">
        <f>notional_2*EXP(-IR*(5-F$3))*('2. Stock Price 2'!F34*EXP((IR-div)*(5-F$3))-strike_2)</f>
        <v>-3303843.0808891472</v>
      </c>
      <c r="G34" s="48">
        <f>notional_2*EXP(-IR*(5-G$3))*('2. Stock Price 2'!G34*EXP((IR-div)*(5-G$3))-strike_2)</f>
        <v>454654.04497050535</v>
      </c>
      <c r="H34" s="48">
        <f>notional_2*EXP(-IR*(5-H$3))*('2. Stock Price 2'!H34*EXP((IR-div)*(5-H$3))-strike_2)</f>
        <v>-632738.84504590905</v>
      </c>
      <c r="I34" s="48">
        <f>notional_2*EXP(-IR*(5-I$3))*('2. Stock Price 2'!I34*EXP((IR-div)*(5-I$3))-strike_2)</f>
        <v>17104919.66690173</v>
      </c>
      <c r="J34" s="48">
        <f>notional_2*EXP(-IR*(5-J$3))*('2. Stock Price 2'!J34*EXP((IR-div)*(5-J$3))-strike_2)</f>
        <v>23074370.254314367</v>
      </c>
      <c r="K34" s="48">
        <f>notional_2*EXP(-IR*(5-K$3))*('2. Stock Price 2'!K34*EXP((IR-div)*(5-K$3))-strike_2)</f>
        <v>22577525.482929103</v>
      </c>
      <c r="L34" s="48">
        <f>notional_2*EXP(-IR*(5-L$3))*('2. Stock Price 2'!L34*EXP((IR-div)*(5-L$3))-strike_2)</f>
        <v>10579819.307385463</v>
      </c>
      <c r="M34" s="48">
        <f>notional_2*EXP(-IR*(5-M$3))*('2. Stock Price 2'!M34*EXP((IR-div)*(5-M$3))-strike_2)</f>
        <v>18534575.64157087</v>
      </c>
      <c r="N34" s="48">
        <f>notional_2*EXP(-IR*(5-N$3))*('2. Stock Price 2'!N34*EXP((IR-div)*(5-N$3))-strike_2)</f>
        <v>19609690.582219981</v>
      </c>
      <c r="O34" s="48">
        <f>notional_2*EXP(-IR*(5-O$3))*('2. Stock Price 2'!O34*EXP((IR-div)*(5-O$3))-strike_2)</f>
        <v>15042198.881307714</v>
      </c>
      <c r="P34" s="48">
        <f>notional_2*EXP(-IR*(5-P$3))*('2. Stock Price 2'!P34*EXP((IR-div)*(5-P$3))-strike_2)</f>
        <v>35861329.844693974</v>
      </c>
      <c r="Q34" s="48">
        <f>notional_2*EXP(-IR*(5-Q$3))*('2. Stock Price 2'!Q34*EXP((IR-div)*(5-Q$3))-strike_2)</f>
        <v>53201447.62744347</v>
      </c>
      <c r="R34" s="48">
        <f>notional_2*EXP(-IR*(5-R$3))*('2. Stock Price 2'!R34*EXP((IR-div)*(5-R$3))-strike_2)</f>
        <v>60239567.914367661</v>
      </c>
      <c r="S34" s="48">
        <f>notional_2*EXP(-IR*(5-S$3))*('2. Stock Price 2'!S34*EXP((IR-div)*(5-S$3))-strike_2)</f>
        <v>31672527.124077622</v>
      </c>
      <c r="T34" s="48">
        <f>notional_2*EXP(-IR*(5-T$3))*('2. Stock Price 2'!T34*EXP((IR-div)*(5-T$3))-strike_2)</f>
        <v>26387911.722880319</v>
      </c>
      <c r="U34" s="48">
        <f>notional_2*EXP(-IR*(5-U$3))*('2. Stock Price 2'!U34*EXP((IR-div)*(5-U$3))-strike_2)</f>
        <v>19065194.350496527</v>
      </c>
      <c r="V34" s="48">
        <f>notional_2*EXP(-IR*(5-V$3))*('2. Stock Price 2'!V34*EXP((IR-div)*(5-V$3))-strike_2)</f>
        <v>7145570.6954567051</v>
      </c>
      <c r="W34" s="49">
        <f>notional_2*EXP(-IR*(5-W$3))*('2. Stock Price 2'!W34*EXP((IR-div)*(5-W$3))-strike_2)</f>
        <v>9410062.1313003357</v>
      </c>
    </row>
    <row r="35" spans="2:23" x14ac:dyDescent="0.35">
      <c r="B35" s="9" t="s">
        <v>31</v>
      </c>
      <c r="C35" s="11">
        <f>EXP(-IR*(5-C$3))*('2. Stock Price 1'!C35*EXP((IR-div)*(5-C$3))-strike)</f>
        <v>0</v>
      </c>
      <c r="D35" s="48">
        <f>notional_2*EXP(-IR*(5-D$3))*('2. Stock Price 2'!D35*EXP((IR-div)*(5-D$3))-strike_2)</f>
        <v>306362.02542305348</v>
      </c>
      <c r="E35" s="48">
        <f>notional_2*EXP(-IR*(5-E$3))*('2. Stock Price 2'!E35*EXP((IR-div)*(5-E$3))-strike_2)</f>
        <v>-2184218.6372309662</v>
      </c>
      <c r="F35" s="48">
        <f>notional_2*EXP(-IR*(5-F$3))*('2. Stock Price 2'!F35*EXP((IR-div)*(5-F$3))-strike_2)</f>
        <v>-736908.6075135417</v>
      </c>
      <c r="G35" s="48">
        <f>notional_2*EXP(-IR*(5-G$3))*('2. Stock Price 2'!G35*EXP((IR-div)*(5-G$3))-strike_2)</f>
        <v>5803043.2944331244</v>
      </c>
      <c r="H35" s="48">
        <f>notional_2*EXP(-IR*(5-H$3))*('2. Stock Price 2'!H35*EXP((IR-div)*(5-H$3))-strike_2)</f>
        <v>18026243.25591097</v>
      </c>
      <c r="I35" s="48">
        <f>notional_2*EXP(-IR*(5-I$3))*('2. Stock Price 2'!I35*EXP((IR-div)*(5-I$3))-strike_2)</f>
        <v>8202612.9586303849</v>
      </c>
      <c r="J35" s="48">
        <f>notional_2*EXP(-IR*(5-J$3))*('2. Stock Price 2'!J35*EXP((IR-div)*(5-J$3))-strike_2)</f>
        <v>3054926.6783285234</v>
      </c>
      <c r="K35" s="48">
        <f>notional_2*EXP(-IR*(5-K$3))*('2. Stock Price 2'!K35*EXP((IR-div)*(5-K$3))-strike_2)</f>
        <v>14025505.46984937</v>
      </c>
      <c r="L35" s="48">
        <f>notional_2*EXP(-IR*(5-L$3))*('2. Stock Price 2'!L35*EXP((IR-div)*(5-L$3))-strike_2)</f>
        <v>8052077.2471187552</v>
      </c>
      <c r="M35" s="48">
        <f>notional_2*EXP(-IR*(5-M$3))*('2. Stock Price 2'!M35*EXP((IR-div)*(5-M$3))-strike_2)</f>
        <v>7544930.9988970673</v>
      </c>
      <c r="N35" s="48">
        <f>notional_2*EXP(-IR*(5-N$3))*('2. Stock Price 2'!N35*EXP((IR-div)*(5-N$3))-strike_2)</f>
        <v>6506669.0387671776</v>
      </c>
      <c r="O35" s="48">
        <f>notional_2*EXP(-IR*(5-O$3))*('2. Stock Price 2'!O35*EXP((IR-div)*(5-O$3))-strike_2)</f>
        <v>10548797.47687084</v>
      </c>
      <c r="P35" s="48">
        <f>notional_2*EXP(-IR*(5-P$3))*('2. Stock Price 2'!P35*EXP((IR-div)*(5-P$3))-strike_2)</f>
        <v>-5113330.262452241</v>
      </c>
      <c r="Q35" s="48">
        <f>notional_2*EXP(-IR*(5-Q$3))*('2. Stock Price 2'!Q35*EXP((IR-div)*(5-Q$3))-strike_2)</f>
        <v>4223037.7485159077</v>
      </c>
      <c r="R35" s="48">
        <f>notional_2*EXP(-IR*(5-R$3))*('2. Stock Price 2'!R35*EXP((IR-div)*(5-R$3))-strike_2)</f>
        <v>9624036.9923927281</v>
      </c>
      <c r="S35" s="48">
        <f>notional_2*EXP(-IR*(5-S$3))*('2. Stock Price 2'!S35*EXP((IR-div)*(5-S$3))-strike_2)</f>
        <v>6768174.5947579676</v>
      </c>
      <c r="T35" s="48">
        <f>notional_2*EXP(-IR*(5-T$3))*('2. Stock Price 2'!T35*EXP((IR-div)*(5-T$3))-strike_2)</f>
        <v>2218639.5336403353</v>
      </c>
      <c r="U35" s="48">
        <f>notional_2*EXP(-IR*(5-U$3))*('2. Stock Price 2'!U35*EXP((IR-div)*(5-U$3))-strike_2)</f>
        <v>-6867632.3171073282</v>
      </c>
      <c r="V35" s="48">
        <f>notional_2*EXP(-IR*(5-V$3))*('2. Stock Price 2'!V35*EXP((IR-div)*(5-V$3))-strike_2)</f>
        <v>-6372869.9905493502</v>
      </c>
      <c r="W35" s="49">
        <f>notional_2*EXP(-IR*(5-W$3))*('2. Stock Price 2'!W35*EXP((IR-div)*(5-W$3))-strike_2)</f>
        <v>-16244277.522915369</v>
      </c>
    </row>
    <row r="36" spans="2:23" x14ac:dyDescent="0.35">
      <c r="B36" s="9" t="s">
        <v>32</v>
      </c>
      <c r="C36" s="11">
        <f>EXP(-IR*(5-C$3))*('2. Stock Price 1'!C36*EXP((IR-div)*(5-C$3))-strike)</f>
        <v>0</v>
      </c>
      <c r="D36" s="48">
        <f>notional_2*EXP(-IR*(5-D$3))*('2. Stock Price 2'!D36*EXP((IR-div)*(5-D$3))-strike_2)</f>
        <v>9378686.8624098152</v>
      </c>
      <c r="E36" s="48">
        <f>notional_2*EXP(-IR*(5-E$3))*('2. Stock Price 2'!E36*EXP((IR-div)*(5-E$3))-strike_2)</f>
        <v>7070833.6482355474</v>
      </c>
      <c r="F36" s="48">
        <f>notional_2*EXP(-IR*(5-F$3))*('2. Stock Price 2'!F36*EXP((IR-div)*(5-F$3))-strike_2)</f>
        <v>8564871.2812047582</v>
      </c>
      <c r="G36" s="48">
        <f>notional_2*EXP(-IR*(5-G$3))*('2. Stock Price 2'!G36*EXP((IR-div)*(5-G$3))-strike_2)</f>
        <v>240428.77087780237</v>
      </c>
      <c r="H36" s="48">
        <f>notional_2*EXP(-IR*(5-H$3))*('2. Stock Price 2'!H36*EXP((IR-div)*(5-H$3))-strike_2)</f>
        <v>1097218.871193896</v>
      </c>
      <c r="I36" s="48">
        <f>notional_2*EXP(-IR*(5-I$3))*('2. Stock Price 2'!I36*EXP((IR-div)*(5-I$3))-strike_2)</f>
        <v>-6653227.3907683166</v>
      </c>
      <c r="J36" s="48">
        <f>notional_2*EXP(-IR*(5-J$3))*('2. Stock Price 2'!J36*EXP((IR-div)*(5-J$3))-strike_2)</f>
        <v>-9903184.5318829082</v>
      </c>
      <c r="K36" s="48">
        <f>notional_2*EXP(-IR*(5-K$3))*('2. Stock Price 2'!K36*EXP((IR-div)*(5-K$3))-strike_2)</f>
        <v>-3564643.8261067886</v>
      </c>
      <c r="L36" s="48">
        <f>notional_2*EXP(-IR*(5-L$3))*('2. Stock Price 2'!L36*EXP((IR-div)*(5-L$3))-strike_2)</f>
        <v>-7401127.1361926934</v>
      </c>
      <c r="M36" s="48">
        <f>notional_2*EXP(-IR*(5-M$3))*('2. Stock Price 2'!M36*EXP((IR-div)*(5-M$3))-strike_2)</f>
        <v>-14152349.175704794</v>
      </c>
      <c r="N36" s="48">
        <f>notional_2*EXP(-IR*(5-N$3))*('2. Stock Price 2'!N36*EXP((IR-div)*(5-N$3))-strike_2)</f>
        <v>-5103177.8178641153</v>
      </c>
      <c r="O36" s="48">
        <f>notional_2*EXP(-IR*(5-O$3))*('2. Stock Price 2'!O36*EXP((IR-div)*(5-O$3))-strike_2)</f>
        <v>-6314358.6260411339</v>
      </c>
      <c r="P36" s="48">
        <f>notional_2*EXP(-IR*(5-P$3))*('2. Stock Price 2'!P36*EXP((IR-div)*(5-P$3))-strike_2)</f>
        <v>-14475024.466329141</v>
      </c>
      <c r="Q36" s="48">
        <f>notional_2*EXP(-IR*(5-Q$3))*('2. Stock Price 2'!Q36*EXP((IR-div)*(5-Q$3))-strike_2)</f>
        <v>-28741013.908579849</v>
      </c>
      <c r="R36" s="48">
        <f>notional_2*EXP(-IR*(5-R$3))*('2. Stock Price 2'!R36*EXP((IR-div)*(5-R$3))-strike_2)</f>
        <v>-32596177.396292586</v>
      </c>
      <c r="S36" s="48">
        <f>notional_2*EXP(-IR*(5-S$3))*('2. Stock Price 2'!S36*EXP((IR-div)*(5-S$3))-strike_2)</f>
        <v>-41574836.910562225</v>
      </c>
      <c r="T36" s="48">
        <f>notional_2*EXP(-IR*(5-T$3))*('2. Stock Price 2'!T36*EXP((IR-div)*(5-T$3))-strike_2)</f>
        <v>-40050936.257751942</v>
      </c>
      <c r="U36" s="48">
        <f>notional_2*EXP(-IR*(5-U$3))*('2. Stock Price 2'!U36*EXP((IR-div)*(5-U$3))-strike_2)</f>
        <v>-46122818.654867485</v>
      </c>
      <c r="V36" s="48">
        <f>notional_2*EXP(-IR*(5-V$3))*('2. Stock Price 2'!V36*EXP((IR-div)*(5-V$3))-strike_2)</f>
        <v>-45504238.089053392</v>
      </c>
      <c r="W36" s="49">
        <f>notional_2*EXP(-IR*(5-W$3))*('2. Stock Price 2'!W36*EXP((IR-div)*(5-W$3))-strike_2)</f>
        <v>-50256928.349888466</v>
      </c>
    </row>
    <row r="37" spans="2:23" x14ac:dyDescent="0.35">
      <c r="B37" s="9" t="s">
        <v>33</v>
      </c>
      <c r="C37" s="11">
        <f>EXP(-IR*(5-C$3))*('2. Stock Price 1'!C37*EXP((IR-div)*(5-C$3))-strike)</f>
        <v>0</v>
      </c>
      <c r="D37" s="48">
        <f>notional_2*EXP(-IR*(5-D$3))*('2. Stock Price 2'!D37*EXP((IR-div)*(5-D$3))-strike_2)</f>
        <v>-1209850.5068753399</v>
      </c>
      <c r="E37" s="48">
        <f>notional_2*EXP(-IR*(5-E$3))*('2. Stock Price 2'!E37*EXP((IR-div)*(5-E$3))-strike_2)</f>
        <v>24329261.991556294</v>
      </c>
      <c r="F37" s="48">
        <f>notional_2*EXP(-IR*(5-F$3))*('2. Stock Price 2'!F37*EXP((IR-div)*(5-F$3))-strike_2)</f>
        <v>33877585.216201879</v>
      </c>
      <c r="G37" s="48">
        <f>notional_2*EXP(-IR*(5-G$3))*('2. Stock Price 2'!G37*EXP((IR-div)*(5-G$3))-strike_2)</f>
        <v>35014870.729881309</v>
      </c>
      <c r="H37" s="48">
        <f>notional_2*EXP(-IR*(5-H$3))*('2. Stock Price 2'!H37*EXP((IR-div)*(5-H$3))-strike_2)</f>
        <v>25317982.207175523</v>
      </c>
      <c r="I37" s="48">
        <f>notional_2*EXP(-IR*(5-I$3))*('2. Stock Price 2'!I37*EXP((IR-div)*(5-I$3))-strike_2)</f>
        <v>33286753.701703709</v>
      </c>
      <c r="J37" s="48">
        <f>notional_2*EXP(-IR*(5-J$3))*('2. Stock Price 2'!J37*EXP((IR-div)*(5-J$3))-strike_2)</f>
        <v>79623598.292587847</v>
      </c>
      <c r="K37" s="48">
        <f>notional_2*EXP(-IR*(5-K$3))*('2. Stock Price 2'!K37*EXP((IR-div)*(5-K$3))-strike_2)</f>
        <v>79069081.112905145</v>
      </c>
      <c r="L37" s="48">
        <f>notional_2*EXP(-IR*(5-L$3))*('2. Stock Price 2'!L37*EXP((IR-div)*(5-L$3))-strike_2)</f>
        <v>96505679.326522544</v>
      </c>
      <c r="M37" s="48">
        <f>notional_2*EXP(-IR*(5-M$3))*('2. Stock Price 2'!M37*EXP((IR-div)*(5-M$3))-strike_2)</f>
        <v>78493467.711039126</v>
      </c>
      <c r="N37" s="48">
        <f>notional_2*EXP(-IR*(5-N$3))*('2. Stock Price 2'!N37*EXP((IR-div)*(5-N$3))-strike_2)</f>
        <v>71803748.632309437</v>
      </c>
      <c r="O37" s="48">
        <f>notional_2*EXP(-IR*(5-O$3))*('2. Stock Price 2'!O37*EXP((IR-div)*(5-O$3))-strike_2)</f>
        <v>52409923.245649837</v>
      </c>
      <c r="P37" s="48">
        <f>notional_2*EXP(-IR*(5-P$3))*('2. Stock Price 2'!P37*EXP((IR-div)*(5-P$3))-strike_2)</f>
        <v>40196583.114557058</v>
      </c>
      <c r="Q37" s="48">
        <f>notional_2*EXP(-IR*(5-Q$3))*('2. Stock Price 2'!Q37*EXP((IR-div)*(5-Q$3))-strike_2)</f>
        <v>48173314.41000478</v>
      </c>
      <c r="R37" s="48">
        <f>notional_2*EXP(-IR*(5-R$3))*('2. Stock Price 2'!R37*EXP((IR-div)*(5-R$3))-strike_2)</f>
        <v>39630856.643238306</v>
      </c>
      <c r="S37" s="48">
        <f>notional_2*EXP(-IR*(5-S$3))*('2. Stock Price 2'!S37*EXP((IR-div)*(5-S$3))-strike_2)</f>
        <v>42220346.454764657</v>
      </c>
      <c r="T37" s="48">
        <f>notional_2*EXP(-IR*(5-T$3))*('2. Stock Price 2'!T37*EXP((IR-div)*(5-T$3))-strike_2)</f>
        <v>33352015.922744978</v>
      </c>
      <c r="U37" s="48">
        <f>notional_2*EXP(-IR*(5-U$3))*('2. Stock Price 2'!U37*EXP((IR-div)*(5-U$3))-strike_2)</f>
        <v>20023961.095248036</v>
      </c>
      <c r="V37" s="48">
        <f>notional_2*EXP(-IR*(5-V$3))*('2. Stock Price 2'!V37*EXP((IR-div)*(5-V$3))-strike_2)</f>
        <v>6110109.3226527693</v>
      </c>
      <c r="W37" s="49">
        <f>notional_2*EXP(-IR*(5-W$3))*('2. Stock Price 2'!W37*EXP((IR-div)*(5-W$3))-strike_2)</f>
        <v>12120185.459629042</v>
      </c>
    </row>
    <row r="38" spans="2:23" x14ac:dyDescent="0.35">
      <c r="B38" s="9" t="s">
        <v>34</v>
      </c>
      <c r="C38" s="11">
        <f>EXP(-IR*(5-C$3))*('2. Stock Price 1'!C38*EXP((IR-div)*(5-C$3))-strike)</f>
        <v>0</v>
      </c>
      <c r="D38" s="48">
        <f>notional_2*EXP(-IR*(5-D$3))*('2. Stock Price 2'!D38*EXP((IR-div)*(5-D$3))-strike_2)</f>
        <v>-5505105.3661382105</v>
      </c>
      <c r="E38" s="48">
        <f>notional_2*EXP(-IR*(5-E$3))*('2. Stock Price 2'!E38*EXP((IR-div)*(5-E$3))-strike_2)</f>
        <v>-1770163.4394200239</v>
      </c>
      <c r="F38" s="48">
        <f>notional_2*EXP(-IR*(5-F$3))*('2. Stock Price 2'!F38*EXP((IR-div)*(5-F$3))-strike_2)</f>
        <v>-10230321.488832012</v>
      </c>
      <c r="G38" s="48">
        <f>notional_2*EXP(-IR*(5-G$3))*('2. Stock Price 2'!G38*EXP((IR-div)*(5-G$3))-strike_2)</f>
        <v>-20158267.587964989</v>
      </c>
      <c r="H38" s="48">
        <f>notional_2*EXP(-IR*(5-H$3))*('2. Stock Price 2'!H38*EXP((IR-div)*(5-H$3))-strike_2)</f>
        <v>-24898344.267514527</v>
      </c>
      <c r="I38" s="48">
        <f>notional_2*EXP(-IR*(5-I$3))*('2. Stock Price 2'!I38*EXP((IR-div)*(5-I$3))-strike_2)</f>
        <v>-26119612.922314055</v>
      </c>
      <c r="J38" s="48">
        <f>notional_2*EXP(-IR*(5-J$3))*('2. Stock Price 2'!J38*EXP((IR-div)*(5-J$3))-strike_2)</f>
        <v>-39880360.959912367</v>
      </c>
      <c r="K38" s="48">
        <f>notional_2*EXP(-IR*(5-K$3))*('2. Stock Price 2'!K38*EXP((IR-div)*(5-K$3))-strike_2)</f>
        <v>-43721437.229983501</v>
      </c>
      <c r="L38" s="48">
        <f>notional_2*EXP(-IR*(5-L$3))*('2. Stock Price 2'!L38*EXP((IR-div)*(5-L$3))-strike_2)</f>
        <v>-43922763.401491016</v>
      </c>
      <c r="M38" s="48">
        <f>notional_2*EXP(-IR*(5-M$3))*('2. Stock Price 2'!M38*EXP((IR-div)*(5-M$3))-strike_2)</f>
        <v>-40116324.681571782</v>
      </c>
      <c r="N38" s="48">
        <f>notional_2*EXP(-IR*(5-N$3))*('2. Stock Price 2'!N38*EXP((IR-div)*(5-N$3))-strike_2)</f>
        <v>-40673845.395501308</v>
      </c>
      <c r="O38" s="48">
        <f>notional_2*EXP(-IR*(5-O$3))*('2. Stock Price 2'!O38*EXP((IR-div)*(5-O$3))-strike_2)</f>
        <v>-38362372.979771264</v>
      </c>
      <c r="P38" s="48">
        <f>notional_2*EXP(-IR*(5-P$3))*('2. Stock Price 2'!P38*EXP((IR-div)*(5-P$3))-strike_2)</f>
        <v>-27091982.809183571</v>
      </c>
      <c r="Q38" s="48">
        <f>notional_2*EXP(-IR*(5-Q$3))*('2. Stock Price 2'!Q38*EXP((IR-div)*(5-Q$3))-strike_2)</f>
        <v>-34271023.386092328</v>
      </c>
      <c r="R38" s="48">
        <f>notional_2*EXP(-IR*(5-R$3))*('2. Stock Price 2'!R38*EXP((IR-div)*(5-R$3))-strike_2)</f>
        <v>-36784178.831065185</v>
      </c>
      <c r="S38" s="48">
        <f>notional_2*EXP(-IR*(5-S$3))*('2. Stock Price 2'!S38*EXP((IR-div)*(5-S$3))-strike_2)</f>
        <v>-40672606.486514449</v>
      </c>
      <c r="T38" s="48">
        <f>notional_2*EXP(-IR*(5-T$3))*('2. Stock Price 2'!T38*EXP((IR-div)*(5-T$3))-strike_2)</f>
        <v>-49947823.378453009</v>
      </c>
      <c r="U38" s="48">
        <f>notional_2*EXP(-IR*(5-U$3))*('2. Stock Price 2'!U38*EXP((IR-div)*(5-U$3))-strike_2)</f>
        <v>-50188607.582592815</v>
      </c>
      <c r="V38" s="48">
        <f>notional_2*EXP(-IR*(5-V$3))*('2. Stock Price 2'!V38*EXP((IR-div)*(5-V$3))-strike_2)</f>
        <v>-51362629.673858024</v>
      </c>
      <c r="W38" s="49">
        <f>notional_2*EXP(-IR*(5-W$3))*('2. Stock Price 2'!W38*EXP((IR-div)*(5-W$3))-strike_2)</f>
        <v>-53709495.546529092</v>
      </c>
    </row>
    <row r="39" spans="2:23" x14ac:dyDescent="0.35">
      <c r="B39" s="9" t="s">
        <v>35</v>
      </c>
      <c r="C39" s="11">
        <f>EXP(-IR*(5-C$3))*('2. Stock Price 1'!C39*EXP((IR-div)*(5-C$3))-strike)</f>
        <v>0</v>
      </c>
      <c r="D39" s="48">
        <f>notional_2*EXP(-IR*(5-D$3))*('2. Stock Price 2'!D39*EXP((IR-div)*(5-D$3))-strike_2)</f>
        <v>10202890.505161997</v>
      </c>
      <c r="E39" s="48">
        <f>notional_2*EXP(-IR*(5-E$3))*('2. Stock Price 2'!E39*EXP((IR-div)*(5-E$3))-strike_2)</f>
        <v>-369650.45073648822</v>
      </c>
      <c r="F39" s="48">
        <f>notional_2*EXP(-IR*(5-F$3))*('2. Stock Price 2'!F39*EXP((IR-div)*(5-F$3))-strike_2)</f>
        <v>-11797232.644807052</v>
      </c>
      <c r="G39" s="48">
        <f>notional_2*EXP(-IR*(5-G$3))*('2. Stock Price 2'!G39*EXP((IR-div)*(5-G$3))-strike_2)</f>
        <v>-18062441.512701876</v>
      </c>
      <c r="H39" s="48">
        <f>notional_2*EXP(-IR*(5-H$3))*('2. Stock Price 2'!H39*EXP((IR-div)*(5-H$3))-strike_2)</f>
        <v>-17361298.48796181</v>
      </c>
      <c r="I39" s="48">
        <f>notional_2*EXP(-IR*(5-I$3))*('2. Stock Price 2'!I39*EXP((IR-div)*(5-I$3))-strike_2)</f>
        <v>-26786210.395556331</v>
      </c>
      <c r="J39" s="48">
        <f>notional_2*EXP(-IR*(5-J$3))*('2. Stock Price 2'!J39*EXP((IR-div)*(5-J$3))-strike_2)</f>
        <v>-25328082.051791396</v>
      </c>
      <c r="K39" s="48">
        <f>notional_2*EXP(-IR*(5-K$3))*('2. Stock Price 2'!K39*EXP((IR-div)*(5-K$3))-strike_2)</f>
        <v>-26366290.92998803</v>
      </c>
      <c r="L39" s="48">
        <f>notional_2*EXP(-IR*(5-L$3))*('2. Stock Price 2'!L39*EXP((IR-div)*(5-L$3))-strike_2)</f>
        <v>-25891436.809688941</v>
      </c>
      <c r="M39" s="48">
        <f>notional_2*EXP(-IR*(5-M$3))*('2. Stock Price 2'!M39*EXP((IR-div)*(5-M$3))-strike_2)</f>
        <v>-9774522.3361025397</v>
      </c>
      <c r="N39" s="48">
        <f>notional_2*EXP(-IR*(5-N$3))*('2. Stock Price 2'!N39*EXP((IR-div)*(5-N$3))-strike_2)</f>
        <v>-3076389.3565658722</v>
      </c>
      <c r="O39" s="48">
        <f>notional_2*EXP(-IR*(5-O$3))*('2. Stock Price 2'!O39*EXP((IR-div)*(5-O$3))-strike_2)</f>
        <v>-26467551.357966166</v>
      </c>
      <c r="P39" s="48">
        <f>notional_2*EXP(-IR*(5-P$3))*('2. Stock Price 2'!P39*EXP((IR-div)*(5-P$3))-strike_2)</f>
        <v>-35093163.133823037</v>
      </c>
      <c r="Q39" s="48">
        <f>notional_2*EXP(-IR*(5-Q$3))*('2. Stock Price 2'!Q39*EXP((IR-div)*(5-Q$3))-strike_2)</f>
        <v>-33348262.468644381</v>
      </c>
      <c r="R39" s="48">
        <f>notional_2*EXP(-IR*(5-R$3))*('2. Stock Price 2'!R39*EXP((IR-div)*(5-R$3))-strike_2)</f>
        <v>-23638300.299839642</v>
      </c>
      <c r="S39" s="48">
        <f>notional_2*EXP(-IR*(5-S$3))*('2. Stock Price 2'!S39*EXP((IR-div)*(5-S$3))-strike_2)</f>
        <v>-32287560.754143164</v>
      </c>
      <c r="T39" s="48">
        <f>notional_2*EXP(-IR*(5-T$3))*('2. Stock Price 2'!T39*EXP((IR-div)*(5-T$3))-strike_2)</f>
        <v>-39526683.233962983</v>
      </c>
      <c r="U39" s="48">
        <f>notional_2*EXP(-IR*(5-U$3))*('2. Stock Price 2'!U39*EXP((IR-div)*(5-U$3))-strike_2)</f>
        <v>-48257670.733520851</v>
      </c>
      <c r="V39" s="48">
        <f>notional_2*EXP(-IR*(5-V$3))*('2. Stock Price 2'!V39*EXP((IR-div)*(5-V$3))-strike_2)</f>
        <v>-50369679.106441259</v>
      </c>
      <c r="W39" s="49">
        <f>notional_2*EXP(-IR*(5-W$3))*('2. Stock Price 2'!W39*EXP((IR-div)*(5-W$3))-strike_2)</f>
        <v>-52564592.81990283</v>
      </c>
    </row>
    <row r="40" spans="2:23" x14ac:dyDescent="0.35">
      <c r="B40" s="9" t="s">
        <v>36</v>
      </c>
      <c r="C40" s="11">
        <f>EXP(-IR*(5-C$3))*('2. Stock Price 1'!C40*EXP((IR-div)*(5-C$3))-strike)</f>
        <v>0</v>
      </c>
      <c r="D40" s="48">
        <f>notional_2*EXP(-IR*(5-D$3))*('2. Stock Price 2'!D40*EXP((IR-div)*(5-D$3))-strike_2)</f>
        <v>-4043935.1750831502</v>
      </c>
      <c r="E40" s="48">
        <f>notional_2*EXP(-IR*(5-E$3))*('2. Stock Price 2'!E40*EXP((IR-div)*(5-E$3))-strike_2)</f>
        <v>6043252.3517514784</v>
      </c>
      <c r="F40" s="48">
        <f>notional_2*EXP(-IR*(5-F$3))*('2. Stock Price 2'!F40*EXP((IR-div)*(5-F$3))-strike_2)</f>
        <v>12165826.245452467</v>
      </c>
      <c r="G40" s="48">
        <f>notional_2*EXP(-IR*(5-G$3))*('2. Stock Price 2'!G40*EXP((IR-div)*(5-G$3))-strike_2)</f>
        <v>7892087.6368791424</v>
      </c>
      <c r="H40" s="48">
        <f>notional_2*EXP(-IR*(5-H$3))*('2. Stock Price 2'!H40*EXP((IR-div)*(5-H$3))-strike_2)</f>
        <v>4281936.0103847133</v>
      </c>
      <c r="I40" s="48">
        <f>notional_2*EXP(-IR*(5-I$3))*('2. Stock Price 2'!I40*EXP((IR-div)*(5-I$3))-strike_2)</f>
        <v>3131900.9419555245</v>
      </c>
      <c r="J40" s="48">
        <f>notional_2*EXP(-IR*(5-J$3))*('2. Stock Price 2'!J40*EXP((IR-div)*(5-J$3))-strike_2)</f>
        <v>-3427973.8792140549</v>
      </c>
      <c r="K40" s="48">
        <f>notional_2*EXP(-IR*(5-K$3))*('2. Stock Price 2'!K40*EXP((IR-div)*(5-K$3))-strike_2)</f>
        <v>4882524.9333760226</v>
      </c>
      <c r="L40" s="48">
        <f>notional_2*EXP(-IR*(5-L$3))*('2. Stock Price 2'!L40*EXP((IR-div)*(5-L$3))-strike_2)</f>
        <v>5847700.9314925456</v>
      </c>
      <c r="M40" s="48">
        <f>notional_2*EXP(-IR*(5-M$3))*('2. Stock Price 2'!M40*EXP((IR-div)*(5-M$3))-strike_2)</f>
        <v>-178018.87570614772</v>
      </c>
      <c r="N40" s="48">
        <f>notional_2*EXP(-IR*(5-N$3))*('2. Stock Price 2'!N40*EXP((IR-div)*(5-N$3))-strike_2)</f>
        <v>7509849.62319222</v>
      </c>
      <c r="O40" s="48">
        <f>notional_2*EXP(-IR*(5-O$3))*('2. Stock Price 2'!O40*EXP((IR-div)*(5-O$3))-strike_2)</f>
        <v>-2230008.5715762107</v>
      </c>
      <c r="P40" s="48">
        <f>notional_2*EXP(-IR*(5-P$3))*('2. Stock Price 2'!P40*EXP((IR-div)*(5-P$3))-strike_2)</f>
        <v>-8163315.0756212771</v>
      </c>
      <c r="Q40" s="48">
        <f>notional_2*EXP(-IR*(5-Q$3))*('2. Stock Price 2'!Q40*EXP((IR-div)*(5-Q$3))-strike_2)</f>
        <v>-2809106.3689905033</v>
      </c>
      <c r="R40" s="48">
        <f>notional_2*EXP(-IR*(5-R$3))*('2. Stock Price 2'!R40*EXP((IR-div)*(5-R$3))-strike_2)</f>
        <v>16398726.172232868</v>
      </c>
      <c r="S40" s="48">
        <f>notional_2*EXP(-IR*(5-S$3))*('2. Stock Price 2'!S40*EXP((IR-div)*(5-S$3))-strike_2)</f>
        <v>17716986.06379408</v>
      </c>
      <c r="T40" s="48">
        <f>notional_2*EXP(-IR*(5-T$3))*('2. Stock Price 2'!T40*EXP((IR-div)*(5-T$3))-strike_2)</f>
        <v>14861596.8465517</v>
      </c>
      <c r="U40" s="48">
        <f>notional_2*EXP(-IR*(5-U$3))*('2. Stock Price 2'!U40*EXP((IR-div)*(5-U$3))-strike_2)</f>
        <v>23834994.153566994</v>
      </c>
      <c r="V40" s="48">
        <f>notional_2*EXP(-IR*(5-V$3))*('2. Stock Price 2'!V40*EXP((IR-div)*(5-V$3))-strike_2)</f>
        <v>41232036.364697576</v>
      </c>
      <c r="W40" s="49">
        <f>notional_2*EXP(-IR*(5-W$3))*('2. Stock Price 2'!W40*EXP((IR-div)*(5-W$3))-strike_2)</f>
        <v>29237207.503171872</v>
      </c>
    </row>
    <row r="41" spans="2:23" x14ac:dyDescent="0.35">
      <c r="B41" s="9" t="s">
        <v>37</v>
      </c>
      <c r="C41" s="11">
        <f>EXP(-IR*(5-C$3))*('2. Stock Price 1'!C41*EXP((IR-div)*(5-C$3))-strike)</f>
        <v>0</v>
      </c>
      <c r="D41" s="48">
        <f>notional_2*EXP(-IR*(5-D$3))*('2. Stock Price 2'!D41*EXP((IR-div)*(5-D$3))-strike_2)</f>
        <v>-3154474.2574208966</v>
      </c>
      <c r="E41" s="48">
        <f>notional_2*EXP(-IR*(5-E$3))*('2. Stock Price 2'!E41*EXP((IR-div)*(5-E$3))-strike_2)</f>
        <v>-8749968.271072587</v>
      </c>
      <c r="F41" s="48">
        <f>notional_2*EXP(-IR*(5-F$3))*('2. Stock Price 2'!F41*EXP((IR-div)*(5-F$3))-strike_2)</f>
        <v>-11966741.004752178</v>
      </c>
      <c r="G41" s="48">
        <f>notional_2*EXP(-IR*(5-G$3))*('2. Stock Price 2'!G41*EXP((IR-div)*(5-G$3))-strike_2)</f>
        <v>-29011737.530397229</v>
      </c>
      <c r="H41" s="48">
        <f>notional_2*EXP(-IR*(5-H$3))*('2. Stock Price 2'!H41*EXP((IR-div)*(5-H$3))-strike_2)</f>
        <v>-32538017.907692265</v>
      </c>
      <c r="I41" s="48">
        <f>notional_2*EXP(-IR*(5-I$3))*('2. Stock Price 2'!I41*EXP((IR-div)*(5-I$3))-strike_2)</f>
        <v>-42345573.657320574</v>
      </c>
      <c r="J41" s="48">
        <f>notional_2*EXP(-IR*(5-J$3))*('2. Stock Price 2'!J41*EXP((IR-div)*(5-J$3))-strike_2)</f>
        <v>-45672329.082899302</v>
      </c>
      <c r="K41" s="48">
        <f>notional_2*EXP(-IR*(5-K$3))*('2. Stock Price 2'!K41*EXP((IR-div)*(5-K$3))-strike_2)</f>
        <v>-47964819.851643026</v>
      </c>
      <c r="L41" s="48">
        <f>notional_2*EXP(-IR*(5-L$3))*('2. Stock Price 2'!L41*EXP((IR-div)*(5-L$3))-strike_2)</f>
        <v>-43126623.4873432</v>
      </c>
      <c r="M41" s="48">
        <f>notional_2*EXP(-IR*(5-M$3))*('2. Stock Price 2'!M41*EXP((IR-div)*(5-M$3))-strike_2)</f>
        <v>-43263095.355509125</v>
      </c>
      <c r="N41" s="48">
        <f>notional_2*EXP(-IR*(5-N$3))*('2. Stock Price 2'!N41*EXP((IR-div)*(5-N$3))-strike_2)</f>
        <v>-41074101.810330935</v>
      </c>
      <c r="O41" s="48">
        <f>notional_2*EXP(-IR*(5-O$3))*('2. Stock Price 2'!O41*EXP((IR-div)*(5-O$3))-strike_2)</f>
        <v>-42560208.566806853</v>
      </c>
      <c r="P41" s="48">
        <f>notional_2*EXP(-IR*(5-P$3))*('2. Stock Price 2'!P41*EXP((IR-div)*(5-P$3))-strike_2)</f>
        <v>-48971126.819295608</v>
      </c>
      <c r="Q41" s="48">
        <f>notional_2*EXP(-IR*(5-Q$3))*('2. Stock Price 2'!Q41*EXP((IR-div)*(5-Q$3))-strike_2)</f>
        <v>-38271516.441312417</v>
      </c>
      <c r="R41" s="48">
        <f>notional_2*EXP(-IR*(5-R$3))*('2. Stock Price 2'!R41*EXP((IR-div)*(5-R$3))-strike_2)</f>
        <v>-44359660.66648218</v>
      </c>
      <c r="S41" s="48">
        <f>notional_2*EXP(-IR*(5-S$3))*('2. Stock Price 2'!S41*EXP((IR-div)*(5-S$3))-strike_2)</f>
        <v>-48918647.962641209</v>
      </c>
      <c r="T41" s="48">
        <f>notional_2*EXP(-IR*(5-T$3))*('2. Stock Price 2'!T41*EXP((IR-div)*(5-T$3))-strike_2)</f>
        <v>-43954572.050588511</v>
      </c>
      <c r="U41" s="48">
        <f>notional_2*EXP(-IR*(5-U$3))*('2. Stock Price 2'!U41*EXP((IR-div)*(5-U$3))-strike_2)</f>
        <v>-46253885.656278022</v>
      </c>
      <c r="V41" s="48">
        <f>notional_2*EXP(-IR*(5-V$3))*('2. Stock Price 2'!V41*EXP((IR-div)*(5-V$3))-strike_2)</f>
        <v>-50845503.800245002</v>
      </c>
      <c r="W41" s="49">
        <f>notional_2*EXP(-IR*(5-W$3))*('2. Stock Price 2'!W41*EXP((IR-div)*(5-W$3))-strike_2)</f>
        <v>-48639809.517070137</v>
      </c>
    </row>
    <row r="42" spans="2:23" x14ac:dyDescent="0.35">
      <c r="B42" s="9" t="s">
        <v>38</v>
      </c>
      <c r="C42" s="11">
        <f>EXP(-IR*(5-C$3))*('2. Stock Price 1'!C42*EXP((IR-div)*(5-C$3))-strike)</f>
        <v>0</v>
      </c>
      <c r="D42" s="48">
        <f>notional_2*EXP(-IR*(5-D$3))*('2. Stock Price 2'!D42*EXP((IR-div)*(5-D$3))-strike_2)</f>
        <v>-17619083.019624945</v>
      </c>
      <c r="E42" s="48">
        <f>notional_2*EXP(-IR*(5-E$3))*('2. Stock Price 2'!E42*EXP((IR-div)*(5-E$3))-strike_2)</f>
        <v>-10557842.804605192</v>
      </c>
      <c r="F42" s="48">
        <f>notional_2*EXP(-IR*(5-F$3))*('2. Stock Price 2'!F42*EXP((IR-div)*(5-F$3))-strike_2)</f>
        <v>-29418611.527369261</v>
      </c>
      <c r="G42" s="48">
        <f>notional_2*EXP(-IR*(5-G$3))*('2. Stock Price 2'!G42*EXP((IR-div)*(5-G$3))-strike_2)</f>
        <v>-27724469.817388147</v>
      </c>
      <c r="H42" s="48">
        <f>notional_2*EXP(-IR*(5-H$3))*('2. Stock Price 2'!H42*EXP((IR-div)*(5-H$3))-strike_2)</f>
        <v>-34465608.376429163</v>
      </c>
      <c r="I42" s="48">
        <f>notional_2*EXP(-IR*(5-I$3))*('2. Stock Price 2'!I42*EXP((IR-div)*(5-I$3))-strike_2)</f>
        <v>-32488752.441361584</v>
      </c>
      <c r="J42" s="48">
        <f>notional_2*EXP(-IR*(5-J$3))*('2. Stock Price 2'!J42*EXP((IR-div)*(5-J$3))-strike_2)</f>
        <v>-30715307.847445425</v>
      </c>
      <c r="K42" s="48">
        <f>notional_2*EXP(-IR*(5-K$3))*('2. Stock Price 2'!K42*EXP((IR-div)*(5-K$3))-strike_2)</f>
        <v>-30123409.196056042</v>
      </c>
      <c r="L42" s="48">
        <f>notional_2*EXP(-IR*(5-L$3))*('2. Stock Price 2'!L42*EXP((IR-div)*(5-L$3))-strike_2)</f>
        <v>-32740639.665401358</v>
      </c>
      <c r="M42" s="48">
        <f>notional_2*EXP(-IR*(5-M$3))*('2. Stock Price 2'!M42*EXP((IR-div)*(5-M$3))-strike_2)</f>
        <v>-36574194.877313092</v>
      </c>
      <c r="N42" s="48">
        <f>notional_2*EXP(-IR*(5-N$3))*('2. Stock Price 2'!N42*EXP((IR-div)*(5-N$3))-strike_2)</f>
        <v>-35467410.990011223</v>
      </c>
      <c r="O42" s="48">
        <f>notional_2*EXP(-IR*(5-O$3))*('2. Stock Price 2'!O42*EXP((IR-div)*(5-O$3))-strike_2)</f>
        <v>-36441885.141326033</v>
      </c>
      <c r="P42" s="48">
        <f>notional_2*EXP(-IR*(5-P$3))*('2. Stock Price 2'!P42*EXP((IR-div)*(5-P$3))-strike_2)</f>
        <v>-35654346.179621413</v>
      </c>
      <c r="Q42" s="48">
        <f>notional_2*EXP(-IR*(5-Q$3))*('2. Stock Price 2'!Q42*EXP((IR-div)*(5-Q$3))-strike_2)</f>
        <v>-42629692.453794256</v>
      </c>
      <c r="R42" s="48">
        <f>notional_2*EXP(-IR*(5-R$3))*('2. Stock Price 2'!R42*EXP((IR-div)*(5-R$3))-strike_2)</f>
        <v>-49256627.139668465</v>
      </c>
      <c r="S42" s="48">
        <f>notional_2*EXP(-IR*(5-S$3))*('2. Stock Price 2'!S42*EXP((IR-div)*(5-S$3))-strike_2)</f>
        <v>-50812896.000858404</v>
      </c>
      <c r="T42" s="48">
        <f>notional_2*EXP(-IR*(5-T$3))*('2. Stock Price 2'!T42*EXP((IR-div)*(5-T$3))-strike_2)</f>
        <v>-54789740.622803621</v>
      </c>
      <c r="U42" s="48">
        <f>notional_2*EXP(-IR*(5-U$3))*('2. Stock Price 2'!U42*EXP((IR-div)*(5-U$3))-strike_2)</f>
        <v>-58698858.538586244</v>
      </c>
      <c r="V42" s="48">
        <f>notional_2*EXP(-IR*(5-V$3))*('2. Stock Price 2'!V42*EXP((IR-div)*(5-V$3))-strike_2)</f>
        <v>-64620461.358057126</v>
      </c>
      <c r="W42" s="49">
        <f>notional_2*EXP(-IR*(5-W$3))*('2. Stock Price 2'!W42*EXP((IR-div)*(5-W$3))-strike_2)</f>
        <v>-68039920.085242242</v>
      </c>
    </row>
    <row r="43" spans="2:23" x14ac:dyDescent="0.35">
      <c r="B43" s="9" t="s">
        <v>39</v>
      </c>
      <c r="C43" s="11">
        <f>EXP(-IR*(5-C$3))*('2. Stock Price 1'!C43*EXP((IR-div)*(5-C$3))-strike)</f>
        <v>0</v>
      </c>
      <c r="D43" s="48">
        <f>notional_2*EXP(-IR*(5-D$3))*('2. Stock Price 2'!D43*EXP((IR-div)*(5-D$3))-strike_2)</f>
        <v>8004854.4272940354</v>
      </c>
      <c r="E43" s="48">
        <f>notional_2*EXP(-IR*(5-E$3))*('2. Stock Price 2'!E43*EXP((IR-div)*(5-E$3))-strike_2)</f>
        <v>-5568211.9803298116</v>
      </c>
      <c r="F43" s="48">
        <f>notional_2*EXP(-IR*(5-F$3))*('2. Stock Price 2'!F43*EXP((IR-div)*(5-F$3))-strike_2)</f>
        <v>8086274.636263648</v>
      </c>
      <c r="G43" s="48">
        <f>notional_2*EXP(-IR*(5-G$3))*('2. Stock Price 2'!G43*EXP((IR-div)*(5-G$3))-strike_2)</f>
        <v>-4097424.8515115203</v>
      </c>
      <c r="H43" s="48">
        <f>notional_2*EXP(-IR*(5-H$3))*('2. Stock Price 2'!H43*EXP((IR-div)*(5-H$3))-strike_2)</f>
        <v>-8282455.9818763677</v>
      </c>
      <c r="I43" s="48">
        <f>notional_2*EXP(-IR*(5-I$3))*('2. Stock Price 2'!I43*EXP((IR-div)*(5-I$3))-strike_2)</f>
        <v>-13667993.900648728</v>
      </c>
      <c r="J43" s="48">
        <f>notional_2*EXP(-IR*(5-J$3))*('2. Stock Price 2'!J43*EXP((IR-div)*(5-J$3))-strike_2)</f>
        <v>-15892898.583908072</v>
      </c>
      <c r="K43" s="48">
        <f>notional_2*EXP(-IR*(5-K$3))*('2. Stock Price 2'!K43*EXP((IR-div)*(5-K$3))-strike_2)</f>
        <v>-27279636.445267644</v>
      </c>
      <c r="L43" s="48">
        <f>notional_2*EXP(-IR*(5-L$3))*('2. Stock Price 2'!L43*EXP((IR-div)*(5-L$3))-strike_2)</f>
        <v>-28179732.773858011</v>
      </c>
      <c r="M43" s="48">
        <f>notional_2*EXP(-IR*(5-M$3))*('2. Stock Price 2'!M43*EXP((IR-div)*(5-M$3))-strike_2)</f>
        <v>-27612059.307298679</v>
      </c>
      <c r="N43" s="48">
        <f>notional_2*EXP(-IR*(5-N$3))*('2. Stock Price 2'!N43*EXP((IR-div)*(5-N$3))-strike_2)</f>
        <v>-29040210.055500519</v>
      </c>
      <c r="O43" s="48">
        <f>notional_2*EXP(-IR*(5-O$3))*('2. Stock Price 2'!O43*EXP((IR-div)*(5-O$3))-strike_2)</f>
        <v>-35310595.507870525</v>
      </c>
      <c r="P43" s="48">
        <f>notional_2*EXP(-IR*(5-P$3))*('2. Stock Price 2'!P43*EXP((IR-div)*(5-P$3))-strike_2)</f>
        <v>-44810640.511327334</v>
      </c>
      <c r="Q43" s="48">
        <f>notional_2*EXP(-IR*(5-Q$3))*('2. Stock Price 2'!Q43*EXP((IR-div)*(5-Q$3))-strike_2)</f>
        <v>-42733866.250181988</v>
      </c>
      <c r="R43" s="48">
        <f>notional_2*EXP(-IR*(5-R$3))*('2. Stock Price 2'!R43*EXP((IR-div)*(5-R$3))-strike_2)</f>
        <v>-41270838.817999333</v>
      </c>
      <c r="S43" s="48">
        <f>notional_2*EXP(-IR*(5-S$3))*('2. Stock Price 2'!S43*EXP((IR-div)*(5-S$3))-strike_2)</f>
        <v>-44432192.372739322</v>
      </c>
      <c r="T43" s="48">
        <f>notional_2*EXP(-IR*(5-T$3))*('2. Stock Price 2'!T43*EXP((IR-div)*(5-T$3))-strike_2)</f>
        <v>-43897909.30996947</v>
      </c>
      <c r="U43" s="48">
        <f>notional_2*EXP(-IR*(5-U$3))*('2. Stock Price 2'!U43*EXP((IR-div)*(5-U$3))-strike_2)</f>
        <v>-48216394.188787475</v>
      </c>
      <c r="V43" s="48">
        <f>notional_2*EXP(-IR*(5-V$3))*('2. Stock Price 2'!V43*EXP((IR-div)*(5-V$3))-strike_2)</f>
        <v>-45145363.700731233</v>
      </c>
      <c r="W43" s="49">
        <f>notional_2*EXP(-IR*(5-W$3))*('2. Stock Price 2'!W43*EXP((IR-div)*(5-W$3))-strike_2)</f>
        <v>-43578978.937860899</v>
      </c>
    </row>
    <row r="44" spans="2:23" x14ac:dyDescent="0.35">
      <c r="B44" s="9" t="s">
        <v>40</v>
      </c>
      <c r="C44" s="11">
        <f>EXP(-IR*(5-C$3))*('2. Stock Price 1'!C44*EXP((IR-div)*(5-C$3))-strike)</f>
        <v>0</v>
      </c>
      <c r="D44" s="48">
        <f>notional_2*EXP(-IR*(5-D$3))*('2. Stock Price 2'!D44*EXP((IR-div)*(5-D$3))-strike_2)</f>
        <v>-4809613.5213052528</v>
      </c>
      <c r="E44" s="48">
        <f>notional_2*EXP(-IR*(5-E$3))*('2. Stock Price 2'!E44*EXP((IR-div)*(5-E$3))-strike_2)</f>
        <v>-3230295.3590538381</v>
      </c>
      <c r="F44" s="48">
        <f>notional_2*EXP(-IR*(5-F$3))*('2. Stock Price 2'!F44*EXP((IR-div)*(5-F$3))-strike_2)</f>
        <v>-4148885.9080858049</v>
      </c>
      <c r="G44" s="48">
        <f>notional_2*EXP(-IR*(5-G$3))*('2. Stock Price 2'!G44*EXP((IR-div)*(5-G$3))-strike_2)</f>
        <v>-16323993.429542294</v>
      </c>
      <c r="H44" s="48">
        <f>notional_2*EXP(-IR*(5-H$3))*('2. Stock Price 2'!H44*EXP((IR-div)*(5-H$3))-strike_2)</f>
        <v>-16521702.296007276</v>
      </c>
      <c r="I44" s="48">
        <f>notional_2*EXP(-IR*(5-I$3))*('2. Stock Price 2'!I44*EXP((IR-div)*(5-I$3))-strike_2)</f>
        <v>-16073383.190785721</v>
      </c>
      <c r="J44" s="48">
        <f>notional_2*EXP(-IR*(5-J$3))*('2. Stock Price 2'!J44*EXP((IR-div)*(5-J$3))-strike_2)</f>
        <v>-3060329.5083994726</v>
      </c>
      <c r="K44" s="48">
        <f>notional_2*EXP(-IR*(5-K$3))*('2. Stock Price 2'!K44*EXP((IR-div)*(5-K$3))-strike_2)</f>
        <v>10402260.147365864</v>
      </c>
      <c r="L44" s="48">
        <f>notional_2*EXP(-IR*(5-L$3))*('2. Stock Price 2'!L44*EXP((IR-div)*(5-L$3))-strike_2)</f>
        <v>39679585.864109106</v>
      </c>
      <c r="M44" s="48">
        <f>notional_2*EXP(-IR*(5-M$3))*('2. Stock Price 2'!M44*EXP((IR-div)*(5-M$3))-strike_2)</f>
        <v>19463062.930065364</v>
      </c>
      <c r="N44" s="48">
        <f>notional_2*EXP(-IR*(5-N$3))*('2. Stock Price 2'!N44*EXP((IR-div)*(5-N$3))-strike_2)</f>
        <v>7622131.8735929383</v>
      </c>
      <c r="O44" s="48">
        <f>notional_2*EXP(-IR*(5-O$3))*('2. Stock Price 2'!O44*EXP((IR-div)*(5-O$3))-strike_2)</f>
        <v>22495824.233296737</v>
      </c>
      <c r="P44" s="48">
        <f>notional_2*EXP(-IR*(5-P$3))*('2. Stock Price 2'!P44*EXP((IR-div)*(5-P$3))-strike_2)</f>
        <v>27301669.37409718</v>
      </c>
      <c r="Q44" s="48">
        <f>notional_2*EXP(-IR*(5-Q$3))*('2. Stock Price 2'!Q44*EXP((IR-div)*(5-Q$3))-strike_2)</f>
        <v>24060555.231509749</v>
      </c>
      <c r="R44" s="48">
        <f>notional_2*EXP(-IR*(5-R$3))*('2. Stock Price 2'!R44*EXP((IR-div)*(5-R$3))-strike_2)</f>
        <v>7645445.3673232011</v>
      </c>
      <c r="S44" s="48">
        <f>notional_2*EXP(-IR*(5-S$3))*('2. Stock Price 2'!S44*EXP((IR-div)*(5-S$3))-strike_2)</f>
        <v>6128866.5126113873</v>
      </c>
      <c r="T44" s="48">
        <f>notional_2*EXP(-IR*(5-T$3))*('2. Stock Price 2'!T44*EXP((IR-div)*(5-T$3))-strike_2)</f>
        <v>-3740608.2662989432</v>
      </c>
      <c r="U44" s="48">
        <f>notional_2*EXP(-IR*(5-U$3))*('2. Stock Price 2'!U44*EXP((IR-div)*(5-U$3))-strike_2)</f>
        <v>-6879190.9277377864</v>
      </c>
      <c r="V44" s="48">
        <f>notional_2*EXP(-IR*(5-V$3))*('2. Stock Price 2'!V44*EXP((IR-div)*(5-V$3))-strike_2)</f>
        <v>-10410182.946195994</v>
      </c>
      <c r="W44" s="49">
        <f>notional_2*EXP(-IR*(5-W$3))*('2. Stock Price 2'!W44*EXP((IR-div)*(5-W$3))-strike_2)</f>
        <v>-13749047.299638988</v>
      </c>
    </row>
    <row r="45" spans="2:23" x14ac:dyDescent="0.35">
      <c r="B45" s="9" t="s">
        <v>41</v>
      </c>
      <c r="C45" s="11">
        <f>EXP(-IR*(5-C$3))*('2. Stock Price 1'!C45*EXP((IR-div)*(5-C$3))-strike)</f>
        <v>0</v>
      </c>
      <c r="D45" s="48">
        <f>notional_2*EXP(-IR*(5-D$3))*('2. Stock Price 2'!D45*EXP((IR-div)*(5-D$3))-strike_2)</f>
        <v>2400043.5353245218</v>
      </c>
      <c r="E45" s="48">
        <f>notional_2*EXP(-IR*(5-E$3))*('2. Stock Price 2'!E45*EXP((IR-div)*(5-E$3))-strike_2)</f>
        <v>4665082.3740911447</v>
      </c>
      <c r="F45" s="48">
        <f>notional_2*EXP(-IR*(5-F$3))*('2. Stock Price 2'!F45*EXP((IR-div)*(5-F$3))-strike_2)</f>
        <v>10607530.575521724</v>
      </c>
      <c r="G45" s="48">
        <f>notional_2*EXP(-IR*(5-G$3))*('2. Stock Price 2'!G45*EXP((IR-div)*(5-G$3))-strike_2)</f>
        <v>6838143.7790278681</v>
      </c>
      <c r="H45" s="48">
        <f>notional_2*EXP(-IR*(5-H$3))*('2. Stock Price 2'!H45*EXP((IR-div)*(5-H$3))-strike_2)</f>
        <v>14116640.922488995</v>
      </c>
      <c r="I45" s="48">
        <f>notional_2*EXP(-IR*(5-I$3))*('2. Stock Price 2'!I45*EXP((IR-div)*(5-I$3))-strike_2)</f>
        <v>22345313.164830804</v>
      </c>
      <c r="J45" s="48">
        <f>notional_2*EXP(-IR*(5-J$3))*('2. Stock Price 2'!J45*EXP((IR-div)*(5-J$3))-strike_2)</f>
        <v>13947171.242398372</v>
      </c>
      <c r="K45" s="48">
        <f>notional_2*EXP(-IR*(5-K$3))*('2. Stock Price 2'!K45*EXP((IR-div)*(5-K$3))-strike_2)</f>
        <v>-358163.21352613537</v>
      </c>
      <c r="L45" s="48">
        <f>notional_2*EXP(-IR*(5-L$3))*('2. Stock Price 2'!L45*EXP((IR-div)*(5-L$3))-strike_2)</f>
        <v>12546392.604128439</v>
      </c>
      <c r="M45" s="48">
        <f>notional_2*EXP(-IR*(5-M$3))*('2. Stock Price 2'!M45*EXP((IR-div)*(5-M$3))-strike_2)</f>
        <v>4682702.0907278582</v>
      </c>
      <c r="N45" s="48">
        <f>notional_2*EXP(-IR*(5-N$3))*('2. Stock Price 2'!N45*EXP((IR-div)*(5-N$3))-strike_2)</f>
        <v>3573995.9558510757</v>
      </c>
      <c r="O45" s="48">
        <f>notional_2*EXP(-IR*(5-O$3))*('2. Stock Price 2'!O45*EXP((IR-div)*(5-O$3))-strike_2)</f>
        <v>18050275.917356849</v>
      </c>
      <c r="P45" s="48">
        <f>notional_2*EXP(-IR*(5-P$3))*('2. Stock Price 2'!P45*EXP((IR-div)*(5-P$3))-strike_2)</f>
        <v>3661973.1454640292</v>
      </c>
      <c r="Q45" s="48">
        <f>notional_2*EXP(-IR*(5-Q$3))*('2. Stock Price 2'!Q45*EXP((IR-div)*(5-Q$3))-strike_2)</f>
        <v>3763683.1698210486</v>
      </c>
      <c r="R45" s="48">
        <f>notional_2*EXP(-IR*(5-R$3))*('2. Stock Price 2'!R45*EXP((IR-div)*(5-R$3))-strike_2)</f>
        <v>16627734.561188418</v>
      </c>
      <c r="S45" s="48">
        <f>notional_2*EXP(-IR*(5-S$3))*('2. Stock Price 2'!S45*EXP((IR-div)*(5-S$3))-strike_2)</f>
        <v>25280370.574470855</v>
      </c>
      <c r="T45" s="48">
        <f>notional_2*EXP(-IR*(5-T$3))*('2. Stock Price 2'!T45*EXP((IR-div)*(5-T$3))-strike_2)</f>
        <v>33675093.732585438</v>
      </c>
      <c r="U45" s="48">
        <f>notional_2*EXP(-IR*(5-U$3))*('2. Stock Price 2'!U45*EXP((IR-div)*(5-U$3))-strike_2)</f>
        <v>25393004.70261256</v>
      </c>
      <c r="V45" s="48">
        <f>notional_2*EXP(-IR*(5-V$3))*('2. Stock Price 2'!V45*EXP((IR-div)*(5-V$3))-strike_2)</f>
        <v>15280781.296956446</v>
      </c>
      <c r="W45" s="49">
        <f>notional_2*EXP(-IR*(5-W$3))*('2. Stock Price 2'!W45*EXP((IR-div)*(5-W$3))-strike_2)</f>
        <v>43051910.583146937</v>
      </c>
    </row>
    <row r="46" spans="2:23" x14ac:dyDescent="0.35">
      <c r="B46" s="9" t="s">
        <v>42</v>
      </c>
      <c r="C46" s="11">
        <f>EXP(-IR*(5-C$3))*('2. Stock Price 1'!C46*EXP((IR-div)*(5-C$3))-strike)</f>
        <v>0</v>
      </c>
      <c r="D46" s="48">
        <f>notional_2*EXP(-IR*(5-D$3))*('2. Stock Price 2'!D46*EXP((IR-div)*(5-D$3))-strike_2)</f>
        <v>-2213772.11019977</v>
      </c>
      <c r="E46" s="48">
        <f>notional_2*EXP(-IR*(5-E$3))*('2. Stock Price 2'!E46*EXP((IR-div)*(5-E$3))-strike_2)</f>
        <v>-6572983.6812699363</v>
      </c>
      <c r="F46" s="48">
        <f>notional_2*EXP(-IR*(5-F$3))*('2. Stock Price 2'!F46*EXP((IR-div)*(5-F$3))-strike_2)</f>
        <v>-9035812.0318403076</v>
      </c>
      <c r="G46" s="48">
        <f>notional_2*EXP(-IR*(5-G$3))*('2. Stock Price 2'!G46*EXP((IR-div)*(5-G$3))-strike_2)</f>
        <v>-10104401.779582845</v>
      </c>
      <c r="H46" s="48">
        <f>notional_2*EXP(-IR*(5-H$3))*('2. Stock Price 2'!H46*EXP((IR-div)*(5-H$3))-strike_2)</f>
        <v>-6300501.4635038814</v>
      </c>
      <c r="I46" s="48">
        <f>notional_2*EXP(-IR*(5-I$3))*('2. Stock Price 2'!I46*EXP((IR-div)*(5-I$3))-strike_2)</f>
        <v>5826889.1410625456</v>
      </c>
      <c r="J46" s="48">
        <f>notional_2*EXP(-IR*(5-J$3))*('2. Stock Price 2'!J46*EXP((IR-div)*(5-J$3))-strike_2)</f>
        <v>12490570.232844498</v>
      </c>
      <c r="K46" s="48">
        <f>notional_2*EXP(-IR*(5-K$3))*('2. Stock Price 2'!K46*EXP((IR-div)*(5-K$3))-strike_2)</f>
        <v>11448123.268571813</v>
      </c>
      <c r="L46" s="48">
        <f>notional_2*EXP(-IR*(5-L$3))*('2. Stock Price 2'!L46*EXP((IR-div)*(5-L$3))-strike_2)</f>
        <v>12651309.086772386</v>
      </c>
      <c r="M46" s="48">
        <f>notional_2*EXP(-IR*(5-M$3))*('2. Stock Price 2'!M46*EXP((IR-div)*(5-M$3))-strike_2)</f>
        <v>6467537.231714976</v>
      </c>
      <c r="N46" s="48">
        <f>notional_2*EXP(-IR*(5-N$3))*('2. Stock Price 2'!N46*EXP((IR-div)*(5-N$3))-strike_2)</f>
        <v>28833594.059040342</v>
      </c>
      <c r="O46" s="48">
        <f>notional_2*EXP(-IR*(5-O$3))*('2. Stock Price 2'!O46*EXP((IR-div)*(5-O$3))-strike_2)</f>
        <v>1659106.2835068877</v>
      </c>
      <c r="P46" s="48">
        <f>notional_2*EXP(-IR*(5-P$3))*('2. Stock Price 2'!P46*EXP((IR-div)*(5-P$3))-strike_2)</f>
        <v>-4588274.4899349278</v>
      </c>
      <c r="Q46" s="48">
        <f>notional_2*EXP(-IR*(5-Q$3))*('2. Stock Price 2'!Q46*EXP((IR-div)*(5-Q$3))-strike_2)</f>
        <v>-5725561.3508762913</v>
      </c>
      <c r="R46" s="48">
        <f>notional_2*EXP(-IR*(5-R$3))*('2. Stock Price 2'!R46*EXP((IR-div)*(5-R$3))-strike_2)</f>
        <v>-11253247.685310425</v>
      </c>
      <c r="S46" s="48">
        <f>notional_2*EXP(-IR*(5-S$3))*('2. Stock Price 2'!S46*EXP((IR-div)*(5-S$3))-strike_2)</f>
        <v>-9156924.2322127037</v>
      </c>
      <c r="T46" s="48">
        <f>notional_2*EXP(-IR*(5-T$3))*('2. Stock Price 2'!T46*EXP((IR-div)*(5-T$3))-strike_2)</f>
        <v>1714497.099061901</v>
      </c>
      <c r="U46" s="48">
        <f>notional_2*EXP(-IR*(5-U$3))*('2. Stock Price 2'!U46*EXP((IR-div)*(5-U$3))-strike_2)</f>
        <v>7013273.9335013088</v>
      </c>
      <c r="V46" s="48">
        <f>notional_2*EXP(-IR*(5-V$3))*('2. Stock Price 2'!V46*EXP((IR-div)*(5-V$3))-strike_2)</f>
        <v>20896181.845336579</v>
      </c>
      <c r="W46" s="49">
        <f>notional_2*EXP(-IR*(5-W$3))*('2. Stock Price 2'!W46*EXP((IR-div)*(5-W$3))-strike_2)</f>
        <v>20506887.225900114</v>
      </c>
    </row>
    <row r="47" spans="2:23" x14ac:dyDescent="0.35">
      <c r="B47" s="9" t="s">
        <v>43</v>
      </c>
      <c r="C47" s="11">
        <f>EXP(-IR*(5-C$3))*('2. Stock Price 1'!C47*EXP((IR-div)*(5-C$3))-strike)</f>
        <v>0</v>
      </c>
      <c r="D47" s="48">
        <f>notional_2*EXP(-IR*(5-D$3))*('2. Stock Price 2'!D47*EXP((IR-div)*(5-D$3))-strike_2)</f>
        <v>13579549.622596476</v>
      </c>
      <c r="E47" s="48">
        <f>notional_2*EXP(-IR*(5-E$3))*('2. Stock Price 2'!E47*EXP((IR-div)*(5-E$3))-strike_2)</f>
        <v>6738111.5120190457</v>
      </c>
      <c r="F47" s="48">
        <f>notional_2*EXP(-IR*(5-F$3))*('2. Stock Price 2'!F47*EXP((IR-div)*(5-F$3))-strike_2)</f>
        <v>4769653.6769235246</v>
      </c>
      <c r="G47" s="48">
        <f>notional_2*EXP(-IR*(5-G$3))*('2. Stock Price 2'!G47*EXP((IR-div)*(5-G$3))-strike_2)</f>
        <v>28587340.648868077</v>
      </c>
      <c r="H47" s="48">
        <f>notional_2*EXP(-IR*(5-H$3))*('2. Stock Price 2'!H47*EXP((IR-div)*(5-H$3))-strike_2)</f>
        <v>38977067.168526262</v>
      </c>
      <c r="I47" s="48">
        <f>notional_2*EXP(-IR*(5-I$3))*('2. Stock Price 2'!I47*EXP((IR-div)*(5-I$3))-strike_2)</f>
        <v>11177907.284243908</v>
      </c>
      <c r="J47" s="48">
        <f>notional_2*EXP(-IR*(5-J$3))*('2. Stock Price 2'!J47*EXP((IR-div)*(5-J$3))-strike_2)</f>
        <v>6811927.0843480565</v>
      </c>
      <c r="K47" s="48">
        <f>notional_2*EXP(-IR*(5-K$3))*('2. Stock Price 2'!K47*EXP((IR-div)*(5-K$3))-strike_2)</f>
        <v>16161310.166541088</v>
      </c>
      <c r="L47" s="48">
        <f>notional_2*EXP(-IR*(5-L$3))*('2. Stock Price 2'!L47*EXP((IR-div)*(5-L$3))-strike_2)</f>
        <v>9815623.2599023487</v>
      </c>
      <c r="M47" s="48">
        <f>notional_2*EXP(-IR*(5-M$3))*('2. Stock Price 2'!M47*EXP((IR-div)*(5-M$3))-strike_2)</f>
        <v>12419756.709362358</v>
      </c>
      <c r="N47" s="48">
        <f>notional_2*EXP(-IR*(5-N$3))*('2. Stock Price 2'!N47*EXP((IR-div)*(5-N$3))-strike_2)</f>
        <v>13071211.595280796</v>
      </c>
      <c r="O47" s="48">
        <f>notional_2*EXP(-IR*(5-O$3))*('2. Stock Price 2'!O47*EXP((IR-div)*(5-O$3))-strike_2)</f>
        <v>15509368.594366515</v>
      </c>
      <c r="P47" s="48">
        <f>notional_2*EXP(-IR*(5-P$3))*('2. Stock Price 2'!P47*EXP((IR-div)*(5-P$3))-strike_2)</f>
        <v>14609251.488929149</v>
      </c>
      <c r="Q47" s="48">
        <f>notional_2*EXP(-IR*(5-Q$3))*('2. Stock Price 2'!Q47*EXP((IR-div)*(5-Q$3))-strike_2)</f>
        <v>-112543.51410702855</v>
      </c>
      <c r="R47" s="48">
        <f>notional_2*EXP(-IR*(5-R$3))*('2. Stock Price 2'!R47*EXP((IR-div)*(5-R$3))-strike_2)</f>
        <v>-8659921.9440097827</v>
      </c>
      <c r="S47" s="48">
        <f>notional_2*EXP(-IR*(5-S$3))*('2. Stock Price 2'!S47*EXP((IR-div)*(5-S$3))-strike_2)</f>
        <v>-4643587.0951262657</v>
      </c>
      <c r="T47" s="48">
        <f>notional_2*EXP(-IR*(5-T$3))*('2. Stock Price 2'!T47*EXP((IR-div)*(5-T$3))-strike_2)</f>
        <v>-15588741.142120866</v>
      </c>
      <c r="U47" s="48">
        <f>notional_2*EXP(-IR*(5-U$3))*('2. Stock Price 2'!U47*EXP((IR-div)*(5-U$3))-strike_2)</f>
        <v>-23140548.948435571</v>
      </c>
      <c r="V47" s="48">
        <f>notional_2*EXP(-IR*(5-V$3))*('2. Stock Price 2'!V47*EXP((IR-div)*(5-V$3))-strike_2)</f>
        <v>-28043677.093125001</v>
      </c>
      <c r="W47" s="49">
        <f>notional_2*EXP(-IR*(5-W$3))*('2. Stock Price 2'!W47*EXP((IR-div)*(5-W$3))-strike_2)</f>
        <v>-36771476.276393123</v>
      </c>
    </row>
    <row r="48" spans="2:23" x14ac:dyDescent="0.35">
      <c r="B48" s="9" t="s">
        <v>44</v>
      </c>
      <c r="C48" s="11">
        <f>EXP(-IR*(5-C$3))*('2. Stock Price 1'!C48*EXP((IR-div)*(5-C$3))-strike)</f>
        <v>0</v>
      </c>
      <c r="D48" s="48">
        <f>notional_2*EXP(-IR*(5-D$3))*('2. Stock Price 2'!D48*EXP((IR-div)*(5-D$3))-strike_2)</f>
        <v>11053378.635646882</v>
      </c>
      <c r="E48" s="48">
        <f>notional_2*EXP(-IR*(5-E$3))*('2. Stock Price 2'!E48*EXP((IR-div)*(5-E$3))-strike_2)</f>
        <v>19366658.631677423</v>
      </c>
      <c r="F48" s="48">
        <f>notional_2*EXP(-IR*(5-F$3))*('2. Stock Price 2'!F48*EXP((IR-div)*(5-F$3))-strike_2)</f>
        <v>9726580.6451341268</v>
      </c>
      <c r="G48" s="48">
        <f>notional_2*EXP(-IR*(5-G$3))*('2. Stock Price 2'!G48*EXP((IR-div)*(5-G$3))-strike_2)</f>
        <v>21253975.735465765</v>
      </c>
      <c r="H48" s="48">
        <f>notional_2*EXP(-IR*(5-H$3))*('2. Stock Price 2'!H48*EXP((IR-div)*(5-H$3))-strike_2)</f>
        <v>19294058.04168446</v>
      </c>
      <c r="I48" s="48">
        <f>notional_2*EXP(-IR*(5-I$3))*('2. Stock Price 2'!I48*EXP((IR-div)*(5-I$3))-strike_2)</f>
        <v>7424808.6549532237</v>
      </c>
      <c r="J48" s="48">
        <f>notional_2*EXP(-IR*(5-J$3))*('2. Stock Price 2'!J48*EXP((IR-div)*(5-J$3))-strike_2)</f>
        <v>8475521.1595127136</v>
      </c>
      <c r="K48" s="48">
        <f>notional_2*EXP(-IR*(5-K$3))*('2. Stock Price 2'!K48*EXP((IR-div)*(5-K$3))-strike_2)</f>
        <v>4676608.308247529</v>
      </c>
      <c r="L48" s="48">
        <f>notional_2*EXP(-IR*(5-L$3))*('2. Stock Price 2'!L48*EXP((IR-div)*(5-L$3))-strike_2)</f>
        <v>7197767.4286598722</v>
      </c>
      <c r="M48" s="48">
        <f>notional_2*EXP(-IR*(5-M$3))*('2. Stock Price 2'!M48*EXP((IR-div)*(5-M$3))-strike_2)</f>
        <v>12153949.048390087</v>
      </c>
      <c r="N48" s="48">
        <f>notional_2*EXP(-IR*(5-N$3))*('2. Stock Price 2'!N48*EXP((IR-div)*(5-N$3))-strike_2)</f>
        <v>15915613.982966684</v>
      </c>
      <c r="O48" s="48">
        <f>notional_2*EXP(-IR*(5-O$3))*('2. Stock Price 2'!O48*EXP((IR-div)*(5-O$3))-strike_2)</f>
        <v>18807251.480627619</v>
      </c>
      <c r="P48" s="48">
        <f>notional_2*EXP(-IR*(5-P$3))*('2. Stock Price 2'!P48*EXP((IR-div)*(5-P$3))-strike_2)</f>
        <v>16221319.608453179</v>
      </c>
      <c r="Q48" s="48">
        <f>notional_2*EXP(-IR*(5-Q$3))*('2. Stock Price 2'!Q48*EXP((IR-div)*(5-Q$3))-strike_2)</f>
        <v>17904404.547855616</v>
      </c>
      <c r="R48" s="48">
        <f>notional_2*EXP(-IR*(5-R$3))*('2. Stock Price 2'!R48*EXP((IR-div)*(5-R$3))-strike_2)</f>
        <v>36105571.706883773</v>
      </c>
      <c r="S48" s="48">
        <f>notional_2*EXP(-IR*(5-S$3))*('2. Stock Price 2'!S48*EXP((IR-div)*(5-S$3))-strike_2)</f>
        <v>46710159.925495133</v>
      </c>
      <c r="T48" s="48">
        <f>notional_2*EXP(-IR*(5-T$3))*('2. Stock Price 2'!T48*EXP((IR-div)*(5-T$3))-strike_2)</f>
        <v>67572746.799411207</v>
      </c>
      <c r="U48" s="48">
        <f>notional_2*EXP(-IR*(5-U$3))*('2. Stock Price 2'!U48*EXP((IR-div)*(5-U$3))-strike_2)</f>
        <v>48776280.869521663</v>
      </c>
      <c r="V48" s="48">
        <f>notional_2*EXP(-IR*(5-V$3))*('2. Stock Price 2'!V48*EXP((IR-div)*(5-V$3))-strike_2)</f>
        <v>75067072.239048764</v>
      </c>
      <c r="W48" s="49">
        <f>notional_2*EXP(-IR*(5-W$3))*('2. Stock Price 2'!W48*EXP((IR-div)*(5-W$3))-strike_2)</f>
        <v>91572319.15357548</v>
      </c>
    </row>
    <row r="49" spans="2:23" x14ac:dyDescent="0.35">
      <c r="B49" s="9" t="s">
        <v>45</v>
      </c>
      <c r="C49" s="11">
        <f>EXP(-IR*(5-C$3))*('2. Stock Price 1'!C49*EXP((IR-div)*(5-C$3))-strike)</f>
        <v>0</v>
      </c>
      <c r="D49" s="48">
        <f>notional_2*EXP(-IR*(5-D$3))*('2. Stock Price 2'!D49*EXP((IR-div)*(5-D$3))-strike_2)</f>
        <v>-2196127.1541495202</v>
      </c>
      <c r="E49" s="48">
        <f>notional_2*EXP(-IR*(5-E$3))*('2. Stock Price 2'!E49*EXP((IR-div)*(5-E$3))-strike_2)</f>
        <v>6457249.2070431625</v>
      </c>
      <c r="F49" s="48">
        <f>notional_2*EXP(-IR*(5-F$3))*('2. Stock Price 2'!F49*EXP((IR-div)*(5-F$3))-strike_2)</f>
        <v>5488308.2079047449</v>
      </c>
      <c r="G49" s="48">
        <f>notional_2*EXP(-IR*(5-G$3))*('2. Stock Price 2'!G49*EXP((IR-div)*(5-G$3))-strike_2)</f>
        <v>25404205.105881527</v>
      </c>
      <c r="H49" s="48">
        <f>notional_2*EXP(-IR*(5-H$3))*('2. Stock Price 2'!H49*EXP((IR-div)*(5-H$3))-strike_2)</f>
        <v>26480003.262658458</v>
      </c>
      <c r="I49" s="48">
        <f>notional_2*EXP(-IR*(5-I$3))*('2. Stock Price 2'!I49*EXP((IR-div)*(5-I$3))-strike_2)</f>
        <v>35882099.152613968</v>
      </c>
      <c r="J49" s="48">
        <f>notional_2*EXP(-IR*(5-J$3))*('2. Stock Price 2'!J49*EXP((IR-div)*(5-J$3))-strike_2)</f>
        <v>21631618.831702054</v>
      </c>
      <c r="K49" s="48">
        <f>notional_2*EXP(-IR*(5-K$3))*('2. Stock Price 2'!K49*EXP((IR-div)*(5-K$3))-strike_2)</f>
        <v>6117278.5271118153</v>
      </c>
      <c r="L49" s="48">
        <f>notional_2*EXP(-IR*(5-L$3))*('2. Stock Price 2'!L49*EXP((IR-div)*(5-L$3))-strike_2)</f>
        <v>7289436.1073342292</v>
      </c>
      <c r="M49" s="48">
        <f>notional_2*EXP(-IR*(5-M$3))*('2. Stock Price 2'!M49*EXP((IR-div)*(5-M$3))-strike_2)</f>
        <v>21644538.618258163</v>
      </c>
      <c r="N49" s="48">
        <f>notional_2*EXP(-IR*(5-N$3))*('2. Stock Price 2'!N49*EXP((IR-div)*(5-N$3))-strike_2)</f>
        <v>19366963.066808607</v>
      </c>
      <c r="O49" s="48">
        <f>notional_2*EXP(-IR*(5-O$3))*('2. Stock Price 2'!O49*EXP((IR-div)*(5-O$3))-strike_2)</f>
        <v>24278320.889774688</v>
      </c>
      <c r="P49" s="48">
        <f>notional_2*EXP(-IR*(5-P$3))*('2. Stock Price 2'!P49*EXP((IR-div)*(5-P$3))-strike_2)</f>
        <v>17538559.518756952</v>
      </c>
      <c r="Q49" s="48">
        <f>notional_2*EXP(-IR*(5-Q$3))*('2. Stock Price 2'!Q49*EXP((IR-div)*(5-Q$3))-strike_2)</f>
        <v>3740825.7701398577</v>
      </c>
      <c r="R49" s="48">
        <f>notional_2*EXP(-IR*(5-R$3))*('2. Stock Price 2'!R49*EXP((IR-div)*(5-R$3))-strike_2)</f>
        <v>458065.72973530134</v>
      </c>
      <c r="S49" s="48">
        <f>notional_2*EXP(-IR*(5-S$3))*('2. Stock Price 2'!S49*EXP((IR-div)*(5-S$3))-strike_2)</f>
        <v>2051536.2495465071</v>
      </c>
      <c r="T49" s="48">
        <f>notional_2*EXP(-IR*(5-T$3))*('2. Stock Price 2'!T49*EXP((IR-div)*(5-T$3))-strike_2)</f>
        <v>-6691826.9000005554</v>
      </c>
      <c r="U49" s="48">
        <f>notional_2*EXP(-IR*(5-U$3))*('2. Stock Price 2'!U49*EXP((IR-div)*(5-U$3))-strike_2)</f>
        <v>-1348022.9835536159</v>
      </c>
      <c r="V49" s="48">
        <f>notional_2*EXP(-IR*(5-V$3))*('2. Stock Price 2'!V49*EXP((IR-div)*(5-V$3))-strike_2)</f>
        <v>-21442106.494010203</v>
      </c>
      <c r="W49" s="49">
        <f>notional_2*EXP(-IR*(5-W$3))*('2. Stock Price 2'!W49*EXP((IR-div)*(5-W$3))-strike_2)</f>
        <v>-30911335.50183595</v>
      </c>
    </row>
    <row r="50" spans="2:23" x14ac:dyDescent="0.35">
      <c r="B50" s="9" t="s">
        <v>46</v>
      </c>
      <c r="C50" s="11">
        <f>EXP(-IR*(5-C$3))*('2. Stock Price 1'!C50*EXP((IR-div)*(5-C$3))-strike)</f>
        <v>0</v>
      </c>
      <c r="D50" s="48">
        <f>notional_2*EXP(-IR*(5-D$3))*('2. Stock Price 2'!D50*EXP((IR-div)*(5-D$3))-strike_2)</f>
        <v>-3176544.0966796423</v>
      </c>
      <c r="E50" s="48">
        <f>notional_2*EXP(-IR*(5-E$3))*('2. Stock Price 2'!E50*EXP((IR-div)*(5-E$3))-strike_2)</f>
        <v>22170249.453801669</v>
      </c>
      <c r="F50" s="48">
        <f>notional_2*EXP(-IR*(5-F$3))*('2. Stock Price 2'!F50*EXP((IR-div)*(5-F$3))-strike_2)</f>
        <v>10746728.64379875</v>
      </c>
      <c r="G50" s="48">
        <f>notional_2*EXP(-IR*(5-G$3))*('2. Stock Price 2'!G50*EXP((IR-div)*(5-G$3))-strike_2)</f>
        <v>8744074.1696507316</v>
      </c>
      <c r="H50" s="48">
        <f>notional_2*EXP(-IR*(5-H$3))*('2. Stock Price 2'!H50*EXP((IR-div)*(5-H$3))-strike_2)</f>
        <v>7882973.9280241169</v>
      </c>
      <c r="I50" s="48">
        <f>notional_2*EXP(-IR*(5-I$3))*('2. Stock Price 2'!I50*EXP((IR-div)*(5-I$3))-strike_2)</f>
        <v>2956320.6764360326</v>
      </c>
      <c r="J50" s="48">
        <f>notional_2*EXP(-IR*(5-J$3))*('2. Stock Price 2'!J50*EXP((IR-div)*(5-J$3))-strike_2)</f>
        <v>22111142.44864855</v>
      </c>
      <c r="K50" s="48">
        <f>notional_2*EXP(-IR*(5-K$3))*('2. Stock Price 2'!K50*EXP((IR-div)*(5-K$3))-strike_2)</f>
        <v>11825742.893954504</v>
      </c>
      <c r="L50" s="48">
        <f>notional_2*EXP(-IR*(5-L$3))*('2. Stock Price 2'!L50*EXP((IR-div)*(5-L$3))-strike_2)</f>
        <v>55040297.778410256</v>
      </c>
      <c r="M50" s="48">
        <f>notional_2*EXP(-IR*(5-M$3))*('2. Stock Price 2'!M50*EXP((IR-div)*(5-M$3))-strike_2)</f>
        <v>66673401.607476071</v>
      </c>
      <c r="N50" s="48">
        <f>notional_2*EXP(-IR*(5-N$3))*('2. Stock Price 2'!N50*EXP((IR-div)*(5-N$3))-strike_2)</f>
        <v>123358700.7160591</v>
      </c>
      <c r="O50" s="48">
        <f>notional_2*EXP(-IR*(5-O$3))*('2. Stock Price 2'!O50*EXP((IR-div)*(5-O$3))-strike_2)</f>
        <v>154764520.88812044</v>
      </c>
      <c r="P50" s="48">
        <f>notional_2*EXP(-IR*(5-P$3))*('2. Stock Price 2'!P50*EXP((IR-div)*(5-P$3))-strike_2)</f>
        <v>125285606.14977147</v>
      </c>
      <c r="Q50" s="48">
        <f>notional_2*EXP(-IR*(5-Q$3))*('2. Stock Price 2'!Q50*EXP((IR-div)*(5-Q$3))-strike_2)</f>
        <v>160523863.54664552</v>
      </c>
      <c r="R50" s="48">
        <f>notional_2*EXP(-IR*(5-R$3))*('2. Stock Price 2'!R50*EXP((IR-div)*(5-R$3))-strike_2)</f>
        <v>191452019.95792431</v>
      </c>
      <c r="S50" s="48">
        <f>notional_2*EXP(-IR*(5-S$3))*('2. Stock Price 2'!S50*EXP((IR-div)*(5-S$3))-strike_2)</f>
        <v>145951023.39699367</v>
      </c>
      <c r="T50" s="48">
        <f>notional_2*EXP(-IR*(5-T$3))*('2. Stock Price 2'!T50*EXP((IR-div)*(5-T$3))-strike_2)</f>
        <v>166538823.59056851</v>
      </c>
      <c r="U50" s="48">
        <f>notional_2*EXP(-IR*(5-U$3))*('2. Stock Price 2'!U50*EXP((IR-div)*(5-U$3))-strike_2)</f>
        <v>143345832.60060379</v>
      </c>
      <c r="V50" s="48">
        <f>notional_2*EXP(-IR*(5-V$3))*('2. Stock Price 2'!V50*EXP((IR-div)*(5-V$3))-strike_2)</f>
        <v>123164163.25372028</v>
      </c>
      <c r="W50" s="49">
        <f>notional_2*EXP(-IR*(5-W$3))*('2. Stock Price 2'!W50*EXP((IR-div)*(5-W$3))-strike_2)</f>
        <v>151072035.56801385</v>
      </c>
    </row>
    <row r="51" spans="2:23" x14ac:dyDescent="0.35">
      <c r="B51" s="9" t="s">
        <v>47</v>
      </c>
      <c r="C51" s="11">
        <f>EXP(-IR*(5-C$3))*('2. Stock Price 1'!C51*EXP((IR-div)*(5-C$3))-strike)</f>
        <v>0</v>
      </c>
      <c r="D51" s="48">
        <f>notional_2*EXP(-IR*(5-D$3))*('2. Stock Price 2'!D51*EXP((IR-div)*(5-D$3))-strike_2)</f>
        <v>-12882546.181412175</v>
      </c>
      <c r="E51" s="48">
        <f>notional_2*EXP(-IR*(5-E$3))*('2. Stock Price 2'!E51*EXP((IR-div)*(5-E$3))-strike_2)</f>
        <v>-12202023.109751966</v>
      </c>
      <c r="F51" s="48">
        <f>notional_2*EXP(-IR*(5-F$3))*('2. Stock Price 2'!F51*EXP((IR-div)*(5-F$3))-strike_2)</f>
        <v>-497329.96603688924</v>
      </c>
      <c r="G51" s="48">
        <f>notional_2*EXP(-IR*(5-G$3))*('2. Stock Price 2'!G51*EXP((IR-div)*(5-G$3))-strike_2)</f>
        <v>-5031928.4728323668</v>
      </c>
      <c r="H51" s="48">
        <f>notional_2*EXP(-IR*(5-H$3))*('2. Stock Price 2'!H51*EXP((IR-div)*(5-H$3))-strike_2)</f>
        <v>-19031681.775495268</v>
      </c>
      <c r="I51" s="48">
        <f>notional_2*EXP(-IR*(5-I$3))*('2. Stock Price 2'!I51*EXP((IR-div)*(5-I$3))-strike_2)</f>
        <v>-8868027.5245034155</v>
      </c>
      <c r="J51" s="48">
        <f>notional_2*EXP(-IR*(5-J$3))*('2. Stock Price 2'!J51*EXP((IR-div)*(5-J$3))-strike_2)</f>
        <v>-8374244.2979384018</v>
      </c>
      <c r="K51" s="48">
        <f>notional_2*EXP(-IR*(5-K$3))*('2. Stock Price 2'!K51*EXP((IR-div)*(5-K$3))-strike_2)</f>
        <v>-18842392.717933625</v>
      </c>
      <c r="L51" s="48">
        <f>notional_2*EXP(-IR*(5-L$3))*('2. Stock Price 2'!L51*EXP((IR-div)*(5-L$3))-strike_2)</f>
        <v>-16741497.423990348</v>
      </c>
      <c r="M51" s="48">
        <f>notional_2*EXP(-IR*(5-M$3))*('2. Stock Price 2'!M51*EXP((IR-div)*(5-M$3))-strike_2)</f>
        <v>-13187747.430242442</v>
      </c>
      <c r="N51" s="48">
        <f>notional_2*EXP(-IR*(5-N$3))*('2. Stock Price 2'!N51*EXP((IR-div)*(5-N$3))-strike_2)</f>
        <v>-11281798.47749898</v>
      </c>
      <c r="O51" s="48">
        <f>notional_2*EXP(-IR*(5-O$3))*('2. Stock Price 2'!O51*EXP((IR-div)*(5-O$3))-strike_2)</f>
        <v>-7850393.9636677112</v>
      </c>
      <c r="P51" s="48">
        <f>notional_2*EXP(-IR*(5-P$3))*('2. Stock Price 2'!P51*EXP((IR-div)*(5-P$3))-strike_2)</f>
        <v>-12298382.402568882</v>
      </c>
      <c r="Q51" s="48">
        <f>notional_2*EXP(-IR*(5-Q$3))*('2. Stock Price 2'!Q51*EXP((IR-div)*(5-Q$3))-strike_2)</f>
        <v>-7015637.7685088199</v>
      </c>
      <c r="R51" s="48">
        <f>notional_2*EXP(-IR*(5-R$3))*('2. Stock Price 2'!R51*EXP((IR-div)*(5-R$3))-strike_2)</f>
        <v>3807593.5063903648</v>
      </c>
      <c r="S51" s="48">
        <f>notional_2*EXP(-IR*(5-S$3))*('2. Stock Price 2'!S51*EXP((IR-div)*(5-S$3))-strike_2)</f>
        <v>4658707.7147178715</v>
      </c>
      <c r="T51" s="48">
        <f>notional_2*EXP(-IR*(5-T$3))*('2. Stock Price 2'!T51*EXP((IR-div)*(5-T$3))-strike_2)</f>
        <v>-3360495.6367095518</v>
      </c>
      <c r="U51" s="48">
        <f>notional_2*EXP(-IR*(5-U$3))*('2. Stock Price 2'!U51*EXP((IR-div)*(5-U$3))-strike_2)</f>
        <v>-6541565.2614595173</v>
      </c>
      <c r="V51" s="48">
        <f>notional_2*EXP(-IR*(5-V$3))*('2. Stock Price 2'!V51*EXP((IR-div)*(5-V$3))-strike_2)</f>
        <v>-4969926.2889337707</v>
      </c>
      <c r="W51" s="49">
        <f>notional_2*EXP(-IR*(5-W$3))*('2. Stock Price 2'!W51*EXP((IR-div)*(5-W$3))-strike_2)</f>
        <v>-6937636.1757438472</v>
      </c>
    </row>
    <row r="52" spans="2:23" x14ac:dyDescent="0.35">
      <c r="B52" s="9" t="s">
        <v>48</v>
      </c>
      <c r="C52" s="11">
        <f>EXP(-IR*(5-C$3))*('2. Stock Price 1'!C52*EXP((IR-div)*(5-C$3))-strike)</f>
        <v>0</v>
      </c>
      <c r="D52" s="48">
        <f>notional_2*EXP(-IR*(5-D$3))*('2. Stock Price 2'!D52*EXP((IR-div)*(5-D$3))-strike_2)</f>
        <v>4497675.299592589</v>
      </c>
      <c r="E52" s="48">
        <f>notional_2*EXP(-IR*(5-E$3))*('2. Stock Price 2'!E52*EXP((IR-div)*(5-E$3))-strike_2)</f>
        <v>-6225895.1510362243</v>
      </c>
      <c r="F52" s="48">
        <f>notional_2*EXP(-IR*(5-F$3))*('2. Stock Price 2'!F52*EXP((IR-div)*(5-F$3))-strike_2)</f>
        <v>-2776467.6085760347</v>
      </c>
      <c r="G52" s="48">
        <f>notional_2*EXP(-IR*(5-G$3))*('2. Stock Price 2'!G52*EXP((IR-div)*(5-G$3))-strike_2)</f>
        <v>6375284.8911804957</v>
      </c>
      <c r="H52" s="48">
        <f>notional_2*EXP(-IR*(5-H$3))*('2. Stock Price 2'!H52*EXP((IR-div)*(5-H$3))-strike_2)</f>
        <v>2621500.318720168</v>
      </c>
      <c r="I52" s="48">
        <f>notional_2*EXP(-IR*(5-I$3))*('2. Stock Price 2'!I52*EXP((IR-div)*(5-I$3))-strike_2)</f>
        <v>-16128185.976242352</v>
      </c>
      <c r="J52" s="48">
        <f>notional_2*EXP(-IR*(5-J$3))*('2. Stock Price 2'!J52*EXP((IR-div)*(5-J$3))-strike_2)</f>
        <v>-4905150.6577056199</v>
      </c>
      <c r="K52" s="48">
        <f>notional_2*EXP(-IR*(5-K$3))*('2. Stock Price 2'!K52*EXP((IR-div)*(5-K$3))-strike_2)</f>
        <v>-235971.58534968557</v>
      </c>
      <c r="L52" s="48">
        <f>notional_2*EXP(-IR*(5-L$3))*('2. Stock Price 2'!L52*EXP((IR-div)*(5-L$3))-strike_2)</f>
        <v>-2647585.9240796217</v>
      </c>
      <c r="M52" s="48">
        <f>notional_2*EXP(-IR*(5-M$3))*('2. Stock Price 2'!M52*EXP((IR-div)*(5-M$3))-strike_2)</f>
        <v>-7193366.5774668753</v>
      </c>
      <c r="N52" s="48">
        <f>notional_2*EXP(-IR*(5-N$3))*('2. Stock Price 2'!N52*EXP((IR-div)*(5-N$3))-strike_2)</f>
        <v>383103.41340977652</v>
      </c>
      <c r="O52" s="48">
        <f>notional_2*EXP(-IR*(5-O$3))*('2. Stock Price 2'!O52*EXP((IR-div)*(5-O$3))-strike_2)</f>
        <v>2660283.4028225471</v>
      </c>
      <c r="P52" s="48">
        <f>notional_2*EXP(-IR*(5-P$3))*('2. Stock Price 2'!P52*EXP((IR-div)*(5-P$3))-strike_2)</f>
        <v>-2412244.3574037673</v>
      </c>
      <c r="Q52" s="48">
        <f>notional_2*EXP(-IR*(5-Q$3))*('2. Stock Price 2'!Q52*EXP((IR-div)*(5-Q$3))-strike_2)</f>
        <v>-1870798.7191733192</v>
      </c>
      <c r="R52" s="48">
        <f>notional_2*EXP(-IR*(5-R$3))*('2. Stock Price 2'!R52*EXP((IR-div)*(5-R$3))-strike_2)</f>
        <v>-5186654.2650693376</v>
      </c>
      <c r="S52" s="48">
        <f>notional_2*EXP(-IR*(5-S$3))*('2. Stock Price 2'!S52*EXP((IR-div)*(5-S$3))-strike_2)</f>
        <v>-16193022.65727078</v>
      </c>
      <c r="T52" s="48">
        <f>notional_2*EXP(-IR*(5-T$3))*('2. Stock Price 2'!T52*EXP((IR-div)*(5-T$3))-strike_2)</f>
        <v>-2084422.5478106444</v>
      </c>
      <c r="U52" s="48">
        <f>notional_2*EXP(-IR*(5-U$3))*('2. Stock Price 2'!U52*EXP((IR-div)*(5-U$3))-strike_2)</f>
        <v>-3068079.7014103336</v>
      </c>
      <c r="V52" s="48">
        <f>notional_2*EXP(-IR*(5-V$3))*('2. Stock Price 2'!V52*EXP((IR-div)*(5-V$3))-strike_2)</f>
        <v>-3706118.9636507337</v>
      </c>
      <c r="W52" s="49">
        <f>notional_2*EXP(-IR*(5-W$3))*('2. Stock Price 2'!W52*EXP((IR-div)*(5-W$3))-strike_2)</f>
        <v>14229435.754054222</v>
      </c>
    </row>
    <row r="53" spans="2:23" x14ac:dyDescent="0.35">
      <c r="B53" s="9" t="s">
        <v>49</v>
      </c>
      <c r="C53" s="11">
        <f>EXP(-IR*(5-C$3))*('2. Stock Price 1'!C53*EXP((IR-div)*(5-C$3))-strike)</f>
        <v>0</v>
      </c>
      <c r="D53" s="48">
        <f>notional_2*EXP(-IR*(5-D$3))*('2. Stock Price 2'!D53*EXP((IR-div)*(5-D$3))-strike_2)</f>
        <v>9724453.223630229</v>
      </c>
      <c r="E53" s="48">
        <f>notional_2*EXP(-IR*(5-E$3))*('2. Stock Price 2'!E53*EXP((IR-div)*(5-E$3))-strike_2)</f>
        <v>18053555.449579779</v>
      </c>
      <c r="F53" s="48">
        <f>notional_2*EXP(-IR*(5-F$3))*('2. Stock Price 2'!F53*EXP((IR-div)*(5-F$3))-strike_2)</f>
        <v>14889990.281742223</v>
      </c>
      <c r="G53" s="48">
        <f>notional_2*EXP(-IR*(5-G$3))*('2. Stock Price 2'!G53*EXP((IR-div)*(5-G$3))-strike_2)</f>
        <v>23819955.135811374</v>
      </c>
      <c r="H53" s="48">
        <f>notional_2*EXP(-IR*(5-H$3))*('2. Stock Price 2'!H53*EXP((IR-div)*(5-H$3))-strike_2)</f>
        <v>24259830.16064031</v>
      </c>
      <c r="I53" s="48">
        <f>notional_2*EXP(-IR*(5-I$3))*('2. Stock Price 2'!I53*EXP((IR-div)*(5-I$3))-strike_2)</f>
        <v>25049066.946048703</v>
      </c>
      <c r="J53" s="48">
        <f>notional_2*EXP(-IR*(5-J$3))*('2. Stock Price 2'!J53*EXP((IR-div)*(5-J$3))-strike_2)</f>
        <v>25034262.30620202</v>
      </c>
      <c r="K53" s="48">
        <f>notional_2*EXP(-IR*(5-K$3))*('2. Stock Price 2'!K53*EXP((IR-div)*(5-K$3))-strike_2)</f>
        <v>32109561.966360658</v>
      </c>
      <c r="L53" s="48">
        <f>notional_2*EXP(-IR*(5-L$3))*('2. Stock Price 2'!L53*EXP((IR-div)*(5-L$3))-strike_2)</f>
        <v>16257728.692321934</v>
      </c>
      <c r="M53" s="48">
        <f>notional_2*EXP(-IR*(5-M$3))*('2. Stock Price 2'!M53*EXP((IR-div)*(5-M$3))-strike_2)</f>
        <v>17805901.540677957</v>
      </c>
      <c r="N53" s="48">
        <f>notional_2*EXP(-IR*(5-N$3))*('2. Stock Price 2'!N53*EXP((IR-div)*(5-N$3))-strike_2)</f>
        <v>25091146.984001983</v>
      </c>
      <c r="O53" s="48">
        <f>notional_2*EXP(-IR*(5-O$3))*('2. Stock Price 2'!O53*EXP((IR-div)*(5-O$3))-strike_2)</f>
        <v>27201453.08087961</v>
      </c>
      <c r="P53" s="48">
        <f>notional_2*EXP(-IR*(5-P$3))*('2. Stock Price 2'!P53*EXP((IR-div)*(5-P$3))-strike_2)</f>
        <v>15681948.522715427</v>
      </c>
      <c r="Q53" s="48">
        <f>notional_2*EXP(-IR*(5-Q$3))*('2. Stock Price 2'!Q53*EXP((IR-div)*(5-Q$3))-strike_2)</f>
        <v>17246965.442299191</v>
      </c>
      <c r="R53" s="48">
        <f>notional_2*EXP(-IR*(5-R$3))*('2. Stock Price 2'!R53*EXP((IR-div)*(5-R$3))-strike_2)</f>
        <v>3904860.7594049857</v>
      </c>
      <c r="S53" s="48">
        <f>notional_2*EXP(-IR*(5-S$3))*('2. Stock Price 2'!S53*EXP((IR-div)*(5-S$3))-strike_2)</f>
        <v>-12783796.940099016</v>
      </c>
      <c r="T53" s="48">
        <f>notional_2*EXP(-IR*(5-T$3))*('2. Stock Price 2'!T53*EXP((IR-div)*(5-T$3))-strike_2)</f>
        <v>-28188985.380451657</v>
      </c>
      <c r="U53" s="48">
        <f>notional_2*EXP(-IR*(5-U$3))*('2. Stock Price 2'!U53*EXP((IR-div)*(5-U$3))-strike_2)</f>
        <v>-17657112.816996492</v>
      </c>
      <c r="V53" s="48">
        <f>notional_2*EXP(-IR*(5-V$3))*('2. Stock Price 2'!V53*EXP((IR-div)*(5-V$3))-strike_2)</f>
        <v>-22688875.498598855</v>
      </c>
      <c r="W53" s="49">
        <f>notional_2*EXP(-IR*(5-W$3))*('2. Stock Price 2'!W53*EXP((IR-div)*(5-W$3))-strike_2)</f>
        <v>-19658868.801025819</v>
      </c>
    </row>
    <row r="54" spans="2:23" x14ac:dyDescent="0.35">
      <c r="B54" s="9" t="s">
        <v>50</v>
      </c>
      <c r="C54" s="11">
        <f>EXP(-IR*(5-C$3))*('2. Stock Price 1'!C54*EXP((IR-div)*(5-C$3))-strike)</f>
        <v>0</v>
      </c>
      <c r="D54" s="48">
        <f>notional_2*EXP(-IR*(5-D$3))*('2. Stock Price 2'!D54*EXP((IR-div)*(5-D$3))-strike_2)</f>
        <v>1463924.0169992608</v>
      </c>
      <c r="E54" s="48">
        <f>notional_2*EXP(-IR*(5-E$3))*('2. Stock Price 2'!E54*EXP((IR-div)*(5-E$3))-strike_2)</f>
        <v>-5477779.984851731</v>
      </c>
      <c r="F54" s="48">
        <f>notional_2*EXP(-IR*(5-F$3))*('2. Stock Price 2'!F54*EXP((IR-div)*(5-F$3))-strike_2)</f>
        <v>-6713910.9692272069</v>
      </c>
      <c r="G54" s="48">
        <f>notional_2*EXP(-IR*(5-G$3))*('2. Stock Price 2'!G54*EXP((IR-div)*(5-G$3))-strike_2)</f>
        <v>2950580.9715023888</v>
      </c>
      <c r="H54" s="48">
        <f>notional_2*EXP(-IR*(5-H$3))*('2. Stock Price 2'!H54*EXP((IR-div)*(5-H$3))-strike_2)</f>
        <v>14059020.726196453</v>
      </c>
      <c r="I54" s="48">
        <f>notional_2*EXP(-IR*(5-I$3))*('2. Stock Price 2'!I54*EXP((IR-div)*(5-I$3))-strike_2)</f>
        <v>21940505.05450185</v>
      </c>
      <c r="J54" s="48">
        <f>notional_2*EXP(-IR*(5-J$3))*('2. Stock Price 2'!J54*EXP((IR-div)*(5-J$3))-strike_2)</f>
        <v>27199811.313420013</v>
      </c>
      <c r="K54" s="48">
        <f>notional_2*EXP(-IR*(5-K$3))*('2. Stock Price 2'!K54*EXP((IR-div)*(5-K$3))-strike_2)</f>
        <v>66351152.146402761</v>
      </c>
      <c r="L54" s="48">
        <f>notional_2*EXP(-IR*(5-L$3))*('2. Stock Price 2'!L54*EXP((IR-div)*(5-L$3))-strike_2)</f>
        <v>86863541.888457328</v>
      </c>
      <c r="M54" s="48">
        <f>notional_2*EXP(-IR*(5-M$3))*('2. Stock Price 2'!M54*EXP((IR-div)*(5-M$3))-strike_2)</f>
        <v>83285903.637580007</v>
      </c>
      <c r="N54" s="48">
        <f>notional_2*EXP(-IR*(5-N$3))*('2. Stock Price 2'!N54*EXP((IR-div)*(5-N$3))-strike_2)</f>
        <v>70261534.06283164</v>
      </c>
      <c r="O54" s="48">
        <f>notional_2*EXP(-IR*(5-O$3))*('2. Stock Price 2'!O54*EXP((IR-div)*(5-O$3))-strike_2)</f>
        <v>45284195.635557719</v>
      </c>
      <c r="P54" s="48">
        <f>notional_2*EXP(-IR*(5-P$3))*('2. Stock Price 2'!P54*EXP((IR-div)*(5-P$3))-strike_2)</f>
        <v>49340108.725560926</v>
      </c>
      <c r="Q54" s="48">
        <f>notional_2*EXP(-IR*(5-Q$3))*('2. Stock Price 2'!Q54*EXP((IR-div)*(5-Q$3))-strike_2)</f>
        <v>39958531.058932215</v>
      </c>
      <c r="R54" s="48">
        <f>notional_2*EXP(-IR*(5-R$3))*('2. Stock Price 2'!R54*EXP((IR-div)*(5-R$3))-strike_2)</f>
        <v>48310299.479181699</v>
      </c>
      <c r="S54" s="48">
        <f>notional_2*EXP(-IR*(5-S$3))*('2. Stock Price 2'!S54*EXP((IR-div)*(5-S$3))-strike_2)</f>
        <v>73838170.645055935</v>
      </c>
      <c r="T54" s="48">
        <f>notional_2*EXP(-IR*(5-T$3))*('2. Stock Price 2'!T54*EXP((IR-div)*(5-T$3))-strike_2)</f>
        <v>91984306.952287599</v>
      </c>
      <c r="U54" s="48">
        <f>notional_2*EXP(-IR*(5-U$3))*('2. Stock Price 2'!U54*EXP((IR-div)*(5-U$3))-strike_2)</f>
        <v>109992601.44894354</v>
      </c>
      <c r="V54" s="48">
        <f>notional_2*EXP(-IR*(5-V$3))*('2. Stock Price 2'!V54*EXP((IR-div)*(5-V$3))-strike_2)</f>
        <v>122695371.76802026</v>
      </c>
      <c r="W54" s="49">
        <f>notional_2*EXP(-IR*(5-W$3))*('2. Stock Price 2'!W54*EXP((IR-div)*(5-W$3))-strike_2)</f>
        <v>105623165.77797472</v>
      </c>
    </row>
    <row r="55" spans="2:23" x14ac:dyDescent="0.35">
      <c r="B55" s="9" t="s">
        <v>51</v>
      </c>
      <c r="C55" s="11">
        <f>EXP(-IR*(5-C$3))*('2. Stock Price 1'!C55*EXP((IR-div)*(5-C$3))-strike)</f>
        <v>0</v>
      </c>
      <c r="D55" s="48">
        <f>notional_2*EXP(-IR*(5-D$3))*('2. Stock Price 2'!D55*EXP((IR-div)*(5-D$3))-strike_2)</f>
        <v>-3823889.0928465999</v>
      </c>
      <c r="E55" s="48">
        <f>notional_2*EXP(-IR*(5-E$3))*('2. Stock Price 2'!E55*EXP((IR-div)*(5-E$3))-strike_2)</f>
        <v>-4997157.0952588767</v>
      </c>
      <c r="F55" s="48">
        <f>notional_2*EXP(-IR*(5-F$3))*('2. Stock Price 2'!F55*EXP((IR-div)*(5-F$3))-strike_2)</f>
        <v>-25125169.685323644</v>
      </c>
      <c r="G55" s="48">
        <f>notional_2*EXP(-IR*(5-G$3))*('2. Stock Price 2'!G55*EXP((IR-div)*(5-G$3))-strike_2)</f>
        <v>-19929756.735255223</v>
      </c>
      <c r="H55" s="48">
        <f>notional_2*EXP(-IR*(5-H$3))*('2. Stock Price 2'!H55*EXP((IR-div)*(5-H$3))-strike_2)</f>
        <v>-17958400.484948542</v>
      </c>
      <c r="I55" s="48">
        <f>notional_2*EXP(-IR*(5-I$3))*('2. Stock Price 2'!I55*EXP((IR-div)*(5-I$3))-strike_2)</f>
        <v>-12197306.230697002</v>
      </c>
      <c r="J55" s="48">
        <f>notional_2*EXP(-IR*(5-J$3))*('2. Stock Price 2'!J55*EXP((IR-div)*(5-J$3))-strike_2)</f>
        <v>-6144376.3304217933</v>
      </c>
      <c r="K55" s="48">
        <f>notional_2*EXP(-IR*(5-K$3))*('2. Stock Price 2'!K55*EXP((IR-div)*(5-K$3))-strike_2)</f>
        <v>-6876045.6477971999</v>
      </c>
      <c r="L55" s="48">
        <f>notional_2*EXP(-IR*(5-L$3))*('2. Stock Price 2'!L55*EXP((IR-div)*(5-L$3))-strike_2)</f>
        <v>-5849544.9159734119</v>
      </c>
      <c r="M55" s="48">
        <f>notional_2*EXP(-IR*(5-M$3))*('2. Stock Price 2'!M55*EXP((IR-div)*(5-M$3))-strike_2)</f>
        <v>-5786476.9975607079</v>
      </c>
      <c r="N55" s="48">
        <f>notional_2*EXP(-IR*(5-N$3))*('2. Stock Price 2'!N55*EXP((IR-div)*(5-N$3))-strike_2)</f>
        <v>-940559.80722586776</v>
      </c>
      <c r="O55" s="48">
        <f>notional_2*EXP(-IR*(5-O$3))*('2. Stock Price 2'!O55*EXP((IR-div)*(5-O$3))-strike_2)</f>
        <v>-630472.99498812098</v>
      </c>
      <c r="P55" s="48">
        <f>notional_2*EXP(-IR*(5-P$3))*('2. Stock Price 2'!P55*EXP((IR-div)*(5-P$3))-strike_2)</f>
        <v>4405328.3373992052</v>
      </c>
      <c r="Q55" s="48">
        <f>notional_2*EXP(-IR*(5-Q$3))*('2. Stock Price 2'!Q55*EXP((IR-div)*(5-Q$3))-strike_2)</f>
        <v>3735554.6152567076</v>
      </c>
      <c r="R55" s="48">
        <f>notional_2*EXP(-IR*(5-R$3))*('2. Stock Price 2'!R55*EXP((IR-div)*(5-R$3))-strike_2)</f>
        <v>1670423.1569918829</v>
      </c>
      <c r="S55" s="48">
        <f>notional_2*EXP(-IR*(5-S$3))*('2. Stock Price 2'!S55*EXP((IR-div)*(5-S$3))-strike_2)</f>
        <v>12933604.527869068</v>
      </c>
      <c r="T55" s="48">
        <f>notional_2*EXP(-IR*(5-T$3))*('2. Stock Price 2'!T55*EXP((IR-div)*(5-T$3))-strike_2)</f>
        <v>8703285.3176805712</v>
      </c>
      <c r="U55" s="48">
        <f>notional_2*EXP(-IR*(5-U$3))*('2. Stock Price 2'!U55*EXP((IR-div)*(5-U$3))-strike_2)</f>
        <v>3471827.2929566843</v>
      </c>
      <c r="V55" s="48">
        <f>notional_2*EXP(-IR*(5-V$3))*('2. Stock Price 2'!V55*EXP((IR-div)*(5-V$3))-strike_2)</f>
        <v>-2153254.6983025582</v>
      </c>
      <c r="W55" s="49">
        <f>notional_2*EXP(-IR*(5-W$3))*('2. Stock Price 2'!W55*EXP((IR-div)*(5-W$3))-strike_2)</f>
        <v>-1092326.2415649616</v>
      </c>
    </row>
    <row r="56" spans="2:23" x14ac:dyDescent="0.35">
      <c r="B56" s="9" t="s">
        <v>52</v>
      </c>
      <c r="C56" s="11">
        <f>EXP(-IR*(5-C$3))*('2. Stock Price 1'!C56*EXP((IR-div)*(5-C$3))-strike)</f>
        <v>0</v>
      </c>
      <c r="D56" s="48">
        <f>notional_2*EXP(-IR*(5-D$3))*('2. Stock Price 2'!D56*EXP((IR-div)*(5-D$3))-strike_2)</f>
        <v>3433792.1138439998</v>
      </c>
      <c r="E56" s="48">
        <f>notional_2*EXP(-IR*(5-E$3))*('2. Stock Price 2'!E56*EXP((IR-div)*(5-E$3))-strike_2)</f>
        <v>4242232.3057722105</v>
      </c>
      <c r="F56" s="48">
        <f>notional_2*EXP(-IR*(5-F$3))*('2. Stock Price 2'!F56*EXP((IR-div)*(5-F$3))-strike_2)</f>
        <v>6185059.5601876099</v>
      </c>
      <c r="G56" s="48">
        <f>notional_2*EXP(-IR*(5-G$3))*('2. Stock Price 2'!G56*EXP((IR-div)*(5-G$3))-strike_2)</f>
        <v>12858770.14356686</v>
      </c>
      <c r="H56" s="48">
        <f>notional_2*EXP(-IR*(5-H$3))*('2. Stock Price 2'!H56*EXP((IR-div)*(5-H$3))-strike_2)</f>
        <v>1464152.6104716442</v>
      </c>
      <c r="I56" s="48">
        <f>notional_2*EXP(-IR*(5-I$3))*('2. Stock Price 2'!I56*EXP((IR-div)*(5-I$3))-strike_2)</f>
        <v>-3565953.9057944133</v>
      </c>
      <c r="J56" s="48">
        <f>notional_2*EXP(-IR*(5-J$3))*('2. Stock Price 2'!J56*EXP((IR-div)*(5-J$3))-strike_2)</f>
        <v>-5097396.1438367236</v>
      </c>
      <c r="K56" s="48">
        <f>notional_2*EXP(-IR*(5-K$3))*('2. Stock Price 2'!K56*EXP((IR-div)*(5-K$3))-strike_2)</f>
        <v>-20144348.224017408</v>
      </c>
      <c r="L56" s="48">
        <f>notional_2*EXP(-IR*(5-L$3))*('2. Stock Price 2'!L56*EXP((IR-div)*(5-L$3))-strike_2)</f>
        <v>-13824527.158564845</v>
      </c>
      <c r="M56" s="48">
        <f>notional_2*EXP(-IR*(5-M$3))*('2. Stock Price 2'!M56*EXP((IR-div)*(5-M$3))-strike_2)</f>
        <v>-7539836.2288267398</v>
      </c>
      <c r="N56" s="48">
        <f>notional_2*EXP(-IR*(5-N$3))*('2. Stock Price 2'!N56*EXP((IR-div)*(5-N$3))-strike_2)</f>
        <v>-10897526.027681766</v>
      </c>
      <c r="O56" s="48">
        <f>notional_2*EXP(-IR*(5-O$3))*('2. Stock Price 2'!O56*EXP((IR-div)*(5-O$3))-strike_2)</f>
        <v>11920630.010607542</v>
      </c>
      <c r="P56" s="48">
        <f>notional_2*EXP(-IR*(5-P$3))*('2. Stock Price 2'!P56*EXP((IR-div)*(5-P$3))-strike_2)</f>
        <v>4934898.5506267669</v>
      </c>
      <c r="Q56" s="48">
        <f>notional_2*EXP(-IR*(5-Q$3))*('2. Stock Price 2'!Q56*EXP((IR-div)*(5-Q$3))-strike_2)</f>
        <v>-5541804.0399010787</v>
      </c>
      <c r="R56" s="48">
        <f>notional_2*EXP(-IR*(5-R$3))*('2. Stock Price 2'!R56*EXP((IR-div)*(5-R$3))-strike_2)</f>
        <v>-4919004.6594746159</v>
      </c>
      <c r="S56" s="48">
        <f>notional_2*EXP(-IR*(5-S$3))*('2. Stock Price 2'!S56*EXP((IR-div)*(5-S$3))-strike_2)</f>
        <v>-13681831.946766576</v>
      </c>
      <c r="T56" s="48">
        <f>notional_2*EXP(-IR*(5-T$3))*('2. Stock Price 2'!T56*EXP((IR-div)*(5-T$3))-strike_2)</f>
        <v>-16246653.466987057</v>
      </c>
      <c r="U56" s="48">
        <f>notional_2*EXP(-IR*(5-U$3))*('2. Stock Price 2'!U56*EXP((IR-div)*(5-U$3))-strike_2)</f>
        <v>19781197.817853563</v>
      </c>
      <c r="V56" s="48">
        <f>notional_2*EXP(-IR*(5-V$3))*('2. Stock Price 2'!V56*EXP((IR-div)*(5-V$3))-strike_2)</f>
        <v>43776137.46124199</v>
      </c>
      <c r="W56" s="49">
        <f>notional_2*EXP(-IR*(5-W$3))*('2. Stock Price 2'!W56*EXP((IR-div)*(5-W$3))-strike_2)</f>
        <v>26714379.066693142</v>
      </c>
    </row>
    <row r="57" spans="2:23" x14ac:dyDescent="0.35">
      <c r="B57" s="9" t="s">
        <v>53</v>
      </c>
      <c r="C57" s="11">
        <f>EXP(-IR*(5-C$3))*('2. Stock Price 1'!C57*EXP((IR-div)*(5-C$3))-strike)</f>
        <v>0</v>
      </c>
      <c r="D57" s="48">
        <f>notional_2*EXP(-IR*(5-D$3))*('2. Stock Price 2'!D57*EXP((IR-div)*(5-D$3))-strike_2)</f>
        <v>-3080242.6393054477</v>
      </c>
      <c r="E57" s="48">
        <f>notional_2*EXP(-IR*(5-E$3))*('2. Stock Price 2'!E57*EXP((IR-div)*(5-E$3))-strike_2)</f>
        <v>-2201024.2085012705</v>
      </c>
      <c r="F57" s="48">
        <f>notional_2*EXP(-IR*(5-F$3))*('2. Stock Price 2'!F57*EXP((IR-div)*(5-F$3))-strike_2)</f>
        <v>-10873138.968634995</v>
      </c>
      <c r="G57" s="48">
        <f>notional_2*EXP(-IR*(5-G$3))*('2. Stock Price 2'!G57*EXP((IR-div)*(5-G$3))-strike_2)</f>
        <v>-20565834.190931711</v>
      </c>
      <c r="H57" s="48">
        <f>notional_2*EXP(-IR*(5-H$3))*('2. Stock Price 2'!H57*EXP((IR-div)*(5-H$3))-strike_2)</f>
        <v>-27322957.237697985</v>
      </c>
      <c r="I57" s="48">
        <f>notional_2*EXP(-IR*(5-I$3))*('2. Stock Price 2'!I57*EXP((IR-div)*(5-I$3))-strike_2)</f>
        <v>-23223194.021976147</v>
      </c>
      <c r="J57" s="48">
        <f>notional_2*EXP(-IR*(5-J$3))*('2. Stock Price 2'!J57*EXP((IR-div)*(5-J$3))-strike_2)</f>
        <v>-19258796.919051304</v>
      </c>
      <c r="K57" s="48">
        <f>notional_2*EXP(-IR*(5-K$3))*('2. Stock Price 2'!K57*EXP((IR-div)*(5-K$3))-strike_2)</f>
        <v>-7621982.0814695684</v>
      </c>
      <c r="L57" s="48">
        <f>notional_2*EXP(-IR*(5-L$3))*('2. Stock Price 2'!L57*EXP((IR-div)*(5-L$3))-strike_2)</f>
        <v>8385913.2514739521</v>
      </c>
      <c r="M57" s="48">
        <f>notional_2*EXP(-IR*(5-M$3))*('2. Stock Price 2'!M57*EXP((IR-div)*(5-M$3))-strike_2)</f>
        <v>796951.10891487834</v>
      </c>
      <c r="N57" s="48">
        <f>notional_2*EXP(-IR*(5-N$3))*('2. Stock Price 2'!N57*EXP((IR-div)*(5-N$3))-strike_2)</f>
        <v>-2266393.2519457531</v>
      </c>
      <c r="O57" s="48">
        <f>notional_2*EXP(-IR*(5-O$3))*('2. Stock Price 2'!O57*EXP((IR-div)*(5-O$3))-strike_2)</f>
        <v>-16668639.419718185</v>
      </c>
      <c r="P57" s="48">
        <f>notional_2*EXP(-IR*(5-P$3))*('2. Stock Price 2'!P57*EXP((IR-div)*(5-P$3))-strike_2)</f>
        <v>-5425383.4651261773</v>
      </c>
      <c r="Q57" s="48">
        <f>notional_2*EXP(-IR*(5-Q$3))*('2. Stock Price 2'!Q57*EXP((IR-div)*(5-Q$3))-strike_2)</f>
        <v>-7558555.5240047527</v>
      </c>
      <c r="R57" s="48">
        <f>notional_2*EXP(-IR*(5-R$3))*('2. Stock Price 2'!R57*EXP((IR-div)*(5-R$3))-strike_2)</f>
        <v>-11446237.465561431</v>
      </c>
      <c r="S57" s="48">
        <f>notional_2*EXP(-IR*(5-S$3))*('2. Stock Price 2'!S57*EXP((IR-div)*(5-S$3))-strike_2)</f>
        <v>-8933542.718107</v>
      </c>
      <c r="T57" s="48">
        <f>notional_2*EXP(-IR*(5-T$3))*('2. Stock Price 2'!T57*EXP((IR-div)*(5-T$3))-strike_2)</f>
        <v>-14512749.010912934</v>
      </c>
      <c r="U57" s="48">
        <f>notional_2*EXP(-IR*(5-U$3))*('2. Stock Price 2'!U57*EXP((IR-div)*(5-U$3))-strike_2)</f>
        <v>-20645726.322889742</v>
      </c>
      <c r="V57" s="48">
        <f>notional_2*EXP(-IR*(5-V$3))*('2. Stock Price 2'!V57*EXP((IR-div)*(5-V$3))-strike_2)</f>
        <v>-10653750.771343475</v>
      </c>
      <c r="W57" s="49">
        <f>notional_2*EXP(-IR*(5-W$3))*('2. Stock Price 2'!W57*EXP((IR-div)*(5-W$3))-strike_2)</f>
        <v>-4765654.6622404223</v>
      </c>
    </row>
    <row r="58" spans="2:23" x14ac:dyDescent="0.35">
      <c r="B58" s="9" t="s">
        <v>54</v>
      </c>
      <c r="C58" s="11">
        <f>EXP(-IR*(5-C$3))*('2. Stock Price 1'!C58*EXP((IR-div)*(5-C$3))-strike)</f>
        <v>0</v>
      </c>
      <c r="D58" s="48">
        <f>notional_2*EXP(-IR*(5-D$3))*('2. Stock Price 2'!D58*EXP((IR-div)*(5-D$3))-strike_2)</f>
        <v>-7015396.3223120077</v>
      </c>
      <c r="E58" s="48">
        <f>notional_2*EXP(-IR*(5-E$3))*('2. Stock Price 2'!E58*EXP((IR-div)*(5-E$3))-strike_2)</f>
        <v>1342846.7385210404</v>
      </c>
      <c r="F58" s="48">
        <f>notional_2*EXP(-IR*(5-F$3))*('2. Stock Price 2'!F58*EXP((IR-div)*(5-F$3))-strike_2)</f>
        <v>-3244312.8922392842</v>
      </c>
      <c r="G58" s="48">
        <f>notional_2*EXP(-IR*(5-G$3))*('2. Stock Price 2'!G58*EXP((IR-div)*(5-G$3))-strike_2)</f>
        <v>-4175679.1785046095</v>
      </c>
      <c r="H58" s="48">
        <f>notional_2*EXP(-IR*(5-H$3))*('2. Stock Price 2'!H58*EXP((IR-div)*(5-H$3))-strike_2)</f>
        <v>-7075951.6447615577</v>
      </c>
      <c r="I58" s="48">
        <f>notional_2*EXP(-IR*(5-I$3))*('2. Stock Price 2'!I58*EXP((IR-div)*(5-I$3))-strike_2)</f>
        <v>-1215700.4397926428</v>
      </c>
      <c r="J58" s="48">
        <f>notional_2*EXP(-IR*(5-J$3))*('2. Stock Price 2'!J58*EXP((IR-div)*(5-J$3))-strike_2)</f>
        <v>-5470901.3463860815</v>
      </c>
      <c r="K58" s="48">
        <f>notional_2*EXP(-IR*(5-K$3))*('2. Stock Price 2'!K58*EXP((IR-div)*(5-K$3))-strike_2)</f>
        <v>-9201796.9324884489</v>
      </c>
      <c r="L58" s="48">
        <f>notional_2*EXP(-IR*(5-L$3))*('2. Stock Price 2'!L58*EXP((IR-div)*(5-L$3))-strike_2)</f>
        <v>-9373345.4839351662</v>
      </c>
      <c r="M58" s="48">
        <f>notional_2*EXP(-IR*(5-M$3))*('2. Stock Price 2'!M58*EXP((IR-div)*(5-M$3))-strike_2)</f>
        <v>-15361159.091290981</v>
      </c>
      <c r="N58" s="48">
        <f>notional_2*EXP(-IR*(5-N$3))*('2. Stock Price 2'!N58*EXP((IR-div)*(5-N$3))-strike_2)</f>
        <v>-30699125.489484858</v>
      </c>
      <c r="O58" s="48">
        <f>notional_2*EXP(-IR*(5-O$3))*('2. Stock Price 2'!O58*EXP((IR-div)*(5-O$3))-strike_2)</f>
        <v>-21701387.719893392</v>
      </c>
      <c r="P58" s="48">
        <f>notional_2*EXP(-IR*(5-P$3))*('2. Stock Price 2'!P58*EXP((IR-div)*(5-P$3))-strike_2)</f>
        <v>-21171081.161560915</v>
      </c>
      <c r="Q58" s="48">
        <f>notional_2*EXP(-IR*(5-Q$3))*('2. Stock Price 2'!Q58*EXP((IR-div)*(5-Q$3))-strike_2)</f>
        <v>-23338743.14089632</v>
      </c>
      <c r="R58" s="48">
        <f>notional_2*EXP(-IR*(5-R$3))*('2. Stock Price 2'!R58*EXP((IR-div)*(5-R$3))-strike_2)</f>
        <v>-22221462.922809154</v>
      </c>
      <c r="S58" s="48">
        <f>notional_2*EXP(-IR*(5-S$3))*('2. Stock Price 2'!S58*EXP((IR-div)*(5-S$3))-strike_2)</f>
        <v>-13569888.470363343</v>
      </c>
      <c r="T58" s="48">
        <f>notional_2*EXP(-IR*(5-T$3))*('2. Stock Price 2'!T58*EXP((IR-div)*(5-T$3))-strike_2)</f>
        <v>-15087449.012276135</v>
      </c>
      <c r="U58" s="48">
        <f>notional_2*EXP(-IR*(5-U$3))*('2. Stock Price 2'!U58*EXP((IR-div)*(5-U$3))-strike_2)</f>
        <v>3199070.4337381613</v>
      </c>
      <c r="V58" s="48">
        <f>notional_2*EXP(-IR*(5-V$3))*('2. Stock Price 2'!V58*EXP((IR-div)*(5-V$3))-strike_2)</f>
        <v>7200874.0660255263</v>
      </c>
      <c r="W58" s="49">
        <f>notional_2*EXP(-IR*(5-W$3))*('2. Stock Price 2'!W58*EXP((IR-div)*(5-W$3))-strike_2)</f>
        <v>15625470.264070259</v>
      </c>
    </row>
    <row r="59" spans="2:23" x14ac:dyDescent="0.35">
      <c r="B59" s="9" t="s">
        <v>55</v>
      </c>
      <c r="C59" s="11">
        <f>EXP(-IR*(5-C$3))*('2. Stock Price 1'!C59*EXP((IR-div)*(5-C$3))-strike)</f>
        <v>0</v>
      </c>
      <c r="D59" s="48">
        <f>notional_2*EXP(-IR*(5-D$3))*('2. Stock Price 2'!D59*EXP((IR-div)*(5-D$3))-strike_2)</f>
        <v>-2148157.6061351113</v>
      </c>
      <c r="E59" s="48">
        <f>notional_2*EXP(-IR*(5-E$3))*('2. Stock Price 2'!E59*EXP((IR-div)*(5-E$3))-strike_2)</f>
        <v>-8986280.5256173573</v>
      </c>
      <c r="F59" s="48">
        <f>notional_2*EXP(-IR*(5-F$3))*('2. Stock Price 2'!F59*EXP((IR-div)*(5-F$3))-strike_2)</f>
        <v>-8173466.7313738195</v>
      </c>
      <c r="G59" s="48">
        <f>notional_2*EXP(-IR*(5-G$3))*('2. Stock Price 2'!G59*EXP((IR-div)*(5-G$3))-strike_2)</f>
        <v>-9599252.1022305507</v>
      </c>
      <c r="H59" s="48">
        <f>notional_2*EXP(-IR*(5-H$3))*('2. Stock Price 2'!H59*EXP((IR-div)*(5-H$3))-strike_2)</f>
        <v>-10602739.100390036</v>
      </c>
      <c r="I59" s="48">
        <f>notional_2*EXP(-IR*(5-I$3))*('2. Stock Price 2'!I59*EXP((IR-div)*(5-I$3))-strike_2)</f>
        <v>-4943234.1553235576</v>
      </c>
      <c r="J59" s="48">
        <f>notional_2*EXP(-IR*(5-J$3))*('2. Stock Price 2'!J59*EXP((IR-div)*(5-J$3))-strike_2)</f>
        <v>-17306073.106143743</v>
      </c>
      <c r="K59" s="48">
        <f>notional_2*EXP(-IR*(5-K$3))*('2. Stock Price 2'!K59*EXP((IR-div)*(5-K$3))-strike_2)</f>
        <v>-22068745.880698517</v>
      </c>
      <c r="L59" s="48">
        <f>notional_2*EXP(-IR*(5-L$3))*('2. Stock Price 2'!L59*EXP((IR-div)*(5-L$3))-strike_2)</f>
        <v>-35009794.803614497</v>
      </c>
      <c r="M59" s="48">
        <f>notional_2*EXP(-IR*(5-M$3))*('2. Stock Price 2'!M59*EXP((IR-div)*(5-M$3))-strike_2)</f>
        <v>-33886872.026850574</v>
      </c>
      <c r="N59" s="48">
        <f>notional_2*EXP(-IR*(5-N$3))*('2. Stock Price 2'!N59*EXP((IR-div)*(5-N$3))-strike_2)</f>
        <v>-28892515.211559337</v>
      </c>
      <c r="O59" s="48">
        <f>notional_2*EXP(-IR*(5-O$3))*('2. Stock Price 2'!O59*EXP((IR-div)*(5-O$3))-strike_2)</f>
        <v>-37733787.044394299</v>
      </c>
      <c r="P59" s="48">
        <f>notional_2*EXP(-IR*(5-P$3))*('2. Stock Price 2'!P59*EXP((IR-div)*(5-P$3))-strike_2)</f>
        <v>-43310131.282179199</v>
      </c>
      <c r="Q59" s="48">
        <f>notional_2*EXP(-IR*(5-Q$3))*('2. Stock Price 2'!Q59*EXP((IR-div)*(5-Q$3))-strike_2)</f>
        <v>-48732716.146744594</v>
      </c>
      <c r="R59" s="48">
        <f>notional_2*EXP(-IR*(5-R$3))*('2. Stock Price 2'!R59*EXP((IR-div)*(5-R$3))-strike_2)</f>
        <v>-49087382.407821506</v>
      </c>
      <c r="S59" s="48">
        <f>notional_2*EXP(-IR*(5-S$3))*('2. Stock Price 2'!S59*EXP((IR-div)*(5-S$3))-strike_2)</f>
        <v>-45575904.287832476</v>
      </c>
      <c r="T59" s="48">
        <f>notional_2*EXP(-IR*(5-T$3))*('2. Stock Price 2'!T59*EXP((IR-div)*(5-T$3))-strike_2)</f>
        <v>-36366210.493317179</v>
      </c>
      <c r="U59" s="48">
        <f>notional_2*EXP(-IR*(5-U$3))*('2. Stock Price 2'!U59*EXP((IR-div)*(5-U$3))-strike_2)</f>
        <v>-29011778.637909375</v>
      </c>
      <c r="V59" s="48">
        <f>notional_2*EXP(-IR*(5-V$3))*('2. Stock Price 2'!V59*EXP((IR-div)*(5-V$3))-strike_2)</f>
        <v>-39363479.8508517</v>
      </c>
      <c r="W59" s="49">
        <f>notional_2*EXP(-IR*(5-W$3))*('2. Stock Price 2'!W59*EXP((IR-div)*(5-W$3))-strike_2)</f>
        <v>-42584631.511527613</v>
      </c>
    </row>
    <row r="60" spans="2:23" x14ac:dyDescent="0.35">
      <c r="B60" s="9" t="s">
        <v>56</v>
      </c>
      <c r="C60" s="11">
        <f>EXP(-IR*(5-C$3))*('2. Stock Price 1'!C60*EXP((IR-div)*(5-C$3))-strike)</f>
        <v>0</v>
      </c>
      <c r="D60" s="48">
        <f>notional_2*EXP(-IR*(5-D$3))*('2. Stock Price 2'!D60*EXP((IR-div)*(5-D$3))-strike_2)</f>
        <v>61251.907938711891</v>
      </c>
      <c r="E60" s="48">
        <f>notional_2*EXP(-IR*(5-E$3))*('2. Stock Price 2'!E60*EXP((IR-div)*(5-E$3))-strike_2)</f>
        <v>1028409.5480817916</v>
      </c>
      <c r="F60" s="48">
        <f>notional_2*EXP(-IR*(5-F$3))*('2. Stock Price 2'!F60*EXP((IR-div)*(5-F$3))-strike_2)</f>
        <v>3117274.5932602356</v>
      </c>
      <c r="G60" s="48">
        <f>notional_2*EXP(-IR*(5-G$3))*('2. Stock Price 2'!G60*EXP((IR-div)*(5-G$3))-strike_2)</f>
        <v>-6790737.1417902755</v>
      </c>
      <c r="H60" s="48">
        <f>notional_2*EXP(-IR*(5-H$3))*('2. Stock Price 2'!H60*EXP((IR-div)*(5-H$3))-strike_2)</f>
        <v>-9886978.0574515183</v>
      </c>
      <c r="I60" s="48">
        <f>notional_2*EXP(-IR*(5-I$3))*('2. Stock Price 2'!I60*EXP((IR-div)*(5-I$3))-strike_2)</f>
        <v>-14144348.082290739</v>
      </c>
      <c r="J60" s="48">
        <f>notional_2*EXP(-IR*(5-J$3))*('2. Stock Price 2'!J60*EXP((IR-div)*(5-J$3))-strike_2)</f>
        <v>-12264983.761465341</v>
      </c>
      <c r="K60" s="48">
        <f>notional_2*EXP(-IR*(5-K$3))*('2. Stock Price 2'!K60*EXP((IR-div)*(5-K$3))-strike_2)</f>
        <v>-18115239.666099921</v>
      </c>
      <c r="L60" s="48">
        <f>notional_2*EXP(-IR*(5-L$3))*('2. Stock Price 2'!L60*EXP((IR-div)*(5-L$3))-strike_2)</f>
        <v>-11968183.866561806</v>
      </c>
      <c r="M60" s="48">
        <f>notional_2*EXP(-IR*(5-M$3))*('2. Stock Price 2'!M60*EXP((IR-div)*(5-M$3))-strike_2)</f>
        <v>-6993482.0955295619</v>
      </c>
      <c r="N60" s="48">
        <f>notional_2*EXP(-IR*(5-N$3))*('2. Stock Price 2'!N60*EXP((IR-div)*(5-N$3))-strike_2)</f>
        <v>-2193767.9530443824</v>
      </c>
      <c r="O60" s="48">
        <f>notional_2*EXP(-IR*(5-O$3))*('2. Stock Price 2'!O60*EXP((IR-div)*(5-O$3))-strike_2)</f>
        <v>-4485762.2082093852</v>
      </c>
      <c r="P60" s="48">
        <f>notional_2*EXP(-IR*(5-P$3))*('2. Stock Price 2'!P60*EXP((IR-div)*(5-P$3))-strike_2)</f>
        <v>-3777193.7284095273</v>
      </c>
      <c r="Q60" s="48">
        <f>notional_2*EXP(-IR*(5-Q$3))*('2. Stock Price 2'!Q60*EXP((IR-div)*(5-Q$3))-strike_2)</f>
        <v>2698795.7397804311</v>
      </c>
      <c r="R60" s="48">
        <f>notional_2*EXP(-IR*(5-R$3))*('2. Stock Price 2'!R60*EXP((IR-div)*(5-R$3))-strike_2)</f>
        <v>-22018605.988503024</v>
      </c>
      <c r="S60" s="48">
        <f>notional_2*EXP(-IR*(5-S$3))*('2. Stock Price 2'!S60*EXP((IR-div)*(5-S$3))-strike_2)</f>
        <v>-30011242.808950648</v>
      </c>
      <c r="T60" s="48">
        <f>notional_2*EXP(-IR*(5-T$3))*('2. Stock Price 2'!T60*EXP((IR-div)*(5-T$3))-strike_2)</f>
        <v>-31848818.215120476</v>
      </c>
      <c r="U60" s="48">
        <f>notional_2*EXP(-IR*(5-U$3))*('2. Stock Price 2'!U60*EXP((IR-div)*(5-U$3))-strike_2)</f>
        <v>-43141142.933882169</v>
      </c>
      <c r="V60" s="48">
        <f>notional_2*EXP(-IR*(5-V$3))*('2. Stock Price 2'!V60*EXP((IR-div)*(5-V$3))-strike_2)</f>
        <v>-40069013.422042973</v>
      </c>
      <c r="W60" s="49">
        <f>notional_2*EXP(-IR*(5-W$3))*('2. Stock Price 2'!W60*EXP((IR-div)*(5-W$3))-strike_2)</f>
        <v>-36791164.724368833</v>
      </c>
    </row>
    <row r="61" spans="2:23" x14ac:dyDescent="0.35">
      <c r="B61" s="9" t="s">
        <v>57</v>
      </c>
      <c r="C61" s="11">
        <f>EXP(-IR*(5-C$3))*('2. Stock Price 1'!C61*EXP((IR-div)*(5-C$3))-strike)</f>
        <v>0</v>
      </c>
      <c r="D61" s="48">
        <f>notional_2*EXP(-IR*(5-D$3))*('2. Stock Price 2'!D61*EXP((IR-div)*(5-D$3))-strike_2)</f>
        <v>16563533.74573089</v>
      </c>
      <c r="E61" s="48">
        <f>notional_2*EXP(-IR*(5-E$3))*('2. Stock Price 2'!E61*EXP((IR-div)*(5-E$3))-strike_2)</f>
        <v>14908835.645613432</v>
      </c>
      <c r="F61" s="48">
        <f>notional_2*EXP(-IR*(5-F$3))*('2. Stock Price 2'!F61*EXP((IR-div)*(5-F$3))-strike_2)</f>
        <v>9882994.1143688839</v>
      </c>
      <c r="G61" s="48">
        <f>notional_2*EXP(-IR*(5-G$3))*('2. Stock Price 2'!G61*EXP((IR-div)*(5-G$3))-strike_2)</f>
        <v>5709215.1010036301</v>
      </c>
      <c r="H61" s="48">
        <f>notional_2*EXP(-IR*(5-H$3))*('2. Stock Price 2'!H61*EXP((IR-div)*(5-H$3))-strike_2)</f>
        <v>853006.36823185021</v>
      </c>
      <c r="I61" s="48">
        <f>notional_2*EXP(-IR*(5-I$3))*('2. Stock Price 2'!I61*EXP((IR-div)*(5-I$3))-strike_2)</f>
        <v>12157905.10080407</v>
      </c>
      <c r="J61" s="48">
        <f>notional_2*EXP(-IR*(5-J$3))*('2. Stock Price 2'!J61*EXP((IR-div)*(5-J$3))-strike_2)</f>
        <v>37195107.712308303</v>
      </c>
      <c r="K61" s="48">
        <f>notional_2*EXP(-IR*(5-K$3))*('2. Stock Price 2'!K61*EXP((IR-div)*(5-K$3))-strike_2)</f>
        <v>27353590.140261523</v>
      </c>
      <c r="L61" s="48">
        <f>notional_2*EXP(-IR*(5-L$3))*('2. Stock Price 2'!L61*EXP((IR-div)*(5-L$3))-strike_2)</f>
        <v>31801784.524316788</v>
      </c>
      <c r="M61" s="48">
        <f>notional_2*EXP(-IR*(5-M$3))*('2. Stock Price 2'!M61*EXP((IR-div)*(5-M$3))-strike_2)</f>
        <v>12445162.452494422</v>
      </c>
      <c r="N61" s="48">
        <f>notional_2*EXP(-IR*(5-N$3))*('2. Stock Price 2'!N61*EXP((IR-div)*(5-N$3))-strike_2)</f>
        <v>9993531.2558227759</v>
      </c>
      <c r="O61" s="48">
        <f>notional_2*EXP(-IR*(5-O$3))*('2. Stock Price 2'!O61*EXP((IR-div)*(5-O$3))-strike_2)</f>
        <v>9917765.5314262006</v>
      </c>
      <c r="P61" s="48">
        <f>notional_2*EXP(-IR*(5-P$3))*('2. Stock Price 2'!P61*EXP((IR-div)*(5-P$3))-strike_2)</f>
        <v>7770373.3175385976</v>
      </c>
      <c r="Q61" s="48">
        <f>notional_2*EXP(-IR*(5-Q$3))*('2. Stock Price 2'!Q61*EXP((IR-div)*(5-Q$3))-strike_2)</f>
        <v>14881897.78836352</v>
      </c>
      <c r="R61" s="48">
        <f>notional_2*EXP(-IR*(5-R$3))*('2. Stock Price 2'!R61*EXP((IR-div)*(5-R$3))-strike_2)</f>
        <v>17965201.059401441</v>
      </c>
      <c r="S61" s="48">
        <f>notional_2*EXP(-IR*(5-S$3))*('2. Stock Price 2'!S61*EXP((IR-div)*(5-S$3))-strike_2)</f>
        <v>21359228.14651623</v>
      </c>
      <c r="T61" s="48">
        <f>notional_2*EXP(-IR*(5-T$3))*('2. Stock Price 2'!T61*EXP((IR-div)*(5-T$3))-strike_2)</f>
        <v>16163443.267146451</v>
      </c>
      <c r="U61" s="48">
        <f>notional_2*EXP(-IR*(5-U$3))*('2. Stock Price 2'!U61*EXP((IR-div)*(5-U$3))-strike_2)</f>
        <v>20752971.335653443</v>
      </c>
      <c r="V61" s="48">
        <f>notional_2*EXP(-IR*(5-V$3))*('2. Stock Price 2'!V61*EXP((IR-div)*(5-V$3))-strike_2)</f>
        <v>19521959.731313411</v>
      </c>
      <c r="W61" s="49">
        <f>notional_2*EXP(-IR*(5-W$3))*('2. Stock Price 2'!W61*EXP((IR-div)*(5-W$3))-strike_2)</f>
        <v>18405826.42637426</v>
      </c>
    </row>
    <row r="62" spans="2:23" x14ac:dyDescent="0.35">
      <c r="B62" s="9" t="s">
        <v>58</v>
      </c>
      <c r="C62" s="11">
        <f>EXP(-IR*(5-C$3))*('2. Stock Price 1'!C62*EXP((IR-div)*(5-C$3))-strike)</f>
        <v>0</v>
      </c>
      <c r="D62" s="48">
        <f>notional_2*EXP(-IR*(5-D$3))*('2. Stock Price 2'!D62*EXP((IR-div)*(5-D$3))-strike_2)</f>
        <v>3304128.1252873791</v>
      </c>
      <c r="E62" s="48">
        <f>notional_2*EXP(-IR*(5-E$3))*('2. Stock Price 2'!E62*EXP((IR-div)*(5-E$3))-strike_2)</f>
        <v>4188228.173232377</v>
      </c>
      <c r="F62" s="48">
        <f>notional_2*EXP(-IR*(5-F$3))*('2. Stock Price 2'!F62*EXP((IR-div)*(5-F$3))-strike_2)</f>
        <v>1091808.1727752583</v>
      </c>
      <c r="G62" s="48">
        <f>notional_2*EXP(-IR*(5-G$3))*('2. Stock Price 2'!G62*EXP((IR-div)*(5-G$3))-strike_2)</f>
        <v>5883928.2819363205</v>
      </c>
      <c r="H62" s="48">
        <f>notional_2*EXP(-IR*(5-H$3))*('2. Stock Price 2'!H62*EXP((IR-div)*(5-H$3))-strike_2)</f>
        <v>-2063619.4405084471</v>
      </c>
      <c r="I62" s="48">
        <f>notional_2*EXP(-IR*(5-I$3))*('2. Stock Price 2'!I62*EXP((IR-div)*(5-I$3))-strike_2)</f>
        <v>952237.92157399887</v>
      </c>
      <c r="J62" s="48">
        <f>notional_2*EXP(-IR*(5-J$3))*('2. Stock Price 2'!J62*EXP((IR-div)*(5-J$3))-strike_2)</f>
        <v>9261228.3870304804</v>
      </c>
      <c r="K62" s="48">
        <f>notional_2*EXP(-IR*(5-K$3))*('2. Stock Price 2'!K62*EXP((IR-div)*(5-K$3))-strike_2)</f>
        <v>1764000.4796827864</v>
      </c>
      <c r="L62" s="48">
        <f>notional_2*EXP(-IR*(5-L$3))*('2. Stock Price 2'!L62*EXP((IR-div)*(5-L$3))-strike_2)</f>
        <v>-5159758.6754814154</v>
      </c>
      <c r="M62" s="48">
        <f>notional_2*EXP(-IR*(5-M$3))*('2. Stock Price 2'!M62*EXP((IR-div)*(5-M$3))-strike_2)</f>
        <v>260934.69518345801</v>
      </c>
      <c r="N62" s="48">
        <f>notional_2*EXP(-IR*(5-N$3))*('2. Stock Price 2'!N62*EXP((IR-div)*(5-N$3))-strike_2)</f>
        <v>-2240515.127618432</v>
      </c>
      <c r="O62" s="48">
        <f>notional_2*EXP(-IR*(5-O$3))*('2. Stock Price 2'!O62*EXP((IR-div)*(5-O$3))-strike_2)</f>
        <v>2885208.7744355206</v>
      </c>
      <c r="P62" s="48">
        <f>notional_2*EXP(-IR*(5-P$3))*('2. Stock Price 2'!P62*EXP((IR-div)*(5-P$3))-strike_2)</f>
        <v>-5852524.9790055482</v>
      </c>
      <c r="Q62" s="48">
        <f>notional_2*EXP(-IR*(5-Q$3))*('2. Stock Price 2'!Q62*EXP((IR-div)*(5-Q$3))-strike_2)</f>
        <v>-5663168.0032748561</v>
      </c>
      <c r="R62" s="48">
        <f>notional_2*EXP(-IR*(5-R$3))*('2. Stock Price 2'!R62*EXP((IR-div)*(5-R$3))-strike_2)</f>
        <v>-5213845.8790648105</v>
      </c>
      <c r="S62" s="48">
        <f>notional_2*EXP(-IR*(5-S$3))*('2. Stock Price 2'!S62*EXP((IR-div)*(5-S$3))-strike_2)</f>
        <v>-14679046.393776899</v>
      </c>
      <c r="T62" s="48">
        <f>notional_2*EXP(-IR*(5-T$3))*('2. Stock Price 2'!T62*EXP((IR-div)*(5-T$3))-strike_2)</f>
        <v>-12824271.391120108</v>
      </c>
      <c r="U62" s="48">
        <f>notional_2*EXP(-IR*(5-U$3))*('2. Stock Price 2'!U62*EXP((IR-div)*(5-U$3))-strike_2)</f>
        <v>-22593751.396173272</v>
      </c>
      <c r="V62" s="48">
        <f>notional_2*EXP(-IR*(5-V$3))*('2. Stock Price 2'!V62*EXP((IR-div)*(5-V$3))-strike_2)</f>
        <v>-30269948.174067974</v>
      </c>
      <c r="W62" s="49">
        <f>notional_2*EXP(-IR*(5-W$3))*('2. Stock Price 2'!W62*EXP((IR-div)*(5-W$3))-strike_2)</f>
        <v>-28696061.373737678</v>
      </c>
    </row>
    <row r="63" spans="2:23" x14ac:dyDescent="0.35">
      <c r="B63" s="9" t="s">
        <v>59</v>
      </c>
      <c r="C63" s="11">
        <f>EXP(-IR*(5-C$3))*('2. Stock Price 1'!C63*EXP((IR-div)*(5-C$3))-strike)</f>
        <v>0</v>
      </c>
      <c r="D63" s="48">
        <f>notional_2*EXP(-IR*(5-D$3))*('2. Stock Price 2'!D63*EXP((IR-div)*(5-D$3))-strike_2)</f>
        <v>2894340.8250139509</v>
      </c>
      <c r="E63" s="48">
        <f>notional_2*EXP(-IR*(5-E$3))*('2. Stock Price 2'!E63*EXP((IR-div)*(5-E$3))-strike_2)</f>
        <v>3140186.9380417671</v>
      </c>
      <c r="F63" s="48">
        <f>notional_2*EXP(-IR*(5-F$3))*('2. Stock Price 2'!F63*EXP((IR-div)*(5-F$3))-strike_2)</f>
        <v>-1790060.0335034898</v>
      </c>
      <c r="G63" s="48">
        <f>notional_2*EXP(-IR*(5-G$3))*('2. Stock Price 2'!G63*EXP((IR-div)*(5-G$3))-strike_2)</f>
        <v>549650.04332332127</v>
      </c>
      <c r="H63" s="48">
        <f>notional_2*EXP(-IR*(5-H$3))*('2. Stock Price 2'!H63*EXP((IR-div)*(5-H$3))-strike_2)</f>
        <v>-9290334.6072774492</v>
      </c>
      <c r="I63" s="48">
        <f>notional_2*EXP(-IR*(5-I$3))*('2. Stock Price 2'!I63*EXP((IR-div)*(5-I$3))-strike_2)</f>
        <v>-16983996.169099834</v>
      </c>
      <c r="J63" s="48">
        <f>notional_2*EXP(-IR*(5-J$3))*('2. Stock Price 2'!J63*EXP((IR-div)*(5-J$3))-strike_2)</f>
        <v>-1135952.1932727888</v>
      </c>
      <c r="K63" s="48">
        <f>notional_2*EXP(-IR*(5-K$3))*('2. Stock Price 2'!K63*EXP((IR-div)*(5-K$3))-strike_2)</f>
        <v>-2275175.915171219</v>
      </c>
      <c r="L63" s="48">
        <f>notional_2*EXP(-IR*(5-L$3))*('2. Stock Price 2'!L63*EXP((IR-div)*(5-L$3))-strike_2)</f>
        <v>7409072.9616089845</v>
      </c>
      <c r="M63" s="48">
        <f>notional_2*EXP(-IR*(5-M$3))*('2. Stock Price 2'!M63*EXP((IR-div)*(5-M$3))-strike_2)</f>
        <v>12720097.48924786</v>
      </c>
      <c r="N63" s="48">
        <f>notional_2*EXP(-IR*(5-N$3))*('2. Stock Price 2'!N63*EXP((IR-div)*(5-N$3))-strike_2)</f>
        <v>8768664.6152254026</v>
      </c>
      <c r="O63" s="48">
        <f>notional_2*EXP(-IR*(5-O$3))*('2. Stock Price 2'!O63*EXP((IR-div)*(5-O$3))-strike_2)</f>
        <v>2655676.4055665061</v>
      </c>
      <c r="P63" s="48">
        <f>notional_2*EXP(-IR*(5-P$3))*('2. Stock Price 2'!P63*EXP((IR-div)*(5-P$3))-strike_2)</f>
        <v>-6038899.9368692357</v>
      </c>
      <c r="Q63" s="48">
        <f>notional_2*EXP(-IR*(5-Q$3))*('2. Stock Price 2'!Q63*EXP((IR-div)*(5-Q$3))-strike_2)</f>
        <v>-16758815.117778268</v>
      </c>
      <c r="R63" s="48">
        <f>notional_2*EXP(-IR*(5-R$3))*('2. Stock Price 2'!R63*EXP((IR-div)*(5-R$3))-strike_2)</f>
        <v>-12200615.949300833</v>
      </c>
      <c r="S63" s="48">
        <f>notional_2*EXP(-IR*(5-S$3))*('2. Stock Price 2'!S63*EXP((IR-div)*(5-S$3))-strike_2)</f>
        <v>-21953001.182741676</v>
      </c>
      <c r="T63" s="48">
        <f>notional_2*EXP(-IR*(5-T$3))*('2. Stock Price 2'!T63*EXP((IR-div)*(5-T$3))-strike_2)</f>
        <v>-29658756.310635787</v>
      </c>
      <c r="U63" s="48">
        <f>notional_2*EXP(-IR*(5-U$3))*('2. Stock Price 2'!U63*EXP((IR-div)*(5-U$3))-strike_2)</f>
        <v>-25929423.448131233</v>
      </c>
      <c r="V63" s="48">
        <f>notional_2*EXP(-IR*(5-V$3))*('2. Stock Price 2'!V63*EXP((IR-div)*(5-V$3))-strike_2)</f>
        <v>-27000203.570692301</v>
      </c>
      <c r="W63" s="49">
        <f>notional_2*EXP(-IR*(5-W$3))*('2. Stock Price 2'!W63*EXP((IR-div)*(5-W$3))-strike_2)</f>
        <v>-40062210.462472223</v>
      </c>
    </row>
    <row r="64" spans="2:23" x14ac:dyDescent="0.35">
      <c r="B64" s="9" t="s">
        <v>60</v>
      </c>
      <c r="C64" s="11">
        <f>EXP(-IR*(5-C$3))*('2. Stock Price 1'!C64*EXP((IR-div)*(5-C$3))-strike)</f>
        <v>0</v>
      </c>
      <c r="D64" s="48">
        <f>notional_2*EXP(-IR*(5-D$3))*('2. Stock Price 2'!D64*EXP((IR-div)*(5-D$3))-strike_2)</f>
        <v>12863672.021032048</v>
      </c>
      <c r="E64" s="48">
        <f>notional_2*EXP(-IR*(5-E$3))*('2. Stock Price 2'!E64*EXP((IR-div)*(5-E$3))-strike_2)</f>
        <v>16308977.967243075</v>
      </c>
      <c r="F64" s="48">
        <f>notional_2*EXP(-IR*(5-F$3))*('2. Stock Price 2'!F64*EXP((IR-div)*(5-F$3))-strike_2)</f>
        <v>15354346.0675932</v>
      </c>
      <c r="G64" s="48">
        <f>notional_2*EXP(-IR*(5-G$3))*('2. Stock Price 2'!G64*EXP((IR-div)*(5-G$3))-strike_2)</f>
        <v>-434608.66238226241</v>
      </c>
      <c r="H64" s="48">
        <f>notional_2*EXP(-IR*(5-H$3))*('2. Stock Price 2'!H64*EXP((IR-div)*(5-H$3))-strike_2)</f>
        <v>-6303976.0978486929</v>
      </c>
      <c r="I64" s="48">
        <f>notional_2*EXP(-IR*(5-I$3))*('2. Stock Price 2'!I64*EXP((IR-div)*(5-I$3))-strike_2)</f>
        <v>-3490527.4965624046</v>
      </c>
      <c r="J64" s="48">
        <f>notional_2*EXP(-IR*(5-J$3))*('2. Stock Price 2'!J64*EXP((IR-div)*(5-J$3))-strike_2)</f>
        <v>-13455997.147793658</v>
      </c>
      <c r="K64" s="48">
        <f>notional_2*EXP(-IR*(5-K$3))*('2. Stock Price 2'!K64*EXP((IR-div)*(5-K$3))-strike_2)</f>
        <v>-18543958.816523228</v>
      </c>
      <c r="L64" s="48">
        <f>notional_2*EXP(-IR*(5-L$3))*('2. Stock Price 2'!L64*EXP((IR-div)*(5-L$3))-strike_2)</f>
        <v>-20173977.100051038</v>
      </c>
      <c r="M64" s="48">
        <f>notional_2*EXP(-IR*(5-M$3))*('2. Stock Price 2'!M64*EXP((IR-div)*(5-M$3))-strike_2)</f>
        <v>-24468700.510632109</v>
      </c>
      <c r="N64" s="48">
        <f>notional_2*EXP(-IR*(5-N$3))*('2. Stock Price 2'!N64*EXP((IR-div)*(5-N$3))-strike_2)</f>
        <v>-33264993.47795644</v>
      </c>
      <c r="O64" s="48">
        <f>notional_2*EXP(-IR*(5-O$3))*('2. Stock Price 2'!O64*EXP((IR-div)*(5-O$3))-strike_2)</f>
        <v>-34527818.370143354</v>
      </c>
      <c r="P64" s="48">
        <f>notional_2*EXP(-IR*(5-P$3))*('2. Stock Price 2'!P64*EXP((IR-div)*(5-P$3))-strike_2)</f>
        <v>-37190403.258689754</v>
      </c>
      <c r="Q64" s="48">
        <f>notional_2*EXP(-IR*(5-Q$3))*('2. Stock Price 2'!Q64*EXP((IR-div)*(5-Q$3))-strike_2)</f>
        <v>-36735493.367844701</v>
      </c>
      <c r="R64" s="48">
        <f>notional_2*EXP(-IR*(5-R$3))*('2. Stock Price 2'!R64*EXP((IR-div)*(5-R$3))-strike_2)</f>
        <v>-26544074.597656794</v>
      </c>
      <c r="S64" s="48">
        <f>notional_2*EXP(-IR*(5-S$3))*('2. Stock Price 2'!S64*EXP((IR-div)*(5-S$3))-strike_2)</f>
        <v>-28874564.285832986</v>
      </c>
      <c r="T64" s="48">
        <f>notional_2*EXP(-IR*(5-T$3))*('2. Stock Price 2'!T64*EXP((IR-div)*(5-T$3))-strike_2)</f>
        <v>-26520759.935578421</v>
      </c>
      <c r="U64" s="48">
        <f>notional_2*EXP(-IR*(5-U$3))*('2. Stock Price 2'!U64*EXP((IR-div)*(5-U$3))-strike_2)</f>
        <v>-15965996.230908796</v>
      </c>
      <c r="V64" s="48">
        <f>notional_2*EXP(-IR*(5-V$3))*('2. Stock Price 2'!V64*EXP((IR-div)*(5-V$3))-strike_2)</f>
        <v>-24313479.002277058</v>
      </c>
      <c r="W64" s="49">
        <f>notional_2*EXP(-IR*(5-W$3))*('2. Stock Price 2'!W64*EXP((IR-div)*(5-W$3))-strike_2)</f>
        <v>-20151661.489971872</v>
      </c>
    </row>
    <row r="65" spans="2:23" x14ac:dyDescent="0.35">
      <c r="B65" s="9" t="s">
        <v>61</v>
      </c>
      <c r="C65" s="11">
        <f>EXP(-IR*(5-C$3))*('2. Stock Price 1'!C65*EXP((IR-div)*(5-C$3))-strike)</f>
        <v>0</v>
      </c>
      <c r="D65" s="48">
        <f>notional_2*EXP(-IR*(5-D$3))*('2. Stock Price 2'!D65*EXP((IR-div)*(5-D$3))-strike_2)</f>
        <v>5449557.3575749798</v>
      </c>
      <c r="E65" s="48">
        <f>notional_2*EXP(-IR*(5-E$3))*('2. Stock Price 2'!E65*EXP((IR-div)*(5-E$3))-strike_2)</f>
        <v>-2177612.5735165915</v>
      </c>
      <c r="F65" s="48">
        <f>notional_2*EXP(-IR*(5-F$3))*('2. Stock Price 2'!F65*EXP((IR-div)*(5-F$3))-strike_2)</f>
        <v>15043439.670577759</v>
      </c>
      <c r="G65" s="48">
        <f>notional_2*EXP(-IR*(5-G$3))*('2. Stock Price 2'!G65*EXP((IR-div)*(5-G$3))-strike_2)</f>
        <v>12805619.893346053</v>
      </c>
      <c r="H65" s="48">
        <f>notional_2*EXP(-IR*(5-H$3))*('2. Stock Price 2'!H65*EXP((IR-div)*(5-H$3))-strike_2)</f>
        <v>16956941.182615254</v>
      </c>
      <c r="I65" s="48">
        <f>notional_2*EXP(-IR*(5-I$3))*('2. Stock Price 2'!I65*EXP((IR-div)*(5-I$3))-strike_2)</f>
        <v>-135534.37581900734</v>
      </c>
      <c r="J65" s="48">
        <f>notional_2*EXP(-IR*(5-J$3))*('2. Stock Price 2'!J65*EXP((IR-div)*(5-J$3))-strike_2)</f>
        <v>-755335.47940794169</v>
      </c>
      <c r="K65" s="48">
        <f>notional_2*EXP(-IR*(5-K$3))*('2. Stock Price 2'!K65*EXP((IR-div)*(5-K$3))-strike_2)</f>
        <v>-7233832.0374016184</v>
      </c>
      <c r="L65" s="48">
        <f>notional_2*EXP(-IR*(5-L$3))*('2. Stock Price 2'!L65*EXP((IR-div)*(5-L$3))-strike_2)</f>
        <v>5763897.6770488312</v>
      </c>
      <c r="M65" s="48">
        <f>notional_2*EXP(-IR*(5-M$3))*('2. Stock Price 2'!M65*EXP((IR-div)*(5-M$3))-strike_2)</f>
        <v>-6823336.6480183778</v>
      </c>
      <c r="N65" s="48">
        <f>notional_2*EXP(-IR*(5-N$3))*('2. Stock Price 2'!N65*EXP((IR-div)*(5-N$3))-strike_2)</f>
        <v>-16985462.741813004</v>
      </c>
      <c r="O65" s="48">
        <f>notional_2*EXP(-IR*(5-O$3))*('2. Stock Price 2'!O65*EXP((IR-div)*(5-O$3))-strike_2)</f>
        <v>-22938487.497429281</v>
      </c>
      <c r="P65" s="48">
        <f>notional_2*EXP(-IR*(5-P$3))*('2. Stock Price 2'!P65*EXP((IR-div)*(5-P$3))-strike_2)</f>
        <v>-16671841.911517899</v>
      </c>
      <c r="Q65" s="48">
        <f>notional_2*EXP(-IR*(5-Q$3))*('2. Stock Price 2'!Q65*EXP((IR-div)*(5-Q$3))-strike_2)</f>
        <v>-28289154.841444891</v>
      </c>
      <c r="R65" s="48">
        <f>notional_2*EXP(-IR*(5-R$3))*('2. Stock Price 2'!R65*EXP((IR-div)*(5-R$3))-strike_2)</f>
        <v>-13780506.190402461</v>
      </c>
      <c r="S65" s="48">
        <f>notional_2*EXP(-IR*(5-S$3))*('2. Stock Price 2'!S65*EXP((IR-div)*(5-S$3))-strike_2)</f>
        <v>-19361184.981613752</v>
      </c>
      <c r="T65" s="48">
        <f>notional_2*EXP(-IR*(5-T$3))*('2. Stock Price 2'!T65*EXP((IR-div)*(5-T$3))-strike_2)</f>
        <v>-24683806.817715816</v>
      </c>
      <c r="U65" s="48">
        <f>notional_2*EXP(-IR*(5-U$3))*('2. Stock Price 2'!U65*EXP((IR-div)*(5-U$3))-strike_2)</f>
        <v>-31801059.274317086</v>
      </c>
      <c r="V65" s="48">
        <f>notional_2*EXP(-IR*(5-V$3))*('2. Stock Price 2'!V65*EXP((IR-div)*(5-V$3))-strike_2)</f>
        <v>-30018999.981471617</v>
      </c>
      <c r="W65" s="49">
        <f>notional_2*EXP(-IR*(5-W$3))*('2. Stock Price 2'!W65*EXP((IR-div)*(5-W$3))-strike_2)</f>
        <v>-28568214.877543326</v>
      </c>
    </row>
    <row r="66" spans="2:23" x14ac:dyDescent="0.35">
      <c r="B66" s="9" t="s">
        <v>62</v>
      </c>
      <c r="C66" s="11">
        <f>EXP(-IR*(5-C$3))*('2. Stock Price 1'!C66*EXP((IR-div)*(5-C$3))-strike)</f>
        <v>0</v>
      </c>
      <c r="D66" s="48">
        <f>notional_2*EXP(-IR*(5-D$3))*('2. Stock Price 2'!D66*EXP((IR-div)*(5-D$3))-strike_2)</f>
        <v>-18584048.346663799</v>
      </c>
      <c r="E66" s="48">
        <f>notional_2*EXP(-IR*(5-E$3))*('2. Stock Price 2'!E66*EXP((IR-div)*(5-E$3))-strike_2)</f>
        <v>-23838571.457518693</v>
      </c>
      <c r="F66" s="48">
        <f>notional_2*EXP(-IR*(5-F$3))*('2. Stock Price 2'!F66*EXP((IR-div)*(5-F$3))-strike_2)</f>
        <v>-8839009.4487278536</v>
      </c>
      <c r="G66" s="48">
        <f>notional_2*EXP(-IR*(5-G$3))*('2. Stock Price 2'!G66*EXP((IR-div)*(5-G$3))-strike_2)</f>
        <v>-7979082.6469279695</v>
      </c>
      <c r="H66" s="48">
        <f>notional_2*EXP(-IR*(5-H$3))*('2. Stock Price 2'!H66*EXP((IR-div)*(5-H$3))-strike_2)</f>
        <v>543316.49871988175</v>
      </c>
      <c r="I66" s="48">
        <f>notional_2*EXP(-IR*(5-I$3))*('2. Stock Price 2'!I66*EXP((IR-div)*(5-I$3))-strike_2)</f>
        <v>-5353408.2132604569</v>
      </c>
      <c r="J66" s="48">
        <f>notional_2*EXP(-IR*(5-J$3))*('2. Stock Price 2'!J66*EXP((IR-div)*(5-J$3))-strike_2)</f>
        <v>-5994408.7363590011</v>
      </c>
      <c r="K66" s="48">
        <f>notional_2*EXP(-IR*(5-K$3))*('2. Stock Price 2'!K66*EXP((IR-div)*(5-K$3))-strike_2)</f>
        <v>-933852.28714893863</v>
      </c>
      <c r="L66" s="48">
        <f>notional_2*EXP(-IR*(5-L$3))*('2. Stock Price 2'!L66*EXP((IR-div)*(5-L$3))-strike_2)</f>
        <v>6068512.6345405513</v>
      </c>
      <c r="M66" s="48">
        <f>notional_2*EXP(-IR*(5-M$3))*('2. Stock Price 2'!M66*EXP((IR-div)*(5-M$3))-strike_2)</f>
        <v>-2452573.4135883097</v>
      </c>
      <c r="N66" s="48">
        <f>notional_2*EXP(-IR*(5-N$3))*('2. Stock Price 2'!N66*EXP((IR-div)*(5-N$3))-strike_2)</f>
        <v>-3081952.5737199206</v>
      </c>
      <c r="O66" s="48">
        <f>notional_2*EXP(-IR*(5-O$3))*('2. Stock Price 2'!O66*EXP((IR-div)*(5-O$3))-strike_2)</f>
        <v>-10162977.296406794</v>
      </c>
      <c r="P66" s="48">
        <f>notional_2*EXP(-IR*(5-P$3))*('2. Stock Price 2'!P66*EXP((IR-div)*(5-P$3))-strike_2)</f>
        <v>8933714.1608737577</v>
      </c>
      <c r="Q66" s="48">
        <f>notional_2*EXP(-IR*(5-Q$3))*('2. Stock Price 2'!Q66*EXP((IR-div)*(5-Q$3))-strike_2)</f>
        <v>7262583.5274445806</v>
      </c>
      <c r="R66" s="48">
        <f>notional_2*EXP(-IR*(5-R$3))*('2. Stock Price 2'!R66*EXP((IR-div)*(5-R$3))-strike_2)</f>
        <v>23004720.363903239</v>
      </c>
      <c r="S66" s="48">
        <f>notional_2*EXP(-IR*(5-S$3))*('2. Stock Price 2'!S66*EXP((IR-div)*(5-S$3))-strike_2)</f>
        <v>9853171.4993739072</v>
      </c>
      <c r="T66" s="48">
        <f>notional_2*EXP(-IR*(5-T$3))*('2. Stock Price 2'!T66*EXP((IR-div)*(5-T$3))-strike_2)</f>
        <v>13868068.075116714</v>
      </c>
      <c r="U66" s="48">
        <f>notional_2*EXP(-IR*(5-U$3))*('2. Stock Price 2'!U66*EXP((IR-div)*(5-U$3))-strike_2)</f>
        <v>1359871.3526005526</v>
      </c>
      <c r="V66" s="48">
        <f>notional_2*EXP(-IR*(5-V$3))*('2. Stock Price 2'!V66*EXP((IR-div)*(5-V$3))-strike_2)</f>
        <v>2985557.4893334061</v>
      </c>
      <c r="W66" s="49">
        <f>notional_2*EXP(-IR*(5-W$3))*('2. Stock Price 2'!W66*EXP((IR-div)*(5-W$3))-strike_2)</f>
        <v>-3794158.2582817832</v>
      </c>
    </row>
    <row r="67" spans="2:23" x14ac:dyDescent="0.35">
      <c r="B67" s="9" t="s">
        <v>63</v>
      </c>
      <c r="C67" s="11">
        <f>EXP(-IR*(5-C$3))*('2. Stock Price 1'!C67*EXP((IR-div)*(5-C$3))-strike)</f>
        <v>0</v>
      </c>
      <c r="D67" s="48">
        <f>notional_2*EXP(-IR*(5-D$3))*('2. Stock Price 2'!D67*EXP((IR-div)*(5-D$3))-strike_2)</f>
        <v>-612286.62254446594</v>
      </c>
      <c r="E67" s="48">
        <f>notional_2*EXP(-IR*(5-E$3))*('2. Stock Price 2'!E67*EXP((IR-div)*(5-E$3))-strike_2)</f>
        <v>3341463.4428416104</v>
      </c>
      <c r="F67" s="48">
        <f>notional_2*EXP(-IR*(5-F$3))*('2. Stock Price 2'!F67*EXP((IR-div)*(5-F$3))-strike_2)</f>
        <v>6255870.6568916002</v>
      </c>
      <c r="G67" s="48">
        <f>notional_2*EXP(-IR*(5-G$3))*('2. Stock Price 2'!G67*EXP((IR-div)*(5-G$3))-strike_2)</f>
        <v>10737384.218408631</v>
      </c>
      <c r="H67" s="48">
        <f>notional_2*EXP(-IR*(5-H$3))*('2. Stock Price 2'!H67*EXP((IR-div)*(5-H$3))-strike_2)</f>
        <v>6079136.1445513926</v>
      </c>
      <c r="I67" s="48">
        <f>notional_2*EXP(-IR*(5-I$3))*('2. Stock Price 2'!I67*EXP((IR-div)*(5-I$3))-strike_2)</f>
        <v>14536008.218300033</v>
      </c>
      <c r="J67" s="48">
        <f>notional_2*EXP(-IR*(5-J$3))*('2. Stock Price 2'!J67*EXP((IR-div)*(5-J$3))-strike_2)</f>
        <v>12683664.384919042</v>
      </c>
      <c r="K67" s="48">
        <f>notional_2*EXP(-IR*(5-K$3))*('2. Stock Price 2'!K67*EXP((IR-div)*(5-K$3))-strike_2)</f>
        <v>-479677.61077230371</v>
      </c>
      <c r="L67" s="48">
        <f>notional_2*EXP(-IR*(5-L$3))*('2. Stock Price 2'!L67*EXP((IR-div)*(5-L$3))-strike_2)</f>
        <v>-7874524.9595014155</v>
      </c>
      <c r="M67" s="48">
        <f>notional_2*EXP(-IR*(5-M$3))*('2. Stock Price 2'!M67*EXP((IR-div)*(5-M$3))-strike_2)</f>
        <v>1291924.8837209095</v>
      </c>
      <c r="N67" s="48">
        <f>notional_2*EXP(-IR*(5-N$3))*('2. Stock Price 2'!N67*EXP((IR-div)*(5-N$3))-strike_2)</f>
        <v>-8775220.0662065353</v>
      </c>
      <c r="O67" s="48">
        <f>notional_2*EXP(-IR*(5-O$3))*('2. Stock Price 2'!O67*EXP((IR-div)*(5-O$3))-strike_2)</f>
        <v>-13070662.29256938</v>
      </c>
      <c r="P67" s="48">
        <f>notional_2*EXP(-IR*(5-P$3))*('2. Stock Price 2'!P67*EXP((IR-div)*(5-P$3))-strike_2)</f>
        <v>1131463.3669269276</v>
      </c>
      <c r="Q67" s="48">
        <f>notional_2*EXP(-IR*(5-Q$3))*('2. Stock Price 2'!Q67*EXP((IR-div)*(5-Q$3))-strike_2)</f>
        <v>-19167575.682319604</v>
      </c>
      <c r="R67" s="48">
        <f>notional_2*EXP(-IR*(5-R$3))*('2. Stock Price 2'!R67*EXP((IR-div)*(5-R$3))-strike_2)</f>
        <v>-19996622.056581933</v>
      </c>
      <c r="S67" s="48">
        <f>notional_2*EXP(-IR*(5-S$3))*('2. Stock Price 2'!S67*EXP((IR-div)*(5-S$3))-strike_2)</f>
        <v>-19796242.833086185</v>
      </c>
      <c r="T67" s="48">
        <f>notional_2*EXP(-IR*(5-T$3))*('2. Stock Price 2'!T67*EXP((IR-div)*(5-T$3))-strike_2)</f>
        <v>-36417235.756196953</v>
      </c>
      <c r="U67" s="48">
        <f>notional_2*EXP(-IR*(5-U$3))*('2. Stock Price 2'!U67*EXP((IR-div)*(5-U$3))-strike_2)</f>
        <v>-42588395.04055126</v>
      </c>
      <c r="V67" s="48">
        <f>notional_2*EXP(-IR*(5-V$3))*('2. Stock Price 2'!V67*EXP((IR-div)*(5-V$3))-strike_2)</f>
        <v>-48896378.899922833</v>
      </c>
      <c r="W67" s="49">
        <f>notional_2*EXP(-IR*(5-W$3))*('2. Stock Price 2'!W67*EXP((IR-div)*(5-W$3))-strike_2)</f>
        <v>-51931959.531285077</v>
      </c>
    </row>
    <row r="68" spans="2:23" x14ac:dyDescent="0.35">
      <c r="B68" s="9" t="s">
        <v>64</v>
      </c>
      <c r="C68" s="11">
        <f>EXP(-IR*(5-C$3))*('2. Stock Price 1'!C68*EXP((IR-div)*(5-C$3))-strike)</f>
        <v>0</v>
      </c>
      <c r="D68" s="48">
        <f>notional_2*EXP(-IR*(5-D$3))*('2. Stock Price 2'!D68*EXP((IR-div)*(5-D$3))-strike_2)</f>
        <v>-5114588.3969117953</v>
      </c>
      <c r="E68" s="48">
        <f>notional_2*EXP(-IR*(5-E$3))*('2. Stock Price 2'!E68*EXP((IR-div)*(5-E$3))-strike_2)</f>
        <v>-19080330.554930508</v>
      </c>
      <c r="F68" s="48">
        <f>notional_2*EXP(-IR*(5-F$3))*('2. Stock Price 2'!F68*EXP((IR-div)*(5-F$3))-strike_2)</f>
        <v>-26538234.575087652</v>
      </c>
      <c r="G68" s="48">
        <f>notional_2*EXP(-IR*(5-G$3))*('2. Stock Price 2'!G68*EXP((IR-div)*(5-G$3))-strike_2)</f>
        <v>-31866093.71858231</v>
      </c>
      <c r="H68" s="48">
        <f>notional_2*EXP(-IR*(5-H$3))*('2. Stock Price 2'!H68*EXP((IR-div)*(5-H$3))-strike_2)</f>
        <v>-21346100.33568674</v>
      </c>
      <c r="I68" s="48">
        <f>notional_2*EXP(-IR*(5-I$3))*('2. Stock Price 2'!I68*EXP((IR-div)*(5-I$3))-strike_2)</f>
        <v>-23667774.436757386</v>
      </c>
      <c r="J68" s="48">
        <f>notional_2*EXP(-IR*(5-J$3))*('2. Stock Price 2'!J68*EXP((IR-div)*(5-J$3))-strike_2)</f>
        <v>-23257257.284677312</v>
      </c>
      <c r="K68" s="48">
        <f>notional_2*EXP(-IR*(5-K$3))*('2. Stock Price 2'!K68*EXP((IR-div)*(5-K$3))-strike_2)</f>
        <v>-25211043.557863437</v>
      </c>
      <c r="L68" s="48">
        <f>notional_2*EXP(-IR*(5-L$3))*('2. Stock Price 2'!L68*EXP((IR-div)*(5-L$3))-strike_2)</f>
        <v>-17334010.509557396</v>
      </c>
      <c r="M68" s="48">
        <f>notional_2*EXP(-IR*(5-M$3))*('2. Stock Price 2'!M68*EXP((IR-div)*(5-M$3))-strike_2)</f>
        <v>-23212755.209632535</v>
      </c>
      <c r="N68" s="48">
        <f>notional_2*EXP(-IR*(5-N$3))*('2. Stock Price 2'!N68*EXP((IR-div)*(5-N$3))-strike_2)</f>
        <v>-27023493.365742028</v>
      </c>
      <c r="O68" s="48">
        <f>notional_2*EXP(-IR*(5-O$3))*('2. Stock Price 2'!O68*EXP((IR-div)*(5-O$3))-strike_2)</f>
        <v>-21051907.086566839</v>
      </c>
      <c r="P68" s="48">
        <f>notional_2*EXP(-IR*(5-P$3))*('2. Stock Price 2'!P68*EXP((IR-div)*(5-P$3))-strike_2)</f>
        <v>-21252378.080502063</v>
      </c>
      <c r="Q68" s="48">
        <f>notional_2*EXP(-IR*(5-Q$3))*('2. Stock Price 2'!Q68*EXP((IR-div)*(5-Q$3))-strike_2)</f>
        <v>-13117325.475685146</v>
      </c>
      <c r="R68" s="48">
        <f>notional_2*EXP(-IR*(5-R$3))*('2. Stock Price 2'!R68*EXP((IR-div)*(5-R$3))-strike_2)</f>
        <v>-19896061.2533677</v>
      </c>
      <c r="S68" s="48">
        <f>notional_2*EXP(-IR*(5-S$3))*('2. Stock Price 2'!S68*EXP((IR-div)*(5-S$3))-strike_2)</f>
        <v>-19499989.327355362</v>
      </c>
      <c r="T68" s="48">
        <f>notional_2*EXP(-IR*(5-T$3))*('2. Stock Price 2'!T68*EXP((IR-div)*(5-T$3))-strike_2)</f>
        <v>-14538785.305468192</v>
      </c>
      <c r="U68" s="48">
        <f>notional_2*EXP(-IR*(5-U$3))*('2. Stock Price 2'!U68*EXP((IR-div)*(5-U$3))-strike_2)</f>
        <v>-30934637.714858156</v>
      </c>
      <c r="V68" s="48">
        <f>notional_2*EXP(-IR*(5-V$3))*('2. Stock Price 2'!V68*EXP((IR-div)*(5-V$3))-strike_2)</f>
        <v>-24330406.351524234</v>
      </c>
      <c r="W68" s="49">
        <f>notional_2*EXP(-IR*(5-W$3))*('2. Stock Price 2'!W68*EXP((IR-div)*(5-W$3))-strike_2)</f>
        <v>-25665727.458260421</v>
      </c>
    </row>
    <row r="69" spans="2:23" x14ac:dyDescent="0.35">
      <c r="B69" s="9" t="s">
        <v>65</v>
      </c>
      <c r="C69" s="11">
        <f>EXP(-IR*(5-C$3))*('2. Stock Price 1'!C69*EXP((IR-div)*(5-C$3))-strike)</f>
        <v>0</v>
      </c>
      <c r="D69" s="48">
        <f>notional_2*EXP(-IR*(5-D$3))*('2. Stock Price 2'!D69*EXP((IR-div)*(5-D$3))-strike_2)</f>
        <v>-5460786.8910668595</v>
      </c>
      <c r="E69" s="48">
        <f>notional_2*EXP(-IR*(5-E$3))*('2. Stock Price 2'!E69*EXP((IR-div)*(5-E$3))-strike_2)</f>
        <v>-1188763.3580191934</v>
      </c>
      <c r="F69" s="48">
        <f>notional_2*EXP(-IR*(5-F$3))*('2. Stock Price 2'!F69*EXP((IR-div)*(5-F$3))-strike_2)</f>
        <v>-8414261.6427693646</v>
      </c>
      <c r="G69" s="48">
        <f>notional_2*EXP(-IR*(5-G$3))*('2. Stock Price 2'!G69*EXP((IR-div)*(5-G$3))-strike_2)</f>
        <v>-9221821.060178278</v>
      </c>
      <c r="H69" s="48">
        <f>notional_2*EXP(-IR*(5-H$3))*('2. Stock Price 2'!H69*EXP((IR-div)*(5-H$3))-strike_2)</f>
        <v>-10471762.612112729</v>
      </c>
      <c r="I69" s="48">
        <f>notional_2*EXP(-IR*(5-I$3))*('2. Stock Price 2'!I69*EXP((IR-div)*(5-I$3))-strike_2)</f>
        <v>-18977564.832056891</v>
      </c>
      <c r="J69" s="48">
        <f>notional_2*EXP(-IR*(5-J$3))*('2. Stock Price 2'!J69*EXP((IR-div)*(5-J$3))-strike_2)</f>
        <v>-34387832.470089205</v>
      </c>
      <c r="K69" s="48">
        <f>notional_2*EXP(-IR*(5-K$3))*('2. Stock Price 2'!K69*EXP((IR-div)*(5-K$3))-strike_2)</f>
        <v>-37964741.304838628</v>
      </c>
      <c r="L69" s="48">
        <f>notional_2*EXP(-IR*(5-L$3))*('2. Stock Price 2'!L69*EXP((IR-div)*(5-L$3))-strike_2)</f>
        <v>-26727572.493920069</v>
      </c>
      <c r="M69" s="48">
        <f>notional_2*EXP(-IR*(5-M$3))*('2. Stock Price 2'!M69*EXP((IR-div)*(5-M$3))-strike_2)</f>
        <v>-30079366.079020314</v>
      </c>
      <c r="N69" s="48">
        <f>notional_2*EXP(-IR*(5-N$3))*('2. Stock Price 2'!N69*EXP((IR-div)*(5-N$3))-strike_2)</f>
        <v>-34257256.563440949</v>
      </c>
      <c r="O69" s="48">
        <f>notional_2*EXP(-IR*(5-O$3))*('2. Stock Price 2'!O69*EXP((IR-div)*(5-O$3))-strike_2)</f>
        <v>-30176134.744543985</v>
      </c>
      <c r="P69" s="48">
        <f>notional_2*EXP(-IR*(5-P$3))*('2. Stock Price 2'!P69*EXP((IR-div)*(5-P$3))-strike_2)</f>
        <v>-8986489.4096064698</v>
      </c>
      <c r="Q69" s="48">
        <f>notional_2*EXP(-IR*(5-Q$3))*('2. Stock Price 2'!Q69*EXP((IR-div)*(5-Q$3))-strike_2)</f>
        <v>-11555785.544082576</v>
      </c>
      <c r="R69" s="48">
        <f>notional_2*EXP(-IR*(5-R$3))*('2. Stock Price 2'!R69*EXP((IR-div)*(5-R$3))-strike_2)</f>
        <v>4622429.7348718382</v>
      </c>
      <c r="S69" s="48">
        <f>notional_2*EXP(-IR*(5-S$3))*('2. Stock Price 2'!S69*EXP((IR-div)*(5-S$3))-strike_2)</f>
        <v>10786916.908987526</v>
      </c>
      <c r="T69" s="48">
        <f>notional_2*EXP(-IR*(5-T$3))*('2. Stock Price 2'!T69*EXP((IR-div)*(5-T$3))-strike_2)</f>
        <v>28350356.080235288</v>
      </c>
      <c r="U69" s="48">
        <f>notional_2*EXP(-IR*(5-U$3))*('2. Stock Price 2'!U69*EXP((IR-div)*(5-U$3))-strike_2)</f>
        <v>33284356.593235426</v>
      </c>
      <c r="V69" s="48">
        <f>notional_2*EXP(-IR*(5-V$3))*('2. Stock Price 2'!V69*EXP((IR-div)*(5-V$3))-strike_2)</f>
        <v>51205650.164181449</v>
      </c>
      <c r="W69" s="49">
        <f>notional_2*EXP(-IR*(5-W$3))*('2. Stock Price 2'!W69*EXP((IR-div)*(5-W$3))-strike_2)</f>
        <v>77728344.588242665</v>
      </c>
    </row>
    <row r="70" spans="2:23" x14ac:dyDescent="0.35">
      <c r="B70" s="9" t="s">
        <v>66</v>
      </c>
      <c r="C70" s="11">
        <f>EXP(-IR*(5-C$3))*('2. Stock Price 1'!C70*EXP((IR-div)*(5-C$3))-strike)</f>
        <v>0</v>
      </c>
      <c r="D70" s="48">
        <f>notional_2*EXP(-IR*(5-D$3))*('2. Stock Price 2'!D70*EXP((IR-div)*(5-D$3))-strike_2)</f>
        <v>5056255.8548300648</v>
      </c>
      <c r="E70" s="48">
        <f>notional_2*EXP(-IR*(5-E$3))*('2. Stock Price 2'!E70*EXP((IR-div)*(5-E$3))-strike_2)</f>
        <v>-2129501.2827448463</v>
      </c>
      <c r="F70" s="48">
        <f>notional_2*EXP(-IR*(5-F$3))*('2. Stock Price 2'!F70*EXP((IR-div)*(5-F$3))-strike_2)</f>
        <v>5549037.6071027964</v>
      </c>
      <c r="G70" s="48">
        <f>notional_2*EXP(-IR*(5-G$3))*('2. Stock Price 2'!G70*EXP((IR-div)*(5-G$3))-strike_2)</f>
        <v>11120944.97166251</v>
      </c>
      <c r="H70" s="48">
        <f>notional_2*EXP(-IR*(5-H$3))*('2. Stock Price 2'!H70*EXP((IR-div)*(5-H$3))-strike_2)</f>
        <v>9907800.3647198621</v>
      </c>
      <c r="I70" s="48">
        <f>notional_2*EXP(-IR*(5-I$3))*('2. Stock Price 2'!I70*EXP((IR-div)*(5-I$3))-strike_2)</f>
        <v>12737560.265467007</v>
      </c>
      <c r="J70" s="48">
        <f>notional_2*EXP(-IR*(5-J$3))*('2. Stock Price 2'!J70*EXP((IR-div)*(5-J$3))-strike_2)</f>
        <v>22825137.668675754</v>
      </c>
      <c r="K70" s="48">
        <f>notional_2*EXP(-IR*(5-K$3))*('2. Stock Price 2'!K70*EXP((IR-div)*(5-K$3))-strike_2)</f>
        <v>14521155.378151637</v>
      </c>
      <c r="L70" s="48">
        <f>notional_2*EXP(-IR*(5-L$3))*('2. Stock Price 2'!L70*EXP((IR-div)*(5-L$3))-strike_2)</f>
        <v>3709054.9348101327</v>
      </c>
      <c r="M70" s="48">
        <f>notional_2*EXP(-IR*(5-M$3))*('2. Stock Price 2'!M70*EXP((IR-div)*(5-M$3))-strike_2)</f>
        <v>-986064.45968937455</v>
      </c>
      <c r="N70" s="48">
        <f>notional_2*EXP(-IR*(5-N$3))*('2. Stock Price 2'!N70*EXP((IR-div)*(5-N$3))-strike_2)</f>
        <v>61327.525001038208</v>
      </c>
      <c r="O70" s="48">
        <f>notional_2*EXP(-IR*(5-O$3))*('2. Stock Price 2'!O70*EXP((IR-div)*(5-O$3))-strike_2)</f>
        <v>7916674.5819492033</v>
      </c>
      <c r="P70" s="48">
        <f>notional_2*EXP(-IR*(5-P$3))*('2. Stock Price 2'!P70*EXP((IR-div)*(5-P$3))-strike_2)</f>
        <v>1076465.6096822869</v>
      </c>
      <c r="Q70" s="48">
        <f>notional_2*EXP(-IR*(5-Q$3))*('2. Stock Price 2'!Q70*EXP((IR-div)*(5-Q$3))-strike_2)</f>
        <v>9220150.6528785806</v>
      </c>
      <c r="R70" s="48">
        <f>notional_2*EXP(-IR*(5-R$3))*('2. Stock Price 2'!R70*EXP((IR-div)*(5-R$3))-strike_2)</f>
        <v>9596137.7323922738</v>
      </c>
      <c r="S70" s="48">
        <f>notional_2*EXP(-IR*(5-S$3))*('2. Stock Price 2'!S70*EXP((IR-div)*(5-S$3))-strike_2)</f>
        <v>2019073.9860893064</v>
      </c>
      <c r="T70" s="48">
        <f>notional_2*EXP(-IR*(5-T$3))*('2. Stock Price 2'!T70*EXP((IR-div)*(5-T$3))-strike_2)</f>
        <v>17146298.803453531</v>
      </c>
      <c r="U70" s="48">
        <f>notional_2*EXP(-IR*(5-U$3))*('2. Stock Price 2'!U70*EXP((IR-div)*(5-U$3))-strike_2)</f>
        <v>7259105.8142656479</v>
      </c>
      <c r="V70" s="48">
        <f>notional_2*EXP(-IR*(5-V$3))*('2. Stock Price 2'!V70*EXP((IR-div)*(5-V$3))-strike_2)</f>
        <v>24172475.02502887</v>
      </c>
      <c r="W70" s="49">
        <f>notional_2*EXP(-IR*(5-W$3))*('2. Stock Price 2'!W70*EXP((IR-div)*(5-W$3))-strike_2)</f>
        <v>40822262.975088105</v>
      </c>
    </row>
    <row r="71" spans="2:23" x14ac:dyDescent="0.35">
      <c r="B71" s="9" t="s">
        <v>67</v>
      </c>
      <c r="C71" s="11">
        <f>EXP(-IR*(5-C$3))*('2. Stock Price 1'!C71*EXP((IR-div)*(5-C$3))-strike)</f>
        <v>0</v>
      </c>
      <c r="D71" s="48">
        <f>notional_2*EXP(-IR*(5-D$3))*('2. Stock Price 2'!D71*EXP((IR-div)*(5-D$3))-strike_2)</f>
        <v>2543297.444117554</v>
      </c>
      <c r="E71" s="48">
        <f>notional_2*EXP(-IR*(5-E$3))*('2. Stock Price 2'!E71*EXP((IR-div)*(5-E$3))-strike_2)</f>
        <v>17411549.696168877</v>
      </c>
      <c r="F71" s="48">
        <f>notional_2*EXP(-IR*(5-F$3))*('2. Stock Price 2'!F71*EXP((IR-div)*(5-F$3))-strike_2)</f>
        <v>12499884.050904833</v>
      </c>
      <c r="G71" s="48">
        <f>notional_2*EXP(-IR*(5-G$3))*('2. Stock Price 2'!G71*EXP((IR-div)*(5-G$3))-strike_2)</f>
        <v>12688361.185605098</v>
      </c>
      <c r="H71" s="48">
        <f>notional_2*EXP(-IR*(5-H$3))*('2. Stock Price 2'!H71*EXP((IR-div)*(5-H$3))-strike_2)</f>
        <v>26439230.012209781</v>
      </c>
      <c r="I71" s="48">
        <f>notional_2*EXP(-IR*(5-I$3))*('2. Stock Price 2'!I71*EXP((IR-div)*(5-I$3))-strike_2)</f>
        <v>14627853.749974309</v>
      </c>
      <c r="J71" s="48">
        <f>notional_2*EXP(-IR*(5-J$3))*('2. Stock Price 2'!J71*EXP((IR-div)*(5-J$3))-strike_2)</f>
        <v>-4141348.2325440594</v>
      </c>
      <c r="K71" s="48">
        <f>notional_2*EXP(-IR*(5-K$3))*('2. Stock Price 2'!K71*EXP((IR-div)*(5-K$3))-strike_2)</f>
        <v>-6645907.3201511055</v>
      </c>
      <c r="L71" s="48">
        <f>notional_2*EXP(-IR*(5-L$3))*('2. Stock Price 2'!L71*EXP((IR-div)*(5-L$3))-strike_2)</f>
        <v>-21329816.643286571</v>
      </c>
      <c r="M71" s="48">
        <f>notional_2*EXP(-IR*(5-M$3))*('2. Stock Price 2'!M71*EXP((IR-div)*(5-M$3))-strike_2)</f>
        <v>-24697631.345055111</v>
      </c>
      <c r="N71" s="48">
        <f>notional_2*EXP(-IR*(5-N$3))*('2. Stock Price 2'!N71*EXP((IR-div)*(5-N$3))-strike_2)</f>
        <v>-20025653.746871062</v>
      </c>
      <c r="O71" s="48">
        <f>notional_2*EXP(-IR*(5-O$3))*('2. Stock Price 2'!O71*EXP((IR-div)*(5-O$3))-strike_2)</f>
        <v>-24340095.160393648</v>
      </c>
      <c r="P71" s="48">
        <f>notional_2*EXP(-IR*(5-P$3))*('2. Stock Price 2'!P71*EXP((IR-div)*(5-P$3))-strike_2)</f>
        <v>-21528620.005863581</v>
      </c>
      <c r="Q71" s="48">
        <f>notional_2*EXP(-IR*(5-Q$3))*('2. Stock Price 2'!Q71*EXP((IR-div)*(5-Q$3))-strike_2)</f>
        <v>-21708870.058847364</v>
      </c>
      <c r="R71" s="48">
        <f>notional_2*EXP(-IR*(5-R$3))*('2. Stock Price 2'!R71*EXP((IR-div)*(5-R$3))-strike_2)</f>
        <v>-27497860.939019501</v>
      </c>
      <c r="S71" s="48">
        <f>notional_2*EXP(-IR*(5-S$3))*('2. Stock Price 2'!S71*EXP((IR-div)*(5-S$3))-strike_2)</f>
        <v>-23590321.814882211</v>
      </c>
      <c r="T71" s="48">
        <f>notional_2*EXP(-IR*(5-T$3))*('2. Stock Price 2'!T71*EXP((IR-div)*(5-T$3))-strike_2)</f>
        <v>-25585394.088028055</v>
      </c>
      <c r="U71" s="48">
        <f>notional_2*EXP(-IR*(5-U$3))*('2. Stock Price 2'!U71*EXP((IR-div)*(5-U$3))-strike_2)</f>
        <v>-17890550.612536628</v>
      </c>
      <c r="V71" s="48">
        <f>notional_2*EXP(-IR*(5-V$3))*('2. Stock Price 2'!V71*EXP((IR-div)*(5-V$3))-strike_2)</f>
        <v>-25304609.152887739</v>
      </c>
      <c r="W71" s="49">
        <f>notional_2*EXP(-IR*(5-W$3))*('2. Stock Price 2'!W71*EXP((IR-div)*(5-W$3))-strike_2)</f>
        <v>-20363886.578367244</v>
      </c>
    </row>
    <row r="72" spans="2:23" x14ac:dyDescent="0.35">
      <c r="B72" s="9" t="s">
        <v>68</v>
      </c>
      <c r="C72" s="11">
        <f>EXP(-IR*(5-C$3))*('2. Stock Price 1'!C72*EXP((IR-div)*(5-C$3))-strike)</f>
        <v>0</v>
      </c>
      <c r="D72" s="48">
        <f>notional_2*EXP(-IR*(5-D$3))*('2. Stock Price 2'!D72*EXP((IR-div)*(5-D$3))-strike_2)</f>
        <v>-4923599.2844745414</v>
      </c>
      <c r="E72" s="48">
        <f>notional_2*EXP(-IR*(5-E$3))*('2. Stock Price 2'!E72*EXP((IR-div)*(5-E$3))-strike_2)</f>
        <v>-11025937.047491642</v>
      </c>
      <c r="F72" s="48">
        <f>notional_2*EXP(-IR*(5-F$3))*('2. Stock Price 2'!F72*EXP((IR-div)*(5-F$3))-strike_2)</f>
        <v>-5900477.8926027287</v>
      </c>
      <c r="G72" s="48">
        <f>notional_2*EXP(-IR*(5-G$3))*('2. Stock Price 2'!G72*EXP((IR-div)*(5-G$3))-strike_2)</f>
        <v>-3580785.9511941415</v>
      </c>
      <c r="H72" s="48">
        <f>notional_2*EXP(-IR*(5-H$3))*('2. Stock Price 2'!H72*EXP((IR-div)*(5-H$3))-strike_2)</f>
        <v>253527.79270198476</v>
      </c>
      <c r="I72" s="48">
        <f>notional_2*EXP(-IR*(5-I$3))*('2. Stock Price 2'!I72*EXP((IR-div)*(5-I$3))-strike_2)</f>
        <v>-39520.709848510523</v>
      </c>
      <c r="J72" s="48">
        <f>notional_2*EXP(-IR*(5-J$3))*('2. Stock Price 2'!J72*EXP((IR-div)*(5-J$3))-strike_2)</f>
        <v>13598189.221332662</v>
      </c>
      <c r="K72" s="48">
        <f>notional_2*EXP(-IR*(5-K$3))*('2. Stock Price 2'!K72*EXP((IR-div)*(5-K$3))-strike_2)</f>
        <v>3022980.1149230977</v>
      </c>
      <c r="L72" s="48">
        <f>notional_2*EXP(-IR*(5-L$3))*('2. Stock Price 2'!L72*EXP((IR-div)*(5-L$3))-strike_2)</f>
        <v>-5765100.254445333</v>
      </c>
      <c r="M72" s="48">
        <f>notional_2*EXP(-IR*(5-M$3))*('2. Stock Price 2'!M72*EXP((IR-div)*(5-M$3))-strike_2)</f>
        <v>-14149984.189629249</v>
      </c>
      <c r="N72" s="48">
        <f>notional_2*EXP(-IR*(5-N$3))*('2. Stock Price 2'!N72*EXP((IR-div)*(5-N$3))-strike_2)</f>
        <v>-26272414.164999511</v>
      </c>
      <c r="O72" s="48">
        <f>notional_2*EXP(-IR*(5-O$3))*('2. Stock Price 2'!O72*EXP((IR-div)*(5-O$3))-strike_2)</f>
        <v>-28581127.240834258</v>
      </c>
      <c r="P72" s="48">
        <f>notional_2*EXP(-IR*(5-P$3))*('2. Stock Price 2'!P72*EXP((IR-div)*(5-P$3))-strike_2)</f>
        <v>-34076211.201705247</v>
      </c>
      <c r="Q72" s="48">
        <f>notional_2*EXP(-IR*(5-Q$3))*('2. Stock Price 2'!Q72*EXP((IR-div)*(5-Q$3))-strike_2)</f>
        <v>-35015273.063218296</v>
      </c>
      <c r="R72" s="48">
        <f>notional_2*EXP(-IR*(5-R$3))*('2. Stock Price 2'!R72*EXP((IR-div)*(5-R$3))-strike_2)</f>
        <v>-42449419.824534431</v>
      </c>
      <c r="S72" s="48">
        <f>notional_2*EXP(-IR*(5-S$3))*('2. Stock Price 2'!S72*EXP((IR-div)*(5-S$3))-strike_2)</f>
        <v>-50746443.722157851</v>
      </c>
      <c r="T72" s="48">
        <f>notional_2*EXP(-IR*(5-T$3))*('2. Stock Price 2'!T72*EXP((IR-div)*(5-T$3))-strike_2)</f>
        <v>-51245748.306899279</v>
      </c>
      <c r="U72" s="48">
        <f>notional_2*EXP(-IR*(5-U$3))*('2. Stock Price 2'!U72*EXP((IR-div)*(5-U$3))-strike_2)</f>
        <v>-45904662.252206162</v>
      </c>
      <c r="V72" s="48">
        <f>notional_2*EXP(-IR*(5-V$3))*('2. Stock Price 2'!V72*EXP((IR-div)*(5-V$3))-strike_2)</f>
        <v>-47401982.258703865</v>
      </c>
      <c r="W72" s="49">
        <f>notional_2*EXP(-IR*(5-W$3))*('2. Stock Price 2'!W72*EXP((IR-div)*(5-W$3))-strike_2)</f>
        <v>-47315067.359165601</v>
      </c>
    </row>
    <row r="73" spans="2:23" x14ac:dyDescent="0.35">
      <c r="B73" s="9" t="s">
        <v>69</v>
      </c>
      <c r="C73" s="11">
        <f>EXP(-IR*(5-C$3))*('2. Stock Price 1'!C73*EXP((IR-div)*(5-C$3))-strike)</f>
        <v>0</v>
      </c>
      <c r="D73" s="48">
        <f>notional_2*EXP(-IR*(5-D$3))*('2. Stock Price 2'!D73*EXP((IR-div)*(5-D$3))-strike_2)</f>
        <v>-1044191.9926563965</v>
      </c>
      <c r="E73" s="48">
        <f>notional_2*EXP(-IR*(5-E$3))*('2. Stock Price 2'!E73*EXP((IR-div)*(5-E$3))-strike_2)</f>
        <v>2117330.60142321</v>
      </c>
      <c r="F73" s="48">
        <f>notional_2*EXP(-IR*(5-F$3))*('2. Stock Price 2'!F73*EXP((IR-div)*(5-F$3))-strike_2)</f>
        <v>31230113.425059032</v>
      </c>
      <c r="G73" s="48">
        <f>notional_2*EXP(-IR*(5-G$3))*('2. Stock Price 2'!G73*EXP((IR-div)*(5-G$3))-strike_2)</f>
        <v>45014131.677160405</v>
      </c>
      <c r="H73" s="48">
        <f>notional_2*EXP(-IR*(5-H$3))*('2. Stock Price 2'!H73*EXP((IR-div)*(5-H$3))-strike_2)</f>
        <v>44171310.276875935</v>
      </c>
      <c r="I73" s="48">
        <f>notional_2*EXP(-IR*(5-I$3))*('2. Stock Price 2'!I73*EXP((IR-div)*(5-I$3))-strike_2)</f>
        <v>32775287.306017857</v>
      </c>
      <c r="J73" s="48">
        <f>notional_2*EXP(-IR*(5-J$3))*('2. Stock Price 2'!J73*EXP((IR-div)*(5-J$3))-strike_2)</f>
        <v>57829339.671515755</v>
      </c>
      <c r="K73" s="48">
        <f>notional_2*EXP(-IR*(5-K$3))*('2. Stock Price 2'!K73*EXP((IR-div)*(5-K$3))-strike_2)</f>
        <v>85055264.145460546</v>
      </c>
      <c r="L73" s="48">
        <f>notional_2*EXP(-IR*(5-L$3))*('2. Stock Price 2'!L73*EXP((IR-div)*(5-L$3))-strike_2)</f>
        <v>78109014.919541284</v>
      </c>
      <c r="M73" s="48">
        <f>notional_2*EXP(-IR*(5-M$3))*('2. Stock Price 2'!M73*EXP((IR-div)*(5-M$3))-strike_2)</f>
        <v>95167801.659599438</v>
      </c>
      <c r="N73" s="48">
        <f>notional_2*EXP(-IR*(5-N$3))*('2. Stock Price 2'!N73*EXP((IR-div)*(5-N$3))-strike_2)</f>
        <v>99039684.964371949</v>
      </c>
      <c r="O73" s="48">
        <f>notional_2*EXP(-IR*(5-O$3))*('2. Stock Price 2'!O73*EXP((IR-div)*(5-O$3))-strike_2)</f>
        <v>83433478.217564434</v>
      </c>
      <c r="P73" s="48">
        <f>notional_2*EXP(-IR*(5-P$3))*('2. Stock Price 2'!P73*EXP((IR-div)*(5-P$3))-strike_2)</f>
        <v>62195074.100378796</v>
      </c>
      <c r="Q73" s="48">
        <f>notional_2*EXP(-IR*(5-Q$3))*('2. Stock Price 2'!Q73*EXP((IR-div)*(5-Q$3))-strike_2)</f>
        <v>46535356.146850921</v>
      </c>
      <c r="R73" s="48">
        <f>notional_2*EXP(-IR*(5-R$3))*('2. Stock Price 2'!R73*EXP((IR-div)*(5-R$3))-strike_2)</f>
        <v>27518192.989256635</v>
      </c>
      <c r="S73" s="48">
        <f>notional_2*EXP(-IR*(5-S$3))*('2. Stock Price 2'!S73*EXP((IR-div)*(5-S$3))-strike_2)</f>
        <v>13308830.571825694</v>
      </c>
      <c r="T73" s="48">
        <f>notional_2*EXP(-IR*(5-T$3))*('2. Stock Price 2'!T73*EXP((IR-div)*(5-T$3))-strike_2)</f>
        <v>25678438.271946877</v>
      </c>
      <c r="U73" s="48">
        <f>notional_2*EXP(-IR*(5-U$3))*('2. Stock Price 2'!U73*EXP((IR-div)*(5-U$3))-strike_2)</f>
        <v>43789357.407996126</v>
      </c>
      <c r="V73" s="48">
        <f>notional_2*EXP(-IR*(5-V$3))*('2. Stock Price 2'!V73*EXP((IR-div)*(5-V$3))-strike_2)</f>
        <v>34346135.623243645</v>
      </c>
      <c r="W73" s="49">
        <f>notional_2*EXP(-IR*(5-W$3))*('2. Stock Price 2'!W73*EXP((IR-div)*(5-W$3))-strike_2)</f>
        <v>60053349.187297985</v>
      </c>
    </row>
    <row r="74" spans="2:23" x14ac:dyDescent="0.35">
      <c r="B74" s="9" t="s">
        <v>70</v>
      </c>
      <c r="C74" s="11">
        <f>EXP(-IR*(5-C$3))*('2. Stock Price 1'!C74*EXP((IR-div)*(5-C$3))-strike)</f>
        <v>0</v>
      </c>
      <c r="D74" s="48">
        <f>notional_2*EXP(-IR*(5-D$3))*('2. Stock Price 2'!D74*EXP((IR-div)*(5-D$3))-strike_2)</f>
        <v>-8168921.6359399743</v>
      </c>
      <c r="E74" s="48">
        <f>notional_2*EXP(-IR*(5-E$3))*('2. Stock Price 2'!E74*EXP((IR-div)*(5-E$3))-strike_2)</f>
        <v>-14633264.555575149</v>
      </c>
      <c r="F74" s="48">
        <f>notional_2*EXP(-IR*(5-F$3))*('2. Stock Price 2'!F74*EXP((IR-div)*(5-F$3))-strike_2)</f>
        <v>-18936473.883810587</v>
      </c>
      <c r="G74" s="48">
        <f>notional_2*EXP(-IR*(5-G$3))*('2. Stock Price 2'!G74*EXP((IR-div)*(5-G$3))-strike_2)</f>
        <v>-16222840.021040499</v>
      </c>
      <c r="H74" s="48">
        <f>notional_2*EXP(-IR*(5-H$3))*('2. Stock Price 2'!H74*EXP((IR-div)*(5-H$3))-strike_2)</f>
        <v>-20316870.613870431</v>
      </c>
      <c r="I74" s="48">
        <f>notional_2*EXP(-IR*(5-I$3))*('2. Stock Price 2'!I74*EXP((IR-div)*(5-I$3))-strike_2)</f>
        <v>-18099451.821049485</v>
      </c>
      <c r="J74" s="48">
        <f>notional_2*EXP(-IR*(5-J$3))*('2. Stock Price 2'!J74*EXP((IR-div)*(5-J$3))-strike_2)</f>
        <v>-22140813.963354018</v>
      </c>
      <c r="K74" s="48">
        <f>notional_2*EXP(-IR*(5-K$3))*('2. Stock Price 2'!K74*EXP((IR-div)*(5-K$3))-strike_2)</f>
        <v>-23272673.064236037</v>
      </c>
      <c r="L74" s="48">
        <f>notional_2*EXP(-IR*(5-L$3))*('2. Stock Price 2'!L74*EXP((IR-div)*(5-L$3))-strike_2)</f>
        <v>-18025762.669545356</v>
      </c>
      <c r="M74" s="48">
        <f>notional_2*EXP(-IR*(5-M$3))*('2. Stock Price 2'!M74*EXP((IR-div)*(5-M$3))-strike_2)</f>
        <v>-16558396.415397476</v>
      </c>
      <c r="N74" s="48">
        <f>notional_2*EXP(-IR*(5-N$3))*('2. Stock Price 2'!N74*EXP((IR-div)*(5-N$3))-strike_2)</f>
        <v>-22124170.489424415</v>
      </c>
      <c r="O74" s="48">
        <f>notional_2*EXP(-IR*(5-O$3))*('2. Stock Price 2'!O74*EXP((IR-div)*(5-O$3))-strike_2)</f>
        <v>-17804516.158795301</v>
      </c>
      <c r="P74" s="48">
        <f>notional_2*EXP(-IR*(5-P$3))*('2. Stock Price 2'!P74*EXP((IR-div)*(5-P$3))-strike_2)</f>
        <v>-5827745.6401013276</v>
      </c>
      <c r="Q74" s="48">
        <f>notional_2*EXP(-IR*(5-Q$3))*('2. Stock Price 2'!Q74*EXP((IR-div)*(5-Q$3))-strike_2)</f>
        <v>9396046.5752453506</v>
      </c>
      <c r="R74" s="48">
        <f>notional_2*EXP(-IR*(5-R$3))*('2. Stock Price 2'!R74*EXP((IR-div)*(5-R$3))-strike_2)</f>
        <v>24844728.712593898</v>
      </c>
      <c r="S74" s="48">
        <f>notional_2*EXP(-IR*(5-S$3))*('2. Stock Price 2'!S74*EXP((IR-div)*(5-S$3))-strike_2)</f>
        <v>7469903.3529761406</v>
      </c>
      <c r="T74" s="48">
        <f>notional_2*EXP(-IR*(5-T$3))*('2. Stock Price 2'!T74*EXP((IR-div)*(5-T$3))-strike_2)</f>
        <v>-2831962.658956415</v>
      </c>
      <c r="U74" s="48">
        <f>notional_2*EXP(-IR*(5-U$3))*('2. Stock Price 2'!U74*EXP((IR-div)*(5-U$3))-strike_2)</f>
        <v>-22057704.783850446</v>
      </c>
      <c r="V74" s="48">
        <f>notional_2*EXP(-IR*(5-V$3))*('2. Stock Price 2'!V74*EXP((IR-div)*(5-V$3))-strike_2)</f>
        <v>-21975657.124205157</v>
      </c>
      <c r="W74" s="49">
        <f>notional_2*EXP(-IR*(5-W$3))*('2. Stock Price 2'!W74*EXP((IR-div)*(5-W$3))-strike_2)</f>
        <v>-18665768.233527828</v>
      </c>
    </row>
    <row r="75" spans="2:23" x14ac:dyDescent="0.35">
      <c r="B75" s="9" t="s">
        <v>71</v>
      </c>
      <c r="C75" s="11">
        <f>EXP(-IR*(5-C$3))*('2. Stock Price 1'!C75*EXP((IR-div)*(5-C$3))-strike)</f>
        <v>0</v>
      </c>
      <c r="D75" s="48">
        <f>notional_2*EXP(-IR*(5-D$3))*('2. Stock Price 2'!D75*EXP((IR-div)*(5-D$3))-strike_2)</f>
        <v>-12636503.131272383</v>
      </c>
      <c r="E75" s="48">
        <f>notional_2*EXP(-IR*(5-E$3))*('2. Stock Price 2'!E75*EXP((IR-div)*(5-E$3))-strike_2)</f>
        <v>-17259004.685317699</v>
      </c>
      <c r="F75" s="48">
        <f>notional_2*EXP(-IR*(5-F$3))*('2. Stock Price 2'!F75*EXP((IR-div)*(5-F$3))-strike_2)</f>
        <v>-8324076.2484794725</v>
      </c>
      <c r="G75" s="48">
        <f>notional_2*EXP(-IR*(5-G$3))*('2. Stock Price 2'!G75*EXP((IR-div)*(5-G$3))-strike_2)</f>
        <v>-15710963.650359914</v>
      </c>
      <c r="H75" s="48">
        <f>notional_2*EXP(-IR*(5-H$3))*('2. Stock Price 2'!H75*EXP((IR-div)*(5-H$3))-strike_2)</f>
        <v>-13720222.939191096</v>
      </c>
      <c r="I75" s="48">
        <f>notional_2*EXP(-IR*(5-I$3))*('2. Stock Price 2'!I75*EXP((IR-div)*(5-I$3))-strike_2)</f>
        <v>-5248671.3463475341</v>
      </c>
      <c r="J75" s="48">
        <f>notional_2*EXP(-IR*(5-J$3))*('2. Stock Price 2'!J75*EXP((IR-div)*(5-J$3))-strike_2)</f>
        <v>984932.85789925151</v>
      </c>
      <c r="K75" s="48">
        <f>notional_2*EXP(-IR*(5-K$3))*('2. Stock Price 2'!K75*EXP((IR-div)*(5-K$3))-strike_2)</f>
        <v>-1205297.0994342798</v>
      </c>
      <c r="L75" s="48">
        <f>notional_2*EXP(-IR*(5-L$3))*('2. Stock Price 2'!L75*EXP((IR-div)*(5-L$3))-strike_2)</f>
        <v>-15691369.449224673</v>
      </c>
      <c r="M75" s="48">
        <f>notional_2*EXP(-IR*(5-M$3))*('2. Stock Price 2'!M75*EXP((IR-div)*(5-M$3))-strike_2)</f>
        <v>-11805863.619770799</v>
      </c>
      <c r="N75" s="48">
        <f>notional_2*EXP(-IR*(5-N$3))*('2. Stock Price 2'!N75*EXP((IR-div)*(5-N$3))-strike_2)</f>
        <v>-10896671.714020582</v>
      </c>
      <c r="O75" s="48">
        <f>notional_2*EXP(-IR*(5-O$3))*('2. Stock Price 2'!O75*EXP((IR-div)*(5-O$3))-strike_2)</f>
        <v>-29373642.006379679</v>
      </c>
      <c r="P75" s="48">
        <f>notional_2*EXP(-IR*(5-P$3))*('2. Stock Price 2'!P75*EXP((IR-div)*(5-P$3))-strike_2)</f>
        <v>-32718136.151275065</v>
      </c>
      <c r="Q75" s="48">
        <f>notional_2*EXP(-IR*(5-Q$3))*('2. Stock Price 2'!Q75*EXP((IR-div)*(5-Q$3))-strike_2)</f>
        <v>-27854688.415735163</v>
      </c>
      <c r="R75" s="48">
        <f>notional_2*EXP(-IR*(5-R$3))*('2. Stock Price 2'!R75*EXP((IR-div)*(5-R$3))-strike_2)</f>
        <v>-30205436.937964011</v>
      </c>
      <c r="S75" s="48">
        <f>notional_2*EXP(-IR*(5-S$3))*('2. Stock Price 2'!S75*EXP((IR-div)*(5-S$3))-strike_2)</f>
        <v>-34552229.717545085</v>
      </c>
      <c r="T75" s="48">
        <f>notional_2*EXP(-IR*(5-T$3))*('2. Stock Price 2'!T75*EXP((IR-div)*(5-T$3))-strike_2)</f>
        <v>-38588714.340812311</v>
      </c>
      <c r="U75" s="48">
        <f>notional_2*EXP(-IR*(5-U$3))*('2. Stock Price 2'!U75*EXP((IR-div)*(5-U$3))-strike_2)</f>
        <v>-33807471.038722329</v>
      </c>
      <c r="V75" s="48">
        <f>notional_2*EXP(-IR*(5-V$3))*('2. Stock Price 2'!V75*EXP((IR-div)*(5-V$3))-strike_2)</f>
        <v>-36119972.647683397</v>
      </c>
      <c r="W75" s="49">
        <f>notional_2*EXP(-IR*(5-W$3))*('2. Stock Price 2'!W75*EXP((IR-div)*(5-W$3))-strike_2)</f>
        <v>-31144425.935162459</v>
      </c>
    </row>
    <row r="76" spans="2:23" x14ac:dyDescent="0.35">
      <c r="B76" s="9" t="s">
        <v>72</v>
      </c>
      <c r="C76" s="11">
        <f>EXP(-IR*(5-C$3))*('2. Stock Price 1'!C76*EXP((IR-div)*(5-C$3))-strike)</f>
        <v>0</v>
      </c>
      <c r="D76" s="48">
        <f>notional_2*EXP(-IR*(5-D$3))*('2. Stock Price 2'!D76*EXP((IR-div)*(5-D$3))-strike_2)</f>
        <v>-5499906.1823316012</v>
      </c>
      <c r="E76" s="48">
        <f>notional_2*EXP(-IR*(5-E$3))*('2. Stock Price 2'!E76*EXP((IR-div)*(5-E$3))-strike_2)</f>
        <v>-8619172.4731970038</v>
      </c>
      <c r="F76" s="48">
        <f>notional_2*EXP(-IR*(5-F$3))*('2. Stock Price 2'!F76*EXP((IR-div)*(5-F$3))-strike_2)</f>
        <v>-6931842.1285636593</v>
      </c>
      <c r="G76" s="48">
        <f>notional_2*EXP(-IR*(5-G$3))*('2. Stock Price 2'!G76*EXP((IR-div)*(5-G$3))-strike_2)</f>
        <v>-9339082.6661641821</v>
      </c>
      <c r="H76" s="48">
        <f>notional_2*EXP(-IR*(5-H$3))*('2. Stock Price 2'!H76*EXP((IR-div)*(5-H$3))-strike_2)</f>
        <v>21058266.584088139</v>
      </c>
      <c r="I76" s="48">
        <f>notional_2*EXP(-IR*(5-I$3))*('2. Stock Price 2'!I76*EXP((IR-div)*(5-I$3))-strike_2)</f>
        <v>15501883.756120155</v>
      </c>
      <c r="J76" s="48">
        <f>notional_2*EXP(-IR*(5-J$3))*('2. Stock Price 2'!J76*EXP((IR-div)*(5-J$3))-strike_2)</f>
        <v>14132732.204161545</v>
      </c>
      <c r="K76" s="48">
        <f>notional_2*EXP(-IR*(5-K$3))*('2. Stock Price 2'!K76*EXP((IR-div)*(5-K$3))-strike_2)</f>
        <v>9738137.6909119226</v>
      </c>
      <c r="L76" s="48">
        <f>notional_2*EXP(-IR*(5-L$3))*('2. Stock Price 2'!L76*EXP((IR-div)*(5-L$3))-strike_2)</f>
        <v>8384660.9302379256</v>
      </c>
      <c r="M76" s="48">
        <f>notional_2*EXP(-IR*(5-M$3))*('2. Stock Price 2'!M76*EXP((IR-div)*(5-M$3))-strike_2)</f>
        <v>-4655506.3182341671</v>
      </c>
      <c r="N76" s="48">
        <f>notional_2*EXP(-IR*(5-N$3))*('2. Stock Price 2'!N76*EXP((IR-div)*(5-N$3))-strike_2)</f>
        <v>-2354815.9722667094</v>
      </c>
      <c r="O76" s="48">
        <f>notional_2*EXP(-IR*(5-O$3))*('2. Stock Price 2'!O76*EXP((IR-div)*(5-O$3))-strike_2)</f>
        <v>-5285073.5690887477</v>
      </c>
      <c r="P76" s="48">
        <f>notional_2*EXP(-IR*(5-P$3))*('2. Stock Price 2'!P76*EXP((IR-div)*(5-P$3))-strike_2)</f>
        <v>-7160358.303332</v>
      </c>
      <c r="Q76" s="48">
        <f>notional_2*EXP(-IR*(5-Q$3))*('2. Stock Price 2'!Q76*EXP((IR-div)*(5-Q$3))-strike_2)</f>
        <v>-20172743.06414685</v>
      </c>
      <c r="R76" s="48">
        <f>notional_2*EXP(-IR*(5-R$3))*('2. Stock Price 2'!R76*EXP((IR-div)*(5-R$3))-strike_2)</f>
        <v>-24163503.135596562</v>
      </c>
      <c r="S76" s="48">
        <f>notional_2*EXP(-IR*(5-S$3))*('2. Stock Price 2'!S76*EXP((IR-div)*(5-S$3))-strike_2)</f>
        <v>-29468838.77056203</v>
      </c>
      <c r="T76" s="48">
        <f>notional_2*EXP(-IR*(5-T$3))*('2. Stock Price 2'!T76*EXP((IR-div)*(5-T$3))-strike_2)</f>
        <v>-42391619.624602832</v>
      </c>
      <c r="U76" s="48">
        <f>notional_2*EXP(-IR*(5-U$3))*('2. Stock Price 2'!U76*EXP((IR-div)*(5-U$3))-strike_2)</f>
        <v>-48074609.452687055</v>
      </c>
      <c r="V76" s="48">
        <f>notional_2*EXP(-IR*(5-V$3))*('2. Stock Price 2'!V76*EXP((IR-div)*(5-V$3))-strike_2)</f>
        <v>-48659151.863383934</v>
      </c>
      <c r="W76" s="49">
        <f>notional_2*EXP(-IR*(5-W$3))*('2. Stock Price 2'!W76*EXP((IR-div)*(5-W$3))-strike_2)</f>
        <v>-45853610.228714645</v>
      </c>
    </row>
    <row r="77" spans="2:23" x14ac:dyDescent="0.35">
      <c r="B77" s="9" t="s">
        <v>73</v>
      </c>
      <c r="C77" s="11">
        <f>EXP(-IR*(5-C$3))*('2. Stock Price 1'!C77*EXP((IR-div)*(5-C$3))-strike)</f>
        <v>0</v>
      </c>
      <c r="D77" s="48">
        <f>notional_2*EXP(-IR*(5-D$3))*('2. Stock Price 2'!D77*EXP((IR-div)*(5-D$3))-strike_2)</f>
        <v>-3887123.7864109902</v>
      </c>
      <c r="E77" s="48">
        <f>notional_2*EXP(-IR*(5-E$3))*('2. Stock Price 2'!E77*EXP((IR-div)*(5-E$3))-strike_2)</f>
        <v>-4867718.6346538831</v>
      </c>
      <c r="F77" s="48">
        <f>notional_2*EXP(-IR*(5-F$3))*('2. Stock Price 2'!F77*EXP((IR-div)*(5-F$3))-strike_2)</f>
        <v>-18024238.448324341</v>
      </c>
      <c r="G77" s="48">
        <f>notional_2*EXP(-IR*(5-G$3))*('2. Stock Price 2'!G77*EXP((IR-div)*(5-G$3))-strike_2)</f>
        <v>-13373132.118778149</v>
      </c>
      <c r="H77" s="48">
        <f>notional_2*EXP(-IR*(5-H$3))*('2. Stock Price 2'!H77*EXP((IR-div)*(5-H$3))-strike_2)</f>
        <v>-15982535.749286575</v>
      </c>
      <c r="I77" s="48">
        <f>notional_2*EXP(-IR*(5-I$3))*('2. Stock Price 2'!I77*EXP((IR-div)*(5-I$3))-strike_2)</f>
        <v>-24709352.856090762</v>
      </c>
      <c r="J77" s="48">
        <f>notional_2*EXP(-IR*(5-J$3))*('2. Stock Price 2'!J77*EXP((IR-div)*(5-J$3))-strike_2)</f>
        <v>-30873432.178311858</v>
      </c>
      <c r="K77" s="48">
        <f>notional_2*EXP(-IR*(5-K$3))*('2. Stock Price 2'!K77*EXP((IR-div)*(5-K$3))-strike_2)</f>
        <v>-30437148.933860514</v>
      </c>
      <c r="L77" s="48">
        <f>notional_2*EXP(-IR*(5-L$3))*('2. Stock Price 2'!L77*EXP((IR-div)*(5-L$3))-strike_2)</f>
        <v>-22908874.456421599</v>
      </c>
      <c r="M77" s="48">
        <f>notional_2*EXP(-IR*(5-M$3))*('2. Stock Price 2'!M77*EXP((IR-div)*(5-M$3))-strike_2)</f>
        <v>-8623595.2199054919</v>
      </c>
      <c r="N77" s="48">
        <f>notional_2*EXP(-IR*(5-N$3))*('2. Stock Price 2'!N77*EXP((IR-div)*(5-N$3))-strike_2)</f>
        <v>-14030242.484997412</v>
      </c>
      <c r="O77" s="48">
        <f>notional_2*EXP(-IR*(5-O$3))*('2. Stock Price 2'!O77*EXP((IR-div)*(5-O$3))-strike_2)</f>
        <v>-21582856.065348137</v>
      </c>
      <c r="P77" s="48">
        <f>notional_2*EXP(-IR*(5-P$3))*('2. Stock Price 2'!P77*EXP((IR-div)*(5-P$3))-strike_2)</f>
        <v>-10471827.789925775</v>
      </c>
      <c r="Q77" s="48">
        <f>notional_2*EXP(-IR*(5-Q$3))*('2. Stock Price 2'!Q77*EXP((IR-div)*(5-Q$3))-strike_2)</f>
        <v>-750764.24680609559</v>
      </c>
      <c r="R77" s="48">
        <f>notional_2*EXP(-IR*(5-R$3))*('2. Stock Price 2'!R77*EXP((IR-div)*(5-R$3))-strike_2)</f>
        <v>6393988.2123105153</v>
      </c>
      <c r="S77" s="48">
        <f>notional_2*EXP(-IR*(5-S$3))*('2. Stock Price 2'!S77*EXP((IR-div)*(5-S$3))-strike_2)</f>
        <v>16385334.084753031</v>
      </c>
      <c r="T77" s="48">
        <f>notional_2*EXP(-IR*(5-T$3))*('2. Stock Price 2'!T77*EXP((IR-div)*(5-T$3))-strike_2)</f>
        <v>40359365.776776068</v>
      </c>
      <c r="U77" s="48">
        <f>notional_2*EXP(-IR*(5-U$3))*('2. Stock Price 2'!U77*EXP((IR-div)*(5-U$3))-strike_2)</f>
        <v>20938787.592263702</v>
      </c>
      <c r="V77" s="48">
        <f>notional_2*EXP(-IR*(5-V$3))*('2. Stock Price 2'!V77*EXP((IR-div)*(5-V$3))-strike_2)</f>
        <v>35513563.165069394</v>
      </c>
      <c r="W77" s="49">
        <f>notional_2*EXP(-IR*(5-W$3))*('2. Stock Price 2'!W77*EXP((IR-div)*(5-W$3))-strike_2)</f>
        <v>32506949.417451408</v>
      </c>
    </row>
    <row r="78" spans="2:23" x14ac:dyDescent="0.35">
      <c r="B78" s="9" t="s">
        <v>74</v>
      </c>
      <c r="C78" s="11">
        <f>EXP(-IR*(5-C$3))*('2. Stock Price 1'!C78*EXP((IR-div)*(5-C$3))-strike)</f>
        <v>0</v>
      </c>
      <c r="D78" s="48">
        <f>notional_2*EXP(-IR*(5-D$3))*('2. Stock Price 2'!D78*EXP((IR-div)*(5-D$3))-strike_2)</f>
        <v>-9843772.0152927209</v>
      </c>
      <c r="E78" s="48">
        <f>notional_2*EXP(-IR*(5-E$3))*('2. Stock Price 2'!E78*EXP((IR-div)*(5-E$3))-strike_2)</f>
        <v>-6662937.3836468561</v>
      </c>
      <c r="F78" s="48">
        <f>notional_2*EXP(-IR*(5-F$3))*('2. Stock Price 2'!F78*EXP((IR-div)*(5-F$3))-strike_2)</f>
        <v>-12034837.672390688</v>
      </c>
      <c r="G78" s="48">
        <f>notional_2*EXP(-IR*(5-G$3))*('2. Stock Price 2'!G78*EXP((IR-div)*(5-G$3))-strike_2)</f>
        <v>-25600211.070875254</v>
      </c>
      <c r="H78" s="48">
        <f>notional_2*EXP(-IR*(5-H$3))*('2. Stock Price 2'!H78*EXP((IR-div)*(5-H$3))-strike_2)</f>
        <v>-16314947.821403416</v>
      </c>
      <c r="I78" s="48">
        <f>notional_2*EXP(-IR*(5-I$3))*('2. Stock Price 2'!I78*EXP((IR-div)*(5-I$3))-strike_2)</f>
        <v>-27819163.601489045</v>
      </c>
      <c r="J78" s="48">
        <f>notional_2*EXP(-IR*(5-J$3))*('2. Stock Price 2'!J78*EXP((IR-div)*(5-J$3))-strike_2)</f>
        <v>-34353939.607579306</v>
      </c>
      <c r="K78" s="48">
        <f>notional_2*EXP(-IR*(5-K$3))*('2. Stock Price 2'!K78*EXP((IR-div)*(5-K$3))-strike_2)</f>
        <v>-36979346.318295173</v>
      </c>
      <c r="L78" s="48">
        <f>notional_2*EXP(-IR*(5-L$3))*('2. Stock Price 2'!L78*EXP((IR-div)*(5-L$3))-strike_2)</f>
        <v>-38450890.620271675</v>
      </c>
      <c r="M78" s="48">
        <f>notional_2*EXP(-IR*(5-M$3))*('2. Stock Price 2'!M78*EXP((IR-div)*(5-M$3))-strike_2)</f>
        <v>-34537609.692574382</v>
      </c>
      <c r="N78" s="48">
        <f>notional_2*EXP(-IR*(5-N$3))*('2. Stock Price 2'!N78*EXP((IR-div)*(5-N$3))-strike_2)</f>
        <v>-35984859.620051056</v>
      </c>
      <c r="O78" s="48">
        <f>notional_2*EXP(-IR*(5-O$3))*('2. Stock Price 2'!O78*EXP((IR-div)*(5-O$3))-strike_2)</f>
        <v>-41123362.585595332</v>
      </c>
      <c r="P78" s="48">
        <f>notional_2*EXP(-IR*(5-P$3))*('2. Stock Price 2'!P78*EXP((IR-div)*(5-P$3))-strike_2)</f>
        <v>-48207936.420793489</v>
      </c>
      <c r="Q78" s="48">
        <f>notional_2*EXP(-IR*(5-Q$3))*('2. Stock Price 2'!Q78*EXP((IR-div)*(5-Q$3))-strike_2)</f>
        <v>-51492648.862723522</v>
      </c>
      <c r="R78" s="48">
        <f>notional_2*EXP(-IR*(5-R$3))*('2. Stock Price 2'!R78*EXP((IR-div)*(5-R$3))-strike_2)</f>
        <v>-54255149.700572222</v>
      </c>
      <c r="S78" s="48">
        <f>notional_2*EXP(-IR*(5-S$3))*('2. Stock Price 2'!S78*EXP((IR-div)*(5-S$3))-strike_2)</f>
        <v>-64965290.848318242</v>
      </c>
      <c r="T78" s="48">
        <f>notional_2*EXP(-IR*(5-T$3))*('2. Stock Price 2'!T78*EXP((IR-div)*(5-T$3))-strike_2)</f>
        <v>-66110129.132050142</v>
      </c>
      <c r="U78" s="48">
        <f>notional_2*EXP(-IR*(5-U$3))*('2. Stock Price 2'!U78*EXP((IR-div)*(5-U$3))-strike_2)</f>
        <v>-69971973.037403122</v>
      </c>
      <c r="V78" s="48">
        <f>notional_2*EXP(-IR*(5-V$3))*('2. Stock Price 2'!V78*EXP((IR-div)*(5-V$3))-strike_2)</f>
        <v>-72969528.053656727</v>
      </c>
      <c r="W78" s="49">
        <f>notional_2*EXP(-IR*(5-W$3))*('2. Stock Price 2'!W78*EXP((IR-div)*(5-W$3))-strike_2)</f>
        <v>-73912913.424111292</v>
      </c>
    </row>
    <row r="79" spans="2:23" x14ac:dyDescent="0.35">
      <c r="B79" s="9" t="s">
        <v>75</v>
      </c>
      <c r="C79" s="11">
        <f>EXP(-IR*(5-C$3))*('2. Stock Price 1'!C79*EXP((IR-div)*(5-C$3))-strike)</f>
        <v>0</v>
      </c>
      <c r="D79" s="48">
        <f>notional_2*EXP(-IR*(5-D$3))*('2. Stock Price 2'!D79*EXP((IR-div)*(5-D$3))-strike_2)</f>
        <v>-2125517.6500723911</v>
      </c>
      <c r="E79" s="48">
        <f>notional_2*EXP(-IR*(5-E$3))*('2. Stock Price 2'!E79*EXP((IR-div)*(5-E$3))-strike_2)</f>
        <v>-11181002.36924459</v>
      </c>
      <c r="F79" s="48">
        <f>notional_2*EXP(-IR*(5-F$3))*('2. Stock Price 2'!F79*EXP((IR-div)*(5-F$3))-strike_2)</f>
        <v>-6698348.6186637562</v>
      </c>
      <c r="G79" s="48">
        <f>notional_2*EXP(-IR*(5-G$3))*('2. Stock Price 2'!G79*EXP((IR-div)*(5-G$3))-strike_2)</f>
        <v>8063273.1368568484</v>
      </c>
      <c r="H79" s="48">
        <f>notional_2*EXP(-IR*(5-H$3))*('2. Stock Price 2'!H79*EXP((IR-div)*(5-H$3))-strike_2)</f>
        <v>13493383.900121063</v>
      </c>
      <c r="I79" s="48">
        <f>notional_2*EXP(-IR*(5-I$3))*('2. Stock Price 2'!I79*EXP((IR-div)*(5-I$3))-strike_2)</f>
        <v>11839731.229241019</v>
      </c>
      <c r="J79" s="48">
        <f>notional_2*EXP(-IR*(5-J$3))*('2. Stock Price 2'!J79*EXP((IR-div)*(5-J$3))-strike_2)</f>
        <v>7928895.065977443</v>
      </c>
      <c r="K79" s="48">
        <f>notional_2*EXP(-IR*(5-K$3))*('2. Stock Price 2'!K79*EXP((IR-div)*(5-K$3))-strike_2)</f>
        <v>-1995394.4671152267</v>
      </c>
      <c r="L79" s="48">
        <f>notional_2*EXP(-IR*(5-L$3))*('2. Stock Price 2'!L79*EXP((IR-div)*(5-L$3))-strike_2)</f>
        <v>-9014382.4976640902</v>
      </c>
      <c r="M79" s="48">
        <f>notional_2*EXP(-IR*(5-M$3))*('2. Stock Price 2'!M79*EXP((IR-div)*(5-M$3))-strike_2)</f>
        <v>-5464196.7985286657</v>
      </c>
      <c r="N79" s="48">
        <f>notional_2*EXP(-IR*(5-N$3))*('2. Stock Price 2'!N79*EXP((IR-div)*(5-N$3))-strike_2)</f>
        <v>89842.534480344373</v>
      </c>
      <c r="O79" s="48">
        <f>notional_2*EXP(-IR*(5-O$3))*('2. Stock Price 2'!O79*EXP((IR-div)*(5-O$3))-strike_2)</f>
        <v>8219405.9479726749</v>
      </c>
      <c r="P79" s="48">
        <f>notional_2*EXP(-IR*(5-P$3))*('2. Stock Price 2'!P79*EXP((IR-div)*(5-P$3))-strike_2)</f>
        <v>6034935.0614355914</v>
      </c>
      <c r="Q79" s="48">
        <f>notional_2*EXP(-IR*(5-Q$3))*('2. Stock Price 2'!Q79*EXP((IR-div)*(5-Q$3))-strike_2)</f>
        <v>-18709106.535230644</v>
      </c>
      <c r="R79" s="48">
        <f>notional_2*EXP(-IR*(5-R$3))*('2. Stock Price 2'!R79*EXP((IR-div)*(5-R$3))-strike_2)</f>
        <v>-28494413.511497322</v>
      </c>
      <c r="S79" s="48">
        <f>notional_2*EXP(-IR*(5-S$3))*('2. Stock Price 2'!S79*EXP((IR-div)*(5-S$3))-strike_2)</f>
        <v>-23711138.909384456</v>
      </c>
      <c r="T79" s="48">
        <f>notional_2*EXP(-IR*(5-T$3))*('2. Stock Price 2'!T79*EXP((IR-div)*(5-T$3))-strike_2)</f>
        <v>-20845665.040505033</v>
      </c>
      <c r="U79" s="48">
        <f>notional_2*EXP(-IR*(5-U$3))*('2. Stock Price 2'!U79*EXP((IR-div)*(5-U$3))-strike_2)</f>
        <v>-27817549.615395416</v>
      </c>
      <c r="V79" s="48">
        <f>notional_2*EXP(-IR*(5-V$3))*('2. Stock Price 2'!V79*EXP((IR-div)*(5-V$3))-strike_2)</f>
        <v>-41072716.016985357</v>
      </c>
      <c r="W79" s="49">
        <f>notional_2*EXP(-IR*(5-W$3))*('2. Stock Price 2'!W79*EXP((IR-div)*(5-W$3))-strike_2)</f>
        <v>-39508086.710319504</v>
      </c>
    </row>
    <row r="80" spans="2:23" x14ac:dyDescent="0.35">
      <c r="B80" s="9" t="s">
        <v>76</v>
      </c>
      <c r="C80" s="11">
        <f>EXP(-IR*(5-C$3))*('2. Stock Price 1'!C80*EXP((IR-div)*(5-C$3))-strike)</f>
        <v>0</v>
      </c>
      <c r="D80" s="48">
        <f>notional_2*EXP(-IR*(5-D$3))*('2. Stock Price 2'!D80*EXP((IR-div)*(5-D$3))-strike_2)</f>
        <v>1278217.1361932596</v>
      </c>
      <c r="E80" s="48">
        <f>notional_2*EXP(-IR*(5-E$3))*('2. Stock Price 2'!E80*EXP((IR-div)*(5-E$3))-strike_2)</f>
        <v>6641336.3292019973</v>
      </c>
      <c r="F80" s="48">
        <f>notional_2*EXP(-IR*(5-F$3))*('2. Stock Price 2'!F80*EXP((IR-div)*(5-F$3))-strike_2)</f>
        <v>15618495.963801604</v>
      </c>
      <c r="G80" s="48">
        <f>notional_2*EXP(-IR*(5-G$3))*('2. Stock Price 2'!G80*EXP((IR-div)*(5-G$3))-strike_2)</f>
        <v>19500544.433617901</v>
      </c>
      <c r="H80" s="48">
        <f>notional_2*EXP(-IR*(5-H$3))*('2. Stock Price 2'!H80*EXP((IR-div)*(5-H$3))-strike_2)</f>
        <v>8207144.9416283797</v>
      </c>
      <c r="I80" s="48">
        <f>notional_2*EXP(-IR*(5-I$3))*('2. Stock Price 2'!I80*EXP((IR-div)*(5-I$3))-strike_2)</f>
        <v>15603016.630389376</v>
      </c>
      <c r="J80" s="48">
        <f>notional_2*EXP(-IR*(5-J$3))*('2. Stock Price 2'!J80*EXP((IR-div)*(5-J$3))-strike_2)</f>
        <v>20927423.915913742</v>
      </c>
      <c r="K80" s="48">
        <f>notional_2*EXP(-IR*(5-K$3))*('2. Stock Price 2'!K80*EXP((IR-div)*(5-K$3))-strike_2)</f>
        <v>-6963934.8382163784</v>
      </c>
      <c r="L80" s="48">
        <f>notional_2*EXP(-IR*(5-L$3))*('2. Stock Price 2'!L80*EXP((IR-div)*(5-L$3))-strike_2)</f>
        <v>-19627135.595661234</v>
      </c>
      <c r="M80" s="48">
        <f>notional_2*EXP(-IR*(5-M$3))*('2. Stock Price 2'!M80*EXP((IR-div)*(5-M$3))-strike_2)</f>
        <v>-3568348.583454736</v>
      </c>
      <c r="N80" s="48">
        <f>notional_2*EXP(-IR*(5-N$3))*('2. Stock Price 2'!N80*EXP((IR-div)*(5-N$3))-strike_2)</f>
        <v>3796613.0031395438</v>
      </c>
      <c r="O80" s="48">
        <f>notional_2*EXP(-IR*(5-O$3))*('2. Stock Price 2'!O80*EXP((IR-div)*(5-O$3))-strike_2)</f>
        <v>13655027.761643985</v>
      </c>
      <c r="P80" s="48">
        <f>notional_2*EXP(-IR*(5-P$3))*('2. Stock Price 2'!P80*EXP((IR-div)*(5-P$3))-strike_2)</f>
        <v>3384954.1128411088</v>
      </c>
      <c r="Q80" s="48">
        <f>notional_2*EXP(-IR*(5-Q$3))*('2. Stock Price 2'!Q80*EXP((IR-div)*(5-Q$3))-strike_2)</f>
        <v>-16223025.499780979</v>
      </c>
      <c r="R80" s="48">
        <f>notional_2*EXP(-IR*(5-R$3))*('2. Stock Price 2'!R80*EXP((IR-div)*(5-R$3))-strike_2)</f>
        <v>-27934914.909779139</v>
      </c>
      <c r="S80" s="48">
        <f>notional_2*EXP(-IR*(5-S$3))*('2. Stock Price 2'!S80*EXP((IR-div)*(5-S$3))-strike_2)</f>
        <v>-27269404.00888386</v>
      </c>
      <c r="T80" s="48">
        <f>notional_2*EXP(-IR*(5-T$3))*('2. Stock Price 2'!T80*EXP((IR-div)*(5-T$3))-strike_2)</f>
        <v>-28820964.471399467</v>
      </c>
      <c r="U80" s="48">
        <f>notional_2*EXP(-IR*(5-U$3))*('2. Stock Price 2'!U80*EXP((IR-div)*(5-U$3))-strike_2)</f>
        <v>-22508324.104899753</v>
      </c>
      <c r="V80" s="48">
        <f>notional_2*EXP(-IR*(5-V$3))*('2. Stock Price 2'!V80*EXP((IR-div)*(5-V$3))-strike_2)</f>
        <v>-27345230.32904784</v>
      </c>
      <c r="W80" s="49">
        <f>notional_2*EXP(-IR*(5-W$3))*('2. Stock Price 2'!W80*EXP((IR-div)*(5-W$3))-strike_2)</f>
        <v>-23466157.649426434</v>
      </c>
    </row>
    <row r="81" spans="2:23" x14ac:dyDescent="0.35">
      <c r="B81" s="9" t="s">
        <v>77</v>
      </c>
      <c r="C81" s="11">
        <f>EXP(-IR*(5-C$3))*('2. Stock Price 1'!C81*EXP((IR-div)*(5-C$3))-strike)</f>
        <v>0</v>
      </c>
      <c r="D81" s="48">
        <f>notional_2*EXP(-IR*(5-D$3))*('2. Stock Price 2'!D81*EXP((IR-div)*(5-D$3))-strike_2)</f>
        <v>9015914.4489938077</v>
      </c>
      <c r="E81" s="48">
        <f>notional_2*EXP(-IR*(5-E$3))*('2. Stock Price 2'!E81*EXP((IR-div)*(5-E$3))-strike_2)</f>
        <v>18001697.640662868</v>
      </c>
      <c r="F81" s="48">
        <f>notional_2*EXP(-IR*(5-F$3))*('2. Stock Price 2'!F81*EXP((IR-div)*(5-F$3))-strike_2)</f>
        <v>32439235.46795455</v>
      </c>
      <c r="G81" s="48">
        <f>notional_2*EXP(-IR*(5-G$3))*('2. Stock Price 2'!G81*EXP((IR-div)*(5-G$3))-strike_2)</f>
        <v>19325267.844111372</v>
      </c>
      <c r="H81" s="48">
        <f>notional_2*EXP(-IR*(5-H$3))*('2. Stock Price 2'!H81*EXP((IR-div)*(5-H$3))-strike_2)</f>
        <v>1647241.2896030813</v>
      </c>
      <c r="I81" s="48">
        <f>notional_2*EXP(-IR*(5-I$3))*('2. Stock Price 2'!I81*EXP((IR-div)*(5-I$3))-strike_2)</f>
        <v>7851969.6804373832</v>
      </c>
      <c r="J81" s="48">
        <f>notional_2*EXP(-IR*(5-J$3))*('2. Stock Price 2'!J81*EXP((IR-div)*(5-J$3))-strike_2)</f>
        <v>9064263.6619407162</v>
      </c>
      <c r="K81" s="48">
        <f>notional_2*EXP(-IR*(5-K$3))*('2. Stock Price 2'!K81*EXP((IR-div)*(5-K$3))-strike_2)</f>
        <v>24892663.853651255</v>
      </c>
      <c r="L81" s="48">
        <f>notional_2*EXP(-IR*(5-L$3))*('2. Stock Price 2'!L81*EXP((IR-div)*(5-L$3))-strike_2)</f>
        <v>43637286.24670279</v>
      </c>
      <c r="M81" s="48">
        <f>notional_2*EXP(-IR*(5-M$3))*('2. Stock Price 2'!M81*EXP((IR-div)*(5-M$3))-strike_2)</f>
        <v>24897578.050458424</v>
      </c>
      <c r="N81" s="48">
        <f>notional_2*EXP(-IR*(5-N$3))*('2. Stock Price 2'!N81*EXP((IR-div)*(5-N$3))-strike_2)</f>
        <v>30397610.721054971</v>
      </c>
      <c r="O81" s="48">
        <f>notional_2*EXP(-IR*(5-O$3))*('2. Stock Price 2'!O81*EXP((IR-div)*(5-O$3))-strike_2)</f>
        <v>42809018.151421249</v>
      </c>
      <c r="P81" s="48">
        <f>notional_2*EXP(-IR*(5-P$3))*('2. Stock Price 2'!P81*EXP((IR-div)*(5-P$3))-strike_2)</f>
        <v>30956329.216217242</v>
      </c>
      <c r="Q81" s="48">
        <f>notional_2*EXP(-IR*(5-Q$3))*('2. Stock Price 2'!Q81*EXP((IR-div)*(5-Q$3))-strike_2)</f>
        <v>40508450.260442674</v>
      </c>
      <c r="R81" s="48">
        <f>notional_2*EXP(-IR*(5-R$3))*('2. Stock Price 2'!R81*EXP((IR-div)*(5-R$3))-strike_2)</f>
        <v>43261908.356926717</v>
      </c>
      <c r="S81" s="48">
        <f>notional_2*EXP(-IR*(5-S$3))*('2. Stock Price 2'!S81*EXP((IR-div)*(5-S$3))-strike_2)</f>
        <v>43002074.952974133</v>
      </c>
      <c r="T81" s="48">
        <f>notional_2*EXP(-IR*(5-T$3))*('2. Stock Price 2'!T81*EXP((IR-div)*(5-T$3))-strike_2)</f>
        <v>28579593.091037944</v>
      </c>
      <c r="U81" s="48">
        <f>notional_2*EXP(-IR*(5-U$3))*('2. Stock Price 2'!U81*EXP((IR-div)*(5-U$3))-strike_2)</f>
        <v>22806750.168411709</v>
      </c>
      <c r="V81" s="48">
        <f>notional_2*EXP(-IR*(5-V$3))*('2. Stock Price 2'!V81*EXP((IR-div)*(5-V$3))-strike_2)</f>
        <v>5071224.0851571374</v>
      </c>
      <c r="W81" s="49">
        <f>notional_2*EXP(-IR*(5-W$3))*('2. Stock Price 2'!W81*EXP((IR-div)*(5-W$3))-strike_2)</f>
        <v>7195469.8639931111</v>
      </c>
    </row>
    <row r="82" spans="2:23" x14ac:dyDescent="0.35">
      <c r="B82" s="9" t="s">
        <v>78</v>
      </c>
      <c r="C82" s="11">
        <f>EXP(-IR*(5-C$3))*('2. Stock Price 1'!C82*EXP((IR-div)*(5-C$3))-strike)</f>
        <v>0</v>
      </c>
      <c r="D82" s="48">
        <f>notional_2*EXP(-IR*(5-D$3))*('2. Stock Price 2'!D82*EXP((IR-div)*(5-D$3))-strike_2)</f>
        <v>5300564.110503247</v>
      </c>
      <c r="E82" s="48">
        <f>notional_2*EXP(-IR*(5-E$3))*('2. Stock Price 2'!E82*EXP((IR-div)*(5-E$3))-strike_2)</f>
        <v>3793906.3766737841</v>
      </c>
      <c r="F82" s="48">
        <f>notional_2*EXP(-IR*(5-F$3))*('2. Stock Price 2'!F82*EXP((IR-div)*(5-F$3))-strike_2)</f>
        <v>-7636171.1174349934</v>
      </c>
      <c r="G82" s="48">
        <f>notional_2*EXP(-IR*(5-G$3))*('2. Stock Price 2'!G82*EXP((IR-div)*(5-G$3))-strike_2)</f>
        <v>-9985306.7089160159</v>
      </c>
      <c r="H82" s="48">
        <f>notional_2*EXP(-IR*(5-H$3))*('2. Stock Price 2'!H82*EXP((IR-div)*(5-H$3))-strike_2)</f>
        <v>-13849345.205431711</v>
      </c>
      <c r="I82" s="48">
        <f>notional_2*EXP(-IR*(5-I$3))*('2. Stock Price 2'!I82*EXP((IR-div)*(5-I$3))-strike_2)</f>
        <v>-5051732.2654606178</v>
      </c>
      <c r="J82" s="48">
        <f>notional_2*EXP(-IR*(5-J$3))*('2. Stock Price 2'!J82*EXP((IR-div)*(5-J$3))-strike_2)</f>
        <v>-5466410.3589726528</v>
      </c>
      <c r="K82" s="48">
        <f>notional_2*EXP(-IR*(5-K$3))*('2. Stock Price 2'!K82*EXP((IR-div)*(5-K$3))-strike_2)</f>
        <v>-12894690.87325507</v>
      </c>
      <c r="L82" s="48">
        <f>notional_2*EXP(-IR*(5-L$3))*('2. Stock Price 2'!L82*EXP((IR-div)*(5-L$3))-strike_2)</f>
        <v>-18472646.045288499</v>
      </c>
      <c r="M82" s="48">
        <f>notional_2*EXP(-IR*(5-M$3))*('2. Stock Price 2'!M82*EXP((IR-div)*(5-M$3))-strike_2)</f>
        <v>-10675560.210995257</v>
      </c>
      <c r="N82" s="48">
        <f>notional_2*EXP(-IR*(5-N$3))*('2. Stock Price 2'!N82*EXP((IR-div)*(5-N$3))-strike_2)</f>
        <v>-20528090.136324488</v>
      </c>
      <c r="O82" s="48">
        <f>notional_2*EXP(-IR*(5-O$3))*('2. Stock Price 2'!O82*EXP((IR-div)*(5-O$3))-strike_2)</f>
        <v>-22274021.061332121</v>
      </c>
      <c r="P82" s="48">
        <f>notional_2*EXP(-IR*(5-P$3))*('2. Stock Price 2'!P82*EXP((IR-div)*(5-P$3))-strike_2)</f>
        <v>-17236276.373314116</v>
      </c>
      <c r="Q82" s="48">
        <f>notional_2*EXP(-IR*(5-Q$3))*('2. Stock Price 2'!Q82*EXP((IR-div)*(5-Q$3))-strike_2)</f>
        <v>-9714225.1642733663</v>
      </c>
      <c r="R82" s="48">
        <f>notional_2*EXP(-IR*(5-R$3))*('2. Stock Price 2'!R82*EXP((IR-div)*(5-R$3))-strike_2)</f>
        <v>-1748841.1744485223</v>
      </c>
      <c r="S82" s="48">
        <f>notional_2*EXP(-IR*(5-S$3))*('2. Stock Price 2'!S82*EXP((IR-div)*(5-S$3))-strike_2)</f>
        <v>-9271283.0528127719</v>
      </c>
      <c r="T82" s="48">
        <f>notional_2*EXP(-IR*(5-T$3))*('2. Stock Price 2'!T82*EXP((IR-div)*(5-T$3))-strike_2)</f>
        <v>-4228738.296139163</v>
      </c>
      <c r="U82" s="48">
        <f>notional_2*EXP(-IR*(5-U$3))*('2. Stock Price 2'!U82*EXP((IR-div)*(5-U$3))-strike_2)</f>
        <v>63129.2813578688</v>
      </c>
      <c r="V82" s="48">
        <f>notional_2*EXP(-IR*(5-V$3))*('2. Stock Price 2'!V82*EXP((IR-div)*(5-V$3))-strike_2)</f>
        <v>-1941415.0896918781</v>
      </c>
      <c r="W82" s="49">
        <f>notional_2*EXP(-IR*(5-W$3))*('2. Stock Price 2'!W82*EXP((IR-div)*(5-W$3))-strike_2)</f>
        <v>8204160.5148681644</v>
      </c>
    </row>
    <row r="83" spans="2:23" x14ac:dyDescent="0.35">
      <c r="B83" s="9" t="s">
        <v>79</v>
      </c>
      <c r="C83" s="11">
        <f>EXP(-IR*(5-C$3))*('2. Stock Price 1'!C83*EXP((IR-div)*(5-C$3))-strike)</f>
        <v>0</v>
      </c>
      <c r="D83" s="48">
        <f>notional_2*EXP(-IR*(5-D$3))*('2. Stock Price 2'!D83*EXP((IR-div)*(5-D$3))-strike_2)</f>
        <v>-7828841.3262192979</v>
      </c>
      <c r="E83" s="48">
        <f>notional_2*EXP(-IR*(5-E$3))*('2. Stock Price 2'!E83*EXP((IR-div)*(5-E$3))-strike_2)</f>
        <v>5854401.0765635213</v>
      </c>
      <c r="F83" s="48">
        <f>notional_2*EXP(-IR*(5-F$3))*('2. Stock Price 2'!F83*EXP((IR-div)*(5-F$3))-strike_2)</f>
        <v>10415166.612627566</v>
      </c>
      <c r="G83" s="48">
        <f>notional_2*EXP(-IR*(5-G$3))*('2. Stock Price 2'!G83*EXP((IR-div)*(5-G$3))-strike_2)</f>
        <v>13000375.554448221</v>
      </c>
      <c r="H83" s="48">
        <f>notional_2*EXP(-IR*(5-H$3))*('2. Stock Price 2'!H83*EXP((IR-div)*(5-H$3))-strike_2)</f>
        <v>12822535.20414333</v>
      </c>
      <c r="I83" s="48">
        <f>notional_2*EXP(-IR*(5-I$3))*('2. Stock Price 2'!I83*EXP((IR-div)*(5-I$3))-strike_2)</f>
        <v>14970972.970165731</v>
      </c>
      <c r="J83" s="48">
        <f>notional_2*EXP(-IR*(5-J$3))*('2. Stock Price 2'!J83*EXP((IR-div)*(5-J$3))-strike_2)</f>
        <v>25668959.217331462</v>
      </c>
      <c r="K83" s="48">
        <f>notional_2*EXP(-IR*(5-K$3))*('2. Stock Price 2'!K83*EXP((IR-div)*(5-K$3))-strike_2)</f>
        <v>20351966.529073402</v>
      </c>
      <c r="L83" s="48">
        <f>notional_2*EXP(-IR*(5-L$3))*('2. Stock Price 2'!L83*EXP((IR-div)*(5-L$3))-strike_2)</f>
        <v>26141309.405139349</v>
      </c>
      <c r="M83" s="48">
        <f>notional_2*EXP(-IR*(5-M$3))*('2. Stock Price 2'!M83*EXP((IR-div)*(5-M$3))-strike_2)</f>
        <v>23417395.804576024</v>
      </c>
      <c r="N83" s="48">
        <f>notional_2*EXP(-IR*(5-N$3))*('2. Stock Price 2'!N83*EXP((IR-div)*(5-N$3))-strike_2)</f>
        <v>15794793.50752585</v>
      </c>
      <c r="O83" s="48">
        <f>notional_2*EXP(-IR*(5-O$3))*('2. Stock Price 2'!O83*EXP((IR-div)*(5-O$3))-strike_2)</f>
        <v>1653527.1262897863</v>
      </c>
      <c r="P83" s="48">
        <f>notional_2*EXP(-IR*(5-P$3))*('2. Stock Price 2'!P83*EXP((IR-div)*(5-P$3))-strike_2)</f>
        <v>-388107.38527365966</v>
      </c>
      <c r="Q83" s="48">
        <f>notional_2*EXP(-IR*(5-Q$3))*('2. Stock Price 2'!Q83*EXP((IR-div)*(5-Q$3))-strike_2)</f>
        <v>-1749025.4113002727</v>
      </c>
      <c r="R83" s="48">
        <f>notional_2*EXP(-IR*(5-R$3))*('2. Stock Price 2'!R83*EXP((IR-div)*(5-R$3))-strike_2)</f>
        <v>25399554.374746911</v>
      </c>
      <c r="S83" s="48">
        <f>notional_2*EXP(-IR*(5-S$3))*('2. Stock Price 2'!S83*EXP((IR-div)*(5-S$3))-strike_2)</f>
        <v>29897369.489211351</v>
      </c>
      <c r="T83" s="48">
        <f>notional_2*EXP(-IR*(5-T$3))*('2. Stock Price 2'!T83*EXP((IR-div)*(5-T$3))-strike_2)</f>
        <v>27422888.058635287</v>
      </c>
      <c r="U83" s="48">
        <f>notional_2*EXP(-IR*(5-U$3))*('2. Stock Price 2'!U83*EXP((IR-div)*(5-U$3))-strike_2)</f>
        <v>44542779.950195856</v>
      </c>
      <c r="V83" s="48">
        <f>notional_2*EXP(-IR*(5-V$3))*('2. Stock Price 2'!V83*EXP((IR-div)*(5-V$3))-strike_2)</f>
        <v>24845692.693984069</v>
      </c>
      <c r="W83" s="49">
        <f>notional_2*EXP(-IR*(5-W$3))*('2. Stock Price 2'!W83*EXP((IR-div)*(5-W$3))-strike_2)</f>
        <v>-582037.57561147993</v>
      </c>
    </row>
    <row r="84" spans="2:23" x14ac:dyDescent="0.35">
      <c r="B84" s="9" t="s">
        <v>80</v>
      </c>
      <c r="C84" s="11">
        <f>EXP(-IR*(5-C$3))*('2. Stock Price 1'!C84*EXP((IR-div)*(5-C$3))-strike)</f>
        <v>0</v>
      </c>
      <c r="D84" s="48">
        <f>notional_2*EXP(-IR*(5-D$3))*('2. Stock Price 2'!D84*EXP((IR-div)*(5-D$3))-strike_2)</f>
        <v>-2613784.5558807137</v>
      </c>
      <c r="E84" s="48">
        <f>notional_2*EXP(-IR*(5-E$3))*('2. Stock Price 2'!E84*EXP((IR-div)*(5-E$3))-strike_2)</f>
        <v>-12704849.707254907</v>
      </c>
      <c r="F84" s="48">
        <f>notional_2*EXP(-IR*(5-F$3))*('2. Stock Price 2'!F84*EXP((IR-div)*(5-F$3))-strike_2)</f>
        <v>-6253872.7102738703</v>
      </c>
      <c r="G84" s="48">
        <f>notional_2*EXP(-IR*(5-G$3))*('2. Stock Price 2'!G84*EXP((IR-div)*(5-G$3))-strike_2)</f>
        <v>-18733948.667050581</v>
      </c>
      <c r="H84" s="48">
        <f>notional_2*EXP(-IR*(5-H$3))*('2. Stock Price 2'!H84*EXP((IR-div)*(5-H$3))-strike_2)</f>
        <v>-21900786.838427491</v>
      </c>
      <c r="I84" s="48">
        <f>notional_2*EXP(-IR*(5-I$3))*('2. Stock Price 2'!I84*EXP((IR-div)*(5-I$3))-strike_2)</f>
        <v>-20469935.205961231</v>
      </c>
      <c r="J84" s="48">
        <f>notional_2*EXP(-IR*(5-J$3))*('2. Stock Price 2'!J84*EXP((IR-div)*(5-J$3))-strike_2)</f>
        <v>-22446324.729602862</v>
      </c>
      <c r="K84" s="48">
        <f>notional_2*EXP(-IR*(5-K$3))*('2. Stock Price 2'!K84*EXP((IR-div)*(5-K$3))-strike_2)</f>
        <v>-26111596.176882196</v>
      </c>
      <c r="L84" s="48">
        <f>notional_2*EXP(-IR*(5-L$3))*('2. Stock Price 2'!L84*EXP((IR-div)*(5-L$3))-strike_2)</f>
        <v>-36688391.495820776</v>
      </c>
      <c r="M84" s="48">
        <f>notional_2*EXP(-IR*(5-M$3))*('2. Stock Price 2'!M84*EXP((IR-div)*(5-M$3))-strike_2)</f>
        <v>-42322956.251816176</v>
      </c>
      <c r="N84" s="48">
        <f>notional_2*EXP(-IR*(5-N$3))*('2. Stock Price 2'!N84*EXP((IR-div)*(5-N$3))-strike_2)</f>
        <v>-42969108.421182193</v>
      </c>
      <c r="O84" s="48">
        <f>notional_2*EXP(-IR*(5-O$3))*('2. Stock Price 2'!O84*EXP((IR-div)*(5-O$3))-strike_2)</f>
        <v>-51044242.268680811</v>
      </c>
      <c r="P84" s="48">
        <f>notional_2*EXP(-IR*(5-P$3))*('2. Stock Price 2'!P84*EXP((IR-div)*(5-P$3))-strike_2)</f>
        <v>-56935166.606488109</v>
      </c>
      <c r="Q84" s="48">
        <f>notional_2*EXP(-IR*(5-Q$3))*('2. Stock Price 2'!Q84*EXP((IR-div)*(5-Q$3))-strike_2)</f>
        <v>-58540611.476754077</v>
      </c>
      <c r="R84" s="48">
        <f>notional_2*EXP(-IR*(5-R$3))*('2. Stock Price 2'!R84*EXP((IR-div)*(5-R$3))-strike_2)</f>
        <v>-47420179.392583221</v>
      </c>
      <c r="S84" s="48">
        <f>notional_2*EXP(-IR*(5-S$3))*('2. Stock Price 2'!S84*EXP((IR-div)*(5-S$3))-strike_2)</f>
        <v>-45158156.340522438</v>
      </c>
      <c r="T84" s="48">
        <f>notional_2*EXP(-IR*(5-T$3))*('2. Stock Price 2'!T84*EXP((IR-div)*(5-T$3))-strike_2)</f>
        <v>-42680045.043950953</v>
      </c>
      <c r="U84" s="48">
        <f>notional_2*EXP(-IR*(5-U$3))*('2. Stock Price 2'!U84*EXP((IR-div)*(5-U$3))-strike_2)</f>
        <v>-39715484.456274852</v>
      </c>
      <c r="V84" s="48">
        <f>notional_2*EXP(-IR*(5-V$3))*('2. Stock Price 2'!V84*EXP((IR-div)*(5-V$3))-strike_2)</f>
        <v>-49017323.962739281</v>
      </c>
      <c r="W84" s="49">
        <f>notional_2*EXP(-IR*(5-W$3))*('2. Stock Price 2'!W84*EXP((IR-div)*(5-W$3))-strike_2)</f>
        <v>-55174880.884683289</v>
      </c>
    </row>
    <row r="85" spans="2:23" x14ac:dyDescent="0.35">
      <c r="B85" s="9" t="s">
        <v>81</v>
      </c>
      <c r="C85" s="11">
        <f>EXP(-IR*(5-C$3))*('2. Stock Price 1'!C85*EXP((IR-div)*(5-C$3))-strike)</f>
        <v>0</v>
      </c>
      <c r="D85" s="48">
        <f>notional_2*EXP(-IR*(5-D$3))*('2. Stock Price 2'!D85*EXP((IR-div)*(5-D$3))-strike_2)</f>
        <v>3295204.1401994838</v>
      </c>
      <c r="E85" s="48">
        <f>notional_2*EXP(-IR*(5-E$3))*('2. Stock Price 2'!E85*EXP((IR-div)*(5-E$3))-strike_2)</f>
        <v>-2166272.5156194018</v>
      </c>
      <c r="F85" s="48">
        <f>notional_2*EXP(-IR*(5-F$3))*('2. Stock Price 2'!F85*EXP((IR-div)*(5-F$3))-strike_2)</f>
        <v>-6734689.5275159422</v>
      </c>
      <c r="G85" s="48">
        <f>notional_2*EXP(-IR*(5-G$3))*('2. Stock Price 2'!G85*EXP((IR-div)*(5-G$3))-strike_2)</f>
        <v>-10737771.234689811</v>
      </c>
      <c r="H85" s="48">
        <f>notional_2*EXP(-IR*(5-H$3))*('2. Stock Price 2'!H85*EXP((IR-div)*(5-H$3))-strike_2)</f>
        <v>-12253471.524560152</v>
      </c>
      <c r="I85" s="48">
        <f>notional_2*EXP(-IR*(5-I$3))*('2. Stock Price 2'!I85*EXP((IR-div)*(5-I$3))-strike_2)</f>
        <v>-9800763.0004021265</v>
      </c>
      <c r="J85" s="48">
        <f>notional_2*EXP(-IR*(5-J$3))*('2. Stock Price 2'!J85*EXP((IR-div)*(5-J$3))-strike_2)</f>
        <v>-11935902.14839378</v>
      </c>
      <c r="K85" s="48">
        <f>notional_2*EXP(-IR*(5-K$3))*('2. Stock Price 2'!K85*EXP((IR-div)*(5-K$3))-strike_2)</f>
        <v>-4103651.927472725</v>
      </c>
      <c r="L85" s="48">
        <f>notional_2*EXP(-IR*(5-L$3))*('2. Stock Price 2'!L85*EXP((IR-div)*(5-L$3))-strike_2)</f>
        <v>-9465406.7570268959</v>
      </c>
      <c r="M85" s="48">
        <f>notional_2*EXP(-IR*(5-M$3))*('2. Stock Price 2'!M85*EXP((IR-div)*(5-M$3))-strike_2)</f>
        <v>3839349.6131901005</v>
      </c>
      <c r="N85" s="48">
        <f>notional_2*EXP(-IR*(5-N$3))*('2. Stock Price 2'!N85*EXP((IR-div)*(5-N$3))-strike_2)</f>
        <v>-3494771.9677908714</v>
      </c>
      <c r="O85" s="48">
        <f>notional_2*EXP(-IR*(5-O$3))*('2. Stock Price 2'!O85*EXP((IR-div)*(5-O$3))-strike_2)</f>
        <v>1889133.2733580605</v>
      </c>
      <c r="P85" s="48">
        <f>notional_2*EXP(-IR*(5-P$3))*('2. Stock Price 2'!P85*EXP((IR-div)*(5-P$3))-strike_2)</f>
        <v>18005563.047060594</v>
      </c>
      <c r="Q85" s="48">
        <f>notional_2*EXP(-IR*(5-Q$3))*('2. Stock Price 2'!Q85*EXP((IR-div)*(5-Q$3))-strike_2)</f>
        <v>19456103.255631633</v>
      </c>
      <c r="R85" s="48">
        <f>notional_2*EXP(-IR*(5-R$3))*('2. Stock Price 2'!R85*EXP((IR-div)*(5-R$3))-strike_2)</f>
        <v>24492439.9827867</v>
      </c>
      <c r="S85" s="48">
        <f>notional_2*EXP(-IR*(5-S$3))*('2. Stock Price 2'!S85*EXP((IR-div)*(5-S$3))-strike_2)</f>
        <v>32727990.937047329</v>
      </c>
      <c r="T85" s="48">
        <f>notional_2*EXP(-IR*(5-T$3))*('2. Stock Price 2'!T85*EXP((IR-div)*(5-T$3))-strike_2)</f>
        <v>43264252.157299504</v>
      </c>
      <c r="U85" s="48">
        <f>notional_2*EXP(-IR*(5-U$3))*('2. Stock Price 2'!U85*EXP((IR-div)*(5-U$3))-strike_2)</f>
        <v>62067499.270252116</v>
      </c>
      <c r="V85" s="48">
        <f>notional_2*EXP(-IR*(5-V$3))*('2. Stock Price 2'!V85*EXP((IR-div)*(5-V$3))-strike_2)</f>
        <v>28240434.584408235</v>
      </c>
      <c r="W85" s="49">
        <f>notional_2*EXP(-IR*(5-W$3))*('2. Stock Price 2'!W85*EXP((IR-div)*(5-W$3))-strike_2)</f>
        <v>40844653.140761606</v>
      </c>
    </row>
    <row r="86" spans="2:23" x14ac:dyDescent="0.35">
      <c r="B86" s="9" t="s">
        <v>82</v>
      </c>
      <c r="C86" s="11">
        <f>EXP(-IR*(5-C$3))*('2. Stock Price 1'!C86*EXP((IR-div)*(5-C$3))-strike)</f>
        <v>0</v>
      </c>
      <c r="D86" s="48">
        <f>notional_2*EXP(-IR*(5-D$3))*('2. Stock Price 2'!D86*EXP((IR-div)*(5-D$3))-strike_2)</f>
        <v>15167697.935915906</v>
      </c>
      <c r="E86" s="48">
        <f>notional_2*EXP(-IR*(5-E$3))*('2. Stock Price 2'!E86*EXP((IR-div)*(5-E$3))-strike_2)</f>
        <v>11995525.025286043</v>
      </c>
      <c r="F86" s="48">
        <f>notional_2*EXP(-IR*(5-F$3))*('2. Stock Price 2'!F86*EXP((IR-div)*(5-F$3))-strike_2)</f>
        <v>23887325.026877876</v>
      </c>
      <c r="G86" s="48">
        <f>notional_2*EXP(-IR*(5-G$3))*('2. Stock Price 2'!G86*EXP((IR-div)*(5-G$3))-strike_2)</f>
        <v>31561769.857936207</v>
      </c>
      <c r="H86" s="48">
        <f>notional_2*EXP(-IR*(5-H$3))*('2. Stock Price 2'!H86*EXP((IR-div)*(5-H$3))-strike_2)</f>
        <v>17072859.202029709</v>
      </c>
      <c r="I86" s="48">
        <f>notional_2*EXP(-IR*(5-I$3))*('2. Stock Price 2'!I86*EXP((IR-div)*(5-I$3))-strike_2)</f>
        <v>29321378.63517604</v>
      </c>
      <c r="J86" s="48">
        <f>notional_2*EXP(-IR*(5-J$3))*('2. Stock Price 2'!J86*EXP((IR-div)*(5-J$3))-strike_2)</f>
        <v>26913376.057230715</v>
      </c>
      <c r="K86" s="48">
        <f>notional_2*EXP(-IR*(5-K$3))*('2. Stock Price 2'!K86*EXP((IR-div)*(5-K$3))-strike_2)</f>
        <v>32916753.073756173</v>
      </c>
      <c r="L86" s="48">
        <f>notional_2*EXP(-IR*(5-L$3))*('2. Stock Price 2'!L86*EXP((IR-div)*(5-L$3))-strike_2)</f>
        <v>58011543.826837495</v>
      </c>
      <c r="M86" s="48">
        <f>notional_2*EXP(-IR*(5-M$3))*('2. Stock Price 2'!M86*EXP((IR-div)*(5-M$3))-strike_2)</f>
        <v>68387841.171726778</v>
      </c>
      <c r="N86" s="48">
        <f>notional_2*EXP(-IR*(5-N$3))*('2. Stock Price 2'!N86*EXP((IR-div)*(5-N$3))-strike_2)</f>
        <v>50991563.463010713</v>
      </c>
      <c r="O86" s="48">
        <f>notional_2*EXP(-IR*(5-O$3))*('2. Stock Price 2'!O86*EXP((IR-div)*(5-O$3))-strike_2)</f>
        <v>31321736.58697059</v>
      </c>
      <c r="P86" s="48">
        <f>notional_2*EXP(-IR*(5-P$3))*('2. Stock Price 2'!P86*EXP((IR-div)*(5-P$3))-strike_2)</f>
        <v>21570210.160907682</v>
      </c>
      <c r="Q86" s="48">
        <f>notional_2*EXP(-IR*(5-Q$3))*('2. Stock Price 2'!Q86*EXP((IR-div)*(5-Q$3))-strike_2)</f>
        <v>43212628.556668304</v>
      </c>
      <c r="R86" s="48">
        <f>notional_2*EXP(-IR*(5-R$3))*('2. Stock Price 2'!R86*EXP((IR-div)*(5-R$3))-strike_2)</f>
        <v>56164632.437282085</v>
      </c>
      <c r="S86" s="48">
        <f>notional_2*EXP(-IR*(5-S$3))*('2. Stock Price 2'!S86*EXP((IR-div)*(5-S$3))-strike_2)</f>
        <v>75062718.108247235</v>
      </c>
      <c r="T86" s="48">
        <f>notional_2*EXP(-IR*(5-T$3))*('2. Stock Price 2'!T86*EXP((IR-div)*(5-T$3))-strike_2)</f>
        <v>83072027.218539029</v>
      </c>
      <c r="U86" s="48">
        <f>notional_2*EXP(-IR*(5-U$3))*('2. Stock Price 2'!U86*EXP((IR-div)*(5-U$3))-strike_2)</f>
        <v>85657827.559829205</v>
      </c>
      <c r="V86" s="48">
        <f>notional_2*EXP(-IR*(5-V$3))*('2. Stock Price 2'!V86*EXP((IR-div)*(5-V$3))-strike_2)</f>
        <v>83491478.767546743</v>
      </c>
      <c r="W86" s="49">
        <f>notional_2*EXP(-IR*(5-W$3))*('2. Stock Price 2'!W86*EXP((IR-div)*(5-W$3))-strike_2)</f>
        <v>76717174.512083083</v>
      </c>
    </row>
    <row r="87" spans="2:23" x14ac:dyDescent="0.35">
      <c r="B87" s="9" t="s">
        <v>83</v>
      </c>
      <c r="C87" s="11">
        <f>EXP(-IR*(5-C$3))*('2. Stock Price 1'!C87*EXP((IR-div)*(5-C$3))-strike)</f>
        <v>0</v>
      </c>
      <c r="D87" s="48">
        <f>notional_2*EXP(-IR*(5-D$3))*('2. Stock Price 2'!D87*EXP((IR-div)*(5-D$3))-strike_2)</f>
        <v>-5543479.2359782755</v>
      </c>
      <c r="E87" s="48">
        <f>notional_2*EXP(-IR*(5-E$3))*('2. Stock Price 2'!E87*EXP((IR-div)*(5-E$3))-strike_2)</f>
        <v>-11960464.369596338</v>
      </c>
      <c r="F87" s="48">
        <f>notional_2*EXP(-IR*(5-F$3))*('2. Stock Price 2'!F87*EXP((IR-div)*(5-F$3))-strike_2)</f>
        <v>4997982.3767799754</v>
      </c>
      <c r="G87" s="48">
        <f>notional_2*EXP(-IR*(5-G$3))*('2. Stock Price 2'!G87*EXP((IR-div)*(5-G$3))-strike_2)</f>
        <v>-15134749.008621618</v>
      </c>
      <c r="H87" s="48">
        <f>notional_2*EXP(-IR*(5-H$3))*('2. Stock Price 2'!H87*EXP((IR-div)*(5-H$3))-strike_2)</f>
        <v>-14873320.853289047</v>
      </c>
      <c r="I87" s="48">
        <f>notional_2*EXP(-IR*(5-I$3))*('2. Stock Price 2'!I87*EXP((IR-div)*(5-I$3))-strike_2)</f>
        <v>-20789080.411978606</v>
      </c>
      <c r="J87" s="48">
        <f>notional_2*EXP(-IR*(5-J$3))*('2. Stock Price 2'!J87*EXP((IR-div)*(5-J$3))-strike_2)</f>
        <v>-15937064.489398664</v>
      </c>
      <c r="K87" s="48">
        <f>notional_2*EXP(-IR*(5-K$3))*('2. Stock Price 2'!K87*EXP((IR-div)*(5-K$3))-strike_2)</f>
        <v>-17326390.302718885</v>
      </c>
      <c r="L87" s="48">
        <f>notional_2*EXP(-IR*(5-L$3))*('2. Stock Price 2'!L87*EXP((IR-div)*(5-L$3))-strike_2)</f>
        <v>-27285400.961056441</v>
      </c>
      <c r="M87" s="48">
        <f>notional_2*EXP(-IR*(5-M$3))*('2. Stock Price 2'!M87*EXP((IR-div)*(5-M$3))-strike_2)</f>
        <v>-24820936.751059204</v>
      </c>
      <c r="N87" s="48">
        <f>notional_2*EXP(-IR*(5-N$3))*('2. Stock Price 2'!N87*EXP((IR-div)*(5-N$3))-strike_2)</f>
        <v>-39685484.153012931</v>
      </c>
      <c r="O87" s="48">
        <f>notional_2*EXP(-IR*(5-O$3))*('2. Stock Price 2'!O87*EXP((IR-div)*(5-O$3))-strike_2)</f>
        <v>-44886971.408297487</v>
      </c>
      <c r="P87" s="48">
        <f>notional_2*EXP(-IR*(5-P$3))*('2. Stock Price 2'!P87*EXP((IR-div)*(5-P$3))-strike_2)</f>
        <v>-45576330.847986229</v>
      </c>
      <c r="Q87" s="48">
        <f>notional_2*EXP(-IR*(5-Q$3))*('2. Stock Price 2'!Q87*EXP((IR-div)*(5-Q$3))-strike_2)</f>
        <v>-41412521.791921183</v>
      </c>
      <c r="R87" s="48">
        <f>notional_2*EXP(-IR*(5-R$3))*('2. Stock Price 2'!R87*EXP((IR-div)*(5-R$3))-strike_2)</f>
        <v>-42466300.876659207</v>
      </c>
      <c r="S87" s="48">
        <f>notional_2*EXP(-IR*(5-S$3))*('2. Stock Price 2'!S87*EXP((IR-div)*(5-S$3))-strike_2)</f>
        <v>-44586123.576846637</v>
      </c>
      <c r="T87" s="48">
        <f>notional_2*EXP(-IR*(5-T$3))*('2. Stock Price 2'!T87*EXP((IR-div)*(5-T$3))-strike_2)</f>
        <v>-51976772.018880621</v>
      </c>
      <c r="U87" s="48">
        <f>notional_2*EXP(-IR*(5-U$3))*('2. Stock Price 2'!U87*EXP((IR-div)*(5-U$3))-strike_2)</f>
        <v>-52100174.572699197</v>
      </c>
      <c r="V87" s="48">
        <f>notional_2*EXP(-IR*(5-V$3))*('2. Stock Price 2'!V87*EXP((IR-div)*(5-V$3))-strike_2)</f>
        <v>-41944622.48075638</v>
      </c>
      <c r="W87" s="49">
        <f>notional_2*EXP(-IR*(5-W$3))*('2. Stock Price 2'!W87*EXP((IR-div)*(5-W$3))-strike_2)</f>
        <v>-43317137.110085122</v>
      </c>
    </row>
    <row r="88" spans="2:23" x14ac:dyDescent="0.35">
      <c r="B88" s="9" t="s">
        <v>84</v>
      </c>
      <c r="C88" s="11">
        <f>EXP(-IR*(5-C$3))*('2. Stock Price 1'!C88*EXP((IR-div)*(5-C$3))-strike)</f>
        <v>0</v>
      </c>
      <c r="D88" s="48">
        <f>notional_2*EXP(-IR*(5-D$3))*('2. Stock Price 2'!D88*EXP((IR-div)*(5-D$3))-strike_2)</f>
        <v>1263183.2010363454</v>
      </c>
      <c r="E88" s="48">
        <f>notional_2*EXP(-IR*(5-E$3))*('2. Stock Price 2'!E88*EXP((IR-div)*(5-E$3))-strike_2)</f>
        <v>3423594.9916906133</v>
      </c>
      <c r="F88" s="48">
        <f>notional_2*EXP(-IR*(5-F$3))*('2. Stock Price 2'!F88*EXP((IR-div)*(5-F$3))-strike_2)</f>
        <v>9473343.448545374</v>
      </c>
      <c r="G88" s="48">
        <f>notional_2*EXP(-IR*(5-G$3))*('2. Stock Price 2'!G88*EXP((IR-div)*(5-G$3))-strike_2)</f>
        <v>20609388.559676468</v>
      </c>
      <c r="H88" s="48">
        <f>notional_2*EXP(-IR*(5-H$3))*('2. Stock Price 2'!H88*EXP((IR-div)*(5-H$3))-strike_2)</f>
        <v>6669469.6072576819</v>
      </c>
      <c r="I88" s="48">
        <f>notional_2*EXP(-IR*(5-I$3))*('2. Stock Price 2'!I88*EXP((IR-div)*(5-I$3))-strike_2)</f>
        <v>9066343.8890984058</v>
      </c>
      <c r="J88" s="48">
        <f>notional_2*EXP(-IR*(5-J$3))*('2. Stock Price 2'!J88*EXP((IR-div)*(5-J$3))-strike_2)</f>
        <v>7456648.4662325038</v>
      </c>
      <c r="K88" s="48">
        <f>notional_2*EXP(-IR*(5-K$3))*('2. Stock Price 2'!K88*EXP((IR-div)*(5-K$3))-strike_2)</f>
        <v>20640730.395305339</v>
      </c>
      <c r="L88" s="48">
        <f>notional_2*EXP(-IR*(5-L$3))*('2. Stock Price 2'!L88*EXP((IR-div)*(5-L$3))-strike_2)</f>
        <v>20575666.89609924</v>
      </c>
      <c r="M88" s="48">
        <f>notional_2*EXP(-IR*(5-M$3))*('2. Stock Price 2'!M88*EXP((IR-div)*(5-M$3))-strike_2)</f>
        <v>10160621.002986971</v>
      </c>
      <c r="N88" s="48">
        <f>notional_2*EXP(-IR*(5-N$3))*('2. Stock Price 2'!N88*EXP((IR-div)*(5-N$3))-strike_2)</f>
        <v>22405318.184851132</v>
      </c>
      <c r="O88" s="48">
        <f>notional_2*EXP(-IR*(5-O$3))*('2. Stock Price 2'!O88*EXP((IR-div)*(5-O$3))-strike_2)</f>
        <v>26004102.224440247</v>
      </c>
      <c r="P88" s="48">
        <f>notional_2*EXP(-IR*(5-P$3))*('2. Stock Price 2'!P88*EXP((IR-div)*(5-P$3))-strike_2)</f>
        <v>30287708.989938438</v>
      </c>
      <c r="Q88" s="48">
        <f>notional_2*EXP(-IR*(5-Q$3))*('2. Stock Price 2'!Q88*EXP((IR-div)*(5-Q$3))-strike_2)</f>
        <v>45043795.58401227</v>
      </c>
      <c r="R88" s="48">
        <f>notional_2*EXP(-IR*(5-R$3))*('2. Stock Price 2'!R88*EXP((IR-div)*(5-R$3))-strike_2)</f>
        <v>54984618.086008631</v>
      </c>
      <c r="S88" s="48">
        <f>notional_2*EXP(-IR*(5-S$3))*('2. Stock Price 2'!S88*EXP((IR-div)*(5-S$3))-strike_2)</f>
        <v>59295254.886069909</v>
      </c>
      <c r="T88" s="48">
        <f>notional_2*EXP(-IR*(5-T$3))*('2. Stock Price 2'!T88*EXP((IR-div)*(5-T$3))-strike_2)</f>
        <v>47586991.030130915</v>
      </c>
      <c r="U88" s="48">
        <f>notional_2*EXP(-IR*(5-U$3))*('2. Stock Price 2'!U88*EXP((IR-div)*(5-U$3))-strike_2)</f>
        <v>53797816.075880013</v>
      </c>
      <c r="V88" s="48">
        <f>notional_2*EXP(-IR*(5-V$3))*('2. Stock Price 2'!V88*EXP((IR-div)*(5-V$3))-strike_2)</f>
        <v>29827715.756537128</v>
      </c>
      <c r="W88" s="49">
        <f>notional_2*EXP(-IR*(5-W$3))*('2. Stock Price 2'!W88*EXP((IR-div)*(5-W$3))-strike_2)</f>
        <v>38256309.744794354</v>
      </c>
    </row>
    <row r="89" spans="2:23" x14ac:dyDescent="0.35">
      <c r="B89" s="9" t="s">
        <v>85</v>
      </c>
      <c r="C89" s="11">
        <f>EXP(-IR*(5-C$3))*('2. Stock Price 1'!C89*EXP((IR-div)*(5-C$3))-strike)</f>
        <v>0</v>
      </c>
      <c r="D89" s="48">
        <f>notional_2*EXP(-IR*(5-D$3))*('2. Stock Price 2'!D89*EXP((IR-div)*(5-D$3))-strike_2)</f>
        <v>1532420.324450152</v>
      </c>
      <c r="E89" s="48">
        <f>notional_2*EXP(-IR*(5-E$3))*('2. Stock Price 2'!E89*EXP((IR-div)*(5-E$3))-strike_2)</f>
        <v>862899.93998516793</v>
      </c>
      <c r="F89" s="48">
        <f>notional_2*EXP(-IR*(5-F$3))*('2. Stock Price 2'!F89*EXP((IR-div)*(5-F$3))-strike_2)</f>
        <v>-15458274.386260966</v>
      </c>
      <c r="G89" s="48">
        <f>notional_2*EXP(-IR*(5-G$3))*('2. Stock Price 2'!G89*EXP((IR-div)*(5-G$3))-strike_2)</f>
        <v>-15383399.031991722</v>
      </c>
      <c r="H89" s="48">
        <f>notional_2*EXP(-IR*(5-H$3))*('2. Stock Price 2'!H89*EXP((IR-div)*(5-H$3))-strike_2)</f>
        <v>-15904424.346438318</v>
      </c>
      <c r="I89" s="48">
        <f>notional_2*EXP(-IR*(5-I$3))*('2. Stock Price 2'!I89*EXP((IR-div)*(5-I$3))-strike_2)</f>
        <v>-7414566.0362351388</v>
      </c>
      <c r="J89" s="48">
        <f>notional_2*EXP(-IR*(5-J$3))*('2. Stock Price 2'!J89*EXP((IR-div)*(5-J$3))-strike_2)</f>
        <v>-15799653.519720156</v>
      </c>
      <c r="K89" s="48">
        <f>notional_2*EXP(-IR*(5-K$3))*('2. Stock Price 2'!K89*EXP((IR-div)*(5-K$3))-strike_2)</f>
        <v>-9880113.3635443226</v>
      </c>
      <c r="L89" s="48">
        <f>notional_2*EXP(-IR*(5-L$3))*('2. Stock Price 2'!L89*EXP((IR-div)*(5-L$3))-strike_2)</f>
        <v>-12973708.722815093</v>
      </c>
      <c r="M89" s="48">
        <f>notional_2*EXP(-IR*(5-M$3))*('2. Stock Price 2'!M89*EXP((IR-div)*(5-M$3))-strike_2)</f>
        <v>-17063776.906931661</v>
      </c>
      <c r="N89" s="48">
        <f>notional_2*EXP(-IR*(5-N$3))*('2. Stock Price 2'!N89*EXP((IR-div)*(5-N$3))-strike_2)</f>
        <v>-36157451.090000659</v>
      </c>
      <c r="O89" s="48">
        <f>notional_2*EXP(-IR*(5-O$3))*('2. Stock Price 2'!O89*EXP((IR-div)*(5-O$3))-strike_2)</f>
        <v>-42943522.493556201</v>
      </c>
      <c r="P89" s="48">
        <f>notional_2*EXP(-IR*(5-P$3))*('2. Stock Price 2'!P89*EXP((IR-div)*(5-P$3))-strike_2)</f>
        <v>-40861946.328883037</v>
      </c>
      <c r="Q89" s="48">
        <f>notional_2*EXP(-IR*(5-Q$3))*('2. Stock Price 2'!Q89*EXP((IR-div)*(5-Q$3))-strike_2)</f>
        <v>-49110106.553764544</v>
      </c>
      <c r="R89" s="48">
        <f>notional_2*EXP(-IR*(5-R$3))*('2. Stock Price 2'!R89*EXP((IR-div)*(5-R$3))-strike_2)</f>
        <v>-59363634.721980296</v>
      </c>
      <c r="S89" s="48">
        <f>notional_2*EXP(-IR*(5-S$3))*('2. Stock Price 2'!S89*EXP((IR-div)*(5-S$3))-strike_2)</f>
        <v>-57337231.029635169</v>
      </c>
      <c r="T89" s="48">
        <f>notional_2*EXP(-IR*(5-T$3))*('2. Stock Price 2'!T89*EXP((IR-div)*(5-T$3))-strike_2)</f>
        <v>-57279669.908780254</v>
      </c>
      <c r="U89" s="48">
        <f>notional_2*EXP(-IR*(5-U$3))*('2. Stock Price 2'!U89*EXP((IR-div)*(5-U$3))-strike_2)</f>
        <v>-52940521.963244349</v>
      </c>
      <c r="V89" s="48">
        <f>notional_2*EXP(-IR*(5-V$3))*('2. Stock Price 2'!V89*EXP((IR-div)*(5-V$3))-strike_2)</f>
        <v>-49899878.903033756</v>
      </c>
      <c r="W89" s="49">
        <f>notional_2*EXP(-IR*(5-W$3))*('2. Stock Price 2'!W89*EXP((IR-div)*(5-W$3))-strike_2)</f>
        <v>-46739077.854824036</v>
      </c>
    </row>
    <row r="90" spans="2:23" x14ac:dyDescent="0.35">
      <c r="B90" s="9" t="s">
        <v>86</v>
      </c>
      <c r="C90" s="11">
        <f>EXP(-IR*(5-C$3))*('2. Stock Price 1'!C90*EXP((IR-div)*(5-C$3))-strike)</f>
        <v>0</v>
      </c>
      <c r="D90" s="48">
        <f>notional_2*EXP(-IR*(5-D$3))*('2. Stock Price 2'!D90*EXP((IR-div)*(5-D$3))-strike_2)</f>
        <v>-3172964.3943059728</v>
      </c>
      <c r="E90" s="48">
        <f>notional_2*EXP(-IR*(5-E$3))*('2. Stock Price 2'!E90*EXP((IR-div)*(5-E$3))-strike_2)</f>
        <v>-2895478.8497498226</v>
      </c>
      <c r="F90" s="48">
        <f>notional_2*EXP(-IR*(5-F$3))*('2. Stock Price 2'!F90*EXP((IR-div)*(5-F$3))-strike_2)</f>
        <v>4751397.9340757625</v>
      </c>
      <c r="G90" s="48">
        <f>notional_2*EXP(-IR*(5-G$3))*('2. Stock Price 2'!G90*EXP((IR-div)*(5-G$3))-strike_2)</f>
        <v>3930671.2979743346</v>
      </c>
      <c r="H90" s="48">
        <f>notional_2*EXP(-IR*(5-H$3))*('2. Stock Price 2'!H90*EXP((IR-div)*(5-H$3))-strike_2)</f>
        <v>-4405850.5453217616</v>
      </c>
      <c r="I90" s="48">
        <f>notional_2*EXP(-IR*(5-I$3))*('2. Stock Price 2'!I90*EXP((IR-div)*(5-I$3))-strike_2)</f>
        <v>-11019798.437199961</v>
      </c>
      <c r="J90" s="48">
        <f>notional_2*EXP(-IR*(5-J$3))*('2. Stock Price 2'!J90*EXP((IR-div)*(5-J$3))-strike_2)</f>
        <v>-13759105.125758499</v>
      </c>
      <c r="K90" s="48">
        <f>notional_2*EXP(-IR*(5-K$3))*('2. Stock Price 2'!K90*EXP((IR-div)*(5-K$3))-strike_2)</f>
        <v>-6192281.9237492345</v>
      </c>
      <c r="L90" s="48">
        <f>notional_2*EXP(-IR*(5-L$3))*('2. Stock Price 2'!L90*EXP((IR-div)*(5-L$3))-strike_2)</f>
        <v>-479331.93017560028</v>
      </c>
      <c r="M90" s="48">
        <f>notional_2*EXP(-IR*(5-M$3))*('2. Stock Price 2'!M90*EXP((IR-div)*(5-M$3))-strike_2)</f>
        <v>7340834.6704069963</v>
      </c>
      <c r="N90" s="48">
        <f>notional_2*EXP(-IR*(5-N$3))*('2. Stock Price 2'!N90*EXP((IR-div)*(5-N$3))-strike_2)</f>
        <v>4943026.1233880315</v>
      </c>
      <c r="O90" s="48">
        <f>notional_2*EXP(-IR*(5-O$3))*('2. Stock Price 2'!O90*EXP((IR-div)*(5-O$3))-strike_2)</f>
        <v>8479393.5634456947</v>
      </c>
      <c r="P90" s="48">
        <f>notional_2*EXP(-IR*(5-P$3))*('2. Stock Price 2'!P90*EXP((IR-div)*(5-P$3))-strike_2)</f>
        <v>22679478.539177548</v>
      </c>
      <c r="Q90" s="48">
        <f>notional_2*EXP(-IR*(5-Q$3))*('2. Stock Price 2'!Q90*EXP((IR-div)*(5-Q$3))-strike_2)</f>
        <v>23505286.537418101</v>
      </c>
      <c r="R90" s="48">
        <f>notional_2*EXP(-IR*(5-R$3))*('2. Stock Price 2'!R90*EXP((IR-div)*(5-R$3))-strike_2)</f>
        <v>25396880.733328089</v>
      </c>
      <c r="S90" s="48">
        <f>notional_2*EXP(-IR*(5-S$3))*('2. Stock Price 2'!S90*EXP((IR-div)*(5-S$3))-strike_2)</f>
        <v>2898312.508858412</v>
      </c>
      <c r="T90" s="48">
        <f>notional_2*EXP(-IR*(5-T$3))*('2. Stock Price 2'!T90*EXP((IR-div)*(5-T$3))-strike_2)</f>
        <v>-12545529.638921039</v>
      </c>
      <c r="U90" s="48">
        <f>notional_2*EXP(-IR*(5-U$3))*('2. Stock Price 2'!U90*EXP((IR-div)*(5-U$3))-strike_2)</f>
        <v>-21124451.799511038</v>
      </c>
      <c r="V90" s="48">
        <f>notional_2*EXP(-IR*(5-V$3))*('2. Stock Price 2'!V90*EXP((IR-div)*(5-V$3))-strike_2)</f>
        <v>-35330682.472229257</v>
      </c>
      <c r="W90" s="49">
        <f>notional_2*EXP(-IR*(5-W$3))*('2. Stock Price 2'!W90*EXP((IR-div)*(5-W$3))-strike_2)</f>
        <v>-44455749.779149622</v>
      </c>
    </row>
    <row r="91" spans="2:23" x14ac:dyDescent="0.35">
      <c r="B91" s="9" t="s">
        <v>87</v>
      </c>
      <c r="C91" s="11">
        <f>EXP(-IR*(5-C$3))*('2. Stock Price 1'!C91*EXP((IR-div)*(5-C$3))-strike)</f>
        <v>0</v>
      </c>
      <c r="D91" s="48">
        <f>notional_2*EXP(-IR*(5-D$3))*('2. Stock Price 2'!D91*EXP((IR-div)*(5-D$3))-strike_2)</f>
        <v>-3313771.3034522808</v>
      </c>
      <c r="E91" s="48">
        <f>notional_2*EXP(-IR*(5-E$3))*('2. Stock Price 2'!E91*EXP((IR-div)*(5-E$3))-strike_2)</f>
        <v>80224.034030472394</v>
      </c>
      <c r="F91" s="48">
        <f>notional_2*EXP(-IR*(5-F$3))*('2. Stock Price 2'!F91*EXP((IR-div)*(5-F$3))-strike_2)</f>
        <v>2248868.2988712364</v>
      </c>
      <c r="G91" s="48">
        <f>notional_2*EXP(-IR*(5-G$3))*('2. Stock Price 2'!G91*EXP((IR-div)*(5-G$3))-strike_2)</f>
        <v>-8260622.0506039495</v>
      </c>
      <c r="H91" s="48">
        <f>notional_2*EXP(-IR*(5-H$3))*('2. Stock Price 2'!H91*EXP((IR-div)*(5-H$3))-strike_2)</f>
        <v>-7833127.362180952</v>
      </c>
      <c r="I91" s="48">
        <f>notional_2*EXP(-IR*(5-I$3))*('2. Stock Price 2'!I91*EXP((IR-div)*(5-I$3))-strike_2)</f>
        <v>-8856050.4878267124</v>
      </c>
      <c r="J91" s="48">
        <f>notional_2*EXP(-IR*(5-J$3))*('2. Stock Price 2'!J91*EXP((IR-div)*(5-J$3))-strike_2)</f>
        <v>-8672949.8154157046</v>
      </c>
      <c r="K91" s="48">
        <f>notional_2*EXP(-IR*(5-K$3))*('2. Stock Price 2'!K91*EXP((IR-div)*(5-K$3))-strike_2)</f>
        <v>-1753910.5306839054</v>
      </c>
      <c r="L91" s="48">
        <f>notional_2*EXP(-IR*(5-L$3))*('2. Stock Price 2'!L91*EXP((IR-div)*(5-L$3))-strike_2)</f>
        <v>-927083.47215565445</v>
      </c>
      <c r="M91" s="48">
        <f>notional_2*EXP(-IR*(5-M$3))*('2. Stock Price 2'!M91*EXP((IR-div)*(5-M$3))-strike_2)</f>
        <v>-421374.09618053428</v>
      </c>
      <c r="N91" s="48">
        <f>notional_2*EXP(-IR*(5-N$3))*('2. Stock Price 2'!N91*EXP((IR-div)*(5-N$3))-strike_2)</f>
        <v>-2360927.6179194083</v>
      </c>
      <c r="O91" s="48">
        <f>notional_2*EXP(-IR*(5-O$3))*('2. Stock Price 2'!O91*EXP((IR-div)*(5-O$3))-strike_2)</f>
        <v>-19001347.535526566</v>
      </c>
      <c r="P91" s="48">
        <f>notional_2*EXP(-IR*(5-P$3))*('2. Stock Price 2'!P91*EXP((IR-div)*(5-P$3))-strike_2)</f>
        <v>-16275846.525390517</v>
      </c>
      <c r="Q91" s="48">
        <f>notional_2*EXP(-IR*(5-Q$3))*('2. Stock Price 2'!Q91*EXP((IR-div)*(5-Q$3))-strike_2)</f>
        <v>-23865961.785545461</v>
      </c>
      <c r="R91" s="48">
        <f>notional_2*EXP(-IR*(5-R$3))*('2. Stock Price 2'!R91*EXP((IR-div)*(5-R$3))-strike_2)</f>
        <v>-19871738.785458345</v>
      </c>
      <c r="S91" s="48">
        <f>notional_2*EXP(-IR*(5-S$3))*('2. Stock Price 2'!S91*EXP((IR-div)*(5-S$3))-strike_2)</f>
        <v>-21962665.066699907</v>
      </c>
      <c r="T91" s="48">
        <f>notional_2*EXP(-IR*(5-T$3))*('2. Stock Price 2'!T91*EXP((IR-div)*(5-T$3))-strike_2)</f>
        <v>-24237591.907952491</v>
      </c>
      <c r="U91" s="48">
        <f>notional_2*EXP(-IR*(5-U$3))*('2. Stock Price 2'!U91*EXP((IR-div)*(5-U$3))-strike_2)</f>
        <v>-25337692.695929337</v>
      </c>
      <c r="V91" s="48">
        <f>notional_2*EXP(-IR*(5-V$3))*('2. Stock Price 2'!V91*EXP((IR-div)*(5-V$3))-strike_2)</f>
        <v>-24034143.165431704</v>
      </c>
      <c r="W91" s="49">
        <f>notional_2*EXP(-IR*(5-W$3))*('2. Stock Price 2'!W91*EXP((IR-div)*(5-W$3))-strike_2)</f>
        <v>-32669090.402104884</v>
      </c>
    </row>
    <row r="92" spans="2:23" x14ac:dyDescent="0.35">
      <c r="B92" s="9" t="s">
        <v>88</v>
      </c>
      <c r="C92" s="11">
        <f>EXP(-IR*(5-C$3))*('2. Stock Price 1'!C92*EXP((IR-div)*(5-C$3))-strike)</f>
        <v>0</v>
      </c>
      <c r="D92" s="48">
        <f>notional_2*EXP(-IR*(5-D$3))*('2. Stock Price 2'!D92*EXP((IR-div)*(5-D$3))-strike_2)</f>
        <v>15666698.537483217</v>
      </c>
      <c r="E92" s="48">
        <f>notional_2*EXP(-IR*(5-E$3))*('2. Stock Price 2'!E92*EXP((IR-div)*(5-E$3))-strike_2)</f>
        <v>13390984.871239165</v>
      </c>
      <c r="F92" s="48">
        <f>notional_2*EXP(-IR*(5-F$3))*('2. Stock Price 2'!F92*EXP((IR-div)*(5-F$3))-strike_2)</f>
        <v>23827532.790094931</v>
      </c>
      <c r="G92" s="48">
        <f>notional_2*EXP(-IR*(5-G$3))*('2. Stock Price 2'!G92*EXP((IR-div)*(5-G$3))-strike_2)</f>
        <v>23483714.800365858</v>
      </c>
      <c r="H92" s="48">
        <f>notional_2*EXP(-IR*(5-H$3))*('2. Stock Price 2'!H92*EXP((IR-div)*(5-H$3))-strike_2)</f>
        <v>26925904.085284963</v>
      </c>
      <c r="I92" s="48">
        <f>notional_2*EXP(-IR*(5-I$3))*('2. Stock Price 2'!I92*EXP((IR-div)*(5-I$3))-strike_2)</f>
        <v>34523161.574286349</v>
      </c>
      <c r="J92" s="48">
        <f>notional_2*EXP(-IR*(5-J$3))*('2. Stock Price 2'!J92*EXP((IR-div)*(5-J$3))-strike_2)</f>
        <v>-811960.96752500581</v>
      </c>
      <c r="K92" s="48">
        <f>notional_2*EXP(-IR*(5-K$3))*('2. Stock Price 2'!K92*EXP((IR-div)*(5-K$3))-strike_2)</f>
        <v>-111412.38423471466</v>
      </c>
      <c r="L92" s="48">
        <f>notional_2*EXP(-IR*(5-L$3))*('2. Stock Price 2'!L92*EXP((IR-div)*(5-L$3))-strike_2)</f>
        <v>19577787.267880831</v>
      </c>
      <c r="M92" s="48">
        <f>notional_2*EXP(-IR*(5-M$3))*('2. Stock Price 2'!M92*EXP((IR-div)*(5-M$3))-strike_2)</f>
        <v>2328774.9393142727</v>
      </c>
      <c r="N92" s="48">
        <f>notional_2*EXP(-IR*(5-N$3))*('2. Stock Price 2'!N92*EXP((IR-div)*(5-N$3))-strike_2)</f>
        <v>-18885789.642377123</v>
      </c>
      <c r="O92" s="48">
        <f>notional_2*EXP(-IR*(5-O$3))*('2. Stock Price 2'!O92*EXP((IR-div)*(5-O$3))-strike_2)</f>
        <v>-16172711.455168206</v>
      </c>
      <c r="P92" s="48">
        <f>notional_2*EXP(-IR*(5-P$3))*('2. Stock Price 2'!P92*EXP((IR-div)*(5-P$3))-strike_2)</f>
        <v>-17559232.224349372</v>
      </c>
      <c r="Q92" s="48">
        <f>notional_2*EXP(-IR*(5-Q$3))*('2. Stock Price 2'!Q92*EXP((IR-div)*(5-Q$3))-strike_2)</f>
        <v>-17871199.335920997</v>
      </c>
      <c r="R92" s="48">
        <f>notional_2*EXP(-IR*(5-R$3))*('2. Stock Price 2'!R92*EXP((IR-div)*(5-R$3))-strike_2)</f>
        <v>-16945965.173360951</v>
      </c>
      <c r="S92" s="48">
        <f>notional_2*EXP(-IR*(5-S$3))*('2. Stock Price 2'!S92*EXP((IR-div)*(5-S$3))-strike_2)</f>
        <v>-6224676.8155933721</v>
      </c>
      <c r="T92" s="48">
        <f>notional_2*EXP(-IR*(5-T$3))*('2. Stock Price 2'!T92*EXP((IR-div)*(5-T$3))-strike_2)</f>
        <v>-9980853.1970922314</v>
      </c>
      <c r="U92" s="48">
        <f>notional_2*EXP(-IR*(5-U$3))*('2. Stock Price 2'!U92*EXP((IR-div)*(5-U$3))-strike_2)</f>
        <v>-3226303.3606488053</v>
      </c>
      <c r="V92" s="48">
        <f>notional_2*EXP(-IR*(5-V$3))*('2. Stock Price 2'!V92*EXP((IR-div)*(5-V$3))-strike_2)</f>
        <v>1464177.6854978595</v>
      </c>
      <c r="W92" s="49">
        <f>notional_2*EXP(-IR*(5-W$3))*('2. Stock Price 2'!W92*EXP((IR-div)*(5-W$3))-strike_2)</f>
        <v>-3278488.4216173394</v>
      </c>
    </row>
    <row r="93" spans="2:23" x14ac:dyDescent="0.35">
      <c r="B93" s="9" t="s">
        <v>89</v>
      </c>
      <c r="C93" s="11">
        <f>EXP(-IR*(5-C$3))*('2. Stock Price 1'!C93*EXP((IR-div)*(5-C$3))-strike)</f>
        <v>0</v>
      </c>
      <c r="D93" s="48">
        <f>notional_2*EXP(-IR*(5-D$3))*('2. Stock Price 2'!D93*EXP((IR-div)*(5-D$3))-strike_2)</f>
        <v>-5335365.451806929</v>
      </c>
      <c r="E93" s="48">
        <f>notional_2*EXP(-IR*(5-E$3))*('2. Stock Price 2'!E93*EXP((IR-div)*(5-E$3))-strike_2)</f>
        <v>1672704.781278372</v>
      </c>
      <c r="F93" s="48">
        <f>notional_2*EXP(-IR*(5-F$3))*('2. Stock Price 2'!F93*EXP((IR-div)*(5-F$3))-strike_2)</f>
        <v>-7133271.1022806838</v>
      </c>
      <c r="G93" s="48">
        <f>notional_2*EXP(-IR*(5-G$3))*('2. Stock Price 2'!G93*EXP((IR-div)*(5-G$3))-strike_2)</f>
        <v>-4519895.4141061464</v>
      </c>
      <c r="H93" s="48">
        <f>notional_2*EXP(-IR*(5-H$3))*('2. Stock Price 2'!H93*EXP((IR-div)*(5-H$3))-strike_2)</f>
        <v>-5305904.4328014413</v>
      </c>
      <c r="I93" s="48">
        <f>notional_2*EXP(-IR*(5-I$3))*('2. Stock Price 2'!I93*EXP((IR-div)*(5-I$3))-strike_2)</f>
        <v>-1973258.6952432587</v>
      </c>
      <c r="J93" s="48">
        <f>notional_2*EXP(-IR*(5-J$3))*('2. Stock Price 2'!J93*EXP((IR-div)*(5-J$3))-strike_2)</f>
        <v>-4541040.1352464752</v>
      </c>
      <c r="K93" s="48">
        <f>notional_2*EXP(-IR*(5-K$3))*('2. Stock Price 2'!K93*EXP((IR-div)*(5-K$3))-strike_2)</f>
        <v>-5871254.8424539817</v>
      </c>
      <c r="L93" s="48">
        <f>notional_2*EXP(-IR*(5-L$3))*('2. Stock Price 2'!L93*EXP((IR-div)*(5-L$3))-strike_2)</f>
        <v>764951.17972418317</v>
      </c>
      <c r="M93" s="48">
        <f>notional_2*EXP(-IR*(5-M$3))*('2. Stock Price 2'!M93*EXP((IR-div)*(5-M$3))-strike_2)</f>
        <v>-8511836.7238628734</v>
      </c>
      <c r="N93" s="48">
        <f>notional_2*EXP(-IR*(5-N$3))*('2. Stock Price 2'!N93*EXP((IR-div)*(5-N$3))-strike_2)</f>
        <v>-16465226.3689315</v>
      </c>
      <c r="O93" s="48">
        <f>notional_2*EXP(-IR*(5-O$3))*('2. Stock Price 2'!O93*EXP((IR-div)*(5-O$3))-strike_2)</f>
        <v>2183786.9968638127</v>
      </c>
      <c r="P93" s="48">
        <f>notional_2*EXP(-IR*(5-P$3))*('2. Stock Price 2'!P93*EXP((IR-div)*(5-P$3))-strike_2)</f>
        <v>16749655.822075017</v>
      </c>
      <c r="Q93" s="48">
        <f>notional_2*EXP(-IR*(5-Q$3))*('2. Stock Price 2'!Q93*EXP((IR-div)*(5-Q$3))-strike_2)</f>
        <v>11939327.741692239</v>
      </c>
      <c r="R93" s="48">
        <f>notional_2*EXP(-IR*(5-R$3))*('2. Stock Price 2'!R93*EXP((IR-div)*(5-R$3))-strike_2)</f>
        <v>1700691.2685581248</v>
      </c>
      <c r="S93" s="48">
        <f>notional_2*EXP(-IR*(5-S$3))*('2. Stock Price 2'!S93*EXP((IR-div)*(5-S$3))-strike_2)</f>
        <v>2190636.4787621154</v>
      </c>
      <c r="T93" s="48">
        <f>notional_2*EXP(-IR*(5-T$3))*('2. Stock Price 2'!T93*EXP((IR-div)*(5-T$3))-strike_2)</f>
        <v>11482795.690963538</v>
      </c>
      <c r="U93" s="48">
        <f>notional_2*EXP(-IR*(5-U$3))*('2. Stock Price 2'!U93*EXP((IR-div)*(5-U$3))-strike_2)</f>
        <v>21695537.234245434</v>
      </c>
      <c r="V93" s="48">
        <f>notional_2*EXP(-IR*(5-V$3))*('2. Stock Price 2'!V93*EXP((IR-div)*(5-V$3))-strike_2)</f>
        <v>13232149.550449301</v>
      </c>
      <c r="W93" s="49">
        <f>notional_2*EXP(-IR*(5-W$3))*('2. Stock Price 2'!W93*EXP((IR-div)*(5-W$3))-strike_2)</f>
        <v>-9863664.7048927415</v>
      </c>
    </row>
    <row r="94" spans="2:23" x14ac:dyDescent="0.35">
      <c r="B94" s="9" t="s">
        <v>90</v>
      </c>
      <c r="C94" s="11">
        <f>EXP(-IR*(5-C$3))*('2. Stock Price 1'!C94*EXP((IR-div)*(5-C$3))-strike)</f>
        <v>0</v>
      </c>
      <c r="D94" s="48">
        <f>notional_2*EXP(-IR*(5-D$3))*('2. Stock Price 2'!D94*EXP((IR-div)*(5-D$3))-strike_2)</f>
        <v>13584666.749093134</v>
      </c>
      <c r="E94" s="48">
        <f>notional_2*EXP(-IR*(5-E$3))*('2. Stock Price 2'!E94*EXP((IR-div)*(5-E$3))-strike_2)</f>
        <v>3135234.6711790236</v>
      </c>
      <c r="F94" s="48">
        <f>notional_2*EXP(-IR*(5-F$3))*('2. Stock Price 2'!F94*EXP((IR-div)*(5-F$3))-strike_2)</f>
        <v>-11133430.334988851</v>
      </c>
      <c r="G94" s="48">
        <f>notional_2*EXP(-IR*(5-G$3))*('2. Stock Price 2'!G94*EXP((IR-div)*(5-G$3))-strike_2)</f>
        <v>-12324072.45050828</v>
      </c>
      <c r="H94" s="48">
        <f>notional_2*EXP(-IR*(5-H$3))*('2. Stock Price 2'!H94*EXP((IR-div)*(5-H$3))-strike_2)</f>
        <v>-13191606.51651318</v>
      </c>
      <c r="I94" s="48">
        <f>notional_2*EXP(-IR*(5-I$3))*('2. Stock Price 2'!I94*EXP((IR-div)*(5-I$3))-strike_2)</f>
        <v>4012644.5232864921</v>
      </c>
      <c r="J94" s="48">
        <f>notional_2*EXP(-IR*(5-J$3))*('2. Stock Price 2'!J94*EXP((IR-div)*(5-J$3))-strike_2)</f>
        <v>-2929459.5382683133</v>
      </c>
      <c r="K94" s="48">
        <f>notional_2*EXP(-IR*(5-K$3))*('2. Stock Price 2'!K94*EXP((IR-div)*(5-K$3))-strike_2)</f>
        <v>-8872845.8431563061</v>
      </c>
      <c r="L94" s="48">
        <f>notional_2*EXP(-IR*(5-L$3))*('2. Stock Price 2'!L94*EXP((IR-div)*(5-L$3))-strike_2)</f>
        <v>-19576173.767070442</v>
      </c>
      <c r="M94" s="48">
        <f>notional_2*EXP(-IR*(5-M$3))*('2. Stock Price 2'!M94*EXP((IR-div)*(5-M$3))-strike_2)</f>
        <v>-23287616.856746398</v>
      </c>
      <c r="N94" s="48">
        <f>notional_2*EXP(-IR*(5-N$3))*('2. Stock Price 2'!N94*EXP((IR-div)*(5-N$3))-strike_2)</f>
        <v>-10492428.136653034</v>
      </c>
      <c r="O94" s="48">
        <f>notional_2*EXP(-IR*(5-O$3))*('2. Stock Price 2'!O94*EXP((IR-div)*(5-O$3))-strike_2)</f>
        <v>-3496521.9004594856</v>
      </c>
      <c r="P94" s="48">
        <f>notional_2*EXP(-IR*(5-P$3))*('2. Stock Price 2'!P94*EXP((IR-div)*(5-P$3))-strike_2)</f>
        <v>16240460.482510339</v>
      </c>
      <c r="Q94" s="48">
        <f>notional_2*EXP(-IR*(5-Q$3))*('2. Stock Price 2'!Q94*EXP((IR-div)*(5-Q$3))-strike_2)</f>
        <v>7126859.8568645194</v>
      </c>
      <c r="R94" s="48">
        <f>notional_2*EXP(-IR*(5-R$3))*('2. Stock Price 2'!R94*EXP((IR-div)*(5-R$3))-strike_2)</f>
        <v>16268312.683046898</v>
      </c>
      <c r="S94" s="48">
        <f>notional_2*EXP(-IR*(5-S$3))*('2. Stock Price 2'!S94*EXP((IR-div)*(5-S$3))-strike_2)</f>
        <v>26071113.098849937</v>
      </c>
      <c r="T94" s="48">
        <f>notional_2*EXP(-IR*(5-T$3))*('2. Stock Price 2'!T94*EXP((IR-div)*(5-T$3))-strike_2)</f>
        <v>34079636.801199362</v>
      </c>
      <c r="U94" s="48">
        <f>notional_2*EXP(-IR*(5-U$3))*('2. Stock Price 2'!U94*EXP((IR-div)*(5-U$3))-strike_2)</f>
        <v>35131820.663663641</v>
      </c>
      <c r="V94" s="48">
        <f>notional_2*EXP(-IR*(5-V$3))*('2. Stock Price 2'!V94*EXP((IR-div)*(5-V$3))-strike_2)</f>
        <v>27951377.727976523</v>
      </c>
      <c r="W94" s="49">
        <f>notional_2*EXP(-IR*(5-W$3))*('2. Stock Price 2'!W94*EXP((IR-div)*(5-W$3))-strike_2)</f>
        <v>8616734.3063663673</v>
      </c>
    </row>
    <row r="95" spans="2:23" x14ac:dyDescent="0.35">
      <c r="B95" s="9" t="s">
        <v>91</v>
      </c>
      <c r="C95" s="11">
        <f>EXP(-IR*(5-C$3))*('2. Stock Price 1'!C95*EXP((IR-div)*(5-C$3))-strike)</f>
        <v>0</v>
      </c>
      <c r="D95" s="48">
        <f>notional_2*EXP(-IR*(5-D$3))*('2. Stock Price 2'!D95*EXP((IR-div)*(5-D$3))-strike_2)</f>
        <v>3874195.2204670408</v>
      </c>
      <c r="E95" s="48">
        <f>notional_2*EXP(-IR*(5-E$3))*('2. Stock Price 2'!E95*EXP((IR-div)*(5-E$3))-strike_2)</f>
        <v>473104.670371246</v>
      </c>
      <c r="F95" s="48">
        <f>notional_2*EXP(-IR*(5-F$3))*('2. Stock Price 2'!F95*EXP((IR-div)*(5-F$3))-strike_2)</f>
        <v>-15714707.558808971</v>
      </c>
      <c r="G95" s="48">
        <f>notional_2*EXP(-IR*(5-G$3))*('2. Stock Price 2'!G95*EXP((IR-div)*(5-G$3))-strike_2)</f>
        <v>-16116294.673509344</v>
      </c>
      <c r="H95" s="48">
        <f>notional_2*EXP(-IR*(5-H$3))*('2. Stock Price 2'!H95*EXP((IR-div)*(5-H$3))-strike_2)</f>
        <v>-19832328.900412347</v>
      </c>
      <c r="I95" s="48">
        <f>notional_2*EXP(-IR*(5-I$3))*('2. Stock Price 2'!I95*EXP((IR-div)*(5-I$3))-strike_2)</f>
        <v>-18353559.152781665</v>
      </c>
      <c r="J95" s="48">
        <f>notional_2*EXP(-IR*(5-J$3))*('2. Stock Price 2'!J95*EXP((IR-div)*(5-J$3))-strike_2)</f>
        <v>-34449691.629099652</v>
      </c>
      <c r="K95" s="48">
        <f>notional_2*EXP(-IR*(5-K$3))*('2. Stock Price 2'!K95*EXP((IR-div)*(5-K$3))-strike_2)</f>
        <v>-36098203.251139879</v>
      </c>
      <c r="L95" s="48">
        <f>notional_2*EXP(-IR*(5-L$3))*('2. Stock Price 2'!L95*EXP((IR-div)*(5-L$3))-strike_2)</f>
        <v>-30114478.021530364</v>
      </c>
      <c r="M95" s="48">
        <f>notional_2*EXP(-IR*(5-M$3))*('2. Stock Price 2'!M95*EXP((IR-div)*(5-M$3))-strike_2)</f>
        <v>-31121826.807661537</v>
      </c>
      <c r="N95" s="48">
        <f>notional_2*EXP(-IR*(5-N$3))*('2. Stock Price 2'!N95*EXP((IR-div)*(5-N$3))-strike_2)</f>
        <v>-30358463.674692817</v>
      </c>
      <c r="O95" s="48">
        <f>notional_2*EXP(-IR*(5-O$3))*('2. Stock Price 2'!O95*EXP((IR-div)*(5-O$3))-strike_2)</f>
        <v>-23210248.624288693</v>
      </c>
      <c r="P95" s="48">
        <f>notional_2*EXP(-IR*(5-P$3))*('2. Stock Price 2'!P95*EXP((IR-div)*(5-P$3))-strike_2)</f>
        <v>-18751335.549382091</v>
      </c>
      <c r="Q95" s="48">
        <f>notional_2*EXP(-IR*(5-Q$3))*('2. Stock Price 2'!Q95*EXP((IR-div)*(5-Q$3))-strike_2)</f>
        <v>-24192748.659961805</v>
      </c>
      <c r="R95" s="48">
        <f>notional_2*EXP(-IR*(5-R$3))*('2. Stock Price 2'!R95*EXP((IR-div)*(5-R$3))-strike_2)</f>
        <v>-23547470.973531064</v>
      </c>
      <c r="S95" s="48">
        <f>notional_2*EXP(-IR*(5-S$3))*('2. Stock Price 2'!S95*EXP((IR-div)*(5-S$3))-strike_2)</f>
        <v>-26172276.841407102</v>
      </c>
      <c r="T95" s="48">
        <f>notional_2*EXP(-IR*(5-T$3))*('2. Stock Price 2'!T95*EXP((IR-div)*(5-T$3))-strike_2)</f>
        <v>-34154111.416912988</v>
      </c>
      <c r="U95" s="48">
        <f>notional_2*EXP(-IR*(5-U$3))*('2. Stock Price 2'!U95*EXP((IR-div)*(5-U$3))-strike_2)</f>
        <v>-28196100.525373638</v>
      </c>
      <c r="V95" s="48">
        <f>notional_2*EXP(-IR*(5-V$3))*('2. Stock Price 2'!V95*EXP((IR-div)*(5-V$3))-strike_2)</f>
        <v>-23496965.928751767</v>
      </c>
      <c r="W95" s="49">
        <f>notional_2*EXP(-IR*(5-W$3))*('2. Stock Price 2'!W95*EXP((IR-div)*(5-W$3))-strike_2)</f>
        <v>-25541347.188136172</v>
      </c>
    </row>
    <row r="96" spans="2:23" x14ac:dyDescent="0.35">
      <c r="B96" s="9" t="s">
        <v>92</v>
      </c>
      <c r="C96" s="11">
        <f>EXP(-IR*(5-C$3))*('2. Stock Price 1'!C96*EXP((IR-div)*(5-C$3))-strike)</f>
        <v>0</v>
      </c>
      <c r="D96" s="48">
        <f>notional_2*EXP(-IR*(5-D$3))*('2. Stock Price 2'!D96*EXP((IR-div)*(5-D$3))-strike_2)</f>
        <v>17152263.844052363</v>
      </c>
      <c r="E96" s="48">
        <f>notional_2*EXP(-IR*(5-E$3))*('2. Stock Price 2'!E96*EXP((IR-div)*(5-E$3))-strike_2)</f>
        <v>16808256.23739522</v>
      </c>
      <c r="F96" s="48">
        <f>notional_2*EXP(-IR*(5-F$3))*('2. Stock Price 2'!F96*EXP((IR-div)*(5-F$3))-strike_2)</f>
        <v>24664378.494009949</v>
      </c>
      <c r="G96" s="48">
        <f>notional_2*EXP(-IR*(5-G$3))*('2. Stock Price 2'!G96*EXP((IR-div)*(5-G$3))-strike_2)</f>
        <v>23631941.141494591</v>
      </c>
      <c r="H96" s="48">
        <f>notional_2*EXP(-IR*(5-H$3))*('2. Stock Price 2'!H96*EXP((IR-div)*(5-H$3))-strike_2)</f>
        <v>7214918.8839032147</v>
      </c>
      <c r="I96" s="48">
        <f>notional_2*EXP(-IR*(5-I$3))*('2. Stock Price 2'!I96*EXP((IR-div)*(5-I$3))-strike_2)</f>
        <v>6434414.445147302</v>
      </c>
      <c r="J96" s="48">
        <f>notional_2*EXP(-IR*(5-J$3))*('2. Stock Price 2'!J96*EXP((IR-div)*(5-J$3))-strike_2)</f>
        <v>29687596.582422987</v>
      </c>
      <c r="K96" s="48">
        <f>notional_2*EXP(-IR*(5-K$3))*('2. Stock Price 2'!K96*EXP((IR-div)*(5-K$3))-strike_2)</f>
        <v>46107177.506310664</v>
      </c>
      <c r="L96" s="48">
        <f>notional_2*EXP(-IR*(5-L$3))*('2. Stock Price 2'!L96*EXP((IR-div)*(5-L$3))-strike_2)</f>
        <v>45305504.448260196</v>
      </c>
      <c r="M96" s="48">
        <f>notional_2*EXP(-IR*(5-M$3))*('2. Stock Price 2'!M96*EXP((IR-div)*(5-M$3))-strike_2)</f>
        <v>54244001.215573497</v>
      </c>
      <c r="N96" s="48">
        <f>notional_2*EXP(-IR*(5-N$3))*('2. Stock Price 2'!N96*EXP((IR-div)*(5-N$3))-strike_2)</f>
        <v>45503106.191994682</v>
      </c>
      <c r="O96" s="48">
        <f>notional_2*EXP(-IR*(5-O$3))*('2. Stock Price 2'!O96*EXP((IR-div)*(5-O$3))-strike_2)</f>
        <v>48316437.076344207</v>
      </c>
      <c r="P96" s="48">
        <f>notional_2*EXP(-IR*(5-P$3))*('2. Stock Price 2'!P96*EXP((IR-div)*(5-P$3))-strike_2)</f>
        <v>35042046.943346076</v>
      </c>
      <c r="Q96" s="48">
        <f>notional_2*EXP(-IR*(5-Q$3))*('2. Stock Price 2'!Q96*EXP((IR-div)*(5-Q$3))-strike_2)</f>
        <v>27828645.981524143</v>
      </c>
      <c r="R96" s="48">
        <f>notional_2*EXP(-IR*(5-R$3))*('2. Stock Price 2'!R96*EXP((IR-div)*(5-R$3))-strike_2)</f>
        <v>28188329.820247751</v>
      </c>
      <c r="S96" s="48">
        <f>notional_2*EXP(-IR*(5-S$3))*('2. Stock Price 2'!S96*EXP((IR-div)*(5-S$3))-strike_2)</f>
        <v>16045334.433348311</v>
      </c>
      <c r="T96" s="48">
        <f>notional_2*EXP(-IR*(5-T$3))*('2. Stock Price 2'!T96*EXP((IR-div)*(5-T$3))-strike_2)</f>
        <v>19608763.284944829</v>
      </c>
      <c r="U96" s="48">
        <f>notional_2*EXP(-IR*(5-U$3))*('2. Stock Price 2'!U96*EXP((IR-div)*(5-U$3))-strike_2)</f>
        <v>20576731.439083915</v>
      </c>
      <c r="V96" s="48">
        <f>notional_2*EXP(-IR*(5-V$3))*('2. Stock Price 2'!V96*EXP((IR-div)*(5-V$3))-strike_2)</f>
        <v>20132606.655766748</v>
      </c>
      <c r="W96" s="49">
        <f>notional_2*EXP(-IR*(5-W$3))*('2. Stock Price 2'!W96*EXP((IR-div)*(5-W$3))-strike_2)</f>
        <v>20951172.449623484</v>
      </c>
    </row>
    <row r="97" spans="2:23" x14ac:dyDescent="0.35">
      <c r="B97" s="9" t="s">
        <v>93</v>
      </c>
      <c r="C97" s="11">
        <f>EXP(-IR*(5-C$3))*('2. Stock Price 1'!C97*EXP((IR-div)*(5-C$3))-strike)</f>
        <v>0</v>
      </c>
      <c r="D97" s="48">
        <f>notional_2*EXP(-IR*(5-D$3))*('2. Stock Price 2'!D97*EXP((IR-div)*(5-D$3))-strike_2)</f>
        <v>-6446033.3216742398</v>
      </c>
      <c r="E97" s="48">
        <f>notional_2*EXP(-IR*(5-E$3))*('2. Stock Price 2'!E97*EXP((IR-div)*(5-E$3))-strike_2)</f>
        <v>-19825626.845134184</v>
      </c>
      <c r="F97" s="48">
        <f>notional_2*EXP(-IR*(5-F$3))*('2. Stock Price 2'!F97*EXP((IR-div)*(5-F$3))-strike_2)</f>
        <v>-6456025.9552838402</v>
      </c>
      <c r="G97" s="48">
        <f>notional_2*EXP(-IR*(5-G$3))*('2. Stock Price 2'!G97*EXP((IR-div)*(5-G$3))-strike_2)</f>
        <v>-12862464.103778489</v>
      </c>
      <c r="H97" s="48">
        <f>notional_2*EXP(-IR*(5-H$3))*('2. Stock Price 2'!H97*EXP((IR-div)*(5-H$3))-strike_2)</f>
        <v>-5438949.3174893437</v>
      </c>
      <c r="I97" s="48">
        <f>notional_2*EXP(-IR*(5-I$3))*('2. Stock Price 2'!I97*EXP((IR-div)*(5-I$3))-strike_2)</f>
        <v>-7900084.9281702572</v>
      </c>
      <c r="J97" s="48">
        <f>notional_2*EXP(-IR*(5-J$3))*('2. Stock Price 2'!J97*EXP((IR-div)*(5-J$3))-strike_2)</f>
        <v>298074.3073220696</v>
      </c>
      <c r="K97" s="48">
        <f>notional_2*EXP(-IR*(5-K$3))*('2. Stock Price 2'!K97*EXP((IR-div)*(5-K$3))-strike_2)</f>
        <v>-241594.29054946548</v>
      </c>
      <c r="L97" s="48">
        <f>notional_2*EXP(-IR*(5-L$3))*('2. Stock Price 2'!L97*EXP((IR-div)*(5-L$3))-strike_2)</f>
        <v>70925.097859788497</v>
      </c>
      <c r="M97" s="48">
        <f>notional_2*EXP(-IR*(5-M$3))*('2. Stock Price 2'!M97*EXP((IR-div)*(5-M$3))-strike_2)</f>
        <v>-4504777.6182669206</v>
      </c>
      <c r="N97" s="48">
        <f>notional_2*EXP(-IR*(5-N$3))*('2. Stock Price 2'!N97*EXP((IR-div)*(5-N$3))-strike_2)</f>
        <v>-16109054.059351187</v>
      </c>
      <c r="O97" s="48">
        <f>notional_2*EXP(-IR*(5-O$3))*('2. Stock Price 2'!O97*EXP((IR-div)*(5-O$3))-strike_2)</f>
        <v>-24716554.062887236</v>
      </c>
      <c r="P97" s="48">
        <f>notional_2*EXP(-IR*(5-P$3))*('2. Stock Price 2'!P97*EXP((IR-div)*(5-P$3))-strike_2)</f>
        <v>-25636222.609892964</v>
      </c>
      <c r="Q97" s="48">
        <f>notional_2*EXP(-IR*(5-Q$3))*('2. Stock Price 2'!Q97*EXP((IR-div)*(5-Q$3))-strike_2)</f>
        <v>-25763096.441386834</v>
      </c>
      <c r="R97" s="48">
        <f>notional_2*EXP(-IR*(5-R$3))*('2. Stock Price 2'!R97*EXP((IR-div)*(5-R$3))-strike_2)</f>
        <v>-29564171.290059078</v>
      </c>
      <c r="S97" s="48">
        <f>notional_2*EXP(-IR*(5-S$3))*('2. Stock Price 2'!S97*EXP((IR-div)*(5-S$3))-strike_2)</f>
        <v>-25045158.647841308</v>
      </c>
      <c r="T97" s="48">
        <f>notional_2*EXP(-IR*(5-T$3))*('2. Stock Price 2'!T97*EXP((IR-div)*(5-T$3))-strike_2)</f>
        <v>-33210365.342355277</v>
      </c>
      <c r="U97" s="48">
        <f>notional_2*EXP(-IR*(5-U$3))*('2. Stock Price 2'!U97*EXP((IR-div)*(5-U$3))-strike_2)</f>
        <v>-36097243.199726008</v>
      </c>
      <c r="V97" s="48">
        <f>notional_2*EXP(-IR*(5-V$3))*('2. Stock Price 2'!V97*EXP((IR-div)*(5-V$3))-strike_2)</f>
        <v>-33660262.006376028</v>
      </c>
      <c r="W97" s="49">
        <f>notional_2*EXP(-IR*(5-W$3))*('2. Stock Price 2'!W97*EXP((IR-div)*(5-W$3))-strike_2)</f>
        <v>-38711742.793329239</v>
      </c>
    </row>
    <row r="98" spans="2:23" x14ac:dyDescent="0.35">
      <c r="B98" s="9" t="s">
        <v>94</v>
      </c>
      <c r="C98" s="11">
        <f>EXP(-IR*(5-C$3))*('2. Stock Price 1'!C98*EXP((IR-div)*(5-C$3))-strike)</f>
        <v>0</v>
      </c>
      <c r="D98" s="48">
        <f>notional_2*EXP(-IR*(5-D$3))*('2. Stock Price 2'!D98*EXP((IR-div)*(5-D$3))-strike_2)</f>
        <v>-9395071.6461341176</v>
      </c>
      <c r="E98" s="48">
        <f>notional_2*EXP(-IR*(5-E$3))*('2. Stock Price 2'!E98*EXP((IR-div)*(5-E$3))-strike_2)</f>
        <v>-13968774.603367181</v>
      </c>
      <c r="F98" s="48">
        <f>notional_2*EXP(-IR*(5-F$3))*('2. Stock Price 2'!F98*EXP((IR-div)*(5-F$3))-strike_2)</f>
        <v>-17441633.92272846</v>
      </c>
      <c r="G98" s="48">
        <f>notional_2*EXP(-IR*(5-G$3))*('2. Stock Price 2'!G98*EXP((IR-div)*(5-G$3))-strike_2)</f>
        <v>-25012619.303522084</v>
      </c>
      <c r="H98" s="48">
        <f>notional_2*EXP(-IR*(5-H$3))*('2. Stock Price 2'!H98*EXP((IR-div)*(5-H$3))-strike_2)</f>
        <v>-34757167.155544214</v>
      </c>
      <c r="I98" s="48">
        <f>notional_2*EXP(-IR*(5-I$3))*('2. Stock Price 2'!I98*EXP((IR-div)*(5-I$3))-strike_2)</f>
        <v>-39567241.730872422</v>
      </c>
      <c r="J98" s="48">
        <f>notional_2*EXP(-IR*(5-J$3))*('2. Stock Price 2'!J98*EXP((IR-div)*(5-J$3))-strike_2)</f>
        <v>-38326291.925873265</v>
      </c>
      <c r="K98" s="48">
        <f>notional_2*EXP(-IR*(5-K$3))*('2. Stock Price 2'!K98*EXP((IR-div)*(5-K$3))-strike_2)</f>
        <v>-40388598.269654669</v>
      </c>
      <c r="L98" s="48">
        <f>notional_2*EXP(-IR*(5-L$3))*('2. Stock Price 2'!L98*EXP((IR-div)*(5-L$3))-strike_2)</f>
        <v>-39266384.579363547</v>
      </c>
      <c r="M98" s="48">
        <f>notional_2*EXP(-IR*(5-M$3))*('2. Stock Price 2'!M98*EXP((IR-div)*(5-M$3))-strike_2)</f>
        <v>-31891803.268172421</v>
      </c>
      <c r="N98" s="48">
        <f>notional_2*EXP(-IR*(5-N$3))*('2. Stock Price 2'!N98*EXP((IR-div)*(5-N$3))-strike_2)</f>
        <v>-36344476.262980439</v>
      </c>
      <c r="O98" s="48">
        <f>notional_2*EXP(-IR*(5-O$3))*('2. Stock Price 2'!O98*EXP((IR-div)*(5-O$3))-strike_2)</f>
        <v>-45927761.425623856</v>
      </c>
      <c r="P98" s="48">
        <f>notional_2*EXP(-IR*(5-P$3))*('2. Stock Price 2'!P98*EXP((IR-div)*(5-P$3))-strike_2)</f>
        <v>-41007641.840388224</v>
      </c>
      <c r="Q98" s="48">
        <f>notional_2*EXP(-IR*(5-Q$3))*('2. Stock Price 2'!Q98*EXP((IR-div)*(5-Q$3))-strike_2)</f>
        <v>-37418650.82518065</v>
      </c>
      <c r="R98" s="48">
        <f>notional_2*EXP(-IR*(5-R$3))*('2. Stock Price 2'!R98*EXP((IR-div)*(5-R$3))-strike_2)</f>
        <v>-35339949.47059948</v>
      </c>
      <c r="S98" s="48">
        <f>notional_2*EXP(-IR*(5-S$3))*('2. Stock Price 2'!S98*EXP((IR-div)*(5-S$3))-strike_2)</f>
        <v>-35297010.942018904</v>
      </c>
      <c r="T98" s="48">
        <f>notional_2*EXP(-IR*(5-T$3))*('2. Stock Price 2'!T98*EXP((IR-div)*(5-T$3))-strike_2)</f>
        <v>-46469468.293400116</v>
      </c>
      <c r="U98" s="48">
        <f>notional_2*EXP(-IR*(5-U$3))*('2. Stock Price 2'!U98*EXP((IR-div)*(5-U$3))-strike_2)</f>
        <v>-51440436.702832833</v>
      </c>
      <c r="V98" s="48">
        <f>notional_2*EXP(-IR*(5-V$3))*('2. Stock Price 2'!V98*EXP((IR-div)*(5-V$3))-strike_2)</f>
        <v>-54766395.771683842</v>
      </c>
      <c r="W98" s="49">
        <f>notional_2*EXP(-IR*(5-W$3))*('2. Stock Price 2'!W98*EXP((IR-div)*(5-W$3))-strike_2)</f>
        <v>-58863079.984296903</v>
      </c>
    </row>
    <row r="99" spans="2:23" x14ac:dyDescent="0.35">
      <c r="B99" s="9" t="s">
        <v>95</v>
      </c>
      <c r="C99" s="11">
        <f>EXP(-IR*(5-C$3))*('2. Stock Price 1'!C99*EXP((IR-div)*(5-C$3))-strike)</f>
        <v>0</v>
      </c>
      <c r="D99" s="48">
        <f>notional_2*EXP(-IR*(5-D$3))*('2. Stock Price 2'!D99*EXP((IR-div)*(5-D$3))-strike_2)</f>
        <v>-15945898.581406841</v>
      </c>
      <c r="E99" s="48">
        <f>notional_2*EXP(-IR*(5-E$3))*('2. Stock Price 2'!E99*EXP((IR-div)*(5-E$3))-strike_2)</f>
        <v>-15532159.505541751</v>
      </c>
      <c r="F99" s="48">
        <f>notional_2*EXP(-IR*(5-F$3))*('2. Stock Price 2'!F99*EXP((IR-div)*(5-F$3))-strike_2)</f>
        <v>-21562358.965154778</v>
      </c>
      <c r="G99" s="48">
        <f>notional_2*EXP(-IR*(5-G$3))*('2. Stock Price 2'!G99*EXP((IR-div)*(5-G$3))-strike_2)</f>
        <v>-26341614.217956558</v>
      </c>
      <c r="H99" s="48">
        <f>notional_2*EXP(-IR*(5-H$3))*('2. Stock Price 2'!H99*EXP((IR-div)*(5-H$3))-strike_2)</f>
        <v>-26145794.135496404</v>
      </c>
      <c r="I99" s="48">
        <f>notional_2*EXP(-IR*(5-I$3))*('2. Stock Price 2'!I99*EXP((IR-div)*(5-I$3))-strike_2)</f>
        <v>-18681470.830558244</v>
      </c>
      <c r="J99" s="48">
        <f>notional_2*EXP(-IR*(5-J$3))*('2. Stock Price 2'!J99*EXP((IR-div)*(5-J$3))-strike_2)</f>
        <v>-15912502.550403455</v>
      </c>
      <c r="K99" s="48">
        <f>notional_2*EXP(-IR*(5-K$3))*('2. Stock Price 2'!K99*EXP((IR-div)*(5-K$3))-strike_2)</f>
        <v>-9527612.5571936481</v>
      </c>
      <c r="L99" s="48">
        <f>notional_2*EXP(-IR*(5-L$3))*('2. Stock Price 2'!L99*EXP((IR-div)*(5-L$3))-strike_2)</f>
        <v>-2000303.8997121518</v>
      </c>
      <c r="M99" s="48">
        <f>notional_2*EXP(-IR*(5-M$3))*('2. Stock Price 2'!M99*EXP((IR-div)*(5-M$3))-strike_2)</f>
        <v>-5131410.4563662736</v>
      </c>
      <c r="N99" s="48">
        <f>notional_2*EXP(-IR*(5-N$3))*('2. Stock Price 2'!N99*EXP((IR-div)*(5-N$3))-strike_2)</f>
        <v>-20405586.880576596</v>
      </c>
      <c r="O99" s="48">
        <f>notional_2*EXP(-IR*(5-O$3))*('2. Stock Price 2'!O99*EXP((IR-div)*(5-O$3))-strike_2)</f>
        <v>-21588334.689147234</v>
      </c>
      <c r="P99" s="48">
        <f>notional_2*EXP(-IR*(5-P$3))*('2. Stock Price 2'!P99*EXP((IR-div)*(5-P$3))-strike_2)</f>
        <v>-31063289.065563288</v>
      </c>
      <c r="Q99" s="48">
        <f>notional_2*EXP(-IR*(5-Q$3))*('2. Stock Price 2'!Q99*EXP((IR-div)*(5-Q$3))-strike_2)</f>
        <v>-31452454.690606125</v>
      </c>
      <c r="R99" s="48">
        <f>notional_2*EXP(-IR*(5-R$3))*('2. Stock Price 2'!R99*EXP((IR-div)*(5-R$3))-strike_2)</f>
        <v>-36190151.872201696</v>
      </c>
      <c r="S99" s="48">
        <f>notional_2*EXP(-IR*(5-S$3))*('2. Stock Price 2'!S99*EXP((IR-div)*(5-S$3))-strike_2)</f>
        <v>-38952975.600387327</v>
      </c>
      <c r="T99" s="48">
        <f>notional_2*EXP(-IR*(5-T$3))*('2. Stock Price 2'!T99*EXP((IR-div)*(5-T$3))-strike_2)</f>
        <v>-35120574.889809147</v>
      </c>
      <c r="U99" s="48">
        <f>notional_2*EXP(-IR*(5-U$3))*('2. Stock Price 2'!U99*EXP((IR-div)*(5-U$3))-strike_2)</f>
        <v>-23068069.133376211</v>
      </c>
      <c r="V99" s="48">
        <f>notional_2*EXP(-IR*(5-V$3))*('2. Stock Price 2'!V99*EXP((IR-div)*(5-V$3))-strike_2)</f>
        <v>-32317651.547875237</v>
      </c>
      <c r="W99" s="49">
        <f>notional_2*EXP(-IR*(5-W$3))*('2. Stock Price 2'!W99*EXP((IR-div)*(5-W$3))-strike_2)</f>
        <v>-43746055.199142776</v>
      </c>
    </row>
    <row r="100" spans="2:23" x14ac:dyDescent="0.35">
      <c r="B100" s="9" t="s">
        <v>96</v>
      </c>
      <c r="C100" s="11">
        <f>EXP(-IR*(5-C$3))*('2. Stock Price 1'!C100*EXP((IR-div)*(5-C$3))-strike)</f>
        <v>0</v>
      </c>
      <c r="D100" s="48">
        <f>notional_2*EXP(-IR*(5-D$3))*('2. Stock Price 2'!D100*EXP((IR-div)*(5-D$3))-strike_2)</f>
        <v>-10004860.964416754</v>
      </c>
      <c r="E100" s="48">
        <f>notional_2*EXP(-IR*(5-E$3))*('2. Stock Price 2'!E100*EXP((IR-div)*(5-E$3))-strike_2)</f>
        <v>-11704142.434187217</v>
      </c>
      <c r="F100" s="48">
        <f>notional_2*EXP(-IR*(5-F$3))*('2. Stock Price 2'!F100*EXP((IR-div)*(5-F$3))-strike_2)</f>
        <v>-9904411.5256447867</v>
      </c>
      <c r="G100" s="48">
        <f>notional_2*EXP(-IR*(5-G$3))*('2. Stock Price 2'!G100*EXP((IR-div)*(5-G$3))-strike_2)</f>
        <v>-15358762.724164972</v>
      </c>
      <c r="H100" s="48">
        <f>notional_2*EXP(-IR*(5-H$3))*('2. Stock Price 2'!H100*EXP((IR-div)*(5-H$3))-strike_2)</f>
        <v>-16143092.796845611</v>
      </c>
      <c r="I100" s="48">
        <f>notional_2*EXP(-IR*(5-I$3))*('2. Stock Price 2'!I100*EXP((IR-div)*(5-I$3))-strike_2)</f>
        <v>-12099111.930232275</v>
      </c>
      <c r="J100" s="48">
        <f>notional_2*EXP(-IR*(5-J$3))*('2. Stock Price 2'!J100*EXP((IR-div)*(5-J$3))-strike_2)</f>
        <v>-11211150.378307981</v>
      </c>
      <c r="K100" s="48">
        <f>notional_2*EXP(-IR*(5-K$3))*('2. Stock Price 2'!K100*EXP((IR-div)*(5-K$3))-strike_2)</f>
        <v>-15040271.274541412</v>
      </c>
      <c r="L100" s="48">
        <f>notional_2*EXP(-IR*(5-L$3))*('2. Stock Price 2'!L100*EXP((IR-div)*(5-L$3))-strike_2)</f>
        <v>-12445485.261218684</v>
      </c>
      <c r="M100" s="48">
        <f>notional_2*EXP(-IR*(5-M$3))*('2. Stock Price 2'!M100*EXP((IR-div)*(5-M$3))-strike_2)</f>
        <v>-13261992.66745545</v>
      </c>
      <c r="N100" s="48">
        <f>notional_2*EXP(-IR*(5-N$3))*('2. Stock Price 2'!N100*EXP((IR-div)*(5-N$3))-strike_2)</f>
        <v>-18218993.160286833</v>
      </c>
      <c r="O100" s="48">
        <f>notional_2*EXP(-IR*(5-O$3))*('2. Stock Price 2'!O100*EXP((IR-div)*(5-O$3))-strike_2)</f>
        <v>-17665558.085085474</v>
      </c>
      <c r="P100" s="48">
        <f>notional_2*EXP(-IR*(5-P$3))*('2. Stock Price 2'!P100*EXP((IR-div)*(5-P$3))-strike_2)</f>
        <v>-19146536.087716233</v>
      </c>
      <c r="Q100" s="48">
        <f>notional_2*EXP(-IR*(5-Q$3))*('2. Stock Price 2'!Q100*EXP((IR-div)*(5-Q$3))-strike_2)</f>
        <v>-28846547.987154711</v>
      </c>
      <c r="R100" s="48">
        <f>notional_2*EXP(-IR*(5-R$3))*('2. Stock Price 2'!R100*EXP((IR-div)*(5-R$3))-strike_2)</f>
        <v>-27862072.730791572</v>
      </c>
      <c r="S100" s="48">
        <f>notional_2*EXP(-IR*(5-S$3))*('2. Stock Price 2'!S100*EXP((IR-div)*(5-S$3))-strike_2)</f>
        <v>-22985550.979357854</v>
      </c>
      <c r="T100" s="48">
        <f>notional_2*EXP(-IR*(5-T$3))*('2. Stock Price 2'!T100*EXP((IR-div)*(5-T$3))-strike_2)</f>
        <v>-24246851.120819543</v>
      </c>
      <c r="U100" s="48">
        <f>notional_2*EXP(-IR*(5-U$3))*('2. Stock Price 2'!U100*EXP((IR-div)*(5-U$3))-strike_2)</f>
        <v>-29622644.21921131</v>
      </c>
      <c r="V100" s="48">
        <f>notional_2*EXP(-IR*(5-V$3))*('2. Stock Price 2'!V100*EXP((IR-div)*(5-V$3))-strike_2)</f>
        <v>-28677752.724433016</v>
      </c>
      <c r="W100" s="49">
        <f>notional_2*EXP(-IR*(5-W$3))*('2. Stock Price 2'!W100*EXP((IR-div)*(5-W$3))-strike_2)</f>
        <v>-38530827.378439911</v>
      </c>
    </row>
    <row r="101" spans="2:23" x14ac:dyDescent="0.35">
      <c r="B101" s="9" t="s">
        <v>97</v>
      </c>
      <c r="C101" s="11">
        <f>EXP(-IR*(5-C$3))*('2. Stock Price 1'!C101*EXP((IR-div)*(5-C$3))-strike)</f>
        <v>0</v>
      </c>
      <c r="D101" s="48">
        <f>notional_2*EXP(-IR*(5-D$3))*('2. Stock Price 2'!D101*EXP((IR-div)*(5-D$3))-strike_2)</f>
        <v>-2601905.3136192663</v>
      </c>
      <c r="E101" s="48">
        <f>notional_2*EXP(-IR*(5-E$3))*('2. Stock Price 2'!E101*EXP((IR-div)*(5-E$3))-strike_2)</f>
        <v>12085013.155969447</v>
      </c>
      <c r="F101" s="48">
        <f>notional_2*EXP(-IR*(5-F$3))*('2. Stock Price 2'!F101*EXP((IR-div)*(5-F$3))-strike_2)</f>
        <v>-3321651.6730674878</v>
      </c>
      <c r="G101" s="48">
        <f>notional_2*EXP(-IR*(5-G$3))*('2. Stock Price 2'!G101*EXP((IR-div)*(5-G$3))-strike_2)</f>
        <v>-12512388.515174422</v>
      </c>
      <c r="H101" s="48">
        <f>notional_2*EXP(-IR*(5-H$3))*('2. Stock Price 2'!H101*EXP((IR-div)*(5-H$3))-strike_2)</f>
        <v>-22605722.525221068</v>
      </c>
      <c r="I101" s="48">
        <f>notional_2*EXP(-IR*(5-I$3))*('2. Stock Price 2'!I101*EXP((IR-div)*(5-I$3))-strike_2)</f>
        <v>-15251829.02055349</v>
      </c>
      <c r="J101" s="48">
        <f>notional_2*EXP(-IR*(5-J$3))*('2. Stock Price 2'!J101*EXP((IR-div)*(5-J$3))-strike_2)</f>
        <v>-24425877.135545108</v>
      </c>
      <c r="K101" s="48">
        <f>notional_2*EXP(-IR*(5-K$3))*('2. Stock Price 2'!K101*EXP((IR-div)*(5-K$3))-strike_2)</f>
        <v>-23041670.730771046</v>
      </c>
      <c r="L101" s="48">
        <f>notional_2*EXP(-IR*(5-L$3))*('2. Stock Price 2'!L101*EXP((IR-div)*(5-L$3))-strike_2)</f>
        <v>-24887562.094934419</v>
      </c>
      <c r="M101" s="48">
        <f>notional_2*EXP(-IR*(5-M$3))*('2. Stock Price 2'!M101*EXP((IR-div)*(5-M$3))-strike_2)</f>
        <v>-16853321.88221262</v>
      </c>
      <c r="N101" s="48">
        <f>notional_2*EXP(-IR*(5-N$3))*('2. Stock Price 2'!N101*EXP((IR-div)*(5-N$3))-strike_2)</f>
        <v>-27563041.652029209</v>
      </c>
      <c r="O101" s="48">
        <f>notional_2*EXP(-IR*(5-O$3))*('2. Stock Price 2'!O101*EXP((IR-div)*(5-O$3))-strike_2)</f>
        <v>-29093654.799117677</v>
      </c>
      <c r="P101" s="48">
        <f>notional_2*EXP(-IR*(5-P$3))*('2. Stock Price 2'!P101*EXP((IR-div)*(5-P$3))-strike_2)</f>
        <v>-30669456.261634652</v>
      </c>
      <c r="Q101" s="48">
        <f>notional_2*EXP(-IR*(5-Q$3))*('2. Stock Price 2'!Q101*EXP((IR-div)*(5-Q$3))-strike_2)</f>
        <v>-42574653.355487481</v>
      </c>
      <c r="R101" s="48">
        <f>notional_2*EXP(-IR*(5-R$3))*('2. Stock Price 2'!R101*EXP((IR-div)*(5-R$3))-strike_2)</f>
        <v>-41899701.300233305</v>
      </c>
      <c r="S101" s="48">
        <f>notional_2*EXP(-IR*(5-S$3))*('2. Stock Price 2'!S101*EXP((IR-div)*(5-S$3))-strike_2)</f>
        <v>-49640011.874255635</v>
      </c>
      <c r="T101" s="48">
        <f>notional_2*EXP(-IR*(5-T$3))*('2. Stock Price 2'!T101*EXP((IR-div)*(5-T$3))-strike_2)</f>
        <v>-50001423.447961211</v>
      </c>
      <c r="U101" s="48">
        <f>notional_2*EXP(-IR*(5-U$3))*('2. Stock Price 2'!U101*EXP((IR-div)*(5-U$3))-strike_2)</f>
        <v>-49558795.669361606</v>
      </c>
      <c r="V101" s="48">
        <f>notional_2*EXP(-IR*(5-V$3))*('2. Stock Price 2'!V101*EXP((IR-div)*(5-V$3))-strike_2)</f>
        <v>-52509113.925836973</v>
      </c>
      <c r="W101" s="49">
        <f>notional_2*EXP(-IR*(5-W$3))*('2. Stock Price 2'!W101*EXP((IR-div)*(5-W$3))-strike_2)</f>
        <v>-47015606.089336149</v>
      </c>
    </row>
    <row r="102" spans="2:23" x14ac:dyDescent="0.35">
      <c r="B102" s="9" t="s">
        <v>98</v>
      </c>
      <c r="C102" s="11">
        <f>EXP(-IR*(5-C$3))*('2. Stock Price 1'!C102*EXP((IR-div)*(5-C$3))-strike)</f>
        <v>0</v>
      </c>
      <c r="D102" s="48">
        <f>notional_2*EXP(-IR*(5-D$3))*('2. Stock Price 2'!D102*EXP((IR-div)*(5-D$3))-strike_2)</f>
        <v>-2965634.9515162427</v>
      </c>
      <c r="E102" s="48">
        <f>notional_2*EXP(-IR*(5-E$3))*('2. Stock Price 2'!E102*EXP((IR-div)*(5-E$3))-strike_2)</f>
        <v>-4044104.52125275</v>
      </c>
      <c r="F102" s="48">
        <f>notional_2*EXP(-IR*(5-F$3))*('2. Stock Price 2'!F102*EXP((IR-div)*(5-F$3))-strike_2)</f>
        <v>-3528201.8408729052</v>
      </c>
      <c r="G102" s="48">
        <f>notional_2*EXP(-IR*(5-G$3))*('2. Stock Price 2'!G102*EXP((IR-div)*(5-G$3))-strike_2)</f>
        <v>3578111.422968233</v>
      </c>
      <c r="H102" s="48">
        <f>notional_2*EXP(-IR*(5-H$3))*('2. Stock Price 2'!H102*EXP((IR-div)*(5-H$3))-strike_2)</f>
        <v>2683416.6217536484</v>
      </c>
      <c r="I102" s="48">
        <f>notional_2*EXP(-IR*(5-I$3))*('2. Stock Price 2'!I102*EXP((IR-div)*(5-I$3))-strike_2)</f>
        <v>-904412.20685301628</v>
      </c>
      <c r="J102" s="48">
        <f>notional_2*EXP(-IR*(5-J$3))*('2. Stock Price 2'!J102*EXP((IR-div)*(5-J$3))-strike_2)</f>
        <v>8537594.5050268583</v>
      </c>
      <c r="K102" s="48">
        <f>notional_2*EXP(-IR*(5-K$3))*('2. Stock Price 2'!K102*EXP((IR-div)*(5-K$3))-strike_2)</f>
        <v>18536353.004511759</v>
      </c>
      <c r="L102" s="48">
        <f>notional_2*EXP(-IR*(5-L$3))*('2. Stock Price 2'!L102*EXP((IR-div)*(5-L$3))-strike_2)</f>
        <v>10039298.491854647</v>
      </c>
      <c r="M102" s="48">
        <f>notional_2*EXP(-IR*(5-M$3))*('2. Stock Price 2'!M102*EXP((IR-div)*(5-M$3))-strike_2)</f>
        <v>-4239096.002700395</v>
      </c>
      <c r="N102" s="48">
        <f>notional_2*EXP(-IR*(5-N$3))*('2. Stock Price 2'!N102*EXP((IR-div)*(5-N$3))-strike_2)</f>
        <v>-7614508.0019512679</v>
      </c>
      <c r="O102" s="48">
        <f>notional_2*EXP(-IR*(5-O$3))*('2. Stock Price 2'!O102*EXP((IR-div)*(5-O$3))-strike_2)</f>
        <v>8848908.2319865916</v>
      </c>
      <c r="P102" s="48">
        <f>notional_2*EXP(-IR*(5-P$3))*('2. Stock Price 2'!P102*EXP((IR-div)*(5-P$3))-strike_2)</f>
        <v>-5031438.3333410164</v>
      </c>
      <c r="Q102" s="48">
        <f>notional_2*EXP(-IR*(5-Q$3))*('2. Stock Price 2'!Q102*EXP((IR-div)*(5-Q$3))-strike_2)</f>
        <v>-14453059.022166995</v>
      </c>
      <c r="R102" s="48">
        <f>notional_2*EXP(-IR*(5-R$3))*('2. Stock Price 2'!R102*EXP((IR-div)*(5-R$3))-strike_2)</f>
        <v>-21616741.084769409</v>
      </c>
      <c r="S102" s="48">
        <f>notional_2*EXP(-IR*(5-S$3))*('2. Stock Price 2'!S102*EXP((IR-div)*(5-S$3))-strike_2)</f>
        <v>-20263581.068307258</v>
      </c>
      <c r="T102" s="48">
        <f>notional_2*EXP(-IR*(5-T$3))*('2. Stock Price 2'!T102*EXP((IR-div)*(5-T$3))-strike_2)</f>
        <v>-2642119.4279125086</v>
      </c>
      <c r="U102" s="48">
        <f>notional_2*EXP(-IR*(5-U$3))*('2. Stock Price 2'!U102*EXP((IR-div)*(5-U$3))-strike_2)</f>
        <v>-10176886.920914341</v>
      </c>
      <c r="V102" s="48">
        <f>notional_2*EXP(-IR*(5-V$3))*('2. Stock Price 2'!V102*EXP((IR-div)*(5-V$3))-strike_2)</f>
        <v>-13406547.946719445</v>
      </c>
      <c r="W102" s="49">
        <f>notional_2*EXP(-IR*(5-W$3))*('2. Stock Price 2'!W102*EXP((IR-div)*(5-W$3))-strike_2)</f>
        <v>-11658452.436286964</v>
      </c>
    </row>
    <row r="103" spans="2:23" x14ac:dyDescent="0.35">
      <c r="B103" s="9" t="s">
        <v>99</v>
      </c>
      <c r="C103" s="11">
        <f>EXP(-IR*(5-C$3))*('2. Stock Price 1'!C103*EXP((IR-div)*(5-C$3))-strike)</f>
        <v>0</v>
      </c>
      <c r="D103" s="48">
        <f>notional_2*EXP(-IR*(5-D$3))*('2. Stock Price 2'!D103*EXP((IR-div)*(5-D$3))-strike_2)</f>
        <v>-7212452.439680974</v>
      </c>
      <c r="E103" s="48">
        <f>notional_2*EXP(-IR*(5-E$3))*('2. Stock Price 2'!E103*EXP((IR-div)*(5-E$3))-strike_2)</f>
        <v>-4464221.7712796498</v>
      </c>
      <c r="F103" s="48">
        <f>notional_2*EXP(-IR*(5-F$3))*('2. Stock Price 2'!F103*EXP((IR-div)*(5-F$3))-strike_2)</f>
        <v>-5498336.3993537165</v>
      </c>
      <c r="G103" s="48">
        <f>notional_2*EXP(-IR*(5-G$3))*('2. Stock Price 2'!G103*EXP((IR-div)*(5-G$3))-strike_2)</f>
        <v>-7795976.4515383514</v>
      </c>
      <c r="H103" s="48">
        <f>notional_2*EXP(-IR*(5-H$3))*('2. Stock Price 2'!H103*EXP((IR-div)*(5-H$3))-strike_2)</f>
        <v>-8583849.3466371913</v>
      </c>
      <c r="I103" s="48">
        <f>notional_2*EXP(-IR*(5-I$3))*('2. Stock Price 2'!I103*EXP((IR-div)*(5-I$3))-strike_2)</f>
        <v>-10134619.866025265</v>
      </c>
      <c r="J103" s="48">
        <f>notional_2*EXP(-IR*(5-J$3))*('2. Stock Price 2'!J103*EXP((IR-div)*(5-J$3))-strike_2)</f>
        <v>-4209123.6115633119</v>
      </c>
      <c r="K103" s="48">
        <f>notional_2*EXP(-IR*(5-K$3))*('2. Stock Price 2'!K103*EXP((IR-div)*(5-K$3))-strike_2)</f>
        <v>-6069854.0961617455</v>
      </c>
      <c r="L103" s="48">
        <f>notional_2*EXP(-IR*(5-L$3))*('2. Stock Price 2'!L103*EXP((IR-div)*(5-L$3))-strike_2)</f>
        <v>-8849408.7946498115</v>
      </c>
      <c r="M103" s="48">
        <f>notional_2*EXP(-IR*(5-M$3))*('2. Stock Price 2'!M103*EXP((IR-div)*(5-M$3))-strike_2)</f>
        <v>-14139109.059235403</v>
      </c>
      <c r="N103" s="48">
        <f>notional_2*EXP(-IR*(5-N$3))*('2. Stock Price 2'!N103*EXP((IR-div)*(5-N$3))-strike_2)</f>
        <v>1819620.4758964339</v>
      </c>
      <c r="O103" s="48">
        <f>notional_2*EXP(-IR*(5-O$3))*('2. Stock Price 2'!O103*EXP((IR-div)*(5-O$3))-strike_2)</f>
        <v>2622482.8775526383</v>
      </c>
      <c r="P103" s="48">
        <f>notional_2*EXP(-IR*(5-P$3))*('2. Stock Price 2'!P103*EXP((IR-div)*(5-P$3))-strike_2)</f>
        <v>-3713514.1016146075</v>
      </c>
      <c r="Q103" s="48">
        <f>notional_2*EXP(-IR*(5-Q$3))*('2. Stock Price 2'!Q103*EXP((IR-div)*(5-Q$3))-strike_2)</f>
        <v>20339331.397038404</v>
      </c>
      <c r="R103" s="48">
        <f>notional_2*EXP(-IR*(5-R$3))*('2. Stock Price 2'!R103*EXP((IR-div)*(5-R$3))-strike_2)</f>
        <v>18448321.173999913</v>
      </c>
      <c r="S103" s="48">
        <f>notional_2*EXP(-IR*(5-S$3))*('2. Stock Price 2'!S103*EXP((IR-div)*(5-S$3))-strike_2)</f>
        <v>15762062.4513679</v>
      </c>
      <c r="T103" s="48">
        <f>notional_2*EXP(-IR*(5-T$3))*('2. Stock Price 2'!T103*EXP((IR-div)*(5-T$3))-strike_2)</f>
        <v>30566556.890964307</v>
      </c>
      <c r="U103" s="48">
        <f>notional_2*EXP(-IR*(5-U$3))*('2. Stock Price 2'!U103*EXP((IR-div)*(5-U$3))-strike_2)</f>
        <v>27419416.229495578</v>
      </c>
      <c r="V103" s="48">
        <f>notional_2*EXP(-IR*(5-V$3))*('2. Stock Price 2'!V103*EXP((IR-div)*(5-V$3))-strike_2)</f>
        <v>30759677.01752726</v>
      </c>
      <c r="W103" s="49">
        <f>notional_2*EXP(-IR*(5-W$3))*('2. Stock Price 2'!W103*EXP((IR-div)*(5-W$3))-strike_2)</f>
        <v>19819654.430615798</v>
      </c>
    </row>
    <row r="104" spans="2:23" x14ac:dyDescent="0.35">
      <c r="B104" s="9" t="s">
        <v>100</v>
      </c>
      <c r="C104" s="11">
        <f>EXP(-IR*(5-C$3))*('2. Stock Price 1'!C104*EXP((IR-div)*(5-C$3))-strike)</f>
        <v>0</v>
      </c>
      <c r="D104" s="48">
        <f>notional_2*EXP(-IR*(5-D$3))*('2. Stock Price 2'!D104*EXP((IR-div)*(5-D$3))-strike_2)</f>
        <v>-12975570.167067735</v>
      </c>
      <c r="E104" s="48">
        <f>notional_2*EXP(-IR*(5-E$3))*('2. Stock Price 2'!E104*EXP((IR-div)*(5-E$3))-strike_2)</f>
        <v>-14582299.510524113</v>
      </c>
      <c r="F104" s="48">
        <f>notional_2*EXP(-IR*(5-F$3))*('2. Stock Price 2'!F104*EXP((IR-div)*(5-F$3))-strike_2)</f>
        <v>-24660825.484706685</v>
      </c>
      <c r="G104" s="48">
        <f>notional_2*EXP(-IR*(5-G$3))*('2. Stock Price 2'!G104*EXP((IR-div)*(5-G$3))-strike_2)</f>
        <v>-25347931.129914612</v>
      </c>
      <c r="H104" s="48">
        <f>notional_2*EXP(-IR*(5-H$3))*('2. Stock Price 2'!H104*EXP((IR-div)*(5-H$3))-strike_2)</f>
        <v>-25459385.854229499</v>
      </c>
      <c r="I104" s="48">
        <f>notional_2*EXP(-IR*(5-I$3))*('2. Stock Price 2'!I104*EXP((IR-div)*(5-I$3))-strike_2)</f>
        <v>-25607476.171353448</v>
      </c>
      <c r="J104" s="48">
        <f>notional_2*EXP(-IR*(5-J$3))*('2. Stock Price 2'!J104*EXP((IR-div)*(5-J$3))-strike_2)</f>
        <v>-21675002.013595127</v>
      </c>
      <c r="K104" s="48">
        <f>notional_2*EXP(-IR*(5-K$3))*('2. Stock Price 2'!K104*EXP((IR-div)*(5-K$3))-strike_2)</f>
        <v>-12921054.974149553</v>
      </c>
      <c r="L104" s="48">
        <f>notional_2*EXP(-IR*(5-L$3))*('2. Stock Price 2'!L104*EXP((IR-div)*(5-L$3))-strike_2)</f>
        <v>-3855639.7934368579</v>
      </c>
      <c r="M104" s="48">
        <f>notional_2*EXP(-IR*(5-M$3))*('2. Stock Price 2'!M104*EXP((IR-div)*(5-M$3))-strike_2)</f>
        <v>-3770690.5591064445</v>
      </c>
      <c r="N104" s="48">
        <f>notional_2*EXP(-IR*(5-N$3))*('2. Stock Price 2'!N104*EXP((IR-div)*(5-N$3))-strike_2)</f>
        <v>10119214.482402356</v>
      </c>
      <c r="O104" s="48">
        <f>notional_2*EXP(-IR*(5-O$3))*('2. Stock Price 2'!O104*EXP((IR-div)*(5-O$3))-strike_2)</f>
        <v>7958077.5295108538</v>
      </c>
      <c r="P104" s="48">
        <f>notional_2*EXP(-IR*(5-P$3))*('2. Stock Price 2'!P104*EXP((IR-div)*(5-P$3))-strike_2)</f>
        <v>2857766.8616734548</v>
      </c>
      <c r="Q104" s="48">
        <f>notional_2*EXP(-IR*(5-Q$3))*('2. Stock Price 2'!Q104*EXP((IR-div)*(5-Q$3))-strike_2)</f>
        <v>5235895.0429506358</v>
      </c>
      <c r="R104" s="48">
        <f>notional_2*EXP(-IR*(5-R$3))*('2. Stock Price 2'!R104*EXP((IR-div)*(5-R$3))-strike_2)</f>
        <v>-5630290.3261140259</v>
      </c>
      <c r="S104" s="48">
        <f>notional_2*EXP(-IR*(5-S$3))*('2. Stock Price 2'!S104*EXP((IR-div)*(5-S$3))-strike_2)</f>
        <v>-3547967.0809494695</v>
      </c>
      <c r="T104" s="48">
        <f>notional_2*EXP(-IR*(5-T$3))*('2. Stock Price 2'!T104*EXP((IR-div)*(5-T$3))-strike_2)</f>
        <v>-14793862.04286477</v>
      </c>
      <c r="U104" s="48">
        <f>notional_2*EXP(-IR*(5-U$3))*('2. Stock Price 2'!U104*EXP((IR-div)*(5-U$3))-strike_2)</f>
        <v>-17724387.935305759</v>
      </c>
      <c r="V104" s="48">
        <f>notional_2*EXP(-IR*(5-V$3))*('2. Stock Price 2'!V104*EXP((IR-div)*(5-V$3))-strike_2)</f>
        <v>-12790459.624011137</v>
      </c>
      <c r="W104" s="49">
        <f>notional_2*EXP(-IR*(5-W$3))*('2. Stock Price 2'!W104*EXP((IR-div)*(5-W$3))-strike_2)</f>
        <v>-22472483.20110552</v>
      </c>
    </row>
    <row r="105" spans="2:23" x14ac:dyDescent="0.35">
      <c r="B105" s="9" t="s">
        <v>101</v>
      </c>
      <c r="C105" s="11">
        <f>EXP(-IR*(5-C$3))*('2. Stock Price 1'!C105*EXP((IR-div)*(5-C$3))-strike)</f>
        <v>0</v>
      </c>
      <c r="D105" s="48">
        <f>notional_2*EXP(-IR*(5-D$3))*('2. Stock Price 2'!D105*EXP((IR-div)*(5-D$3))-strike_2)</f>
        <v>-8072768.9253080562</v>
      </c>
      <c r="E105" s="48">
        <f>notional_2*EXP(-IR*(5-E$3))*('2. Stock Price 2'!E105*EXP((IR-div)*(5-E$3))-strike_2)</f>
        <v>-12723200.377082162</v>
      </c>
      <c r="F105" s="48">
        <f>notional_2*EXP(-IR*(5-F$3))*('2. Stock Price 2'!F105*EXP((IR-div)*(5-F$3))-strike_2)</f>
        <v>-17488002.101035584</v>
      </c>
      <c r="G105" s="48">
        <f>notional_2*EXP(-IR*(5-G$3))*('2. Stock Price 2'!G105*EXP((IR-div)*(5-G$3))-strike_2)</f>
        <v>-27934617.395527612</v>
      </c>
      <c r="H105" s="48">
        <f>notional_2*EXP(-IR*(5-H$3))*('2. Stock Price 2'!H105*EXP((IR-div)*(5-H$3))-strike_2)</f>
        <v>-23821784.330308154</v>
      </c>
      <c r="I105" s="48">
        <f>notional_2*EXP(-IR*(5-I$3))*('2. Stock Price 2'!I105*EXP((IR-div)*(5-I$3))-strike_2)</f>
        <v>-24814310.64743045</v>
      </c>
      <c r="J105" s="48">
        <f>notional_2*EXP(-IR*(5-J$3))*('2. Stock Price 2'!J105*EXP((IR-div)*(5-J$3))-strike_2)</f>
        <v>-30256025.012158539</v>
      </c>
      <c r="K105" s="48">
        <f>notional_2*EXP(-IR*(5-K$3))*('2. Stock Price 2'!K105*EXP((IR-div)*(5-K$3))-strike_2)</f>
        <v>-38715676.37847057</v>
      </c>
      <c r="L105" s="48">
        <f>notional_2*EXP(-IR*(5-L$3))*('2. Stock Price 2'!L105*EXP((IR-div)*(5-L$3))-strike_2)</f>
        <v>-49638494.220990121</v>
      </c>
      <c r="M105" s="48">
        <f>notional_2*EXP(-IR*(5-M$3))*('2. Stock Price 2'!M105*EXP((IR-div)*(5-M$3))-strike_2)</f>
        <v>-48647829.245997429</v>
      </c>
      <c r="N105" s="48">
        <f>notional_2*EXP(-IR*(5-N$3))*('2. Stock Price 2'!N105*EXP((IR-div)*(5-N$3))-strike_2)</f>
        <v>-52075440.617912896</v>
      </c>
      <c r="O105" s="48">
        <f>notional_2*EXP(-IR*(5-O$3))*('2. Stock Price 2'!O105*EXP((IR-div)*(5-O$3))-strike_2)</f>
        <v>-43627576.624568932</v>
      </c>
      <c r="P105" s="48">
        <f>notional_2*EXP(-IR*(5-P$3))*('2. Stock Price 2'!P105*EXP((IR-div)*(5-P$3))-strike_2)</f>
        <v>-46673261.274311908</v>
      </c>
      <c r="Q105" s="48">
        <f>notional_2*EXP(-IR*(5-Q$3))*('2. Stock Price 2'!Q105*EXP((IR-div)*(5-Q$3))-strike_2)</f>
        <v>-48225045.172032237</v>
      </c>
      <c r="R105" s="48">
        <f>notional_2*EXP(-IR*(5-R$3))*('2. Stock Price 2'!R105*EXP((IR-div)*(5-R$3))-strike_2)</f>
        <v>-56929321.048255704</v>
      </c>
      <c r="S105" s="48">
        <f>notional_2*EXP(-IR*(5-S$3))*('2. Stock Price 2'!S105*EXP((IR-div)*(5-S$3))-strike_2)</f>
        <v>-58538771.005645014</v>
      </c>
      <c r="T105" s="48">
        <f>notional_2*EXP(-IR*(5-T$3))*('2. Stock Price 2'!T105*EXP((IR-div)*(5-T$3))-strike_2)</f>
        <v>-55786003.667499065</v>
      </c>
      <c r="U105" s="48">
        <f>notional_2*EXP(-IR*(5-U$3))*('2. Stock Price 2'!U105*EXP((IR-div)*(5-U$3))-strike_2)</f>
        <v>-51881246.449257419</v>
      </c>
      <c r="V105" s="48">
        <f>notional_2*EXP(-IR*(5-V$3))*('2. Stock Price 2'!V105*EXP((IR-div)*(5-V$3))-strike_2)</f>
        <v>-45253660.186593704</v>
      </c>
      <c r="W105" s="49">
        <f>notional_2*EXP(-IR*(5-W$3))*('2. Stock Price 2'!W105*EXP((IR-div)*(5-W$3))-strike_2)</f>
        <v>-43901131.112156637</v>
      </c>
    </row>
    <row r="106" spans="2:23" x14ac:dyDescent="0.35">
      <c r="B106" s="9" t="s">
        <v>102</v>
      </c>
      <c r="C106" s="11">
        <f>EXP(-IR*(5-C$3))*('2. Stock Price 1'!C106*EXP((IR-div)*(5-C$3))-strike)</f>
        <v>0</v>
      </c>
      <c r="D106" s="48">
        <f>notional_2*EXP(-IR*(5-D$3))*('2. Stock Price 2'!D106*EXP((IR-div)*(5-D$3))-strike_2)</f>
        <v>-69525.329210749536</v>
      </c>
      <c r="E106" s="48">
        <f>notional_2*EXP(-IR*(5-E$3))*('2. Stock Price 2'!E106*EXP((IR-div)*(5-E$3))-strike_2)</f>
        <v>-7151174.1356240921</v>
      </c>
      <c r="F106" s="48">
        <f>notional_2*EXP(-IR*(5-F$3))*('2. Stock Price 2'!F106*EXP((IR-div)*(5-F$3))-strike_2)</f>
        <v>-19174129.304257616</v>
      </c>
      <c r="G106" s="48">
        <f>notional_2*EXP(-IR*(5-G$3))*('2. Stock Price 2'!G106*EXP((IR-div)*(5-G$3))-strike_2)</f>
        <v>-16318957.308175923</v>
      </c>
      <c r="H106" s="48">
        <f>notional_2*EXP(-IR*(5-H$3))*('2. Stock Price 2'!H106*EXP((IR-div)*(5-H$3))-strike_2)</f>
        <v>-11328388.086201655</v>
      </c>
      <c r="I106" s="48">
        <f>notional_2*EXP(-IR*(5-I$3))*('2. Stock Price 2'!I106*EXP((IR-div)*(5-I$3))-strike_2)</f>
        <v>-2134792.3835282996</v>
      </c>
      <c r="J106" s="48">
        <f>notional_2*EXP(-IR*(5-J$3))*('2. Stock Price 2'!J106*EXP((IR-div)*(5-J$3))-strike_2)</f>
        <v>18951018.692456298</v>
      </c>
      <c r="K106" s="48">
        <f>notional_2*EXP(-IR*(5-K$3))*('2. Stock Price 2'!K106*EXP((IR-div)*(5-K$3))-strike_2)</f>
        <v>27524076.861672483</v>
      </c>
      <c r="L106" s="48">
        <f>notional_2*EXP(-IR*(5-L$3))*('2. Stock Price 2'!L106*EXP((IR-div)*(5-L$3))-strike_2)</f>
        <v>18473117.795997575</v>
      </c>
      <c r="M106" s="48">
        <f>notional_2*EXP(-IR*(5-M$3))*('2. Stock Price 2'!M106*EXP((IR-div)*(5-M$3))-strike_2)</f>
        <v>18115404.310399134</v>
      </c>
      <c r="N106" s="48">
        <f>notional_2*EXP(-IR*(5-N$3))*('2. Stock Price 2'!N106*EXP((IR-div)*(5-N$3))-strike_2)</f>
        <v>12039100.967009019</v>
      </c>
      <c r="O106" s="48">
        <f>notional_2*EXP(-IR*(5-O$3))*('2. Stock Price 2'!O106*EXP((IR-div)*(5-O$3))-strike_2)</f>
        <v>32465169.471758265</v>
      </c>
      <c r="P106" s="48">
        <f>notional_2*EXP(-IR*(5-P$3))*('2. Stock Price 2'!P106*EXP((IR-div)*(5-P$3))-strike_2)</f>
        <v>35365476.447262555</v>
      </c>
      <c r="Q106" s="48">
        <f>notional_2*EXP(-IR*(5-Q$3))*('2. Stock Price 2'!Q106*EXP((IR-div)*(5-Q$3))-strike_2)</f>
        <v>30958551.758556142</v>
      </c>
      <c r="R106" s="48">
        <f>notional_2*EXP(-IR*(5-R$3))*('2. Stock Price 2'!R106*EXP((IR-div)*(5-R$3))-strike_2)</f>
        <v>38899588.147293977</v>
      </c>
      <c r="S106" s="48">
        <f>notional_2*EXP(-IR*(5-S$3))*('2. Stock Price 2'!S106*EXP((IR-div)*(5-S$3))-strike_2)</f>
        <v>42901459.723391734</v>
      </c>
      <c r="T106" s="48">
        <f>notional_2*EXP(-IR*(5-T$3))*('2. Stock Price 2'!T106*EXP((IR-div)*(5-T$3))-strike_2)</f>
        <v>74837843.742665038</v>
      </c>
      <c r="U106" s="48">
        <f>notional_2*EXP(-IR*(5-U$3))*('2. Stock Price 2'!U106*EXP((IR-div)*(5-U$3))-strike_2)</f>
        <v>78389616.271450892</v>
      </c>
      <c r="V106" s="48">
        <f>notional_2*EXP(-IR*(5-V$3))*('2. Stock Price 2'!V106*EXP((IR-div)*(5-V$3))-strike_2)</f>
        <v>67637071.948508963</v>
      </c>
      <c r="W106" s="49">
        <f>notional_2*EXP(-IR*(5-W$3))*('2. Stock Price 2'!W106*EXP((IR-div)*(5-W$3))-strike_2)</f>
        <v>73482881.375000775</v>
      </c>
    </row>
    <row r="107" spans="2:23" x14ac:dyDescent="0.35">
      <c r="B107" s="9" t="s">
        <v>103</v>
      </c>
      <c r="C107" s="11">
        <f>EXP(-IR*(5-C$3))*('2. Stock Price 1'!C107*EXP((IR-div)*(5-C$3))-strike)</f>
        <v>0</v>
      </c>
      <c r="D107" s="48">
        <f>notional_2*EXP(-IR*(5-D$3))*('2. Stock Price 2'!D107*EXP((IR-div)*(5-D$3))-strike_2)</f>
        <v>8547877.2331013195</v>
      </c>
      <c r="E107" s="48">
        <f>notional_2*EXP(-IR*(5-E$3))*('2. Stock Price 2'!E107*EXP((IR-div)*(5-E$3))-strike_2)</f>
        <v>3717028.2628332456</v>
      </c>
      <c r="F107" s="48">
        <f>notional_2*EXP(-IR*(5-F$3))*('2. Stock Price 2'!F107*EXP((IR-div)*(5-F$3))-strike_2)</f>
        <v>9411673.8601255063</v>
      </c>
      <c r="G107" s="48">
        <f>notional_2*EXP(-IR*(5-G$3))*('2. Stock Price 2'!G107*EXP((IR-div)*(5-G$3))-strike_2)</f>
        <v>4845651.3623657925</v>
      </c>
      <c r="H107" s="48">
        <f>notional_2*EXP(-IR*(5-H$3))*('2. Stock Price 2'!H107*EXP((IR-div)*(5-H$3))-strike_2)</f>
        <v>-636677.32220938138</v>
      </c>
      <c r="I107" s="48">
        <f>notional_2*EXP(-IR*(5-I$3))*('2. Stock Price 2'!I107*EXP((IR-div)*(5-I$3))-strike_2)</f>
        <v>90591.927021409356</v>
      </c>
      <c r="J107" s="48">
        <f>notional_2*EXP(-IR*(5-J$3))*('2. Stock Price 2'!J107*EXP((IR-div)*(5-J$3))-strike_2)</f>
        <v>-1607074.8916994615</v>
      </c>
      <c r="K107" s="48">
        <f>notional_2*EXP(-IR*(5-K$3))*('2. Stock Price 2'!K107*EXP((IR-div)*(5-K$3))-strike_2)</f>
        <v>13808490.522452006</v>
      </c>
      <c r="L107" s="48">
        <f>notional_2*EXP(-IR*(5-L$3))*('2. Stock Price 2'!L107*EXP((IR-div)*(5-L$3))-strike_2)</f>
        <v>15617833.662091168</v>
      </c>
      <c r="M107" s="48">
        <f>notional_2*EXP(-IR*(5-M$3))*('2. Stock Price 2'!M107*EXP((IR-div)*(5-M$3))-strike_2)</f>
        <v>20489219.670566563</v>
      </c>
      <c r="N107" s="48">
        <f>notional_2*EXP(-IR*(5-N$3))*('2. Stock Price 2'!N107*EXP((IR-div)*(5-N$3))-strike_2)</f>
        <v>15944095.038539249</v>
      </c>
      <c r="O107" s="48">
        <f>notional_2*EXP(-IR*(5-O$3))*('2. Stock Price 2'!O107*EXP((IR-div)*(5-O$3))-strike_2)</f>
        <v>27658470.211567484</v>
      </c>
      <c r="P107" s="48">
        <f>notional_2*EXP(-IR*(5-P$3))*('2. Stock Price 2'!P107*EXP((IR-div)*(5-P$3))-strike_2)</f>
        <v>12146749.293595713</v>
      </c>
      <c r="Q107" s="48">
        <f>notional_2*EXP(-IR*(5-Q$3))*('2. Stock Price 2'!Q107*EXP((IR-div)*(5-Q$3))-strike_2)</f>
        <v>19823256.375382774</v>
      </c>
      <c r="R107" s="48">
        <f>notional_2*EXP(-IR*(5-R$3))*('2. Stock Price 2'!R107*EXP((IR-div)*(5-R$3))-strike_2)</f>
        <v>12420177.547429143</v>
      </c>
      <c r="S107" s="48">
        <f>notional_2*EXP(-IR*(5-S$3))*('2. Stock Price 2'!S107*EXP((IR-div)*(5-S$3))-strike_2)</f>
        <v>10191331.356262188</v>
      </c>
      <c r="T107" s="48">
        <f>notional_2*EXP(-IR*(5-T$3))*('2. Stock Price 2'!T107*EXP((IR-div)*(5-T$3))-strike_2)</f>
        <v>22299090.253716219</v>
      </c>
      <c r="U107" s="48">
        <f>notional_2*EXP(-IR*(5-U$3))*('2. Stock Price 2'!U107*EXP((IR-div)*(5-U$3))-strike_2)</f>
        <v>-8185920.5792076709</v>
      </c>
      <c r="V107" s="48">
        <f>notional_2*EXP(-IR*(5-V$3))*('2. Stock Price 2'!V107*EXP((IR-div)*(5-V$3))-strike_2)</f>
        <v>-25938871.330043253</v>
      </c>
      <c r="W107" s="49">
        <f>notional_2*EXP(-IR*(5-W$3))*('2. Stock Price 2'!W107*EXP((IR-div)*(5-W$3))-strike_2)</f>
        <v>-22778140.308906488</v>
      </c>
    </row>
    <row r="108" spans="2:23" x14ac:dyDescent="0.35">
      <c r="B108" s="9" t="s">
        <v>104</v>
      </c>
      <c r="C108" s="11">
        <f>EXP(-IR*(5-C$3))*('2. Stock Price 1'!C108*EXP((IR-div)*(5-C$3))-strike)</f>
        <v>0</v>
      </c>
      <c r="D108" s="48">
        <f>notional_2*EXP(-IR*(5-D$3))*('2. Stock Price 2'!D108*EXP((IR-div)*(5-D$3))-strike_2)</f>
        <v>-11497025.009974223</v>
      </c>
      <c r="E108" s="48">
        <f>notional_2*EXP(-IR*(5-E$3))*('2. Stock Price 2'!E108*EXP((IR-div)*(5-E$3))-strike_2)</f>
        <v>-2641893.0547360769</v>
      </c>
      <c r="F108" s="48">
        <f>notional_2*EXP(-IR*(5-F$3))*('2. Stock Price 2'!F108*EXP((IR-div)*(5-F$3))-strike_2)</f>
        <v>2866511.7854013029</v>
      </c>
      <c r="G108" s="48">
        <f>notional_2*EXP(-IR*(5-G$3))*('2. Stock Price 2'!G108*EXP((IR-div)*(5-G$3))-strike_2)</f>
        <v>7257366.9387776274</v>
      </c>
      <c r="H108" s="48">
        <f>notional_2*EXP(-IR*(5-H$3))*('2. Stock Price 2'!H108*EXP((IR-div)*(5-H$3))-strike_2)</f>
        <v>3358215.1040586894</v>
      </c>
      <c r="I108" s="48">
        <f>notional_2*EXP(-IR*(5-I$3))*('2. Stock Price 2'!I108*EXP((IR-div)*(5-I$3))-strike_2)</f>
        <v>7318216.4880134072</v>
      </c>
      <c r="J108" s="48">
        <f>notional_2*EXP(-IR*(5-J$3))*('2. Stock Price 2'!J108*EXP((IR-div)*(5-J$3))-strike_2)</f>
        <v>3646008.3527894667</v>
      </c>
      <c r="K108" s="48">
        <f>notional_2*EXP(-IR*(5-K$3))*('2. Stock Price 2'!K108*EXP((IR-div)*(5-K$3))-strike_2)</f>
        <v>761660.0623957552</v>
      </c>
      <c r="L108" s="48">
        <f>notional_2*EXP(-IR*(5-L$3))*('2. Stock Price 2'!L108*EXP((IR-div)*(5-L$3))-strike_2)</f>
        <v>7968656.5873343684</v>
      </c>
      <c r="M108" s="48">
        <f>notional_2*EXP(-IR*(5-M$3))*('2. Stock Price 2'!M108*EXP((IR-div)*(5-M$3))-strike_2)</f>
        <v>4521670.3620849932</v>
      </c>
      <c r="N108" s="48">
        <f>notional_2*EXP(-IR*(5-N$3))*('2. Stock Price 2'!N108*EXP((IR-div)*(5-N$3))-strike_2)</f>
        <v>12460238.316150337</v>
      </c>
      <c r="O108" s="48">
        <f>notional_2*EXP(-IR*(5-O$3))*('2. Stock Price 2'!O108*EXP((IR-div)*(5-O$3))-strike_2)</f>
        <v>14009470.368836973</v>
      </c>
      <c r="P108" s="48">
        <f>notional_2*EXP(-IR*(5-P$3))*('2. Stock Price 2'!P108*EXP((IR-div)*(5-P$3))-strike_2)</f>
        <v>18943745.615672719</v>
      </c>
      <c r="Q108" s="48">
        <f>notional_2*EXP(-IR*(5-Q$3))*('2. Stock Price 2'!Q108*EXP((IR-div)*(5-Q$3))-strike_2)</f>
        <v>3735363.0314477598</v>
      </c>
      <c r="R108" s="48">
        <f>notional_2*EXP(-IR*(5-R$3))*('2. Stock Price 2'!R108*EXP((IR-div)*(5-R$3))-strike_2)</f>
        <v>6912056.8577949936</v>
      </c>
      <c r="S108" s="48">
        <f>notional_2*EXP(-IR*(5-S$3))*('2. Stock Price 2'!S108*EXP((IR-div)*(5-S$3))-strike_2)</f>
        <v>9142462.9449192379</v>
      </c>
      <c r="T108" s="48">
        <f>notional_2*EXP(-IR*(5-T$3))*('2. Stock Price 2'!T108*EXP((IR-div)*(5-T$3))-strike_2)</f>
        <v>-4453428.2442415943</v>
      </c>
      <c r="U108" s="48">
        <f>notional_2*EXP(-IR*(5-U$3))*('2. Stock Price 2'!U108*EXP((IR-div)*(5-U$3))-strike_2)</f>
        <v>-12390905.824262045</v>
      </c>
      <c r="V108" s="48">
        <f>notional_2*EXP(-IR*(5-V$3))*('2. Stock Price 2'!V108*EXP((IR-div)*(5-V$3))-strike_2)</f>
        <v>-20072245.857668236</v>
      </c>
      <c r="W108" s="49">
        <f>notional_2*EXP(-IR*(5-W$3))*('2. Stock Price 2'!W108*EXP((IR-div)*(5-W$3))-strike_2)</f>
        <v>-17291044.408975977</v>
      </c>
    </row>
    <row r="109" spans="2:23" x14ac:dyDescent="0.35">
      <c r="B109" s="9" t="s">
        <v>105</v>
      </c>
      <c r="C109" s="11">
        <f>EXP(-IR*(5-C$3))*('2. Stock Price 1'!C109*EXP((IR-div)*(5-C$3))-strike)</f>
        <v>0</v>
      </c>
      <c r="D109" s="48">
        <f>notional_2*EXP(-IR*(5-D$3))*('2. Stock Price 2'!D109*EXP((IR-div)*(5-D$3))-strike_2)</f>
        <v>-4049195.5468060472</v>
      </c>
      <c r="E109" s="48">
        <f>notional_2*EXP(-IR*(5-E$3))*('2. Stock Price 2'!E109*EXP((IR-div)*(5-E$3))-strike_2)</f>
        <v>-9934063.4599389508</v>
      </c>
      <c r="F109" s="48">
        <f>notional_2*EXP(-IR*(5-F$3))*('2. Stock Price 2'!F109*EXP((IR-div)*(5-F$3))-strike_2)</f>
        <v>-11008923.9516271</v>
      </c>
      <c r="G109" s="48">
        <f>notional_2*EXP(-IR*(5-G$3))*('2. Stock Price 2'!G109*EXP((IR-div)*(5-G$3))-strike_2)</f>
        <v>1096603.6728795404</v>
      </c>
      <c r="H109" s="48">
        <f>notional_2*EXP(-IR*(5-H$3))*('2. Stock Price 2'!H109*EXP((IR-div)*(5-H$3))-strike_2)</f>
        <v>-7120706.8690891899</v>
      </c>
      <c r="I109" s="48">
        <f>notional_2*EXP(-IR*(5-I$3))*('2. Stock Price 2'!I109*EXP((IR-div)*(5-I$3))-strike_2)</f>
        <v>-18558043.324209917</v>
      </c>
      <c r="J109" s="48">
        <f>notional_2*EXP(-IR*(5-J$3))*('2. Stock Price 2'!J109*EXP((IR-div)*(5-J$3))-strike_2)</f>
        <v>-26947624.133685417</v>
      </c>
      <c r="K109" s="48">
        <f>notional_2*EXP(-IR*(5-K$3))*('2. Stock Price 2'!K109*EXP((IR-div)*(5-K$3))-strike_2)</f>
        <v>-26594735.173736956</v>
      </c>
      <c r="L109" s="48">
        <f>notional_2*EXP(-IR*(5-L$3))*('2. Stock Price 2'!L109*EXP((IR-div)*(5-L$3))-strike_2)</f>
        <v>-22622220.421160411</v>
      </c>
      <c r="M109" s="48">
        <f>notional_2*EXP(-IR*(5-M$3))*('2. Stock Price 2'!M109*EXP((IR-div)*(5-M$3))-strike_2)</f>
        <v>-18268437.809584774</v>
      </c>
      <c r="N109" s="48">
        <f>notional_2*EXP(-IR*(5-N$3))*('2. Stock Price 2'!N109*EXP((IR-div)*(5-N$3))-strike_2)</f>
        <v>-4528444.5143917631</v>
      </c>
      <c r="O109" s="48">
        <f>notional_2*EXP(-IR*(5-O$3))*('2. Stock Price 2'!O109*EXP((IR-div)*(5-O$3))-strike_2)</f>
        <v>14375155.787035346</v>
      </c>
      <c r="P109" s="48">
        <f>notional_2*EXP(-IR*(5-P$3))*('2. Stock Price 2'!P109*EXP((IR-div)*(5-P$3))-strike_2)</f>
        <v>21658213.43046315</v>
      </c>
      <c r="Q109" s="48">
        <f>notional_2*EXP(-IR*(5-Q$3))*('2. Stock Price 2'!Q109*EXP((IR-div)*(5-Q$3))-strike_2)</f>
        <v>27395617.091887381</v>
      </c>
      <c r="R109" s="48">
        <f>notional_2*EXP(-IR*(5-R$3))*('2. Stock Price 2'!R109*EXP((IR-div)*(5-R$3))-strike_2)</f>
        <v>22924769.596174944</v>
      </c>
      <c r="S109" s="48">
        <f>notional_2*EXP(-IR*(5-S$3))*('2. Stock Price 2'!S109*EXP((IR-div)*(5-S$3))-strike_2)</f>
        <v>19507905.376465399</v>
      </c>
      <c r="T109" s="48">
        <f>notional_2*EXP(-IR*(5-T$3))*('2. Stock Price 2'!T109*EXP((IR-div)*(5-T$3))-strike_2)</f>
        <v>22787659.135000985</v>
      </c>
      <c r="U109" s="48">
        <f>notional_2*EXP(-IR*(5-U$3))*('2. Stock Price 2'!U109*EXP((IR-div)*(5-U$3))-strike_2)</f>
        <v>6272146.425631769</v>
      </c>
      <c r="V109" s="48">
        <f>notional_2*EXP(-IR*(5-V$3))*('2. Stock Price 2'!V109*EXP((IR-div)*(5-V$3))-strike_2)</f>
        <v>-3332312.854876068</v>
      </c>
      <c r="W109" s="49">
        <f>notional_2*EXP(-IR*(5-W$3))*('2. Stock Price 2'!W109*EXP((IR-div)*(5-W$3))-strike_2)</f>
        <v>-14107379.67044409</v>
      </c>
    </row>
    <row r="110" spans="2:23" x14ac:dyDescent="0.35">
      <c r="B110" s="9" t="s">
        <v>106</v>
      </c>
      <c r="C110" s="11">
        <f>EXP(-IR*(5-C$3))*('2. Stock Price 1'!C110*EXP((IR-div)*(5-C$3))-strike)</f>
        <v>0</v>
      </c>
      <c r="D110" s="48">
        <f>notional_2*EXP(-IR*(5-D$3))*('2. Stock Price 2'!D110*EXP((IR-div)*(5-D$3))-strike_2)</f>
        <v>12591452.391977886</v>
      </c>
      <c r="E110" s="48">
        <f>notional_2*EXP(-IR*(5-E$3))*('2. Stock Price 2'!E110*EXP((IR-div)*(5-E$3))-strike_2)</f>
        <v>5465541.1718423208</v>
      </c>
      <c r="F110" s="48">
        <f>notional_2*EXP(-IR*(5-F$3))*('2. Stock Price 2'!F110*EXP((IR-div)*(5-F$3))-strike_2)</f>
        <v>6205506.4086875999</v>
      </c>
      <c r="G110" s="48">
        <f>notional_2*EXP(-IR*(5-G$3))*('2. Stock Price 2'!G110*EXP((IR-div)*(5-G$3))-strike_2)</f>
        <v>12394121.057309786</v>
      </c>
      <c r="H110" s="48">
        <f>notional_2*EXP(-IR*(5-H$3))*('2. Stock Price 2'!H110*EXP((IR-div)*(5-H$3))-strike_2)</f>
        <v>9757814.4522286225</v>
      </c>
      <c r="I110" s="48">
        <f>notional_2*EXP(-IR*(5-I$3))*('2. Stock Price 2'!I110*EXP((IR-div)*(5-I$3))-strike_2)</f>
        <v>5715488.5999483177</v>
      </c>
      <c r="J110" s="48">
        <f>notional_2*EXP(-IR*(5-J$3))*('2. Stock Price 2'!J110*EXP((IR-div)*(5-J$3))-strike_2)</f>
        <v>11890602.652740706</v>
      </c>
      <c r="K110" s="48">
        <f>notional_2*EXP(-IR*(5-K$3))*('2. Stock Price 2'!K110*EXP((IR-div)*(5-K$3))-strike_2)</f>
        <v>8917550.9817866217</v>
      </c>
      <c r="L110" s="48">
        <f>notional_2*EXP(-IR*(5-L$3))*('2. Stock Price 2'!L110*EXP((IR-div)*(5-L$3))-strike_2)</f>
        <v>21201092.683613162</v>
      </c>
      <c r="M110" s="48">
        <f>notional_2*EXP(-IR*(5-M$3))*('2. Stock Price 2'!M110*EXP((IR-div)*(5-M$3))-strike_2)</f>
        <v>5212451.6329216566</v>
      </c>
      <c r="N110" s="48">
        <f>notional_2*EXP(-IR*(5-N$3))*('2. Stock Price 2'!N110*EXP((IR-div)*(5-N$3))-strike_2)</f>
        <v>4981963.2895019287</v>
      </c>
      <c r="O110" s="48">
        <f>notional_2*EXP(-IR*(5-O$3))*('2. Stock Price 2'!O110*EXP((IR-div)*(5-O$3))-strike_2)</f>
        <v>11646745.754634457</v>
      </c>
      <c r="P110" s="48">
        <f>notional_2*EXP(-IR*(5-P$3))*('2. Stock Price 2'!P110*EXP((IR-div)*(5-P$3))-strike_2)</f>
        <v>-18743705.597384099</v>
      </c>
      <c r="Q110" s="48">
        <f>notional_2*EXP(-IR*(5-Q$3))*('2. Stock Price 2'!Q110*EXP((IR-div)*(5-Q$3))-strike_2)</f>
        <v>-14091756.931145359</v>
      </c>
      <c r="R110" s="48">
        <f>notional_2*EXP(-IR*(5-R$3))*('2. Stock Price 2'!R110*EXP((IR-div)*(5-R$3))-strike_2)</f>
        <v>-14836248.440449899</v>
      </c>
      <c r="S110" s="48">
        <f>notional_2*EXP(-IR*(5-S$3))*('2. Stock Price 2'!S110*EXP((IR-div)*(5-S$3))-strike_2)</f>
        <v>-19307286.045872189</v>
      </c>
      <c r="T110" s="48">
        <f>notional_2*EXP(-IR*(5-T$3))*('2. Stock Price 2'!T110*EXP((IR-div)*(5-T$3))-strike_2)</f>
        <v>-21355271.618711565</v>
      </c>
      <c r="U110" s="48">
        <f>notional_2*EXP(-IR*(5-U$3))*('2. Stock Price 2'!U110*EXP((IR-div)*(5-U$3))-strike_2)</f>
        <v>-19177579.596216362</v>
      </c>
      <c r="V110" s="48">
        <f>notional_2*EXP(-IR*(5-V$3))*('2. Stock Price 2'!V110*EXP((IR-div)*(5-V$3))-strike_2)</f>
        <v>-28426347.630235754</v>
      </c>
      <c r="W110" s="49">
        <f>notional_2*EXP(-IR*(5-W$3))*('2. Stock Price 2'!W110*EXP((IR-div)*(5-W$3))-strike_2)</f>
        <v>-34664034.065582186</v>
      </c>
    </row>
    <row r="111" spans="2:23" x14ac:dyDescent="0.35">
      <c r="B111" s="9" t="s">
        <v>107</v>
      </c>
      <c r="C111" s="11">
        <f>EXP(-IR*(5-C$3))*('2. Stock Price 1'!C111*EXP((IR-div)*(5-C$3))-strike)</f>
        <v>0</v>
      </c>
      <c r="D111" s="48">
        <f>notional_2*EXP(-IR*(5-D$3))*('2. Stock Price 2'!D111*EXP((IR-div)*(5-D$3))-strike_2)</f>
        <v>-1512549.3438191067</v>
      </c>
      <c r="E111" s="48">
        <f>notional_2*EXP(-IR*(5-E$3))*('2. Stock Price 2'!E111*EXP((IR-div)*(5-E$3))-strike_2)</f>
        <v>-13892403.134432808</v>
      </c>
      <c r="F111" s="48">
        <f>notional_2*EXP(-IR*(5-F$3))*('2. Stock Price 2'!F111*EXP((IR-div)*(5-F$3))-strike_2)</f>
        <v>-17452695.378218964</v>
      </c>
      <c r="G111" s="48">
        <f>notional_2*EXP(-IR*(5-G$3))*('2. Stock Price 2'!G111*EXP((IR-div)*(5-G$3))-strike_2)</f>
        <v>-17120565.540164087</v>
      </c>
      <c r="H111" s="48">
        <f>notional_2*EXP(-IR*(5-H$3))*('2. Stock Price 2'!H111*EXP((IR-div)*(5-H$3))-strike_2)</f>
        <v>-20130514.848125756</v>
      </c>
      <c r="I111" s="48">
        <f>notional_2*EXP(-IR*(5-I$3))*('2. Stock Price 2'!I111*EXP((IR-div)*(5-I$3))-strike_2)</f>
        <v>-17372476.872053903</v>
      </c>
      <c r="J111" s="48">
        <f>notional_2*EXP(-IR*(5-J$3))*('2. Stock Price 2'!J111*EXP((IR-div)*(5-J$3))-strike_2)</f>
        <v>-26304932.290337194</v>
      </c>
      <c r="K111" s="48">
        <f>notional_2*EXP(-IR*(5-K$3))*('2. Stock Price 2'!K111*EXP((IR-div)*(5-K$3))-strike_2)</f>
        <v>-20868150.983975064</v>
      </c>
      <c r="L111" s="48">
        <f>notional_2*EXP(-IR*(5-L$3))*('2. Stock Price 2'!L111*EXP((IR-div)*(5-L$3))-strike_2)</f>
        <v>-33993260.912192129</v>
      </c>
      <c r="M111" s="48">
        <f>notional_2*EXP(-IR*(5-M$3))*('2. Stock Price 2'!M111*EXP((IR-div)*(5-M$3))-strike_2)</f>
        <v>-30398696.735974897</v>
      </c>
      <c r="N111" s="48">
        <f>notional_2*EXP(-IR*(5-N$3))*('2. Stock Price 2'!N111*EXP((IR-div)*(5-N$3))-strike_2)</f>
        <v>-33067012.668138847</v>
      </c>
      <c r="O111" s="48">
        <f>notional_2*EXP(-IR*(5-O$3))*('2. Stock Price 2'!O111*EXP((IR-div)*(5-O$3))-strike_2)</f>
        <v>-28316151.752783693</v>
      </c>
      <c r="P111" s="48">
        <f>notional_2*EXP(-IR*(5-P$3))*('2. Stock Price 2'!P111*EXP((IR-div)*(5-P$3))-strike_2)</f>
        <v>-34250834.276482143</v>
      </c>
      <c r="Q111" s="48">
        <f>notional_2*EXP(-IR*(5-Q$3))*('2. Stock Price 2'!Q111*EXP((IR-div)*(5-Q$3))-strike_2)</f>
        <v>-33375541.586685784</v>
      </c>
      <c r="R111" s="48">
        <f>notional_2*EXP(-IR*(5-R$3))*('2. Stock Price 2'!R111*EXP((IR-div)*(5-R$3))-strike_2)</f>
        <v>-38582598.805987418</v>
      </c>
      <c r="S111" s="48">
        <f>notional_2*EXP(-IR*(5-S$3))*('2. Stock Price 2'!S111*EXP((IR-div)*(5-S$3))-strike_2)</f>
        <v>-46453341.788268663</v>
      </c>
      <c r="T111" s="48">
        <f>notional_2*EXP(-IR*(5-T$3))*('2. Stock Price 2'!T111*EXP((IR-div)*(5-T$3))-strike_2)</f>
        <v>-49632809.773096666</v>
      </c>
      <c r="U111" s="48">
        <f>notional_2*EXP(-IR*(5-U$3))*('2. Stock Price 2'!U111*EXP((IR-div)*(5-U$3))-strike_2)</f>
        <v>-48034036.381748967</v>
      </c>
      <c r="V111" s="48">
        <f>notional_2*EXP(-IR*(5-V$3))*('2. Stock Price 2'!V111*EXP((IR-div)*(5-V$3))-strike_2)</f>
        <v>-44907274.792495988</v>
      </c>
      <c r="W111" s="49">
        <f>notional_2*EXP(-IR*(5-W$3))*('2. Stock Price 2'!W111*EXP((IR-div)*(5-W$3))-strike_2)</f>
        <v>-47946898.887595698</v>
      </c>
    </row>
    <row r="112" spans="2:23" x14ac:dyDescent="0.35">
      <c r="B112" s="9" t="s">
        <v>108</v>
      </c>
      <c r="C112" s="11">
        <f>EXP(-IR*(5-C$3))*('2. Stock Price 1'!C112*EXP((IR-div)*(5-C$3))-strike)</f>
        <v>0</v>
      </c>
      <c r="D112" s="48">
        <f>notional_2*EXP(-IR*(5-D$3))*('2. Stock Price 2'!D112*EXP((IR-div)*(5-D$3))-strike_2)</f>
        <v>256318.66969774113</v>
      </c>
      <c r="E112" s="48">
        <f>notional_2*EXP(-IR*(5-E$3))*('2. Stock Price 2'!E112*EXP((IR-div)*(5-E$3))-strike_2)</f>
        <v>3671532.269739545</v>
      </c>
      <c r="F112" s="48">
        <f>notional_2*EXP(-IR*(5-F$3))*('2. Stock Price 2'!F112*EXP((IR-div)*(5-F$3))-strike_2)</f>
        <v>-4383729.2308858419</v>
      </c>
      <c r="G112" s="48">
        <f>notional_2*EXP(-IR*(5-G$3))*('2. Stock Price 2'!G112*EXP((IR-div)*(5-G$3))-strike_2)</f>
        <v>-18976401.059896711</v>
      </c>
      <c r="H112" s="48">
        <f>notional_2*EXP(-IR*(5-H$3))*('2. Stock Price 2'!H112*EXP((IR-div)*(5-H$3))-strike_2)</f>
        <v>-16808788.094123892</v>
      </c>
      <c r="I112" s="48">
        <f>notional_2*EXP(-IR*(5-I$3))*('2. Stock Price 2'!I112*EXP((IR-div)*(5-I$3))-strike_2)</f>
        <v>-10280468.759359799</v>
      </c>
      <c r="J112" s="48">
        <f>notional_2*EXP(-IR*(5-J$3))*('2. Stock Price 2'!J112*EXP((IR-div)*(5-J$3))-strike_2)</f>
        <v>-10815059.680654064</v>
      </c>
      <c r="K112" s="48">
        <f>notional_2*EXP(-IR*(5-K$3))*('2. Stock Price 2'!K112*EXP((IR-div)*(5-K$3))-strike_2)</f>
        <v>-9637643.318590356</v>
      </c>
      <c r="L112" s="48">
        <f>notional_2*EXP(-IR*(5-L$3))*('2. Stock Price 2'!L112*EXP((IR-div)*(5-L$3))-strike_2)</f>
        <v>2303449.8973363042</v>
      </c>
      <c r="M112" s="48">
        <f>notional_2*EXP(-IR*(5-M$3))*('2. Stock Price 2'!M112*EXP((IR-div)*(5-M$3))-strike_2)</f>
        <v>-4715816.9750106996</v>
      </c>
      <c r="N112" s="48">
        <f>notional_2*EXP(-IR*(5-N$3))*('2. Stock Price 2'!N112*EXP((IR-div)*(5-N$3))-strike_2)</f>
        <v>-20032270.790172942</v>
      </c>
      <c r="O112" s="48">
        <f>notional_2*EXP(-IR*(5-O$3))*('2. Stock Price 2'!O112*EXP((IR-div)*(5-O$3))-strike_2)</f>
        <v>-15139628.218674988</v>
      </c>
      <c r="P112" s="48">
        <f>notional_2*EXP(-IR*(5-P$3))*('2. Stock Price 2'!P112*EXP((IR-div)*(5-P$3))-strike_2)</f>
        <v>-2689226.4970799391</v>
      </c>
      <c r="Q112" s="48">
        <f>notional_2*EXP(-IR*(5-Q$3))*('2. Stock Price 2'!Q112*EXP((IR-div)*(5-Q$3))-strike_2)</f>
        <v>98291.427148473827</v>
      </c>
      <c r="R112" s="48">
        <f>notional_2*EXP(-IR*(5-R$3))*('2. Stock Price 2'!R112*EXP((IR-div)*(5-R$3))-strike_2)</f>
        <v>-680444.94909192994</v>
      </c>
      <c r="S112" s="48">
        <f>notional_2*EXP(-IR*(5-S$3))*('2. Stock Price 2'!S112*EXP((IR-div)*(5-S$3))-strike_2)</f>
        <v>-259194.51196903575</v>
      </c>
      <c r="T112" s="48">
        <f>notional_2*EXP(-IR*(5-T$3))*('2. Stock Price 2'!T112*EXP((IR-div)*(5-T$3))-strike_2)</f>
        <v>2317775.5473771114</v>
      </c>
      <c r="U112" s="48">
        <f>notional_2*EXP(-IR*(5-U$3))*('2. Stock Price 2'!U112*EXP((IR-div)*(5-U$3))-strike_2)</f>
        <v>5691545.8311300846</v>
      </c>
      <c r="V112" s="48">
        <f>notional_2*EXP(-IR*(5-V$3))*('2. Stock Price 2'!V112*EXP((IR-div)*(5-V$3))-strike_2)</f>
        <v>13876069.66115394</v>
      </c>
      <c r="W112" s="49">
        <f>notional_2*EXP(-IR*(5-W$3))*('2. Stock Price 2'!W112*EXP((IR-div)*(5-W$3))-strike_2)</f>
        <v>22589405.475787219</v>
      </c>
    </row>
    <row r="113" spans="2:23" x14ac:dyDescent="0.35">
      <c r="B113" s="9" t="s">
        <v>109</v>
      </c>
      <c r="C113" s="11">
        <f>EXP(-IR*(5-C$3))*('2. Stock Price 1'!C113*EXP((IR-div)*(5-C$3))-strike)</f>
        <v>0</v>
      </c>
      <c r="D113" s="48">
        <f>notional_2*EXP(-IR*(5-D$3))*('2. Stock Price 2'!D113*EXP((IR-div)*(5-D$3))-strike_2)</f>
        <v>15950800.296719676</v>
      </c>
      <c r="E113" s="48">
        <f>notional_2*EXP(-IR*(5-E$3))*('2. Stock Price 2'!E113*EXP((IR-div)*(5-E$3))-strike_2)</f>
        <v>17384794.956233565</v>
      </c>
      <c r="F113" s="48">
        <f>notional_2*EXP(-IR*(5-F$3))*('2. Stock Price 2'!F113*EXP((IR-div)*(5-F$3))-strike_2)</f>
        <v>15366432.22925639</v>
      </c>
      <c r="G113" s="48">
        <f>notional_2*EXP(-IR*(5-G$3))*('2. Stock Price 2'!G113*EXP((IR-div)*(5-G$3))-strike_2)</f>
        <v>17632684.153697435</v>
      </c>
      <c r="H113" s="48">
        <f>notional_2*EXP(-IR*(5-H$3))*('2. Stock Price 2'!H113*EXP((IR-div)*(5-H$3))-strike_2)</f>
        <v>7604773.1568931174</v>
      </c>
      <c r="I113" s="48">
        <f>notional_2*EXP(-IR*(5-I$3))*('2. Stock Price 2'!I113*EXP((IR-div)*(5-I$3))-strike_2)</f>
        <v>6857851.9291469371</v>
      </c>
      <c r="J113" s="48">
        <f>notional_2*EXP(-IR*(5-J$3))*('2. Stock Price 2'!J113*EXP((IR-div)*(5-J$3))-strike_2)</f>
        <v>10366551.653869081</v>
      </c>
      <c r="K113" s="48">
        <f>notional_2*EXP(-IR*(5-K$3))*('2. Stock Price 2'!K113*EXP((IR-div)*(5-K$3))-strike_2)</f>
        <v>18151362.720638853</v>
      </c>
      <c r="L113" s="48">
        <f>notional_2*EXP(-IR*(5-L$3))*('2. Stock Price 2'!L113*EXP((IR-div)*(5-L$3))-strike_2)</f>
        <v>16536240.600503717</v>
      </c>
      <c r="M113" s="48">
        <f>notional_2*EXP(-IR*(5-M$3))*('2. Stock Price 2'!M113*EXP((IR-div)*(5-M$3))-strike_2)</f>
        <v>23427642.659845367</v>
      </c>
      <c r="N113" s="48">
        <f>notional_2*EXP(-IR*(5-N$3))*('2. Stock Price 2'!N113*EXP((IR-div)*(5-N$3))-strike_2)</f>
        <v>13800345.717739379</v>
      </c>
      <c r="O113" s="48">
        <f>notional_2*EXP(-IR*(5-O$3))*('2. Stock Price 2'!O113*EXP((IR-div)*(5-O$3))-strike_2)</f>
        <v>9378164.5901179872</v>
      </c>
      <c r="P113" s="48">
        <f>notional_2*EXP(-IR*(5-P$3))*('2. Stock Price 2'!P113*EXP((IR-div)*(5-P$3))-strike_2)</f>
        <v>13767785.882356239</v>
      </c>
      <c r="Q113" s="48">
        <f>notional_2*EXP(-IR*(5-Q$3))*('2. Stock Price 2'!Q113*EXP((IR-div)*(5-Q$3))-strike_2)</f>
        <v>2831368.3862901488</v>
      </c>
      <c r="R113" s="48">
        <f>notional_2*EXP(-IR*(5-R$3))*('2. Stock Price 2'!R113*EXP((IR-div)*(5-R$3))-strike_2)</f>
        <v>7804427.421546529</v>
      </c>
      <c r="S113" s="48">
        <f>notional_2*EXP(-IR*(5-S$3))*('2. Stock Price 2'!S113*EXP((IR-div)*(5-S$3))-strike_2)</f>
        <v>3367374.1003162162</v>
      </c>
      <c r="T113" s="48">
        <f>notional_2*EXP(-IR*(5-T$3))*('2. Stock Price 2'!T113*EXP((IR-div)*(5-T$3))-strike_2)</f>
        <v>-7829647.5879116273</v>
      </c>
      <c r="U113" s="48">
        <f>notional_2*EXP(-IR*(5-U$3))*('2. Stock Price 2'!U113*EXP((IR-div)*(5-U$3))-strike_2)</f>
        <v>-8768550.3183304872</v>
      </c>
      <c r="V113" s="48">
        <f>notional_2*EXP(-IR*(5-V$3))*('2. Stock Price 2'!V113*EXP((IR-div)*(5-V$3))-strike_2)</f>
        <v>-7749952.537552339</v>
      </c>
      <c r="W113" s="49">
        <f>notional_2*EXP(-IR*(5-W$3))*('2. Stock Price 2'!W113*EXP((IR-div)*(5-W$3))-strike_2)</f>
        <v>-23434277.290416077</v>
      </c>
    </row>
    <row r="114" spans="2:23" x14ac:dyDescent="0.35">
      <c r="B114" s="9" t="s">
        <v>110</v>
      </c>
      <c r="C114" s="11">
        <f>EXP(-IR*(5-C$3))*('2. Stock Price 1'!C114*EXP((IR-div)*(5-C$3))-strike)</f>
        <v>0</v>
      </c>
      <c r="D114" s="48">
        <f>notional_2*EXP(-IR*(5-D$3))*('2. Stock Price 2'!D114*EXP((IR-div)*(5-D$3))-strike_2)</f>
        <v>14641218.288742589</v>
      </c>
      <c r="E114" s="48">
        <f>notional_2*EXP(-IR*(5-E$3))*('2. Stock Price 2'!E114*EXP((IR-div)*(5-E$3))-strike_2)</f>
        <v>-4076211.618883654</v>
      </c>
      <c r="F114" s="48">
        <f>notional_2*EXP(-IR*(5-F$3))*('2. Stock Price 2'!F114*EXP((IR-div)*(5-F$3))-strike_2)</f>
        <v>-9447449.9985813815</v>
      </c>
      <c r="G114" s="48">
        <f>notional_2*EXP(-IR*(5-G$3))*('2. Stock Price 2'!G114*EXP((IR-div)*(5-G$3))-strike_2)</f>
        <v>-19081242.861170731</v>
      </c>
      <c r="H114" s="48">
        <f>notional_2*EXP(-IR*(5-H$3))*('2. Stock Price 2'!H114*EXP((IR-div)*(5-H$3))-strike_2)</f>
        <v>-7255876.4039168796</v>
      </c>
      <c r="I114" s="48">
        <f>notional_2*EXP(-IR*(5-I$3))*('2. Stock Price 2'!I114*EXP((IR-div)*(5-I$3))-strike_2)</f>
        <v>-10266562.211204156</v>
      </c>
      <c r="J114" s="48">
        <f>notional_2*EXP(-IR*(5-J$3))*('2. Stock Price 2'!J114*EXP((IR-div)*(5-J$3))-strike_2)</f>
        <v>-9188256.2860242799</v>
      </c>
      <c r="K114" s="48">
        <f>notional_2*EXP(-IR*(5-K$3))*('2. Stock Price 2'!K114*EXP((IR-div)*(5-K$3))-strike_2)</f>
        <v>-13500347.845033826</v>
      </c>
      <c r="L114" s="48">
        <f>notional_2*EXP(-IR*(5-L$3))*('2. Stock Price 2'!L114*EXP((IR-div)*(5-L$3))-strike_2)</f>
        <v>-26259756.848606985</v>
      </c>
      <c r="M114" s="48">
        <f>notional_2*EXP(-IR*(5-M$3))*('2. Stock Price 2'!M114*EXP((IR-div)*(5-M$3))-strike_2)</f>
        <v>-24873877.049231075</v>
      </c>
      <c r="N114" s="48">
        <f>notional_2*EXP(-IR*(5-N$3))*('2. Stock Price 2'!N114*EXP((IR-div)*(5-N$3))-strike_2)</f>
        <v>-30080848.299409334</v>
      </c>
      <c r="O114" s="48">
        <f>notional_2*EXP(-IR*(5-O$3))*('2. Stock Price 2'!O114*EXP((IR-div)*(5-O$3))-strike_2)</f>
        <v>-31621950.616957027</v>
      </c>
      <c r="P114" s="48">
        <f>notional_2*EXP(-IR*(5-P$3))*('2. Stock Price 2'!P114*EXP((IR-div)*(5-P$3))-strike_2)</f>
        <v>-28917461.836402208</v>
      </c>
      <c r="Q114" s="48">
        <f>notional_2*EXP(-IR*(5-Q$3))*('2. Stock Price 2'!Q114*EXP((IR-div)*(5-Q$3))-strike_2)</f>
        <v>-23194879.550494589</v>
      </c>
      <c r="R114" s="48">
        <f>notional_2*EXP(-IR*(5-R$3))*('2. Stock Price 2'!R114*EXP((IR-div)*(5-R$3))-strike_2)</f>
        <v>-23628478.651945766</v>
      </c>
      <c r="S114" s="48">
        <f>notional_2*EXP(-IR*(5-S$3))*('2. Stock Price 2'!S114*EXP((IR-div)*(5-S$3))-strike_2)</f>
        <v>-16067091.23759239</v>
      </c>
      <c r="T114" s="48">
        <f>notional_2*EXP(-IR*(5-T$3))*('2. Stock Price 2'!T114*EXP((IR-div)*(5-T$3))-strike_2)</f>
        <v>-15582004.195019934</v>
      </c>
      <c r="U114" s="48">
        <f>notional_2*EXP(-IR*(5-U$3))*('2. Stock Price 2'!U114*EXP((IR-div)*(5-U$3))-strike_2)</f>
        <v>-19052291.555371962</v>
      </c>
      <c r="V114" s="48">
        <f>notional_2*EXP(-IR*(5-V$3))*('2. Stock Price 2'!V114*EXP((IR-div)*(5-V$3))-strike_2)</f>
        <v>-20691182.936824858</v>
      </c>
      <c r="W114" s="49">
        <f>notional_2*EXP(-IR*(5-W$3))*('2. Stock Price 2'!W114*EXP((IR-div)*(5-W$3))-strike_2)</f>
        <v>-25149718.343771227</v>
      </c>
    </row>
    <row r="115" spans="2:23" x14ac:dyDescent="0.35">
      <c r="B115" s="9" t="s">
        <v>111</v>
      </c>
      <c r="C115" s="11">
        <f>EXP(-IR*(5-C$3))*('2. Stock Price 1'!C115*EXP((IR-div)*(5-C$3))-strike)</f>
        <v>0</v>
      </c>
      <c r="D115" s="48">
        <f>notional_2*EXP(-IR*(5-D$3))*('2. Stock Price 2'!D115*EXP((IR-div)*(5-D$3))-strike_2)</f>
        <v>833258.42954644549</v>
      </c>
      <c r="E115" s="48">
        <f>notional_2*EXP(-IR*(5-E$3))*('2. Stock Price 2'!E115*EXP((IR-div)*(5-E$3))-strike_2)</f>
        <v>11517613.468083166</v>
      </c>
      <c r="F115" s="48">
        <f>notional_2*EXP(-IR*(5-F$3))*('2. Stock Price 2'!F115*EXP((IR-div)*(5-F$3))-strike_2)</f>
        <v>2797318.5486060008</v>
      </c>
      <c r="G115" s="48">
        <f>notional_2*EXP(-IR*(5-G$3))*('2. Stock Price 2'!G115*EXP((IR-div)*(5-G$3))-strike_2)</f>
        <v>14461901.298691463</v>
      </c>
      <c r="H115" s="48">
        <f>notional_2*EXP(-IR*(5-H$3))*('2. Stock Price 2'!H115*EXP((IR-div)*(5-H$3))-strike_2)</f>
        <v>11776883.892796785</v>
      </c>
      <c r="I115" s="48">
        <f>notional_2*EXP(-IR*(5-I$3))*('2. Stock Price 2'!I115*EXP((IR-div)*(5-I$3))-strike_2)</f>
        <v>9379412.7720770799</v>
      </c>
      <c r="J115" s="48">
        <f>notional_2*EXP(-IR*(5-J$3))*('2. Stock Price 2'!J115*EXP((IR-div)*(5-J$3))-strike_2)</f>
        <v>-3040708.8177762358</v>
      </c>
      <c r="K115" s="48">
        <f>notional_2*EXP(-IR*(5-K$3))*('2. Stock Price 2'!K115*EXP((IR-div)*(5-K$3))-strike_2)</f>
        <v>-2500326.1211032625</v>
      </c>
      <c r="L115" s="48">
        <f>notional_2*EXP(-IR*(5-L$3))*('2. Stock Price 2'!L115*EXP((IR-div)*(5-L$3))-strike_2)</f>
        <v>13631140.729949873</v>
      </c>
      <c r="M115" s="48">
        <f>notional_2*EXP(-IR*(5-M$3))*('2. Stock Price 2'!M115*EXP((IR-div)*(5-M$3))-strike_2)</f>
        <v>24291361.471647043</v>
      </c>
      <c r="N115" s="48">
        <f>notional_2*EXP(-IR*(5-N$3))*('2. Stock Price 2'!N115*EXP((IR-div)*(5-N$3))-strike_2)</f>
        <v>31037171.039202046</v>
      </c>
      <c r="O115" s="48">
        <f>notional_2*EXP(-IR*(5-O$3))*('2. Stock Price 2'!O115*EXP((IR-div)*(5-O$3))-strike_2)</f>
        <v>38934873.64776811</v>
      </c>
      <c r="P115" s="48">
        <f>notional_2*EXP(-IR*(5-P$3))*('2. Stock Price 2'!P115*EXP((IR-div)*(5-P$3))-strike_2)</f>
        <v>52938062.483600952</v>
      </c>
      <c r="Q115" s="48">
        <f>notional_2*EXP(-IR*(5-Q$3))*('2. Stock Price 2'!Q115*EXP((IR-div)*(5-Q$3))-strike_2)</f>
        <v>48963761.004024677</v>
      </c>
      <c r="R115" s="48">
        <f>notional_2*EXP(-IR*(5-R$3))*('2. Stock Price 2'!R115*EXP((IR-div)*(5-R$3))-strike_2)</f>
        <v>56093891.928366631</v>
      </c>
      <c r="S115" s="48">
        <f>notional_2*EXP(-IR*(5-S$3))*('2. Stock Price 2'!S115*EXP((IR-div)*(5-S$3))-strike_2)</f>
        <v>73201914.473969162</v>
      </c>
      <c r="T115" s="48">
        <f>notional_2*EXP(-IR*(5-T$3))*('2. Stock Price 2'!T115*EXP((IR-div)*(5-T$3))-strike_2)</f>
        <v>66113378.465073124</v>
      </c>
      <c r="U115" s="48">
        <f>notional_2*EXP(-IR*(5-U$3))*('2. Stock Price 2'!U115*EXP((IR-div)*(5-U$3))-strike_2)</f>
        <v>75216154.911196023</v>
      </c>
      <c r="V115" s="48">
        <f>notional_2*EXP(-IR*(5-V$3))*('2. Stock Price 2'!V115*EXP((IR-div)*(5-V$3))-strike_2)</f>
        <v>94265704.754692063</v>
      </c>
      <c r="W115" s="49">
        <f>notional_2*EXP(-IR*(5-W$3))*('2. Stock Price 2'!W115*EXP((IR-div)*(5-W$3))-strike_2)</f>
        <v>96736916.135353714</v>
      </c>
    </row>
    <row r="116" spans="2:23" x14ac:dyDescent="0.35">
      <c r="B116" s="9" t="s">
        <v>112</v>
      </c>
      <c r="C116" s="11">
        <f>EXP(-IR*(5-C$3))*('2. Stock Price 1'!C116*EXP((IR-div)*(5-C$3))-strike)</f>
        <v>0</v>
      </c>
      <c r="D116" s="48">
        <f>notional_2*EXP(-IR*(5-D$3))*('2. Stock Price 2'!D116*EXP((IR-div)*(5-D$3))-strike_2)</f>
        <v>-11848958.944775477</v>
      </c>
      <c r="E116" s="48">
        <f>notional_2*EXP(-IR*(5-E$3))*('2. Stock Price 2'!E116*EXP((IR-div)*(5-E$3))-strike_2)</f>
        <v>-22365917.506570168</v>
      </c>
      <c r="F116" s="48">
        <f>notional_2*EXP(-IR*(5-F$3))*('2. Stock Price 2'!F116*EXP((IR-div)*(5-F$3))-strike_2)</f>
        <v>-28798278.032540608</v>
      </c>
      <c r="G116" s="48">
        <f>notional_2*EXP(-IR*(5-G$3))*('2. Stock Price 2'!G116*EXP((IR-div)*(5-G$3))-strike_2)</f>
        <v>-22640463.993326243</v>
      </c>
      <c r="H116" s="48">
        <f>notional_2*EXP(-IR*(5-H$3))*('2. Stock Price 2'!H116*EXP((IR-div)*(5-H$3))-strike_2)</f>
        <v>-19803941.42960038</v>
      </c>
      <c r="I116" s="48">
        <f>notional_2*EXP(-IR*(5-I$3))*('2. Stock Price 2'!I116*EXP((IR-div)*(5-I$3))-strike_2)</f>
        <v>-17120273.624868408</v>
      </c>
      <c r="J116" s="48">
        <f>notional_2*EXP(-IR*(5-J$3))*('2. Stock Price 2'!J116*EXP((IR-div)*(5-J$3))-strike_2)</f>
        <v>-15687144.579656238</v>
      </c>
      <c r="K116" s="48">
        <f>notional_2*EXP(-IR*(5-K$3))*('2. Stock Price 2'!K116*EXP((IR-div)*(5-K$3))-strike_2)</f>
        <v>-13437190.068447061</v>
      </c>
      <c r="L116" s="48">
        <f>notional_2*EXP(-IR*(5-L$3))*('2. Stock Price 2'!L116*EXP((IR-div)*(5-L$3))-strike_2)</f>
        <v>-13002483.093361374</v>
      </c>
      <c r="M116" s="48">
        <f>notional_2*EXP(-IR*(5-M$3))*('2. Stock Price 2'!M116*EXP((IR-div)*(5-M$3))-strike_2)</f>
        <v>-19365529.27514112</v>
      </c>
      <c r="N116" s="48">
        <f>notional_2*EXP(-IR*(5-N$3))*('2. Stock Price 2'!N116*EXP((IR-div)*(5-N$3))-strike_2)</f>
        <v>-18729786.692551006</v>
      </c>
      <c r="O116" s="48">
        <f>notional_2*EXP(-IR*(5-O$3))*('2. Stock Price 2'!O116*EXP((IR-div)*(5-O$3))-strike_2)</f>
        <v>-5960533.9657165846</v>
      </c>
      <c r="P116" s="48">
        <f>notional_2*EXP(-IR*(5-P$3))*('2. Stock Price 2'!P116*EXP((IR-div)*(5-P$3))-strike_2)</f>
        <v>-4790271.4819504581</v>
      </c>
      <c r="Q116" s="48">
        <f>notional_2*EXP(-IR*(5-Q$3))*('2. Stock Price 2'!Q116*EXP((IR-div)*(5-Q$3))-strike_2)</f>
        <v>2582538.5030471552</v>
      </c>
      <c r="R116" s="48">
        <f>notional_2*EXP(-IR*(5-R$3))*('2. Stock Price 2'!R116*EXP((IR-div)*(5-R$3))-strike_2)</f>
        <v>4987404.4264332457</v>
      </c>
      <c r="S116" s="48">
        <f>notional_2*EXP(-IR*(5-S$3))*('2. Stock Price 2'!S116*EXP((IR-div)*(5-S$3))-strike_2)</f>
        <v>6274606.9753353037</v>
      </c>
      <c r="T116" s="48">
        <f>notional_2*EXP(-IR*(5-T$3))*('2. Stock Price 2'!T116*EXP((IR-div)*(5-T$3))-strike_2)</f>
        <v>4606325.9991736794</v>
      </c>
      <c r="U116" s="48">
        <f>notional_2*EXP(-IR*(5-U$3))*('2. Stock Price 2'!U116*EXP((IR-div)*(5-U$3))-strike_2)</f>
        <v>6387502.3175322236</v>
      </c>
      <c r="V116" s="48">
        <f>notional_2*EXP(-IR*(5-V$3))*('2. Stock Price 2'!V116*EXP((IR-div)*(5-V$3))-strike_2)</f>
        <v>16550062.06582428</v>
      </c>
      <c r="W116" s="49">
        <f>notional_2*EXP(-IR*(5-W$3))*('2. Stock Price 2'!W116*EXP((IR-div)*(5-W$3))-strike_2)</f>
        <v>23239737.3938189</v>
      </c>
    </row>
    <row r="117" spans="2:23" x14ac:dyDescent="0.35">
      <c r="B117" s="9" t="s">
        <v>113</v>
      </c>
      <c r="C117" s="11">
        <f>EXP(-IR*(5-C$3))*('2. Stock Price 1'!C117*EXP((IR-div)*(5-C$3))-strike)</f>
        <v>0</v>
      </c>
      <c r="D117" s="48">
        <f>notional_2*EXP(-IR*(5-D$3))*('2. Stock Price 2'!D117*EXP((IR-div)*(5-D$3))-strike_2)</f>
        <v>109233.92630427983</v>
      </c>
      <c r="E117" s="48">
        <f>notional_2*EXP(-IR*(5-E$3))*('2. Stock Price 2'!E117*EXP((IR-div)*(5-E$3))-strike_2)</f>
        <v>16303473.177647712</v>
      </c>
      <c r="F117" s="48">
        <f>notional_2*EXP(-IR*(5-F$3))*('2. Stock Price 2'!F117*EXP((IR-div)*(5-F$3))-strike_2)</f>
        <v>11398984.982436407</v>
      </c>
      <c r="G117" s="48">
        <f>notional_2*EXP(-IR*(5-G$3))*('2. Stock Price 2'!G117*EXP((IR-div)*(5-G$3))-strike_2)</f>
        <v>-4866356.281329832</v>
      </c>
      <c r="H117" s="48">
        <f>notional_2*EXP(-IR*(5-H$3))*('2. Stock Price 2'!H117*EXP((IR-div)*(5-H$3))-strike_2)</f>
        <v>-16749423.221106995</v>
      </c>
      <c r="I117" s="48">
        <f>notional_2*EXP(-IR*(5-I$3))*('2. Stock Price 2'!I117*EXP((IR-div)*(5-I$3))-strike_2)</f>
        <v>-31589643.662961785</v>
      </c>
      <c r="J117" s="48">
        <f>notional_2*EXP(-IR*(5-J$3))*('2. Stock Price 2'!J117*EXP((IR-div)*(5-J$3))-strike_2)</f>
        <v>-28982391.49217331</v>
      </c>
      <c r="K117" s="48">
        <f>notional_2*EXP(-IR*(5-K$3))*('2. Stock Price 2'!K117*EXP((IR-div)*(5-K$3))-strike_2)</f>
        <v>-43545421.532463431</v>
      </c>
      <c r="L117" s="48">
        <f>notional_2*EXP(-IR*(5-L$3))*('2. Stock Price 2'!L117*EXP((IR-div)*(5-L$3))-strike_2)</f>
        <v>-41509356.500714965</v>
      </c>
      <c r="M117" s="48">
        <f>notional_2*EXP(-IR*(5-M$3))*('2. Stock Price 2'!M117*EXP((IR-div)*(5-M$3))-strike_2)</f>
        <v>-38542345.905665629</v>
      </c>
      <c r="N117" s="48">
        <f>notional_2*EXP(-IR*(5-N$3))*('2. Stock Price 2'!N117*EXP((IR-div)*(5-N$3))-strike_2)</f>
        <v>-33334726.748409484</v>
      </c>
      <c r="O117" s="48">
        <f>notional_2*EXP(-IR*(5-O$3))*('2. Stock Price 2'!O117*EXP((IR-div)*(5-O$3))-strike_2)</f>
        <v>-30471699.317068078</v>
      </c>
      <c r="P117" s="48">
        <f>notional_2*EXP(-IR*(5-P$3))*('2. Stock Price 2'!P117*EXP((IR-div)*(5-P$3))-strike_2)</f>
        <v>-34245556.585307665</v>
      </c>
      <c r="Q117" s="48">
        <f>notional_2*EXP(-IR*(5-Q$3))*('2. Stock Price 2'!Q117*EXP((IR-div)*(5-Q$3))-strike_2)</f>
        <v>-42741268.928006731</v>
      </c>
      <c r="R117" s="48">
        <f>notional_2*EXP(-IR*(5-R$3))*('2. Stock Price 2'!R117*EXP((IR-div)*(5-R$3))-strike_2)</f>
        <v>-43244207.075142957</v>
      </c>
      <c r="S117" s="48">
        <f>notional_2*EXP(-IR*(5-S$3))*('2. Stock Price 2'!S117*EXP((IR-div)*(5-S$3))-strike_2)</f>
        <v>-40838164.245428115</v>
      </c>
      <c r="T117" s="48">
        <f>notional_2*EXP(-IR*(5-T$3))*('2. Stock Price 2'!T117*EXP((IR-div)*(5-T$3))-strike_2)</f>
        <v>-47899626.99657438</v>
      </c>
      <c r="U117" s="48">
        <f>notional_2*EXP(-IR*(5-U$3))*('2. Stock Price 2'!U117*EXP((IR-div)*(5-U$3))-strike_2)</f>
        <v>-58361305.281547956</v>
      </c>
      <c r="V117" s="48">
        <f>notional_2*EXP(-IR*(5-V$3))*('2. Stock Price 2'!V117*EXP((IR-div)*(5-V$3))-strike_2)</f>
        <v>-57901674.129198097</v>
      </c>
      <c r="W117" s="49">
        <f>notional_2*EXP(-IR*(5-W$3))*('2. Stock Price 2'!W117*EXP((IR-div)*(5-W$3))-strike_2)</f>
        <v>-51796480.373315327</v>
      </c>
    </row>
    <row r="118" spans="2:23" x14ac:dyDescent="0.35">
      <c r="B118" s="9" t="s">
        <v>114</v>
      </c>
      <c r="C118" s="11">
        <f>EXP(-IR*(5-C$3))*('2. Stock Price 1'!C118*EXP((IR-div)*(5-C$3))-strike)</f>
        <v>0</v>
      </c>
      <c r="D118" s="48">
        <f>notional_2*EXP(-IR*(5-D$3))*('2. Stock Price 2'!D118*EXP((IR-div)*(5-D$3))-strike_2)</f>
        <v>2122656.6012185654</v>
      </c>
      <c r="E118" s="48">
        <f>notional_2*EXP(-IR*(5-E$3))*('2. Stock Price 2'!E118*EXP((IR-div)*(5-E$3))-strike_2)</f>
        <v>-4338529.5874383152</v>
      </c>
      <c r="F118" s="48">
        <f>notional_2*EXP(-IR*(5-F$3))*('2. Stock Price 2'!F118*EXP((IR-div)*(5-F$3))-strike_2)</f>
        <v>-12019806.998448737</v>
      </c>
      <c r="G118" s="48">
        <f>notional_2*EXP(-IR*(5-G$3))*('2. Stock Price 2'!G118*EXP((IR-div)*(5-G$3))-strike_2)</f>
        <v>5535759.2345582088</v>
      </c>
      <c r="H118" s="48">
        <f>notional_2*EXP(-IR*(5-H$3))*('2. Stock Price 2'!H118*EXP((IR-div)*(5-H$3))-strike_2)</f>
        <v>17310943.352430243</v>
      </c>
      <c r="I118" s="48">
        <f>notional_2*EXP(-IR*(5-I$3))*('2. Stock Price 2'!I118*EXP((IR-div)*(5-I$3))-strike_2)</f>
        <v>20098655.991724275</v>
      </c>
      <c r="J118" s="48">
        <f>notional_2*EXP(-IR*(5-J$3))*('2. Stock Price 2'!J118*EXP((IR-div)*(5-J$3))-strike_2)</f>
        <v>17766959.532307815</v>
      </c>
      <c r="K118" s="48">
        <f>notional_2*EXP(-IR*(5-K$3))*('2. Stock Price 2'!K118*EXP((IR-div)*(5-K$3))-strike_2)</f>
        <v>16663608.08855544</v>
      </c>
      <c r="L118" s="48">
        <f>notional_2*EXP(-IR*(5-L$3))*('2. Stock Price 2'!L118*EXP((IR-div)*(5-L$3))-strike_2)</f>
        <v>17828164.513141412</v>
      </c>
      <c r="M118" s="48">
        <f>notional_2*EXP(-IR*(5-M$3))*('2. Stock Price 2'!M118*EXP((IR-div)*(5-M$3))-strike_2)</f>
        <v>4868069.7949061031</v>
      </c>
      <c r="N118" s="48">
        <f>notional_2*EXP(-IR*(5-N$3))*('2. Stock Price 2'!N118*EXP((IR-div)*(5-N$3))-strike_2)</f>
        <v>986081.27779055829</v>
      </c>
      <c r="O118" s="48">
        <f>notional_2*EXP(-IR*(5-O$3))*('2. Stock Price 2'!O118*EXP((IR-div)*(5-O$3))-strike_2)</f>
        <v>5593494.7407066105</v>
      </c>
      <c r="P118" s="48">
        <f>notional_2*EXP(-IR*(5-P$3))*('2. Stock Price 2'!P118*EXP((IR-div)*(5-P$3))-strike_2)</f>
        <v>2036085.8090877952</v>
      </c>
      <c r="Q118" s="48">
        <f>notional_2*EXP(-IR*(5-Q$3))*('2. Stock Price 2'!Q118*EXP((IR-div)*(5-Q$3))-strike_2)</f>
        <v>-3721120.5439496143</v>
      </c>
      <c r="R118" s="48">
        <f>notional_2*EXP(-IR*(5-R$3))*('2. Stock Price 2'!R118*EXP((IR-div)*(5-R$3))-strike_2)</f>
        <v>-3529859.4905772619</v>
      </c>
      <c r="S118" s="48">
        <f>notional_2*EXP(-IR*(5-S$3))*('2. Stock Price 2'!S118*EXP((IR-div)*(5-S$3))-strike_2)</f>
        <v>1301135.1760732408</v>
      </c>
      <c r="T118" s="48">
        <f>notional_2*EXP(-IR*(5-T$3))*('2. Stock Price 2'!T118*EXP((IR-div)*(5-T$3))-strike_2)</f>
        <v>-6691971.2010282846</v>
      </c>
      <c r="U118" s="48">
        <f>notional_2*EXP(-IR*(5-U$3))*('2. Stock Price 2'!U118*EXP((IR-div)*(5-U$3))-strike_2)</f>
        <v>-3859510.5116316392</v>
      </c>
      <c r="V118" s="48">
        <f>notional_2*EXP(-IR*(5-V$3))*('2. Stock Price 2'!V118*EXP((IR-div)*(5-V$3))-strike_2)</f>
        <v>937007.63911254064</v>
      </c>
      <c r="W118" s="49">
        <f>notional_2*EXP(-IR*(5-W$3))*('2. Stock Price 2'!W118*EXP((IR-div)*(5-W$3))-strike_2)</f>
        <v>8511560.1292334441</v>
      </c>
    </row>
    <row r="119" spans="2:23" x14ac:dyDescent="0.35">
      <c r="B119" s="9" t="s">
        <v>115</v>
      </c>
      <c r="C119" s="11">
        <f>EXP(-IR*(5-C$3))*('2. Stock Price 1'!C119*EXP((IR-div)*(5-C$3))-strike)</f>
        <v>0</v>
      </c>
      <c r="D119" s="48">
        <f>notional_2*EXP(-IR*(5-D$3))*('2. Stock Price 2'!D119*EXP((IR-div)*(5-D$3))-strike_2)</f>
        <v>-6248997.6241543563</v>
      </c>
      <c r="E119" s="48">
        <f>notional_2*EXP(-IR*(5-E$3))*('2. Stock Price 2'!E119*EXP((IR-div)*(5-E$3))-strike_2)</f>
        <v>14156949.00950494</v>
      </c>
      <c r="F119" s="48">
        <f>notional_2*EXP(-IR*(5-F$3))*('2. Stock Price 2'!F119*EXP((IR-div)*(5-F$3))-strike_2)</f>
        <v>20751888.897315085</v>
      </c>
      <c r="G119" s="48">
        <f>notional_2*EXP(-IR*(5-G$3))*('2. Stock Price 2'!G119*EXP((IR-div)*(5-G$3))-strike_2)</f>
        <v>10454800.796901694</v>
      </c>
      <c r="H119" s="48">
        <f>notional_2*EXP(-IR*(5-H$3))*('2. Stock Price 2'!H119*EXP((IR-div)*(5-H$3))-strike_2)</f>
        <v>6968681.186425671</v>
      </c>
      <c r="I119" s="48">
        <f>notional_2*EXP(-IR*(5-I$3))*('2. Stock Price 2'!I119*EXP((IR-div)*(5-I$3))-strike_2)</f>
        <v>13161106.69659997</v>
      </c>
      <c r="J119" s="48">
        <f>notional_2*EXP(-IR*(5-J$3))*('2. Stock Price 2'!J119*EXP((IR-div)*(5-J$3))-strike_2)</f>
        <v>9402356.8891478553</v>
      </c>
      <c r="K119" s="48">
        <f>notional_2*EXP(-IR*(5-K$3))*('2. Stock Price 2'!K119*EXP((IR-div)*(5-K$3))-strike_2)</f>
        <v>1359321.5687104848</v>
      </c>
      <c r="L119" s="48">
        <f>notional_2*EXP(-IR*(5-L$3))*('2. Stock Price 2'!L119*EXP((IR-div)*(5-L$3))-strike_2)</f>
        <v>15690764.517787201</v>
      </c>
      <c r="M119" s="48">
        <f>notional_2*EXP(-IR*(5-M$3))*('2. Stock Price 2'!M119*EXP((IR-div)*(5-M$3))-strike_2)</f>
        <v>25591282.306397635</v>
      </c>
      <c r="N119" s="48">
        <f>notional_2*EXP(-IR*(5-N$3))*('2. Stock Price 2'!N119*EXP((IR-div)*(5-N$3))-strike_2)</f>
        <v>36657327.309920937</v>
      </c>
      <c r="O119" s="48">
        <f>notional_2*EXP(-IR*(5-O$3))*('2. Stock Price 2'!O119*EXP((IR-div)*(5-O$3))-strike_2)</f>
        <v>40805601.88601777</v>
      </c>
      <c r="P119" s="48">
        <f>notional_2*EXP(-IR*(5-P$3))*('2. Stock Price 2'!P119*EXP((IR-div)*(5-P$3))-strike_2)</f>
        <v>32541393.46892726</v>
      </c>
      <c r="Q119" s="48">
        <f>notional_2*EXP(-IR*(5-Q$3))*('2. Stock Price 2'!Q119*EXP((IR-div)*(5-Q$3))-strike_2)</f>
        <v>15275218.160807732</v>
      </c>
      <c r="R119" s="48">
        <f>notional_2*EXP(-IR*(5-R$3))*('2. Stock Price 2'!R119*EXP((IR-div)*(5-R$3))-strike_2)</f>
        <v>-1231793.3563867095</v>
      </c>
      <c r="S119" s="48">
        <f>notional_2*EXP(-IR*(5-S$3))*('2. Stock Price 2'!S119*EXP((IR-div)*(5-S$3))-strike_2)</f>
        <v>-10608194.515028017</v>
      </c>
      <c r="T119" s="48">
        <f>notional_2*EXP(-IR*(5-T$3))*('2. Stock Price 2'!T119*EXP((IR-div)*(5-T$3))-strike_2)</f>
        <v>-14237421.551030619</v>
      </c>
      <c r="U119" s="48">
        <f>notional_2*EXP(-IR*(5-U$3))*('2. Stock Price 2'!U119*EXP((IR-div)*(5-U$3))-strike_2)</f>
        <v>-21854369.046646073</v>
      </c>
      <c r="V119" s="48">
        <f>notional_2*EXP(-IR*(5-V$3))*('2. Stock Price 2'!V119*EXP((IR-div)*(5-V$3))-strike_2)</f>
        <v>-19555552.293969169</v>
      </c>
      <c r="W119" s="49">
        <f>notional_2*EXP(-IR*(5-W$3))*('2. Stock Price 2'!W119*EXP((IR-div)*(5-W$3))-strike_2)</f>
        <v>-9674520.1001534574</v>
      </c>
    </row>
    <row r="120" spans="2:23" x14ac:dyDescent="0.35">
      <c r="B120" s="9" t="s">
        <v>116</v>
      </c>
      <c r="C120" s="11">
        <f>EXP(-IR*(5-C$3))*('2. Stock Price 1'!C120*EXP((IR-div)*(5-C$3))-strike)</f>
        <v>0</v>
      </c>
      <c r="D120" s="48">
        <f>notional_2*EXP(-IR*(5-D$3))*('2. Stock Price 2'!D120*EXP((IR-div)*(5-D$3))-strike_2)</f>
        <v>309546.23445942189</v>
      </c>
      <c r="E120" s="48">
        <f>notional_2*EXP(-IR*(5-E$3))*('2. Stock Price 2'!E120*EXP((IR-div)*(5-E$3))-strike_2)</f>
        <v>7277224.949144111</v>
      </c>
      <c r="F120" s="48">
        <f>notional_2*EXP(-IR*(5-F$3))*('2. Stock Price 2'!F120*EXP((IR-div)*(5-F$3))-strike_2)</f>
        <v>6354107.99410755</v>
      </c>
      <c r="G120" s="48">
        <f>notional_2*EXP(-IR*(5-G$3))*('2. Stock Price 2'!G120*EXP((IR-div)*(5-G$3))-strike_2)</f>
        <v>22822955.215768609</v>
      </c>
      <c r="H120" s="48">
        <f>notional_2*EXP(-IR*(5-H$3))*('2. Stock Price 2'!H120*EXP((IR-div)*(5-H$3))-strike_2)</f>
        <v>4772860.9830236267</v>
      </c>
      <c r="I120" s="48">
        <f>notional_2*EXP(-IR*(5-I$3))*('2. Stock Price 2'!I120*EXP((IR-div)*(5-I$3))-strike_2)</f>
        <v>-5149779.7059264509</v>
      </c>
      <c r="J120" s="48">
        <f>notional_2*EXP(-IR*(5-J$3))*('2. Stock Price 2'!J120*EXP((IR-div)*(5-J$3))-strike_2)</f>
        <v>3182178.3404639298</v>
      </c>
      <c r="K120" s="48">
        <f>notional_2*EXP(-IR*(5-K$3))*('2. Stock Price 2'!K120*EXP((IR-div)*(5-K$3))-strike_2)</f>
        <v>2058910.3941752117</v>
      </c>
      <c r="L120" s="48">
        <f>notional_2*EXP(-IR*(5-L$3))*('2. Stock Price 2'!L120*EXP((IR-div)*(5-L$3))-strike_2)</f>
        <v>18572296.292007118</v>
      </c>
      <c r="M120" s="48">
        <f>notional_2*EXP(-IR*(5-M$3))*('2. Stock Price 2'!M120*EXP((IR-div)*(5-M$3))-strike_2)</f>
        <v>18033092.378994536</v>
      </c>
      <c r="N120" s="48">
        <f>notional_2*EXP(-IR*(5-N$3))*('2. Stock Price 2'!N120*EXP((IR-div)*(5-N$3))-strike_2)</f>
        <v>21128173.901395582</v>
      </c>
      <c r="O120" s="48">
        <f>notional_2*EXP(-IR*(5-O$3))*('2. Stock Price 2'!O120*EXP((IR-div)*(5-O$3))-strike_2)</f>
        <v>35408184.28543108</v>
      </c>
      <c r="P120" s="48">
        <f>notional_2*EXP(-IR*(5-P$3))*('2. Stock Price 2'!P120*EXP((IR-div)*(5-P$3))-strike_2)</f>
        <v>21082651.815262541</v>
      </c>
      <c r="Q120" s="48">
        <f>notional_2*EXP(-IR*(5-Q$3))*('2. Stock Price 2'!Q120*EXP((IR-div)*(5-Q$3))-strike_2)</f>
        <v>17866881.936039194</v>
      </c>
      <c r="R120" s="48">
        <f>notional_2*EXP(-IR*(5-R$3))*('2. Stock Price 2'!R120*EXP((IR-div)*(5-R$3))-strike_2)</f>
        <v>31413862.839728642</v>
      </c>
      <c r="S120" s="48">
        <f>notional_2*EXP(-IR*(5-S$3))*('2. Stock Price 2'!S120*EXP((IR-div)*(5-S$3))-strike_2)</f>
        <v>42127212.747495122</v>
      </c>
      <c r="T120" s="48">
        <f>notional_2*EXP(-IR*(5-T$3))*('2. Stock Price 2'!T120*EXP((IR-div)*(5-T$3))-strike_2)</f>
        <v>53869827.009830207</v>
      </c>
      <c r="U120" s="48">
        <f>notional_2*EXP(-IR*(5-U$3))*('2. Stock Price 2'!U120*EXP((IR-div)*(5-U$3))-strike_2)</f>
        <v>41395466.920619614</v>
      </c>
      <c r="V120" s="48">
        <f>notional_2*EXP(-IR*(5-V$3))*('2. Stock Price 2'!V120*EXP((IR-div)*(5-V$3))-strike_2)</f>
        <v>39669427.276723206</v>
      </c>
      <c r="W120" s="49">
        <f>notional_2*EXP(-IR*(5-W$3))*('2. Stock Price 2'!W120*EXP((IR-div)*(5-W$3))-strike_2)</f>
        <v>5253210.115028182</v>
      </c>
    </row>
    <row r="121" spans="2:23" x14ac:dyDescent="0.35">
      <c r="B121" s="9" t="s">
        <v>117</v>
      </c>
      <c r="C121" s="11">
        <f>EXP(-IR*(5-C$3))*('2. Stock Price 1'!C121*EXP((IR-div)*(5-C$3))-strike)</f>
        <v>0</v>
      </c>
      <c r="D121" s="48">
        <f>notional_2*EXP(-IR*(5-D$3))*('2. Stock Price 2'!D121*EXP((IR-div)*(5-D$3))-strike_2)</f>
        <v>-1315411.3341269149</v>
      </c>
      <c r="E121" s="48">
        <f>notional_2*EXP(-IR*(5-E$3))*('2. Stock Price 2'!E121*EXP((IR-div)*(5-E$3))-strike_2)</f>
        <v>-24332747.64446272</v>
      </c>
      <c r="F121" s="48">
        <f>notional_2*EXP(-IR*(5-F$3))*('2. Stock Price 2'!F121*EXP((IR-div)*(5-F$3))-strike_2)</f>
        <v>-31191296.959379695</v>
      </c>
      <c r="G121" s="48">
        <f>notional_2*EXP(-IR*(5-G$3))*('2. Stock Price 2'!G121*EXP((IR-div)*(5-G$3))-strike_2)</f>
        <v>-36010509.74004028</v>
      </c>
      <c r="H121" s="48">
        <f>notional_2*EXP(-IR*(5-H$3))*('2. Stock Price 2'!H121*EXP((IR-div)*(5-H$3))-strike_2)</f>
        <v>-42085461.191816129</v>
      </c>
      <c r="I121" s="48">
        <f>notional_2*EXP(-IR*(5-I$3))*('2. Stock Price 2'!I121*EXP((IR-div)*(5-I$3))-strike_2)</f>
        <v>-42898251.369653262</v>
      </c>
      <c r="J121" s="48">
        <f>notional_2*EXP(-IR*(5-J$3))*('2. Stock Price 2'!J121*EXP((IR-div)*(5-J$3))-strike_2)</f>
        <v>-38139366.442675531</v>
      </c>
      <c r="K121" s="48">
        <f>notional_2*EXP(-IR*(5-K$3))*('2. Stock Price 2'!K121*EXP((IR-div)*(5-K$3))-strike_2)</f>
        <v>-43135010.547669902</v>
      </c>
      <c r="L121" s="48">
        <f>notional_2*EXP(-IR*(5-L$3))*('2. Stock Price 2'!L121*EXP((IR-div)*(5-L$3))-strike_2)</f>
        <v>-41030567.13935288</v>
      </c>
      <c r="M121" s="48">
        <f>notional_2*EXP(-IR*(5-M$3))*('2. Stock Price 2'!M121*EXP((IR-div)*(5-M$3))-strike_2)</f>
        <v>-36434087.366186313</v>
      </c>
      <c r="N121" s="48">
        <f>notional_2*EXP(-IR*(5-N$3))*('2. Stock Price 2'!N121*EXP((IR-div)*(5-N$3))-strike_2)</f>
        <v>-45190507.26195205</v>
      </c>
      <c r="O121" s="48">
        <f>notional_2*EXP(-IR*(5-O$3))*('2. Stock Price 2'!O121*EXP((IR-div)*(5-O$3))-strike_2)</f>
        <v>-43296031.743777081</v>
      </c>
      <c r="P121" s="48">
        <f>notional_2*EXP(-IR*(5-P$3))*('2. Stock Price 2'!P121*EXP((IR-div)*(5-P$3))-strike_2)</f>
        <v>-43741126.589033358</v>
      </c>
      <c r="Q121" s="48">
        <f>notional_2*EXP(-IR*(5-Q$3))*('2. Stock Price 2'!Q121*EXP((IR-div)*(5-Q$3))-strike_2)</f>
        <v>-49819825.338227861</v>
      </c>
      <c r="R121" s="48">
        <f>notional_2*EXP(-IR*(5-R$3))*('2. Stock Price 2'!R121*EXP((IR-div)*(5-R$3))-strike_2)</f>
        <v>-49116823.28565041</v>
      </c>
      <c r="S121" s="48">
        <f>notional_2*EXP(-IR*(5-S$3))*('2. Stock Price 2'!S121*EXP((IR-div)*(5-S$3))-strike_2)</f>
        <v>-49354130.142774977</v>
      </c>
      <c r="T121" s="48">
        <f>notional_2*EXP(-IR*(5-T$3))*('2. Stock Price 2'!T121*EXP((IR-div)*(5-T$3))-strike_2)</f>
        <v>-52152278.048808023</v>
      </c>
      <c r="U121" s="48">
        <f>notional_2*EXP(-IR*(5-U$3))*('2. Stock Price 2'!U121*EXP((IR-div)*(5-U$3))-strike_2)</f>
        <v>-48422697.521693699</v>
      </c>
      <c r="V121" s="48">
        <f>notional_2*EXP(-IR*(5-V$3))*('2. Stock Price 2'!V121*EXP((IR-div)*(5-V$3))-strike_2)</f>
        <v>-59211656.225581117</v>
      </c>
      <c r="W121" s="49">
        <f>notional_2*EXP(-IR*(5-W$3))*('2. Stock Price 2'!W121*EXP((IR-div)*(5-W$3))-strike_2)</f>
        <v>-62784123.367069259</v>
      </c>
    </row>
    <row r="122" spans="2:23" x14ac:dyDescent="0.35">
      <c r="B122" s="9" t="s">
        <v>118</v>
      </c>
      <c r="C122" s="11">
        <f>EXP(-IR*(5-C$3))*('2. Stock Price 1'!C122*EXP((IR-div)*(5-C$3))-strike)</f>
        <v>0</v>
      </c>
      <c r="D122" s="48">
        <f>notional_2*EXP(-IR*(5-D$3))*('2. Stock Price 2'!D122*EXP((IR-div)*(5-D$3))-strike_2)</f>
        <v>8867972.0480553247</v>
      </c>
      <c r="E122" s="48">
        <f>notional_2*EXP(-IR*(5-E$3))*('2. Stock Price 2'!E122*EXP((IR-div)*(5-E$3))-strike_2)</f>
        <v>13630809.557717942</v>
      </c>
      <c r="F122" s="48">
        <f>notional_2*EXP(-IR*(5-F$3))*('2. Stock Price 2'!F122*EXP((IR-div)*(5-F$3))-strike_2)</f>
        <v>-1279919.4826642722</v>
      </c>
      <c r="G122" s="48">
        <f>notional_2*EXP(-IR*(5-G$3))*('2. Stock Price 2'!G122*EXP((IR-div)*(5-G$3))-strike_2)</f>
        <v>-2236407.8621391323</v>
      </c>
      <c r="H122" s="48">
        <f>notional_2*EXP(-IR*(5-H$3))*('2. Stock Price 2'!H122*EXP((IR-div)*(5-H$3))-strike_2)</f>
        <v>-8146195.7417931259</v>
      </c>
      <c r="I122" s="48">
        <f>notional_2*EXP(-IR*(5-I$3))*('2. Stock Price 2'!I122*EXP((IR-div)*(5-I$3))-strike_2)</f>
        <v>-1702262.0027372357</v>
      </c>
      <c r="J122" s="48">
        <f>notional_2*EXP(-IR*(5-J$3))*('2. Stock Price 2'!J122*EXP((IR-div)*(5-J$3))-strike_2)</f>
        <v>4227665.3015970057</v>
      </c>
      <c r="K122" s="48">
        <f>notional_2*EXP(-IR*(5-K$3))*('2. Stock Price 2'!K122*EXP((IR-div)*(5-K$3))-strike_2)</f>
        <v>5545258.0376762971</v>
      </c>
      <c r="L122" s="48">
        <f>notional_2*EXP(-IR*(5-L$3))*('2. Stock Price 2'!L122*EXP((IR-div)*(5-L$3))-strike_2)</f>
        <v>8089700.836581721</v>
      </c>
      <c r="M122" s="48">
        <f>notional_2*EXP(-IR*(5-M$3))*('2. Stock Price 2'!M122*EXP((IR-div)*(5-M$3))-strike_2)</f>
        <v>-173119.88040804738</v>
      </c>
      <c r="N122" s="48">
        <f>notional_2*EXP(-IR*(5-N$3))*('2. Stock Price 2'!N122*EXP((IR-div)*(5-N$3))-strike_2)</f>
        <v>-8184523.2858179621</v>
      </c>
      <c r="O122" s="48">
        <f>notional_2*EXP(-IR*(5-O$3))*('2. Stock Price 2'!O122*EXP((IR-div)*(5-O$3))-strike_2)</f>
        <v>2468277.1201788839</v>
      </c>
      <c r="P122" s="48">
        <f>notional_2*EXP(-IR*(5-P$3))*('2. Stock Price 2'!P122*EXP((IR-div)*(5-P$3))-strike_2)</f>
        <v>786437.7386456714</v>
      </c>
      <c r="Q122" s="48">
        <f>notional_2*EXP(-IR*(5-Q$3))*('2. Stock Price 2'!Q122*EXP((IR-div)*(5-Q$3))-strike_2)</f>
        <v>9974722.4652873166</v>
      </c>
      <c r="R122" s="48">
        <f>notional_2*EXP(-IR*(5-R$3))*('2. Stock Price 2'!R122*EXP((IR-div)*(5-R$3))-strike_2)</f>
        <v>29153658.046330739</v>
      </c>
      <c r="S122" s="48">
        <f>notional_2*EXP(-IR*(5-S$3))*('2. Stock Price 2'!S122*EXP((IR-div)*(5-S$3))-strike_2)</f>
        <v>37605295.552259594</v>
      </c>
      <c r="T122" s="48">
        <f>notional_2*EXP(-IR*(5-T$3))*('2. Stock Price 2'!T122*EXP((IR-div)*(5-T$3))-strike_2)</f>
        <v>50493796.55507192</v>
      </c>
      <c r="U122" s="48">
        <f>notional_2*EXP(-IR*(5-U$3))*('2. Stock Price 2'!U122*EXP((IR-div)*(5-U$3))-strike_2)</f>
        <v>38086299.190979555</v>
      </c>
      <c r="V122" s="48">
        <f>notional_2*EXP(-IR*(5-V$3))*('2. Stock Price 2'!V122*EXP((IR-div)*(5-V$3))-strike_2)</f>
        <v>40347739.467308059</v>
      </c>
      <c r="W122" s="49">
        <f>notional_2*EXP(-IR*(5-W$3))*('2. Stock Price 2'!W122*EXP((IR-div)*(5-W$3))-strike_2)</f>
        <v>31126763.137969788</v>
      </c>
    </row>
    <row r="123" spans="2:23" x14ac:dyDescent="0.35">
      <c r="B123" s="9" t="s">
        <v>119</v>
      </c>
      <c r="C123" s="11">
        <f>EXP(-IR*(5-C$3))*('2. Stock Price 1'!C123*EXP((IR-div)*(5-C$3))-strike)</f>
        <v>0</v>
      </c>
      <c r="D123" s="48">
        <f>notional_2*EXP(-IR*(5-D$3))*('2. Stock Price 2'!D123*EXP((IR-div)*(5-D$3))-strike_2)</f>
        <v>854547.56158386986</v>
      </c>
      <c r="E123" s="48">
        <f>notional_2*EXP(-IR*(5-E$3))*('2. Stock Price 2'!E123*EXP((IR-div)*(5-E$3))-strike_2)</f>
        <v>2740531.6482810546</v>
      </c>
      <c r="F123" s="48">
        <f>notional_2*EXP(-IR*(5-F$3))*('2. Stock Price 2'!F123*EXP((IR-div)*(5-F$3))-strike_2)</f>
        <v>16962715.445242997</v>
      </c>
      <c r="G123" s="48">
        <f>notional_2*EXP(-IR*(5-G$3))*('2. Stock Price 2'!G123*EXP((IR-div)*(5-G$3))-strike_2)</f>
        <v>18199125.80510179</v>
      </c>
      <c r="H123" s="48">
        <f>notional_2*EXP(-IR*(5-H$3))*('2. Stock Price 2'!H123*EXP((IR-div)*(5-H$3))-strike_2)</f>
        <v>17005434.737462826</v>
      </c>
      <c r="I123" s="48">
        <f>notional_2*EXP(-IR*(5-I$3))*('2. Stock Price 2'!I123*EXP((IR-div)*(5-I$3))-strike_2)</f>
        <v>15776355.840869574</v>
      </c>
      <c r="J123" s="48">
        <f>notional_2*EXP(-IR*(5-J$3))*('2. Stock Price 2'!J123*EXP((IR-div)*(5-J$3))-strike_2)</f>
        <v>11202069.913268927</v>
      </c>
      <c r="K123" s="48">
        <f>notional_2*EXP(-IR*(5-K$3))*('2. Stock Price 2'!K123*EXP((IR-div)*(5-K$3))-strike_2)</f>
        <v>11679812.043950908</v>
      </c>
      <c r="L123" s="48">
        <f>notional_2*EXP(-IR*(5-L$3))*('2. Stock Price 2'!L123*EXP((IR-div)*(5-L$3))-strike_2)</f>
        <v>14810877.671359725</v>
      </c>
      <c r="M123" s="48">
        <f>notional_2*EXP(-IR*(5-M$3))*('2. Stock Price 2'!M123*EXP((IR-div)*(5-M$3))-strike_2)</f>
        <v>30237051.744230013</v>
      </c>
      <c r="N123" s="48">
        <f>notional_2*EXP(-IR*(5-N$3))*('2. Stock Price 2'!N123*EXP((IR-div)*(5-N$3))-strike_2)</f>
        <v>561595.66622914257</v>
      </c>
      <c r="O123" s="48">
        <f>notional_2*EXP(-IR*(5-O$3))*('2. Stock Price 2'!O123*EXP((IR-div)*(5-O$3))-strike_2)</f>
        <v>-3883820.2951779594</v>
      </c>
      <c r="P123" s="48">
        <f>notional_2*EXP(-IR*(5-P$3))*('2. Stock Price 2'!P123*EXP((IR-div)*(5-P$3))-strike_2)</f>
        <v>-12378360.456483444</v>
      </c>
      <c r="Q123" s="48">
        <f>notional_2*EXP(-IR*(5-Q$3))*('2. Stock Price 2'!Q123*EXP((IR-div)*(5-Q$3))-strike_2)</f>
        <v>-2861357.814090108</v>
      </c>
      <c r="R123" s="48">
        <f>notional_2*EXP(-IR*(5-R$3))*('2. Stock Price 2'!R123*EXP((IR-div)*(5-R$3))-strike_2)</f>
        <v>26035168.778142415</v>
      </c>
      <c r="S123" s="48">
        <f>notional_2*EXP(-IR*(5-S$3))*('2. Stock Price 2'!S123*EXP((IR-div)*(5-S$3))-strike_2)</f>
        <v>21911001.09328353</v>
      </c>
      <c r="T123" s="48">
        <f>notional_2*EXP(-IR*(5-T$3))*('2. Stock Price 2'!T123*EXP((IR-div)*(5-T$3))-strike_2)</f>
        <v>16567368.880338281</v>
      </c>
      <c r="U123" s="48">
        <f>notional_2*EXP(-IR*(5-U$3))*('2. Stock Price 2'!U123*EXP((IR-div)*(5-U$3))-strike_2)</f>
        <v>14849926.999823641</v>
      </c>
      <c r="V123" s="48">
        <f>notional_2*EXP(-IR*(5-V$3))*('2. Stock Price 2'!V123*EXP((IR-div)*(5-V$3))-strike_2)</f>
        <v>12078951.365475761</v>
      </c>
      <c r="W123" s="49">
        <f>notional_2*EXP(-IR*(5-W$3))*('2. Stock Price 2'!W123*EXP((IR-div)*(5-W$3))-strike_2)</f>
        <v>29894662.415301383</v>
      </c>
    </row>
    <row r="124" spans="2:23" x14ac:dyDescent="0.35">
      <c r="B124" s="9" t="s">
        <v>120</v>
      </c>
      <c r="C124" s="11">
        <f>EXP(-IR*(5-C$3))*('2. Stock Price 1'!C124*EXP((IR-div)*(5-C$3))-strike)</f>
        <v>0</v>
      </c>
      <c r="D124" s="48">
        <f>notional_2*EXP(-IR*(5-D$3))*('2. Stock Price 2'!D124*EXP((IR-div)*(5-D$3))-strike_2)</f>
        <v>163190.79295215808</v>
      </c>
      <c r="E124" s="48">
        <f>notional_2*EXP(-IR*(5-E$3))*('2. Stock Price 2'!E124*EXP((IR-div)*(5-E$3))-strike_2)</f>
        <v>-7645516.6642039781</v>
      </c>
      <c r="F124" s="48">
        <f>notional_2*EXP(-IR*(5-F$3))*('2. Stock Price 2'!F124*EXP((IR-div)*(5-F$3))-strike_2)</f>
        <v>-5440524.0529601444</v>
      </c>
      <c r="G124" s="48">
        <f>notional_2*EXP(-IR*(5-G$3))*('2. Stock Price 2'!G124*EXP((IR-div)*(5-G$3))-strike_2)</f>
        <v>-3748354.1649000202</v>
      </c>
      <c r="H124" s="48">
        <f>notional_2*EXP(-IR*(5-H$3))*('2. Stock Price 2'!H124*EXP((IR-div)*(5-H$3))-strike_2)</f>
        <v>364959.45251161128</v>
      </c>
      <c r="I124" s="48">
        <f>notional_2*EXP(-IR*(5-I$3))*('2. Stock Price 2'!I124*EXP((IR-div)*(5-I$3))-strike_2)</f>
        <v>2755088.9716988029</v>
      </c>
      <c r="J124" s="48">
        <f>notional_2*EXP(-IR*(5-J$3))*('2. Stock Price 2'!J124*EXP((IR-div)*(5-J$3))-strike_2)</f>
        <v>8725073.7823416255</v>
      </c>
      <c r="K124" s="48">
        <f>notional_2*EXP(-IR*(5-K$3))*('2. Stock Price 2'!K124*EXP((IR-div)*(5-K$3))-strike_2)</f>
        <v>23086023.915769033</v>
      </c>
      <c r="L124" s="48">
        <f>notional_2*EXP(-IR*(5-L$3))*('2. Stock Price 2'!L124*EXP((IR-div)*(5-L$3))-strike_2)</f>
        <v>11039188.007904848</v>
      </c>
      <c r="M124" s="48">
        <f>notional_2*EXP(-IR*(5-M$3))*('2. Stock Price 2'!M124*EXP((IR-div)*(5-M$3))-strike_2)</f>
        <v>25150029.98237966</v>
      </c>
      <c r="N124" s="48">
        <f>notional_2*EXP(-IR*(5-N$3))*('2. Stock Price 2'!N124*EXP((IR-div)*(5-N$3))-strike_2)</f>
        <v>21081555.263117898</v>
      </c>
      <c r="O124" s="48">
        <f>notional_2*EXP(-IR*(5-O$3))*('2. Stock Price 2'!O124*EXP((IR-div)*(5-O$3))-strike_2)</f>
        <v>26184827.290733781</v>
      </c>
      <c r="P124" s="48">
        <f>notional_2*EXP(-IR*(5-P$3))*('2. Stock Price 2'!P124*EXP((IR-div)*(5-P$3))-strike_2)</f>
        <v>22350790.657693166</v>
      </c>
      <c r="Q124" s="48">
        <f>notional_2*EXP(-IR*(5-Q$3))*('2. Stock Price 2'!Q124*EXP((IR-div)*(5-Q$3))-strike_2)</f>
        <v>9600511.0522571094</v>
      </c>
      <c r="R124" s="48">
        <f>notional_2*EXP(-IR*(5-R$3))*('2. Stock Price 2'!R124*EXP((IR-div)*(5-R$3))-strike_2)</f>
        <v>-2463552.5607415396</v>
      </c>
      <c r="S124" s="48">
        <f>notional_2*EXP(-IR*(5-S$3))*('2. Stock Price 2'!S124*EXP((IR-div)*(5-S$3))-strike_2)</f>
        <v>4627632.7149470011</v>
      </c>
      <c r="T124" s="48">
        <f>notional_2*EXP(-IR*(5-T$3))*('2. Stock Price 2'!T124*EXP((IR-div)*(5-T$3))-strike_2)</f>
        <v>3055718.5929911081</v>
      </c>
      <c r="U124" s="48">
        <f>notional_2*EXP(-IR*(5-U$3))*('2. Stock Price 2'!U124*EXP((IR-div)*(5-U$3))-strike_2)</f>
        <v>9329603.9251307137</v>
      </c>
      <c r="V124" s="48">
        <f>notional_2*EXP(-IR*(5-V$3))*('2. Stock Price 2'!V124*EXP((IR-div)*(5-V$3))-strike_2)</f>
        <v>10481560.248077894</v>
      </c>
      <c r="W124" s="49">
        <f>notional_2*EXP(-IR*(5-W$3))*('2. Stock Price 2'!W124*EXP((IR-div)*(5-W$3))-strike_2)</f>
        <v>3834601.6504656435</v>
      </c>
    </row>
    <row r="125" spans="2:23" x14ac:dyDescent="0.35">
      <c r="B125" s="9" t="s">
        <v>121</v>
      </c>
      <c r="C125" s="11">
        <f>EXP(-IR*(5-C$3))*('2. Stock Price 1'!C125*EXP((IR-div)*(5-C$3))-strike)</f>
        <v>0</v>
      </c>
      <c r="D125" s="48">
        <f>notional_2*EXP(-IR*(5-D$3))*('2. Stock Price 2'!D125*EXP((IR-div)*(5-D$3))-strike_2)</f>
        <v>2685610.3798200134</v>
      </c>
      <c r="E125" s="48">
        <f>notional_2*EXP(-IR*(5-E$3))*('2. Stock Price 2'!E125*EXP((IR-div)*(5-E$3))-strike_2)</f>
        <v>3613851.9402572219</v>
      </c>
      <c r="F125" s="48">
        <f>notional_2*EXP(-IR*(5-F$3))*('2. Stock Price 2'!F125*EXP((IR-div)*(5-F$3))-strike_2)</f>
        <v>22197499.976968586</v>
      </c>
      <c r="G125" s="48">
        <f>notional_2*EXP(-IR*(5-G$3))*('2. Stock Price 2'!G125*EXP((IR-div)*(5-G$3))-strike_2)</f>
        <v>5233699.1451777406</v>
      </c>
      <c r="H125" s="48">
        <f>notional_2*EXP(-IR*(5-H$3))*('2. Stock Price 2'!H125*EXP((IR-div)*(5-H$3))-strike_2)</f>
        <v>-4040100.2634933009</v>
      </c>
      <c r="I125" s="48">
        <f>notional_2*EXP(-IR*(5-I$3))*('2. Stock Price 2'!I125*EXP((IR-div)*(5-I$3))-strike_2)</f>
        <v>-7667446.1500214348</v>
      </c>
      <c r="J125" s="48">
        <f>notional_2*EXP(-IR*(5-J$3))*('2. Stock Price 2'!J125*EXP((IR-div)*(5-J$3))-strike_2)</f>
        <v>-9240420.3042113651</v>
      </c>
      <c r="K125" s="48">
        <f>notional_2*EXP(-IR*(5-K$3))*('2. Stock Price 2'!K125*EXP((IR-div)*(5-K$3))-strike_2)</f>
        <v>-11317159.911787508</v>
      </c>
      <c r="L125" s="48">
        <f>notional_2*EXP(-IR*(5-L$3))*('2. Stock Price 2'!L125*EXP((IR-div)*(5-L$3))-strike_2)</f>
        <v>-14612387.216891063</v>
      </c>
      <c r="M125" s="48">
        <f>notional_2*EXP(-IR*(5-M$3))*('2. Stock Price 2'!M125*EXP((IR-div)*(5-M$3))-strike_2)</f>
        <v>-23002426.414593827</v>
      </c>
      <c r="N125" s="48">
        <f>notional_2*EXP(-IR*(5-N$3))*('2. Stock Price 2'!N125*EXP((IR-div)*(5-N$3))-strike_2)</f>
        <v>-22551561.85397917</v>
      </c>
      <c r="O125" s="48">
        <f>notional_2*EXP(-IR*(5-O$3))*('2. Stock Price 2'!O125*EXP((IR-div)*(5-O$3))-strike_2)</f>
        <v>-20962968.047267888</v>
      </c>
      <c r="P125" s="48">
        <f>notional_2*EXP(-IR*(5-P$3))*('2. Stock Price 2'!P125*EXP((IR-div)*(5-P$3))-strike_2)</f>
        <v>-31302139.962893527</v>
      </c>
      <c r="Q125" s="48">
        <f>notional_2*EXP(-IR*(5-Q$3))*('2. Stock Price 2'!Q125*EXP((IR-div)*(5-Q$3))-strike_2)</f>
        <v>-36921888.398680672</v>
      </c>
      <c r="R125" s="48">
        <f>notional_2*EXP(-IR*(5-R$3))*('2. Stock Price 2'!R125*EXP((IR-div)*(5-R$3))-strike_2)</f>
        <v>-38186580.011365436</v>
      </c>
      <c r="S125" s="48">
        <f>notional_2*EXP(-IR*(5-S$3))*('2. Stock Price 2'!S125*EXP((IR-div)*(5-S$3))-strike_2)</f>
        <v>-37678841.115479857</v>
      </c>
      <c r="T125" s="48">
        <f>notional_2*EXP(-IR*(5-T$3))*('2. Stock Price 2'!T125*EXP((IR-div)*(5-T$3))-strike_2)</f>
        <v>-39072210.066089809</v>
      </c>
      <c r="U125" s="48">
        <f>notional_2*EXP(-IR*(5-U$3))*('2. Stock Price 2'!U125*EXP((IR-div)*(5-U$3))-strike_2)</f>
        <v>-36492491.054207742</v>
      </c>
      <c r="V125" s="48">
        <f>notional_2*EXP(-IR*(5-V$3))*('2. Stock Price 2'!V125*EXP((IR-div)*(5-V$3))-strike_2)</f>
        <v>-37222125.526053369</v>
      </c>
      <c r="W125" s="49">
        <f>notional_2*EXP(-IR*(5-W$3))*('2. Stock Price 2'!W125*EXP((IR-div)*(5-W$3))-strike_2)</f>
        <v>-40687905.193774164</v>
      </c>
    </row>
    <row r="126" spans="2:23" x14ac:dyDescent="0.35">
      <c r="B126" s="9" t="s">
        <v>122</v>
      </c>
      <c r="C126" s="11">
        <f>EXP(-IR*(5-C$3))*('2. Stock Price 1'!C126*EXP((IR-div)*(5-C$3))-strike)</f>
        <v>0</v>
      </c>
      <c r="D126" s="48">
        <f>notional_2*EXP(-IR*(5-D$3))*('2. Stock Price 2'!D126*EXP((IR-div)*(5-D$3))-strike_2)</f>
        <v>6313596.1174211232</v>
      </c>
      <c r="E126" s="48">
        <f>notional_2*EXP(-IR*(5-E$3))*('2. Stock Price 2'!E126*EXP((IR-div)*(5-E$3))-strike_2)</f>
        <v>5241845.0979927722</v>
      </c>
      <c r="F126" s="48">
        <f>notional_2*EXP(-IR*(5-F$3))*('2. Stock Price 2'!F126*EXP((IR-div)*(5-F$3))-strike_2)</f>
        <v>9156105.1628342345</v>
      </c>
      <c r="G126" s="48">
        <f>notional_2*EXP(-IR*(5-G$3))*('2. Stock Price 2'!G126*EXP((IR-div)*(5-G$3))-strike_2)</f>
        <v>17435994.882976428</v>
      </c>
      <c r="H126" s="48">
        <f>notional_2*EXP(-IR*(5-H$3))*('2. Stock Price 2'!H126*EXP((IR-div)*(5-H$3))-strike_2)</f>
        <v>9361178.4831596874</v>
      </c>
      <c r="I126" s="48">
        <f>notional_2*EXP(-IR*(5-I$3))*('2. Stock Price 2'!I126*EXP((IR-div)*(5-I$3))-strike_2)</f>
        <v>-8972456.7589300331</v>
      </c>
      <c r="J126" s="48">
        <f>notional_2*EXP(-IR*(5-J$3))*('2. Stock Price 2'!J126*EXP((IR-div)*(5-J$3))-strike_2)</f>
        <v>-6987139.0296213403</v>
      </c>
      <c r="K126" s="48">
        <f>notional_2*EXP(-IR*(5-K$3))*('2. Stock Price 2'!K126*EXP((IR-div)*(5-K$3))-strike_2)</f>
        <v>-2589082.9541305909</v>
      </c>
      <c r="L126" s="48">
        <f>notional_2*EXP(-IR*(5-L$3))*('2. Stock Price 2'!L126*EXP((IR-div)*(5-L$3))-strike_2)</f>
        <v>6334808.4991863472</v>
      </c>
      <c r="M126" s="48">
        <f>notional_2*EXP(-IR*(5-M$3))*('2. Stock Price 2'!M126*EXP((IR-div)*(5-M$3))-strike_2)</f>
        <v>-5470016.169847616</v>
      </c>
      <c r="N126" s="48">
        <f>notional_2*EXP(-IR*(5-N$3))*('2. Stock Price 2'!N126*EXP((IR-div)*(5-N$3))-strike_2)</f>
        <v>11481470.415917289</v>
      </c>
      <c r="O126" s="48">
        <f>notional_2*EXP(-IR*(5-O$3))*('2. Stock Price 2'!O126*EXP((IR-div)*(5-O$3))-strike_2)</f>
        <v>-1063056.7548615232</v>
      </c>
      <c r="P126" s="48">
        <f>notional_2*EXP(-IR*(5-P$3))*('2. Stock Price 2'!P126*EXP((IR-div)*(5-P$3))-strike_2)</f>
        <v>5435744.984021619</v>
      </c>
      <c r="Q126" s="48">
        <f>notional_2*EXP(-IR*(5-Q$3))*('2. Stock Price 2'!Q126*EXP((IR-div)*(5-Q$3))-strike_2)</f>
        <v>7520932.0722825052</v>
      </c>
      <c r="R126" s="48">
        <f>notional_2*EXP(-IR*(5-R$3))*('2. Stock Price 2'!R126*EXP((IR-div)*(5-R$3))-strike_2)</f>
        <v>4958786.4084820431</v>
      </c>
      <c r="S126" s="48">
        <f>notional_2*EXP(-IR*(5-S$3))*('2. Stock Price 2'!S126*EXP((IR-div)*(5-S$3))-strike_2)</f>
        <v>-903344.12993441313</v>
      </c>
      <c r="T126" s="48">
        <f>notional_2*EXP(-IR*(5-T$3))*('2. Stock Price 2'!T126*EXP((IR-div)*(5-T$3))-strike_2)</f>
        <v>-14564826.577880669</v>
      </c>
      <c r="U126" s="48">
        <f>notional_2*EXP(-IR*(5-U$3))*('2. Stock Price 2'!U126*EXP((IR-div)*(5-U$3))-strike_2)</f>
        <v>-30401378.179610413</v>
      </c>
      <c r="V126" s="48">
        <f>notional_2*EXP(-IR*(5-V$3))*('2. Stock Price 2'!V126*EXP((IR-div)*(5-V$3))-strike_2)</f>
        <v>-27516278.999242309</v>
      </c>
      <c r="W126" s="49">
        <f>notional_2*EXP(-IR*(5-W$3))*('2. Stock Price 2'!W126*EXP((IR-div)*(5-W$3))-strike_2)</f>
        <v>-23564963.302405685</v>
      </c>
    </row>
    <row r="127" spans="2:23" x14ac:dyDescent="0.35">
      <c r="B127" s="9" t="s">
        <v>123</v>
      </c>
      <c r="C127" s="11">
        <f>EXP(-IR*(5-C$3))*('2. Stock Price 1'!C127*EXP((IR-div)*(5-C$3))-strike)</f>
        <v>0</v>
      </c>
      <c r="D127" s="48">
        <f>notional_2*EXP(-IR*(5-D$3))*('2. Stock Price 2'!D127*EXP((IR-div)*(5-D$3))-strike_2)</f>
        <v>252803.45139732471</v>
      </c>
      <c r="E127" s="48">
        <f>notional_2*EXP(-IR*(5-E$3))*('2. Stock Price 2'!E127*EXP((IR-div)*(5-E$3))-strike_2)</f>
        <v>15359932.641595259</v>
      </c>
      <c r="F127" s="48">
        <f>notional_2*EXP(-IR*(5-F$3))*('2. Stock Price 2'!F127*EXP((IR-div)*(5-F$3))-strike_2)</f>
        <v>25552925.709363971</v>
      </c>
      <c r="G127" s="48">
        <f>notional_2*EXP(-IR*(5-G$3))*('2. Stock Price 2'!G127*EXP((IR-div)*(5-G$3))-strike_2)</f>
        <v>13294417.064848322</v>
      </c>
      <c r="H127" s="48">
        <f>notional_2*EXP(-IR*(5-H$3))*('2. Stock Price 2'!H127*EXP((IR-div)*(5-H$3))-strike_2)</f>
        <v>17319512.113265995</v>
      </c>
      <c r="I127" s="48">
        <f>notional_2*EXP(-IR*(5-I$3))*('2. Stock Price 2'!I127*EXP((IR-div)*(5-I$3))-strike_2)</f>
        <v>4390138.3090894818</v>
      </c>
      <c r="J127" s="48">
        <f>notional_2*EXP(-IR*(5-J$3))*('2. Stock Price 2'!J127*EXP((IR-div)*(5-J$3))-strike_2)</f>
        <v>1890664.0296839501</v>
      </c>
      <c r="K127" s="48">
        <f>notional_2*EXP(-IR*(5-K$3))*('2. Stock Price 2'!K127*EXP((IR-div)*(5-K$3))-strike_2)</f>
        <v>-5834672.9252346726</v>
      </c>
      <c r="L127" s="48">
        <f>notional_2*EXP(-IR*(5-L$3))*('2. Stock Price 2'!L127*EXP((IR-div)*(5-L$3))-strike_2)</f>
        <v>-12916052.331689913</v>
      </c>
      <c r="M127" s="48">
        <f>notional_2*EXP(-IR*(5-M$3))*('2. Stock Price 2'!M127*EXP((IR-div)*(5-M$3))-strike_2)</f>
        <v>-3241496.2252515722</v>
      </c>
      <c r="N127" s="48">
        <f>notional_2*EXP(-IR*(5-N$3))*('2. Stock Price 2'!N127*EXP((IR-div)*(5-N$3))-strike_2)</f>
        <v>-4370359.2980014235</v>
      </c>
      <c r="O127" s="48">
        <f>notional_2*EXP(-IR*(5-O$3))*('2. Stock Price 2'!O127*EXP((IR-div)*(5-O$3))-strike_2)</f>
        <v>-529632.44729176874</v>
      </c>
      <c r="P127" s="48">
        <f>notional_2*EXP(-IR*(5-P$3))*('2. Stock Price 2'!P127*EXP((IR-div)*(5-P$3))-strike_2)</f>
        <v>6419081.5615605088</v>
      </c>
      <c r="Q127" s="48">
        <f>notional_2*EXP(-IR*(5-Q$3))*('2. Stock Price 2'!Q127*EXP((IR-div)*(5-Q$3))-strike_2)</f>
        <v>570968.80364236771</v>
      </c>
      <c r="R127" s="48">
        <f>notional_2*EXP(-IR*(5-R$3))*('2. Stock Price 2'!R127*EXP((IR-div)*(5-R$3))-strike_2)</f>
        <v>4159307.4945648094</v>
      </c>
      <c r="S127" s="48">
        <f>notional_2*EXP(-IR*(5-S$3))*('2. Stock Price 2'!S127*EXP((IR-div)*(5-S$3))-strike_2)</f>
        <v>1238434.272191392</v>
      </c>
      <c r="T127" s="48">
        <f>notional_2*EXP(-IR*(5-T$3))*('2. Stock Price 2'!T127*EXP((IR-div)*(5-T$3))-strike_2)</f>
        <v>-12394767.773929847</v>
      </c>
      <c r="U127" s="48">
        <f>notional_2*EXP(-IR*(5-U$3))*('2. Stock Price 2'!U127*EXP((IR-div)*(5-U$3))-strike_2)</f>
        <v>-15435814.497632235</v>
      </c>
      <c r="V127" s="48">
        <f>notional_2*EXP(-IR*(5-V$3))*('2. Stock Price 2'!V127*EXP((IR-div)*(5-V$3))-strike_2)</f>
        <v>-11858610.401503492</v>
      </c>
      <c r="W127" s="49">
        <f>notional_2*EXP(-IR*(5-W$3))*('2. Stock Price 2'!W127*EXP((IR-div)*(5-W$3))-strike_2)</f>
        <v>-10110900.406709092</v>
      </c>
    </row>
    <row r="128" spans="2:23" x14ac:dyDescent="0.35">
      <c r="B128" s="9" t="s">
        <v>124</v>
      </c>
      <c r="C128" s="11">
        <f>EXP(-IR*(5-C$3))*('2. Stock Price 1'!C128*EXP((IR-div)*(5-C$3))-strike)</f>
        <v>0</v>
      </c>
      <c r="D128" s="48">
        <f>notional_2*EXP(-IR*(5-D$3))*('2. Stock Price 2'!D128*EXP((IR-div)*(5-D$3))-strike_2)</f>
        <v>13204742.962267211</v>
      </c>
      <c r="E128" s="48">
        <f>notional_2*EXP(-IR*(5-E$3))*('2. Stock Price 2'!E128*EXP((IR-div)*(5-E$3))-strike_2)</f>
        <v>7676717.7092176098</v>
      </c>
      <c r="F128" s="48">
        <f>notional_2*EXP(-IR*(5-F$3))*('2. Stock Price 2'!F128*EXP((IR-div)*(5-F$3))-strike_2)</f>
        <v>5522780.0276599964</v>
      </c>
      <c r="G128" s="48">
        <f>notional_2*EXP(-IR*(5-G$3))*('2. Stock Price 2'!G128*EXP((IR-div)*(5-G$3))-strike_2)</f>
        <v>7432559.3549002269</v>
      </c>
      <c r="H128" s="48">
        <f>notional_2*EXP(-IR*(5-H$3))*('2. Stock Price 2'!H128*EXP((IR-div)*(5-H$3))-strike_2)</f>
        <v>19966176.869942915</v>
      </c>
      <c r="I128" s="48">
        <f>notional_2*EXP(-IR*(5-I$3))*('2. Stock Price 2'!I128*EXP((IR-div)*(5-I$3))-strike_2)</f>
        <v>19389583.365461148</v>
      </c>
      <c r="J128" s="48">
        <f>notional_2*EXP(-IR*(5-J$3))*('2. Stock Price 2'!J128*EXP((IR-div)*(5-J$3))-strike_2)</f>
        <v>36202665.554425418</v>
      </c>
      <c r="K128" s="48">
        <f>notional_2*EXP(-IR*(5-K$3))*('2. Stock Price 2'!K128*EXP((IR-div)*(5-K$3))-strike_2)</f>
        <v>35702680.546075754</v>
      </c>
      <c r="L128" s="48">
        <f>notional_2*EXP(-IR*(5-L$3))*('2. Stock Price 2'!L128*EXP((IR-div)*(5-L$3))-strike_2)</f>
        <v>33560542.295523055</v>
      </c>
      <c r="M128" s="48">
        <f>notional_2*EXP(-IR*(5-M$3))*('2. Stock Price 2'!M128*EXP((IR-div)*(5-M$3))-strike_2)</f>
        <v>23098148.006230529</v>
      </c>
      <c r="N128" s="48">
        <f>notional_2*EXP(-IR*(5-N$3))*('2. Stock Price 2'!N128*EXP((IR-div)*(5-N$3))-strike_2)</f>
        <v>16636611.370580308</v>
      </c>
      <c r="O128" s="48">
        <f>notional_2*EXP(-IR*(5-O$3))*('2. Stock Price 2'!O128*EXP((IR-div)*(5-O$3))-strike_2)</f>
        <v>19666300.665567752</v>
      </c>
      <c r="P128" s="48">
        <f>notional_2*EXP(-IR*(5-P$3))*('2. Stock Price 2'!P128*EXP((IR-div)*(5-P$3))-strike_2)</f>
        <v>23823312.750291079</v>
      </c>
      <c r="Q128" s="48">
        <f>notional_2*EXP(-IR*(5-Q$3))*('2. Stock Price 2'!Q128*EXP((IR-div)*(5-Q$3))-strike_2)</f>
        <v>44376023.884470433</v>
      </c>
      <c r="R128" s="48">
        <f>notional_2*EXP(-IR*(5-R$3))*('2. Stock Price 2'!R128*EXP((IR-div)*(5-R$3))-strike_2)</f>
        <v>40929943.383270048</v>
      </c>
      <c r="S128" s="48">
        <f>notional_2*EXP(-IR*(5-S$3))*('2. Stock Price 2'!S128*EXP((IR-div)*(5-S$3))-strike_2)</f>
        <v>46329260.098620787</v>
      </c>
      <c r="T128" s="48">
        <f>notional_2*EXP(-IR*(5-T$3))*('2. Stock Price 2'!T128*EXP((IR-div)*(5-T$3))-strike_2)</f>
        <v>81878573.229423791</v>
      </c>
      <c r="U128" s="48">
        <f>notional_2*EXP(-IR*(5-U$3))*('2. Stock Price 2'!U128*EXP((IR-div)*(5-U$3))-strike_2)</f>
        <v>80301303.307675764</v>
      </c>
      <c r="V128" s="48">
        <f>notional_2*EXP(-IR*(5-V$3))*('2. Stock Price 2'!V128*EXP((IR-div)*(5-V$3))-strike_2)</f>
        <v>66421487.084639892</v>
      </c>
      <c r="W128" s="49">
        <f>notional_2*EXP(-IR*(5-W$3))*('2. Stock Price 2'!W128*EXP((IR-div)*(5-W$3))-strike_2)</f>
        <v>77050662.718012065</v>
      </c>
    </row>
    <row r="129" spans="2:23" x14ac:dyDescent="0.35">
      <c r="B129" s="9" t="s">
        <v>125</v>
      </c>
      <c r="C129" s="11">
        <f>EXP(-IR*(5-C$3))*('2. Stock Price 1'!C129*EXP((IR-div)*(5-C$3))-strike)</f>
        <v>0</v>
      </c>
      <c r="D129" s="48">
        <f>notional_2*EXP(-IR*(5-D$3))*('2. Stock Price 2'!D129*EXP((IR-div)*(5-D$3))-strike_2)</f>
        <v>29339811.630473532</v>
      </c>
      <c r="E129" s="48">
        <f>notional_2*EXP(-IR*(5-E$3))*('2. Stock Price 2'!E129*EXP((IR-div)*(5-E$3))-strike_2)</f>
        <v>24444150.768334165</v>
      </c>
      <c r="F129" s="48">
        <f>notional_2*EXP(-IR*(5-F$3))*('2. Stock Price 2'!F129*EXP((IR-div)*(5-F$3))-strike_2)</f>
        <v>26638640.527219869</v>
      </c>
      <c r="G129" s="48">
        <f>notional_2*EXP(-IR*(5-G$3))*('2. Stock Price 2'!G129*EXP((IR-div)*(5-G$3))-strike_2)</f>
        <v>43020347.622493975</v>
      </c>
      <c r="H129" s="48">
        <f>notional_2*EXP(-IR*(5-H$3))*('2. Stock Price 2'!H129*EXP((IR-div)*(5-H$3))-strike_2)</f>
        <v>48517802.686719522</v>
      </c>
      <c r="I129" s="48">
        <f>notional_2*EXP(-IR*(5-I$3))*('2. Stock Price 2'!I129*EXP((IR-div)*(5-I$3))-strike_2)</f>
        <v>41585037.834782578</v>
      </c>
      <c r="J129" s="48">
        <f>notional_2*EXP(-IR*(5-J$3))*('2. Stock Price 2'!J129*EXP((IR-div)*(5-J$3))-strike_2)</f>
        <v>34876768.477381259</v>
      </c>
      <c r="K129" s="48">
        <f>notional_2*EXP(-IR*(5-K$3))*('2. Stock Price 2'!K129*EXP((IR-div)*(5-K$3))-strike_2)</f>
        <v>43110303.504332453</v>
      </c>
      <c r="L129" s="48">
        <f>notional_2*EXP(-IR*(5-L$3))*('2. Stock Price 2'!L129*EXP((IR-div)*(5-L$3))-strike_2)</f>
        <v>65906259.616797194</v>
      </c>
      <c r="M129" s="48">
        <f>notional_2*EXP(-IR*(5-M$3))*('2. Stock Price 2'!M129*EXP((IR-div)*(5-M$3))-strike_2)</f>
        <v>80600457.153249606</v>
      </c>
      <c r="N129" s="48">
        <f>notional_2*EXP(-IR*(5-N$3))*('2. Stock Price 2'!N129*EXP((IR-div)*(5-N$3))-strike_2)</f>
        <v>56418180.516073041</v>
      </c>
      <c r="O129" s="48">
        <f>notional_2*EXP(-IR*(5-O$3))*('2. Stock Price 2'!O129*EXP((IR-div)*(5-O$3))-strike_2)</f>
        <v>92559697.98488681</v>
      </c>
      <c r="P129" s="48">
        <f>notional_2*EXP(-IR*(5-P$3))*('2. Stock Price 2'!P129*EXP((IR-div)*(5-P$3))-strike_2)</f>
        <v>65849058.557936661</v>
      </c>
      <c r="Q129" s="48">
        <f>notional_2*EXP(-IR*(5-Q$3))*('2. Stock Price 2'!Q129*EXP((IR-div)*(5-Q$3))-strike_2)</f>
        <v>51930700.907883033</v>
      </c>
      <c r="R129" s="48">
        <f>notional_2*EXP(-IR*(5-R$3))*('2. Stock Price 2'!R129*EXP((IR-div)*(5-R$3))-strike_2)</f>
        <v>53311240.875539199</v>
      </c>
      <c r="S129" s="48">
        <f>notional_2*EXP(-IR*(5-S$3))*('2. Stock Price 2'!S129*EXP((IR-div)*(5-S$3))-strike_2)</f>
        <v>52471404.414781652</v>
      </c>
      <c r="T129" s="48">
        <f>notional_2*EXP(-IR*(5-T$3))*('2. Stock Price 2'!T129*EXP((IR-div)*(5-T$3))-strike_2)</f>
        <v>80475847.770630121</v>
      </c>
      <c r="U129" s="48">
        <f>notional_2*EXP(-IR*(5-U$3))*('2. Stock Price 2'!U129*EXP((IR-div)*(5-U$3))-strike_2)</f>
        <v>83935742.991203591</v>
      </c>
      <c r="V129" s="48">
        <f>notional_2*EXP(-IR*(5-V$3))*('2. Stock Price 2'!V129*EXP((IR-div)*(5-V$3))-strike_2)</f>
        <v>89931785.345402792</v>
      </c>
      <c r="W129" s="49">
        <f>notional_2*EXP(-IR*(5-W$3))*('2. Stock Price 2'!W129*EXP((IR-div)*(5-W$3))-strike_2)</f>
        <v>78237613.872262359</v>
      </c>
    </row>
    <row r="130" spans="2:23" x14ac:dyDescent="0.35">
      <c r="B130" s="9" t="s">
        <v>126</v>
      </c>
      <c r="C130" s="11">
        <f>EXP(-IR*(5-C$3))*('2. Stock Price 1'!C130*EXP((IR-div)*(5-C$3))-strike)</f>
        <v>0</v>
      </c>
      <c r="D130" s="48">
        <f>notional_2*EXP(-IR*(5-D$3))*('2. Stock Price 2'!D130*EXP((IR-div)*(5-D$3))-strike_2)</f>
        <v>-10935456.718468394</v>
      </c>
      <c r="E130" s="48">
        <f>notional_2*EXP(-IR*(5-E$3))*('2. Stock Price 2'!E130*EXP((IR-div)*(5-E$3))-strike_2)</f>
        <v>-11933465.717603711</v>
      </c>
      <c r="F130" s="48">
        <f>notional_2*EXP(-IR*(5-F$3))*('2. Stock Price 2'!F130*EXP((IR-div)*(5-F$3))-strike_2)</f>
        <v>-11709790.531828029</v>
      </c>
      <c r="G130" s="48">
        <f>notional_2*EXP(-IR*(5-G$3))*('2. Stock Price 2'!G130*EXP((IR-div)*(5-G$3))-strike_2)</f>
        <v>-22325508.01003081</v>
      </c>
      <c r="H130" s="48">
        <f>notional_2*EXP(-IR*(5-H$3))*('2. Stock Price 2'!H130*EXP((IR-div)*(5-H$3))-strike_2)</f>
        <v>-11906562.8907484</v>
      </c>
      <c r="I130" s="48">
        <f>notional_2*EXP(-IR*(5-I$3))*('2. Stock Price 2'!I130*EXP((IR-div)*(5-I$3))-strike_2)</f>
        <v>-7652805.3238055091</v>
      </c>
      <c r="J130" s="48">
        <f>notional_2*EXP(-IR*(5-J$3))*('2. Stock Price 2'!J130*EXP((IR-div)*(5-J$3))-strike_2)</f>
        <v>-2224738.2175356816</v>
      </c>
      <c r="K130" s="48">
        <f>notional_2*EXP(-IR*(5-K$3))*('2. Stock Price 2'!K130*EXP((IR-div)*(5-K$3))-strike_2)</f>
        <v>16399331.134292444</v>
      </c>
      <c r="L130" s="48">
        <f>notional_2*EXP(-IR*(5-L$3))*('2. Stock Price 2'!L130*EXP((IR-div)*(5-L$3))-strike_2)</f>
        <v>6066496.9007465011</v>
      </c>
      <c r="M130" s="48">
        <f>notional_2*EXP(-IR*(5-M$3))*('2. Stock Price 2'!M130*EXP((IR-div)*(5-M$3))-strike_2)</f>
        <v>21481311.941843793</v>
      </c>
      <c r="N130" s="48">
        <f>notional_2*EXP(-IR*(5-N$3))*('2. Stock Price 2'!N130*EXP((IR-div)*(5-N$3))-strike_2)</f>
        <v>28269377.139090922</v>
      </c>
      <c r="O130" s="48">
        <f>notional_2*EXP(-IR*(5-O$3))*('2. Stock Price 2'!O130*EXP((IR-div)*(5-O$3))-strike_2)</f>
        <v>9961917.4080877993</v>
      </c>
      <c r="P130" s="48">
        <f>notional_2*EXP(-IR*(5-P$3))*('2. Stock Price 2'!P130*EXP((IR-div)*(5-P$3))-strike_2)</f>
        <v>13250940.801583204</v>
      </c>
      <c r="Q130" s="48">
        <f>notional_2*EXP(-IR*(5-Q$3))*('2. Stock Price 2'!Q130*EXP((IR-div)*(5-Q$3))-strike_2)</f>
        <v>21730546.257778615</v>
      </c>
      <c r="R130" s="48">
        <f>notional_2*EXP(-IR*(5-R$3))*('2. Stock Price 2'!R130*EXP((IR-div)*(5-R$3))-strike_2)</f>
        <v>20111559.555452779</v>
      </c>
      <c r="S130" s="48">
        <f>notional_2*EXP(-IR*(5-S$3))*('2. Stock Price 2'!S130*EXP((IR-div)*(5-S$3))-strike_2)</f>
        <v>23745440.088705484</v>
      </c>
      <c r="T130" s="48">
        <f>notional_2*EXP(-IR*(5-T$3))*('2. Stock Price 2'!T130*EXP((IR-div)*(5-T$3))-strike_2)</f>
        <v>20162752.958518159</v>
      </c>
      <c r="U130" s="48">
        <f>notional_2*EXP(-IR*(5-U$3))*('2. Stock Price 2'!U130*EXP((IR-div)*(5-U$3))-strike_2)</f>
        <v>21714214.070487075</v>
      </c>
      <c r="V130" s="48">
        <f>notional_2*EXP(-IR*(5-V$3))*('2. Stock Price 2'!V130*EXP((IR-div)*(5-V$3))-strike_2)</f>
        <v>11690907.648867177</v>
      </c>
      <c r="W130" s="49">
        <f>notional_2*EXP(-IR*(5-W$3))*('2. Stock Price 2'!W130*EXP((IR-div)*(5-W$3))-strike_2)</f>
        <v>7198683.0272039836</v>
      </c>
    </row>
    <row r="131" spans="2:23" x14ac:dyDescent="0.35">
      <c r="B131" s="9" t="s">
        <v>127</v>
      </c>
      <c r="C131" s="11">
        <f>EXP(-IR*(5-C$3))*('2. Stock Price 1'!C131*EXP((IR-div)*(5-C$3))-strike)</f>
        <v>0</v>
      </c>
      <c r="D131" s="48">
        <f>notional_2*EXP(-IR*(5-D$3))*('2. Stock Price 2'!D131*EXP((IR-div)*(5-D$3))-strike_2)</f>
        <v>-7023170.697291703</v>
      </c>
      <c r="E131" s="48">
        <f>notional_2*EXP(-IR*(5-E$3))*('2. Stock Price 2'!E131*EXP((IR-div)*(5-E$3))-strike_2)</f>
        <v>-16324881.506551933</v>
      </c>
      <c r="F131" s="48">
        <f>notional_2*EXP(-IR*(5-F$3))*('2. Stock Price 2'!F131*EXP((IR-div)*(5-F$3))-strike_2)</f>
        <v>-5638615.766782824</v>
      </c>
      <c r="G131" s="48">
        <f>notional_2*EXP(-IR*(5-G$3))*('2. Stock Price 2'!G131*EXP((IR-div)*(5-G$3))-strike_2)</f>
        <v>-12153398.498997029</v>
      </c>
      <c r="H131" s="48">
        <f>notional_2*EXP(-IR*(5-H$3))*('2. Stock Price 2'!H131*EXP((IR-div)*(5-H$3))-strike_2)</f>
        <v>-10233346.769827118</v>
      </c>
      <c r="I131" s="48">
        <f>notional_2*EXP(-IR*(5-I$3))*('2. Stock Price 2'!I131*EXP((IR-div)*(5-I$3))-strike_2)</f>
        <v>2560670.2362157544</v>
      </c>
      <c r="J131" s="48">
        <f>notional_2*EXP(-IR*(5-J$3))*('2. Stock Price 2'!J131*EXP((IR-div)*(5-J$3))-strike_2)</f>
        <v>5473836.4863419468</v>
      </c>
      <c r="K131" s="48">
        <f>notional_2*EXP(-IR*(5-K$3))*('2. Stock Price 2'!K131*EXP((IR-div)*(5-K$3))-strike_2)</f>
        <v>7090075.361147128</v>
      </c>
      <c r="L131" s="48">
        <f>notional_2*EXP(-IR*(5-L$3))*('2. Stock Price 2'!L131*EXP((IR-div)*(5-L$3))-strike_2)</f>
        <v>10285509.456761964</v>
      </c>
      <c r="M131" s="48">
        <f>notional_2*EXP(-IR*(5-M$3))*('2. Stock Price 2'!M131*EXP((IR-div)*(5-M$3))-strike_2)</f>
        <v>28676035.260472253</v>
      </c>
      <c r="N131" s="48">
        <f>notional_2*EXP(-IR*(5-N$3))*('2. Stock Price 2'!N131*EXP((IR-div)*(5-N$3))-strike_2)</f>
        <v>37784567.450503424</v>
      </c>
      <c r="O131" s="48">
        <f>notional_2*EXP(-IR*(5-O$3))*('2. Stock Price 2'!O131*EXP((IR-div)*(5-O$3))-strike_2)</f>
        <v>68612047.764899984</v>
      </c>
      <c r="P131" s="48">
        <f>notional_2*EXP(-IR*(5-P$3))*('2. Stock Price 2'!P131*EXP((IR-div)*(5-P$3))-strike_2)</f>
        <v>93531747.145858303</v>
      </c>
      <c r="Q131" s="48">
        <f>notional_2*EXP(-IR*(5-Q$3))*('2. Stock Price 2'!Q131*EXP((IR-div)*(5-Q$3))-strike_2)</f>
        <v>138049195.26167908</v>
      </c>
      <c r="R131" s="48">
        <f>notional_2*EXP(-IR*(5-R$3))*('2. Stock Price 2'!R131*EXP((IR-div)*(5-R$3))-strike_2)</f>
        <v>126112220.75957182</v>
      </c>
      <c r="S131" s="48">
        <f>notional_2*EXP(-IR*(5-S$3))*('2. Stock Price 2'!S131*EXP((IR-div)*(5-S$3))-strike_2)</f>
        <v>112313277.27818058</v>
      </c>
      <c r="T131" s="48">
        <f>notional_2*EXP(-IR*(5-T$3))*('2. Stock Price 2'!T131*EXP((IR-div)*(5-T$3))-strike_2)</f>
        <v>103827890.69412145</v>
      </c>
      <c r="U131" s="48">
        <f>notional_2*EXP(-IR*(5-U$3))*('2. Stock Price 2'!U131*EXP((IR-div)*(5-U$3))-strike_2)</f>
        <v>61299586.49279619</v>
      </c>
      <c r="V131" s="48">
        <f>notional_2*EXP(-IR*(5-V$3))*('2. Stock Price 2'!V131*EXP((IR-div)*(5-V$3))-strike_2)</f>
        <v>59567596.084098436</v>
      </c>
      <c r="W131" s="49">
        <f>notional_2*EXP(-IR*(5-W$3))*('2. Stock Price 2'!W131*EXP((IR-div)*(5-W$3))-strike_2)</f>
        <v>91663828.515528113</v>
      </c>
    </row>
    <row r="132" spans="2:23" x14ac:dyDescent="0.35">
      <c r="B132" s="9" t="s">
        <v>128</v>
      </c>
      <c r="C132" s="11">
        <f>EXP(-IR*(5-C$3))*('2. Stock Price 1'!C132*EXP((IR-div)*(5-C$3))-strike)</f>
        <v>0</v>
      </c>
      <c r="D132" s="48">
        <f>notional_2*EXP(-IR*(5-D$3))*('2. Stock Price 2'!D132*EXP((IR-div)*(5-D$3))-strike_2)</f>
        <v>-14441463.365686255</v>
      </c>
      <c r="E132" s="48">
        <f>notional_2*EXP(-IR*(5-E$3))*('2. Stock Price 2'!E132*EXP((IR-div)*(5-E$3))-strike_2)</f>
        <v>-16552457.087390363</v>
      </c>
      <c r="F132" s="48">
        <f>notional_2*EXP(-IR*(5-F$3))*('2. Stock Price 2'!F132*EXP((IR-div)*(5-F$3))-strike_2)</f>
        <v>-18604753.03578797</v>
      </c>
      <c r="G132" s="48">
        <f>notional_2*EXP(-IR*(5-G$3))*('2. Stock Price 2'!G132*EXP((IR-div)*(5-G$3))-strike_2)</f>
        <v>-18044426.413635407</v>
      </c>
      <c r="H132" s="48">
        <f>notional_2*EXP(-IR*(5-H$3))*('2. Stock Price 2'!H132*EXP((IR-div)*(5-H$3))-strike_2)</f>
        <v>-33944434.048573487</v>
      </c>
      <c r="I132" s="48">
        <f>notional_2*EXP(-IR*(5-I$3))*('2. Stock Price 2'!I132*EXP((IR-div)*(5-I$3))-strike_2)</f>
        <v>-32300715.690085161</v>
      </c>
      <c r="J132" s="48">
        <f>notional_2*EXP(-IR*(5-J$3))*('2. Stock Price 2'!J132*EXP((IR-div)*(5-J$3))-strike_2)</f>
        <v>-22193924.211002354</v>
      </c>
      <c r="K132" s="48">
        <f>notional_2*EXP(-IR*(5-K$3))*('2. Stock Price 2'!K132*EXP((IR-div)*(5-K$3))-strike_2)</f>
        <v>-21206551.295391131</v>
      </c>
      <c r="L132" s="48">
        <f>notional_2*EXP(-IR*(5-L$3))*('2. Stock Price 2'!L132*EXP((IR-div)*(5-L$3))-strike_2)</f>
        <v>-19201463.624194779</v>
      </c>
      <c r="M132" s="48">
        <f>notional_2*EXP(-IR*(5-M$3))*('2. Stock Price 2'!M132*EXP((IR-div)*(5-M$3))-strike_2)</f>
        <v>-21345751.98619771</v>
      </c>
      <c r="N132" s="48">
        <f>notional_2*EXP(-IR*(5-N$3))*('2. Stock Price 2'!N132*EXP((IR-div)*(5-N$3))-strike_2)</f>
        <v>-29997648.454410467</v>
      </c>
      <c r="O132" s="48">
        <f>notional_2*EXP(-IR*(5-O$3))*('2. Stock Price 2'!O132*EXP((IR-div)*(5-O$3))-strike_2)</f>
        <v>-21221851.50782023</v>
      </c>
      <c r="P132" s="48">
        <f>notional_2*EXP(-IR*(5-P$3))*('2. Stock Price 2'!P132*EXP((IR-div)*(5-P$3))-strike_2)</f>
        <v>-24909170.243097585</v>
      </c>
      <c r="Q132" s="48">
        <f>notional_2*EXP(-IR*(5-Q$3))*('2. Stock Price 2'!Q132*EXP((IR-div)*(5-Q$3))-strike_2)</f>
        <v>-22830723.605638947</v>
      </c>
      <c r="R132" s="48">
        <f>notional_2*EXP(-IR*(5-R$3))*('2. Stock Price 2'!R132*EXP((IR-div)*(5-R$3))-strike_2)</f>
        <v>-23025000.059875183</v>
      </c>
      <c r="S132" s="48">
        <f>notional_2*EXP(-IR*(5-S$3))*('2. Stock Price 2'!S132*EXP((IR-div)*(5-S$3))-strike_2)</f>
        <v>-15164018.639891498</v>
      </c>
      <c r="T132" s="48">
        <f>notional_2*EXP(-IR*(5-T$3))*('2. Stock Price 2'!T132*EXP((IR-div)*(5-T$3))-strike_2)</f>
        <v>-25554285.036462676</v>
      </c>
      <c r="U132" s="48">
        <f>notional_2*EXP(-IR*(5-U$3))*('2. Stock Price 2'!U132*EXP((IR-div)*(5-U$3))-strike_2)</f>
        <v>-23487228.23784104</v>
      </c>
      <c r="V132" s="48">
        <f>notional_2*EXP(-IR*(5-V$3))*('2. Stock Price 2'!V132*EXP((IR-div)*(5-V$3))-strike_2)</f>
        <v>-34839774.538484387</v>
      </c>
      <c r="W132" s="49">
        <f>notional_2*EXP(-IR*(5-W$3))*('2. Stock Price 2'!W132*EXP((IR-div)*(5-W$3))-strike_2)</f>
        <v>-43504905.700134449</v>
      </c>
    </row>
    <row r="133" spans="2:23" x14ac:dyDescent="0.35">
      <c r="B133" s="9" t="s">
        <v>129</v>
      </c>
      <c r="C133" s="11">
        <f>EXP(-IR*(5-C$3))*('2. Stock Price 1'!C133*EXP((IR-div)*(5-C$3))-strike)</f>
        <v>0</v>
      </c>
      <c r="D133" s="48">
        <f>notional_2*EXP(-IR*(5-D$3))*('2. Stock Price 2'!D133*EXP((IR-div)*(5-D$3))-strike_2)</f>
        <v>-14445592.421559382</v>
      </c>
      <c r="E133" s="48">
        <f>notional_2*EXP(-IR*(5-E$3))*('2. Stock Price 2'!E133*EXP((IR-div)*(5-E$3))-strike_2)</f>
        <v>-14300245.78301153</v>
      </c>
      <c r="F133" s="48">
        <f>notional_2*EXP(-IR*(5-F$3))*('2. Stock Price 2'!F133*EXP((IR-div)*(5-F$3))-strike_2)</f>
        <v>-21076646.082712926</v>
      </c>
      <c r="G133" s="48">
        <f>notional_2*EXP(-IR*(5-G$3))*('2. Stock Price 2'!G133*EXP((IR-div)*(5-G$3))-strike_2)</f>
        <v>-30329171.712441187</v>
      </c>
      <c r="H133" s="48">
        <f>notional_2*EXP(-IR*(5-H$3))*('2. Stock Price 2'!H133*EXP((IR-div)*(5-H$3))-strike_2)</f>
        <v>-26410108.780414559</v>
      </c>
      <c r="I133" s="48">
        <f>notional_2*EXP(-IR*(5-I$3))*('2. Stock Price 2'!I133*EXP((IR-div)*(5-I$3))-strike_2)</f>
        <v>-25599511.609598041</v>
      </c>
      <c r="J133" s="48">
        <f>notional_2*EXP(-IR*(5-J$3))*('2. Stock Price 2'!J133*EXP((IR-div)*(5-J$3))-strike_2)</f>
        <v>-32988898.845754616</v>
      </c>
      <c r="K133" s="48">
        <f>notional_2*EXP(-IR*(5-K$3))*('2. Stock Price 2'!K133*EXP((IR-div)*(5-K$3))-strike_2)</f>
        <v>-24547876.850898258</v>
      </c>
      <c r="L133" s="48">
        <f>notional_2*EXP(-IR*(5-L$3))*('2. Stock Price 2'!L133*EXP((IR-div)*(5-L$3))-strike_2)</f>
        <v>-24813072.36755091</v>
      </c>
      <c r="M133" s="48">
        <f>notional_2*EXP(-IR*(5-M$3))*('2. Stock Price 2'!M133*EXP((IR-div)*(5-M$3))-strike_2)</f>
        <v>-22989271.825278275</v>
      </c>
      <c r="N133" s="48">
        <f>notional_2*EXP(-IR*(5-N$3))*('2. Stock Price 2'!N133*EXP((IR-div)*(5-N$3))-strike_2)</f>
        <v>-24559164.041031253</v>
      </c>
      <c r="O133" s="48">
        <f>notional_2*EXP(-IR*(5-O$3))*('2. Stock Price 2'!O133*EXP((IR-div)*(5-O$3))-strike_2)</f>
        <v>-14539532.73420253</v>
      </c>
      <c r="P133" s="48">
        <f>notional_2*EXP(-IR*(5-P$3))*('2. Stock Price 2'!P133*EXP((IR-div)*(5-P$3))-strike_2)</f>
        <v>2767541.7613090528</v>
      </c>
      <c r="Q133" s="48">
        <f>notional_2*EXP(-IR*(5-Q$3))*('2. Stock Price 2'!Q133*EXP((IR-div)*(5-Q$3))-strike_2)</f>
        <v>-4763301.6136692287</v>
      </c>
      <c r="R133" s="48">
        <f>notional_2*EXP(-IR*(5-R$3))*('2. Stock Price 2'!R133*EXP((IR-div)*(5-R$3))-strike_2)</f>
        <v>-11693240.876274027</v>
      </c>
      <c r="S133" s="48">
        <f>notional_2*EXP(-IR*(5-S$3))*('2. Stock Price 2'!S133*EXP((IR-div)*(5-S$3))-strike_2)</f>
        <v>-13712305.576483997</v>
      </c>
      <c r="T133" s="48">
        <f>notional_2*EXP(-IR*(5-T$3))*('2. Stock Price 2'!T133*EXP((IR-div)*(5-T$3))-strike_2)</f>
        <v>-13131994.159387657</v>
      </c>
      <c r="U133" s="48">
        <f>notional_2*EXP(-IR*(5-U$3))*('2. Stock Price 2'!U133*EXP((IR-div)*(5-U$3))-strike_2)</f>
        <v>-11916623.869492868</v>
      </c>
      <c r="V133" s="48">
        <f>notional_2*EXP(-IR*(5-V$3))*('2. Stock Price 2'!V133*EXP((IR-div)*(5-V$3))-strike_2)</f>
        <v>-12539505.206751222</v>
      </c>
      <c r="W133" s="49">
        <f>notional_2*EXP(-IR*(5-W$3))*('2. Stock Price 2'!W133*EXP((IR-div)*(5-W$3))-strike_2)</f>
        <v>6137062.7250967547</v>
      </c>
    </row>
    <row r="134" spans="2:23" x14ac:dyDescent="0.35">
      <c r="B134" s="9" t="s">
        <v>130</v>
      </c>
      <c r="C134" s="11">
        <f>EXP(-IR*(5-C$3))*('2. Stock Price 1'!C134*EXP((IR-div)*(5-C$3))-strike)</f>
        <v>0</v>
      </c>
      <c r="D134" s="48">
        <f>notional_2*EXP(-IR*(5-D$3))*('2. Stock Price 2'!D134*EXP((IR-div)*(5-D$3))-strike_2)</f>
        <v>-10305016.442292394</v>
      </c>
      <c r="E134" s="48">
        <f>notional_2*EXP(-IR*(5-E$3))*('2. Stock Price 2'!E134*EXP((IR-div)*(5-E$3))-strike_2)</f>
        <v>-21108339.729328189</v>
      </c>
      <c r="F134" s="48">
        <f>notional_2*EXP(-IR*(5-F$3))*('2. Stock Price 2'!F134*EXP((IR-div)*(5-F$3))-strike_2)</f>
        <v>-26866587.643420886</v>
      </c>
      <c r="G134" s="48">
        <f>notional_2*EXP(-IR*(5-G$3))*('2. Stock Price 2'!G134*EXP((IR-div)*(5-G$3))-strike_2)</f>
        <v>-35071381.940252066</v>
      </c>
      <c r="H134" s="48">
        <f>notional_2*EXP(-IR*(5-H$3))*('2. Stock Price 2'!H134*EXP((IR-div)*(5-H$3))-strike_2)</f>
        <v>-29998701.572520111</v>
      </c>
      <c r="I134" s="48">
        <f>notional_2*EXP(-IR*(5-I$3))*('2. Stock Price 2'!I134*EXP((IR-div)*(5-I$3))-strike_2)</f>
        <v>-28192263.636908852</v>
      </c>
      <c r="J134" s="48">
        <f>notional_2*EXP(-IR*(5-J$3))*('2. Stock Price 2'!J134*EXP((IR-div)*(5-J$3))-strike_2)</f>
        <v>-29655819.293467853</v>
      </c>
      <c r="K134" s="48">
        <f>notional_2*EXP(-IR*(5-K$3))*('2. Stock Price 2'!K134*EXP((IR-div)*(5-K$3))-strike_2)</f>
        <v>-17376666.384584747</v>
      </c>
      <c r="L134" s="48">
        <f>notional_2*EXP(-IR*(5-L$3))*('2. Stock Price 2'!L134*EXP((IR-div)*(5-L$3))-strike_2)</f>
        <v>-23256911.36316957</v>
      </c>
      <c r="M134" s="48">
        <f>notional_2*EXP(-IR*(5-M$3))*('2. Stock Price 2'!M134*EXP((IR-div)*(5-M$3))-strike_2)</f>
        <v>-22092658.949256551</v>
      </c>
      <c r="N134" s="48">
        <f>notional_2*EXP(-IR*(5-N$3))*('2. Stock Price 2'!N134*EXP((IR-div)*(5-N$3))-strike_2)</f>
        <v>-19556466.21447321</v>
      </c>
      <c r="O134" s="48">
        <f>notional_2*EXP(-IR*(5-O$3))*('2. Stock Price 2'!O134*EXP((IR-div)*(5-O$3))-strike_2)</f>
        <v>-36003919.640338272</v>
      </c>
      <c r="P134" s="48">
        <f>notional_2*EXP(-IR*(5-P$3))*('2. Stock Price 2'!P134*EXP((IR-div)*(5-P$3))-strike_2)</f>
        <v>-33002327.400783811</v>
      </c>
      <c r="Q134" s="48">
        <f>notional_2*EXP(-IR*(5-Q$3))*('2. Stock Price 2'!Q134*EXP((IR-div)*(5-Q$3))-strike_2)</f>
        <v>-27528271.86826507</v>
      </c>
      <c r="R134" s="48">
        <f>notional_2*EXP(-IR*(5-R$3))*('2. Stock Price 2'!R134*EXP((IR-div)*(5-R$3))-strike_2)</f>
        <v>-27946512.227530442</v>
      </c>
      <c r="S134" s="48">
        <f>notional_2*EXP(-IR*(5-S$3))*('2. Stock Price 2'!S134*EXP((IR-div)*(5-S$3))-strike_2)</f>
        <v>-15705661.875177378</v>
      </c>
      <c r="T134" s="48">
        <f>notional_2*EXP(-IR*(5-T$3))*('2. Stock Price 2'!T134*EXP((IR-div)*(5-T$3))-strike_2)</f>
        <v>-20526886.015052956</v>
      </c>
      <c r="U134" s="48">
        <f>notional_2*EXP(-IR*(5-U$3))*('2. Stock Price 2'!U134*EXP((IR-div)*(5-U$3))-strike_2)</f>
        <v>-17562430.555798247</v>
      </c>
      <c r="V134" s="48">
        <f>notional_2*EXP(-IR*(5-V$3))*('2. Stock Price 2'!V134*EXP((IR-div)*(5-V$3))-strike_2)</f>
        <v>-19298127.586883798</v>
      </c>
      <c r="W134" s="49">
        <f>notional_2*EXP(-IR*(5-W$3))*('2. Stock Price 2'!W134*EXP((IR-div)*(5-W$3))-strike_2)</f>
        <v>-16741424.144309249</v>
      </c>
    </row>
    <row r="135" spans="2:23" x14ac:dyDescent="0.35">
      <c r="B135" s="9" t="s">
        <v>131</v>
      </c>
      <c r="C135" s="11">
        <f>EXP(-IR*(5-C$3))*('2. Stock Price 1'!C135*EXP((IR-div)*(5-C$3))-strike)</f>
        <v>0</v>
      </c>
      <c r="D135" s="48">
        <f>notional_2*EXP(-IR*(5-D$3))*('2. Stock Price 2'!D135*EXP((IR-div)*(5-D$3))-strike_2)</f>
        <v>-3413939.2085497454</v>
      </c>
      <c r="E135" s="48">
        <f>notional_2*EXP(-IR*(5-E$3))*('2. Stock Price 2'!E135*EXP((IR-div)*(5-E$3))-strike_2)</f>
        <v>4365670.8464528238</v>
      </c>
      <c r="F135" s="48">
        <f>notional_2*EXP(-IR*(5-F$3))*('2. Stock Price 2'!F135*EXP((IR-div)*(5-F$3))-strike_2)</f>
        <v>-6027951.8900589868</v>
      </c>
      <c r="G135" s="48">
        <f>notional_2*EXP(-IR*(5-G$3))*('2. Stock Price 2'!G135*EXP((IR-div)*(5-G$3))-strike_2)</f>
        <v>-24403840.24907637</v>
      </c>
      <c r="H135" s="48">
        <f>notional_2*EXP(-IR*(5-H$3))*('2. Stock Price 2'!H135*EXP((IR-div)*(5-H$3))-strike_2)</f>
        <v>-22160645.930803575</v>
      </c>
      <c r="I135" s="48">
        <f>notional_2*EXP(-IR*(5-I$3))*('2. Stock Price 2'!I135*EXP((IR-div)*(5-I$3))-strike_2)</f>
        <v>-21483928.696876798</v>
      </c>
      <c r="J135" s="48">
        <f>notional_2*EXP(-IR*(5-J$3))*('2. Stock Price 2'!J135*EXP((IR-div)*(5-J$3))-strike_2)</f>
        <v>-7704855.5867741313</v>
      </c>
      <c r="K135" s="48">
        <f>notional_2*EXP(-IR*(5-K$3))*('2. Stock Price 2'!K135*EXP((IR-div)*(5-K$3))-strike_2)</f>
        <v>-3154314.8034233931</v>
      </c>
      <c r="L135" s="48">
        <f>notional_2*EXP(-IR*(5-L$3))*('2. Stock Price 2'!L135*EXP((IR-div)*(5-L$3))-strike_2)</f>
        <v>-20670073.038117439</v>
      </c>
      <c r="M135" s="48">
        <f>notional_2*EXP(-IR*(5-M$3))*('2. Stock Price 2'!M135*EXP((IR-div)*(5-M$3))-strike_2)</f>
        <v>-17707791.136165295</v>
      </c>
      <c r="N135" s="48">
        <f>notional_2*EXP(-IR*(5-N$3))*('2. Stock Price 2'!N135*EXP((IR-div)*(5-N$3))-strike_2)</f>
        <v>-11357740.91659515</v>
      </c>
      <c r="O135" s="48">
        <f>notional_2*EXP(-IR*(5-O$3))*('2. Stock Price 2'!O135*EXP((IR-div)*(5-O$3))-strike_2)</f>
        <v>-27294741.183871757</v>
      </c>
      <c r="P135" s="48">
        <f>notional_2*EXP(-IR*(5-P$3))*('2. Stock Price 2'!P135*EXP((IR-div)*(5-P$3))-strike_2)</f>
        <v>-20897876.398027685</v>
      </c>
      <c r="Q135" s="48">
        <f>notional_2*EXP(-IR*(5-Q$3))*('2. Stock Price 2'!Q135*EXP((IR-div)*(5-Q$3))-strike_2)</f>
        <v>-18722285.638665684</v>
      </c>
      <c r="R135" s="48">
        <f>notional_2*EXP(-IR*(5-R$3))*('2. Stock Price 2'!R135*EXP((IR-div)*(5-R$3))-strike_2)</f>
        <v>-11787131.673700169</v>
      </c>
      <c r="S135" s="48">
        <f>notional_2*EXP(-IR*(5-S$3))*('2. Stock Price 2'!S135*EXP((IR-div)*(5-S$3))-strike_2)</f>
        <v>-13493468.740731597</v>
      </c>
      <c r="T135" s="48">
        <f>notional_2*EXP(-IR*(5-T$3))*('2. Stock Price 2'!T135*EXP((IR-div)*(5-T$3))-strike_2)</f>
        <v>-9226562.5432448089</v>
      </c>
      <c r="U135" s="48">
        <f>notional_2*EXP(-IR*(5-U$3))*('2. Stock Price 2'!U135*EXP((IR-div)*(5-U$3))-strike_2)</f>
        <v>-10187908.390906552</v>
      </c>
      <c r="V135" s="48">
        <f>notional_2*EXP(-IR*(5-V$3))*('2. Stock Price 2'!V135*EXP((IR-div)*(5-V$3))-strike_2)</f>
        <v>-4054700.1427908405</v>
      </c>
      <c r="W135" s="49">
        <f>notional_2*EXP(-IR*(5-W$3))*('2. Stock Price 2'!W135*EXP((IR-div)*(5-W$3))-strike_2)</f>
        <v>-3404631.9429808422</v>
      </c>
    </row>
    <row r="136" spans="2:23" x14ac:dyDescent="0.35">
      <c r="B136" s="9" t="s">
        <v>132</v>
      </c>
      <c r="C136" s="11">
        <f>EXP(-IR*(5-C$3))*('2. Stock Price 1'!C136*EXP((IR-div)*(5-C$3))-strike)</f>
        <v>0</v>
      </c>
      <c r="D136" s="48">
        <f>notional_2*EXP(-IR*(5-D$3))*('2. Stock Price 2'!D136*EXP((IR-div)*(5-D$3))-strike_2)</f>
        <v>20233960.174961776</v>
      </c>
      <c r="E136" s="48">
        <f>notional_2*EXP(-IR*(5-E$3))*('2. Stock Price 2'!E136*EXP((IR-div)*(5-E$3))-strike_2)</f>
        <v>25273143.499942679</v>
      </c>
      <c r="F136" s="48">
        <f>notional_2*EXP(-IR*(5-F$3))*('2. Stock Price 2'!F136*EXP((IR-div)*(5-F$3))-strike_2)</f>
        <v>17846653.874920014</v>
      </c>
      <c r="G136" s="48">
        <f>notional_2*EXP(-IR*(5-G$3))*('2. Stock Price 2'!G136*EXP((IR-div)*(5-G$3))-strike_2)</f>
        <v>27271039.173841786</v>
      </c>
      <c r="H136" s="48">
        <f>notional_2*EXP(-IR*(5-H$3))*('2. Stock Price 2'!H136*EXP((IR-div)*(5-H$3))-strike_2)</f>
        <v>23609749.681733236</v>
      </c>
      <c r="I136" s="48">
        <f>notional_2*EXP(-IR*(5-I$3))*('2. Stock Price 2'!I136*EXP((IR-div)*(5-I$3))-strike_2)</f>
        <v>25929503.833548594</v>
      </c>
      <c r="J136" s="48">
        <f>notional_2*EXP(-IR*(5-J$3))*('2. Stock Price 2'!J136*EXP((IR-div)*(5-J$3))-strike_2)</f>
        <v>13412444.610841602</v>
      </c>
      <c r="K136" s="48">
        <f>notional_2*EXP(-IR*(5-K$3))*('2. Stock Price 2'!K136*EXP((IR-div)*(5-K$3))-strike_2)</f>
        <v>14921822.494311819</v>
      </c>
      <c r="L136" s="48">
        <f>notional_2*EXP(-IR*(5-L$3))*('2. Stock Price 2'!L136*EXP((IR-div)*(5-L$3))-strike_2)</f>
        <v>18710835.124615274</v>
      </c>
      <c r="M136" s="48">
        <f>notional_2*EXP(-IR*(5-M$3))*('2. Stock Price 2'!M136*EXP((IR-div)*(5-M$3))-strike_2)</f>
        <v>13958565.006306935</v>
      </c>
      <c r="N136" s="48">
        <f>notional_2*EXP(-IR*(5-N$3))*('2. Stock Price 2'!N136*EXP((IR-div)*(5-N$3))-strike_2)</f>
        <v>9690377.2919255253</v>
      </c>
      <c r="O136" s="48">
        <f>notional_2*EXP(-IR*(5-O$3))*('2. Stock Price 2'!O136*EXP((IR-div)*(5-O$3))-strike_2)</f>
        <v>4316253.0705018574</v>
      </c>
      <c r="P136" s="48">
        <f>notional_2*EXP(-IR*(5-P$3))*('2. Stock Price 2'!P136*EXP((IR-div)*(5-P$3))-strike_2)</f>
        <v>11639735.741970027</v>
      </c>
      <c r="Q136" s="48">
        <f>notional_2*EXP(-IR*(5-Q$3))*('2. Stock Price 2'!Q136*EXP((IR-div)*(5-Q$3))-strike_2)</f>
        <v>13779404.857116573</v>
      </c>
      <c r="R136" s="48">
        <f>notional_2*EXP(-IR*(5-R$3))*('2. Stock Price 2'!R136*EXP((IR-div)*(5-R$3))-strike_2)</f>
        <v>15018140.193801278</v>
      </c>
      <c r="S136" s="48">
        <f>notional_2*EXP(-IR*(5-S$3))*('2. Stock Price 2'!S136*EXP((IR-div)*(5-S$3))-strike_2)</f>
        <v>28928514.394757368</v>
      </c>
      <c r="T136" s="48">
        <f>notional_2*EXP(-IR*(5-T$3))*('2. Stock Price 2'!T136*EXP((IR-div)*(5-T$3))-strike_2)</f>
        <v>12229116.657810276</v>
      </c>
      <c r="U136" s="48">
        <f>notional_2*EXP(-IR*(5-U$3))*('2. Stock Price 2'!U136*EXP((IR-div)*(5-U$3))-strike_2)</f>
        <v>10357398.627330694</v>
      </c>
      <c r="V136" s="48">
        <f>notional_2*EXP(-IR*(5-V$3))*('2. Stock Price 2'!V136*EXP((IR-div)*(5-V$3))-strike_2)</f>
        <v>21247227.416489735</v>
      </c>
      <c r="W136" s="49">
        <f>notional_2*EXP(-IR*(5-W$3))*('2. Stock Price 2'!W136*EXP((IR-div)*(5-W$3))-strike_2)</f>
        <v>5073232.4313534601</v>
      </c>
    </row>
    <row r="137" spans="2:23" x14ac:dyDescent="0.35">
      <c r="B137" s="9" t="s">
        <v>133</v>
      </c>
      <c r="C137" s="11">
        <f>EXP(-IR*(5-C$3))*('2. Stock Price 1'!C137*EXP((IR-div)*(5-C$3))-strike)</f>
        <v>0</v>
      </c>
      <c r="D137" s="48">
        <f>notional_2*EXP(-IR*(5-D$3))*('2. Stock Price 2'!D137*EXP((IR-div)*(5-D$3))-strike_2)</f>
        <v>-3956901.2949448684</v>
      </c>
      <c r="E137" s="48">
        <f>notional_2*EXP(-IR*(5-E$3))*('2. Stock Price 2'!E137*EXP((IR-div)*(5-E$3))-strike_2)</f>
        <v>5888131.4504688978</v>
      </c>
      <c r="F137" s="48">
        <f>notional_2*EXP(-IR*(5-F$3))*('2. Stock Price 2'!F137*EXP((IR-div)*(5-F$3))-strike_2)</f>
        <v>20034996.588075712</v>
      </c>
      <c r="G137" s="48">
        <f>notional_2*EXP(-IR*(5-G$3))*('2. Stock Price 2'!G137*EXP((IR-div)*(5-G$3))-strike_2)</f>
        <v>27412297.719732028</v>
      </c>
      <c r="H137" s="48">
        <f>notional_2*EXP(-IR*(5-H$3))*('2. Stock Price 2'!H137*EXP((IR-div)*(5-H$3))-strike_2)</f>
        <v>13766046.067528106</v>
      </c>
      <c r="I137" s="48">
        <f>notional_2*EXP(-IR*(5-I$3))*('2. Stock Price 2'!I137*EXP((IR-div)*(5-I$3))-strike_2)</f>
        <v>-2292288.0580126862</v>
      </c>
      <c r="J137" s="48">
        <f>notional_2*EXP(-IR*(5-J$3))*('2. Stock Price 2'!J137*EXP((IR-div)*(5-J$3))-strike_2)</f>
        <v>8048620.5760530708</v>
      </c>
      <c r="K137" s="48">
        <f>notional_2*EXP(-IR*(5-K$3))*('2. Stock Price 2'!K137*EXP((IR-div)*(5-K$3))-strike_2)</f>
        <v>15682547.374790672</v>
      </c>
      <c r="L137" s="48">
        <f>notional_2*EXP(-IR*(5-L$3))*('2. Stock Price 2'!L137*EXP((IR-div)*(5-L$3))-strike_2)</f>
        <v>26441128.885360431</v>
      </c>
      <c r="M137" s="48">
        <f>notional_2*EXP(-IR*(5-M$3))*('2. Stock Price 2'!M137*EXP((IR-div)*(5-M$3))-strike_2)</f>
        <v>33155252.977659203</v>
      </c>
      <c r="N137" s="48">
        <f>notional_2*EXP(-IR*(5-N$3))*('2. Stock Price 2'!N137*EXP((IR-div)*(5-N$3))-strike_2)</f>
        <v>36967641.781586014</v>
      </c>
      <c r="O137" s="48">
        <f>notional_2*EXP(-IR*(5-O$3))*('2. Stock Price 2'!O137*EXP((IR-div)*(5-O$3))-strike_2)</f>
        <v>30359328.602387898</v>
      </c>
      <c r="P137" s="48">
        <f>notional_2*EXP(-IR*(5-P$3))*('2. Stock Price 2'!P137*EXP((IR-div)*(5-P$3))-strike_2)</f>
        <v>13015789.27596784</v>
      </c>
      <c r="Q137" s="48">
        <f>notional_2*EXP(-IR*(5-Q$3))*('2. Stock Price 2'!Q137*EXP((IR-div)*(5-Q$3))-strike_2)</f>
        <v>9561781.7749810033</v>
      </c>
      <c r="R137" s="48">
        <f>notional_2*EXP(-IR*(5-R$3))*('2. Stock Price 2'!R137*EXP((IR-div)*(5-R$3))-strike_2)</f>
        <v>14073139.048395941</v>
      </c>
      <c r="S137" s="48">
        <f>notional_2*EXP(-IR*(5-S$3))*('2. Stock Price 2'!S137*EXP((IR-div)*(5-S$3))-strike_2)</f>
        <v>13889452.001563197</v>
      </c>
      <c r="T137" s="48">
        <f>notional_2*EXP(-IR*(5-T$3))*('2. Stock Price 2'!T137*EXP((IR-div)*(5-T$3))-strike_2)</f>
        <v>25465900.244622976</v>
      </c>
      <c r="U137" s="48">
        <f>notional_2*EXP(-IR*(5-U$3))*('2. Stock Price 2'!U137*EXP((IR-div)*(5-U$3))-strike_2)</f>
        <v>24956558.918803964</v>
      </c>
      <c r="V137" s="48">
        <f>notional_2*EXP(-IR*(5-V$3))*('2. Stock Price 2'!V137*EXP((IR-div)*(5-V$3))-strike_2)</f>
        <v>46673241.505844161</v>
      </c>
      <c r="W137" s="49">
        <f>notional_2*EXP(-IR*(5-W$3))*('2. Stock Price 2'!W137*EXP((IR-div)*(5-W$3))-strike_2)</f>
        <v>46231186.898206092</v>
      </c>
    </row>
    <row r="138" spans="2:23" x14ac:dyDescent="0.35">
      <c r="B138" s="9" t="s">
        <v>134</v>
      </c>
      <c r="C138" s="11">
        <f>EXP(-IR*(5-C$3))*('2. Stock Price 1'!C138*EXP((IR-div)*(5-C$3))-strike)</f>
        <v>0</v>
      </c>
      <c r="D138" s="48">
        <f>notional_2*EXP(-IR*(5-D$3))*('2. Stock Price 2'!D138*EXP((IR-div)*(5-D$3))-strike_2)</f>
        <v>2539977.8518427168</v>
      </c>
      <c r="E138" s="48">
        <f>notional_2*EXP(-IR*(5-E$3))*('2. Stock Price 2'!E138*EXP((IR-div)*(5-E$3))-strike_2)</f>
        <v>-1537599.2339900217</v>
      </c>
      <c r="F138" s="48">
        <f>notional_2*EXP(-IR*(5-F$3))*('2. Stock Price 2'!F138*EXP((IR-div)*(5-F$3))-strike_2)</f>
        <v>-2831593.6019146801</v>
      </c>
      <c r="G138" s="48">
        <f>notional_2*EXP(-IR*(5-G$3))*('2. Stock Price 2'!G138*EXP((IR-div)*(5-G$3))-strike_2)</f>
        <v>-13572902.977953158</v>
      </c>
      <c r="H138" s="48">
        <f>notional_2*EXP(-IR*(5-H$3))*('2. Stock Price 2'!H138*EXP((IR-div)*(5-H$3))-strike_2)</f>
        <v>-11380615.605421655</v>
      </c>
      <c r="I138" s="48">
        <f>notional_2*EXP(-IR*(5-I$3))*('2. Stock Price 2'!I138*EXP((IR-div)*(5-I$3))-strike_2)</f>
        <v>-6910850.871542518</v>
      </c>
      <c r="J138" s="48">
        <f>notional_2*EXP(-IR*(5-J$3))*('2. Stock Price 2'!J138*EXP((IR-div)*(5-J$3))-strike_2)</f>
        <v>-15301249.184108326</v>
      </c>
      <c r="K138" s="48">
        <f>notional_2*EXP(-IR*(5-K$3))*('2. Stock Price 2'!K138*EXP((IR-div)*(5-K$3))-strike_2)</f>
        <v>-10186923.752588077</v>
      </c>
      <c r="L138" s="48">
        <f>notional_2*EXP(-IR*(5-L$3))*('2. Stock Price 2'!L138*EXP((IR-div)*(5-L$3))-strike_2)</f>
        <v>-16841589.185511101</v>
      </c>
      <c r="M138" s="48">
        <f>notional_2*EXP(-IR*(5-M$3))*('2. Stock Price 2'!M138*EXP((IR-div)*(5-M$3))-strike_2)</f>
        <v>-10164104.108298711</v>
      </c>
      <c r="N138" s="48">
        <f>notional_2*EXP(-IR*(5-N$3))*('2. Stock Price 2'!N138*EXP((IR-div)*(5-N$3))-strike_2)</f>
        <v>-17506807.161447812</v>
      </c>
      <c r="O138" s="48">
        <f>notional_2*EXP(-IR*(5-O$3))*('2. Stock Price 2'!O138*EXP((IR-div)*(5-O$3))-strike_2)</f>
        <v>-21454881.534900889</v>
      </c>
      <c r="P138" s="48">
        <f>notional_2*EXP(-IR*(5-P$3))*('2. Stock Price 2'!P138*EXP((IR-div)*(5-P$3))-strike_2)</f>
        <v>-22057101.428706206</v>
      </c>
      <c r="Q138" s="48">
        <f>notional_2*EXP(-IR*(5-Q$3))*('2. Stock Price 2'!Q138*EXP((IR-div)*(5-Q$3))-strike_2)</f>
        <v>-32720362.47207427</v>
      </c>
      <c r="R138" s="48">
        <f>notional_2*EXP(-IR*(5-R$3))*('2. Stock Price 2'!R138*EXP((IR-div)*(5-R$3))-strike_2)</f>
        <v>-38030396.272993542</v>
      </c>
      <c r="S138" s="48">
        <f>notional_2*EXP(-IR*(5-S$3))*('2. Stock Price 2'!S138*EXP((IR-div)*(5-S$3))-strike_2)</f>
        <v>-23920379.596052635</v>
      </c>
      <c r="T138" s="48">
        <f>notional_2*EXP(-IR*(5-T$3))*('2. Stock Price 2'!T138*EXP((IR-div)*(5-T$3))-strike_2)</f>
        <v>-27211704.802994061</v>
      </c>
      <c r="U138" s="48">
        <f>notional_2*EXP(-IR*(5-U$3))*('2. Stock Price 2'!U138*EXP((IR-div)*(5-U$3))-strike_2)</f>
        <v>-32760335.420834444</v>
      </c>
      <c r="V138" s="48">
        <f>notional_2*EXP(-IR*(5-V$3))*('2. Stock Price 2'!V138*EXP((IR-div)*(5-V$3))-strike_2)</f>
        <v>-40837929.304021418</v>
      </c>
      <c r="W138" s="49">
        <f>notional_2*EXP(-IR*(5-W$3))*('2. Stock Price 2'!W138*EXP((IR-div)*(5-W$3))-strike_2)</f>
        <v>-43203975.664580718</v>
      </c>
    </row>
    <row r="139" spans="2:23" x14ac:dyDescent="0.35">
      <c r="B139" s="9" t="s">
        <v>135</v>
      </c>
      <c r="C139" s="11">
        <f>EXP(-IR*(5-C$3))*('2. Stock Price 1'!C139*EXP((IR-div)*(5-C$3))-strike)</f>
        <v>0</v>
      </c>
      <c r="D139" s="48">
        <f>notional_2*EXP(-IR*(5-D$3))*('2. Stock Price 2'!D139*EXP((IR-div)*(5-D$3))-strike_2)</f>
        <v>8826054.2674214076</v>
      </c>
      <c r="E139" s="48">
        <f>notional_2*EXP(-IR*(5-E$3))*('2. Stock Price 2'!E139*EXP((IR-div)*(5-E$3))-strike_2)</f>
        <v>-4155002.073992406</v>
      </c>
      <c r="F139" s="48">
        <f>notional_2*EXP(-IR*(5-F$3))*('2. Stock Price 2'!F139*EXP((IR-div)*(5-F$3))-strike_2)</f>
        <v>5024892.616930264</v>
      </c>
      <c r="G139" s="48">
        <f>notional_2*EXP(-IR*(5-G$3))*('2. Stock Price 2'!G139*EXP((IR-div)*(5-G$3))-strike_2)</f>
        <v>12273171.525823057</v>
      </c>
      <c r="H139" s="48">
        <f>notional_2*EXP(-IR*(5-H$3))*('2. Stock Price 2'!H139*EXP((IR-div)*(5-H$3))-strike_2)</f>
        <v>10014310.29615519</v>
      </c>
      <c r="I139" s="48">
        <f>notional_2*EXP(-IR*(5-I$3))*('2. Stock Price 2'!I139*EXP((IR-div)*(5-I$3))-strike_2)</f>
        <v>-5126138.9736019466</v>
      </c>
      <c r="J139" s="48">
        <f>notional_2*EXP(-IR*(5-J$3))*('2. Stock Price 2'!J139*EXP((IR-div)*(5-J$3))-strike_2)</f>
        <v>3689828.1459213272</v>
      </c>
      <c r="K139" s="48">
        <f>notional_2*EXP(-IR*(5-K$3))*('2. Stock Price 2'!K139*EXP((IR-div)*(5-K$3))-strike_2)</f>
        <v>-6790748.5579197379</v>
      </c>
      <c r="L139" s="48">
        <f>notional_2*EXP(-IR*(5-L$3))*('2. Stock Price 2'!L139*EXP((IR-div)*(5-L$3))-strike_2)</f>
        <v>-3935405.5897827824</v>
      </c>
      <c r="M139" s="48">
        <f>notional_2*EXP(-IR*(5-M$3))*('2. Stock Price 2'!M139*EXP((IR-div)*(5-M$3))-strike_2)</f>
        <v>-12616500.540171551</v>
      </c>
      <c r="N139" s="48">
        <f>notional_2*EXP(-IR*(5-N$3))*('2. Stock Price 2'!N139*EXP((IR-div)*(5-N$3))-strike_2)</f>
        <v>-24894098.589888226</v>
      </c>
      <c r="O139" s="48">
        <f>notional_2*EXP(-IR*(5-O$3))*('2. Stock Price 2'!O139*EXP((IR-div)*(5-O$3))-strike_2)</f>
        <v>-23397987.845077358</v>
      </c>
      <c r="P139" s="48">
        <f>notional_2*EXP(-IR*(5-P$3))*('2. Stock Price 2'!P139*EXP((IR-div)*(5-P$3))-strike_2)</f>
        <v>-5699994.9165254235</v>
      </c>
      <c r="Q139" s="48">
        <f>notional_2*EXP(-IR*(5-Q$3))*('2. Stock Price 2'!Q139*EXP((IR-div)*(5-Q$3))-strike_2)</f>
        <v>856052.25289310853</v>
      </c>
      <c r="R139" s="48">
        <f>notional_2*EXP(-IR*(5-R$3))*('2. Stock Price 2'!R139*EXP((IR-div)*(5-R$3))-strike_2)</f>
        <v>12898615.742216824</v>
      </c>
      <c r="S139" s="48">
        <f>notional_2*EXP(-IR*(5-S$3))*('2. Stock Price 2'!S139*EXP((IR-div)*(5-S$3))-strike_2)</f>
        <v>27059865.853756897</v>
      </c>
      <c r="T139" s="48">
        <f>notional_2*EXP(-IR*(5-T$3))*('2. Stock Price 2'!T139*EXP((IR-div)*(5-T$3))-strike_2)</f>
        <v>31539661.04247475</v>
      </c>
      <c r="U139" s="48">
        <f>notional_2*EXP(-IR*(5-U$3))*('2. Stock Price 2'!U139*EXP((IR-div)*(5-U$3))-strike_2)</f>
        <v>22147813.742197134</v>
      </c>
      <c r="V139" s="48">
        <f>notional_2*EXP(-IR*(5-V$3))*('2. Stock Price 2'!V139*EXP((IR-div)*(5-V$3))-strike_2)</f>
        <v>26957206.086425476</v>
      </c>
      <c r="W139" s="49">
        <f>notional_2*EXP(-IR*(5-W$3))*('2. Stock Price 2'!W139*EXP((IR-div)*(5-W$3))-strike_2)</f>
        <v>33422291.556027487</v>
      </c>
    </row>
    <row r="140" spans="2:23" x14ac:dyDescent="0.35">
      <c r="B140" s="9" t="s">
        <v>136</v>
      </c>
      <c r="C140" s="11">
        <f>EXP(-IR*(5-C$3))*('2. Stock Price 1'!C140*EXP((IR-div)*(5-C$3))-strike)</f>
        <v>0</v>
      </c>
      <c r="D140" s="48">
        <f>notional_2*EXP(-IR*(5-D$3))*('2. Stock Price 2'!D140*EXP((IR-div)*(5-D$3))-strike_2)</f>
        <v>9943448.1878669951</v>
      </c>
      <c r="E140" s="48">
        <f>notional_2*EXP(-IR*(5-E$3))*('2. Stock Price 2'!E140*EXP((IR-div)*(5-E$3))-strike_2)</f>
        <v>23829646.684729561</v>
      </c>
      <c r="F140" s="48">
        <f>notional_2*EXP(-IR*(5-F$3))*('2. Stock Price 2'!F140*EXP((IR-div)*(5-F$3))-strike_2)</f>
        <v>46755495.709738076</v>
      </c>
      <c r="G140" s="48">
        <f>notional_2*EXP(-IR*(5-G$3))*('2. Stock Price 2'!G140*EXP((IR-div)*(5-G$3))-strike_2)</f>
        <v>23796735.507133931</v>
      </c>
      <c r="H140" s="48">
        <f>notional_2*EXP(-IR*(5-H$3))*('2. Stock Price 2'!H140*EXP((IR-div)*(5-H$3))-strike_2)</f>
        <v>21956798.954477619</v>
      </c>
      <c r="I140" s="48">
        <f>notional_2*EXP(-IR*(5-I$3))*('2. Stock Price 2'!I140*EXP((IR-div)*(5-I$3))-strike_2)</f>
        <v>16509077.244840983</v>
      </c>
      <c r="J140" s="48">
        <f>notional_2*EXP(-IR*(5-J$3))*('2. Stock Price 2'!J140*EXP((IR-div)*(5-J$3))-strike_2)</f>
        <v>47649529.672422148</v>
      </c>
      <c r="K140" s="48">
        <f>notional_2*EXP(-IR*(5-K$3))*('2. Stock Price 2'!K140*EXP((IR-div)*(5-K$3))-strike_2)</f>
        <v>44451644.118352301</v>
      </c>
      <c r="L140" s="48">
        <f>notional_2*EXP(-IR*(5-L$3))*('2. Stock Price 2'!L140*EXP((IR-div)*(5-L$3))-strike_2)</f>
        <v>50925421.643320717</v>
      </c>
      <c r="M140" s="48">
        <f>notional_2*EXP(-IR*(5-M$3))*('2. Stock Price 2'!M140*EXP((IR-div)*(5-M$3))-strike_2)</f>
        <v>84287036.711401537</v>
      </c>
      <c r="N140" s="48">
        <f>notional_2*EXP(-IR*(5-N$3))*('2. Stock Price 2'!N140*EXP((IR-div)*(5-N$3))-strike_2)</f>
        <v>105299766.74060871</v>
      </c>
      <c r="O140" s="48">
        <f>notional_2*EXP(-IR*(5-O$3))*('2. Stock Price 2'!O140*EXP((IR-div)*(5-O$3))-strike_2)</f>
        <v>111187520.11835939</v>
      </c>
      <c r="P140" s="48">
        <f>notional_2*EXP(-IR*(5-P$3))*('2. Stock Price 2'!P140*EXP((IR-div)*(5-P$3))-strike_2)</f>
        <v>136893038.1999948</v>
      </c>
      <c r="Q140" s="48">
        <f>notional_2*EXP(-IR*(5-Q$3))*('2. Stock Price 2'!Q140*EXP((IR-div)*(5-Q$3))-strike_2)</f>
        <v>177841976.7915073</v>
      </c>
      <c r="R140" s="48">
        <f>notional_2*EXP(-IR*(5-R$3))*('2. Stock Price 2'!R140*EXP((IR-div)*(5-R$3))-strike_2)</f>
        <v>122971589.56370576</v>
      </c>
      <c r="S140" s="48">
        <f>notional_2*EXP(-IR*(5-S$3))*('2. Stock Price 2'!S140*EXP((IR-div)*(5-S$3))-strike_2)</f>
        <v>138245929.69169438</v>
      </c>
      <c r="T140" s="48">
        <f>notional_2*EXP(-IR*(5-T$3))*('2. Stock Price 2'!T140*EXP((IR-div)*(5-T$3))-strike_2)</f>
        <v>175226964.8527478</v>
      </c>
      <c r="U140" s="48">
        <f>notional_2*EXP(-IR*(5-U$3))*('2. Stock Price 2'!U140*EXP((IR-div)*(5-U$3))-strike_2)</f>
        <v>132183721.68187478</v>
      </c>
      <c r="V140" s="48">
        <f>notional_2*EXP(-IR*(5-V$3))*('2. Stock Price 2'!V140*EXP((IR-div)*(5-V$3))-strike_2)</f>
        <v>126205912.01434186</v>
      </c>
      <c r="W140" s="49">
        <f>notional_2*EXP(-IR*(5-W$3))*('2. Stock Price 2'!W140*EXP((IR-div)*(5-W$3))-strike_2)</f>
        <v>74505516.719975844</v>
      </c>
    </row>
    <row r="141" spans="2:23" x14ac:dyDescent="0.35">
      <c r="B141" s="9" t="s">
        <v>137</v>
      </c>
      <c r="C141" s="11">
        <f>EXP(-IR*(5-C$3))*('2. Stock Price 1'!C141*EXP((IR-div)*(5-C$3))-strike)</f>
        <v>0</v>
      </c>
      <c r="D141" s="48">
        <f>notional_2*EXP(-IR*(5-D$3))*('2. Stock Price 2'!D141*EXP((IR-div)*(5-D$3))-strike_2)</f>
        <v>-14508907.458297331</v>
      </c>
      <c r="E141" s="48">
        <f>notional_2*EXP(-IR*(5-E$3))*('2. Stock Price 2'!E141*EXP((IR-div)*(5-E$3))-strike_2)</f>
        <v>-12687535.000646008</v>
      </c>
      <c r="F141" s="48">
        <f>notional_2*EXP(-IR*(5-F$3))*('2. Stock Price 2'!F141*EXP((IR-div)*(5-F$3))-strike_2)</f>
        <v>-7120924.3981699543</v>
      </c>
      <c r="G141" s="48">
        <f>notional_2*EXP(-IR*(5-G$3))*('2. Stock Price 2'!G141*EXP((IR-div)*(5-G$3))-strike_2)</f>
        <v>6762710.9849258447</v>
      </c>
      <c r="H141" s="48">
        <f>notional_2*EXP(-IR*(5-H$3))*('2. Stock Price 2'!H141*EXP((IR-div)*(5-H$3))-strike_2)</f>
        <v>-3765810.0459524817</v>
      </c>
      <c r="I141" s="48">
        <f>notional_2*EXP(-IR*(5-I$3))*('2. Stock Price 2'!I141*EXP((IR-div)*(5-I$3))-strike_2)</f>
        <v>-5663094.2357747173</v>
      </c>
      <c r="J141" s="48">
        <f>notional_2*EXP(-IR*(5-J$3))*('2. Stock Price 2'!J141*EXP((IR-div)*(5-J$3))-strike_2)</f>
        <v>8005151.5905320933</v>
      </c>
      <c r="K141" s="48">
        <f>notional_2*EXP(-IR*(5-K$3))*('2. Stock Price 2'!K141*EXP((IR-div)*(5-K$3))-strike_2)</f>
        <v>-5682506.7119191941</v>
      </c>
      <c r="L141" s="48">
        <f>notional_2*EXP(-IR*(5-L$3))*('2. Stock Price 2'!L141*EXP((IR-div)*(5-L$3))-strike_2)</f>
        <v>-12403989.941956056</v>
      </c>
      <c r="M141" s="48">
        <f>notional_2*EXP(-IR*(5-M$3))*('2. Stock Price 2'!M141*EXP((IR-div)*(5-M$3))-strike_2)</f>
        <v>-3355812.0393488463</v>
      </c>
      <c r="N141" s="48">
        <f>notional_2*EXP(-IR*(5-N$3))*('2. Stock Price 2'!N141*EXP((IR-div)*(5-N$3))-strike_2)</f>
        <v>-486383.1148815222</v>
      </c>
      <c r="O141" s="48">
        <f>notional_2*EXP(-IR*(5-O$3))*('2. Stock Price 2'!O141*EXP((IR-div)*(5-O$3))-strike_2)</f>
        <v>-34682.979350266804</v>
      </c>
      <c r="P141" s="48">
        <f>notional_2*EXP(-IR*(5-P$3))*('2. Stock Price 2'!P141*EXP((IR-div)*(5-P$3))-strike_2)</f>
        <v>-11380537.378290752</v>
      </c>
      <c r="Q141" s="48">
        <f>notional_2*EXP(-IR*(5-Q$3))*('2. Stock Price 2'!Q141*EXP((IR-div)*(5-Q$3))-strike_2)</f>
        <v>-3645000.0186377969</v>
      </c>
      <c r="R141" s="48">
        <f>notional_2*EXP(-IR*(5-R$3))*('2. Stock Price 2'!R141*EXP((IR-div)*(5-R$3))-strike_2)</f>
        <v>-3692032.1859241701</v>
      </c>
      <c r="S141" s="48">
        <f>notional_2*EXP(-IR*(5-S$3))*('2. Stock Price 2'!S141*EXP((IR-div)*(5-S$3))-strike_2)</f>
        <v>-15459143.95926765</v>
      </c>
      <c r="T141" s="48">
        <f>notional_2*EXP(-IR*(5-T$3))*('2. Stock Price 2'!T141*EXP((IR-div)*(5-T$3))-strike_2)</f>
        <v>-12760867.926451081</v>
      </c>
      <c r="U141" s="48">
        <f>notional_2*EXP(-IR*(5-U$3))*('2. Stock Price 2'!U141*EXP((IR-div)*(5-U$3))-strike_2)</f>
        <v>-22697250.801052041</v>
      </c>
      <c r="V141" s="48">
        <f>notional_2*EXP(-IR*(5-V$3))*('2. Stock Price 2'!V141*EXP((IR-div)*(5-V$3))-strike_2)</f>
        <v>-29622527.799213357</v>
      </c>
      <c r="W141" s="49">
        <f>notional_2*EXP(-IR*(5-W$3))*('2. Stock Price 2'!W141*EXP((IR-div)*(5-W$3))-strike_2)</f>
        <v>-32686825.042071432</v>
      </c>
    </row>
    <row r="142" spans="2:23" x14ac:dyDescent="0.35">
      <c r="B142" s="9" t="s">
        <v>138</v>
      </c>
      <c r="C142" s="11">
        <f>EXP(-IR*(5-C$3))*('2. Stock Price 1'!C142*EXP((IR-div)*(5-C$3))-strike)</f>
        <v>0</v>
      </c>
      <c r="D142" s="48">
        <f>notional_2*EXP(-IR*(5-D$3))*('2. Stock Price 2'!D142*EXP((IR-div)*(5-D$3))-strike_2)</f>
        <v>681664.80750512029</v>
      </c>
      <c r="E142" s="48">
        <f>notional_2*EXP(-IR*(5-E$3))*('2. Stock Price 2'!E142*EXP((IR-div)*(5-E$3))-strike_2)</f>
        <v>-750201.65156948147</v>
      </c>
      <c r="F142" s="48">
        <f>notional_2*EXP(-IR*(5-F$3))*('2. Stock Price 2'!F142*EXP((IR-div)*(5-F$3))-strike_2)</f>
        <v>546816.36933262832</v>
      </c>
      <c r="G142" s="48">
        <f>notional_2*EXP(-IR*(5-G$3))*('2. Stock Price 2'!G142*EXP((IR-div)*(5-G$3))-strike_2)</f>
        <v>1790016.4227882968</v>
      </c>
      <c r="H142" s="48">
        <f>notional_2*EXP(-IR*(5-H$3))*('2. Stock Price 2'!H142*EXP((IR-div)*(5-H$3))-strike_2)</f>
        <v>-4877153.790551818</v>
      </c>
      <c r="I142" s="48">
        <f>notional_2*EXP(-IR*(5-I$3))*('2. Stock Price 2'!I142*EXP((IR-div)*(5-I$3))-strike_2)</f>
        <v>-7391607.6000980148</v>
      </c>
      <c r="J142" s="48">
        <f>notional_2*EXP(-IR*(5-J$3))*('2. Stock Price 2'!J142*EXP((IR-div)*(5-J$3))-strike_2)</f>
        <v>-12882825.844830865</v>
      </c>
      <c r="K142" s="48">
        <f>notional_2*EXP(-IR*(5-K$3))*('2. Stock Price 2'!K142*EXP((IR-div)*(5-K$3))-strike_2)</f>
        <v>-7419959.1844650703</v>
      </c>
      <c r="L142" s="48">
        <f>notional_2*EXP(-IR*(5-L$3))*('2. Stock Price 2'!L142*EXP((IR-div)*(5-L$3))-strike_2)</f>
        <v>1560937.6323563487</v>
      </c>
      <c r="M142" s="48">
        <f>notional_2*EXP(-IR*(5-M$3))*('2. Stock Price 2'!M142*EXP((IR-div)*(5-M$3))-strike_2)</f>
        <v>-4587515.1726767514</v>
      </c>
      <c r="N142" s="48">
        <f>notional_2*EXP(-IR*(5-N$3))*('2. Stock Price 2'!N142*EXP((IR-div)*(5-N$3))-strike_2)</f>
        <v>-6471154.7829809459</v>
      </c>
      <c r="O142" s="48">
        <f>notional_2*EXP(-IR*(5-O$3))*('2. Stock Price 2'!O142*EXP((IR-div)*(5-O$3))-strike_2)</f>
        <v>11224192.749181623</v>
      </c>
      <c r="P142" s="48">
        <f>notional_2*EXP(-IR*(5-P$3))*('2. Stock Price 2'!P142*EXP((IR-div)*(5-P$3))-strike_2)</f>
        <v>7217338.1810247945</v>
      </c>
      <c r="Q142" s="48">
        <f>notional_2*EXP(-IR*(5-Q$3))*('2. Stock Price 2'!Q142*EXP((IR-div)*(5-Q$3))-strike_2)</f>
        <v>11380808.943074524</v>
      </c>
      <c r="R142" s="48">
        <f>notional_2*EXP(-IR*(5-R$3))*('2. Stock Price 2'!R142*EXP((IR-div)*(5-R$3))-strike_2)</f>
        <v>17095167.272943631</v>
      </c>
      <c r="S142" s="48">
        <f>notional_2*EXP(-IR*(5-S$3))*('2. Stock Price 2'!S142*EXP((IR-div)*(5-S$3))-strike_2)</f>
        <v>9226409.5106555875</v>
      </c>
      <c r="T142" s="48">
        <f>notional_2*EXP(-IR*(5-T$3))*('2. Stock Price 2'!T142*EXP((IR-div)*(5-T$3))-strike_2)</f>
        <v>4690546.8697857931</v>
      </c>
      <c r="U142" s="48">
        <f>notional_2*EXP(-IR*(5-U$3))*('2. Stock Price 2'!U142*EXP((IR-div)*(5-U$3))-strike_2)</f>
        <v>8698867.6636182889</v>
      </c>
      <c r="V142" s="48">
        <f>notional_2*EXP(-IR*(5-V$3))*('2. Stock Price 2'!V142*EXP((IR-div)*(5-V$3))-strike_2)</f>
        <v>8635566.0807729531</v>
      </c>
      <c r="W142" s="49">
        <f>notional_2*EXP(-IR*(5-W$3))*('2. Stock Price 2'!W142*EXP((IR-div)*(5-W$3))-strike_2)</f>
        <v>9297493.0759979766</v>
      </c>
    </row>
    <row r="143" spans="2:23" x14ac:dyDescent="0.35">
      <c r="B143" s="9" t="s">
        <v>139</v>
      </c>
      <c r="C143" s="11">
        <f>EXP(-IR*(5-C$3))*('2. Stock Price 1'!C143*EXP((IR-div)*(5-C$3))-strike)</f>
        <v>0</v>
      </c>
      <c r="D143" s="48">
        <f>notional_2*EXP(-IR*(5-D$3))*('2. Stock Price 2'!D143*EXP((IR-div)*(5-D$3))-strike_2)</f>
        <v>-2992960.9515622966</v>
      </c>
      <c r="E143" s="48">
        <f>notional_2*EXP(-IR*(5-E$3))*('2. Stock Price 2'!E143*EXP((IR-div)*(5-E$3))-strike_2)</f>
        <v>-6093839.0112287998</v>
      </c>
      <c r="F143" s="48">
        <f>notional_2*EXP(-IR*(5-F$3))*('2. Stock Price 2'!F143*EXP((IR-div)*(5-F$3))-strike_2)</f>
        <v>-6668588.8193432363</v>
      </c>
      <c r="G143" s="48">
        <f>notional_2*EXP(-IR*(5-G$3))*('2. Stock Price 2'!G143*EXP((IR-div)*(5-G$3))-strike_2)</f>
        <v>-11641063.359788597</v>
      </c>
      <c r="H143" s="48">
        <f>notional_2*EXP(-IR*(5-H$3))*('2. Stock Price 2'!H143*EXP((IR-div)*(5-H$3))-strike_2)</f>
        <v>-16301451.256462859</v>
      </c>
      <c r="I143" s="48">
        <f>notional_2*EXP(-IR*(5-I$3))*('2. Stock Price 2'!I143*EXP((IR-div)*(5-I$3))-strike_2)</f>
        <v>-9093246.1503662858</v>
      </c>
      <c r="J143" s="48">
        <f>notional_2*EXP(-IR*(5-J$3))*('2. Stock Price 2'!J143*EXP((IR-div)*(5-J$3))-strike_2)</f>
        <v>-11478249.37782523</v>
      </c>
      <c r="K143" s="48">
        <f>notional_2*EXP(-IR*(5-K$3))*('2. Stock Price 2'!K143*EXP((IR-div)*(5-K$3))-strike_2)</f>
        <v>-16847247.535691097</v>
      </c>
      <c r="L143" s="48">
        <f>notional_2*EXP(-IR*(5-L$3))*('2. Stock Price 2'!L143*EXP((IR-div)*(5-L$3))-strike_2)</f>
        <v>-18462173.683069248</v>
      </c>
      <c r="M143" s="48">
        <f>notional_2*EXP(-IR*(5-M$3))*('2. Stock Price 2'!M143*EXP((IR-div)*(5-M$3))-strike_2)</f>
        <v>-22914272.380169064</v>
      </c>
      <c r="N143" s="48">
        <f>notional_2*EXP(-IR*(5-N$3))*('2. Stock Price 2'!N143*EXP((IR-div)*(5-N$3))-strike_2)</f>
        <v>-14613924.051765064</v>
      </c>
      <c r="O143" s="48">
        <f>notional_2*EXP(-IR*(5-O$3))*('2. Stock Price 2'!O143*EXP((IR-div)*(5-O$3))-strike_2)</f>
        <v>-24913714.187614441</v>
      </c>
      <c r="P143" s="48">
        <f>notional_2*EXP(-IR*(5-P$3))*('2. Stock Price 2'!P143*EXP((IR-div)*(5-P$3))-strike_2)</f>
        <v>-22798459.398630545</v>
      </c>
      <c r="Q143" s="48">
        <f>notional_2*EXP(-IR*(5-Q$3))*('2. Stock Price 2'!Q143*EXP((IR-div)*(5-Q$3))-strike_2)</f>
        <v>-31911620.52960578</v>
      </c>
      <c r="R143" s="48">
        <f>notional_2*EXP(-IR*(5-R$3))*('2. Stock Price 2'!R143*EXP((IR-div)*(5-R$3))-strike_2)</f>
        <v>-30107057.778998163</v>
      </c>
      <c r="S143" s="48">
        <f>notional_2*EXP(-IR*(5-S$3))*('2. Stock Price 2'!S143*EXP((IR-div)*(5-S$3))-strike_2)</f>
        <v>-41573754.184386194</v>
      </c>
      <c r="T143" s="48">
        <f>notional_2*EXP(-IR*(5-T$3))*('2. Stock Price 2'!T143*EXP((IR-div)*(5-T$3))-strike_2)</f>
        <v>-35222134.164353907</v>
      </c>
      <c r="U143" s="48">
        <f>notional_2*EXP(-IR*(5-U$3))*('2. Stock Price 2'!U143*EXP((IR-div)*(5-U$3))-strike_2)</f>
        <v>-41181872.65134725</v>
      </c>
      <c r="V143" s="48">
        <f>notional_2*EXP(-IR*(5-V$3))*('2. Stock Price 2'!V143*EXP((IR-div)*(5-V$3))-strike_2)</f>
        <v>-44012030.055653304</v>
      </c>
      <c r="W143" s="49">
        <f>notional_2*EXP(-IR*(5-W$3))*('2. Stock Price 2'!W143*EXP((IR-div)*(5-W$3))-strike_2)</f>
        <v>-43153978.167802975</v>
      </c>
    </row>
    <row r="144" spans="2:23" x14ac:dyDescent="0.35">
      <c r="B144" s="9" t="s">
        <v>140</v>
      </c>
      <c r="C144" s="11">
        <f>EXP(-IR*(5-C$3))*('2. Stock Price 1'!C144*EXP((IR-div)*(5-C$3))-strike)</f>
        <v>0</v>
      </c>
      <c r="D144" s="48">
        <f>notional_2*EXP(-IR*(5-D$3))*('2. Stock Price 2'!D144*EXP((IR-div)*(5-D$3))-strike_2)</f>
        <v>14279685.191787245</v>
      </c>
      <c r="E144" s="48">
        <f>notional_2*EXP(-IR*(5-E$3))*('2. Stock Price 2'!E144*EXP((IR-div)*(5-E$3))-strike_2)</f>
        <v>11554120.529862611</v>
      </c>
      <c r="F144" s="48">
        <f>notional_2*EXP(-IR*(5-F$3))*('2. Stock Price 2'!F144*EXP((IR-div)*(5-F$3))-strike_2)</f>
        <v>8666256.6092365049</v>
      </c>
      <c r="G144" s="48">
        <f>notional_2*EXP(-IR*(5-G$3))*('2. Stock Price 2'!G144*EXP((IR-div)*(5-G$3))-strike_2)</f>
        <v>1028132.1835541448</v>
      </c>
      <c r="H144" s="48">
        <f>notional_2*EXP(-IR*(5-H$3))*('2. Stock Price 2'!H144*EXP((IR-div)*(5-H$3))-strike_2)</f>
        <v>18274770.746597275</v>
      </c>
      <c r="I144" s="48">
        <f>notional_2*EXP(-IR*(5-I$3))*('2. Stock Price 2'!I144*EXP((IR-div)*(5-I$3))-strike_2)</f>
        <v>16612801.444199504</v>
      </c>
      <c r="J144" s="48">
        <f>notional_2*EXP(-IR*(5-J$3))*('2. Stock Price 2'!J144*EXP((IR-div)*(5-J$3))-strike_2)</f>
        <v>5008661.5084495023</v>
      </c>
      <c r="K144" s="48">
        <f>notional_2*EXP(-IR*(5-K$3))*('2. Stock Price 2'!K144*EXP((IR-div)*(5-K$3))-strike_2)</f>
        <v>12254265.273100302</v>
      </c>
      <c r="L144" s="48">
        <f>notional_2*EXP(-IR*(5-L$3))*('2. Stock Price 2'!L144*EXP((IR-div)*(5-L$3))-strike_2)</f>
        <v>-3071811.6690066922</v>
      </c>
      <c r="M144" s="48">
        <f>notional_2*EXP(-IR*(5-M$3))*('2. Stock Price 2'!M144*EXP((IR-div)*(5-M$3))-strike_2)</f>
        <v>1630480.4350928341</v>
      </c>
      <c r="N144" s="48">
        <f>notional_2*EXP(-IR*(5-N$3))*('2. Stock Price 2'!N144*EXP((IR-div)*(5-N$3))-strike_2)</f>
        <v>8216145.9572917074</v>
      </c>
      <c r="O144" s="48">
        <f>notional_2*EXP(-IR*(5-O$3))*('2. Stock Price 2'!O144*EXP((IR-div)*(5-O$3))-strike_2)</f>
        <v>10430178.151823018</v>
      </c>
      <c r="P144" s="48">
        <f>notional_2*EXP(-IR*(5-P$3))*('2. Stock Price 2'!P144*EXP((IR-div)*(5-P$3))-strike_2)</f>
        <v>2124228.798940802</v>
      </c>
      <c r="Q144" s="48">
        <f>notional_2*EXP(-IR*(5-Q$3))*('2. Stock Price 2'!Q144*EXP((IR-div)*(5-Q$3))-strike_2)</f>
        <v>-8519642.7711170446</v>
      </c>
      <c r="R144" s="48">
        <f>notional_2*EXP(-IR*(5-R$3))*('2. Stock Price 2'!R144*EXP((IR-div)*(5-R$3))-strike_2)</f>
        <v>-12099060.494599922</v>
      </c>
      <c r="S144" s="48">
        <f>notional_2*EXP(-IR*(5-S$3))*('2. Stock Price 2'!S144*EXP((IR-div)*(5-S$3))-strike_2)</f>
        <v>-11993285.157180211</v>
      </c>
      <c r="T144" s="48">
        <f>notional_2*EXP(-IR*(5-T$3))*('2. Stock Price 2'!T144*EXP((IR-div)*(5-T$3))-strike_2)</f>
        <v>-7294304.2618436348</v>
      </c>
      <c r="U144" s="48">
        <f>notional_2*EXP(-IR*(5-U$3))*('2. Stock Price 2'!U144*EXP((IR-div)*(5-U$3))-strike_2)</f>
        <v>-2071285.0636637672</v>
      </c>
      <c r="V144" s="48">
        <f>notional_2*EXP(-IR*(5-V$3))*('2. Stock Price 2'!V144*EXP((IR-div)*(5-V$3))-strike_2)</f>
        <v>-7227310.5321942102</v>
      </c>
      <c r="W144" s="49">
        <f>notional_2*EXP(-IR*(5-W$3))*('2. Stock Price 2'!W144*EXP((IR-div)*(5-W$3))-strike_2)</f>
        <v>-16183590.610561069</v>
      </c>
    </row>
    <row r="145" spans="2:23" x14ac:dyDescent="0.35">
      <c r="B145" s="9" t="s">
        <v>141</v>
      </c>
      <c r="C145" s="11">
        <f>EXP(-IR*(5-C$3))*('2. Stock Price 1'!C145*EXP((IR-div)*(5-C$3))-strike)</f>
        <v>0</v>
      </c>
      <c r="D145" s="48">
        <f>notional_2*EXP(-IR*(5-D$3))*('2. Stock Price 2'!D145*EXP((IR-div)*(5-D$3))-strike_2)</f>
        <v>62243.855722375898</v>
      </c>
      <c r="E145" s="48">
        <f>notional_2*EXP(-IR*(5-E$3))*('2. Stock Price 2'!E145*EXP((IR-div)*(5-E$3))-strike_2)</f>
        <v>8889977.2269430906</v>
      </c>
      <c r="F145" s="48">
        <f>notional_2*EXP(-IR*(5-F$3))*('2. Stock Price 2'!F145*EXP((IR-div)*(5-F$3))-strike_2)</f>
        <v>1250473.6337306702</v>
      </c>
      <c r="G145" s="48">
        <f>notional_2*EXP(-IR*(5-G$3))*('2. Stock Price 2'!G145*EXP((IR-div)*(5-G$3))-strike_2)</f>
        <v>24022997.957882673</v>
      </c>
      <c r="H145" s="48">
        <f>notional_2*EXP(-IR*(5-H$3))*('2. Stock Price 2'!H145*EXP((IR-div)*(5-H$3))-strike_2)</f>
        <v>42418111.05770582</v>
      </c>
      <c r="I145" s="48">
        <f>notional_2*EXP(-IR*(5-I$3))*('2. Stock Price 2'!I145*EXP((IR-div)*(5-I$3))-strike_2)</f>
        <v>49446563.048478201</v>
      </c>
      <c r="J145" s="48">
        <f>notional_2*EXP(-IR*(5-J$3))*('2. Stock Price 2'!J145*EXP((IR-div)*(5-J$3))-strike_2)</f>
        <v>60753714.522658803</v>
      </c>
      <c r="K145" s="48">
        <f>notional_2*EXP(-IR*(5-K$3))*('2. Stock Price 2'!K145*EXP((IR-div)*(5-K$3))-strike_2)</f>
        <v>43564659.536497086</v>
      </c>
      <c r="L145" s="48">
        <f>notional_2*EXP(-IR*(5-L$3))*('2. Stock Price 2'!L145*EXP((IR-div)*(5-L$3))-strike_2)</f>
        <v>32124045.065113679</v>
      </c>
      <c r="M145" s="48">
        <f>notional_2*EXP(-IR*(5-M$3))*('2. Stock Price 2'!M145*EXP((IR-div)*(5-M$3))-strike_2)</f>
        <v>45749621.589183591</v>
      </c>
      <c r="N145" s="48">
        <f>notional_2*EXP(-IR*(5-N$3))*('2. Stock Price 2'!N145*EXP((IR-div)*(5-N$3))-strike_2)</f>
        <v>36389139.600304507</v>
      </c>
      <c r="O145" s="48">
        <f>notional_2*EXP(-IR*(5-O$3))*('2. Stock Price 2'!O145*EXP((IR-div)*(5-O$3))-strike_2)</f>
        <v>38036230.584026709</v>
      </c>
      <c r="P145" s="48">
        <f>notional_2*EXP(-IR*(5-P$3))*('2. Stock Price 2'!P145*EXP((IR-div)*(5-P$3))-strike_2)</f>
        <v>38133466.187304847</v>
      </c>
      <c r="Q145" s="48">
        <f>notional_2*EXP(-IR*(5-Q$3))*('2. Stock Price 2'!Q145*EXP((IR-div)*(5-Q$3))-strike_2)</f>
        <v>25154093.00135484</v>
      </c>
      <c r="R145" s="48">
        <f>notional_2*EXP(-IR*(5-R$3))*('2. Stock Price 2'!R145*EXP((IR-div)*(5-R$3))-strike_2)</f>
        <v>14490481.304118803</v>
      </c>
      <c r="S145" s="48">
        <f>notional_2*EXP(-IR*(5-S$3))*('2. Stock Price 2'!S145*EXP((IR-div)*(5-S$3))-strike_2)</f>
        <v>26995010.909264065</v>
      </c>
      <c r="T145" s="48">
        <f>notional_2*EXP(-IR*(5-T$3))*('2. Stock Price 2'!T145*EXP((IR-div)*(5-T$3))-strike_2)</f>
        <v>10810646.035230258</v>
      </c>
      <c r="U145" s="48">
        <f>notional_2*EXP(-IR*(5-U$3))*('2. Stock Price 2'!U145*EXP((IR-div)*(5-U$3))-strike_2)</f>
        <v>1647781.2210562057</v>
      </c>
      <c r="V145" s="48">
        <f>notional_2*EXP(-IR*(5-V$3))*('2. Stock Price 2'!V145*EXP((IR-div)*(5-V$3))-strike_2)</f>
        <v>7431004.0535048041</v>
      </c>
      <c r="W145" s="49">
        <f>notional_2*EXP(-IR*(5-W$3))*('2. Stock Price 2'!W145*EXP((IR-div)*(5-W$3))-strike_2)</f>
        <v>6478489.2381187687</v>
      </c>
    </row>
    <row r="146" spans="2:23" x14ac:dyDescent="0.35">
      <c r="B146" s="9" t="s">
        <v>142</v>
      </c>
      <c r="C146" s="11">
        <f>EXP(-IR*(5-C$3))*('2. Stock Price 1'!C146*EXP((IR-div)*(5-C$3))-strike)</f>
        <v>0</v>
      </c>
      <c r="D146" s="48">
        <f>notional_2*EXP(-IR*(5-D$3))*('2. Stock Price 2'!D146*EXP((IR-div)*(5-D$3))-strike_2)</f>
        <v>2628819.8361339797</v>
      </c>
      <c r="E146" s="48">
        <f>notional_2*EXP(-IR*(5-E$3))*('2. Stock Price 2'!E146*EXP((IR-div)*(5-E$3))-strike_2)</f>
        <v>-1992129.3490649818</v>
      </c>
      <c r="F146" s="48">
        <f>notional_2*EXP(-IR*(5-F$3))*('2. Stock Price 2'!F146*EXP((IR-div)*(5-F$3))-strike_2)</f>
        <v>-5394331.8954715542</v>
      </c>
      <c r="G146" s="48">
        <f>notional_2*EXP(-IR*(5-G$3))*('2. Stock Price 2'!G146*EXP((IR-div)*(5-G$3))-strike_2)</f>
        <v>-4941738.5206668787</v>
      </c>
      <c r="H146" s="48">
        <f>notional_2*EXP(-IR*(5-H$3))*('2. Stock Price 2'!H146*EXP((IR-div)*(5-H$3))-strike_2)</f>
        <v>-11360595.788302094</v>
      </c>
      <c r="I146" s="48">
        <f>notional_2*EXP(-IR*(5-I$3))*('2. Stock Price 2'!I146*EXP((IR-div)*(5-I$3))-strike_2)</f>
        <v>-14320886.780909212</v>
      </c>
      <c r="J146" s="48">
        <f>notional_2*EXP(-IR*(5-J$3))*('2. Stock Price 2'!J146*EXP((IR-div)*(5-J$3))-strike_2)</f>
        <v>-18010468.983910169</v>
      </c>
      <c r="K146" s="48">
        <f>notional_2*EXP(-IR*(5-K$3))*('2. Stock Price 2'!K146*EXP((IR-div)*(5-K$3))-strike_2)</f>
        <v>-14709988.64358639</v>
      </c>
      <c r="L146" s="48">
        <f>notional_2*EXP(-IR*(5-L$3))*('2. Stock Price 2'!L146*EXP((IR-div)*(5-L$3))-strike_2)</f>
        <v>-17443653.175909478</v>
      </c>
      <c r="M146" s="48">
        <f>notional_2*EXP(-IR*(5-M$3))*('2. Stock Price 2'!M146*EXP((IR-div)*(5-M$3))-strike_2)</f>
        <v>-2802851.9969520736</v>
      </c>
      <c r="N146" s="48">
        <f>notional_2*EXP(-IR*(5-N$3))*('2. Stock Price 2'!N146*EXP((IR-div)*(5-N$3))-strike_2)</f>
        <v>-7219868.8044471797</v>
      </c>
      <c r="O146" s="48">
        <f>notional_2*EXP(-IR*(5-O$3))*('2. Stock Price 2'!O146*EXP((IR-div)*(5-O$3))-strike_2)</f>
        <v>-1428768.6600176771</v>
      </c>
      <c r="P146" s="48">
        <f>notional_2*EXP(-IR*(5-P$3))*('2. Stock Price 2'!P146*EXP((IR-div)*(5-P$3))-strike_2)</f>
        <v>-2729109.9747894569</v>
      </c>
      <c r="Q146" s="48">
        <f>notional_2*EXP(-IR*(5-Q$3))*('2. Stock Price 2'!Q146*EXP((IR-div)*(5-Q$3))-strike_2)</f>
        <v>-6171221.585261005</v>
      </c>
      <c r="R146" s="48">
        <f>notional_2*EXP(-IR*(5-R$3))*('2. Stock Price 2'!R146*EXP((IR-div)*(5-R$3))-strike_2)</f>
        <v>3110414.818098526</v>
      </c>
      <c r="S146" s="48">
        <f>notional_2*EXP(-IR*(5-S$3))*('2. Stock Price 2'!S146*EXP((IR-div)*(5-S$3))-strike_2)</f>
        <v>7609517.4024591036</v>
      </c>
      <c r="T146" s="48">
        <f>notional_2*EXP(-IR*(5-T$3))*('2. Stock Price 2'!T146*EXP((IR-div)*(5-T$3))-strike_2)</f>
        <v>15595372.123825537</v>
      </c>
      <c r="U146" s="48">
        <f>notional_2*EXP(-IR*(5-U$3))*('2. Stock Price 2'!U146*EXP((IR-div)*(5-U$3))-strike_2)</f>
        <v>26522832.332067121</v>
      </c>
      <c r="V146" s="48">
        <f>notional_2*EXP(-IR*(5-V$3))*('2. Stock Price 2'!V146*EXP((IR-div)*(5-V$3))-strike_2)</f>
        <v>45609788.061205603</v>
      </c>
      <c r="W146" s="49">
        <f>notional_2*EXP(-IR*(5-W$3))*('2. Stock Price 2'!W146*EXP((IR-div)*(5-W$3))-strike_2)</f>
        <v>53176728.014708571</v>
      </c>
    </row>
    <row r="147" spans="2:23" x14ac:dyDescent="0.35">
      <c r="B147" s="9" t="s">
        <v>143</v>
      </c>
      <c r="C147" s="11">
        <f>EXP(-IR*(5-C$3))*('2. Stock Price 1'!C147*EXP((IR-div)*(5-C$3))-strike)</f>
        <v>0</v>
      </c>
      <c r="D147" s="48">
        <f>notional_2*EXP(-IR*(5-D$3))*('2. Stock Price 2'!D147*EXP((IR-div)*(5-D$3))-strike_2)</f>
        <v>-2067137.1258382502</v>
      </c>
      <c r="E147" s="48">
        <f>notional_2*EXP(-IR*(5-E$3))*('2. Stock Price 2'!E147*EXP((IR-div)*(5-E$3))-strike_2)</f>
        <v>-9404864.5679273736</v>
      </c>
      <c r="F147" s="48">
        <f>notional_2*EXP(-IR*(5-F$3))*('2. Stock Price 2'!F147*EXP((IR-div)*(5-F$3))-strike_2)</f>
        <v>-6138428.0040775202</v>
      </c>
      <c r="G147" s="48">
        <f>notional_2*EXP(-IR*(5-G$3))*('2. Stock Price 2'!G147*EXP((IR-div)*(5-G$3))-strike_2)</f>
        <v>-2372424.8617503461</v>
      </c>
      <c r="H147" s="48">
        <f>notional_2*EXP(-IR*(5-H$3))*('2. Stock Price 2'!H147*EXP((IR-div)*(5-H$3))-strike_2)</f>
        <v>3612471.8876353591</v>
      </c>
      <c r="I147" s="48">
        <f>notional_2*EXP(-IR*(5-I$3))*('2. Stock Price 2'!I147*EXP((IR-div)*(5-I$3))-strike_2)</f>
        <v>18777106.700539134</v>
      </c>
      <c r="J147" s="48">
        <f>notional_2*EXP(-IR*(5-J$3))*('2. Stock Price 2'!J147*EXP((IR-div)*(5-J$3))-strike_2)</f>
        <v>22897217.089747816</v>
      </c>
      <c r="K147" s="48">
        <f>notional_2*EXP(-IR*(5-K$3))*('2. Stock Price 2'!K147*EXP((IR-div)*(5-K$3))-strike_2)</f>
        <v>21095869.759391248</v>
      </c>
      <c r="L147" s="48">
        <f>notional_2*EXP(-IR*(5-L$3))*('2. Stock Price 2'!L147*EXP((IR-div)*(5-L$3))-strike_2)</f>
        <v>20888785.631990261</v>
      </c>
      <c r="M147" s="48">
        <f>notional_2*EXP(-IR*(5-M$3))*('2. Stock Price 2'!M147*EXP((IR-div)*(5-M$3))-strike_2)</f>
        <v>20093342.494826257</v>
      </c>
      <c r="N147" s="48">
        <f>notional_2*EXP(-IR*(5-N$3))*('2. Stock Price 2'!N147*EXP((IR-div)*(5-N$3))-strike_2)</f>
        <v>15215482.563572329</v>
      </c>
      <c r="O147" s="48">
        <f>notional_2*EXP(-IR*(5-O$3))*('2. Stock Price 2'!O147*EXP((IR-div)*(5-O$3))-strike_2)</f>
        <v>2402509.8047752595</v>
      </c>
      <c r="P147" s="48">
        <f>notional_2*EXP(-IR*(5-P$3))*('2. Stock Price 2'!P147*EXP((IR-div)*(5-P$3))-strike_2)</f>
        <v>2602702.5901272083</v>
      </c>
      <c r="Q147" s="48">
        <f>notional_2*EXP(-IR*(5-Q$3))*('2. Stock Price 2'!Q147*EXP((IR-div)*(5-Q$3))-strike_2)</f>
        <v>-5377909.8290192243</v>
      </c>
      <c r="R147" s="48">
        <f>notional_2*EXP(-IR*(5-R$3))*('2. Stock Price 2'!R147*EXP((IR-div)*(5-R$3))-strike_2)</f>
        <v>-4013896.9525724263</v>
      </c>
      <c r="S147" s="48">
        <f>notional_2*EXP(-IR*(5-S$3))*('2. Stock Price 2'!S147*EXP((IR-div)*(5-S$3))-strike_2)</f>
        <v>924198.43263781222</v>
      </c>
      <c r="T147" s="48">
        <f>notional_2*EXP(-IR*(5-T$3))*('2. Stock Price 2'!T147*EXP((IR-div)*(5-T$3))-strike_2)</f>
        <v>-5166302.9115128759</v>
      </c>
      <c r="U147" s="48">
        <f>notional_2*EXP(-IR*(5-U$3))*('2. Stock Price 2'!U147*EXP((IR-div)*(5-U$3))-strike_2)</f>
        <v>-5541881.0422107531</v>
      </c>
      <c r="V147" s="48">
        <f>notional_2*EXP(-IR*(5-V$3))*('2. Stock Price 2'!V147*EXP((IR-div)*(5-V$3))-strike_2)</f>
        <v>-18280443.216892056</v>
      </c>
      <c r="W147" s="49">
        <f>notional_2*EXP(-IR*(5-W$3))*('2. Stock Price 2'!W147*EXP((IR-div)*(5-W$3))-strike_2)</f>
        <v>-25003865.507170856</v>
      </c>
    </row>
    <row r="148" spans="2:23" x14ac:dyDescent="0.35">
      <c r="B148" s="9" t="s">
        <v>144</v>
      </c>
      <c r="C148" s="11">
        <f>EXP(-IR*(5-C$3))*('2. Stock Price 1'!C148*EXP((IR-div)*(5-C$3))-strike)</f>
        <v>0</v>
      </c>
      <c r="D148" s="48">
        <f>notional_2*EXP(-IR*(5-D$3))*('2. Stock Price 2'!D148*EXP((IR-div)*(5-D$3))-strike_2)</f>
        <v>-9383395.6518920138</v>
      </c>
      <c r="E148" s="48">
        <f>notional_2*EXP(-IR*(5-E$3))*('2. Stock Price 2'!E148*EXP((IR-div)*(5-E$3))-strike_2)</f>
        <v>-14874360.368710021</v>
      </c>
      <c r="F148" s="48">
        <f>notional_2*EXP(-IR*(5-F$3))*('2. Stock Price 2'!F148*EXP((IR-div)*(5-F$3))-strike_2)</f>
        <v>-12004439.805221852</v>
      </c>
      <c r="G148" s="48">
        <f>notional_2*EXP(-IR*(5-G$3))*('2. Stock Price 2'!G148*EXP((IR-div)*(5-G$3))-strike_2)</f>
        <v>-3884204.2000606419</v>
      </c>
      <c r="H148" s="48">
        <f>notional_2*EXP(-IR*(5-H$3))*('2. Stock Price 2'!H148*EXP((IR-div)*(5-H$3))-strike_2)</f>
        <v>-3376441.0008449652</v>
      </c>
      <c r="I148" s="48">
        <f>notional_2*EXP(-IR*(5-I$3))*('2. Stock Price 2'!I148*EXP((IR-div)*(5-I$3))-strike_2)</f>
        <v>-6127444.0595412683</v>
      </c>
      <c r="J148" s="48">
        <f>notional_2*EXP(-IR*(5-J$3))*('2. Stock Price 2'!J148*EXP((IR-div)*(5-J$3))-strike_2)</f>
        <v>-2292929.3795778756</v>
      </c>
      <c r="K148" s="48">
        <f>notional_2*EXP(-IR*(5-K$3))*('2. Stock Price 2'!K148*EXP((IR-div)*(5-K$3))-strike_2)</f>
        <v>-3271984.1338394354</v>
      </c>
      <c r="L148" s="48">
        <f>notional_2*EXP(-IR*(5-L$3))*('2. Stock Price 2'!L148*EXP((IR-div)*(5-L$3))-strike_2)</f>
        <v>-6040914.0457506403</v>
      </c>
      <c r="M148" s="48">
        <f>notional_2*EXP(-IR*(5-M$3))*('2. Stock Price 2'!M148*EXP((IR-div)*(5-M$3))-strike_2)</f>
        <v>-18867108.613835596</v>
      </c>
      <c r="N148" s="48">
        <f>notional_2*EXP(-IR*(5-N$3))*('2. Stock Price 2'!N148*EXP((IR-div)*(5-N$3))-strike_2)</f>
        <v>-32831346.412520647</v>
      </c>
      <c r="O148" s="48">
        <f>notional_2*EXP(-IR*(5-O$3))*('2. Stock Price 2'!O148*EXP((IR-div)*(5-O$3))-strike_2)</f>
        <v>-30292674.872188877</v>
      </c>
      <c r="P148" s="48">
        <f>notional_2*EXP(-IR*(5-P$3))*('2. Stock Price 2'!P148*EXP((IR-div)*(5-P$3))-strike_2)</f>
        <v>-38993712.30661054</v>
      </c>
      <c r="Q148" s="48">
        <f>notional_2*EXP(-IR*(5-Q$3))*('2. Stock Price 2'!Q148*EXP((IR-div)*(5-Q$3))-strike_2)</f>
        <v>-39345813.626726799</v>
      </c>
      <c r="R148" s="48">
        <f>notional_2*EXP(-IR*(5-R$3))*('2. Stock Price 2'!R148*EXP((IR-div)*(5-R$3))-strike_2)</f>
        <v>-37784604.374099404</v>
      </c>
      <c r="S148" s="48">
        <f>notional_2*EXP(-IR*(5-S$3))*('2. Stock Price 2'!S148*EXP((IR-div)*(5-S$3))-strike_2)</f>
        <v>-45549446.432472497</v>
      </c>
      <c r="T148" s="48">
        <f>notional_2*EXP(-IR*(5-T$3))*('2. Stock Price 2'!T148*EXP((IR-div)*(5-T$3))-strike_2)</f>
        <v>-51585766.666510798</v>
      </c>
      <c r="U148" s="48">
        <f>notional_2*EXP(-IR*(5-U$3))*('2. Stock Price 2'!U148*EXP((IR-div)*(5-U$3))-strike_2)</f>
        <v>-48802677.570122622</v>
      </c>
      <c r="V148" s="48">
        <f>notional_2*EXP(-IR*(5-V$3))*('2. Stock Price 2'!V148*EXP((IR-div)*(5-V$3))-strike_2)</f>
        <v>-43302726.399928145</v>
      </c>
      <c r="W148" s="49">
        <f>notional_2*EXP(-IR*(5-W$3))*('2. Stock Price 2'!W148*EXP((IR-div)*(5-W$3))-strike_2)</f>
        <v>-48506070.621586442</v>
      </c>
    </row>
    <row r="149" spans="2:23" x14ac:dyDescent="0.35">
      <c r="B149" s="9" t="s">
        <v>145</v>
      </c>
      <c r="C149" s="11">
        <f>EXP(-IR*(5-C$3))*('2. Stock Price 1'!C149*EXP((IR-div)*(5-C$3))-strike)</f>
        <v>0</v>
      </c>
      <c r="D149" s="48">
        <f>notional_2*EXP(-IR*(5-D$3))*('2. Stock Price 2'!D149*EXP((IR-div)*(5-D$3))-strike_2)</f>
        <v>2771637.000285835</v>
      </c>
      <c r="E149" s="48">
        <f>notional_2*EXP(-IR*(5-E$3))*('2. Stock Price 2'!E149*EXP((IR-div)*(5-E$3))-strike_2)</f>
        <v>8619739.785609046</v>
      </c>
      <c r="F149" s="48">
        <f>notional_2*EXP(-IR*(5-F$3))*('2. Stock Price 2'!F149*EXP((IR-div)*(5-F$3))-strike_2)</f>
        <v>2773724.6398107717</v>
      </c>
      <c r="G149" s="48">
        <f>notional_2*EXP(-IR*(5-G$3))*('2. Stock Price 2'!G149*EXP((IR-div)*(5-G$3))-strike_2)</f>
        <v>-7104057.6891572345</v>
      </c>
      <c r="H149" s="48">
        <f>notional_2*EXP(-IR*(5-H$3))*('2. Stock Price 2'!H149*EXP((IR-div)*(5-H$3))-strike_2)</f>
        <v>138335.44509266861</v>
      </c>
      <c r="I149" s="48">
        <f>notional_2*EXP(-IR*(5-I$3))*('2. Stock Price 2'!I149*EXP((IR-div)*(5-I$3))-strike_2)</f>
        <v>8066752.5083947461</v>
      </c>
      <c r="J149" s="48">
        <f>notional_2*EXP(-IR*(5-J$3))*('2. Stock Price 2'!J149*EXP((IR-div)*(5-J$3))-strike_2)</f>
        <v>8694985.3551933095</v>
      </c>
      <c r="K149" s="48">
        <f>notional_2*EXP(-IR*(5-K$3))*('2. Stock Price 2'!K149*EXP((IR-div)*(5-K$3))-strike_2)</f>
        <v>2137901.3691068366</v>
      </c>
      <c r="L149" s="48">
        <f>notional_2*EXP(-IR*(5-L$3))*('2. Stock Price 2'!L149*EXP((IR-div)*(5-L$3))-strike_2)</f>
        <v>4991413.0153544582</v>
      </c>
      <c r="M149" s="48">
        <f>notional_2*EXP(-IR*(5-M$3))*('2. Stock Price 2'!M149*EXP((IR-div)*(5-M$3))-strike_2)</f>
        <v>4868661.0577269383</v>
      </c>
      <c r="N149" s="48">
        <f>notional_2*EXP(-IR*(5-N$3))*('2. Stock Price 2'!N149*EXP((IR-div)*(5-N$3))-strike_2)</f>
        <v>18298579.12950068</v>
      </c>
      <c r="O149" s="48">
        <f>notional_2*EXP(-IR*(5-O$3))*('2. Stock Price 2'!O149*EXP((IR-div)*(5-O$3))-strike_2)</f>
        <v>5649440.1702606594</v>
      </c>
      <c r="P149" s="48">
        <f>notional_2*EXP(-IR*(5-P$3))*('2. Stock Price 2'!P149*EXP((IR-div)*(5-P$3))-strike_2)</f>
        <v>2012407.2790399559</v>
      </c>
      <c r="Q149" s="48">
        <f>notional_2*EXP(-IR*(5-Q$3))*('2. Stock Price 2'!Q149*EXP((IR-div)*(5-Q$3))-strike_2)</f>
        <v>-3739192.8667655601</v>
      </c>
      <c r="R149" s="48">
        <f>notional_2*EXP(-IR*(5-R$3))*('2. Stock Price 2'!R149*EXP((IR-div)*(5-R$3))-strike_2)</f>
        <v>-10897909.902700458</v>
      </c>
      <c r="S149" s="48">
        <f>notional_2*EXP(-IR*(5-S$3))*('2. Stock Price 2'!S149*EXP((IR-div)*(5-S$3))-strike_2)</f>
        <v>-3554887.5918673733</v>
      </c>
      <c r="T149" s="48">
        <f>notional_2*EXP(-IR*(5-T$3))*('2. Stock Price 2'!T149*EXP((IR-div)*(5-T$3))-strike_2)</f>
        <v>-9785600.5721393935</v>
      </c>
      <c r="U149" s="48">
        <f>notional_2*EXP(-IR*(5-U$3))*('2. Stock Price 2'!U149*EXP((IR-div)*(5-U$3))-strike_2)</f>
        <v>-8656785.9839438163</v>
      </c>
      <c r="V149" s="48">
        <f>notional_2*EXP(-IR*(5-V$3))*('2. Stock Price 2'!V149*EXP((IR-div)*(5-V$3))-strike_2)</f>
        <v>-13295043.708405344</v>
      </c>
      <c r="W149" s="49">
        <f>notional_2*EXP(-IR*(5-W$3))*('2. Stock Price 2'!W149*EXP((IR-div)*(5-W$3))-strike_2)</f>
        <v>-25595772.633368015</v>
      </c>
    </row>
    <row r="150" spans="2:23" x14ac:dyDescent="0.35">
      <c r="B150" s="9" t="s">
        <v>146</v>
      </c>
      <c r="C150" s="11">
        <f>EXP(-IR*(5-C$3))*('2. Stock Price 1'!C150*EXP((IR-div)*(5-C$3))-strike)</f>
        <v>0</v>
      </c>
      <c r="D150" s="48">
        <f>notional_2*EXP(-IR*(5-D$3))*('2. Stock Price 2'!D150*EXP((IR-div)*(5-D$3))-strike_2)</f>
        <v>1159185.4598606799</v>
      </c>
      <c r="E150" s="48">
        <f>notional_2*EXP(-IR*(5-E$3))*('2. Stock Price 2'!E150*EXP((IR-div)*(5-E$3))-strike_2)</f>
        <v>-20204265.696821634</v>
      </c>
      <c r="F150" s="48">
        <f>notional_2*EXP(-IR*(5-F$3))*('2. Stock Price 2'!F150*EXP((IR-div)*(5-F$3))-strike_2)</f>
        <v>-13996906.325954381</v>
      </c>
      <c r="G150" s="48">
        <f>notional_2*EXP(-IR*(5-G$3))*('2. Stock Price 2'!G150*EXP((IR-div)*(5-G$3))-strike_2)</f>
        <v>-20181398.753596853</v>
      </c>
      <c r="H150" s="48">
        <f>notional_2*EXP(-IR*(5-H$3))*('2. Stock Price 2'!H150*EXP((IR-div)*(5-H$3))-strike_2)</f>
        <v>-16374845.071369752</v>
      </c>
      <c r="I150" s="48">
        <f>notional_2*EXP(-IR*(5-I$3))*('2. Stock Price 2'!I150*EXP((IR-div)*(5-I$3))-strike_2)</f>
        <v>-19284149.592045218</v>
      </c>
      <c r="J150" s="48">
        <f>notional_2*EXP(-IR*(5-J$3))*('2. Stock Price 2'!J150*EXP((IR-div)*(5-J$3))-strike_2)</f>
        <v>-24463064.096145108</v>
      </c>
      <c r="K150" s="48">
        <f>notional_2*EXP(-IR*(5-K$3))*('2. Stock Price 2'!K150*EXP((IR-div)*(5-K$3))-strike_2)</f>
        <v>-31824465.216004614</v>
      </c>
      <c r="L150" s="48">
        <f>notional_2*EXP(-IR*(5-L$3))*('2. Stock Price 2'!L150*EXP((IR-div)*(5-L$3))-strike_2)</f>
        <v>-26743593.273223963</v>
      </c>
      <c r="M150" s="48">
        <f>notional_2*EXP(-IR*(5-M$3))*('2. Stock Price 2'!M150*EXP((IR-div)*(5-M$3))-strike_2)</f>
        <v>-30236720.046846252</v>
      </c>
      <c r="N150" s="48">
        <f>notional_2*EXP(-IR*(5-N$3))*('2. Stock Price 2'!N150*EXP((IR-div)*(5-N$3))-strike_2)</f>
        <v>-30455743.351591635</v>
      </c>
      <c r="O150" s="48">
        <f>notional_2*EXP(-IR*(5-O$3))*('2. Stock Price 2'!O150*EXP((IR-div)*(5-O$3))-strike_2)</f>
        <v>-29882648.030786306</v>
      </c>
      <c r="P150" s="48">
        <f>notional_2*EXP(-IR*(5-P$3))*('2. Stock Price 2'!P150*EXP((IR-div)*(5-P$3))-strike_2)</f>
        <v>-29624583.596254122</v>
      </c>
      <c r="Q150" s="48">
        <f>notional_2*EXP(-IR*(5-Q$3))*('2. Stock Price 2'!Q150*EXP((IR-div)*(5-Q$3))-strike_2)</f>
        <v>-36788149.858020671</v>
      </c>
      <c r="R150" s="48">
        <f>notional_2*EXP(-IR*(5-R$3))*('2. Stock Price 2'!R150*EXP((IR-div)*(5-R$3))-strike_2)</f>
        <v>-43071900.282994486</v>
      </c>
      <c r="S150" s="48">
        <f>notional_2*EXP(-IR*(5-S$3))*('2. Stock Price 2'!S150*EXP((IR-div)*(5-S$3))-strike_2)</f>
        <v>-41651200.468502894</v>
      </c>
      <c r="T150" s="48">
        <f>notional_2*EXP(-IR*(5-T$3))*('2. Stock Price 2'!T150*EXP((IR-div)*(5-T$3))-strike_2)</f>
        <v>-36009609.401456363</v>
      </c>
      <c r="U150" s="48">
        <f>notional_2*EXP(-IR*(5-U$3))*('2. Stock Price 2'!U150*EXP((IR-div)*(5-U$3))-strike_2)</f>
        <v>-28370331.722374305</v>
      </c>
      <c r="V150" s="48">
        <f>notional_2*EXP(-IR*(5-V$3))*('2. Stock Price 2'!V150*EXP((IR-div)*(5-V$3))-strike_2)</f>
        <v>-34256079.046283327</v>
      </c>
      <c r="W150" s="49">
        <f>notional_2*EXP(-IR*(5-W$3))*('2. Stock Price 2'!W150*EXP((IR-div)*(5-W$3))-strike_2)</f>
        <v>-39057385.484255791</v>
      </c>
    </row>
    <row r="151" spans="2:23" x14ac:dyDescent="0.35">
      <c r="B151" s="9" t="s">
        <v>147</v>
      </c>
      <c r="C151" s="11">
        <f>EXP(-IR*(5-C$3))*('2. Stock Price 1'!C151*EXP((IR-div)*(5-C$3))-strike)</f>
        <v>0</v>
      </c>
      <c r="D151" s="48">
        <f>notional_2*EXP(-IR*(5-D$3))*('2. Stock Price 2'!D151*EXP((IR-div)*(5-D$3))-strike_2)</f>
        <v>4341496.0364477802</v>
      </c>
      <c r="E151" s="48">
        <f>notional_2*EXP(-IR*(5-E$3))*('2. Stock Price 2'!E151*EXP((IR-div)*(5-E$3))-strike_2)</f>
        <v>12108513.7552565</v>
      </c>
      <c r="F151" s="48">
        <f>notional_2*EXP(-IR*(5-F$3))*('2. Stock Price 2'!F151*EXP((IR-div)*(5-F$3))-strike_2)</f>
        <v>14155453.754211817</v>
      </c>
      <c r="G151" s="48">
        <f>notional_2*EXP(-IR*(5-G$3))*('2. Stock Price 2'!G151*EXP((IR-div)*(5-G$3))-strike_2)</f>
        <v>1217890.8905133882</v>
      </c>
      <c r="H151" s="48">
        <f>notional_2*EXP(-IR*(5-H$3))*('2. Stock Price 2'!H151*EXP((IR-div)*(5-H$3))-strike_2)</f>
        <v>-8274833.4953521956</v>
      </c>
      <c r="I151" s="48">
        <f>notional_2*EXP(-IR*(5-I$3))*('2. Stock Price 2'!I151*EXP((IR-div)*(5-I$3))-strike_2)</f>
        <v>3294270.6238458944</v>
      </c>
      <c r="J151" s="48">
        <f>notional_2*EXP(-IR*(5-J$3))*('2. Stock Price 2'!J151*EXP((IR-div)*(5-J$3))-strike_2)</f>
        <v>4324796.0372780673</v>
      </c>
      <c r="K151" s="48">
        <f>notional_2*EXP(-IR*(5-K$3))*('2. Stock Price 2'!K151*EXP((IR-div)*(5-K$3))-strike_2)</f>
        <v>4358593.3156459322</v>
      </c>
      <c r="L151" s="48">
        <f>notional_2*EXP(-IR*(5-L$3))*('2. Stock Price 2'!L151*EXP((IR-div)*(5-L$3))-strike_2)</f>
        <v>-7076530.1130520757</v>
      </c>
      <c r="M151" s="48">
        <f>notional_2*EXP(-IR*(5-M$3))*('2. Stock Price 2'!M151*EXP((IR-div)*(5-M$3))-strike_2)</f>
        <v>1906850.1398279299</v>
      </c>
      <c r="N151" s="48">
        <f>notional_2*EXP(-IR*(5-N$3))*('2. Stock Price 2'!N151*EXP((IR-div)*(5-N$3))-strike_2)</f>
        <v>-9650345.8179042861</v>
      </c>
      <c r="O151" s="48">
        <f>notional_2*EXP(-IR*(5-O$3))*('2. Stock Price 2'!O151*EXP((IR-div)*(5-O$3))-strike_2)</f>
        <v>-7902338.2349901516</v>
      </c>
      <c r="P151" s="48">
        <f>notional_2*EXP(-IR*(5-P$3))*('2. Stock Price 2'!P151*EXP((IR-div)*(5-P$3))-strike_2)</f>
        <v>-17063961.061544199</v>
      </c>
      <c r="Q151" s="48">
        <f>notional_2*EXP(-IR*(5-Q$3))*('2. Stock Price 2'!Q151*EXP((IR-div)*(5-Q$3))-strike_2)</f>
        <v>-10675536.234631607</v>
      </c>
      <c r="R151" s="48">
        <f>notional_2*EXP(-IR*(5-R$3))*('2. Stock Price 2'!R151*EXP((IR-div)*(5-R$3))-strike_2)</f>
        <v>-15277231.20594037</v>
      </c>
      <c r="S151" s="48">
        <f>notional_2*EXP(-IR*(5-S$3))*('2. Stock Price 2'!S151*EXP((IR-div)*(5-S$3))-strike_2)</f>
        <v>-15103537.35880515</v>
      </c>
      <c r="T151" s="48">
        <f>notional_2*EXP(-IR*(5-T$3))*('2. Stock Price 2'!T151*EXP((IR-div)*(5-T$3))-strike_2)</f>
        <v>2686078.1687192437</v>
      </c>
      <c r="U151" s="48">
        <f>notional_2*EXP(-IR*(5-U$3))*('2. Stock Price 2'!U151*EXP((IR-div)*(5-U$3))-strike_2)</f>
        <v>3844793.8484656638</v>
      </c>
      <c r="V151" s="48">
        <f>notional_2*EXP(-IR*(5-V$3))*('2. Stock Price 2'!V151*EXP((IR-div)*(5-V$3))-strike_2)</f>
        <v>3835921.5163341551</v>
      </c>
      <c r="W151" s="49">
        <f>notional_2*EXP(-IR*(5-W$3))*('2. Stock Price 2'!W151*EXP((IR-div)*(5-W$3))-strike_2)</f>
        <v>9060283.5143363196</v>
      </c>
    </row>
    <row r="152" spans="2:23" x14ac:dyDescent="0.35">
      <c r="B152" s="9" t="s">
        <v>148</v>
      </c>
      <c r="C152" s="11">
        <f>EXP(-IR*(5-C$3))*('2. Stock Price 1'!C152*EXP((IR-div)*(5-C$3))-strike)</f>
        <v>0</v>
      </c>
      <c r="D152" s="48">
        <f>notional_2*EXP(-IR*(5-D$3))*('2. Stock Price 2'!D152*EXP((IR-div)*(5-D$3))-strike_2)</f>
        <v>12325328.633227305</v>
      </c>
      <c r="E152" s="48">
        <f>notional_2*EXP(-IR*(5-E$3))*('2. Stock Price 2'!E152*EXP((IR-div)*(5-E$3))-strike_2)</f>
        <v>-3135155.7876694873</v>
      </c>
      <c r="F152" s="48">
        <f>notional_2*EXP(-IR*(5-F$3))*('2. Stock Price 2'!F152*EXP((IR-div)*(5-F$3))-strike_2)</f>
        <v>-17555173.016820975</v>
      </c>
      <c r="G152" s="48">
        <f>notional_2*EXP(-IR*(5-G$3))*('2. Stock Price 2'!G152*EXP((IR-div)*(5-G$3))-strike_2)</f>
        <v>-38316025.571713097</v>
      </c>
      <c r="H152" s="48">
        <f>notional_2*EXP(-IR*(5-H$3))*('2. Stock Price 2'!H152*EXP((IR-div)*(5-H$3))-strike_2)</f>
        <v>-40153631.009620994</v>
      </c>
      <c r="I152" s="48">
        <f>notional_2*EXP(-IR*(5-I$3))*('2. Stock Price 2'!I152*EXP((IR-div)*(5-I$3))-strike_2)</f>
        <v>-49876376.937313095</v>
      </c>
      <c r="J152" s="48">
        <f>notional_2*EXP(-IR*(5-J$3))*('2. Stock Price 2'!J152*EXP((IR-div)*(5-J$3))-strike_2)</f>
        <v>-46177035.377394363</v>
      </c>
      <c r="K152" s="48">
        <f>notional_2*EXP(-IR*(5-K$3))*('2. Stock Price 2'!K152*EXP((IR-div)*(5-K$3))-strike_2)</f>
        <v>-39951381.481353186</v>
      </c>
      <c r="L152" s="48">
        <f>notional_2*EXP(-IR*(5-L$3))*('2. Stock Price 2'!L152*EXP((IR-div)*(5-L$3))-strike_2)</f>
        <v>-37919585.303027183</v>
      </c>
      <c r="M152" s="48">
        <f>notional_2*EXP(-IR*(5-M$3))*('2. Stock Price 2'!M152*EXP((IR-div)*(5-M$3))-strike_2)</f>
        <v>-45741010.419719979</v>
      </c>
      <c r="N152" s="48">
        <f>notional_2*EXP(-IR*(5-N$3))*('2. Stock Price 2'!N152*EXP((IR-div)*(5-N$3))-strike_2)</f>
        <v>-53516580.626132324</v>
      </c>
      <c r="O152" s="48">
        <f>notional_2*EXP(-IR*(5-O$3))*('2. Stock Price 2'!O152*EXP((IR-div)*(5-O$3))-strike_2)</f>
        <v>-56044616.244159125</v>
      </c>
      <c r="P152" s="48">
        <f>notional_2*EXP(-IR*(5-P$3))*('2. Stock Price 2'!P152*EXP((IR-div)*(5-P$3))-strike_2)</f>
        <v>-54487931.502822287</v>
      </c>
      <c r="Q152" s="48">
        <f>notional_2*EXP(-IR*(5-Q$3))*('2. Stock Price 2'!Q152*EXP((IR-div)*(5-Q$3))-strike_2)</f>
        <v>-58164361.854128107</v>
      </c>
      <c r="R152" s="48">
        <f>notional_2*EXP(-IR*(5-R$3))*('2. Stock Price 2'!R152*EXP((IR-div)*(5-R$3))-strike_2)</f>
        <v>-52670638.706905216</v>
      </c>
      <c r="S152" s="48">
        <f>notional_2*EXP(-IR*(5-S$3))*('2. Stock Price 2'!S152*EXP((IR-div)*(5-S$3))-strike_2)</f>
        <v>-50958694.388828017</v>
      </c>
      <c r="T152" s="48">
        <f>notional_2*EXP(-IR*(5-T$3))*('2. Stock Price 2'!T152*EXP((IR-div)*(5-T$3))-strike_2)</f>
        <v>-51314327.800642677</v>
      </c>
      <c r="U152" s="48">
        <f>notional_2*EXP(-IR*(5-U$3))*('2. Stock Price 2'!U152*EXP((IR-div)*(5-U$3))-strike_2)</f>
        <v>-52274397.365577325</v>
      </c>
      <c r="V152" s="48">
        <f>notional_2*EXP(-IR*(5-V$3))*('2. Stock Price 2'!V152*EXP((IR-div)*(5-V$3))-strike_2)</f>
        <v>-53383880.08629936</v>
      </c>
      <c r="W152" s="49">
        <f>notional_2*EXP(-IR*(5-W$3))*('2. Stock Price 2'!W152*EXP((IR-div)*(5-W$3))-strike_2)</f>
        <v>-54460466.004034802</v>
      </c>
    </row>
    <row r="153" spans="2:23" x14ac:dyDescent="0.35">
      <c r="B153" s="9" t="s">
        <v>149</v>
      </c>
      <c r="C153" s="11">
        <f>EXP(-IR*(5-C$3))*('2. Stock Price 1'!C153*EXP((IR-div)*(5-C$3))-strike)</f>
        <v>0</v>
      </c>
      <c r="D153" s="48">
        <f>notional_2*EXP(-IR*(5-D$3))*('2. Stock Price 2'!D153*EXP((IR-div)*(5-D$3))-strike_2)</f>
        <v>4368071.9266175553</v>
      </c>
      <c r="E153" s="48">
        <f>notional_2*EXP(-IR*(5-E$3))*('2. Stock Price 2'!E153*EXP((IR-div)*(5-E$3))-strike_2)</f>
        <v>-3484930.0350540322</v>
      </c>
      <c r="F153" s="48">
        <f>notional_2*EXP(-IR*(5-F$3))*('2. Stock Price 2'!F153*EXP((IR-div)*(5-F$3))-strike_2)</f>
        <v>-4213452.4774682913</v>
      </c>
      <c r="G153" s="48">
        <f>notional_2*EXP(-IR*(5-G$3))*('2. Stock Price 2'!G153*EXP((IR-div)*(5-G$3))-strike_2)</f>
        <v>-13127038.03626691</v>
      </c>
      <c r="H153" s="48">
        <f>notional_2*EXP(-IR*(5-H$3))*('2. Stock Price 2'!H153*EXP((IR-div)*(5-H$3))-strike_2)</f>
        <v>-6584452.1163537214</v>
      </c>
      <c r="I153" s="48">
        <f>notional_2*EXP(-IR*(5-I$3))*('2. Stock Price 2'!I153*EXP((IR-div)*(5-I$3))-strike_2)</f>
        <v>-12454665.171725169</v>
      </c>
      <c r="J153" s="48">
        <f>notional_2*EXP(-IR*(5-J$3))*('2. Stock Price 2'!J153*EXP((IR-div)*(5-J$3))-strike_2)</f>
        <v>-6445763.4750400838</v>
      </c>
      <c r="K153" s="48">
        <f>notional_2*EXP(-IR*(5-K$3))*('2. Stock Price 2'!K153*EXP((IR-div)*(5-K$3))-strike_2)</f>
        <v>-5778012.9033309789</v>
      </c>
      <c r="L153" s="48">
        <f>notional_2*EXP(-IR*(5-L$3))*('2. Stock Price 2'!L153*EXP((IR-div)*(5-L$3))-strike_2)</f>
        <v>1358462.0053827181</v>
      </c>
      <c r="M153" s="48">
        <f>notional_2*EXP(-IR*(5-M$3))*('2. Stock Price 2'!M153*EXP((IR-div)*(5-M$3))-strike_2)</f>
        <v>7500028.9602467529</v>
      </c>
      <c r="N153" s="48">
        <f>notional_2*EXP(-IR*(5-N$3))*('2. Stock Price 2'!N153*EXP((IR-div)*(5-N$3))-strike_2)</f>
        <v>-2085015.0067416979</v>
      </c>
      <c r="O153" s="48">
        <f>notional_2*EXP(-IR*(5-O$3))*('2. Stock Price 2'!O153*EXP((IR-div)*(5-O$3))-strike_2)</f>
        <v>6442194.3576150294</v>
      </c>
      <c r="P153" s="48">
        <f>notional_2*EXP(-IR*(5-P$3))*('2. Stock Price 2'!P153*EXP((IR-div)*(5-P$3))-strike_2)</f>
        <v>-6520045.7291012919</v>
      </c>
      <c r="Q153" s="48">
        <f>notional_2*EXP(-IR*(5-Q$3))*('2. Stock Price 2'!Q153*EXP((IR-div)*(5-Q$3))-strike_2)</f>
        <v>8223427.5577865737</v>
      </c>
      <c r="R153" s="48">
        <f>notional_2*EXP(-IR*(5-R$3))*('2. Stock Price 2'!R153*EXP((IR-div)*(5-R$3))-strike_2)</f>
        <v>1438200.5544782816</v>
      </c>
      <c r="S153" s="48">
        <f>notional_2*EXP(-IR*(5-S$3))*('2. Stock Price 2'!S153*EXP((IR-div)*(5-S$3))-strike_2)</f>
        <v>26850504.002860058</v>
      </c>
      <c r="T153" s="48">
        <f>notional_2*EXP(-IR*(5-T$3))*('2. Stock Price 2'!T153*EXP((IR-div)*(5-T$3))-strike_2)</f>
        <v>17042804.782676287</v>
      </c>
      <c r="U153" s="48">
        <f>notional_2*EXP(-IR*(5-U$3))*('2. Stock Price 2'!U153*EXP((IR-div)*(5-U$3))-strike_2)</f>
        <v>24183815.2280217</v>
      </c>
      <c r="V153" s="48">
        <f>notional_2*EXP(-IR*(5-V$3))*('2. Stock Price 2'!V153*EXP((IR-div)*(5-V$3))-strike_2)</f>
        <v>11389923.49337456</v>
      </c>
      <c r="W153" s="49">
        <f>notional_2*EXP(-IR*(5-W$3))*('2. Stock Price 2'!W153*EXP((IR-div)*(5-W$3))-strike_2)</f>
        <v>3422110.5487377914</v>
      </c>
    </row>
    <row r="154" spans="2:23" x14ac:dyDescent="0.35">
      <c r="B154" s="9" t="s">
        <v>150</v>
      </c>
      <c r="C154" s="11">
        <f>EXP(-IR*(5-C$3))*('2. Stock Price 1'!C154*EXP((IR-div)*(5-C$3))-strike)</f>
        <v>0</v>
      </c>
      <c r="D154" s="48">
        <f>notional_2*EXP(-IR*(5-D$3))*('2. Stock Price 2'!D154*EXP((IR-div)*(5-D$3))-strike_2)</f>
        <v>7266362.7151216585</v>
      </c>
      <c r="E154" s="48">
        <f>notional_2*EXP(-IR*(5-E$3))*('2. Stock Price 2'!E154*EXP((IR-div)*(5-E$3))-strike_2)</f>
        <v>24176412.63876687</v>
      </c>
      <c r="F154" s="48">
        <f>notional_2*EXP(-IR*(5-F$3))*('2. Stock Price 2'!F154*EXP((IR-div)*(5-F$3))-strike_2)</f>
        <v>16282036.017888712</v>
      </c>
      <c r="G154" s="48">
        <f>notional_2*EXP(-IR*(5-G$3))*('2. Stock Price 2'!G154*EXP((IR-div)*(5-G$3))-strike_2)</f>
        <v>17494048.069865648</v>
      </c>
      <c r="H154" s="48">
        <f>notional_2*EXP(-IR*(5-H$3))*('2. Stock Price 2'!H154*EXP((IR-div)*(5-H$3))-strike_2)</f>
        <v>18289961.702175658</v>
      </c>
      <c r="I154" s="48">
        <f>notional_2*EXP(-IR*(5-I$3))*('2. Stock Price 2'!I154*EXP((IR-div)*(5-I$3))-strike_2)</f>
        <v>20745028.54849368</v>
      </c>
      <c r="J154" s="48">
        <f>notional_2*EXP(-IR*(5-J$3))*('2. Stock Price 2'!J154*EXP((IR-div)*(5-J$3))-strike_2)</f>
        <v>50613189.731996946</v>
      </c>
      <c r="K154" s="48">
        <f>notional_2*EXP(-IR*(5-K$3))*('2. Stock Price 2'!K154*EXP((IR-div)*(5-K$3))-strike_2)</f>
        <v>39700181.517343625</v>
      </c>
      <c r="L154" s="48">
        <f>notional_2*EXP(-IR*(5-L$3))*('2. Stock Price 2'!L154*EXP((IR-div)*(5-L$3))-strike_2)</f>
        <v>38286393.433844425</v>
      </c>
      <c r="M154" s="48">
        <f>notional_2*EXP(-IR*(5-M$3))*('2. Stock Price 2'!M154*EXP((IR-div)*(5-M$3))-strike_2)</f>
        <v>33235489.859179243</v>
      </c>
      <c r="N154" s="48">
        <f>notional_2*EXP(-IR*(5-N$3))*('2. Stock Price 2'!N154*EXP((IR-div)*(5-N$3))-strike_2)</f>
        <v>33962437.533039741</v>
      </c>
      <c r="O154" s="48">
        <f>notional_2*EXP(-IR*(5-O$3))*('2. Stock Price 2'!O154*EXP((IR-div)*(5-O$3))-strike_2)</f>
        <v>56842615.084613867</v>
      </c>
      <c r="P154" s="48">
        <f>notional_2*EXP(-IR*(5-P$3))*('2. Stock Price 2'!P154*EXP((IR-div)*(5-P$3))-strike_2)</f>
        <v>42617547.473044723</v>
      </c>
      <c r="Q154" s="48">
        <f>notional_2*EXP(-IR*(5-Q$3))*('2. Stock Price 2'!Q154*EXP((IR-div)*(5-Q$3))-strike_2)</f>
        <v>27776821.161742534</v>
      </c>
      <c r="R154" s="48">
        <f>notional_2*EXP(-IR*(5-R$3))*('2. Stock Price 2'!R154*EXP((IR-div)*(5-R$3))-strike_2)</f>
        <v>42081701.37513718</v>
      </c>
      <c r="S154" s="48">
        <f>notional_2*EXP(-IR*(5-S$3))*('2. Stock Price 2'!S154*EXP((IR-div)*(5-S$3))-strike_2)</f>
        <v>38200604.77597639</v>
      </c>
      <c r="T154" s="48">
        <f>notional_2*EXP(-IR*(5-T$3))*('2. Stock Price 2'!T154*EXP((IR-div)*(5-T$3))-strike_2)</f>
        <v>15738938.991296111</v>
      </c>
      <c r="U154" s="48">
        <f>notional_2*EXP(-IR*(5-U$3))*('2. Stock Price 2'!U154*EXP((IR-div)*(5-U$3))-strike_2)</f>
        <v>26287069.360767856</v>
      </c>
      <c r="V154" s="48">
        <f>notional_2*EXP(-IR*(5-V$3))*('2. Stock Price 2'!V154*EXP((IR-div)*(5-V$3))-strike_2)</f>
        <v>9499952.3353354223</v>
      </c>
      <c r="W154" s="49">
        <f>notional_2*EXP(-IR*(5-W$3))*('2. Stock Price 2'!W154*EXP((IR-div)*(5-W$3))-strike_2)</f>
        <v>669853.43932223879</v>
      </c>
    </row>
    <row r="155" spans="2:23" x14ac:dyDescent="0.35">
      <c r="B155" s="9" t="s">
        <v>151</v>
      </c>
      <c r="C155" s="11">
        <f>EXP(-IR*(5-C$3))*('2. Stock Price 1'!C155*EXP((IR-div)*(5-C$3))-strike)</f>
        <v>0</v>
      </c>
      <c r="D155" s="48">
        <f>notional_2*EXP(-IR*(5-D$3))*('2. Stock Price 2'!D155*EXP((IR-div)*(5-D$3))-strike_2)</f>
        <v>331107.59092206188</v>
      </c>
      <c r="E155" s="48">
        <f>notional_2*EXP(-IR*(5-E$3))*('2. Stock Price 2'!E155*EXP((IR-div)*(5-E$3))-strike_2)</f>
        <v>8560136.6685489062</v>
      </c>
      <c r="F155" s="48">
        <f>notional_2*EXP(-IR*(5-F$3))*('2. Stock Price 2'!F155*EXP((IR-div)*(5-F$3))-strike_2)</f>
        <v>3742105.1008436414</v>
      </c>
      <c r="G155" s="48">
        <f>notional_2*EXP(-IR*(5-G$3))*('2. Stock Price 2'!G155*EXP((IR-div)*(5-G$3))-strike_2)</f>
        <v>-231395.75027656837</v>
      </c>
      <c r="H155" s="48">
        <f>notional_2*EXP(-IR*(5-H$3))*('2. Stock Price 2'!H155*EXP((IR-div)*(5-H$3))-strike_2)</f>
        <v>8084738.5660102842</v>
      </c>
      <c r="I155" s="48">
        <f>notional_2*EXP(-IR*(5-I$3))*('2. Stock Price 2'!I155*EXP((IR-div)*(5-I$3))-strike_2)</f>
        <v>17943651.430074889</v>
      </c>
      <c r="J155" s="48">
        <f>notional_2*EXP(-IR*(5-J$3))*('2. Stock Price 2'!J155*EXP((IR-div)*(5-J$3))-strike_2)</f>
        <v>19210327.10129229</v>
      </c>
      <c r="K155" s="48">
        <f>notional_2*EXP(-IR*(5-K$3))*('2. Stock Price 2'!K155*EXP((IR-div)*(5-K$3))-strike_2)</f>
        <v>34278300.716617242</v>
      </c>
      <c r="L155" s="48">
        <f>notional_2*EXP(-IR*(5-L$3))*('2. Stock Price 2'!L155*EXP((IR-div)*(5-L$3))-strike_2)</f>
        <v>20061763.901148215</v>
      </c>
      <c r="M155" s="48">
        <f>notional_2*EXP(-IR*(5-M$3))*('2. Stock Price 2'!M155*EXP((IR-div)*(5-M$3))-strike_2)</f>
        <v>16956670.552949507</v>
      </c>
      <c r="N155" s="48">
        <f>notional_2*EXP(-IR*(5-N$3))*('2. Stock Price 2'!N155*EXP((IR-div)*(5-N$3))-strike_2)</f>
        <v>11322816.87997744</v>
      </c>
      <c r="O155" s="48">
        <f>notional_2*EXP(-IR*(5-O$3))*('2. Stock Price 2'!O155*EXP((IR-div)*(5-O$3))-strike_2)</f>
        <v>30372464.997793239</v>
      </c>
      <c r="P155" s="48">
        <f>notional_2*EXP(-IR*(5-P$3))*('2. Stock Price 2'!P155*EXP((IR-div)*(5-P$3))-strike_2)</f>
        <v>52344990.255430624</v>
      </c>
      <c r="Q155" s="48">
        <f>notional_2*EXP(-IR*(5-Q$3))*('2. Stock Price 2'!Q155*EXP((IR-div)*(5-Q$3))-strike_2)</f>
        <v>34040225.100146152</v>
      </c>
      <c r="R155" s="48">
        <f>notional_2*EXP(-IR*(5-R$3))*('2. Stock Price 2'!R155*EXP((IR-div)*(5-R$3))-strike_2)</f>
        <v>37353631.201119788</v>
      </c>
      <c r="S155" s="48">
        <f>notional_2*EXP(-IR*(5-S$3))*('2. Stock Price 2'!S155*EXP((IR-div)*(5-S$3))-strike_2)</f>
        <v>16099590.217176504</v>
      </c>
      <c r="T155" s="48">
        <f>notional_2*EXP(-IR*(5-T$3))*('2. Stock Price 2'!T155*EXP((IR-div)*(5-T$3))-strike_2)</f>
        <v>35868134.527717568</v>
      </c>
      <c r="U155" s="48">
        <f>notional_2*EXP(-IR*(5-U$3))*('2. Stock Price 2'!U155*EXP((IR-div)*(5-U$3))-strike_2)</f>
        <v>33403089.168141622</v>
      </c>
      <c r="V155" s="48">
        <f>notional_2*EXP(-IR*(5-V$3))*('2. Stock Price 2'!V155*EXP((IR-div)*(5-V$3))-strike_2)</f>
        <v>39092993.118104048</v>
      </c>
      <c r="W155" s="49">
        <f>notional_2*EXP(-IR*(5-W$3))*('2. Stock Price 2'!W155*EXP((IR-div)*(5-W$3))-strike_2)</f>
        <v>61093145.758099012</v>
      </c>
    </row>
    <row r="156" spans="2:23" x14ac:dyDescent="0.35">
      <c r="B156" s="9" t="s">
        <v>152</v>
      </c>
      <c r="C156" s="11">
        <f>EXP(-IR*(5-C$3))*('2. Stock Price 1'!C156*EXP((IR-div)*(5-C$3))-strike)</f>
        <v>0</v>
      </c>
      <c r="D156" s="48">
        <f>notional_2*EXP(-IR*(5-D$3))*('2. Stock Price 2'!D156*EXP((IR-div)*(5-D$3))-strike_2)</f>
        <v>9276856.5341685861</v>
      </c>
      <c r="E156" s="48">
        <f>notional_2*EXP(-IR*(5-E$3))*('2. Stock Price 2'!E156*EXP((IR-div)*(5-E$3))-strike_2)</f>
        <v>-5048647.5492355088</v>
      </c>
      <c r="F156" s="48">
        <f>notional_2*EXP(-IR*(5-F$3))*('2. Stock Price 2'!F156*EXP((IR-div)*(5-F$3))-strike_2)</f>
        <v>4317250.044565714</v>
      </c>
      <c r="G156" s="48">
        <f>notional_2*EXP(-IR*(5-G$3))*('2. Stock Price 2'!G156*EXP((IR-div)*(5-G$3))-strike_2)</f>
        <v>2208642.5306919659</v>
      </c>
      <c r="H156" s="48">
        <f>notional_2*EXP(-IR*(5-H$3))*('2. Stock Price 2'!H156*EXP((IR-div)*(5-H$3))-strike_2)</f>
        <v>488428.25016028679</v>
      </c>
      <c r="I156" s="48">
        <f>notional_2*EXP(-IR*(5-I$3))*('2. Stock Price 2'!I156*EXP((IR-div)*(5-I$3))-strike_2)</f>
        <v>-6649703.6112118615</v>
      </c>
      <c r="J156" s="48">
        <f>notional_2*EXP(-IR*(5-J$3))*('2. Stock Price 2'!J156*EXP((IR-div)*(5-J$3))-strike_2)</f>
        <v>-2719087.669225974</v>
      </c>
      <c r="K156" s="48">
        <f>notional_2*EXP(-IR*(5-K$3))*('2. Stock Price 2'!K156*EXP((IR-div)*(5-K$3))-strike_2)</f>
        <v>-20564423.628915343</v>
      </c>
      <c r="L156" s="48">
        <f>notional_2*EXP(-IR*(5-L$3))*('2. Stock Price 2'!L156*EXP((IR-div)*(5-L$3))-strike_2)</f>
        <v>-31927757.870190237</v>
      </c>
      <c r="M156" s="48">
        <f>notional_2*EXP(-IR*(5-M$3))*('2. Stock Price 2'!M156*EXP((IR-div)*(5-M$3))-strike_2)</f>
        <v>-33905043.075283445</v>
      </c>
      <c r="N156" s="48">
        <f>notional_2*EXP(-IR*(5-N$3))*('2. Stock Price 2'!N156*EXP((IR-div)*(5-N$3))-strike_2)</f>
        <v>-33576544.781830281</v>
      </c>
      <c r="O156" s="48">
        <f>notional_2*EXP(-IR*(5-O$3))*('2. Stock Price 2'!O156*EXP((IR-div)*(5-O$3))-strike_2)</f>
        <v>-42626715.310461514</v>
      </c>
      <c r="P156" s="48">
        <f>notional_2*EXP(-IR*(5-P$3))*('2. Stock Price 2'!P156*EXP((IR-div)*(5-P$3))-strike_2)</f>
        <v>-40532278.81934692</v>
      </c>
      <c r="Q156" s="48">
        <f>notional_2*EXP(-IR*(5-Q$3))*('2. Stock Price 2'!Q156*EXP((IR-div)*(5-Q$3))-strike_2)</f>
        <v>-45928718.023707047</v>
      </c>
      <c r="R156" s="48">
        <f>notional_2*EXP(-IR*(5-R$3))*('2. Stock Price 2'!R156*EXP((IR-div)*(5-R$3))-strike_2)</f>
        <v>-42336570.488872997</v>
      </c>
      <c r="S156" s="48">
        <f>notional_2*EXP(-IR*(5-S$3))*('2. Stock Price 2'!S156*EXP((IR-div)*(5-S$3))-strike_2)</f>
        <v>-37488455.123906225</v>
      </c>
      <c r="T156" s="48">
        <f>notional_2*EXP(-IR*(5-T$3))*('2. Stock Price 2'!T156*EXP((IR-div)*(5-T$3))-strike_2)</f>
        <v>-35059632.356665052</v>
      </c>
      <c r="U156" s="48">
        <f>notional_2*EXP(-IR*(5-U$3))*('2. Stock Price 2'!U156*EXP((IR-div)*(5-U$3))-strike_2)</f>
        <v>-44734481.901504435</v>
      </c>
      <c r="V156" s="48">
        <f>notional_2*EXP(-IR*(5-V$3))*('2. Stock Price 2'!V156*EXP((IR-div)*(5-V$3))-strike_2)</f>
        <v>-45667086.38885504</v>
      </c>
      <c r="W156" s="49">
        <f>notional_2*EXP(-IR*(5-W$3))*('2. Stock Price 2'!W156*EXP((IR-div)*(5-W$3))-strike_2)</f>
        <v>-44360513.259151079</v>
      </c>
    </row>
    <row r="157" spans="2:23" x14ac:dyDescent="0.35">
      <c r="B157" s="9" t="s">
        <v>153</v>
      </c>
      <c r="C157" s="11">
        <f>EXP(-IR*(5-C$3))*('2. Stock Price 1'!C157*EXP((IR-div)*(5-C$3))-strike)</f>
        <v>0</v>
      </c>
      <c r="D157" s="48">
        <f>notional_2*EXP(-IR*(5-D$3))*('2. Stock Price 2'!D157*EXP((IR-div)*(5-D$3))-strike_2)</f>
        <v>13067926.51224206</v>
      </c>
      <c r="E157" s="48">
        <f>notional_2*EXP(-IR*(5-E$3))*('2. Stock Price 2'!E157*EXP((IR-div)*(5-E$3))-strike_2)</f>
        <v>-1642477.0517416345</v>
      </c>
      <c r="F157" s="48">
        <f>notional_2*EXP(-IR*(5-F$3))*('2. Stock Price 2'!F157*EXP((IR-div)*(5-F$3))-strike_2)</f>
        <v>-12704034.32256191</v>
      </c>
      <c r="G157" s="48">
        <f>notional_2*EXP(-IR*(5-G$3))*('2. Stock Price 2'!G157*EXP((IR-div)*(5-G$3))-strike_2)</f>
        <v>-36835435.97462032</v>
      </c>
      <c r="H157" s="48">
        <f>notional_2*EXP(-IR*(5-H$3))*('2. Stock Price 2'!H157*EXP((IR-div)*(5-H$3))-strike_2)</f>
        <v>-29524601.641973983</v>
      </c>
      <c r="I157" s="48">
        <f>notional_2*EXP(-IR*(5-I$3))*('2. Stock Price 2'!I157*EXP((IR-div)*(5-I$3))-strike_2)</f>
        <v>-35274804.772350214</v>
      </c>
      <c r="J157" s="48">
        <f>notional_2*EXP(-IR*(5-J$3))*('2. Stock Price 2'!J157*EXP((IR-div)*(5-J$3))-strike_2)</f>
        <v>-38503548.112341173</v>
      </c>
      <c r="K157" s="48">
        <f>notional_2*EXP(-IR*(5-K$3))*('2. Stock Price 2'!K157*EXP((IR-div)*(5-K$3))-strike_2)</f>
        <v>-31596668.071871344</v>
      </c>
      <c r="L157" s="48">
        <f>notional_2*EXP(-IR*(5-L$3))*('2. Stock Price 2'!L157*EXP((IR-div)*(5-L$3))-strike_2)</f>
        <v>-34365742.585322641</v>
      </c>
      <c r="M157" s="48">
        <f>notional_2*EXP(-IR*(5-M$3))*('2. Stock Price 2'!M157*EXP((IR-div)*(5-M$3))-strike_2)</f>
        <v>-37007919.588518359</v>
      </c>
      <c r="N157" s="48">
        <f>notional_2*EXP(-IR*(5-N$3))*('2. Stock Price 2'!N157*EXP((IR-div)*(5-N$3))-strike_2)</f>
        <v>-36812976.321332127</v>
      </c>
      <c r="O157" s="48">
        <f>notional_2*EXP(-IR*(5-O$3))*('2. Stock Price 2'!O157*EXP((IR-div)*(5-O$3))-strike_2)</f>
        <v>-31032803.930735368</v>
      </c>
      <c r="P157" s="48">
        <f>notional_2*EXP(-IR*(5-P$3))*('2. Stock Price 2'!P157*EXP((IR-div)*(5-P$3))-strike_2)</f>
        <v>-41174372.527434565</v>
      </c>
      <c r="Q157" s="48">
        <f>notional_2*EXP(-IR*(5-Q$3))*('2. Stock Price 2'!Q157*EXP((IR-div)*(5-Q$3))-strike_2)</f>
        <v>-43782735.595404588</v>
      </c>
      <c r="R157" s="48">
        <f>notional_2*EXP(-IR*(5-R$3))*('2. Stock Price 2'!R157*EXP((IR-div)*(5-R$3))-strike_2)</f>
        <v>-39138069.741032392</v>
      </c>
      <c r="S157" s="48">
        <f>notional_2*EXP(-IR*(5-S$3))*('2. Stock Price 2'!S157*EXP((IR-div)*(5-S$3))-strike_2)</f>
        <v>-34622257.64039287</v>
      </c>
      <c r="T157" s="48">
        <f>notional_2*EXP(-IR*(5-T$3))*('2. Stock Price 2'!T157*EXP((IR-div)*(5-T$3))-strike_2)</f>
        <v>-46545652.022843763</v>
      </c>
      <c r="U157" s="48">
        <f>notional_2*EXP(-IR*(5-U$3))*('2. Stock Price 2'!U157*EXP((IR-div)*(5-U$3))-strike_2)</f>
        <v>-50304470.813301787</v>
      </c>
      <c r="V157" s="48">
        <f>notional_2*EXP(-IR*(5-V$3))*('2. Stock Price 2'!V157*EXP((IR-div)*(5-V$3))-strike_2)</f>
        <v>-45726196.653948873</v>
      </c>
      <c r="W157" s="49">
        <f>notional_2*EXP(-IR*(5-W$3))*('2. Stock Price 2'!W157*EXP((IR-div)*(5-W$3))-strike_2)</f>
        <v>-46425256.903552137</v>
      </c>
    </row>
    <row r="158" spans="2:23" x14ac:dyDescent="0.35">
      <c r="B158" s="9" t="s">
        <v>154</v>
      </c>
      <c r="C158" s="11">
        <f>EXP(-IR*(5-C$3))*('2. Stock Price 1'!C158*EXP((IR-div)*(5-C$3))-strike)</f>
        <v>0</v>
      </c>
      <c r="D158" s="48">
        <f>notional_2*EXP(-IR*(5-D$3))*('2. Stock Price 2'!D158*EXP((IR-div)*(5-D$3))-strike_2)</f>
        <v>7143108.8369235722</v>
      </c>
      <c r="E158" s="48">
        <f>notional_2*EXP(-IR*(5-E$3))*('2. Stock Price 2'!E158*EXP((IR-div)*(5-E$3))-strike_2)</f>
        <v>-634973.3944866145</v>
      </c>
      <c r="F158" s="48">
        <f>notional_2*EXP(-IR*(5-F$3))*('2. Stock Price 2'!F158*EXP((IR-div)*(5-F$3))-strike_2)</f>
        <v>18071916.055150971</v>
      </c>
      <c r="G158" s="48">
        <f>notional_2*EXP(-IR*(5-G$3))*('2. Stock Price 2'!G158*EXP((IR-div)*(5-G$3))-strike_2)</f>
        <v>20218642.850099213</v>
      </c>
      <c r="H158" s="48">
        <f>notional_2*EXP(-IR*(5-H$3))*('2. Stock Price 2'!H158*EXP((IR-div)*(5-H$3))-strike_2)</f>
        <v>16685895.33197527</v>
      </c>
      <c r="I158" s="48">
        <f>notional_2*EXP(-IR*(5-I$3))*('2. Stock Price 2'!I158*EXP((IR-div)*(5-I$3))-strike_2)</f>
        <v>31964264.042761918</v>
      </c>
      <c r="J158" s="48">
        <f>notional_2*EXP(-IR*(5-J$3))*('2. Stock Price 2'!J158*EXP((IR-div)*(5-J$3))-strike_2)</f>
        <v>23709960.109263755</v>
      </c>
      <c r="K158" s="48">
        <f>notional_2*EXP(-IR*(5-K$3))*('2. Stock Price 2'!K158*EXP((IR-div)*(5-K$3))-strike_2)</f>
        <v>39424393.217842355</v>
      </c>
      <c r="L158" s="48">
        <f>notional_2*EXP(-IR*(5-L$3))*('2. Stock Price 2'!L158*EXP((IR-div)*(5-L$3))-strike_2)</f>
        <v>44133668.864355266</v>
      </c>
      <c r="M158" s="48">
        <f>notional_2*EXP(-IR*(5-M$3))*('2. Stock Price 2'!M158*EXP((IR-div)*(5-M$3))-strike_2)</f>
        <v>23394330.924114391</v>
      </c>
      <c r="N158" s="48">
        <f>notional_2*EXP(-IR*(5-N$3))*('2. Stock Price 2'!N158*EXP((IR-div)*(5-N$3))-strike_2)</f>
        <v>17836821.524802092</v>
      </c>
      <c r="O158" s="48">
        <f>notional_2*EXP(-IR*(5-O$3))*('2. Stock Price 2'!O158*EXP((IR-div)*(5-O$3))-strike_2)</f>
        <v>11654352.608546866</v>
      </c>
      <c r="P158" s="48">
        <f>notional_2*EXP(-IR*(5-P$3))*('2. Stock Price 2'!P158*EXP((IR-div)*(5-P$3))-strike_2)</f>
        <v>2748273.477077743</v>
      </c>
      <c r="Q158" s="48">
        <f>notional_2*EXP(-IR*(5-Q$3))*('2. Stock Price 2'!Q158*EXP((IR-div)*(5-Q$3))-strike_2)</f>
        <v>-8151613.7856277982</v>
      </c>
      <c r="R158" s="48">
        <f>notional_2*EXP(-IR*(5-R$3))*('2. Stock Price 2'!R158*EXP((IR-div)*(5-R$3))-strike_2)</f>
        <v>-2156449.3033798211</v>
      </c>
      <c r="S158" s="48">
        <f>notional_2*EXP(-IR*(5-S$3))*('2. Stock Price 2'!S158*EXP((IR-div)*(5-S$3))-strike_2)</f>
        <v>4145134.9804020477</v>
      </c>
      <c r="T158" s="48">
        <f>notional_2*EXP(-IR*(5-T$3))*('2. Stock Price 2'!T158*EXP((IR-div)*(5-T$3))-strike_2)</f>
        <v>6324744.8102288833</v>
      </c>
      <c r="U158" s="48">
        <f>notional_2*EXP(-IR*(5-U$3))*('2. Stock Price 2'!U158*EXP((IR-div)*(5-U$3))-strike_2)</f>
        <v>-14177458.332505412</v>
      </c>
      <c r="V158" s="48">
        <f>notional_2*EXP(-IR*(5-V$3))*('2. Stock Price 2'!V158*EXP((IR-div)*(5-V$3))-strike_2)</f>
        <v>-12918797.529471138</v>
      </c>
      <c r="W158" s="49">
        <f>notional_2*EXP(-IR*(5-W$3))*('2. Stock Price 2'!W158*EXP((IR-div)*(5-W$3))-strike_2)</f>
        <v>-15209497.377125686</v>
      </c>
    </row>
    <row r="159" spans="2:23" x14ac:dyDescent="0.35">
      <c r="B159" s="9" t="s">
        <v>155</v>
      </c>
      <c r="C159" s="11">
        <f>EXP(-IR*(5-C$3))*('2. Stock Price 1'!C159*EXP((IR-div)*(5-C$3))-strike)</f>
        <v>0</v>
      </c>
      <c r="D159" s="48">
        <f>notional_2*EXP(-IR*(5-D$3))*('2. Stock Price 2'!D159*EXP((IR-div)*(5-D$3))-strike_2)</f>
        <v>-9567560.6344720572</v>
      </c>
      <c r="E159" s="48">
        <f>notional_2*EXP(-IR*(5-E$3))*('2. Stock Price 2'!E159*EXP((IR-div)*(5-E$3))-strike_2)</f>
        <v>-16309810.956273569</v>
      </c>
      <c r="F159" s="48">
        <f>notional_2*EXP(-IR*(5-F$3))*('2. Stock Price 2'!F159*EXP((IR-div)*(5-F$3))-strike_2)</f>
        <v>-14373675.157400351</v>
      </c>
      <c r="G159" s="48">
        <f>notional_2*EXP(-IR*(5-G$3))*('2. Stock Price 2'!G159*EXP((IR-div)*(5-G$3))-strike_2)</f>
        <v>-2657651.7923333184</v>
      </c>
      <c r="H159" s="48">
        <f>notional_2*EXP(-IR*(5-H$3))*('2. Stock Price 2'!H159*EXP((IR-div)*(5-H$3))-strike_2)</f>
        <v>-2631264.1865092427</v>
      </c>
      <c r="I159" s="48">
        <f>notional_2*EXP(-IR*(5-I$3))*('2. Stock Price 2'!I159*EXP((IR-div)*(5-I$3))-strike_2)</f>
        <v>-1167810.8921893944</v>
      </c>
      <c r="J159" s="48">
        <f>notional_2*EXP(-IR*(5-J$3))*('2. Stock Price 2'!J159*EXP((IR-div)*(5-J$3))-strike_2)</f>
        <v>-3011730.8567906534</v>
      </c>
      <c r="K159" s="48">
        <f>notional_2*EXP(-IR*(5-K$3))*('2. Stock Price 2'!K159*EXP((IR-div)*(5-K$3))-strike_2)</f>
        <v>-5847401.6208810983</v>
      </c>
      <c r="L159" s="48">
        <f>notional_2*EXP(-IR*(5-L$3))*('2. Stock Price 2'!L159*EXP((IR-div)*(5-L$3))-strike_2)</f>
        <v>-3370677.3166106674</v>
      </c>
      <c r="M159" s="48">
        <f>notional_2*EXP(-IR*(5-M$3))*('2. Stock Price 2'!M159*EXP((IR-div)*(5-M$3))-strike_2)</f>
        <v>10839891.853581853</v>
      </c>
      <c r="N159" s="48">
        <f>notional_2*EXP(-IR*(5-N$3))*('2. Stock Price 2'!N159*EXP((IR-div)*(5-N$3))-strike_2)</f>
        <v>11105897.342593955</v>
      </c>
      <c r="O159" s="48">
        <f>notional_2*EXP(-IR*(5-O$3))*('2. Stock Price 2'!O159*EXP((IR-div)*(5-O$3))-strike_2)</f>
        <v>10291536.403162573</v>
      </c>
      <c r="P159" s="48">
        <f>notional_2*EXP(-IR*(5-P$3))*('2. Stock Price 2'!P159*EXP((IR-div)*(5-P$3))-strike_2)</f>
        <v>-4941996.2776433434</v>
      </c>
      <c r="Q159" s="48">
        <f>notional_2*EXP(-IR*(5-Q$3))*('2. Stock Price 2'!Q159*EXP((IR-div)*(5-Q$3))-strike_2)</f>
        <v>-4864350.482442122</v>
      </c>
      <c r="R159" s="48">
        <f>notional_2*EXP(-IR*(5-R$3))*('2. Stock Price 2'!R159*EXP((IR-div)*(5-R$3))-strike_2)</f>
        <v>-8590941.1374830287</v>
      </c>
      <c r="S159" s="48">
        <f>notional_2*EXP(-IR*(5-S$3))*('2. Stock Price 2'!S159*EXP((IR-div)*(5-S$3))-strike_2)</f>
        <v>-7673612.3943105182</v>
      </c>
      <c r="T159" s="48">
        <f>notional_2*EXP(-IR*(5-T$3))*('2. Stock Price 2'!T159*EXP((IR-div)*(5-T$3))-strike_2)</f>
        <v>-12010393.206505345</v>
      </c>
      <c r="U159" s="48">
        <f>notional_2*EXP(-IR*(5-U$3))*('2. Stock Price 2'!U159*EXP((IR-div)*(5-U$3))-strike_2)</f>
        <v>-16672207.840216473</v>
      </c>
      <c r="V159" s="48">
        <f>notional_2*EXP(-IR*(5-V$3))*('2. Stock Price 2'!V159*EXP((IR-div)*(5-V$3))-strike_2)</f>
        <v>-22377242.170361023</v>
      </c>
      <c r="W159" s="49">
        <f>notional_2*EXP(-IR*(5-W$3))*('2. Stock Price 2'!W159*EXP((IR-div)*(5-W$3))-strike_2)</f>
        <v>-27306421.231301796</v>
      </c>
    </row>
    <row r="160" spans="2:23" x14ac:dyDescent="0.35">
      <c r="B160" s="9" t="s">
        <v>156</v>
      </c>
      <c r="C160" s="11">
        <f>EXP(-IR*(5-C$3))*('2. Stock Price 1'!C160*EXP((IR-div)*(5-C$3))-strike)</f>
        <v>0</v>
      </c>
      <c r="D160" s="48">
        <f>notional_2*EXP(-IR*(5-D$3))*('2. Stock Price 2'!D160*EXP((IR-div)*(5-D$3))-strike_2)</f>
        <v>-7438703.6484722625</v>
      </c>
      <c r="E160" s="48">
        <f>notional_2*EXP(-IR*(5-E$3))*('2. Stock Price 2'!E160*EXP((IR-div)*(5-E$3))-strike_2)</f>
        <v>-4916342.6919234926</v>
      </c>
      <c r="F160" s="48">
        <f>notional_2*EXP(-IR*(5-F$3))*('2. Stock Price 2'!F160*EXP((IR-div)*(5-F$3))-strike_2)</f>
        <v>-18819672.759260446</v>
      </c>
      <c r="G160" s="48">
        <f>notional_2*EXP(-IR*(5-G$3))*('2. Stock Price 2'!G160*EXP((IR-div)*(5-G$3))-strike_2)</f>
        <v>-23466212.942897692</v>
      </c>
      <c r="H160" s="48">
        <f>notional_2*EXP(-IR*(5-H$3))*('2. Stock Price 2'!H160*EXP((IR-div)*(5-H$3))-strike_2)</f>
        <v>-26126181.636479419</v>
      </c>
      <c r="I160" s="48">
        <f>notional_2*EXP(-IR*(5-I$3))*('2. Stock Price 2'!I160*EXP((IR-div)*(5-I$3))-strike_2)</f>
        <v>-36136129.53259106</v>
      </c>
      <c r="J160" s="48">
        <f>notional_2*EXP(-IR*(5-J$3))*('2. Stock Price 2'!J160*EXP((IR-div)*(5-J$3))-strike_2)</f>
        <v>-36324155.077176899</v>
      </c>
      <c r="K160" s="48">
        <f>notional_2*EXP(-IR*(5-K$3))*('2. Stock Price 2'!K160*EXP((IR-div)*(5-K$3))-strike_2)</f>
        <v>-31430992.227061085</v>
      </c>
      <c r="L160" s="48">
        <f>notional_2*EXP(-IR*(5-L$3))*('2. Stock Price 2'!L160*EXP((IR-div)*(5-L$3))-strike_2)</f>
        <v>-30025463.126436554</v>
      </c>
      <c r="M160" s="48">
        <f>notional_2*EXP(-IR*(5-M$3))*('2. Stock Price 2'!M160*EXP((IR-div)*(5-M$3))-strike_2)</f>
        <v>-48017977.127500206</v>
      </c>
      <c r="N160" s="48">
        <f>notional_2*EXP(-IR*(5-N$3))*('2. Stock Price 2'!N160*EXP((IR-div)*(5-N$3))-strike_2)</f>
        <v>-47927735.46873609</v>
      </c>
      <c r="O160" s="48">
        <f>notional_2*EXP(-IR*(5-O$3))*('2. Stock Price 2'!O160*EXP((IR-div)*(5-O$3))-strike_2)</f>
        <v>-45246825.462608188</v>
      </c>
      <c r="P160" s="48">
        <f>notional_2*EXP(-IR*(5-P$3))*('2. Stock Price 2'!P160*EXP((IR-div)*(5-P$3))-strike_2)</f>
        <v>-48389877.207835644</v>
      </c>
      <c r="Q160" s="48">
        <f>notional_2*EXP(-IR*(5-Q$3))*('2. Stock Price 2'!Q160*EXP((IR-div)*(5-Q$3))-strike_2)</f>
        <v>-55296812.50687407</v>
      </c>
      <c r="R160" s="48">
        <f>notional_2*EXP(-IR*(5-R$3))*('2. Stock Price 2'!R160*EXP((IR-div)*(5-R$3))-strike_2)</f>
        <v>-56415713.298742063</v>
      </c>
      <c r="S160" s="48">
        <f>notional_2*EXP(-IR*(5-S$3))*('2. Stock Price 2'!S160*EXP((IR-div)*(5-S$3))-strike_2)</f>
        <v>-56515593.421274625</v>
      </c>
      <c r="T160" s="48">
        <f>notional_2*EXP(-IR*(5-T$3))*('2. Stock Price 2'!T160*EXP((IR-div)*(5-T$3))-strike_2)</f>
        <v>-55642397.142914258</v>
      </c>
      <c r="U160" s="48">
        <f>notional_2*EXP(-IR*(5-U$3))*('2. Stock Price 2'!U160*EXP((IR-div)*(5-U$3))-strike_2)</f>
        <v>-59461160.322786912</v>
      </c>
      <c r="V160" s="48">
        <f>notional_2*EXP(-IR*(5-V$3))*('2. Stock Price 2'!V160*EXP((IR-div)*(5-V$3))-strike_2)</f>
        <v>-58862099.585946903</v>
      </c>
      <c r="W160" s="49">
        <f>notional_2*EXP(-IR*(5-W$3))*('2. Stock Price 2'!W160*EXP((IR-div)*(5-W$3))-strike_2)</f>
        <v>-62627086.267895289</v>
      </c>
    </row>
    <row r="161" spans="2:23" x14ac:dyDescent="0.35">
      <c r="B161" s="9" t="s">
        <v>157</v>
      </c>
      <c r="C161" s="11">
        <f>EXP(-IR*(5-C$3))*('2. Stock Price 1'!C161*EXP((IR-div)*(5-C$3))-strike)</f>
        <v>0</v>
      </c>
      <c r="D161" s="48">
        <f>notional_2*EXP(-IR*(5-D$3))*('2. Stock Price 2'!D161*EXP((IR-div)*(5-D$3))-strike_2)</f>
        <v>-10971813.796945242</v>
      </c>
      <c r="E161" s="48">
        <f>notional_2*EXP(-IR*(5-E$3))*('2. Stock Price 2'!E161*EXP((IR-div)*(5-E$3))-strike_2)</f>
        <v>-10277938.801300185</v>
      </c>
      <c r="F161" s="48">
        <f>notional_2*EXP(-IR*(5-F$3))*('2. Stock Price 2'!F161*EXP((IR-div)*(5-F$3))-strike_2)</f>
        <v>-4642794.7435972858</v>
      </c>
      <c r="G161" s="48">
        <f>notional_2*EXP(-IR*(5-G$3))*('2. Stock Price 2'!G161*EXP((IR-div)*(5-G$3))-strike_2)</f>
        <v>-5533731.0175424628</v>
      </c>
      <c r="H161" s="48">
        <f>notional_2*EXP(-IR*(5-H$3))*('2. Stock Price 2'!H161*EXP((IR-div)*(5-H$3))-strike_2)</f>
        <v>-11999662.107553683</v>
      </c>
      <c r="I161" s="48">
        <f>notional_2*EXP(-IR*(5-I$3))*('2. Stock Price 2'!I161*EXP((IR-div)*(5-I$3))-strike_2)</f>
        <v>-10803644.221159132</v>
      </c>
      <c r="J161" s="48">
        <f>notional_2*EXP(-IR*(5-J$3))*('2. Stock Price 2'!J161*EXP((IR-div)*(5-J$3))-strike_2)</f>
        <v>-6364637.9832560997</v>
      </c>
      <c r="K161" s="48">
        <f>notional_2*EXP(-IR*(5-K$3))*('2. Stock Price 2'!K161*EXP((IR-div)*(5-K$3))-strike_2)</f>
        <v>11527928.84919635</v>
      </c>
      <c r="L161" s="48">
        <f>notional_2*EXP(-IR*(5-L$3))*('2. Stock Price 2'!L161*EXP((IR-div)*(5-L$3))-strike_2)</f>
        <v>11229339.411731942</v>
      </c>
      <c r="M161" s="48">
        <f>notional_2*EXP(-IR*(5-M$3))*('2. Stock Price 2'!M161*EXP((IR-div)*(5-M$3))-strike_2)</f>
        <v>3659958.5447518644</v>
      </c>
      <c r="N161" s="48">
        <f>notional_2*EXP(-IR*(5-N$3))*('2. Stock Price 2'!N161*EXP((IR-div)*(5-N$3))-strike_2)</f>
        <v>817122.21307238133</v>
      </c>
      <c r="O161" s="48">
        <f>notional_2*EXP(-IR*(5-O$3))*('2. Stock Price 2'!O161*EXP((IR-div)*(5-O$3))-strike_2)</f>
        <v>7298316.8152135359</v>
      </c>
      <c r="P161" s="48">
        <f>notional_2*EXP(-IR*(5-P$3))*('2. Stock Price 2'!P161*EXP((IR-div)*(5-P$3))-strike_2)</f>
        <v>6428109.7920945901</v>
      </c>
      <c r="Q161" s="48">
        <f>notional_2*EXP(-IR*(5-Q$3))*('2. Stock Price 2'!Q161*EXP((IR-div)*(5-Q$3))-strike_2)</f>
        <v>3569489.874991837</v>
      </c>
      <c r="R161" s="48">
        <f>notional_2*EXP(-IR*(5-R$3))*('2. Stock Price 2'!R161*EXP((IR-div)*(5-R$3))-strike_2)</f>
        <v>15638854.985985151</v>
      </c>
      <c r="S161" s="48">
        <f>notional_2*EXP(-IR*(5-S$3))*('2. Stock Price 2'!S161*EXP((IR-div)*(5-S$3))-strike_2)</f>
        <v>19446496.631699488</v>
      </c>
      <c r="T161" s="48">
        <f>notional_2*EXP(-IR*(5-T$3))*('2. Stock Price 2'!T161*EXP((IR-div)*(5-T$3))-strike_2)</f>
        <v>47517499.934175074</v>
      </c>
      <c r="U161" s="48">
        <f>notional_2*EXP(-IR*(5-U$3))*('2. Stock Price 2'!U161*EXP((IR-div)*(5-U$3))-strike_2)</f>
        <v>42044341.419731349</v>
      </c>
      <c r="V161" s="48">
        <f>notional_2*EXP(-IR*(5-V$3))*('2. Stock Price 2'!V161*EXP((IR-div)*(5-V$3))-strike_2)</f>
        <v>24597237.480034739</v>
      </c>
      <c r="W161" s="49">
        <f>notional_2*EXP(-IR*(5-W$3))*('2. Stock Price 2'!W161*EXP((IR-div)*(5-W$3))-strike_2)</f>
        <v>28628661.838680644</v>
      </c>
    </row>
    <row r="162" spans="2:23" x14ac:dyDescent="0.35">
      <c r="B162" s="9" t="s">
        <v>158</v>
      </c>
      <c r="C162" s="11">
        <f>EXP(-IR*(5-C$3))*('2. Stock Price 1'!C162*EXP((IR-div)*(5-C$3))-strike)</f>
        <v>0</v>
      </c>
      <c r="D162" s="48">
        <f>notional_2*EXP(-IR*(5-D$3))*('2. Stock Price 2'!D162*EXP((IR-div)*(5-D$3))-strike_2)</f>
        <v>-8449768.6313888393</v>
      </c>
      <c r="E162" s="48">
        <f>notional_2*EXP(-IR*(5-E$3))*('2. Stock Price 2'!E162*EXP((IR-div)*(5-E$3))-strike_2)</f>
        <v>-11743492.894280087</v>
      </c>
      <c r="F162" s="48">
        <f>notional_2*EXP(-IR*(5-F$3))*('2. Stock Price 2'!F162*EXP((IR-div)*(5-F$3))-strike_2)</f>
        <v>-14605931.110677717</v>
      </c>
      <c r="G162" s="48">
        <f>notional_2*EXP(-IR*(5-G$3))*('2. Stock Price 2'!G162*EXP((IR-div)*(5-G$3))-strike_2)</f>
        <v>-1838589.5966935859</v>
      </c>
      <c r="H162" s="48">
        <f>notional_2*EXP(-IR*(5-H$3))*('2. Stock Price 2'!H162*EXP((IR-div)*(5-H$3))-strike_2)</f>
        <v>-6337135.9843957089</v>
      </c>
      <c r="I162" s="48">
        <f>notional_2*EXP(-IR*(5-I$3))*('2. Stock Price 2'!I162*EXP((IR-div)*(5-I$3))-strike_2)</f>
        <v>-20635420.400058828</v>
      </c>
      <c r="J162" s="48">
        <f>notional_2*EXP(-IR*(5-J$3))*('2. Stock Price 2'!J162*EXP((IR-div)*(5-J$3))-strike_2)</f>
        <v>-22876721.274995394</v>
      </c>
      <c r="K162" s="48">
        <f>notional_2*EXP(-IR*(5-K$3))*('2. Stock Price 2'!K162*EXP((IR-div)*(5-K$3))-strike_2)</f>
        <v>-18572355.454994135</v>
      </c>
      <c r="L162" s="48">
        <f>notional_2*EXP(-IR*(5-L$3))*('2. Stock Price 2'!L162*EXP((IR-div)*(5-L$3))-strike_2)</f>
        <v>-24033381.219291002</v>
      </c>
      <c r="M162" s="48">
        <f>notional_2*EXP(-IR*(5-M$3))*('2. Stock Price 2'!M162*EXP((IR-div)*(5-M$3))-strike_2)</f>
        <v>-31259901.932745136</v>
      </c>
      <c r="N162" s="48">
        <f>notional_2*EXP(-IR*(5-N$3))*('2. Stock Price 2'!N162*EXP((IR-div)*(5-N$3))-strike_2)</f>
        <v>-46068407.871118046</v>
      </c>
      <c r="O162" s="48">
        <f>notional_2*EXP(-IR*(5-O$3))*('2. Stock Price 2'!O162*EXP((IR-div)*(5-O$3))-strike_2)</f>
        <v>-45302765.739501663</v>
      </c>
      <c r="P162" s="48">
        <f>notional_2*EXP(-IR*(5-P$3))*('2. Stock Price 2'!P162*EXP((IR-div)*(5-P$3))-strike_2)</f>
        <v>-44603431.550438665</v>
      </c>
      <c r="Q162" s="48">
        <f>notional_2*EXP(-IR*(5-Q$3))*('2. Stock Price 2'!Q162*EXP((IR-div)*(5-Q$3))-strike_2)</f>
        <v>-42431609.532277465</v>
      </c>
      <c r="R162" s="48">
        <f>notional_2*EXP(-IR*(5-R$3))*('2. Stock Price 2'!R162*EXP((IR-div)*(5-R$3))-strike_2)</f>
        <v>-37816526.976383917</v>
      </c>
      <c r="S162" s="48">
        <f>notional_2*EXP(-IR*(5-S$3))*('2. Stock Price 2'!S162*EXP((IR-div)*(5-S$3))-strike_2)</f>
        <v>-22897733.331461422</v>
      </c>
      <c r="T162" s="48">
        <f>notional_2*EXP(-IR*(5-T$3))*('2. Stock Price 2'!T162*EXP((IR-div)*(5-T$3))-strike_2)</f>
        <v>-17991747.431140538</v>
      </c>
      <c r="U162" s="48">
        <f>notional_2*EXP(-IR*(5-U$3))*('2. Stock Price 2'!U162*EXP((IR-div)*(5-U$3))-strike_2)</f>
        <v>-17282408.821190301</v>
      </c>
      <c r="V162" s="48">
        <f>notional_2*EXP(-IR*(5-V$3))*('2. Stock Price 2'!V162*EXP((IR-div)*(5-V$3))-strike_2)</f>
        <v>-11048835.462907938</v>
      </c>
      <c r="W162" s="49">
        <f>notional_2*EXP(-IR*(5-W$3))*('2. Stock Price 2'!W162*EXP((IR-div)*(5-W$3))-strike_2)</f>
        <v>6733795.3825998651</v>
      </c>
    </row>
    <row r="163" spans="2:23" x14ac:dyDescent="0.35">
      <c r="B163" s="9" t="s">
        <v>159</v>
      </c>
      <c r="C163" s="11">
        <f>EXP(-IR*(5-C$3))*('2. Stock Price 1'!C163*EXP((IR-div)*(5-C$3))-strike)</f>
        <v>0</v>
      </c>
      <c r="D163" s="48">
        <f>notional_2*EXP(-IR*(5-D$3))*('2. Stock Price 2'!D163*EXP((IR-div)*(5-D$3))-strike_2)</f>
        <v>5126571.8371729627</v>
      </c>
      <c r="E163" s="48">
        <f>notional_2*EXP(-IR*(5-E$3))*('2. Stock Price 2'!E163*EXP((IR-div)*(5-E$3))-strike_2)</f>
        <v>7607879.301308265</v>
      </c>
      <c r="F163" s="48">
        <f>notional_2*EXP(-IR*(5-F$3))*('2. Stock Price 2'!F163*EXP((IR-div)*(5-F$3))-strike_2)</f>
        <v>8204690.7711445736</v>
      </c>
      <c r="G163" s="48">
        <f>notional_2*EXP(-IR*(5-G$3))*('2. Stock Price 2'!G163*EXP((IR-div)*(5-G$3))-strike_2)</f>
        <v>9192413.1392468046</v>
      </c>
      <c r="H163" s="48">
        <f>notional_2*EXP(-IR*(5-H$3))*('2. Stock Price 2'!H163*EXP((IR-div)*(5-H$3))-strike_2)</f>
        <v>1543980.5836889111</v>
      </c>
      <c r="I163" s="48">
        <f>notional_2*EXP(-IR*(5-I$3))*('2. Stock Price 2'!I163*EXP((IR-div)*(5-I$3))-strike_2)</f>
        <v>1621695.7392383832</v>
      </c>
      <c r="J163" s="48">
        <f>notional_2*EXP(-IR*(5-J$3))*('2. Stock Price 2'!J163*EXP((IR-div)*(5-J$3))-strike_2)</f>
        <v>7200555.2266535833</v>
      </c>
      <c r="K163" s="48">
        <f>notional_2*EXP(-IR*(5-K$3))*('2. Stock Price 2'!K163*EXP((IR-div)*(5-K$3))-strike_2)</f>
        <v>12546669.694169383</v>
      </c>
      <c r="L163" s="48">
        <f>notional_2*EXP(-IR*(5-L$3))*('2. Stock Price 2'!L163*EXP((IR-div)*(5-L$3))-strike_2)</f>
        <v>36133974.596445598</v>
      </c>
      <c r="M163" s="48">
        <f>notional_2*EXP(-IR*(5-M$3))*('2. Stock Price 2'!M163*EXP((IR-div)*(5-M$3))-strike_2)</f>
        <v>48744843.504009932</v>
      </c>
      <c r="N163" s="48">
        <f>notional_2*EXP(-IR*(5-N$3))*('2. Stock Price 2'!N163*EXP((IR-div)*(5-N$3))-strike_2)</f>
        <v>45343127.78968633</v>
      </c>
      <c r="O163" s="48">
        <f>notional_2*EXP(-IR*(5-O$3))*('2. Stock Price 2'!O163*EXP((IR-div)*(5-O$3))-strike_2)</f>
        <v>57956374.465795256</v>
      </c>
      <c r="P163" s="48">
        <f>notional_2*EXP(-IR*(5-P$3))*('2. Stock Price 2'!P163*EXP((IR-div)*(5-P$3))-strike_2)</f>
        <v>51831532.113881439</v>
      </c>
      <c r="Q163" s="48">
        <f>notional_2*EXP(-IR*(5-Q$3))*('2. Stock Price 2'!Q163*EXP((IR-div)*(5-Q$3))-strike_2)</f>
        <v>57292699.895531476</v>
      </c>
      <c r="R163" s="48">
        <f>notional_2*EXP(-IR*(5-R$3))*('2. Stock Price 2'!R163*EXP((IR-div)*(5-R$3))-strike_2)</f>
        <v>60119480.34889999</v>
      </c>
      <c r="S163" s="48">
        <f>notional_2*EXP(-IR*(5-S$3))*('2. Stock Price 2'!S163*EXP((IR-div)*(5-S$3))-strike_2)</f>
        <v>92794743.642764077</v>
      </c>
      <c r="T163" s="48">
        <f>notional_2*EXP(-IR*(5-T$3))*('2. Stock Price 2'!T163*EXP((IR-div)*(5-T$3))-strike_2)</f>
        <v>94363723.966174632</v>
      </c>
      <c r="U163" s="48">
        <f>notional_2*EXP(-IR*(5-U$3))*('2. Stock Price 2'!U163*EXP((IR-div)*(5-U$3))-strike_2)</f>
        <v>105352186.42614028</v>
      </c>
      <c r="V163" s="48">
        <f>notional_2*EXP(-IR*(5-V$3))*('2. Stock Price 2'!V163*EXP((IR-div)*(5-V$3))-strike_2)</f>
        <v>124749259.06705996</v>
      </c>
      <c r="W163" s="49">
        <f>notional_2*EXP(-IR*(5-W$3))*('2. Stock Price 2'!W163*EXP((IR-div)*(5-W$3))-strike_2)</f>
        <v>88052834.459347591</v>
      </c>
    </row>
    <row r="164" spans="2:23" x14ac:dyDescent="0.35">
      <c r="B164" s="9" t="s">
        <v>160</v>
      </c>
      <c r="C164" s="11">
        <f>EXP(-IR*(5-C$3))*('2. Stock Price 1'!C164*EXP((IR-div)*(5-C$3))-strike)</f>
        <v>0</v>
      </c>
      <c r="D164" s="48">
        <f>notional_2*EXP(-IR*(5-D$3))*('2. Stock Price 2'!D164*EXP((IR-div)*(5-D$3))-strike_2)</f>
        <v>-3943785.0263758739</v>
      </c>
      <c r="E164" s="48">
        <f>notional_2*EXP(-IR*(5-E$3))*('2. Stock Price 2'!E164*EXP((IR-div)*(5-E$3))-strike_2)</f>
        <v>7274606.5578426197</v>
      </c>
      <c r="F164" s="48">
        <f>notional_2*EXP(-IR*(5-F$3))*('2. Stock Price 2'!F164*EXP((IR-div)*(5-F$3))-strike_2)</f>
        <v>7848820.3604813153</v>
      </c>
      <c r="G164" s="48">
        <f>notional_2*EXP(-IR*(5-G$3))*('2. Stock Price 2'!G164*EXP((IR-div)*(5-G$3))-strike_2)</f>
        <v>-907753.72909240169</v>
      </c>
      <c r="H164" s="48">
        <f>notional_2*EXP(-IR*(5-H$3))*('2. Stock Price 2'!H164*EXP((IR-div)*(5-H$3))-strike_2)</f>
        <v>-9883559.5291567575</v>
      </c>
      <c r="I164" s="48">
        <f>notional_2*EXP(-IR*(5-I$3))*('2. Stock Price 2'!I164*EXP((IR-div)*(5-I$3))-strike_2)</f>
        <v>-21233322.785839513</v>
      </c>
      <c r="J164" s="48">
        <f>notional_2*EXP(-IR*(5-J$3))*('2. Stock Price 2'!J164*EXP((IR-div)*(5-J$3))-strike_2)</f>
        <v>-17549474.598831035</v>
      </c>
      <c r="K164" s="48">
        <f>notional_2*EXP(-IR*(5-K$3))*('2. Stock Price 2'!K164*EXP((IR-div)*(5-K$3))-strike_2)</f>
        <v>-4365505.854472097</v>
      </c>
      <c r="L164" s="48">
        <f>notional_2*EXP(-IR*(5-L$3))*('2. Stock Price 2'!L164*EXP((IR-div)*(5-L$3))-strike_2)</f>
        <v>-10990499.395461796</v>
      </c>
      <c r="M164" s="48">
        <f>notional_2*EXP(-IR*(5-M$3))*('2. Stock Price 2'!M164*EXP((IR-div)*(5-M$3))-strike_2)</f>
        <v>-14614685.597419523</v>
      </c>
      <c r="N164" s="48">
        <f>notional_2*EXP(-IR*(5-N$3))*('2. Stock Price 2'!N164*EXP((IR-div)*(5-N$3))-strike_2)</f>
        <v>-14575842.431746729</v>
      </c>
      <c r="O164" s="48">
        <f>notional_2*EXP(-IR*(5-O$3))*('2. Stock Price 2'!O164*EXP((IR-div)*(5-O$3))-strike_2)</f>
        <v>-10491882.353416381</v>
      </c>
      <c r="P164" s="48">
        <f>notional_2*EXP(-IR*(5-P$3))*('2. Stock Price 2'!P164*EXP((IR-div)*(5-P$3))-strike_2)</f>
        <v>-10904660.8474638</v>
      </c>
      <c r="Q164" s="48">
        <f>notional_2*EXP(-IR*(5-Q$3))*('2. Stock Price 2'!Q164*EXP((IR-div)*(5-Q$3))-strike_2)</f>
        <v>-15722945.523431953</v>
      </c>
      <c r="R164" s="48">
        <f>notional_2*EXP(-IR*(5-R$3))*('2. Stock Price 2'!R164*EXP((IR-div)*(5-R$3))-strike_2)</f>
        <v>-20768833.512891877</v>
      </c>
      <c r="S164" s="48">
        <f>notional_2*EXP(-IR*(5-S$3))*('2. Stock Price 2'!S164*EXP((IR-div)*(5-S$3))-strike_2)</f>
        <v>-15710042.099062609</v>
      </c>
      <c r="T164" s="48">
        <f>notional_2*EXP(-IR*(5-T$3))*('2. Stock Price 2'!T164*EXP((IR-div)*(5-T$3))-strike_2)</f>
        <v>-20589582.34446108</v>
      </c>
      <c r="U164" s="48">
        <f>notional_2*EXP(-IR*(5-U$3))*('2. Stock Price 2'!U164*EXP((IR-div)*(5-U$3))-strike_2)</f>
        <v>-29657006.631707817</v>
      </c>
      <c r="V164" s="48">
        <f>notional_2*EXP(-IR*(5-V$3))*('2. Stock Price 2'!V164*EXP((IR-div)*(5-V$3))-strike_2)</f>
        <v>-33606105.060825616</v>
      </c>
      <c r="W164" s="49">
        <f>notional_2*EXP(-IR*(5-W$3))*('2. Stock Price 2'!W164*EXP((IR-div)*(5-W$3))-strike_2)</f>
        <v>-25138118.261785749</v>
      </c>
    </row>
    <row r="165" spans="2:23" x14ac:dyDescent="0.35">
      <c r="B165" s="9" t="s">
        <v>161</v>
      </c>
      <c r="C165" s="11">
        <f>EXP(-IR*(5-C$3))*('2. Stock Price 1'!C165*EXP((IR-div)*(5-C$3))-strike)</f>
        <v>0</v>
      </c>
      <c r="D165" s="48">
        <f>notional_2*EXP(-IR*(5-D$3))*('2. Stock Price 2'!D165*EXP((IR-div)*(5-D$3))-strike_2)</f>
        <v>-529072.39880114351</v>
      </c>
      <c r="E165" s="48">
        <f>notional_2*EXP(-IR*(5-E$3))*('2. Stock Price 2'!E165*EXP((IR-div)*(5-E$3))-strike_2)</f>
        <v>2916147.8014227329</v>
      </c>
      <c r="F165" s="48">
        <f>notional_2*EXP(-IR*(5-F$3))*('2. Stock Price 2'!F165*EXP((IR-div)*(5-F$3))-strike_2)</f>
        <v>10476283.576800989</v>
      </c>
      <c r="G165" s="48">
        <f>notional_2*EXP(-IR*(5-G$3))*('2. Stock Price 2'!G165*EXP((IR-div)*(5-G$3))-strike_2)</f>
        <v>-4436008.4785764795</v>
      </c>
      <c r="H165" s="48">
        <f>notional_2*EXP(-IR*(5-H$3))*('2. Stock Price 2'!H165*EXP((IR-div)*(5-H$3))-strike_2)</f>
        <v>-5886212.2584872609</v>
      </c>
      <c r="I165" s="48">
        <f>notional_2*EXP(-IR*(5-I$3))*('2. Stock Price 2'!I165*EXP((IR-div)*(5-I$3))-strike_2)</f>
        <v>15650997.426024731</v>
      </c>
      <c r="J165" s="48">
        <f>notional_2*EXP(-IR*(5-J$3))*('2. Stock Price 2'!J165*EXP((IR-div)*(5-J$3))-strike_2)</f>
        <v>28060587.838137146</v>
      </c>
      <c r="K165" s="48">
        <f>notional_2*EXP(-IR*(5-K$3))*('2. Stock Price 2'!K165*EXP((IR-div)*(5-K$3))-strike_2)</f>
        <v>27474459.827960815</v>
      </c>
      <c r="L165" s="48">
        <f>notional_2*EXP(-IR*(5-L$3))*('2. Stock Price 2'!L165*EXP((IR-div)*(5-L$3))-strike_2)</f>
        <v>29956904.574901439</v>
      </c>
      <c r="M165" s="48">
        <f>notional_2*EXP(-IR*(5-M$3))*('2. Stock Price 2'!M165*EXP((IR-div)*(5-M$3))-strike_2)</f>
        <v>29596961.413152311</v>
      </c>
      <c r="N165" s="48">
        <f>notional_2*EXP(-IR*(5-N$3))*('2. Stock Price 2'!N165*EXP((IR-div)*(5-N$3))-strike_2)</f>
        <v>24629511.325712539</v>
      </c>
      <c r="O165" s="48">
        <f>notional_2*EXP(-IR*(5-O$3))*('2. Stock Price 2'!O165*EXP((IR-div)*(5-O$3))-strike_2)</f>
        <v>28765504.683936257</v>
      </c>
      <c r="P165" s="48">
        <f>notional_2*EXP(-IR*(5-P$3))*('2. Stock Price 2'!P165*EXP((IR-div)*(5-P$3))-strike_2)</f>
        <v>12579695.436969249</v>
      </c>
      <c r="Q165" s="48">
        <f>notional_2*EXP(-IR*(5-Q$3))*('2. Stock Price 2'!Q165*EXP((IR-div)*(5-Q$3))-strike_2)</f>
        <v>37560247.325382687</v>
      </c>
      <c r="R165" s="48">
        <f>notional_2*EXP(-IR*(5-R$3))*('2. Stock Price 2'!R165*EXP((IR-div)*(5-R$3))-strike_2)</f>
        <v>53584813.299223751</v>
      </c>
      <c r="S165" s="48">
        <f>notional_2*EXP(-IR*(5-S$3))*('2. Stock Price 2'!S165*EXP((IR-div)*(5-S$3))-strike_2)</f>
        <v>68888594.229432374</v>
      </c>
      <c r="T165" s="48">
        <f>notional_2*EXP(-IR*(5-T$3))*('2. Stock Price 2'!T165*EXP((IR-div)*(5-T$3))-strike_2)</f>
        <v>33609104.86959894</v>
      </c>
      <c r="U165" s="48">
        <f>notional_2*EXP(-IR*(5-U$3))*('2. Stock Price 2'!U165*EXP((IR-div)*(5-U$3))-strike_2)</f>
        <v>45737998.225418977</v>
      </c>
      <c r="V165" s="48">
        <f>notional_2*EXP(-IR*(5-V$3))*('2. Stock Price 2'!V165*EXP((IR-div)*(5-V$3))-strike_2)</f>
        <v>26835745.583265483</v>
      </c>
      <c r="W165" s="49">
        <f>notional_2*EXP(-IR*(5-W$3))*('2. Stock Price 2'!W165*EXP((IR-div)*(5-W$3))-strike_2)</f>
        <v>38702128.025477208</v>
      </c>
    </row>
    <row r="166" spans="2:23" x14ac:dyDescent="0.35">
      <c r="B166" s="9" t="s">
        <v>162</v>
      </c>
      <c r="C166" s="11">
        <f>EXP(-IR*(5-C$3))*('2. Stock Price 1'!C166*EXP((IR-div)*(5-C$3))-strike)</f>
        <v>0</v>
      </c>
      <c r="D166" s="48">
        <f>notional_2*EXP(-IR*(5-D$3))*('2. Stock Price 2'!D166*EXP((IR-div)*(5-D$3))-strike_2)</f>
        <v>-2143333.38638154</v>
      </c>
      <c r="E166" s="48">
        <f>notional_2*EXP(-IR*(5-E$3))*('2. Stock Price 2'!E166*EXP((IR-div)*(5-E$3))-strike_2)</f>
        <v>-5314121.7245073225</v>
      </c>
      <c r="F166" s="48">
        <f>notional_2*EXP(-IR*(5-F$3))*('2. Stock Price 2'!F166*EXP((IR-div)*(5-F$3))-strike_2)</f>
        <v>-9343815.085560428</v>
      </c>
      <c r="G166" s="48">
        <f>notional_2*EXP(-IR*(5-G$3))*('2. Stock Price 2'!G166*EXP((IR-div)*(5-G$3))-strike_2)</f>
        <v>-6979954.8216033932</v>
      </c>
      <c r="H166" s="48">
        <f>notional_2*EXP(-IR*(5-H$3))*('2. Stock Price 2'!H166*EXP((IR-div)*(5-H$3))-strike_2)</f>
        <v>5492551.6404595962</v>
      </c>
      <c r="I166" s="48">
        <f>notional_2*EXP(-IR*(5-I$3))*('2. Stock Price 2'!I166*EXP((IR-div)*(5-I$3))-strike_2)</f>
        <v>-1248041.594489075</v>
      </c>
      <c r="J166" s="48">
        <f>notional_2*EXP(-IR*(5-J$3))*('2. Stock Price 2'!J166*EXP((IR-div)*(5-J$3))-strike_2)</f>
        <v>11224628.210026382</v>
      </c>
      <c r="K166" s="48">
        <f>notional_2*EXP(-IR*(5-K$3))*('2. Stock Price 2'!K166*EXP((IR-div)*(5-K$3))-strike_2)</f>
        <v>16253166.541066336</v>
      </c>
      <c r="L166" s="48">
        <f>notional_2*EXP(-IR*(5-L$3))*('2. Stock Price 2'!L166*EXP((IR-div)*(5-L$3))-strike_2)</f>
        <v>11349930.934474584</v>
      </c>
      <c r="M166" s="48">
        <f>notional_2*EXP(-IR*(5-M$3))*('2. Stock Price 2'!M166*EXP((IR-div)*(5-M$3))-strike_2)</f>
        <v>5311079.4159645773</v>
      </c>
      <c r="N166" s="48">
        <f>notional_2*EXP(-IR*(5-N$3))*('2. Stock Price 2'!N166*EXP((IR-div)*(5-N$3))-strike_2)</f>
        <v>17159040.143071741</v>
      </c>
      <c r="O166" s="48">
        <f>notional_2*EXP(-IR*(5-O$3))*('2. Stock Price 2'!O166*EXP((IR-div)*(5-O$3))-strike_2)</f>
        <v>31471084.158957686</v>
      </c>
      <c r="P166" s="48">
        <f>notional_2*EXP(-IR*(5-P$3))*('2. Stock Price 2'!P166*EXP((IR-div)*(5-P$3))-strike_2)</f>
        <v>7157956.5061824629</v>
      </c>
      <c r="Q166" s="48">
        <f>notional_2*EXP(-IR*(5-Q$3))*('2. Stock Price 2'!Q166*EXP((IR-div)*(5-Q$3))-strike_2)</f>
        <v>11101465.41608778</v>
      </c>
      <c r="R166" s="48">
        <f>notional_2*EXP(-IR*(5-R$3))*('2. Stock Price 2'!R166*EXP((IR-div)*(5-R$3))-strike_2)</f>
        <v>20117708.921119768</v>
      </c>
      <c r="S166" s="48">
        <f>notional_2*EXP(-IR*(5-S$3))*('2. Stock Price 2'!S166*EXP((IR-div)*(5-S$3))-strike_2)</f>
        <v>3254726.7501316746</v>
      </c>
      <c r="T166" s="48">
        <f>notional_2*EXP(-IR*(5-T$3))*('2. Stock Price 2'!T166*EXP((IR-div)*(5-T$3))-strike_2)</f>
        <v>-9099677.1287685111</v>
      </c>
      <c r="U166" s="48">
        <f>notional_2*EXP(-IR*(5-U$3))*('2. Stock Price 2'!U166*EXP((IR-div)*(5-U$3))-strike_2)</f>
        <v>-10508051.220279643</v>
      </c>
      <c r="V166" s="48">
        <f>notional_2*EXP(-IR*(5-V$3))*('2. Stock Price 2'!V166*EXP((IR-div)*(5-V$3))-strike_2)</f>
        <v>-10910572.577476026</v>
      </c>
      <c r="W166" s="49">
        <f>notional_2*EXP(-IR*(5-W$3))*('2. Stock Price 2'!W166*EXP((IR-div)*(5-W$3))-strike_2)</f>
        <v>-6583198.0710489973</v>
      </c>
    </row>
    <row r="167" spans="2:23" x14ac:dyDescent="0.35">
      <c r="B167" s="9" t="s">
        <v>163</v>
      </c>
      <c r="C167" s="11">
        <f>EXP(-IR*(5-C$3))*('2. Stock Price 1'!C167*EXP((IR-div)*(5-C$3))-strike)</f>
        <v>0</v>
      </c>
      <c r="D167" s="48">
        <f>notional_2*EXP(-IR*(5-D$3))*('2. Stock Price 2'!D167*EXP((IR-div)*(5-D$3))-strike_2)</f>
        <v>988463.99048660113</v>
      </c>
      <c r="E167" s="48">
        <f>notional_2*EXP(-IR*(5-E$3))*('2. Stock Price 2'!E167*EXP((IR-div)*(5-E$3))-strike_2)</f>
        <v>1813751.4669231672</v>
      </c>
      <c r="F167" s="48">
        <f>notional_2*EXP(-IR*(5-F$3))*('2. Stock Price 2'!F167*EXP((IR-div)*(5-F$3))-strike_2)</f>
        <v>3117962.1154705738</v>
      </c>
      <c r="G167" s="48">
        <f>notional_2*EXP(-IR*(5-G$3))*('2. Stock Price 2'!G167*EXP((IR-div)*(5-G$3))-strike_2)</f>
        <v>-4273261.0863141054</v>
      </c>
      <c r="H167" s="48">
        <f>notional_2*EXP(-IR*(5-H$3))*('2. Stock Price 2'!H167*EXP((IR-div)*(5-H$3))-strike_2)</f>
        <v>-14946643.380840264</v>
      </c>
      <c r="I167" s="48">
        <f>notional_2*EXP(-IR*(5-I$3))*('2. Stock Price 2'!I167*EXP((IR-div)*(5-I$3))-strike_2)</f>
        <v>-18877063.825121496</v>
      </c>
      <c r="J167" s="48">
        <f>notional_2*EXP(-IR*(5-J$3))*('2. Stock Price 2'!J167*EXP((IR-div)*(5-J$3))-strike_2)</f>
        <v>-22997356.689443249</v>
      </c>
      <c r="K167" s="48">
        <f>notional_2*EXP(-IR*(5-K$3))*('2. Stock Price 2'!K167*EXP((IR-div)*(5-K$3))-strike_2)</f>
        <v>-24446873.459935166</v>
      </c>
      <c r="L167" s="48">
        <f>notional_2*EXP(-IR*(5-L$3))*('2. Stock Price 2'!L167*EXP((IR-div)*(5-L$3))-strike_2)</f>
        <v>-24920799.355263237</v>
      </c>
      <c r="M167" s="48">
        <f>notional_2*EXP(-IR*(5-M$3))*('2. Stock Price 2'!M167*EXP((IR-div)*(5-M$3))-strike_2)</f>
        <v>-24848081.157145891</v>
      </c>
      <c r="N167" s="48">
        <f>notional_2*EXP(-IR*(5-N$3))*('2. Stock Price 2'!N167*EXP((IR-div)*(5-N$3))-strike_2)</f>
        <v>-25046348.606480274</v>
      </c>
      <c r="O167" s="48">
        <f>notional_2*EXP(-IR*(5-O$3))*('2. Stock Price 2'!O167*EXP((IR-div)*(5-O$3))-strike_2)</f>
        <v>-21498643.118865211</v>
      </c>
      <c r="P167" s="48">
        <f>notional_2*EXP(-IR*(5-P$3))*('2. Stock Price 2'!P167*EXP((IR-div)*(5-P$3))-strike_2)</f>
        <v>-24947444.739356618</v>
      </c>
      <c r="Q167" s="48">
        <f>notional_2*EXP(-IR*(5-Q$3))*('2. Stock Price 2'!Q167*EXP((IR-div)*(5-Q$3))-strike_2)</f>
        <v>-14628811.722644342</v>
      </c>
      <c r="R167" s="48">
        <f>notional_2*EXP(-IR*(5-R$3))*('2. Stock Price 2'!R167*EXP((IR-div)*(5-R$3))-strike_2)</f>
        <v>-5473914.6143027861</v>
      </c>
      <c r="S167" s="48">
        <f>notional_2*EXP(-IR*(5-S$3))*('2. Stock Price 2'!S167*EXP((IR-div)*(5-S$3))-strike_2)</f>
        <v>-2220672.5285284738</v>
      </c>
      <c r="T167" s="48">
        <f>notional_2*EXP(-IR*(5-T$3))*('2. Stock Price 2'!T167*EXP((IR-div)*(5-T$3))-strike_2)</f>
        <v>-8756043.5613989234</v>
      </c>
      <c r="U167" s="48">
        <f>notional_2*EXP(-IR*(5-U$3))*('2. Stock Price 2'!U167*EXP((IR-div)*(5-U$3))-strike_2)</f>
        <v>-21433234.551910389</v>
      </c>
      <c r="V167" s="48">
        <f>notional_2*EXP(-IR*(5-V$3))*('2. Stock Price 2'!V167*EXP((IR-div)*(5-V$3))-strike_2)</f>
        <v>-33313061.761544611</v>
      </c>
      <c r="W167" s="49">
        <f>notional_2*EXP(-IR*(5-W$3))*('2. Stock Price 2'!W167*EXP((IR-div)*(5-W$3))-strike_2)</f>
        <v>-26178429.890883222</v>
      </c>
    </row>
    <row r="168" spans="2:23" x14ac:dyDescent="0.35">
      <c r="B168" s="9" t="s">
        <v>164</v>
      </c>
      <c r="C168" s="11">
        <f>EXP(-IR*(5-C$3))*('2. Stock Price 1'!C168*EXP((IR-div)*(5-C$3))-strike)</f>
        <v>0</v>
      </c>
      <c r="D168" s="48">
        <f>notional_2*EXP(-IR*(5-D$3))*('2. Stock Price 2'!D168*EXP((IR-div)*(5-D$3))-strike_2)</f>
        <v>-10136109.344494134</v>
      </c>
      <c r="E168" s="48">
        <f>notional_2*EXP(-IR*(5-E$3))*('2. Stock Price 2'!E168*EXP((IR-div)*(5-E$3))-strike_2)</f>
        <v>-14623930.890311208</v>
      </c>
      <c r="F168" s="48">
        <f>notional_2*EXP(-IR*(5-F$3))*('2. Stock Price 2'!F168*EXP((IR-div)*(5-F$3))-strike_2)</f>
        <v>-25461159.133169308</v>
      </c>
      <c r="G168" s="48">
        <f>notional_2*EXP(-IR*(5-G$3))*('2. Stock Price 2'!G168*EXP((IR-div)*(5-G$3))-strike_2)</f>
        <v>-27967464.450228803</v>
      </c>
      <c r="H168" s="48">
        <f>notional_2*EXP(-IR*(5-H$3))*('2. Stock Price 2'!H168*EXP((IR-div)*(5-H$3))-strike_2)</f>
        <v>-24441914.083896458</v>
      </c>
      <c r="I168" s="48">
        <f>notional_2*EXP(-IR*(5-I$3))*('2. Stock Price 2'!I168*EXP((IR-div)*(5-I$3))-strike_2)</f>
        <v>-30406910.389940925</v>
      </c>
      <c r="J168" s="48">
        <f>notional_2*EXP(-IR*(5-J$3))*('2. Stock Price 2'!J168*EXP((IR-div)*(5-J$3))-strike_2)</f>
        <v>-31765874.626688328</v>
      </c>
      <c r="K168" s="48">
        <f>notional_2*EXP(-IR*(5-K$3))*('2. Stock Price 2'!K168*EXP((IR-div)*(5-K$3))-strike_2)</f>
        <v>-25158007.944966637</v>
      </c>
      <c r="L168" s="48">
        <f>notional_2*EXP(-IR*(5-L$3))*('2. Stock Price 2'!L168*EXP((IR-div)*(5-L$3))-strike_2)</f>
        <v>-20206714.945658445</v>
      </c>
      <c r="M168" s="48">
        <f>notional_2*EXP(-IR*(5-M$3))*('2. Stock Price 2'!M168*EXP((IR-div)*(5-M$3))-strike_2)</f>
        <v>-19430920.073342402</v>
      </c>
      <c r="N168" s="48">
        <f>notional_2*EXP(-IR*(5-N$3))*('2. Stock Price 2'!N168*EXP((IR-div)*(5-N$3))-strike_2)</f>
        <v>-13956834.613959126</v>
      </c>
      <c r="O168" s="48">
        <f>notional_2*EXP(-IR*(5-O$3))*('2. Stock Price 2'!O168*EXP((IR-div)*(5-O$3))-strike_2)</f>
        <v>-7245414.1120917611</v>
      </c>
      <c r="P168" s="48">
        <f>notional_2*EXP(-IR*(5-P$3))*('2. Stock Price 2'!P168*EXP((IR-div)*(5-P$3))-strike_2)</f>
        <v>-18213069.390642162</v>
      </c>
      <c r="Q168" s="48">
        <f>notional_2*EXP(-IR*(5-Q$3))*('2. Stock Price 2'!Q168*EXP((IR-div)*(5-Q$3))-strike_2)</f>
        <v>-28044971.532641273</v>
      </c>
      <c r="R168" s="48">
        <f>notional_2*EXP(-IR*(5-R$3))*('2. Stock Price 2'!R168*EXP((IR-div)*(5-R$3))-strike_2)</f>
        <v>-21730308.622690901</v>
      </c>
      <c r="S168" s="48">
        <f>notional_2*EXP(-IR*(5-S$3))*('2. Stock Price 2'!S168*EXP((IR-div)*(5-S$3))-strike_2)</f>
        <v>-16256506.275904195</v>
      </c>
      <c r="T168" s="48">
        <f>notional_2*EXP(-IR*(5-T$3))*('2. Stock Price 2'!T168*EXP((IR-div)*(5-T$3))-strike_2)</f>
        <v>6710050.8740734253</v>
      </c>
      <c r="U168" s="48">
        <f>notional_2*EXP(-IR*(5-U$3))*('2. Stock Price 2'!U168*EXP((IR-div)*(5-U$3))-strike_2)</f>
        <v>8496521.6993122958</v>
      </c>
      <c r="V168" s="48">
        <f>notional_2*EXP(-IR*(5-V$3))*('2. Stock Price 2'!V168*EXP((IR-div)*(5-V$3))-strike_2)</f>
        <v>-3372088.9302199213</v>
      </c>
      <c r="W168" s="49">
        <f>notional_2*EXP(-IR*(5-W$3))*('2. Stock Price 2'!W168*EXP((IR-div)*(5-W$3))-strike_2)</f>
        <v>-14079515.807081109</v>
      </c>
    </row>
    <row r="169" spans="2:23" x14ac:dyDescent="0.35">
      <c r="B169" s="9" t="s">
        <v>165</v>
      </c>
      <c r="C169" s="11">
        <f>EXP(-IR*(5-C$3))*('2. Stock Price 1'!C169*EXP((IR-div)*(5-C$3))-strike)</f>
        <v>0</v>
      </c>
      <c r="D169" s="48">
        <f>notional_2*EXP(-IR*(5-D$3))*('2. Stock Price 2'!D169*EXP((IR-div)*(5-D$3))-strike_2)</f>
        <v>-9039126.0933857355</v>
      </c>
      <c r="E169" s="48">
        <f>notional_2*EXP(-IR*(5-E$3))*('2. Stock Price 2'!E169*EXP((IR-div)*(5-E$3))-strike_2)</f>
        <v>-21064759.481095679</v>
      </c>
      <c r="F169" s="48">
        <f>notional_2*EXP(-IR*(5-F$3))*('2. Stock Price 2'!F169*EXP((IR-div)*(5-F$3))-strike_2)</f>
        <v>-23379749.805251114</v>
      </c>
      <c r="G169" s="48">
        <f>notional_2*EXP(-IR*(5-G$3))*('2. Stock Price 2'!G169*EXP((IR-div)*(5-G$3))-strike_2)</f>
        <v>-23401998.008991193</v>
      </c>
      <c r="H169" s="48">
        <f>notional_2*EXP(-IR*(5-H$3))*('2. Stock Price 2'!H169*EXP((IR-div)*(5-H$3))-strike_2)</f>
        <v>-26203466.912001126</v>
      </c>
      <c r="I169" s="48">
        <f>notional_2*EXP(-IR*(5-I$3))*('2. Stock Price 2'!I169*EXP((IR-div)*(5-I$3))-strike_2)</f>
        <v>-22839919.538051676</v>
      </c>
      <c r="J169" s="48">
        <f>notional_2*EXP(-IR*(5-J$3))*('2. Stock Price 2'!J169*EXP((IR-div)*(5-J$3))-strike_2)</f>
        <v>-18561236.582765933</v>
      </c>
      <c r="K169" s="48">
        <f>notional_2*EXP(-IR*(5-K$3))*('2. Stock Price 2'!K169*EXP((IR-div)*(5-K$3))-strike_2)</f>
        <v>-24092332.0115324</v>
      </c>
      <c r="L169" s="48">
        <f>notional_2*EXP(-IR*(5-L$3))*('2. Stock Price 2'!L169*EXP((IR-div)*(5-L$3))-strike_2)</f>
        <v>-30708666.503591396</v>
      </c>
      <c r="M169" s="48">
        <f>notional_2*EXP(-IR*(5-M$3))*('2. Stock Price 2'!M169*EXP((IR-div)*(5-M$3))-strike_2)</f>
        <v>-21498384.013134845</v>
      </c>
      <c r="N169" s="48">
        <f>notional_2*EXP(-IR*(5-N$3))*('2. Stock Price 2'!N169*EXP((IR-div)*(5-N$3))-strike_2)</f>
        <v>-32695280.610588182</v>
      </c>
      <c r="O169" s="48">
        <f>notional_2*EXP(-IR*(5-O$3))*('2. Stock Price 2'!O169*EXP((IR-div)*(5-O$3))-strike_2)</f>
        <v>-28873016.906218302</v>
      </c>
      <c r="P169" s="48">
        <f>notional_2*EXP(-IR*(5-P$3))*('2. Stock Price 2'!P169*EXP((IR-div)*(5-P$3))-strike_2)</f>
        <v>-36469464.100349605</v>
      </c>
      <c r="Q169" s="48">
        <f>notional_2*EXP(-IR*(5-Q$3))*('2. Stock Price 2'!Q169*EXP((IR-div)*(5-Q$3))-strike_2)</f>
        <v>-44233623.871390916</v>
      </c>
      <c r="R169" s="48">
        <f>notional_2*EXP(-IR*(5-R$3))*('2. Stock Price 2'!R169*EXP((IR-div)*(5-R$3))-strike_2)</f>
        <v>-35868703.71899233</v>
      </c>
      <c r="S169" s="48">
        <f>notional_2*EXP(-IR*(5-S$3))*('2. Stock Price 2'!S169*EXP((IR-div)*(5-S$3))-strike_2)</f>
        <v>-38713762.241972066</v>
      </c>
      <c r="T169" s="48">
        <f>notional_2*EXP(-IR*(5-T$3))*('2. Stock Price 2'!T169*EXP((IR-div)*(5-T$3))-strike_2)</f>
        <v>-33804681.755245209</v>
      </c>
      <c r="U169" s="48">
        <f>notional_2*EXP(-IR*(5-U$3))*('2. Stock Price 2'!U169*EXP((IR-div)*(5-U$3))-strike_2)</f>
        <v>-32813092.278527513</v>
      </c>
      <c r="V169" s="48">
        <f>notional_2*EXP(-IR*(5-V$3))*('2. Stock Price 2'!V169*EXP((IR-div)*(5-V$3))-strike_2)</f>
        <v>-37018095.798956886</v>
      </c>
      <c r="W169" s="49">
        <f>notional_2*EXP(-IR*(5-W$3))*('2. Stock Price 2'!W169*EXP((IR-div)*(5-W$3))-strike_2)</f>
        <v>-31712562.918919004</v>
      </c>
    </row>
    <row r="170" spans="2:23" x14ac:dyDescent="0.35">
      <c r="B170" s="9" t="s">
        <v>166</v>
      </c>
      <c r="C170" s="11">
        <f>EXP(-IR*(5-C$3))*('2. Stock Price 1'!C170*EXP((IR-div)*(5-C$3))-strike)</f>
        <v>0</v>
      </c>
      <c r="D170" s="48">
        <f>notional_2*EXP(-IR*(5-D$3))*('2. Stock Price 2'!D170*EXP((IR-div)*(5-D$3))-strike_2)</f>
        <v>-7591327.2154100118</v>
      </c>
      <c r="E170" s="48">
        <f>notional_2*EXP(-IR*(5-E$3))*('2. Stock Price 2'!E170*EXP((IR-div)*(5-E$3))-strike_2)</f>
        <v>-12790542.543412644</v>
      </c>
      <c r="F170" s="48">
        <f>notional_2*EXP(-IR*(5-F$3))*('2. Stock Price 2'!F170*EXP((IR-div)*(5-F$3))-strike_2)</f>
        <v>-7684618.464405668</v>
      </c>
      <c r="G170" s="48">
        <f>notional_2*EXP(-IR*(5-G$3))*('2. Stock Price 2'!G170*EXP((IR-div)*(5-G$3))-strike_2)</f>
        <v>-24387334.60704349</v>
      </c>
      <c r="H170" s="48">
        <f>notional_2*EXP(-IR*(5-H$3))*('2. Stock Price 2'!H170*EXP((IR-div)*(5-H$3))-strike_2)</f>
        <v>-26046580.039971624</v>
      </c>
      <c r="I170" s="48">
        <f>notional_2*EXP(-IR*(5-I$3))*('2. Stock Price 2'!I170*EXP((IR-div)*(5-I$3))-strike_2)</f>
        <v>-30414743.196982782</v>
      </c>
      <c r="J170" s="48">
        <f>notional_2*EXP(-IR*(5-J$3))*('2. Stock Price 2'!J170*EXP((IR-div)*(5-J$3))-strike_2)</f>
        <v>-35120462.397843495</v>
      </c>
      <c r="K170" s="48">
        <f>notional_2*EXP(-IR*(5-K$3))*('2. Stock Price 2'!K170*EXP((IR-div)*(5-K$3))-strike_2)</f>
        <v>-41420825.320400886</v>
      </c>
      <c r="L170" s="48">
        <f>notional_2*EXP(-IR*(5-L$3))*('2. Stock Price 2'!L170*EXP((IR-div)*(5-L$3))-strike_2)</f>
        <v>-34327925.929344766</v>
      </c>
      <c r="M170" s="48">
        <f>notional_2*EXP(-IR*(5-M$3))*('2. Stock Price 2'!M170*EXP((IR-div)*(5-M$3))-strike_2)</f>
        <v>-36854152.279212318</v>
      </c>
      <c r="N170" s="48">
        <f>notional_2*EXP(-IR*(5-N$3))*('2. Stock Price 2'!N170*EXP((IR-div)*(5-N$3))-strike_2)</f>
        <v>-28028016.381168786</v>
      </c>
      <c r="O170" s="48">
        <f>notional_2*EXP(-IR*(5-O$3))*('2. Stock Price 2'!O170*EXP((IR-div)*(5-O$3))-strike_2)</f>
        <v>-31091963.286284104</v>
      </c>
      <c r="P170" s="48">
        <f>notional_2*EXP(-IR*(5-P$3))*('2. Stock Price 2'!P170*EXP((IR-div)*(5-P$3))-strike_2)</f>
        <v>-32283796.431918841</v>
      </c>
      <c r="Q170" s="48">
        <f>notional_2*EXP(-IR*(5-Q$3))*('2. Stock Price 2'!Q170*EXP((IR-div)*(5-Q$3))-strike_2)</f>
        <v>-25518782.492651179</v>
      </c>
      <c r="R170" s="48">
        <f>notional_2*EXP(-IR*(5-R$3))*('2. Stock Price 2'!R170*EXP((IR-div)*(5-R$3))-strike_2)</f>
        <v>-34668707.306975916</v>
      </c>
      <c r="S170" s="48">
        <f>notional_2*EXP(-IR*(5-S$3))*('2. Stock Price 2'!S170*EXP((IR-div)*(5-S$3))-strike_2)</f>
        <v>-45308931.136162728</v>
      </c>
      <c r="T170" s="48">
        <f>notional_2*EXP(-IR*(5-T$3))*('2. Stock Price 2'!T170*EXP((IR-div)*(5-T$3))-strike_2)</f>
        <v>-49624795.934015557</v>
      </c>
      <c r="U170" s="48">
        <f>notional_2*EXP(-IR*(5-U$3))*('2. Stock Price 2'!U170*EXP((IR-div)*(5-U$3))-strike_2)</f>
        <v>-49243815.017784052</v>
      </c>
      <c r="V170" s="48">
        <f>notional_2*EXP(-IR*(5-V$3))*('2. Stock Price 2'!V170*EXP((IR-div)*(5-V$3))-strike_2)</f>
        <v>-58365539.576927111</v>
      </c>
      <c r="W170" s="49">
        <f>notional_2*EXP(-IR*(5-W$3))*('2. Stock Price 2'!W170*EXP((IR-div)*(5-W$3))-strike_2)</f>
        <v>-56030485.418410935</v>
      </c>
    </row>
    <row r="171" spans="2:23" x14ac:dyDescent="0.35">
      <c r="B171" s="9" t="s">
        <v>167</v>
      </c>
      <c r="C171" s="11">
        <f>EXP(-IR*(5-C$3))*('2. Stock Price 1'!C171*EXP((IR-div)*(5-C$3))-strike)</f>
        <v>0</v>
      </c>
      <c r="D171" s="48">
        <f>notional_2*EXP(-IR*(5-D$3))*('2. Stock Price 2'!D171*EXP((IR-div)*(5-D$3))-strike_2)</f>
        <v>4055086.8998169573</v>
      </c>
      <c r="E171" s="48">
        <f>notional_2*EXP(-IR*(5-E$3))*('2. Stock Price 2'!E171*EXP((IR-div)*(5-E$3))-strike_2)</f>
        <v>10537988.205619268</v>
      </c>
      <c r="F171" s="48">
        <f>notional_2*EXP(-IR*(5-F$3))*('2. Stock Price 2'!F171*EXP((IR-div)*(5-F$3))-strike_2)</f>
        <v>18625094.9933591</v>
      </c>
      <c r="G171" s="48">
        <f>notional_2*EXP(-IR*(5-G$3))*('2. Stock Price 2'!G171*EXP((IR-div)*(5-G$3))-strike_2)</f>
        <v>20062466.020057973</v>
      </c>
      <c r="H171" s="48">
        <f>notional_2*EXP(-IR*(5-H$3))*('2. Stock Price 2'!H171*EXP((IR-div)*(5-H$3))-strike_2)</f>
        <v>24191536.755063441</v>
      </c>
      <c r="I171" s="48">
        <f>notional_2*EXP(-IR*(5-I$3))*('2. Stock Price 2'!I171*EXP((IR-div)*(5-I$3))-strike_2)</f>
        <v>46095584.340285614</v>
      </c>
      <c r="J171" s="48">
        <f>notional_2*EXP(-IR*(5-J$3))*('2. Stock Price 2'!J171*EXP((IR-div)*(5-J$3))-strike_2)</f>
        <v>49854312.71742966</v>
      </c>
      <c r="K171" s="48">
        <f>notional_2*EXP(-IR*(5-K$3))*('2. Stock Price 2'!K171*EXP((IR-div)*(5-K$3))-strike_2)</f>
        <v>63901954.624243341</v>
      </c>
      <c r="L171" s="48">
        <f>notional_2*EXP(-IR*(5-L$3))*('2. Stock Price 2'!L171*EXP((IR-div)*(5-L$3))-strike_2)</f>
        <v>54567566.758656606</v>
      </c>
      <c r="M171" s="48">
        <f>notional_2*EXP(-IR*(5-M$3))*('2. Stock Price 2'!M171*EXP((IR-div)*(5-M$3))-strike_2)</f>
        <v>52053799.921007827</v>
      </c>
      <c r="N171" s="48">
        <f>notional_2*EXP(-IR*(5-N$3))*('2. Stock Price 2'!N171*EXP((IR-div)*(5-N$3))-strike_2)</f>
        <v>38180897.347177655</v>
      </c>
      <c r="O171" s="48">
        <f>notional_2*EXP(-IR*(5-O$3))*('2. Stock Price 2'!O171*EXP((IR-div)*(5-O$3))-strike_2)</f>
        <v>51747384.654400967</v>
      </c>
      <c r="P171" s="48">
        <f>notional_2*EXP(-IR*(5-P$3))*('2. Stock Price 2'!P171*EXP((IR-div)*(5-P$3))-strike_2)</f>
        <v>52092618.207066782</v>
      </c>
      <c r="Q171" s="48">
        <f>notional_2*EXP(-IR*(5-Q$3))*('2. Stock Price 2'!Q171*EXP((IR-div)*(5-Q$3))-strike_2)</f>
        <v>28621867.200167563</v>
      </c>
      <c r="R171" s="48">
        <f>notional_2*EXP(-IR*(5-R$3))*('2. Stock Price 2'!R171*EXP((IR-div)*(5-R$3))-strike_2)</f>
        <v>39935194.337916121</v>
      </c>
      <c r="S171" s="48">
        <f>notional_2*EXP(-IR*(5-S$3))*('2. Stock Price 2'!S171*EXP((IR-div)*(5-S$3))-strike_2)</f>
        <v>35115354.345818713</v>
      </c>
      <c r="T171" s="48">
        <f>notional_2*EXP(-IR*(5-T$3))*('2. Stock Price 2'!T171*EXP((IR-div)*(5-T$3))-strike_2)</f>
        <v>36959892.21752625</v>
      </c>
      <c r="U171" s="48">
        <f>notional_2*EXP(-IR*(5-U$3))*('2. Stock Price 2'!U171*EXP((IR-div)*(5-U$3))-strike_2)</f>
        <v>21938553.541643079</v>
      </c>
      <c r="V171" s="48">
        <f>notional_2*EXP(-IR*(5-V$3))*('2. Stock Price 2'!V171*EXP((IR-div)*(5-V$3))-strike_2)</f>
        <v>24936517.052796125</v>
      </c>
      <c r="W171" s="49">
        <f>notional_2*EXP(-IR*(5-W$3))*('2. Stock Price 2'!W171*EXP((IR-div)*(5-W$3))-strike_2)</f>
        <v>3444129.0596681284</v>
      </c>
    </row>
    <row r="172" spans="2:23" x14ac:dyDescent="0.35">
      <c r="B172" s="9" t="s">
        <v>168</v>
      </c>
      <c r="C172" s="11">
        <f>EXP(-IR*(5-C$3))*('2. Stock Price 1'!C172*EXP((IR-div)*(5-C$3))-strike)</f>
        <v>0</v>
      </c>
      <c r="D172" s="48">
        <f>notional_2*EXP(-IR*(5-D$3))*('2. Stock Price 2'!D172*EXP((IR-div)*(5-D$3))-strike_2)</f>
        <v>-18070999.921000857</v>
      </c>
      <c r="E172" s="48">
        <f>notional_2*EXP(-IR*(5-E$3))*('2. Stock Price 2'!E172*EXP((IR-div)*(5-E$3))-strike_2)</f>
        <v>-28785211.191301975</v>
      </c>
      <c r="F172" s="48">
        <f>notional_2*EXP(-IR*(5-F$3))*('2. Stock Price 2'!F172*EXP((IR-div)*(5-F$3))-strike_2)</f>
        <v>-35923776.269584671</v>
      </c>
      <c r="G172" s="48">
        <f>notional_2*EXP(-IR*(5-G$3))*('2. Stock Price 2'!G172*EXP((IR-div)*(5-G$3))-strike_2)</f>
        <v>-41087955.67801623</v>
      </c>
      <c r="H172" s="48">
        <f>notional_2*EXP(-IR*(5-H$3))*('2. Stock Price 2'!H172*EXP((IR-div)*(5-H$3))-strike_2)</f>
        <v>-37256396.576149546</v>
      </c>
      <c r="I172" s="48">
        <f>notional_2*EXP(-IR*(5-I$3))*('2. Stock Price 2'!I172*EXP((IR-div)*(5-I$3))-strike_2)</f>
        <v>-32773064.654291559</v>
      </c>
      <c r="J172" s="48">
        <f>notional_2*EXP(-IR*(5-J$3))*('2. Stock Price 2'!J172*EXP((IR-div)*(5-J$3))-strike_2)</f>
        <v>-34175959.043573521</v>
      </c>
      <c r="K172" s="48">
        <f>notional_2*EXP(-IR*(5-K$3))*('2. Stock Price 2'!K172*EXP((IR-div)*(5-K$3))-strike_2)</f>
        <v>-23784172.26886401</v>
      </c>
      <c r="L172" s="48">
        <f>notional_2*EXP(-IR*(5-L$3))*('2. Stock Price 2'!L172*EXP((IR-div)*(5-L$3))-strike_2)</f>
        <v>-18917226.556218248</v>
      </c>
      <c r="M172" s="48">
        <f>notional_2*EXP(-IR*(5-M$3))*('2. Stock Price 2'!M172*EXP((IR-div)*(5-M$3))-strike_2)</f>
        <v>-18773662.338009667</v>
      </c>
      <c r="N172" s="48">
        <f>notional_2*EXP(-IR*(5-N$3))*('2. Stock Price 2'!N172*EXP((IR-div)*(5-N$3))-strike_2)</f>
        <v>-22201059.637188092</v>
      </c>
      <c r="O172" s="48">
        <f>notional_2*EXP(-IR*(5-O$3))*('2. Stock Price 2'!O172*EXP((IR-div)*(5-O$3))-strike_2)</f>
        <v>-28678009.249187369</v>
      </c>
      <c r="P172" s="48">
        <f>notional_2*EXP(-IR*(5-P$3))*('2. Stock Price 2'!P172*EXP((IR-div)*(5-P$3))-strike_2)</f>
        <v>-25139082.519713808</v>
      </c>
      <c r="Q172" s="48">
        <f>notional_2*EXP(-IR*(5-Q$3))*('2. Stock Price 2'!Q172*EXP((IR-div)*(5-Q$3))-strike_2)</f>
        <v>-37851229.337630816</v>
      </c>
      <c r="R172" s="48">
        <f>notional_2*EXP(-IR*(5-R$3))*('2. Stock Price 2'!R172*EXP((IR-div)*(5-R$3))-strike_2)</f>
        <v>-40764431.546415009</v>
      </c>
      <c r="S172" s="48">
        <f>notional_2*EXP(-IR*(5-S$3))*('2. Stock Price 2'!S172*EXP((IR-div)*(5-S$3))-strike_2)</f>
        <v>-40260047.185984708</v>
      </c>
      <c r="T172" s="48">
        <f>notional_2*EXP(-IR*(5-T$3))*('2. Stock Price 2'!T172*EXP((IR-div)*(5-T$3))-strike_2)</f>
        <v>-32490877.289671648</v>
      </c>
      <c r="U172" s="48">
        <f>notional_2*EXP(-IR*(5-U$3))*('2. Stock Price 2'!U172*EXP((IR-div)*(5-U$3))-strike_2)</f>
        <v>-36851156.72569225</v>
      </c>
      <c r="V172" s="48">
        <f>notional_2*EXP(-IR*(5-V$3))*('2. Stock Price 2'!V172*EXP((IR-div)*(5-V$3))-strike_2)</f>
        <v>-34210419.576952882</v>
      </c>
      <c r="W172" s="49">
        <f>notional_2*EXP(-IR*(5-W$3))*('2. Stock Price 2'!W172*EXP((IR-div)*(5-W$3))-strike_2)</f>
        <v>-42595391.237086162</v>
      </c>
    </row>
    <row r="173" spans="2:23" x14ac:dyDescent="0.35">
      <c r="B173" s="9" t="s">
        <v>169</v>
      </c>
      <c r="C173" s="11">
        <f>EXP(-IR*(5-C$3))*('2. Stock Price 1'!C173*EXP((IR-div)*(5-C$3))-strike)</f>
        <v>0</v>
      </c>
      <c r="D173" s="48">
        <f>notional_2*EXP(-IR*(5-D$3))*('2. Stock Price 2'!D173*EXP((IR-div)*(5-D$3))-strike_2)</f>
        <v>7700900.9786211606</v>
      </c>
      <c r="E173" s="48">
        <f>notional_2*EXP(-IR*(5-E$3))*('2. Stock Price 2'!E173*EXP((IR-div)*(5-E$3))-strike_2)</f>
        <v>14298011.989572</v>
      </c>
      <c r="F173" s="48">
        <f>notional_2*EXP(-IR*(5-F$3))*('2. Stock Price 2'!F173*EXP((IR-div)*(5-F$3))-strike_2)</f>
        <v>25901120.046000171</v>
      </c>
      <c r="G173" s="48">
        <f>notional_2*EXP(-IR*(5-G$3))*('2. Stock Price 2'!G173*EXP((IR-div)*(5-G$3))-strike_2)</f>
        <v>26573444.033726729</v>
      </c>
      <c r="H173" s="48">
        <f>notional_2*EXP(-IR*(5-H$3))*('2. Stock Price 2'!H173*EXP((IR-div)*(5-H$3))-strike_2)</f>
        <v>15772000.518220181</v>
      </c>
      <c r="I173" s="48">
        <f>notional_2*EXP(-IR*(5-I$3))*('2. Stock Price 2'!I173*EXP((IR-div)*(5-I$3))-strike_2)</f>
        <v>7079850.7710927604</v>
      </c>
      <c r="J173" s="48">
        <f>notional_2*EXP(-IR*(5-J$3))*('2. Stock Price 2'!J173*EXP((IR-div)*(5-J$3))-strike_2)</f>
        <v>1911965.6750227734</v>
      </c>
      <c r="K173" s="48">
        <f>notional_2*EXP(-IR*(5-K$3))*('2. Stock Price 2'!K173*EXP((IR-div)*(5-K$3))-strike_2)</f>
        <v>2403140.1776591977</v>
      </c>
      <c r="L173" s="48">
        <f>notional_2*EXP(-IR*(5-L$3))*('2. Stock Price 2'!L173*EXP((IR-div)*(5-L$3))-strike_2)</f>
        <v>7873753.0752120232</v>
      </c>
      <c r="M173" s="48">
        <f>notional_2*EXP(-IR*(5-M$3))*('2. Stock Price 2'!M173*EXP((IR-div)*(5-M$3))-strike_2)</f>
        <v>-4227365.1985483542</v>
      </c>
      <c r="N173" s="48">
        <f>notional_2*EXP(-IR*(5-N$3))*('2. Stock Price 2'!N173*EXP((IR-div)*(5-N$3))-strike_2)</f>
        <v>-7289163.4773021042</v>
      </c>
      <c r="O173" s="48">
        <f>notional_2*EXP(-IR*(5-O$3))*('2. Stock Price 2'!O173*EXP((IR-div)*(5-O$3))-strike_2)</f>
        <v>-12668200.863109943</v>
      </c>
      <c r="P173" s="48">
        <f>notional_2*EXP(-IR*(5-P$3))*('2. Stock Price 2'!P173*EXP((IR-div)*(5-P$3))-strike_2)</f>
        <v>-17681455.236073405</v>
      </c>
      <c r="Q173" s="48">
        <f>notional_2*EXP(-IR*(5-Q$3))*('2. Stock Price 2'!Q173*EXP((IR-div)*(5-Q$3))-strike_2)</f>
        <v>-14008738.695175791</v>
      </c>
      <c r="R173" s="48">
        <f>notional_2*EXP(-IR*(5-R$3))*('2. Stock Price 2'!R173*EXP((IR-div)*(5-R$3))-strike_2)</f>
        <v>-19662802.244455755</v>
      </c>
      <c r="S173" s="48">
        <f>notional_2*EXP(-IR*(5-S$3))*('2. Stock Price 2'!S173*EXP((IR-div)*(5-S$3))-strike_2)</f>
        <v>-19702150.515799716</v>
      </c>
      <c r="T173" s="48">
        <f>notional_2*EXP(-IR*(5-T$3))*('2. Stock Price 2'!T173*EXP((IR-div)*(5-T$3))-strike_2)</f>
        <v>-20791236.573759101</v>
      </c>
      <c r="U173" s="48">
        <f>notional_2*EXP(-IR*(5-U$3))*('2. Stock Price 2'!U173*EXP((IR-div)*(5-U$3))-strike_2)</f>
        <v>-23698384.313781001</v>
      </c>
      <c r="V173" s="48">
        <f>notional_2*EXP(-IR*(5-V$3))*('2. Stock Price 2'!V173*EXP((IR-div)*(5-V$3))-strike_2)</f>
        <v>-36643245.24560912</v>
      </c>
      <c r="W173" s="49">
        <f>notional_2*EXP(-IR*(5-W$3))*('2. Stock Price 2'!W173*EXP((IR-div)*(5-W$3))-strike_2)</f>
        <v>-45454160.714614779</v>
      </c>
    </row>
    <row r="174" spans="2:23" x14ac:dyDescent="0.35">
      <c r="B174" s="9" t="s">
        <v>170</v>
      </c>
      <c r="C174" s="11">
        <f>EXP(-IR*(5-C$3))*('2. Stock Price 1'!C174*EXP((IR-div)*(5-C$3))-strike)</f>
        <v>0</v>
      </c>
      <c r="D174" s="48">
        <f>notional_2*EXP(-IR*(5-D$3))*('2. Stock Price 2'!D174*EXP((IR-div)*(5-D$3))-strike_2)</f>
        <v>10370352.139973817</v>
      </c>
      <c r="E174" s="48">
        <f>notional_2*EXP(-IR*(5-E$3))*('2. Stock Price 2'!E174*EXP((IR-div)*(5-E$3))-strike_2)</f>
        <v>22376169.597498342</v>
      </c>
      <c r="F174" s="48">
        <f>notional_2*EXP(-IR*(5-F$3))*('2. Stock Price 2'!F174*EXP((IR-div)*(5-F$3))-strike_2)</f>
        <v>10307051.821230138</v>
      </c>
      <c r="G174" s="48">
        <f>notional_2*EXP(-IR*(5-G$3))*('2. Stock Price 2'!G174*EXP((IR-div)*(5-G$3))-strike_2)</f>
        <v>4864147.201456531</v>
      </c>
      <c r="H174" s="48">
        <f>notional_2*EXP(-IR*(5-H$3))*('2. Stock Price 2'!H174*EXP((IR-div)*(5-H$3))-strike_2)</f>
        <v>257577.19108700953</v>
      </c>
      <c r="I174" s="48">
        <f>notional_2*EXP(-IR*(5-I$3))*('2. Stock Price 2'!I174*EXP((IR-div)*(5-I$3))-strike_2)</f>
        <v>3541279.6365356175</v>
      </c>
      <c r="J174" s="48">
        <f>notional_2*EXP(-IR*(5-J$3))*('2. Stock Price 2'!J174*EXP((IR-div)*(5-J$3))-strike_2)</f>
        <v>4383492.6974044861</v>
      </c>
      <c r="K174" s="48">
        <f>notional_2*EXP(-IR*(5-K$3))*('2. Stock Price 2'!K174*EXP((IR-div)*(5-K$3))-strike_2)</f>
        <v>2516952.4748795913</v>
      </c>
      <c r="L174" s="48">
        <f>notional_2*EXP(-IR*(5-L$3))*('2. Stock Price 2'!L174*EXP((IR-div)*(5-L$3))-strike_2)</f>
        <v>-2158954.141832306</v>
      </c>
      <c r="M174" s="48">
        <f>notional_2*EXP(-IR*(5-M$3))*('2. Stock Price 2'!M174*EXP((IR-div)*(5-M$3))-strike_2)</f>
        <v>-9662074.5715454128</v>
      </c>
      <c r="N174" s="48">
        <f>notional_2*EXP(-IR*(5-N$3))*('2. Stock Price 2'!N174*EXP((IR-div)*(5-N$3))-strike_2)</f>
        <v>-19323392.394474342</v>
      </c>
      <c r="O174" s="48">
        <f>notional_2*EXP(-IR*(5-O$3))*('2. Stock Price 2'!O174*EXP((IR-div)*(5-O$3))-strike_2)</f>
        <v>-18273068.747506481</v>
      </c>
      <c r="P174" s="48">
        <f>notional_2*EXP(-IR*(5-P$3))*('2. Stock Price 2'!P174*EXP((IR-div)*(5-P$3))-strike_2)</f>
        <v>-29681010.497454528</v>
      </c>
      <c r="Q174" s="48">
        <f>notional_2*EXP(-IR*(5-Q$3))*('2. Stock Price 2'!Q174*EXP((IR-div)*(5-Q$3))-strike_2)</f>
        <v>-22968999.99246718</v>
      </c>
      <c r="R174" s="48">
        <f>notional_2*EXP(-IR*(5-R$3))*('2. Stock Price 2'!R174*EXP((IR-div)*(5-R$3))-strike_2)</f>
        <v>-24639551.639184907</v>
      </c>
      <c r="S174" s="48">
        <f>notional_2*EXP(-IR*(5-S$3))*('2. Stock Price 2'!S174*EXP((IR-div)*(5-S$3))-strike_2)</f>
        <v>-28029589.164996572</v>
      </c>
      <c r="T174" s="48">
        <f>notional_2*EXP(-IR*(5-T$3))*('2. Stock Price 2'!T174*EXP((IR-div)*(5-T$3))-strike_2)</f>
        <v>-28396234.933345493</v>
      </c>
      <c r="U174" s="48">
        <f>notional_2*EXP(-IR*(5-U$3))*('2. Stock Price 2'!U174*EXP((IR-div)*(5-U$3))-strike_2)</f>
        <v>-20568930.890659634</v>
      </c>
      <c r="V174" s="48">
        <f>notional_2*EXP(-IR*(5-V$3))*('2. Stock Price 2'!V174*EXP((IR-div)*(5-V$3))-strike_2)</f>
        <v>-9552967.0864512417</v>
      </c>
      <c r="W174" s="49">
        <f>notional_2*EXP(-IR*(5-W$3))*('2. Stock Price 2'!W174*EXP((IR-div)*(5-W$3))-strike_2)</f>
        <v>-21830480.971344214</v>
      </c>
    </row>
    <row r="175" spans="2:23" x14ac:dyDescent="0.35">
      <c r="B175" s="9" t="s">
        <v>171</v>
      </c>
      <c r="C175" s="11">
        <f>EXP(-IR*(5-C$3))*('2. Stock Price 1'!C175*EXP((IR-div)*(5-C$3))-strike)</f>
        <v>0</v>
      </c>
      <c r="D175" s="48">
        <f>notional_2*EXP(-IR*(5-D$3))*('2. Stock Price 2'!D175*EXP((IR-div)*(5-D$3))-strike_2)</f>
        <v>5333223.6178181134</v>
      </c>
      <c r="E175" s="48">
        <f>notional_2*EXP(-IR*(5-E$3))*('2. Stock Price 2'!E175*EXP((IR-div)*(5-E$3))-strike_2)</f>
        <v>5920424.6800550809</v>
      </c>
      <c r="F175" s="48">
        <f>notional_2*EXP(-IR*(5-F$3))*('2. Stock Price 2'!F175*EXP((IR-div)*(5-F$3))-strike_2)</f>
        <v>3924256.7768400288</v>
      </c>
      <c r="G175" s="48">
        <f>notional_2*EXP(-IR*(5-G$3))*('2. Stock Price 2'!G175*EXP((IR-div)*(5-G$3))-strike_2)</f>
        <v>4876952.7823573425</v>
      </c>
      <c r="H175" s="48">
        <f>notional_2*EXP(-IR*(5-H$3))*('2. Stock Price 2'!H175*EXP((IR-div)*(5-H$3))-strike_2)</f>
        <v>15759888.323317874</v>
      </c>
      <c r="I175" s="48">
        <f>notional_2*EXP(-IR*(5-I$3))*('2. Stock Price 2'!I175*EXP((IR-div)*(5-I$3))-strike_2)</f>
        <v>3652680.9443338448</v>
      </c>
      <c r="J175" s="48">
        <f>notional_2*EXP(-IR*(5-J$3))*('2. Stock Price 2'!J175*EXP((IR-div)*(5-J$3))-strike_2)</f>
        <v>3826561.131106772</v>
      </c>
      <c r="K175" s="48">
        <f>notional_2*EXP(-IR*(5-K$3))*('2. Stock Price 2'!K175*EXP((IR-div)*(5-K$3))-strike_2)</f>
        <v>9073166.0893302653</v>
      </c>
      <c r="L175" s="48">
        <f>notional_2*EXP(-IR*(5-L$3))*('2. Stock Price 2'!L175*EXP((IR-div)*(5-L$3))-strike_2)</f>
        <v>10131818.912209336</v>
      </c>
      <c r="M175" s="48">
        <f>notional_2*EXP(-IR*(5-M$3))*('2. Stock Price 2'!M175*EXP((IR-div)*(5-M$3))-strike_2)</f>
        <v>16944381.905657984</v>
      </c>
      <c r="N175" s="48">
        <f>notional_2*EXP(-IR*(5-N$3))*('2. Stock Price 2'!N175*EXP((IR-div)*(5-N$3))-strike_2)</f>
        <v>4973112.2274861038</v>
      </c>
      <c r="O175" s="48">
        <f>notional_2*EXP(-IR*(5-O$3))*('2. Stock Price 2'!O175*EXP((IR-div)*(5-O$3))-strike_2)</f>
        <v>2674834.8608238427</v>
      </c>
      <c r="P175" s="48">
        <f>notional_2*EXP(-IR*(5-P$3))*('2. Stock Price 2'!P175*EXP((IR-div)*(5-P$3))-strike_2)</f>
        <v>-11022381.433996283</v>
      </c>
      <c r="Q175" s="48">
        <f>notional_2*EXP(-IR*(5-Q$3))*('2. Stock Price 2'!Q175*EXP((IR-div)*(5-Q$3))-strike_2)</f>
        <v>-4479429.8328891993</v>
      </c>
      <c r="R175" s="48">
        <f>notional_2*EXP(-IR*(5-R$3))*('2. Stock Price 2'!R175*EXP((IR-div)*(5-R$3))-strike_2)</f>
        <v>5604756.0009309631</v>
      </c>
      <c r="S175" s="48">
        <f>notional_2*EXP(-IR*(5-S$3))*('2. Stock Price 2'!S175*EXP((IR-div)*(5-S$3))-strike_2)</f>
        <v>1765140.6780424367</v>
      </c>
      <c r="T175" s="48">
        <f>notional_2*EXP(-IR*(5-T$3))*('2. Stock Price 2'!T175*EXP((IR-div)*(5-T$3))-strike_2)</f>
        <v>-2129139.0797942844</v>
      </c>
      <c r="U175" s="48">
        <f>notional_2*EXP(-IR*(5-U$3))*('2. Stock Price 2'!U175*EXP((IR-div)*(5-U$3))-strike_2)</f>
        <v>-10146254.742399819</v>
      </c>
      <c r="V175" s="48">
        <f>notional_2*EXP(-IR*(5-V$3))*('2. Stock Price 2'!V175*EXP((IR-div)*(5-V$3))-strike_2)</f>
        <v>-2931585.5068847612</v>
      </c>
      <c r="W175" s="49">
        <f>notional_2*EXP(-IR*(5-W$3))*('2. Stock Price 2'!W175*EXP((IR-div)*(5-W$3))-strike_2)</f>
        <v>2557380.6425753818</v>
      </c>
    </row>
    <row r="176" spans="2:23" x14ac:dyDescent="0.35">
      <c r="B176" s="9" t="s">
        <v>172</v>
      </c>
      <c r="C176" s="11">
        <f>EXP(-IR*(5-C$3))*('2. Stock Price 1'!C176*EXP((IR-div)*(5-C$3))-strike)</f>
        <v>0</v>
      </c>
      <c r="D176" s="48">
        <f>notional_2*EXP(-IR*(5-D$3))*('2. Stock Price 2'!D176*EXP((IR-div)*(5-D$3))-strike_2)</f>
        <v>12096655.668054977</v>
      </c>
      <c r="E176" s="48">
        <f>notional_2*EXP(-IR*(5-E$3))*('2. Stock Price 2'!E176*EXP((IR-div)*(5-E$3))-strike_2)</f>
        <v>951154.49417802796</v>
      </c>
      <c r="F176" s="48">
        <f>notional_2*EXP(-IR*(5-F$3))*('2. Stock Price 2'!F176*EXP((IR-div)*(5-F$3))-strike_2)</f>
        <v>-3362865.2583782263</v>
      </c>
      <c r="G176" s="48">
        <f>notional_2*EXP(-IR*(5-G$3))*('2. Stock Price 2'!G176*EXP((IR-div)*(5-G$3))-strike_2)</f>
        <v>28685074.094884135</v>
      </c>
      <c r="H176" s="48">
        <f>notional_2*EXP(-IR*(5-H$3))*('2. Stock Price 2'!H176*EXP((IR-div)*(5-H$3))-strike_2)</f>
        <v>13847744.694268499</v>
      </c>
      <c r="I176" s="48">
        <f>notional_2*EXP(-IR*(5-I$3))*('2. Stock Price 2'!I176*EXP((IR-div)*(5-I$3))-strike_2)</f>
        <v>12552295.463921819</v>
      </c>
      <c r="J176" s="48">
        <f>notional_2*EXP(-IR*(5-J$3))*('2. Stock Price 2'!J176*EXP((IR-div)*(5-J$3))-strike_2)</f>
        <v>13256588.082187891</v>
      </c>
      <c r="K176" s="48">
        <f>notional_2*EXP(-IR*(5-K$3))*('2. Stock Price 2'!K176*EXP((IR-div)*(5-K$3))-strike_2)</f>
        <v>15702272.6467703</v>
      </c>
      <c r="L176" s="48">
        <f>notional_2*EXP(-IR*(5-L$3))*('2. Stock Price 2'!L176*EXP((IR-div)*(5-L$3))-strike_2)</f>
        <v>9254594.8353212494</v>
      </c>
      <c r="M176" s="48">
        <f>notional_2*EXP(-IR*(5-M$3))*('2. Stock Price 2'!M176*EXP((IR-div)*(5-M$3))-strike_2)</f>
        <v>7959464.7292453581</v>
      </c>
      <c r="N176" s="48">
        <f>notional_2*EXP(-IR*(5-N$3))*('2. Stock Price 2'!N176*EXP((IR-div)*(5-N$3))-strike_2)</f>
        <v>4053949.319856965</v>
      </c>
      <c r="O176" s="48">
        <f>notional_2*EXP(-IR*(5-O$3))*('2. Stock Price 2'!O176*EXP((IR-div)*(5-O$3))-strike_2)</f>
        <v>8520501.9817883968</v>
      </c>
      <c r="P176" s="48">
        <f>notional_2*EXP(-IR*(5-P$3))*('2. Stock Price 2'!P176*EXP((IR-div)*(5-P$3))-strike_2)</f>
        <v>17543800.352211032</v>
      </c>
      <c r="Q176" s="48">
        <f>notional_2*EXP(-IR*(5-Q$3))*('2. Stock Price 2'!Q176*EXP((IR-div)*(5-Q$3))-strike_2)</f>
        <v>7410565.9401926333</v>
      </c>
      <c r="R176" s="48">
        <f>notional_2*EXP(-IR*(5-R$3))*('2. Stock Price 2'!R176*EXP((IR-div)*(5-R$3))-strike_2)</f>
        <v>6486640.9636761295</v>
      </c>
      <c r="S176" s="48">
        <f>notional_2*EXP(-IR*(5-S$3))*('2. Stock Price 2'!S176*EXP((IR-div)*(5-S$3))-strike_2)</f>
        <v>14769183.197394831</v>
      </c>
      <c r="T176" s="48">
        <f>notional_2*EXP(-IR*(5-T$3))*('2. Stock Price 2'!T176*EXP((IR-div)*(5-T$3))-strike_2)</f>
        <v>25186111.613482758</v>
      </c>
      <c r="U176" s="48">
        <f>notional_2*EXP(-IR*(5-U$3))*('2. Stock Price 2'!U176*EXP((IR-div)*(5-U$3))-strike_2)</f>
        <v>54403508.430099718</v>
      </c>
      <c r="V176" s="48">
        <f>notional_2*EXP(-IR*(5-V$3))*('2. Stock Price 2'!V176*EXP((IR-div)*(5-V$3))-strike_2)</f>
        <v>76361547.71126844</v>
      </c>
      <c r="W176" s="49">
        <f>notional_2*EXP(-IR*(5-W$3))*('2. Stock Price 2'!W176*EXP((IR-div)*(5-W$3))-strike_2)</f>
        <v>57171285.059634611</v>
      </c>
    </row>
    <row r="177" spans="2:23" x14ac:dyDescent="0.35">
      <c r="B177" s="9" t="s">
        <v>173</v>
      </c>
      <c r="C177" s="11">
        <f>EXP(-IR*(5-C$3))*('2. Stock Price 1'!C177*EXP((IR-div)*(5-C$3))-strike)</f>
        <v>0</v>
      </c>
      <c r="D177" s="48">
        <f>notional_2*EXP(-IR*(5-D$3))*('2. Stock Price 2'!D177*EXP((IR-div)*(5-D$3))-strike_2)</f>
        <v>-8022375.5810578726</v>
      </c>
      <c r="E177" s="48">
        <f>notional_2*EXP(-IR*(5-E$3))*('2. Stock Price 2'!E177*EXP((IR-div)*(5-E$3))-strike_2)</f>
        <v>-3341013.9298835634</v>
      </c>
      <c r="F177" s="48">
        <f>notional_2*EXP(-IR*(5-F$3))*('2. Stock Price 2'!F177*EXP((IR-div)*(5-F$3))-strike_2)</f>
        <v>-8081094.2878808016</v>
      </c>
      <c r="G177" s="48">
        <f>notional_2*EXP(-IR*(5-G$3))*('2. Stock Price 2'!G177*EXP((IR-div)*(5-G$3))-strike_2)</f>
        <v>1477265.6340768461</v>
      </c>
      <c r="H177" s="48">
        <f>notional_2*EXP(-IR*(5-H$3))*('2. Stock Price 2'!H177*EXP((IR-div)*(5-H$3))-strike_2)</f>
        <v>-4849539.6543800896</v>
      </c>
      <c r="I177" s="48">
        <f>notional_2*EXP(-IR*(5-I$3))*('2. Stock Price 2'!I177*EXP((IR-div)*(5-I$3))-strike_2)</f>
        <v>-8263313.477575453</v>
      </c>
      <c r="J177" s="48">
        <f>notional_2*EXP(-IR*(5-J$3))*('2. Stock Price 2'!J177*EXP((IR-div)*(5-J$3))-strike_2)</f>
        <v>-11062243.566172667</v>
      </c>
      <c r="K177" s="48">
        <f>notional_2*EXP(-IR*(5-K$3))*('2. Stock Price 2'!K177*EXP((IR-div)*(5-K$3))-strike_2)</f>
        <v>-12059491.488083251</v>
      </c>
      <c r="L177" s="48">
        <f>notional_2*EXP(-IR*(5-L$3))*('2. Stock Price 2'!L177*EXP((IR-div)*(5-L$3))-strike_2)</f>
        <v>-1312283.5693494072</v>
      </c>
      <c r="M177" s="48">
        <f>notional_2*EXP(-IR*(5-M$3))*('2. Stock Price 2'!M177*EXP((IR-div)*(5-M$3))-strike_2)</f>
        <v>-1694022.7713352358</v>
      </c>
      <c r="N177" s="48">
        <f>notional_2*EXP(-IR*(5-N$3))*('2. Stock Price 2'!N177*EXP((IR-div)*(5-N$3))-strike_2)</f>
        <v>2679971.5891902479</v>
      </c>
      <c r="O177" s="48">
        <f>notional_2*EXP(-IR*(5-O$3))*('2. Stock Price 2'!O177*EXP((IR-div)*(5-O$3))-strike_2)</f>
        <v>-7598586.7211988512</v>
      </c>
      <c r="P177" s="48">
        <f>notional_2*EXP(-IR*(5-P$3))*('2. Stock Price 2'!P177*EXP((IR-div)*(5-P$3))-strike_2)</f>
        <v>3746340.9810902108</v>
      </c>
      <c r="Q177" s="48">
        <f>notional_2*EXP(-IR*(5-Q$3))*('2. Stock Price 2'!Q177*EXP((IR-div)*(5-Q$3))-strike_2)</f>
        <v>15192252.089846497</v>
      </c>
      <c r="R177" s="48">
        <f>notional_2*EXP(-IR*(5-R$3))*('2. Stock Price 2'!R177*EXP((IR-div)*(5-R$3))-strike_2)</f>
        <v>-383893.05816349585</v>
      </c>
      <c r="S177" s="48">
        <f>notional_2*EXP(-IR*(5-S$3))*('2. Stock Price 2'!S177*EXP((IR-div)*(5-S$3))-strike_2)</f>
        <v>-4324535.4948749095</v>
      </c>
      <c r="T177" s="48">
        <f>notional_2*EXP(-IR*(5-T$3))*('2. Stock Price 2'!T177*EXP((IR-div)*(5-T$3))-strike_2)</f>
        <v>-10492791.727917442</v>
      </c>
      <c r="U177" s="48">
        <f>notional_2*EXP(-IR*(5-U$3))*('2. Stock Price 2'!U177*EXP((IR-div)*(5-U$3))-strike_2)</f>
        <v>-12448085.987706207</v>
      </c>
      <c r="V177" s="48">
        <f>notional_2*EXP(-IR*(5-V$3))*('2. Stock Price 2'!V177*EXP((IR-div)*(5-V$3))-strike_2)</f>
        <v>-14475146.34182914</v>
      </c>
      <c r="W177" s="49">
        <f>notional_2*EXP(-IR*(5-W$3))*('2. Stock Price 2'!W177*EXP((IR-div)*(5-W$3))-strike_2)</f>
        <v>-4082816.6232087994</v>
      </c>
    </row>
    <row r="178" spans="2:23" x14ac:dyDescent="0.35">
      <c r="B178" s="9" t="s">
        <v>174</v>
      </c>
      <c r="C178" s="11">
        <f>EXP(-IR*(5-C$3))*('2. Stock Price 1'!C178*EXP((IR-div)*(5-C$3))-strike)</f>
        <v>0</v>
      </c>
      <c r="D178" s="48">
        <f>notional_2*EXP(-IR*(5-D$3))*('2. Stock Price 2'!D178*EXP((IR-div)*(5-D$3))-strike_2)</f>
        <v>752746.60985132086</v>
      </c>
      <c r="E178" s="48">
        <f>notional_2*EXP(-IR*(5-E$3))*('2. Stock Price 2'!E178*EXP((IR-div)*(5-E$3))-strike_2)</f>
        <v>-1269738.5341256205</v>
      </c>
      <c r="F178" s="48">
        <f>notional_2*EXP(-IR*(5-F$3))*('2. Stock Price 2'!F178*EXP((IR-div)*(5-F$3))-strike_2)</f>
        <v>366309.8887857963</v>
      </c>
      <c r="G178" s="48">
        <f>notional_2*EXP(-IR*(5-G$3))*('2. Stock Price 2'!G178*EXP((IR-div)*(5-G$3))-strike_2)</f>
        <v>-935494.53242531419</v>
      </c>
      <c r="H178" s="48">
        <f>notional_2*EXP(-IR*(5-H$3))*('2. Stock Price 2'!H178*EXP((IR-div)*(5-H$3))-strike_2)</f>
        <v>-3983937.3870177078</v>
      </c>
      <c r="I178" s="48">
        <f>notional_2*EXP(-IR*(5-I$3))*('2. Stock Price 2'!I178*EXP((IR-div)*(5-I$3))-strike_2)</f>
        <v>-3212781.0287662302</v>
      </c>
      <c r="J178" s="48">
        <f>notional_2*EXP(-IR*(5-J$3))*('2. Stock Price 2'!J178*EXP((IR-div)*(5-J$3))-strike_2)</f>
        <v>-14442500.117841061</v>
      </c>
      <c r="K178" s="48">
        <f>notional_2*EXP(-IR*(5-K$3))*('2. Stock Price 2'!K178*EXP((IR-div)*(5-K$3))-strike_2)</f>
        <v>-9507140.1660210975</v>
      </c>
      <c r="L178" s="48">
        <f>notional_2*EXP(-IR*(5-L$3))*('2. Stock Price 2'!L178*EXP((IR-div)*(5-L$3))-strike_2)</f>
        <v>-25857888.695685111</v>
      </c>
      <c r="M178" s="48">
        <f>notional_2*EXP(-IR*(5-M$3))*('2. Stock Price 2'!M178*EXP((IR-div)*(5-M$3))-strike_2)</f>
        <v>-26679292.224365354</v>
      </c>
      <c r="N178" s="48">
        <f>notional_2*EXP(-IR*(5-N$3))*('2. Stock Price 2'!N178*EXP((IR-div)*(5-N$3))-strike_2)</f>
        <v>-30770036.654649395</v>
      </c>
      <c r="O178" s="48">
        <f>notional_2*EXP(-IR*(5-O$3))*('2. Stock Price 2'!O178*EXP((IR-div)*(5-O$3))-strike_2)</f>
        <v>-33510296.356516127</v>
      </c>
      <c r="P178" s="48">
        <f>notional_2*EXP(-IR*(5-P$3))*('2. Stock Price 2'!P178*EXP((IR-div)*(5-P$3))-strike_2)</f>
        <v>-35176082.73443523</v>
      </c>
      <c r="Q178" s="48">
        <f>notional_2*EXP(-IR*(5-Q$3))*('2. Stock Price 2'!Q178*EXP((IR-div)*(5-Q$3))-strike_2)</f>
        <v>-34284435.940483198</v>
      </c>
      <c r="R178" s="48">
        <f>notional_2*EXP(-IR*(5-R$3))*('2. Stock Price 2'!R178*EXP((IR-div)*(5-R$3))-strike_2)</f>
        <v>-29512084.981163945</v>
      </c>
      <c r="S178" s="48">
        <f>notional_2*EXP(-IR*(5-S$3))*('2. Stock Price 2'!S178*EXP((IR-div)*(5-S$3))-strike_2)</f>
        <v>-42482266.202637784</v>
      </c>
      <c r="T178" s="48">
        <f>notional_2*EXP(-IR*(5-T$3))*('2. Stock Price 2'!T178*EXP((IR-div)*(5-T$3))-strike_2)</f>
        <v>-43258474.070580915</v>
      </c>
      <c r="U178" s="48">
        <f>notional_2*EXP(-IR*(5-U$3))*('2. Stock Price 2'!U178*EXP((IR-div)*(5-U$3))-strike_2)</f>
        <v>-43627817.072060846</v>
      </c>
      <c r="V178" s="48">
        <f>notional_2*EXP(-IR*(5-V$3))*('2. Stock Price 2'!V178*EXP((IR-div)*(5-V$3))-strike_2)</f>
        <v>-49178273.559307918</v>
      </c>
      <c r="W178" s="49">
        <f>notional_2*EXP(-IR*(5-W$3))*('2. Stock Price 2'!W178*EXP((IR-div)*(5-W$3))-strike_2)</f>
        <v>-55072851.011841506</v>
      </c>
    </row>
    <row r="179" spans="2:23" x14ac:dyDescent="0.35">
      <c r="B179" s="9" t="s">
        <v>175</v>
      </c>
      <c r="C179" s="11">
        <f>EXP(-IR*(5-C$3))*('2. Stock Price 1'!C179*EXP((IR-div)*(5-C$3))-strike)</f>
        <v>0</v>
      </c>
      <c r="D179" s="48">
        <f>notional_2*EXP(-IR*(5-D$3))*('2. Stock Price 2'!D179*EXP((IR-div)*(5-D$3))-strike_2)</f>
        <v>16449586.798648138</v>
      </c>
      <c r="E179" s="48">
        <f>notional_2*EXP(-IR*(5-E$3))*('2. Stock Price 2'!E179*EXP((IR-div)*(5-E$3))-strike_2)</f>
        <v>5856605.4418806257</v>
      </c>
      <c r="F179" s="48">
        <f>notional_2*EXP(-IR*(5-F$3))*('2. Stock Price 2'!F179*EXP((IR-div)*(5-F$3))-strike_2)</f>
        <v>14740217.045795679</v>
      </c>
      <c r="G179" s="48">
        <f>notional_2*EXP(-IR*(5-G$3))*('2. Stock Price 2'!G179*EXP((IR-div)*(5-G$3))-strike_2)</f>
        <v>15515313.134490961</v>
      </c>
      <c r="H179" s="48">
        <f>notional_2*EXP(-IR*(5-H$3))*('2. Stock Price 2'!H179*EXP((IR-div)*(5-H$3))-strike_2)</f>
        <v>24509261.636668917</v>
      </c>
      <c r="I179" s="48">
        <f>notional_2*EXP(-IR*(5-I$3))*('2. Stock Price 2'!I179*EXP((IR-div)*(5-I$3))-strike_2)</f>
        <v>24367261.065868571</v>
      </c>
      <c r="J179" s="48">
        <f>notional_2*EXP(-IR*(5-J$3))*('2. Stock Price 2'!J179*EXP((IR-div)*(5-J$3))-strike_2)</f>
        <v>30244967.127599023</v>
      </c>
      <c r="K179" s="48">
        <f>notional_2*EXP(-IR*(5-K$3))*('2. Stock Price 2'!K179*EXP((IR-div)*(5-K$3))-strike_2)</f>
        <v>21453642.562954053</v>
      </c>
      <c r="L179" s="48">
        <f>notional_2*EXP(-IR*(5-L$3))*('2. Stock Price 2'!L179*EXP((IR-div)*(5-L$3))-strike_2)</f>
        <v>21821793.23264524</v>
      </c>
      <c r="M179" s="48">
        <f>notional_2*EXP(-IR*(5-M$3))*('2. Stock Price 2'!M179*EXP((IR-div)*(5-M$3))-strike_2)</f>
        <v>28761148.067453388</v>
      </c>
      <c r="N179" s="48">
        <f>notional_2*EXP(-IR*(5-N$3))*('2. Stock Price 2'!N179*EXP((IR-div)*(5-N$3))-strike_2)</f>
        <v>30552903.936495617</v>
      </c>
      <c r="O179" s="48">
        <f>notional_2*EXP(-IR*(5-O$3))*('2. Stock Price 2'!O179*EXP((IR-div)*(5-O$3))-strike_2)</f>
        <v>23791263.306350518</v>
      </c>
      <c r="P179" s="48">
        <f>notional_2*EXP(-IR*(5-P$3))*('2. Stock Price 2'!P179*EXP((IR-div)*(5-P$3))-strike_2)</f>
        <v>8122413.0643700985</v>
      </c>
      <c r="Q179" s="48">
        <f>notional_2*EXP(-IR*(5-Q$3))*('2. Stock Price 2'!Q179*EXP((IR-div)*(5-Q$3))-strike_2)</f>
        <v>-3785690.7586565861</v>
      </c>
      <c r="R179" s="48">
        <f>notional_2*EXP(-IR*(5-R$3))*('2. Stock Price 2'!R179*EXP((IR-div)*(5-R$3))-strike_2)</f>
        <v>-6276306.6433447963</v>
      </c>
      <c r="S179" s="48">
        <f>notional_2*EXP(-IR*(5-S$3))*('2. Stock Price 2'!S179*EXP((IR-div)*(5-S$3))-strike_2)</f>
        <v>1157442.6086830883</v>
      </c>
      <c r="T179" s="48">
        <f>notional_2*EXP(-IR*(5-T$3))*('2. Stock Price 2'!T179*EXP((IR-div)*(5-T$3))-strike_2)</f>
        <v>2153007.8765100013</v>
      </c>
      <c r="U179" s="48">
        <f>notional_2*EXP(-IR*(5-U$3))*('2. Stock Price 2'!U179*EXP((IR-div)*(5-U$3))-strike_2)</f>
        <v>-6173252.0067298841</v>
      </c>
      <c r="V179" s="48">
        <f>notional_2*EXP(-IR*(5-V$3))*('2. Stock Price 2'!V179*EXP((IR-div)*(5-V$3))-strike_2)</f>
        <v>-7182860.4477562038</v>
      </c>
      <c r="W179" s="49">
        <f>notional_2*EXP(-IR*(5-W$3))*('2. Stock Price 2'!W179*EXP((IR-div)*(5-W$3))-strike_2)</f>
        <v>-7894825.0588230593</v>
      </c>
    </row>
    <row r="180" spans="2:23" x14ac:dyDescent="0.35">
      <c r="B180" s="9" t="s">
        <v>176</v>
      </c>
      <c r="C180" s="11">
        <f>EXP(-IR*(5-C$3))*('2. Stock Price 1'!C180*EXP((IR-div)*(5-C$3))-strike)</f>
        <v>0</v>
      </c>
      <c r="D180" s="48">
        <f>notional_2*EXP(-IR*(5-D$3))*('2. Stock Price 2'!D180*EXP((IR-div)*(5-D$3))-strike_2)</f>
        <v>-1662947.8876800407</v>
      </c>
      <c r="E180" s="48">
        <f>notional_2*EXP(-IR*(5-E$3))*('2. Stock Price 2'!E180*EXP((IR-div)*(5-E$3))-strike_2)</f>
        <v>8455750.8928204197</v>
      </c>
      <c r="F180" s="48">
        <f>notional_2*EXP(-IR*(5-F$3))*('2. Stock Price 2'!F180*EXP((IR-div)*(5-F$3))-strike_2)</f>
        <v>7352273.9531089319</v>
      </c>
      <c r="G180" s="48">
        <f>notional_2*EXP(-IR*(5-G$3))*('2. Stock Price 2'!G180*EXP((IR-div)*(5-G$3))-strike_2)</f>
        <v>16356103.516236486</v>
      </c>
      <c r="H180" s="48">
        <f>notional_2*EXP(-IR*(5-H$3))*('2. Stock Price 2'!H180*EXP((IR-div)*(5-H$3))-strike_2)</f>
        <v>49076624.57656496</v>
      </c>
      <c r="I180" s="48">
        <f>notional_2*EXP(-IR*(5-I$3))*('2. Stock Price 2'!I180*EXP((IR-div)*(5-I$3))-strike_2)</f>
        <v>69393441.474253953</v>
      </c>
      <c r="J180" s="48">
        <f>notional_2*EXP(-IR*(5-J$3))*('2. Stock Price 2'!J180*EXP((IR-div)*(5-J$3))-strike_2)</f>
        <v>97735746.77881214</v>
      </c>
      <c r="K180" s="48">
        <f>notional_2*EXP(-IR*(5-K$3))*('2. Stock Price 2'!K180*EXP((IR-div)*(5-K$3))-strike_2)</f>
        <v>87484874.613472313</v>
      </c>
      <c r="L180" s="48">
        <f>notional_2*EXP(-IR*(5-L$3))*('2. Stock Price 2'!L180*EXP((IR-div)*(5-L$3))-strike_2)</f>
        <v>62918791.985695094</v>
      </c>
      <c r="M180" s="48">
        <f>notional_2*EXP(-IR*(5-M$3))*('2. Stock Price 2'!M180*EXP((IR-div)*(5-M$3))-strike_2)</f>
        <v>29556929.977208167</v>
      </c>
      <c r="N180" s="48">
        <f>notional_2*EXP(-IR*(5-N$3))*('2. Stock Price 2'!N180*EXP((IR-div)*(5-N$3))-strike_2)</f>
        <v>14309638.022442406</v>
      </c>
      <c r="O180" s="48">
        <f>notional_2*EXP(-IR*(5-O$3))*('2. Stock Price 2'!O180*EXP((IR-div)*(5-O$3))-strike_2)</f>
        <v>20482339.295561619</v>
      </c>
      <c r="P180" s="48">
        <f>notional_2*EXP(-IR*(5-P$3))*('2. Stock Price 2'!P180*EXP((IR-div)*(5-P$3))-strike_2)</f>
        <v>27470125.03118759</v>
      </c>
      <c r="Q180" s="48">
        <f>notional_2*EXP(-IR*(5-Q$3))*('2. Stock Price 2'!Q180*EXP((IR-div)*(5-Q$3))-strike_2)</f>
        <v>32347035.98734349</v>
      </c>
      <c r="R180" s="48">
        <f>notional_2*EXP(-IR*(5-R$3))*('2. Stock Price 2'!R180*EXP((IR-div)*(5-R$3))-strike_2)</f>
        <v>24378675.902786255</v>
      </c>
      <c r="S180" s="48">
        <f>notional_2*EXP(-IR*(5-S$3))*('2. Stock Price 2'!S180*EXP((IR-div)*(5-S$3))-strike_2)</f>
        <v>18434607.467359357</v>
      </c>
      <c r="T180" s="48">
        <f>notional_2*EXP(-IR*(5-T$3))*('2. Stock Price 2'!T180*EXP((IR-div)*(5-T$3))-strike_2)</f>
        <v>9766305.8577780575</v>
      </c>
      <c r="U180" s="48">
        <f>notional_2*EXP(-IR*(5-U$3))*('2. Stock Price 2'!U180*EXP((IR-div)*(5-U$3))-strike_2)</f>
        <v>2484494.9122694018</v>
      </c>
      <c r="V180" s="48">
        <f>notional_2*EXP(-IR*(5-V$3))*('2. Stock Price 2'!V180*EXP((IR-div)*(5-V$3))-strike_2)</f>
        <v>12981850.665053517</v>
      </c>
      <c r="W180" s="49">
        <f>notional_2*EXP(-IR*(5-W$3))*('2. Stock Price 2'!W180*EXP((IR-div)*(5-W$3))-strike_2)</f>
        <v>20228341.631073646</v>
      </c>
    </row>
    <row r="181" spans="2:23" x14ac:dyDescent="0.35">
      <c r="B181" s="9" t="s">
        <v>177</v>
      </c>
      <c r="C181" s="11">
        <f>EXP(-IR*(5-C$3))*('2. Stock Price 1'!C181*EXP((IR-div)*(5-C$3))-strike)</f>
        <v>0</v>
      </c>
      <c r="D181" s="48">
        <f>notional_2*EXP(-IR*(5-D$3))*('2. Stock Price 2'!D181*EXP((IR-div)*(5-D$3))-strike_2)</f>
        <v>-10604788.017216226</v>
      </c>
      <c r="E181" s="48">
        <f>notional_2*EXP(-IR*(5-E$3))*('2. Stock Price 2'!E181*EXP((IR-div)*(5-E$3))-strike_2)</f>
        <v>-1468729.8021539005</v>
      </c>
      <c r="F181" s="48">
        <f>notional_2*EXP(-IR*(5-F$3))*('2. Stock Price 2'!F181*EXP((IR-div)*(5-F$3))-strike_2)</f>
        <v>7413578.1561763221</v>
      </c>
      <c r="G181" s="48">
        <f>notional_2*EXP(-IR*(5-G$3))*('2. Stock Price 2'!G181*EXP((IR-div)*(5-G$3))-strike_2)</f>
        <v>9031847.7931738514</v>
      </c>
      <c r="H181" s="48">
        <f>notional_2*EXP(-IR*(5-H$3))*('2. Stock Price 2'!H181*EXP((IR-div)*(5-H$3))-strike_2)</f>
        <v>22727506.284162048</v>
      </c>
      <c r="I181" s="48">
        <f>notional_2*EXP(-IR*(5-I$3))*('2. Stock Price 2'!I181*EXP((IR-div)*(5-I$3))-strike_2)</f>
        <v>8311086.4571116827</v>
      </c>
      <c r="J181" s="48">
        <f>notional_2*EXP(-IR*(5-J$3))*('2. Stock Price 2'!J181*EXP((IR-div)*(5-J$3))-strike_2)</f>
        <v>-3040235.0326914294</v>
      </c>
      <c r="K181" s="48">
        <f>notional_2*EXP(-IR*(5-K$3))*('2. Stock Price 2'!K181*EXP((IR-div)*(5-K$3))-strike_2)</f>
        <v>10099383.671959067</v>
      </c>
      <c r="L181" s="48">
        <f>notional_2*EXP(-IR*(5-L$3))*('2. Stock Price 2'!L181*EXP((IR-div)*(5-L$3))-strike_2)</f>
        <v>15225961.632294934</v>
      </c>
      <c r="M181" s="48">
        <f>notional_2*EXP(-IR*(5-M$3))*('2. Stock Price 2'!M181*EXP((IR-div)*(5-M$3))-strike_2)</f>
        <v>6845610.3663225183</v>
      </c>
      <c r="N181" s="48">
        <f>notional_2*EXP(-IR*(5-N$3))*('2. Stock Price 2'!N181*EXP((IR-div)*(5-N$3))-strike_2)</f>
        <v>3374872.6901446232</v>
      </c>
      <c r="O181" s="48">
        <f>notional_2*EXP(-IR*(5-O$3))*('2. Stock Price 2'!O181*EXP((IR-div)*(5-O$3))-strike_2)</f>
        <v>8189683.9391714595</v>
      </c>
      <c r="P181" s="48">
        <f>notional_2*EXP(-IR*(5-P$3))*('2. Stock Price 2'!P181*EXP((IR-div)*(5-P$3))-strike_2)</f>
        <v>8500284.0248236712</v>
      </c>
      <c r="Q181" s="48">
        <f>notional_2*EXP(-IR*(5-Q$3))*('2. Stock Price 2'!Q181*EXP((IR-div)*(5-Q$3))-strike_2)</f>
        <v>6668651.8811940504</v>
      </c>
      <c r="R181" s="48">
        <f>notional_2*EXP(-IR*(5-R$3))*('2. Stock Price 2'!R181*EXP((IR-div)*(5-R$3))-strike_2)</f>
        <v>12332494.459222265</v>
      </c>
      <c r="S181" s="48">
        <f>notional_2*EXP(-IR*(5-S$3))*('2. Stock Price 2'!S181*EXP((IR-div)*(5-S$3))-strike_2)</f>
        <v>8177468.3940511895</v>
      </c>
      <c r="T181" s="48">
        <f>notional_2*EXP(-IR*(5-T$3))*('2. Stock Price 2'!T181*EXP((IR-div)*(5-T$3))-strike_2)</f>
        <v>6602504.0365037275</v>
      </c>
      <c r="U181" s="48">
        <f>notional_2*EXP(-IR*(5-U$3))*('2. Stock Price 2'!U181*EXP((IR-div)*(5-U$3))-strike_2)</f>
        <v>16147254.579203343</v>
      </c>
      <c r="V181" s="48">
        <f>notional_2*EXP(-IR*(5-V$3))*('2. Stock Price 2'!V181*EXP((IR-div)*(5-V$3))-strike_2)</f>
        <v>-61868.774629886793</v>
      </c>
      <c r="W181" s="49">
        <f>notional_2*EXP(-IR*(5-W$3))*('2. Stock Price 2'!W181*EXP((IR-div)*(5-W$3))-strike_2)</f>
        <v>-2809599.3681309894</v>
      </c>
    </row>
    <row r="182" spans="2:23" x14ac:dyDescent="0.35">
      <c r="B182" s="9" t="s">
        <v>178</v>
      </c>
      <c r="C182" s="11">
        <f>EXP(-IR*(5-C$3))*('2. Stock Price 1'!C182*EXP((IR-div)*(5-C$3))-strike)</f>
        <v>0</v>
      </c>
      <c r="D182" s="48">
        <f>notional_2*EXP(-IR*(5-D$3))*('2. Stock Price 2'!D182*EXP((IR-div)*(5-D$3))-strike_2)</f>
        <v>-1554917.3576934075</v>
      </c>
      <c r="E182" s="48">
        <f>notional_2*EXP(-IR*(5-E$3))*('2. Stock Price 2'!E182*EXP((IR-div)*(5-E$3))-strike_2)</f>
        <v>13934791.644497251</v>
      </c>
      <c r="F182" s="48">
        <f>notional_2*EXP(-IR*(5-F$3))*('2. Stock Price 2'!F182*EXP((IR-div)*(5-F$3))-strike_2)</f>
        <v>15980618.804014476</v>
      </c>
      <c r="G182" s="48">
        <f>notional_2*EXP(-IR*(5-G$3))*('2. Stock Price 2'!G182*EXP((IR-div)*(5-G$3))-strike_2)</f>
        <v>8343711.2908724379</v>
      </c>
      <c r="H182" s="48">
        <f>notional_2*EXP(-IR*(5-H$3))*('2. Stock Price 2'!H182*EXP((IR-div)*(5-H$3))-strike_2)</f>
        <v>-5840546.6370440815</v>
      </c>
      <c r="I182" s="48">
        <f>notional_2*EXP(-IR*(5-I$3))*('2. Stock Price 2'!I182*EXP((IR-div)*(5-I$3))-strike_2)</f>
        <v>-8974278.8480339218</v>
      </c>
      <c r="J182" s="48">
        <f>notional_2*EXP(-IR*(5-J$3))*('2. Stock Price 2'!J182*EXP((IR-div)*(5-J$3))-strike_2)</f>
        <v>-11754763.925516289</v>
      </c>
      <c r="K182" s="48">
        <f>notional_2*EXP(-IR*(5-K$3))*('2. Stock Price 2'!K182*EXP((IR-div)*(5-K$3))-strike_2)</f>
        <v>5448544.2548610736</v>
      </c>
      <c r="L182" s="48">
        <f>notional_2*EXP(-IR*(5-L$3))*('2. Stock Price 2'!L182*EXP((IR-div)*(5-L$3))-strike_2)</f>
        <v>-12171169.218946116</v>
      </c>
      <c r="M182" s="48">
        <f>notional_2*EXP(-IR*(5-M$3))*('2. Stock Price 2'!M182*EXP((IR-div)*(5-M$3))-strike_2)</f>
        <v>-14456167.289197341</v>
      </c>
      <c r="N182" s="48">
        <f>notional_2*EXP(-IR*(5-N$3))*('2. Stock Price 2'!N182*EXP((IR-div)*(5-N$3))-strike_2)</f>
        <v>-13826681.04868966</v>
      </c>
      <c r="O182" s="48">
        <f>notional_2*EXP(-IR*(5-O$3))*('2. Stock Price 2'!O182*EXP((IR-div)*(5-O$3))-strike_2)</f>
        <v>-9546931.3914808482</v>
      </c>
      <c r="P182" s="48">
        <f>notional_2*EXP(-IR*(5-P$3))*('2. Stock Price 2'!P182*EXP((IR-div)*(5-P$3))-strike_2)</f>
        <v>-6300254.9238832528</v>
      </c>
      <c r="Q182" s="48">
        <f>notional_2*EXP(-IR*(5-Q$3))*('2. Stock Price 2'!Q182*EXP((IR-div)*(5-Q$3))-strike_2)</f>
        <v>834206.09453089256</v>
      </c>
      <c r="R182" s="48">
        <f>notional_2*EXP(-IR*(5-R$3))*('2. Stock Price 2'!R182*EXP((IR-div)*(5-R$3))-strike_2)</f>
        <v>-11223054.479751719</v>
      </c>
      <c r="S182" s="48">
        <f>notional_2*EXP(-IR*(5-S$3))*('2. Stock Price 2'!S182*EXP((IR-div)*(5-S$3))-strike_2)</f>
        <v>-12588452.894086936</v>
      </c>
      <c r="T182" s="48">
        <f>notional_2*EXP(-IR*(5-T$3))*('2. Stock Price 2'!T182*EXP((IR-div)*(5-T$3))-strike_2)</f>
        <v>-3784553.8847653847</v>
      </c>
      <c r="U182" s="48">
        <f>notional_2*EXP(-IR*(5-U$3))*('2. Stock Price 2'!U182*EXP((IR-div)*(5-U$3))-strike_2)</f>
        <v>-15851629.986532038</v>
      </c>
      <c r="V182" s="48">
        <f>notional_2*EXP(-IR*(5-V$3))*('2. Stock Price 2'!V182*EXP((IR-div)*(5-V$3))-strike_2)</f>
        <v>-19623501.0877866</v>
      </c>
      <c r="W182" s="49">
        <f>notional_2*EXP(-IR*(5-W$3))*('2. Stock Price 2'!W182*EXP((IR-div)*(5-W$3))-strike_2)</f>
        <v>-23554095.222174041</v>
      </c>
    </row>
    <row r="183" spans="2:23" x14ac:dyDescent="0.35">
      <c r="B183" s="9" t="s">
        <v>179</v>
      </c>
      <c r="C183" s="11">
        <f>EXP(-IR*(5-C$3))*('2. Stock Price 1'!C183*EXP((IR-div)*(5-C$3))-strike)</f>
        <v>0</v>
      </c>
      <c r="D183" s="48">
        <f>notional_2*EXP(-IR*(5-D$3))*('2. Stock Price 2'!D183*EXP((IR-div)*(5-D$3))-strike_2)</f>
        <v>-11178065.061886227</v>
      </c>
      <c r="E183" s="48">
        <f>notional_2*EXP(-IR*(5-E$3))*('2. Stock Price 2'!E183*EXP((IR-div)*(5-E$3))-strike_2)</f>
        <v>-18408566.388537224</v>
      </c>
      <c r="F183" s="48">
        <f>notional_2*EXP(-IR*(5-F$3))*('2. Stock Price 2'!F183*EXP((IR-div)*(5-F$3))-strike_2)</f>
        <v>-24287588.280897371</v>
      </c>
      <c r="G183" s="48">
        <f>notional_2*EXP(-IR*(5-G$3))*('2. Stock Price 2'!G183*EXP((IR-div)*(5-G$3))-strike_2)</f>
        <v>-30569606.869047154</v>
      </c>
      <c r="H183" s="48">
        <f>notional_2*EXP(-IR*(5-H$3))*('2. Stock Price 2'!H183*EXP((IR-div)*(5-H$3))-strike_2)</f>
        <v>-34101857.02479443</v>
      </c>
      <c r="I183" s="48">
        <f>notional_2*EXP(-IR*(5-I$3))*('2. Stock Price 2'!I183*EXP((IR-div)*(5-I$3))-strike_2)</f>
        <v>-41473979.281844079</v>
      </c>
      <c r="J183" s="48">
        <f>notional_2*EXP(-IR*(5-J$3))*('2. Stock Price 2'!J183*EXP((IR-div)*(5-J$3))-strike_2)</f>
        <v>-41876025.128524654</v>
      </c>
      <c r="K183" s="48">
        <f>notional_2*EXP(-IR*(5-K$3))*('2. Stock Price 2'!K183*EXP((IR-div)*(5-K$3))-strike_2)</f>
        <v>-35327101.29534784</v>
      </c>
      <c r="L183" s="48">
        <f>notional_2*EXP(-IR*(5-L$3))*('2. Stock Price 2'!L183*EXP((IR-div)*(5-L$3))-strike_2)</f>
        <v>-35220661.059194617</v>
      </c>
      <c r="M183" s="48">
        <f>notional_2*EXP(-IR*(5-M$3))*('2. Stock Price 2'!M183*EXP((IR-div)*(5-M$3))-strike_2)</f>
        <v>-35607025.67384591</v>
      </c>
      <c r="N183" s="48">
        <f>notional_2*EXP(-IR*(5-N$3))*('2. Stock Price 2'!N183*EXP((IR-div)*(5-N$3))-strike_2)</f>
        <v>-34595278.943039432</v>
      </c>
      <c r="O183" s="48">
        <f>notional_2*EXP(-IR*(5-O$3))*('2. Stock Price 2'!O183*EXP((IR-div)*(5-O$3))-strike_2)</f>
        <v>-30655781.211908448</v>
      </c>
      <c r="P183" s="48">
        <f>notional_2*EXP(-IR*(5-P$3))*('2. Stock Price 2'!P183*EXP((IR-div)*(5-P$3))-strike_2)</f>
        <v>-29804068.82985637</v>
      </c>
      <c r="Q183" s="48">
        <f>notional_2*EXP(-IR*(5-Q$3))*('2. Stock Price 2'!Q183*EXP((IR-div)*(5-Q$3))-strike_2)</f>
        <v>-26142327.703079347</v>
      </c>
      <c r="R183" s="48">
        <f>notional_2*EXP(-IR*(5-R$3))*('2. Stock Price 2'!R183*EXP((IR-div)*(5-R$3))-strike_2)</f>
        <v>-40064482.295542821</v>
      </c>
      <c r="S183" s="48">
        <f>notional_2*EXP(-IR*(5-S$3))*('2. Stock Price 2'!S183*EXP((IR-div)*(5-S$3))-strike_2)</f>
        <v>-41000077.361281879</v>
      </c>
      <c r="T183" s="48">
        <f>notional_2*EXP(-IR*(5-T$3))*('2. Stock Price 2'!T183*EXP((IR-div)*(5-T$3))-strike_2)</f>
        <v>-45743670.877294317</v>
      </c>
      <c r="U183" s="48">
        <f>notional_2*EXP(-IR*(5-U$3))*('2. Stock Price 2'!U183*EXP((IR-div)*(5-U$3))-strike_2)</f>
        <v>-51797054.882021606</v>
      </c>
      <c r="V183" s="48">
        <f>notional_2*EXP(-IR*(5-V$3))*('2. Stock Price 2'!V183*EXP((IR-div)*(5-V$3))-strike_2)</f>
        <v>-52050213.663966477</v>
      </c>
      <c r="W183" s="49">
        <f>notional_2*EXP(-IR*(5-W$3))*('2. Stock Price 2'!W183*EXP((IR-div)*(5-W$3))-strike_2)</f>
        <v>-55731101.718059808</v>
      </c>
    </row>
    <row r="184" spans="2:23" x14ac:dyDescent="0.35">
      <c r="B184" s="9" t="s">
        <v>180</v>
      </c>
      <c r="C184" s="11">
        <f>EXP(-IR*(5-C$3))*('2. Stock Price 1'!C184*EXP((IR-div)*(5-C$3))-strike)</f>
        <v>0</v>
      </c>
      <c r="D184" s="48">
        <f>notional_2*EXP(-IR*(5-D$3))*('2. Stock Price 2'!D184*EXP((IR-div)*(5-D$3))-strike_2)</f>
        <v>-12088088.759960648</v>
      </c>
      <c r="E184" s="48">
        <f>notional_2*EXP(-IR*(5-E$3))*('2. Stock Price 2'!E184*EXP((IR-div)*(5-E$3))-strike_2)</f>
        <v>-6377588.9118345706</v>
      </c>
      <c r="F184" s="48">
        <f>notional_2*EXP(-IR*(5-F$3))*('2. Stock Price 2'!F184*EXP((IR-div)*(5-F$3))-strike_2)</f>
        <v>-12929234.189940276</v>
      </c>
      <c r="G184" s="48">
        <f>notional_2*EXP(-IR*(5-G$3))*('2. Stock Price 2'!G184*EXP((IR-div)*(5-G$3))-strike_2)</f>
        <v>-13993493.539597446</v>
      </c>
      <c r="H184" s="48">
        <f>notional_2*EXP(-IR*(5-H$3))*('2. Stock Price 2'!H184*EXP((IR-div)*(5-H$3))-strike_2)</f>
        <v>-10538681.964387169</v>
      </c>
      <c r="I184" s="48">
        <f>notional_2*EXP(-IR*(5-I$3))*('2. Stock Price 2'!I184*EXP((IR-div)*(5-I$3))-strike_2)</f>
        <v>12456798.152325934</v>
      </c>
      <c r="J184" s="48">
        <f>notional_2*EXP(-IR*(5-J$3))*('2. Stock Price 2'!J184*EXP((IR-div)*(5-J$3))-strike_2)</f>
        <v>11094046.807892581</v>
      </c>
      <c r="K184" s="48">
        <f>notional_2*EXP(-IR*(5-K$3))*('2. Stock Price 2'!K184*EXP((IR-div)*(5-K$3))-strike_2)</f>
        <v>17163663.138907515</v>
      </c>
      <c r="L184" s="48">
        <f>notional_2*EXP(-IR*(5-L$3))*('2. Stock Price 2'!L184*EXP((IR-div)*(5-L$3))-strike_2)</f>
        <v>31813052.79958332</v>
      </c>
      <c r="M184" s="48">
        <f>notional_2*EXP(-IR*(5-M$3))*('2. Stock Price 2'!M184*EXP((IR-div)*(5-M$3))-strike_2)</f>
        <v>28935114.734963205</v>
      </c>
      <c r="N184" s="48">
        <f>notional_2*EXP(-IR*(5-N$3))*('2. Stock Price 2'!N184*EXP((IR-div)*(5-N$3))-strike_2)</f>
        <v>19998952.21007745</v>
      </c>
      <c r="O184" s="48">
        <f>notional_2*EXP(-IR*(5-O$3))*('2. Stock Price 2'!O184*EXP((IR-div)*(5-O$3))-strike_2)</f>
        <v>19991543.915325832</v>
      </c>
      <c r="P184" s="48">
        <f>notional_2*EXP(-IR*(5-P$3))*('2. Stock Price 2'!P184*EXP((IR-div)*(5-P$3))-strike_2)</f>
        <v>12440620.889456848</v>
      </c>
      <c r="Q184" s="48">
        <f>notional_2*EXP(-IR*(5-Q$3))*('2. Stock Price 2'!Q184*EXP((IR-div)*(5-Q$3))-strike_2)</f>
        <v>9582319.6846575439</v>
      </c>
      <c r="R184" s="48">
        <f>notional_2*EXP(-IR*(5-R$3))*('2. Stock Price 2'!R184*EXP((IR-div)*(5-R$3))-strike_2)</f>
        <v>4158988.2343299384</v>
      </c>
      <c r="S184" s="48">
        <f>notional_2*EXP(-IR*(5-S$3))*('2. Stock Price 2'!S184*EXP((IR-div)*(5-S$3))-strike_2)</f>
        <v>-8079837.024162678</v>
      </c>
      <c r="T184" s="48">
        <f>notional_2*EXP(-IR*(5-T$3))*('2. Stock Price 2'!T184*EXP((IR-div)*(5-T$3))-strike_2)</f>
        <v>-12210518.409206178</v>
      </c>
      <c r="U184" s="48">
        <f>notional_2*EXP(-IR*(5-U$3))*('2. Stock Price 2'!U184*EXP((IR-div)*(5-U$3))-strike_2)</f>
        <v>-12751357.051576983</v>
      </c>
      <c r="V184" s="48">
        <f>notional_2*EXP(-IR*(5-V$3))*('2. Stock Price 2'!V184*EXP((IR-div)*(5-V$3))-strike_2)</f>
        <v>-1504844.8572238758</v>
      </c>
      <c r="W184" s="49">
        <f>notional_2*EXP(-IR*(5-W$3))*('2. Stock Price 2'!W184*EXP((IR-div)*(5-W$3))-strike_2)</f>
        <v>-5471724.70338549</v>
      </c>
    </row>
    <row r="185" spans="2:23" x14ac:dyDescent="0.35">
      <c r="B185" s="9" t="s">
        <v>181</v>
      </c>
      <c r="C185" s="11">
        <f>EXP(-IR*(5-C$3))*('2. Stock Price 1'!C185*EXP((IR-div)*(5-C$3))-strike)</f>
        <v>0</v>
      </c>
      <c r="D185" s="48">
        <f>notional_2*EXP(-IR*(5-D$3))*('2. Stock Price 2'!D185*EXP((IR-div)*(5-D$3))-strike_2)</f>
        <v>5913225.3755858252</v>
      </c>
      <c r="E185" s="48">
        <f>notional_2*EXP(-IR*(5-E$3))*('2. Stock Price 2'!E185*EXP((IR-div)*(5-E$3))-strike_2)</f>
        <v>10111815.709011836</v>
      </c>
      <c r="F185" s="48">
        <f>notional_2*EXP(-IR*(5-F$3))*('2. Stock Price 2'!F185*EXP((IR-div)*(5-F$3))-strike_2)</f>
        <v>-3144190.0590103352</v>
      </c>
      <c r="G185" s="48">
        <f>notional_2*EXP(-IR*(5-G$3))*('2. Stock Price 2'!G185*EXP((IR-div)*(5-G$3))-strike_2)</f>
        <v>1756377.2820999618</v>
      </c>
      <c r="H185" s="48">
        <f>notional_2*EXP(-IR*(5-H$3))*('2. Stock Price 2'!H185*EXP((IR-div)*(5-H$3))-strike_2)</f>
        <v>26108995.712208144</v>
      </c>
      <c r="I185" s="48">
        <f>notional_2*EXP(-IR*(5-I$3))*('2. Stock Price 2'!I185*EXP((IR-div)*(5-I$3))-strike_2)</f>
        <v>33382736.748129707</v>
      </c>
      <c r="J185" s="48">
        <f>notional_2*EXP(-IR*(5-J$3))*('2. Stock Price 2'!J185*EXP((IR-div)*(5-J$3))-strike_2)</f>
        <v>23548897.347910263</v>
      </c>
      <c r="K185" s="48">
        <f>notional_2*EXP(-IR*(5-K$3))*('2. Stock Price 2'!K185*EXP((IR-div)*(5-K$3))-strike_2)</f>
        <v>7394414.2441994837</v>
      </c>
      <c r="L185" s="48">
        <f>notional_2*EXP(-IR*(5-L$3))*('2. Stock Price 2'!L185*EXP((IR-div)*(5-L$3))-strike_2)</f>
        <v>11986799.438846463</v>
      </c>
      <c r="M185" s="48">
        <f>notional_2*EXP(-IR*(5-M$3))*('2. Stock Price 2'!M185*EXP((IR-div)*(5-M$3))-strike_2)</f>
        <v>9730217.0198823474</v>
      </c>
      <c r="N185" s="48">
        <f>notional_2*EXP(-IR*(5-N$3))*('2. Stock Price 2'!N185*EXP((IR-div)*(5-N$3))-strike_2)</f>
        <v>5961218.8537037121</v>
      </c>
      <c r="O185" s="48">
        <f>notional_2*EXP(-IR*(5-O$3))*('2. Stock Price 2'!O185*EXP((IR-div)*(5-O$3))-strike_2)</f>
        <v>-1561980.3964409046</v>
      </c>
      <c r="P185" s="48">
        <f>notional_2*EXP(-IR*(5-P$3))*('2. Stock Price 2'!P185*EXP((IR-div)*(5-P$3))-strike_2)</f>
        <v>-12934027.819775704</v>
      </c>
      <c r="Q185" s="48">
        <f>notional_2*EXP(-IR*(5-Q$3))*('2. Stock Price 2'!Q185*EXP((IR-div)*(5-Q$3))-strike_2)</f>
        <v>-20603807.561364092</v>
      </c>
      <c r="R185" s="48">
        <f>notional_2*EXP(-IR*(5-R$3))*('2. Stock Price 2'!R185*EXP((IR-div)*(5-R$3))-strike_2)</f>
        <v>-24742083.366811071</v>
      </c>
      <c r="S185" s="48">
        <f>notional_2*EXP(-IR*(5-S$3))*('2. Stock Price 2'!S185*EXP((IR-div)*(5-S$3))-strike_2)</f>
        <v>-28869196.130846724</v>
      </c>
      <c r="T185" s="48">
        <f>notional_2*EXP(-IR*(5-T$3))*('2. Stock Price 2'!T185*EXP((IR-div)*(5-T$3))-strike_2)</f>
        <v>-19626148.860502135</v>
      </c>
      <c r="U185" s="48">
        <f>notional_2*EXP(-IR*(5-U$3))*('2. Stock Price 2'!U185*EXP((IR-div)*(5-U$3))-strike_2)</f>
        <v>-20889523.944912571</v>
      </c>
      <c r="V185" s="48">
        <f>notional_2*EXP(-IR*(5-V$3))*('2. Stock Price 2'!V185*EXP((IR-div)*(5-V$3))-strike_2)</f>
        <v>-23373164.972899459</v>
      </c>
      <c r="W185" s="49">
        <f>notional_2*EXP(-IR*(5-W$3))*('2. Stock Price 2'!W185*EXP((IR-div)*(5-W$3))-strike_2)</f>
        <v>-16634328.204774093</v>
      </c>
    </row>
    <row r="186" spans="2:23" x14ac:dyDescent="0.35">
      <c r="B186" s="9" t="s">
        <v>182</v>
      </c>
      <c r="C186" s="11">
        <f>EXP(-IR*(5-C$3))*('2. Stock Price 1'!C186*EXP((IR-div)*(5-C$3))-strike)</f>
        <v>0</v>
      </c>
      <c r="D186" s="48">
        <f>notional_2*EXP(-IR*(5-D$3))*('2. Stock Price 2'!D186*EXP((IR-div)*(5-D$3))-strike_2)</f>
        <v>8837259.8204809185</v>
      </c>
      <c r="E186" s="48">
        <f>notional_2*EXP(-IR*(5-E$3))*('2. Stock Price 2'!E186*EXP((IR-div)*(5-E$3))-strike_2)</f>
        <v>2404382.2141063502</v>
      </c>
      <c r="F186" s="48">
        <f>notional_2*EXP(-IR*(5-F$3))*('2. Stock Price 2'!F186*EXP((IR-div)*(5-F$3))-strike_2)</f>
        <v>-10274562.553727249</v>
      </c>
      <c r="G186" s="48">
        <f>notional_2*EXP(-IR*(5-G$3))*('2. Stock Price 2'!G186*EXP((IR-div)*(5-G$3))-strike_2)</f>
        <v>-1287697.9256227252</v>
      </c>
      <c r="H186" s="48">
        <f>notional_2*EXP(-IR*(5-H$3))*('2. Stock Price 2'!H186*EXP((IR-div)*(5-H$3))-strike_2)</f>
        <v>-4069058.6452778508</v>
      </c>
      <c r="I186" s="48">
        <f>notional_2*EXP(-IR*(5-I$3))*('2. Stock Price 2'!I186*EXP((IR-div)*(5-I$3))-strike_2)</f>
        <v>1177815.0382070641</v>
      </c>
      <c r="J186" s="48">
        <f>notional_2*EXP(-IR*(5-J$3))*('2. Stock Price 2'!J186*EXP((IR-div)*(5-J$3))-strike_2)</f>
        <v>4362546.249809742</v>
      </c>
      <c r="K186" s="48">
        <f>notional_2*EXP(-IR*(5-K$3))*('2. Stock Price 2'!K186*EXP((IR-div)*(5-K$3))-strike_2)</f>
        <v>12760410.242751811</v>
      </c>
      <c r="L186" s="48">
        <f>notional_2*EXP(-IR*(5-L$3))*('2. Stock Price 2'!L186*EXP((IR-div)*(5-L$3))-strike_2)</f>
        <v>14237563.32357337</v>
      </c>
      <c r="M186" s="48">
        <f>notional_2*EXP(-IR*(5-M$3))*('2. Stock Price 2'!M186*EXP((IR-div)*(5-M$3))-strike_2)</f>
        <v>7090094.24725472</v>
      </c>
      <c r="N186" s="48">
        <f>notional_2*EXP(-IR*(5-N$3))*('2. Stock Price 2'!N186*EXP((IR-div)*(5-N$3))-strike_2)</f>
        <v>16028634.906253951</v>
      </c>
      <c r="O186" s="48">
        <f>notional_2*EXP(-IR*(5-O$3))*('2. Stock Price 2'!O186*EXP((IR-div)*(5-O$3))-strike_2)</f>
        <v>12067594.94577867</v>
      </c>
      <c r="P186" s="48">
        <f>notional_2*EXP(-IR*(5-P$3))*('2. Stock Price 2'!P186*EXP((IR-div)*(5-P$3))-strike_2)</f>
        <v>19521734.081833936</v>
      </c>
      <c r="Q186" s="48">
        <f>notional_2*EXP(-IR*(5-Q$3))*('2. Stock Price 2'!Q186*EXP((IR-div)*(5-Q$3))-strike_2)</f>
        <v>7764168.6538485819</v>
      </c>
      <c r="R186" s="48">
        <f>notional_2*EXP(-IR*(5-R$3))*('2. Stock Price 2'!R186*EXP((IR-div)*(5-R$3))-strike_2)</f>
        <v>11966720.617180998</v>
      </c>
      <c r="S186" s="48">
        <f>notional_2*EXP(-IR*(5-S$3))*('2. Stock Price 2'!S186*EXP((IR-div)*(5-S$3))-strike_2)</f>
        <v>3310504.7236330686</v>
      </c>
      <c r="T186" s="48">
        <f>notional_2*EXP(-IR*(5-T$3))*('2. Stock Price 2'!T186*EXP((IR-div)*(5-T$3))-strike_2)</f>
        <v>10758351.672934745</v>
      </c>
      <c r="U186" s="48">
        <f>notional_2*EXP(-IR*(5-U$3))*('2. Stock Price 2'!U186*EXP((IR-div)*(5-U$3))-strike_2)</f>
        <v>5177814.1119225733</v>
      </c>
      <c r="V186" s="48">
        <f>notional_2*EXP(-IR*(5-V$3))*('2. Stock Price 2'!V186*EXP((IR-div)*(5-V$3))-strike_2)</f>
        <v>25206998.001110841</v>
      </c>
      <c r="W186" s="49">
        <f>notional_2*EXP(-IR*(5-W$3))*('2. Stock Price 2'!W186*EXP((IR-div)*(5-W$3))-strike_2)</f>
        <v>21747285.66423383</v>
      </c>
    </row>
    <row r="187" spans="2:23" x14ac:dyDescent="0.35">
      <c r="B187" s="9" t="s">
        <v>183</v>
      </c>
      <c r="C187" s="11">
        <f>EXP(-IR*(5-C$3))*('2. Stock Price 1'!C187*EXP((IR-div)*(5-C$3))-strike)</f>
        <v>0</v>
      </c>
      <c r="D187" s="48">
        <f>notional_2*EXP(-IR*(5-D$3))*('2. Stock Price 2'!D187*EXP((IR-div)*(5-D$3))-strike_2)</f>
        <v>8196759.9292509668</v>
      </c>
      <c r="E187" s="48">
        <f>notional_2*EXP(-IR*(5-E$3))*('2. Stock Price 2'!E187*EXP((IR-div)*(5-E$3))-strike_2)</f>
        <v>23411999.188241672</v>
      </c>
      <c r="F187" s="48">
        <f>notional_2*EXP(-IR*(5-F$3))*('2. Stock Price 2'!F187*EXP((IR-div)*(5-F$3))-strike_2)</f>
        <v>22068496.502971455</v>
      </c>
      <c r="G187" s="48">
        <f>notional_2*EXP(-IR*(5-G$3))*('2. Stock Price 2'!G187*EXP((IR-div)*(5-G$3))-strike_2)</f>
        <v>15733457.826002473</v>
      </c>
      <c r="H187" s="48">
        <f>notional_2*EXP(-IR*(5-H$3))*('2. Stock Price 2'!H187*EXP((IR-div)*(5-H$3))-strike_2)</f>
        <v>20489852.011866704</v>
      </c>
      <c r="I187" s="48">
        <f>notional_2*EXP(-IR*(5-I$3))*('2. Stock Price 2'!I187*EXP((IR-div)*(5-I$3))-strike_2)</f>
        <v>35502781.993140414</v>
      </c>
      <c r="J187" s="48">
        <f>notional_2*EXP(-IR*(5-J$3))*('2. Stock Price 2'!J187*EXP((IR-div)*(5-J$3))-strike_2)</f>
        <v>47538847.202725217</v>
      </c>
      <c r="K187" s="48">
        <f>notional_2*EXP(-IR*(5-K$3))*('2. Stock Price 2'!K187*EXP((IR-div)*(5-K$3))-strike_2)</f>
        <v>34564296.954600148</v>
      </c>
      <c r="L187" s="48">
        <f>notional_2*EXP(-IR*(5-L$3))*('2. Stock Price 2'!L187*EXP((IR-div)*(5-L$3))-strike_2)</f>
        <v>20640522.060049832</v>
      </c>
      <c r="M187" s="48">
        <f>notional_2*EXP(-IR*(5-M$3))*('2. Stock Price 2'!M187*EXP((IR-div)*(5-M$3))-strike_2)</f>
        <v>20634585.280027475</v>
      </c>
      <c r="N187" s="48">
        <f>notional_2*EXP(-IR*(5-N$3))*('2. Stock Price 2'!N187*EXP((IR-div)*(5-N$3))-strike_2)</f>
        <v>17244713.350032039</v>
      </c>
      <c r="O187" s="48">
        <f>notional_2*EXP(-IR*(5-O$3))*('2. Stock Price 2'!O187*EXP((IR-div)*(5-O$3))-strike_2)</f>
        <v>19104475.736694764</v>
      </c>
      <c r="P187" s="48">
        <f>notional_2*EXP(-IR*(5-P$3))*('2. Stock Price 2'!P187*EXP((IR-div)*(5-P$3))-strike_2)</f>
        <v>6114224.8980167285</v>
      </c>
      <c r="Q187" s="48">
        <f>notional_2*EXP(-IR*(5-Q$3))*('2. Stock Price 2'!Q187*EXP((IR-div)*(5-Q$3))-strike_2)</f>
        <v>14799393.320951872</v>
      </c>
      <c r="R187" s="48">
        <f>notional_2*EXP(-IR*(5-R$3))*('2. Stock Price 2'!R187*EXP((IR-div)*(5-R$3))-strike_2)</f>
        <v>25122365.602354605</v>
      </c>
      <c r="S187" s="48">
        <f>notional_2*EXP(-IR*(5-S$3))*('2. Stock Price 2'!S187*EXP((IR-div)*(5-S$3))-strike_2)</f>
        <v>10326635.80809935</v>
      </c>
      <c r="T187" s="48">
        <f>notional_2*EXP(-IR*(5-T$3))*('2. Stock Price 2'!T187*EXP((IR-div)*(5-T$3))-strike_2)</f>
        <v>10476662.517588025</v>
      </c>
      <c r="U187" s="48">
        <f>notional_2*EXP(-IR*(5-U$3))*('2. Stock Price 2'!U187*EXP((IR-div)*(5-U$3))-strike_2)</f>
        <v>28240241.031354986</v>
      </c>
      <c r="V187" s="48">
        <f>notional_2*EXP(-IR*(5-V$3))*('2. Stock Price 2'!V187*EXP((IR-div)*(5-V$3))-strike_2)</f>
        <v>93162498.855341554</v>
      </c>
      <c r="W187" s="49">
        <f>notional_2*EXP(-IR*(5-W$3))*('2. Stock Price 2'!W187*EXP((IR-div)*(5-W$3))-strike_2)</f>
        <v>99664028.327127337</v>
      </c>
    </row>
    <row r="188" spans="2:23" x14ac:dyDescent="0.35">
      <c r="B188" s="9" t="s">
        <v>184</v>
      </c>
      <c r="C188" s="11">
        <f>EXP(-IR*(5-C$3))*('2. Stock Price 1'!C188*EXP((IR-div)*(5-C$3))-strike)</f>
        <v>0</v>
      </c>
      <c r="D188" s="48">
        <f>notional_2*EXP(-IR*(5-D$3))*('2. Stock Price 2'!D188*EXP((IR-div)*(5-D$3))-strike_2)</f>
        <v>10846301.340403605</v>
      </c>
      <c r="E188" s="48">
        <f>notional_2*EXP(-IR*(5-E$3))*('2. Stock Price 2'!E188*EXP((IR-div)*(5-E$3))-strike_2)</f>
        <v>3450032.2579845916</v>
      </c>
      <c r="F188" s="48">
        <f>notional_2*EXP(-IR*(5-F$3))*('2. Stock Price 2'!F188*EXP((IR-div)*(5-F$3))-strike_2)</f>
        <v>-666461.02866691735</v>
      </c>
      <c r="G188" s="48">
        <f>notional_2*EXP(-IR*(5-G$3))*('2. Stock Price 2'!G188*EXP((IR-div)*(5-G$3))-strike_2)</f>
        <v>1669087.0618965141</v>
      </c>
      <c r="H188" s="48">
        <f>notional_2*EXP(-IR*(5-H$3))*('2. Stock Price 2'!H188*EXP((IR-div)*(5-H$3))-strike_2)</f>
        <v>7950529.203023334</v>
      </c>
      <c r="I188" s="48">
        <f>notional_2*EXP(-IR*(5-I$3))*('2. Stock Price 2'!I188*EXP((IR-div)*(5-I$3))-strike_2)</f>
        <v>12076977.31046493</v>
      </c>
      <c r="J188" s="48">
        <f>notional_2*EXP(-IR*(5-J$3))*('2. Stock Price 2'!J188*EXP((IR-div)*(5-J$3))-strike_2)</f>
        <v>25557940.447440226</v>
      </c>
      <c r="K188" s="48">
        <f>notional_2*EXP(-IR*(5-K$3))*('2. Stock Price 2'!K188*EXP((IR-div)*(5-K$3))-strike_2)</f>
        <v>18665199.774367455</v>
      </c>
      <c r="L188" s="48">
        <f>notional_2*EXP(-IR*(5-L$3))*('2. Stock Price 2'!L188*EXP((IR-div)*(5-L$3))-strike_2)</f>
        <v>24338578.923514489</v>
      </c>
      <c r="M188" s="48">
        <f>notional_2*EXP(-IR*(5-M$3))*('2. Stock Price 2'!M188*EXP((IR-div)*(5-M$3))-strike_2)</f>
        <v>28741958.015243944</v>
      </c>
      <c r="N188" s="48">
        <f>notional_2*EXP(-IR*(5-N$3))*('2. Stock Price 2'!N188*EXP((IR-div)*(5-N$3))-strike_2)</f>
        <v>32904574.347011134</v>
      </c>
      <c r="O188" s="48">
        <f>notional_2*EXP(-IR*(5-O$3))*('2. Stock Price 2'!O188*EXP((IR-div)*(5-O$3))-strike_2)</f>
        <v>27745620.719005648</v>
      </c>
      <c r="P188" s="48">
        <f>notional_2*EXP(-IR*(5-P$3))*('2. Stock Price 2'!P188*EXP((IR-div)*(5-P$3))-strike_2)</f>
        <v>28711535.225373883</v>
      </c>
      <c r="Q188" s="48">
        <f>notional_2*EXP(-IR*(5-Q$3))*('2. Stock Price 2'!Q188*EXP((IR-div)*(5-Q$3))-strike_2)</f>
        <v>15211656.689474754</v>
      </c>
      <c r="R188" s="48">
        <f>notional_2*EXP(-IR*(5-R$3))*('2. Stock Price 2'!R188*EXP((IR-div)*(5-R$3))-strike_2)</f>
        <v>13496045.066284703</v>
      </c>
      <c r="S188" s="48">
        <f>notional_2*EXP(-IR*(5-S$3))*('2. Stock Price 2'!S188*EXP((IR-div)*(5-S$3))-strike_2)</f>
        <v>11937508.785542509</v>
      </c>
      <c r="T188" s="48">
        <f>notional_2*EXP(-IR*(5-T$3))*('2. Stock Price 2'!T188*EXP((IR-div)*(5-T$3))-strike_2)</f>
        <v>6931469.5966997985</v>
      </c>
      <c r="U188" s="48">
        <f>notional_2*EXP(-IR*(5-U$3))*('2. Stock Price 2'!U188*EXP((IR-div)*(5-U$3))-strike_2)</f>
        <v>26276165.784391139</v>
      </c>
      <c r="V188" s="48">
        <f>notional_2*EXP(-IR*(5-V$3))*('2. Stock Price 2'!V188*EXP((IR-div)*(5-V$3))-strike_2)</f>
        <v>28635563.965526544</v>
      </c>
      <c r="W188" s="49">
        <f>notional_2*EXP(-IR*(5-W$3))*('2. Stock Price 2'!W188*EXP((IR-div)*(5-W$3))-strike_2)</f>
        <v>33373399.938238863</v>
      </c>
    </row>
    <row r="189" spans="2:23" x14ac:dyDescent="0.35">
      <c r="B189" s="9" t="s">
        <v>185</v>
      </c>
      <c r="C189" s="11">
        <f>EXP(-IR*(5-C$3))*('2. Stock Price 1'!C189*EXP((IR-div)*(5-C$3))-strike)</f>
        <v>0</v>
      </c>
      <c r="D189" s="48">
        <f>notional_2*EXP(-IR*(5-D$3))*('2. Stock Price 2'!D189*EXP((IR-div)*(5-D$3))-strike_2)</f>
        <v>-4385565.2364754649</v>
      </c>
      <c r="E189" s="48">
        <f>notional_2*EXP(-IR*(5-E$3))*('2. Stock Price 2'!E189*EXP((IR-div)*(5-E$3))-strike_2)</f>
        <v>-173013.16439913679</v>
      </c>
      <c r="F189" s="48">
        <f>notional_2*EXP(-IR*(5-F$3))*('2. Stock Price 2'!F189*EXP((IR-div)*(5-F$3))-strike_2)</f>
        <v>-1635043.7033461113</v>
      </c>
      <c r="G189" s="48">
        <f>notional_2*EXP(-IR*(5-G$3))*('2. Stock Price 2'!G189*EXP((IR-div)*(5-G$3))-strike_2)</f>
        <v>-11369640.513734119</v>
      </c>
      <c r="H189" s="48">
        <f>notional_2*EXP(-IR*(5-H$3))*('2. Stock Price 2'!H189*EXP((IR-div)*(5-H$3))-strike_2)</f>
        <v>-11318092.022083225</v>
      </c>
      <c r="I189" s="48">
        <f>notional_2*EXP(-IR*(5-I$3))*('2. Stock Price 2'!I189*EXP((IR-div)*(5-I$3))-strike_2)</f>
        <v>-17765768.454551302</v>
      </c>
      <c r="J189" s="48">
        <f>notional_2*EXP(-IR*(5-J$3))*('2. Stock Price 2'!J189*EXP((IR-div)*(5-J$3))-strike_2)</f>
        <v>-20775323.891645782</v>
      </c>
      <c r="K189" s="48">
        <f>notional_2*EXP(-IR*(5-K$3))*('2. Stock Price 2'!K189*EXP((IR-div)*(5-K$3))-strike_2)</f>
        <v>-37015157.417879313</v>
      </c>
      <c r="L189" s="48">
        <f>notional_2*EXP(-IR*(5-L$3))*('2. Stock Price 2'!L189*EXP((IR-div)*(5-L$3))-strike_2)</f>
        <v>-38336890.656942144</v>
      </c>
      <c r="M189" s="48">
        <f>notional_2*EXP(-IR*(5-M$3))*('2. Stock Price 2'!M189*EXP((IR-div)*(5-M$3))-strike_2)</f>
        <v>-41245672.669412546</v>
      </c>
      <c r="N189" s="48">
        <f>notional_2*EXP(-IR*(5-N$3))*('2. Stock Price 2'!N189*EXP((IR-div)*(5-N$3))-strike_2)</f>
        <v>-36510483.790634073</v>
      </c>
      <c r="O189" s="48">
        <f>notional_2*EXP(-IR*(5-O$3))*('2. Stock Price 2'!O189*EXP((IR-div)*(5-O$3))-strike_2)</f>
        <v>-38998636.718086295</v>
      </c>
      <c r="P189" s="48">
        <f>notional_2*EXP(-IR*(5-P$3))*('2. Stock Price 2'!P189*EXP((IR-div)*(5-P$3))-strike_2)</f>
        <v>-38527431.488087386</v>
      </c>
      <c r="Q189" s="48">
        <f>notional_2*EXP(-IR*(5-Q$3))*('2. Stock Price 2'!Q189*EXP((IR-div)*(5-Q$3))-strike_2)</f>
        <v>-48453753.467699133</v>
      </c>
      <c r="R189" s="48">
        <f>notional_2*EXP(-IR*(5-R$3))*('2. Stock Price 2'!R189*EXP((IR-div)*(5-R$3))-strike_2)</f>
        <v>-47989988.27721063</v>
      </c>
      <c r="S189" s="48">
        <f>notional_2*EXP(-IR*(5-S$3))*('2. Stock Price 2'!S189*EXP((IR-div)*(5-S$3))-strike_2)</f>
        <v>-51014031.674055822</v>
      </c>
      <c r="T189" s="48">
        <f>notional_2*EXP(-IR*(5-T$3))*('2. Stock Price 2'!T189*EXP((IR-div)*(5-T$3))-strike_2)</f>
        <v>-52124041.060564801</v>
      </c>
      <c r="U189" s="48">
        <f>notional_2*EXP(-IR*(5-U$3))*('2. Stock Price 2'!U189*EXP((IR-div)*(5-U$3))-strike_2)</f>
        <v>-49928248.905941419</v>
      </c>
      <c r="V189" s="48">
        <f>notional_2*EXP(-IR*(5-V$3))*('2. Stock Price 2'!V189*EXP((IR-div)*(5-V$3))-strike_2)</f>
        <v>-50145459.502968416</v>
      </c>
      <c r="W189" s="49">
        <f>notional_2*EXP(-IR*(5-W$3))*('2. Stock Price 2'!W189*EXP((IR-div)*(5-W$3))-strike_2)</f>
        <v>-56088863.639086165</v>
      </c>
    </row>
    <row r="190" spans="2:23" x14ac:dyDescent="0.35">
      <c r="B190" s="9" t="s">
        <v>186</v>
      </c>
      <c r="C190" s="11">
        <f>EXP(-IR*(5-C$3))*('2. Stock Price 1'!C190*EXP((IR-div)*(5-C$3))-strike)</f>
        <v>0</v>
      </c>
      <c r="D190" s="48">
        <f>notional_2*EXP(-IR*(5-D$3))*('2. Stock Price 2'!D190*EXP((IR-div)*(5-D$3))-strike_2)</f>
        <v>8762488.6980165858</v>
      </c>
      <c r="E190" s="48">
        <f>notional_2*EXP(-IR*(5-E$3))*('2. Stock Price 2'!E190*EXP((IR-div)*(5-E$3))-strike_2)</f>
        <v>17058290.038791664</v>
      </c>
      <c r="F190" s="48">
        <f>notional_2*EXP(-IR*(5-F$3))*('2. Stock Price 2'!F190*EXP((IR-div)*(5-F$3))-strike_2)</f>
        <v>25301503.405545145</v>
      </c>
      <c r="G190" s="48">
        <f>notional_2*EXP(-IR*(5-G$3))*('2. Stock Price 2'!G190*EXP((IR-div)*(5-G$3))-strike_2)</f>
        <v>25861067.617923047</v>
      </c>
      <c r="H190" s="48">
        <f>notional_2*EXP(-IR*(5-H$3))*('2. Stock Price 2'!H190*EXP((IR-div)*(5-H$3))-strike_2)</f>
        <v>23833826.960465603</v>
      </c>
      <c r="I190" s="48">
        <f>notional_2*EXP(-IR*(5-I$3))*('2. Stock Price 2'!I190*EXP((IR-div)*(5-I$3))-strike_2)</f>
        <v>27067784.482543692</v>
      </c>
      <c r="J190" s="48">
        <f>notional_2*EXP(-IR*(5-J$3))*('2. Stock Price 2'!J190*EXP((IR-div)*(5-J$3))-strike_2)</f>
        <v>25557265.813002639</v>
      </c>
      <c r="K190" s="48">
        <f>notional_2*EXP(-IR*(5-K$3))*('2. Stock Price 2'!K190*EXP((IR-div)*(5-K$3))-strike_2)</f>
        <v>14859119.406386958</v>
      </c>
      <c r="L190" s="48">
        <f>notional_2*EXP(-IR*(5-L$3))*('2. Stock Price 2'!L190*EXP((IR-div)*(5-L$3))-strike_2)</f>
        <v>21570126.964970067</v>
      </c>
      <c r="M190" s="48">
        <f>notional_2*EXP(-IR*(5-M$3))*('2. Stock Price 2'!M190*EXP((IR-div)*(5-M$3))-strike_2)</f>
        <v>38219015.053334117</v>
      </c>
      <c r="N190" s="48">
        <f>notional_2*EXP(-IR*(5-N$3))*('2. Stock Price 2'!N190*EXP((IR-div)*(5-N$3))-strike_2)</f>
        <v>28851009.454885904</v>
      </c>
      <c r="O190" s="48">
        <f>notional_2*EXP(-IR*(5-O$3))*('2. Stock Price 2'!O190*EXP((IR-div)*(5-O$3))-strike_2)</f>
        <v>41536835.127341144</v>
      </c>
      <c r="P190" s="48">
        <f>notional_2*EXP(-IR*(5-P$3))*('2. Stock Price 2'!P190*EXP((IR-div)*(5-P$3))-strike_2)</f>
        <v>40594700.219726354</v>
      </c>
      <c r="Q190" s="48">
        <f>notional_2*EXP(-IR*(5-Q$3))*('2. Stock Price 2'!Q190*EXP((IR-div)*(5-Q$3))-strike_2)</f>
        <v>40150905.834664881</v>
      </c>
      <c r="R190" s="48">
        <f>notional_2*EXP(-IR*(5-R$3))*('2. Stock Price 2'!R190*EXP((IR-div)*(5-R$3))-strike_2)</f>
        <v>39672572.706522495</v>
      </c>
      <c r="S190" s="48">
        <f>notional_2*EXP(-IR*(5-S$3))*('2. Stock Price 2'!S190*EXP((IR-div)*(5-S$3))-strike_2)</f>
        <v>53196804.927553877</v>
      </c>
      <c r="T190" s="48">
        <f>notional_2*EXP(-IR*(5-T$3))*('2. Stock Price 2'!T190*EXP((IR-div)*(5-T$3))-strike_2)</f>
        <v>61826913.977599867</v>
      </c>
      <c r="U190" s="48">
        <f>notional_2*EXP(-IR*(5-U$3))*('2. Stock Price 2'!U190*EXP((IR-div)*(5-U$3))-strike_2)</f>
        <v>56686169.079548553</v>
      </c>
      <c r="V190" s="48">
        <f>notional_2*EXP(-IR*(5-V$3))*('2. Stock Price 2'!V190*EXP((IR-div)*(5-V$3))-strike_2)</f>
        <v>45741508.34944769</v>
      </c>
      <c r="W190" s="49">
        <f>notional_2*EXP(-IR*(5-W$3))*('2. Stock Price 2'!W190*EXP((IR-div)*(5-W$3))-strike_2)</f>
        <v>53173180.759880863</v>
      </c>
    </row>
    <row r="191" spans="2:23" x14ac:dyDescent="0.35">
      <c r="B191" s="9" t="s">
        <v>187</v>
      </c>
      <c r="C191" s="11">
        <f>EXP(-IR*(5-C$3))*('2. Stock Price 1'!C191*EXP((IR-div)*(5-C$3))-strike)</f>
        <v>0</v>
      </c>
      <c r="D191" s="48">
        <f>notional_2*EXP(-IR*(5-D$3))*('2. Stock Price 2'!D191*EXP((IR-div)*(5-D$3))-strike_2)</f>
        <v>-248128.00568759485</v>
      </c>
      <c r="E191" s="48">
        <f>notional_2*EXP(-IR*(5-E$3))*('2. Stock Price 2'!E191*EXP((IR-div)*(5-E$3))-strike_2)</f>
        <v>8014614.3391462723</v>
      </c>
      <c r="F191" s="48">
        <f>notional_2*EXP(-IR*(5-F$3))*('2. Stock Price 2'!F191*EXP((IR-div)*(5-F$3))-strike_2)</f>
        <v>16632463.43210542</v>
      </c>
      <c r="G191" s="48">
        <f>notional_2*EXP(-IR*(5-G$3))*('2. Stock Price 2'!G191*EXP((IR-div)*(5-G$3))-strike_2)</f>
        <v>19009853.225972489</v>
      </c>
      <c r="H191" s="48">
        <f>notional_2*EXP(-IR*(5-H$3))*('2. Stock Price 2'!H191*EXP((IR-div)*(5-H$3))-strike_2)</f>
        <v>25101650.117281023</v>
      </c>
      <c r="I191" s="48">
        <f>notional_2*EXP(-IR*(5-I$3))*('2. Stock Price 2'!I191*EXP((IR-div)*(5-I$3))-strike_2)</f>
        <v>30436246.704675611</v>
      </c>
      <c r="J191" s="48">
        <f>notional_2*EXP(-IR*(5-J$3))*('2. Stock Price 2'!J191*EXP((IR-div)*(5-J$3))-strike_2)</f>
        <v>27745345.877318222</v>
      </c>
      <c r="K191" s="48">
        <f>notional_2*EXP(-IR*(5-K$3))*('2. Stock Price 2'!K191*EXP((IR-div)*(5-K$3))-strike_2)</f>
        <v>30862344.701110475</v>
      </c>
      <c r="L191" s="48">
        <f>notional_2*EXP(-IR*(5-L$3))*('2. Stock Price 2'!L191*EXP((IR-div)*(5-L$3))-strike_2)</f>
        <v>53883593.043280527</v>
      </c>
      <c r="M191" s="48">
        <f>notional_2*EXP(-IR*(5-M$3))*('2. Stock Price 2'!M191*EXP((IR-div)*(5-M$3))-strike_2)</f>
        <v>51643045.956014208</v>
      </c>
      <c r="N191" s="48">
        <f>notional_2*EXP(-IR*(5-N$3))*('2. Stock Price 2'!N191*EXP((IR-div)*(5-N$3))-strike_2)</f>
        <v>64037138.450299762</v>
      </c>
      <c r="O191" s="48">
        <f>notional_2*EXP(-IR*(5-O$3))*('2. Stock Price 2'!O191*EXP((IR-div)*(5-O$3))-strike_2)</f>
        <v>69865745.901396379</v>
      </c>
      <c r="P191" s="48">
        <f>notional_2*EXP(-IR*(5-P$3))*('2. Stock Price 2'!P191*EXP((IR-div)*(5-P$3))-strike_2)</f>
        <v>84479353.162941068</v>
      </c>
      <c r="Q191" s="48">
        <f>notional_2*EXP(-IR*(5-Q$3))*('2. Stock Price 2'!Q191*EXP((IR-div)*(5-Q$3))-strike_2)</f>
        <v>68492199.010508433</v>
      </c>
      <c r="R191" s="48">
        <f>notional_2*EXP(-IR*(5-R$3))*('2. Stock Price 2'!R191*EXP((IR-div)*(5-R$3))-strike_2)</f>
        <v>49252729.40402706</v>
      </c>
      <c r="S191" s="48">
        <f>notional_2*EXP(-IR*(5-S$3))*('2. Stock Price 2'!S191*EXP((IR-div)*(5-S$3))-strike_2)</f>
        <v>59092887.927695312</v>
      </c>
      <c r="T191" s="48">
        <f>notional_2*EXP(-IR*(5-T$3))*('2. Stock Price 2'!T191*EXP((IR-div)*(5-T$3))-strike_2)</f>
        <v>82228027.933752328</v>
      </c>
      <c r="U191" s="48">
        <f>notional_2*EXP(-IR*(5-U$3))*('2. Stock Price 2'!U191*EXP((IR-div)*(5-U$3))-strike_2)</f>
        <v>89325845.253072858</v>
      </c>
      <c r="V191" s="48">
        <f>notional_2*EXP(-IR*(5-V$3))*('2. Stock Price 2'!V191*EXP((IR-div)*(5-V$3))-strike_2)</f>
        <v>110428490.72536381</v>
      </c>
      <c r="W191" s="49">
        <f>notional_2*EXP(-IR*(5-W$3))*('2. Stock Price 2'!W191*EXP((IR-div)*(5-W$3))-strike_2)</f>
        <v>121434403.41329074</v>
      </c>
    </row>
    <row r="192" spans="2:23" x14ac:dyDescent="0.35">
      <c r="B192" s="9" t="s">
        <v>188</v>
      </c>
      <c r="C192" s="11">
        <f>EXP(-IR*(5-C$3))*('2. Stock Price 1'!C192*EXP((IR-div)*(5-C$3))-strike)</f>
        <v>0</v>
      </c>
      <c r="D192" s="48">
        <f>notional_2*EXP(-IR*(5-D$3))*('2. Stock Price 2'!D192*EXP((IR-div)*(5-D$3))-strike_2)</f>
        <v>15807880.744449243</v>
      </c>
      <c r="E192" s="48">
        <f>notional_2*EXP(-IR*(5-E$3))*('2. Stock Price 2'!E192*EXP((IR-div)*(5-E$3))-strike_2)</f>
        <v>6654969.1473455662</v>
      </c>
      <c r="F192" s="48">
        <f>notional_2*EXP(-IR*(5-F$3))*('2. Stock Price 2'!F192*EXP((IR-div)*(5-F$3))-strike_2)</f>
        <v>22067072.12052159</v>
      </c>
      <c r="G192" s="48">
        <f>notional_2*EXP(-IR*(5-G$3))*('2. Stock Price 2'!G192*EXP((IR-div)*(5-G$3))-strike_2)</f>
        <v>12182399.385660036</v>
      </c>
      <c r="H192" s="48">
        <f>notional_2*EXP(-IR*(5-H$3))*('2. Stock Price 2'!H192*EXP((IR-div)*(5-H$3))-strike_2)</f>
        <v>21585806.325089425</v>
      </c>
      <c r="I192" s="48">
        <f>notional_2*EXP(-IR*(5-I$3))*('2. Stock Price 2'!I192*EXP((IR-div)*(5-I$3))-strike_2)</f>
        <v>11032454.587230938</v>
      </c>
      <c r="J192" s="48">
        <f>notional_2*EXP(-IR*(5-J$3))*('2. Stock Price 2'!J192*EXP((IR-div)*(5-J$3))-strike_2)</f>
        <v>1499507.319872923</v>
      </c>
      <c r="K192" s="48">
        <f>notional_2*EXP(-IR*(5-K$3))*('2. Stock Price 2'!K192*EXP((IR-div)*(5-K$3))-strike_2)</f>
        <v>1709503.2257884839</v>
      </c>
      <c r="L192" s="48">
        <f>notional_2*EXP(-IR*(5-L$3))*('2. Stock Price 2'!L192*EXP((IR-div)*(5-L$3))-strike_2)</f>
        <v>-3455395.9509937433</v>
      </c>
      <c r="M192" s="48">
        <f>notional_2*EXP(-IR*(5-M$3))*('2. Stock Price 2'!M192*EXP((IR-div)*(5-M$3))-strike_2)</f>
        <v>5551967.5655727796</v>
      </c>
      <c r="N192" s="48">
        <f>notional_2*EXP(-IR*(5-N$3))*('2. Stock Price 2'!N192*EXP((IR-div)*(5-N$3))-strike_2)</f>
        <v>-8052219.9852261478</v>
      </c>
      <c r="O192" s="48">
        <f>notional_2*EXP(-IR*(5-O$3))*('2. Stock Price 2'!O192*EXP((IR-div)*(5-O$3))-strike_2)</f>
        <v>-3632801.2795691513</v>
      </c>
      <c r="P192" s="48">
        <f>notional_2*EXP(-IR*(5-P$3))*('2. Stock Price 2'!P192*EXP((IR-div)*(5-P$3))-strike_2)</f>
        <v>-7699191.8614706658</v>
      </c>
      <c r="Q192" s="48">
        <f>notional_2*EXP(-IR*(5-Q$3))*('2. Stock Price 2'!Q192*EXP((IR-div)*(5-Q$3))-strike_2)</f>
        <v>-304200.01775735425</v>
      </c>
      <c r="R192" s="48">
        <f>notional_2*EXP(-IR*(5-R$3))*('2. Stock Price 2'!R192*EXP((IR-div)*(5-R$3))-strike_2)</f>
        <v>-7308997.6737525836</v>
      </c>
      <c r="S192" s="48">
        <f>notional_2*EXP(-IR*(5-S$3))*('2. Stock Price 2'!S192*EXP((IR-div)*(5-S$3))-strike_2)</f>
        <v>-3396803.4356780606</v>
      </c>
      <c r="T192" s="48">
        <f>notional_2*EXP(-IR*(5-T$3))*('2. Stock Price 2'!T192*EXP((IR-div)*(5-T$3))-strike_2)</f>
        <v>-2822336.38567934</v>
      </c>
      <c r="U192" s="48">
        <f>notional_2*EXP(-IR*(5-U$3))*('2. Stock Price 2'!U192*EXP((IR-div)*(5-U$3))-strike_2)</f>
        <v>5050469.8855629396</v>
      </c>
      <c r="V192" s="48">
        <f>notional_2*EXP(-IR*(5-V$3))*('2. Stock Price 2'!V192*EXP((IR-div)*(5-V$3))-strike_2)</f>
        <v>523113.08039678587</v>
      </c>
      <c r="W192" s="49">
        <f>notional_2*EXP(-IR*(5-W$3))*('2. Stock Price 2'!W192*EXP((IR-div)*(5-W$3))-strike_2)</f>
        <v>-3641803.0896542319</v>
      </c>
    </row>
    <row r="193" spans="2:23" x14ac:dyDescent="0.35">
      <c r="B193" s="9" t="s">
        <v>189</v>
      </c>
      <c r="C193" s="11">
        <f>EXP(-IR*(5-C$3))*('2. Stock Price 1'!C193*EXP((IR-div)*(5-C$3))-strike)</f>
        <v>0</v>
      </c>
      <c r="D193" s="48">
        <f>notional_2*EXP(-IR*(5-D$3))*('2. Stock Price 2'!D193*EXP((IR-div)*(5-D$3))-strike_2)</f>
        <v>7590185.7823882913</v>
      </c>
      <c r="E193" s="48">
        <f>notional_2*EXP(-IR*(5-E$3))*('2. Stock Price 2'!E193*EXP((IR-div)*(5-E$3))-strike_2)</f>
        <v>21061290.807557099</v>
      </c>
      <c r="F193" s="48">
        <f>notional_2*EXP(-IR*(5-F$3))*('2. Stock Price 2'!F193*EXP((IR-div)*(5-F$3))-strike_2)</f>
        <v>28853843.231348883</v>
      </c>
      <c r="G193" s="48">
        <f>notional_2*EXP(-IR*(5-G$3))*('2. Stock Price 2'!G193*EXP((IR-div)*(5-G$3))-strike_2)</f>
        <v>37337170.920463793</v>
      </c>
      <c r="H193" s="48">
        <f>notional_2*EXP(-IR*(5-H$3))*('2. Stock Price 2'!H193*EXP((IR-div)*(5-H$3))-strike_2)</f>
        <v>37384189.234195158</v>
      </c>
      <c r="I193" s="48">
        <f>notional_2*EXP(-IR*(5-I$3))*('2. Stock Price 2'!I193*EXP((IR-div)*(5-I$3))-strike_2)</f>
        <v>35960688.44012817</v>
      </c>
      <c r="J193" s="48">
        <f>notional_2*EXP(-IR*(5-J$3))*('2. Stock Price 2'!J193*EXP((IR-div)*(5-J$3))-strike_2)</f>
        <v>51310570.91299355</v>
      </c>
      <c r="K193" s="48">
        <f>notional_2*EXP(-IR*(5-K$3))*('2. Stock Price 2'!K193*EXP((IR-div)*(5-K$3))-strike_2)</f>
        <v>43207562.419557787</v>
      </c>
      <c r="L193" s="48">
        <f>notional_2*EXP(-IR*(5-L$3))*('2. Stock Price 2'!L193*EXP((IR-div)*(5-L$3))-strike_2)</f>
        <v>51108513.34562511</v>
      </c>
      <c r="M193" s="48">
        <f>notional_2*EXP(-IR*(5-M$3))*('2. Stock Price 2'!M193*EXP((IR-div)*(5-M$3))-strike_2)</f>
        <v>65386328.041573294</v>
      </c>
      <c r="N193" s="48">
        <f>notional_2*EXP(-IR*(5-N$3))*('2. Stock Price 2'!N193*EXP((IR-div)*(5-N$3))-strike_2)</f>
        <v>51127824.847113512</v>
      </c>
      <c r="O193" s="48">
        <f>notional_2*EXP(-IR*(5-O$3))*('2. Stock Price 2'!O193*EXP((IR-div)*(5-O$3))-strike_2)</f>
        <v>27812894.610361982</v>
      </c>
      <c r="P193" s="48">
        <f>notional_2*EXP(-IR*(5-P$3))*('2. Stock Price 2'!P193*EXP((IR-div)*(5-P$3))-strike_2)</f>
        <v>58300471.146901816</v>
      </c>
      <c r="Q193" s="48">
        <f>notional_2*EXP(-IR*(5-Q$3))*('2. Stock Price 2'!Q193*EXP((IR-div)*(5-Q$3))-strike_2)</f>
        <v>43721131.991829351</v>
      </c>
      <c r="R193" s="48">
        <f>notional_2*EXP(-IR*(5-R$3))*('2. Stock Price 2'!R193*EXP((IR-div)*(5-R$3))-strike_2)</f>
        <v>65922695.080471992</v>
      </c>
      <c r="S193" s="48">
        <f>notional_2*EXP(-IR*(5-S$3))*('2. Stock Price 2'!S193*EXP((IR-div)*(5-S$3))-strike_2)</f>
        <v>70575704.775220752</v>
      </c>
      <c r="T193" s="48">
        <f>notional_2*EXP(-IR*(5-T$3))*('2. Stock Price 2'!T193*EXP((IR-div)*(5-T$3))-strike_2)</f>
        <v>58397756.83594764</v>
      </c>
      <c r="U193" s="48">
        <f>notional_2*EXP(-IR*(5-U$3))*('2. Stock Price 2'!U193*EXP((IR-div)*(5-U$3))-strike_2)</f>
        <v>65254799.746896319</v>
      </c>
      <c r="V193" s="48">
        <f>notional_2*EXP(-IR*(5-V$3))*('2. Stock Price 2'!V193*EXP((IR-div)*(5-V$3))-strike_2)</f>
        <v>72566227.770589903</v>
      </c>
      <c r="W193" s="49">
        <f>notional_2*EXP(-IR*(5-W$3))*('2. Stock Price 2'!W193*EXP((IR-div)*(5-W$3))-strike_2)</f>
        <v>61599756.165263385</v>
      </c>
    </row>
    <row r="194" spans="2:23" x14ac:dyDescent="0.35">
      <c r="B194" s="9" t="s">
        <v>190</v>
      </c>
      <c r="C194" s="11">
        <f>EXP(-IR*(5-C$3))*('2. Stock Price 1'!C194*EXP((IR-div)*(5-C$3))-strike)</f>
        <v>0</v>
      </c>
      <c r="D194" s="48">
        <f>notional_2*EXP(-IR*(5-D$3))*('2. Stock Price 2'!D194*EXP((IR-div)*(5-D$3))-strike_2)</f>
        <v>-11152423.025730252</v>
      </c>
      <c r="E194" s="48">
        <f>notional_2*EXP(-IR*(5-E$3))*('2. Stock Price 2'!E194*EXP((IR-div)*(5-E$3))-strike_2)</f>
        <v>-23518851.911861964</v>
      </c>
      <c r="F194" s="48">
        <f>notional_2*EXP(-IR*(5-F$3))*('2. Stock Price 2'!F194*EXP((IR-div)*(5-F$3))-strike_2)</f>
        <v>-21160670.376615547</v>
      </c>
      <c r="G194" s="48">
        <f>notional_2*EXP(-IR*(5-G$3))*('2. Stock Price 2'!G194*EXP((IR-div)*(5-G$3))-strike_2)</f>
        <v>-24785263.501846571</v>
      </c>
      <c r="H194" s="48">
        <f>notional_2*EXP(-IR*(5-H$3))*('2. Stock Price 2'!H194*EXP((IR-div)*(5-H$3))-strike_2)</f>
        <v>-23214609.568714917</v>
      </c>
      <c r="I194" s="48">
        <f>notional_2*EXP(-IR*(5-I$3))*('2. Stock Price 2'!I194*EXP((IR-div)*(5-I$3))-strike_2)</f>
        <v>-13000837.404438591</v>
      </c>
      <c r="J194" s="48">
        <f>notional_2*EXP(-IR*(5-J$3))*('2. Stock Price 2'!J194*EXP((IR-div)*(5-J$3))-strike_2)</f>
        <v>2450723.5330880238</v>
      </c>
      <c r="K194" s="48">
        <f>notional_2*EXP(-IR*(5-K$3))*('2. Stock Price 2'!K194*EXP((IR-div)*(5-K$3))-strike_2)</f>
        <v>16069411.202193115</v>
      </c>
      <c r="L194" s="48">
        <f>notional_2*EXP(-IR*(5-L$3))*('2. Stock Price 2'!L194*EXP((IR-div)*(5-L$3))-strike_2)</f>
        <v>25200488.426494531</v>
      </c>
      <c r="M194" s="48">
        <f>notional_2*EXP(-IR*(5-M$3))*('2. Stock Price 2'!M194*EXP((IR-div)*(5-M$3))-strike_2)</f>
        <v>23165376.035034597</v>
      </c>
      <c r="N194" s="48">
        <f>notional_2*EXP(-IR*(5-N$3))*('2. Stock Price 2'!N194*EXP((IR-div)*(5-N$3))-strike_2)</f>
        <v>5810830.7024114653</v>
      </c>
      <c r="O194" s="48">
        <f>notional_2*EXP(-IR*(5-O$3))*('2. Stock Price 2'!O194*EXP((IR-div)*(5-O$3))-strike_2)</f>
        <v>21035886.361000031</v>
      </c>
      <c r="P194" s="48">
        <f>notional_2*EXP(-IR*(5-P$3))*('2. Stock Price 2'!P194*EXP((IR-div)*(5-P$3))-strike_2)</f>
        <v>-853762.31395384518</v>
      </c>
      <c r="Q194" s="48">
        <f>notional_2*EXP(-IR*(5-Q$3))*('2. Stock Price 2'!Q194*EXP((IR-div)*(5-Q$3))-strike_2)</f>
        <v>-4453755.3834599499</v>
      </c>
      <c r="R194" s="48">
        <f>notional_2*EXP(-IR*(5-R$3))*('2. Stock Price 2'!R194*EXP((IR-div)*(5-R$3))-strike_2)</f>
        <v>15041814.209300712</v>
      </c>
      <c r="S194" s="48">
        <f>notional_2*EXP(-IR*(5-S$3))*('2. Stock Price 2'!S194*EXP((IR-div)*(5-S$3))-strike_2)</f>
        <v>25036205.527094074</v>
      </c>
      <c r="T194" s="48">
        <f>notional_2*EXP(-IR*(5-T$3))*('2. Stock Price 2'!T194*EXP((IR-div)*(5-T$3))-strike_2)</f>
        <v>24151302.325632073</v>
      </c>
      <c r="U194" s="48">
        <f>notional_2*EXP(-IR*(5-U$3))*('2. Stock Price 2'!U194*EXP((IR-div)*(5-U$3))-strike_2)</f>
        <v>7828944.5948746726</v>
      </c>
      <c r="V194" s="48">
        <f>notional_2*EXP(-IR*(5-V$3))*('2. Stock Price 2'!V194*EXP((IR-div)*(5-V$3))-strike_2)</f>
        <v>1243074.1532564485</v>
      </c>
      <c r="W194" s="49">
        <f>notional_2*EXP(-IR*(5-W$3))*('2. Stock Price 2'!W194*EXP((IR-div)*(5-W$3))-strike_2)</f>
        <v>7082793.1812276859</v>
      </c>
    </row>
    <row r="195" spans="2:23" x14ac:dyDescent="0.35">
      <c r="B195" s="9" t="s">
        <v>191</v>
      </c>
      <c r="C195" s="11">
        <f>EXP(-IR*(5-C$3))*('2. Stock Price 1'!C195*EXP((IR-div)*(5-C$3))-strike)</f>
        <v>0</v>
      </c>
      <c r="D195" s="48">
        <f>notional_2*EXP(-IR*(5-D$3))*('2. Stock Price 2'!D195*EXP((IR-div)*(5-D$3))-strike_2)</f>
        <v>-19145650.433644209</v>
      </c>
      <c r="E195" s="48">
        <f>notional_2*EXP(-IR*(5-E$3))*('2. Stock Price 2'!E195*EXP((IR-div)*(5-E$3))-strike_2)</f>
        <v>-25321646.101520892</v>
      </c>
      <c r="F195" s="48">
        <f>notional_2*EXP(-IR*(5-F$3))*('2. Stock Price 2'!F195*EXP((IR-div)*(5-F$3))-strike_2)</f>
        <v>-23212215.52532015</v>
      </c>
      <c r="G195" s="48">
        <f>notional_2*EXP(-IR*(5-G$3))*('2. Stock Price 2'!G195*EXP((IR-div)*(5-G$3))-strike_2)</f>
        <v>-24023099.198842593</v>
      </c>
      <c r="H195" s="48">
        <f>notional_2*EXP(-IR*(5-H$3))*('2. Stock Price 2'!H195*EXP((IR-div)*(5-H$3))-strike_2)</f>
        <v>-27319413.671406377</v>
      </c>
      <c r="I195" s="48">
        <f>notional_2*EXP(-IR*(5-I$3))*('2. Stock Price 2'!I195*EXP((IR-div)*(5-I$3))-strike_2)</f>
        <v>-20717301.585440394</v>
      </c>
      <c r="J195" s="48">
        <f>notional_2*EXP(-IR*(5-J$3))*('2. Stock Price 2'!J195*EXP((IR-div)*(5-J$3))-strike_2)</f>
        <v>-29164020.258284323</v>
      </c>
      <c r="K195" s="48">
        <f>notional_2*EXP(-IR*(5-K$3))*('2. Stock Price 2'!K195*EXP((IR-div)*(5-K$3))-strike_2)</f>
        <v>-31691544.187943608</v>
      </c>
      <c r="L195" s="48">
        <f>notional_2*EXP(-IR*(5-L$3))*('2. Stock Price 2'!L195*EXP((IR-div)*(5-L$3))-strike_2)</f>
        <v>-44429703.283670016</v>
      </c>
      <c r="M195" s="48">
        <f>notional_2*EXP(-IR*(5-M$3))*('2. Stock Price 2'!M195*EXP((IR-div)*(5-M$3))-strike_2)</f>
        <v>-47608748.395237245</v>
      </c>
      <c r="N195" s="48">
        <f>notional_2*EXP(-IR*(5-N$3))*('2. Stock Price 2'!N195*EXP((IR-div)*(5-N$3))-strike_2)</f>
        <v>-37047187.102503076</v>
      </c>
      <c r="O195" s="48">
        <f>notional_2*EXP(-IR*(5-O$3))*('2. Stock Price 2'!O195*EXP((IR-div)*(5-O$3))-strike_2)</f>
        <v>-39206285.083682336</v>
      </c>
      <c r="P195" s="48">
        <f>notional_2*EXP(-IR*(5-P$3))*('2. Stock Price 2'!P195*EXP((IR-div)*(5-P$3))-strike_2)</f>
        <v>-31974657.64277583</v>
      </c>
      <c r="Q195" s="48">
        <f>notional_2*EXP(-IR*(5-Q$3))*('2. Stock Price 2'!Q195*EXP((IR-div)*(5-Q$3))-strike_2)</f>
        <v>-36912282.716273412</v>
      </c>
      <c r="R195" s="48">
        <f>notional_2*EXP(-IR*(5-R$3))*('2. Stock Price 2'!R195*EXP((IR-div)*(5-R$3))-strike_2)</f>
        <v>-30828279.706272721</v>
      </c>
      <c r="S195" s="48">
        <f>notional_2*EXP(-IR*(5-S$3))*('2. Stock Price 2'!S195*EXP((IR-div)*(5-S$3))-strike_2)</f>
        <v>-20830955.697423432</v>
      </c>
      <c r="T195" s="48">
        <f>notional_2*EXP(-IR*(5-T$3))*('2. Stock Price 2'!T195*EXP((IR-div)*(5-T$3))-strike_2)</f>
        <v>-24538704.454940442</v>
      </c>
      <c r="U195" s="48">
        <f>notional_2*EXP(-IR*(5-U$3))*('2. Stock Price 2'!U195*EXP((IR-div)*(5-U$3))-strike_2)</f>
        <v>-36269489.308886185</v>
      </c>
      <c r="V195" s="48">
        <f>notional_2*EXP(-IR*(5-V$3))*('2. Stock Price 2'!V195*EXP((IR-div)*(5-V$3))-strike_2)</f>
        <v>-34109992.268153086</v>
      </c>
      <c r="W195" s="49">
        <f>notional_2*EXP(-IR*(5-W$3))*('2. Stock Price 2'!W195*EXP((IR-div)*(5-W$3))-strike_2)</f>
        <v>-34600383.064123943</v>
      </c>
    </row>
    <row r="196" spans="2:23" x14ac:dyDescent="0.35">
      <c r="B196" s="9" t="s">
        <v>192</v>
      </c>
      <c r="C196" s="11">
        <f>EXP(-IR*(5-C$3))*('2. Stock Price 1'!C196*EXP((IR-div)*(5-C$3))-strike)</f>
        <v>0</v>
      </c>
      <c r="D196" s="48">
        <f>notional_2*EXP(-IR*(5-D$3))*('2. Stock Price 2'!D196*EXP((IR-div)*(5-D$3))-strike_2)</f>
        <v>324446.96161331027</v>
      </c>
      <c r="E196" s="48">
        <f>notional_2*EXP(-IR*(5-E$3))*('2. Stock Price 2'!E196*EXP((IR-div)*(5-E$3))-strike_2)</f>
        <v>7512082.5679199668</v>
      </c>
      <c r="F196" s="48">
        <f>notional_2*EXP(-IR*(5-F$3))*('2. Stock Price 2'!F196*EXP((IR-div)*(5-F$3))-strike_2)</f>
        <v>-4583429.5364481937</v>
      </c>
      <c r="G196" s="48">
        <f>notional_2*EXP(-IR*(5-G$3))*('2. Stock Price 2'!G196*EXP((IR-div)*(5-G$3))-strike_2)</f>
        <v>-837103.14980595803</v>
      </c>
      <c r="H196" s="48">
        <f>notional_2*EXP(-IR*(5-H$3))*('2. Stock Price 2'!H196*EXP((IR-div)*(5-H$3))-strike_2)</f>
        <v>-5498728.5893821819</v>
      </c>
      <c r="I196" s="48">
        <f>notional_2*EXP(-IR*(5-I$3))*('2. Stock Price 2'!I196*EXP((IR-div)*(5-I$3))-strike_2)</f>
        <v>-2597668.8229852286</v>
      </c>
      <c r="J196" s="48">
        <f>notional_2*EXP(-IR*(5-J$3))*('2. Stock Price 2'!J196*EXP((IR-div)*(5-J$3))-strike_2)</f>
        <v>-6536642.9715865199</v>
      </c>
      <c r="K196" s="48">
        <f>notional_2*EXP(-IR*(5-K$3))*('2. Stock Price 2'!K196*EXP((IR-div)*(5-K$3))-strike_2)</f>
        <v>-17372509.594145212</v>
      </c>
      <c r="L196" s="48">
        <f>notional_2*EXP(-IR*(5-L$3))*('2. Stock Price 2'!L196*EXP((IR-div)*(5-L$3))-strike_2)</f>
        <v>-22988661.054320659</v>
      </c>
      <c r="M196" s="48">
        <f>notional_2*EXP(-IR*(5-M$3))*('2. Stock Price 2'!M196*EXP((IR-div)*(5-M$3))-strike_2)</f>
        <v>-26186362.189654902</v>
      </c>
      <c r="N196" s="48">
        <f>notional_2*EXP(-IR*(5-N$3))*('2. Stock Price 2'!N196*EXP((IR-div)*(5-N$3))-strike_2)</f>
        <v>-29913746.440895882</v>
      </c>
      <c r="O196" s="48">
        <f>notional_2*EXP(-IR*(5-O$3))*('2. Stock Price 2'!O196*EXP((IR-div)*(5-O$3))-strike_2)</f>
        <v>-31138335.02916231</v>
      </c>
      <c r="P196" s="48">
        <f>notional_2*EXP(-IR*(5-P$3))*('2. Stock Price 2'!P196*EXP((IR-div)*(5-P$3))-strike_2)</f>
        <v>-25456463.847876757</v>
      </c>
      <c r="Q196" s="48">
        <f>notional_2*EXP(-IR*(5-Q$3))*('2. Stock Price 2'!Q196*EXP((IR-div)*(5-Q$3))-strike_2)</f>
        <v>-23825789.01575195</v>
      </c>
      <c r="R196" s="48">
        <f>notional_2*EXP(-IR*(5-R$3))*('2. Stock Price 2'!R196*EXP((IR-div)*(5-R$3))-strike_2)</f>
        <v>-24456178.205055002</v>
      </c>
      <c r="S196" s="48">
        <f>notional_2*EXP(-IR*(5-S$3))*('2. Stock Price 2'!S196*EXP((IR-div)*(5-S$3))-strike_2)</f>
        <v>-22651805.103268471</v>
      </c>
      <c r="T196" s="48">
        <f>notional_2*EXP(-IR*(5-T$3))*('2. Stock Price 2'!T196*EXP((IR-div)*(5-T$3))-strike_2)</f>
        <v>-16020815.304635126</v>
      </c>
      <c r="U196" s="48">
        <f>notional_2*EXP(-IR*(5-U$3))*('2. Stock Price 2'!U196*EXP((IR-div)*(5-U$3))-strike_2)</f>
        <v>-14473339.269554587</v>
      </c>
      <c r="V196" s="48">
        <f>notional_2*EXP(-IR*(5-V$3))*('2. Stock Price 2'!V196*EXP((IR-div)*(5-V$3))-strike_2)</f>
        <v>-24147202.178378843</v>
      </c>
      <c r="W196" s="49">
        <f>notional_2*EXP(-IR*(5-W$3))*('2. Stock Price 2'!W196*EXP((IR-div)*(5-W$3))-strike_2)</f>
        <v>-5352920.2980617331</v>
      </c>
    </row>
    <row r="197" spans="2:23" x14ac:dyDescent="0.35">
      <c r="B197" s="9" t="s">
        <v>193</v>
      </c>
      <c r="C197" s="11">
        <f>EXP(-IR*(5-C$3))*('2. Stock Price 1'!C197*EXP((IR-div)*(5-C$3))-strike)</f>
        <v>0</v>
      </c>
      <c r="D197" s="48">
        <f>notional_2*EXP(-IR*(5-D$3))*('2. Stock Price 2'!D197*EXP((IR-div)*(5-D$3))-strike_2)</f>
        <v>-385838.05164773756</v>
      </c>
      <c r="E197" s="48">
        <f>notional_2*EXP(-IR*(5-E$3))*('2. Stock Price 2'!E197*EXP((IR-div)*(5-E$3))-strike_2)</f>
        <v>4278742.6540903123</v>
      </c>
      <c r="F197" s="48">
        <f>notional_2*EXP(-IR*(5-F$3))*('2. Stock Price 2'!F197*EXP((IR-div)*(5-F$3))-strike_2)</f>
        <v>26469473.385819651</v>
      </c>
      <c r="G197" s="48">
        <f>notional_2*EXP(-IR*(5-G$3))*('2. Stock Price 2'!G197*EXP((IR-div)*(5-G$3))-strike_2)</f>
        <v>39024707.654835671</v>
      </c>
      <c r="H197" s="48">
        <f>notional_2*EXP(-IR*(5-H$3))*('2. Stock Price 2'!H197*EXP((IR-div)*(5-H$3))-strike_2)</f>
        <v>50825883.693245195</v>
      </c>
      <c r="I197" s="48">
        <f>notional_2*EXP(-IR*(5-I$3))*('2. Stock Price 2'!I197*EXP((IR-div)*(5-I$3))-strike_2)</f>
        <v>49783448.564193413</v>
      </c>
      <c r="J197" s="48">
        <f>notional_2*EXP(-IR*(5-J$3))*('2. Stock Price 2'!J197*EXP((IR-div)*(5-J$3))-strike_2)</f>
        <v>49873662.268541776</v>
      </c>
      <c r="K197" s="48">
        <f>notional_2*EXP(-IR*(5-K$3))*('2. Stock Price 2'!K197*EXP((IR-div)*(5-K$3))-strike_2)</f>
        <v>62488064.299739361</v>
      </c>
      <c r="L197" s="48">
        <f>notional_2*EXP(-IR*(5-L$3))*('2. Stock Price 2'!L197*EXP((IR-div)*(5-L$3))-strike_2)</f>
        <v>38573580.411415286</v>
      </c>
      <c r="M197" s="48">
        <f>notional_2*EXP(-IR*(5-M$3))*('2. Stock Price 2'!M197*EXP((IR-div)*(5-M$3))-strike_2)</f>
        <v>34572667.104687743</v>
      </c>
      <c r="N197" s="48">
        <f>notional_2*EXP(-IR*(5-N$3))*('2. Stock Price 2'!N197*EXP((IR-div)*(5-N$3))-strike_2)</f>
        <v>20338035.295569319</v>
      </c>
      <c r="O197" s="48">
        <f>notional_2*EXP(-IR*(5-O$3))*('2. Stock Price 2'!O197*EXP((IR-div)*(5-O$3))-strike_2)</f>
        <v>33285183.673331767</v>
      </c>
      <c r="P197" s="48">
        <f>notional_2*EXP(-IR*(5-P$3))*('2. Stock Price 2'!P197*EXP((IR-div)*(5-P$3))-strike_2)</f>
        <v>45473067.782439284</v>
      </c>
      <c r="Q197" s="48">
        <f>notional_2*EXP(-IR*(5-Q$3))*('2. Stock Price 2'!Q197*EXP((IR-div)*(5-Q$3))-strike_2)</f>
        <v>44120247.369735084</v>
      </c>
      <c r="R197" s="48">
        <f>notional_2*EXP(-IR*(5-R$3))*('2. Stock Price 2'!R197*EXP((IR-div)*(5-R$3))-strike_2)</f>
        <v>76312174.438900992</v>
      </c>
      <c r="S197" s="48">
        <f>notional_2*EXP(-IR*(5-S$3))*('2. Stock Price 2'!S197*EXP((IR-div)*(5-S$3))-strike_2)</f>
        <v>60577224.904020727</v>
      </c>
      <c r="T197" s="48">
        <f>notional_2*EXP(-IR*(5-T$3))*('2. Stock Price 2'!T197*EXP((IR-div)*(5-T$3))-strike_2)</f>
        <v>84547267.306672141</v>
      </c>
      <c r="U197" s="48">
        <f>notional_2*EXP(-IR*(5-U$3))*('2. Stock Price 2'!U197*EXP((IR-div)*(5-U$3))-strike_2)</f>
        <v>61077795.829048604</v>
      </c>
      <c r="V197" s="48">
        <f>notional_2*EXP(-IR*(5-V$3))*('2. Stock Price 2'!V197*EXP((IR-div)*(5-V$3))-strike_2)</f>
        <v>73213776.2836411</v>
      </c>
      <c r="W197" s="49">
        <f>notional_2*EXP(-IR*(5-W$3))*('2. Stock Price 2'!W197*EXP((IR-div)*(5-W$3))-strike_2)</f>
        <v>56286352.782621436</v>
      </c>
    </row>
    <row r="198" spans="2:23" x14ac:dyDescent="0.35">
      <c r="B198" s="9" t="s">
        <v>194</v>
      </c>
      <c r="C198" s="11">
        <f>EXP(-IR*(5-C$3))*('2. Stock Price 1'!C198*EXP((IR-div)*(5-C$3))-strike)</f>
        <v>0</v>
      </c>
      <c r="D198" s="48">
        <f>notional_2*EXP(-IR*(5-D$3))*('2. Stock Price 2'!D198*EXP((IR-div)*(5-D$3))-strike_2)</f>
        <v>2525771.0869999756</v>
      </c>
      <c r="E198" s="48">
        <f>notional_2*EXP(-IR*(5-E$3))*('2. Stock Price 2'!E198*EXP((IR-div)*(5-E$3))-strike_2)</f>
        <v>35549.770929439714</v>
      </c>
      <c r="F198" s="48">
        <f>notional_2*EXP(-IR*(5-F$3))*('2. Stock Price 2'!F198*EXP((IR-div)*(5-F$3))-strike_2)</f>
        <v>-4953656.6178424815</v>
      </c>
      <c r="G198" s="48">
        <f>notional_2*EXP(-IR*(5-G$3))*('2. Stock Price 2'!G198*EXP((IR-div)*(5-G$3))-strike_2)</f>
        <v>-8250655.0178024741</v>
      </c>
      <c r="H198" s="48">
        <f>notional_2*EXP(-IR*(5-H$3))*('2. Stock Price 2'!H198*EXP((IR-div)*(5-H$3))-strike_2)</f>
        <v>-19506155.941854089</v>
      </c>
      <c r="I198" s="48">
        <f>notional_2*EXP(-IR*(5-I$3))*('2. Stock Price 2'!I198*EXP((IR-div)*(5-I$3))-strike_2)</f>
        <v>-12345940.776271338</v>
      </c>
      <c r="J198" s="48">
        <f>notional_2*EXP(-IR*(5-J$3))*('2. Stock Price 2'!J198*EXP((IR-div)*(5-J$3))-strike_2)</f>
        <v>-17714092.943449061</v>
      </c>
      <c r="K198" s="48">
        <f>notional_2*EXP(-IR*(5-K$3))*('2. Stock Price 2'!K198*EXP((IR-div)*(5-K$3))-strike_2)</f>
        <v>-27387539.583319265</v>
      </c>
      <c r="L198" s="48">
        <f>notional_2*EXP(-IR*(5-L$3))*('2. Stock Price 2'!L198*EXP((IR-div)*(5-L$3))-strike_2)</f>
        <v>-22642046.80201716</v>
      </c>
      <c r="M198" s="48">
        <f>notional_2*EXP(-IR*(5-M$3))*('2. Stock Price 2'!M198*EXP((IR-div)*(5-M$3))-strike_2)</f>
        <v>-24794736.303178769</v>
      </c>
      <c r="N198" s="48">
        <f>notional_2*EXP(-IR*(5-N$3))*('2. Stock Price 2'!N198*EXP((IR-div)*(5-N$3))-strike_2)</f>
        <v>-18166490.735000379</v>
      </c>
      <c r="O198" s="48">
        <f>notional_2*EXP(-IR*(5-O$3))*('2. Stock Price 2'!O198*EXP((IR-div)*(5-O$3))-strike_2)</f>
        <v>-12408705.10437453</v>
      </c>
      <c r="P198" s="48">
        <f>notional_2*EXP(-IR*(5-P$3))*('2. Stock Price 2'!P198*EXP((IR-div)*(5-P$3))-strike_2)</f>
        <v>-14055837.920142105</v>
      </c>
      <c r="Q198" s="48">
        <f>notional_2*EXP(-IR*(5-Q$3))*('2. Stock Price 2'!Q198*EXP((IR-div)*(5-Q$3))-strike_2)</f>
        <v>-20922324.061521389</v>
      </c>
      <c r="R198" s="48">
        <f>notional_2*EXP(-IR*(5-R$3))*('2. Stock Price 2'!R198*EXP((IR-div)*(5-R$3))-strike_2)</f>
        <v>-14920786.134461464</v>
      </c>
      <c r="S198" s="48">
        <f>notional_2*EXP(-IR*(5-S$3))*('2. Stock Price 2'!S198*EXP((IR-div)*(5-S$3))-strike_2)</f>
        <v>-16298558.184653398</v>
      </c>
      <c r="T198" s="48">
        <f>notional_2*EXP(-IR*(5-T$3))*('2. Stock Price 2'!T198*EXP((IR-div)*(5-T$3))-strike_2)</f>
        <v>-12000471.975518217</v>
      </c>
      <c r="U198" s="48">
        <f>notional_2*EXP(-IR*(5-U$3))*('2. Stock Price 2'!U198*EXP((IR-div)*(5-U$3))-strike_2)</f>
        <v>-25211177.015062198</v>
      </c>
      <c r="V198" s="48">
        <f>notional_2*EXP(-IR*(5-V$3))*('2. Stock Price 2'!V198*EXP((IR-div)*(5-V$3))-strike_2)</f>
        <v>-11121815.304540981</v>
      </c>
      <c r="W198" s="49">
        <f>notional_2*EXP(-IR*(5-W$3))*('2. Stock Price 2'!W198*EXP((IR-div)*(5-W$3))-strike_2)</f>
        <v>-13441262.522036454</v>
      </c>
    </row>
    <row r="199" spans="2:23" x14ac:dyDescent="0.35">
      <c r="B199" s="9" t="s">
        <v>195</v>
      </c>
      <c r="C199" s="11">
        <f>EXP(-IR*(5-C$3))*('2. Stock Price 1'!C199*EXP((IR-div)*(5-C$3))-strike)</f>
        <v>0</v>
      </c>
      <c r="D199" s="48">
        <f>notional_2*EXP(-IR*(5-D$3))*('2. Stock Price 2'!D199*EXP((IR-div)*(5-D$3))-strike_2)</f>
        <v>14387735.548239404</v>
      </c>
      <c r="E199" s="48">
        <f>notional_2*EXP(-IR*(5-E$3))*('2. Stock Price 2'!E199*EXP((IR-div)*(5-E$3))-strike_2)</f>
        <v>2464713.2171778176</v>
      </c>
      <c r="F199" s="48">
        <f>notional_2*EXP(-IR*(5-F$3))*('2. Stock Price 2'!F199*EXP((IR-div)*(5-F$3))-strike_2)</f>
        <v>5995311.8828930156</v>
      </c>
      <c r="G199" s="48">
        <f>notional_2*EXP(-IR*(5-G$3))*('2. Stock Price 2'!G199*EXP((IR-div)*(5-G$3))-strike_2)</f>
        <v>5524037.5365431951</v>
      </c>
      <c r="H199" s="48">
        <f>notional_2*EXP(-IR*(5-H$3))*('2. Stock Price 2'!H199*EXP((IR-div)*(5-H$3))-strike_2)</f>
        <v>6855033.8377421284</v>
      </c>
      <c r="I199" s="48">
        <f>notional_2*EXP(-IR*(5-I$3))*('2. Stock Price 2'!I199*EXP((IR-div)*(5-I$3))-strike_2)</f>
        <v>6843373.7996550426</v>
      </c>
      <c r="J199" s="48">
        <f>notional_2*EXP(-IR*(5-J$3))*('2. Stock Price 2'!J199*EXP((IR-div)*(5-J$3))-strike_2)</f>
        <v>14274514.819872623</v>
      </c>
      <c r="K199" s="48">
        <f>notional_2*EXP(-IR*(5-K$3))*('2. Stock Price 2'!K199*EXP((IR-div)*(5-K$3))-strike_2)</f>
        <v>2609098.9564179177</v>
      </c>
      <c r="L199" s="48">
        <f>notional_2*EXP(-IR*(5-L$3))*('2. Stock Price 2'!L199*EXP((IR-div)*(5-L$3))-strike_2)</f>
        <v>-13505761.13640428</v>
      </c>
      <c r="M199" s="48">
        <f>notional_2*EXP(-IR*(5-M$3))*('2. Stock Price 2'!M199*EXP((IR-div)*(5-M$3))-strike_2)</f>
        <v>-12894246.37159449</v>
      </c>
      <c r="N199" s="48">
        <f>notional_2*EXP(-IR*(5-N$3))*('2. Stock Price 2'!N199*EXP((IR-div)*(5-N$3))-strike_2)</f>
        <v>-19278917.56072941</v>
      </c>
      <c r="O199" s="48">
        <f>notional_2*EXP(-IR*(5-O$3))*('2. Stock Price 2'!O199*EXP((IR-div)*(5-O$3))-strike_2)</f>
        <v>-5781519.4435645286</v>
      </c>
      <c r="P199" s="48">
        <f>notional_2*EXP(-IR*(5-P$3))*('2. Stock Price 2'!P199*EXP((IR-div)*(5-P$3))-strike_2)</f>
        <v>-20248120.543816339</v>
      </c>
      <c r="Q199" s="48">
        <f>notional_2*EXP(-IR*(5-Q$3))*('2. Stock Price 2'!Q199*EXP((IR-div)*(5-Q$3))-strike_2)</f>
        <v>-19501341.860724542</v>
      </c>
      <c r="R199" s="48">
        <f>notional_2*EXP(-IR*(5-R$3))*('2. Stock Price 2'!R199*EXP((IR-div)*(5-R$3))-strike_2)</f>
        <v>-25754499.323438469</v>
      </c>
      <c r="S199" s="48">
        <f>notional_2*EXP(-IR*(5-S$3))*('2. Stock Price 2'!S199*EXP((IR-div)*(5-S$3))-strike_2)</f>
        <v>-26826083.214191765</v>
      </c>
      <c r="T199" s="48">
        <f>notional_2*EXP(-IR*(5-T$3))*('2. Stock Price 2'!T199*EXP((IR-div)*(5-T$3))-strike_2)</f>
        <v>-28633934.271222759</v>
      </c>
      <c r="U199" s="48">
        <f>notional_2*EXP(-IR*(5-U$3))*('2. Stock Price 2'!U199*EXP((IR-div)*(5-U$3))-strike_2)</f>
        <v>-30503290.159923717</v>
      </c>
      <c r="V199" s="48">
        <f>notional_2*EXP(-IR*(5-V$3))*('2. Stock Price 2'!V199*EXP((IR-div)*(5-V$3))-strike_2)</f>
        <v>-29066085.34249185</v>
      </c>
      <c r="W199" s="49">
        <f>notional_2*EXP(-IR*(5-W$3))*('2. Stock Price 2'!W199*EXP((IR-div)*(5-W$3))-strike_2)</f>
        <v>-28409212.684564807</v>
      </c>
    </row>
    <row r="200" spans="2:23" x14ac:dyDescent="0.35">
      <c r="B200" s="9" t="s">
        <v>196</v>
      </c>
      <c r="C200" s="11">
        <f>EXP(-IR*(5-C$3))*('2. Stock Price 1'!C200*EXP((IR-div)*(5-C$3))-strike)</f>
        <v>0</v>
      </c>
      <c r="D200" s="48">
        <f>notional_2*EXP(-IR*(5-D$3))*('2. Stock Price 2'!D200*EXP((IR-div)*(5-D$3))-strike_2)</f>
        <v>-6650045.768582806</v>
      </c>
      <c r="E200" s="48">
        <f>notional_2*EXP(-IR*(5-E$3))*('2. Stock Price 2'!E200*EXP((IR-div)*(5-E$3))-strike_2)</f>
        <v>-2575676.0019765799</v>
      </c>
      <c r="F200" s="48">
        <f>notional_2*EXP(-IR*(5-F$3))*('2. Stock Price 2'!F200*EXP((IR-div)*(5-F$3))-strike_2)</f>
        <v>-7652922.1129543968</v>
      </c>
      <c r="G200" s="48">
        <f>notional_2*EXP(-IR*(5-G$3))*('2. Stock Price 2'!G200*EXP((IR-div)*(5-G$3))-strike_2)</f>
        <v>-275975.57610972691</v>
      </c>
      <c r="H200" s="48">
        <f>notional_2*EXP(-IR*(5-H$3))*('2. Stock Price 2'!H200*EXP((IR-div)*(5-H$3))-strike_2)</f>
        <v>-9056005.1811837126</v>
      </c>
      <c r="I200" s="48">
        <f>notional_2*EXP(-IR*(5-I$3))*('2. Stock Price 2'!I200*EXP((IR-div)*(5-I$3))-strike_2)</f>
        <v>-13550628.731054015</v>
      </c>
      <c r="J200" s="48">
        <f>notional_2*EXP(-IR*(5-J$3))*('2. Stock Price 2'!J200*EXP((IR-div)*(5-J$3))-strike_2)</f>
        <v>-21219685.642510027</v>
      </c>
      <c r="K200" s="48">
        <f>notional_2*EXP(-IR*(5-K$3))*('2. Stock Price 2'!K200*EXP((IR-div)*(5-K$3))-strike_2)</f>
        <v>-25002302.628190435</v>
      </c>
      <c r="L200" s="48">
        <f>notional_2*EXP(-IR*(5-L$3))*('2. Stock Price 2'!L200*EXP((IR-div)*(5-L$3))-strike_2)</f>
        <v>-19847384.509518817</v>
      </c>
      <c r="M200" s="48">
        <f>notional_2*EXP(-IR*(5-M$3))*('2. Stock Price 2'!M200*EXP((IR-div)*(5-M$3))-strike_2)</f>
        <v>-21937958.04140291</v>
      </c>
      <c r="N200" s="48">
        <f>notional_2*EXP(-IR*(5-N$3))*('2. Stock Price 2'!N200*EXP((IR-div)*(5-N$3))-strike_2)</f>
        <v>-12672756.427564703</v>
      </c>
      <c r="O200" s="48">
        <f>notional_2*EXP(-IR*(5-O$3))*('2. Stock Price 2'!O200*EXP((IR-div)*(5-O$3))-strike_2)</f>
        <v>-25081994.33398563</v>
      </c>
      <c r="P200" s="48">
        <f>notional_2*EXP(-IR*(5-P$3))*('2. Stock Price 2'!P200*EXP((IR-div)*(5-P$3))-strike_2)</f>
        <v>-18439431.214826874</v>
      </c>
      <c r="Q200" s="48">
        <f>notional_2*EXP(-IR*(5-Q$3))*('2. Stock Price 2'!Q200*EXP((IR-div)*(5-Q$3))-strike_2)</f>
        <v>-22691294.366795652</v>
      </c>
      <c r="R200" s="48">
        <f>notional_2*EXP(-IR*(5-R$3))*('2. Stock Price 2'!R200*EXP((IR-div)*(5-R$3))-strike_2)</f>
        <v>-29271047.739845645</v>
      </c>
      <c r="S200" s="48">
        <f>notional_2*EXP(-IR*(5-S$3))*('2. Stock Price 2'!S200*EXP((IR-div)*(5-S$3))-strike_2)</f>
        <v>-39555560.488260999</v>
      </c>
      <c r="T200" s="48">
        <f>notional_2*EXP(-IR*(5-T$3))*('2. Stock Price 2'!T200*EXP((IR-div)*(5-T$3))-strike_2)</f>
        <v>-36371880.546108626</v>
      </c>
      <c r="U200" s="48">
        <f>notional_2*EXP(-IR*(5-U$3))*('2. Stock Price 2'!U200*EXP((IR-div)*(5-U$3))-strike_2)</f>
        <v>-41800791.778755575</v>
      </c>
      <c r="V200" s="48">
        <f>notional_2*EXP(-IR*(5-V$3))*('2. Stock Price 2'!V200*EXP((IR-div)*(5-V$3))-strike_2)</f>
        <v>-34798222.15164306</v>
      </c>
      <c r="W200" s="49">
        <f>notional_2*EXP(-IR*(5-W$3))*('2. Stock Price 2'!W200*EXP((IR-div)*(5-W$3))-strike_2)</f>
        <v>-37115294.158549659</v>
      </c>
    </row>
    <row r="201" spans="2:23" x14ac:dyDescent="0.35">
      <c r="B201" s="9" t="s">
        <v>197</v>
      </c>
      <c r="C201" s="11">
        <f>EXP(-IR*(5-C$3))*('2. Stock Price 1'!C201*EXP((IR-div)*(5-C$3))-strike)</f>
        <v>0</v>
      </c>
      <c r="D201" s="48">
        <f>notional_2*EXP(-IR*(5-D$3))*('2. Stock Price 2'!D201*EXP((IR-div)*(5-D$3))-strike_2)</f>
        <v>-864281.71957022743</v>
      </c>
      <c r="E201" s="48">
        <f>notional_2*EXP(-IR*(5-E$3))*('2. Stock Price 2'!E201*EXP((IR-div)*(5-E$3))-strike_2)</f>
        <v>-893687.88870878611</v>
      </c>
      <c r="F201" s="48">
        <f>notional_2*EXP(-IR*(5-F$3))*('2. Stock Price 2'!F201*EXP((IR-div)*(5-F$3))-strike_2)</f>
        <v>8383973.182634783</v>
      </c>
      <c r="G201" s="48">
        <f>notional_2*EXP(-IR*(5-G$3))*('2. Stock Price 2'!G201*EXP((IR-div)*(5-G$3))-strike_2)</f>
        <v>8975471.0203040149</v>
      </c>
      <c r="H201" s="48">
        <f>notional_2*EXP(-IR*(5-H$3))*('2. Stock Price 2'!H201*EXP((IR-div)*(5-H$3))-strike_2)</f>
        <v>8607801.0813043192</v>
      </c>
      <c r="I201" s="48">
        <f>notional_2*EXP(-IR*(5-I$3))*('2. Stock Price 2'!I201*EXP((IR-div)*(5-I$3))-strike_2)</f>
        <v>6209548.0626893668</v>
      </c>
      <c r="J201" s="48">
        <f>notional_2*EXP(-IR*(5-J$3))*('2. Stock Price 2'!J201*EXP((IR-div)*(5-J$3))-strike_2)</f>
        <v>16656982.524038933</v>
      </c>
      <c r="K201" s="48">
        <f>notional_2*EXP(-IR*(5-K$3))*('2. Stock Price 2'!K201*EXP((IR-div)*(5-K$3))-strike_2)</f>
        <v>26943832.784836892</v>
      </c>
      <c r="L201" s="48">
        <f>notional_2*EXP(-IR*(5-L$3))*('2. Stock Price 2'!L201*EXP((IR-div)*(5-L$3))-strike_2)</f>
        <v>59001414.009299822</v>
      </c>
      <c r="M201" s="48">
        <f>notional_2*EXP(-IR*(5-M$3))*('2. Stock Price 2'!M201*EXP((IR-div)*(5-M$3))-strike_2)</f>
        <v>67006696.785025574</v>
      </c>
      <c r="N201" s="48">
        <f>notional_2*EXP(-IR*(5-N$3))*('2. Stock Price 2'!N201*EXP((IR-div)*(5-N$3))-strike_2)</f>
        <v>85858797.752504751</v>
      </c>
      <c r="O201" s="48">
        <f>notional_2*EXP(-IR*(5-O$3))*('2. Stock Price 2'!O201*EXP((IR-div)*(5-O$3))-strike_2)</f>
        <v>88945566.896757394</v>
      </c>
      <c r="P201" s="48">
        <f>notional_2*EXP(-IR*(5-P$3))*('2. Stock Price 2'!P201*EXP((IR-div)*(5-P$3))-strike_2)</f>
        <v>59929360.363063544</v>
      </c>
      <c r="Q201" s="48">
        <f>notional_2*EXP(-IR*(5-Q$3))*('2. Stock Price 2'!Q201*EXP((IR-div)*(5-Q$3))-strike_2)</f>
        <v>63358293.911325455</v>
      </c>
      <c r="R201" s="48">
        <f>notional_2*EXP(-IR*(5-R$3))*('2. Stock Price 2'!R201*EXP((IR-div)*(5-R$3))-strike_2)</f>
        <v>50920821.673784025</v>
      </c>
      <c r="S201" s="48">
        <f>notional_2*EXP(-IR*(5-S$3))*('2. Stock Price 2'!S201*EXP((IR-div)*(5-S$3))-strike_2)</f>
        <v>70705699.499571264</v>
      </c>
      <c r="T201" s="48">
        <f>notional_2*EXP(-IR*(5-T$3))*('2. Stock Price 2'!T201*EXP((IR-div)*(5-T$3))-strike_2)</f>
        <v>97596681.439264953</v>
      </c>
      <c r="U201" s="48">
        <f>notional_2*EXP(-IR*(5-U$3))*('2. Stock Price 2'!U201*EXP((IR-div)*(5-U$3))-strike_2)</f>
        <v>104818961.7187746</v>
      </c>
      <c r="V201" s="48">
        <f>notional_2*EXP(-IR*(5-V$3))*('2. Stock Price 2'!V201*EXP((IR-div)*(5-V$3))-strike_2)</f>
        <v>110054946.12508841</v>
      </c>
      <c r="W201" s="49">
        <f>notional_2*EXP(-IR*(5-W$3))*('2. Stock Price 2'!W201*EXP((IR-div)*(5-W$3))-strike_2)</f>
        <v>128351107.53685629</v>
      </c>
    </row>
    <row r="202" spans="2:23" x14ac:dyDescent="0.35">
      <c r="B202" s="9" t="s">
        <v>198</v>
      </c>
      <c r="C202" s="11">
        <f>EXP(-IR*(5-C$3))*('2. Stock Price 1'!C202*EXP((IR-div)*(5-C$3))-strike)</f>
        <v>0</v>
      </c>
      <c r="D202" s="48">
        <f>notional_2*EXP(-IR*(5-D$3))*('2. Stock Price 2'!D202*EXP((IR-div)*(5-D$3))-strike_2)</f>
        <v>-1052251.0027256683</v>
      </c>
      <c r="E202" s="48">
        <f>notional_2*EXP(-IR*(5-E$3))*('2. Stock Price 2'!E202*EXP((IR-div)*(5-E$3))-strike_2)</f>
        <v>-13061156.339470124</v>
      </c>
      <c r="F202" s="48">
        <f>notional_2*EXP(-IR*(5-F$3))*('2. Stock Price 2'!F202*EXP((IR-div)*(5-F$3))-strike_2)</f>
        <v>-8500096.6500754002</v>
      </c>
      <c r="G202" s="48">
        <f>notional_2*EXP(-IR*(5-G$3))*('2. Stock Price 2'!G202*EXP((IR-div)*(5-G$3))-strike_2)</f>
        <v>-11178758.388442753</v>
      </c>
      <c r="H202" s="48">
        <f>notional_2*EXP(-IR*(5-H$3))*('2. Stock Price 2'!H202*EXP((IR-div)*(5-H$3))-strike_2)</f>
        <v>-22523929.748989169</v>
      </c>
      <c r="I202" s="48">
        <f>notional_2*EXP(-IR*(5-I$3))*('2. Stock Price 2'!I202*EXP((IR-div)*(5-I$3))-strike_2)</f>
        <v>-2869066.8776895069</v>
      </c>
      <c r="J202" s="48">
        <f>notional_2*EXP(-IR*(5-J$3))*('2. Stock Price 2'!J202*EXP((IR-div)*(5-J$3))-strike_2)</f>
        <v>-5866512.7002976211</v>
      </c>
      <c r="K202" s="48">
        <f>notional_2*EXP(-IR*(5-K$3))*('2. Stock Price 2'!K202*EXP((IR-div)*(5-K$3))-strike_2)</f>
        <v>7112654.5642128782</v>
      </c>
      <c r="L202" s="48">
        <f>notional_2*EXP(-IR*(5-L$3))*('2. Stock Price 2'!L202*EXP((IR-div)*(5-L$3))-strike_2)</f>
        <v>41198036.975840636</v>
      </c>
      <c r="M202" s="48">
        <f>notional_2*EXP(-IR*(5-M$3))*('2. Stock Price 2'!M202*EXP((IR-div)*(5-M$3))-strike_2)</f>
        <v>44750491.381366335</v>
      </c>
      <c r="N202" s="48">
        <f>notional_2*EXP(-IR*(5-N$3))*('2. Stock Price 2'!N202*EXP((IR-div)*(5-N$3))-strike_2)</f>
        <v>97087961.941853285</v>
      </c>
      <c r="O202" s="48">
        <f>notional_2*EXP(-IR*(5-O$3))*('2. Stock Price 2'!O202*EXP((IR-div)*(5-O$3))-strike_2)</f>
        <v>106108111.86724326</v>
      </c>
      <c r="P202" s="48">
        <f>notional_2*EXP(-IR*(5-P$3))*('2. Stock Price 2'!P202*EXP((IR-div)*(5-P$3))-strike_2)</f>
        <v>135518594.20399189</v>
      </c>
      <c r="Q202" s="48">
        <f>notional_2*EXP(-IR*(5-Q$3))*('2. Stock Price 2'!Q202*EXP((IR-div)*(5-Q$3))-strike_2)</f>
        <v>150031144.34611157</v>
      </c>
      <c r="R202" s="48">
        <f>notional_2*EXP(-IR*(5-R$3))*('2. Stock Price 2'!R202*EXP((IR-div)*(5-R$3))-strike_2)</f>
        <v>195995129.20120603</v>
      </c>
      <c r="S202" s="48">
        <f>notional_2*EXP(-IR*(5-S$3))*('2. Stock Price 2'!S202*EXP((IR-div)*(5-S$3))-strike_2)</f>
        <v>222103938.23249963</v>
      </c>
      <c r="T202" s="48">
        <f>notional_2*EXP(-IR*(5-T$3))*('2. Stock Price 2'!T202*EXP((IR-div)*(5-T$3))-strike_2)</f>
        <v>225052451.29660165</v>
      </c>
      <c r="U202" s="48">
        <f>notional_2*EXP(-IR*(5-U$3))*('2. Stock Price 2'!U202*EXP((IR-div)*(5-U$3))-strike_2)</f>
        <v>235194571.44711527</v>
      </c>
      <c r="V202" s="48">
        <f>notional_2*EXP(-IR*(5-V$3))*('2. Stock Price 2'!V202*EXP((IR-div)*(5-V$3))-strike_2)</f>
        <v>241643120.85308948</v>
      </c>
      <c r="W202" s="49">
        <f>notional_2*EXP(-IR*(5-W$3))*('2. Stock Price 2'!W202*EXP((IR-div)*(5-W$3))-strike_2)</f>
        <v>211193587.06833202</v>
      </c>
    </row>
    <row r="203" spans="2:23" x14ac:dyDescent="0.35">
      <c r="B203" s="9" t="s">
        <v>199</v>
      </c>
      <c r="C203" s="11">
        <f>EXP(-IR*(5-C$3))*('2. Stock Price 1'!C203*EXP((IR-div)*(5-C$3))-strike)</f>
        <v>0</v>
      </c>
      <c r="D203" s="48">
        <f>notional_2*EXP(-IR*(5-D$3))*('2. Stock Price 2'!D203*EXP((IR-div)*(5-D$3))-strike_2)</f>
        <v>4669505.7896427121</v>
      </c>
      <c r="E203" s="48">
        <f>notional_2*EXP(-IR*(5-E$3))*('2. Stock Price 2'!E203*EXP((IR-div)*(5-E$3))-strike_2)</f>
        <v>-5280571.6821264168</v>
      </c>
      <c r="F203" s="48">
        <f>notional_2*EXP(-IR*(5-F$3))*('2. Stock Price 2'!F203*EXP((IR-div)*(5-F$3))-strike_2)</f>
        <v>5731447.4061586885</v>
      </c>
      <c r="G203" s="48">
        <f>notional_2*EXP(-IR*(5-G$3))*('2. Stock Price 2'!G203*EXP((IR-div)*(5-G$3))-strike_2)</f>
        <v>10613823.359035533</v>
      </c>
      <c r="H203" s="48">
        <f>notional_2*EXP(-IR*(5-H$3))*('2. Stock Price 2'!H203*EXP((IR-div)*(5-H$3))-strike_2)</f>
        <v>9167110.5709885005</v>
      </c>
      <c r="I203" s="48">
        <f>notional_2*EXP(-IR*(5-I$3))*('2. Stock Price 2'!I203*EXP((IR-div)*(5-I$3))-strike_2)</f>
        <v>6163610.8526742682</v>
      </c>
      <c r="J203" s="48">
        <f>notional_2*EXP(-IR*(5-J$3))*('2. Stock Price 2'!J203*EXP((IR-div)*(5-J$3))-strike_2)</f>
        <v>27693204.92192642</v>
      </c>
      <c r="K203" s="48">
        <f>notional_2*EXP(-IR*(5-K$3))*('2. Stock Price 2'!K203*EXP((IR-div)*(5-K$3))-strike_2)</f>
        <v>29318969.651907094</v>
      </c>
      <c r="L203" s="48">
        <f>notional_2*EXP(-IR*(5-L$3))*('2. Stock Price 2'!L203*EXP((IR-div)*(5-L$3))-strike_2)</f>
        <v>40825631.768501095</v>
      </c>
      <c r="M203" s="48">
        <f>notional_2*EXP(-IR*(5-M$3))*('2. Stock Price 2'!M203*EXP((IR-div)*(5-M$3))-strike_2)</f>
        <v>21463821.440509051</v>
      </c>
      <c r="N203" s="48">
        <f>notional_2*EXP(-IR*(5-N$3))*('2. Stock Price 2'!N203*EXP((IR-div)*(5-N$3))-strike_2)</f>
        <v>10735143.423222575</v>
      </c>
      <c r="O203" s="48">
        <f>notional_2*EXP(-IR*(5-O$3))*('2. Stock Price 2'!O203*EXP((IR-div)*(5-O$3))-strike_2)</f>
        <v>14253005.219286358</v>
      </c>
      <c r="P203" s="48">
        <f>notional_2*EXP(-IR*(5-P$3))*('2. Stock Price 2'!P203*EXP((IR-div)*(5-P$3))-strike_2)</f>
        <v>14525548.956382921</v>
      </c>
      <c r="Q203" s="48">
        <f>notional_2*EXP(-IR*(5-Q$3))*('2. Stock Price 2'!Q203*EXP((IR-div)*(5-Q$3))-strike_2)</f>
        <v>16867351.202961467</v>
      </c>
      <c r="R203" s="48">
        <f>notional_2*EXP(-IR*(5-R$3))*('2. Stock Price 2'!R203*EXP((IR-div)*(5-R$3))-strike_2)</f>
        <v>27087036.61884037</v>
      </c>
      <c r="S203" s="48">
        <f>notional_2*EXP(-IR*(5-S$3))*('2. Stock Price 2'!S203*EXP((IR-div)*(5-S$3))-strike_2)</f>
        <v>57652952.38925118</v>
      </c>
      <c r="T203" s="48">
        <f>notional_2*EXP(-IR*(5-T$3))*('2. Stock Price 2'!T203*EXP((IR-div)*(5-T$3))-strike_2)</f>
        <v>47037946.411229469</v>
      </c>
      <c r="U203" s="48">
        <f>notional_2*EXP(-IR*(5-U$3))*('2. Stock Price 2'!U203*EXP((IR-div)*(5-U$3))-strike_2)</f>
        <v>34003272.202975735</v>
      </c>
      <c r="V203" s="48">
        <f>notional_2*EXP(-IR*(5-V$3))*('2. Stock Price 2'!V203*EXP((IR-div)*(5-V$3))-strike_2)</f>
        <v>31024364.957319815</v>
      </c>
      <c r="W203" s="49">
        <f>notional_2*EXP(-IR*(5-W$3))*('2. Stock Price 2'!W203*EXP((IR-div)*(5-W$3))-strike_2)</f>
        <v>31533112.738075998</v>
      </c>
    </row>
    <row r="204" spans="2:23" x14ac:dyDescent="0.35">
      <c r="B204" s="9" t="s">
        <v>200</v>
      </c>
      <c r="C204" s="11">
        <f>EXP(-IR*(5-C$3))*('2. Stock Price 1'!C204*EXP((IR-div)*(5-C$3))-strike)</f>
        <v>0</v>
      </c>
      <c r="D204" s="48">
        <f>notional_2*EXP(-IR*(5-D$3))*('2. Stock Price 2'!D204*EXP((IR-div)*(5-D$3))-strike_2)</f>
        <v>-14308813.316924272</v>
      </c>
      <c r="E204" s="48">
        <f>notional_2*EXP(-IR*(5-E$3))*('2. Stock Price 2'!E204*EXP((IR-div)*(5-E$3))-strike_2)</f>
        <v>-1157581.3674359256</v>
      </c>
      <c r="F204" s="48">
        <f>notional_2*EXP(-IR*(5-F$3))*('2. Stock Price 2'!F204*EXP((IR-div)*(5-F$3))-strike_2)</f>
        <v>3878850.0862660524</v>
      </c>
      <c r="G204" s="48">
        <f>notional_2*EXP(-IR*(5-G$3))*('2. Stock Price 2'!G204*EXP((IR-div)*(5-G$3))-strike_2)</f>
        <v>-712260.20788359304</v>
      </c>
      <c r="H204" s="48">
        <f>notional_2*EXP(-IR*(5-H$3))*('2. Stock Price 2'!H204*EXP((IR-div)*(5-H$3))-strike_2)</f>
        <v>5239779.0768992724</v>
      </c>
      <c r="I204" s="48">
        <f>notional_2*EXP(-IR*(5-I$3))*('2. Stock Price 2'!I204*EXP((IR-div)*(5-I$3))-strike_2)</f>
        <v>-823267.3610349145</v>
      </c>
      <c r="J204" s="48">
        <f>notional_2*EXP(-IR*(5-J$3))*('2. Stock Price 2'!J204*EXP((IR-div)*(5-J$3))-strike_2)</f>
        <v>-4247905.4802643526</v>
      </c>
      <c r="K204" s="48">
        <f>notional_2*EXP(-IR*(5-K$3))*('2. Stock Price 2'!K204*EXP((IR-div)*(5-K$3))-strike_2)</f>
        <v>-9695092.9616204854</v>
      </c>
      <c r="L204" s="48">
        <f>notional_2*EXP(-IR*(5-L$3))*('2. Stock Price 2'!L204*EXP((IR-div)*(5-L$3))-strike_2)</f>
        <v>-9693841.013348721</v>
      </c>
      <c r="M204" s="48">
        <f>notional_2*EXP(-IR*(5-M$3))*('2. Stock Price 2'!M204*EXP((IR-div)*(5-M$3))-strike_2)</f>
        <v>-23672966.39072727</v>
      </c>
      <c r="N204" s="48">
        <f>notional_2*EXP(-IR*(5-N$3))*('2. Stock Price 2'!N204*EXP((IR-div)*(5-N$3))-strike_2)</f>
        <v>-31959166.874904796</v>
      </c>
      <c r="O204" s="48">
        <f>notional_2*EXP(-IR*(5-O$3))*('2. Stock Price 2'!O204*EXP((IR-div)*(5-O$3))-strike_2)</f>
        <v>-16971979.877937417</v>
      </c>
      <c r="P204" s="48">
        <f>notional_2*EXP(-IR*(5-P$3))*('2. Stock Price 2'!P204*EXP((IR-div)*(5-P$3))-strike_2)</f>
        <v>-19238861.03238479</v>
      </c>
      <c r="Q204" s="48">
        <f>notional_2*EXP(-IR*(5-Q$3))*('2. Stock Price 2'!Q204*EXP((IR-div)*(5-Q$3))-strike_2)</f>
        <v>-18799163.088415228</v>
      </c>
      <c r="R204" s="48">
        <f>notional_2*EXP(-IR*(5-R$3))*('2. Stock Price 2'!R204*EXP((IR-div)*(5-R$3))-strike_2)</f>
        <v>-19517365.921979953</v>
      </c>
      <c r="S204" s="48">
        <f>notional_2*EXP(-IR*(5-S$3))*('2. Stock Price 2'!S204*EXP((IR-div)*(5-S$3))-strike_2)</f>
        <v>-16796891.729184289</v>
      </c>
      <c r="T204" s="48">
        <f>notional_2*EXP(-IR*(5-T$3))*('2. Stock Price 2'!T204*EXP((IR-div)*(5-T$3))-strike_2)</f>
        <v>-31629449.770242672</v>
      </c>
      <c r="U204" s="48">
        <f>notional_2*EXP(-IR*(5-U$3))*('2. Stock Price 2'!U204*EXP((IR-div)*(5-U$3))-strike_2)</f>
        <v>-29799008.65143007</v>
      </c>
      <c r="V204" s="48">
        <f>notional_2*EXP(-IR*(5-V$3))*('2. Stock Price 2'!V204*EXP((IR-div)*(5-V$3))-strike_2)</f>
        <v>-31585292.211835701</v>
      </c>
      <c r="W204" s="49">
        <f>notional_2*EXP(-IR*(5-W$3))*('2. Stock Price 2'!W204*EXP((IR-div)*(5-W$3))-strike_2)</f>
        <v>-41914826.729409292</v>
      </c>
    </row>
    <row r="205" spans="2:23" x14ac:dyDescent="0.35">
      <c r="B205" s="9" t="s">
        <v>201</v>
      </c>
      <c r="C205" s="11">
        <f>EXP(-IR*(5-C$3))*('2. Stock Price 1'!C205*EXP((IR-div)*(5-C$3))-strike)</f>
        <v>0</v>
      </c>
      <c r="D205" s="48">
        <f>notional_2*EXP(-IR*(5-D$3))*('2. Stock Price 2'!D205*EXP((IR-div)*(5-D$3))-strike_2)</f>
        <v>-17900787.985075191</v>
      </c>
      <c r="E205" s="48">
        <f>notional_2*EXP(-IR*(5-E$3))*('2. Stock Price 2'!E205*EXP((IR-div)*(5-E$3))-strike_2)</f>
        <v>-7348863.9196598129</v>
      </c>
      <c r="F205" s="48">
        <f>notional_2*EXP(-IR*(5-F$3))*('2. Stock Price 2'!F205*EXP((IR-div)*(5-F$3))-strike_2)</f>
        <v>-4655576.3865188053</v>
      </c>
      <c r="G205" s="48">
        <f>notional_2*EXP(-IR*(5-G$3))*('2. Stock Price 2'!G205*EXP((IR-div)*(5-G$3))-strike_2)</f>
        <v>-7755868.1761330394</v>
      </c>
      <c r="H205" s="48">
        <f>notional_2*EXP(-IR*(5-H$3))*('2. Stock Price 2'!H205*EXP((IR-div)*(5-H$3))-strike_2)</f>
        <v>-9521216.0305724461</v>
      </c>
      <c r="I205" s="48">
        <f>notional_2*EXP(-IR*(5-I$3))*('2. Stock Price 2'!I205*EXP((IR-div)*(5-I$3))-strike_2)</f>
        <v>-811350.80719535367</v>
      </c>
      <c r="J205" s="48">
        <f>notional_2*EXP(-IR*(5-J$3))*('2. Stock Price 2'!J205*EXP((IR-div)*(5-J$3))-strike_2)</f>
        <v>946809.27236209728</v>
      </c>
      <c r="K205" s="48">
        <f>notional_2*EXP(-IR*(5-K$3))*('2. Stock Price 2'!K205*EXP((IR-div)*(5-K$3))-strike_2)</f>
        <v>7399808.7463195501</v>
      </c>
      <c r="L205" s="48">
        <f>notional_2*EXP(-IR*(5-L$3))*('2. Stock Price 2'!L205*EXP((IR-div)*(5-L$3))-strike_2)</f>
        <v>2471164.9784778389</v>
      </c>
      <c r="M205" s="48">
        <f>notional_2*EXP(-IR*(5-M$3))*('2. Stock Price 2'!M205*EXP((IR-div)*(5-M$3))-strike_2)</f>
        <v>1448318.5822890513</v>
      </c>
      <c r="N205" s="48">
        <f>notional_2*EXP(-IR*(5-N$3))*('2. Stock Price 2'!N205*EXP((IR-div)*(5-N$3))-strike_2)</f>
        <v>3658038.1073075649</v>
      </c>
      <c r="O205" s="48">
        <f>notional_2*EXP(-IR*(5-O$3))*('2. Stock Price 2'!O205*EXP((IR-div)*(5-O$3))-strike_2)</f>
        <v>9793084.7079573721</v>
      </c>
      <c r="P205" s="48">
        <f>notional_2*EXP(-IR*(5-P$3))*('2. Stock Price 2'!P205*EXP((IR-div)*(5-P$3))-strike_2)</f>
        <v>-592356.8333661264</v>
      </c>
      <c r="Q205" s="48">
        <f>notional_2*EXP(-IR*(5-Q$3))*('2. Stock Price 2'!Q205*EXP((IR-div)*(5-Q$3))-strike_2)</f>
        <v>-1396485.087435921</v>
      </c>
      <c r="R205" s="48">
        <f>notional_2*EXP(-IR*(5-R$3))*('2. Stock Price 2'!R205*EXP((IR-div)*(5-R$3))-strike_2)</f>
        <v>-549631.80756788806</v>
      </c>
      <c r="S205" s="48">
        <f>notional_2*EXP(-IR*(5-S$3))*('2. Stock Price 2'!S205*EXP((IR-div)*(5-S$3))-strike_2)</f>
        <v>-3389351.4526437884</v>
      </c>
      <c r="T205" s="48">
        <f>notional_2*EXP(-IR*(5-T$3))*('2. Stock Price 2'!T205*EXP((IR-div)*(5-T$3))-strike_2)</f>
        <v>-15286989.969292093</v>
      </c>
      <c r="U205" s="48">
        <f>notional_2*EXP(-IR*(5-U$3))*('2. Stock Price 2'!U205*EXP((IR-div)*(5-U$3))-strike_2)</f>
        <v>-6483498.5860956917</v>
      </c>
      <c r="V205" s="48">
        <f>notional_2*EXP(-IR*(5-V$3))*('2. Stock Price 2'!V205*EXP((IR-div)*(5-V$3))-strike_2)</f>
        <v>3426288.930388141</v>
      </c>
      <c r="W205" s="49">
        <f>notional_2*EXP(-IR*(5-W$3))*('2. Stock Price 2'!W205*EXP((IR-div)*(5-W$3))-strike_2)</f>
        <v>6651163.4048034837</v>
      </c>
    </row>
    <row r="206" spans="2:23" x14ac:dyDescent="0.35">
      <c r="B206" s="9" t="s">
        <v>202</v>
      </c>
      <c r="C206" s="11">
        <f>EXP(-IR*(5-C$3))*('2. Stock Price 1'!C206*EXP((IR-div)*(5-C$3))-strike)</f>
        <v>0</v>
      </c>
      <c r="D206" s="48">
        <f>notional_2*EXP(-IR*(5-D$3))*('2. Stock Price 2'!D206*EXP((IR-div)*(5-D$3))-strike_2)</f>
        <v>-14179281.060070598</v>
      </c>
      <c r="E206" s="48">
        <f>notional_2*EXP(-IR*(5-E$3))*('2. Stock Price 2'!E206*EXP((IR-div)*(5-E$3))-strike_2)</f>
        <v>-21535442.503108926</v>
      </c>
      <c r="F206" s="48">
        <f>notional_2*EXP(-IR*(5-F$3))*('2. Stock Price 2'!F206*EXP((IR-div)*(5-F$3))-strike_2)</f>
        <v>-23467722.370725628</v>
      </c>
      <c r="G206" s="48">
        <f>notional_2*EXP(-IR*(5-G$3))*('2. Stock Price 2'!G206*EXP((IR-div)*(5-G$3))-strike_2)</f>
        <v>-24877393.555451397</v>
      </c>
      <c r="H206" s="48">
        <f>notional_2*EXP(-IR*(5-H$3))*('2. Stock Price 2'!H206*EXP((IR-div)*(5-H$3))-strike_2)</f>
        <v>-28819180.801843196</v>
      </c>
      <c r="I206" s="48">
        <f>notional_2*EXP(-IR*(5-I$3))*('2. Stock Price 2'!I206*EXP((IR-div)*(5-I$3))-strike_2)</f>
        <v>-21147382.712813657</v>
      </c>
      <c r="J206" s="48">
        <f>notional_2*EXP(-IR*(5-J$3))*('2. Stock Price 2'!J206*EXP((IR-div)*(5-J$3))-strike_2)</f>
        <v>-19702120.069073141</v>
      </c>
      <c r="K206" s="48">
        <f>notional_2*EXP(-IR*(5-K$3))*('2. Stock Price 2'!K206*EXP((IR-div)*(5-K$3))-strike_2)</f>
        <v>-18729698.633849554</v>
      </c>
      <c r="L206" s="48">
        <f>notional_2*EXP(-IR*(5-L$3))*('2. Stock Price 2'!L206*EXP((IR-div)*(5-L$3))-strike_2)</f>
        <v>-26049019.691498753</v>
      </c>
      <c r="M206" s="48">
        <f>notional_2*EXP(-IR*(5-M$3))*('2. Stock Price 2'!M206*EXP((IR-div)*(5-M$3))-strike_2)</f>
        <v>-22976014.383949362</v>
      </c>
      <c r="N206" s="48">
        <f>notional_2*EXP(-IR*(5-N$3))*('2. Stock Price 2'!N206*EXP((IR-div)*(5-N$3))-strike_2)</f>
        <v>-39022133.045360506</v>
      </c>
      <c r="O206" s="48">
        <f>notional_2*EXP(-IR*(5-O$3))*('2. Stock Price 2'!O206*EXP((IR-div)*(5-O$3))-strike_2)</f>
        <v>-47976780.986244977</v>
      </c>
      <c r="P206" s="48">
        <f>notional_2*EXP(-IR*(5-P$3))*('2. Stock Price 2'!P206*EXP((IR-div)*(5-P$3))-strike_2)</f>
        <v>-49810686.761702508</v>
      </c>
      <c r="Q206" s="48">
        <f>notional_2*EXP(-IR*(5-Q$3))*('2. Stock Price 2'!Q206*EXP((IR-div)*(5-Q$3))-strike_2)</f>
        <v>-38415986.775322273</v>
      </c>
      <c r="R206" s="48">
        <f>notional_2*EXP(-IR*(5-R$3))*('2. Stock Price 2'!R206*EXP((IR-div)*(5-R$3))-strike_2)</f>
        <v>-32732298.181097377</v>
      </c>
      <c r="S206" s="48">
        <f>notional_2*EXP(-IR*(5-S$3))*('2. Stock Price 2'!S206*EXP((IR-div)*(5-S$3))-strike_2)</f>
        <v>-22701510.129179638</v>
      </c>
      <c r="T206" s="48">
        <f>notional_2*EXP(-IR*(5-T$3))*('2. Stock Price 2'!T206*EXP((IR-div)*(5-T$3))-strike_2)</f>
        <v>-8795458.0400222372</v>
      </c>
      <c r="U206" s="48">
        <f>notional_2*EXP(-IR*(5-U$3))*('2. Stock Price 2'!U206*EXP((IR-div)*(5-U$3))-strike_2)</f>
        <v>-8078708.8376494488</v>
      </c>
      <c r="V206" s="48">
        <f>notional_2*EXP(-IR*(5-V$3))*('2. Stock Price 2'!V206*EXP((IR-div)*(5-V$3))-strike_2)</f>
        <v>-21307601.211256556</v>
      </c>
      <c r="W206" s="49">
        <f>notional_2*EXP(-IR*(5-W$3))*('2. Stock Price 2'!W206*EXP((IR-div)*(5-W$3))-strike_2)</f>
        <v>-26230404.341205727</v>
      </c>
    </row>
    <row r="207" spans="2:23" x14ac:dyDescent="0.35">
      <c r="B207" s="9" t="s">
        <v>203</v>
      </c>
      <c r="C207" s="11">
        <f>EXP(-IR*(5-C$3))*('2. Stock Price 1'!C207*EXP((IR-div)*(5-C$3))-strike)</f>
        <v>0</v>
      </c>
      <c r="D207" s="48">
        <f>notional_2*EXP(-IR*(5-D$3))*('2. Stock Price 2'!D207*EXP((IR-div)*(5-D$3))-strike_2)</f>
        <v>-8222758.1093704952</v>
      </c>
      <c r="E207" s="48">
        <f>notional_2*EXP(-IR*(5-E$3))*('2. Stock Price 2'!E207*EXP((IR-div)*(5-E$3))-strike_2)</f>
        <v>-2511025.5678536315</v>
      </c>
      <c r="F207" s="48">
        <f>notional_2*EXP(-IR*(5-F$3))*('2. Stock Price 2'!F207*EXP((IR-div)*(5-F$3))-strike_2)</f>
        <v>-16086712.551450191</v>
      </c>
      <c r="G207" s="48">
        <f>notional_2*EXP(-IR*(5-G$3))*('2. Stock Price 2'!G207*EXP((IR-div)*(5-G$3))-strike_2)</f>
        <v>-16178415.858594654</v>
      </c>
      <c r="H207" s="48">
        <f>notional_2*EXP(-IR*(5-H$3))*('2. Stock Price 2'!H207*EXP((IR-div)*(5-H$3))-strike_2)</f>
        <v>-16957006.070910599</v>
      </c>
      <c r="I207" s="48">
        <f>notional_2*EXP(-IR*(5-I$3))*('2. Stock Price 2'!I207*EXP((IR-div)*(5-I$3))-strike_2)</f>
        <v>-19221310.336230166</v>
      </c>
      <c r="J207" s="48">
        <f>notional_2*EXP(-IR*(5-J$3))*('2. Stock Price 2'!J207*EXP((IR-div)*(5-J$3))-strike_2)</f>
        <v>-29416543.866306424</v>
      </c>
      <c r="K207" s="48">
        <f>notional_2*EXP(-IR*(5-K$3))*('2. Stock Price 2'!K207*EXP((IR-div)*(5-K$3))-strike_2)</f>
        <v>-16841518.579382159</v>
      </c>
      <c r="L207" s="48">
        <f>notional_2*EXP(-IR*(5-L$3))*('2. Stock Price 2'!L207*EXP((IR-div)*(5-L$3))-strike_2)</f>
        <v>-2450265.3515187525</v>
      </c>
      <c r="M207" s="48">
        <f>notional_2*EXP(-IR*(5-M$3))*('2. Stock Price 2'!M207*EXP((IR-div)*(5-M$3))-strike_2)</f>
        <v>2454893.1669778787</v>
      </c>
      <c r="N207" s="48">
        <f>notional_2*EXP(-IR*(5-N$3))*('2. Stock Price 2'!N207*EXP((IR-div)*(5-N$3))-strike_2)</f>
        <v>-8728581.8176802192</v>
      </c>
      <c r="O207" s="48">
        <f>notional_2*EXP(-IR*(5-O$3))*('2. Stock Price 2'!O207*EXP((IR-div)*(5-O$3))-strike_2)</f>
        <v>-2201121.9266638551</v>
      </c>
      <c r="P207" s="48">
        <f>notional_2*EXP(-IR*(5-P$3))*('2. Stock Price 2'!P207*EXP((IR-div)*(5-P$3))-strike_2)</f>
        <v>8137528.9712055484</v>
      </c>
      <c r="Q207" s="48">
        <f>notional_2*EXP(-IR*(5-Q$3))*('2. Stock Price 2'!Q207*EXP((IR-div)*(5-Q$3))-strike_2)</f>
        <v>10902120.176442908</v>
      </c>
      <c r="R207" s="48">
        <f>notional_2*EXP(-IR*(5-R$3))*('2. Stock Price 2'!R207*EXP((IR-div)*(5-R$3))-strike_2)</f>
        <v>14718932.512367787</v>
      </c>
      <c r="S207" s="48">
        <f>notional_2*EXP(-IR*(5-S$3))*('2. Stock Price 2'!S207*EXP((IR-div)*(5-S$3))-strike_2)</f>
        <v>16930640.927062266</v>
      </c>
      <c r="T207" s="48">
        <f>notional_2*EXP(-IR*(5-T$3))*('2. Stock Price 2'!T207*EXP((IR-div)*(5-T$3))-strike_2)</f>
        <v>-46841.632968311053</v>
      </c>
      <c r="U207" s="48">
        <f>notional_2*EXP(-IR*(5-U$3))*('2. Stock Price 2'!U207*EXP((IR-div)*(5-U$3))-strike_2)</f>
        <v>-15590127.794035612</v>
      </c>
      <c r="V207" s="48">
        <f>notional_2*EXP(-IR*(5-V$3))*('2. Stock Price 2'!V207*EXP((IR-div)*(5-V$3))-strike_2)</f>
        <v>-5211160.9310788698</v>
      </c>
      <c r="W207" s="49">
        <f>notional_2*EXP(-IR*(5-W$3))*('2. Stock Price 2'!W207*EXP((IR-div)*(5-W$3))-strike_2)</f>
        <v>-5722166.7671865784</v>
      </c>
    </row>
    <row r="208" spans="2:23" x14ac:dyDescent="0.35">
      <c r="B208" s="9" t="s">
        <v>204</v>
      </c>
      <c r="C208" s="11">
        <f>EXP(-IR*(5-C$3))*('2. Stock Price 1'!C208*EXP((IR-div)*(5-C$3))-strike)</f>
        <v>0</v>
      </c>
      <c r="D208" s="48">
        <f>notional_2*EXP(-IR*(5-D$3))*('2. Stock Price 2'!D208*EXP((IR-div)*(5-D$3))-strike_2)</f>
        <v>7593764.2790395049</v>
      </c>
      <c r="E208" s="48">
        <f>notional_2*EXP(-IR*(5-E$3))*('2. Stock Price 2'!E208*EXP((IR-div)*(5-E$3))-strike_2)</f>
        <v>17468118.421732079</v>
      </c>
      <c r="F208" s="48">
        <f>notional_2*EXP(-IR*(5-F$3))*('2. Stock Price 2'!F208*EXP((IR-div)*(5-F$3))-strike_2)</f>
        <v>18145807.88575146</v>
      </c>
      <c r="G208" s="48">
        <f>notional_2*EXP(-IR*(5-G$3))*('2. Stock Price 2'!G208*EXP((IR-div)*(5-G$3))-strike_2)</f>
        <v>-4977926.8244754877</v>
      </c>
      <c r="H208" s="48">
        <f>notional_2*EXP(-IR*(5-H$3))*('2. Stock Price 2'!H208*EXP((IR-div)*(5-H$3))-strike_2)</f>
        <v>-7828978.1828556107</v>
      </c>
      <c r="I208" s="48">
        <f>notional_2*EXP(-IR*(5-I$3))*('2. Stock Price 2'!I208*EXP((IR-div)*(5-I$3))-strike_2)</f>
        <v>-4323965.7192785786</v>
      </c>
      <c r="J208" s="48">
        <f>notional_2*EXP(-IR*(5-J$3))*('2. Stock Price 2'!J208*EXP((IR-div)*(5-J$3))-strike_2)</f>
        <v>-12446721.386028361</v>
      </c>
      <c r="K208" s="48">
        <f>notional_2*EXP(-IR*(5-K$3))*('2. Stock Price 2'!K208*EXP((IR-div)*(5-K$3))-strike_2)</f>
        <v>-22258015.079894811</v>
      </c>
      <c r="L208" s="48">
        <f>notional_2*EXP(-IR*(5-L$3))*('2. Stock Price 2'!L208*EXP((IR-div)*(5-L$3))-strike_2)</f>
        <v>-17969617.988513339</v>
      </c>
      <c r="M208" s="48">
        <f>notional_2*EXP(-IR*(5-M$3))*('2. Stock Price 2'!M208*EXP((IR-div)*(5-M$3))-strike_2)</f>
        <v>-21402278.000943404</v>
      </c>
      <c r="N208" s="48">
        <f>notional_2*EXP(-IR*(5-N$3))*('2. Stock Price 2'!N208*EXP((IR-div)*(5-N$3))-strike_2)</f>
        <v>-22982863.595479298</v>
      </c>
      <c r="O208" s="48">
        <f>notional_2*EXP(-IR*(5-O$3))*('2. Stock Price 2'!O208*EXP((IR-div)*(5-O$3))-strike_2)</f>
        <v>-21705488.079102948</v>
      </c>
      <c r="P208" s="48">
        <f>notional_2*EXP(-IR*(5-P$3))*('2. Stock Price 2'!P208*EXP((IR-div)*(5-P$3))-strike_2)</f>
        <v>-24643530.400539953</v>
      </c>
      <c r="Q208" s="48">
        <f>notional_2*EXP(-IR*(5-Q$3))*('2. Stock Price 2'!Q208*EXP((IR-div)*(5-Q$3))-strike_2)</f>
        <v>-30460542.916404679</v>
      </c>
      <c r="R208" s="48">
        <f>notional_2*EXP(-IR*(5-R$3))*('2. Stock Price 2'!R208*EXP((IR-div)*(5-R$3))-strike_2)</f>
        <v>-33526340.465489827</v>
      </c>
      <c r="S208" s="48">
        <f>notional_2*EXP(-IR*(5-S$3))*('2. Stock Price 2'!S208*EXP((IR-div)*(5-S$3))-strike_2)</f>
        <v>-41788540.760886461</v>
      </c>
      <c r="T208" s="48">
        <f>notional_2*EXP(-IR*(5-T$3))*('2. Stock Price 2'!T208*EXP((IR-div)*(5-T$3))-strike_2)</f>
        <v>-53043149.425806172</v>
      </c>
      <c r="U208" s="48">
        <f>notional_2*EXP(-IR*(5-U$3))*('2. Stock Price 2'!U208*EXP((IR-div)*(5-U$3))-strike_2)</f>
        <v>-54239879.123461828</v>
      </c>
      <c r="V208" s="48">
        <f>notional_2*EXP(-IR*(5-V$3))*('2. Stock Price 2'!V208*EXP((IR-div)*(5-V$3))-strike_2)</f>
        <v>-56048275.200675398</v>
      </c>
      <c r="W208" s="49">
        <f>notional_2*EXP(-IR*(5-W$3))*('2. Stock Price 2'!W208*EXP((IR-div)*(5-W$3))-strike_2)</f>
        <v>-52145640.53794115</v>
      </c>
    </row>
    <row r="209" spans="2:23" x14ac:dyDescent="0.35">
      <c r="B209" s="9" t="s">
        <v>205</v>
      </c>
      <c r="C209" s="11">
        <f>EXP(-IR*(5-C$3))*('2. Stock Price 1'!C209*EXP((IR-div)*(5-C$3))-strike)</f>
        <v>0</v>
      </c>
      <c r="D209" s="48">
        <f>notional_2*EXP(-IR*(5-D$3))*('2. Stock Price 2'!D209*EXP((IR-div)*(5-D$3))-strike_2)</f>
        <v>286432.6276410498</v>
      </c>
      <c r="E209" s="48">
        <f>notional_2*EXP(-IR*(5-E$3))*('2. Stock Price 2'!E209*EXP((IR-div)*(5-E$3))-strike_2)</f>
        <v>2214399.6084057745</v>
      </c>
      <c r="F209" s="48">
        <f>notional_2*EXP(-IR*(5-F$3))*('2. Stock Price 2'!F209*EXP((IR-div)*(5-F$3))-strike_2)</f>
        <v>-7152602.1922763204</v>
      </c>
      <c r="G209" s="48">
        <f>notional_2*EXP(-IR*(5-G$3))*('2. Stock Price 2'!G209*EXP((IR-div)*(5-G$3))-strike_2)</f>
        <v>-7632092.0759851513</v>
      </c>
      <c r="H209" s="48">
        <f>notional_2*EXP(-IR*(5-H$3))*('2. Stock Price 2'!H209*EXP((IR-div)*(5-H$3))-strike_2)</f>
        <v>-1835371.8414403226</v>
      </c>
      <c r="I209" s="48">
        <f>notional_2*EXP(-IR*(5-I$3))*('2. Stock Price 2'!I209*EXP((IR-div)*(5-I$3))-strike_2)</f>
        <v>-544244.45935438829</v>
      </c>
      <c r="J209" s="48">
        <f>notional_2*EXP(-IR*(5-J$3))*('2. Stock Price 2'!J209*EXP((IR-div)*(5-J$3))-strike_2)</f>
        <v>-10278337.519206608</v>
      </c>
      <c r="K209" s="48">
        <f>notional_2*EXP(-IR*(5-K$3))*('2. Stock Price 2'!K209*EXP((IR-div)*(5-K$3))-strike_2)</f>
        <v>-14223161.410555732</v>
      </c>
      <c r="L209" s="48">
        <f>notional_2*EXP(-IR*(5-L$3))*('2. Stock Price 2'!L209*EXP((IR-div)*(5-L$3))-strike_2)</f>
        <v>-6036954.6029332587</v>
      </c>
      <c r="M209" s="48">
        <f>notional_2*EXP(-IR*(5-M$3))*('2. Stock Price 2'!M209*EXP((IR-div)*(5-M$3))-strike_2)</f>
        <v>-17925763.972321887</v>
      </c>
      <c r="N209" s="48">
        <f>notional_2*EXP(-IR*(5-N$3))*('2. Stock Price 2'!N209*EXP((IR-div)*(5-N$3))-strike_2)</f>
        <v>-22780875.234706808</v>
      </c>
      <c r="O209" s="48">
        <f>notional_2*EXP(-IR*(5-O$3))*('2. Stock Price 2'!O209*EXP((IR-div)*(5-O$3))-strike_2)</f>
        <v>-36090191.755191155</v>
      </c>
      <c r="P209" s="48">
        <f>notional_2*EXP(-IR*(5-P$3))*('2. Stock Price 2'!P209*EXP((IR-div)*(5-P$3))-strike_2)</f>
        <v>-31363833.231350303</v>
      </c>
      <c r="Q209" s="48">
        <f>notional_2*EXP(-IR*(5-Q$3))*('2. Stock Price 2'!Q209*EXP((IR-div)*(5-Q$3))-strike_2)</f>
        <v>-42858667.331181899</v>
      </c>
      <c r="R209" s="48">
        <f>notional_2*EXP(-IR*(5-R$3))*('2. Stock Price 2'!R209*EXP((IR-div)*(5-R$3))-strike_2)</f>
        <v>-50609391.786645919</v>
      </c>
      <c r="S209" s="48">
        <f>notional_2*EXP(-IR*(5-S$3))*('2. Stock Price 2'!S209*EXP((IR-div)*(5-S$3))-strike_2)</f>
        <v>-52115536.213872999</v>
      </c>
      <c r="T209" s="48">
        <f>notional_2*EXP(-IR*(5-T$3))*('2. Stock Price 2'!T209*EXP((IR-div)*(5-T$3))-strike_2)</f>
        <v>-49510978.997902073</v>
      </c>
      <c r="U209" s="48">
        <f>notional_2*EXP(-IR*(5-U$3))*('2. Stock Price 2'!U209*EXP((IR-div)*(5-U$3))-strike_2)</f>
        <v>-50528812.038495623</v>
      </c>
      <c r="V209" s="48">
        <f>notional_2*EXP(-IR*(5-V$3))*('2. Stock Price 2'!V209*EXP((IR-div)*(5-V$3))-strike_2)</f>
        <v>-51884398.872040257</v>
      </c>
      <c r="W209" s="49">
        <f>notional_2*EXP(-IR*(5-W$3))*('2. Stock Price 2'!W209*EXP((IR-div)*(5-W$3))-strike_2)</f>
        <v>-56578300.721160576</v>
      </c>
    </row>
    <row r="210" spans="2:23" x14ac:dyDescent="0.35">
      <c r="B210" s="9" t="s">
        <v>206</v>
      </c>
      <c r="C210" s="11">
        <f>EXP(-IR*(5-C$3))*('2. Stock Price 1'!C210*EXP((IR-div)*(5-C$3))-strike)</f>
        <v>0</v>
      </c>
      <c r="D210" s="48">
        <f>notional_2*EXP(-IR*(5-D$3))*('2. Stock Price 2'!D210*EXP((IR-div)*(5-D$3))-strike_2)</f>
        <v>-12880285.61797164</v>
      </c>
      <c r="E210" s="48">
        <f>notional_2*EXP(-IR*(5-E$3))*('2. Stock Price 2'!E210*EXP((IR-div)*(5-E$3))-strike_2)</f>
        <v>-27856248.846370161</v>
      </c>
      <c r="F210" s="48">
        <f>notional_2*EXP(-IR*(5-F$3))*('2. Stock Price 2'!F210*EXP((IR-div)*(5-F$3))-strike_2)</f>
        <v>-35085029.254888669</v>
      </c>
      <c r="G210" s="48">
        <f>notional_2*EXP(-IR*(5-G$3))*('2. Stock Price 2'!G210*EXP((IR-div)*(5-G$3))-strike_2)</f>
        <v>-36815199.142474681</v>
      </c>
      <c r="H210" s="48">
        <f>notional_2*EXP(-IR*(5-H$3))*('2. Stock Price 2'!H210*EXP((IR-div)*(5-H$3))-strike_2)</f>
        <v>-35788384.271031789</v>
      </c>
      <c r="I210" s="48">
        <f>notional_2*EXP(-IR*(5-I$3))*('2. Stock Price 2'!I210*EXP((IR-div)*(5-I$3))-strike_2)</f>
        <v>-29907949.94317431</v>
      </c>
      <c r="J210" s="48">
        <f>notional_2*EXP(-IR*(5-J$3))*('2. Stock Price 2'!J210*EXP((IR-div)*(5-J$3))-strike_2)</f>
        <v>-41264477.387781568</v>
      </c>
      <c r="K210" s="48">
        <f>notional_2*EXP(-IR*(5-K$3))*('2. Stock Price 2'!K210*EXP((IR-div)*(5-K$3))-strike_2)</f>
        <v>-47743314.990262099</v>
      </c>
      <c r="L210" s="48">
        <f>notional_2*EXP(-IR*(5-L$3))*('2. Stock Price 2'!L210*EXP((IR-div)*(5-L$3))-strike_2)</f>
        <v>-55079329.718240552</v>
      </c>
      <c r="M210" s="48">
        <f>notional_2*EXP(-IR*(5-M$3))*('2. Stock Price 2'!M210*EXP((IR-div)*(5-M$3))-strike_2)</f>
        <v>-56870744.508510143</v>
      </c>
      <c r="N210" s="48">
        <f>notional_2*EXP(-IR*(5-N$3))*('2. Stock Price 2'!N210*EXP((IR-div)*(5-N$3))-strike_2)</f>
        <v>-59361210.559757531</v>
      </c>
      <c r="O210" s="48">
        <f>notional_2*EXP(-IR*(5-O$3))*('2. Stock Price 2'!O210*EXP((IR-div)*(5-O$3))-strike_2)</f>
        <v>-57225614.888395861</v>
      </c>
      <c r="P210" s="48">
        <f>notional_2*EXP(-IR*(5-P$3))*('2. Stock Price 2'!P210*EXP((IR-div)*(5-P$3))-strike_2)</f>
        <v>-59862099.678926691</v>
      </c>
      <c r="Q210" s="48">
        <f>notional_2*EXP(-IR*(5-Q$3))*('2. Stock Price 2'!Q210*EXP((IR-div)*(5-Q$3))-strike_2)</f>
        <v>-58878635.374016978</v>
      </c>
      <c r="R210" s="48">
        <f>notional_2*EXP(-IR*(5-R$3))*('2. Stock Price 2'!R210*EXP((IR-div)*(5-R$3))-strike_2)</f>
        <v>-59475911.413111091</v>
      </c>
      <c r="S210" s="48">
        <f>notional_2*EXP(-IR*(5-S$3))*('2. Stock Price 2'!S210*EXP((IR-div)*(5-S$3))-strike_2)</f>
        <v>-60067805.949073248</v>
      </c>
      <c r="T210" s="48">
        <f>notional_2*EXP(-IR*(5-T$3))*('2. Stock Price 2'!T210*EXP((IR-div)*(5-T$3))-strike_2)</f>
        <v>-61011761.059505828</v>
      </c>
      <c r="U210" s="48">
        <f>notional_2*EXP(-IR*(5-U$3))*('2. Stock Price 2'!U210*EXP((IR-div)*(5-U$3))-strike_2)</f>
        <v>-57591819.056747653</v>
      </c>
      <c r="V210" s="48">
        <f>notional_2*EXP(-IR*(5-V$3))*('2. Stock Price 2'!V210*EXP((IR-div)*(5-V$3))-strike_2)</f>
        <v>-57961465.215462893</v>
      </c>
      <c r="W210" s="49">
        <f>notional_2*EXP(-IR*(5-W$3))*('2. Stock Price 2'!W210*EXP((IR-div)*(5-W$3))-strike_2)</f>
        <v>-53567785.353681333</v>
      </c>
    </row>
    <row r="211" spans="2:23" x14ac:dyDescent="0.35">
      <c r="B211" s="9" t="s">
        <v>207</v>
      </c>
      <c r="C211" s="11">
        <f>EXP(-IR*(5-C$3))*('2. Stock Price 1'!C211*EXP((IR-div)*(5-C$3))-strike)</f>
        <v>0</v>
      </c>
      <c r="D211" s="48">
        <f>notional_2*EXP(-IR*(5-D$3))*('2. Stock Price 2'!D211*EXP((IR-div)*(5-D$3))-strike_2)</f>
        <v>-3469958.0900095482</v>
      </c>
      <c r="E211" s="48">
        <f>notional_2*EXP(-IR*(5-E$3))*('2. Stock Price 2'!E211*EXP((IR-div)*(5-E$3))-strike_2)</f>
        <v>-1424628.1441877119</v>
      </c>
      <c r="F211" s="48">
        <f>notional_2*EXP(-IR*(5-F$3))*('2. Stock Price 2'!F211*EXP((IR-div)*(5-F$3))-strike_2)</f>
        <v>-15561802.967979286</v>
      </c>
      <c r="G211" s="48">
        <f>notional_2*EXP(-IR*(5-G$3))*('2. Stock Price 2'!G211*EXP((IR-div)*(5-G$3))-strike_2)</f>
        <v>-17468060.571835686</v>
      </c>
      <c r="H211" s="48">
        <f>notional_2*EXP(-IR*(5-H$3))*('2. Stock Price 2'!H211*EXP((IR-div)*(5-H$3))-strike_2)</f>
        <v>-22011247.303469937</v>
      </c>
      <c r="I211" s="48">
        <f>notional_2*EXP(-IR*(5-I$3))*('2. Stock Price 2'!I211*EXP((IR-div)*(5-I$3))-strike_2)</f>
        <v>-23035269.698183689</v>
      </c>
      <c r="J211" s="48">
        <f>notional_2*EXP(-IR*(5-J$3))*('2. Stock Price 2'!J211*EXP((IR-div)*(5-J$3))-strike_2)</f>
        <v>-23707862.757607438</v>
      </c>
      <c r="K211" s="48">
        <f>notional_2*EXP(-IR*(5-K$3))*('2. Stock Price 2'!K211*EXP((IR-div)*(5-K$3))-strike_2)</f>
        <v>-26141446.171414528</v>
      </c>
      <c r="L211" s="48">
        <f>notional_2*EXP(-IR*(5-L$3))*('2. Stock Price 2'!L211*EXP((IR-div)*(5-L$3))-strike_2)</f>
        <v>-34600476.939503841</v>
      </c>
      <c r="M211" s="48">
        <f>notional_2*EXP(-IR*(5-M$3))*('2. Stock Price 2'!M211*EXP((IR-div)*(5-M$3))-strike_2)</f>
        <v>-41503302.592619307</v>
      </c>
      <c r="N211" s="48">
        <f>notional_2*EXP(-IR*(5-N$3))*('2. Stock Price 2'!N211*EXP((IR-div)*(5-N$3))-strike_2)</f>
        <v>-40736459.810552217</v>
      </c>
      <c r="O211" s="48">
        <f>notional_2*EXP(-IR*(5-O$3))*('2. Stock Price 2'!O211*EXP((IR-div)*(5-O$3))-strike_2)</f>
        <v>-36211707.511310928</v>
      </c>
      <c r="P211" s="48">
        <f>notional_2*EXP(-IR*(5-P$3))*('2. Stock Price 2'!P211*EXP((IR-div)*(5-P$3))-strike_2)</f>
        <v>-37281547.591090232</v>
      </c>
      <c r="Q211" s="48">
        <f>notional_2*EXP(-IR*(5-Q$3))*('2. Stock Price 2'!Q211*EXP((IR-div)*(5-Q$3))-strike_2)</f>
        <v>-38693544.358524345</v>
      </c>
      <c r="R211" s="48">
        <f>notional_2*EXP(-IR*(5-R$3))*('2. Stock Price 2'!R211*EXP((IR-div)*(5-R$3))-strike_2)</f>
        <v>-46819223.137045763</v>
      </c>
      <c r="S211" s="48">
        <f>notional_2*EXP(-IR*(5-S$3))*('2. Stock Price 2'!S211*EXP((IR-div)*(5-S$3))-strike_2)</f>
        <v>-52576156.107664004</v>
      </c>
      <c r="T211" s="48">
        <f>notional_2*EXP(-IR*(5-T$3))*('2. Stock Price 2'!T211*EXP((IR-div)*(5-T$3))-strike_2)</f>
        <v>-53790705.456820592</v>
      </c>
      <c r="U211" s="48">
        <f>notional_2*EXP(-IR*(5-U$3))*('2. Stock Price 2'!U211*EXP((IR-div)*(5-U$3))-strike_2)</f>
        <v>-50662348.560040511</v>
      </c>
      <c r="V211" s="48">
        <f>notional_2*EXP(-IR*(5-V$3))*('2. Stock Price 2'!V211*EXP((IR-div)*(5-V$3))-strike_2)</f>
        <v>-59519148.79118865</v>
      </c>
      <c r="W211" s="49">
        <f>notional_2*EXP(-IR*(5-W$3))*('2. Stock Price 2'!W211*EXP((IR-div)*(5-W$3))-strike_2)</f>
        <v>-59462640.121018998</v>
      </c>
    </row>
    <row r="212" spans="2:23" x14ac:dyDescent="0.35">
      <c r="B212" s="9" t="s">
        <v>208</v>
      </c>
      <c r="C212" s="11">
        <f>EXP(-IR*(5-C$3))*('2. Stock Price 1'!C212*EXP((IR-div)*(5-C$3))-strike)</f>
        <v>0</v>
      </c>
      <c r="D212" s="48">
        <f>notional_2*EXP(-IR*(5-D$3))*('2. Stock Price 2'!D212*EXP((IR-div)*(5-D$3))-strike_2)</f>
        <v>-1646854.6960078655</v>
      </c>
      <c r="E212" s="48">
        <f>notional_2*EXP(-IR*(5-E$3))*('2. Stock Price 2'!E212*EXP((IR-div)*(5-E$3))-strike_2)</f>
        <v>-5160231.5564084277</v>
      </c>
      <c r="F212" s="48">
        <f>notional_2*EXP(-IR*(5-F$3))*('2. Stock Price 2'!F212*EXP((IR-div)*(5-F$3))-strike_2)</f>
        <v>2487037.1174762179</v>
      </c>
      <c r="G212" s="48">
        <f>notional_2*EXP(-IR*(5-G$3))*('2. Stock Price 2'!G212*EXP((IR-div)*(5-G$3))-strike_2)</f>
        <v>-1303961.8378907989</v>
      </c>
      <c r="H212" s="48">
        <f>notional_2*EXP(-IR*(5-H$3))*('2. Stock Price 2'!H212*EXP((IR-div)*(5-H$3))-strike_2)</f>
        <v>1219717.9783915391</v>
      </c>
      <c r="I212" s="48">
        <f>notional_2*EXP(-IR*(5-I$3))*('2. Stock Price 2'!I212*EXP((IR-div)*(5-I$3))-strike_2)</f>
        <v>4832358.2927005496</v>
      </c>
      <c r="J212" s="48">
        <f>notional_2*EXP(-IR*(5-J$3))*('2. Stock Price 2'!J212*EXP((IR-div)*(5-J$3))-strike_2)</f>
        <v>7153380.8588080453</v>
      </c>
      <c r="K212" s="48">
        <f>notional_2*EXP(-IR*(5-K$3))*('2. Stock Price 2'!K212*EXP((IR-div)*(5-K$3))-strike_2)</f>
        <v>-16504949.597444924</v>
      </c>
      <c r="L212" s="48">
        <f>notional_2*EXP(-IR*(5-L$3))*('2. Stock Price 2'!L212*EXP((IR-div)*(5-L$3))-strike_2)</f>
        <v>-25344212.339382596</v>
      </c>
      <c r="M212" s="48">
        <f>notional_2*EXP(-IR*(5-M$3))*('2. Stock Price 2'!M212*EXP((IR-div)*(5-M$3))-strike_2)</f>
        <v>-22046225.584604729</v>
      </c>
      <c r="N212" s="48">
        <f>notional_2*EXP(-IR*(5-N$3))*('2. Stock Price 2'!N212*EXP((IR-div)*(5-N$3))-strike_2)</f>
        <v>-5380083.590264325</v>
      </c>
      <c r="O212" s="48">
        <f>notional_2*EXP(-IR*(5-O$3))*('2. Stock Price 2'!O212*EXP((IR-div)*(5-O$3))-strike_2)</f>
        <v>-10508370.263557861</v>
      </c>
      <c r="P212" s="48">
        <f>notional_2*EXP(-IR*(5-P$3))*('2. Stock Price 2'!P212*EXP((IR-div)*(5-P$3))-strike_2)</f>
        <v>-31675575.326540243</v>
      </c>
      <c r="Q212" s="48">
        <f>notional_2*EXP(-IR*(5-Q$3))*('2. Stock Price 2'!Q212*EXP((IR-div)*(5-Q$3))-strike_2)</f>
        <v>-32149279.038748745</v>
      </c>
      <c r="R212" s="48">
        <f>notional_2*EXP(-IR*(5-R$3))*('2. Stock Price 2'!R212*EXP((IR-div)*(5-R$3))-strike_2)</f>
        <v>-34003902.816736184</v>
      </c>
      <c r="S212" s="48">
        <f>notional_2*EXP(-IR*(5-S$3))*('2. Stock Price 2'!S212*EXP((IR-div)*(5-S$3))-strike_2)</f>
        <v>-30327658.170989208</v>
      </c>
      <c r="T212" s="48">
        <f>notional_2*EXP(-IR*(5-T$3))*('2. Stock Price 2'!T212*EXP((IR-div)*(5-T$3))-strike_2)</f>
        <v>-29212357.887327742</v>
      </c>
      <c r="U212" s="48">
        <f>notional_2*EXP(-IR*(5-U$3))*('2. Stock Price 2'!U212*EXP((IR-div)*(5-U$3))-strike_2)</f>
        <v>-30439797.527695786</v>
      </c>
      <c r="V212" s="48">
        <f>notional_2*EXP(-IR*(5-V$3))*('2. Stock Price 2'!V212*EXP((IR-div)*(5-V$3))-strike_2)</f>
        <v>-26942983.712414373</v>
      </c>
      <c r="W212" s="49">
        <f>notional_2*EXP(-IR*(5-W$3))*('2. Stock Price 2'!W212*EXP((IR-div)*(5-W$3))-strike_2)</f>
        <v>-20404245.146863163</v>
      </c>
    </row>
    <row r="213" spans="2:23" x14ac:dyDescent="0.35">
      <c r="B213" s="9" t="s">
        <v>209</v>
      </c>
      <c r="C213" s="11">
        <f>EXP(-IR*(5-C$3))*('2. Stock Price 1'!C213*EXP((IR-div)*(5-C$3))-strike)</f>
        <v>0</v>
      </c>
      <c r="D213" s="48">
        <f>notional_2*EXP(-IR*(5-D$3))*('2. Stock Price 2'!D213*EXP((IR-div)*(5-D$3))-strike_2)</f>
        <v>8719888.735633295</v>
      </c>
      <c r="E213" s="48">
        <f>notional_2*EXP(-IR*(5-E$3))*('2. Stock Price 2'!E213*EXP((IR-div)*(5-E$3))-strike_2)</f>
        <v>155763.43867162627</v>
      </c>
      <c r="F213" s="48">
        <f>notional_2*EXP(-IR*(5-F$3))*('2. Stock Price 2'!F213*EXP((IR-div)*(5-F$3))-strike_2)</f>
        <v>-1347374.0063108583</v>
      </c>
      <c r="G213" s="48">
        <f>notional_2*EXP(-IR*(5-G$3))*('2. Stock Price 2'!G213*EXP((IR-div)*(5-G$3))-strike_2)</f>
        <v>712665.3935665359</v>
      </c>
      <c r="H213" s="48">
        <f>notional_2*EXP(-IR*(5-H$3))*('2. Stock Price 2'!H213*EXP((IR-div)*(5-H$3))-strike_2)</f>
        <v>5701413.3013990885</v>
      </c>
      <c r="I213" s="48">
        <f>notional_2*EXP(-IR*(5-I$3))*('2. Stock Price 2'!I213*EXP((IR-div)*(5-I$3))-strike_2)</f>
        <v>22945461.408726808</v>
      </c>
      <c r="J213" s="48">
        <f>notional_2*EXP(-IR*(5-J$3))*('2. Stock Price 2'!J213*EXP((IR-div)*(5-J$3))-strike_2)</f>
        <v>34002608.174814515</v>
      </c>
      <c r="K213" s="48">
        <f>notional_2*EXP(-IR*(5-K$3))*('2. Stock Price 2'!K213*EXP((IR-div)*(5-K$3))-strike_2)</f>
        <v>53060904.48808147</v>
      </c>
      <c r="L213" s="48">
        <f>notional_2*EXP(-IR*(5-L$3))*('2. Stock Price 2'!L213*EXP((IR-div)*(5-L$3))-strike_2)</f>
        <v>56683278.43793112</v>
      </c>
      <c r="M213" s="48">
        <f>notional_2*EXP(-IR*(5-M$3))*('2. Stock Price 2'!M213*EXP((IR-div)*(5-M$3))-strike_2)</f>
        <v>49545681.038886249</v>
      </c>
      <c r="N213" s="48">
        <f>notional_2*EXP(-IR*(5-N$3))*('2. Stock Price 2'!N213*EXP((IR-div)*(5-N$3))-strike_2)</f>
        <v>79387237.799570277</v>
      </c>
      <c r="O213" s="48">
        <f>notional_2*EXP(-IR*(5-O$3))*('2. Stock Price 2'!O213*EXP((IR-div)*(5-O$3))-strike_2)</f>
        <v>60279661.925559506</v>
      </c>
      <c r="P213" s="48">
        <f>notional_2*EXP(-IR*(5-P$3))*('2. Stock Price 2'!P213*EXP((IR-div)*(5-P$3))-strike_2)</f>
        <v>102894821.85312773</v>
      </c>
      <c r="Q213" s="48">
        <f>notional_2*EXP(-IR*(5-Q$3))*('2. Stock Price 2'!Q213*EXP((IR-div)*(5-Q$3))-strike_2)</f>
        <v>79648063.867500976</v>
      </c>
      <c r="R213" s="48">
        <f>notional_2*EXP(-IR*(5-R$3))*('2. Stock Price 2'!R213*EXP((IR-div)*(5-R$3))-strike_2)</f>
        <v>67299889.683593616</v>
      </c>
      <c r="S213" s="48">
        <f>notional_2*EXP(-IR*(5-S$3))*('2. Stock Price 2'!S213*EXP((IR-div)*(5-S$3))-strike_2)</f>
        <v>56994468.309076324</v>
      </c>
      <c r="T213" s="48">
        <f>notional_2*EXP(-IR*(5-T$3))*('2. Stock Price 2'!T213*EXP((IR-div)*(5-T$3))-strike_2)</f>
        <v>63933977.676532768</v>
      </c>
      <c r="U213" s="48">
        <f>notional_2*EXP(-IR*(5-U$3))*('2. Stock Price 2'!U213*EXP((IR-div)*(5-U$3))-strike_2)</f>
        <v>83325279.898083508</v>
      </c>
      <c r="V213" s="48">
        <f>notional_2*EXP(-IR*(5-V$3))*('2. Stock Price 2'!V213*EXP((IR-div)*(5-V$3))-strike_2)</f>
        <v>63935086.043097995</v>
      </c>
      <c r="W213" s="49">
        <f>notional_2*EXP(-IR*(5-W$3))*('2. Stock Price 2'!W213*EXP((IR-div)*(5-W$3))-strike_2)</f>
        <v>63062430.992825001</v>
      </c>
    </row>
    <row r="214" spans="2:23" x14ac:dyDescent="0.35">
      <c r="B214" s="9" t="s">
        <v>210</v>
      </c>
      <c r="C214" s="11">
        <f>EXP(-IR*(5-C$3))*('2. Stock Price 1'!C214*EXP((IR-div)*(5-C$3))-strike)</f>
        <v>0</v>
      </c>
      <c r="D214" s="48">
        <f>notional_2*EXP(-IR*(5-D$3))*('2. Stock Price 2'!D214*EXP((IR-div)*(5-D$3))-strike_2)</f>
        <v>-17886896.996078052</v>
      </c>
      <c r="E214" s="48">
        <f>notional_2*EXP(-IR*(5-E$3))*('2. Stock Price 2'!E214*EXP((IR-div)*(5-E$3))-strike_2)</f>
        <v>-16757980.640491998</v>
      </c>
      <c r="F214" s="48">
        <f>notional_2*EXP(-IR*(5-F$3))*('2. Stock Price 2'!F214*EXP((IR-div)*(5-F$3))-strike_2)</f>
        <v>-19163113.993087884</v>
      </c>
      <c r="G214" s="48">
        <f>notional_2*EXP(-IR*(5-G$3))*('2. Stock Price 2'!G214*EXP((IR-div)*(5-G$3))-strike_2)</f>
        <v>-16859415.299320422</v>
      </c>
      <c r="H214" s="48">
        <f>notional_2*EXP(-IR*(5-H$3))*('2. Stock Price 2'!H214*EXP((IR-div)*(5-H$3))-strike_2)</f>
        <v>-28378224.91340768</v>
      </c>
      <c r="I214" s="48">
        <f>notional_2*EXP(-IR*(5-I$3))*('2. Stock Price 2'!I214*EXP((IR-div)*(5-I$3))-strike_2)</f>
        <v>-29719260.865866367</v>
      </c>
      <c r="J214" s="48">
        <f>notional_2*EXP(-IR*(5-J$3))*('2. Stock Price 2'!J214*EXP((IR-div)*(5-J$3))-strike_2)</f>
        <v>-29853261.868488204</v>
      </c>
      <c r="K214" s="48">
        <f>notional_2*EXP(-IR*(5-K$3))*('2. Stock Price 2'!K214*EXP((IR-div)*(5-K$3))-strike_2)</f>
        <v>-27991634.289353319</v>
      </c>
      <c r="L214" s="48">
        <f>notional_2*EXP(-IR*(5-L$3))*('2. Stock Price 2'!L214*EXP((IR-div)*(5-L$3))-strike_2)</f>
        <v>-30024416.279398438</v>
      </c>
      <c r="M214" s="48">
        <f>notional_2*EXP(-IR*(5-M$3))*('2. Stock Price 2'!M214*EXP((IR-div)*(5-M$3))-strike_2)</f>
        <v>-19243583.034066439</v>
      </c>
      <c r="N214" s="48">
        <f>notional_2*EXP(-IR*(5-N$3))*('2. Stock Price 2'!N214*EXP((IR-div)*(5-N$3))-strike_2)</f>
        <v>-28220490.084934499</v>
      </c>
      <c r="O214" s="48">
        <f>notional_2*EXP(-IR*(5-O$3))*('2. Stock Price 2'!O214*EXP((IR-div)*(5-O$3))-strike_2)</f>
        <v>-22728566.201276235</v>
      </c>
      <c r="P214" s="48">
        <f>notional_2*EXP(-IR*(5-P$3))*('2. Stock Price 2'!P214*EXP((IR-div)*(5-P$3))-strike_2)</f>
        <v>-23276282.353554931</v>
      </c>
      <c r="Q214" s="48">
        <f>notional_2*EXP(-IR*(5-Q$3))*('2. Stock Price 2'!Q214*EXP((IR-div)*(5-Q$3))-strike_2)</f>
        <v>-32277049.175349522</v>
      </c>
      <c r="R214" s="48">
        <f>notional_2*EXP(-IR*(5-R$3))*('2. Stock Price 2'!R214*EXP((IR-div)*(5-R$3))-strike_2)</f>
        <v>-37775027.02414339</v>
      </c>
      <c r="S214" s="48">
        <f>notional_2*EXP(-IR*(5-S$3))*('2. Stock Price 2'!S214*EXP((IR-div)*(5-S$3))-strike_2)</f>
        <v>-35404678.905672811</v>
      </c>
      <c r="T214" s="48">
        <f>notional_2*EXP(-IR*(5-T$3))*('2. Stock Price 2'!T214*EXP((IR-div)*(5-T$3))-strike_2)</f>
        <v>-33890483.088178627</v>
      </c>
      <c r="U214" s="48">
        <f>notional_2*EXP(-IR*(5-U$3))*('2. Stock Price 2'!U214*EXP((IR-div)*(5-U$3))-strike_2)</f>
        <v>-44051002.381880291</v>
      </c>
      <c r="V214" s="48">
        <f>notional_2*EXP(-IR*(5-V$3))*('2. Stock Price 2'!V214*EXP((IR-div)*(5-V$3))-strike_2)</f>
        <v>-47873631.211445451</v>
      </c>
      <c r="W214" s="49">
        <f>notional_2*EXP(-IR*(5-W$3))*('2. Stock Price 2'!W214*EXP((IR-div)*(5-W$3))-strike_2)</f>
        <v>-52253785.329332784</v>
      </c>
    </row>
    <row r="215" spans="2:23" x14ac:dyDescent="0.35">
      <c r="B215" s="9" t="s">
        <v>211</v>
      </c>
      <c r="C215" s="11">
        <f>EXP(-IR*(5-C$3))*('2. Stock Price 1'!C215*EXP((IR-div)*(5-C$3))-strike)</f>
        <v>0</v>
      </c>
      <c r="D215" s="48">
        <f>notional_2*EXP(-IR*(5-D$3))*('2. Stock Price 2'!D215*EXP((IR-div)*(5-D$3))-strike_2)</f>
        <v>1798276.4414220888</v>
      </c>
      <c r="E215" s="48">
        <f>notional_2*EXP(-IR*(5-E$3))*('2. Stock Price 2'!E215*EXP((IR-div)*(5-E$3))-strike_2)</f>
        <v>1248789.7090514435</v>
      </c>
      <c r="F215" s="48">
        <f>notional_2*EXP(-IR*(5-F$3))*('2. Stock Price 2'!F215*EXP((IR-div)*(5-F$3))-strike_2)</f>
        <v>11755909.66213868</v>
      </c>
      <c r="G215" s="48">
        <f>notional_2*EXP(-IR*(5-G$3))*('2. Stock Price 2'!G215*EXP((IR-div)*(5-G$3))-strike_2)</f>
        <v>-4953871.9500923939</v>
      </c>
      <c r="H215" s="48">
        <f>notional_2*EXP(-IR*(5-H$3))*('2. Stock Price 2'!H215*EXP((IR-div)*(5-H$3))-strike_2)</f>
        <v>8379347.1250162516</v>
      </c>
      <c r="I215" s="48">
        <f>notional_2*EXP(-IR*(5-I$3))*('2. Stock Price 2'!I215*EXP((IR-div)*(5-I$3))-strike_2)</f>
        <v>9458796.3145625554</v>
      </c>
      <c r="J215" s="48">
        <f>notional_2*EXP(-IR*(5-J$3))*('2. Stock Price 2'!J215*EXP((IR-div)*(5-J$3))-strike_2)</f>
        <v>16208973.444496579</v>
      </c>
      <c r="K215" s="48">
        <f>notional_2*EXP(-IR*(5-K$3))*('2. Stock Price 2'!K215*EXP((IR-div)*(5-K$3))-strike_2)</f>
        <v>-4968466.6819665404</v>
      </c>
      <c r="L215" s="48">
        <f>notional_2*EXP(-IR*(5-L$3))*('2. Stock Price 2'!L215*EXP((IR-div)*(5-L$3))-strike_2)</f>
        <v>7131547.1032570237</v>
      </c>
      <c r="M215" s="48">
        <f>notional_2*EXP(-IR*(5-M$3))*('2. Stock Price 2'!M215*EXP((IR-div)*(5-M$3))-strike_2)</f>
        <v>25975353.230986785</v>
      </c>
      <c r="N215" s="48">
        <f>notional_2*EXP(-IR*(5-N$3))*('2. Stock Price 2'!N215*EXP((IR-div)*(5-N$3))-strike_2)</f>
        <v>19520268.976718649</v>
      </c>
      <c r="O215" s="48">
        <f>notional_2*EXP(-IR*(5-O$3))*('2. Stock Price 2'!O215*EXP((IR-div)*(5-O$3))-strike_2)</f>
        <v>8900082.6096974779</v>
      </c>
      <c r="P215" s="48">
        <f>notional_2*EXP(-IR*(5-P$3))*('2. Stock Price 2'!P215*EXP((IR-div)*(5-P$3))-strike_2)</f>
        <v>-1080705.2467810572</v>
      </c>
      <c r="Q215" s="48">
        <f>notional_2*EXP(-IR*(5-Q$3))*('2. Stock Price 2'!Q215*EXP((IR-div)*(5-Q$3))-strike_2)</f>
        <v>7839317.3942259178</v>
      </c>
      <c r="R215" s="48">
        <f>notional_2*EXP(-IR*(5-R$3))*('2. Stock Price 2'!R215*EXP((IR-div)*(5-R$3))-strike_2)</f>
        <v>2321107.1696652435</v>
      </c>
      <c r="S215" s="48">
        <f>notional_2*EXP(-IR*(5-S$3))*('2. Stock Price 2'!S215*EXP((IR-div)*(5-S$3))-strike_2)</f>
        <v>6846844.6696186736</v>
      </c>
      <c r="T215" s="48">
        <f>notional_2*EXP(-IR*(5-T$3))*('2. Stock Price 2'!T215*EXP((IR-div)*(5-T$3))-strike_2)</f>
        <v>3612617.7924494091</v>
      </c>
      <c r="U215" s="48">
        <f>notional_2*EXP(-IR*(5-U$3))*('2. Stock Price 2'!U215*EXP((IR-div)*(5-U$3))-strike_2)</f>
        <v>22478731.776946131</v>
      </c>
      <c r="V215" s="48">
        <f>notional_2*EXP(-IR*(5-V$3))*('2. Stock Price 2'!V215*EXP((IR-div)*(5-V$3))-strike_2)</f>
        <v>6008119.0586314853</v>
      </c>
      <c r="W215" s="49">
        <f>notional_2*EXP(-IR*(5-W$3))*('2. Stock Price 2'!W215*EXP((IR-div)*(5-W$3))-strike_2)</f>
        <v>14405790.083932161</v>
      </c>
    </row>
    <row r="216" spans="2:23" x14ac:dyDescent="0.35">
      <c r="B216" s="9" t="s">
        <v>212</v>
      </c>
      <c r="C216" s="11">
        <f>EXP(-IR*(5-C$3))*('2. Stock Price 1'!C216*EXP((IR-div)*(5-C$3))-strike)</f>
        <v>0</v>
      </c>
      <c r="D216" s="48">
        <f>notional_2*EXP(-IR*(5-D$3))*('2. Stock Price 2'!D216*EXP((IR-div)*(5-D$3))-strike_2)</f>
        <v>-16959617.049980514</v>
      </c>
      <c r="E216" s="48">
        <f>notional_2*EXP(-IR*(5-E$3))*('2. Stock Price 2'!E216*EXP((IR-div)*(5-E$3))-strike_2)</f>
        <v>-11752497.146829871</v>
      </c>
      <c r="F216" s="48">
        <f>notional_2*EXP(-IR*(5-F$3))*('2. Stock Price 2'!F216*EXP((IR-div)*(5-F$3))-strike_2)</f>
        <v>-11376752.483232772</v>
      </c>
      <c r="G216" s="48">
        <f>notional_2*EXP(-IR*(5-G$3))*('2. Stock Price 2'!G216*EXP((IR-div)*(5-G$3))-strike_2)</f>
        <v>-19326232.723295249</v>
      </c>
      <c r="H216" s="48">
        <f>notional_2*EXP(-IR*(5-H$3))*('2. Stock Price 2'!H216*EXP((IR-div)*(5-H$3))-strike_2)</f>
        <v>-23900746.898740783</v>
      </c>
      <c r="I216" s="48">
        <f>notional_2*EXP(-IR*(5-I$3))*('2. Stock Price 2'!I216*EXP((IR-div)*(5-I$3))-strike_2)</f>
        <v>-34601170.800775036</v>
      </c>
      <c r="J216" s="48">
        <f>notional_2*EXP(-IR*(5-J$3))*('2. Stock Price 2'!J216*EXP((IR-div)*(5-J$3))-strike_2)</f>
        <v>-37838857.97944507</v>
      </c>
      <c r="K216" s="48">
        <f>notional_2*EXP(-IR*(5-K$3))*('2. Stock Price 2'!K216*EXP((IR-div)*(5-K$3))-strike_2)</f>
        <v>-38762699.487957485</v>
      </c>
      <c r="L216" s="48">
        <f>notional_2*EXP(-IR*(5-L$3))*('2. Stock Price 2'!L216*EXP((IR-div)*(5-L$3))-strike_2)</f>
        <v>-37751879.660007276</v>
      </c>
      <c r="M216" s="48">
        <f>notional_2*EXP(-IR*(5-M$3))*('2. Stock Price 2'!M216*EXP((IR-div)*(5-M$3))-strike_2)</f>
        <v>-35024284.708913587</v>
      </c>
      <c r="N216" s="48">
        <f>notional_2*EXP(-IR*(5-N$3))*('2. Stock Price 2'!N216*EXP((IR-div)*(5-N$3))-strike_2)</f>
        <v>-49355744.922952078</v>
      </c>
      <c r="O216" s="48">
        <f>notional_2*EXP(-IR*(5-O$3))*('2. Stock Price 2'!O216*EXP((IR-div)*(5-O$3))-strike_2)</f>
        <v>-51683974.68487066</v>
      </c>
      <c r="P216" s="48">
        <f>notional_2*EXP(-IR*(5-P$3))*('2. Stock Price 2'!P216*EXP((IR-div)*(5-P$3))-strike_2)</f>
        <v>-54713904.185390867</v>
      </c>
      <c r="Q216" s="48">
        <f>notional_2*EXP(-IR*(5-Q$3))*('2. Stock Price 2'!Q216*EXP((IR-div)*(5-Q$3))-strike_2)</f>
        <v>-48792506.581326209</v>
      </c>
      <c r="R216" s="48">
        <f>notional_2*EXP(-IR*(5-R$3))*('2. Stock Price 2'!R216*EXP((IR-div)*(5-R$3))-strike_2)</f>
        <v>-50024177.836047046</v>
      </c>
      <c r="S216" s="48">
        <f>notional_2*EXP(-IR*(5-S$3))*('2. Stock Price 2'!S216*EXP((IR-div)*(5-S$3))-strike_2)</f>
        <v>-55683613.384173274</v>
      </c>
      <c r="T216" s="48">
        <f>notional_2*EXP(-IR*(5-T$3))*('2. Stock Price 2'!T216*EXP((IR-div)*(5-T$3))-strike_2)</f>
        <v>-57669278.398714006</v>
      </c>
      <c r="U216" s="48">
        <f>notional_2*EXP(-IR*(5-U$3))*('2. Stock Price 2'!U216*EXP((IR-div)*(5-U$3))-strike_2)</f>
        <v>-57650988.413381882</v>
      </c>
      <c r="V216" s="48">
        <f>notional_2*EXP(-IR*(5-V$3))*('2. Stock Price 2'!V216*EXP((IR-div)*(5-V$3))-strike_2)</f>
        <v>-52389727.381845698</v>
      </c>
      <c r="W216" s="49">
        <f>notional_2*EXP(-IR*(5-W$3))*('2. Stock Price 2'!W216*EXP((IR-div)*(5-W$3))-strike_2)</f>
        <v>-55620052.812767416</v>
      </c>
    </row>
    <row r="217" spans="2:23" x14ac:dyDescent="0.35">
      <c r="B217" s="9" t="s">
        <v>213</v>
      </c>
      <c r="C217" s="11">
        <f>EXP(-IR*(5-C$3))*('2. Stock Price 1'!C217*EXP((IR-div)*(5-C$3))-strike)</f>
        <v>0</v>
      </c>
      <c r="D217" s="48">
        <f>notional_2*EXP(-IR*(5-D$3))*('2. Stock Price 2'!D217*EXP((IR-div)*(5-D$3))-strike_2)</f>
        <v>3142390.4529071744</v>
      </c>
      <c r="E217" s="48">
        <f>notional_2*EXP(-IR*(5-E$3))*('2. Stock Price 2'!E217*EXP((IR-div)*(5-E$3))-strike_2)</f>
        <v>-3958747.6062457855</v>
      </c>
      <c r="F217" s="48">
        <f>notional_2*EXP(-IR*(5-F$3))*('2. Stock Price 2'!F217*EXP((IR-div)*(5-F$3))-strike_2)</f>
        <v>1466974.1524382704</v>
      </c>
      <c r="G217" s="48">
        <f>notional_2*EXP(-IR*(5-G$3))*('2. Stock Price 2'!G217*EXP((IR-div)*(5-G$3))-strike_2)</f>
        <v>6618066.6952070547</v>
      </c>
      <c r="H217" s="48">
        <f>notional_2*EXP(-IR*(5-H$3))*('2. Stock Price 2'!H217*EXP((IR-div)*(5-H$3))-strike_2)</f>
        <v>25032363.585366502</v>
      </c>
      <c r="I217" s="48">
        <f>notional_2*EXP(-IR*(5-I$3))*('2. Stock Price 2'!I217*EXP((IR-div)*(5-I$3))-strike_2)</f>
        <v>28438383.783303518</v>
      </c>
      <c r="J217" s="48">
        <f>notional_2*EXP(-IR*(5-J$3))*('2. Stock Price 2'!J217*EXP((IR-div)*(5-J$3))-strike_2)</f>
        <v>18281112.055809498</v>
      </c>
      <c r="K217" s="48">
        <f>notional_2*EXP(-IR*(5-K$3))*('2. Stock Price 2'!K217*EXP((IR-div)*(5-K$3))-strike_2)</f>
        <v>33460733.740908615</v>
      </c>
      <c r="L217" s="48">
        <f>notional_2*EXP(-IR*(5-L$3))*('2. Stock Price 2'!L217*EXP((IR-div)*(5-L$3))-strike_2)</f>
        <v>32438501.547071431</v>
      </c>
      <c r="M217" s="48">
        <f>notional_2*EXP(-IR*(5-M$3))*('2. Stock Price 2'!M217*EXP((IR-div)*(5-M$3))-strike_2)</f>
        <v>15243321.604664776</v>
      </c>
      <c r="N217" s="48">
        <f>notional_2*EXP(-IR*(5-N$3))*('2. Stock Price 2'!N217*EXP((IR-div)*(5-N$3))-strike_2)</f>
        <v>26147951.283269983</v>
      </c>
      <c r="O217" s="48">
        <f>notional_2*EXP(-IR*(5-O$3))*('2. Stock Price 2'!O217*EXP((IR-div)*(5-O$3))-strike_2)</f>
        <v>3852697.6912763743</v>
      </c>
      <c r="P217" s="48">
        <f>notional_2*EXP(-IR*(5-P$3))*('2. Stock Price 2'!P217*EXP((IR-div)*(5-P$3))-strike_2)</f>
        <v>27632563.931156665</v>
      </c>
      <c r="Q217" s="48">
        <f>notional_2*EXP(-IR*(5-Q$3))*('2. Stock Price 2'!Q217*EXP((IR-div)*(5-Q$3))-strike_2)</f>
        <v>43125968.758680068</v>
      </c>
      <c r="R217" s="48">
        <f>notional_2*EXP(-IR*(5-R$3))*('2. Stock Price 2'!R217*EXP((IR-div)*(5-R$3))-strike_2)</f>
        <v>49873357.566876635</v>
      </c>
      <c r="S217" s="48">
        <f>notional_2*EXP(-IR*(5-S$3))*('2. Stock Price 2'!S217*EXP((IR-div)*(5-S$3))-strike_2)</f>
        <v>61269763.393034048</v>
      </c>
      <c r="T217" s="48">
        <f>notional_2*EXP(-IR*(5-T$3))*('2. Stock Price 2'!T217*EXP((IR-div)*(5-T$3))-strike_2)</f>
        <v>54260148.477522515</v>
      </c>
      <c r="U217" s="48">
        <f>notional_2*EXP(-IR*(5-U$3))*('2. Stock Price 2'!U217*EXP((IR-div)*(5-U$3))-strike_2)</f>
        <v>36613969.922749996</v>
      </c>
      <c r="V217" s="48">
        <f>notional_2*EXP(-IR*(5-V$3))*('2. Stock Price 2'!V217*EXP((IR-div)*(5-V$3))-strike_2)</f>
        <v>52047439.01295647</v>
      </c>
      <c r="W217" s="49">
        <f>notional_2*EXP(-IR*(5-W$3))*('2. Stock Price 2'!W217*EXP((IR-div)*(5-W$3))-strike_2)</f>
        <v>53185433.622744821</v>
      </c>
    </row>
    <row r="218" spans="2:23" x14ac:dyDescent="0.35">
      <c r="B218" s="9" t="s">
        <v>214</v>
      </c>
      <c r="C218" s="11">
        <f>EXP(-IR*(5-C$3))*('2. Stock Price 1'!C218*EXP((IR-div)*(5-C$3))-strike)</f>
        <v>0</v>
      </c>
      <c r="D218" s="48">
        <f>notional_2*EXP(-IR*(5-D$3))*('2. Stock Price 2'!D218*EXP((IR-div)*(5-D$3))-strike_2)</f>
        <v>-8509749.7930399496</v>
      </c>
      <c r="E218" s="48">
        <f>notional_2*EXP(-IR*(5-E$3))*('2. Stock Price 2'!E218*EXP((IR-div)*(5-E$3))-strike_2)</f>
        <v>-4038182.8045474403</v>
      </c>
      <c r="F218" s="48">
        <f>notional_2*EXP(-IR*(5-F$3))*('2. Stock Price 2'!F218*EXP((IR-div)*(5-F$3))-strike_2)</f>
        <v>-3414588.5745512825</v>
      </c>
      <c r="G218" s="48">
        <f>notional_2*EXP(-IR*(5-G$3))*('2. Stock Price 2'!G218*EXP((IR-div)*(5-G$3))-strike_2)</f>
        <v>-10363902.166934306</v>
      </c>
      <c r="H218" s="48">
        <f>notional_2*EXP(-IR*(5-H$3))*('2. Stock Price 2'!H218*EXP((IR-div)*(5-H$3))-strike_2)</f>
        <v>-23264978.234075319</v>
      </c>
      <c r="I218" s="48">
        <f>notional_2*EXP(-IR*(5-I$3))*('2. Stock Price 2'!I218*EXP((IR-div)*(5-I$3))-strike_2)</f>
        <v>-25419396.203667816</v>
      </c>
      <c r="J218" s="48">
        <f>notional_2*EXP(-IR*(5-J$3))*('2. Stock Price 2'!J218*EXP((IR-div)*(5-J$3))-strike_2)</f>
        <v>-15567872.561466612</v>
      </c>
      <c r="K218" s="48">
        <f>notional_2*EXP(-IR*(5-K$3))*('2. Stock Price 2'!K218*EXP((IR-div)*(5-K$3))-strike_2)</f>
        <v>-14372113.608257154</v>
      </c>
      <c r="L218" s="48">
        <f>notional_2*EXP(-IR*(5-L$3))*('2. Stock Price 2'!L218*EXP((IR-div)*(5-L$3))-strike_2)</f>
        <v>1827201.4552069695</v>
      </c>
      <c r="M218" s="48">
        <f>notional_2*EXP(-IR*(5-M$3))*('2. Stock Price 2'!M218*EXP((IR-div)*(5-M$3))-strike_2)</f>
        <v>5293627.1699438542</v>
      </c>
      <c r="N218" s="48">
        <f>notional_2*EXP(-IR*(5-N$3))*('2. Stock Price 2'!N218*EXP((IR-div)*(5-N$3))-strike_2)</f>
        <v>22480629.197244387</v>
      </c>
      <c r="O218" s="48">
        <f>notional_2*EXP(-IR*(5-O$3))*('2. Stock Price 2'!O218*EXP((IR-div)*(5-O$3))-strike_2)</f>
        <v>25114485.135903966</v>
      </c>
      <c r="P218" s="48">
        <f>notional_2*EXP(-IR*(5-P$3))*('2. Stock Price 2'!P218*EXP((IR-div)*(5-P$3))-strike_2)</f>
        <v>10946697.107344253</v>
      </c>
      <c r="Q218" s="48">
        <f>notional_2*EXP(-IR*(5-Q$3))*('2. Stock Price 2'!Q218*EXP((IR-div)*(5-Q$3))-strike_2)</f>
        <v>3145062.984347153</v>
      </c>
      <c r="R218" s="48">
        <f>notional_2*EXP(-IR*(5-R$3))*('2. Stock Price 2'!R218*EXP((IR-div)*(5-R$3))-strike_2)</f>
        <v>14879243.684868976</v>
      </c>
      <c r="S218" s="48">
        <f>notional_2*EXP(-IR*(5-S$3))*('2. Stock Price 2'!S218*EXP((IR-div)*(5-S$3))-strike_2)</f>
        <v>-1211261.3416691041</v>
      </c>
      <c r="T218" s="48">
        <f>notional_2*EXP(-IR*(5-T$3))*('2. Stock Price 2'!T218*EXP((IR-div)*(5-T$3))-strike_2)</f>
        <v>-7008886.3885348244</v>
      </c>
      <c r="U218" s="48">
        <f>notional_2*EXP(-IR*(5-U$3))*('2. Stock Price 2'!U218*EXP((IR-div)*(5-U$3))-strike_2)</f>
        <v>-3423143.9328856012</v>
      </c>
      <c r="V218" s="48">
        <f>notional_2*EXP(-IR*(5-V$3))*('2. Stock Price 2'!V218*EXP((IR-div)*(5-V$3))-strike_2)</f>
        <v>6920908.09187028</v>
      </c>
      <c r="W218" s="49">
        <f>notional_2*EXP(-IR*(5-W$3))*('2. Stock Price 2'!W218*EXP((IR-div)*(5-W$3))-strike_2)</f>
        <v>-4184160.5738553652</v>
      </c>
    </row>
    <row r="219" spans="2:23" x14ac:dyDescent="0.35">
      <c r="B219" s="9" t="s">
        <v>215</v>
      </c>
      <c r="C219" s="11">
        <f>EXP(-IR*(5-C$3))*('2. Stock Price 1'!C219*EXP((IR-div)*(5-C$3))-strike)</f>
        <v>0</v>
      </c>
      <c r="D219" s="48">
        <f>notional_2*EXP(-IR*(5-D$3))*('2. Stock Price 2'!D219*EXP((IR-div)*(5-D$3))-strike_2)</f>
        <v>-2916692.1435799939</v>
      </c>
      <c r="E219" s="48">
        <f>notional_2*EXP(-IR*(5-E$3))*('2. Stock Price 2'!E219*EXP((IR-div)*(5-E$3))-strike_2)</f>
        <v>-1646284.0698987728</v>
      </c>
      <c r="F219" s="48">
        <f>notional_2*EXP(-IR*(5-F$3))*('2. Stock Price 2'!F219*EXP((IR-div)*(5-F$3))-strike_2)</f>
        <v>677958.08754973661</v>
      </c>
      <c r="G219" s="48">
        <f>notional_2*EXP(-IR*(5-G$3))*('2. Stock Price 2'!G219*EXP((IR-div)*(5-G$3))-strike_2)</f>
        <v>-13755096.4617253</v>
      </c>
      <c r="H219" s="48">
        <f>notional_2*EXP(-IR*(5-H$3))*('2. Stock Price 2'!H219*EXP((IR-div)*(5-H$3))-strike_2)</f>
        <v>-21348594.150426246</v>
      </c>
      <c r="I219" s="48">
        <f>notional_2*EXP(-IR*(5-I$3))*('2. Stock Price 2'!I219*EXP((IR-div)*(5-I$3))-strike_2)</f>
        <v>-20576978.410480462</v>
      </c>
      <c r="J219" s="48">
        <f>notional_2*EXP(-IR*(5-J$3))*('2. Stock Price 2'!J219*EXP((IR-div)*(5-J$3))-strike_2)</f>
        <v>-28664687.191609249</v>
      </c>
      <c r="K219" s="48">
        <f>notional_2*EXP(-IR*(5-K$3))*('2. Stock Price 2'!K219*EXP((IR-div)*(5-K$3))-strike_2)</f>
        <v>-39300462.071241282</v>
      </c>
      <c r="L219" s="48">
        <f>notional_2*EXP(-IR*(5-L$3))*('2. Stock Price 2'!L219*EXP((IR-div)*(5-L$3))-strike_2)</f>
        <v>-42873808.394153029</v>
      </c>
      <c r="M219" s="48">
        <f>notional_2*EXP(-IR*(5-M$3))*('2. Stock Price 2'!M219*EXP((IR-div)*(5-M$3))-strike_2)</f>
        <v>-48960690.232454091</v>
      </c>
      <c r="N219" s="48">
        <f>notional_2*EXP(-IR*(5-N$3))*('2. Stock Price 2'!N219*EXP((IR-div)*(5-N$3))-strike_2)</f>
        <v>-48837031.445387423</v>
      </c>
      <c r="O219" s="48">
        <f>notional_2*EXP(-IR*(5-O$3))*('2. Stock Price 2'!O219*EXP((IR-div)*(5-O$3))-strike_2)</f>
        <v>-48363497.929778337</v>
      </c>
      <c r="P219" s="48">
        <f>notional_2*EXP(-IR*(5-P$3))*('2. Stock Price 2'!P219*EXP((IR-div)*(5-P$3))-strike_2)</f>
        <v>-46033075.137585722</v>
      </c>
      <c r="Q219" s="48">
        <f>notional_2*EXP(-IR*(5-Q$3))*('2. Stock Price 2'!Q219*EXP((IR-div)*(5-Q$3))-strike_2)</f>
        <v>-35666788.014356703</v>
      </c>
      <c r="R219" s="48">
        <f>notional_2*EXP(-IR*(5-R$3))*('2. Stock Price 2'!R219*EXP((IR-div)*(5-R$3))-strike_2)</f>
        <v>-36896354.889277212</v>
      </c>
      <c r="S219" s="48">
        <f>notional_2*EXP(-IR*(5-S$3))*('2. Stock Price 2'!S219*EXP((IR-div)*(5-S$3))-strike_2)</f>
        <v>-39737811.89440836</v>
      </c>
      <c r="T219" s="48">
        <f>notional_2*EXP(-IR*(5-T$3))*('2. Stock Price 2'!T219*EXP((IR-div)*(5-T$3))-strike_2)</f>
        <v>-40977718.746038891</v>
      </c>
      <c r="U219" s="48">
        <f>notional_2*EXP(-IR*(5-U$3))*('2. Stock Price 2'!U219*EXP((IR-div)*(5-U$3))-strike_2)</f>
        <v>-46718737.56282299</v>
      </c>
      <c r="V219" s="48">
        <f>notional_2*EXP(-IR*(5-V$3))*('2. Stock Price 2'!V219*EXP((IR-div)*(5-V$3))-strike_2)</f>
        <v>-44881734.002682962</v>
      </c>
      <c r="W219" s="49">
        <f>notional_2*EXP(-IR*(5-W$3))*('2. Stock Price 2'!W219*EXP((IR-div)*(5-W$3))-strike_2)</f>
        <v>-43286233.948367119</v>
      </c>
    </row>
    <row r="220" spans="2:23" x14ac:dyDescent="0.35">
      <c r="B220" s="9" t="s">
        <v>216</v>
      </c>
      <c r="C220" s="11">
        <f>EXP(-IR*(5-C$3))*('2. Stock Price 1'!C220*EXP((IR-div)*(5-C$3))-strike)</f>
        <v>0</v>
      </c>
      <c r="D220" s="48">
        <f>notional_2*EXP(-IR*(5-D$3))*('2. Stock Price 2'!D220*EXP((IR-div)*(5-D$3))-strike_2)</f>
        <v>-3493367.6945359651</v>
      </c>
      <c r="E220" s="48">
        <f>notional_2*EXP(-IR*(5-E$3))*('2. Stock Price 2'!E220*EXP((IR-div)*(5-E$3))-strike_2)</f>
        <v>3051020.6070580427</v>
      </c>
      <c r="F220" s="48">
        <f>notional_2*EXP(-IR*(5-F$3))*('2. Stock Price 2'!F220*EXP((IR-div)*(5-F$3))-strike_2)</f>
        <v>-2351706.7518020985</v>
      </c>
      <c r="G220" s="48">
        <f>notional_2*EXP(-IR*(5-G$3))*('2. Stock Price 2'!G220*EXP((IR-div)*(5-G$3))-strike_2)</f>
        <v>9071155.2542016953</v>
      </c>
      <c r="H220" s="48">
        <f>notional_2*EXP(-IR*(5-H$3))*('2. Stock Price 2'!H220*EXP((IR-div)*(5-H$3))-strike_2)</f>
        <v>22153287.939930253</v>
      </c>
      <c r="I220" s="48">
        <f>notional_2*EXP(-IR*(5-I$3))*('2. Stock Price 2'!I220*EXP((IR-div)*(5-I$3))-strike_2)</f>
        <v>32999285.584817156</v>
      </c>
      <c r="J220" s="48">
        <f>notional_2*EXP(-IR*(5-J$3))*('2. Stock Price 2'!J220*EXP((IR-div)*(5-J$3))-strike_2)</f>
        <v>42421419.462036401</v>
      </c>
      <c r="K220" s="48">
        <f>notional_2*EXP(-IR*(5-K$3))*('2. Stock Price 2'!K220*EXP((IR-div)*(5-K$3))-strike_2)</f>
        <v>51964543.022878826</v>
      </c>
      <c r="L220" s="48">
        <f>notional_2*EXP(-IR*(5-L$3))*('2. Stock Price 2'!L220*EXP((IR-div)*(5-L$3))-strike_2)</f>
        <v>69984939.712998152</v>
      </c>
      <c r="M220" s="48">
        <f>notional_2*EXP(-IR*(5-M$3))*('2. Stock Price 2'!M220*EXP((IR-div)*(5-M$3))-strike_2)</f>
        <v>62589703.823223487</v>
      </c>
      <c r="N220" s="48">
        <f>notional_2*EXP(-IR*(5-N$3))*('2. Stock Price 2'!N220*EXP((IR-div)*(5-N$3))-strike_2)</f>
        <v>61564729.565076336</v>
      </c>
      <c r="O220" s="48">
        <f>notional_2*EXP(-IR*(5-O$3))*('2. Stock Price 2'!O220*EXP((IR-div)*(5-O$3))-strike_2)</f>
        <v>46971449.932919271</v>
      </c>
      <c r="P220" s="48">
        <f>notional_2*EXP(-IR*(5-P$3))*('2. Stock Price 2'!P220*EXP((IR-div)*(5-P$3))-strike_2)</f>
        <v>50893690.651213206</v>
      </c>
      <c r="Q220" s="48">
        <f>notional_2*EXP(-IR*(5-Q$3))*('2. Stock Price 2'!Q220*EXP((IR-div)*(5-Q$3))-strike_2)</f>
        <v>38758782.637620337</v>
      </c>
      <c r="R220" s="48">
        <f>notional_2*EXP(-IR*(5-R$3))*('2. Stock Price 2'!R220*EXP((IR-div)*(5-R$3))-strike_2)</f>
        <v>45079243.267555937</v>
      </c>
      <c r="S220" s="48">
        <f>notional_2*EXP(-IR*(5-S$3))*('2. Stock Price 2'!S220*EXP((IR-div)*(5-S$3))-strike_2)</f>
        <v>25292874.763033263</v>
      </c>
      <c r="T220" s="48">
        <f>notional_2*EXP(-IR*(5-T$3))*('2. Stock Price 2'!T220*EXP((IR-div)*(5-T$3))-strike_2)</f>
        <v>20345481.991032384</v>
      </c>
      <c r="U220" s="48">
        <f>notional_2*EXP(-IR*(5-U$3))*('2. Stock Price 2'!U220*EXP((IR-div)*(5-U$3))-strike_2)</f>
        <v>13307705.485960322</v>
      </c>
      <c r="V220" s="48">
        <f>notional_2*EXP(-IR*(5-V$3))*('2. Stock Price 2'!V220*EXP((IR-div)*(5-V$3))-strike_2)</f>
        <v>25717625.243752483</v>
      </c>
      <c r="W220" s="49">
        <f>notional_2*EXP(-IR*(5-W$3))*('2. Stock Price 2'!W220*EXP((IR-div)*(5-W$3))-strike_2)</f>
        <v>47431377.790307835</v>
      </c>
    </row>
    <row r="221" spans="2:23" x14ac:dyDescent="0.35">
      <c r="B221" s="9" t="s">
        <v>217</v>
      </c>
      <c r="C221" s="11">
        <f>EXP(-IR*(5-C$3))*('2. Stock Price 1'!C221*EXP((IR-div)*(5-C$3))-strike)</f>
        <v>0</v>
      </c>
      <c r="D221" s="48">
        <f>notional_2*EXP(-IR*(5-D$3))*('2. Stock Price 2'!D221*EXP((IR-div)*(5-D$3))-strike_2)</f>
        <v>-4272016.0875365799</v>
      </c>
      <c r="E221" s="48">
        <f>notional_2*EXP(-IR*(5-E$3))*('2. Stock Price 2'!E221*EXP((IR-div)*(5-E$3))-strike_2)</f>
        <v>-11681208.810011702</v>
      </c>
      <c r="F221" s="48">
        <f>notional_2*EXP(-IR*(5-F$3))*('2. Stock Price 2'!F221*EXP((IR-div)*(5-F$3))-strike_2)</f>
        <v>-7227609.9714715155</v>
      </c>
      <c r="G221" s="48">
        <f>notional_2*EXP(-IR*(5-G$3))*('2. Stock Price 2'!G221*EXP((IR-div)*(5-G$3))-strike_2)</f>
        <v>11404766.581959695</v>
      </c>
      <c r="H221" s="48">
        <f>notional_2*EXP(-IR*(5-H$3))*('2. Stock Price 2'!H221*EXP((IR-div)*(5-H$3))-strike_2)</f>
        <v>27442074.189792812</v>
      </c>
      <c r="I221" s="48">
        <f>notional_2*EXP(-IR*(5-I$3))*('2. Stock Price 2'!I221*EXP((IR-div)*(5-I$3))-strike_2)</f>
        <v>26541702.729677062</v>
      </c>
      <c r="J221" s="48">
        <f>notional_2*EXP(-IR*(5-J$3))*('2. Stock Price 2'!J221*EXP((IR-div)*(5-J$3))-strike_2)</f>
        <v>34325281.851316504</v>
      </c>
      <c r="K221" s="48">
        <f>notional_2*EXP(-IR*(5-K$3))*('2. Stock Price 2'!K221*EXP((IR-div)*(5-K$3))-strike_2)</f>
        <v>39011111.182234377</v>
      </c>
      <c r="L221" s="48">
        <f>notional_2*EXP(-IR*(5-L$3))*('2. Stock Price 2'!L221*EXP((IR-div)*(5-L$3))-strike_2)</f>
        <v>36316175.803977087</v>
      </c>
      <c r="M221" s="48">
        <f>notional_2*EXP(-IR*(5-M$3))*('2. Stock Price 2'!M221*EXP((IR-div)*(5-M$3))-strike_2)</f>
        <v>30100167.013632234</v>
      </c>
      <c r="N221" s="48">
        <f>notional_2*EXP(-IR*(5-N$3))*('2. Stock Price 2'!N221*EXP((IR-div)*(5-N$3))-strike_2)</f>
        <v>5853257.3151488183</v>
      </c>
      <c r="O221" s="48">
        <f>notional_2*EXP(-IR*(5-O$3))*('2. Stock Price 2'!O221*EXP((IR-div)*(5-O$3))-strike_2)</f>
        <v>21258931.319306079</v>
      </c>
      <c r="P221" s="48">
        <f>notional_2*EXP(-IR*(5-P$3))*('2. Stock Price 2'!P221*EXP((IR-div)*(5-P$3))-strike_2)</f>
        <v>37464946.033206739</v>
      </c>
      <c r="Q221" s="48">
        <f>notional_2*EXP(-IR*(5-Q$3))*('2. Stock Price 2'!Q221*EXP((IR-div)*(5-Q$3))-strike_2)</f>
        <v>18634282.106204204</v>
      </c>
      <c r="R221" s="48">
        <f>notional_2*EXP(-IR*(5-R$3))*('2. Stock Price 2'!R221*EXP((IR-div)*(5-R$3))-strike_2)</f>
        <v>19103983.802261103</v>
      </c>
      <c r="S221" s="48">
        <f>notional_2*EXP(-IR*(5-S$3))*('2. Stock Price 2'!S221*EXP((IR-div)*(5-S$3))-strike_2)</f>
        <v>43109139.361054391</v>
      </c>
      <c r="T221" s="48">
        <f>notional_2*EXP(-IR*(5-T$3))*('2. Stock Price 2'!T221*EXP((IR-div)*(5-T$3))-strike_2)</f>
        <v>36714203.086019106</v>
      </c>
      <c r="U221" s="48">
        <f>notional_2*EXP(-IR*(5-U$3))*('2. Stock Price 2'!U221*EXP((IR-div)*(5-U$3))-strike_2)</f>
        <v>30957337.433714755</v>
      </c>
      <c r="V221" s="48">
        <f>notional_2*EXP(-IR*(5-V$3))*('2. Stock Price 2'!V221*EXP((IR-div)*(5-V$3))-strike_2)</f>
        <v>33034880.480933841</v>
      </c>
      <c r="W221" s="49">
        <f>notional_2*EXP(-IR*(5-W$3))*('2. Stock Price 2'!W221*EXP((IR-div)*(5-W$3))-strike_2)</f>
        <v>34637570.398830317</v>
      </c>
    </row>
    <row r="222" spans="2:23" x14ac:dyDescent="0.35">
      <c r="B222" s="9" t="s">
        <v>218</v>
      </c>
      <c r="C222" s="11">
        <f>EXP(-IR*(5-C$3))*('2. Stock Price 1'!C222*EXP((IR-div)*(5-C$3))-strike)</f>
        <v>0</v>
      </c>
      <c r="D222" s="48">
        <f>notional_2*EXP(-IR*(5-D$3))*('2. Stock Price 2'!D222*EXP((IR-div)*(5-D$3))-strike_2)</f>
        <v>-1605188.9927407547</v>
      </c>
      <c r="E222" s="48">
        <f>notional_2*EXP(-IR*(5-E$3))*('2. Stock Price 2'!E222*EXP((IR-div)*(5-E$3))-strike_2)</f>
        <v>-1337677.4079554488</v>
      </c>
      <c r="F222" s="48">
        <f>notional_2*EXP(-IR*(5-F$3))*('2. Stock Price 2'!F222*EXP((IR-div)*(5-F$3))-strike_2)</f>
        <v>1534166.330754132</v>
      </c>
      <c r="G222" s="48">
        <f>notional_2*EXP(-IR*(5-G$3))*('2. Stock Price 2'!G222*EXP((IR-div)*(5-G$3))-strike_2)</f>
        <v>5494513.4133443777</v>
      </c>
      <c r="H222" s="48">
        <f>notional_2*EXP(-IR*(5-H$3))*('2. Stock Price 2'!H222*EXP((IR-div)*(5-H$3))-strike_2)</f>
        <v>17604394.896828689</v>
      </c>
      <c r="I222" s="48">
        <f>notional_2*EXP(-IR*(5-I$3))*('2. Stock Price 2'!I222*EXP((IR-div)*(5-I$3))-strike_2)</f>
        <v>18976938.774369381</v>
      </c>
      <c r="J222" s="48">
        <f>notional_2*EXP(-IR*(5-J$3))*('2. Stock Price 2'!J222*EXP((IR-div)*(5-J$3))-strike_2)</f>
        <v>41069929.169358842</v>
      </c>
      <c r="K222" s="48">
        <f>notional_2*EXP(-IR*(5-K$3))*('2. Stock Price 2'!K222*EXP((IR-div)*(5-K$3))-strike_2)</f>
        <v>20133858.58640391</v>
      </c>
      <c r="L222" s="48">
        <f>notional_2*EXP(-IR*(5-L$3))*('2. Stock Price 2'!L222*EXP((IR-div)*(5-L$3))-strike_2)</f>
        <v>14210557.177899301</v>
      </c>
      <c r="M222" s="48">
        <f>notional_2*EXP(-IR*(5-M$3))*('2. Stock Price 2'!M222*EXP((IR-div)*(5-M$3))-strike_2)</f>
        <v>24287912.378400333</v>
      </c>
      <c r="N222" s="48">
        <f>notional_2*EXP(-IR*(5-N$3))*('2. Stock Price 2'!N222*EXP((IR-div)*(5-N$3))-strike_2)</f>
        <v>23774630.525155723</v>
      </c>
      <c r="O222" s="48">
        <f>notional_2*EXP(-IR*(5-O$3))*('2. Stock Price 2'!O222*EXP((IR-div)*(5-O$3))-strike_2)</f>
        <v>13970795.575643431</v>
      </c>
      <c r="P222" s="48">
        <f>notional_2*EXP(-IR*(5-P$3))*('2. Stock Price 2'!P222*EXP((IR-div)*(5-P$3))-strike_2)</f>
        <v>30990973.363505002</v>
      </c>
      <c r="Q222" s="48">
        <f>notional_2*EXP(-IR*(5-Q$3))*('2. Stock Price 2'!Q222*EXP((IR-div)*(5-Q$3))-strike_2)</f>
        <v>34991283.544781059</v>
      </c>
      <c r="R222" s="48">
        <f>notional_2*EXP(-IR*(5-R$3))*('2. Stock Price 2'!R222*EXP((IR-div)*(5-R$3))-strike_2)</f>
        <v>71406907.567410082</v>
      </c>
      <c r="S222" s="48">
        <f>notional_2*EXP(-IR*(5-S$3))*('2. Stock Price 2'!S222*EXP((IR-div)*(5-S$3))-strike_2)</f>
        <v>61591055.986636601</v>
      </c>
      <c r="T222" s="48">
        <f>notional_2*EXP(-IR*(5-T$3))*('2. Stock Price 2'!T222*EXP((IR-div)*(5-T$3))-strike_2)</f>
        <v>62771844.009356983</v>
      </c>
      <c r="U222" s="48">
        <f>notional_2*EXP(-IR*(5-U$3))*('2. Stock Price 2'!U222*EXP((IR-div)*(5-U$3))-strike_2)</f>
        <v>78993489.449555069</v>
      </c>
      <c r="V222" s="48">
        <f>notional_2*EXP(-IR*(5-V$3))*('2. Stock Price 2'!V222*EXP((IR-div)*(5-V$3))-strike_2)</f>
        <v>61013082.760493249</v>
      </c>
      <c r="W222" s="49">
        <f>notional_2*EXP(-IR*(5-W$3))*('2. Stock Price 2'!W222*EXP((IR-div)*(5-W$3))-strike_2)</f>
        <v>72519553.928507373</v>
      </c>
    </row>
    <row r="223" spans="2:23" x14ac:dyDescent="0.35">
      <c r="B223" s="9" t="s">
        <v>219</v>
      </c>
      <c r="C223" s="11">
        <f>EXP(-IR*(5-C$3))*('2. Stock Price 1'!C223*EXP((IR-div)*(5-C$3))-strike)</f>
        <v>0</v>
      </c>
      <c r="D223" s="48">
        <f>notional_2*EXP(-IR*(5-D$3))*('2. Stock Price 2'!D223*EXP((IR-div)*(5-D$3))-strike_2)</f>
        <v>1743013.6586528919</v>
      </c>
      <c r="E223" s="48">
        <f>notional_2*EXP(-IR*(5-E$3))*('2. Stock Price 2'!E223*EXP((IR-div)*(5-E$3))-strike_2)</f>
        <v>-10239880.958552577</v>
      </c>
      <c r="F223" s="48">
        <f>notional_2*EXP(-IR*(5-F$3))*('2. Stock Price 2'!F223*EXP((IR-div)*(5-F$3))-strike_2)</f>
        <v>-9477890.1157289445</v>
      </c>
      <c r="G223" s="48">
        <f>notional_2*EXP(-IR*(5-G$3))*('2. Stock Price 2'!G223*EXP((IR-div)*(5-G$3))-strike_2)</f>
        <v>167033.68118924808</v>
      </c>
      <c r="H223" s="48">
        <f>notional_2*EXP(-IR*(5-H$3))*('2. Stock Price 2'!H223*EXP((IR-div)*(5-H$3))-strike_2)</f>
        <v>-839501.19093309983</v>
      </c>
      <c r="I223" s="48">
        <f>notional_2*EXP(-IR*(5-I$3))*('2. Stock Price 2'!I223*EXP((IR-div)*(5-I$3))-strike_2)</f>
        <v>-4307712.3658577278</v>
      </c>
      <c r="J223" s="48">
        <f>notional_2*EXP(-IR*(5-J$3))*('2. Stock Price 2'!J223*EXP((IR-div)*(5-J$3))-strike_2)</f>
        <v>-214485.15400107854</v>
      </c>
      <c r="K223" s="48">
        <f>notional_2*EXP(-IR*(5-K$3))*('2. Stock Price 2'!K223*EXP((IR-div)*(5-K$3))-strike_2)</f>
        <v>2805429.0266929185</v>
      </c>
      <c r="L223" s="48">
        <f>notional_2*EXP(-IR*(5-L$3))*('2. Stock Price 2'!L223*EXP((IR-div)*(5-L$3))-strike_2)</f>
        <v>2079748.0969316869</v>
      </c>
      <c r="M223" s="48">
        <f>notional_2*EXP(-IR*(5-M$3))*('2. Stock Price 2'!M223*EXP((IR-div)*(5-M$3))-strike_2)</f>
        <v>14152861.446985085</v>
      </c>
      <c r="N223" s="48">
        <f>notional_2*EXP(-IR*(5-N$3))*('2. Stock Price 2'!N223*EXP((IR-div)*(5-N$3))-strike_2)</f>
        <v>17285957.379108187</v>
      </c>
      <c r="O223" s="48">
        <f>notional_2*EXP(-IR*(5-O$3))*('2. Stock Price 2'!O223*EXP((IR-div)*(5-O$3))-strike_2)</f>
        <v>14959408.908799581</v>
      </c>
      <c r="P223" s="48">
        <f>notional_2*EXP(-IR*(5-P$3))*('2. Stock Price 2'!P223*EXP((IR-div)*(5-P$3))-strike_2)</f>
        <v>-331277.57449643587</v>
      </c>
      <c r="Q223" s="48">
        <f>notional_2*EXP(-IR*(5-Q$3))*('2. Stock Price 2'!Q223*EXP((IR-div)*(5-Q$3))-strike_2)</f>
        <v>628360.38045795448</v>
      </c>
      <c r="R223" s="48">
        <f>notional_2*EXP(-IR*(5-R$3))*('2. Stock Price 2'!R223*EXP((IR-div)*(5-R$3))-strike_2)</f>
        <v>2077272.457209286</v>
      </c>
      <c r="S223" s="48">
        <f>notional_2*EXP(-IR*(5-S$3))*('2. Stock Price 2'!S223*EXP((IR-div)*(5-S$3))-strike_2)</f>
        <v>8587651.4424646869</v>
      </c>
      <c r="T223" s="48">
        <f>notional_2*EXP(-IR*(5-T$3))*('2. Stock Price 2'!T223*EXP((IR-div)*(5-T$3))-strike_2)</f>
        <v>5672846.8760072626</v>
      </c>
      <c r="U223" s="48">
        <f>notional_2*EXP(-IR*(5-U$3))*('2. Stock Price 2'!U223*EXP((IR-div)*(5-U$3))-strike_2)</f>
        <v>28361017.62770969</v>
      </c>
      <c r="V223" s="48">
        <f>notional_2*EXP(-IR*(5-V$3))*('2. Stock Price 2'!V223*EXP((IR-div)*(5-V$3))-strike_2)</f>
        <v>44722270.875063799</v>
      </c>
      <c r="W223" s="49">
        <f>notional_2*EXP(-IR*(5-W$3))*('2. Stock Price 2'!W223*EXP((IR-div)*(5-W$3))-strike_2)</f>
        <v>54731587.179532371</v>
      </c>
    </row>
    <row r="224" spans="2:23" x14ac:dyDescent="0.35">
      <c r="B224" s="9" t="s">
        <v>220</v>
      </c>
      <c r="C224" s="11">
        <f>EXP(-IR*(5-C$3))*('2. Stock Price 1'!C224*EXP((IR-div)*(5-C$3))-strike)</f>
        <v>0</v>
      </c>
      <c r="D224" s="48">
        <f>notional_2*EXP(-IR*(5-D$3))*('2. Stock Price 2'!D224*EXP((IR-div)*(5-D$3))-strike_2)</f>
        <v>12562812.81880568</v>
      </c>
      <c r="E224" s="48">
        <f>notional_2*EXP(-IR*(5-E$3))*('2. Stock Price 2'!E224*EXP((IR-div)*(5-E$3))-strike_2)</f>
        <v>-1144745.3662966078</v>
      </c>
      <c r="F224" s="48">
        <f>notional_2*EXP(-IR*(5-F$3))*('2. Stock Price 2'!F224*EXP((IR-div)*(5-F$3))-strike_2)</f>
        <v>10775463.577718779</v>
      </c>
      <c r="G224" s="48">
        <f>notional_2*EXP(-IR*(5-G$3))*('2. Stock Price 2'!G224*EXP((IR-div)*(5-G$3))-strike_2)</f>
        <v>18861951.727941297</v>
      </c>
      <c r="H224" s="48">
        <f>notional_2*EXP(-IR*(5-H$3))*('2. Stock Price 2'!H224*EXP((IR-div)*(5-H$3))-strike_2)</f>
        <v>16269312.652395329</v>
      </c>
      <c r="I224" s="48">
        <f>notional_2*EXP(-IR*(5-I$3))*('2. Stock Price 2'!I224*EXP((IR-div)*(5-I$3))-strike_2)</f>
        <v>6291201.3557751132</v>
      </c>
      <c r="J224" s="48">
        <f>notional_2*EXP(-IR*(5-J$3))*('2. Stock Price 2'!J224*EXP((IR-div)*(5-J$3))-strike_2)</f>
        <v>4199855.273256355</v>
      </c>
      <c r="K224" s="48">
        <f>notional_2*EXP(-IR*(5-K$3))*('2. Stock Price 2'!K224*EXP((IR-div)*(5-K$3))-strike_2)</f>
        <v>1931712.1763980717</v>
      </c>
      <c r="L224" s="48">
        <f>notional_2*EXP(-IR*(5-L$3))*('2. Stock Price 2'!L224*EXP((IR-div)*(5-L$3))-strike_2)</f>
        <v>-2694211.6347513911</v>
      </c>
      <c r="M224" s="48">
        <f>notional_2*EXP(-IR*(5-M$3))*('2. Stock Price 2'!M224*EXP((IR-div)*(5-M$3))-strike_2)</f>
        <v>-16688206.39485655</v>
      </c>
      <c r="N224" s="48">
        <f>notional_2*EXP(-IR*(5-N$3))*('2. Stock Price 2'!N224*EXP((IR-div)*(5-N$3))-strike_2)</f>
        <v>-7422159.2644298002</v>
      </c>
      <c r="O224" s="48">
        <f>notional_2*EXP(-IR*(5-O$3))*('2. Stock Price 2'!O224*EXP((IR-div)*(5-O$3))-strike_2)</f>
        <v>-19656413.381989058</v>
      </c>
      <c r="P224" s="48">
        <f>notional_2*EXP(-IR*(5-P$3))*('2. Stock Price 2'!P224*EXP((IR-div)*(5-P$3))-strike_2)</f>
        <v>-25585331.870519836</v>
      </c>
      <c r="Q224" s="48">
        <f>notional_2*EXP(-IR*(5-Q$3))*('2. Stock Price 2'!Q224*EXP((IR-div)*(5-Q$3))-strike_2)</f>
        <v>-24644325.855919242</v>
      </c>
      <c r="R224" s="48">
        <f>notional_2*EXP(-IR*(5-R$3))*('2. Stock Price 2'!R224*EXP((IR-div)*(5-R$3))-strike_2)</f>
        <v>-31059083.756159771</v>
      </c>
      <c r="S224" s="48">
        <f>notional_2*EXP(-IR*(5-S$3))*('2. Stock Price 2'!S224*EXP((IR-div)*(5-S$3))-strike_2)</f>
        <v>-40538631.088820256</v>
      </c>
      <c r="T224" s="48">
        <f>notional_2*EXP(-IR*(5-T$3))*('2. Stock Price 2'!T224*EXP((IR-div)*(5-T$3))-strike_2)</f>
        <v>-47033507.070094399</v>
      </c>
      <c r="U224" s="48">
        <f>notional_2*EXP(-IR*(5-U$3))*('2. Stock Price 2'!U224*EXP((IR-div)*(5-U$3))-strike_2)</f>
        <v>-29127074.391233567</v>
      </c>
      <c r="V224" s="48">
        <f>notional_2*EXP(-IR*(5-V$3))*('2. Stock Price 2'!V224*EXP((IR-div)*(5-V$3))-strike_2)</f>
        <v>-25944671.495629877</v>
      </c>
      <c r="W224" s="49">
        <f>notional_2*EXP(-IR*(5-W$3))*('2. Stock Price 2'!W224*EXP((IR-div)*(5-W$3))-strike_2)</f>
        <v>-13913161.790877992</v>
      </c>
    </row>
    <row r="225" spans="2:23" x14ac:dyDescent="0.35">
      <c r="B225" s="9" t="s">
        <v>221</v>
      </c>
      <c r="C225" s="11">
        <f>EXP(-IR*(5-C$3))*('2. Stock Price 1'!C225*EXP((IR-div)*(5-C$3))-strike)</f>
        <v>0</v>
      </c>
      <c r="D225" s="48">
        <f>notional_2*EXP(-IR*(5-D$3))*('2. Stock Price 2'!D225*EXP((IR-div)*(5-D$3))-strike_2)</f>
        <v>256440.97163126085</v>
      </c>
      <c r="E225" s="48">
        <f>notional_2*EXP(-IR*(5-E$3))*('2. Stock Price 2'!E225*EXP((IR-div)*(5-E$3))-strike_2)</f>
        <v>-5757026.8776070457</v>
      </c>
      <c r="F225" s="48">
        <f>notional_2*EXP(-IR*(5-F$3))*('2. Stock Price 2'!F225*EXP((IR-div)*(5-F$3))-strike_2)</f>
        <v>-19438887.73642901</v>
      </c>
      <c r="G225" s="48">
        <f>notional_2*EXP(-IR*(5-G$3))*('2. Stock Price 2'!G225*EXP((IR-div)*(5-G$3))-strike_2)</f>
        <v>-10393273.870098669</v>
      </c>
      <c r="H225" s="48">
        <f>notional_2*EXP(-IR*(5-H$3))*('2. Stock Price 2'!H225*EXP((IR-div)*(5-H$3))-strike_2)</f>
        <v>-6623547.1983317742</v>
      </c>
      <c r="I225" s="48">
        <f>notional_2*EXP(-IR*(5-I$3))*('2. Stock Price 2'!I225*EXP((IR-div)*(5-I$3))-strike_2)</f>
        <v>5964323.0471997047</v>
      </c>
      <c r="J225" s="48">
        <f>notional_2*EXP(-IR*(5-J$3))*('2. Stock Price 2'!J225*EXP((IR-div)*(5-J$3))-strike_2)</f>
        <v>-866559.08901197207</v>
      </c>
      <c r="K225" s="48">
        <f>notional_2*EXP(-IR*(5-K$3))*('2. Stock Price 2'!K225*EXP((IR-div)*(5-K$3))-strike_2)</f>
        <v>2560271.1327539855</v>
      </c>
      <c r="L225" s="48">
        <f>notional_2*EXP(-IR*(5-L$3))*('2. Stock Price 2'!L225*EXP((IR-div)*(5-L$3))-strike_2)</f>
        <v>16003389.324778518</v>
      </c>
      <c r="M225" s="48">
        <f>notional_2*EXP(-IR*(5-M$3))*('2. Stock Price 2'!M225*EXP((IR-div)*(5-M$3))-strike_2)</f>
        <v>14091803.360793279</v>
      </c>
      <c r="N225" s="48">
        <f>notional_2*EXP(-IR*(5-N$3))*('2. Stock Price 2'!N225*EXP((IR-div)*(5-N$3))-strike_2)</f>
        <v>11461200.932349851</v>
      </c>
      <c r="O225" s="48">
        <f>notional_2*EXP(-IR*(5-O$3))*('2. Stock Price 2'!O225*EXP((IR-div)*(5-O$3))-strike_2)</f>
        <v>-12619738.864832453</v>
      </c>
      <c r="P225" s="48">
        <f>notional_2*EXP(-IR*(5-P$3))*('2. Stock Price 2'!P225*EXP((IR-div)*(5-P$3))-strike_2)</f>
        <v>-15058620.891206972</v>
      </c>
      <c r="Q225" s="48">
        <f>notional_2*EXP(-IR*(5-Q$3))*('2. Stock Price 2'!Q225*EXP((IR-div)*(5-Q$3))-strike_2)</f>
        <v>-14280220.883040609</v>
      </c>
      <c r="R225" s="48">
        <f>notional_2*EXP(-IR*(5-R$3))*('2. Stock Price 2'!R225*EXP((IR-div)*(5-R$3))-strike_2)</f>
        <v>-16300377.487284161</v>
      </c>
      <c r="S225" s="48">
        <f>notional_2*EXP(-IR*(5-S$3))*('2. Stock Price 2'!S225*EXP((IR-div)*(5-S$3))-strike_2)</f>
        <v>-25765817.929449361</v>
      </c>
      <c r="T225" s="48">
        <f>notional_2*EXP(-IR*(5-T$3))*('2. Stock Price 2'!T225*EXP((IR-div)*(5-T$3))-strike_2)</f>
        <v>-33220434.690259077</v>
      </c>
      <c r="U225" s="48">
        <f>notional_2*EXP(-IR*(5-U$3))*('2. Stock Price 2'!U225*EXP((IR-div)*(5-U$3))-strike_2)</f>
        <v>-26602683.919470508</v>
      </c>
      <c r="V225" s="48">
        <f>notional_2*EXP(-IR*(5-V$3))*('2. Stock Price 2'!V225*EXP((IR-div)*(5-V$3))-strike_2)</f>
        <v>-15664656.422717677</v>
      </c>
      <c r="W225" s="49">
        <f>notional_2*EXP(-IR*(5-W$3))*('2. Stock Price 2'!W225*EXP((IR-div)*(5-W$3))-strike_2)</f>
        <v>-22298647.473748956</v>
      </c>
    </row>
    <row r="226" spans="2:23" x14ac:dyDescent="0.35">
      <c r="B226" s="9" t="s">
        <v>222</v>
      </c>
      <c r="C226" s="11">
        <f>EXP(-IR*(5-C$3))*('2. Stock Price 1'!C226*EXP((IR-div)*(5-C$3))-strike)</f>
        <v>0</v>
      </c>
      <c r="D226" s="48">
        <f>notional_2*EXP(-IR*(5-D$3))*('2. Stock Price 2'!D226*EXP((IR-div)*(5-D$3))-strike_2)</f>
        <v>12815706.471131511</v>
      </c>
      <c r="E226" s="48">
        <f>notional_2*EXP(-IR*(5-E$3))*('2. Stock Price 2'!E226*EXP((IR-div)*(5-E$3))-strike_2)</f>
        <v>15383865.013939256</v>
      </c>
      <c r="F226" s="48">
        <f>notional_2*EXP(-IR*(5-F$3))*('2. Stock Price 2'!F226*EXP((IR-div)*(5-F$3))-strike_2)</f>
        <v>15085202.916434234</v>
      </c>
      <c r="G226" s="48">
        <f>notional_2*EXP(-IR*(5-G$3))*('2. Stock Price 2'!G226*EXP((IR-div)*(5-G$3))-strike_2)</f>
        <v>26112224.852656636</v>
      </c>
      <c r="H226" s="48">
        <f>notional_2*EXP(-IR*(5-H$3))*('2. Stock Price 2'!H226*EXP((IR-div)*(5-H$3))-strike_2)</f>
        <v>23073393.449886862</v>
      </c>
      <c r="I226" s="48">
        <f>notional_2*EXP(-IR*(5-I$3))*('2. Stock Price 2'!I226*EXP((IR-div)*(5-I$3))-strike_2)</f>
        <v>24598502.691973977</v>
      </c>
      <c r="J226" s="48">
        <f>notional_2*EXP(-IR*(5-J$3))*('2. Stock Price 2'!J226*EXP((IR-div)*(5-J$3))-strike_2)</f>
        <v>10567693.710915523</v>
      </c>
      <c r="K226" s="48">
        <f>notional_2*EXP(-IR*(5-K$3))*('2. Stock Price 2'!K226*EXP((IR-div)*(5-K$3))-strike_2)</f>
        <v>16889111.007214118</v>
      </c>
      <c r="L226" s="48">
        <f>notional_2*EXP(-IR*(5-L$3))*('2. Stock Price 2'!L226*EXP((IR-div)*(5-L$3))-strike_2)</f>
        <v>16357417.086941572</v>
      </c>
      <c r="M226" s="48">
        <f>notional_2*EXP(-IR*(5-M$3))*('2. Stock Price 2'!M226*EXP((IR-div)*(5-M$3))-strike_2)</f>
        <v>11502172.544587959</v>
      </c>
      <c r="N226" s="48">
        <f>notional_2*EXP(-IR*(5-N$3))*('2. Stock Price 2'!N226*EXP((IR-div)*(5-N$3))-strike_2)</f>
        <v>478685.84266286436</v>
      </c>
      <c r="O226" s="48">
        <f>notional_2*EXP(-IR*(5-O$3))*('2. Stock Price 2'!O226*EXP((IR-div)*(5-O$3))-strike_2)</f>
        <v>4050183.5541194347</v>
      </c>
      <c r="P226" s="48">
        <f>notional_2*EXP(-IR*(5-P$3))*('2. Stock Price 2'!P226*EXP((IR-div)*(5-P$3))-strike_2)</f>
        <v>12079202.214026866</v>
      </c>
      <c r="Q226" s="48">
        <f>notional_2*EXP(-IR*(5-Q$3))*('2. Stock Price 2'!Q226*EXP((IR-div)*(5-Q$3))-strike_2)</f>
        <v>-8038974.6500906302</v>
      </c>
      <c r="R226" s="48">
        <f>notional_2*EXP(-IR*(5-R$3))*('2. Stock Price 2'!R226*EXP((IR-div)*(5-R$3))-strike_2)</f>
        <v>-2269856.1693088138</v>
      </c>
      <c r="S226" s="48">
        <f>notional_2*EXP(-IR*(5-S$3))*('2. Stock Price 2'!S226*EXP((IR-div)*(5-S$3))-strike_2)</f>
        <v>-3136170.4512481363</v>
      </c>
      <c r="T226" s="48">
        <f>notional_2*EXP(-IR*(5-T$3))*('2. Stock Price 2'!T226*EXP((IR-div)*(5-T$3))-strike_2)</f>
        <v>-2417686.2380180331</v>
      </c>
      <c r="U226" s="48">
        <f>notional_2*EXP(-IR*(5-U$3))*('2. Stock Price 2'!U226*EXP((IR-div)*(5-U$3))-strike_2)</f>
        <v>5443781.7147225812</v>
      </c>
      <c r="V226" s="48">
        <f>notional_2*EXP(-IR*(5-V$3))*('2. Stock Price 2'!V226*EXP((IR-div)*(5-V$3))-strike_2)</f>
        <v>2654414.1670727134</v>
      </c>
      <c r="W226" s="49">
        <f>notional_2*EXP(-IR*(5-W$3))*('2. Stock Price 2'!W226*EXP((IR-div)*(5-W$3))-strike_2)</f>
        <v>-20190632.656404033</v>
      </c>
    </row>
    <row r="227" spans="2:23" x14ac:dyDescent="0.35">
      <c r="B227" s="9" t="s">
        <v>223</v>
      </c>
      <c r="C227" s="11">
        <f>EXP(-IR*(5-C$3))*('2. Stock Price 1'!C227*EXP((IR-div)*(5-C$3))-strike)</f>
        <v>0</v>
      </c>
      <c r="D227" s="48">
        <f>notional_2*EXP(-IR*(5-D$3))*('2. Stock Price 2'!D227*EXP((IR-div)*(5-D$3))-strike_2)</f>
        <v>1688108.2869209482</v>
      </c>
      <c r="E227" s="48">
        <f>notional_2*EXP(-IR*(5-E$3))*('2. Stock Price 2'!E227*EXP((IR-div)*(5-E$3))-strike_2)</f>
        <v>13870326.964850033</v>
      </c>
      <c r="F227" s="48">
        <f>notional_2*EXP(-IR*(5-F$3))*('2. Stock Price 2'!F227*EXP((IR-div)*(5-F$3))-strike_2)</f>
        <v>8355282.934258122</v>
      </c>
      <c r="G227" s="48">
        <f>notional_2*EXP(-IR*(5-G$3))*('2. Stock Price 2'!G227*EXP((IR-div)*(5-G$3))-strike_2)</f>
        <v>5422112.6367138131</v>
      </c>
      <c r="H227" s="48">
        <f>notional_2*EXP(-IR*(5-H$3))*('2. Stock Price 2'!H227*EXP((IR-div)*(5-H$3))-strike_2)</f>
        <v>21055796.924671974</v>
      </c>
      <c r="I227" s="48">
        <f>notional_2*EXP(-IR*(5-I$3))*('2. Stock Price 2'!I227*EXP((IR-div)*(5-I$3))-strike_2)</f>
        <v>35987230.271662079</v>
      </c>
      <c r="J227" s="48">
        <f>notional_2*EXP(-IR*(5-J$3))*('2. Stock Price 2'!J227*EXP((IR-div)*(5-J$3))-strike_2)</f>
        <v>34020609.570866272</v>
      </c>
      <c r="K227" s="48">
        <f>notional_2*EXP(-IR*(5-K$3))*('2. Stock Price 2'!K227*EXP((IR-div)*(5-K$3))-strike_2)</f>
        <v>28901586.349006157</v>
      </c>
      <c r="L227" s="48">
        <f>notional_2*EXP(-IR*(5-L$3))*('2. Stock Price 2'!L227*EXP((IR-div)*(5-L$3))-strike_2)</f>
        <v>35582868.353407331</v>
      </c>
      <c r="M227" s="48">
        <f>notional_2*EXP(-IR*(5-M$3))*('2. Stock Price 2'!M227*EXP((IR-div)*(5-M$3))-strike_2)</f>
        <v>28097704.808923133</v>
      </c>
      <c r="N227" s="48">
        <f>notional_2*EXP(-IR*(5-N$3))*('2. Stock Price 2'!N227*EXP((IR-div)*(5-N$3))-strike_2)</f>
        <v>24170938.933548555</v>
      </c>
      <c r="O227" s="48">
        <f>notional_2*EXP(-IR*(5-O$3))*('2. Stock Price 2'!O227*EXP((IR-div)*(5-O$3))-strike_2)</f>
        <v>21740866.198270176</v>
      </c>
      <c r="P227" s="48">
        <f>notional_2*EXP(-IR*(5-P$3))*('2. Stock Price 2'!P227*EXP((IR-div)*(5-P$3))-strike_2)</f>
        <v>13326622.034408497</v>
      </c>
      <c r="Q227" s="48">
        <f>notional_2*EXP(-IR*(5-Q$3))*('2. Stock Price 2'!Q227*EXP((IR-div)*(5-Q$3))-strike_2)</f>
        <v>28357442.069406454</v>
      </c>
      <c r="R227" s="48">
        <f>notional_2*EXP(-IR*(5-R$3))*('2. Stock Price 2'!R227*EXP((IR-div)*(5-R$3))-strike_2)</f>
        <v>39366748.846602425</v>
      </c>
      <c r="S227" s="48">
        <f>notional_2*EXP(-IR*(5-S$3))*('2. Stock Price 2'!S227*EXP((IR-div)*(5-S$3))-strike_2)</f>
        <v>43384724.897337377</v>
      </c>
      <c r="T227" s="48">
        <f>notional_2*EXP(-IR*(5-T$3))*('2. Stock Price 2'!T227*EXP((IR-div)*(5-T$3))-strike_2)</f>
        <v>73360529.471452147</v>
      </c>
      <c r="U227" s="48">
        <f>notional_2*EXP(-IR*(5-U$3))*('2. Stock Price 2'!U227*EXP((IR-div)*(5-U$3))-strike_2)</f>
        <v>27630392.033313509</v>
      </c>
      <c r="V227" s="48">
        <f>notional_2*EXP(-IR*(5-V$3))*('2. Stock Price 2'!V227*EXP((IR-div)*(5-V$3))-strike_2)</f>
        <v>20422151.731835842</v>
      </c>
      <c r="W227" s="49">
        <f>notional_2*EXP(-IR*(5-W$3))*('2. Stock Price 2'!W227*EXP((IR-div)*(5-W$3))-strike_2)</f>
        <v>9922466.6345261317</v>
      </c>
    </row>
    <row r="228" spans="2:23" x14ac:dyDescent="0.35">
      <c r="B228" s="9" t="s">
        <v>224</v>
      </c>
      <c r="C228" s="11">
        <f>EXP(-IR*(5-C$3))*('2. Stock Price 1'!C228*EXP((IR-div)*(5-C$3))-strike)</f>
        <v>0</v>
      </c>
      <c r="D228" s="48">
        <f>notional_2*EXP(-IR*(5-D$3))*('2. Stock Price 2'!D228*EXP((IR-div)*(5-D$3))-strike_2)</f>
        <v>433286.40611490107</v>
      </c>
      <c r="E228" s="48">
        <f>notional_2*EXP(-IR*(5-E$3))*('2. Stock Price 2'!E228*EXP((IR-div)*(5-E$3))-strike_2)</f>
        <v>13468948.279590329</v>
      </c>
      <c r="F228" s="48">
        <f>notional_2*EXP(-IR*(5-F$3))*('2. Stock Price 2'!F228*EXP((IR-div)*(5-F$3))-strike_2)</f>
        <v>17593303.610443063</v>
      </c>
      <c r="G228" s="48">
        <f>notional_2*EXP(-IR*(5-G$3))*('2. Stock Price 2'!G228*EXP((IR-div)*(5-G$3))-strike_2)</f>
        <v>21172275.091984715</v>
      </c>
      <c r="H228" s="48">
        <f>notional_2*EXP(-IR*(5-H$3))*('2. Stock Price 2'!H228*EXP((IR-div)*(5-H$3))-strike_2)</f>
        <v>19370993.832556434</v>
      </c>
      <c r="I228" s="48">
        <f>notional_2*EXP(-IR*(5-I$3))*('2. Stock Price 2'!I228*EXP((IR-div)*(5-I$3))-strike_2)</f>
        <v>-2322036.8541973084</v>
      </c>
      <c r="J228" s="48">
        <f>notional_2*EXP(-IR*(5-J$3))*('2. Stock Price 2'!J228*EXP((IR-div)*(5-J$3))-strike_2)</f>
        <v>-10125176.257590426</v>
      </c>
      <c r="K228" s="48">
        <f>notional_2*EXP(-IR*(5-K$3))*('2. Stock Price 2'!K228*EXP((IR-div)*(5-K$3))-strike_2)</f>
        <v>257566.96631802103</v>
      </c>
      <c r="L228" s="48">
        <f>notional_2*EXP(-IR*(5-L$3))*('2. Stock Price 2'!L228*EXP((IR-div)*(5-L$3))-strike_2)</f>
        <v>10412506.707484486</v>
      </c>
      <c r="M228" s="48">
        <f>notional_2*EXP(-IR*(5-M$3))*('2. Stock Price 2'!M228*EXP((IR-div)*(5-M$3))-strike_2)</f>
        <v>5220057.4452200476</v>
      </c>
      <c r="N228" s="48">
        <f>notional_2*EXP(-IR*(5-N$3))*('2. Stock Price 2'!N228*EXP((IR-div)*(5-N$3))-strike_2)</f>
        <v>9334820.9644030835</v>
      </c>
      <c r="O228" s="48">
        <f>notional_2*EXP(-IR*(5-O$3))*('2. Stock Price 2'!O228*EXP((IR-div)*(5-O$3))-strike_2)</f>
        <v>-13497739.589966604</v>
      </c>
      <c r="P228" s="48">
        <f>notional_2*EXP(-IR*(5-P$3))*('2. Stock Price 2'!P228*EXP((IR-div)*(5-P$3))-strike_2)</f>
        <v>-15931978.575936565</v>
      </c>
      <c r="Q228" s="48">
        <f>notional_2*EXP(-IR*(5-Q$3))*('2. Stock Price 2'!Q228*EXP((IR-div)*(5-Q$3))-strike_2)</f>
        <v>-17397096.232911415</v>
      </c>
      <c r="R228" s="48">
        <f>notional_2*EXP(-IR*(5-R$3))*('2. Stock Price 2'!R228*EXP((IR-div)*(5-R$3))-strike_2)</f>
        <v>-21650005.407017723</v>
      </c>
      <c r="S228" s="48">
        <f>notional_2*EXP(-IR*(5-S$3))*('2. Stock Price 2'!S228*EXP((IR-div)*(5-S$3))-strike_2)</f>
        <v>-8500221.0883157309</v>
      </c>
      <c r="T228" s="48">
        <f>notional_2*EXP(-IR*(5-T$3))*('2. Stock Price 2'!T228*EXP((IR-div)*(5-T$3))-strike_2)</f>
        <v>-1592871.8855780377</v>
      </c>
      <c r="U228" s="48">
        <f>notional_2*EXP(-IR*(5-U$3))*('2. Stock Price 2'!U228*EXP((IR-div)*(5-U$3))-strike_2)</f>
        <v>-5644147.7941667205</v>
      </c>
      <c r="V228" s="48">
        <f>notional_2*EXP(-IR*(5-V$3))*('2. Stock Price 2'!V228*EXP((IR-div)*(5-V$3))-strike_2)</f>
        <v>-14175589.636751276</v>
      </c>
      <c r="W228" s="49">
        <f>notional_2*EXP(-IR*(5-W$3))*('2. Stock Price 2'!W228*EXP((IR-div)*(5-W$3))-strike_2)</f>
        <v>-18516042.208810788</v>
      </c>
    </row>
    <row r="229" spans="2:23" x14ac:dyDescent="0.35">
      <c r="B229" s="9" t="s">
        <v>225</v>
      </c>
      <c r="C229" s="11">
        <f>EXP(-IR*(5-C$3))*('2. Stock Price 1'!C229*EXP((IR-div)*(5-C$3))-strike)</f>
        <v>0</v>
      </c>
      <c r="D229" s="48">
        <f>notional_2*EXP(-IR*(5-D$3))*('2. Stock Price 2'!D229*EXP((IR-div)*(5-D$3))-strike_2)</f>
        <v>15135784.501266787</v>
      </c>
      <c r="E229" s="48">
        <f>notional_2*EXP(-IR*(5-E$3))*('2. Stock Price 2'!E229*EXP((IR-div)*(5-E$3))-strike_2)</f>
        <v>3572472.331970674</v>
      </c>
      <c r="F229" s="48">
        <f>notional_2*EXP(-IR*(5-F$3))*('2. Stock Price 2'!F229*EXP((IR-div)*(5-F$3))-strike_2)</f>
        <v>17715971.973234687</v>
      </c>
      <c r="G229" s="48">
        <f>notional_2*EXP(-IR*(5-G$3))*('2. Stock Price 2'!G229*EXP((IR-div)*(5-G$3))-strike_2)</f>
        <v>17613804.980433665</v>
      </c>
      <c r="H229" s="48">
        <f>notional_2*EXP(-IR*(5-H$3))*('2. Stock Price 2'!H229*EXP((IR-div)*(5-H$3))-strike_2)</f>
        <v>9222423.5153386835</v>
      </c>
      <c r="I229" s="48">
        <f>notional_2*EXP(-IR*(5-I$3))*('2. Stock Price 2'!I229*EXP((IR-div)*(5-I$3))-strike_2)</f>
        <v>11918299.20560563</v>
      </c>
      <c r="J229" s="48">
        <f>notional_2*EXP(-IR*(5-J$3))*('2. Stock Price 2'!J229*EXP((IR-div)*(5-J$3))-strike_2)</f>
        <v>2171980.9640033636</v>
      </c>
      <c r="K229" s="48">
        <f>notional_2*EXP(-IR*(5-K$3))*('2. Stock Price 2'!K229*EXP((IR-div)*(5-K$3))-strike_2)</f>
        <v>9353972.9179640952</v>
      </c>
      <c r="L229" s="48">
        <f>notional_2*EXP(-IR*(5-L$3))*('2. Stock Price 2'!L229*EXP((IR-div)*(5-L$3))-strike_2)</f>
        <v>-2817634.4447933049</v>
      </c>
      <c r="M229" s="48">
        <f>notional_2*EXP(-IR*(5-M$3))*('2. Stock Price 2'!M229*EXP((IR-div)*(5-M$3))-strike_2)</f>
        <v>-799140.51697680901</v>
      </c>
      <c r="N229" s="48">
        <f>notional_2*EXP(-IR*(5-N$3))*('2. Stock Price 2'!N229*EXP((IR-div)*(5-N$3))-strike_2)</f>
        <v>7658568.35689539</v>
      </c>
      <c r="O229" s="48">
        <f>notional_2*EXP(-IR*(5-O$3))*('2. Stock Price 2'!O229*EXP((IR-div)*(5-O$3))-strike_2)</f>
        <v>9896898.7873753887</v>
      </c>
      <c r="P229" s="48">
        <f>notional_2*EXP(-IR*(5-P$3))*('2. Stock Price 2'!P229*EXP((IR-div)*(5-P$3))-strike_2)</f>
        <v>7038137.923956098</v>
      </c>
      <c r="Q229" s="48">
        <f>notional_2*EXP(-IR*(5-Q$3))*('2. Stock Price 2'!Q229*EXP((IR-div)*(5-Q$3))-strike_2)</f>
        <v>2582991.1250857105</v>
      </c>
      <c r="R229" s="48">
        <f>notional_2*EXP(-IR*(5-R$3))*('2. Stock Price 2'!R229*EXP((IR-div)*(5-R$3))-strike_2)</f>
        <v>8529492.1422297787</v>
      </c>
      <c r="S229" s="48">
        <f>notional_2*EXP(-IR*(5-S$3))*('2. Stock Price 2'!S229*EXP((IR-div)*(5-S$3))-strike_2)</f>
        <v>5033769.6657896424</v>
      </c>
      <c r="T229" s="48">
        <f>notional_2*EXP(-IR*(5-T$3))*('2. Stock Price 2'!T229*EXP((IR-div)*(5-T$3))-strike_2)</f>
        <v>15270637.004013482</v>
      </c>
      <c r="U229" s="48">
        <f>notional_2*EXP(-IR*(5-U$3))*('2. Stock Price 2'!U229*EXP((IR-div)*(5-U$3))-strike_2)</f>
        <v>23540303.928898938</v>
      </c>
      <c r="V229" s="48">
        <f>notional_2*EXP(-IR*(5-V$3))*('2. Stock Price 2'!V229*EXP((IR-div)*(5-V$3))-strike_2)</f>
        <v>33965885.344856359</v>
      </c>
      <c r="W229" s="49">
        <f>notional_2*EXP(-IR*(5-W$3))*('2. Stock Price 2'!W229*EXP((IR-div)*(5-W$3))-strike_2)</f>
        <v>50536073.203007616</v>
      </c>
    </row>
    <row r="230" spans="2:23" x14ac:dyDescent="0.35">
      <c r="B230" s="9" t="s">
        <v>226</v>
      </c>
      <c r="C230" s="11">
        <f>EXP(-IR*(5-C$3))*('2. Stock Price 1'!C230*EXP((IR-div)*(5-C$3))-strike)</f>
        <v>0</v>
      </c>
      <c r="D230" s="48">
        <f>notional_2*EXP(-IR*(5-D$3))*('2. Stock Price 2'!D230*EXP((IR-div)*(5-D$3))-strike_2)</f>
        <v>12703089.97121511</v>
      </c>
      <c r="E230" s="48">
        <f>notional_2*EXP(-IR*(5-E$3))*('2. Stock Price 2'!E230*EXP((IR-div)*(5-E$3))-strike_2)</f>
        <v>9042151.3820089549</v>
      </c>
      <c r="F230" s="48">
        <f>notional_2*EXP(-IR*(5-F$3))*('2. Stock Price 2'!F230*EXP((IR-div)*(5-F$3))-strike_2)</f>
        <v>15782067.952850595</v>
      </c>
      <c r="G230" s="48">
        <f>notional_2*EXP(-IR*(5-G$3))*('2. Stock Price 2'!G230*EXP((IR-div)*(5-G$3))-strike_2)</f>
        <v>8020139.7447497118</v>
      </c>
      <c r="H230" s="48">
        <f>notional_2*EXP(-IR*(5-H$3))*('2. Stock Price 2'!H230*EXP((IR-div)*(5-H$3))-strike_2)</f>
        <v>9853589.1783546377</v>
      </c>
      <c r="I230" s="48">
        <f>notional_2*EXP(-IR*(5-I$3))*('2. Stock Price 2'!I230*EXP((IR-div)*(5-I$3))-strike_2)</f>
        <v>6615684.0012898427</v>
      </c>
      <c r="J230" s="48">
        <f>notional_2*EXP(-IR*(5-J$3))*('2. Stock Price 2'!J230*EXP((IR-div)*(5-J$3))-strike_2)</f>
        <v>-1103833.4330474874</v>
      </c>
      <c r="K230" s="48">
        <f>notional_2*EXP(-IR*(5-K$3))*('2. Stock Price 2'!K230*EXP((IR-div)*(5-K$3))-strike_2)</f>
        <v>-1975765.6168376678</v>
      </c>
      <c r="L230" s="48">
        <f>notional_2*EXP(-IR*(5-L$3))*('2. Stock Price 2'!L230*EXP((IR-div)*(5-L$3))-strike_2)</f>
        <v>2527532.8777493099</v>
      </c>
      <c r="M230" s="48">
        <f>notional_2*EXP(-IR*(5-M$3))*('2. Stock Price 2'!M230*EXP((IR-div)*(5-M$3))-strike_2)</f>
        <v>21831847.563056078</v>
      </c>
      <c r="N230" s="48">
        <f>notional_2*EXP(-IR*(5-N$3))*('2. Stock Price 2'!N230*EXP((IR-div)*(5-N$3))-strike_2)</f>
        <v>37768844.811366141</v>
      </c>
      <c r="O230" s="48">
        <f>notional_2*EXP(-IR*(5-O$3))*('2. Stock Price 2'!O230*EXP((IR-div)*(5-O$3))-strike_2)</f>
        <v>47822791.479989782</v>
      </c>
      <c r="P230" s="48">
        <f>notional_2*EXP(-IR*(5-P$3))*('2. Stock Price 2'!P230*EXP((IR-div)*(5-P$3))-strike_2)</f>
        <v>44673008.275805712</v>
      </c>
      <c r="Q230" s="48">
        <f>notional_2*EXP(-IR*(5-Q$3))*('2. Stock Price 2'!Q230*EXP((IR-div)*(5-Q$3))-strike_2)</f>
        <v>33429435.763411142</v>
      </c>
      <c r="R230" s="48">
        <f>notional_2*EXP(-IR*(5-R$3))*('2. Stock Price 2'!R230*EXP((IR-div)*(5-R$3))-strike_2)</f>
        <v>44694866.219633989</v>
      </c>
      <c r="S230" s="48">
        <f>notional_2*EXP(-IR*(5-S$3))*('2. Stock Price 2'!S230*EXP((IR-div)*(5-S$3))-strike_2)</f>
        <v>46360675.348459795</v>
      </c>
      <c r="T230" s="48">
        <f>notional_2*EXP(-IR*(5-T$3))*('2. Stock Price 2'!T230*EXP((IR-div)*(5-T$3))-strike_2)</f>
        <v>52880535.90913064</v>
      </c>
      <c r="U230" s="48">
        <f>notional_2*EXP(-IR*(5-U$3))*('2. Stock Price 2'!U230*EXP((IR-div)*(5-U$3))-strike_2)</f>
        <v>55333412.199643552</v>
      </c>
      <c r="V230" s="48">
        <f>notional_2*EXP(-IR*(5-V$3))*('2. Stock Price 2'!V230*EXP((IR-div)*(5-V$3))-strike_2)</f>
        <v>60404079.825137116</v>
      </c>
      <c r="W230" s="49">
        <f>notional_2*EXP(-IR*(5-W$3))*('2. Stock Price 2'!W230*EXP((IR-div)*(5-W$3))-strike_2)</f>
        <v>97589129.302350476</v>
      </c>
    </row>
    <row r="231" spans="2:23" x14ac:dyDescent="0.35">
      <c r="B231" s="9" t="s">
        <v>227</v>
      </c>
      <c r="C231" s="11">
        <f>EXP(-IR*(5-C$3))*('2. Stock Price 1'!C231*EXP((IR-div)*(5-C$3))-strike)</f>
        <v>0</v>
      </c>
      <c r="D231" s="48">
        <f>notional_2*EXP(-IR*(5-D$3))*('2. Stock Price 2'!D231*EXP((IR-div)*(5-D$3))-strike_2)</f>
        <v>-2557139.7626679926</v>
      </c>
      <c r="E231" s="48">
        <f>notional_2*EXP(-IR*(5-E$3))*('2. Stock Price 2'!E231*EXP((IR-div)*(5-E$3))-strike_2)</f>
        <v>1822033.8721185264</v>
      </c>
      <c r="F231" s="48">
        <f>notional_2*EXP(-IR*(5-F$3))*('2. Stock Price 2'!F231*EXP((IR-div)*(5-F$3))-strike_2)</f>
        <v>-8728439.6152172145</v>
      </c>
      <c r="G231" s="48">
        <f>notional_2*EXP(-IR*(5-G$3))*('2. Stock Price 2'!G231*EXP((IR-div)*(5-G$3))-strike_2)</f>
        <v>-9141946.4629360251</v>
      </c>
      <c r="H231" s="48">
        <f>notional_2*EXP(-IR*(5-H$3))*('2. Stock Price 2'!H231*EXP((IR-div)*(5-H$3))-strike_2)</f>
        <v>-11090031.543879012</v>
      </c>
      <c r="I231" s="48">
        <f>notional_2*EXP(-IR*(5-I$3))*('2. Stock Price 2'!I231*EXP((IR-div)*(5-I$3))-strike_2)</f>
        <v>-20792926.928561836</v>
      </c>
      <c r="J231" s="48">
        <f>notional_2*EXP(-IR*(5-J$3))*('2. Stock Price 2'!J231*EXP((IR-div)*(5-J$3))-strike_2)</f>
        <v>-21681518.649451718</v>
      </c>
      <c r="K231" s="48">
        <f>notional_2*EXP(-IR*(5-K$3))*('2. Stock Price 2'!K231*EXP((IR-div)*(5-K$3))-strike_2)</f>
        <v>-18081804.459723365</v>
      </c>
      <c r="L231" s="48">
        <f>notional_2*EXP(-IR*(5-L$3))*('2. Stock Price 2'!L231*EXP((IR-div)*(5-L$3))-strike_2)</f>
        <v>-17870797.143174365</v>
      </c>
      <c r="M231" s="48">
        <f>notional_2*EXP(-IR*(5-M$3))*('2. Stock Price 2'!M231*EXP((IR-div)*(5-M$3))-strike_2)</f>
        <v>-9930416.8436132241</v>
      </c>
      <c r="N231" s="48">
        <f>notional_2*EXP(-IR*(5-N$3))*('2. Stock Price 2'!N231*EXP((IR-div)*(5-N$3))-strike_2)</f>
        <v>-11645994.913553521</v>
      </c>
      <c r="O231" s="48">
        <f>notional_2*EXP(-IR*(5-O$3))*('2. Stock Price 2'!O231*EXP((IR-div)*(5-O$3))-strike_2)</f>
        <v>-14865440.668625915</v>
      </c>
      <c r="P231" s="48">
        <f>notional_2*EXP(-IR*(5-P$3))*('2. Stock Price 2'!P231*EXP((IR-div)*(5-P$3))-strike_2)</f>
        <v>-5582544.3130722027</v>
      </c>
      <c r="Q231" s="48">
        <f>notional_2*EXP(-IR*(5-Q$3))*('2. Stock Price 2'!Q231*EXP((IR-div)*(5-Q$3))-strike_2)</f>
        <v>4826926.5195698421</v>
      </c>
      <c r="R231" s="48">
        <f>notional_2*EXP(-IR*(5-R$3))*('2. Stock Price 2'!R231*EXP((IR-div)*(5-R$3))-strike_2)</f>
        <v>10101810.194505287</v>
      </c>
      <c r="S231" s="48">
        <f>notional_2*EXP(-IR*(5-S$3))*('2. Stock Price 2'!S231*EXP((IR-div)*(5-S$3))-strike_2)</f>
        <v>17477547.474925797</v>
      </c>
      <c r="T231" s="48">
        <f>notional_2*EXP(-IR*(5-T$3))*('2. Stock Price 2'!T231*EXP((IR-div)*(5-T$3))-strike_2)</f>
        <v>32540155.925476912</v>
      </c>
      <c r="U231" s="48">
        <f>notional_2*EXP(-IR*(5-U$3))*('2. Stock Price 2'!U231*EXP((IR-div)*(5-U$3))-strike_2)</f>
        <v>30419931.177812114</v>
      </c>
      <c r="V231" s="48">
        <f>notional_2*EXP(-IR*(5-V$3))*('2. Stock Price 2'!V231*EXP((IR-div)*(5-V$3))-strike_2)</f>
        <v>15231670.652795386</v>
      </c>
      <c r="W231" s="49">
        <f>notional_2*EXP(-IR*(5-W$3))*('2. Stock Price 2'!W231*EXP((IR-div)*(5-W$3))-strike_2)</f>
        <v>16007842.276132934</v>
      </c>
    </row>
    <row r="232" spans="2:23" x14ac:dyDescent="0.35">
      <c r="B232" s="9" t="s">
        <v>228</v>
      </c>
      <c r="C232" s="11">
        <f>EXP(-IR*(5-C$3))*('2. Stock Price 1'!C232*EXP((IR-div)*(5-C$3))-strike)</f>
        <v>0</v>
      </c>
      <c r="D232" s="48">
        <f>notional_2*EXP(-IR*(5-D$3))*('2. Stock Price 2'!D232*EXP((IR-div)*(5-D$3))-strike_2)</f>
        <v>1851736.2520021342</v>
      </c>
      <c r="E232" s="48">
        <f>notional_2*EXP(-IR*(5-E$3))*('2. Stock Price 2'!E232*EXP((IR-div)*(5-E$3))-strike_2)</f>
        <v>4358243.6016312381</v>
      </c>
      <c r="F232" s="48">
        <f>notional_2*EXP(-IR*(5-F$3))*('2. Stock Price 2'!F232*EXP((IR-div)*(5-F$3))-strike_2)</f>
        <v>-10015601.905303946</v>
      </c>
      <c r="G232" s="48">
        <f>notional_2*EXP(-IR*(5-G$3))*('2. Stock Price 2'!G232*EXP((IR-div)*(5-G$3))-strike_2)</f>
        <v>-17869943.943550956</v>
      </c>
      <c r="H232" s="48">
        <f>notional_2*EXP(-IR*(5-H$3))*('2. Stock Price 2'!H232*EXP((IR-div)*(5-H$3))-strike_2)</f>
        <v>-18549557.882200088</v>
      </c>
      <c r="I232" s="48">
        <f>notional_2*EXP(-IR*(5-I$3))*('2. Stock Price 2'!I232*EXP((IR-div)*(5-I$3))-strike_2)</f>
        <v>-27263715.48535144</v>
      </c>
      <c r="J232" s="48">
        <f>notional_2*EXP(-IR*(5-J$3))*('2. Stock Price 2'!J232*EXP((IR-div)*(5-J$3))-strike_2)</f>
        <v>-18483653.783462692</v>
      </c>
      <c r="K232" s="48">
        <f>notional_2*EXP(-IR*(5-K$3))*('2. Stock Price 2'!K232*EXP((IR-div)*(5-K$3))-strike_2)</f>
        <v>-5184206.132872276</v>
      </c>
      <c r="L232" s="48">
        <f>notional_2*EXP(-IR*(5-L$3))*('2. Stock Price 2'!L232*EXP((IR-div)*(5-L$3))-strike_2)</f>
        <v>11123194.755465388</v>
      </c>
      <c r="M232" s="48">
        <f>notional_2*EXP(-IR*(5-M$3))*('2. Stock Price 2'!M232*EXP((IR-div)*(5-M$3))-strike_2)</f>
        <v>27655039.58075441</v>
      </c>
      <c r="N232" s="48">
        <f>notional_2*EXP(-IR*(5-N$3))*('2. Stock Price 2'!N232*EXP((IR-div)*(5-N$3))-strike_2)</f>
        <v>30964185.905439306</v>
      </c>
      <c r="O232" s="48">
        <f>notional_2*EXP(-IR*(5-O$3))*('2. Stock Price 2'!O232*EXP((IR-div)*(5-O$3))-strike_2)</f>
        <v>35797573.005601205</v>
      </c>
      <c r="P232" s="48">
        <f>notional_2*EXP(-IR*(5-P$3))*('2. Stock Price 2'!P232*EXP((IR-div)*(5-P$3))-strike_2)</f>
        <v>53377901.606026851</v>
      </c>
      <c r="Q232" s="48">
        <f>notional_2*EXP(-IR*(5-Q$3))*('2. Stock Price 2'!Q232*EXP((IR-div)*(5-Q$3))-strike_2)</f>
        <v>55318265.264545903</v>
      </c>
      <c r="R232" s="48">
        <f>notional_2*EXP(-IR*(5-R$3))*('2. Stock Price 2'!R232*EXP((IR-div)*(5-R$3))-strike_2)</f>
        <v>34176211.961930975</v>
      </c>
      <c r="S232" s="48">
        <f>notional_2*EXP(-IR*(5-S$3))*('2. Stock Price 2'!S232*EXP((IR-div)*(5-S$3))-strike_2)</f>
        <v>37916493.113426492</v>
      </c>
      <c r="T232" s="48">
        <f>notional_2*EXP(-IR*(5-T$3))*('2. Stock Price 2'!T232*EXP((IR-div)*(5-T$3))-strike_2)</f>
        <v>56533763.222246043</v>
      </c>
      <c r="U232" s="48">
        <f>notional_2*EXP(-IR*(5-U$3))*('2. Stock Price 2'!U232*EXP((IR-div)*(5-U$3))-strike_2)</f>
        <v>57888856.313887239</v>
      </c>
      <c r="V232" s="48">
        <f>notional_2*EXP(-IR*(5-V$3))*('2. Stock Price 2'!V232*EXP((IR-div)*(5-V$3))-strike_2)</f>
        <v>55320781.178818472</v>
      </c>
      <c r="W232" s="49">
        <f>notional_2*EXP(-IR*(5-W$3))*('2. Stock Price 2'!W232*EXP((IR-div)*(5-W$3))-strike_2)</f>
        <v>48089223.786255389</v>
      </c>
    </row>
    <row r="233" spans="2:23" x14ac:dyDescent="0.35">
      <c r="B233" s="9" t="s">
        <v>229</v>
      </c>
      <c r="C233" s="11">
        <f>EXP(-IR*(5-C$3))*('2. Stock Price 1'!C233*EXP((IR-div)*(5-C$3))-strike)</f>
        <v>0</v>
      </c>
      <c r="D233" s="48">
        <f>notional_2*EXP(-IR*(5-D$3))*('2. Stock Price 2'!D233*EXP((IR-div)*(5-D$3))-strike_2)</f>
        <v>-9787541.1234323494</v>
      </c>
      <c r="E233" s="48">
        <f>notional_2*EXP(-IR*(5-E$3))*('2. Stock Price 2'!E233*EXP((IR-div)*(5-E$3))-strike_2)</f>
        <v>-14062089.911900343</v>
      </c>
      <c r="F233" s="48">
        <f>notional_2*EXP(-IR*(5-F$3))*('2. Stock Price 2'!F233*EXP((IR-div)*(5-F$3))-strike_2)</f>
        <v>-1527922.4888393867</v>
      </c>
      <c r="G233" s="48">
        <f>notional_2*EXP(-IR*(5-G$3))*('2. Stock Price 2'!G233*EXP((IR-div)*(5-G$3))-strike_2)</f>
        <v>-11642854.392538143</v>
      </c>
      <c r="H233" s="48">
        <f>notional_2*EXP(-IR*(5-H$3))*('2. Stock Price 2'!H233*EXP((IR-div)*(5-H$3))-strike_2)</f>
        <v>-16195340.51854736</v>
      </c>
      <c r="I233" s="48">
        <f>notional_2*EXP(-IR*(5-I$3))*('2. Stock Price 2'!I233*EXP((IR-div)*(5-I$3))-strike_2)</f>
        <v>-15134026.523789385</v>
      </c>
      <c r="J233" s="48">
        <f>notional_2*EXP(-IR*(5-J$3))*('2. Stock Price 2'!J233*EXP((IR-div)*(5-J$3))-strike_2)</f>
        <v>-14362128.712567538</v>
      </c>
      <c r="K233" s="48">
        <f>notional_2*EXP(-IR*(5-K$3))*('2. Stock Price 2'!K233*EXP((IR-div)*(5-K$3))-strike_2)</f>
        <v>-15830085.10674311</v>
      </c>
      <c r="L233" s="48">
        <f>notional_2*EXP(-IR*(5-L$3))*('2. Stock Price 2'!L233*EXP((IR-div)*(5-L$3))-strike_2)</f>
        <v>-8393896.3408265635</v>
      </c>
      <c r="M233" s="48">
        <f>notional_2*EXP(-IR*(5-M$3))*('2. Stock Price 2'!M233*EXP((IR-div)*(5-M$3))-strike_2)</f>
        <v>288780.93653987098</v>
      </c>
      <c r="N233" s="48">
        <f>notional_2*EXP(-IR*(5-N$3))*('2. Stock Price 2'!N233*EXP((IR-div)*(5-N$3))-strike_2)</f>
        <v>-9411888.55634721</v>
      </c>
      <c r="O233" s="48">
        <f>notional_2*EXP(-IR*(5-O$3))*('2. Stock Price 2'!O233*EXP((IR-div)*(5-O$3))-strike_2)</f>
        <v>-22666600.802571919</v>
      </c>
      <c r="P233" s="48">
        <f>notional_2*EXP(-IR*(5-P$3))*('2. Stock Price 2'!P233*EXP((IR-div)*(5-P$3))-strike_2)</f>
        <v>-27017664.135153577</v>
      </c>
      <c r="Q233" s="48">
        <f>notional_2*EXP(-IR*(5-Q$3))*('2. Stock Price 2'!Q233*EXP((IR-div)*(5-Q$3))-strike_2)</f>
        <v>-18794380.834189862</v>
      </c>
      <c r="R233" s="48">
        <f>notional_2*EXP(-IR*(5-R$3))*('2. Stock Price 2'!R233*EXP((IR-div)*(5-R$3))-strike_2)</f>
        <v>-16315297.443818482</v>
      </c>
      <c r="S233" s="48">
        <f>notional_2*EXP(-IR*(5-S$3))*('2. Stock Price 2'!S233*EXP((IR-div)*(5-S$3))-strike_2)</f>
        <v>-13305350.807114832</v>
      </c>
      <c r="T233" s="48">
        <f>notional_2*EXP(-IR*(5-T$3))*('2. Stock Price 2'!T233*EXP((IR-div)*(5-T$3))-strike_2)</f>
        <v>-21809246.236122511</v>
      </c>
      <c r="U233" s="48">
        <f>notional_2*EXP(-IR*(5-U$3))*('2. Stock Price 2'!U233*EXP((IR-div)*(5-U$3))-strike_2)</f>
        <v>-27104507.858925655</v>
      </c>
      <c r="V233" s="48">
        <f>notional_2*EXP(-IR*(5-V$3))*('2. Stock Price 2'!V233*EXP((IR-div)*(5-V$3))-strike_2)</f>
        <v>-10485457.768304631</v>
      </c>
      <c r="W233" s="49">
        <f>notional_2*EXP(-IR*(5-W$3))*('2. Stock Price 2'!W233*EXP((IR-div)*(5-W$3))-strike_2)</f>
        <v>-2435914.5740977796</v>
      </c>
    </row>
    <row r="234" spans="2:23" x14ac:dyDescent="0.35">
      <c r="B234" s="9" t="s">
        <v>230</v>
      </c>
      <c r="C234" s="11">
        <f>EXP(-IR*(5-C$3))*('2. Stock Price 1'!C234*EXP((IR-div)*(5-C$3))-strike)</f>
        <v>0</v>
      </c>
      <c r="D234" s="48">
        <f>notional_2*EXP(-IR*(5-D$3))*('2. Stock Price 2'!D234*EXP((IR-div)*(5-D$3))-strike_2)</f>
        <v>30116888.58937411</v>
      </c>
      <c r="E234" s="48">
        <f>notional_2*EXP(-IR*(5-E$3))*('2. Stock Price 2'!E234*EXP((IR-div)*(5-E$3))-strike_2)</f>
        <v>19110540.605442706</v>
      </c>
      <c r="F234" s="48">
        <f>notional_2*EXP(-IR*(5-F$3))*('2. Stock Price 2'!F234*EXP((IR-div)*(5-F$3))-strike_2)</f>
        <v>16673950.610927863</v>
      </c>
      <c r="G234" s="48">
        <f>notional_2*EXP(-IR*(5-G$3))*('2. Stock Price 2'!G234*EXP((IR-div)*(5-G$3))-strike_2)</f>
        <v>18996514.035356119</v>
      </c>
      <c r="H234" s="48">
        <f>notional_2*EXP(-IR*(5-H$3))*('2. Stock Price 2'!H234*EXP((IR-div)*(5-H$3))-strike_2)</f>
        <v>20777903.02164413</v>
      </c>
      <c r="I234" s="48">
        <f>notional_2*EXP(-IR*(5-I$3))*('2. Stock Price 2'!I234*EXP((IR-div)*(5-I$3))-strike_2)</f>
        <v>-1191890.0422483077</v>
      </c>
      <c r="J234" s="48">
        <f>notional_2*EXP(-IR*(5-J$3))*('2. Stock Price 2'!J234*EXP((IR-div)*(5-J$3))-strike_2)</f>
        <v>13611126.664023869</v>
      </c>
      <c r="K234" s="48">
        <f>notional_2*EXP(-IR*(5-K$3))*('2. Stock Price 2'!K234*EXP((IR-div)*(5-K$3))-strike_2)</f>
        <v>29867100.08107413</v>
      </c>
      <c r="L234" s="48">
        <f>notional_2*EXP(-IR*(5-L$3))*('2. Stock Price 2'!L234*EXP((IR-div)*(5-L$3))-strike_2)</f>
        <v>14641067.128419843</v>
      </c>
      <c r="M234" s="48">
        <f>notional_2*EXP(-IR*(5-M$3))*('2. Stock Price 2'!M234*EXP((IR-div)*(5-M$3))-strike_2)</f>
        <v>-4578870.9877186576</v>
      </c>
      <c r="N234" s="48">
        <f>notional_2*EXP(-IR*(5-N$3))*('2. Stock Price 2'!N234*EXP((IR-div)*(5-N$3))-strike_2)</f>
        <v>-4131351.952228806</v>
      </c>
      <c r="O234" s="48">
        <f>notional_2*EXP(-IR*(5-O$3))*('2. Stock Price 2'!O234*EXP((IR-div)*(5-O$3))-strike_2)</f>
        <v>-14191892.632686252</v>
      </c>
      <c r="P234" s="48">
        <f>notional_2*EXP(-IR*(5-P$3))*('2. Stock Price 2'!P234*EXP((IR-div)*(5-P$3))-strike_2)</f>
        <v>-7345702.5681891572</v>
      </c>
      <c r="Q234" s="48">
        <f>notional_2*EXP(-IR*(5-Q$3))*('2. Stock Price 2'!Q234*EXP((IR-div)*(5-Q$3))-strike_2)</f>
        <v>4479487.8053977992</v>
      </c>
      <c r="R234" s="48">
        <f>notional_2*EXP(-IR*(5-R$3))*('2. Stock Price 2'!R234*EXP((IR-div)*(5-R$3))-strike_2)</f>
        <v>-1256178.8548770563</v>
      </c>
      <c r="S234" s="48">
        <f>notional_2*EXP(-IR*(5-S$3))*('2. Stock Price 2'!S234*EXP((IR-div)*(5-S$3))-strike_2)</f>
        <v>-14667377.052362537</v>
      </c>
      <c r="T234" s="48">
        <f>notional_2*EXP(-IR*(5-T$3))*('2. Stock Price 2'!T234*EXP((IR-div)*(5-T$3))-strike_2)</f>
        <v>3232969.7975107064</v>
      </c>
      <c r="U234" s="48">
        <f>notional_2*EXP(-IR*(5-U$3))*('2. Stock Price 2'!U234*EXP((IR-div)*(5-U$3))-strike_2)</f>
        <v>9483063.695647113</v>
      </c>
      <c r="V234" s="48">
        <f>notional_2*EXP(-IR*(5-V$3))*('2. Stock Price 2'!V234*EXP((IR-div)*(5-V$3))-strike_2)</f>
        <v>2341501.22884657</v>
      </c>
      <c r="W234" s="49">
        <f>notional_2*EXP(-IR*(5-W$3))*('2. Stock Price 2'!W234*EXP((IR-div)*(5-W$3))-strike_2)</f>
        <v>8383475.1540960325</v>
      </c>
    </row>
    <row r="235" spans="2:23" x14ac:dyDescent="0.35">
      <c r="B235" s="9" t="s">
        <v>231</v>
      </c>
      <c r="C235" s="11">
        <f>EXP(-IR*(5-C$3))*('2. Stock Price 1'!C235*EXP((IR-div)*(5-C$3))-strike)</f>
        <v>0</v>
      </c>
      <c r="D235" s="48">
        <f>notional_2*EXP(-IR*(5-D$3))*('2. Stock Price 2'!D235*EXP((IR-div)*(5-D$3))-strike_2)</f>
        <v>-1278431.9614553293</v>
      </c>
      <c r="E235" s="48">
        <f>notional_2*EXP(-IR*(5-E$3))*('2. Stock Price 2'!E235*EXP((IR-div)*(5-E$3))-strike_2)</f>
        <v>11935931.935451599</v>
      </c>
      <c r="F235" s="48">
        <f>notional_2*EXP(-IR*(5-F$3))*('2. Stock Price 2'!F235*EXP((IR-div)*(5-F$3))-strike_2)</f>
        <v>8926604.0454745777</v>
      </c>
      <c r="G235" s="48">
        <f>notional_2*EXP(-IR*(5-G$3))*('2. Stock Price 2'!G235*EXP((IR-div)*(5-G$3))-strike_2)</f>
        <v>7927886.9423330938</v>
      </c>
      <c r="H235" s="48">
        <f>notional_2*EXP(-IR*(5-H$3))*('2. Stock Price 2'!H235*EXP((IR-div)*(5-H$3))-strike_2)</f>
        <v>5670149.5401287917</v>
      </c>
      <c r="I235" s="48">
        <f>notional_2*EXP(-IR*(5-I$3))*('2. Stock Price 2'!I235*EXP((IR-div)*(5-I$3))-strike_2)</f>
        <v>13908064.922633523</v>
      </c>
      <c r="J235" s="48">
        <f>notional_2*EXP(-IR*(5-J$3))*('2. Stock Price 2'!J235*EXP((IR-div)*(5-J$3))-strike_2)</f>
        <v>22952378.275049794</v>
      </c>
      <c r="K235" s="48">
        <f>notional_2*EXP(-IR*(5-K$3))*('2. Stock Price 2'!K235*EXP((IR-div)*(5-K$3))-strike_2)</f>
        <v>15744411.396542536</v>
      </c>
      <c r="L235" s="48">
        <f>notional_2*EXP(-IR*(5-L$3))*('2. Stock Price 2'!L235*EXP((IR-div)*(5-L$3))-strike_2)</f>
        <v>22228033.449911926</v>
      </c>
      <c r="M235" s="48">
        <f>notional_2*EXP(-IR*(5-M$3))*('2. Stock Price 2'!M235*EXP((IR-div)*(5-M$3))-strike_2)</f>
        <v>10649399.72037637</v>
      </c>
      <c r="N235" s="48">
        <f>notional_2*EXP(-IR*(5-N$3))*('2. Stock Price 2'!N235*EXP((IR-div)*(5-N$3))-strike_2)</f>
        <v>20133447.673991326</v>
      </c>
      <c r="O235" s="48">
        <f>notional_2*EXP(-IR*(5-O$3))*('2. Stock Price 2'!O235*EXP((IR-div)*(5-O$3))-strike_2)</f>
        <v>13133502.026043998</v>
      </c>
      <c r="P235" s="48">
        <f>notional_2*EXP(-IR*(5-P$3))*('2. Stock Price 2'!P235*EXP((IR-div)*(5-P$3))-strike_2)</f>
        <v>37213556.509450667</v>
      </c>
      <c r="Q235" s="48">
        <f>notional_2*EXP(-IR*(5-Q$3))*('2. Stock Price 2'!Q235*EXP((IR-div)*(5-Q$3))-strike_2)</f>
        <v>46704389.064504161</v>
      </c>
      <c r="R235" s="48">
        <f>notional_2*EXP(-IR*(5-R$3))*('2. Stock Price 2'!R235*EXP((IR-div)*(5-R$3))-strike_2)</f>
        <v>26144817.703434322</v>
      </c>
      <c r="S235" s="48">
        <f>notional_2*EXP(-IR*(5-S$3))*('2. Stock Price 2'!S235*EXP((IR-div)*(5-S$3))-strike_2)</f>
        <v>23287580.622016095</v>
      </c>
      <c r="T235" s="48">
        <f>notional_2*EXP(-IR*(5-T$3))*('2. Stock Price 2'!T235*EXP((IR-div)*(5-T$3))-strike_2)</f>
        <v>27640095.149859816</v>
      </c>
      <c r="U235" s="48">
        <f>notional_2*EXP(-IR*(5-U$3))*('2. Stock Price 2'!U235*EXP((IR-div)*(5-U$3))-strike_2)</f>
        <v>50910000.477515444</v>
      </c>
      <c r="V235" s="48">
        <f>notional_2*EXP(-IR*(5-V$3))*('2. Stock Price 2'!V235*EXP((IR-div)*(5-V$3))-strike_2)</f>
        <v>40710712.963794395</v>
      </c>
      <c r="W235" s="49">
        <f>notional_2*EXP(-IR*(5-W$3))*('2. Stock Price 2'!W235*EXP((IR-div)*(5-W$3))-strike_2)</f>
        <v>40845245.933639176</v>
      </c>
    </row>
    <row r="236" spans="2:23" x14ac:dyDescent="0.35">
      <c r="B236" s="9" t="s">
        <v>232</v>
      </c>
      <c r="C236" s="11">
        <f>EXP(-IR*(5-C$3))*('2. Stock Price 1'!C236*EXP((IR-div)*(5-C$3))-strike)</f>
        <v>0</v>
      </c>
      <c r="D236" s="48">
        <f>notional_2*EXP(-IR*(5-D$3))*('2. Stock Price 2'!D236*EXP((IR-div)*(5-D$3))-strike_2)</f>
        <v>556345.93284264009</v>
      </c>
      <c r="E236" s="48">
        <f>notional_2*EXP(-IR*(5-E$3))*('2. Stock Price 2'!E236*EXP((IR-div)*(5-E$3))-strike_2)</f>
        <v>4670840.2621546648</v>
      </c>
      <c r="F236" s="48">
        <f>notional_2*EXP(-IR*(5-F$3))*('2. Stock Price 2'!F236*EXP((IR-div)*(5-F$3))-strike_2)</f>
        <v>-7258274.5023210887</v>
      </c>
      <c r="G236" s="48">
        <f>notional_2*EXP(-IR*(5-G$3))*('2. Stock Price 2'!G236*EXP((IR-div)*(5-G$3))-strike_2)</f>
        <v>-9489527.0412750393</v>
      </c>
      <c r="H236" s="48">
        <f>notional_2*EXP(-IR*(5-H$3))*('2. Stock Price 2'!H236*EXP((IR-div)*(5-H$3))-strike_2)</f>
        <v>7917929.7487459034</v>
      </c>
      <c r="I236" s="48">
        <f>notional_2*EXP(-IR*(5-I$3))*('2. Stock Price 2'!I236*EXP((IR-div)*(5-I$3))-strike_2)</f>
        <v>9803464.3229205571</v>
      </c>
      <c r="J236" s="48">
        <f>notional_2*EXP(-IR*(5-J$3))*('2. Stock Price 2'!J236*EXP((IR-div)*(5-J$3))-strike_2)</f>
        <v>36995557.791348614</v>
      </c>
      <c r="K236" s="48">
        <f>notional_2*EXP(-IR*(5-K$3))*('2. Stock Price 2'!K236*EXP((IR-div)*(5-K$3))-strike_2)</f>
        <v>32285236.671491649</v>
      </c>
      <c r="L236" s="48">
        <f>notional_2*EXP(-IR*(5-L$3))*('2. Stock Price 2'!L236*EXP((IR-div)*(5-L$3))-strike_2)</f>
        <v>28708577.239907771</v>
      </c>
      <c r="M236" s="48">
        <f>notional_2*EXP(-IR*(5-M$3))*('2. Stock Price 2'!M236*EXP((IR-div)*(5-M$3))-strike_2)</f>
        <v>32274095.025525179</v>
      </c>
      <c r="N236" s="48">
        <f>notional_2*EXP(-IR*(5-N$3))*('2. Stock Price 2'!N236*EXP((IR-div)*(5-N$3))-strike_2)</f>
        <v>19672887.769051738</v>
      </c>
      <c r="O236" s="48">
        <f>notional_2*EXP(-IR*(5-O$3))*('2. Stock Price 2'!O236*EXP((IR-div)*(5-O$3))-strike_2)</f>
        <v>-813688.37004272232</v>
      </c>
      <c r="P236" s="48">
        <f>notional_2*EXP(-IR*(5-P$3))*('2. Stock Price 2'!P236*EXP((IR-div)*(5-P$3))-strike_2)</f>
        <v>-18136246.220054973</v>
      </c>
      <c r="Q236" s="48">
        <f>notional_2*EXP(-IR*(5-Q$3))*('2. Stock Price 2'!Q236*EXP((IR-div)*(5-Q$3))-strike_2)</f>
        <v>-5943142.3719360661</v>
      </c>
      <c r="R236" s="48">
        <f>notional_2*EXP(-IR*(5-R$3))*('2. Stock Price 2'!R236*EXP((IR-div)*(5-R$3))-strike_2)</f>
        <v>-125973.10748783925</v>
      </c>
      <c r="S236" s="48">
        <f>notional_2*EXP(-IR*(5-S$3))*('2. Stock Price 2'!S236*EXP((IR-div)*(5-S$3))-strike_2)</f>
        <v>-18696713.363537766</v>
      </c>
      <c r="T236" s="48">
        <f>notional_2*EXP(-IR*(5-T$3))*('2. Stock Price 2'!T236*EXP((IR-div)*(5-T$3))-strike_2)</f>
        <v>-10609433.476419087</v>
      </c>
      <c r="U236" s="48">
        <f>notional_2*EXP(-IR*(5-U$3))*('2. Stock Price 2'!U236*EXP((IR-div)*(5-U$3))-strike_2)</f>
        <v>-11867270.488941927</v>
      </c>
      <c r="V236" s="48">
        <f>notional_2*EXP(-IR*(5-V$3))*('2. Stock Price 2'!V236*EXP((IR-div)*(5-V$3))-strike_2)</f>
        <v>-8722586.1310425885</v>
      </c>
      <c r="W236" s="49">
        <f>notional_2*EXP(-IR*(5-W$3))*('2. Stock Price 2'!W236*EXP((IR-div)*(5-W$3))-strike_2)</f>
        <v>-15899936.553109966</v>
      </c>
    </row>
    <row r="237" spans="2:23" x14ac:dyDescent="0.35">
      <c r="B237" s="9" t="s">
        <v>233</v>
      </c>
      <c r="C237" s="11">
        <f>EXP(-IR*(5-C$3))*('2. Stock Price 1'!C237*EXP((IR-div)*(5-C$3))-strike)</f>
        <v>0</v>
      </c>
      <c r="D237" s="48">
        <f>notional_2*EXP(-IR*(5-D$3))*('2. Stock Price 2'!D237*EXP((IR-div)*(5-D$3))-strike_2)</f>
        <v>-65166.801423462501</v>
      </c>
      <c r="E237" s="48">
        <f>notional_2*EXP(-IR*(5-E$3))*('2. Stock Price 2'!E237*EXP((IR-div)*(5-E$3))-strike_2)</f>
        <v>11656202.099510361</v>
      </c>
      <c r="F237" s="48">
        <f>notional_2*EXP(-IR*(5-F$3))*('2. Stock Price 2'!F237*EXP((IR-div)*(5-F$3))-strike_2)</f>
        <v>7835330.0109472787</v>
      </c>
      <c r="G237" s="48">
        <f>notional_2*EXP(-IR*(5-G$3))*('2. Stock Price 2'!G237*EXP((IR-div)*(5-G$3))-strike_2)</f>
        <v>11073158.778363714</v>
      </c>
      <c r="H237" s="48">
        <f>notional_2*EXP(-IR*(5-H$3))*('2. Stock Price 2'!H237*EXP((IR-div)*(5-H$3))-strike_2)</f>
        <v>4311367.747296283</v>
      </c>
      <c r="I237" s="48">
        <f>notional_2*EXP(-IR*(5-I$3))*('2. Stock Price 2'!I237*EXP((IR-div)*(5-I$3))-strike_2)</f>
        <v>5390770.39971809</v>
      </c>
      <c r="J237" s="48">
        <f>notional_2*EXP(-IR*(5-J$3))*('2. Stock Price 2'!J237*EXP((IR-div)*(5-J$3))-strike_2)</f>
        <v>13182443.78088649</v>
      </c>
      <c r="K237" s="48">
        <f>notional_2*EXP(-IR*(5-K$3))*('2. Stock Price 2'!K237*EXP((IR-div)*(5-K$3))-strike_2)</f>
        <v>15644563.841619475</v>
      </c>
      <c r="L237" s="48">
        <f>notional_2*EXP(-IR*(5-L$3))*('2. Stock Price 2'!L237*EXP((IR-div)*(5-L$3))-strike_2)</f>
        <v>27090669.704222575</v>
      </c>
      <c r="M237" s="48">
        <f>notional_2*EXP(-IR*(5-M$3))*('2. Stock Price 2'!M237*EXP((IR-div)*(5-M$3))-strike_2)</f>
        <v>19168714.876473825</v>
      </c>
      <c r="N237" s="48">
        <f>notional_2*EXP(-IR*(5-N$3))*('2. Stock Price 2'!N237*EXP((IR-div)*(5-N$3))-strike_2)</f>
        <v>5854707.240696365</v>
      </c>
      <c r="O237" s="48">
        <f>notional_2*EXP(-IR*(5-O$3))*('2. Stock Price 2'!O237*EXP((IR-div)*(5-O$3))-strike_2)</f>
        <v>-1561133.7424713515</v>
      </c>
      <c r="P237" s="48">
        <f>notional_2*EXP(-IR*(5-P$3))*('2. Stock Price 2'!P237*EXP((IR-div)*(5-P$3))-strike_2)</f>
        <v>-4746962.7600202272</v>
      </c>
      <c r="Q237" s="48">
        <f>notional_2*EXP(-IR*(5-Q$3))*('2. Stock Price 2'!Q237*EXP((IR-div)*(5-Q$3))-strike_2)</f>
        <v>-9222455.8719040994</v>
      </c>
      <c r="R237" s="48">
        <f>notional_2*EXP(-IR*(5-R$3))*('2. Stock Price 2'!R237*EXP((IR-div)*(5-R$3))-strike_2)</f>
        <v>-27696546.818992257</v>
      </c>
      <c r="S237" s="48">
        <f>notional_2*EXP(-IR*(5-S$3))*('2. Stock Price 2'!S237*EXP((IR-div)*(5-S$3))-strike_2)</f>
        <v>-29460316.063621048</v>
      </c>
      <c r="T237" s="48">
        <f>notional_2*EXP(-IR*(5-T$3))*('2. Stock Price 2'!T237*EXP((IR-div)*(5-T$3))-strike_2)</f>
        <v>-28818681.395430196</v>
      </c>
      <c r="U237" s="48">
        <f>notional_2*EXP(-IR*(5-U$3))*('2. Stock Price 2'!U237*EXP((IR-div)*(5-U$3))-strike_2)</f>
        <v>-31436586.502199821</v>
      </c>
      <c r="V237" s="48">
        <f>notional_2*EXP(-IR*(5-V$3))*('2. Stock Price 2'!V237*EXP((IR-div)*(5-V$3))-strike_2)</f>
        <v>-34430876.934979476</v>
      </c>
      <c r="W237" s="49">
        <f>notional_2*EXP(-IR*(5-W$3))*('2. Stock Price 2'!W237*EXP((IR-div)*(5-W$3))-strike_2)</f>
        <v>-34028329.747120596</v>
      </c>
    </row>
    <row r="238" spans="2:23" x14ac:dyDescent="0.35">
      <c r="B238" s="9" t="s">
        <v>234</v>
      </c>
      <c r="C238" s="11">
        <f>EXP(-IR*(5-C$3))*('2. Stock Price 1'!C238*EXP((IR-div)*(5-C$3))-strike)</f>
        <v>0</v>
      </c>
      <c r="D238" s="48">
        <f>notional_2*EXP(-IR*(5-D$3))*('2. Stock Price 2'!D238*EXP((IR-div)*(5-D$3))-strike_2)</f>
        <v>-4468603.9014831223</v>
      </c>
      <c r="E238" s="48">
        <f>notional_2*EXP(-IR*(5-E$3))*('2. Stock Price 2'!E238*EXP((IR-div)*(5-E$3))-strike_2)</f>
        <v>-15537926.166467393</v>
      </c>
      <c r="F238" s="48">
        <f>notional_2*EXP(-IR*(5-F$3))*('2. Stock Price 2'!F238*EXP((IR-div)*(5-F$3))-strike_2)</f>
        <v>-17482586.784059282</v>
      </c>
      <c r="G238" s="48">
        <f>notional_2*EXP(-IR*(5-G$3))*('2. Stock Price 2'!G238*EXP((IR-div)*(5-G$3))-strike_2)</f>
        <v>-16255241.411938574</v>
      </c>
      <c r="H238" s="48">
        <f>notional_2*EXP(-IR*(5-H$3))*('2. Stock Price 2'!H238*EXP((IR-div)*(5-H$3))-strike_2)</f>
        <v>-4438193.2024447275</v>
      </c>
      <c r="I238" s="48">
        <f>notional_2*EXP(-IR*(5-I$3))*('2. Stock Price 2'!I238*EXP((IR-div)*(5-I$3))-strike_2)</f>
        <v>-7147528.3278532531</v>
      </c>
      <c r="J238" s="48">
        <f>notional_2*EXP(-IR*(5-J$3))*('2. Stock Price 2'!J238*EXP((IR-div)*(5-J$3))-strike_2)</f>
        <v>1221873.7061387431</v>
      </c>
      <c r="K238" s="48">
        <f>notional_2*EXP(-IR*(5-K$3))*('2. Stock Price 2'!K238*EXP((IR-div)*(5-K$3))-strike_2)</f>
        <v>9155581.4672073536</v>
      </c>
      <c r="L238" s="48">
        <f>notional_2*EXP(-IR*(5-L$3))*('2. Stock Price 2'!L238*EXP((IR-div)*(5-L$3))-strike_2)</f>
        <v>7229583.7483482771</v>
      </c>
      <c r="M238" s="48">
        <f>notional_2*EXP(-IR*(5-M$3))*('2. Stock Price 2'!M238*EXP((IR-div)*(5-M$3))-strike_2)</f>
        <v>9672151.0374470782</v>
      </c>
      <c r="N238" s="48">
        <f>notional_2*EXP(-IR*(5-N$3))*('2. Stock Price 2'!N238*EXP((IR-div)*(5-N$3))-strike_2)</f>
        <v>7473781.3935021413</v>
      </c>
      <c r="O238" s="48">
        <f>notional_2*EXP(-IR*(5-O$3))*('2. Stock Price 2'!O238*EXP((IR-div)*(5-O$3))-strike_2)</f>
        <v>16060314.118168537</v>
      </c>
      <c r="P238" s="48">
        <f>notional_2*EXP(-IR*(5-P$3))*('2. Stock Price 2'!P238*EXP((IR-div)*(5-P$3))-strike_2)</f>
        <v>4394995.5025434354</v>
      </c>
      <c r="Q238" s="48">
        <f>notional_2*EXP(-IR*(5-Q$3))*('2. Stock Price 2'!Q238*EXP((IR-div)*(5-Q$3))-strike_2)</f>
        <v>-2280556.8099913117</v>
      </c>
      <c r="R238" s="48">
        <f>notional_2*EXP(-IR*(5-R$3))*('2. Stock Price 2'!R238*EXP((IR-div)*(5-R$3))-strike_2)</f>
        <v>-8440578.2955201697</v>
      </c>
      <c r="S238" s="48">
        <f>notional_2*EXP(-IR*(5-S$3))*('2. Stock Price 2'!S238*EXP((IR-div)*(5-S$3))-strike_2)</f>
        <v>6489933.3502921853</v>
      </c>
      <c r="T238" s="48">
        <f>notional_2*EXP(-IR*(5-T$3))*('2. Stock Price 2'!T238*EXP((IR-div)*(5-T$3))-strike_2)</f>
        <v>12307447.482419075</v>
      </c>
      <c r="U238" s="48">
        <f>notional_2*EXP(-IR*(5-U$3))*('2. Stock Price 2'!U238*EXP((IR-div)*(5-U$3))-strike_2)</f>
        <v>11263328.487570558</v>
      </c>
      <c r="V238" s="48">
        <f>notional_2*EXP(-IR*(5-V$3))*('2. Stock Price 2'!V238*EXP((IR-div)*(5-V$3))-strike_2)</f>
        <v>9035008.7095660008</v>
      </c>
      <c r="W238" s="49">
        <f>notional_2*EXP(-IR*(5-W$3))*('2. Stock Price 2'!W238*EXP((IR-div)*(5-W$3))-strike_2)</f>
        <v>-4954615.6124465168</v>
      </c>
    </row>
    <row r="239" spans="2:23" x14ac:dyDescent="0.35">
      <c r="B239" s="9" t="s">
        <v>235</v>
      </c>
      <c r="C239" s="11">
        <f>EXP(-IR*(5-C$3))*('2. Stock Price 1'!C239*EXP((IR-div)*(5-C$3))-strike)</f>
        <v>0</v>
      </c>
      <c r="D239" s="48">
        <f>notional_2*EXP(-IR*(5-D$3))*('2. Stock Price 2'!D239*EXP((IR-div)*(5-D$3))-strike_2)</f>
        <v>-8297070.331397864</v>
      </c>
      <c r="E239" s="48">
        <f>notional_2*EXP(-IR*(5-E$3))*('2. Stock Price 2'!E239*EXP((IR-div)*(5-E$3))-strike_2)</f>
        <v>-10053012.768087475</v>
      </c>
      <c r="F239" s="48">
        <f>notional_2*EXP(-IR*(5-F$3))*('2. Stock Price 2'!F239*EXP((IR-div)*(5-F$3))-strike_2)</f>
        <v>-10592843.39365999</v>
      </c>
      <c r="G239" s="48">
        <f>notional_2*EXP(-IR*(5-G$3))*('2. Stock Price 2'!G239*EXP((IR-div)*(5-G$3))-strike_2)</f>
        <v>-9236798.3973431997</v>
      </c>
      <c r="H239" s="48">
        <f>notional_2*EXP(-IR*(5-H$3))*('2. Stock Price 2'!H239*EXP((IR-div)*(5-H$3))-strike_2)</f>
        <v>-20082267.416512128</v>
      </c>
      <c r="I239" s="48">
        <f>notional_2*EXP(-IR*(5-I$3))*('2. Stock Price 2'!I239*EXP((IR-div)*(5-I$3))-strike_2)</f>
        <v>-11144386.892329212</v>
      </c>
      <c r="J239" s="48">
        <f>notional_2*EXP(-IR*(5-J$3))*('2. Stock Price 2'!J239*EXP((IR-div)*(5-J$3))-strike_2)</f>
        <v>-13075635.660119338</v>
      </c>
      <c r="K239" s="48">
        <f>notional_2*EXP(-IR*(5-K$3))*('2. Stock Price 2'!K239*EXP((IR-div)*(5-K$3))-strike_2)</f>
        <v>-21701280.308877151</v>
      </c>
      <c r="L239" s="48">
        <f>notional_2*EXP(-IR*(5-L$3))*('2. Stock Price 2'!L239*EXP((IR-div)*(5-L$3))-strike_2)</f>
        <v>-16659072.927335661</v>
      </c>
      <c r="M239" s="48">
        <f>notional_2*EXP(-IR*(5-M$3))*('2. Stock Price 2'!M239*EXP((IR-div)*(5-M$3))-strike_2)</f>
        <v>-27357601.598138511</v>
      </c>
      <c r="N239" s="48">
        <f>notional_2*EXP(-IR*(5-N$3))*('2. Stock Price 2'!N239*EXP((IR-div)*(5-N$3))-strike_2)</f>
        <v>-27195565.02952978</v>
      </c>
      <c r="O239" s="48">
        <f>notional_2*EXP(-IR*(5-O$3))*('2. Stock Price 2'!O239*EXP((IR-div)*(5-O$3))-strike_2)</f>
        <v>-25625248.047062103</v>
      </c>
      <c r="P239" s="48">
        <f>notional_2*EXP(-IR*(5-P$3))*('2. Stock Price 2'!P239*EXP((IR-div)*(5-P$3))-strike_2)</f>
        <v>-29580071.416949749</v>
      </c>
      <c r="Q239" s="48">
        <f>notional_2*EXP(-IR*(5-Q$3))*('2. Stock Price 2'!Q239*EXP((IR-div)*(5-Q$3))-strike_2)</f>
        <v>-28520092.562057223</v>
      </c>
      <c r="R239" s="48">
        <f>notional_2*EXP(-IR*(5-R$3))*('2. Stock Price 2'!R239*EXP((IR-div)*(5-R$3))-strike_2)</f>
        <v>-22282143.820397515</v>
      </c>
      <c r="S239" s="48">
        <f>notional_2*EXP(-IR*(5-S$3))*('2. Stock Price 2'!S239*EXP((IR-div)*(5-S$3))-strike_2)</f>
        <v>-23311720.037736241</v>
      </c>
      <c r="T239" s="48">
        <f>notional_2*EXP(-IR*(5-T$3))*('2. Stock Price 2'!T239*EXP((IR-div)*(5-T$3))-strike_2)</f>
        <v>-30210547.342758432</v>
      </c>
      <c r="U239" s="48">
        <f>notional_2*EXP(-IR*(5-U$3))*('2. Stock Price 2'!U239*EXP((IR-div)*(5-U$3))-strike_2)</f>
        <v>-38711894.403744668</v>
      </c>
      <c r="V239" s="48">
        <f>notional_2*EXP(-IR*(5-V$3))*('2. Stock Price 2'!V239*EXP((IR-div)*(5-V$3))-strike_2)</f>
        <v>-34690536.739041261</v>
      </c>
      <c r="W239" s="49">
        <f>notional_2*EXP(-IR*(5-W$3))*('2. Stock Price 2'!W239*EXP((IR-div)*(5-W$3))-strike_2)</f>
        <v>-33359109.903408695</v>
      </c>
    </row>
    <row r="240" spans="2:23" x14ac:dyDescent="0.35">
      <c r="B240" s="9" t="s">
        <v>236</v>
      </c>
      <c r="C240" s="11">
        <f>EXP(-IR*(5-C$3))*('2. Stock Price 1'!C240*EXP((IR-div)*(5-C$3))-strike)</f>
        <v>0</v>
      </c>
      <c r="D240" s="48">
        <f>notional_2*EXP(-IR*(5-D$3))*('2. Stock Price 2'!D240*EXP((IR-div)*(5-D$3))-strike_2)</f>
        <v>12901721.346945478</v>
      </c>
      <c r="E240" s="48">
        <f>notional_2*EXP(-IR*(5-E$3))*('2. Stock Price 2'!E240*EXP((IR-div)*(5-E$3))-strike_2)</f>
        <v>15375181.582600279</v>
      </c>
      <c r="F240" s="48">
        <f>notional_2*EXP(-IR*(5-F$3))*('2. Stock Price 2'!F240*EXP((IR-div)*(5-F$3))-strike_2)</f>
        <v>25328106.209261551</v>
      </c>
      <c r="G240" s="48">
        <f>notional_2*EXP(-IR*(5-G$3))*('2. Stock Price 2'!G240*EXP((IR-div)*(5-G$3))-strike_2)</f>
        <v>20605025.425400212</v>
      </c>
      <c r="H240" s="48">
        <f>notional_2*EXP(-IR*(5-H$3))*('2. Stock Price 2'!H240*EXP((IR-div)*(5-H$3))-strike_2)</f>
        <v>30697102.586812653</v>
      </c>
      <c r="I240" s="48">
        <f>notional_2*EXP(-IR*(5-I$3))*('2. Stock Price 2'!I240*EXP((IR-div)*(5-I$3))-strike_2)</f>
        <v>43521884.856877744</v>
      </c>
      <c r="J240" s="48">
        <f>notional_2*EXP(-IR*(5-J$3))*('2. Stock Price 2'!J240*EXP((IR-div)*(5-J$3))-strike_2)</f>
        <v>56945855.057727017</v>
      </c>
      <c r="K240" s="48">
        <f>notional_2*EXP(-IR*(5-K$3))*('2. Stock Price 2'!K240*EXP((IR-div)*(5-K$3))-strike_2)</f>
        <v>38562858.17175141</v>
      </c>
      <c r="L240" s="48">
        <f>notional_2*EXP(-IR*(5-L$3))*('2. Stock Price 2'!L240*EXP((IR-div)*(5-L$3))-strike_2)</f>
        <v>30953787.116525743</v>
      </c>
      <c r="M240" s="48">
        <f>notional_2*EXP(-IR*(5-M$3))*('2. Stock Price 2'!M240*EXP((IR-div)*(5-M$3))-strike_2)</f>
        <v>44604773.582384527</v>
      </c>
      <c r="N240" s="48">
        <f>notional_2*EXP(-IR*(5-N$3))*('2. Stock Price 2'!N240*EXP((IR-div)*(5-N$3))-strike_2)</f>
        <v>53774756.707601935</v>
      </c>
      <c r="O240" s="48">
        <f>notional_2*EXP(-IR*(5-O$3))*('2. Stock Price 2'!O240*EXP((IR-div)*(5-O$3))-strike_2)</f>
        <v>32399069.387939069</v>
      </c>
      <c r="P240" s="48">
        <f>notional_2*EXP(-IR*(5-P$3))*('2. Stock Price 2'!P240*EXP((IR-div)*(5-P$3))-strike_2)</f>
        <v>49633903.391772002</v>
      </c>
      <c r="Q240" s="48">
        <f>notional_2*EXP(-IR*(5-Q$3))*('2. Stock Price 2'!Q240*EXP((IR-div)*(5-Q$3))-strike_2)</f>
        <v>51961722.275355898</v>
      </c>
      <c r="R240" s="48">
        <f>notional_2*EXP(-IR*(5-R$3))*('2. Stock Price 2'!R240*EXP((IR-div)*(5-R$3))-strike_2)</f>
        <v>63523116.769039348</v>
      </c>
      <c r="S240" s="48">
        <f>notional_2*EXP(-IR*(5-S$3))*('2. Stock Price 2'!S240*EXP((IR-div)*(5-S$3))-strike_2)</f>
        <v>77154519.631220862</v>
      </c>
      <c r="T240" s="48">
        <f>notional_2*EXP(-IR*(5-T$3))*('2. Stock Price 2'!T240*EXP((IR-div)*(5-T$3))-strike_2)</f>
        <v>86065141.847573549</v>
      </c>
      <c r="U240" s="48">
        <f>notional_2*EXP(-IR*(5-U$3))*('2. Stock Price 2'!U240*EXP((IR-div)*(5-U$3))-strike_2)</f>
        <v>93912865.62102896</v>
      </c>
      <c r="V240" s="48">
        <f>notional_2*EXP(-IR*(5-V$3))*('2. Stock Price 2'!V240*EXP((IR-div)*(5-V$3))-strike_2)</f>
        <v>95754391.62988022</v>
      </c>
      <c r="W240" s="49">
        <f>notional_2*EXP(-IR*(5-W$3))*('2. Stock Price 2'!W240*EXP((IR-div)*(5-W$3))-strike_2)</f>
        <v>97298908.031088412</v>
      </c>
    </row>
    <row r="241" spans="2:23" x14ac:dyDescent="0.35">
      <c r="B241" s="9" t="s">
        <v>237</v>
      </c>
      <c r="C241" s="11">
        <f>EXP(-IR*(5-C$3))*('2. Stock Price 1'!C241*EXP((IR-div)*(5-C$3))-strike)</f>
        <v>0</v>
      </c>
      <c r="D241" s="48">
        <f>notional_2*EXP(-IR*(5-D$3))*('2. Stock Price 2'!D241*EXP((IR-div)*(5-D$3))-strike_2)</f>
        <v>-8170319.6483965954</v>
      </c>
      <c r="E241" s="48">
        <f>notional_2*EXP(-IR*(5-E$3))*('2. Stock Price 2'!E241*EXP((IR-div)*(5-E$3))-strike_2)</f>
        <v>-7313727.1122748069</v>
      </c>
      <c r="F241" s="48">
        <f>notional_2*EXP(-IR*(5-F$3))*('2. Stock Price 2'!F241*EXP((IR-div)*(5-F$3))-strike_2)</f>
        <v>1964451.3142183465</v>
      </c>
      <c r="G241" s="48">
        <f>notional_2*EXP(-IR*(5-G$3))*('2. Stock Price 2'!G241*EXP((IR-div)*(5-G$3))-strike_2)</f>
        <v>6255599.9761048341</v>
      </c>
      <c r="H241" s="48">
        <f>notional_2*EXP(-IR*(5-H$3))*('2. Stock Price 2'!H241*EXP((IR-div)*(5-H$3))-strike_2)</f>
        <v>30751727.070146084</v>
      </c>
      <c r="I241" s="48">
        <f>notional_2*EXP(-IR*(5-I$3))*('2. Stock Price 2'!I241*EXP((IR-div)*(5-I$3))-strike_2)</f>
        <v>15891930.942087403</v>
      </c>
      <c r="J241" s="48">
        <f>notional_2*EXP(-IR*(5-J$3))*('2. Stock Price 2'!J241*EXP((IR-div)*(5-J$3))-strike_2)</f>
        <v>16740185.512200208</v>
      </c>
      <c r="K241" s="48">
        <f>notional_2*EXP(-IR*(5-K$3))*('2. Stock Price 2'!K241*EXP((IR-div)*(5-K$3))-strike_2)</f>
        <v>13194848.460046502</v>
      </c>
      <c r="L241" s="48">
        <f>notional_2*EXP(-IR*(5-L$3))*('2. Stock Price 2'!L241*EXP((IR-div)*(5-L$3))-strike_2)</f>
        <v>21143816.690148935</v>
      </c>
      <c r="M241" s="48">
        <f>notional_2*EXP(-IR*(5-M$3))*('2. Stock Price 2'!M241*EXP((IR-div)*(5-M$3))-strike_2)</f>
        <v>31469571.528635141</v>
      </c>
      <c r="N241" s="48">
        <f>notional_2*EXP(-IR*(5-N$3))*('2. Stock Price 2'!N241*EXP((IR-div)*(5-N$3))-strike_2)</f>
        <v>28017222.238233354</v>
      </c>
      <c r="O241" s="48">
        <f>notional_2*EXP(-IR*(5-O$3))*('2. Stock Price 2'!O241*EXP((IR-div)*(5-O$3))-strike_2)</f>
        <v>13740934.576742189</v>
      </c>
      <c r="P241" s="48">
        <f>notional_2*EXP(-IR*(5-P$3))*('2. Stock Price 2'!P241*EXP((IR-div)*(5-P$3))-strike_2)</f>
        <v>4486804.1048910124</v>
      </c>
      <c r="Q241" s="48">
        <f>notional_2*EXP(-IR*(5-Q$3))*('2. Stock Price 2'!Q241*EXP((IR-div)*(5-Q$3))-strike_2)</f>
        <v>9694065.1977884322</v>
      </c>
      <c r="R241" s="48">
        <f>notional_2*EXP(-IR*(5-R$3))*('2. Stock Price 2'!R241*EXP((IR-div)*(5-R$3))-strike_2)</f>
        <v>14447324.236403897</v>
      </c>
      <c r="S241" s="48">
        <f>notional_2*EXP(-IR*(5-S$3))*('2. Stock Price 2'!S241*EXP((IR-div)*(5-S$3))-strike_2)</f>
        <v>-352615.69494036271</v>
      </c>
      <c r="T241" s="48">
        <f>notional_2*EXP(-IR*(5-T$3))*('2. Stock Price 2'!T241*EXP((IR-div)*(5-T$3))-strike_2)</f>
        <v>-10426794.158687696</v>
      </c>
      <c r="U241" s="48">
        <f>notional_2*EXP(-IR*(5-U$3))*('2. Stock Price 2'!U241*EXP((IR-div)*(5-U$3))-strike_2)</f>
        <v>-1456406.1903000018</v>
      </c>
      <c r="V241" s="48">
        <f>notional_2*EXP(-IR*(5-V$3))*('2. Stock Price 2'!V241*EXP((IR-div)*(5-V$3))-strike_2)</f>
        <v>-4002717.354709825</v>
      </c>
      <c r="W241" s="49">
        <f>notional_2*EXP(-IR*(5-W$3))*('2. Stock Price 2'!W241*EXP((IR-div)*(5-W$3))-strike_2)</f>
        <v>-13439805.81999645</v>
      </c>
    </row>
    <row r="242" spans="2:23" x14ac:dyDescent="0.35">
      <c r="B242" s="9" t="s">
        <v>238</v>
      </c>
      <c r="C242" s="11">
        <f>EXP(-IR*(5-C$3))*('2. Stock Price 1'!C242*EXP((IR-div)*(5-C$3))-strike)</f>
        <v>0</v>
      </c>
      <c r="D242" s="48">
        <f>notional_2*EXP(-IR*(5-D$3))*('2. Stock Price 2'!D242*EXP((IR-div)*(5-D$3))-strike_2)</f>
        <v>-4542061.071794007</v>
      </c>
      <c r="E242" s="48">
        <f>notional_2*EXP(-IR*(5-E$3))*('2. Stock Price 2'!E242*EXP((IR-div)*(5-E$3))-strike_2)</f>
        <v>-9355244.7072393708</v>
      </c>
      <c r="F242" s="48">
        <f>notional_2*EXP(-IR*(5-F$3))*('2. Stock Price 2'!F242*EXP((IR-div)*(5-F$3))-strike_2)</f>
        <v>-1989103.517332406</v>
      </c>
      <c r="G242" s="48">
        <f>notional_2*EXP(-IR*(5-G$3))*('2. Stock Price 2'!G242*EXP((IR-div)*(5-G$3))-strike_2)</f>
        <v>4364534.7821346242</v>
      </c>
      <c r="H242" s="48">
        <f>notional_2*EXP(-IR*(5-H$3))*('2. Stock Price 2'!H242*EXP((IR-div)*(5-H$3))-strike_2)</f>
        <v>9535415.1272343639</v>
      </c>
      <c r="I242" s="48">
        <f>notional_2*EXP(-IR*(5-I$3))*('2. Stock Price 2'!I242*EXP((IR-div)*(5-I$3))-strike_2)</f>
        <v>565482.02007635112</v>
      </c>
      <c r="J242" s="48">
        <f>notional_2*EXP(-IR*(5-J$3))*('2. Stock Price 2'!J242*EXP((IR-div)*(5-J$3))-strike_2)</f>
        <v>10135650.122449739</v>
      </c>
      <c r="K242" s="48">
        <f>notional_2*EXP(-IR*(5-K$3))*('2. Stock Price 2'!K242*EXP((IR-div)*(5-K$3))-strike_2)</f>
        <v>14279781.348045656</v>
      </c>
      <c r="L242" s="48">
        <f>notional_2*EXP(-IR*(5-L$3))*('2. Stock Price 2'!L242*EXP((IR-div)*(5-L$3))-strike_2)</f>
        <v>11052071.185015133</v>
      </c>
      <c r="M242" s="48">
        <f>notional_2*EXP(-IR*(5-M$3))*('2. Stock Price 2'!M242*EXP((IR-div)*(5-M$3))-strike_2)</f>
        <v>21882392.318587676</v>
      </c>
      <c r="N242" s="48">
        <f>notional_2*EXP(-IR*(5-N$3))*('2. Stock Price 2'!N242*EXP((IR-div)*(5-N$3))-strike_2)</f>
        <v>15341001.913995454</v>
      </c>
      <c r="O242" s="48">
        <f>notional_2*EXP(-IR*(5-O$3))*('2. Stock Price 2'!O242*EXP((IR-div)*(5-O$3))-strike_2)</f>
        <v>27473022.708118357</v>
      </c>
      <c r="P242" s="48">
        <f>notional_2*EXP(-IR*(5-P$3))*('2. Stock Price 2'!P242*EXP((IR-div)*(5-P$3))-strike_2)</f>
        <v>35715311.114543848</v>
      </c>
      <c r="Q242" s="48">
        <f>notional_2*EXP(-IR*(5-Q$3))*('2. Stock Price 2'!Q242*EXP((IR-div)*(5-Q$3))-strike_2)</f>
        <v>62733366.317198522</v>
      </c>
      <c r="R242" s="48">
        <f>notional_2*EXP(-IR*(5-R$3))*('2. Stock Price 2'!R242*EXP((IR-div)*(5-R$3))-strike_2)</f>
        <v>52955101.697707966</v>
      </c>
      <c r="S242" s="48">
        <f>notional_2*EXP(-IR*(5-S$3))*('2. Stock Price 2'!S242*EXP((IR-div)*(5-S$3))-strike_2)</f>
        <v>49877633.114221983</v>
      </c>
      <c r="T242" s="48">
        <f>notional_2*EXP(-IR*(5-T$3))*('2. Stock Price 2'!T242*EXP((IR-div)*(5-T$3))-strike_2)</f>
        <v>53294265.940545678</v>
      </c>
      <c r="U242" s="48">
        <f>notional_2*EXP(-IR*(5-U$3))*('2. Stock Price 2'!U242*EXP((IR-div)*(5-U$3))-strike_2)</f>
        <v>46437885.853418514</v>
      </c>
      <c r="V242" s="48">
        <f>notional_2*EXP(-IR*(5-V$3))*('2. Stock Price 2'!V242*EXP((IR-div)*(5-V$3))-strike_2)</f>
        <v>54662218.96026668</v>
      </c>
      <c r="W242" s="49">
        <f>notional_2*EXP(-IR*(5-W$3))*('2. Stock Price 2'!W242*EXP((IR-div)*(5-W$3))-strike_2)</f>
        <v>51513561.443063676</v>
      </c>
    </row>
    <row r="243" spans="2:23" x14ac:dyDescent="0.35">
      <c r="B243" s="9" t="s">
        <v>239</v>
      </c>
      <c r="C243" s="11">
        <f>EXP(-IR*(5-C$3))*('2. Stock Price 1'!C243*EXP((IR-div)*(5-C$3))-strike)</f>
        <v>0</v>
      </c>
      <c r="D243" s="48">
        <f>notional_2*EXP(-IR*(5-D$3))*('2. Stock Price 2'!D243*EXP((IR-div)*(5-D$3))-strike_2)</f>
        <v>-1853095.3726500522</v>
      </c>
      <c r="E243" s="48">
        <f>notional_2*EXP(-IR*(5-E$3))*('2. Stock Price 2'!E243*EXP((IR-div)*(5-E$3))-strike_2)</f>
        <v>12866346.354465896</v>
      </c>
      <c r="F243" s="48">
        <f>notional_2*EXP(-IR*(5-F$3))*('2. Stock Price 2'!F243*EXP((IR-div)*(5-F$3))-strike_2)</f>
        <v>20199339.904142912</v>
      </c>
      <c r="G243" s="48">
        <f>notional_2*EXP(-IR*(5-G$3))*('2. Stock Price 2'!G243*EXP((IR-div)*(5-G$3))-strike_2)</f>
        <v>17564308.239912186</v>
      </c>
      <c r="H243" s="48">
        <f>notional_2*EXP(-IR*(5-H$3))*('2. Stock Price 2'!H243*EXP((IR-div)*(5-H$3))-strike_2)</f>
        <v>19429727.2504979</v>
      </c>
      <c r="I243" s="48">
        <f>notional_2*EXP(-IR*(5-I$3))*('2. Stock Price 2'!I243*EXP((IR-div)*(5-I$3))-strike_2)</f>
        <v>33272286.736948531</v>
      </c>
      <c r="J243" s="48">
        <f>notional_2*EXP(-IR*(5-J$3))*('2. Stock Price 2'!J243*EXP((IR-div)*(5-J$3))-strike_2)</f>
        <v>62121019.767475784</v>
      </c>
      <c r="K243" s="48">
        <f>notional_2*EXP(-IR*(5-K$3))*('2. Stock Price 2'!K243*EXP((IR-div)*(5-K$3))-strike_2)</f>
        <v>60991079.206248917</v>
      </c>
      <c r="L243" s="48">
        <f>notional_2*EXP(-IR*(5-L$3))*('2. Stock Price 2'!L243*EXP((IR-div)*(5-L$3))-strike_2)</f>
        <v>47601612.626897834</v>
      </c>
      <c r="M243" s="48">
        <f>notional_2*EXP(-IR*(5-M$3))*('2. Stock Price 2'!M243*EXP((IR-div)*(5-M$3))-strike_2)</f>
        <v>32387290.610311773</v>
      </c>
      <c r="N243" s="48">
        <f>notional_2*EXP(-IR*(5-N$3))*('2. Stock Price 2'!N243*EXP((IR-div)*(5-N$3))-strike_2)</f>
        <v>34503443.956523672</v>
      </c>
      <c r="O243" s="48">
        <f>notional_2*EXP(-IR*(5-O$3))*('2. Stock Price 2'!O243*EXP((IR-div)*(5-O$3))-strike_2)</f>
        <v>48520445.761289068</v>
      </c>
      <c r="P243" s="48">
        <f>notional_2*EXP(-IR*(5-P$3))*('2. Stock Price 2'!P243*EXP((IR-div)*(5-P$3))-strike_2)</f>
        <v>39768862.894012757</v>
      </c>
      <c r="Q243" s="48">
        <f>notional_2*EXP(-IR*(5-Q$3))*('2. Stock Price 2'!Q243*EXP((IR-div)*(5-Q$3))-strike_2)</f>
        <v>41693361.994948745</v>
      </c>
      <c r="R243" s="48">
        <f>notional_2*EXP(-IR*(5-R$3))*('2. Stock Price 2'!R243*EXP((IR-div)*(5-R$3))-strike_2)</f>
        <v>48556803.19893948</v>
      </c>
      <c r="S243" s="48">
        <f>notional_2*EXP(-IR*(5-S$3))*('2. Stock Price 2'!S243*EXP((IR-div)*(5-S$3))-strike_2)</f>
        <v>48644612.610647507</v>
      </c>
      <c r="T243" s="48">
        <f>notional_2*EXP(-IR*(5-T$3))*('2. Stock Price 2'!T243*EXP((IR-div)*(5-T$3))-strike_2)</f>
        <v>46425704.087741293</v>
      </c>
      <c r="U243" s="48">
        <f>notional_2*EXP(-IR*(5-U$3))*('2. Stock Price 2'!U243*EXP((IR-div)*(5-U$3))-strike_2)</f>
        <v>37434039.952755354</v>
      </c>
      <c r="V243" s="48">
        <f>notional_2*EXP(-IR*(5-V$3))*('2. Stock Price 2'!V243*EXP((IR-div)*(5-V$3))-strike_2)</f>
        <v>19767908.903297625</v>
      </c>
      <c r="W243" s="49">
        <f>notional_2*EXP(-IR*(5-W$3))*('2. Stock Price 2'!W243*EXP((IR-div)*(5-W$3))-strike_2)</f>
        <v>21653578.828433525</v>
      </c>
    </row>
    <row r="244" spans="2:23" x14ac:dyDescent="0.35">
      <c r="B244" s="9" t="s">
        <v>240</v>
      </c>
      <c r="C244" s="11">
        <f>EXP(-IR*(5-C$3))*('2. Stock Price 1'!C244*EXP((IR-div)*(5-C$3))-strike)</f>
        <v>0</v>
      </c>
      <c r="D244" s="48">
        <f>notional_2*EXP(-IR*(5-D$3))*('2. Stock Price 2'!D244*EXP((IR-div)*(5-D$3))-strike_2)</f>
        <v>-4948557.1819463484</v>
      </c>
      <c r="E244" s="48">
        <f>notional_2*EXP(-IR*(5-E$3))*('2. Stock Price 2'!E244*EXP((IR-div)*(5-E$3))-strike_2)</f>
        <v>-8316565.8679665318</v>
      </c>
      <c r="F244" s="48">
        <f>notional_2*EXP(-IR*(5-F$3))*('2. Stock Price 2'!F244*EXP((IR-div)*(5-F$3))-strike_2)</f>
        <v>-15725618.997075722</v>
      </c>
      <c r="G244" s="48">
        <f>notional_2*EXP(-IR*(5-G$3))*('2. Stock Price 2'!G244*EXP((IR-div)*(5-G$3))-strike_2)</f>
        <v>-18420046.836268593</v>
      </c>
      <c r="H244" s="48">
        <f>notional_2*EXP(-IR*(5-H$3))*('2. Stock Price 2'!H244*EXP((IR-div)*(5-H$3))-strike_2)</f>
        <v>-30417245.824865554</v>
      </c>
      <c r="I244" s="48">
        <f>notional_2*EXP(-IR*(5-I$3))*('2. Stock Price 2'!I244*EXP((IR-div)*(5-I$3))-strike_2)</f>
        <v>-28517415.870310787</v>
      </c>
      <c r="J244" s="48">
        <f>notional_2*EXP(-IR*(5-J$3))*('2. Stock Price 2'!J244*EXP((IR-div)*(5-J$3))-strike_2)</f>
        <v>-21246741.785742763</v>
      </c>
      <c r="K244" s="48">
        <f>notional_2*EXP(-IR*(5-K$3))*('2. Stock Price 2'!K244*EXP((IR-div)*(5-K$3))-strike_2)</f>
        <v>-25047538.871543627</v>
      </c>
      <c r="L244" s="48">
        <f>notional_2*EXP(-IR*(5-L$3))*('2. Stock Price 2'!L244*EXP((IR-div)*(5-L$3))-strike_2)</f>
        <v>-36481522.276609525</v>
      </c>
      <c r="M244" s="48">
        <f>notional_2*EXP(-IR*(5-M$3))*('2. Stock Price 2'!M244*EXP((IR-div)*(5-M$3))-strike_2)</f>
        <v>-37705433.472265854</v>
      </c>
      <c r="N244" s="48">
        <f>notional_2*EXP(-IR*(5-N$3))*('2. Stock Price 2'!N244*EXP((IR-div)*(5-N$3))-strike_2)</f>
        <v>-36960793.35089805</v>
      </c>
      <c r="O244" s="48">
        <f>notional_2*EXP(-IR*(5-O$3))*('2. Stock Price 2'!O244*EXP((IR-div)*(5-O$3))-strike_2)</f>
        <v>-42981571.940877512</v>
      </c>
      <c r="P244" s="48">
        <f>notional_2*EXP(-IR*(5-P$3))*('2. Stock Price 2'!P244*EXP((IR-div)*(5-P$3))-strike_2)</f>
        <v>-37766342.756910548</v>
      </c>
      <c r="Q244" s="48">
        <f>notional_2*EXP(-IR*(5-Q$3))*('2. Stock Price 2'!Q244*EXP((IR-div)*(5-Q$3))-strike_2)</f>
        <v>-30145738.196013775</v>
      </c>
      <c r="R244" s="48">
        <f>notional_2*EXP(-IR*(5-R$3))*('2. Stock Price 2'!R244*EXP((IR-div)*(5-R$3))-strike_2)</f>
        <v>-42613190.962847911</v>
      </c>
      <c r="S244" s="48">
        <f>notional_2*EXP(-IR*(5-S$3))*('2. Stock Price 2'!S244*EXP((IR-div)*(5-S$3))-strike_2)</f>
        <v>-48606209.067480147</v>
      </c>
      <c r="T244" s="48">
        <f>notional_2*EXP(-IR*(5-T$3))*('2. Stock Price 2'!T244*EXP((IR-div)*(5-T$3))-strike_2)</f>
        <v>-47999602.71695327</v>
      </c>
      <c r="U244" s="48">
        <f>notional_2*EXP(-IR*(5-U$3))*('2. Stock Price 2'!U244*EXP((IR-div)*(5-U$3))-strike_2)</f>
        <v>-49395091.53032849</v>
      </c>
      <c r="V244" s="48">
        <f>notional_2*EXP(-IR*(5-V$3))*('2. Stock Price 2'!V244*EXP((IR-div)*(5-V$3))-strike_2)</f>
        <v>-50916991.075244494</v>
      </c>
      <c r="W244" s="49">
        <f>notional_2*EXP(-IR*(5-W$3))*('2. Stock Price 2'!W244*EXP((IR-div)*(5-W$3))-strike_2)</f>
        <v>-52777133.008711308</v>
      </c>
    </row>
    <row r="245" spans="2:23" x14ac:dyDescent="0.35">
      <c r="B245" s="9" t="s">
        <v>241</v>
      </c>
      <c r="C245" s="11">
        <f>EXP(-IR*(5-C$3))*('2. Stock Price 1'!C245*EXP((IR-div)*(5-C$3))-strike)</f>
        <v>0</v>
      </c>
      <c r="D245" s="48">
        <f>notional_2*EXP(-IR*(5-D$3))*('2. Stock Price 2'!D245*EXP((IR-div)*(5-D$3))-strike_2)</f>
        <v>-6180711.5347051099</v>
      </c>
      <c r="E245" s="48">
        <f>notional_2*EXP(-IR*(5-E$3))*('2. Stock Price 2'!E245*EXP((IR-div)*(5-E$3))-strike_2)</f>
        <v>-1096503.797396773</v>
      </c>
      <c r="F245" s="48">
        <f>notional_2*EXP(-IR*(5-F$3))*('2. Stock Price 2'!F245*EXP((IR-div)*(5-F$3))-strike_2)</f>
        <v>-10329908.637263348</v>
      </c>
      <c r="G245" s="48">
        <f>notional_2*EXP(-IR*(5-G$3))*('2. Stock Price 2'!G245*EXP((IR-div)*(5-G$3))-strike_2)</f>
        <v>-11992027.520569516</v>
      </c>
      <c r="H245" s="48">
        <f>notional_2*EXP(-IR*(5-H$3))*('2. Stock Price 2'!H245*EXP((IR-div)*(5-H$3))-strike_2)</f>
        <v>-3442004.7359874602</v>
      </c>
      <c r="I245" s="48">
        <f>notional_2*EXP(-IR*(5-I$3))*('2. Stock Price 2'!I245*EXP((IR-div)*(5-I$3))-strike_2)</f>
        <v>1529188.2836583271</v>
      </c>
      <c r="J245" s="48">
        <f>notional_2*EXP(-IR*(5-J$3))*('2. Stock Price 2'!J245*EXP((IR-div)*(5-J$3))-strike_2)</f>
        <v>26429525.963757504</v>
      </c>
      <c r="K245" s="48">
        <f>notional_2*EXP(-IR*(5-K$3))*('2. Stock Price 2'!K245*EXP((IR-div)*(5-K$3))-strike_2)</f>
        <v>14343532.064605402</v>
      </c>
      <c r="L245" s="48">
        <f>notional_2*EXP(-IR*(5-L$3))*('2. Stock Price 2'!L245*EXP((IR-div)*(5-L$3))-strike_2)</f>
        <v>12230519.071457829</v>
      </c>
      <c r="M245" s="48">
        <f>notional_2*EXP(-IR*(5-M$3))*('2. Stock Price 2'!M245*EXP((IR-div)*(5-M$3))-strike_2)</f>
        <v>11881087.805774968</v>
      </c>
      <c r="N245" s="48">
        <f>notional_2*EXP(-IR*(5-N$3))*('2. Stock Price 2'!N245*EXP((IR-div)*(5-N$3))-strike_2)</f>
        <v>11781355.900480395</v>
      </c>
      <c r="O245" s="48">
        <f>notional_2*EXP(-IR*(5-O$3))*('2. Stock Price 2'!O245*EXP((IR-div)*(5-O$3))-strike_2)</f>
        <v>3346570.2521431246</v>
      </c>
      <c r="P245" s="48">
        <f>notional_2*EXP(-IR*(5-P$3))*('2. Stock Price 2'!P245*EXP((IR-div)*(5-P$3))-strike_2)</f>
        <v>14711074.086162895</v>
      </c>
      <c r="Q245" s="48">
        <f>notional_2*EXP(-IR*(5-Q$3))*('2. Stock Price 2'!Q245*EXP((IR-div)*(5-Q$3))-strike_2)</f>
        <v>28256577.861482624</v>
      </c>
      <c r="R245" s="48">
        <f>notional_2*EXP(-IR*(5-R$3))*('2. Stock Price 2'!R245*EXP((IR-div)*(5-R$3))-strike_2)</f>
        <v>35877328.741108723</v>
      </c>
      <c r="S245" s="48">
        <f>notional_2*EXP(-IR*(5-S$3))*('2. Stock Price 2'!S245*EXP((IR-div)*(5-S$3))-strike_2)</f>
        <v>29911445.597185988</v>
      </c>
      <c r="T245" s="48">
        <f>notional_2*EXP(-IR*(5-T$3))*('2. Stock Price 2'!T245*EXP((IR-div)*(5-T$3))-strike_2)</f>
        <v>14092699.161209457</v>
      </c>
      <c r="U245" s="48">
        <f>notional_2*EXP(-IR*(5-U$3))*('2. Stock Price 2'!U245*EXP((IR-div)*(5-U$3))-strike_2)</f>
        <v>22971976.968577307</v>
      </c>
      <c r="V245" s="48">
        <f>notional_2*EXP(-IR*(5-V$3))*('2. Stock Price 2'!V245*EXP((IR-div)*(5-V$3))-strike_2)</f>
        <v>30234383.861086752</v>
      </c>
      <c r="W245" s="49">
        <f>notional_2*EXP(-IR*(5-W$3))*('2. Stock Price 2'!W245*EXP((IR-div)*(5-W$3))-strike_2)</f>
        <v>26097340.49158996</v>
      </c>
    </row>
    <row r="246" spans="2:23" x14ac:dyDescent="0.35">
      <c r="B246" s="9" t="s">
        <v>242</v>
      </c>
      <c r="C246" s="11">
        <f>EXP(-IR*(5-C$3))*('2. Stock Price 1'!C246*EXP((IR-div)*(5-C$3))-strike)</f>
        <v>0</v>
      </c>
      <c r="D246" s="48">
        <f>notional_2*EXP(-IR*(5-D$3))*('2. Stock Price 2'!D246*EXP((IR-div)*(5-D$3))-strike_2)</f>
        <v>-2454975.6491425317</v>
      </c>
      <c r="E246" s="48">
        <f>notional_2*EXP(-IR*(5-E$3))*('2. Stock Price 2'!E246*EXP((IR-div)*(5-E$3))-strike_2)</f>
        <v>4563372.7828172185</v>
      </c>
      <c r="F246" s="48">
        <f>notional_2*EXP(-IR*(5-F$3))*('2. Stock Price 2'!F246*EXP((IR-div)*(5-F$3))-strike_2)</f>
        <v>-11898412.652183287</v>
      </c>
      <c r="G246" s="48">
        <f>notional_2*EXP(-IR*(5-G$3))*('2. Stock Price 2'!G246*EXP((IR-div)*(5-G$3))-strike_2)</f>
        <v>-18339411.691613872</v>
      </c>
      <c r="H246" s="48">
        <f>notional_2*EXP(-IR*(5-H$3))*('2. Stock Price 2'!H246*EXP((IR-div)*(5-H$3))-strike_2)</f>
        <v>-15950962.88752678</v>
      </c>
      <c r="I246" s="48">
        <f>notional_2*EXP(-IR*(5-I$3))*('2. Stock Price 2'!I246*EXP((IR-div)*(5-I$3))-strike_2)</f>
        <v>-22731681.7659248</v>
      </c>
      <c r="J246" s="48">
        <f>notional_2*EXP(-IR*(5-J$3))*('2. Stock Price 2'!J246*EXP((IR-div)*(5-J$3))-strike_2)</f>
        <v>-30806083.339001805</v>
      </c>
      <c r="K246" s="48">
        <f>notional_2*EXP(-IR*(5-K$3))*('2. Stock Price 2'!K246*EXP((IR-div)*(5-K$3))-strike_2)</f>
        <v>-30279871.827562723</v>
      </c>
      <c r="L246" s="48">
        <f>notional_2*EXP(-IR*(5-L$3))*('2. Stock Price 2'!L246*EXP((IR-div)*(5-L$3))-strike_2)</f>
        <v>-32120616.885770172</v>
      </c>
      <c r="M246" s="48">
        <f>notional_2*EXP(-IR*(5-M$3))*('2. Stock Price 2'!M246*EXP((IR-div)*(5-M$3))-strike_2)</f>
        <v>-32100924.488498125</v>
      </c>
      <c r="N246" s="48">
        <f>notional_2*EXP(-IR*(5-N$3))*('2. Stock Price 2'!N246*EXP((IR-div)*(5-N$3))-strike_2)</f>
        <v>-37261801.27192165</v>
      </c>
      <c r="O246" s="48">
        <f>notional_2*EXP(-IR*(5-O$3))*('2. Stock Price 2'!O246*EXP((IR-div)*(5-O$3))-strike_2)</f>
        <v>-35984004.63494765</v>
      </c>
      <c r="P246" s="48">
        <f>notional_2*EXP(-IR*(5-P$3))*('2. Stock Price 2'!P246*EXP((IR-div)*(5-P$3))-strike_2)</f>
        <v>-38653445.954957776</v>
      </c>
      <c r="Q246" s="48">
        <f>notional_2*EXP(-IR*(5-Q$3))*('2. Stock Price 2'!Q246*EXP((IR-div)*(5-Q$3))-strike_2)</f>
        <v>-31543661.317002293</v>
      </c>
      <c r="R246" s="48">
        <f>notional_2*EXP(-IR*(5-R$3))*('2. Stock Price 2'!R246*EXP((IR-div)*(5-R$3))-strike_2)</f>
        <v>-27161766.798324231</v>
      </c>
      <c r="S246" s="48">
        <f>notional_2*EXP(-IR*(5-S$3))*('2. Stock Price 2'!S246*EXP((IR-div)*(5-S$3))-strike_2)</f>
        <v>-33381935.427719641</v>
      </c>
      <c r="T246" s="48">
        <f>notional_2*EXP(-IR*(5-T$3))*('2. Stock Price 2'!T246*EXP((IR-div)*(5-T$3))-strike_2)</f>
        <v>-22311091.330941606</v>
      </c>
      <c r="U246" s="48">
        <f>notional_2*EXP(-IR*(5-U$3))*('2. Stock Price 2'!U246*EXP((IR-div)*(5-U$3))-strike_2)</f>
        <v>-23987454.86619648</v>
      </c>
      <c r="V246" s="48">
        <f>notional_2*EXP(-IR*(5-V$3))*('2. Stock Price 2'!V246*EXP((IR-div)*(5-V$3))-strike_2)</f>
        <v>-25119697.854537372</v>
      </c>
      <c r="W246" s="49">
        <f>notional_2*EXP(-IR*(5-W$3))*('2. Stock Price 2'!W246*EXP((IR-div)*(5-W$3))-strike_2)</f>
        <v>-21443005.090368103</v>
      </c>
    </row>
    <row r="247" spans="2:23" x14ac:dyDescent="0.35">
      <c r="B247" s="9" t="s">
        <v>243</v>
      </c>
      <c r="C247" s="11">
        <f>EXP(-IR*(5-C$3))*('2. Stock Price 1'!C247*EXP((IR-div)*(5-C$3))-strike)</f>
        <v>0</v>
      </c>
      <c r="D247" s="48">
        <f>notional_2*EXP(-IR*(5-D$3))*('2. Stock Price 2'!D247*EXP((IR-div)*(5-D$3))-strike_2)</f>
        <v>-1959890.9871468248</v>
      </c>
      <c r="E247" s="48">
        <f>notional_2*EXP(-IR*(5-E$3))*('2. Stock Price 2'!E247*EXP((IR-div)*(5-E$3))-strike_2)</f>
        <v>-9484857.7865973227</v>
      </c>
      <c r="F247" s="48">
        <f>notional_2*EXP(-IR*(5-F$3))*('2. Stock Price 2'!F247*EXP((IR-div)*(5-F$3))-strike_2)</f>
        <v>-157128.05140674682</v>
      </c>
      <c r="G247" s="48">
        <f>notional_2*EXP(-IR*(5-G$3))*('2. Stock Price 2'!G247*EXP((IR-div)*(5-G$3))-strike_2)</f>
        <v>-18327406.476347942</v>
      </c>
      <c r="H247" s="48">
        <f>notional_2*EXP(-IR*(5-H$3))*('2. Stock Price 2'!H247*EXP((IR-div)*(5-H$3))-strike_2)</f>
        <v>-20865858.848802105</v>
      </c>
      <c r="I247" s="48">
        <f>notional_2*EXP(-IR*(5-I$3))*('2. Stock Price 2'!I247*EXP((IR-div)*(5-I$3))-strike_2)</f>
        <v>-13741518.678031975</v>
      </c>
      <c r="J247" s="48">
        <f>notional_2*EXP(-IR*(5-J$3))*('2. Stock Price 2'!J247*EXP((IR-div)*(5-J$3))-strike_2)</f>
        <v>-13619873.001499848</v>
      </c>
      <c r="K247" s="48">
        <f>notional_2*EXP(-IR*(5-K$3))*('2. Stock Price 2'!K247*EXP((IR-div)*(5-K$3))-strike_2)</f>
        <v>-2111776.8656655583</v>
      </c>
      <c r="L247" s="48">
        <f>notional_2*EXP(-IR*(5-L$3))*('2. Stock Price 2'!L247*EXP((IR-div)*(5-L$3))-strike_2)</f>
        <v>6439227.2641205732</v>
      </c>
      <c r="M247" s="48">
        <f>notional_2*EXP(-IR*(5-M$3))*('2. Stock Price 2'!M247*EXP((IR-div)*(5-M$3))-strike_2)</f>
        <v>3864123.3280940023</v>
      </c>
      <c r="N247" s="48">
        <f>notional_2*EXP(-IR*(5-N$3))*('2. Stock Price 2'!N247*EXP((IR-div)*(5-N$3))-strike_2)</f>
        <v>1039250.1315696911</v>
      </c>
      <c r="O247" s="48">
        <f>notional_2*EXP(-IR*(5-O$3))*('2. Stock Price 2'!O247*EXP((IR-div)*(5-O$3))-strike_2)</f>
        <v>19863881.406748675</v>
      </c>
      <c r="P247" s="48">
        <f>notional_2*EXP(-IR*(5-P$3))*('2. Stock Price 2'!P247*EXP((IR-div)*(5-P$3))-strike_2)</f>
        <v>25023501.032469835</v>
      </c>
      <c r="Q247" s="48">
        <f>notional_2*EXP(-IR*(5-Q$3))*('2. Stock Price 2'!Q247*EXP((IR-div)*(5-Q$3))-strike_2)</f>
        <v>30924476.290514749</v>
      </c>
      <c r="R247" s="48">
        <f>notional_2*EXP(-IR*(5-R$3))*('2. Stock Price 2'!R247*EXP((IR-div)*(5-R$3))-strike_2)</f>
        <v>20994930.188477017</v>
      </c>
      <c r="S247" s="48">
        <f>notional_2*EXP(-IR*(5-S$3))*('2. Stock Price 2'!S247*EXP((IR-div)*(5-S$3))-strike_2)</f>
        <v>9684480.3293494955</v>
      </c>
      <c r="T247" s="48">
        <f>notional_2*EXP(-IR*(5-T$3))*('2. Stock Price 2'!T247*EXP((IR-div)*(5-T$3))-strike_2)</f>
        <v>5026965.7520729611</v>
      </c>
      <c r="U247" s="48">
        <f>notional_2*EXP(-IR*(5-U$3))*('2. Stock Price 2'!U247*EXP((IR-div)*(5-U$3))-strike_2)</f>
        <v>2033551.6363208101</v>
      </c>
      <c r="V247" s="48">
        <f>notional_2*EXP(-IR*(5-V$3))*('2. Stock Price 2'!V247*EXP((IR-div)*(5-V$3))-strike_2)</f>
        <v>654898.51590931462</v>
      </c>
      <c r="W247" s="49">
        <f>notional_2*EXP(-IR*(5-W$3))*('2. Stock Price 2'!W247*EXP((IR-div)*(5-W$3))-strike_2)</f>
        <v>4045139.2987377942</v>
      </c>
    </row>
    <row r="248" spans="2:23" x14ac:dyDescent="0.35">
      <c r="B248" s="9" t="s">
        <v>244</v>
      </c>
      <c r="C248" s="11">
        <f>EXP(-IR*(5-C$3))*('2. Stock Price 1'!C248*EXP((IR-div)*(5-C$3))-strike)</f>
        <v>0</v>
      </c>
      <c r="D248" s="48">
        <f>notional_2*EXP(-IR*(5-D$3))*('2. Stock Price 2'!D248*EXP((IR-div)*(5-D$3))-strike_2)</f>
        <v>6756183.7041991632</v>
      </c>
      <c r="E248" s="48">
        <f>notional_2*EXP(-IR*(5-E$3))*('2. Stock Price 2'!E248*EXP((IR-div)*(5-E$3))-strike_2)</f>
        <v>-1825525.1820423752</v>
      </c>
      <c r="F248" s="48">
        <f>notional_2*EXP(-IR*(5-F$3))*('2. Stock Price 2'!F248*EXP((IR-div)*(5-F$3))-strike_2)</f>
        <v>10526814.248040564</v>
      </c>
      <c r="G248" s="48">
        <f>notional_2*EXP(-IR*(5-G$3))*('2. Stock Price 2'!G248*EXP((IR-div)*(5-G$3))-strike_2)</f>
        <v>13914711.769597398</v>
      </c>
      <c r="H248" s="48">
        <f>notional_2*EXP(-IR*(5-H$3))*('2. Stock Price 2'!H248*EXP((IR-div)*(5-H$3))-strike_2)</f>
        <v>10134317.376125369</v>
      </c>
      <c r="I248" s="48">
        <f>notional_2*EXP(-IR*(5-I$3))*('2. Stock Price 2'!I248*EXP((IR-div)*(5-I$3))-strike_2)</f>
        <v>17434094.075855691</v>
      </c>
      <c r="J248" s="48">
        <f>notional_2*EXP(-IR*(5-J$3))*('2. Stock Price 2'!J248*EXP((IR-div)*(5-J$3))-strike_2)</f>
        <v>23156833.08316163</v>
      </c>
      <c r="K248" s="48">
        <f>notional_2*EXP(-IR*(5-K$3))*('2. Stock Price 2'!K248*EXP((IR-div)*(5-K$3))-strike_2)</f>
        <v>19580479.721374139</v>
      </c>
      <c r="L248" s="48">
        <f>notional_2*EXP(-IR*(5-L$3))*('2. Stock Price 2'!L248*EXP((IR-div)*(5-L$3))-strike_2)</f>
        <v>23230210.618911698</v>
      </c>
      <c r="M248" s="48">
        <f>notional_2*EXP(-IR*(5-M$3))*('2. Stock Price 2'!M248*EXP((IR-div)*(5-M$3))-strike_2)</f>
        <v>8039789.5817081826</v>
      </c>
      <c r="N248" s="48">
        <f>notional_2*EXP(-IR*(5-N$3))*('2. Stock Price 2'!N248*EXP((IR-div)*(5-N$3))-strike_2)</f>
        <v>-3321235.9167405758</v>
      </c>
      <c r="O248" s="48">
        <f>notional_2*EXP(-IR*(5-O$3))*('2. Stock Price 2'!O248*EXP((IR-div)*(5-O$3))-strike_2)</f>
        <v>-479469.89834811864</v>
      </c>
      <c r="P248" s="48">
        <f>notional_2*EXP(-IR*(5-P$3))*('2. Stock Price 2'!P248*EXP((IR-div)*(5-P$3))-strike_2)</f>
        <v>5225016.6761268787</v>
      </c>
      <c r="Q248" s="48">
        <f>notional_2*EXP(-IR*(5-Q$3))*('2. Stock Price 2'!Q248*EXP((IR-div)*(5-Q$3))-strike_2)</f>
        <v>7002947.1270183939</v>
      </c>
      <c r="R248" s="48">
        <f>notional_2*EXP(-IR*(5-R$3))*('2. Stock Price 2'!R248*EXP((IR-div)*(5-R$3))-strike_2)</f>
        <v>13833317.402365793</v>
      </c>
      <c r="S248" s="48">
        <f>notional_2*EXP(-IR*(5-S$3))*('2. Stock Price 2'!S248*EXP((IR-div)*(5-S$3))-strike_2)</f>
        <v>16446669.962831145</v>
      </c>
      <c r="T248" s="48">
        <f>notional_2*EXP(-IR*(5-T$3))*('2. Stock Price 2'!T248*EXP((IR-div)*(5-T$3))-strike_2)</f>
        <v>8716888.6258936264</v>
      </c>
      <c r="U248" s="48">
        <f>notional_2*EXP(-IR*(5-U$3))*('2. Stock Price 2'!U248*EXP((IR-div)*(5-U$3))-strike_2)</f>
        <v>13270531.308967343</v>
      </c>
      <c r="V248" s="48">
        <f>notional_2*EXP(-IR*(5-V$3))*('2. Stock Price 2'!V248*EXP((IR-div)*(5-V$3))-strike_2)</f>
        <v>17212922.899263281</v>
      </c>
      <c r="W248" s="49">
        <f>notional_2*EXP(-IR*(5-W$3))*('2. Stock Price 2'!W248*EXP((IR-div)*(5-W$3))-strike_2)</f>
        <v>20005389.984303478</v>
      </c>
    </row>
    <row r="249" spans="2:23" x14ac:dyDescent="0.35">
      <c r="B249" s="9" t="s">
        <v>245</v>
      </c>
      <c r="C249" s="11">
        <f>EXP(-IR*(5-C$3))*('2. Stock Price 1'!C249*EXP((IR-div)*(5-C$3))-strike)</f>
        <v>0</v>
      </c>
      <c r="D249" s="48">
        <f>notional_2*EXP(-IR*(5-D$3))*('2. Stock Price 2'!D249*EXP((IR-div)*(5-D$3))-strike_2)</f>
        <v>6838036.5555736665</v>
      </c>
      <c r="E249" s="48">
        <f>notional_2*EXP(-IR*(5-E$3))*('2. Stock Price 2'!E249*EXP((IR-div)*(5-E$3))-strike_2)</f>
        <v>12131488.005179431</v>
      </c>
      <c r="F249" s="48">
        <f>notional_2*EXP(-IR*(5-F$3))*('2. Stock Price 2'!F249*EXP((IR-div)*(5-F$3))-strike_2)</f>
        <v>9073486.7438802589</v>
      </c>
      <c r="G249" s="48">
        <f>notional_2*EXP(-IR*(5-G$3))*('2. Stock Price 2'!G249*EXP((IR-div)*(5-G$3))-strike_2)</f>
        <v>-2116366.5075029945</v>
      </c>
      <c r="H249" s="48">
        <f>notional_2*EXP(-IR*(5-H$3))*('2. Stock Price 2'!H249*EXP((IR-div)*(5-H$3))-strike_2)</f>
        <v>-1006529.9351863682</v>
      </c>
      <c r="I249" s="48">
        <f>notional_2*EXP(-IR*(5-I$3))*('2. Stock Price 2'!I249*EXP((IR-div)*(5-I$3))-strike_2)</f>
        <v>3806598.0890677366</v>
      </c>
      <c r="J249" s="48">
        <f>notional_2*EXP(-IR*(5-J$3))*('2. Stock Price 2'!J249*EXP((IR-div)*(5-J$3))-strike_2)</f>
        <v>1322240.7849198091</v>
      </c>
      <c r="K249" s="48">
        <f>notional_2*EXP(-IR*(5-K$3))*('2. Stock Price 2'!K249*EXP((IR-div)*(5-K$3))-strike_2)</f>
        <v>-10610120.085146731</v>
      </c>
      <c r="L249" s="48">
        <f>notional_2*EXP(-IR*(5-L$3))*('2. Stock Price 2'!L249*EXP((IR-div)*(5-L$3))-strike_2)</f>
        <v>-3780097.9951326121</v>
      </c>
      <c r="M249" s="48">
        <f>notional_2*EXP(-IR*(5-M$3))*('2. Stock Price 2'!M249*EXP((IR-div)*(5-M$3))-strike_2)</f>
        <v>-9829865.1004737876</v>
      </c>
      <c r="N249" s="48">
        <f>notional_2*EXP(-IR*(5-N$3))*('2. Stock Price 2'!N249*EXP((IR-div)*(5-N$3))-strike_2)</f>
        <v>-11986624.510840826</v>
      </c>
      <c r="O249" s="48">
        <f>notional_2*EXP(-IR*(5-O$3))*('2. Stock Price 2'!O249*EXP((IR-div)*(5-O$3))-strike_2)</f>
        <v>-11649753.387675889</v>
      </c>
      <c r="P249" s="48">
        <f>notional_2*EXP(-IR*(5-P$3))*('2. Stock Price 2'!P249*EXP((IR-div)*(5-P$3))-strike_2)</f>
        <v>-15856705.832641937</v>
      </c>
      <c r="Q249" s="48">
        <f>notional_2*EXP(-IR*(5-Q$3))*('2. Stock Price 2'!Q249*EXP((IR-div)*(5-Q$3))-strike_2)</f>
        <v>-25525320.715734296</v>
      </c>
      <c r="R249" s="48">
        <f>notional_2*EXP(-IR*(5-R$3))*('2. Stock Price 2'!R249*EXP((IR-div)*(5-R$3))-strike_2)</f>
        <v>-16326925.67837202</v>
      </c>
      <c r="S249" s="48">
        <f>notional_2*EXP(-IR*(5-S$3))*('2. Stock Price 2'!S249*EXP((IR-div)*(5-S$3))-strike_2)</f>
        <v>-8938846.1175924279</v>
      </c>
      <c r="T249" s="48">
        <f>notional_2*EXP(-IR*(5-T$3))*('2. Stock Price 2'!T249*EXP((IR-div)*(5-T$3))-strike_2)</f>
        <v>-20243062.312027175</v>
      </c>
      <c r="U249" s="48">
        <f>notional_2*EXP(-IR*(5-U$3))*('2. Stock Price 2'!U249*EXP((IR-div)*(5-U$3))-strike_2)</f>
        <v>-21258161.373766009</v>
      </c>
      <c r="V249" s="48">
        <f>notional_2*EXP(-IR*(5-V$3))*('2. Stock Price 2'!V249*EXP((IR-div)*(5-V$3))-strike_2)</f>
        <v>-18695852.211409703</v>
      </c>
      <c r="W249" s="49">
        <f>notional_2*EXP(-IR*(5-W$3))*('2. Stock Price 2'!W249*EXP((IR-div)*(5-W$3))-strike_2)</f>
        <v>-14158707.943479484</v>
      </c>
    </row>
    <row r="250" spans="2:23" x14ac:dyDescent="0.35">
      <c r="B250" s="9" t="s">
        <v>246</v>
      </c>
      <c r="C250" s="11">
        <f>EXP(-IR*(5-C$3))*('2. Stock Price 1'!C250*EXP((IR-div)*(5-C$3))-strike)</f>
        <v>0</v>
      </c>
      <c r="D250" s="48">
        <f>notional_2*EXP(-IR*(5-D$3))*('2. Stock Price 2'!D250*EXP((IR-div)*(5-D$3))-strike_2)</f>
        <v>929963.69394209562</v>
      </c>
      <c r="E250" s="48">
        <f>notional_2*EXP(-IR*(5-E$3))*('2. Stock Price 2'!E250*EXP((IR-div)*(5-E$3))-strike_2)</f>
        <v>-18259854.59972205</v>
      </c>
      <c r="F250" s="48">
        <f>notional_2*EXP(-IR*(5-F$3))*('2. Stock Price 2'!F250*EXP((IR-div)*(5-F$3))-strike_2)</f>
        <v>-17351054.758054748</v>
      </c>
      <c r="G250" s="48">
        <f>notional_2*EXP(-IR*(5-G$3))*('2. Stock Price 2'!G250*EXP((IR-div)*(5-G$3))-strike_2)</f>
        <v>-25351211.491865519</v>
      </c>
      <c r="H250" s="48">
        <f>notional_2*EXP(-IR*(5-H$3))*('2. Stock Price 2'!H250*EXP((IR-div)*(5-H$3))-strike_2)</f>
        <v>-22489581.821619712</v>
      </c>
      <c r="I250" s="48">
        <f>notional_2*EXP(-IR*(5-I$3))*('2. Stock Price 2'!I250*EXP((IR-div)*(5-I$3))-strike_2)</f>
        <v>-29468987.760884192</v>
      </c>
      <c r="J250" s="48">
        <f>notional_2*EXP(-IR*(5-J$3))*('2. Stock Price 2'!J250*EXP((IR-div)*(5-J$3))-strike_2)</f>
        <v>-31756203.942184236</v>
      </c>
      <c r="K250" s="48">
        <f>notional_2*EXP(-IR*(5-K$3))*('2. Stock Price 2'!K250*EXP((IR-div)*(5-K$3))-strike_2)</f>
        <v>-35170800.290895596</v>
      </c>
      <c r="L250" s="48">
        <f>notional_2*EXP(-IR*(5-L$3))*('2. Stock Price 2'!L250*EXP((IR-div)*(5-L$3))-strike_2)</f>
        <v>-30698308.380837776</v>
      </c>
      <c r="M250" s="48">
        <f>notional_2*EXP(-IR*(5-M$3))*('2. Stock Price 2'!M250*EXP((IR-div)*(5-M$3))-strike_2)</f>
        <v>-35315060.84713202</v>
      </c>
      <c r="N250" s="48">
        <f>notional_2*EXP(-IR*(5-N$3))*('2. Stock Price 2'!N250*EXP((IR-div)*(5-N$3))-strike_2)</f>
        <v>-30756819.272732053</v>
      </c>
      <c r="O250" s="48">
        <f>notional_2*EXP(-IR*(5-O$3))*('2. Stock Price 2'!O250*EXP((IR-div)*(5-O$3))-strike_2)</f>
        <v>-24938010.249476109</v>
      </c>
      <c r="P250" s="48">
        <f>notional_2*EXP(-IR*(5-P$3))*('2. Stock Price 2'!P250*EXP((IR-div)*(5-P$3))-strike_2)</f>
        <v>-13478180.710227976</v>
      </c>
      <c r="Q250" s="48">
        <f>notional_2*EXP(-IR*(5-Q$3))*('2. Stock Price 2'!Q250*EXP((IR-div)*(5-Q$3))-strike_2)</f>
        <v>-14754155.711340319</v>
      </c>
      <c r="R250" s="48">
        <f>notional_2*EXP(-IR*(5-R$3))*('2. Stock Price 2'!R250*EXP((IR-div)*(5-R$3))-strike_2)</f>
        <v>223732.14917600979</v>
      </c>
      <c r="S250" s="48">
        <f>notional_2*EXP(-IR*(5-S$3))*('2. Stock Price 2'!S250*EXP((IR-div)*(5-S$3))-strike_2)</f>
        <v>16250569.232047968</v>
      </c>
      <c r="T250" s="48">
        <f>notional_2*EXP(-IR*(5-T$3))*('2. Stock Price 2'!T250*EXP((IR-div)*(5-T$3))-strike_2)</f>
        <v>9146081.8490651473</v>
      </c>
      <c r="U250" s="48">
        <f>notional_2*EXP(-IR*(5-U$3))*('2. Stock Price 2'!U250*EXP((IR-div)*(5-U$3))-strike_2)</f>
        <v>11178399.610870361</v>
      </c>
      <c r="V250" s="48">
        <f>notional_2*EXP(-IR*(5-V$3))*('2. Stock Price 2'!V250*EXP((IR-div)*(5-V$3))-strike_2)</f>
        <v>13296793.625837062</v>
      </c>
      <c r="W250" s="49">
        <f>notional_2*EXP(-IR*(5-W$3))*('2. Stock Price 2'!W250*EXP((IR-div)*(5-W$3))-strike_2)</f>
        <v>25641523.829750597</v>
      </c>
    </row>
    <row r="251" spans="2:23" x14ac:dyDescent="0.35">
      <c r="B251" s="9" t="s">
        <v>247</v>
      </c>
      <c r="C251" s="11">
        <f>EXP(-IR*(5-C$3))*('2. Stock Price 1'!C251*EXP((IR-div)*(5-C$3))-strike)</f>
        <v>0</v>
      </c>
      <c r="D251" s="48">
        <f>notional_2*EXP(-IR*(5-D$3))*('2. Stock Price 2'!D251*EXP((IR-div)*(5-D$3))-strike_2)</f>
        <v>11672435.458248861</v>
      </c>
      <c r="E251" s="48">
        <f>notional_2*EXP(-IR*(5-E$3))*('2. Stock Price 2'!E251*EXP((IR-div)*(5-E$3))-strike_2)</f>
        <v>15022841.960498845</v>
      </c>
      <c r="F251" s="48">
        <f>notional_2*EXP(-IR*(5-F$3))*('2. Stock Price 2'!F251*EXP((IR-div)*(5-F$3))-strike_2)</f>
        <v>25429665.292494949</v>
      </c>
      <c r="G251" s="48">
        <f>notional_2*EXP(-IR*(5-G$3))*('2. Stock Price 2'!G251*EXP((IR-div)*(5-G$3))-strike_2)</f>
        <v>20428992.32124041</v>
      </c>
      <c r="H251" s="48">
        <f>notional_2*EXP(-IR*(5-H$3))*('2. Stock Price 2'!H251*EXP((IR-div)*(5-H$3))-strike_2)</f>
        <v>11339070.652663011</v>
      </c>
      <c r="I251" s="48">
        <f>notional_2*EXP(-IR*(5-I$3))*('2. Stock Price 2'!I251*EXP((IR-div)*(5-I$3))-strike_2)</f>
        <v>3035774.8882257626</v>
      </c>
      <c r="J251" s="48">
        <f>notional_2*EXP(-IR*(5-J$3))*('2. Stock Price 2'!J251*EXP((IR-div)*(5-J$3))-strike_2)</f>
        <v>23903081.352503117</v>
      </c>
      <c r="K251" s="48">
        <f>notional_2*EXP(-IR*(5-K$3))*('2. Stock Price 2'!K251*EXP((IR-div)*(5-K$3))-strike_2)</f>
        <v>21445784.471764777</v>
      </c>
      <c r="L251" s="48">
        <f>notional_2*EXP(-IR*(5-L$3))*('2. Stock Price 2'!L251*EXP((IR-div)*(5-L$3))-strike_2)</f>
        <v>8452937.7192131802</v>
      </c>
      <c r="M251" s="48">
        <f>notional_2*EXP(-IR*(5-M$3))*('2. Stock Price 2'!M251*EXP((IR-div)*(5-M$3))-strike_2)</f>
        <v>7428377.5507156365</v>
      </c>
      <c r="N251" s="48">
        <f>notional_2*EXP(-IR*(5-N$3))*('2. Stock Price 2'!N251*EXP((IR-div)*(5-N$3))-strike_2)</f>
        <v>5319952.9378692098</v>
      </c>
      <c r="O251" s="48">
        <f>notional_2*EXP(-IR*(5-O$3))*('2. Stock Price 2'!O251*EXP((IR-div)*(5-O$3))-strike_2)</f>
        <v>-8424150.6354127321</v>
      </c>
      <c r="P251" s="48">
        <f>notional_2*EXP(-IR*(5-P$3))*('2. Stock Price 2'!P251*EXP((IR-div)*(5-P$3))-strike_2)</f>
        <v>-11491001.707217716</v>
      </c>
      <c r="Q251" s="48">
        <f>notional_2*EXP(-IR*(5-Q$3))*('2. Stock Price 2'!Q251*EXP((IR-div)*(5-Q$3))-strike_2)</f>
        <v>-10923877.524321903</v>
      </c>
      <c r="R251" s="48">
        <f>notional_2*EXP(-IR*(5-R$3))*('2. Stock Price 2'!R251*EXP((IR-div)*(5-R$3))-strike_2)</f>
        <v>-28630257.878127072</v>
      </c>
      <c r="S251" s="48">
        <f>notional_2*EXP(-IR*(5-S$3))*('2. Stock Price 2'!S251*EXP((IR-div)*(5-S$3))-strike_2)</f>
        <v>-18336071.05693911</v>
      </c>
      <c r="T251" s="48">
        <f>notional_2*EXP(-IR*(5-T$3))*('2. Stock Price 2'!T251*EXP((IR-div)*(5-T$3))-strike_2)</f>
        <v>-9550053.3669474628</v>
      </c>
      <c r="U251" s="48">
        <f>notional_2*EXP(-IR*(5-U$3))*('2. Stock Price 2'!U251*EXP((IR-div)*(5-U$3))-strike_2)</f>
        <v>-16702750.229306957</v>
      </c>
      <c r="V251" s="48">
        <f>notional_2*EXP(-IR*(5-V$3))*('2. Stock Price 2'!V251*EXP((IR-div)*(5-V$3))-strike_2)</f>
        <v>-25537796.364735454</v>
      </c>
      <c r="W251" s="49">
        <f>notional_2*EXP(-IR*(5-W$3))*('2. Stock Price 2'!W251*EXP((IR-div)*(5-W$3))-strike_2)</f>
        <v>-35654133.966209203</v>
      </c>
    </row>
    <row r="252" spans="2:23" x14ac:dyDescent="0.35">
      <c r="B252" s="9" t="s">
        <v>248</v>
      </c>
      <c r="C252" s="11">
        <f>EXP(-IR*(5-C$3))*('2. Stock Price 1'!C252*EXP((IR-div)*(5-C$3))-strike)</f>
        <v>0</v>
      </c>
      <c r="D252" s="48">
        <f>notional_2*EXP(-IR*(5-D$3))*('2. Stock Price 2'!D252*EXP((IR-div)*(5-D$3))-strike_2)</f>
        <v>-15084729.980114976</v>
      </c>
      <c r="E252" s="48">
        <f>notional_2*EXP(-IR*(5-E$3))*('2. Stock Price 2'!E252*EXP((IR-div)*(5-E$3))-strike_2)</f>
        <v>-8181051.3856598996</v>
      </c>
      <c r="F252" s="48">
        <f>notional_2*EXP(-IR*(5-F$3))*('2. Stock Price 2'!F252*EXP((IR-div)*(5-F$3))-strike_2)</f>
        <v>-6162095.5911624199</v>
      </c>
      <c r="G252" s="48">
        <f>notional_2*EXP(-IR*(5-G$3))*('2. Stock Price 2'!G252*EXP((IR-div)*(5-G$3))-strike_2)</f>
        <v>-9909142.7473684885</v>
      </c>
      <c r="H252" s="48">
        <f>notional_2*EXP(-IR*(5-H$3))*('2. Stock Price 2'!H252*EXP((IR-div)*(5-H$3))-strike_2)</f>
        <v>-10856495.370400803</v>
      </c>
      <c r="I252" s="48">
        <f>notional_2*EXP(-IR*(5-I$3))*('2. Stock Price 2'!I252*EXP((IR-div)*(5-I$3))-strike_2)</f>
        <v>-12872931.059326094</v>
      </c>
      <c r="J252" s="48">
        <f>notional_2*EXP(-IR*(5-J$3))*('2. Stock Price 2'!J252*EXP((IR-div)*(5-J$3))-strike_2)</f>
        <v>-10123994.471629858</v>
      </c>
      <c r="K252" s="48">
        <f>notional_2*EXP(-IR*(5-K$3))*('2. Stock Price 2'!K252*EXP((IR-div)*(5-K$3))-strike_2)</f>
        <v>-11106170.968622295</v>
      </c>
      <c r="L252" s="48">
        <f>notional_2*EXP(-IR*(5-L$3))*('2. Stock Price 2'!L252*EXP((IR-div)*(5-L$3))-strike_2)</f>
        <v>-11081822.603717709</v>
      </c>
      <c r="M252" s="48">
        <f>notional_2*EXP(-IR*(5-M$3))*('2. Stock Price 2'!M252*EXP((IR-div)*(5-M$3))-strike_2)</f>
        <v>-12166650.963375889</v>
      </c>
      <c r="N252" s="48">
        <f>notional_2*EXP(-IR*(5-N$3))*('2. Stock Price 2'!N252*EXP((IR-div)*(5-N$3))-strike_2)</f>
        <v>-14431836.335686916</v>
      </c>
      <c r="O252" s="48">
        <f>notional_2*EXP(-IR*(5-O$3))*('2. Stock Price 2'!O252*EXP((IR-div)*(5-O$3))-strike_2)</f>
        <v>1734410.5255381376</v>
      </c>
      <c r="P252" s="48">
        <f>notional_2*EXP(-IR*(5-P$3))*('2. Stock Price 2'!P252*EXP((IR-div)*(5-P$3))-strike_2)</f>
        <v>6915018.2183355158</v>
      </c>
      <c r="Q252" s="48">
        <f>notional_2*EXP(-IR*(5-Q$3))*('2. Stock Price 2'!Q252*EXP((IR-div)*(5-Q$3))-strike_2)</f>
        <v>18711405.001555514</v>
      </c>
      <c r="R252" s="48">
        <f>notional_2*EXP(-IR*(5-R$3))*('2. Stock Price 2'!R252*EXP((IR-div)*(5-R$3))-strike_2)</f>
        <v>54267986.704737917</v>
      </c>
      <c r="S252" s="48">
        <f>notional_2*EXP(-IR*(5-S$3))*('2. Stock Price 2'!S252*EXP((IR-div)*(5-S$3))-strike_2)</f>
        <v>39246861.882202454</v>
      </c>
      <c r="T252" s="48">
        <f>notional_2*EXP(-IR*(5-T$3))*('2. Stock Price 2'!T252*EXP((IR-div)*(5-T$3))-strike_2)</f>
        <v>58107273.047467776</v>
      </c>
      <c r="U252" s="48">
        <f>notional_2*EXP(-IR*(5-U$3))*('2. Stock Price 2'!U252*EXP((IR-div)*(5-U$3))-strike_2)</f>
        <v>35070807.980494991</v>
      </c>
      <c r="V252" s="48">
        <f>notional_2*EXP(-IR*(5-V$3))*('2. Stock Price 2'!V252*EXP((IR-div)*(5-V$3))-strike_2)</f>
        <v>34392140.126325071</v>
      </c>
      <c r="W252" s="49">
        <f>notional_2*EXP(-IR*(5-W$3))*('2. Stock Price 2'!W252*EXP((IR-div)*(5-W$3))-strike_2)</f>
        <v>17536210.268443197</v>
      </c>
    </row>
    <row r="253" spans="2:23" x14ac:dyDescent="0.35">
      <c r="B253" s="9" t="s">
        <v>249</v>
      </c>
      <c r="C253" s="11">
        <f>EXP(-IR*(5-C$3))*('2. Stock Price 1'!C253*EXP((IR-div)*(5-C$3))-strike)</f>
        <v>0</v>
      </c>
      <c r="D253" s="48">
        <f>notional_2*EXP(-IR*(5-D$3))*('2. Stock Price 2'!D253*EXP((IR-div)*(5-D$3))-strike_2)</f>
        <v>-5217333.3230747068</v>
      </c>
      <c r="E253" s="48">
        <f>notional_2*EXP(-IR*(5-E$3))*('2. Stock Price 2'!E253*EXP((IR-div)*(5-E$3))-strike_2)</f>
        <v>4233601.7572856992</v>
      </c>
      <c r="F253" s="48">
        <f>notional_2*EXP(-IR*(5-F$3))*('2. Stock Price 2'!F253*EXP((IR-div)*(5-F$3))-strike_2)</f>
        <v>4713763.1114124497</v>
      </c>
      <c r="G253" s="48">
        <f>notional_2*EXP(-IR*(5-G$3))*('2. Stock Price 2'!G253*EXP((IR-div)*(5-G$3))-strike_2)</f>
        <v>18607560.44806435</v>
      </c>
      <c r="H253" s="48">
        <f>notional_2*EXP(-IR*(5-H$3))*('2. Stock Price 2'!H253*EXP((IR-div)*(5-H$3))-strike_2)</f>
        <v>-2713399.2972375765</v>
      </c>
      <c r="I253" s="48">
        <f>notional_2*EXP(-IR*(5-I$3))*('2. Stock Price 2'!I253*EXP((IR-div)*(5-I$3))-strike_2)</f>
        <v>8562227.9853955489</v>
      </c>
      <c r="J253" s="48">
        <f>notional_2*EXP(-IR*(5-J$3))*('2. Stock Price 2'!J253*EXP((IR-div)*(5-J$3))-strike_2)</f>
        <v>-1582375.558140361</v>
      </c>
      <c r="K253" s="48">
        <f>notional_2*EXP(-IR*(5-K$3))*('2. Stock Price 2'!K253*EXP((IR-div)*(5-K$3))-strike_2)</f>
        <v>-1389354.5454688095</v>
      </c>
      <c r="L253" s="48">
        <f>notional_2*EXP(-IR*(5-L$3))*('2. Stock Price 2'!L253*EXP((IR-div)*(5-L$3))-strike_2)</f>
        <v>-2654441.2123617325</v>
      </c>
      <c r="M253" s="48">
        <f>notional_2*EXP(-IR*(5-M$3))*('2. Stock Price 2'!M253*EXP((IR-div)*(5-M$3))-strike_2)</f>
        <v>-12968944.242391272</v>
      </c>
      <c r="N253" s="48">
        <f>notional_2*EXP(-IR*(5-N$3))*('2. Stock Price 2'!N253*EXP((IR-div)*(5-N$3))-strike_2)</f>
        <v>-21840184.235888261</v>
      </c>
      <c r="O253" s="48">
        <f>notional_2*EXP(-IR*(5-O$3))*('2. Stock Price 2'!O253*EXP((IR-div)*(5-O$3))-strike_2)</f>
        <v>-25110423.780092094</v>
      </c>
      <c r="P253" s="48">
        <f>notional_2*EXP(-IR*(5-P$3))*('2. Stock Price 2'!P253*EXP((IR-div)*(5-P$3))-strike_2)</f>
        <v>-38712875.949655659</v>
      </c>
      <c r="Q253" s="48">
        <f>notional_2*EXP(-IR*(5-Q$3))*('2. Stock Price 2'!Q253*EXP((IR-div)*(5-Q$3))-strike_2)</f>
        <v>-38993323.16026669</v>
      </c>
      <c r="R253" s="48">
        <f>notional_2*EXP(-IR*(5-R$3))*('2. Stock Price 2'!R253*EXP((IR-div)*(5-R$3))-strike_2)</f>
        <v>-43773602.855934665</v>
      </c>
      <c r="S253" s="48">
        <f>notional_2*EXP(-IR*(5-S$3))*('2. Stock Price 2'!S253*EXP((IR-div)*(5-S$3))-strike_2)</f>
        <v>-44050450.867769085</v>
      </c>
      <c r="T253" s="48">
        <f>notional_2*EXP(-IR*(5-T$3))*('2. Stock Price 2'!T253*EXP((IR-div)*(5-T$3))-strike_2)</f>
        <v>-46594172.420874365</v>
      </c>
      <c r="U253" s="48">
        <f>notional_2*EXP(-IR*(5-U$3))*('2. Stock Price 2'!U253*EXP((IR-div)*(5-U$3))-strike_2)</f>
        <v>-48808189.695490137</v>
      </c>
      <c r="V253" s="48">
        <f>notional_2*EXP(-IR*(5-V$3))*('2. Stock Price 2'!V253*EXP((IR-div)*(5-V$3))-strike_2)</f>
        <v>-50107311.33936435</v>
      </c>
      <c r="W253" s="49">
        <f>notional_2*EXP(-IR*(5-W$3))*('2. Stock Price 2'!W253*EXP((IR-div)*(5-W$3))-strike_2)</f>
        <v>-53015990.013495199</v>
      </c>
    </row>
    <row r="254" spans="2:23" x14ac:dyDescent="0.35">
      <c r="B254" s="9" t="s">
        <v>250</v>
      </c>
      <c r="C254" s="11">
        <f>EXP(-IR*(5-C$3))*('2. Stock Price 1'!C254*EXP((IR-div)*(5-C$3))-strike)</f>
        <v>0</v>
      </c>
      <c r="D254" s="48">
        <f>notional_2*EXP(-IR*(5-D$3))*('2. Stock Price 2'!D254*EXP((IR-div)*(5-D$3))-strike_2)</f>
        <v>1083959.2777574873</v>
      </c>
      <c r="E254" s="48">
        <f>notional_2*EXP(-IR*(5-E$3))*('2. Stock Price 2'!E254*EXP((IR-div)*(5-E$3))-strike_2)</f>
        <v>3524583.0322295427</v>
      </c>
      <c r="F254" s="48">
        <f>notional_2*EXP(-IR*(5-F$3))*('2. Stock Price 2'!F254*EXP((IR-div)*(5-F$3))-strike_2)</f>
        <v>-232590.67706463099</v>
      </c>
      <c r="G254" s="48">
        <f>notional_2*EXP(-IR*(5-G$3))*('2. Stock Price 2'!G254*EXP((IR-div)*(5-G$3))-strike_2)</f>
        <v>5738634.2542081494</v>
      </c>
      <c r="H254" s="48">
        <f>notional_2*EXP(-IR*(5-H$3))*('2. Stock Price 2'!H254*EXP((IR-div)*(5-H$3))-strike_2)</f>
        <v>-6093379.7969966261</v>
      </c>
      <c r="I254" s="48">
        <f>notional_2*EXP(-IR*(5-I$3))*('2. Stock Price 2'!I254*EXP((IR-div)*(5-I$3))-strike_2)</f>
        <v>4295436.8774106009</v>
      </c>
      <c r="J254" s="48">
        <f>notional_2*EXP(-IR*(5-J$3))*('2. Stock Price 2'!J254*EXP((IR-div)*(5-J$3))-strike_2)</f>
        <v>-5286220.5263988227</v>
      </c>
      <c r="K254" s="48">
        <f>notional_2*EXP(-IR*(5-K$3))*('2. Stock Price 2'!K254*EXP((IR-div)*(5-K$3))-strike_2)</f>
        <v>-6605173.819523355</v>
      </c>
      <c r="L254" s="48">
        <f>notional_2*EXP(-IR*(5-L$3))*('2. Stock Price 2'!L254*EXP((IR-div)*(5-L$3))-strike_2)</f>
        <v>405099.90101730323</v>
      </c>
      <c r="M254" s="48">
        <f>notional_2*EXP(-IR*(5-M$3))*('2. Stock Price 2'!M254*EXP((IR-div)*(5-M$3))-strike_2)</f>
        <v>-9158894.1328386441</v>
      </c>
      <c r="N254" s="48">
        <f>notional_2*EXP(-IR*(5-N$3))*('2. Stock Price 2'!N254*EXP((IR-div)*(5-N$3))-strike_2)</f>
        <v>-13029901.256093783</v>
      </c>
      <c r="O254" s="48">
        <f>notional_2*EXP(-IR*(5-O$3))*('2. Stock Price 2'!O254*EXP((IR-div)*(5-O$3))-strike_2)</f>
        <v>-18712546.67390443</v>
      </c>
      <c r="P254" s="48">
        <f>notional_2*EXP(-IR*(5-P$3))*('2. Stock Price 2'!P254*EXP((IR-div)*(5-P$3))-strike_2)</f>
        <v>-12185420.395192165</v>
      </c>
      <c r="Q254" s="48">
        <f>notional_2*EXP(-IR*(5-Q$3))*('2. Stock Price 2'!Q254*EXP((IR-div)*(5-Q$3))-strike_2)</f>
        <v>-14773695.991745101</v>
      </c>
      <c r="R254" s="48">
        <f>notional_2*EXP(-IR*(5-R$3))*('2. Stock Price 2'!R254*EXP((IR-div)*(5-R$3))-strike_2)</f>
        <v>-25218655.465544555</v>
      </c>
      <c r="S254" s="48">
        <f>notional_2*EXP(-IR*(5-S$3))*('2. Stock Price 2'!S254*EXP((IR-div)*(5-S$3))-strike_2)</f>
        <v>-28327139.954552822</v>
      </c>
      <c r="T254" s="48">
        <f>notional_2*EXP(-IR*(5-T$3))*('2. Stock Price 2'!T254*EXP((IR-div)*(5-T$3))-strike_2)</f>
        <v>-24534648.691238593</v>
      </c>
      <c r="U254" s="48">
        <f>notional_2*EXP(-IR*(5-U$3))*('2. Stock Price 2'!U254*EXP((IR-div)*(5-U$3))-strike_2)</f>
        <v>-27682533.129465781</v>
      </c>
      <c r="V254" s="48">
        <f>notional_2*EXP(-IR*(5-V$3))*('2. Stock Price 2'!V254*EXP((IR-div)*(5-V$3))-strike_2)</f>
        <v>-28237883.655211534</v>
      </c>
      <c r="W254" s="49">
        <f>notional_2*EXP(-IR*(5-W$3))*('2. Stock Price 2'!W254*EXP((IR-div)*(5-W$3))-strike_2)</f>
        <v>-30648643.509398013</v>
      </c>
    </row>
    <row r="255" spans="2:23" x14ac:dyDescent="0.35">
      <c r="B255" s="9" t="s">
        <v>251</v>
      </c>
      <c r="C255" s="11">
        <f>EXP(-IR*(5-C$3))*('2. Stock Price 1'!C255*EXP((IR-div)*(5-C$3))-strike)</f>
        <v>0</v>
      </c>
      <c r="D255" s="48">
        <f>notional_2*EXP(-IR*(5-D$3))*('2. Stock Price 2'!D255*EXP((IR-div)*(5-D$3))-strike_2)</f>
        <v>-5225784.3479397856</v>
      </c>
      <c r="E255" s="48">
        <f>notional_2*EXP(-IR*(5-E$3))*('2. Stock Price 2'!E255*EXP((IR-div)*(5-E$3))-strike_2)</f>
        <v>-24044897.980592951</v>
      </c>
      <c r="F255" s="48">
        <f>notional_2*EXP(-IR*(5-F$3))*('2. Stock Price 2'!F255*EXP((IR-div)*(5-F$3))-strike_2)</f>
        <v>-16292508.411804944</v>
      </c>
      <c r="G255" s="48">
        <f>notional_2*EXP(-IR*(5-G$3))*('2. Stock Price 2'!G255*EXP((IR-div)*(5-G$3))-strike_2)</f>
        <v>-18969228.438368771</v>
      </c>
      <c r="H255" s="48">
        <f>notional_2*EXP(-IR*(5-H$3))*('2. Stock Price 2'!H255*EXP((IR-div)*(5-H$3))-strike_2)</f>
        <v>-24411050.425101981</v>
      </c>
      <c r="I255" s="48">
        <f>notional_2*EXP(-IR*(5-I$3))*('2. Stock Price 2'!I255*EXP((IR-div)*(5-I$3))-strike_2)</f>
        <v>-28848329.568928365</v>
      </c>
      <c r="J255" s="48">
        <f>notional_2*EXP(-IR*(5-J$3))*('2. Stock Price 2'!J255*EXP((IR-div)*(5-J$3))-strike_2)</f>
        <v>-30521620.999110915</v>
      </c>
      <c r="K255" s="48">
        <f>notional_2*EXP(-IR*(5-K$3))*('2. Stock Price 2'!K255*EXP((IR-div)*(5-K$3))-strike_2)</f>
        <v>-22869105.372123092</v>
      </c>
      <c r="L255" s="48">
        <f>notional_2*EXP(-IR*(5-L$3))*('2. Stock Price 2'!L255*EXP((IR-div)*(5-L$3))-strike_2)</f>
        <v>-24576661.376353264</v>
      </c>
      <c r="M255" s="48">
        <f>notional_2*EXP(-IR*(5-M$3))*('2. Stock Price 2'!M255*EXP((IR-div)*(5-M$3))-strike_2)</f>
        <v>-29545779.88066313</v>
      </c>
      <c r="N255" s="48">
        <f>notional_2*EXP(-IR*(5-N$3))*('2. Stock Price 2'!N255*EXP((IR-div)*(5-N$3))-strike_2)</f>
        <v>-29742843.407971364</v>
      </c>
      <c r="O255" s="48">
        <f>notional_2*EXP(-IR*(5-O$3))*('2. Stock Price 2'!O255*EXP((IR-div)*(5-O$3))-strike_2)</f>
        <v>-34676566.71227771</v>
      </c>
      <c r="P255" s="48">
        <f>notional_2*EXP(-IR*(5-P$3))*('2. Stock Price 2'!P255*EXP((IR-div)*(5-P$3))-strike_2)</f>
        <v>-35869609.417022496</v>
      </c>
      <c r="Q255" s="48">
        <f>notional_2*EXP(-IR*(5-Q$3))*('2. Stock Price 2'!Q255*EXP((IR-div)*(5-Q$3))-strike_2)</f>
        <v>-28455878.635013763</v>
      </c>
      <c r="R255" s="48">
        <f>notional_2*EXP(-IR*(5-R$3))*('2. Stock Price 2'!R255*EXP((IR-div)*(5-R$3))-strike_2)</f>
        <v>-30675219.248963472</v>
      </c>
      <c r="S255" s="48">
        <f>notional_2*EXP(-IR*(5-S$3))*('2. Stock Price 2'!S255*EXP((IR-div)*(5-S$3))-strike_2)</f>
        <v>-26484254.254224755</v>
      </c>
      <c r="T255" s="48">
        <f>notional_2*EXP(-IR*(5-T$3))*('2. Stock Price 2'!T255*EXP((IR-div)*(5-T$3))-strike_2)</f>
        <v>-30424930.492187001</v>
      </c>
      <c r="U255" s="48">
        <f>notional_2*EXP(-IR*(5-U$3))*('2. Stock Price 2'!U255*EXP((IR-div)*(5-U$3))-strike_2)</f>
        <v>-35039219.351985052</v>
      </c>
      <c r="V255" s="48">
        <f>notional_2*EXP(-IR*(5-V$3))*('2. Stock Price 2'!V255*EXP((IR-div)*(5-V$3))-strike_2)</f>
        <v>-32038784.805358112</v>
      </c>
      <c r="W255" s="49">
        <f>notional_2*EXP(-IR*(5-W$3))*('2. Stock Price 2'!W255*EXP((IR-div)*(5-W$3))-strike_2)</f>
        <v>-34531308.924642205</v>
      </c>
    </row>
    <row r="256" spans="2:23" x14ac:dyDescent="0.35">
      <c r="B256" s="9" t="s">
        <v>252</v>
      </c>
      <c r="C256" s="11">
        <f>EXP(-IR*(5-C$3))*('2. Stock Price 1'!C256*EXP((IR-div)*(5-C$3))-strike)</f>
        <v>0</v>
      </c>
      <c r="D256" s="48">
        <f>notional_2*EXP(-IR*(5-D$3))*('2. Stock Price 2'!D256*EXP((IR-div)*(5-D$3))-strike_2)</f>
        <v>-3891065.1927802186</v>
      </c>
      <c r="E256" s="48">
        <f>notional_2*EXP(-IR*(5-E$3))*('2. Stock Price 2'!E256*EXP((IR-div)*(5-E$3))-strike_2)</f>
        <v>3970770.001366972</v>
      </c>
      <c r="F256" s="48">
        <f>notional_2*EXP(-IR*(5-F$3))*('2. Stock Price 2'!F256*EXP((IR-div)*(5-F$3))-strike_2)</f>
        <v>-11438973.06369813</v>
      </c>
      <c r="G256" s="48">
        <f>notional_2*EXP(-IR*(5-G$3))*('2. Stock Price 2'!G256*EXP((IR-div)*(5-G$3))-strike_2)</f>
        <v>-9376180.0226043295</v>
      </c>
      <c r="H256" s="48">
        <f>notional_2*EXP(-IR*(5-H$3))*('2. Stock Price 2'!H256*EXP((IR-div)*(5-H$3))-strike_2)</f>
        <v>-61073.343985999214</v>
      </c>
      <c r="I256" s="48">
        <f>notional_2*EXP(-IR*(5-I$3))*('2. Stock Price 2'!I256*EXP((IR-div)*(5-I$3))-strike_2)</f>
        <v>-14915040.460117042</v>
      </c>
      <c r="J256" s="48">
        <f>notional_2*EXP(-IR*(5-J$3))*('2. Stock Price 2'!J256*EXP((IR-div)*(5-J$3))-strike_2)</f>
        <v>-8042446.9754842101</v>
      </c>
      <c r="K256" s="48">
        <f>notional_2*EXP(-IR*(5-K$3))*('2. Stock Price 2'!K256*EXP((IR-div)*(5-K$3))-strike_2)</f>
        <v>-26791552.956228726</v>
      </c>
      <c r="L256" s="48">
        <f>notional_2*EXP(-IR*(5-L$3))*('2. Stock Price 2'!L256*EXP((IR-div)*(5-L$3))-strike_2)</f>
        <v>-20904093.567498617</v>
      </c>
      <c r="M256" s="48">
        <f>notional_2*EXP(-IR*(5-M$3))*('2. Stock Price 2'!M256*EXP((IR-div)*(5-M$3))-strike_2)</f>
        <v>-18174187.177892581</v>
      </c>
      <c r="N256" s="48">
        <f>notional_2*EXP(-IR*(5-N$3))*('2. Stock Price 2'!N256*EXP((IR-div)*(5-N$3))-strike_2)</f>
        <v>-23482717.497093935</v>
      </c>
      <c r="O256" s="48">
        <f>notional_2*EXP(-IR*(5-O$3))*('2. Stock Price 2'!O256*EXP((IR-div)*(5-O$3))-strike_2)</f>
        <v>-23570500.49118086</v>
      </c>
      <c r="P256" s="48">
        <f>notional_2*EXP(-IR*(5-P$3))*('2. Stock Price 2'!P256*EXP((IR-div)*(5-P$3))-strike_2)</f>
        <v>-44696598.215240076</v>
      </c>
      <c r="Q256" s="48">
        <f>notional_2*EXP(-IR*(5-Q$3))*('2. Stock Price 2'!Q256*EXP((IR-div)*(5-Q$3))-strike_2)</f>
        <v>-44719894.760593973</v>
      </c>
      <c r="R256" s="48">
        <f>notional_2*EXP(-IR*(5-R$3))*('2. Stock Price 2'!R256*EXP((IR-div)*(5-R$3))-strike_2)</f>
        <v>-41950136.639233559</v>
      </c>
      <c r="S256" s="48">
        <f>notional_2*EXP(-IR*(5-S$3))*('2. Stock Price 2'!S256*EXP((IR-div)*(5-S$3))-strike_2)</f>
        <v>-46770789.051628761</v>
      </c>
      <c r="T256" s="48">
        <f>notional_2*EXP(-IR*(5-T$3))*('2. Stock Price 2'!T256*EXP((IR-div)*(5-T$3))-strike_2)</f>
        <v>-53869625.2513026</v>
      </c>
      <c r="U256" s="48">
        <f>notional_2*EXP(-IR*(5-U$3))*('2. Stock Price 2'!U256*EXP((IR-div)*(5-U$3))-strike_2)</f>
        <v>-59824615.878168464</v>
      </c>
      <c r="V256" s="48">
        <f>notional_2*EXP(-IR*(5-V$3))*('2. Stock Price 2'!V256*EXP((IR-div)*(5-V$3))-strike_2)</f>
        <v>-61169674.534484953</v>
      </c>
      <c r="W256" s="49">
        <f>notional_2*EXP(-IR*(5-W$3))*('2. Stock Price 2'!W256*EXP((IR-div)*(5-W$3))-strike_2)</f>
        <v>-64485415.319807217</v>
      </c>
    </row>
    <row r="257" spans="2:23" x14ac:dyDescent="0.35">
      <c r="B257" s="9" t="s">
        <v>253</v>
      </c>
      <c r="C257" s="11">
        <f>EXP(-IR*(5-C$3))*('2. Stock Price 1'!C257*EXP((IR-div)*(5-C$3))-strike)</f>
        <v>0</v>
      </c>
      <c r="D257" s="48">
        <f>notional_2*EXP(-IR*(5-D$3))*('2. Stock Price 2'!D257*EXP((IR-div)*(5-D$3))-strike_2)</f>
        <v>7547001.1893442534</v>
      </c>
      <c r="E257" s="48">
        <f>notional_2*EXP(-IR*(5-E$3))*('2. Stock Price 2'!E257*EXP((IR-div)*(5-E$3))-strike_2)</f>
        <v>7421577.4713229062</v>
      </c>
      <c r="F257" s="48">
        <f>notional_2*EXP(-IR*(5-F$3))*('2. Stock Price 2'!F257*EXP((IR-div)*(5-F$3))-strike_2)</f>
        <v>-1790819.50538713</v>
      </c>
      <c r="G257" s="48">
        <f>notional_2*EXP(-IR*(5-G$3))*('2. Stock Price 2'!G257*EXP((IR-div)*(5-G$3))-strike_2)</f>
        <v>-2837821.946833625</v>
      </c>
      <c r="H257" s="48">
        <f>notional_2*EXP(-IR*(5-H$3))*('2. Stock Price 2'!H257*EXP((IR-div)*(5-H$3))-strike_2)</f>
        <v>10352737.196988704</v>
      </c>
      <c r="I257" s="48">
        <f>notional_2*EXP(-IR*(5-I$3))*('2. Stock Price 2'!I257*EXP((IR-div)*(5-I$3))-strike_2)</f>
        <v>1263582.5738974854</v>
      </c>
      <c r="J257" s="48">
        <f>notional_2*EXP(-IR*(5-J$3))*('2. Stock Price 2'!J257*EXP((IR-div)*(5-J$3))-strike_2)</f>
        <v>-13072791.717817169</v>
      </c>
      <c r="K257" s="48">
        <f>notional_2*EXP(-IR*(5-K$3))*('2. Stock Price 2'!K257*EXP((IR-div)*(5-K$3))-strike_2)</f>
        <v>-13355671.384615488</v>
      </c>
      <c r="L257" s="48">
        <f>notional_2*EXP(-IR*(5-L$3))*('2. Stock Price 2'!L257*EXP((IR-div)*(5-L$3))-strike_2)</f>
        <v>-16938409.356562212</v>
      </c>
      <c r="M257" s="48">
        <f>notional_2*EXP(-IR*(5-M$3))*('2. Stock Price 2'!M257*EXP((IR-div)*(5-M$3))-strike_2)</f>
        <v>-25954013.326992951</v>
      </c>
      <c r="N257" s="48">
        <f>notional_2*EXP(-IR*(5-N$3))*('2. Stock Price 2'!N257*EXP((IR-div)*(5-N$3))-strike_2)</f>
        <v>-23861302.109035924</v>
      </c>
      <c r="O257" s="48">
        <f>notional_2*EXP(-IR*(5-O$3))*('2. Stock Price 2'!O257*EXP((IR-div)*(5-O$3))-strike_2)</f>
        <v>-19773863.565386925</v>
      </c>
      <c r="P257" s="48">
        <f>notional_2*EXP(-IR*(5-P$3))*('2. Stock Price 2'!P257*EXP((IR-div)*(5-P$3))-strike_2)</f>
        <v>-9129115.9764581621</v>
      </c>
      <c r="Q257" s="48">
        <f>notional_2*EXP(-IR*(5-Q$3))*('2. Stock Price 2'!Q257*EXP((IR-div)*(5-Q$3))-strike_2)</f>
        <v>-5264416.9013708439</v>
      </c>
      <c r="R257" s="48">
        <f>notional_2*EXP(-IR*(5-R$3))*('2. Stock Price 2'!R257*EXP((IR-div)*(5-R$3))-strike_2)</f>
        <v>-13840766.860577621</v>
      </c>
      <c r="S257" s="48">
        <f>notional_2*EXP(-IR*(5-S$3))*('2. Stock Price 2'!S257*EXP((IR-div)*(5-S$3))-strike_2)</f>
        <v>-13486446.932790389</v>
      </c>
      <c r="T257" s="48">
        <f>notional_2*EXP(-IR*(5-T$3))*('2. Stock Price 2'!T257*EXP((IR-div)*(5-T$3))-strike_2)</f>
        <v>-44304.004559822082</v>
      </c>
      <c r="U257" s="48">
        <f>notional_2*EXP(-IR*(5-U$3))*('2. Stock Price 2'!U257*EXP((IR-div)*(5-U$3))-strike_2)</f>
        <v>-16653596.348407641</v>
      </c>
      <c r="V257" s="48">
        <f>notional_2*EXP(-IR*(5-V$3))*('2. Stock Price 2'!V257*EXP((IR-div)*(5-V$3))-strike_2)</f>
        <v>-12958681.373519422</v>
      </c>
      <c r="W257" s="49">
        <f>notional_2*EXP(-IR*(5-W$3))*('2. Stock Price 2'!W257*EXP((IR-div)*(5-W$3))-strike_2)</f>
        <v>-24771227.540814579</v>
      </c>
    </row>
    <row r="258" spans="2:23" x14ac:dyDescent="0.35">
      <c r="B258" s="9" t="s">
        <v>254</v>
      </c>
      <c r="C258" s="11">
        <f>EXP(-IR*(5-C$3))*('2. Stock Price 1'!C258*EXP((IR-div)*(5-C$3))-strike)</f>
        <v>0</v>
      </c>
      <c r="D258" s="48">
        <f>notional_2*EXP(-IR*(5-D$3))*('2. Stock Price 2'!D258*EXP((IR-div)*(5-D$3))-strike_2)</f>
        <v>-1326323.0711750835</v>
      </c>
      <c r="E258" s="48">
        <f>notional_2*EXP(-IR*(5-E$3))*('2. Stock Price 2'!E258*EXP((IR-div)*(5-E$3))-strike_2)</f>
        <v>-3742431.3149725911</v>
      </c>
      <c r="F258" s="48">
        <f>notional_2*EXP(-IR*(5-F$3))*('2. Stock Price 2'!F258*EXP((IR-div)*(5-F$3))-strike_2)</f>
        <v>9056061.2127248514</v>
      </c>
      <c r="G258" s="48">
        <f>notional_2*EXP(-IR*(5-G$3))*('2. Stock Price 2'!G258*EXP((IR-div)*(5-G$3))-strike_2)</f>
        <v>16588005.971680045</v>
      </c>
      <c r="H258" s="48">
        <f>notional_2*EXP(-IR*(5-H$3))*('2. Stock Price 2'!H258*EXP((IR-div)*(5-H$3))-strike_2)</f>
        <v>13333941.756749172</v>
      </c>
      <c r="I258" s="48">
        <f>notional_2*EXP(-IR*(5-I$3))*('2. Stock Price 2'!I258*EXP((IR-div)*(5-I$3))-strike_2)</f>
        <v>10528954.323369376</v>
      </c>
      <c r="J258" s="48">
        <f>notional_2*EXP(-IR*(5-J$3))*('2. Stock Price 2'!J258*EXP((IR-div)*(5-J$3))-strike_2)</f>
        <v>19613122.915498912</v>
      </c>
      <c r="K258" s="48">
        <f>notional_2*EXP(-IR*(5-K$3))*('2. Stock Price 2'!K258*EXP((IR-div)*(5-K$3))-strike_2)</f>
        <v>16201010.976381296</v>
      </c>
      <c r="L258" s="48">
        <f>notional_2*EXP(-IR*(5-L$3))*('2. Stock Price 2'!L258*EXP((IR-div)*(5-L$3))-strike_2)</f>
        <v>27994278.076397184</v>
      </c>
      <c r="M258" s="48">
        <f>notional_2*EXP(-IR*(5-M$3))*('2. Stock Price 2'!M258*EXP((IR-div)*(5-M$3))-strike_2)</f>
        <v>18930483.213050354</v>
      </c>
      <c r="N258" s="48">
        <f>notional_2*EXP(-IR*(5-N$3))*('2. Stock Price 2'!N258*EXP((IR-div)*(5-N$3))-strike_2)</f>
        <v>35954919.938284867</v>
      </c>
      <c r="O258" s="48">
        <f>notional_2*EXP(-IR*(5-O$3))*('2. Stock Price 2'!O258*EXP((IR-div)*(5-O$3))-strike_2)</f>
        <v>42408515.30533734</v>
      </c>
      <c r="P258" s="48">
        <f>notional_2*EXP(-IR*(5-P$3))*('2. Stock Price 2'!P258*EXP((IR-div)*(5-P$3))-strike_2)</f>
        <v>29780409.03992223</v>
      </c>
      <c r="Q258" s="48">
        <f>notional_2*EXP(-IR*(5-Q$3))*('2. Stock Price 2'!Q258*EXP((IR-div)*(5-Q$3))-strike_2)</f>
        <v>11190223.293527564</v>
      </c>
      <c r="R258" s="48">
        <f>notional_2*EXP(-IR*(5-R$3))*('2. Stock Price 2'!R258*EXP((IR-div)*(5-R$3))-strike_2)</f>
        <v>16280243.482079254</v>
      </c>
      <c r="S258" s="48">
        <f>notional_2*EXP(-IR*(5-S$3))*('2. Stock Price 2'!S258*EXP((IR-div)*(5-S$3))-strike_2)</f>
        <v>9393765.8388856128</v>
      </c>
      <c r="T258" s="48">
        <f>notional_2*EXP(-IR*(5-T$3))*('2. Stock Price 2'!T258*EXP((IR-div)*(5-T$3))-strike_2)</f>
        <v>22112397.2371036</v>
      </c>
      <c r="U258" s="48">
        <f>notional_2*EXP(-IR*(5-U$3))*('2. Stock Price 2'!U258*EXP((IR-div)*(5-U$3))-strike_2)</f>
        <v>13786661.898309048</v>
      </c>
      <c r="V258" s="48">
        <f>notional_2*EXP(-IR*(5-V$3))*('2. Stock Price 2'!V258*EXP((IR-div)*(5-V$3))-strike_2)</f>
        <v>6711286.4656960182</v>
      </c>
      <c r="W258" s="49">
        <f>notional_2*EXP(-IR*(5-W$3))*('2. Stock Price 2'!W258*EXP((IR-div)*(5-W$3))-strike_2)</f>
        <v>-14789869.992934257</v>
      </c>
    </row>
    <row r="259" spans="2:23" x14ac:dyDescent="0.35">
      <c r="B259" s="9" t="s">
        <v>255</v>
      </c>
      <c r="C259" s="11">
        <f>EXP(-IR*(5-C$3))*('2. Stock Price 1'!C259*EXP((IR-div)*(5-C$3))-strike)</f>
        <v>0</v>
      </c>
      <c r="D259" s="48">
        <f>notional_2*EXP(-IR*(5-D$3))*('2. Stock Price 2'!D259*EXP((IR-div)*(5-D$3))-strike_2)</f>
        <v>-10081316.331626739</v>
      </c>
      <c r="E259" s="48">
        <f>notional_2*EXP(-IR*(5-E$3))*('2. Stock Price 2'!E259*EXP((IR-div)*(5-E$3))-strike_2)</f>
        <v>-17851031.691281132</v>
      </c>
      <c r="F259" s="48">
        <f>notional_2*EXP(-IR*(5-F$3))*('2. Stock Price 2'!F259*EXP((IR-div)*(5-F$3))-strike_2)</f>
        <v>-28758892.153467581</v>
      </c>
      <c r="G259" s="48">
        <f>notional_2*EXP(-IR*(5-G$3))*('2. Stock Price 2'!G259*EXP((IR-div)*(5-G$3))-strike_2)</f>
        <v>-41893759.506125398</v>
      </c>
      <c r="H259" s="48">
        <f>notional_2*EXP(-IR*(5-H$3))*('2. Stock Price 2'!H259*EXP((IR-div)*(5-H$3))-strike_2)</f>
        <v>-49738032.117248558</v>
      </c>
      <c r="I259" s="48">
        <f>notional_2*EXP(-IR*(5-I$3))*('2. Stock Price 2'!I259*EXP((IR-div)*(5-I$3))-strike_2)</f>
        <v>-43003013.916503444</v>
      </c>
      <c r="J259" s="48">
        <f>notional_2*EXP(-IR*(5-J$3))*('2. Stock Price 2'!J259*EXP((IR-div)*(5-J$3))-strike_2)</f>
        <v>-40491326.401961975</v>
      </c>
      <c r="K259" s="48">
        <f>notional_2*EXP(-IR*(5-K$3))*('2. Stock Price 2'!K259*EXP((IR-div)*(5-K$3))-strike_2)</f>
        <v>-35682989.981432967</v>
      </c>
      <c r="L259" s="48">
        <f>notional_2*EXP(-IR*(5-L$3))*('2. Stock Price 2'!L259*EXP((IR-div)*(5-L$3))-strike_2)</f>
        <v>-32416471.532692112</v>
      </c>
      <c r="M259" s="48">
        <f>notional_2*EXP(-IR*(5-M$3))*('2. Stock Price 2'!M259*EXP((IR-div)*(5-M$3))-strike_2)</f>
        <v>-37805877.234785415</v>
      </c>
      <c r="N259" s="48">
        <f>notional_2*EXP(-IR*(5-N$3))*('2. Stock Price 2'!N259*EXP((IR-div)*(5-N$3))-strike_2)</f>
        <v>-36542392.696253084</v>
      </c>
      <c r="O259" s="48">
        <f>notional_2*EXP(-IR*(5-O$3))*('2. Stock Price 2'!O259*EXP((IR-div)*(5-O$3))-strike_2)</f>
        <v>-31752072.244966894</v>
      </c>
      <c r="P259" s="48">
        <f>notional_2*EXP(-IR*(5-P$3))*('2. Stock Price 2'!P259*EXP((IR-div)*(5-P$3))-strike_2)</f>
        <v>-24212557.858307164</v>
      </c>
      <c r="Q259" s="48">
        <f>notional_2*EXP(-IR*(5-Q$3))*('2. Stock Price 2'!Q259*EXP((IR-div)*(5-Q$3))-strike_2)</f>
        <v>-8610614.7788818143</v>
      </c>
      <c r="R259" s="48">
        <f>notional_2*EXP(-IR*(5-R$3))*('2. Stock Price 2'!R259*EXP((IR-div)*(5-R$3))-strike_2)</f>
        <v>-7667363.3504134715</v>
      </c>
      <c r="S259" s="48">
        <f>notional_2*EXP(-IR*(5-S$3))*('2. Stock Price 2'!S259*EXP((IR-div)*(5-S$3))-strike_2)</f>
        <v>1867215.8852861046</v>
      </c>
      <c r="T259" s="48">
        <f>notional_2*EXP(-IR*(5-T$3))*('2. Stock Price 2'!T259*EXP((IR-div)*(5-T$3))-strike_2)</f>
        <v>7300685.6762962481</v>
      </c>
      <c r="U259" s="48">
        <f>notional_2*EXP(-IR*(5-U$3))*('2. Stock Price 2'!U259*EXP((IR-div)*(5-U$3))-strike_2)</f>
        <v>24058887.217261579</v>
      </c>
      <c r="V259" s="48">
        <f>notional_2*EXP(-IR*(5-V$3))*('2. Stock Price 2'!V259*EXP((IR-div)*(5-V$3))-strike_2)</f>
        <v>21450675.524762329</v>
      </c>
      <c r="W259" s="49">
        <f>notional_2*EXP(-IR*(5-W$3))*('2. Stock Price 2'!W259*EXP((IR-div)*(5-W$3))-strike_2)</f>
        <v>17863014.800912824</v>
      </c>
    </row>
    <row r="260" spans="2:23" x14ac:dyDescent="0.35">
      <c r="B260" s="9" t="s">
        <v>256</v>
      </c>
      <c r="C260" s="11">
        <f>EXP(-IR*(5-C$3))*('2. Stock Price 1'!C260*EXP((IR-div)*(5-C$3))-strike)</f>
        <v>0</v>
      </c>
      <c r="D260" s="48">
        <f>notional_2*EXP(-IR*(5-D$3))*('2. Stock Price 2'!D260*EXP((IR-div)*(5-D$3))-strike_2)</f>
        <v>2707214.9133125767</v>
      </c>
      <c r="E260" s="48">
        <f>notional_2*EXP(-IR*(5-E$3))*('2. Stock Price 2'!E260*EXP((IR-div)*(5-E$3))-strike_2)</f>
        <v>7226910.7214610381</v>
      </c>
      <c r="F260" s="48">
        <f>notional_2*EXP(-IR*(5-F$3))*('2. Stock Price 2'!F260*EXP((IR-div)*(5-F$3))-strike_2)</f>
        <v>1648503.782834965</v>
      </c>
      <c r="G260" s="48">
        <f>notional_2*EXP(-IR*(5-G$3))*('2. Stock Price 2'!G260*EXP((IR-div)*(5-G$3))-strike_2)</f>
        <v>-1369805.3952115877</v>
      </c>
      <c r="H260" s="48">
        <f>notional_2*EXP(-IR*(5-H$3))*('2. Stock Price 2'!H260*EXP((IR-div)*(5-H$3))-strike_2)</f>
        <v>10261458.720933059</v>
      </c>
      <c r="I260" s="48">
        <f>notional_2*EXP(-IR*(5-I$3))*('2. Stock Price 2'!I260*EXP((IR-div)*(5-I$3))-strike_2)</f>
        <v>15470339.284856666</v>
      </c>
      <c r="J260" s="48">
        <f>notional_2*EXP(-IR*(5-J$3))*('2. Stock Price 2'!J260*EXP((IR-div)*(5-J$3))-strike_2)</f>
        <v>15389593.669433132</v>
      </c>
      <c r="K260" s="48">
        <f>notional_2*EXP(-IR*(5-K$3))*('2. Stock Price 2'!K260*EXP((IR-div)*(5-K$3))-strike_2)</f>
        <v>2265881.0094940672</v>
      </c>
      <c r="L260" s="48">
        <f>notional_2*EXP(-IR*(5-L$3))*('2. Stock Price 2'!L260*EXP((IR-div)*(5-L$3))-strike_2)</f>
        <v>-6404947.5502730422</v>
      </c>
      <c r="M260" s="48">
        <f>notional_2*EXP(-IR*(5-M$3))*('2. Stock Price 2'!M260*EXP((IR-div)*(5-M$3))-strike_2)</f>
        <v>-22780890.704743594</v>
      </c>
      <c r="N260" s="48">
        <f>notional_2*EXP(-IR*(5-N$3))*('2. Stock Price 2'!N260*EXP((IR-div)*(5-N$3))-strike_2)</f>
        <v>-18796863.243702501</v>
      </c>
      <c r="O260" s="48">
        <f>notional_2*EXP(-IR*(5-O$3))*('2. Stock Price 2'!O260*EXP((IR-div)*(5-O$3))-strike_2)</f>
        <v>-21869028.604706384</v>
      </c>
      <c r="P260" s="48">
        <f>notional_2*EXP(-IR*(5-P$3))*('2. Stock Price 2'!P260*EXP((IR-div)*(5-P$3))-strike_2)</f>
        <v>-13328401.452257769</v>
      </c>
      <c r="Q260" s="48">
        <f>notional_2*EXP(-IR*(5-Q$3))*('2. Stock Price 2'!Q260*EXP((IR-div)*(5-Q$3))-strike_2)</f>
        <v>-16059374.287720159</v>
      </c>
      <c r="R260" s="48">
        <f>notional_2*EXP(-IR*(5-R$3))*('2. Stock Price 2'!R260*EXP((IR-div)*(5-R$3))-strike_2)</f>
        <v>356762.36196863756</v>
      </c>
      <c r="S260" s="48">
        <f>notional_2*EXP(-IR*(5-S$3))*('2. Stock Price 2'!S260*EXP((IR-div)*(5-S$3))-strike_2)</f>
        <v>-721276.39176391275</v>
      </c>
      <c r="T260" s="48">
        <f>notional_2*EXP(-IR*(5-T$3))*('2. Stock Price 2'!T260*EXP((IR-div)*(5-T$3))-strike_2)</f>
        <v>5968556.9808474844</v>
      </c>
      <c r="U260" s="48">
        <f>notional_2*EXP(-IR*(5-U$3))*('2. Stock Price 2'!U260*EXP((IR-div)*(5-U$3))-strike_2)</f>
        <v>-5370150.4619450355</v>
      </c>
      <c r="V260" s="48">
        <f>notional_2*EXP(-IR*(5-V$3))*('2. Stock Price 2'!V260*EXP((IR-div)*(5-V$3))-strike_2)</f>
        <v>11530804.569909539</v>
      </c>
      <c r="W260" s="49">
        <f>notional_2*EXP(-IR*(5-W$3))*('2. Stock Price 2'!W260*EXP((IR-div)*(5-W$3))-strike_2)</f>
        <v>-596645.81267283263</v>
      </c>
    </row>
    <row r="261" spans="2:23" x14ac:dyDescent="0.35">
      <c r="B261" s="9" t="s">
        <v>257</v>
      </c>
      <c r="C261" s="11">
        <f>EXP(-IR*(5-C$3))*('2. Stock Price 1'!C261*EXP((IR-div)*(5-C$3))-strike)</f>
        <v>0</v>
      </c>
      <c r="D261" s="48">
        <f>notional_2*EXP(-IR*(5-D$3))*('2. Stock Price 2'!D261*EXP((IR-div)*(5-D$3))-strike_2)</f>
        <v>-3177424.2707340512</v>
      </c>
      <c r="E261" s="48">
        <f>notional_2*EXP(-IR*(5-E$3))*('2. Stock Price 2'!E261*EXP((IR-div)*(5-E$3))-strike_2)</f>
        <v>-16711767.813141329</v>
      </c>
      <c r="F261" s="48">
        <f>notional_2*EXP(-IR*(5-F$3))*('2. Stock Price 2'!F261*EXP((IR-div)*(5-F$3))-strike_2)</f>
        <v>-21715860.447310045</v>
      </c>
      <c r="G261" s="48">
        <f>notional_2*EXP(-IR*(5-G$3))*('2. Stock Price 2'!G261*EXP((IR-div)*(5-G$3))-strike_2)</f>
        <v>-16170163.817677535</v>
      </c>
      <c r="H261" s="48">
        <f>notional_2*EXP(-IR*(5-H$3))*('2. Stock Price 2'!H261*EXP((IR-div)*(5-H$3))-strike_2)</f>
        <v>-14588579.240552884</v>
      </c>
      <c r="I261" s="48">
        <f>notional_2*EXP(-IR*(5-I$3))*('2. Stock Price 2'!I261*EXP((IR-div)*(5-I$3))-strike_2)</f>
        <v>-621922.73909130006</v>
      </c>
      <c r="J261" s="48">
        <f>notional_2*EXP(-IR*(5-J$3))*('2. Stock Price 2'!J261*EXP((IR-div)*(5-J$3))-strike_2)</f>
        <v>-1621164.1982396559</v>
      </c>
      <c r="K261" s="48">
        <f>notional_2*EXP(-IR*(5-K$3))*('2. Stock Price 2'!K261*EXP((IR-div)*(5-K$3))-strike_2)</f>
        <v>-2544248.582833075</v>
      </c>
      <c r="L261" s="48">
        <f>notional_2*EXP(-IR*(5-L$3))*('2. Stock Price 2'!L261*EXP((IR-div)*(5-L$3))-strike_2)</f>
        <v>-8400528.1191146113</v>
      </c>
      <c r="M261" s="48">
        <f>notional_2*EXP(-IR*(5-M$3))*('2. Stock Price 2'!M261*EXP((IR-div)*(5-M$3))-strike_2)</f>
        <v>-13298423.443267409</v>
      </c>
      <c r="N261" s="48">
        <f>notional_2*EXP(-IR*(5-N$3))*('2. Stock Price 2'!N261*EXP((IR-div)*(5-N$3))-strike_2)</f>
        <v>-3587500.0482184985</v>
      </c>
      <c r="O261" s="48">
        <f>notional_2*EXP(-IR*(5-O$3))*('2. Stock Price 2'!O261*EXP((IR-div)*(5-O$3))-strike_2)</f>
        <v>12717242.752838193</v>
      </c>
      <c r="P261" s="48">
        <f>notional_2*EXP(-IR*(5-P$3))*('2. Stock Price 2'!P261*EXP((IR-div)*(5-P$3))-strike_2)</f>
        <v>21134781.152749721</v>
      </c>
      <c r="Q261" s="48">
        <f>notional_2*EXP(-IR*(5-Q$3))*('2. Stock Price 2'!Q261*EXP((IR-div)*(5-Q$3))-strike_2)</f>
        <v>23466021.032991052</v>
      </c>
      <c r="R261" s="48">
        <f>notional_2*EXP(-IR*(5-R$3))*('2. Stock Price 2'!R261*EXP((IR-div)*(5-R$3))-strike_2)</f>
        <v>29145245.038617</v>
      </c>
      <c r="S261" s="48">
        <f>notional_2*EXP(-IR*(5-S$3))*('2. Stock Price 2'!S261*EXP((IR-div)*(5-S$3))-strike_2)</f>
        <v>56984704.274641067</v>
      </c>
      <c r="T261" s="48">
        <f>notional_2*EXP(-IR*(5-T$3))*('2. Stock Price 2'!T261*EXP((IR-div)*(5-T$3))-strike_2)</f>
        <v>57861643.43412146</v>
      </c>
      <c r="U261" s="48">
        <f>notional_2*EXP(-IR*(5-U$3))*('2. Stock Price 2'!U261*EXP((IR-div)*(5-U$3))-strike_2)</f>
        <v>34372135.85689947</v>
      </c>
      <c r="V261" s="48">
        <f>notional_2*EXP(-IR*(5-V$3))*('2. Stock Price 2'!V261*EXP((IR-div)*(5-V$3))-strike_2)</f>
        <v>25800083.031042788</v>
      </c>
      <c r="W261" s="49">
        <f>notional_2*EXP(-IR*(5-W$3))*('2. Stock Price 2'!W261*EXP((IR-div)*(5-W$3))-strike_2)</f>
        <v>27426833.729176819</v>
      </c>
    </row>
    <row r="262" spans="2:23" x14ac:dyDescent="0.35">
      <c r="B262" s="9" t="s">
        <v>258</v>
      </c>
      <c r="C262" s="11">
        <f>EXP(-IR*(5-C$3))*('2. Stock Price 1'!C262*EXP((IR-div)*(5-C$3))-strike)</f>
        <v>0</v>
      </c>
      <c r="D262" s="48">
        <f>notional_2*EXP(-IR*(5-D$3))*('2. Stock Price 2'!D262*EXP((IR-div)*(5-D$3))-strike_2)</f>
        <v>-5959075.4437134443</v>
      </c>
      <c r="E262" s="48">
        <f>notional_2*EXP(-IR*(5-E$3))*('2. Stock Price 2'!E262*EXP((IR-div)*(5-E$3))-strike_2)</f>
        <v>-5978581.7471129987</v>
      </c>
      <c r="F262" s="48">
        <f>notional_2*EXP(-IR*(5-F$3))*('2. Stock Price 2'!F262*EXP((IR-div)*(5-F$3))-strike_2)</f>
        <v>-16239927.899408227</v>
      </c>
      <c r="G262" s="48">
        <f>notional_2*EXP(-IR*(5-G$3))*('2. Stock Price 2'!G262*EXP((IR-div)*(5-G$3))-strike_2)</f>
        <v>-15880899.433396723</v>
      </c>
      <c r="H262" s="48">
        <f>notional_2*EXP(-IR*(5-H$3))*('2. Stock Price 2'!H262*EXP((IR-div)*(5-H$3))-strike_2)</f>
        <v>-8371041.6469263183</v>
      </c>
      <c r="I262" s="48">
        <f>notional_2*EXP(-IR*(5-I$3))*('2. Stock Price 2'!I262*EXP((IR-div)*(5-I$3))-strike_2)</f>
        <v>-1216714.0942740936</v>
      </c>
      <c r="J262" s="48">
        <f>notional_2*EXP(-IR*(5-J$3))*('2. Stock Price 2'!J262*EXP((IR-div)*(5-J$3))-strike_2)</f>
        <v>-4130916.2443207274</v>
      </c>
      <c r="K262" s="48">
        <f>notional_2*EXP(-IR*(5-K$3))*('2. Stock Price 2'!K262*EXP((IR-div)*(5-K$3))-strike_2)</f>
        <v>-6023222.9378623329</v>
      </c>
      <c r="L262" s="48">
        <f>notional_2*EXP(-IR*(5-L$3))*('2. Stock Price 2'!L262*EXP((IR-div)*(5-L$3))-strike_2)</f>
        <v>-3515790.904956718</v>
      </c>
      <c r="M262" s="48">
        <f>notional_2*EXP(-IR*(5-M$3))*('2. Stock Price 2'!M262*EXP((IR-div)*(5-M$3))-strike_2)</f>
        <v>6351432.5514172642</v>
      </c>
      <c r="N262" s="48">
        <f>notional_2*EXP(-IR*(5-N$3))*('2. Stock Price 2'!N262*EXP((IR-div)*(5-N$3))-strike_2)</f>
        <v>2759882.2664015568</v>
      </c>
      <c r="O262" s="48">
        <f>notional_2*EXP(-IR*(5-O$3))*('2. Stock Price 2'!O262*EXP((IR-div)*(5-O$3))-strike_2)</f>
        <v>-6348417.4370063525</v>
      </c>
      <c r="P262" s="48">
        <f>notional_2*EXP(-IR*(5-P$3))*('2. Stock Price 2'!P262*EXP((IR-div)*(5-P$3))-strike_2)</f>
        <v>-15540233.906307962</v>
      </c>
      <c r="Q262" s="48">
        <f>notional_2*EXP(-IR*(5-Q$3))*('2. Stock Price 2'!Q262*EXP((IR-div)*(5-Q$3))-strike_2)</f>
        <v>-20345101.549253564</v>
      </c>
      <c r="R262" s="48">
        <f>notional_2*EXP(-IR*(5-R$3))*('2. Stock Price 2'!R262*EXP((IR-div)*(5-R$3))-strike_2)</f>
        <v>-17629496.378234878</v>
      </c>
      <c r="S262" s="48">
        <f>notional_2*EXP(-IR*(5-S$3))*('2. Stock Price 2'!S262*EXP((IR-div)*(5-S$3))-strike_2)</f>
        <v>-9571159.4400836434</v>
      </c>
      <c r="T262" s="48">
        <f>notional_2*EXP(-IR*(5-T$3))*('2. Stock Price 2'!T262*EXP((IR-div)*(5-T$3))-strike_2)</f>
        <v>4683268.339791988</v>
      </c>
      <c r="U262" s="48">
        <f>notional_2*EXP(-IR*(5-U$3))*('2. Stock Price 2'!U262*EXP((IR-div)*(5-U$3))-strike_2)</f>
        <v>21101731.331758741</v>
      </c>
      <c r="V262" s="48">
        <f>notional_2*EXP(-IR*(5-V$3))*('2. Stock Price 2'!V262*EXP((IR-div)*(5-V$3))-strike_2)</f>
        <v>36151462.801155947</v>
      </c>
      <c r="W262" s="49">
        <f>notional_2*EXP(-IR*(5-W$3))*('2. Stock Price 2'!W262*EXP((IR-div)*(5-W$3))-strike_2)</f>
        <v>37673980.999002568</v>
      </c>
    </row>
    <row r="263" spans="2:23" x14ac:dyDescent="0.35">
      <c r="B263" s="9" t="s">
        <v>259</v>
      </c>
      <c r="C263" s="11">
        <f>EXP(-IR*(5-C$3))*('2. Stock Price 1'!C263*EXP((IR-div)*(5-C$3))-strike)</f>
        <v>0</v>
      </c>
      <c r="D263" s="48">
        <f>notional_2*EXP(-IR*(5-D$3))*('2. Stock Price 2'!D263*EXP((IR-div)*(5-D$3))-strike_2)</f>
        <v>1862685.003794682</v>
      </c>
      <c r="E263" s="48">
        <f>notional_2*EXP(-IR*(5-E$3))*('2. Stock Price 2'!E263*EXP((IR-div)*(5-E$3))-strike_2)</f>
        <v>-7099257.8033500714</v>
      </c>
      <c r="F263" s="48">
        <f>notional_2*EXP(-IR*(5-F$3))*('2. Stock Price 2'!F263*EXP((IR-div)*(5-F$3))-strike_2)</f>
        <v>-1731725.548209677</v>
      </c>
      <c r="G263" s="48">
        <f>notional_2*EXP(-IR*(5-G$3))*('2. Stock Price 2'!G263*EXP((IR-div)*(5-G$3))-strike_2)</f>
        <v>558198.84212809708</v>
      </c>
      <c r="H263" s="48">
        <f>notional_2*EXP(-IR*(5-H$3))*('2. Stock Price 2'!H263*EXP((IR-div)*(5-H$3))-strike_2)</f>
        <v>-17814793.240744468</v>
      </c>
      <c r="I263" s="48">
        <f>notional_2*EXP(-IR*(5-I$3))*('2. Stock Price 2'!I263*EXP((IR-div)*(5-I$3))-strike_2)</f>
        <v>-19315631.738110963</v>
      </c>
      <c r="J263" s="48">
        <f>notional_2*EXP(-IR*(5-J$3))*('2. Stock Price 2'!J263*EXP((IR-div)*(5-J$3))-strike_2)</f>
        <v>-18887481.046277702</v>
      </c>
      <c r="K263" s="48">
        <f>notional_2*EXP(-IR*(5-K$3))*('2. Stock Price 2'!K263*EXP((IR-div)*(5-K$3))-strike_2)</f>
        <v>-16857316.440293122</v>
      </c>
      <c r="L263" s="48">
        <f>notional_2*EXP(-IR*(5-L$3))*('2. Stock Price 2'!L263*EXP((IR-div)*(5-L$3))-strike_2)</f>
        <v>-17315376.04250139</v>
      </c>
      <c r="M263" s="48">
        <f>notional_2*EXP(-IR*(5-M$3))*('2. Stock Price 2'!M263*EXP((IR-div)*(5-M$3))-strike_2)</f>
        <v>-3655012.8202812271</v>
      </c>
      <c r="N263" s="48">
        <f>notional_2*EXP(-IR*(5-N$3))*('2. Stock Price 2'!N263*EXP((IR-div)*(5-N$3))-strike_2)</f>
        <v>-12684694.684283182</v>
      </c>
      <c r="O263" s="48">
        <f>notional_2*EXP(-IR*(5-O$3))*('2. Stock Price 2'!O263*EXP((IR-div)*(5-O$3))-strike_2)</f>
        <v>-7693827.842527234</v>
      </c>
      <c r="P263" s="48">
        <f>notional_2*EXP(-IR*(5-P$3))*('2. Stock Price 2'!P263*EXP((IR-div)*(5-P$3))-strike_2)</f>
        <v>-21291554.023655254</v>
      </c>
      <c r="Q263" s="48">
        <f>notional_2*EXP(-IR*(5-Q$3))*('2. Stock Price 2'!Q263*EXP((IR-div)*(5-Q$3))-strike_2)</f>
        <v>-28323063.227408059</v>
      </c>
      <c r="R263" s="48">
        <f>notional_2*EXP(-IR*(5-R$3))*('2. Stock Price 2'!R263*EXP((IR-div)*(5-R$3))-strike_2)</f>
        <v>-26893986.306069836</v>
      </c>
      <c r="S263" s="48">
        <f>notional_2*EXP(-IR*(5-S$3))*('2. Stock Price 2'!S263*EXP((IR-div)*(5-S$3))-strike_2)</f>
        <v>-21269052.008685678</v>
      </c>
      <c r="T263" s="48">
        <f>notional_2*EXP(-IR*(5-T$3))*('2. Stock Price 2'!T263*EXP((IR-div)*(5-T$3))-strike_2)</f>
        <v>-24359852.339225654</v>
      </c>
      <c r="U263" s="48">
        <f>notional_2*EXP(-IR*(5-U$3))*('2. Stock Price 2'!U263*EXP((IR-div)*(5-U$3))-strike_2)</f>
        <v>-32531826.986745588</v>
      </c>
      <c r="V263" s="48">
        <f>notional_2*EXP(-IR*(5-V$3))*('2. Stock Price 2'!V263*EXP((IR-div)*(5-V$3))-strike_2)</f>
        <v>-36486532.859108768</v>
      </c>
      <c r="W263" s="49">
        <f>notional_2*EXP(-IR*(5-W$3))*('2. Stock Price 2'!W263*EXP((IR-div)*(5-W$3))-strike_2)</f>
        <v>-40785838.562860243</v>
      </c>
    </row>
    <row r="264" spans="2:23" x14ac:dyDescent="0.35">
      <c r="B264" s="9" t="s">
        <v>260</v>
      </c>
      <c r="C264" s="11">
        <f>EXP(-IR*(5-C$3))*('2. Stock Price 1'!C264*EXP((IR-div)*(5-C$3))-strike)</f>
        <v>0</v>
      </c>
      <c r="D264" s="48">
        <f>notional_2*EXP(-IR*(5-D$3))*('2. Stock Price 2'!D264*EXP((IR-div)*(5-D$3))-strike_2)</f>
        <v>-4664908.4450503485</v>
      </c>
      <c r="E264" s="48">
        <f>notional_2*EXP(-IR*(5-E$3))*('2. Stock Price 2'!E264*EXP((IR-div)*(5-E$3))-strike_2)</f>
        <v>2666819.793892514</v>
      </c>
      <c r="F264" s="48">
        <f>notional_2*EXP(-IR*(5-F$3))*('2. Stock Price 2'!F264*EXP((IR-div)*(5-F$3))-strike_2)</f>
        <v>16979572.044492822</v>
      </c>
      <c r="G264" s="48">
        <f>notional_2*EXP(-IR*(5-G$3))*('2. Stock Price 2'!G264*EXP((IR-div)*(5-G$3))-strike_2)</f>
        <v>14249463.786300251</v>
      </c>
      <c r="H264" s="48">
        <f>notional_2*EXP(-IR*(5-H$3))*('2. Stock Price 2'!H264*EXP((IR-div)*(5-H$3))-strike_2)</f>
        <v>7570792.4611479575</v>
      </c>
      <c r="I264" s="48">
        <f>notional_2*EXP(-IR*(5-I$3))*('2. Stock Price 2'!I264*EXP((IR-div)*(5-I$3))-strike_2)</f>
        <v>6251371.3666509036</v>
      </c>
      <c r="J264" s="48">
        <f>notional_2*EXP(-IR*(5-J$3))*('2. Stock Price 2'!J264*EXP((IR-div)*(5-J$3))-strike_2)</f>
        <v>12484345.111067079</v>
      </c>
      <c r="K264" s="48">
        <f>notional_2*EXP(-IR*(5-K$3))*('2. Stock Price 2'!K264*EXP((IR-div)*(5-K$3))-strike_2)</f>
        <v>-564802.55551448755</v>
      </c>
      <c r="L264" s="48">
        <f>notional_2*EXP(-IR*(5-L$3))*('2. Stock Price 2'!L264*EXP((IR-div)*(5-L$3))-strike_2)</f>
        <v>-2751034.2775832918</v>
      </c>
      <c r="M264" s="48">
        <f>notional_2*EXP(-IR*(5-M$3))*('2. Stock Price 2'!M264*EXP((IR-div)*(5-M$3))-strike_2)</f>
        <v>-9661581.8329132814</v>
      </c>
      <c r="N264" s="48">
        <f>notional_2*EXP(-IR*(5-N$3))*('2. Stock Price 2'!N264*EXP((IR-div)*(5-N$3))-strike_2)</f>
        <v>-9720685.2708162777</v>
      </c>
      <c r="O264" s="48">
        <f>notional_2*EXP(-IR*(5-O$3))*('2. Stock Price 2'!O264*EXP((IR-div)*(5-O$3))-strike_2)</f>
        <v>-8549281.4297877811</v>
      </c>
      <c r="P264" s="48">
        <f>notional_2*EXP(-IR*(5-P$3))*('2. Stock Price 2'!P264*EXP((IR-div)*(5-P$3))-strike_2)</f>
        <v>-6869651.3471548539</v>
      </c>
      <c r="Q264" s="48">
        <f>notional_2*EXP(-IR*(5-Q$3))*('2. Stock Price 2'!Q264*EXP((IR-div)*(5-Q$3))-strike_2)</f>
        <v>-19518740.786571566</v>
      </c>
      <c r="R264" s="48">
        <f>notional_2*EXP(-IR*(5-R$3))*('2. Stock Price 2'!R264*EXP((IR-div)*(5-R$3))-strike_2)</f>
        <v>-19616297.685091965</v>
      </c>
      <c r="S264" s="48">
        <f>notional_2*EXP(-IR*(5-S$3))*('2. Stock Price 2'!S264*EXP((IR-div)*(5-S$3))-strike_2)</f>
        <v>-24227955.07041546</v>
      </c>
      <c r="T264" s="48">
        <f>notional_2*EXP(-IR*(5-T$3))*('2. Stock Price 2'!T264*EXP((IR-div)*(5-T$3))-strike_2)</f>
        <v>-32937251.390979808</v>
      </c>
      <c r="U264" s="48">
        <f>notional_2*EXP(-IR*(5-U$3))*('2. Stock Price 2'!U264*EXP((IR-div)*(5-U$3))-strike_2)</f>
        <v>-41228862.707872719</v>
      </c>
      <c r="V264" s="48">
        <f>notional_2*EXP(-IR*(5-V$3))*('2. Stock Price 2'!V264*EXP((IR-div)*(5-V$3))-strike_2)</f>
        <v>-56231864.632462122</v>
      </c>
      <c r="W264" s="49">
        <f>notional_2*EXP(-IR*(5-W$3))*('2. Stock Price 2'!W264*EXP((IR-div)*(5-W$3))-strike_2)</f>
        <v>-64257003.902414173</v>
      </c>
    </row>
    <row r="265" spans="2:23" x14ac:dyDescent="0.35">
      <c r="B265" s="9" t="s">
        <v>261</v>
      </c>
      <c r="C265" s="11">
        <f>EXP(-IR*(5-C$3))*('2. Stock Price 1'!C265*EXP((IR-div)*(5-C$3))-strike)</f>
        <v>0</v>
      </c>
      <c r="D265" s="48">
        <f>notional_2*EXP(-IR*(5-D$3))*('2. Stock Price 2'!D265*EXP((IR-div)*(5-D$3))-strike_2)</f>
        <v>-3296716.9624480107</v>
      </c>
      <c r="E265" s="48">
        <f>notional_2*EXP(-IR*(5-E$3))*('2. Stock Price 2'!E265*EXP((IR-div)*(5-E$3))-strike_2)</f>
        <v>1904039.2223274552</v>
      </c>
      <c r="F265" s="48">
        <f>notional_2*EXP(-IR*(5-F$3))*('2. Stock Price 2'!F265*EXP((IR-div)*(5-F$3))-strike_2)</f>
        <v>-4878150.4921528772</v>
      </c>
      <c r="G265" s="48">
        <f>notional_2*EXP(-IR*(5-G$3))*('2. Stock Price 2'!G265*EXP((IR-div)*(5-G$3))-strike_2)</f>
        <v>1306478.1358444653</v>
      </c>
      <c r="H265" s="48">
        <f>notional_2*EXP(-IR*(5-H$3))*('2. Stock Price 2'!H265*EXP((IR-div)*(5-H$3))-strike_2)</f>
        <v>-3174351.2350146719</v>
      </c>
      <c r="I265" s="48">
        <f>notional_2*EXP(-IR*(5-I$3))*('2. Stock Price 2'!I265*EXP((IR-div)*(5-I$3))-strike_2)</f>
        <v>-9396642.3961771801</v>
      </c>
      <c r="J265" s="48">
        <f>notional_2*EXP(-IR*(5-J$3))*('2. Stock Price 2'!J265*EXP((IR-div)*(5-J$3))-strike_2)</f>
        <v>-11332474.007963674</v>
      </c>
      <c r="K265" s="48">
        <f>notional_2*EXP(-IR*(5-K$3))*('2. Stock Price 2'!K265*EXP((IR-div)*(5-K$3))-strike_2)</f>
        <v>-10243447.801299665</v>
      </c>
      <c r="L265" s="48">
        <f>notional_2*EXP(-IR*(5-L$3))*('2. Stock Price 2'!L265*EXP((IR-div)*(5-L$3))-strike_2)</f>
        <v>888986.93016893335</v>
      </c>
      <c r="M265" s="48">
        <f>notional_2*EXP(-IR*(5-M$3))*('2. Stock Price 2'!M265*EXP((IR-div)*(5-M$3))-strike_2)</f>
        <v>-19877349.781317856</v>
      </c>
      <c r="N265" s="48">
        <f>notional_2*EXP(-IR*(5-N$3))*('2. Stock Price 2'!N265*EXP((IR-div)*(5-N$3))-strike_2)</f>
        <v>-24621756.095088616</v>
      </c>
      <c r="O265" s="48">
        <f>notional_2*EXP(-IR*(5-O$3))*('2. Stock Price 2'!O265*EXP((IR-div)*(5-O$3))-strike_2)</f>
        <v>-19948056.028221488</v>
      </c>
      <c r="P265" s="48">
        <f>notional_2*EXP(-IR*(5-P$3))*('2. Stock Price 2'!P265*EXP((IR-div)*(5-P$3))-strike_2)</f>
        <v>-15596246.391438901</v>
      </c>
      <c r="Q265" s="48">
        <f>notional_2*EXP(-IR*(5-Q$3))*('2. Stock Price 2'!Q265*EXP((IR-div)*(5-Q$3))-strike_2)</f>
        <v>-13999753.676539289</v>
      </c>
      <c r="R265" s="48">
        <f>notional_2*EXP(-IR*(5-R$3))*('2. Stock Price 2'!R265*EXP((IR-div)*(5-R$3))-strike_2)</f>
        <v>-8536487.5827973243</v>
      </c>
      <c r="S265" s="48">
        <f>notional_2*EXP(-IR*(5-S$3))*('2. Stock Price 2'!S265*EXP((IR-div)*(5-S$3))-strike_2)</f>
        <v>653148.65745121858</v>
      </c>
      <c r="T265" s="48">
        <f>notional_2*EXP(-IR*(5-T$3))*('2. Stock Price 2'!T265*EXP((IR-div)*(5-T$3))-strike_2)</f>
        <v>-16780867.843807463</v>
      </c>
      <c r="U265" s="48">
        <f>notional_2*EXP(-IR*(5-U$3))*('2. Stock Price 2'!U265*EXP((IR-div)*(5-U$3))-strike_2)</f>
        <v>-20476485.523228191</v>
      </c>
      <c r="V265" s="48">
        <f>notional_2*EXP(-IR*(5-V$3))*('2. Stock Price 2'!V265*EXP((IR-div)*(5-V$3))-strike_2)</f>
        <v>-13579216.097561104</v>
      </c>
      <c r="W265" s="49">
        <f>notional_2*EXP(-IR*(5-W$3))*('2. Stock Price 2'!W265*EXP((IR-div)*(5-W$3))-strike_2)</f>
        <v>-7143112.2451626267</v>
      </c>
    </row>
    <row r="266" spans="2:23" x14ac:dyDescent="0.35">
      <c r="B266" s="9" t="s">
        <v>262</v>
      </c>
      <c r="C266" s="11">
        <f>EXP(-IR*(5-C$3))*('2. Stock Price 1'!C266*EXP((IR-div)*(5-C$3))-strike)</f>
        <v>0</v>
      </c>
      <c r="D266" s="48">
        <f>notional_2*EXP(-IR*(5-D$3))*('2. Stock Price 2'!D266*EXP((IR-div)*(5-D$3))-strike_2)</f>
        <v>2573712.3247818258</v>
      </c>
      <c r="E266" s="48">
        <f>notional_2*EXP(-IR*(5-E$3))*('2. Stock Price 2'!E266*EXP((IR-div)*(5-E$3))-strike_2)</f>
        <v>473079.31494994083</v>
      </c>
      <c r="F266" s="48">
        <f>notional_2*EXP(-IR*(5-F$3))*('2. Stock Price 2'!F266*EXP((IR-div)*(5-F$3))-strike_2)</f>
        <v>9400688.8167114276</v>
      </c>
      <c r="G266" s="48">
        <f>notional_2*EXP(-IR*(5-G$3))*('2. Stock Price 2'!G266*EXP((IR-div)*(5-G$3))-strike_2)</f>
        <v>6801875.2381575527</v>
      </c>
      <c r="H266" s="48">
        <f>notional_2*EXP(-IR*(5-H$3))*('2. Stock Price 2'!H266*EXP((IR-div)*(5-H$3))-strike_2)</f>
        <v>24887017.382821996</v>
      </c>
      <c r="I266" s="48">
        <f>notional_2*EXP(-IR*(5-I$3))*('2. Stock Price 2'!I266*EXP((IR-div)*(5-I$3))-strike_2)</f>
        <v>5630877.5376998577</v>
      </c>
      <c r="J266" s="48">
        <f>notional_2*EXP(-IR*(5-J$3))*('2. Stock Price 2'!J266*EXP((IR-div)*(5-J$3))-strike_2)</f>
        <v>3755008.78207022</v>
      </c>
      <c r="K266" s="48">
        <f>notional_2*EXP(-IR*(5-K$3))*('2. Stock Price 2'!K266*EXP((IR-div)*(5-K$3))-strike_2)</f>
        <v>8876186.7575832512</v>
      </c>
      <c r="L266" s="48">
        <f>notional_2*EXP(-IR*(5-L$3))*('2. Stock Price 2'!L266*EXP((IR-div)*(5-L$3))-strike_2)</f>
        <v>11247808.938609891</v>
      </c>
      <c r="M266" s="48">
        <f>notional_2*EXP(-IR*(5-M$3))*('2. Stock Price 2'!M266*EXP((IR-div)*(5-M$3))-strike_2)</f>
        <v>7904545.3002753677</v>
      </c>
      <c r="N266" s="48">
        <f>notional_2*EXP(-IR*(5-N$3))*('2. Stock Price 2'!N266*EXP((IR-div)*(5-N$3))-strike_2)</f>
        <v>-2400537.2028668746</v>
      </c>
      <c r="O266" s="48">
        <f>notional_2*EXP(-IR*(5-O$3))*('2. Stock Price 2'!O266*EXP((IR-div)*(5-O$3))-strike_2)</f>
        <v>-6132626.2012561234</v>
      </c>
      <c r="P266" s="48">
        <f>notional_2*EXP(-IR*(5-P$3))*('2. Stock Price 2'!P266*EXP((IR-div)*(5-P$3))-strike_2)</f>
        <v>-13249553.33167981</v>
      </c>
      <c r="Q266" s="48">
        <f>notional_2*EXP(-IR*(5-Q$3))*('2. Stock Price 2'!Q266*EXP((IR-div)*(5-Q$3))-strike_2)</f>
        <v>-15504887.573071949</v>
      </c>
      <c r="R266" s="48">
        <f>notional_2*EXP(-IR*(5-R$3))*('2. Stock Price 2'!R266*EXP((IR-div)*(5-R$3))-strike_2)</f>
        <v>-3754222.9883635868</v>
      </c>
      <c r="S266" s="48">
        <f>notional_2*EXP(-IR*(5-S$3))*('2. Stock Price 2'!S266*EXP((IR-div)*(5-S$3))-strike_2)</f>
        <v>-11886247.423735393</v>
      </c>
      <c r="T266" s="48">
        <f>notional_2*EXP(-IR*(5-T$3))*('2. Stock Price 2'!T266*EXP((IR-div)*(5-T$3))-strike_2)</f>
        <v>-21936602.983544156</v>
      </c>
      <c r="U266" s="48">
        <f>notional_2*EXP(-IR*(5-U$3))*('2. Stock Price 2'!U266*EXP((IR-div)*(5-U$3))-strike_2)</f>
        <v>-33099608.849425819</v>
      </c>
      <c r="V266" s="48">
        <f>notional_2*EXP(-IR*(5-V$3))*('2. Stock Price 2'!V266*EXP((IR-div)*(5-V$3))-strike_2)</f>
        <v>-25728687.764483429</v>
      </c>
      <c r="W266" s="49">
        <f>notional_2*EXP(-IR*(5-W$3))*('2. Stock Price 2'!W266*EXP((IR-div)*(5-W$3))-strike_2)</f>
        <v>-27465292.56455854</v>
      </c>
    </row>
    <row r="267" spans="2:23" x14ac:dyDescent="0.35">
      <c r="B267" s="9" t="s">
        <v>263</v>
      </c>
      <c r="C267" s="11">
        <f>EXP(-IR*(5-C$3))*('2. Stock Price 1'!C267*EXP((IR-div)*(5-C$3))-strike)</f>
        <v>0</v>
      </c>
      <c r="D267" s="48">
        <f>notional_2*EXP(-IR*(5-D$3))*('2. Stock Price 2'!D267*EXP((IR-div)*(5-D$3))-strike_2)</f>
        <v>-9765738.1517763417</v>
      </c>
      <c r="E267" s="48">
        <f>notional_2*EXP(-IR*(5-E$3))*('2. Stock Price 2'!E267*EXP((IR-div)*(5-E$3))-strike_2)</f>
        <v>-20033984.87082332</v>
      </c>
      <c r="F267" s="48">
        <f>notional_2*EXP(-IR*(5-F$3))*('2. Stock Price 2'!F267*EXP((IR-div)*(5-F$3))-strike_2)</f>
        <v>-17121875.98621805</v>
      </c>
      <c r="G267" s="48">
        <f>notional_2*EXP(-IR*(5-G$3))*('2. Stock Price 2'!G267*EXP((IR-div)*(5-G$3))-strike_2)</f>
        <v>-13700572.565380553</v>
      </c>
      <c r="H267" s="48">
        <f>notional_2*EXP(-IR*(5-H$3))*('2. Stock Price 2'!H267*EXP((IR-div)*(5-H$3))-strike_2)</f>
        <v>-8195332.1598242801</v>
      </c>
      <c r="I267" s="48">
        <f>notional_2*EXP(-IR*(5-I$3))*('2. Stock Price 2'!I267*EXP((IR-div)*(5-I$3))-strike_2)</f>
        <v>-22245012.399932981</v>
      </c>
      <c r="J267" s="48">
        <f>notional_2*EXP(-IR*(5-J$3))*('2. Stock Price 2'!J267*EXP((IR-div)*(5-J$3))-strike_2)</f>
        <v>-20676988.222227395</v>
      </c>
      <c r="K267" s="48">
        <f>notional_2*EXP(-IR*(5-K$3))*('2. Stock Price 2'!K267*EXP((IR-div)*(5-K$3))-strike_2)</f>
        <v>-25844470.991724808</v>
      </c>
      <c r="L267" s="48">
        <f>notional_2*EXP(-IR*(5-L$3))*('2. Stock Price 2'!L267*EXP((IR-div)*(5-L$3))-strike_2)</f>
        <v>-22052432.498477831</v>
      </c>
      <c r="M267" s="48">
        <f>notional_2*EXP(-IR*(5-M$3))*('2. Stock Price 2'!M267*EXP((IR-div)*(5-M$3))-strike_2)</f>
        <v>-22547178.194186531</v>
      </c>
      <c r="N267" s="48">
        <f>notional_2*EXP(-IR*(5-N$3))*('2. Stock Price 2'!N267*EXP((IR-div)*(5-N$3))-strike_2)</f>
        <v>-22842749.041790225</v>
      </c>
      <c r="O267" s="48">
        <f>notional_2*EXP(-IR*(5-O$3))*('2. Stock Price 2'!O267*EXP((IR-div)*(5-O$3))-strike_2)</f>
        <v>-9758596.4352630302</v>
      </c>
      <c r="P267" s="48">
        <f>notional_2*EXP(-IR*(5-P$3))*('2. Stock Price 2'!P267*EXP((IR-div)*(5-P$3))-strike_2)</f>
        <v>-17876855.496375863</v>
      </c>
      <c r="Q267" s="48">
        <f>notional_2*EXP(-IR*(5-Q$3))*('2. Stock Price 2'!Q267*EXP((IR-div)*(5-Q$3))-strike_2)</f>
        <v>-24955092.598159242</v>
      </c>
      <c r="R267" s="48">
        <f>notional_2*EXP(-IR*(5-R$3))*('2. Stock Price 2'!R267*EXP((IR-div)*(5-R$3))-strike_2)</f>
        <v>-23232950.195482951</v>
      </c>
      <c r="S267" s="48">
        <f>notional_2*EXP(-IR*(5-S$3))*('2. Stock Price 2'!S267*EXP((IR-div)*(5-S$3))-strike_2)</f>
        <v>-28083827.971024096</v>
      </c>
      <c r="T267" s="48">
        <f>notional_2*EXP(-IR*(5-T$3))*('2. Stock Price 2'!T267*EXP((IR-div)*(5-T$3))-strike_2)</f>
        <v>-22369789.981274635</v>
      </c>
      <c r="U267" s="48">
        <f>notional_2*EXP(-IR*(5-U$3))*('2. Stock Price 2'!U267*EXP((IR-div)*(5-U$3))-strike_2)</f>
        <v>-6874146.4578256458</v>
      </c>
      <c r="V267" s="48">
        <f>notional_2*EXP(-IR*(5-V$3))*('2. Stock Price 2'!V267*EXP((IR-div)*(5-V$3))-strike_2)</f>
        <v>-9181601.5868959874</v>
      </c>
      <c r="W267" s="49">
        <f>notional_2*EXP(-IR*(5-W$3))*('2. Stock Price 2'!W267*EXP((IR-div)*(5-W$3))-strike_2)</f>
        <v>-13106317.342823658</v>
      </c>
    </row>
    <row r="268" spans="2:23" x14ac:dyDescent="0.35">
      <c r="B268" s="9" t="s">
        <v>264</v>
      </c>
      <c r="C268" s="11">
        <f>EXP(-IR*(5-C$3))*('2. Stock Price 1'!C268*EXP((IR-div)*(5-C$3))-strike)</f>
        <v>0</v>
      </c>
      <c r="D268" s="48">
        <f>notional_2*EXP(-IR*(5-D$3))*('2. Stock Price 2'!D268*EXP((IR-div)*(5-D$3))-strike_2)</f>
        <v>-6463782.708667662</v>
      </c>
      <c r="E268" s="48">
        <f>notional_2*EXP(-IR*(5-E$3))*('2. Stock Price 2'!E268*EXP((IR-div)*(5-E$3))-strike_2)</f>
        <v>-9538362.7588422</v>
      </c>
      <c r="F268" s="48">
        <f>notional_2*EXP(-IR*(5-F$3))*('2. Stock Price 2'!F268*EXP((IR-div)*(5-F$3))-strike_2)</f>
        <v>-1739153.6737125327</v>
      </c>
      <c r="G268" s="48">
        <f>notional_2*EXP(-IR*(5-G$3))*('2. Stock Price 2'!G268*EXP((IR-div)*(5-G$3))-strike_2)</f>
        <v>12763274.574292848</v>
      </c>
      <c r="H268" s="48">
        <f>notional_2*EXP(-IR*(5-H$3))*('2. Stock Price 2'!H268*EXP((IR-div)*(5-H$3))-strike_2)</f>
        <v>1970534.322045946</v>
      </c>
      <c r="I268" s="48">
        <f>notional_2*EXP(-IR*(5-I$3))*('2. Stock Price 2'!I268*EXP((IR-div)*(5-I$3))-strike_2)</f>
        <v>-64058.254073343873</v>
      </c>
      <c r="J268" s="48">
        <f>notional_2*EXP(-IR*(5-J$3))*('2. Stock Price 2'!J268*EXP((IR-div)*(5-J$3))-strike_2)</f>
        <v>-4938806.0504589826</v>
      </c>
      <c r="K268" s="48">
        <f>notional_2*EXP(-IR*(5-K$3))*('2. Stock Price 2'!K268*EXP((IR-div)*(5-K$3))-strike_2)</f>
        <v>-1658744.2740687535</v>
      </c>
      <c r="L268" s="48">
        <f>notional_2*EXP(-IR*(5-L$3))*('2. Stock Price 2'!L268*EXP((IR-div)*(5-L$3))-strike_2)</f>
        <v>-8620398.1923873518</v>
      </c>
      <c r="M268" s="48">
        <f>notional_2*EXP(-IR*(5-M$3))*('2. Stock Price 2'!M268*EXP((IR-div)*(5-M$3))-strike_2)</f>
        <v>-4893781.0009359997</v>
      </c>
      <c r="N268" s="48">
        <f>notional_2*EXP(-IR*(5-N$3))*('2. Stock Price 2'!N268*EXP((IR-div)*(5-N$3))-strike_2)</f>
        <v>4035603.4063869799</v>
      </c>
      <c r="O268" s="48">
        <f>notional_2*EXP(-IR*(5-O$3))*('2. Stock Price 2'!O268*EXP((IR-div)*(5-O$3))-strike_2)</f>
        <v>9232207.7023055628</v>
      </c>
      <c r="P268" s="48">
        <f>notional_2*EXP(-IR*(5-P$3))*('2. Stock Price 2'!P268*EXP((IR-div)*(5-P$3))-strike_2)</f>
        <v>1928835.0684389323</v>
      </c>
      <c r="Q268" s="48">
        <f>notional_2*EXP(-IR*(5-Q$3))*('2. Stock Price 2'!Q268*EXP((IR-div)*(5-Q$3))-strike_2)</f>
        <v>12249552.926813278</v>
      </c>
      <c r="R268" s="48">
        <f>notional_2*EXP(-IR*(5-R$3))*('2. Stock Price 2'!R268*EXP((IR-div)*(5-R$3))-strike_2)</f>
        <v>6897823.9191809557</v>
      </c>
      <c r="S268" s="48">
        <f>notional_2*EXP(-IR*(5-S$3))*('2. Stock Price 2'!S268*EXP((IR-div)*(5-S$3))-strike_2)</f>
        <v>-203132.64264042521</v>
      </c>
      <c r="T268" s="48">
        <f>notional_2*EXP(-IR*(5-T$3))*('2. Stock Price 2'!T268*EXP((IR-div)*(5-T$3))-strike_2)</f>
        <v>4215563.0873280549</v>
      </c>
      <c r="U268" s="48">
        <f>notional_2*EXP(-IR*(5-U$3))*('2. Stock Price 2'!U268*EXP((IR-div)*(5-U$3))-strike_2)</f>
        <v>10697694.993944094</v>
      </c>
      <c r="V268" s="48">
        <f>notional_2*EXP(-IR*(5-V$3))*('2. Stock Price 2'!V268*EXP((IR-div)*(5-V$3))-strike_2)</f>
        <v>365280.80871442083</v>
      </c>
      <c r="W268" s="49">
        <f>notional_2*EXP(-IR*(5-W$3))*('2. Stock Price 2'!W268*EXP((IR-div)*(5-W$3))-strike_2)</f>
        <v>-3861209.8128289743</v>
      </c>
    </row>
    <row r="269" spans="2:23" x14ac:dyDescent="0.35">
      <c r="B269" s="9" t="s">
        <v>265</v>
      </c>
      <c r="C269" s="11">
        <f>EXP(-IR*(5-C$3))*('2. Stock Price 1'!C269*EXP((IR-div)*(5-C$3))-strike)</f>
        <v>0</v>
      </c>
      <c r="D269" s="48">
        <f>notional_2*EXP(-IR*(5-D$3))*('2. Stock Price 2'!D269*EXP((IR-div)*(5-D$3))-strike_2)</f>
        <v>1166222.2583770838</v>
      </c>
      <c r="E269" s="48">
        <f>notional_2*EXP(-IR*(5-E$3))*('2. Stock Price 2'!E269*EXP((IR-div)*(5-E$3))-strike_2)</f>
        <v>-10177578.358707862</v>
      </c>
      <c r="F269" s="48">
        <f>notional_2*EXP(-IR*(5-F$3))*('2. Stock Price 2'!F269*EXP((IR-div)*(5-F$3))-strike_2)</f>
        <v>-18607835.221112885</v>
      </c>
      <c r="G269" s="48">
        <f>notional_2*EXP(-IR*(5-G$3))*('2. Stock Price 2'!G269*EXP((IR-div)*(5-G$3))-strike_2)</f>
        <v>-26424626.877464924</v>
      </c>
      <c r="H269" s="48">
        <f>notional_2*EXP(-IR*(5-H$3))*('2. Stock Price 2'!H269*EXP((IR-div)*(5-H$3))-strike_2)</f>
        <v>-27166066.41872254</v>
      </c>
      <c r="I269" s="48">
        <f>notional_2*EXP(-IR*(5-I$3))*('2. Stock Price 2'!I269*EXP((IR-div)*(5-I$3))-strike_2)</f>
        <v>-25704568.724492483</v>
      </c>
      <c r="J269" s="48">
        <f>notional_2*EXP(-IR*(5-J$3))*('2. Stock Price 2'!J269*EXP((IR-div)*(5-J$3))-strike_2)</f>
        <v>-20125789.479525488</v>
      </c>
      <c r="K269" s="48">
        <f>notional_2*EXP(-IR*(5-K$3))*('2. Stock Price 2'!K269*EXP((IR-div)*(5-K$3))-strike_2)</f>
        <v>-18641253.76308525</v>
      </c>
      <c r="L269" s="48">
        <f>notional_2*EXP(-IR*(5-L$3))*('2. Stock Price 2'!L269*EXP((IR-div)*(5-L$3))-strike_2)</f>
        <v>-10454737.62875098</v>
      </c>
      <c r="M269" s="48">
        <f>notional_2*EXP(-IR*(5-M$3))*('2. Stock Price 2'!M269*EXP((IR-div)*(5-M$3))-strike_2)</f>
        <v>-9086597.7705409955</v>
      </c>
      <c r="N269" s="48">
        <f>notional_2*EXP(-IR*(5-N$3))*('2. Stock Price 2'!N269*EXP((IR-div)*(5-N$3))-strike_2)</f>
        <v>-20679256.713054337</v>
      </c>
      <c r="O269" s="48">
        <f>notional_2*EXP(-IR*(5-O$3))*('2. Stock Price 2'!O269*EXP((IR-div)*(5-O$3))-strike_2)</f>
        <v>-20682106.960171297</v>
      </c>
      <c r="P269" s="48">
        <f>notional_2*EXP(-IR*(5-P$3))*('2. Stock Price 2'!P269*EXP((IR-div)*(5-P$3))-strike_2)</f>
        <v>-23961123.123299874</v>
      </c>
      <c r="Q269" s="48">
        <f>notional_2*EXP(-IR*(5-Q$3))*('2. Stock Price 2'!Q269*EXP((IR-div)*(5-Q$3))-strike_2)</f>
        <v>-26428200.022423625</v>
      </c>
      <c r="R269" s="48">
        <f>notional_2*EXP(-IR*(5-R$3))*('2. Stock Price 2'!R269*EXP((IR-div)*(5-R$3))-strike_2)</f>
        <v>-27456528.560779158</v>
      </c>
      <c r="S269" s="48">
        <f>notional_2*EXP(-IR*(5-S$3))*('2. Stock Price 2'!S269*EXP((IR-div)*(5-S$3))-strike_2)</f>
        <v>-46641798.414694883</v>
      </c>
      <c r="T269" s="48">
        <f>notional_2*EXP(-IR*(5-T$3))*('2. Stock Price 2'!T269*EXP((IR-div)*(5-T$3))-strike_2)</f>
        <v>-46272317.300249927</v>
      </c>
      <c r="U269" s="48">
        <f>notional_2*EXP(-IR*(5-U$3))*('2. Stock Price 2'!U269*EXP((IR-div)*(5-U$3))-strike_2)</f>
        <v>-43634976.888961293</v>
      </c>
      <c r="V269" s="48">
        <f>notional_2*EXP(-IR*(5-V$3))*('2. Stock Price 2'!V269*EXP((IR-div)*(5-V$3))-strike_2)</f>
        <v>-43128409.393358454</v>
      </c>
      <c r="W269" s="49">
        <f>notional_2*EXP(-IR*(5-W$3))*('2. Stock Price 2'!W269*EXP((IR-div)*(5-W$3))-strike_2)</f>
        <v>-45639907.661598407</v>
      </c>
    </row>
    <row r="270" spans="2:23" x14ac:dyDescent="0.35">
      <c r="B270" s="9" t="s">
        <v>266</v>
      </c>
      <c r="C270" s="11">
        <f>EXP(-IR*(5-C$3))*('2. Stock Price 1'!C270*EXP((IR-div)*(5-C$3))-strike)</f>
        <v>0</v>
      </c>
      <c r="D270" s="48">
        <f>notional_2*EXP(-IR*(5-D$3))*('2. Stock Price 2'!D270*EXP((IR-div)*(5-D$3))-strike_2)</f>
        <v>-4169502.2661510562</v>
      </c>
      <c r="E270" s="48">
        <f>notional_2*EXP(-IR*(5-E$3))*('2. Stock Price 2'!E270*EXP((IR-div)*(5-E$3))-strike_2)</f>
        <v>-2822364.8443318359</v>
      </c>
      <c r="F270" s="48">
        <f>notional_2*EXP(-IR*(5-F$3))*('2. Stock Price 2'!F270*EXP((IR-div)*(5-F$3))-strike_2)</f>
        <v>5091360.2774557536</v>
      </c>
      <c r="G270" s="48">
        <f>notional_2*EXP(-IR*(5-G$3))*('2. Stock Price 2'!G270*EXP((IR-div)*(5-G$3))-strike_2)</f>
        <v>2429827.6071769837</v>
      </c>
      <c r="H270" s="48">
        <f>notional_2*EXP(-IR*(5-H$3))*('2. Stock Price 2'!H270*EXP((IR-div)*(5-H$3))-strike_2)</f>
        <v>9579311.8712087404</v>
      </c>
      <c r="I270" s="48">
        <f>notional_2*EXP(-IR*(5-I$3))*('2. Stock Price 2'!I270*EXP((IR-div)*(5-I$3))-strike_2)</f>
        <v>6688156.2504263893</v>
      </c>
      <c r="J270" s="48">
        <f>notional_2*EXP(-IR*(5-J$3))*('2. Stock Price 2'!J270*EXP((IR-div)*(5-J$3))-strike_2)</f>
        <v>9289208.2614647802</v>
      </c>
      <c r="K270" s="48">
        <f>notional_2*EXP(-IR*(5-K$3))*('2. Stock Price 2'!K270*EXP((IR-div)*(5-K$3))-strike_2)</f>
        <v>14793198.009815264</v>
      </c>
      <c r="L270" s="48">
        <f>notional_2*EXP(-IR*(5-L$3))*('2. Stock Price 2'!L270*EXP((IR-div)*(5-L$3))-strike_2)</f>
        <v>10717796.16328726</v>
      </c>
      <c r="M270" s="48">
        <f>notional_2*EXP(-IR*(5-M$3))*('2. Stock Price 2'!M270*EXP((IR-div)*(5-M$3))-strike_2)</f>
        <v>20709962.191261761</v>
      </c>
      <c r="N270" s="48">
        <f>notional_2*EXP(-IR*(5-N$3))*('2. Stock Price 2'!N270*EXP((IR-div)*(5-N$3))-strike_2)</f>
        <v>26438529.856379349</v>
      </c>
      <c r="O270" s="48">
        <f>notional_2*EXP(-IR*(5-O$3))*('2. Stock Price 2'!O270*EXP((IR-div)*(5-O$3))-strike_2)</f>
        <v>22803662.112246893</v>
      </c>
      <c r="P270" s="48">
        <f>notional_2*EXP(-IR*(5-P$3))*('2. Stock Price 2'!P270*EXP((IR-div)*(5-P$3))-strike_2)</f>
        <v>37138342.225584589</v>
      </c>
      <c r="Q270" s="48">
        <f>notional_2*EXP(-IR*(5-Q$3))*('2. Stock Price 2'!Q270*EXP((IR-div)*(5-Q$3))-strike_2)</f>
        <v>36556289.005333789</v>
      </c>
      <c r="R270" s="48">
        <f>notional_2*EXP(-IR*(5-R$3))*('2. Stock Price 2'!R270*EXP((IR-div)*(5-R$3))-strike_2)</f>
        <v>24802598.923556816</v>
      </c>
      <c r="S270" s="48">
        <f>notional_2*EXP(-IR*(5-S$3))*('2. Stock Price 2'!S270*EXP((IR-div)*(5-S$3))-strike_2)</f>
        <v>11487651.8544758</v>
      </c>
      <c r="T270" s="48">
        <f>notional_2*EXP(-IR*(5-T$3))*('2. Stock Price 2'!T270*EXP((IR-div)*(5-T$3))-strike_2)</f>
        <v>18059550.060638897</v>
      </c>
      <c r="U270" s="48">
        <f>notional_2*EXP(-IR*(5-U$3))*('2. Stock Price 2'!U270*EXP((IR-div)*(5-U$3))-strike_2)</f>
        <v>26150287.733754084</v>
      </c>
      <c r="V270" s="48">
        <f>notional_2*EXP(-IR*(5-V$3))*('2. Stock Price 2'!V270*EXP((IR-div)*(5-V$3))-strike_2)</f>
        <v>40720571.8865702</v>
      </c>
      <c r="W270" s="49">
        <f>notional_2*EXP(-IR*(5-W$3))*('2. Stock Price 2'!W270*EXP((IR-div)*(5-W$3))-strike_2)</f>
        <v>59361273.023681119</v>
      </c>
    </row>
    <row r="271" spans="2:23" x14ac:dyDescent="0.35">
      <c r="B271" s="9" t="s">
        <v>267</v>
      </c>
      <c r="C271" s="11">
        <f>EXP(-IR*(5-C$3))*('2. Stock Price 1'!C271*EXP((IR-div)*(5-C$3))-strike)</f>
        <v>0</v>
      </c>
      <c r="D271" s="48">
        <f>notional_2*EXP(-IR*(5-D$3))*('2. Stock Price 2'!D271*EXP((IR-div)*(5-D$3))-strike_2)</f>
        <v>-3552636.1072605071</v>
      </c>
      <c r="E271" s="48">
        <f>notional_2*EXP(-IR*(5-E$3))*('2. Stock Price 2'!E271*EXP((IR-div)*(5-E$3))-strike_2)</f>
        <v>9562493.6891486198</v>
      </c>
      <c r="F271" s="48">
        <f>notional_2*EXP(-IR*(5-F$3))*('2. Stock Price 2'!F271*EXP((IR-div)*(5-F$3))-strike_2)</f>
        <v>7022191.0379394582</v>
      </c>
      <c r="G271" s="48">
        <f>notional_2*EXP(-IR*(5-G$3))*('2. Stock Price 2'!G271*EXP((IR-div)*(5-G$3))-strike_2)</f>
        <v>2510207.8127295664</v>
      </c>
      <c r="H271" s="48">
        <f>notional_2*EXP(-IR*(5-H$3))*('2. Stock Price 2'!H271*EXP((IR-div)*(5-H$3))-strike_2)</f>
        <v>-12286587.566262728</v>
      </c>
      <c r="I271" s="48">
        <f>notional_2*EXP(-IR*(5-I$3))*('2. Stock Price 2'!I271*EXP((IR-div)*(5-I$3))-strike_2)</f>
        <v>-5907800.1775658261</v>
      </c>
      <c r="J271" s="48">
        <f>notional_2*EXP(-IR*(5-J$3))*('2. Stock Price 2'!J271*EXP((IR-div)*(5-J$3))-strike_2)</f>
        <v>-11434037.659276346</v>
      </c>
      <c r="K271" s="48">
        <f>notional_2*EXP(-IR*(5-K$3))*('2. Stock Price 2'!K271*EXP((IR-div)*(5-K$3))-strike_2)</f>
        <v>-14002016.569420571</v>
      </c>
      <c r="L271" s="48">
        <f>notional_2*EXP(-IR*(5-L$3))*('2. Stock Price 2'!L271*EXP((IR-div)*(5-L$3))-strike_2)</f>
        <v>-12198755.50969439</v>
      </c>
      <c r="M271" s="48">
        <f>notional_2*EXP(-IR*(5-M$3))*('2. Stock Price 2'!M271*EXP((IR-div)*(5-M$3))-strike_2)</f>
        <v>-11682497.119313667</v>
      </c>
      <c r="N271" s="48">
        <f>notional_2*EXP(-IR*(5-N$3))*('2. Stock Price 2'!N271*EXP((IR-div)*(5-N$3))-strike_2)</f>
        <v>-24994981.011048608</v>
      </c>
      <c r="O271" s="48">
        <f>notional_2*EXP(-IR*(5-O$3))*('2. Stock Price 2'!O271*EXP((IR-div)*(5-O$3))-strike_2)</f>
        <v>-16529153.233135976</v>
      </c>
      <c r="P271" s="48">
        <f>notional_2*EXP(-IR*(5-P$3))*('2. Stock Price 2'!P271*EXP((IR-div)*(5-P$3))-strike_2)</f>
        <v>-15835442.907844666</v>
      </c>
      <c r="Q271" s="48">
        <f>notional_2*EXP(-IR*(5-Q$3))*('2. Stock Price 2'!Q271*EXP((IR-div)*(5-Q$3))-strike_2)</f>
        <v>-5106049.9676886722</v>
      </c>
      <c r="R271" s="48">
        <f>notional_2*EXP(-IR*(5-R$3))*('2. Stock Price 2'!R271*EXP((IR-div)*(5-R$3))-strike_2)</f>
        <v>-14836544.964248933</v>
      </c>
      <c r="S271" s="48">
        <f>notional_2*EXP(-IR*(5-S$3))*('2. Stock Price 2'!S271*EXP((IR-div)*(5-S$3))-strike_2)</f>
        <v>-6028771.620720055</v>
      </c>
      <c r="T271" s="48">
        <f>notional_2*EXP(-IR*(5-T$3))*('2. Stock Price 2'!T271*EXP((IR-div)*(5-T$3))-strike_2)</f>
        <v>-9890443.5166765451</v>
      </c>
      <c r="U271" s="48">
        <f>notional_2*EXP(-IR*(5-U$3))*('2. Stock Price 2'!U271*EXP((IR-div)*(5-U$3))-strike_2)</f>
        <v>-17410315.65695573</v>
      </c>
      <c r="V271" s="48">
        <f>notional_2*EXP(-IR*(5-V$3))*('2. Stock Price 2'!V271*EXP((IR-div)*(5-V$3))-strike_2)</f>
        <v>-19869289.707146086</v>
      </c>
      <c r="W271" s="49">
        <f>notional_2*EXP(-IR*(5-W$3))*('2. Stock Price 2'!W271*EXP((IR-div)*(5-W$3))-strike_2)</f>
        <v>-28876316.315089114</v>
      </c>
    </row>
    <row r="272" spans="2:23" x14ac:dyDescent="0.35">
      <c r="B272" s="9" t="s">
        <v>268</v>
      </c>
      <c r="C272" s="11">
        <f>EXP(-IR*(5-C$3))*('2. Stock Price 1'!C272*EXP((IR-div)*(5-C$3))-strike)</f>
        <v>0</v>
      </c>
      <c r="D272" s="48">
        <f>notional_2*EXP(-IR*(5-D$3))*('2. Stock Price 2'!D272*EXP((IR-div)*(5-D$3))-strike_2)</f>
        <v>-7664179.5957055232</v>
      </c>
      <c r="E272" s="48">
        <f>notional_2*EXP(-IR*(5-E$3))*('2. Stock Price 2'!E272*EXP((IR-div)*(5-E$3))-strike_2)</f>
        <v>-15649325.267733438</v>
      </c>
      <c r="F272" s="48">
        <f>notional_2*EXP(-IR*(5-F$3))*('2. Stock Price 2'!F272*EXP((IR-div)*(5-F$3))-strike_2)</f>
        <v>-3057801.8472584952</v>
      </c>
      <c r="G272" s="48">
        <f>notional_2*EXP(-IR*(5-G$3))*('2. Stock Price 2'!G272*EXP((IR-div)*(5-G$3))-strike_2)</f>
        <v>-4893012.0180522716</v>
      </c>
      <c r="H272" s="48">
        <f>notional_2*EXP(-IR*(5-H$3))*('2. Stock Price 2'!H272*EXP((IR-div)*(5-H$3))-strike_2)</f>
        <v>-7310026.9287224635</v>
      </c>
      <c r="I272" s="48">
        <f>notional_2*EXP(-IR*(5-I$3))*('2. Stock Price 2'!I272*EXP((IR-div)*(5-I$3))-strike_2)</f>
        <v>-11158196.694166662</v>
      </c>
      <c r="J272" s="48">
        <f>notional_2*EXP(-IR*(5-J$3))*('2. Stock Price 2'!J272*EXP((IR-div)*(5-J$3))-strike_2)</f>
        <v>-188575.62957339798</v>
      </c>
      <c r="K272" s="48">
        <f>notional_2*EXP(-IR*(5-K$3))*('2. Stock Price 2'!K272*EXP((IR-div)*(5-K$3))-strike_2)</f>
        <v>-1964696.5555252433</v>
      </c>
      <c r="L272" s="48">
        <f>notional_2*EXP(-IR*(5-L$3))*('2. Stock Price 2'!L272*EXP((IR-div)*(5-L$3))-strike_2)</f>
        <v>-11017468.446366236</v>
      </c>
      <c r="M272" s="48">
        <f>notional_2*EXP(-IR*(5-M$3))*('2. Stock Price 2'!M272*EXP((IR-div)*(5-M$3))-strike_2)</f>
        <v>-17528608.066812512</v>
      </c>
      <c r="N272" s="48">
        <f>notional_2*EXP(-IR*(5-N$3))*('2. Stock Price 2'!N272*EXP((IR-div)*(5-N$3))-strike_2)</f>
        <v>-17739624.371181719</v>
      </c>
      <c r="O272" s="48">
        <f>notional_2*EXP(-IR*(5-O$3))*('2. Stock Price 2'!O272*EXP((IR-div)*(5-O$3))-strike_2)</f>
        <v>-13474618.066411173</v>
      </c>
      <c r="P272" s="48">
        <f>notional_2*EXP(-IR*(5-P$3))*('2. Stock Price 2'!P272*EXP((IR-div)*(5-P$3))-strike_2)</f>
        <v>-11186344.836657293</v>
      </c>
      <c r="Q272" s="48">
        <f>notional_2*EXP(-IR*(5-Q$3))*('2. Stock Price 2'!Q272*EXP((IR-div)*(5-Q$3))-strike_2)</f>
        <v>-12962624.109033842</v>
      </c>
      <c r="R272" s="48">
        <f>notional_2*EXP(-IR*(5-R$3))*('2. Stock Price 2'!R272*EXP((IR-div)*(5-R$3))-strike_2)</f>
        <v>557919.07598005095</v>
      </c>
      <c r="S272" s="48">
        <f>notional_2*EXP(-IR*(5-S$3))*('2. Stock Price 2'!S272*EXP((IR-div)*(5-S$3))-strike_2)</f>
        <v>6256883.1852987204</v>
      </c>
      <c r="T272" s="48">
        <f>notional_2*EXP(-IR*(5-T$3))*('2. Stock Price 2'!T272*EXP((IR-div)*(5-T$3))-strike_2)</f>
        <v>27474027.906036258</v>
      </c>
      <c r="U272" s="48">
        <f>notional_2*EXP(-IR*(5-U$3))*('2. Stock Price 2'!U272*EXP((IR-div)*(5-U$3))-strike_2)</f>
        <v>44292426.827844784</v>
      </c>
      <c r="V272" s="48">
        <f>notional_2*EXP(-IR*(5-V$3))*('2. Stock Price 2'!V272*EXP((IR-div)*(5-V$3))-strike_2)</f>
        <v>26710237.048914157</v>
      </c>
      <c r="W272" s="49">
        <f>notional_2*EXP(-IR*(5-W$3))*('2. Stock Price 2'!W272*EXP((IR-div)*(5-W$3))-strike_2)</f>
        <v>33926146.519339003</v>
      </c>
    </row>
    <row r="273" spans="2:23" x14ac:dyDescent="0.35">
      <c r="B273" s="9" t="s">
        <v>269</v>
      </c>
      <c r="C273" s="11">
        <f>EXP(-IR*(5-C$3))*('2. Stock Price 1'!C273*EXP((IR-div)*(5-C$3))-strike)</f>
        <v>0</v>
      </c>
      <c r="D273" s="48">
        <f>notional_2*EXP(-IR*(5-D$3))*('2. Stock Price 2'!D273*EXP((IR-div)*(5-D$3))-strike_2)</f>
        <v>-2204449.7244132441</v>
      </c>
      <c r="E273" s="48">
        <f>notional_2*EXP(-IR*(5-E$3))*('2. Stock Price 2'!E273*EXP((IR-div)*(5-E$3))-strike_2)</f>
        <v>13001993.828612372</v>
      </c>
      <c r="F273" s="48">
        <f>notional_2*EXP(-IR*(5-F$3))*('2. Stock Price 2'!F273*EXP((IR-div)*(5-F$3))-strike_2)</f>
        <v>38586770.612047568</v>
      </c>
      <c r="G273" s="48">
        <f>notional_2*EXP(-IR*(5-G$3))*('2. Stock Price 2'!G273*EXP((IR-div)*(5-G$3))-strike_2)</f>
        <v>11885201.939212544</v>
      </c>
      <c r="H273" s="48">
        <f>notional_2*EXP(-IR*(5-H$3))*('2. Stock Price 2'!H273*EXP((IR-div)*(5-H$3))-strike_2)</f>
        <v>3481630.9885323569</v>
      </c>
      <c r="I273" s="48">
        <f>notional_2*EXP(-IR*(5-I$3))*('2. Stock Price 2'!I273*EXP((IR-div)*(5-I$3))-strike_2)</f>
        <v>2368021.332760612</v>
      </c>
      <c r="J273" s="48">
        <f>notional_2*EXP(-IR*(5-J$3))*('2. Stock Price 2'!J273*EXP((IR-div)*(5-J$3))-strike_2)</f>
        <v>-5955526.4805299882</v>
      </c>
      <c r="K273" s="48">
        <f>notional_2*EXP(-IR*(5-K$3))*('2. Stock Price 2'!K273*EXP((IR-div)*(5-K$3))-strike_2)</f>
        <v>-6363348.1779967258</v>
      </c>
      <c r="L273" s="48">
        <f>notional_2*EXP(-IR*(5-L$3))*('2. Stock Price 2'!L273*EXP((IR-div)*(5-L$3))-strike_2)</f>
        <v>-30488241.518473405</v>
      </c>
      <c r="M273" s="48">
        <f>notional_2*EXP(-IR*(5-M$3))*('2. Stock Price 2'!M273*EXP((IR-div)*(5-M$3))-strike_2)</f>
        <v>-23479473.286015719</v>
      </c>
      <c r="N273" s="48">
        <f>notional_2*EXP(-IR*(5-N$3))*('2. Stock Price 2'!N273*EXP((IR-div)*(5-N$3))-strike_2)</f>
        <v>-31011678.034629419</v>
      </c>
      <c r="O273" s="48">
        <f>notional_2*EXP(-IR*(5-O$3))*('2. Stock Price 2'!O273*EXP((IR-div)*(5-O$3))-strike_2)</f>
        <v>-40386100.630755551</v>
      </c>
      <c r="P273" s="48">
        <f>notional_2*EXP(-IR*(5-P$3))*('2. Stock Price 2'!P273*EXP((IR-div)*(5-P$3))-strike_2)</f>
        <v>-42733329.181447677</v>
      </c>
      <c r="Q273" s="48">
        <f>notional_2*EXP(-IR*(5-Q$3))*('2. Stock Price 2'!Q273*EXP((IR-div)*(5-Q$3))-strike_2)</f>
        <v>-33369684.05308314</v>
      </c>
      <c r="R273" s="48">
        <f>notional_2*EXP(-IR*(5-R$3))*('2. Stock Price 2'!R273*EXP((IR-div)*(5-R$3))-strike_2)</f>
        <v>-38724819.699603193</v>
      </c>
      <c r="S273" s="48">
        <f>notional_2*EXP(-IR*(5-S$3))*('2. Stock Price 2'!S273*EXP((IR-div)*(5-S$3))-strike_2)</f>
        <v>-33809484.23927974</v>
      </c>
      <c r="T273" s="48">
        <f>notional_2*EXP(-IR*(5-T$3))*('2. Stock Price 2'!T273*EXP((IR-div)*(5-T$3))-strike_2)</f>
        <v>-31576163.962437831</v>
      </c>
      <c r="U273" s="48">
        <f>notional_2*EXP(-IR*(5-U$3))*('2. Stock Price 2'!U273*EXP((IR-div)*(5-U$3))-strike_2)</f>
        <v>-44292238.380997352</v>
      </c>
      <c r="V273" s="48">
        <f>notional_2*EXP(-IR*(5-V$3))*('2. Stock Price 2'!V273*EXP((IR-div)*(5-V$3))-strike_2)</f>
        <v>-38769786.580132209</v>
      </c>
      <c r="W273" s="49">
        <f>notional_2*EXP(-IR*(5-W$3))*('2. Stock Price 2'!W273*EXP((IR-div)*(5-W$3))-strike_2)</f>
        <v>-34149152.433012165</v>
      </c>
    </row>
    <row r="274" spans="2:23" x14ac:dyDescent="0.35">
      <c r="B274" s="9" t="s">
        <v>270</v>
      </c>
      <c r="C274" s="11">
        <f>EXP(-IR*(5-C$3))*('2. Stock Price 1'!C274*EXP((IR-div)*(5-C$3))-strike)</f>
        <v>0</v>
      </c>
      <c r="D274" s="48">
        <f>notional_2*EXP(-IR*(5-D$3))*('2. Stock Price 2'!D274*EXP((IR-div)*(5-D$3))-strike_2)</f>
        <v>-5219087.356743617</v>
      </c>
      <c r="E274" s="48">
        <f>notional_2*EXP(-IR*(5-E$3))*('2. Stock Price 2'!E274*EXP((IR-div)*(5-E$3))-strike_2)</f>
        <v>-2257045.5767274275</v>
      </c>
      <c r="F274" s="48">
        <f>notional_2*EXP(-IR*(5-F$3))*('2. Stock Price 2'!F274*EXP((IR-div)*(5-F$3))-strike_2)</f>
        <v>-2257265.3481664946</v>
      </c>
      <c r="G274" s="48">
        <f>notional_2*EXP(-IR*(5-G$3))*('2. Stock Price 2'!G274*EXP((IR-div)*(5-G$3))-strike_2)</f>
        <v>-6510801.1300358474</v>
      </c>
      <c r="H274" s="48">
        <f>notional_2*EXP(-IR*(5-H$3))*('2. Stock Price 2'!H274*EXP((IR-div)*(5-H$3))-strike_2)</f>
        <v>-18847538.627714232</v>
      </c>
      <c r="I274" s="48">
        <f>notional_2*EXP(-IR*(5-I$3))*('2. Stock Price 2'!I274*EXP((IR-div)*(5-I$3))-strike_2)</f>
        <v>-24962999.977173075</v>
      </c>
      <c r="J274" s="48">
        <f>notional_2*EXP(-IR*(5-J$3))*('2. Stock Price 2'!J274*EXP((IR-div)*(5-J$3))-strike_2)</f>
        <v>-30649334.50199458</v>
      </c>
      <c r="K274" s="48">
        <f>notional_2*EXP(-IR*(5-K$3))*('2. Stock Price 2'!K274*EXP((IR-div)*(5-K$3))-strike_2)</f>
        <v>-35254773.314940743</v>
      </c>
      <c r="L274" s="48">
        <f>notional_2*EXP(-IR*(5-L$3))*('2. Stock Price 2'!L274*EXP((IR-div)*(5-L$3))-strike_2)</f>
        <v>-29877025.827762041</v>
      </c>
      <c r="M274" s="48">
        <f>notional_2*EXP(-IR*(5-M$3))*('2. Stock Price 2'!M274*EXP((IR-div)*(5-M$3))-strike_2)</f>
        <v>-17858208.421177007</v>
      </c>
      <c r="N274" s="48">
        <f>notional_2*EXP(-IR*(5-N$3))*('2. Stock Price 2'!N274*EXP((IR-div)*(5-N$3))-strike_2)</f>
        <v>-10595703.708459079</v>
      </c>
      <c r="O274" s="48">
        <f>notional_2*EXP(-IR*(5-O$3))*('2. Stock Price 2'!O274*EXP((IR-div)*(5-O$3))-strike_2)</f>
        <v>-20978099.38315089</v>
      </c>
      <c r="P274" s="48">
        <f>notional_2*EXP(-IR*(5-P$3))*('2. Stock Price 2'!P274*EXP((IR-div)*(5-P$3))-strike_2)</f>
        <v>-7557933.863460796</v>
      </c>
      <c r="Q274" s="48">
        <f>notional_2*EXP(-IR*(5-Q$3))*('2. Stock Price 2'!Q274*EXP((IR-div)*(5-Q$3))-strike_2)</f>
        <v>-20410245.141033169</v>
      </c>
      <c r="R274" s="48">
        <f>notional_2*EXP(-IR*(5-R$3))*('2. Stock Price 2'!R274*EXP((IR-div)*(5-R$3))-strike_2)</f>
        <v>-22355227.245983727</v>
      </c>
      <c r="S274" s="48">
        <f>notional_2*EXP(-IR*(5-S$3))*('2. Stock Price 2'!S274*EXP((IR-div)*(5-S$3))-strike_2)</f>
        <v>-20029319.303846229</v>
      </c>
      <c r="T274" s="48">
        <f>notional_2*EXP(-IR*(5-T$3))*('2. Stock Price 2'!T274*EXP((IR-div)*(5-T$3))-strike_2)</f>
        <v>-30096479.15376243</v>
      </c>
      <c r="U274" s="48">
        <f>notional_2*EXP(-IR*(5-U$3))*('2. Stock Price 2'!U274*EXP((IR-div)*(5-U$3))-strike_2)</f>
        <v>-34983884.035605043</v>
      </c>
      <c r="V274" s="48">
        <f>notional_2*EXP(-IR*(5-V$3))*('2. Stock Price 2'!V274*EXP((IR-div)*(5-V$3))-strike_2)</f>
        <v>-37818360.937468342</v>
      </c>
      <c r="W274" s="49">
        <f>notional_2*EXP(-IR*(5-W$3))*('2. Stock Price 2'!W274*EXP((IR-div)*(5-W$3))-strike_2)</f>
        <v>-38833076.738484018</v>
      </c>
    </row>
    <row r="275" spans="2:23" x14ac:dyDescent="0.35">
      <c r="B275" s="9" t="s">
        <v>271</v>
      </c>
      <c r="C275" s="11">
        <f>EXP(-IR*(5-C$3))*('2. Stock Price 1'!C275*EXP((IR-div)*(5-C$3))-strike)</f>
        <v>0</v>
      </c>
      <c r="D275" s="48">
        <f>notional_2*EXP(-IR*(5-D$3))*('2. Stock Price 2'!D275*EXP((IR-div)*(5-D$3))-strike_2)</f>
        <v>-1100465.632718083</v>
      </c>
      <c r="E275" s="48">
        <f>notional_2*EXP(-IR*(5-E$3))*('2. Stock Price 2'!E275*EXP((IR-div)*(5-E$3))-strike_2)</f>
        <v>7969022.5632995134</v>
      </c>
      <c r="F275" s="48">
        <f>notional_2*EXP(-IR*(5-F$3))*('2. Stock Price 2'!F275*EXP((IR-div)*(5-F$3))-strike_2)</f>
        <v>13436121.807546122</v>
      </c>
      <c r="G275" s="48">
        <f>notional_2*EXP(-IR*(5-G$3))*('2. Stock Price 2'!G275*EXP((IR-div)*(5-G$3))-strike_2)</f>
        <v>9801945.6962239631</v>
      </c>
      <c r="H275" s="48">
        <f>notional_2*EXP(-IR*(5-H$3))*('2. Stock Price 2'!H275*EXP((IR-div)*(5-H$3))-strike_2)</f>
        <v>-1659201.493551367</v>
      </c>
      <c r="I275" s="48">
        <f>notional_2*EXP(-IR*(5-I$3))*('2. Stock Price 2'!I275*EXP((IR-div)*(5-I$3))-strike_2)</f>
        <v>-18303432.617227774</v>
      </c>
      <c r="J275" s="48">
        <f>notional_2*EXP(-IR*(5-J$3))*('2. Stock Price 2'!J275*EXP((IR-div)*(5-J$3))-strike_2)</f>
        <v>-33494129.35181886</v>
      </c>
      <c r="K275" s="48">
        <f>notional_2*EXP(-IR*(5-K$3))*('2. Stock Price 2'!K275*EXP((IR-div)*(5-K$3))-strike_2)</f>
        <v>-35773149.902568623</v>
      </c>
      <c r="L275" s="48">
        <f>notional_2*EXP(-IR*(5-L$3))*('2. Stock Price 2'!L275*EXP((IR-div)*(5-L$3))-strike_2)</f>
        <v>-34753856.739318363</v>
      </c>
      <c r="M275" s="48">
        <f>notional_2*EXP(-IR*(5-M$3))*('2. Stock Price 2'!M275*EXP((IR-div)*(5-M$3))-strike_2)</f>
        <v>-31573274.154533599</v>
      </c>
      <c r="N275" s="48">
        <f>notional_2*EXP(-IR*(5-N$3))*('2. Stock Price 2'!N275*EXP((IR-div)*(5-N$3))-strike_2)</f>
        <v>-33269414.564104367</v>
      </c>
      <c r="O275" s="48">
        <f>notional_2*EXP(-IR*(5-O$3))*('2. Stock Price 2'!O275*EXP((IR-div)*(5-O$3))-strike_2)</f>
        <v>-36184927.592632324</v>
      </c>
      <c r="P275" s="48">
        <f>notional_2*EXP(-IR*(5-P$3))*('2. Stock Price 2'!P275*EXP((IR-div)*(5-P$3))-strike_2)</f>
        <v>-46219428.857625499</v>
      </c>
      <c r="Q275" s="48">
        <f>notional_2*EXP(-IR*(5-Q$3))*('2. Stock Price 2'!Q275*EXP((IR-div)*(5-Q$3))-strike_2)</f>
        <v>-45819196.374913409</v>
      </c>
      <c r="R275" s="48">
        <f>notional_2*EXP(-IR*(5-R$3))*('2. Stock Price 2'!R275*EXP((IR-div)*(5-R$3))-strike_2)</f>
        <v>-57157063.443084687</v>
      </c>
      <c r="S275" s="48">
        <f>notional_2*EXP(-IR*(5-S$3))*('2. Stock Price 2'!S275*EXP((IR-div)*(5-S$3))-strike_2)</f>
        <v>-52238837.947990984</v>
      </c>
      <c r="T275" s="48">
        <f>notional_2*EXP(-IR*(5-T$3))*('2. Stock Price 2'!T275*EXP((IR-div)*(5-T$3))-strike_2)</f>
        <v>-50555804.64245075</v>
      </c>
      <c r="U275" s="48">
        <f>notional_2*EXP(-IR*(5-U$3))*('2. Stock Price 2'!U275*EXP((IR-div)*(5-U$3))-strike_2)</f>
        <v>-57770995.33617726</v>
      </c>
      <c r="V275" s="48">
        <f>notional_2*EXP(-IR*(5-V$3))*('2. Stock Price 2'!V275*EXP((IR-div)*(5-V$3))-strike_2)</f>
        <v>-58715617.985846296</v>
      </c>
      <c r="W275" s="49">
        <f>notional_2*EXP(-IR*(5-W$3))*('2. Stock Price 2'!W275*EXP((IR-div)*(5-W$3))-strike_2)</f>
        <v>-59422041.389673196</v>
      </c>
    </row>
    <row r="276" spans="2:23" x14ac:dyDescent="0.35">
      <c r="B276" s="9" t="s">
        <v>272</v>
      </c>
      <c r="C276" s="11">
        <f>EXP(-IR*(5-C$3))*('2. Stock Price 1'!C276*EXP((IR-div)*(5-C$3))-strike)</f>
        <v>0</v>
      </c>
      <c r="D276" s="48">
        <f>notional_2*EXP(-IR*(5-D$3))*('2. Stock Price 2'!D276*EXP((IR-div)*(5-D$3))-strike_2)</f>
        <v>1493824.2203247889</v>
      </c>
      <c r="E276" s="48">
        <f>notional_2*EXP(-IR*(5-E$3))*('2. Stock Price 2'!E276*EXP((IR-div)*(5-E$3))-strike_2)</f>
        <v>2830583.8357852846</v>
      </c>
      <c r="F276" s="48">
        <f>notional_2*EXP(-IR*(5-F$3))*('2. Stock Price 2'!F276*EXP((IR-div)*(5-F$3))-strike_2)</f>
        <v>9718143.1432648953</v>
      </c>
      <c r="G276" s="48">
        <f>notional_2*EXP(-IR*(5-G$3))*('2. Stock Price 2'!G276*EXP((IR-div)*(5-G$3))-strike_2)</f>
        <v>15721965.111865073</v>
      </c>
      <c r="H276" s="48">
        <f>notional_2*EXP(-IR*(5-H$3))*('2. Stock Price 2'!H276*EXP((IR-div)*(5-H$3))-strike_2)</f>
        <v>11096980.774932835</v>
      </c>
      <c r="I276" s="48">
        <f>notional_2*EXP(-IR*(5-I$3))*('2. Stock Price 2'!I276*EXP((IR-div)*(5-I$3))-strike_2)</f>
        <v>8959675.8801671527</v>
      </c>
      <c r="J276" s="48">
        <f>notional_2*EXP(-IR*(5-J$3))*('2. Stock Price 2'!J276*EXP((IR-div)*(5-J$3))-strike_2)</f>
        <v>12164063.446694581</v>
      </c>
      <c r="K276" s="48">
        <f>notional_2*EXP(-IR*(5-K$3))*('2. Stock Price 2'!K276*EXP((IR-div)*(5-K$3))-strike_2)</f>
        <v>-1074211.9381834019</v>
      </c>
      <c r="L276" s="48">
        <f>notional_2*EXP(-IR*(5-L$3))*('2. Stock Price 2'!L276*EXP((IR-div)*(5-L$3))-strike_2)</f>
        <v>-9056325.2619983889</v>
      </c>
      <c r="M276" s="48">
        <f>notional_2*EXP(-IR*(5-M$3))*('2. Stock Price 2'!M276*EXP((IR-div)*(5-M$3))-strike_2)</f>
        <v>-3573498.8099468583</v>
      </c>
      <c r="N276" s="48">
        <f>notional_2*EXP(-IR*(5-N$3))*('2. Stock Price 2'!N276*EXP((IR-div)*(5-N$3))-strike_2)</f>
        <v>-10771682.594592549</v>
      </c>
      <c r="O276" s="48">
        <f>notional_2*EXP(-IR*(5-O$3))*('2. Stock Price 2'!O276*EXP((IR-div)*(5-O$3))-strike_2)</f>
        <v>-7879110.0072497549</v>
      </c>
      <c r="P276" s="48">
        <f>notional_2*EXP(-IR*(5-P$3))*('2. Stock Price 2'!P276*EXP((IR-div)*(5-P$3))-strike_2)</f>
        <v>-10897787.176935071</v>
      </c>
      <c r="Q276" s="48">
        <f>notional_2*EXP(-IR*(5-Q$3))*('2. Stock Price 2'!Q276*EXP((IR-div)*(5-Q$3))-strike_2)</f>
        <v>-20617441.028419528</v>
      </c>
      <c r="R276" s="48">
        <f>notional_2*EXP(-IR*(5-R$3))*('2. Stock Price 2'!R276*EXP((IR-div)*(5-R$3))-strike_2)</f>
        <v>-28838938.628234509</v>
      </c>
      <c r="S276" s="48">
        <f>notional_2*EXP(-IR*(5-S$3))*('2. Stock Price 2'!S276*EXP((IR-div)*(5-S$3))-strike_2)</f>
        <v>-17399757.068657942</v>
      </c>
      <c r="T276" s="48">
        <f>notional_2*EXP(-IR*(5-T$3))*('2. Stock Price 2'!T276*EXP((IR-div)*(5-T$3))-strike_2)</f>
        <v>-24376974.31046712</v>
      </c>
      <c r="U276" s="48">
        <f>notional_2*EXP(-IR*(5-U$3))*('2. Stock Price 2'!U276*EXP((IR-div)*(5-U$3))-strike_2)</f>
        <v>-28786906.032288723</v>
      </c>
      <c r="V276" s="48">
        <f>notional_2*EXP(-IR*(5-V$3))*('2. Stock Price 2'!V276*EXP((IR-div)*(5-V$3))-strike_2)</f>
        <v>-28322843.585631575</v>
      </c>
      <c r="W276" s="49">
        <f>notional_2*EXP(-IR*(5-W$3))*('2. Stock Price 2'!W276*EXP((IR-div)*(5-W$3))-strike_2)</f>
        <v>-32068355.727414683</v>
      </c>
    </row>
    <row r="277" spans="2:23" x14ac:dyDescent="0.35">
      <c r="B277" s="9" t="s">
        <v>273</v>
      </c>
      <c r="C277" s="11">
        <f>EXP(-IR*(5-C$3))*('2. Stock Price 1'!C277*EXP((IR-div)*(5-C$3))-strike)</f>
        <v>0</v>
      </c>
      <c r="D277" s="48">
        <f>notional_2*EXP(-IR*(5-D$3))*('2. Stock Price 2'!D277*EXP((IR-div)*(5-D$3))-strike_2)</f>
        <v>-3888651.1240098956</v>
      </c>
      <c r="E277" s="48">
        <f>notional_2*EXP(-IR*(5-E$3))*('2. Stock Price 2'!E277*EXP((IR-div)*(5-E$3))-strike_2)</f>
        <v>9472136.4338570889</v>
      </c>
      <c r="F277" s="48">
        <f>notional_2*EXP(-IR*(5-F$3))*('2. Stock Price 2'!F277*EXP((IR-div)*(5-F$3))-strike_2)</f>
        <v>5014693.5003705379</v>
      </c>
      <c r="G277" s="48">
        <f>notional_2*EXP(-IR*(5-G$3))*('2. Stock Price 2'!G277*EXP((IR-div)*(5-G$3))-strike_2)</f>
        <v>20211474.738005541</v>
      </c>
      <c r="H277" s="48">
        <f>notional_2*EXP(-IR*(5-H$3))*('2. Stock Price 2'!H277*EXP((IR-div)*(5-H$3))-strike_2)</f>
        <v>13831344.355835726</v>
      </c>
      <c r="I277" s="48">
        <f>notional_2*EXP(-IR*(5-I$3))*('2. Stock Price 2'!I277*EXP((IR-div)*(5-I$3))-strike_2)</f>
        <v>950962.12165777583</v>
      </c>
      <c r="J277" s="48">
        <f>notional_2*EXP(-IR*(5-J$3))*('2. Stock Price 2'!J277*EXP((IR-div)*(5-J$3))-strike_2)</f>
        <v>10583939.805063032</v>
      </c>
      <c r="K277" s="48">
        <f>notional_2*EXP(-IR*(5-K$3))*('2. Stock Price 2'!K277*EXP((IR-div)*(5-K$3))-strike_2)</f>
        <v>2612512.985154178</v>
      </c>
      <c r="L277" s="48">
        <f>notional_2*EXP(-IR*(5-L$3))*('2. Stock Price 2'!L277*EXP((IR-div)*(5-L$3))-strike_2)</f>
        <v>12750614.4819797</v>
      </c>
      <c r="M277" s="48">
        <f>notional_2*EXP(-IR*(5-M$3))*('2. Stock Price 2'!M277*EXP((IR-div)*(5-M$3))-strike_2)</f>
        <v>9588427.0805480704</v>
      </c>
      <c r="N277" s="48">
        <f>notional_2*EXP(-IR*(5-N$3))*('2. Stock Price 2'!N277*EXP((IR-div)*(5-N$3))-strike_2)</f>
        <v>7380607.3600740349</v>
      </c>
      <c r="O277" s="48">
        <f>notional_2*EXP(-IR*(5-O$3))*('2. Stock Price 2'!O277*EXP((IR-div)*(5-O$3))-strike_2)</f>
        <v>14356125.73541202</v>
      </c>
      <c r="P277" s="48">
        <f>notional_2*EXP(-IR*(5-P$3))*('2. Stock Price 2'!P277*EXP((IR-div)*(5-P$3))-strike_2)</f>
        <v>4819240.0859076772</v>
      </c>
      <c r="Q277" s="48">
        <f>notional_2*EXP(-IR*(5-Q$3))*('2. Stock Price 2'!Q277*EXP((IR-div)*(5-Q$3))-strike_2)</f>
        <v>-3288008.783486675</v>
      </c>
      <c r="R277" s="48">
        <f>notional_2*EXP(-IR*(5-R$3))*('2. Stock Price 2'!R277*EXP((IR-div)*(5-R$3))-strike_2)</f>
        <v>7288464.9148356076</v>
      </c>
      <c r="S277" s="48">
        <f>notional_2*EXP(-IR*(5-S$3))*('2. Stock Price 2'!S277*EXP((IR-div)*(5-S$3))-strike_2)</f>
        <v>12741405.755159793</v>
      </c>
      <c r="T277" s="48">
        <f>notional_2*EXP(-IR*(5-T$3))*('2. Stock Price 2'!T277*EXP((IR-div)*(5-T$3))-strike_2)</f>
        <v>28630495.427884586</v>
      </c>
      <c r="U277" s="48">
        <f>notional_2*EXP(-IR*(5-U$3))*('2. Stock Price 2'!U277*EXP((IR-div)*(5-U$3))-strike_2)</f>
        <v>17520584.843312506</v>
      </c>
      <c r="V277" s="48">
        <f>notional_2*EXP(-IR*(5-V$3))*('2. Stock Price 2'!V277*EXP((IR-div)*(5-V$3))-strike_2)</f>
        <v>-291086.93183068722</v>
      </c>
      <c r="W277" s="49">
        <f>notional_2*EXP(-IR*(5-W$3))*('2. Stock Price 2'!W277*EXP((IR-div)*(5-W$3))-strike_2)</f>
        <v>2631608.520427065</v>
      </c>
    </row>
    <row r="278" spans="2:23" x14ac:dyDescent="0.35">
      <c r="B278" s="9" t="s">
        <v>274</v>
      </c>
      <c r="C278" s="11">
        <f>EXP(-IR*(5-C$3))*('2. Stock Price 1'!C278*EXP((IR-div)*(5-C$3))-strike)</f>
        <v>0</v>
      </c>
      <c r="D278" s="48">
        <f>notional_2*EXP(-IR*(5-D$3))*('2. Stock Price 2'!D278*EXP((IR-div)*(5-D$3))-strike_2)</f>
        <v>-6795843.7162899179</v>
      </c>
      <c r="E278" s="48">
        <f>notional_2*EXP(-IR*(5-E$3))*('2. Stock Price 2'!E278*EXP((IR-div)*(5-E$3))-strike_2)</f>
        <v>-9911767.0632828027</v>
      </c>
      <c r="F278" s="48">
        <f>notional_2*EXP(-IR*(5-F$3))*('2. Stock Price 2'!F278*EXP((IR-div)*(5-F$3))-strike_2)</f>
        <v>-15938749.863923246</v>
      </c>
      <c r="G278" s="48">
        <f>notional_2*EXP(-IR*(5-G$3))*('2. Stock Price 2'!G278*EXP((IR-div)*(5-G$3))-strike_2)</f>
        <v>-7941438.804481403</v>
      </c>
      <c r="H278" s="48">
        <f>notional_2*EXP(-IR*(5-H$3))*('2. Stock Price 2'!H278*EXP((IR-div)*(5-H$3))-strike_2)</f>
        <v>1244723.0403847678</v>
      </c>
      <c r="I278" s="48">
        <f>notional_2*EXP(-IR*(5-I$3))*('2. Stock Price 2'!I278*EXP((IR-div)*(5-I$3))-strike_2)</f>
        <v>-1114933.9631743045</v>
      </c>
      <c r="J278" s="48">
        <f>notional_2*EXP(-IR*(5-J$3))*('2. Stock Price 2'!J278*EXP((IR-div)*(5-J$3))-strike_2)</f>
        <v>-10733319.673616145</v>
      </c>
      <c r="K278" s="48">
        <f>notional_2*EXP(-IR*(5-K$3))*('2. Stock Price 2'!K278*EXP((IR-div)*(5-K$3))-strike_2)</f>
        <v>-14750778.484221386</v>
      </c>
      <c r="L278" s="48">
        <f>notional_2*EXP(-IR*(5-L$3))*('2. Stock Price 2'!L278*EXP((IR-div)*(5-L$3))-strike_2)</f>
        <v>-21803844.318907052</v>
      </c>
      <c r="M278" s="48">
        <f>notional_2*EXP(-IR*(5-M$3))*('2. Stock Price 2'!M278*EXP((IR-div)*(5-M$3))-strike_2)</f>
        <v>-24095881.001175418</v>
      </c>
      <c r="N278" s="48">
        <f>notional_2*EXP(-IR*(5-N$3))*('2. Stock Price 2'!N278*EXP((IR-div)*(5-N$3))-strike_2)</f>
        <v>-26504929.145682946</v>
      </c>
      <c r="O278" s="48">
        <f>notional_2*EXP(-IR*(5-O$3))*('2. Stock Price 2'!O278*EXP((IR-div)*(5-O$3))-strike_2)</f>
        <v>-34087634.72777161</v>
      </c>
      <c r="P278" s="48">
        <f>notional_2*EXP(-IR*(5-P$3))*('2. Stock Price 2'!P278*EXP((IR-div)*(5-P$3))-strike_2)</f>
        <v>-29618758.722308267</v>
      </c>
      <c r="Q278" s="48">
        <f>notional_2*EXP(-IR*(5-Q$3))*('2. Stock Price 2'!Q278*EXP((IR-div)*(5-Q$3))-strike_2)</f>
        <v>-34973976.639580362</v>
      </c>
      <c r="R278" s="48">
        <f>notional_2*EXP(-IR*(5-R$3))*('2. Stock Price 2'!R278*EXP((IR-div)*(5-R$3))-strike_2)</f>
        <v>-34675421.759033158</v>
      </c>
      <c r="S278" s="48">
        <f>notional_2*EXP(-IR*(5-S$3))*('2. Stock Price 2'!S278*EXP((IR-div)*(5-S$3))-strike_2)</f>
        <v>-33265251.049818106</v>
      </c>
      <c r="T278" s="48">
        <f>notional_2*EXP(-IR*(5-T$3))*('2. Stock Price 2'!T278*EXP((IR-div)*(5-T$3))-strike_2)</f>
        <v>-36850152.208759569</v>
      </c>
      <c r="U278" s="48">
        <f>notional_2*EXP(-IR*(5-U$3))*('2. Stock Price 2'!U278*EXP((IR-div)*(5-U$3))-strike_2)</f>
        <v>-46411545.605229318</v>
      </c>
      <c r="V278" s="48">
        <f>notional_2*EXP(-IR*(5-V$3))*('2. Stock Price 2'!V278*EXP((IR-div)*(5-V$3))-strike_2)</f>
        <v>-44121493.271962062</v>
      </c>
      <c r="W278" s="49">
        <f>notional_2*EXP(-IR*(5-W$3))*('2. Stock Price 2'!W278*EXP((IR-div)*(5-W$3))-strike_2)</f>
        <v>-50069625.501322597</v>
      </c>
    </row>
    <row r="279" spans="2:23" x14ac:dyDescent="0.35">
      <c r="B279" s="9" t="s">
        <v>275</v>
      </c>
      <c r="C279" s="11">
        <f>EXP(-IR*(5-C$3))*('2. Stock Price 1'!C279*EXP((IR-div)*(5-C$3))-strike)</f>
        <v>0</v>
      </c>
      <c r="D279" s="48">
        <f>notional_2*EXP(-IR*(5-D$3))*('2. Stock Price 2'!D279*EXP((IR-div)*(5-D$3))-strike_2)</f>
        <v>6032055.3618084555</v>
      </c>
      <c r="E279" s="48">
        <f>notional_2*EXP(-IR*(5-E$3))*('2. Stock Price 2'!E279*EXP((IR-div)*(5-E$3))-strike_2)</f>
        <v>-528267.95234508486</v>
      </c>
      <c r="F279" s="48">
        <f>notional_2*EXP(-IR*(5-F$3))*('2. Stock Price 2'!F279*EXP((IR-div)*(5-F$3))-strike_2)</f>
        <v>1035824.312947222</v>
      </c>
      <c r="G279" s="48">
        <f>notional_2*EXP(-IR*(5-G$3))*('2. Stock Price 2'!G279*EXP((IR-div)*(5-G$3))-strike_2)</f>
        <v>11202.323731408767</v>
      </c>
      <c r="H279" s="48">
        <f>notional_2*EXP(-IR*(5-H$3))*('2. Stock Price 2'!H279*EXP((IR-div)*(5-H$3))-strike_2)</f>
        <v>9154829.6821644977</v>
      </c>
      <c r="I279" s="48">
        <f>notional_2*EXP(-IR*(5-I$3))*('2. Stock Price 2'!I279*EXP((IR-div)*(5-I$3))-strike_2)</f>
        <v>5475379.6955271773</v>
      </c>
      <c r="J279" s="48">
        <f>notional_2*EXP(-IR*(5-J$3))*('2. Stock Price 2'!J279*EXP((IR-div)*(5-J$3))-strike_2)</f>
        <v>6057157.4091014508</v>
      </c>
      <c r="K279" s="48">
        <f>notional_2*EXP(-IR*(5-K$3))*('2. Stock Price 2'!K279*EXP((IR-div)*(5-K$3))-strike_2)</f>
        <v>-4735098.1386856241</v>
      </c>
      <c r="L279" s="48">
        <f>notional_2*EXP(-IR*(5-L$3))*('2. Stock Price 2'!L279*EXP((IR-div)*(5-L$3))-strike_2)</f>
        <v>10409032.34242506</v>
      </c>
      <c r="M279" s="48">
        <f>notional_2*EXP(-IR*(5-M$3))*('2. Stock Price 2'!M279*EXP((IR-div)*(5-M$3))-strike_2)</f>
        <v>4468764.1093735062</v>
      </c>
      <c r="N279" s="48">
        <f>notional_2*EXP(-IR*(5-N$3))*('2. Stock Price 2'!N279*EXP((IR-div)*(5-N$3))-strike_2)</f>
        <v>8034061.0128297387</v>
      </c>
      <c r="O279" s="48">
        <f>notional_2*EXP(-IR*(5-O$3))*('2. Stock Price 2'!O279*EXP((IR-div)*(5-O$3))-strike_2)</f>
        <v>4188327.9039941188</v>
      </c>
      <c r="P279" s="48">
        <f>notional_2*EXP(-IR*(5-P$3))*('2. Stock Price 2'!P279*EXP((IR-div)*(5-P$3))-strike_2)</f>
        <v>9150216.7021129783</v>
      </c>
      <c r="Q279" s="48">
        <f>notional_2*EXP(-IR*(5-Q$3))*('2. Stock Price 2'!Q279*EXP((IR-div)*(5-Q$3))-strike_2)</f>
        <v>32221513.411462553</v>
      </c>
      <c r="R279" s="48">
        <f>notional_2*EXP(-IR*(5-R$3))*('2. Stock Price 2'!R279*EXP((IR-div)*(5-R$3))-strike_2)</f>
        <v>40615835.29457543</v>
      </c>
      <c r="S279" s="48">
        <f>notional_2*EXP(-IR*(5-S$3))*('2. Stock Price 2'!S279*EXP((IR-div)*(5-S$3))-strike_2)</f>
        <v>50207597.26131238</v>
      </c>
      <c r="T279" s="48">
        <f>notional_2*EXP(-IR*(5-T$3))*('2. Stock Price 2'!T279*EXP((IR-div)*(5-T$3))-strike_2)</f>
        <v>44338828.345688134</v>
      </c>
      <c r="U279" s="48">
        <f>notional_2*EXP(-IR*(5-U$3))*('2. Stock Price 2'!U279*EXP((IR-div)*(5-U$3))-strike_2)</f>
        <v>49385497.321577139</v>
      </c>
      <c r="V279" s="48">
        <f>notional_2*EXP(-IR*(5-V$3))*('2. Stock Price 2'!V279*EXP((IR-div)*(5-V$3))-strike_2)</f>
        <v>35117195.119620413</v>
      </c>
      <c r="W279" s="49">
        <f>notional_2*EXP(-IR*(5-W$3))*('2. Stock Price 2'!W279*EXP((IR-div)*(5-W$3))-strike_2)</f>
        <v>52427589.137628756</v>
      </c>
    </row>
    <row r="280" spans="2:23" x14ac:dyDescent="0.35">
      <c r="B280" s="9" t="s">
        <v>276</v>
      </c>
      <c r="C280" s="11">
        <f>EXP(-IR*(5-C$3))*('2. Stock Price 1'!C280*EXP((IR-div)*(5-C$3))-strike)</f>
        <v>0</v>
      </c>
      <c r="D280" s="48">
        <f>notional_2*EXP(-IR*(5-D$3))*('2. Stock Price 2'!D280*EXP((IR-div)*(5-D$3))-strike_2)</f>
        <v>-141365.40100128308</v>
      </c>
      <c r="E280" s="48">
        <f>notional_2*EXP(-IR*(5-E$3))*('2. Stock Price 2'!E280*EXP((IR-div)*(5-E$3))-strike_2)</f>
        <v>-5672220.6001505004</v>
      </c>
      <c r="F280" s="48">
        <f>notional_2*EXP(-IR*(5-F$3))*('2. Stock Price 2'!F280*EXP((IR-div)*(5-F$3))-strike_2)</f>
        <v>-9192160.163432654</v>
      </c>
      <c r="G280" s="48">
        <f>notional_2*EXP(-IR*(5-G$3))*('2. Stock Price 2'!G280*EXP((IR-div)*(5-G$3))-strike_2)</f>
        <v>-10974897.597522682</v>
      </c>
      <c r="H280" s="48">
        <f>notional_2*EXP(-IR*(5-H$3))*('2. Stock Price 2'!H280*EXP((IR-div)*(5-H$3))-strike_2)</f>
        <v>-5729631.8815080049</v>
      </c>
      <c r="I280" s="48">
        <f>notional_2*EXP(-IR*(5-I$3))*('2. Stock Price 2'!I280*EXP((IR-div)*(5-I$3))-strike_2)</f>
        <v>-10607163.798910862</v>
      </c>
      <c r="J280" s="48">
        <f>notional_2*EXP(-IR*(5-J$3))*('2. Stock Price 2'!J280*EXP((IR-div)*(5-J$3))-strike_2)</f>
        <v>-16915460.87919936</v>
      </c>
      <c r="K280" s="48">
        <f>notional_2*EXP(-IR*(5-K$3))*('2. Stock Price 2'!K280*EXP((IR-div)*(5-K$3))-strike_2)</f>
        <v>-16946980.123569719</v>
      </c>
      <c r="L280" s="48">
        <f>notional_2*EXP(-IR*(5-L$3))*('2. Stock Price 2'!L280*EXP((IR-div)*(5-L$3))-strike_2)</f>
        <v>-6561925.2211435568</v>
      </c>
      <c r="M280" s="48">
        <f>notional_2*EXP(-IR*(5-M$3))*('2. Stock Price 2'!M280*EXP((IR-div)*(5-M$3))-strike_2)</f>
        <v>-5251551.0345325097</v>
      </c>
      <c r="N280" s="48">
        <f>notional_2*EXP(-IR*(5-N$3))*('2. Stock Price 2'!N280*EXP((IR-div)*(5-N$3))-strike_2)</f>
        <v>-3274636.7632256122</v>
      </c>
      <c r="O280" s="48">
        <f>notional_2*EXP(-IR*(5-O$3))*('2. Stock Price 2'!O280*EXP((IR-div)*(5-O$3))-strike_2)</f>
        <v>-2955364.7412509671</v>
      </c>
      <c r="P280" s="48">
        <f>notional_2*EXP(-IR*(5-P$3))*('2. Stock Price 2'!P280*EXP((IR-div)*(5-P$3))-strike_2)</f>
        <v>-2568497.2400453421</v>
      </c>
      <c r="Q280" s="48">
        <f>notional_2*EXP(-IR*(5-Q$3))*('2. Stock Price 2'!Q280*EXP((IR-div)*(5-Q$3))-strike_2)</f>
        <v>-2342952.8534026057</v>
      </c>
      <c r="R280" s="48">
        <f>notional_2*EXP(-IR*(5-R$3))*('2. Stock Price 2'!R280*EXP((IR-div)*(5-R$3))-strike_2)</f>
        <v>-1430618.5194281526</v>
      </c>
      <c r="S280" s="48">
        <f>notional_2*EXP(-IR*(5-S$3))*('2. Stock Price 2'!S280*EXP((IR-div)*(5-S$3))-strike_2)</f>
        <v>-437577.33225995529</v>
      </c>
      <c r="T280" s="48">
        <f>notional_2*EXP(-IR*(5-T$3))*('2. Stock Price 2'!T280*EXP((IR-div)*(5-T$3))-strike_2)</f>
        <v>-6199549.8753281757</v>
      </c>
      <c r="U280" s="48">
        <f>notional_2*EXP(-IR*(5-U$3))*('2. Stock Price 2'!U280*EXP((IR-div)*(5-U$3))-strike_2)</f>
        <v>-4720377.2687118053</v>
      </c>
      <c r="V280" s="48">
        <f>notional_2*EXP(-IR*(5-V$3))*('2. Stock Price 2'!V280*EXP((IR-div)*(5-V$3))-strike_2)</f>
        <v>-18314713.916747715</v>
      </c>
      <c r="W280" s="49">
        <f>notional_2*EXP(-IR*(5-W$3))*('2. Stock Price 2'!W280*EXP((IR-div)*(5-W$3))-strike_2)</f>
        <v>-17742818.727200899</v>
      </c>
    </row>
    <row r="281" spans="2:23" x14ac:dyDescent="0.35">
      <c r="B281" s="9" t="s">
        <v>277</v>
      </c>
      <c r="C281" s="11">
        <f>EXP(-IR*(5-C$3))*('2. Stock Price 1'!C281*EXP((IR-div)*(5-C$3))-strike)</f>
        <v>0</v>
      </c>
      <c r="D281" s="48">
        <f>notional_2*EXP(-IR*(5-D$3))*('2. Stock Price 2'!D281*EXP((IR-div)*(5-D$3))-strike_2)</f>
        <v>-4212680.984462182</v>
      </c>
      <c r="E281" s="48">
        <f>notional_2*EXP(-IR*(5-E$3))*('2. Stock Price 2'!E281*EXP((IR-div)*(5-E$3))-strike_2)</f>
        <v>-17054813.598252732</v>
      </c>
      <c r="F281" s="48">
        <f>notional_2*EXP(-IR*(5-F$3))*('2. Stock Price 2'!F281*EXP((IR-div)*(5-F$3))-strike_2)</f>
        <v>-19653781.034802817</v>
      </c>
      <c r="G281" s="48">
        <f>notional_2*EXP(-IR*(5-G$3))*('2. Stock Price 2'!G281*EXP((IR-div)*(5-G$3))-strike_2)</f>
        <v>-11919577.33748829</v>
      </c>
      <c r="H281" s="48">
        <f>notional_2*EXP(-IR*(5-H$3))*('2. Stock Price 2'!H281*EXP((IR-div)*(5-H$3))-strike_2)</f>
        <v>-5778439.4813169856</v>
      </c>
      <c r="I281" s="48">
        <f>notional_2*EXP(-IR*(5-I$3))*('2. Stock Price 2'!I281*EXP((IR-div)*(5-I$3))-strike_2)</f>
        <v>-15080404.583218278</v>
      </c>
      <c r="J281" s="48">
        <f>notional_2*EXP(-IR*(5-J$3))*('2. Stock Price 2'!J281*EXP((IR-div)*(5-J$3))-strike_2)</f>
        <v>-10702294.856959747</v>
      </c>
      <c r="K281" s="48">
        <f>notional_2*EXP(-IR*(5-K$3))*('2. Stock Price 2'!K281*EXP((IR-div)*(5-K$3))-strike_2)</f>
        <v>-7943087.0595476534</v>
      </c>
      <c r="L281" s="48">
        <f>notional_2*EXP(-IR*(5-L$3))*('2. Stock Price 2'!L281*EXP((IR-div)*(5-L$3))-strike_2)</f>
        <v>-5716728.917782696</v>
      </c>
      <c r="M281" s="48">
        <f>notional_2*EXP(-IR*(5-M$3))*('2. Stock Price 2'!M281*EXP((IR-div)*(5-M$3))-strike_2)</f>
        <v>-6355087.9118696814</v>
      </c>
      <c r="N281" s="48">
        <f>notional_2*EXP(-IR*(5-N$3))*('2. Stock Price 2'!N281*EXP((IR-div)*(5-N$3))-strike_2)</f>
        <v>-1903505.1120495561</v>
      </c>
      <c r="O281" s="48">
        <f>notional_2*EXP(-IR*(5-O$3))*('2. Stock Price 2'!O281*EXP((IR-div)*(5-O$3))-strike_2)</f>
        <v>-13793063.75038808</v>
      </c>
      <c r="P281" s="48">
        <f>notional_2*EXP(-IR*(5-P$3))*('2. Stock Price 2'!P281*EXP((IR-div)*(5-P$3))-strike_2)</f>
        <v>-4246264.6446782378</v>
      </c>
      <c r="Q281" s="48">
        <f>notional_2*EXP(-IR*(5-Q$3))*('2. Stock Price 2'!Q281*EXP((IR-div)*(5-Q$3))-strike_2)</f>
        <v>-7055674.0362595208</v>
      </c>
      <c r="R281" s="48">
        <f>notional_2*EXP(-IR*(5-R$3))*('2. Stock Price 2'!R281*EXP((IR-div)*(5-R$3))-strike_2)</f>
        <v>-13986689.589935884</v>
      </c>
      <c r="S281" s="48">
        <f>notional_2*EXP(-IR*(5-S$3))*('2. Stock Price 2'!S281*EXP((IR-div)*(5-S$3))-strike_2)</f>
        <v>-11652622.789849682</v>
      </c>
      <c r="T281" s="48">
        <f>notional_2*EXP(-IR*(5-T$3))*('2. Stock Price 2'!T281*EXP((IR-div)*(5-T$3))-strike_2)</f>
        <v>-16362863.205104215</v>
      </c>
      <c r="U281" s="48">
        <f>notional_2*EXP(-IR*(5-U$3))*('2. Stock Price 2'!U281*EXP((IR-div)*(5-U$3))-strike_2)</f>
        <v>-20202675.095016215</v>
      </c>
      <c r="V281" s="48">
        <f>notional_2*EXP(-IR*(5-V$3))*('2. Stock Price 2'!V281*EXP((IR-div)*(5-V$3))-strike_2)</f>
        <v>-13855238.959108619</v>
      </c>
      <c r="W281" s="49">
        <f>notional_2*EXP(-IR*(5-W$3))*('2. Stock Price 2'!W281*EXP((IR-div)*(5-W$3))-strike_2)</f>
        <v>-7933743.9635458505</v>
      </c>
    </row>
    <row r="282" spans="2:23" x14ac:dyDescent="0.35">
      <c r="B282" s="9" t="s">
        <v>278</v>
      </c>
      <c r="C282" s="11">
        <f>EXP(-IR*(5-C$3))*('2. Stock Price 1'!C282*EXP((IR-div)*(5-C$3))-strike)</f>
        <v>0</v>
      </c>
      <c r="D282" s="48">
        <f>notional_2*EXP(-IR*(5-D$3))*('2. Stock Price 2'!D282*EXP((IR-div)*(5-D$3))-strike_2)</f>
        <v>3404126.2898934195</v>
      </c>
      <c r="E282" s="48">
        <f>notional_2*EXP(-IR*(5-E$3))*('2. Stock Price 2'!E282*EXP((IR-div)*(5-E$3))-strike_2)</f>
        <v>-7693431.480857525</v>
      </c>
      <c r="F282" s="48">
        <f>notional_2*EXP(-IR*(5-F$3))*('2. Stock Price 2'!F282*EXP((IR-div)*(5-F$3))-strike_2)</f>
        <v>-11043801.797562851</v>
      </c>
      <c r="G282" s="48">
        <f>notional_2*EXP(-IR*(5-G$3))*('2. Stock Price 2'!G282*EXP((IR-div)*(5-G$3))-strike_2)</f>
        <v>-4690028.3167553358</v>
      </c>
      <c r="H282" s="48">
        <f>notional_2*EXP(-IR*(5-H$3))*('2. Stock Price 2'!H282*EXP((IR-div)*(5-H$3))-strike_2)</f>
        <v>-16477933.001943382</v>
      </c>
      <c r="I282" s="48">
        <f>notional_2*EXP(-IR*(5-I$3))*('2. Stock Price 2'!I282*EXP((IR-div)*(5-I$3))-strike_2)</f>
        <v>-10441740.84493874</v>
      </c>
      <c r="J282" s="48">
        <f>notional_2*EXP(-IR*(5-J$3))*('2. Stock Price 2'!J282*EXP((IR-div)*(5-J$3))-strike_2)</f>
        <v>-7258778.3011992425</v>
      </c>
      <c r="K282" s="48">
        <f>notional_2*EXP(-IR*(5-K$3))*('2. Stock Price 2'!K282*EXP((IR-div)*(5-K$3))-strike_2)</f>
        <v>4447504.8665960403</v>
      </c>
      <c r="L282" s="48">
        <f>notional_2*EXP(-IR*(5-L$3))*('2. Stock Price 2'!L282*EXP((IR-div)*(5-L$3))-strike_2)</f>
        <v>-3859159.6644966514</v>
      </c>
      <c r="M282" s="48">
        <f>notional_2*EXP(-IR*(5-M$3))*('2. Stock Price 2'!M282*EXP((IR-div)*(5-M$3))-strike_2)</f>
        <v>6939993.6089205239</v>
      </c>
      <c r="N282" s="48">
        <f>notional_2*EXP(-IR*(5-N$3))*('2. Stock Price 2'!N282*EXP((IR-div)*(5-N$3))-strike_2)</f>
        <v>27499853.371735435</v>
      </c>
      <c r="O282" s="48">
        <f>notional_2*EXP(-IR*(5-O$3))*('2. Stock Price 2'!O282*EXP((IR-div)*(5-O$3))-strike_2)</f>
        <v>23114190.732026573</v>
      </c>
      <c r="P282" s="48">
        <f>notional_2*EXP(-IR*(5-P$3))*('2. Stock Price 2'!P282*EXP((IR-div)*(5-P$3))-strike_2)</f>
        <v>20475237.316429485</v>
      </c>
      <c r="Q282" s="48">
        <f>notional_2*EXP(-IR*(5-Q$3))*('2. Stock Price 2'!Q282*EXP((IR-div)*(5-Q$3))-strike_2)</f>
        <v>17510763.820173331</v>
      </c>
      <c r="R282" s="48">
        <f>notional_2*EXP(-IR*(5-R$3))*('2. Stock Price 2'!R282*EXP((IR-div)*(5-R$3))-strike_2)</f>
        <v>14733354.008584261</v>
      </c>
      <c r="S282" s="48">
        <f>notional_2*EXP(-IR*(5-S$3))*('2. Stock Price 2'!S282*EXP((IR-div)*(5-S$3))-strike_2)</f>
        <v>5936096.2105705189</v>
      </c>
      <c r="T282" s="48">
        <f>notional_2*EXP(-IR*(5-T$3))*('2. Stock Price 2'!T282*EXP((IR-div)*(5-T$3))-strike_2)</f>
        <v>15167308.101574458</v>
      </c>
      <c r="U282" s="48">
        <f>notional_2*EXP(-IR*(5-U$3))*('2. Stock Price 2'!U282*EXP((IR-div)*(5-U$3))-strike_2)</f>
        <v>2506093.0467870613</v>
      </c>
      <c r="V282" s="48">
        <f>notional_2*EXP(-IR*(5-V$3))*('2. Stock Price 2'!V282*EXP((IR-div)*(5-V$3))-strike_2)</f>
        <v>-9875535.709591914</v>
      </c>
      <c r="W282" s="49">
        <f>notional_2*EXP(-IR*(5-W$3))*('2. Stock Price 2'!W282*EXP((IR-div)*(5-W$3))-strike_2)</f>
        <v>-9227715.3620999139</v>
      </c>
    </row>
    <row r="283" spans="2:23" x14ac:dyDescent="0.35">
      <c r="B283" s="9" t="s">
        <v>279</v>
      </c>
      <c r="C283" s="11">
        <f>EXP(-IR*(5-C$3))*('2. Stock Price 1'!C283*EXP((IR-div)*(5-C$3))-strike)</f>
        <v>0</v>
      </c>
      <c r="D283" s="48">
        <f>notional_2*EXP(-IR*(5-D$3))*('2. Stock Price 2'!D283*EXP((IR-div)*(5-D$3))-strike_2)</f>
        <v>307203.65348273457</v>
      </c>
      <c r="E283" s="48">
        <f>notional_2*EXP(-IR*(5-E$3))*('2. Stock Price 2'!E283*EXP((IR-div)*(5-E$3))-strike_2)</f>
        <v>5443929.3558741137</v>
      </c>
      <c r="F283" s="48">
        <f>notional_2*EXP(-IR*(5-F$3))*('2. Stock Price 2'!F283*EXP((IR-div)*(5-F$3))-strike_2)</f>
        <v>4086679.6702546459</v>
      </c>
      <c r="G283" s="48">
        <f>notional_2*EXP(-IR*(5-G$3))*('2. Stock Price 2'!G283*EXP((IR-div)*(5-G$3))-strike_2)</f>
        <v>4060994.1629750337</v>
      </c>
      <c r="H283" s="48">
        <f>notional_2*EXP(-IR*(5-H$3))*('2. Stock Price 2'!H283*EXP((IR-div)*(5-H$3))-strike_2)</f>
        <v>21603845.009196699</v>
      </c>
      <c r="I283" s="48">
        <f>notional_2*EXP(-IR*(5-I$3))*('2. Stock Price 2'!I283*EXP((IR-div)*(5-I$3))-strike_2)</f>
        <v>33623903.608071133</v>
      </c>
      <c r="J283" s="48">
        <f>notional_2*EXP(-IR*(5-J$3))*('2. Stock Price 2'!J283*EXP((IR-div)*(5-J$3))-strike_2)</f>
        <v>22780156.410908129</v>
      </c>
      <c r="K283" s="48">
        <f>notional_2*EXP(-IR*(5-K$3))*('2. Stock Price 2'!K283*EXP((IR-div)*(5-K$3))-strike_2)</f>
        <v>22580090.514412872</v>
      </c>
      <c r="L283" s="48">
        <f>notional_2*EXP(-IR*(5-L$3))*('2. Stock Price 2'!L283*EXP((IR-div)*(5-L$3))-strike_2)</f>
        <v>10630174.110853095</v>
      </c>
      <c r="M283" s="48">
        <f>notional_2*EXP(-IR*(5-M$3))*('2. Stock Price 2'!M283*EXP((IR-div)*(5-M$3))-strike_2)</f>
        <v>-4678709.933878487</v>
      </c>
      <c r="N283" s="48">
        <f>notional_2*EXP(-IR*(5-N$3))*('2. Stock Price 2'!N283*EXP((IR-div)*(5-N$3))-strike_2)</f>
        <v>-9095879.0386670306</v>
      </c>
      <c r="O283" s="48">
        <f>notional_2*EXP(-IR*(5-O$3))*('2. Stock Price 2'!O283*EXP((IR-div)*(5-O$3))-strike_2)</f>
        <v>-8524704.6559661292</v>
      </c>
      <c r="P283" s="48">
        <f>notional_2*EXP(-IR*(5-P$3))*('2. Stock Price 2'!P283*EXP((IR-div)*(5-P$3))-strike_2)</f>
        <v>1090789.5782712279</v>
      </c>
      <c r="Q283" s="48">
        <f>notional_2*EXP(-IR*(5-Q$3))*('2. Stock Price 2'!Q283*EXP((IR-div)*(5-Q$3))-strike_2)</f>
        <v>726945.51627724164</v>
      </c>
      <c r="R283" s="48">
        <f>notional_2*EXP(-IR*(5-R$3))*('2. Stock Price 2'!R283*EXP((IR-div)*(5-R$3))-strike_2)</f>
        <v>-13033528.457677072</v>
      </c>
      <c r="S283" s="48">
        <f>notional_2*EXP(-IR*(5-S$3))*('2. Stock Price 2'!S283*EXP((IR-div)*(5-S$3))-strike_2)</f>
        <v>-24510476.411801517</v>
      </c>
      <c r="T283" s="48">
        <f>notional_2*EXP(-IR*(5-T$3))*('2. Stock Price 2'!T283*EXP((IR-div)*(5-T$3))-strike_2)</f>
        <v>-19472826.301328097</v>
      </c>
      <c r="U283" s="48">
        <f>notional_2*EXP(-IR*(5-U$3))*('2. Stock Price 2'!U283*EXP((IR-div)*(5-U$3))-strike_2)</f>
        <v>-17004040.84578063</v>
      </c>
      <c r="V283" s="48">
        <f>notional_2*EXP(-IR*(5-V$3))*('2. Stock Price 2'!V283*EXP((IR-div)*(5-V$3))-strike_2)</f>
        <v>-24395756.209134493</v>
      </c>
      <c r="W283" s="49">
        <f>notional_2*EXP(-IR*(5-W$3))*('2. Stock Price 2'!W283*EXP((IR-div)*(5-W$3))-strike_2)</f>
        <v>-23870473.263842683</v>
      </c>
    </row>
    <row r="284" spans="2:23" x14ac:dyDescent="0.35">
      <c r="B284" s="9" t="s">
        <v>280</v>
      </c>
      <c r="C284" s="11">
        <f>EXP(-IR*(5-C$3))*('2. Stock Price 1'!C284*EXP((IR-div)*(5-C$3))-strike)</f>
        <v>0</v>
      </c>
      <c r="D284" s="48">
        <f>notional_2*EXP(-IR*(5-D$3))*('2. Stock Price 2'!D284*EXP((IR-div)*(5-D$3))-strike_2)</f>
        <v>-2265428.1705033495</v>
      </c>
      <c r="E284" s="48">
        <f>notional_2*EXP(-IR*(5-E$3))*('2. Stock Price 2'!E284*EXP((IR-div)*(5-E$3))-strike_2)</f>
        <v>2159678.7451549699</v>
      </c>
      <c r="F284" s="48">
        <f>notional_2*EXP(-IR*(5-F$3))*('2. Stock Price 2'!F284*EXP((IR-div)*(5-F$3))-strike_2)</f>
        <v>-11020209.736158246</v>
      </c>
      <c r="G284" s="48">
        <f>notional_2*EXP(-IR*(5-G$3))*('2. Stock Price 2'!G284*EXP((IR-div)*(5-G$3))-strike_2)</f>
        <v>-22629002.478074957</v>
      </c>
      <c r="H284" s="48">
        <f>notional_2*EXP(-IR*(5-H$3))*('2. Stock Price 2'!H284*EXP((IR-div)*(5-H$3))-strike_2)</f>
        <v>-27041451.31244985</v>
      </c>
      <c r="I284" s="48">
        <f>notional_2*EXP(-IR*(5-I$3))*('2. Stock Price 2'!I284*EXP((IR-div)*(5-I$3))-strike_2)</f>
        <v>-39931974.322036363</v>
      </c>
      <c r="J284" s="48">
        <f>notional_2*EXP(-IR*(5-J$3))*('2. Stock Price 2'!J284*EXP((IR-div)*(5-J$3))-strike_2)</f>
        <v>-44444356.843470894</v>
      </c>
      <c r="K284" s="48">
        <f>notional_2*EXP(-IR*(5-K$3))*('2. Stock Price 2'!K284*EXP((IR-div)*(5-K$3))-strike_2)</f>
        <v>-45075662.879030682</v>
      </c>
      <c r="L284" s="48">
        <f>notional_2*EXP(-IR*(5-L$3))*('2. Stock Price 2'!L284*EXP((IR-div)*(5-L$3))-strike_2)</f>
        <v>-47873437.309121259</v>
      </c>
      <c r="M284" s="48">
        <f>notional_2*EXP(-IR*(5-M$3))*('2. Stock Price 2'!M284*EXP((IR-div)*(5-M$3))-strike_2)</f>
        <v>-57175041.339329913</v>
      </c>
      <c r="N284" s="48">
        <f>notional_2*EXP(-IR*(5-N$3))*('2. Stock Price 2'!N284*EXP((IR-div)*(5-N$3))-strike_2)</f>
        <v>-61077146.488081135</v>
      </c>
      <c r="O284" s="48">
        <f>notional_2*EXP(-IR*(5-O$3))*('2. Stock Price 2'!O284*EXP((IR-div)*(5-O$3))-strike_2)</f>
        <v>-62740862.880725265</v>
      </c>
      <c r="P284" s="48">
        <f>notional_2*EXP(-IR*(5-P$3))*('2. Stock Price 2'!P284*EXP((IR-div)*(5-P$3))-strike_2)</f>
        <v>-53413266.704058997</v>
      </c>
      <c r="Q284" s="48">
        <f>notional_2*EXP(-IR*(5-Q$3))*('2. Stock Price 2'!Q284*EXP((IR-div)*(5-Q$3))-strike_2)</f>
        <v>-50238386.044563122</v>
      </c>
      <c r="R284" s="48">
        <f>notional_2*EXP(-IR*(5-R$3))*('2. Stock Price 2'!R284*EXP((IR-div)*(5-R$3))-strike_2)</f>
        <v>-53144869.09531974</v>
      </c>
      <c r="S284" s="48">
        <f>notional_2*EXP(-IR*(5-S$3))*('2. Stock Price 2'!S284*EXP((IR-div)*(5-S$3))-strike_2)</f>
        <v>-53414541.943377681</v>
      </c>
      <c r="T284" s="48">
        <f>notional_2*EXP(-IR*(5-T$3))*('2. Stock Price 2'!T284*EXP((IR-div)*(5-T$3))-strike_2)</f>
        <v>-49292093.885348983</v>
      </c>
      <c r="U284" s="48">
        <f>notional_2*EXP(-IR*(5-U$3))*('2. Stock Price 2'!U284*EXP((IR-div)*(5-U$3))-strike_2)</f>
        <v>-44353777.725560687</v>
      </c>
      <c r="V284" s="48">
        <f>notional_2*EXP(-IR*(5-V$3))*('2. Stock Price 2'!V284*EXP((IR-div)*(5-V$3))-strike_2)</f>
        <v>-43338680.399057172</v>
      </c>
      <c r="W284" s="49">
        <f>notional_2*EXP(-IR*(5-W$3))*('2. Stock Price 2'!W284*EXP((IR-div)*(5-W$3))-strike_2)</f>
        <v>-46013153.349888295</v>
      </c>
    </row>
    <row r="285" spans="2:23" x14ac:dyDescent="0.35">
      <c r="B285" s="9" t="s">
        <v>281</v>
      </c>
      <c r="C285" s="11">
        <f>EXP(-IR*(5-C$3))*('2. Stock Price 1'!C285*EXP((IR-div)*(5-C$3))-strike)</f>
        <v>0</v>
      </c>
      <c r="D285" s="48">
        <f>notional_2*EXP(-IR*(5-D$3))*('2. Stock Price 2'!D285*EXP((IR-div)*(5-D$3))-strike_2)</f>
        <v>-6386719.9237747882</v>
      </c>
      <c r="E285" s="48">
        <f>notional_2*EXP(-IR*(5-E$3))*('2. Stock Price 2'!E285*EXP((IR-div)*(5-E$3))-strike_2)</f>
        <v>-4623239.3767338619</v>
      </c>
      <c r="F285" s="48">
        <f>notional_2*EXP(-IR*(5-F$3))*('2. Stock Price 2'!F285*EXP((IR-div)*(5-F$3))-strike_2)</f>
        <v>-9008899.369360175</v>
      </c>
      <c r="G285" s="48">
        <f>notional_2*EXP(-IR*(5-G$3))*('2. Stock Price 2'!G285*EXP((IR-div)*(5-G$3))-strike_2)</f>
        <v>-28629310.616141956</v>
      </c>
      <c r="H285" s="48">
        <f>notional_2*EXP(-IR*(5-H$3))*('2. Stock Price 2'!H285*EXP((IR-div)*(5-H$3))-strike_2)</f>
        <v>-29517494.473955989</v>
      </c>
      <c r="I285" s="48">
        <f>notional_2*EXP(-IR*(5-I$3))*('2. Stock Price 2'!I285*EXP((IR-div)*(5-I$3))-strike_2)</f>
        <v>-35646145.229360804</v>
      </c>
      <c r="J285" s="48">
        <f>notional_2*EXP(-IR*(5-J$3))*('2. Stock Price 2'!J285*EXP((IR-div)*(5-J$3))-strike_2)</f>
        <v>-40245613.996677682</v>
      </c>
      <c r="K285" s="48">
        <f>notional_2*EXP(-IR*(5-K$3))*('2. Stock Price 2'!K285*EXP((IR-div)*(5-K$3))-strike_2)</f>
        <v>-40844836.023482591</v>
      </c>
      <c r="L285" s="48">
        <f>notional_2*EXP(-IR*(5-L$3))*('2. Stock Price 2'!L285*EXP((IR-div)*(5-L$3))-strike_2)</f>
        <v>-45558534.069787778</v>
      </c>
      <c r="M285" s="48">
        <f>notional_2*EXP(-IR*(5-M$3))*('2. Stock Price 2'!M285*EXP((IR-div)*(5-M$3))-strike_2)</f>
        <v>-45476397.557921931</v>
      </c>
      <c r="N285" s="48">
        <f>notional_2*EXP(-IR*(5-N$3))*('2. Stock Price 2'!N285*EXP((IR-div)*(5-N$3))-strike_2)</f>
        <v>-43176562.189956166</v>
      </c>
      <c r="O285" s="48">
        <f>notional_2*EXP(-IR*(5-O$3))*('2. Stock Price 2'!O285*EXP((IR-div)*(5-O$3))-strike_2)</f>
        <v>-50137754.113821104</v>
      </c>
      <c r="P285" s="48">
        <f>notional_2*EXP(-IR*(5-P$3))*('2. Stock Price 2'!P285*EXP((IR-div)*(5-P$3))-strike_2)</f>
        <v>-54634144.165571913</v>
      </c>
      <c r="Q285" s="48">
        <f>notional_2*EXP(-IR*(5-Q$3))*('2. Stock Price 2'!Q285*EXP((IR-div)*(5-Q$3))-strike_2)</f>
        <v>-60466669.179025926</v>
      </c>
      <c r="R285" s="48">
        <f>notional_2*EXP(-IR*(5-R$3))*('2. Stock Price 2'!R285*EXP((IR-div)*(5-R$3))-strike_2)</f>
        <v>-60497683.07629969</v>
      </c>
      <c r="S285" s="48">
        <f>notional_2*EXP(-IR*(5-S$3))*('2. Stock Price 2'!S285*EXP((IR-div)*(5-S$3))-strike_2)</f>
        <v>-58296602.316081613</v>
      </c>
      <c r="T285" s="48">
        <f>notional_2*EXP(-IR*(5-T$3))*('2. Stock Price 2'!T285*EXP((IR-div)*(5-T$3))-strike_2)</f>
        <v>-56410826.68133948</v>
      </c>
      <c r="U285" s="48">
        <f>notional_2*EXP(-IR*(5-U$3))*('2. Stock Price 2'!U285*EXP((IR-div)*(5-U$3))-strike_2)</f>
        <v>-53226057.220051192</v>
      </c>
      <c r="V285" s="48">
        <f>notional_2*EXP(-IR*(5-V$3))*('2. Stock Price 2'!V285*EXP((IR-div)*(5-V$3))-strike_2)</f>
        <v>-52446774.256874241</v>
      </c>
      <c r="W285" s="49">
        <f>notional_2*EXP(-IR*(5-W$3))*('2. Stock Price 2'!W285*EXP((IR-div)*(5-W$3))-strike_2)</f>
        <v>-53110216.567511559</v>
      </c>
    </row>
    <row r="286" spans="2:23" x14ac:dyDescent="0.35">
      <c r="B286" s="9" t="s">
        <v>282</v>
      </c>
      <c r="C286" s="11">
        <f>EXP(-IR*(5-C$3))*('2. Stock Price 1'!C286*EXP((IR-div)*(5-C$3))-strike)</f>
        <v>0</v>
      </c>
      <c r="D286" s="48">
        <f>notional_2*EXP(-IR*(5-D$3))*('2. Stock Price 2'!D286*EXP((IR-div)*(5-D$3))-strike_2)</f>
        <v>-10500202.960360961</v>
      </c>
      <c r="E286" s="48">
        <f>notional_2*EXP(-IR*(5-E$3))*('2. Stock Price 2'!E286*EXP((IR-div)*(5-E$3))-strike_2)</f>
        <v>-11432967.481444422</v>
      </c>
      <c r="F286" s="48">
        <f>notional_2*EXP(-IR*(5-F$3))*('2. Stock Price 2'!F286*EXP((IR-div)*(5-F$3))-strike_2)</f>
        <v>-3098671.4496648638</v>
      </c>
      <c r="G286" s="48">
        <f>notional_2*EXP(-IR*(5-G$3))*('2. Stock Price 2'!G286*EXP((IR-div)*(5-G$3))-strike_2)</f>
        <v>-1606601.7671581123</v>
      </c>
      <c r="H286" s="48">
        <f>notional_2*EXP(-IR*(5-H$3))*('2. Stock Price 2'!H286*EXP((IR-div)*(5-H$3))-strike_2)</f>
        <v>5768716.1910467977</v>
      </c>
      <c r="I286" s="48">
        <f>notional_2*EXP(-IR*(5-I$3))*('2. Stock Price 2'!I286*EXP((IR-div)*(5-I$3))-strike_2)</f>
        <v>1462306.4626351888</v>
      </c>
      <c r="J286" s="48">
        <f>notional_2*EXP(-IR*(5-J$3))*('2. Stock Price 2'!J286*EXP((IR-div)*(5-J$3))-strike_2)</f>
        <v>-2551368.0152524067</v>
      </c>
      <c r="K286" s="48">
        <f>notional_2*EXP(-IR*(5-K$3))*('2. Stock Price 2'!K286*EXP((IR-div)*(5-K$3))-strike_2)</f>
        <v>-11222302.522695517</v>
      </c>
      <c r="L286" s="48">
        <f>notional_2*EXP(-IR*(5-L$3))*('2. Stock Price 2'!L286*EXP((IR-div)*(5-L$3))-strike_2)</f>
        <v>-2876774.9547109911</v>
      </c>
      <c r="M286" s="48">
        <f>notional_2*EXP(-IR*(5-M$3))*('2. Stock Price 2'!M286*EXP((IR-div)*(5-M$3))-strike_2)</f>
        <v>-8334930.2650696337</v>
      </c>
      <c r="N286" s="48">
        <f>notional_2*EXP(-IR*(5-N$3))*('2. Stock Price 2'!N286*EXP((IR-div)*(5-N$3))-strike_2)</f>
        <v>-14683517.414238747</v>
      </c>
      <c r="O286" s="48">
        <f>notional_2*EXP(-IR*(5-O$3))*('2. Stock Price 2'!O286*EXP((IR-div)*(5-O$3))-strike_2)</f>
        <v>-17295147.654079244</v>
      </c>
      <c r="P286" s="48">
        <f>notional_2*EXP(-IR*(5-P$3))*('2. Stock Price 2'!P286*EXP((IR-div)*(5-P$3))-strike_2)</f>
        <v>-16119151.955080135</v>
      </c>
      <c r="Q286" s="48">
        <f>notional_2*EXP(-IR*(5-Q$3))*('2. Stock Price 2'!Q286*EXP((IR-div)*(5-Q$3))-strike_2)</f>
        <v>-12522245.126404785</v>
      </c>
      <c r="R286" s="48">
        <f>notional_2*EXP(-IR*(5-R$3))*('2. Stock Price 2'!R286*EXP((IR-div)*(5-R$3))-strike_2)</f>
        <v>-3761252.116308446</v>
      </c>
      <c r="S286" s="48">
        <f>notional_2*EXP(-IR*(5-S$3))*('2. Stock Price 2'!S286*EXP((IR-div)*(5-S$3))-strike_2)</f>
        <v>-3847345.7401999431</v>
      </c>
      <c r="T286" s="48">
        <f>notional_2*EXP(-IR*(5-T$3))*('2. Stock Price 2'!T286*EXP((IR-div)*(5-T$3))-strike_2)</f>
        <v>-13588228.538351353</v>
      </c>
      <c r="U286" s="48">
        <f>notional_2*EXP(-IR*(5-U$3))*('2. Stock Price 2'!U286*EXP((IR-div)*(5-U$3))-strike_2)</f>
        <v>6894661.2851888584</v>
      </c>
      <c r="V286" s="48">
        <f>notional_2*EXP(-IR*(5-V$3))*('2. Stock Price 2'!V286*EXP((IR-div)*(5-V$3))-strike_2)</f>
        <v>6557134.8146155505</v>
      </c>
      <c r="W286" s="49">
        <f>notional_2*EXP(-IR*(5-W$3))*('2. Stock Price 2'!W286*EXP((IR-div)*(5-W$3))-strike_2)</f>
        <v>6186750.8623309107</v>
      </c>
    </row>
    <row r="287" spans="2:23" x14ac:dyDescent="0.35">
      <c r="B287" s="9" t="s">
        <v>283</v>
      </c>
      <c r="C287" s="11">
        <f>EXP(-IR*(5-C$3))*('2. Stock Price 1'!C287*EXP((IR-div)*(5-C$3))-strike)</f>
        <v>0</v>
      </c>
      <c r="D287" s="48">
        <f>notional_2*EXP(-IR*(5-D$3))*('2. Stock Price 2'!D287*EXP((IR-div)*(5-D$3))-strike_2)</f>
        <v>-6170590.2090706201</v>
      </c>
      <c r="E287" s="48">
        <f>notional_2*EXP(-IR*(5-E$3))*('2. Stock Price 2'!E287*EXP((IR-div)*(5-E$3))-strike_2)</f>
        <v>-15596790.029869098</v>
      </c>
      <c r="F287" s="48">
        <f>notional_2*EXP(-IR*(5-F$3))*('2. Stock Price 2'!F287*EXP((IR-div)*(5-F$3))-strike_2)</f>
        <v>-1834606.1008982586</v>
      </c>
      <c r="G287" s="48">
        <f>notional_2*EXP(-IR*(5-G$3))*('2. Stock Price 2'!G287*EXP((IR-div)*(5-G$3))-strike_2)</f>
        <v>11517018.745791765</v>
      </c>
      <c r="H287" s="48">
        <f>notional_2*EXP(-IR*(5-H$3))*('2. Stock Price 2'!H287*EXP((IR-div)*(5-H$3))-strike_2)</f>
        <v>20591460.51618471</v>
      </c>
      <c r="I287" s="48">
        <f>notional_2*EXP(-IR*(5-I$3))*('2. Stock Price 2'!I287*EXP((IR-div)*(5-I$3))-strike_2)</f>
        <v>11419723.528693944</v>
      </c>
      <c r="J287" s="48">
        <f>notional_2*EXP(-IR*(5-J$3))*('2. Stock Price 2'!J287*EXP((IR-div)*(5-J$3))-strike_2)</f>
        <v>3269184.6893304824</v>
      </c>
      <c r="K287" s="48">
        <f>notional_2*EXP(-IR*(5-K$3))*('2. Stock Price 2'!K287*EXP((IR-div)*(5-K$3))-strike_2)</f>
        <v>-1604545.2193068399</v>
      </c>
      <c r="L287" s="48">
        <f>notional_2*EXP(-IR*(5-L$3))*('2. Stock Price 2'!L287*EXP((IR-div)*(5-L$3))-strike_2)</f>
        <v>-2057346.7830289188</v>
      </c>
      <c r="M287" s="48">
        <f>notional_2*EXP(-IR*(5-M$3))*('2. Stock Price 2'!M287*EXP((IR-div)*(5-M$3))-strike_2)</f>
        <v>10418813.468388077</v>
      </c>
      <c r="N287" s="48">
        <f>notional_2*EXP(-IR*(5-N$3))*('2. Stock Price 2'!N287*EXP((IR-div)*(5-N$3))-strike_2)</f>
        <v>17362800.107944544</v>
      </c>
      <c r="O287" s="48">
        <f>notional_2*EXP(-IR*(5-O$3))*('2. Stock Price 2'!O287*EXP((IR-div)*(5-O$3))-strike_2)</f>
        <v>32201197.93333916</v>
      </c>
      <c r="P287" s="48">
        <f>notional_2*EXP(-IR*(5-P$3))*('2. Stock Price 2'!P287*EXP((IR-div)*(5-P$3))-strike_2)</f>
        <v>21102461.21129515</v>
      </c>
      <c r="Q287" s="48">
        <f>notional_2*EXP(-IR*(5-Q$3))*('2. Stock Price 2'!Q287*EXP((IR-div)*(5-Q$3))-strike_2)</f>
        <v>20139228.242573727</v>
      </c>
      <c r="R287" s="48">
        <f>notional_2*EXP(-IR*(5-R$3))*('2. Stock Price 2'!R287*EXP((IR-div)*(5-R$3))-strike_2)</f>
        <v>15512482.452686816</v>
      </c>
      <c r="S287" s="48">
        <f>notional_2*EXP(-IR*(5-S$3))*('2. Stock Price 2'!S287*EXP((IR-div)*(5-S$3))-strike_2)</f>
        <v>7132215.7025064854</v>
      </c>
      <c r="T287" s="48">
        <f>notional_2*EXP(-IR*(5-T$3))*('2. Stock Price 2'!T287*EXP((IR-div)*(5-T$3))-strike_2)</f>
        <v>15075097.377300272</v>
      </c>
      <c r="U287" s="48">
        <f>notional_2*EXP(-IR*(5-U$3))*('2. Stock Price 2'!U287*EXP((IR-div)*(5-U$3))-strike_2)</f>
        <v>25649911.452534098</v>
      </c>
      <c r="V287" s="48">
        <f>notional_2*EXP(-IR*(5-V$3))*('2. Stock Price 2'!V287*EXP((IR-div)*(5-V$3))-strike_2)</f>
        <v>15508095.16430657</v>
      </c>
      <c r="W287" s="49">
        <f>notional_2*EXP(-IR*(5-W$3))*('2. Stock Price 2'!W287*EXP((IR-div)*(5-W$3))-strike_2)</f>
        <v>7126301.0873242225</v>
      </c>
    </row>
    <row r="288" spans="2:23" x14ac:dyDescent="0.35">
      <c r="B288" s="9" t="s">
        <v>284</v>
      </c>
      <c r="C288" s="11">
        <f>EXP(-IR*(5-C$3))*('2. Stock Price 1'!C288*EXP((IR-div)*(5-C$3))-strike)</f>
        <v>0</v>
      </c>
      <c r="D288" s="48">
        <f>notional_2*EXP(-IR*(5-D$3))*('2. Stock Price 2'!D288*EXP((IR-div)*(5-D$3))-strike_2)</f>
        <v>-11453258.10148312</v>
      </c>
      <c r="E288" s="48">
        <f>notional_2*EXP(-IR*(5-E$3))*('2. Stock Price 2'!E288*EXP((IR-div)*(5-E$3))-strike_2)</f>
        <v>-25516343.842251547</v>
      </c>
      <c r="F288" s="48">
        <f>notional_2*EXP(-IR*(5-F$3))*('2. Stock Price 2'!F288*EXP((IR-div)*(5-F$3))-strike_2)</f>
        <v>-28056843.681474719</v>
      </c>
      <c r="G288" s="48">
        <f>notional_2*EXP(-IR*(5-G$3))*('2. Stock Price 2'!G288*EXP((IR-div)*(5-G$3))-strike_2)</f>
        <v>-25600619.084888306</v>
      </c>
      <c r="H288" s="48">
        <f>notional_2*EXP(-IR*(5-H$3))*('2. Stock Price 2'!H288*EXP((IR-div)*(5-H$3))-strike_2)</f>
        <v>-30649705.993507605</v>
      </c>
      <c r="I288" s="48">
        <f>notional_2*EXP(-IR*(5-I$3))*('2. Stock Price 2'!I288*EXP((IR-div)*(5-I$3))-strike_2)</f>
        <v>-33942332.08356379</v>
      </c>
      <c r="J288" s="48">
        <f>notional_2*EXP(-IR*(5-J$3))*('2. Stock Price 2'!J288*EXP((IR-div)*(5-J$3))-strike_2)</f>
        <v>-30022050.059699539</v>
      </c>
      <c r="K288" s="48">
        <f>notional_2*EXP(-IR*(5-K$3))*('2. Stock Price 2'!K288*EXP((IR-div)*(5-K$3))-strike_2)</f>
        <v>-27350264.655990444</v>
      </c>
      <c r="L288" s="48">
        <f>notional_2*EXP(-IR*(5-L$3))*('2. Stock Price 2'!L288*EXP((IR-div)*(5-L$3))-strike_2)</f>
        <v>-23111337.916842226</v>
      </c>
      <c r="M288" s="48">
        <f>notional_2*EXP(-IR*(5-M$3))*('2. Stock Price 2'!M288*EXP((IR-div)*(5-M$3))-strike_2)</f>
        <v>-16206035.27007685</v>
      </c>
      <c r="N288" s="48">
        <f>notional_2*EXP(-IR*(5-N$3))*('2. Stock Price 2'!N288*EXP((IR-div)*(5-N$3))-strike_2)</f>
        <v>-23605709.321357071</v>
      </c>
      <c r="O288" s="48">
        <f>notional_2*EXP(-IR*(5-O$3))*('2. Stock Price 2'!O288*EXP((IR-div)*(5-O$3))-strike_2)</f>
        <v>-20615224.669370972</v>
      </c>
      <c r="P288" s="48">
        <f>notional_2*EXP(-IR*(5-P$3))*('2. Stock Price 2'!P288*EXP((IR-div)*(5-P$3))-strike_2)</f>
        <v>-19856859.066869989</v>
      </c>
      <c r="Q288" s="48">
        <f>notional_2*EXP(-IR*(5-Q$3))*('2. Stock Price 2'!Q288*EXP((IR-div)*(5-Q$3))-strike_2)</f>
        <v>-19947547.118872844</v>
      </c>
      <c r="R288" s="48">
        <f>notional_2*EXP(-IR*(5-R$3))*('2. Stock Price 2'!R288*EXP((IR-div)*(5-R$3))-strike_2)</f>
        <v>-23403049.359929703</v>
      </c>
      <c r="S288" s="48">
        <f>notional_2*EXP(-IR*(5-S$3))*('2. Stock Price 2'!S288*EXP((IR-div)*(5-S$3))-strike_2)</f>
        <v>-34261843.527635686</v>
      </c>
      <c r="T288" s="48">
        <f>notional_2*EXP(-IR*(5-T$3))*('2. Stock Price 2'!T288*EXP((IR-div)*(5-T$3))-strike_2)</f>
        <v>-34181756.54550761</v>
      </c>
      <c r="U288" s="48">
        <f>notional_2*EXP(-IR*(5-U$3))*('2. Stock Price 2'!U288*EXP((IR-div)*(5-U$3))-strike_2)</f>
        <v>-16710708.565277848</v>
      </c>
      <c r="V288" s="48">
        <f>notional_2*EXP(-IR*(5-V$3))*('2. Stock Price 2'!V288*EXP((IR-div)*(5-V$3))-strike_2)</f>
        <v>-19820707.057061855</v>
      </c>
      <c r="W288" s="49">
        <f>notional_2*EXP(-IR*(5-W$3))*('2. Stock Price 2'!W288*EXP((IR-div)*(5-W$3))-strike_2)</f>
        <v>-23514910.07277498</v>
      </c>
    </row>
    <row r="289" spans="2:23" x14ac:dyDescent="0.35">
      <c r="B289" s="9" t="s">
        <v>285</v>
      </c>
      <c r="C289" s="11">
        <f>EXP(-IR*(5-C$3))*('2. Stock Price 1'!C289*EXP((IR-div)*(5-C$3))-strike)</f>
        <v>0</v>
      </c>
      <c r="D289" s="48">
        <f>notional_2*EXP(-IR*(5-D$3))*('2. Stock Price 2'!D289*EXP((IR-div)*(5-D$3))-strike_2)</f>
        <v>-1358720.9522780767</v>
      </c>
      <c r="E289" s="48">
        <f>notional_2*EXP(-IR*(5-E$3))*('2. Stock Price 2'!E289*EXP((IR-div)*(5-E$3))-strike_2)</f>
        <v>-10548073.075423619</v>
      </c>
      <c r="F289" s="48">
        <f>notional_2*EXP(-IR*(5-F$3))*('2. Stock Price 2'!F289*EXP((IR-div)*(5-F$3))-strike_2)</f>
        <v>-6285408.6815518467</v>
      </c>
      <c r="G289" s="48">
        <f>notional_2*EXP(-IR*(5-G$3))*('2. Stock Price 2'!G289*EXP((IR-div)*(5-G$3))-strike_2)</f>
        <v>-16718706.551794361</v>
      </c>
      <c r="H289" s="48">
        <f>notional_2*EXP(-IR*(5-H$3))*('2. Stock Price 2'!H289*EXP((IR-div)*(5-H$3))-strike_2)</f>
        <v>-13735397.103092875</v>
      </c>
      <c r="I289" s="48">
        <f>notional_2*EXP(-IR*(5-I$3))*('2. Stock Price 2'!I289*EXP((IR-div)*(5-I$3))-strike_2)</f>
        <v>-15164256.569932293</v>
      </c>
      <c r="J289" s="48">
        <f>notional_2*EXP(-IR*(5-J$3))*('2. Stock Price 2'!J289*EXP((IR-div)*(5-J$3))-strike_2)</f>
        <v>-10417597.615214339</v>
      </c>
      <c r="K289" s="48">
        <f>notional_2*EXP(-IR*(5-K$3))*('2. Stock Price 2'!K289*EXP((IR-div)*(5-K$3))-strike_2)</f>
        <v>-12183348.377762536</v>
      </c>
      <c r="L289" s="48">
        <f>notional_2*EXP(-IR*(5-L$3))*('2. Stock Price 2'!L289*EXP((IR-div)*(5-L$3))-strike_2)</f>
        <v>-27833458.664485283</v>
      </c>
      <c r="M289" s="48">
        <f>notional_2*EXP(-IR*(5-M$3))*('2. Stock Price 2'!M289*EXP((IR-div)*(5-M$3))-strike_2)</f>
        <v>-29303334.373313911</v>
      </c>
      <c r="N289" s="48">
        <f>notional_2*EXP(-IR*(5-N$3))*('2. Stock Price 2'!N289*EXP((IR-div)*(5-N$3))-strike_2)</f>
        <v>-23949772.597251344</v>
      </c>
      <c r="O289" s="48">
        <f>notional_2*EXP(-IR*(5-O$3))*('2. Stock Price 2'!O289*EXP((IR-div)*(5-O$3))-strike_2)</f>
        <v>-19628439.415412188</v>
      </c>
      <c r="P289" s="48">
        <f>notional_2*EXP(-IR*(5-P$3))*('2. Stock Price 2'!P289*EXP((IR-div)*(5-P$3))-strike_2)</f>
        <v>-28875681.704567775</v>
      </c>
      <c r="Q289" s="48">
        <f>notional_2*EXP(-IR*(5-Q$3))*('2. Stock Price 2'!Q289*EXP((IR-div)*(5-Q$3))-strike_2)</f>
        <v>-34181534.536064081</v>
      </c>
      <c r="R289" s="48">
        <f>notional_2*EXP(-IR*(5-R$3))*('2. Stock Price 2'!R289*EXP((IR-div)*(5-R$3))-strike_2)</f>
        <v>-43356861.331575416</v>
      </c>
      <c r="S289" s="48">
        <f>notional_2*EXP(-IR*(5-S$3))*('2. Stock Price 2'!S289*EXP((IR-div)*(5-S$3))-strike_2)</f>
        <v>-49420071.023779862</v>
      </c>
      <c r="T289" s="48">
        <f>notional_2*EXP(-IR*(5-T$3))*('2. Stock Price 2'!T289*EXP((IR-div)*(5-T$3))-strike_2)</f>
        <v>-46056218.004368775</v>
      </c>
      <c r="U289" s="48">
        <f>notional_2*EXP(-IR*(5-U$3))*('2. Stock Price 2'!U289*EXP((IR-div)*(5-U$3))-strike_2)</f>
        <v>-46977768.00994803</v>
      </c>
      <c r="V289" s="48">
        <f>notional_2*EXP(-IR*(5-V$3))*('2. Stock Price 2'!V289*EXP((IR-div)*(5-V$3))-strike_2)</f>
        <v>-43085048.191372871</v>
      </c>
      <c r="W289" s="49">
        <f>notional_2*EXP(-IR*(5-W$3))*('2. Stock Price 2'!W289*EXP((IR-div)*(5-W$3))-strike_2)</f>
        <v>-42376021.510519773</v>
      </c>
    </row>
    <row r="290" spans="2:23" x14ac:dyDescent="0.35">
      <c r="B290" s="9" t="s">
        <v>286</v>
      </c>
      <c r="C290" s="11">
        <f>EXP(-IR*(5-C$3))*('2. Stock Price 1'!C290*EXP((IR-div)*(5-C$3))-strike)</f>
        <v>0</v>
      </c>
      <c r="D290" s="48">
        <f>notional_2*EXP(-IR*(5-D$3))*('2. Stock Price 2'!D290*EXP((IR-div)*(5-D$3))-strike_2)</f>
        <v>8994561.3978833072</v>
      </c>
      <c r="E290" s="48">
        <f>notional_2*EXP(-IR*(5-E$3))*('2. Stock Price 2'!E290*EXP((IR-div)*(5-E$3))-strike_2)</f>
        <v>2214835.4077817681</v>
      </c>
      <c r="F290" s="48">
        <f>notional_2*EXP(-IR*(5-F$3))*('2. Stock Price 2'!F290*EXP((IR-div)*(5-F$3))-strike_2)</f>
        <v>4573931.5980950017</v>
      </c>
      <c r="G290" s="48">
        <f>notional_2*EXP(-IR*(5-G$3))*('2. Stock Price 2'!G290*EXP((IR-div)*(5-G$3))-strike_2)</f>
        <v>9971590.5813882425</v>
      </c>
      <c r="H290" s="48">
        <f>notional_2*EXP(-IR*(5-H$3))*('2. Stock Price 2'!H290*EXP((IR-div)*(5-H$3))-strike_2)</f>
        <v>15920020.868388185</v>
      </c>
      <c r="I290" s="48">
        <f>notional_2*EXP(-IR*(5-I$3))*('2. Stock Price 2'!I290*EXP((IR-div)*(5-I$3))-strike_2)</f>
        <v>28843718.570459049</v>
      </c>
      <c r="J290" s="48">
        <f>notional_2*EXP(-IR*(5-J$3))*('2. Stock Price 2'!J290*EXP((IR-div)*(5-J$3))-strike_2)</f>
        <v>38212680.262904637</v>
      </c>
      <c r="K290" s="48">
        <f>notional_2*EXP(-IR*(5-K$3))*('2. Stock Price 2'!K290*EXP((IR-div)*(5-K$3))-strike_2)</f>
        <v>45796202.23111891</v>
      </c>
      <c r="L290" s="48">
        <f>notional_2*EXP(-IR*(5-L$3))*('2. Stock Price 2'!L290*EXP((IR-div)*(5-L$3))-strike_2)</f>
        <v>40467537.96720618</v>
      </c>
      <c r="M290" s="48">
        <f>notional_2*EXP(-IR*(5-M$3))*('2. Stock Price 2'!M290*EXP((IR-div)*(5-M$3))-strike_2)</f>
        <v>23126176.148909409</v>
      </c>
      <c r="N290" s="48">
        <f>notional_2*EXP(-IR*(5-N$3))*('2. Stock Price 2'!N290*EXP((IR-div)*(5-N$3))-strike_2)</f>
        <v>4707892.9099366944</v>
      </c>
      <c r="O290" s="48">
        <f>notional_2*EXP(-IR*(5-O$3))*('2. Stock Price 2'!O290*EXP((IR-div)*(5-O$3))-strike_2)</f>
        <v>12247495.010706607</v>
      </c>
      <c r="P290" s="48">
        <f>notional_2*EXP(-IR*(5-P$3))*('2. Stock Price 2'!P290*EXP((IR-div)*(5-P$3))-strike_2)</f>
        <v>20465785.941438895</v>
      </c>
      <c r="Q290" s="48">
        <f>notional_2*EXP(-IR*(5-Q$3))*('2. Stock Price 2'!Q290*EXP((IR-div)*(5-Q$3))-strike_2)</f>
        <v>17314942.835441794</v>
      </c>
      <c r="R290" s="48">
        <f>notional_2*EXP(-IR*(5-R$3))*('2. Stock Price 2'!R290*EXP((IR-div)*(5-R$3))-strike_2)</f>
        <v>25633260.870975327</v>
      </c>
      <c r="S290" s="48">
        <f>notional_2*EXP(-IR*(5-S$3))*('2. Stock Price 2'!S290*EXP((IR-div)*(5-S$3))-strike_2)</f>
        <v>33020589.644928232</v>
      </c>
      <c r="T290" s="48">
        <f>notional_2*EXP(-IR*(5-T$3))*('2. Stock Price 2'!T290*EXP((IR-div)*(5-T$3))-strike_2)</f>
        <v>17478481.84787263</v>
      </c>
      <c r="U290" s="48">
        <f>notional_2*EXP(-IR*(5-U$3))*('2. Stock Price 2'!U290*EXP((IR-div)*(5-U$3))-strike_2)</f>
        <v>18143288.490763217</v>
      </c>
      <c r="V290" s="48">
        <f>notional_2*EXP(-IR*(5-V$3))*('2. Stock Price 2'!V290*EXP((IR-div)*(5-V$3))-strike_2)</f>
        <v>17243645.393211916</v>
      </c>
      <c r="W290" s="49">
        <f>notional_2*EXP(-IR*(5-W$3))*('2. Stock Price 2'!W290*EXP((IR-div)*(5-W$3))-strike_2)</f>
        <v>4366421.3984329617</v>
      </c>
    </row>
    <row r="291" spans="2:23" x14ac:dyDescent="0.35">
      <c r="B291" s="9" t="s">
        <v>287</v>
      </c>
      <c r="C291" s="11">
        <f>EXP(-IR*(5-C$3))*('2. Stock Price 1'!C291*EXP((IR-div)*(5-C$3))-strike)</f>
        <v>0</v>
      </c>
      <c r="D291" s="48">
        <f>notional_2*EXP(-IR*(5-D$3))*('2. Stock Price 2'!D291*EXP((IR-div)*(5-D$3))-strike_2)</f>
        <v>-10987626.341977915</v>
      </c>
      <c r="E291" s="48">
        <f>notional_2*EXP(-IR*(5-E$3))*('2. Stock Price 2'!E291*EXP((IR-div)*(5-E$3))-strike_2)</f>
        <v>-9416675.7185189109</v>
      </c>
      <c r="F291" s="48">
        <f>notional_2*EXP(-IR*(5-F$3))*('2. Stock Price 2'!F291*EXP((IR-div)*(5-F$3))-strike_2)</f>
        <v>3053724.9159744317</v>
      </c>
      <c r="G291" s="48">
        <f>notional_2*EXP(-IR*(5-G$3))*('2. Stock Price 2'!G291*EXP((IR-div)*(5-G$3))-strike_2)</f>
        <v>3935375.9295306606</v>
      </c>
      <c r="H291" s="48">
        <f>notional_2*EXP(-IR*(5-H$3))*('2. Stock Price 2'!H291*EXP((IR-div)*(5-H$3))-strike_2)</f>
        <v>8622766.9312606789</v>
      </c>
      <c r="I291" s="48">
        <f>notional_2*EXP(-IR*(5-I$3))*('2. Stock Price 2'!I291*EXP((IR-div)*(5-I$3))-strike_2)</f>
        <v>4657662.4803129798</v>
      </c>
      <c r="J291" s="48">
        <f>notional_2*EXP(-IR*(5-J$3))*('2. Stock Price 2'!J291*EXP((IR-div)*(5-J$3))-strike_2)</f>
        <v>5096315.7218941255</v>
      </c>
      <c r="K291" s="48">
        <f>notional_2*EXP(-IR*(5-K$3))*('2. Stock Price 2'!K291*EXP((IR-div)*(5-K$3))-strike_2)</f>
        <v>5759449.4187599253</v>
      </c>
      <c r="L291" s="48">
        <f>notional_2*EXP(-IR*(5-L$3))*('2. Stock Price 2'!L291*EXP((IR-div)*(5-L$3))-strike_2)</f>
        <v>7320519.4611415034</v>
      </c>
      <c r="M291" s="48">
        <f>notional_2*EXP(-IR*(5-M$3))*('2. Stock Price 2'!M291*EXP((IR-div)*(5-M$3))-strike_2)</f>
        <v>-10097897.092231112</v>
      </c>
      <c r="N291" s="48">
        <f>notional_2*EXP(-IR*(5-N$3))*('2. Stock Price 2'!N291*EXP((IR-div)*(5-N$3))-strike_2)</f>
        <v>-8564711.8829910774</v>
      </c>
      <c r="O291" s="48">
        <f>notional_2*EXP(-IR*(5-O$3))*('2. Stock Price 2'!O291*EXP((IR-div)*(5-O$3))-strike_2)</f>
        <v>-18069799.074399207</v>
      </c>
      <c r="P291" s="48">
        <f>notional_2*EXP(-IR*(5-P$3))*('2. Stock Price 2'!P291*EXP((IR-div)*(5-P$3))-strike_2)</f>
        <v>-20984738.399126146</v>
      </c>
      <c r="Q291" s="48">
        <f>notional_2*EXP(-IR*(5-Q$3))*('2. Stock Price 2'!Q291*EXP((IR-div)*(5-Q$3))-strike_2)</f>
        <v>-30563648.148250833</v>
      </c>
      <c r="R291" s="48">
        <f>notional_2*EXP(-IR*(5-R$3))*('2. Stock Price 2'!R291*EXP((IR-div)*(5-R$3))-strike_2)</f>
        <v>-31232216.226324353</v>
      </c>
      <c r="S291" s="48">
        <f>notional_2*EXP(-IR*(5-S$3))*('2. Stock Price 2'!S291*EXP((IR-div)*(5-S$3))-strike_2)</f>
        <v>-24537537.509200342</v>
      </c>
      <c r="T291" s="48">
        <f>notional_2*EXP(-IR*(5-T$3))*('2. Stock Price 2'!T291*EXP((IR-div)*(5-T$3))-strike_2)</f>
        <v>-17388990.447722502</v>
      </c>
      <c r="U291" s="48">
        <f>notional_2*EXP(-IR*(5-U$3))*('2. Stock Price 2'!U291*EXP((IR-div)*(5-U$3))-strike_2)</f>
        <v>-10056951.129833953</v>
      </c>
      <c r="V291" s="48">
        <f>notional_2*EXP(-IR*(5-V$3))*('2. Stock Price 2'!V291*EXP((IR-div)*(5-V$3))-strike_2)</f>
        <v>-10769996.729328206</v>
      </c>
      <c r="W291" s="49">
        <f>notional_2*EXP(-IR*(5-W$3))*('2. Stock Price 2'!W291*EXP((IR-div)*(5-W$3))-strike_2)</f>
        <v>-17538116.969317429</v>
      </c>
    </row>
    <row r="292" spans="2:23" x14ac:dyDescent="0.35">
      <c r="B292" s="9" t="s">
        <v>288</v>
      </c>
      <c r="C292" s="11">
        <f>EXP(-IR*(5-C$3))*('2. Stock Price 1'!C292*EXP((IR-div)*(5-C$3))-strike)</f>
        <v>0</v>
      </c>
      <c r="D292" s="48">
        <f>notional_2*EXP(-IR*(5-D$3))*('2. Stock Price 2'!D292*EXP((IR-div)*(5-D$3))-strike_2)</f>
        <v>8914165.7292846292</v>
      </c>
      <c r="E292" s="48">
        <f>notional_2*EXP(-IR*(5-E$3))*('2. Stock Price 2'!E292*EXP((IR-div)*(5-E$3))-strike_2)</f>
        <v>-3956995.7996274028</v>
      </c>
      <c r="F292" s="48">
        <f>notional_2*EXP(-IR*(5-F$3))*('2. Stock Price 2'!F292*EXP((IR-div)*(5-F$3))-strike_2)</f>
        <v>-3973885.6049623089</v>
      </c>
      <c r="G292" s="48">
        <f>notional_2*EXP(-IR*(5-G$3))*('2. Stock Price 2'!G292*EXP((IR-div)*(5-G$3))-strike_2)</f>
        <v>-11302147.57162942</v>
      </c>
      <c r="H292" s="48">
        <f>notional_2*EXP(-IR*(5-H$3))*('2. Stock Price 2'!H292*EXP((IR-div)*(5-H$3))-strike_2)</f>
        <v>5966314.0137395533</v>
      </c>
      <c r="I292" s="48">
        <f>notional_2*EXP(-IR*(5-I$3))*('2. Stock Price 2'!I292*EXP((IR-div)*(5-I$3))-strike_2)</f>
        <v>-4624593.816866314</v>
      </c>
      <c r="J292" s="48">
        <f>notional_2*EXP(-IR*(5-J$3))*('2. Stock Price 2'!J292*EXP((IR-div)*(5-J$3))-strike_2)</f>
        <v>3881259.7577216155</v>
      </c>
      <c r="K292" s="48">
        <f>notional_2*EXP(-IR*(5-K$3))*('2. Stock Price 2'!K292*EXP((IR-div)*(5-K$3))-strike_2)</f>
        <v>534076.04551814345</v>
      </c>
      <c r="L292" s="48">
        <f>notional_2*EXP(-IR*(5-L$3))*('2. Stock Price 2'!L292*EXP((IR-div)*(5-L$3))-strike_2)</f>
        <v>-6673667.6596903624</v>
      </c>
      <c r="M292" s="48">
        <f>notional_2*EXP(-IR*(5-M$3))*('2. Stock Price 2'!M292*EXP((IR-div)*(5-M$3))-strike_2)</f>
        <v>-14230158.973468062</v>
      </c>
      <c r="N292" s="48">
        <f>notional_2*EXP(-IR*(5-N$3))*('2. Stock Price 2'!N292*EXP((IR-div)*(5-N$3))-strike_2)</f>
        <v>-20539761.535526872</v>
      </c>
      <c r="O292" s="48">
        <f>notional_2*EXP(-IR*(5-O$3))*('2. Stock Price 2'!O292*EXP((IR-div)*(5-O$3))-strike_2)</f>
        <v>-22716559.385248479</v>
      </c>
      <c r="P292" s="48">
        <f>notional_2*EXP(-IR*(5-P$3))*('2. Stock Price 2'!P292*EXP((IR-div)*(5-P$3))-strike_2)</f>
        <v>-12661836.648509581</v>
      </c>
      <c r="Q292" s="48">
        <f>notional_2*EXP(-IR*(5-Q$3))*('2. Stock Price 2'!Q292*EXP((IR-div)*(5-Q$3))-strike_2)</f>
        <v>-18071441.470139351</v>
      </c>
      <c r="R292" s="48">
        <f>notional_2*EXP(-IR*(5-R$3))*('2. Stock Price 2'!R292*EXP((IR-div)*(5-R$3))-strike_2)</f>
        <v>-26298117.978781894</v>
      </c>
      <c r="S292" s="48">
        <f>notional_2*EXP(-IR*(5-S$3))*('2. Stock Price 2'!S292*EXP((IR-div)*(5-S$3))-strike_2)</f>
        <v>-36167487.720416397</v>
      </c>
      <c r="T292" s="48">
        <f>notional_2*EXP(-IR*(5-T$3))*('2. Stock Price 2'!T292*EXP((IR-div)*(5-T$3))-strike_2)</f>
        <v>-29575562.262176592</v>
      </c>
      <c r="U292" s="48">
        <f>notional_2*EXP(-IR*(5-U$3))*('2. Stock Price 2'!U292*EXP((IR-div)*(5-U$3))-strike_2)</f>
        <v>-10779025.651051054</v>
      </c>
      <c r="V292" s="48">
        <f>notional_2*EXP(-IR*(5-V$3))*('2. Stock Price 2'!V292*EXP((IR-div)*(5-V$3))-strike_2)</f>
        <v>-18987341.063003559</v>
      </c>
      <c r="W292" s="49">
        <f>notional_2*EXP(-IR*(5-W$3))*('2. Stock Price 2'!W292*EXP((IR-div)*(5-W$3))-strike_2)</f>
        <v>-26163706.388502378</v>
      </c>
    </row>
    <row r="293" spans="2:23" x14ac:dyDescent="0.35">
      <c r="B293" s="9" t="s">
        <v>289</v>
      </c>
      <c r="C293" s="11">
        <f>EXP(-IR*(5-C$3))*('2. Stock Price 1'!C293*EXP((IR-div)*(5-C$3))-strike)</f>
        <v>0</v>
      </c>
      <c r="D293" s="48">
        <f>notional_2*EXP(-IR*(5-D$3))*('2. Stock Price 2'!D293*EXP((IR-div)*(5-D$3))-strike_2)</f>
        <v>8632809.670005668</v>
      </c>
      <c r="E293" s="48">
        <f>notional_2*EXP(-IR*(5-E$3))*('2. Stock Price 2'!E293*EXP((IR-div)*(5-E$3))-strike_2)</f>
        <v>4981471.6464658193</v>
      </c>
      <c r="F293" s="48">
        <f>notional_2*EXP(-IR*(5-F$3))*('2. Stock Price 2'!F293*EXP((IR-div)*(5-F$3))-strike_2)</f>
        <v>9366242.8389698844</v>
      </c>
      <c r="G293" s="48">
        <f>notional_2*EXP(-IR*(5-G$3))*('2. Stock Price 2'!G293*EXP((IR-div)*(5-G$3))-strike_2)</f>
        <v>4822600.6050456073</v>
      </c>
      <c r="H293" s="48">
        <f>notional_2*EXP(-IR*(5-H$3))*('2. Stock Price 2'!H293*EXP((IR-div)*(5-H$3))-strike_2)</f>
        <v>-9148466.5122638345</v>
      </c>
      <c r="I293" s="48">
        <f>notional_2*EXP(-IR*(5-I$3))*('2. Stock Price 2'!I293*EXP((IR-div)*(5-I$3))-strike_2)</f>
        <v>-11620974.250644181</v>
      </c>
      <c r="J293" s="48">
        <f>notional_2*EXP(-IR*(5-J$3))*('2. Stock Price 2'!J293*EXP((IR-div)*(5-J$3))-strike_2)</f>
        <v>-7131592.5039813332</v>
      </c>
      <c r="K293" s="48">
        <f>notional_2*EXP(-IR*(5-K$3))*('2. Stock Price 2'!K293*EXP((IR-div)*(5-K$3))-strike_2)</f>
        <v>-12184334.997132996</v>
      </c>
      <c r="L293" s="48">
        <f>notional_2*EXP(-IR*(5-L$3))*('2. Stock Price 2'!L293*EXP((IR-div)*(5-L$3))-strike_2)</f>
        <v>-5813312.6900583738</v>
      </c>
      <c r="M293" s="48">
        <f>notional_2*EXP(-IR*(5-M$3))*('2. Stock Price 2'!M293*EXP((IR-div)*(5-M$3))-strike_2)</f>
        <v>-12132490.126763115</v>
      </c>
      <c r="N293" s="48">
        <f>notional_2*EXP(-IR*(5-N$3))*('2. Stock Price 2'!N293*EXP((IR-div)*(5-N$3))-strike_2)</f>
        <v>-8702675.8661558814</v>
      </c>
      <c r="O293" s="48">
        <f>notional_2*EXP(-IR*(5-O$3))*('2. Stock Price 2'!O293*EXP((IR-div)*(5-O$3))-strike_2)</f>
        <v>-149569.2581800012</v>
      </c>
      <c r="P293" s="48">
        <f>notional_2*EXP(-IR*(5-P$3))*('2. Stock Price 2'!P293*EXP((IR-div)*(5-P$3))-strike_2)</f>
        <v>-2088626.64920385</v>
      </c>
      <c r="Q293" s="48">
        <f>notional_2*EXP(-IR*(5-Q$3))*('2. Stock Price 2'!Q293*EXP((IR-div)*(5-Q$3))-strike_2)</f>
        <v>5065412.6337100314</v>
      </c>
      <c r="R293" s="48">
        <f>notional_2*EXP(-IR*(5-R$3))*('2. Stock Price 2'!R293*EXP((IR-div)*(5-R$3))-strike_2)</f>
        <v>-8442748.9651750773</v>
      </c>
      <c r="S293" s="48">
        <f>notional_2*EXP(-IR*(5-S$3))*('2. Stock Price 2'!S293*EXP((IR-div)*(5-S$3))-strike_2)</f>
        <v>-7967502.6448828792</v>
      </c>
      <c r="T293" s="48">
        <f>notional_2*EXP(-IR*(5-T$3))*('2. Stock Price 2'!T293*EXP((IR-div)*(5-T$3))-strike_2)</f>
        <v>-11506129.240789581</v>
      </c>
      <c r="U293" s="48">
        <f>notional_2*EXP(-IR*(5-U$3))*('2. Stock Price 2'!U293*EXP((IR-div)*(5-U$3))-strike_2)</f>
        <v>-11918343.528342567</v>
      </c>
      <c r="V293" s="48">
        <f>notional_2*EXP(-IR*(5-V$3))*('2. Stock Price 2'!V293*EXP((IR-div)*(5-V$3))-strike_2)</f>
        <v>-23614342.100198951</v>
      </c>
      <c r="W293" s="49">
        <f>notional_2*EXP(-IR*(5-W$3))*('2. Stock Price 2'!W293*EXP((IR-div)*(5-W$3))-strike_2)</f>
        <v>-15031321.793179046</v>
      </c>
    </row>
    <row r="294" spans="2:23" x14ac:dyDescent="0.35">
      <c r="B294" s="9" t="s">
        <v>290</v>
      </c>
      <c r="C294" s="11">
        <f>EXP(-IR*(5-C$3))*('2. Stock Price 1'!C294*EXP((IR-div)*(5-C$3))-strike)</f>
        <v>0</v>
      </c>
      <c r="D294" s="48">
        <f>notional_2*EXP(-IR*(5-D$3))*('2. Stock Price 2'!D294*EXP((IR-div)*(5-D$3))-strike_2)</f>
        <v>-7143594.9775572894</v>
      </c>
      <c r="E294" s="48">
        <f>notional_2*EXP(-IR*(5-E$3))*('2. Stock Price 2'!E294*EXP((IR-div)*(5-E$3))-strike_2)</f>
        <v>4241393.1543907095</v>
      </c>
      <c r="F294" s="48">
        <f>notional_2*EXP(-IR*(5-F$3))*('2. Stock Price 2'!F294*EXP((IR-div)*(5-F$3))-strike_2)</f>
        <v>14544819.057927608</v>
      </c>
      <c r="G294" s="48">
        <f>notional_2*EXP(-IR*(5-G$3))*('2. Stock Price 2'!G294*EXP((IR-div)*(5-G$3))-strike_2)</f>
        <v>2374939.23646132</v>
      </c>
      <c r="H294" s="48">
        <f>notional_2*EXP(-IR*(5-H$3))*('2. Stock Price 2'!H294*EXP((IR-div)*(5-H$3))-strike_2)</f>
        <v>2523803.2348538758</v>
      </c>
      <c r="I294" s="48">
        <f>notional_2*EXP(-IR*(5-I$3))*('2. Stock Price 2'!I294*EXP((IR-div)*(5-I$3))-strike_2)</f>
        <v>-8279167.88206416</v>
      </c>
      <c r="J294" s="48">
        <f>notional_2*EXP(-IR*(5-J$3))*('2. Stock Price 2'!J294*EXP((IR-div)*(5-J$3))-strike_2)</f>
        <v>-19598559.989856247</v>
      </c>
      <c r="K294" s="48">
        <f>notional_2*EXP(-IR*(5-K$3))*('2. Stock Price 2'!K294*EXP((IR-div)*(5-K$3))-strike_2)</f>
        <v>-28986659.181931656</v>
      </c>
      <c r="L294" s="48">
        <f>notional_2*EXP(-IR*(5-L$3))*('2. Stock Price 2'!L294*EXP((IR-div)*(5-L$3))-strike_2)</f>
        <v>-23620094.505763572</v>
      </c>
      <c r="M294" s="48">
        <f>notional_2*EXP(-IR*(5-M$3))*('2. Stock Price 2'!M294*EXP((IR-div)*(5-M$3))-strike_2)</f>
        <v>-15522934.993183013</v>
      </c>
      <c r="N294" s="48">
        <f>notional_2*EXP(-IR*(5-N$3))*('2. Stock Price 2'!N294*EXP((IR-div)*(5-N$3))-strike_2)</f>
        <v>-15466489.083762776</v>
      </c>
      <c r="O294" s="48">
        <f>notional_2*EXP(-IR*(5-O$3))*('2. Stock Price 2'!O294*EXP((IR-div)*(5-O$3))-strike_2)</f>
        <v>-12916569.616353769</v>
      </c>
      <c r="P294" s="48">
        <f>notional_2*EXP(-IR*(5-P$3))*('2. Stock Price 2'!P294*EXP((IR-div)*(5-P$3))-strike_2)</f>
        <v>-22693135.270862892</v>
      </c>
      <c r="Q294" s="48">
        <f>notional_2*EXP(-IR*(5-Q$3))*('2. Stock Price 2'!Q294*EXP((IR-div)*(5-Q$3))-strike_2)</f>
        <v>-32229823.912223816</v>
      </c>
      <c r="R294" s="48">
        <f>notional_2*EXP(-IR*(5-R$3))*('2. Stock Price 2'!R294*EXP((IR-div)*(5-R$3))-strike_2)</f>
        <v>-39289914.371854663</v>
      </c>
      <c r="S294" s="48">
        <f>notional_2*EXP(-IR*(5-S$3))*('2. Stock Price 2'!S294*EXP((IR-div)*(5-S$3))-strike_2)</f>
        <v>-39931584.744666666</v>
      </c>
      <c r="T294" s="48">
        <f>notional_2*EXP(-IR*(5-T$3))*('2. Stock Price 2'!T294*EXP((IR-div)*(5-T$3))-strike_2)</f>
        <v>-41018970.166179575</v>
      </c>
      <c r="U294" s="48">
        <f>notional_2*EXP(-IR*(5-U$3))*('2. Stock Price 2'!U294*EXP((IR-div)*(5-U$3))-strike_2)</f>
        <v>-40615221.017527357</v>
      </c>
      <c r="V294" s="48">
        <f>notional_2*EXP(-IR*(5-V$3))*('2. Stock Price 2'!V294*EXP((IR-div)*(5-V$3))-strike_2)</f>
        <v>-38598527.975800827</v>
      </c>
      <c r="W294" s="49">
        <f>notional_2*EXP(-IR*(5-W$3))*('2. Stock Price 2'!W294*EXP((IR-div)*(5-W$3))-strike_2)</f>
        <v>-24577655.724780854</v>
      </c>
    </row>
    <row r="295" spans="2:23" x14ac:dyDescent="0.35">
      <c r="B295" s="9" t="s">
        <v>291</v>
      </c>
      <c r="C295" s="11">
        <f>EXP(-IR*(5-C$3))*('2. Stock Price 1'!C295*EXP((IR-div)*(5-C$3))-strike)</f>
        <v>0</v>
      </c>
      <c r="D295" s="48">
        <f>notional_2*EXP(-IR*(5-D$3))*('2. Stock Price 2'!D295*EXP((IR-div)*(5-D$3))-strike_2)</f>
        <v>-2695957.9335234137</v>
      </c>
      <c r="E295" s="48">
        <f>notional_2*EXP(-IR*(5-E$3))*('2. Stock Price 2'!E295*EXP((IR-div)*(5-E$3))-strike_2)</f>
        <v>5183903.5446363501</v>
      </c>
      <c r="F295" s="48">
        <f>notional_2*EXP(-IR*(5-F$3))*('2. Stock Price 2'!F295*EXP((IR-div)*(5-F$3))-strike_2)</f>
        <v>-16136972.944748484</v>
      </c>
      <c r="G295" s="48">
        <f>notional_2*EXP(-IR*(5-G$3))*('2. Stock Price 2'!G295*EXP((IR-div)*(5-G$3))-strike_2)</f>
        <v>-19130106.351095334</v>
      </c>
      <c r="H295" s="48">
        <f>notional_2*EXP(-IR*(5-H$3))*('2. Stock Price 2'!H295*EXP((IR-div)*(5-H$3))-strike_2)</f>
        <v>-18111352.061859585</v>
      </c>
      <c r="I295" s="48">
        <f>notional_2*EXP(-IR*(5-I$3))*('2. Stock Price 2'!I295*EXP((IR-div)*(5-I$3))-strike_2)</f>
        <v>-9532680.2086619344</v>
      </c>
      <c r="J295" s="48">
        <f>notional_2*EXP(-IR*(5-J$3))*('2. Stock Price 2'!J295*EXP((IR-div)*(5-J$3))-strike_2)</f>
        <v>-24316165.817185547</v>
      </c>
      <c r="K295" s="48">
        <f>notional_2*EXP(-IR*(5-K$3))*('2. Stock Price 2'!K295*EXP((IR-div)*(5-K$3))-strike_2)</f>
        <v>-18403177.03518166</v>
      </c>
      <c r="L295" s="48">
        <f>notional_2*EXP(-IR*(5-L$3))*('2. Stock Price 2'!L295*EXP((IR-div)*(5-L$3))-strike_2)</f>
        <v>-15273863.120940354</v>
      </c>
      <c r="M295" s="48">
        <f>notional_2*EXP(-IR*(5-M$3))*('2. Stock Price 2'!M295*EXP((IR-div)*(5-M$3))-strike_2)</f>
        <v>-21504447.024801157</v>
      </c>
      <c r="N295" s="48">
        <f>notional_2*EXP(-IR*(5-N$3))*('2. Stock Price 2'!N295*EXP((IR-div)*(5-N$3))-strike_2)</f>
        <v>-27190907.450468812</v>
      </c>
      <c r="O295" s="48">
        <f>notional_2*EXP(-IR*(5-O$3))*('2. Stock Price 2'!O295*EXP((IR-div)*(5-O$3))-strike_2)</f>
        <v>-40114249.566110872</v>
      </c>
      <c r="P295" s="48">
        <f>notional_2*EXP(-IR*(5-P$3))*('2. Stock Price 2'!P295*EXP((IR-div)*(5-P$3))-strike_2)</f>
        <v>-35582779.212538168</v>
      </c>
      <c r="Q295" s="48">
        <f>notional_2*EXP(-IR*(5-Q$3))*('2. Stock Price 2'!Q295*EXP((IR-div)*(5-Q$3))-strike_2)</f>
        <v>-40369187.909786835</v>
      </c>
      <c r="R295" s="48">
        <f>notional_2*EXP(-IR*(5-R$3))*('2. Stock Price 2'!R295*EXP((IR-div)*(5-R$3))-strike_2)</f>
        <v>-48919736.74572517</v>
      </c>
      <c r="S295" s="48">
        <f>notional_2*EXP(-IR*(5-S$3))*('2. Stock Price 2'!S295*EXP((IR-div)*(5-S$3))-strike_2)</f>
        <v>-39379917.621395387</v>
      </c>
      <c r="T295" s="48">
        <f>notional_2*EXP(-IR*(5-T$3))*('2. Stock Price 2'!T295*EXP((IR-div)*(5-T$3))-strike_2)</f>
        <v>-31532716.291119095</v>
      </c>
      <c r="U295" s="48">
        <f>notional_2*EXP(-IR*(5-U$3))*('2. Stock Price 2'!U295*EXP((IR-div)*(5-U$3))-strike_2)</f>
        <v>-29734938.34433905</v>
      </c>
      <c r="V295" s="48">
        <f>notional_2*EXP(-IR*(5-V$3))*('2. Stock Price 2'!V295*EXP((IR-div)*(5-V$3))-strike_2)</f>
        <v>-26566350.153781366</v>
      </c>
      <c r="W295" s="49">
        <f>notional_2*EXP(-IR*(5-W$3))*('2. Stock Price 2'!W295*EXP((IR-div)*(5-W$3))-strike_2)</f>
        <v>-32864935.231497981</v>
      </c>
    </row>
    <row r="296" spans="2:23" x14ac:dyDescent="0.35">
      <c r="B296" s="9" t="s">
        <v>292</v>
      </c>
      <c r="C296" s="11">
        <f>EXP(-IR*(5-C$3))*('2. Stock Price 1'!C296*EXP((IR-div)*(5-C$3))-strike)</f>
        <v>0</v>
      </c>
      <c r="D296" s="48">
        <f>notional_2*EXP(-IR*(5-D$3))*('2. Stock Price 2'!D296*EXP((IR-div)*(5-D$3))-strike_2)</f>
        <v>-3320388.1558582443</v>
      </c>
      <c r="E296" s="48">
        <f>notional_2*EXP(-IR*(5-E$3))*('2. Stock Price 2'!E296*EXP((IR-div)*(5-E$3))-strike_2)</f>
        <v>1624433.9770051439</v>
      </c>
      <c r="F296" s="48">
        <f>notional_2*EXP(-IR*(5-F$3))*('2. Stock Price 2'!F296*EXP((IR-div)*(5-F$3))-strike_2)</f>
        <v>7943170.8146871319</v>
      </c>
      <c r="G296" s="48">
        <f>notional_2*EXP(-IR*(5-G$3))*('2. Stock Price 2'!G296*EXP((IR-div)*(5-G$3))-strike_2)</f>
        <v>-10829824.034026477</v>
      </c>
      <c r="H296" s="48">
        <f>notional_2*EXP(-IR*(5-H$3))*('2. Stock Price 2'!H296*EXP((IR-div)*(5-H$3))-strike_2)</f>
        <v>-10971175.693185903</v>
      </c>
      <c r="I296" s="48">
        <f>notional_2*EXP(-IR*(5-I$3))*('2. Stock Price 2'!I296*EXP((IR-div)*(5-I$3))-strike_2)</f>
        <v>-12577942.229520096</v>
      </c>
      <c r="J296" s="48">
        <f>notional_2*EXP(-IR*(5-J$3))*('2. Stock Price 2'!J296*EXP((IR-div)*(5-J$3))-strike_2)</f>
        <v>-17619841.139763542</v>
      </c>
      <c r="K296" s="48">
        <f>notional_2*EXP(-IR*(5-K$3))*('2. Stock Price 2'!K296*EXP((IR-div)*(5-K$3))-strike_2)</f>
        <v>-17698625.337290492</v>
      </c>
      <c r="L296" s="48">
        <f>notional_2*EXP(-IR*(5-L$3))*('2. Stock Price 2'!L296*EXP((IR-div)*(5-L$3))-strike_2)</f>
        <v>-5232680.864377195</v>
      </c>
      <c r="M296" s="48">
        <f>notional_2*EXP(-IR*(5-M$3))*('2. Stock Price 2'!M296*EXP((IR-div)*(5-M$3))-strike_2)</f>
        <v>9332026.425966518</v>
      </c>
      <c r="N296" s="48">
        <f>notional_2*EXP(-IR*(5-N$3))*('2. Stock Price 2'!N296*EXP((IR-div)*(5-N$3))-strike_2)</f>
        <v>9895154.3512053918</v>
      </c>
      <c r="O296" s="48">
        <f>notional_2*EXP(-IR*(5-O$3))*('2. Stock Price 2'!O296*EXP((IR-div)*(5-O$3))-strike_2)</f>
        <v>6697555.7679778794</v>
      </c>
      <c r="P296" s="48">
        <f>notional_2*EXP(-IR*(5-P$3))*('2. Stock Price 2'!P296*EXP((IR-div)*(5-P$3))-strike_2)</f>
        <v>-3698500.5837409897</v>
      </c>
      <c r="Q296" s="48">
        <f>notional_2*EXP(-IR*(5-Q$3))*('2. Stock Price 2'!Q296*EXP((IR-div)*(5-Q$3))-strike_2)</f>
        <v>-809704.44761840627</v>
      </c>
      <c r="R296" s="48">
        <f>notional_2*EXP(-IR*(5-R$3))*('2. Stock Price 2'!R296*EXP((IR-div)*(5-R$3))-strike_2)</f>
        <v>569154.21082784189</v>
      </c>
      <c r="S296" s="48">
        <f>notional_2*EXP(-IR*(5-S$3))*('2. Stock Price 2'!S296*EXP((IR-div)*(5-S$3))-strike_2)</f>
        <v>6411515.2224322846</v>
      </c>
      <c r="T296" s="48">
        <f>notional_2*EXP(-IR*(5-T$3))*('2. Stock Price 2'!T296*EXP((IR-div)*(5-T$3))-strike_2)</f>
        <v>1000583.3540111338</v>
      </c>
      <c r="U296" s="48">
        <f>notional_2*EXP(-IR*(5-U$3))*('2. Stock Price 2'!U296*EXP((IR-div)*(5-U$3))-strike_2)</f>
        <v>9122394.9871008079</v>
      </c>
      <c r="V296" s="48">
        <f>notional_2*EXP(-IR*(5-V$3))*('2. Stock Price 2'!V296*EXP((IR-div)*(5-V$3))-strike_2)</f>
        <v>4379618.6218145732</v>
      </c>
      <c r="W296" s="49">
        <f>notional_2*EXP(-IR*(5-W$3))*('2. Stock Price 2'!W296*EXP((IR-div)*(5-W$3))-strike_2)</f>
        <v>3266135.5324736689</v>
      </c>
    </row>
    <row r="297" spans="2:23" x14ac:dyDescent="0.35">
      <c r="B297" s="9" t="s">
        <v>293</v>
      </c>
      <c r="C297" s="11">
        <f>EXP(-IR*(5-C$3))*('2. Stock Price 1'!C297*EXP((IR-div)*(5-C$3))-strike)</f>
        <v>0</v>
      </c>
      <c r="D297" s="48">
        <f>notional_2*EXP(-IR*(5-D$3))*('2. Stock Price 2'!D297*EXP((IR-div)*(5-D$3))-strike_2)</f>
        <v>-16433462.057406845</v>
      </c>
      <c r="E297" s="48">
        <f>notional_2*EXP(-IR*(5-E$3))*('2. Stock Price 2'!E297*EXP((IR-div)*(5-E$3))-strike_2)</f>
        <v>-17708126.566334307</v>
      </c>
      <c r="F297" s="48">
        <f>notional_2*EXP(-IR*(5-F$3))*('2. Stock Price 2'!F297*EXP((IR-div)*(5-F$3))-strike_2)</f>
        <v>-23580514.768198233</v>
      </c>
      <c r="G297" s="48">
        <f>notional_2*EXP(-IR*(5-G$3))*('2. Stock Price 2'!G297*EXP((IR-div)*(5-G$3))-strike_2)</f>
        <v>-24716480.441154707</v>
      </c>
      <c r="H297" s="48">
        <f>notional_2*EXP(-IR*(5-H$3))*('2. Stock Price 2'!H297*EXP((IR-div)*(5-H$3))-strike_2)</f>
        <v>-28488471.686491661</v>
      </c>
      <c r="I297" s="48">
        <f>notional_2*EXP(-IR*(5-I$3))*('2. Stock Price 2'!I297*EXP((IR-div)*(5-I$3))-strike_2)</f>
        <v>-34494619.360032961</v>
      </c>
      <c r="J297" s="48">
        <f>notional_2*EXP(-IR*(5-J$3))*('2. Stock Price 2'!J297*EXP((IR-div)*(5-J$3))-strike_2)</f>
        <v>-32072396.629195455</v>
      </c>
      <c r="K297" s="48">
        <f>notional_2*EXP(-IR*(5-K$3))*('2. Stock Price 2'!K297*EXP((IR-div)*(5-K$3))-strike_2)</f>
        <v>-22275210.839228068</v>
      </c>
      <c r="L297" s="48">
        <f>notional_2*EXP(-IR*(5-L$3))*('2. Stock Price 2'!L297*EXP((IR-div)*(5-L$3))-strike_2)</f>
        <v>-24718636.498216353</v>
      </c>
      <c r="M297" s="48">
        <f>notional_2*EXP(-IR*(5-M$3))*('2. Stock Price 2'!M297*EXP((IR-div)*(5-M$3))-strike_2)</f>
        <v>-21118278.824719984</v>
      </c>
      <c r="N297" s="48">
        <f>notional_2*EXP(-IR*(5-N$3))*('2. Stock Price 2'!N297*EXP((IR-div)*(5-N$3))-strike_2)</f>
        <v>-6163493.4890119266</v>
      </c>
      <c r="O297" s="48">
        <f>notional_2*EXP(-IR*(5-O$3))*('2. Stock Price 2'!O297*EXP((IR-div)*(5-O$3))-strike_2)</f>
        <v>-525357.5287492905</v>
      </c>
      <c r="P297" s="48">
        <f>notional_2*EXP(-IR*(5-P$3))*('2. Stock Price 2'!P297*EXP((IR-div)*(5-P$3))-strike_2)</f>
        <v>-5715213.2465169271</v>
      </c>
      <c r="Q297" s="48">
        <f>notional_2*EXP(-IR*(5-Q$3))*('2. Stock Price 2'!Q297*EXP((IR-div)*(5-Q$3))-strike_2)</f>
        <v>-2863321.0979246194</v>
      </c>
      <c r="R297" s="48">
        <f>notional_2*EXP(-IR*(5-R$3))*('2. Stock Price 2'!R297*EXP((IR-div)*(5-R$3))-strike_2)</f>
        <v>-2672350.551461047</v>
      </c>
      <c r="S297" s="48">
        <f>notional_2*EXP(-IR*(5-S$3))*('2. Stock Price 2'!S297*EXP((IR-div)*(5-S$3))-strike_2)</f>
        <v>-11576915.852106489</v>
      </c>
      <c r="T297" s="48">
        <f>notional_2*EXP(-IR*(5-T$3))*('2. Stock Price 2'!T297*EXP((IR-div)*(5-T$3))-strike_2)</f>
        <v>-25014997.321024284</v>
      </c>
      <c r="U297" s="48">
        <f>notional_2*EXP(-IR*(5-U$3))*('2. Stock Price 2'!U297*EXP((IR-div)*(5-U$3))-strike_2)</f>
        <v>-20882921.766664412</v>
      </c>
      <c r="V297" s="48">
        <f>notional_2*EXP(-IR*(5-V$3))*('2. Stock Price 2'!V297*EXP((IR-div)*(5-V$3))-strike_2)</f>
        <v>-21513647.429997668</v>
      </c>
      <c r="W297" s="49">
        <f>notional_2*EXP(-IR*(5-W$3))*('2. Stock Price 2'!W297*EXP((IR-div)*(5-W$3))-strike_2)</f>
        <v>-25409636.982638858</v>
      </c>
    </row>
    <row r="298" spans="2:23" x14ac:dyDescent="0.35">
      <c r="B298" s="9" t="s">
        <v>294</v>
      </c>
      <c r="C298" s="11">
        <f>EXP(-IR*(5-C$3))*('2. Stock Price 1'!C298*EXP((IR-div)*(5-C$3))-strike)</f>
        <v>0</v>
      </c>
      <c r="D298" s="48">
        <f>notional_2*EXP(-IR*(5-D$3))*('2. Stock Price 2'!D298*EXP((IR-div)*(5-D$3))-strike_2)</f>
        <v>-16038377.888507029</v>
      </c>
      <c r="E298" s="48">
        <f>notional_2*EXP(-IR*(5-E$3))*('2. Stock Price 2'!E298*EXP((IR-div)*(5-E$3))-strike_2)</f>
        <v>-26856908.540346105</v>
      </c>
      <c r="F298" s="48">
        <f>notional_2*EXP(-IR*(5-F$3))*('2. Stock Price 2'!F298*EXP((IR-div)*(5-F$3))-strike_2)</f>
        <v>-30557481.478000477</v>
      </c>
      <c r="G298" s="48">
        <f>notional_2*EXP(-IR*(5-G$3))*('2. Stock Price 2'!G298*EXP((IR-div)*(5-G$3))-strike_2)</f>
        <v>-21290865.698771954</v>
      </c>
      <c r="H298" s="48">
        <f>notional_2*EXP(-IR*(5-H$3))*('2. Stock Price 2'!H298*EXP((IR-div)*(5-H$3))-strike_2)</f>
        <v>-14359820.467223976</v>
      </c>
      <c r="I298" s="48">
        <f>notional_2*EXP(-IR*(5-I$3))*('2. Stock Price 2'!I298*EXP((IR-div)*(5-I$3))-strike_2)</f>
        <v>-14041134.841451177</v>
      </c>
      <c r="J298" s="48">
        <f>notional_2*EXP(-IR*(5-J$3))*('2. Stock Price 2'!J298*EXP((IR-div)*(5-J$3))-strike_2)</f>
        <v>-16967362.45386393</v>
      </c>
      <c r="K298" s="48">
        <f>notional_2*EXP(-IR*(5-K$3))*('2. Stock Price 2'!K298*EXP((IR-div)*(5-K$3))-strike_2)</f>
        <v>-16328722.39199792</v>
      </c>
      <c r="L298" s="48">
        <f>notional_2*EXP(-IR*(5-L$3))*('2. Stock Price 2'!L298*EXP((IR-div)*(5-L$3))-strike_2)</f>
        <v>-26284552.934525069</v>
      </c>
      <c r="M298" s="48">
        <f>notional_2*EXP(-IR*(5-M$3))*('2. Stock Price 2'!M298*EXP((IR-div)*(5-M$3))-strike_2)</f>
        <v>-28182095.127081927</v>
      </c>
      <c r="N298" s="48">
        <f>notional_2*EXP(-IR*(5-N$3))*('2. Stock Price 2'!N298*EXP((IR-div)*(5-N$3))-strike_2)</f>
        <v>-19146518.74837704</v>
      </c>
      <c r="O298" s="48">
        <f>notional_2*EXP(-IR*(5-O$3))*('2. Stock Price 2'!O298*EXP((IR-div)*(5-O$3))-strike_2)</f>
        <v>-22985186.573885757</v>
      </c>
      <c r="P298" s="48">
        <f>notional_2*EXP(-IR*(5-P$3))*('2. Stock Price 2'!P298*EXP((IR-div)*(5-P$3))-strike_2)</f>
        <v>-18407791.103457883</v>
      </c>
      <c r="Q298" s="48">
        <f>notional_2*EXP(-IR*(5-Q$3))*('2. Stock Price 2'!Q298*EXP((IR-div)*(5-Q$3))-strike_2)</f>
        <v>-23373733.234258685</v>
      </c>
      <c r="R298" s="48">
        <f>notional_2*EXP(-IR*(5-R$3))*('2. Stock Price 2'!R298*EXP((IR-div)*(5-R$3))-strike_2)</f>
        <v>-14229602.365166815</v>
      </c>
      <c r="S298" s="48">
        <f>notional_2*EXP(-IR*(5-S$3))*('2. Stock Price 2'!S298*EXP((IR-div)*(5-S$3))-strike_2)</f>
        <v>-2568749.0820770762</v>
      </c>
      <c r="T298" s="48">
        <f>notional_2*EXP(-IR*(5-T$3))*('2. Stock Price 2'!T298*EXP((IR-div)*(5-T$3))-strike_2)</f>
        <v>-20182441.610788055</v>
      </c>
      <c r="U298" s="48">
        <f>notional_2*EXP(-IR*(5-U$3))*('2. Stock Price 2'!U298*EXP((IR-div)*(5-U$3))-strike_2)</f>
        <v>-23277152.986044463</v>
      </c>
      <c r="V298" s="48">
        <f>notional_2*EXP(-IR*(5-V$3))*('2. Stock Price 2'!V298*EXP((IR-div)*(5-V$3))-strike_2)</f>
        <v>-19174337.049075387</v>
      </c>
      <c r="W298" s="49">
        <f>notional_2*EXP(-IR*(5-W$3))*('2. Stock Price 2'!W298*EXP((IR-div)*(5-W$3))-strike_2)</f>
        <v>-32451669.974574715</v>
      </c>
    </row>
    <row r="299" spans="2:23" x14ac:dyDescent="0.35">
      <c r="B299" s="9" t="s">
        <v>295</v>
      </c>
      <c r="C299" s="11">
        <f>EXP(-IR*(5-C$3))*('2. Stock Price 1'!C299*EXP((IR-div)*(5-C$3))-strike)</f>
        <v>0</v>
      </c>
      <c r="D299" s="48">
        <f>notional_2*EXP(-IR*(5-D$3))*('2. Stock Price 2'!D299*EXP((IR-div)*(5-D$3))-strike_2)</f>
        <v>1000959.9607678961</v>
      </c>
      <c r="E299" s="48">
        <f>notional_2*EXP(-IR*(5-E$3))*('2. Stock Price 2'!E299*EXP((IR-div)*(5-E$3))-strike_2)</f>
        <v>4157251.3427160149</v>
      </c>
      <c r="F299" s="48">
        <f>notional_2*EXP(-IR*(5-F$3))*('2. Stock Price 2'!F299*EXP((IR-div)*(5-F$3))-strike_2)</f>
        <v>-1139173.4196658414</v>
      </c>
      <c r="G299" s="48">
        <f>notional_2*EXP(-IR*(5-G$3))*('2. Stock Price 2'!G299*EXP((IR-div)*(5-G$3))-strike_2)</f>
        <v>-670135.76943172957</v>
      </c>
      <c r="H299" s="48">
        <f>notional_2*EXP(-IR*(5-H$3))*('2. Stock Price 2'!H299*EXP((IR-div)*(5-H$3))-strike_2)</f>
        <v>-112375.46222185141</v>
      </c>
      <c r="I299" s="48">
        <f>notional_2*EXP(-IR*(5-I$3))*('2. Stock Price 2'!I299*EXP((IR-div)*(5-I$3))-strike_2)</f>
        <v>7049774.0281844512</v>
      </c>
      <c r="J299" s="48">
        <f>notional_2*EXP(-IR*(5-J$3))*('2. Stock Price 2'!J299*EXP((IR-div)*(5-J$3))-strike_2)</f>
        <v>7217576.1008104207</v>
      </c>
      <c r="K299" s="48">
        <f>notional_2*EXP(-IR*(5-K$3))*('2. Stock Price 2'!K299*EXP((IR-div)*(5-K$3))-strike_2)</f>
        <v>10146123.853549505</v>
      </c>
      <c r="L299" s="48">
        <f>notional_2*EXP(-IR*(5-L$3))*('2. Stock Price 2'!L299*EXP((IR-div)*(5-L$3))-strike_2)</f>
        <v>21735754.987683628</v>
      </c>
      <c r="M299" s="48">
        <f>notional_2*EXP(-IR*(5-M$3))*('2. Stock Price 2'!M299*EXP((IR-div)*(5-M$3))-strike_2)</f>
        <v>10397730.132498328</v>
      </c>
      <c r="N299" s="48">
        <f>notional_2*EXP(-IR*(5-N$3))*('2. Stock Price 2'!N299*EXP((IR-div)*(5-N$3))-strike_2)</f>
        <v>33122770.175270684</v>
      </c>
      <c r="O299" s="48">
        <f>notional_2*EXP(-IR*(5-O$3))*('2. Stock Price 2'!O299*EXP((IR-div)*(5-O$3))-strike_2)</f>
        <v>37845457.161726378</v>
      </c>
      <c r="P299" s="48">
        <f>notional_2*EXP(-IR*(5-P$3))*('2. Stock Price 2'!P299*EXP((IR-div)*(5-P$3))-strike_2)</f>
        <v>40608077.524808846</v>
      </c>
      <c r="Q299" s="48">
        <f>notional_2*EXP(-IR*(5-Q$3))*('2. Stock Price 2'!Q299*EXP((IR-div)*(5-Q$3))-strike_2)</f>
        <v>32943897.142817382</v>
      </c>
      <c r="R299" s="48">
        <f>notional_2*EXP(-IR*(5-R$3))*('2. Stock Price 2'!R299*EXP((IR-div)*(5-R$3))-strike_2)</f>
        <v>15674052.333942384</v>
      </c>
      <c r="S299" s="48">
        <f>notional_2*EXP(-IR*(5-S$3))*('2. Stock Price 2'!S299*EXP((IR-div)*(5-S$3))-strike_2)</f>
        <v>1383252.5979658787</v>
      </c>
      <c r="T299" s="48">
        <f>notional_2*EXP(-IR*(5-T$3))*('2. Stock Price 2'!T299*EXP((IR-div)*(5-T$3))-strike_2)</f>
        <v>9648807.7751134858</v>
      </c>
      <c r="U299" s="48">
        <f>notional_2*EXP(-IR*(5-U$3))*('2. Stock Price 2'!U299*EXP((IR-div)*(5-U$3))-strike_2)</f>
        <v>10379510.617591787</v>
      </c>
      <c r="V299" s="48">
        <f>notional_2*EXP(-IR*(5-V$3))*('2. Stock Price 2'!V299*EXP((IR-div)*(5-V$3))-strike_2)</f>
        <v>22373753.544436771</v>
      </c>
      <c r="W299" s="49">
        <f>notional_2*EXP(-IR*(5-W$3))*('2. Stock Price 2'!W299*EXP((IR-div)*(5-W$3))-strike_2)</f>
        <v>3252407.0342101082</v>
      </c>
    </row>
    <row r="300" spans="2:23" x14ac:dyDescent="0.35">
      <c r="B300" s="9" t="s">
        <v>296</v>
      </c>
      <c r="C300" s="11">
        <f>EXP(-IR*(5-C$3))*('2. Stock Price 1'!C300*EXP((IR-div)*(5-C$3))-strike)</f>
        <v>0</v>
      </c>
      <c r="D300" s="48">
        <f>notional_2*EXP(-IR*(5-D$3))*('2. Stock Price 2'!D300*EXP((IR-div)*(5-D$3))-strike_2)</f>
        <v>-4756246.8274079105</v>
      </c>
      <c r="E300" s="48">
        <f>notional_2*EXP(-IR*(5-E$3))*('2. Stock Price 2'!E300*EXP((IR-div)*(5-E$3))-strike_2)</f>
        <v>-569560.48631505889</v>
      </c>
      <c r="F300" s="48">
        <f>notional_2*EXP(-IR*(5-F$3))*('2. Stock Price 2'!F300*EXP((IR-div)*(5-F$3))-strike_2)</f>
        <v>-7023307.7655393621</v>
      </c>
      <c r="G300" s="48">
        <f>notional_2*EXP(-IR*(5-G$3))*('2. Stock Price 2'!G300*EXP((IR-div)*(5-G$3))-strike_2)</f>
        <v>-13395636.64293565</v>
      </c>
      <c r="H300" s="48">
        <f>notional_2*EXP(-IR*(5-H$3))*('2. Stock Price 2'!H300*EXP((IR-div)*(5-H$3))-strike_2)</f>
        <v>-21214728.445999969</v>
      </c>
      <c r="I300" s="48">
        <f>notional_2*EXP(-IR*(5-I$3))*('2. Stock Price 2'!I300*EXP((IR-div)*(5-I$3))-strike_2)</f>
        <v>-17476507.2777147</v>
      </c>
      <c r="J300" s="48">
        <f>notional_2*EXP(-IR*(5-J$3))*('2. Stock Price 2'!J300*EXP((IR-div)*(5-J$3))-strike_2)</f>
        <v>-25664403.094319336</v>
      </c>
      <c r="K300" s="48">
        <f>notional_2*EXP(-IR*(5-K$3))*('2. Stock Price 2'!K300*EXP((IR-div)*(5-K$3))-strike_2)</f>
        <v>-38752653.111712925</v>
      </c>
      <c r="L300" s="48">
        <f>notional_2*EXP(-IR*(5-L$3))*('2. Stock Price 2'!L300*EXP((IR-div)*(5-L$3))-strike_2)</f>
        <v>-42230586.118677802</v>
      </c>
      <c r="M300" s="48">
        <f>notional_2*EXP(-IR*(5-M$3))*('2. Stock Price 2'!M300*EXP((IR-div)*(5-M$3))-strike_2)</f>
        <v>-44842360.822112992</v>
      </c>
      <c r="N300" s="48">
        <f>notional_2*EXP(-IR*(5-N$3))*('2. Stock Price 2'!N300*EXP((IR-div)*(5-N$3))-strike_2)</f>
        <v>-54701647.092296213</v>
      </c>
      <c r="O300" s="48">
        <f>notional_2*EXP(-IR*(5-O$3))*('2. Stock Price 2'!O300*EXP((IR-div)*(5-O$3))-strike_2)</f>
        <v>-51849798.14444337</v>
      </c>
      <c r="P300" s="48">
        <f>notional_2*EXP(-IR*(5-P$3))*('2. Stock Price 2'!P300*EXP((IR-div)*(5-P$3))-strike_2)</f>
        <v>-53870598.614243641</v>
      </c>
      <c r="Q300" s="48">
        <f>notional_2*EXP(-IR*(5-Q$3))*('2. Stock Price 2'!Q300*EXP((IR-div)*(5-Q$3))-strike_2)</f>
        <v>-49735407.561969705</v>
      </c>
      <c r="R300" s="48">
        <f>notional_2*EXP(-IR*(5-R$3))*('2. Stock Price 2'!R300*EXP((IR-div)*(5-R$3))-strike_2)</f>
        <v>-47979122.940931596</v>
      </c>
      <c r="S300" s="48">
        <f>notional_2*EXP(-IR*(5-S$3))*('2. Stock Price 2'!S300*EXP((IR-div)*(5-S$3))-strike_2)</f>
        <v>-50022938.424879447</v>
      </c>
      <c r="T300" s="48">
        <f>notional_2*EXP(-IR*(5-T$3))*('2. Stock Price 2'!T300*EXP((IR-div)*(5-T$3))-strike_2)</f>
        <v>-48817160.414424695</v>
      </c>
      <c r="U300" s="48">
        <f>notional_2*EXP(-IR*(5-U$3))*('2. Stock Price 2'!U300*EXP((IR-div)*(5-U$3))-strike_2)</f>
        <v>-48760411.875063688</v>
      </c>
      <c r="V300" s="48">
        <f>notional_2*EXP(-IR*(5-V$3))*('2. Stock Price 2'!V300*EXP((IR-div)*(5-V$3))-strike_2)</f>
        <v>-45645676.941835172</v>
      </c>
      <c r="W300" s="49">
        <f>notional_2*EXP(-IR*(5-W$3))*('2. Stock Price 2'!W300*EXP((IR-div)*(5-W$3))-strike_2)</f>
        <v>-44960836.867301904</v>
      </c>
    </row>
    <row r="301" spans="2:23" x14ac:dyDescent="0.35">
      <c r="B301" s="9" t="s">
        <v>297</v>
      </c>
      <c r="C301" s="11">
        <f>EXP(-IR*(5-C$3))*('2. Stock Price 1'!C301*EXP((IR-div)*(5-C$3))-strike)</f>
        <v>0</v>
      </c>
      <c r="D301" s="48">
        <f>notional_2*EXP(-IR*(5-D$3))*('2. Stock Price 2'!D301*EXP((IR-div)*(5-D$3))-strike_2)</f>
        <v>16577727.74238267</v>
      </c>
      <c r="E301" s="48">
        <f>notional_2*EXP(-IR*(5-E$3))*('2. Stock Price 2'!E301*EXP((IR-div)*(5-E$3))-strike_2)</f>
        <v>12414144.760665039</v>
      </c>
      <c r="F301" s="48">
        <f>notional_2*EXP(-IR*(5-F$3))*('2. Stock Price 2'!F301*EXP((IR-div)*(5-F$3))-strike_2)</f>
        <v>32460658.296078566</v>
      </c>
      <c r="G301" s="48">
        <f>notional_2*EXP(-IR*(5-G$3))*('2. Stock Price 2'!G301*EXP((IR-div)*(5-G$3))-strike_2)</f>
        <v>29421282.043888889</v>
      </c>
      <c r="H301" s="48">
        <f>notional_2*EXP(-IR*(5-H$3))*('2. Stock Price 2'!H301*EXP((IR-div)*(5-H$3))-strike_2)</f>
        <v>15226383.270218339</v>
      </c>
      <c r="I301" s="48">
        <f>notional_2*EXP(-IR*(5-I$3))*('2. Stock Price 2'!I301*EXP((IR-div)*(5-I$3))-strike_2)</f>
        <v>12557270.429990675</v>
      </c>
      <c r="J301" s="48">
        <f>notional_2*EXP(-IR*(5-J$3))*('2. Stock Price 2'!J301*EXP((IR-div)*(5-J$3))-strike_2)</f>
        <v>18055653.081743024</v>
      </c>
      <c r="K301" s="48">
        <f>notional_2*EXP(-IR*(5-K$3))*('2. Stock Price 2'!K301*EXP((IR-div)*(5-K$3))-strike_2)</f>
        <v>7631562.6308619957</v>
      </c>
      <c r="L301" s="48">
        <f>notional_2*EXP(-IR*(5-L$3))*('2. Stock Price 2'!L301*EXP((IR-div)*(5-L$3))-strike_2)</f>
        <v>3051851.6560218176</v>
      </c>
      <c r="M301" s="48">
        <f>notional_2*EXP(-IR*(5-M$3))*('2. Stock Price 2'!M301*EXP((IR-div)*(5-M$3))-strike_2)</f>
        <v>4297363.3018019022</v>
      </c>
      <c r="N301" s="48">
        <f>notional_2*EXP(-IR*(5-N$3))*('2. Stock Price 2'!N301*EXP((IR-div)*(5-N$3))-strike_2)</f>
        <v>6087957.7463606074</v>
      </c>
      <c r="O301" s="48">
        <f>notional_2*EXP(-IR*(5-O$3))*('2. Stock Price 2'!O301*EXP((IR-div)*(5-O$3))-strike_2)</f>
        <v>7972265.5680239331</v>
      </c>
      <c r="P301" s="48">
        <f>notional_2*EXP(-IR*(5-P$3))*('2. Stock Price 2'!P301*EXP((IR-div)*(5-P$3))-strike_2)</f>
        <v>15765130.49363176</v>
      </c>
      <c r="Q301" s="48">
        <f>notional_2*EXP(-IR*(5-Q$3))*('2. Stock Price 2'!Q301*EXP((IR-div)*(5-Q$3))-strike_2)</f>
        <v>14712502.875190128</v>
      </c>
      <c r="R301" s="48">
        <f>notional_2*EXP(-IR*(5-R$3))*('2. Stock Price 2'!R301*EXP((IR-div)*(5-R$3))-strike_2)</f>
        <v>25266495.622309029</v>
      </c>
      <c r="S301" s="48">
        <f>notional_2*EXP(-IR*(5-S$3))*('2. Stock Price 2'!S301*EXP((IR-div)*(5-S$3))-strike_2)</f>
        <v>29548106.335274454</v>
      </c>
      <c r="T301" s="48">
        <f>notional_2*EXP(-IR*(5-T$3))*('2. Stock Price 2'!T301*EXP((IR-div)*(5-T$3))-strike_2)</f>
        <v>33422012.707006749</v>
      </c>
      <c r="U301" s="48">
        <f>notional_2*EXP(-IR*(5-U$3))*('2. Stock Price 2'!U301*EXP((IR-div)*(5-U$3))-strike_2)</f>
        <v>27486262.718207374</v>
      </c>
      <c r="V301" s="48">
        <f>notional_2*EXP(-IR*(5-V$3))*('2. Stock Price 2'!V301*EXP((IR-div)*(5-V$3))-strike_2)</f>
        <v>23334774.128024209</v>
      </c>
      <c r="W301" s="49">
        <f>notional_2*EXP(-IR*(5-W$3))*('2. Stock Price 2'!W301*EXP((IR-div)*(5-W$3))-strike_2)</f>
        <v>17522275.289010677</v>
      </c>
    </row>
    <row r="302" spans="2:23" x14ac:dyDescent="0.35">
      <c r="B302" s="9" t="s">
        <v>298</v>
      </c>
      <c r="C302" s="11">
        <f>EXP(-IR*(5-C$3))*('2. Stock Price 1'!C302*EXP((IR-div)*(5-C$3))-strike)</f>
        <v>0</v>
      </c>
      <c r="D302" s="48">
        <f>notional_2*EXP(-IR*(5-D$3))*('2. Stock Price 2'!D302*EXP((IR-div)*(5-D$3))-strike_2)</f>
        <v>-3480736.9458655203</v>
      </c>
      <c r="E302" s="48">
        <f>notional_2*EXP(-IR*(5-E$3))*('2. Stock Price 2'!E302*EXP((IR-div)*(5-E$3))-strike_2)</f>
        <v>7465661.1776509741</v>
      </c>
      <c r="F302" s="48">
        <f>notional_2*EXP(-IR*(5-F$3))*('2. Stock Price 2'!F302*EXP((IR-div)*(5-F$3))-strike_2)</f>
        <v>-661158.27934828796</v>
      </c>
      <c r="G302" s="48">
        <f>notional_2*EXP(-IR*(5-G$3))*('2. Stock Price 2'!G302*EXP((IR-div)*(5-G$3))-strike_2)</f>
        <v>-741543.67629632948</v>
      </c>
      <c r="H302" s="48">
        <f>notional_2*EXP(-IR*(5-H$3))*('2. Stock Price 2'!H302*EXP((IR-div)*(5-H$3))-strike_2)</f>
        <v>5376357.0780019574</v>
      </c>
      <c r="I302" s="48">
        <f>notional_2*EXP(-IR*(5-I$3))*('2. Stock Price 2'!I302*EXP((IR-div)*(5-I$3))-strike_2)</f>
        <v>6259044.6344026867</v>
      </c>
      <c r="J302" s="48">
        <f>notional_2*EXP(-IR*(5-J$3))*('2. Stock Price 2'!J302*EXP((IR-div)*(5-J$3))-strike_2)</f>
        <v>13638252.69862603</v>
      </c>
      <c r="K302" s="48">
        <f>notional_2*EXP(-IR*(5-K$3))*('2. Stock Price 2'!K302*EXP((IR-div)*(5-K$3))-strike_2)</f>
        <v>15240421.580528831</v>
      </c>
      <c r="L302" s="48">
        <f>notional_2*EXP(-IR*(5-L$3))*('2. Stock Price 2'!L302*EXP((IR-div)*(5-L$3))-strike_2)</f>
        <v>30698735.456448503</v>
      </c>
      <c r="M302" s="48">
        <f>notional_2*EXP(-IR*(5-M$3))*('2. Stock Price 2'!M302*EXP((IR-div)*(5-M$3))-strike_2)</f>
        <v>45911442.695077688</v>
      </c>
      <c r="N302" s="48">
        <f>notional_2*EXP(-IR*(5-N$3))*('2. Stock Price 2'!N302*EXP((IR-div)*(5-N$3))-strike_2)</f>
        <v>29964116.404959731</v>
      </c>
      <c r="O302" s="48">
        <f>notional_2*EXP(-IR*(5-O$3))*('2. Stock Price 2'!O302*EXP((IR-div)*(5-O$3))-strike_2)</f>
        <v>23983456.84986731</v>
      </c>
      <c r="P302" s="48">
        <f>notional_2*EXP(-IR*(5-P$3))*('2. Stock Price 2'!P302*EXP((IR-div)*(5-P$3))-strike_2)</f>
        <v>23553908.700868193</v>
      </c>
      <c r="Q302" s="48">
        <f>notional_2*EXP(-IR*(5-Q$3))*('2. Stock Price 2'!Q302*EXP((IR-div)*(5-Q$3))-strike_2)</f>
        <v>53578553.402257405</v>
      </c>
      <c r="R302" s="48">
        <f>notional_2*EXP(-IR*(5-R$3))*('2. Stock Price 2'!R302*EXP((IR-div)*(5-R$3))-strike_2)</f>
        <v>16277052.477807829</v>
      </c>
      <c r="S302" s="48">
        <f>notional_2*EXP(-IR*(5-S$3))*('2. Stock Price 2'!S302*EXP((IR-div)*(5-S$3))-strike_2)</f>
        <v>35411270.993747704</v>
      </c>
      <c r="T302" s="48">
        <f>notional_2*EXP(-IR*(5-T$3))*('2. Stock Price 2'!T302*EXP((IR-div)*(5-T$3))-strike_2)</f>
        <v>57849088.770934977</v>
      </c>
      <c r="U302" s="48">
        <f>notional_2*EXP(-IR*(5-U$3))*('2. Stock Price 2'!U302*EXP((IR-div)*(5-U$3))-strike_2)</f>
        <v>40284803.526798703</v>
      </c>
      <c r="V302" s="48">
        <f>notional_2*EXP(-IR*(5-V$3))*('2. Stock Price 2'!V302*EXP((IR-div)*(5-V$3))-strike_2)</f>
        <v>51516543.332403466</v>
      </c>
      <c r="W302" s="49">
        <f>notional_2*EXP(-IR*(5-W$3))*('2. Stock Price 2'!W302*EXP((IR-div)*(5-W$3))-strike_2)</f>
        <v>69453759.478603438</v>
      </c>
    </row>
    <row r="303" spans="2:23" x14ac:dyDescent="0.35">
      <c r="B303" s="9" t="s">
        <v>299</v>
      </c>
      <c r="C303" s="11">
        <f>EXP(-IR*(5-C$3))*('2. Stock Price 1'!C303*EXP((IR-div)*(5-C$3))-strike)</f>
        <v>0</v>
      </c>
      <c r="D303" s="48">
        <f>notional_2*EXP(-IR*(5-D$3))*('2. Stock Price 2'!D303*EXP((IR-div)*(5-D$3))-strike_2)</f>
        <v>-15665323.087763326</v>
      </c>
      <c r="E303" s="48">
        <f>notional_2*EXP(-IR*(5-E$3))*('2. Stock Price 2'!E303*EXP((IR-div)*(5-E$3))-strike_2)</f>
        <v>-13836425.250712339</v>
      </c>
      <c r="F303" s="48">
        <f>notional_2*EXP(-IR*(5-F$3))*('2. Stock Price 2'!F303*EXP((IR-div)*(5-F$3))-strike_2)</f>
        <v>-16521587.716701932</v>
      </c>
      <c r="G303" s="48">
        <f>notional_2*EXP(-IR*(5-G$3))*('2. Stock Price 2'!G303*EXP((IR-div)*(5-G$3))-strike_2)</f>
        <v>-24892091.693263337</v>
      </c>
      <c r="H303" s="48">
        <f>notional_2*EXP(-IR*(5-H$3))*('2. Stock Price 2'!H303*EXP((IR-div)*(5-H$3))-strike_2)</f>
        <v>-14372601.21319193</v>
      </c>
      <c r="I303" s="48">
        <f>notional_2*EXP(-IR*(5-I$3))*('2. Stock Price 2'!I303*EXP((IR-div)*(5-I$3))-strike_2)</f>
        <v>-9214472.5305986721</v>
      </c>
      <c r="J303" s="48">
        <f>notional_2*EXP(-IR*(5-J$3))*('2. Stock Price 2'!J303*EXP((IR-div)*(5-J$3))-strike_2)</f>
        <v>5277371.8707547048</v>
      </c>
      <c r="K303" s="48">
        <f>notional_2*EXP(-IR*(5-K$3))*('2. Stock Price 2'!K303*EXP((IR-div)*(5-K$3))-strike_2)</f>
        <v>6021931.3312573042</v>
      </c>
      <c r="L303" s="48">
        <f>notional_2*EXP(-IR*(5-L$3))*('2. Stock Price 2'!L303*EXP((IR-div)*(5-L$3))-strike_2)</f>
        <v>7260934.3568296209</v>
      </c>
      <c r="M303" s="48">
        <f>notional_2*EXP(-IR*(5-M$3))*('2. Stock Price 2'!M303*EXP((IR-div)*(5-M$3))-strike_2)</f>
        <v>17540414.066422839</v>
      </c>
      <c r="N303" s="48">
        <f>notional_2*EXP(-IR*(5-N$3))*('2. Stock Price 2'!N303*EXP((IR-div)*(5-N$3))-strike_2)</f>
        <v>30954585.475913975</v>
      </c>
      <c r="O303" s="48">
        <f>notional_2*EXP(-IR*(5-O$3))*('2. Stock Price 2'!O303*EXP((IR-div)*(5-O$3))-strike_2)</f>
        <v>15696750.714144053</v>
      </c>
      <c r="P303" s="48">
        <f>notional_2*EXP(-IR*(5-P$3))*('2. Stock Price 2'!P303*EXP((IR-div)*(5-P$3))-strike_2)</f>
        <v>21856836.988322821</v>
      </c>
      <c r="Q303" s="48">
        <f>notional_2*EXP(-IR*(5-Q$3))*('2. Stock Price 2'!Q303*EXP((IR-div)*(5-Q$3))-strike_2)</f>
        <v>32967086.454823546</v>
      </c>
      <c r="R303" s="48">
        <f>notional_2*EXP(-IR*(5-R$3))*('2. Stock Price 2'!R303*EXP((IR-div)*(5-R$3))-strike_2)</f>
        <v>23159065.770262878</v>
      </c>
      <c r="S303" s="48">
        <f>notional_2*EXP(-IR*(5-S$3))*('2. Stock Price 2'!S303*EXP((IR-div)*(5-S$3))-strike_2)</f>
        <v>31912869.561530147</v>
      </c>
      <c r="T303" s="48">
        <f>notional_2*EXP(-IR*(5-T$3))*('2. Stock Price 2'!T303*EXP((IR-div)*(5-T$3))-strike_2)</f>
        <v>32058676.484333944</v>
      </c>
      <c r="U303" s="48">
        <f>notional_2*EXP(-IR*(5-U$3))*('2. Stock Price 2'!U303*EXP((IR-div)*(5-U$3))-strike_2)</f>
        <v>28163711.724968106</v>
      </c>
      <c r="V303" s="48">
        <f>notional_2*EXP(-IR*(5-V$3))*('2. Stock Price 2'!V303*EXP((IR-div)*(5-V$3))-strike_2)</f>
        <v>26649178.720076572</v>
      </c>
      <c r="W303" s="49">
        <f>notional_2*EXP(-IR*(5-W$3))*('2. Stock Price 2'!W303*EXP((IR-div)*(5-W$3))-strike_2)</f>
        <v>23684679.281487163</v>
      </c>
    </row>
    <row r="304" spans="2:23" x14ac:dyDescent="0.35">
      <c r="B304" s="9" t="s">
        <v>300</v>
      </c>
      <c r="C304" s="11">
        <f>EXP(-IR*(5-C$3))*('2. Stock Price 1'!C304*EXP((IR-div)*(5-C$3))-strike)</f>
        <v>0</v>
      </c>
      <c r="D304" s="48">
        <f>notional_2*EXP(-IR*(5-D$3))*('2. Stock Price 2'!D304*EXP((IR-div)*(5-D$3))-strike_2)</f>
        <v>5675378.4816979123</v>
      </c>
      <c r="E304" s="48">
        <f>notional_2*EXP(-IR*(5-E$3))*('2. Stock Price 2'!E304*EXP((IR-div)*(5-E$3))-strike_2)</f>
        <v>-4787966.9407392861</v>
      </c>
      <c r="F304" s="48">
        <f>notional_2*EXP(-IR*(5-F$3))*('2. Stock Price 2'!F304*EXP((IR-div)*(5-F$3))-strike_2)</f>
        <v>10766242.48545008</v>
      </c>
      <c r="G304" s="48">
        <f>notional_2*EXP(-IR*(5-G$3))*('2. Stock Price 2'!G304*EXP((IR-div)*(5-G$3))-strike_2)</f>
        <v>2151621.5091854646</v>
      </c>
      <c r="H304" s="48">
        <f>notional_2*EXP(-IR*(5-H$3))*('2. Stock Price 2'!H304*EXP((IR-div)*(5-H$3))-strike_2)</f>
        <v>14318745.099864515</v>
      </c>
      <c r="I304" s="48">
        <f>notional_2*EXP(-IR*(5-I$3))*('2. Stock Price 2'!I304*EXP((IR-div)*(5-I$3))-strike_2)</f>
        <v>32475141.746690262</v>
      </c>
      <c r="J304" s="48">
        <f>notional_2*EXP(-IR*(5-J$3))*('2. Stock Price 2'!J304*EXP((IR-div)*(5-J$3))-strike_2)</f>
        <v>8842223.6375800669</v>
      </c>
      <c r="K304" s="48">
        <f>notional_2*EXP(-IR*(5-K$3))*('2. Stock Price 2'!K304*EXP((IR-div)*(5-K$3))-strike_2)</f>
        <v>3579064.7237724457</v>
      </c>
      <c r="L304" s="48">
        <f>notional_2*EXP(-IR*(5-L$3))*('2. Stock Price 2'!L304*EXP((IR-div)*(5-L$3))-strike_2)</f>
        <v>1272361.4458777087</v>
      </c>
      <c r="M304" s="48">
        <f>notional_2*EXP(-IR*(5-M$3))*('2. Stock Price 2'!M304*EXP((IR-div)*(5-M$3))-strike_2)</f>
        <v>15951692.812340252</v>
      </c>
      <c r="N304" s="48">
        <f>notional_2*EXP(-IR*(5-N$3))*('2. Stock Price 2'!N304*EXP((IR-div)*(5-N$3))-strike_2)</f>
        <v>24422850.17985424</v>
      </c>
      <c r="O304" s="48">
        <f>notional_2*EXP(-IR*(5-O$3))*('2. Stock Price 2'!O304*EXP((IR-div)*(5-O$3))-strike_2)</f>
        <v>21258158.570062403</v>
      </c>
      <c r="P304" s="48">
        <f>notional_2*EXP(-IR*(5-P$3))*('2. Stock Price 2'!P304*EXP((IR-div)*(5-P$3))-strike_2)</f>
        <v>-9209311.029832216</v>
      </c>
      <c r="Q304" s="48">
        <f>notional_2*EXP(-IR*(5-Q$3))*('2. Stock Price 2'!Q304*EXP((IR-div)*(5-Q$3))-strike_2)</f>
        <v>-11352903.021350123</v>
      </c>
      <c r="R304" s="48">
        <f>notional_2*EXP(-IR*(5-R$3))*('2. Stock Price 2'!R304*EXP((IR-div)*(5-R$3))-strike_2)</f>
        <v>-12266531.402807632</v>
      </c>
      <c r="S304" s="48">
        <f>notional_2*EXP(-IR*(5-S$3))*('2. Stock Price 2'!S304*EXP((IR-div)*(5-S$3))-strike_2)</f>
        <v>-2202014.3785068723</v>
      </c>
      <c r="T304" s="48">
        <f>notional_2*EXP(-IR*(5-T$3))*('2. Stock Price 2'!T304*EXP((IR-div)*(5-T$3))-strike_2)</f>
        <v>-2984294.1473107436</v>
      </c>
      <c r="U304" s="48">
        <f>notional_2*EXP(-IR*(5-U$3))*('2. Stock Price 2'!U304*EXP((IR-div)*(5-U$3))-strike_2)</f>
        <v>6177870.6949736411</v>
      </c>
      <c r="V304" s="48">
        <f>notional_2*EXP(-IR*(5-V$3))*('2. Stock Price 2'!V304*EXP((IR-div)*(5-V$3))-strike_2)</f>
        <v>11631806.720297534</v>
      </c>
      <c r="W304" s="49">
        <f>notional_2*EXP(-IR*(5-W$3))*('2. Stock Price 2'!W304*EXP((IR-div)*(5-W$3))-strike_2)</f>
        <v>22341536.735831026</v>
      </c>
    </row>
    <row r="305" spans="2:23" x14ac:dyDescent="0.35">
      <c r="B305" s="9" t="s">
        <v>301</v>
      </c>
      <c r="C305" s="11">
        <f>EXP(-IR*(5-C$3))*('2. Stock Price 1'!C305*EXP((IR-div)*(5-C$3))-strike)</f>
        <v>0</v>
      </c>
      <c r="D305" s="48">
        <f>notional_2*EXP(-IR*(5-D$3))*('2. Stock Price 2'!D305*EXP((IR-div)*(5-D$3))-strike_2)</f>
        <v>12623386.531794757</v>
      </c>
      <c r="E305" s="48">
        <f>notional_2*EXP(-IR*(5-E$3))*('2. Stock Price 2'!E305*EXP((IR-div)*(5-E$3))-strike_2)</f>
        <v>4658767.6358637651</v>
      </c>
      <c r="F305" s="48">
        <f>notional_2*EXP(-IR*(5-F$3))*('2. Stock Price 2'!F305*EXP((IR-div)*(5-F$3))-strike_2)</f>
        <v>1899974.4811061106</v>
      </c>
      <c r="G305" s="48">
        <f>notional_2*EXP(-IR*(5-G$3))*('2. Stock Price 2'!G305*EXP((IR-div)*(5-G$3))-strike_2)</f>
        <v>1591504.5316850808</v>
      </c>
      <c r="H305" s="48">
        <f>notional_2*EXP(-IR*(5-H$3))*('2. Stock Price 2'!H305*EXP((IR-div)*(5-H$3))-strike_2)</f>
        <v>-5259850.697098556</v>
      </c>
      <c r="I305" s="48">
        <f>notional_2*EXP(-IR*(5-I$3))*('2. Stock Price 2'!I305*EXP((IR-div)*(5-I$3))-strike_2)</f>
        <v>7866460.8965989472</v>
      </c>
      <c r="J305" s="48">
        <f>notional_2*EXP(-IR*(5-J$3))*('2. Stock Price 2'!J305*EXP((IR-div)*(5-J$3))-strike_2)</f>
        <v>1760147.0129349346</v>
      </c>
      <c r="K305" s="48">
        <f>notional_2*EXP(-IR*(5-K$3))*('2. Stock Price 2'!K305*EXP((IR-div)*(5-K$3))-strike_2)</f>
        <v>-14001733.985084884</v>
      </c>
      <c r="L305" s="48">
        <f>notional_2*EXP(-IR*(5-L$3))*('2. Stock Price 2'!L305*EXP((IR-div)*(5-L$3))-strike_2)</f>
        <v>-20214846.997206584</v>
      </c>
      <c r="M305" s="48">
        <f>notional_2*EXP(-IR*(5-M$3))*('2. Stock Price 2'!M305*EXP((IR-div)*(5-M$3))-strike_2)</f>
        <v>-24023899.4112808</v>
      </c>
      <c r="N305" s="48">
        <f>notional_2*EXP(-IR*(5-N$3))*('2. Stock Price 2'!N305*EXP((IR-div)*(5-N$3))-strike_2)</f>
        <v>-18888537.072050512</v>
      </c>
      <c r="O305" s="48">
        <f>notional_2*EXP(-IR*(5-O$3))*('2. Stock Price 2'!O305*EXP((IR-div)*(5-O$3))-strike_2)</f>
        <v>-23527239.769206312</v>
      </c>
      <c r="P305" s="48">
        <f>notional_2*EXP(-IR*(5-P$3))*('2. Stock Price 2'!P305*EXP((IR-div)*(5-P$3))-strike_2)</f>
        <v>-23553258.474921335</v>
      </c>
      <c r="Q305" s="48">
        <f>notional_2*EXP(-IR*(5-Q$3))*('2. Stock Price 2'!Q305*EXP((IR-div)*(5-Q$3))-strike_2)</f>
        <v>-22268203.738842539</v>
      </c>
      <c r="R305" s="48">
        <f>notional_2*EXP(-IR*(5-R$3))*('2. Stock Price 2'!R305*EXP((IR-div)*(5-R$3))-strike_2)</f>
        <v>-24183228.045620527</v>
      </c>
      <c r="S305" s="48">
        <f>notional_2*EXP(-IR*(5-S$3))*('2. Stock Price 2'!S305*EXP((IR-div)*(5-S$3))-strike_2)</f>
        <v>-28836425.888267741</v>
      </c>
      <c r="T305" s="48">
        <f>notional_2*EXP(-IR*(5-T$3))*('2. Stock Price 2'!T305*EXP((IR-div)*(5-T$3))-strike_2)</f>
        <v>-34004909.638648562</v>
      </c>
      <c r="U305" s="48">
        <f>notional_2*EXP(-IR*(5-U$3))*('2. Stock Price 2'!U305*EXP((IR-div)*(5-U$3))-strike_2)</f>
        <v>-40613936.73440814</v>
      </c>
      <c r="V305" s="48">
        <f>notional_2*EXP(-IR*(5-V$3))*('2. Stock Price 2'!V305*EXP((IR-div)*(5-V$3))-strike_2)</f>
        <v>-39719028.126438014</v>
      </c>
      <c r="W305" s="49">
        <f>notional_2*EXP(-IR*(5-W$3))*('2. Stock Price 2'!W305*EXP((IR-div)*(5-W$3))-strike_2)</f>
        <v>-38645340.965501137</v>
      </c>
    </row>
    <row r="306" spans="2:23" x14ac:dyDescent="0.35">
      <c r="B306" s="9" t="s">
        <v>302</v>
      </c>
      <c r="C306" s="11">
        <f>EXP(-IR*(5-C$3))*('2. Stock Price 1'!C306*EXP((IR-div)*(5-C$3))-strike)</f>
        <v>0</v>
      </c>
      <c r="D306" s="48">
        <f>notional_2*EXP(-IR*(5-D$3))*('2. Stock Price 2'!D306*EXP((IR-div)*(5-D$3))-strike_2)</f>
        <v>-4700737.9378039129</v>
      </c>
      <c r="E306" s="48">
        <f>notional_2*EXP(-IR*(5-E$3))*('2. Stock Price 2'!E306*EXP((IR-div)*(5-E$3))-strike_2)</f>
        <v>-4125569.8950410085</v>
      </c>
      <c r="F306" s="48">
        <f>notional_2*EXP(-IR*(5-F$3))*('2. Stock Price 2'!F306*EXP((IR-div)*(5-F$3))-strike_2)</f>
        <v>-11821854.715365341</v>
      </c>
      <c r="G306" s="48">
        <f>notional_2*EXP(-IR*(5-G$3))*('2. Stock Price 2'!G306*EXP((IR-div)*(5-G$3))-strike_2)</f>
        <v>-19328670.98278198</v>
      </c>
      <c r="H306" s="48">
        <f>notional_2*EXP(-IR*(5-H$3))*('2. Stock Price 2'!H306*EXP((IR-div)*(5-H$3))-strike_2)</f>
        <v>-28338362.031586833</v>
      </c>
      <c r="I306" s="48">
        <f>notional_2*EXP(-IR*(5-I$3))*('2. Stock Price 2'!I306*EXP((IR-div)*(5-I$3))-strike_2)</f>
        <v>-38735627.004698321</v>
      </c>
      <c r="J306" s="48">
        <f>notional_2*EXP(-IR*(5-J$3))*('2. Stock Price 2'!J306*EXP((IR-div)*(5-J$3))-strike_2)</f>
        <v>-38525206.346120395</v>
      </c>
      <c r="K306" s="48">
        <f>notional_2*EXP(-IR*(5-K$3))*('2. Stock Price 2'!K306*EXP((IR-div)*(5-K$3))-strike_2)</f>
        <v>-38619886.665690787</v>
      </c>
      <c r="L306" s="48">
        <f>notional_2*EXP(-IR*(5-L$3))*('2. Stock Price 2'!L306*EXP((IR-div)*(5-L$3))-strike_2)</f>
        <v>-40277185.472665541</v>
      </c>
      <c r="M306" s="48">
        <f>notional_2*EXP(-IR*(5-M$3))*('2. Stock Price 2'!M306*EXP((IR-div)*(5-M$3))-strike_2)</f>
        <v>-49500666.681027047</v>
      </c>
      <c r="N306" s="48">
        <f>notional_2*EXP(-IR*(5-N$3))*('2. Stock Price 2'!N306*EXP((IR-div)*(5-N$3))-strike_2)</f>
        <v>-54595188.082354873</v>
      </c>
      <c r="O306" s="48">
        <f>notional_2*EXP(-IR*(5-O$3))*('2. Stock Price 2'!O306*EXP((IR-div)*(5-O$3))-strike_2)</f>
        <v>-57641622.087182298</v>
      </c>
      <c r="P306" s="48">
        <f>notional_2*EXP(-IR*(5-P$3))*('2. Stock Price 2'!P306*EXP((IR-div)*(5-P$3))-strike_2)</f>
        <v>-58504421.837823644</v>
      </c>
      <c r="Q306" s="48">
        <f>notional_2*EXP(-IR*(5-Q$3))*('2. Stock Price 2'!Q306*EXP((IR-div)*(5-Q$3))-strike_2)</f>
        <v>-54661783.368099235</v>
      </c>
      <c r="R306" s="48">
        <f>notional_2*EXP(-IR*(5-R$3))*('2. Stock Price 2'!R306*EXP((IR-div)*(5-R$3))-strike_2)</f>
        <v>-58339559.774469562</v>
      </c>
      <c r="S306" s="48">
        <f>notional_2*EXP(-IR*(5-S$3))*('2. Stock Price 2'!S306*EXP((IR-div)*(5-S$3))-strike_2)</f>
        <v>-62712708.008992799</v>
      </c>
      <c r="T306" s="48">
        <f>notional_2*EXP(-IR*(5-T$3))*('2. Stock Price 2'!T306*EXP((IR-div)*(5-T$3))-strike_2)</f>
        <v>-65048744.02784311</v>
      </c>
      <c r="U306" s="48">
        <f>notional_2*EXP(-IR*(5-U$3))*('2. Stock Price 2'!U306*EXP((IR-div)*(5-U$3))-strike_2)</f>
        <v>-62270826.240806222</v>
      </c>
      <c r="V306" s="48">
        <f>notional_2*EXP(-IR*(5-V$3))*('2. Stock Price 2'!V306*EXP((IR-div)*(5-V$3))-strike_2)</f>
        <v>-63829109.954710782</v>
      </c>
      <c r="W306" s="49">
        <f>notional_2*EXP(-IR*(5-W$3))*('2. Stock Price 2'!W306*EXP((IR-div)*(5-W$3))-strike_2)</f>
        <v>-59083111.512083247</v>
      </c>
    </row>
    <row r="307" spans="2:23" x14ac:dyDescent="0.35">
      <c r="B307" s="9" t="s">
        <v>303</v>
      </c>
      <c r="C307" s="11">
        <f>EXP(-IR*(5-C$3))*('2. Stock Price 1'!C307*EXP((IR-div)*(5-C$3))-strike)</f>
        <v>0</v>
      </c>
      <c r="D307" s="48">
        <f>notional_2*EXP(-IR*(5-D$3))*('2. Stock Price 2'!D307*EXP((IR-div)*(5-D$3))-strike_2)</f>
        <v>-7660176.5307420688</v>
      </c>
      <c r="E307" s="48">
        <f>notional_2*EXP(-IR*(5-E$3))*('2. Stock Price 2'!E307*EXP((IR-div)*(5-E$3))-strike_2)</f>
        <v>526200.81987977703</v>
      </c>
      <c r="F307" s="48">
        <f>notional_2*EXP(-IR*(5-F$3))*('2. Stock Price 2'!F307*EXP((IR-div)*(5-F$3))-strike_2)</f>
        <v>-10883980.499586096</v>
      </c>
      <c r="G307" s="48">
        <f>notional_2*EXP(-IR*(5-G$3))*('2. Stock Price 2'!G307*EXP((IR-div)*(5-G$3))-strike_2)</f>
        <v>-10308110.808576114</v>
      </c>
      <c r="H307" s="48">
        <f>notional_2*EXP(-IR*(5-H$3))*('2. Stock Price 2'!H307*EXP((IR-div)*(5-H$3))-strike_2)</f>
        <v>-16968814.549114294</v>
      </c>
      <c r="I307" s="48">
        <f>notional_2*EXP(-IR*(5-I$3))*('2. Stock Price 2'!I307*EXP((IR-div)*(5-I$3))-strike_2)</f>
        <v>-19234450.970964212</v>
      </c>
      <c r="J307" s="48">
        <f>notional_2*EXP(-IR*(5-J$3))*('2. Stock Price 2'!J307*EXP((IR-div)*(5-J$3))-strike_2)</f>
        <v>-10979670.265342405</v>
      </c>
      <c r="K307" s="48">
        <f>notional_2*EXP(-IR*(5-K$3))*('2. Stock Price 2'!K307*EXP((IR-div)*(5-K$3))-strike_2)</f>
        <v>-17819945.689608883</v>
      </c>
      <c r="L307" s="48">
        <f>notional_2*EXP(-IR*(5-L$3))*('2. Stock Price 2'!L307*EXP((IR-div)*(5-L$3))-strike_2)</f>
        <v>-21436719.257932998</v>
      </c>
      <c r="M307" s="48">
        <f>notional_2*EXP(-IR*(5-M$3))*('2. Stock Price 2'!M307*EXP((IR-div)*(5-M$3))-strike_2)</f>
        <v>-22756437.206770789</v>
      </c>
      <c r="N307" s="48">
        <f>notional_2*EXP(-IR*(5-N$3))*('2. Stock Price 2'!N307*EXP((IR-div)*(5-N$3))-strike_2)</f>
        <v>-20334985.457706816</v>
      </c>
      <c r="O307" s="48">
        <f>notional_2*EXP(-IR*(5-O$3))*('2. Stock Price 2'!O307*EXP((IR-div)*(5-O$3))-strike_2)</f>
        <v>-28893118.901065435</v>
      </c>
      <c r="P307" s="48">
        <f>notional_2*EXP(-IR*(5-P$3))*('2. Stock Price 2'!P307*EXP((IR-div)*(5-P$3))-strike_2)</f>
        <v>-21662917.559124514</v>
      </c>
      <c r="Q307" s="48">
        <f>notional_2*EXP(-IR*(5-Q$3))*('2. Stock Price 2'!Q307*EXP((IR-div)*(5-Q$3))-strike_2)</f>
        <v>-24281483.201079164</v>
      </c>
      <c r="R307" s="48">
        <f>notional_2*EXP(-IR*(5-R$3))*('2. Stock Price 2'!R307*EXP((IR-div)*(5-R$3))-strike_2)</f>
        <v>-32800933.766372692</v>
      </c>
      <c r="S307" s="48">
        <f>notional_2*EXP(-IR*(5-S$3))*('2. Stock Price 2'!S307*EXP((IR-div)*(5-S$3))-strike_2)</f>
        <v>-38819113.640122384</v>
      </c>
      <c r="T307" s="48">
        <f>notional_2*EXP(-IR*(5-T$3))*('2. Stock Price 2'!T307*EXP((IR-div)*(5-T$3))-strike_2)</f>
        <v>-43640615.376959778</v>
      </c>
      <c r="U307" s="48">
        <f>notional_2*EXP(-IR*(5-U$3))*('2. Stock Price 2'!U307*EXP((IR-div)*(5-U$3))-strike_2)</f>
        <v>-49668211.208621398</v>
      </c>
      <c r="V307" s="48">
        <f>notional_2*EXP(-IR*(5-V$3))*('2. Stock Price 2'!V307*EXP((IR-div)*(5-V$3))-strike_2)</f>
        <v>-48910935.839702435</v>
      </c>
      <c r="W307" s="49">
        <f>notional_2*EXP(-IR*(5-W$3))*('2. Stock Price 2'!W307*EXP((IR-div)*(5-W$3))-strike_2)</f>
        <v>-48273157.085718825</v>
      </c>
    </row>
    <row r="308" spans="2:23" x14ac:dyDescent="0.35">
      <c r="B308" s="9" t="s">
        <v>304</v>
      </c>
      <c r="C308" s="11">
        <f>EXP(-IR*(5-C$3))*('2. Stock Price 1'!C308*EXP((IR-div)*(5-C$3))-strike)</f>
        <v>0</v>
      </c>
      <c r="D308" s="48">
        <f>notional_2*EXP(-IR*(5-D$3))*('2. Stock Price 2'!D308*EXP((IR-div)*(5-D$3))-strike_2)</f>
        <v>13221314.94731435</v>
      </c>
      <c r="E308" s="48">
        <f>notional_2*EXP(-IR*(5-E$3))*('2. Stock Price 2'!E308*EXP((IR-div)*(5-E$3))-strike_2)</f>
        <v>114956.42727023058</v>
      </c>
      <c r="F308" s="48">
        <f>notional_2*EXP(-IR*(5-F$3))*('2. Stock Price 2'!F308*EXP((IR-div)*(5-F$3))-strike_2)</f>
        <v>5828243.2122184541</v>
      </c>
      <c r="G308" s="48">
        <f>notional_2*EXP(-IR*(5-G$3))*('2. Stock Price 2'!G308*EXP((IR-div)*(5-G$3))-strike_2)</f>
        <v>1079784.7561529134</v>
      </c>
      <c r="H308" s="48">
        <f>notional_2*EXP(-IR*(5-H$3))*('2. Stock Price 2'!H308*EXP((IR-div)*(5-H$3))-strike_2)</f>
        <v>-7001553.0926561616</v>
      </c>
      <c r="I308" s="48">
        <f>notional_2*EXP(-IR*(5-I$3))*('2. Stock Price 2'!I308*EXP((IR-div)*(5-I$3))-strike_2)</f>
        <v>5554127.2619324373</v>
      </c>
      <c r="J308" s="48">
        <f>notional_2*EXP(-IR*(5-J$3))*('2. Stock Price 2'!J308*EXP((IR-div)*(5-J$3))-strike_2)</f>
        <v>2291866.8323440095</v>
      </c>
      <c r="K308" s="48">
        <f>notional_2*EXP(-IR*(5-K$3))*('2. Stock Price 2'!K308*EXP((IR-div)*(5-K$3))-strike_2)</f>
        <v>-8015890.4595330898</v>
      </c>
      <c r="L308" s="48">
        <f>notional_2*EXP(-IR*(5-L$3))*('2. Stock Price 2'!L308*EXP((IR-div)*(5-L$3))-strike_2)</f>
        <v>-9425742.5122875609</v>
      </c>
      <c r="M308" s="48">
        <f>notional_2*EXP(-IR*(5-M$3))*('2. Stock Price 2'!M308*EXP((IR-div)*(5-M$3))-strike_2)</f>
        <v>-7619569.7995652864</v>
      </c>
      <c r="N308" s="48">
        <f>notional_2*EXP(-IR*(5-N$3))*('2. Stock Price 2'!N308*EXP((IR-div)*(5-N$3))-strike_2)</f>
        <v>-5829654.7487030663</v>
      </c>
      <c r="O308" s="48">
        <f>notional_2*EXP(-IR*(5-O$3))*('2. Stock Price 2'!O308*EXP((IR-div)*(5-O$3))-strike_2)</f>
        <v>-6560418.7088719485</v>
      </c>
      <c r="P308" s="48">
        <f>notional_2*EXP(-IR*(5-P$3))*('2. Stock Price 2'!P308*EXP((IR-div)*(5-P$3))-strike_2)</f>
        <v>-15494580.128307045</v>
      </c>
      <c r="Q308" s="48">
        <f>notional_2*EXP(-IR*(5-Q$3))*('2. Stock Price 2'!Q308*EXP((IR-div)*(5-Q$3))-strike_2)</f>
        <v>-13444124.755886169</v>
      </c>
      <c r="R308" s="48">
        <f>notional_2*EXP(-IR*(5-R$3))*('2. Stock Price 2'!R308*EXP((IR-div)*(5-R$3))-strike_2)</f>
        <v>-29018783.003267273</v>
      </c>
      <c r="S308" s="48">
        <f>notional_2*EXP(-IR*(5-S$3))*('2. Stock Price 2'!S308*EXP((IR-div)*(5-S$3))-strike_2)</f>
        <v>-33309810.674375083</v>
      </c>
      <c r="T308" s="48">
        <f>notional_2*EXP(-IR*(5-T$3))*('2. Stock Price 2'!T308*EXP((IR-div)*(5-T$3))-strike_2)</f>
        <v>-30570312.751519747</v>
      </c>
      <c r="U308" s="48">
        <f>notional_2*EXP(-IR*(5-U$3))*('2. Stock Price 2'!U308*EXP((IR-div)*(5-U$3))-strike_2)</f>
        <v>-23473660.310139254</v>
      </c>
      <c r="V308" s="48">
        <f>notional_2*EXP(-IR*(5-V$3))*('2. Stock Price 2'!V308*EXP((IR-div)*(5-V$3))-strike_2)</f>
        <v>-31364563.748499885</v>
      </c>
      <c r="W308" s="49">
        <f>notional_2*EXP(-IR*(5-W$3))*('2. Stock Price 2'!W308*EXP((IR-div)*(5-W$3))-strike_2)</f>
        <v>-38776019.819091737</v>
      </c>
    </row>
    <row r="309" spans="2:23" x14ac:dyDescent="0.35">
      <c r="B309" s="9" t="s">
        <v>305</v>
      </c>
      <c r="C309" s="11">
        <f>EXP(-IR*(5-C$3))*('2. Stock Price 1'!C309*EXP((IR-div)*(5-C$3))-strike)</f>
        <v>0</v>
      </c>
      <c r="D309" s="48">
        <f>notional_2*EXP(-IR*(5-D$3))*('2. Stock Price 2'!D309*EXP((IR-div)*(5-D$3))-strike_2)</f>
        <v>-6019820.8851390807</v>
      </c>
      <c r="E309" s="48">
        <f>notional_2*EXP(-IR*(5-E$3))*('2. Stock Price 2'!E309*EXP((IR-div)*(5-E$3))-strike_2)</f>
        <v>-10008634.487474237</v>
      </c>
      <c r="F309" s="48">
        <f>notional_2*EXP(-IR*(5-F$3))*('2. Stock Price 2'!F309*EXP((IR-div)*(5-F$3))-strike_2)</f>
        <v>-11201182.034547569</v>
      </c>
      <c r="G309" s="48">
        <f>notional_2*EXP(-IR*(5-G$3))*('2. Stock Price 2'!G309*EXP((IR-div)*(5-G$3))-strike_2)</f>
        <v>-5041179.1142907171</v>
      </c>
      <c r="H309" s="48">
        <f>notional_2*EXP(-IR*(5-H$3))*('2. Stock Price 2'!H309*EXP((IR-div)*(5-H$3))-strike_2)</f>
        <v>-8282070.7589050662</v>
      </c>
      <c r="I309" s="48">
        <f>notional_2*EXP(-IR*(5-I$3))*('2. Stock Price 2'!I309*EXP((IR-div)*(5-I$3))-strike_2)</f>
        <v>-9757400.7179941107</v>
      </c>
      <c r="J309" s="48">
        <f>notional_2*EXP(-IR*(5-J$3))*('2. Stock Price 2'!J309*EXP((IR-div)*(5-J$3))-strike_2)</f>
        <v>3225284.6466963571</v>
      </c>
      <c r="K309" s="48">
        <f>notional_2*EXP(-IR*(5-K$3))*('2. Stock Price 2'!K309*EXP((IR-div)*(5-K$3))-strike_2)</f>
        <v>9085340.5269751921</v>
      </c>
      <c r="L309" s="48">
        <f>notional_2*EXP(-IR*(5-L$3))*('2. Stock Price 2'!L309*EXP((IR-div)*(5-L$3))-strike_2)</f>
        <v>-2475516.973225133</v>
      </c>
      <c r="M309" s="48">
        <f>notional_2*EXP(-IR*(5-M$3))*('2. Stock Price 2'!M309*EXP((IR-div)*(5-M$3))-strike_2)</f>
        <v>-12239574.540801711</v>
      </c>
      <c r="N309" s="48">
        <f>notional_2*EXP(-IR*(5-N$3))*('2. Stock Price 2'!N309*EXP((IR-div)*(5-N$3))-strike_2)</f>
        <v>-19215565.776501428</v>
      </c>
      <c r="O309" s="48">
        <f>notional_2*EXP(-IR*(5-O$3))*('2. Stock Price 2'!O309*EXP((IR-div)*(5-O$3))-strike_2)</f>
        <v>-19795287.0128939</v>
      </c>
      <c r="P309" s="48">
        <f>notional_2*EXP(-IR*(5-P$3))*('2. Stock Price 2'!P309*EXP((IR-div)*(5-P$3))-strike_2)</f>
        <v>-28882807.024561614</v>
      </c>
      <c r="Q309" s="48">
        <f>notional_2*EXP(-IR*(5-Q$3))*('2. Stock Price 2'!Q309*EXP((IR-div)*(5-Q$3))-strike_2)</f>
        <v>-22840731.821590703</v>
      </c>
      <c r="R309" s="48">
        <f>notional_2*EXP(-IR*(5-R$3))*('2. Stock Price 2'!R309*EXP((IR-div)*(5-R$3))-strike_2)</f>
        <v>-22691485.805265225</v>
      </c>
      <c r="S309" s="48">
        <f>notional_2*EXP(-IR*(5-S$3))*('2. Stock Price 2'!S309*EXP((IR-div)*(5-S$3))-strike_2)</f>
        <v>-23892881.331325769</v>
      </c>
      <c r="T309" s="48">
        <f>notional_2*EXP(-IR*(5-T$3))*('2. Stock Price 2'!T309*EXP((IR-div)*(5-T$3))-strike_2)</f>
        <v>-37605216.399222203</v>
      </c>
      <c r="U309" s="48">
        <f>notional_2*EXP(-IR*(5-U$3))*('2. Stock Price 2'!U309*EXP((IR-div)*(5-U$3))-strike_2)</f>
        <v>-51966107.47393775</v>
      </c>
      <c r="V309" s="48">
        <f>notional_2*EXP(-IR*(5-V$3))*('2. Stock Price 2'!V309*EXP((IR-div)*(5-V$3))-strike_2)</f>
        <v>-59764635.721455008</v>
      </c>
      <c r="W309" s="49">
        <f>notional_2*EXP(-IR*(5-W$3))*('2. Stock Price 2'!W309*EXP((IR-div)*(5-W$3))-strike_2)</f>
        <v>-62590353.97617653</v>
      </c>
    </row>
    <row r="310" spans="2:23" x14ac:dyDescent="0.35">
      <c r="B310" s="9" t="s">
        <v>306</v>
      </c>
      <c r="C310" s="11">
        <f>EXP(-IR*(5-C$3))*('2. Stock Price 1'!C310*EXP((IR-div)*(5-C$3))-strike)</f>
        <v>0</v>
      </c>
      <c r="D310" s="48">
        <f>notional_2*EXP(-IR*(5-D$3))*('2. Stock Price 2'!D310*EXP((IR-div)*(5-D$3))-strike_2)</f>
        <v>-11429527.467328621</v>
      </c>
      <c r="E310" s="48">
        <f>notional_2*EXP(-IR*(5-E$3))*('2. Stock Price 2'!E310*EXP((IR-div)*(5-E$3))-strike_2)</f>
        <v>-13015655.486566661</v>
      </c>
      <c r="F310" s="48">
        <f>notional_2*EXP(-IR*(5-F$3))*('2. Stock Price 2'!F310*EXP((IR-div)*(5-F$3))-strike_2)</f>
        <v>-6331594.0488557816</v>
      </c>
      <c r="G310" s="48">
        <f>notional_2*EXP(-IR*(5-G$3))*('2. Stock Price 2'!G310*EXP((IR-div)*(5-G$3))-strike_2)</f>
        <v>-6883512.1634846078</v>
      </c>
      <c r="H310" s="48">
        <f>notional_2*EXP(-IR*(5-H$3))*('2. Stock Price 2'!H310*EXP((IR-div)*(5-H$3))-strike_2)</f>
        <v>5127375.2618447728</v>
      </c>
      <c r="I310" s="48">
        <f>notional_2*EXP(-IR*(5-I$3))*('2. Stock Price 2'!I310*EXP((IR-div)*(5-I$3))-strike_2)</f>
        <v>2761712.1642066948</v>
      </c>
      <c r="J310" s="48">
        <f>notional_2*EXP(-IR*(5-J$3))*('2. Stock Price 2'!J310*EXP((IR-div)*(5-J$3))-strike_2)</f>
        <v>9111640.0583633576</v>
      </c>
      <c r="K310" s="48">
        <f>notional_2*EXP(-IR*(5-K$3))*('2. Stock Price 2'!K310*EXP((IR-div)*(5-K$3))-strike_2)</f>
        <v>-5520007.1145959208</v>
      </c>
      <c r="L310" s="48">
        <f>notional_2*EXP(-IR*(5-L$3))*('2. Stock Price 2'!L310*EXP((IR-div)*(5-L$3))-strike_2)</f>
        <v>7080603.6042360365</v>
      </c>
      <c r="M310" s="48">
        <f>notional_2*EXP(-IR*(5-M$3))*('2. Stock Price 2'!M310*EXP((IR-div)*(5-M$3))-strike_2)</f>
        <v>1991092.9691969978</v>
      </c>
      <c r="N310" s="48">
        <f>notional_2*EXP(-IR*(5-N$3))*('2. Stock Price 2'!N310*EXP((IR-div)*(5-N$3))-strike_2)</f>
        <v>8727335.2309625782</v>
      </c>
      <c r="O310" s="48">
        <f>notional_2*EXP(-IR*(5-O$3))*('2. Stock Price 2'!O310*EXP((IR-div)*(5-O$3))-strike_2)</f>
        <v>3246746.4550065356</v>
      </c>
      <c r="P310" s="48">
        <f>notional_2*EXP(-IR*(5-P$3))*('2. Stock Price 2'!P310*EXP((IR-div)*(5-P$3))-strike_2)</f>
        <v>61661.05796304284</v>
      </c>
      <c r="Q310" s="48">
        <f>notional_2*EXP(-IR*(5-Q$3))*('2. Stock Price 2'!Q310*EXP((IR-div)*(5-Q$3))-strike_2)</f>
        <v>-16090090.039693883</v>
      </c>
      <c r="R310" s="48">
        <f>notional_2*EXP(-IR*(5-R$3))*('2. Stock Price 2'!R310*EXP((IR-div)*(5-R$3))-strike_2)</f>
        <v>-34409211.494414888</v>
      </c>
      <c r="S310" s="48">
        <f>notional_2*EXP(-IR*(5-S$3))*('2. Stock Price 2'!S310*EXP((IR-div)*(5-S$3))-strike_2)</f>
        <v>-40723541.937788256</v>
      </c>
      <c r="T310" s="48">
        <f>notional_2*EXP(-IR*(5-T$3))*('2. Stock Price 2'!T310*EXP((IR-div)*(5-T$3))-strike_2)</f>
        <v>-49736606.085417666</v>
      </c>
      <c r="U310" s="48">
        <f>notional_2*EXP(-IR*(5-U$3))*('2. Stock Price 2'!U310*EXP((IR-div)*(5-U$3))-strike_2)</f>
        <v>-45654083.85029947</v>
      </c>
      <c r="V310" s="48">
        <f>notional_2*EXP(-IR*(5-V$3))*('2. Stock Price 2'!V310*EXP((IR-div)*(5-V$3))-strike_2)</f>
        <v>-44821456.274083458</v>
      </c>
      <c r="W310" s="49">
        <f>notional_2*EXP(-IR*(5-W$3))*('2. Stock Price 2'!W310*EXP((IR-div)*(5-W$3))-strike_2)</f>
        <v>-41347533.77620621</v>
      </c>
    </row>
    <row r="311" spans="2:23" x14ac:dyDescent="0.35">
      <c r="B311" s="9" t="s">
        <v>307</v>
      </c>
      <c r="C311" s="11">
        <f>EXP(-IR*(5-C$3))*('2. Stock Price 1'!C311*EXP((IR-div)*(5-C$3))-strike)</f>
        <v>0</v>
      </c>
      <c r="D311" s="48">
        <f>notional_2*EXP(-IR*(5-D$3))*('2. Stock Price 2'!D311*EXP((IR-div)*(5-D$3))-strike_2)</f>
        <v>1002917.3843981215</v>
      </c>
      <c r="E311" s="48">
        <f>notional_2*EXP(-IR*(5-E$3))*('2. Stock Price 2'!E311*EXP((IR-div)*(5-E$3))-strike_2)</f>
        <v>9934941.900217222</v>
      </c>
      <c r="F311" s="48">
        <f>notional_2*EXP(-IR*(5-F$3))*('2. Stock Price 2'!F311*EXP((IR-div)*(5-F$3))-strike_2)</f>
        <v>11926744.328661321</v>
      </c>
      <c r="G311" s="48">
        <f>notional_2*EXP(-IR*(5-G$3))*('2. Stock Price 2'!G311*EXP((IR-div)*(5-G$3))-strike_2)</f>
        <v>13335937.110921977</v>
      </c>
      <c r="H311" s="48">
        <f>notional_2*EXP(-IR*(5-H$3))*('2. Stock Price 2'!H311*EXP((IR-div)*(5-H$3))-strike_2)</f>
        <v>3710820.0955472235</v>
      </c>
      <c r="I311" s="48">
        <f>notional_2*EXP(-IR*(5-I$3))*('2. Stock Price 2'!I311*EXP((IR-div)*(5-I$3))-strike_2)</f>
        <v>-8427621.9383910801</v>
      </c>
      <c r="J311" s="48">
        <f>notional_2*EXP(-IR*(5-J$3))*('2. Stock Price 2'!J311*EXP((IR-div)*(5-J$3))-strike_2)</f>
        <v>-14898797.732929906</v>
      </c>
      <c r="K311" s="48">
        <f>notional_2*EXP(-IR*(5-K$3))*('2. Stock Price 2'!K311*EXP((IR-div)*(5-K$3))-strike_2)</f>
        <v>-19764811.708732042</v>
      </c>
      <c r="L311" s="48">
        <f>notional_2*EXP(-IR*(5-L$3))*('2. Stock Price 2'!L311*EXP((IR-div)*(5-L$3))-strike_2)</f>
        <v>-17990834.569658265</v>
      </c>
      <c r="M311" s="48">
        <f>notional_2*EXP(-IR*(5-M$3))*('2. Stock Price 2'!M311*EXP((IR-div)*(5-M$3))-strike_2)</f>
        <v>-8236025.3311070167</v>
      </c>
      <c r="N311" s="48">
        <f>notional_2*EXP(-IR*(5-N$3))*('2. Stock Price 2'!N311*EXP((IR-div)*(5-N$3))-strike_2)</f>
        <v>-8470826.8362231869</v>
      </c>
      <c r="O311" s="48">
        <f>notional_2*EXP(-IR*(5-O$3))*('2. Stock Price 2'!O311*EXP((IR-div)*(5-O$3))-strike_2)</f>
        <v>-15655613.228376389</v>
      </c>
      <c r="P311" s="48">
        <f>notional_2*EXP(-IR*(5-P$3))*('2. Stock Price 2'!P311*EXP((IR-div)*(5-P$3))-strike_2)</f>
        <v>-21614934.304388572</v>
      </c>
      <c r="Q311" s="48">
        <f>notional_2*EXP(-IR*(5-Q$3))*('2. Stock Price 2'!Q311*EXP((IR-div)*(5-Q$3))-strike_2)</f>
        <v>-24327638.782346174</v>
      </c>
      <c r="R311" s="48">
        <f>notional_2*EXP(-IR*(5-R$3))*('2. Stock Price 2'!R311*EXP((IR-div)*(5-R$3))-strike_2)</f>
        <v>-29365010.555106115</v>
      </c>
      <c r="S311" s="48">
        <f>notional_2*EXP(-IR*(5-S$3))*('2. Stock Price 2'!S311*EXP((IR-div)*(5-S$3))-strike_2)</f>
        <v>-38954844.067318022</v>
      </c>
      <c r="T311" s="48">
        <f>notional_2*EXP(-IR*(5-T$3))*('2. Stock Price 2'!T311*EXP((IR-div)*(5-T$3))-strike_2)</f>
        <v>-39271299.892810069</v>
      </c>
      <c r="U311" s="48">
        <f>notional_2*EXP(-IR*(5-U$3))*('2. Stock Price 2'!U311*EXP((IR-div)*(5-U$3))-strike_2)</f>
        <v>-43638871.858538315</v>
      </c>
      <c r="V311" s="48">
        <f>notional_2*EXP(-IR*(5-V$3))*('2. Stock Price 2'!V311*EXP((IR-div)*(5-V$3))-strike_2)</f>
        <v>-51446311.161924481</v>
      </c>
      <c r="W311" s="49">
        <f>notional_2*EXP(-IR*(5-W$3))*('2. Stock Price 2'!W311*EXP((IR-div)*(5-W$3))-strike_2)</f>
        <v>-45965055.041067325</v>
      </c>
    </row>
    <row r="312" spans="2:23" x14ac:dyDescent="0.35">
      <c r="B312" s="9" t="s">
        <v>308</v>
      </c>
      <c r="C312" s="11">
        <f>EXP(-IR*(5-C$3))*('2. Stock Price 1'!C312*EXP((IR-div)*(5-C$3))-strike)</f>
        <v>0</v>
      </c>
      <c r="D312" s="48">
        <f>notional_2*EXP(-IR*(5-D$3))*('2. Stock Price 2'!D312*EXP((IR-div)*(5-D$3))-strike_2)</f>
        <v>1551425.5861639588</v>
      </c>
      <c r="E312" s="48">
        <f>notional_2*EXP(-IR*(5-E$3))*('2. Stock Price 2'!E312*EXP((IR-div)*(5-E$3))-strike_2)</f>
        <v>1110710.8548192908</v>
      </c>
      <c r="F312" s="48">
        <f>notional_2*EXP(-IR*(5-F$3))*('2. Stock Price 2'!F312*EXP((IR-div)*(5-F$3))-strike_2)</f>
        <v>2585551.4851074237</v>
      </c>
      <c r="G312" s="48">
        <f>notional_2*EXP(-IR*(5-G$3))*('2. Stock Price 2'!G312*EXP((IR-div)*(5-G$3))-strike_2)</f>
        <v>5222364.7416584967</v>
      </c>
      <c r="H312" s="48">
        <f>notional_2*EXP(-IR*(5-H$3))*('2. Stock Price 2'!H312*EXP((IR-div)*(5-H$3))-strike_2)</f>
        <v>18788208.2254606</v>
      </c>
      <c r="I312" s="48">
        <f>notional_2*EXP(-IR*(5-I$3))*('2. Stock Price 2'!I312*EXP((IR-div)*(5-I$3))-strike_2)</f>
        <v>32285536.456962168</v>
      </c>
      <c r="J312" s="48">
        <f>notional_2*EXP(-IR*(5-J$3))*('2. Stock Price 2'!J312*EXP((IR-div)*(5-J$3))-strike_2)</f>
        <v>41952655.845443204</v>
      </c>
      <c r="K312" s="48">
        <f>notional_2*EXP(-IR*(5-K$3))*('2. Stock Price 2'!K312*EXP((IR-div)*(5-K$3))-strike_2)</f>
        <v>20276539.848350924</v>
      </c>
      <c r="L312" s="48">
        <f>notional_2*EXP(-IR*(5-L$3))*('2. Stock Price 2'!L312*EXP((IR-div)*(5-L$3))-strike_2)</f>
        <v>14071611.495158916</v>
      </c>
      <c r="M312" s="48">
        <f>notional_2*EXP(-IR*(5-M$3))*('2. Stock Price 2'!M312*EXP((IR-div)*(5-M$3))-strike_2)</f>
        <v>2768602.4516179827</v>
      </c>
      <c r="N312" s="48">
        <f>notional_2*EXP(-IR*(5-N$3))*('2. Stock Price 2'!N312*EXP((IR-div)*(5-N$3))-strike_2)</f>
        <v>7267318.6272858186</v>
      </c>
      <c r="O312" s="48">
        <f>notional_2*EXP(-IR*(5-O$3))*('2. Stock Price 2'!O312*EXP((IR-div)*(5-O$3))-strike_2)</f>
        <v>16816853.259194471</v>
      </c>
      <c r="P312" s="48">
        <f>notional_2*EXP(-IR*(5-P$3))*('2. Stock Price 2'!P312*EXP((IR-div)*(5-P$3))-strike_2)</f>
        <v>13241516.426234616</v>
      </c>
      <c r="Q312" s="48">
        <f>notional_2*EXP(-IR*(5-Q$3))*('2. Stock Price 2'!Q312*EXP((IR-div)*(5-Q$3))-strike_2)</f>
        <v>7376764.7436263952</v>
      </c>
      <c r="R312" s="48">
        <f>notional_2*EXP(-IR*(5-R$3))*('2. Stock Price 2'!R312*EXP((IR-div)*(5-R$3))-strike_2)</f>
        <v>10539870.285508016</v>
      </c>
      <c r="S312" s="48">
        <f>notional_2*EXP(-IR*(5-S$3))*('2. Stock Price 2'!S312*EXP((IR-div)*(5-S$3))-strike_2)</f>
        <v>34289779.762063012</v>
      </c>
      <c r="T312" s="48">
        <f>notional_2*EXP(-IR*(5-T$3))*('2. Stock Price 2'!T312*EXP((IR-div)*(5-T$3))-strike_2)</f>
        <v>42541565.826988913</v>
      </c>
      <c r="U312" s="48">
        <f>notional_2*EXP(-IR*(5-U$3))*('2. Stock Price 2'!U312*EXP((IR-div)*(5-U$3))-strike_2)</f>
        <v>47049306.606857404</v>
      </c>
      <c r="V312" s="48">
        <f>notional_2*EXP(-IR*(5-V$3))*('2. Stock Price 2'!V312*EXP((IR-div)*(5-V$3))-strike_2)</f>
        <v>39988877.305132553</v>
      </c>
      <c r="W312" s="49">
        <f>notional_2*EXP(-IR*(5-W$3))*('2. Stock Price 2'!W312*EXP((IR-div)*(5-W$3))-strike_2)</f>
        <v>29908976.540919043</v>
      </c>
    </row>
    <row r="313" spans="2:23" x14ac:dyDescent="0.35">
      <c r="B313" s="9" t="s">
        <v>309</v>
      </c>
      <c r="C313" s="11">
        <f>EXP(-IR*(5-C$3))*('2. Stock Price 1'!C313*EXP((IR-div)*(5-C$3))-strike)</f>
        <v>0</v>
      </c>
      <c r="D313" s="48">
        <f>notional_2*EXP(-IR*(5-D$3))*('2. Stock Price 2'!D313*EXP((IR-div)*(5-D$3))-strike_2)</f>
        <v>-14430915.40420467</v>
      </c>
      <c r="E313" s="48">
        <f>notional_2*EXP(-IR*(5-E$3))*('2. Stock Price 2'!E313*EXP((IR-div)*(5-E$3))-strike_2)</f>
        <v>-2126385.2998651876</v>
      </c>
      <c r="F313" s="48">
        <f>notional_2*EXP(-IR*(5-F$3))*('2. Stock Price 2'!F313*EXP((IR-div)*(5-F$3))-strike_2)</f>
        <v>-7762499.6654750844</v>
      </c>
      <c r="G313" s="48">
        <f>notional_2*EXP(-IR*(5-G$3))*('2. Stock Price 2'!G313*EXP((IR-div)*(5-G$3))-strike_2)</f>
        <v>-4740215.4649896743</v>
      </c>
      <c r="H313" s="48">
        <f>notional_2*EXP(-IR*(5-H$3))*('2. Stock Price 2'!H313*EXP((IR-div)*(5-H$3))-strike_2)</f>
        <v>-9455364.5386432037</v>
      </c>
      <c r="I313" s="48">
        <f>notional_2*EXP(-IR*(5-I$3))*('2. Stock Price 2'!I313*EXP((IR-div)*(5-I$3))-strike_2)</f>
        <v>-7953946.7495242571</v>
      </c>
      <c r="J313" s="48">
        <f>notional_2*EXP(-IR*(5-J$3))*('2. Stock Price 2'!J313*EXP((IR-div)*(5-J$3))-strike_2)</f>
        <v>-18073916.608996008</v>
      </c>
      <c r="K313" s="48">
        <f>notional_2*EXP(-IR*(5-K$3))*('2. Stock Price 2'!K313*EXP((IR-div)*(5-K$3))-strike_2)</f>
        <v>-19592901.487415623</v>
      </c>
      <c r="L313" s="48">
        <f>notional_2*EXP(-IR*(5-L$3))*('2. Stock Price 2'!L313*EXP((IR-div)*(5-L$3))-strike_2)</f>
        <v>-30339413.02475258</v>
      </c>
      <c r="M313" s="48">
        <f>notional_2*EXP(-IR*(5-M$3))*('2. Stock Price 2'!M313*EXP((IR-div)*(5-M$3))-strike_2)</f>
        <v>-28985495.249431152</v>
      </c>
      <c r="N313" s="48">
        <f>notional_2*EXP(-IR*(5-N$3))*('2. Stock Price 2'!N313*EXP((IR-div)*(5-N$3))-strike_2)</f>
        <v>-36926833.425729975</v>
      </c>
      <c r="O313" s="48">
        <f>notional_2*EXP(-IR*(5-O$3))*('2. Stock Price 2'!O313*EXP((IR-div)*(5-O$3))-strike_2)</f>
        <v>-41064367.455090903</v>
      </c>
      <c r="P313" s="48">
        <f>notional_2*EXP(-IR*(5-P$3))*('2. Stock Price 2'!P313*EXP((IR-div)*(5-P$3))-strike_2)</f>
        <v>-40756381.224818878</v>
      </c>
      <c r="Q313" s="48">
        <f>notional_2*EXP(-IR*(5-Q$3))*('2. Stock Price 2'!Q313*EXP((IR-div)*(5-Q$3))-strike_2)</f>
        <v>-40441249.965456262</v>
      </c>
      <c r="R313" s="48">
        <f>notional_2*EXP(-IR*(5-R$3))*('2. Stock Price 2'!R313*EXP((IR-div)*(5-R$3))-strike_2)</f>
        <v>-39466119.612976134</v>
      </c>
      <c r="S313" s="48">
        <f>notional_2*EXP(-IR*(5-S$3))*('2. Stock Price 2'!S313*EXP((IR-div)*(5-S$3))-strike_2)</f>
        <v>-46592867.956838772</v>
      </c>
      <c r="T313" s="48">
        <f>notional_2*EXP(-IR*(5-T$3))*('2. Stock Price 2'!T313*EXP((IR-div)*(5-T$3))-strike_2)</f>
        <v>-41681948.995324552</v>
      </c>
      <c r="U313" s="48">
        <f>notional_2*EXP(-IR*(5-U$3))*('2. Stock Price 2'!U313*EXP((IR-div)*(5-U$3))-strike_2)</f>
        <v>-34051140.203757308</v>
      </c>
      <c r="V313" s="48">
        <f>notional_2*EXP(-IR*(5-V$3))*('2. Stock Price 2'!V313*EXP((IR-div)*(5-V$3))-strike_2)</f>
        <v>-42362387.90317709</v>
      </c>
      <c r="W313" s="49">
        <f>notional_2*EXP(-IR*(5-W$3))*('2. Stock Price 2'!W313*EXP((IR-div)*(5-W$3))-strike_2)</f>
        <v>-37230991.055066288</v>
      </c>
    </row>
    <row r="314" spans="2:23" x14ac:dyDescent="0.35">
      <c r="B314" s="9" t="s">
        <v>310</v>
      </c>
      <c r="C314" s="11">
        <f>EXP(-IR*(5-C$3))*('2. Stock Price 1'!C314*EXP((IR-div)*(5-C$3))-strike)</f>
        <v>0</v>
      </c>
      <c r="D314" s="48">
        <f>notional_2*EXP(-IR*(5-D$3))*('2. Stock Price 2'!D314*EXP((IR-div)*(5-D$3))-strike_2)</f>
        <v>25836661.783473987</v>
      </c>
      <c r="E314" s="48">
        <f>notional_2*EXP(-IR*(5-E$3))*('2. Stock Price 2'!E314*EXP((IR-div)*(5-E$3))-strike_2)</f>
        <v>19077936.247831911</v>
      </c>
      <c r="F314" s="48">
        <f>notional_2*EXP(-IR*(5-F$3))*('2. Stock Price 2'!F314*EXP((IR-div)*(5-F$3))-strike_2)</f>
        <v>17698063.277415331</v>
      </c>
      <c r="G314" s="48">
        <f>notional_2*EXP(-IR*(5-G$3))*('2. Stock Price 2'!G314*EXP((IR-div)*(5-G$3))-strike_2)</f>
        <v>23717471.343959961</v>
      </c>
      <c r="H314" s="48">
        <f>notional_2*EXP(-IR*(5-H$3))*('2. Stock Price 2'!H314*EXP((IR-div)*(5-H$3))-strike_2)</f>
        <v>33121394.652295928</v>
      </c>
      <c r="I314" s="48">
        <f>notional_2*EXP(-IR*(5-I$3))*('2. Stock Price 2'!I314*EXP((IR-div)*(5-I$3))-strike_2)</f>
        <v>19623435.451964673</v>
      </c>
      <c r="J314" s="48">
        <f>notional_2*EXP(-IR*(5-J$3))*('2. Stock Price 2'!J314*EXP((IR-div)*(5-J$3))-strike_2)</f>
        <v>13903830.91212911</v>
      </c>
      <c r="K314" s="48">
        <f>notional_2*EXP(-IR*(5-K$3))*('2. Stock Price 2'!K314*EXP((IR-div)*(5-K$3))-strike_2)</f>
        <v>15132770.31124459</v>
      </c>
      <c r="L314" s="48">
        <f>notional_2*EXP(-IR*(5-L$3))*('2. Stock Price 2'!L314*EXP((IR-div)*(5-L$3))-strike_2)</f>
        <v>28450895.193599321</v>
      </c>
      <c r="M314" s="48">
        <f>notional_2*EXP(-IR*(5-M$3))*('2. Stock Price 2'!M314*EXP((IR-div)*(5-M$3))-strike_2)</f>
        <v>22799907.538172267</v>
      </c>
      <c r="N314" s="48">
        <f>notional_2*EXP(-IR*(5-N$3))*('2. Stock Price 2'!N314*EXP((IR-div)*(5-N$3))-strike_2)</f>
        <v>33592618.025422826</v>
      </c>
      <c r="O314" s="48">
        <f>notional_2*EXP(-IR*(5-O$3))*('2. Stock Price 2'!O314*EXP((IR-div)*(5-O$3))-strike_2)</f>
        <v>50719745.898078106</v>
      </c>
      <c r="P314" s="48">
        <f>notional_2*EXP(-IR*(5-P$3))*('2. Stock Price 2'!P314*EXP((IR-div)*(5-P$3))-strike_2)</f>
        <v>54929449.766390003</v>
      </c>
      <c r="Q314" s="48">
        <f>notional_2*EXP(-IR*(5-Q$3))*('2. Stock Price 2'!Q314*EXP((IR-div)*(5-Q$3))-strike_2)</f>
        <v>57927697.172211692</v>
      </c>
      <c r="R314" s="48">
        <f>notional_2*EXP(-IR*(5-R$3))*('2. Stock Price 2'!R314*EXP((IR-div)*(5-R$3))-strike_2)</f>
        <v>106339560.564905</v>
      </c>
      <c r="S314" s="48">
        <f>notional_2*EXP(-IR*(5-S$3))*('2. Stock Price 2'!S314*EXP((IR-div)*(5-S$3))-strike_2)</f>
        <v>126660571.02439144</v>
      </c>
      <c r="T314" s="48">
        <f>notional_2*EXP(-IR*(5-T$3))*('2. Stock Price 2'!T314*EXP((IR-div)*(5-T$3))-strike_2)</f>
        <v>125207285.04366188</v>
      </c>
      <c r="U314" s="48">
        <f>notional_2*EXP(-IR*(5-U$3))*('2. Stock Price 2'!U314*EXP((IR-div)*(5-U$3))-strike_2)</f>
        <v>111877110.86819842</v>
      </c>
      <c r="V314" s="48">
        <f>notional_2*EXP(-IR*(5-V$3))*('2. Stock Price 2'!V314*EXP((IR-div)*(5-V$3))-strike_2)</f>
        <v>127688919.79651158</v>
      </c>
      <c r="W314" s="49">
        <f>notional_2*EXP(-IR*(5-W$3))*('2. Stock Price 2'!W314*EXP((IR-div)*(5-W$3))-strike_2)</f>
        <v>123473117.92219178</v>
      </c>
    </row>
    <row r="315" spans="2:23" x14ac:dyDescent="0.35">
      <c r="B315" s="9" t="s">
        <v>311</v>
      </c>
      <c r="C315" s="11">
        <f>EXP(-IR*(5-C$3))*('2. Stock Price 1'!C315*EXP((IR-div)*(5-C$3))-strike)</f>
        <v>0</v>
      </c>
      <c r="D315" s="48">
        <f>notional_2*EXP(-IR*(5-D$3))*('2. Stock Price 2'!D315*EXP((IR-div)*(5-D$3))-strike_2)</f>
        <v>1046031.6867974751</v>
      </c>
      <c r="E315" s="48">
        <f>notional_2*EXP(-IR*(5-E$3))*('2. Stock Price 2'!E315*EXP((IR-div)*(5-E$3))-strike_2)</f>
        <v>9384281.9743348192</v>
      </c>
      <c r="F315" s="48">
        <f>notional_2*EXP(-IR*(5-F$3))*('2. Stock Price 2'!F315*EXP((IR-div)*(5-F$3))-strike_2)</f>
        <v>8530821.9589677099</v>
      </c>
      <c r="G315" s="48">
        <f>notional_2*EXP(-IR*(5-G$3))*('2. Stock Price 2'!G315*EXP((IR-div)*(5-G$3))-strike_2)</f>
        <v>7085686.1597764194</v>
      </c>
      <c r="H315" s="48">
        <f>notional_2*EXP(-IR*(5-H$3))*('2. Stock Price 2'!H315*EXP((IR-div)*(5-H$3))-strike_2)</f>
        <v>-4842598.2566542318</v>
      </c>
      <c r="I315" s="48">
        <f>notional_2*EXP(-IR*(5-I$3))*('2. Stock Price 2'!I315*EXP((IR-div)*(5-I$3))-strike_2)</f>
        <v>-10260012.427258732</v>
      </c>
      <c r="J315" s="48">
        <f>notional_2*EXP(-IR*(5-J$3))*('2. Stock Price 2'!J315*EXP((IR-div)*(5-J$3))-strike_2)</f>
        <v>-11699282.293049013</v>
      </c>
      <c r="K315" s="48">
        <f>notional_2*EXP(-IR*(5-K$3))*('2. Stock Price 2'!K315*EXP((IR-div)*(5-K$3))-strike_2)</f>
        <v>-14726090.10833382</v>
      </c>
      <c r="L315" s="48">
        <f>notional_2*EXP(-IR*(5-L$3))*('2. Stock Price 2'!L315*EXP((IR-div)*(5-L$3))-strike_2)</f>
        <v>-17812380.769520491</v>
      </c>
      <c r="M315" s="48">
        <f>notional_2*EXP(-IR*(5-M$3))*('2. Stock Price 2'!M315*EXP((IR-div)*(5-M$3))-strike_2)</f>
        <v>-19793596.244825259</v>
      </c>
      <c r="N315" s="48">
        <f>notional_2*EXP(-IR*(5-N$3))*('2. Stock Price 2'!N315*EXP((IR-div)*(5-N$3))-strike_2)</f>
        <v>-33156639.12780704</v>
      </c>
      <c r="O315" s="48">
        <f>notional_2*EXP(-IR*(5-O$3))*('2. Stock Price 2'!O315*EXP((IR-div)*(5-O$3))-strike_2)</f>
        <v>-38208074.401031286</v>
      </c>
      <c r="P315" s="48">
        <f>notional_2*EXP(-IR*(5-P$3))*('2. Stock Price 2'!P315*EXP((IR-div)*(5-P$3))-strike_2)</f>
        <v>-40539562.248765275</v>
      </c>
      <c r="Q315" s="48">
        <f>notional_2*EXP(-IR*(5-Q$3))*('2. Stock Price 2'!Q315*EXP((IR-div)*(5-Q$3))-strike_2)</f>
        <v>-40847276.963943549</v>
      </c>
      <c r="R315" s="48">
        <f>notional_2*EXP(-IR*(5-R$3))*('2. Stock Price 2'!R315*EXP((IR-div)*(5-R$3))-strike_2)</f>
        <v>-42392846.37432456</v>
      </c>
      <c r="S315" s="48">
        <f>notional_2*EXP(-IR*(5-S$3))*('2. Stock Price 2'!S315*EXP((IR-div)*(5-S$3))-strike_2)</f>
        <v>-45645559.6848028</v>
      </c>
      <c r="T315" s="48">
        <f>notional_2*EXP(-IR*(5-T$3))*('2. Stock Price 2'!T315*EXP((IR-div)*(5-T$3))-strike_2)</f>
        <v>-43796230.419281431</v>
      </c>
      <c r="U315" s="48">
        <f>notional_2*EXP(-IR*(5-U$3))*('2. Stock Price 2'!U315*EXP((IR-div)*(5-U$3))-strike_2)</f>
        <v>-35825936.379152559</v>
      </c>
      <c r="V315" s="48">
        <f>notional_2*EXP(-IR*(5-V$3))*('2. Stock Price 2'!V315*EXP((IR-div)*(5-V$3))-strike_2)</f>
        <v>-33589801.365740858</v>
      </c>
      <c r="W315" s="49">
        <f>notional_2*EXP(-IR*(5-W$3))*('2. Stock Price 2'!W315*EXP((IR-div)*(5-W$3))-strike_2)</f>
        <v>-40037229.080974452</v>
      </c>
    </row>
    <row r="316" spans="2:23" x14ac:dyDescent="0.35">
      <c r="B316" s="9" t="s">
        <v>312</v>
      </c>
      <c r="C316" s="11">
        <f>EXP(-IR*(5-C$3))*('2. Stock Price 1'!C316*EXP((IR-div)*(5-C$3))-strike)</f>
        <v>0</v>
      </c>
      <c r="D316" s="48">
        <f>notional_2*EXP(-IR*(5-D$3))*('2. Stock Price 2'!D316*EXP((IR-div)*(5-D$3))-strike_2)</f>
        <v>4662315.5447975527</v>
      </c>
      <c r="E316" s="48">
        <f>notional_2*EXP(-IR*(5-E$3))*('2. Stock Price 2'!E316*EXP((IR-div)*(5-E$3))-strike_2)</f>
        <v>12760494.104313146</v>
      </c>
      <c r="F316" s="48">
        <f>notional_2*EXP(-IR*(5-F$3))*('2. Stock Price 2'!F316*EXP((IR-div)*(5-F$3))-strike_2)</f>
        <v>13056185.612416659</v>
      </c>
      <c r="G316" s="48">
        <f>notional_2*EXP(-IR*(5-G$3))*('2. Stock Price 2'!G316*EXP((IR-div)*(5-G$3))-strike_2)</f>
        <v>14643630.200112389</v>
      </c>
      <c r="H316" s="48">
        <f>notional_2*EXP(-IR*(5-H$3))*('2. Stock Price 2'!H316*EXP((IR-div)*(5-H$3))-strike_2)</f>
        <v>5263607.5773624526</v>
      </c>
      <c r="I316" s="48">
        <f>notional_2*EXP(-IR*(5-I$3))*('2. Stock Price 2'!I316*EXP((IR-div)*(5-I$3))-strike_2)</f>
        <v>11135479.583336491</v>
      </c>
      <c r="J316" s="48">
        <f>notional_2*EXP(-IR*(5-J$3))*('2. Stock Price 2'!J316*EXP((IR-div)*(5-J$3))-strike_2)</f>
        <v>9768414.3774690088</v>
      </c>
      <c r="K316" s="48">
        <f>notional_2*EXP(-IR*(5-K$3))*('2. Stock Price 2'!K316*EXP((IR-div)*(5-K$3))-strike_2)</f>
        <v>4815862.1781867165</v>
      </c>
      <c r="L316" s="48">
        <f>notional_2*EXP(-IR*(5-L$3))*('2. Stock Price 2'!L316*EXP((IR-div)*(5-L$3))-strike_2)</f>
        <v>21120128.426434603</v>
      </c>
      <c r="M316" s="48">
        <f>notional_2*EXP(-IR*(5-M$3))*('2. Stock Price 2'!M316*EXP((IR-div)*(5-M$3))-strike_2)</f>
        <v>20982729.560173791</v>
      </c>
      <c r="N316" s="48">
        <f>notional_2*EXP(-IR*(5-N$3))*('2. Stock Price 2'!N316*EXP((IR-div)*(5-N$3))-strike_2)</f>
        <v>27868890.923977226</v>
      </c>
      <c r="O316" s="48">
        <f>notional_2*EXP(-IR*(5-O$3))*('2. Stock Price 2'!O316*EXP((IR-div)*(5-O$3))-strike_2)</f>
        <v>8079581.0954708271</v>
      </c>
      <c r="P316" s="48">
        <f>notional_2*EXP(-IR*(5-P$3))*('2. Stock Price 2'!P316*EXP((IR-div)*(5-P$3))-strike_2)</f>
        <v>-11525044.443823347</v>
      </c>
      <c r="Q316" s="48">
        <f>notional_2*EXP(-IR*(5-Q$3))*('2. Stock Price 2'!Q316*EXP((IR-div)*(5-Q$3))-strike_2)</f>
        <v>-3496976.3245150601</v>
      </c>
      <c r="R316" s="48">
        <f>notional_2*EXP(-IR*(5-R$3))*('2. Stock Price 2'!R316*EXP((IR-div)*(5-R$3))-strike_2)</f>
        <v>5354889.8527357616</v>
      </c>
      <c r="S316" s="48">
        <f>notional_2*EXP(-IR*(5-S$3))*('2. Stock Price 2'!S316*EXP((IR-div)*(5-S$3))-strike_2)</f>
        <v>7561931.3600883959</v>
      </c>
      <c r="T316" s="48">
        <f>notional_2*EXP(-IR*(5-T$3))*('2. Stock Price 2'!T316*EXP((IR-div)*(5-T$3))-strike_2)</f>
        <v>3536554.2650224739</v>
      </c>
      <c r="U316" s="48">
        <f>notional_2*EXP(-IR*(5-U$3))*('2. Stock Price 2'!U316*EXP((IR-div)*(5-U$3))-strike_2)</f>
        <v>-3007094.3766707503</v>
      </c>
      <c r="V316" s="48">
        <f>notional_2*EXP(-IR*(5-V$3))*('2. Stock Price 2'!V316*EXP((IR-div)*(5-V$3))-strike_2)</f>
        <v>629336.28362979484</v>
      </c>
      <c r="W316" s="49">
        <f>notional_2*EXP(-IR*(5-W$3))*('2. Stock Price 2'!W316*EXP((IR-div)*(5-W$3))-strike_2)</f>
        <v>4781615.5361262532</v>
      </c>
    </row>
    <row r="317" spans="2:23" x14ac:dyDescent="0.35">
      <c r="B317" s="9" t="s">
        <v>313</v>
      </c>
      <c r="C317" s="11">
        <f>EXP(-IR*(5-C$3))*('2. Stock Price 1'!C317*EXP((IR-div)*(5-C$3))-strike)</f>
        <v>0</v>
      </c>
      <c r="D317" s="48">
        <f>notional_2*EXP(-IR*(5-D$3))*('2. Stock Price 2'!D317*EXP((IR-div)*(5-D$3))-strike_2)</f>
        <v>-7610504.4225286366</v>
      </c>
      <c r="E317" s="48">
        <f>notional_2*EXP(-IR*(5-E$3))*('2. Stock Price 2'!E317*EXP((IR-div)*(5-E$3))-strike_2)</f>
        <v>-4738474.9084603731</v>
      </c>
      <c r="F317" s="48">
        <f>notional_2*EXP(-IR*(5-F$3))*('2. Stock Price 2'!F317*EXP((IR-div)*(5-F$3))-strike_2)</f>
        <v>-15060843.024930801</v>
      </c>
      <c r="G317" s="48">
        <f>notional_2*EXP(-IR*(5-G$3))*('2. Stock Price 2'!G317*EXP((IR-div)*(5-G$3))-strike_2)</f>
        <v>-8149287.4356789552</v>
      </c>
      <c r="H317" s="48">
        <f>notional_2*EXP(-IR*(5-H$3))*('2. Stock Price 2'!H317*EXP((IR-div)*(5-H$3))-strike_2)</f>
        <v>-3340262.7958336459</v>
      </c>
      <c r="I317" s="48">
        <f>notional_2*EXP(-IR*(5-I$3))*('2. Stock Price 2'!I317*EXP((IR-div)*(5-I$3))-strike_2)</f>
        <v>-5486772.4642670956</v>
      </c>
      <c r="J317" s="48">
        <f>notional_2*EXP(-IR*(5-J$3))*('2. Stock Price 2'!J317*EXP((IR-div)*(5-J$3))-strike_2)</f>
        <v>-6202379.3536331831</v>
      </c>
      <c r="K317" s="48">
        <f>notional_2*EXP(-IR*(5-K$3))*('2. Stock Price 2'!K317*EXP((IR-div)*(5-K$3))-strike_2)</f>
        <v>-12265693.092478359</v>
      </c>
      <c r="L317" s="48">
        <f>notional_2*EXP(-IR*(5-L$3))*('2. Stock Price 2'!L317*EXP((IR-div)*(5-L$3))-strike_2)</f>
        <v>-13501266.632469736</v>
      </c>
      <c r="M317" s="48">
        <f>notional_2*EXP(-IR*(5-M$3))*('2. Stock Price 2'!M317*EXP((IR-div)*(5-M$3))-strike_2)</f>
        <v>-5501893.0983235519</v>
      </c>
      <c r="N317" s="48">
        <f>notional_2*EXP(-IR*(5-N$3))*('2. Stock Price 2'!N317*EXP((IR-div)*(5-N$3))-strike_2)</f>
        <v>5038926.6527909432</v>
      </c>
      <c r="O317" s="48">
        <f>notional_2*EXP(-IR*(5-O$3))*('2. Stock Price 2'!O317*EXP((IR-div)*(5-O$3))-strike_2)</f>
        <v>2416100.3267835663</v>
      </c>
      <c r="P317" s="48">
        <f>notional_2*EXP(-IR*(5-P$3))*('2. Stock Price 2'!P317*EXP((IR-div)*(5-P$3))-strike_2)</f>
        <v>466567.20273200906</v>
      </c>
      <c r="Q317" s="48">
        <f>notional_2*EXP(-IR*(5-Q$3))*('2. Stock Price 2'!Q317*EXP((IR-div)*(5-Q$3))-strike_2)</f>
        <v>3240192.4647234366</v>
      </c>
      <c r="R317" s="48">
        <f>notional_2*EXP(-IR*(5-R$3))*('2. Stock Price 2'!R317*EXP((IR-div)*(5-R$3))-strike_2)</f>
        <v>2622751.8054581997</v>
      </c>
      <c r="S317" s="48">
        <f>notional_2*EXP(-IR*(5-S$3))*('2. Stock Price 2'!S317*EXP((IR-div)*(5-S$3))-strike_2)</f>
        <v>21142674.35761787</v>
      </c>
      <c r="T317" s="48">
        <f>notional_2*EXP(-IR*(5-T$3))*('2. Stock Price 2'!T317*EXP((IR-div)*(5-T$3))-strike_2)</f>
        <v>14920990.314814817</v>
      </c>
      <c r="U317" s="48">
        <f>notional_2*EXP(-IR*(5-U$3))*('2. Stock Price 2'!U317*EXP((IR-div)*(5-U$3))-strike_2)</f>
        <v>21999433.86189406</v>
      </c>
      <c r="V317" s="48">
        <f>notional_2*EXP(-IR*(5-V$3))*('2. Stock Price 2'!V317*EXP((IR-div)*(5-V$3))-strike_2)</f>
        <v>-11025615.016612006</v>
      </c>
      <c r="W317" s="49">
        <f>notional_2*EXP(-IR*(5-W$3))*('2. Stock Price 2'!W317*EXP((IR-div)*(5-W$3))-strike_2)</f>
        <v>-11792049.53400827</v>
      </c>
    </row>
    <row r="318" spans="2:23" x14ac:dyDescent="0.35">
      <c r="B318" s="9" t="s">
        <v>314</v>
      </c>
      <c r="C318" s="11">
        <f>EXP(-IR*(5-C$3))*('2. Stock Price 1'!C318*EXP((IR-div)*(5-C$3))-strike)</f>
        <v>0</v>
      </c>
      <c r="D318" s="48">
        <f>notional_2*EXP(-IR*(5-D$3))*('2. Stock Price 2'!D318*EXP((IR-div)*(5-D$3))-strike_2)</f>
        <v>12940540.851685887</v>
      </c>
      <c r="E318" s="48">
        <f>notional_2*EXP(-IR*(5-E$3))*('2. Stock Price 2'!E318*EXP((IR-div)*(5-E$3))-strike_2)</f>
        <v>22866309.990523662</v>
      </c>
      <c r="F318" s="48">
        <f>notional_2*EXP(-IR*(5-F$3))*('2. Stock Price 2'!F318*EXP((IR-div)*(5-F$3))-strike_2)</f>
        <v>8114856.647703887</v>
      </c>
      <c r="G318" s="48">
        <f>notional_2*EXP(-IR*(5-G$3))*('2. Stock Price 2'!G318*EXP((IR-div)*(5-G$3))-strike_2)</f>
        <v>4110013.0922277397</v>
      </c>
      <c r="H318" s="48">
        <f>notional_2*EXP(-IR*(5-H$3))*('2. Stock Price 2'!H318*EXP((IR-div)*(5-H$3))-strike_2)</f>
        <v>12374525.113300601</v>
      </c>
      <c r="I318" s="48">
        <f>notional_2*EXP(-IR*(5-I$3))*('2. Stock Price 2'!I318*EXP((IR-div)*(5-I$3))-strike_2)</f>
        <v>4859332.5611574482</v>
      </c>
      <c r="J318" s="48">
        <f>notional_2*EXP(-IR*(5-J$3))*('2. Stock Price 2'!J318*EXP((IR-div)*(5-J$3))-strike_2)</f>
        <v>-213029.0633290915</v>
      </c>
      <c r="K318" s="48">
        <f>notional_2*EXP(-IR*(5-K$3))*('2. Stock Price 2'!K318*EXP((IR-div)*(5-K$3))-strike_2)</f>
        <v>16948151.097986013</v>
      </c>
      <c r="L318" s="48">
        <f>notional_2*EXP(-IR*(5-L$3))*('2. Stock Price 2'!L318*EXP((IR-div)*(5-L$3))-strike_2)</f>
        <v>17206215.066142455</v>
      </c>
      <c r="M318" s="48">
        <f>notional_2*EXP(-IR*(5-M$3))*('2. Stock Price 2'!M318*EXP((IR-div)*(5-M$3))-strike_2)</f>
        <v>15087294.469949499</v>
      </c>
      <c r="N318" s="48">
        <f>notional_2*EXP(-IR*(5-N$3))*('2. Stock Price 2'!N318*EXP((IR-div)*(5-N$3))-strike_2)</f>
        <v>33691237.536116108</v>
      </c>
      <c r="O318" s="48">
        <f>notional_2*EXP(-IR*(5-O$3))*('2. Stock Price 2'!O318*EXP((IR-div)*(5-O$3))-strike_2)</f>
        <v>17871943.917786568</v>
      </c>
      <c r="P318" s="48">
        <f>notional_2*EXP(-IR*(5-P$3))*('2. Stock Price 2'!P318*EXP((IR-div)*(5-P$3))-strike_2)</f>
        <v>36989218.683826394</v>
      </c>
      <c r="Q318" s="48">
        <f>notional_2*EXP(-IR*(5-Q$3))*('2. Stock Price 2'!Q318*EXP((IR-div)*(5-Q$3))-strike_2)</f>
        <v>64776332.425978817</v>
      </c>
      <c r="R318" s="48">
        <f>notional_2*EXP(-IR*(5-R$3))*('2. Stock Price 2'!R318*EXP((IR-div)*(5-R$3))-strike_2)</f>
        <v>62531504.064316437</v>
      </c>
      <c r="S318" s="48">
        <f>notional_2*EXP(-IR*(5-S$3))*('2. Stock Price 2'!S318*EXP((IR-div)*(5-S$3))-strike_2)</f>
        <v>40496219.16714561</v>
      </c>
      <c r="T318" s="48">
        <f>notional_2*EXP(-IR*(5-T$3))*('2. Stock Price 2'!T318*EXP((IR-div)*(5-T$3))-strike_2)</f>
        <v>33169991.697893973</v>
      </c>
      <c r="U318" s="48">
        <f>notional_2*EXP(-IR*(5-U$3))*('2. Stock Price 2'!U318*EXP((IR-div)*(5-U$3))-strike_2)</f>
        <v>50991215.238872111</v>
      </c>
      <c r="V318" s="48">
        <f>notional_2*EXP(-IR*(5-V$3))*('2. Stock Price 2'!V318*EXP((IR-div)*(5-V$3))-strike_2)</f>
        <v>65221903.263709977</v>
      </c>
      <c r="W318" s="49">
        <f>notional_2*EXP(-IR*(5-W$3))*('2. Stock Price 2'!W318*EXP((IR-div)*(5-W$3))-strike_2)</f>
        <v>51204941.499362633</v>
      </c>
    </row>
    <row r="319" spans="2:23" x14ac:dyDescent="0.35">
      <c r="B319" s="9" t="s">
        <v>315</v>
      </c>
      <c r="C319" s="11">
        <f>EXP(-IR*(5-C$3))*('2. Stock Price 1'!C319*EXP((IR-div)*(5-C$3))-strike)</f>
        <v>0</v>
      </c>
      <c r="D319" s="48">
        <f>notional_2*EXP(-IR*(5-D$3))*('2. Stock Price 2'!D319*EXP((IR-div)*(5-D$3))-strike_2)</f>
        <v>20324000.98136403</v>
      </c>
      <c r="E319" s="48">
        <f>notional_2*EXP(-IR*(5-E$3))*('2. Stock Price 2'!E319*EXP((IR-div)*(5-E$3))-strike_2)</f>
        <v>30180030.289578132</v>
      </c>
      <c r="F319" s="48">
        <f>notional_2*EXP(-IR*(5-F$3))*('2. Stock Price 2'!F319*EXP((IR-div)*(5-F$3))-strike_2)</f>
        <v>26788916.4963939</v>
      </c>
      <c r="G319" s="48">
        <f>notional_2*EXP(-IR*(5-G$3))*('2. Stock Price 2'!G319*EXP((IR-div)*(5-G$3))-strike_2)</f>
        <v>31390978.314886987</v>
      </c>
      <c r="H319" s="48">
        <f>notional_2*EXP(-IR*(5-H$3))*('2. Stock Price 2'!H319*EXP((IR-div)*(5-H$3))-strike_2)</f>
        <v>23202949.839878853</v>
      </c>
      <c r="I319" s="48">
        <f>notional_2*EXP(-IR*(5-I$3))*('2. Stock Price 2'!I319*EXP((IR-div)*(5-I$3))-strike_2)</f>
        <v>8688838.2284236122</v>
      </c>
      <c r="J319" s="48">
        <f>notional_2*EXP(-IR*(5-J$3))*('2. Stock Price 2'!J319*EXP((IR-div)*(5-J$3))-strike_2)</f>
        <v>-2283465.9917887361</v>
      </c>
      <c r="K319" s="48">
        <f>notional_2*EXP(-IR*(5-K$3))*('2. Stock Price 2'!K319*EXP((IR-div)*(5-K$3))-strike_2)</f>
        <v>-16088859.838452652</v>
      </c>
      <c r="L319" s="48">
        <f>notional_2*EXP(-IR*(5-L$3))*('2. Stock Price 2'!L319*EXP((IR-div)*(5-L$3))-strike_2)</f>
        <v>-6876202.6519150743</v>
      </c>
      <c r="M319" s="48">
        <f>notional_2*EXP(-IR*(5-M$3))*('2. Stock Price 2'!M319*EXP((IR-div)*(5-M$3))-strike_2)</f>
        <v>-3502703.773256463</v>
      </c>
      <c r="N319" s="48">
        <f>notional_2*EXP(-IR*(5-N$3))*('2. Stock Price 2'!N319*EXP((IR-div)*(5-N$3))-strike_2)</f>
        <v>-21621943.668288387</v>
      </c>
      <c r="O319" s="48">
        <f>notional_2*EXP(-IR*(5-O$3))*('2. Stock Price 2'!O319*EXP((IR-div)*(5-O$3))-strike_2)</f>
        <v>-24325003.974906553</v>
      </c>
      <c r="P319" s="48">
        <f>notional_2*EXP(-IR*(5-P$3))*('2. Stock Price 2'!P319*EXP((IR-div)*(5-P$3))-strike_2)</f>
        <v>-35333834.251948275</v>
      </c>
      <c r="Q319" s="48">
        <f>notional_2*EXP(-IR*(5-Q$3))*('2. Stock Price 2'!Q319*EXP((IR-div)*(5-Q$3))-strike_2)</f>
        <v>-27372371.911599033</v>
      </c>
      <c r="R319" s="48">
        <f>notional_2*EXP(-IR*(5-R$3))*('2. Stock Price 2'!R319*EXP((IR-div)*(5-R$3))-strike_2)</f>
        <v>-32923891.28944305</v>
      </c>
      <c r="S319" s="48">
        <f>notional_2*EXP(-IR*(5-S$3))*('2. Stock Price 2'!S319*EXP((IR-div)*(5-S$3))-strike_2)</f>
        <v>-39144488.036226422</v>
      </c>
      <c r="T319" s="48">
        <f>notional_2*EXP(-IR*(5-T$3))*('2. Stock Price 2'!T319*EXP((IR-div)*(5-T$3))-strike_2)</f>
        <v>-28803267.159194574</v>
      </c>
      <c r="U319" s="48">
        <f>notional_2*EXP(-IR*(5-U$3))*('2. Stock Price 2'!U319*EXP((IR-div)*(5-U$3))-strike_2)</f>
        <v>-30930091.055887558</v>
      </c>
      <c r="V319" s="48">
        <f>notional_2*EXP(-IR*(5-V$3))*('2. Stock Price 2'!V319*EXP((IR-div)*(5-V$3))-strike_2)</f>
        <v>-36182228.428812973</v>
      </c>
      <c r="W319" s="49">
        <f>notional_2*EXP(-IR*(5-W$3))*('2. Stock Price 2'!W319*EXP((IR-div)*(5-W$3))-strike_2)</f>
        <v>-33329510.861153778</v>
      </c>
    </row>
    <row r="320" spans="2:23" x14ac:dyDescent="0.35">
      <c r="B320" s="9" t="s">
        <v>316</v>
      </c>
      <c r="C320" s="11">
        <f>EXP(-IR*(5-C$3))*('2. Stock Price 1'!C320*EXP((IR-div)*(5-C$3))-strike)</f>
        <v>0</v>
      </c>
      <c r="D320" s="48">
        <f>notional_2*EXP(-IR*(5-D$3))*('2. Stock Price 2'!D320*EXP((IR-div)*(5-D$3))-strike_2)</f>
        <v>-4496925.8802419482</v>
      </c>
      <c r="E320" s="48">
        <f>notional_2*EXP(-IR*(5-E$3))*('2. Stock Price 2'!E320*EXP((IR-div)*(5-E$3))-strike_2)</f>
        <v>-1852300.6346414404</v>
      </c>
      <c r="F320" s="48">
        <f>notional_2*EXP(-IR*(5-F$3))*('2. Stock Price 2'!F320*EXP((IR-div)*(5-F$3))-strike_2)</f>
        <v>-11675890.920624446</v>
      </c>
      <c r="G320" s="48">
        <f>notional_2*EXP(-IR*(5-G$3))*('2. Stock Price 2'!G320*EXP((IR-div)*(5-G$3))-strike_2)</f>
        <v>-14540632.392213859</v>
      </c>
      <c r="H320" s="48">
        <f>notional_2*EXP(-IR*(5-H$3))*('2. Stock Price 2'!H320*EXP((IR-div)*(5-H$3))-strike_2)</f>
        <v>-16687735.650175676</v>
      </c>
      <c r="I320" s="48">
        <f>notional_2*EXP(-IR*(5-I$3))*('2. Stock Price 2'!I320*EXP((IR-div)*(5-I$3))-strike_2)</f>
        <v>-18477018.727472361</v>
      </c>
      <c r="J320" s="48">
        <f>notional_2*EXP(-IR*(5-J$3))*('2. Stock Price 2'!J320*EXP((IR-div)*(5-J$3))-strike_2)</f>
        <v>-26665488.87857376</v>
      </c>
      <c r="K320" s="48">
        <f>notional_2*EXP(-IR*(5-K$3))*('2. Stock Price 2'!K320*EXP((IR-div)*(5-K$3))-strike_2)</f>
        <v>-28557323.742003076</v>
      </c>
      <c r="L320" s="48">
        <f>notional_2*EXP(-IR*(5-L$3))*('2. Stock Price 2'!L320*EXP((IR-div)*(5-L$3))-strike_2)</f>
        <v>-25424925.579426982</v>
      </c>
      <c r="M320" s="48">
        <f>notional_2*EXP(-IR*(5-M$3))*('2. Stock Price 2'!M320*EXP((IR-div)*(5-M$3))-strike_2)</f>
        <v>-21803880.53467378</v>
      </c>
      <c r="N320" s="48">
        <f>notional_2*EXP(-IR*(5-N$3))*('2. Stock Price 2'!N320*EXP((IR-div)*(5-N$3))-strike_2)</f>
        <v>-26530404.814849161</v>
      </c>
      <c r="O320" s="48">
        <f>notional_2*EXP(-IR*(5-O$3))*('2. Stock Price 2'!O320*EXP((IR-div)*(5-O$3))-strike_2)</f>
        <v>-30613797.662346911</v>
      </c>
      <c r="P320" s="48">
        <f>notional_2*EXP(-IR*(5-P$3))*('2. Stock Price 2'!P320*EXP((IR-div)*(5-P$3))-strike_2)</f>
        <v>-30542370.148441393</v>
      </c>
      <c r="Q320" s="48">
        <f>notional_2*EXP(-IR*(5-Q$3))*('2. Stock Price 2'!Q320*EXP((IR-div)*(5-Q$3))-strike_2)</f>
        <v>-39970469.576192826</v>
      </c>
      <c r="R320" s="48">
        <f>notional_2*EXP(-IR*(5-R$3))*('2. Stock Price 2'!R320*EXP((IR-div)*(5-R$3))-strike_2)</f>
        <v>-30173687.017526295</v>
      </c>
      <c r="S320" s="48">
        <f>notional_2*EXP(-IR*(5-S$3))*('2. Stock Price 2'!S320*EXP((IR-div)*(5-S$3))-strike_2)</f>
        <v>-27559231.958660647</v>
      </c>
      <c r="T320" s="48">
        <f>notional_2*EXP(-IR*(5-T$3))*('2. Stock Price 2'!T320*EXP((IR-div)*(5-T$3))-strike_2)</f>
        <v>-26953443.306723889</v>
      </c>
      <c r="U320" s="48">
        <f>notional_2*EXP(-IR*(5-U$3))*('2. Stock Price 2'!U320*EXP((IR-div)*(5-U$3))-strike_2)</f>
        <v>-30704806.269947655</v>
      </c>
      <c r="V320" s="48">
        <f>notional_2*EXP(-IR*(5-V$3))*('2. Stock Price 2'!V320*EXP((IR-div)*(5-V$3))-strike_2)</f>
        <v>-42832100.51446116</v>
      </c>
      <c r="W320" s="49">
        <f>notional_2*EXP(-IR*(5-W$3))*('2. Stock Price 2'!W320*EXP((IR-div)*(5-W$3))-strike_2)</f>
        <v>-43380489.930408955</v>
      </c>
    </row>
    <row r="321" spans="2:23" x14ac:dyDescent="0.35">
      <c r="B321" s="9" t="s">
        <v>317</v>
      </c>
      <c r="C321" s="11">
        <f>EXP(-IR*(5-C$3))*('2. Stock Price 1'!C321*EXP((IR-div)*(5-C$3))-strike)</f>
        <v>0</v>
      </c>
      <c r="D321" s="48">
        <f>notional_2*EXP(-IR*(5-D$3))*('2. Stock Price 2'!D321*EXP((IR-div)*(5-D$3))-strike_2)</f>
        <v>-5571379.6849024938</v>
      </c>
      <c r="E321" s="48">
        <f>notional_2*EXP(-IR*(5-E$3))*('2. Stock Price 2'!E321*EXP((IR-div)*(5-E$3))-strike_2)</f>
        <v>6195479.764765772</v>
      </c>
      <c r="F321" s="48">
        <f>notional_2*EXP(-IR*(5-F$3))*('2. Stock Price 2'!F321*EXP((IR-div)*(5-F$3))-strike_2)</f>
        <v>3751749.3172020069</v>
      </c>
      <c r="G321" s="48">
        <f>notional_2*EXP(-IR*(5-G$3))*('2. Stock Price 2'!G321*EXP((IR-div)*(5-G$3))-strike_2)</f>
        <v>521447.38534117065</v>
      </c>
      <c r="H321" s="48">
        <f>notional_2*EXP(-IR*(5-H$3))*('2. Stock Price 2'!H321*EXP((IR-div)*(5-H$3))-strike_2)</f>
        <v>7690296.8242080677</v>
      </c>
      <c r="I321" s="48">
        <f>notional_2*EXP(-IR*(5-I$3))*('2. Stock Price 2'!I321*EXP((IR-div)*(5-I$3))-strike_2)</f>
        <v>14533092.297318844</v>
      </c>
      <c r="J321" s="48">
        <f>notional_2*EXP(-IR*(5-J$3))*('2. Stock Price 2'!J321*EXP((IR-div)*(5-J$3))-strike_2)</f>
        <v>5299383.8560543405</v>
      </c>
      <c r="K321" s="48">
        <f>notional_2*EXP(-IR*(5-K$3))*('2. Stock Price 2'!K321*EXP((IR-div)*(5-K$3))-strike_2)</f>
        <v>11743602.478707504</v>
      </c>
      <c r="L321" s="48">
        <f>notional_2*EXP(-IR*(5-L$3))*('2. Stock Price 2'!L321*EXP((IR-div)*(5-L$3))-strike_2)</f>
        <v>9752457.4080343079</v>
      </c>
      <c r="M321" s="48">
        <f>notional_2*EXP(-IR*(5-M$3))*('2. Stock Price 2'!M321*EXP((IR-div)*(5-M$3))-strike_2)</f>
        <v>-2359962.2264064471</v>
      </c>
      <c r="N321" s="48">
        <f>notional_2*EXP(-IR*(5-N$3))*('2. Stock Price 2'!N321*EXP((IR-div)*(5-N$3))-strike_2)</f>
        <v>-12085241.919236649</v>
      </c>
      <c r="O321" s="48">
        <f>notional_2*EXP(-IR*(5-O$3))*('2. Stock Price 2'!O321*EXP((IR-div)*(5-O$3))-strike_2)</f>
        <v>-16959262.083900463</v>
      </c>
      <c r="P321" s="48">
        <f>notional_2*EXP(-IR*(5-P$3))*('2. Stock Price 2'!P321*EXP((IR-div)*(5-P$3))-strike_2)</f>
        <v>-3695559.5474118325</v>
      </c>
      <c r="Q321" s="48">
        <f>notional_2*EXP(-IR*(5-Q$3))*('2. Stock Price 2'!Q321*EXP((IR-div)*(5-Q$3))-strike_2)</f>
        <v>-15346851.337229975</v>
      </c>
      <c r="R321" s="48">
        <f>notional_2*EXP(-IR*(5-R$3))*('2. Stock Price 2'!R321*EXP((IR-div)*(5-R$3))-strike_2)</f>
        <v>-16024863.810876179</v>
      </c>
      <c r="S321" s="48">
        <f>notional_2*EXP(-IR*(5-S$3))*('2. Stock Price 2'!S321*EXP((IR-div)*(5-S$3))-strike_2)</f>
        <v>-21653929.597067658</v>
      </c>
      <c r="T321" s="48">
        <f>notional_2*EXP(-IR*(5-T$3))*('2. Stock Price 2'!T321*EXP((IR-div)*(5-T$3))-strike_2)</f>
        <v>-17580953.633590553</v>
      </c>
      <c r="U321" s="48">
        <f>notional_2*EXP(-IR*(5-U$3))*('2. Stock Price 2'!U321*EXP((IR-div)*(5-U$3))-strike_2)</f>
        <v>1982932.2121916295</v>
      </c>
      <c r="V321" s="48">
        <f>notional_2*EXP(-IR*(5-V$3))*('2. Stock Price 2'!V321*EXP((IR-div)*(5-V$3))-strike_2)</f>
        <v>-11868825.369330535</v>
      </c>
      <c r="W321" s="49">
        <f>notional_2*EXP(-IR*(5-W$3))*('2. Stock Price 2'!W321*EXP((IR-div)*(5-W$3))-strike_2)</f>
        <v>-21156706.873519711</v>
      </c>
    </row>
    <row r="322" spans="2:23" x14ac:dyDescent="0.35">
      <c r="B322" s="9" t="s">
        <v>318</v>
      </c>
      <c r="C322" s="11">
        <f>EXP(-IR*(5-C$3))*('2. Stock Price 1'!C322*EXP((IR-div)*(5-C$3))-strike)</f>
        <v>0</v>
      </c>
      <c r="D322" s="48">
        <f>notional_2*EXP(-IR*(5-D$3))*('2. Stock Price 2'!D322*EXP((IR-div)*(5-D$3))-strike_2)</f>
        <v>4598973.7749059638</v>
      </c>
      <c r="E322" s="48">
        <f>notional_2*EXP(-IR*(5-E$3))*('2. Stock Price 2'!E322*EXP((IR-div)*(5-E$3))-strike_2)</f>
        <v>-1916146.8261308346</v>
      </c>
      <c r="F322" s="48">
        <f>notional_2*EXP(-IR*(5-F$3))*('2. Stock Price 2'!F322*EXP((IR-div)*(5-F$3))-strike_2)</f>
        <v>-6221515.6785347397</v>
      </c>
      <c r="G322" s="48">
        <f>notional_2*EXP(-IR*(5-G$3))*('2. Stock Price 2'!G322*EXP((IR-div)*(5-G$3))-strike_2)</f>
        <v>-17419436.116277035</v>
      </c>
      <c r="H322" s="48">
        <f>notional_2*EXP(-IR*(5-H$3))*('2. Stock Price 2'!H322*EXP((IR-div)*(5-H$3))-strike_2)</f>
        <v>3884758.4506918597</v>
      </c>
      <c r="I322" s="48">
        <f>notional_2*EXP(-IR*(5-I$3))*('2. Stock Price 2'!I322*EXP((IR-div)*(5-I$3))-strike_2)</f>
        <v>-4691114.2949243654</v>
      </c>
      <c r="J322" s="48">
        <f>notional_2*EXP(-IR*(5-J$3))*('2. Stock Price 2'!J322*EXP((IR-div)*(5-J$3))-strike_2)</f>
        <v>2335328.5538267083</v>
      </c>
      <c r="K322" s="48">
        <f>notional_2*EXP(-IR*(5-K$3))*('2. Stock Price 2'!K322*EXP((IR-div)*(5-K$3))-strike_2)</f>
        <v>-5633870.8252014285</v>
      </c>
      <c r="L322" s="48">
        <f>notional_2*EXP(-IR*(5-L$3))*('2. Stock Price 2'!L322*EXP((IR-div)*(5-L$3))-strike_2)</f>
        <v>1488016.8841311827</v>
      </c>
      <c r="M322" s="48">
        <f>notional_2*EXP(-IR*(5-M$3))*('2. Stock Price 2'!M322*EXP((IR-div)*(5-M$3))-strike_2)</f>
        <v>2576135.9764856421</v>
      </c>
      <c r="N322" s="48">
        <f>notional_2*EXP(-IR*(5-N$3))*('2. Stock Price 2'!N322*EXP((IR-div)*(5-N$3))-strike_2)</f>
        <v>-9637025.5235705376</v>
      </c>
      <c r="O322" s="48">
        <f>notional_2*EXP(-IR*(5-O$3))*('2. Stock Price 2'!O322*EXP((IR-div)*(5-O$3))-strike_2)</f>
        <v>-14890863.692961743</v>
      </c>
      <c r="P322" s="48">
        <f>notional_2*EXP(-IR*(5-P$3))*('2. Stock Price 2'!P322*EXP((IR-div)*(5-P$3))-strike_2)</f>
        <v>-17221567.503028855</v>
      </c>
      <c r="Q322" s="48">
        <f>notional_2*EXP(-IR*(5-Q$3))*('2. Stock Price 2'!Q322*EXP((IR-div)*(5-Q$3))-strike_2)</f>
        <v>-17824229.985410623</v>
      </c>
      <c r="R322" s="48">
        <f>notional_2*EXP(-IR*(5-R$3))*('2. Stock Price 2'!R322*EXP((IR-div)*(5-R$3))-strike_2)</f>
        <v>-15750324.213524017</v>
      </c>
      <c r="S322" s="48">
        <f>notional_2*EXP(-IR*(5-S$3))*('2. Stock Price 2'!S322*EXP((IR-div)*(5-S$3))-strike_2)</f>
        <v>-2046813.9936999555</v>
      </c>
      <c r="T322" s="48">
        <f>notional_2*EXP(-IR*(5-T$3))*('2. Stock Price 2'!T322*EXP((IR-div)*(5-T$3))-strike_2)</f>
        <v>-6489615.6718794964</v>
      </c>
      <c r="U322" s="48">
        <f>notional_2*EXP(-IR*(5-U$3))*('2. Stock Price 2'!U322*EXP((IR-div)*(5-U$3))-strike_2)</f>
        <v>-7943923.9662721921</v>
      </c>
      <c r="V322" s="48">
        <f>notional_2*EXP(-IR*(5-V$3))*('2. Stock Price 2'!V322*EXP((IR-div)*(5-V$3))-strike_2)</f>
        <v>-22052441.97922603</v>
      </c>
      <c r="W322" s="49">
        <f>notional_2*EXP(-IR*(5-W$3))*('2. Stock Price 2'!W322*EXP((IR-div)*(5-W$3))-strike_2)</f>
        <v>-18839435.549141485</v>
      </c>
    </row>
    <row r="323" spans="2:23" x14ac:dyDescent="0.35">
      <c r="B323" s="9" t="s">
        <v>319</v>
      </c>
      <c r="C323" s="11">
        <f>EXP(-IR*(5-C$3))*('2. Stock Price 1'!C323*EXP((IR-div)*(5-C$3))-strike)</f>
        <v>0</v>
      </c>
      <c r="D323" s="48">
        <f>notional_2*EXP(-IR*(5-D$3))*('2. Stock Price 2'!D323*EXP((IR-div)*(5-D$3))-strike_2)</f>
        <v>5748225.182469504</v>
      </c>
      <c r="E323" s="48">
        <f>notional_2*EXP(-IR*(5-E$3))*('2. Stock Price 2'!E323*EXP((IR-div)*(5-E$3))-strike_2)</f>
        <v>3360464.9715617099</v>
      </c>
      <c r="F323" s="48">
        <f>notional_2*EXP(-IR*(5-F$3))*('2. Stock Price 2'!F323*EXP((IR-div)*(5-F$3))-strike_2)</f>
        <v>7077596.0982171921</v>
      </c>
      <c r="G323" s="48">
        <f>notional_2*EXP(-IR*(5-G$3))*('2. Stock Price 2'!G323*EXP((IR-div)*(5-G$3))-strike_2)</f>
        <v>-10109853.712162631</v>
      </c>
      <c r="H323" s="48">
        <f>notional_2*EXP(-IR*(5-H$3))*('2. Stock Price 2'!H323*EXP((IR-div)*(5-H$3))-strike_2)</f>
        <v>-9801181.6825529486</v>
      </c>
      <c r="I323" s="48">
        <f>notional_2*EXP(-IR*(5-I$3))*('2. Stock Price 2'!I323*EXP((IR-div)*(5-I$3))-strike_2)</f>
        <v>-13943232.307345377</v>
      </c>
      <c r="J323" s="48">
        <f>notional_2*EXP(-IR*(5-J$3))*('2. Stock Price 2'!J323*EXP((IR-div)*(5-J$3))-strike_2)</f>
        <v>-12173732.885574831</v>
      </c>
      <c r="K323" s="48">
        <f>notional_2*EXP(-IR*(5-K$3))*('2. Stock Price 2'!K323*EXP((IR-div)*(5-K$3))-strike_2)</f>
        <v>-18115054.122762308</v>
      </c>
      <c r="L323" s="48">
        <f>notional_2*EXP(-IR*(5-L$3))*('2. Stock Price 2'!L323*EXP((IR-div)*(5-L$3))-strike_2)</f>
        <v>-26056290.305581663</v>
      </c>
      <c r="M323" s="48">
        <f>notional_2*EXP(-IR*(5-M$3))*('2. Stock Price 2'!M323*EXP((IR-div)*(5-M$3))-strike_2)</f>
        <v>-26077568.000998002</v>
      </c>
      <c r="N323" s="48">
        <f>notional_2*EXP(-IR*(5-N$3))*('2. Stock Price 2'!N323*EXP((IR-div)*(5-N$3))-strike_2)</f>
        <v>-13458415.233690115</v>
      </c>
      <c r="O323" s="48">
        <f>notional_2*EXP(-IR*(5-O$3))*('2. Stock Price 2'!O323*EXP((IR-div)*(5-O$3))-strike_2)</f>
        <v>-10326541.611185709</v>
      </c>
      <c r="P323" s="48">
        <f>notional_2*EXP(-IR*(5-P$3))*('2. Stock Price 2'!P323*EXP((IR-div)*(5-P$3))-strike_2)</f>
        <v>-7427156.6107364269</v>
      </c>
      <c r="Q323" s="48">
        <f>notional_2*EXP(-IR*(5-Q$3))*('2. Stock Price 2'!Q323*EXP((IR-div)*(5-Q$3))-strike_2)</f>
        <v>-18665812.30972781</v>
      </c>
      <c r="R323" s="48">
        <f>notional_2*EXP(-IR*(5-R$3))*('2. Stock Price 2'!R323*EXP((IR-div)*(5-R$3))-strike_2)</f>
        <v>-19865568.093514767</v>
      </c>
      <c r="S323" s="48">
        <f>notional_2*EXP(-IR*(5-S$3))*('2. Stock Price 2'!S323*EXP((IR-div)*(5-S$3))-strike_2)</f>
        <v>-20897721.158502515</v>
      </c>
      <c r="T323" s="48">
        <f>notional_2*EXP(-IR*(5-T$3))*('2. Stock Price 2'!T323*EXP((IR-div)*(5-T$3))-strike_2)</f>
        <v>-20509742.708451595</v>
      </c>
      <c r="U323" s="48">
        <f>notional_2*EXP(-IR*(5-U$3))*('2. Stock Price 2'!U323*EXP((IR-div)*(5-U$3))-strike_2)</f>
        <v>-39894695.131807394</v>
      </c>
      <c r="V323" s="48">
        <f>notional_2*EXP(-IR*(5-V$3))*('2. Stock Price 2'!V323*EXP((IR-div)*(5-V$3))-strike_2)</f>
        <v>-50783443.14750886</v>
      </c>
      <c r="W323" s="49">
        <f>notional_2*EXP(-IR*(5-W$3))*('2. Stock Price 2'!W323*EXP((IR-div)*(5-W$3))-strike_2)</f>
        <v>-55434915.318953954</v>
      </c>
    </row>
    <row r="324" spans="2:23" x14ac:dyDescent="0.35">
      <c r="B324" s="9" t="s">
        <v>320</v>
      </c>
      <c r="C324" s="11">
        <f>EXP(-IR*(5-C$3))*('2. Stock Price 1'!C324*EXP((IR-div)*(5-C$3))-strike)</f>
        <v>0</v>
      </c>
      <c r="D324" s="48">
        <f>notional_2*EXP(-IR*(5-D$3))*('2. Stock Price 2'!D324*EXP((IR-div)*(5-D$3))-strike_2)</f>
        <v>572752.45287821209</v>
      </c>
      <c r="E324" s="48">
        <f>notional_2*EXP(-IR*(5-E$3))*('2. Stock Price 2'!E324*EXP((IR-div)*(5-E$3))-strike_2)</f>
        <v>-2953848.1544028623</v>
      </c>
      <c r="F324" s="48">
        <f>notional_2*EXP(-IR*(5-F$3))*('2. Stock Price 2'!F324*EXP((IR-div)*(5-F$3))-strike_2)</f>
        <v>-14177618.506824058</v>
      </c>
      <c r="G324" s="48">
        <f>notional_2*EXP(-IR*(5-G$3))*('2. Stock Price 2'!G324*EXP((IR-div)*(5-G$3))-strike_2)</f>
        <v>-15714240.627728771</v>
      </c>
      <c r="H324" s="48">
        <f>notional_2*EXP(-IR*(5-H$3))*('2. Stock Price 2'!H324*EXP((IR-div)*(5-H$3))-strike_2)</f>
        <v>-12211128.940162923</v>
      </c>
      <c r="I324" s="48">
        <f>notional_2*EXP(-IR*(5-I$3))*('2. Stock Price 2'!I324*EXP((IR-div)*(5-I$3))-strike_2)</f>
        <v>-2621855.9702991853</v>
      </c>
      <c r="J324" s="48">
        <f>notional_2*EXP(-IR*(5-J$3))*('2. Stock Price 2'!J324*EXP((IR-div)*(5-J$3))-strike_2)</f>
        <v>-7622859.8017381225</v>
      </c>
      <c r="K324" s="48">
        <f>notional_2*EXP(-IR*(5-K$3))*('2. Stock Price 2'!K324*EXP((IR-div)*(5-K$3))-strike_2)</f>
        <v>4949503.325227173</v>
      </c>
      <c r="L324" s="48">
        <f>notional_2*EXP(-IR*(5-L$3))*('2. Stock Price 2'!L324*EXP((IR-div)*(5-L$3))-strike_2)</f>
        <v>24629483.265852038</v>
      </c>
      <c r="M324" s="48">
        <f>notional_2*EXP(-IR*(5-M$3))*('2. Stock Price 2'!M324*EXP((IR-div)*(5-M$3))-strike_2)</f>
        <v>23508188.744339321</v>
      </c>
      <c r="N324" s="48">
        <f>notional_2*EXP(-IR*(5-N$3))*('2. Stock Price 2'!N324*EXP((IR-div)*(5-N$3))-strike_2)</f>
        <v>40525731.075757675</v>
      </c>
      <c r="O324" s="48">
        <f>notional_2*EXP(-IR*(5-O$3))*('2. Stock Price 2'!O324*EXP((IR-div)*(5-O$3))-strike_2)</f>
        <v>38303259.575233802</v>
      </c>
      <c r="P324" s="48">
        <f>notional_2*EXP(-IR*(5-P$3))*('2. Stock Price 2'!P324*EXP((IR-div)*(5-P$3))-strike_2)</f>
        <v>38503103.805991195</v>
      </c>
      <c r="Q324" s="48">
        <f>notional_2*EXP(-IR*(5-Q$3))*('2. Stock Price 2'!Q324*EXP((IR-div)*(5-Q$3))-strike_2)</f>
        <v>58044307.506227426</v>
      </c>
      <c r="R324" s="48">
        <f>notional_2*EXP(-IR*(5-R$3))*('2. Stock Price 2'!R324*EXP((IR-div)*(5-R$3))-strike_2)</f>
        <v>29571568.024657127</v>
      </c>
      <c r="S324" s="48">
        <f>notional_2*EXP(-IR*(5-S$3))*('2. Stock Price 2'!S324*EXP((IR-div)*(5-S$3))-strike_2)</f>
        <v>9181971.1628916599</v>
      </c>
      <c r="T324" s="48">
        <f>notional_2*EXP(-IR*(5-T$3))*('2. Stock Price 2'!T324*EXP((IR-div)*(5-T$3))-strike_2)</f>
        <v>13046841.983782202</v>
      </c>
      <c r="U324" s="48">
        <f>notional_2*EXP(-IR*(5-U$3))*('2. Stock Price 2'!U324*EXP((IR-div)*(5-U$3))-strike_2)</f>
        <v>3852601.9068828202</v>
      </c>
      <c r="V324" s="48">
        <f>notional_2*EXP(-IR*(5-V$3))*('2. Stock Price 2'!V324*EXP((IR-div)*(5-V$3))-strike_2)</f>
        <v>-2408711.5875953888</v>
      </c>
      <c r="W324" s="49">
        <f>notional_2*EXP(-IR*(5-W$3))*('2. Stock Price 2'!W324*EXP((IR-div)*(5-W$3))-strike_2)</f>
        <v>-7946612.3421027102</v>
      </c>
    </row>
    <row r="325" spans="2:23" x14ac:dyDescent="0.35">
      <c r="B325" s="9" t="s">
        <v>321</v>
      </c>
      <c r="C325" s="11">
        <f>EXP(-IR*(5-C$3))*('2. Stock Price 1'!C325*EXP((IR-div)*(5-C$3))-strike)</f>
        <v>0</v>
      </c>
      <c r="D325" s="48">
        <f>notional_2*EXP(-IR*(5-D$3))*('2. Stock Price 2'!D325*EXP((IR-div)*(5-D$3))-strike_2)</f>
        <v>1396407.1600116736</v>
      </c>
      <c r="E325" s="48">
        <f>notional_2*EXP(-IR*(5-E$3))*('2. Stock Price 2'!E325*EXP((IR-div)*(5-E$3))-strike_2)</f>
        <v>7780055.9365782412</v>
      </c>
      <c r="F325" s="48">
        <f>notional_2*EXP(-IR*(5-F$3))*('2. Stock Price 2'!F325*EXP((IR-div)*(5-F$3))-strike_2)</f>
        <v>-729048.93189705978</v>
      </c>
      <c r="G325" s="48">
        <f>notional_2*EXP(-IR*(5-G$3))*('2. Stock Price 2'!G325*EXP((IR-div)*(5-G$3))-strike_2)</f>
        <v>11807120.294176597</v>
      </c>
      <c r="H325" s="48">
        <f>notional_2*EXP(-IR*(5-H$3))*('2. Stock Price 2'!H325*EXP((IR-div)*(5-H$3))-strike_2)</f>
        <v>4995614.4609525511</v>
      </c>
      <c r="I325" s="48">
        <f>notional_2*EXP(-IR*(5-I$3))*('2. Stock Price 2'!I325*EXP((IR-div)*(5-I$3))-strike_2)</f>
        <v>5111895.8692102358</v>
      </c>
      <c r="J325" s="48">
        <f>notional_2*EXP(-IR*(5-J$3))*('2. Stock Price 2'!J325*EXP((IR-div)*(5-J$3))-strike_2)</f>
        <v>24930947.332828332</v>
      </c>
      <c r="K325" s="48">
        <f>notional_2*EXP(-IR*(5-K$3))*('2. Stock Price 2'!K325*EXP((IR-div)*(5-K$3))-strike_2)</f>
        <v>36696321.627562098</v>
      </c>
      <c r="L325" s="48">
        <f>notional_2*EXP(-IR*(5-L$3))*('2. Stock Price 2'!L325*EXP((IR-div)*(5-L$3))-strike_2)</f>
        <v>42933454.958678573</v>
      </c>
      <c r="M325" s="48">
        <f>notional_2*EXP(-IR*(5-M$3))*('2. Stock Price 2'!M325*EXP((IR-div)*(5-M$3))-strike_2)</f>
        <v>54951746.443468191</v>
      </c>
      <c r="N325" s="48">
        <f>notional_2*EXP(-IR*(5-N$3))*('2. Stock Price 2'!N325*EXP((IR-div)*(5-N$3))-strike_2)</f>
        <v>60778539.5725464</v>
      </c>
      <c r="O325" s="48">
        <f>notional_2*EXP(-IR*(5-O$3))*('2. Stock Price 2'!O325*EXP((IR-div)*(5-O$3))-strike_2)</f>
        <v>41358213.647640809</v>
      </c>
      <c r="P325" s="48">
        <f>notional_2*EXP(-IR*(5-P$3))*('2. Stock Price 2'!P325*EXP((IR-div)*(5-P$3))-strike_2)</f>
        <v>30364788.1862447</v>
      </c>
      <c r="Q325" s="48">
        <f>notional_2*EXP(-IR*(5-Q$3))*('2. Stock Price 2'!Q325*EXP((IR-div)*(5-Q$3))-strike_2)</f>
        <v>32747654.488869153</v>
      </c>
      <c r="R325" s="48">
        <f>notional_2*EXP(-IR*(5-R$3))*('2. Stock Price 2'!R325*EXP((IR-div)*(5-R$3))-strike_2)</f>
        <v>23960538.052869182</v>
      </c>
      <c r="S325" s="48">
        <f>notional_2*EXP(-IR*(5-S$3))*('2. Stock Price 2'!S325*EXP((IR-div)*(5-S$3))-strike_2)</f>
        <v>15464328.872935396</v>
      </c>
      <c r="T325" s="48">
        <f>notional_2*EXP(-IR*(5-T$3))*('2. Stock Price 2'!T325*EXP((IR-div)*(5-T$3))-strike_2)</f>
        <v>26561401.316239551</v>
      </c>
      <c r="U325" s="48">
        <f>notional_2*EXP(-IR*(5-U$3))*('2. Stock Price 2'!U325*EXP((IR-div)*(5-U$3))-strike_2)</f>
        <v>22893779.504983593</v>
      </c>
      <c r="V325" s="48">
        <f>notional_2*EXP(-IR*(5-V$3))*('2. Stock Price 2'!V325*EXP((IR-div)*(5-V$3))-strike_2)</f>
        <v>15109213.596712811</v>
      </c>
      <c r="W325" s="49">
        <f>notional_2*EXP(-IR*(5-W$3))*('2. Stock Price 2'!W325*EXP((IR-div)*(5-W$3))-strike_2)</f>
        <v>16039102.787061865</v>
      </c>
    </row>
    <row r="326" spans="2:23" x14ac:dyDescent="0.35">
      <c r="B326" s="9" t="s">
        <v>322</v>
      </c>
      <c r="C326" s="11">
        <f>EXP(-IR*(5-C$3))*('2. Stock Price 1'!C326*EXP((IR-div)*(5-C$3))-strike)</f>
        <v>0</v>
      </c>
      <c r="D326" s="48">
        <f>notional_2*EXP(-IR*(5-D$3))*('2. Stock Price 2'!D326*EXP((IR-div)*(5-D$3))-strike_2)</f>
        <v>-3168866.5868019531</v>
      </c>
      <c r="E326" s="48">
        <f>notional_2*EXP(-IR*(5-E$3))*('2. Stock Price 2'!E326*EXP((IR-div)*(5-E$3))-strike_2)</f>
        <v>-9268988.0140779261</v>
      </c>
      <c r="F326" s="48">
        <f>notional_2*EXP(-IR*(5-F$3))*('2. Stock Price 2'!F326*EXP((IR-div)*(5-F$3))-strike_2)</f>
        <v>-4421149.8968889043</v>
      </c>
      <c r="G326" s="48">
        <f>notional_2*EXP(-IR*(5-G$3))*('2. Stock Price 2'!G326*EXP((IR-div)*(5-G$3))-strike_2)</f>
        <v>-9489947.0434435625</v>
      </c>
      <c r="H326" s="48">
        <f>notional_2*EXP(-IR*(5-H$3))*('2. Stock Price 2'!H326*EXP((IR-div)*(5-H$3))-strike_2)</f>
        <v>-12624285.650789022</v>
      </c>
      <c r="I326" s="48">
        <f>notional_2*EXP(-IR*(5-I$3))*('2. Stock Price 2'!I326*EXP((IR-div)*(5-I$3))-strike_2)</f>
        <v>-14341206.52954339</v>
      </c>
      <c r="J326" s="48">
        <f>notional_2*EXP(-IR*(5-J$3))*('2. Stock Price 2'!J326*EXP((IR-div)*(5-J$3))-strike_2)</f>
        <v>-8456698.2886713669</v>
      </c>
      <c r="K326" s="48">
        <f>notional_2*EXP(-IR*(5-K$3))*('2. Stock Price 2'!K326*EXP((IR-div)*(5-K$3))-strike_2)</f>
        <v>-10397222.464912836</v>
      </c>
      <c r="L326" s="48">
        <f>notional_2*EXP(-IR*(5-L$3))*('2. Stock Price 2'!L326*EXP((IR-div)*(5-L$3))-strike_2)</f>
        <v>-8797363.1482897699</v>
      </c>
      <c r="M326" s="48">
        <f>notional_2*EXP(-IR*(5-M$3))*('2. Stock Price 2'!M326*EXP((IR-div)*(5-M$3))-strike_2)</f>
        <v>-27279262.271444745</v>
      </c>
      <c r="N326" s="48">
        <f>notional_2*EXP(-IR*(5-N$3))*('2. Stock Price 2'!N326*EXP((IR-div)*(5-N$3))-strike_2)</f>
        <v>-32654881.101901941</v>
      </c>
      <c r="O326" s="48">
        <f>notional_2*EXP(-IR*(5-O$3))*('2. Stock Price 2'!O326*EXP((IR-div)*(5-O$3))-strike_2)</f>
        <v>-33143232.639022756</v>
      </c>
      <c r="P326" s="48">
        <f>notional_2*EXP(-IR*(5-P$3))*('2. Stock Price 2'!P326*EXP((IR-div)*(5-P$3))-strike_2)</f>
        <v>-46433931.62944857</v>
      </c>
      <c r="Q326" s="48">
        <f>notional_2*EXP(-IR*(5-Q$3))*('2. Stock Price 2'!Q326*EXP((IR-div)*(5-Q$3))-strike_2)</f>
        <v>-50380071.935285665</v>
      </c>
      <c r="R326" s="48">
        <f>notional_2*EXP(-IR*(5-R$3))*('2. Stock Price 2'!R326*EXP((IR-div)*(5-R$3))-strike_2)</f>
        <v>-56582463.832448855</v>
      </c>
      <c r="S326" s="48">
        <f>notional_2*EXP(-IR*(5-S$3))*('2. Stock Price 2'!S326*EXP((IR-div)*(5-S$3))-strike_2)</f>
        <v>-57623553.079872727</v>
      </c>
      <c r="T326" s="48">
        <f>notional_2*EXP(-IR*(5-T$3))*('2. Stock Price 2'!T326*EXP((IR-div)*(5-T$3))-strike_2)</f>
        <v>-57321108.255768903</v>
      </c>
      <c r="U326" s="48">
        <f>notional_2*EXP(-IR*(5-U$3))*('2. Stock Price 2'!U326*EXP((IR-div)*(5-U$3))-strike_2)</f>
        <v>-57267908.28800381</v>
      </c>
      <c r="V326" s="48">
        <f>notional_2*EXP(-IR*(5-V$3))*('2. Stock Price 2'!V326*EXP((IR-div)*(5-V$3))-strike_2)</f>
        <v>-56943968.389820799</v>
      </c>
      <c r="W326" s="49">
        <f>notional_2*EXP(-IR*(5-W$3))*('2. Stock Price 2'!W326*EXP((IR-div)*(5-W$3))-strike_2)</f>
        <v>-67091681.184288204</v>
      </c>
    </row>
    <row r="327" spans="2:23" x14ac:dyDescent="0.35">
      <c r="B327" s="9" t="s">
        <v>323</v>
      </c>
      <c r="C327" s="11">
        <f>EXP(-IR*(5-C$3))*('2. Stock Price 1'!C327*EXP((IR-div)*(5-C$3))-strike)</f>
        <v>0</v>
      </c>
      <c r="D327" s="48">
        <f>notional_2*EXP(-IR*(5-D$3))*('2. Stock Price 2'!D327*EXP((IR-div)*(5-D$3))-strike_2)</f>
        <v>-1708902.3141398125</v>
      </c>
      <c r="E327" s="48">
        <f>notional_2*EXP(-IR*(5-E$3))*('2. Stock Price 2'!E327*EXP((IR-div)*(5-E$3))-strike_2)</f>
        <v>1520760.9658255563</v>
      </c>
      <c r="F327" s="48">
        <f>notional_2*EXP(-IR*(5-F$3))*('2. Stock Price 2'!F327*EXP((IR-div)*(5-F$3))-strike_2)</f>
        <v>-6677124.4040159415</v>
      </c>
      <c r="G327" s="48">
        <f>notional_2*EXP(-IR*(5-G$3))*('2. Stock Price 2'!G327*EXP((IR-div)*(5-G$3))-strike_2)</f>
        <v>6407181.8858924219</v>
      </c>
      <c r="H327" s="48">
        <f>notional_2*EXP(-IR*(5-H$3))*('2. Stock Price 2'!H327*EXP((IR-div)*(5-H$3))-strike_2)</f>
        <v>-4880108.5244819866</v>
      </c>
      <c r="I327" s="48">
        <f>notional_2*EXP(-IR*(5-I$3))*('2. Stock Price 2'!I327*EXP((IR-div)*(5-I$3))-strike_2)</f>
        <v>-651929.24970101099</v>
      </c>
      <c r="J327" s="48">
        <f>notional_2*EXP(-IR*(5-J$3))*('2. Stock Price 2'!J327*EXP((IR-div)*(5-J$3))-strike_2)</f>
        <v>5781257.7123241602</v>
      </c>
      <c r="K327" s="48">
        <f>notional_2*EXP(-IR*(5-K$3))*('2. Stock Price 2'!K327*EXP((IR-div)*(5-K$3))-strike_2)</f>
        <v>-1146537.1684544545</v>
      </c>
      <c r="L327" s="48">
        <f>notional_2*EXP(-IR*(5-L$3))*('2. Stock Price 2'!L327*EXP((IR-div)*(5-L$3))-strike_2)</f>
        <v>1323064.0195059143</v>
      </c>
      <c r="M327" s="48">
        <f>notional_2*EXP(-IR*(5-M$3))*('2. Stock Price 2'!M327*EXP((IR-div)*(5-M$3))-strike_2)</f>
        <v>-2026353.588177985</v>
      </c>
      <c r="N327" s="48">
        <f>notional_2*EXP(-IR*(5-N$3))*('2. Stock Price 2'!N327*EXP((IR-div)*(5-N$3))-strike_2)</f>
        <v>-3777584.4694039049</v>
      </c>
      <c r="O327" s="48">
        <f>notional_2*EXP(-IR*(5-O$3))*('2. Stock Price 2'!O327*EXP((IR-div)*(5-O$3))-strike_2)</f>
        <v>-4631323.4449067991</v>
      </c>
      <c r="P327" s="48">
        <f>notional_2*EXP(-IR*(5-P$3))*('2. Stock Price 2'!P327*EXP((IR-div)*(5-P$3))-strike_2)</f>
        <v>-10579198.284348043</v>
      </c>
      <c r="Q327" s="48">
        <f>notional_2*EXP(-IR*(5-Q$3))*('2. Stock Price 2'!Q327*EXP((IR-div)*(5-Q$3))-strike_2)</f>
        <v>-10845576.192265986</v>
      </c>
      <c r="R327" s="48">
        <f>notional_2*EXP(-IR*(5-R$3))*('2. Stock Price 2'!R327*EXP((IR-div)*(5-R$3))-strike_2)</f>
        <v>-21478405.450552195</v>
      </c>
      <c r="S327" s="48">
        <f>notional_2*EXP(-IR*(5-S$3))*('2. Stock Price 2'!S327*EXP((IR-div)*(5-S$3))-strike_2)</f>
        <v>-10778157.848227769</v>
      </c>
      <c r="T327" s="48">
        <f>notional_2*EXP(-IR*(5-T$3))*('2. Stock Price 2'!T327*EXP((IR-div)*(5-T$3))-strike_2)</f>
        <v>-18381104.739071433</v>
      </c>
      <c r="U327" s="48">
        <f>notional_2*EXP(-IR*(5-U$3))*('2. Stock Price 2'!U327*EXP((IR-div)*(5-U$3))-strike_2)</f>
        <v>-29901050.141107209</v>
      </c>
      <c r="V327" s="48">
        <f>notional_2*EXP(-IR*(5-V$3))*('2. Stock Price 2'!V327*EXP((IR-div)*(5-V$3))-strike_2)</f>
        <v>-37743093.266443819</v>
      </c>
      <c r="W327" s="49">
        <f>notional_2*EXP(-IR*(5-W$3))*('2. Stock Price 2'!W327*EXP((IR-div)*(5-W$3))-strike_2)</f>
        <v>-29682823.874587156</v>
      </c>
    </row>
    <row r="328" spans="2:23" x14ac:dyDescent="0.35">
      <c r="B328" s="9" t="s">
        <v>324</v>
      </c>
      <c r="C328" s="11">
        <f>EXP(-IR*(5-C$3))*('2. Stock Price 1'!C328*EXP((IR-div)*(5-C$3))-strike)</f>
        <v>0</v>
      </c>
      <c r="D328" s="48">
        <f>notional_2*EXP(-IR*(5-D$3))*('2. Stock Price 2'!D328*EXP((IR-div)*(5-D$3))-strike_2)</f>
        <v>-4016222.2038217629</v>
      </c>
      <c r="E328" s="48">
        <f>notional_2*EXP(-IR*(5-E$3))*('2. Stock Price 2'!E328*EXP((IR-div)*(5-E$3))-strike_2)</f>
        <v>9921542.2151877973</v>
      </c>
      <c r="F328" s="48">
        <f>notional_2*EXP(-IR*(5-F$3))*('2. Stock Price 2'!F328*EXP((IR-div)*(5-F$3))-strike_2)</f>
        <v>3835648.7671176465</v>
      </c>
      <c r="G328" s="48">
        <f>notional_2*EXP(-IR*(5-G$3))*('2. Stock Price 2'!G328*EXP((IR-div)*(5-G$3))-strike_2)</f>
        <v>7634392.941884594</v>
      </c>
      <c r="H328" s="48">
        <f>notional_2*EXP(-IR*(5-H$3))*('2. Stock Price 2'!H328*EXP((IR-div)*(5-H$3))-strike_2)</f>
        <v>11262924.643591752</v>
      </c>
      <c r="I328" s="48">
        <f>notional_2*EXP(-IR*(5-I$3))*('2. Stock Price 2'!I328*EXP((IR-div)*(5-I$3))-strike_2)</f>
        <v>-8161630.3345351648</v>
      </c>
      <c r="J328" s="48">
        <f>notional_2*EXP(-IR*(5-J$3))*('2. Stock Price 2'!J328*EXP((IR-div)*(5-J$3))-strike_2)</f>
        <v>-13783066.952576403</v>
      </c>
      <c r="K328" s="48">
        <f>notional_2*EXP(-IR*(5-K$3))*('2. Stock Price 2'!K328*EXP((IR-div)*(5-K$3))-strike_2)</f>
        <v>-17815932.941267159</v>
      </c>
      <c r="L328" s="48">
        <f>notional_2*EXP(-IR*(5-L$3))*('2. Stock Price 2'!L328*EXP((IR-div)*(5-L$3))-strike_2)</f>
        <v>-6393461.6665059803</v>
      </c>
      <c r="M328" s="48">
        <f>notional_2*EXP(-IR*(5-M$3))*('2. Stock Price 2'!M328*EXP((IR-div)*(5-M$3))-strike_2)</f>
        <v>-7720869.0724864947</v>
      </c>
      <c r="N328" s="48">
        <f>notional_2*EXP(-IR*(5-N$3))*('2. Stock Price 2'!N328*EXP((IR-div)*(5-N$3))-strike_2)</f>
        <v>-8091500.8223402509</v>
      </c>
      <c r="O328" s="48">
        <f>notional_2*EXP(-IR*(5-O$3))*('2. Stock Price 2'!O328*EXP((IR-div)*(5-O$3))-strike_2)</f>
        <v>-5671769.2215441121</v>
      </c>
      <c r="P328" s="48">
        <f>notional_2*EXP(-IR*(5-P$3))*('2. Stock Price 2'!P328*EXP((IR-div)*(5-P$3))-strike_2)</f>
        <v>3346353.0625905031</v>
      </c>
      <c r="Q328" s="48">
        <f>notional_2*EXP(-IR*(5-Q$3))*('2. Stock Price 2'!Q328*EXP((IR-div)*(5-Q$3))-strike_2)</f>
        <v>25357301.183721028</v>
      </c>
      <c r="R328" s="48">
        <f>notional_2*EXP(-IR*(5-R$3))*('2. Stock Price 2'!R328*EXP((IR-div)*(5-R$3))-strike_2)</f>
        <v>22244506.149723846</v>
      </c>
      <c r="S328" s="48">
        <f>notional_2*EXP(-IR*(5-S$3))*('2. Stock Price 2'!S328*EXP((IR-div)*(5-S$3))-strike_2)</f>
        <v>42654538.778759189</v>
      </c>
      <c r="T328" s="48">
        <f>notional_2*EXP(-IR*(5-T$3))*('2. Stock Price 2'!T328*EXP((IR-div)*(5-T$3))-strike_2)</f>
        <v>20930669.284022432</v>
      </c>
      <c r="U328" s="48">
        <f>notional_2*EXP(-IR*(5-U$3))*('2. Stock Price 2'!U328*EXP((IR-div)*(5-U$3))-strike_2)</f>
        <v>11727904.211560961</v>
      </c>
      <c r="V328" s="48">
        <f>notional_2*EXP(-IR*(5-V$3))*('2. Stock Price 2'!V328*EXP((IR-div)*(5-V$3))-strike_2)</f>
        <v>4017320.6453450965</v>
      </c>
      <c r="W328" s="49">
        <f>notional_2*EXP(-IR*(5-W$3))*('2. Stock Price 2'!W328*EXP((IR-div)*(5-W$3))-strike_2)</f>
        <v>-965539.06024711009</v>
      </c>
    </row>
    <row r="329" spans="2:23" x14ac:dyDescent="0.35">
      <c r="B329" s="9" t="s">
        <v>325</v>
      </c>
      <c r="C329" s="11">
        <f>EXP(-IR*(5-C$3))*('2. Stock Price 1'!C329*EXP((IR-div)*(5-C$3))-strike)</f>
        <v>0</v>
      </c>
      <c r="D329" s="48">
        <f>notional_2*EXP(-IR*(5-D$3))*('2. Stock Price 2'!D329*EXP((IR-div)*(5-D$3))-strike_2)</f>
        <v>6135272.2959716991</v>
      </c>
      <c r="E329" s="48">
        <f>notional_2*EXP(-IR*(5-E$3))*('2. Stock Price 2'!E329*EXP((IR-div)*(5-E$3))-strike_2)</f>
        <v>27525201.973733291</v>
      </c>
      <c r="F329" s="48">
        <f>notional_2*EXP(-IR*(5-F$3))*('2. Stock Price 2'!F329*EXP((IR-div)*(5-F$3))-strike_2)</f>
        <v>15607271.744924195</v>
      </c>
      <c r="G329" s="48">
        <f>notional_2*EXP(-IR*(5-G$3))*('2. Stock Price 2'!G329*EXP((IR-div)*(5-G$3))-strike_2)</f>
        <v>21397441.924531765</v>
      </c>
      <c r="H329" s="48">
        <f>notional_2*EXP(-IR*(5-H$3))*('2. Stock Price 2'!H329*EXP((IR-div)*(5-H$3))-strike_2)</f>
        <v>17324174.36753279</v>
      </c>
      <c r="I329" s="48">
        <f>notional_2*EXP(-IR*(5-I$3))*('2. Stock Price 2'!I329*EXP((IR-div)*(5-I$3))-strike_2)</f>
        <v>34651904.303977393</v>
      </c>
      <c r="J329" s="48">
        <f>notional_2*EXP(-IR*(5-J$3))*('2. Stock Price 2'!J329*EXP((IR-div)*(5-J$3))-strike_2)</f>
        <v>51269022.460559867</v>
      </c>
      <c r="K329" s="48">
        <f>notional_2*EXP(-IR*(5-K$3))*('2. Stock Price 2'!K329*EXP((IR-div)*(5-K$3))-strike_2)</f>
        <v>42936253.653533764</v>
      </c>
      <c r="L329" s="48">
        <f>notional_2*EXP(-IR*(5-L$3))*('2. Stock Price 2'!L329*EXP((IR-div)*(5-L$3))-strike_2)</f>
        <v>34986011.53634087</v>
      </c>
      <c r="M329" s="48">
        <f>notional_2*EXP(-IR*(5-M$3))*('2. Stock Price 2'!M329*EXP((IR-div)*(5-M$3))-strike_2)</f>
        <v>62219400.621817805</v>
      </c>
      <c r="N329" s="48">
        <f>notional_2*EXP(-IR*(5-N$3))*('2. Stock Price 2'!N329*EXP((IR-div)*(5-N$3))-strike_2)</f>
        <v>75584136.635068715</v>
      </c>
      <c r="O329" s="48">
        <f>notional_2*EXP(-IR*(5-O$3))*('2. Stock Price 2'!O329*EXP((IR-div)*(5-O$3))-strike_2)</f>
        <v>57677140.849794783</v>
      </c>
      <c r="P329" s="48">
        <f>notional_2*EXP(-IR*(5-P$3))*('2. Stock Price 2'!P329*EXP((IR-div)*(5-P$3))-strike_2)</f>
        <v>89932215.61965628</v>
      </c>
      <c r="Q329" s="48">
        <f>notional_2*EXP(-IR*(5-Q$3))*('2. Stock Price 2'!Q329*EXP((IR-div)*(5-Q$3))-strike_2)</f>
        <v>77513050.351386711</v>
      </c>
      <c r="R329" s="48">
        <f>notional_2*EXP(-IR*(5-R$3))*('2. Stock Price 2'!R329*EXP((IR-div)*(5-R$3))-strike_2)</f>
        <v>77079819.178281054</v>
      </c>
      <c r="S329" s="48">
        <f>notional_2*EXP(-IR*(5-S$3))*('2. Stock Price 2'!S329*EXP((IR-div)*(5-S$3))-strike_2)</f>
        <v>72708500.940805495</v>
      </c>
      <c r="T329" s="48">
        <f>notional_2*EXP(-IR*(5-T$3))*('2. Stock Price 2'!T329*EXP((IR-div)*(5-T$3))-strike_2)</f>
        <v>56661873.157094024</v>
      </c>
      <c r="U329" s="48">
        <f>notional_2*EXP(-IR*(5-U$3))*('2. Stock Price 2'!U329*EXP((IR-div)*(5-U$3))-strike_2)</f>
        <v>83567940.82968615</v>
      </c>
      <c r="V329" s="48">
        <f>notional_2*EXP(-IR*(5-V$3))*('2. Stock Price 2'!V329*EXP((IR-div)*(5-V$3))-strike_2)</f>
        <v>105587814.85159095</v>
      </c>
      <c r="W329" s="49">
        <f>notional_2*EXP(-IR*(5-W$3))*('2. Stock Price 2'!W329*EXP((IR-div)*(5-W$3))-strike_2)</f>
        <v>108372096.96878654</v>
      </c>
    </row>
    <row r="330" spans="2:23" x14ac:dyDescent="0.35">
      <c r="B330" s="9" t="s">
        <v>326</v>
      </c>
      <c r="C330" s="11">
        <f>EXP(-IR*(5-C$3))*('2. Stock Price 1'!C330*EXP((IR-div)*(5-C$3))-strike)</f>
        <v>0</v>
      </c>
      <c r="D330" s="48">
        <f>notional_2*EXP(-IR*(5-D$3))*('2. Stock Price 2'!D330*EXP((IR-div)*(5-D$3))-strike_2)</f>
        <v>9113844.5949560981</v>
      </c>
      <c r="E330" s="48">
        <f>notional_2*EXP(-IR*(5-E$3))*('2. Stock Price 2'!E330*EXP((IR-div)*(5-E$3))-strike_2)</f>
        <v>1326384.3427885142</v>
      </c>
      <c r="F330" s="48">
        <f>notional_2*EXP(-IR*(5-F$3))*('2. Stock Price 2'!F330*EXP((IR-div)*(5-F$3))-strike_2)</f>
        <v>16763955.727967653</v>
      </c>
      <c r="G330" s="48">
        <f>notional_2*EXP(-IR*(5-G$3))*('2. Stock Price 2'!G330*EXP((IR-div)*(5-G$3))-strike_2)</f>
        <v>23979254.517620884</v>
      </c>
      <c r="H330" s="48">
        <f>notional_2*EXP(-IR*(5-H$3))*('2. Stock Price 2'!H330*EXP((IR-div)*(5-H$3))-strike_2)</f>
        <v>20374544.117609449</v>
      </c>
      <c r="I330" s="48">
        <f>notional_2*EXP(-IR*(5-I$3))*('2. Stock Price 2'!I330*EXP((IR-div)*(5-I$3))-strike_2)</f>
        <v>15845387.705696318</v>
      </c>
      <c r="J330" s="48">
        <f>notional_2*EXP(-IR*(5-J$3))*('2. Stock Price 2'!J330*EXP((IR-div)*(5-J$3))-strike_2)</f>
        <v>17397683.087506294</v>
      </c>
      <c r="K330" s="48">
        <f>notional_2*EXP(-IR*(5-K$3))*('2. Stock Price 2'!K330*EXP((IR-div)*(5-K$3))-strike_2)</f>
        <v>34947549.10015218</v>
      </c>
      <c r="L330" s="48">
        <f>notional_2*EXP(-IR*(5-L$3))*('2. Stock Price 2'!L330*EXP((IR-div)*(5-L$3))-strike_2)</f>
        <v>42829413.954673722</v>
      </c>
      <c r="M330" s="48">
        <f>notional_2*EXP(-IR*(5-M$3))*('2. Stock Price 2'!M330*EXP((IR-div)*(5-M$3))-strike_2)</f>
        <v>25057502.777061272</v>
      </c>
      <c r="N330" s="48">
        <f>notional_2*EXP(-IR*(5-N$3))*('2. Stock Price 2'!N330*EXP((IR-div)*(5-N$3))-strike_2)</f>
        <v>33403861.219947897</v>
      </c>
      <c r="O330" s="48">
        <f>notional_2*EXP(-IR*(5-O$3))*('2. Stock Price 2'!O330*EXP((IR-div)*(5-O$3))-strike_2)</f>
        <v>66209779.797823958</v>
      </c>
      <c r="P330" s="48">
        <f>notional_2*EXP(-IR*(5-P$3))*('2. Stock Price 2'!P330*EXP((IR-div)*(5-P$3))-strike_2)</f>
        <v>63609586.291254304</v>
      </c>
      <c r="Q330" s="48">
        <f>notional_2*EXP(-IR*(5-Q$3))*('2. Stock Price 2'!Q330*EXP((IR-div)*(5-Q$3))-strike_2)</f>
        <v>57798380.909166649</v>
      </c>
      <c r="R330" s="48">
        <f>notional_2*EXP(-IR*(5-R$3))*('2. Stock Price 2'!R330*EXP((IR-div)*(5-R$3))-strike_2)</f>
        <v>44339346.488352269</v>
      </c>
      <c r="S330" s="48">
        <f>notional_2*EXP(-IR*(5-S$3))*('2. Stock Price 2'!S330*EXP((IR-div)*(5-S$3))-strike_2)</f>
        <v>51413341.212185569</v>
      </c>
      <c r="T330" s="48">
        <f>notional_2*EXP(-IR*(5-T$3))*('2. Stock Price 2'!T330*EXP((IR-div)*(5-T$3))-strike_2)</f>
        <v>51066213.605196506</v>
      </c>
      <c r="U330" s="48">
        <f>notional_2*EXP(-IR*(5-U$3))*('2. Stock Price 2'!U330*EXP((IR-div)*(5-U$3))-strike_2)</f>
        <v>64983714.577278934</v>
      </c>
      <c r="V330" s="48">
        <f>notional_2*EXP(-IR*(5-V$3))*('2. Stock Price 2'!V330*EXP((IR-div)*(5-V$3))-strike_2)</f>
        <v>99209354.801909134</v>
      </c>
      <c r="W330" s="49">
        <f>notional_2*EXP(-IR*(5-W$3))*('2. Stock Price 2'!W330*EXP((IR-div)*(5-W$3))-strike_2)</f>
        <v>84687066.777187228</v>
      </c>
    </row>
    <row r="331" spans="2:23" x14ac:dyDescent="0.35">
      <c r="B331" s="9" t="s">
        <v>327</v>
      </c>
      <c r="C331" s="11">
        <f>EXP(-IR*(5-C$3))*('2. Stock Price 1'!C331*EXP((IR-div)*(5-C$3))-strike)</f>
        <v>0</v>
      </c>
      <c r="D331" s="48">
        <f>notional_2*EXP(-IR*(5-D$3))*('2. Stock Price 2'!D331*EXP((IR-div)*(5-D$3))-strike_2)</f>
        <v>-9712852.9805488344</v>
      </c>
      <c r="E331" s="48">
        <f>notional_2*EXP(-IR*(5-E$3))*('2. Stock Price 2'!E331*EXP((IR-div)*(5-E$3))-strike_2)</f>
        <v>-7052977.5079542361</v>
      </c>
      <c r="F331" s="48">
        <f>notional_2*EXP(-IR*(5-F$3))*('2. Stock Price 2'!F331*EXP((IR-div)*(5-F$3))-strike_2)</f>
        <v>-13861378.758165374</v>
      </c>
      <c r="G331" s="48">
        <f>notional_2*EXP(-IR*(5-G$3))*('2. Stock Price 2'!G331*EXP((IR-div)*(5-G$3))-strike_2)</f>
        <v>-13609427.601610795</v>
      </c>
      <c r="H331" s="48">
        <f>notional_2*EXP(-IR*(5-H$3))*('2. Stock Price 2'!H331*EXP((IR-div)*(5-H$3))-strike_2)</f>
        <v>-24474507.014266614</v>
      </c>
      <c r="I331" s="48">
        <f>notional_2*EXP(-IR*(5-I$3))*('2. Stock Price 2'!I331*EXP((IR-div)*(5-I$3))-strike_2)</f>
        <v>-20619189.58161496</v>
      </c>
      <c r="J331" s="48">
        <f>notional_2*EXP(-IR*(5-J$3))*('2. Stock Price 2'!J331*EXP((IR-div)*(5-J$3))-strike_2)</f>
        <v>-26122965.619249959</v>
      </c>
      <c r="K331" s="48">
        <f>notional_2*EXP(-IR*(5-K$3))*('2. Stock Price 2'!K331*EXP((IR-div)*(5-K$3))-strike_2)</f>
        <v>-13489701.425894251</v>
      </c>
      <c r="L331" s="48">
        <f>notional_2*EXP(-IR*(5-L$3))*('2. Stock Price 2'!L331*EXP((IR-div)*(5-L$3))-strike_2)</f>
        <v>-15982670.48948339</v>
      </c>
      <c r="M331" s="48">
        <f>notional_2*EXP(-IR*(5-M$3))*('2. Stock Price 2'!M331*EXP((IR-div)*(5-M$3))-strike_2)</f>
        <v>-21045344.692844585</v>
      </c>
      <c r="N331" s="48">
        <f>notional_2*EXP(-IR*(5-N$3))*('2. Stock Price 2'!N331*EXP((IR-div)*(5-N$3))-strike_2)</f>
        <v>-19050258.560492028</v>
      </c>
      <c r="O331" s="48">
        <f>notional_2*EXP(-IR*(5-O$3))*('2. Stock Price 2'!O331*EXP((IR-div)*(5-O$3))-strike_2)</f>
        <v>-17875437.431062456</v>
      </c>
      <c r="P331" s="48">
        <f>notional_2*EXP(-IR*(5-P$3))*('2. Stock Price 2'!P331*EXP((IR-div)*(5-P$3))-strike_2)</f>
        <v>-30794317.420270473</v>
      </c>
      <c r="Q331" s="48">
        <f>notional_2*EXP(-IR*(5-Q$3))*('2. Stock Price 2'!Q331*EXP((IR-div)*(5-Q$3))-strike_2)</f>
        <v>-43702674.900945455</v>
      </c>
      <c r="R331" s="48">
        <f>notional_2*EXP(-IR*(5-R$3))*('2. Stock Price 2'!R331*EXP((IR-div)*(5-R$3))-strike_2)</f>
        <v>-42386008.877165444</v>
      </c>
      <c r="S331" s="48">
        <f>notional_2*EXP(-IR*(5-S$3))*('2. Stock Price 2'!S331*EXP((IR-div)*(5-S$3))-strike_2)</f>
        <v>-49248199.437496163</v>
      </c>
      <c r="T331" s="48">
        <f>notional_2*EXP(-IR*(5-T$3))*('2. Stock Price 2'!T331*EXP((IR-div)*(5-T$3))-strike_2)</f>
        <v>-49135268.399771303</v>
      </c>
      <c r="U331" s="48">
        <f>notional_2*EXP(-IR*(5-U$3))*('2. Stock Price 2'!U331*EXP((IR-div)*(5-U$3))-strike_2)</f>
        <v>-51857800.358473234</v>
      </c>
      <c r="V331" s="48">
        <f>notional_2*EXP(-IR*(5-V$3))*('2. Stock Price 2'!V331*EXP((IR-div)*(5-V$3))-strike_2)</f>
        <v>-53389531.811344787</v>
      </c>
      <c r="W331" s="49">
        <f>notional_2*EXP(-IR*(5-W$3))*('2. Stock Price 2'!W331*EXP((IR-div)*(5-W$3))-strike_2)</f>
        <v>-51537519.929754652</v>
      </c>
    </row>
    <row r="332" spans="2:23" x14ac:dyDescent="0.35">
      <c r="B332" s="9" t="s">
        <v>328</v>
      </c>
      <c r="C332" s="11">
        <f>EXP(-IR*(5-C$3))*('2. Stock Price 1'!C332*EXP((IR-div)*(5-C$3))-strike)</f>
        <v>0</v>
      </c>
      <c r="D332" s="48">
        <f>notional_2*EXP(-IR*(5-D$3))*('2. Stock Price 2'!D332*EXP((IR-div)*(5-D$3))-strike_2)</f>
        <v>-11295414.175466767</v>
      </c>
      <c r="E332" s="48">
        <f>notional_2*EXP(-IR*(5-E$3))*('2. Stock Price 2'!E332*EXP((IR-div)*(5-E$3))-strike_2)</f>
        <v>-1491806.2680139504</v>
      </c>
      <c r="F332" s="48">
        <f>notional_2*EXP(-IR*(5-F$3))*('2. Stock Price 2'!F332*EXP((IR-div)*(5-F$3))-strike_2)</f>
        <v>-9696152.1761107575</v>
      </c>
      <c r="G332" s="48">
        <f>notional_2*EXP(-IR*(5-G$3))*('2. Stock Price 2'!G332*EXP((IR-div)*(5-G$3))-strike_2)</f>
        <v>5577815.3553287946</v>
      </c>
      <c r="H332" s="48">
        <f>notional_2*EXP(-IR*(5-H$3))*('2. Stock Price 2'!H332*EXP((IR-div)*(5-H$3))-strike_2)</f>
        <v>4382494.6431356873</v>
      </c>
      <c r="I332" s="48">
        <f>notional_2*EXP(-IR*(5-I$3))*('2. Stock Price 2'!I332*EXP((IR-div)*(5-I$3))-strike_2)</f>
        <v>3960885.7975299959</v>
      </c>
      <c r="J332" s="48">
        <f>notional_2*EXP(-IR*(5-J$3))*('2. Stock Price 2'!J332*EXP((IR-div)*(5-J$3))-strike_2)</f>
        <v>1283174.3085195643</v>
      </c>
      <c r="K332" s="48">
        <f>notional_2*EXP(-IR*(5-K$3))*('2. Stock Price 2'!K332*EXP((IR-div)*(5-K$3))-strike_2)</f>
        <v>26390020.95033098</v>
      </c>
      <c r="L332" s="48">
        <f>notional_2*EXP(-IR*(5-L$3))*('2. Stock Price 2'!L332*EXP((IR-div)*(5-L$3))-strike_2)</f>
        <v>34247261.416945778</v>
      </c>
      <c r="M332" s="48">
        <f>notional_2*EXP(-IR*(5-M$3))*('2. Stock Price 2'!M332*EXP((IR-div)*(5-M$3))-strike_2)</f>
        <v>48934794.042541154</v>
      </c>
      <c r="N332" s="48">
        <f>notional_2*EXP(-IR*(5-N$3))*('2. Stock Price 2'!N332*EXP((IR-div)*(5-N$3))-strike_2)</f>
        <v>54685167.50634598</v>
      </c>
      <c r="O332" s="48">
        <f>notional_2*EXP(-IR*(5-O$3))*('2. Stock Price 2'!O332*EXP((IR-div)*(5-O$3))-strike_2)</f>
        <v>45196531.509216152</v>
      </c>
      <c r="P332" s="48">
        <f>notional_2*EXP(-IR*(5-P$3))*('2. Stock Price 2'!P332*EXP((IR-div)*(5-P$3))-strike_2)</f>
        <v>55612989.309256077</v>
      </c>
      <c r="Q332" s="48">
        <f>notional_2*EXP(-IR*(5-Q$3))*('2. Stock Price 2'!Q332*EXP((IR-div)*(5-Q$3))-strike_2)</f>
        <v>85571663.542854428</v>
      </c>
      <c r="R332" s="48">
        <f>notional_2*EXP(-IR*(5-R$3))*('2. Stock Price 2'!R332*EXP((IR-div)*(5-R$3))-strike_2)</f>
        <v>62520925.714473106</v>
      </c>
      <c r="S332" s="48">
        <f>notional_2*EXP(-IR*(5-S$3))*('2. Stock Price 2'!S332*EXP((IR-div)*(5-S$3))-strike_2)</f>
        <v>47258392.747050829</v>
      </c>
      <c r="T332" s="48">
        <f>notional_2*EXP(-IR*(5-T$3))*('2. Stock Price 2'!T332*EXP((IR-div)*(5-T$3))-strike_2)</f>
        <v>25918913.700865332</v>
      </c>
      <c r="U332" s="48">
        <f>notional_2*EXP(-IR*(5-U$3))*('2. Stock Price 2'!U332*EXP((IR-div)*(5-U$3))-strike_2)</f>
        <v>19728565.820948638</v>
      </c>
      <c r="V332" s="48">
        <f>notional_2*EXP(-IR*(5-V$3))*('2. Stock Price 2'!V332*EXP((IR-div)*(5-V$3))-strike_2)</f>
        <v>6957922.7700916212</v>
      </c>
      <c r="W332" s="49">
        <f>notional_2*EXP(-IR*(5-W$3))*('2. Stock Price 2'!W332*EXP((IR-div)*(5-W$3))-strike_2)</f>
        <v>37834965.876519531</v>
      </c>
    </row>
    <row r="333" spans="2:23" x14ac:dyDescent="0.35">
      <c r="B333" s="9" t="s">
        <v>329</v>
      </c>
      <c r="C333" s="11">
        <f>EXP(-IR*(5-C$3))*('2. Stock Price 1'!C333*EXP((IR-div)*(5-C$3))-strike)</f>
        <v>0</v>
      </c>
      <c r="D333" s="48">
        <f>notional_2*EXP(-IR*(5-D$3))*('2. Stock Price 2'!D333*EXP((IR-div)*(5-D$3))-strike_2)</f>
        <v>13479753.806700161</v>
      </c>
      <c r="E333" s="48">
        <f>notional_2*EXP(-IR*(5-E$3))*('2. Stock Price 2'!E333*EXP((IR-div)*(5-E$3))-strike_2)</f>
        <v>6357283.0028959671</v>
      </c>
      <c r="F333" s="48">
        <f>notional_2*EXP(-IR*(5-F$3))*('2. Stock Price 2'!F333*EXP((IR-div)*(5-F$3))-strike_2)</f>
        <v>26056347.867906023</v>
      </c>
      <c r="G333" s="48">
        <f>notional_2*EXP(-IR*(5-G$3))*('2. Stock Price 2'!G333*EXP((IR-div)*(5-G$3))-strike_2)</f>
        <v>31183137.209482424</v>
      </c>
      <c r="H333" s="48">
        <f>notional_2*EXP(-IR*(5-H$3))*('2. Stock Price 2'!H333*EXP((IR-div)*(5-H$3))-strike_2)</f>
        <v>20196405.968739912</v>
      </c>
      <c r="I333" s="48">
        <f>notional_2*EXP(-IR*(5-I$3))*('2. Stock Price 2'!I333*EXP((IR-div)*(5-I$3))-strike_2)</f>
        <v>30234565.672404021</v>
      </c>
      <c r="J333" s="48">
        <f>notional_2*EXP(-IR*(5-J$3))*('2. Stock Price 2'!J333*EXP((IR-div)*(5-J$3))-strike_2)</f>
        <v>29573857.969124679</v>
      </c>
      <c r="K333" s="48">
        <f>notional_2*EXP(-IR*(5-K$3))*('2. Stock Price 2'!K333*EXP((IR-div)*(5-K$3))-strike_2)</f>
        <v>23017863.264979161</v>
      </c>
      <c r="L333" s="48">
        <f>notional_2*EXP(-IR*(5-L$3))*('2. Stock Price 2'!L333*EXP((IR-div)*(5-L$3))-strike_2)</f>
        <v>25560191.090327237</v>
      </c>
      <c r="M333" s="48">
        <f>notional_2*EXP(-IR*(5-M$3))*('2. Stock Price 2'!M333*EXP((IR-div)*(5-M$3))-strike_2)</f>
        <v>49863503.492852174</v>
      </c>
      <c r="N333" s="48">
        <f>notional_2*EXP(-IR*(5-N$3))*('2. Stock Price 2'!N333*EXP((IR-div)*(5-N$3))-strike_2)</f>
        <v>61038841.716218449</v>
      </c>
      <c r="O333" s="48">
        <f>notional_2*EXP(-IR*(5-O$3))*('2. Stock Price 2'!O333*EXP((IR-div)*(5-O$3))-strike_2)</f>
        <v>46934173.697988547</v>
      </c>
      <c r="P333" s="48">
        <f>notional_2*EXP(-IR*(5-P$3))*('2. Stock Price 2'!P333*EXP((IR-div)*(5-P$3))-strike_2)</f>
        <v>46121858.869149432</v>
      </c>
      <c r="Q333" s="48">
        <f>notional_2*EXP(-IR*(5-Q$3))*('2. Stock Price 2'!Q333*EXP((IR-div)*(5-Q$3))-strike_2)</f>
        <v>32325710.178990632</v>
      </c>
      <c r="R333" s="48">
        <f>notional_2*EXP(-IR*(5-R$3))*('2. Stock Price 2'!R333*EXP((IR-div)*(5-R$3))-strike_2)</f>
        <v>28863838.455362879</v>
      </c>
      <c r="S333" s="48">
        <f>notional_2*EXP(-IR*(5-S$3))*('2. Stock Price 2'!S333*EXP((IR-div)*(5-S$3))-strike_2)</f>
        <v>6015546.264280769</v>
      </c>
      <c r="T333" s="48">
        <f>notional_2*EXP(-IR*(5-T$3))*('2. Stock Price 2'!T333*EXP((IR-div)*(5-T$3))-strike_2)</f>
        <v>33269951.38516907</v>
      </c>
      <c r="U333" s="48">
        <f>notional_2*EXP(-IR*(5-U$3))*('2. Stock Price 2'!U333*EXP((IR-div)*(5-U$3))-strike_2)</f>
        <v>21811062.327438764</v>
      </c>
      <c r="V333" s="48">
        <f>notional_2*EXP(-IR*(5-V$3))*('2. Stock Price 2'!V333*EXP((IR-div)*(5-V$3))-strike_2)</f>
        <v>17134359.329293173</v>
      </c>
      <c r="W333" s="49">
        <f>notional_2*EXP(-IR*(5-W$3))*('2. Stock Price 2'!W333*EXP((IR-div)*(5-W$3))-strike_2)</f>
        <v>4162323.205357552</v>
      </c>
    </row>
    <row r="334" spans="2:23" x14ac:dyDescent="0.35">
      <c r="B334" s="9" t="s">
        <v>330</v>
      </c>
      <c r="C334" s="11">
        <f>EXP(-IR*(5-C$3))*('2. Stock Price 1'!C334*EXP((IR-div)*(5-C$3))-strike)</f>
        <v>0</v>
      </c>
      <c r="D334" s="48">
        <f>notional_2*EXP(-IR*(5-D$3))*('2. Stock Price 2'!D334*EXP((IR-div)*(5-D$3))-strike_2)</f>
        <v>5577605.7101951754</v>
      </c>
      <c r="E334" s="48">
        <f>notional_2*EXP(-IR*(5-E$3))*('2. Stock Price 2'!E334*EXP((IR-div)*(5-E$3))-strike_2)</f>
        <v>4142340.7526770714</v>
      </c>
      <c r="F334" s="48">
        <f>notional_2*EXP(-IR*(5-F$3))*('2. Stock Price 2'!F334*EXP((IR-div)*(5-F$3))-strike_2)</f>
        <v>19577484.253545299</v>
      </c>
      <c r="G334" s="48">
        <f>notional_2*EXP(-IR*(5-G$3))*('2. Stock Price 2'!G334*EXP((IR-div)*(5-G$3))-strike_2)</f>
        <v>18919776.04522242</v>
      </c>
      <c r="H334" s="48">
        <f>notional_2*EXP(-IR*(5-H$3))*('2. Stock Price 2'!H334*EXP((IR-div)*(5-H$3))-strike_2)</f>
        <v>11225516.479725612</v>
      </c>
      <c r="I334" s="48">
        <f>notional_2*EXP(-IR*(5-I$3))*('2. Stock Price 2'!I334*EXP((IR-div)*(5-I$3))-strike_2)</f>
        <v>11444.191602276358</v>
      </c>
      <c r="J334" s="48">
        <f>notional_2*EXP(-IR*(5-J$3))*('2. Stock Price 2'!J334*EXP((IR-div)*(5-J$3))-strike_2)</f>
        <v>13947655.485008033</v>
      </c>
      <c r="K334" s="48">
        <f>notional_2*EXP(-IR*(5-K$3))*('2. Stock Price 2'!K334*EXP((IR-div)*(5-K$3))-strike_2)</f>
        <v>7947877.2229112759</v>
      </c>
      <c r="L334" s="48">
        <f>notional_2*EXP(-IR*(5-L$3))*('2. Stock Price 2'!L334*EXP((IR-div)*(5-L$3))-strike_2)</f>
        <v>17554980.279984761</v>
      </c>
      <c r="M334" s="48">
        <f>notional_2*EXP(-IR*(5-M$3))*('2. Stock Price 2'!M334*EXP((IR-div)*(5-M$3))-strike_2)</f>
        <v>27380331.596634854</v>
      </c>
      <c r="N334" s="48">
        <f>notional_2*EXP(-IR*(5-N$3))*('2. Stock Price 2'!N334*EXP((IR-div)*(5-N$3))-strike_2)</f>
        <v>20562230.73517793</v>
      </c>
      <c r="O334" s="48">
        <f>notional_2*EXP(-IR*(5-O$3))*('2. Stock Price 2'!O334*EXP((IR-div)*(5-O$3))-strike_2)</f>
        <v>20037948.970969513</v>
      </c>
      <c r="P334" s="48">
        <f>notional_2*EXP(-IR*(5-P$3))*('2. Stock Price 2'!P334*EXP((IR-div)*(5-P$3))-strike_2)</f>
        <v>28181164.095711593</v>
      </c>
      <c r="Q334" s="48">
        <f>notional_2*EXP(-IR*(5-Q$3))*('2. Stock Price 2'!Q334*EXP((IR-div)*(5-Q$3))-strike_2)</f>
        <v>23312714.833176933</v>
      </c>
      <c r="R334" s="48">
        <f>notional_2*EXP(-IR*(5-R$3))*('2. Stock Price 2'!R334*EXP((IR-div)*(5-R$3))-strike_2)</f>
        <v>38506966.977964006</v>
      </c>
      <c r="S334" s="48">
        <f>notional_2*EXP(-IR*(5-S$3))*('2. Stock Price 2'!S334*EXP((IR-div)*(5-S$3))-strike_2)</f>
        <v>48716992.161021516</v>
      </c>
      <c r="T334" s="48">
        <f>notional_2*EXP(-IR*(5-T$3))*('2. Stock Price 2'!T334*EXP((IR-div)*(5-T$3))-strike_2)</f>
        <v>62241420.377177097</v>
      </c>
      <c r="U334" s="48">
        <f>notional_2*EXP(-IR*(5-U$3))*('2. Stock Price 2'!U334*EXP((IR-div)*(5-U$3))-strike_2)</f>
        <v>72981036.173901513</v>
      </c>
      <c r="V334" s="48">
        <f>notional_2*EXP(-IR*(5-V$3))*('2. Stock Price 2'!V334*EXP((IR-div)*(5-V$3))-strike_2)</f>
        <v>105120783.07671794</v>
      </c>
      <c r="W334" s="49">
        <f>notional_2*EXP(-IR*(5-W$3))*('2. Stock Price 2'!W334*EXP((IR-div)*(5-W$3))-strike_2)</f>
        <v>80994696.660019547</v>
      </c>
    </row>
    <row r="335" spans="2:23" x14ac:dyDescent="0.35">
      <c r="B335" s="9" t="s">
        <v>331</v>
      </c>
      <c r="C335" s="11">
        <f>EXP(-IR*(5-C$3))*('2. Stock Price 1'!C335*EXP((IR-div)*(5-C$3))-strike)</f>
        <v>0</v>
      </c>
      <c r="D335" s="48">
        <f>notional_2*EXP(-IR*(5-D$3))*('2. Stock Price 2'!D335*EXP((IR-div)*(5-D$3))-strike_2)</f>
        <v>7247630.0548736583</v>
      </c>
      <c r="E335" s="48">
        <f>notional_2*EXP(-IR*(5-E$3))*('2. Stock Price 2'!E335*EXP((IR-div)*(5-E$3))-strike_2)</f>
        <v>11452331.343563577</v>
      </c>
      <c r="F335" s="48">
        <f>notional_2*EXP(-IR*(5-F$3))*('2. Stock Price 2'!F335*EXP((IR-div)*(5-F$3))-strike_2)</f>
        <v>11620668.574597249</v>
      </c>
      <c r="G335" s="48">
        <f>notional_2*EXP(-IR*(5-G$3))*('2. Stock Price 2'!G335*EXP((IR-div)*(5-G$3))-strike_2)</f>
        <v>21484374.185679786</v>
      </c>
      <c r="H335" s="48">
        <f>notional_2*EXP(-IR*(5-H$3))*('2. Stock Price 2'!H335*EXP((IR-div)*(5-H$3))-strike_2)</f>
        <v>53069850.607150495</v>
      </c>
      <c r="I335" s="48">
        <f>notional_2*EXP(-IR*(5-I$3))*('2. Stock Price 2'!I335*EXP((IR-div)*(5-I$3))-strike_2)</f>
        <v>87406634.856752142</v>
      </c>
      <c r="J335" s="48">
        <f>notional_2*EXP(-IR*(5-J$3))*('2. Stock Price 2'!J335*EXP((IR-div)*(5-J$3))-strike_2)</f>
        <v>112606004.30185597</v>
      </c>
      <c r="K335" s="48">
        <f>notional_2*EXP(-IR*(5-K$3))*('2. Stock Price 2'!K335*EXP((IR-div)*(5-K$3))-strike_2)</f>
        <v>133393897.57123028</v>
      </c>
      <c r="L335" s="48">
        <f>notional_2*EXP(-IR*(5-L$3))*('2. Stock Price 2'!L335*EXP((IR-div)*(5-L$3))-strike_2)</f>
        <v>127810156.16548777</v>
      </c>
      <c r="M335" s="48">
        <f>notional_2*EXP(-IR*(5-M$3))*('2. Stock Price 2'!M335*EXP((IR-div)*(5-M$3))-strike_2)</f>
        <v>102351332.97612628</v>
      </c>
      <c r="N335" s="48">
        <f>notional_2*EXP(-IR*(5-N$3))*('2. Stock Price 2'!N335*EXP((IR-div)*(5-N$3))-strike_2)</f>
        <v>84080816.742675915</v>
      </c>
      <c r="O335" s="48">
        <f>notional_2*EXP(-IR*(5-O$3))*('2. Stock Price 2'!O335*EXP((IR-div)*(5-O$3))-strike_2)</f>
        <v>94081352.804962307</v>
      </c>
      <c r="P335" s="48">
        <f>notional_2*EXP(-IR*(5-P$3))*('2. Stock Price 2'!P335*EXP((IR-div)*(5-P$3))-strike_2)</f>
        <v>105685286.09433174</v>
      </c>
      <c r="Q335" s="48">
        <f>notional_2*EXP(-IR*(5-Q$3))*('2. Stock Price 2'!Q335*EXP((IR-div)*(5-Q$3))-strike_2)</f>
        <v>106436301.25068313</v>
      </c>
      <c r="R335" s="48">
        <f>notional_2*EXP(-IR*(5-R$3))*('2. Stock Price 2'!R335*EXP((IR-div)*(5-R$3))-strike_2)</f>
        <v>141409737.71906382</v>
      </c>
      <c r="S335" s="48">
        <f>notional_2*EXP(-IR*(5-S$3))*('2. Stock Price 2'!S335*EXP((IR-div)*(5-S$3))-strike_2)</f>
        <v>157445972.38446361</v>
      </c>
      <c r="T335" s="48">
        <f>notional_2*EXP(-IR*(5-T$3))*('2. Stock Price 2'!T335*EXP((IR-div)*(5-T$3))-strike_2)</f>
        <v>204511901.82987484</v>
      </c>
      <c r="U335" s="48">
        <f>notional_2*EXP(-IR*(5-U$3))*('2. Stock Price 2'!U335*EXP((IR-div)*(5-U$3))-strike_2)</f>
        <v>205043149.07384655</v>
      </c>
      <c r="V335" s="48">
        <f>notional_2*EXP(-IR*(5-V$3))*('2. Stock Price 2'!V335*EXP((IR-div)*(5-V$3))-strike_2)</f>
        <v>176904131.84951779</v>
      </c>
      <c r="W335" s="49">
        <f>notional_2*EXP(-IR*(5-W$3))*('2. Stock Price 2'!W335*EXP((IR-div)*(5-W$3))-strike_2)</f>
        <v>177012066.81244311</v>
      </c>
    </row>
    <row r="336" spans="2:23" x14ac:dyDescent="0.35">
      <c r="B336" s="9" t="s">
        <v>332</v>
      </c>
      <c r="C336" s="11">
        <f>EXP(-IR*(5-C$3))*('2. Stock Price 1'!C336*EXP((IR-div)*(5-C$3))-strike)</f>
        <v>0</v>
      </c>
      <c r="D336" s="48">
        <f>notional_2*EXP(-IR*(5-D$3))*('2. Stock Price 2'!D336*EXP((IR-div)*(5-D$3))-strike_2)</f>
        <v>16033112.798232388</v>
      </c>
      <c r="E336" s="48">
        <f>notional_2*EXP(-IR*(5-E$3))*('2. Stock Price 2'!E336*EXP((IR-div)*(5-E$3))-strike_2)</f>
        <v>13884541.407870958</v>
      </c>
      <c r="F336" s="48">
        <f>notional_2*EXP(-IR*(5-F$3))*('2. Stock Price 2'!F336*EXP((IR-div)*(5-F$3))-strike_2)</f>
        <v>25791936.495443802</v>
      </c>
      <c r="G336" s="48">
        <f>notional_2*EXP(-IR*(5-G$3))*('2. Stock Price 2'!G336*EXP((IR-div)*(5-G$3))-strike_2)</f>
        <v>18479040.819706067</v>
      </c>
      <c r="H336" s="48">
        <f>notional_2*EXP(-IR*(5-H$3))*('2. Stock Price 2'!H336*EXP((IR-div)*(5-H$3))-strike_2)</f>
        <v>13041771.797329014</v>
      </c>
      <c r="I336" s="48">
        <f>notional_2*EXP(-IR*(5-I$3))*('2. Stock Price 2'!I336*EXP((IR-div)*(5-I$3))-strike_2)</f>
        <v>13643439.326909196</v>
      </c>
      <c r="J336" s="48">
        <f>notional_2*EXP(-IR*(5-J$3))*('2. Stock Price 2'!J336*EXP((IR-div)*(5-J$3))-strike_2)</f>
        <v>25226272.837954905</v>
      </c>
      <c r="K336" s="48">
        <f>notional_2*EXP(-IR*(5-K$3))*('2. Stock Price 2'!K336*EXP((IR-div)*(5-K$3))-strike_2)</f>
        <v>30918057.294651192</v>
      </c>
      <c r="L336" s="48">
        <f>notional_2*EXP(-IR*(5-L$3))*('2. Stock Price 2'!L336*EXP((IR-div)*(5-L$3))-strike_2)</f>
        <v>37377960.413575649</v>
      </c>
      <c r="M336" s="48">
        <f>notional_2*EXP(-IR*(5-M$3))*('2. Stock Price 2'!M336*EXP((IR-div)*(5-M$3))-strike_2)</f>
        <v>34011269.676243387</v>
      </c>
      <c r="N336" s="48">
        <f>notional_2*EXP(-IR*(5-N$3))*('2. Stock Price 2'!N336*EXP((IR-div)*(5-N$3))-strike_2)</f>
        <v>19791839.884060446</v>
      </c>
      <c r="O336" s="48">
        <f>notional_2*EXP(-IR*(5-O$3))*('2. Stock Price 2'!O336*EXP((IR-div)*(5-O$3))-strike_2)</f>
        <v>19971219.442584157</v>
      </c>
      <c r="P336" s="48">
        <f>notional_2*EXP(-IR*(5-P$3))*('2. Stock Price 2'!P336*EXP((IR-div)*(5-P$3))-strike_2)</f>
        <v>11538313.094963342</v>
      </c>
      <c r="Q336" s="48">
        <f>notional_2*EXP(-IR*(5-Q$3))*('2. Stock Price 2'!Q336*EXP((IR-div)*(5-Q$3))-strike_2)</f>
        <v>8524108.9923699349</v>
      </c>
      <c r="R336" s="48">
        <f>notional_2*EXP(-IR*(5-R$3))*('2. Stock Price 2'!R336*EXP((IR-div)*(5-R$3))-strike_2)</f>
        <v>1422900.6697249275</v>
      </c>
      <c r="S336" s="48">
        <f>notional_2*EXP(-IR*(5-S$3))*('2. Stock Price 2'!S336*EXP((IR-div)*(5-S$3))-strike_2)</f>
        <v>-11421222.723964572</v>
      </c>
      <c r="T336" s="48">
        <f>notional_2*EXP(-IR*(5-T$3))*('2. Stock Price 2'!T336*EXP((IR-div)*(5-T$3))-strike_2)</f>
        <v>-4408842.2262344761</v>
      </c>
      <c r="U336" s="48">
        <f>notional_2*EXP(-IR*(5-U$3))*('2. Stock Price 2'!U336*EXP((IR-div)*(5-U$3))-strike_2)</f>
        <v>1292823.4954378509</v>
      </c>
      <c r="V336" s="48">
        <f>notional_2*EXP(-IR*(5-V$3))*('2. Stock Price 2'!V336*EXP((IR-div)*(5-V$3))-strike_2)</f>
        <v>-7806280.6771258591</v>
      </c>
      <c r="W336" s="49">
        <f>notional_2*EXP(-IR*(5-W$3))*('2. Stock Price 2'!W336*EXP((IR-div)*(5-W$3))-strike_2)</f>
        <v>-13420493.234577209</v>
      </c>
    </row>
    <row r="337" spans="2:23" x14ac:dyDescent="0.35">
      <c r="B337" s="9" t="s">
        <v>333</v>
      </c>
      <c r="C337" s="11">
        <f>EXP(-IR*(5-C$3))*('2. Stock Price 1'!C337*EXP((IR-div)*(5-C$3))-strike)</f>
        <v>0</v>
      </c>
      <c r="D337" s="48">
        <f>notional_2*EXP(-IR*(5-D$3))*('2. Stock Price 2'!D337*EXP((IR-div)*(5-D$3))-strike_2)</f>
        <v>-11665063.914413841</v>
      </c>
      <c r="E337" s="48">
        <f>notional_2*EXP(-IR*(5-E$3))*('2. Stock Price 2'!E337*EXP((IR-div)*(5-E$3))-strike_2)</f>
        <v>-11182442.783225181</v>
      </c>
      <c r="F337" s="48">
        <f>notional_2*EXP(-IR*(5-F$3))*('2. Stock Price 2'!F337*EXP((IR-div)*(5-F$3))-strike_2)</f>
        <v>-22809157.019747917</v>
      </c>
      <c r="G337" s="48">
        <f>notional_2*EXP(-IR*(5-G$3))*('2. Stock Price 2'!G337*EXP((IR-div)*(5-G$3))-strike_2)</f>
        <v>-26783116.766966093</v>
      </c>
      <c r="H337" s="48">
        <f>notional_2*EXP(-IR*(5-H$3))*('2. Stock Price 2'!H337*EXP((IR-div)*(5-H$3))-strike_2)</f>
        <v>-32514677.060874712</v>
      </c>
      <c r="I337" s="48">
        <f>notional_2*EXP(-IR*(5-I$3))*('2. Stock Price 2'!I337*EXP((IR-div)*(5-I$3))-strike_2)</f>
        <v>-39393768.564175114</v>
      </c>
      <c r="J337" s="48">
        <f>notional_2*EXP(-IR*(5-J$3))*('2. Stock Price 2'!J337*EXP((IR-div)*(5-J$3))-strike_2)</f>
        <v>-40821203.005536683</v>
      </c>
      <c r="K337" s="48">
        <f>notional_2*EXP(-IR*(5-K$3))*('2. Stock Price 2'!K337*EXP((IR-div)*(5-K$3))-strike_2)</f>
        <v>-38486366.168916173</v>
      </c>
      <c r="L337" s="48">
        <f>notional_2*EXP(-IR*(5-L$3))*('2. Stock Price 2'!L337*EXP((IR-div)*(5-L$3))-strike_2)</f>
        <v>-41335196.013851039</v>
      </c>
      <c r="M337" s="48">
        <f>notional_2*EXP(-IR*(5-M$3))*('2. Stock Price 2'!M337*EXP((IR-div)*(5-M$3))-strike_2)</f>
        <v>-45310295.307085626</v>
      </c>
      <c r="N337" s="48">
        <f>notional_2*EXP(-IR*(5-N$3))*('2. Stock Price 2'!N337*EXP((IR-div)*(5-N$3))-strike_2)</f>
        <v>-36274492.981906042</v>
      </c>
      <c r="O337" s="48">
        <f>notional_2*EXP(-IR*(5-O$3))*('2. Stock Price 2'!O337*EXP((IR-div)*(5-O$3))-strike_2)</f>
        <v>-36583316.822594538</v>
      </c>
      <c r="P337" s="48">
        <f>notional_2*EXP(-IR*(5-P$3))*('2. Stock Price 2'!P337*EXP((IR-div)*(5-P$3))-strike_2)</f>
        <v>-40403975.173890725</v>
      </c>
      <c r="Q337" s="48">
        <f>notional_2*EXP(-IR*(5-Q$3))*('2. Stock Price 2'!Q337*EXP((IR-div)*(5-Q$3))-strike_2)</f>
        <v>-48856821.813262604</v>
      </c>
      <c r="R337" s="48">
        <f>notional_2*EXP(-IR*(5-R$3))*('2. Stock Price 2'!R337*EXP((IR-div)*(5-R$3))-strike_2)</f>
        <v>-48059037.007913016</v>
      </c>
      <c r="S337" s="48">
        <f>notional_2*EXP(-IR*(5-S$3))*('2. Stock Price 2'!S337*EXP((IR-div)*(5-S$3))-strike_2)</f>
        <v>-46517592.65741922</v>
      </c>
      <c r="T337" s="48">
        <f>notional_2*EXP(-IR*(5-T$3))*('2. Stock Price 2'!T337*EXP((IR-div)*(5-T$3))-strike_2)</f>
        <v>-47985674.025007933</v>
      </c>
      <c r="U337" s="48">
        <f>notional_2*EXP(-IR*(5-U$3))*('2. Stock Price 2'!U337*EXP((IR-div)*(5-U$3))-strike_2)</f>
        <v>-49157347.609604858</v>
      </c>
      <c r="V337" s="48">
        <f>notional_2*EXP(-IR*(5-V$3))*('2. Stock Price 2'!V337*EXP((IR-div)*(5-V$3))-strike_2)</f>
        <v>-50451748.572755404</v>
      </c>
      <c r="W337" s="49">
        <f>notional_2*EXP(-IR*(5-W$3))*('2. Stock Price 2'!W337*EXP((IR-div)*(5-W$3))-strike_2)</f>
        <v>-45395759.350201793</v>
      </c>
    </row>
    <row r="338" spans="2:23" x14ac:dyDescent="0.35">
      <c r="B338" s="9" t="s">
        <v>334</v>
      </c>
      <c r="C338" s="11">
        <f>EXP(-IR*(5-C$3))*('2. Stock Price 1'!C338*EXP((IR-div)*(5-C$3))-strike)</f>
        <v>0</v>
      </c>
      <c r="D338" s="48">
        <f>notional_2*EXP(-IR*(5-D$3))*('2. Stock Price 2'!D338*EXP((IR-div)*(5-D$3))-strike_2)</f>
        <v>-7528474.9693055646</v>
      </c>
      <c r="E338" s="48">
        <f>notional_2*EXP(-IR*(5-E$3))*('2. Stock Price 2'!E338*EXP((IR-div)*(5-E$3))-strike_2)</f>
        <v>5301651.9644551743</v>
      </c>
      <c r="F338" s="48">
        <f>notional_2*EXP(-IR*(5-F$3))*('2. Stock Price 2'!F338*EXP((IR-div)*(5-F$3))-strike_2)</f>
        <v>10656933.667465178</v>
      </c>
      <c r="G338" s="48">
        <f>notional_2*EXP(-IR*(5-G$3))*('2. Stock Price 2'!G338*EXP((IR-div)*(5-G$3))-strike_2)</f>
        <v>16900137.564605672</v>
      </c>
      <c r="H338" s="48">
        <f>notional_2*EXP(-IR*(5-H$3))*('2. Stock Price 2'!H338*EXP((IR-div)*(5-H$3))-strike_2)</f>
        <v>-9889493.6268806905</v>
      </c>
      <c r="I338" s="48">
        <f>notional_2*EXP(-IR*(5-I$3))*('2. Stock Price 2'!I338*EXP((IR-div)*(5-I$3))-strike_2)</f>
        <v>-11633802.232182004</v>
      </c>
      <c r="J338" s="48">
        <f>notional_2*EXP(-IR*(5-J$3))*('2. Stock Price 2'!J338*EXP((IR-div)*(5-J$3))-strike_2)</f>
        <v>-5452184.7448731475</v>
      </c>
      <c r="K338" s="48">
        <f>notional_2*EXP(-IR*(5-K$3))*('2. Stock Price 2'!K338*EXP((IR-div)*(5-K$3))-strike_2)</f>
        <v>-13139984.11467373</v>
      </c>
      <c r="L338" s="48">
        <f>notional_2*EXP(-IR*(5-L$3))*('2. Stock Price 2'!L338*EXP((IR-div)*(5-L$3))-strike_2)</f>
        <v>-4258886.8563316604</v>
      </c>
      <c r="M338" s="48">
        <f>notional_2*EXP(-IR*(5-M$3))*('2. Stock Price 2'!M338*EXP((IR-div)*(5-M$3))-strike_2)</f>
        <v>13289820.12279995</v>
      </c>
      <c r="N338" s="48">
        <f>notional_2*EXP(-IR*(5-N$3))*('2. Stock Price 2'!N338*EXP((IR-div)*(5-N$3))-strike_2)</f>
        <v>16022428.787762808</v>
      </c>
      <c r="O338" s="48">
        <f>notional_2*EXP(-IR*(5-O$3))*('2. Stock Price 2'!O338*EXP((IR-div)*(5-O$3))-strike_2)</f>
        <v>32578354.432103198</v>
      </c>
      <c r="P338" s="48">
        <f>notional_2*EXP(-IR*(5-P$3))*('2. Stock Price 2'!P338*EXP((IR-div)*(5-P$3))-strike_2)</f>
        <v>16093220.52449178</v>
      </c>
      <c r="Q338" s="48">
        <f>notional_2*EXP(-IR*(5-Q$3))*('2. Stock Price 2'!Q338*EXP((IR-div)*(5-Q$3))-strike_2)</f>
        <v>13923173.111903895</v>
      </c>
      <c r="R338" s="48">
        <f>notional_2*EXP(-IR*(5-R$3))*('2. Stock Price 2'!R338*EXP((IR-div)*(5-R$3))-strike_2)</f>
        <v>23321399.24487716</v>
      </c>
      <c r="S338" s="48">
        <f>notional_2*EXP(-IR*(5-S$3))*('2. Stock Price 2'!S338*EXP((IR-div)*(5-S$3))-strike_2)</f>
        <v>37471835.108268887</v>
      </c>
      <c r="T338" s="48">
        <f>notional_2*EXP(-IR*(5-T$3))*('2. Stock Price 2'!T338*EXP((IR-div)*(5-T$3))-strike_2)</f>
        <v>31379836.192968268</v>
      </c>
      <c r="U338" s="48">
        <f>notional_2*EXP(-IR*(5-U$3))*('2. Stock Price 2'!U338*EXP((IR-div)*(5-U$3))-strike_2)</f>
        <v>17625905.071000837</v>
      </c>
      <c r="V338" s="48">
        <f>notional_2*EXP(-IR*(5-V$3))*('2. Stock Price 2'!V338*EXP((IR-div)*(5-V$3))-strike_2)</f>
        <v>8307773.0635673301</v>
      </c>
      <c r="W338" s="49">
        <f>notional_2*EXP(-IR*(5-W$3))*('2. Stock Price 2'!W338*EXP((IR-div)*(5-W$3))-strike_2)</f>
        <v>529610.48087668419</v>
      </c>
    </row>
    <row r="339" spans="2:23" x14ac:dyDescent="0.35">
      <c r="B339" s="9" t="s">
        <v>335</v>
      </c>
      <c r="C339" s="11">
        <f>EXP(-IR*(5-C$3))*('2. Stock Price 1'!C339*EXP((IR-div)*(5-C$3))-strike)</f>
        <v>0</v>
      </c>
      <c r="D339" s="48">
        <f>notional_2*EXP(-IR*(5-D$3))*('2. Stock Price 2'!D339*EXP((IR-div)*(5-D$3))-strike_2)</f>
        <v>-3184827.9171354198</v>
      </c>
      <c r="E339" s="48">
        <f>notional_2*EXP(-IR*(5-E$3))*('2. Stock Price 2'!E339*EXP((IR-div)*(5-E$3))-strike_2)</f>
        <v>4100284.6046758411</v>
      </c>
      <c r="F339" s="48">
        <f>notional_2*EXP(-IR*(5-F$3))*('2. Stock Price 2'!F339*EXP((IR-div)*(5-F$3))-strike_2)</f>
        <v>24455174.609810174</v>
      </c>
      <c r="G339" s="48">
        <f>notional_2*EXP(-IR*(5-G$3))*('2. Stock Price 2'!G339*EXP((IR-div)*(5-G$3))-strike_2)</f>
        <v>16451717.982494513</v>
      </c>
      <c r="H339" s="48">
        <f>notional_2*EXP(-IR*(5-H$3))*('2. Stock Price 2'!H339*EXP((IR-div)*(5-H$3))-strike_2)</f>
        <v>14064659.731412655</v>
      </c>
      <c r="I339" s="48">
        <f>notional_2*EXP(-IR*(5-I$3))*('2. Stock Price 2'!I339*EXP((IR-div)*(5-I$3))-strike_2)</f>
        <v>33874762.188937224</v>
      </c>
      <c r="J339" s="48">
        <f>notional_2*EXP(-IR*(5-J$3))*('2. Stock Price 2'!J339*EXP((IR-div)*(5-J$3))-strike_2)</f>
        <v>37441260.966185376</v>
      </c>
      <c r="K339" s="48">
        <f>notional_2*EXP(-IR*(5-K$3))*('2. Stock Price 2'!K339*EXP((IR-div)*(5-K$3))-strike_2)</f>
        <v>25956149.374314584</v>
      </c>
      <c r="L339" s="48">
        <f>notional_2*EXP(-IR*(5-L$3))*('2. Stock Price 2'!L339*EXP((IR-div)*(5-L$3))-strike_2)</f>
        <v>24573812.891015939</v>
      </c>
      <c r="M339" s="48">
        <f>notional_2*EXP(-IR*(5-M$3))*('2. Stock Price 2'!M339*EXP((IR-div)*(5-M$3))-strike_2)</f>
        <v>28429063.134134743</v>
      </c>
      <c r="N339" s="48">
        <f>notional_2*EXP(-IR*(5-N$3))*('2. Stock Price 2'!N339*EXP((IR-div)*(5-N$3))-strike_2)</f>
        <v>13857789.126424154</v>
      </c>
      <c r="O339" s="48">
        <f>notional_2*EXP(-IR*(5-O$3))*('2. Stock Price 2'!O339*EXP((IR-div)*(5-O$3))-strike_2)</f>
        <v>26510792.19010732</v>
      </c>
      <c r="P339" s="48">
        <f>notional_2*EXP(-IR*(5-P$3))*('2. Stock Price 2'!P339*EXP((IR-div)*(5-P$3))-strike_2)</f>
        <v>32218336.475212399</v>
      </c>
      <c r="Q339" s="48">
        <f>notional_2*EXP(-IR*(5-Q$3))*('2. Stock Price 2'!Q339*EXP((IR-div)*(5-Q$3))-strike_2)</f>
        <v>37952486.360727631</v>
      </c>
      <c r="R339" s="48">
        <f>notional_2*EXP(-IR*(5-R$3))*('2. Stock Price 2'!R339*EXP((IR-div)*(5-R$3))-strike_2)</f>
        <v>61979446.382862248</v>
      </c>
      <c r="S339" s="48">
        <f>notional_2*EXP(-IR*(5-S$3))*('2. Stock Price 2'!S339*EXP((IR-div)*(5-S$3))-strike_2)</f>
        <v>79880805.243392184</v>
      </c>
      <c r="T339" s="48">
        <f>notional_2*EXP(-IR*(5-T$3))*('2. Stock Price 2'!T339*EXP((IR-div)*(5-T$3))-strike_2)</f>
        <v>84905973.031962931</v>
      </c>
      <c r="U339" s="48">
        <f>notional_2*EXP(-IR*(5-U$3))*('2. Stock Price 2'!U339*EXP((IR-div)*(5-U$3))-strike_2)</f>
        <v>97002919.423851505</v>
      </c>
      <c r="V339" s="48">
        <f>notional_2*EXP(-IR*(5-V$3))*('2. Stock Price 2'!V339*EXP((IR-div)*(5-V$3))-strike_2)</f>
        <v>82539707.710644573</v>
      </c>
      <c r="W339" s="49">
        <f>notional_2*EXP(-IR*(5-W$3))*('2. Stock Price 2'!W339*EXP((IR-div)*(5-W$3))-strike_2)</f>
        <v>82302763.766893864</v>
      </c>
    </row>
    <row r="340" spans="2:23" x14ac:dyDescent="0.35">
      <c r="B340" s="9" t="s">
        <v>336</v>
      </c>
      <c r="C340" s="11">
        <f>EXP(-IR*(5-C$3))*('2. Stock Price 1'!C340*EXP((IR-div)*(5-C$3))-strike)</f>
        <v>0</v>
      </c>
      <c r="D340" s="48">
        <f>notional_2*EXP(-IR*(5-D$3))*('2. Stock Price 2'!D340*EXP((IR-div)*(5-D$3))-strike_2)</f>
        <v>-12965010.579237474</v>
      </c>
      <c r="E340" s="48">
        <f>notional_2*EXP(-IR*(5-E$3))*('2. Stock Price 2'!E340*EXP((IR-div)*(5-E$3))-strike_2)</f>
        <v>-15011511.894028436</v>
      </c>
      <c r="F340" s="48">
        <f>notional_2*EXP(-IR*(5-F$3))*('2. Stock Price 2'!F340*EXP((IR-div)*(5-F$3))-strike_2)</f>
        <v>-21338843.830658682</v>
      </c>
      <c r="G340" s="48">
        <f>notional_2*EXP(-IR*(5-G$3))*('2. Stock Price 2'!G340*EXP((IR-div)*(5-G$3))-strike_2)</f>
        <v>-22157434.228945192</v>
      </c>
      <c r="H340" s="48">
        <f>notional_2*EXP(-IR*(5-H$3))*('2. Stock Price 2'!H340*EXP((IR-div)*(5-H$3))-strike_2)</f>
        <v>-27610237.462015387</v>
      </c>
      <c r="I340" s="48">
        <f>notional_2*EXP(-IR*(5-I$3))*('2. Stock Price 2'!I340*EXP((IR-div)*(5-I$3))-strike_2)</f>
        <v>-22534633.491870876</v>
      </c>
      <c r="J340" s="48">
        <f>notional_2*EXP(-IR*(5-J$3))*('2. Stock Price 2'!J340*EXP((IR-div)*(5-J$3))-strike_2)</f>
        <v>-22315590.283629321</v>
      </c>
      <c r="K340" s="48">
        <f>notional_2*EXP(-IR*(5-K$3))*('2. Stock Price 2'!K340*EXP((IR-div)*(5-K$3))-strike_2)</f>
        <v>-36729282.401241042</v>
      </c>
      <c r="L340" s="48">
        <f>notional_2*EXP(-IR*(5-L$3))*('2. Stock Price 2'!L340*EXP((IR-div)*(5-L$3))-strike_2)</f>
        <v>-45139048.05866798</v>
      </c>
      <c r="M340" s="48">
        <f>notional_2*EXP(-IR*(5-M$3))*('2. Stock Price 2'!M340*EXP((IR-div)*(5-M$3))-strike_2)</f>
        <v>-52503404.872205883</v>
      </c>
      <c r="N340" s="48">
        <f>notional_2*EXP(-IR*(5-N$3))*('2. Stock Price 2'!N340*EXP((IR-div)*(5-N$3))-strike_2)</f>
        <v>-56273195.792896025</v>
      </c>
      <c r="O340" s="48">
        <f>notional_2*EXP(-IR*(5-O$3))*('2. Stock Price 2'!O340*EXP((IR-div)*(5-O$3))-strike_2)</f>
        <v>-57998192.515615799</v>
      </c>
      <c r="P340" s="48">
        <f>notional_2*EXP(-IR*(5-P$3))*('2. Stock Price 2'!P340*EXP((IR-div)*(5-P$3))-strike_2)</f>
        <v>-57980350.68724215</v>
      </c>
      <c r="Q340" s="48">
        <f>notional_2*EXP(-IR*(5-Q$3))*('2. Stock Price 2'!Q340*EXP((IR-div)*(5-Q$3))-strike_2)</f>
        <v>-61892492.511930875</v>
      </c>
      <c r="R340" s="48">
        <f>notional_2*EXP(-IR*(5-R$3))*('2. Stock Price 2'!R340*EXP((IR-div)*(5-R$3))-strike_2)</f>
        <v>-63895873.579745486</v>
      </c>
      <c r="S340" s="48">
        <f>notional_2*EXP(-IR*(5-S$3))*('2. Stock Price 2'!S340*EXP((IR-div)*(5-S$3))-strike_2)</f>
        <v>-62387307.503499269</v>
      </c>
      <c r="T340" s="48">
        <f>notional_2*EXP(-IR*(5-T$3))*('2. Stock Price 2'!T340*EXP((IR-div)*(5-T$3))-strike_2)</f>
        <v>-59700733.500490203</v>
      </c>
      <c r="U340" s="48">
        <f>notional_2*EXP(-IR*(5-U$3))*('2. Stock Price 2'!U340*EXP((IR-div)*(5-U$3))-strike_2)</f>
        <v>-61590580.002669454</v>
      </c>
      <c r="V340" s="48">
        <f>notional_2*EXP(-IR*(5-V$3))*('2. Stock Price 2'!V340*EXP((IR-div)*(5-V$3))-strike_2)</f>
        <v>-67269152.504566669</v>
      </c>
      <c r="W340" s="49">
        <f>notional_2*EXP(-IR*(5-W$3))*('2. Stock Price 2'!W340*EXP((IR-div)*(5-W$3))-strike_2)</f>
        <v>-62365413.218118027</v>
      </c>
    </row>
    <row r="341" spans="2:23" x14ac:dyDescent="0.35">
      <c r="B341" s="9" t="s">
        <v>337</v>
      </c>
      <c r="C341" s="11">
        <f>EXP(-IR*(5-C$3))*('2. Stock Price 1'!C341*EXP((IR-div)*(5-C$3))-strike)</f>
        <v>0</v>
      </c>
      <c r="D341" s="48">
        <f>notional_2*EXP(-IR*(5-D$3))*('2. Stock Price 2'!D341*EXP((IR-div)*(5-D$3))-strike_2)</f>
        <v>-8508127.6740737036</v>
      </c>
      <c r="E341" s="48">
        <f>notional_2*EXP(-IR*(5-E$3))*('2. Stock Price 2'!E341*EXP((IR-div)*(5-E$3))-strike_2)</f>
        <v>665215.65488358599</v>
      </c>
      <c r="F341" s="48">
        <f>notional_2*EXP(-IR*(5-F$3))*('2. Stock Price 2'!F341*EXP((IR-div)*(5-F$3))-strike_2)</f>
        <v>-3314834.5983202113</v>
      </c>
      <c r="G341" s="48">
        <f>notional_2*EXP(-IR*(5-G$3))*('2. Stock Price 2'!G341*EXP((IR-div)*(5-G$3))-strike_2)</f>
        <v>-1222218.9858901948</v>
      </c>
      <c r="H341" s="48">
        <f>notional_2*EXP(-IR*(5-H$3))*('2. Stock Price 2'!H341*EXP((IR-div)*(5-H$3))-strike_2)</f>
        <v>-3322178.683892787</v>
      </c>
      <c r="I341" s="48">
        <f>notional_2*EXP(-IR*(5-I$3))*('2. Stock Price 2'!I341*EXP((IR-div)*(5-I$3))-strike_2)</f>
        <v>-12284280.308913836</v>
      </c>
      <c r="J341" s="48">
        <f>notional_2*EXP(-IR*(5-J$3))*('2. Stock Price 2'!J341*EXP((IR-div)*(5-J$3))-strike_2)</f>
        <v>-8482629.1630130168</v>
      </c>
      <c r="K341" s="48">
        <f>notional_2*EXP(-IR*(5-K$3))*('2. Stock Price 2'!K341*EXP((IR-div)*(5-K$3))-strike_2)</f>
        <v>-16746545.43494392</v>
      </c>
      <c r="L341" s="48">
        <f>notional_2*EXP(-IR*(5-L$3))*('2. Stock Price 2'!L341*EXP((IR-div)*(5-L$3))-strike_2)</f>
        <v>-14453701.592673209</v>
      </c>
      <c r="M341" s="48">
        <f>notional_2*EXP(-IR*(5-M$3))*('2. Stock Price 2'!M341*EXP((IR-div)*(5-M$3))-strike_2)</f>
        <v>-15882652.469057659</v>
      </c>
      <c r="N341" s="48">
        <f>notional_2*EXP(-IR*(5-N$3))*('2. Stock Price 2'!N341*EXP((IR-div)*(5-N$3))-strike_2)</f>
        <v>-18785211.044788994</v>
      </c>
      <c r="O341" s="48">
        <f>notional_2*EXP(-IR*(5-O$3))*('2. Stock Price 2'!O341*EXP((IR-div)*(5-O$3))-strike_2)</f>
        <v>-16143079.231752766</v>
      </c>
      <c r="P341" s="48">
        <f>notional_2*EXP(-IR*(5-P$3))*('2. Stock Price 2'!P341*EXP((IR-div)*(5-P$3))-strike_2)</f>
        <v>-11706320.76604105</v>
      </c>
      <c r="Q341" s="48">
        <f>notional_2*EXP(-IR*(5-Q$3))*('2. Stock Price 2'!Q341*EXP((IR-div)*(5-Q$3))-strike_2)</f>
        <v>-16973973.700844131</v>
      </c>
      <c r="R341" s="48">
        <f>notional_2*EXP(-IR*(5-R$3))*('2. Stock Price 2'!R341*EXP((IR-div)*(5-R$3))-strike_2)</f>
        <v>-1873548.2217750684</v>
      </c>
      <c r="S341" s="48">
        <f>notional_2*EXP(-IR*(5-S$3))*('2. Stock Price 2'!S341*EXP((IR-div)*(5-S$3))-strike_2)</f>
        <v>3755126.0384223917</v>
      </c>
      <c r="T341" s="48">
        <f>notional_2*EXP(-IR*(5-T$3))*('2. Stock Price 2'!T341*EXP((IR-div)*(5-T$3))-strike_2)</f>
        <v>-14035624.494927151</v>
      </c>
      <c r="U341" s="48">
        <f>notional_2*EXP(-IR*(5-U$3))*('2. Stock Price 2'!U341*EXP((IR-div)*(5-U$3))-strike_2)</f>
        <v>2585487.8765287255</v>
      </c>
      <c r="V341" s="48">
        <f>notional_2*EXP(-IR*(5-V$3))*('2. Stock Price 2'!V341*EXP((IR-div)*(5-V$3))-strike_2)</f>
        <v>-7684255.9154262012</v>
      </c>
      <c r="W341" s="49">
        <f>notional_2*EXP(-IR*(5-W$3))*('2. Stock Price 2'!W341*EXP((IR-div)*(5-W$3))-strike_2)</f>
        <v>-6754502.1486073723</v>
      </c>
    </row>
    <row r="342" spans="2:23" x14ac:dyDescent="0.35">
      <c r="B342" s="9" t="s">
        <v>338</v>
      </c>
      <c r="C342" s="11">
        <f>EXP(-IR*(5-C$3))*('2. Stock Price 1'!C342*EXP((IR-div)*(5-C$3))-strike)</f>
        <v>0</v>
      </c>
      <c r="D342" s="48">
        <f>notional_2*EXP(-IR*(5-D$3))*('2. Stock Price 2'!D342*EXP((IR-div)*(5-D$3))-strike_2)</f>
        <v>-591532.28984164458</v>
      </c>
      <c r="E342" s="48">
        <f>notional_2*EXP(-IR*(5-E$3))*('2. Stock Price 2'!E342*EXP((IR-div)*(5-E$3))-strike_2)</f>
        <v>3733701.5584314112</v>
      </c>
      <c r="F342" s="48">
        <f>notional_2*EXP(-IR*(5-F$3))*('2. Stock Price 2'!F342*EXP((IR-div)*(5-F$3))-strike_2)</f>
        <v>3347458.661663007</v>
      </c>
      <c r="G342" s="48">
        <f>notional_2*EXP(-IR*(5-G$3))*('2. Stock Price 2'!G342*EXP((IR-div)*(5-G$3))-strike_2)</f>
        <v>11375832.062635127</v>
      </c>
      <c r="H342" s="48">
        <f>notional_2*EXP(-IR*(5-H$3))*('2. Stock Price 2'!H342*EXP((IR-div)*(5-H$3))-strike_2)</f>
        <v>24320451.648502927</v>
      </c>
      <c r="I342" s="48">
        <f>notional_2*EXP(-IR*(5-I$3))*('2. Stock Price 2'!I342*EXP((IR-div)*(5-I$3))-strike_2)</f>
        <v>40983533.950640239</v>
      </c>
      <c r="J342" s="48">
        <f>notional_2*EXP(-IR*(5-J$3))*('2. Stock Price 2'!J342*EXP((IR-div)*(5-J$3))-strike_2)</f>
        <v>24327798.458210405</v>
      </c>
      <c r="K342" s="48">
        <f>notional_2*EXP(-IR*(5-K$3))*('2. Stock Price 2'!K342*EXP((IR-div)*(5-K$3))-strike_2)</f>
        <v>18851975.441391196</v>
      </c>
      <c r="L342" s="48">
        <f>notional_2*EXP(-IR*(5-L$3))*('2. Stock Price 2'!L342*EXP((IR-div)*(5-L$3))-strike_2)</f>
        <v>18793964.596911162</v>
      </c>
      <c r="M342" s="48">
        <f>notional_2*EXP(-IR*(5-M$3))*('2. Stock Price 2'!M342*EXP((IR-div)*(5-M$3))-strike_2)</f>
        <v>2254613.5640965346</v>
      </c>
      <c r="N342" s="48">
        <f>notional_2*EXP(-IR*(5-N$3))*('2. Stock Price 2'!N342*EXP((IR-div)*(5-N$3))-strike_2)</f>
        <v>-301944.50947067048</v>
      </c>
      <c r="O342" s="48">
        <f>notional_2*EXP(-IR*(5-O$3))*('2. Stock Price 2'!O342*EXP((IR-div)*(5-O$3))-strike_2)</f>
        <v>812023.00431248348</v>
      </c>
      <c r="P342" s="48">
        <f>notional_2*EXP(-IR*(5-P$3))*('2. Stock Price 2'!P342*EXP((IR-div)*(5-P$3))-strike_2)</f>
        <v>374924.99080537364</v>
      </c>
      <c r="Q342" s="48">
        <f>notional_2*EXP(-IR*(5-Q$3))*('2. Stock Price 2'!Q342*EXP((IR-div)*(5-Q$3))-strike_2)</f>
        <v>-568407.23867953534</v>
      </c>
      <c r="R342" s="48">
        <f>notional_2*EXP(-IR*(5-R$3))*('2. Stock Price 2'!R342*EXP((IR-div)*(5-R$3))-strike_2)</f>
        <v>9867687.6683323048</v>
      </c>
      <c r="S342" s="48">
        <f>notional_2*EXP(-IR*(5-S$3))*('2. Stock Price 2'!S342*EXP((IR-div)*(5-S$3))-strike_2)</f>
        <v>1414629.3184344789</v>
      </c>
      <c r="T342" s="48">
        <f>notional_2*EXP(-IR*(5-T$3))*('2. Stock Price 2'!T342*EXP((IR-div)*(5-T$3))-strike_2)</f>
        <v>10346895.317096226</v>
      </c>
      <c r="U342" s="48">
        <f>notional_2*EXP(-IR*(5-U$3))*('2. Stock Price 2'!U342*EXP((IR-div)*(5-U$3))-strike_2)</f>
        <v>9757049.1989597101</v>
      </c>
      <c r="V342" s="48">
        <f>notional_2*EXP(-IR*(5-V$3))*('2. Stock Price 2'!V342*EXP((IR-div)*(5-V$3))-strike_2)</f>
        <v>-9336645.3227018155</v>
      </c>
      <c r="W342" s="49">
        <f>notional_2*EXP(-IR*(5-W$3))*('2. Stock Price 2'!W342*EXP((IR-div)*(5-W$3))-strike_2)</f>
        <v>-17564358.736490946</v>
      </c>
    </row>
    <row r="343" spans="2:23" x14ac:dyDescent="0.35">
      <c r="B343" s="9" t="s">
        <v>339</v>
      </c>
      <c r="C343" s="11">
        <f>EXP(-IR*(5-C$3))*('2. Stock Price 1'!C343*EXP((IR-div)*(5-C$3))-strike)</f>
        <v>0</v>
      </c>
      <c r="D343" s="48">
        <f>notional_2*EXP(-IR*(5-D$3))*('2. Stock Price 2'!D343*EXP((IR-div)*(5-D$3))-strike_2)</f>
        <v>15577538.318053115</v>
      </c>
      <c r="E343" s="48">
        <f>notional_2*EXP(-IR*(5-E$3))*('2. Stock Price 2'!E343*EXP((IR-div)*(5-E$3))-strike_2)</f>
        <v>19236408.586722687</v>
      </c>
      <c r="F343" s="48">
        <f>notional_2*EXP(-IR*(5-F$3))*('2. Stock Price 2'!F343*EXP((IR-div)*(5-F$3))-strike_2)</f>
        <v>35054389.133630164</v>
      </c>
      <c r="G343" s="48">
        <f>notional_2*EXP(-IR*(5-G$3))*('2. Stock Price 2'!G343*EXP((IR-div)*(5-G$3))-strike_2)</f>
        <v>36620928.713598639</v>
      </c>
      <c r="H343" s="48">
        <f>notional_2*EXP(-IR*(5-H$3))*('2. Stock Price 2'!H343*EXP((IR-div)*(5-H$3))-strike_2)</f>
        <v>22157437.251628552</v>
      </c>
      <c r="I343" s="48">
        <f>notional_2*EXP(-IR*(5-I$3))*('2. Stock Price 2'!I343*EXP((IR-div)*(5-I$3))-strike_2)</f>
        <v>17195845.27711856</v>
      </c>
      <c r="J343" s="48">
        <f>notional_2*EXP(-IR*(5-J$3))*('2. Stock Price 2'!J343*EXP((IR-div)*(5-J$3))-strike_2)</f>
        <v>10973322.501371855</v>
      </c>
      <c r="K343" s="48">
        <f>notional_2*EXP(-IR*(5-K$3))*('2. Stock Price 2'!K343*EXP((IR-div)*(5-K$3))-strike_2)</f>
        <v>3653145.5929992325</v>
      </c>
      <c r="L343" s="48">
        <f>notional_2*EXP(-IR*(5-L$3))*('2. Stock Price 2'!L343*EXP((IR-div)*(5-L$3))-strike_2)</f>
        <v>-15209260.422585396</v>
      </c>
      <c r="M343" s="48">
        <f>notional_2*EXP(-IR*(5-M$3))*('2. Stock Price 2'!M343*EXP((IR-div)*(5-M$3))-strike_2)</f>
        <v>-20131304.733154692</v>
      </c>
      <c r="N343" s="48">
        <f>notional_2*EXP(-IR*(5-N$3))*('2. Stock Price 2'!N343*EXP((IR-div)*(5-N$3))-strike_2)</f>
        <v>-16308524.218148181</v>
      </c>
      <c r="O343" s="48">
        <f>notional_2*EXP(-IR*(5-O$3))*('2. Stock Price 2'!O343*EXP((IR-div)*(5-O$3))-strike_2)</f>
        <v>-10334539.974045532</v>
      </c>
      <c r="P343" s="48">
        <f>notional_2*EXP(-IR*(5-P$3))*('2. Stock Price 2'!P343*EXP((IR-div)*(5-P$3))-strike_2)</f>
        <v>6109309.9642071016</v>
      </c>
      <c r="Q343" s="48">
        <f>notional_2*EXP(-IR*(5-Q$3))*('2. Stock Price 2'!Q343*EXP((IR-div)*(5-Q$3))-strike_2)</f>
        <v>-5089142.1618171595</v>
      </c>
      <c r="R343" s="48">
        <f>notional_2*EXP(-IR*(5-R$3))*('2. Stock Price 2'!R343*EXP((IR-div)*(5-R$3))-strike_2)</f>
        <v>1807713.0427792103</v>
      </c>
      <c r="S343" s="48">
        <f>notional_2*EXP(-IR*(5-S$3))*('2. Stock Price 2'!S343*EXP((IR-div)*(5-S$3))-strike_2)</f>
        <v>3829475.5877095521</v>
      </c>
      <c r="T343" s="48">
        <f>notional_2*EXP(-IR*(5-T$3))*('2. Stock Price 2'!T343*EXP((IR-div)*(5-T$3))-strike_2)</f>
        <v>1073947.0125345346</v>
      </c>
      <c r="U343" s="48">
        <f>notional_2*EXP(-IR*(5-U$3))*('2. Stock Price 2'!U343*EXP((IR-div)*(5-U$3))-strike_2)</f>
        <v>670624.91713257239</v>
      </c>
      <c r="V343" s="48">
        <f>notional_2*EXP(-IR*(5-V$3))*('2. Stock Price 2'!V343*EXP((IR-div)*(5-V$3))-strike_2)</f>
        <v>16139743.254797168</v>
      </c>
      <c r="W343" s="49">
        <f>notional_2*EXP(-IR*(5-W$3))*('2. Stock Price 2'!W343*EXP((IR-div)*(5-W$3))-strike_2)</f>
        <v>12098675.619807765</v>
      </c>
    </row>
    <row r="344" spans="2:23" x14ac:dyDescent="0.35">
      <c r="B344" s="9" t="s">
        <v>340</v>
      </c>
      <c r="C344" s="11">
        <f>EXP(-IR*(5-C$3))*('2. Stock Price 1'!C344*EXP((IR-div)*(5-C$3))-strike)</f>
        <v>0</v>
      </c>
      <c r="D344" s="48">
        <f>notional_2*EXP(-IR*(5-D$3))*('2. Stock Price 2'!D344*EXP((IR-div)*(5-D$3))-strike_2)</f>
        <v>6104347.2859771438</v>
      </c>
      <c r="E344" s="48">
        <f>notional_2*EXP(-IR*(5-E$3))*('2. Stock Price 2'!E344*EXP((IR-div)*(5-E$3))-strike_2)</f>
        <v>6579214.5419232175</v>
      </c>
      <c r="F344" s="48">
        <f>notional_2*EXP(-IR*(5-F$3))*('2. Stock Price 2'!F344*EXP((IR-div)*(5-F$3))-strike_2)</f>
        <v>-2196821.1126047345</v>
      </c>
      <c r="G344" s="48">
        <f>notional_2*EXP(-IR*(5-G$3))*('2. Stock Price 2'!G344*EXP((IR-div)*(5-G$3))-strike_2)</f>
        <v>-17564622.551487498</v>
      </c>
      <c r="H344" s="48">
        <f>notional_2*EXP(-IR*(5-H$3))*('2. Stock Price 2'!H344*EXP((IR-div)*(5-H$3))-strike_2)</f>
        <v>-29028980.984935354</v>
      </c>
      <c r="I344" s="48">
        <f>notional_2*EXP(-IR*(5-I$3))*('2. Stock Price 2'!I344*EXP((IR-div)*(5-I$3))-strike_2)</f>
        <v>-35391852.662541151</v>
      </c>
      <c r="J344" s="48">
        <f>notional_2*EXP(-IR*(5-J$3))*('2. Stock Price 2'!J344*EXP((IR-div)*(5-J$3))-strike_2)</f>
        <v>-36682226.239839271</v>
      </c>
      <c r="K344" s="48">
        <f>notional_2*EXP(-IR*(5-K$3))*('2. Stock Price 2'!K344*EXP((IR-div)*(5-K$3))-strike_2)</f>
        <v>-36083369.437017649</v>
      </c>
      <c r="L344" s="48">
        <f>notional_2*EXP(-IR*(5-L$3))*('2. Stock Price 2'!L344*EXP((IR-div)*(5-L$3))-strike_2)</f>
        <v>-41528380.256499723</v>
      </c>
      <c r="M344" s="48">
        <f>notional_2*EXP(-IR*(5-M$3))*('2. Stock Price 2'!M344*EXP((IR-div)*(5-M$3))-strike_2)</f>
        <v>-44164206.660419673</v>
      </c>
      <c r="N344" s="48">
        <f>notional_2*EXP(-IR*(5-N$3))*('2. Stock Price 2'!N344*EXP((IR-div)*(5-N$3))-strike_2)</f>
        <v>-40860998.479168333</v>
      </c>
      <c r="O344" s="48">
        <f>notional_2*EXP(-IR*(5-O$3))*('2. Stock Price 2'!O344*EXP((IR-div)*(5-O$3))-strike_2)</f>
        <v>-26727851.880479954</v>
      </c>
      <c r="P344" s="48">
        <f>notional_2*EXP(-IR*(5-P$3))*('2. Stock Price 2'!P344*EXP((IR-div)*(5-P$3))-strike_2)</f>
        <v>-15703415.120935969</v>
      </c>
      <c r="Q344" s="48">
        <f>notional_2*EXP(-IR*(5-Q$3))*('2. Stock Price 2'!Q344*EXP((IR-div)*(5-Q$3))-strike_2)</f>
        <v>-20819078.024876051</v>
      </c>
      <c r="R344" s="48">
        <f>notional_2*EXP(-IR*(5-R$3))*('2. Stock Price 2'!R344*EXP((IR-div)*(5-R$3))-strike_2)</f>
        <v>-17778953.774406958</v>
      </c>
      <c r="S344" s="48">
        <f>notional_2*EXP(-IR*(5-S$3))*('2. Stock Price 2'!S344*EXP((IR-div)*(5-S$3))-strike_2)</f>
        <v>-2073332.7062118824</v>
      </c>
      <c r="T344" s="48">
        <f>notional_2*EXP(-IR*(5-T$3))*('2. Stock Price 2'!T344*EXP((IR-div)*(5-T$3))-strike_2)</f>
        <v>18172089.749794587</v>
      </c>
      <c r="U344" s="48">
        <f>notional_2*EXP(-IR*(5-U$3))*('2. Stock Price 2'!U344*EXP((IR-div)*(5-U$3))-strike_2)</f>
        <v>33953611.420868859</v>
      </c>
      <c r="V344" s="48">
        <f>notional_2*EXP(-IR*(5-V$3))*('2. Stock Price 2'!V344*EXP((IR-div)*(5-V$3))-strike_2)</f>
        <v>20193564.460606113</v>
      </c>
      <c r="W344" s="49">
        <f>notional_2*EXP(-IR*(5-W$3))*('2. Stock Price 2'!W344*EXP((IR-div)*(5-W$3))-strike_2)</f>
        <v>41955181.182169043</v>
      </c>
    </row>
    <row r="345" spans="2:23" x14ac:dyDescent="0.35">
      <c r="B345" s="9" t="s">
        <v>341</v>
      </c>
      <c r="C345" s="11">
        <f>EXP(-IR*(5-C$3))*('2. Stock Price 1'!C345*EXP((IR-div)*(5-C$3))-strike)</f>
        <v>0</v>
      </c>
      <c r="D345" s="48">
        <f>notional_2*EXP(-IR*(5-D$3))*('2. Stock Price 2'!D345*EXP((IR-div)*(5-D$3))-strike_2)</f>
        <v>-18082939.31506164</v>
      </c>
      <c r="E345" s="48">
        <f>notional_2*EXP(-IR*(5-E$3))*('2. Stock Price 2'!E345*EXP((IR-div)*(5-E$3))-strike_2)</f>
        <v>-20940350.529173803</v>
      </c>
      <c r="F345" s="48">
        <f>notional_2*EXP(-IR*(5-F$3))*('2. Stock Price 2'!F345*EXP((IR-div)*(5-F$3))-strike_2)</f>
        <v>-14568720.888518179</v>
      </c>
      <c r="G345" s="48">
        <f>notional_2*EXP(-IR*(5-G$3))*('2. Stock Price 2'!G345*EXP((IR-div)*(5-G$3))-strike_2)</f>
        <v>-28276419.00748181</v>
      </c>
      <c r="H345" s="48">
        <f>notional_2*EXP(-IR*(5-H$3))*('2. Stock Price 2'!H345*EXP((IR-div)*(5-H$3))-strike_2)</f>
        <v>-31220200.71967715</v>
      </c>
      <c r="I345" s="48">
        <f>notional_2*EXP(-IR*(5-I$3))*('2. Stock Price 2'!I345*EXP((IR-div)*(5-I$3))-strike_2)</f>
        <v>-17521420.620407958</v>
      </c>
      <c r="J345" s="48">
        <f>notional_2*EXP(-IR*(5-J$3))*('2. Stock Price 2'!J345*EXP((IR-div)*(5-J$3))-strike_2)</f>
        <v>-19771266.088486977</v>
      </c>
      <c r="K345" s="48">
        <f>notional_2*EXP(-IR*(5-K$3))*('2. Stock Price 2'!K345*EXP((IR-div)*(5-K$3))-strike_2)</f>
        <v>-19852418.420329947</v>
      </c>
      <c r="L345" s="48">
        <f>notional_2*EXP(-IR*(5-L$3))*('2. Stock Price 2'!L345*EXP((IR-div)*(5-L$3))-strike_2)</f>
        <v>-33420441.652039632</v>
      </c>
      <c r="M345" s="48">
        <f>notional_2*EXP(-IR*(5-M$3))*('2. Stock Price 2'!M345*EXP((IR-div)*(5-M$3))-strike_2)</f>
        <v>-29266798.849873673</v>
      </c>
      <c r="N345" s="48">
        <f>notional_2*EXP(-IR*(5-N$3))*('2. Stock Price 2'!N345*EXP((IR-div)*(5-N$3))-strike_2)</f>
        <v>-34584825.403661244</v>
      </c>
      <c r="O345" s="48">
        <f>notional_2*EXP(-IR*(5-O$3))*('2. Stock Price 2'!O345*EXP((IR-div)*(5-O$3))-strike_2)</f>
        <v>-33008096.173889276</v>
      </c>
      <c r="P345" s="48">
        <f>notional_2*EXP(-IR*(5-P$3))*('2. Stock Price 2'!P345*EXP((IR-div)*(5-P$3))-strike_2)</f>
        <v>-46200823.66655428</v>
      </c>
      <c r="Q345" s="48">
        <f>notional_2*EXP(-IR*(5-Q$3))*('2. Stock Price 2'!Q345*EXP((IR-div)*(5-Q$3))-strike_2)</f>
        <v>-49755124.209472343</v>
      </c>
      <c r="R345" s="48">
        <f>notional_2*EXP(-IR*(5-R$3))*('2. Stock Price 2'!R345*EXP((IR-div)*(5-R$3))-strike_2)</f>
        <v>-43498956.684899777</v>
      </c>
      <c r="S345" s="48">
        <f>notional_2*EXP(-IR*(5-S$3))*('2. Stock Price 2'!S345*EXP((IR-div)*(5-S$3))-strike_2)</f>
        <v>-37776550.932341762</v>
      </c>
      <c r="T345" s="48">
        <f>notional_2*EXP(-IR*(5-T$3))*('2. Stock Price 2'!T345*EXP((IR-div)*(5-T$3))-strike_2)</f>
        <v>-37769450.690209575</v>
      </c>
      <c r="U345" s="48">
        <f>notional_2*EXP(-IR*(5-U$3))*('2. Stock Price 2'!U345*EXP((IR-div)*(5-U$3))-strike_2)</f>
        <v>-41340051.233646028</v>
      </c>
      <c r="V345" s="48">
        <f>notional_2*EXP(-IR*(5-V$3))*('2. Stock Price 2'!V345*EXP((IR-div)*(5-V$3))-strike_2)</f>
        <v>-43063396.9127196</v>
      </c>
      <c r="W345" s="49">
        <f>notional_2*EXP(-IR*(5-W$3))*('2. Stock Price 2'!W345*EXP((IR-div)*(5-W$3))-strike_2)</f>
        <v>-39881251.324887916</v>
      </c>
    </row>
    <row r="346" spans="2:23" x14ac:dyDescent="0.35">
      <c r="B346" s="9" t="s">
        <v>342</v>
      </c>
      <c r="C346" s="11">
        <f>EXP(-IR*(5-C$3))*('2. Stock Price 1'!C346*EXP((IR-div)*(5-C$3))-strike)</f>
        <v>0</v>
      </c>
      <c r="D346" s="48">
        <f>notional_2*EXP(-IR*(5-D$3))*('2. Stock Price 2'!D346*EXP((IR-div)*(5-D$3))-strike_2)</f>
        <v>13225273.79147906</v>
      </c>
      <c r="E346" s="48">
        <f>notional_2*EXP(-IR*(5-E$3))*('2. Stock Price 2'!E346*EXP((IR-div)*(5-E$3))-strike_2)</f>
        <v>14001911.658613151</v>
      </c>
      <c r="F346" s="48">
        <f>notional_2*EXP(-IR*(5-F$3))*('2. Stock Price 2'!F346*EXP((IR-div)*(5-F$3))-strike_2)</f>
        <v>26370286.377767015</v>
      </c>
      <c r="G346" s="48">
        <f>notional_2*EXP(-IR*(5-G$3))*('2. Stock Price 2'!G346*EXP((IR-div)*(5-G$3))-strike_2)</f>
        <v>24420648.342347033</v>
      </c>
      <c r="H346" s="48">
        <f>notional_2*EXP(-IR*(5-H$3))*('2. Stock Price 2'!H346*EXP((IR-div)*(5-H$3))-strike_2)</f>
        <v>9966082.6760282274</v>
      </c>
      <c r="I346" s="48">
        <f>notional_2*EXP(-IR*(5-I$3))*('2. Stock Price 2'!I346*EXP((IR-div)*(5-I$3))-strike_2)</f>
        <v>4026948.0201999247</v>
      </c>
      <c r="J346" s="48">
        <f>notional_2*EXP(-IR*(5-J$3))*('2. Stock Price 2'!J346*EXP((IR-div)*(5-J$3))-strike_2)</f>
        <v>-1263030.712365604</v>
      </c>
      <c r="K346" s="48">
        <f>notional_2*EXP(-IR*(5-K$3))*('2. Stock Price 2'!K346*EXP((IR-div)*(5-K$3))-strike_2)</f>
        <v>97348.018489460359</v>
      </c>
      <c r="L346" s="48">
        <f>notional_2*EXP(-IR*(5-L$3))*('2. Stock Price 2'!L346*EXP((IR-div)*(5-L$3))-strike_2)</f>
        <v>-8058392.1008632854</v>
      </c>
      <c r="M346" s="48">
        <f>notional_2*EXP(-IR*(5-M$3))*('2. Stock Price 2'!M346*EXP((IR-div)*(5-M$3))-strike_2)</f>
        <v>-2305703.2002304466</v>
      </c>
      <c r="N346" s="48">
        <f>notional_2*EXP(-IR*(5-N$3))*('2. Stock Price 2'!N346*EXP((IR-div)*(5-N$3))-strike_2)</f>
        <v>-9351061.8696738668</v>
      </c>
      <c r="O346" s="48">
        <f>notional_2*EXP(-IR*(5-O$3))*('2. Stock Price 2'!O346*EXP((IR-div)*(5-O$3))-strike_2)</f>
        <v>-8166962.1342589129</v>
      </c>
      <c r="P346" s="48">
        <f>notional_2*EXP(-IR*(5-P$3))*('2. Stock Price 2'!P346*EXP((IR-div)*(5-P$3))-strike_2)</f>
        <v>-5914335.5973785874</v>
      </c>
      <c r="Q346" s="48">
        <f>notional_2*EXP(-IR*(5-Q$3))*('2. Stock Price 2'!Q346*EXP((IR-div)*(5-Q$3))-strike_2)</f>
        <v>-25220228.414650992</v>
      </c>
      <c r="R346" s="48">
        <f>notional_2*EXP(-IR*(5-R$3))*('2. Stock Price 2'!R346*EXP((IR-div)*(5-R$3))-strike_2)</f>
        <v>-30780913.268717121</v>
      </c>
      <c r="S346" s="48">
        <f>notional_2*EXP(-IR*(5-S$3))*('2. Stock Price 2'!S346*EXP((IR-div)*(5-S$3))-strike_2)</f>
        <v>-27487954.021700256</v>
      </c>
      <c r="T346" s="48">
        <f>notional_2*EXP(-IR*(5-T$3))*('2. Stock Price 2'!T346*EXP((IR-div)*(5-T$3))-strike_2)</f>
        <v>-36584409.828603335</v>
      </c>
      <c r="U346" s="48">
        <f>notional_2*EXP(-IR*(5-U$3))*('2. Stock Price 2'!U346*EXP((IR-div)*(5-U$3))-strike_2)</f>
        <v>-44597063.094823748</v>
      </c>
      <c r="V346" s="48">
        <f>notional_2*EXP(-IR*(5-V$3))*('2. Stock Price 2'!V346*EXP((IR-div)*(5-V$3))-strike_2)</f>
        <v>-48062077.921857655</v>
      </c>
      <c r="W346" s="49">
        <f>notional_2*EXP(-IR*(5-W$3))*('2. Stock Price 2'!W346*EXP((IR-div)*(5-W$3))-strike_2)</f>
        <v>-43849052.13280233</v>
      </c>
    </row>
    <row r="347" spans="2:23" x14ac:dyDescent="0.35">
      <c r="B347" s="9" t="s">
        <v>343</v>
      </c>
      <c r="C347" s="11">
        <f>EXP(-IR*(5-C$3))*('2. Stock Price 1'!C347*EXP((IR-div)*(5-C$3))-strike)</f>
        <v>0</v>
      </c>
      <c r="D347" s="48">
        <f>notional_2*EXP(-IR*(5-D$3))*('2. Stock Price 2'!D347*EXP((IR-div)*(5-D$3))-strike_2)</f>
        <v>-4802847.0571936518</v>
      </c>
      <c r="E347" s="48">
        <f>notional_2*EXP(-IR*(5-E$3))*('2. Stock Price 2'!E347*EXP((IR-div)*(5-E$3))-strike_2)</f>
        <v>-17053804.59755126</v>
      </c>
      <c r="F347" s="48">
        <f>notional_2*EXP(-IR*(5-F$3))*('2. Stock Price 2'!F347*EXP((IR-div)*(5-F$3))-strike_2)</f>
        <v>-11793724.429356579</v>
      </c>
      <c r="G347" s="48">
        <f>notional_2*EXP(-IR*(5-G$3))*('2. Stock Price 2'!G347*EXP((IR-div)*(5-G$3))-strike_2)</f>
        <v>-16483176.773237746</v>
      </c>
      <c r="H347" s="48">
        <f>notional_2*EXP(-IR*(5-H$3))*('2. Stock Price 2'!H347*EXP((IR-div)*(5-H$3))-strike_2)</f>
        <v>-12909786.433051772</v>
      </c>
      <c r="I347" s="48">
        <f>notional_2*EXP(-IR*(5-I$3))*('2. Stock Price 2'!I347*EXP((IR-div)*(5-I$3))-strike_2)</f>
        <v>-14191773.443306213</v>
      </c>
      <c r="J347" s="48">
        <f>notional_2*EXP(-IR*(5-J$3))*('2. Stock Price 2'!J347*EXP((IR-div)*(5-J$3))-strike_2)</f>
        <v>-14382272.651420437</v>
      </c>
      <c r="K347" s="48">
        <f>notional_2*EXP(-IR*(5-K$3))*('2. Stock Price 2'!K347*EXP((IR-div)*(5-K$3))-strike_2)</f>
        <v>-21999641.715169206</v>
      </c>
      <c r="L347" s="48">
        <f>notional_2*EXP(-IR*(5-L$3))*('2. Stock Price 2'!L347*EXP((IR-div)*(5-L$3))-strike_2)</f>
        <v>-20816650.920966383</v>
      </c>
      <c r="M347" s="48">
        <f>notional_2*EXP(-IR*(5-M$3))*('2. Stock Price 2'!M347*EXP((IR-div)*(5-M$3))-strike_2)</f>
        <v>-16334679.946087034</v>
      </c>
      <c r="N347" s="48">
        <f>notional_2*EXP(-IR*(5-N$3))*('2. Stock Price 2'!N347*EXP((IR-div)*(5-N$3))-strike_2)</f>
        <v>-27547160.428527232</v>
      </c>
      <c r="O347" s="48">
        <f>notional_2*EXP(-IR*(5-O$3))*('2. Stock Price 2'!O347*EXP((IR-div)*(5-O$3))-strike_2)</f>
        <v>-31528141.339363005</v>
      </c>
      <c r="P347" s="48">
        <f>notional_2*EXP(-IR*(5-P$3))*('2. Stock Price 2'!P347*EXP((IR-div)*(5-P$3))-strike_2)</f>
        <v>-35381468.228202932</v>
      </c>
      <c r="Q347" s="48">
        <f>notional_2*EXP(-IR*(5-Q$3))*('2. Stock Price 2'!Q347*EXP((IR-div)*(5-Q$3))-strike_2)</f>
        <v>-32585444.962343846</v>
      </c>
      <c r="R347" s="48">
        <f>notional_2*EXP(-IR*(5-R$3))*('2. Stock Price 2'!R347*EXP((IR-div)*(5-R$3))-strike_2)</f>
        <v>-26610445.184530824</v>
      </c>
      <c r="S347" s="48">
        <f>notional_2*EXP(-IR*(5-S$3))*('2. Stock Price 2'!S347*EXP((IR-div)*(5-S$3))-strike_2)</f>
        <v>-22673176.225245133</v>
      </c>
      <c r="T347" s="48">
        <f>notional_2*EXP(-IR*(5-T$3))*('2. Stock Price 2'!T347*EXP((IR-div)*(5-T$3))-strike_2)</f>
        <v>-11009268.055954088</v>
      </c>
      <c r="U347" s="48">
        <f>notional_2*EXP(-IR*(5-U$3))*('2. Stock Price 2'!U347*EXP((IR-div)*(5-U$3))-strike_2)</f>
        <v>-9133597.5423574485</v>
      </c>
      <c r="V347" s="48">
        <f>notional_2*EXP(-IR*(5-V$3))*('2. Stock Price 2'!V347*EXP((IR-div)*(5-V$3))-strike_2)</f>
        <v>-16069753.182359029</v>
      </c>
      <c r="W347" s="49">
        <f>notional_2*EXP(-IR*(5-W$3))*('2. Stock Price 2'!W347*EXP((IR-div)*(5-W$3))-strike_2)</f>
        <v>-17727746.790914152</v>
      </c>
    </row>
    <row r="348" spans="2:23" x14ac:dyDescent="0.35">
      <c r="B348" s="9" t="s">
        <v>344</v>
      </c>
      <c r="C348" s="11">
        <f>EXP(-IR*(5-C$3))*('2. Stock Price 1'!C348*EXP((IR-div)*(5-C$3))-strike)</f>
        <v>0</v>
      </c>
      <c r="D348" s="48">
        <f>notional_2*EXP(-IR*(5-D$3))*('2. Stock Price 2'!D348*EXP((IR-div)*(5-D$3))-strike_2)</f>
        <v>-15953356.048823085</v>
      </c>
      <c r="E348" s="48">
        <f>notional_2*EXP(-IR*(5-E$3))*('2. Stock Price 2'!E348*EXP((IR-div)*(5-E$3))-strike_2)</f>
        <v>-8772500.3389697392</v>
      </c>
      <c r="F348" s="48">
        <f>notional_2*EXP(-IR*(5-F$3))*('2. Stock Price 2'!F348*EXP((IR-div)*(5-F$3))-strike_2)</f>
        <v>-19095298.277166806</v>
      </c>
      <c r="G348" s="48">
        <f>notional_2*EXP(-IR*(5-G$3))*('2. Stock Price 2'!G348*EXP((IR-div)*(5-G$3))-strike_2)</f>
        <v>-27549495.088210229</v>
      </c>
      <c r="H348" s="48">
        <f>notional_2*EXP(-IR*(5-H$3))*('2. Stock Price 2'!H348*EXP((IR-div)*(5-H$3))-strike_2)</f>
        <v>-32185501.386202335</v>
      </c>
      <c r="I348" s="48">
        <f>notional_2*EXP(-IR*(5-I$3))*('2. Stock Price 2'!I348*EXP((IR-div)*(5-I$3))-strike_2)</f>
        <v>-28560872.160029247</v>
      </c>
      <c r="J348" s="48">
        <f>notional_2*EXP(-IR*(5-J$3))*('2. Stock Price 2'!J348*EXP((IR-div)*(5-J$3))-strike_2)</f>
        <v>-26677405.245925918</v>
      </c>
      <c r="K348" s="48">
        <f>notional_2*EXP(-IR*(5-K$3))*('2. Stock Price 2'!K348*EXP((IR-div)*(5-K$3))-strike_2)</f>
        <v>-30595232.377916541</v>
      </c>
      <c r="L348" s="48">
        <f>notional_2*EXP(-IR*(5-L$3))*('2. Stock Price 2'!L348*EXP((IR-div)*(5-L$3))-strike_2)</f>
        <v>-38005153.51745788</v>
      </c>
      <c r="M348" s="48">
        <f>notional_2*EXP(-IR*(5-M$3))*('2. Stock Price 2'!M348*EXP((IR-div)*(5-M$3))-strike_2)</f>
        <v>-36895844.547866158</v>
      </c>
      <c r="N348" s="48">
        <f>notional_2*EXP(-IR*(5-N$3))*('2. Stock Price 2'!N348*EXP((IR-div)*(5-N$3))-strike_2)</f>
        <v>-33014220.660868149</v>
      </c>
      <c r="O348" s="48">
        <f>notional_2*EXP(-IR*(5-O$3))*('2. Stock Price 2'!O348*EXP((IR-div)*(5-O$3))-strike_2)</f>
        <v>-20341146.799620818</v>
      </c>
      <c r="P348" s="48">
        <f>notional_2*EXP(-IR*(5-P$3))*('2. Stock Price 2'!P348*EXP((IR-div)*(5-P$3))-strike_2)</f>
        <v>-24793526.831123739</v>
      </c>
      <c r="Q348" s="48">
        <f>notional_2*EXP(-IR*(5-Q$3))*('2. Stock Price 2'!Q348*EXP((IR-div)*(5-Q$3))-strike_2)</f>
        <v>-18642116.36202956</v>
      </c>
      <c r="R348" s="48">
        <f>notional_2*EXP(-IR*(5-R$3))*('2. Stock Price 2'!R348*EXP((IR-div)*(5-R$3))-strike_2)</f>
        <v>-16974134.082173828</v>
      </c>
      <c r="S348" s="48">
        <f>notional_2*EXP(-IR*(5-S$3))*('2. Stock Price 2'!S348*EXP((IR-div)*(5-S$3))-strike_2)</f>
        <v>-19855533.966599599</v>
      </c>
      <c r="T348" s="48">
        <f>notional_2*EXP(-IR*(5-T$3))*('2. Stock Price 2'!T348*EXP((IR-div)*(5-T$3))-strike_2)</f>
        <v>-13254854.497191301</v>
      </c>
      <c r="U348" s="48">
        <f>notional_2*EXP(-IR*(5-U$3))*('2. Stock Price 2'!U348*EXP((IR-div)*(5-U$3))-strike_2)</f>
        <v>-29395864.90776832</v>
      </c>
      <c r="V348" s="48">
        <f>notional_2*EXP(-IR*(5-V$3))*('2. Stock Price 2'!V348*EXP((IR-div)*(5-V$3))-strike_2)</f>
        <v>-30952389.426267199</v>
      </c>
      <c r="W348" s="49">
        <f>notional_2*EXP(-IR*(5-W$3))*('2. Stock Price 2'!W348*EXP((IR-div)*(5-W$3))-strike_2)</f>
        <v>-37737823.468574114</v>
      </c>
    </row>
    <row r="349" spans="2:23" x14ac:dyDescent="0.35">
      <c r="B349" s="9" t="s">
        <v>345</v>
      </c>
      <c r="C349" s="11">
        <f>EXP(-IR*(5-C$3))*('2. Stock Price 1'!C349*EXP((IR-div)*(5-C$3))-strike)</f>
        <v>0</v>
      </c>
      <c r="D349" s="48">
        <f>notional_2*EXP(-IR*(5-D$3))*('2. Stock Price 2'!D349*EXP((IR-div)*(5-D$3))-strike_2)</f>
        <v>-4481622.0768298591</v>
      </c>
      <c r="E349" s="48">
        <f>notional_2*EXP(-IR*(5-E$3))*('2. Stock Price 2'!E349*EXP((IR-div)*(5-E$3))-strike_2)</f>
        <v>-19425369.610995121</v>
      </c>
      <c r="F349" s="48">
        <f>notional_2*EXP(-IR*(5-F$3))*('2. Stock Price 2'!F349*EXP((IR-div)*(5-F$3))-strike_2)</f>
        <v>-31119256.532358255</v>
      </c>
      <c r="G349" s="48">
        <f>notional_2*EXP(-IR*(5-G$3))*('2. Stock Price 2'!G349*EXP((IR-div)*(5-G$3))-strike_2)</f>
        <v>-31587050.348644182</v>
      </c>
      <c r="H349" s="48">
        <f>notional_2*EXP(-IR*(5-H$3))*('2. Stock Price 2'!H349*EXP((IR-div)*(5-H$3))-strike_2)</f>
        <v>-37477821.156243362</v>
      </c>
      <c r="I349" s="48">
        <f>notional_2*EXP(-IR*(5-I$3))*('2. Stock Price 2'!I349*EXP((IR-div)*(5-I$3))-strike_2)</f>
        <v>-44273608.731857032</v>
      </c>
      <c r="J349" s="48">
        <f>notional_2*EXP(-IR*(5-J$3))*('2. Stock Price 2'!J349*EXP((IR-div)*(5-J$3))-strike_2)</f>
        <v>-47992840.285312973</v>
      </c>
      <c r="K349" s="48">
        <f>notional_2*EXP(-IR*(5-K$3))*('2. Stock Price 2'!K349*EXP((IR-div)*(5-K$3))-strike_2)</f>
        <v>-52763163.17715694</v>
      </c>
      <c r="L349" s="48">
        <f>notional_2*EXP(-IR*(5-L$3))*('2. Stock Price 2'!L349*EXP((IR-div)*(5-L$3))-strike_2)</f>
        <v>-49424642.826533049</v>
      </c>
      <c r="M349" s="48">
        <f>notional_2*EXP(-IR*(5-M$3))*('2. Stock Price 2'!M349*EXP((IR-div)*(5-M$3))-strike_2)</f>
        <v>-48940554.386669584</v>
      </c>
      <c r="N349" s="48">
        <f>notional_2*EXP(-IR*(5-N$3))*('2. Stock Price 2'!N349*EXP((IR-div)*(5-N$3))-strike_2)</f>
        <v>-46635994.803868122</v>
      </c>
      <c r="O349" s="48">
        <f>notional_2*EXP(-IR*(5-O$3))*('2. Stock Price 2'!O349*EXP((IR-div)*(5-O$3))-strike_2)</f>
        <v>-44808856.12288224</v>
      </c>
      <c r="P349" s="48">
        <f>notional_2*EXP(-IR*(5-P$3))*('2. Stock Price 2'!P349*EXP((IR-div)*(5-P$3))-strike_2)</f>
        <v>-51290471.705927752</v>
      </c>
      <c r="Q349" s="48">
        <f>notional_2*EXP(-IR*(5-Q$3))*('2. Stock Price 2'!Q349*EXP((IR-div)*(5-Q$3))-strike_2)</f>
        <v>-57213170.229483008</v>
      </c>
      <c r="R349" s="48">
        <f>notional_2*EXP(-IR*(5-R$3))*('2. Stock Price 2'!R349*EXP((IR-div)*(5-R$3))-strike_2)</f>
        <v>-66085325.300135784</v>
      </c>
      <c r="S349" s="48">
        <f>notional_2*EXP(-IR*(5-S$3))*('2. Stock Price 2'!S349*EXP((IR-div)*(5-S$3))-strike_2)</f>
        <v>-64997315.551839113</v>
      </c>
      <c r="T349" s="48">
        <f>notional_2*EXP(-IR*(5-T$3))*('2. Stock Price 2'!T349*EXP((IR-div)*(5-T$3))-strike_2)</f>
        <v>-62992498.424943492</v>
      </c>
      <c r="U349" s="48">
        <f>notional_2*EXP(-IR*(5-U$3))*('2. Stock Price 2'!U349*EXP((IR-div)*(5-U$3))-strike_2)</f>
        <v>-59190785.482763596</v>
      </c>
      <c r="V349" s="48">
        <f>notional_2*EXP(-IR*(5-V$3))*('2. Stock Price 2'!V349*EXP((IR-div)*(5-V$3))-strike_2)</f>
        <v>-64387959.625802942</v>
      </c>
      <c r="W349" s="49">
        <f>notional_2*EXP(-IR*(5-W$3))*('2. Stock Price 2'!W349*EXP((IR-div)*(5-W$3))-strike_2)</f>
        <v>-63611777.722855248</v>
      </c>
    </row>
    <row r="350" spans="2:23" x14ac:dyDescent="0.35">
      <c r="B350" s="9" t="s">
        <v>346</v>
      </c>
      <c r="C350" s="11">
        <f>EXP(-IR*(5-C$3))*('2. Stock Price 1'!C350*EXP((IR-div)*(5-C$3))-strike)</f>
        <v>0</v>
      </c>
      <c r="D350" s="48">
        <f>notional_2*EXP(-IR*(5-D$3))*('2. Stock Price 2'!D350*EXP((IR-div)*(5-D$3))-strike_2)</f>
        <v>3888010.6136883935</v>
      </c>
      <c r="E350" s="48">
        <f>notional_2*EXP(-IR*(5-E$3))*('2. Stock Price 2'!E350*EXP((IR-div)*(5-E$3))-strike_2)</f>
        <v>5282257.6180194262</v>
      </c>
      <c r="F350" s="48">
        <f>notional_2*EXP(-IR*(5-F$3))*('2. Stock Price 2'!F350*EXP((IR-div)*(5-F$3))-strike_2)</f>
        <v>9815939.3147746194</v>
      </c>
      <c r="G350" s="48">
        <f>notional_2*EXP(-IR*(5-G$3))*('2. Stock Price 2'!G350*EXP((IR-div)*(5-G$3))-strike_2)</f>
        <v>12132687.604688205</v>
      </c>
      <c r="H350" s="48">
        <f>notional_2*EXP(-IR*(5-H$3))*('2. Stock Price 2'!H350*EXP((IR-div)*(5-H$3))-strike_2)</f>
        <v>17655421.108578779</v>
      </c>
      <c r="I350" s="48">
        <f>notional_2*EXP(-IR*(5-I$3))*('2. Stock Price 2'!I350*EXP((IR-div)*(5-I$3))-strike_2)</f>
        <v>22640294.57479421</v>
      </c>
      <c r="J350" s="48">
        <f>notional_2*EXP(-IR*(5-J$3))*('2. Stock Price 2'!J350*EXP((IR-div)*(5-J$3))-strike_2)</f>
        <v>13660974.130457999</v>
      </c>
      <c r="K350" s="48">
        <f>notional_2*EXP(-IR*(5-K$3))*('2. Stock Price 2'!K350*EXP((IR-div)*(5-K$3))-strike_2)</f>
        <v>4438362.7473593717</v>
      </c>
      <c r="L350" s="48">
        <f>notional_2*EXP(-IR*(5-L$3))*('2. Stock Price 2'!L350*EXP((IR-div)*(5-L$3))-strike_2)</f>
        <v>-7423762.6403349554</v>
      </c>
      <c r="M350" s="48">
        <f>notional_2*EXP(-IR*(5-M$3))*('2. Stock Price 2'!M350*EXP((IR-div)*(5-M$3))-strike_2)</f>
        <v>-6019712.0894237766</v>
      </c>
      <c r="N350" s="48">
        <f>notional_2*EXP(-IR*(5-N$3))*('2. Stock Price 2'!N350*EXP((IR-div)*(5-N$3))-strike_2)</f>
        <v>-12130632.871773904</v>
      </c>
      <c r="O350" s="48">
        <f>notional_2*EXP(-IR*(5-O$3))*('2. Stock Price 2'!O350*EXP((IR-div)*(5-O$3))-strike_2)</f>
        <v>-16711479.072538432</v>
      </c>
      <c r="P350" s="48">
        <f>notional_2*EXP(-IR*(5-P$3))*('2. Stock Price 2'!P350*EXP((IR-div)*(5-P$3))-strike_2)</f>
        <v>-21015066.181015484</v>
      </c>
      <c r="Q350" s="48">
        <f>notional_2*EXP(-IR*(5-Q$3))*('2. Stock Price 2'!Q350*EXP((IR-div)*(5-Q$3))-strike_2)</f>
        <v>-22554591.038202725</v>
      </c>
      <c r="R350" s="48">
        <f>notional_2*EXP(-IR*(5-R$3))*('2. Stock Price 2'!R350*EXP((IR-div)*(5-R$3))-strike_2)</f>
        <v>-13848452.469746327</v>
      </c>
      <c r="S350" s="48">
        <f>notional_2*EXP(-IR*(5-S$3))*('2. Stock Price 2'!S350*EXP((IR-div)*(5-S$3))-strike_2)</f>
        <v>-12291563.124705976</v>
      </c>
      <c r="T350" s="48">
        <f>notional_2*EXP(-IR*(5-T$3))*('2. Stock Price 2'!T350*EXP((IR-div)*(5-T$3))-strike_2)</f>
        <v>-15851459.394263836</v>
      </c>
      <c r="U350" s="48">
        <f>notional_2*EXP(-IR*(5-U$3))*('2. Stock Price 2'!U350*EXP((IR-div)*(5-U$3))-strike_2)</f>
        <v>-18477220.477703951</v>
      </c>
      <c r="V350" s="48">
        <f>notional_2*EXP(-IR*(5-V$3))*('2. Stock Price 2'!V350*EXP((IR-div)*(5-V$3))-strike_2)</f>
        <v>-11807484.414520517</v>
      </c>
      <c r="W350" s="49">
        <f>notional_2*EXP(-IR*(5-W$3))*('2. Stock Price 2'!W350*EXP((IR-div)*(5-W$3))-strike_2)</f>
        <v>-21363759.227028269</v>
      </c>
    </row>
    <row r="351" spans="2:23" x14ac:dyDescent="0.35">
      <c r="B351" s="9" t="s">
        <v>347</v>
      </c>
      <c r="C351" s="11">
        <f>EXP(-IR*(5-C$3))*('2. Stock Price 1'!C351*EXP((IR-div)*(5-C$3))-strike)</f>
        <v>0</v>
      </c>
      <c r="D351" s="48">
        <f>notional_2*EXP(-IR*(5-D$3))*('2. Stock Price 2'!D351*EXP((IR-div)*(5-D$3))-strike_2)</f>
        <v>15708824.28808531</v>
      </c>
      <c r="E351" s="48">
        <f>notional_2*EXP(-IR*(5-E$3))*('2. Stock Price 2'!E351*EXP((IR-div)*(5-E$3))-strike_2)</f>
        <v>751528.26609404397</v>
      </c>
      <c r="F351" s="48">
        <f>notional_2*EXP(-IR*(5-F$3))*('2. Stock Price 2'!F351*EXP((IR-div)*(5-F$3))-strike_2)</f>
        <v>507447.6783627455</v>
      </c>
      <c r="G351" s="48">
        <f>notional_2*EXP(-IR*(5-G$3))*('2. Stock Price 2'!G351*EXP((IR-div)*(5-G$3))-strike_2)</f>
        <v>-15305516.488206685</v>
      </c>
      <c r="H351" s="48">
        <f>notional_2*EXP(-IR*(5-H$3))*('2. Stock Price 2'!H351*EXP((IR-div)*(5-H$3))-strike_2)</f>
        <v>-21365193.206138499</v>
      </c>
      <c r="I351" s="48">
        <f>notional_2*EXP(-IR*(5-I$3))*('2. Stock Price 2'!I351*EXP((IR-div)*(5-I$3))-strike_2)</f>
        <v>-15204503.419523878</v>
      </c>
      <c r="J351" s="48">
        <f>notional_2*EXP(-IR*(5-J$3))*('2. Stock Price 2'!J351*EXP((IR-div)*(5-J$3))-strike_2)</f>
        <v>-443266.72531878547</v>
      </c>
      <c r="K351" s="48">
        <f>notional_2*EXP(-IR*(5-K$3))*('2. Stock Price 2'!K351*EXP((IR-div)*(5-K$3))-strike_2)</f>
        <v>-10524011.097704779</v>
      </c>
      <c r="L351" s="48">
        <f>notional_2*EXP(-IR*(5-L$3))*('2. Stock Price 2'!L351*EXP((IR-div)*(5-L$3))-strike_2)</f>
        <v>-1597605.3494529417</v>
      </c>
      <c r="M351" s="48">
        <f>notional_2*EXP(-IR*(5-M$3))*('2. Stock Price 2'!M351*EXP((IR-div)*(5-M$3))-strike_2)</f>
        <v>603487.00703830225</v>
      </c>
      <c r="N351" s="48">
        <f>notional_2*EXP(-IR*(5-N$3))*('2. Stock Price 2'!N351*EXP((IR-div)*(5-N$3))-strike_2)</f>
        <v>-1263159.5309024977</v>
      </c>
      <c r="O351" s="48">
        <f>notional_2*EXP(-IR*(5-O$3))*('2. Stock Price 2'!O351*EXP((IR-div)*(5-O$3))-strike_2)</f>
        <v>392757.67472880968</v>
      </c>
      <c r="P351" s="48">
        <f>notional_2*EXP(-IR*(5-P$3))*('2. Stock Price 2'!P351*EXP((IR-div)*(5-P$3))-strike_2)</f>
        <v>-551665.72891226877</v>
      </c>
      <c r="Q351" s="48">
        <f>notional_2*EXP(-IR*(5-Q$3))*('2. Stock Price 2'!Q351*EXP((IR-div)*(5-Q$3))-strike_2)</f>
        <v>-1487768.1095579774</v>
      </c>
      <c r="R351" s="48">
        <f>notional_2*EXP(-IR*(5-R$3))*('2. Stock Price 2'!R351*EXP((IR-div)*(5-R$3))-strike_2)</f>
        <v>-4320817.8028984172</v>
      </c>
      <c r="S351" s="48">
        <f>notional_2*EXP(-IR*(5-S$3))*('2. Stock Price 2'!S351*EXP((IR-div)*(5-S$3))-strike_2)</f>
        <v>7270757.1770406766</v>
      </c>
      <c r="T351" s="48">
        <f>notional_2*EXP(-IR*(5-T$3))*('2. Stock Price 2'!T351*EXP((IR-div)*(5-T$3))-strike_2)</f>
        <v>22241359.197368458</v>
      </c>
      <c r="U351" s="48">
        <f>notional_2*EXP(-IR*(5-U$3))*('2. Stock Price 2'!U351*EXP((IR-div)*(5-U$3))-strike_2)</f>
        <v>37110764.008009136</v>
      </c>
      <c r="V351" s="48">
        <f>notional_2*EXP(-IR*(5-V$3))*('2. Stock Price 2'!V351*EXP((IR-div)*(5-V$3))-strike_2)</f>
        <v>49925936.424667746</v>
      </c>
      <c r="W351" s="49">
        <f>notional_2*EXP(-IR*(5-W$3))*('2. Stock Price 2'!W351*EXP((IR-div)*(5-W$3))-strike_2)</f>
        <v>66587858.296492897</v>
      </c>
    </row>
    <row r="352" spans="2:23" x14ac:dyDescent="0.35">
      <c r="B352" s="9" t="s">
        <v>348</v>
      </c>
      <c r="C352" s="11">
        <f>EXP(-IR*(5-C$3))*('2. Stock Price 1'!C352*EXP((IR-div)*(5-C$3))-strike)</f>
        <v>0</v>
      </c>
      <c r="D352" s="48">
        <f>notional_2*EXP(-IR*(5-D$3))*('2. Stock Price 2'!D352*EXP((IR-div)*(5-D$3))-strike_2)</f>
        <v>-8758046.9837639686</v>
      </c>
      <c r="E352" s="48">
        <f>notional_2*EXP(-IR*(5-E$3))*('2. Stock Price 2'!E352*EXP((IR-div)*(5-E$3))-strike_2)</f>
        <v>-5282820.5340298619</v>
      </c>
      <c r="F352" s="48">
        <f>notional_2*EXP(-IR*(5-F$3))*('2. Stock Price 2'!F352*EXP((IR-div)*(5-F$3))-strike_2)</f>
        <v>-16076930.99722155</v>
      </c>
      <c r="G352" s="48">
        <f>notional_2*EXP(-IR*(5-G$3))*('2. Stock Price 2'!G352*EXP((IR-div)*(5-G$3))-strike_2)</f>
        <v>-11118939.508116197</v>
      </c>
      <c r="H352" s="48">
        <f>notional_2*EXP(-IR*(5-H$3))*('2. Stock Price 2'!H352*EXP((IR-div)*(5-H$3))-strike_2)</f>
        <v>-11543326.882901169</v>
      </c>
      <c r="I352" s="48">
        <f>notional_2*EXP(-IR*(5-I$3))*('2. Stock Price 2'!I352*EXP((IR-div)*(5-I$3))-strike_2)</f>
        <v>-11516538.258531108</v>
      </c>
      <c r="J352" s="48">
        <f>notional_2*EXP(-IR*(5-J$3))*('2. Stock Price 2'!J352*EXP((IR-div)*(5-J$3))-strike_2)</f>
        <v>-17491015.427791782</v>
      </c>
      <c r="K352" s="48">
        <f>notional_2*EXP(-IR*(5-K$3))*('2. Stock Price 2'!K352*EXP((IR-div)*(5-K$3))-strike_2)</f>
        <v>-14381921.92627367</v>
      </c>
      <c r="L352" s="48">
        <f>notional_2*EXP(-IR*(5-L$3))*('2. Stock Price 2'!L352*EXP((IR-div)*(5-L$3))-strike_2)</f>
        <v>-5134822.4447306506</v>
      </c>
      <c r="M352" s="48">
        <f>notional_2*EXP(-IR*(5-M$3))*('2. Stock Price 2'!M352*EXP((IR-div)*(5-M$3))-strike_2)</f>
        <v>-13293518.925045334</v>
      </c>
      <c r="N352" s="48">
        <f>notional_2*EXP(-IR*(5-N$3))*('2. Stock Price 2'!N352*EXP((IR-div)*(5-N$3))-strike_2)</f>
        <v>-23392747.910366055</v>
      </c>
      <c r="O352" s="48">
        <f>notional_2*EXP(-IR*(5-O$3))*('2. Stock Price 2'!O352*EXP((IR-div)*(5-O$3))-strike_2)</f>
        <v>-17643273.752756581</v>
      </c>
      <c r="P352" s="48">
        <f>notional_2*EXP(-IR*(5-P$3))*('2. Stock Price 2'!P352*EXP((IR-div)*(5-P$3))-strike_2)</f>
        <v>-9442400.2518822718</v>
      </c>
      <c r="Q352" s="48">
        <f>notional_2*EXP(-IR*(5-Q$3))*('2. Stock Price 2'!Q352*EXP((IR-div)*(5-Q$3))-strike_2)</f>
        <v>-11935545.251186371</v>
      </c>
      <c r="R352" s="48">
        <f>notional_2*EXP(-IR*(5-R$3))*('2. Stock Price 2'!R352*EXP((IR-div)*(5-R$3))-strike_2)</f>
        <v>-1742979.10927662</v>
      </c>
      <c r="S352" s="48">
        <f>notional_2*EXP(-IR*(5-S$3))*('2. Stock Price 2'!S352*EXP((IR-div)*(5-S$3))-strike_2)</f>
        <v>12192313.296662575</v>
      </c>
      <c r="T352" s="48">
        <f>notional_2*EXP(-IR*(5-T$3))*('2. Stock Price 2'!T352*EXP((IR-div)*(5-T$3))-strike_2)</f>
        <v>14290919.044785228</v>
      </c>
      <c r="U352" s="48">
        <f>notional_2*EXP(-IR*(5-U$3))*('2. Stock Price 2'!U352*EXP((IR-div)*(5-U$3))-strike_2)</f>
        <v>25943275.433666155</v>
      </c>
      <c r="V352" s="48">
        <f>notional_2*EXP(-IR*(5-V$3))*('2. Stock Price 2'!V352*EXP((IR-div)*(5-V$3))-strike_2)</f>
        <v>36832300.046955034</v>
      </c>
      <c r="W352" s="49">
        <f>notional_2*EXP(-IR*(5-W$3))*('2. Stock Price 2'!W352*EXP((IR-div)*(5-W$3))-strike_2)</f>
        <v>30138403.458487518</v>
      </c>
    </row>
    <row r="353" spans="2:23" x14ac:dyDescent="0.35">
      <c r="B353" s="9" t="s">
        <v>349</v>
      </c>
      <c r="C353" s="11">
        <f>EXP(-IR*(5-C$3))*('2. Stock Price 1'!C353*EXP((IR-div)*(5-C$3))-strike)</f>
        <v>0</v>
      </c>
      <c r="D353" s="48">
        <f>notional_2*EXP(-IR*(5-D$3))*('2. Stock Price 2'!D353*EXP((IR-div)*(5-D$3))-strike_2)</f>
        <v>20097551.381967328</v>
      </c>
      <c r="E353" s="48">
        <f>notional_2*EXP(-IR*(5-E$3))*('2. Stock Price 2'!E353*EXP((IR-div)*(5-E$3))-strike_2)</f>
        <v>28299511.183849938</v>
      </c>
      <c r="F353" s="48">
        <f>notional_2*EXP(-IR*(5-F$3))*('2. Stock Price 2'!F353*EXP((IR-div)*(5-F$3))-strike_2)</f>
        <v>13856418.718272166</v>
      </c>
      <c r="G353" s="48">
        <f>notional_2*EXP(-IR*(5-G$3))*('2. Stock Price 2'!G353*EXP((IR-div)*(5-G$3))-strike_2)</f>
        <v>18268015.052806158</v>
      </c>
      <c r="H353" s="48">
        <f>notional_2*EXP(-IR*(5-H$3))*('2. Stock Price 2'!H353*EXP((IR-div)*(5-H$3))-strike_2)</f>
        <v>-5841747.4985405616</v>
      </c>
      <c r="I353" s="48">
        <f>notional_2*EXP(-IR*(5-I$3))*('2. Stock Price 2'!I353*EXP((IR-div)*(5-I$3))-strike_2)</f>
        <v>-1645484.7478231564</v>
      </c>
      <c r="J353" s="48">
        <f>notional_2*EXP(-IR*(5-J$3))*('2. Stock Price 2'!J353*EXP((IR-div)*(5-J$3))-strike_2)</f>
        <v>-13027965.609769966</v>
      </c>
      <c r="K353" s="48">
        <f>notional_2*EXP(-IR*(5-K$3))*('2. Stock Price 2'!K353*EXP((IR-div)*(5-K$3))-strike_2)</f>
        <v>-24732560.417782698</v>
      </c>
      <c r="L353" s="48">
        <f>notional_2*EXP(-IR*(5-L$3))*('2. Stock Price 2'!L353*EXP((IR-div)*(5-L$3))-strike_2)</f>
        <v>-20394575.9832047</v>
      </c>
      <c r="M353" s="48">
        <f>notional_2*EXP(-IR*(5-M$3))*('2. Stock Price 2'!M353*EXP((IR-div)*(5-M$3))-strike_2)</f>
        <v>-10873691.022706546</v>
      </c>
      <c r="N353" s="48">
        <f>notional_2*EXP(-IR*(5-N$3))*('2. Stock Price 2'!N353*EXP((IR-div)*(5-N$3))-strike_2)</f>
        <v>-4239386.3960314589</v>
      </c>
      <c r="O353" s="48">
        <f>notional_2*EXP(-IR*(5-O$3))*('2. Stock Price 2'!O353*EXP((IR-div)*(5-O$3))-strike_2)</f>
        <v>1358228.8096076101</v>
      </c>
      <c r="P353" s="48">
        <f>notional_2*EXP(-IR*(5-P$3))*('2. Stock Price 2'!P353*EXP((IR-div)*(5-P$3))-strike_2)</f>
        <v>-6804173.0179830985</v>
      </c>
      <c r="Q353" s="48">
        <f>notional_2*EXP(-IR*(5-Q$3))*('2. Stock Price 2'!Q353*EXP((IR-div)*(5-Q$3))-strike_2)</f>
        <v>-12915656.213031314</v>
      </c>
      <c r="R353" s="48">
        <f>notional_2*EXP(-IR*(5-R$3))*('2. Stock Price 2'!R353*EXP((IR-div)*(5-R$3))-strike_2)</f>
        <v>-10646698.543449352</v>
      </c>
      <c r="S353" s="48">
        <f>notional_2*EXP(-IR*(5-S$3))*('2. Stock Price 2'!S353*EXP((IR-div)*(5-S$3))-strike_2)</f>
        <v>-20213230.950383205</v>
      </c>
      <c r="T353" s="48">
        <f>notional_2*EXP(-IR*(5-T$3))*('2. Stock Price 2'!T353*EXP((IR-div)*(5-T$3))-strike_2)</f>
        <v>-27439926.56172853</v>
      </c>
      <c r="U353" s="48">
        <f>notional_2*EXP(-IR*(5-U$3))*('2. Stock Price 2'!U353*EXP((IR-div)*(5-U$3))-strike_2)</f>
        <v>-26092050.313488111</v>
      </c>
      <c r="V353" s="48">
        <f>notional_2*EXP(-IR*(5-V$3))*('2. Stock Price 2'!V353*EXP((IR-div)*(5-V$3))-strike_2)</f>
        <v>-24823574.013220906</v>
      </c>
      <c r="W353" s="49">
        <f>notional_2*EXP(-IR*(5-W$3))*('2. Stock Price 2'!W353*EXP((IR-div)*(5-W$3))-strike_2)</f>
        <v>-13089991.486208802</v>
      </c>
    </row>
    <row r="354" spans="2:23" x14ac:dyDescent="0.35">
      <c r="B354" s="9" t="s">
        <v>350</v>
      </c>
      <c r="C354" s="11">
        <f>EXP(-IR*(5-C$3))*('2. Stock Price 1'!C354*EXP((IR-div)*(5-C$3))-strike)</f>
        <v>0</v>
      </c>
      <c r="D354" s="48">
        <f>notional_2*EXP(-IR*(5-D$3))*('2. Stock Price 2'!D354*EXP((IR-div)*(5-D$3))-strike_2)</f>
        <v>-11947544.868368469</v>
      </c>
      <c r="E354" s="48">
        <f>notional_2*EXP(-IR*(5-E$3))*('2. Stock Price 2'!E354*EXP((IR-div)*(5-E$3))-strike_2)</f>
        <v>-14068905.969393436</v>
      </c>
      <c r="F354" s="48">
        <f>notional_2*EXP(-IR*(5-F$3))*('2. Stock Price 2'!F354*EXP((IR-div)*(5-F$3))-strike_2)</f>
        <v>-5148730.5560103133</v>
      </c>
      <c r="G354" s="48">
        <f>notional_2*EXP(-IR*(5-G$3))*('2. Stock Price 2'!G354*EXP((IR-div)*(5-G$3))-strike_2)</f>
        <v>-6519736.6524708243</v>
      </c>
      <c r="H354" s="48">
        <f>notional_2*EXP(-IR*(5-H$3))*('2. Stock Price 2'!H354*EXP((IR-div)*(5-H$3))-strike_2)</f>
        <v>-182529.86595581644</v>
      </c>
      <c r="I354" s="48">
        <f>notional_2*EXP(-IR*(5-I$3))*('2. Stock Price 2'!I354*EXP((IR-div)*(5-I$3))-strike_2)</f>
        <v>10835918.185474463</v>
      </c>
      <c r="J354" s="48">
        <f>notional_2*EXP(-IR*(5-J$3))*('2. Stock Price 2'!J354*EXP((IR-div)*(5-J$3))-strike_2)</f>
        <v>5037267.2900878526</v>
      </c>
      <c r="K354" s="48">
        <f>notional_2*EXP(-IR*(5-K$3))*('2. Stock Price 2'!K354*EXP((IR-div)*(5-K$3))-strike_2)</f>
        <v>-2000482.0957126454</v>
      </c>
      <c r="L354" s="48">
        <f>notional_2*EXP(-IR*(5-L$3))*('2. Stock Price 2'!L354*EXP((IR-div)*(5-L$3))-strike_2)</f>
        <v>4813551.7060658401</v>
      </c>
      <c r="M354" s="48">
        <f>notional_2*EXP(-IR*(5-M$3))*('2. Stock Price 2'!M354*EXP((IR-div)*(5-M$3))-strike_2)</f>
        <v>1598687.9606777907</v>
      </c>
      <c r="N354" s="48">
        <f>notional_2*EXP(-IR*(5-N$3))*('2. Stock Price 2'!N354*EXP((IR-div)*(5-N$3))-strike_2)</f>
        <v>-10484621.472518746</v>
      </c>
      <c r="O354" s="48">
        <f>notional_2*EXP(-IR*(5-O$3))*('2. Stock Price 2'!O354*EXP((IR-div)*(5-O$3))-strike_2)</f>
        <v>-18729270.431446359</v>
      </c>
      <c r="P354" s="48">
        <f>notional_2*EXP(-IR*(5-P$3))*('2. Stock Price 2'!P354*EXP((IR-div)*(5-P$3))-strike_2)</f>
        <v>-16671974.202383591</v>
      </c>
      <c r="Q354" s="48">
        <f>notional_2*EXP(-IR*(5-Q$3))*('2. Stock Price 2'!Q354*EXP((IR-div)*(5-Q$3))-strike_2)</f>
        <v>-14236230.000128297</v>
      </c>
      <c r="R354" s="48">
        <f>notional_2*EXP(-IR*(5-R$3))*('2. Stock Price 2'!R354*EXP((IR-div)*(5-R$3))-strike_2)</f>
        <v>922597.91943847458</v>
      </c>
      <c r="S354" s="48">
        <f>notional_2*EXP(-IR*(5-S$3))*('2. Stock Price 2'!S354*EXP((IR-div)*(5-S$3))-strike_2)</f>
        <v>9935933.9978332128</v>
      </c>
      <c r="T354" s="48">
        <f>notional_2*EXP(-IR*(5-T$3))*('2. Stock Price 2'!T354*EXP((IR-div)*(5-T$3))-strike_2)</f>
        <v>-13079664.485891441</v>
      </c>
      <c r="U354" s="48">
        <f>notional_2*EXP(-IR*(5-U$3))*('2. Stock Price 2'!U354*EXP((IR-div)*(5-U$3))-strike_2)</f>
        <v>-7440458.2625984782</v>
      </c>
      <c r="V354" s="48">
        <f>notional_2*EXP(-IR*(5-V$3))*('2. Stock Price 2'!V354*EXP((IR-div)*(5-V$3))-strike_2)</f>
        <v>-7848443.9140475597</v>
      </c>
      <c r="W354" s="49">
        <f>notional_2*EXP(-IR*(5-W$3))*('2. Stock Price 2'!W354*EXP((IR-div)*(5-W$3))-strike_2)</f>
        <v>5084556.3908064123</v>
      </c>
    </row>
    <row r="355" spans="2:23" x14ac:dyDescent="0.35">
      <c r="B355" s="9" t="s">
        <v>351</v>
      </c>
      <c r="C355" s="11">
        <f>EXP(-IR*(5-C$3))*('2. Stock Price 1'!C355*EXP((IR-div)*(5-C$3))-strike)</f>
        <v>0</v>
      </c>
      <c r="D355" s="48">
        <f>notional_2*EXP(-IR*(5-D$3))*('2. Stock Price 2'!D355*EXP((IR-div)*(5-D$3))-strike_2)</f>
        <v>8717987.9371577743</v>
      </c>
      <c r="E355" s="48">
        <f>notional_2*EXP(-IR*(5-E$3))*('2. Stock Price 2'!E355*EXP((IR-div)*(5-E$3))-strike_2)</f>
        <v>7152362.3433857625</v>
      </c>
      <c r="F355" s="48">
        <f>notional_2*EXP(-IR*(5-F$3))*('2. Stock Price 2'!F355*EXP((IR-div)*(5-F$3))-strike_2)</f>
        <v>8147722.9017792707</v>
      </c>
      <c r="G355" s="48">
        <f>notional_2*EXP(-IR*(5-G$3))*('2. Stock Price 2'!G355*EXP((IR-div)*(5-G$3))-strike_2)</f>
        <v>17956004.516164549</v>
      </c>
      <c r="H355" s="48">
        <f>notional_2*EXP(-IR*(5-H$3))*('2. Stock Price 2'!H355*EXP((IR-div)*(5-H$3))-strike_2)</f>
        <v>19623515.317573715</v>
      </c>
      <c r="I355" s="48">
        <f>notional_2*EXP(-IR*(5-I$3))*('2. Stock Price 2'!I355*EXP((IR-div)*(5-I$3))-strike_2)</f>
        <v>36011473.550944664</v>
      </c>
      <c r="J355" s="48">
        <f>notional_2*EXP(-IR*(5-J$3))*('2. Stock Price 2'!J355*EXP((IR-div)*(5-J$3))-strike_2)</f>
        <v>34610736.271893911</v>
      </c>
      <c r="K355" s="48">
        <f>notional_2*EXP(-IR*(5-K$3))*('2. Stock Price 2'!K355*EXP((IR-div)*(5-K$3))-strike_2)</f>
        <v>41014409.79318703</v>
      </c>
      <c r="L355" s="48">
        <f>notional_2*EXP(-IR*(5-L$3))*('2. Stock Price 2'!L355*EXP((IR-div)*(5-L$3))-strike_2)</f>
        <v>21782572.496948883</v>
      </c>
      <c r="M355" s="48">
        <f>notional_2*EXP(-IR*(5-M$3))*('2. Stock Price 2'!M355*EXP((IR-div)*(5-M$3))-strike_2)</f>
        <v>12357767.583306313</v>
      </c>
      <c r="N355" s="48">
        <f>notional_2*EXP(-IR*(5-N$3))*('2. Stock Price 2'!N355*EXP((IR-div)*(5-N$3))-strike_2)</f>
        <v>14196383.195815152</v>
      </c>
      <c r="O355" s="48">
        <f>notional_2*EXP(-IR*(5-O$3))*('2. Stock Price 2'!O355*EXP((IR-div)*(5-O$3))-strike_2)</f>
        <v>48187546.706971236</v>
      </c>
      <c r="P355" s="48">
        <f>notional_2*EXP(-IR*(5-P$3))*('2. Stock Price 2'!P355*EXP((IR-div)*(5-P$3))-strike_2)</f>
        <v>37653156.448652633</v>
      </c>
      <c r="Q355" s="48">
        <f>notional_2*EXP(-IR*(5-Q$3))*('2. Stock Price 2'!Q355*EXP((IR-div)*(5-Q$3))-strike_2)</f>
        <v>40100078.427741706</v>
      </c>
      <c r="R355" s="48">
        <f>notional_2*EXP(-IR*(5-R$3))*('2. Stock Price 2'!R355*EXP((IR-div)*(5-R$3))-strike_2)</f>
        <v>45531148.944145255</v>
      </c>
      <c r="S355" s="48">
        <f>notional_2*EXP(-IR*(5-S$3))*('2. Stock Price 2'!S355*EXP((IR-div)*(5-S$3))-strike_2)</f>
        <v>23389653.118650384</v>
      </c>
      <c r="T355" s="48">
        <f>notional_2*EXP(-IR*(5-T$3))*('2. Stock Price 2'!T355*EXP((IR-div)*(5-T$3))-strike_2)</f>
        <v>27727188.675804973</v>
      </c>
      <c r="U355" s="48">
        <f>notional_2*EXP(-IR*(5-U$3))*('2. Stock Price 2'!U355*EXP((IR-div)*(5-U$3))-strike_2)</f>
        <v>44396044.956052035</v>
      </c>
      <c r="V355" s="48">
        <f>notional_2*EXP(-IR*(5-V$3))*('2. Stock Price 2'!V355*EXP((IR-div)*(5-V$3))-strike_2)</f>
        <v>53646051.264573693</v>
      </c>
      <c r="W355" s="49">
        <f>notional_2*EXP(-IR*(5-W$3))*('2. Stock Price 2'!W355*EXP((IR-div)*(5-W$3))-strike_2)</f>
        <v>61549872.280630723</v>
      </c>
    </row>
    <row r="356" spans="2:23" x14ac:dyDescent="0.35">
      <c r="B356" s="9" t="s">
        <v>352</v>
      </c>
      <c r="C356" s="11">
        <f>EXP(-IR*(5-C$3))*('2. Stock Price 1'!C356*EXP((IR-div)*(5-C$3))-strike)</f>
        <v>0</v>
      </c>
      <c r="D356" s="48">
        <f>notional_2*EXP(-IR*(5-D$3))*('2. Stock Price 2'!D356*EXP((IR-div)*(5-D$3))-strike_2)</f>
        <v>2524138.9096297747</v>
      </c>
      <c r="E356" s="48">
        <f>notional_2*EXP(-IR*(5-E$3))*('2. Stock Price 2'!E356*EXP((IR-div)*(5-E$3))-strike_2)</f>
        <v>-1101264.5089010883</v>
      </c>
      <c r="F356" s="48">
        <f>notional_2*EXP(-IR*(5-F$3))*('2. Stock Price 2'!F356*EXP((IR-div)*(5-F$3))-strike_2)</f>
        <v>-3035937.1712866542</v>
      </c>
      <c r="G356" s="48">
        <f>notional_2*EXP(-IR*(5-G$3))*('2. Stock Price 2'!G356*EXP((IR-div)*(5-G$3))-strike_2)</f>
        <v>1468868.9049601851</v>
      </c>
      <c r="H356" s="48">
        <f>notional_2*EXP(-IR*(5-H$3))*('2. Stock Price 2'!H356*EXP((IR-div)*(5-H$3))-strike_2)</f>
        <v>6345124.5923982356</v>
      </c>
      <c r="I356" s="48">
        <f>notional_2*EXP(-IR*(5-I$3))*('2. Stock Price 2'!I356*EXP((IR-div)*(5-I$3))-strike_2)</f>
        <v>3738927.4578883615</v>
      </c>
      <c r="J356" s="48">
        <f>notional_2*EXP(-IR*(5-J$3))*('2. Stock Price 2'!J356*EXP((IR-div)*(5-J$3))-strike_2)</f>
        <v>-2773778.3930876967</v>
      </c>
      <c r="K356" s="48">
        <f>notional_2*EXP(-IR*(5-K$3))*('2. Stock Price 2'!K356*EXP((IR-div)*(5-K$3))-strike_2)</f>
        <v>2612732.0586120612</v>
      </c>
      <c r="L356" s="48">
        <f>notional_2*EXP(-IR*(5-L$3))*('2. Stock Price 2'!L356*EXP((IR-div)*(5-L$3))-strike_2)</f>
        <v>880609.50022652908</v>
      </c>
      <c r="M356" s="48">
        <f>notional_2*EXP(-IR*(5-M$3))*('2. Stock Price 2'!M356*EXP((IR-div)*(5-M$3))-strike_2)</f>
        <v>5543167.5990311196</v>
      </c>
      <c r="N356" s="48">
        <f>notional_2*EXP(-IR*(5-N$3))*('2. Stock Price 2'!N356*EXP((IR-div)*(5-N$3))-strike_2)</f>
        <v>599020.20392120548</v>
      </c>
      <c r="O356" s="48">
        <f>notional_2*EXP(-IR*(5-O$3))*('2. Stock Price 2'!O356*EXP((IR-div)*(5-O$3))-strike_2)</f>
        <v>-949068.86494902545</v>
      </c>
      <c r="P356" s="48">
        <f>notional_2*EXP(-IR*(5-P$3))*('2. Stock Price 2'!P356*EXP((IR-div)*(5-P$3))-strike_2)</f>
        <v>-18767936.432759169</v>
      </c>
      <c r="Q356" s="48">
        <f>notional_2*EXP(-IR*(5-Q$3))*('2. Stock Price 2'!Q356*EXP((IR-div)*(5-Q$3))-strike_2)</f>
        <v>-13849715.069291582</v>
      </c>
      <c r="R356" s="48">
        <f>notional_2*EXP(-IR*(5-R$3))*('2. Stock Price 2'!R356*EXP((IR-div)*(5-R$3))-strike_2)</f>
        <v>-19827280.217674769</v>
      </c>
      <c r="S356" s="48">
        <f>notional_2*EXP(-IR*(5-S$3))*('2. Stock Price 2'!S356*EXP((IR-div)*(5-S$3))-strike_2)</f>
        <v>-34501479.022354484</v>
      </c>
      <c r="T356" s="48">
        <f>notional_2*EXP(-IR*(5-T$3))*('2. Stock Price 2'!T356*EXP((IR-div)*(5-T$3))-strike_2)</f>
        <v>-30779214.676341102</v>
      </c>
      <c r="U356" s="48">
        <f>notional_2*EXP(-IR*(5-U$3))*('2. Stock Price 2'!U356*EXP((IR-div)*(5-U$3))-strike_2)</f>
        <v>-29483663.771768074</v>
      </c>
      <c r="V356" s="48">
        <f>notional_2*EXP(-IR*(5-V$3))*('2. Stock Price 2'!V356*EXP((IR-div)*(5-V$3))-strike_2)</f>
        <v>-24818384.98116947</v>
      </c>
      <c r="W356" s="49">
        <f>notional_2*EXP(-IR*(5-W$3))*('2. Stock Price 2'!W356*EXP((IR-div)*(5-W$3))-strike_2)</f>
        <v>-24787427.265550192</v>
      </c>
    </row>
    <row r="357" spans="2:23" x14ac:dyDescent="0.35">
      <c r="B357" s="9" t="s">
        <v>353</v>
      </c>
      <c r="C357" s="11">
        <f>EXP(-IR*(5-C$3))*('2. Stock Price 1'!C357*EXP((IR-div)*(5-C$3))-strike)</f>
        <v>0</v>
      </c>
      <c r="D357" s="48">
        <f>notional_2*EXP(-IR*(5-D$3))*('2. Stock Price 2'!D357*EXP((IR-div)*(5-D$3))-strike_2)</f>
        <v>18004423.114744321</v>
      </c>
      <c r="E357" s="48">
        <f>notional_2*EXP(-IR*(5-E$3))*('2. Stock Price 2'!E357*EXP((IR-div)*(5-E$3))-strike_2)</f>
        <v>18551294.82751127</v>
      </c>
      <c r="F357" s="48">
        <f>notional_2*EXP(-IR*(5-F$3))*('2. Stock Price 2'!F357*EXP((IR-div)*(5-F$3))-strike_2)</f>
        <v>2578618.5226838966</v>
      </c>
      <c r="G357" s="48">
        <f>notional_2*EXP(-IR*(5-G$3))*('2. Stock Price 2'!G357*EXP((IR-div)*(5-G$3))-strike_2)</f>
        <v>3852221.3083267282</v>
      </c>
      <c r="H357" s="48">
        <f>notional_2*EXP(-IR*(5-H$3))*('2. Stock Price 2'!H357*EXP((IR-div)*(5-H$3))-strike_2)</f>
        <v>3548649.233497201</v>
      </c>
      <c r="I357" s="48">
        <f>notional_2*EXP(-IR*(5-I$3))*('2. Stock Price 2'!I357*EXP((IR-div)*(5-I$3))-strike_2)</f>
        <v>9879487.6622319389</v>
      </c>
      <c r="J357" s="48">
        <f>notional_2*EXP(-IR*(5-J$3))*('2. Stock Price 2'!J357*EXP((IR-div)*(5-J$3))-strike_2)</f>
        <v>-5915467.377546045</v>
      </c>
      <c r="K357" s="48">
        <f>notional_2*EXP(-IR*(5-K$3))*('2. Stock Price 2'!K357*EXP((IR-div)*(5-K$3))-strike_2)</f>
        <v>-3708714.9202321102</v>
      </c>
      <c r="L357" s="48">
        <f>notional_2*EXP(-IR*(5-L$3))*('2. Stock Price 2'!L357*EXP((IR-div)*(5-L$3))-strike_2)</f>
        <v>-13578166.405977082</v>
      </c>
      <c r="M357" s="48">
        <f>notional_2*EXP(-IR*(5-M$3))*('2. Stock Price 2'!M357*EXP((IR-div)*(5-M$3))-strike_2)</f>
        <v>-1104862.2903589692</v>
      </c>
      <c r="N357" s="48">
        <f>notional_2*EXP(-IR*(5-N$3))*('2. Stock Price 2'!N357*EXP((IR-div)*(5-N$3))-strike_2)</f>
        <v>-4311640.3341236524</v>
      </c>
      <c r="O357" s="48">
        <f>notional_2*EXP(-IR*(5-O$3))*('2. Stock Price 2'!O357*EXP((IR-div)*(5-O$3))-strike_2)</f>
        <v>-15716826.277131896</v>
      </c>
      <c r="P357" s="48">
        <f>notional_2*EXP(-IR*(5-P$3))*('2. Stock Price 2'!P357*EXP((IR-div)*(5-P$3))-strike_2)</f>
        <v>-4975508.2008856349</v>
      </c>
      <c r="Q357" s="48">
        <f>notional_2*EXP(-IR*(5-Q$3))*('2. Stock Price 2'!Q357*EXP((IR-div)*(5-Q$3))-strike_2)</f>
        <v>-7723116.4821587121</v>
      </c>
      <c r="R357" s="48">
        <f>notional_2*EXP(-IR*(5-R$3))*('2. Stock Price 2'!R357*EXP((IR-div)*(5-R$3))-strike_2)</f>
        <v>-16562993.101140378</v>
      </c>
      <c r="S357" s="48">
        <f>notional_2*EXP(-IR*(5-S$3))*('2. Stock Price 2'!S357*EXP((IR-div)*(5-S$3))-strike_2)</f>
        <v>-9327589.2105096728</v>
      </c>
      <c r="T357" s="48">
        <f>notional_2*EXP(-IR*(5-T$3))*('2. Stock Price 2'!T357*EXP((IR-div)*(5-T$3))-strike_2)</f>
        <v>-14756017.536454273</v>
      </c>
      <c r="U357" s="48">
        <f>notional_2*EXP(-IR*(5-U$3))*('2. Stock Price 2'!U357*EXP((IR-div)*(5-U$3))-strike_2)</f>
        <v>-10746457.068385016</v>
      </c>
      <c r="V357" s="48">
        <f>notional_2*EXP(-IR*(5-V$3))*('2. Stock Price 2'!V357*EXP((IR-div)*(5-V$3))-strike_2)</f>
        <v>-12432985.30418551</v>
      </c>
      <c r="W357" s="49">
        <f>notional_2*EXP(-IR*(5-W$3))*('2. Stock Price 2'!W357*EXP((IR-div)*(5-W$3))-strike_2)</f>
        <v>-527355.13883872901</v>
      </c>
    </row>
    <row r="358" spans="2:23" x14ac:dyDescent="0.35">
      <c r="B358" s="9" t="s">
        <v>354</v>
      </c>
      <c r="C358" s="11">
        <f>EXP(-IR*(5-C$3))*('2. Stock Price 1'!C358*EXP((IR-div)*(5-C$3))-strike)</f>
        <v>0</v>
      </c>
      <c r="D358" s="48">
        <f>notional_2*EXP(-IR*(5-D$3))*('2. Stock Price 2'!D358*EXP((IR-div)*(5-D$3))-strike_2)</f>
        <v>-12610197.328466248</v>
      </c>
      <c r="E358" s="48">
        <f>notional_2*EXP(-IR*(5-E$3))*('2. Stock Price 2'!E358*EXP((IR-div)*(5-E$3))-strike_2)</f>
        <v>465865.17141243175</v>
      </c>
      <c r="F358" s="48">
        <f>notional_2*EXP(-IR*(5-F$3))*('2. Stock Price 2'!F358*EXP((IR-div)*(5-F$3))-strike_2)</f>
        <v>16919435.065084327</v>
      </c>
      <c r="G358" s="48">
        <f>notional_2*EXP(-IR*(5-G$3))*('2. Stock Price 2'!G358*EXP((IR-div)*(5-G$3))-strike_2)</f>
        <v>13717159.400354233</v>
      </c>
      <c r="H358" s="48">
        <f>notional_2*EXP(-IR*(5-H$3))*('2. Stock Price 2'!H358*EXP((IR-div)*(5-H$3))-strike_2)</f>
        <v>47096836.93597015</v>
      </c>
      <c r="I358" s="48">
        <f>notional_2*EXP(-IR*(5-I$3))*('2. Stock Price 2'!I358*EXP((IR-div)*(5-I$3))-strike_2)</f>
        <v>49100876.259621814</v>
      </c>
      <c r="J358" s="48">
        <f>notional_2*EXP(-IR*(5-J$3))*('2. Stock Price 2'!J358*EXP((IR-div)*(5-J$3))-strike_2)</f>
        <v>35786677.594961889</v>
      </c>
      <c r="K358" s="48">
        <f>notional_2*EXP(-IR*(5-K$3))*('2. Stock Price 2'!K358*EXP((IR-div)*(5-K$3))-strike_2)</f>
        <v>39332084.166664846</v>
      </c>
      <c r="L358" s="48">
        <f>notional_2*EXP(-IR*(5-L$3))*('2. Stock Price 2'!L358*EXP((IR-div)*(5-L$3))-strike_2)</f>
        <v>44378283.335130669</v>
      </c>
      <c r="M358" s="48">
        <f>notional_2*EXP(-IR*(5-M$3))*('2. Stock Price 2'!M358*EXP((IR-div)*(5-M$3))-strike_2)</f>
        <v>30246827.264008012</v>
      </c>
      <c r="N358" s="48">
        <f>notional_2*EXP(-IR*(5-N$3))*('2. Stock Price 2'!N358*EXP((IR-div)*(5-N$3))-strike_2)</f>
        <v>43955085.831322789</v>
      </c>
      <c r="O358" s="48">
        <f>notional_2*EXP(-IR*(5-O$3))*('2. Stock Price 2'!O358*EXP((IR-div)*(5-O$3))-strike_2)</f>
        <v>32379200.539268881</v>
      </c>
      <c r="P358" s="48">
        <f>notional_2*EXP(-IR*(5-P$3))*('2. Stock Price 2'!P358*EXP((IR-div)*(5-P$3))-strike_2)</f>
        <v>22785580.438961525</v>
      </c>
      <c r="Q358" s="48">
        <f>notional_2*EXP(-IR*(5-Q$3))*('2. Stock Price 2'!Q358*EXP((IR-div)*(5-Q$3))-strike_2)</f>
        <v>15876427.125961058</v>
      </c>
      <c r="R358" s="48">
        <f>notional_2*EXP(-IR*(5-R$3))*('2. Stock Price 2'!R358*EXP((IR-div)*(5-R$3))-strike_2)</f>
        <v>33712728.953160897</v>
      </c>
      <c r="S358" s="48">
        <f>notional_2*EXP(-IR*(5-S$3))*('2. Stock Price 2'!S358*EXP((IR-div)*(5-S$3))-strike_2)</f>
        <v>44436231.953573145</v>
      </c>
      <c r="T358" s="48">
        <f>notional_2*EXP(-IR*(5-T$3))*('2. Stock Price 2'!T358*EXP((IR-div)*(5-T$3))-strike_2)</f>
        <v>51424115.181637436</v>
      </c>
      <c r="U358" s="48">
        <f>notional_2*EXP(-IR*(5-U$3))*('2. Stock Price 2'!U358*EXP((IR-div)*(5-U$3))-strike_2)</f>
        <v>44743040.329614408</v>
      </c>
      <c r="V358" s="48">
        <f>notional_2*EXP(-IR*(5-V$3))*('2. Stock Price 2'!V358*EXP((IR-div)*(5-V$3))-strike_2)</f>
        <v>45701019.277758993</v>
      </c>
      <c r="W358" s="49">
        <f>notional_2*EXP(-IR*(5-W$3))*('2. Stock Price 2'!W358*EXP((IR-div)*(5-W$3))-strike_2)</f>
        <v>60401724.023043357</v>
      </c>
    </row>
    <row r="359" spans="2:23" x14ac:dyDescent="0.35">
      <c r="B359" s="9" t="s">
        <v>355</v>
      </c>
      <c r="C359" s="11">
        <f>EXP(-IR*(5-C$3))*('2. Stock Price 1'!C359*EXP((IR-div)*(5-C$3))-strike)</f>
        <v>0</v>
      </c>
      <c r="D359" s="48">
        <f>notional_2*EXP(-IR*(5-D$3))*('2. Stock Price 2'!D359*EXP((IR-div)*(5-D$3))-strike_2)</f>
        <v>10018002.139797408</v>
      </c>
      <c r="E359" s="48">
        <f>notional_2*EXP(-IR*(5-E$3))*('2. Stock Price 2'!E359*EXP((IR-div)*(5-E$3))-strike_2)</f>
        <v>-4500788.6501667555</v>
      </c>
      <c r="F359" s="48">
        <f>notional_2*EXP(-IR*(5-F$3))*('2. Stock Price 2'!F359*EXP((IR-div)*(5-F$3))-strike_2)</f>
        <v>-12177653.247908343</v>
      </c>
      <c r="G359" s="48">
        <f>notional_2*EXP(-IR*(5-G$3))*('2. Stock Price 2'!G359*EXP((IR-div)*(5-G$3))-strike_2)</f>
        <v>-19618863.779929277</v>
      </c>
      <c r="H359" s="48">
        <f>notional_2*EXP(-IR*(5-H$3))*('2. Stock Price 2'!H359*EXP((IR-div)*(5-H$3))-strike_2)</f>
        <v>-14878802.086568408</v>
      </c>
      <c r="I359" s="48">
        <f>notional_2*EXP(-IR*(5-I$3))*('2. Stock Price 2'!I359*EXP((IR-div)*(5-I$3))-strike_2)</f>
        <v>-10416088.254352545</v>
      </c>
      <c r="J359" s="48">
        <f>notional_2*EXP(-IR*(5-J$3))*('2. Stock Price 2'!J359*EXP((IR-div)*(5-J$3))-strike_2)</f>
        <v>-7235712.2784749316</v>
      </c>
      <c r="K359" s="48">
        <f>notional_2*EXP(-IR*(5-K$3))*('2. Stock Price 2'!K359*EXP((IR-div)*(5-K$3))-strike_2)</f>
        <v>-12942677.263864731</v>
      </c>
      <c r="L359" s="48">
        <f>notional_2*EXP(-IR*(5-L$3))*('2. Stock Price 2'!L359*EXP((IR-div)*(5-L$3))-strike_2)</f>
        <v>-15256706.341627631</v>
      </c>
      <c r="M359" s="48">
        <f>notional_2*EXP(-IR*(5-M$3))*('2. Stock Price 2'!M359*EXP((IR-div)*(5-M$3))-strike_2)</f>
        <v>-22113198.27895461</v>
      </c>
      <c r="N359" s="48">
        <f>notional_2*EXP(-IR*(5-N$3))*('2. Stock Price 2'!N359*EXP((IR-div)*(5-N$3))-strike_2)</f>
        <v>-27311232.373870168</v>
      </c>
      <c r="O359" s="48">
        <f>notional_2*EXP(-IR*(5-O$3))*('2. Stock Price 2'!O359*EXP((IR-div)*(5-O$3))-strike_2)</f>
        <v>-31219396.697152033</v>
      </c>
      <c r="P359" s="48">
        <f>notional_2*EXP(-IR*(5-P$3))*('2. Stock Price 2'!P359*EXP((IR-div)*(5-P$3))-strike_2)</f>
        <v>-25842594.288135156</v>
      </c>
      <c r="Q359" s="48">
        <f>notional_2*EXP(-IR*(5-Q$3))*('2. Stock Price 2'!Q359*EXP((IR-div)*(5-Q$3))-strike_2)</f>
        <v>-27119846.703824356</v>
      </c>
      <c r="R359" s="48">
        <f>notional_2*EXP(-IR*(5-R$3))*('2. Stock Price 2'!R359*EXP((IR-div)*(5-R$3))-strike_2)</f>
        <v>-32752908.292246126</v>
      </c>
      <c r="S359" s="48">
        <f>notional_2*EXP(-IR*(5-S$3))*('2. Stock Price 2'!S359*EXP((IR-div)*(5-S$3))-strike_2)</f>
        <v>-32768715.463807825</v>
      </c>
      <c r="T359" s="48">
        <f>notional_2*EXP(-IR*(5-T$3))*('2. Stock Price 2'!T359*EXP((IR-div)*(5-T$3))-strike_2)</f>
        <v>-40631137.084045887</v>
      </c>
      <c r="U359" s="48">
        <f>notional_2*EXP(-IR*(5-U$3))*('2. Stock Price 2'!U359*EXP((IR-div)*(5-U$3))-strike_2)</f>
        <v>-39876148.054430693</v>
      </c>
      <c r="V359" s="48">
        <f>notional_2*EXP(-IR*(5-V$3))*('2. Stock Price 2'!V359*EXP((IR-div)*(5-V$3))-strike_2)</f>
        <v>-38901847.490059502</v>
      </c>
      <c r="W359" s="49">
        <f>notional_2*EXP(-IR*(5-W$3))*('2. Stock Price 2'!W359*EXP((IR-div)*(5-W$3))-strike_2)</f>
        <v>-34198203.12046919</v>
      </c>
    </row>
    <row r="360" spans="2:23" x14ac:dyDescent="0.35">
      <c r="B360" s="9" t="s">
        <v>356</v>
      </c>
      <c r="C360" s="11">
        <f>EXP(-IR*(5-C$3))*('2. Stock Price 1'!C360*EXP((IR-div)*(5-C$3))-strike)</f>
        <v>0</v>
      </c>
      <c r="D360" s="48">
        <f>notional_2*EXP(-IR*(5-D$3))*('2. Stock Price 2'!D360*EXP((IR-div)*(5-D$3))-strike_2)</f>
        <v>1692667.2231351151</v>
      </c>
      <c r="E360" s="48">
        <f>notional_2*EXP(-IR*(5-E$3))*('2. Stock Price 2'!E360*EXP((IR-div)*(5-E$3))-strike_2)</f>
        <v>1303368.2522562302</v>
      </c>
      <c r="F360" s="48">
        <f>notional_2*EXP(-IR*(5-F$3))*('2. Stock Price 2'!F360*EXP((IR-div)*(5-F$3))-strike_2)</f>
        <v>4697817.0559921162</v>
      </c>
      <c r="G360" s="48">
        <f>notional_2*EXP(-IR*(5-G$3))*('2. Stock Price 2'!G360*EXP((IR-div)*(5-G$3))-strike_2)</f>
        <v>-5494446.7858682238</v>
      </c>
      <c r="H360" s="48">
        <f>notional_2*EXP(-IR*(5-H$3))*('2. Stock Price 2'!H360*EXP((IR-div)*(5-H$3))-strike_2)</f>
        <v>-10213540.299996968</v>
      </c>
      <c r="I360" s="48">
        <f>notional_2*EXP(-IR*(5-I$3))*('2. Stock Price 2'!I360*EXP((IR-div)*(5-I$3))-strike_2)</f>
        <v>-16758002.228246411</v>
      </c>
      <c r="J360" s="48">
        <f>notional_2*EXP(-IR*(5-J$3))*('2. Stock Price 2'!J360*EXP((IR-div)*(5-J$3))-strike_2)</f>
        <v>-11640654.77870005</v>
      </c>
      <c r="K360" s="48">
        <f>notional_2*EXP(-IR*(5-K$3))*('2. Stock Price 2'!K360*EXP((IR-div)*(5-K$3))-strike_2)</f>
        <v>-11069219.160920892</v>
      </c>
      <c r="L360" s="48">
        <f>notional_2*EXP(-IR*(5-L$3))*('2. Stock Price 2'!L360*EXP((IR-div)*(5-L$3))-strike_2)</f>
        <v>3185814.6193990079</v>
      </c>
      <c r="M360" s="48">
        <f>notional_2*EXP(-IR*(5-M$3))*('2. Stock Price 2'!M360*EXP((IR-div)*(5-M$3))-strike_2)</f>
        <v>-3775179.2232890204</v>
      </c>
      <c r="N360" s="48">
        <f>notional_2*EXP(-IR*(5-N$3))*('2. Stock Price 2'!N360*EXP((IR-div)*(5-N$3))-strike_2)</f>
        <v>-1629223.6660147442</v>
      </c>
      <c r="O360" s="48">
        <f>notional_2*EXP(-IR*(5-O$3))*('2. Stock Price 2'!O360*EXP((IR-div)*(5-O$3))-strike_2)</f>
        <v>-11442590.259093797</v>
      </c>
      <c r="P360" s="48">
        <f>notional_2*EXP(-IR*(5-P$3))*('2. Stock Price 2'!P360*EXP((IR-div)*(5-P$3))-strike_2)</f>
        <v>-21243863.740183841</v>
      </c>
      <c r="Q360" s="48">
        <f>notional_2*EXP(-IR*(5-Q$3))*('2. Stock Price 2'!Q360*EXP((IR-div)*(5-Q$3))-strike_2)</f>
        <v>-28522821.013789102</v>
      </c>
      <c r="R360" s="48">
        <f>notional_2*EXP(-IR*(5-R$3))*('2. Stock Price 2'!R360*EXP((IR-div)*(5-R$3))-strike_2)</f>
        <v>-41394868.838105507</v>
      </c>
      <c r="S360" s="48">
        <f>notional_2*EXP(-IR*(5-S$3))*('2. Stock Price 2'!S360*EXP((IR-div)*(5-S$3))-strike_2)</f>
        <v>-49372880.586845092</v>
      </c>
      <c r="T360" s="48">
        <f>notional_2*EXP(-IR*(5-T$3))*('2. Stock Price 2'!T360*EXP((IR-div)*(5-T$3))-strike_2)</f>
        <v>-54355816.984150171</v>
      </c>
      <c r="U360" s="48">
        <f>notional_2*EXP(-IR*(5-U$3))*('2. Stock Price 2'!U360*EXP((IR-div)*(5-U$3))-strike_2)</f>
        <v>-53870371.752523884</v>
      </c>
      <c r="V360" s="48">
        <f>notional_2*EXP(-IR*(5-V$3))*('2. Stock Price 2'!V360*EXP((IR-div)*(5-V$3))-strike_2)</f>
        <v>-54379116.302489392</v>
      </c>
      <c r="W360" s="49">
        <f>notional_2*EXP(-IR*(5-W$3))*('2. Stock Price 2'!W360*EXP((IR-div)*(5-W$3))-strike_2)</f>
        <v>-59832480.049364507</v>
      </c>
    </row>
    <row r="361" spans="2:23" x14ac:dyDescent="0.35">
      <c r="B361" s="9" t="s">
        <v>357</v>
      </c>
      <c r="C361" s="11">
        <f>EXP(-IR*(5-C$3))*('2. Stock Price 1'!C361*EXP((IR-div)*(5-C$3))-strike)</f>
        <v>0</v>
      </c>
      <c r="D361" s="48">
        <f>notional_2*EXP(-IR*(5-D$3))*('2. Stock Price 2'!D361*EXP((IR-div)*(5-D$3))-strike_2)</f>
        <v>1687886.1621912813</v>
      </c>
      <c r="E361" s="48">
        <f>notional_2*EXP(-IR*(5-E$3))*('2. Stock Price 2'!E361*EXP((IR-div)*(5-E$3))-strike_2)</f>
        <v>-16029660.945557429</v>
      </c>
      <c r="F361" s="48">
        <f>notional_2*EXP(-IR*(5-F$3))*('2. Stock Price 2'!F361*EXP((IR-div)*(5-F$3))-strike_2)</f>
        <v>-15740929.075721864</v>
      </c>
      <c r="G361" s="48">
        <f>notional_2*EXP(-IR*(5-G$3))*('2. Stock Price 2'!G361*EXP((IR-div)*(5-G$3))-strike_2)</f>
        <v>-18037123.185013145</v>
      </c>
      <c r="H361" s="48">
        <f>notional_2*EXP(-IR*(5-H$3))*('2. Stock Price 2'!H361*EXP((IR-div)*(5-H$3))-strike_2)</f>
        <v>-31734029.954557057</v>
      </c>
      <c r="I361" s="48">
        <f>notional_2*EXP(-IR*(5-I$3))*('2. Stock Price 2'!I361*EXP((IR-div)*(5-I$3))-strike_2)</f>
        <v>-30122729.891445778</v>
      </c>
      <c r="J361" s="48">
        <f>notional_2*EXP(-IR*(5-J$3))*('2. Stock Price 2'!J361*EXP((IR-div)*(5-J$3))-strike_2)</f>
        <v>-29441564.745587055</v>
      </c>
      <c r="K361" s="48">
        <f>notional_2*EXP(-IR*(5-K$3))*('2. Stock Price 2'!K361*EXP((IR-div)*(5-K$3))-strike_2)</f>
        <v>-24287133.038128141</v>
      </c>
      <c r="L361" s="48">
        <f>notional_2*EXP(-IR*(5-L$3))*('2. Stock Price 2'!L361*EXP((IR-div)*(5-L$3))-strike_2)</f>
        <v>-17172473.892711818</v>
      </c>
      <c r="M361" s="48">
        <f>notional_2*EXP(-IR*(5-M$3))*('2. Stock Price 2'!M361*EXP((IR-div)*(5-M$3))-strike_2)</f>
        <v>-28755377.237517953</v>
      </c>
      <c r="N361" s="48">
        <f>notional_2*EXP(-IR*(5-N$3))*('2. Stock Price 2'!N361*EXP((IR-div)*(5-N$3))-strike_2)</f>
        <v>-25855865.911192715</v>
      </c>
      <c r="O361" s="48">
        <f>notional_2*EXP(-IR*(5-O$3))*('2. Stock Price 2'!O361*EXP((IR-div)*(5-O$3))-strike_2)</f>
        <v>-6456725.7439894984</v>
      </c>
      <c r="P361" s="48">
        <f>notional_2*EXP(-IR*(5-P$3))*('2. Stock Price 2'!P361*EXP((IR-div)*(5-P$3))-strike_2)</f>
        <v>-13861784.068560528</v>
      </c>
      <c r="Q361" s="48">
        <f>notional_2*EXP(-IR*(5-Q$3))*('2. Stock Price 2'!Q361*EXP((IR-div)*(5-Q$3))-strike_2)</f>
        <v>-3842610.0336212222</v>
      </c>
      <c r="R361" s="48">
        <f>notional_2*EXP(-IR*(5-R$3))*('2. Stock Price 2'!R361*EXP((IR-div)*(5-R$3))-strike_2)</f>
        <v>-16939661.511694688</v>
      </c>
      <c r="S361" s="48">
        <f>notional_2*EXP(-IR*(5-S$3))*('2. Stock Price 2'!S361*EXP((IR-div)*(5-S$3))-strike_2)</f>
        <v>-12220455.206966158</v>
      </c>
      <c r="T361" s="48">
        <f>notional_2*EXP(-IR*(5-T$3))*('2. Stock Price 2'!T361*EXP((IR-div)*(5-T$3))-strike_2)</f>
        <v>-8689286.0689281747</v>
      </c>
      <c r="U361" s="48">
        <f>notional_2*EXP(-IR*(5-U$3))*('2. Stock Price 2'!U361*EXP((IR-div)*(5-U$3))-strike_2)</f>
        <v>-3618511.5340349898</v>
      </c>
      <c r="V361" s="48">
        <f>notional_2*EXP(-IR*(5-V$3))*('2. Stock Price 2'!V361*EXP((IR-div)*(5-V$3))-strike_2)</f>
        <v>-880260.8012144661</v>
      </c>
      <c r="W361" s="49">
        <f>notional_2*EXP(-IR*(5-W$3))*('2. Stock Price 2'!W361*EXP((IR-div)*(5-W$3))-strike_2)</f>
        <v>-4228184.6979715144</v>
      </c>
    </row>
    <row r="362" spans="2:23" x14ac:dyDescent="0.35">
      <c r="B362" s="9" t="s">
        <v>358</v>
      </c>
      <c r="C362" s="11">
        <f>EXP(-IR*(5-C$3))*('2. Stock Price 1'!C362*EXP((IR-div)*(5-C$3))-strike)</f>
        <v>0</v>
      </c>
      <c r="D362" s="48">
        <f>notional_2*EXP(-IR*(5-D$3))*('2. Stock Price 2'!D362*EXP((IR-div)*(5-D$3))-strike_2)</f>
        <v>-1289013.7287053813</v>
      </c>
      <c r="E362" s="48">
        <f>notional_2*EXP(-IR*(5-E$3))*('2. Stock Price 2'!E362*EXP((IR-div)*(5-E$3))-strike_2)</f>
        <v>5665168.5564057799</v>
      </c>
      <c r="F362" s="48">
        <f>notional_2*EXP(-IR*(5-F$3))*('2. Stock Price 2'!F362*EXP((IR-div)*(5-F$3))-strike_2)</f>
        <v>21530971.344086573</v>
      </c>
      <c r="G362" s="48">
        <f>notional_2*EXP(-IR*(5-G$3))*('2. Stock Price 2'!G362*EXP((IR-div)*(5-G$3))-strike_2)</f>
        <v>11993770.444560695</v>
      </c>
      <c r="H362" s="48">
        <f>notional_2*EXP(-IR*(5-H$3))*('2. Stock Price 2'!H362*EXP((IR-div)*(5-H$3))-strike_2)</f>
        <v>20954681.640115168</v>
      </c>
      <c r="I362" s="48">
        <f>notional_2*EXP(-IR*(5-I$3))*('2. Stock Price 2'!I362*EXP((IR-div)*(5-I$3))-strike_2)</f>
        <v>23398105.539923187</v>
      </c>
      <c r="J362" s="48">
        <f>notional_2*EXP(-IR*(5-J$3))*('2. Stock Price 2'!J362*EXP((IR-div)*(5-J$3))-strike_2)</f>
        <v>20985007.219457693</v>
      </c>
      <c r="K362" s="48">
        <f>notional_2*EXP(-IR*(5-K$3))*('2. Stock Price 2'!K362*EXP((IR-div)*(5-K$3))-strike_2)</f>
        <v>14683772.709535448</v>
      </c>
      <c r="L362" s="48">
        <f>notional_2*EXP(-IR*(5-L$3))*('2. Stock Price 2'!L362*EXP((IR-div)*(5-L$3))-strike_2)</f>
        <v>22600170.34062469</v>
      </c>
      <c r="M362" s="48">
        <f>notional_2*EXP(-IR*(5-M$3))*('2. Stock Price 2'!M362*EXP((IR-div)*(5-M$3))-strike_2)</f>
        <v>11268719.077780597</v>
      </c>
      <c r="N362" s="48">
        <f>notional_2*EXP(-IR*(5-N$3))*('2. Stock Price 2'!N362*EXP((IR-div)*(5-N$3))-strike_2)</f>
        <v>17752364.961053777</v>
      </c>
      <c r="O362" s="48">
        <f>notional_2*EXP(-IR*(5-O$3))*('2. Stock Price 2'!O362*EXP((IR-div)*(5-O$3))-strike_2)</f>
        <v>18671003.97018823</v>
      </c>
      <c r="P362" s="48">
        <f>notional_2*EXP(-IR*(5-P$3))*('2. Stock Price 2'!P362*EXP((IR-div)*(5-P$3))-strike_2)</f>
        <v>11126460.531003289</v>
      </c>
      <c r="Q362" s="48">
        <f>notional_2*EXP(-IR*(5-Q$3))*('2. Stock Price 2'!Q362*EXP((IR-div)*(5-Q$3))-strike_2)</f>
        <v>14551674.795895072</v>
      </c>
      <c r="R362" s="48">
        <f>notional_2*EXP(-IR*(5-R$3))*('2. Stock Price 2'!R362*EXP((IR-div)*(5-R$3))-strike_2)</f>
        <v>16083563.817589223</v>
      </c>
      <c r="S362" s="48">
        <f>notional_2*EXP(-IR*(5-S$3))*('2. Stock Price 2'!S362*EXP((IR-div)*(5-S$3))-strike_2)</f>
        <v>14205645.819790142</v>
      </c>
      <c r="T362" s="48">
        <f>notional_2*EXP(-IR*(5-T$3))*('2. Stock Price 2'!T362*EXP((IR-div)*(5-T$3))-strike_2)</f>
        <v>10624861.898494385</v>
      </c>
      <c r="U362" s="48">
        <f>notional_2*EXP(-IR*(5-U$3))*('2. Stock Price 2'!U362*EXP((IR-div)*(5-U$3))-strike_2)</f>
        <v>-8004967.511255879</v>
      </c>
      <c r="V362" s="48">
        <f>notional_2*EXP(-IR*(5-V$3))*('2. Stock Price 2'!V362*EXP((IR-div)*(5-V$3))-strike_2)</f>
        <v>-916754.74152160145</v>
      </c>
      <c r="W362" s="49">
        <f>notional_2*EXP(-IR*(5-W$3))*('2. Stock Price 2'!W362*EXP((IR-div)*(5-W$3))-strike_2)</f>
        <v>-13150796.310964679</v>
      </c>
    </row>
    <row r="363" spans="2:23" x14ac:dyDescent="0.35">
      <c r="B363" s="9" t="s">
        <v>359</v>
      </c>
      <c r="C363" s="11">
        <f>EXP(-IR*(5-C$3))*('2. Stock Price 1'!C363*EXP((IR-div)*(5-C$3))-strike)</f>
        <v>0</v>
      </c>
      <c r="D363" s="48">
        <f>notional_2*EXP(-IR*(5-D$3))*('2. Stock Price 2'!D363*EXP((IR-div)*(5-D$3))-strike_2)</f>
        <v>-3598501.0128706768</v>
      </c>
      <c r="E363" s="48">
        <f>notional_2*EXP(-IR*(5-E$3))*('2. Stock Price 2'!E363*EXP((IR-div)*(5-E$3))-strike_2)</f>
        <v>-4489151.8187374994</v>
      </c>
      <c r="F363" s="48">
        <f>notional_2*EXP(-IR*(5-F$3))*('2. Stock Price 2'!F363*EXP((IR-div)*(5-F$3))-strike_2)</f>
        <v>680811.20705386857</v>
      </c>
      <c r="G363" s="48">
        <f>notional_2*EXP(-IR*(5-G$3))*('2. Stock Price 2'!G363*EXP((IR-div)*(5-G$3))-strike_2)</f>
        <v>1382890.1042938058</v>
      </c>
      <c r="H363" s="48">
        <f>notional_2*EXP(-IR*(5-H$3))*('2. Stock Price 2'!H363*EXP((IR-div)*(5-H$3))-strike_2)</f>
        <v>2849473.4501493499</v>
      </c>
      <c r="I363" s="48">
        <f>notional_2*EXP(-IR*(5-I$3))*('2. Stock Price 2'!I363*EXP((IR-div)*(5-I$3))-strike_2)</f>
        <v>-611107.46074928239</v>
      </c>
      <c r="J363" s="48">
        <f>notional_2*EXP(-IR*(5-J$3))*('2. Stock Price 2'!J363*EXP((IR-div)*(5-J$3))-strike_2)</f>
        <v>5270333.1389572471</v>
      </c>
      <c r="K363" s="48">
        <f>notional_2*EXP(-IR*(5-K$3))*('2. Stock Price 2'!K363*EXP((IR-div)*(5-K$3))-strike_2)</f>
        <v>5905409.9451523032</v>
      </c>
      <c r="L363" s="48">
        <f>notional_2*EXP(-IR*(5-L$3))*('2. Stock Price 2'!L363*EXP((IR-div)*(5-L$3))-strike_2)</f>
        <v>8093339.9965314465</v>
      </c>
      <c r="M363" s="48">
        <f>notional_2*EXP(-IR*(5-M$3))*('2. Stock Price 2'!M363*EXP((IR-div)*(5-M$3))-strike_2)</f>
        <v>-1713664.280099605</v>
      </c>
      <c r="N363" s="48">
        <f>notional_2*EXP(-IR*(5-N$3))*('2. Stock Price 2'!N363*EXP((IR-div)*(5-N$3))-strike_2)</f>
        <v>12578597.024124226</v>
      </c>
      <c r="O363" s="48">
        <f>notional_2*EXP(-IR*(5-O$3))*('2. Stock Price 2'!O363*EXP((IR-div)*(5-O$3))-strike_2)</f>
        <v>34807940.406345129</v>
      </c>
      <c r="P363" s="48">
        <f>notional_2*EXP(-IR*(5-P$3))*('2. Stock Price 2'!P363*EXP((IR-div)*(5-P$3))-strike_2)</f>
        <v>33901292.732341662</v>
      </c>
      <c r="Q363" s="48">
        <f>notional_2*EXP(-IR*(5-Q$3))*('2. Stock Price 2'!Q363*EXP((IR-div)*(5-Q$3))-strike_2)</f>
        <v>32864040.966199797</v>
      </c>
      <c r="R363" s="48">
        <f>notional_2*EXP(-IR*(5-R$3))*('2. Stock Price 2'!R363*EXP((IR-div)*(5-R$3))-strike_2)</f>
        <v>27158407.140828159</v>
      </c>
      <c r="S363" s="48">
        <f>notional_2*EXP(-IR*(5-S$3))*('2. Stock Price 2'!S363*EXP((IR-div)*(5-S$3))-strike_2)</f>
        <v>23297707.068098836</v>
      </c>
      <c r="T363" s="48">
        <f>notional_2*EXP(-IR*(5-T$3))*('2. Stock Price 2'!T363*EXP((IR-div)*(5-T$3))-strike_2)</f>
        <v>28116455.660954513</v>
      </c>
      <c r="U363" s="48">
        <f>notional_2*EXP(-IR*(5-U$3))*('2. Stock Price 2'!U363*EXP((IR-div)*(5-U$3))-strike_2)</f>
        <v>3525134.1533555863</v>
      </c>
      <c r="V363" s="48">
        <f>notional_2*EXP(-IR*(5-V$3))*('2. Stock Price 2'!V363*EXP((IR-div)*(5-V$3))-strike_2)</f>
        <v>-6957126.6755871484</v>
      </c>
      <c r="W363" s="49">
        <f>notional_2*EXP(-IR*(5-W$3))*('2. Stock Price 2'!W363*EXP((IR-div)*(5-W$3))-strike_2)</f>
        <v>-5694726.5934232976</v>
      </c>
    </row>
    <row r="364" spans="2:23" x14ac:dyDescent="0.35">
      <c r="B364" s="9" t="s">
        <v>360</v>
      </c>
      <c r="C364" s="11">
        <f>EXP(-IR*(5-C$3))*('2. Stock Price 1'!C364*EXP((IR-div)*(5-C$3))-strike)</f>
        <v>0</v>
      </c>
      <c r="D364" s="48">
        <f>notional_2*EXP(-IR*(5-D$3))*('2. Stock Price 2'!D364*EXP((IR-div)*(5-D$3))-strike_2)</f>
        <v>6179801.4180341251</v>
      </c>
      <c r="E364" s="48">
        <f>notional_2*EXP(-IR*(5-E$3))*('2. Stock Price 2'!E364*EXP((IR-div)*(5-E$3))-strike_2)</f>
        <v>13514430.68023733</v>
      </c>
      <c r="F364" s="48">
        <f>notional_2*EXP(-IR*(5-F$3))*('2. Stock Price 2'!F364*EXP((IR-div)*(5-F$3))-strike_2)</f>
        <v>11500268.352896597</v>
      </c>
      <c r="G364" s="48">
        <f>notional_2*EXP(-IR*(5-G$3))*('2. Stock Price 2'!G364*EXP((IR-div)*(5-G$3))-strike_2)</f>
        <v>27739795.373672955</v>
      </c>
      <c r="H364" s="48">
        <f>notional_2*EXP(-IR*(5-H$3))*('2. Stock Price 2'!H364*EXP((IR-div)*(5-H$3))-strike_2)</f>
        <v>45816518.118344881</v>
      </c>
      <c r="I364" s="48">
        <f>notional_2*EXP(-IR*(5-I$3))*('2. Stock Price 2'!I364*EXP((IR-div)*(5-I$3))-strike_2)</f>
        <v>31357623.349834763</v>
      </c>
      <c r="J364" s="48">
        <f>notional_2*EXP(-IR*(5-J$3))*('2. Stock Price 2'!J364*EXP((IR-div)*(5-J$3))-strike_2)</f>
        <v>22816697.581353672</v>
      </c>
      <c r="K364" s="48">
        <f>notional_2*EXP(-IR*(5-K$3))*('2. Stock Price 2'!K364*EXP((IR-div)*(5-K$3))-strike_2)</f>
        <v>34329975.053611465</v>
      </c>
      <c r="L364" s="48">
        <f>notional_2*EXP(-IR*(5-L$3))*('2. Stock Price 2'!L364*EXP((IR-div)*(5-L$3))-strike_2)</f>
        <v>27568452.191456378</v>
      </c>
      <c r="M364" s="48">
        <f>notional_2*EXP(-IR*(5-M$3))*('2. Stock Price 2'!M364*EXP((IR-div)*(5-M$3))-strike_2)</f>
        <v>23533956.372989561</v>
      </c>
      <c r="N364" s="48">
        <f>notional_2*EXP(-IR*(5-N$3))*('2. Stock Price 2'!N364*EXP((IR-div)*(5-N$3))-strike_2)</f>
        <v>35021564.764059342</v>
      </c>
      <c r="O364" s="48">
        <f>notional_2*EXP(-IR*(5-O$3))*('2. Stock Price 2'!O364*EXP((IR-div)*(5-O$3))-strike_2)</f>
        <v>29911067.50596907</v>
      </c>
      <c r="P364" s="48">
        <f>notional_2*EXP(-IR*(5-P$3))*('2. Stock Price 2'!P364*EXP((IR-div)*(5-P$3))-strike_2)</f>
        <v>33600764.314493097</v>
      </c>
      <c r="Q364" s="48">
        <f>notional_2*EXP(-IR*(5-Q$3))*('2. Stock Price 2'!Q364*EXP((IR-div)*(5-Q$3))-strike_2)</f>
        <v>22490519.400538176</v>
      </c>
      <c r="R364" s="48">
        <f>notional_2*EXP(-IR*(5-R$3))*('2. Stock Price 2'!R364*EXP((IR-div)*(5-R$3))-strike_2)</f>
        <v>10685821.27688111</v>
      </c>
      <c r="S364" s="48">
        <f>notional_2*EXP(-IR*(5-S$3))*('2. Stock Price 2'!S364*EXP((IR-div)*(5-S$3))-strike_2)</f>
        <v>14766132.521626115</v>
      </c>
      <c r="T364" s="48">
        <f>notional_2*EXP(-IR*(5-T$3))*('2. Stock Price 2'!T364*EXP((IR-div)*(5-T$3))-strike_2)</f>
        <v>28030194.558879741</v>
      </c>
      <c r="U364" s="48">
        <f>notional_2*EXP(-IR*(5-U$3))*('2. Stock Price 2'!U364*EXP((IR-div)*(5-U$3))-strike_2)</f>
        <v>31876295.564069837</v>
      </c>
      <c r="V364" s="48">
        <f>notional_2*EXP(-IR*(5-V$3))*('2. Stock Price 2'!V364*EXP((IR-div)*(5-V$3))-strike_2)</f>
        <v>16123348.436270388</v>
      </c>
      <c r="W364" s="49">
        <f>notional_2*EXP(-IR*(5-W$3))*('2. Stock Price 2'!W364*EXP((IR-div)*(5-W$3))-strike_2)</f>
        <v>33116904.699445229</v>
      </c>
    </row>
    <row r="365" spans="2:23" x14ac:dyDescent="0.35">
      <c r="B365" s="9" t="s">
        <v>361</v>
      </c>
      <c r="C365" s="11">
        <f>EXP(-IR*(5-C$3))*('2. Stock Price 1'!C365*EXP((IR-div)*(5-C$3))-strike)</f>
        <v>0</v>
      </c>
      <c r="D365" s="48">
        <f>notional_2*EXP(-IR*(5-D$3))*('2. Stock Price 2'!D365*EXP((IR-div)*(5-D$3))-strike_2)</f>
        <v>-584109.50013744459</v>
      </c>
      <c r="E365" s="48">
        <f>notional_2*EXP(-IR*(5-E$3))*('2. Stock Price 2'!E365*EXP((IR-div)*(5-E$3))-strike_2)</f>
        <v>3217171.2675594683</v>
      </c>
      <c r="F365" s="48">
        <f>notional_2*EXP(-IR*(5-F$3))*('2. Stock Price 2'!F365*EXP((IR-div)*(5-F$3))-strike_2)</f>
        <v>1461823.6346111104</v>
      </c>
      <c r="G365" s="48">
        <f>notional_2*EXP(-IR*(5-G$3))*('2. Stock Price 2'!G365*EXP((IR-div)*(5-G$3))-strike_2)</f>
        <v>-8542018.6051848438</v>
      </c>
      <c r="H365" s="48">
        <f>notional_2*EXP(-IR*(5-H$3))*('2. Stock Price 2'!H365*EXP((IR-div)*(5-H$3))-strike_2)</f>
        <v>-7029148.3361002021</v>
      </c>
      <c r="I365" s="48">
        <f>notional_2*EXP(-IR*(5-I$3))*('2. Stock Price 2'!I365*EXP((IR-div)*(5-I$3))-strike_2)</f>
        <v>-5069713.9823588207</v>
      </c>
      <c r="J365" s="48">
        <f>notional_2*EXP(-IR*(5-J$3))*('2. Stock Price 2'!J365*EXP((IR-div)*(5-J$3))-strike_2)</f>
        <v>-1748338.2119616671</v>
      </c>
      <c r="K365" s="48">
        <f>notional_2*EXP(-IR*(5-K$3))*('2. Stock Price 2'!K365*EXP((IR-div)*(5-K$3))-strike_2)</f>
        <v>5590640.367295064</v>
      </c>
      <c r="L365" s="48">
        <f>notional_2*EXP(-IR*(5-L$3))*('2. Stock Price 2'!L365*EXP((IR-div)*(5-L$3))-strike_2)</f>
        <v>43777.802776574317</v>
      </c>
      <c r="M365" s="48">
        <f>notional_2*EXP(-IR*(5-M$3))*('2. Stock Price 2'!M365*EXP((IR-div)*(5-M$3))-strike_2)</f>
        <v>-41841.97719816654</v>
      </c>
      <c r="N365" s="48">
        <f>notional_2*EXP(-IR*(5-N$3))*('2. Stock Price 2'!N365*EXP((IR-div)*(5-N$3))-strike_2)</f>
        <v>14351315.407807713</v>
      </c>
      <c r="O365" s="48">
        <f>notional_2*EXP(-IR*(5-O$3))*('2. Stock Price 2'!O365*EXP((IR-div)*(5-O$3))-strike_2)</f>
        <v>42262869.479405552</v>
      </c>
      <c r="P365" s="48">
        <f>notional_2*EXP(-IR*(5-P$3))*('2. Stock Price 2'!P365*EXP((IR-div)*(5-P$3))-strike_2)</f>
        <v>58520097.161328562</v>
      </c>
      <c r="Q365" s="48">
        <f>notional_2*EXP(-IR*(5-Q$3))*('2. Stock Price 2'!Q365*EXP((IR-div)*(5-Q$3))-strike_2)</f>
        <v>72160309.223597929</v>
      </c>
      <c r="R365" s="48">
        <f>notional_2*EXP(-IR*(5-R$3))*('2. Stock Price 2'!R365*EXP((IR-div)*(5-R$3))-strike_2)</f>
        <v>72120095.337595239</v>
      </c>
      <c r="S365" s="48">
        <f>notional_2*EXP(-IR*(5-S$3))*('2. Stock Price 2'!S365*EXP((IR-div)*(5-S$3))-strike_2)</f>
        <v>72197178.552287638</v>
      </c>
      <c r="T365" s="48">
        <f>notional_2*EXP(-IR*(5-T$3))*('2. Stock Price 2'!T365*EXP((IR-div)*(5-T$3))-strike_2)</f>
        <v>86955002.883463919</v>
      </c>
      <c r="U365" s="48">
        <f>notional_2*EXP(-IR*(5-U$3))*('2. Stock Price 2'!U365*EXP((IR-div)*(5-U$3))-strike_2)</f>
        <v>95239443.179115891</v>
      </c>
      <c r="V365" s="48">
        <f>notional_2*EXP(-IR*(5-V$3))*('2. Stock Price 2'!V365*EXP((IR-div)*(5-V$3))-strike_2)</f>
        <v>73197671.11782524</v>
      </c>
      <c r="W365" s="49">
        <f>notional_2*EXP(-IR*(5-W$3))*('2. Stock Price 2'!W365*EXP((IR-div)*(5-W$3))-strike_2)</f>
        <v>57852205.928433962</v>
      </c>
    </row>
    <row r="366" spans="2:23" x14ac:dyDescent="0.35">
      <c r="B366" s="9" t="s">
        <v>362</v>
      </c>
      <c r="C366" s="11">
        <f>EXP(-IR*(5-C$3))*('2. Stock Price 1'!C366*EXP((IR-div)*(5-C$3))-strike)</f>
        <v>0</v>
      </c>
      <c r="D366" s="48">
        <f>notional_2*EXP(-IR*(5-D$3))*('2. Stock Price 2'!D366*EXP((IR-div)*(5-D$3))-strike_2)</f>
        <v>-3141973.3624474257</v>
      </c>
      <c r="E366" s="48">
        <f>notional_2*EXP(-IR*(5-E$3))*('2. Stock Price 2'!E366*EXP((IR-div)*(5-E$3))-strike_2)</f>
        <v>4956329.1031561429</v>
      </c>
      <c r="F366" s="48">
        <f>notional_2*EXP(-IR*(5-F$3))*('2. Stock Price 2'!F366*EXP((IR-div)*(5-F$3))-strike_2)</f>
        <v>14346933.618279727</v>
      </c>
      <c r="G366" s="48">
        <f>notional_2*EXP(-IR*(5-G$3))*('2. Stock Price 2'!G366*EXP((IR-div)*(5-G$3))-strike_2)</f>
        <v>14325351.946795557</v>
      </c>
      <c r="H366" s="48">
        <f>notional_2*EXP(-IR*(5-H$3))*('2. Stock Price 2'!H366*EXP((IR-div)*(5-H$3))-strike_2)</f>
        <v>-851874.06553682243</v>
      </c>
      <c r="I366" s="48">
        <f>notional_2*EXP(-IR*(5-I$3))*('2. Stock Price 2'!I366*EXP((IR-div)*(5-I$3))-strike_2)</f>
        <v>-309322.69578938384</v>
      </c>
      <c r="J366" s="48">
        <f>notional_2*EXP(-IR*(5-J$3))*('2. Stock Price 2'!J366*EXP((IR-div)*(5-J$3))-strike_2)</f>
        <v>-11878316.078961343</v>
      </c>
      <c r="K366" s="48">
        <f>notional_2*EXP(-IR*(5-K$3))*('2. Stock Price 2'!K366*EXP((IR-div)*(5-K$3))-strike_2)</f>
        <v>-22146483.206297494</v>
      </c>
      <c r="L366" s="48">
        <f>notional_2*EXP(-IR*(5-L$3))*('2. Stock Price 2'!L366*EXP((IR-div)*(5-L$3))-strike_2)</f>
        <v>-13901201.420798453</v>
      </c>
      <c r="M366" s="48">
        <f>notional_2*EXP(-IR*(5-M$3))*('2. Stock Price 2'!M366*EXP((IR-div)*(5-M$3))-strike_2)</f>
        <v>-8957044.6896810308</v>
      </c>
      <c r="N366" s="48">
        <f>notional_2*EXP(-IR*(5-N$3))*('2. Stock Price 2'!N366*EXP((IR-div)*(5-N$3))-strike_2)</f>
        <v>-2212410.4778298745</v>
      </c>
      <c r="O366" s="48">
        <f>notional_2*EXP(-IR*(5-O$3))*('2. Stock Price 2'!O366*EXP((IR-div)*(5-O$3))-strike_2)</f>
        <v>2330233.4212749149</v>
      </c>
      <c r="P366" s="48">
        <f>notional_2*EXP(-IR*(5-P$3))*('2. Stock Price 2'!P366*EXP((IR-div)*(5-P$3))-strike_2)</f>
        <v>12601483.988695262</v>
      </c>
      <c r="Q366" s="48">
        <f>notional_2*EXP(-IR*(5-Q$3))*('2. Stock Price 2'!Q366*EXP((IR-div)*(5-Q$3))-strike_2)</f>
        <v>8442542.8852161616</v>
      </c>
      <c r="R366" s="48">
        <f>notional_2*EXP(-IR*(5-R$3))*('2. Stock Price 2'!R366*EXP((IR-div)*(5-R$3))-strike_2)</f>
        <v>16630029.460098408</v>
      </c>
      <c r="S366" s="48">
        <f>notional_2*EXP(-IR*(5-S$3))*('2. Stock Price 2'!S366*EXP((IR-div)*(5-S$3))-strike_2)</f>
        <v>28871591.333223972</v>
      </c>
      <c r="T366" s="48">
        <f>notional_2*EXP(-IR*(5-T$3))*('2. Stock Price 2'!T366*EXP((IR-div)*(5-T$3))-strike_2)</f>
        <v>28841835.828242738</v>
      </c>
      <c r="U366" s="48">
        <f>notional_2*EXP(-IR*(5-U$3))*('2. Stock Price 2'!U366*EXP((IR-div)*(5-U$3))-strike_2)</f>
        <v>33677395.827183172</v>
      </c>
      <c r="V366" s="48">
        <f>notional_2*EXP(-IR*(5-V$3))*('2. Stock Price 2'!V366*EXP((IR-div)*(5-V$3))-strike_2)</f>
        <v>38462384.540941514</v>
      </c>
      <c r="W366" s="49">
        <f>notional_2*EXP(-IR*(5-W$3))*('2. Stock Price 2'!W366*EXP((IR-div)*(5-W$3))-strike_2)</f>
        <v>65748539.402209789</v>
      </c>
    </row>
    <row r="367" spans="2:23" x14ac:dyDescent="0.35">
      <c r="B367" s="9" t="s">
        <v>363</v>
      </c>
      <c r="C367" s="11">
        <f>EXP(-IR*(5-C$3))*('2. Stock Price 1'!C367*EXP((IR-div)*(5-C$3))-strike)</f>
        <v>0</v>
      </c>
      <c r="D367" s="48">
        <f>notional_2*EXP(-IR*(5-D$3))*('2. Stock Price 2'!D367*EXP((IR-div)*(5-D$3))-strike_2)</f>
        <v>-6966463.4745005323</v>
      </c>
      <c r="E367" s="48">
        <f>notional_2*EXP(-IR*(5-E$3))*('2. Stock Price 2'!E367*EXP((IR-div)*(5-E$3))-strike_2)</f>
        <v>-4217883.0080254534</v>
      </c>
      <c r="F367" s="48">
        <f>notional_2*EXP(-IR*(5-F$3))*('2. Stock Price 2'!F367*EXP((IR-div)*(5-F$3))-strike_2)</f>
        <v>-13847891.912645834</v>
      </c>
      <c r="G367" s="48">
        <f>notional_2*EXP(-IR*(5-G$3))*('2. Stock Price 2'!G367*EXP((IR-div)*(5-G$3))-strike_2)</f>
        <v>-10875987.704818467</v>
      </c>
      <c r="H367" s="48">
        <f>notional_2*EXP(-IR*(5-H$3))*('2. Stock Price 2'!H367*EXP((IR-div)*(5-H$3))-strike_2)</f>
        <v>-15614997.017325798</v>
      </c>
      <c r="I367" s="48">
        <f>notional_2*EXP(-IR*(5-I$3))*('2. Stock Price 2'!I367*EXP((IR-div)*(5-I$3))-strike_2)</f>
        <v>-17465229.046422344</v>
      </c>
      <c r="J367" s="48">
        <f>notional_2*EXP(-IR*(5-J$3))*('2. Stock Price 2'!J367*EXP((IR-div)*(5-J$3))-strike_2)</f>
        <v>-11691976.897423167</v>
      </c>
      <c r="K367" s="48">
        <f>notional_2*EXP(-IR*(5-K$3))*('2. Stock Price 2'!K367*EXP((IR-div)*(5-K$3))-strike_2)</f>
        <v>-14804599.292707447</v>
      </c>
      <c r="L367" s="48">
        <f>notional_2*EXP(-IR*(5-L$3))*('2. Stock Price 2'!L367*EXP((IR-div)*(5-L$3))-strike_2)</f>
        <v>-9024200.9982854594</v>
      </c>
      <c r="M367" s="48">
        <f>notional_2*EXP(-IR*(5-M$3))*('2. Stock Price 2'!M367*EXP((IR-div)*(5-M$3))-strike_2)</f>
        <v>-4763891.5979576604</v>
      </c>
      <c r="N367" s="48">
        <f>notional_2*EXP(-IR*(5-N$3))*('2. Stock Price 2'!N367*EXP((IR-div)*(5-N$3))-strike_2)</f>
        <v>-1097321.7188111763</v>
      </c>
      <c r="O367" s="48">
        <f>notional_2*EXP(-IR*(5-O$3))*('2. Stock Price 2'!O367*EXP((IR-div)*(5-O$3))-strike_2)</f>
        <v>727217.30753985245</v>
      </c>
      <c r="P367" s="48">
        <f>notional_2*EXP(-IR*(5-P$3))*('2. Stock Price 2'!P367*EXP((IR-div)*(5-P$3))-strike_2)</f>
        <v>-11258786.417323554</v>
      </c>
      <c r="Q367" s="48">
        <f>notional_2*EXP(-IR*(5-Q$3))*('2. Stock Price 2'!Q367*EXP((IR-div)*(5-Q$3))-strike_2)</f>
        <v>-5500840.2104299609</v>
      </c>
      <c r="R367" s="48">
        <f>notional_2*EXP(-IR*(5-R$3))*('2. Stock Price 2'!R367*EXP((IR-div)*(5-R$3))-strike_2)</f>
        <v>4027976.170411536</v>
      </c>
      <c r="S367" s="48">
        <f>notional_2*EXP(-IR*(5-S$3))*('2. Stock Price 2'!S367*EXP((IR-div)*(5-S$3))-strike_2)</f>
        <v>8720535.4489366338</v>
      </c>
      <c r="T367" s="48">
        <f>notional_2*EXP(-IR*(5-T$3))*('2. Stock Price 2'!T367*EXP((IR-div)*(5-T$3))-strike_2)</f>
        <v>9236388.9336225837</v>
      </c>
      <c r="U367" s="48">
        <f>notional_2*EXP(-IR*(5-U$3))*('2. Stock Price 2'!U367*EXP((IR-div)*(5-U$3))-strike_2)</f>
        <v>8768225.9266050775</v>
      </c>
      <c r="V367" s="48">
        <f>notional_2*EXP(-IR*(5-V$3))*('2. Stock Price 2'!V367*EXP((IR-div)*(5-V$3))-strike_2)</f>
        <v>-11369398.754177785</v>
      </c>
      <c r="W367" s="49">
        <f>notional_2*EXP(-IR*(5-W$3))*('2. Stock Price 2'!W367*EXP((IR-div)*(5-W$3))-strike_2)</f>
        <v>-9501531.3849280998</v>
      </c>
    </row>
    <row r="368" spans="2:23" x14ac:dyDescent="0.35">
      <c r="B368" s="9" t="s">
        <v>364</v>
      </c>
      <c r="C368" s="11">
        <f>EXP(-IR*(5-C$3))*('2. Stock Price 1'!C368*EXP((IR-div)*(5-C$3))-strike)</f>
        <v>0</v>
      </c>
      <c r="D368" s="48">
        <f>notional_2*EXP(-IR*(5-D$3))*('2. Stock Price 2'!D368*EXP((IR-div)*(5-D$3))-strike_2)</f>
        <v>-10304762.676553823</v>
      </c>
      <c r="E368" s="48">
        <f>notional_2*EXP(-IR*(5-E$3))*('2. Stock Price 2'!E368*EXP((IR-div)*(5-E$3))-strike_2)</f>
        <v>-9420446.2289031111</v>
      </c>
      <c r="F368" s="48">
        <f>notional_2*EXP(-IR*(5-F$3))*('2. Stock Price 2'!F368*EXP((IR-div)*(5-F$3))-strike_2)</f>
        <v>1755511.2815581097</v>
      </c>
      <c r="G368" s="48">
        <f>notional_2*EXP(-IR*(5-G$3))*('2. Stock Price 2'!G368*EXP((IR-div)*(5-G$3))-strike_2)</f>
        <v>6080329.2309364025</v>
      </c>
      <c r="H368" s="48">
        <f>notional_2*EXP(-IR*(5-H$3))*('2. Stock Price 2'!H368*EXP((IR-div)*(5-H$3))-strike_2)</f>
        <v>2727411.9999898328</v>
      </c>
      <c r="I368" s="48">
        <f>notional_2*EXP(-IR*(5-I$3))*('2. Stock Price 2'!I368*EXP((IR-div)*(5-I$3))-strike_2)</f>
        <v>4710555.9204791384</v>
      </c>
      <c r="J368" s="48">
        <f>notional_2*EXP(-IR*(5-J$3))*('2. Stock Price 2'!J368*EXP((IR-div)*(5-J$3))-strike_2)</f>
        <v>11704464.99224006</v>
      </c>
      <c r="K368" s="48">
        <f>notional_2*EXP(-IR*(5-K$3))*('2. Stock Price 2'!K368*EXP((IR-div)*(5-K$3))-strike_2)</f>
        <v>11324710.353825189</v>
      </c>
      <c r="L368" s="48">
        <f>notional_2*EXP(-IR*(5-L$3))*('2. Stock Price 2'!L368*EXP((IR-div)*(5-L$3))-strike_2)</f>
        <v>26836707.847646382</v>
      </c>
      <c r="M368" s="48">
        <f>notional_2*EXP(-IR*(5-M$3))*('2. Stock Price 2'!M368*EXP((IR-div)*(5-M$3))-strike_2)</f>
        <v>9280072.3379414622</v>
      </c>
      <c r="N368" s="48">
        <f>notional_2*EXP(-IR*(5-N$3))*('2. Stock Price 2'!N368*EXP((IR-div)*(5-N$3))-strike_2)</f>
        <v>20950122.828983247</v>
      </c>
      <c r="O368" s="48">
        <f>notional_2*EXP(-IR*(5-O$3))*('2. Stock Price 2'!O368*EXP((IR-div)*(5-O$3))-strike_2)</f>
        <v>33345424.788595933</v>
      </c>
      <c r="P368" s="48">
        <f>notional_2*EXP(-IR*(5-P$3))*('2. Stock Price 2'!P368*EXP((IR-div)*(5-P$3))-strike_2)</f>
        <v>53028194.298238128</v>
      </c>
      <c r="Q368" s="48">
        <f>notional_2*EXP(-IR*(5-Q$3))*('2. Stock Price 2'!Q368*EXP((IR-div)*(5-Q$3))-strike_2)</f>
        <v>34869093.668398246</v>
      </c>
      <c r="R368" s="48">
        <f>notional_2*EXP(-IR*(5-R$3))*('2. Stock Price 2'!R368*EXP((IR-div)*(5-R$3))-strike_2)</f>
        <v>31187473.245286033</v>
      </c>
      <c r="S368" s="48">
        <f>notional_2*EXP(-IR*(5-S$3))*('2. Stock Price 2'!S368*EXP((IR-div)*(5-S$3))-strike_2)</f>
        <v>42069413.943647489</v>
      </c>
      <c r="T368" s="48">
        <f>notional_2*EXP(-IR*(5-T$3))*('2. Stock Price 2'!T368*EXP((IR-div)*(5-T$3))-strike_2)</f>
        <v>32501677.989661757</v>
      </c>
      <c r="U368" s="48">
        <f>notional_2*EXP(-IR*(5-U$3))*('2. Stock Price 2'!U368*EXP((IR-div)*(5-U$3))-strike_2)</f>
        <v>18590521.160439827</v>
      </c>
      <c r="V368" s="48">
        <f>notional_2*EXP(-IR*(5-V$3))*('2. Stock Price 2'!V368*EXP((IR-div)*(5-V$3))-strike_2)</f>
        <v>30659748.195920747</v>
      </c>
      <c r="W368" s="49">
        <f>notional_2*EXP(-IR*(5-W$3))*('2. Stock Price 2'!W368*EXP((IR-div)*(5-W$3))-strike_2)</f>
        <v>26126689.511786111</v>
      </c>
    </row>
    <row r="369" spans="2:23" x14ac:dyDescent="0.35">
      <c r="B369" s="9" t="s">
        <v>365</v>
      </c>
      <c r="C369" s="11">
        <f>EXP(-IR*(5-C$3))*('2. Stock Price 1'!C369*EXP((IR-div)*(5-C$3))-strike)</f>
        <v>0</v>
      </c>
      <c r="D369" s="48">
        <f>notional_2*EXP(-IR*(5-D$3))*('2. Stock Price 2'!D369*EXP((IR-div)*(5-D$3))-strike_2)</f>
        <v>-9393994.7452060226</v>
      </c>
      <c r="E369" s="48">
        <f>notional_2*EXP(-IR*(5-E$3))*('2. Stock Price 2'!E369*EXP((IR-div)*(5-E$3))-strike_2)</f>
        <v>-21324811.209839348</v>
      </c>
      <c r="F369" s="48">
        <f>notional_2*EXP(-IR*(5-F$3))*('2. Stock Price 2'!F369*EXP((IR-div)*(5-F$3))-strike_2)</f>
        <v>-10564045.49262883</v>
      </c>
      <c r="G369" s="48">
        <f>notional_2*EXP(-IR*(5-G$3))*('2. Stock Price 2'!G369*EXP((IR-div)*(5-G$3))-strike_2)</f>
        <v>-15409238.598846383</v>
      </c>
      <c r="H369" s="48">
        <f>notional_2*EXP(-IR*(5-H$3))*('2. Stock Price 2'!H369*EXP((IR-div)*(5-H$3))-strike_2)</f>
        <v>-22576225.131465778</v>
      </c>
      <c r="I369" s="48">
        <f>notional_2*EXP(-IR*(5-I$3))*('2. Stock Price 2'!I369*EXP((IR-div)*(5-I$3))-strike_2)</f>
        <v>-14236141.538679054</v>
      </c>
      <c r="J369" s="48">
        <f>notional_2*EXP(-IR*(5-J$3))*('2. Stock Price 2'!J369*EXP((IR-div)*(5-J$3))-strike_2)</f>
        <v>-15365618.389167123</v>
      </c>
      <c r="K369" s="48">
        <f>notional_2*EXP(-IR*(5-K$3))*('2. Stock Price 2'!K369*EXP((IR-div)*(5-K$3))-strike_2)</f>
        <v>-19069614.388595752</v>
      </c>
      <c r="L369" s="48">
        <f>notional_2*EXP(-IR*(5-L$3))*('2. Stock Price 2'!L369*EXP((IR-div)*(5-L$3))-strike_2)</f>
        <v>-18210806.138106976</v>
      </c>
      <c r="M369" s="48">
        <f>notional_2*EXP(-IR*(5-M$3))*('2. Stock Price 2'!M369*EXP((IR-div)*(5-M$3))-strike_2)</f>
        <v>-21928158.604330223</v>
      </c>
      <c r="N369" s="48">
        <f>notional_2*EXP(-IR*(5-N$3))*('2. Stock Price 2'!N369*EXP((IR-div)*(5-N$3))-strike_2)</f>
        <v>-11828641.010661209</v>
      </c>
      <c r="O369" s="48">
        <f>notional_2*EXP(-IR*(5-O$3))*('2. Stock Price 2'!O369*EXP((IR-div)*(5-O$3))-strike_2)</f>
        <v>-12393972.927811664</v>
      </c>
      <c r="P369" s="48">
        <f>notional_2*EXP(-IR*(5-P$3))*('2. Stock Price 2'!P369*EXP((IR-div)*(5-P$3))-strike_2)</f>
        <v>-12139616.371891564</v>
      </c>
      <c r="Q369" s="48">
        <f>notional_2*EXP(-IR*(5-Q$3))*('2. Stock Price 2'!Q369*EXP((IR-div)*(5-Q$3))-strike_2)</f>
        <v>-16130266.075397918</v>
      </c>
      <c r="R369" s="48">
        <f>notional_2*EXP(-IR*(5-R$3))*('2. Stock Price 2'!R369*EXP((IR-div)*(5-R$3))-strike_2)</f>
        <v>-21280505.442530524</v>
      </c>
      <c r="S369" s="48">
        <f>notional_2*EXP(-IR*(5-S$3))*('2. Stock Price 2'!S369*EXP((IR-div)*(5-S$3))-strike_2)</f>
        <v>-19189015.910535071</v>
      </c>
      <c r="T369" s="48">
        <f>notional_2*EXP(-IR*(5-T$3))*('2. Stock Price 2'!T369*EXP((IR-div)*(5-T$3))-strike_2)</f>
        <v>-16774323.457855465</v>
      </c>
      <c r="U369" s="48">
        <f>notional_2*EXP(-IR*(5-U$3))*('2. Stock Price 2'!U369*EXP((IR-div)*(5-U$3))-strike_2)</f>
        <v>-21784849.012318011</v>
      </c>
      <c r="V369" s="48">
        <f>notional_2*EXP(-IR*(5-V$3))*('2. Stock Price 2'!V369*EXP((IR-div)*(5-V$3))-strike_2)</f>
        <v>-21842143.86526905</v>
      </c>
      <c r="W369" s="49">
        <f>notional_2*EXP(-IR*(5-W$3))*('2. Stock Price 2'!W369*EXP((IR-div)*(5-W$3))-strike_2)</f>
        <v>-27430285.319613118</v>
      </c>
    </row>
    <row r="370" spans="2:23" x14ac:dyDescent="0.35">
      <c r="B370" s="9" t="s">
        <v>366</v>
      </c>
      <c r="C370" s="11">
        <f>EXP(-IR*(5-C$3))*('2. Stock Price 1'!C370*EXP((IR-div)*(5-C$3))-strike)</f>
        <v>0</v>
      </c>
      <c r="D370" s="48">
        <f>notional_2*EXP(-IR*(5-D$3))*('2. Stock Price 2'!D370*EXP((IR-div)*(5-D$3))-strike_2)</f>
        <v>-7004310.4519844111</v>
      </c>
      <c r="E370" s="48">
        <f>notional_2*EXP(-IR*(5-E$3))*('2. Stock Price 2'!E370*EXP((IR-div)*(5-E$3))-strike_2)</f>
        <v>-5554068.1574487723</v>
      </c>
      <c r="F370" s="48">
        <f>notional_2*EXP(-IR*(5-F$3))*('2. Stock Price 2'!F370*EXP((IR-div)*(5-F$3))-strike_2)</f>
        <v>-3782619.4239359801</v>
      </c>
      <c r="G370" s="48">
        <f>notional_2*EXP(-IR*(5-G$3))*('2. Stock Price 2'!G370*EXP((IR-div)*(5-G$3))-strike_2)</f>
        <v>-3344329.2850277</v>
      </c>
      <c r="H370" s="48">
        <f>notional_2*EXP(-IR*(5-H$3))*('2. Stock Price 2'!H370*EXP((IR-div)*(5-H$3))-strike_2)</f>
        <v>-8239734.1181328623</v>
      </c>
      <c r="I370" s="48">
        <f>notional_2*EXP(-IR*(5-I$3))*('2. Stock Price 2'!I370*EXP((IR-div)*(5-I$3))-strike_2)</f>
        <v>-6249193.0696898112</v>
      </c>
      <c r="J370" s="48">
        <f>notional_2*EXP(-IR*(5-J$3))*('2. Stock Price 2'!J370*EXP((IR-div)*(5-J$3))-strike_2)</f>
        <v>589045.57068785152</v>
      </c>
      <c r="K370" s="48">
        <f>notional_2*EXP(-IR*(5-K$3))*('2. Stock Price 2'!K370*EXP((IR-div)*(5-K$3))-strike_2)</f>
        <v>-9360179.3693940416</v>
      </c>
      <c r="L370" s="48">
        <f>notional_2*EXP(-IR*(5-L$3))*('2. Stock Price 2'!L370*EXP((IR-div)*(5-L$3))-strike_2)</f>
        <v>-7423020.769595827</v>
      </c>
      <c r="M370" s="48">
        <f>notional_2*EXP(-IR*(5-M$3))*('2. Stock Price 2'!M370*EXP((IR-div)*(5-M$3))-strike_2)</f>
        <v>-3273632.6548977438</v>
      </c>
      <c r="N370" s="48">
        <f>notional_2*EXP(-IR*(5-N$3))*('2. Stock Price 2'!N370*EXP((IR-div)*(5-N$3))-strike_2)</f>
        <v>-515110.75864977471</v>
      </c>
      <c r="O370" s="48">
        <f>notional_2*EXP(-IR*(5-O$3))*('2. Stock Price 2'!O370*EXP((IR-div)*(5-O$3))-strike_2)</f>
        <v>-4846923.3631689381</v>
      </c>
      <c r="P370" s="48">
        <f>notional_2*EXP(-IR*(5-P$3))*('2. Stock Price 2'!P370*EXP((IR-div)*(5-P$3))-strike_2)</f>
        <v>2584095.1486874968</v>
      </c>
      <c r="Q370" s="48">
        <f>notional_2*EXP(-IR*(5-Q$3))*('2. Stock Price 2'!Q370*EXP((IR-div)*(5-Q$3))-strike_2)</f>
        <v>10793706.151500812</v>
      </c>
      <c r="R370" s="48">
        <f>notional_2*EXP(-IR*(5-R$3))*('2. Stock Price 2'!R370*EXP((IR-div)*(5-R$3))-strike_2)</f>
        <v>21371498.524094183</v>
      </c>
      <c r="S370" s="48">
        <f>notional_2*EXP(-IR*(5-S$3))*('2. Stock Price 2'!S370*EXP((IR-div)*(5-S$3))-strike_2)</f>
        <v>22427813.228272371</v>
      </c>
      <c r="T370" s="48">
        <f>notional_2*EXP(-IR*(5-T$3))*('2. Stock Price 2'!T370*EXP((IR-div)*(5-T$3))-strike_2)</f>
        <v>30726593.883057375</v>
      </c>
      <c r="U370" s="48">
        <f>notional_2*EXP(-IR*(5-U$3))*('2. Stock Price 2'!U370*EXP((IR-div)*(5-U$3))-strike_2)</f>
        <v>33645428.788911566</v>
      </c>
      <c r="V370" s="48">
        <f>notional_2*EXP(-IR*(5-V$3))*('2. Stock Price 2'!V370*EXP((IR-div)*(5-V$3))-strike_2)</f>
        <v>35034337.938190095</v>
      </c>
      <c r="W370" s="49">
        <f>notional_2*EXP(-IR*(5-W$3))*('2. Stock Price 2'!W370*EXP((IR-div)*(5-W$3))-strike_2)</f>
        <v>32569383.067429699</v>
      </c>
    </row>
    <row r="371" spans="2:23" x14ac:dyDescent="0.35">
      <c r="B371" s="9" t="s">
        <v>367</v>
      </c>
      <c r="C371" s="11">
        <f>EXP(-IR*(5-C$3))*('2. Stock Price 1'!C371*EXP((IR-div)*(5-C$3))-strike)</f>
        <v>0</v>
      </c>
      <c r="D371" s="48">
        <f>notional_2*EXP(-IR*(5-D$3))*('2. Stock Price 2'!D371*EXP((IR-div)*(5-D$3))-strike_2)</f>
        <v>-1732051.5576905389</v>
      </c>
      <c r="E371" s="48">
        <f>notional_2*EXP(-IR*(5-E$3))*('2. Stock Price 2'!E371*EXP((IR-div)*(5-E$3))-strike_2)</f>
        <v>-8358234.7923760666</v>
      </c>
      <c r="F371" s="48">
        <f>notional_2*EXP(-IR*(5-F$3))*('2. Stock Price 2'!F371*EXP((IR-div)*(5-F$3))-strike_2)</f>
        <v>-11320686.885335529</v>
      </c>
      <c r="G371" s="48">
        <f>notional_2*EXP(-IR*(5-G$3))*('2. Stock Price 2'!G371*EXP((IR-div)*(5-G$3))-strike_2)</f>
        <v>8667883.4428529721</v>
      </c>
      <c r="H371" s="48">
        <f>notional_2*EXP(-IR*(5-H$3))*('2. Stock Price 2'!H371*EXP((IR-div)*(5-H$3))-strike_2)</f>
        <v>18586725.421304185</v>
      </c>
      <c r="I371" s="48">
        <f>notional_2*EXP(-IR*(5-I$3))*('2. Stock Price 2'!I371*EXP((IR-div)*(5-I$3))-strike_2)</f>
        <v>10241410.237249248</v>
      </c>
      <c r="J371" s="48">
        <f>notional_2*EXP(-IR*(5-J$3))*('2. Stock Price 2'!J371*EXP((IR-div)*(5-J$3))-strike_2)</f>
        <v>19615701.708850134</v>
      </c>
      <c r="K371" s="48">
        <f>notional_2*EXP(-IR*(5-K$3))*('2. Stock Price 2'!K371*EXP((IR-div)*(5-K$3))-strike_2)</f>
        <v>27024765.355522115</v>
      </c>
      <c r="L371" s="48">
        <f>notional_2*EXP(-IR*(5-L$3))*('2. Stock Price 2'!L371*EXP((IR-div)*(5-L$3))-strike_2)</f>
        <v>-845104.96280654229</v>
      </c>
      <c r="M371" s="48">
        <f>notional_2*EXP(-IR*(5-M$3))*('2. Stock Price 2'!M371*EXP((IR-div)*(5-M$3))-strike_2)</f>
        <v>4966027.0824562581</v>
      </c>
      <c r="N371" s="48">
        <f>notional_2*EXP(-IR*(5-N$3))*('2. Stock Price 2'!N371*EXP((IR-div)*(5-N$3))-strike_2)</f>
        <v>-3491029.9243938257</v>
      </c>
      <c r="O371" s="48">
        <f>notional_2*EXP(-IR*(5-O$3))*('2. Stock Price 2'!O371*EXP((IR-div)*(5-O$3))-strike_2)</f>
        <v>969613.04983153811</v>
      </c>
      <c r="P371" s="48">
        <f>notional_2*EXP(-IR*(5-P$3))*('2. Stock Price 2'!P371*EXP((IR-div)*(5-P$3))-strike_2)</f>
        <v>-8978083.6187465936</v>
      </c>
      <c r="Q371" s="48">
        <f>notional_2*EXP(-IR*(5-Q$3))*('2. Stock Price 2'!Q371*EXP((IR-div)*(5-Q$3))-strike_2)</f>
        <v>24732189.928923123</v>
      </c>
      <c r="R371" s="48">
        <f>notional_2*EXP(-IR*(5-R$3))*('2. Stock Price 2'!R371*EXP((IR-div)*(5-R$3))-strike_2)</f>
        <v>23224752.651930749</v>
      </c>
      <c r="S371" s="48">
        <f>notional_2*EXP(-IR*(5-S$3))*('2. Stock Price 2'!S371*EXP((IR-div)*(5-S$3))-strike_2)</f>
        <v>52376179.901157759</v>
      </c>
      <c r="T371" s="48">
        <f>notional_2*EXP(-IR*(5-T$3))*('2. Stock Price 2'!T371*EXP((IR-div)*(5-T$3))-strike_2)</f>
        <v>61195305.750376388</v>
      </c>
      <c r="U371" s="48">
        <f>notional_2*EXP(-IR*(5-U$3))*('2. Stock Price 2'!U371*EXP((IR-div)*(5-U$3))-strike_2)</f>
        <v>52743776.026201785</v>
      </c>
      <c r="V371" s="48">
        <f>notional_2*EXP(-IR*(5-V$3))*('2. Stock Price 2'!V371*EXP((IR-div)*(5-V$3))-strike_2)</f>
        <v>82688404.966873303</v>
      </c>
      <c r="W371" s="49">
        <f>notional_2*EXP(-IR*(5-W$3))*('2. Stock Price 2'!W371*EXP((IR-div)*(5-W$3))-strike_2)</f>
        <v>92929637.600917265</v>
      </c>
    </row>
    <row r="372" spans="2:23" x14ac:dyDescent="0.35">
      <c r="B372" s="9" t="s">
        <v>368</v>
      </c>
      <c r="C372" s="11">
        <f>EXP(-IR*(5-C$3))*('2. Stock Price 1'!C372*EXP((IR-div)*(5-C$3))-strike)</f>
        <v>0</v>
      </c>
      <c r="D372" s="48">
        <f>notional_2*EXP(-IR*(5-D$3))*('2. Stock Price 2'!D372*EXP((IR-div)*(5-D$3))-strike_2)</f>
        <v>9328920.4773615189</v>
      </c>
      <c r="E372" s="48">
        <f>notional_2*EXP(-IR*(5-E$3))*('2. Stock Price 2'!E372*EXP((IR-div)*(5-E$3))-strike_2)</f>
        <v>20000788.339966439</v>
      </c>
      <c r="F372" s="48">
        <f>notional_2*EXP(-IR*(5-F$3))*('2. Stock Price 2'!F372*EXP((IR-div)*(5-F$3))-strike_2)</f>
        <v>21382953.814448968</v>
      </c>
      <c r="G372" s="48">
        <f>notional_2*EXP(-IR*(5-G$3))*('2. Stock Price 2'!G372*EXP((IR-div)*(5-G$3))-strike_2)</f>
        <v>7786036.1152709611</v>
      </c>
      <c r="H372" s="48">
        <f>notional_2*EXP(-IR*(5-H$3))*('2. Stock Price 2'!H372*EXP((IR-div)*(5-H$3))-strike_2)</f>
        <v>3997706.5956425397</v>
      </c>
      <c r="I372" s="48">
        <f>notional_2*EXP(-IR*(5-I$3))*('2. Stock Price 2'!I372*EXP((IR-div)*(5-I$3))-strike_2)</f>
        <v>1577599.5686129155</v>
      </c>
      <c r="J372" s="48">
        <f>notional_2*EXP(-IR*(5-J$3))*('2. Stock Price 2'!J372*EXP((IR-div)*(5-J$3))-strike_2)</f>
        <v>-2811962.5445896941</v>
      </c>
      <c r="K372" s="48">
        <f>notional_2*EXP(-IR*(5-K$3))*('2. Stock Price 2'!K372*EXP((IR-div)*(5-K$3))-strike_2)</f>
        <v>-5818007.8350178786</v>
      </c>
      <c r="L372" s="48">
        <f>notional_2*EXP(-IR*(5-L$3))*('2. Stock Price 2'!L372*EXP((IR-div)*(5-L$3))-strike_2)</f>
        <v>-9741657.4295035452</v>
      </c>
      <c r="M372" s="48">
        <f>notional_2*EXP(-IR*(5-M$3))*('2. Stock Price 2'!M372*EXP((IR-div)*(5-M$3))-strike_2)</f>
        <v>-5536384.7930728747</v>
      </c>
      <c r="N372" s="48">
        <f>notional_2*EXP(-IR*(5-N$3))*('2. Stock Price 2'!N372*EXP((IR-div)*(5-N$3))-strike_2)</f>
        <v>-10925767.114341965</v>
      </c>
      <c r="O372" s="48">
        <f>notional_2*EXP(-IR*(5-O$3))*('2. Stock Price 2'!O372*EXP((IR-div)*(5-O$3))-strike_2)</f>
        <v>3765163.8667728961</v>
      </c>
      <c r="P372" s="48">
        <f>notional_2*EXP(-IR*(5-P$3))*('2. Stock Price 2'!P372*EXP((IR-div)*(5-P$3))-strike_2)</f>
        <v>-4246030.0627368903</v>
      </c>
      <c r="Q372" s="48">
        <f>notional_2*EXP(-IR*(5-Q$3))*('2. Stock Price 2'!Q372*EXP((IR-div)*(5-Q$3))-strike_2)</f>
        <v>-11216404.357035203</v>
      </c>
      <c r="R372" s="48">
        <f>notional_2*EXP(-IR*(5-R$3))*('2. Stock Price 2'!R372*EXP((IR-div)*(5-R$3))-strike_2)</f>
        <v>-21053485.473317139</v>
      </c>
      <c r="S372" s="48">
        <f>notional_2*EXP(-IR*(5-S$3))*('2. Stock Price 2'!S372*EXP((IR-div)*(5-S$3))-strike_2)</f>
        <v>-5399471.8163277097</v>
      </c>
      <c r="T372" s="48">
        <f>notional_2*EXP(-IR*(5-T$3))*('2. Stock Price 2'!T372*EXP((IR-div)*(5-T$3))-strike_2)</f>
        <v>4526063.1028053416</v>
      </c>
      <c r="U372" s="48">
        <f>notional_2*EXP(-IR*(5-U$3))*('2. Stock Price 2'!U372*EXP((IR-div)*(5-U$3))-strike_2)</f>
        <v>-3943803.2568583027</v>
      </c>
      <c r="V372" s="48">
        <f>notional_2*EXP(-IR*(5-V$3))*('2. Stock Price 2'!V372*EXP((IR-div)*(5-V$3))-strike_2)</f>
        <v>-4249459.9323763</v>
      </c>
      <c r="W372" s="49">
        <f>notional_2*EXP(-IR*(5-W$3))*('2. Stock Price 2'!W372*EXP((IR-div)*(5-W$3))-strike_2)</f>
        <v>2754826.4043980739</v>
      </c>
    </row>
    <row r="373" spans="2:23" x14ac:dyDescent="0.35">
      <c r="B373" s="9" t="s">
        <v>369</v>
      </c>
      <c r="C373" s="11">
        <f>EXP(-IR*(5-C$3))*('2. Stock Price 1'!C373*EXP((IR-div)*(5-C$3))-strike)</f>
        <v>0</v>
      </c>
      <c r="D373" s="48">
        <f>notional_2*EXP(-IR*(5-D$3))*('2. Stock Price 2'!D373*EXP((IR-div)*(5-D$3))-strike_2)</f>
        <v>-4849203.9486704879</v>
      </c>
      <c r="E373" s="48">
        <f>notional_2*EXP(-IR*(5-E$3))*('2. Stock Price 2'!E373*EXP((IR-div)*(5-E$3))-strike_2)</f>
        <v>-12886672.902230607</v>
      </c>
      <c r="F373" s="48">
        <f>notional_2*EXP(-IR*(5-F$3))*('2. Stock Price 2'!F373*EXP((IR-div)*(5-F$3))-strike_2)</f>
        <v>-19445365.291360237</v>
      </c>
      <c r="G373" s="48">
        <f>notional_2*EXP(-IR*(5-G$3))*('2. Stock Price 2'!G373*EXP((IR-div)*(5-G$3))-strike_2)</f>
        <v>-26832682.249384403</v>
      </c>
      <c r="H373" s="48">
        <f>notional_2*EXP(-IR*(5-H$3))*('2. Stock Price 2'!H373*EXP((IR-div)*(5-H$3))-strike_2)</f>
        <v>-23991756.541051075</v>
      </c>
      <c r="I373" s="48">
        <f>notional_2*EXP(-IR*(5-I$3))*('2. Stock Price 2'!I373*EXP((IR-div)*(5-I$3))-strike_2)</f>
        <v>-26167036.057035666</v>
      </c>
      <c r="J373" s="48">
        <f>notional_2*EXP(-IR*(5-J$3))*('2. Stock Price 2'!J373*EXP((IR-div)*(5-J$3))-strike_2)</f>
        <v>-29108496.460329197</v>
      </c>
      <c r="K373" s="48">
        <f>notional_2*EXP(-IR*(5-K$3))*('2. Stock Price 2'!K373*EXP((IR-div)*(5-K$3))-strike_2)</f>
        <v>-30945592.914575722</v>
      </c>
      <c r="L373" s="48">
        <f>notional_2*EXP(-IR*(5-L$3))*('2. Stock Price 2'!L373*EXP((IR-div)*(5-L$3))-strike_2)</f>
        <v>-38380424.49005641</v>
      </c>
      <c r="M373" s="48">
        <f>notional_2*EXP(-IR*(5-M$3))*('2. Stock Price 2'!M373*EXP((IR-div)*(5-M$3))-strike_2)</f>
        <v>-43086421.191413641</v>
      </c>
      <c r="N373" s="48">
        <f>notional_2*EXP(-IR*(5-N$3))*('2. Stock Price 2'!N373*EXP((IR-div)*(5-N$3))-strike_2)</f>
        <v>-48411599.245204635</v>
      </c>
      <c r="O373" s="48">
        <f>notional_2*EXP(-IR*(5-O$3))*('2. Stock Price 2'!O373*EXP((IR-div)*(5-O$3))-strike_2)</f>
        <v>-53692625.20857653</v>
      </c>
      <c r="P373" s="48">
        <f>notional_2*EXP(-IR*(5-P$3))*('2. Stock Price 2'!P373*EXP((IR-div)*(5-P$3))-strike_2)</f>
        <v>-53261170.655235216</v>
      </c>
      <c r="Q373" s="48">
        <f>notional_2*EXP(-IR*(5-Q$3))*('2. Stock Price 2'!Q373*EXP((IR-div)*(5-Q$3))-strike_2)</f>
        <v>-45635522.645289026</v>
      </c>
      <c r="R373" s="48">
        <f>notional_2*EXP(-IR*(5-R$3))*('2. Stock Price 2'!R373*EXP((IR-div)*(5-R$3))-strike_2)</f>
        <v>-41691132.795486905</v>
      </c>
      <c r="S373" s="48">
        <f>notional_2*EXP(-IR*(5-S$3))*('2. Stock Price 2'!S373*EXP((IR-div)*(5-S$3))-strike_2)</f>
        <v>-33358140.77914032</v>
      </c>
      <c r="T373" s="48">
        <f>notional_2*EXP(-IR*(5-T$3))*('2. Stock Price 2'!T373*EXP((IR-div)*(5-T$3))-strike_2)</f>
        <v>-37427352.7137646</v>
      </c>
      <c r="U373" s="48">
        <f>notional_2*EXP(-IR*(5-U$3))*('2. Stock Price 2'!U373*EXP((IR-div)*(5-U$3))-strike_2)</f>
        <v>-34999778.154695012</v>
      </c>
      <c r="V373" s="48">
        <f>notional_2*EXP(-IR*(5-V$3))*('2. Stock Price 2'!V373*EXP((IR-div)*(5-V$3))-strike_2)</f>
        <v>-40586789.670942202</v>
      </c>
      <c r="W373" s="49">
        <f>notional_2*EXP(-IR*(5-W$3))*('2. Stock Price 2'!W373*EXP((IR-div)*(5-W$3))-strike_2)</f>
        <v>-46403279.704562597</v>
      </c>
    </row>
    <row r="374" spans="2:23" x14ac:dyDescent="0.35">
      <c r="B374" s="9" t="s">
        <v>370</v>
      </c>
      <c r="C374" s="11">
        <f>EXP(-IR*(5-C$3))*('2. Stock Price 1'!C374*EXP((IR-div)*(5-C$3))-strike)</f>
        <v>0</v>
      </c>
      <c r="D374" s="48">
        <f>notional_2*EXP(-IR*(5-D$3))*('2. Stock Price 2'!D374*EXP((IR-div)*(5-D$3))-strike_2)</f>
        <v>10435149.171289969</v>
      </c>
      <c r="E374" s="48">
        <f>notional_2*EXP(-IR*(5-E$3))*('2. Stock Price 2'!E374*EXP((IR-div)*(5-E$3))-strike_2)</f>
        <v>11486999.060947439</v>
      </c>
      <c r="F374" s="48">
        <f>notional_2*EXP(-IR*(5-F$3))*('2. Stock Price 2'!F374*EXP((IR-div)*(5-F$3))-strike_2)</f>
        <v>10191086.21811717</v>
      </c>
      <c r="G374" s="48">
        <f>notional_2*EXP(-IR*(5-G$3))*('2. Stock Price 2'!G374*EXP((IR-div)*(5-G$3))-strike_2)</f>
        <v>7725062.5899508474</v>
      </c>
      <c r="H374" s="48">
        <f>notional_2*EXP(-IR*(5-H$3))*('2. Stock Price 2'!H374*EXP((IR-div)*(5-H$3))-strike_2)</f>
        <v>10792090.213266684</v>
      </c>
      <c r="I374" s="48">
        <f>notional_2*EXP(-IR*(5-I$3))*('2. Stock Price 2'!I374*EXP((IR-div)*(5-I$3))-strike_2)</f>
        <v>7613121.9481394188</v>
      </c>
      <c r="J374" s="48">
        <f>notional_2*EXP(-IR*(5-J$3))*('2. Stock Price 2'!J374*EXP((IR-div)*(5-J$3))-strike_2)</f>
        <v>-1059630.7372857828</v>
      </c>
      <c r="K374" s="48">
        <f>notional_2*EXP(-IR*(5-K$3))*('2. Stock Price 2'!K374*EXP((IR-div)*(5-K$3))-strike_2)</f>
        <v>67535.644620162522</v>
      </c>
      <c r="L374" s="48">
        <f>notional_2*EXP(-IR*(5-L$3))*('2. Stock Price 2'!L374*EXP((IR-div)*(5-L$3))-strike_2)</f>
        <v>8598928.374752596</v>
      </c>
      <c r="M374" s="48">
        <f>notional_2*EXP(-IR*(5-M$3))*('2. Stock Price 2'!M374*EXP((IR-div)*(5-M$3))-strike_2)</f>
        <v>3712243.1144143236</v>
      </c>
      <c r="N374" s="48">
        <f>notional_2*EXP(-IR*(5-N$3))*('2. Stock Price 2'!N374*EXP((IR-div)*(5-N$3))-strike_2)</f>
        <v>21816217.858031258</v>
      </c>
      <c r="O374" s="48">
        <f>notional_2*EXP(-IR*(5-O$3))*('2. Stock Price 2'!O374*EXP((IR-div)*(5-O$3))-strike_2)</f>
        <v>24376925.508700706</v>
      </c>
      <c r="P374" s="48">
        <f>notional_2*EXP(-IR*(5-P$3))*('2. Stock Price 2'!P374*EXP((IR-div)*(5-P$3))-strike_2)</f>
        <v>47150697.815397091</v>
      </c>
      <c r="Q374" s="48">
        <f>notional_2*EXP(-IR*(5-Q$3))*('2. Stock Price 2'!Q374*EXP((IR-div)*(5-Q$3))-strike_2)</f>
        <v>50341248.293216228</v>
      </c>
      <c r="R374" s="48">
        <f>notional_2*EXP(-IR*(5-R$3))*('2. Stock Price 2'!R374*EXP((IR-div)*(5-R$3))-strike_2)</f>
        <v>48416193.233311251</v>
      </c>
      <c r="S374" s="48">
        <f>notional_2*EXP(-IR*(5-S$3))*('2. Stock Price 2'!S374*EXP((IR-div)*(5-S$3))-strike_2)</f>
        <v>38252102.10719604</v>
      </c>
      <c r="T374" s="48">
        <f>notional_2*EXP(-IR*(5-T$3))*('2. Stock Price 2'!T374*EXP((IR-div)*(5-T$3))-strike_2)</f>
        <v>30001518.354982741</v>
      </c>
      <c r="U374" s="48">
        <f>notional_2*EXP(-IR*(5-U$3))*('2. Stock Price 2'!U374*EXP((IR-div)*(5-U$3))-strike_2)</f>
        <v>22526980.860167373</v>
      </c>
      <c r="V374" s="48">
        <f>notional_2*EXP(-IR*(5-V$3))*('2. Stock Price 2'!V374*EXP((IR-div)*(5-V$3))-strike_2)</f>
        <v>16074626.651220528</v>
      </c>
      <c r="W374" s="49">
        <f>notional_2*EXP(-IR*(5-W$3))*('2. Stock Price 2'!W374*EXP((IR-div)*(5-W$3))-strike_2)</f>
        <v>17064952.671684653</v>
      </c>
    </row>
    <row r="375" spans="2:23" x14ac:dyDescent="0.35">
      <c r="B375" s="9" t="s">
        <v>371</v>
      </c>
      <c r="C375" s="11">
        <f>EXP(-IR*(5-C$3))*('2. Stock Price 1'!C375*EXP((IR-div)*(5-C$3))-strike)</f>
        <v>0</v>
      </c>
      <c r="D375" s="48">
        <f>notional_2*EXP(-IR*(5-D$3))*('2. Stock Price 2'!D375*EXP((IR-div)*(5-D$3))-strike_2)</f>
        <v>-3777163.3201206666</v>
      </c>
      <c r="E375" s="48">
        <f>notional_2*EXP(-IR*(5-E$3))*('2. Stock Price 2'!E375*EXP((IR-div)*(5-E$3))-strike_2)</f>
        <v>8820399.9912375715</v>
      </c>
      <c r="F375" s="48">
        <f>notional_2*EXP(-IR*(5-F$3))*('2. Stock Price 2'!F375*EXP((IR-div)*(5-F$3))-strike_2)</f>
        <v>10602830.841543084</v>
      </c>
      <c r="G375" s="48">
        <f>notional_2*EXP(-IR*(5-G$3))*('2. Stock Price 2'!G375*EXP((IR-div)*(5-G$3))-strike_2)</f>
        <v>2219736.5720135421</v>
      </c>
      <c r="H375" s="48">
        <f>notional_2*EXP(-IR*(5-H$3))*('2. Stock Price 2'!H375*EXP((IR-div)*(5-H$3))-strike_2)</f>
        <v>6223520.3340603113</v>
      </c>
      <c r="I375" s="48">
        <f>notional_2*EXP(-IR*(5-I$3))*('2. Stock Price 2'!I375*EXP((IR-div)*(5-I$3))-strike_2)</f>
        <v>7787670.8844384952</v>
      </c>
      <c r="J375" s="48">
        <f>notional_2*EXP(-IR*(5-J$3))*('2. Stock Price 2'!J375*EXP((IR-div)*(5-J$3))-strike_2)</f>
        <v>20684175.899780419</v>
      </c>
      <c r="K375" s="48">
        <f>notional_2*EXP(-IR*(5-K$3))*('2. Stock Price 2'!K375*EXP((IR-div)*(5-K$3))-strike_2)</f>
        <v>33919745.18348255</v>
      </c>
      <c r="L375" s="48">
        <f>notional_2*EXP(-IR*(5-L$3))*('2. Stock Price 2'!L375*EXP((IR-div)*(5-L$3))-strike_2)</f>
        <v>39448914.738801643</v>
      </c>
      <c r="M375" s="48">
        <f>notional_2*EXP(-IR*(5-M$3))*('2. Stock Price 2'!M375*EXP((IR-div)*(5-M$3))-strike_2)</f>
        <v>22965433.288353775</v>
      </c>
      <c r="N375" s="48">
        <f>notional_2*EXP(-IR*(5-N$3))*('2. Stock Price 2'!N375*EXP((IR-div)*(5-N$3))-strike_2)</f>
        <v>19614435.031627491</v>
      </c>
      <c r="O375" s="48">
        <f>notional_2*EXP(-IR*(5-O$3))*('2. Stock Price 2'!O375*EXP((IR-div)*(5-O$3))-strike_2)</f>
        <v>9395982.9591499101</v>
      </c>
      <c r="P375" s="48">
        <f>notional_2*EXP(-IR*(5-P$3))*('2. Stock Price 2'!P375*EXP((IR-div)*(5-P$3))-strike_2)</f>
        <v>14656538.68934148</v>
      </c>
      <c r="Q375" s="48">
        <f>notional_2*EXP(-IR*(5-Q$3))*('2. Stock Price 2'!Q375*EXP((IR-div)*(5-Q$3))-strike_2)</f>
        <v>15650516.92141952</v>
      </c>
      <c r="R375" s="48">
        <f>notional_2*EXP(-IR*(5-R$3))*('2. Stock Price 2'!R375*EXP((IR-div)*(5-R$3))-strike_2)</f>
        <v>14849477.535995521</v>
      </c>
      <c r="S375" s="48">
        <f>notional_2*EXP(-IR*(5-S$3))*('2. Stock Price 2'!S375*EXP((IR-div)*(5-S$3))-strike_2)</f>
        <v>25406579.614909183</v>
      </c>
      <c r="T375" s="48">
        <f>notional_2*EXP(-IR*(5-T$3))*('2. Stock Price 2'!T375*EXP((IR-div)*(5-T$3))-strike_2)</f>
        <v>24794530.50557863</v>
      </c>
      <c r="U375" s="48">
        <f>notional_2*EXP(-IR*(5-U$3))*('2. Stock Price 2'!U375*EXP((IR-div)*(5-U$3))-strike_2)</f>
        <v>6557806.6543748574</v>
      </c>
      <c r="V375" s="48">
        <f>notional_2*EXP(-IR*(5-V$3))*('2. Stock Price 2'!V375*EXP((IR-div)*(5-V$3))-strike_2)</f>
        <v>-8020071.5353358462</v>
      </c>
      <c r="W375" s="49">
        <f>notional_2*EXP(-IR*(5-W$3))*('2. Stock Price 2'!W375*EXP((IR-div)*(5-W$3))-strike_2)</f>
        <v>-24211988.349044133</v>
      </c>
    </row>
    <row r="376" spans="2:23" x14ac:dyDescent="0.35">
      <c r="B376" s="9" t="s">
        <v>372</v>
      </c>
      <c r="C376" s="11">
        <f>EXP(-IR*(5-C$3))*('2. Stock Price 1'!C376*EXP((IR-div)*(5-C$3))-strike)</f>
        <v>0</v>
      </c>
      <c r="D376" s="48">
        <f>notional_2*EXP(-IR*(5-D$3))*('2. Stock Price 2'!D376*EXP((IR-div)*(5-D$3))-strike_2)</f>
        <v>21322814.027762741</v>
      </c>
      <c r="E376" s="48">
        <f>notional_2*EXP(-IR*(5-E$3))*('2. Stock Price 2'!E376*EXP((IR-div)*(5-E$3))-strike_2)</f>
        <v>28572491.202815298</v>
      </c>
      <c r="F376" s="48">
        <f>notional_2*EXP(-IR*(5-F$3))*('2. Stock Price 2'!F376*EXP((IR-div)*(5-F$3))-strike_2)</f>
        <v>44146741.654551893</v>
      </c>
      <c r="G376" s="48">
        <f>notional_2*EXP(-IR*(5-G$3))*('2. Stock Price 2'!G376*EXP((IR-div)*(5-G$3))-strike_2)</f>
        <v>26967536.86356369</v>
      </c>
      <c r="H376" s="48">
        <f>notional_2*EXP(-IR*(5-H$3))*('2. Stock Price 2'!H376*EXP((IR-div)*(5-H$3))-strike_2)</f>
        <v>11366859.842201795</v>
      </c>
      <c r="I376" s="48">
        <f>notional_2*EXP(-IR*(5-I$3))*('2. Stock Price 2'!I376*EXP((IR-div)*(5-I$3))-strike_2)</f>
        <v>-2761087.0267614606</v>
      </c>
      <c r="J376" s="48">
        <f>notional_2*EXP(-IR*(5-J$3))*('2. Stock Price 2'!J376*EXP((IR-div)*(5-J$3))-strike_2)</f>
        <v>10505622.933196381</v>
      </c>
      <c r="K376" s="48">
        <f>notional_2*EXP(-IR*(5-K$3))*('2. Stock Price 2'!K376*EXP((IR-div)*(5-K$3))-strike_2)</f>
        <v>18802908.883965924</v>
      </c>
      <c r="L376" s="48">
        <f>notional_2*EXP(-IR*(5-L$3))*('2. Stock Price 2'!L376*EXP((IR-div)*(5-L$3))-strike_2)</f>
        <v>11956173.157192947</v>
      </c>
      <c r="M376" s="48">
        <f>notional_2*EXP(-IR*(5-M$3))*('2. Stock Price 2'!M376*EXP((IR-div)*(5-M$3))-strike_2)</f>
        <v>12600486.654119814</v>
      </c>
      <c r="N376" s="48">
        <f>notional_2*EXP(-IR*(5-N$3))*('2. Stock Price 2'!N376*EXP((IR-div)*(5-N$3))-strike_2)</f>
        <v>12023604.306803387</v>
      </c>
      <c r="O376" s="48">
        <f>notional_2*EXP(-IR*(5-O$3))*('2. Stock Price 2'!O376*EXP((IR-div)*(5-O$3))-strike_2)</f>
        <v>23156107.405804809</v>
      </c>
      <c r="P376" s="48">
        <f>notional_2*EXP(-IR*(5-P$3))*('2. Stock Price 2'!P376*EXP((IR-div)*(5-P$3))-strike_2)</f>
        <v>29852476.494231246</v>
      </c>
      <c r="Q376" s="48">
        <f>notional_2*EXP(-IR*(5-Q$3))*('2. Stock Price 2'!Q376*EXP((IR-div)*(5-Q$3))-strike_2)</f>
        <v>38723643.828936063</v>
      </c>
      <c r="R376" s="48">
        <f>notional_2*EXP(-IR*(5-R$3))*('2. Stock Price 2'!R376*EXP((IR-div)*(5-R$3))-strike_2)</f>
        <v>32422255.240433186</v>
      </c>
      <c r="S376" s="48">
        <f>notional_2*EXP(-IR*(5-S$3))*('2. Stock Price 2'!S376*EXP((IR-div)*(5-S$3))-strike_2)</f>
        <v>34777515.772194274</v>
      </c>
      <c r="T376" s="48">
        <f>notional_2*EXP(-IR*(5-T$3))*('2. Stock Price 2'!T376*EXP((IR-div)*(5-T$3))-strike_2)</f>
        <v>41932276.454504102</v>
      </c>
      <c r="U376" s="48">
        <f>notional_2*EXP(-IR*(5-U$3))*('2. Stock Price 2'!U376*EXP((IR-div)*(5-U$3))-strike_2)</f>
        <v>71267810.473055869</v>
      </c>
      <c r="V376" s="48">
        <f>notional_2*EXP(-IR*(5-V$3))*('2. Stock Price 2'!V376*EXP((IR-div)*(5-V$3))-strike_2)</f>
        <v>68701164.33616221</v>
      </c>
      <c r="W376" s="49">
        <f>notional_2*EXP(-IR*(5-W$3))*('2. Stock Price 2'!W376*EXP((IR-div)*(5-W$3))-strike_2)</f>
        <v>42243597.995936595</v>
      </c>
    </row>
    <row r="377" spans="2:23" x14ac:dyDescent="0.35">
      <c r="B377" s="9" t="s">
        <v>373</v>
      </c>
      <c r="C377" s="11">
        <f>EXP(-IR*(5-C$3))*('2. Stock Price 1'!C377*EXP((IR-div)*(5-C$3))-strike)</f>
        <v>0</v>
      </c>
      <c r="D377" s="48">
        <f>notional_2*EXP(-IR*(5-D$3))*('2. Stock Price 2'!D377*EXP((IR-div)*(5-D$3))-strike_2)</f>
        <v>15904212.030968904</v>
      </c>
      <c r="E377" s="48">
        <f>notional_2*EXP(-IR*(5-E$3))*('2. Stock Price 2'!E377*EXP((IR-div)*(5-E$3))-strike_2)</f>
        <v>16380371.406843547</v>
      </c>
      <c r="F377" s="48">
        <f>notional_2*EXP(-IR*(5-F$3))*('2. Stock Price 2'!F377*EXP((IR-div)*(5-F$3))-strike_2)</f>
        <v>1904007.5670112076</v>
      </c>
      <c r="G377" s="48">
        <f>notional_2*EXP(-IR*(5-G$3))*('2. Stock Price 2'!G377*EXP((IR-div)*(5-G$3))-strike_2)</f>
        <v>-4133848.9608789166</v>
      </c>
      <c r="H377" s="48">
        <f>notional_2*EXP(-IR*(5-H$3))*('2. Stock Price 2'!H377*EXP((IR-div)*(5-H$3))-strike_2)</f>
        <v>4255332.0202802103</v>
      </c>
      <c r="I377" s="48">
        <f>notional_2*EXP(-IR*(5-I$3))*('2. Stock Price 2'!I377*EXP((IR-div)*(5-I$3))-strike_2)</f>
        <v>7823711.1399906436</v>
      </c>
      <c r="J377" s="48">
        <f>notional_2*EXP(-IR*(5-J$3))*('2. Stock Price 2'!J377*EXP((IR-div)*(5-J$3))-strike_2)</f>
        <v>11889233.362687266</v>
      </c>
      <c r="K377" s="48">
        <f>notional_2*EXP(-IR*(5-K$3))*('2. Stock Price 2'!K377*EXP((IR-div)*(5-K$3))-strike_2)</f>
        <v>3431205.5497781406</v>
      </c>
      <c r="L377" s="48">
        <f>notional_2*EXP(-IR*(5-L$3))*('2. Stock Price 2'!L377*EXP((IR-div)*(5-L$3))-strike_2)</f>
        <v>-4172405.2928050095</v>
      </c>
      <c r="M377" s="48">
        <f>notional_2*EXP(-IR*(5-M$3))*('2. Stock Price 2'!M377*EXP((IR-div)*(5-M$3))-strike_2)</f>
        <v>1001043.7713941386</v>
      </c>
      <c r="N377" s="48">
        <f>notional_2*EXP(-IR*(5-N$3))*('2. Stock Price 2'!N377*EXP((IR-div)*(5-N$3))-strike_2)</f>
        <v>28892916.819593377</v>
      </c>
      <c r="O377" s="48">
        <f>notional_2*EXP(-IR*(5-O$3))*('2. Stock Price 2'!O377*EXP((IR-div)*(5-O$3))-strike_2)</f>
        <v>23828831.800793491</v>
      </c>
      <c r="P377" s="48">
        <f>notional_2*EXP(-IR*(5-P$3))*('2. Stock Price 2'!P377*EXP((IR-div)*(5-P$3))-strike_2)</f>
        <v>29235863.406935032</v>
      </c>
      <c r="Q377" s="48">
        <f>notional_2*EXP(-IR*(5-Q$3))*('2. Stock Price 2'!Q377*EXP((IR-div)*(5-Q$3))-strike_2)</f>
        <v>13765028.539526291</v>
      </c>
      <c r="R377" s="48">
        <f>notional_2*EXP(-IR*(5-R$3))*('2. Stock Price 2'!R377*EXP((IR-div)*(5-R$3))-strike_2)</f>
        <v>30402484.757160511</v>
      </c>
      <c r="S377" s="48">
        <f>notional_2*EXP(-IR*(5-S$3))*('2. Stock Price 2'!S377*EXP((IR-div)*(5-S$3))-strike_2)</f>
        <v>44322292.868650973</v>
      </c>
      <c r="T377" s="48">
        <f>notional_2*EXP(-IR*(5-T$3))*('2. Stock Price 2'!T377*EXP((IR-div)*(5-T$3))-strike_2)</f>
        <v>30245342.518570121</v>
      </c>
      <c r="U377" s="48">
        <f>notional_2*EXP(-IR*(5-U$3))*('2. Stock Price 2'!U377*EXP((IR-div)*(5-U$3))-strike_2)</f>
        <v>11542782.512768675</v>
      </c>
      <c r="V377" s="48">
        <f>notional_2*EXP(-IR*(5-V$3))*('2. Stock Price 2'!V377*EXP((IR-div)*(5-V$3))-strike_2)</f>
        <v>6866015.4621990994</v>
      </c>
      <c r="W377" s="49">
        <f>notional_2*EXP(-IR*(5-W$3))*('2. Stock Price 2'!W377*EXP((IR-div)*(5-W$3))-strike_2)</f>
        <v>1407022.914037995</v>
      </c>
    </row>
    <row r="378" spans="2:23" x14ac:dyDescent="0.35">
      <c r="B378" s="9" t="s">
        <v>374</v>
      </c>
      <c r="C378" s="11">
        <f>EXP(-IR*(5-C$3))*('2. Stock Price 1'!C378*EXP((IR-div)*(5-C$3))-strike)</f>
        <v>0</v>
      </c>
      <c r="D378" s="48">
        <f>notional_2*EXP(-IR*(5-D$3))*('2. Stock Price 2'!D378*EXP((IR-div)*(5-D$3))-strike_2)</f>
        <v>-622849.56867400254</v>
      </c>
      <c r="E378" s="48">
        <f>notional_2*EXP(-IR*(5-E$3))*('2. Stock Price 2'!E378*EXP((IR-div)*(5-E$3))-strike_2)</f>
        <v>11029099.112421254</v>
      </c>
      <c r="F378" s="48">
        <f>notional_2*EXP(-IR*(5-F$3))*('2. Stock Price 2'!F378*EXP((IR-div)*(5-F$3))-strike_2)</f>
        <v>20115597.928938448</v>
      </c>
      <c r="G378" s="48">
        <f>notional_2*EXP(-IR*(5-G$3))*('2. Stock Price 2'!G378*EXP((IR-div)*(5-G$3))-strike_2)</f>
        <v>35391278.063940749</v>
      </c>
      <c r="H378" s="48">
        <f>notional_2*EXP(-IR*(5-H$3))*('2. Stock Price 2'!H378*EXP((IR-div)*(5-H$3))-strike_2)</f>
        <v>39180214.416403815</v>
      </c>
      <c r="I378" s="48">
        <f>notional_2*EXP(-IR*(5-I$3))*('2. Stock Price 2'!I378*EXP((IR-div)*(5-I$3))-strike_2)</f>
        <v>49038815.965136759</v>
      </c>
      <c r="J378" s="48">
        <f>notional_2*EXP(-IR*(5-J$3))*('2. Stock Price 2'!J378*EXP((IR-div)*(5-J$3))-strike_2)</f>
        <v>76617399.445535108</v>
      </c>
      <c r="K378" s="48">
        <f>notional_2*EXP(-IR*(5-K$3))*('2. Stock Price 2'!K378*EXP((IR-div)*(5-K$3))-strike_2)</f>
        <v>59765278.436337017</v>
      </c>
      <c r="L378" s="48">
        <f>notional_2*EXP(-IR*(5-L$3))*('2. Stock Price 2'!L378*EXP((IR-div)*(5-L$3))-strike_2)</f>
        <v>62977175.509755895</v>
      </c>
      <c r="M378" s="48">
        <f>notional_2*EXP(-IR*(5-M$3))*('2. Stock Price 2'!M378*EXP((IR-div)*(5-M$3))-strike_2)</f>
        <v>42210940.360506967</v>
      </c>
      <c r="N378" s="48">
        <f>notional_2*EXP(-IR*(5-N$3))*('2. Stock Price 2'!N378*EXP((IR-div)*(5-N$3))-strike_2)</f>
        <v>42356215.160232343</v>
      </c>
      <c r="O378" s="48">
        <f>notional_2*EXP(-IR*(5-O$3))*('2. Stock Price 2'!O378*EXP((IR-div)*(5-O$3))-strike_2)</f>
        <v>47324734.10287372</v>
      </c>
      <c r="P378" s="48">
        <f>notional_2*EXP(-IR*(5-P$3))*('2. Stock Price 2'!P378*EXP((IR-div)*(5-P$3))-strike_2)</f>
        <v>26243030.325769298</v>
      </c>
      <c r="Q378" s="48">
        <f>notional_2*EXP(-IR*(5-Q$3))*('2. Stock Price 2'!Q378*EXP((IR-div)*(5-Q$3))-strike_2)</f>
        <v>3222763.5715737832</v>
      </c>
      <c r="R378" s="48">
        <f>notional_2*EXP(-IR*(5-R$3))*('2. Stock Price 2'!R378*EXP((IR-div)*(5-R$3))-strike_2)</f>
        <v>-7593704.8354475359</v>
      </c>
      <c r="S378" s="48">
        <f>notional_2*EXP(-IR*(5-S$3))*('2. Stock Price 2'!S378*EXP((IR-div)*(5-S$3))-strike_2)</f>
        <v>-7678012.2804174209</v>
      </c>
      <c r="T378" s="48">
        <f>notional_2*EXP(-IR*(5-T$3))*('2. Stock Price 2'!T378*EXP((IR-div)*(5-T$3))-strike_2)</f>
        <v>-14720402.671535017</v>
      </c>
      <c r="U378" s="48">
        <f>notional_2*EXP(-IR*(5-U$3))*('2. Stock Price 2'!U378*EXP((IR-div)*(5-U$3))-strike_2)</f>
        <v>-17195987.393719584</v>
      </c>
      <c r="V378" s="48">
        <f>notional_2*EXP(-IR*(5-V$3))*('2. Stock Price 2'!V378*EXP((IR-div)*(5-V$3))-strike_2)</f>
        <v>-14728520.661383206</v>
      </c>
      <c r="W378" s="49">
        <f>notional_2*EXP(-IR*(5-W$3))*('2. Stock Price 2'!W378*EXP((IR-div)*(5-W$3))-strike_2)</f>
        <v>-14603784.970988486</v>
      </c>
    </row>
    <row r="379" spans="2:23" x14ac:dyDescent="0.35">
      <c r="B379" s="9" t="s">
        <v>375</v>
      </c>
      <c r="C379" s="11">
        <f>EXP(-IR*(5-C$3))*('2. Stock Price 1'!C379*EXP((IR-div)*(5-C$3))-strike)</f>
        <v>0</v>
      </c>
      <c r="D379" s="48">
        <f>notional_2*EXP(-IR*(5-D$3))*('2. Stock Price 2'!D379*EXP((IR-div)*(5-D$3))-strike_2)</f>
        <v>-392781.32729517273</v>
      </c>
      <c r="E379" s="48">
        <f>notional_2*EXP(-IR*(5-E$3))*('2. Stock Price 2'!E379*EXP((IR-div)*(5-E$3))-strike_2)</f>
        <v>10159257.378505606</v>
      </c>
      <c r="F379" s="48">
        <f>notional_2*EXP(-IR*(5-F$3))*('2. Stock Price 2'!F379*EXP((IR-div)*(5-F$3))-strike_2)</f>
        <v>10757660.276310997</v>
      </c>
      <c r="G379" s="48">
        <f>notional_2*EXP(-IR*(5-G$3))*('2. Stock Price 2'!G379*EXP((IR-div)*(5-G$3))-strike_2)</f>
        <v>7163104.938390173</v>
      </c>
      <c r="H379" s="48">
        <f>notional_2*EXP(-IR*(5-H$3))*('2. Stock Price 2'!H379*EXP((IR-div)*(5-H$3))-strike_2)</f>
        <v>15309091.151057737</v>
      </c>
      <c r="I379" s="48">
        <f>notional_2*EXP(-IR*(5-I$3))*('2. Stock Price 2'!I379*EXP((IR-div)*(5-I$3))-strike_2)</f>
        <v>15036333.888078082</v>
      </c>
      <c r="J379" s="48">
        <f>notional_2*EXP(-IR*(5-J$3))*('2. Stock Price 2'!J379*EXP((IR-div)*(5-J$3))-strike_2)</f>
        <v>13146822.037069628</v>
      </c>
      <c r="K379" s="48">
        <f>notional_2*EXP(-IR*(5-K$3))*('2. Stock Price 2'!K379*EXP((IR-div)*(5-K$3))-strike_2)</f>
        <v>-2290419.6115734866</v>
      </c>
      <c r="L379" s="48">
        <f>notional_2*EXP(-IR*(5-L$3))*('2. Stock Price 2'!L379*EXP((IR-div)*(5-L$3))-strike_2)</f>
        <v>22478799.88372343</v>
      </c>
      <c r="M379" s="48">
        <f>notional_2*EXP(-IR*(5-M$3))*('2. Stock Price 2'!M379*EXP((IR-div)*(5-M$3))-strike_2)</f>
        <v>12512287.760571031</v>
      </c>
      <c r="N379" s="48">
        <f>notional_2*EXP(-IR*(5-N$3))*('2. Stock Price 2'!N379*EXP((IR-div)*(5-N$3))-strike_2)</f>
        <v>16561214.689215647</v>
      </c>
      <c r="O379" s="48">
        <f>notional_2*EXP(-IR*(5-O$3))*('2. Stock Price 2'!O379*EXP((IR-div)*(5-O$3))-strike_2)</f>
        <v>11793300.778263411</v>
      </c>
      <c r="P379" s="48">
        <f>notional_2*EXP(-IR*(5-P$3))*('2. Stock Price 2'!P379*EXP((IR-div)*(5-P$3))-strike_2)</f>
        <v>1004106.8591842296</v>
      </c>
      <c r="Q379" s="48">
        <f>notional_2*EXP(-IR*(5-Q$3))*('2. Stock Price 2'!Q379*EXP((IR-div)*(5-Q$3))-strike_2)</f>
        <v>-9371700.6719528083</v>
      </c>
      <c r="R379" s="48">
        <f>notional_2*EXP(-IR*(5-R$3))*('2. Stock Price 2'!R379*EXP((IR-div)*(5-R$3))-strike_2)</f>
        <v>-3455863.860983042</v>
      </c>
      <c r="S379" s="48">
        <f>notional_2*EXP(-IR*(5-S$3))*('2. Stock Price 2'!S379*EXP((IR-div)*(5-S$3))-strike_2)</f>
        <v>6702057.9719633935</v>
      </c>
      <c r="T379" s="48">
        <f>notional_2*EXP(-IR*(5-T$3))*('2. Stock Price 2'!T379*EXP((IR-div)*(5-T$3))-strike_2)</f>
        <v>7338824.1889737248</v>
      </c>
      <c r="U379" s="48">
        <f>notional_2*EXP(-IR*(5-U$3))*('2. Stock Price 2'!U379*EXP((IR-div)*(5-U$3))-strike_2)</f>
        <v>12199042.534133838</v>
      </c>
      <c r="V379" s="48">
        <f>notional_2*EXP(-IR*(5-V$3))*('2. Stock Price 2'!V379*EXP((IR-div)*(5-V$3))-strike_2)</f>
        <v>13134852.614500852</v>
      </c>
      <c r="W379" s="49">
        <f>notional_2*EXP(-IR*(5-W$3))*('2. Stock Price 2'!W379*EXP((IR-div)*(5-W$3))-strike_2)</f>
        <v>3308528.444896311</v>
      </c>
    </row>
    <row r="380" spans="2:23" x14ac:dyDescent="0.35">
      <c r="B380" s="9" t="s">
        <v>376</v>
      </c>
      <c r="C380" s="11">
        <f>EXP(-IR*(5-C$3))*('2. Stock Price 1'!C380*EXP((IR-div)*(5-C$3))-strike)</f>
        <v>0</v>
      </c>
      <c r="D380" s="48">
        <f>notional_2*EXP(-IR*(5-D$3))*('2. Stock Price 2'!D380*EXP((IR-div)*(5-D$3))-strike_2)</f>
        <v>15432546.469353376</v>
      </c>
      <c r="E380" s="48">
        <f>notional_2*EXP(-IR*(5-E$3))*('2. Stock Price 2'!E380*EXP((IR-div)*(5-E$3))-strike_2)</f>
        <v>13899593.706301626</v>
      </c>
      <c r="F380" s="48">
        <f>notional_2*EXP(-IR*(5-F$3))*('2. Stock Price 2'!F380*EXP((IR-div)*(5-F$3))-strike_2)</f>
        <v>15973456.30293932</v>
      </c>
      <c r="G380" s="48">
        <f>notional_2*EXP(-IR*(5-G$3))*('2. Stock Price 2'!G380*EXP((IR-div)*(5-G$3))-strike_2)</f>
        <v>1919443.5950945758</v>
      </c>
      <c r="H380" s="48">
        <f>notional_2*EXP(-IR*(5-H$3))*('2. Stock Price 2'!H380*EXP((IR-div)*(5-H$3))-strike_2)</f>
        <v>-16763338.292920966</v>
      </c>
      <c r="I380" s="48">
        <f>notional_2*EXP(-IR*(5-I$3))*('2. Stock Price 2'!I380*EXP((IR-div)*(5-I$3))-strike_2)</f>
        <v>-26357115.438446809</v>
      </c>
      <c r="J380" s="48">
        <f>notional_2*EXP(-IR*(5-J$3))*('2. Stock Price 2'!J380*EXP((IR-div)*(5-J$3))-strike_2)</f>
        <v>-27261945.296103239</v>
      </c>
      <c r="K380" s="48">
        <f>notional_2*EXP(-IR*(5-K$3))*('2. Stock Price 2'!K380*EXP((IR-div)*(5-K$3))-strike_2)</f>
        <v>-23747575.126792733</v>
      </c>
      <c r="L380" s="48">
        <f>notional_2*EXP(-IR*(5-L$3))*('2. Stock Price 2'!L380*EXP((IR-div)*(5-L$3))-strike_2)</f>
        <v>-21099235.172269285</v>
      </c>
      <c r="M380" s="48">
        <f>notional_2*EXP(-IR*(5-M$3))*('2. Stock Price 2'!M380*EXP((IR-div)*(5-M$3))-strike_2)</f>
        <v>-1628510.6031206131</v>
      </c>
      <c r="N380" s="48">
        <f>notional_2*EXP(-IR*(5-N$3))*('2. Stock Price 2'!N380*EXP((IR-div)*(5-N$3))-strike_2)</f>
        <v>8276376.1564972578</v>
      </c>
      <c r="O380" s="48">
        <f>notional_2*EXP(-IR*(5-O$3))*('2. Stock Price 2'!O380*EXP((IR-div)*(5-O$3))-strike_2)</f>
        <v>-1253133.90085348</v>
      </c>
      <c r="P380" s="48">
        <f>notional_2*EXP(-IR*(5-P$3))*('2. Stock Price 2'!P380*EXP((IR-div)*(5-P$3))-strike_2)</f>
        <v>8158909.6916250931</v>
      </c>
      <c r="Q380" s="48">
        <f>notional_2*EXP(-IR*(5-Q$3))*('2. Stock Price 2'!Q380*EXP((IR-div)*(5-Q$3))-strike_2)</f>
        <v>21587703.877466302</v>
      </c>
      <c r="R380" s="48">
        <f>notional_2*EXP(-IR*(5-R$3))*('2. Stock Price 2'!R380*EXP((IR-div)*(5-R$3))-strike_2)</f>
        <v>25059979.631531343</v>
      </c>
      <c r="S380" s="48">
        <f>notional_2*EXP(-IR*(5-S$3))*('2. Stock Price 2'!S380*EXP((IR-div)*(5-S$3))-strike_2)</f>
        <v>23104770.997087494</v>
      </c>
      <c r="T380" s="48">
        <f>notional_2*EXP(-IR*(5-T$3))*('2. Stock Price 2'!T380*EXP((IR-div)*(5-T$3))-strike_2)</f>
        <v>14440448.679097192</v>
      </c>
      <c r="U380" s="48">
        <f>notional_2*EXP(-IR*(5-U$3))*('2. Stock Price 2'!U380*EXP((IR-div)*(5-U$3))-strike_2)</f>
        <v>26080284.633195151</v>
      </c>
      <c r="V380" s="48">
        <f>notional_2*EXP(-IR*(5-V$3))*('2. Stock Price 2'!V380*EXP((IR-div)*(5-V$3))-strike_2)</f>
        <v>20191020.933450777</v>
      </c>
      <c r="W380" s="49">
        <f>notional_2*EXP(-IR*(5-W$3))*('2. Stock Price 2'!W380*EXP((IR-div)*(5-W$3))-strike_2)</f>
        <v>13849190.266191358</v>
      </c>
    </row>
    <row r="381" spans="2:23" x14ac:dyDescent="0.35">
      <c r="B381" s="9" t="s">
        <v>377</v>
      </c>
      <c r="C381" s="11">
        <f>EXP(-IR*(5-C$3))*('2. Stock Price 1'!C381*EXP((IR-div)*(5-C$3))-strike)</f>
        <v>0</v>
      </c>
      <c r="D381" s="48">
        <f>notional_2*EXP(-IR*(5-D$3))*('2. Stock Price 2'!D381*EXP((IR-div)*(5-D$3))-strike_2)</f>
        <v>-12760457.630528472</v>
      </c>
      <c r="E381" s="48">
        <f>notional_2*EXP(-IR*(5-E$3))*('2. Stock Price 2'!E381*EXP((IR-div)*(5-E$3))-strike_2)</f>
        <v>-18966640.722381193</v>
      </c>
      <c r="F381" s="48">
        <f>notional_2*EXP(-IR*(5-F$3))*('2. Stock Price 2'!F381*EXP((IR-div)*(5-F$3))-strike_2)</f>
        <v>-14119523.547503071</v>
      </c>
      <c r="G381" s="48">
        <f>notional_2*EXP(-IR*(5-G$3))*('2. Stock Price 2'!G381*EXP((IR-div)*(5-G$3))-strike_2)</f>
        <v>-20610634.270880602</v>
      </c>
      <c r="H381" s="48">
        <f>notional_2*EXP(-IR*(5-H$3))*('2. Stock Price 2'!H381*EXP((IR-div)*(5-H$3))-strike_2)</f>
        <v>-13265096.222233636</v>
      </c>
      <c r="I381" s="48">
        <f>notional_2*EXP(-IR*(5-I$3))*('2. Stock Price 2'!I381*EXP((IR-div)*(5-I$3))-strike_2)</f>
        <v>-16836424.114144605</v>
      </c>
      <c r="J381" s="48">
        <f>notional_2*EXP(-IR*(5-J$3))*('2. Stock Price 2'!J381*EXP((IR-div)*(5-J$3))-strike_2)</f>
        <v>-10302664.01701303</v>
      </c>
      <c r="K381" s="48">
        <f>notional_2*EXP(-IR*(5-K$3))*('2. Stock Price 2'!K381*EXP((IR-div)*(5-K$3))-strike_2)</f>
        <v>-14976173.103881598</v>
      </c>
      <c r="L381" s="48">
        <f>notional_2*EXP(-IR*(5-L$3))*('2. Stock Price 2'!L381*EXP((IR-div)*(5-L$3))-strike_2)</f>
        <v>-5107171.2088683099</v>
      </c>
      <c r="M381" s="48">
        <f>notional_2*EXP(-IR*(5-M$3))*('2. Stock Price 2'!M381*EXP((IR-div)*(5-M$3))-strike_2)</f>
        <v>-6750418.8079728968</v>
      </c>
      <c r="N381" s="48">
        <f>notional_2*EXP(-IR*(5-N$3))*('2. Stock Price 2'!N381*EXP((IR-div)*(5-N$3))-strike_2)</f>
        <v>10290056.207538083</v>
      </c>
      <c r="O381" s="48">
        <f>notional_2*EXP(-IR*(5-O$3))*('2. Stock Price 2'!O381*EXP((IR-div)*(5-O$3))-strike_2)</f>
        <v>13287489.424906127</v>
      </c>
      <c r="P381" s="48">
        <f>notional_2*EXP(-IR*(5-P$3))*('2. Stock Price 2'!P381*EXP((IR-div)*(5-P$3))-strike_2)</f>
        <v>24140000.39963555</v>
      </c>
      <c r="Q381" s="48">
        <f>notional_2*EXP(-IR*(5-Q$3))*('2. Stock Price 2'!Q381*EXP((IR-div)*(5-Q$3))-strike_2)</f>
        <v>41268172.420453392</v>
      </c>
      <c r="R381" s="48">
        <f>notional_2*EXP(-IR*(5-R$3))*('2. Stock Price 2'!R381*EXP((IR-div)*(5-R$3))-strike_2)</f>
        <v>36415705.300800592</v>
      </c>
      <c r="S381" s="48">
        <f>notional_2*EXP(-IR*(5-S$3))*('2. Stock Price 2'!S381*EXP((IR-div)*(5-S$3))-strike_2)</f>
        <v>54180497.338439092</v>
      </c>
      <c r="T381" s="48">
        <f>notional_2*EXP(-IR*(5-T$3))*('2. Stock Price 2'!T381*EXP((IR-div)*(5-T$3))-strike_2)</f>
        <v>49158977.91395247</v>
      </c>
      <c r="U381" s="48">
        <f>notional_2*EXP(-IR*(5-U$3))*('2. Stock Price 2'!U381*EXP((IR-div)*(5-U$3))-strike_2)</f>
        <v>55504989.517334737</v>
      </c>
      <c r="V381" s="48">
        <f>notional_2*EXP(-IR*(5-V$3))*('2. Stock Price 2'!V381*EXP((IR-div)*(5-V$3))-strike_2)</f>
        <v>39339119.885102935</v>
      </c>
      <c r="W381" s="49">
        <f>notional_2*EXP(-IR*(5-W$3))*('2. Stock Price 2'!W381*EXP((IR-div)*(5-W$3))-strike_2)</f>
        <v>27013552.980681553</v>
      </c>
    </row>
    <row r="382" spans="2:23" x14ac:dyDescent="0.35">
      <c r="B382" s="9" t="s">
        <v>378</v>
      </c>
      <c r="C382" s="11">
        <f>EXP(-IR*(5-C$3))*('2. Stock Price 1'!C382*EXP((IR-div)*(5-C$3))-strike)</f>
        <v>0</v>
      </c>
      <c r="D382" s="48">
        <f>notional_2*EXP(-IR*(5-D$3))*('2. Stock Price 2'!D382*EXP((IR-div)*(5-D$3))-strike_2)</f>
        <v>-94196.217341256852</v>
      </c>
      <c r="E382" s="48">
        <f>notional_2*EXP(-IR*(5-E$3))*('2. Stock Price 2'!E382*EXP((IR-div)*(5-E$3))-strike_2)</f>
        <v>-856272.97081570339</v>
      </c>
      <c r="F382" s="48">
        <f>notional_2*EXP(-IR*(5-F$3))*('2. Stock Price 2'!F382*EXP((IR-div)*(5-F$3))-strike_2)</f>
        <v>819064.67805939552</v>
      </c>
      <c r="G382" s="48">
        <f>notional_2*EXP(-IR*(5-G$3))*('2. Stock Price 2'!G382*EXP((IR-div)*(5-G$3))-strike_2)</f>
        <v>-6403044.6881812392</v>
      </c>
      <c r="H382" s="48">
        <f>notional_2*EXP(-IR*(5-H$3))*('2. Stock Price 2'!H382*EXP((IR-div)*(5-H$3))-strike_2)</f>
        <v>-15628867.405228216</v>
      </c>
      <c r="I382" s="48">
        <f>notional_2*EXP(-IR*(5-I$3))*('2. Stock Price 2'!I382*EXP((IR-div)*(5-I$3))-strike_2)</f>
        <v>-19887957.118220031</v>
      </c>
      <c r="J382" s="48">
        <f>notional_2*EXP(-IR*(5-J$3))*('2. Stock Price 2'!J382*EXP((IR-div)*(5-J$3))-strike_2)</f>
        <v>-37643024.269614808</v>
      </c>
      <c r="K382" s="48">
        <f>notional_2*EXP(-IR*(5-K$3))*('2. Stock Price 2'!K382*EXP((IR-div)*(5-K$3))-strike_2)</f>
        <v>-33630123.994436249</v>
      </c>
      <c r="L382" s="48">
        <f>notional_2*EXP(-IR*(5-L$3))*('2. Stock Price 2'!L382*EXP((IR-div)*(5-L$3))-strike_2)</f>
        <v>-34874541.185262561</v>
      </c>
      <c r="M382" s="48">
        <f>notional_2*EXP(-IR*(5-M$3))*('2. Stock Price 2'!M382*EXP((IR-div)*(5-M$3))-strike_2)</f>
        <v>-26132180.130194027</v>
      </c>
      <c r="N382" s="48">
        <f>notional_2*EXP(-IR*(5-N$3))*('2. Stock Price 2'!N382*EXP((IR-div)*(5-N$3))-strike_2)</f>
        <v>-20383556.636245836</v>
      </c>
      <c r="O382" s="48">
        <f>notional_2*EXP(-IR*(5-O$3))*('2. Stock Price 2'!O382*EXP((IR-div)*(5-O$3))-strike_2)</f>
        <v>-19383065.047168385</v>
      </c>
      <c r="P382" s="48">
        <f>notional_2*EXP(-IR*(5-P$3))*('2. Stock Price 2'!P382*EXP((IR-div)*(5-P$3))-strike_2)</f>
        <v>-22395888.140463885</v>
      </c>
      <c r="Q382" s="48">
        <f>notional_2*EXP(-IR*(5-Q$3))*('2. Stock Price 2'!Q382*EXP((IR-div)*(5-Q$3))-strike_2)</f>
        <v>-21204259.314132702</v>
      </c>
      <c r="R382" s="48">
        <f>notional_2*EXP(-IR*(5-R$3))*('2. Stock Price 2'!R382*EXP((IR-div)*(5-R$3))-strike_2)</f>
        <v>-21442996.709739789</v>
      </c>
      <c r="S382" s="48">
        <f>notional_2*EXP(-IR*(5-S$3))*('2. Stock Price 2'!S382*EXP((IR-div)*(5-S$3))-strike_2)</f>
        <v>-19732148.615779709</v>
      </c>
      <c r="T382" s="48">
        <f>notional_2*EXP(-IR*(5-T$3))*('2. Stock Price 2'!T382*EXP((IR-div)*(5-T$3))-strike_2)</f>
        <v>-24867658.28916727</v>
      </c>
      <c r="U382" s="48">
        <f>notional_2*EXP(-IR*(5-U$3))*('2. Stock Price 2'!U382*EXP((IR-div)*(5-U$3))-strike_2)</f>
        <v>-25599533.265063841</v>
      </c>
      <c r="V382" s="48">
        <f>notional_2*EXP(-IR*(5-V$3))*('2. Stock Price 2'!V382*EXP((IR-div)*(5-V$3))-strike_2)</f>
        <v>-27667022.911737591</v>
      </c>
      <c r="W382" s="49">
        <f>notional_2*EXP(-IR*(5-W$3))*('2. Stock Price 2'!W382*EXP((IR-div)*(5-W$3))-strike_2)</f>
        <v>-29273065.764419086</v>
      </c>
    </row>
    <row r="383" spans="2:23" x14ac:dyDescent="0.35">
      <c r="B383" s="9" t="s">
        <v>379</v>
      </c>
      <c r="C383" s="11">
        <f>EXP(-IR*(5-C$3))*('2. Stock Price 1'!C383*EXP((IR-div)*(5-C$3))-strike)</f>
        <v>0</v>
      </c>
      <c r="D383" s="48">
        <f>notional_2*EXP(-IR*(5-D$3))*('2. Stock Price 2'!D383*EXP((IR-div)*(5-D$3))-strike_2)</f>
        <v>-2677308.4437279399</v>
      </c>
      <c r="E383" s="48">
        <f>notional_2*EXP(-IR*(5-E$3))*('2. Stock Price 2'!E383*EXP((IR-div)*(5-E$3))-strike_2)</f>
        <v>-5073420.4347237665</v>
      </c>
      <c r="F383" s="48">
        <f>notional_2*EXP(-IR*(5-F$3))*('2. Stock Price 2'!F383*EXP((IR-div)*(5-F$3))-strike_2)</f>
        <v>-4778419.3355893316</v>
      </c>
      <c r="G383" s="48">
        <f>notional_2*EXP(-IR*(5-G$3))*('2. Stock Price 2'!G383*EXP((IR-div)*(5-G$3))-strike_2)</f>
        <v>-15771822.798025858</v>
      </c>
      <c r="H383" s="48">
        <f>notional_2*EXP(-IR*(5-H$3))*('2. Stock Price 2'!H383*EXP((IR-div)*(5-H$3))-strike_2)</f>
        <v>-13781215.994086262</v>
      </c>
      <c r="I383" s="48">
        <f>notional_2*EXP(-IR*(5-I$3))*('2. Stock Price 2'!I383*EXP((IR-div)*(5-I$3))-strike_2)</f>
        <v>2476958.3624391048</v>
      </c>
      <c r="J383" s="48">
        <f>notional_2*EXP(-IR*(5-J$3))*('2. Stock Price 2'!J383*EXP((IR-div)*(5-J$3))-strike_2)</f>
        <v>-12844447.968126649</v>
      </c>
      <c r="K383" s="48">
        <f>notional_2*EXP(-IR*(5-K$3))*('2. Stock Price 2'!K383*EXP((IR-div)*(5-K$3))-strike_2)</f>
        <v>-19043436.707859613</v>
      </c>
      <c r="L383" s="48">
        <f>notional_2*EXP(-IR*(5-L$3))*('2. Stock Price 2'!L383*EXP((IR-div)*(5-L$3))-strike_2)</f>
        <v>-11916243.324374838</v>
      </c>
      <c r="M383" s="48">
        <f>notional_2*EXP(-IR*(5-M$3))*('2. Stock Price 2'!M383*EXP((IR-div)*(5-M$3))-strike_2)</f>
        <v>-25516663.476621322</v>
      </c>
      <c r="N383" s="48">
        <f>notional_2*EXP(-IR*(5-N$3))*('2. Stock Price 2'!N383*EXP((IR-div)*(5-N$3))-strike_2)</f>
        <v>-25510437.101104118</v>
      </c>
      <c r="O383" s="48">
        <f>notional_2*EXP(-IR*(5-O$3))*('2. Stock Price 2'!O383*EXP((IR-div)*(5-O$3))-strike_2)</f>
        <v>-15849224.514520874</v>
      </c>
      <c r="P383" s="48">
        <f>notional_2*EXP(-IR*(5-P$3))*('2. Stock Price 2'!P383*EXP((IR-div)*(5-P$3))-strike_2)</f>
        <v>-502620.36024360574</v>
      </c>
      <c r="Q383" s="48">
        <f>notional_2*EXP(-IR*(5-Q$3))*('2. Stock Price 2'!Q383*EXP((IR-div)*(5-Q$3))-strike_2)</f>
        <v>-5673859.9962331457</v>
      </c>
      <c r="R383" s="48">
        <f>notional_2*EXP(-IR*(5-R$3))*('2. Stock Price 2'!R383*EXP((IR-div)*(5-R$3))-strike_2)</f>
        <v>-23168370.857556198</v>
      </c>
      <c r="S383" s="48">
        <f>notional_2*EXP(-IR*(5-S$3))*('2. Stock Price 2'!S383*EXP((IR-div)*(5-S$3))-strike_2)</f>
        <v>-18193758.610653218</v>
      </c>
      <c r="T383" s="48">
        <f>notional_2*EXP(-IR*(5-T$3))*('2. Stock Price 2'!T383*EXP((IR-div)*(5-T$3))-strike_2)</f>
        <v>-24107897.99663968</v>
      </c>
      <c r="U383" s="48">
        <f>notional_2*EXP(-IR*(5-U$3))*('2. Stock Price 2'!U383*EXP((IR-div)*(5-U$3))-strike_2)</f>
        <v>-23915725.120136078</v>
      </c>
      <c r="V383" s="48">
        <f>notional_2*EXP(-IR*(5-V$3))*('2. Stock Price 2'!V383*EXP((IR-div)*(5-V$3))-strike_2)</f>
        <v>-31438542.212765053</v>
      </c>
      <c r="W383" s="49">
        <f>notional_2*EXP(-IR*(5-W$3))*('2. Stock Price 2'!W383*EXP((IR-div)*(5-W$3))-strike_2)</f>
        <v>-21155163.38860428</v>
      </c>
    </row>
    <row r="384" spans="2:23" x14ac:dyDescent="0.35">
      <c r="B384" s="9" t="s">
        <v>380</v>
      </c>
      <c r="C384" s="11">
        <f>EXP(-IR*(5-C$3))*('2. Stock Price 1'!C384*EXP((IR-div)*(5-C$3))-strike)</f>
        <v>0</v>
      </c>
      <c r="D384" s="48">
        <f>notional_2*EXP(-IR*(5-D$3))*('2. Stock Price 2'!D384*EXP((IR-div)*(5-D$3))-strike_2)</f>
        <v>-3619992.6321972399</v>
      </c>
      <c r="E384" s="48">
        <f>notional_2*EXP(-IR*(5-E$3))*('2. Stock Price 2'!E384*EXP((IR-div)*(5-E$3))-strike_2)</f>
        <v>-12449244.297019063</v>
      </c>
      <c r="F384" s="48">
        <f>notional_2*EXP(-IR*(5-F$3))*('2. Stock Price 2'!F384*EXP((IR-div)*(5-F$3))-strike_2)</f>
        <v>-14723567.430752574</v>
      </c>
      <c r="G384" s="48">
        <f>notional_2*EXP(-IR*(5-G$3))*('2. Stock Price 2'!G384*EXP((IR-div)*(5-G$3))-strike_2)</f>
        <v>-15775520.533165669</v>
      </c>
      <c r="H384" s="48">
        <f>notional_2*EXP(-IR*(5-H$3))*('2. Stock Price 2'!H384*EXP((IR-div)*(5-H$3))-strike_2)</f>
        <v>-16910403.547746029</v>
      </c>
      <c r="I384" s="48">
        <f>notional_2*EXP(-IR*(5-I$3))*('2. Stock Price 2'!I384*EXP((IR-div)*(5-I$3))-strike_2)</f>
        <v>-19532244.620781168</v>
      </c>
      <c r="J384" s="48">
        <f>notional_2*EXP(-IR*(5-J$3))*('2. Stock Price 2'!J384*EXP((IR-div)*(5-J$3))-strike_2)</f>
        <v>-21153280.403317668</v>
      </c>
      <c r="K384" s="48">
        <f>notional_2*EXP(-IR*(5-K$3))*('2. Stock Price 2'!K384*EXP((IR-div)*(5-K$3))-strike_2)</f>
        <v>-19706172.215142801</v>
      </c>
      <c r="L384" s="48">
        <f>notional_2*EXP(-IR*(5-L$3))*('2. Stock Price 2'!L384*EXP((IR-div)*(5-L$3))-strike_2)</f>
        <v>-25300526.140628144</v>
      </c>
      <c r="M384" s="48">
        <f>notional_2*EXP(-IR*(5-M$3))*('2. Stock Price 2'!M384*EXP((IR-div)*(5-M$3))-strike_2)</f>
        <v>-36314975.467849478</v>
      </c>
      <c r="N384" s="48">
        <f>notional_2*EXP(-IR*(5-N$3))*('2. Stock Price 2'!N384*EXP((IR-div)*(5-N$3))-strike_2)</f>
        <v>-41050214.434530444</v>
      </c>
      <c r="O384" s="48">
        <f>notional_2*EXP(-IR*(5-O$3))*('2. Stock Price 2'!O384*EXP((IR-div)*(5-O$3))-strike_2)</f>
        <v>-43763088.265901551</v>
      </c>
      <c r="P384" s="48">
        <f>notional_2*EXP(-IR*(5-P$3))*('2. Stock Price 2'!P384*EXP((IR-div)*(5-P$3))-strike_2)</f>
        <v>-37531053.701803632</v>
      </c>
      <c r="Q384" s="48">
        <f>notional_2*EXP(-IR*(5-Q$3))*('2. Stock Price 2'!Q384*EXP((IR-div)*(5-Q$3))-strike_2)</f>
        <v>-34451068.141087882</v>
      </c>
      <c r="R384" s="48">
        <f>notional_2*EXP(-IR*(5-R$3))*('2. Stock Price 2'!R384*EXP((IR-div)*(5-R$3))-strike_2)</f>
        <v>-31384444.283194102</v>
      </c>
      <c r="S384" s="48">
        <f>notional_2*EXP(-IR*(5-S$3))*('2. Stock Price 2'!S384*EXP((IR-div)*(5-S$3))-strike_2)</f>
        <v>-26745920.749196727</v>
      </c>
      <c r="T384" s="48">
        <f>notional_2*EXP(-IR*(5-T$3))*('2. Stock Price 2'!T384*EXP((IR-div)*(5-T$3))-strike_2)</f>
        <v>-19267840.530955117</v>
      </c>
      <c r="U384" s="48">
        <f>notional_2*EXP(-IR*(5-U$3))*('2. Stock Price 2'!U384*EXP((IR-div)*(5-U$3))-strike_2)</f>
        <v>-4811137.4711770974</v>
      </c>
      <c r="V384" s="48">
        <f>notional_2*EXP(-IR*(5-V$3))*('2. Stock Price 2'!V384*EXP((IR-div)*(5-V$3))-strike_2)</f>
        <v>7268693.0731682759</v>
      </c>
      <c r="W384" s="49">
        <f>notional_2*EXP(-IR*(5-W$3))*('2. Stock Price 2'!W384*EXP((IR-div)*(5-W$3))-strike_2)</f>
        <v>-9908042.6843058113</v>
      </c>
    </row>
    <row r="385" spans="2:23" x14ac:dyDescent="0.35">
      <c r="B385" s="9" t="s">
        <v>381</v>
      </c>
      <c r="C385" s="11">
        <f>EXP(-IR*(5-C$3))*('2. Stock Price 1'!C385*EXP((IR-div)*(5-C$3))-strike)</f>
        <v>0</v>
      </c>
      <c r="D385" s="48">
        <f>notional_2*EXP(-IR*(5-D$3))*('2. Stock Price 2'!D385*EXP((IR-div)*(5-D$3))-strike_2)</f>
        <v>-12133158.714972042</v>
      </c>
      <c r="E385" s="48">
        <f>notional_2*EXP(-IR*(5-E$3))*('2. Stock Price 2'!E385*EXP((IR-div)*(5-E$3))-strike_2)</f>
        <v>-16883690.429313332</v>
      </c>
      <c r="F385" s="48">
        <f>notional_2*EXP(-IR*(5-F$3))*('2. Stock Price 2'!F385*EXP((IR-div)*(5-F$3))-strike_2)</f>
        <v>-21017780.812839631</v>
      </c>
      <c r="G385" s="48">
        <f>notional_2*EXP(-IR*(5-G$3))*('2. Stock Price 2'!G385*EXP((IR-div)*(5-G$3))-strike_2)</f>
        <v>-32453120.631701913</v>
      </c>
      <c r="H385" s="48">
        <f>notional_2*EXP(-IR*(5-H$3))*('2. Stock Price 2'!H385*EXP((IR-div)*(5-H$3))-strike_2)</f>
        <v>-31321629.827681098</v>
      </c>
      <c r="I385" s="48">
        <f>notional_2*EXP(-IR*(5-I$3))*('2. Stock Price 2'!I385*EXP((IR-div)*(5-I$3))-strike_2)</f>
        <v>-33993791.400319621</v>
      </c>
      <c r="J385" s="48">
        <f>notional_2*EXP(-IR*(5-J$3))*('2. Stock Price 2'!J385*EXP((IR-div)*(5-J$3))-strike_2)</f>
        <v>-40378331.504758768</v>
      </c>
      <c r="K385" s="48">
        <f>notional_2*EXP(-IR*(5-K$3))*('2. Stock Price 2'!K385*EXP((IR-div)*(5-K$3))-strike_2)</f>
        <v>-36096942.462810919</v>
      </c>
      <c r="L385" s="48">
        <f>notional_2*EXP(-IR*(5-L$3))*('2. Stock Price 2'!L385*EXP((IR-div)*(5-L$3))-strike_2)</f>
        <v>-38671443.664548762</v>
      </c>
      <c r="M385" s="48">
        <f>notional_2*EXP(-IR*(5-M$3))*('2. Stock Price 2'!M385*EXP((IR-div)*(5-M$3))-strike_2)</f>
        <v>-39390167.72228428</v>
      </c>
      <c r="N385" s="48">
        <f>notional_2*EXP(-IR*(5-N$3))*('2. Stock Price 2'!N385*EXP((IR-div)*(5-N$3))-strike_2)</f>
        <v>-42981214.954452485</v>
      </c>
      <c r="O385" s="48">
        <f>notional_2*EXP(-IR*(5-O$3))*('2. Stock Price 2'!O385*EXP((IR-div)*(5-O$3))-strike_2)</f>
        <v>-41237957.588189058</v>
      </c>
      <c r="P385" s="48">
        <f>notional_2*EXP(-IR*(5-P$3))*('2. Stock Price 2'!P385*EXP((IR-div)*(5-P$3))-strike_2)</f>
        <v>-45911624.878469266</v>
      </c>
      <c r="Q385" s="48">
        <f>notional_2*EXP(-IR*(5-Q$3))*('2. Stock Price 2'!Q385*EXP((IR-div)*(5-Q$3))-strike_2)</f>
        <v>-41716291.008978426</v>
      </c>
      <c r="R385" s="48">
        <f>notional_2*EXP(-IR*(5-R$3))*('2. Stock Price 2'!R385*EXP((IR-div)*(5-R$3))-strike_2)</f>
        <v>-42263054.832430027</v>
      </c>
      <c r="S385" s="48">
        <f>notional_2*EXP(-IR*(5-S$3))*('2. Stock Price 2'!S385*EXP((IR-div)*(5-S$3))-strike_2)</f>
        <v>-46771650.768865168</v>
      </c>
      <c r="T385" s="48">
        <f>notional_2*EXP(-IR*(5-T$3))*('2. Stock Price 2'!T385*EXP((IR-div)*(5-T$3))-strike_2)</f>
        <v>-50254385.533203743</v>
      </c>
      <c r="U385" s="48">
        <f>notional_2*EXP(-IR*(5-U$3))*('2. Stock Price 2'!U385*EXP((IR-div)*(5-U$3))-strike_2)</f>
        <v>-53036342.764023341</v>
      </c>
      <c r="V385" s="48">
        <f>notional_2*EXP(-IR*(5-V$3))*('2. Stock Price 2'!V385*EXP((IR-div)*(5-V$3))-strike_2)</f>
        <v>-57288126.85519807</v>
      </c>
      <c r="W385" s="49">
        <f>notional_2*EXP(-IR*(5-W$3))*('2. Stock Price 2'!W385*EXP((IR-div)*(5-W$3))-strike_2)</f>
        <v>-57181970.099508181</v>
      </c>
    </row>
    <row r="386" spans="2:23" x14ac:dyDescent="0.35">
      <c r="B386" s="9" t="s">
        <v>382</v>
      </c>
      <c r="C386" s="11">
        <f>EXP(-IR*(5-C$3))*('2. Stock Price 1'!C386*EXP((IR-div)*(5-C$3))-strike)</f>
        <v>0</v>
      </c>
      <c r="D386" s="48">
        <f>notional_2*EXP(-IR*(5-D$3))*('2. Stock Price 2'!D386*EXP((IR-div)*(5-D$3))-strike_2)</f>
        <v>7892804.6860748241</v>
      </c>
      <c r="E386" s="48">
        <f>notional_2*EXP(-IR*(5-E$3))*('2. Stock Price 2'!E386*EXP((IR-div)*(5-E$3))-strike_2)</f>
        <v>9648464.0009702351</v>
      </c>
      <c r="F386" s="48">
        <f>notional_2*EXP(-IR*(5-F$3))*('2. Stock Price 2'!F386*EXP((IR-div)*(5-F$3))-strike_2)</f>
        <v>7576066.9034492606</v>
      </c>
      <c r="G386" s="48">
        <f>notional_2*EXP(-IR*(5-G$3))*('2. Stock Price 2'!G386*EXP((IR-div)*(5-G$3))-strike_2)</f>
        <v>19760378.621238898</v>
      </c>
      <c r="H386" s="48">
        <f>notional_2*EXP(-IR*(5-H$3))*('2. Stock Price 2'!H386*EXP((IR-div)*(5-H$3))-strike_2)</f>
        <v>26259419.358464923</v>
      </c>
      <c r="I386" s="48">
        <f>notional_2*EXP(-IR*(5-I$3))*('2. Stock Price 2'!I386*EXP((IR-div)*(5-I$3))-strike_2)</f>
        <v>40372083.58340168</v>
      </c>
      <c r="J386" s="48">
        <f>notional_2*EXP(-IR*(5-J$3))*('2. Stock Price 2'!J386*EXP((IR-div)*(5-J$3))-strike_2)</f>
        <v>45315838.007017538</v>
      </c>
      <c r="K386" s="48">
        <f>notional_2*EXP(-IR*(5-K$3))*('2. Stock Price 2'!K386*EXP((IR-div)*(5-K$3))-strike_2)</f>
        <v>42111744.62771666</v>
      </c>
      <c r="L386" s="48">
        <f>notional_2*EXP(-IR*(5-L$3))*('2. Stock Price 2'!L386*EXP((IR-div)*(5-L$3))-strike_2)</f>
        <v>36014824.490819603</v>
      </c>
      <c r="M386" s="48">
        <f>notional_2*EXP(-IR*(5-M$3))*('2. Stock Price 2'!M386*EXP((IR-div)*(5-M$3))-strike_2)</f>
        <v>16333290.449506916</v>
      </c>
      <c r="N386" s="48">
        <f>notional_2*EXP(-IR*(5-N$3))*('2. Stock Price 2'!N386*EXP((IR-div)*(5-N$3))-strike_2)</f>
        <v>51203771.190886319</v>
      </c>
      <c r="O386" s="48">
        <f>notional_2*EXP(-IR*(5-O$3))*('2. Stock Price 2'!O386*EXP((IR-div)*(5-O$3))-strike_2)</f>
        <v>53821827.548133574</v>
      </c>
      <c r="P386" s="48">
        <f>notional_2*EXP(-IR*(5-P$3))*('2. Stock Price 2'!P386*EXP((IR-div)*(5-P$3))-strike_2)</f>
        <v>49746905.986623198</v>
      </c>
      <c r="Q386" s="48">
        <f>notional_2*EXP(-IR*(5-Q$3))*('2. Stock Price 2'!Q386*EXP((IR-div)*(5-Q$3))-strike_2)</f>
        <v>81172540.489493698</v>
      </c>
      <c r="R386" s="48">
        <f>notional_2*EXP(-IR*(5-R$3))*('2. Stock Price 2'!R386*EXP((IR-div)*(5-R$3))-strike_2)</f>
        <v>71484020.273742527</v>
      </c>
      <c r="S386" s="48">
        <f>notional_2*EXP(-IR*(5-S$3))*('2. Stock Price 2'!S386*EXP((IR-div)*(5-S$3))-strike_2)</f>
        <v>50542080.844972968</v>
      </c>
      <c r="T386" s="48">
        <f>notional_2*EXP(-IR*(5-T$3))*('2. Stock Price 2'!T386*EXP((IR-div)*(5-T$3))-strike_2)</f>
        <v>40786044.450645417</v>
      </c>
      <c r="U386" s="48">
        <f>notional_2*EXP(-IR*(5-U$3))*('2. Stock Price 2'!U386*EXP((IR-div)*(5-U$3))-strike_2)</f>
        <v>24860448.348501027</v>
      </c>
      <c r="V386" s="48">
        <f>notional_2*EXP(-IR*(5-V$3))*('2. Stock Price 2'!V386*EXP((IR-div)*(5-V$3))-strike_2)</f>
        <v>3279431.4746830473</v>
      </c>
      <c r="W386" s="49">
        <f>notional_2*EXP(-IR*(5-W$3))*('2. Stock Price 2'!W386*EXP((IR-div)*(5-W$3))-strike_2)</f>
        <v>865699.85799867765</v>
      </c>
    </row>
    <row r="387" spans="2:23" x14ac:dyDescent="0.35">
      <c r="B387" s="9" t="s">
        <v>383</v>
      </c>
      <c r="C387" s="11">
        <f>EXP(-IR*(5-C$3))*('2. Stock Price 1'!C387*EXP((IR-div)*(5-C$3))-strike)</f>
        <v>0</v>
      </c>
      <c r="D387" s="48">
        <f>notional_2*EXP(-IR*(5-D$3))*('2. Stock Price 2'!D387*EXP((IR-div)*(5-D$3))-strike_2)</f>
        <v>-8181259.4114452135</v>
      </c>
      <c r="E387" s="48">
        <f>notional_2*EXP(-IR*(5-E$3))*('2. Stock Price 2'!E387*EXP((IR-div)*(5-E$3))-strike_2)</f>
        <v>-21309486.456126153</v>
      </c>
      <c r="F387" s="48">
        <f>notional_2*EXP(-IR*(5-F$3))*('2. Stock Price 2'!F387*EXP((IR-div)*(5-F$3))-strike_2)</f>
        <v>-19388660.610831346</v>
      </c>
      <c r="G387" s="48">
        <f>notional_2*EXP(-IR*(5-G$3))*('2. Stock Price 2'!G387*EXP((IR-div)*(5-G$3))-strike_2)</f>
        <v>-28710734.702299211</v>
      </c>
      <c r="H387" s="48">
        <f>notional_2*EXP(-IR*(5-H$3))*('2. Stock Price 2'!H387*EXP((IR-div)*(5-H$3))-strike_2)</f>
        <v>-29906083.299154557</v>
      </c>
      <c r="I387" s="48">
        <f>notional_2*EXP(-IR*(5-I$3))*('2. Stock Price 2'!I387*EXP((IR-div)*(5-I$3))-strike_2)</f>
        <v>-31267307.883992195</v>
      </c>
      <c r="J387" s="48">
        <f>notional_2*EXP(-IR*(5-J$3))*('2. Stock Price 2'!J387*EXP((IR-div)*(5-J$3))-strike_2)</f>
        <v>-29012217.87625375</v>
      </c>
      <c r="K387" s="48">
        <f>notional_2*EXP(-IR*(5-K$3))*('2. Stock Price 2'!K387*EXP((IR-div)*(5-K$3))-strike_2)</f>
        <v>-33277392.37702398</v>
      </c>
      <c r="L387" s="48">
        <f>notional_2*EXP(-IR*(5-L$3))*('2. Stock Price 2'!L387*EXP((IR-div)*(5-L$3))-strike_2)</f>
        <v>-31726764.446668964</v>
      </c>
      <c r="M387" s="48">
        <f>notional_2*EXP(-IR*(5-M$3))*('2. Stock Price 2'!M387*EXP((IR-div)*(5-M$3))-strike_2)</f>
        <v>-34609076.009939909</v>
      </c>
      <c r="N387" s="48">
        <f>notional_2*EXP(-IR*(5-N$3))*('2. Stock Price 2'!N387*EXP((IR-div)*(5-N$3))-strike_2)</f>
        <v>-43683182.605604701</v>
      </c>
      <c r="O387" s="48">
        <f>notional_2*EXP(-IR*(5-O$3))*('2. Stock Price 2'!O387*EXP((IR-div)*(5-O$3))-strike_2)</f>
        <v>-26773680.877086714</v>
      </c>
      <c r="P387" s="48">
        <f>notional_2*EXP(-IR*(5-P$3))*('2. Stock Price 2'!P387*EXP((IR-div)*(5-P$3))-strike_2)</f>
        <v>-22070811.693193041</v>
      </c>
      <c r="Q387" s="48">
        <f>notional_2*EXP(-IR*(5-Q$3))*('2. Stock Price 2'!Q387*EXP((IR-div)*(5-Q$3))-strike_2)</f>
        <v>-19331852.139653765</v>
      </c>
      <c r="R387" s="48">
        <f>notional_2*EXP(-IR*(5-R$3))*('2. Stock Price 2'!R387*EXP((IR-div)*(5-R$3))-strike_2)</f>
        <v>-25565499.258841962</v>
      </c>
      <c r="S387" s="48">
        <f>notional_2*EXP(-IR*(5-S$3))*('2. Stock Price 2'!S387*EXP((IR-div)*(5-S$3))-strike_2)</f>
        <v>-25682088.491211772</v>
      </c>
      <c r="T387" s="48">
        <f>notional_2*EXP(-IR*(5-T$3))*('2. Stock Price 2'!T387*EXP((IR-div)*(5-T$3))-strike_2)</f>
        <v>-21003263.829101063</v>
      </c>
      <c r="U387" s="48">
        <f>notional_2*EXP(-IR*(5-U$3))*('2. Stock Price 2'!U387*EXP((IR-div)*(5-U$3))-strike_2)</f>
        <v>-18348253.534120619</v>
      </c>
      <c r="V387" s="48">
        <f>notional_2*EXP(-IR*(5-V$3))*('2. Stock Price 2'!V387*EXP((IR-div)*(5-V$3))-strike_2)</f>
        <v>-24851857.412818048</v>
      </c>
      <c r="W387" s="49">
        <f>notional_2*EXP(-IR*(5-W$3))*('2. Stock Price 2'!W387*EXP((IR-div)*(5-W$3))-strike_2)</f>
        <v>-15437289.602609511</v>
      </c>
    </row>
    <row r="388" spans="2:23" x14ac:dyDescent="0.35">
      <c r="B388" s="9" t="s">
        <v>384</v>
      </c>
      <c r="C388" s="11">
        <f>EXP(-IR*(5-C$3))*('2. Stock Price 1'!C388*EXP((IR-div)*(5-C$3))-strike)</f>
        <v>0</v>
      </c>
      <c r="D388" s="48">
        <f>notional_2*EXP(-IR*(5-D$3))*('2. Stock Price 2'!D388*EXP((IR-div)*(5-D$3))-strike_2)</f>
        <v>19299754.914644238</v>
      </c>
      <c r="E388" s="48">
        <f>notional_2*EXP(-IR*(5-E$3))*('2. Stock Price 2'!E388*EXP((IR-div)*(5-E$3))-strike_2)</f>
        <v>26710977.812986791</v>
      </c>
      <c r="F388" s="48">
        <f>notional_2*EXP(-IR*(5-F$3))*('2. Stock Price 2'!F388*EXP((IR-div)*(5-F$3))-strike_2)</f>
        <v>35597421.962460317</v>
      </c>
      <c r="G388" s="48">
        <f>notional_2*EXP(-IR*(5-G$3))*('2. Stock Price 2'!G388*EXP((IR-div)*(5-G$3))-strike_2)</f>
        <v>27528484.549112588</v>
      </c>
      <c r="H388" s="48">
        <f>notional_2*EXP(-IR*(5-H$3))*('2. Stock Price 2'!H388*EXP((IR-div)*(5-H$3))-strike_2)</f>
        <v>6033597.5870696288</v>
      </c>
      <c r="I388" s="48">
        <f>notional_2*EXP(-IR*(5-I$3))*('2. Stock Price 2'!I388*EXP((IR-div)*(5-I$3))-strike_2)</f>
        <v>2200081.3894238495</v>
      </c>
      <c r="J388" s="48">
        <f>notional_2*EXP(-IR*(5-J$3))*('2. Stock Price 2'!J388*EXP((IR-div)*(5-J$3))-strike_2)</f>
        <v>1222003.8489314422</v>
      </c>
      <c r="K388" s="48">
        <f>notional_2*EXP(-IR*(5-K$3))*('2. Stock Price 2'!K388*EXP((IR-div)*(5-K$3))-strike_2)</f>
        <v>-6963644.3237975203</v>
      </c>
      <c r="L388" s="48">
        <f>notional_2*EXP(-IR*(5-L$3))*('2. Stock Price 2'!L388*EXP((IR-div)*(5-L$3))-strike_2)</f>
        <v>-18662199.457933445</v>
      </c>
      <c r="M388" s="48">
        <f>notional_2*EXP(-IR*(5-M$3))*('2. Stock Price 2'!M388*EXP((IR-div)*(5-M$3))-strike_2)</f>
        <v>-19947509.790358502</v>
      </c>
      <c r="N388" s="48">
        <f>notional_2*EXP(-IR*(5-N$3))*('2. Stock Price 2'!N388*EXP((IR-div)*(5-N$3))-strike_2)</f>
        <v>-12836397.139715349</v>
      </c>
      <c r="O388" s="48">
        <f>notional_2*EXP(-IR*(5-O$3))*('2. Stock Price 2'!O388*EXP((IR-div)*(5-O$3))-strike_2)</f>
        <v>-19951853.608951043</v>
      </c>
      <c r="P388" s="48">
        <f>notional_2*EXP(-IR*(5-P$3))*('2. Stock Price 2'!P388*EXP((IR-div)*(5-P$3))-strike_2)</f>
        <v>-21218627.39569781</v>
      </c>
      <c r="Q388" s="48">
        <f>notional_2*EXP(-IR*(5-Q$3))*('2. Stock Price 2'!Q388*EXP((IR-div)*(5-Q$3))-strike_2)</f>
        <v>-18692973.188819822</v>
      </c>
      <c r="R388" s="48">
        <f>notional_2*EXP(-IR*(5-R$3))*('2. Stock Price 2'!R388*EXP((IR-div)*(5-R$3))-strike_2)</f>
        <v>-26294789.884445656</v>
      </c>
      <c r="S388" s="48">
        <f>notional_2*EXP(-IR*(5-S$3))*('2. Stock Price 2'!S388*EXP((IR-div)*(5-S$3))-strike_2)</f>
        <v>-21510515.747782707</v>
      </c>
      <c r="T388" s="48">
        <f>notional_2*EXP(-IR*(5-T$3))*('2. Stock Price 2'!T388*EXP((IR-div)*(5-T$3))-strike_2)</f>
        <v>-27600878.712599207</v>
      </c>
      <c r="U388" s="48">
        <f>notional_2*EXP(-IR*(5-U$3))*('2. Stock Price 2'!U388*EXP((IR-div)*(5-U$3))-strike_2)</f>
        <v>-27647088.529694989</v>
      </c>
      <c r="V388" s="48">
        <f>notional_2*EXP(-IR*(5-V$3))*('2. Stock Price 2'!V388*EXP((IR-div)*(5-V$3))-strike_2)</f>
        <v>-11639733.788687872</v>
      </c>
      <c r="W388" s="49">
        <f>notional_2*EXP(-IR*(5-W$3))*('2. Stock Price 2'!W388*EXP((IR-div)*(5-W$3))-strike_2)</f>
        <v>-14147867.551818009</v>
      </c>
    </row>
    <row r="389" spans="2:23" x14ac:dyDescent="0.35">
      <c r="B389" s="9" t="s">
        <v>385</v>
      </c>
      <c r="C389" s="11">
        <f>EXP(-IR*(5-C$3))*('2. Stock Price 1'!C389*EXP((IR-div)*(5-C$3))-strike)</f>
        <v>0</v>
      </c>
      <c r="D389" s="48">
        <f>notional_2*EXP(-IR*(5-D$3))*('2. Stock Price 2'!D389*EXP((IR-div)*(5-D$3))-strike_2)</f>
        <v>-2542152.8468417558</v>
      </c>
      <c r="E389" s="48">
        <f>notional_2*EXP(-IR*(5-E$3))*('2. Stock Price 2'!E389*EXP((IR-div)*(5-E$3))-strike_2)</f>
        <v>-7941182.8455048511</v>
      </c>
      <c r="F389" s="48">
        <f>notional_2*EXP(-IR*(5-F$3))*('2. Stock Price 2'!F389*EXP((IR-div)*(5-F$3))-strike_2)</f>
        <v>-15692956.513981733</v>
      </c>
      <c r="G389" s="48">
        <f>notional_2*EXP(-IR*(5-G$3))*('2. Stock Price 2'!G389*EXP((IR-div)*(5-G$3))-strike_2)</f>
        <v>-7817938.7963246517</v>
      </c>
      <c r="H389" s="48">
        <f>notional_2*EXP(-IR*(5-H$3))*('2. Stock Price 2'!H389*EXP((IR-div)*(5-H$3))-strike_2)</f>
        <v>7759000.1851311838</v>
      </c>
      <c r="I389" s="48">
        <f>notional_2*EXP(-IR*(5-I$3))*('2. Stock Price 2'!I389*EXP((IR-div)*(5-I$3))-strike_2)</f>
        <v>17012705.423217773</v>
      </c>
      <c r="J389" s="48">
        <f>notional_2*EXP(-IR*(5-J$3))*('2. Stock Price 2'!J389*EXP((IR-div)*(5-J$3))-strike_2)</f>
        <v>20569879.433205783</v>
      </c>
      <c r="K389" s="48">
        <f>notional_2*EXP(-IR*(5-K$3))*('2. Stock Price 2'!K389*EXP((IR-div)*(5-K$3))-strike_2)</f>
        <v>20362681.594539121</v>
      </c>
      <c r="L389" s="48">
        <f>notional_2*EXP(-IR*(5-L$3))*('2. Stock Price 2'!L389*EXP((IR-div)*(5-L$3))-strike_2)</f>
        <v>14223104.042026114</v>
      </c>
      <c r="M389" s="48">
        <f>notional_2*EXP(-IR*(5-M$3))*('2. Stock Price 2'!M389*EXP((IR-div)*(5-M$3))-strike_2)</f>
        <v>-4848937.4283812186</v>
      </c>
      <c r="N389" s="48">
        <f>notional_2*EXP(-IR*(5-N$3))*('2. Stock Price 2'!N389*EXP((IR-div)*(5-N$3))-strike_2)</f>
        <v>-2253574.0896101813</v>
      </c>
      <c r="O389" s="48">
        <f>notional_2*EXP(-IR*(5-O$3))*('2. Stock Price 2'!O389*EXP((IR-div)*(5-O$3))-strike_2)</f>
        <v>-13726729.764156139</v>
      </c>
      <c r="P389" s="48">
        <f>notional_2*EXP(-IR*(5-P$3))*('2. Stock Price 2'!P389*EXP((IR-div)*(5-P$3))-strike_2)</f>
        <v>-10954107.484709758</v>
      </c>
      <c r="Q389" s="48">
        <f>notional_2*EXP(-IR*(5-Q$3))*('2. Stock Price 2'!Q389*EXP((IR-div)*(5-Q$3))-strike_2)</f>
        <v>-17294257.872421078</v>
      </c>
      <c r="R389" s="48">
        <f>notional_2*EXP(-IR*(5-R$3))*('2. Stock Price 2'!R389*EXP((IR-div)*(5-R$3))-strike_2)</f>
        <v>-14470958.203956157</v>
      </c>
      <c r="S389" s="48">
        <f>notional_2*EXP(-IR*(5-S$3))*('2. Stock Price 2'!S389*EXP((IR-div)*(5-S$3))-strike_2)</f>
        <v>-13018266.981901705</v>
      </c>
      <c r="T389" s="48">
        <f>notional_2*EXP(-IR*(5-T$3))*('2. Stock Price 2'!T389*EXP((IR-div)*(5-T$3))-strike_2)</f>
        <v>-9714451.4704528265</v>
      </c>
      <c r="U389" s="48">
        <f>notional_2*EXP(-IR*(5-U$3))*('2. Stock Price 2'!U389*EXP((IR-div)*(5-U$3))-strike_2)</f>
        <v>-16555476.970599258</v>
      </c>
      <c r="V389" s="48">
        <f>notional_2*EXP(-IR*(5-V$3))*('2. Stock Price 2'!V389*EXP((IR-div)*(5-V$3))-strike_2)</f>
        <v>-20325968.165462811</v>
      </c>
      <c r="W389" s="49">
        <f>notional_2*EXP(-IR*(5-W$3))*('2. Stock Price 2'!W389*EXP((IR-div)*(5-W$3))-strike_2)</f>
        <v>-28653113.518731475</v>
      </c>
    </row>
    <row r="390" spans="2:23" x14ac:dyDescent="0.35">
      <c r="B390" s="9" t="s">
        <v>386</v>
      </c>
      <c r="C390" s="11">
        <f>EXP(-IR*(5-C$3))*('2. Stock Price 1'!C390*EXP((IR-div)*(5-C$3))-strike)</f>
        <v>0</v>
      </c>
      <c r="D390" s="48">
        <f>notional_2*EXP(-IR*(5-D$3))*('2. Stock Price 2'!D390*EXP((IR-div)*(5-D$3))-strike_2)</f>
        <v>23941146.505989455</v>
      </c>
      <c r="E390" s="48">
        <f>notional_2*EXP(-IR*(5-E$3))*('2. Stock Price 2'!E390*EXP((IR-div)*(5-E$3))-strike_2)</f>
        <v>34673335.226858482</v>
      </c>
      <c r="F390" s="48">
        <f>notional_2*EXP(-IR*(5-F$3))*('2. Stock Price 2'!F390*EXP((IR-div)*(5-F$3))-strike_2)</f>
        <v>40728882.472161949</v>
      </c>
      <c r="G390" s="48">
        <f>notional_2*EXP(-IR*(5-G$3))*('2. Stock Price 2'!G390*EXP((IR-div)*(5-G$3))-strike_2)</f>
        <v>77477699.931296617</v>
      </c>
      <c r="H390" s="48">
        <f>notional_2*EXP(-IR*(5-H$3))*('2. Stock Price 2'!H390*EXP((IR-div)*(5-H$3))-strike_2)</f>
        <v>76537070.842915669</v>
      </c>
      <c r="I390" s="48">
        <f>notional_2*EXP(-IR*(5-I$3))*('2. Stock Price 2'!I390*EXP((IR-div)*(5-I$3))-strike_2)</f>
        <v>46612064.028365955</v>
      </c>
      <c r="J390" s="48">
        <f>notional_2*EXP(-IR*(5-J$3))*('2. Stock Price 2'!J390*EXP((IR-div)*(5-J$3))-strike_2)</f>
        <v>57226048.307252608</v>
      </c>
      <c r="K390" s="48">
        <f>notional_2*EXP(-IR*(5-K$3))*('2. Stock Price 2'!K390*EXP((IR-div)*(5-K$3))-strike_2)</f>
        <v>42655557.409460336</v>
      </c>
      <c r="L390" s="48">
        <f>notional_2*EXP(-IR*(5-L$3))*('2. Stock Price 2'!L390*EXP((IR-div)*(5-L$3))-strike_2)</f>
        <v>40348988.086619459</v>
      </c>
      <c r="M390" s="48">
        <f>notional_2*EXP(-IR*(5-M$3))*('2. Stock Price 2'!M390*EXP((IR-div)*(5-M$3))-strike_2)</f>
        <v>45631444.067456052</v>
      </c>
      <c r="N390" s="48">
        <f>notional_2*EXP(-IR*(5-N$3))*('2. Stock Price 2'!N390*EXP((IR-div)*(5-N$3))-strike_2)</f>
        <v>50442883.352408081</v>
      </c>
      <c r="O390" s="48">
        <f>notional_2*EXP(-IR*(5-O$3))*('2. Stock Price 2'!O390*EXP((IR-div)*(5-O$3))-strike_2)</f>
        <v>65284533.073032692</v>
      </c>
      <c r="P390" s="48">
        <f>notional_2*EXP(-IR*(5-P$3))*('2. Stock Price 2'!P390*EXP((IR-div)*(5-P$3))-strike_2)</f>
        <v>81116610.965748444</v>
      </c>
      <c r="Q390" s="48">
        <f>notional_2*EXP(-IR*(5-Q$3))*('2. Stock Price 2'!Q390*EXP((IR-div)*(5-Q$3))-strike_2)</f>
        <v>63534436.769821234</v>
      </c>
      <c r="R390" s="48">
        <f>notional_2*EXP(-IR*(5-R$3))*('2. Stock Price 2'!R390*EXP((IR-div)*(5-R$3))-strike_2)</f>
        <v>60256361.045249484</v>
      </c>
      <c r="S390" s="48">
        <f>notional_2*EXP(-IR*(5-S$3))*('2. Stock Price 2'!S390*EXP((IR-div)*(5-S$3))-strike_2)</f>
        <v>60888638.805899255</v>
      </c>
      <c r="T390" s="48">
        <f>notional_2*EXP(-IR*(5-T$3))*('2. Stock Price 2'!T390*EXP((IR-div)*(5-T$3))-strike_2)</f>
        <v>60738727.096216708</v>
      </c>
      <c r="U390" s="48">
        <f>notional_2*EXP(-IR*(5-U$3))*('2. Stock Price 2'!U390*EXP((IR-div)*(5-U$3))-strike_2)</f>
        <v>58696703.966763422</v>
      </c>
      <c r="V390" s="48">
        <f>notional_2*EXP(-IR*(5-V$3))*('2. Stock Price 2'!V390*EXP((IR-div)*(5-V$3))-strike_2)</f>
        <v>82270913.188449532</v>
      </c>
      <c r="W390" s="49">
        <f>notional_2*EXP(-IR*(5-W$3))*('2. Stock Price 2'!W390*EXP((IR-div)*(5-W$3))-strike_2)</f>
        <v>79586432.311946943</v>
      </c>
    </row>
    <row r="391" spans="2:23" x14ac:dyDescent="0.35">
      <c r="B391" s="9" t="s">
        <v>387</v>
      </c>
      <c r="C391" s="11">
        <f>EXP(-IR*(5-C$3))*('2. Stock Price 1'!C391*EXP((IR-div)*(5-C$3))-strike)</f>
        <v>0</v>
      </c>
      <c r="D391" s="48">
        <f>notional_2*EXP(-IR*(5-D$3))*('2. Stock Price 2'!D391*EXP((IR-div)*(5-D$3))-strike_2)</f>
        <v>-3942242.9623663048</v>
      </c>
      <c r="E391" s="48">
        <f>notional_2*EXP(-IR*(5-E$3))*('2. Stock Price 2'!E391*EXP((IR-div)*(5-E$3))-strike_2)</f>
        <v>-3496572.9319545086</v>
      </c>
      <c r="F391" s="48">
        <f>notional_2*EXP(-IR*(5-F$3))*('2. Stock Price 2'!F391*EXP((IR-div)*(5-F$3))-strike_2)</f>
        <v>9995274.1622358244</v>
      </c>
      <c r="G391" s="48">
        <f>notional_2*EXP(-IR*(5-G$3))*('2. Stock Price 2'!G391*EXP((IR-div)*(5-G$3))-strike_2)</f>
        <v>21843944.471867733</v>
      </c>
      <c r="H391" s="48">
        <f>notional_2*EXP(-IR*(5-H$3))*('2. Stock Price 2'!H391*EXP((IR-div)*(5-H$3))-strike_2)</f>
        <v>9476548.0654547587</v>
      </c>
      <c r="I391" s="48">
        <f>notional_2*EXP(-IR*(5-I$3))*('2. Stock Price 2'!I391*EXP((IR-div)*(5-I$3))-strike_2)</f>
        <v>15253174.657595545</v>
      </c>
      <c r="J391" s="48">
        <f>notional_2*EXP(-IR*(5-J$3))*('2. Stock Price 2'!J391*EXP((IR-div)*(5-J$3))-strike_2)</f>
        <v>3496944.5726691908</v>
      </c>
      <c r="K391" s="48">
        <f>notional_2*EXP(-IR*(5-K$3))*('2. Stock Price 2'!K391*EXP((IR-div)*(5-K$3))-strike_2)</f>
        <v>19367282.011291035</v>
      </c>
      <c r="L391" s="48">
        <f>notional_2*EXP(-IR*(5-L$3))*('2. Stock Price 2'!L391*EXP((IR-div)*(5-L$3))-strike_2)</f>
        <v>24333245.530573979</v>
      </c>
      <c r="M391" s="48">
        <f>notional_2*EXP(-IR*(5-M$3))*('2. Stock Price 2'!M391*EXP((IR-div)*(5-M$3))-strike_2)</f>
        <v>16249285.690453451</v>
      </c>
      <c r="N391" s="48">
        <f>notional_2*EXP(-IR*(5-N$3))*('2. Stock Price 2'!N391*EXP((IR-div)*(5-N$3))-strike_2)</f>
        <v>22177226.117080033</v>
      </c>
      <c r="O391" s="48">
        <f>notional_2*EXP(-IR*(5-O$3))*('2. Stock Price 2'!O391*EXP((IR-div)*(5-O$3))-strike_2)</f>
        <v>31786022.909730118</v>
      </c>
      <c r="P391" s="48">
        <f>notional_2*EXP(-IR*(5-P$3))*('2. Stock Price 2'!P391*EXP((IR-div)*(5-P$3))-strike_2)</f>
        <v>12577229.723281531</v>
      </c>
      <c r="Q391" s="48">
        <f>notional_2*EXP(-IR*(5-Q$3))*('2. Stock Price 2'!Q391*EXP((IR-div)*(5-Q$3))-strike_2)</f>
        <v>16778709.618351374</v>
      </c>
      <c r="R391" s="48">
        <f>notional_2*EXP(-IR*(5-R$3))*('2. Stock Price 2'!R391*EXP((IR-div)*(5-R$3))-strike_2)</f>
        <v>28701497.369261559</v>
      </c>
      <c r="S391" s="48">
        <f>notional_2*EXP(-IR*(5-S$3))*('2. Stock Price 2'!S391*EXP((IR-div)*(5-S$3))-strike_2)</f>
        <v>20827435.940542776</v>
      </c>
      <c r="T391" s="48">
        <f>notional_2*EXP(-IR*(5-T$3))*('2. Stock Price 2'!T391*EXP((IR-div)*(5-T$3))-strike_2)</f>
        <v>7036387.4379905565</v>
      </c>
      <c r="U391" s="48">
        <f>notional_2*EXP(-IR*(5-U$3))*('2. Stock Price 2'!U391*EXP((IR-div)*(5-U$3))-strike_2)</f>
        <v>2027043.212836185</v>
      </c>
      <c r="V391" s="48">
        <f>notional_2*EXP(-IR*(5-V$3))*('2. Stock Price 2'!V391*EXP((IR-div)*(5-V$3))-strike_2)</f>
        <v>-10608116.971017217</v>
      </c>
      <c r="W391" s="49">
        <f>notional_2*EXP(-IR*(5-W$3))*('2. Stock Price 2'!W391*EXP((IR-div)*(5-W$3))-strike_2)</f>
        <v>-19490663.67696372</v>
      </c>
    </row>
    <row r="392" spans="2:23" x14ac:dyDescent="0.35">
      <c r="B392" s="9" t="s">
        <v>388</v>
      </c>
      <c r="C392" s="11">
        <f>EXP(-IR*(5-C$3))*('2. Stock Price 1'!C392*EXP((IR-div)*(5-C$3))-strike)</f>
        <v>0</v>
      </c>
      <c r="D392" s="48">
        <f>notional_2*EXP(-IR*(5-D$3))*('2. Stock Price 2'!D392*EXP((IR-div)*(5-D$3))-strike_2)</f>
        <v>8720185.6065155007</v>
      </c>
      <c r="E392" s="48">
        <f>notional_2*EXP(-IR*(5-E$3))*('2. Stock Price 2'!E392*EXP((IR-div)*(5-E$3))-strike_2)</f>
        <v>13879582.545767596</v>
      </c>
      <c r="F392" s="48">
        <f>notional_2*EXP(-IR*(5-F$3))*('2. Stock Price 2'!F392*EXP((IR-div)*(5-F$3))-strike_2)</f>
        <v>15030871.455394037</v>
      </c>
      <c r="G392" s="48">
        <f>notional_2*EXP(-IR*(5-G$3))*('2. Stock Price 2'!G392*EXP((IR-div)*(5-G$3))-strike_2)</f>
        <v>14362626.699539255</v>
      </c>
      <c r="H392" s="48">
        <f>notional_2*EXP(-IR*(5-H$3))*('2. Stock Price 2'!H392*EXP((IR-div)*(5-H$3))-strike_2)</f>
        <v>8774562.9183581267</v>
      </c>
      <c r="I392" s="48">
        <f>notional_2*EXP(-IR*(5-I$3))*('2. Stock Price 2'!I392*EXP((IR-div)*(5-I$3))-strike_2)</f>
        <v>21272392.541194934</v>
      </c>
      <c r="J392" s="48">
        <f>notional_2*EXP(-IR*(5-J$3))*('2. Stock Price 2'!J392*EXP((IR-div)*(5-J$3))-strike_2)</f>
        <v>17600185.590323772</v>
      </c>
      <c r="K392" s="48">
        <f>notional_2*EXP(-IR*(5-K$3))*('2. Stock Price 2'!K392*EXP((IR-div)*(5-K$3))-strike_2)</f>
        <v>16659031.582204835</v>
      </c>
      <c r="L392" s="48">
        <f>notional_2*EXP(-IR*(5-L$3))*('2. Stock Price 2'!L392*EXP((IR-div)*(5-L$3))-strike_2)</f>
        <v>-3611623.0080211554</v>
      </c>
      <c r="M392" s="48">
        <f>notional_2*EXP(-IR*(5-M$3))*('2. Stock Price 2'!M392*EXP((IR-div)*(5-M$3))-strike_2)</f>
        <v>11801607.368549952</v>
      </c>
      <c r="N392" s="48">
        <f>notional_2*EXP(-IR*(5-N$3))*('2. Stock Price 2'!N392*EXP((IR-div)*(5-N$3))-strike_2)</f>
        <v>2190669.9392211763</v>
      </c>
      <c r="O392" s="48">
        <f>notional_2*EXP(-IR*(5-O$3))*('2. Stock Price 2'!O392*EXP((IR-div)*(5-O$3))-strike_2)</f>
        <v>7001360.7829357972</v>
      </c>
      <c r="P392" s="48">
        <f>notional_2*EXP(-IR*(5-P$3))*('2. Stock Price 2'!P392*EXP((IR-div)*(5-P$3))-strike_2)</f>
        <v>18955541.311539471</v>
      </c>
      <c r="Q392" s="48">
        <f>notional_2*EXP(-IR*(5-Q$3))*('2. Stock Price 2'!Q392*EXP((IR-div)*(5-Q$3))-strike_2)</f>
        <v>21155776.341322079</v>
      </c>
      <c r="R392" s="48">
        <f>notional_2*EXP(-IR*(5-R$3))*('2. Stock Price 2'!R392*EXP((IR-div)*(5-R$3))-strike_2)</f>
        <v>47515954.472469024</v>
      </c>
      <c r="S392" s="48">
        <f>notional_2*EXP(-IR*(5-S$3))*('2. Stock Price 2'!S392*EXP((IR-div)*(5-S$3))-strike_2)</f>
        <v>66042333.876211062</v>
      </c>
      <c r="T392" s="48">
        <f>notional_2*EXP(-IR*(5-T$3))*('2. Stock Price 2'!T392*EXP((IR-div)*(5-T$3))-strike_2)</f>
        <v>71505835.69353351</v>
      </c>
      <c r="U392" s="48">
        <f>notional_2*EXP(-IR*(5-U$3))*('2. Stock Price 2'!U392*EXP((IR-div)*(5-U$3))-strike_2)</f>
        <v>80374455.147387102</v>
      </c>
      <c r="V392" s="48">
        <f>notional_2*EXP(-IR*(5-V$3))*('2. Stock Price 2'!V392*EXP((IR-div)*(5-V$3))-strike_2)</f>
        <v>84223250.618788898</v>
      </c>
      <c r="W392" s="49">
        <f>notional_2*EXP(-IR*(5-W$3))*('2. Stock Price 2'!W392*EXP((IR-div)*(5-W$3))-strike_2)</f>
        <v>101952611.96566606</v>
      </c>
    </row>
    <row r="393" spans="2:23" x14ac:dyDescent="0.35">
      <c r="B393" s="9" t="s">
        <v>389</v>
      </c>
      <c r="C393" s="11">
        <f>EXP(-IR*(5-C$3))*('2. Stock Price 1'!C393*EXP((IR-div)*(5-C$3))-strike)</f>
        <v>0</v>
      </c>
      <c r="D393" s="48">
        <f>notional_2*EXP(-IR*(5-D$3))*('2. Stock Price 2'!D393*EXP((IR-div)*(5-D$3))-strike_2)</f>
        <v>-939350.05992856971</v>
      </c>
      <c r="E393" s="48">
        <f>notional_2*EXP(-IR*(5-E$3))*('2. Stock Price 2'!E393*EXP((IR-div)*(5-E$3))-strike_2)</f>
        <v>10395204.962071111</v>
      </c>
      <c r="F393" s="48">
        <f>notional_2*EXP(-IR*(5-F$3))*('2. Stock Price 2'!F393*EXP((IR-div)*(5-F$3))-strike_2)</f>
        <v>15143370.971255744</v>
      </c>
      <c r="G393" s="48">
        <f>notional_2*EXP(-IR*(5-G$3))*('2. Stock Price 2'!G393*EXP((IR-div)*(5-G$3))-strike_2)</f>
        <v>25748864.176342856</v>
      </c>
      <c r="H393" s="48">
        <f>notional_2*EXP(-IR*(5-H$3))*('2. Stock Price 2'!H393*EXP((IR-div)*(5-H$3))-strike_2)</f>
        <v>12360079.94354648</v>
      </c>
      <c r="I393" s="48">
        <f>notional_2*EXP(-IR*(5-I$3))*('2. Stock Price 2'!I393*EXP((IR-div)*(5-I$3))-strike_2)</f>
        <v>1448721.9464127067</v>
      </c>
      <c r="J393" s="48">
        <f>notional_2*EXP(-IR*(5-J$3))*('2. Stock Price 2'!J393*EXP((IR-div)*(5-J$3))-strike_2)</f>
        <v>-8963054.9298042487</v>
      </c>
      <c r="K393" s="48">
        <f>notional_2*EXP(-IR*(5-K$3))*('2. Stock Price 2'!K393*EXP((IR-div)*(5-K$3))-strike_2)</f>
        <v>-4102362.3301383541</v>
      </c>
      <c r="L393" s="48">
        <f>notional_2*EXP(-IR*(5-L$3))*('2. Stock Price 2'!L393*EXP((IR-div)*(5-L$3))-strike_2)</f>
        <v>762382.04865311552</v>
      </c>
      <c r="M393" s="48">
        <f>notional_2*EXP(-IR*(5-M$3))*('2. Stock Price 2'!M393*EXP((IR-div)*(5-M$3))-strike_2)</f>
        <v>-7486092.1981101157</v>
      </c>
      <c r="N393" s="48">
        <f>notional_2*EXP(-IR*(5-N$3))*('2. Stock Price 2'!N393*EXP((IR-div)*(5-N$3))-strike_2)</f>
        <v>16592390.460980034</v>
      </c>
      <c r="O393" s="48">
        <f>notional_2*EXP(-IR*(5-O$3))*('2. Stock Price 2'!O393*EXP((IR-div)*(5-O$3))-strike_2)</f>
        <v>38571947.186807543</v>
      </c>
      <c r="P393" s="48">
        <f>notional_2*EXP(-IR*(5-P$3))*('2. Stock Price 2'!P393*EXP((IR-div)*(5-P$3))-strike_2)</f>
        <v>69887135.156497374</v>
      </c>
      <c r="Q393" s="48">
        <f>notional_2*EXP(-IR*(5-Q$3))*('2. Stock Price 2'!Q393*EXP((IR-div)*(5-Q$3))-strike_2)</f>
        <v>76522004.036551908</v>
      </c>
      <c r="R393" s="48">
        <f>notional_2*EXP(-IR*(5-R$3))*('2. Stock Price 2'!R393*EXP((IR-div)*(5-R$3))-strike_2)</f>
        <v>79849388.745221615</v>
      </c>
      <c r="S393" s="48">
        <f>notional_2*EXP(-IR*(5-S$3))*('2. Stock Price 2'!S393*EXP((IR-div)*(5-S$3))-strike_2)</f>
        <v>77065844.362552598</v>
      </c>
      <c r="T393" s="48">
        <f>notional_2*EXP(-IR*(5-T$3))*('2. Stock Price 2'!T393*EXP((IR-div)*(5-T$3))-strike_2)</f>
        <v>63450714.348567598</v>
      </c>
      <c r="U393" s="48">
        <f>notional_2*EXP(-IR*(5-U$3))*('2. Stock Price 2'!U393*EXP((IR-div)*(5-U$3))-strike_2)</f>
        <v>54982250.577518396</v>
      </c>
      <c r="V393" s="48">
        <f>notional_2*EXP(-IR*(5-V$3))*('2. Stock Price 2'!V393*EXP((IR-div)*(5-V$3))-strike_2)</f>
        <v>57225734.525679797</v>
      </c>
      <c r="W393" s="49">
        <f>notional_2*EXP(-IR*(5-W$3))*('2. Stock Price 2'!W393*EXP((IR-div)*(5-W$3))-strike_2)</f>
        <v>58384390.510255799</v>
      </c>
    </row>
    <row r="394" spans="2:23" x14ac:dyDescent="0.35">
      <c r="B394" s="9" t="s">
        <v>390</v>
      </c>
      <c r="C394" s="11">
        <f>EXP(-IR*(5-C$3))*('2. Stock Price 1'!C394*EXP((IR-div)*(5-C$3))-strike)</f>
        <v>0</v>
      </c>
      <c r="D394" s="48">
        <f>notional_2*EXP(-IR*(5-D$3))*('2. Stock Price 2'!D394*EXP((IR-div)*(5-D$3))-strike_2)</f>
        <v>-2648382.2071752427</v>
      </c>
      <c r="E394" s="48">
        <f>notional_2*EXP(-IR*(5-E$3))*('2. Stock Price 2'!E394*EXP((IR-div)*(5-E$3))-strike_2)</f>
        <v>-15977234.30542567</v>
      </c>
      <c r="F394" s="48">
        <f>notional_2*EXP(-IR*(5-F$3))*('2. Stock Price 2'!F394*EXP((IR-div)*(5-F$3))-strike_2)</f>
        <v>-15178132.773031309</v>
      </c>
      <c r="G394" s="48">
        <f>notional_2*EXP(-IR*(5-G$3))*('2. Stock Price 2'!G394*EXP((IR-div)*(5-G$3))-strike_2)</f>
        <v>-26472085.768409111</v>
      </c>
      <c r="H394" s="48">
        <f>notional_2*EXP(-IR*(5-H$3))*('2. Stock Price 2'!H394*EXP((IR-div)*(5-H$3))-strike_2)</f>
        <v>-17521283.09384929</v>
      </c>
      <c r="I394" s="48">
        <f>notional_2*EXP(-IR*(5-I$3))*('2. Stock Price 2'!I394*EXP((IR-div)*(5-I$3))-strike_2)</f>
        <v>-17048537.731870767</v>
      </c>
      <c r="J394" s="48">
        <f>notional_2*EXP(-IR*(5-J$3))*('2. Stock Price 2'!J394*EXP((IR-div)*(5-J$3))-strike_2)</f>
        <v>-15132354.247361178</v>
      </c>
      <c r="K394" s="48">
        <f>notional_2*EXP(-IR*(5-K$3))*('2. Stock Price 2'!K394*EXP((IR-div)*(5-K$3))-strike_2)</f>
        <v>-10096885.601080693</v>
      </c>
      <c r="L394" s="48">
        <f>notional_2*EXP(-IR*(5-L$3))*('2. Stock Price 2'!L394*EXP((IR-div)*(5-L$3))-strike_2)</f>
        <v>-11010683.364737801</v>
      </c>
      <c r="M394" s="48">
        <f>notional_2*EXP(-IR*(5-M$3))*('2. Stock Price 2'!M394*EXP((IR-div)*(5-M$3))-strike_2)</f>
        <v>-12356707.558878258</v>
      </c>
      <c r="N394" s="48">
        <f>notional_2*EXP(-IR*(5-N$3))*('2. Stock Price 2'!N394*EXP((IR-div)*(5-N$3))-strike_2)</f>
        <v>-17437832.546690892</v>
      </c>
      <c r="O394" s="48">
        <f>notional_2*EXP(-IR*(5-O$3))*('2. Stock Price 2'!O394*EXP((IR-div)*(5-O$3))-strike_2)</f>
        <v>-19550600.86554154</v>
      </c>
      <c r="P394" s="48">
        <f>notional_2*EXP(-IR*(5-P$3))*('2. Stock Price 2'!P394*EXP((IR-div)*(5-P$3))-strike_2)</f>
        <v>-535837.61620263115</v>
      </c>
      <c r="Q394" s="48">
        <f>notional_2*EXP(-IR*(5-Q$3))*('2. Stock Price 2'!Q394*EXP((IR-div)*(5-Q$3))-strike_2)</f>
        <v>-9246771.55915411</v>
      </c>
      <c r="R394" s="48">
        <f>notional_2*EXP(-IR*(5-R$3))*('2. Stock Price 2'!R394*EXP((IR-div)*(5-R$3))-strike_2)</f>
        <v>-4854680.0257708821</v>
      </c>
      <c r="S394" s="48">
        <f>notional_2*EXP(-IR*(5-S$3))*('2. Stock Price 2'!S394*EXP((IR-div)*(5-S$3))-strike_2)</f>
        <v>-2132126.3859606218</v>
      </c>
      <c r="T394" s="48">
        <f>notional_2*EXP(-IR*(5-T$3))*('2. Stock Price 2'!T394*EXP((IR-div)*(5-T$3))-strike_2)</f>
        <v>-823303.32133575506</v>
      </c>
      <c r="U394" s="48">
        <f>notional_2*EXP(-IR*(5-U$3))*('2. Stock Price 2'!U394*EXP((IR-div)*(5-U$3))-strike_2)</f>
        <v>-6802466.2350304127</v>
      </c>
      <c r="V394" s="48">
        <f>notional_2*EXP(-IR*(5-V$3))*('2. Stock Price 2'!V394*EXP((IR-div)*(5-V$3))-strike_2)</f>
        <v>-8015515.7096577371</v>
      </c>
      <c r="W394" s="49">
        <f>notional_2*EXP(-IR*(5-W$3))*('2. Stock Price 2'!W394*EXP((IR-div)*(5-W$3))-strike_2)</f>
        <v>-2873394.6528937649</v>
      </c>
    </row>
    <row r="395" spans="2:23" x14ac:dyDescent="0.35">
      <c r="B395" s="9" t="s">
        <v>391</v>
      </c>
      <c r="C395" s="11">
        <f>EXP(-IR*(5-C$3))*('2. Stock Price 1'!C395*EXP((IR-div)*(5-C$3))-strike)</f>
        <v>0</v>
      </c>
      <c r="D395" s="48">
        <f>notional_2*EXP(-IR*(5-D$3))*('2. Stock Price 2'!D395*EXP((IR-div)*(5-D$3))-strike_2)</f>
        <v>983273.69662942167</v>
      </c>
      <c r="E395" s="48">
        <f>notional_2*EXP(-IR*(5-E$3))*('2. Stock Price 2'!E395*EXP((IR-div)*(5-E$3))-strike_2)</f>
        <v>12191766.353431405</v>
      </c>
      <c r="F395" s="48">
        <f>notional_2*EXP(-IR*(5-F$3))*('2. Stock Price 2'!F395*EXP((IR-div)*(5-F$3))-strike_2)</f>
        <v>29734520.111885756</v>
      </c>
      <c r="G395" s="48">
        <f>notional_2*EXP(-IR*(5-G$3))*('2. Stock Price 2'!G395*EXP((IR-div)*(5-G$3))-strike_2)</f>
        <v>28541721.931267835</v>
      </c>
      <c r="H395" s="48">
        <f>notional_2*EXP(-IR*(5-H$3))*('2. Stock Price 2'!H395*EXP((IR-div)*(5-H$3))-strike_2)</f>
        <v>42013278.206394948</v>
      </c>
      <c r="I395" s="48">
        <f>notional_2*EXP(-IR*(5-I$3))*('2. Stock Price 2'!I395*EXP((IR-div)*(5-I$3))-strike_2)</f>
        <v>44085917.902056605</v>
      </c>
      <c r="J395" s="48">
        <f>notional_2*EXP(-IR*(5-J$3))*('2. Stock Price 2'!J395*EXP((IR-div)*(5-J$3))-strike_2)</f>
        <v>53236164.187770836</v>
      </c>
      <c r="K395" s="48">
        <f>notional_2*EXP(-IR*(5-K$3))*('2. Stock Price 2'!K395*EXP((IR-div)*(5-K$3))-strike_2)</f>
        <v>56317344.91876445</v>
      </c>
      <c r="L395" s="48">
        <f>notional_2*EXP(-IR*(5-L$3))*('2. Stock Price 2'!L395*EXP((IR-div)*(5-L$3))-strike_2)</f>
        <v>72888231.167955771</v>
      </c>
      <c r="M395" s="48">
        <f>notional_2*EXP(-IR*(5-M$3))*('2. Stock Price 2'!M395*EXP((IR-div)*(5-M$3))-strike_2)</f>
        <v>69938910.184972897</v>
      </c>
      <c r="N395" s="48">
        <f>notional_2*EXP(-IR*(5-N$3))*('2. Stock Price 2'!N395*EXP((IR-div)*(5-N$3))-strike_2)</f>
        <v>88543087.599829718</v>
      </c>
      <c r="O395" s="48">
        <f>notional_2*EXP(-IR*(5-O$3))*('2. Stock Price 2'!O395*EXP((IR-div)*(5-O$3))-strike_2)</f>
        <v>104063448.62116972</v>
      </c>
      <c r="P395" s="48">
        <f>notional_2*EXP(-IR*(5-P$3))*('2. Stock Price 2'!P395*EXP((IR-div)*(5-P$3))-strike_2)</f>
        <v>105288380.76676595</v>
      </c>
      <c r="Q395" s="48">
        <f>notional_2*EXP(-IR*(5-Q$3))*('2. Stock Price 2'!Q395*EXP((IR-div)*(5-Q$3))-strike_2)</f>
        <v>135874370.1457006</v>
      </c>
      <c r="R395" s="48">
        <f>notional_2*EXP(-IR*(5-R$3))*('2. Stock Price 2'!R395*EXP((IR-div)*(5-R$3))-strike_2)</f>
        <v>127979938.81490698</v>
      </c>
      <c r="S395" s="48">
        <f>notional_2*EXP(-IR*(5-S$3))*('2. Stock Price 2'!S395*EXP((IR-div)*(5-S$3))-strike_2)</f>
        <v>139803183.77338755</v>
      </c>
      <c r="T395" s="48">
        <f>notional_2*EXP(-IR*(5-T$3))*('2. Stock Price 2'!T395*EXP((IR-div)*(5-T$3))-strike_2)</f>
        <v>130640047.14155732</v>
      </c>
      <c r="U395" s="48">
        <f>notional_2*EXP(-IR*(5-U$3))*('2. Stock Price 2'!U395*EXP((IR-div)*(5-U$3))-strike_2)</f>
        <v>175645899.75557116</v>
      </c>
      <c r="V395" s="48">
        <f>notional_2*EXP(-IR*(5-V$3))*('2. Stock Price 2'!V395*EXP((IR-div)*(5-V$3))-strike_2)</f>
        <v>236040475.34621742</v>
      </c>
      <c r="W395" s="49">
        <f>notional_2*EXP(-IR*(5-W$3))*('2. Stock Price 2'!W395*EXP((IR-div)*(5-W$3))-strike_2)</f>
        <v>231434479.01982641</v>
      </c>
    </row>
    <row r="396" spans="2:23" x14ac:dyDescent="0.35">
      <c r="B396" s="9" t="s">
        <v>392</v>
      </c>
      <c r="C396" s="11">
        <f>EXP(-IR*(5-C$3))*('2. Stock Price 1'!C396*EXP((IR-div)*(5-C$3))-strike)</f>
        <v>0</v>
      </c>
      <c r="D396" s="48">
        <f>notional_2*EXP(-IR*(5-D$3))*('2. Stock Price 2'!D396*EXP((IR-div)*(5-D$3))-strike_2)</f>
        <v>-3066096.5117531321</v>
      </c>
      <c r="E396" s="48">
        <f>notional_2*EXP(-IR*(5-E$3))*('2. Stock Price 2'!E396*EXP((IR-div)*(5-E$3))-strike_2)</f>
        <v>-16031676.30679057</v>
      </c>
      <c r="F396" s="48">
        <f>notional_2*EXP(-IR*(5-F$3))*('2. Stock Price 2'!F396*EXP((IR-div)*(5-F$3))-strike_2)</f>
        <v>-8759951.2694247048</v>
      </c>
      <c r="G396" s="48">
        <f>notional_2*EXP(-IR*(5-G$3))*('2. Stock Price 2'!G396*EXP((IR-div)*(5-G$3))-strike_2)</f>
        <v>-16253385.997475235</v>
      </c>
      <c r="H396" s="48">
        <f>notional_2*EXP(-IR*(5-H$3))*('2. Stock Price 2'!H396*EXP((IR-div)*(5-H$3))-strike_2)</f>
        <v>-12130739.061813062</v>
      </c>
      <c r="I396" s="48">
        <f>notional_2*EXP(-IR*(5-I$3))*('2. Stock Price 2'!I396*EXP((IR-div)*(5-I$3))-strike_2)</f>
        <v>-1075447.4547812543</v>
      </c>
      <c r="J396" s="48">
        <f>notional_2*EXP(-IR*(5-J$3))*('2. Stock Price 2'!J396*EXP((IR-div)*(5-J$3))-strike_2)</f>
        <v>-3648631.5770862466</v>
      </c>
      <c r="K396" s="48">
        <f>notional_2*EXP(-IR*(5-K$3))*('2. Stock Price 2'!K396*EXP((IR-div)*(5-K$3))-strike_2)</f>
        <v>-10141231.962835254</v>
      </c>
      <c r="L396" s="48">
        <f>notional_2*EXP(-IR*(5-L$3))*('2. Stock Price 2'!L396*EXP((IR-div)*(5-L$3))-strike_2)</f>
        <v>-24079931.894744266</v>
      </c>
      <c r="M396" s="48">
        <f>notional_2*EXP(-IR*(5-M$3))*('2. Stock Price 2'!M396*EXP((IR-div)*(5-M$3))-strike_2)</f>
        <v>-12226781.614200743</v>
      </c>
      <c r="N396" s="48">
        <f>notional_2*EXP(-IR*(5-N$3))*('2. Stock Price 2'!N396*EXP((IR-div)*(5-N$3))-strike_2)</f>
        <v>-13500624.031403935</v>
      </c>
      <c r="O396" s="48">
        <f>notional_2*EXP(-IR*(5-O$3))*('2. Stock Price 2'!O396*EXP((IR-div)*(5-O$3))-strike_2)</f>
        <v>-21191826.001666237</v>
      </c>
      <c r="P396" s="48">
        <f>notional_2*EXP(-IR*(5-P$3))*('2. Stock Price 2'!P396*EXP((IR-div)*(5-P$3))-strike_2)</f>
        <v>-19135209.268983848</v>
      </c>
      <c r="Q396" s="48">
        <f>notional_2*EXP(-IR*(5-Q$3))*('2. Stock Price 2'!Q396*EXP((IR-div)*(5-Q$3))-strike_2)</f>
        <v>-20487481.067082964</v>
      </c>
      <c r="R396" s="48">
        <f>notional_2*EXP(-IR*(5-R$3))*('2. Stock Price 2'!R396*EXP((IR-div)*(5-R$3))-strike_2)</f>
        <v>-29205734.199813291</v>
      </c>
      <c r="S396" s="48">
        <f>notional_2*EXP(-IR*(5-S$3))*('2. Stock Price 2'!S396*EXP((IR-div)*(5-S$3))-strike_2)</f>
        <v>-36560825.10377644</v>
      </c>
      <c r="T396" s="48">
        <f>notional_2*EXP(-IR*(5-T$3))*('2. Stock Price 2'!T396*EXP((IR-div)*(5-T$3))-strike_2)</f>
        <v>-24179844.075857572</v>
      </c>
      <c r="U396" s="48">
        <f>notional_2*EXP(-IR*(5-U$3))*('2. Stock Price 2'!U396*EXP((IR-div)*(5-U$3))-strike_2)</f>
        <v>-27576953.389638778</v>
      </c>
      <c r="V396" s="48">
        <f>notional_2*EXP(-IR*(5-V$3))*('2. Stock Price 2'!V396*EXP((IR-div)*(5-V$3))-strike_2)</f>
        <v>-20088792.024235241</v>
      </c>
      <c r="W396" s="49">
        <f>notional_2*EXP(-IR*(5-W$3))*('2. Stock Price 2'!W396*EXP((IR-div)*(5-W$3))-strike_2)</f>
        <v>-10055133.822666619</v>
      </c>
    </row>
    <row r="397" spans="2:23" x14ac:dyDescent="0.35">
      <c r="B397" s="9" t="s">
        <v>393</v>
      </c>
      <c r="C397" s="11">
        <f>EXP(-IR*(5-C$3))*('2. Stock Price 1'!C397*EXP((IR-div)*(5-C$3))-strike)</f>
        <v>0</v>
      </c>
      <c r="D397" s="48">
        <f>notional_2*EXP(-IR*(5-D$3))*('2. Stock Price 2'!D397*EXP((IR-div)*(5-D$3))-strike_2)</f>
        <v>-14294742.604810929</v>
      </c>
      <c r="E397" s="48">
        <f>notional_2*EXP(-IR*(5-E$3))*('2. Stock Price 2'!E397*EXP((IR-div)*(5-E$3))-strike_2)</f>
        <v>5141157.2110147318</v>
      </c>
      <c r="F397" s="48">
        <f>notional_2*EXP(-IR*(5-F$3))*('2. Stock Price 2'!F397*EXP((IR-div)*(5-F$3))-strike_2)</f>
        <v>-506285.42011475499</v>
      </c>
      <c r="G397" s="48">
        <f>notional_2*EXP(-IR*(5-G$3))*('2. Stock Price 2'!G397*EXP((IR-div)*(5-G$3))-strike_2)</f>
        <v>1182333.9276889984</v>
      </c>
      <c r="H397" s="48">
        <f>notional_2*EXP(-IR*(5-H$3))*('2. Stock Price 2'!H397*EXP((IR-div)*(5-H$3))-strike_2)</f>
        <v>6556447.9128902657</v>
      </c>
      <c r="I397" s="48">
        <f>notional_2*EXP(-IR*(5-I$3))*('2. Stock Price 2'!I397*EXP((IR-div)*(5-I$3))-strike_2)</f>
        <v>-2953603.3661529799</v>
      </c>
      <c r="J397" s="48">
        <f>notional_2*EXP(-IR*(5-J$3))*('2. Stock Price 2'!J397*EXP((IR-div)*(5-J$3))-strike_2)</f>
        <v>-14495784.298024626</v>
      </c>
      <c r="K397" s="48">
        <f>notional_2*EXP(-IR*(5-K$3))*('2. Stock Price 2'!K397*EXP((IR-div)*(5-K$3))-strike_2)</f>
        <v>-13237097.291799137</v>
      </c>
      <c r="L397" s="48">
        <f>notional_2*EXP(-IR*(5-L$3))*('2. Stock Price 2'!L397*EXP((IR-div)*(5-L$3))-strike_2)</f>
        <v>-17941033.055929352</v>
      </c>
      <c r="M397" s="48">
        <f>notional_2*EXP(-IR*(5-M$3))*('2. Stock Price 2'!M397*EXP((IR-div)*(5-M$3))-strike_2)</f>
        <v>-11458235.958201412</v>
      </c>
      <c r="N397" s="48">
        <f>notional_2*EXP(-IR*(5-N$3))*('2. Stock Price 2'!N397*EXP((IR-div)*(5-N$3))-strike_2)</f>
        <v>-9605108.7117569782</v>
      </c>
      <c r="O397" s="48">
        <f>notional_2*EXP(-IR*(5-O$3))*('2. Stock Price 2'!O397*EXP((IR-div)*(5-O$3))-strike_2)</f>
        <v>-8790932.0346794222</v>
      </c>
      <c r="P397" s="48">
        <f>notional_2*EXP(-IR*(5-P$3))*('2. Stock Price 2'!P397*EXP((IR-div)*(5-P$3))-strike_2)</f>
        <v>5124615.0088629937</v>
      </c>
      <c r="Q397" s="48">
        <f>notional_2*EXP(-IR*(5-Q$3))*('2. Stock Price 2'!Q397*EXP((IR-div)*(5-Q$3))-strike_2)</f>
        <v>11353190.306656005</v>
      </c>
      <c r="R397" s="48">
        <f>notional_2*EXP(-IR*(5-R$3))*('2. Stock Price 2'!R397*EXP((IR-div)*(5-R$3))-strike_2)</f>
        <v>7761952.7958697602</v>
      </c>
      <c r="S397" s="48">
        <f>notional_2*EXP(-IR*(5-S$3))*('2. Stock Price 2'!S397*EXP((IR-div)*(5-S$3))-strike_2)</f>
        <v>3310988.1998062995</v>
      </c>
      <c r="T397" s="48">
        <f>notional_2*EXP(-IR*(5-T$3))*('2. Stock Price 2'!T397*EXP((IR-div)*(5-T$3))-strike_2)</f>
        <v>11507177.130065765</v>
      </c>
      <c r="U397" s="48">
        <f>notional_2*EXP(-IR*(5-U$3))*('2. Stock Price 2'!U397*EXP((IR-div)*(5-U$3))-strike_2)</f>
        <v>18432088.505366322</v>
      </c>
      <c r="V397" s="48">
        <f>notional_2*EXP(-IR*(5-V$3))*('2. Stock Price 2'!V397*EXP((IR-div)*(5-V$3))-strike_2)</f>
        <v>35938057.562121801</v>
      </c>
      <c r="W397" s="49">
        <f>notional_2*EXP(-IR*(5-W$3))*('2. Stock Price 2'!W397*EXP((IR-div)*(5-W$3))-strike_2)</f>
        <v>50216309.384255342</v>
      </c>
    </row>
    <row r="398" spans="2:23" x14ac:dyDescent="0.35">
      <c r="B398" s="9" t="s">
        <v>394</v>
      </c>
      <c r="C398" s="11">
        <f>EXP(-IR*(5-C$3))*('2. Stock Price 1'!C398*EXP((IR-div)*(5-C$3))-strike)</f>
        <v>0</v>
      </c>
      <c r="D398" s="48">
        <f>notional_2*EXP(-IR*(5-D$3))*('2. Stock Price 2'!D398*EXP((IR-div)*(5-D$3))-strike_2)</f>
        <v>-9064304.7110058311</v>
      </c>
      <c r="E398" s="48">
        <f>notional_2*EXP(-IR*(5-E$3))*('2. Stock Price 2'!E398*EXP((IR-div)*(5-E$3))-strike_2)</f>
        <v>880997.06520073314</v>
      </c>
      <c r="F398" s="48">
        <f>notional_2*EXP(-IR*(5-F$3))*('2. Stock Price 2'!F398*EXP((IR-div)*(5-F$3))-strike_2)</f>
        <v>7285787.1705515562</v>
      </c>
      <c r="G398" s="48">
        <f>notional_2*EXP(-IR*(5-G$3))*('2. Stock Price 2'!G398*EXP((IR-div)*(5-G$3))-strike_2)</f>
        <v>16089181.962737966</v>
      </c>
      <c r="H398" s="48">
        <f>notional_2*EXP(-IR*(5-H$3))*('2. Stock Price 2'!H398*EXP((IR-div)*(5-H$3))-strike_2)</f>
        <v>-1692028.7660678304</v>
      </c>
      <c r="I398" s="48">
        <f>notional_2*EXP(-IR*(5-I$3))*('2. Stock Price 2'!I398*EXP((IR-div)*(5-I$3))-strike_2)</f>
        <v>1721159.1895911829</v>
      </c>
      <c r="J398" s="48">
        <f>notional_2*EXP(-IR*(5-J$3))*('2. Stock Price 2'!J398*EXP((IR-div)*(5-J$3))-strike_2)</f>
        <v>-2911011.847867419</v>
      </c>
      <c r="K398" s="48">
        <f>notional_2*EXP(-IR*(5-K$3))*('2. Stock Price 2'!K398*EXP((IR-div)*(5-K$3))-strike_2)</f>
        <v>17587575.620223049</v>
      </c>
      <c r="L398" s="48">
        <f>notional_2*EXP(-IR*(5-L$3))*('2. Stock Price 2'!L398*EXP((IR-div)*(5-L$3))-strike_2)</f>
        <v>24599134.626623809</v>
      </c>
      <c r="M398" s="48">
        <f>notional_2*EXP(-IR*(5-M$3))*('2. Stock Price 2'!M398*EXP((IR-div)*(5-M$3))-strike_2)</f>
        <v>39909414.485718869</v>
      </c>
      <c r="N398" s="48">
        <f>notional_2*EXP(-IR*(5-N$3))*('2. Stock Price 2'!N398*EXP((IR-div)*(5-N$3))-strike_2)</f>
        <v>34025564.517691642</v>
      </c>
      <c r="O398" s="48">
        <f>notional_2*EXP(-IR*(5-O$3))*('2. Stock Price 2'!O398*EXP((IR-div)*(5-O$3))-strike_2)</f>
        <v>19228548.854811292</v>
      </c>
      <c r="P398" s="48">
        <f>notional_2*EXP(-IR*(5-P$3))*('2. Stock Price 2'!P398*EXP((IR-div)*(5-P$3))-strike_2)</f>
        <v>57626822.72953818</v>
      </c>
      <c r="Q398" s="48">
        <f>notional_2*EXP(-IR*(5-Q$3))*('2. Stock Price 2'!Q398*EXP((IR-div)*(5-Q$3))-strike_2)</f>
        <v>45827557.120470449</v>
      </c>
      <c r="R398" s="48">
        <f>notional_2*EXP(-IR*(5-R$3))*('2. Stock Price 2'!R398*EXP((IR-div)*(5-R$3))-strike_2)</f>
        <v>66014796.539243706</v>
      </c>
      <c r="S398" s="48">
        <f>notional_2*EXP(-IR*(5-S$3))*('2. Stock Price 2'!S398*EXP((IR-div)*(5-S$3))-strike_2)</f>
        <v>59050422.94922772</v>
      </c>
      <c r="T398" s="48">
        <f>notional_2*EXP(-IR*(5-T$3))*('2. Stock Price 2'!T398*EXP((IR-div)*(5-T$3))-strike_2)</f>
        <v>47634301.378754616</v>
      </c>
      <c r="U398" s="48">
        <f>notional_2*EXP(-IR*(5-U$3))*('2. Stock Price 2'!U398*EXP((IR-div)*(5-U$3))-strike_2)</f>
        <v>54416138.804575518</v>
      </c>
      <c r="V398" s="48">
        <f>notional_2*EXP(-IR*(5-V$3))*('2. Stock Price 2'!V398*EXP((IR-div)*(5-V$3))-strike_2)</f>
        <v>50048252.459523201</v>
      </c>
      <c r="W398" s="49">
        <f>notional_2*EXP(-IR*(5-W$3))*('2. Stock Price 2'!W398*EXP((IR-div)*(5-W$3))-strike_2)</f>
        <v>39659078.006747738</v>
      </c>
    </row>
    <row r="399" spans="2:23" x14ac:dyDescent="0.35">
      <c r="B399" s="9" t="s">
        <v>395</v>
      </c>
      <c r="C399" s="11">
        <f>EXP(-IR*(5-C$3))*('2. Stock Price 1'!C399*EXP((IR-div)*(5-C$3))-strike)</f>
        <v>0</v>
      </c>
      <c r="D399" s="48">
        <f>notional_2*EXP(-IR*(5-D$3))*('2. Stock Price 2'!D399*EXP((IR-div)*(5-D$3))-strike_2)</f>
        <v>-7112399.6648967732</v>
      </c>
      <c r="E399" s="48">
        <f>notional_2*EXP(-IR*(5-E$3))*('2. Stock Price 2'!E399*EXP((IR-div)*(5-E$3))-strike_2)</f>
        <v>-12354687.495199295</v>
      </c>
      <c r="F399" s="48">
        <f>notional_2*EXP(-IR*(5-F$3))*('2. Stock Price 2'!F399*EXP((IR-div)*(5-F$3))-strike_2)</f>
        <v>-14433950.22008563</v>
      </c>
      <c r="G399" s="48">
        <f>notional_2*EXP(-IR*(5-G$3))*('2. Stock Price 2'!G399*EXP((IR-div)*(5-G$3))-strike_2)</f>
        <v>-14384948.152720395</v>
      </c>
      <c r="H399" s="48">
        <f>notional_2*EXP(-IR*(5-H$3))*('2. Stock Price 2'!H399*EXP((IR-div)*(5-H$3))-strike_2)</f>
        <v>-23607857.548620433</v>
      </c>
      <c r="I399" s="48">
        <f>notional_2*EXP(-IR*(5-I$3))*('2. Stock Price 2'!I399*EXP((IR-div)*(5-I$3))-strike_2)</f>
        <v>-24561783.817368869</v>
      </c>
      <c r="J399" s="48">
        <f>notional_2*EXP(-IR*(5-J$3))*('2. Stock Price 2'!J399*EXP((IR-div)*(5-J$3))-strike_2)</f>
        <v>-25197298.855531588</v>
      </c>
      <c r="K399" s="48">
        <f>notional_2*EXP(-IR*(5-K$3))*('2. Stock Price 2'!K399*EXP((IR-div)*(5-K$3))-strike_2)</f>
        <v>-28464748.80646741</v>
      </c>
      <c r="L399" s="48">
        <f>notional_2*EXP(-IR*(5-L$3))*('2. Stock Price 2'!L399*EXP((IR-div)*(5-L$3))-strike_2)</f>
        <v>-24441310.356311817</v>
      </c>
      <c r="M399" s="48">
        <f>notional_2*EXP(-IR*(5-M$3))*('2. Stock Price 2'!M399*EXP((IR-div)*(5-M$3))-strike_2)</f>
        <v>-31794156.530950636</v>
      </c>
      <c r="N399" s="48">
        <f>notional_2*EXP(-IR*(5-N$3))*('2. Stock Price 2'!N399*EXP((IR-div)*(5-N$3))-strike_2)</f>
        <v>-30681176.559335563</v>
      </c>
      <c r="O399" s="48">
        <f>notional_2*EXP(-IR*(5-O$3))*('2. Stock Price 2'!O399*EXP((IR-div)*(5-O$3))-strike_2)</f>
        <v>-25649469.962790012</v>
      </c>
      <c r="P399" s="48">
        <f>notional_2*EXP(-IR*(5-P$3))*('2. Stock Price 2'!P399*EXP((IR-div)*(5-P$3))-strike_2)</f>
        <v>-16010291.812600417</v>
      </c>
      <c r="Q399" s="48">
        <f>notional_2*EXP(-IR*(5-Q$3))*('2. Stock Price 2'!Q399*EXP((IR-div)*(5-Q$3))-strike_2)</f>
        <v>-24685719.165287178</v>
      </c>
      <c r="R399" s="48">
        <f>notional_2*EXP(-IR*(5-R$3))*('2. Stock Price 2'!R399*EXP((IR-div)*(5-R$3))-strike_2)</f>
        <v>-15159836.237069599</v>
      </c>
      <c r="S399" s="48">
        <f>notional_2*EXP(-IR*(5-S$3))*('2. Stock Price 2'!S399*EXP((IR-div)*(5-S$3))-strike_2)</f>
        <v>-21936758.786376603</v>
      </c>
      <c r="T399" s="48">
        <f>notional_2*EXP(-IR*(5-T$3))*('2. Stock Price 2'!T399*EXP((IR-div)*(5-T$3))-strike_2)</f>
        <v>-27188463.365653079</v>
      </c>
      <c r="U399" s="48">
        <f>notional_2*EXP(-IR*(5-U$3))*('2. Stock Price 2'!U399*EXP((IR-div)*(5-U$3))-strike_2)</f>
        <v>-27879026.765919637</v>
      </c>
      <c r="V399" s="48">
        <f>notional_2*EXP(-IR*(5-V$3))*('2. Stock Price 2'!V399*EXP((IR-div)*(5-V$3))-strike_2)</f>
        <v>-15919618.598387104</v>
      </c>
      <c r="W399" s="49">
        <f>notional_2*EXP(-IR*(5-W$3))*('2. Stock Price 2'!W399*EXP((IR-div)*(5-W$3))-strike_2)</f>
        <v>-18951179.079503417</v>
      </c>
    </row>
    <row r="400" spans="2:23" x14ac:dyDescent="0.35">
      <c r="B400" s="9" t="s">
        <v>396</v>
      </c>
      <c r="C400" s="11">
        <f>EXP(-IR*(5-C$3))*('2. Stock Price 1'!C400*EXP((IR-div)*(5-C$3))-strike)</f>
        <v>0</v>
      </c>
      <c r="D400" s="48">
        <f>notional_2*EXP(-IR*(5-D$3))*('2. Stock Price 2'!D400*EXP((IR-div)*(5-D$3))-strike_2)</f>
        <v>8564815.9232979789</v>
      </c>
      <c r="E400" s="48">
        <f>notional_2*EXP(-IR*(5-E$3))*('2. Stock Price 2'!E400*EXP((IR-div)*(5-E$3))-strike_2)</f>
        <v>4336875.1907968251</v>
      </c>
      <c r="F400" s="48">
        <f>notional_2*EXP(-IR*(5-F$3))*('2. Stock Price 2'!F400*EXP((IR-div)*(5-F$3))-strike_2)</f>
        <v>9766065.202108806</v>
      </c>
      <c r="G400" s="48">
        <f>notional_2*EXP(-IR*(5-G$3))*('2. Stock Price 2'!G400*EXP((IR-div)*(5-G$3))-strike_2)</f>
        <v>-18149528.306368742</v>
      </c>
      <c r="H400" s="48">
        <f>notional_2*EXP(-IR*(5-H$3))*('2. Stock Price 2'!H400*EXP((IR-div)*(5-H$3))-strike_2)</f>
        <v>-16562169.242189936</v>
      </c>
      <c r="I400" s="48">
        <f>notional_2*EXP(-IR*(5-I$3))*('2. Stock Price 2'!I400*EXP((IR-div)*(5-I$3))-strike_2)</f>
        <v>-24130892.592416797</v>
      </c>
      <c r="J400" s="48">
        <f>notional_2*EXP(-IR*(5-J$3))*('2. Stock Price 2'!J400*EXP((IR-div)*(5-J$3))-strike_2)</f>
        <v>-7409857.0398188336</v>
      </c>
      <c r="K400" s="48">
        <f>notional_2*EXP(-IR*(5-K$3))*('2. Stock Price 2'!K400*EXP((IR-div)*(5-K$3))-strike_2)</f>
        <v>-5365235.8400325365</v>
      </c>
      <c r="L400" s="48">
        <f>notional_2*EXP(-IR*(5-L$3))*('2. Stock Price 2'!L400*EXP((IR-div)*(5-L$3))-strike_2)</f>
        <v>597599.11266423878</v>
      </c>
      <c r="M400" s="48">
        <f>notional_2*EXP(-IR*(5-M$3))*('2. Stock Price 2'!M400*EXP((IR-div)*(5-M$3))-strike_2)</f>
        <v>9074453.5463616401</v>
      </c>
      <c r="N400" s="48">
        <f>notional_2*EXP(-IR*(5-N$3))*('2. Stock Price 2'!N400*EXP((IR-div)*(5-N$3))-strike_2)</f>
        <v>8248212.409213786</v>
      </c>
      <c r="O400" s="48">
        <f>notional_2*EXP(-IR*(5-O$3))*('2. Stock Price 2'!O400*EXP((IR-div)*(5-O$3))-strike_2)</f>
        <v>5512056.889985716</v>
      </c>
      <c r="P400" s="48">
        <f>notional_2*EXP(-IR*(5-P$3))*('2. Stock Price 2'!P400*EXP((IR-div)*(5-P$3))-strike_2)</f>
        <v>-1207666.202972264</v>
      </c>
      <c r="Q400" s="48">
        <f>notional_2*EXP(-IR*(5-Q$3))*('2. Stock Price 2'!Q400*EXP((IR-div)*(5-Q$3))-strike_2)</f>
        <v>-12444675.426985387</v>
      </c>
      <c r="R400" s="48">
        <f>notional_2*EXP(-IR*(5-R$3))*('2. Stock Price 2'!R400*EXP((IR-div)*(5-R$3))-strike_2)</f>
        <v>-2410386.49448187</v>
      </c>
      <c r="S400" s="48">
        <f>notional_2*EXP(-IR*(5-S$3))*('2. Stock Price 2'!S400*EXP((IR-div)*(5-S$3))-strike_2)</f>
        <v>6347884.5947091682</v>
      </c>
      <c r="T400" s="48">
        <f>notional_2*EXP(-IR*(5-T$3))*('2. Stock Price 2'!T400*EXP((IR-div)*(5-T$3))-strike_2)</f>
        <v>9335458.7294449601</v>
      </c>
      <c r="U400" s="48">
        <f>notional_2*EXP(-IR*(5-U$3))*('2. Stock Price 2'!U400*EXP((IR-div)*(5-U$3))-strike_2)</f>
        <v>9565291.840013817</v>
      </c>
      <c r="V400" s="48">
        <f>notional_2*EXP(-IR*(5-V$3))*('2. Stock Price 2'!V400*EXP((IR-div)*(5-V$3))-strike_2)</f>
        <v>7884093.4489201931</v>
      </c>
      <c r="W400" s="49">
        <f>notional_2*EXP(-IR*(5-W$3))*('2. Stock Price 2'!W400*EXP((IR-div)*(5-W$3))-strike_2)</f>
        <v>4354355.9699875796</v>
      </c>
    </row>
    <row r="401" spans="2:23" x14ac:dyDescent="0.35">
      <c r="B401" s="9" t="s">
        <v>397</v>
      </c>
      <c r="C401" s="11">
        <f>EXP(-IR*(5-C$3))*('2. Stock Price 1'!C401*EXP((IR-div)*(5-C$3))-strike)</f>
        <v>0</v>
      </c>
      <c r="D401" s="48">
        <f>notional_2*EXP(-IR*(5-D$3))*('2. Stock Price 2'!D401*EXP((IR-div)*(5-D$3))-strike_2)</f>
        <v>-3023511.2416478279</v>
      </c>
      <c r="E401" s="48">
        <f>notional_2*EXP(-IR*(5-E$3))*('2. Stock Price 2'!E401*EXP((IR-div)*(5-E$3))-strike_2)</f>
        <v>-3109641.9044808098</v>
      </c>
      <c r="F401" s="48">
        <f>notional_2*EXP(-IR*(5-F$3))*('2. Stock Price 2'!F401*EXP((IR-div)*(5-F$3))-strike_2)</f>
        <v>-23101838.542199582</v>
      </c>
      <c r="G401" s="48">
        <f>notional_2*EXP(-IR*(5-G$3))*('2. Stock Price 2'!G401*EXP((IR-div)*(5-G$3))-strike_2)</f>
        <v>-25828826.60487248</v>
      </c>
      <c r="H401" s="48">
        <f>notional_2*EXP(-IR*(5-H$3))*('2. Stock Price 2'!H401*EXP((IR-div)*(5-H$3))-strike_2)</f>
        <v>-28773510.559088632</v>
      </c>
      <c r="I401" s="48">
        <f>notional_2*EXP(-IR*(5-I$3))*('2. Stock Price 2'!I401*EXP((IR-div)*(5-I$3))-strike_2)</f>
        <v>-32764480.181299828</v>
      </c>
      <c r="J401" s="48">
        <f>notional_2*EXP(-IR*(5-J$3))*('2. Stock Price 2'!J401*EXP((IR-div)*(5-J$3))-strike_2)</f>
        <v>-23691242.118430268</v>
      </c>
      <c r="K401" s="48">
        <f>notional_2*EXP(-IR*(5-K$3))*('2. Stock Price 2'!K401*EXP((IR-div)*(5-K$3))-strike_2)</f>
        <v>-23272282.408066202</v>
      </c>
      <c r="L401" s="48">
        <f>notional_2*EXP(-IR*(5-L$3))*('2. Stock Price 2'!L401*EXP((IR-div)*(5-L$3))-strike_2)</f>
        <v>-26851402.376696773</v>
      </c>
      <c r="M401" s="48">
        <f>notional_2*EXP(-IR*(5-M$3))*('2. Stock Price 2'!M401*EXP((IR-div)*(5-M$3))-strike_2)</f>
        <v>-33073400.499666132</v>
      </c>
      <c r="N401" s="48">
        <f>notional_2*EXP(-IR*(5-N$3))*('2. Stock Price 2'!N401*EXP((IR-div)*(5-N$3))-strike_2)</f>
        <v>-33555525.711341508</v>
      </c>
      <c r="O401" s="48">
        <f>notional_2*EXP(-IR*(5-O$3))*('2. Stock Price 2'!O401*EXP((IR-div)*(5-O$3))-strike_2)</f>
        <v>-25737854.657222897</v>
      </c>
      <c r="P401" s="48">
        <f>notional_2*EXP(-IR*(5-P$3))*('2. Stock Price 2'!P401*EXP((IR-div)*(5-P$3))-strike_2)</f>
        <v>-21660799.158502538</v>
      </c>
      <c r="Q401" s="48">
        <f>notional_2*EXP(-IR*(5-Q$3))*('2. Stock Price 2'!Q401*EXP((IR-div)*(5-Q$3))-strike_2)</f>
        <v>-19099211.153895054</v>
      </c>
      <c r="R401" s="48">
        <f>notional_2*EXP(-IR*(5-R$3))*('2. Stock Price 2'!R401*EXP((IR-div)*(5-R$3))-strike_2)</f>
        <v>-29407846.543399196</v>
      </c>
      <c r="S401" s="48">
        <f>notional_2*EXP(-IR*(5-S$3))*('2. Stock Price 2'!S401*EXP((IR-div)*(5-S$3))-strike_2)</f>
        <v>-37503714.819073305</v>
      </c>
      <c r="T401" s="48">
        <f>notional_2*EXP(-IR*(5-T$3))*('2. Stock Price 2'!T401*EXP((IR-div)*(5-T$3))-strike_2)</f>
        <v>-20045783.18447746</v>
      </c>
      <c r="U401" s="48">
        <f>notional_2*EXP(-IR*(5-U$3))*('2. Stock Price 2'!U401*EXP((IR-div)*(5-U$3))-strike_2)</f>
        <v>-23856298.377689362</v>
      </c>
      <c r="V401" s="48">
        <f>notional_2*EXP(-IR*(5-V$3))*('2. Stock Price 2'!V401*EXP((IR-div)*(5-V$3))-strike_2)</f>
        <v>-14386854.125416392</v>
      </c>
      <c r="W401" s="49">
        <f>notional_2*EXP(-IR*(5-W$3))*('2. Stock Price 2'!W401*EXP((IR-div)*(5-W$3))-strike_2)</f>
        <v>-10072805.057329774</v>
      </c>
    </row>
    <row r="402" spans="2:23" x14ac:dyDescent="0.35">
      <c r="B402" s="9" t="s">
        <v>398</v>
      </c>
      <c r="C402" s="11">
        <f>EXP(-IR*(5-C$3))*('2. Stock Price 1'!C402*EXP((IR-div)*(5-C$3))-strike)</f>
        <v>0</v>
      </c>
      <c r="D402" s="48">
        <f>notional_2*EXP(-IR*(5-D$3))*('2. Stock Price 2'!D402*EXP((IR-div)*(5-D$3))-strike_2)</f>
        <v>-11663072.643833825</v>
      </c>
      <c r="E402" s="48">
        <f>notional_2*EXP(-IR*(5-E$3))*('2. Stock Price 2'!E402*EXP((IR-div)*(5-E$3))-strike_2)</f>
        <v>-12250992.791232606</v>
      </c>
      <c r="F402" s="48">
        <f>notional_2*EXP(-IR*(5-F$3))*('2. Stock Price 2'!F402*EXP((IR-div)*(5-F$3))-strike_2)</f>
        <v>-19231659.859036703</v>
      </c>
      <c r="G402" s="48">
        <f>notional_2*EXP(-IR*(5-G$3))*('2. Stock Price 2'!G402*EXP((IR-div)*(5-G$3))-strike_2)</f>
        <v>-11526464.446561882</v>
      </c>
      <c r="H402" s="48">
        <f>notional_2*EXP(-IR*(5-H$3))*('2. Stock Price 2'!H402*EXP((IR-div)*(5-H$3))-strike_2)</f>
        <v>-21252059.951241728</v>
      </c>
      <c r="I402" s="48">
        <f>notional_2*EXP(-IR*(5-I$3))*('2. Stock Price 2'!I402*EXP((IR-div)*(5-I$3))-strike_2)</f>
        <v>-31909754.244042095</v>
      </c>
      <c r="J402" s="48">
        <f>notional_2*EXP(-IR*(5-J$3))*('2. Stock Price 2'!J402*EXP((IR-div)*(5-J$3))-strike_2)</f>
        <v>-35226735.10481333</v>
      </c>
      <c r="K402" s="48">
        <f>notional_2*EXP(-IR*(5-K$3))*('2. Stock Price 2'!K402*EXP((IR-div)*(5-K$3))-strike_2)</f>
        <v>-36458266.61299368</v>
      </c>
      <c r="L402" s="48">
        <f>notional_2*EXP(-IR*(5-L$3))*('2. Stock Price 2'!L402*EXP((IR-div)*(5-L$3))-strike_2)</f>
        <v>-36571489.540607877</v>
      </c>
      <c r="M402" s="48">
        <f>notional_2*EXP(-IR*(5-M$3))*('2. Stock Price 2'!M402*EXP((IR-div)*(5-M$3))-strike_2)</f>
        <v>-36073032.966929428</v>
      </c>
      <c r="N402" s="48">
        <f>notional_2*EXP(-IR*(5-N$3))*('2. Stock Price 2'!N402*EXP((IR-div)*(5-N$3))-strike_2)</f>
        <v>-33560840.344084121</v>
      </c>
      <c r="O402" s="48">
        <f>notional_2*EXP(-IR*(5-O$3))*('2. Stock Price 2'!O402*EXP((IR-div)*(5-O$3))-strike_2)</f>
        <v>-26068458.2513762</v>
      </c>
      <c r="P402" s="48">
        <f>notional_2*EXP(-IR*(5-P$3))*('2. Stock Price 2'!P402*EXP((IR-div)*(5-P$3))-strike_2)</f>
        <v>-17625120.511441302</v>
      </c>
      <c r="Q402" s="48">
        <f>notional_2*EXP(-IR*(5-Q$3))*('2. Stock Price 2'!Q402*EXP((IR-div)*(5-Q$3))-strike_2)</f>
        <v>-23935576.007553212</v>
      </c>
      <c r="R402" s="48">
        <f>notional_2*EXP(-IR*(5-R$3))*('2. Stock Price 2'!R402*EXP((IR-div)*(5-R$3))-strike_2)</f>
        <v>-27307128.282415971</v>
      </c>
      <c r="S402" s="48">
        <f>notional_2*EXP(-IR*(5-S$3))*('2. Stock Price 2'!S402*EXP((IR-div)*(5-S$3))-strike_2)</f>
        <v>-5573086.6643458381</v>
      </c>
      <c r="T402" s="48">
        <f>notional_2*EXP(-IR*(5-T$3))*('2. Stock Price 2'!T402*EXP((IR-div)*(5-T$3))-strike_2)</f>
        <v>-2259709.7123842342</v>
      </c>
      <c r="U402" s="48">
        <f>notional_2*EXP(-IR*(5-U$3))*('2. Stock Price 2'!U402*EXP((IR-div)*(5-U$3))-strike_2)</f>
        <v>7497873.1076693228</v>
      </c>
      <c r="V402" s="48">
        <f>notional_2*EXP(-IR*(5-V$3))*('2. Stock Price 2'!V402*EXP((IR-div)*(5-V$3))-strike_2)</f>
        <v>-9196662.6475938726</v>
      </c>
      <c r="W402" s="49">
        <f>notional_2*EXP(-IR*(5-W$3))*('2. Stock Price 2'!W402*EXP((IR-div)*(5-W$3))-strike_2)</f>
        <v>-23545793.711358529</v>
      </c>
    </row>
    <row r="403" spans="2:23" x14ac:dyDescent="0.35">
      <c r="B403" s="9" t="s">
        <v>399</v>
      </c>
      <c r="C403" s="11">
        <f>EXP(-IR*(5-C$3))*('2. Stock Price 1'!C403*EXP((IR-div)*(5-C$3))-strike)</f>
        <v>0</v>
      </c>
      <c r="D403" s="48">
        <f>notional_2*EXP(-IR*(5-D$3))*('2. Stock Price 2'!D403*EXP((IR-div)*(5-D$3))-strike_2)</f>
        <v>245353.785458723</v>
      </c>
      <c r="E403" s="48">
        <f>notional_2*EXP(-IR*(5-E$3))*('2. Stock Price 2'!E403*EXP((IR-div)*(5-E$3))-strike_2)</f>
        <v>5704460.0786912069</v>
      </c>
      <c r="F403" s="48">
        <f>notional_2*EXP(-IR*(5-F$3))*('2. Stock Price 2'!F403*EXP((IR-div)*(5-F$3))-strike_2)</f>
        <v>-1974559.5113433837</v>
      </c>
      <c r="G403" s="48">
        <f>notional_2*EXP(-IR*(5-G$3))*('2. Stock Price 2'!G403*EXP((IR-div)*(5-G$3))-strike_2)</f>
        <v>1735811.5439365271</v>
      </c>
      <c r="H403" s="48">
        <f>notional_2*EXP(-IR*(5-H$3))*('2. Stock Price 2'!H403*EXP((IR-div)*(5-H$3))-strike_2)</f>
        <v>1341660.2755410082</v>
      </c>
      <c r="I403" s="48">
        <f>notional_2*EXP(-IR*(5-I$3))*('2. Stock Price 2'!I403*EXP((IR-div)*(5-I$3))-strike_2)</f>
        <v>4193036.3236998855</v>
      </c>
      <c r="J403" s="48">
        <f>notional_2*EXP(-IR*(5-J$3))*('2. Stock Price 2'!J403*EXP((IR-div)*(5-J$3))-strike_2)</f>
        <v>-1082201.7759890624</v>
      </c>
      <c r="K403" s="48">
        <f>notional_2*EXP(-IR*(5-K$3))*('2. Stock Price 2'!K403*EXP((IR-div)*(5-K$3))-strike_2)</f>
        <v>11206113.849218508</v>
      </c>
      <c r="L403" s="48">
        <f>notional_2*EXP(-IR*(5-L$3))*('2. Stock Price 2'!L403*EXP((IR-div)*(5-L$3))-strike_2)</f>
        <v>36719111.173985772</v>
      </c>
      <c r="M403" s="48">
        <f>notional_2*EXP(-IR*(5-M$3))*('2. Stock Price 2'!M403*EXP((IR-div)*(5-M$3))-strike_2)</f>
        <v>23734866.379495174</v>
      </c>
      <c r="N403" s="48">
        <f>notional_2*EXP(-IR*(5-N$3))*('2. Stock Price 2'!N403*EXP((IR-div)*(5-N$3))-strike_2)</f>
        <v>36243928.469244041</v>
      </c>
      <c r="O403" s="48">
        <f>notional_2*EXP(-IR*(5-O$3))*('2. Stock Price 2'!O403*EXP((IR-div)*(5-O$3))-strike_2)</f>
        <v>28987310.655511755</v>
      </c>
      <c r="P403" s="48">
        <f>notional_2*EXP(-IR*(5-P$3))*('2. Stock Price 2'!P403*EXP((IR-div)*(5-P$3))-strike_2)</f>
        <v>8540413.850365933</v>
      </c>
      <c r="Q403" s="48">
        <f>notional_2*EXP(-IR*(5-Q$3))*('2. Stock Price 2'!Q403*EXP((IR-div)*(5-Q$3))-strike_2)</f>
        <v>17329416.493620507</v>
      </c>
      <c r="R403" s="48">
        <f>notional_2*EXP(-IR*(5-R$3))*('2. Stock Price 2'!R403*EXP((IR-div)*(5-R$3))-strike_2)</f>
        <v>30065658.703634806</v>
      </c>
      <c r="S403" s="48">
        <f>notional_2*EXP(-IR*(5-S$3))*('2. Stock Price 2'!S403*EXP((IR-div)*(5-S$3))-strike_2)</f>
        <v>30951252.960748848</v>
      </c>
      <c r="T403" s="48">
        <f>notional_2*EXP(-IR*(5-T$3))*('2. Stock Price 2'!T403*EXP((IR-div)*(5-T$3))-strike_2)</f>
        <v>12862800.668970283</v>
      </c>
      <c r="U403" s="48">
        <f>notional_2*EXP(-IR*(5-U$3))*('2. Stock Price 2'!U403*EXP((IR-div)*(5-U$3))-strike_2)</f>
        <v>12650139.863907145</v>
      </c>
      <c r="V403" s="48">
        <f>notional_2*EXP(-IR*(5-V$3))*('2. Stock Price 2'!V403*EXP((IR-div)*(5-V$3))-strike_2)</f>
        <v>1709612.4013318231</v>
      </c>
      <c r="W403" s="49">
        <f>notional_2*EXP(-IR*(5-W$3))*('2. Stock Price 2'!W403*EXP((IR-div)*(5-W$3))-strike_2)</f>
        <v>-9472650.8802374676</v>
      </c>
    </row>
    <row r="404" spans="2:23" x14ac:dyDescent="0.35">
      <c r="B404" s="9" t="s">
        <v>400</v>
      </c>
      <c r="C404" s="11">
        <f>EXP(-IR*(5-C$3))*('2. Stock Price 1'!C404*EXP((IR-div)*(5-C$3))-strike)</f>
        <v>0</v>
      </c>
      <c r="D404" s="48">
        <f>notional_2*EXP(-IR*(5-D$3))*('2. Stock Price 2'!D404*EXP((IR-div)*(5-D$3))-strike_2)</f>
        <v>-8899451.1693853419</v>
      </c>
      <c r="E404" s="48">
        <f>notional_2*EXP(-IR*(5-E$3))*('2. Stock Price 2'!E404*EXP((IR-div)*(5-E$3))-strike_2)</f>
        <v>-4618498.5252419459</v>
      </c>
      <c r="F404" s="48">
        <f>notional_2*EXP(-IR*(5-F$3))*('2. Stock Price 2'!F404*EXP((IR-div)*(5-F$3))-strike_2)</f>
        <v>4637086.2062231135</v>
      </c>
      <c r="G404" s="48">
        <f>notional_2*EXP(-IR*(5-G$3))*('2. Stock Price 2'!G404*EXP((IR-div)*(5-G$3))-strike_2)</f>
        <v>-1902685.7087402525</v>
      </c>
      <c r="H404" s="48">
        <f>notional_2*EXP(-IR*(5-H$3))*('2. Stock Price 2'!H404*EXP((IR-div)*(5-H$3))-strike_2)</f>
        <v>-4324221.329132434</v>
      </c>
      <c r="I404" s="48">
        <f>notional_2*EXP(-IR*(5-I$3))*('2. Stock Price 2'!I404*EXP((IR-div)*(5-I$3))-strike_2)</f>
        <v>10132402.863319838</v>
      </c>
      <c r="J404" s="48">
        <f>notional_2*EXP(-IR*(5-J$3))*('2. Stock Price 2'!J404*EXP((IR-div)*(5-J$3))-strike_2)</f>
        <v>18395371.327025816</v>
      </c>
      <c r="K404" s="48">
        <f>notional_2*EXP(-IR*(5-K$3))*('2. Stock Price 2'!K404*EXP((IR-div)*(5-K$3))-strike_2)</f>
        <v>8954655.7834334075</v>
      </c>
      <c r="L404" s="48">
        <f>notional_2*EXP(-IR*(5-L$3))*('2. Stock Price 2'!L404*EXP((IR-div)*(5-L$3))-strike_2)</f>
        <v>-936545.7843990894</v>
      </c>
      <c r="M404" s="48">
        <f>notional_2*EXP(-IR*(5-M$3))*('2. Stock Price 2'!M404*EXP((IR-div)*(5-M$3))-strike_2)</f>
        <v>-11636083.97647541</v>
      </c>
      <c r="N404" s="48">
        <f>notional_2*EXP(-IR*(5-N$3))*('2. Stock Price 2'!N404*EXP((IR-div)*(5-N$3))-strike_2)</f>
        <v>608011.11279139889</v>
      </c>
      <c r="O404" s="48">
        <f>notional_2*EXP(-IR*(5-O$3))*('2. Stock Price 2'!O404*EXP((IR-div)*(5-O$3))-strike_2)</f>
        <v>20872480.521872211</v>
      </c>
      <c r="P404" s="48">
        <f>notional_2*EXP(-IR*(5-P$3))*('2. Stock Price 2'!P404*EXP((IR-div)*(5-P$3))-strike_2)</f>
        <v>7205675.0095224231</v>
      </c>
      <c r="Q404" s="48">
        <f>notional_2*EXP(-IR*(5-Q$3))*('2. Stock Price 2'!Q404*EXP((IR-div)*(5-Q$3))-strike_2)</f>
        <v>12975537.982952956</v>
      </c>
      <c r="R404" s="48">
        <f>notional_2*EXP(-IR*(5-R$3))*('2. Stock Price 2'!R404*EXP((IR-div)*(5-R$3))-strike_2)</f>
        <v>12810576.092532165</v>
      </c>
      <c r="S404" s="48">
        <f>notional_2*EXP(-IR*(5-S$3))*('2. Stock Price 2'!S404*EXP((IR-div)*(5-S$3))-strike_2)</f>
        <v>13944458.613599699</v>
      </c>
      <c r="T404" s="48">
        <f>notional_2*EXP(-IR*(5-T$3))*('2. Stock Price 2'!T404*EXP((IR-div)*(5-T$3))-strike_2)</f>
        <v>15401409.648119278</v>
      </c>
      <c r="U404" s="48">
        <f>notional_2*EXP(-IR*(5-U$3))*('2. Stock Price 2'!U404*EXP((IR-div)*(5-U$3))-strike_2)</f>
        <v>21179752.820378494</v>
      </c>
      <c r="V404" s="48">
        <f>notional_2*EXP(-IR*(5-V$3))*('2. Stock Price 2'!V404*EXP((IR-div)*(5-V$3))-strike_2)</f>
        <v>8258420.6371750506</v>
      </c>
      <c r="W404" s="49">
        <f>notional_2*EXP(-IR*(5-W$3))*('2. Stock Price 2'!W404*EXP((IR-div)*(5-W$3))-strike_2)</f>
        <v>10177569.568242092</v>
      </c>
    </row>
    <row r="405" spans="2:23" x14ac:dyDescent="0.35">
      <c r="B405" s="9" t="s">
        <v>401</v>
      </c>
      <c r="C405" s="11">
        <f>EXP(-IR*(5-C$3))*('2. Stock Price 1'!C405*EXP((IR-div)*(5-C$3))-strike)</f>
        <v>0</v>
      </c>
      <c r="D405" s="48">
        <f>notional_2*EXP(-IR*(5-D$3))*('2. Stock Price 2'!D405*EXP((IR-div)*(5-D$3))-strike_2)</f>
        <v>7324409.7812505849</v>
      </c>
      <c r="E405" s="48">
        <f>notional_2*EXP(-IR*(5-E$3))*('2. Stock Price 2'!E405*EXP((IR-div)*(5-E$3))-strike_2)</f>
        <v>-18110970.319598872</v>
      </c>
      <c r="F405" s="48">
        <f>notional_2*EXP(-IR*(5-F$3))*('2. Stock Price 2'!F405*EXP((IR-div)*(5-F$3))-strike_2)</f>
        <v>-6805629.0276063895</v>
      </c>
      <c r="G405" s="48">
        <f>notional_2*EXP(-IR*(5-G$3))*('2. Stock Price 2'!G405*EXP((IR-div)*(5-G$3))-strike_2)</f>
        <v>-7638878.2755347034</v>
      </c>
      <c r="H405" s="48">
        <f>notional_2*EXP(-IR*(5-H$3))*('2. Stock Price 2'!H405*EXP((IR-div)*(5-H$3))-strike_2)</f>
        <v>-3837096.9175611618</v>
      </c>
      <c r="I405" s="48">
        <f>notional_2*EXP(-IR*(5-I$3))*('2. Stock Price 2'!I405*EXP((IR-div)*(5-I$3))-strike_2)</f>
        <v>-247338.0497119443</v>
      </c>
      <c r="J405" s="48">
        <f>notional_2*EXP(-IR*(5-J$3))*('2. Stock Price 2'!J405*EXP((IR-div)*(5-J$3))-strike_2)</f>
        <v>15806326.565925565</v>
      </c>
      <c r="K405" s="48">
        <f>notional_2*EXP(-IR*(5-K$3))*('2. Stock Price 2'!K405*EXP((IR-div)*(5-K$3))-strike_2)</f>
        <v>24061146.616711851</v>
      </c>
      <c r="L405" s="48">
        <f>notional_2*EXP(-IR*(5-L$3))*('2. Stock Price 2'!L405*EXP((IR-div)*(5-L$3))-strike_2)</f>
        <v>27560531.09503049</v>
      </c>
      <c r="M405" s="48">
        <f>notional_2*EXP(-IR*(5-M$3))*('2. Stock Price 2'!M405*EXP((IR-div)*(5-M$3))-strike_2)</f>
        <v>19647188.947516255</v>
      </c>
      <c r="N405" s="48">
        <f>notional_2*EXP(-IR*(5-N$3))*('2. Stock Price 2'!N405*EXP((IR-div)*(5-N$3))-strike_2)</f>
        <v>10872295.853125587</v>
      </c>
      <c r="O405" s="48">
        <f>notional_2*EXP(-IR*(5-O$3))*('2. Stock Price 2'!O405*EXP((IR-div)*(5-O$3))-strike_2)</f>
        <v>17056894.164722491</v>
      </c>
      <c r="P405" s="48">
        <f>notional_2*EXP(-IR*(5-P$3))*('2. Stock Price 2'!P405*EXP((IR-div)*(5-P$3))-strike_2)</f>
        <v>8171090.9977382272</v>
      </c>
      <c r="Q405" s="48">
        <f>notional_2*EXP(-IR*(5-Q$3))*('2. Stock Price 2'!Q405*EXP((IR-div)*(5-Q$3))-strike_2)</f>
        <v>5693965.2858087877</v>
      </c>
      <c r="R405" s="48">
        <f>notional_2*EXP(-IR*(5-R$3))*('2. Stock Price 2'!R405*EXP((IR-div)*(5-R$3))-strike_2)</f>
        <v>3195597.0524725472</v>
      </c>
      <c r="S405" s="48">
        <f>notional_2*EXP(-IR*(5-S$3))*('2. Stock Price 2'!S405*EXP((IR-div)*(5-S$3))-strike_2)</f>
        <v>10010995.563349934</v>
      </c>
      <c r="T405" s="48">
        <f>notional_2*EXP(-IR*(5-T$3))*('2. Stock Price 2'!T405*EXP((IR-div)*(5-T$3))-strike_2)</f>
        <v>-5940868.2762380801</v>
      </c>
      <c r="U405" s="48">
        <f>notional_2*EXP(-IR*(5-U$3))*('2. Stock Price 2'!U405*EXP((IR-div)*(5-U$3))-strike_2)</f>
        <v>-20518272.375350587</v>
      </c>
      <c r="V405" s="48">
        <f>notional_2*EXP(-IR*(5-V$3))*('2. Stock Price 2'!V405*EXP((IR-div)*(5-V$3))-strike_2)</f>
        <v>-25479931.666741647</v>
      </c>
      <c r="W405" s="49">
        <f>notional_2*EXP(-IR*(5-W$3))*('2. Stock Price 2'!W405*EXP((IR-div)*(5-W$3))-strike_2)</f>
        <v>-26456737.071057618</v>
      </c>
    </row>
    <row r="406" spans="2:23" x14ac:dyDescent="0.35">
      <c r="B406" s="9" t="s">
        <v>402</v>
      </c>
      <c r="C406" s="11">
        <f>EXP(-IR*(5-C$3))*('2. Stock Price 1'!C406*EXP((IR-div)*(5-C$3))-strike)</f>
        <v>0</v>
      </c>
      <c r="D406" s="48">
        <f>notional_2*EXP(-IR*(5-D$3))*('2. Stock Price 2'!D406*EXP((IR-div)*(5-D$3))-strike_2)</f>
        <v>-1616706.8865971884</v>
      </c>
      <c r="E406" s="48">
        <f>notional_2*EXP(-IR*(5-E$3))*('2. Stock Price 2'!E406*EXP((IR-div)*(5-E$3))-strike_2)</f>
        <v>10776480.801524913</v>
      </c>
      <c r="F406" s="48">
        <f>notional_2*EXP(-IR*(5-F$3))*('2. Stock Price 2'!F406*EXP((IR-div)*(5-F$3))-strike_2)</f>
        <v>6301486.2540053343</v>
      </c>
      <c r="G406" s="48">
        <f>notional_2*EXP(-IR*(5-G$3))*('2. Stock Price 2'!G406*EXP((IR-div)*(5-G$3))-strike_2)</f>
        <v>-3021749.4152052775</v>
      </c>
      <c r="H406" s="48">
        <f>notional_2*EXP(-IR*(5-H$3))*('2. Stock Price 2'!H406*EXP((IR-div)*(5-H$3))-strike_2)</f>
        <v>-5265460.4439736754</v>
      </c>
      <c r="I406" s="48">
        <f>notional_2*EXP(-IR*(5-I$3))*('2. Stock Price 2'!I406*EXP((IR-div)*(5-I$3))-strike_2)</f>
        <v>1931457.6678025904</v>
      </c>
      <c r="J406" s="48">
        <f>notional_2*EXP(-IR*(5-J$3))*('2. Stock Price 2'!J406*EXP((IR-div)*(5-J$3))-strike_2)</f>
        <v>11393723.33787819</v>
      </c>
      <c r="K406" s="48">
        <f>notional_2*EXP(-IR*(5-K$3))*('2. Stock Price 2'!K406*EXP((IR-div)*(5-K$3))-strike_2)</f>
        <v>26753001.930062857</v>
      </c>
      <c r="L406" s="48">
        <f>notional_2*EXP(-IR*(5-L$3))*('2. Stock Price 2'!L406*EXP((IR-div)*(5-L$3))-strike_2)</f>
        <v>16854882.249040011</v>
      </c>
      <c r="M406" s="48">
        <f>notional_2*EXP(-IR*(5-M$3))*('2. Stock Price 2'!M406*EXP((IR-div)*(5-M$3))-strike_2)</f>
        <v>7295985.8249496445</v>
      </c>
      <c r="N406" s="48">
        <f>notional_2*EXP(-IR*(5-N$3))*('2. Stock Price 2'!N406*EXP((IR-div)*(5-N$3))-strike_2)</f>
        <v>3190835.2513642772</v>
      </c>
      <c r="O406" s="48">
        <f>notional_2*EXP(-IR*(5-O$3))*('2. Stock Price 2'!O406*EXP((IR-div)*(5-O$3))-strike_2)</f>
        <v>5909613.998402358</v>
      </c>
      <c r="P406" s="48">
        <f>notional_2*EXP(-IR*(5-P$3))*('2. Stock Price 2'!P406*EXP((IR-div)*(5-P$3))-strike_2)</f>
        <v>5592809.5312904315</v>
      </c>
      <c r="Q406" s="48">
        <f>notional_2*EXP(-IR*(5-Q$3))*('2. Stock Price 2'!Q406*EXP((IR-div)*(5-Q$3))-strike_2)</f>
        <v>30273284.172359742</v>
      </c>
      <c r="R406" s="48">
        <f>notional_2*EXP(-IR*(5-R$3))*('2. Stock Price 2'!R406*EXP((IR-div)*(5-R$3))-strike_2)</f>
        <v>34146969.861515746</v>
      </c>
      <c r="S406" s="48">
        <f>notional_2*EXP(-IR*(5-S$3))*('2. Stock Price 2'!S406*EXP((IR-div)*(5-S$3))-strike_2)</f>
        <v>29727536.433500148</v>
      </c>
      <c r="T406" s="48">
        <f>notional_2*EXP(-IR*(5-T$3))*('2. Stock Price 2'!T406*EXP((IR-div)*(5-T$3))-strike_2)</f>
        <v>14117297.854516631</v>
      </c>
      <c r="U406" s="48">
        <f>notional_2*EXP(-IR*(5-U$3))*('2. Stock Price 2'!U406*EXP((IR-div)*(5-U$3))-strike_2)</f>
        <v>9917237.646434458</v>
      </c>
      <c r="V406" s="48">
        <f>notional_2*EXP(-IR*(5-V$3))*('2. Stock Price 2'!V406*EXP((IR-div)*(5-V$3))-strike_2)</f>
        <v>15631118.560255367</v>
      </c>
      <c r="W406" s="49">
        <f>notional_2*EXP(-IR*(5-W$3))*('2. Stock Price 2'!W406*EXP((IR-div)*(5-W$3))-strike_2)</f>
        <v>18742354.478932198</v>
      </c>
    </row>
    <row r="407" spans="2:23" x14ac:dyDescent="0.35">
      <c r="B407" s="9" t="s">
        <v>403</v>
      </c>
      <c r="C407" s="11">
        <f>EXP(-IR*(5-C$3))*('2. Stock Price 1'!C407*EXP((IR-div)*(5-C$3))-strike)</f>
        <v>0</v>
      </c>
      <c r="D407" s="48">
        <f>notional_2*EXP(-IR*(5-D$3))*('2. Stock Price 2'!D407*EXP((IR-div)*(5-D$3))-strike_2)</f>
        <v>11466134.172594301</v>
      </c>
      <c r="E407" s="48">
        <f>notional_2*EXP(-IR*(5-E$3))*('2. Stock Price 2'!E407*EXP((IR-div)*(5-E$3))-strike_2)</f>
        <v>11529960.304349026</v>
      </c>
      <c r="F407" s="48">
        <f>notional_2*EXP(-IR*(5-F$3))*('2. Stock Price 2'!F407*EXP((IR-div)*(5-F$3))-strike_2)</f>
        <v>19031944.861069355</v>
      </c>
      <c r="G407" s="48">
        <f>notional_2*EXP(-IR*(5-G$3))*('2. Stock Price 2'!G407*EXP((IR-div)*(5-G$3))-strike_2)</f>
        <v>16643922.970708011</v>
      </c>
      <c r="H407" s="48">
        <f>notional_2*EXP(-IR*(5-H$3))*('2. Stock Price 2'!H407*EXP((IR-div)*(5-H$3))-strike_2)</f>
        <v>21674924.418804083</v>
      </c>
      <c r="I407" s="48">
        <f>notional_2*EXP(-IR*(5-I$3))*('2. Stock Price 2'!I407*EXP((IR-div)*(5-I$3))-strike_2)</f>
        <v>21786981.661623977</v>
      </c>
      <c r="J407" s="48">
        <f>notional_2*EXP(-IR*(5-J$3))*('2. Stock Price 2'!J407*EXP((IR-div)*(5-J$3))-strike_2)</f>
        <v>20559731.431482568</v>
      </c>
      <c r="K407" s="48">
        <f>notional_2*EXP(-IR*(5-K$3))*('2. Stock Price 2'!K407*EXP((IR-div)*(5-K$3))-strike_2)</f>
        <v>27473059.225315996</v>
      </c>
      <c r="L407" s="48">
        <f>notional_2*EXP(-IR*(5-L$3))*('2. Stock Price 2'!L407*EXP((IR-div)*(5-L$3))-strike_2)</f>
        <v>9391332.7176873479</v>
      </c>
      <c r="M407" s="48">
        <f>notional_2*EXP(-IR*(5-M$3))*('2. Stock Price 2'!M407*EXP((IR-div)*(5-M$3))-strike_2)</f>
        <v>-1969445.9114483206</v>
      </c>
      <c r="N407" s="48">
        <f>notional_2*EXP(-IR*(5-N$3))*('2. Stock Price 2'!N407*EXP((IR-div)*(5-N$3))-strike_2)</f>
        <v>-6081218.9440946747</v>
      </c>
      <c r="O407" s="48">
        <f>notional_2*EXP(-IR*(5-O$3))*('2. Stock Price 2'!O407*EXP((IR-div)*(5-O$3))-strike_2)</f>
        <v>3048442.0746771167</v>
      </c>
      <c r="P407" s="48">
        <f>notional_2*EXP(-IR*(5-P$3))*('2. Stock Price 2'!P407*EXP((IR-div)*(5-P$3))-strike_2)</f>
        <v>-5513853.6608828874</v>
      </c>
      <c r="Q407" s="48">
        <f>notional_2*EXP(-IR*(5-Q$3))*('2. Stock Price 2'!Q407*EXP((IR-div)*(5-Q$3))-strike_2)</f>
        <v>14552082.886974774</v>
      </c>
      <c r="R407" s="48">
        <f>notional_2*EXP(-IR*(5-R$3))*('2. Stock Price 2'!R407*EXP((IR-div)*(5-R$3))-strike_2)</f>
        <v>424440.53590824461</v>
      </c>
      <c r="S407" s="48">
        <f>notional_2*EXP(-IR*(5-S$3))*('2. Stock Price 2'!S407*EXP((IR-div)*(5-S$3))-strike_2)</f>
        <v>4327477.4780868506</v>
      </c>
      <c r="T407" s="48">
        <f>notional_2*EXP(-IR*(5-T$3))*('2. Stock Price 2'!T407*EXP((IR-div)*(5-T$3))-strike_2)</f>
        <v>10814468.028726799</v>
      </c>
      <c r="U407" s="48">
        <f>notional_2*EXP(-IR*(5-U$3))*('2. Stock Price 2'!U407*EXP((IR-div)*(5-U$3))-strike_2)</f>
        <v>16138811.530033154</v>
      </c>
      <c r="V407" s="48">
        <f>notional_2*EXP(-IR*(5-V$3))*('2. Stock Price 2'!V407*EXP((IR-div)*(5-V$3))-strike_2)</f>
        <v>13865780.883153919</v>
      </c>
      <c r="W407" s="49">
        <f>notional_2*EXP(-IR*(5-W$3))*('2. Stock Price 2'!W407*EXP((IR-div)*(5-W$3))-strike_2)</f>
        <v>23328169.423367739</v>
      </c>
    </row>
    <row r="408" spans="2:23" x14ac:dyDescent="0.35">
      <c r="B408" s="9" t="s">
        <v>404</v>
      </c>
      <c r="C408" s="11">
        <f>EXP(-IR*(5-C$3))*('2. Stock Price 1'!C408*EXP((IR-div)*(5-C$3))-strike)</f>
        <v>0</v>
      </c>
      <c r="D408" s="48">
        <f>notional_2*EXP(-IR*(5-D$3))*('2. Stock Price 2'!D408*EXP((IR-div)*(5-D$3))-strike_2)</f>
        <v>8351405.3877613926</v>
      </c>
      <c r="E408" s="48">
        <f>notional_2*EXP(-IR*(5-E$3))*('2. Stock Price 2'!E408*EXP((IR-div)*(5-E$3))-strike_2)</f>
        <v>23931978.009415887</v>
      </c>
      <c r="F408" s="48">
        <f>notional_2*EXP(-IR*(5-F$3))*('2. Stock Price 2'!F408*EXP((IR-div)*(5-F$3))-strike_2)</f>
        <v>18626514.564675454</v>
      </c>
      <c r="G408" s="48">
        <f>notional_2*EXP(-IR*(5-G$3))*('2. Stock Price 2'!G408*EXP((IR-div)*(5-G$3))-strike_2)</f>
        <v>19048723.586930227</v>
      </c>
      <c r="H408" s="48">
        <f>notional_2*EXP(-IR*(5-H$3))*('2. Stock Price 2'!H408*EXP((IR-div)*(5-H$3))-strike_2)</f>
        <v>-2581841.8617369263</v>
      </c>
      <c r="I408" s="48">
        <f>notional_2*EXP(-IR*(5-I$3))*('2. Stock Price 2'!I408*EXP((IR-div)*(5-I$3))-strike_2)</f>
        <v>1463800.4325402007</v>
      </c>
      <c r="J408" s="48">
        <f>notional_2*EXP(-IR*(5-J$3))*('2. Stock Price 2'!J408*EXP((IR-div)*(5-J$3))-strike_2)</f>
        <v>37832509.922205642</v>
      </c>
      <c r="K408" s="48">
        <f>notional_2*EXP(-IR*(5-K$3))*('2. Stock Price 2'!K408*EXP((IR-div)*(5-K$3))-strike_2)</f>
        <v>52633878.125093684</v>
      </c>
      <c r="L408" s="48">
        <f>notional_2*EXP(-IR*(5-L$3))*('2. Stock Price 2'!L408*EXP((IR-div)*(5-L$3))-strike_2)</f>
        <v>78019861.125302896</v>
      </c>
      <c r="M408" s="48">
        <f>notional_2*EXP(-IR*(5-M$3))*('2. Stock Price 2'!M408*EXP((IR-div)*(5-M$3))-strike_2)</f>
        <v>92859270.580119342</v>
      </c>
      <c r="N408" s="48">
        <f>notional_2*EXP(-IR*(5-N$3))*('2. Stock Price 2'!N408*EXP((IR-div)*(5-N$3))-strike_2)</f>
        <v>96040778.991200641</v>
      </c>
      <c r="O408" s="48">
        <f>notional_2*EXP(-IR*(5-O$3))*('2. Stock Price 2'!O408*EXP((IR-div)*(5-O$3))-strike_2)</f>
        <v>84641598.182344228</v>
      </c>
      <c r="P408" s="48">
        <f>notional_2*EXP(-IR*(5-P$3))*('2. Stock Price 2'!P408*EXP((IR-div)*(5-P$3))-strike_2)</f>
        <v>66891057.822649769</v>
      </c>
      <c r="Q408" s="48">
        <f>notional_2*EXP(-IR*(5-Q$3))*('2. Stock Price 2'!Q408*EXP((IR-div)*(5-Q$3))-strike_2)</f>
        <v>101573847.52623267</v>
      </c>
      <c r="R408" s="48">
        <f>notional_2*EXP(-IR*(5-R$3))*('2. Stock Price 2'!R408*EXP((IR-div)*(5-R$3))-strike_2)</f>
        <v>95369819.811626151</v>
      </c>
      <c r="S408" s="48">
        <f>notional_2*EXP(-IR*(5-S$3))*('2. Stock Price 2'!S408*EXP((IR-div)*(5-S$3))-strike_2)</f>
        <v>80198534.240953624</v>
      </c>
      <c r="T408" s="48">
        <f>notional_2*EXP(-IR*(5-T$3))*('2. Stock Price 2'!T408*EXP((IR-div)*(5-T$3))-strike_2)</f>
        <v>68531500.197721973</v>
      </c>
      <c r="U408" s="48">
        <f>notional_2*EXP(-IR*(5-U$3))*('2. Stock Price 2'!U408*EXP((IR-div)*(5-U$3))-strike_2)</f>
        <v>75826992.584103346</v>
      </c>
      <c r="V408" s="48">
        <f>notional_2*EXP(-IR*(5-V$3))*('2. Stock Price 2'!V408*EXP((IR-div)*(5-V$3))-strike_2)</f>
        <v>52683448.767731704</v>
      </c>
      <c r="W408" s="49">
        <f>notional_2*EXP(-IR*(5-W$3))*('2. Stock Price 2'!W408*EXP((IR-div)*(5-W$3))-strike_2)</f>
        <v>41464235.624597788</v>
      </c>
    </row>
    <row r="409" spans="2:23" x14ac:dyDescent="0.35">
      <c r="B409" s="9" t="s">
        <v>405</v>
      </c>
      <c r="C409" s="11">
        <f>EXP(-IR*(5-C$3))*('2. Stock Price 1'!C409*EXP((IR-div)*(5-C$3))-strike)</f>
        <v>0</v>
      </c>
      <c r="D409" s="48">
        <f>notional_2*EXP(-IR*(5-D$3))*('2. Stock Price 2'!D409*EXP((IR-div)*(5-D$3))-strike_2)</f>
        <v>-5299603.5975118587</v>
      </c>
      <c r="E409" s="48">
        <f>notional_2*EXP(-IR*(5-E$3))*('2. Stock Price 2'!E409*EXP((IR-div)*(5-E$3))-strike_2)</f>
        <v>-9591554.4536821954</v>
      </c>
      <c r="F409" s="48">
        <f>notional_2*EXP(-IR*(5-F$3))*('2. Stock Price 2'!F409*EXP((IR-div)*(5-F$3))-strike_2)</f>
        <v>-4375840.8746917956</v>
      </c>
      <c r="G409" s="48">
        <f>notional_2*EXP(-IR*(5-G$3))*('2. Stock Price 2'!G409*EXP((IR-div)*(5-G$3))-strike_2)</f>
        <v>-13769552.734880291</v>
      </c>
      <c r="H409" s="48">
        <f>notional_2*EXP(-IR*(5-H$3))*('2. Stock Price 2'!H409*EXP((IR-div)*(5-H$3))-strike_2)</f>
        <v>-2872178.1261878088</v>
      </c>
      <c r="I409" s="48">
        <f>notional_2*EXP(-IR*(5-I$3))*('2. Stock Price 2'!I409*EXP((IR-div)*(5-I$3))-strike_2)</f>
        <v>10254092.657466987</v>
      </c>
      <c r="J409" s="48">
        <f>notional_2*EXP(-IR*(5-J$3))*('2. Stock Price 2'!J409*EXP((IR-div)*(5-J$3))-strike_2)</f>
        <v>17826377.520273291</v>
      </c>
      <c r="K409" s="48">
        <f>notional_2*EXP(-IR*(5-K$3))*('2. Stock Price 2'!K409*EXP((IR-div)*(5-K$3))-strike_2)</f>
        <v>19931318.152433805</v>
      </c>
      <c r="L409" s="48">
        <f>notional_2*EXP(-IR*(5-L$3))*('2. Stock Price 2'!L409*EXP((IR-div)*(5-L$3))-strike_2)</f>
        <v>37801848.995794296</v>
      </c>
      <c r="M409" s="48">
        <f>notional_2*EXP(-IR*(5-M$3))*('2. Stock Price 2'!M409*EXP((IR-div)*(5-M$3))-strike_2)</f>
        <v>47319136.370573506</v>
      </c>
      <c r="N409" s="48">
        <f>notional_2*EXP(-IR*(5-N$3))*('2. Stock Price 2'!N409*EXP((IR-div)*(5-N$3))-strike_2)</f>
        <v>47299487.96276743</v>
      </c>
      <c r="O409" s="48">
        <f>notional_2*EXP(-IR*(5-O$3))*('2. Stock Price 2'!O409*EXP((IR-div)*(5-O$3))-strike_2)</f>
        <v>49574356.157174565</v>
      </c>
      <c r="P409" s="48">
        <f>notional_2*EXP(-IR*(5-P$3))*('2. Stock Price 2'!P409*EXP((IR-div)*(5-P$3))-strike_2)</f>
        <v>68540831.589599878</v>
      </c>
      <c r="Q409" s="48">
        <f>notional_2*EXP(-IR*(5-Q$3))*('2. Stock Price 2'!Q409*EXP((IR-div)*(5-Q$3))-strike_2)</f>
        <v>68851177.622858301</v>
      </c>
      <c r="R409" s="48">
        <f>notional_2*EXP(-IR*(5-R$3))*('2. Stock Price 2'!R409*EXP((IR-div)*(5-R$3))-strike_2)</f>
        <v>37703731.16761183</v>
      </c>
      <c r="S409" s="48">
        <f>notional_2*EXP(-IR*(5-S$3))*('2. Stock Price 2'!S409*EXP((IR-div)*(5-S$3))-strike_2)</f>
        <v>28841884.397472933</v>
      </c>
      <c r="T409" s="48">
        <f>notional_2*EXP(-IR*(5-T$3))*('2. Stock Price 2'!T409*EXP((IR-div)*(5-T$3))-strike_2)</f>
        <v>20863268.866617259</v>
      </c>
      <c r="U409" s="48">
        <f>notional_2*EXP(-IR*(5-U$3))*('2. Stock Price 2'!U409*EXP((IR-div)*(5-U$3))-strike_2)</f>
        <v>39498946.447226934</v>
      </c>
      <c r="V409" s="48">
        <f>notional_2*EXP(-IR*(5-V$3))*('2. Stock Price 2'!V409*EXP((IR-div)*(5-V$3))-strike_2)</f>
        <v>35026394.221330069</v>
      </c>
      <c r="W409" s="49">
        <f>notional_2*EXP(-IR*(5-W$3))*('2. Stock Price 2'!W409*EXP((IR-div)*(5-W$3))-strike_2)</f>
        <v>57283273.961601622</v>
      </c>
    </row>
    <row r="410" spans="2:23" x14ac:dyDescent="0.35">
      <c r="B410" s="9" t="s">
        <v>406</v>
      </c>
      <c r="C410" s="11">
        <f>EXP(-IR*(5-C$3))*('2. Stock Price 1'!C410*EXP((IR-div)*(5-C$3))-strike)</f>
        <v>0</v>
      </c>
      <c r="D410" s="48">
        <f>notional_2*EXP(-IR*(5-D$3))*('2. Stock Price 2'!D410*EXP((IR-div)*(5-D$3))-strike_2)</f>
        <v>4855755.1300745988</v>
      </c>
      <c r="E410" s="48">
        <f>notional_2*EXP(-IR*(5-E$3))*('2. Stock Price 2'!E410*EXP((IR-div)*(5-E$3))-strike_2)</f>
        <v>1321897.7865800185</v>
      </c>
      <c r="F410" s="48">
        <f>notional_2*EXP(-IR*(5-F$3))*('2. Stock Price 2'!F410*EXP((IR-div)*(5-F$3))-strike_2)</f>
        <v>1122549.1337243505</v>
      </c>
      <c r="G410" s="48">
        <f>notional_2*EXP(-IR*(5-G$3))*('2. Stock Price 2'!G410*EXP((IR-div)*(5-G$3))-strike_2)</f>
        <v>-6151940.8615660826</v>
      </c>
      <c r="H410" s="48">
        <f>notional_2*EXP(-IR*(5-H$3))*('2. Stock Price 2'!H410*EXP((IR-div)*(5-H$3))-strike_2)</f>
        <v>-21825486.799219433</v>
      </c>
      <c r="I410" s="48">
        <f>notional_2*EXP(-IR*(5-I$3))*('2. Stock Price 2'!I410*EXP((IR-div)*(5-I$3))-strike_2)</f>
        <v>-20238535.44575296</v>
      </c>
      <c r="J410" s="48">
        <f>notional_2*EXP(-IR*(5-J$3))*('2. Stock Price 2'!J410*EXP((IR-div)*(5-J$3))-strike_2)</f>
        <v>-25313753.556661606</v>
      </c>
      <c r="K410" s="48">
        <f>notional_2*EXP(-IR*(5-K$3))*('2. Stock Price 2'!K410*EXP((IR-div)*(5-K$3))-strike_2)</f>
        <v>-18965229.907603141</v>
      </c>
      <c r="L410" s="48">
        <f>notional_2*EXP(-IR*(5-L$3))*('2. Stock Price 2'!L410*EXP((IR-div)*(5-L$3))-strike_2)</f>
        <v>-18824871.539117064</v>
      </c>
      <c r="M410" s="48">
        <f>notional_2*EXP(-IR*(5-M$3))*('2. Stock Price 2'!M410*EXP((IR-div)*(5-M$3))-strike_2)</f>
        <v>-12719489.169084297</v>
      </c>
      <c r="N410" s="48">
        <f>notional_2*EXP(-IR*(5-N$3))*('2. Stock Price 2'!N410*EXP((IR-div)*(5-N$3))-strike_2)</f>
        <v>-11844864.90631116</v>
      </c>
      <c r="O410" s="48">
        <f>notional_2*EXP(-IR*(5-O$3))*('2. Stock Price 2'!O410*EXP((IR-div)*(5-O$3))-strike_2)</f>
        <v>-31286051.814424314</v>
      </c>
      <c r="P410" s="48">
        <f>notional_2*EXP(-IR*(5-P$3))*('2. Stock Price 2'!P410*EXP((IR-div)*(5-P$3))-strike_2)</f>
        <v>-15444767.966488829</v>
      </c>
      <c r="Q410" s="48">
        <f>notional_2*EXP(-IR*(5-Q$3))*('2. Stock Price 2'!Q410*EXP((IR-div)*(5-Q$3))-strike_2)</f>
        <v>-18426766.506985318</v>
      </c>
      <c r="R410" s="48">
        <f>notional_2*EXP(-IR*(5-R$3))*('2. Stock Price 2'!R410*EXP((IR-div)*(5-R$3))-strike_2)</f>
        <v>-23038607.838782255</v>
      </c>
      <c r="S410" s="48">
        <f>notional_2*EXP(-IR*(5-S$3))*('2. Stock Price 2'!S410*EXP((IR-div)*(5-S$3))-strike_2)</f>
        <v>-20592343.114991084</v>
      </c>
      <c r="T410" s="48">
        <f>notional_2*EXP(-IR*(5-T$3))*('2. Stock Price 2'!T410*EXP((IR-div)*(5-T$3))-strike_2)</f>
        <v>20758716.284000482</v>
      </c>
      <c r="U410" s="48">
        <f>notional_2*EXP(-IR*(5-U$3))*('2. Stock Price 2'!U410*EXP((IR-div)*(5-U$3))-strike_2)</f>
        <v>6520252.0076929126</v>
      </c>
      <c r="V410" s="48">
        <f>notional_2*EXP(-IR*(5-V$3))*('2. Stock Price 2'!V410*EXP((IR-div)*(5-V$3))-strike_2)</f>
        <v>31023516.516617868</v>
      </c>
      <c r="W410" s="49">
        <f>notional_2*EXP(-IR*(5-W$3))*('2. Stock Price 2'!W410*EXP((IR-div)*(5-W$3))-strike_2)</f>
        <v>24225191.916710388</v>
      </c>
    </row>
    <row r="411" spans="2:23" x14ac:dyDescent="0.35">
      <c r="B411" s="9" t="s">
        <v>407</v>
      </c>
      <c r="C411" s="11">
        <f>EXP(-IR*(5-C$3))*('2. Stock Price 1'!C411*EXP((IR-div)*(5-C$3))-strike)</f>
        <v>0</v>
      </c>
      <c r="D411" s="48">
        <f>notional_2*EXP(-IR*(5-D$3))*('2. Stock Price 2'!D411*EXP((IR-div)*(5-D$3))-strike_2)</f>
        <v>-11456638.340383811</v>
      </c>
      <c r="E411" s="48">
        <f>notional_2*EXP(-IR*(5-E$3))*('2. Stock Price 2'!E411*EXP((IR-div)*(5-E$3))-strike_2)</f>
        <v>-16503480.481500326</v>
      </c>
      <c r="F411" s="48">
        <f>notional_2*EXP(-IR*(5-F$3))*('2. Stock Price 2'!F411*EXP((IR-div)*(5-F$3))-strike_2)</f>
        <v>-6482175.369330178</v>
      </c>
      <c r="G411" s="48">
        <f>notional_2*EXP(-IR*(5-G$3))*('2. Stock Price 2'!G411*EXP((IR-div)*(5-G$3))-strike_2)</f>
        <v>-7440477.7330571748</v>
      </c>
      <c r="H411" s="48">
        <f>notional_2*EXP(-IR*(5-H$3))*('2. Stock Price 2'!H411*EXP((IR-div)*(5-H$3))-strike_2)</f>
        <v>-11710311.262991376</v>
      </c>
      <c r="I411" s="48">
        <f>notional_2*EXP(-IR*(5-I$3))*('2. Stock Price 2'!I411*EXP((IR-div)*(5-I$3))-strike_2)</f>
        <v>1838211.5499371665</v>
      </c>
      <c r="J411" s="48">
        <f>notional_2*EXP(-IR*(5-J$3))*('2. Stock Price 2'!J411*EXP((IR-div)*(5-J$3))-strike_2)</f>
        <v>-4232522.6360780075</v>
      </c>
      <c r="K411" s="48">
        <f>notional_2*EXP(-IR*(5-K$3))*('2. Stock Price 2'!K411*EXP((IR-div)*(5-K$3))-strike_2)</f>
        <v>-9543858.9899906702</v>
      </c>
      <c r="L411" s="48">
        <f>notional_2*EXP(-IR*(5-L$3))*('2. Stock Price 2'!L411*EXP((IR-div)*(5-L$3))-strike_2)</f>
        <v>6350850.1331187841</v>
      </c>
      <c r="M411" s="48">
        <f>notional_2*EXP(-IR*(5-M$3))*('2. Stock Price 2'!M411*EXP((IR-div)*(5-M$3))-strike_2)</f>
        <v>-4651894.7936985744</v>
      </c>
      <c r="N411" s="48">
        <f>notional_2*EXP(-IR*(5-N$3))*('2. Stock Price 2'!N411*EXP((IR-div)*(5-N$3))-strike_2)</f>
        <v>-11011619.702198222</v>
      </c>
      <c r="O411" s="48">
        <f>notional_2*EXP(-IR*(5-O$3))*('2. Stock Price 2'!O411*EXP((IR-div)*(5-O$3))-strike_2)</f>
        <v>-17063756.789763194</v>
      </c>
      <c r="P411" s="48">
        <f>notional_2*EXP(-IR*(5-P$3))*('2. Stock Price 2'!P411*EXP((IR-div)*(5-P$3))-strike_2)</f>
        <v>-12937761.74628195</v>
      </c>
      <c r="Q411" s="48">
        <f>notional_2*EXP(-IR*(5-Q$3))*('2. Stock Price 2'!Q411*EXP((IR-div)*(5-Q$3))-strike_2)</f>
        <v>-6242150.2334587639</v>
      </c>
      <c r="R411" s="48">
        <f>notional_2*EXP(-IR*(5-R$3))*('2. Stock Price 2'!R411*EXP((IR-div)*(5-R$3))-strike_2)</f>
        <v>-22860145.413675014</v>
      </c>
      <c r="S411" s="48">
        <f>notional_2*EXP(-IR*(5-S$3))*('2. Stock Price 2'!S411*EXP((IR-div)*(5-S$3))-strike_2)</f>
        <v>-25458426.026861142</v>
      </c>
      <c r="T411" s="48">
        <f>notional_2*EXP(-IR*(5-T$3))*('2. Stock Price 2'!T411*EXP((IR-div)*(5-T$3))-strike_2)</f>
        <v>-33341058.682347223</v>
      </c>
      <c r="U411" s="48">
        <f>notional_2*EXP(-IR*(5-U$3))*('2. Stock Price 2'!U411*EXP((IR-div)*(5-U$3))-strike_2)</f>
        <v>-33197810.763763238</v>
      </c>
      <c r="V411" s="48">
        <f>notional_2*EXP(-IR*(5-V$3))*('2. Stock Price 2'!V411*EXP((IR-div)*(5-V$3))-strike_2)</f>
        <v>-40518010.083610579</v>
      </c>
      <c r="W411" s="49">
        <f>notional_2*EXP(-IR*(5-W$3))*('2. Stock Price 2'!W411*EXP((IR-div)*(5-W$3))-strike_2)</f>
        <v>-46040970.602761641</v>
      </c>
    </row>
    <row r="412" spans="2:23" x14ac:dyDescent="0.35">
      <c r="B412" s="9" t="s">
        <v>408</v>
      </c>
      <c r="C412" s="11">
        <f>EXP(-IR*(5-C$3))*('2. Stock Price 1'!C412*EXP((IR-div)*(5-C$3))-strike)</f>
        <v>0</v>
      </c>
      <c r="D412" s="48">
        <f>notional_2*EXP(-IR*(5-D$3))*('2. Stock Price 2'!D412*EXP((IR-div)*(5-D$3))-strike_2)</f>
        <v>4083591.8779845312</v>
      </c>
      <c r="E412" s="48">
        <f>notional_2*EXP(-IR*(5-E$3))*('2. Stock Price 2'!E412*EXP((IR-div)*(5-E$3))-strike_2)</f>
        <v>-461257.25843039277</v>
      </c>
      <c r="F412" s="48">
        <f>notional_2*EXP(-IR*(5-F$3))*('2. Stock Price 2'!F412*EXP((IR-div)*(5-F$3))-strike_2)</f>
        <v>-1483365.9871759522</v>
      </c>
      <c r="G412" s="48">
        <f>notional_2*EXP(-IR*(5-G$3))*('2. Stock Price 2'!G412*EXP((IR-div)*(5-G$3))-strike_2)</f>
        <v>-7298403.1936716819</v>
      </c>
      <c r="H412" s="48">
        <f>notional_2*EXP(-IR*(5-H$3))*('2. Stock Price 2'!H412*EXP((IR-div)*(5-H$3))-strike_2)</f>
        <v>-24467187.571615402</v>
      </c>
      <c r="I412" s="48">
        <f>notional_2*EXP(-IR*(5-I$3))*('2. Stock Price 2'!I412*EXP((IR-div)*(5-I$3))-strike_2)</f>
        <v>-28223874.271033306</v>
      </c>
      <c r="J412" s="48">
        <f>notional_2*EXP(-IR*(5-J$3))*('2. Stock Price 2'!J412*EXP((IR-div)*(5-J$3))-strike_2)</f>
        <v>-33266400.63123405</v>
      </c>
      <c r="K412" s="48">
        <f>notional_2*EXP(-IR*(5-K$3))*('2. Stock Price 2'!K412*EXP((IR-div)*(5-K$3))-strike_2)</f>
        <v>-26706889.920570061</v>
      </c>
      <c r="L412" s="48">
        <f>notional_2*EXP(-IR*(5-L$3))*('2. Stock Price 2'!L412*EXP((IR-div)*(5-L$3))-strike_2)</f>
        <v>-36754832.445616394</v>
      </c>
      <c r="M412" s="48">
        <f>notional_2*EXP(-IR*(5-M$3))*('2. Stock Price 2'!M412*EXP((IR-div)*(5-M$3))-strike_2)</f>
        <v>-36404684.512813181</v>
      </c>
      <c r="N412" s="48">
        <f>notional_2*EXP(-IR*(5-N$3))*('2. Stock Price 2'!N412*EXP((IR-div)*(5-N$3))-strike_2)</f>
        <v>-34183815.982043967</v>
      </c>
      <c r="O412" s="48">
        <f>notional_2*EXP(-IR*(5-O$3))*('2. Stock Price 2'!O412*EXP((IR-div)*(5-O$3))-strike_2)</f>
        <v>-38521710.645122997</v>
      </c>
      <c r="P412" s="48">
        <f>notional_2*EXP(-IR*(5-P$3))*('2. Stock Price 2'!P412*EXP((IR-div)*(5-P$3))-strike_2)</f>
        <v>-40875162.71274104</v>
      </c>
      <c r="Q412" s="48">
        <f>notional_2*EXP(-IR*(5-Q$3))*('2. Stock Price 2'!Q412*EXP((IR-div)*(5-Q$3))-strike_2)</f>
        <v>-39847742.374726228</v>
      </c>
      <c r="R412" s="48">
        <f>notional_2*EXP(-IR*(5-R$3))*('2. Stock Price 2'!R412*EXP((IR-div)*(5-R$3))-strike_2)</f>
        <v>-48855632.273575187</v>
      </c>
      <c r="S412" s="48">
        <f>notional_2*EXP(-IR*(5-S$3))*('2. Stock Price 2'!S412*EXP((IR-div)*(5-S$3))-strike_2)</f>
        <v>-51927317.228641465</v>
      </c>
      <c r="T412" s="48">
        <f>notional_2*EXP(-IR*(5-T$3))*('2. Stock Price 2'!T412*EXP((IR-div)*(5-T$3))-strike_2)</f>
        <v>-55239064.301645108</v>
      </c>
      <c r="U412" s="48">
        <f>notional_2*EXP(-IR*(5-U$3))*('2. Stock Price 2'!U412*EXP((IR-div)*(5-U$3))-strike_2)</f>
        <v>-59013169.093140088</v>
      </c>
      <c r="V412" s="48">
        <f>notional_2*EXP(-IR*(5-V$3))*('2. Stock Price 2'!V412*EXP((IR-div)*(5-V$3))-strike_2)</f>
        <v>-51626658.149035104</v>
      </c>
      <c r="W412" s="49">
        <f>notional_2*EXP(-IR*(5-W$3))*('2. Stock Price 2'!W412*EXP((IR-div)*(5-W$3))-strike_2)</f>
        <v>-45951577.055347525</v>
      </c>
    </row>
    <row r="413" spans="2:23" x14ac:dyDescent="0.35">
      <c r="B413" s="9" t="s">
        <v>409</v>
      </c>
      <c r="C413" s="11">
        <f>EXP(-IR*(5-C$3))*('2. Stock Price 1'!C413*EXP((IR-div)*(5-C$3))-strike)</f>
        <v>0</v>
      </c>
      <c r="D413" s="48">
        <f>notional_2*EXP(-IR*(5-D$3))*('2. Stock Price 2'!D413*EXP((IR-div)*(5-D$3))-strike_2)</f>
        <v>-3002910.6628226279</v>
      </c>
      <c r="E413" s="48">
        <f>notional_2*EXP(-IR*(5-E$3))*('2. Stock Price 2'!E413*EXP((IR-div)*(5-E$3))-strike_2)</f>
        <v>12468430.469669346</v>
      </c>
      <c r="F413" s="48">
        <f>notional_2*EXP(-IR*(5-F$3))*('2. Stock Price 2'!F413*EXP((IR-div)*(5-F$3))-strike_2)</f>
        <v>4388211.9031019891</v>
      </c>
      <c r="G413" s="48">
        <f>notional_2*EXP(-IR*(5-G$3))*('2. Stock Price 2'!G413*EXP((IR-div)*(5-G$3))-strike_2)</f>
        <v>-10258302.636148112</v>
      </c>
      <c r="H413" s="48">
        <f>notional_2*EXP(-IR*(5-H$3))*('2. Stock Price 2'!H413*EXP((IR-div)*(5-H$3))-strike_2)</f>
        <v>-22336637.91855504</v>
      </c>
      <c r="I413" s="48">
        <f>notional_2*EXP(-IR*(5-I$3))*('2. Stock Price 2'!I413*EXP((IR-div)*(5-I$3))-strike_2)</f>
        <v>-7399637.9287899463</v>
      </c>
      <c r="J413" s="48">
        <f>notional_2*EXP(-IR*(5-J$3))*('2. Stock Price 2'!J413*EXP((IR-div)*(5-J$3))-strike_2)</f>
        <v>-34880292.004859515</v>
      </c>
      <c r="K413" s="48">
        <f>notional_2*EXP(-IR*(5-K$3))*('2. Stock Price 2'!K413*EXP((IR-div)*(5-K$3))-strike_2)</f>
        <v>-36745248.437320724</v>
      </c>
      <c r="L413" s="48">
        <f>notional_2*EXP(-IR*(5-L$3))*('2. Stock Price 2'!L413*EXP((IR-div)*(5-L$3))-strike_2)</f>
        <v>-34737905.475275129</v>
      </c>
      <c r="M413" s="48">
        <f>notional_2*EXP(-IR*(5-M$3))*('2. Stock Price 2'!M413*EXP((IR-div)*(5-M$3))-strike_2)</f>
        <v>-30137922.698797006</v>
      </c>
      <c r="N413" s="48">
        <f>notional_2*EXP(-IR*(5-N$3))*('2. Stock Price 2'!N413*EXP((IR-div)*(5-N$3))-strike_2)</f>
        <v>-25680215.132267334</v>
      </c>
      <c r="O413" s="48">
        <f>notional_2*EXP(-IR*(5-O$3))*('2. Stock Price 2'!O413*EXP((IR-div)*(5-O$3))-strike_2)</f>
        <v>-8679959.5889656413</v>
      </c>
      <c r="P413" s="48">
        <f>notional_2*EXP(-IR*(5-P$3))*('2. Stock Price 2'!P413*EXP((IR-div)*(5-P$3))-strike_2)</f>
        <v>-3438743.8322835406</v>
      </c>
      <c r="Q413" s="48">
        <f>notional_2*EXP(-IR*(5-Q$3))*('2. Stock Price 2'!Q413*EXP((IR-div)*(5-Q$3))-strike_2)</f>
        <v>7842639.238929661</v>
      </c>
      <c r="R413" s="48">
        <f>notional_2*EXP(-IR*(5-R$3))*('2. Stock Price 2'!R413*EXP((IR-div)*(5-R$3))-strike_2)</f>
        <v>23684271.951449253</v>
      </c>
      <c r="S413" s="48">
        <f>notional_2*EXP(-IR*(5-S$3))*('2. Stock Price 2'!S413*EXP((IR-div)*(5-S$3))-strike_2)</f>
        <v>25356254.348686188</v>
      </c>
      <c r="T413" s="48">
        <f>notional_2*EXP(-IR*(5-T$3))*('2. Stock Price 2'!T413*EXP((IR-div)*(5-T$3))-strike_2)</f>
        <v>52118712.514045425</v>
      </c>
      <c r="U413" s="48">
        <f>notional_2*EXP(-IR*(5-U$3))*('2. Stock Price 2'!U413*EXP((IR-div)*(5-U$3))-strike_2)</f>
        <v>58301950.282940045</v>
      </c>
      <c r="V413" s="48">
        <f>notional_2*EXP(-IR*(5-V$3))*('2. Stock Price 2'!V413*EXP((IR-div)*(5-V$3))-strike_2)</f>
        <v>84247318.696019024</v>
      </c>
      <c r="W413" s="49">
        <f>notional_2*EXP(-IR*(5-W$3))*('2. Stock Price 2'!W413*EXP((IR-div)*(5-W$3))-strike_2)</f>
        <v>110511754.19108918</v>
      </c>
    </row>
    <row r="414" spans="2:23" x14ac:dyDescent="0.35">
      <c r="B414" s="9" t="s">
        <v>410</v>
      </c>
      <c r="C414" s="11">
        <f>EXP(-IR*(5-C$3))*('2. Stock Price 1'!C414*EXP((IR-div)*(5-C$3))-strike)</f>
        <v>0</v>
      </c>
      <c r="D414" s="48">
        <f>notional_2*EXP(-IR*(5-D$3))*('2. Stock Price 2'!D414*EXP((IR-div)*(5-D$3))-strike_2)</f>
        <v>-4745395.1218090057</v>
      </c>
      <c r="E414" s="48">
        <f>notional_2*EXP(-IR*(5-E$3))*('2. Stock Price 2'!E414*EXP((IR-div)*(5-E$3))-strike_2)</f>
        <v>-300621.54419432551</v>
      </c>
      <c r="F414" s="48">
        <f>notional_2*EXP(-IR*(5-F$3))*('2. Stock Price 2'!F414*EXP((IR-div)*(5-F$3))-strike_2)</f>
        <v>2934898.7838339992</v>
      </c>
      <c r="G414" s="48">
        <f>notional_2*EXP(-IR*(5-G$3))*('2. Stock Price 2'!G414*EXP((IR-div)*(5-G$3))-strike_2)</f>
        <v>-16442428.857414033</v>
      </c>
      <c r="H414" s="48">
        <f>notional_2*EXP(-IR*(5-H$3))*('2. Stock Price 2'!H414*EXP((IR-div)*(5-H$3))-strike_2)</f>
        <v>-12365944.187294245</v>
      </c>
      <c r="I414" s="48">
        <f>notional_2*EXP(-IR*(5-I$3))*('2. Stock Price 2'!I414*EXP((IR-div)*(5-I$3))-strike_2)</f>
        <v>-20856285.939692535</v>
      </c>
      <c r="J414" s="48">
        <f>notional_2*EXP(-IR*(5-J$3))*('2. Stock Price 2'!J414*EXP((IR-div)*(5-J$3))-strike_2)</f>
        <v>-19893862.934995733</v>
      </c>
      <c r="K414" s="48">
        <f>notional_2*EXP(-IR*(5-K$3))*('2. Stock Price 2'!K414*EXP((IR-div)*(5-K$3))-strike_2)</f>
        <v>-10591878.296825632</v>
      </c>
      <c r="L414" s="48">
        <f>notional_2*EXP(-IR*(5-L$3))*('2. Stock Price 2'!L414*EXP((IR-div)*(5-L$3))-strike_2)</f>
        <v>-5929384.2222350063</v>
      </c>
      <c r="M414" s="48">
        <f>notional_2*EXP(-IR*(5-M$3))*('2. Stock Price 2'!M414*EXP((IR-div)*(5-M$3))-strike_2)</f>
        <v>-1162195.6601010303</v>
      </c>
      <c r="N414" s="48">
        <f>notional_2*EXP(-IR*(5-N$3))*('2. Stock Price 2'!N414*EXP((IR-div)*(5-N$3))-strike_2)</f>
        <v>8346482.9840027653</v>
      </c>
      <c r="O414" s="48">
        <f>notional_2*EXP(-IR*(5-O$3))*('2. Stock Price 2'!O414*EXP((IR-div)*(5-O$3))-strike_2)</f>
        <v>10164503.450686337</v>
      </c>
      <c r="P414" s="48">
        <f>notional_2*EXP(-IR*(5-P$3))*('2. Stock Price 2'!P414*EXP((IR-div)*(5-P$3))-strike_2)</f>
        <v>20495249.712363265</v>
      </c>
      <c r="Q414" s="48">
        <f>notional_2*EXP(-IR*(5-Q$3))*('2. Stock Price 2'!Q414*EXP((IR-div)*(5-Q$3))-strike_2)</f>
        <v>10075131.962250954</v>
      </c>
      <c r="R414" s="48">
        <f>notional_2*EXP(-IR*(5-R$3))*('2. Stock Price 2'!R414*EXP((IR-div)*(5-R$3))-strike_2)</f>
        <v>6248900.7202848988</v>
      </c>
      <c r="S414" s="48">
        <f>notional_2*EXP(-IR*(5-S$3))*('2. Stock Price 2'!S414*EXP((IR-div)*(5-S$3))-strike_2)</f>
        <v>-24488.154553137185</v>
      </c>
      <c r="T414" s="48">
        <f>notional_2*EXP(-IR*(5-T$3))*('2. Stock Price 2'!T414*EXP((IR-div)*(5-T$3))-strike_2)</f>
        <v>-6152443.1854336392</v>
      </c>
      <c r="U414" s="48">
        <f>notional_2*EXP(-IR*(5-U$3))*('2. Stock Price 2'!U414*EXP((IR-div)*(5-U$3))-strike_2)</f>
        <v>-13923620.104152283</v>
      </c>
      <c r="V414" s="48">
        <f>notional_2*EXP(-IR*(5-V$3))*('2. Stock Price 2'!V414*EXP((IR-div)*(5-V$3))-strike_2)</f>
        <v>-32932692.977353267</v>
      </c>
      <c r="W414" s="49">
        <f>notional_2*EXP(-IR*(5-W$3))*('2. Stock Price 2'!W414*EXP((IR-div)*(5-W$3))-strike_2)</f>
        <v>-41165438.046770677</v>
      </c>
    </row>
    <row r="415" spans="2:23" x14ac:dyDescent="0.35">
      <c r="B415" s="9" t="s">
        <v>411</v>
      </c>
      <c r="C415" s="11">
        <f>EXP(-IR*(5-C$3))*('2. Stock Price 1'!C415*EXP((IR-div)*(5-C$3))-strike)</f>
        <v>0</v>
      </c>
      <c r="D415" s="48">
        <f>notional_2*EXP(-IR*(5-D$3))*('2. Stock Price 2'!D415*EXP((IR-div)*(5-D$3))-strike_2)</f>
        <v>-2388579.2617362691</v>
      </c>
      <c r="E415" s="48">
        <f>notional_2*EXP(-IR*(5-E$3))*('2. Stock Price 2'!E415*EXP((IR-div)*(5-E$3))-strike_2)</f>
        <v>2412057.1907662582</v>
      </c>
      <c r="F415" s="48">
        <f>notional_2*EXP(-IR*(5-F$3))*('2. Stock Price 2'!F415*EXP((IR-div)*(5-F$3))-strike_2)</f>
        <v>-12558626.479225522</v>
      </c>
      <c r="G415" s="48">
        <f>notional_2*EXP(-IR*(5-G$3))*('2. Stock Price 2'!G415*EXP((IR-div)*(5-G$3))-strike_2)</f>
        <v>-3771896.8949899781</v>
      </c>
      <c r="H415" s="48">
        <f>notional_2*EXP(-IR*(5-H$3))*('2. Stock Price 2'!H415*EXP((IR-div)*(5-H$3))-strike_2)</f>
        <v>-13560870.764431847</v>
      </c>
      <c r="I415" s="48">
        <f>notional_2*EXP(-IR*(5-I$3))*('2. Stock Price 2'!I415*EXP((IR-div)*(5-I$3))-strike_2)</f>
        <v>-5276753.5695484104</v>
      </c>
      <c r="J415" s="48">
        <f>notional_2*EXP(-IR*(5-J$3))*('2. Stock Price 2'!J415*EXP((IR-div)*(5-J$3))-strike_2)</f>
        <v>-610582.50211387873</v>
      </c>
      <c r="K415" s="48">
        <f>notional_2*EXP(-IR*(5-K$3))*('2. Stock Price 2'!K415*EXP((IR-div)*(5-K$3))-strike_2)</f>
        <v>-9216087.9324378595</v>
      </c>
      <c r="L415" s="48">
        <f>notional_2*EXP(-IR*(5-L$3))*('2. Stock Price 2'!L415*EXP((IR-div)*(5-L$3))-strike_2)</f>
        <v>-20252112.898111485</v>
      </c>
      <c r="M415" s="48">
        <f>notional_2*EXP(-IR*(5-M$3))*('2. Stock Price 2'!M415*EXP((IR-div)*(5-M$3))-strike_2)</f>
        <v>-12596539.94695998</v>
      </c>
      <c r="N415" s="48">
        <f>notional_2*EXP(-IR*(5-N$3))*('2. Stock Price 2'!N415*EXP((IR-div)*(5-N$3))-strike_2)</f>
        <v>-14217025.043337287</v>
      </c>
      <c r="O415" s="48">
        <f>notional_2*EXP(-IR*(5-O$3))*('2. Stock Price 2'!O415*EXP((IR-div)*(5-O$3))-strike_2)</f>
        <v>-25750693.973536361</v>
      </c>
      <c r="P415" s="48">
        <f>notional_2*EXP(-IR*(5-P$3))*('2. Stock Price 2'!P415*EXP((IR-div)*(5-P$3))-strike_2)</f>
        <v>-34734852.186342664</v>
      </c>
      <c r="Q415" s="48">
        <f>notional_2*EXP(-IR*(5-Q$3))*('2. Stock Price 2'!Q415*EXP((IR-div)*(5-Q$3))-strike_2)</f>
        <v>-31237296.501156718</v>
      </c>
      <c r="R415" s="48">
        <f>notional_2*EXP(-IR*(5-R$3))*('2. Stock Price 2'!R415*EXP((IR-div)*(5-R$3))-strike_2)</f>
        <v>-38284187.283831432</v>
      </c>
      <c r="S415" s="48">
        <f>notional_2*EXP(-IR*(5-S$3))*('2. Stock Price 2'!S415*EXP((IR-div)*(5-S$3))-strike_2)</f>
        <v>-42600668.570009537</v>
      </c>
      <c r="T415" s="48">
        <f>notional_2*EXP(-IR*(5-T$3))*('2. Stock Price 2'!T415*EXP((IR-div)*(5-T$3))-strike_2)</f>
        <v>-45345367.414644577</v>
      </c>
      <c r="U415" s="48">
        <f>notional_2*EXP(-IR*(5-U$3))*('2. Stock Price 2'!U415*EXP((IR-div)*(5-U$3))-strike_2)</f>
        <v>-48056503.370896146</v>
      </c>
      <c r="V415" s="48">
        <f>notional_2*EXP(-IR*(5-V$3))*('2. Stock Price 2'!V415*EXP((IR-div)*(5-V$3))-strike_2)</f>
        <v>-47558427.238078468</v>
      </c>
      <c r="W415" s="49">
        <f>notional_2*EXP(-IR*(5-W$3))*('2. Stock Price 2'!W415*EXP((IR-div)*(5-W$3))-strike_2)</f>
        <v>-34466339.884577975</v>
      </c>
    </row>
    <row r="416" spans="2:23" x14ac:dyDescent="0.35">
      <c r="B416" s="9" t="s">
        <v>412</v>
      </c>
      <c r="C416" s="11">
        <f>EXP(-IR*(5-C$3))*('2. Stock Price 1'!C416*EXP((IR-div)*(5-C$3))-strike)</f>
        <v>0</v>
      </c>
      <c r="D416" s="48">
        <f>notional_2*EXP(-IR*(5-D$3))*('2. Stock Price 2'!D416*EXP((IR-div)*(5-D$3))-strike_2)</f>
        <v>-5030289.8272111434</v>
      </c>
      <c r="E416" s="48">
        <f>notional_2*EXP(-IR*(5-E$3))*('2. Stock Price 2'!E416*EXP((IR-div)*(5-E$3))-strike_2)</f>
        <v>-6357511.2211690331</v>
      </c>
      <c r="F416" s="48">
        <f>notional_2*EXP(-IR*(5-F$3))*('2. Stock Price 2'!F416*EXP((IR-div)*(5-F$3))-strike_2)</f>
        <v>-16542217.565997645</v>
      </c>
      <c r="G416" s="48">
        <f>notional_2*EXP(-IR*(5-G$3))*('2. Stock Price 2'!G416*EXP((IR-div)*(5-G$3))-strike_2)</f>
        <v>-23991531.910314806</v>
      </c>
      <c r="H416" s="48">
        <f>notional_2*EXP(-IR*(5-H$3))*('2. Stock Price 2'!H416*EXP((IR-div)*(5-H$3))-strike_2)</f>
        <v>-22910618.809158199</v>
      </c>
      <c r="I416" s="48">
        <f>notional_2*EXP(-IR*(5-I$3))*('2. Stock Price 2'!I416*EXP((IR-div)*(5-I$3))-strike_2)</f>
        <v>-21684225.219460871</v>
      </c>
      <c r="J416" s="48">
        <f>notional_2*EXP(-IR*(5-J$3))*('2. Stock Price 2'!J416*EXP((IR-div)*(5-J$3))-strike_2)</f>
        <v>-23388244.522387553</v>
      </c>
      <c r="K416" s="48">
        <f>notional_2*EXP(-IR*(5-K$3))*('2. Stock Price 2'!K416*EXP((IR-div)*(5-K$3))-strike_2)</f>
        <v>-17210205.857532185</v>
      </c>
      <c r="L416" s="48">
        <f>notional_2*EXP(-IR*(5-L$3))*('2. Stock Price 2'!L416*EXP((IR-div)*(5-L$3))-strike_2)</f>
        <v>-13248098.977452194</v>
      </c>
      <c r="M416" s="48">
        <f>notional_2*EXP(-IR*(5-M$3))*('2. Stock Price 2'!M416*EXP((IR-div)*(5-M$3))-strike_2)</f>
        <v>-9998743.142029142</v>
      </c>
      <c r="N416" s="48">
        <f>notional_2*EXP(-IR*(5-N$3))*('2. Stock Price 2'!N416*EXP((IR-div)*(5-N$3))-strike_2)</f>
        <v>-8745056.0197429471</v>
      </c>
      <c r="O416" s="48">
        <f>notional_2*EXP(-IR*(5-O$3))*('2. Stock Price 2'!O416*EXP((IR-div)*(5-O$3))-strike_2)</f>
        <v>-7442334.4788438492</v>
      </c>
      <c r="P416" s="48">
        <f>notional_2*EXP(-IR*(5-P$3))*('2. Stock Price 2'!P416*EXP((IR-div)*(5-P$3))-strike_2)</f>
        <v>-375139.2399344311</v>
      </c>
      <c r="Q416" s="48">
        <f>notional_2*EXP(-IR*(5-Q$3))*('2. Stock Price 2'!Q416*EXP((IR-div)*(5-Q$3))-strike_2)</f>
        <v>-2860319.673457447</v>
      </c>
      <c r="R416" s="48">
        <f>notional_2*EXP(-IR*(5-R$3))*('2. Stock Price 2'!R416*EXP((IR-div)*(5-R$3))-strike_2)</f>
        <v>-2137019.8183817808</v>
      </c>
      <c r="S416" s="48">
        <f>notional_2*EXP(-IR*(5-S$3))*('2. Stock Price 2'!S416*EXP((IR-div)*(5-S$3))-strike_2)</f>
        <v>-2067670.5363840621</v>
      </c>
      <c r="T416" s="48">
        <f>notional_2*EXP(-IR*(5-T$3))*('2. Stock Price 2'!T416*EXP((IR-div)*(5-T$3))-strike_2)</f>
        <v>-3529884.7715903749</v>
      </c>
      <c r="U416" s="48">
        <f>notional_2*EXP(-IR*(5-U$3))*('2. Stock Price 2'!U416*EXP((IR-div)*(5-U$3))-strike_2)</f>
        <v>-880032.13976802549</v>
      </c>
      <c r="V416" s="48">
        <f>notional_2*EXP(-IR*(5-V$3))*('2. Stock Price 2'!V416*EXP((IR-div)*(5-V$3))-strike_2)</f>
        <v>16553454.360949574</v>
      </c>
      <c r="W416" s="49">
        <f>notional_2*EXP(-IR*(5-W$3))*('2. Stock Price 2'!W416*EXP((IR-div)*(5-W$3))-strike_2)</f>
        <v>6192541.5508896858</v>
      </c>
    </row>
    <row r="417" spans="2:23" x14ac:dyDescent="0.35">
      <c r="B417" s="9" t="s">
        <v>413</v>
      </c>
      <c r="C417" s="11">
        <f>EXP(-IR*(5-C$3))*('2. Stock Price 1'!C417*EXP((IR-div)*(5-C$3))-strike)</f>
        <v>0</v>
      </c>
      <c r="D417" s="48">
        <f>notional_2*EXP(-IR*(5-D$3))*('2. Stock Price 2'!D417*EXP((IR-div)*(5-D$3))-strike_2)</f>
        <v>-2706201.492099674</v>
      </c>
      <c r="E417" s="48">
        <f>notional_2*EXP(-IR*(5-E$3))*('2. Stock Price 2'!E417*EXP((IR-div)*(5-E$3))-strike_2)</f>
        <v>6104376.8672644151</v>
      </c>
      <c r="F417" s="48">
        <f>notional_2*EXP(-IR*(5-F$3))*('2. Stock Price 2'!F417*EXP((IR-div)*(5-F$3))-strike_2)</f>
        <v>8452718.9291998763</v>
      </c>
      <c r="G417" s="48">
        <f>notional_2*EXP(-IR*(5-G$3))*('2. Stock Price 2'!G417*EXP((IR-div)*(5-G$3))-strike_2)</f>
        <v>1559498.2534226</v>
      </c>
      <c r="H417" s="48">
        <f>notional_2*EXP(-IR*(5-H$3))*('2. Stock Price 2'!H417*EXP((IR-div)*(5-H$3))-strike_2)</f>
        <v>9438109.2212044187</v>
      </c>
      <c r="I417" s="48">
        <f>notional_2*EXP(-IR*(5-I$3))*('2. Stock Price 2'!I417*EXP((IR-div)*(5-I$3))-strike_2)</f>
        <v>1296368.8785340318</v>
      </c>
      <c r="J417" s="48">
        <f>notional_2*EXP(-IR*(5-J$3))*('2. Stock Price 2'!J417*EXP((IR-div)*(5-J$3))-strike_2)</f>
        <v>10789079.029291503</v>
      </c>
      <c r="K417" s="48">
        <f>notional_2*EXP(-IR*(5-K$3))*('2. Stock Price 2'!K417*EXP((IR-div)*(5-K$3))-strike_2)</f>
        <v>7490257.3049631268</v>
      </c>
      <c r="L417" s="48">
        <f>notional_2*EXP(-IR*(5-L$3))*('2. Stock Price 2'!L417*EXP((IR-div)*(5-L$3))-strike_2)</f>
        <v>-14572239.946847128</v>
      </c>
      <c r="M417" s="48">
        <f>notional_2*EXP(-IR*(5-M$3))*('2. Stock Price 2'!M417*EXP((IR-div)*(5-M$3))-strike_2)</f>
        <v>-11660819.92168563</v>
      </c>
      <c r="N417" s="48">
        <f>notional_2*EXP(-IR*(5-N$3))*('2. Stock Price 2'!N417*EXP((IR-div)*(5-N$3))-strike_2)</f>
        <v>-24580130.324587904</v>
      </c>
      <c r="O417" s="48">
        <f>notional_2*EXP(-IR*(5-O$3))*('2. Stock Price 2'!O417*EXP((IR-div)*(5-O$3))-strike_2)</f>
        <v>-26199390.614400927</v>
      </c>
      <c r="P417" s="48">
        <f>notional_2*EXP(-IR*(5-P$3))*('2. Stock Price 2'!P417*EXP((IR-div)*(5-P$3))-strike_2)</f>
        <v>-13100026.730770959</v>
      </c>
      <c r="Q417" s="48">
        <f>notional_2*EXP(-IR*(5-Q$3))*('2. Stock Price 2'!Q417*EXP((IR-div)*(5-Q$3))-strike_2)</f>
        <v>-2156887.9243980683</v>
      </c>
      <c r="R417" s="48">
        <f>notional_2*EXP(-IR*(5-R$3))*('2. Stock Price 2'!R417*EXP((IR-div)*(5-R$3))-strike_2)</f>
        <v>-6844025.0784974359</v>
      </c>
      <c r="S417" s="48">
        <f>notional_2*EXP(-IR*(5-S$3))*('2. Stock Price 2'!S417*EXP((IR-div)*(5-S$3))-strike_2)</f>
        <v>2560186.2191263838</v>
      </c>
      <c r="T417" s="48">
        <f>notional_2*EXP(-IR*(5-T$3))*('2. Stock Price 2'!T417*EXP((IR-div)*(5-T$3))-strike_2)</f>
        <v>3712699.8522409475</v>
      </c>
      <c r="U417" s="48">
        <f>notional_2*EXP(-IR*(5-U$3))*('2. Stock Price 2'!U417*EXP((IR-div)*(5-U$3))-strike_2)</f>
        <v>2299098.0851661963</v>
      </c>
      <c r="V417" s="48">
        <f>notional_2*EXP(-IR*(5-V$3))*('2. Stock Price 2'!V417*EXP((IR-div)*(5-V$3))-strike_2)</f>
        <v>6136377.2087259647</v>
      </c>
      <c r="W417" s="49">
        <f>notional_2*EXP(-IR*(5-W$3))*('2. Stock Price 2'!W417*EXP((IR-div)*(5-W$3))-strike_2)</f>
        <v>-9043371.6358312629</v>
      </c>
    </row>
    <row r="418" spans="2:23" x14ac:dyDescent="0.35">
      <c r="B418" s="9" t="s">
        <v>414</v>
      </c>
      <c r="C418" s="11">
        <f>EXP(-IR*(5-C$3))*('2. Stock Price 1'!C418*EXP((IR-div)*(5-C$3))-strike)</f>
        <v>0</v>
      </c>
      <c r="D418" s="48">
        <f>notional_2*EXP(-IR*(5-D$3))*('2. Stock Price 2'!D418*EXP((IR-div)*(5-D$3))-strike_2)</f>
        <v>1646250.2277712391</v>
      </c>
      <c r="E418" s="48">
        <f>notional_2*EXP(-IR*(5-E$3))*('2. Stock Price 2'!E418*EXP((IR-div)*(5-E$3))-strike_2)</f>
        <v>-4494982.9597688364</v>
      </c>
      <c r="F418" s="48">
        <f>notional_2*EXP(-IR*(5-F$3))*('2. Stock Price 2'!F418*EXP((IR-div)*(5-F$3))-strike_2)</f>
        <v>-2921058.4020643993</v>
      </c>
      <c r="G418" s="48">
        <f>notional_2*EXP(-IR*(5-G$3))*('2. Stock Price 2'!G418*EXP((IR-div)*(5-G$3))-strike_2)</f>
        <v>1312053.641354946</v>
      </c>
      <c r="H418" s="48">
        <f>notional_2*EXP(-IR*(5-H$3))*('2. Stock Price 2'!H418*EXP((IR-div)*(5-H$3))-strike_2)</f>
        <v>2045797.5439576237</v>
      </c>
      <c r="I418" s="48">
        <f>notional_2*EXP(-IR*(5-I$3))*('2. Stock Price 2'!I418*EXP((IR-div)*(5-I$3))-strike_2)</f>
        <v>-1032456.02009651</v>
      </c>
      <c r="J418" s="48">
        <f>notional_2*EXP(-IR*(5-J$3))*('2. Stock Price 2'!J418*EXP((IR-div)*(5-J$3))-strike_2)</f>
        <v>-13046083.653339667</v>
      </c>
      <c r="K418" s="48">
        <f>notional_2*EXP(-IR*(5-K$3))*('2. Stock Price 2'!K418*EXP((IR-div)*(5-K$3))-strike_2)</f>
        <v>-16426755.893858468</v>
      </c>
      <c r="L418" s="48">
        <f>notional_2*EXP(-IR*(5-L$3))*('2. Stock Price 2'!L418*EXP((IR-div)*(5-L$3))-strike_2)</f>
        <v>-13526534.577116009</v>
      </c>
      <c r="M418" s="48">
        <f>notional_2*EXP(-IR*(5-M$3))*('2. Stock Price 2'!M418*EXP((IR-div)*(5-M$3))-strike_2)</f>
        <v>-5742780.8070345651</v>
      </c>
      <c r="N418" s="48">
        <f>notional_2*EXP(-IR*(5-N$3))*('2. Stock Price 2'!N418*EXP((IR-div)*(5-N$3))-strike_2)</f>
        <v>12747411.779555505</v>
      </c>
      <c r="O418" s="48">
        <f>notional_2*EXP(-IR*(5-O$3))*('2. Stock Price 2'!O418*EXP((IR-div)*(5-O$3))-strike_2)</f>
        <v>23259307.061547566</v>
      </c>
      <c r="P418" s="48">
        <f>notional_2*EXP(-IR*(5-P$3))*('2. Stock Price 2'!P418*EXP((IR-div)*(5-P$3))-strike_2)</f>
        <v>4296014.3924553981</v>
      </c>
      <c r="Q418" s="48">
        <f>notional_2*EXP(-IR*(5-Q$3))*('2. Stock Price 2'!Q418*EXP((IR-div)*(5-Q$3))-strike_2)</f>
        <v>3481308.8793886174</v>
      </c>
      <c r="R418" s="48">
        <f>notional_2*EXP(-IR*(5-R$3))*('2. Stock Price 2'!R418*EXP((IR-div)*(5-R$3))-strike_2)</f>
        <v>-2070630.114215994</v>
      </c>
      <c r="S418" s="48">
        <f>notional_2*EXP(-IR*(5-S$3))*('2. Stock Price 2'!S418*EXP((IR-div)*(5-S$3))-strike_2)</f>
        <v>950995.29082455358</v>
      </c>
      <c r="T418" s="48">
        <f>notional_2*EXP(-IR*(5-T$3))*('2. Stock Price 2'!T418*EXP((IR-div)*(5-T$3))-strike_2)</f>
        <v>5157669.4300505761</v>
      </c>
      <c r="U418" s="48">
        <f>notional_2*EXP(-IR*(5-U$3))*('2. Stock Price 2'!U418*EXP((IR-div)*(5-U$3))-strike_2)</f>
        <v>-15882749.868030457</v>
      </c>
      <c r="V418" s="48">
        <f>notional_2*EXP(-IR*(5-V$3))*('2. Stock Price 2'!V418*EXP((IR-div)*(5-V$3))-strike_2)</f>
        <v>-19898591.008905053</v>
      </c>
      <c r="W418" s="49">
        <f>notional_2*EXP(-IR*(5-W$3))*('2. Stock Price 2'!W418*EXP((IR-div)*(5-W$3))-strike_2)</f>
        <v>-18335824.089752633</v>
      </c>
    </row>
    <row r="419" spans="2:23" x14ac:dyDescent="0.35">
      <c r="B419" s="9" t="s">
        <v>415</v>
      </c>
      <c r="C419" s="11">
        <f>EXP(-IR*(5-C$3))*('2. Stock Price 1'!C419*EXP((IR-div)*(5-C$3))-strike)</f>
        <v>0</v>
      </c>
      <c r="D419" s="48">
        <f>notional_2*EXP(-IR*(5-D$3))*('2. Stock Price 2'!D419*EXP((IR-div)*(5-D$3))-strike_2)</f>
        <v>10475060.283332324</v>
      </c>
      <c r="E419" s="48">
        <f>notional_2*EXP(-IR*(5-E$3))*('2. Stock Price 2'!E419*EXP((IR-div)*(5-E$3))-strike_2)</f>
        <v>3540791.7363747717</v>
      </c>
      <c r="F419" s="48">
        <f>notional_2*EXP(-IR*(5-F$3))*('2. Stock Price 2'!F419*EXP((IR-div)*(5-F$3))-strike_2)</f>
        <v>1676470.7537393083</v>
      </c>
      <c r="G419" s="48">
        <f>notional_2*EXP(-IR*(5-G$3))*('2. Stock Price 2'!G419*EXP((IR-div)*(5-G$3))-strike_2)</f>
        <v>-13901427.464397671</v>
      </c>
      <c r="H419" s="48">
        <f>notional_2*EXP(-IR*(5-H$3))*('2. Stock Price 2'!H419*EXP((IR-div)*(5-H$3))-strike_2)</f>
        <v>-24446231.04381486</v>
      </c>
      <c r="I419" s="48">
        <f>notional_2*EXP(-IR*(5-I$3))*('2. Stock Price 2'!I419*EXP((IR-div)*(5-I$3))-strike_2)</f>
        <v>-21520058.241482891</v>
      </c>
      <c r="J419" s="48">
        <f>notional_2*EXP(-IR*(5-J$3))*('2. Stock Price 2'!J419*EXP((IR-div)*(5-J$3))-strike_2)</f>
        <v>-18967416.535935517</v>
      </c>
      <c r="K419" s="48">
        <f>notional_2*EXP(-IR*(5-K$3))*('2. Stock Price 2'!K419*EXP((IR-div)*(5-K$3))-strike_2)</f>
        <v>-24509969.90933897</v>
      </c>
      <c r="L419" s="48">
        <f>notional_2*EXP(-IR*(5-L$3))*('2. Stock Price 2'!L419*EXP((IR-div)*(5-L$3))-strike_2)</f>
        <v>-16555698.285712745</v>
      </c>
      <c r="M419" s="48">
        <f>notional_2*EXP(-IR*(5-M$3))*('2. Stock Price 2'!M419*EXP((IR-div)*(5-M$3))-strike_2)</f>
        <v>-16906047.415476345</v>
      </c>
      <c r="N419" s="48">
        <f>notional_2*EXP(-IR*(5-N$3))*('2. Stock Price 2'!N419*EXP((IR-div)*(5-N$3))-strike_2)</f>
        <v>-17853604.97948844</v>
      </c>
      <c r="O419" s="48">
        <f>notional_2*EXP(-IR*(5-O$3))*('2. Stock Price 2'!O419*EXP((IR-div)*(5-O$3))-strike_2)</f>
        <v>-11272591.937917076</v>
      </c>
      <c r="P419" s="48">
        <f>notional_2*EXP(-IR*(5-P$3))*('2. Stock Price 2'!P419*EXP((IR-div)*(5-P$3))-strike_2)</f>
        <v>-14828185.908899469</v>
      </c>
      <c r="Q419" s="48">
        <f>notional_2*EXP(-IR*(5-Q$3))*('2. Stock Price 2'!Q419*EXP((IR-div)*(5-Q$3))-strike_2)</f>
        <v>-7802091.126535356</v>
      </c>
      <c r="R419" s="48">
        <f>notional_2*EXP(-IR*(5-R$3))*('2. Stock Price 2'!R419*EXP((IR-div)*(5-R$3))-strike_2)</f>
        <v>-18810219.562913511</v>
      </c>
      <c r="S419" s="48">
        <f>notional_2*EXP(-IR*(5-S$3))*('2. Stock Price 2'!S419*EXP((IR-div)*(5-S$3))-strike_2)</f>
        <v>-20168054.62902952</v>
      </c>
      <c r="T419" s="48">
        <f>notional_2*EXP(-IR*(5-T$3))*('2. Stock Price 2'!T419*EXP((IR-div)*(5-T$3))-strike_2)</f>
        <v>-20569055.354768917</v>
      </c>
      <c r="U419" s="48">
        <f>notional_2*EXP(-IR*(5-U$3))*('2. Stock Price 2'!U419*EXP((IR-div)*(5-U$3))-strike_2)</f>
        <v>-31352982.805503957</v>
      </c>
      <c r="V419" s="48">
        <f>notional_2*EXP(-IR*(5-V$3))*('2. Stock Price 2'!V419*EXP((IR-div)*(5-V$3))-strike_2)</f>
        <v>-32055309.371464372</v>
      </c>
      <c r="W419" s="49">
        <f>notional_2*EXP(-IR*(5-W$3))*('2. Stock Price 2'!W419*EXP((IR-div)*(5-W$3))-strike_2)</f>
        <v>-35116248.56162966</v>
      </c>
    </row>
    <row r="420" spans="2:23" x14ac:dyDescent="0.35">
      <c r="B420" s="9" t="s">
        <v>416</v>
      </c>
      <c r="C420" s="11">
        <f>EXP(-IR*(5-C$3))*('2. Stock Price 1'!C420*EXP((IR-div)*(5-C$3))-strike)</f>
        <v>0</v>
      </c>
      <c r="D420" s="48">
        <f>notional_2*EXP(-IR*(5-D$3))*('2. Stock Price 2'!D420*EXP((IR-div)*(5-D$3))-strike_2)</f>
        <v>-9002822.1060356069</v>
      </c>
      <c r="E420" s="48">
        <f>notional_2*EXP(-IR*(5-E$3))*('2. Stock Price 2'!E420*EXP((IR-div)*(5-E$3))-strike_2)</f>
        <v>-10964035.68985996</v>
      </c>
      <c r="F420" s="48">
        <f>notional_2*EXP(-IR*(5-F$3))*('2. Stock Price 2'!F420*EXP((IR-div)*(5-F$3))-strike_2)</f>
        <v>-12938953.345970247</v>
      </c>
      <c r="G420" s="48">
        <f>notional_2*EXP(-IR*(5-G$3))*('2. Stock Price 2'!G420*EXP((IR-div)*(5-G$3))-strike_2)</f>
        <v>-22033968.168659888</v>
      </c>
      <c r="H420" s="48">
        <f>notional_2*EXP(-IR*(5-H$3))*('2. Stock Price 2'!H420*EXP((IR-div)*(5-H$3))-strike_2)</f>
        <v>-23824159.182122748</v>
      </c>
      <c r="I420" s="48">
        <f>notional_2*EXP(-IR*(5-I$3))*('2. Stock Price 2'!I420*EXP((IR-div)*(5-I$3))-strike_2)</f>
        <v>-17749174.36019611</v>
      </c>
      <c r="J420" s="48">
        <f>notional_2*EXP(-IR*(5-J$3))*('2. Stock Price 2'!J420*EXP((IR-div)*(5-J$3))-strike_2)</f>
        <v>-10738277.366232866</v>
      </c>
      <c r="K420" s="48">
        <f>notional_2*EXP(-IR*(5-K$3))*('2. Stock Price 2'!K420*EXP((IR-div)*(5-K$3))-strike_2)</f>
        <v>-27815030.706263367</v>
      </c>
      <c r="L420" s="48">
        <f>notional_2*EXP(-IR*(5-L$3))*('2. Stock Price 2'!L420*EXP((IR-div)*(5-L$3))-strike_2)</f>
        <v>-31626339.474737499</v>
      </c>
      <c r="M420" s="48">
        <f>notional_2*EXP(-IR*(5-M$3))*('2. Stock Price 2'!M420*EXP((IR-div)*(5-M$3))-strike_2)</f>
        <v>-40425412.659169696</v>
      </c>
      <c r="N420" s="48">
        <f>notional_2*EXP(-IR*(5-N$3))*('2. Stock Price 2'!N420*EXP((IR-div)*(5-N$3))-strike_2)</f>
        <v>-34531961.879960403</v>
      </c>
      <c r="O420" s="48">
        <f>notional_2*EXP(-IR*(5-O$3))*('2. Stock Price 2'!O420*EXP((IR-div)*(5-O$3))-strike_2)</f>
        <v>-35564633.860125452</v>
      </c>
      <c r="P420" s="48">
        <f>notional_2*EXP(-IR*(5-P$3))*('2. Stock Price 2'!P420*EXP((IR-div)*(5-P$3))-strike_2)</f>
        <v>-33802478.805513024</v>
      </c>
      <c r="Q420" s="48">
        <f>notional_2*EXP(-IR*(5-Q$3))*('2. Stock Price 2'!Q420*EXP((IR-div)*(5-Q$3))-strike_2)</f>
        <v>-27637453.583276864</v>
      </c>
      <c r="R420" s="48">
        <f>notional_2*EXP(-IR*(5-R$3))*('2. Stock Price 2'!R420*EXP((IR-div)*(5-R$3))-strike_2)</f>
        <v>-32978470.09946572</v>
      </c>
      <c r="S420" s="48">
        <f>notional_2*EXP(-IR*(5-S$3))*('2. Stock Price 2'!S420*EXP((IR-div)*(5-S$3))-strike_2)</f>
        <v>-35075484.233869702</v>
      </c>
      <c r="T420" s="48">
        <f>notional_2*EXP(-IR*(5-T$3))*('2. Stock Price 2'!T420*EXP((IR-div)*(5-T$3))-strike_2)</f>
        <v>-34849495.585071959</v>
      </c>
      <c r="U420" s="48">
        <f>notional_2*EXP(-IR*(5-U$3))*('2. Stock Price 2'!U420*EXP((IR-div)*(5-U$3))-strike_2)</f>
        <v>-46058735.51730331</v>
      </c>
      <c r="V420" s="48">
        <f>notional_2*EXP(-IR*(5-V$3))*('2. Stock Price 2'!V420*EXP((IR-div)*(5-V$3))-strike_2)</f>
        <v>-50845237.930610552</v>
      </c>
      <c r="W420" s="49">
        <f>notional_2*EXP(-IR*(5-W$3))*('2. Stock Price 2'!W420*EXP((IR-div)*(5-W$3))-strike_2)</f>
        <v>-41430560.920474932</v>
      </c>
    </row>
    <row r="421" spans="2:23" x14ac:dyDescent="0.35">
      <c r="B421" s="9" t="s">
        <v>417</v>
      </c>
      <c r="C421" s="11">
        <f>EXP(-IR*(5-C$3))*('2. Stock Price 1'!C421*EXP((IR-div)*(5-C$3))-strike)</f>
        <v>0</v>
      </c>
      <c r="D421" s="48">
        <f>notional_2*EXP(-IR*(5-D$3))*('2. Stock Price 2'!D421*EXP((IR-div)*(5-D$3))-strike_2)</f>
        <v>-11941062.778650805</v>
      </c>
      <c r="E421" s="48">
        <f>notional_2*EXP(-IR*(5-E$3))*('2. Stock Price 2'!E421*EXP((IR-div)*(5-E$3))-strike_2)</f>
        <v>-8535810.502755098</v>
      </c>
      <c r="F421" s="48">
        <f>notional_2*EXP(-IR*(5-F$3))*('2. Stock Price 2'!F421*EXP((IR-div)*(5-F$3))-strike_2)</f>
        <v>-12475004.115807734</v>
      </c>
      <c r="G421" s="48">
        <f>notional_2*EXP(-IR*(5-G$3))*('2. Stock Price 2'!G421*EXP((IR-div)*(5-G$3))-strike_2)</f>
        <v>-12280829.95604554</v>
      </c>
      <c r="H421" s="48">
        <f>notional_2*EXP(-IR*(5-H$3))*('2. Stock Price 2'!H421*EXP((IR-div)*(5-H$3))-strike_2)</f>
        <v>-12471937.266235789</v>
      </c>
      <c r="I421" s="48">
        <f>notional_2*EXP(-IR*(5-I$3))*('2. Stock Price 2'!I421*EXP((IR-div)*(5-I$3))-strike_2)</f>
        <v>-13327205.52811463</v>
      </c>
      <c r="J421" s="48">
        <f>notional_2*EXP(-IR*(5-J$3))*('2. Stock Price 2'!J421*EXP((IR-div)*(5-J$3))-strike_2)</f>
        <v>-22558619.721361358</v>
      </c>
      <c r="K421" s="48">
        <f>notional_2*EXP(-IR*(5-K$3))*('2. Stock Price 2'!K421*EXP((IR-div)*(5-K$3))-strike_2)</f>
        <v>-23064517.423836682</v>
      </c>
      <c r="L421" s="48">
        <f>notional_2*EXP(-IR*(5-L$3))*('2. Stock Price 2'!L421*EXP((IR-div)*(5-L$3))-strike_2)</f>
        <v>-18434607.79824343</v>
      </c>
      <c r="M421" s="48">
        <f>notional_2*EXP(-IR*(5-M$3))*('2. Stock Price 2'!M421*EXP((IR-div)*(5-M$3))-strike_2)</f>
        <v>-21520252.832013078</v>
      </c>
      <c r="N421" s="48">
        <f>notional_2*EXP(-IR*(5-N$3))*('2. Stock Price 2'!N421*EXP((IR-div)*(5-N$3))-strike_2)</f>
        <v>-21099659.81400498</v>
      </c>
      <c r="O421" s="48">
        <f>notional_2*EXP(-IR*(5-O$3))*('2. Stock Price 2'!O421*EXP((IR-div)*(5-O$3))-strike_2)</f>
        <v>-22933097.760941274</v>
      </c>
      <c r="P421" s="48">
        <f>notional_2*EXP(-IR*(5-P$3))*('2. Stock Price 2'!P421*EXP((IR-div)*(5-P$3))-strike_2)</f>
        <v>-16343227.3676944</v>
      </c>
      <c r="Q421" s="48">
        <f>notional_2*EXP(-IR*(5-Q$3))*('2. Stock Price 2'!Q421*EXP((IR-div)*(5-Q$3))-strike_2)</f>
        <v>-13646684.7237575</v>
      </c>
      <c r="R421" s="48">
        <f>notional_2*EXP(-IR*(5-R$3))*('2. Stock Price 2'!R421*EXP((IR-div)*(5-R$3))-strike_2)</f>
        <v>-12012682.733556641</v>
      </c>
      <c r="S421" s="48">
        <f>notional_2*EXP(-IR*(5-S$3))*('2. Stock Price 2'!S421*EXP((IR-div)*(5-S$3))-strike_2)</f>
        <v>-9210376.0312294625</v>
      </c>
      <c r="T421" s="48">
        <f>notional_2*EXP(-IR*(5-T$3))*('2. Stock Price 2'!T421*EXP((IR-div)*(5-T$3))-strike_2)</f>
        <v>-3447046.2800181177</v>
      </c>
      <c r="U421" s="48">
        <f>notional_2*EXP(-IR*(5-U$3))*('2. Stock Price 2'!U421*EXP((IR-div)*(5-U$3))-strike_2)</f>
        <v>-6468401.368685307</v>
      </c>
      <c r="V421" s="48">
        <f>notional_2*EXP(-IR*(5-V$3))*('2. Stock Price 2'!V421*EXP((IR-div)*(5-V$3))-strike_2)</f>
        <v>-9216844.156220546</v>
      </c>
      <c r="W421" s="49">
        <f>notional_2*EXP(-IR*(5-W$3))*('2. Stock Price 2'!W421*EXP((IR-div)*(5-W$3))-strike_2)</f>
        <v>-12861558.389917973</v>
      </c>
    </row>
    <row r="422" spans="2:23" x14ac:dyDescent="0.35">
      <c r="B422" s="9" t="s">
        <v>418</v>
      </c>
      <c r="C422" s="11">
        <f>EXP(-IR*(5-C$3))*('2. Stock Price 1'!C422*EXP((IR-div)*(5-C$3))-strike)</f>
        <v>0</v>
      </c>
      <c r="D422" s="48">
        <f>notional_2*EXP(-IR*(5-D$3))*('2. Stock Price 2'!D422*EXP((IR-div)*(5-D$3))-strike_2)</f>
        <v>-10793237.820989043</v>
      </c>
      <c r="E422" s="48">
        <f>notional_2*EXP(-IR*(5-E$3))*('2. Stock Price 2'!E422*EXP((IR-div)*(5-E$3))-strike_2)</f>
        <v>-16339619.766889503</v>
      </c>
      <c r="F422" s="48">
        <f>notional_2*EXP(-IR*(5-F$3))*('2. Stock Price 2'!F422*EXP((IR-div)*(5-F$3))-strike_2)</f>
        <v>-22129640.892332863</v>
      </c>
      <c r="G422" s="48">
        <f>notional_2*EXP(-IR*(5-G$3))*('2. Stock Price 2'!G422*EXP((IR-div)*(5-G$3))-strike_2)</f>
        <v>-26133046.182089724</v>
      </c>
      <c r="H422" s="48">
        <f>notional_2*EXP(-IR*(5-H$3))*('2. Stock Price 2'!H422*EXP((IR-div)*(5-H$3))-strike_2)</f>
        <v>-18671161.754917309</v>
      </c>
      <c r="I422" s="48">
        <f>notional_2*EXP(-IR*(5-I$3))*('2. Stock Price 2'!I422*EXP((IR-div)*(5-I$3))-strike_2)</f>
        <v>-17133780.582842957</v>
      </c>
      <c r="J422" s="48">
        <f>notional_2*EXP(-IR*(5-J$3))*('2. Stock Price 2'!J422*EXP((IR-div)*(5-J$3))-strike_2)</f>
        <v>-18807671.685222346</v>
      </c>
      <c r="K422" s="48">
        <f>notional_2*EXP(-IR*(5-K$3))*('2. Stock Price 2'!K422*EXP((IR-div)*(5-K$3))-strike_2)</f>
        <v>-18575082.974692572</v>
      </c>
      <c r="L422" s="48">
        <f>notional_2*EXP(-IR*(5-L$3))*('2. Stock Price 2'!L422*EXP((IR-div)*(5-L$3))-strike_2)</f>
        <v>-25906257.109827522</v>
      </c>
      <c r="M422" s="48">
        <f>notional_2*EXP(-IR*(5-M$3))*('2. Stock Price 2'!M422*EXP((IR-div)*(5-M$3))-strike_2)</f>
        <v>-7676911.8156461595</v>
      </c>
      <c r="N422" s="48">
        <f>notional_2*EXP(-IR*(5-N$3))*('2. Stock Price 2'!N422*EXP((IR-div)*(5-N$3))-strike_2)</f>
        <v>5231637.7164298939</v>
      </c>
      <c r="O422" s="48">
        <f>notional_2*EXP(-IR*(5-O$3))*('2. Stock Price 2'!O422*EXP((IR-div)*(5-O$3))-strike_2)</f>
        <v>5177111.9946255432</v>
      </c>
      <c r="P422" s="48">
        <f>notional_2*EXP(-IR*(5-P$3))*('2. Stock Price 2'!P422*EXP((IR-div)*(5-P$3))-strike_2)</f>
        <v>22064631.918397035</v>
      </c>
      <c r="Q422" s="48">
        <f>notional_2*EXP(-IR*(5-Q$3))*('2. Stock Price 2'!Q422*EXP((IR-div)*(5-Q$3))-strike_2)</f>
        <v>20156436.069280162</v>
      </c>
      <c r="R422" s="48">
        <f>notional_2*EXP(-IR*(5-R$3))*('2. Stock Price 2'!R422*EXP((IR-div)*(5-R$3))-strike_2)</f>
        <v>26359424.992635451</v>
      </c>
      <c r="S422" s="48">
        <f>notional_2*EXP(-IR*(5-S$3))*('2. Stock Price 2'!S422*EXP((IR-div)*(5-S$3))-strike_2)</f>
        <v>30987861.647677325</v>
      </c>
      <c r="T422" s="48">
        <f>notional_2*EXP(-IR*(5-T$3))*('2. Stock Price 2'!T422*EXP((IR-div)*(5-T$3))-strike_2)</f>
        <v>32733930.825906254</v>
      </c>
      <c r="U422" s="48">
        <f>notional_2*EXP(-IR*(5-U$3))*('2. Stock Price 2'!U422*EXP((IR-div)*(5-U$3))-strike_2)</f>
        <v>16875168.980439894</v>
      </c>
      <c r="V422" s="48">
        <f>notional_2*EXP(-IR*(5-V$3))*('2. Stock Price 2'!V422*EXP((IR-div)*(5-V$3))-strike_2)</f>
        <v>8883903.3644466661</v>
      </c>
      <c r="W422" s="49">
        <f>notional_2*EXP(-IR*(5-W$3))*('2. Stock Price 2'!W422*EXP((IR-div)*(5-W$3))-strike_2)</f>
        <v>2245181.7959024538</v>
      </c>
    </row>
    <row r="423" spans="2:23" x14ac:dyDescent="0.35">
      <c r="B423" s="9" t="s">
        <v>419</v>
      </c>
      <c r="C423" s="11">
        <f>EXP(-IR*(5-C$3))*('2. Stock Price 1'!C423*EXP((IR-div)*(5-C$3))-strike)</f>
        <v>0</v>
      </c>
      <c r="D423" s="48">
        <f>notional_2*EXP(-IR*(5-D$3))*('2. Stock Price 2'!D423*EXP((IR-div)*(5-D$3))-strike_2)</f>
        <v>2520321.6010296862</v>
      </c>
      <c r="E423" s="48">
        <f>notional_2*EXP(-IR*(5-E$3))*('2. Stock Price 2'!E423*EXP((IR-div)*(5-E$3))-strike_2)</f>
        <v>35485.82012965576</v>
      </c>
      <c r="F423" s="48">
        <f>notional_2*EXP(-IR*(5-F$3))*('2. Stock Price 2'!F423*EXP((IR-div)*(5-F$3))-strike_2)</f>
        <v>-10852501.791525712</v>
      </c>
      <c r="G423" s="48">
        <f>notional_2*EXP(-IR*(5-G$3))*('2. Stock Price 2'!G423*EXP((IR-div)*(5-G$3))-strike_2)</f>
        <v>-1509968.8878639645</v>
      </c>
      <c r="H423" s="48">
        <f>notional_2*EXP(-IR*(5-H$3))*('2. Stock Price 2'!H423*EXP((IR-div)*(5-H$3))-strike_2)</f>
        <v>6445370.2257794701</v>
      </c>
      <c r="I423" s="48">
        <f>notional_2*EXP(-IR*(5-I$3))*('2. Stock Price 2'!I423*EXP((IR-div)*(5-I$3))-strike_2)</f>
        <v>19954643.78697627</v>
      </c>
      <c r="J423" s="48">
        <f>notional_2*EXP(-IR*(5-J$3))*('2. Stock Price 2'!J423*EXP((IR-div)*(5-J$3))-strike_2)</f>
        <v>37490096.228232905</v>
      </c>
      <c r="K423" s="48">
        <f>notional_2*EXP(-IR*(5-K$3))*('2. Stock Price 2'!K423*EXP((IR-div)*(5-K$3))-strike_2)</f>
        <v>36836188.627219535</v>
      </c>
      <c r="L423" s="48">
        <f>notional_2*EXP(-IR*(5-L$3))*('2. Stock Price 2'!L423*EXP((IR-div)*(5-L$3))-strike_2)</f>
        <v>43213148.869784825</v>
      </c>
      <c r="M423" s="48">
        <f>notional_2*EXP(-IR*(5-M$3))*('2. Stock Price 2'!M423*EXP((IR-div)*(5-M$3))-strike_2)</f>
        <v>54266961.965444498</v>
      </c>
      <c r="N423" s="48">
        <f>notional_2*EXP(-IR*(5-N$3))*('2. Stock Price 2'!N423*EXP((IR-div)*(5-N$3))-strike_2)</f>
        <v>31162937.029340111</v>
      </c>
      <c r="O423" s="48">
        <f>notional_2*EXP(-IR*(5-O$3))*('2. Stock Price 2'!O423*EXP((IR-div)*(5-O$3))-strike_2)</f>
        <v>25764943.501240801</v>
      </c>
      <c r="P423" s="48">
        <f>notional_2*EXP(-IR*(5-P$3))*('2. Stock Price 2'!P423*EXP((IR-div)*(5-P$3))-strike_2)</f>
        <v>26129907.337123442</v>
      </c>
      <c r="Q423" s="48">
        <f>notional_2*EXP(-IR*(5-Q$3))*('2. Stock Price 2'!Q423*EXP((IR-div)*(5-Q$3))-strike_2)</f>
        <v>18141173.686761189</v>
      </c>
      <c r="R423" s="48">
        <f>notional_2*EXP(-IR*(5-R$3))*('2. Stock Price 2'!R423*EXP((IR-div)*(5-R$3))-strike_2)</f>
        <v>11996071.846212784</v>
      </c>
      <c r="S423" s="48">
        <f>notional_2*EXP(-IR*(5-S$3))*('2. Stock Price 2'!S423*EXP((IR-div)*(5-S$3))-strike_2)</f>
        <v>6870218.4815788819</v>
      </c>
      <c r="T423" s="48">
        <f>notional_2*EXP(-IR*(5-T$3))*('2. Stock Price 2'!T423*EXP((IR-div)*(5-T$3))-strike_2)</f>
        <v>3272549.7097411328</v>
      </c>
      <c r="U423" s="48">
        <f>notional_2*EXP(-IR*(5-U$3))*('2. Stock Price 2'!U423*EXP((IR-div)*(5-U$3))-strike_2)</f>
        <v>9384605.1974871401</v>
      </c>
      <c r="V423" s="48">
        <f>notional_2*EXP(-IR*(5-V$3))*('2. Stock Price 2'!V423*EXP((IR-div)*(5-V$3))-strike_2)</f>
        <v>-4873713.9093138222</v>
      </c>
      <c r="W423" s="49">
        <f>notional_2*EXP(-IR*(5-W$3))*('2. Stock Price 2'!W423*EXP((IR-div)*(5-W$3))-strike_2)</f>
        <v>1496122.4584165791</v>
      </c>
    </row>
    <row r="424" spans="2:23" x14ac:dyDescent="0.35">
      <c r="B424" s="9" t="s">
        <v>420</v>
      </c>
      <c r="C424" s="11">
        <f>EXP(-IR*(5-C$3))*('2. Stock Price 1'!C424*EXP((IR-div)*(5-C$3))-strike)</f>
        <v>0</v>
      </c>
      <c r="D424" s="48">
        <f>notional_2*EXP(-IR*(5-D$3))*('2. Stock Price 2'!D424*EXP((IR-div)*(5-D$3))-strike_2)</f>
        <v>19178643.35570585</v>
      </c>
      <c r="E424" s="48">
        <f>notional_2*EXP(-IR*(5-E$3))*('2. Stock Price 2'!E424*EXP((IR-div)*(5-E$3))-strike_2)</f>
        <v>25283988.391561292</v>
      </c>
      <c r="F424" s="48">
        <f>notional_2*EXP(-IR*(5-F$3))*('2. Stock Price 2'!F424*EXP((IR-div)*(5-F$3))-strike_2)</f>
        <v>44866420.677614138</v>
      </c>
      <c r="G424" s="48">
        <f>notional_2*EXP(-IR*(5-G$3))*('2. Stock Price 2'!G424*EXP((IR-div)*(5-G$3))-strike_2)</f>
        <v>40949761.809133641</v>
      </c>
      <c r="H424" s="48">
        <f>notional_2*EXP(-IR*(5-H$3))*('2. Stock Price 2'!H424*EXP((IR-div)*(5-H$3))-strike_2)</f>
        <v>43849738.33832816</v>
      </c>
      <c r="I424" s="48">
        <f>notional_2*EXP(-IR*(5-I$3))*('2. Stock Price 2'!I424*EXP((IR-div)*(5-I$3))-strike_2)</f>
        <v>20046825.665557068</v>
      </c>
      <c r="J424" s="48">
        <f>notional_2*EXP(-IR*(5-J$3))*('2. Stock Price 2'!J424*EXP((IR-div)*(5-J$3))-strike_2)</f>
        <v>8054092.7933315933</v>
      </c>
      <c r="K424" s="48">
        <f>notional_2*EXP(-IR*(5-K$3))*('2. Stock Price 2'!K424*EXP((IR-div)*(5-K$3))-strike_2)</f>
        <v>26601761.313899819</v>
      </c>
      <c r="L424" s="48">
        <f>notional_2*EXP(-IR*(5-L$3))*('2. Stock Price 2'!L424*EXP((IR-div)*(5-L$3))-strike_2)</f>
        <v>37312643.820481516</v>
      </c>
      <c r="M424" s="48">
        <f>notional_2*EXP(-IR*(5-M$3))*('2. Stock Price 2'!M424*EXP((IR-div)*(5-M$3))-strike_2)</f>
        <v>27287583.545426056</v>
      </c>
      <c r="N424" s="48">
        <f>notional_2*EXP(-IR*(5-N$3))*('2. Stock Price 2'!N424*EXP((IR-div)*(5-N$3))-strike_2)</f>
        <v>27461366.983035427</v>
      </c>
      <c r="O424" s="48">
        <f>notional_2*EXP(-IR*(5-O$3))*('2. Stock Price 2'!O424*EXP((IR-div)*(5-O$3))-strike_2)</f>
        <v>57808581.225423671</v>
      </c>
      <c r="P424" s="48">
        <f>notional_2*EXP(-IR*(5-P$3))*('2. Stock Price 2'!P424*EXP((IR-div)*(5-P$3))-strike_2)</f>
        <v>71430942.199305743</v>
      </c>
      <c r="Q424" s="48">
        <f>notional_2*EXP(-IR*(5-Q$3))*('2. Stock Price 2'!Q424*EXP((IR-div)*(5-Q$3))-strike_2)</f>
        <v>122627476.76284225</v>
      </c>
      <c r="R424" s="48">
        <f>notional_2*EXP(-IR*(5-R$3))*('2. Stock Price 2'!R424*EXP((IR-div)*(5-R$3))-strike_2)</f>
        <v>109520565.48478337</v>
      </c>
      <c r="S424" s="48">
        <f>notional_2*EXP(-IR*(5-S$3))*('2. Stock Price 2'!S424*EXP((IR-div)*(5-S$3))-strike_2)</f>
        <v>108664672.19761541</v>
      </c>
      <c r="T424" s="48">
        <f>notional_2*EXP(-IR*(5-T$3))*('2. Stock Price 2'!T424*EXP((IR-div)*(5-T$3))-strike_2)</f>
        <v>96563374.924695671</v>
      </c>
      <c r="U424" s="48">
        <f>notional_2*EXP(-IR*(5-U$3))*('2. Stock Price 2'!U424*EXP((IR-div)*(5-U$3))-strike_2)</f>
        <v>100739132.72274365</v>
      </c>
      <c r="V424" s="48">
        <f>notional_2*EXP(-IR*(5-V$3))*('2. Stock Price 2'!V424*EXP((IR-div)*(5-V$3))-strike_2)</f>
        <v>86194988.982226402</v>
      </c>
      <c r="W424" s="49">
        <f>notional_2*EXP(-IR*(5-W$3))*('2. Stock Price 2'!W424*EXP((IR-div)*(5-W$3))-strike_2)</f>
        <v>74626183.300269246</v>
      </c>
    </row>
    <row r="425" spans="2:23" x14ac:dyDescent="0.35">
      <c r="B425" s="9" t="s">
        <v>421</v>
      </c>
      <c r="C425" s="11">
        <f>EXP(-IR*(5-C$3))*('2. Stock Price 1'!C425*EXP((IR-div)*(5-C$3))-strike)</f>
        <v>0</v>
      </c>
      <c r="D425" s="48">
        <f>notional_2*EXP(-IR*(5-D$3))*('2. Stock Price 2'!D425*EXP((IR-div)*(5-D$3))-strike_2)</f>
        <v>-16119698.196021894</v>
      </c>
      <c r="E425" s="48">
        <f>notional_2*EXP(-IR*(5-E$3))*('2. Stock Price 2'!E425*EXP((IR-div)*(5-E$3))-strike_2)</f>
        <v>-15893099.155433964</v>
      </c>
      <c r="F425" s="48">
        <f>notional_2*EXP(-IR*(5-F$3))*('2. Stock Price 2'!F425*EXP((IR-div)*(5-F$3))-strike_2)</f>
        <v>-16254753.959039057</v>
      </c>
      <c r="G425" s="48">
        <f>notional_2*EXP(-IR*(5-G$3))*('2. Stock Price 2'!G425*EXP((IR-div)*(5-G$3))-strike_2)</f>
        <v>-20123455.68639297</v>
      </c>
      <c r="H425" s="48">
        <f>notional_2*EXP(-IR*(5-H$3))*('2. Stock Price 2'!H425*EXP((IR-div)*(5-H$3))-strike_2)</f>
        <v>-4680969.9719921947</v>
      </c>
      <c r="I425" s="48">
        <f>notional_2*EXP(-IR*(5-I$3))*('2. Stock Price 2'!I425*EXP((IR-div)*(5-I$3))-strike_2)</f>
        <v>838070.25590066682</v>
      </c>
      <c r="J425" s="48">
        <f>notional_2*EXP(-IR*(5-J$3))*('2. Stock Price 2'!J425*EXP((IR-div)*(5-J$3))-strike_2)</f>
        <v>15075044.545004832</v>
      </c>
      <c r="K425" s="48">
        <f>notional_2*EXP(-IR*(5-K$3))*('2. Stock Price 2'!K425*EXP((IR-div)*(5-K$3))-strike_2)</f>
        <v>13435318.705582431</v>
      </c>
      <c r="L425" s="48">
        <f>notional_2*EXP(-IR*(5-L$3))*('2. Stock Price 2'!L425*EXP((IR-div)*(5-L$3))-strike_2)</f>
        <v>13982027.332164973</v>
      </c>
      <c r="M425" s="48">
        <f>notional_2*EXP(-IR*(5-M$3))*('2. Stock Price 2'!M425*EXP((IR-div)*(5-M$3))-strike_2)</f>
        <v>21821246.306180861</v>
      </c>
      <c r="N425" s="48">
        <f>notional_2*EXP(-IR*(5-N$3))*('2. Stock Price 2'!N425*EXP((IR-div)*(5-N$3))-strike_2)</f>
        <v>17807505.186592162</v>
      </c>
      <c r="O425" s="48">
        <f>notional_2*EXP(-IR*(5-O$3))*('2. Stock Price 2'!O425*EXP((IR-div)*(5-O$3))-strike_2)</f>
        <v>14721137.851482315</v>
      </c>
      <c r="P425" s="48">
        <f>notional_2*EXP(-IR*(5-P$3))*('2. Stock Price 2'!P425*EXP((IR-div)*(5-P$3))-strike_2)</f>
        <v>7179719.5049700011</v>
      </c>
      <c r="Q425" s="48">
        <f>notional_2*EXP(-IR*(5-Q$3))*('2. Stock Price 2'!Q425*EXP((IR-div)*(5-Q$3))-strike_2)</f>
        <v>1756112.7079156428</v>
      </c>
      <c r="R425" s="48">
        <f>notional_2*EXP(-IR*(5-R$3))*('2. Stock Price 2'!R425*EXP((IR-div)*(5-R$3))-strike_2)</f>
        <v>-2794785.3242994724</v>
      </c>
      <c r="S425" s="48">
        <f>notional_2*EXP(-IR*(5-S$3))*('2. Stock Price 2'!S425*EXP((IR-div)*(5-S$3))-strike_2)</f>
        <v>13488333.011104045</v>
      </c>
      <c r="T425" s="48">
        <f>notional_2*EXP(-IR*(5-T$3))*('2. Stock Price 2'!T425*EXP((IR-div)*(5-T$3))-strike_2)</f>
        <v>14778594.862135518</v>
      </c>
      <c r="U425" s="48">
        <f>notional_2*EXP(-IR*(5-U$3))*('2. Stock Price 2'!U425*EXP((IR-div)*(5-U$3))-strike_2)</f>
        <v>8320719.5915183267</v>
      </c>
      <c r="V425" s="48">
        <f>notional_2*EXP(-IR*(5-V$3))*('2. Stock Price 2'!V425*EXP((IR-div)*(5-V$3))-strike_2)</f>
        <v>23836628.314826883</v>
      </c>
      <c r="W425" s="49">
        <f>notional_2*EXP(-IR*(5-W$3))*('2. Stock Price 2'!W425*EXP((IR-div)*(5-W$3))-strike_2)</f>
        <v>35159731.339501806</v>
      </c>
    </row>
    <row r="426" spans="2:23" x14ac:dyDescent="0.35">
      <c r="B426" s="9" t="s">
        <v>422</v>
      </c>
      <c r="C426" s="11">
        <f>EXP(-IR*(5-C$3))*('2. Stock Price 1'!C426*EXP((IR-div)*(5-C$3))-strike)</f>
        <v>0</v>
      </c>
      <c r="D426" s="48">
        <f>notional_2*EXP(-IR*(5-D$3))*('2. Stock Price 2'!D426*EXP((IR-div)*(5-D$3))-strike_2)</f>
        <v>-3121734.861800476</v>
      </c>
      <c r="E426" s="48">
        <f>notional_2*EXP(-IR*(5-E$3))*('2. Stock Price 2'!E426*EXP((IR-div)*(5-E$3))-strike_2)</f>
        <v>6806134.5843141843</v>
      </c>
      <c r="F426" s="48">
        <f>notional_2*EXP(-IR*(5-F$3))*('2. Stock Price 2'!F426*EXP((IR-div)*(5-F$3))-strike_2)</f>
        <v>28127108.365004342</v>
      </c>
      <c r="G426" s="48">
        <f>notional_2*EXP(-IR*(5-G$3))*('2. Stock Price 2'!G426*EXP((IR-div)*(5-G$3))-strike_2)</f>
        <v>48502710.515030794</v>
      </c>
      <c r="H426" s="48">
        <f>notional_2*EXP(-IR*(5-H$3))*('2. Stock Price 2'!H426*EXP((IR-div)*(5-H$3))-strike_2)</f>
        <v>58700773.443877086</v>
      </c>
      <c r="I426" s="48">
        <f>notional_2*EXP(-IR*(5-I$3))*('2. Stock Price 2'!I426*EXP((IR-div)*(5-I$3))-strike_2)</f>
        <v>66699407.551548511</v>
      </c>
      <c r="J426" s="48">
        <f>notional_2*EXP(-IR*(5-J$3))*('2. Stock Price 2'!J426*EXP((IR-div)*(5-J$3))-strike_2)</f>
        <v>71059478.971478611</v>
      </c>
      <c r="K426" s="48">
        <f>notional_2*EXP(-IR*(5-K$3))*('2. Stock Price 2'!K426*EXP((IR-div)*(5-K$3))-strike_2)</f>
        <v>73638191.367590487</v>
      </c>
      <c r="L426" s="48">
        <f>notional_2*EXP(-IR*(5-L$3))*('2. Stock Price 2'!L426*EXP((IR-div)*(5-L$3))-strike_2)</f>
        <v>65251643.769697815</v>
      </c>
      <c r="M426" s="48">
        <f>notional_2*EXP(-IR*(5-M$3))*('2. Stock Price 2'!M426*EXP((IR-div)*(5-M$3))-strike_2)</f>
        <v>76338347.796584651</v>
      </c>
      <c r="N426" s="48">
        <f>notional_2*EXP(-IR*(5-N$3))*('2. Stock Price 2'!N426*EXP((IR-div)*(5-N$3))-strike_2)</f>
        <v>78904857.144189462</v>
      </c>
      <c r="O426" s="48">
        <f>notional_2*EXP(-IR*(5-O$3))*('2. Stock Price 2'!O426*EXP((IR-div)*(5-O$3))-strike_2)</f>
        <v>76159594.377054676</v>
      </c>
      <c r="P426" s="48">
        <f>notional_2*EXP(-IR*(5-P$3))*('2. Stock Price 2'!P426*EXP((IR-div)*(5-P$3))-strike_2)</f>
        <v>55204057.466092996</v>
      </c>
      <c r="Q426" s="48">
        <f>notional_2*EXP(-IR*(5-Q$3))*('2. Stock Price 2'!Q426*EXP((IR-div)*(5-Q$3))-strike_2)</f>
        <v>55356736.648891695</v>
      </c>
      <c r="R426" s="48">
        <f>notional_2*EXP(-IR*(5-R$3))*('2. Stock Price 2'!R426*EXP((IR-div)*(5-R$3))-strike_2)</f>
        <v>39898100.360995486</v>
      </c>
      <c r="S426" s="48">
        <f>notional_2*EXP(-IR*(5-S$3))*('2. Stock Price 2'!S426*EXP((IR-div)*(5-S$3))-strike_2)</f>
        <v>38141339.52592399</v>
      </c>
      <c r="T426" s="48">
        <f>notional_2*EXP(-IR*(5-T$3))*('2. Stock Price 2'!T426*EXP((IR-div)*(5-T$3))-strike_2)</f>
        <v>33126526.081943225</v>
      </c>
      <c r="U426" s="48">
        <f>notional_2*EXP(-IR*(5-U$3))*('2. Stock Price 2'!U426*EXP((IR-div)*(5-U$3))-strike_2)</f>
        <v>38133537.665789701</v>
      </c>
      <c r="V426" s="48">
        <f>notional_2*EXP(-IR*(5-V$3))*('2. Stock Price 2'!V426*EXP((IR-div)*(5-V$3))-strike_2)</f>
        <v>32949890.940050513</v>
      </c>
      <c r="W426" s="49">
        <f>notional_2*EXP(-IR*(5-W$3))*('2. Stock Price 2'!W426*EXP((IR-div)*(5-W$3))-strike_2)</f>
        <v>43129008.842016615</v>
      </c>
    </row>
    <row r="427" spans="2:23" x14ac:dyDescent="0.35">
      <c r="B427" s="9" t="s">
        <v>423</v>
      </c>
      <c r="C427" s="11">
        <f>EXP(-IR*(5-C$3))*('2. Stock Price 1'!C427*EXP((IR-div)*(5-C$3))-strike)</f>
        <v>0</v>
      </c>
      <c r="D427" s="48">
        <f>notional_2*EXP(-IR*(5-D$3))*('2. Stock Price 2'!D427*EXP((IR-div)*(5-D$3))-strike_2)</f>
        <v>-9458783.8804297615</v>
      </c>
      <c r="E427" s="48">
        <f>notional_2*EXP(-IR*(5-E$3))*('2. Stock Price 2'!E427*EXP((IR-div)*(5-E$3))-strike_2)</f>
        <v>-4780413.6659564283</v>
      </c>
      <c r="F427" s="48">
        <f>notional_2*EXP(-IR*(5-F$3))*('2. Stock Price 2'!F427*EXP((IR-div)*(5-F$3))-strike_2)</f>
        <v>-3296716.3772793193</v>
      </c>
      <c r="G427" s="48">
        <f>notional_2*EXP(-IR*(5-G$3))*('2. Stock Price 2'!G427*EXP((IR-div)*(5-G$3))-strike_2)</f>
        <v>-7801383.3584028464</v>
      </c>
      <c r="H427" s="48">
        <f>notional_2*EXP(-IR*(5-H$3))*('2. Stock Price 2'!H427*EXP((IR-div)*(5-H$3))-strike_2)</f>
        <v>-19076371.934544031</v>
      </c>
      <c r="I427" s="48">
        <f>notional_2*EXP(-IR*(5-I$3))*('2. Stock Price 2'!I427*EXP((IR-div)*(5-I$3))-strike_2)</f>
        <v>-22581516.82844352</v>
      </c>
      <c r="J427" s="48">
        <f>notional_2*EXP(-IR*(5-J$3))*('2. Stock Price 2'!J427*EXP((IR-div)*(5-J$3))-strike_2)</f>
        <v>-26673263.671919007</v>
      </c>
      <c r="K427" s="48">
        <f>notional_2*EXP(-IR*(5-K$3))*('2. Stock Price 2'!K427*EXP((IR-div)*(5-K$3))-strike_2)</f>
        <v>-26779817.751226317</v>
      </c>
      <c r="L427" s="48">
        <f>notional_2*EXP(-IR*(5-L$3))*('2. Stock Price 2'!L427*EXP((IR-div)*(5-L$3))-strike_2)</f>
        <v>-21487021.313318711</v>
      </c>
      <c r="M427" s="48">
        <f>notional_2*EXP(-IR*(5-M$3))*('2. Stock Price 2'!M427*EXP((IR-div)*(5-M$3))-strike_2)</f>
        <v>-38913713.885027274</v>
      </c>
      <c r="N427" s="48">
        <f>notional_2*EXP(-IR*(5-N$3))*('2. Stock Price 2'!N427*EXP((IR-div)*(5-N$3))-strike_2)</f>
        <v>-38409123.962826878</v>
      </c>
      <c r="O427" s="48">
        <f>notional_2*EXP(-IR*(5-O$3))*('2. Stock Price 2'!O427*EXP((IR-div)*(5-O$3))-strike_2)</f>
        <v>-40909873.255929433</v>
      </c>
      <c r="P427" s="48">
        <f>notional_2*EXP(-IR*(5-P$3))*('2. Stock Price 2'!P427*EXP((IR-div)*(5-P$3))-strike_2)</f>
        <v>-41001896.627109453</v>
      </c>
      <c r="Q427" s="48">
        <f>notional_2*EXP(-IR*(5-Q$3))*('2. Stock Price 2'!Q427*EXP((IR-div)*(5-Q$3))-strike_2)</f>
        <v>-40871543.088639304</v>
      </c>
      <c r="R427" s="48">
        <f>notional_2*EXP(-IR*(5-R$3))*('2. Stock Price 2'!R427*EXP((IR-div)*(5-R$3))-strike_2)</f>
        <v>-35985155.621898204</v>
      </c>
      <c r="S427" s="48">
        <f>notional_2*EXP(-IR*(5-S$3))*('2. Stock Price 2'!S427*EXP((IR-div)*(5-S$3))-strike_2)</f>
        <v>-34173712.035453364</v>
      </c>
      <c r="T427" s="48">
        <f>notional_2*EXP(-IR*(5-T$3))*('2. Stock Price 2'!T427*EXP((IR-div)*(5-T$3))-strike_2)</f>
        <v>-33957328.005519226</v>
      </c>
      <c r="U427" s="48">
        <f>notional_2*EXP(-IR*(5-U$3))*('2. Stock Price 2'!U427*EXP((IR-div)*(5-U$3))-strike_2)</f>
        <v>-39502665.576657362</v>
      </c>
      <c r="V427" s="48">
        <f>notional_2*EXP(-IR*(5-V$3))*('2. Stock Price 2'!V427*EXP((IR-div)*(5-V$3))-strike_2)</f>
        <v>-40909010.799081162</v>
      </c>
      <c r="W427" s="49">
        <f>notional_2*EXP(-IR*(5-W$3))*('2. Stock Price 2'!W427*EXP((IR-div)*(5-W$3))-strike_2)</f>
        <v>-47409544.773683533</v>
      </c>
    </row>
    <row r="428" spans="2:23" x14ac:dyDescent="0.35">
      <c r="B428" s="9" t="s">
        <v>424</v>
      </c>
      <c r="C428" s="11">
        <f>EXP(-IR*(5-C$3))*('2. Stock Price 1'!C428*EXP((IR-div)*(5-C$3))-strike)</f>
        <v>0</v>
      </c>
      <c r="D428" s="48">
        <f>notional_2*EXP(-IR*(5-D$3))*('2. Stock Price 2'!D428*EXP((IR-div)*(5-D$3))-strike_2)</f>
        <v>966367.49308879254</v>
      </c>
      <c r="E428" s="48">
        <f>notional_2*EXP(-IR*(5-E$3))*('2. Stock Price 2'!E428*EXP((IR-div)*(5-E$3))-strike_2)</f>
        <v>-8119047.0455129622</v>
      </c>
      <c r="F428" s="48">
        <f>notional_2*EXP(-IR*(5-F$3))*('2. Stock Price 2'!F428*EXP((IR-div)*(5-F$3))-strike_2)</f>
        <v>-2432179.4469781504</v>
      </c>
      <c r="G428" s="48">
        <f>notional_2*EXP(-IR*(5-G$3))*('2. Stock Price 2'!G428*EXP((IR-div)*(5-G$3))-strike_2)</f>
        <v>8391923.4735306315</v>
      </c>
      <c r="H428" s="48">
        <f>notional_2*EXP(-IR*(5-H$3))*('2. Stock Price 2'!H428*EXP((IR-div)*(5-H$3))-strike_2)</f>
        <v>13645936.091778092</v>
      </c>
      <c r="I428" s="48">
        <f>notional_2*EXP(-IR*(5-I$3))*('2. Stock Price 2'!I428*EXP((IR-div)*(5-I$3))-strike_2)</f>
        <v>14429599.192837071</v>
      </c>
      <c r="J428" s="48">
        <f>notional_2*EXP(-IR*(5-J$3))*('2. Stock Price 2'!J428*EXP((IR-div)*(5-J$3))-strike_2)</f>
        <v>4439129.3032201873</v>
      </c>
      <c r="K428" s="48">
        <f>notional_2*EXP(-IR*(5-K$3))*('2. Stock Price 2'!K428*EXP((IR-div)*(5-K$3))-strike_2)</f>
        <v>7073809.9166807076</v>
      </c>
      <c r="L428" s="48">
        <f>notional_2*EXP(-IR*(5-L$3))*('2. Stock Price 2'!L428*EXP((IR-div)*(5-L$3))-strike_2)</f>
        <v>10113585.081387479</v>
      </c>
      <c r="M428" s="48">
        <f>notional_2*EXP(-IR*(5-M$3))*('2. Stock Price 2'!M428*EXP((IR-div)*(5-M$3))-strike_2)</f>
        <v>18570444.122600153</v>
      </c>
      <c r="N428" s="48">
        <f>notional_2*EXP(-IR*(5-N$3))*('2. Stock Price 2'!N428*EXP((IR-div)*(5-N$3))-strike_2)</f>
        <v>36154414.455043122</v>
      </c>
      <c r="O428" s="48">
        <f>notional_2*EXP(-IR*(5-O$3))*('2. Stock Price 2'!O428*EXP((IR-div)*(5-O$3))-strike_2)</f>
        <v>29208493.33444979</v>
      </c>
      <c r="P428" s="48">
        <f>notional_2*EXP(-IR*(5-P$3))*('2. Stock Price 2'!P428*EXP((IR-div)*(5-P$3))-strike_2)</f>
        <v>10557965.029461959</v>
      </c>
      <c r="Q428" s="48">
        <f>notional_2*EXP(-IR*(5-Q$3))*('2. Stock Price 2'!Q428*EXP((IR-div)*(5-Q$3))-strike_2)</f>
        <v>6578028.328006967</v>
      </c>
      <c r="R428" s="48">
        <f>notional_2*EXP(-IR*(5-R$3))*('2. Stock Price 2'!R428*EXP((IR-div)*(5-R$3))-strike_2)</f>
        <v>1128001.2299929275</v>
      </c>
      <c r="S428" s="48">
        <f>notional_2*EXP(-IR*(5-S$3))*('2. Stock Price 2'!S428*EXP((IR-div)*(5-S$3))-strike_2)</f>
        <v>8604886.4701590016</v>
      </c>
      <c r="T428" s="48">
        <f>notional_2*EXP(-IR*(5-T$3))*('2. Stock Price 2'!T428*EXP((IR-div)*(5-T$3))-strike_2)</f>
        <v>1626698.7794952525</v>
      </c>
      <c r="U428" s="48">
        <f>notional_2*EXP(-IR*(5-U$3))*('2. Stock Price 2'!U428*EXP((IR-div)*(5-U$3))-strike_2)</f>
        <v>17355937.197000112</v>
      </c>
      <c r="V428" s="48">
        <f>notional_2*EXP(-IR*(5-V$3))*('2. Stock Price 2'!V428*EXP((IR-div)*(5-V$3))-strike_2)</f>
        <v>16207273.454717748</v>
      </c>
      <c r="W428" s="49">
        <f>notional_2*EXP(-IR*(5-W$3))*('2. Stock Price 2'!W428*EXP((IR-div)*(5-W$3))-strike_2)</f>
        <v>14745332.113815663</v>
      </c>
    </row>
    <row r="429" spans="2:23" x14ac:dyDescent="0.35">
      <c r="B429" s="9" t="s">
        <v>425</v>
      </c>
      <c r="C429" s="11">
        <f>EXP(-IR*(5-C$3))*('2. Stock Price 1'!C429*EXP((IR-div)*(5-C$3))-strike)</f>
        <v>0</v>
      </c>
      <c r="D429" s="48">
        <f>notional_2*EXP(-IR*(5-D$3))*('2. Stock Price 2'!D429*EXP((IR-div)*(5-D$3))-strike_2)</f>
        <v>-17282844.758397635</v>
      </c>
      <c r="E429" s="48">
        <f>notional_2*EXP(-IR*(5-E$3))*('2. Stock Price 2'!E429*EXP((IR-div)*(5-E$3))-strike_2)</f>
        <v>-7411160.7865500785</v>
      </c>
      <c r="F429" s="48">
        <f>notional_2*EXP(-IR*(5-F$3))*('2. Stock Price 2'!F429*EXP((IR-div)*(5-F$3))-strike_2)</f>
        <v>-18874769.652873814</v>
      </c>
      <c r="G429" s="48">
        <f>notional_2*EXP(-IR*(5-G$3))*('2. Stock Price 2'!G429*EXP((IR-div)*(5-G$3))-strike_2)</f>
        <v>-18809784.876291521</v>
      </c>
      <c r="H429" s="48">
        <f>notional_2*EXP(-IR*(5-H$3))*('2. Stock Price 2'!H429*EXP((IR-div)*(5-H$3))-strike_2)</f>
        <v>-10993941.379161818</v>
      </c>
      <c r="I429" s="48">
        <f>notional_2*EXP(-IR*(5-I$3))*('2. Stock Price 2'!I429*EXP((IR-div)*(5-I$3))-strike_2)</f>
        <v>-8435326.2700347695</v>
      </c>
      <c r="J429" s="48">
        <f>notional_2*EXP(-IR*(5-J$3))*('2. Stock Price 2'!J429*EXP((IR-div)*(5-J$3))-strike_2)</f>
        <v>2410412.3390011229</v>
      </c>
      <c r="K429" s="48">
        <f>notional_2*EXP(-IR*(5-K$3))*('2. Stock Price 2'!K429*EXP((IR-div)*(5-K$3))-strike_2)</f>
        <v>-6038018.8246128568</v>
      </c>
      <c r="L429" s="48">
        <f>notional_2*EXP(-IR*(5-L$3))*('2. Stock Price 2'!L429*EXP((IR-div)*(5-L$3))-strike_2)</f>
        <v>-1254324.9608131589</v>
      </c>
      <c r="M429" s="48">
        <f>notional_2*EXP(-IR*(5-M$3))*('2. Stock Price 2'!M429*EXP((IR-div)*(5-M$3))-strike_2)</f>
        <v>896695.41307967249</v>
      </c>
      <c r="N429" s="48">
        <f>notional_2*EXP(-IR*(5-N$3))*('2. Stock Price 2'!N429*EXP((IR-div)*(5-N$3))-strike_2)</f>
        <v>-3479542.3961908631</v>
      </c>
      <c r="O429" s="48">
        <f>notional_2*EXP(-IR*(5-O$3))*('2. Stock Price 2'!O429*EXP((IR-div)*(5-O$3))-strike_2)</f>
        <v>-12142189.065993838</v>
      </c>
      <c r="P429" s="48">
        <f>notional_2*EXP(-IR*(5-P$3))*('2. Stock Price 2'!P429*EXP((IR-div)*(5-P$3))-strike_2)</f>
        <v>-15032585.736970123</v>
      </c>
      <c r="Q429" s="48">
        <f>notional_2*EXP(-IR*(5-Q$3))*('2. Stock Price 2'!Q429*EXP((IR-div)*(5-Q$3))-strike_2)</f>
        <v>-20740303.628157407</v>
      </c>
      <c r="R429" s="48">
        <f>notional_2*EXP(-IR*(5-R$3))*('2. Stock Price 2'!R429*EXP((IR-div)*(5-R$3))-strike_2)</f>
        <v>-20236738.52039557</v>
      </c>
      <c r="S429" s="48">
        <f>notional_2*EXP(-IR*(5-S$3))*('2. Stock Price 2'!S429*EXP((IR-div)*(5-S$3))-strike_2)</f>
        <v>-22370817.76580628</v>
      </c>
      <c r="T429" s="48">
        <f>notional_2*EXP(-IR*(5-T$3))*('2. Stock Price 2'!T429*EXP((IR-div)*(5-T$3))-strike_2)</f>
        <v>-23199583.425346959</v>
      </c>
      <c r="U429" s="48">
        <f>notional_2*EXP(-IR*(5-U$3))*('2. Stock Price 2'!U429*EXP((IR-div)*(5-U$3))-strike_2)</f>
        <v>-31205892.556002192</v>
      </c>
      <c r="V429" s="48">
        <f>notional_2*EXP(-IR*(5-V$3))*('2. Stock Price 2'!V429*EXP((IR-div)*(5-V$3))-strike_2)</f>
        <v>-21415757.812789932</v>
      </c>
      <c r="W429" s="49">
        <f>notional_2*EXP(-IR*(5-W$3))*('2. Stock Price 2'!W429*EXP((IR-div)*(5-W$3))-strike_2)</f>
        <v>-28245698.940875769</v>
      </c>
    </row>
    <row r="430" spans="2:23" x14ac:dyDescent="0.35">
      <c r="B430" s="9" t="s">
        <v>426</v>
      </c>
      <c r="C430" s="11">
        <f>EXP(-IR*(5-C$3))*('2. Stock Price 1'!C430*EXP((IR-div)*(5-C$3))-strike)</f>
        <v>0</v>
      </c>
      <c r="D430" s="48">
        <f>notional_2*EXP(-IR*(5-D$3))*('2. Stock Price 2'!D430*EXP((IR-div)*(5-D$3))-strike_2)</f>
        <v>16980285.170527</v>
      </c>
      <c r="E430" s="48">
        <f>notional_2*EXP(-IR*(5-E$3))*('2. Stock Price 2'!E430*EXP((IR-div)*(5-E$3))-strike_2)</f>
        <v>6617024.9915217636</v>
      </c>
      <c r="F430" s="48">
        <f>notional_2*EXP(-IR*(5-F$3))*('2. Stock Price 2'!F430*EXP((IR-div)*(5-F$3))-strike_2)</f>
        <v>-1883546.2780471905</v>
      </c>
      <c r="G430" s="48">
        <f>notional_2*EXP(-IR*(5-G$3))*('2. Stock Price 2'!G430*EXP((IR-div)*(5-G$3))-strike_2)</f>
        <v>-4550201.8243533121</v>
      </c>
      <c r="H430" s="48">
        <f>notional_2*EXP(-IR*(5-H$3))*('2. Stock Price 2'!H430*EXP((IR-div)*(5-H$3))-strike_2)</f>
        <v>-1718645.8572278735</v>
      </c>
      <c r="I430" s="48">
        <f>notional_2*EXP(-IR*(5-I$3))*('2. Stock Price 2'!I430*EXP((IR-div)*(5-I$3))-strike_2)</f>
        <v>-8646899.1954510212</v>
      </c>
      <c r="J430" s="48">
        <f>notional_2*EXP(-IR*(5-J$3))*('2. Stock Price 2'!J430*EXP((IR-div)*(5-J$3))-strike_2)</f>
        <v>6918747.8920405759</v>
      </c>
      <c r="K430" s="48">
        <f>notional_2*EXP(-IR*(5-K$3))*('2. Stock Price 2'!K430*EXP((IR-div)*(5-K$3))-strike_2)</f>
        <v>26666273.843619499</v>
      </c>
      <c r="L430" s="48">
        <f>notional_2*EXP(-IR*(5-L$3))*('2. Stock Price 2'!L430*EXP((IR-div)*(5-L$3))-strike_2)</f>
        <v>35798921.516092412</v>
      </c>
      <c r="M430" s="48">
        <f>notional_2*EXP(-IR*(5-M$3))*('2. Stock Price 2'!M430*EXP((IR-div)*(5-M$3))-strike_2)</f>
        <v>24372792.963229578</v>
      </c>
      <c r="N430" s="48">
        <f>notional_2*EXP(-IR*(5-N$3))*('2. Stock Price 2'!N430*EXP((IR-div)*(5-N$3))-strike_2)</f>
        <v>35493214.446768068</v>
      </c>
      <c r="O430" s="48">
        <f>notional_2*EXP(-IR*(5-O$3))*('2. Stock Price 2'!O430*EXP((IR-div)*(5-O$3))-strike_2)</f>
        <v>35568435.500800841</v>
      </c>
      <c r="P430" s="48">
        <f>notional_2*EXP(-IR*(5-P$3))*('2. Stock Price 2'!P430*EXP((IR-div)*(5-P$3))-strike_2)</f>
        <v>27683605.854353026</v>
      </c>
      <c r="Q430" s="48">
        <f>notional_2*EXP(-IR*(5-Q$3))*('2. Stock Price 2'!Q430*EXP((IR-div)*(5-Q$3))-strike_2)</f>
        <v>39966722.142616615</v>
      </c>
      <c r="R430" s="48">
        <f>notional_2*EXP(-IR*(5-R$3))*('2. Stock Price 2'!R430*EXP((IR-div)*(5-R$3))-strike_2)</f>
        <v>22080281.583203811</v>
      </c>
      <c r="S430" s="48">
        <f>notional_2*EXP(-IR*(5-S$3))*('2. Stock Price 2'!S430*EXP((IR-div)*(5-S$3))-strike_2)</f>
        <v>25800322.124169074</v>
      </c>
      <c r="T430" s="48">
        <f>notional_2*EXP(-IR*(5-T$3))*('2. Stock Price 2'!T430*EXP((IR-div)*(5-T$3))-strike_2)</f>
        <v>10419041.393646879</v>
      </c>
      <c r="U430" s="48">
        <f>notional_2*EXP(-IR*(5-U$3))*('2. Stock Price 2'!U430*EXP((IR-div)*(5-U$3))-strike_2)</f>
        <v>25987658.57422829</v>
      </c>
      <c r="V430" s="48">
        <f>notional_2*EXP(-IR*(5-V$3))*('2. Stock Price 2'!V430*EXP((IR-div)*(5-V$3))-strike_2)</f>
        <v>33896234.097214095</v>
      </c>
      <c r="W430" s="49">
        <f>notional_2*EXP(-IR*(5-W$3))*('2. Stock Price 2'!W430*EXP((IR-div)*(5-W$3))-strike_2)</f>
        <v>20174794.772757038</v>
      </c>
    </row>
    <row r="431" spans="2:23" x14ac:dyDescent="0.35">
      <c r="B431" s="9" t="s">
        <v>427</v>
      </c>
      <c r="C431" s="11">
        <f>EXP(-IR*(5-C$3))*('2. Stock Price 1'!C431*EXP((IR-div)*(5-C$3))-strike)</f>
        <v>0</v>
      </c>
      <c r="D431" s="48">
        <f>notional_2*EXP(-IR*(5-D$3))*('2. Stock Price 2'!D431*EXP((IR-div)*(5-D$3))-strike_2)</f>
        <v>-8793191.0634106696</v>
      </c>
      <c r="E431" s="48">
        <f>notional_2*EXP(-IR*(5-E$3))*('2. Stock Price 2'!E431*EXP((IR-div)*(5-E$3))-strike_2)</f>
        <v>-9676033.9039272089</v>
      </c>
      <c r="F431" s="48">
        <f>notional_2*EXP(-IR*(5-F$3))*('2. Stock Price 2'!F431*EXP((IR-div)*(5-F$3))-strike_2)</f>
        <v>-15202110.90087237</v>
      </c>
      <c r="G431" s="48">
        <f>notional_2*EXP(-IR*(5-G$3))*('2. Stock Price 2'!G431*EXP((IR-div)*(5-G$3))-strike_2)</f>
        <v>-19238565.743766401</v>
      </c>
      <c r="H431" s="48">
        <f>notional_2*EXP(-IR*(5-H$3))*('2. Stock Price 2'!H431*EXP((IR-div)*(5-H$3))-strike_2)</f>
        <v>-26998334.531797606</v>
      </c>
      <c r="I431" s="48">
        <f>notional_2*EXP(-IR*(5-I$3))*('2. Stock Price 2'!I431*EXP((IR-div)*(5-I$3))-strike_2)</f>
        <v>-33426079.183378872</v>
      </c>
      <c r="J431" s="48">
        <f>notional_2*EXP(-IR*(5-J$3))*('2. Stock Price 2'!J431*EXP((IR-div)*(5-J$3))-strike_2)</f>
        <v>-42035690.731770925</v>
      </c>
      <c r="K431" s="48">
        <f>notional_2*EXP(-IR*(5-K$3))*('2. Stock Price 2'!K431*EXP((IR-div)*(5-K$3))-strike_2)</f>
        <v>-44225107.847164623</v>
      </c>
      <c r="L431" s="48">
        <f>notional_2*EXP(-IR*(5-L$3))*('2. Stock Price 2'!L431*EXP((IR-div)*(5-L$3))-strike_2)</f>
        <v>-48655587.442603678</v>
      </c>
      <c r="M431" s="48">
        <f>notional_2*EXP(-IR*(5-M$3))*('2. Stock Price 2'!M431*EXP((IR-div)*(5-M$3))-strike_2)</f>
        <v>-55298342.77177649</v>
      </c>
      <c r="N431" s="48">
        <f>notional_2*EXP(-IR*(5-N$3))*('2. Stock Price 2'!N431*EXP((IR-div)*(5-N$3))-strike_2)</f>
        <v>-57955560.708688967</v>
      </c>
      <c r="O431" s="48">
        <f>notional_2*EXP(-IR*(5-O$3))*('2. Stock Price 2'!O431*EXP((IR-div)*(5-O$3))-strike_2)</f>
        <v>-55737903.798974209</v>
      </c>
      <c r="P431" s="48">
        <f>notional_2*EXP(-IR*(5-P$3))*('2. Stock Price 2'!P431*EXP((IR-div)*(5-P$3))-strike_2)</f>
        <v>-53227521.072631165</v>
      </c>
      <c r="Q431" s="48">
        <f>notional_2*EXP(-IR*(5-Q$3))*('2. Stock Price 2'!Q431*EXP((IR-div)*(5-Q$3))-strike_2)</f>
        <v>-53890743.206614845</v>
      </c>
      <c r="R431" s="48">
        <f>notional_2*EXP(-IR*(5-R$3))*('2. Stock Price 2'!R431*EXP((IR-div)*(5-R$3))-strike_2)</f>
        <v>-57642007.457912654</v>
      </c>
      <c r="S431" s="48">
        <f>notional_2*EXP(-IR*(5-S$3))*('2. Stock Price 2'!S431*EXP((IR-div)*(5-S$3))-strike_2)</f>
        <v>-54575901.423277244</v>
      </c>
      <c r="T431" s="48">
        <f>notional_2*EXP(-IR*(5-T$3))*('2. Stock Price 2'!T431*EXP((IR-div)*(5-T$3))-strike_2)</f>
        <v>-52128042.0771975</v>
      </c>
      <c r="U431" s="48">
        <f>notional_2*EXP(-IR*(5-U$3))*('2. Stock Price 2'!U431*EXP((IR-div)*(5-U$3))-strike_2)</f>
        <v>-58471434.036826655</v>
      </c>
      <c r="V431" s="48">
        <f>notional_2*EXP(-IR*(5-V$3))*('2. Stock Price 2'!V431*EXP((IR-div)*(5-V$3))-strike_2)</f>
        <v>-57405474.705961704</v>
      </c>
      <c r="W431" s="49">
        <f>notional_2*EXP(-IR*(5-W$3))*('2. Stock Price 2'!W431*EXP((IR-div)*(5-W$3))-strike_2)</f>
        <v>-58170573.876250282</v>
      </c>
    </row>
    <row r="432" spans="2:23" x14ac:dyDescent="0.35">
      <c r="B432" s="9" t="s">
        <v>428</v>
      </c>
      <c r="C432" s="11">
        <f>EXP(-IR*(5-C$3))*('2. Stock Price 1'!C432*EXP((IR-div)*(5-C$3))-strike)</f>
        <v>0</v>
      </c>
      <c r="D432" s="48">
        <f>notional_2*EXP(-IR*(5-D$3))*('2. Stock Price 2'!D432*EXP((IR-div)*(5-D$3))-strike_2)</f>
        <v>734059.75026194751</v>
      </c>
      <c r="E432" s="48">
        <f>notional_2*EXP(-IR*(5-E$3))*('2. Stock Price 2'!E432*EXP((IR-div)*(5-E$3))-strike_2)</f>
        <v>9454383.2156323548</v>
      </c>
      <c r="F432" s="48">
        <f>notional_2*EXP(-IR*(5-F$3))*('2. Stock Price 2'!F432*EXP((IR-div)*(5-F$3))-strike_2)</f>
        <v>13522089.278212268</v>
      </c>
      <c r="G432" s="48">
        <f>notional_2*EXP(-IR*(5-G$3))*('2. Stock Price 2'!G432*EXP((IR-div)*(5-G$3))-strike_2)</f>
        <v>-7981726.5946654519</v>
      </c>
      <c r="H432" s="48">
        <f>notional_2*EXP(-IR*(5-H$3))*('2. Stock Price 2'!H432*EXP((IR-div)*(5-H$3))-strike_2)</f>
        <v>-8875833.9931437429</v>
      </c>
      <c r="I432" s="48">
        <f>notional_2*EXP(-IR*(5-I$3))*('2. Stock Price 2'!I432*EXP((IR-div)*(5-I$3))-strike_2)</f>
        <v>-3124047.6327884351</v>
      </c>
      <c r="J432" s="48">
        <f>notional_2*EXP(-IR*(5-J$3))*('2. Stock Price 2'!J432*EXP((IR-div)*(5-J$3))-strike_2)</f>
        <v>-10678241.367230911</v>
      </c>
      <c r="K432" s="48">
        <f>notional_2*EXP(-IR*(5-K$3))*('2. Stock Price 2'!K432*EXP((IR-div)*(5-K$3))-strike_2)</f>
        <v>-9404533.9058283214</v>
      </c>
      <c r="L432" s="48">
        <f>notional_2*EXP(-IR*(5-L$3))*('2. Stock Price 2'!L432*EXP((IR-div)*(5-L$3))-strike_2)</f>
        <v>-4734648.7714379635</v>
      </c>
      <c r="M432" s="48">
        <f>notional_2*EXP(-IR*(5-M$3))*('2. Stock Price 2'!M432*EXP((IR-div)*(5-M$3))-strike_2)</f>
        <v>-4822125.4615132995</v>
      </c>
      <c r="N432" s="48">
        <f>notional_2*EXP(-IR*(5-N$3))*('2. Stock Price 2'!N432*EXP((IR-div)*(5-N$3))-strike_2)</f>
        <v>-10295431.711584026</v>
      </c>
      <c r="O432" s="48">
        <f>notional_2*EXP(-IR*(5-O$3))*('2. Stock Price 2'!O432*EXP((IR-div)*(5-O$3))-strike_2)</f>
        <v>-17887771.714981895</v>
      </c>
      <c r="P432" s="48">
        <f>notional_2*EXP(-IR*(5-P$3))*('2. Stock Price 2'!P432*EXP((IR-div)*(5-P$3))-strike_2)</f>
        <v>-18667330.092685275</v>
      </c>
      <c r="Q432" s="48">
        <f>notional_2*EXP(-IR*(5-Q$3))*('2. Stock Price 2'!Q432*EXP((IR-div)*(5-Q$3))-strike_2)</f>
        <v>-18210200.74238852</v>
      </c>
      <c r="R432" s="48">
        <f>notional_2*EXP(-IR*(5-R$3))*('2. Stock Price 2'!R432*EXP((IR-div)*(5-R$3))-strike_2)</f>
        <v>700622.79079794697</v>
      </c>
      <c r="S432" s="48">
        <f>notional_2*EXP(-IR*(5-S$3))*('2. Stock Price 2'!S432*EXP((IR-div)*(5-S$3))-strike_2)</f>
        <v>-8311901.4575559488</v>
      </c>
      <c r="T432" s="48">
        <f>notional_2*EXP(-IR*(5-T$3))*('2. Stock Price 2'!T432*EXP((IR-div)*(5-T$3))-strike_2)</f>
        <v>-16100802.832860392</v>
      </c>
      <c r="U432" s="48">
        <f>notional_2*EXP(-IR*(5-U$3))*('2. Stock Price 2'!U432*EXP((IR-div)*(5-U$3))-strike_2)</f>
        <v>-22412894.929821987</v>
      </c>
      <c r="V432" s="48">
        <f>notional_2*EXP(-IR*(5-V$3))*('2. Stock Price 2'!V432*EXP((IR-div)*(5-V$3))-strike_2)</f>
        <v>-25456338.914178297</v>
      </c>
      <c r="W432" s="49">
        <f>notional_2*EXP(-IR*(5-W$3))*('2. Stock Price 2'!W432*EXP((IR-div)*(5-W$3))-strike_2)</f>
        <v>-23238097.620974898</v>
      </c>
    </row>
    <row r="433" spans="2:23" x14ac:dyDescent="0.35">
      <c r="B433" s="9" t="s">
        <v>429</v>
      </c>
      <c r="C433" s="11">
        <f>EXP(-IR*(5-C$3))*('2. Stock Price 1'!C433*EXP((IR-div)*(5-C$3))-strike)</f>
        <v>0</v>
      </c>
      <c r="D433" s="48">
        <f>notional_2*EXP(-IR*(5-D$3))*('2. Stock Price 2'!D433*EXP((IR-div)*(5-D$3))-strike_2)</f>
        <v>3261725.785292428</v>
      </c>
      <c r="E433" s="48">
        <f>notional_2*EXP(-IR*(5-E$3))*('2. Stock Price 2'!E433*EXP((IR-div)*(5-E$3))-strike_2)</f>
        <v>2966243.2828323366</v>
      </c>
      <c r="F433" s="48">
        <f>notional_2*EXP(-IR*(5-F$3))*('2. Stock Price 2'!F433*EXP((IR-div)*(5-F$3))-strike_2)</f>
        <v>-221530.41221636278</v>
      </c>
      <c r="G433" s="48">
        <f>notional_2*EXP(-IR*(5-G$3))*('2. Stock Price 2'!G433*EXP((IR-div)*(5-G$3))-strike_2)</f>
        <v>-11881578.804838251</v>
      </c>
      <c r="H433" s="48">
        <f>notional_2*EXP(-IR*(5-H$3))*('2. Stock Price 2'!H433*EXP((IR-div)*(5-H$3))-strike_2)</f>
        <v>-20607054.391569048</v>
      </c>
      <c r="I433" s="48">
        <f>notional_2*EXP(-IR*(5-I$3))*('2. Stock Price 2'!I433*EXP((IR-div)*(5-I$3))-strike_2)</f>
        <v>-17377056.127072621</v>
      </c>
      <c r="J433" s="48">
        <f>notional_2*EXP(-IR*(5-J$3))*('2. Stock Price 2'!J433*EXP((IR-div)*(5-J$3))-strike_2)</f>
        <v>-21157828.474232115</v>
      </c>
      <c r="K433" s="48">
        <f>notional_2*EXP(-IR*(5-K$3))*('2. Stock Price 2'!K433*EXP((IR-div)*(5-K$3))-strike_2)</f>
        <v>-14685866.49206721</v>
      </c>
      <c r="L433" s="48">
        <f>notional_2*EXP(-IR*(5-L$3))*('2. Stock Price 2'!L433*EXP((IR-div)*(5-L$3))-strike_2)</f>
        <v>-3303164.6228951011</v>
      </c>
      <c r="M433" s="48">
        <f>notional_2*EXP(-IR*(5-M$3))*('2. Stock Price 2'!M433*EXP((IR-div)*(5-M$3))-strike_2)</f>
        <v>2293392.4581498071</v>
      </c>
      <c r="N433" s="48">
        <f>notional_2*EXP(-IR*(5-N$3))*('2. Stock Price 2'!N433*EXP((IR-div)*(5-N$3))-strike_2)</f>
        <v>7533909.6113704583</v>
      </c>
      <c r="O433" s="48">
        <f>notional_2*EXP(-IR*(5-O$3))*('2. Stock Price 2'!O433*EXP((IR-div)*(5-O$3))-strike_2)</f>
        <v>809956.32327294489</v>
      </c>
      <c r="P433" s="48">
        <f>notional_2*EXP(-IR*(5-P$3))*('2. Stock Price 2'!P433*EXP((IR-div)*(5-P$3))-strike_2)</f>
        <v>-2243240.651278825</v>
      </c>
      <c r="Q433" s="48">
        <f>notional_2*EXP(-IR*(5-Q$3))*('2. Stock Price 2'!Q433*EXP((IR-div)*(5-Q$3))-strike_2)</f>
        <v>-5960981.5378715778</v>
      </c>
      <c r="R433" s="48">
        <f>notional_2*EXP(-IR*(5-R$3))*('2. Stock Price 2'!R433*EXP((IR-div)*(5-R$3))-strike_2)</f>
        <v>-7140322.8078627465</v>
      </c>
      <c r="S433" s="48">
        <f>notional_2*EXP(-IR*(5-S$3))*('2. Stock Price 2'!S433*EXP((IR-div)*(5-S$3))-strike_2)</f>
        <v>-323277.24987849453</v>
      </c>
      <c r="T433" s="48">
        <f>notional_2*EXP(-IR*(5-T$3))*('2. Stock Price 2'!T433*EXP((IR-div)*(5-T$3))-strike_2)</f>
        <v>-7268665.0108924247</v>
      </c>
      <c r="U433" s="48">
        <f>notional_2*EXP(-IR*(5-U$3))*('2. Stock Price 2'!U433*EXP((IR-div)*(5-U$3))-strike_2)</f>
        <v>-12964825.876653852</v>
      </c>
      <c r="V433" s="48">
        <f>notional_2*EXP(-IR*(5-V$3))*('2. Stock Price 2'!V433*EXP((IR-div)*(5-V$3))-strike_2)</f>
        <v>896325.30980589264</v>
      </c>
      <c r="W433" s="49">
        <f>notional_2*EXP(-IR*(5-W$3))*('2. Stock Price 2'!W433*EXP((IR-div)*(5-W$3))-strike_2)</f>
        <v>18308402.32847875</v>
      </c>
    </row>
    <row r="434" spans="2:23" x14ac:dyDescent="0.35">
      <c r="B434" s="9" t="s">
        <v>430</v>
      </c>
      <c r="C434" s="11">
        <f>EXP(-IR*(5-C$3))*('2. Stock Price 1'!C434*EXP((IR-div)*(5-C$3))-strike)</f>
        <v>0</v>
      </c>
      <c r="D434" s="48">
        <f>notional_2*EXP(-IR*(5-D$3))*('2. Stock Price 2'!D434*EXP((IR-div)*(5-D$3))-strike_2)</f>
        <v>-13690505.016350303</v>
      </c>
      <c r="E434" s="48">
        <f>notional_2*EXP(-IR*(5-E$3))*('2. Stock Price 2'!E434*EXP((IR-div)*(5-E$3))-strike_2)</f>
        <v>-10441400.351624005</v>
      </c>
      <c r="F434" s="48">
        <f>notional_2*EXP(-IR*(5-F$3))*('2. Stock Price 2'!F434*EXP((IR-div)*(5-F$3))-strike_2)</f>
        <v>-10758559.951002792</v>
      </c>
      <c r="G434" s="48">
        <f>notional_2*EXP(-IR*(5-G$3))*('2. Stock Price 2'!G434*EXP((IR-div)*(5-G$3))-strike_2)</f>
        <v>-10737717.307179321</v>
      </c>
      <c r="H434" s="48">
        <f>notional_2*EXP(-IR*(5-H$3))*('2. Stock Price 2'!H434*EXP((IR-div)*(5-H$3))-strike_2)</f>
        <v>-7108918.3412654465</v>
      </c>
      <c r="I434" s="48">
        <f>notional_2*EXP(-IR*(5-I$3))*('2. Stock Price 2'!I434*EXP((IR-div)*(5-I$3))-strike_2)</f>
        <v>-4640883.120211062</v>
      </c>
      <c r="J434" s="48">
        <f>notional_2*EXP(-IR*(5-J$3))*('2. Stock Price 2'!J434*EXP((IR-div)*(5-J$3))-strike_2)</f>
        <v>-19030843.041060414</v>
      </c>
      <c r="K434" s="48">
        <f>notional_2*EXP(-IR*(5-K$3))*('2. Stock Price 2'!K434*EXP((IR-div)*(5-K$3))-strike_2)</f>
        <v>-20723941.352022987</v>
      </c>
      <c r="L434" s="48">
        <f>notional_2*EXP(-IR*(5-L$3))*('2. Stock Price 2'!L434*EXP((IR-div)*(5-L$3))-strike_2)</f>
        <v>-25201411.008560125</v>
      </c>
      <c r="M434" s="48">
        <f>notional_2*EXP(-IR*(5-M$3))*('2. Stock Price 2'!M434*EXP((IR-div)*(5-M$3))-strike_2)</f>
        <v>-26744033.590669896</v>
      </c>
      <c r="N434" s="48">
        <f>notional_2*EXP(-IR*(5-N$3))*('2. Stock Price 2'!N434*EXP((IR-div)*(5-N$3))-strike_2)</f>
        <v>-33298494.769286953</v>
      </c>
      <c r="O434" s="48">
        <f>notional_2*EXP(-IR*(5-O$3))*('2. Stock Price 2'!O434*EXP((IR-div)*(5-O$3))-strike_2)</f>
        <v>-40570203.815606035</v>
      </c>
      <c r="P434" s="48">
        <f>notional_2*EXP(-IR*(5-P$3))*('2. Stock Price 2'!P434*EXP((IR-div)*(5-P$3))-strike_2)</f>
        <v>-32869586.360458471</v>
      </c>
      <c r="Q434" s="48">
        <f>notional_2*EXP(-IR*(5-Q$3))*('2. Stock Price 2'!Q434*EXP((IR-div)*(5-Q$3))-strike_2)</f>
        <v>-40288583.436624832</v>
      </c>
      <c r="R434" s="48">
        <f>notional_2*EXP(-IR*(5-R$3))*('2. Stock Price 2'!R434*EXP((IR-div)*(5-R$3))-strike_2)</f>
        <v>-42466994.891722381</v>
      </c>
      <c r="S434" s="48">
        <f>notional_2*EXP(-IR*(5-S$3))*('2. Stock Price 2'!S434*EXP((IR-div)*(5-S$3))-strike_2)</f>
        <v>-39066863.823003352</v>
      </c>
      <c r="T434" s="48">
        <f>notional_2*EXP(-IR*(5-T$3))*('2. Stock Price 2'!T434*EXP((IR-div)*(5-T$3))-strike_2)</f>
        <v>-42259610.060400493</v>
      </c>
      <c r="U434" s="48">
        <f>notional_2*EXP(-IR*(5-U$3))*('2. Stock Price 2'!U434*EXP((IR-div)*(5-U$3))-strike_2)</f>
        <v>-40649848.694888115</v>
      </c>
      <c r="V434" s="48">
        <f>notional_2*EXP(-IR*(5-V$3))*('2. Stock Price 2'!V434*EXP((IR-div)*(5-V$3))-strike_2)</f>
        <v>-43544798.747002453</v>
      </c>
      <c r="W434" s="49">
        <f>notional_2*EXP(-IR*(5-W$3))*('2. Stock Price 2'!W434*EXP((IR-div)*(5-W$3))-strike_2)</f>
        <v>-39013855.438908219</v>
      </c>
    </row>
    <row r="435" spans="2:23" x14ac:dyDescent="0.35">
      <c r="B435" s="9" t="s">
        <v>431</v>
      </c>
      <c r="C435" s="11">
        <f>EXP(-IR*(5-C$3))*('2. Stock Price 1'!C435*EXP((IR-div)*(5-C$3))-strike)</f>
        <v>0</v>
      </c>
      <c r="D435" s="48">
        <f>notional_2*EXP(-IR*(5-D$3))*('2. Stock Price 2'!D435*EXP((IR-div)*(5-D$3))-strike_2)</f>
        <v>-9478623.6936325636</v>
      </c>
      <c r="E435" s="48">
        <f>notional_2*EXP(-IR*(5-E$3))*('2. Stock Price 2'!E435*EXP((IR-div)*(5-E$3))-strike_2)</f>
        <v>-18008039.843763858</v>
      </c>
      <c r="F435" s="48">
        <f>notional_2*EXP(-IR*(5-F$3))*('2. Stock Price 2'!F435*EXP((IR-div)*(5-F$3))-strike_2)</f>
        <v>-29425853.149154935</v>
      </c>
      <c r="G435" s="48">
        <f>notional_2*EXP(-IR*(5-G$3))*('2. Stock Price 2'!G435*EXP((IR-div)*(5-G$3))-strike_2)</f>
        <v>-25796690.931924228</v>
      </c>
      <c r="H435" s="48">
        <f>notional_2*EXP(-IR*(5-H$3))*('2. Stock Price 2'!H435*EXP((IR-div)*(5-H$3))-strike_2)</f>
        <v>-13133898.1306911</v>
      </c>
      <c r="I435" s="48">
        <f>notional_2*EXP(-IR*(5-I$3))*('2. Stock Price 2'!I435*EXP((IR-div)*(5-I$3))-strike_2)</f>
        <v>-18479472.979473274</v>
      </c>
      <c r="J435" s="48">
        <f>notional_2*EXP(-IR*(5-J$3))*('2. Stock Price 2'!J435*EXP((IR-div)*(5-J$3))-strike_2)</f>
        <v>-27401750.199797925</v>
      </c>
      <c r="K435" s="48">
        <f>notional_2*EXP(-IR*(5-K$3))*('2. Stock Price 2'!K435*EXP((IR-div)*(5-K$3))-strike_2)</f>
        <v>-38718564.183405131</v>
      </c>
      <c r="L435" s="48">
        <f>notional_2*EXP(-IR*(5-L$3))*('2. Stock Price 2'!L435*EXP((IR-div)*(5-L$3))-strike_2)</f>
        <v>-34063026.42430532</v>
      </c>
      <c r="M435" s="48">
        <f>notional_2*EXP(-IR*(5-M$3))*('2. Stock Price 2'!M435*EXP((IR-div)*(5-M$3))-strike_2)</f>
        <v>-37873653.918061905</v>
      </c>
      <c r="N435" s="48">
        <f>notional_2*EXP(-IR*(5-N$3))*('2. Stock Price 2'!N435*EXP((IR-div)*(5-N$3))-strike_2)</f>
        <v>-33897647.192340113</v>
      </c>
      <c r="O435" s="48">
        <f>notional_2*EXP(-IR*(5-O$3))*('2. Stock Price 2'!O435*EXP((IR-div)*(5-O$3))-strike_2)</f>
        <v>-33964020.067180701</v>
      </c>
      <c r="P435" s="48">
        <f>notional_2*EXP(-IR*(5-P$3))*('2. Stock Price 2'!P435*EXP((IR-div)*(5-P$3))-strike_2)</f>
        <v>-39170521.20713865</v>
      </c>
      <c r="Q435" s="48">
        <f>notional_2*EXP(-IR*(5-Q$3))*('2. Stock Price 2'!Q435*EXP((IR-div)*(5-Q$3))-strike_2)</f>
        <v>-33614483.686193794</v>
      </c>
      <c r="R435" s="48">
        <f>notional_2*EXP(-IR*(5-R$3))*('2. Stock Price 2'!R435*EXP((IR-div)*(5-R$3))-strike_2)</f>
        <v>-10543941.104920233</v>
      </c>
      <c r="S435" s="48">
        <f>notional_2*EXP(-IR*(5-S$3))*('2. Stock Price 2'!S435*EXP((IR-div)*(5-S$3))-strike_2)</f>
        <v>-227763.79361193019</v>
      </c>
      <c r="T435" s="48">
        <f>notional_2*EXP(-IR*(5-T$3))*('2. Stock Price 2'!T435*EXP((IR-div)*(5-T$3))-strike_2)</f>
        <v>7931782.3263003174</v>
      </c>
      <c r="U435" s="48">
        <f>notional_2*EXP(-IR*(5-U$3))*('2. Stock Price 2'!U435*EXP((IR-div)*(5-U$3))-strike_2)</f>
        <v>18637351.294239089</v>
      </c>
      <c r="V435" s="48">
        <f>notional_2*EXP(-IR*(5-V$3))*('2. Stock Price 2'!V435*EXP((IR-div)*(5-V$3))-strike_2)</f>
        <v>20211704.00139638</v>
      </c>
      <c r="W435" s="49">
        <f>notional_2*EXP(-IR*(5-W$3))*('2. Stock Price 2'!W435*EXP((IR-div)*(5-W$3))-strike_2)</f>
        <v>38514663.136609472</v>
      </c>
    </row>
    <row r="436" spans="2:23" x14ac:dyDescent="0.35">
      <c r="B436" s="9" t="s">
        <v>432</v>
      </c>
      <c r="C436" s="11">
        <f>EXP(-IR*(5-C$3))*('2. Stock Price 1'!C436*EXP((IR-div)*(5-C$3))-strike)</f>
        <v>0</v>
      </c>
      <c r="D436" s="48">
        <f>notional_2*EXP(-IR*(5-D$3))*('2. Stock Price 2'!D436*EXP((IR-div)*(5-D$3))-strike_2)</f>
        <v>-1949488.0784401582</v>
      </c>
      <c r="E436" s="48">
        <f>notional_2*EXP(-IR*(5-E$3))*('2. Stock Price 2'!E436*EXP((IR-div)*(5-E$3))-strike_2)</f>
        <v>148449.35579622645</v>
      </c>
      <c r="F436" s="48">
        <f>notional_2*EXP(-IR*(5-F$3))*('2. Stock Price 2'!F436*EXP((IR-div)*(5-F$3))-strike_2)</f>
        <v>-12460922.423839498</v>
      </c>
      <c r="G436" s="48">
        <f>notional_2*EXP(-IR*(5-G$3))*('2. Stock Price 2'!G436*EXP((IR-div)*(5-G$3))-strike_2)</f>
        <v>-10779478.788048152</v>
      </c>
      <c r="H436" s="48">
        <f>notional_2*EXP(-IR*(5-H$3))*('2. Stock Price 2'!H436*EXP((IR-div)*(5-H$3))-strike_2)</f>
        <v>-3196087.0496644992</v>
      </c>
      <c r="I436" s="48">
        <f>notional_2*EXP(-IR*(5-I$3))*('2. Stock Price 2'!I436*EXP((IR-div)*(5-I$3))-strike_2)</f>
        <v>12704491.836760961</v>
      </c>
      <c r="J436" s="48">
        <f>notional_2*EXP(-IR*(5-J$3))*('2. Stock Price 2'!J436*EXP((IR-div)*(5-J$3))-strike_2)</f>
        <v>7632084.257302328</v>
      </c>
      <c r="K436" s="48">
        <f>notional_2*EXP(-IR*(5-K$3))*('2. Stock Price 2'!K436*EXP((IR-div)*(5-K$3))-strike_2)</f>
        <v>19535162.904751886</v>
      </c>
      <c r="L436" s="48">
        <f>notional_2*EXP(-IR*(5-L$3))*('2. Stock Price 2'!L436*EXP((IR-div)*(5-L$3))-strike_2)</f>
        <v>19489610.321069431</v>
      </c>
      <c r="M436" s="48">
        <f>notional_2*EXP(-IR*(5-M$3))*('2. Stock Price 2'!M436*EXP((IR-div)*(5-M$3))-strike_2)</f>
        <v>21969638.410009202</v>
      </c>
      <c r="N436" s="48">
        <f>notional_2*EXP(-IR*(5-N$3))*('2. Stock Price 2'!N436*EXP((IR-div)*(5-N$3))-strike_2)</f>
        <v>53443359.74286487</v>
      </c>
      <c r="O436" s="48">
        <f>notional_2*EXP(-IR*(5-O$3))*('2. Stock Price 2'!O436*EXP((IR-div)*(5-O$3))-strike_2)</f>
        <v>54486051.603719227</v>
      </c>
      <c r="P436" s="48">
        <f>notional_2*EXP(-IR*(5-P$3))*('2. Stock Price 2'!P436*EXP((IR-div)*(5-P$3))-strike_2)</f>
        <v>62058830.170361623</v>
      </c>
      <c r="Q436" s="48">
        <f>notional_2*EXP(-IR*(5-Q$3))*('2. Stock Price 2'!Q436*EXP((IR-div)*(5-Q$3))-strike_2)</f>
        <v>57449696.606481105</v>
      </c>
      <c r="R436" s="48">
        <f>notional_2*EXP(-IR*(5-R$3))*('2. Stock Price 2'!R436*EXP((IR-div)*(5-R$3))-strike_2)</f>
        <v>72768162.748406082</v>
      </c>
      <c r="S436" s="48">
        <f>notional_2*EXP(-IR*(5-S$3))*('2. Stock Price 2'!S436*EXP((IR-div)*(5-S$3))-strike_2)</f>
        <v>70966438.854045227</v>
      </c>
      <c r="T436" s="48">
        <f>notional_2*EXP(-IR*(5-T$3))*('2. Stock Price 2'!T436*EXP((IR-div)*(5-T$3))-strike_2)</f>
        <v>55060470.375483885</v>
      </c>
      <c r="U436" s="48">
        <f>notional_2*EXP(-IR*(5-U$3))*('2. Stock Price 2'!U436*EXP((IR-div)*(5-U$3))-strike_2)</f>
        <v>52551878.704627737</v>
      </c>
      <c r="V436" s="48">
        <f>notional_2*EXP(-IR*(5-V$3))*('2. Stock Price 2'!V436*EXP((IR-div)*(5-V$3))-strike_2)</f>
        <v>54920623.20173309</v>
      </c>
      <c r="W436" s="49">
        <f>notional_2*EXP(-IR*(5-W$3))*('2. Stock Price 2'!W436*EXP((IR-div)*(5-W$3))-strike_2)</f>
        <v>37925252.110004097</v>
      </c>
    </row>
    <row r="437" spans="2:23" x14ac:dyDescent="0.35">
      <c r="B437" s="9" t="s">
        <v>433</v>
      </c>
      <c r="C437" s="11">
        <f>EXP(-IR*(5-C$3))*('2. Stock Price 1'!C437*EXP((IR-div)*(5-C$3))-strike)</f>
        <v>0</v>
      </c>
      <c r="D437" s="48">
        <f>notional_2*EXP(-IR*(5-D$3))*('2. Stock Price 2'!D437*EXP((IR-div)*(5-D$3))-strike_2)</f>
        <v>3228167.4379788898</v>
      </c>
      <c r="E437" s="48">
        <f>notional_2*EXP(-IR*(5-E$3))*('2. Stock Price 2'!E437*EXP((IR-div)*(5-E$3))-strike_2)</f>
        <v>7796520.6286582882</v>
      </c>
      <c r="F437" s="48">
        <f>notional_2*EXP(-IR*(5-F$3))*('2. Stock Price 2'!F437*EXP((IR-div)*(5-F$3))-strike_2)</f>
        <v>22146255.088296805</v>
      </c>
      <c r="G437" s="48">
        <f>notional_2*EXP(-IR*(5-G$3))*('2. Stock Price 2'!G437*EXP((IR-div)*(5-G$3))-strike_2)</f>
        <v>27085315.282204155</v>
      </c>
      <c r="H437" s="48">
        <f>notional_2*EXP(-IR*(5-H$3))*('2. Stock Price 2'!H437*EXP((IR-div)*(5-H$3))-strike_2)</f>
        <v>39669876.458084323</v>
      </c>
      <c r="I437" s="48">
        <f>notional_2*EXP(-IR*(5-I$3))*('2. Stock Price 2'!I437*EXP((IR-div)*(5-I$3))-strike_2)</f>
        <v>55402760.2158259</v>
      </c>
      <c r="J437" s="48">
        <f>notional_2*EXP(-IR*(5-J$3))*('2. Stock Price 2'!J437*EXP((IR-div)*(5-J$3))-strike_2)</f>
        <v>80478732.010610715</v>
      </c>
      <c r="K437" s="48">
        <f>notional_2*EXP(-IR*(5-K$3))*('2. Stock Price 2'!K437*EXP((IR-div)*(5-K$3))-strike_2)</f>
        <v>63931646.752471067</v>
      </c>
      <c r="L437" s="48">
        <f>notional_2*EXP(-IR*(5-L$3))*('2. Stock Price 2'!L437*EXP((IR-div)*(5-L$3))-strike_2)</f>
        <v>54590750.040161379</v>
      </c>
      <c r="M437" s="48">
        <f>notional_2*EXP(-IR*(5-M$3))*('2. Stock Price 2'!M437*EXP((IR-div)*(5-M$3))-strike_2)</f>
        <v>42684433.652095944</v>
      </c>
      <c r="N437" s="48">
        <f>notional_2*EXP(-IR*(5-N$3))*('2. Stock Price 2'!N437*EXP((IR-div)*(5-N$3))-strike_2)</f>
        <v>40269792.493779175</v>
      </c>
      <c r="O437" s="48">
        <f>notional_2*EXP(-IR*(5-O$3))*('2. Stock Price 2'!O437*EXP((IR-div)*(5-O$3))-strike_2)</f>
        <v>58336468.109818354</v>
      </c>
      <c r="P437" s="48">
        <f>notional_2*EXP(-IR*(5-P$3))*('2. Stock Price 2'!P437*EXP((IR-div)*(5-P$3))-strike_2)</f>
        <v>83131975.286021441</v>
      </c>
      <c r="Q437" s="48">
        <f>notional_2*EXP(-IR*(5-Q$3))*('2. Stock Price 2'!Q437*EXP((IR-div)*(5-Q$3))-strike_2)</f>
        <v>88743737.428077981</v>
      </c>
      <c r="R437" s="48">
        <f>notional_2*EXP(-IR*(5-R$3))*('2. Stock Price 2'!R437*EXP((IR-div)*(5-R$3))-strike_2)</f>
        <v>93383729.172687158</v>
      </c>
      <c r="S437" s="48">
        <f>notional_2*EXP(-IR*(5-S$3))*('2. Stock Price 2'!S437*EXP((IR-div)*(5-S$3))-strike_2)</f>
        <v>106565821.43829098</v>
      </c>
      <c r="T437" s="48">
        <f>notional_2*EXP(-IR*(5-T$3))*('2. Stock Price 2'!T437*EXP((IR-div)*(5-T$3))-strike_2)</f>
        <v>99096213.868346989</v>
      </c>
      <c r="U437" s="48">
        <f>notional_2*EXP(-IR*(5-U$3))*('2. Stock Price 2'!U437*EXP((IR-div)*(5-U$3))-strike_2)</f>
        <v>119182763.67974533</v>
      </c>
      <c r="V437" s="48">
        <f>notional_2*EXP(-IR*(5-V$3))*('2. Stock Price 2'!V437*EXP((IR-div)*(5-V$3))-strike_2)</f>
        <v>110776654.28963791</v>
      </c>
      <c r="W437" s="49">
        <f>notional_2*EXP(-IR*(5-W$3))*('2. Stock Price 2'!W437*EXP((IR-div)*(5-W$3))-strike_2)</f>
        <v>113788567.89161216</v>
      </c>
    </row>
    <row r="438" spans="2:23" x14ac:dyDescent="0.35">
      <c r="B438" s="9" t="s">
        <v>434</v>
      </c>
      <c r="C438" s="11">
        <f>EXP(-IR*(5-C$3))*('2. Stock Price 1'!C438*EXP((IR-div)*(5-C$3))-strike)</f>
        <v>0</v>
      </c>
      <c r="D438" s="48">
        <f>notional_2*EXP(-IR*(5-D$3))*('2. Stock Price 2'!D438*EXP((IR-div)*(5-D$3))-strike_2)</f>
        <v>-11596350.810056919</v>
      </c>
      <c r="E438" s="48">
        <f>notional_2*EXP(-IR*(5-E$3))*('2. Stock Price 2'!E438*EXP((IR-div)*(5-E$3))-strike_2)</f>
        <v>-4326331.6986075183</v>
      </c>
      <c r="F438" s="48">
        <f>notional_2*EXP(-IR*(5-F$3))*('2. Stock Price 2'!F438*EXP((IR-div)*(5-F$3))-strike_2)</f>
        <v>-10273233.356361801</v>
      </c>
      <c r="G438" s="48">
        <f>notional_2*EXP(-IR*(5-G$3))*('2. Stock Price 2'!G438*EXP((IR-div)*(5-G$3))-strike_2)</f>
        <v>-15554634.765566567</v>
      </c>
      <c r="H438" s="48">
        <f>notional_2*EXP(-IR*(5-H$3))*('2. Stock Price 2'!H438*EXP((IR-div)*(5-H$3))-strike_2)</f>
        <v>-6037621.9805697761</v>
      </c>
      <c r="I438" s="48">
        <f>notional_2*EXP(-IR*(5-I$3))*('2. Stock Price 2'!I438*EXP((IR-div)*(5-I$3))-strike_2)</f>
        <v>-8725630.0717148297</v>
      </c>
      <c r="J438" s="48">
        <f>notional_2*EXP(-IR*(5-J$3))*('2. Stock Price 2'!J438*EXP((IR-div)*(5-J$3))-strike_2)</f>
        <v>-12886556.461826064</v>
      </c>
      <c r="K438" s="48">
        <f>notional_2*EXP(-IR*(5-K$3))*('2. Stock Price 2'!K438*EXP((IR-div)*(5-K$3))-strike_2)</f>
        <v>-6338475.1971469363</v>
      </c>
      <c r="L438" s="48">
        <f>notional_2*EXP(-IR*(5-L$3))*('2. Stock Price 2'!L438*EXP((IR-div)*(5-L$3))-strike_2)</f>
        <v>9155675.2390022669</v>
      </c>
      <c r="M438" s="48">
        <f>notional_2*EXP(-IR*(5-M$3))*('2. Stock Price 2'!M438*EXP((IR-div)*(5-M$3))-strike_2)</f>
        <v>8764153.8882288821</v>
      </c>
      <c r="N438" s="48">
        <f>notional_2*EXP(-IR*(5-N$3))*('2. Stock Price 2'!N438*EXP((IR-div)*(5-N$3))-strike_2)</f>
        <v>-1474888.9498953188</v>
      </c>
      <c r="O438" s="48">
        <f>notional_2*EXP(-IR*(5-O$3))*('2. Stock Price 2'!O438*EXP((IR-div)*(5-O$3))-strike_2)</f>
        <v>-12556719.868886817</v>
      </c>
      <c r="P438" s="48">
        <f>notional_2*EXP(-IR*(5-P$3))*('2. Stock Price 2'!P438*EXP((IR-div)*(5-P$3))-strike_2)</f>
        <v>-4067820.9792871312</v>
      </c>
      <c r="Q438" s="48">
        <f>notional_2*EXP(-IR*(5-Q$3))*('2. Stock Price 2'!Q438*EXP((IR-div)*(5-Q$3))-strike_2)</f>
        <v>-1282021.7807462141</v>
      </c>
      <c r="R438" s="48">
        <f>notional_2*EXP(-IR*(5-R$3))*('2. Stock Price 2'!R438*EXP((IR-div)*(5-R$3))-strike_2)</f>
        <v>-4660991.6809761534</v>
      </c>
      <c r="S438" s="48">
        <f>notional_2*EXP(-IR*(5-S$3))*('2. Stock Price 2'!S438*EXP((IR-div)*(5-S$3))-strike_2)</f>
        <v>12852113.095091628</v>
      </c>
      <c r="T438" s="48">
        <f>notional_2*EXP(-IR*(5-T$3))*('2. Stock Price 2'!T438*EXP((IR-div)*(5-T$3))-strike_2)</f>
        <v>12795086.843516093</v>
      </c>
      <c r="U438" s="48">
        <f>notional_2*EXP(-IR*(5-U$3))*('2. Stock Price 2'!U438*EXP((IR-div)*(5-U$3))-strike_2)</f>
        <v>18268555.485282332</v>
      </c>
      <c r="V438" s="48">
        <f>notional_2*EXP(-IR*(5-V$3))*('2. Stock Price 2'!V438*EXP((IR-div)*(5-V$3))-strike_2)</f>
        <v>10016310.352580994</v>
      </c>
      <c r="W438" s="49">
        <f>notional_2*EXP(-IR*(5-W$3))*('2. Stock Price 2'!W438*EXP((IR-div)*(5-W$3))-strike_2)</f>
        <v>345634.71732084849</v>
      </c>
    </row>
    <row r="439" spans="2:23" x14ac:dyDescent="0.35">
      <c r="B439" s="9" t="s">
        <v>435</v>
      </c>
      <c r="C439" s="11">
        <f>EXP(-IR*(5-C$3))*('2. Stock Price 1'!C439*EXP((IR-div)*(5-C$3))-strike)</f>
        <v>0</v>
      </c>
      <c r="D439" s="48">
        <f>notional_2*EXP(-IR*(5-D$3))*('2. Stock Price 2'!D439*EXP((IR-div)*(5-D$3))-strike_2)</f>
        <v>1809844.9557266813</v>
      </c>
      <c r="E439" s="48">
        <f>notional_2*EXP(-IR*(5-E$3))*('2. Stock Price 2'!E439*EXP((IR-div)*(5-E$3))-strike_2)</f>
        <v>20082147.615046676</v>
      </c>
      <c r="F439" s="48">
        <f>notional_2*EXP(-IR*(5-F$3))*('2. Stock Price 2'!F439*EXP((IR-div)*(5-F$3))-strike_2)</f>
        <v>784310.26576588687</v>
      </c>
      <c r="G439" s="48">
        <f>notional_2*EXP(-IR*(5-G$3))*('2. Stock Price 2'!G439*EXP((IR-div)*(5-G$3))-strike_2)</f>
        <v>944923.89690603188</v>
      </c>
      <c r="H439" s="48">
        <f>notional_2*EXP(-IR*(5-H$3))*('2. Stock Price 2'!H439*EXP((IR-div)*(5-H$3))-strike_2)</f>
        <v>10479435.345102314</v>
      </c>
      <c r="I439" s="48">
        <f>notional_2*EXP(-IR*(5-I$3))*('2. Stock Price 2'!I439*EXP((IR-div)*(5-I$3))-strike_2)</f>
        <v>9204867.5019552782</v>
      </c>
      <c r="J439" s="48">
        <f>notional_2*EXP(-IR*(5-J$3))*('2. Stock Price 2'!J439*EXP((IR-div)*(5-J$3))-strike_2)</f>
        <v>6686038.1823126879</v>
      </c>
      <c r="K439" s="48">
        <f>notional_2*EXP(-IR*(5-K$3))*('2. Stock Price 2'!K439*EXP((IR-div)*(5-K$3))-strike_2)</f>
        <v>-856909.72491639061</v>
      </c>
      <c r="L439" s="48">
        <f>notional_2*EXP(-IR*(5-L$3))*('2. Stock Price 2'!L439*EXP((IR-div)*(5-L$3))-strike_2)</f>
        <v>-5473836.0500586005</v>
      </c>
      <c r="M439" s="48">
        <f>notional_2*EXP(-IR*(5-M$3))*('2. Stock Price 2'!M439*EXP((IR-div)*(5-M$3))-strike_2)</f>
        <v>-5047724.374634197</v>
      </c>
      <c r="N439" s="48">
        <f>notional_2*EXP(-IR*(5-N$3))*('2. Stock Price 2'!N439*EXP((IR-div)*(5-N$3))-strike_2)</f>
        <v>-19909201.041942611</v>
      </c>
      <c r="O439" s="48">
        <f>notional_2*EXP(-IR*(5-O$3))*('2. Stock Price 2'!O439*EXP((IR-div)*(5-O$3))-strike_2)</f>
        <v>-8514131.7675191816</v>
      </c>
      <c r="P439" s="48">
        <f>notional_2*EXP(-IR*(5-P$3))*('2. Stock Price 2'!P439*EXP((IR-div)*(5-P$3))-strike_2)</f>
        <v>-646009.86730948451</v>
      </c>
      <c r="Q439" s="48">
        <f>notional_2*EXP(-IR*(5-Q$3))*('2. Stock Price 2'!Q439*EXP((IR-div)*(5-Q$3))-strike_2)</f>
        <v>9394121.8874524813</v>
      </c>
      <c r="R439" s="48">
        <f>notional_2*EXP(-IR*(5-R$3))*('2. Stock Price 2'!R439*EXP((IR-div)*(5-R$3))-strike_2)</f>
        <v>4662335.8280652054</v>
      </c>
      <c r="S439" s="48">
        <f>notional_2*EXP(-IR*(5-S$3))*('2. Stock Price 2'!S439*EXP((IR-div)*(5-S$3))-strike_2)</f>
        <v>-4727112.2738694847</v>
      </c>
      <c r="T439" s="48">
        <f>notional_2*EXP(-IR*(5-T$3))*('2. Stock Price 2'!T439*EXP((IR-div)*(5-T$3))-strike_2)</f>
        <v>-5031197.4944179952</v>
      </c>
      <c r="U439" s="48">
        <f>notional_2*EXP(-IR*(5-U$3))*('2. Stock Price 2'!U439*EXP((IR-div)*(5-U$3))-strike_2)</f>
        <v>-17030815.06802826</v>
      </c>
      <c r="V439" s="48">
        <f>notional_2*EXP(-IR*(5-V$3))*('2. Stock Price 2'!V439*EXP((IR-div)*(5-V$3))-strike_2)</f>
        <v>-20173517.145744935</v>
      </c>
      <c r="W439" s="49">
        <f>notional_2*EXP(-IR*(5-W$3))*('2. Stock Price 2'!W439*EXP((IR-div)*(5-W$3))-strike_2)</f>
        <v>-32102984.4925186</v>
      </c>
    </row>
    <row r="440" spans="2:23" x14ac:dyDescent="0.35">
      <c r="B440" s="9" t="s">
        <v>436</v>
      </c>
      <c r="C440" s="11">
        <f>EXP(-IR*(5-C$3))*('2. Stock Price 1'!C440*EXP((IR-div)*(5-C$3))-strike)</f>
        <v>0</v>
      </c>
      <c r="D440" s="48">
        <f>notional_2*EXP(-IR*(5-D$3))*('2. Stock Price 2'!D440*EXP((IR-div)*(5-D$3))-strike_2)</f>
        <v>5905234.7658887347</v>
      </c>
      <c r="E440" s="48">
        <f>notional_2*EXP(-IR*(5-E$3))*('2. Stock Price 2'!E440*EXP((IR-div)*(5-E$3))-strike_2)</f>
        <v>13563483.60447113</v>
      </c>
      <c r="F440" s="48">
        <f>notional_2*EXP(-IR*(5-F$3))*('2. Stock Price 2'!F440*EXP((IR-div)*(5-F$3))-strike_2)</f>
        <v>1282257.5801534983</v>
      </c>
      <c r="G440" s="48">
        <f>notional_2*EXP(-IR*(5-G$3))*('2. Stock Price 2'!G440*EXP((IR-div)*(5-G$3))-strike_2)</f>
        <v>-3465321.4684299724</v>
      </c>
      <c r="H440" s="48">
        <f>notional_2*EXP(-IR*(5-H$3))*('2. Stock Price 2'!H440*EXP((IR-div)*(5-H$3))-strike_2)</f>
        <v>-4021440.1363096507</v>
      </c>
      <c r="I440" s="48">
        <f>notional_2*EXP(-IR*(5-I$3))*('2. Stock Price 2'!I440*EXP((IR-div)*(5-I$3))-strike_2)</f>
        <v>-15820792.104063701</v>
      </c>
      <c r="J440" s="48">
        <f>notional_2*EXP(-IR*(5-J$3))*('2. Stock Price 2'!J440*EXP((IR-div)*(5-J$3))-strike_2)</f>
        <v>-22485355.146861613</v>
      </c>
      <c r="K440" s="48">
        <f>notional_2*EXP(-IR*(5-K$3))*('2. Stock Price 2'!K440*EXP((IR-div)*(5-K$3))-strike_2)</f>
        <v>-17850820.895113025</v>
      </c>
      <c r="L440" s="48">
        <f>notional_2*EXP(-IR*(5-L$3))*('2. Stock Price 2'!L440*EXP((IR-div)*(5-L$3))-strike_2)</f>
        <v>-19765380.659954779</v>
      </c>
      <c r="M440" s="48">
        <f>notional_2*EXP(-IR*(5-M$3))*('2. Stock Price 2'!M440*EXP((IR-div)*(5-M$3))-strike_2)</f>
        <v>-14487517.380650144</v>
      </c>
      <c r="N440" s="48">
        <f>notional_2*EXP(-IR*(5-N$3))*('2. Stock Price 2'!N440*EXP((IR-div)*(5-N$3))-strike_2)</f>
        <v>2244740.5663510161</v>
      </c>
      <c r="O440" s="48">
        <f>notional_2*EXP(-IR*(5-O$3))*('2. Stock Price 2'!O440*EXP((IR-div)*(5-O$3))-strike_2)</f>
        <v>1401771.0513712489</v>
      </c>
      <c r="P440" s="48">
        <f>notional_2*EXP(-IR*(5-P$3))*('2. Stock Price 2'!P440*EXP((IR-div)*(5-P$3))-strike_2)</f>
        <v>-9255498.7033414524</v>
      </c>
      <c r="Q440" s="48">
        <f>notional_2*EXP(-IR*(5-Q$3))*('2. Stock Price 2'!Q440*EXP((IR-div)*(5-Q$3))-strike_2)</f>
        <v>-8416590.9374205507</v>
      </c>
      <c r="R440" s="48">
        <f>notional_2*EXP(-IR*(5-R$3))*('2. Stock Price 2'!R440*EXP((IR-div)*(5-R$3))-strike_2)</f>
        <v>-7366687.0056076692</v>
      </c>
      <c r="S440" s="48">
        <f>notional_2*EXP(-IR*(5-S$3))*('2. Stock Price 2'!S440*EXP((IR-div)*(5-S$3))-strike_2)</f>
        <v>-16050349.981561277</v>
      </c>
      <c r="T440" s="48">
        <f>notional_2*EXP(-IR*(5-T$3))*('2. Stock Price 2'!T440*EXP((IR-div)*(5-T$3))-strike_2)</f>
        <v>-16871061.985463411</v>
      </c>
      <c r="U440" s="48">
        <f>notional_2*EXP(-IR*(5-U$3))*('2. Stock Price 2'!U440*EXP((IR-div)*(5-U$3))-strike_2)</f>
        <v>-19713697.446005739</v>
      </c>
      <c r="V440" s="48">
        <f>notional_2*EXP(-IR*(5-V$3))*('2. Stock Price 2'!V440*EXP((IR-div)*(5-V$3))-strike_2)</f>
        <v>-18531588.46881843</v>
      </c>
      <c r="W440" s="49">
        <f>notional_2*EXP(-IR*(5-W$3))*('2. Stock Price 2'!W440*EXP((IR-div)*(5-W$3))-strike_2)</f>
        <v>-16814768.504500605</v>
      </c>
    </row>
    <row r="441" spans="2:23" x14ac:dyDescent="0.35">
      <c r="B441" s="9" t="s">
        <v>437</v>
      </c>
      <c r="C441" s="11">
        <f>EXP(-IR*(5-C$3))*('2. Stock Price 1'!C441*EXP((IR-div)*(5-C$3))-strike)</f>
        <v>0</v>
      </c>
      <c r="D441" s="48">
        <f>notional_2*EXP(-IR*(5-D$3))*('2. Stock Price 2'!D441*EXP((IR-div)*(5-D$3))-strike_2)</f>
        <v>-9642475.5496804621</v>
      </c>
      <c r="E441" s="48">
        <f>notional_2*EXP(-IR*(5-E$3))*('2. Stock Price 2'!E441*EXP((IR-div)*(5-E$3))-strike_2)</f>
        <v>-10984718.977382069</v>
      </c>
      <c r="F441" s="48">
        <f>notional_2*EXP(-IR*(5-F$3))*('2. Stock Price 2'!F441*EXP((IR-div)*(5-F$3))-strike_2)</f>
        <v>-12608339.473532928</v>
      </c>
      <c r="G441" s="48">
        <f>notional_2*EXP(-IR*(5-G$3))*('2. Stock Price 2'!G441*EXP((IR-div)*(5-G$3))-strike_2)</f>
        <v>-20426115.726421759</v>
      </c>
      <c r="H441" s="48">
        <f>notional_2*EXP(-IR*(5-H$3))*('2. Stock Price 2'!H441*EXP((IR-div)*(5-H$3))-strike_2)</f>
        <v>-25793045.593577217</v>
      </c>
      <c r="I441" s="48">
        <f>notional_2*EXP(-IR*(5-I$3))*('2. Stock Price 2'!I441*EXP((IR-div)*(5-I$3))-strike_2)</f>
        <v>-24988427.575739779</v>
      </c>
      <c r="J441" s="48">
        <f>notional_2*EXP(-IR*(5-J$3))*('2. Stock Price 2'!J441*EXP((IR-div)*(5-J$3))-strike_2)</f>
        <v>-24701103.087294333</v>
      </c>
      <c r="K441" s="48">
        <f>notional_2*EXP(-IR*(5-K$3))*('2. Stock Price 2'!K441*EXP((IR-div)*(5-K$3))-strike_2)</f>
        <v>-17418787.860767823</v>
      </c>
      <c r="L441" s="48">
        <f>notional_2*EXP(-IR*(5-L$3))*('2. Stock Price 2'!L441*EXP((IR-div)*(5-L$3))-strike_2)</f>
        <v>-5874705.5283977687</v>
      </c>
      <c r="M441" s="48">
        <f>notional_2*EXP(-IR*(5-M$3))*('2. Stock Price 2'!M441*EXP((IR-div)*(5-M$3))-strike_2)</f>
        <v>2352413.7920036167</v>
      </c>
      <c r="N441" s="48">
        <f>notional_2*EXP(-IR*(5-N$3))*('2. Stock Price 2'!N441*EXP((IR-div)*(5-N$3))-strike_2)</f>
        <v>3418060.5603763671</v>
      </c>
      <c r="O441" s="48">
        <f>notional_2*EXP(-IR*(5-O$3))*('2. Stock Price 2'!O441*EXP((IR-div)*(5-O$3))-strike_2)</f>
        <v>9256945.1439034715</v>
      </c>
      <c r="P441" s="48">
        <f>notional_2*EXP(-IR*(5-P$3))*('2. Stock Price 2'!P441*EXP((IR-div)*(5-P$3))-strike_2)</f>
        <v>10944213.19495192</v>
      </c>
      <c r="Q441" s="48">
        <f>notional_2*EXP(-IR*(5-Q$3))*('2. Stock Price 2'!Q441*EXP((IR-div)*(5-Q$3))-strike_2)</f>
        <v>2379460.0555461273</v>
      </c>
      <c r="R441" s="48">
        <f>notional_2*EXP(-IR*(5-R$3))*('2. Stock Price 2'!R441*EXP((IR-div)*(5-R$3))-strike_2)</f>
        <v>3440160.0548674585</v>
      </c>
      <c r="S441" s="48">
        <f>notional_2*EXP(-IR*(5-S$3))*('2. Stock Price 2'!S441*EXP((IR-div)*(5-S$3))-strike_2)</f>
        <v>-7159291.7131583234</v>
      </c>
      <c r="T441" s="48">
        <f>notional_2*EXP(-IR*(5-T$3))*('2. Stock Price 2'!T441*EXP((IR-div)*(5-T$3))-strike_2)</f>
        <v>-14547159.830336658</v>
      </c>
      <c r="U441" s="48">
        <f>notional_2*EXP(-IR*(5-U$3))*('2. Stock Price 2'!U441*EXP((IR-div)*(5-U$3))-strike_2)</f>
        <v>-17905215.712957401</v>
      </c>
      <c r="V441" s="48">
        <f>notional_2*EXP(-IR*(5-V$3))*('2. Stock Price 2'!V441*EXP((IR-div)*(5-V$3))-strike_2)</f>
        <v>-13144432.704736413</v>
      </c>
      <c r="W441" s="49">
        <f>notional_2*EXP(-IR*(5-W$3))*('2. Stock Price 2'!W441*EXP((IR-div)*(5-W$3))-strike_2)</f>
        <v>-12935326.074996069</v>
      </c>
    </row>
    <row r="442" spans="2:23" x14ac:dyDescent="0.35">
      <c r="B442" s="9" t="s">
        <v>438</v>
      </c>
      <c r="C442" s="11">
        <f>EXP(-IR*(5-C$3))*('2. Stock Price 1'!C442*EXP((IR-div)*(5-C$3))-strike)</f>
        <v>0</v>
      </c>
      <c r="D442" s="48">
        <f>notional_2*EXP(-IR*(5-D$3))*('2. Stock Price 2'!D442*EXP((IR-div)*(5-D$3))-strike_2)</f>
        <v>487592.75780487678</v>
      </c>
      <c r="E442" s="48">
        <f>notional_2*EXP(-IR*(5-E$3))*('2. Stock Price 2'!E442*EXP((IR-div)*(5-E$3))-strike_2)</f>
        <v>10520244.53040085</v>
      </c>
      <c r="F442" s="48">
        <f>notional_2*EXP(-IR*(5-F$3))*('2. Stock Price 2'!F442*EXP((IR-div)*(5-F$3))-strike_2)</f>
        <v>-2027304.2881382063</v>
      </c>
      <c r="G442" s="48">
        <f>notional_2*EXP(-IR*(5-G$3))*('2. Stock Price 2'!G442*EXP((IR-div)*(5-G$3))-strike_2)</f>
        <v>1910925.8275694617</v>
      </c>
      <c r="H442" s="48">
        <f>notional_2*EXP(-IR*(5-H$3))*('2. Stock Price 2'!H442*EXP((IR-div)*(5-H$3))-strike_2)</f>
        <v>13951379.256137757</v>
      </c>
      <c r="I442" s="48">
        <f>notional_2*EXP(-IR*(5-I$3))*('2. Stock Price 2'!I442*EXP((IR-div)*(5-I$3))-strike_2)</f>
        <v>3117008.4478237</v>
      </c>
      <c r="J442" s="48">
        <f>notional_2*EXP(-IR*(5-J$3))*('2. Stock Price 2'!J442*EXP((IR-div)*(5-J$3))-strike_2)</f>
        <v>-2346315.7381394692</v>
      </c>
      <c r="K442" s="48">
        <f>notional_2*EXP(-IR*(5-K$3))*('2. Stock Price 2'!K442*EXP((IR-div)*(5-K$3))-strike_2)</f>
        <v>21198609.598987177</v>
      </c>
      <c r="L442" s="48">
        <f>notional_2*EXP(-IR*(5-L$3))*('2. Stock Price 2'!L442*EXP((IR-div)*(5-L$3))-strike_2)</f>
        <v>29201165.849572938</v>
      </c>
      <c r="M442" s="48">
        <f>notional_2*EXP(-IR*(5-M$3))*('2. Stock Price 2'!M442*EXP((IR-div)*(5-M$3))-strike_2)</f>
        <v>40100106.622053765</v>
      </c>
      <c r="N442" s="48">
        <f>notional_2*EXP(-IR*(5-N$3))*('2. Stock Price 2'!N442*EXP((IR-div)*(5-N$3))-strike_2)</f>
        <v>40263448.836403094</v>
      </c>
      <c r="O442" s="48">
        <f>notional_2*EXP(-IR*(5-O$3))*('2. Stock Price 2'!O442*EXP((IR-div)*(5-O$3))-strike_2)</f>
        <v>35628799.339198217</v>
      </c>
      <c r="P442" s="48">
        <f>notional_2*EXP(-IR*(5-P$3))*('2. Stock Price 2'!P442*EXP((IR-div)*(5-P$3))-strike_2)</f>
        <v>43222398.950392261</v>
      </c>
      <c r="Q442" s="48">
        <f>notional_2*EXP(-IR*(5-Q$3))*('2. Stock Price 2'!Q442*EXP((IR-div)*(5-Q$3))-strike_2)</f>
        <v>51856349.117229633</v>
      </c>
      <c r="R442" s="48">
        <f>notional_2*EXP(-IR*(5-R$3))*('2. Stock Price 2'!R442*EXP((IR-div)*(5-R$3))-strike_2)</f>
        <v>51926915.133144595</v>
      </c>
      <c r="S442" s="48">
        <f>notional_2*EXP(-IR*(5-S$3))*('2. Stock Price 2'!S442*EXP((IR-div)*(5-S$3))-strike_2)</f>
        <v>23569463.713978253</v>
      </c>
      <c r="T442" s="48">
        <f>notional_2*EXP(-IR*(5-T$3))*('2. Stock Price 2'!T442*EXP((IR-div)*(5-T$3))-strike_2)</f>
        <v>32056174.042912796</v>
      </c>
      <c r="U442" s="48">
        <f>notional_2*EXP(-IR*(5-U$3))*('2. Stock Price 2'!U442*EXP((IR-div)*(5-U$3))-strike_2)</f>
        <v>27026145.933339015</v>
      </c>
      <c r="V442" s="48">
        <f>notional_2*EXP(-IR*(5-V$3))*('2. Stock Price 2'!V442*EXP((IR-div)*(5-V$3))-strike_2)</f>
        <v>15438890.170531567</v>
      </c>
      <c r="W442" s="49">
        <f>notional_2*EXP(-IR*(5-W$3))*('2. Stock Price 2'!W442*EXP((IR-div)*(5-W$3))-strike_2)</f>
        <v>8873955.491569262</v>
      </c>
    </row>
    <row r="443" spans="2:23" x14ac:dyDescent="0.35">
      <c r="B443" s="9" t="s">
        <v>439</v>
      </c>
      <c r="C443" s="11">
        <f>EXP(-IR*(5-C$3))*('2. Stock Price 1'!C443*EXP((IR-div)*(5-C$3))-strike)</f>
        <v>0</v>
      </c>
      <c r="D443" s="48">
        <f>notional_2*EXP(-IR*(5-D$3))*('2. Stock Price 2'!D443*EXP((IR-div)*(5-D$3))-strike_2)</f>
        <v>2092673.2204892205</v>
      </c>
      <c r="E443" s="48">
        <f>notional_2*EXP(-IR*(5-E$3))*('2. Stock Price 2'!E443*EXP((IR-div)*(5-E$3))-strike_2)</f>
        <v>3300713.7706431565</v>
      </c>
      <c r="F443" s="48">
        <f>notional_2*EXP(-IR*(5-F$3))*('2. Stock Price 2'!F443*EXP((IR-div)*(5-F$3))-strike_2)</f>
        <v>-11374699.723492749</v>
      </c>
      <c r="G443" s="48">
        <f>notional_2*EXP(-IR*(5-G$3))*('2. Stock Price 2'!G443*EXP((IR-div)*(5-G$3))-strike_2)</f>
        <v>-12468596.05612132</v>
      </c>
      <c r="H443" s="48">
        <f>notional_2*EXP(-IR*(5-H$3))*('2. Stock Price 2'!H443*EXP((IR-div)*(5-H$3))-strike_2)</f>
        <v>-7722204.9731541509</v>
      </c>
      <c r="I443" s="48">
        <f>notional_2*EXP(-IR*(5-I$3))*('2. Stock Price 2'!I443*EXP((IR-div)*(5-I$3))-strike_2)</f>
        <v>-9676357.6149944533</v>
      </c>
      <c r="J443" s="48">
        <f>notional_2*EXP(-IR*(5-J$3))*('2. Stock Price 2'!J443*EXP((IR-div)*(5-J$3))-strike_2)</f>
        <v>-7139488.4922937052</v>
      </c>
      <c r="K443" s="48">
        <f>notional_2*EXP(-IR*(5-K$3))*('2. Stock Price 2'!K443*EXP((IR-div)*(5-K$3))-strike_2)</f>
        <v>-10030856.211262425</v>
      </c>
      <c r="L443" s="48">
        <f>notional_2*EXP(-IR*(5-L$3))*('2. Stock Price 2'!L443*EXP((IR-div)*(5-L$3))-strike_2)</f>
        <v>-21298791.408735745</v>
      </c>
      <c r="M443" s="48">
        <f>notional_2*EXP(-IR*(5-M$3))*('2. Stock Price 2'!M443*EXP((IR-div)*(5-M$3))-strike_2)</f>
        <v>-28607624.235587902</v>
      </c>
      <c r="N443" s="48">
        <f>notional_2*EXP(-IR*(5-N$3))*('2. Stock Price 2'!N443*EXP((IR-div)*(5-N$3))-strike_2)</f>
        <v>-17247800.216833942</v>
      </c>
      <c r="O443" s="48">
        <f>notional_2*EXP(-IR*(5-O$3))*('2. Stock Price 2'!O443*EXP((IR-div)*(5-O$3))-strike_2)</f>
        <v>-20174562.865652453</v>
      </c>
      <c r="P443" s="48">
        <f>notional_2*EXP(-IR*(5-P$3))*('2. Stock Price 2'!P443*EXP((IR-div)*(5-P$3))-strike_2)</f>
        <v>-16712268.928915774</v>
      </c>
      <c r="Q443" s="48">
        <f>notional_2*EXP(-IR*(5-Q$3))*('2. Stock Price 2'!Q443*EXP((IR-div)*(5-Q$3))-strike_2)</f>
        <v>-20779240.12083051</v>
      </c>
      <c r="R443" s="48">
        <f>notional_2*EXP(-IR*(5-R$3))*('2. Stock Price 2'!R443*EXP((IR-div)*(5-R$3))-strike_2)</f>
        <v>-29035235.374568876</v>
      </c>
      <c r="S443" s="48">
        <f>notional_2*EXP(-IR*(5-S$3))*('2. Stock Price 2'!S443*EXP((IR-div)*(5-S$3))-strike_2)</f>
        <v>-20005658.958816737</v>
      </c>
      <c r="T443" s="48">
        <f>notional_2*EXP(-IR*(5-T$3))*('2. Stock Price 2'!T443*EXP((IR-div)*(5-T$3))-strike_2)</f>
        <v>-26428279.893821791</v>
      </c>
      <c r="U443" s="48">
        <f>notional_2*EXP(-IR*(5-U$3))*('2. Stock Price 2'!U443*EXP((IR-div)*(5-U$3))-strike_2)</f>
        <v>-32340712.23617164</v>
      </c>
      <c r="V443" s="48">
        <f>notional_2*EXP(-IR*(5-V$3))*('2. Stock Price 2'!V443*EXP((IR-div)*(5-V$3))-strike_2)</f>
        <v>-31328746.122891385</v>
      </c>
      <c r="W443" s="49">
        <f>notional_2*EXP(-IR*(5-W$3))*('2. Stock Price 2'!W443*EXP((IR-div)*(5-W$3))-strike_2)</f>
        <v>-44937980.490600318</v>
      </c>
    </row>
    <row r="444" spans="2:23" x14ac:dyDescent="0.35">
      <c r="B444" s="9" t="s">
        <v>440</v>
      </c>
      <c r="C444" s="11">
        <f>EXP(-IR*(5-C$3))*('2. Stock Price 1'!C444*EXP((IR-div)*(5-C$3))-strike)</f>
        <v>0</v>
      </c>
      <c r="D444" s="48">
        <f>notional_2*EXP(-IR*(5-D$3))*('2. Stock Price 2'!D444*EXP((IR-div)*(5-D$3))-strike_2)</f>
        <v>-12871241.979880024</v>
      </c>
      <c r="E444" s="48">
        <f>notional_2*EXP(-IR*(5-E$3))*('2. Stock Price 2'!E444*EXP((IR-div)*(5-E$3))-strike_2)</f>
        <v>-3038815.697406427</v>
      </c>
      <c r="F444" s="48">
        <f>notional_2*EXP(-IR*(5-F$3))*('2. Stock Price 2'!F444*EXP((IR-div)*(5-F$3))-strike_2)</f>
        <v>-2245562.7743035937</v>
      </c>
      <c r="G444" s="48">
        <f>notional_2*EXP(-IR*(5-G$3))*('2. Stock Price 2'!G444*EXP((IR-div)*(5-G$3))-strike_2)</f>
        <v>7034369.4326434396</v>
      </c>
      <c r="H444" s="48">
        <f>notional_2*EXP(-IR*(5-H$3))*('2. Stock Price 2'!H444*EXP((IR-div)*(5-H$3))-strike_2)</f>
        <v>-198786.03261479497</v>
      </c>
      <c r="I444" s="48">
        <f>notional_2*EXP(-IR*(5-I$3))*('2. Stock Price 2'!I444*EXP((IR-div)*(5-I$3))-strike_2)</f>
        <v>8848111.7592302412</v>
      </c>
      <c r="J444" s="48">
        <f>notional_2*EXP(-IR*(5-J$3))*('2. Stock Price 2'!J444*EXP((IR-div)*(5-J$3))-strike_2)</f>
        <v>3329852.0957498965</v>
      </c>
      <c r="K444" s="48">
        <f>notional_2*EXP(-IR*(5-K$3))*('2. Stock Price 2'!K444*EXP((IR-div)*(5-K$3))-strike_2)</f>
        <v>12784774.521806968</v>
      </c>
      <c r="L444" s="48">
        <f>notional_2*EXP(-IR*(5-L$3))*('2. Stock Price 2'!L444*EXP((IR-div)*(5-L$3))-strike_2)</f>
        <v>19750612.688548919</v>
      </c>
      <c r="M444" s="48">
        <f>notional_2*EXP(-IR*(5-M$3))*('2. Stock Price 2'!M444*EXP((IR-div)*(5-M$3))-strike_2)</f>
        <v>37053758.179067865</v>
      </c>
      <c r="N444" s="48">
        <f>notional_2*EXP(-IR*(5-N$3))*('2. Stock Price 2'!N444*EXP((IR-div)*(5-N$3))-strike_2)</f>
        <v>53307518.870471135</v>
      </c>
      <c r="O444" s="48">
        <f>notional_2*EXP(-IR*(5-O$3))*('2. Stock Price 2'!O444*EXP((IR-div)*(5-O$3))-strike_2)</f>
        <v>55489696.352103859</v>
      </c>
      <c r="P444" s="48">
        <f>notional_2*EXP(-IR*(5-P$3))*('2. Stock Price 2'!P444*EXP((IR-div)*(5-P$3))-strike_2)</f>
        <v>47974062.159585878</v>
      </c>
      <c r="Q444" s="48">
        <f>notional_2*EXP(-IR*(5-Q$3))*('2. Stock Price 2'!Q444*EXP((IR-div)*(5-Q$3))-strike_2)</f>
        <v>84886144.853071541</v>
      </c>
      <c r="R444" s="48">
        <f>notional_2*EXP(-IR*(5-R$3))*('2. Stock Price 2'!R444*EXP((IR-div)*(5-R$3))-strike_2)</f>
        <v>86220060.84466517</v>
      </c>
      <c r="S444" s="48">
        <f>notional_2*EXP(-IR*(5-S$3))*('2. Stock Price 2'!S444*EXP((IR-div)*(5-S$3))-strike_2)</f>
        <v>106042730.47220193</v>
      </c>
      <c r="T444" s="48">
        <f>notional_2*EXP(-IR*(5-T$3))*('2. Stock Price 2'!T444*EXP((IR-div)*(5-T$3))-strike_2)</f>
        <v>122494340.62983261</v>
      </c>
      <c r="U444" s="48">
        <f>notional_2*EXP(-IR*(5-U$3))*('2. Stock Price 2'!U444*EXP((IR-div)*(5-U$3))-strike_2)</f>
        <v>112792245.30958991</v>
      </c>
      <c r="V444" s="48">
        <f>notional_2*EXP(-IR*(5-V$3))*('2. Stock Price 2'!V444*EXP((IR-div)*(5-V$3))-strike_2)</f>
        <v>95824046.49923113</v>
      </c>
      <c r="W444" s="49">
        <f>notional_2*EXP(-IR*(5-W$3))*('2. Stock Price 2'!W444*EXP((IR-div)*(5-W$3))-strike_2)</f>
        <v>93573583.158663347</v>
      </c>
    </row>
    <row r="445" spans="2:23" x14ac:dyDescent="0.35">
      <c r="B445" s="9" t="s">
        <v>441</v>
      </c>
      <c r="C445" s="11">
        <f>EXP(-IR*(5-C$3))*('2. Stock Price 1'!C445*EXP((IR-div)*(5-C$3))-strike)</f>
        <v>0</v>
      </c>
      <c r="D445" s="48">
        <f>notional_2*EXP(-IR*(5-D$3))*('2. Stock Price 2'!D445*EXP((IR-div)*(5-D$3))-strike_2)</f>
        <v>-6426978.6219243202</v>
      </c>
      <c r="E445" s="48">
        <f>notional_2*EXP(-IR*(5-E$3))*('2. Stock Price 2'!E445*EXP((IR-div)*(5-E$3))-strike_2)</f>
        <v>-9962385.7858952433</v>
      </c>
      <c r="F445" s="48">
        <f>notional_2*EXP(-IR*(5-F$3))*('2. Stock Price 2'!F445*EXP((IR-div)*(5-F$3))-strike_2)</f>
        <v>13154871.967126144</v>
      </c>
      <c r="G445" s="48">
        <f>notional_2*EXP(-IR*(5-G$3))*('2. Stock Price 2'!G445*EXP((IR-div)*(5-G$3))-strike_2)</f>
        <v>9330791.1774239298</v>
      </c>
      <c r="H445" s="48">
        <f>notional_2*EXP(-IR*(5-H$3))*('2. Stock Price 2'!H445*EXP((IR-div)*(5-H$3))-strike_2)</f>
        <v>11492369.051743817</v>
      </c>
      <c r="I445" s="48">
        <f>notional_2*EXP(-IR*(5-I$3))*('2. Stock Price 2'!I445*EXP((IR-div)*(5-I$3))-strike_2)</f>
        <v>6588061.9532377347</v>
      </c>
      <c r="J445" s="48">
        <f>notional_2*EXP(-IR*(5-J$3))*('2. Stock Price 2'!J445*EXP((IR-div)*(5-J$3))-strike_2)</f>
        <v>12424412.413402857</v>
      </c>
      <c r="K445" s="48">
        <f>notional_2*EXP(-IR*(5-K$3))*('2. Stock Price 2'!K445*EXP((IR-div)*(5-K$3))-strike_2)</f>
        <v>13358219.408002183</v>
      </c>
      <c r="L445" s="48">
        <f>notional_2*EXP(-IR*(5-L$3))*('2. Stock Price 2'!L445*EXP((IR-div)*(5-L$3))-strike_2)</f>
        <v>25533936.675640732</v>
      </c>
      <c r="M445" s="48">
        <f>notional_2*EXP(-IR*(5-M$3))*('2. Stock Price 2'!M445*EXP((IR-div)*(5-M$3))-strike_2)</f>
        <v>31055802.6368872</v>
      </c>
      <c r="N445" s="48">
        <f>notional_2*EXP(-IR*(5-N$3))*('2. Stock Price 2'!N445*EXP((IR-div)*(5-N$3))-strike_2)</f>
        <v>66910607.956866413</v>
      </c>
      <c r="O445" s="48">
        <f>notional_2*EXP(-IR*(5-O$3))*('2. Stock Price 2'!O445*EXP((IR-div)*(5-O$3))-strike_2)</f>
        <v>51129759.113575675</v>
      </c>
      <c r="P445" s="48">
        <f>notional_2*EXP(-IR*(5-P$3))*('2. Stock Price 2'!P445*EXP((IR-div)*(5-P$3))-strike_2)</f>
        <v>57490923.580570363</v>
      </c>
      <c r="Q445" s="48">
        <f>notional_2*EXP(-IR*(5-Q$3))*('2. Stock Price 2'!Q445*EXP((IR-div)*(5-Q$3))-strike_2)</f>
        <v>74223804.962452009</v>
      </c>
      <c r="R445" s="48">
        <f>notional_2*EXP(-IR*(5-R$3))*('2. Stock Price 2'!R445*EXP((IR-div)*(5-R$3))-strike_2)</f>
        <v>72864586.748095527</v>
      </c>
      <c r="S445" s="48">
        <f>notional_2*EXP(-IR*(5-S$3))*('2. Stock Price 2'!S445*EXP((IR-div)*(5-S$3))-strike_2)</f>
        <v>70452652.049567297</v>
      </c>
      <c r="T445" s="48">
        <f>notional_2*EXP(-IR*(5-T$3))*('2. Stock Price 2'!T445*EXP((IR-div)*(5-T$3))-strike_2)</f>
        <v>66150983.526270978</v>
      </c>
      <c r="U445" s="48">
        <f>notional_2*EXP(-IR*(5-U$3))*('2. Stock Price 2'!U445*EXP((IR-div)*(5-U$3))-strike_2)</f>
        <v>48185678.158467382</v>
      </c>
      <c r="V445" s="48">
        <f>notional_2*EXP(-IR*(5-V$3))*('2. Stock Price 2'!V445*EXP((IR-div)*(5-V$3))-strike_2)</f>
        <v>43144380.87096712</v>
      </c>
      <c r="W445" s="49">
        <f>notional_2*EXP(-IR*(5-W$3))*('2. Stock Price 2'!W445*EXP((IR-div)*(5-W$3))-strike_2)</f>
        <v>43459653.414168</v>
      </c>
    </row>
    <row r="446" spans="2:23" x14ac:dyDescent="0.35">
      <c r="B446" s="9" t="s">
        <v>442</v>
      </c>
      <c r="C446" s="11">
        <f>EXP(-IR*(5-C$3))*('2. Stock Price 1'!C446*EXP((IR-div)*(5-C$3))-strike)</f>
        <v>0</v>
      </c>
      <c r="D446" s="48">
        <f>notional_2*EXP(-IR*(5-D$3))*('2. Stock Price 2'!D446*EXP((IR-div)*(5-D$3))-strike_2)</f>
        <v>7276915.6771039981</v>
      </c>
      <c r="E446" s="48">
        <f>notional_2*EXP(-IR*(5-E$3))*('2. Stock Price 2'!E446*EXP((IR-div)*(5-E$3))-strike_2)</f>
        <v>17230401.613444746</v>
      </c>
      <c r="F446" s="48">
        <f>notional_2*EXP(-IR*(5-F$3))*('2. Stock Price 2'!F446*EXP((IR-div)*(5-F$3))-strike_2)</f>
        <v>25989457.718470365</v>
      </c>
      <c r="G446" s="48">
        <f>notional_2*EXP(-IR*(5-G$3))*('2. Stock Price 2'!G446*EXP((IR-div)*(5-G$3))-strike_2)</f>
        <v>31834635.026770886</v>
      </c>
      <c r="H446" s="48">
        <f>notional_2*EXP(-IR*(5-H$3))*('2. Stock Price 2'!H446*EXP((IR-div)*(5-H$3))-strike_2)</f>
        <v>32431892.053351328</v>
      </c>
      <c r="I446" s="48">
        <f>notional_2*EXP(-IR*(5-I$3))*('2. Stock Price 2'!I446*EXP((IR-div)*(5-I$3))-strike_2)</f>
        <v>41784784.709462531</v>
      </c>
      <c r="J446" s="48">
        <f>notional_2*EXP(-IR*(5-J$3))*('2. Stock Price 2'!J446*EXP((IR-div)*(5-J$3))-strike_2)</f>
        <v>60593306.60374622</v>
      </c>
      <c r="K446" s="48">
        <f>notional_2*EXP(-IR*(5-K$3))*('2. Stock Price 2'!K446*EXP((IR-div)*(5-K$3))-strike_2)</f>
        <v>46899555.141351089</v>
      </c>
      <c r="L446" s="48">
        <f>notional_2*EXP(-IR*(5-L$3))*('2. Stock Price 2'!L446*EXP((IR-div)*(5-L$3))-strike_2)</f>
        <v>36990236.102984786</v>
      </c>
      <c r="M446" s="48">
        <f>notional_2*EXP(-IR*(5-M$3))*('2. Stock Price 2'!M446*EXP((IR-div)*(5-M$3))-strike_2)</f>
        <v>39405883.587554187</v>
      </c>
      <c r="N446" s="48">
        <f>notional_2*EXP(-IR*(5-N$3))*('2. Stock Price 2'!N446*EXP((IR-div)*(5-N$3))-strike_2)</f>
        <v>49728961.696111247</v>
      </c>
      <c r="O446" s="48">
        <f>notional_2*EXP(-IR*(5-O$3))*('2. Stock Price 2'!O446*EXP((IR-div)*(5-O$3))-strike_2)</f>
        <v>25517396.795746181</v>
      </c>
      <c r="P446" s="48">
        <f>notional_2*EXP(-IR*(5-P$3))*('2. Stock Price 2'!P446*EXP((IR-div)*(5-P$3))-strike_2)</f>
        <v>36438138.070648856</v>
      </c>
      <c r="Q446" s="48">
        <f>notional_2*EXP(-IR*(5-Q$3))*('2. Stock Price 2'!Q446*EXP((IR-div)*(5-Q$3))-strike_2)</f>
        <v>49415646.205325417</v>
      </c>
      <c r="R446" s="48">
        <f>notional_2*EXP(-IR*(5-R$3))*('2. Stock Price 2'!R446*EXP((IR-div)*(5-R$3))-strike_2)</f>
        <v>67713053.782610521</v>
      </c>
      <c r="S446" s="48">
        <f>notional_2*EXP(-IR*(5-S$3))*('2. Stock Price 2'!S446*EXP((IR-div)*(5-S$3))-strike_2)</f>
        <v>67509499.585058033</v>
      </c>
      <c r="T446" s="48">
        <f>notional_2*EXP(-IR*(5-T$3))*('2. Stock Price 2'!T446*EXP((IR-div)*(5-T$3))-strike_2)</f>
        <v>70329904.494615287</v>
      </c>
      <c r="U446" s="48">
        <f>notional_2*EXP(-IR*(5-U$3))*('2. Stock Price 2'!U446*EXP((IR-div)*(5-U$3))-strike_2)</f>
        <v>86906838.093822271</v>
      </c>
      <c r="V446" s="48">
        <f>notional_2*EXP(-IR*(5-V$3))*('2. Stock Price 2'!V446*EXP((IR-div)*(5-V$3))-strike_2)</f>
        <v>85798318.126185462</v>
      </c>
      <c r="W446" s="49">
        <f>notional_2*EXP(-IR*(5-W$3))*('2. Stock Price 2'!W446*EXP((IR-div)*(5-W$3))-strike_2)</f>
        <v>71136064.402161673</v>
      </c>
    </row>
    <row r="447" spans="2:23" x14ac:dyDescent="0.35">
      <c r="B447" s="9" t="s">
        <v>443</v>
      </c>
      <c r="C447" s="11">
        <f>EXP(-IR*(5-C$3))*('2. Stock Price 1'!C447*EXP((IR-div)*(5-C$3))-strike)</f>
        <v>0</v>
      </c>
      <c r="D447" s="48">
        <f>notional_2*EXP(-IR*(5-D$3))*('2. Stock Price 2'!D447*EXP((IR-div)*(5-D$3))-strike_2)</f>
        <v>-5844685.3655804303</v>
      </c>
      <c r="E447" s="48">
        <f>notional_2*EXP(-IR*(5-E$3))*('2. Stock Price 2'!E447*EXP((IR-div)*(5-E$3))-strike_2)</f>
        <v>5588549.1963052815</v>
      </c>
      <c r="F447" s="48">
        <f>notional_2*EXP(-IR*(5-F$3))*('2. Stock Price 2'!F447*EXP((IR-div)*(5-F$3))-strike_2)</f>
        <v>5803545.0412033377</v>
      </c>
      <c r="G447" s="48">
        <f>notional_2*EXP(-IR*(5-G$3))*('2. Stock Price 2'!G447*EXP((IR-div)*(5-G$3))-strike_2)</f>
        <v>-3099264.1967806704</v>
      </c>
      <c r="H447" s="48">
        <f>notional_2*EXP(-IR*(5-H$3))*('2. Stock Price 2'!H447*EXP((IR-div)*(5-H$3))-strike_2)</f>
        <v>-7304172.9948402615</v>
      </c>
      <c r="I447" s="48">
        <f>notional_2*EXP(-IR*(5-I$3))*('2. Stock Price 2'!I447*EXP((IR-div)*(5-I$3))-strike_2)</f>
        <v>-11058128.782557178</v>
      </c>
      <c r="J447" s="48">
        <f>notional_2*EXP(-IR*(5-J$3))*('2. Stock Price 2'!J447*EXP((IR-div)*(5-J$3))-strike_2)</f>
        <v>-1881046.8994968447</v>
      </c>
      <c r="K447" s="48">
        <f>notional_2*EXP(-IR*(5-K$3))*('2. Stock Price 2'!K447*EXP((IR-div)*(5-K$3))-strike_2)</f>
        <v>-3549794.8906677412</v>
      </c>
      <c r="L447" s="48">
        <f>notional_2*EXP(-IR*(5-L$3))*('2. Stock Price 2'!L447*EXP((IR-div)*(5-L$3))-strike_2)</f>
        <v>-5314309.8724929523</v>
      </c>
      <c r="M447" s="48">
        <f>notional_2*EXP(-IR*(5-M$3))*('2. Stock Price 2'!M447*EXP((IR-div)*(5-M$3))-strike_2)</f>
        <v>2510146.6448305221</v>
      </c>
      <c r="N447" s="48">
        <f>notional_2*EXP(-IR*(5-N$3))*('2. Stock Price 2'!N447*EXP((IR-div)*(5-N$3))-strike_2)</f>
        <v>15845049.393512093</v>
      </c>
      <c r="O447" s="48">
        <f>notional_2*EXP(-IR*(5-O$3))*('2. Stock Price 2'!O447*EXP((IR-div)*(5-O$3))-strike_2)</f>
        <v>4154318.6831905115</v>
      </c>
      <c r="P447" s="48">
        <f>notional_2*EXP(-IR*(5-P$3))*('2. Stock Price 2'!P447*EXP((IR-div)*(5-P$3))-strike_2)</f>
        <v>3728634.0077445037</v>
      </c>
      <c r="Q447" s="48">
        <f>notional_2*EXP(-IR*(5-Q$3))*('2. Stock Price 2'!Q447*EXP((IR-div)*(5-Q$3))-strike_2)</f>
        <v>-3770054.8272044444</v>
      </c>
      <c r="R447" s="48">
        <f>notional_2*EXP(-IR*(5-R$3))*('2. Stock Price 2'!R447*EXP((IR-div)*(5-R$3))-strike_2)</f>
        <v>-13000667.450435417</v>
      </c>
      <c r="S447" s="48">
        <f>notional_2*EXP(-IR*(5-S$3))*('2. Stock Price 2'!S447*EXP((IR-div)*(5-S$3))-strike_2)</f>
        <v>-14107987.532353258</v>
      </c>
      <c r="T447" s="48">
        <f>notional_2*EXP(-IR*(5-T$3))*('2. Stock Price 2'!T447*EXP((IR-div)*(5-T$3))-strike_2)</f>
        <v>-12018296.272740694</v>
      </c>
      <c r="U447" s="48">
        <f>notional_2*EXP(-IR*(5-U$3))*('2. Stock Price 2'!U447*EXP((IR-div)*(5-U$3))-strike_2)</f>
        <v>-8667709.6114372313</v>
      </c>
      <c r="V447" s="48">
        <f>notional_2*EXP(-IR*(5-V$3))*('2. Stock Price 2'!V447*EXP((IR-div)*(5-V$3))-strike_2)</f>
        <v>-17034243.292150665</v>
      </c>
      <c r="W447" s="49">
        <f>notional_2*EXP(-IR*(5-W$3))*('2. Stock Price 2'!W447*EXP((IR-div)*(5-W$3))-strike_2)</f>
        <v>-12743920.508697158</v>
      </c>
    </row>
    <row r="448" spans="2:23" x14ac:dyDescent="0.35">
      <c r="B448" s="9" t="s">
        <v>444</v>
      </c>
      <c r="C448" s="11">
        <f>EXP(-IR*(5-C$3))*('2. Stock Price 1'!C448*EXP((IR-div)*(5-C$3))-strike)</f>
        <v>0</v>
      </c>
      <c r="D448" s="48">
        <f>notional_2*EXP(-IR*(5-D$3))*('2. Stock Price 2'!D448*EXP((IR-div)*(5-D$3))-strike_2)</f>
        <v>9287580.9188683238</v>
      </c>
      <c r="E448" s="48">
        <f>notional_2*EXP(-IR*(5-E$3))*('2. Stock Price 2'!E448*EXP((IR-div)*(5-E$3))-strike_2)</f>
        <v>8971967.3025697526</v>
      </c>
      <c r="F448" s="48">
        <f>notional_2*EXP(-IR*(5-F$3))*('2. Stock Price 2'!F448*EXP((IR-div)*(5-F$3))-strike_2)</f>
        <v>6114127.3938649595</v>
      </c>
      <c r="G448" s="48">
        <f>notional_2*EXP(-IR*(5-G$3))*('2. Stock Price 2'!G448*EXP((IR-div)*(5-G$3))-strike_2)</f>
        <v>13551127.088010868</v>
      </c>
      <c r="H448" s="48">
        <f>notional_2*EXP(-IR*(5-H$3))*('2. Stock Price 2'!H448*EXP((IR-div)*(5-H$3))-strike_2)</f>
        <v>10835505.325805357</v>
      </c>
      <c r="I448" s="48">
        <f>notional_2*EXP(-IR*(5-I$3))*('2. Stock Price 2'!I448*EXP((IR-div)*(5-I$3))-strike_2)</f>
        <v>22707702.247540142</v>
      </c>
      <c r="J448" s="48">
        <f>notional_2*EXP(-IR*(5-J$3))*('2. Stock Price 2'!J448*EXP((IR-div)*(5-J$3))-strike_2)</f>
        <v>24062782.870122448</v>
      </c>
      <c r="K448" s="48">
        <f>notional_2*EXP(-IR*(5-K$3))*('2. Stock Price 2'!K448*EXP((IR-div)*(5-K$3))-strike_2)</f>
        <v>33007572.987810191</v>
      </c>
      <c r="L448" s="48">
        <f>notional_2*EXP(-IR*(5-L$3))*('2. Stock Price 2'!L448*EXP((IR-div)*(5-L$3))-strike_2)</f>
        <v>33630889.024079911</v>
      </c>
      <c r="M448" s="48">
        <f>notional_2*EXP(-IR*(5-M$3))*('2. Stock Price 2'!M448*EXP((IR-div)*(5-M$3))-strike_2)</f>
        <v>46214668.386374243</v>
      </c>
      <c r="N448" s="48">
        <f>notional_2*EXP(-IR*(5-N$3))*('2. Stock Price 2'!N448*EXP((IR-div)*(5-N$3))-strike_2)</f>
        <v>65977433.776874386</v>
      </c>
      <c r="O448" s="48">
        <f>notional_2*EXP(-IR*(5-O$3))*('2. Stock Price 2'!O448*EXP((IR-div)*(5-O$3))-strike_2)</f>
        <v>60123437.56895566</v>
      </c>
      <c r="P448" s="48">
        <f>notional_2*EXP(-IR*(5-P$3))*('2. Stock Price 2'!P448*EXP((IR-div)*(5-P$3))-strike_2)</f>
        <v>49618347.355752639</v>
      </c>
      <c r="Q448" s="48">
        <f>notional_2*EXP(-IR*(5-Q$3))*('2. Stock Price 2'!Q448*EXP((IR-div)*(5-Q$3))-strike_2)</f>
        <v>37677534.526692085</v>
      </c>
      <c r="R448" s="48">
        <f>notional_2*EXP(-IR*(5-R$3))*('2. Stock Price 2'!R448*EXP((IR-div)*(5-R$3))-strike_2)</f>
        <v>30728752.420534339</v>
      </c>
      <c r="S448" s="48">
        <f>notional_2*EXP(-IR*(5-S$3))*('2. Stock Price 2'!S448*EXP((IR-div)*(5-S$3))-strike_2)</f>
        <v>43525748.963172257</v>
      </c>
      <c r="T448" s="48">
        <f>notional_2*EXP(-IR*(5-T$3))*('2. Stock Price 2'!T448*EXP((IR-div)*(5-T$3))-strike_2)</f>
        <v>40374371.382138081</v>
      </c>
      <c r="U448" s="48">
        <f>notional_2*EXP(-IR*(5-U$3))*('2. Stock Price 2'!U448*EXP((IR-div)*(5-U$3))-strike_2)</f>
        <v>45574445.271913789</v>
      </c>
      <c r="V448" s="48">
        <f>notional_2*EXP(-IR*(5-V$3))*('2. Stock Price 2'!V448*EXP((IR-div)*(5-V$3))-strike_2)</f>
        <v>53917567.614468686</v>
      </c>
      <c r="W448" s="49">
        <f>notional_2*EXP(-IR*(5-W$3))*('2. Stock Price 2'!W448*EXP((IR-div)*(5-W$3))-strike_2)</f>
        <v>61481947.207611993</v>
      </c>
    </row>
    <row r="449" spans="2:23" x14ac:dyDescent="0.35">
      <c r="B449" s="9" t="s">
        <v>445</v>
      </c>
      <c r="C449" s="11">
        <f>EXP(-IR*(5-C$3))*('2. Stock Price 1'!C449*EXP((IR-div)*(5-C$3))-strike)</f>
        <v>0</v>
      </c>
      <c r="D449" s="48">
        <f>notional_2*EXP(-IR*(5-D$3))*('2. Stock Price 2'!D449*EXP((IR-div)*(5-D$3))-strike_2)</f>
        <v>-12085508.56774726</v>
      </c>
      <c r="E449" s="48">
        <f>notional_2*EXP(-IR*(5-E$3))*('2. Stock Price 2'!E449*EXP((IR-div)*(5-E$3))-strike_2)</f>
        <v>-19920473.475109685</v>
      </c>
      <c r="F449" s="48">
        <f>notional_2*EXP(-IR*(5-F$3))*('2. Stock Price 2'!F449*EXP((IR-div)*(5-F$3))-strike_2)</f>
        <v>-28600124.195331804</v>
      </c>
      <c r="G449" s="48">
        <f>notional_2*EXP(-IR*(5-G$3))*('2. Stock Price 2'!G449*EXP((IR-div)*(5-G$3))-strike_2)</f>
        <v>-22041849.643278521</v>
      </c>
      <c r="H449" s="48">
        <f>notional_2*EXP(-IR*(5-H$3))*('2. Stock Price 2'!H449*EXP((IR-div)*(5-H$3))-strike_2)</f>
        <v>-28565915.325494464</v>
      </c>
      <c r="I449" s="48">
        <f>notional_2*EXP(-IR*(5-I$3))*('2. Stock Price 2'!I449*EXP((IR-div)*(5-I$3))-strike_2)</f>
        <v>-21421395.52813359</v>
      </c>
      <c r="J449" s="48">
        <f>notional_2*EXP(-IR*(5-J$3))*('2. Stock Price 2'!J449*EXP((IR-div)*(5-J$3))-strike_2)</f>
        <v>-16548626.070172932</v>
      </c>
      <c r="K449" s="48">
        <f>notional_2*EXP(-IR*(5-K$3))*('2. Stock Price 2'!K449*EXP((IR-div)*(5-K$3))-strike_2)</f>
        <v>-25584528.001695085</v>
      </c>
      <c r="L449" s="48">
        <f>notional_2*EXP(-IR*(5-L$3))*('2. Stock Price 2'!L449*EXP((IR-div)*(5-L$3))-strike_2)</f>
        <v>-29170254.336586289</v>
      </c>
      <c r="M449" s="48">
        <f>notional_2*EXP(-IR*(5-M$3))*('2. Stock Price 2'!M449*EXP((IR-div)*(5-M$3))-strike_2)</f>
        <v>-29977807.088129148</v>
      </c>
      <c r="N449" s="48">
        <f>notional_2*EXP(-IR*(5-N$3))*('2. Stock Price 2'!N449*EXP((IR-div)*(5-N$3))-strike_2)</f>
        <v>-33286765.610552389</v>
      </c>
      <c r="O449" s="48">
        <f>notional_2*EXP(-IR*(5-O$3))*('2. Stock Price 2'!O449*EXP((IR-div)*(5-O$3))-strike_2)</f>
        <v>-36457117.71895016</v>
      </c>
      <c r="P449" s="48">
        <f>notional_2*EXP(-IR*(5-P$3))*('2. Stock Price 2'!P449*EXP((IR-div)*(5-P$3))-strike_2)</f>
        <v>-29685365.823672194</v>
      </c>
      <c r="Q449" s="48">
        <f>notional_2*EXP(-IR*(5-Q$3))*('2. Stock Price 2'!Q449*EXP((IR-div)*(5-Q$3))-strike_2)</f>
        <v>-28678519.220936764</v>
      </c>
      <c r="R449" s="48">
        <f>notional_2*EXP(-IR*(5-R$3))*('2. Stock Price 2'!R449*EXP((IR-div)*(5-R$3))-strike_2)</f>
        <v>-26628347.31710045</v>
      </c>
      <c r="S449" s="48">
        <f>notional_2*EXP(-IR*(5-S$3))*('2. Stock Price 2'!S449*EXP((IR-div)*(5-S$3))-strike_2)</f>
        <v>-20875511.649020545</v>
      </c>
      <c r="T449" s="48">
        <f>notional_2*EXP(-IR*(5-T$3))*('2. Stock Price 2'!T449*EXP((IR-div)*(5-T$3))-strike_2)</f>
        <v>-19204647.43443571</v>
      </c>
      <c r="U449" s="48">
        <f>notional_2*EXP(-IR*(5-U$3))*('2. Stock Price 2'!U449*EXP((IR-div)*(5-U$3))-strike_2)</f>
        <v>-27525245.718731072</v>
      </c>
      <c r="V449" s="48">
        <f>notional_2*EXP(-IR*(5-V$3))*('2. Stock Price 2'!V449*EXP((IR-div)*(5-V$3))-strike_2)</f>
        <v>-37957273.093630582</v>
      </c>
      <c r="W449" s="49">
        <f>notional_2*EXP(-IR*(5-W$3))*('2. Stock Price 2'!W449*EXP((IR-div)*(5-W$3))-strike_2)</f>
        <v>-43078802.920635544</v>
      </c>
    </row>
    <row r="450" spans="2:23" x14ac:dyDescent="0.35">
      <c r="B450" s="9" t="s">
        <v>446</v>
      </c>
      <c r="C450" s="11">
        <f>EXP(-IR*(5-C$3))*('2. Stock Price 1'!C450*EXP((IR-div)*(5-C$3))-strike)</f>
        <v>0</v>
      </c>
      <c r="D450" s="48">
        <f>notional_2*EXP(-IR*(5-D$3))*('2. Stock Price 2'!D450*EXP((IR-div)*(5-D$3))-strike_2)</f>
        <v>-2589554.9603908346</v>
      </c>
      <c r="E450" s="48">
        <f>notional_2*EXP(-IR*(5-E$3))*('2. Stock Price 2'!E450*EXP((IR-div)*(5-E$3))-strike_2)</f>
        <v>5757397.7679496603</v>
      </c>
      <c r="F450" s="48">
        <f>notional_2*EXP(-IR*(5-F$3))*('2. Stock Price 2'!F450*EXP((IR-div)*(5-F$3))-strike_2)</f>
        <v>3132189.5951661812</v>
      </c>
      <c r="G450" s="48">
        <f>notional_2*EXP(-IR*(5-G$3))*('2. Stock Price 2'!G450*EXP((IR-div)*(5-G$3))-strike_2)</f>
        <v>-1537794.7891953643</v>
      </c>
      <c r="H450" s="48">
        <f>notional_2*EXP(-IR*(5-H$3))*('2. Stock Price 2'!H450*EXP((IR-div)*(5-H$3))-strike_2)</f>
        <v>-9355083.3000756633</v>
      </c>
      <c r="I450" s="48">
        <f>notional_2*EXP(-IR*(5-I$3))*('2. Stock Price 2'!I450*EXP((IR-div)*(5-I$3))-strike_2)</f>
        <v>-18678013.041486613</v>
      </c>
      <c r="J450" s="48">
        <f>notional_2*EXP(-IR*(5-J$3))*('2. Stock Price 2'!J450*EXP((IR-div)*(5-J$3))-strike_2)</f>
        <v>-11578745.133215737</v>
      </c>
      <c r="K450" s="48">
        <f>notional_2*EXP(-IR*(5-K$3))*('2. Stock Price 2'!K450*EXP((IR-div)*(5-K$3))-strike_2)</f>
        <v>-18926160.496085316</v>
      </c>
      <c r="L450" s="48">
        <f>notional_2*EXP(-IR*(5-L$3))*('2. Stock Price 2'!L450*EXP((IR-div)*(5-L$3))-strike_2)</f>
        <v>-19122140.50280723</v>
      </c>
      <c r="M450" s="48">
        <f>notional_2*EXP(-IR*(5-M$3))*('2. Stock Price 2'!M450*EXP((IR-div)*(5-M$3))-strike_2)</f>
        <v>-28173454.51674746</v>
      </c>
      <c r="N450" s="48">
        <f>notional_2*EXP(-IR*(5-N$3))*('2. Stock Price 2'!N450*EXP((IR-div)*(5-N$3))-strike_2)</f>
        <v>-21760687.298674703</v>
      </c>
      <c r="O450" s="48">
        <f>notional_2*EXP(-IR*(5-O$3))*('2. Stock Price 2'!O450*EXP((IR-div)*(5-O$3))-strike_2)</f>
        <v>-22140412.024203788</v>
      </c>
      <c r="P450" s="48">
        <f>notional_2*EXP(-IR*(5-P$3))*('2. Stock Price 2'!P450*EXP((IR-div)*(5-P$3))-strike_2)</f>
        <v>-20877766.903249305</v>
      </c>
      <c r="Q450" s="48">
        <f>notional_2*EXP(-IR*(5-Q$3))*('2. Stock Price 2'!Q450*EXP((IR-div)*(5-Q$3))-strike_2)</f>
        <v>-13601173.081671493</v>
      </c>
      <c r="R450" s="48">
        <f>notional_2*EXP(-IR*(5-R$3))*('2. Stock Price 2'!R450*EXP((IR-div)*(5-R$3))-strike_2)</f>
        <v>-1278874.6004892846</v>
      </c>
      <c r="S450" s="48">
        <f>notional_2*EXP(-IR*(5-S$3))*('2. Stock Price 2'!S450*EXP((IR-div)*(5-S$3))-strike_2)</f>
        <v>3120214.3214293802</v>
      </c>
      <c r="T450" s="48">
        <f>notional_2*EXP(-IR*(5-T$3))*('2. Stock Price 2'!T450*EXP((IR-div)*(5-T$3))-strike_2)</f>
        <v>-18296584.906756759</v>
      </c>
      <c r="U450" s="48">
        <f>notional_2*EXP(-IR*(5-U$3))*('2. Stock Price 2'!U450*EXP((IR-div)*(5-U$3))-strike_2)</f>
        <v>-19326665.637467787</v>
      </c>
      <c r="V450" s="48">
        <f>notional_2*EXP(-IR*(5-V$3))*('2. Stock Price 2'!V450*EXP((IR-div)*(5-V$3))-strike_2)</f>
        <v>-19256774.794940703</v>
      </c>
      <c r="W450" s="49">
        <f>notional_2*EXP(-IR*(5-W$3))*('2. Stock Price 2'!W450*EXP((IR-div)*(5-W$3))-strike_2)</f>
        <v>-23783298.800114181</v>
      </c>
    </row>
    <row r="451" spans="2:23" x14ac:dyDescent="0.35">
      <c r="B451" s="9" t="s">
        <v>447</v>
      </c>
      <c r="C451" s="11">
        <f>EXP(-IR*(5-C$3))*('2. Stock Price 1'!C451*EXP((IR-div)*(5-C$3))-strike)</f>
        <v>0</v>
      </c>
      <c r="D451" s="48">
        <f>notional_2*EXP(-IR*(5-D$3))*('2. Stock Price 2'!D451*EXP((IR-div)*(5-D$3))-strike_2)</f>
        <v>-9574354.2883626297</v>
      </c>
      <c r="E451" s="48">
        <f>notional_2*EXP(-IR*(5-E$3))*('2. Stock Price 2'!E451*EXP((IR-div)*(5-E$3))-strike_2)</f>
        <v>-16696475.870370192</v>
      </c>
      <c r="F451" s="48">
        <f>notional_2*EXP(-IR*(5-F$3))*('2. Stock Price 2'!F451*EXP((IR-div)*(5-F$3))-strike_2)</f>
        <v>-18527869.065533437</v>
      </c>
      <c r="G451" s="48">
        <f>notional_2*EXP(-IR*(5-G$3))*('2. Stock Price 2'!G451*EXP((IR-div)*(5-G$3))-strike_2)</f>
        <v>-21262744.902450424</v>
      </c>
      <c r="H451" s="48">
        <f>notional_2*EXP(-IR*(5-H$3))*('2. Stock Price 2'!H451*EXP((IR-div)*(5-H$3))-strike_2)</f>
        <v>-23561822.024123836</v>
      </c>
      <c r="I451" s="48">
        <f>notional_2*EXP(-IR*(5-I$3))*('2. Stock Price 2'!I451*EXP((IR-div)*(5-I$3))-strike_2)</f>
        <v>-26983411.764680531</v>
      </c>
      <c r="J451" s="48">
        <f>notional_2*EXP(-IR*(5-J$3))*('2. Stock Price 2'!J451*EXP((IR-div)*(5-J$3))-strike_2)</f>
        <v>-26159432.385251392</v>
      </c>
      <c r="K451" s="48">
        <f>notional_2*EXP(-IR*(5-K$3))*('2. Stock Price 2'!K451*EXP((IR-div)*(5-K$3))-strike_2)</f>
        <v>-18278899.895266023</v>
      </c>
      <c r="L451" s="48">
        <f>notional_2*EXP(-IR*(5-L$3))*('2. Stock Price 2'!L451*EXP((IR-div)*(5-L$3))-strike_2)</f>
        <v>-24292301.548534095</v>
      </c>
      <c r="M451" s="48">
        <f>notional_2*EXP(-IR*(5-M$3))*('2. Stock Price 2'!M451*EXP((IR-div)*(5-M$3))-strike_2)</f>
        <v>-18794296.483856279</v>
      </c>
      <c r="N451" s="48">
        <f>notional_2*EXP(-IR*(5-N$3))*('2. Stock Price 2'!N451*EXP((IR-div)*(5-N$3))-strike_2)</f>
        <v>-13943530.521470755</v>
      </c>
      <c r="O451" s="48">
        <f>notional_2*EXP(-IR*(5-O$3))*('2. Stock Price 2'!O451*EXP((IR-div)*(5-O$3))-strike_2)</f>
        <v>-12161966.246259226</v>
      </c>
      <c r="P451" s="48">
        <f>notional_2*EXP(-IR*(5-P$3))*('2. Stock Price 2'!P451*EXP((IR-div)*(5-P$3))-strike_2)</f>
        <v>9868331.0726240929</v>
      </c>
      <c r="Q451" s="48">
        <f>notional_2*EXP(-IR*(5-Q$3))*('2. Stock Price 2'!Q451*EXP((IR-div)*(5-Q$3))-strike_2)</f>
        <v>-5110347.8337681694</v>
      </c>
      <c r="R451" s="48">
        <f>notional_2*EXP(-IR*(5-R$3))*('2. Stock Price 2'!R451*EXP((IR-div)*(5-R$3))-strike_2)</f>
        <v>4642972.1948209722</v>
      </c>
      <c r="S451" s="48">
        <f>notional_2*EXP(-IR*(5-S$3))*('2. Stock Price 2'!S451*EXP((IR-div)*(5-S$3))-strike_2)</f>
        <v>9239126.0813301895</v>
      </c>
      <c r="T451" s="48">
        <f>notional_2*EXP(-IR*(5-T$3))*('2. Stock Price 2'!T451*EXP((IR-div)*(5-T$3))-strike_2)</f>
        <v>19480327.447003376</v>
      </c>
      <c r="U451" s="48">
        <f>notional_2*EXP(-IR*(5-U$3))*('2. Stock Price 2'!U451*EXP((IR-div)*(5-U$3))-strike_2)</f>
        <v>29258783.454309978</v>
      </c>
      <c r="V451" s="48">
        <f>notional_2*EXP(-IR*(5-V$3))*('2. Stock Price 2'!V451*EXP((IR-div)*(5-V$3))-strike_2)</f>
        <v>26604423.451739106</v>
      </c>
      <c r="W451" s="49">
        <f>notional_2*EXP(-IR*(5-W$3))*('2. Stock Price 2'!W451*EXP((IR-div)*(5-W$3))-strike_2)</f>
        <v>14726882.6831055</v>
      </c>
    </row>
    <row r="452" spans="2:23" x14ac:dyDescent="0.35">
      <c r="B452" s="9" t="s">
        <v>448</v>
      </c>
      <c r="C452" s="11">
        <f>EXP(-IR*(5-C$3))*('2. Stock Price 1'!C452*EXP((IR-div)*(5-C$3))-strike)</f>
        <v>0</v>
      </c>
      <c r="D452" s="48">
        <f>notional_2*EXP(-IR*(5-D$3))*('2. Stock Price 2'!D452*EXP((IR-div)*(5-D$3))-strike_2)</f>
        <v>743472.22754994466</v>
      </c>
      <c r="E452" s="48">
        <f>notional_2*EXP(-IR*(5-E$3))*('2. Stock Price 2'!E452*EXP((IR-div)*(5-E$3))-strike_2)</f>
        <v>-8658454.0676787011</v>
      </c>
      <c r="F452" s="48">
        <f>notional_2*EXP(-IR*(5-F$3))*('2. Stock Price 2'!F452*EXP((IR-div)*(5-F$3))-strike_2)</f>
        <v>-49594.362500798583</v>
      </c>
      <c r="G452" s="48">
        <f>notional_2*EXP(-IR*(5-G$3))*('2. Stock Price 2'!G452*EXP((IR-div)*(5-G$3))-strike_2)</f>
        <v>-8157418.908038497</v>
      </c>
      <c r="H452" s="48">
        <f>notional_2*EXP(-IR*(5-H$3))*('2. Stock Price 2'!H452*EXP((IR-div)*(5-H$3))-strike_2)</f>
        <v>-5088114.8016425362</v>
      </c>
      <c r="I452" s="48">
        <f>notional_2*EXP(-IR*(5-I$3))*('2. Stock Price 2'!I452*EXP((IR-div)*(5-I$3))-strike_2)</f>
        <v>-12289888.181866409</v>
      </c>
      <c r="J452" s="48">
        <f>notional_2*EXP(-IR*(5-J$3))*('2. Stock Price 2'!J452*EXP((IR-div)*(5-J$3))-strike_2)</f>
        <v>-8114952.7622128706</v>
      </c>
      <c r="K452" s="48">
        <f>notional_2*EXP(-IR*(5-K$3))*('2. Stock Price 2'!K452*EXP((IR-div)*(5-K$3))-strike_2)</f>
        <v>-7256823.1758405482</v>
      </c>
      <c r="L452" s="48">
        <f>notional_2*EXP(-IR*(5-L$3))*('2. Stock Price 2'!L452*EXP((IR-div)*(5-L$3))-strike_2)</f>
        <v>1915235.8988853062</v>
      </c>
      <c r="M452" s="48">
        <f>notional_2*EXP(-IR*(5-M$3))*('2. Stock Price 2'!M452*EXP((IR-div)*(5-M$3))-strike_2)</f>
        <v>-8260254.6412995663</v>
      </c>
      <c r="N452" s="48">
        <f>notional_2*EXP(-IR*(5-N$3))*('2. Stock Price 2'!N452*EXP((IR-div)*(5-N$3))-strike_2)</f>
        <v>-12098669.64163149</v>
      </c>
      <c r="O452" s="48">
        <f>notional_2*EXP(-IR*(5-O$3))*('2. Stock Price 2'!O452*EXP((IR-div)*(5-O$3))-strike_2)</f>
        <v>-9587696.759713443</v>
      </c>
      <c r="P452" s="48">
        <f>notional_2*EXP(-IR*(5-P$3))*('2. Stock Price 2'!P452*EXP((IR-div)*(5-P$3))-strike_2)</f>
        <v>-8701354.779789269</v>
      </c>
      <c r="Q452" s="48">
        <f>notional_2*EXP(-IR*(5-Q$3))*('2. Stock Price 2'!Q452*EXP((IR-div)*(5-Q$3))-strike_2)</f>
        <v>-16418004.778928386</v>
      </c>
      <c r="R452" s="48">
        <f>notional_2*EXP(-IR*(5-R$3))*('2. Stock Price 2'!R452*EXP((IR-div)*(5-R$3))-strike_2)</f>
        <v>739701.83425116376</v>
      </c>
      <c r="S452" s="48">
        <f>notional_2*EXP(-IR*(5-S$3))*('2. Stock Price 2'!S452*EXP((IR-div)*(5-S$3))-strike_2)</f>
        <v>-5375976.4549888242</v>
      </c>
      <c r="T452" s="48">
        <f>notional_2*EXP(-IR*(5-T$3))*('2. Stock Price 2'!T452*EXP((IR-div)*(5-T$3))-strike_2)</f>
        <v>-15749850.608465243</v>
      </c>
      <c r="U452" s="48">
        <f>notional_2*EXP(-IR*(5-U$3))*('2. Stock Price 2'!U452*EXP((IR-div)*(5-U$3))-strike_2)</f>
        <v>-16608333.785982892</v>
      </c>
      <c r="V452" s="48">
        <f>notional_2*EXP(-IR*(5-V$3))*('2. Stock Price 2'!V452*EXP((IR-div)*(5-V$3))-strike_2)</f>
        <v>-22473397.654737186</v>
      </c>
      <c r="W452" s="49">
        <f>notional_2*EXP(-IR*(5-W$3))*('2. Stock Price 2'!W452*EXP((IR-div)*(5-W$3))-strike_2)</f>
        <v>-683259.96687781299</v>
      </c>
    </row>
    <row r="453" spans="2:23" x14ac:dyDescent="0.35">
      <c r="B453" s="9" t="s">
        <v>449</v>
      </c>
      <c r="C453" s="11">
        <f>EXP(-IR*(5-C$3))*('2. Stock Price 1'!C453*EXP((IR-div)*(5-C$3))-strike)</f>
        <v>0</v>
      </c>
      <c r="D453" s="48">
        <f>notional_2*EXP(-IR*(5-D$3))*('2. Stock Price 2'!D453*EXP((IR-div)*(5-D$3))-strike_2)</f>
        <v>-10756608.311789617</v>
      </c>
      <c r="E453" s="48">
        <f>notional_2*EXP(-IR*(5-E$3))*('2. Stock Price 2'!E453*EXP((IR-div)*(5-E$3))-strike_2)</f>
        <v>-11830782.395561019</v>
      </c>
      <c r="F453" s="48">
        <f>notional_2*EXP(-IR*(5-F$3))*('2. Stock Price 2'!F453*EXP((IR-div)*(5-F$3))-strike_2)</f>
        <v>-16624931.005588166</v>
      </c>
      <c r="G453" s="48">
        <f>notional_2*EXP(-IR*(5-G$3))*('2. Stock Price 2'!G453*EXP((IR-div)*(5-G$3))-strike_2)</f>
        <v>-25135838.447682973</v>
      </c>
      <c r="H453" s="48">
        <f>notional_2*EXP(-IR*(5-H$3))*('2. Stock Price 2'!H453*EXP((IR-div)*(5-H$3))-strike_2)</f>
        <v>-35072323.72453361</v>
      </c>
      <c r="I453" s="48">
        <f>notional_2*EXP(-IR*(5-I$3))*('2. Stock Price 2'!I453*EXP((IR-div)*(5-I$3))-strike_2)</f>
        <v>-23484105.904630098</v>
      </c>
      <c r="J453" s="48">
        <f>notional_2*EXP(-IR*(5-J$3))*('2. Stock Price 2'!J453*EXP((IR-div)*(5-J$3))-strike_2)</f>
        <v>-33539509.118010852</v>
      </c>
      <c r="K453" s="48">
        <f>notional_2*EXP(-IR*(5-K$3))*('2. Stock Price 2'!K453*EXP((IR-div)*(5-K$3))-strike_2)</f>
        <v>-45627543.738234989</v>
      </c>
      <c r="L453" s="48">
        <f>notional_2*EXP(-IR*(5-L$3))*('2. Stock Price 2'!L453*EXP((IR-div)*(5-L$3))-strike_2)</f>
        <v>-49645939.63508714</v>
      </c>
      <c r="M453" s="48">
        <f>notional_2*EXP(-IR*(5-M$3))*('2. Stock Price 2'!M453*EXP((IR-div)*(5-M$3))-strike_2)</f>
        <v>-52382059.771107808</v>
      </c>
      <c r="N453" s="48">
        <f>notional_2*EXP(-IR*(5-N$3))*('2. Stock Price 2'!N453*EXP((IR-div)*(5-N$3))-strike_2)</f>
        <v>-54951818.101663209</v>
      </c>
      <c r="O453" s="48">
        <f>notional_2*EXP(-IR*(5-O$3))*('2. Stock Price 2'!O453*EXP((IR-div)*(5-O$3))-strike_2)</f>
        <v>-53588510.895680755</v>
      </c>
      <c r="P453" s="48">
        <f>notional_2*EXP(-IR*(5-P$3))*('2. Stock Price 2'!P453*EXP((IR-div)*(5-P$3))-strike_2)</f>
        <v>-59142137.4035348</v>
      </c>
      <c r="Q453" s="48">
        <f>notional_2*EXP(-IR*(5-Q$3))*('2. Stock Price 2'!Q453*EXP((IR-div)*(5-Q$3))-strike_2)</f>
        <v>-56267310.451284736</v>
      </c>
      <c r="R453" s="48">
        <f>notional_2*EXP(-IR*(5-R$3))*('2. Stock Price 2'!R453*EXP((IR-div)*(5-R$3))-strike_2)</f>
        <v>-61305645.350648582</v>
      </c>
      <c r="S453" s="48">
        <f>notional_2*EXP(-IR*(5-S$3))*('2. Stock Price 2'!S453*EXP((IR-div)*(5-S$3))-strike_2)</f>
        <v>-57416230.283342764</v>
      </c>
      <c r="T453" s="48">
        <f>notional_2*EXP(-IR*(5-T$3))*('2. Stock Price 2'!T453*EXP((IR-div)*(5-T$3))-strike_2)</f>
        <v>-60824968.176162109</v>
      </c>
      <c r="U453" s="48">
        <f>notional_2*EXP(-IR*(5-U$3))*('2. Stock Price 2'!U453*EXP((IR-div)*(5-U$3))-strike_2)</f>
        <v>-67055205.547569968</v>
      </c>
      <c r="V453" s="48">
        <f>notional_2*EXP(-IR*(5-V$3))*('2. Stock Price 2'!V453*EXP((IR-div)*(5-V$3))-strike_2)</f>
        <v>-64083934.191884413</v>
      </c>
      <c r="W453" s="49">
        <f>notional_2*EXP(-IR*(5-W$3))*('2. Stock Price 2'!W453*EXP((IR-div)*(5-W$3))-strike_2)</f>
        <v>-68952560.755508125</v>
      </c>
    </row>
    <row r="454" spans="2:23" x14ac:dyDescent="0.35">
      <c r="B454" s="9" t="s">
        <v>450</v>
      </c>
      <c r="C454" s="11">
        <f>EXP(-IR*(5-C$3))*('2. Stock Price 1'!C454*EXP((IR-div)*(5-C$3))-strike)</f>
        <v>0</v>
      </c>
      <c r="D454" s="48">
        <f>notional_2*EXP(-IR*(5-D$3))*('2. Stock Price 2'!D454*EXP((IR-div)*(5-D$3))-strike_2)</f>
        <v>19202374.524892896</v>
      </c>
      <c r="E454" s="48">
        <f>notional_2*EXP(-IR*(5-E$3))*('2. Stock Price 2'!E454*EXP((IR-div)*(5-E$3))-strike_2)</f>
        <v>34147050.455727831</v>
      </c>
      <c r="F454" s="48">
        <f>notional_2*EXP(-IR*(5-F$3))*('2. Stock Price 2'!F454*EXP((IR-div)*(5-F$3))-strike_2)</f>
        <v>43286729.484634846</v>
      </c>
      <c r="G454" s="48">
        <f>notional_2*EXP(-IR*(5-G$3))*('2. Stock Price 2'!G454*EXP((IR-div)*(5-G$3))-strike_2)</f>
        <v>39855445.889723763</v>
      </c>
      <c r="H454" s="48">
        <f>notional_2*EXP(-IR*(5-H$3))*('2. Stock Price 2'!H454*EXP((IR-div)*(5-H$3))-strike_2)</f>
        <v>11275222.918449255</v>
      </c>
      <c r="I454" s="48">
        <f>notional_2*EXP(-IR*(5-I$3))*('2. Stock Price 2'!I454*EXP((IR-div)*(5-I$3))-strike_2)</f>
        <v>16955332.593334105</v>
      </c>
      <c r="J454" s="48">
        <f>notional_2*EXP(-IR*(5-J$3))*('2. Stock Price 2'!J454*EXP((IR-div)*(5-J$3))-strike_2)</f>
        <v>25035546.758605655</v>
      </c>
      <c r="K454" s="48">
        <f>notional_2*EXP(-IR*(5-K$3))*('2. Stock Price 2'!K454*EXP((IR-div)*(5-K$3))-strike_2)</f>
        <v>13234316.920587501</v>
      </c>
      <c r="L454" s="48">
        <f>notional_2*EXP(-IR*(5-L$3))*('2. Stock Price 2'!L454*EXP((IR-div)*(5-L$3))-strike_2)</f>
        <v>10916760.59560493</v>
      </c>
      <c r="M454" s="48">
        <f>notional_2*EXP(-IR*(5-M$3))*('2. Stock Price 2'!M454*EXP((IR-div)*(5-M$3))-strike_2)</f>
        <v>5433250.7793738944</v>
      </c>
      <c r="N454" s="48">
        <f>notional_2*EXP(-IR*(5-N$3))*('2. Stock Price 2'!N454*EXP((IR-div)*(5-N$3))-strike_2)</f>
        <v>-5170604.9829348931</v>
      </c>
      <c r="O454" s="48">
        <f>notional_2*EXP(-IR*(5-O$3))*('2. Stock Price 2'!O454*EXP((IR-div)*(5-O$3))-strike_2)</f>
        <v>-11139502.648131248</v>
      </c>
      <c r="P454" s="48">
        <f>notional_2*EXP(-IR*(5-P$3))*('2. Stock Price 2'!P454*EXP((IR-div)*(5-P$3))-strike_2)</f>
        <v>-147634.06592818612</v>
      </c>
      <c r="Q454" s="48">
        <f>notional_2*EXP(-IR*(5-Q$3))*('2. Stock Price 2'!Q454*EXP((IR-div)*(5-Q$3))-strike_2)</f>
        <v>-13849519.40635439</v>
      </c>
      <c r="R454" s="48">
        <f>notional_2*EXP(-IR*(5-R$3))*('2. Stock Price 2'!R454*EXP((IR-div)*(5-R$3))-strike_2)</f>
        <v>-13560961.514519194</v>
      </c>
      <c r="S454" s="48">
        <f>notional_2*EXP(-IR*(5-S$3))*('2. Stock Price 2'!S454*EXP((IR-div)*(5-S$3))-strike_2)</f>
        <v>-18316952.503441006</v>
      </c>
      <c r="T454" s="48">
        <f>notional_2*EXP(-IR*(5-T$3))*('2. Stock Price 2'!T454*EXP((IR-div)*(5-T$3))-strike_2)</f>
        <v>-10747261.353129406</v>
      </c>
      <c r="U454" s="48">
        <f>notional_2*EXP(-IR*(5-U$3))*('2. Stock Price 2'!U454*EXP((IR-div)*(5-U$3))-strike_2)</f>
        <v>-3397317.245672721</v>
      </c>
      <c r="V454" s="48">
        <f>notional_2*EXP(-IR*(5-V$3))*('2. Stock Price 2'!V454*EXP((IR-div)*(5-V$3))-strike_2)</f>
        <v>1384208.9381173535</v>
      </c>
      <c r="W454" s="49">
        <f>notional_2*EXP(-IR*(5-W$3))*('2. Stock Price 2'!W454*EXP((IR-div)*(5-W$3))-strike_2)</f>
        <v>13700479.594203997</v>
      </c>
    </row>
    <row r="455" spans="2:23" x14ac:dyDescent="0.35">
      <c r="B455" s="9" t="s">
        <v>451</v>
      </c>
      <c r="C455" s="11">
        <f>EXP(-IR*(5-C$3))*('2. Stock Price 1'!C455*EXP((IR-div)*(5-C$3))-strike)</f>
        <v>0</v>
      </c>
      <c r="D455" s="48">
        <f>notional_2*EXP(-IR*(5-D$3))*('2. Stock Price 2'!D455*EXP((IR-div)*(5-D$3))-strike_2)</f>
        <v>-4166920.6223446801</v>
      </c>
      <c r="E455" s="48">
        <f>notional_2*EXP(-IR*(5-E$3))*('2. Stock Price 2'!E455*EXP((IR-div)*(5-E$3))-strike_2)</f>
        <v>12490369.39395117</v>
      </c>
      <c r="F455" s="48">
        <f>notional_2*EXP(-IR*(5-F$3))*('2. Stock Price 2'!F455*EXP((IR-div)*(5-F$3))-strike_2)</f>
        <v>17824783.71563058</v>
      </c>
      <c r="G455" s="48">
        <f>notional_2*EXP(-IR*(5-G$3))*('2. Stock Price 2'!G455*EXP((IR-div)*(5-G$3))-strike_2)</f>
        <v>13417155.11354016</v>
      </c>
      <c r="H455" s="48">
        <f>notional_2*EXP(-IR*(5-H$3))*('2. Stock Price 2'!H455*EXP((IR-div)*(5-H$3))-strike_2)</f>
        <v>11144209.330778304</v>
      </c>
      <c r="I455" s="48">
        <f>notional_2*EXP(-IR*(5-I$3))*('2. Stock Price 2'!I455*EXP((IR-div)*(5-I$3))-strike_2)</f>
        <v>13340304.806290038</v>
      </c>
      <c r="J455" s="48">
        <f>notional_2*EXP(-IR*(5-J$3))*('2. Stock Price 2'!J455*EXP((IR-div)*(5-J$3))-strike_2)</f>
        <v>-1475884.1774818422</v>
      </c>
      <c r="K455" s="48">
        <f>notional_2*EXP(-IR*(5-K$3))*('2. Stock Price 2'!K455*EXP((IR-div)*(5-K$3))-strike_2)</f>
        <v>1151429.9900848302</v>
      </c>
      <c r="L455" s="48">
        <f>notional_2*EXP(-IR*(5-L$3))*('2. Stock Price 2'!L455*EXP((IR-div)*(5-L$3))-strike_2)</f>
        <v>-5753779.0928722005</v>
      </c>
      <c r="M455" s="48">
        <f>notional_2*EXP(-IR*(5-M$3))*('2. Stock Price 2'!M455*EXP((IR-div)*(5-M$3))-strike_2)</f>
        <v>-8828905.6821170971</v>
      </c>
      <c r="N455" s="48">
        <f>notional_2*EXP(-IR*(5-N$3))*('2. Stock Price 2'!N455*EXP((IR-div)*(5-N$3))-strike_2)</f>
        <v>-24384268.744594526</v>
      </c>
      <c r="O455" s="48">
        <f>notional_2*EXP(-IR*(5-O$3))*('2. Stock Price 2'!O455*EXP((IR-div)*(5-O$3))-strike_2)</f>
        <v>-27320459.625171307</v>
      </c>
      <c r="P455" s="48">
        <f>notional_2*EXP(-IR*(5-P$3))*('2. Stock Price 2'!P455*EXP((IR-div)*(5-P$3))-strike_2)</f>
        <v>-18965544.860767145</v>
      </c>
      <c r="Q455" s="48">
        <f>notional_2*EXP(-IR*(5-Q$3))*('2. Stock Price 2'!Q455*EXP((IR-div)*(5-Q$3))-strike_2)</f>
        <v>-11900876.639675952</v>
      </c>
      <c r="R455" s="48">
        <f>notional_2*EXP(-IR*(5-R$3))*('2. Stock Price 2'!R455*EXP((IR-div)*(5-R$3))-strike_2)</f>
        <v>-20946410.620977532</v>
      </c>
      <c r="S455" s="48">
        <f>notional_2*EXP(-IR*(5-S$3))*('2. Stock Price 2'!S455*EXP((IR-div)*(5-S$3))-strike_2)</f>
        <v>-18531756.921427812</v>
      </c>
      <c r="T455" s="48">
        <f>notional_2*EXP(-IR*(5-T$3))*('2. Stock Price 2'!T455*EXP((IR-div)*(5-T$3))-strike_2)</f>
        <v>-10711049.525934476</v>
      </c>
      <c r="U455" s="48">
        <f>notional_2*EXP(-IR*(5-U$3))*('2. Stock Price 2'!U455*EXP((IR-div)*(5-U$3))-strike_2)</f>
        <v>-12311857.104281684</v>
      </c>
      <c r="V455" s="48">
        <f>notional_2*EXP(-IR*(5-V$3))*('2. Stock Price 2'!V455*EXP((IR-div)*(5-V$3))-strike_2)</f>
        <v>-19468809.770816192</v>
      </c>
      <c r="W455" s="49">
        <f>notional_2*EXP(-IR*(5-W$3))*('2. Stock Price 2'!W455*EXP((IR-div)*(5-W$3))-strike_2)</f>
        <v>-18684235.046030495</v>
      </c>
    </row>
    <row r="456" spans="2:23" x14ac:dyDescent="0.35">
      <c r="B456" s="9" t="s">
        <v>452</v>
      </c>
      <c r="C456" s="11">
        <f>EXP(-IR*(5-C$3))*('2. Stock Price 1'!C456*EXP((IR-div)*(5-C$3))-strike)</f>
        <v>0</v>
      </c>
      <c r="D456" s="48">
        <f>notional_2*EXP(-IR*(5-D$3))*('2. Stock Price 2'!D456*EXP((IR-div)*(5-D$3))-strike_2)</f>
        <v>-328297.71393442259</v>
      </c>
      <c r="E456" s="48">
        <f>notional_2*EXP(-IR*(5-E$3))*('2. Stock Price 2'!E456*EXP((IR-div)*(5-E$3))-strike_2)</f>
        <v>15430875.709496591</v>
      </c>
      <c r="F456" s="48">
        <f>notional_2*EXP(-IR*(5-F$3))*('2. Stock Price 2'!F456*EXP((IR-div)*(5-F$3))-strike_2)</f>
        <v>14752760.832007764</v>
      </c>
      <c r="G456" s="48">
        <f>notional_2*EXP(-IR*(5-G$3))*('2. Stock Price 2'!G456*EXP((IR-div)*(5-G$3))-strike_2)</f>
        <v>23326710.990016703</v>
      </c>
      <c r="H456" s="48">
        <f>notional_2*EXP(-IR*(5-H$3))*('2. Stock Price 2'!H456*EXP((IR-div)*(5-H$3))-strike_2)</f>
        <v>25359780.71070309</v>
      </c>
      <c r="I456" s="48">
        <f>notional_2*EXP(-IR*(5-I$3))*('2. Stock Price 2'!I456*EXP((IR-div)*(5-I$3))-strike_2)</f>
        <v>21595614.147527628</v>
      </c>
      <c r="J456" s="48">
        <f>notional_2*EXP(-IR*(5-J$3))*('2. Stock Price 2'!J456*EXP((IR-div)*(5-J$3))-strike_2)</f>
        <v>15901789.002561964</v>
      </c>
      <c r="K456" s="48">
        <f>notional_2*EXP(-IR*(5-K$3))*('2. Stock Price 2'!K456*EXP((IR-div)*(5-K$3))-strike_2)</f>
        <v>-1769989.9519951476</v>
      </c>
      <c r="L456" s="48">
        <f>notional_2*EXP(-IR*(5-L$3))*('2. Stock Price 2'!L456*EXP((IR-div)*(5-L$3))-strike_2)</f>
        <v>-4181016.9243709017</v>
      </c>
      <c r="M456" s="48">
        <f>notional_2*EXP(-IR*(5-M$3))*('2. Stock Price 2'!M456*EXP((IR-div)*(5-M$3))-strike_2)</f>
        <v>-13952921.580881372</v>
      </c>
      <c r="N456" s="48">
        <f>notional_2*EXP(-IR*(5-N$3))*('2. Stock Price 2'!N456*EXP((IR-div)*(5-N$3))-strike_2)</f>
        <v>-5959472.9254135666</v>
      </c>
      <c r="O456" s="48">
        <f>notional_2*EXP(-IR*(5-O$3))*('2. Stock Price 2'!O456*EXP((IR-div)*(5-O$3))-strike_2)</f>
        <v>-23234847.144666057</v>
      </c>
      <c r="P456" s="48">
        <f>notional_2*EXP(-IR*(5-P$3))*('2. Stock Price 2'!P456*EXP((IR-div)*(5-P$3))-strike_2)</f>
        <v>-23917766.252732817</v>
      </c>
      <c r="Q456" s="48">
        <f>notional_2*EXP(-IR*(5-Q$3))*('2. Stock Price 2'!Q456*EXP((IR-div)*(5-Q$3))-strike_2)</f>
        <v>-28407897.550024863</v>
      </c>
      <c r="R456" s="48">
        <f>notional_2*EXP(-IR*(5-R$3))*('2. Stock Price 2'!R456*EXP((IR-div)*(5-R$3))-strike_2)</f>
        <v>-32275931.464562252</v>
      </c>
      <c r="S456" s="48">
        <f>notional_2*EXP(-IR*(5-S$3))*('2. Stock Price 2'!S456*EXP((IR-div)*(5-S$3))-strike_2)</f>
        <v>-33329386.776154056</v>
      </c>
      <c r="T456" s="48">
        <f>notional_2*EXP(-IR*(5-T$3))*('2. Stock Price 2'!T456*EXP((IR-div)*(5-T$3))-strike_2)</f>
        <v>-34022266.056743152</v>
      </c>
      <c r="U456" s="48">
        <f>notional_2*EXP(-IR*(5-U$3))*('2. Stock Price 2'!U456*EXP((IR-div)*(5-U$3))-strike_2)</f>
        <v>-38086098.97071936</v>
      </c>
      <c r="V456" s="48">
        <f>notional_2*EXP(-IR*(5-V$3))*('2. Stock Price 2'!V456*EXP((IR-div)*(5-V$3))-strike_2)</f>
        <v>-45968663.314917788</v>
      </c>
      <c r="W456" s="49">
        <f>notional_2*EXP(-IR*(5-W$3))*('2. Stock Price 2'!W456*EXP((IR-div)*(5-W$3))-strike_2)</f>
        <v>-50940024.308533385</v>
      </c>
    </row>
    <row r="457" spans="2:23" x14ac:dyDescent="0.35">
      <c r="B457" s="9" t="s">
        <v>453</v>
      </c>
      <c r="C457" s="11">
        <f>EXP(-IR*(5-C$3))*('2. Stock Price 1'!C457*EXP((IR-div)*(5-C$3))-strike)</f>
        <v>0</v>
      </c>
      <c r="D457" s="48">
        <f>notional_2*EXP(-IR*(5-D$3))*('2. Stock Price 2'!D457*EXP((IR-div)*(5-D$3))-strike_2)</f>
        <v>-20932115.059606392</v>
      </c>
      <c r="E457" s="48">
        <f>notional_2*EXP(-IR*(5-E$3))*('2. Stock Price 2'!E457*EXP((IR-div)*(5-E$3))-strike_2)</f>
        <v>-12464529.59509927</v>
      </c>
      <c r="F457" s="48">
        <f>notional_2*EXP(-IR*(5-F$3))*('2. Stock Price 2'!F457*EXP((IR-div)*(5-F$3))-strike_2)</f>
        <v>-13977811.113898378</v>
      </c>
      <c r="G457" s="48">
        <f>notional_2*EXP(-IR*(5-G$3))*('2. Stock Price 2'!G457*EXP((IR-div)*(5-G$3))-strike_2)</f>
        <v>-25637378.58638544</v>
      </c>
      <c r="H457" s="48">
        <f>notional_2*EXP(-IR*(5-H$3))*('2. Stock Price 2'!H457*EXP((IR-div)*(5-H$3))-strike_2)</f>
        <v>-31898775.971089352</v>
      </c>
      <c r="I457" s="48">
        <f>notional_2*EXP(-IR*(5-I$3))*('2. Stock Price 2'!I457*EXP((IR-div)*(5-I$3))-strike_2)</f>
        <v>-28216837.411362872</v>
      </c>
      <c r="J457" s="48">
        <f>notional_2*EXP(-IR*(5-J$3))*('2. Stock Price 2'!J457*EXP((IR-div)*(5-J$3))-strike_2)</f>
        <v>-17808880.927647579</v>
      </c>
      <c r="K457" s="48">
        <f>notional_2*EXP(-IR*(5-K$3))*('2. Stock Price 2'!K457*EXP((IR-div)*(5-K$3))-strike_2)</f>
        <v>-22214076.518667612</v>
      </c>
      <c r="L457" s="48">
        <f>notional_2*EXP(-IR*(5-L$3))*('2. Stock Price 2'!L457*EXP((IR-div)*(5-L$3))-strike_2)</f>
        <v>-30134350.201517675</v>
      </c>
      <c r="M457" s="48">
        <f>notional_2*EXP(-IR*(5-M$3))*('2. Stock Price 2'!M457*EXP((IR-div)*(5-M$3))-strike_2)</f>
        <v>-26517940.143205646</v>
      </c>
      <c r="N457" s="48">
        <f>notional_2*EXP(-IR*(5-N$3))*('2. Stock Price 2'!N457*EXP((IR-div)*(5-N$3))-strike_2)</f>
        <v>-13826452.757700607</v>
      </c>
      <c r="O457" s="48">
        <f>notional_2*EXP(-IR*(5-O$3))*('2. Stock Price 2'!O457*EXP((IR-div)*(5-O$3))-strike_2)</f>
        <v>-20665307.158052184</v>
      </c>
      <c r="P457" s="48">
        <f>notional_2*EXP(-IR*(5-P$3))*('2. Stock Price 2'!P457*EXP((IR-div)*(5-P$3))-strike_2)</f>
        <v>-23269747.312012184</v>
      </c>
      <c r="Q457" s="48">
        <f>notional_2*EXP(-IR*(5-Q$3))*('2. Stock Price 2'!Q457*EXP((IR-div)*(5-Q$3))-strike_2)</f>
        <v>-20694754.538775962</v>
      </c>
      <c r="R457" s="48">
        <f>notional_2*EXP(-IR*(5-R$3))*('2. Stock Price 2'!R457*EXP((IR-div)*(5-R$3))-strike_2)</f>
        <v>-3830862.5025294232</v>
      </c>
      <c r="S457" s="48">
        <f>notional_2*EXP(-IR*(5-S$3))*('2. Stock Price 2'!S457*EXP((IR-div)*(5-S$3))-strike_2)</f>
        <v>-12695656.304345852</v>
      </c>
      <c r="T457" s="48">
        <f>notional_2*EXP(-IR*(5-T$3))*('2. Stock Price 2'!T457*EXP((IR-div)*(5-T$3))-strike_2)</f>
        <v>-11623347.091059886</v>
      </c>
      <c r="U457" s="48">
        <f>notional_2*EXP(-IR*(5-U$3))*('2. Stock Price 2'!U457*EXP((IR-div)*(5-U$3))-strike_2)</f>
        <v>-4641623.0835911836</v>
      </c>
      <c r="V457" s="48">
        <f>notional_2*EXP(-IR*(5-V$3))*('2. Stock Price 2'!V457*EXP((IR-div)*(5-V$3))-strike_2)</f>
        <v>-6656.0669386828822</v>
      </c>
      <c r="W457" s="49">
        <f>notional_2*EXP(-IR*(5-W$3))*('2. Stock Price 2'!W457*EXP((IR-div)*(5-W$3))-strike_2)</f>
        <v>-8681135.8058652245</v>
      </c>
    </row>
    <row r="458" spans="2:23" x14ac:dyDescent="0.35">
      <c r="B458" s="9" t="s">
        <v>454</v>
      </c>
      <c r="C458" s="11">
        <f>EXP(-IR*(5-C$3))*('2. Stock Price 1'!C458*EXP((IR-div)*(5-C$3))-strike)</f>
        <v>0</v>
      </c>
      <c r="D458" s="48">
        <f>notional_2*EXP(-IR*(5-D$3))*('2. Stock Price 2'!D458*EXP((IR-div)*(5-D$3))-strike_2)</f>
        <v>-14382883.632628517</v>
      </c>
      <c r="E458" s="48">
        <f>notional_2*EXP(-IR*(5-E$3))*('2. Stock Price 2'!E458*EXP((IR-div)*(5-E$3))-strike_2)</f>
        <v>-9713625.9992384594</v>
      </c>
      <c r="F458" s="48">
        <f>notional_2*EXP(-IR*(5-F$3))*('2. Stock Price 2'!F458*EXP((IR-div)*(5-F$3))-strike_2)</f>
        <v>-11961217.293701148</v>
      </c>
      <c r="G458" s="48">
        <f>notional_2*EXP(-IR*(5-G$3))*('2. Stock Price 2'!G458*EXP((IR-div)*(5-G$3))-strike_2)</f>
        <v>-13334310.964742554</v>
      </c>
      <c r="H458" s="48">
        <f>notional_2*EXP(-IR*(5-H$3))*('2. Stock Price 2'!H458*EXP((IR-div)*(5-H$3))-strike_2)</f>
        <v>-3607905.5819190703</v>
      </c>
      <c r="I458" s="48">
        <f>notional_2*EXP(-IR*(5-I$3))*('2. Stock Price 2'!I458*EXP((IR-div)*(5-I$3))-strike_2)</f>
        <v>1290410.5693482554</v>
      </c>
      <c r="J458" s="48">
        <f>notional_2*EXP(-IR*(5-J$3))*('2. Stock Price 2'!J458*EXP((IR-div)*(5-J$3))-strike_2)</f>
        <v>-1283453.6339452616</v>
      </c>
      <c r="K458" s="48">
        <f>notional_2*EXP(-IR*(5-K$3))*('2. Stock Price 2'!K458*EXP((IR-div)*(5-K$3))-strike_2)</f>
        <v>-3051927.6335748518</v>
      </c>
      <c r="L458" s="48">
        <f>notional_2*EXP(-IR*(5-L$3))*('2. Stock Price 2'!L458*EXP((IR-div)*(5-L$3))-strike_2)</f>
        <v>-9202613.4613844231</v>
      </c>
      <c r="M458" s="48">
        <f>notional_2*EXP(-IR*(5-M$3))*('2. Stock Price 2'!M458*EXP((IR-div)*(5-M$3))-strike_2)</f>
        <v>-23280998.993477564</v>
      </c>
      <c r="N458" s="48">
        <f>notional_2*EXP(-IR*(5-N$3))*('2. Stock Price 2'!N458*EXP((IR-div)*(5-N$3))-strike_2)</f>
        <v>-27969619.386776663</v>
      </c>
      <c r="O458" s="48">
        <f>notional_2*EXP(-IR*(5-O$3))*('2. Stock Price 2'!O458*EXP((IR-div)*(5-O$3))-strike_2)</f>
        <v>-29948937.648488868</v>
      </c>
      <c r="P458" s="48">
        <f>notional_2*EXP(-IR*(5-P$3))*('2. Stock Price 2'!P458*EXP((IR-div)*(5-P$3))-strike_2)</f>
        <v>-34263890.436443336</v>
      </c>
      <c r="Q458" s="48">
        <f>notional_2*EXP(-IR*(5-Q$3))*('2. Stock Price 2'!Q458*EXP((IR-div)*(5-Q$3))-strike_2)</f>
        <v>-28017906.884026978</v>
      </c>
      <c r="R458" s="48">
        <f>notional_2*EXP(-IR*(5-R$3))*('2. Stock Price 2'!R458*EXP((IR-div)*(5-R$3))-strike_2)</f>
        <v>-13926374.421271957</v>
      </c>
      <c r="S458" s="48">
        <f>notional_2*EXP(-IR*(5-S$3))*('2. Stock Price 2'!S458*EXP((IR-div)*(5-S$3))-strike_2)</f>
        <v>-19718254.075563092</v>
      </c>
      <c r="T458" s="48">
        <f>notional_2*EXP(-IR*(5-T$3))*('2. Stock Price 2'!T458*EXP((IR-div)*(5-T$3))-strike_2)</f>
        <v>-19574554.212806087</v>
      </c>
      <c r="U458" s="48">
        <f>notional_2*EXP(-IR*(5-U$3))*('2. Stock Price 2'!U458*EXP((IR-div)*(5-U$3))-strike_2)</f>
        <v>-29952775.14766385</v>
      </c>
      <c r="V458" s="48">
        <f>notional_2*EXP(-IR*(5-V$3))*('2. Stock Price 2'!V458*EXP((IR-div)*(5-V$3))-strike_2)</f>
        <v>-29592303.73159676</v>
      </c>
      <c r="W458" s="49">
        <f>notional_2*EXP(-IR*(5-W$3))*('2. Stock Price 2'!W458*EXP((IR-div)*(5-W$3))-strike_2)</f>
        <v>-24761889.324676447</v>
      </c>
    </row>
    <row r="459" spans="2:23" x14ac:dyDescent="0.35">
      <c r="B459" s="9" t="s">
        <v>455</v>
      </c>
      <c r="C459" s="11">
        <f>EXP(-IR*(5-C$3))*('2. Stock Price 1'!C459*EXP((IR-div)*(5-C$3))-strike)</f>
        <v>0</v>
      </c>
      <c r="D459" s="48">
        <f>notional_2*EXP(-IR*(5-D$3))*('2. Stock Price 2'!D459*EXP((IR-div)*(5-D$3))-strike_2)</f>
        <v>-10425195.13439359</v>
      </c>
      <c r="E459" s="48">
        <f>notional_2*EXP(-IR*(5-E$3))*('2. Stock Price 2'!E459*EXP((IR-div)*(5-E$3))-strike_2)</f>
        <v>-12013108.363959696</v>
      </c>
      <c r="F459" s="48">
        <f>notional_2*EXP(-IR*(5-F$3))*('2. Stock Price 2'!F459*EXP((IR-div)*(5-F$3))-strike_2)</f>
        <v>-14832921.991900854</v>
      </c>
      <c r="G459" s="48">
        <f>notional_2*EXP(-IR*(5-G$3))*('2. Stock Price 2'!G459*EXP((IR-div)*(5-G$3))-strike_2)</f>
        <v>-11138124.536439843</v>
      </c>
      <c r="H459" s="48">
        <f>notional_2*EXP(-IR*(5-H$3))*('2. Stock Price 2'!H459*EXP((IR-div)*(5-H$3))-strike_2)</f>
        <v>573784.8790076623</v>
      </c>
      <c r="I459" s="48">
        <f>notional_2*EXP(-IR*(5-I$3))*('2. Stock Price 2'!I459*EXP((IR-div)*(5-I$3))-strike_2)</f>
        <v>3659709.7437311956</v>
      </c>
      <c r="J459" s="48">
        <f>notional_2*EXP(-IR*(5-J$3))*('2. Stock Price 2'!J459*EXP((IR-div)*(5-J$3))-strike_2)</f>
        <v>619203.9907642185</v>
      </c>
      <c r="K459" s="48">
        <f>notional_2*EXP(-IR*(5-K$3))*('2. Stock Price 2'!K459*EXP((IR-div)*(5-K$3))-strike_2)</f>
        <v>-14916696.251819488</v>
      </c>
      <c r="L459" s="48">
        <f>notional_2*EXP(-IR*(5-L$3))*('2. Stock Price 2'!L459*EXP((IR-div)*(5-L$3))-strike_2)</f>
        <v>-20185476.134476312</v>
      </c>
      <c r="M459" s="48">
        <f>notional_2*EXP(-IR*(5-M$3))*('2. Stock Price 2'!M459*EXP((IR-div)*(5-M$3))-strike_2)</f>
        <v>-9362553.9541663229</v>
      </c>
      <c r="N459" s="48">
        <f>notional_2*EXP(-IR*(5-N$3))*('2. Stock Price 2'!N459*EXP((IR-div)*(5-N$3))-strike_2)</f>
        <v>-13775439.087688632</v>
      </c>
      <c r="O459" s="48">
        <f>notional_2*EXP(-IR*(5-O$3))*('2. Stock Price 2'!O459*EXP((IR-div)*(5-O$3))-strike_2)</f>
        <v>-9902097.6791037526</v>
      </c>
      <c r="P459" s="48">
        <f>notional_2*EXP(-IR*(5-P$3))*('2. Stock Price 2'!P459*EXP((IR-div)*(5-P$3))-strike_2)</f>
        <v>-23065633.494792931</v>
      </c>
      <c r="Q459" s="48">
        <f>notional_2*EXP(-IR*(5-Q$3))*('2. Stock Price 2'!Q459*EXP((IR-div)*(5-Q$3))-strike_2)</f>
        <v>-20265107.379453901</v>
      </c>
      <c r="R459" s="48">
        <f>notional_2*EXP(-IR*(5-R$3))*('2. Stock Price 2'!R459*EXP((IR-div)*(5-R$3))-strike_2)</f>
        <v>-15285482.829990573</v>
      </c>
      <c r="S459" s="48">
        <f>notional_2*EXP(-IR*(5-S$3))*('2. Stock Price 2'!S459*EXP((IR-div)*(5-S$3))-strike_2)</f>
        <v>-22694875.056738533</v>
      </c>
      <c r="T459" s="48">
        <f>notional_2*EXP(-IR*(5-T$3))*('2. Stock Price 2'!T459*EXP((IR-div)*(5-T$3))-strike_2)</f>
        <v>-18276211.235841293</v>
      </c>
      <c r="U459" s="48">
        <f>notional_2*EXP(-IR*(5-U$3))*('2. Stock Price 2'!U459*EXP((IR-div)*(5-U$3))-strike_2)</f>
        <v>-3906462.6667113286</v>
      </c>
      <c r="V459" s="48">
        <f>notional_2*EXP(-IR*(5-V$3))*('2. Stock Price 2'!V459*EXP((IR-div)*(5-V$3))-strike_2)</f>
        <v>-6900841.8764639786</v>
      </c>
      <c r="W459" s="49">
        <f>notional_2*EXP(-IR*(5-W$3))*('2. Stock Price 2'!W459*EXP((IR-div)*(5-W$3))-strike_2)</f>
        <v>-19854285.747110866</v>
      </c>
    </row>
    <row r="460" spans="2:23" x14ac:dyDescent="0.35">
      <c r="B460" s="9" t="s">
        <v>456</v>
      </c>
      <c r="C460" s="11">
        <f>EXP(-IR*(5-C$3))*('2. Stock Price 1'!C460*EXP((IR-div)*(5-C$3))-strike)</f>
        <v>0</v>
      </c>
      <c r="D460" s="48">
        <f>notional_2*EXP(-IR*(5-D$3))*('2. Stock Price 2'!D460*EXP((IR-div)*(5-D$3))-strike_2)</f>
        <v>-7116791.592373414</v>
      </c>
      <c r="E460" s="48">
        <f>notional_2*EXP(-IR*(5-E$3))*('2. Stock Price 2'!E460*EXP((IR-div)*(5-E$3))-strike_2)</f>
        <v>-7520329.9214675911</v>
      </c>
      <c r="F460" s="48">
        <f>notional_2*EXP(-IR*(5-F$3))*('2. Stock Price 2'!F460*EXP((IR-div)*(5-F$3))-strike_2)</f>
        <v>-530823.23814852047</v>
      </c>
      <c r="G460" s="48">
        <f>notional_2*EXP(-IR*(5-G$3))*('2. Stock Price 2'!G460*EXP((IR-div)*(5-G$3))-strike_2)</f>
        <v>-6209596.9323708406</v>
      </c>
      <c r="H460" s="48">
        <f>notional_2*EXP(-IR*(5-H$3))*('2. Stock Price 2'!H460*EXP((IR-div)*(5-H$3))-strike_2)</f>
        <v>-3799114.4277813928</v>
      </c>
      <c r="I460" s="48">
        <f>notional_2*EXP(-IR*(5-I$3))*('2. Stock Price 2'!I460*EXP((IR-div)*(5-I$3))-strike_2)</f>
        <v>1359520.2784713991</v>
      </c>
      <c r="J460" s="48">
        <f>notional_2*EXP(-IR*(5-J$3))*('2. Stock Price 2'!J460*EXP((IR-div)*(5-J$3))-strike_2)</f>
        <v>9557557.4412626624</v>
      </c>
      <c r="K460" s="48">
        <f>notional_2*EXP(-IR*(5-K$3))*('2. Stock Price 2'!K460*EXP((IR-div)*(5-K$3))-strike_2)</f>
        <v>4605222.4280544706</v>
      </c>
      <c r="L460" s="48">
        <f>notional_2*EXP(-IR*(5-L$3))*('2. Stock Price 2'!L460*EXP((IR-div)*(5-L$3))-strike_2)</f>
        <v>-2299925.2272595158</v>
      </c>
      <c r="M460" s="48">
        <f>notional_2*EXP(-IR*(5-M$3))*('2. Stock Price 2'!M460*EXP((IR-div)*(5-M$3))-strike_2)</f>
        <v>19469296.855250247</v>
      </c>
      <c r="N460" s="48">
        <f>notional_2*EXP(-IR*(5-N$3))*('2. Stock Price 2'!N460*EXP((IR-div)*(5-N$3))-strike_2)</f>
        <v>14127694.549706457</v>
      </c>
      <c r="O460" s="48">
        <f>notional_2*EXP(-IR*(5-O$3))*('2. Stock Price 2'!O460*EXP((IR-div)*(5-O$3))-strike_2)</f>
        <v>15021236.792302294</v>
      </c>
      <c r="P460" s="48">
        <f>notional_2*EXP(-IR*(5-P$3))*('2. Stock Price 2'!P460*EXP((IR-div)*(5-P$3))-strike_2)</f>
        <v>14858009.158350026</v>
      </c>
      <c r="Q460" s="48">
        <f>notional_2*EXP(-IR*(5-Q$3))*('2. Stock Price 2'!Q460*EXP((IR-div)*(5-Q$3))-strike_2)</f>
        <v>13247360.217950065</v>
      </c>
      <c r="R460" s="48">
        <f>notional_2*EXP(-IR*(5-R$3))*('2. Stock Price 2'!R460*EXP((IR-div)*(5-R$3))-strike_2)</f>
        <v>16240528.516538417</v>
      </c>
      <c r="S460" s="48">
        <f>notional_2*EXP(-IR*(5-S$3))*('2. Stock Price 2'!S460*EXP((IR-div)*(5-S$3))-strike_2)</f>
        <v>10168781.900717793</v>
      </c>
      <c r="T460" s="48">
        <f>notional_2*EXP(-IR*(5-T$3))*('2. Stock Price 2'!T460*EXP((IR-div)*(5-T$3))-strike_2)</f>
        <v>16681154.048712304</v>
      </c>
      <c r="U460" s="48">
        <f>notional_2*EXP(-IR*(5-U$3))*('2. Stock Price 2'!U460*EXP((IR-div)*(5-U$3))-strike_2)</f>
        <v>334796.46210261085</v>
      </c>
      <c r="V460" s="48">
        <f>notional_2*EXP(-IR*(5-V$3))*('2. Stock Price 2'!V460*EXP((IR-div)*(5-V$3))-strike_2)</f>
        <v>-5884475.0172163676</v>
      </c>
      <c r="W460" s="49">
        <f>notional_2*EXP(-IR*(5-W$3))*('2. Stock Price 2'!W460*EXP((IR-div)*(5-W$3))-strike_2)</f>
        <v>-10049282.085649338</v>
      </c>
    </row>
    <row r="461" spans="2:23" x14ac:dyDescent="0.35">
      <c r="B461" s="9" t="s">
        <v>457</v>
      </c>
      <c r="C461" s="11">
        <f>EXP(-IR*(5-C$3))*('2. Stock Price 1'!C461*EXP((IR-div)*(5-C$3))-strike)</f>
        <v>0</v>
      </c>
      <c r="D461" s="48">
        <f>notional_2*EXP(-IR*(5-D$3))*('2. Stock Price 2'!D461*EXP((IR-div)*(5-D$3))-strike_2)</f>
        <v>6820129.2879702682</v>
      </c>
      <c r="E461" s="48">
        <f>notional_2*EXP(-IR*(5-E$3))*('2. Stock Price 2'!E461*EXP((IR-div)*(5-E$3))-strike_2)</f>
        <v>7568999.114314504</v>
      </c>
      <c r="F461" s="48">
        <f>notional_2*EXP(-IR*(5-F$3))*('2. Stock Price 2'!F461*EXP((IR-div)*(5-F$3))-strike_2)</f>
        <v>14151802.779152954</v>
      </c>
      <c r="G461" s="48">
        <f>notional_2*EXP(-IR*(5-G$3))*('2. Stock Price 2'!G461*EXP((IR-div)*(5-G$3))-strike_2)</f>
        <v>7976688.4334864328</v>
      </c>
      <c r="H461" s="48">
        <f>notional_2*EXP(-IR*(5-H$3))*('2. Stock Price 2'!H461*EXP((IR-div)*(5-H$3))-strike_2)</f>
        <v>909740.63614478114</v>
      </c>
      <c r="I461" s="48">
        <f>notional_2*EXP(-IR*(5-I$3))*('2. Stock Price 2'!I461*EXP((IR-div)*(5-I$3))-strike_2)</f>
        <v>347351.72076421382</v>
      </c>
      <c r="J461" s="48">
        <f>notional_2*EXP(-IR*(5-J$3))*('2. Stock Price 2'!J461*EXP((IR-div)*(5-J$3))-strike_2)</f>
        <v>-4264304.1729095895</v>
      </c>
      <c r="K461" s="48">
        <f>notional_2*EXP(-IR*(5-K$3))*('2. Stock Price 2'!K461*EXP((IR-div)*(5-K$3))-strike_2)</f>
        <v>10028213.81111338</v>
      </c>
      <c r="L461" s="48">
        <f>notional_2*EXP(-IR*(5-L$3))*('2. Stock Price 2'!L461*EXP((IR-div)*(5-L$3))-strike_2)</f>
        <v>10814950.001228325</v>
      </c>
      <c r="M461" s="48">
        <f>notional_2*EXP(-IR*(5-M$3))*('2. Stock Price 2'!M461*EXP((IR-div)*(5-M$3))-strike_2)</f>
        <v>10820591.453236829</v>
      </c>
      <c r="N461" s="48">
        <f>notional_2*EXP(-IR*(5-N$3))*('2. Stock Price 2'!N461*EXP((IR-div)*(5-N$3))-strike_2)</f>
        <v>15826784.209848866</v>
      </c>
      <c r="O461" s="48">
        <f>notional_2*EXP(-IR*(5-O$3))*('2. Stock Price 2'!O461*EXP((IR-div)*(5-O$3))-strike_2)</f>
        <v>19599696.904887378</v>
      </c>
      <c r="P461" s="48">
        <f>notional_2*EXP(-IR*(5-P$3))*('2. Stock Price 2'!P461*EXP((IR-div)*(5-P$3))-strike_2)</f>
        <v>12949797.366951995</v>
      </c>
      <c r="Q461" s="48">
        <f>notional_2*EXP(-IR*(5-Q$3))*('2. Stock Price 2'!Q461*EXP((IR-div)*(5-Q$3))-strike_2)</f>
        <v>19425822.044645421</v>
      </c>
      <c r="R461" s="48">
        <f>notional_2*EXP(-IR*(5-R$3))*('2. Stock Price 2'!R461*EXP((IR-div)*(5-R$3))-strike_2)</f>
        <v>16801026.160680652</v>
      </c>
      <c r="S461" s="48">
        <f>notional_2*EXP(-IR*(5-S$3))*('2. Stock Price 2'!S461*EXP((IR-div)*(5-S$3))-strike_2)</f>
        <v>26922044.638356652</v>
      </c>
      <c r="T461" s="48">
        <f>notional_2*EXP(-IR*(5-T$3))*('2. Stock Price 2'!T461*EXP((IR-div)*(5-T$3))-strike_2)</f>
        <v>6672095.620013305</v>
      </c>
      <c r="U461" s="48">
        <f>notional_2*EXP(-IR*(5-U$3))*('2. Stock Price 2'!U461*EXP((IR-div)*(5-U$3))-strike_2)</f>
        <v>6181564.4268253548</v>
      </c>
      <c r="V461" s="48">
        <f>notional_2*EXP(-IR*(5-V$3))*('2. Stock Price 2'!V461*EXP((IR-div)*(5-V$3))-strike_2)</f>
        <v>-2975197.9616174521</v>
      </c>
      <c r="W461" s="49">
        <f>notional_2*EXP(-IR*(5-W$3))*('2. Stock Price 2'!W461*EXP((IR-div)*(5-W$3))-strike_2)</f>
        <v>-2693389.5335025964</v>
      </c>
    </row>
    <row r="462" spans="2:23" x14ac:dyDescent="0.35">
      <c r="B462" s="9" t="s">
        <v>458</v>
      </c>
      <c r="C462" s="11">
        <f>EXP(-IR*(5-C$3))*('2. Stock Price 1'!C462*EXP((IR-div)*(5-C$3))-strike)</f>
        <v>0</v>
      </c>
      <c r="D462" s="48">
        <f>notional_2*EXP(-IR*(5-D$3))*('2. Stock Price 2'!D462*EXP((IR-div)*(5-D$3))-strike_2)</f>
        <v>-10102001.813314393</v>
      </c>
      <c r="E462" s="48">
        <f>notional_2*EXP(-IR*(5-E$3))*('2. Stock Price 2'!E462*EXP((IR-div)*(5-E$3))-strike_2)</f>
        <v>-19264535.779515218</v>
      </c>
      <c r="F462" s="48">
        <f>notional_2*EXP(-IR*(5-F$3))*('2. Stock Price 2'!F462*EXP((IR-div)*(5-F$3))-strike_2)</f>
        <v>-14914178.123092534</v>
      </c>
      <c r="G462" s="48">
        <f>notional_2*EXP(-IR*(5-G$3))*('2. Stock Price 2'!G462*EXP((IR-div)*(5-G$3))-strike_2)</f>
        <v>-5906404.4544536071</v>
      </c>
      <c r="H462" s="48">
        <f>notional_2*EXP(-IR*(5-H$3))*('2. Stock Price 2'!H462*EXP((IR-div)*(5-H$3))-strike_2)</f>
        <v>-10939118.528507758</v>
      </c>
      <c r="I462" s="48">
        <f>notional_2*EXP(-IR*(5-I$3))*('2. Stock Price 2'!I462*EXP((IR-div)*(5-I$3))-strike_2)</f>
        <v>-14891780.144116024</v>
      </c>
      <c r="J462" s="48">
        <f>notional_2*EXP(-IR*(5-J$3))*('2. Stock Price 2'!J462*EXP((IR-div)*(5-J$3))-strike_2)</f>
        <v>-22785787.914432473</v>
      </c>
      <c r="K462" s="48">
        <f>notional_2*EXP(-IR*(5-K$3))*('2. Stock Price 2'!K462*EXP((IR-div)*(5-K$3))-strike_2)</f>
        <v>-26569779.154323455</v>
      </c>
      <c r="L462" s="48">
        <f>notional_2*EXP(-IR*(5-L$3))*('2. Stock Price 2'!L462*EXP((IR-div)*(5-L$3))-strike_2)</f>
        <v>-36221625.803010248</v>
      </c>
      <c r="M462" s="48">
        <f>notional_2*EXP(-IR*(5-M$3))*('2. Stock Price 2'!M462*EXP((IR-div)*(5-M$3))-strike_2)</f>
        <v>-32326531.858869988</v>
      </c>
      <c r="N462" s="48">
        <f>notional_2*EXP(-IR*(5-N$3))*('2. Stock Price 2'!N462*EXP((IR-div)*(5-N$3))-strike_2)</f>
        <v>-34255359.853641801</v>
      </c>
      <c r="O462" s="48">
        <f>notional_2*EXP(-IR*(5-O$3))*('2. Stock Price 2'!O462*EXP((IR-div)*(5-O$3))-strike_2)</f>
        <v>-30671185.729487274</v>
      </c>
      <c r="P462" s="48">
        <f>notional_2*EXP(-IR*(5-P$3))*('2. Stock Price 2'!P462*EXP((IR-div)*(5-P$3))-strike_2)</f>
        <v>-40903481.307644702</v>
      </c>
      <c r="Q462" s="48">
        <f>notional_2*EXP(-IR*(5-Q$3))*('2. Stock Price 2'!Q462*EXP((IR-div)*(5-Q$3))-strike_2)</f>
        <v>-43682247.791340932</v>
      </c>
      <c r="R462" s="48">
        <f>notional_2*EXP(-IR*(5-R$3))*('2. Stock Price 2'!R462*EXP((IR-div)*(5-R$3))-strike_2)</f>
        <v>-47306748.504858479</v>
      </c>
      <c r="S462" s="48">
        <f>notional_2*EXP(-IR*(5-S$3))*('2. Stock Price 2'!S462*EXP((IR-div)*(5-S$3))-strike_2)</f>
        <v>-48547580.150572479</v>
      </c>
      <c r="T462" s="48">
        <f>notional_2*EXP(-IR*(5-T$3))*('2. Stock Price 2'!T462*EXP((IR-div)*(5-T$3))-strike_2)</f>
        <v>-48614652.742039315</v>
      </c>
      <c r="U462" s="48">
        <f>notional_2*EXP(-IR*(5-U$3))*('2. Stock Price 2'!U462*EXP((IR-div)*(5-U$3))-strike_2)</f>
        <v>-52325823.219871536</v>
      </c>
      <c r="V462" s="48">
        <f>notional_2*EXP(-IR*(5-V$3))*('2. Stock Price 2'!V462*EXP((IR-div)*(5-V$3))-strike_2)</f>
        <v>-58013403.01821278</v>
      </c>
      <c r="W462" s="49">
        <f>notional_2*EXP(-IR*(5-W$3))*('2. Stock Price 2'!W462*EXP((IR-div)*(5-W$3))-strike_2)</f>
        <v>-63228845.181038536</v>
      </c>
    </row>
    <row r="463" spans="2:23" x14ac:dyDescent="0.35">
      <c r="B463" s="9" t="s">
        <v>459</v>
      </c>
      <c r="C463" s="11">
        <f>EXP(-IR*(5-C$3))*('2. Stock Price 1'!C463*EXP((IR-div)*(5-C$3))-strike)</f>
        <v>0</v>
      </c>
      <c r="D463" s="48">
        <f>notional_2*EXP(-IR*(5-D$3))*('2. Stock Price 2'!D463*EXP((IR-div)*(5-D$3))-strike_2)</f>
        <v>7957883.3000273453</v>
      </c>
      <c r="E463" s="48">
        <f>notional_2*EXP(-IR*(5-E$3))*('2. Stock Price 2'!E463*EXP((IR-div)*(5-E$3))-strike_2)</f>
        <v>23836009.001789875</v>
      </c>
      <c r="F463" s="48">
        <f>notional_2*EXP(-IR*(5-F$3))*('2. Stock Price 2'!F463*EXP((IR-div)*(5-F$3))-strike_2)</f>
        <v>24050969.946339794</v>
      </c>
      <c r="G463" s="48">
        <f>notional_2*EXP(-IR*(5-G$3))*('2. Stock Price 2'!G463*EXP((IR-div)*(5-G$3))-strike_2)</f>
        <v>2150381.2286747773</v>
      </c>
      <c r="H463" s="48">
        <f>notional_2*EXP(-IR*(5-H$3))*('2. Stock Price 2'!H463*EXP((IR-div)*(5-H$3))-strike_2)</f>
        <v>-6445880.3495965302</v>
      </c>
      <c r="I463" s="48">
        <f>notional_2*EXP(-IR*(5-I$3))*('2. Stock Price 2'!I463*EXP((IR-div)*(5-I$3))-strike_2)</f>
        <v>-12528077.667021656</v>
      </c>
      <c r="J463" s="48">
        <f>notional_2*EXP(-IR*(5-J$3))*('2. Stock Price 2'!J463*EXP((IR-div)*(5-J$3))-strike_2)</f>
        <v>-22146810.894413404</v>
      </c>
      <c r="K463" s="48">
        <f>notional_2*EXP(-IR*(5-K$3))*('2. Stock Price 2'!K463*EXP((IR-div)*(5-K$3))-strike_2)</f>
        <v>-27497615.527433954</v>
      </c>
      <c r="L463" s="48">
        <f>notional_2*EXP(-IR*(5-L$3))*('2. Stock Price 2'!L463*EXP((IR-div)*(5-L$3))-strike_2)</f>
        <v>-29557343.353194334</v>
      </c>
      <c r="M463" s="48">
        <f>notional_2*EXP(-IR*(5-M$3))*('2. Stock Price 2'!M463*EXP((IR-div)*(5-M$3))-strike_2)</f>
        <v>-26611167.872808278</v>
      </c>
      <c r="N463" s="48">
        <f>notional_2*EXP(-IR*(5-N$3))*('2. Stock Price 2'!N463*EXP((IR-div)*(5-N$3))-strike_2)</f>
        <v>-24571848.296786856</v>
      </c>
      <c r="O463" s="48">
        <f>notional_2*EXP(-IR*(5-O$3))*('2. Stock Price 2'!O463*EXP((IR-div)*(5-O$3))-strike_2)</f>
        <v>-31707512.08231765</v>
      </c>
      <c r="P463" s="48">
        <f>notional_2*EXP(-IR*(5-P$3))*('2. Stock Price 2'!P463*EXP((IR-div)*(5-P$3))-strike_2)</f>
        <v>-35380730.973954625</v>
      </c>
      <c r="Q463" s="48">
        <f>notional_2*EXP(-IR*(5-Q$3))*('2. Stock Price 2'!Q463*EXP((IR-div)*(5-Q$3))-strike_2)</f>
        <v>-27446139.509409476</v>
      </c>
      <c r="R463" s="48">
        <f>notional_2*EXP(-IR*(5-R$3))*('2. Stock Price 2'!R463*EXP((IR-div)*(5-R$3))-strike_2)</f>
        <v>-31393835.951912079</v>
      </c>
      <c r="S463" s="48">
        <f>notional_2*EXP(-IR*(5-S$3))*('2. Stock Price 2'!S463*EXP((IR-div)*(5-S$3))-strike_2)</f>
        <v>-29904102.691527653</v>
      </c>
      <c r="T463" s="48">
        <f>notional_2*EXP(-IR*(5-T$3))*('2. Stock Price 2'!T463*EXP((IR-div)*(5-T$3))-strike_2)</f>
        <v>-34641688.766410641</v>
      </c>
      <c r="U463" s="48">
        <f>notional_2*EXP(-IR*(5-U$3))*('2. Stock Price 2'!U463*EXP((IR-div)*(5-U$3))-strike_2)</f>
        <v>-30250132.27994848</v>
      </c>
      <c r="V463" s="48">
        <f>notional_2*EXP(-IR*(5-V$3))*('2. Stock Price 2'!V463*EXP((IR-div)*(5-V$3))-strike_2)</f>
        <v>-28973533.760898285</v>
      </c>
      <c r="W463" s="49">
        <f>notional_2*EXP(-IR*(5-W$3))*('2. Stock Price 2'!W463*EXP((IR-div)*(5-W$3))-strike_2)</f>
        <v>-33699105.237401709</v>
      </c>
    </row>
    <row r="464" spans="2:23" x14ac:dyDescent="0.35">
      <c r="B464" s="9" t="s">
        <v>460</v>
      </c>
      <c r="C464" s="11">
        <f>EXP(-IR*(5-C$3))*('2. Stock Price 1'!C464*EXP((IR-div)*(5-C$3))-strike)</f>
        <v>0</v>
      </c>
      <c r="D464" s="48">
        <f>notional_2*EXP(-IR*(5-D$3))*('2. Stock Price 2'!D464*EXP((IR-div)*(5-D$3))-strike_2)</f>
        <v>-6269683.4632679652</v>
      </c>
      <c r="E464" s="48">
        <f>notional_2*EXP(-IR*(5-E$3))*('2. Stock Price 2'!E464*EXP((IR-div)*(5-E$3))-strike_2)</f>
        <v>2292486.6688573253</v>
      </c>
      <c r="F464" s="48">
        <f>notional_2*EXP(-IR*(5-F$3))*('2. Stock Price 2'!F464*EXP((IR-div)*(5-F$3))-strike_2)</f>
        <v>-3321655.7676214157</v>
      </c>
      <c r="G464" s="48">
        <f>notional_2*EXP(-IR*(5-G$3))*('2. Stock Price 2'!G464*EXP((IR-div)*(5-G$3))-strike_2)</f>
        <v>-6969894.3291200483</v>
      </c>
      <c r="H464" s="48">
        <f>notional_2*EXP(-IR*(5-H$3))*('2. Stock Price 2'!H464*EXP((IR-div)*(5-H$3))-strike_2)</f>
        <v>-13500510.462826638</v>
      </c>
      <c r="I464" s="48">
        <f>notional_2*EXP(-IR*(5-I$3))*('2. Stock Price 2'!I464*EXP((IR-div)*(5-I$3))-strike_2)</f>
        <v>-3045099.6174149001</v>
      </c>
      <c r="J464" s="48">
        <f>notional_2*EXP(-IR*(5-J$3))*('2. Stock Price 2'!J464*EXP((IR-div)*(5-J$3))-strike_2)</f>
        <v>1164523.9116179349</v>
      </c>
      <c r="K464" s="48">
        <f>notional_2*EXP(-IR*(5-K$3))*('2. Stock Price 2'!K464*EXP((IR-div)*(5-K$3))-strike_2)</f>
        <v>-8933519.3582196701</v>
      </c>
      <c r="L464" s="48">
        <f>notional_2*EXP(-IR*(5-L$3))*('2. Stock Price 2'!L464*EXP((IR-div)*(5-L$3))-strike_2)</f>
        <v>-10990704.116470607</v>
      </c>
      <c r="M464" s="48">
        <f>notional_2*EXP(-IR*(5-M$3))*('2. Stock Price 2'!M464*EXP((IR-div)*(5-M$3))-strike_2)</f>
        <v>-16729995.323841274</v>
      </c>
      <c r="N464" s="48">
        <f>notional_2*EXP(-IR*(5-N$3))*('2. Stock Price 2'!N464*EXP((IR-div)*(5-N$3))-strike_2)</f>
        <v>-26636560.934273981</v>
      </c>
      <c r="O464" s="48">
        <f>notional_2*EXP(-IR*(5-O$3))*('2. Stock Price 2'!O464*EXP((IR-div)*(5-O$3))-strike_2)</f>
        <v>-37535693.423319213</v>
      </c>
      <c r="P464" s="48">
        <f>notional_2*EXP(-IR*(5-P$3))*('2. Stock Price 2'!P464*EXP((IR-div)*(5-P$3))-strike_2)</f>
        <v>-37438013.728375465</v>
      </c>
      <c r="Q464" s="48">
        <f>notional_2*EXP(-IR*(5-Q$3))*('2. Stock Price 2'!Q464*EXP((IR-div)*(5-Q$3))-strike_2)</f>
        <v>-29207760.005979981</v>
      </c>
      <c r="R464" s="48">
        <f>notional_2*EXP(-IR*(5-R$3))*('2. Stock Price 2'!R464*EXP((IR-div)*(5-R$3))-strike_2)</f>
        <v>-25791304.965840742</v>
      </c>
      <c r="S464" s="48">
        <f>notional_2*EXP(-IR*(5-S$3))*('2. Stock Price 2'!S464*EXP((IR-div)*(5-S$3))-strike_2)</f>
        <v>-32544230.56163777</v>
      </c>
      <c r="T464" s="48">
        <f>notional_2*EXP(-IR*(5-T$3))*('2. Stock Price 2'!T464*EXP((IR-div)*(5-T$3))-strike_2)</f>
        <v>-32244926.964429282</v>
      </c>
      <c r="U464" s="48">
        <f>notional_2*EXP(-IR*(5-U$3))*('2. Stock Price 2'!U464*EXP((IR-div)*(5-U$3))-strike_2)</f>
        <v>-32300290.050749786</v>
      </c>
      <c r="V464" s="48">
        <f>notional_2*EXP(-IR*(5-V$3))*('2. Stock Price 2'!V464*EXP((IR-div)*(5-V$3))-strike_2)</f>
        <v>-27497998.926743288</v>
      </c>
      <c r="W464" s="49">
        <f>notional_2*EXP(-IR*(5-W$3))*('2. Stock Price 2'!W464*EXP((IR-div)*(5-W$3))-strike_2)</f>
        <v>-27435418.735592335</v>
      </c>
    </row>
    <row r="465" spans="2:23" x14ac:dyDescent="0.35">
      <c r="B465" s="9" t="s">
        <v>461</v>
      </c>
      <c r="C465" s="11">
        <f>EXP(-IR*(5-C$3))*('2. Stock Price 1'!C465*EXP((IR-div)*(5-C$3))-strike)</f>
        <v>0</v>
      </c>
      <c r="D465" s="48">
        <f>notional_2*EXP(-IR*(5-D$3))*('2. Stock Price 2'!D465*EXP((IR-div)*(5-D$3))-strike_2)</f>
        <v>21034189.591615811</v>
      </c>
      <c r="E465" s="48">
        <f>notional_2*EXP(-IR*(5-E$3))*('2. Stock Price 2'!E465*EXP((IR-div)*(5-E$3))-strike_2)</f>
        <v>36391134.890245087</v>
      </c>
      <c r="F465" s="48">
        <f>notional_2*EXP(-IR*(5-F$3))*('2. Stock Price 2'!F465*EXP((IR-div)*(5-F$3))-strike_2)</f>
        <v>40978748.003249735</v>
      </c>
      <c r="G465" s="48">
        <f>notional_2*EXP(-IR*(5-G$3))*('2. Stock Price 2'!G465*EXP((IR-div)*(5-G$3))-strike_2)</f>
        <v>50174470.468870752</v>
      </c>
      <c r="H465" s="48">
        <f>notional_2*EXP(-IR*(5-H$3))*('2. Stock Price 2'!H465*EXP((IR-div)*(5-H$3))-strike_2)</f>
        <v>39649561.865735136</v>
      </c>
      <c r="I465" s="48">
        <f>notional_2*EXP(-IR*(5-I$3))*('2. Stock Price 2'!I465*EXP((IR-div)*(5-I$3))-strike_2)</f>
        <v>25300402.918718636</v>
      </c>
      <c r="J465" s="48">
        <f>notional_2*EXP(-IR*(5-J$3))*('2. Stock Price 2'!J465*EXP((IR-div)*(5-J$3))-strike_2)</f>
        <v>22344018.338849392</v>
      </c>
      <c r="K465" s="48">
        <f>notional_2*EXP(-IR*(5-K$3))*('2. Stock Price 2'!K465*EXP((IR-div)*(5-K$3))-strike_2)</f>
        <v>17454478.218556754</v>
      </c>
      <c r="L465" s="48">
        <f>notional_2*EXP(-IR*(5-L$3))*('2. Stock Price 2'!L465*EXP((IR-div)*(5-L$3))-strike_2)</f>
        <v>12151871.187441982</v>
      </c>
      <c r="M465" s="48">
        <f>notional_2*EXP(-IR*(5-M$3))*('2. Stock Price 2'!M465*EXP((IR-div)*(5-M$3))-strike_2)</f>
        <v>3117008.2275463408</v>
      </c>
      <c r="N465" s="48">
        <f>notional_2*EXP(-IR*(5-N$3))*('2. Stock Price 2'!N465*EXP((IR-div)*(5-N$3))-strike_2)</f>
        <v>8442837.3085287344</v>
      </c>
      <c r="O465" s="48">
        <f>notional_2*EXP(-IR*(5-O$3))*('2. Stock Price 2'!O465*EXP((IR-div)*(5-O$3))-strike_2)</f>
        <v>10510934.961716667</v>
      </c>
      <c r="P465" s="48">
        <f>notional_2*EXP(-IR*(5-P$3))*('2. Stock Price 2'!P465*EXP((IR-div)*(5-P$3))-strike_2)</f>
        <v>9059320.6670751702</v>
      </c>
      <c r="Q465" s="48">
        <f>notional_2*EXP(-IR*(5-Q$3))*('2. Stock Price 2'!Q465*EXP((IR-div)*(5-Q$3))-strike_2)</f>
        <v>6500521.4629839752</v>
      </c>
      <c r="R465" s="48">
        <f>notional_2*EXP(-IR*(5-R$3))*('2. Stock Price 2'!R465*EXP((IR-div)*(5-R$3))-strike_2)</f>
        <v>-3584289.5343205426</v>
      </c>
      <c r="S465" s="48">
        <f>notional_2*EXP(-IR*(5-S$3))*('2. Stock Price 2'!S465*EXP((IR-div)*(5-S$3))-strike_2)</f>
        <v>6967898.2483975617</v>
      </c>
      <c r="T465" s="48">
        <f>notional_2*EXP(-IR*(5-T$3))*('2. Stock Price 2'!T465*EXP((IR-div)*(5-T$3))-strike_2)</f>
        <v>-4554720.2414861415</v>
      </c>
      <c r="U465" s="48">
        <f>notional_2*EXP(-IR*(5-U$3))*('2. Stock Price 2'!U465*EXP((IR-div)*(5-U$3))-strike_2)</f>
        <v>1502354.83828593</v>
      </c>
      <c r="V465" s="48">
        <f>notional_2*EXP(-IR*(5-V$3))*('2. Stock Price 2'!V465*EXP((IR-div)*(5-V$3))-strike_2)</f>
        <v>-7583718.0732631553</v>
      </c>
      <c r="W465" s="49">
        <f>notional_2*EXP(-IR*(5-W$3))*('2. Stock Price 2'!W465*EXP((IR-div)*(5-W$3))-strike_2)</f>
        <v>-5533001.0871772971</v>
      </c>
    </row>
    <row r="466" spans="2:23" x14ac:dyDescent="0.35">
      <c r="B466" s="9" t="s">
        <v>462</v>
      </c>
      <c r="C466" s="11">
        <f>EXP(-IR*(5-C$3))*('2. Stock Price 1'!C466*EXP((IR-div)*(5-C$3))-strike)</f>
        <v>0</v>
      </c>
      <c r="D466" s="48">
        <f>notional_2*EXP(-IR*(5-D$3))*('2. Stock Price 2'!D466*EXP((IR-div)*(5-D$3))-strike_2)</f>
        <v>3118574.2554679522</v>
      </c>
      <c r="E466" s="48">
        <f>notional_2*EXP(-IR*(5-E$3))*('2. Stock Price 2'!E466*EXP((IR-div)*(5-E$3))-strike_2)</f>
        <v>12430139.519176265</v>
      </c>
      <c r="F466" s="48">
        <f>notional_2*EXP(-IR*(5-F$3))*('2. Stock Price 2'!F466*EXP((IR-div)*(5-F$3))-strike_2)</f>
        <v>9792097.3614057079</v>
      </c>
      <c r="G466" s="48">
        <f>notional_2*EXP(-IR*(5-G$3))*('2. Stock Price 2'!G466*EXP((IR-div)*(5-G$3))-strike_2)</f>
        <v>9659413.4590408783</v>
      </c>
      <c r="H466" s="48">
        <f>notional_2*EXP(-IR*(5-H$3))*('2. Stock Price 2'!H466*EXP((IR-div)*(5-H$3))-strike_2)</f>
        <v>43399795.657320604</v>
      </c>
      <c r="I466" s="48">
        <f>notional_2*EXP(-IR*(5-I$3))*('2. Stock Price 2'!I466*EXP((IR-div)*(5-I$3))-strike_2)</f>
        <v>22806183.439135939</v>
      </c>
      <c r="J466" s="48">
        <f>notional_2*EXP(-IR*(5-J$3))*('2. Stock Price 2'!J466*EXP((IR-div)*(5-J$3))-strike_2)</f>
        <v>15666441.389879603</v>
      </c>
      <c r="K466" s="48">
        <f>notional_2*EXP(-IR*(5-K$3))*('2. Stock Price 2'!K466*EXP((IR-div)*(5-K$3))-strike_2)</f>
        <v>16175187.141397037</v>
      </c>
      <c r="L466" s="48">
        <f>notional_2*EXP(-IR*(5-L$3))*('2. Stock Price 2'!L466*EXP((IR-div)*(5-L$3))-strike_2)</f>
        <v>900541.03665410343</v>
      </c>
      <c r="M466" s="48">
        <f>notional_2*EXP(-IR*(5-M$3))*('2. Stock Price 2'!M466*EXP((IR-div)*(5-M$3))-strike_2)</f>
        <v>-10946252.598908141</v>
      </c>
      <c r="N466" s="48">
        <f>notional_2*EXP(-IR*(5-N$3))*('2. Stock Price 2'!N466*EXP((IR-div)*(5-N$3))-strike_2)</f>
        <v>-10270712.188680144</v>
      </c>
      <c r="O466" s="48">
        <f>notional_2*EXP(-IR*(5-O$3))*('2. Stock Price 2'!O466*EXP((IR-div)*(5-O$3))-strike_2)</f>
        <v>-9182644.4195724595</v>
      </c>
      <c r="P466" s="48">
        <f>notional_2*EXP(-IR*(5-P$3))*('2. Stock Price 2'!P466*EXP((IR-div)*(5-P$3))-strike_2)</f>
        <v>-3347235.9789527953</v>
      </c>
      <c r="Q466" s="48">
        <f>notional_2*EXP(-IR*(5-Q$3))*('2. Stock Price 2'!Q466*EXP((IR-div)*(5-Q$3))-strike_2)</f>
        <v>-2549000.2575462107</v>
      </c>
      <c r="R466" s="48">
        <f>notional_2*EXP(-IR*(5-R$3))*('2. Stock Price 2'!R466*EXP((IR-div)*(5-R$3))-strike_2)</f>
        <v>-5817284.5519575663</v>
      </c>
      <c r="S466" s="48">
        <f>notional_2*EXP(-IR*(5-S$3))*('2. Stock Price 2'!S466*EXP((IR-div)*(5-S$3))-strike_2)</f>
        <v>2110083.9973595375</v>
      </c>
      <c r="T466" s="48">
        <f>notional_2*EXP(-IR*(5-T$3))*('2. Stock Price 2'!T466*EXP((IR-div)*(5-T$3))-strike_2)</f>
        <v>5184472.6860775845</v>
      </c>
      <c r="U466" s="48">
        <f>notional_2*EXP(-IR*(5-U$3))*('2. Stock Price 2'!U466*EXP((IR-div)*(5-U$3))-strike_2)</f>
        <v>5166944.2927909205</v>
      </c>
      <c r="V466" s="48">
        <f>notional_2*EXP(-IR*(5-V$3))*('2. Stock Price 2'!V466*EXP((IR-div)*(5-V$3))-strike_2)</f>
        <v>9878115.6286800485</v>
      </c>
      <c r="W466" s="49">
        <f>notional_2*EXP(-IR*(5-W$3))*('2. Stock Price 2'!W466*EXP((IR-div)*(5-W$3))-strike_2)</f>
        <v>335286.99665065174</v>
      </c>
    </row>
    <row r="467" spans="2:23" x14ac:dyDescent="0.35">
      <c r="B467" s="9" t="s">
        <v>463</v>
      </c>
      <c r="C467" s="11">
        <f>EXP(-IR*(5-C$3))*('2. Stock Price 1'!C467*EXP((IR-div)*(5-C$3))-strike)</f>
        <v>0</v>
      </c>
      <c r="D467" s="48">
        <f>notional_2*EXP(-IR*(5-D$3))*('2. Stock Price 2'!D467*EXP((IR-div)*(5-D$3))-strike_2)</f>
        <v>3248240.3473407254</v>
      </c>
      <c r="E467" s="48">
        <f>notional_2*EXP(-IR*(5-E$3))*('2. Stock Price 2'!E467*EXP((IR-div)*(5-E$3))-strike_2)</f>
        <v>1693489.1525564892</v>
      </c>
      <c r="F467" s="48">
        <f>notional_2*EXP(-IR*(5-F$3))*('2. Stock Price 2'!F467*EXP((IR-div)*(5-F$3))-strike_2)</f>
        <v>-3678359.3129810072</v>
      </c>
      <c r="G467" s="48">
        <f>notional_2*EXP(-IR*(5-G$3))*('2. Stock Price 2'!G467*EXP((IR-div)*(5-G$3))-strike_2)</f>
        <v>2766428.8701062403</v>
      </c>
      <c r="H467" s="48">
        <f>notional_2*EXP(-IR*(5-H$3))*('2. Stock Price 2'!H467*EXP((IR-div)*(5-H$3))-strike_2)</f>
        <v>7445189.1108745048</v>
      </c>
      <c r="I467" s="48">
        <f>notional_2*EXP(-IR*(5-I$3))*('2. Stock Price 2'!I467*EXP((IR-div)*(5-I$3))-strike_2)</f>
        <v>-1937225.7176348022</v>
      </c>
      <c r="J467" s="48">
        <f>notional_2*EXP(-IR*(5-J$3))*('2. Stock Price 2'!J467*EXP((IR-div)*(5-J$3))-strike_2)</f>
        <v>1302498.8260454312</v>
      </c>
      <c r="K467" s="48">
        <f>notional_2*EXP(-IR*(5-K$3))*('2. Stock Price 2'!K467*EXP((IR-div)*(5-K$3))-strike_2)</f>
        <v>-3151378.2452552295</v>
      </c>
      <c r="L467" s="48">
        <f>notional_2*EXP(-IR*(5-L$3))*('2. Stock Price 2'!L467*EXP((IR-div)*(5-L$3))-strike_2)</f>
        <v>-7204428.3629420502</v>
      </c>
      <c r="M467" s="48">
        <f>notional_2*EXP(-IR*(5-M$3))*('2. Stock Price 2'!M467*EXP((IR-div)*(5-M$3))-strike_2)</f>
        <v>3256936.0337466481</v>
      </c>
      <c r="N467" s="48">
        <f>notional_2*EXP(-IR*(5-N$3))*('2. Stock Price 2'!N467*EXP((IR-div)*(5-N$3))-strike_2)</f>
        <v>10806504.723723119</v>
      </c>
      <c r="O467" s="48">
        <f>notional_2*EXP(-IR*(5-O$3))*('2. Stock Price 2'!O467*EXP((IR-div)*(5-O$3))-strike_2)</f>
        <v>14640793.501618812</v>
      </c>
      <c r="P467" s="48">
        <f>notional_2*EXP(-IR*(5-P$3))*('2. Stock Price 2'!P467*EXP((IR-div)*(5-P$3))-strike_2)</f>
        <v>4973488.2868654756</v>
      </c>
      <c r="Q467" s="48">
        <f>notional_2*EXP(-IR*(5-Q$3))*('2. Stock Price 2'!Q467*EXP((IR-div)*(5-Q$3))-strike_2)</f>
        <v>-4245341.371591364</v>
      </c>
      <c r="R467" s="48">
        <f>notional_2*EXP(-IR*(5-R$3))*('2. Stock Price 2'!R467*EXP((IR-div)*(5-R$3))-strike_2)</f>
        <v>595354.05376095325</v>
      </c>
      <c r="S467" s="48">
        <f>notional_2*EXP(-IR*(5-S$3))*('2. Stock Price 2'!S467*EXP((IR-div)*(5-S$3))-strike_2)</f>
        <v>21706768.800347373</v>
      </c>
      <c r="T467" s="48">
        <f>notional_2*EXP(-IR*(5-T$3))*('2. Stock Price 2'!T467*EXP((IR-div)*(5-T$3))-strike_2)</f>
        <v>13618330.848177081</v>
      </c>
      <c r="U467" s="48">
        <f>notional_2*EXP(-IR*(5-U$3))*('2. Stock Price 2'!U467*EXP((IR-div)*(5-U$3))-strike_2)</f>
        <v>28732017.722960752</v>
      </c>
      <c r="V467" s="48">
        <f>notional_2*EXP(-IR*(5-V$3))*('2. Stock Price 2'!V467*EXP((IR-div)*(5-V$3))-strike_2)</f>
        <v>36273228.755332567</v>
      </c>
      <c r="W467" s="49">
        <f>notional_2*EXP(-IR*(5-W$3))*('2. Stock Price 2'!W467*EXP((IR-div)*(5-W$3))-strike_2)</f>
        <v>8937171.7465148773</v>
      </c>
    </row>
    <row r="468" spans="2:23" x14ac:dyDescent="0.35">
      <c r="B468" s="9" t="s">
        <v>464</v>
      </c>
      <c r="C468" s="11">
        <f>EXP(-IR*(5-C$3))*('2. Stock Price 1'!C468*EXP((IR-div)*(5-C$3))-strike)</f>
        <v>0</v>
      </c>
      <c r="D468" s="48">
        <f>notional_2*EXP(-IR*(5-D$3))*('2. Stock Price 2'!D468*EXP((IR-div)*(5-D$3))-strike_2)</f>
        <v>13147801.105190884</v>
      </c>
      <c r="E468" s="48">
        <f>notional_2*EXP(-IR*(5-E$3))*('2. Stock Price 2'!E468*EXP((IR-div)*(5-E$3))-strike_2)</f>
        <v>9955259.2976341154</v>
      </c>
      <c r="F468" s="48">
        <f>notional_2*EXP(-IR*(5-F$3))*('2. Stock Price 2'!F468*EXP((IR-div)*(5-F$3))-strike_2)</f>
        <v>21294861.19337872</v>
      </c>
      <c r="G468" s="48">
        <f>notional_2*EXP(-IR*(5-G$3))*('2. Stock Price 2'!G468*EXP((IR-div)*(5-G$3))-strike_2)</f>
        <v>26418354.711709712</v>
      </c>
      <c r="H468" s="48">
        <f>notional_2*EXP(-IR*(5-H$3))*('2. Stock Price 2'!H468*EXP((IR-div)*(5-H$3))-strike_2)</f>
        <v>41302030.614264064</v>
      </c>
      <c r="I468" s="48">
        <f>notional_2*EXP(-IR*(5-I$3))*('2. Stock Price 2'!I468*EXP((IR-div)*(5-I$3))-strike_2)</f>
        <v>24337708.585243449</v>
      </c>
      <c r="J468" s="48">
        <f>notional_2*EXP(-IR*(5-J$3))*('2. Stock Price 2'!J468*EXP((IR-div)*(5-J$3))-strike_2)</f>
        <v>16571578.600342339</v>
      </c>
      <c r="K468" s="48">
        <f>notional_2*EXP(-IR*(5-K$3))*('2. Stock Price 2'!K468*EXP((IR-div)*(5-K$3))-strike_2)</f>
        <v>28800845.443667904</v>
      </c>
      <c r="L468" s="48">
        <f>notional_2*EXP(-IR*(5-L$3))*('2. Stock Price 2'!L468*EXP((IR-div)*(5-L$3))-strike_2)</f>
        <v>7633782.4337719493</v>
      </c>
      <c r="M468" s="48">
        <f>notional_2*EXP(-IR*(5-M$3))*('2. Stock Price 2'!M468*EXP((IR-div)*(5-M$3))-strike_2)</f>
        <v>16148285.70890311</v>
      </c>
      <c r="N468" s="48">
        <f>notional_2*EXP(-IR*(5-N$3))*('2. Stock Price 2'!N468*EXP((IR-div)*(5-N$3))-strike_2)</f>
        <v>28607020.523143403</v>
      </c>
      <c r="O468" s="48">
        <f>notional_2*EXP(-IR*(5-O$3))*('2. Stock Price 2'!O468*EXP((IR-div)*(5-O$3))-strike_2)</f>
        <v>50677572.621153906</v>
      </c>
      <c r="P468" s="48">
        <f>notional_2*EXP(-IR*(5-P$3))*('2. Stock Price 2'!P468*EXP((IR-div)*(5-P$3))-strike_2)</f>
        <v>66618592.001350626</v>
      </c>
      <c r="Q468" s="48">
        <f>notional_2*EXP(-IR*(5-Q$3))*('2. Stock Price 2'!Q468*EXP((IR-div)*(5-Q$3))-strike_2)</f>
        <v>80068834.140299752</v>
      </c>
      <c r="R468" s="48">
        <f>notional_2*EXP(-IR*(5-R$3))*('2. Stock Price 2'!R468*EXP((IR-div)*(5-R$3))-strike_2)</f>
        <v>87458583.458745867</v>
      </c>
      <c r="S468" s="48">
        <f>notional_2*EXP(-IR*(5-S$3))*('2. Stock Price 2'!S468*EXP((IR-div)*(5-S$3))-strike_2)</f>
        <v>102039738.81401466</v>
      </c>
      <c r="T468" s="48">
        <f>notional_2*EXP(-IR*(5-T$3))*('2. Stock Price 2'!T468*EXP((IR-div)*(5-T$3))-strike_2)</f>
        <v>132724309.2972144</v>
      </c>
      <c r="U468" s="48">
        <f>notional_2*EXP(-IR*(5-U$3))*('2. Stock Price 2'!U468*EXP((IR-div)*(5-U$3))-strike_2)</f>
        <v>161737325.37783906</v>
      </c>
      <c r="V468" s="48">
        <f>notional_2*EXP(-IR*(5-V$3))*('2. Stock Price 2'!V468*EXP((IR-div)*(5-V$3))-strike_2)</f>
        <v>135445210.40076035</v>
      </c>
      <c r="W468" s="49">
        <f>notional_2*EXP(-IR*(5-W$3))*('2. Stock Price 2'!W468*EXP((IR-div)*(5-W$3))-strike_2)</f>
        <v>110482223.60136256</v>
      </c>
    </row>
    <row r="469" spans="2:23" x14ac:dyDescent="0.35">
      <c r="B469" s="9" t="s">
        <v>465</v>
      </c>
      <c r="C469" s="11">
        <f>EXP(-IR*(5-C$3))*('2. Stock Price 1'!C469*EXP((IR-div)*(5-C$3))-strike)</f>
        <v>0</v>
      </c>
      <c r="D469" s="48">
        <f>notional_2*EXP(-IR*(5-D$3))*('2. Stock Price 2'!D469*EXP((IR-div)*(5-D$3))-strike_2)</f>
        <v>-3591756.3164423546</v>
      </c>
      <c r="E469" s="48">
        <f>notional_2*EXP(-IR*(5-E$3))*('2. Stock Price 2'!E469*EXP((IR-div)*(5-E$3))-strike_2)</f>
        <v>-22254138.189547502</v>
      </c>
      <c r="F469" s="48">
        <f>notional_2*EXP(-IR*(5-F$3))*('2. Stock Price 2'!F469*EXP((IR-div)*(5-F$3))-strike_2)</f>
        <v>-28310359.339080486</v>
      </c>
      <c r="G469" s="48">
        <f>notional_2*EXP(-IR*(5-G$3))*('2. Stock Price 2'!G469*EXP((IR-div)*(5-G$3))-strike_2)</f>
        <v>-32887209.123370141</v>
      </c>
      <c r="H469" s="48">
        <f>notional_2*EXP(-IR*(5-H$3))*('2. Stock Price 2'!H469*EXP((IR-div)*(5-H$3))-strike_2)</f>
        <v>-43292329.520467862</v>
      </c>
      <c r="I469" s="48">
        <f>notional_2*EXP(-IR*(5-I$3))*('2. Stock Price 2'!I469*EXP((IR-div)*(5-I$3))-strike_2)</f>
        <v>-52780434.432486944</v>
      </c>
      <c r="J469" s="48">
        <f>notional_2*EXP(-IR*(5-J$3))*('2. Stock Price 2'!J469*EXP((IR-div)*(5-J$3))-strike_2)</f>
        <v>-52231507.119351327</v>
      </c>
      <c r="K469" s="48">
        <f>notional_2*EXP(-IR*(5-K$3))*('2. Stock Price 2'!K469*EXP((IR-div)*(5-K$3))-strike_2)</f>
        <v>-48502561.27089005</v>
      </c>
      <c r="L469" s="48">
        <f>notional_2*EXP(-IR*(5-L$3))*('2. Stock Price 2'!L469*EXP((IR-div)*(5-L$3))-strike_2)</f>
        <v>-58141348.974799812</v>
      </c>
      <c r="M469" s="48">
        <f>notional_2*EXP(-IR*(5-M$3))*('2. Stock Price 2'!M469*EXP((IR-div)*(5-M$3))-strike_2)</f>
        <v>-55999870.485199325</v>
      </c>
      <c r="N469" s="48">
        <f>notional_2*EXP(-IR*(5-N$3))*('2. Stock Price 2'!N469*EXP((IR-div)*(5-N$3))-strike_2)</f>
        <v>-51271976.734957606</v>
      </c>
      <c r="O469" s="48">
        <f>notional_2*EXP(-IR*(5-O$3))*('2. Stock Price 2'!O469*EXP((IR-div)*(5-O$3))-strike_2)</f>
        <v>-55641523.097623371</v>
      </c>
      <c r="P469" s="48">
        <f>notional_2*EXP(-IR*(5-P$3))*('2. Stock Price 2'!P469*EXP((IR-div)*(5-P$3))-strike_2)</f>
        <v>-61188864.852338344</v>
      </c>
      <c r="Q469" s="48">
        <f>notional_2*EXP(-IR*(5-Q$3))*('2. Stock Price 2'!Q469*EXP((IR-div)*(5-Q$3))-strike_2)</f>
        <v>-60669274.691137366</v>
      </c>
      <c r="R469" s="48">
        <f>notional_2*EXP(-IR*(5-R$3))*('2. Stock Price 2'!R469*EXP((IR-div)*(5-R$3))-strike_2)</f>
        <v>-62887335.624350213</v>
      </c>
      <c r="S469" s="48">
        <f>notional_2*EXP(-IR*(5-S$3))*('2. Stock Price 2'!S469*EXP((IR-div)*(5-S$3))-strike_2)</f>
        <v>-60748842.819986604</v>
      </c>
      <c r="T469" s="48">
        <f>notional_2*EXP(-IR*(5-T$3))*('2. Stock Price 2'!T469*EXP((IR-div)*(5-T$3))-strike_2)</f>
        <v>-64758203.470900252</v>
      </c>
      <c r="U469" s="48">
        <f>notional_2*EXP(-IR*(5-U$3))*('2. Stock Price 2'!U469*EXP((IR-div)*(5-U$3))-strike_2)</f>
        <v>-66559147.483643547</v>
      </c>
      <c r="V469" s="48">
        <f>notional_2*EXP(-IR*(5-V$3))*('2. Stock Price 2'!V469*EXP((IR-div)*(5-V$3))-strike_2)</f>
        <v>-65285853.831496775</v>
      </c>
      <c r="W469" s="49">
        <f>notional_2*EXP(-IR*(5-W$3))*('2. Stock Price 2'!W469*EXP((IR-div)*(5-W$3))-strike_2)</f>
        <v>-63793698.887593828</v>
      </c>
    </row>
    <row r="470" spans="2:23" x14ac:dyDescent="0.35">
      <c r="B470" s="9" t="s">
        <v>466</v>
      </c>
      <c r="C470" s="11">
        <f>EXP(-IR*(5-C$3))*('2. Stock Price 1'!C470*EXP((IR-div)*(5-C$3))-strike)</f>
        <v>0</v>
      </c>
      <c r="D470" s="48">
        <f>notional_2*EXP(-IR*(5-D$3))*('2. Stock Price 2'!D470*EXP((IR-div)*(5-D$3))-strike_2)</f>
        <v>1606496.2122186136</v>
      </c>
      <c r="E470" s="48">
        <f>notional_2*EXP(-IR*(5-E$3))*('2. Stock Price 2'!E470*EXP((IR-div)*(5-E$3))-strike_2)</f>
        <v>1636398.8211331316</v>
      </c>
      <c r="F470" s="48">
        <f>notional_2*EXP(-IR*(5-F$3))*('2. Stock Price 2'!F470*EXP((IR-div)*(5-F$3))-strike_2)</f>
        <v>-8935000.328475453</v>
      </c>
      <c r="G470" s="48">
        <f>notional_2*EXP(-IR*(5-G$3))*('2. Stock Price 2'!G470*EXP((IR-div)*(5-G$3))-strike_2)</f>
        <v>-233734.17764872761</v>
      </c>
      <c r="H470" s="48">
        <f>notional_2*EXP(-IR*(5-H$3))*('2. Stock Price 2'!H470*EXP((IR-div)*(5-H$3))-strike_2)</f>
        <v>-5895082.7072187392</v>
      </c>
      <c r="I470" s="48">
        <f>notional_2*EXP(-IR*(5-I$3))*('2. Stock Price 2'!I470*EXP((IR-div)*(5-I$3))-strike_2)</f>
        <v>810115.51951330679</v>
      </c>
      <c r="J470" s="48">
        <f>notional_2*EXP(-IR*(5-J$3))*('2. Stock Price 2'!J470*EXP((IR-div)*(5-J$3))-strike_2)</f>
        <v>-6139010.0607891232</v>
      </c>
      <c r="K470" s="48">
        <f>notional_2*EXP(-IR*(5-K$3))*('2. Stock Price 2'!K470*EXP((IR-div)*(5-K$3))-strike_2)</f>
        <v>-12698461.051434929</v>
      </c>
      <c r="L470" s="48">
        <f>notional_2*EXP(-IR*(5-L$3))*('2. Stock Price 2'!L470*EXP((IR-div)*(5-L$3))-strike_2)</f>
        <v>-22505178.627531338</v>
      </c>
      <c r="M470" s="48">
        <f>notional_2*EXP(-IR*(5-M$3))*('2. Stock Price 2'!M470*EXP((IR-div)*(5-M$3))-strike_2)</f>
        <v>-18355910.100443091</v>
      </c>
      <c r="N470" s="48">
        <f>notional_2*EXP(-IR*(5-N$3))*('2. Stock Price 2'!N470*EXP((IR-div)*(5-N$3))-strike_2)</f>
        <v>-13858069.227972407</v>
      </c>
      <c r="O470" s="48">
        <f>notional_2*EXP(-IR*(5-O$3))*('2. Stock Price 2'!O470*EXP((IR-div)*(5-O$3))-strike_2)</f>
        <v>-17349597.551294342</v>
      </c>
      <c r="P470" s="48">
        <f>notional_2*EXP(-IR*(5-P$3))*('2. Stock Price 2'!P470*EXP((IR-div)*(5-P$3))-strike_2)</f>
        <v>-11490286.957425386</v>
      </c>
      <c r="Q470" s="48">
        <f>notional_2*EXP(-IR*(5-Q$3))*('2. Stock Price 2'!Q470*EXP((IR-div)*(5-Q$3))-strike_2)</f>
        <v>-10304683.228795018</v>
      </c>
      <c r="R470" s="48">
        <f>notional_2*EXP(-IR*(5-R$3))*('2. Stock Price 2'!R470*EXP((IR-div)*(5-R$3))-strike_2)</f>
        <v>822827.26665632916</v>
      </c>
      <c r="S470" s="48">
        <f>notional_2*EXP(-IR*(5-S$3))*('2. Stock Price 2'!S470*EXP((IR-div)*(5-S$3))-strike_2)</f>
        <v>7092437.1311666854</v>
      </c>
      <c r="T470" s="48">
        <f>notional_2*EXP(-IR*(5-T$3))*('2. Stock Price 2'!T470*EXP((IR-div)*(5-T$3))-strike_2)</f>
        <v>-8127855.3681890424</v>
      </c>
      <c r="U470" s="48">
        <f>notional_2*EXP(-IR*(5-U$3))*('2. Stock Price 2'!U470*EXP((IR-div)*(5-U$3))-strike_2)</f>
        <v>-15515954.907046344</v>
      </c>
      <c r="V470" s="48">
        <f>notional_2*EXP(-IR*(5-V$3))*('2. Stock Price 2'!V470*EXP((IR-div)*(5-V$3))-strike_2)</f>
        <v>-23632737.389429312</v>
      </c>
      <c r="W470" s="49">
        <f>notional_2*EXP(-IR*(5-W$3))*('2. Stock Price 2'!W470*EXP((IR-div)*(5-W$3))-strike_2)</f>
        <v>-34126855.924836293</v>
      </c>
    </row>
    <row r="471" spans="2:23" x14ac:dyDescent="0.35">
      <c r="B471" s="9" t="s">
        <v>467</v>
      </c>
      <c r="C471" s="11">
        <f>EXP(-IR*(5-C$3))*('2. Stock Price 1'!C471*EXP((IR-div)*(5-C$3))-strike)</f>
        <v>0</v>
      </c>
      <c r="D471" s="48">
        <f>notional_2*EXP(-IR*(5-D$3))*('2. Stock Price 2'!D471*EXP((IR-div)*(5-D$3))-strike_2)</f>
        <v>-17207554.722531095</v>
      </c>
      <c r="E471" s="48">
        <f>notional_2*EXP(-IR*(5-E$3))*('2. Stock Price 2'!E471*EXP((IR-div)*(5-E$3))-strike_2)</f>
        <v>-2951338.4688961245</v>
      </c>
      <c r="F471" s="48">
        <f>notional_2*EXP(-IR*(5-F$3))*('2. Stock Price 2'!F471*EXP((IR-div)*(5-F$3))-strike_2)</f>
        <v>-3885154.1051857937</v>
      </c>
      <c r="G471" s="48">
        <f>notional_2*EXP(-IR*(5-G$3))*('2. Stock Price 2'!G471*EXP((IR-div)*(5-G$3))-strike_2)</f>
        <v>-9905935.8646557368</v>
      </c>
      <c r="H471" s="48">
        <f>notional_2*EXP(-IR*(5-H$3))*('2. Stock Price 2'!H471*EXP((IR-div)*(5-H$3))-strike_2)</f>
        <v>-8777859.3158278279</v>
      </c>
      <c r="I471" s="48">
        <f>notional_2*EXP(-IR*(5-I$3))*('2. Stock Price 2'!I471*EXP((IR-div)*(5-I$3))-strike_2)</f>
        <v>-11633291.604220398</v>
      </c>
      <c r="J471" s="48">
        <f>notional_2*EXP(-IR*(5-J$3))*('2. Stock Price 2'!J471*EXP((IR-div)*(5-J$3))-strike_2)</f>
        <v>-19393971.758019827</v>
      </c>
      <c r="K471" s="48">
        <f>notional_2*EXP(-IR*(5-K$3))*('2. Stock Price 2'!K471*EXP((IR-div)*(5-K$3))-strike_2)</f>
        <v>-33911255.030276529</v>
      </c>
      <c r="L471" s="48">
        <f>notional_2*EXP(-IR*(5-L$3))*('2. Stock Price 2'!L471*EXP((IR-div)*(5-L$3))-strike_2)</f>
        <v>-37357998.691775247</v>
      </c>
      <c r="M471" s="48">
        <f>notional_2*EXP(-IR*(5-M$3))*('2. Stock Price 2'!M471*EXP((IR-div)*(5-M$3))-strike_2)</f>
        <v>-31002262.287813973</v>
      </c>
      <c r="N471" s="48">
        <f>notional_2*EXP(-IR*(5-N$3))*('2. Stock Price 2'!N471*EXP((IR-div)*(5-N$3))-strike_2)</f>
        <v>-37936218.558112517</v>
      </c>
      <c r="O471" s="48">
        <f>notional_2*EXP(-IR*(5-O$3))*('2. Stock Price 2'!O471*EXP((IR-div)*(5-O$3))-strike_2)</f>
        <v>-47749523.396950379</v>
      </c>
      <c r="P471" s="48">
        <f>notional_2*EXP(-IR*(5-P$3))*('2. Stock Price 2'!P471*EXP((IR-div)*(5-P$3))-strike_2)</f>
        <v>-51311456.559402585</v>
      </c>
      <c r="Q471" s="48">
        <f>notional_2*EXP(-IR*(5-Q$3))*('2. Stock Price 2'!Q471*EXP((IR-div)*(5-Q$3))-strike_2)</f>
        <v>-52300694.486069627</v>
      </c>
      <c r="R471" s="48">
        <f>notional_2*EXP(-IR*(5-R$3))*('2. Stock Price 2'!R471*EXP((IR-div)*(5-R$3))-strike_2)</f>
        <v>-56542592.724458076</v>
      </c>
      <c r="S471" s="48">
        <f>notional_2*EXP(-IR*(5-S$3))*('2. Stock Price 2'!S471*EXP((IR-div)*(5-S$3))-strike_2)</f>
        <v>-62187655.514305547</v>
      </c>
      <c r="T471" s="48">
        <f>notional_2*EXP(-IR*(5-T$3))*('2. Stock Price 2'!T471*EXP((IR-div)*(5-T$3))-strike_2)</f>
        <v>-62289533.971491955</v>
      </c>
      <c r="U471" s="48">
        <f>notional_2*EXP(-IR*(5-U$3))*('2. Stock Price 2'!U471*EXP((IR-div)*(5-U$3))-strike_2)</f>
        <v>-60967910.190870628</v>
      </c>
      <c r="V471" s="48">
        <f>notional_2*EXP(-IR*(5-V$3))*('2. Stock Price 2'!V471*EXP((IR-div)*(5-V$3))-strike_2)</f>
        <v>-58609506.795911483</v>
      </c>
      <c r="W471" s="49">
        <f>notional_2*EXP(-IR*(5-W$3))*('2. Stock Price 2'!W471*EXP((IR-div)*(5-W$3))-strike_2)</f>
        <v>-56651888.343855165</v>
      </c>
    </row>
    <row r="472" spans="2:23" x14ac:dyDescent="0.35">
      <c r="B472" s="9" t="s">
        <v>468</v>
      </c>
      <c r="C472" s="11">
        <f>EXP(-IR*(5-C$3))*('2. Stock Price 1'!C472*EXP((IR-div)*(5-C$3))-strike)</f>
        <v>0</v>
      </c>
      <c r="D472" s="48">
        <f>notional_2*EXP(-IR*(5-D$3))*('2. Stock Price 2'!D472*EXP((IR-div)*(5-D$3))-strike_2)</f>
        <v>-8701632.2798497211</v>
      </c>
      <c r="E472" s="48">
        <f>notional_2*EXP(-IR*(5-E$3))*('2. Stock Price 2'!E472*EXP((IR-div)*(5-E$3))-strike_2)</f>
        <v>-4634086.0286388351</v>
      </c>
      <c r="F472" s="48">
        <f>notional_2*EXP(-IR*(5-F$3))*('2. Stock Price 2'!F472*EXP((IR-div)*(5-F$3))-strike_2)</f>
        <v>-11675929.13042539</v>
      </c>
      <c r="G472" s="48">
        <f>notional_2*EXP(-IR*(5-G$3))*('2. Stock Price 2'!G472*EXP((IR-div)*(5-G$3))-strike_2)</f>
        <v>-2129975.0981368446</v>
      </c>
      <c r="H472" s="48">
        <f>notional_2*EXP(-IR*(5-H$3))*('2. Stock Price 2'!H472*EXP((IR-div)*(5-H$3))-strike_2)</f>
        <v>-793532.12148273061</v>
      </c>
      <c r="I472" s="48">
        <f>notional_2*EXP(-IR*(5-I$3))*('2. Stock Price 2'!I472*EXP((IR-div)*(5-I$3))-strike_2)</f>
        <v>3319020.970863827</v>
      </c>
      <c r="J472" s="48">
        <f>notional_2*EXP(-IR*(5-J$3))*('2. Stock Price 2'!J472*EXP((IR-div)*(5-J$3))-strike_2)</f>
        <v>6788644.6193315107</v>
      </c>
      <c r="K472" s="48">
        <f>notional_2*EXP(-IR*(5-K$3))*('2. Stock Price 2'!K472*EXP((IR-div)*(5-K$3))-strike_2)</f>
        <v>1163715.3845290765</v>
      </c>
      <c r="L472" s="48">
        <f>notional_2*EXP(-IR*(5-L$3))*('2. Stock Price 2'!L472*EXP((IR-div)*(5-L$3))-strike_2)</f>
        <v>16879860.567508027</v>
      </c>
      <c r="M472" s="48">
        <f>notional_2*EXP(-IR*(5-M$3))*('2. Stock Price 2'!M472*EXP((IR-div)*(5-M$3))-strike_2)</f>
        <v>31196001.02925184</v>
      </c>
      <c r="N472" s="48">
        <f>notional_2*EXP(-IR*(5-N$3))*('2. Stock Price 2'!N472*EXP((IR-div)*(5-N$3))-strike_2)</f>
        <v>20840938.599173795</v>
      </c>
      <c r="O472" s="48">
        <f>notional_2*EXP(-IR*(5-O$3))*('2. Stock Price 2'!O472*EXP((IR-div)*(5-O$3))-strike_2)</f>
        <v>12817138.459374791</v>
      </c>
      <c r="P472" s="48">
        <f>notional_2*EXP(-IR*(5-P$3))*('2. Stock Price 2'!P472*EXP((IR-div)*(5-P$3))-strike_2)</f>
        <v>12028646.242985247</v>
      </c>
      <c r="Q472" s="48">
        <f>notional_2*EXP(-IR*(5-Q$3))*('2. Stock Price 2'!Q472*EXP((IR-div)*(5-Q$3))-strike_2)</f>
        <v>5669860.146439258</v>
      </c>
      <c r="R472" s="48">
        <f>notional_2*EXP(-IR*(5-R$3))*('2. Stock Price 2'!R472*EXP((IR-div)*(5-R$3))-strike_2)</f>
        <v>-11389066.740604626</v>
      </c>
      <c r="S472" s="48">
        <f>notional_2*EXP(-IR*(5-S$3))*('2. Stock Price 2'!S472*EXP((IR-div)*(5-S$3))-strike_2)</f>
        <v>5494252.9574922556</v>
      </c>
      <c r="T472" s="48">
        <f>notional_2*EXP(-IR*(5-T$3))*('2. Stock Price 2'!T472*EXP((IR-div)*(5-T$3))-strike_2)</f>
        <v>-9653658.070377754</v>
      </c>
      <c r="U472" s="48">
        <f>notional_2*EXP(-IR*(5-U$3))*('2. Stock Price 2'!U472*EXP((IR-div)*(5-U$3))-strike_2)</f>
        <v>-4511284.163111316</v>
      </c>
      <c r="V472" s="48">
        <f>notional_2*EXP(-IR*(5-V$3))*('2. Stock Price 2'!V472*EXP((IR-div)*(5-V$3))-strike_2)</f>
        <v>-11222392.458929593</v>
      </c>
      <c r="W472" s="49">
        <f>notional_2*EXP(-IR*(5-W$3))*('2. Stock Price 2'!W472*EXP((IR-div)*(5-W$3))-strike_2)</f>
        <v>-16474437.422331946</v>
      </c>
    </row>
    <row r="473" spans="2:23" x14ac:dyDescent="0.35">
      <c r="B473" s="9" t="s">
        <v>469</v>
      </c>
      <c r="C473" s="11">
        <f>EXP(-IR*(5-C$3))*('2. Stock Price 1'!C473*EXP((IR-div)*(5-C$3))-strike)</f>
        <v>0</v>
      </c>
      <c r="D473" s="48">
        <f>notional_2*EXP(-IR*(5-D$3))*('2. Stock Price 2'!D473*EXP((IR-div)*(5-D$3))-strike_2)</f>
        <v>7196346.3144764164</v>
      </c>
      <c r="E473" s="48">
        <f>notional_2*EXP(-IR*(5-E$3))*('2. Stock Price 2'!E473*EXP((IR-div)*(5-E$3))-strike_2)</f>
        <v>13890371.092812104</v>
      </c>
      <c r="F473" s="48">
        <f>notional_2*EXP(-IR*(5-F$3))*('2. Stock Price 2'!F473*EXP((IR-div)*(5-F$3))-strike_2)</f>
        <v>23629428.794904564</v>
      </c>
      <c r="G473" s="48">
        <f>notional_2*EXP(-IR*(5-G$3))*('2. Stock Price 2'!G473*EXP((IR-div)*(5-G$3))-strike_2)</f>
        <v>18349374.862415597</v>
      </c>
      <c r="H473" s="48">
        <f>notional_2*EXP(-IR*(5-H$3))*('2. Stock Price 2'!H473*EXP((IR-div)*(5-H$3))-strike_2)</f>
        <v>36976603.094184056</v>
      </c>
      <c r="I473" s="48">
        <f>notional_2*EXP(-IR*(5-I$3))*('2. Stock Price 2'!I473*EXP((IR-div)*(5-I$3))-strike_2)</f>
        <v>36296276.370513342</v>
      </c>
      <c r="J473" s="48">
        <f>notional_2*EXP(-IR*(5-J$3))*('2. Stock Price 2'!J473*EXP((IR-div)*(5-J$3))-strike_2)</f>
        <v>52830471.551262155</v>
      </c>
      <c r="K473" s="48">
        <f>notional_2*EXP(-IR*(5-K$3))*('2. Stock Price 2'!K473*EXP((IR-div)*(5-K$3))-strike_2)</f>
        <v>73067503.887585595</v>
      </c>
      <c r="L473" s="48">
        <f>notional_2*EXP(-IR*(5-L$3))*('2. Stock Price 2'!L473*EXP((IR-div)*(5-L$3))-strike_2)</f>
        <v>86879328.540454045</v>
      </c>
      <c r="M473" s="48">
        <f>notional_2*EXP(-IR*(5-M$3))*('2. Stock Price 2'!M473*EXP((IR-div)*(5-M$3))-strike_2)</f>
        <v>77361886.008194849</v>
      </c>
      <c r="N473" s="48">
        <f>notional_2*EXP(-IR*(5-N$3))*('2. Stock Price 2'!N473*EXP((IR-div)*(5-N$3))-strike_2)</f>
        <v>88483989.552250326</v>
      </c>
      <c r="O473" s="48">
        <f>notional_2*EXP(-IR*(5-O$3))*('2. Stock Price 2'!O473*EXP((IR-div)*(5-O$3))-strike_2)</f>
        <v>46973215.505701341</v>
      </c>
      <c r="P473" s="48">
        <f>notional_2*EXP(-IR*(5-P$3))*('2. Stock Price 2'!P473*EXP((IR-div)*(5-P$3))-strike_2)</f>
        <v>71472236.562986135</v>
      </c>
      <c r="Q473" s="48">
        <f>notional_2*EXP(-IR*(5-Q$3))*('2. Stock Price 2'!Q473*EXP((IR-div)*(5-Q$3))-strike_2)</f>
        <v>86695923.484743208</v>
      </c>
      <c r="R473" s="48">
        <f>notional_2*EXP(-IR*(5-R$3))*('2. Stock Price 2'!R473*EXP((IR-div)*(5-R$3))-strike_2)</f>
        <v>56515404.481317602</v>
      </c>
      <c r="S473" s="48">
        <f>notional_2*EXP(-IR*(5-S$3))*('2. Stock Price 2'!S473*EXP((IR-div)*(5-S$3))-strike_2)</f>
        <v>53175092.278580159</v>
      </c>
      <c r="T473" s="48">
        <f>notional_2*EXP(-IR*(5-T$3))*('2. Stock Price 2'!T473*EXP((IR-div)*(5-T$3))-strike_2)</f>
        <v>44562892.670619518</v>
      </c>
      <c r="U473" s="48">
        <f>notional_2*EXP(-IR*(5-U$3))*('2. Stock Price 2'!U473*EXP((IR-div)*(5-U$3))-strike_2)</f>
        <v>54694959.024962865</v>
      </c>
      <c r="V473" s="48">
        <f>notional_2*EXP(-IR*(5-V$3))*('2. Stock Price 2'!V473*EXP((IR-div)*(5-V$3))-strike_2)</f>
        <v>62051112.616529576</v>
      </c>
      <c r="W473" s="49">
        <f>notional_2*EXP(-IR*(5-W$3))*('2. Stock Price 2'!W473*EXP((IR-div)*(5-W$3))-strike_2)</f>
        <v>78213327.494401798</v>
      </c>
    </row>
    <row r="474" spans="2:23" x14ac:dyDescent="0.35">
      <c r="B474" s="9" t="s">
        <v>470</v>
      </c>
      <c r="C474" s="11">
        <f>EXP(-IR*(5-C$3))*('2. Stock Price 1'!C474*EXP((IR-div)*(5-C$3))-strike)</f>
        <v>0</v>
      </c>
      <c r="D474" s="48">
        <f>notional_2*EXP(-IR*(5-D$3))*('2. Stock Price 2'!D474*EXP((IR-div)*(5-D$3))-strike_2)</f>
        <v>1061082.4035849692</v>
      </c>
      <c r="E474" s="48">
        <f>notional_2*EXP(-IR*(5-E$3))*('2. Stock Price 2'!E474*EXP((IR-div)*(5-E$3))-strike_2)</f>
        <v>17731359.873133242</v>
      </c>
      <c r="F474" s="48">
        <f>notional_2*EXP(-IR*(5-F$3))*('2. Stock Price 2'!F474*EXP((IR-div)*(5-F$3))-strike_2)</f>
        <v>9990253.8114811927</v>
      </c>
      <c r="G474" s="48">
        <f>notional_2*EXP(-IR*(5-G$3))*('2. Stock Price 2'!G474*EXP((IR-div)*(5-G$3))-strike_2)</f>
        <v>18836704.276538868</v>
      </c>
      <c r="H474" s="48">
        <f>notional_2*EXP(-IR*(5-H$3))*('2. Stock Price 2'!H474*EXP((IR-div)*(5-H$3))-strike_2)</f>
        <v>29714690.114166141</v>
      </c>
      <c r="I474" s="48">
        <f>notional_2*EXP(-IR*(5-I$3))*('2. Stock Price 2'!I474*EXP((IR-div)*(5-I$3))-strike_2)</f>
        <v>19843356.74472595</v>
      </c>
      <c r="J474" s="48">
        <f>notional_2*EXP(-IR*(5-J$3))*('2. Stock Price 2'!J474*EXP((IR-div)*(5-J$3))-strike_2)</f>
        <v>14839037.354379954</v>
      </c>
      <c r="K474" s="48">
        <f>notional_2*EXP(-IR*(5-K$3))*('2. Stock Price 2'!K474*EXP((IR-div)*(5-K$3))-strike_2)</f>
        <v>5669881.5953261945</v>
      </c>
      <c r="L474" s="48">
        <f>notional_2*EXP(-IR*(5-L$3))*('2. Stock Price 2'!L474*EXP((IR-div)*(5-L$3))-strike_2)</f>
        <v>786789.98142095108</v>
      </c>
      <c r="M474" s="48">
        <f>notional_2*EXP(-IR*(5-M$3))*('2. Stock Price 2'!M474*EXP((IR-div)*(5-M$3))-strike_2)</f>
        <v>-3983984.9492543899</v>
      </c>
      <c r="N474" s="48">
        <f>notional_2*EXP(-IR*(5-N$3))*('2. Stock Price 2'!N474*EXP((IR-div)*(5-N$3))-strike_2)</f>
        <v>-25814323.584265325</v>
      </c>
      <c r="O474" s="48">
        <f>notional_2*EXP(-IR*(5-O$3))*('2. Stock Price 2'!O474*EXP((IR-div)*(5-O$3))-strike_2)</f>
        <v>-33357730.930349968</v>
      </c>
      <c r="P474" s="48">
        <f>notional_2*EXP(-IR*(5-P$3))*('2. Stock Price 2'!P474*EXP((IR-div)*(5-P$3))-strike_2)</f>
        <v>-34388006.432045743</v>
      </c>
      <c r="Q474" s="48">
        <f>notional_2*EXP(-IR*(5-Q$3))*('2. Stock Price 2'!Q474*EXP((IR-div)*(5-Q$3))-strike_2)</f>
        <v>-38676903.923226058</v>
      </c>
      <c r="R474" s="48">
        <f>notional_2*EXP(-IR*(5-R$3))*('2. Stock Price 2'!R474*EXP((IR-div)*(5-R$3))-strike_2)</f>
        <v>-41687212.176220231</v>
      </c>
      <c r="S474" s="48">
        <f>notional_2*EXP(-IR*(5-S$3))*('2. Stock Price 2'!S474*EXP((IR-div)*(5-S$3))-strike_2)</f>
        <v>-51591093.148135595</v>
      </c>
      <c r="T474" s="48">
        <f>notional_2*EXP(-IR*(5-T$3))*('2. Stock Price 2'!T474*EXP((IR-div)*(5-T$3))-strike_2)</f>
        <v>-58167763.544038124</v>
      </c>
      <c r="U474" s="48">
        <f>notional_2*EXP(-IR*(5-U$3))*('2. Stock Price 2'!U474*EXP((IR-div)*(5-U$3))-strike_2)</f>
        <v>-58518855.402645543</v>
      </c>
      <c r="V474" s="48">
        <f>notional_2*EXP(-IR*(5-V$3))*('2. Stock Price 2'!V474*EXP((IR-div)*(5-V$3))-strike_2)</f>
        <v>-60465927.876855493</v>
      </c>
      <c r="W474" s="49">
        <f>notional_2*EXP(-IR*(5-W$3))*('2. Stock Price 2'!W474*EXP((IR-div)*(5-W$3))-strike_2)</f>
        <v>-56824084.352250718</v>
      </c>
    </row>
    <row r="475" spans="2:23" x14ac:dyDescent="0.35">
      <c r="B475" s="9" t="s">
        <v>471</v>
      </c>
      <c r="C475" s="11">
        <f>EXP(-IR*(5-C$3))*('2. Stock Price 1'!C475*EXP((IR-div)*(5-C$3))-strike)</f>
        <v>0</v>
      </c>
      <c r="D475" s="48">
        <f>notional_2*EXP(-IR*(5-D$3))*('2. Stock Price 2'!D475*EXP((IR-div)*(5-D$3))-strike_2)</f>
        <v>12781649.17196897</v>
      </c>
      <c r="E475" s="48">
        <f>notional_2*EXP(-IR*(5-E$3))*('2. Stock Price 2'!E475*EXP((IR-div)*(5-E$3))-strike_2)</f>
        <v>9570106.6263837703</v>
      </c>
      <c r="F475" s="48">
        <f>notional_2*EXP(-IR*(5-F$3))*('2. Stock Price 2'!F475*EXP((IR-div)*(5-F$3))-strike_2)</f>
        <v>-15587976.156637415</v>
      </c>
      <c r="G475" s="48">
        <f>notional_2*EXP(-IR*(5-G$3))*('2. Stock Price 2'!G475*EXP((IR-div)*(5-G$3))-strike_2)</f>
        <v>-16082286.05698224</v>
      </c>
      <c r="H475" s="48">
        <f>notional_2*EXP(-IR*(5-H$3))*('2. Stock Price 2'!H475*EXP((IR-div)*(5-H$3))-strike_2)</f>
        <v>-14483886.156280264</v>
      </c>
      <c r="I475" s="48">
        <f>notional_2*EXP(-IR*(5-I$3))*('2. Stock Price 2'!I475*EXP((IR-div)*(5-I$3))-strike_2)</f>
        <v>-15432934.955728613</v>
      </c>
      <c r="J475" s="48">
        <f>notional_2*EXP(-IR*(5-J$3))*('2. Stock Price 2'!J475*EXP((IR-div)*(5-J$3))-strike_2)</f>
        <v>-14455764.642454932</v>
      </c>
      <c r="K475" s="48">
        <f>notional_2*EXP(-IR*(5-K$3))*('2. Stock Price 2'!K475*EXP((IR-div)*(5-K$3))-strike_2)</f>
        <v>-16540920.75673442</v>
      </c>
      <c r="L475" s="48">
        <f>notional_2*EXP(-IR*(5-L$3))*('2. Stock Price 2'!L475*EXP((IR-div)*(5-L$3))-strike_2)</f>
        <v>-9468605.1393782776</v>
      </c>
      <c r="M475" s="48">
        <f>notional_2*EXP(-IR*(5-M$3))*('2. Stock Price 2'!M475*EXP((IR-div)*(5-M$3))-strike_2)</f>
        <v>-1111192.0526442807</v>
      </c>
      <c r="N475" s="48">
        <f>notional_2*EXP(-IR*(5-N$3))*('2. Stock Price 2'!N475*EXP((IR-div)*(5-N$3))-strike_2)</f>
        <v>17091366.005489051</v>
      </c>
      <c r="O475" s="48">
        <f>notional_2*EXP(-IR*(5-O$3))*('2. Stock Price 2'!O475*EXP((IR-div)*(5-O$3))-strike_2)</f>
        <v>25709823.06691277</v>
      </c>
      <c r="P475" s="48">
        <f>notional_2*EXP(-IR*(5-P$3))*('2. Stock Price 2'!P475*EXP((IR-div)*(5-P$3))-strike_2)</f>
        <v>22920978.368242647</v>
      </c>
      <c r="Q475" s="48">
        <f>notional_2*EXP(-IR*(5-Q$3))*('2. Stock Price 2'!Q475*EXP((IR-div)*(5-Q$3))-strike_2)</f>
        <v>2353338.5404988877</v>
      </c>
      <c r="R475" s="48">
        <f>notional_2*EXP(-IR*(5-R$3))*('2. Stock Price 2'!R475*EXP((IR-div)*(5-R$3))-strike_2)</f>
        <v>23400250.598148171</v>
      </c>
      <c r="S475" s="48">
        <f>notional_2*EXP(-IR*(5-S$3))*('2. Stock Price 2'!S475*EXP((IR-div)*(5-S$3))-strike_2)</f>
        <v>21388888.039170016</v>
      </c>
      <c r="T475" s="48">
        <f>notional_2*EXP(-IR*(5-T$3))*('2. Stock Price 2'!T475*EXP((IR-div)*(5-T$3))-strike_2)</f>
        <v>20255086.034057651</v>
      </c>
      <c r="U475" s="48">
        <f>notional_2*EXP(-IR*(5-U$3))*('2. Stock Price 2'!U475*EXP((IR-div)*(5-U$3))-strike_2)</f>
        <v>23159945.757513966</v>
      </c>
      <c r="V475" s="48">
        <f>notional_2*EXP(-IR*(5-V$3))*('2. Stock Price 2'!V475*EXP((IR-div)*(5-V$3))-strike_2)</f>
        <v>29136943.394701853</v>
      </c>
      <c r="W475" s="49">
        <f>notional_2*EXP(-IR*(5-W$3))*('2. Stock Price 2'!W475*EXP((IR-div)*(5-W$3))-strike_2)</f>
        <v>30545697.257582474</v>
      </c>
    </row>
    <row r="476" spans="2:23" x14ac:dyDescent="0.35">
      <c r="B476" s="9" t="s">
        <v>472</v>
      </c>
      <c r="C476" s="11">
        <f>EXP(-IR*(5-C$3))*('2. Stock Price 1'!C476*EXP((IR-div)*(5-C$3))-strike)</f>
        <v>0</v>
      </c>
      <c r="D476" s="48">
        <f>notional_2*EXP(-IR*(5-D$3))*('2. Stock Price 2'!D476*EXP((IR-div)*(5-D$3))-strike_2)</f>
        <v>9633473.6617391445</v>
      </c>
      <c r="E476" s="48">
        <f>notional_2*EXP(-IR*(5-E$3))*('2. Stock Price 2'!E476*EXP((IR-div)*(5-E$3))-strike_2)</f>
        <v>19481422.488091003</v>
      </c>
      <c r="F476" s="48">
        <f>notional_2*EXP(-IR*(5-F$3))*('2. Stock Price 2'!F476*EXP((IR-div)*(5-F$3))-strike_2)</f>
        <v>19553989.446986049</v>
      </c>
      <c r="G476" s="48">
        <f>notional_2*EXP(-IR*(5-G$3))*('2. Stock Price 2'!G476*EXP((IR-div)*(5-G$3))-strike_2)</f>
        <v>13252544.457262736</v>
      </c>
      <c r="H476" s="48">
        <f>notional_2*EXP(-IR*(5-H$3))*('2. Stock Price 2'!H476*EXP((IR-div)*(5-H$3))-strike_2)</f>
        <v>21089551.289749369</v>
      </c>
      <c r="I476" s="48">
        <f>notional_2*EXP(-IR*(5-I$3))*('2. Stock Price 2'!I476*EXP((IR-div)*(5-I$3))-strike_2)</f>
        <v>29805020.518107232</v>
      </c>
      <c r="J476" s="48">
        <f>notional_2*EXP(-IR*(5-J$3))*('2. Stock Price 2'!J476*EXP((IR-div)*(5-J$3))-strike_2)</f>
        <v>29580562.138292048</v>
      </c>
      <c r="K476" s="48">
        <f>notional_2*EXP(-IR*(5-K$3))*('2. Stock Price 2'!K476*EXP((IR-div)*(5-K$3))-strike_2)</f>
        <v>6056906.858585597</v>
      </c>
      <c r="L476" s="48">
        <f>notional_2*EXP(-IR*(5-L$3))*('2. Stock Price 2'!L476*EXP((IR-div)*(5-L$3))-strike_2)</f>
        <v>2912072.0125911911</v>
      </c>
      <c r="M476" s="48">
        <f>notional_2*EXP(-IR*(5-M$3))*('2. Stock Price 2'!M476*EXP((IR-div)*(5-M$3))-strike_2)</f>
        <v>-5069960.3098792695</v>
      </c>
      <c r="N476" s="48">
        <f>notional_2*EXP(-IR*(5-N$3))*('2. Stock Price 2'!N476*EXP((IR-div)*(5-N$3))-strike_2)</f>
        <v>-19662492.538634066</v>
      </c>
      <c r="O476" s="48">
        <f>notional_2*EXP(-IR*(5-O$3))*('2. Stock Price 2'!O476*EXP((IR-div)*(5-O$3))-strike_2)</f>
        <v>-30513635.2728066</v>
      </c>
      <c r="P476" s="48">
        <f>notional_2*EXP(-IR*(5-P$3))*('2. Stock Price 2'!P476*EXP((IR-div)*(5-P$3))-strike_2)</f>
        <v>-32595781.808956586</v>
      </c>
      <c r="Q476" s="48">
        <f>notional_2*EXP(-IR*(5-Q$3))*('2. Stock Price 2'!Q476*EXP((IR-div)*(5-Q$3))-strike_2)</f>
        <v>-22779370.870227873</v>
      </c>
      <c r="R476" s="48">
        <f>notional_2*EXP(-IR*(5-R$3))*('2. Stock Price 2'!R476*EXP((IR-div)*(5-R$3))-strike_2)</f>
        <v>-22786338.971003123</v>
      </c>
      <c r="S476" s="48">
        <f>notional_2*EXP(-IR*(5-S$3))*('2. Stock Price 2'!S476*EXP((IR-div)*(5-S$3))-strike_2)</f>
        <v>-19069647.179290168</v>
      </c>
      <c r="T476" s="48">
        <f>notional_2*EXP(-IR*(5-T$3))*('2. Stock Price 2'!T476*EXP((IR-div)*(5-T$3))-strike_2)</f>
        <v>-15637356.577817701</v>
      </c>
      <c r="U476" s="48">
        <f>notional_2*EXP(-IR*(5-U$3))*('2. Stock Price 2'!U476*EXP((IR-div)*(5-U$3))-strike_2)</f>
        <v>-10542235.667935364</v>
      </c>
      <c r="V476" s="48">
        <f>notional_2*EXP(-IR*(5-V$3))*('2. Stock Price 2'!V476*EXP((IR-div)*(5-V$3))-strike_2)</f>
        <v>-9919713.237068776</v>
      </c>
      <c r="W476" s="49">
        <f>notional_2*EXP(-IR*(5-W$3))*('2. Stock Price 2'!W476*EXP((IR-div)*(5-W$3))-strike_2)</f>
        <v>-10860410.804461736</v>
      </c>
    </row>
    <row r="477" spans="2:23" x14ac:dyDescent="0.35">
      <c r="B477" s="9" t="s">
        <v>473</v>
      </c>
      <c r="C477" s="11">
        <f>EXP(-IR*(5-C$3))*('2. Stock Price 1'!C477*EXP((IR-div)*(5-C$3))-strike)</f>
        <v>0</v>
      </c>
      <c r="D477" s="48">
        <f>notional_2*EXP(-IR*(5-D$3))*('2. Stock Price 2'!D477*EXP((IR-div)*(5-D$3))-strike_2)</f>
        <v>-15159247.297371192</v>
      </c>
      <c r="E477" s="48">
        <f>notional_2*EXP(-IR*(5-E$3))*('2. Stock Price 2'!E477*EXP((IR-div)*(5-E$3))-strike_2)</f>
        <v>-15916165.065673321</v>
      </c>
      <c r="F477" s="48">
        <f>notional_2*EXP(-IR*(5-F$3))*('2. Stock Price 2'!F477*EXP((IR-div)*(5-F$3))-strike_2)</f>
        <v>-19964220.980438866</v>
      </c>
      <c r="G477" s="48">
        <f>notional_2*EXP(-IR*(5-G$3))*('2. Stock Price 2'!G477*EXP((IR-div)*(5-G$3))-strike_2)</f>
        <v>-27385338.797247782</v>
      </c>
      <c r="H477" s="48">
        <f>notional_2*EXP(-IR*(5-H$3))*('2. Stock Price 2'!H477*EXP((IR-div)*(5-H$3))-strike_2)</f>
        <v>-28536007.793762702</v>
      </c>
      <c r="I477" s="48">
        <f>notional_2*EXP(-IR*(5-I$3))*('2. Stock Price 2'!I477*EXP((IR-div)*(5-I$3))-strike_2)</f>
        <v>-17197121.427905686</v>
      </c>
      <c r="J477" s="48">
        <f>notional_2*EXP(-IR*(5-J$3))*('2. Stock Price 2'!J477*EXP((IR-div)*(5-J$3))-strike_2)</f>
        <v>-21699392.270555928</v>
      </c>
      <c r="K477" s="48">
        <f>notional_2*EXP(-IR*(5-K$3))*('2. Stock Price 2'!K477*EXP((IR-div)*(5-K$3))-strike_2)</f>
        <v>-11885286.616352709</v>
      </c>
      <c r="L477" s="48">
        <f>notional_2*EXP(-IR*(5-L$3))*('2. Stock Price 2'!L477*EXP((IR-div)*(5-L$3))-strike_2)</f>
        <v>-1675600.7097092257</v>
      </c>
      <c r="M477" s="48">
        <f>notional_2*EXP(-IR*(5-M$3))*('2. Stock Price 2'!M477*EXP((IR-div)*(5-M$3))-strike_2)</f>
        <v>-6762043.1038385807</v>
      </c>
      <c r="N477" s="48">
        <f>notional_2*EXP(-IR*(5-N$3))*('2. Stock Price 2'!N477*EXP((IR-div)*(5-N$3))-strike_2)</f>
        <v>-919607.67669125856</v>
      </c>
      <c r="O477" s="48">
        <f>notional_2*EXP(-IR*(5-O$3))*('2. Stock Price 2'!O477*EXP((IR-div)*(5-O$3))-strike_2)</f>
        <v>2488012.2739968733</v>
      </c>
      <c r="P477" s="48">
        <f>notional_2*EXP(-IR*(5-P$3))*('2. Stock Price 2'!P477*EXP((IR-div)*(5-P$3))-strike_2)</f>
        <v>2079380.694426154</v>
      </c>
      <c r="Q477" s="48">
        <f>notional_2*EXP(-IR*(5-Q$3))*('2. Stock Price 2'!Q477*EXP((IR-div)*(5-Q$3))-strike_2)</f>
        <v>12593844.261908162</v>
      </c>
      <c r="R477" s="48">
        <f>notional_2*EXP(-IR*(5-R$3))*('2. Stock Price 2'!R477*EXP((IR-div)*(5-R$3))-strike_2)</f>
        <v>22036818.042926326</v>
      </c>
      <c r="S477" s="48">
        <f>notional_2*EXP(-IR*(5-S$3))*('2. Stock Price 2'!S477*EXP((IR-div)*(5-S$3))-strike_2)</f>
        <v>28164202.316984434</v>
      </c>
      <c r="T477" s="48">
        <f>notional_2*EXP(-IR*(5-T$3))*('2. Stock Price 2'!T477*EXP((IR-div)*(5-T$3))-strike_2)</f>
        <v>27669002.842355803</v>
      </c>
      <c r="U477" s="48">
        <f>notional_2*EXP(-IR*(5-U$3))*('2. Stock Price 2'!U477*EXP((IR-div)*(5-U$3))-strike_2)</f>
        <v>38996986.648471422</v>
      </c>
      <c r="V477" s="48">
        <f>notional_2*EXP(-IR*(5-V$3))*('2. Stock Price 2'!V477*EXP((IR-div)*(5-V$3))-strike_2)</f>
        <v>35847031.834851354</v>
      </c>
      <c r="W477" s="49">
        <f>notional_2*EXP(-IR*(5-W$3))*('2. Stock Price 2'!W477*EXP((IR-div)*(5-W$3))-strike_2)</f>
        <v>24345123.485121503</v>
      </c>
    </row>
    <row r="478" spans="2:23" x14ac:dyDescent="0.35">
      <c r="B478" s="9" t="s">
        <v>474</v>
      </c>
      <c r="C478" s="11">
        <f>EXP(-IR*(5-C$3))*('2. Stock Price 1'!C478*EXP((IR-div)*(5-C$3))-strike)</f>
        <v>0</v>
      </c>
      <c r="D478" s="48">
        <f>notional_2*EXP(-IR*(5-D$3))*('2. Stock Price 2'!D478*EXP((IR-div)*(5-D$3))-strike_2)</f>
        <v>-7242096.0343762394</v>
      </c>
      <c r="E478" s="48">
        <f>notional_2*EXP(-IR*(5-E$3))*('2. Stock Price 2'!E478*EXP((IR-div)*(5-E$3))-strike_2)</f>
        <v>-2047836.7930470936</v>
      </c>
      <c r="F478" s="48">
        <f>notional_2*EXP(-IR*(5-F$3))*('2. Stock Price 2'!F478*EXP((IR-div)*(5-F$3))-strike_2)</f>
        <v>-8487670.7217559423</v>
      </c>
      <c r="G478" s="48">
        <f>notional_2*EXP(-IR*(5-G$3))*('2. Stock Price 2'!G478*EXP((IR-div)*(5-G$3))-strike_2)</f>
        <v>-10438083.08268865</v>
      </c>
      <c r="H478" s="48">
        <f>notional_2*EXP(-IR*(5-H$3))*('2. Stock Price 2'!H478*EXP((IR-div)*(5-H$3))-strike_2)</f>
        <v>-12538348.59150601</v>
      </c>
      <c r="I478" s="48">
        <f>notional_2*EXP(-IR*(5-I$3))*('2. Stock Price 2'!I478*EXP((IR-div)*(5-I$3))-strike_2)</f>
        <v>-13500886.772111142</v>
      </c>
      <c r="J478" s="48">
        <f>notional_2*EXP(-IR*(5-J$3))*('2. Stock Price 2'!J478*EXP((IR-div)*(5-J$3))-strike_2)</f>
        <v>-3370502.9802620658</v>
      </c>
      <c r="K478" s="48">
        <f>notional_2*EXP(-IR*(5-K$3))*('2. Stock Price 2'!K478*EXP((IR-div)*(5-K$3))-strike_2)</f>
        <v>22701055.158964306</v>
      </c>
      <c r="L478" s="48">
        <f>notional_2*EXP(-IR*(5-L$3))*('2. Stock Price 2'!L478*EXP((IR-div)*(5-L$3))-strike_2)</f>
        <v>17369741.261883859</v>
      </c>
      <c r="M478" s="48">
        <f>notional_2*EXP(-IR*(5-M$3))*('2. Stock Price 2'!M478*EXP((IR-div)*(5-M$3))-strike_2)</f>
        <v>18807763.762004014</v>
      </c>
      <c r="N478" s="48">
        <f>notional_2*EXP(-IR*(5-N$3))*('2. Stock Price 2'!N478*EXP((IR-div)*(5-N$3))-strike_2)</f>
        <v>22646657.493216798</v>
      </c>
      <c r="O478" s="48">
        <f>notional_2*EXP(-IR*(5-O$3))*('2. Stock Price 2'!O478*EXP((IR-div)*(5-O$3))-strike_2)</f>
        <v>27212472.790673863</v>
      </c>
      <c r="P478" s="48">
        <f>notional_2*EXP(-IR*(5-P$3))*('2. Stock Price 2'!P478*EXP((IR-div)*(5-P$3))-strike_2)</f>
        <v>35764732.517435335</v>
      </c>
      <c r="Q478" s="48">
        <f>notional_2*EXP(-IR*(5-Q$3))*('2. Stock Price 2'!Q478*EXP((IR-div)*(5-Q$3))-strike_2)</f>
        <v>25257315.332933154</v>
      </c>
      <c r="R478" s="48">
        <f>notional_2*EXP(-IR*(5-R$3))*('2. Stock Price 2'!R478*EXP((IR-div)*(5-R$3))-strike_2)</f>
        <v>29588515.672020029</v>
      </c>
      <c r="S478" s="48">
        <f>notional_2*EXP(-IR*(5-S$3))*('2. Stock Price 2'!S478*EXP((IR-div)*(5-S$3))-strike_2)</f>
        <v>29788059.943731222</v>
      </c>
      <c r="T478" s="48">
        <f>notional_2*EXP(-IR*(5-T$3))*('2. Stock Price 2'!T478*EXP((IR-div)*(5-T$3))-strike_2)</f>
        <v>24307300.52773286</v>
      </c>
      <c r="U478" s="48">
        <f>notional_2*EXP(-IR*(5-U$3))*('2. Stock Price 2'!U478*EXP((IR-div)*(5-U$3))-strike_2)</f>
        <v>15938824.420452166</v>
      </c>
      <c r="V478" s="48">
        <f>notional_2*EXP(-IR*(5-V$3))*('2. Stock Price 2'!V478*EXP((IR-div)*(5-V$3))-strike_2)</f>
        <v>22703988.114302285</v>
      </c>
      <c r="W478" s="49">
        <f>notional_2*EXP(-IR*(5-W$3))*('2. Stock Price 2'!W478*EXP((IR-div)*(5-W$3))-strike_2)</f>
        <v>-404334.56955427973</v>
      </c>
    </row>
    <row r="479" spans="2:23" x14ac:dyDescent="0.35">
      <c r="B479" s="9" t="s">
        <v>475</v>
      </c>
      <c r="C479" s="11">
        <f>EXP(-IR*(5-C$3))*('2. Stock Price 1'!C479*EXP((IR-div)*(5-C$3))-strike)</f>
        <v>0</v>
      </c>
      <c r="D479" s="48">
        <f>notional_2*EXP(-IR*(5-D$3))*('2. Stock Price 2'!D479*EXP((IR-div)*(5-D$3))-strike_2)</f>
        <v>-6934372.7898564572</v>
      </c>
      <c r="E479" s="48">
        <f>notional_2*EXP(-IR*(5-E$3))*('2. Stock Price 2'!E479*EXP((IR-div)*(5-E$3))-strike_2)</f>
        <v>-5702292.3139220905</v>
      </c>
      <c r="F479" s="48">
        <f>notional_2*EXP(-IR*(5-F$3))*('2. Stock Price 2'!F479*EXP((IR-div)*(5-F$3))-strike_2)</f>
        <v>-17181805.774558939</v>
      </c>
      <c r="G479" s="48">
        <f>notional_2*EXP(-IR*(5-G$3))*('2. Stock Price 2'!G479*EXP((IR-div)*(5-G$3))-strike_2)</f>
        <v>-19873960.392441887</v>
      </c>
      <c r="H479" s="48">
        <f>notional_2*EXP(-IR*(5-H$3))*('2. Stock Price 2'!H479*EXP((IR-div)*(5-H$3))-strike_2)</f>
        <v>-26601963.149771068</v>
      </c>
      <c r="I479" s="48">
        <f>notional_2*EXP(-IR*(5-I$3))*('2. Stock Price 2'!I479*EXP((IR-div)*(5-I$3))-strike_2)</f>
        <v>-33063294.854955707</v>
      </c>
      <c r="J479" s="48">
        <f>notional_2*EXP(-IR*(5-J$3))*('2. Stock Price 2'!J479*EXP((IR-div)*(5-J$3))-strike_2)</f>
        <v>-39580072.03153044</v>
      </c>
      <c r="K479" s="48">
        <f>notional_2*EXP(-IR*(5-K$3))*('2. Stock Price 2'!K479*EXP((IR-div)*(5-K$3))-strike_2)</f>
        <v>-35612599.390864424</v>
      </c>
      <c r="L479" s="48">
        <f>notional_2*EXP(-IR*(5-L$3))*('2. Stock Price 2'!L479*EXP((IR-div)*(5-L$3))-strike_2)</f>
        <v>-40056554.198732801</v>
      </c>
      <c r="M479" s="48">
        <f>notional_2*EXP(-IR*(5-M$3))*('2. Stock Price 2'!M479*EXP((IR-div)*(5-M$3))-strike_2)</f>
        <v>-37935617.234525189</v>
      </c>
      <c r="N479" s="48">
        <f>notional_2*EXP(-IR*(5-N$3))*('2. Stock Price 2'!N479*EXP((IR-div)*(5-N$3))-strike_2)</f>
        <v>-43702308.135954194</v>
      </c>
      <c r="O479" s="48">
        <f>notional_2*EXP(-IR*(5-O$3))*('2. Stock Price 2'!O479*EXP((IR-div)*(5-O$3))-strike_2)</f>
        <v>-47681339.082113206</v>
      </c>
      <c r="P479" s="48">
        <f>notional_2*EXP(-IR*(5-P$3))*('2. Stock Price 2'!P479*EXP((IR-div)*(5-P$3))-strike_2)</f>
        <v>-48042812.428183325</v>
      </c>
      <c r="Q479" s="48">
        <f>notional_2*EXP(-IR*(5-Q$3))*('2. Stock Price 2'!Q479*EXP((IR-div)*(5-Q$3))-strike_2)</f>
        <v>-52872010.175619848</v>
      </c>
      <c r="R479" s="48">
        <f>notional_2*EXP(-IR*(5-R$3))*('2. Stock Price 2'!R479*EXP((IR-div)*(5-R$3))-strike_2)</f>
        <v>-49332904.942724966</v>
      </c>
      <c r="S479" s="48">
        <f>notional_2*EXP(-IR*(5-S$3))*('2. Stock Price 2'!S479*EXP((IR-div)*(5-S$3))-strike_2)</f>
        <v>-53588263.32122004</v>
      </c>
      <c r="T479" s="48">
        <f>notional_2*EXP(-IR*(5-T$3))*('2. Stock Price 2'!T479*EXP((IR-div)*(5-T$3))-strike_2)</f>
        <v>-58848588.84827207</v>
      </c>
      <c r="U479" s="48">
        <f>notional_2*EXP(-IR*(5-U$3))*('2. Stock Price 2'!U479*EXP((IR-div)*(5-U$3))-strike_2)</f>
        <v>-64509689.85675168</v>
      </c>
      <c r="V479" s="48">
        <f>notional_2*EXP(-IR*(5-V$3))*('2. Stock Price 2'!V479*EXP((IR-div)*(5-V$3))-strike_2)</f>
        <v>-59358940.508575022</v>
      </c>
      <c r="W479" s="49">
        <f>notional_2*EXP(-IR*(5-W$3))*('2. Stock Price 2'!W479*EXP((IR-div)*(5-W$3))-strike_2)</f>
        <v>-64988366.196747281</v>
      </c>
    </row>
    <row r="480" spans="2:23" x14ac:dyDescent="0.35">
      <c r="B480" s="9" t="s">
        <v>476</v>
      </c>
      <c r="C480" s="11">
        <f>EXP(-IR*(5-C$3))*('2. Stock Price 1'!C480*EXP((IR-div)*(5-C$3))-strike)</f>
        <v>0</v>
      </c>
      <c r="D480" s="48">
        <f>notional_2*EXP(-IR*(5-D$3))*('2. Stock Price 2'!D480*EXP((IR-div)*(5-D$3))-strike_2)</f>
        <v>-7850873.2474890379</v>
      </c>
      <c r="E480" s="48">
        <f>notional_2*EXP(-IR*(5-E$3))*('2. Stock Price 2'!E480*EXP((IR-div)*(5-E$3))-strike_2)</f>
        <v>-9618654.4920068458</v>
      </c>
      <c r="F480" s="48">
        <f>notional_2*EXP(-IR*(5-F$3))*('2. Stock Price 2'!F480*EXP((IR-div)*(5-F$3))-strike_2)</f>
        <v>12451744.715638973</v>
      </c>
      <c r="G480" s="48">
        <f>notional_2*EXP(-IR*(5-G$3))*('2. Stock Price 2'!G480*EXP((IR-div)*(5-G$3))-strike_2)</f>
        <v>9826560.7545960229</v>
      </c>
      <c r="H480" s="48">
        <f>notional_2*EXP(-IR*(5-H$3))*('2. Stock Price 2'!H480*EXP((IR-div)*(5-H$3))-strike_2)</f>
        <v>18469988.937530342</v>
      </c>
      <c r="I480" s="48">
        <f>notional_2*EXP(-IR*(5-I$3))*('2. Stock Price 2'!I480*EXP((IR-div)*(5-I$3))-strike_2)</f>
        <v>21285161.943172283</v>
      </c>
      <c r="J480" s="48">
        <f>notional_2*EXP(-IR*(5-J$3))*('2. Stock Price 2'!J480*EXP((IR-div)*(5-J$3))-strike_2)</f>
        <v>28512455.320939269</v>
      </c>
      <c r="K480" s="48">
        <f>notional_2*EXP(-IR*(5-K$3))*('2. Stock Price 2'!K480*EXP((IR-div)*(5-K$3))-strike_2)</f>
        <v>28027546.015709706</v>
      </c>
      <c r="L480" s="48">
        <f>notional_2*EXP(-IR*(5-L$3))*('2. Stock Price 2'!L480*EXP((IR-div)*(5-L$3))-strike_2)</f>
        <v>41756042.257027395</v>
      </c>
      <c r="M480" s="48">
        <f>notional_2*EXP(-IR*(5-M$3))*('2. Stock Price 2'!M480*EXP((IR-div)*(5-M$3))-strike_2)</f>
        <v>45966700.848051004</v>
      </c>
      <c r="N480" s="48">
        <f>notional_2*EXP(-IR*(5-N$3))*('2. Stock Price 2'!N480*EXP((IR-div)*(5-N$3))-strike_2)</f>
        <v>38329067.396567047</v>
      </c>
      <c r="O480" s="48">
        <f>notional_2*EXP(-IR*(5-O$3))*('2. Stock Price 2'!O480*EXP((IR-div)*(5-O$3))-strike_2)</f>
        <v>58803790.557527438</v>
      </c>
      <c r="P480" s="48">
        <f>notional_2*EXP(-IR*(5-P$3))*('2. Stock Price 2'!P480*EXP((IR-div)*(5-P$3))-strike_2)</f>
        <v>68770648.254589289</v>
      </c>
      <c r="Q480" s="48">
        <f>notional_2*EXP(-IR*(5-Q$3))*('2. Stock Price 2'!Q480*EXP((IR-div)*(5-Q$3))-strike_2)</f>
        <v>77733800.193160549</v>
      </c>
      <c r="R480" s="48">
        <f>notional_2*EXP(-IR*(5-R$3))*('2. Stock Price 2'!R480*EXP((IR-div)*(5-R$3))-strike_2)</f>
        <v>97531300.26106371</v>
      </c>
      <c r="S480" s="48">
        <f>notional_2*EXP(-IR*(5-S$3))*('2. Stock Price 2'!S480*EXP((IR-div)*(5-S$3))-strike_2)</f>
        <v>94068472.041139603</v>
      </c>
      <c r="T480" s="48">
        <f>notional_2*EXP(-IR*(5-T$3))*('2. Stock Price 2'!T480*EXP((IR-div)*(5-T$3))-strike_2)</f>
        <v>73399207.376457721</v>
      </c>
      <c r="U480" s="48">
        <f>notional_2*EXP(-IR*(5-U$3))*('2. Stock Price 2'!U480*EXP((IR-div)*(5-U$3))-strike_2)</f>
        <v>67966653.08429651</v>
      </c>
      <c r="V480" s="48">
        <f>notional_2*EXP(-IR*(5-V$3))*('2. Stock Price 2'!V480*EXP((IR-div)*(5-V$3))-strike_2)</f>
        <v>61463330.278167851</v>
      </c>
      <c r="W480" s="49">
        <f>notional_2*EXP(-IR*(5-W$3))*('2. Stock Price 2'!W480*EXP((IR-div)*(5-W$3))-strike_2)</f>
        <v>52773406.28225252</v>
      </c>
    </row>
    <row r="481" spans="2:23" x14ac:dyDescent="0.35">
      <c r="B481" s="9" t="s">
        <v>477</v>
      </c>
      <c r="C481" s="11">
        <f>EXP(-IR*(5-C$3))*('2. Stock Price 1'!C481*EXP((IR-div)*(5-C$3))-strike)</f>
        <v>0</v>
      </c>
      <c r="D481" s="48">
        <f>notional_2*EXP(-IR*(5-D$3))*('2. Stock Price 2'!D481*EXP((IR-div)*(5-D$3))-strike_2)</f>
        <v>-8650811.9768644851</v>
      </c>
      <c r="E481" s="48">
        <f>notional_2*EXP(-IR*(5-E$3))*('2. Stock Price 2'!E481*EXP((IR-div)*(5-E$3))-strike_2)</f>
        <v>-14528141.478687761</v>
      </c>
      <c r="F481" s="48">
        <f>notional_2*EXP(-IR*(5-F$3))*('2. Stock Price 2'!F481*EXP((IR-div)*(5-F$3))-strike_2)</f>
        <v>-24570272.221186325</v>
      </c>
      <c r="G481" s="48">
        <f>notional_2*EXP(-IR*(5-G$3))*('2. Stock Price 2'!G481*EXP((IR-div)*(5-G$3))-strike_2)</f>
        <v>-32228714.454605408</v>
      </c>
      <c r="H481" s="48">
        <f>notional_2*EXP(-IR*(5-H$3))*('2. Stock Price 2'!H481*EXP((IR-div)*(5-H$3))-strike_2)</f>
        <v>-30719355.073655896</v>
      </c>
      <c r="I481" s="48">
        <f>notional_2*EXP(-IR*(5-I$3))*('2. Stock Price 2'!I481*EXP((IR-div)*(5-I$3))-strike_2)</f>
        <v>-20410089.275081053</v>
      </c>
      <c r="J481" s="48">
        <f>notional_2*EXP(-IR*(5-J$3))*('2. Stock Price 2'!J481*EXP((IR-div)*(5-J$3))-strike_2)</f>
        <v>-12137315.023401573</v>
      </c>
      <c r="K481" s="48">
        <f>notional_2*EXP(-IR*(5-K$3))*('2. Stock Price 2'!K481*EXP((IR-div)*(5-K$3))-strike_2)</f>
        <v>-24802287.76904133</v>
      </c>
      <c r="L481" s="48">
        <f>notional_2*EXP(-IR*(5-L$3))*('2. Stock Price 2'!L481*EXP((IR-div)*(5-L$3))-strike_2)</f>
        <v>-22387619.366287544</v>
      </c>
      <c r="M481" s="48">
        <f>notional_2*EXP(-IR*(5-M$3))*('2. Stock Price 2'!M481*EXP((IR-div)*(5-M$3))-strike_2)</f>
        <v>-26113601.122835316</v>
      </c>
      <c r="N481" s="48">
        <f>notional_2*EXP(-IR*(5-N$3))*('2. Stock Price 2'!N481*EXP((IR-div)*(5-N$3))-strike_2)</f>
        <v>-28835955.604474623</v>
      </c>
      <c r="O481" s="48">
        <f>notional_2*EXP(-IR*(5-O$3))*('2. Stock Price 2'!O481*EXP((IR-div)*(5-O$3))-strike_2)</f>
        <v>-25391544.711755928</v>
      </c>
      <c r="P481" s="48">
        <f>notional_2*EXP(-IR*(5-P$3))*('2. Stock Price 2'!P481*EXP((IR-div)*(5-P$3))-strike_2)</f>
        <v>-32800622.93988264</v>
      </c>
      <c r="Q481" s="48">
        <f>notional_2*EXP(-IR*(5-Q$3))*('2. Stock Price 2'!Q481*EXP((IR-div)*(5-Q$3))-strike_2)</f>
        <v>-35694474.416486934</v>
      </c>
      <c r="R481" s="48">
        <f>notional_2*EXP(-IR*(5-R$3))*('2. Stock Price 2'!R481*EXP((IR-div)*(5-R$3))-strike_2)</f>
        <v>-30015511.629222982</v>
      </c>
      <c r="S481" s="48">
        <f>notional_2*EXP(-IR*(5-S$3))*('2. Stock Price 2'!S481*EXP((IR-div)*(5-S$3))-strike_2)</f>
        <v>-19405094.069796152</v>
      </c>
      <c r="T481" s="48">
        <f>notional_2*EXP(-IR*(5-T$3))*('2. Stock Price 2'!T481*EXP((IR-div)*(5-T$3))-strike_2)</f>
        <v>-10275054.662872583</v>
      </c>
      <c r="U481" s="48">
        <f>notional_2*EXP(-IR*(5-U$3))*('2. Stock Price 2'!U481*EXP((IR-div)*(5-U$3))-strike_2)</f>
        <v>-13168394.826127017</v>
      </c>
      <c r="V481" s="48">
        <f>notional_2*EXP(-IR*(5-V$3))*('2. Stock Price 2'!V481*EXP((IR-div)*(5-V$3))-strike_2)</f>
        <v>-6044290.3836698029</v>
      </c>
      <c r="W481" s="49">
        <f>notional_2*EXP(-IR*(5-W$3))*('2. Stock Price 2'!W481*EXP((IR-div)*(5-W$3))-strike_2)</f>
        <v>-16286032.096006166</v>
      </c>
    </row>
    <row r="482" spans="2:23" x14ac:dyDescent="0.35">
      <c r="B482" s="9" t="s">
        <v>478</v>
      </c>
      <c r="C482" s="11">
        <f>EXP(-IR*(5-C$3))*('2. Stock Price 1'!C482*EXP((IR-div)*(5-C$3))-strike)</f>
        <v>0</v>
      </c>
      <c r="D482" s="48">
        <f>notional_2*EXP(-IR*(5-D$3))*('2. Stock Price 2'!D482*EXP((IR-div)*(5-D$3))-strike_2)</f>
        <v>-6730664.3132335739</v>
      </c>
      <c r="E482" s="48">
        <f>notional_2*EXP(-IR*(5-E$3))*('2. Stock Price 2'!E482*EXP((IR-div)*(5-E$3))-strike_2)</f>
        <v>-12768150.957937121</v>
      </c>
      <c r="F482" s="48">
        <f>notional_2*EXP(-IR*(5-F$3))*('2. Stock Price 2'!F482*EXP((IR-div)*(5-F$3))-strike_2)</f>
        <v>-16059016.527160184</v>
      </c>
      <c r="G482" s="48">
        <f>notional_2*EXP(-IR*(5-G$3))*('2. Stock Price 2'!G482*EXP((IR-div)*(5-G$3))-strike_2)</f>
        <v>-17756874.83865428</v>
      </c>
      <c r="H482" s="48">
        <f>notional_2*EXP(-IR*(5-H$3))*('2. Stock Price 2'!H482*EXP((IR-div)*(5-H$3))-strike_2)</f>
        <v>-9668090.41577328</v>
      </c>
      <c r="I482" s="48">
        <f>notional_2*EXP(-IR*(5-I$3))*('2. Stock Price 2'!I482*EXP((IR-div)*(5-I$3))-strike_2)</f>
        <v>-20735791.727614019</v>
      </c>
      <c r="J482" s="48">
        <f>notional_2*EXP(-IR*(5-J$3))*('2. Stock Price 2'!J482*EXP((IR-div)*(5-J$3))-strike_2)</f>
        <v>-14980964.162498733</v>
      </c>
      <c r="K482" s="48">
        <f>notional_2*EXP(-IR*(5-K$3))*('2. Stock Price 2'!K482*EXP((IR-div)*(5-K$3))-strike_2)</f>
        <v>-11559039.2818579</v>
      </c>
      <c r="L482" s="48">
        <f>notional_2*EXP(-IR*(5-L$3))*('2. Stock Price 2'!L482*EXP((IR-div)*(5-L$3))-strike_2)</f>
        <v>-6575059.8389530974</v>
      </c>
      <c r="M482" s="48">
        <f>notional_2*EXP(-IR*(5-M$3))*('2. Stock Price 2'!M482*EXP((IR-div)*(5-M$3))-strike_2)</f>
        <v>-2266927.4244327205</v>
      </c>
      <c r="N482" s="48">
        <f>notional_2*EXP(-IR*(5-N$3))*('2. Stock Price 2'!N482*EXP((IR-div)*(5-N$3))-strike_2)</f>
        <v>-2957501.8218263071</v>
      </c>
      <c r="O482" s="48">
        <f>notional_2*EXP(-IR*(5-O$3))*('2. Stock Price 2'!O482*EXP((IR-div)*(5-O$3))-strike_2)</f>
        <v>-4644616.9960286599</v>
      </c>
      <c r="P482" s="48">
        <f>notional_2*EXP(-IR*(5-P$3))*('2. Stock Price 2'!P482*EXP((IR-div)*(5-P$3))-strike_2)</f>
        <v>-3011757.1893504411</v>
      </c>
      <c r="Q482" s="48">
        <f>notional_2*EXP(-IR*(5-Q$3))*('2. Stock Price 2'!Q482*EXP((IR-div)*(5-Q$3))-strike_2)</f>
        <v>10393809.66423054</v>
      </c>
      <c r="R482" s="48">
        <f>notional_2*EXP(-IR*(5-R$3))*('2. Stock Price 2'!R482*EXP((IR-div)*(5-R$3))-strike_2)</f>
        <v>14259489.329580439</v>
      </c>
      <c r="S482" s="48">
        <f>notional_2*EXP(-IR*(5-S$3))*('2. Stock Price 2'!S482*EXP((IR-div)*(5-S$3))-strike_2)</f>
        <v>21842188.89576963</v>
      </c>
      <c r="T482" s="48">
        <f>notional_2*EXP(-IR*(5-T$3))*('2. Stock Price 2'!T482*EXP((IR-div)*(5-T$3))-strike_2)</f>
        <v>14948672.151439453</v>
      </c>
      <c r="U482" s="48">
        <f>notional_2*EXP(-IR*(5-U$3))*('2. Stock Price 2'!U482*EXP((IR-div)*(5-U$3))-strike_2)</f>
        <v>40586643.792045407</v>
      </c>
      <c r="V482" s="48">
        <f>notional_2*EXP(-IR*(5-V$3))*('2. Stock Price 2'!V482*EXP((IR-div)*(5-V$3))-strike_2)</f>
        <v>44471780.507541396</v>
      </c>
      <c r="W482" s="49">
        <f>notional_2*EXP(-IR*(5-W$3))*('2. Stock Price 2'!W482*EXP((IR-div)*(5-W$3))-strike_2)</f>
        <v>47988533.668715917</v>
      </c>
    </row>
    <row r="483" spans="2:23" x14ac:dyDescent="0.35">
      <c r="B483" s="9" t="s">
        <v>479</v>
      </c>
      <c r="C483" s="11">
        <f>EXP(-IR*(5-C$3))*('2. Stock Price 1'!C483*EXP((IR-div)*(5-C$3))-strike)</f>
        <v>0</v>
      </c>
      <c r="D483" s="48">
        <f>notional_2*EXP(-IR*(5-D$3))*('2. Stock Price 2'!D483*EXP((IR-div)*(5-D$3))-strike_2)</f>
        <v>-2223997.7873446536</v>
      </c>
      <c r="E483" s="48">
        <f>notional_2*EXP(-IR*(5-E$3))*('2. Stock Price 2'!E483*EXP((IR-div)*(5-E$3))-strike_2)</f>
        <v>8701668.8625665568</v>
      </c>
      <c r="F483" s="48">
        <f>notional_2*EXP(-IR*(5-F$3))*('2. Stock Price 2'!F483*EXP((IR-div)*(5-F$3))-strike_2)</f>
        <v>6878127.3796326844</v>
      </c>
      <c r="G483" s="48">
        <f>notional_2*EXP(-IR*(5-G$3))*('2. Stock Price 2'!G483*EXP((IR-div)*(5-G$3))-strike_2)</f>
        <v>3518187.0988603947</v>
      </c>
      <c r="H483" s="48">
        <f>notional_2*EXP(-IR*(5-H$3))*('2. Stock Price 2'!H483*EXP((IR-div)*(5-H$3))-strike_2)</f>
        <v>787444.69894229621</v>
      </c>
      <c r="I483" s="48">
        <f>notional_2*EXP(-IR*(5-I$3))*('2. Stock Price 2'!I483*EXP((IR-div)*(5-I$3))-strike_2)</f>
        <v>19140355.67828428</v>
      </c>
      <c r="J483" s="48">
        <f>notional_2*EXP(-IR*(5-J$3))*('2. Stock Price 2'!J483*EXP((IR-div)*(5-J$3))-strike_2)</f>
        <v>11465358.713014787</v>
      </c>
      <c r="K483" s="48">
        <f>notional_2*EXP(-IR*(5-K$3))*('2. Stock Price 2'!K483*EXP((IR-div)*(5-K$3))-strike_2)</f>
        <v>20082047.954579469</v>
      </c>
      <c r="L483" s="48">
        <f>notional_2*EXP(-IR*(5-L$3))*('2. Stock Price 2'!L483*EXP((IR-div)*(5-L$3))-strike_2)</f>
        <v>15892708.625135425</v>
      </c>
      <c r="M483" s="48">
        <f>notional_2*EXP(-IR*(5-M$3))*('2. Stock Price 2'!M483*EXP((IR-div)*(5-M$3))-strike_2)</f>
        <v>41554288.583665565</v>
      </c>
      <c r="N483" s="48">
        <f>notional_2*EXP(-IR*(5-N$3))*('2. Stock Price 2'!N483*EXP((IR-div)*(5-N$3))-strike_2)</f>
        <v>40683053.908147082</v>
      </c>
      <c r="O483" s="48">
        <f>notional_2*EXP(-IR*(5-O$3))*('2. Stock Price 2'!O483*EXP((IR-div)*(5-O$3))-strike_2)</f>
        <v>53781004.005392857</v>
      </c>
      <c r="P483" s="48">
        <f>notional_2*EXP(-IR*(5-P$3))*('2. Stock Price 2'!P483*EXP((IR-div)*(5-P$3))-strike_2)</f>
        <v>59350294.877786115</v>
      </c>
      <c r="Q483" s="48">
        <f>notional_2*EXP(-IR*(5-Q$3))*('2. Stock Price 2'!Q483*EXP((IR-div)*(5-Q$3))-strike_2)</f>
        <v>66328395.143258639</v>
      </c>
      <c r="R483" s="48">
        <f>notional_2*EXP(-IR*(5-R$3))*('2. Stock Price 2'!R483*EXP((IR-div)*(5-R$3))-strike_2)</f>
        <v>85226663.834738374</v>
      </c>
      <c r="S483" s="48">
        <f>notional_2*EXP(-IR*(5-S$3))*('2. Stock Price 2'!S483*EXP((IR-div)*(5-S$3))-strike_2)</f>
        <v>59830790.62229383</v>
      </c>
      <c r="T483" s="48">
        <f>notional_2*EXP(-IR*(5-T$3))*('2. Stock Price 2'!T483*EXP((IR-div)*(5-T$3))-strike_2)</f>
        <v>102104168.41779786</v>
      </c>
      <c r="U483" s="48">
        <f>notional_2*EXP(-IR*(5-U$3))*('2. Stock Price 2'!U483*EXP((IR-div)*(5-U$3))-strike_2)</f>
        <v>96054691.886963069</v>
      </c>
      <c r="V483" s="48">
        <f>notional_2*EXP(-IR*(5-V$3))*('2. Stock Price 2'!V483*EXP((IR-div)*(5-V$3))-strike_2)</f>
        <v>101116513.74135122</v>
      </c>
      <c r="W483" s="49">
        <f>notional_2*EXP(-IR*(5-W$3))*('2. Stock Price 2'!W483*EXP((IR-div)*(5-W$3))-strike_2)</f>
        <v>102998244.63858923</v>
      </c>
    </row>
    <row r="484" spans="2:23" x14ac:dyDescent="0.35">
      <c r="B484" s="9" t="s">
        <v>480</v>
      </c>
      <c r="C484" s="11">
        <f>EXP(-IR*(5-C$3))*('2. Stock Price 1'!C484*EXP((IR-div)*(5-C$3))-strike)</f>
        <v>0</v>
      </c>
      <c r="D484" s="48">
        <f>notional_2*EXP(-IR*(5-D$3))*('2. Stock Price 2'!D484*EXP((IR-div)*(5-D$3))-strike_2)</f>
        <v>-5206532.961893037</v>
      </c>
      <c r="E484" s="48">
        <f>notional_2*EXP(-IR*(5-E$3))*('2. Stock Price 2'!E484*EXP((IR-div)*(5-E$3))-strike_2)</f>
        <v>12666088.333754515</v>
      </c>
      <c r="F484" s="48">
        <f>notional_2*EXP(-IR*(5-F$3))*('2. Stock Price 2'!F484*EXP((IR-div)*(5-F$3))-strike_2)</f>
        <v>20064792.696517628</v>
      </c>
      <c r="G484" s="48">
        <f>notional_2*EXP(-IR*(5-G$3))*('2. Stock Price 2'!G484*EXP((IR-div)*(5-G$3))-strike_2)</f>
        <v>12239015.543598894</v>
      </c>
      <c r="H484" s="48">
        <f>notional_2*EXP(-IR*(5-H$3))*('2. Stock Price 2'!H484*EXP((IR-div)*(5-H$3))-strike_2)</f>
        <v>16839007.876670301</v>
      </c>
      <c r="I484" s="48">
        <f>notional_2*EXP(-IR*(5-I$3))*('2. Stock Price 2'!I484*EXP((IR-div)*(5-I$3))-strike_2)</f>
        <v>26432625.868076734</v>
      </c>
      <c r="J484" s="48">
        <f>notional_2*EXP(-IR*(5-J$3))*('2. Stock Price 2'!J484*EXP((IR-div)*(5-J$3))-strike_2)</f>
        <v>13403317.282201366</v>
      </c>
      <c r="K484" s="48">
        <f>notional_2*EXP(-IR*(5-K$3))*('2. Stock Price 2'!K484*EXP((IR-div)*(5-K$3))-strike_2)</f>
        <v>21246936.154775254</v>
      </c>
      <c r="L484" s="48">
        <f>notional_2*EXP(-IR*(5-L$3))*('2. Stock Price 2'!L484*EXP((IR-div)*(5-L$3))-strike_2)</f>
        <v>17526594.000501256</v>
      </c>
      <c r="M484" s="48">
        <f>notional_2*EXP(-IR*(5-M$3))*('2. Stock Price 2'!M484*EXP((IR-div)*(5-M$3))-strike_2)</f>
        <v>4308123.3117388319</v>
      </c>
      <c r="N484" s="48">
        <f>notional_2*EXP(-IR*(5-N$3))*('2. Stock Price 2'!N484*EXP((IR-div)*(5-N$3))-strike_2)</f>
        <v>13376325.922096962</v>
      </c>
      <c r="O484" s="48">
        <f>notional_2*EXP(-IR*(5-O$3))*('2. Stock Price 2'!O484*EXP((IR-div)*(5-O$3))-strike_2)</f>
        <v>5759070.8479931308</v>
      </c>
      <c r="P484" s="48">
        <f>notional_2*EXP(-IR*(5-P$3))*('2. Stock Price 2'!P484*EXP((IR-div)*(5-P$3))-strike_2)</f>
        <v>10965571.933539892</v>
      </c>
      <c r="Q484" s="48">
        <f>notional_2*EXP(-IR*(5-Q$3))*('2. Stock Price 2'!Q484*EXP((IR-div)*(5-Q$3))-strike_2)</f>
        <v>11046871.719538637</v>
      </c>
      <c r="R484" s="48">
        <f>notional_2*EXP(-IR*(5-R$3))*('2. Stock Price 2'!R484*EXP((IR-div)*(5-R$3))-strike_2)</f>
        <v>19276155.501770929</v>
      </c>
      <c r="S484" s="48">
        <f>notional_2*EXP(-IR*(5-S$3))*('2. Stock Price 2'!S484*EXP((IR-div)*(5-S$3))-strike_2)</f>
        <v>28550861.535012558</v>
      </c>
      <c r="T484" s="48">
        <f>notional_2*EXP(-IR*(5-T$3))*('2. Stock Price 2'!T484*EXP((IR-div)*(5-T$3))-strike_2)</f>
        <v>34711462.30127304</v>
      </c>
      <c r="U484" s="48">
        <f>notional_2*EXP(-IR*(5-U$3))*('2. Stock Price 2'!U484*EXP((IR-div)*(5-U$3))-strike_2)</f>
        <v>35343817.58003667</v>
      </c>
      <c r="V484" s="48">
        <f>notional_2*EXP(-IR*(5-V$3))*('2. Stock Price 2'!V484*EXP((IR-div)*(5-V$3))-strike_2)</f>
        <v>21857368.555794157</v>
      </c>
      <c r="W484" s="49">
        <f>notional_2*EXP(-IR*(5-W$3))*('2. Stock Price 2'!W484*EXP((IR-div)*(5-W$3))-strike_2)</f>
        <v>21994479.519189611</v>
      </c>
    </row>
    <row r="485" spans="2:23" x14ac:dyDescent="0.35">
      <c r="B485" s="9" t="s">
        <v>481</v>
      </c>
      <c r="C485" s="11">
        <f>EXP(-IR*(5-C$3))*('2. Stock Price 1'!C485*EXP((IR-div)*(5-C$3))-strike)</f>
        <v>0</v>
      </c>
      <c r="D485" s="48">
        <f>notional_2*EXP(-IR*(5-D$3))*('2. Stock Price 2'!D485*EXP((IR-div)*(5-D$3))-strike_2)</f>
        <v>10631263.684949139</v>
      </c>
      <c r="E485" s="48">
        <f>notional_2*EXP(-IR*(5-E$3))*('2. Stock Price 2'!E485*EXP((IR-div)*(5-E$3))-strike_2)</f>
        <v>17451370.932847798</v>
      </c>
      <c r="F485" s="48">
        <f>notional_2*EXP(-IR*(5-F$3))*('2. Stock Price 2'!F485*EXP((IR-div)*(5-F$3))-strike_2)</f>
        <v>13083829.292237766</v>
      </c>
      <c r="G485" s="48">
        <f>notional_2*EXP(-IR*(5-G$3))*('2. Stock Price 2'!G485*EXP((IR-div)*(5-G$3))-strike_2)</f>
        <v>31688488.379608814</v>
      </c>
      <c r="H485" s="48">
        <f>notional_2*EXP(-IR*(5-H$3))*('2. Stock Price 2'!H485*EXP((IR-div)*(5-H$3))-strike_2)</f>
        <v>25711704.962502919</v>
      </c>
      <c r="I485" s="48">
        <f>notional_2*EXP(-IR*(5-I$3))*('2. Stock Price 2'!I485*EXP((IR-div)*(5-I$3))-strike_2)</f>
        <v>17969509.469482053</v>
      </c>
      <c r="J485" s="48">
        <f>notional_2*EXP(-IR*(5-J$3))*('2. Stock Price 2'!J485*EXP((IR-div)*(5-J$3))-strike_2)</f>
        <v>-1744084.9398823527</v>
      </c>
      <c r="K485" s="48">
        <f>notional_2*EXP(-IR*(5-K$3))*('2. Stock Price 2'!K485*EXP((IR-div)*(5-K$3))-strike_2)</f>
        <v>-11073530.655597074</v>
      </c>
      <c r="L485" s="48">
        <f>notional_2*EXP(-IR*(5-L$3))*('2. Stock Price 2'!L485*EXP((IR-div)*(5-L$3))-strike_2)</f>
        <v>-5405593.0403803596</v>
      </c>
      <c r="M485" s="48">
        <f>notional_2*EXP(-IR*(5-M$3))*('2. Stock Price 2'!M485*EXP((IR-div)*(5-M$3))-strike_2)</f>
        <v>-4672123.6709270803</v>
      </c>
      <c r="N485" s="48">
        <f>notional_2*EXP(-IR*(5-N$3))*('2. Stock Price 2'!N485*EXP((IR-div)*(5-N$3))-strike_2)</f>
        <v>-9394388.0579366535</v>
      </c>
      <c r="O485" s="48">
        <f>notional_2*EXP(-IR*(5-O$3))*('2. Stock Price 2'!O485*EXP((IR-div)*(5-O$3))-strike_2)</f>
        <v>-27018620.912328191</v>
      </c>
      <c r="P485" s="48">
        <f>notional_2*EXP(-IR*(5-P$3))*('2. Stock Price 2'!P485*EXP((IR-div)*(5-P$3))-strike_2)</f>
        <v>-12423894.865167066</v>
      </c>
      <c r="Q485" s="48">
        <f>notional_2*EXP(-IR*(5-Q$3))*('2. Stock Price 2'!Q485*EXP((IR-div)*(5-Q$3))-strike_2)</f>
        <v>-24971203.136904854</v>
      </c>
      <c r="R485" s="48">
        <f>notional_2*EXP(-IR*(5-R$3))*('2. Stock Price 2'!R485*EXP((IR-div)*(5-R$3))-strike_2)</f>
        <v>-24807183.745116275</v>
      </c>
      <c r="S485" s="48">
        <f>notional_2*EXP(-IR*(5-S$3))*('2. Stock Price 2'!S485*EXP((IR-div)*(5-S$3))-strike_2)</f>
        <v>-29891577.643251743</v>
      </c>
      <c r="T485" s="48">
        <f>notional_2*EXP(-IR*(5-T$3))*('2. Stock Price 2'!T485*EXP((IR-div)*(5-T$3))-strike_2)</f>
        <v>-39054676.739338815</v>
      </c>
      <c r="U485" s="48">
        <f>notional_2*EXP(-IR*(5-U$3))*('2. Stock Price 2'!U485*EXP((IR-div)*(5-U$3))-strike_2)</f>
        <v>-33039159.346864957</v>
      </c>
      <c r="V485" s="48">
        <f>notional_2*EXP(-IR*(5-V$3))*('2. Stock Price 2'!V485*EXP((IR-div)*(5-V$3))-strike_2)</f>
        <v>-36217074.284515053</v>
      </c>
      <c r="W485" s="49">
        <f>notional_2*EXP(-IR*(5-W$3))*('2. Stock Price 2'!W485*EXP((IR-div)*(5-W$3))-strike_2)</f>
        <v>-44820170.693770446</v>
      </c>
    </row>
    <row r="486" spans="2:23" x14ac:dyDescent="0.35">
      <c r="B486" s="9" t="s">
        <v>482</v>
      </c>
      <c r="C486" s="11">
        <f>EXP(-IR*(5-C$3))*('2. Stock Price 1'!C486*EXP((IR-div)*(5-C$3))-strike)</f>
        <v>0</v>
      </c>
      <c r="D486" s="48">
        <f>notional_2*EXP(-IR*(5-D$3))*('2. Stock Price 2'!D486*EXP((IR-div)*(5-D$3))-strike_2)</f>
        <v>355056.29510996357</v>
      </c>
      <c r="E486" s="48">
        <f>notional_2*EXP(-IR*(5-E$3))*('2. Stock Price 2'!E486*EXP((IR-div)*(5-E$3))-strike_2)</f>
        <v>-6070305.6921236115</v>
      </c>
      <c r="F486" s="48">
        <f>notional_2*EXP(-IR*(5-F$3))*('2. Stock Price 2'!F486*EXP((IR-div)*(5-F$3))-strike_2)</f>
        <v>-9597002.9180971663</v>
      </c>
      <c r="G486" s="48">
        <f>notional_2*EXP(-IR*(5-G$3))*('2. Stock Price 2'!G486*EXP((IR-div)*(5-G$3))-strike_2)</f>
        <v>-10508333.559105171</v>
      </c>
      <c r="H486" s="48">
        <f>notional_2*EXP(-IR*(5-H$3))*('2. Stock Price 2'!H486*EXP((IR-div)*(5-H$3))-strike_2)</f>
        <v>-4722472.2682777029</v>
      </c>
      <c r="I486" s="48">
        <f>notional_2*EXP(-IR*(5-I$3))*('2. Stock Price 2'!I486*EXP((IR-div)*(5-I$3))-strike_2)</f>
        <v>-11937656.812723212</v>
      </c>
      <c r="J486" s="48">
        <f>notional_2*EXP(-IR*(5-J$3))*('2. Stock Price 2'!J486*EXP((IR-div)*(5-J$3))-strike_2)</f>
        <v>-3031965.2124871546</v>
      </c>
      <c r="K486" s="48">
        <f>notional_2*EXP(-IR*(5-K$3))*('2. Stock Price 2'!K486*EXP((IR-div)*(5-K$3))-strike_2)</f>
        <v>-12702110.262251699</v>
      </c>
      <c r="L486" s="48">
        <f>notional_2*EXP(-IR*(5-L$3))*('2. Stock Price 2'!L486*EXP((IR-div)*(5-L$3))-strike_2)</f>
        <v>-22343962.141272578</v>
      </c>
      <c r="M486" s="48">
        <f>notional_2*EXP(-IR*(5-M$3))*('2. Stock Price 2'!M486*EXP((IR-div)*(5-M$3))-strike_2)</f>
        <v>-15639373.481202273</v>
      </c>
      <c r="N486" s="48">
        <f>notional_2*EXP(-IR*(5-N$3))*('2. Stock Price 2'!N486*EXP((IR-div)*(5-N$3))-strike_2)</f>
        <v>-12374661.51264192</v>
      </c>
      <c r="O486" s="48">
        <f>notional_2*EXP(-IR*(5-O$3))*('2. Stock Price 2'!O486*EXP((IR-div)*(5-O$3))-strike_2)</f>
        <v>-423744.62329196028</v>
      </c>
      <c r="P486" s="48">
        <f>notional_2*EXP(-IR*(5-P$3))*('2. Stock Price 2'!P486*EXP((IR-div)*(5-P$3))-strike_2)</f>
        <v>1863125.9826918247</v>
      </c>
      <c r="Q486" s="48">
        <f>notional_2*EXP(-IR*(5-Q$3))*('2. Stock Price 2'!Q486*EXP((IR-div)*(5-Q$3))-strike_2)</f>
        <v>1736331.8487697004</v>
      </c>
      <c r="R486" s="48">
        <f>notional_2*EXP(-IR*(5-R$3))*('2. Stock Price 2'!R486*EXP((IR-div)*(5-R$3))-strike_2)</f>
        <v>33038082.967808552</v>
      </c>
      <c r="S486" s="48">
        <f>notional_2*EXP(-IR*(5-S$3))*('2. Stock Price 2'!S486*EXP((IR-div)*(5-S$3))-strike_2)</f>
        <v>42743267.702992223</v>
      </c>
      <c r="T486" s="48">
        <f>notional_2*EXP(-IR*(5-T$3))*('2. Stock Price 2'!T486*EXP((IR-div)*(5-T$3))-strike_2)</f>
        <v>48516700.51061175</v>
      </c>
      <c r="U486" s="48">
        <f>notional_2*EXP(-IR*(5-U$3))*('2. Stock Price 2'!U486*EXP((IR-div)*(5-U$3))-strike_2)</f>
        <v>32146045.890976675</v>
      </c>
      <c r="V486" s="48">
        <f>notional_2*EXP(-IR*(5-V$3))*('2. Stock Price 2'!V486*EXP((IR-div)*(5-V$3))-strike_2)</f>
        <v>35034315.562427901</v>
      </c>
      <c r="W486" s="49">
        <f>notional_2*EXP(-IR*(5-W$3))*('2. Stock Price 2'!W486*EXP((IR-div)*(5-W$3))-strike_2)</f>
        <v>32652984.315946467</v>
      </c>
    </row>
    <row r="487" spans="2:23" x14ac:dyDescent="0.35">
      <c r="B487" s="9" t="s">
        <v>483</v>
      </c>
      <c r="C487" s="11">
        <f>EXP(-IR*(5-C$3))*('2. Stock Price 1'!C487*EXP((IR-div)*(5-C$3))-strike)</f>
        <v>0</v>
      </c>
      <c r="D487" s="48">
        <f>notional_2*EXP(-IR*(5-D$3))*('2. Stock Price 2'!D487*EXP((IR-div)*(5-D$3))-strike_2)</f>
        <v>17120670.496571276</v>
      </c>
      <c r="E487" s="48">
        <f>notional_2*EXP(-IR*(5-E$3))*('2. Stock Price 2'!E487*EXP((IR-div)*(5-E$3))-strike_2)</f>
        <v>23390026.967379082</v>
      </c>
      <c r="F487" s="48">
        <f>notional_2*EXP(-IR*(5-F$3))*('2. Stock Price 2'!F487*EXP((IR-div)*(5-F$3))-strike_2)</f>
        <v>36308797.338036105</v>
      </c>
      <c r="G487" s="48">
        <f>notional_2*EXP(-IR*(5-G$3))*('2. Stock Price 2'!G487*EXP((IR-div)*(5-G$3))-strike_2)</f>
        <v>34973927.151436105</v>
      </c>
      <c r="H487" s="48">
        <f>notional_2*EXP(-IR*(5-H$3))*('2. Stock Price 2'!H487*EXP((IR-div)*(5-H$3))-strike_2)</f>
        <v>17667397.749593329</v>
      </c>
      <c r="I487" s="48">
        <f>notional_2*EXP(-IR*(5-I$3))*('2. Stock Price 2'!I487*EXP((IR-div)*(5-I$3))-strike_2)</f>
        <v>22743281.701620329</v>
      </c>
      <c r="J487" s="48">
        <f>notional_2*EXP(-IR*(5-J$3))*('2. Stock Price 2'!J487*EXP((IR-div)*(5-J$3))-strike_2)</f>
        <v>26136057.48218704</v>
      </c>
      <c r="K487" s="48">
        <f>notional_2*EXP(-IR*(5-K$3))*('2. Stock Price 2'!K487*EXP((IR-div)*(5-K$3))-strike_2)</f>
        <v>33162484.273165002</v>
      </c>
      <c r="L487" s="48">
        <f>notional_2*EXP(-IR*(5-L$3))*('2. Stock Price 2'!L487*EXP((IR-div)*(5-L$3))-strike_2)</f>
        <v>34774608.613266945</v>
      </c>
      <c r="M487" s="48">
        <f>notional_2*EXP(-IR*(5-M$3))*('2. Stock Price 2'!M487*EXP((IR-div)*(5-M$3))-strike_2)</f>
        <v>30534923.615325771</v>
      </c>
      <c r="N487" s="48">
        <f>notional_2*EXP(-IR*(5-N$3))*('2. Stock Price 2'!N487*EXP((IR-div)*(5-N$3))-strike_2)</f>
        <v>31426368.003247485</v>
      </c>
      <c r="O487" s="48">
        <f>notional_2*EXP(-IR*(5-O$3))*('2. Stock Price 2'!O487*EXP((IR-div)*(5-O$3))-strike_2)</f>
        <v>18960110.009369377</v>
      </c>
      <c r="P487" s="48">
        <f>notional_2*EXP(-IR*(5-P$3))*('2. Stock Price 2'!P487*EXP((IR-div)*(5-P$3))-strike_2)</f>
        <v>18137955.524594918</v>
      </c>
      <c r="Q487" s="48">
        <f>notional_2*EXP(-IR*(5-Q$3))*('2. Stock Price 2'!Q487*EXP((IR-div)*(5-Q$3))-strike_2)</f>
        <v>13807487.342297751</v>
      </c>
      <c r="R487" s="48">
        <f>notional_2*EXP(-IR*(5-R$3))*('2. Stock Price 2'!R487*EXP((IR-div)*(5-R$3))-strike_2)</f>
        <v>14665671.985554859</v>
      </c>
      <c r="S487" s="48">
        <f>notional_2*EXP(-IR*(5-S$3))*('2. Stock Price 2'!S487*EXP((IR-div)*(5-S$3))-strike_2)</f>
        <v>27777497.598062288</v>
      </c>
      <c r="T487" s="48">
        <f>notional_2*EXP(-IR*(5-T$3))*('2. Stock Price 2'!T487*EXP((IR-div)*(5-T$3))-strike_2)</f>
        <v>14178817.988507267</v>
      </c>
      <c r="U487" s="48">
        <f>notional_2*EXP(-IR*(5-U$3))*('2. Stock Price 2'!U487*EXP((IR-div)*(5-U$3))-strike_2)</f>
        <v>-2480391.9897986832</v>
      </c>
      <c r="V487" s="48">
        <f>notional_2*EXP(-IR*(5-V$3))*('2. Stock Price 2'!V487*EXP((IR-div)*(5-V$3))-strike_2)</f>
        <v>927223.78393055929</v>
      </c>
      <c r="W487" s="49">
        <f>notional_2*EXP(-IR*(5-W$3))*('2. Stock Price 2'!W487*EXP((IR-div)*(5-W$3))-strike_2)</f>
        <v>4311498.1318781953</v>
      </c>
    </row>
    <row r="488" spans="2:23" x14ac:dyDescent="0.35">
      <c r="B488" s="9" t="s">
        <v>484</v>
      </c>
      <c r="C488" s="11">
        <f>EXP(-IR*(5-C$3))*('2. Stock Price 1'!C488*EXP((IR-div)*(5-C$3))-strike)</f>
        <v>0</v>
      </c>
      <c r="D488" s="48">
        <f>notional_2*EXP(-IR*(5-D$3))*('2. Stock Price 2'!D488*EXP((IR-div)*(5-D$3))-strike_2)</f>
        <v>-13003883.231117407</v>
      </c>
      <c r="E488" s="48">
        <f>notional_2*EXP(-IR*(5-E$3))*('2. Stock Price 2'!E488*EXP((IR-div)*(5-E$3))-strike_2)</f>
        <v>-19209378.002420582</v>
      </c>
      <c r="F488" s="48">
        <f>notional_2*EXP(-IR*(5-F$3))*('2. Stock Price 2'!F488*EXP((IR-div)*(5-F$3))-strike_2)</f>
        <v>-28263098.691105388</v>
      </c>
      <c r="G488" s="48">
        <f>notional_2*EXP(-IR*(5-G$3))*('2. Stock Price 2'!G488*EXP((IR-div)*(5-G$3))-strike_2)</f>
        <v>-31946876.57477257</v>
      </c>
      <c r="H488" s="48">
        <f>notional_2*EXP(-IR*(5-H$3))*('2. Stock Price 2'!H488*EXP((IR-div)*(5-H$3))-strike_2)</f>
        <v>-32061047.516219355</v>
      </c>
      <c r="I488" s="48">
        <f>notional_2*EXP(-IR*(5-I$3))*('2. Stock Price 2'!I488*EXP((IR-div)*(5-I$3))-strike_2)</f>
        <v>-29989033.22995178</v>
      </c>
      <c r="J488" s="48">
        <f>notional_2*EXP(-IR*(5-J$3))*('2. Stock Price 2'!J488*EXP((IR-div)*(5-J$3))-strike_2)</f>
        <v>-29206297.243489701</v>
      </c>
      <c r="K488" s="48">
        <f>notional_2*EXP(-IR*(5-K$3))*('2. Stock Price 2'!K488*EXP((IR-div)*(5-K$3))-strike_2)</f>
        <v>-41692311.451583974</v>
      </c>
      <c r="L488" s="48">
        <f>notional_2*EXP(-IR*(5-L$3))*('2. Stock Price 2'!L488*EXP((IR-div)*(5-L$3))-strike_2)</f>
        <v>-43563999.613438219</v>
      </c>
      <c r="M488" s="48">
        <f>notional_2*EXP(-IR*(5-M$3))*('2. Stock Price 2'!M488*EXP((IR-div)*(5-M$3))-strike_2)</f>
        <v>-40560491.305243984</v>
      </c>
      <c r="N488" s="48">
        <f>notional_2*EXP(-IR*(5-N$3))*('2. Stock Price 2'!N488*EXP((IR-div)*(5-N$3))-strike_2)</f>
        <v>-46358859.502409533</v>
      </c>
      <c r="O488" s="48">
        <f>notional_2*EXP(-IR*(5-O$3))*('2. Stock Price 2'!O488*EXP((IR-div)*(5-O$3))-strike_2)</f>
        <v>-47644673.715064071</v>
      </c>
      <c r="P488" s="48">
        <f>notional_2*EXP(-IR*(5-P$3))*('2. Stock Price 2'!P488*EXP((IR-div)*(5-P$3))-strike_2)</f>
        <v>-48691864.84790951</v>
      </c>
      <c r="Q488" s="48">
        <f>notional_2*EXP(-IR*(5-Q$3))*('2. Stock Price 2'!Q488*EXP((IR-div)*(5-Q$3))-strike_2)</f>
        <v>-44940201.364983492</v>
      </c>
      <c r="R488" s="48">
        <f>notional_2*EXP(-IR*(5-R$3))*('2. Stock Price 2'!R488*EXP((IR-div)*(5-R$3))-strike_2)</f>
        <v>-46274524.102014296</v>
      </c>
      <c r="S488" s="48">
        <f>notional_2*EXP(-IR*(5-S$3))*('2. Stock Price 2'!S488*EXP((IR-div)*(5-S$3))-strike_2)</f>
        <v>-47294008.151494324</v>
      </c>
      <c r="T488" s="48">
        <f>notional_2*EXP(-IR*(5-T$3))*('2. Stock Price 2'!T488*EXP((IR-div)*(5-T$3))-strike_2)</f>
        <v>-49970315.671760373</v>
      </c>
      <c r="U488" s="48">
        <f>notional_2*EXP(-IR*(5-U$3))*('2. Stock Price 2'!U488*EXP((IR-div)*(5-U$3))-strike_2)</f>
        <v>-53227505.093191974</v>
      </c>
      <c r="V488" s="48">
        <f>notional_2*EXP(-IR*(5-V$3))*('2. Stock Price 2'!V488*EXP((IR-div)*(5-V$3))-strike_2)</f>
        <v>-53361794.716813184</v>
      </c>
      <c r="W488" s="49">
        <f>notional_2*EXP(-IR*(5-W$3))*('2. Stock Price 2'!W488*EXP((IR-div)*(5-W$3))-strike_2)</f>
        <v>-61644879.504638515</v>
      </c>
    </row>
    <row r="489" spans="2:23" x14ac:dyDescent="0.35">
      <c r="B489" s="9" t="s">
        <v>485</v>
      </c>
      <c r="C489" s="11">
        <f>EXP(-IR*(5-C$3))*('2. Stock Price 1'!C489*EXP((IR-div)*(5-C$3))-strike)</f>
        <v>0</v>
      </c>
      <c r="D489" s="48">
        <f>notional_2*EXP(-IR*(5-D$3))*('2. Stock Price 2'!D489*EXP((IR-div)*(5-D$3))-strike_2)</f>
        <v>1503004.4076098909</v>
      </c>
      <c r="E489" s="48">
        <f>notional_2*EXP(-IR*(5-E$3))*('2. Stock Price 2'!E489*EXP((IR-div)*(5-E$3))-strike_2)</f>
        <v>10223387.825508298</v>
      </c>
      <c r="F489" s="48">
        <f>notional_2*EXP(-IR*(5-F$3))*('2. Stock Price 2'!F489*EXP((IR-div)*(5-F$3))-strike_2)</f>
        <v>6543943.4072554605</v>
      </c>
      <c r="G489" s="48">
        <f>notional_2*EXP(-IR*(5-G$3))*('2. Stock Price 2'!G489*EXP((IR-div)*(5-G$3))-strike_2)</f>
        <v>16504177.187486893</v>
      </c>
      <c r="H489" s="48">
        <f>notional_2*EXP(-IR*(5-H$3))*('2. Stock Price 2'!H489*EXP((IR-div)*(5-H$3))-strike_2)</f>
        <v>8662994.7250629421</v>
      </c>
      <c r="I489" s="48">
        <f>notional_2*EXP(-IR*(5-I$3))*('2. Stock Price 2'!I489*EXP((IR-div)*(5-I$3))-strike_2)</f>
        <v>-6302893.825160644</v>
      </c>
      <c r="J489" s="48">
        <f>notional_2*EXP(-IR*(5-J$3))*('2. Stock Price 2'!J489*EXP((IR-div)*(5-J$3))-strike_2)</f>
        <v>-2565922.2606080803</v>
      </c>
      <c r="K489" s="48">
        <f>notional_2*EXP(-IR*(5-K$3))*('2. Stock Price 2'!K489*EXP((IR-div)*(5-K$3))-strike_2)</f>
        <v>-8242126.1271478143</v>
      </c>
      <c r="L489" s="48">
        <f>notional_2*EXP(-IR*(5-L$3))*('2. Stock Price 2'!L489*EXP((IR-div)*(5-L$3))-strike_2)</f>
        <v>-14969971.195443509</v>
      </c>
      <c r="M489" s="48">
        <f>notional_2*EXP(-IR*(5-M$3))*('2. Stock Price 2'!M489*EXP((IR-div)*(5-M$3))-strike_2)</f>
        <v>-13995004.769421797</v>
      </c>
      <c r="N489" s="48">
        <f>notional_2*EXP(-IR*(5-N$3))*('2. Stock Price 2'!N489*EXP((IR-div)*(5-N$3))-strike_2)</f>
        <v>-24902910.19877905</v>
      </c>
      <c r="O489" s="48">
        <f>notional_2*EXP(-IR*(5-O$3))*('2. Stock Price 2'!O489*EXP((IR-div)*(5-O$3))-strike_2)</f>
        <v>-19941304.403992169</v>
      </c>
      <c r="P489" s="48">
        <f>notional_2*EXP(-IR*(5-P$3))*('2. Stock Price 2'!P489*EXP((IR-div)*(5-P$3))-strike_2)</f>
        <v>-33357113.690742929</v>
      </c>
      <c r="Q489" s="48">
        <f>notional_2*EXP(-IR*(5-Q$3))*('2. Stock Price 2'!Q489*EXP((IR-div)*(5-Q$3))-strike_2)</f>
        <v>-29597946.888226077</v>
      </c>
      <c r="R489" s="48">
        <f>notional_2*EXP(-IR*(5-R$3))*('2. Stock Price 2'!R489*EXP((IR-div)*(5-R$3))-strike_2)</f>
        <v>-22447247.102007352</v>
      </c>
      <c r="S489" s="48">
        <f>notional_2*EXP(-IR*(5-S$3))*('2. Stock Price 2'!S489*EXP((IR-div)*(5-S$3))-strike_2)</f>
        <v>-22222031.508334927</v>
      </c>
      <c r="T489" s="48">
        <f>notional_2*EXP(-IR*(5-T$3))*('2. Stock Price 2'!T489*EXP((IR-div)*(5-T$3))-strike_2)</f>
        <v>-4298533.6398654478</v>
      </c>
      <c r="U489" s="48">
        <f>notional_2*EXP(-IR*(5-U$3))*('2. Stock Price 2'!U489*EXP((IR-div)*(5-U$3))-strike_2)</f>
        <v>-13975747.639615092</v>
      </c>
      <c r="V489" s="48">
        <f>notional_2*EXP(-IR*(5-V$3))*('2. Stock Price 2'!V489*EXP((IR-div)*(5-V$3))-strike_2)</f>
        <v>-6738958.8789755171</v>
      </c>
      <c r="W489" s="49">
        <f>notional_2*EXP(-IR*(5-W$3))*('2. Stock Price 2'!W489*EXP((IR-div)*(5-W$3))-strike_2)</f>
        <v>-2647248.3604165833</v>
      </c>
    </row>
    <row r="490" spans="2:23" x14ac:dyDescent="0.35">
      <c r="B490" s="9" t="s">
        <v>486</v>
      </c>
      <c r="C490" s="11">
        <f>EXP(-IR*(5-C$3))*('2. Stock Price 1'!C490*EXP((IR-div)*(5-C$3))-strike)</f>
        <v>0</v>
      </c>
      <c r="D490" s="48">
        <f>notional_2*EXP(-IR*(5-D$3))*('2. Stock Price 2'!D490*EXP((IR-div)*(5-D$3))-strike_2)</f>
        <v>3303596.9481956414</v>
      </c>
      <c r="E490" s="48">
        <f>notional_2*EXP(-IR*(5-E$3))*('2. Stock Price 2'!E490*EXP((IR-div)*(5-E$3))-strike_2)</f>
        <v>-5070255.8243191987</v>
      </c>
      <c r="F490" s="48">
        <f>notional_2*EXP(-IR*(5-F$3))*('2. Stock Price 2'!F490*EXP((IR-div)*(5-F$3))-strike_2)</f>
        <v>-4129329.243317727</v>
      </c>
      <c r="G490" s="48">
        <f>notional_2*EXP(-IR*(5-G$3))*('2. Stock Price 2'!G490*EXP((IR-div)*(5-G$3))-strike_2)</f>
        <v>292560.9479697881</v>
      </c>
      <c r="H490" s="48">
        <f>notional_2*EXP(-IR*(5-H$3))*('2. Stock Price 2'!H490*EXP((IR-div)*(5-H$3))-strike_2)</f>
        <v>4084918.4172024364</v>
      </c>
      <c r="I490" s="48">
        <f>notional_2*EXP(-IR*(5-I$3))*('2. Stock Price 2'!I490*EXP((IR-div)*(5-I$3))-strike_2)</f>
        <v>23311516.105532099</v>
      </c>
      <c r="J490" s="48">
        <f>notional_2*EXP(-IR*(5-J$3))*('2. Stock Price 2'!J490*EXP((IR-div)*(5-J$3))-strike_2)</f>
        <v>41410420.022020645</v>
      </c>
      <c r="K490" s="48">
        <f>notional_2*EXP(-IR*(5-K$3))*('2. Stock Price 2'!K490*EXP((IR-div)*(5-K$3))-strike_2)</f>
        <v>27811787.51990252</v>
      </c>
      <c r="L490" s="48">
        <f>notional_2*EXP(-IR*(5-L$3))*('2. Stock Price 2'!L490*EXP((IR-div)*(5-L$3))-strike_2)</f>
        <v>20529945.013266474</v>
      </c>
      <c r="M490" s="48">
        <f>notional_2*EXP(-IR*(5-M$3))*('2. Stock Price 2'!M490*EXP((IR-div)*(5-M$3))-strike_2)</f>
        <v>7376722.9473422365</v>
      </c>
      <c r="N490" s="48">
        <f>notional_2*EXP(-IR*(5-N$3))*('2. Stock Price 2'!N490*EXP((IR-div)*(5-N$3))-strike_2)</f>
        <v>13701202.434004145</v>
      </c>
      <c r="O490" s="48">
        <f>notional_2*EXP(-IR*(5-O$3))*('2. Stock Price 2'!O490*EXP((IR-div)*(5-O$3))-strike_2)</f>
        <v>3838889.0745536108</v>
      </c>
      <c r="P490" s="48">
        <f>notional_2*EXP(-IR*(5-P$3))*('2. Stock Price 2'!P490*EXP((IR-div)*(5-P$3))-strike_2)</f>
        <v>15176876.656658202</v>
      </c>
      <c r="Q490" s="48">
        <f>notional_2*EXP(-IR*(5-Q$3))*('2. Stock Price 2'!Q490*EXP((IR-div)*(5-Q$3))-strike_2)</f>
        <v>-9996027.9681072403</v>
      </c>
      <c r="R490" s="48">
        <f>notional_2*EXP(-IR*(5-R$3))*('2. Stock Price 2'!R490*EXP((IR-div)*(5-R$3))-strike_2)</f>
        <v>-12003032.634865552</v>
      </c>
      <c r="S490" s="48">
        <f>notional_2*EXP(-IR*(5-S$3))*('2. Stock Price 2'!S490*EXP((IR-div)*(5-S$3))-strike_2)</f>
        <v>-11830440.029943833</v>
      </c>
      <c r="T490" s="48">
        <f>notional_2*EXP(-IR*(5-T$3))*('2. Stock Price 2'!T490*EXP((IR-div)*(5-T$3))-strike_2)</f>
        <v>-7217413.0998076117</v>
      </c>
      <c r="U490" s="48">
        <f>notional_2*EXP(-IR*(5-U$3))*('2. Stock Price 2'!U490*EXP((IR-div)*(5-U$3))-strike_2)</f>
        <v>-288275.58115049946</v>
      </c>
      <c r="V490" s="48">
        <f>notional_2*EXP(-IR*(5-V$3))*('2. Stock Price 2'!V490*EXP((IR-div)*(5-V$3))-strike_2)</f>
        <v>30043318.789189655</v>
      </c>
      <c r="W490" s="49">
        <f>notional_2*EXP(-IR*(5-W$3))*('2. Stock Price 2'!W490*EXP((IR-div)*(5-W$3))-strike_2)</f>
        <v>20031605.255025569</v>
      </c>
    </row>
    <row r="491" spans="2:23" x14ac:dyDescent="0.35">
      <c r="B491" s="9" t="s">
        <v>487</v>
      </c>
      <c r="C491" s="11">
        <f>EXP(-IR*(5-C$3))*('2. Stock Price 1'!C491*EXP((IR-div)*(5-C$3))-strike)</f>
        <v>0</v>
      </c>
      <c r="D491" s="48">
        <f>notional_2*EXP(-IR*(5-D$3))*('2. Stock Price 2'!D491*EXP((IR-div)*(5-D$3))-strike_2)</f>
        <v>22189044.612694226</v>
      </c>
      <c r="E491" s="48">
        <f>notional_2*EXP(-IR*(5-E$3))*('2. Stock Price 2'!E491*EXP((IR-div)*(5-E$3))-strike_2)</f>
        <v>35588242.841549985</v>
      </c>
      <c r="F491" s="48">
        <f>notional_2*EXP(-IR*(5-F$3))*('2. Stock Price 2'!F491*EXP((IR-div)*(5-F$3))-strike_2)</f>
        <v>27182920.63136949</v>
      </c>
      <c r="G491" s="48">
        <f>notional_2*EXP(-IR*(5-G$3))*('2. Stock Price 2'!G491*EXP((IR-div)*(5-G$3))-strike_2)</f>
        <v>18100614.195529509</v>
      </c>
      <c r="H491" s="48">
        <f>notional_2*EXP(-IR*(5-H$3))*('2. Stock Price 2'!H491*EXP((IR-div)*(5-H$3))-strike_2)</f>
        <v>14184312.224495344</v>
      </c>
      <c r="I491" s="48">
        <f>notional_2*EXP(-IR*(5-I$3))*('2. Stock Price 2'!I491*EXP((IR-div)*(5-I$3))-strike_2)</f>
        <v>14188467.134886477</v>
      </c>
      <c r="J491" s="48">
        <f>notional_2*EXP(-IR*(5-J$3))*('2. Stock Price 2'!J491*EXP((IR-div)*(5-J$3))-strike_2)</f>
        <v>11411271.33976269</v>
      </c>
      <c r="K491" s="48">
        <f>notional_2*EXP(-IR*(5-K$3))*('2. Stock Price 2'!K491*EXP((IR-div)*(5-K$3))-strike_2)</f>
        <v>-224498.59930019919</v>
      </c>
      <c r="L491" s="48">
        <f>notional_2*EXP(-IR*(5-L$3))*('2. Stock Price 2'!L491*EXP((IR-div)*(5-L$3))-strike_2)</f>
        <v>-7593565.8658838263</v>
      </c>
      <c r="M491" s="48">
        <f>notional_2*EXP(-IR*(5-M$3))*('2. Stock Price 2'!M491*EXP((IR-div)*(5-M$3))-strike_2)</f>
        <v>-13082476.34099282</v>
      </c>
      <c r="N491" s="48">
        <f>notional_2*EXP(-IR*(5-N$3))*('2. Stock Price 2'!N491*EXP((IR-div)*(5-N$3))-strike_2)</f>
        <v>-7593802.1759813</v>
      </c>
      <c r="O491" s="48">
        <f>notional_2*EXP(-IR*(5-O$3))*('2. Stock Price 2'!O491*EXP((IR-div)*(5-O$3))-strike_2)</f>
        <v>-5626342.2278684955</v>
      </c>
      <c r="P491" s="48">
        <f>notional_2*EXP(-IR*(5-P$3))*('2. Stock Price 2'!P491*EXP((IR-div)*(5-P$3))-strike_2)</f>
        <v>-14410064.924421282</v>
      </c>
      <c r="Q491" s="48">
        <f>notional_2*EXP(-IR*(5-Q$3))*('2. Stock Price 2'!Q491*EXP((IR-div)*(5-Q$3))-strike_2)</f>
        <v>-11278687.706243841</v>
      </c>
      <c r="R491" s="48">
        <f>notional_2*EXP(-IR*(5-R$3))*('2. Stock Price 2'!R491*EXP((IR-div)*(5-R$3))-strike_2)</f>
        <v>-25962270.714785982</v>
      </c>
      <c r="S491" s="48">
        <f>notional_2*EXP(-IR*(5-S$3))*('2. Stock Price 2'!S491*EXP((IR-div)*(5-S$3))-strike_2)</f>
        <v>-32055307.951360919</v>
      </c>
      <c r="T491" s="48">
        <f>notional_2*EXP(-IR*(5-T$3))*('2. Stock Price 2'!T491*EXP((IR-div)*(5-T$3))-strike_2)</f>
        <v>-42661235.597641565</v>
      </c>
      <c r="U491" s="48">
        <f>notional_2*EXP(-IR*(5-U$3))*('2. Stock Price 2'!U491*EXP((IR-div)*(5-U$3))-strike_2)</f>
        <v>-36881487.477585636</v>
      </c>
      <c r="V491" s="48">
        <f>notional_2*EXP(-IR*(5-V$3))*('2. Stock Price 2'!V491*EXP((IR-div)*(5-V$3))-strike_2)</f>
        <v>-36369664.008065276</v>
      </c>
      <c r="W491" s="49">
        <f>notional_2*EXP(-IR*(5-W$3))*('2. Stock Price 2'!W491*EXP((IR-div)*(5-W$3))-strike_2)</f>
        <v>-38228364.175311327</v>
      </c>
    </row>
    <row r="492" spans="2:23" x14ac:dyDescent="0.35">
      <c r="B492" s="9" t="s">
        <v>488</v>
      </c>
      <c r="C492" s="11">
        <f>EXP(-IR*(5-C$3))*('2. Stock Price 1'!C492*EXP((IR-div)*(5-C$3))-strike)</f>
        <v>0</v>
      </c>
      <c r="D492" s="48">
        <f>notional_2*EXP(-IR*(5-D$3))*('2. Stock Price 2'!D492*EXP((IR-div)*(5-D$3))-strike_2)</f>
        <v>-4168733.4495091466</v>
      </c>
      <c r="E492" s="48">
        <f>notional_2*EXP(-IR*(5-E$3))*('2. Stock Price 2'!E492*EXP((IR-div)*(5-E$3))-strike_2)</f>
        <v>612648.37634098856</v>
      </c>
      <c r="F492" s="48">
        <f>notional_2*EXP(-IR*(5-F$3))*('2. Stock Price 2'!F492*EXP((IR-div)*(5-F$3))-strike_2)</f>
        <v>14781467.231599186</v>
      </c>
      <c r="G492" s="48">
        <f>notional_2*EXP(-IR*(5-G$3))*('2. Stock Price 2'!G492*EXP((IR-div)*(5-G$3))-strike_2)</f>
        <v>25785264.464616343</v>
      </c>
      <c r="H492" s="48">
        <f>notional_2*EXP(-IR*(5-H$3))*('2. Stock Price 2'!H492*EXP((IR-div)*(5-H$3))-strike_2)</f>
        <v>14205344.111262452</v>
      </c>
      <c r="I492" s="48">
        <f>notional_2*EXP(-IR*(5-I$3))*('2. Stock Price 2'!I492*EXP((IR-div)*(5-I$3))-strike_2)</f>
        <v>4199403.0727309734</v>
      </c>
      <c r="J492" s="48">
        <f>notional_2*EXP(-IR*(5-J$3))*('2. Stock Price 2'!J492*EXP((IR-div)*(5-J$3))-strike_2)</f>
        <v>2333056.1182564129</v>
      </c>
      <c r="K492" s="48">
        <f>notional_2*EXP(-IR*(5-K$3))*('2. Stock Price 2'!K492*EXP((IR-div)*(5-K$3))-strike_2)</f>
        <v>13686272.724953057</v>
      </c>
      <c r="L492" s="48">
        <f>notional_2*EXP(-IR*(5-L$3))*('2. Stock Price 2'!L492*EXP((IR-div)*(5-L$3))-strike_2)</f>
        <v>8351343.7123199292</v>
      </c>
      <c r="M492" s="48">
        <f>notional_2*EXP(-IR*(5-M$3))*('2. Stock Price 2'!M492*EXP((IR-div)*(5-M$3))-strike_2)</f>
        <v>4547324.3171813982</v>
      </c>
      <c r="N492" s="48">
        <f>notional_2*EXP(-IR*(5-N$3))*('2. Stock Price 2'!N492*EXP((IR-div)*(5-N$3))-strike_2)</f>
        <v>31631078.785010204</v>
      </c>
      <c r="O492" s="48">
        <f>notional_2*EXP(-IR*(5-O$3))*('2. Stock Price 2'!O492*EXP((IR-div)*(5-O$3))-strike_2)</f>
        <v>30603239.492035199</v>
      </c>
      <c r="P492" s="48">
        <f>notional_2*EXP(-IR*(5-P$3))*('2. Stock Price 2'!P492*EXP((IR-div)*(5-P$3))-strike_2)</f>
        <v>22008430.286016114</v>
      </c>
      <c r="Q492" s="48">
        <f>notional_2*EXP(-IR*(5-Q$3))*('2. Stock Price 2'!Q492*EXP((IR-div)*(5-Q$3))-strike_2)</f>
        <v>4778757.8623888483</v>
      </c>
      <c r="R492" s="48">
        <f>notional_2*EXP(-IR*(5-R$3))*('2. Stock Price 2'!R492*EXP((IR-div)*(5-R$3))-strike_2)</f>
        <v>-8528908.940401094</v>
      </c>
      <c r="S492" s="48">
        <f>notional_2*EXP(-IR*(5-S$3))*('2. Stock Price 2'!S492*EXP((IR-div)*(5-S$3))-strike_2)</f>
        <v>-2293548.2169253272</v>
      </c>
      <c r="T492" s="48">
        <f>notional_2*EXP(-IR*(5-T$3))*('2. Stock Price 2'!T492*EXP((IR-div)*(5-T$3))-strike_2)</f>
        <v>-10888731.060784619</v>
      </c>
      <c r="U492" s="48">
        <f>notional_2*EXP(-IR*(5-U$3))*('2. Stock Price 2'!U492*EXP((IR-div)*(5-U$3))-strike_2)</f>
        <v>-21556778.52830736</v>
      </c>
      <c r="V492" s="48">
        <f>notional_2*EXP(-IR*(5-V$3))*('2. Stock Price 2'!V492*EXP((IR-div)*(5-V$3))-strike_2)</f>
        <v>-24000202.705131467</v>
      </c>
      <c r="W492" s="49">
        <f>notional_2*EXP(-IR*(5-W$3))*('2. Stock Price 2'!W492*EXP((IR-div)*(5-W$3))-strike_2)</f>
        <v>-19253658.519667964</v>
      </c>
    </row>
    <row r="493" spans="2:23" x14ac:dyDescent="0.35">
      <c r="B493" s="9" t="s">
        <v>489</v>
      </c>
      <c r="C493" s="11">
        <f>EXP(-IR*(5-C$3))*('2. Stock Price 1'!C493*EXP((IR-div)*(5-C$3))-strike)</f>
        <v>0</v>
      </c>
      <c r="D493" s="48">
        <f>notional_2*EXP(-IR*(5-D$3))*('2. Stock Price 2'!D493*EXP((IR-div)*(5-D$3))-strike_2)</f>
        <v>2564068.0862206286</v>
      </c>
      <c r="E493" s="48">
        <f>notional_2*EXP(-IR*(5-E$3))*('2. Stock Price 2'!E493*EXP((IR-div)*(5-E$3))-strike_2)</f>
        <v>-2202102.8025184544</v>
      </c>
      <c r="F493" s="48">
        <f>notional_2*EXP(-IR*(5-F$3))*('2. Stock Price 2'!F493*EXP((IR-div)*(5-F$3))-strike_2)</f>
        <v>8526439.630111549</v>
      </c>
      <c r="G493" s="48">
        <f>notional_2*EXP(-IR*(5-G$3))*('2. Stock Price 2'!G493*EXP((IR-div)*(5-G$3))-strike_2)</f>
        <v>-234353.93044800576</v>
      </c>
      <c r="H493" s="48">
        <f>notional_2*EXP(-IR*(5-H$3))*('2. Stock Price 2'!H493*EXP((IR-div)*(5-H$3))-strike_2)</f>
        <v>5953986.763945289</v>
      </c>
      <c r="I493" s="48">
        <f>notional_2*EXP(-IR*(5-I$3))*('2. Stock Price 2'!I493*EXP((IR-div)*(5-I$3))-strike_2)</f>
        <v>18142566.738380082</v>
      </c>
      <c r="J493" s="48">
        <f>notional_2*EXP(-IR*(5-J$3))*('2. Stock Price 2'!J493*EXP((IR-div)*(5-J$3))-strike_2)</f>
        <v>6636964.663939178</v>
      </c>
      <c r="K493" s="48">
        <f>notional_2*EXP(-IR*(5-K$3))*('2. Stock Price 2'!K493*EXP((IR-div)*(5-K$3))-strike_2)</f>
        <v>3043296.2181773912</v>
      </c>
      <c r="L493" s="48">
        <f>notional_2*EXP(-IR*(5-L$3))*('2. Stock Price 2'!L493*EXP((IR-div)*(5-L$3))-strike_2)</f>
        <v>6310473.3432461554</v>
      </c>
      <c r="M493" s="48">
        <f>notional_2*EXP(-IR*(5-M$3))*('2. Stock Price 2'!M493*EXP((IR-div)*(5-M$3))-strike_2)</f>
        <v>-3818584.8935260177</v>
      </c>
      <c r="N493" s="48">
        <f>notional_2*EXP(-IR*(5-N$3))*('2. Stock Price 2'!N493*EXP((IR-div)*(5-N$3))-strike_2)</f>
        <v>1725320.1997028179</v>
      </c>
      <c r="O493" s="48">
        <f>notional_2*EXP(-IR*(5-O$3))*('2. Stock Price 2'!O493*EXP((IR-div)*(5-O$3))-strike_2)</f>
        <v>4993093.4240158452</v>
      </c>
      <c r="P493" s="48">
        <f>notional_2*EXP(-IR*(5-P$3))*('2. Stock Price 2'!P493*EXP((IR-div)*(5-P$3))-strike_2)</f>
        <v>-5165279.6031667627</v>
      </c>
      <c r="Q493" s="48">
        <f>notional_2*EXP(-IR*(5-Q$3))*('2. Stock Price 2'!Q493*EXP((IR-div)*(5-Q$3))-strike_2)</f>
        <v>-17673195.592497319</v>
      </c>
      <c r="R493" s="48">
        <f>notional_2*EXP(-IR*(5-R$3))*('2. Stock Price 2'!R493*EXP((IR-div)*(5-R$3))-strike_2)</f>
        <v>-19722102.470817126</v>
      </c>
      <c r="S493" s="48">
        <f>notional_2*EXP(-IR*(5-S$3))*('2. Stock Price 2'!S493*EXP((IR-div)*(5-S$3))-strike_2)</f>
        <v>-17060549.450352471</v>
      </c>
      <c r="T493" s="48">
        <f>notional_2*EXP(-IR*(5-T$3))*('2. Stock Price 2'!T493*EXP((IR-div)*(5-T$3))-strike_2)</f>
        <v>-8270021.0588233899</v>
      </c>
      <c r="U493" s="48">
        <f>notional_2*EXP(-IR*(5-U$3))*('2. Stock Price 2'!U493*EXP((IR-div)*(5-U$3))-strike_2)</f>
        <v>-16476394.001509137</v>
      </c>
      <c r="V493" s="48">
        <f>notional_2*EXP(-IR*(5-V$3))*('2. Stock Price 2'!V493*EXP((IR-div)*(5-V$3))-strike_2)</f>
        <v>-3145550.0240188199</v>
      </c>
      <c r="W493" s="49">
        <f>notional_2*EXP(-IR*(5-W$3))*('2. Stock Price 2'!W493*EXP((IR-div)*(5-W$3))-strike_2)</f>
        <v>-5505517.0584242744</v>
      </c>
    </row>
    <row r="494" spans="2:23" x14ac:dyDescent="0.35">
      <c r="B494" s="9" t="s">
        <v>490</v>
      </c>
      <c r="C494" s="11">
        <f>EXP(-IR*(5-C$3))*('2. Stock Price 1'!C494*EXP((IR-div)*(5-C$3))-strike)</f>
        <v>0</v>
      </c>
      <c r="D494" s="48">
        <f>notional_2*EXP(-IR*(5-D$3))*('2. Stock Price 2'!D494*EXP((IR-div)*(5-D$3))-strike_2)</f>
        <v>3507609.4812171105</v>
      </c>
      <c r="E494" s="48">
        <f>notional_2*EXP(-IR*(5-E$3))*('2. Stock Price 2'!E494*EXP((IR-div)*(5-E$3))-strike_2)</f>
        <v>5186335.1602196237</v>
      </c>
      <c r="F494" s="48">
        <f>notional_2*EXP(-IR*(5-F$3))*('2. Stock Price 2'!F494*EXP((IR-div)*(5-F$3))-strike_2)</f>
        <v>15267652.592387905</v>
      </c>
      <c r="G494" s="48">
        <f>notional_2*EXP(-IR*(5-G$3))*('2. Stock Price 2'!G494*EXP((IR-div)*(5-G$3))-strike_2)</f>
        <v>741289.77615188586</v>
      </c>
      <c r="H494" s="48">
        <f>notional_2*EXP(-IR*(5-H$3))*('2. Stock Price 2'!H494*EXP((IR-div)*(5-H$3))-strike_2)</f>
        <v>880224.53419033356</v>
      </c>
      <c r="I494" s="48">
        <f>notional_2*EXP(-IR*(5-I$3))*('2. Stock Price 2'!I494*EXP((IR-div)*(5-I$3))-strike_2)</f>
        <v>-707780.86595978984</v>
      </c>
      <c r="J494" s="48">
        <f>notional_2*EXP(-IR*(5-J$3))*('2. Stock Price 2'!J494*EXP((IR-div)*(5-J$3))-strike_2)</f>
        <v>-659717.91922586493</v>
      </c>
      <c r="K494" s="48">
        <f>notional_2*EXP(-IR*(5-K$3))*('2. Stock Price 2'!K494*EXP((IR-div)*(5-K$3))-strike_2)</f>
        <v>-6998388.6007697359</v>
      </c>
      <c r="L494" s="48">
        <f>notional_2*EXP(-IR*(5-L$3))*('2. Stock Price 2'!L494*EXP((IR-div)*(5-L$3))-strike_2)</f>
        <v>-9119094.1273689829</v>
      </c>
      <c r="M494" s="48">
        <f>notional_2*EXP(-IR*(5-M$3))*('2. Stock Price 2'!M494*EXP((IR-div)*(5-M$3))-strike_2)</f>
        <v>-4686244.3833263628</v>
      </c>
      <c r="N494" s="48">
        <f>notional_2*EXP(-IR*(5-N$3))*('2. Stock Price 2'!N494*EXP((IR-div)*(5-N$3))-strike_2)</f>
        <v>464840.68086433917</v>
      </c>
      <c r="O494" s="48">
        <f>notional_2*EXP(-IR*(5-O$3))*('2. Stock Price 2'!O494*EXP((IR-div)*(5-O$3))-strike_2)</f>
        <v>-2016286.055080153</v>
      </c>
      <c r="P494" s="48">
        <f>notional_2*EXP(-IR*(5-P$3))*('2. Stock Price 2'!P494*EXP((IR-div)*(5-P$3))-strike_2)</f>
        <v>9854062.1758561861</v>
      </c>
      <c r="Q494" s="48">
        <f>notional_2*EXP(-IR*(5-Q$3))*('2. Stock Price 2'!Q494*EXP((IR-div)*(5-Q$3))-strike_2)</f>
        <v>4425832.1783011714</v>
      </c>
      <c r="R494" s="48">
        <f>notional_2*EXP(-IR*(5-R$3))*('2. Stock Price 2'!R494*EXP((IR-div)*(5-R$3))-strike_2)</f>
        <v>706396.69334002701</v>
      </c>
      <c r="S494" s="48">
        <f>notional_2*EXP(-IR*(5-S$3))*('2. Stock Price 2'!S494*EXP((IR-div)*(5-S$3))-strike_2)</f>
        <v>977691.98605321441</v>
      </c>
      <c r="T494" s="48">
        <f>notional_2*EXP(-IR*(5-T$3))*('2. Stock Price 2'!T494*EXP((IR-div)*(5-T$3))-strike_2)</f>
        <v>-16240333.118172003</v>
      </c>
      <c r="U494" s="48">
        <f>notional_2*EXP(-IR*(5-U$3))*('2. Stock Price 2'!U494*EXP((IR-div)*(5-U$3))-strike_2)</f>
        <v>-15048757.983754404</v>
      </c>
      <c r="V494" s="48">
        <f>notional_2*EXP(-IR*(5-V$3))*('2. Stock Price 2'!V494*EXP((IR-div)*(5-V$3))-strike_2)</f>
        <v>-27609309.904096004</v>
      </c>
      <c r="W494" s="49">
        <f>notional_2*EXP(-IR*(5-W$3))*('2. Stock Price 2'!W494*EXP((IR-div)*(5-W$3))-strike_2)</f>
        <v>-28933180.008188102</v>
      </c>
    </row>
    <row r="495" spans="2:23" x14ac:dyDescent="0.35">
      <c r="B495" s="9" t="s">
        <v>491</v>
      </c>
      <c r="C495" s="11">
        <f>EXP(-IR*(5-C$3))*('2. Stock Price 1'!C495*EXP((IR-div)*(5-C$3))-strike)</f>
        <v>0</v>
      </c>
      <c r="D495" s="48">
        <f>notional_2*EXP(-IR*(5-D$3))*('2. Stock Price 2'!D495*EXP((IR-div)*(5-D$3))-strike_2)</f>
        <v>-10423266.802373692</v>
      </c>
      <c r="E495" s="48">
        <f>notional_2*EXP(-IR*(5-E$3))*('2. Stock Price 2'!E495*EXP((IR-div)*(5-E$3))-strike_2)</f>
        <v>-12023243.255006561</v>
      </c>
      <c r="F495" s="48">
        <f>notional_2*EXP(-IR*(5-F$3))*('2. Stock Price 2'!F495*EXP((IR-div)*(5-F$3))-strike_2)</f>
        <v>7440506.4158649007</v>
      </c>
      <c r="G495" s="48">
        <f>notional_2*EXP(-IR*(5-G$3))*('2. Stock Price 2'!G495*EXP((IR-div)*(5-G$3))-strike_2)</f>
        <v>-9758330.7943019196</v>
      </c>
      <c r="H495" s="48">
        <f>notional_2*EXP(-IR*(5-H$3))*('2. Stock Price 2'!H495*EXP((IR-div)*(5-H$3))-strike_2)</f>
        <v>-10151645.315388527</v>
      </c>
      <c r="I495" s="48">
        <f>notional_2*EXP(-IR*(5-I$3))*('2. Stock Price 2'!I495*EXP((IR-div)*(5-I$3))-strike_2)</f>
        <v>8343200.4451469677</v>
      </c>
      <c r="J495" s="48">
        <f>notional_2*EXP(-IR*(5-J$3))*('2. Stock Price 2'!J495*EXP((IR-div)*(5-J$3))-strike_2)</f>
        <v>3084019.9344719821</v>
      </c>
      <c r="K495" s="48">
        <f>notional_2*EXP(-IR*(5-K$3))*('2. Stock Price 2'!K495*EXP((IR-div)*(5-K$3))-strike_2)</f>
        <v>10108631.117358012</v>
      </c>
      <c r="L495" s="48">
        <f>notional_2*EXP(-IR*(5-L$3))*('2. Stock Price 2'!L495*EXP((IR-div)*(5-L$3))-strike_2)</f>
        <v>13791633.814638061</v>
      </c>
      <c r="M495" s="48">
        <f>notional_2*EXP(-IR*(5-M$3))*('2. Stock Price 2'!M495*EXP((IR-div)*(5-M$3))-strike_2)</f>
        <v>28274639.455608957</v>
      </c>
      <c r="N495" s="48">
        <f>notional_2*EXP(-IR*(5-N$3))*('2. Stock Price 2'!N495*EXP((IR-div)*(5-N$3))-strike_2)</f>
        <v>29327900.097417627</v>
      </c>
      <c r="O495" s="48">
        <f>notional_2*EXP(-IR*(5-O$3))*('2. Stock Price 2'!O495*EXP((IR-div)*(5-O$3))-strike_2)</f>
        <v>26221972.312599629</v>
      </c>
      <c r="P495" s="48">
        <f>notional_2*EXP(-IR*(5-P$3))*('2. Stock Price 2'!P495*EXP((IR-div)*(5-P$3))-strike_2)</f>
        <v>40401093.622165859</v>
      </c>
      <c r="Q495" s="48">
        <f>notional_2*EXP(-IR*(5-Q$3))*('2. Stock Price 2'!Q495*EXP((IR-div)*(5-Q$3))-strike_2)</f>
        <v>20422110.027690653</v>
      </c>
      <c r="R495" s="48">
        <f>notional_2*EXP(-IR*(5-R$3))*('2. Stock Price 2'!R495*EXP((IR-div)*(5-R$3))-strike_2)</f>
        <v>7114448.568697867</v>
      </c>
      <c r="S495" s="48">
        <f>notional_2*EXP(-IR*(5-S$3))*('2. Stock Price 2'!S495*EXP((IR-div)*(5-S$3))-strike_2)</f>
        <v>2928625.0092883394</v>
      </c>
      <c r="T495" s="48">
        <f>notional_2*EXP(-IR*(5-T$3))*('2. Stock Price 2'!T495*EXP((IR-div)*(5-T$3))-strike_2)</f>
        <v>14940377.244766885</v>
      </c>
      <c r="U495" s="48">
        <f>notional_2*EXP(-IR*(5-U$3))*('2. Stock Price 2'!U495*EXP((IR-div)*(5-U$3))-strike_2)</f>
        <v>13644499.151578763</v>
      </c>
      <c r="V495" s="48">
        <f>notional_2*EXP(-IR*(5-V$3))*('2. Stock Price 2'!V495*EXP((IR-div)*(5-V$3))-strike_2)</f>
        <v>24554506.816967983</v>
      </c>
      <c r="W495" s="49">
        <f>notional_2*EXP(-IR*(5-W$3))*('2. Stock Price 2'!W495*EXP((IR-div)*(5-W$3))-strike_2)</f>
        <v>25842494.256898902</v>
      </c>
    </row>
    <row r="496" spans="2:23" x14ac:dyDescent="0.35">
      <c r="B496" s="9" t="s">
        <v>492</v>
      </c>
      <c r="C496" s="11">
        <f>EXP(-IR*(5-C$3))*('2. Stock Price 1'!C496*EXP((IR-div)*(5-C$3))-strike)</f>
        <v>0</v>
      </c>
      <c r="D496" s="48">
        <f>notional_2*EXP(-IR*(5-D$3))*('2. Stock Price 2'!D496*EXP((IR-div)*(5-D$3))-strike_2)</f>
        <v>16605481.005387953</v>
      </c>
      <c r="E496" s="48">
        <f>notional_2*EXP(-IR*(5-E$3))*('2. Stock Price 2'!E496*EXP((IR-div)*(5-E$3))-strike_2)</f>
        <v>16826739.148029674</v>
      </c>
      <c r="F496" s="48">
        <f>notional_2*EXP(-IR*(5-F$3))*('2. Stock Price 2'!F496*EXP((IR-div)*(5-F$3))-strike_2)</f>
        <v>24866142.976204053</v>
      </c>
      <c r="G496" s="48">
        <f>notional_2*EXP(-IR*(5-G$3))*('2. Stock Price 2'!G496*EXP((IR-div)*(5-G$3))-strike_2)</f>
        <v>27467063.419540517</v>
      </c>
      <c r="H496" s="48">
        <f>notional_2*EXP(-IR*(5-H$3))*('2. Stock Price 2'!H496*EXP((IR-div)*(5-H$3))-strike_2)</f>
        <v>22014133.197416749</v>
      </c>
      <c r="I496" s="48">
        <f>notional_2*EXP(-IR*(5-I$3))*('2. Stock Price 2'!I496*EXP((IR-div)*(5-I$3))-strike_2)</f>
        <v>10427885.333068235</v>
      </c>
      <c r="J496" s="48">
        <f>notional_2*EXP(-IR*(5-J$3))*('2. Stock Price 2'!J496*EXP((IR-div)*(5-J$3))-strike_2)</f>
        <v>7698116.327191459</v>
      </c>
      <c r="K496" s="48">
        <f>notional_2*EXP(-IR*(5-K$3))*('2. Stock Price 2'!K496*EXP((IR-div)*(5-K$3))-strike_2)</f>
        <v>4654865.2335873898</v>
      </c>
      <c r="L496" s="48">
        <f>notional_2*EXP(-IR*(5-L$3))*('2. Stock Price 2'!L496*EXP((IR-div)*(5-L$3))-strike_2)</f>
        <v>14958851.022413293</v>
      </c>
      <c r="M496" s="48">
        <f>notional_2*EXP(-IR*(5-M$3))*('2. Stock Price 2'!M496*EXP((IR-div)*(5-M$3))-strike_2)</f>
        <v>14462280.853108747</v>
      </c>
      <c r="N496" s="48">
        <f>notional_2*EXP(-IR*(5-N$3))*('2. Stock Price 2'!N496*EXP((IR-div)*(5-N$3))-strike_2)</f>
        <v>23434235.919391707</v>
      </c>
      <c r="O496" s="48">
        <f>notional_2*EXP(-IR*(5-O$3))*('2. Stock Price 2'!O496*EXP((IR-div)*(5-O$3))-strike_2)</f>
        <v>17383956.073208414</v>
      </c>
      <c r="P496" s="48">
        <f>notional_2*EXP(-IR*(5-P$3))*('2. Stock Price 2'!P496*EXP((IR-div)*(5-P$3))-strike_2)</f>
        <v>16709804.184576472</v>
      </c>
      <c r="Q496" s="48">
        <f>notional_2*EXP(-IR*(5-Q$3))*('2. Stock Price 2'!Q496*EXP((IR-div)*(5-Q$3))-strike_2)</f>
        <v>-1863245.9601537075</v>
      </c>
      <c r="R496" s="48">
        <f>notional_2*EXP(-IR*(5-R$3))*('2. Stock Price 2'!R496*EXP((IR-div)*(5-R$3))-strike_2)</f>
        <v>27429475.977512926</v>
      </c>
      <c r="S496" s="48">
        <f>notional_2*EXP(-IR*(5-S$3))*('2. Stock Price 2'!S496*EXP((IR-div)*(5-S$3))-strike_2)</f>
        <v>25735074.840176269</v>
      </c>
      <c r="T496" s="48">
        <f>notional_2*EXP(-IR*(5-T$3))*('2. Stock Price 2'!T496*EXP((IR-div)*(5-T$3))-strike_2)</f>
        <v>3883950.576442624</v>
      </c>
      <c r="U496" s="48">
        <f>notional_2*EXP(-IR*(5-U$3))*('2. Stock Price 2'!U496*EXP((IR-div)*(5-U$3))-strike_2)</f>
        <v>-2136470.6206941269</v>
      </c>
      <c r="V496" s="48">
        <f>notional_2*EXP(-IR*(5-V$3))*('2. Stock Price 2'!V496*EXP((IR-div)*(5-V$3))-strike_2)</f>
        <v>-23211084.760285269</v>
      </c>
      <c r="W496" s="49">
        <f>notional_2*EXP(-IR*(5-W$3))*('2. Stock Price 2'!W496*EXP((IR-div)*(5-W$3))-strike_2)</f>
        <v>-33003809.460406471</v>
      </c>
    </row>
    <row r="497" spans="2:23" x14ac:dyDescent="0.35">
      <c r="B497" s="9" t="s">
        <v>493</v>
      </c>
      <c r="C497" s="11">
        <f>EXP(-IR*(5-C$3))*('2. Stock Price 1'!C497*EXP((IR-div)*(5-C$3))-strike)</f>
        <v>0</v>
      </c>
      <c r="D497" s="48">
        <f>notional_2*EXP(-IR*(5-D$3))*('2. Stock Price 2'!D497*EXP((IR-div)*(5-D$3))-strike_2)</f>
        <v>8873374.4091041628</v>
      </c>
      <c r="E497" s="48">
        <f>notional_2*EXP(-IR*(5-E$3))*('2. Stock Price 2'!E497*EXP((IR-div)*(5-E$3))-strike_2)</f>
        <v>8880617.2768595591</v>
      </c>
      <c r="F497" s="48">
        <f>notional_2*EXP(-IR*(5-F$3))*('2. Stock Price 2'!F497*EXP((IR-div)*(5-F$3))-strike_2)</f>
        <v>-4470544.6413064143</v>
      </c>
      <c r="G497" s="48">
        <f>notional_2*EXP(-IR*(5-G$3))*('2. Stock Price 2'!G497*EXP((IR-div)*(5-G$3))-strike_2)</f>
        <v>-13779287.86870061</v>
      </c>
      <c r="H497" s="48">
        <f>notional_2*EXP(-IR*(5-H$3))*('2. Stock Price 2'!H497*EXP((IR-div)*(5-H$3))-strike_2)</f>
        <v>3653762.3204972968</v>
      </c>
      <c r="I497" s="48">
        <f>notional_2*EXP(-IR*(5-I$3))*('2. Stock Price 2'!I497*EXP((IR-div)*(5-I$3))-strike_2)</f>
        <v>3238383.2468757485</v>
      </c>
      <c r="J497" s="48">
        <f>notional_2*EXP(-IR*(5-J$3))*('2. Stock Price 2'!J497*EXP((IR-div)*(5-J$3))-strike_2)</f>
        <v>7555524.2726132423</v>
      </c>
      <c r="K497" s="48">
        <f>notional_2*EXP(-IR*(5-K$3))*('2. Stock Price 2'!K497*EXP((IR-div)*(5-K$3))-strike_2)</f>
        <v>2115086.4876708514</v>
      </c>
      <c r="L497" s="48">
        <f>notional_2*EXP(-IR*(5-L$3))*('2. Stock Price 2'!L497*EXP((IR-div)*(5-L$3))-strike_2)</f>
        <v>6667538.4788100645</v>
      </c>
      <c r="M497" s="48">
        <f>notional_2*EXP(-IR*(5-M$3))*('2. Stock Price 2'!M497*EXP((IR-div)*(5-M$3))-strike_2)</f>
        <v>3634761.4798668968</v>
      </c>
      <c r="N497" s="48">
        <f>notional_2*EXP(-IR*(5-N$3))*('2. Stock Price 2'!N497*EXP((IR-div)*(5-N$3))-strike_2)</f>
        <v>-9520959.7479634136</v>
      </c>
      <c r="O497" s="48">
        <f>notional_2*EXP(-IR*(5-O$3))*('2. Stock Price 2'!O497*EXP((IR-div)*(5-O$3))-strike_2)</f>
        <v>-14158100.413076587</v>
      </c>
      <c r="P497" s="48">
        <f>notional_2*EXP(-IR*(5-P$3))*('2. Stock Price 2'!P497*EXP((IR-div)*(5-P$3))-strike_2)</f>
        <v>-13405861.828537671</v>
      </c>
      <c r="Q497" s="48">
        <f>notional_2*EXP(-IR*(5-Q$3))*('2. Stock Price 2'!Q497*EXP((IR-div)*(5-Q$3))-strike_2)</f>
        <v>-15836666.423899431</v>
      </c>
      <c r="R497" s="48">
        <f>notional_2*EXP(-IR*(5-R$3))*('2. Stock Price 2'!R497*EXP((IR-div)*(5-R$3))-strike_2)</f>
        <v>-22575862.751875069</v>
      </c>
      <c r="S497" s="48">
        <f>notional_2*EXP(-IR*(5-S$3))*('2. Stock Price 2'!S497*EXP((IR-div)*(5-S$3))-strike_2)</f>
        <v>-26559431.786568012</v>
      </c>
      <c r="T497" s="48">
        <f>notional_2*EXP(-IR*(5-T$3))*('2. Stock Price 2'!T497*EXP((IR-div)*(5-T$3))-strike_2)</f>
        <v>-43188568.473545864</v>
      </c>
      <c r="U497" s="48">
        <f>notional_2*EXP(-IR*(5-U$3))*('2. Stock Price 2'!U497*EXP((IR-div)*(5-U$3))-strike_2)</f>
        <v>-39310410.349024855</v>
      </c>
      <c r="V497" s="48">
        <f>notional_2*EXP(-IR*(5-V$3))*('2. Stock Price 2'!V497*EXP((IR-div)*(5-V$3))-strike_2)</f>
        <v>-45040988.780432619</v>
      </c>
      <c r="W497" s="49">
        <f>notional_2*EXP(-IR*(5-W$3))*('2. Stock Price 2'!W497*EXP((IR-div)*(5-W$3))-strike_2)</f>
        <v>-44593062.653138936</v>
      </c>
    </row>
    <row r="498" spans="2:23" x14ac:dyDescent="0.35">
      <c r="B498" s="9" t="s">
        <v>494</v>
      </c>
      <c r="C498" s="11">
        <f>EXP(-IR*(5-C$3))*('2. Stock Price 1'!C498*EXP((IR-div)*(5-C$3))-strike)</f>
        <v>0</v>
      </c>
      <c r="D498" s="48">
        <f>notional_2*EXP(-IR*(5-D$3))*('2. Stock Price 2'!D498*EXP((IR-div)*(5-D$3))-strike_2)</f>
        <v>5490437.6352737686</v>
      </c>
      <c r="E498" s="48">
        <f>notional_2*EXP(-IR*(5-E$3))*('2. Stock Price 2'!E498*EXP((IR-div)*(5-E$3))-strike_2)</f>
        <v>15342291.771943886</v>
      </c>
      <c r="F498" s="48">
        <f>notional_2*EXP(-IR*(5-F$3))*('2. Stock Price 2'!F498*EXP((IR-div)*(5-F$3))-strike_2)</f>
        <v>7407439.0308907796</v>
      </c>
      <c r="G498" s="48">
        <f>notional_2*EXP(-IR*(5-G$3))*('2. Stock Price 2'!G498*EXP((IR-div)*(5-G$3))-strike_2)</f>
        <v>12829305.163317716</v>
      </c>
      <c r="H498" s="48">
        <f>notional_2*EXP(-IR*(5-H$3))*('2. Stock Price 2'!H498*EXP((IR-div)*(5-H$3))-strike_2)</f>
        <v>6991550.7592587164</v>
      </c>
      <c r="I498" s="48">
        <f>notional_2*EXP(-IR*(5-I$3))*('2. Stock Price 2'!I498*EXP((IR-div)*(5-I$3))-strike_2)</f>
        <v>-10270677.562858567</v>
      </c>
      <c r="J498" s="48">
        <f>notional_2*EXP(-IR*(5-J$3))*('2. Stock Price 2'!J498*EXP((IR-div)*(5-J$3))-strike_2)</f>
        <v>502031.59650462528</v>
      </c>
      <c r="K498" s="48">
        <f>notional_2*EXP(-IR*(5-K$3))*('2. Stock Price 2'!K498*EXP((IR-div)*(5-K$3))-strike_2)</f>
        <v>-1578920.4149025222</v>
      </c>
      <c r="L498" s="48">
        <f>notional_2*EXP(-IR*(5-L$3))*('2. Stock Price 2'!L498*EXP((IR-div)*(5-L$3))-strike_2)</f>
        <v>-19690109.354393184</v>
      </c>
      <c r="M498" s="48">
        <f>notional_2*EXP(-IR*(5-M$3))*('2. Stock Price 2'!M498*EXP((IR-div)*(5-M$3))-strike_2)</f>
        <v>-12115929.177521102</v>
      </c>
      <c r="N498" s="48">
        <f>notional_2*EXP(-IR*(5-N$3))*('2. Stock Price 2'!N498*EXP((IR-div)*(5-N$3))-strike_2)</f>
        <v>-8961569.9263655674</v>
      </c>
      <c r="O498" s="48">
        <f>notional_2*EXP(-IR*(5-O$3))*('2. Stock Price 2'!O498*EXP((IR-div)*(5-O$3))-strike_2)</f>
        <v>-2361174.7477433453</v>
      </c>
      <c r="P498" s="48">
        <f>notional_2*EXP(-IR*(5-P$3))*('2. Stock Price 2'!P498*EXP((IR-div)*(5-P$3))-strike_2)</f>
        <v>5288843.5690366123</v>
      </c>
      <c r="Q498" s="48">
        <f>notional_2*EXP(-IR*(5-Q$3))*('2. Stock Price 2'!Q498*EXP((IR-div)*(5-Q$3))-strike_2)</f>
        <v>7641327.6811662875</v>
      </c>
      <c r="R498" s="48">
        <f>notional_2*EXP(-IR*(5-R$3))*('2. Stock Price 2'!R498*EXP((IR-div)*(5-R$3))-strike_2)</f>
        <v>-924974.37084478966</v>
      </c>
      <c r="S498" s="48">
        <f>notional_2*EXP(-IR*(5-S$3))*('2. Stock Price 2'!S498*EXP((IR-div)*(5-S$3))-strike_2)</f>
        <v>-5871699.0382904066</v>
      </c>
      <c r="T498" s="48">
        <f>notional_2*EXP(-IR*(5-T$3))*('2. Stock Price 2'!T498*EXP((IR-div)*(5-T$3))-strike_2)</f>
        <v>1589052.8432581858</v>
      </c>
      <c r="U498" s="48">
        <f>notional_2*EXP(-IR*(5-U$3))*('2. Stock Price 2'!U498*EXP((IR-div)*(5-U$3))-strike_2)</f>
        <v>5237665.1967308139</v>
      </c>
      <c r="V498" s="48">
        <f>notional_2*EXP(-IR*(5-V$3))*('2. Stock Price 2'!V498*EXP((IR-div)*(5-V$3))-strike_2)</f>
        <v>8707822.5352071654</v>
      </c>
      <c r="W498" s="49">
        <f>notional_2*EXP(-IR*(5-W$3))*('2. Stock Price 2'!W498*EXP((IR-div)*(5-W$3))-strike_2)</f>
        <v>2856433.1450014748</v>
      </c>
    </row>
    <row r="499" spans="2:23" x14ac:dyDescent="0.35">
      <c r="B499" s="9" t="s">
        <v>495</v>
      </c>
      <c r="C499" s="11">
        <f>EXP(-IR*(5-C$3))*('2. Stock Price 1'!C499*EXP((IR-div)*(5-C$3))-strike)</f>
        <v>0</v>
      </c>
      <c r="D499" s="48">
        <f>notional_2*EXP(-IR*(5-D$3))*('2. Stock Price 2'!D499*EXP((IR-div)*(5-D$3))-strike_2)</f>
        <v>-6914861.7867449317</v>
      </c>
      <c r="E499" s="48">
        <f>notional_2*EXP(-IR*(5-E$3))*('2. Stock Price 2'!E499*EXP((IR-div)*(5-E$3))-strike_2)</f>
        <v>-8387559.8413897492</v>
      </c>
      <c r="F499" s="48">
        <f>notional_2*EXP(-IR*(5-F$3))*('2. Stock Price 2'!F499*EXP((IR-div)*(5-F$3))-strike_2)</f>
        <v>-27476202.526032586</v>
      </c>
      <c r="G499" s="48">
        <f>notional_2*EXP(-IR*(5-G$3))*('2. Stock Price 2'!G499*EXP((IR-div)*(5-G$3))-strike_2)</f>
        <v>-37963370.483866639</v>
      </c>
      <c r="H499" s="48">
        <f>notional_2*EXP(-IR*(5-H$3))*('2. Stock Price 2'!H499*EXP((IR-div)*(5-H$3))-strike_2)</f>
        <v>-39514428.853299849</v>
      </c>
      <c r="I499" s="48">
        <f>notional_2*EXP(-IR*(5-I$3))*('2. Stock Price 2'!I499*EXP((IR-div)*(5-I$3))-strike_2)</f>
        <v>-28644620.63475126</v>
      </c>
      <c r="J499" s="48">
        <f>notional_2*EXP(-IR*(5-J$3))*('2. Stock Price 2'!J499*EXP((IR-div)*(5-J$3))-strike_2)</f>
        <v>-29395815.147512738</v>
      </c>
      <c r="K499" s="48">
        <f>notional_2*EXP(-IR*(5-K$3))*('2. Stock Price 2'!K499*EXP((IR-div)*(5-K$3))-strike_2)</f>
        <v>-38138353.114545159</v>
      </c>
      <c r="L499" s="48">
        <f>notional_2*EXP(-IR*(5-L$3))*('2. Stock Price 2'!L499*EXP((IR-div)*(5-L$3))-strike_2)</f>
        <v>-44079670.869866267</v>
      </c>
      <c r="M499" s="48">
        <f>notional_2*EXP(-IR*(5-M$3))*('2. Stock Price 2'!M499*EXP((IR-div)*(5-M$3))-strike_2)</f>
        <v>-45186143.398283713</v>
      </c>
      <c r="N499" s="48">
        <f>notional_2*EXP(-IR*(5-N$3))*('2. Stock Price 2'!N499*EXP((IR-div)*(5-N$3))-strike_2)</f>
        <v>-41077131.068315983</v>
      </c>
      <c r="O499" s="48">
        <f>notional_2*EXP(-IR*(5-O$3))*('2. Stock Price 2'!O499*EXP((IR-div)*(5-O$3))-strike_2)</f>
        <v>-39368654.526955381</v>
      </c>
      <c r="P499" s="48">
        <f>notional_2*EXP(-IR*(5-P$3))*('2. Stock Price 2'!P499*EXP((IR-div)*(5-P$3))-strike_2)</f>
        <v>-31045289.849520039</v>
      </c>
      <c r="Q499" s="48">
        <f>notional_2*EXP(-IR*(5-Q$3))*('2. Stock Price 2'!Q499*EXP((IR-div)*(5-Q$3))-strike_2)</f>
        <v>-35104063.046295516</v>
      </c>
      <c r="R499" s="48">
        <f>notional_2*EXP(-IR*(5-R$3))*('2. Stock Price 2'!R499*EXP((IR-div)*(5-R$3))-strike_2)</f>
        <v>-36917057.84491045</v>
      </c>
      <c r="S499" s="48">
        <f>notional_2*EXP(-IR*(5-S$3))*('2. Stock Price 2'!S499*EXP((IR-div)*(5-S$3))-strike_2)</f>
        <v>-45771838.504167601</v>
      </c>
      <c r="T499" s="48">
        <f>notional_2*EXP(-IR*(5-T$3))*('2. Stock Price 2'!T499*EXP((IR-div)*(5-T$3))-strike_2)</f>
        <v>-41318265.712306574</v>
      </c>
      <c r="U499" s="48">
        <f>notional_2*EXP(-IR*(5-U$3))*('2. Stock Price 2'!U499*EXP((IR-div)*(5-U$3))-strike_2)</f>
        <v>-43559151.904534802</v>
      </c>
      <c r="V499" s="48">
        <f>notional_2*EXP(-IR*(5-V$3))*('2. Stock Price 2'!V499*EXP((IR-div)*(5-V$3))-strike_2)</f>
        <v>-40941952.052879393</v>
      </c>
      <c r="W499" s="49">
        <f>notional_2*EXP(-IR*(5-W$3))*('2. Stock Price 2'!W499*EXP((IR-div)*(5-W$3))-strike_2)</f>
        <v>-24574703.596138477</v>
      </c>
    </row>
    <row r="500" spans="2:23" x14ac:dyDescent="0.35">
      <c r="B500" s="9" t="s">
        <v>496</v>
      </c>
      <c r="C500" s="11">
        <f>EXP(-IR*(5-C$3))*('2. Stock Price 1'!C500*EXP((IR-div)*(5-C$3))-strike)</f>
        <v>0</v>
      </c>
      <c r="D500" s="48">
        <f>notional_2*EXP(-IR*(5-D$3))*('2. Stock Price 2'!D500*EXP((IR-div)*(5-D$3))-strike_2)</f>
        <v>1921632.0860756147</v>
      </c>
      <c r="E500" s="48">
        <f>notional_2*EXP(-IR*(5-E$3))*('2. Stock Price 2'!E500*EXP((IR-div)*(5-E$3))-strike_2)</f>
        <v>-16269651.121335486</v>
      </c>
      <c r="F500" s="48">
        <f>notional_2*EXP(-IR*(5-F$3))*('2. Stock Price 2'!F500*EXP((IR-div)*(5-F$3))-strike_2)</f>
        <v>-18988518.361527521</v>
      </c>
      <c r="G500" s="48">
        <f>notional_2*EXP(-IR*(5-G$3))*('2. Stock Price 2'!G500*EXP((IR-div)*(5-G$3))-strike_2)</f>
        <v>-18649535.740329541</v>
      </c>
      <c r="H500" s="48">
        <f>notional_2*EXP(-IR*(5-H$3))*('2. Stock Price 2'!H500*EXP((IR-div)*(5-H$3))-strike_2)</f>
        <v>-11191855.920115888</v>
      </c>
      <c r="I500" s="48">
        <f>notional_2*EXP(-IR*(5-I$3))*('2. Stock Price 2'!I500*EXP((IR-div)*(5-I$3))-strike_2)</f>
        <v>-900685.86310720339</v>
      </c>
      <c r="J500" s="48">
        <f>notional_2*EXP(-IR*(5-J$3))*('2. Stock Price 2'!J500*EXP((IR-div)*(5-J$3))-strike_2)</f>
        <v>11072164.698244343</v>
      </c>
      <c r="K500" s="48">
        <f>notional_2*EXP(-IR*(5-K$3))*('2. Stock Price 2'!K500*EXP((IR-div)*(5-K$3))-strike_2)</f>
        <v>8622462.0418849718</v>
      </c>
      <c r="L500" s="48">
        <f>notional_2*EXP(-IR*(5-L$3))*('2. Stock Price 2'!L500*EXP((IR-div)*(5-L$3))-strike_2)</f>
        <v>-21734173.571815372</v>
      </c>
      <c r="M500" s="48">
        <f>notional_2*EXP(-IR*(5-M$3))*('2. Stock Price 2'!M500*EXP((IR-div)*(5-M$3))-strike_2)</f>
        <v>-29516019.891319331</v>
      </c>
      <c r="N500" s="48">
        <f>notional_2*EXP(-IR*(5-N$3))*('2. Stock Price 2'!N500*EXP((IR-div)*(5-N$3))-strike_2)</f>
        <v>-34303842.871104702</v>
      </c>
      <c r="O500" s="48">
        <f>notional_2*EXP(-IR*(5-O$3))*('2. Stock Price 2'!O500*EXP((IR-div)*(5-O$3))-strike_2)</f>
        <v>-39086491.011056714</v>
      </c>
      <c r="P500" s="48">
        <f>notional_2*EXP(-IR*(5-P$3))*('2. Stock Price 2'!P500*EXP((IR-div)*(5-P$3))-strike_2)</f>
        <v>-37159996.158130087</v>
      </c>
      <c r="Q500" s="48">
        <f>notional_2*EXP(-IR*(5-Q$3))*('2. Stock Price 2'!Q500*EXP((IR-div)*(5-Q$3))-strike_2)</f>
        <v>-38395484.698038027</v>
      </c>
      <c r="R500" s="48">
        <f>notional_2*EXP(-IR*(5-R$3))*('2. Stock Price 2'!R500*EXP((IR-div)*(5-R$3))-strike_2)</f>
        <v>-42906161.396422938</v>
      </c>
      <c r="S500" s="48">
        <f>notional_2*EXP(-IR*(5-S$3))*('2. Stock Price 2'!S500*EXP((IR-div)*(5-S$3))-strike_2)</f>
        <v>-43741553.741287567</v>
      </c>
      <c r="T500" s="48">
        <f>notional_2*EXP(-IR*(5-T$3))*('2. Stock Price 2'!T500*EXP((IR-div)*(5-T$3))-strike_2)</f>
        <v>-42175625.179770291</v>
      </c>
      <c r="U500" s="48">
        <f>notional_2*EXP(-IR*(5-U$3))*('2. Stock Price 2'!U500*EXP((IR-div)*(5-U$3))-strike_2)</f>
        <v>-44238893.705743007</v>
      </c>
      <c r="V500" s="48">
        <f>notional_2*EXP(-IR*(5-V$3))*('2. Stock Price 2'!V500*EXP((IR-div)*(5-V$3))-strike_2)</f>
        <v>-35561861.189896032</v>
      </c>
      <c r="W500" s="49">
        <f>notional_2*EXP(-IR*(5-W$3))*('2. Stock Price 2'!W500*EXP((IR-div)*(5-W$3))-strike_2)</f>
        <v>-31317738.032960393</v>
      </c>
    </row>
    <row r="501" spans="2:23" x14ac:dyDescent="0.35">
      <c r="B501" s="9" t="s">
        <v>497</v>
      </c>
      <c r="C501" s="11">
        <f>EXP(-IR*(5-C$3))*('2. Stock Price 1'!C501*EXP((IR-div)*(5-C$3))-strike)</f>
        <v>0</v>
      </c>
      <c r="D501" s="48">
        <f>notional_2*EXP(-IR*(5-D$3))*('2. Stock Price 2'!D501*EXP((IR-div)*(5-D$3))-strike_2)</f>
        <v>6868074.2728243181</v>
      </c>
      <c r="E501" s="48">
        <f>notional_2*EXP(-IR*(5-E$3))*('2. Stock Price 2'!E501*EXP((IR-div)*(5-E$3))-strike_2)</f>
        <v>18403824.841547795</v>
      </c>
      <c r="F501" s="48">
        <f>notional_2*EXP(-IR*(5-F$3))*('2. Stock Price 2'!F501*EXP((IR-div)*(5-F$3))-strike_2)</f>
        <v>22915395.178669792</v>
      </c>
      <c r="G501" s="48">
        <f>notional_2*EXP(-IR*(5-G$3))*('2. Stock Price 2'!G501*EXP((IR-div)*(5-G$3))-strike_2)</f>
        <v>10139174.134823537</v>
      </c>
      <c r="H501" s="48">
        <f>notional_2*EXP(-IR*(5-H$3))*('2. Stock Price 2'!H501*EXP((IR-div)*(5-H$3))-strike_2)</f>
        <v>3136585.5258894651</v>
      </c>
      <c r="I501" s="48">
        <f>notional_2*EXP(-IR*(5-I$3))*('2. Stock Price 2'!I501*EXP((IR-div)*(5-I$3))-strike_2)</f>
        <v>12091901.140402714</v>
      </c>
      <c r="J501" s="48">
        <f>notional_2*EXP(-IR*(5-J$3))*('2. Stock Price 2'!J501*EXP((IR-div)*(5-J$3))-strike_2)</f>
        <v>22674757.860087648</v>
      </c>
      <c r="K501" s="48">
        <f>notional_2*EXP(-IR*(5-K$3))*('2. Stock Price 2'!K501*EXP((IR-div)*(5-K$3))-strike_2)</f>
        <v>27881798.5461923</v>
      </c>
      <c r="L501" s="48">
        <f>notional_2*EXP(-IR*(5-L$3))*('2. Stock Price 2'!L501*EXP((IR-div)*(5-L$3))-strike_2)</f>
        <v>50582075.125237122</v>
      </c>
      <c r="M501" s="48">
        <f>notional_2*EXP(-IR*(5-M$3))*('2. Stock Price 2'!M501*EXP((IR-div)*(5-M$3))-strike_2)</f>
        <v>42624918.25899566</v>
      </c>
      <c r="N501" s="48">
        <f>notional_2*EXP(-IR*(5-N$3))*('2. Stock Price 2'!N501*EXP((IR-div)*(5-N$3))-strike_2)</f>
        <v>47868032.971028931</v>
      </c>
      <c r="O501" s="48">
        <f>notional_2*EXP(-IR*(5-O$3))*('2. Stock Price 2'!O501*EXP((IR-div)*(5-O$3))-strike_2)</f>
        <v>46567927.762904637</v>
      </c>
      <c r="P501" s="48">
        <f>notional_2*EXP(-IR*(5-P$3))*('2. Stock Price 2'!P501*EXP((IR-div)*(5-P$3))-strike_2)</f>
        <v>64470682.709754929</v>
      </c>
      <c r="Q501" s="48">
        <f>notional_2*EXP(-IR*(5-Q$3))*('2. Stock Price 2'!Q501*EXP((IR-div)*(5-Q$3))-strike_2)</f>
        <v>36687828.371824875</v>
      </c>
      <c r="R501" s="48">
        <f>notional_2*EXP(-IR*(5-R$3))*('2. Stock Price 2'!R501*EXP((IR-div)*(5-R$3))-strike_2)</f>
        <v>36045888.391512901</v>
      </c>
      <c r="S501" s="48">
        <f>notional_2*EXP(-IR*(5-S$3))*('2. Stock Price 2'!S501*EXP((IR-div)*(5-S$3))-strike_2)</f>
        <v>46419469.963467821</v>
      </c>
      <c r="T501" s="48">
        <f>notional_2*EXP(-IR*(5-T$3))*('2. Stock Price 2'!T501*EXP((IR-div)*(5-T$3))-strike_2)</f>
        <v>46909698.989269875</v>
      </c>
      <c r="U501" s="48">
        <f>notional_2*EXP(-IR*(5-U$3))*('2. Stock Price 2'!U501*EXP((IR-div)*(5-U$3))-strike_2)</f>
        <v>67019208.27846545</v>
      </c>
      <c r="V501" s="48">
        <f>notional_2*EXP(-IR*(5-V$3))*('2. Stock Price 2'!V501*EXP((IR-div)*(5-V$3))-strike_2)</f>
        <v>76354114.352922916</v>
      </c>
      <c r="W501" s="49">
        <f>notional_2*EXP(-IR*(5-W$3))*('2. Stock Price 2'!W501*EXP((IR-div)*(5-W$3))-strike_2)</f>
        <v>60184162.574924298</v>
      </c>
    </row>
    <row r="502" spans="2:23" x14ac:dyDescent="0.35">
      <c r="B502" s="9" t="s">
        <v>498</v>
      </c>
      <c r="C502" s="11">
        <f>EXP(-IR*(5-C$3))*('2. Stock Price 1'!C502*EXP((IR-div)*(5-C$3))-strike)</f>
        <v>0</v>
      </c>
      <c r="D502" s="48">
        <f>notional_2*EXP(-IR*(5-D$3))*('2. Stock Price 2'!D502*EXP((IR-div)*(5-D$3))-strike_2)</f>
        <v>5261094.7871934753</v>
      </c>
      <c r="E502" s="48">
        <f>notional_2*EXP(-IR*(5-E$3))*('2. Stock Price 2'!E502*EXP((IR-div)*(5-E$3))-strike_2)</f>
        <v>15479493.440131506</v>
      </c>
      <c r="F502" s="48">
        <f>notional_2*EXP(-IR*(5-F$3))*('2. Stock Price 2'!F502*EXP((IR-div)*(5-F$3))-strike_2)</f>
        <v>8973563.7209251337</v>
      </c>
      <c r="G502" s="48">
        <f>notional_2*EXP(-IR*(5-G$3))*('2. Stock Price 2'!G502*EXP((IR-div)*(5-G$3))-strike_2)</f>
        <v>7399581.8981558587</v>
      </c>
      <c r="H502" s="48">
        <f>notional_2*EXP(-IR*(5-H$3))*('2. Stock Price 2'!H502*EXP((IR-div)*(5-H$3))-strike_2)</f>
        <v>1339307.232590961</v>
      </c>
      <c r="I502" s="48">
        <f>notional_2*EXP(-IR*(5-I$3))*('2. Stock Price 2'!I502*EXP((IR-div)*(5-I$3))-strike_2)</f>
        <v>2008702.9968080977</v>
      </c>
      <c r="J502" s="48">
        <f>notional_2*EXP(-IR*(5-J$3))*('2. Stock Price 2'!J502*EXP((IR-div)*(5-J$3))-strike_2)</f>
        <v>-1195485.5550916332</v>
      </c>
      <c r="K502" s="48">
        <f>notional_2*EXP(-IR*(5-K$3))*('2. Stock Price 2'!K502*EXP((IR-div)*(5-K$3))-strike_2)</f>
        <v>-2347910.4830156476</v>
      </c>
      <c r="L502" s="48">
        <f>notional_2*EXP(-IR*(5-L$3))*('2. Stock Price 2'!L502*EXP((IR-div)*(5-L$3))-strike_2)</f>
        <v>-4728607.3982162215</v>
      </c>
      <c r="M502" s="48">
        <f>notional_2*EXP(-IR*(5-M$3))*('2. Stock Price 2'!M502*EXP((IR-div)*(5-M$3))-strike_2)</f>
        <v>-285345.29169451556</v>
      </c>
      <c r="N502" s="48">
        <f>notional_2*EXP(-IR*(5-N$3))*('2. Stock Price 2'!N502*EXP((IR-div)*(5-N$3))-strike_2)</f>
        <v>-1694278.3370571912</v>
      </c>
      <c r="O502" s="48">
        <f>notional_2*EXP(-IR*(5-O$3))*('2. Stock Price 2'!O502*EXP((IR-div)*(5-O$3))-strike_2)</f>
        <v>-9098981.4237968661</v>
      </c>
      <c r="P502" s="48">
        <f>notional_2*EXP(-IR*(5-P$3))*('2. Stock Price 2'!P502*EXP((IR-div)*(5-P$3))-strike_2)</f>
        <v>-11917290.088623045</v>
      </c>
      <c r="Q502" s="48">
        <f>notional_2*EXP(-IR*(5-Q$3))*('2. Stock Price 2'!Q502*EXP((IR-div)*(5-Q$3))-strike_2)</f>
        <v>-6808466.4889397286</v>
      </c>
      <c r="R502" s="48">
        <f>notional_2*EXP(-IR*(5-R$3))*('2. Stock Price 2'!R502*EXP((IR-div)*(5-R$3))-strike_2)</f>
        <v>3365142.2559677428</v>
      </c>
      <c r="S502" s="48">
        <f>notional_2*EXP(-IR*(5-S$3))*('2. Stock Price 2'!S502*EXP((IR-div)*(5-S$3))-strike_2)</f>
        <v>9584979.8422628623</v>
      </c>
      <c r="T502" s="48">
        <f>notional_2*EXP(-IR*(5-T$3))*('2. Stock Price 2'!T502*EXP((IR-div)*(5-T$3))-strike_2)</f>
        <v>18361581.227946211</v>
      </c>
      <c r="U502" s="48">
        <f>notional_2*EXP(-IR*(5-U$3))*('2. Stock Price 2'!U502*EXP((IR-div)*(5-U$3))-strike_2)</f>
        <v>30633726.345177043</v>
      </c>
      <c r="V502" s="48">
        <f>notional_2*EXP(-IR*(5-V$3))*('2. Stock Price 2'!V502*EXP((IR-div)*(5-V$3))-strike_2)</f>
        <v>15368965.988652764</v>
      </c>
      <c r="W502" s="49">
        <f>notional_2*EXP(-IR*(5-W$3))*('2. Stock Price 2'!W502*EXP((IR-div)*(5-W$3))-strike_2)</f>
        <v>22641596.434719916</v>
      </c>
    </row>
    <row r="503" spans="2:23" x14ac:dyDescent="0.35">
      <c r="B503" s="9" t="s">
        <v>499</v>
      </c>
      <c r="C503" s="11">
        <f>EXP(-IR*(5-C$3))*('2. Stock Price 1'!C503*EXP((IR-div)*(5-C$3))-strike)</f>
        <v>0</v>
      </c>
      <c r="D503" s="48">
        <f>notional_2*EXP(-IR*(5-D$3))*('2. Stock Price 2'!D503*EXP((IR-div)*(5-D$3))-strike_2)</f>
        <v>-12211649.975811984</v>
      </c>
      <c r="E503" s="48">
        <f>notional_2*EXP(-IR*(5-E$3))*('2. Stock Price 2'!E503*EXP((IR-div)*(5-E$3))-strike_2)</f>
        <v>-8784277.5438632015</v>
      </c>
      <c r="F503" s="48">
        <f>notional_2*EXP(-IR*(5-F$3))*('2. Stock Price 2'!F503*EXP((IR-div)*(5-F$3))-strike_2)</f>
        <v>-13335192.220946057</v>
      </c>
      <c r="G503" s="48">
        <f>notional_2*EXP(-IR*(5-G$3))*('2. Stock Price 2'!G503*EXP((IR-div)*(5-G$3))-strike_2)</f>
        <v>-8741612.8450064845</v>
      </c>
      <c r="H503" s="48">
        <f>notional_2*EXP(-IR*(5-H$3))*('2. Stock Price 2'!H503*EXP((IR-div)*(5-H$3))-strike_2)</f>
        <v>-15798542.962909469</v>
      </c>
      <c r="I503" s="48">
        <f>notional_2*EXP(-IR*(5-I$3))*('2. Stock Price 2'!I503*EXP((IR-div)*(5-I$3))-strike_2)</f>
        <v>-14922856.613130497</v>
      </c>
      <c r="J503" s="48">
        <f>notional_2*EXP(-IR*(5-J$3))*('2. Stock Price 2'!J503*EXP((IR-div)*(5-J$3))-strike_2)</f>
        <v>-18902112.455194212</v>
      </c>
      <c r="K503" s="48">
        <f>notional_2*EXP(-IR*(5-K$3))*('2. Stock Price 2'!K503*EXP((IR-div)*(5-K$3))-strike_2)</f>
        <v>-7501655.2478733584</v>
      </c>
      <c r="L503" s="48">
        <f>notional_2*EXP(-IR*(5-L$3))*('2. Stock Price 2'!L503*EXP((IR-div)*(5-L$3))-strike_2)</f>
        <v>-4185223.4414973822</v>
      </c>
      <c r="M503" s="48">
        <f>notional_2*EXP(-IR*(5-M$3))*('2. Stock Price 2'!M503*EXP((IR-div)*(5-M$3))-strike_2)</f>
        <v>-4316981.5502500609</v>
      </c>
      <c r="N503" s="48">
        <f>notional_2*EXP(-IR*(5-N$3))*('2. Stock Price 2'!N503*EXP((IR-div)*(5-N$3))-strike_2)</f>
        <v>-5501976.2999569094</v>
      </c>
      <c r="O503" s="48">
        <f>notional_2*EXP(-IR*(5-O$3))*('2. Stock Price 2'!O503*EXP((IR-div)*(5-O$3))-strike_2)</f>
        <v>-13454126.408649381</v>
      </c>
      <c r="P503" s="48">
        <f>notional_2*EXP(-IR*(5-P$3))*('2. Stock Price 2'!P503*EXP((IR-div)*(5-P$3))-strike_2)</f>
        <v>-16961977.803085621</v>
      </c>
      <c r="Q503" s="48">
        <f>notional_2*EXP(-IR*(5-Q$3))*('2. Stock Price 2'!Q503*EXP((IR-div)*(5-Q$3))-strike_2)</f>
        <v>-2243462.6831583087</v>
      </c>
      <c r="R503" s="48">
        <f>notional_2*EXP(-IR*(5-R$3))*('2. Stock Price 2'!R503*EXP((IR-div)*(5-R$3))-strike_2)</f>
        <v>-7591852.0002256827</v>
      </c>
      <c r="S503" s="48">
        <f>notional_2*EXP(-IR*(5-S$3))*('2. Stock Price 2'!S503*EXP((IR-div)*(5-S$3))-strike_2)</f>
        <v>-3588842.0876878048</v>
      </c>
      <c r="T503" s="48">
        <f>notional_2*EXP(-IR*(5-T$3))*('2. Stock Price 2'!T503*EXP((IR-div)*(5-T$3))-strike_2)</f>
        <v>-17955786.358483493</v>
      </c>
      <c r="U503" s="48">
        <f>notional_2*EXP(-IR*(5-U$3))*('2. Stock Price 2'!U503*EXP((IR-div)*(5-U$3))-strike_2)</f>
        <v>-24744559.052022479</v>
      </c>
      <c r="V503" s="48">
        <f>notional_2*EXP(-IR*(5-V$3))*('2. Stock Price 2'!V503*EXP((IR-div)*(5-V$3))-strike_2)</f>
        <v>-27242608.797544118</v>
      </c>
      <c r="W503" s="49">
        <f>notional_2*EXP(-IR*(5-W$3))*('2. Stock Price 2'!W503*EXP((IR-div)*(5-W$3))-strike_2)</f>
        <v>-26083891.704930026</v>
      </c>
    </row>
    <row r="504" spans="2:23" x14ac:dyDescent="0.35">
      <c r="B504" s="9" t="s">
        <v>500</v>
      </c>
      <c r="C504" s="11">
        <f>EXP(-IR*(5-C$3))*('2. Stock Price 1'!C504*EXP((IR-div)*(5-C$3))-strike)</f>
        <v>0</v>
      </c>
      <c r="D504" s="48">
        <f>notional_2*EXP(-IR*(5-D$3))*('2. Stock Price 2'!D504*EXP((IR-div)*(5-D$3))-strike_2)</f>
        <v>-9831998.4196501411</v>
      </c>
      <c r="E504" s="48">
        <f>notional_2*EXP(-IR*(5-E$3))*('2. Stock Price 2'!E504*EXP((IR-div)*(5-E$3))-strike_2)</f>
        <v>-12992061.717889063</v>
      </c>
      <c r="F504" s="48">
        <f>notional_2*EXP(-IR*(5-F$3))*('2. Stock Price 2'!F504*EXP((IR-div)*(5-F$3))-strike_2)</f>
        <v>-11030224.544000808</v>
      </c>
      <c r="G504" s="48">
        <f>notional_2*EXP(-IR*(5-G$3))*('2. Stock Price 2'!G504*EXP((IR-div)*(5-G$3))-strike_2)</f>
        <v>-20735292.479878183</v>
      </c>
      <c r="H504" s="48">
        <f>notional_2*EXP(-IR*(5-H$3))*('2. Stock Price 2'!H504*EXP((IR-div)*(5-H$3))-strike_2)</f>
        <v>442364.94145137875</v>
      </c>
      <c r="I504" s="48">
        <f>notional_2*EXP(-IR*(5-I$3))*('2. Stock Price 2'!I504*EXP((IR-div)*(5-I$3))-strike_2)</f>
        <v>-1282970.8653030887</v>
      </c>
      <c r="J504" s="48">
        <f>notional_2*EXP(-IR*(5-J$3))*('2. Stock Price 2'!J504*EXP((IR-div)*(5-J$3))-strike_2)</f>
        <v>-67922.392743963428</v>
      </c>
      <c r="K504" s="48">
        <f>notional_2*EXP(-IR*(5-K$3))*('2. Stock Price 2'!K504*EXP((IR-div)*(5-K$3))-strike_2)</f>
        <v>3715883.7946687243</v>
      </c>
      <c r="L504" s="48">
        <f>notional_2*EXP(-IR*(5-L$3))*('2. Stock Price 2'!L504*EXP((IR-div)*(5-L$3))-strike_2)</f>
        <v>10595538.124279261</v>
      </c>
      <c r="M504" s="48">
        <f>notional_2*EXP(-IR*(5-M$3))*('2. Stock Price 2'!M504*EXP((IR-div)*(5-M$3))-strike_2)</f>
        <v>12601785.898156701</v>
      </c>
      <c r="N504" s="48">
        <f>notional_2*EXP(-IR*(5-N$3))*('2. Stock Price 2'!N504*EXP((IR-div)*(5-N$3))-strike_2)</f>
        <v>3344867.484641104</v>
      </c>
      <c r="O504" s="48">
        <f>notional_2*EXP(-IR*(5-O$3))*('2. Stock Price 2'!O504*EXP((IR-div)*(5-O$3))-strike_2)</f>
        <v>4782240.8392198198</v>
      </c>
      <c r="P504" s="48">
        <f>notional_2*EXP(-IR*(5-P$3))*('2. Stock Price 2'!P504*EXP((IR-div)*(5-P$3))-strike_2)</f>
        <v>-11899297.860111186</v>
      </c>
      <c r="Q504" s="48">
        <f>notional_2*EXP(-IR*(5-Q$3))*('2. Stock Price 2'!Q504*EXP((IR-div)*(5-Q$3))-strike_2)</f>
        <v>-10325433.157305522</v>
      </c>
      <c r="R504" s="48">
        <f>notional_2*EXP(-IR*(5-R$3))*('2. Stock Price 2'!R504*EXP((IR-div)*(5-R$3))-strike_2)</f>
        <v>8071469.1818731437</v>
      </c>
      <c r="S504" s="48">
        <f>notional_2*EXP(-IR*(5-S$3))*('2. Stock Price 2'!S504*EXP((IR-div)*(5-S$3))-strike_2)</f>
        <v>31945713.992190447</v>
      </c>
      <c r="T504" s="48">
        <f>notional_2*EXP(-IR*(5-T$3))*('2. Stock Price 2'!T504*EXP((IR-div)*(5-T$3))-strike_2)</f>
        <v>40002319.519850984</v>
      </c>
      <c r="U504" s="48">
        <f>notional_2*EXP(-IR*(5-U$3))*('2. Stock Price 2'!U504*EXP((IR-div)*(5-U$3))-strike_2)</f>
        <v>26514477.467644196</v>
      </c>
      <c r="V504" s="48">
        <f>notional_2*EXP(-IR*(5-V$3))*('2. Stock Price 2'!V504*EXP((IR-div)*(5-V$3))-strike_2)</f>
        <v>17269938.384948965</v>
      </c>
      <c r="W504" s="49">
        <f>notional_2*EXP(-IR*(5-W$3))*('2. Stock Price 2'!W504*EXP((IR-div)*(5-W$3))-strike_2)</f>
        <v>8771121.4832566362</v>
      </c>
    </row>
    <row r="505" spans="2:23" x14ac:dyDescent="0.35">
      <c r="B505" s="9" t="s">
        <v>501</v>
      </c>
      <c r="C505" s="11">
        <f>EXP(-IR*(5-C$3))*('2. Stock Price 1'!C505*EXP((IR-div)*(5-C$3))-strike)</f>
        <v>0</v>
      </c>
      <c r="D505" s="48">
        <f>notional_2*EXP(-IR*(5-D$3))*('2. Stock Price 2'!D505*EXP((IR-div)*(5-D$3))-strike_2)</f>
        <v>4538210.058596435</v>
      </c>
      <c r="E505" s="48">
        <f>notional_2*EXP(-IR*(5-E$3))*('2. Stock Price 2'!E505*EXP((IR-div)*(5-E$3))-strike_2)</f>
        <v>3846563.0752437618</v>
      </c>
      <c r="F505" s="48">
        <f>notional_2*EXP(-IR*(5-F$3))*('2. Stock Price 2'!F505*EXP((IR-div)*(5-F$3))-strike_2)</f>
        <v>16703437.754717536</v>
      </c>
      <c r="G505" s="48">
        <f>notional_2*EXP(-IR*(5-G$3))*('2. Stock Price 2'!G505*EXP((IR-div)*(5-G$3))-strike_2)</f>
        <v>16609733.175973028</v>
      </c>
      <c r="H505" s="48">
        <f>notional_2*EXP(-IR*(5-H$3))*('2. Stock Price 2'!H505*EXP((IR-div)*(5-H$3))-strike_2)</f>
        <v>22759586.025049046</v>
      </c>
      <c r="I505" s="48">
        <f>notional_2*EXP(-IR*(5-I$3))*('2. Stock Price 2'!I505*EXP((IR-div)*(5-I$3))-strike_2)</f>
        <v>15366871.769634567</v>
      </c>
      <c r="J505" s="48">
        <f>notional_2*EXP(-IR*(5-J$3))*('2. Stock Price 2'!J505*EXP((IR-div)*(5-J$3))-strike_2)</f>
        <v>6703150.2769841282</v>
      </c>
      <c r="K505" s="48">
        <f>notional_2*EXP(-IR*(5-K$3))*('2. Stock Price 2'!K505*EXP((IR-div)*(5-K$3))-strike_2)</f>
        <v>6855882.6064908942</v>
      </c>
      <c r="L505" s="48">
        <f>notional_2*EXP(-IR*(5-L$3))*('2. Stock Price 2'!L505*EXP((IR-div)*(5-L$3))-strike_2)</f>
        <v>4871073.6429444589</v>
      </c>
      <c r="M505" s="48">
        <f>notional_2*EXP(-IR*(5-M$3))*('2. Stock Price 2'!M505*EXP((IR-div)*(5-M$3))-strike_2)</f>
        <v>4686451.384610001</v>
      </c>
      <c r="N505" s="48">
        <f>notional_2*EXP(-IR*(5-N$3))*('2. Stock Price 2'!N505*EXP((IR-div)*(5-N$3))-strike_2)</f>
        <v>1539057.1117172444</v>
      </c>
      <c r="O505" s="48">
        <f>notional_2*EXP(-IR*(5-O$3))*('2. Stock Price 2'!O505*EXP((IR-div)*(5-O$3))-strike_2)</f>
        <v>9403933.7760975175</v>
      </c>
      <c r="P505" s="48">
        <f>notional_2*EXP(-IR*(5-P$3))*('2. Stock Price 2'!P505*EXP((IR-div)*(5-P$3))-strike_2)</f>
        <v>5615221.0351020163</v>
      </c>
      <c r="Q505" s="48">
        <f>notional_2*EXP(-IR*(5-Q$3))*('2. Stock Price 2'!Q505*EXP((IR-div)*(5-Q$3))-strike_2)</f>
        <v>4601798.3584362203</v>
      </c>
      <c r="R505" s="48">
        <f>notional_2*EXP(-IR*(5-R$3))*('2. Stock Price 2'!R505*EXP((IR-div)*(5-R$3))-strike_2)</f>
        <v>10785441.166924233</v>
      </c>
      <c r="S505" s="48">
        <f>notional_2*EXP(-IR*(5-S$3))*('2. Stock Price 2'!S505*EXP((IR-div)*(5-S$3))-strike_2)</f>
        <v>-15197627.985496193</v>
      </c>
      <c r="T505" s="48">
        <f>notional_2*EXP(-IR*(5-T$3))*('2. Stock Price 2'!T505*EXP((IR-div)*(5-T$3))-strike_2)</f>
        <v>-12045745.997213142</v>
      </c>
      <c r="U505" s="48">
        <f>notional_2*EXP(-IR*(5-U$3))*('2. Stock Price 2'!U505*EXP((IR-div)*(5-U$3))-strike_2)</f>
        <v>-15089062.370228797</v>
      </c>
      <c r="V505" s="48">
        <f>notional_2*EXP(-IR*(5-V$3))*('2. Stock Price 2'!V505*EXP((IR-div)*(5-V$3))-strike_2)</f>
        <v>-20982248.412707351</v>
      </c>
      <c r="W505" s="49">
        <f>notional_2*EXP(-IR*(5-W$3))*('2. Stock Price 2'!W505*EXP((IR-div)*(5-W$3))-strike_2)</f>
        <v>-19799524.787371509</v>
      </c>
    </row>
    <row r="506" spans="2:23" x14ac:dyDescent="0.35">
      <c r="B506" s="9" t="s">
        <v>502</v>
      </c>
      <c r="C506" s="11">
        <f>EXP(-IR*(5-C$3))*('2. Stock Price 1'!C506*EXP((IR-div)*(5-C$3))-strike)</f>
        <v>0</v>
      </c>
      <c r="D506" s="48">
        <f>notional_2*EXP(-IR*(5-D$3))*('2. Stock Price 2'!D506*EXP((IR-div)*(5-D$3))-strike_2)</f>
        <v>14765882.914863622</v>
      </c>
      <c r="E506" s="48">
        <f>notional_2*EXP(-IR*(5-E$3))*('2. Stock Price 2'!E506*EXP((IR-div)*(5-E$3))-strike_2)</f>
        <v>11077344.945240291</v>
      </c>
      <c r="F506" s="48">
        <f>notional_2*EXP(-IR*(5-F$3))*('2. Stock Price 2'!F506*EXP((IR-div)*(5-F$3))-strike_2)</f>
        <v>17644395.636800691</v>
      </c>
      <c r="G506" s="48">
        <f>notional_2*EXP(-IR*(5-G$3))*('2. Stock Price 2'!G506*EXP((IR-div)*(5-G$3))-strike_2)</f>
        <v>3692874.122634701</v>
      </c>
      <c r="H506" s="48">
        <f>notional_2*EXP(-IR*(5-H$3))*('2. Stock Price 2'!H506*EXP((IR-div)*(5-H$3))-strike_2)</f>
        <v>14261241.587680086</v>
      </c>
      <c r="I506" s="48">
        <f>notional_2*EXP(-IR*(5-I$3))*('2. Stock Price 2'!I506*EXP((IR-div)*(5-I$3))-strike_2)</f>
        <v>4999117.9462154591</v>
      </c>
      <c r="J506" s="48">
        <f>notional_2*EXP(-IR*(5-J$3))*('2. Stock Price 2'!J506*EXP((IR-div)*(5-J$3))-strike_2)</f>
        <v>3235305.6044174805</v>
      </c>
      <c r="K506" s="48">
        <f>notional_2*EXP(-IR*(5-K$3))*('2. Stock Price 2'!K506*EXP((IR-div)*(5-K$3))-strike_2)</f>
        <v>3176147.2855616431</v>
      </c>
      <c r="L506" s="48">
        <f>notional_2*EXP(-IR*(5-L$3))*('2. Stock Price 2'!L506*EXP((IR-div)*(5-L$3))-strike_2)</f>
        <v>9582774.5047626365</v>
      </c>
      <c r="M506" s="48">
        <f>notional_2*EXP(-IR*(5-M$3))*('2. Stock Price 2'!M506*EXP((IR-div)*(5-M$3))-strike_2)</f>
        <v>15846889.088979676</v>
      </c>
      <c r="N506" s="48">
        <f>notional_2*EXP(-IR*(5-N$3))*('2. Stock Price 2'!N506*EXP((IR-div)*(5-N$3))-strike_2)</f>
        <v>20239571.70213604</v>
      </c>
      <c r="O506" s="48">
        <f>notional_2*EXP(-IR*(5-O$3))*('2. Stock Price 2'!O506*EXP((IR-div)*(5-O$3))-strike_2)</f>
        <v>4690635.1894896813</v>
      </c>
      <c r="P506" s="48">
        <f>notional_2*EXP(-IR*(5-P$3))*('2. Stock Price 2'!P506*EXP((IR-div)*(5-P$3))-strike_2)</f>
        <v>2057810.4583503697</v>
      </c>
      <c r="Q506" s="48">
        <f>notional_2*EXP(-IR*(5-Q$3))*('2. Stock Price 2'!Q506*EXP((IR-div)*(5-Q$3))-strike_2)</f>
        <v>6041377.6096810373</v>
      </c>
      <c r="R506" s="48">
        <f>notional_2*EXP(-IR*(5-R$3))*('2. Stock Price 2'!R506*EXP((IR-div)*(5-R$3))-strike_2)</f>
        <v>17768307.715253361</v>
      </c>
      <c r="S506" s="48">
        <f>notional_2*EXP(-IR*(5-S$3))*('2. Stock Price 2'!S506*EXP((IR-div)*(5-S$3))-strike_2)</f>
        <v>18980143.261348031</v>
      </c>
      <c r="T506" s="48">
        <f>notional_2*EXP(-IR*(5-T$3))*('2. Stock Price 2'!T506*EXP((IR-div)*(5-T$3))-strike_2)</f>
        <v>29772182.053133376</v>
      </c>
      <c r="U506" s="48">
        <f>notional_2*EXP(-IR*(5-U$3))*('2. Stock Price 2'!U506*EXP((IR-div)*(5-U$3))-strike_2)</f>
        <v>38071899.148249559</v>
      </c>
      <c r="V506" s="48">
        <f>notional_2*EXP(-IR*(5-V$3))*('2. Stock Price 2'!V506*EXP((IR-div)*(5-V$3))-strike_2)</f>
        <v>23111787.75584469</v>
      </c>
      <c r="W506" s="49">
        <f>notional_2*EXP(-IR*(5-W$3))*('2. Stock Price 2'!W506*EXP((IR-div)*(5-W$3))-strike_2)</f>
        <v>14352799.505769696</v>
      </c>
    </row>
    <row r="507" spans="2:23" x14ac:dyDescent="0.35">
      <c r="B507" s="9" t="s">
        <v>503</v>
      </c>
      <c r="C507" s="11">
        <f>EXP(-IR*(5-C$3))*('2. Stock Price 1'!C507*EXP((IR-div)*(5-C$3))-strike)</f>
        <v>0</v>
      </c>
      <c r="D507" s="48">
        <f>notional_2*EXP(-IR*(5-D$3))*('2. Stock Price 2'!D507*EXP((IR-div)*(5-D$3))-strike_2)</f>
        <v>2103236.4820129201</v>
      </c>
      <c r="E507" s="48">
        <f>notional_2*EXP(-IR*(5-E$3))*('2. Stock Price 2'!E507*EXP((IR-div)*(5-E$3))-strike_2)</f>
        <v>1727240.8396314015</v>
      </c>
      <c r="F507" s="48">
        <f>notional_2*EXP(-IR*(5-F$3))*('2. Stock Price 2'!F507*EXP((IR-div)*(5-F$3))-strike_2)</f>
        <v>7165979.8440529285</v>
      </c>
      <c r="G507" s="48">
        <f>notional_2*EXP(-IR*(5-G$3))*('2. Stock Price 2'!G507*EXP((IR-div)*(5-G$3))-strike_2)</f>
        <v>4083717.9179575578</v>
      </c>
      <c r="H507" s="48">
        <f>notional_2*EXP(-IR*(5-H$3))*('2. Stock Price 2'!H507*EXP((IR-div)*(5-H$3))-strike_2)</f>
        <v>766955.49207133718</v>
      </c>
      <c r="I507" s="48">
        <f>notional_2*EXP(-IR*(5-I$3))*('2. Stock Price 2'!I507*EXP((IR-div)*(5-I$3))-strike_2)</f>
        <v>-3075931.5975097218</v>
      </c>
      <c r="J507" s="48">
        <f>notional_2*EXP(-IR*(5-J$3))*('2. Stock Price 2'!J507*EXP((IR-div)*(5-J$3))-strike_2)</f>
        <v>-2987317.6553695248</v>
      </c>
      <c r="K507" s="48">
        <f>notional_2*EXP(-IR*(5-K$3))*('2. Stock Price 2'!K507*EXP((IR-div)*(5-K$3))-strike_2)</f>
        <v>-273860.4139079912</v>
      </c>
      <c r="L507" s="48">
        <f>notional_2*EXP(-IR*(5-L$3))*('2. Stock Price 2'!L507*EXP((IR-div)*(5-L$3))-strike_2)</f>
        <v>-9212733.7364947442</v>
      </c>
      <c r="M507" s="48">
        <f>notional_2*EXP(-IR*(5-M$3))*('2. Stock Price 2'!M507*EXP((IR-div)*(5-M$3))-strike_2)</f>
        <v>-6911016.8641274897</v>
      </c>
      <c r="N507" s="48">
        <f>notional_2*EXP(-IR*(5-N$3))*('2. Stock Price 2'!N507*EXP((IR-div)*(5-N$3))-strike_2)</f>
        <v>6981478.714733622</v>
      </c>
      <c r="O507" s="48">
        <f>notional_2*EXP(-IR*(5-O$3))*('2. Stock Price 2'!O507*EXP((IR-div)*(5-O$3))-strike_2)</f>
        <v>3492562.8861124096</v>
      </c>
      <c r="P507" s="48">
        <f>notional_2*EXP(-IR*(5-P$3))*('2. Stock Price 2'!P507*EXP((IR-div)*(5-P$3))-strike_2)</f>
        <v>-3427536.7761165416</v>
      </c>
      <c r="Q507" s="48">
        <f>notional_2*EXP(-IR*(5-Q$3))*('2. Stock Price 2'!Q507*EXP((IR-div)*(5-Q$3))-strike_2)</f>
        <v>-11250878.163948404</v>
      </c>
      <c r="R507" s="48">
        <f>notional_2*EXP(-IR*(5-R$3))*('2. Stock Price 2'!R507*EXP((IR-div)*(5-R$3))-strike_2)</f>
        <v>-13717654.88067032</v>
      </c>
      <c r="S507" s="48">
        <f>notional_2*EXP(-IR*(5-S$3))*('2. Stock Price 2'!S507*EXP((IR-div)*(5-S$3))-strike_2)</f>
        <v>-5230975.5251299189</v>
      </c>
      <c r="T507" s="48">
        <f>notional_2*EXP(-IR*(5-T$3))*('2. Stock Price 2'!T507*EXP((IR-div)*(5-T$3))-strike_2)</f>
        <v>3977196.42221918</v>
      </c>
      <c r="U507" s="48">
        <f>notional_2*EXP(-IR*(5-U$3))*('2. Stock Price 2'!U507*EXP((IR-div)*(5-U$3))-strike_2)</f>
        <v>6156299.4325222354</v>
      </c>
      <c r="V507" s="48">
        <f>notional_2*EXP(-IR*(5-V$3))*('2. Stock Price 2'!V507*EXP((IR-div)*(5-V$3))-strike_2)</f>
        <v>19432998.186434589</v>
      </c>
      <c r="W507" s="49">
        <f>notional_2*EXP(-IR*(5-W$3))*('2. Stock Price 2'!W507*EXP((IR-div)*(5-W$3))-strike_2)</f>
        <v>23279133.82382917</v>
      </c>
    </row>
    <row r="508" spans="2:23" x14ac:dyDescent="0.35">
      <c r="B508" s="9" t="s">
        <v>504</v>
      </c>
      <c r="C508" s="11">
        <f>EXP(-IR*(5-C$3))*('2. Stock Price 1'!C508*EXP((IR-div)*(5-C$3))-strike)</f>
        <v>0</v>
      </c>
      <c r="D508" s="48">
        <f>notional_2*EXP(-IR*(5-D$3))*('2. Stock Price 2'!D508*EXP((IR-div)*(5-D$3))-strike_2)</f>
        <v>-8247140.741566943</v>
      </c>
      <c r="E508" s="48">
        <f>notional_2*EXP(-IR*(5-E$3))*('2. Stock Price 2'!E508*EXP((IR-div)*(5-E$3))-strike_2)</f>
        <v>-10284390.932443125</v>
      </c>
      <c r="F508" s="48">
        <f>notional_2*EXP(-IR*(5-F$3))*('2. Stock Price 2'!F508*EXP((IR-div)*(5-F$3))-strike_2)</f>
        <v>-5659101.0415486321</v>
      </c>
      <c r="G508" s="48">
        <f>notional_2*EXP(-IR*(5-G$3))*('2. Stock Price 2'!G508*EXP((IR-div)*(5-G$3))-strike_2)</f>
        <v>-10870626.935455544</v>
      </c>
      <c r="H508" s="48">
        <f>notional_2*EXP(-IR*(5-H$3))*('2. Stock Price 2'!H508*EXP((IR-div)*(5-H$3))-strike_2)</f>
        <v>-14817704.317168951</v>
      </c>
      <c r="I508" s="48">
        <f>notional_2*EXP(-IR*(5-I$3))*('2. Stock Price 2'!I508*EXP((IR-div)*(5-I$3))-strike_2)</f>
        <v>-17987860.2980868</v>
      </c>
      <c r="J508" s="48">
        <f>notional_2*EXP(-IR*(5-J$3))*('2. Stock Price 2'!J508*EXP((IR-div)*(5-J$3))-strike_2)</f>
        <v>-8708789.0829175711</v>
      </c>
      <c r="K508" s="48">
        <f>notional_2*EXP(-IR*(5-K$3))*('2. Stock Price 2'!K508*EXP((IR-div)*(5-K$3))-strike_2)</f>
        <v>-7945997.3956525857</v>
      </c>
      <c r="L508" s="48">
        <f>notional_2*EXP(-IR*(5-L$3))*('2. Stock Price 2'!L508*EXP((IR-div)*(5-L$3))-strike_2)</f>
        <v>-5605978.314021863</v>
      </c>
      <c r="M508" s="48">
        <f>notional_2*EXP(-IR*(5-M$3))*('2. Stock Price 2'!M508*EXP((IR-div)*(5-M$3))-strike_2)</f>
        <v>-16672056.718341444</v>
      </c>
      <c r="N508" s="48">
        <f>notional_2*EXP(-IR*(5-N$3))*('2. Stock Price 2'!N508*EXP((IR-div)*(5-N$3))-strike_2)</f>
        <v>-18851191.274494998</v>
      </c>
      <c r="O508" s="48">
        <f>notional_2*EXP(-IR*(5-O$3))*('2. Stock Price 2'!O508*EXP((IR-div)*(5-O$3))-strike_2)</f>
        <v>-17671370.243351217</v>
      </c>
      <c r="P508" s="48">
        <f>notional_2*EXP(-IR*(5-P$3))*('2. Stock Price 2'!P508*EXP((IR-div)*(5-P$3))-strike_2)</f>
        <v>-7157519.8471252192</v>
      </c>
      <c r="Q508" s="48">
        <f>notional_2*EXP(-IR*(5-Q$3))*('2. Stock Price 2'!Q508*EXP((IR-div)*(5-Q$3))-strike_2)</f>
        <v>-7365197.8077859199</v>
      </c>
      <c r="R508" s="48">
        <f>notional_2*EXP(-IR*(5-R$3))*('2. Stock Price 2'!R508*EXP((IR-div)*(5-R$3))-strike_2)</f>
        <v>-15245940.356336348</v>
      </c>
      <c r="S508" s="48">
        <f>notional_2*EXP(-IR*(5-S$3))*('2. Stock Price 2'!S508*EXP((IR-div)*(5-S$3))-strike_2)</f>
        <v>-18415721.091506679</v>
      </c>
      <c r="T508" s="48">
        <f>notional_2*EXP(-IR*(5-T$3))*('2. Stock Price 2'!T508*EXP((IR-div)*(5-T$3))-strike_2)</f>
        <v>-3429331.8580467911</v>
      </c>
      <c r="U508" s="48">
        <f>notional_2*EXP(-IR*(5-U$3))*('2. Stock Price 2'!U508*EXP((IR-div)*(5-U$3))-strike_2)</f>
        <v>-7462518.1123896753</v>
      </c>
      <c r="V508" s="48">
        <f>notional_2*EXP(-IR*(5-V$3))*('2. Stock Price 2'!V508*EXP((IR-div)*(5-V$3))-strike_2)</f>
        <v>-2966812.5162530462</v>
      </c>
      <c r="W508" s="49">
        <f>notional_2*EXP(-IR*(5-W$3))*('2. Stock Price 2'!W508*EXP((IR-div)*(5-W$3))-strike_2)</f>
        <v>-15336967.624475179</v>
      </c>
    </row>
    <row r="509" spans="2:23" x14ac:dyDescent="0.35">
      <c r="B509" s="9" t="s">
        <v>505</v>
      </c>
      <c r="C509" s="11">
        <f>EXP(-IR*(5-C$3))*('2. Stock Price 1'!C509*EXP((IR-div)*(5-C$3))-strike)</f>
        <v>0</v>
      </c>
      <c r="D509" s="48">
        <f>notional_2*EXP(-IR*(5-D$3))*('2. Stock Price 2'!D509*EXP((IR-div)*(5-D$3))-strike_2)</f>
        <v>10763957.071345495</v>
      </c>
      <c r="E509" s="48">
        <f>notional_2*EXP(-IR*(5-E$3))*('2. Stock Price 2'!E509*EXP((IR-div)*(5-E$3))-strike_2)</f>
        <v>13855370.762961799</v>
      </c>
      <c r="F509" s="48">
        <f>notional_2*EXP(-IR*(5-F$3))*('2. Stock Price 2'!F509*EXP((IR-div)*(5-F$3))-strike_2)</f>
        <v>6651664.9476758447</v>
      </c>
      <c r="G509" s="48">
        <f>notional_2*EXP(-IR*(5-G$3))*('2. Stock Price 2'!G509*EXP((IR-div)*(5-G$3))-strike_2)</f>
        <v>12129130.120202299</v>
      </c>
      <c r="H509" s="48">
        <f>notional_2*EXP(-IR*(5-H$3))*('2. Stock Price 2'!H509*EXP((IR-div)*(5-H$3))-strike_2)</f>
        <v>990230.15791706496</v>
      </c>
      <c r="I509" s="48">
        <f>notional_2*EXP(-IR*(5-I$3))*('2. Stock Price 2'!I509*EXP((IR-div)*(5-I$3))-strike_2)</f>
        <v>-6330323.8870071648</v>
      </c>
      <c r="J509" s="48">
        <f>notional_2*EXP(-IR*(5-J$3))*('2. Stock Price 2'!J509*EXP((IR-div)*(5-J$3))-strike_2)</f>
        <v>-15834532.006188579</v>
      </c>
      <c r="K509" s="48">
        <f>notional_2*EXP(-IR*(5-K$3))*('2. Stock Price 2'!K509*EXP((IR-div)*(5-K$3))-strike_2)</f>
        <v>-14780851.749807818</v>
      </c>
      <c r="L509" s="48">
        <f>notional_2*EXP(-IR*(5-L$3))*('2. Stock Price 2'!L509*EXP((IR-div)*(5-L$3))-strike_2)</f>
        <v>-7866503.7907354217</v>
      </c>
      <c r="M509" s="48">
        <f>notional_2*EXP(-IR*(5-M$3))*('2. Stock Price 2'!M509*EXP((IR-div)*(5-M$3))-strike_2)</f>
        <v>17160146.491250314</v>
      </c>
      <c r="N509" s="48">
        <f>notional_2*EXP(-IR*(5-N$3))*('2. Stock Price 2'!N509*EXP((IR-div)*(5-N$3))-strike_2)</f>
        <v>41549555.25785172</v>
      </c>
      <c r="O509" s="48">
        <f>notional_2*EXP(-IR*(5-O$3))*('2. Stock Price 2'!O509*EXP((IR-div)*(5-O$3))-strike_2)</f>
        <v>62228097.452191174</v>
      </c>
      <c r="P509" s="48">
        <f>notional_2*EXP(-IR*(5-P$3))*('2. Stock Price 2'!P509*EXP((IR-div)*(5-P$3))-strike_2)</f>
        <v>52255998.473061495</v>
      </c>
      <c r="Q509" s="48">
        <f>notional_2*EXP(-IR*(5-Q$3))*('2. Stock Price 2'!Q509*EXP((IR-div)*(5-Q$3))-strike_2)</f>
        <v>41146147.64088957</v>
      </c>
      <c r="R509" s="48">
        <f>notional_2*EXP(-IR*(5-R$3))*('2. Stock Price 2'!R509*EXP((IR-div)*(5-R$3))-strike_2)</f>
        <v>39186325.590726443</v>
      </c>
      <c r="S509" s="48">
        <f>notional_2*EXP(-IR*(5-S$3))*('2. Stock Price 2'!S509*EXP((IR-div)*(5-S$3))-strike_2)</f>
        <v>42702295.946420886</v>
      </c>
      <c r="T509" s="48">
        <f>notional_2*EXP(-IR*(5-T$3))*('2. Stock Price 2'!T509*EXP((IR-div)*(5-T$3))-strike_2)</f>
        <v>44677420.791637003</v>
      </c>
      <c r="U509" s="48">
        <f>notional_2*EXP(-IR*(5-U$3))*('2. Stock Price 2'!U509*EXP((IR-div)*(5-U$3))-strike_2)</f>
        <v>37696256.468528643</v>
      </c>
      <c r="V509" s="48">
        <f>notional_2*EXP(-IR*(5-V$3))*('2. Stock Price 2'!V509*EXP((IR-div)*(5-V$3))-strike_2)</f>
        <v>19849659.792205516</v>
      </c>
      <c r="W509" s="49">
        <f>notional_2*EXP(-IR*(5-W$3))*('2. Stock Price 2'!W509*EXP((IR-div)*(5-W$3))-strike_2)</f>
        <v>21223625.837566614</v>
      </c>
    </row>
    <row r="510" spans="2:23" x14ac:dyDescent="0.35">
      <c r="B510" s="9" t="s">
        <v>506</v>
      </c>
      <c r="C510" s="11">
        <f>EXP(-IR*(5-C$3))*('2. Stock Price 1'!C510*EXP((IR-div)*(5-C$3))-strike)</f>
        <v>0</v>
      </c>
      <c r="D510" s="48">
        <f>notional_2*EXP(-IR*(5-D$3))*('2. Stock Price 2'!D510*EXP((IR-div)*(5-D$3))-strike_2)</f>
        <v>12884309.349634156</v>
      </c>
      <c r="E510" s="48">
        <f>notional_2*EXP(-IR*(5-E$3))*('2. Stock Price 2'!E510*EXP((IR-div)*(5-E$3))-strike_2)</f>
        <v>-3565659.8403965631</v>
      </c>
      <c r="F510" s="48">
        <f>notional_2*EXP(-IR*(5-F$3))*('2. Stock Price 2'!F510*EXP((IR-div)*(5-F$3))-strike_2)</f>
        <v>-11251440.544163359</v>
      </c>
      <c r="G510" s="48">
        <f>notional_2*EXP(-IR*(5-G$3))*('2. Stock Price 2'!G510*EXP((IR-div)*(5-G$3))-strike_2)</f>
        <v>4345684.1887529846</v>
      </c>
      <c r="H510" s="48">
        <f>notional_2*EXP(-IR*(5-H$3))*('2. Stock Price 2'!H510*EXP((IR-div)*(5-H$3))-strike_2)</f>
        <v>-3224886.6144461017</v>
      </c>
      <c r="I510" s="48">
        <f>notional_2*EXP(-IR*(5-I$3))*('2. Stock Price 2'!I510*EXP((IR-div)*(5-I$3))-strike_2)</f>
        <v>-15280663.060080623</v>
      </c>
      <c r="J510" s="48">
        <f>notional_2*EXP(-IR*(5-J$3))*('2. Stock Price 2'!J510*EXP((IR-div)*(5-J$3))-strike_2)</f>
        <v>-11226083.94853968</v>
      </c>
      <c r="K510" s="48">
        <f>notional_2*EXP(-IR*(5-K$3))*('2. Stock Price 2'!K510*EXP((IR-div)*(5-K$3))-strike_2)</f>
        <v>-8035135.1876023645</v>
      </c>
      <c r="L510" s="48">
        <f>notional_2*EXP(-IR*(5-L$3))*('2. Stock Price 2'!L510*EXP((IR-div)*(5-L$3))-strike_2)</f>
        <v>-10312709.237916358</v>
      </c>
      <c r="M510" s="48">
        <f>notional_2*EXP(-IR*(5-M$3))*('2. Stock Price 2'!M510*EXP((IR-div)*(5-M$3))-strike_2)</f>
        <v>-12443226.606862977</v>
      </c>
      <c r="N510" s="48">
        <f>notional_2*EXP(-IR*(5-N$3))*('2. Stock Price 2'!N510*EXP((IR-div)*(5-N$3))-strike_2)</f>
        <v>-14424727.782885427</v>
      </c>
      <c r="O510" s="48">
        <f>notional_2*EXP(-IR*(5-O$3))*('2. Stock Price 2'!O510*EXP((IR-div)*(5-O$3))-strike_2)</f>
        <v>-6051998.9396407381</v>
      </c>
      <c r="P510" s="48">
        <f>notional_2*EXP(-IR*(5-P$3))*('2. Stock Price 2'!P510*EXP((IR-div)*(5-P$3))-strike_2)</f>
        <v>-18803494.011779327</v>
      </c>
      <c r="Q510" s="48">
        <f>notional_2*EXP(-IR*(5-Q$3))*('2. Stock Price 2'!Q510*EXP((IR-div)*(5-Q$3))-strike_2)</f>
        <v>-1615574.2455857769</v>
      </c>
      <c r="R510" s="48">
        <f>notional_2*EXP(-IR*(5-R$3))*('2. Stock Price 2'!R510*EXP((IR-div)*(5-R$3))-strike_2)</f>
        <v>-880594.03384428797</v>
      </c>
      <c r="S510" s="48">
        <f>notional_2*EXP(-IR*(5-S$3))*('2. Stock Price 2'!S510*EXP((IR-div)*(5-S$3))-strike_2)</f>
        <v>-7402174.5741209239</v>
      </c>
      <c r="T510" s="48">
        <f>notional_2*EXP(-IR*(5-T$3))*('2. Stock Price 2'!T510*EXP((IR-div)*(5-T$3))-strike_2)</f>
        <v>-11142771.91800922</v>
      </c>
      <c r="U510" s="48">
        <f>notional_2*EXP(-IR*(5-U$3))*('2. Stock Price 2'!U510*EXP((IR-div)*(5-U$3))-strike_2)</f>
        <v>-18217237.023013942</v>
      </c>
      <c r="V510" s="48">
        <f>notional_2*EXP(-IR*(5-V$3))*('2. Stock Price 2'!V510*EXP((IR-div)*(5-V$3))-strike_2)</f>
        <v>-19637448.166977718</v>
      </c>
      <c r="W510" s="49">
        <f>notional_2*EXP(-IR*(5-W$3))*('2. Stock Price 2'!W510*EXP((IR-div)*(5-W$3))-strike_2)</f>
        <v>-17338266.6864364</v>
      </c>
    </row>
    <row r="511" spans="2:23" x14ac:dyDescent="0.35">
      <c r="B511" s="9" t="s">
        <v>507</v>
      </c>
      <c r="C511" s="11">
        <f>EXP(-IR*(5-C$3))*('2. Stock Price 1'!C511*EXP((IR-div)*(5-C$3))-strike)</f>
        <v>0</v>
      </c>
      <c r="D511" s="48">
        <f>notional_2*EXP(-IR*(5-D$3))*('2. Stock Price 2'!D511*EXP((IR-div)*(5-D$3))-strike_2)</f>
        <v>9297730.0474105328</v>
      </c>
      <c r="E511" s="48">
        <f>notional_2*EXP(-IR*(5-E$3))*('2. Stock Price 2'!E511*EXP((IR-div)*(5-E$3))-strike_2)</f>
        <v>-660437.93071640993</v>
      </c>
      <c r="F511" s="48">
        <f>notional_2*EXP(-IR*(5-F$3))*('2. Stock Price 2'!F511*EXP((IR-div)*(5-F$3))-strike_2)</f>
        <v>-7507760.0127030443</v>
      </c>
      <c r="G511" s="48">
        <f>notional_2*EXP(-IR*(5-G$3))*('2. Stock Price 2'!G511*EXP((IR-div)*(5-G$3))-strike_2)</f>
        <v>-23098557.791991368</v>
      </c>
      <c r="H511" s="48">
        <f>notional_2*EXP(-IR*(5-H$3))*('2. Stock Price 2'!H511*EXP((IR-div)*(5-H$3))-strike_2)</f>
        <v>-26892901.72821039</v>
      </c>
      <c r="I511" s="48">
        <f>notional_2*EXP(-IR*(5-I$3))*('2. Stock Price 2'!I511*EXP((IR-div)*(5-I$3))-strike_2)</f>
        <v>-19063813.10003477</v>
      </c>
      <c r="J511" s="48">
        <f>notional_2*EXP(-IR*(5-J$3))*('2. Stock Price 2'!J511*EXP((IR-div)*(5-J$3))-strike_2)</f>
        <v>-21807320.254317079</v>
      </c>
      <c r="K511" s="48">
        <f>notional_2*EXP(-IR*(5-K$3))*('2. Stock Price 2'!K511*EXP((IR-div)*(5-K$3))-strike_2)</f>
        <v>-14370764.204909151</v>
      </c>
      <c r="L511" s="48">
        <f>notional_2*EXP(-IR*(5-L$3))*('2. Stock Price 2'!L511*EXP((IR-div)*(5-L$3))-strike_2)</f>
        <v>-20383378.338960819</v>
      </c>
      <c r="M511" s="48">
        <f>notional_2*EXP(-IR*(5-M$3))*('2. Stock Price 2'!M511*EXP((IR-div)*(5-M$3))-strike_2)</f>
        <v>-23237572.871086873</v>
      </c>
      <c r="N511" s="48">
        <f>notional_2*EXP(-IR*(5-N$3))*('2. Stock Price 2'!N511*EXP((IR-div)*(5-N$3))-strike_2)</f>
        <v>-34147282.049185388</v>
      </c>
      <c r="O511" s="48">
        <f>notional_2*EXP(-IR*(5-O$3))*('2. Stock Price 2'!O511*EXP((IR-div)*(5-O$3))-strike_2)</f>
        <v>-35823251.908648074</v>
      </c>
      <c r="P511" s="48">
        <f>notional_2*EXP(-IR*(5-P$3))*('2. Stock Price 2'!P511*EXP((IR-div)*(5-P$3))-strike_2)</f>
        <v>-34162512.966523893</v>
      </c>
      <c r="Q511" s="48">
        <f>notional_2*EXP(-IR*(5-Q$3))*('2. Stock Price 2'!Q511*EXP((IR-div)*(5-Q$3))-strike_2)</f>
        <v>-28476624.008260079</v>
      </c>
      <c r="R511" s="48">
        <f>notional_2*EXP(-IR*(5-R$3))*('2. Stock Price 2'!R511*EXP((IR-div)*(5-R$3))-strike_2)</f>
        <v>-27122614.419374801</v>
      </c>
      <c r="S511" s="48">
        <f>notional_2*EXP(-IR*(5-S$3))*('2. Stock Price 2'!S511*EXP((IR-div)*(5-S$3))-strike_2)</f>
        <v>-18956064.736075513</v>
      </c>
      <c r="T511" s="48">
        <f>notional_2*EXP(-IR*(5-T$3))*('2. Stock Price 2'!T511*EXP((IR-div)*(5-T$3))-strike_2)</f>
        <v>-21782050.587311599</v>
      </c>
      <c r="U511" s="48">
        <f>notional_2*EXP(-IR*(5-U$3))*('2. Stock Price 2'!U511*EXP((IR-div)*(5-U$3))-strike_2)</f>
        <v>-34722500.250161454</v>
      </c>
      <c r="V511" s="48">
        <f>notional_2*EXP(-IR*(5-V$3))*('2. Stock Price 2'!V511*EXP((IR-div)*(5-V$3))-strike_2)</f>
        <v>-36832195.230019704</v>
      </c>
      <c r="W511" s="49">
        <f>notional_2*EXP(-IR*(5-W$3))*('2. Stock Price 2'!W511*EXP((IR-div)*(5-W$3))-strike_2)</f>
        <v>-41729328.961557113</v>
      </c>
    </row>
    <row r="512" spans="2:23" x14ac:dyDescent="0.35">
      <c r="B512" s="9" t="s">
        <v>508</v>
      </c>
      <c r="C512" s="11">
        <f>EXP(-IR*(5-C$3))*('2. Stock Price 1'!C512*EXP((IR-div)*(5-C$3))-strike)</f>
        <v>0</v>
      </c>
      <c r="D512" s="48">
        <f>notional_2*EXP(-IR*(5-D$3))*('2. Stock Price 2'!D512*EXP((IR-div)*(5-D$3))-strike_2)</f>
        <v>-10974971.12050008</v>
      </c>
      <c r="E512" s="48">
        <f>notional_2*EXP(-IR*(5-E$3))*('2. Stock Price 2'!E512*EXP((IR-div)*(5-E$3))-strike_2)</f>
        <v>-17801265.07646</v>
      </c>
      <c r="F512" s="48">
        <f>notional_2*EXP(-IR*(5-F$3))*('2. Stock Price 2'!F512*EXP((IR-div)*(5-F$3))-strike_2)</f>
        <v>-18262672.608114239</v>
      </c>
      <c r="G512" s="48">
        <f>notional_2*EXP(-IR*(5-G$3))*('2. Stock Price 2'!G512*EXP((IR-div)*(5-G$3))-strike_2)</f>
        <v>-14028362.954299236</v>
      </c>
      <c r="H512" s="48">
        <f>notional_2*EXP(-IR*(5-H$3))*('2. Stock Price 2'!H512*EXP((IR-div)*(5-H$3))-strike_2)</f>
        <v>-17162000.500461124</v>
      </c>
      <c r="I512" s="48">
        <f>notional_2*EXP(-IR*(5-I$3))*('2. Stock Price 2'!I512*EXP((IR-div)*(5-I$3))-strike_2)</f>
        <v>-21823902.970599294</v>
      </c>
      <c r="J512" s="48">
        <f>notional_2*EXP(-IR*(5-J$3))*('2. Stock Price 2'!J512*EXP((IR-div)*(5-J$3))-strike_2)</f>
        <v>-16354892.148981085</v>
      </c>
      <c r="K512" s="48">
        <f>notional_2*EXP(-IR*(5-K$3))*('2. Stock Price 2'!K512*EXP((IR-div)*(5-K$3))-strike_2)</f>
        <v>-26523429.241143983</v>
      </c>
      <c r="L512" s="48">
        <f>notional_2*EXP(-IR*(5-L$3))*('2. Stock Price 2'!L512*EXP((IR-div)*(5-L$3))-strike_2)</f>
        <v>-20023543.38368031</v>
      </c>
      <c r="M512" s="48">
        <f>notional_2*EXP(-IR*(5-M$3))*('2. Stock Price 2'!M512*EXP((IR-div)*(5-M$3))-strike_2)</f>
        <v>-16730525.224673213</v>
      </c>
      <c r="N512" s="48">
        <f>notional_2*EXP(-IR*(5-N$3))*('2. Stock Price 2'!N512*EXP((IR-div)*(5-N$3))-strike_2)</f>
        <v>138120.50674830016</v>
      </c>
      <c r="O512" s="48">
        <f>notional_2*EXP(-IR*(5-O$3))*('2. Stock Price 2'!O512*EXP((IR-div)*(5-O$3))-strike_2)</f>
        <v>9566114.7097676769</v>
      </c>
      <c r="P512" s="48">
        <f>notional_2*EXP(-IR*(5-P$3))*('2. Stock Price 2'!P512*EXP((IR-div)*(5-P$3))-strike_2)</f>
        <v>11954627.44171449</v>
      </c>
      <c r="Q512" s="48">
        <f>notional_2*EXP(-IR*(5-Q$3))*('2. Stock Price 2'!Q512*EXP((IR-div)*(5-Q$3))-strike_2)</f>
        <v>24785796.856282152</v>
      </c>
      <c r="R512" s="48">
        <f>notional_2*EXP(-IR*(5-R$3))*('2. Stock Price 2'!R512*EXP((IR-div)*(5-R$3))-strike_2)</f>
        <v>22652314.510719456</v>
      </c>
      <c r="S512" s="48">
        <f>notional_2*EXP(-IR*(5-S$3))*('2. Stock Price 2'!S512*EXP((IR-div)*(5-S$3))-strike_2)</f>
        <v>25648708.490687951</v>
      </c>
      <c r="T512" s="48">
        <f>notional_2*EXP(-IR*(5-T$3))*('2. Stock Price 2'!T512*EXP((IR-div)*(5-T$3))-strike_2)</f>
        <v>32153850.44982573</v>
      </c>
      <c r="U512" s="48">
        <f>notional_2*EXP(-IR*(5-U$3))*('2. Stock Price 2'!U512*EXP((IR-div)*(5-U$3))-strike_2)</f>
        <v>33300584.24337697</v>
      </c>
      <c r="V512" s="48">
        <f>notional_2*EXP(-IR*(5-V$3))*('2. Stock Price 2'!V512*EXP((IR-div)*(5-V$3))-strike_2)</f>
        <v>28666341.406401046</v>
      </c>
      <c r="W512" s="49">
        <f>notional_2*EXP(-IR*(5-W$3))*('2. Stock Price 2'!W512*EXP((IR-div)*(5-W$3))-strike_2)</f>
        <v>39730818.786862418</v>
      </c>
    </row>
    <row r="513" spans="2:23" x14ac:dyDescent="0.35">
      <c r="B513" s="9" t="s">
        <v>509</v>
      </c>
      <c r="C513" s="11">
        <f>EXP(-IR*(5-C$3))*('2. Stock Price 1'!C513*EXP((IR-div)*(5-C$3))-strike)</f>
        <v>0</v>
      </c>
      <c r="D513" s="48">
        <f>notional_2*EXP(-IR*(5-D$3))*('2. Stock Price 2'!D513*EXP((IR-div)*(5-D$3))-strike_2)</f>
        <v>-4663914.4621462598</v>
      </c>
      <c r="E513" s="48">
        <f>notional_2*EXP(-IR*(5-E$3))*('2. Stock Price 2'!E513*EXP((IR-div)*(5-E$3))-strike_2)</f>
        <v>-1335322.3369860612</v>
      </c>
      <c r="F513" s="48">
        <f>notional_2*EXP(-IR*(5-F$3))*('2. Stock Price 2'!F513*EXP((IR-div)*(5-F$3))-strike_2)</f>
        <v>10337397.781152887</v>
      </c>
      <c r="G513" s="48">
        <f>notional_2*EXP(-IR*(5-G$3))*('2. Stock Price 2'!G513*EXP((IR-div)*(5-G$3))-strike_2)</f>
        <v>6956145.3946097707</v>
      </c>
      <c r="H513" s="48">
        <f>notional_2*EXP(-IR*(5-H$3))*('2. Stock Price 2'!H513*EXP((IR-div)*(5-H$3))-strike_2)</f>
        <v>11468431.079363119</v>
      </c>
      <c r="I513" s="48">
        <f>notional_2*EXP(-IR*(5-I$3))*('2. Stock Price 2'!I513*EXP((IR-div)*(5-I$3))-strike_2)</f>
        <v>28673122.569706708</v>
      </c>
      <c r="J513" s="48">
        <f>notional_2*EXP(-IR*(5-J$3))*('2. Stock Price 2'!J513*EXP((IR-div)*(5-J$3))-strike_2)</f>
        <v>5122734.5137856938</v>
      </c>
      <c r="K513" s="48">
        <f>notional_2*EXP(-IR*(5-K$3))*('2. Stock Price 2'!K513*EXP((IR-div)*(5-K$3))-strike_2)</f>
        <v>6996826.8715818552</v>
      </c>
      <c r="L513" s="48">
        <f>notional_2*EXP(-IR*(5-L$3))*('2. Stock Price 2'!L513*EXP((IR-div)*(5-L$3))-strike_2)</f>
        <v>1096038.9476843202</v>
      </c>
      <c r="M513" s="48">
        <f>notional_2*EXP(-IR*(5-M$3))*('2. Stock Price 2'!M513*EXP((IR-div)*(5-M$3))-strike_2)</f>
        <v>-2918301.1324067637</v>
      </c>
      <c r="N513" s="48">
        <f>notional_2*EXP(-IR*(5-N$3))*('2. Stock Price 2'!N513*EXP((IR-div)*(5-N$3))-strike_2)</f>
        <v>-4456961.7928029206</v>
      </c>
      <c r="O513" s="48">
        <f>notional_2*EXP(-IR*(5-O$3))*('2. Stock Price 2'!O513*EXP((IR-div)*(5-O$3))-strike_2)</f>
        <v>-25491527.736783512</v>
      </c>
      <c r="P513" s="48">
        <f>notional_2*EXP(-IR*(5-P$3))*('2. Stock Price 2'!P513*EXP((IR-div)*(5-P$3))-strike_2)</f>
        <v>-20203218.202061061</v>
      </c>
      <c r="Q513" s="48">
        <f>notional_2*EXP(-IR*(5-Q$3))*('2. Stock Price 2'!Q513*EXP((IR-div)*(5-Q$3))-strike_2)</f>
        <v>-12157738.367975343</v>
      </c>
      <c r="R513" s="48">
        <f>notional_2*EXP(-IR*(5-R$3))*('2. Stock Price 2'!R513*EXP((IR-div)*(5-R$3))-strike_2)</f>
        <v>-11762870.942425024</v>
      </c>
      <c r="S513" s="48">
        <f>notional_2*EXP(-IR*(5-S$3))*('2. Stock Price 2'!S513*EXP((IR-div)*(5-S$3))-strike_2)</f>
        <v>-17089720.839153588</v>
      </c>
      <c r="T513" s="48">
        <f>notional_2*EXP(-IR*(5-T$3))*('2. Stock Price 2'!T513*EXP((IR-div)*(5-T$3))-strike_2)</f>
        <v>-28580840.730416972</v>
      </c>
      <c r="U513" s="48">
        <f>notional_2*EXP(-IR*(5-U$3))*('2. Stock Price 2'!U513*EXP((IR-div)*(5-U$3))-strike_2)</f>
        <v>-35024598.998983987</v>
      </c>
      <c r="V513" s="48">
        <f>notional_2*EXP(-IR*(5-V$3))*('2. Stock Price 2'!V513*EXP((IR-div)*(5-V$3))-strike_2)</f>
        <v>-40509280.114824958</v>
      </c>
      <c r="W513" s="49">
        <f>notional_2*EXP(-IR*(5-W$3))*('2. Stock Price 2'!W513*EXP((IR-div)*(5-W$3))-strike_2)</f>
        <v>-42891679.781703994</v>
      </c>
    </row>
    <row r="514" spans="2:23" x14ac:dyDescent="0.35">
      <c r="B514" s="9" t="s">
        <v>510</v>
      </c>
      <c r="C514" s="11">
        <f>EXP(-IR*(5-C$3))*('2. Stock Price 1'!C514*EXP((IR-div)*(5-C$3))-strike)</f>
        <v>0</v>
      </c>
      <c r="D514" s="48">
        <f>notional_2*EXP(-IR*(5-D$3))*('2. Stock Price 2'!D514*EXP((IR-div)*(5-D$3))-strike_2)</f>
        <v>13364355.897400398</v>
      </c>
      <c r="E514" s="48">
        <f>notional_2*EXP(-IR*(5-E$3))*('2. Stock Price 2'!E514*EXP((IR-div)*(5-E$3))-strike_2)</f>
        <v>21036961.754464217</v>
      </c>
      <c r="F514" s="48">
        <f>notional_2*EXP(-IR*(5-F$3))*('2. Stock Price 2'!F514*EXP((IR-div)*(5-F$3))-strike_2)</f>
        <v>35124061.507711984</v>
      </c>
      <c r="G514" s="48">
        <f>notional_2*EXP(-IR*(5-G$3))*('2. Stock Price 2'!G514*EXP((IR-div)*(5-G$3))-strike_2)</f>
        <v>30261227.675728898</v>
      </c>
      <c r="H514" s="48">
        <f>notional_2*EXP(-IR*(5-H$3))*('2. Stock Price 2'!H514*EXP((IR-div)*(5-H$3))-strike_2)</f>
        <v>40413877.19716651</v>
      </c>
      <c r="I514" s="48">
        <f>notional_2*EXP(-IR*(5-I$3))*('2. Stock Price 2'!I514*EXP((IR-div)*(5-I$3))-strike_2)</f>
        <v>49269686.553592667</v>
      </c>
      <c r="J514" s="48">
        <f>notional_2*EXP(-IR*(5-J$3))*('2. Stock Price 2'!J514*EXP((IR-div)*(5-J$3))-strike_2)</f>
        <v>60483657.781856164</v>
      </c>
      <c r="K514" s="48">
        <f>notional_2*EXP(-IR*(5-K$3))*('2. Stock Price 2'!K514*EXP((IR-div)*(5-K$3))-strike_2)</f>
        <v>87124666.812770993</v>
      </c>
      <c r="L514" s="48">
        <f>notional_2*EXP(-IR*(5-L$3))*('2. Stock Price 2'!L514*EXP((IR-div)*(5-L$3))-strike_2)</f>
        <v>81350338.649063796</v>
      </c>
      <c r="M514" s="48">
        <f>notional_2*EXP(-IR*(5-M$3))*('2. Stock Price 2'!M514*EXP((IR-div)*(5-M$3))-strike_2)</f>
        <v>78309462.482642204</v>
      </c>
      <c r="N514" s="48">
        <f>notional_2*EXP(-IR*(5-N$3))*('2. Stock Price 2'!N514*EXP((IR-div)*(5-N$3))-strike_2)</f>
        <v>78058178.433611035</v>
      </c>
      <c r="O514" s="48">
        <f>notional_2*EXP(-IR*(5-O$3))*('2. Stock Price 2'!O514*EXP((IR-div)*(5-O$3))-strike_2)</f>
        <v>73944407.872303069</v>
      </c>
      <c r="P514" s="48">
        <f>notional_2*EXP(-IR*(5-P$3))*('2. Stock Price 2'!P514*EXP((IR-div)*(5-P$3))-strike_2)</f>
        <v>108986892.77937089</v>
      </c>
      <c r="Q514" s="48">
        <f>notional_2*EXP(-IR*(5-Q$3))*('2. Stock Price 2'!Q514*EXP((IR-div)*(5-Q$3))-strike_2)</f>
        <v>110682132.60374373</v>
      </c>
      <c r="R514" s="48">
        <f>notional_2*EXP(-IR*(5-R$3))*('2. Stock Price 2'!R514*EXP((IR-div)*(5-R$3))-strike_2)</f>
        <v>100226721.99122646</v>
      </c>
      <c r="S514" s="48">
        <f>notional_2*EXP(-IR*(5-S$3))*('2. Stock Price 2'!S514*EXP((IR-div)*(5-S$3))-strike_2)</f>
        <v>121503237.54318514</v>
      </c>
      <c r="T514" s="48">
        <f>notional_2*EXP(-IR*(5-T$3))*('2. Stock Price 2'!T514*EXP((IR-div)*(5-T$3))-strike_2)</f>
        <v>70488487.503255293</v>
      </c>
      <c r="U514" s="48">
        <f>notional_2*EXP(-IR*(5-U$3))*('2. Stock Price 2'!U514*EXP((IR-div)*(5-U$3))-strike_2)</f>
        <v>54887498.921475537</v>
      </c>
      <c r="V514" s="48">
        <f>notional_2*EXP(-IR*(5-V$3))*('2. Stock Price 2'!V514*EXP((IR-div)*(5-V$3))-strike_2)</f>
        <v>45470113.49739746</v>
      </c>
      <c r="W514" s="49">
        <f>notional_2*EXP(-IR*(5-W$3))*('2. Stock Price 2'!W514*EXP((IR-div)*(5-W$3))-strike_2)</f>
        <v>55012697.542254359</v>
      </c>
    </row>
    <row r="515" spans="2:23" x14ac:dyDescent="0.35">
      <c r="B515" s="9" t="s">
        <v>511</v>
      </c>
      <c r="C515" s="11">
        <f>EXP(-IR*(5-C$3))*('2. Stock Price 1'!C515*EXP((IR-div)*(5-C$3))-strike)</f>
        <v>0</v>
      </c>
      <c r="D515" s="48">
        <f>notional_2*EXP(-IR*(5-D$3))*('2. Stock Price 2'!D515*EXP((IR-div)*(5-D$3))-strike_2)</f>
        <v>-5544501.3599231308</v>
      </c>
      <c r="E515" s="48">
        <f>notional_2*EXP(-IR*(5-E$3))*('2. Stock Price 2'!E515*EXP((IR-div)*(5-E$3))-strike_2)</f>
        <v>-18422511.801532324</v>
      </c>
      <c r="F515" s="48">
        <f>notional_2*EXP(-IR*(5-F$3))*('2. Stock Price 2'!F515*EXP((IR-div)*(5-F$3))-strike_2)</f>
        <v>-22548557.047923092</v>
      </c>
      <c r="G515" s="48">
        <f>notional_2*EXP(-IR*(5-G$3))*('2. Stock Price 2'!G515*EXP((IR-div)*(5-G$3))-strike_2)</f>
        <v>-19981042.187762558</v>
      </c>
      <c r="H515" s="48">
        <f>notional_2*EXP(-IR*(5-H$3))*('2. Stock Price 2'!H515*EXP((IR-div)*(5-H$3))-strike_2)</f>
        <v>-27557448.361459866</v>
      </c>
      <c r="I515" s="48">
        <f>notional_2*EXP(-IR*(5-I$3))*('2. Stock Price 2'!I515*EXP((IR-div)*(5-I$3))-strike_2)</f>
        <v>-26592981.213778894</v>
      </c>
      <c r="J515" s="48">
        <f>notional_2*EXP(-IR*(5-J$3))*('2. Stock Price 2'!J515*EXP((IR-div)*(5-J$3))-strike_2)</f>
        <v>-12494698.438364061</v>
      </c>
      <c r="K515" s="48">
        <f>notional_2*EXP(-IR*(5-K$3))*('2. Stock Price 2'!K515*EXP((IR-div)*(5-K$3))-strike_2)</f>
        <v>-9434382.6854915004</v>
      </c>
      <c r="L515" s="48">
        <f>notional_2*EXP(-IR*(5-L$3))*('2. Stock Price 2'!L515*EXP((IR-div)*(5-L$3))-strike_2)</f>
        <v>-14779198.916130031</v>
      </c>
      <c r="M515" s="48">
        <f>notional_2*EXP(-IR*(5-M$3))*('2. Stock Price 2'!M515*EXP((IR-div)*(5-M$3))-strike_2)</f>
        <v>-5792396.5187261458</v>
      </c>
      <c r="N515" s="48">
        <f>notional_2*EXP(-IR*(5-N$3))*('2. Stock Price 2'!N515*EXP((IR-div)*(5-N$3))-strike_2)</f>
        <v>6716367.9904905558</v>
      </c>
      <c r="O515" s="48">
        <f>notional_2*EXP(-IR*(5-O$3))*('2. Stock Price 2'!O515*EXP((IR-div)*(5-O$3))-strike_2)</f>
        <v>18645797.297644641</v>
      </c>
      <c r="P515" s="48">
        <f>notional_2*EXP(-IR*(5-P$3))*('2. Stock Price 2'!P515*EXP((IR-div)*(5-P$3))-strike_2)</f>
        <v>19097332.666971192</v>
      </c>
      <c r="Q515" s="48">
        <f>notional_2*EXP(-IR*(5-Q$3))*('2. Stock Price 2'!Q515*EXP((IR-div)*(5-Q$3))-strike_2)</f>
        <v>19772107.562917717</v>
      </c>
      <c r="R515" s="48">
        <f>notional_2*EXP(-IR*(5-R$3))*('2. Stock Price 2'!R515*EXP((IR-div)*(5-R$3))-strike_2)</f>
        <v>12839464.401645008</v>
      </c>
      <c r="S515" s="48">
        <f>notional_2*EXP(-IR*(5-S$3))*('2. Stock Price 2'!S515*EXP((IR-div)*(5-S$3))-strike_2)</f>
        <v>431790.7760150971</v>
      </c>
      <c r="T515" s="48">
        <f>notional_2*EXP(-IR*(5-T$3))*('2. Stock Price 2'!T515*EXP((IR-div)*(5-T$3))-strike_2)</f>
        <v>-4135542.9763069986</v>
      </c>
      <c r="U515" s="48">
        <f>notional_2*EXP(-IR*(5-U$3))*('2. Stock Price 2'!U515*EXP((IR-div)*(5-U$3))-strike_2)</f>
        <v>16845181.659362111</v>
      </c>
      <c r="V515" s="48">
        <f>notional_2*EXP(-IR*(5-V$3))*('2. Stock Price 2'!V515*EXP((IR-div)*(5-V$3))-strike_2)</f>
        <v>15513913.454258163</v>
      </c>
      <c r="W515" s="49">
        <f>notional_2*EXP(-IR*(5-W$3))*('2. Stock Price 2'!W515*EXP((IR-div)*(5-W$3))-strike_2)</f>
        <v>18754342.842603408</v>
      </c>
    </row>
    <row r="516" spans="2:23" x14ac:dyDescent="0.35">
      <c r="B516" s="9" t="s">
        <v>512</v>
      </c>
      <c r="C516" s="11">
        <f>EXP(-IR*(5-C$3))*('2. Stock Price 1'!C516*EXP((IR-div)*(5-C$3))-strike)</f>
        <v>0</v>
      </c>
      <c r="D516" s="48">
        <f>notional_2*EXP(-IR*(5-D$3))*('2. Stock Price 2'!D516*EXP((IR-div)*(5-D$3))-strike_2)</f>
        <v>14963823.314443154</v>
      </c>
      <c r="E516" s="48">
        <f>notional_2*EXP(-IR*(5-E$3))*('2. Stock Price 2'!E516*EXP((IR-div)*(5-E$3))-strike_2)</f>
        <v>5602446.2733587697</v>
      </c>
      <c r="F516" s="48">
        <f>notional_2*EXP(-IR*(5-F$3))*('2. Stock Price 2'!F516*EXP((IR-div)*(5-F$3))-strike_2)</f>
        <v>4455273.8845587475</v>
      </c>
      <c r="G516" s="48">
        <f>notional_2*EXP(-IR*(5-G$3))*('2. Stock Price 2'!G516*EXP((IR-div)*(5-G$3))-strike_2)</f>
        <v>14202308.756401939</v>
      </c>
      <c r="H516" s="48">
        <f>notional_2*EXP(-IR*(5-H$3))*('2. Stock Price 2'!H516*EXP((IR-div)*(5-H$3))-strike_2)</f>
        <v>35884222.645456791</v>
      </c>
      <c r="I516" s="48">
        <f>notional_2*EXP(-IR*(5-I$3))*('2. Stock Price 2'!I516*EXP((IR-div)*(5-I$3))-strike_2)</f>
        <v>33191644.128063478</v>
      </c>
      <c r="J516" s="48">
        <f>notional_2*EXP(-IR*(5-J$3))*('2. Stock Price 2'!J516*EXP((IR-div)*(5-J$3))-strike_2)</f>
        <v>39481247.055668034</v>
      </c>
      <c r="K516" s="48">
        <f>notional_2*EXP(-IR*(5-K$3))*('2. Stock Price 2'!K516*EXP((IR-div)*(5-K$3))-strike_2)</f>
        <v>36737853.485205248</v>
      </c>
      <c r="L516" s="48">
        <f>notional_2*EXP(-IR*(5-L$3))*('2. Stock Price 2'!L516*EXP((IR-div)*(5-L$3))-strike_2)</f>
        <v>38295207.519874372</v>
      </c>
      <c r="M516" s="48">
        <f>notional_2*EXP(-IR*(5-M$3))*('2. Stock Price 2'!M516*EXP((IR-div)*(5-M$3))-strike_2)</f>
        <v>48962819.875480816</v>
      </c>
      <c r="N516" s="48">
        <f>notional_2*EXP(-IR*(5-N$3))*('2. Stock Price 2'!N516*EXP((IR-div)*(5-N$3))-strike_2)</f>
        <v>46497489.540412448</v>
      </c>
      <c r="O516" s="48">
        <f>notional_2*EXP(-IR*(5-O$3))*('2. Stock Price 2'!O516*EXP((IR-div)*(5-O$3))-strike_2)</f>
        <v>51802125.828115843</v>
      </c>
      <c r="P516" s="48">
        <f>notional_2*EXP(-IR*(5-P$3))*('2. Stock Price 2'!P516*EXP((IR-div)*(5-P$3))-strike_2)</f>
        <v>47315527.08876352</v>
      </c>
      <c r="Q516" s="48">
        <f>notional_2*EXP(-IR*(5-Q$3))*('2. Stock Price 2'!Q516*EXP((IR-div)*(5-Q$3))-strike_2)</f>
        <v>42909021.919677794</v>
      </c>
      <c r="R516" s="48">
        <f>notional_2*EXP(-IR*(5-R$3))*('2. Stock Price 2'!R516*EXP((IR-div)*(5-R$3))-strike_2)</f>
        <v>52392433.433701009</v>
      </c>
      <c r="S516" s="48">
        <f>notional_2*EXP(-IR*(5-S$3))*('2. Stock Price 2'!S516*EXP((IR-div)*(5-S$3))-strike_2)</f>
        <v>46210102.596034221</v>
      </c>
      <c r="T516" s="48">
        <f>notional_2*EXP(-IR*(5-T$3))*('2. Stock Price 2'!T516*EXP((IR-div)*(5-T$3))-strike_2)</f>
        <v>51231379.242983714</v>
      </c>
      <c r="U516" s="48">
        <f>notional_2*EXP(-IR*(5-U$3))*('2. Stock Price 2'!U516*EXP((IR-div)*(5-U$3))-strike_2)</f>
        <v>43436900.329353049</v>
      </c>
      <c r="V516" s="48">
        <f>notional_2*EXP(-IR*(5-V$3))*('2. Stock Price 2'!V516*EXP((IR-div)*(5-V$3))-strike_2)</f>
        <v>41617663.432505414</v>
      </c>
      <c r="W516" s="49">
        <f>notional_2*EXP(-IR*(5-W$3))*('2. Stock Price 2'!W516*EXP((IR-div)*(5-W$3))-strike_2)</f>
        <v>46933760.588472635</v>
      </c>
    </row>
    <row r="517" spans="2:23" x14ac:dyDescent="0.35">
      <c r="B517" s="9" t="s">
        <v>513</v>
      </c>
      <c r="C517" s="11">
        <f>EXP(-IR*(5-C$3))*('2. Stock Price 1'!C517*EXP((IR-div)*(5-C$3))-strike)</f>
        <v>0</v>
      </c>
      <c r="D517" s="48">
        <f>notional_2*EXP(-IR*(5-D$3))*('2. Stock Price 2'!D517*EXP((IR-div)*(5-D$3))-strike_2)</f>
        <v>-13142995.175632767</v>
      </c>
      <c r="E517" s="48">
        <f>notional_2*EXP(-IR*(5-E$3))*('2. Stock Price 2'!E517*EXP((IR-div)*(5-E$3))-strike_2)</f>
        <v>-26322397.384108447</v>
      </c>
      <c r="F517" s="48">
        <f>notional_2*EXP(-IR*(5-F$3))*('2. Stock Price 2'!F517*EXP((IR-div)*(5-F$3))-strike_2)</f>
        <v>-22700416.809980836</v>
      </c>
      <c r="G517" s="48">
        <f>notional_2*EXP(-IR*(5-G$3))*('2. Stock Price 2'!G517*EXP((IR-div)*(5-G$3))-strike_2)</f>
        <v>-22506493.222237211</v>
      </c>
      <c r="H517" s="48">
        <f>notional_2*EXP(-IR*(5-H$3))*('2. Stock Price 2'!H517*EXP((IR-div)*(5-H$3))-strike_2)</f>
        <v>-24973498.778070647</v>
      </c>
      <c r="I517" s="48">
        <f>notional_2*EXP(-IR*(5-I$3))*('2. Stock Price 2'!I517*EXP((IR-div)*(5-I$3))-strike_2)</f>
        <v>-35732063.538488574</v>
      </c>
      <c r="J517" s="48">
        <f>notional_2*EXP(-IR*(5-J$3))*('2. Stock Price 2'!J517*EXP((IR-div)*(5-J$3))-strike_2)</f>
        <v>-39287264.900755599</v>
      </c>
      <c r="K517" s="48">
        <f>notional_2*EXP(-IR*(5-K$3))*('2. Stock Price 2'!K517*EXP((IR-div)*(5-K$3))-strike_2)</f>
        <v>-48098085.782398112</v>
      </c>
      <c r="L517" s="48">
        <f>notional_2*EXP(-IR*(5-L$3))*('2. Stock Price 2'!L517*EXP((IR-div)*(5-L$3))-strike_2)</f>
        <v>-49848098.965749957</v>
      </c>
      <c r="M517" s="48">
        <f>notional_2*EXP(-IR*(5-M$3))*('2. Stock Price 2'!M517*EXP((IR-div)*(5-M$3))-strike_2)</f>
        <v>-52497564.840145737</v>
      </c>
      <c r="N517" s="48">
        <f>notional_2*EXP(-IR*(5-N$3))*('2. Stock Price 2'!N517*EXP((IR-div)*(5-N$3))-strike_2)</f>
        <v>-52579043.549219169</v>
      </c>
      <c r="O517" s="48">
        <f>notional_2*EXP(-IR*(5-O$3))*('2. Stock Price 2'!O517*EXP((IR-div)*(5-O$3))-strike_2)</f>
        <v>-51410919.078826562</v>
      </c>
      <c r="P517" s="48">
        <f>notional_2*EXP(-IR*(5-P$3))*('2. Stock Price 2'!P517*EXP((IR-div)*(5-P$3))-strike_2)</f>
        <v>-57862573.13477423</v>
      </c>
      <c r="Q517" s="48">
        <f>notional_2*EXP(-IR*(5-Q$3))*('2. Stock Price 2'!Q517*EXP((IR-div)*(5-Q$3))-strike_2)</f>
        <v>-57803584.971013762</v>
      </c>
      <c r="R517" s="48">
        <f>notional_2*EXP(-IR*(5-R$3))*('2. Stock Price 2'!R517*EXP((IR-div)*(5-R$3))-strike_2)</f>
        <v>-55699608.145998269</v>
      </c>
      <c r="S517" s="48">
        <f>notional_2*EXP(-IR*(5-S$3))*('2. Stock Price 2'!S517*EXP((IR-div)*(5-S$3))-strike_2)</f>
        <v>-58771279.001638062</v>
      </c>
      <c r="T517" s="48">
        <f>notional_2*EXP(-IR*(5-T$3))*('2. Stock Price 2'!T517*EXP((IR-div)*(5-T$3))-strike_2)</f>
        <v>-60628667.364169054</v>
      </c>
      <c r="U517" s="48">
        <f>notional_2*EXP(-IR*(5-U$3))*('2. Stock Price 2'!U517*EXP((IR-div)*(5-U$3))-strike_2)</f>
        <v>-55169758.877027892</v>
      </c>
      <c r="V517" s="48">
        <f>notional_2*EXP(-IR*(5-V$3))*('2. Stock Price 2'!V517*EXP((IR-div)*(5-V$3))-strike_2)</f>
        <v>-54928128.408062428</v>
      </c>
      <c r="W517" s="49">
        <f>notional_2*EXP(-IR*(5-W$3))*('2. Stock Price 2'!W517*EXP((IR-div)*(5-W$3))-strike_2)</f>
        <v>-55836929.76451803</v>
      </c>
    </row>
    <row r="518" spans="2:23" x14ac:dyDescent="0.35">
      <c r="B518" s="9" t="s">
        <v>514</v>
      </c>
      <c r="C518" s="11">
        <f>EXP(-IR*(5-C$3))*('2. Stock Price 1'!C518*EXP((IR-div)*(5-C$3))-strike)</f>
        <v>0</v>
      </c>
      <c r="D518" s="48">
        <f>notional_2*EXP(-IR*(5-D$3))*('2. Stock Price 2'!D518*EXP((IR-div)*(5-D$3))-strike_2)</f>
        <v>-6191169.4979272708</v>
      </c>
      <c r="E518" s="48">
        <f>notional_2*EXP(-IR*(5-E$3))*('2. Stock Price 2'!E518*EXP((IR-div)*(5-E$3))-strike_2)</f>
        <v>-22229745.012435324</v>
      </c>
      <c r="F518" s="48">
        <f>notional_2*EXP(-IR*(5-F$3))*('2. Stock Price 2'!F518*EXP((IR-div)*(5-F$3))-strike_2)</f>
        <v>-15421269.606296919</v>
      </c>
      <c r="G518" s="48">
        <f>notional_2*EXP(-IR*(5-G$3))*('2. Stock Price 2'!G518*EXP((IR-div)*(5-G$3))-strike_2)</f>
        <v>-29648644.197298922</v>
      </c>
      <c r="H518" s="48">
        <f>notional_2*EXP(-IR*(5-H$3))*('2. Stock Price 2'!H518*EXP((IR-div)*(5-H$3))-strike_2)</f>
        <v>-31441871.989742119</v>
      </c>
      <c r="I518" s="48">
        <f>notional_2*EXP(-IR*(5-I$3))*('2. Stock Price 2'!I518*EXP((IR-div)*(5-I$3))-strike_2)</f>
        <v>-31116869.1146469</v>
      </c>
      <c r="J518" s="48">
        <f>notional_2*EXP(-IR*(5-J$3))*('2. Stock Price 2'!J518*EXP((IR-div)*(5-J$3))-strike_2)</f>
        <v>-27869470.745018478</v>
      </c>
      <c r="K518" s="48">
        <f>notional_2*EXP(-IR*(5-K$3))*('2. Stock Price 2'!K518*EXP((IR-div)*(5-K$3))-strike_2)</f>
        <v>-26513791.033701561</v>
      </c>
      <c r="L518" s="48">
        <f>notional_2*EXP(-IR*(5-L$3))*('2. Stock Price 2'!L518*EXP((IR-div)*(5-L$3))-strike_2)</f>
        <v>-28485584.854152512</v>
      </c>
      <c r="M518" s="48">
        <f>notional_2*EXP(-IR*(5-M$3))*('2. Stock Price 2'!M518*EXP((IR-div)*(5-M$3))-strike_2)</f>
        <v>-39265143.113081016</v>
      </c>
      <c r="N518" s="48">
        <f>notional_2*EXP(-IR*(5-N$3))*('2. Stock Price 2'!N518*EXP((IR-div)*(5-N$3))-strike_2)</f>
        <v>-42772288.125828445</v>
      </c>
      <c r="O518" s="48">
        <f>notional_2*EXP(-IR*(5-O$3))*('2. Stock Price 2'!O518*EXP((IR-div)*(5-O$3))-strike_2)</f>
        <v>-40048061.388089068</v>
      </c>
      <c r="P518" s="48">
        <f>notional_2*EXP(-IR*(5-P$3))*('2. Stock Price 2'!P518*EXP((IR-div)*(5-P$3))-strike_2)</f>
        <v>-44639511.379239328</v>
      </c>
      <c r="Q518" s="48">
        <f>notional_2*EXP(-IR*(5-Q$3))*('2. Stock Price 2'!Q518*EXP((IR-div)*(5-Q$3))-strike_2)</f>
        <v>-49995250.092982724</v>
      </c>
      <c r="R518" s="48">
        <f>notional_2*EXP(-IR*(5-R$3))*('2. Stock Price 2'!R518*EXP((IR-div)*(5-R$3))-strike_2)</f>
        <v>-48325128.465887062</v>
      </c>
      <c r="S518" s="48">
        <f>notional_2*EXP(-IR*(5-S$3))*('2. Stock Price 2'!S518*EXP((IR-div)*(5-S$3))-strike_2)</f>
        <v>-46557707.544782177</v>
      </c>
      <c r="T518" s="48">
        <f>notional_2*EXP(-IR*(5-T$3))*('2. Stock Price 2'!T518*EXP((IR-div)*(5-T$3))-strike_2)</f>
        <v>-50142517.08041542</v>
      </c>
      <c r="U518" s="48">
        <f>notional_2*EXP(-IR*(5-U$3))*('2. Stock Price 2'!U518*EXP((IR-div)*(5-U$3))-strike_2)</f>
        <v>-50174210.676585868</v>
      </c>
      <c r="V518" s="48">
        <f>notional_2*EXP(-IR*(5-V$3))*('2. Stock Price 2'!V518*EXP((IR-div)*(5-V$3))-strike_2)</f>
        <v>-59278857.891795725</v>
      </c>
      <c r="W518" s="49">
        <f>notional_2*EXP(-IR*(5-W$3))*('2. Stock Price 2'!W518*EXP((IR-div)*(5-W$3))-strike_2)</f>
        <v>-53396179.347011976</v>
      </c>
    </row>
    <row r="519" spans="2:23" x14ac:dyDescent="0.35">
      <c r="B519" s="9" t="s">
        <v>515</v>
      </c>
      <c r="C519" s="11">
        <f>EXP(-IR*(5-C$3))*('2. Stock Price 1'!C519*EXP((IR-div)*(5-C$3))-strike)</f>
        <v>0</v>
      </c>
      <c r="D519" s="48">
        <f>notional_2*EXP(-IR*(5-D$3))*('2. Stock Price 2'!D519*EXP((IR-div)*(5-D$3))-strike_2)</f>
        <v>-2598281.3404547488</v>
      </c>
      <c r="E519" s="48">
        <f>notional_2*EXP(-IR*(5-E$3))*('2. Stock Price 2'!E519*EXP((IR-div)*(5-E$3))-strike_2)</f>
        <v>-1898474.5620563698</v>
      </c>
      <c r="F519" s="48">
        <f>notional_2*EXP(-IR*(5-F$3))*('2. Stock Price 2'!F519*EXP((IR-div)*(5-F$3))-strike_2)</f>
        <v>-5637449.8693900108</v>
      </c>
      <c r="G519" s="48">
        <f>notional_2*EXP(-IR*(5-G$3))*('2. Stock Price 2'!G519*EXP((IR-div)*(5-G$3))-strike_2)</f>
        <v>-4074890.2325115711</v>
      </c>
      <c r="H519" s="48">
        <f>notional_2*EXP(-IR*(5-H$3))*('2. Stock Price 2'!H519*EXP((IR-div)*(5-H$3))-strike_2)</f>
        <v>-14039421.80138712</v>
      </c>
      <c r="I519" s="48">
        <f>notional_2*EXP(-IR*(5-I$3))*('2. Stock Price 2'!I519*EXP((IR-div)*(5-I$3))-strike_2)</f>
        <v>-15562395.516743997</v>
      </c>
      <c r="J519" s="48">
        <f>notional_2*EXP(-IR*(5-J$3))*('2. Stock Price 2'!J519*EXP((IR-div)*(5-J$3))-strike_2)</f>
        <v>-13929982.035519239</v>
      </c>
      <c r="K519" s="48">
        <f>notional_2*EXP(-IR*(5-K$3))*('2. Stock Price 2'!K519*EXP((IR-div)*(5-K$3))-strike_2)</f>
        <v>-19035227.94411546</v>
      </c>
      <c r="L519" s="48">
        <f>notional_2*EXP(-IR*(5-L$3))*('2. Stock Price 2'!L519*EXP((IR-div)*(5-L$3))-strike_2)</f>
        <v>-24144129.68535845</v>
      </c>
      <c r="M519" s="48">
        <f>notional_2*EXP(-IR*(5-M$3))*('2. Stock Price 2'!M519*EXP((IR-div)*(5-M$3))-strike_2)</f>
        <v>-27657903.414132752</v>
      </c>
      <c r="N519" s="48">
        <f>notional_2*EXP(-IR*(5-N$3))*('2. Stock Price 2'!N519*EXP((IR-div)*(5-N$3))-strike_2)</f>
        <v>-27603405.083077062</v>
      </c>
      <c r="O519" s="48">
        <f>notional_2*EXP(-IR*(5-O$3))*('2. Stock Price 2'!O519*EXP((IR-div)*(5-O$3))-strike_2)</f>
        <v>-31568503.263430066</v>
      </c>
      <c r="P519" s="48">
        <f>notional_2*EXP(-IR*(5-P$3))*('2. Stock Price 2'!P519*EXP((IR-div)*(5-P$3))-strike_2)</f>
        <v>-37704349.268127888</v>
      </c>
      <c r="Q519" s="48">
        <f>notional_2*EXP(-IR*(5-Q$3))*('2. Stock Price 2'!Q519*EXP((IR-div)*(5-Q$3))-strike_2)</f>
        <v>-34345026.28238</v>
      </c>
      <c r="R519" s="48">
        <f>notional_2*EXP(-IR*(5-R$3))*('2. Stock Price 2'!R519*EXP((IR-div)*(5-R$3))-strike_2)</f>
        <v>-31785742.237283915</v>
      </c>
      <c r="S519" s="48">
        <f>notional_2*EXP(-IR*(5-S$3))*('2. Stock Price 2'!S519*EXP((IR-div)*(5-S$3))-strike_2)</f>
        <v>-16758952.50674317</v>
      </c>
      <c r="T519" s="48">
        <f>notional_2*EXP(-IR*(5-T$3))*('2. Stock Price 2'!T519*EXP((IR-div)*(5-T$3))-strike_2)</f>
        <v>-29018354.88147565</v>
      </c>
      <c r="U519" s="48">
        <f>notional_2*EXP(-IR*(5-U$3))*('2. Stock Price 2'!U519*EXP((IR-div)*(5-U$3))-strike_2)</f>
        <v>-42465814.06073866</v>
      </c>
      <c r="V519" s="48">
        <f>notional_2*EXP(-IR*(5-V$3))*('2. Stock Price 2'!V519*EXP((IR-div)*(5-V$3))-strike_2)</f>
        <v>-43506338.170421094</v>
      </c>
      <c r="W519" s="49">
        <f>notional_2*EXP(-IR*(5-W$3))*('2. Stock Price 2'!W519*EXP((IR-div)*(5-W$3))-strike_2)</f>
        <v>-48747901.870028026</v>
      </c>
    </row>
    <row r="520" spans="2:23" x14ac:dyDescent="0.35">
      <c r="B520" s="9" t="s">
        <v>516</v>
      </c>
      <c r="C520" s="11">
        <f>EXP(-IR*(5-C$3))*('2. Stock Price 1'!C520*EXP((IR-div)*(5-C$3))-strike)</f>
        <v>0</v>
      </c>
      <c r="D520" s="48">
        <f>notional_2*EXP(-IR*(5-D$3))*('2. Stock Price 2'!D520*EXP((IR-div)*(5-D$3))-strike_2)</f>
        <v>-1435721.3490457167</v>
      </c>
      <c r="E520" s="48">
        <f>notional_2*EXP(-IR*(5-E$3))*('2. Stock Price 2'!E520*EXP((IR-div)*(5-E$3))-strike_2)</f>
        <v>-7979720.2561031515</v>
      </c>
      <c r="F520" s="48">
        <f>notional_2*EXP(-IR*(5-F$3))*('2. Stock Price 2'!F520*EXP((IR-div)*(5-F$3))-strike_2)</f>
        <v>-8397659.2021499556</v>
      </c>
      <c r="G520" s="48">
        <f>notional_2*EXP(-IR*(5-G$3))*('2. Stock Price 2'!G520*EXP((IR-div)*(5-G$3))-strike_2)</f>
        <v>-19950627.801452033</v>
      </c>
      <c r="H520" s="48">
        <f>notional_2*EXP(-IR*(5-H$3))*('2. Stock Price 2'!H520*EXP((IR-div)*(5-H$3))-strike_2)</f>
        <v>-23742452.994637899</v>
      </c>
      <c r="I520" s="48">
        <f>notional_2*EXP(-IR*(5-I$3))*('2. Stock Price 2'!I520*EXP((IR-div)*(5-I$3))-strike_2)</f>
        <v>-22684248.059649467</v>
      </c>
      <c r="J520" s="48">
        <f>notional_2*EXP(-IR*(5-J$3))*('2. Stock Price 2'!J520*EXP((IR-div)*(5-J$3))-strike_2)</f>
        <v>-24642378.484192755</v>
      </c>
      <c r="K520" s="48">
        <f>notional_2*EXP(-IR*(5-K$3))*('2. Stock Price 2'!K520*EXP((IR-div)*(5-K$3))-strike_2)</f>
        <v>-30018918.371106092</v>
      </c>
      <c r="L520" s="48">
        <f>notional_2*EXP(-IR*(5-L$3))*('2. Stock Price 2'!L520*EXP((IR-div)*(5-L$3))-strike_2)</f>
        <v>-26897792.919066209</v>
      </c>
      <c r="M520" s="48">
        <f>notional_2*EXP(-IR*(5-M$3))*('2. Stock Price 2'!M520*EXP((IR-div)*(5-M$3))-strike_2)</f>
        <v>-26056334.559722502</v>
      </c>
      <c r="N520" s="48">
        <f>notional_2*EXP(-IR*(5-N$3))*('2. Stock Price 2'!N520*EXP((IR-div)*(5-N$3))-strike_2)</f>
        <v>-21324110.631366208</v>
      </c>
      <c r="O520" s="48">
        <f>notional_2*EXP(-IR*(5-O$3))*('2. Stock Price 2'!O520*EXP((IR-div)*(5-O$3))-strike_2)</f>
        <v>-28012660.515143927</v>
      </c>
      <c r="P520" s="48">
        <f>notional_2*EXP(-IR*(5-P$3))*('2. Stock Price 2'!P520*EXP((IR-div)*(5-P$3))-strike_2)</f>
        <v>-21914117.939807639</v>
      </c>
      <c r="Q520" s="48">
        <f>notional_2*EXP(-IR*(5-Q$3))*('2. Stock Price 2'!Q520*EXP((IR-div)*(5-Q$3))-strike_2)</f>
        <v>-24153180.480933364</v>
      </c>
      <c r="R520" s="48">
        <f>notional_2*EXP(-IR*(5-R$3))*('2. Stock Price 2'!R520*EXP((IR-div)*(5-R$3))-strike_2)</f>
        <v>-7319955.3194451202</v>
      </c>
      <c r="S520" s="48">
        <f>notional_2*EXP(-IR*(5-S$3))*('2. Stock Price 2'!S520*EXP((IR-div)*(5-S$3))-strike_2)</f>
        <v>-19643402.401070755</v>
      </c>
      <c r="T520" s="48">
        <f>notional_2*EXP(-IR*(5-T$3))*('2. Stock Price 2'!T520*EXP((IR-div)*(5-T$3))-strike_2)</f>
        <v>-24033227.760110471</v>
      </c>
      <c r="U520" s="48">
        <f>notional_2*EXP(-IR*(5-U$3))*('2. Stock Price 2'!U520*EXP((IR-div)*(5-U$3))-strike_2)</f>
        <v>-34226750.555204071</v>
      </c>
      <c r="V520" s="48">
        <f>notional_2*EXP(-IR*(5-V$3))*('2. Stock Price 2'!V520*EXP((IR-div)*(5-V$3))-strike_2)</f>
        <v>-30802584.575310305</v>
      </c>
      <c r="W520" s="49">
        <f>notional_2*EXP(-IR*(5-W$3))*('2. Stock Price 2'!W520*EXP((IR-div)*(5-W$3))-strike_2)</f>
        <v>-32720792.941414759</v>
      </c>
    </row>
    <row r="521" spans="2:23" x14ac:dyDescent="0.35">
      <c r="B521" s="9" t="s">
        <v>517</v>
      </c>
      <c r="C521" s="11">
        <f>EXP(-IR*(5-C$3))*('2. Stock Price 1'!C521*EXP((IR-div)*(5-C$3))-strike)</f>
        <v>0</v>
      </c>
      <c r="D521" s="48">
        <f>notional_2*EXP(-IR*(5-D$3))*('2. Stock Price 2'!D521*EXP((IR-div)*(5-D$3))-strike_2)</f>
        <v>-7664228.0760154752</v>
      </c>
      <c r="E521" s="48">
        <f>notional_2*EXP(-IR*(5-E$3))*('2. Stock Price 2'!E521*EXP((IR-div)*(5-E$3))-strike_2)</f>
        <v>1806707.2594210675</v>
      </c>
      <c r="F521" s="48">
        <f>notional_2*EXP(-IR*(5-F$3))*('2. Stock Price 2'!F521*EXP((IR-div)*(5-F$3))-strike_2)</f>
        <v>4598930.7890221998</v>
      </c>
      <c r="G521" s="48">
        <f>notional_2*EXP(-IR*(5-G$3))*('2. Stock Price 2'!G521*EXP((IR-div)*(5-G$3))-strike_2)</f>
        <v>-1337157.3091015152</v>
      </c>
      <c r="H521" s="48">
        <f>notional_2*EXP(-IR*(5-H$3))*('2. Stock Price 2'!H521*EXP((IR-div)*(5-H$3))-strike_2)</f>
        <v>-4884635.7906631725</v>
      </c>
      <c r="I521" s="48">
        <f>notional_2*EXP(-IR*(5-I$3))*('2. Stock Price 2'!I521*EXP((IR-div)*(5-I$3))-strike_2)</f>
        <v>-8902.7663227389548</v>
      </c>
      <c r="J521" s="48">
        <f>notional_2*EXP(-IR*(5-J$3))*('2. Stock Price 2'!J521*EXP((IR-div)*(5-J$3))-strike_2)</f>
        <v>-8513157.4524466321</v>
      </c>
      <c r="K521" s="48">
        <f>notional_2*EXP(-IR*(5-K$3))*('2. Stock Price 2'!K521*EXP((IR-div)*(5-K$3))-strike_2)</f>
        <v>-17534980.499397106</v>
      </c>
      <c r="L521" s="48">
        <f>notional_2*EXP(-IR*(5-L$3))*('2. Stock Price 2'!L521*EXP((IR-div)*(5-L$3))-strike_2)</f>
        <v>-7539105.7506816508</v>
      </c>
      <c r="M521" s="48">
        <f>notional_2*EXP(-IR*(5-M$3))*('2. Stock Price 2'!M521*EXP((IR-div)*(5-M$3))-strike_2)</f>
        <v>-13430159.663333111</v>
      </c>
      <c r="N521" s="48">
        <f>notional_2*EXP(-IR*(5-N$3))*('2. Stock Price 2'!N521*EXP((IR-div)*(5-N$3))-strike_2)</f>
        <v>-8717138.4875338748</v>
      </c>
      <c r="O521" s="48">
        <f>notional_2*EXP(-IR*(5-O$3))*('2. Stock Price 2'!O521*EXP((IR-div)*(5-O$3))-strike_2)</f>
        <v>-5781894.6046657441</v>
      </c>
      <c r="P521" s="48">
        <f>notional_2*EXP(-IR*(5-P$3))*('2. Stock Price 2'!P521*EXP((IR-div)*(5-P$3))-strike_2)</f>
        <v>-11663771.642716756</v>
      </c>
      <c r="Q521" s="48">
        <f>notional_2*EXP(-IR*(5-Q$3))*('2. Stock Price 2'!Q521*EXP((IR-div)*(5-Q$3))-strike_2)</f>
        <v>-24272291.98786521</v>
      </c>
      <c r="R521" s="48">
        <f>notional_2*EXP(-IR*(5-R$3))*('2. Stock Price 2'!R521*EXP((IR-div)*(5-R$3))-strike_2)</f>
        <v>-25191583.388901081</v>
      </c>
      <c r="S521" s="48">
        <f>notional_2*EXP(-IR*(5-S$3))*('2. Stock Price 2'!S521*EXP((IR-div)*(5-S$3))-strike_2)</f>
        <v>-20266541.278582256</v>
      </c>
      <c r="T521" s="48">
        <f>notional_2*EXP(-IR*(5-T$3))*('2. Stock Price 2'!T521*EXP((IR-div)*(5-T$3))-strike_2)</f>
        <v>-10635246.9768648</v>
      </c>
      <c r="U521" s="48">
        <f>notional_2*EXP(-IR*(5-U$3))*('2. Stock Price 2'!U521*EXP((IR-div)*(5-U$3))-strike_2)</f>
        <v>-5536391.1571293641</v>
      </c>
      <c r="V521" s="48">
        <f>notional_2*EXP(-IR*(5-V$3))*('2. Stock Price 2'!V521*EXP((IR-div)*(5-V$3))-strike_2)</f>
        <v>9211054.4061259311</v>
      </c>
      <c r="W521" s="49">
        <f>notional_2*EXP(-IR*(5-W$3))*('2. Stock Price 2'!W521*EXP((IR-div)*(5-W$3))-strike_2)</f>
        <v>16986651.695237711</v>
      </c>
    </row>
    <row r="522" spans="2:23" x14ac:dyDescent="0.35">
      <c r="B522" s="9" t="s">
        <v>518</v>
      </c>
      <c r="C522" s="11">
        <f>EXP(-IR*(5-C$3))*('2. Stock Price 1'!C522*EXP((IR-div)*(5-C$3))-strike)</f>
        <v>0</v>
      </c>
      <c r="D522" s="48">
        <f>notional_2*EXP(-IR*(5-D$3))*('2. Stock Price 2'!D522*EXP((IR-div)*(5-D$3))-strike_2)</f>
        <v>-10509627.95317289</v>
      </c>
      <c r="E522" s="48">
        <f>notional_2*EXP(-IR*(5-E$3))*('2. Stock Price 2'!E522*EXP((IR-div)*(5-E$3))-strike_2)</f>
        <v>-2494509.6992228189</v>
      </c>
      <c r="F522" s="48">
        <f>notional_2*EXP(-IR*(5-F$3))*('2. Stock Price 2'!F522*EXP((IR-div)*(5-F$3))-strike_2)</f>
        <v>4108528.0026089512</v>
      </c>
      <c r="G522" s="48">
        <f>notional_2*EXP(-IR*(5-G$3))*('2. Stock Price 2'!G522*EXP((IR-div)*(5-G$3))-strike_2)</f>
        <v>16599899.331680097</v>
      </c>
      <c r="H522" s="48">
        <f>notional_2*EXP(-IR*(5-H$3))*('2. Stock Price 2'!H522*EXP((IR-div)*(5-H$3))-strike_2)</f>
        <v>5621344.364900724</v>
      </c>
      <c r="I522" s="48">
        <f>notional_2*EXP(-IR*(5-I$3))*('2. Stock Price 2'!I522*EXP((IR-div)*(5-I$3))-strike_2)</f>
        <v>16652243.895108245</v>
      </c>
      <c r="J522" s="48">
        <f>notional_2*EXP(-IR*(5-J$3))*('2. Stock Price 2'!J522*EXP((IR-div)*(5-J$3))-strike_2)</f>
        <v>16074744.157226259</v>
      </c>
      <c r="K522" s="48">
        <f>notional_2*EXP(-IR*(5-K$3))*('2. Stock Price 2'!K522*EXP((IR-div)*(5-K$3))-strike_2)</f>
        <v>6879281.2666443149</v>
      </c>
      <c r="L522" s="48">
        <f>notional_2*EXP(-IR*(5-L$3))*('2. Stock Price 2'!L522*EXP((IR-div)*(5-L$3))-strike_2)</f>
        <v>-10599235.693538373</v>
      </c>
      <c r="M522" s="48">
        <f>notional_2*EXP(-IR*(5-M$3))*('2. Stock Price 2'!M522*EXP((IR-div)*(5-M$3))-strike_2)</f>
        <v>-25504008.735381123</v>
      </c>
      <c r="N522" s="48">
        <f>notional_2*EXP(-IR*(5-N$3))*('2. Stock Price 2'!N522*EXP((IR-div)*(5-N$3))-strike_2)</f>
        <v>-39960976.419946186</v>
      </c>
      <c r="O522" s="48">
        <f>notional_2*EXP(-IR*(5-O$3))*('2. Stock Price 2'!O522*EXP((IR-div)*(5-O$3))-strike_2)</f>
        <v>-36508277.881480679</v>
      </c>
      <c r="P522" s="48">
        <f>notional_2*EXP(-IR*(5-P$3))*('2. Stock Price 2'!P522*EXP((IR-div)*(5-P$3))-strike_2)</f>
        <v>-41759474.472403593</v>
      </c>
      <c r="Q522" s="48">
        <f>notional_2*EXP(-IR*(5-Q$3))*('2. Stock Price 2'!Q522*EXP((IR-div)*(5-Q$3))-strike_2)</f>
        <v>-43060091.336766057</v>
      </c>
      <c r="R522" s="48">
        <f>notional_2*EXP(-IR*(5-R$3))*('2. Stock Price 2'!R522*EXP((IR-div)*(5-R$3))-strike_2)</f>
        <v>-44106659.753823631</v>
      </c>
      <c r="S522" s="48">
        <f>notional_2*EXP(-IR*(5-S$3))*('2. Stock Price 2'!S522*EXP((IR-div)*(5-S$3))-strike_2)</f>
        <v>-44959171.876646914</v>
      </c>
      <c r="T522" s="48">
        <f>notional_2*EXP(-IR*(5-T$3))*('2. Stock Price 2'!T522*EXP((IR-div)*(5-T$3))-strike_2)</f>
        <v>-43125924.013879746</v>
      </c>
      <c r="U522" s="48">
        <f>notional_2*EXP(-IR*(5-U$3))*('2. Stock Price 2'!U522*EXP((IR-div)*(5-U$3))-strike_2)</f>
        <v>-40520448.666442804</v>
      </c>
      <c r="V522" s="48">
        <f>notional_2*EXP(-IR*(5-V$3))*('2. Stock Price 2'!V522*EXP((IR-div)*(5-V$3))-strike_2)</f>
        <v>-36165637.564123429</v>
      </c>
      <c r="W522" s="49">
        <f>notional_2*EXP(-IR*(5-W$3))*('2. Stock Price 2'!W522*EXP((IR-div)*(5-W$3))-strike_2)</f>
        <v>-32090019.96716259</v>
      </c>
    </row>
    <row r="523" spans="2:23" x14ac:dyDescent="0.35">
      <c r="B523" s="9" t="s">
        <v>519</v>
      </c>
      <c r="C523" s="11">
        <f>EXP(-IR*(5-C$3))*('2. Stock Price 1'!C523*EXP((IR-div)*(5-C$3))-strike)</f>
        <v>0</v>
      </c>
      <c r="D523" s="48">
        <f>notional_2*EXP(-IR*(5-D$3))*('2. Stock Price 2'!D523*EXP((IR-div)*(5-D$3))-strike_2)</f>
        <v>13888580.255496554</v>
      </c>
      <c r="E523" s="48">
        <f>notional_2*EXP(-IR*(5-E$3))*('2. Stock Price 2'!E523*EXP((IR-div)*(5-E$3))-strike_2)</f>
        <v>37719249.647962876</v>
      </c>
      <c r="F523" s="48">
        <f>notional_2*EXP(-IR*(5-F$3))*('2. Stock Price 2'!F523*EXP((IR-div)*(5-F$3))-strike_2)</f>
        <v>50858823.035032175</v>
      </c>
      <c r="G523" s="48">
        <f>notional_2*EXP(-IR*(5-G$3))*('2. Stock Price 2'!G523*EXP((IR-div)*(5-G$3))-strike_2)</f>
        <v>56247399.317389168</v>
      </c>
      <c r="H523" s="48">
        <f>notional_2*EXP(-IR*(5-H$3))*('2. Stock Price 2'!H523*EXP((IR-div)*(5-H$3))-strike_2)</f>
        <v>57663120.549927533</v>
      </c>
      <c r="I523" s="48">
        <f>notional_2*EXP(-IR*(5-I$3))*('2. Stock Price 2'!I523*EXP((IR-div)*(5-I$3))-strike_2)</f>
        <v>78534428.541063577</v>
      </c>
      <c r="J523" s="48">
        <f>notional_2*EXP(-IR*(5-J$3))*('2. Stock Price 2'!J523*EXP((IR-div)*(5-J$3))-strike_2)</f>
        <v>75066855.45142591</v>
      </c>
      <c r="K523" s="48">
        <f>notional_2*EXP(-IR*(5-K$3))*('2. Stock Price 2'!K523*EXP((IR-div)*(5-K$3))-strike_2)</f>
        <v>77818737.299208432</v>
      </c>
      <c r="L523" s="48">
        <f>notional_2*EXP(-IR*(5-L$3))*('2. Stock Price 2'!L523*EXP((IR-div)*(5-L$3))-strike_2)</f>
        <v>60814931.289820388</v>
      </c>
      <c r="M523" s="48">
        <f>notional_2*EXP(-IR*(5-M$3))*('2. Stock Price 2'!M523*EXP((IR-div)*(5-M$3))-strike_2)</f>
        <v>61254788.212770797</v>
      </c>
      <c r="N523" s="48">
        <f>notional_2*EXP(-IR*(5-N$3))*('2. Stock Price 2'!N523*EXP((IR-div)*(5-N$3))-strike_2)</f>
        <v>75212515.713638112</v>
      </c>
      <c r="O523" s="48">
        <f>notional_2*EXP(-IR*(5-O$3))*('2. Stock Price 2'!O523*EXP((IR-div)*(5-O$3))-strike_2)</f>
        <v>51042048.253917329</v>
      </c>
      <c r="P523" s="48">
        <f>notional_2*EXP(-IR*(5-P$3))*('2. Stock Price 2'!P523*EXP((IR-div)*(5-P$3))-strike_2)</f>
        <v>64962191.92393031</v>
      </c>
      <c r="Q523" s="48">
        <f>notional_2*EXP(-IR*(5-Q$3))*('2. Stock Price 2'!Q523*EXP((IR-div)*(5-Q$3))-strike_2)</f>
        <v>52776279.887990884</v>
      </c>
      <c r="R523" s="48">
        <f>notional_2*EXP(-IR*(5-R$3))*('2. Stock Price 2'!R523*EXP((IR-div)*(5-R$3))-strike_2)</f>
        <v>59546832.355170421</v>
      </c>
      <c r="S523" s="48">
        <f>notional_2*EXP(-IR*(5-S$3))*('2. Stock Price 2'!S523*EXP((IR-div)*(5-S$3))-strike_2)</f>
        <v>62984237.962130003</v>
      </c>
      <c r="T523" s="48">
        <f>notional_2*EXP(-IR*(5-T$3))*('2. Stock Price 2'!T523*EXP((IR-div)*(5-T$3))-strike_2)</f>
        <v>42625470.708548121</v>
      </c>
      <c r="U523" s="48">
        <f>notional_2*EXP(-IR*(5-U$3))*('2. Stock Price 2'!U523*EXP((IR-div)*(5-U$3))-strike_2)</f>
        <v>20807823.96928297</v>
      </c>
      <c r="V523" s="48">
        <f>notional_2*EXP(-IR*(5-V$3))*('2. Stock Price 2'!V523*EXP((IR-div)*(5-V$3))-strike_2)</f>
        <v>9366152.5505270213</v>
      </c>
      <c r="W523" s="49">
        <f>notional_2*EXP(-IR*(5-W$3))*('2. Stock Price 2'!W523*EXP((IR-div)*(5-W$3))-strike_2)</f>
        <v>639998.5930312369</v>
      </c>
    </row>
    <row r="524" spans="2:23" x14ac:dyDescent="0.35">
      <c r="B524" s="9" t="s">
        <v>520</v>
      </c>
      <c r="C524" s="11">
        <f>EXP(-IR*(5-C$3))*('2. Stock Price 1'!C524*EXP((IR-div)*(5-C$3))-strike)</f>
        <v>0</v>
      </c>
      <c r="D524" s="48">
        <f>notional_2*EXP(-IR*(5-D$3))*('2. Stock Price 2'!D524*EXP((IR-div)*(5-D$3))-strike_2)</f>
        <v>-12323865.200852048</v>
      </c>
      <c r="E524" s="48">
        <f>notional_2*EXP(-IR*(5-E$3))*('2. Stock Price 2'!E524*EXP((IR-div)*(5-E$3))-strike_2)</f>
        <v>-4486601.7910310458</v>
      </c>
      <c r="F524" s="48">
        <f>notional_2*EXP(-IR*(5-F$3))*('2. Stock Price 2'!F524*EXP((IR-div)*(5-F$3))-strike_2)</f>
        <v>-8977244.1220381279</v>
      </c>
      <c r="G524" s="48">
        <f>notional_2*EXP(-IR*(5-G$3))*('2. Stock Price 2'!G524*EXP((IR-div)*(5-G$3))-strike_2)</f>
        <v>-20686611.92034398</v>
      </c>
      <c r="H524" s="48">
        <f>notional_2*EXP(-IR*(5-H$3))*('2. Stock Price 2'!H524*EXP((IR-div)*(5-H$3))-strike_2)</f>
        <v>-10990744.546968902</v>
      </c>
      <c r="I524" s="48">
        <f>notional_2*EXP(-IR*(5-I$3))*('2. Stock Price 2'!I524*EXP((IR-div)*(5-I$3))-strike_2)</f>
        <v>-16948038.341021989</v>
      </c>
      <c r="J524" s="48">
        <f>notional_2*EXP(-IR*(5-J$3))*('2. Stock Price 2'!J524*EXP((IR-div)*(5-J$3))-strike_2)</f>
        <v>-872370.63892823388</v>
      </c>
      <c r="K524" s="48">
        <f>notional_2*EXP(-IR*(5-K$3))*('2. Stock Price 2'!K524*EXP((IR-div)*(5-K$3))-strike_2)</f>
        <v>11977493.594538024</v>
      </c>
      <c r="L524" s="48">
        <f>notional_2*EXP(-IR*(5-L$3))*('2. Stock Price 2'!L524*EXP((IR-div)*(5-L$3))-strike_2)</f>
        <v>3346035.819695537</v>
      </c>
      <c r="M524" s="48">
        <f>notional_2*EXP(-IR*(5-M$3))*('2. Stock Price 2'!M524*EXP((IR-div)*(5-M$3))-strike_2)</f>
        <v>8302253.9197652228</v>
      </c>
      <c r="N524" s="48">
        <f>notional_2*EXP(-IR*(5-N$3))*('2. Stock Price 2'!N524*EXP((IR-div)*(5-N$3))-strike_2)</f>
        <v>-6573497.7791013233</v>
      </c>
      <c r="O524" s="48">
        <f>notional_2*EXP(-IR*(5-O$3))*('2. Stock Price 2'!O524*EXP((IR-div)*(5-O$3))-strike_2)</f>
        <v>-4992275.4045622367</v>
      </c>
      <c r="P524" s="48">
        <f>notional_2*EXP(-IR*(5-P$3))*('2. Stock Price 2'!P524*EXP((IR-div)*(5-P$3))-strike_2)</f>
        <v>-1443486.6141911836</v>
      </c>
      <c r="Q524" s="48">
        <f>notional_2*EXP(-IR*(5-Q$3))*('2. Stock Price 2'!Q524*EXP((IR-div)*(5-Q$3))-strike_2)</f>
        <v>-6592939.7660982013</v>
      </c>
      <c r="R524" s="48">
        <f>notional_2*EXP(-IR*(5-R$3))*('2. Stock Price 2'!R524*EXP((IR-div)*(5-R$3))-strike_2)</f>
        <v>2806110.7264664997</v>
      </c>
      <c r="S524" s="48">
        <f>notional_2*EXP(-IR*(5-S$3))*('2. Stock Price 2'!S524*EXP((IR-div)*(5-S$3))-strike_2)</f>
        <v>2701654.0755324326</v>
      </c>
      <c r="T524" s="48">
        <f>notional_2*EXP(-IR*(5-T$3))*('2. Stock Price 2'!T524*EXP((IR-div)*(5-T$3))-strike_2)</f>
        <v>12572770.719919536</v>
      </c>
      <c r="U524" s="48">
        <f>notional_2*EXP(-IR*(5-U$3))*('2. Stock Price 2'!U524*EXP((IR-div)*(5-U$3))-strike_2)</f>
        <v>13042452.840393918</v>
      </c>
      <c r="V524" s="48">
        <f>notional_2*EXP(-IR*(5-V$3))*('2. Stock Price 2'!V524*EXP((IR-div)*(5-V$3))-strike_2)</f>
        <v>25857987.044924539</v>
      </c>
      <c r="W524" s="49">
        <f>notional_2*EXP(-IR*(5-W$3))*('2. Stock Price 2'!W524*EXP((IR-div)*(5-W$3))-strike_2)</f>
        <v>17585928.447728846</v>
      </c>
    </row>
    <row r="525" spans="2:23" x14ac:dyDescent="0.35">
      <c r="B525" s="9" t="s">
        <v>521</v>
      </c>
      <c r="C525" s="11">
        <f>EXP(-IR*(5-C$3))*('2. Stock Price 1'!C525*EXP((IR-div)*(5-C$3))-strike)</f>
        <v>0</v>
      </c>
      <c r="D525" s="48">
        <f>notional_2*EXP(-IR*(5-D$3))*('2. Stock Price 2'!D525*EXP((IR-div)*(5-D$3))-strike_2)</f>
        <v>13757629.929286158</v>
      </c>
      <c r="E525" s="48">
        <f>notional_2*EXP(-IR*(5-E$3))*('2. Stock Price 2'!E525*EXP((IR-div)*(5-E$3))-strike_2)</f>
        <v>15208598.788966505</v>
      </c>
      <c r="F525" s="48">
        <f>notional_2*EXP(-IR*(5-F$3))*('2. Stock Price 2'!F525*EXP((IR-div)*(5-F$3))-strike_2)</f>
        <v>16032700.001173332</v>
      </c>
      <c r="G525" s="48">
        <f>notional_2*EXP(-IR*(5-G$3))*('2. Stock Price 2'!G525*EXP((IR-div)*(5-G$3))-strike_2)</f>
        <v>11148910.580635197</v>
      </c>
      <c r="H525" s="48">
        <f>notional_2*EXP(-IR*(5-H$3))*('2. Stock Price 2'!H525*EXP((IR-div)*(5-H$3))-strike_2)</f>
        <v>27152349.22190671</v>
      </c>
      <c r="I525" s="48">
        <f>notional_2*EXP(-IR*(5-I$3))*('2. Stock Price 2'!I525*EXP((IR-div)*(5-I$3))-strike_2)</f>
        <v>26377207.011871349</v>
      </c>
      <c r="J525" s="48">
        <f>notional_2*EXP(-IR*(5-J$3))*('2. Stock Price 2'!J525*EXP((IR-div)*(5-J$3))-strike_2)</f>
        <v>30838378.871344794</v>
      </c>
      <c r="K525" s="48">
        <f>notional_2*EXP(-IR*(5-K$3))*('2. Stock Price 2'!K525*EXP((IR-div)*(5-K$3))-strike_2)</f>
        <v>28059188.661632273</v>
      </c>
      <c r="L525" s="48">
        <f>notional_2*EXP(-IR*(5-L$3))*('2. Stock Price 2'!L525*EXP((IR-div)*(5-L$3))-strike_2)</f>
        <v>48406867.572470106</v>
      </c>
      <c r="M525" s="48">
        <f>notional_2*EXP(-IR*(5-M$3))*('2. Stock Price 2'!M525*EXP((IR-div)*(5-M$3))-strike_2)</f>
        <v>38209168.720923521</v>
      </c>
      <c r="N525" s="48">
        <f>notional_2*EXP(-IR*(5-N$3))*('2. Stock Price 2'!N525*EXP((IR-div)*(5-N$3))-strike_2)</f>
        <v>30644350.332226947</v>
      </c>
      <c r="O525" s="48">
        <f>notional_2*EXP(-IR*(5-O$3))*('2. Stock Price 2'!O525*EXP((IR-div)*(5-O$3))-strike_2)</f>
        <v>35287334.484728746</v>
      </c>
      <c r="P525" s="48">
        <f>notional_2*EXP(-IR*(5-P$3))*('2. Stock Price 2'!P525*EXP((IR-div)*(5-P$3))-strike_2)</f>
        <v>25267231.985755727</v>
      </c>
      <c r="Q525" s="48">
        <f>notional_2*EXP(-IR*(5-Q$3))*('2. Stock Price 2'!Q525*EXP((IR-div)*(5-Q$3))-strike_2)</f>
        <v>29856933.810300436</v>
      </c>
      <c r="R525" s="48">
        <f>notional_2*EXP(-IR*(5-R$3))*('2. Stock Price 2'!R525*EXP((IR-div)*(5-R$3))-strike_2)</f>
        <v>27264911.487823267</v>
      </c>
      <c r="S525" s="48">
        <f>notional_2*EXP(-IR*(5-S$3))*('2. Stock Price 2'!S525*EXP((IR-div)*(5-S$3))-strike_2)</f>
        <v>18633182.458855644</v>
      </c>
      <c r="T525" s="48">
        <f>notional_2*EXP(-IR*(5-T$3))*('2. Stock Price 2'!T525*EXP((IR-div)*(5-T$3))-strike_2)</f>
        <v>15504574.075841216</v>
      </c>
      <c r="U525" s="48">
        <f>notional_2*EXP(-IR*(5-U$3))*('2. Stock Price 2'!U525*EXP((IR-div)*(5-U$3))-strike_2)</f>
        <v>4487854.9568959642</v>
      </c>
      <c r="V525" s="48">
        <f>notional_2*EXP(-IR*(5-V$3))*('2. Stock Price 2'!V525*EXP((IR-div)*(5-V$3))-strike_2)</f>
        <v>3991417.6782963653</v>
      </c>
      <c r="W525" s="49">
        <f>notional_2*EXP(-IR*(5-W$3))*('2. Stock Price 2'!W525*EXP((IR-div)*(5-W$3))-strike_2)</f>
        <v>3737277.2079501715</v>
      </c>
    </row>
    <row r="526" spans="2:23" x14ac:dyDescent="0.35">
      <c r="B526" s="9" t="s">
        <v>522</v>
      </c>
      <c r="C526" s="11">
        <f>EXP(-IR*(5-C$3))*('2. Stock Price 1'!C526*EXP((IR-div)*(5-C$3))-strike)</f>
        <v>0</v>
      </c>
      <c r="D526" s="48">
        <f>notional_2*EXP(-IR*(5-D$3))*('2. Stock Price 2'!D526*EXP((IR-div)*(5-D$3))-strike_2)</f>
        <v>-2026725.0063074112</v>
      </c>
      <c r="E526" s="48">
        <f>notional_2*EXP(-IR*(5-E$3))*('2. Stock Price 2'!E526*EXP((IR-div)*(5-E$3))-strike_2)</f>
        <v>-4095591.5238603265</v>
      </c>
      <c r="F526" s="48">
        <f>notional_2*EXP(-IR*(5-F$3))*('2. Stock Price 2'!F526*EXP((IR-div)*(5-F$3))-strike_2)</f>
        <v>-692549.75391244597</v>
      </c>
      <c r="G526" s="48">
        <f>notional_2*EXP(-IR*(5-G$3))*('2. Stock Price 2'!G526*EXP((IR-div)*(5-G$3))-strike_2)</f>
        <v>-9305643.4303635471</v>
      </c>
      <c r="H526" s="48">
        <f>notional_2*EXP(-IR*(5-H$3))*('2. Stock Price 2'!H526*EXP((IR-div)*(5-H$3))-strike_2)</f>
        <v>-7705555.6533328593</v>
      </c>
      <c r="I526" s="48">
        <f>notional_2*EXP(-IR*(5-I$3))*('2. Stock Price 2'!I526*EXP((IR-div)*(5-I$3))-strike_2)</f>
        <v>-5056361.4003425837</v>
      </c>
      <c r="J526" s="48">
        <f>notional_2*EXP(-IR*(5-J$3))*('2. Stock Price 2'!J526*EXP((IR-div)*(5-J$3))-strike_2)</f>
        <v>9287460.0270671807</v>
      </c>
      <c r="K526" s="48">
        <f>notional_2*EXP(-IR*(5-K$3))*('2. Stock Price 2'!K526*EXP((IR-div)*(5-K$3))-strike_2)</f>
        <v>-9253904.779842725</v>
      </c>
      <c r="L526" s="48">
        <f>notional_2*EXP(-IR*(5-L$3))*('2. Stock Price 2'!L526*EXP((IR-div)*(5-L$3))-strike_2)</f>
        <v>-22094549.642681979</v>
      </c>
      <c r="M526" s="48">
        <f>notional_2*EXP(-IR*(5-M$3))*('2. Stock Price 2'!M526*EXP((IR-div)*(5-M$3))-strike_2)</f>
        <v>-18434696.850738872</v>
      </c>
      <c r="N526" s="48">
        <f>notional_2*EXP(-IR*(5-N$3))*('2. Stock Price 2'!N526*EXP((IR-div)*(5-N$3))-strike_2)</f>
        <v>-23637148.49411843</v>
      </c>
      <c r="O526" s="48">
        <f>notional_2*EXP(-IR*(5-O$3))*('2. Stock Price 2'!O526*EXP((IR-div)*(5-O$3))-strike_2)</f>
        <v>-14757906.268440638</v>
      </c>
      <c r="P526" s="48">
        <f>notional_2*EXP(-IR*(5-P$3))*('2. Stock Price 2'!P526*EXP((IR-div)*(5-P$3))-strike_2)</f>
        <v>-12238020.708414203</v>
      </c>
      <c r="Q526" s="48">
        <f>notional_2*EXP(-IR*(5-Q$3))*('2. Stock Price 2'!Q526*EXP((IR-div)*(5-Q$3))-strike_2)</f>
        <v>-23936339.038528044</v>
      </c>
      <c r="R526" s="48">
        <f>notional_2*EXP(-IR*(5-R$3))*('2. Stock Price 2'!R526*EXP((IR-div)*(5-R$3))-strike_2)</f>
        <v>-21570134.31938801</v>
      </c>
      <c r="S526" s="48">
        <f>notional_2*EXP(-IR*(5-S$3))*('2. Stock Price 2'!S526*EXP((IR-div)*(5-S$3))-strike_2)</f>
        <v>-22063659.740053754</v>
      </c>
      <c r="T526" s="48">
        <f>notional_2*EXP(-IR*(5-T$3))*('2. Stock Price 2'!T526*EXP((IR-div)*(5-T$3))-strike_2)</f>
        <v>-17295553.932226647</v>
      </c>
      <c r="U526" s="48">
        <f>notional_2*EXP(-IR*(5-U$3))*('2. Stock Price 2'!U526*EXP((IR-div)*(5-U$3))-strike_2)</f>
        <v>-31882777.766133681</v>
      </c>
      <c r="V526" s="48">
        <f>notional_2*EXP(-IR*(5-V$3))*('2. Stock Price 2'!V526*EXP((IR-div)*(5-V$3))-strike_2)</f>
        <v>-46423150.761344306</v>
      </c>
      <c r="W526" s="49">
        <f>notional_2*EXP(-IR*(5-W$3))*('2. Stock Price 2'!W526*EXP((IR-div)*(5-W$3))-strike_2)</f>
        <v>-47041866.775660008</v>
      </c>
    </row>
    <row r="527" spans="2:23" x14ac:dyDescent="0.35">
      <c r="B527" s="9" t="s">
        <v>523</v>
      </c>
      <c r="C527" s="11">
        <f>EXP(-IR*(5-C$3))*('2. Stock Price 1'!C527*EXP((IR-div)*(5-C$3))-strike)</f>
        <v>0</v>
      </c>
      <c r="D527" s="48">
        <f>notional_2*EXP(-IR*(5-D$3))*('2. Stock Price 2'!D527*EXP((IR-div)*(5-D$3))-strike_2)</f>
        <v>-6806473.1204947038</v>
      </c>
      <c r="E527" s="48">
        <f>notional_2*EXP(-IR*(5-E$3))*('2. Stock Price 2'!E527*EXP((IR-div)*(5-E$3))-strike_2)</f>
        <v>-8578173.0000588726</v>
      </c>
      <c r="F527" s="48">
        <f>notional_2*EXP(-IR*(5-F$3))*('2. Stock Price 2'!F527*EXP((IR-div)*(5-F$3))-strike_2)</f>
        <v>-17588128.85783492</v>
      </c>
      <c r="G527" s="48">
        <f>notional_2*EXP(-IR*(5-G$3))*('2. Stock Price 2'!G527*EXP((IR-div)*(5-G$3))-strike_2)</f>
        <v>-31071448.052674152</v>
      </c>
      <c r="H527" s="48">
        <f>notional_2*EXP(-IR*(5-H$3))*('2. Stock Price 2'!H527*EXP((IR-div)*(5-H$3))-strike_2)</f>
        <v>-30861848.367794644</v>
      </c>
      <c r="I527" s="48">
        <f>notional_2*EXP(-IR*(5-I$3))*('2. Stock Price 2'!I527*EXP((IR-div)*(5-I$3))-strike_2)</f>
        <v>-26032251.659181848</v>
      </c>
      <c r="J527" s="48">
        <f>notional_2*EXP(-IR*(5-J$3))*('2. Stock Price 2'!J527*EXP((IR-div)*(5-J$3))-strike_2)</f>
        <v>-17545515.208672028</v>
      </c>
      <c r="K527" s="48">
        <f>notional_2*EXP(-IR*(5-K$3))*('2. Stock Price 2'!K527*EXP((IR-div)*(5-K$3))-strike_2)</f>
        <v>-22259731.242603</v>
      </c>
      <c r="L527" s="48">
        <f>notional_2*EXP(-IR*(5-L$3))*('2. Stock Price 2'!L527*EXP((IR-div)*(5-L$3))-strike_2)</f>
        <v>-27944543.824275475</v>
      </c>
      <c r="M527" s="48">
        <f>notional_2*EXP(-IR*(5-M$3))*('2. Stock Price 2'!M527*EXP((IR-div)*(5-M$3))-strike_2)</f>
        <v>-17456302.877167203</v>
      </c>
      <c r="N527" s="48">
        <f>notional_2*EXP(-IR*(5-N$3))*('2. Stock Price 2'!N527*EXP((IR-div)*(5-N$3))-strike_2)</f>
        <v>-21061017.629079141</v>
      </c>
      <c r="O527" s="48">
        <f>notional_2*EXP(-IR*(5-O$3))*('2. Stock Price 2'!O527*EXP((IR-div)*(5-O$3))-strike_2)</f>
        <v>-13520362.880055118</v>
      </c>
      <c r="P527" s="48">
        <f>notional_2*EXP(-IR*(5-P$3))*('2. Stock Price 2'!P527*EXP((IR-div)*(5-P$3))-strike_2)</f>
        <v>-18078557.479484852</v>
      </c>
      <c r="Q527" s="48">
        <f>notional_2*EXP(-IR*(5-Q$3))*('2. Stock Price 2'!Q527*EXP((IR-div)*(5-Q$3))-strike_2)</f>
        <v>-18562059.696439464</v>
      </c>
      <c r="R527" s="48">
        <f>notional_2*EXP(-IR*(5-R$3))*('2. Stock Price 2'!R527*EXP((IR-div)*(5-R$3))-strike_2)</f>
        <v>-21136126.24484067</v>
      </c>
      <c r="S527" s="48">
        <f>notional_2*EXP(-IR*(5-S$3))*('2. Stock Price 2'!S527*EXP((IR-div)*(5-S$3))-strike_2)</f>
        <v>-20165991.609066237</v>
      </c>
      <c r="T527" s="48">
        <f>notional_2*EXP(-IR*(5-T$3))*('2. Stock Price 2'!T527*EXP((IR-div)*(5-T$3))-strike_2)</f>
        <v>-16939432.286485307</v>
      </c>
      <c r="U527" s="48">
        <f>notional_2*EXP(-IR*(5-U$3))*('2. Stock Price 2'!U527*EXP((IR-div)*(5-U$3))-strike_2)</f>
        <v>-28061018.764916055</v>
      </c>
      <c r="V527" s="48">
        <f>notional_2*EXP(-IR*(5-V$3))*('2. Stock Price 2'!V527*EXP((IR-div)*(5-V$3))-strike_2)</f>
        <v>-20088687.741802823</v>
      </c>
      <c r="W527" s="49">
        <f>notional_2*EXP(-IR*(5-W$3))*('2. Stock Price 2'!W527*EXP((IR-div)*(5-W$3))-strike_2)</f>
        <v>-14505533.730445322</v>
      </c>
    </row>
    <row r="528" spans="2:23" x14ac:dyDescent="0.35">
      <c r="B528" s="9" t="s">
        <v>524</v>
      </c>
      <c r="C528" s="11">
        <f>EXP(-IR*(5-C$3))*('2. Stock Price 1'!C528*EXP((IR-div)*(5-C$3))-strike)</f>
        <v>0</v>
      </c>
      <c r="D528" s="48">
        <f>notional_2*EXP(-IR*(5-D$3))*('2. Stock Price 2'!D528*EXP((IR-div)*(5-D$3))-strike_2)</f>
        <v>6750117.1248625275</v>
      </c>
      <c r="E528" s="48">
        <f>notional_2*EXP(-IR*(5-E$3))*('2. Stock Price 2'!E528*EXP((IR-div)*(5-E$3))-strike_2)</f>
        <v>8479482.7479511108</v>
      </c>
      <c r="F528" s="48">
        <f>notional_2*EXP(-IR*(5-F$3))*('2. Stock Price 2'!F528*EXP((IR-div)*(5-F$3))-strike_2)</f>
        <v>9721555.7716419455</v>
      </c>
      <c r="G528" s="48">
        <f>notional_2*EXP(-IR*(5-G$3))*('2. Stock Price 2'!G528*EXP((IR-div)*(5-G$3))-strike_2)</f>
        <v>26585844.020296056</v>
      </c>
      <c r="H528" s="48">
        <f>notional_2*EXP(-IR*(5-H$3))*('2. Stock Price 2'!H528*EXP((IR-div)*(5-H$3))-strike_2)</f>
        <v>22007581.411243774</v>
      </c>
      <c r="I528" s="48">
        <f>notional_2*EXP(-IR*(5-I$3))*('2. Stock Price 2'!I528*EXP((IR-div)*(5-I$3))-strike_2)</f>
        <v>12476251.798545469</v>
      </c>
      <c r="J528" s="48">
        <f>notional_2*EXP(-IR*(5-J$3))*('2. Stock Price 2'!J528*EXP((IR-div)*(5-J$3))-strike_2)</f>
        <v>-111984.0372643263</v>
      </c>
      <c r="K528" s="48">
        <f>notional_2*EXP(-IR*(5-K$3))*('2. Stock Price 2'!K528*EXP((IR-div)*(5-K$3))-strike_2)</f>
        <v>12511606.127321122</v>
      </c>
      <c r="L528" s="48">
        <f>notional_2*EXP(-IR*(5-L$3))*('2. Stock Price 2'!L528*EXP((IR-div)*(5-L$3))-strike_2)</f>
        <v>14199985.832606021</v>
      </c>
      <c r="M528" s="48">
        <f>notional_2*EXP(-IR*(5-M$3))*('2. Stock Price 2'!M528*EXP((IR-div)*(5-M$3))-strike_2)</f>
        <v>12504745.245764703</v>
      </c>
      <c r="N528" s="48">
        <f>notional_2*EXP(-IR*(5-N$3))*('2. Stock Price 2'!N528*EXP((IR-div)*(5-N$3))-strike_2)</f>
        <v>20356745.698600963</v>
      </c>
      <c r="O528" s="48">
        <f>notional_2*EXP(-IR*(5-O$3))*('2. Stock Price 2'!O528*EXP((IR-div)*(5-O$3))-strike_2)</f>
        <v>20908098.659939602</v>
      </c>
      <c r="P528" s="48">
        <f>notional_2*EXP(-IR*(5-P$3))*('2. Stock Price 2'!P528*EXP((IR-div)*(5-P$3))-strike_2)</f>
        <v>28299160.449229587</v>
      </c>
      <c r="Q528" s="48">
        <f>notional_2*EXP(-IR*(5-Q$3))*('2. Stock Price 2'!Q528*EXP((IR-div)*(5-Q$3))-strike_2)</f>
        <v>27085805.419033375</v>
      </c>
      <c r="R528" s="48">
        <f>notional_2*EXP(-IR*(5-R$3))*('2. Stock Price 2'!R528*EXP((IR-div)*(5-R$3))-strike_2)</f>
        <v>42849111.796198837</v>
      </c>
      <c r="S528" s="48">
        <f>notional_2*EXP(-IR*(5-S$3))*('2. Stock Price 2'!S528*EXP((IR-div)*(5-S$3))-strike_2)</f>
        <v>35158706.740313552</v>
      </c>
      <c r="T528" s="48">
        <f>notional_2*EXP(-IR*(5-T$3))*('2. Stock Price 2'!T528*EXP((IR-div)*(5-T$3))-strike_2)</f>
        <v>35308171.807776585</v>
      </c>
      <c r="U528" s="48">
        <f>notional_2*EXP(-IR*(5-U$3))*('2. Stock Price 2'!U528*EXP((IR-div)*(5-U$3))-strike_2)</f>
        <v>8266919.4148002826</v>
      </c>
      <c r="V528" s="48">
        <f>notional_2*EXP(-IR*(5-V$3))*('2. Stock Price 2'!V528*EXP((IR-div)*(5-V$3))-strike_2)</f>
        <v>5475253.9530606056</v>
      </c>
      <c r="W528" s="49">
        <f>notional_2*EXP(-IR*(5-W$3))*('2. Stock Price 2'!W528*EXP((IR-div)*(5-W$3))-strike_2)</f>
        <v>11430388.967721086</v>
      </c>
    </row>
    <row r="529" spans="2:23" x14ac:dyDescent="0.35">
      <c r="B529" s="9" t="s">
        <v>525</v>
      </c>
      <c r="C529" s="11">
        <f>EXP(-IR*(5-C$3))*('2. Stock Price 1'!C529*EXP((IR-div)*(5-C$3))-strike)</f>
        <v>0</v>
      </c>
      <c r="D529" s="48">
        <f>notional_2*EXP(-IR*(5-D$3))*('2. Stock Price 2'!D529*EXP((IR-div)*(5-D$3))-strike_2)</f>
        <v>-3772427.427956345</v>
      </c>
      <c r="E529" s="48">
        <f>notional_2*EXP(-IR*(5-E$3))*('2. Stock Price 2'!E529*EXP((IR-div)*(5-E$3))-strike_2)</f>
        <v>-16020576.389773462</v>
      </c>
      <c r="F529" s="48">
        <f>notional_2*EXP(-IR*(5-F$3))*('2. Stock Price 2'!F529*EXP((IR-div)*(5-F$3))-strike_2)</f>
        <v>-23722440.265647803</v>
      </c>
      <c r="G529" s="48">
        <f>notional_2*EXP(-IR*(5-G$3))*('2. Stock Price 2'!G529*EXP((IR-div)*(5-G$3))-strike_2)</f>
        <v>-22034245.036344182</v>
      </c>
      <c r="H529" s="48">
        <f>notional_2*EXP(-IR*(5-H$3))*('2. Stock Price 2'!H529*EXP((IR-div)*(5-H$3))-strike_2)</f>
        <v>-18676593.829141792</v>
      </c>
      <c r="I529" s="48">
        <f>notional_2*EXP(-IR*(5-I$3))*('2. Stock Price 2'!I529*EXP((IR-div)*(5-I$3))-strike_2)</f>
        <v>-22323499.162843551</v>
      </c>
      <c r="J529" s="48">
        <f>notional_2*EXP(-IR*(5-J$3))*('2. Stock Price 2'!J529*EXP((IR-div)*(5-J$3))-strike_2)</f>
        <v>-9400870.3279107064</v>
      </c>
      <c r="K529" s="48">
        <f>notional_2*EXP(-IR*(5-K$3))*('2. Stock Price 2'!K529*EXP((IR-div)*(5-K$3))-strike_2)</f>
        <v>-18739818.348316874</v>
      </c>
      <c r="L529" s="48">
        <f>notional_2*EXP(-IR*(5-L$3))*('2. Stock Price 2'!L529*EXP((IR-div)*(5-L$3))-strike_2)</f>
        <v>-14949694.678586084</v>
      </c>
      <c r="M529" s="48">
        <f>notional_2*EXP(-IR*(5-M$3))*('2. Stock Price 2'!M529*EXP((IR-div)*(5-M$3))-strike_2)</f>
        <v>-17431737.423466161</v>
      </c>
      <c r="N529" s="48">
        <f>notional_2*EXP(-IR*(5-N$3))*('2. Stock Price 2'!N529*EXP((IR-div)*(5-N$3))-strike_2)</f>
        <v>-14748957.789083919</v>
      </c>
      <c r="O529" s="48">
        <f>notional_2*EXP(-IR*(5-O$3))*('2. Stock Price 2'!O529*EXP((IR-div)*(5-O$3))-strike_2)</f>
        <v>-434639.32763614913</v>
      </c>
      <c r="P529" s="48">
        <f>notional_2*EXP(-IR*(5-P$3))*('2. Stock Price 2'!P529*EXP((IR-div)*(5-P$3))-strike_2)</f>
        <v>4794877.6990282601</v>
      </c>
      <c r="Q529" s="48">
        <f>notional_2*EXP(-IR*(5-Q$3))*('2. Stock Price 2'!Q529*EXP((IR-div)*(5-Q$3))-strike_2)</f>
        <v>12012828.651642546</v>
      </c>
      <c r="R529" s="48">
        <f>notional_2*EXP(-IR*(5-R$3))*('2. Stock Price 2'!R529*EXP((IR-div)*(5-R$3))-strike_2)</f>
        <v>-800009.34253522719</v>
      </c>
      <c r="S529" s="48">
        <f>notional_2*EXP(-IR*(5-S$3))*('2. Stock Price 2'!S529*EXP((IR-div)*(5-S$3))-strike_2)</f>
        <v>-19365964.447417844</v>
      </c>
      <c r="T529" s="48">
        <f>notional_2*EXP(-IR*(5-T$3))*('2. Stock Price 2'!T529*EXP((IR-div)*(5-T$3))-strike_2)</f>
        <v>-7899807.5451416131</v>
      </c>
      <c r="U529" s="48">
        <f>notional_2*EXP(-IR*(5-U$3))*('2. Stock Price 2'!U529*EXP((IR-div)*(5-U$3))-strike_2)</f>
        <v>-8358484.3430072088</v>
      </c>
      <c r="V529" s="48">
        <f>notional_2*EXP(-IR*(5-V$3))*('2. Stock Price 2'!V529*EXP((IR-div)*(5-V$3))-strike_2)</f>
        <v>-7480436.4802788273</v>
      </c>
      <c r="W529" s="49">
        <f>notional_2*EXP(-IR*(5-W$3))*('2. Stock Price 2'!W529*EXP((IR-div)*(5-W$3))-strike_2)</f>
        <v>-13151285.866235711</v>
      </c>
    </row>
    <row r="530" spans="2:23" x14ac:dyDescent="0.35">
      <c r="B530" s="9" t="s">
        <v>526</v>
      </c>
      <c r="C530" s="11">
        <f>EXP(-IR*(5-C$3))*('2. Stock Price 1'!C530*EXP((IR-div)*(5-C$3))-strike)</f>
        <v>0</v>
      </c>
      <c r="D530" s="48">
        <f>notional_2*EXP(-IR*(5-D$3))*('2. Stock Price 2'!D530*EXP((IR-div)*(5-D$3))-strike_2)</f>
        <v>5475270.6045514643</v>
      </c>
      <c r="E530" s="48">
        <f>notional_2*EXP(-IR*(5-E$3))*('2. Stock Price 2'!E530*EXP((IR-div)*(5-E$3))-strike_2)</f>
        <v>11765746.886062324</v>
      </c>
      <c r="F530" s="48">
        <f>notional_2*EXP(-IR*(5-F$3))*('2. Stock Price 2'!F530*EXP((IR-div)*(5-F$3))-strike_2)</f>
        <v>8158719.8270064509</v>
      </c>
      <c r="G530" s="48">
        <f>notional_2*EXP(-IR*(5-G$3))*('2. Stock Price 2'!G530*EXP((IR-div)*(5-G$3))-strike_2)</f>
        <v>-12556008.240613727</v>
      </c>
      <c r="H530" s="48">
        <f>notional_2*EXP(-IR*(5-H$3))*('2. Stock Price 2'!H530*EXP((IR-div)*(5-H$3))-strike_2)</f>
        <v>-12550685.066140765</v>
      </c>
      <c r="I530" s="48">
        <f>notional_2*EXP(-IR*(5-I$3))*('2. Stock Price 2'!I530*EXP((IR-div)*(5-I$3))-strike_2)</f>
        <v>-15853874.989983937</v>
      </c>
      <c r="J530" s="48">
        <f>notional_2*EXP(-IR*(5-J$3))*('2. Stock Price 2'!J530*EXP((IR-div)*(5-J$3))-strike_2)</f>
        <v>-16972670.436351191</v>
      </c>
      <c r="K530" s="48">
        <f>notional_2*EXP(-IR*(5-K$3))*('2. Stock Price 2'!K530*EXP((IR-div)*(5-K$3))-strike_2)</f>
        <v>-13895233.753052264</v>
      </c>
      <c r="L530" s="48">
        <f>notional_2*EXP(-IR*(5-L$3))*('2. Stock Price 2'!L530*EXP((IR-div)*(5-L$3))-strike_2)</f>
        <v>-19764404.591564652</v>
      </c>
      <c r="M530" s="48">
        <f>notional_2*EXP(-IR*(5-M$3))*('2. Stock Price 2'!M530*EXP((IR-div)*(5-M$3))-strike_2)</f>
        <v>-21065210.943854008</v>
      </c>
      <c r="N530" s="48">
        <f>notional_2*EXP(-IR*(5-N$3))*('2. Stock Price 2'!N530*EXP((IR-div)*(5-N$3))-strike_2)</f>
        <v>-13498619.307926735</v>
      </c>
      <c r="O530" s="48">
        <f>notional_2*EXP(-IR*(5-O$3))*('2. Stock Price 2'!O530*EXP((IR-div)*(5-O$3))-strike_2)</f>
        <v>-30291300.864201035</v>
      </c>
      <c r="P530" s="48">
        <f>notional_2*EXP(-IR*(5-P$3))*('2. Stock Price 2'!P530*EXP((IR-div)*(5-P$3))-strike_2)</f>
        <v>-14556969.565608036</v>
      </c>
      <c r="Q530" s="48">
        <f>notional_2*EXP(-IR*(5-Q$3))*('2. Stock Price 2'!Q530*EXP((IR-div)*(5-Q$3))-strike_2)</f>
        <v>-15080567.729210317</v>
      </c>
      <c r="R530" s="48">
        <f>notional_2*EXP(-IR*(5-R$3))*('2. Stock Price 2'!R530*EXP((IR-div)*(5-R$3))-strike_2)</f>
        <v>-18628141.588167977</v>
      </c>
      <c r="S530" s="48">
        <f>notional_2*EXP(-IR*(5-S$3))*('2. Stock Price 2'!S530*EXP((IR-div)*(5-S$3))-strike_2)</f>
        <v>-22732580.107278589</v>
      </c>
      <c r="T530" s="48">
        <f>notional_2*EXP(-IR*(5-T$3))*('2. Stock Price 2'!T530*EXP((IR-div)*(5-T$3))-strike_2)</f>
        <v>-25609343.679552212</v>
      </c>
      <c r="U530" s="48">
        <f>notional_2*EXP(-IR*(5-U$3))*('2. Stock Price 2'!U530*EXP((IR-div)*(5-U$3))-strike_2)</f>
        <v>-29047373.022719402</v>
      </c>
      <c r="V530" s="48">
        <f>notional_2*EXP(-IR*(5-V$3))*('2. Stock Price 2'!V530*EXP((IR-div)*(5-V$3))-strike_2)</f>
        <v>-32071363.644452676</v>
      </c>
      <c r="W530" s="49">
        <f>notional_2*EXP(-IR*(5-W$3))*('2. Stock Price 2'!W530*EXP((IR-div)*(5-W$3))-strike_2)</f>
        <v>-37958959.610767312</v>
      </c>
    </row>
    <row r="531" spans="2:23" x14ac:dyDescent="0.35">
      <c r="B531" s="9" t="s">
        <v>527</v>
      </c>
      <c r="C531" s="11">
        <f>EXP(-IR*(5-C$3))*('2. Stock Price 1'!C531*EXP((IR-div)*(5-C$3))-strike)</f>
        <v>0</v>
      </c>
      <c r="D531" s="48">
        <f>notional_2*EXP(-IR*(5-D$3))*('2. Stock Price 2'!D531*EXP((IR-div)*(5-D$3))-strike_2)</f>
        <v>11673520.342574066</v>
      </c>
      <c r="E531" s="48">
        <f>notional_2*EXP(-IR*(5-E$3))*('2. Stock Price 2'!E531*EXP((IR-div)*(5-E$3))-strike_2)</f>
        <v>19356977.239025861</v>
      </c>
      <c r="F531" s="48">
        <f>notional_2*EXP(-IR*(5-F$3))*('2. Stock Price 2'!F531*EXP((IR-div)*(5-F$3))-strike_2)</f>
        <v>16898408.723773897</v>
      </c>
      <c r="G531" s="48">
        <f>notional_2*EXP(-IR*(5-G$3))*('2. Stock Price 2'!G531*EXP((IR-div)*(5-G$3))-strike_2)</f>
        <v>2787004.0412273849</v>
      </c>
      <c r="H531" s="48">
        <f>notional_2*EXP(-IR*(5-H$3))*('2. Stock Price 2'!H531*EXP((IR-div)*(5-H$3))-strike_2)</f>
        <v>-4640852.9523127032</v>
      </c>
      <c r="I531" s="48">
        <f>notional_2*EXP(-IR*(5-I$3))*('2. Stock Price 2'!I531*EXP((IR-div)*(5-I$3))-strike_2)</f>
        <v>-8528896.6031881999</v>
      </c>
      <c r="J531" s="48">
        <f>notional_2*EXP(-IR*(5-J$3))*('2. Stock Price 2'!J531*EXP((IR-div)*(5-J$3))-strike_2)</f>
        <v>-17011642.767792497</v>
      </c>
      <c r="K531" s="48">
        <f>notional_2*EXP(-IR*(5-K$3))*('2. Stock Price 2'!K531*EXP((IR-div)*(5-K$3))-strike_2)</f>
        <v>-14745537.921851395</v>
      </c>
      <c r="L531" s="48">
        <f>notional_2*EXP(-IR*(5-L$3))*('2. Stock Price 2'!L531*EXP((IR-div)*(5-L$3))-strike_2)</f>
        <v>-14727026.249397423</v>
      </c>
      <c r="M531" s="48">
        <f>notional_2*EXP(-IR*(5-M$3))*('2. Stock Price 2'!M531*EXP((IR-div)*(5-M$3))-strike_2)</f>
        <v>-8286352.2301658168</v>
      </c>
      <c r="N531" s="48">
        <f>notional_2*EXP(-IR*(5-N$3))*('2. Stock Price 2'!N531*EXP((IR-div)*(5-N$3))-strike_2)</f>
        <v>-16615664.130197473</v>
      </c>
      <c r="O531" s="48">
        <f>notional_2*EXP(-IR*(5-O$3))*('2. Stock Price 2'!O531*EXP((IR-div)*(5-O$3))-strike_2)</f>
        <v>-10143820.473615153</v>
      </c>
      <c r="P531" s="48">
        <f>notional_2*EXP(-IR*(5-P$3))*('2. Stock Price 2'!P531*EXP((IR-div)*(5-P$3))-strike_2)</f>
        <v>-13212520.822763389</v>
      </c>
      <c r="Q531" s="48">
        <f>notional_2*EXP(-IR*(5-Q$3))*('2. Stock Price 2'!Q531*EXP((IR-div)*(5-Q$3))-strike_2)</f>
        <v>-15917480.841545591</v>
      </c>
      <c r="R531" s="48">
        <f>notional_2*EXP(-IR*(5-R$3))*('2. Stock Price 2'!R531*EXP((IR-div)*(5-R$3))-strike_2)</f>
        <v>-24402729.386461638</v>
      </c>
      <c r="S531" s="48">
        <f>notional_2*EXP(-IR*(5-S$3))*('2. Stock Price 2'!S531*EXP((IR-div)*(5-S$3))-strike_2)</f>
        <v>-26286644.926592521</v>
      </c>
      <c r="T531" s="48">
        <f>notional_2*EXP(-IR*(5-T$3))*('2. Stock Price 2'!T531*EXP((IR-div)*(5-T$3))-strike_2)</f>
        <v>-22275671.336985141</v>
      </c>
      <c r="U531" s="48">
        <f>notional_2*EXP(-IR*(5-U$3))*('2. Stock Price 2'!U531*EXP((IR-div)*(5-U$3))-strike_2)</f>
        <v>-12799987.44637206</v>
      </c>
      <c r="V531" s="48">
        <f>notional_2*EXP(-IR*(5-V$3))*('2. Stock Price 2'!V531*EXP((IR-div)*(5-V$3))-strike_2)</f>
        <v>-14879158.085171994</v>
      </c>
      <c r="W531" s="49">
        <f>notional_2*EXP(-IR*(5-W$3))*('2. Stock Price 2'!W531*EXP((IR-div)*(5-W$3))-strike_2)</f>
        <v>-23014174.756021321</v>
      </c>
    </row>
    <row r="532" spans="2:23" x14ac:dyDescent="0.35">
      <c r="B532" s="9" t="s">
        <v>528</v>
      </c>
      <c r="C532" s="11">
        <f>EXP(-IR*(5-C$3))*('2. Stock Price 1'!C532*EXP((IR-div)*(5-C$3))-strike)</f>
        <v>0</v>
      </c>
      <c r="D532" s="48">
        <f>notional_2*EXP(-IR*(5-D$3))*('2. Stock Price 2'!D532*EXP((IR-div)*(5-D$3))-strike_2)</f>
        <v>2891304.858410574</v>
      </c>
      <c r="E532" s="48">
        <f>notional_2*EXP(-IR*(5-E$3))*('2. Stock Price 2'!E532*EXP((IR-div)*(5-E$3))-strike_2)</f>
        <v>5409425.3587705614</v>
      </c>
      <c r="F532" s="48">
        <f>notional_2*EXP(-IR*(5-F$3))*('2. Stock Price 2'!F532*EXP((IR-div)*(5-F$3))-strike_2)</f>
        <v>2676924.1696551125</v>
      </c>
      <c r="G532" s="48">
        <f>notional_2*EXP(-IR*(5-G$3))*('2. Stock Price 2'!G532*EXP((IR-div)*(5-G$3))-strike_2)</f>
        <v>8410263.0163515154</v>
      </c>
      <c r="H532" s="48">
        <f>notional_2*EXP(-IR*(5-H$3))*('2. Stock Price 2'!H532*EXP((IR-div)*(5-H$3))-strike_2)</f>
        <v>5897436.7791264877</v>
      </c>
      <c r="I532" s="48">
        <f>notional_2*EXP(-IR*(5-I$3))*('2. Stock Price 2'!I532*EXP((IR-div)*(5-I$3))-strike_2)</f>
        <v>-3217788.7552888179</v>
      </c>
      <c r="J532" s="48">
        <f>notional_2*EXP(-IR*(5-J$3))*('2. Stock Price 2'!J532*EXP((IR-div)*(5-J$3))-strike_2)</f>
        <v>9646071.4615410846</v>
      </c>
      <c r="K532" s="48">
        <f>notional_2*EXP(-IR*(5-K$3))*('2. Stock Price 2'!K532*EXP((IR-div)*(5-K$3))-strike_2)</f>
        <v>5641402.6080247378</v>
      </c>
      <c r="L532" s="48">
        <f>notional_2*EXP(-IR*(5-L$3))*('2. Stock Price 2'!L532*EXP((IR-div)*(5-L$3))-strike_2)</f>
        <v>15093031.133488556</v>
      </c>
      <c r="M532" s="48">
        <f>notional_2*EXP(-IR*(5-M$3))*('2. Stock Price 2'!M532*EXP((IR-div)*(5-M$3))-strike_2)</f>
        <v>-1823445.4498640054</v>
      </c>
      <c r="N532" s="48">
        <f>notional_2*EXP(-IR*(5-N$3))*('2. Stock Price 2'!N532*EXP((IR-div)*(5-N$3))-strike_2)</f>
        <v>-14166033.544096278</v>
      </c>
      <c r="O532" s="48">
        <f>notional_2*EXP(-IR*(5-O$3))*('2. Stock Price 2'!O532*EXP((IR-div)*(5-O$3))-strike_2)</f>
        <v>-25037765.051236536</v>
      </c>
      <c r="P532" s="48">
        <f>notional_2*EXP(-IR*(5-P$3))*('2. Stock Price 2'!P532*EXP((IR-div)*(5-P$3))-strike_2)</f>
        <v>-23810141.007954098</v>
      </c>
      <c r="Q532" s="48">
        <f>notional_2*EXP(-IR*(5-Q$3))*('2. Stock Price 2'!Q532*EXP((IR-div)*(5-Q$3))-strike_2)</f>
        <v>-24848559.616816856</v>
      </c>
      <c r="R532" s="48">
        <f>notional_2*EXP(-IR*(5-R$3))*('2. Stock Price 2'!R532*EXP((IR-div)*(5-R$3))-strike_2)</f>
        <v>-20209348.514921814</v>
      </c>
      <c r="S532" s="48">
        <f>notional_2*EXP(-IR*(5-S$3))*('2. Stock Price 2'!S532*EXP((IR-div)*(5-S$3))-strike_2)</f>
        <v>-9470019.6701261941</v>
      </c>
      <c r="T532" s="48">
        <f>notional_2*EXP(-IR*(5-T$3))*('2. Stock Price 2'!T532*EXP((IR-div)*(5-T$3))-strike_2)</f>
        <v>-18013496.148019165</v>
      </c>
      <c r="U532" s="48">
        <f>notional_2*EXP(-IR*(5-U$3))*('2. Stock Price 2'!U532*EXP((IR-div)*(5-U$3))-strike_2)</f>
        <v>-18407911.730280906</v>
      </c>
      <c r="V532" s="48">
        <f>notional_2*EXP(-IR*(5-V$3))*('2. Stock Price 2'!V532*EXP((IR-div)*(5-V$3))-strike_2)</f>
        <v>-5153734.5645485548</v>
      </c>
      <c r="W532" s="49">
        <f>notional_2*EXP(-IR*(5-W$3))*('2. Stock Price 2'!W532*EXP((IR-div)*(5-W$3))-strike_2)</f>
        <v>8348546.9469121369</v>
      </c>
    </row>
    <row r="533" spans="2:23" x14ac:dyDescent="0.35">
      <c r="B533" s="9" t="s">
        <v>529</v>
      </c>
      <c r="C533" s="11">
        <f>EXP(-IR*(5-C$3))*('2. Stock Price 1'!C533*EXP((IR-div)*(5-C$3))-strike)</f>
        <v>0</v>
      </c>
      <c r="D533" s="48">
        <f>notional_2*EXP(-IR*(5-D$3))*('2. Stock Price 2'!D533*EXP((IR-div)*(5-D$3))-strike_2)</f>
        <v>-4430810.405204202</v>
      </c>
      <c r="E533" s="48">
        <f>notional_2*EXP(-IR*(5-E$3))*('2. Stock Price 2'!E533*EXP((IR-div)*(5-E$3))-strike_2)</f>
        <v>9203816.2279500552</v>
      </c>
      <c r="F533" s="48">
        <f>notional_2*EXP(-IR*(5-F$3))*('2. Stock Price 2'!F533*EXP((IR-div)*(5-F$3))-strike_2)</f>
        <v>30849032.133634888</v>
      </c>
      <c r="G533" s="48">
        <f>notional_2*EXP(-IR*(5-G$3))*('2. Stock Price 2'!G533*EXP((IR-div)*(5-G$3))-strike_2)</f>
        <v>22375082.541196443</v>
      </c>
      <c r="H533" s="48">
        <f>notional_2*EXP(-IR*(5-H$3))*('2. Stock Price 2'!H533*EXP((IR-div)*(5-H$3))-strike_2)</f>
        <v>18049611.026081719</v>
      </c>
      <c r="I533" s="48">
        <f>notional_2*EXP(-IR*(5-I$3))*('2. Stock Price 2'!I533*EXP((IR-div)*(5-I$3))-strike_2)</f>
        <v>23249375.291924383</v>
      </c>
      <c r="J533" s="48">
        <f>notional_2*EXP(-IR*(5-J$3))*('2. Stock Price 2'!J533*EXP((IR-div)*(5-J$3))-strike_2)</f>
        <v>22725619.780088406</v>
      </c>
      <c r="K533" s="48">
        <f>notional_2*EXP(-IR*(5-K$3))*('2. Stock Price 2'!K533*EXP((IR-div)*(5-K$3))-strike_2)</f>
        <v>11933655.413335498</v>
      </c>
      <c r="L533" s="48">
        <f>notional_2*EXP(-IR*(5-L$3))*('2. Stock Price 2'!L533*EXP((IR-div)*(5-L$3))-strike_2)</f>
        <v>11658932.73078347</v>
      </c>
      <c r="M533" s="48">
        <f>notional_2*EXP(-IR*(5-M$3))*('2. Stock Price 2'!M533*EXP((IR-div)*(5-M$3))-strike_2)</f>
        <v>2650229.4554345543</v>
      </c>
      <c r="N533" s="48">
        <f>notional_2*EXP(-IR*(5-N$3))*('2. Stock Price 2'!N533*EXP((IR-div)*(5-N$3))-strike_2)</f>
        <v>-938318.67954490264</v>
      </c>
      <c r="O533" s="48">
        <f>notional_2*EXP(-IR*(5-O$3))*('2. Stock Price 2'!O533*EXP((IR-div)*(5-O$3))-strike_2)</f>
        <v>-9731754.3991088457</v>
      </c>
      <c r="P533" s="48">
        <f>notional_2*EXP(-IR*(5-P$3))*('2. Stock Price 2'!P533*EXP((IR-div)*(5-P$3))-strike_2)</f>
        <v>-20009414.266759515</v>
      </c>
      <c r="Q533" s="48">
        <f>notional_2*EXP(-IR*(5-Q$3))*('2. Stock Price 2'!Q533*EXP((IR-div)*(5-Q$3))-strike_2)</f>
        <v>-29188607.868067596</v>
      </c>
      <c r="R533" s="48">
        <f>notional_2*EXP(-IR*(5-R$3))*('2. Stock Price 2'!R533*EXP((IR-div)*(5-R$3))-strike_2)</f>
        <v>-35354163.715445451</v>
      </c>
      <c r="S533" s="48">
        <f>notional_2*EXP(-IR*(5-S$3))*('2. Stock Price 2'!S533*EXP((IR-div)*(5-S$3))-strike_2)</f>
        <v>-34615380.463955373</v>
      </c>
      <c r="T533" s="48">
        <f>notional_2*EXP(-IR*(5-T$3))*('2. Stock Price 2'!T533*EXP((IR-div)*(5-T$3))-strike_2)</f>
        <v>-32817118.896750741</v>
      </c>
      <c r="U533" s="48">
        <f>notional_2*EXP(-IR*(5-U$3))*('2. Stock Price 2'!U533*EXP((IR-div)*(5-U$3))-strike_2)</f>
        <v>-43111356.847366363</v>
      </c>
      <c r="V533" s="48">
        <f>notional_2*EXP(-IR*(5-V$3))*('2. Stock Price 2'!V533*EXP((IR-div)*(5-V$3))-strike_2)</f>
        <v>-43586499.920463175</v>
      </c>
      <c r="W533" s="49">
        <f>notional_2*EXP(-IR*(5-W$3))*('2. Stock Price 2'!W533*EXP((IR-div)*(5-W$3))-strike_2)</f>
        <v>-48700722.951960817</v>
      </c>
    </row>
    <row r="534" spans="2:23" x14ac:dyDescent="0.35">
      <c r="B534" s="9" t="s">
        <v>530</v>
      </c>
      <c r="C534" s="11">
        <f>EXP(-IR*(5-C$3))*('2. Stock Price 1'!C534*EXP((IR-div)*(5-C$3))-strike)</f>
        <v>0</v>
      </c>
      <c r="D534" s="48">
        <f>notional_2*EXP(-IR*(5-D$3))*('2. Stock Price 2'!D534*EXP((IR-div)*(5-D$3))-strike_2)</f>
        <v>-9448507.4065097701</v>
      </c>
      <c r="E534" s="48">
        <f>notional_2*EXP(-IR*(5-E$3))*('2. Stock Price 2'!E534*EXP((IR-div)*(5-E$3))-strike_2)</f>
        <v>-6416648.7076628925</v>
      </c>
      <c r="F534" s="48">
        <f>notional_2*EXP(-IR*(5-F$3))*('2. Stock Price 2'!F534*EXP((IR-div)*(5-F$3))-strike_2)</f>
        <v>-585474.86949034652</v>
      </c>
      <c r="G534" s="48">
        <f>notional_2*EXP(-IR*(5-G$3))*('2. Stock Price 2'!G534*EXP((IR-div)*(5-G$3))-strike_2)</f>
        <v>-6525289.3366559548</v>
      </c>
      <c r="H534" s="48">
        <f>notional_2*EXP(-IR*(5-H$3))*('2. Stock Price 2'!H534*EXP((IR-div)*(5-H$3))-strike_2)</f>
        <v>-15528652.155758506</v>
      </c>
      <c r="I534" s="48">
        <f>notional_2*EXP(-IR*(5-I$3))*('2. Stock Price 2'!I534*EXP((IR-div)*(5-I$3))-strike_2)</f>
        <v>-21314485.720581908</v>
      </c>
      <c r="J534" s="48">
        <f>notional_2*EXP(-IR*(5-J$3))*('2. Stock Price 2'!J534*EXP((IR-div)*(5-J$3))-strike_2)</f>
        <v>-21299378.209980171</v>
      </c>
      <c r="K534" s="48">
        <f>notional_2*EXP(-IR*(5-K$3))*('2. Stock Price 2'!K534*EXP((IR-div)*(5-K$3))-strike_2)</f>
        <v>-23450032.770070702</v>
      </c>
      <c r="L534" s="48">
        <f>notional_2*EXP(-IR*(5-L$3))*('2. Stock Price 2'!L534*EXP((IR-div)*(5-L$3))-strike_2)</f>
        <v>-22015456.036666222</v>
      </c>
      <c r="M534" s="48">
        <f>notional_2*EXP(-IR*(5-M$3))*('2. Stock Price 2'!M534*EXP((IR-div)*(5-M$3))-strike_2)</f>
        <v>-20875557.010360535</v>
      </c>
      <c r="N534" s="48">
        <f>notional_2*EXP(-IR*(5-N$3))*('2. Stock Price 2'!N534*EXP((IR-div)*(5-N$3))-strike_2)</f>
        <v>-16924624.79542309</v>
      </c>
      <c r="O534" s="48">
        <f>notional_2*EXP(-IR*(5-O$3))*('2. Stock Price 2'!O534*EXP((IR-div)*(5-O$3))-strike_2)</f>
        <v>-32300322.179004665</v>
      </c>
      <c r="P534" s="48">
        <f>notional_2*EXP(-IR*(5-P$3))*('2. Stock Price 2'!P534*EXP((IR-div)*(5-P$3))-strike_2)</f>
        <v>-41338661.751430422</v>
      </c>
      <c r="Q534" s="48">
        <f>notional_2*EXP(-IR*(5-Q$3))*('2. Stock Price 2'!Q534*EXP((IR-div)*(5-Q$3))-strike_2)</f>
        <v>-44056804.442777283</v>
      </c>
      <c r="R534" s="48">
        <f>notional_2*EXP(-IR*(5-R$3))*('2. Stock Price 2'!R534*EXP((IR-div)*(5-R$3))-strike_2)</f>
        <v>-49962654.519941397</v>
      </c>
      <c r="S534" s="48">
        <f>notional_2*EXP(-IR*(5-S$3))*('2. Stock Price 2'!S534*EXP((IR-div)*(5-S$3))-strike_2)</f>
        <v>-45006870.62432906</v>
      </c>
      <c r="T534" s="48">
        <f>notional_2*EXP(-IR*(5-T$3))*('2. Stock Price 2'!T534*EXP((IR-div)*(5-T$3))-strike_2)</f>
        <v>-45758436.222351499</v>
      </c>
      <c r="U534" s="48">
        <f>notional_2*EXP(-IR*(5-U$3))*('2. Stock Price 2'!U534*EXP((IR-div)*(5-U$3))-strike_2)</f>
        <v>-39280507.304928109</v>
      </c>
      <c r="V534" s="48">
        <f>notional_2*EXP(-IR*(5-V$3))*('2. Stock Price 2'!V534*EXP((IR-div)*(5-V$3))-strike_2)</f>
        <v>-48219666.630675651</v>
      </c>
      <c r="W534" s="49">
        <f>notional_2*EXP(-IR*(5-W$3))*('2. Stock Price 2'!W534*EXP((IR-div)*(5-W$3))-strike_2)</f>
        <v>-44777235.635740235</v>
      </c>
    </row>
    <row r="535" spans="2:23" x14ac:dyDescent="0.35">
      <c r="B535" s="9" t="s">
        <v>531</v>
      </c>
      <c r="C535" s="11">
        <f>EXP(-IR*(5-C$3))*('2. Stock Price 1'!C535*EXP((IR-div)*(5-C$3))-strike)</f>
        <v>0</v>
      </c>
      <c r="D535" s="48">
        <f>notional_2*EXP(-IR*(5-D$3))*('2. Stock Price 2'!D535*EXP((IR-div)*(5-D$3))-strike_2)</f>
        <v>-1236741.4831619153</v>
      </c>
      <c r="E535" s="48">
        <f>notional_2*EXP(-IR*(5-E$3))*('2. Stock Price 2'!E535*EXP((IR-div)*(5-E$3))-strike_2)</f>
        <v>-14887075.417815421</v>
      </c>
      <c r="F535" s="48">
        <f>notional_2*EXP(-IR*(5-F$3))*('2. Stock Price 2'!F535*EXP((IR-div)*(5-F$3))-strike_2)</f>
        <v>-15654188.114814226</v>
      </c>
      <c r="G535" s="48">
        <f>notional_2*EXP(-IR*(5-G$3))*('2. Stock Price 2'!G535*EXP((IR-div)*(5-G$3))-strike_2)</f>
        <v>-22090174.81438211</v>
      </c>
      <c r="H535" s="48">
        <f>notional_2*EXP(-IR*(5-H$3))*('2. Stock Price 2'!H535*EXP((IR-div)*(5-H$3))-strike_2)</f>
        <v>-18853753.174753565</v>
      </c>
      <c r="I535" s="48">
        <f>notional_2*EXP(-IR*(5-I$3))*('2. Stock Price 2'!I535*EXP((IR-div)*(5-I$3))-strike_2)</f>
        <v>-15396174.735455189</v>
      </c>
      <c r="J535" s="48">
        <f>notional_2*EXP(-IR*(5-J$3))*('2. Stock Price 2'!J535*EXP((IR-div)*(5-J$3))-strike_2)</f>
        <v>-13436951.852102421</v>
      </c>
      <c r="K535" s="48">
        <f>notional_2*EXP(-IR*(5-K$3))*('2. Stock Price 2'!K535*EXP((IR-div)*(5-K$3))-strike_2)</f>
        <v>-13712492.200363392</v>
      </c>
      <c r="L535" s="48">
        <f>notional_2*EXP(-IR*(5-L$3))*('2. Stock Price 2'!L535*EXP((IR-div)*(5-L$3))-strike_2)</f>
        <v>-7057922.7910698466</v>
      </c>
      <c r="M535" s="48">
        <f>notional_2*EXP(-IR*(5-M$3))*('2. Stock Price 2'!M535*EXP((IR-div)*(5-M$3))-strike_2)</f>
        <v>-13121682.028438708</v>
      </c>
      <c r="N535" s="48">
        <f>notional_2*EXP(-IR*(5-N$3))*('2. Stock Price 2'!N535*EXP((IR-div)*(5-N$3))-strike_2)</f>
        <v>-922185.32987207058</v>
      </c>
      <c r="O535" s="48">
        <f>notional_2*EXP(-IR*(5-O$3))*('2. Stock Price 2'!O535*EXP((IR-div)*(5-O$3))-strike_2)</f>
        <v>-9865257.6575969495</v>
      </c>
      <c r="P535" s="48">
        <f>notional_2*EXP(-IR*(5-P$3))*('2. Stock Price 2'!P535*EXP((IR-div)*(5-P$3))-strike_2)</f>
        <v>-8980213.4819496796</v>
      </c>
      <c r="Q535" s="48">
        <f>notional_2*EXP(-IR*(5-Q$3))*('2. Stock Price 2'!Q535*EXP((IR-div)*(5-Q$3))-strike_2)</f>
        <v>-30193895.034437664</v>
      </c>
      <c r="R535" s="48">
        <f>notional_2*EXP(-IR*(5-R$3))*('2. Stock Price 2'!R535*EXP((IR-div)*(5-R$3))-strike_2)</f>
        <v>-27194351.318630379</v>
      </c>
      <c r="S535" s="48">
        <f>notional_2*EXP(-IR*(5-S$3))*('2. Stock Price 2'!S535*EXP((IR-div)*(5-S$3))-strike_2)</f>
        <v>-22220929.110304903</v>
      </c>
      <c r="T535" s="48">
        <f>notional_2*EXP(-IR*(5-T$3))*('2. Stock Price 2'!T535*EXP((IR-div)*(5-T$3))-strike_2)</f>
        <v>-40801805.028820373</v>
      </c>
      <c r="U535" s="48">
        <f>notional_2*EXP(-IR*(5-U$3))*('2. Stock Price 2'!U535*EXP((IR-div)*(5-U$3))-strike_2)</f>
        <v>-41073901.72908587</v>
      </c>
      <c r="V535" s="48">
        <f>notional_2*EXP(-IR*(5-V$3))*('2. Stock Price 2'!V535*EXP((IR-div)*(5-V$3))-strike_2)</f>
        <v>-41236361.579046048</v>
      </c>
      <c r="W535" s="49">
        <f>notional_2*EXP(-IR*(5-W$3))*('2. Stock Price 2'!W535*EXP((IR-div)*(5-W$3))-strike_2)</f>
        <v>-51225012.24022571</v>
      </c>
    </row>
    <row r="536" spans="2:23" x14ac:dyDescent="0.35">
      <c r="B536" s="9" t="s">
        <v>532</v>
      </c>
      <c r="C536" s="11">
        <f>EXP(-IR*(5-C$3))*('2. Stock Price 1'!C536*EXP((IR-div)*(5-C$3))-strike)</f>
        <v>0</v>
      </c>
      <c r="D536" s="48">
        <f>notional_2*EXP(-IR*(5-D$3))*('2. Stock Price 2'!D536*EXP((IR-div)*(5-D$3))-strike_2)</f>
        <v>-4721009.1653007139</v>
      </c>
      <c r="E536" s="48">
        <f>notional_2*EXP(-IR*(5-E$3))*('2. Stock Price 2'!E536*EXP((IR-div)*(5-E$3))-strike_2)</f>
        <v>-13996259.97061963</v>
      </c>
      <c r="F536" s="48">
        <f>notional_2*EXP(-IR*(5-F$3))*('2. Stock Price 2'!F536*EXP((IR-div)*(5-F$3))-strike_2)</f>
        <v>-8726293.2476748563</v>
      </c>
      <c r="G536" s="48">
        <f>notional_2*EXP(-IR*(5-G$3))*('2. Stock Price 2'!G536*EXP((IR-div)*(5-G$3))-strike_2)</f>
        <v>-22564023.721126832</v>
      </c>
      <c r="H536" s="48">
        <f>notional_2*EXP(-IR*(5-H$3))*('2. Stock Price 2'!H536*EXP((IR-div)*(5-H$3))-strike_2)</f>
        <v>-19645459.785952378</v>
      </c>
      <c r="I536" s="48">
        <f>notional_2*EXP(-IR*(5-I$3))*('2. Stock Price 2'!I536*EXP((IR-div)*(5-I$3))-strike_2)</f>
        <v>-27612482.847829722</v>
      </c>
      <c r="J536" s="48">
        <f>notional_2*EXP(-IR*(5-J$3))*('2. Stock Price 2'!J536*EXP((IR-div)*(5-J$3))-strike_2)</f>
        <v>-24158157.651838448</v>
      </c>
      <c r="K536" s="48">
        <f>notional_2*EXP(-IR*(5-K$3))*('2. Stock Price 2'!K536*EXP((IR-div)*(5-K$3))-strike_2)</f>
        <v>-15201761.356365984</v>
      </c>
      <c r="L536" s="48">
        <f>notional_2*EXP(-IR*(5-L$3))*('2. Stock Price 2'!L536*EXP((IR-div)*(5-L$3))-strike_2)</f>
        <v>-26715948.844235923</v>
      </c>
      <c r="M536" s="48">
        <f>notional_2*EXP(-IR*(5-M$3))*('2. Stock Price 2'!M536*EXP((IR-div)*(5-M$3))-strike_2)</f>
        <v>-35544747.992640369</v>
      </c>
      <c r="N536" s="48">
        <f>notional_2*EXP(-IR*(5-N$3))*('2. Stock Price 2'!N536*EXP((IR-div)*(5-N$3))-strike_2)</f>
        <v>-32733482.525635291</v>
      </c>
      <c r="O536" s="48">
        <f>notional_2*EXP(-IR*(5-O$3))*('2. Stock Price 2'!O536*EXP((IR-div)*(5-O$3))-strike_2)</f>
        <v>-26803683.207451031</v>
      </c>
      <c r="P536" s="48">
        <f>notional_2*EXP(-IR*(5-P$3))*('2. Stock Price 2'!P536*EXP((IR-div)*(5-P$3))-strike_2)</f>
        <v>-37018824.487332121</v>
      </c>
      <c r="Q536" s="48">
        <f>notional_2*EXP(-IR*(5-Q$3))*('2. Stock Price 2'!Q536*EXP((IR-div)*(5-Q$3))-strike_2)</f>
        <v>-42602055.113688633</v>
      </c>
      <c r="R536" s="48">
        <f>notional_2*EXP(-IR*(5-R$3))*('2. Stock Price 2'!R536*EXP((IR-div)*(5-R$3))-strike_2)</f>
        <v>-44541121.639985524</v>
      </c>
      <c r="S536" s="48">
        <f>notional_2*EXP(-IR*(5-S$3))*('2. Stock Price 2'!S536*EXP((IR-div)*(5-S$3))-strike_2)</f>
        <v>-36586637.88846036</v>
      </c>
      <c r="T536" s="48">
        <f>notional_2*EXP(-IR*(5-T$3))*('2. Stock Price 2'!T536*EXP((IR-div)*(5-T$3))-strike_2)</f>
        <v>-42391801.186322398</v>
      </c>
      <c r="U536" s="48">
        <f>notional_2*EXP(-IR*(5-U$3))*('2. Stock Price 2'!U536*EXP((IR-div)*(5-U$3))-strike_2)</f>
        <v>-40733523.302630283</v>
      </c>
      <c r="V536" s="48">
        <f>notional_2*EXP(-IR*(5-V$3))*('2. Stock Price 2'!V536*EXP((IR-div)*(5-V$3))-strike_2)</f>
        <v>-31100851.688100368</v>
      </c>
      <c r="W536" s="49">
        <f>notional_2*EXP(-IR*(5-W$3))*('2. Stock Price 2'!W536*EXP((IR-div)*(5-W$3))-strike_2)</f>
        <v>-47297937.024695627</v>
      </c>
    </row>
    <row r="537" spans="2:23" x14ac:dyDescent="0.35">
      <c r="B537" s="9" t="s">
        <v>533</v>
      </c>
      <c r="C537" s="11">
        <f>EXP(-IR*(5-C$3))*('2. Stock Price 1'!C537*EXP((IR-div)*(5-C$3))-strike)</f>
        <v>0</v>
      </c>
      <c r="D537" s="48">
        <f>notional_2*EXP(-IR*(5-D$3))*('2. Stock Price 2'!D537*EXP((IR-div)*(5-D$3))-strike_2)</f>
        <v>-3743525.8116544085</v>
      </c>
      <c r="E537" s="48">
        <f>notional_2*EXP(-IR*(5-E$3))*('2. Stock Price 2'!E537*EXP((IR-div)*(5-E$3))-strike_2)</f>
        <v>20909284.129770786</v>
      </c>
      <c r="F537" s="48">
        <f>notional_2*EXP(-IR*(5-F$3))*('2. Stock Price 2'!F537*EXP((IR-div)*(5-F$3))-strike_2)</f>
        <v>33894032.337028779</v>
      </c>
      <c r="G537" s="48">
        <f>notional_2*EXP(-IR*(5-G$3))*('2. Stock Price 2'!G537*EXP((IR-div)*(5-G$3))-strike_2)</f>
        <v>45543351.256854296</v>
      </c>
      <c r="H537" s="48">
        <f>notional_2*EXP(-IR*(5-H$3))*('2. Stock Price 2'!H537*EXP((IR-div)*(5-H$3))-strike_2)</f>
        <v>46484387.979861364</v>
      </c>
      <c r="I537" s="48">
        <f>notional_2*EXP(-IR*(5-I$3))*('2. Stock Price 2'!I537*EXP((IR-div)*(5-I$3))-strike_2)</f>
        <v>36070168.931516692</v>
      </c>
      <c r="J537" s="48">
        <f>notional_2*EXP(-IR*(5-J$3))*('2. Stock Price 2'!J537*EXP((IR-div)*(5-J$3))-strike_2)</f>
        <v>46057480.316184789</v>
      </c>
      <c r="K537" s="48">
        <f>notional_2*EXP(-IR*(5-K$3))*('2. Stock Price 2'!K537*EXP((IR-div)*(5-K$3))-strike_2)</f>
        <v>44891259.470789045</v>
      </c>
      <c r="L537" s="48">
        <f>notional_2*EXP(-IR*(5-L$3))*('2. Stock Price 2'!L537*EXP((IR-div)*(5-L$3))-strike_2)</f>
        <v>33980549.450964577</v>
      </c>
      <c r="M537" s="48">
        <f>notional_2*EXP(-IR*(5-M$3))*('2. Stock Price 2'!M537*EXP((IR-div)*(5-M$3))-strike_2)</f>
        <v>33117000.946968786</v>
      </c>
      <c r="N537" s="48">
        <f>notional_2*EXP(-IR*(5-N$3))*('2. Stock Price 2'!N537*EXP((IR-div)*(5-N$3))-strike_2)</f>
        <v>3808187.4569733143</v>
      </c>
      <c r="O537" s="48">
        <f>notional_2*EXP(-IR*(5-O$3))*('2. Stock Price 2'!O537*EXP((IR-div)*(5-O$3))-strike_2)</f>
        <v>-11294028.634601716</v>
      </c>
      <c r="P537" s="48">
        <f>notional_2*EXP(-IR*(5-P$3))*('2. Stock Price 2'!P537*EXP((IR-div)*(5-P$3))-strike_2)</f>
        <v>-20280787.613088343</v>
      </c>
      <c r="Q537" s="48">
        <f>notional_2*EXP(-IR*(5-Q$3))*('2. Stock Price 2'!Q537*EXP((IR-div)*(5-Q$3))-strike_2)</f>
        <v>-21517059.4103017</v>
      </c>
      <c r="R537" s="48">
        <f>notional_2*EXP(-IR*(5-R$3))*('2. Stock Price 2'!R537*EXP((IR-div)*(5-R$3))-strike_2)</f>
        <v>-25004221.423691861</v>
      </c>
      <c r="S537" s="48">
        <f>notional_2*EXP(-IR*(5-S$3))*('2. Stock Price 2'!S537*EXP((IR-div)*(5-S$3))-strike_2)</f>
        <v>-24582346.168980487</v>
      </c>
      <c r="T537" s="48">
        <f>notional_2*EXP(-IR*(5-T$3))*('2. Stock Price 2'!T537*EXP((IR-div)*(5-T$3))-strike_2)</f>
        <v>-19322498.063470531</v>
      </c>
      <c r="U537" s="48">
        <f>notional_2*EXP(-IR*(5-U$3))*('2. Stock Price 2'!U537*EXP((IR-div)*(5-U$3))-strike_2)</f>
        <v>-14712526.654466838</v>
      </c>
      <c r="V537" s="48">
        <f>notional_2*EXP(-IR*(5-V$3))*('2. Stock Price 2'!V537*EXP((IR-div)*(5-V$3))-strike_2)</f>
        <v>-19388960.929543924</v>
      </c>
      <c r="W537" s="49">
        <f>notional_2*EXP(-IR*(5-W$3))*('2. Stock Price 2'!W537*EXP((IR-div)*(5-W$3))-strike_2)</f>
        <v>-35811984.027926497</v>
      </c>
    </row>
    <row r="538" spans="2:23" x14ac:dyDescent="0.35">
      <c r="B538" s="9" t="s">
        <v>534</v>
      </c>
      <c r="C538" s="11">
        <f>EXP(-IR*(5-C$3))*('2. Stock Price 1'!C538*EXP((IR-div)*(5-C$3))-strike)</f>
        <v>0</v>
      </c>
      <c r="D538" s="48">
        <f>notional_2*EXP(-IR*(5-D$3))*('2. Stock Price 2'!D538*EXP((IR-div)*(5-D$3))-strike_2)</f>
        <v>-400996.00565894466</v>
      </c>
      <c r="E538" s="48">
        <f>notional_2*EXP(-IR*(5-E$3))*('2. Stock Price 2'!E538*EXP((IR-div)*(5-E$3))-strike_2)</f>
        <v>3637761.01894848</v>
      </c>
      <c r="F538" s="48">
        <f>notional_2*EXP(-IR*(5-F$3))*('2. Stock Price 2'!F538*EXP((IR-div)*(5-F$3))-strike_2)</f>
        <v>4984343.7920811363</v>
      </c>
      <c r="G538" s="48">
        <f>notional_2*EXP(-IR*(5-G$3))*('2. Stock Price 2'!G538*EXP((IR-div)*(5-G$3))-strike_2)</f>
        <v>-9795593.8185224924</v>
      </c>
      <c r="H538" s="48">
        <f>notional_2*EXP(-IR*(5-H$3))*('2. Stock Price 2'!H538*EXP((IR-div)*(5-H$3))-strike_2)</f>
        <v>-7630906.0621533366</v>
      </c>
      <c r="I538" s="48">
        <f>notional_2*EXP(-IR*(5-I$3))*('2. Stock Price 2'!I538*EXP((IR-div)*(5-I$3))-strike_2)</f>
        <v>-15318913.148669271</v>
      </c>
      <c r="J538" s="48">
        <f>notional_2*EXP(-IR*(5-J$3))*('2. Stock Price 2'!J538*EXP((IR-div)*(5-J$3))-strike_2)</f>
        <v>-16364658.79886082</v>
      </c>
      <c r="K538" s="48">
        <f>notional_2*EXP(-IR*(5-K$3))*('2. Stock Price 2'!K538*EXP((IR-div)*(5-K$3))-strike_2)</f>
        <v>-24748520.855253167</v>
      </c>
      <c r="L538" s="48">
        <f>notional_2*EXP(-IR*(5-L$3))*('2. Stock Price 2'!L538*EXP((IR-div)*(5-L$3))-strike_2)</f>
        <v>-19620470.834383041</v>
      </c>
      <c r="M538" s="48">
        <f>notional_2*EXP(-IR*(5-M$3))*('2. Stock Price 2'!M538*EXP((IR-div)*(5-M$3))-strike_2)</f>
        <v>-5716347.1720308401</v>
      </c>
      <c r="N538" s="48">
        <f>notional_2*EXP(-IR*(5-N$3))*('2. Stock Price 2'!N538*EXP((IR-div)*(5-N$3))-strike_2)</f>
        <v>15471634.258592002</v>
      </c>
      <c r="O538" s="48">
        <f>notional_2*EXP(-IR*(5-O$3))*('2. Stock Price 2'!O538*EXP((IR-div)*(5-O$3))-strike_2)</f>
        <v>26508451.584809735</v>
      </c>
      <c r="P538" s="48">
        <f>notional_2*EXP(-IR*(5-P$3))*('2. Stock Price 2'!P538*EXP((IR-div)*(5-P$3))-strike_2)</f>
        <v>20508576.902797036</v>
      </c>
      <c r="Q538" s="48">
        <f>notional_2*EXP(-IR*(5-Q$3))*('2. Stock Price 2'!Q538*EXP((IR-div)*(5-Q$3))-strike_2)</f>
        <v>33492039.233639803</v>
      </c>
      <c r="R538" s="48">
        <f>notional_2*EXP(-IR*(5-R$3))*('2. Stock Price 2'!R538*EXP((IR-div)*(5-R$3))-strike_2)</f>
        <v>18527692.454809368</v>
      </c>
      <c r="S538" s="48">
        <f>notional_2*EXP(-IR*(5-S$3))*('2. Stock Price 2'!S538*EXP((IR-div)*(5-S$3))-strike_2)</f>
        <v>43463960.336674526</v>
      </c>
      <c r="T538" s="48">
        <f>notional_2*EXP(-IR*(5-T$3))*('2. Stock Price 2'!T538*EXP((IR-div)*(5-T$3))-strike_2)</f>
        <v>52174373.278908074</v>
      </c>
      <c r="U538" s="48">
        <f>notional_2*EXP(-IR*(5-U$3))*('2. Stock Price 2'!U538*EXP((IR-div)*(5-U$3))-strike_2)</f>
        <v>77293516.72838223</v>
      </c>
      <c r="V538" s="48">
        <f>notional_2*EXP(-IR*(5-V$3))*('2. Stock Price 2'!V538*EXP((IR-div)*(5-V$3))-strike_2)</f>
        <v>164333004.77395046</v>
      </c>
      <c r="W538" s="49">
        <f>notional_2*EXP(-IR*(5-W$3))*('2. Stock Price 2'!W538*EXP((IR-div)*(5-W$3))-strike_2)</f>
        <v>135773352.1752795</v>
      </c>
    </row>
    <row r="539" spans="2:23" x14ac:dyDescent="0.35">
      <c r="B539" s="9" t="s">
        <v>535</v>
      </c>
      <c r="C539" s="11">
        <f>EXP(-IR*(5-C$3))*('2. Stock Price 1'!C539*EXP((IR-div)*(5-C$3))-strike)</f>
        <v>0</v>
      </c>
      <c r="D539" s="48">
        <f>notional_2*EXP(-IR*(5-D$3))*('2. Stock Price 2'!D539*EXP((IR-div)*(5-D$3))-strike_2)</f>
        <v>-2297293.4877761784</v>
      </c>
      <c r="E539" s="48">
        <f>notional_2*EXP(-IR*(5-E$3))*('2. Stock Price 2'!E539*EXP((IR-div)*(5-E$3))-strike_2)</f>
        <v>-6540340.0846773107</v>
      </c>
      <c r="F539" s="48">
        <f>notional_2*EXP(-IR*(5-F$3))*('2. Stock Price 2'!F539*EXP((IR-div)*(5-F$3))-strike_2)</f>
        <v>-16965562.639635045</v>
      </c>
      <c r="G539" s="48">
        <f>notional_2*EXP(-IR*(5-G$3))*('2. Stock Price 2'!G539*EXP((IR-div)*(5-G$3))-strike_2)</f>
        <v>-18959511.151811585</v>
      </c>
      <c r="H539" s="48">
        <f>notional_2*EXP(-IR*(5-H$3))*('2. Stock Price 2'!H539*EXP((IR-div)*(5-H$3))-strike_2)</f>
        <v>-18568288.345187087</v>
      </c>
      <c r="I539" s="48">
        <f>notional_2*EXP(-IR*(5-I$3))*('2. Stock Price 2'!I539*EXP((IR-div)*(5-I$3))-strike_2)</f>
        <v>-18371109.631050304</v>
      </c>
      <c r="J539" s="48">
        <f>notional_2*EXP(-IR*(5-J$3))*('2. Stock Price 2'!J539*EXP((IR-div)*(5-J$3))-strike_2)</f>
        <v>-18644339.11080588</v>
      </c>
      <c r="K539" s="48">
        <f>notional_2*EXP(-IR*(5-K$3))*('2. Stock Price 2'!K539*EXP((IR-div)*(5-K$3))-strike_2)</f>
        <v>-13762699.868296552</v>
      </c>
      <c r="L539" s="48">
        <f>notional_2*EXP(-IR*(5-L$3))*('2. Stock Price 2'!L539*EXP((IR-div)*(5-L$3))-strike_2)</f>
        <v>-19782989.142755684</v>
      </c>
      <c r="M539" s="48">
        <f>notional_2*EXP(-IR*(5-M$3))*('2. Stock Price 2'!M539*EXP((IR-div)*(5-M$3))-strike_2)</f>
        <v>-33532444.494755004</v>
      </c>
      <c r="N539" s="48">
        <f>notional_2*EXP(-IR*(5-N$3))*('2. Stock Price 2'!N539*EXP((IR-div)*(5-N$3))-strike_2)</f>
        <v>-32574592.391938791</v>
      </c>
      <c r="O539" s="48">
        <f>notional_2*EXP(-IR*(5-O$3))*('2. Stock Price 2'!O539*EXP((IR-div)*(5-O$3))-strike_2)</f>
        <v>-21094625.724033806</v>
      </c>
      <c r="P539" s="48">
        <f>notional_2*EXP(-IR*(5-P$3))*('2. Stock Price 2'!P539*EXP((IR-div)*(5-P$3))-strike_2)</f>
        <v>-24541800.632606216</v>
      </c>
      <c r="Q539" s="48">
        <f>notional_2*EXP(-IR*(5-Q$3))*('2. Stock Price 2'!Q539*EXP((IR-div)*(5-Q$3))-strike_2)</f>
        <v>-19462162.522632156</v>
      </c>
      <c r="R539" s="48">
        <f>notional_2*EXP(-IR*(5-R$3))*('2. Stock Price 2'!R539*EXP((IR-div)*(5-R$3))-strike_2)</f>
        <v>-25872625.082814336</v>
      </c>
      <c r="S539" s="48">
        <f>notional_2*EXP(-IR*(5-S$3))*('2. Stock Price 2'!S539*EXP((IR-div)*(5-S$3))-strike_2)</f>
        <v>-26196322.433323432</v>
      </c>
      <c r="T539" s="48">
        <f>notional_2*EXP(-IR*(5-T$3))*('2. Stock Price 2'!T539*EXP((IR-div)*(5-T$3))-strike_2)</f>
        <v>-25133882.570292871</v>
      </c>
      <c r="U539" s="48">
        <f>notional_2*EXP(-IR*(5-U$3))*('2. Stock Price 2'!U539*EXP((IR-div)*(5-U$3))-strike_2)</f>
        <v>-7609736.9390571825</v>
      </c>
      <c r="V539" s="48">
        <f>notional_2*EXP(-IR*(5-V$3))*('2. Stock Price 2'!V539*EXP((IR-div)*(5-V$3))-strike_2)</f>
        <v>-4588862.8755717501</v>
      </c>
      <c r="W539" s="49">
        <f>notional_2*EXP(-IR*(5-W$3))*('2. Stock Price 2'!W539*EXP((IR-div)*(5-W$3))-strike_2)</f>
        <v>-8888141.7739072647</v>
      </c>
    </row>
    <row r="540" spans="2:23" x14ac:dyDescent="0.35">
      <c r="B540" s="9" t="s">
        <v>536</v>
      </c>
      <c r="C540" s="11">
        <f>EXP(-IR*(5-C$3))*('2. Stock Price 1'!C540*EXP((IR-div)*(5-C$3))-strike)</f>
        <v>0</v>
      </c>
      <c r="D540" s="48">
        <f>notional_2*EXP(-IR*(5-D$3))*('2. Stock Price 2'!D540*EXP((IR-div)*(5-D$3))-strike_2)</f>
        <v>19567497.754256055</v>
      </c>
      <c r="E540" s="48">
        <f>notional_2*EXP(-IR*(5-E$3))*('2. Stock Price 2'!E540*EXP((IR-div)*(5-E$3))-strike_2)</f>
        <v>8943147.507566236</v>
      </c>
      <c r="F540" s="48">
        <f>notional_2*EXP(-IR*(5-F$3))*('2. Stock Price 2'!F540*EXP((IR-div)*(5-F$3))-strike_2)</f>
        <v>23485697.539913464</v>
      </c>
      <c r="G540" s="48">
        <f>notional_2*EXP(-IR*(5-G$3))*('2. Stock Price 2'!G540*EXP((IR-div)*(5-G$3))-strike_2)</f>
        <v>25057146.387036394</v>
      </c>
      <c r="H540" s="48">
        <f>notional_2*EXP(-IR*(5-H$3))*('2. Stock Price 2'!H540*EXP((IR-div)*(5-H$3))-strike_2)</f>
        <v>25182205.201050803</v>
      </c>
      <c r="I540" s="48">
        <f>notional_2*EXP(-IR*(5-I$3))*('2. Stock Price 2'!I540*EXP((IR-div)*(5-I$3))-strike_2)</f>
        <v>22094357.945853285</v>
      </c>
      <c r="J540" s="48">
        <f>notional_2*EXP(-IR*(5-J$3))*('2. Stock Price 2'!J540*EXP((IR-div)*(5-J$3))-strike_2)</f>
        <v>3924922.4781115218</v>
      </c>
      <c r="K540" s="48">
        <f>notional_2*EXP(-IR*(5-K$3))*('2. Stock Price 2'!K540*EXP((IR-div)*(5-K$3))-strike_2)</f>
        <v>-10540740.820327843</v>
      </c>
      <c r="L540" s="48">
        <f>notional_2*EXP(-IR*(5-L$3))*('2. Stock Price 2'!L540*EXP((IR-div)*(5-L$3))-strike_2)</f>
        <v>-2064313.8324737605</v>
      </c>
      <c r="M540" s="48">
        <f>notional_2*EXP(-IR*(5-M$3))*('2. Stock Price 2'!M540*EXP((IR-div)*(5-M$3))-strike_2)</f>
        <v>3227000.773856557</v>
      </c>
      <c r="N540" s="48">
        <f>notional_2*EXP(-IR*(5-N$3))*('2. Stock Price 2'!N540*EXP((IR-div)*(5-N$3))-strike_2)</f>
        <v>-1539467.3954368113</v>
      </c>
      <c r="O540" s="48">
        <f>notional_2*EXP(-IR*(5-O$3))*('2. Stock Price 2'!O540*EXP((IR-div)*(5-O$3))-strike_2)</f>
        <v>-9349578.5965231415</v>
      </c>
      <c r="P540" s="48">
        <f>notional_2*EXP(-IR*(5-P$3))*('2. Stock Price 2'!P540*EXP((IR-div)*(5-P$3))-strike_2)</f>
        <v>-10381080.235733831</v>
      </c>
      <c r="Q540" s="48">
        <f>notional_2*EXP(-IR*(5-Q$3))*('2. Stock Price 2'!Q540*EXP((IR-div)*(5-Q$3))-strike_2)</f>
        <v>-12200343.22938272</v>
      </c>
      <c r="R540" s="48">
        <f>notional_2*EXP(-IR*(5-R$3))*('2. Stock Price 2'!R540*EXP((IR-div)*(5-R$3))-strike_2)</f>
        <v>-13792894.50293646</v>
      </c>
      <c r="S540" s="48">
        <f>notional_2*EXP(-IR*(5-S$3))*('2. Stock Price 2'!S540*EXP((IR-div)*(5-S$3))-strike_2)</f>
        <v>-2013586.8530987068</v>
      </c>
      <c r="T540" s="48">
        <f>notional_2*EXP(-IR*(5-T$3))*('2. Stock Price 2'!T540*EXP((IR-div)*(5-T$3))-strike_2)</f>
        <v>4963685.0512906546</v>
      </c>
      <c r="U540" s="48">
        <f>notional_2*EXP(-IR*(5-U$3))*('2. Stock Price 2'!U540*EXP((IR-div)*(5-U$3))-strike_2)</f>
        <v>8660576.074813975</v>
      </c>
      <c r="V540" s="48">
        <f>notional_2*EXP(-IR*(5-V$3))*('2. Stock Price 2'!V540*EXP((IR-div)*(5-V$3))-strike_2)</f>
        <v>23432678.011415925</v>
      </c>
      <c r="W540" s="49">
        <f>notional_2*EXP(-IR*(5-W$3))*('2. Stock Price 2'!W540*EXP((IR-div)*(5-W$3))-strike_2)</f>
        <v>29455170.900689837</v>
      </c>
    </row>
    <row r="541" spans="2:23" x14ac:dyDescent="0.35">
      <c r="B541" s="9" t="s">
        <v>537</v>
      </c>
      <c r="C541" s="11">
        <f>EXP(-IR*(5-C$3))*('2. Stock Price 1'!C541*EXP((IR-div)*(5-C$3))-strike)</f>
        <v>0</v>
      </c>
      <c r="D541" s="48">
        <f>notional_2*EXP(-IR*(5-D$3))*('2. Stock Price 2'!D541*EXP((IR-div)*(5-D$3))-strike_2)</f>
        <v>-6326915.5414630491</v>
      </c>
      <c r="E541" s="48">
        <f>notional_2*EXP(-IR*(5-E$3))*('2. Stock Price 2'!E541*EXP((IR-div)*(5-E$3))-strike_2)</f>
        <v>-12628962.169730833</v>
      </c>
      <c r="F541" s="48">
        <f>notional_2*EXP(-IR*(5-F$3))*('2. Stock Price 2'!F541*EXP((IR-div)*(5-F$3))-strike_2)</f>
        <v>-2319784.3012050358</v>
      </c>
      <c r="G541" s="48">
        <f>notional_2*EXP(-IR*(5-G$3))*('2. Stock Price 2'!G541*EXP((IR-div)*(5-G$3))-strike_2)</f>
        <v>-6465983.2545703473</v>
      </c>
      <c r="H541" s="48">
        <f>notional_2*EXP(-IR*(5-H$3))*('2. Stock Price 2'!H541*EXP((IR-div)*(5-H$3))-strike_2)</f>
        <v>-16605736.877836699</v>
      </c>
      <c r="I541" s="48">
        <f>notional_2*EXP(-IR*(5-I$3))*('2. Stock Price 2'!I541*EXP((IR-div)*(5-I$3))-strike_2)</f>
        <v>-12598928.433661209</v>
      </c>
      <c r="J541" s="48">
        <f>notional_2*EXP(-IR*(5-J$3))*('2. Stock Price 2'!J541*EXP((IR-div)*(5-J$3))-strike_2)</f>
        <v>-7126320.4386410657</v>
      </c>
      <c r="K541" s="48">
        <f>notional_2*EXP(-IR*(5-K$3))*('2. Stock Price 2'!K541*EXP((IR-div)*(5-K$3))-strike_2)</f>
        <v>-7315740.7539423835</v>
      </c>
      <c r="L541" s="48">
        <f>notional_2*EXP(-IR*(5-L$3))*('2. Stock Price 2'!L541*EXP((IR-div)*(5-L$3))-strike_2)</f>
        <v>-1447615.8390057604</v>
      </c>
      <c r="M541" s="48">
        <f>notional_2*EXP(-IR*(5-M$3))*('2. Stock Price 2'!M541*EXP((IR-div)*(5-M$3))-strike_2)</f>
        <v>10261035.575025573</v>
      </c>
      <c r="N541" s="48">
        <f>notional_2*EXP(-IR*(5-N$3))*('2. Stock Price 2'!N541*EXP((IR-div)*(5-N$3))-strike_2)</f>
        <v>14027919.221253578</v>
      </c>
      <c r="O541" s="48">
        <f>notional_2*EXP(-IR*(5-O$3))*('2. Stock Price 2'!O541*EXP((IR-div)*(5-O$3))-strike_2)</f>
        <v>-4986592.7935777027</v>
      </c>
      <c r="P541" s="48">
        <f>notional_2*EXP(-IR*(5-P$3))*('2. Stock Price 2'!P541*EXP((IR-div)*(5-P$3))-strike_2)</f>
        <v>8746841.8742046896</v>
      </c>
      <c r="Q541" s="48">
        <f>notional_2*EXP(-IR*(5-Q$3))*('2. Stock Price 2'!Q541*EXP((IR-div)*(5-Q$3))-strike_2)</f>
        <v>18061231.264233302</v>
      </c>
      <c r="R541" s="48">
        <f>notional_2*EXP(-IR*(5-R$3))*('2. Stock Price 2'!R541*EXP((IR-div)*(5-R$3))-strike_2)</f>
        <v>86182.515747775644</v>
      </c>
      <c r="S541" s="48">
        <f>notional_2*EXP(-IR*(5-S$3))*('2. Stock Price 2'!S541*EXP((IR-div)*(5-S$3))-strike_2)</f>
        <v>9716979.5327511113</v>
      </c>
      <c r="T541" s="48">
        <f>notional_2*EXP(-IR*(5-T$3))*('2. Stock Price 2'!T541*EXP((IR-div)*(5-T$3))-strike_2)</f>
        <v>11923157.454968993</v>
      </c>
      <c r="U541" s="48">
        <f>notional_2*EXP(-IR*(5-U$3))*('2. Stock Price 2'!U541*EXP((IR-div)*(5-U$3))-strike_2)</f>
        <v>7286296.0077105649</v>
      </c>
      <c r="V541" s="48">
        <f>notional_2*EXP(-IR*(5-V$3))*('2. Stock Price 2'!V541*EXP((IR-div)*(5-V$3))-strike_2)</f>
        <v>15566161.796946365</v>
      </c>
      <c r="W541" s="49">
        <f>notional_2*EXP(-IR*(5-W$3))*('2. Stock Price 2'!W541*EXP((IR-div)*(5-W$3))-strike_2)</f>
        <v>5905904.7228171267</v>
      </c>
    </row>
    <row r="542" spans="2:23" x14ac:dyDescent="0.35">
      <c r="B542" s="9" t="s">
        <v>538</v>
      </c>
      <c r="C542" s="11">
        <f>EXP(-IR*(5-C$3))*('2. Stock Price 1'!C542*EXP((IR-div)*(5-C$3))-strike)</f>
        <v>0</v>
      </c>
      <c r="D542" s="48">
        <f>notional_2*EXP(-IR*(5-D$3))*('2. Stock Price 2'!D542*EXP((IR-div)*(5-D$3))-strike_2)</f>
        <v>12822638.665442692</v>
      </c>
      <c r="E542" s="48">
        <f>notional_2*EXP(-IR*(5-E$3))*('2. Stock Price 2'!E542*EXP((IR-div)*(5-E$3))-strike_2)</f>
        <v>14477526.17054235</v>
      </c>
      <c r="F542" s="48">
        <f>notional_2*EXP(-IR*(5-F$3))*('2. Stock Price 2'!F542*EXP((IR-div)*(5-F$3))-strike_2)</f>
        <v>6287615.6293703616</v>
      </c>
      <c r="G542" s="48">
        <f>notional_2*EXP(-IR*(5-G$3))*('2. Stock Price 2'!G542*EXP((IR-div)*(5-G$3))-strike_2)</f>
        <v>20816921.90247225</v>
      </c>
      <c r="H542" s="48">
        <f>notional_2*EXP(-IR*(5-H$3))*('2. Stock Price 2'!H542*EXP((IR-div)*(5-H$3))-strike_2)</f>
        <v>24209222.708270151</v>
      </c>
      <c r="I542" s="48">
        <f>notional_2*EXP(-IR*(5-I$3))*('2. Stock Price 2'!I542*EXP((IR-div)*(5-I$3))-strike_2)</f>
        <v>11447859.599065749</v>
      </c>
      <c r="J542" s="48">
        <f>notional_2*EXP(-IR*(5-J$3))*('2. Stock Price 2'!J542*EXP((IR-div)*(5-J$3))-strike_2)</f>
        <v>-1785455.8928055018</v>
      </c>
      <c r="K542" s="48">
        <f>notional_2*EXP(-IR*(5-K$3))*('2. Stock Price 2'!K542*EXP((IR-div)*(5-K$3))-strike_2)</f>
        <v>-3163341.2673798045</v>
      </c>
      <c r="L542" s="48">
        <f>notional_2*EXP(-IR*(5-L$3))*('2. Stock Price 2'!L542*EXP((IR-div)*(5-L$3))-strike_2)</f>
        <v>-4264568.1106744623</v>
      </c>
      <c r="M542" s="48">
        <f>notional_2*EXP(-IR*(5-M$3))*('2. Stock Price 2'!M542*EXP((IR-div)*(5-M$3))-strike_2)</f>
        <v>6293969.7371431328</v>
      </c>
      <c r="N542" s="48">
        <f>notional_2*EXP(-IR*(5-N$3))*('2. Stock Price 2'!N542*EXP((IR-div)*(5-N$3))-strike_2)</f>
        <v>-4967513.2368391622</v>
      </c>
      <c r="O542" s="48">
        <f>notional_2*EXP(-IR*(5-O$3))*('2. Stock Price 2'!O542*EXP((IR-div)*(5-O$3))-strike_2)</f>
        <v>-12097723.508197276</v>
      </c>
      <c r="P542" s="48">
        <f>notional_2*EXP(-IR*(5-P$3))*('2. Stock Price 2'!P542*EXP((IR-div)*(5-P$3))-strike_2)</f>
        <v>-23116049.380830802</v>
      </c>
      <c r="Q542" s="48">
        <f>notional_2*EXP(-IR*(5-Q$3))*('2. Stock Price 2'!Q542*EXP((IR-div)*(5-Q$3))-strike_2)</f>
        <v>-16527436.209603034</v>
      </c>
      <c r="R542" s="48">
        <f>notional_2*EXP(-IR*(5-R$3))*('2. Stock Price 2'!R542*EXP((IR-div)*(5-R$3))-strike_2)</f>
        <v>-16052785.267839689</v>
      </c>
      <c r="S542" s="48">
        <f>notional_2*EXP(-IR*(5-S$3))*('2. Stock Price 2'!S542*EXP((IR-div)*(5-S$3))-strike_2)</f>
        <v>987466.30068807013</v>
      </c>
      <c r="T542" s="48">
        <f>notional_2*EXP(-IR*(5-T$3))*('2. Stock Price 2'!T542*EXP((IR-div)*(5-T$3))-strike_2)</f>
        <v>-5179565.6736583887</v>
      </c>
      <c r="U542" s="48">
        <f>notional_2*EXP(-IR*(5-U$3))*('2. Stock Price 2'!U542*EXP((IR-div)*(5-U$3))-strike_2)</f>
        <v>-4372631.7144283727</v>
      </c>
      <c r="V542" s="48">
        <f>notional_2*EXP(-IR*(5-V$3))*('2. Stock Price 2'!V542*EXP((IR-div)*(5-V$3))-strike_2)</f>
        <v>-6914342.6970738685</v>
      </c>
      <c r="W542" s="49">
        <f>notional_2*EXP(-IR*(5-W$3))*('2. Stock Price 2'!W542*EXP((IR-div)*(5-W$3))-strike_2)</f>
        <v>-18475553.313771583</v>
      </c>
    </row>
    <row r="543" spans="2:23" x14ac:dyDescent="0.35">
      <c r="B543" s="9" t="s">
        <v>539</v>
      </c>
      <c r="C543" s="11">
        <f>EXP(-IR*(5-C$3))*('2. Stock Price 1'!C543*EXP((IR-div)*(5-C$3))-strike)</f>
        <v>0</v>
      </c>
      <c r="D543" s="48">
        <f>notional_2*EXP(-IR*(5-D$3))*('2. Stock Price 2'!D543*EXP((IR-div)*(5-D$3))-strike_2)</f>
        <v>-7916662.1350782188</v>
      </c>
      <c r="E543" s="48">
        <f>notional_2*EXP(-IR*(5-E$3))*('2. Stock Price 2'!E543*EXP((IR-div)*(5-E$3))-strike_2)</f>
        <v>-8079604.6281726118</v>
      </c>
      <c r="F543" s="48">
        <f>notional_2*EXP(-IR*(5-F$3))*('2. Stock Price 2'!F543*EXP((IR-div)*(5-F$3))-strike_2)</f>
        <v>-4028376.6582946177</v>
      </c>
      <c r="G543" s="48">
        <f>notional_2*EXP(-IR*(5-G$3))*('2. Stock Price 2'!G543*EXP((IR-div)*(5-G$3))-strike_2)</f>
        <v>-8170033.2219834831</v>
      </c>
      <c r="H543" s="48">
        <f>notional_2*EXP(-IR*(5-H$3))*('2. Stock Price 2'!H543*EXP((IR-div)*(5-H$3))-strike_2)</f>
        <v>-3946661.6620729063</v>
      </c>
      <c r="I543" s="48">
        <f>notional_2*EXP(-IR*(5-I$3))*('2. Stock Price 2'!I543*EXP((IR-div)*(5-I$3))-strike_2)</f>
        <v>-2495016.5834217872</v>
      </c>
      <c r="J543" s="48">
        <f>notional_2*EXP(-IR*(5-J$3))*('2. Stock Price 2'!J543*EXP((IR-div)*(5-J$3))-strike_2)</f>
        <v>-6489127.31140339</v>
      </c>
      <c r="K543" s="48">
        <f>notional_2*EXP(-IR*(5-K$3))*('2. Stock Price 2'!K543*EXP((IR-div)*(5-K$3))-strike_2)</f>
        <v>-17695770.081427693</v>
      </c>
      <c r="L543" s="48">
        <f>notional_2*EXP(-IR*(5-L$3))*('2. Stock Price 2'!L543*EXP((IR-div)*(5-L$3))-strike_2)</f>
        <v>-28576416.830285788</v>
      </c>
      <c r="M543" s="48">
        <f>notional_2*EXP(-IR*(5-M$3))*('2. Stock Price 2'!M543*EXP((IR-div)*(5-M$3))-strike_2)</f>
        <v>-38154972.753023632</v>
      </c>
      <c r="N543" s="48">
        <f>notional_2*EXP(-IR*(5-N$3))*('2. Stock Price 2'!N543*EXP((IR-div)*(5-N$3))-strike_2)</f>
        <v>-33694695.990573801</v>
      </c>
      <c r="O543" s="48">
        <f>notional_2*EXP(-IR*(5-O$3))*('2. Stock Price 2'!O543*EXP((IR-div)*(5-O$3))-strike_2)</f>
        <v>-28759351.727012061</v>
      </c>
      <c r="P543" s="48">
        <f>notional_2*EXP(-IR*(5-P$3))*('2. Stock Price 2'!P543*EXP((IR-div)*(5-P$3))-strike_2)</f>
        <v>-30879814.96915048</v>
      </c>
      <c r="Q543" s="48">
        <f>notional_2*EXP(-IR*(5-Q$3))*('2. Stock Price 2'!Q543*EXP((IR-div)*(5-Q$3))-strike_2)</f>
        <v>-20562018.056412172</v>
      </c>
      <c r="R543" s="48">
        <f>notional_2*EXP(-IR*(5-R$3))*('2. Stock Price 2'!R543*EXP((IR-div)*(5-R$3))-strike_2)</f>
        <v>-25188790.668345325</v>
      </c>
      <c r="S543" s="48">
        <f>notional_2*EXP(-IR*(5-S$3))*('2. Stock Price 2'!S543*EXP((IR-div)*(5-S$3))-strike_2)</f>
        <v>-23642469.503396496</v>
      </c>
      <c r="T543" s="48">
        <f>notional_2*EXP(-IR*(5-T$3))*('2. Stock Price 2'!T543*EXP((IR-div)*(5-T$3))-strike_2)</f>
        <v>-39918718.889082253</v>
      </c>
      <c r="U543" s="48">
        <f>notional_2*EXP(-IR*(5-U$3))*('2. Stock Price 2'!U543*EXP((IR-div)*(5-U$3))-strike_2)</f>
        <v>-45992023.976433583</v>
      </c>
      <c r="V543" s="48">
        <f>notional_2*EXP(-IR*(5-V$3))*('2. Stock Price 2'!V543*EXP((IR-div)*(5-V$3))-strike_2)</f>
        <v>-37128282.880468793</v>
      </c>
      <c r="W543" s="49">
        <f>notional_2*EXP(-IR*(5-W$3))*('2. Stock Price 2'!W543*EXP((IR-div)*(5-W$3))-strike_2)</f>
        <v>-34893103.461614646</v>
      </c>
    </row>
    <row r="544" spans="2:23" x14ac:dyDescent="0.35">
      <c r="B544" s="9" t="s">
        <v>540</v>
      </c>
      <c r="C544" s="11">
        <f>EXP(-IR*(5-C$3))*('2. Stock Price 1'!C544*EXP((IR-div)*(5-C$3))-strike)</f>
        <v>0</v>
      </c>
      <c r="D544" s="48">
        <f>notional_2*EXP(-IR*(5-D$3))*('2. Stock Price 2'!D544*EXP((IR-div)*(5-D$3))-strike_2)</f>
        <v>2845057.6401072377</v>
      </c>
      <c r="E544" s="48">
        <f>notional_2*EXP(-IR*(5-E$3))*('2. Stock Price 2'!E544*EXP((IR-div)*(5-E$3))-strike_2)</f>
        <v>-4687973.7131258361</v>
      </c>
      <c r="F544" s="48">
        <f>notional_2*EXP(-IR*(5-F$3))*('2. Stock Price 2'!F544*EXP((IR-div)*(5-F$3))-strike_2)</f>
        <v>-13412466.480482019</v>
      </c>
      <c r="G544" s="48">
        <f>notional_2*EXP(-IR*(5-G$3))*('2. Stock Price 2'!G544*EXP((IR-div)*(5-G$3))-strike_2)</f>
        <v>-18541803.102008566</v>
      </c>
      <c r="H544" s="48">
        <f>notional_2*EXP(-IR*(5-H$3))*('2. Stock Price 2'!H544*EXP((IR-div)*(5-H$3))-strike_2)</f>
        <v>-20841522.679185722</v>
      </c>
      <c r="I544" s="48">
        <f>notional_2*EXP(-IR*(5-I$3))*('2. Stock Price 2'!I544*EXP((IR-div)*(5-I$3))-strike_2)</f>
        <v>-24230789.384797197</v>
      </c>
      <c r="J544" s="48">
        <f>notional_2*EXP(-IR*(5-J$3))*('2. Stock Price 2'!J544*EXP((IR-div)*(5-J$3))-strike_2)</f>
        <v>-27681027.816981591</v>
      </c>
      <c r="K544" s="48">
        <f>notional_2*EXP(-IR*(5-K$3))*('2. Stock Price 2'!K544*EXP((IR-div)*(5-K$3))-strike_2)</f>
        <v>-26374675.42768012</v>
      </c>
      <c r="L544" s="48">
        <f>notional_2*EXP(-IR*(5-L$3))*('2. Stock Price 2'!L544*EXP((IR-div)*(5-L$3))-strike_2)</f>
        <v>-20618563.897923797</v>
      </c>
      <c r="M544" s="48">
        <f>notional_2*EXP(-IR*(5-M$3))*('2. Stock Price 2'!M544*EXP((IR-div)*(5-M$3))-strike_2)</f>
        <v>-8122895.0331115127</v>
      </c>
      <c r="N544" s="48">
        <f>notional_2*EXP(-IR*(5-N$3))*('2. Stock Price 2'!N544*EXP((IR-div)*(5-N$3))-strike_2)</f>
        <v>2042330.9596749498</v>
      </c>
      <c r="O544" s="48">
        <f>notional_2*EXP(-IR*(5-O$3))*('2. Stock Price 2'!O544*EXP((IR-div)*(5-O$3))-strike_2)</f>
        <v>-9296779.306469284</v>
      </c>
      <c r="P544" s="48">
        <f>notional_2*EXP(-IR*(5-P$3))*('2. Stock Price 2'!P544*EXP((IR-div)*(5-P$3))-strike_2)</f>
        <v>-16578391.854449082</v>
      </c>
      <c r="Q544" s="48">
        <f>notional_2*EXP(-IR*(5-Q$3))*('2. Stock Price 2'!Q544*EXP((IR-div)*(5-Q$3))-strike_2)</f>
        <v>-18177243.755462375</v>
      </c>
      <c r="R544" s="48">
        <f>notional_2*EXP(-IR*(5-R$3))*('2. Stock Price 2'!R544*EXP((IR-div)*(5-R$3))-strike_2)</f>
        <v>-32823003.237210762</v>
      </c>
      <c r="S544" s="48">
        <f>notional_2*EXP(-IR*(5-S$3))*('2. Stock Price 2'!S544*EXP((IR-div)*(5-S$3))-strike_2)</f>
        <v>-35510797.785883509</v>
      </c>
      <c r="T544" s="48">
        <f>notional_2*EXP(-IR*(5-T$3))*('2. Stock Price 2'!T544*EXP((IR-div)*(5-T$3))-strike_2)</f>
        <v>-43676395.727483682</v>
      </c>
      <c r="U544" s="48">
        <f>notional_2*EXP(-IR*(5-U$3))*('2. Stock Price 2'!U544*EXP((IR-div)*(5-U$3))-strike_2)</f>
        <v>-52721168.737489112</v>
      </c>
      <c r="V544" s="48">
        <f>notional_2*EXP(-IR*(5-V$3))*('2. Stock Price 2'!V544*EXP((IR-div)*(5-V$3))-strike_2)</f>
        <v>-55399127.497498564</v>
      </c>
      <c r="W544" s="49">
        <f>notional_2*EXP(-IR*(5-W$3))*('2. Stock Price 2'!W544*EXP((IR-div)*(5-W$3))-strike_2)</f>
        <v>-56721566.191065356</v>
      </c>
    </row>
    <row r="545" spans="2:23" x14ac:dyDescent="0.35">
      <c r="B545" s="9" t="s">
        <v>541</v>
      </c>
      <c r="C545" s="11">
        <f>EXP(-IR*(5-C$3))*('2. Stock Price 1'!C545*EXP((IR-div)*(5-C$3))-strike)</f>
        <v>0</v>
      </c>
      <c r="D545" s="48">
        <f>notional_2*EXP(-IR*(5-D$3))*('2. Stock Price 2'!D545*EXP((IR-div)*(5-D$3))-strike_2)</f>
        <v>6324552.4260920947</v>
      </c>
      <c r="E545" s="48">
        <f>notional_2*EXP(-IR*(5-E$3))*('2. Stock Price 2'!E545*EXP((IR-div)*(5-E$3))-strike_2)</f>
        <v>10034620.55417561</v>
      </c>
      <c r="F545" s="48">
        <f>notional_2*EXP(-IR*(5-F$3))*('2. Stock Price 2'!F545*EXP((IR-div)*(5-F$3))-strike_2)</f>
        <v>20105865.969831269</v>
      </c>
      <c r="G545" s="48">
        <f>notional_2*EXP(-IR*(5-G$3))*('2. Stock Price 2'!G545*EXP((IR-div)*(5-G$3))-strike_2)</f>
        <v>36601399.30518198</v>
      </c>
      <c r="H545" s="48">
        <f>notional_2*EXP(-IR*(5-H$3))*('2. Stock Price 2'!H545*EXP((IR-div)*(5-H$3))-strike_2)</f>
        <v>26860882.461602755</v>
      </c>
      <c r="I545" s="48">
        <f>notional_2*EXP(-IR*(5-I$3))*('2. Stock Price 2'!I545*EXP((IR-div)*(5-I$3))-strike_2)</f>
        <v>22641169.512297448</v>
      </c>
      <c r="J545" s="48">
        <f>notional_2*EXP(-IR*(5-J$3))*('2. Stock Price 2'!J545*EXP((IR-div)*(5-J$3))-strike_2)</f>
        <v>13516456.762677865</v>
      </c>
      <c r="K545" s="48">
        <f>notional_2*EXP(-IR*(5-K$3))*('2. Stock Price 2'!K545*EXP((IR-div)*(5-K$3))-strike_2)</f>
        <v>19909711.397074856</v>
      </c>
      <c r="L545" s="48">
        <f>notional_2*EXP(-IR*(5-L$3))*('2. Stock Price 2'!L545*EXP((IR-div)*(5-L$3))-strike_2)</f>
        <v>29337459.298474301</v>
      </c>
      <c r="M545" s="48">
        <f>notional_2*EXP(-IR*(5-M$3))*('2. Stock Price 2'!M545*EXP((IR-div)*(5-M$3))-strike_2)</f>
        <v>21259566.633022331</v>
      </c>
      <c r="N545" s="48">
        <f>notional_2*EXP(-IR*(5-N$3))*('2. Stock Price 2'!N545*EXP((IR-div)*(5-N$3))-strike_2)</f>
        <v>13261224.681374248</v>
      </c>
      <c r="O545" s="48">
        <f>notional_2*EXP(-IR*(5-O$3))*('2. Stock Price 2'!O545*EXP((IR-div)*(5-O$3))-strike_2)</f>
        <v>12699814.278164046</v>
      </c>
      <c r="P545" s="48">
        <f>notional_2*EXP(-IR*(5-P$3))*('2. Stock Price 2'!P545*EXP((IR-div)*(5-P$3))-strike_2)</f>
        <v>9786254.5872177165</v>
      </c>
      <c r="Q545" s="48">
        <f>notional_2*EXP(-IR*(5-Q$3))*('2. Stock Price 2'!Q545*EXP((IR-div)*(5-Q$3))-strike_2)</f>
        <v>882913.29759250046</v>
      </c>
      <c r="R545" s="48">
        <f>notional_2*EXP(-IR*(5-R$3))*('2. Stock Price 2'!R545*EXP((IR-div)*(5-R$3))-strike_2)</f>
        <v>5783126.3986738538</v>
      </c>
      <c r="S545" s="48">
        <f>notional_2*EXP(-IR*(5-S$3))*('2. Stock Price 2'!S545*EXP((IR-div)*(5-S$3))-strike_2)</f>
        <v>-11344615.264549145</v>
      </c>
      <c r="T545" s="48">
        <f>notional_2*EXP(-IR*(5-T$3))*('2. Stock Price 2'!T545*EXP((IR-div)*(5-T$3))-strike_2)</f>
        <v>-22421176.319551732</v>
      </c>
      <c r="U545" s="48">
        <f>notional_2*EXP(-IR*(5-U$3))*('2. Stock Price 2'!U545*EXP((IR-div)*(5-U$3))-strike_2)</f>
        <v>-33243487.574690346</v>
      </c>
      <c r="V545" s="48">
        <f>notional_2*EXP(-IR*(5-V$3))*('2. Stock Price 2'!V545*EXP((IR-div)*(5-V$3))-strike_2)</f>
        <v>-39454647.837917753</v>
      </c>
      <c r="W545" s="49">
        <f>notional_2*EXP(-IR*(5-W$3))*('2. Stock Price 2'!W545*EXP((IR-div)*(5-W$3))-strike_2)</f>
        <v>-33159202.829823855</v>
      </c>
    </row>
    <row r="546" spans="2:23" x14ac:dyDescent="0.35">
      <c r="B546" s="9" t="s">
        <v>542</v>
      </c>
      <c r="C546" s="11">
        <f>EXP(-IR*(5-C$3))*('2. Stock Price 1'!C546*EXP((IR-div)*(5-C$3))-strike)</f>
        <v>0</v>
      </c>
      <c r="D546" s="48">
        <f>notional_2*EXP(-IR*(5-D$3))*('2. Stock Price 2'!D546*EXP((IR-div)*(5-D$3))-strike_2)</f>
        <v>3543874.4743062546</v>
      </c>
      <c r="E546" s="48">
        <f>notional_2*EXP(-IR*(5-E$3))*('2. Stock Price 2'!E546*EXP((IR-div)*(5-E$3))-strike_2)</f>
        <v>-4527921.9442278361</v>
      </c>
      <c r="F546" s="48">
        <f>notional_2*EXP(-IR*(5-F$3))*('2. Stock Price 2'!F546*EXP((IR-div)*(5-F$3))-strike_2)</f>
        <v>-13226727.494739167</v>
      </c>
      <c r="G546" s="48">
        <f>notional_2*EXP(-IR*(5-G$3))*('2. Stock Price 2'!G546*EXP((IR-div)*(5-G$3))-strike_2)</f>
        <v>-10361192.388089752</v>
      </c>
      <c r="H546" s="48">
        <f>notional_2*EXP(-IR*(5-H$3))*('2. Stock Price 2'!H546*EXP((IR-div)*(5-H$3))-strike_2)</f>
        <v>4424508.3788374374</v>
      </c>
      <c r="I546" s="48">
        <f>notional_2*EXP(-IR*(5-I$3))*('2. Stock Price 2'!I546*EXP((IR-div)*(5-I$3))-strike_2)</f>
        <v>-4914886.1837554472</v>
      </c>
      <c r="J546" s="48">
        <f>notional_2*EXP(-IR*(5-J$3))*('2. Stock Price 2'!J546*EXP((IR-div)*(5-J$3))-strike_2)</f>
        <v>-9263689.7884104997</v>
      </c>
      <c r="K546" s="48">
        <f>notional_2*EXP(-IR*(5-K$3))*('2. Stock Price 2'!K546*EXP((IR-div)*(5-K$3))-strike_2)</f>
        <v>-6431543.4741591411</v>
      </c>
      <c r="L546" s="48">
        <f>notional_2*EXP(-IR*(5-L$3))*('2. Stock Price 2'!L546*EXP((IR-div)*(5-L$3))-strike_2)</f>
        <v>9283637.4885743279</v>
      </c>
      <c r="M546" s="48">
        <f>notional_2*EXP(-IR*(5-M$3))*('2. Stock Price 2'!M546*EXP((IR-div)*(5-M$3))-strike_2)</f>
        <v>-743660.75087634614</v>
      </c>
      <c r="N546" s="48">
        <f>notional_2*EXP(-IR*(5-N$3))*('2. Stock Price 2'!N546*EXP((IR-div)*(5-N$3))-strike_2)</f>
        <v>-139852.22858456874</v>
      </c>
      <c r="O546" s="48">
        <f>notional_2*EXP(-IR*(5-O$3))*('2. Stock Price 2'!O546*EXP((IR-div)*(5-O$3))-strike_2)</f>
        <v>-3981838.8234207951</v>
      </c>
      <c r="P546" s="48">
        <f>notional_2*EXP(-IR*(5-P$3))*('2. Stock Price 2'!P546*EXP((IR-div)*(5-P$3))-strike_2)</f>
        <v>-1908121.7567710548</v>
      </c>
      <c r="Q546" s="48">
        <f>notional_2*EXP(-IR*(5-Q$3))*('2. Stock Price 2'!Q546*EXP((IR-div)*(5-Q$3))-strike_2)</f>
        <v>5926304.7309670579</v>
      </c>
      <c r="R546" s="48">
        <f>notional_2*EXP(-IR*(5-R$3))*('2. Stock Price 2'!R546*EXP((IR-div)*(5-R$3))-strike_2)</f>
        <v>6407159.0874665957</v>
      </c>
      <c r="S546" s="48">
        <f>notional_2*EXP(-IR*(5-S$3))*('2. Stock Price 2'!S546*EXP((IR-div)*(5-S$3))-strike_2)</f>
        <v>724095.97498848522</v>
      </c>
      <c r="T546" s="48">
        <f>notional_2*EXP(-IR*(5-T$3))*('2. Stock Price 2'!T546*EXP((IR-div)*(5-T$3))-strike_2)</f>
        <v>-11057632.731102392</v>
      </c>
      <c r="U546" s="48">
        <f>notional_2*EXP(-IR*(5-U$3))*('2. Stock Price 2'!U546*EXP((IR-div)*(5-U$3))-strike_2)</f>
        <v>-18538510.973176345</v>
      </c>
      <c r="V546" s="48">
        <f>notional_2*EXP(-IR*(5-V$3))*('2. Stock Price 2'!V546*EXP((IR-div)*(5-V$3))-strike_2)</f>
        <v>-14736954.110069584</v>
      </c>
      <c r="W546" s="49">
        <f>notional_2*EXP(-IR*(5-W$3))*('2. Stock Price 2'!W546*EXP((IR-div)*(5-W$3))-strike_2)</f>
        <v>-18118688.363103315</v>
      </c>
    </row>
    <row r="547" spans="2:23" x14ac:dyDescent="0.35">
      <c r="B547" s="9" t="s">
        <v>543</v>
      </c>
      <c r="C547" s="11">
        <f>EXP(-IR*(5-C$3))*('2. Stock Price 1'!C547*EXP((IR-div)*(5-C$3))-strike)</f>
        <v>0</v>
      </c>
      <c r="D547" s="48">
        <f>notional_2*EXP(-IR*(5-D$3))*('2. Stock Price 2'!D547*EXP((IR-div)*(5-D$3))-strike_2)</f>
        <v>-1464833.7232942441</v>
      </c>
      <c r="E547" s="48">
        <f>notional_2*EXP(-IR*(5-E$3))*('2. Stock Price 2'!E547*EXP((IR-div)*(5-E$3))-strike_2)</f>
        <v>9341358.2773884479</v>
      </c>
      <c r="F547" s="48">
        <f>notional_2*EXP(-IR*(5-F$3))*('2. Stock Price 2'!F547*EXP((IR-div)*(5-F$3))-strike_2)</f>
        <v>-13430989.585035007</v>
      </c>
      <c r="G547" s="48">
        <f>notional_2*EXP(-IR*(5-G$3))*('2. Stock Price 2'!G547*EXP((IR-div)*(5-G$3))-strike_2)</f>
        <v>-9261007.0074020736</v>
      </c>
      <c r="H547" s="48">
        <f>notional_2*EXP(-IR*(5-H$3))*('2. Stock Price 2'!H547*EXP((IR-div)*(5-H$3))-strike_2)</f>
        <v>-10848928.751438566</v>
      </c>
      <c r="I547" s="48">
        <f>notional_2*EXP(-IR*(5-I$3))*('2. Stock Price 2'!I547*EXP((IR-div)*(5-I$3))-strike_2)</f>
        <v>-5734367.6651791651</v>
      </c>
      <c r="J547" s="48">
        <f>notional_2*EXP(-IR*(5-J$3))*('2. Stock Price 2'!J547*EXP((IR-div)*(5-J$3))-strike_2)</f>
        <v>-7687242.3006936647</v>
      </c>
      <c r="K547" s="48">
        <f>notional_2*EXP(-IR*(5-K$3))*('2. Stock Price 2'!K547*EXP((IR-div)*(5-K$3))-strike_2)</f>
        <v>3387837.3115047277</v>
      </c>
      <c r="L547" s="48">
        <f>notional_2*EXP(-IR*(5-L$3))*('2. Stock Price 2'!L547*EXP((IR-div)*(5-L$3))-strike_2)</f>
        <v>-3691894.0042620688</v>
      </c>
      <c r="M547" s="48">
        <f>notional_2*EXP(-IR*(5-M$3))*('2. Stock Price 2'!M547*EXP((IR-div)*(5-M$3))-strike_2)</f>
        <v>-9244949.7618777528</v>
      </c>
      <c r="N547" s="48">
        <f>notional_2*EXP(-IR*(5-N$3))*('2. Stock Price 2'!N547*EXP((IR-div)*(5-N$3))-strike_2)</f>
        <v>-4548871.0241440302</v>
      </c>
      <c r="O547" s="48">
        <f>notional_2*EXP(-IR*(5-O$3))*('2. Stock Price 2'!O547*EXP((IR-div)*(5-O$3))-strike_2)</f>
        <v>-3491957.0489962855</v>
      </c>
      <c r="P547" s="48">
        <f>notional_2*EXP(-IR*(5-P$3))*('2. Stock Price 2'!P547*EXP((IR-div)*(5-P$3))-strike_2)</f>
        <v>-3690302.1969343708</v>
      </c>
      <c r="Q547" s="48">
        <f>notional_2*EXP(-IR*(5-Q$3))*('2. Stock Price 2'!Q547*EXP((IR-div)*(5-Q$3))-strike_2)</f>
        <v>5740986.8747028532</v>
      </c>
      <c r="R547" s="48">
        <f>notional_2*EXP(-IR*(5-R$3))*('2. Stock Price 2'!R547*EXP((IR-div)*(5-R$3))-strike_2)</f>
        <v>16752241.003729684</v>
      </c>
      <c r="S547" s="48">
        <f>notional_2*EXP(-IR*(5-S$3))*('2. Stock Price 2'!S547*EXP((IR-div)*(5-S$3))-strike_2)</f>
        <v>28466620.895861667</v>
      </c>
      <c r="T547" s="48">
        <f>notional_2*EXP(-IR*(5-T$3))*('2. Stock Price 2'!T547*EXP((IR-div)*(5-T$3))-strike_2)</f>
        <v>19107818.450496517</v>
      </c>
      <c r="U547" s="48">
        <f>notional_2*EXP(-IR*(5-U$3))*('2. Stock Price 2'!U547*EXP((IR-div)*(5-U$3))-strike_2)</f>
        <v>24952448.774466526</v>
      </c>
      <c r="V547" s="48">
        <f>notional_2*EXP(-IR*(5-V$3))*('2. Stock Price 2'!V547*EXP((IR-div)*(5-V$3))-strike_2)</f>
        <v>11921559.737032332</v>
      </c>
      <c r="W547" s="49">
        <f>notional_2*EXP(-IR*(5-W$3))*('2. Stock Price 2'!W547*EXP((IR-div)*(5-W$3))-strike_2)</f>
        <v>13806736.790013701</v>
      </c>
    </row>
    <row r="548" spans="2:23" x14ac:dyDescent="0.35">
      <c r="B548" s="9" t="s">
        <v>544</v>
      </c>
      <c r="C548" s="11">
        <f>EXP(-IR*(5-C$3))*('2. Stock Price 1'!C548*EXP((IR-div)*(5-C$3))-strike)</f>
        <v>0</v>
      </c>
      <c r="D548" s="48">
        <f>notional_2*EXP(-IR*(5-D$3))*('2. Stock Price 2'!D548*EXP((IR-div)*(5-D$3))-strike_2)</f>
        <v>1092174.1732655708</v>
      </c>
      <c r="E548" s="48">
        <f>notional_2*EXP(-IR*(5-E$3))*('2. Stock Price 2'!E548*EXP((IR-div)*(5-E$3))-strike_2)</f>
        <v>1122417.4568074164</v>
      </c>
      <c r="F548" s="48">
        <f>notional_2*EXP(-IR*(5-F$3))*('2. Stock Price 2'!F548*EXP((IR-div)*(5-F$3))-strike_2)</f>
        <v>4597612.4109592196</v>
      </c>
      <c r="G548" s="48">
        <f>notional_2*EXP(-IR*(5-G$3))*('2. Stock Price 2'!G548*EXP((IR-div)*(5-G$3))-strike_2)</f>
        <v>-3089530.5347720217</v>
      </c>
      <c r="H548" s="48">
        <f>notional_2*EXP(-IR*(5-H$3))*('2. Stock Price 2'!H548*EXP((IR-div)*(5-H$3))-strike_2)</f>
        <v>-3311991.4418414803</v>
      </c>
      <c r="I548" s="48">
        <f>notional_2*EXP(-IR*(5-I$3))*('2. Stock Price 2'!I548*EXP((IR-div)*(5-I$3))-strike_2)</f>
        <v>1444275.69935628</v>
      </c>
      <c r="J548" s="48">
        <f>notional_2*EXP(-IR*(5-J$3))*('2. Stock Price 2'!J548*EXP((IR-div)*(5-J$3))-strike_2)</f>
        <v>11462420.892405149</v>
      </c>
      <c r="K548" s="48">
        <f>notional_2*EXP(-IR*(5-K$3))*('2. Stock Price 2'!K548*EXP((IR-div)*(5-K$3))-strike_2)</f>
        <v>16229929.489530357</v>
      </c>
      <c r="L548" s="48">
        <f>notional_2*EXP(-IR*(5-L$3))*('2. Stock Price 2'!L548*EXP((IR-div)*(5-L$3))-strike_2)</f>
        <v>15390339.947617361</v>
      </c>
      <c r="M548" s="48">
        <f>notional_2*EXP(-IR*(5-M$3))*('2. Stock Price 2'!M548*EXP((IR-div)*(5-M$3))-strike_2)</f>
        <v>20510708.480593491</v>
      </c>
      <c r="N548" s="48">
        <f>notional_2*EXP(-IR*(5-N$3))*('2. Stock Price 2'!N548*EXP((IR-div)*(5-N$3))-strike_2)</f>
        <v>12926429.962292995</v>
      </c>
      <c r="O548" s="48">
        <f>notional_2*EXP(-IR*(5-O$3))*('2. Stock Price 2'!O548*EXP((IR-div)*(5-O$3))-strike_2)</f>
        <v>15898617.75713969</v>
      </c>
      <c r="P548" s="48">
        <f>notional_2*EXP(-IR*(5-P$3))*('2. Stock Price 2'!P548*EXP((IR-div)*(5-P$3))-strike_2)</f>
        <v>20210080.870605934</v>
      </c>
      <c r="Q548" s="48">
        <f>notional_2*EXP(-IR*(5-Q$3))*('2. Stock Price 2'!Q548*EXP((IR-div)*(5-Q$3))-strike_2)</f>
        <v>46952972.564717002</v>
      </c>
      <c r="R548" s="48">
        <f>notional_2*EXP(-IR*(5-R$3))*('2. Stock Price 2'!R548*EXP((IR-div)*(5-R$3))-strike_2)</f>
        <v>37183972.752998248</v>
      </c>
      <c r="S548" s="48">
        <f>notional_2*EXP(-IR*(5-S$3))*('2. Stock Price 2'!S548*EXP((IR-div)*(5-S$3))-strike_2)</f>
        <v>11760506.222129833</v>
      </c>
      <c r="T548" s="48">
        <f>notional_2*EXP(-IR*(5-T$3))*('2. Stock Price 2'!T548*EXP((IR-div)*(5-T$3))-strike_2)</f>
        <v>17373872.873737112</v>
      </c>
      <c r="U548" s="48">
        <f>notional_2*EXP(-IR*(5-U$3))*('2. Stock Price 2'!U548*EXP((IR-div)*(5-U$3))-strike_2)</f>
        <v>29218211.293347757</v>
      </c>
      <c r="V548" s="48">
        <f>notional_2*EXP(-IR*(5-V$3))*('2. Stock Price 2'!V548*EXP((IR-div)*(5-V$3))-strike_2)</f>
        <v>24032728.817884542</v>
      </c>
      <c r="W548" s="49">
        <f>notional_2*EXP(-IR*(5-W$3))*('2. Stock Price 2'!W548*EXP((IR-div)*(5-W$3))-strike_2)</f>
        <v>30133027.210799895</v>
      </c>
    </row>
    <row r="549" spans="2:23" x14ac:dyDescent="0.35">
      <c r="B549" s="9" t="s">
        <v>545</v>
      </c>
      <c r="C549" s="11">
        <f>EXP(-IR*(5-C$3))*('2. Stock Price 1'!C549*EXP((IR-div)*(5-C$3))-strike)</f>
        <v>0</v>
      </c>
      <c r="D549" s="48">
        <f>notional_2*EXP(-IR*(5-D$3))*('2. Stock Price 2'!D549*EXP((IR-div)*(5-D$3))-strike_2)</f>
        <v>15827184.454387981</v>
      </c>
      <c r="E549" s="48">
        <f>notional_2*EXP(-IR*(5-E$3))*('2. Stock Price 2'!E549*EXP((IR-div)*(5-E$3))-strike_2)</f>
        <v>19423085.609058447</v>
      </c>
      <c r="F549" s="48">
        <f>notional_2*EXP(-IR*(5-F$3))*('2. Stock Price 2'!F549*EXP((IR-div)*(5-F$3))-strike_2)</f>
        <v>5127400.3524983115</v>
      </c>
      <c r="G549" s="48">
        <f>notional_2*EXP(-IR*(5-G$3))*('2. Stock Price 2'!G549*EXP((IR-div)*(5-G$3))-strike_2)</f>
        <v>-6608773.3662672443</v>
      </c>
      <c r="H549" s="48">
        <f>notional_2*EXP(-IR*(5-H$3))*('2. Stock Price 2'!H549*EXP((IR-div)*(5-H$3))-strike_2)</f>
        <v>-5586080.3892845754</v>
      </c>
      <c r="I549" s="48">
        <f>notional_2*EXP(-IR*(5-I$3))*('2. Stock Price 2'!I549*EXP((IR-div)*(5-I$3))-strike_2)</f>
        <v>-9753391.4949779715</v>
      </c>
      <c r="J549" s="48">
        <f>notional_2*EXP(-IR*(5-J$3))*('2. Stock Price 2'!J549*EXP((IR-div)*(5-J$3))-strike_2)</f>
        <v>-20492899.651552361</v>
      </c>
      <c r="K549" s="48">
        <f>notional_2*EXP(-IR*(5-K$3))*('2. Stock Price 2'!K549*EXP((IR-div)*(5-K$3))-strike_2)</f>
        <v>-23757494.009354107</v>
      </c>
      <c r="L549" s="48">
        <f>notional_2*EXP(-IR*(5-L$3))*('2. Stock Price 2'!L549*EXP((IR-div)*(5-L$3))-strike_2)</f>
        <v>-16796768.890391655</v>
      </c>
      <c r="M549" s="48">
        <f>notional_2*EXP(-IR*(5-M$3))*('2. Stock Price 2'!M549*EXP((IR-div)*(5-M$3))-strike_2)</f>
        <v>-11451130.847650178</v>
      </c>
      <c r="N549" s="48">
        <f>notional_2*EXP(-IR*(5-N$3))*('2. Stock Price 2'!N549*EXP((IR-div)*(5-N$3))-strike_2)</f>
        <v>-19978220.619307268</v>
      </c>
      <c r="O549" s="48">
        <f>notional_2*EXP(-IR*(5-O$3))*('2. Stock Price 2'!O549*EXP((IR-div)*(5-O$3))-strike_2)</f>
        <v>-18346998.323772352</v>
      </c>
      <c r="P549" s="48">
        <f>notional_2*EXP(-IR*(5-P$3))*('2. Stock Price 2'!P549*EXP((IR-div)*(5-P$3))-strike_2)</f>
        <v>-20879710.474986091</v>
      </c>
      <c r="Q549" s="48">
        <f>notional_2*EXP(-IR*(5-Q$3))*('2. Stock Price 2'!Q549*EXP((IR-div)*(5-Q$3))-strike_2)</f>
        <v>-16636712.033029482</v>
      </c>
      <c r="R549" s="48">
        <f>notional_2*EXP(-IR*(5-R$3))*('2. Stock Price 2'!R549*EXP((IR-div)*(5-R$3))-strike_2)</f>
        <v>5181364.4896966126</v>
      </c>
      <c r="S549" s="48">
        <f>notional_2*EXP(-IR*(5-S$3))*('2. Stock Price 2'!S549*EXP((IR-div)*(5-S$3))-strike_2)</f>
        <v>6831923.2630791236</v>
      </c>
      <c r="T549" s="48">
        <f>notional_2*EXP(-IR*(5-T$3))*('2. Stock Price 2'!T549*EXP((IR-div)*(5-T$3))-strike_2)</f>
        <v>7840531.2368535325</v>
      </c>
      <c r="U549" s="48">
        <f>notional_2*EXP(-IR*(5-U$3))*('2. Stock Price 2'!U549*EXP((IR-div)*(5-U$3))-strike_2)</f>
        <v>20921527.143533848</v>
      </c>
      <c r="V549" s="48">
        <f>notional_2*EXP(-IR*(5-V$3))*('2. Stock Price 2'!V549*EXP((IR-div)*(5-V$3))-strike_2)</f>
        <v>31059661.198150467</v>
      </c>
      <c r="W549" s="49">
        <f>notional_2*EXP(-IR*(5-W$3))*('2. Stock Price 2'!W549*EXP((IR-div)*(5-W$3))-strike_2)</f>
        <v>45292155.915615954</v>
      </c>
    </row>
    <row r="550" spans="2:23" x14ac:dyDescent="0.35">
      <c r="B550" s="9" t="s">
        <v>546</v>
      </c>
      <c r="C550" s="11">
        <f>EXP(-IR*(5-C$3))*('2. Stock Price 1'!C550*EXP((IR-div)*(5-C$3))-strike)</f>
        <v>0</v>
      </c>
      <c r="D550" s="48">
        <f>notional_2*EXP(-IR*(5-D$3))*('2. Stock Price 2'!D550*EXP((IR-div)*(5-D$3))-strike_2)</f>
        <v>-2347663.377094517</v>
      </c>
      <c r="E550" s="48">
        <f>notional_2*EXP(-IR*(5-E$3))*('2. Stock Price 2'!E550*EXP((IR-div)*(5-E$3))-strike_2)</f>
        <v>-6190623.2444500914</v>
      </c>
      <c r="F550" s="48">
        <f>notional_2*EXP(-IR*(5-F$3))*('2. Stock Price 2'!F550*EXP((IR-div)*(5-F$3))-strike_2)</f>
        <v>-13808223.699529871</v>
      </c>
      <c r="G550" s="48">
        <f>notional_2*EXP(-IR*(5-G$3))*('2. Stock Price 2'!G550*EXP((IR-div)*(5-G$3))-strike_2)</f>
        <v>-11147189.08562753</v>
      </c>
      <c r="H550" s="48">
        <f>notional_2*EXP(-IR*(5-H$3))*('2. Stock Price 2'!H550*EXP((IR-div)*(5-H$3))-strike_2)</f>
        <v>-11917952.295666458</v>
      </c>
      <c r="I550" s="48">
        <f>notional_2*EXP(-IR*(5-I$3))*('2. Stock Price 2'!I550*EXP((IR-div)*(5-I$3))-strike_2)</f>
        <v>-12111161.937988112</v>
      </c>
      <c r="J550" s="48">
        <f>notional_2*EXP(-IR*(5-J$3))*('2. Stock Price 2'!J550*EXP((IR-div)*(5-J$3))-strike_2)</f>
        <v>-25835806.942679815</v>
      </c>
      <c r="K550" s="48">
        <f>notional_2*EXP(-IR*(5-K$3))*('2. Stock Price 2'!K550*EXP((IR-div)*(5-K$3))-strike_2)</f>
        <v>-17099781.432755414</v>
      </c>
      <c r="L550" s="48">
        <f>notional_2*EXP(-IR*(5-L$3))*('2. Stock Price 2'!L550*EXP((IR-div)*(5-L$3))-strike_2)</f>
        <v>-15535794.103847397</v>
      </c>
      <c r="M550" s="48">
        <f>notional_2*EXP(-IR*(5-M$3))*('2. Stock Price 2'!M550*EXP((IR-div)*(5-M$3))-strike_2)</f>
        <v>-17874220.959524464</v>
      </c>
      <c r="N550" s="48">
        <f>notional_2*EXP(-IR*(5-N$3))*('2. Stock Price 2'!N550*EXP((IR-div)*(5-N$3))-strike_2)</f>
        <v>-21736876.203203361</v>
      </c>
      <c r="O550" s="48">
        <f>notional_2*EXP(-IR*(5-O$3))*('2. Stock Price 2'!O550*EXP((IR-div)*(5-O$3))-strike_2)</f>
        <v>-11072219.552823294</v>
      </c>
      <c r="P550" s="48">
        <f>notional_2*EXP(-IR*(5-P$3))*('2. Stock Price 2'!P550*EXP((IR-div)*(5-P$3))-strike_2)</f>
        <v>-20928300.883951936</v>
      </c>
      <c r="Q550" s="48">
        <f>notional_2*EXP(-IR*(5-Q$3))*('2. Stock Price 2'!Q550*EXP((IR-div)*(5-Q$3))-strike_2)</f>
        <v>-15323482.17568744</v>
      </c>
      <c r="R550" s="48">
        <f>notional_2*EXP(-IR*(5-R$3))*('2. Stock Price 2'!R550*EXP((IR-div)*(5-R$3))-strike_2)</f>
        <v>-8365519.6067522578</v>
      </c>
      <c r="S550" s="48">
        <f>notional_2*EXP(-IR*(5-S$3))*('2. Stock Price 2'!S550*EXP((IR-div)*(5-S$3))-strike_2)</f>
        <v>-15443521.568319621</v>
      </c>
      <c r="T550" s="48">
        <f>notional_2*EXP(-IR*(5-T$3))*('2. Stock Price 2'!T550*EXP((IR-div)*(5-T$3))-strike_2)</f>
        <v>-10709741.262453618</v>
      </c>
      <c r="U550" s="48">
        <f>notional_2*EXP(-IR*(5-U$3))*('2. Stock Price 2'!U550*EXP((IR-div)*(5-U$3))-strike_2)</f>
        <v>-18049407.430538774</v>
      </c>
      <c r="V550" s="48">
        <f>notional_2*EXP(-IR*(5-V$3))*('2. Stock Price 2'!V550*EXP((IR-div)*(5-V$3))-strike_2)</f>
        <v>-7705385.2337976275</v>
      </c>
      <c r="W550" s="49">
        <f>notional_2*EXP(-IR*(5-W$3))*('2. Stock Price 2'!W550*EXP((IR-div)*(5-W$3))-strike_2)</f>
        <v>6452024.2883289997</v>
      </c>
    </row>
    <row r="551" spans="2:23" x14ac:dyDescent="0.35">
      <c r="B551" s="9" t="s">
        <v>547</v>
      </c>
      <c r="C551" s="11">
        <f>EXP(-IR*(5-C$3))*('2. Stock Price 1'!C551*EXP((IR-div)*(5-C$3))-strike)</f>
        <v>0</v>
      </c>
      <c r="D551" s="48">
        <f>notional_2*EXP(-IR*(5-D$3))*('2. Stock Price 2'!D551*EXP((IR-div)*(5-D$3))-strike_2)</f>
        <v>34440.704929315099</v>
      </c>
      <c r="E551" s="48">
        <f>notional_2*EXP(-IR*(5-E$3))*('2. Stock Price 2'!E551*EXP((IR-div)*(5-E$3))-strike_2)</f>
        <v>1138338.195084827</v>
      </c>
      <c r="F551" s="48">
        <f>notional_2*EXP(-IR*(5-F$3))*('2. Stock Price 2'!F551*EXP((IR-div)*(5-F$3))-strike_2)</f>
        <v>21194697.259112626</v>
      </c>
      <c r="G551" s="48">
        <f>notional_2*EXP(-IR*(5-G$3))*('2. Stock Price 2'!G551*EXP((IR-div)*(5-G$3))-strike_2)</f>
        <v>7134233.0175758749</v>
      </c>
      <c r="H551" s="48">
        <f>notional_2*EXP(-IR*(5-H$3))*('2. Stock Price 2'!H551*EXP((IR-div)*(5-H$3))-strike_2)</f>
        <v>12615181.155097395</v>
      </c>
      <c r="I551" s="48">
        <f>notional_2*EXP(-IR*(5-I$3))*('2. Stock Price 2'!I551*EXP((IR-div)*(5-I$3))-strike_2)</f>
        <v>12567176.787482535</v>
      </c>
      <c r="J551" s="48">
        <f>notional_2*EXP(-IR*(5-J$3))*('2. Stock Price 2'!J551*EXP((IR-div)*(5-J$3))-strike_2)</f>
        <v>9771982.3258558605</v>
      </c>
      <c r="K551" s="48">
        <f>notional_2*EXP(-IR*(5-K$3))*('2. Stock Price 2'!K551*EXP((IR-div)*(5-K$3))-strike_2)</f>
        <v>5570107.8999985633</v>
      </c>
      <c r="L551" s="48">
        <f>notional_2*EXP(-IR*(5-L$3))*('2. Stock Price 2'!L551*EXP((IR-div)*(5-L$3))-strike_2)</f>
        <v>1712220.6533272082</v>
      </c>
      <c r="M551" s="48">
        <f>notional_2*EXP(-IR*(5-M$3))*('2. Stock Price 2'!M551*EXP((IR-div)*(5-M$3))-strike_2)</f>
        <v>6313092.8542302521</v>
      </c>
      <c r="N551" s="48">
        <f>notional_2*EXP(-IR*(5-N$3))*('2. Stock Price 2'!N551*EXP((IR-div)*(5-N$3))-strike_2)</f>
        <v>19630121.658642605</v>
      </c>
      <c r="O551" s="48">
        <f>notional_2*EXP(-IR*(5-O$3))*('2. Stock Price 2'!O551*EXP((IR-div)*(5-O$3))-strike_2)</f>
        <v>38079111.570892856</v>
      </c>
      <c r="P551" s="48">
        <f>notional_2*EXP(-IR*(5-P$3))*('2. Stock Price 2'!P551*EXP((IR-div)*(5-P$3))-strike_2)</f>
        <v>47891585.823978089</v>
      </c>
      <c r="Q551" s="48">
        <f>notional_2*EXP(-IR*(5-Q$3))*('2. Stock Price 2'!Q551*EXP((IR-div)*(5-Q$3))-strike_2)</f>
        <v>60536716.885530114</v>
      </c>
      <c r="R551" s="48">
        <f>notional_2*EXP(-IR*(5-R$3))*('2. Stock Price 2'!R551*EXP((IR-div)*(5-R$3))-strike_2)</f>
        <v>81006482.9792611</v>
      </c>
      <c r="S551" s="48">
        <f>notional_2*EXP(-IR*(5-S$3))*('2. Stock Price 2'!S551*EXP((IR-div)*(5-S$3))-strike_2)</f>
        <v>58937207.329515591</v>
      </c>
      <c r="T551" s="48">
        <f>notional_2*EXP(-IR*(5-T$3))*('2. Stock Price 2'!T551*EXP((IR-div)*(5-T$3))-strike_2)</f>
        <v>51847721.299297661</v>
      </c>
      <c r="U551" s="48">
        <f>notional_2*EXP(-IR*(5-U$3))*('2. Stock Price 2'!U551*EXP((IR-div)*(5-U$3))-strike_2)</f>
        <v>60941927.251508504</v>
      </c>
      <c r="V551" s="48">
        <f>notional_2*EXP(-IR*(5-V$3))*('2. Stock Price 2'!V551*EXP((IR-div)*(5-V$3))-strike_2)</f>
        <v>35239267.230879858</v>
      </c>
      <c r="W551" s="49">
        <f>notional_2*EXP(-IR*(5-W$3))*('2. Stock Price 2'!W551*EXP((IR-div)*(5-W$3))-strike_2)</f>
        <v>43173183.021420218</v>
      </c>
    </row>
    <row r="552" spans="2:23" x14ac:dyDescent="0.35">
      <c r="B552" s="9" t="s">
        <v>548</v>
      </c>
      <c r="C552" s="11">
        <f>EXP(-IR*(5-C$3))*('2. Stock Price 1'!C552*EXP((IR-div)*(5-C$3))-strike)</f>
        <v>0</v>
      </c>
      <c r="D552" s="48">
        <f>notional_2*EXP(-IR*(5-D$3))*('2. Stock Price 2'!D552*EXP((IR-div)*(5-D$3))-strike_2)</f>
        <v>1069505.4354992397</v>
      </c>
      <c r="E552" s="48">
        <f>notional_2*EXP(-IR*(5-E$3))*('2. Stock Price 2'!E552*EXP((IR-div)*(5-E$3))-strike_2)</f>
        <v>-9727827.9763699677</v>
      </c>
      <c r="F552" s="48">
        <f>notional_2*EXP(-IR*(5-F$3))*('2. Stock Price 2'!F552*EXP((IR-div)*(5-F$3))-strike_2)</f>
        <v>-14810358.159056807</v>
      </c>
      <c r="G552" s="48">
        <f>notional_2*EXP(-IR*(5-G$3))*('2. Stock Price 2'!G552*EXP((IR-div)*(5-G$3))-strike_2)</f>
        <v>-18899319.384166826</v>
      </c>
      <c r="H552" s="48">
        <f>notional_2*EXP(-IR*(5-H$3))*('2. Stock Price 2'!H552*EXP((IR-div)*(5-H$3))-strike_2)</f>
        <v>-20503203.550617136</v>
      </c>
      <c r="I552" s="48">
        <f>notional_2*EXP(-IR*(5-I$3))*('2. Stock Price 2'!I552*EXP((IR-div)*(5-I$3))-strike_2)</f>
        <v>-16793648.186730042</v>
      </c>
      <c r="J552" s="48">
        <f>notional_2*EXP(-IR*(5-J$3))*('2. Stock Price 2'!J552*EXP((IR-div)*(5-J$3))-strike_2)</f>
        <v>-19482521.7478786</v>
      </c>
      <c r="K552" s="48">
        <f>notional_2*EXP(-IR*(5-K$3))*('2. Stock Price 2'!K552*EXP((IR-div)*(5-K$3))-strike_2)</f>
        <v>-13282837.524994126</v>
      </c>
      <c r="L552" s="48">
        <f>notional_2*EXP(-IR*(5-L$3))*('2. Stock Price 2'!L552*EXP((IR-div)*(5-L$3))-strike_2)</f>
        <v>-12642476.979179196</v>
      </c>
      <c r="M552" s="48">
        <f>notional_2*EXP(-IR*(5-M$3))*('2. Stock Price 2'!M552*EXP((IR-div)*(5-M$3))-strike_2)</f>
        <v>-12436931.58378057</v>
      </c>
      <c r="N552" s="48">
        <f>notional_2*EXP(-IR*(5-N$3))*('2. Stock Price 2'!N552*EXP((IR-div)*(5-N$3))-strike_2)</f>
        <v>-5518707.1337601133</v>
      </c>
      <c r="O552" s="48">
        <f>notional_2*EXP(-IR*(5-O$3))*('2. Stock Price 2'!O552*EXP((IR-div)*(5-O$3))-strike_2)</f>
        <v>-24710754.138460774</v>
      </c>
      <c r="P552" s="48">
        <f>notional_2*EXP(-IR*(5-P$3))*('2. Stock Price 2'!P552*EXP((IR-div)*(5-P$3))-strike_2)</f>
        <v>-25932821.840911791</v>
      </c>
      <c r="Q552" s="48">
        <f>notional_2*EXP(-IR*(5-Q$3))*('2. Stock Price 2'!Q552*EXP((IR-div)*(5-Q$3))-strike_2)</f>
        <v>-29174535.551722288</v>
      </c>
      <c r="R552" s="48">
        <f>notional_2*EXP(-IR*(5-R$3))*('2. Stock Price 2'!R552*EXP((IR-div)*(5-R$3))-strike_2)</f>
        <v>-14588663.796197744</v>
      </c>
      <c r="S552" s="48">
        <f>notional_2*EXP(-IR*(5-S$3))*('2. Stock Price 2'!S552*EXP((IR-div)*(5-S$3))-strike_2)</f>
        <v>-20632630.659470636</v>
      </c>
      <c r="T552" s="48">
        <f>notional_2*EXP(-IR*(5-T$3))*('2. Stock Price 2'!T552*EXP((IR-div)*(5-T$3))-strike_2)</f>
        <v>-18145173.459063143</v>
      </c>
      <c r="U552" s="48">
        <f>notional_2*EXP(-IR*(5-U$3))*('2. Stock Price 2'!U552*EXP((IR-div)*(5-U$3))-strike_2)</f>
        <v>-23158169.805930588</v>
      </c>
      <c r="V552" s="48">
        <f>notional_2*EXP(-IR*(5-V$3))*('2. Stock Price 2'!V552*EXP((IR-div)*(5-V$3))-strike_2)</f>
        <v>-15900632.035315562</v>
      </c>
      <c r="W552" s="49">
        <f>notional_2*EXP(-IR*(5-W$3))*('2. Stock Price 2'!W552*EXP((IR-div)*(5-W$3))-strike_2)</f>
        <v>-19104888.635853484</v>
      </c>
    </row>
    <row r="553" spans="2:23" x14ac:dyDescent="0.35">
      <c r="B553" s="9" t="s">
        <v>549</v>
      </c>
      <c r="C553" s="11">
        <f>EXP(-IR*(5-C$3))*('2. Stock Price 1'!C553*EXP((IR-div)*(5-C$3))-strike)</f>
        <v>0</v>
      </c>
      <c r="D553" s="48">
        <f>notional_2*EXP(-IR*(5-D$3))*('2. Stock Price 2'!D553*EXP((IR-div)*(5-D$3))-strike_2)</f>
        <v>2950912.8408340183</v>
      </c>
      <c r="E553" s="48">
        <f>notional_2*EXP(-IR*(5-E$3))*('2. Stock Price 2'!E553*EXP((IR-div)*(5-E$3))-strike_2)</f>
        <v>231208.26158639119</v>
      </c>
      <c r="F553" s="48">
        <f>notional_2*EXP(-IR*(5-F$3))*('2. Stock Price 2'!F553*EXP((IR-div)*(5-F$3))-strike_2)</f>
        <v>4863059.302666625</v>
      </c>
      <c r="G553" s="48">
        <f>notional_2*EXP(-IR*(5-G$3))*('2. Stock Price 2'!G553*EXP((IR-div)*(5-G$3))-strike_2)</f>
        <v>5026911.3189852778</v>
      </c>
      <c r="H553" s="48">
        <f>notional_2*EXP(-IR*(5-H$3))*('2. Stock Price 2'!H553*EXP((IR-div)*(5-H$3))-strike_2)</f>
        <v>8562937.450148169</v>
      </c>
      <c r="I553" s="48">
        <f>notional_2*EXP(-IR*(5-I$3))*('2. Stock Price 2'!I553*EXP((IR-div)*(5-I$3))-strike_2)</f>
        <v>12260687.119085642</v>
      </c>
      <c r="J553" s="48">
        <f>notional_2*EXP(-IR*(5-J$3))*('2. Stock Price 2'!J553*EXP((IR-div)*(5-J$3))-strike_2)</f>
        <v>17237190.11170416</v>
      </c>
      <c r="K553" s="48">
        <f>notional_2*EXP(-IR*(5-K$3))*('2. Stock Price 2'!K553*EXP((IR-div)*(5-K$3))-strike_2)</f>
        <v>19415999.134802014</v>
      </c>
      <c r="L553" s="48">
        <f>notional_2*EXP(-IR*(5-L$3))*('2. Stock Price 2'!L553*EXP((IR-div)*(5-L$3))-strike_2)</f>
        <v>22138857.952105217</v>
      </c>
      <c r="M553" s="48">
        <f>notional_2*EXP(-IR*(5-M$3))*('2. Stock Price 2'!M553*EXP((IR-div)*(5-M$3))-strike_2)</f>
        <v>18818283.617645588</v>
      </c>
      <c r="N553" s="48">
        <f>notional_2*EXP(-IR*(5-N$3))*('2. Stock Price 2'!N553*EXP((IR-div)*(5-N$3))-strike_2)</f>
        <v>5871123.072880405</v>
      </c>
      <c r="O553" s="48">
        <f>notional_2*EXP(-IR*(5-O$3))*('2. Stock Price 2'!O553*EXP((IR-div)*(5-O$3))-strike_2)</f>
        <v>11100512.742115049</v>
      </c>
      <c r="P553" s="48">
        <f>notional_2*EXP(-IR*(5-P$3))*('2. Stock Price 2'!P553*EXP((IR-div)*(5-P$3))-strike_2)</f>
        <v>27063384.360424783</v>
      </c>
      <c r="Q553" s="48">
        <f>notional_2*EXP(-IR*(5-Q$3))*('2. Stock Price 2'!Q553*EXP((IR-div)*(5-Q$3))-strike_2)</f>
        <v>38678178.891415119</v>
      </c>
      <c r="R553" s="48">
        <f>notional_2*EXP(-IR*(5-R$3))*('2. Stock Price 2'!R553*EXP((IR-div)*(5-R$3))-strike_2)</f>
        <v>55537848.585037403</v>
      </c>
      <c r="S553" s="48">
        <f>notional_2*EXP(-IR*(5-S$3))*('2. Stock Price 2'!S553*EXP((IR-div)*(5-S$3))-strike_2)</f>
        <v>35021835.116105132</v>
      </c>
      <c r="T553" s="48">
        <f>notional_2*EXP(-IR*(5-T$3))*('2. Stock Price 2'!T553*EXP((IR-div)*(5-T$3))-strike_2)</f>
        <v>27636320.31688676</v>
      </c>
      <c r="U553" s="48">
        <f>notional_2*EXP(-IR*(5-U$3))*('2. Stock Price 2'!U553*EXP((IR-div)*(5-U$3))-strike_2)</f>
        <v>33051367.11455192</v>
      </c>
      <c r="V553" s="48">
        <f>notional_2*EXP(-IR*(5-V$3))*('2. Stock Price 2'!V553*EXP((IR-div)*(5-V$3))-strike_2)</f>
        <v>18372315.699062981</v>
      </c>
      <c r="W553" s="49">
        <f>notional_2*EXP(-IR*(5-W$3))*('2. Stock Price 2'!W553*EXP((IR-div)*(5-W$3))-strike_2)</f>
        <v>19604641.347332161</v>
      </c>
    </row>
    <row r="554" spans="2:23" x14ac:dyDescent="0.35">
      <c r="B554" s="9" t="s">
        <v>550</v>
      </c>
      <c r="C554" s="11">
        <f>EXP(-IR*(5-C$3))*('2. Stock Price 1'!C554*EXP((IR-div)*(5-C$3))-strike)</f>
        <v>0</v>
      </c>
      <c r="D554" s="48">
        <f>notional_2*EXP(-IR*(5-D$3))*('2. Stock Price 2'!D554*EXP((IR-div)*(5-D$3))-strike_2)</f>
        <v>-10745974.295416964</v>
      </c>
      <c r="E554" s="48">
        <f>notional_2*EXP(-IR*(5-E$3))*('2. Stock Price 2'!E554*EXP((IR-div)*(5-E$3))-strike_2)</f>
        <v>-5560163.092529593</v>
      </c>
      <c r="F554" s="48">
        <f>notional_2*EXP(-IR*(5-F$3))*('2. Stock Price 2'!F554*EXP((IR-div)*(5-F$3))-strike_2)</f>
        <v>-11853571.896924667</v>
      </c>
      <c r="G554" s="48">
        <f>notional_2*EXP(-IR*(5-G$3))*('2. Stock Price 2'!G554*EXP((IR-div)*(5-G$3))-strike_2)</f>
        <v>-20543294.011992242</v>
      </c>
      <c r="H554" s="48">
        <f>notional_2*EXP(-IR*(5-H$3))*('2. Stock Price 2'!H554*EXP((IR-div)*(5-H$3))-strike_2)</f>
        <v>-6510831.2759124273</v>
      </c>
      <c r="I554" s="48">
        <f>notional_2*EXP(-IR*(5-I$3))*('2. Stock Price 2'!I554*EXP((IR-div)*(5-I$3))-strike_2)</f>
        <v>-8419596.7278593127</v>
      </c>
      <c r="J554" s="48">
        <f>notional_2*EXP(-IR*(5-J$3))*('2. Stock Price 2'!J554*EXP((IR-div)*(5-J$3))-strike_2)</f>
        <v>14819418.876690509</v>
      </c>
      <c r="K554" s="48">
        <f>notional_2*EXP(-IR*(5-K$3))*('2. Stock Price 2'!K554*EXP((IR-div)*(5-K$3))-strike_2)</f>
        <v>-1679729.5128446524</v>
      </c>
      <c r="L554" s="48">
        <f>notional_2*EXP(-IR*(5-L$3))*('2. Stock Price 2'!L554*EXP((IR-div)*(5-L$3))-strike_2)</f>
        <v>4023053.7268365189</v>
      </c>
      <c r="M554" s="48">
        <f>notional_2*EXP(-IR*(5-M$3))*('2. Stock Price 2'!M554*EXP((IR-div)*(5-M$3))-strike_2)</f>
        <v>-6212106.7815667558</v>
      </c>
      <c r="N554" s="48">
        <f>notional_2*EXP(-IR*(5-N$3))*('2. Stock Price 2'!N554*EXP((IR-div)*(5-N$3))-strike_2)</f>
        <v>-5505891.2043265086</v>
      </c>
      <c r="O554" s="48">
        <f>notional_2*EXP(-IR*(5-O$3))*('2. Stock Price 2'!O554*EXP((IR-div)*(5-O$3))-strike_2)</f>
        <v>-11696878.679199705</v>
      </c>
      <c r="P554" s="48">
        <f>notional_2*EXP(-IR*(5-P$3))*('2. Stock Price 2'!P554*EXP((IR-div)*(5-P$3))-strike_2)</f>
        <v>-12674447.130188812</v>
      </c>
      <c r="Q554" s="48">
        <f>notional_2*EXP(-IR*(5-Q$3))*('2. Stock Price 2'!Q554*EXP((IR-div)*(5-Q$3))-strike_2)</f>
        <v>-25325545.656416409</v>
      </c>
      <c r="R554" s="48">
        <f>notional_2*EXP(-IR*(5-R$3))*('2. Stock Price 2'!R554*EXP((IR-div)*(5-R$3))-strike_2)</f>
        <v>-26976005.697536822</v>
      </c>
      <c r="S554" s="48">
        <f>notional_2*EXP(-IR*(5-S$3))*('2. Stock Price 2'!S554*EXP((IR-div)*(5-S$3))-strike_2)</f>
        <v>-30078311.226943534</v>
      </c>
      <c r="T554" s="48">
        <f>notional_2*EXP(-IR*(5-T$3))*('2. Stock Price 2'!T554*EXP((IR-div)*(5-T$3))-strike_2)</f>
        <v>-27290888.982045226</v>
      </c>
      <c r="U554" s="48">
        <f>notional_2*EXP(-IR*(5-U$3))*('2. Stock Price 2'!U554*EXP((IR-div)*(5-U$3))-strike_2)</f>
        <v>-18018440.077494133</v>
      </c>
      <c r="V554" s="48">
        <f>notional_2*EXP(-IR*(5-V$3))*('2. Stock Price 2'!V554*EXP((IR-div)*(5-V$3))-strike_2)</f>
        <v>-15423388.406588353</v>
      </c>
      <c r="W554" s="49">
        <f>notional_2*EXP(-IR*(5-W$3))*('2. Stock Price 2'!W554*EXP((IR-div)*(5-W$3))-strike_2)</f>
        <v>-13722978.210529676</v>
      </c>
    </row>
    <row r="555" spans="2:23" x14ac:dyDescent="0.35">
      <c r="B555" s="9" t="s">
        <v>551</v>
      </c>
      <c r="C555" s="11">
        <f>EXP(-IR*(5-C$3))*('2. Stock Price 1'!C555*EXP((IR-div)*(5-C$3))-strike)</f>
        <v>0</v>
      </c>
      <c r="D555" s="48">
        <f>notional_2*EXP(-IR*(5-D$3))*('2. Stock Price 2'!D555*EXP((IR-div)*(5-D$3))-strike_2)</f>
        <v>11217159.166413626</v>
      </c>
      <c r="E555" s="48">
        <f>notional_2*EXP(-IR*(5-E$3))*('2. Stock Price 2'!E555*EXP((IR-div)*(5-E$3))-strike_2)</f>
        <v>22949321.368730366</v>
      </c>
      <c r="F555" s="48">
        <f>notional_2*EXP(-IR*(5-F$3))*('2. Stock Price 2'!F555*EXP((IR-div)*(5-F$3))-strike_2)</f>
        <v>8368382.6100029824</v>
      </c>
      <c r="G555" s="48">
        <f>notional_2*EXP(-IR*(5-G$3))*('2. Stock Price 2'!G555*EXP((IR-div)*(5-G$3))-strike_2)</f>
        <v>20465000.993820604</v>
      </c>
      <c r="H555" s="48">
        <f>notional_2*EXP(-IR*(5-H$3))*('2. Stock Price 2'!H555*EXP((IR-div)*(5-H$3))-strike_2)</f>
        <v>216636.14917837793</v>
      </c>
      <c r="I555" s="48">
        <f>notional_2*EXP(-IR*(5-I$3))*('2. Stock Price 2'!I555*EXP((IR-div)*(5-I$3))-strike_2)</f>
        <v>-4691147.67459282</v>
      </c>
      <c r="J555" s="48">
        <f>notional_2*EXP(-IR*(5-J$3))*('2. Stock Price 2'!J555*EXP((IR-div)*(5-J$3))-strike_2)</f>
        <v>-4208664.4479297241</v>
      </c>
      <c r="K555" s="48">
        <f>notional_2*EXP(-IR*(5-K$3))*('2. Stock Price 2'!K555*EXP((IR-div)*(5-K$3))-strike_2)</f>
        <v>-8727584.8703119271</v>
      </c>
      <c r="L555" s="48">
        <f>notional_2*EXP(-IR*(5-L$3))*('2. Stock Price 2'!L555*EXP((IR-div)*(5-L$3))-strike_2)</f>
        <v>-10905085.491098018</v>
      </c>
      <c r="M555" s="48">
        <f>notional_2*EXP(-IR*(5-M$3))*('2. Stock Price 2'!M555*EXP((IR-div)*(5-M$3))-strike_2)</f>
        <v>-23331550.789617214</v>
      </c>
      <c r="N555" s="48">
        <f>notional_2*EXP(-IR*(5-N$3))*('2. Stock Price 2'!N555*EXP((IR-div)*(5-N$3))-strike_2)</f>
        <v>-7414716.4796706755</v>
      </c>
      <c r="O555" s="48">
        <f>notional_2*EXP(-IR*(5-O$3))*('2. Stock Price 2'!O555*EXP((IR-div)*(5-O$3))-strike_2)</f>
        <v>10580075.452041529</v>
      </c>
      <c r="P555" s="48">
        <f>notional_2*EXP(-IR*(5-P$3))*('2. Stock Price 2'!P555*EXP((IR-div)*(5-P$3))-strike_2)</f>
        <v>5673601.421108691</v>
      </c>
      <c r="Q555" s="48">
        <f>notional_2*EXP(-IR*(5-Q$3))*('2. Stock Price 2'!Q555*EXP((IR-div)*(5-Q$3))-strike_2)</f>
        <v>15273974.811990531</v>
      </c>
      <c r="R555" s="48">
        <f>notional_2*EXP(-IR*(5-R$3))*('2. Stock Price 2'!R555*EXP((IR-div)*(5-R$3))-strike_2)</f>
        <v>15048840.173364611</v>
      </c>
      <c r="S555" s="48">
        <f>notional_2*EXP(-IR*(5-S$3))*('2. Stock Price 2'!S555*EXP((IR-div)*(5-S$3))-strike_2)</f>
        <v>10090433.630103329</v>
      </c>
      <c r="T555" s="48">
        <f>notional_2*EXP(-IR*(5-T$3))*('2. Stock Price 2'!T555*EXP((IR-div)*(5-T$3))-strike_2)</f>
        <v>8958031.4929945897</v>
      </c>
      <c r="U555" s="48">
        <f>notional_2*EXP(-IR*(5-U$3))*('2. Stock Price 2'!U555*EXP((IR-div)*(5-U$3))-strike_2)</f>
        <v>-512758.46921786037</v>
      </c>
      <c r="V555" s="48">
        <f>notional_2*EXP(-IR*(5-V$3))*('2. Stock Price 2'!V555*EXP((IR-div)*(5-V$3))-strike_2)</f>
        <v>-8241924.487829444</v>
      </c>
      <c r="W555" s="49">
        <f>notional_2*EXP(-IR*(5-W$3))*('2. Stock Price 2'!W555*EXP((IR-div)*(5-W$3))-strike_2)</f>
        <v>-23053362.515329085</v>
      </c>
    </row>
    <row r="556" spans="2:23" x14ac:dyDescent="0.35">
      <c r="B556" s="9" t="s">
        <v>552</v>
      </c>
      <c r="C556" s="11">
        <f>EXP(-IR*(5-C$3))*('2. Stock Price 1'!C556*EXP((IR-div)*(5-C$3))-strike)</f>
        <v>0</v>
      </c>
      <c r="D556" s="48">
        <f>notional_2*EXP(-IR*(5-D$3))*('2. Stock Price 2'!D556*EXP((IR-div)*(5-D$3))-strike_2)</f>
        <v>9330635.1914069951</v>
      </c>
      <c r="E556" s="48">
        <f>notional_2*EXP(-IR*(5-E$3))*('2. Stock Price 2'!E556*EXP((IR-div)*(5-E$3))-strike_2)</f>
        <v>39552838.247155719</v>
      </c>
      <c r="F556" s="48">
        <f>notional_2*EXP(-IR*(5-F$3))*('2. Stock Price 2'!F556*EXP((IR-div)*(5-F$3))-strike_2)</f>
        <v>44022441.93751777</v>
      </c>
      <c r="G556" s="48">
        <f>notional_2*EXP(-IR*(5-G$3))*('2. Stock Price 2'!G556*EXP((IR-div)*(5-G$3))-strike_2)</f>
        <v>37019107.818508931</v>
      </c>
      <c r="H556" s="48">
        <f>notional_2*EXP(-IR*(5-H$3))*('2. Stock Price 2'!H556*EXP((IR-div)*(5-H$3))-strike_2)</f>
        <v>52590188.678072676</v>
      </c>
      <c r="I556" s="48">
        <f>notional_2*EXP(-IR*(5-I$3))*('2. Stock Price 2'!I556*EXP((IR-div)*(5-I$3))-strike_2)</f>
        <v>44040645.007063471</v>
      </c>
      <c r="J556" s="48">
        <f>notional_2*EXP(-IR*(5-J$3))*('2. Stock Price 2'!J556*EXP((IR-div)*(5-J$3))-strike_2)</f>
        <v>24547573.185383633</v>
      </c>
      <c r="K556" s="48">
        <f>notional_2*EXP(-IR*(5-K$3))*('2. Stock Price 2'!K556*EXP((IR-div)*(5-K$3))-strike_2)</f>
        <v>22336860.538185906</v>
      </c>
      <c r="L556" s="48">
        <f>notional_2*EXP(-IR*(5-L$3))*('2. Stock Price 2'!L556*EXP((IR-div)*(5-L$3))-strike_2)</f>
        <v>14771178.399331499</v>
      </c>
      <c r="M556" s="48">
        <f>notional_2*EXP(-IR*(5-M$3))*('2. Stock Price 2'!M556*EXP((IR-div)*(5-M$3))-strike_2)</f>
        <v>1157417.9275904007</v>
      </c>
      <c r="N556" s="48">
        <f>notional_2*EXP(-IR*(5-N$3))*('2. Stock Price 2'!N556*EXP((IR-div)*(5-N$3))-strike_2)</f>
        <v>-7595586.2157134963</v>
      </c>
      <c r="O556" s="48">
        <f>notional_2*EXP(-IR*(5-O$3))*('2. Stock Price 2'!O556*EXP((IR-div)*(5-O$3))-strike_2)</f>
        <v>-5508575.9779642792</v>
      </c>
      <c r="P556" s="48">
        <f>notional_2*EXP(-IR*(5-P$3))*('2. Stock Price 2'!P556*EXP((IR-div)*(5-P$3))-strike_2)</f>
        <v>-19876105.598140463</v>
      </c>
      <c r="Q556" s="48">
        <f>notional_2*EXP(-IR*(5-Q$3))*('2. Stock Price 2'!Q556*EXP((IR-div)*(5-Q$3))-strike_2)</f>
        <v>-13216102.450316221</v>
      </c>
      <c r="R556" s="48">
        <f>notional_2*EXP(-IR*(5-R$3))*('2. Stock Price 2'!R556*EXP((IR-div)*(5-R$3))-strike_2)</f>
        <v>-4646953.4577501975</v>
      </c>
      <c r="S556" s="48">
        <f>notional_2*EXP(-IR*(5-S$3))*('2. Stock Price 2'!S556*EXP((IR-div)*(5-S$3))-strike_2)</f>
        <v>-13537503.004165109</v>
      </c>
      <c r="T556" s="48">
        <f>notional_2*EXP(-IR*(5-T$3))*('2. Stock Price 2'!T556*EXP((IR-div)*(5-T$3))-strike_2)</f>
        <v>-13631364.974305406</v>
      </c>
      <c r="U556" s="48">
        <f>notional_2*EXP(-IR*(5-U$3))*('2. Stock Price 2'!U556*EXP((IR-div)*(5-U$3))-strike_2)</f>
        <v>-15468418.887728777</v>
      </c>
      <c r="V556" s="48">
        <f>notional_2*EXP(-IR*(5-V$3))*('2. Stock Price 2'!V556*EXP((IR-div)*(5-V$3))-strike_2)</f>
        <v>-2884184.5800418947</v>
      </c>
      <c r="W556" s="49">
        <f>notional_2*EXP(-IR*(5-W$3))*('2. Stock Price 2'!W556*EXP((IR-div)*(5-W$3))-strike_2)</f>
        <v>7570249.5691460427</v>
      </c>
    </row>
    <row r="557" spans="2:23" x14ac:dyDescent="0.35">
      <c r="B557" s="9" t="s">
        <v>553</v>
      </c>
      <c r="C557" s="11">
        <f>EXP(-IR*(5-C$3))*('2. Stock Price 1'!C557*EXP((IR-div)*(5-C$3))-strike)</f>
        <v>0</v>
      </c>
      <c r="D557" s="48">
        <f>notional_2*EXP(-IR*(5-D$3))*('2. Stock Price 2'!D557*EXP((IR-div)*(5-D$3))-strike_2)</f>
        <v>3231160.8232106413</v>
      </c>
      <c r="E557" s="48">
        <f>notional_2*EXP(-IR*(5-E$3))*('2. Stock Price 2'!E557*EXP((IR-div)*(5-E$3))-strike_2)</f>
        <v>14973492.358817421</v>
      </c>
      <c r="F557" s="48">
        <f>notional_2*EXP(-IR*(5-F$3))*('2. Stock Price 2'!F557*EXP((IR-div)*(5-F$3))-strike_2)</f>
        <v>8513614.1464091484</v>
      </c>
      <c r="G557" s="48">
        <f>notional_2*EXP(-IR*(5-G$3))*('2. Stock Price 2'!G557*EXP((IR-div)*(5-G$3))-strike_2)</f>
        <v>310624.68767540803</v>
      </c>
      <c r="H557" s="48">
        <f>notional_2*EXP(-IR*(5-H$3))*('2. Stock Price 2'!H557*EXP((IR-div)*(5-H$3))-strike_2)</f>
        <v>-9023464.1274110619</v>
      </c>
      <c r="I557" s="48">
        <f>notional_2*EXP(-IR*(5-I$3))*('2. Stock Price 2'!I557*EXP((IR-div)*(5-I$3))-strike_2)</f>
        <v>-1759302.2103599536</v>
      </c>
      <c r="J557" s="48">
        <f>notional_2*EXP(-IR*(5-J$3))*('2. Stock Price 2'!J557*EXP((IR-div)*(5-J$3))-strike_2)</f>
        <v>-8789085.3810594324</v>
      </c>
      <c r="K557" s="48">
        <f>notional_2*EXP(-IR*(5-K$3))*('2. Stock Price 2'!K557*EXP((IR-div)*(5-K$3))-strike_2)</f>
        <v>-11764580.133958992</v>
      </c>
      <c r="L557" s="48">
        <f>notional_2*EXP(-IR*(5-L$3))*('2. Stock Price 2'!L557*EXP((IR-div)*(5-L$3))-strike_2)</f>
        <v>-11203217.457969662</v>
      </c>
      <c r="M557" s="48">
        <f>notional_2*EXP(-IR*(5-M$3))*('2. Stock Price 2'!M557*EXP((IR-div)*(5-M$3))-strike_2)</f>
        <v>-11095599.957457559</v>
      </c>
      <c r="N557" s="48">
        <f>notional_2*EXP(-IR*(5-N$3))*('2. Stock Price 2'!N557*EXP((IR-div)*(5-N$3))-strike_2)</f>
        <v>-14069436.045157338</v>
      </c>
      <c r="O557" s="48">
        <f>notional_2*EXP(-IR*(5-O$3))*('2. Stock Price 2'!O557*EXP((IR-div)*(5-O$3))-strike_2)</f>
        <v>-17965330.616391044</v>
      </c>
      <c r="P557" s="48">
        <f>notional_2*EXP(-IR*(5-P$3))*('2. Stock Price 2'!P557*EXP((IR-div)*(5-P$3))-strike_2)</f>
        <v>-11286846.101343125</v>
      </c>
      <c r="Q557" s="48">
        <f>notional_2*EXP(-IR*(5-Q$3))*('2. Stock Price 2'!Q557*EXP((IR-div)*(5-Q$3))-strike_2)</f>
        <v>-19161660.148210898</v>
      </c>
      <c r="R557" s="48">
        <f>notional_2*EXP(-IR*(5-R$3))*('2. Stock Price 2'!R557*EXP((IR-div)*(5-R$3))-strike_2)</f>
        <v>-26951046.615289833</v>
      </c>
      <c r="S557" s="48">
        <f>notional_2*EXP(-IR*(5-S$3))*('2. Stock Price 2'!S557*EXP((IR-div)*(5-S$3))-strike_2)</f>
        <v>-30329695.609009292</v>
      </c>
      <c r="T557" s="48">
        <f>notional_2*EXP(-IR*(5-T$3))*('2. Stock Price 2'!T557*EXP((IR-div)*(5-T$3))-strike_2)</f>
        <v>-19986647.110800359</v>
      </c>
      <c r="U557" s="48">
        <f>notional_2*EXP(-IR*(5-U$3))*('2. Stock Price 2'!U557*EXP((IR-div)*(5-U$3))-strike_2)</f>
        <v>-32483020.356572017</v>
      </c>
      <c r="V557" s="48">
        <f>notional_2*EXP(-IR*(5-V$3))*('2. Stock Price 2'!V557*EXP((IR-div)*(5-V$3))-strike_2)</f>
        <v>-25928222.04179072</v>
      </c>
      <c r="W557" s="49">
        <f>notional_2*EXP(-IR*(5-W$3))*('2. Stock Price 2'!W557*EXP((IR-div)*(5-W$3))-strike_2)</f>
        <v>-32724991.143617161</v>
      </c>
    </row>
    <row r="558" spans="2:23" x14ac:dyDescent="0.35">
      <c r="B558" s="9" t="s">
        <v>554</v>
      </c>
      <c r="C558" s="11">
        <f>EXP(-IR*(5-C$3))*('2. Stock Price 1'!C558*EXP((IR-div)*(5-C$3))-strike)</f>
        <v>0</v>
      </c>
      <c r="D558" s="48">
        <f>notional_2*EXP(-IR*(5-D$3))*('2. Stock Price 2'!D558*EXP((IR-div)*(5-D$3))-strike_2)</f>
        <v>13709123.049632968</v>
      </c>
      <c r="E558" s="48">
        <f>notional_2*EXP(-IR*(5-E$3))*('2. Stock Price 2'!E558*EXP((IR-div)*(5-E$3))-strike_2)</f>
        <v>20031033.615733616</v>
      </c>
      <c r="F558" s="48">
        <f>notional_2*EXP(-IR*(5-F$3))*('2. Stock Price 2'!F558*EXP((IR-div)*(5-F$3))-strike_2)</f>
        <v>20933308.381763671</v>
      </c>
      <c r="G558" s="48">
        <f>notional_2*EXP(-IR*(5-G$3))*('2. Stock Price 2'!G558*EXP((IR-div)*(5-G$3))-strike_2)</f>
        <v>26718944.425763324</v>
      </c>
      <c r="H558" s="48">
        <f>notional_2*EXP(-IR*(5-H$3))*('2. Stock Price 2'!H558*EXP((IR-div)*(5-H$3))-strike_2)</f>
        <v>23608522.870358448</v>
      </c>
      <c r="I558" s="48">
        <f>notional_2*EXP(-IR*(5-I$3))*('2. Stock Price 2'!I558*EXP((IR-div)*(5-I$3))-strike_2)</f>
        <v>6405329.294329457</v>
      </c>
      <c r="J558" s="48">
        <f>notional_2*EXP(-IR*(5-J$3))*('2. Stock Price 2'!J558*EXP((IR-div)*(5-J$3))-strike_2)</f>
        <v>24663905.032476205</v>
      </c>
      <c r="K558" s="48">
        <f>notional_2*EXP(-IR*(5-K$3))*('2. Stock Price 2'!K558*EXP((IR-div)*(5-K$3))-strike_2)</f>
        <v>9917278.1723137647</v>
      </c>
      <c r="L558" s="48">
        <f>notional_2*EXP(-IR*(5-L$3))*('2. Stock Price 2'!L558*EXP((IR-div)*(5-L$3))-strike_2)</f>
        <v>5177284.4943731213</v>
      </c>
      <c r="M558" s="48">
        <f>notional_2*EXP(-IR*(5-M$3))*('2. Stock Price 2'!M558*EXP((IR-div)*(5-M$3))-strike_2)</f>
        <v>209170.92680004778</v>
      </c>
      <c r="N558" s="48">
        <f>notional_2*EXP(-IR*(5-N$3))*('2. Stock Price 2'!N558*EXP((IR-div)*(5-N$3))-strike_2)</f>
        <v>1256858.0992558533</v>
      </c>
      <c r="O558" s="48">
        <f>notional_2*EXP(-IR*(5-O$3))*('2. Stock Price 2'!O558*EXP((IR-div)*(5-O$3))-strike_2)</f>
        <v>-5955477.8004661007</v>
      </c>
      <c r="P558" s="48">
        <f>notional_2*EXP(-IR*(5-P$3))*('2. Stock Price 2'!P558*EXP((IR-div)*(5-P$3))-strike_2)</f>
        <v>-12657951.336345538</v>
      </c>
      <c r="Q558" s="48">
        <f>notional_2*EXP(-IR*(5-Q$3))*('2. Stock Price 2'!Q558*EXP((IR-div)*(5-Q$3))-strike_2)</f>
        <v>-13936724.594487453</v>
      </c>
      <c r="R558" s="48">
        <f>notional_2*EXP(-IR*(5-R$3))*('2. Stock Price 2'!R558*EXP((IR-div)*(5-R$3))-strike_2)</f>
        <v>-16961629.101470575</v>
      </c>
      <c r="S558" s="48">
        <f>notional_2*EXP(-IR*(5-S$3))*('2. Stock Price 2'!S558*EXP((IR-div)*(5-S$3))-strike_2)</f>
        <v>-31976095.037760854</v>
      </c>
      <c r="T558" s="48">
        <f>notional_2*EXP(-IR*(5-T$3))*('2. Stock Price 2'!T558*EXP((IR-div)*(5-T$3))-strike_2)</f>
        <v>-37375509.740973532</v>
      </c>
      <c r="U558" s="48">
        <f>notional_2*EXP(-IR*(5-U$3))*('2. Stock Price 2'!U558*EXP((IR-div)*(5-U$3))-strike_2)</f>
        <v>-40139211.254483975</v>
      </c>
      <c r="V558" s="48">
        <f>notional_2*EXP(-IR*(5-V$3))*('2. Stock Price 2'!V558*EXP((IR-div)*(5-V$3))-strike_2)</f>
        <v>-42811204.72885897</v>
      </c>
      <c r="W558" s="49">
        <f>notional_2*EXP(-IR*(5-W$3))*('2. Stock Price 2'!W558*EXP((IR-div)*(5-W$3))-strike_2)</f>
        <v>-51094050.059291802</v>
      </c>
    </row>
    <row r="559" spans="2:23" x14ac:dyDescent="0.35">
      <c r="B559" s="9" t="s">
        <v>555</v>
      </c>
      <c r="C559" s="11">
        <f>EXP(-IR*(5-C$3))*('2. Stock Price 1'!C559*EXP((IR-div)*(5-C$3))-strike)</f>
        <v>0</v>
      </c>
      <c r="D559" s="48">
        <f>notional_2*EXP(-IR*(5-D$3))*('2. Stock Price 2'!D559*EXP((IR-div)*(5-D$3))-strike_2)</f>
        <v>9705278.5884039383</v>
      </c>
      <c r="E559" s="48">
        <f>notional_2*EXP(-IR*(5-E$3))*('2. Stock Price 2'!E559*EXP((IR-div)*(5-E$3))-strike_2)</f>
        <v>25479850.552895881</v>
      </c>
      <c r="F559" s="48">
        <f>notional_2*EXP(-IR*(5-F$3))*('2. Stock Price 2'!F559*EXP((IR-div)*(5-F$3))-strike_2)</f>
        <v>37244552.36229559</v>
      </c>
      <c r="G559" s="48">
        <f>notional_2*EXP(-IR*(5-G$3))*('2. Stock Price 2'!G559*EXP((IR-div)*(5-G$3))-strike_2)</f>
        <v>33273347.229767259</v>
      </c>
      <c r="H559" s="48">
        <f>notional_2*EXP(-IR*(5-H$3))*('2. Stock Price 2'!H559*EXP((IR-div)*(5-H$3))-strike_2)</f>
        <v>46037253.843104586</v>
      </c>
      <c r="I559" s="48">
        <f>notional_2*EXP(-IR*(5-I$3))*('2. Stock Price 2'!I559*EXP((IR-div)*(5-I$3))-strike_2)</f>
        <v>35125668.049549006</v>
      </c>
      <c r="J559" s="48">
        <f>notional_2*EXP(-IR*(5-J$3))*('2. Stock Price 2'!J559*EXP((IR-div)*(5-J$3))-strike_2)</f>
        <v>33337250.202084422</v>
      </c>
      <c r="K559" s="48">
        <f>notional_2*EXP(-IR*(5-K$3))*('2. Stock Price 2'!K559*EXP((IR-div)*(5-K$3))-strike_2)</f>
        <v>49904366.139003806</v>
      </c>
      <c r="L559" s="48">
        <f>notional_2*EXP(-IR*(5-L$3))*('2. Stock Price 2'!L559*EXP((IR-div)*(5-L$3))-strike_2)</f>
        <v>35710641.458215237</v>
      </c>
      <c r="M559" s="48">
        <f>notional_2*EXP(-IR*(5-M$3))*('2. Stock Price 2'!M559*EXP((IR-div)*(5-M$3))-strike_2)</f>
        <v>46307037.748186938</v>
      </c>
      <c r="N559" s="48">
        <f>notional_2*EXP(-IR*(5-N$3))*('2. Stock Price 2'!N559*EXP((IR-div)*(5-N$3))-strike_2)</f>
        <v>75405733.886120081</v>
      </c>
      <c r="O559" s="48">
        <f>notional_2*EXP(-IR*(5-O$3))*('2. Stock Price 2'!O559*EXP((IR-div)*(5-O$3))-strike_2)</f>
        <v>48667571.681243479</v>
      </c>
      <c r="P559" s="48">
        <f>notional_2*EXP(-IR*(5-P$3))*('2. Stock Price 2'!P559*EXP((IR-div)*(5-P$3))-strike_2)</f>
        <v>47251811.154691651</v>
      </c>
      <c r="Q559" s="48">
        <f>notional_2*EXP(-IR*(5-Q$3))*('2. Stock Price 2'!Q559*EXP((IR-div)*(5-Q$3))-strike_2)</f>
        <v>42830114.702765226</v>
      </c>
      <c r="R559" s="48">
        <f>notional_2*EXP(-IR*(5-R$3))*('2. Stock Price 2'!R559*EXP((IR-div)*(5-R$3))-strike_2)</f>
        <v>37595533.771181084</v>
      </c>
      <c r="S559" s="48">
        <f>notional_2*EXP(-IR*(5-S$3))*('2. Stock Price 2'!S559*EXP((IR-div)*(5-S$3))-strike_2)</f>
        <v>43520414.839426436</v>
      </c>
      <c r="T559" s="48">
        <f>notional_2*EXP(-IR*(5-T$3))*('2. Stock Price 2'!T559*EXP((IR-div)*(5-T$3))-strike_2)</f>
        <v>64397528.965668544</v>
      </c>
      <c r="U559" s="48">
        <f>notional_2*EXP(-IR*(5-U$3))*('2. Stock Price 2'!U559*EXP((IR-div)*(5-U$3))-strike_2)</f>
        <v>75155955.983230114</v>
      </c>
      <c r="V559" s="48">
        <f>notional_2*EXP(-IR*(5-V$3))*('2. Stock Price 2'!V559*EXP((IR-div)*(5-V$3))-strike_2)</f>
        <v>78748888.632984951</v>
      </c>
      <c r="W559" s="49">
        <f>notional_2*EXP(-IR*(5-W$3))*('2. Stock Price 2'!W559*EXP((IR-div)*(5-W$3))-strike_2)</f>
        <v>70624185.752928749</v>
      </c>
    </row>
    <row r="560" spans="2:23" x14ac:dyDescent="0.35">
      <c r="B560" s="9" t="s">
        <v>556</v>
      </c>
      <c r="C560" s="11">
        <f>EXP(-IR*(5-C$3))*('2. Stock Price 1'!C560*EXP((IR-div)*(5-C$3))-strike)</f>
        <v>0</v>
      </c>
      <c r="D560" s="48">
        <f>notional_2*EXP(-IR*(5-D$3))*('2. Stock Price 2'!D560*EXP((IR-div)*(5-D$3))-strike_2)</f>
        <v>-8452308.6400200408</v>
      </c>
      <c r="E560" s="48">
        <f>notional_2*EXP(-IR*(5-E$3))*('2. Stock Price 2'!E560*EXP((IR-div)*(5-E$3))-strike_2)</f>
        <v>-4327335.1957387365</v>
      </c>
      <c r="F560" s="48">
        <f>notional_2*EXP(-IR*(5-F$3))*('2. Stock Price 2'!F560*EXP((IR-div)*(5-F$3))-strike_2)</f>
        <v>-8400445.1648714337</v>
      </c>
      <c r="G560" s="48">
        <f>notional_2*EXP(-IR*(5-G$3))*('2. Stock Price 2'!G560*EXP((IR-div)*(5-G$3))-strike_2)</f>
        <v>-13244456.803247562</v>
      </c>
      <c r="H560" s="48">
        <f>notional_2*EXP(-IR*(5-H$3))*('2. Stock Price 2'!H560*EXP((IR-div)*(5-H$3))-strike_2)</f>
        <v>6431565.4195408709</v>
      </c>
      <c r="I560" s="48">
        <f>notional_2*EXP(-IR*(5-I$3))*('2. Stock Price 2'!I560*EXP((IR-div)*(5-I$3))-strike_2)</f>
        <v>-2409480.9173249505</v>
      </c>
      <c r="J560" s="48">
        <f>notional_2*EXP(-IR*(5-J$3))*('2. Stock Price 2'!J560*EXP((IR-div)*(5-J$3))-strike_2)</f>
        <v>-6210409.6396932304</v>
      </c>
      <c r="K560" s="48">
        <f>notional_2*EXP(-IR*(5-K$3))*('2. Stock Price 2'!K560*EXP((IR-div)*(5-K$3))-strike_2)</f>
        <v>4257324.5424043285</v>
      </c>
      <c r="L560" s="48">
        <f>notional_2*EXP(-IR*(5-L$3))*('2. Stock Price 2'!L560*EXP((IR-div)*(5-L$3))-strike_2)</f>
        <v>1188241.2956538172</v>
      </c>
      <c r="M560" s="48">
        <f>notional_2*EXP(-IR*(5-M$3))*('2. Stock Price 2'!M560*EXP((IR-div)*(5-M$3))-strike_2)</f>
        <v>-8341531.8748193402</v>
      </c>
      <c r="N560" s="48">
        <f>notional_2*EXP(-IR*(5-N$3))*('2. Stock Price 2'!N560*EXP((IR-div)*(5-N$3))-strike_2)</f>
        <v>-4300327.0476271939</v>
      </c>
      <c r="O560" s="48">
        <f>notional_2*EXP(-IR*(5-O$3))*('2. Stock Price 2'!O560*EXP((IR-div)*(5-O$3))-strike_2)</f>
        <v>5052492.4280725047</v>
      </c>
      <c r="P560" s="48">
        <f>notional_2*EXP(-IR*(5-P$3))*('2. Stock Price 2'!P560*EXP((IR-div)*(5-P$3))-strike_2)</f>
        <v>3134231.9317152835</v>
      </c>
      <c r="Q560" s="48">
        <f>notional_2*EXP(-IR*(5-Q$3))*('2. Stock Price 2'!Q560*EXP((IR-div)*(5-Q$3))-strike_2)</f>
        <v>-5802862.6478782054</v>
      </c>
      <c r="R560" s="48">
        <f>notional_2*EXP(-IR*(5-R$3))*('2. Stock Price 2'!R560*EXP((IR-div)*(5-R$3))-strike_2)</f>
        <v>-8575716.3306147587</v>
      </c>
      <c r="S560" s="48">
        <f>notional_2*EXP(-IR*(5-S$3))*('2. Stock Price 2'!S560*EXP((IR-div)*(5-S$3))-strike_2)</f>
        <v>-20464433.33270628</v>
      </c>
      <c r="T560" s="48">
        <f>notional_2*EXP(-IR*(5-T$3))*('2. Stock Price 2'!T560*EXP((IR-div)*(5-T$3))-strike_2)</f>
        <v>-18112779.820802853</v>
      </c>
      <c r="U560" s="48">
        <f>notional_2*EXP(-IR*(5-U$3))*('2. Stock Price 2'!U560*EXP((IR-div)*(5-U$3))-strike_2)</f>
        <v>-15935920.533027282</v>
      </c>
      <c r="V560" s="48">
        <f>notional_2*EXP(-IR*(5-V$3))*('2. Stock Price 2'!V560*EXP((IR-div)*(5-V$3))-strike_2)</f>
        <v>-13630004.266096624</v>
      </c>
      <c r="W560" s="49">
        <f>notional_2*EXP(-IR*(5-W$3))*('2. Stock Price 2'!W560*EXP((IR-div)*(5-W$3))-strike_2)</f>
        <v>-13117749.04412627</v>
      </c>
    </row>
    <row r="561" spans="2:23" x14ac:dyDescent="0.35">
      <c r="B561" s="9" t="s">
        <v>557</v>
      </c>
      <c r="C561" s="11">
        <f>EXP(-IR*(5-C$3))*('2. Stock Price 1'!C561*EXP((IR-div)*(5-C$3))-strike)</f>
        <v>0</v>
      </c>
      <c r="D561" s="48">
        <f>notional_2*EXP(-IR*(5-D$3))*('2. Stock Price 2'!D561*EXP((IR-div)*(5-D$3))-strike_2)</f>
        <v>-75348.181590665525</v>
      </c>
      <c r="E561" s="48">
        <f>notional_2*EXP(-IR*(5-E$3))*('2. Stock Price 2'!E561*EXP((IR-div)*(5-E$3))-strike_2)</f>
        <v>4241030.6830135453</v>
      </c>
      <c r="F561" s="48">
        <f>notional_2*EXP(-IR*(5-F$3))*('2. Stock Price 2'!F561*EXP((IR-div)*(5-F$3))-strike_2)</f>
        <v>6343461.4658760289</v>
      </c>
      <c r="G561" s="48">
        <f>notional_2*EXP(-IR*(5-G$3))*('2. Stock Price 2'!G561*EXP((IR-div)*(5-G$3))-strike_2)</f>
        <v>7638981.2853940455</v>
      </c>
      <c r="H561" s="48">
        <f>notional_2*EXP(-IR*(5-H$3))*('2. Stock Price 2'!H561*EXP((IR-div)*(5-H$3))-strike_2)</f>
        <v>6549776.6399585893</v>
      </c>
      <c r="I561" s="48">
        <f>notional_2*EXP(-IR*(5-I$3))*('2. Stock Price 2'!I561*EXP((IR-div)*(5-I$3))-strike_2)</f>
        <v>-5587702.5156595958</v>
      </c>
      <c r="J561" s="48">
        <f>notional_2*EXP(-IR*(5-J$3))*('2. Stock Price 2'!J561*EXP((IR-div)*(5-J$3))-strike_2)</f>
        <v>-6134017.5653483467</v>
      </c>
      <c r="K561" s="48">
        <f>notional_2*EXP(-IR*(5-K$3))*('2. Stock Price 2'!K561*EXP((IR-div)*(5-K$3))-strike_2)</f>
        <v>-3280267.7623432567</v>
      </c>
      <c r="L561" s="48">
        <f>notional_2*EXP(-IR*(5-L$3))*('2. Stock Price 2'!L561*EXP((IR-div)*(5-L$3))-strike_2)</f>
        <v>-9500424.0541816987</v>
      </c>
      <c r="M561" s="48">
        <f>notional_2*EXP(-IR*(5-M$3))*('2. Stock Price 2'!M561*EXP((IR-div)*(5-M$3))-strike_2)</f>
        <v>-14790620.798031326</v>
      </c>
      <c r="N561" s="48">
        <f>notional_2*EXP(-IR*(5-N$3))*('2. Stock Price 2'!N561*EXP((IR-div)*(5-N$3))-strike_2)</f>
        <v>-20328476.161646899</v>
      </c>
      <c r="O561" s="48">
        <f>notional_2*EXP(-IR*(5-O$3))*('2. Stock Price 2'!O561*EXP((IR-div)*(5-O$3))-strike_2)</f>
        <v>-10355573.04971578</v>
      </c>
      <c r="P561" s="48">
        <f>notional_2*EXP(-IR*(5-P$3))*('2. Stock Price 2'!P561*EXP((IR-div)*(5-P$3))-strike_2)</f>
        <v>3628321.5964155705</v>
      </c>
      <c r="Q561" s="48">
        <f>notional_2*EXP(-IR*(5-Q$3))*('2. Stock Price 2'!Q561*EXP((IR-div)*(5-Q$3))-strike_2)</f>
        <v>31485019.798252121</v>
      </c>
      <c r="R561" s="48">
        <f>notional_2*EXP(-IR*(5-R$3))*('2. Stock Price 2'!R561*EXP((IR-div)*(5-R$3))-strike_2)</f>
        <v>24439470.943191446</v>
      </c>
      <c r="S561" s="48">
        <f>notional_2*EXP(-IR*(5-S$3))*('2. Stock Price 2'!S561*EXP((IR-div)*(5-S$3))-strike_2)</f>
        <v>50434253.614611365</v>
      </c>
      <c r="T561" s="48">
        <f>notional_2*EXP(-IR*(5-T$3))*('2. Stock Price 2'!T561*EXP((IR-div)*(5-T$3))-strike_2)</f>
        <v>47134677.903134204</v>
      </c>
      <c r="U561" s="48">
        <f>notional_2*EXP(-IR*(5-U$3))*('2. Stock Price 2'!U561*EXP((IR-div)*(5-U$3))-strike_2)</f>
        <v>48360549.594918013</v>
      </c>
      <c r="V561" s="48">
        <f>notional_2*EXP(-IR*(5-V$3))*('2. Stock Price 2'!V561*EXP((IR-div)*(5-V$3))-strike_2)</f>
        <v>25818079.697806813</v>
      </c>
      <c r="W561" s="49">
        <f>notional_2*EXP(-IR*(5-W$3))*('2. Stock Price 2'!W561*EXP((IR-div)*(5-W$3))-strike_2)</f>
        <v>23677500.268736951</v>
      </c>
    </row>
    <row r="562" spans="2:23" x14ac:dyDescent="0.35">
      <c r="B562" s="9" t="s">
        <v>558</v>
      </c>
      <c r="C562" s="11">
        <f>EXP(-IR*(5-C$3))*('2. Stock Price 1'!C562*EXP((IR-div)*(5-C$3))-strike)</f>
        <v>0</v>
      </c>
      <c r="D562" s="48">
        <f>notional_2*EXP(-IR*(5-D$3))*('2. Stock Price 2'!D562*EXP((IR-div)*(5-D$3))-strike_2)</f>
        <v>1702551.641506278</v>
      </c>
      <c r="E562" s="48">
        <f>notional_2*EXP(-IR*(5-E$3))*('2. Stock Price 2'!E562*EXP((IR-div)*(5-E$3))-strike_2)</f>
        <v>3399754.8820371088</v>
      </c>
      <c r="F562" s="48">
        <f>notional_2*EXP(-IR*(5-F$3))*('2. Stock Price 2'!F562*EXP((IR-div)*(5-F$3))-strike_2)</f>
        <v>10314706.50294314</v>
      </c>
      <c r="G562" s="48">
        <f>notional_2*EXP(-IR*(5-G$3))*('2. Stock Price 2'!G562*EXP((IR-div)*(5-G$3))-strike_2)</f>
        <v>17406458.639526095</v>
      </c>
      <c r="H562" s="48">
        <f>notional_2*EXP(-IR*(5-H$3))*('2. Stock Price 2'!H562*EXP((IR-div)*(5-H$3))-strike_2)</f>
        <v>34322682.052611798</v>
      </c>
      <c r="I562" s="48">
        <f>notional_2*EXP(-IR*(5-I$3))*('2. Stock Price 2'!I562*EXP((IR-div)*(5-I$3))-strike_2)</f>
        <v>18458110.583236352</v>
      </c>
      <c r="J562" s="48">
        <f>notional_2*EXP(-IR*(5-J$3))*('2. Stock Price 2'!J562*EXP((IR-div)*(5-J$3))-strike_2)</f>
        <v>23119219.651667964</v>
      </c>
      <c r="K562" s="48">
        <f>notional_2*EXP(-IR*(5-K$3))*('2. Stock Price 2'!K562*EXP((IR-div)*(5-K$3))-strike_2)</f>
        <v>43248064.177674219</v>
      </c>
      <c r="L562" s="48">
        <f>notional_2*EXP(-IR*(5-L$3))*('2. Stock Price 2'!L562*EXP((IR-div)*(5-L$3))-strike_2)</f>
        <v>31578555.642939001</v>
      </c>
      <c r="M562" s="48">
        <f>notional_2*EXP(-IR*(5-M$3))*('2. Stock Price 2'!M562*EXP((IR-div)*(5-M$3))-strike_2)</f>
        <v>34608731.483166382</v>
      </c>
      <c r="N562" s="48">
        <f>notional_2*EXP(-IR*(5-N$3))*('2. Stock Price 2'!N562*EXP((IR-div)*(5-N$3))-strike_2)</f>
        <v>33405898.269078538</v>
      </c>
      <c r="O562" s="48">
        <f>notional_2*EXP(-IR*(5-O$3))*('2. Stock Price 2'!O562*EXP((IR-div)*(5-O$3))-strike_2)</f>
        <v>42213941.843935065</v>
      </c>
      <c r="P562" s="48">
        <f>notional_2*EXP(-IR*(5-P$3))*('2. Stock Price 2'!P562*EXP((IR-div)*(5-P$3))-strike_2)</f>
        <v>52611394.057286642</v>
      </c>
      <c r="Q562" s="48">
        <f>notional_2*EXP(-IR*(5-Q$3))*('2. Stock Price 2'!Q562*EXP((IR-div)*(5-Q$3))-strike_2)</f>
        <v>36551363.894528314</v>
      </c>
      <c r="R562" s="48">
        <f>notional_2*EXP(-IR*(5-R$3))*('2. Stock Price 2'!R562*EXP((IR-div)*(5-R$3))-strike_2)</f>
        <v>41143613.488272436</v>
      </c>
      <c r="S562" s="48">
        <f>notional_2*EXP(-IR*(5-S$3))*('2. Stock Price 2'!S562*EXP((IR-div)*(5-S$3))-strike_2)</f>
        <v>36004840.473958321</v>
      </c>
      <c r="T562" s="48">
        <f>notional_2*EXP(-IR*(5-T$3))*('2. Stock Price 2'!T562*EXP((IR-div)*(5-T$3))-strike_2)</f>
        <v>34773649.728958532</v>
      </c>
      <c r="U562" s="48">
        <f>notional_2*EXP(-IR*(5-U$3))*('2. Stock Price 2'!U562*EXP((IR-div)*(5-U$3))-strike_2)</f>
        <v>3295397.2374597909</v>
      </c>
      <c r="V562" s="48">
        <f>notional_2*EXP(-IR*(5-V$3))*('2. Stock Price 2'!V562*EXP((IR-div)*(5-V$3))-strike_2)</f>
        <v>-2961758.5548833916</v>
      </c>
      <c r="W562" s="49">
        <f>notional_2*EXP(-IR*(5-W$3))*('2. Stock Price 2'!W562*EXP((IR-div)*(5-W$3))-strike_2)</f>
        <v>-5843503.3648836305</v>
      </c>
    </row>
    <row r="563" spans="2:23" x14ac:dyDescent="0.35">
      <c r="B563" s="9" t="s">
        <v>559</v>
      </c>
      <c r="C563" s="11">
        <f>EXP(-IR*(5-C$3))*('2. Stock Price 1'!C563*EXP((IR-div)*(5-C$3))-strike)</f>
        <v>0</v>
      </c>
      <c r="D563" s="48">
        <f>notional_2*EXP(-IR*(5-D$3))*('2. Stock Price 2'!D563*EXP((IR-div)*(5-D$3))-strike_2)</f>
        <v>-7537976.5694420403</v>
      </c>
      <c r="E563" s="48">
        <f>notional_2*EXP(-IR*(5-E$3))*('2. Stock Price 2'!E563*EXP((IR-div)*(5-E$3))-strike_2)</f>
        <v>-7328028.8833425697</v>
      </c>
      <c r="F563" s="48">
        <f>notional_2*EXP(-IR*(5-F$3))*('2. Stock Price 2'!F563*EXP((IR-div)*(5-F$3))-strike_2)</f>
        <v>7711625.4086069046</v>
      </c>
      <c r="G563" s="48">
        <f>notional_2*EXP(-IR*(5-G$3))*('2. Stock Price 2'!G563*EXP((IR-div)*(5-G$3))-strike_2)</f>
        <v>899056.01993738371</v>
      </c>
      <c r="H563" s="48">
        <f>notional_2*EXP(-IR*(5-H$3))*('2. Stock Price 2'!H563*EXP((IR-div)*(5-H$3))-strike_2)</f>
        <v>3810027.4809428682</v>
      </c>
      <c r="I563" s="48">
        <f>notional_2*EXP(-IR*(5-I$3))*('2. Stock Price 2'!I563*EXP((IR-div)*(5-I$3))-strike_2)</f>
        <v>7341608.9785369597</v>
      </c>
      <c r="J563" s="48">
        <f>notional_2*EXP(-IR*(5-J$3))*('2. Stock Price 2'!J563*EXP((IR-div)*(5-J$3))-strike_2)</f>
        <v>-22348.421163856252</v>
      </c>
      <c r="K563" s="48">
        <f>notional_2*EXP(-IR*(5-K$3))*('2. Stock Price 2'!K563*EXP((IR-div)*(5-K$3))-strike_2)</f>
        <v>-77356.913091550829</v>
      </c>
      <c r="L563" s="48">
        <f>notional_2*EXP(-IR*(5-L$3))*('2. Stock Price 2'!L563*EXP((IR-div)*(5-L$3))-strike_2)</f>
        <v>-201668.83473081765</v>
      </c>
      <c r="M563" s="48">
        <f>notional_2*EXP(-IR*(5-M$3))*('2. Stock Price 2'!M563*EXP((IR-div)*(5-M$3))-strike_2)</f>
        <v>10781250.550056459</v>
      </c>
      <c r="N563" s="48">
        <f>notional_2*EXP(-IR*(5-N$3))*('2. Stock Price 2'!N563*EXP((IR-div)*(5-N$3))-strike_2)</f>
        <v>-11168044.850594534</v>
      </c>
      <c r="O563" s="48">
        <f>notional_2*EXP(-IR*(5-O$3))*('2. Stock Price 2'!O563*EXP((IR-div)*(5-O$3))-strike_2)</f>
        <v>-4120416.6039155833</v>
      </c>
      <c r="P563" s="48">
        <f>notional_2*EXP(-IR*(5-P$3))*('2. Stock Price 2'!P563*EXP((IR-div)*(5-P$3))-strike_2)</f>
        <v>-80670.607198679165</v>
      </c>
      <c r="Q563" s="48">
        <f>notional_2*EXP(-IR*(5-Q$3))*('2. Stock Price 2'!Q563*EXP((IR-div)*(5-Q$3))-strike_2)</f>
        <v>-12201820.010252412</v>
      </c>
      <c r="R563" s="48">
        <f>notional_2*EXP(-IR*(5-R$3))*('2. Stock Price 2'!R563*EXP((IR-div)*(5-R$3))-strike_2)</f>
        <v>-15913240.647236042</v>
      </c>
      <c r="S563" s="48">
        <f>notional_2*EXP(-IR*(5-S$3))*('2. Stock Price 2'!S563*EXP((IR-div)*(5-S$3))-strike_2)</f>
        <v>-9535975.3887536284</v>
      </c>
      <c r="T563" s="48">
        <f>notional_2*EXP(-IR*(5-T$3))*('2. Stock Price 2'!T563*EXP((IR-div)*(5-T$3))-strike_2)</f>
        <v>-18824368.367138669</v>
      </c>
      <c r="U563" s="48">
        <f>notional_2*EXP(-IR*(5-U$3))*('2. Stock Price 2'!U563*EXP((IR-div)*(5-U$3))-strike_2)</f>
        <v>-22563100.724772692</v>
      </c>
      <c r="V563" s="48">
        <f>notional_2*EXP(-IR*(5-V$3))*('2. Stock Price 2'!V563*EXP((IR-div)*(5-V$3))-strike_2)</f>
        <v>-12461716.671689885</v>
      </c>
      <c r="W563" s="49">
        <f>notional_2*EXP(-IR*(5-W$3))*('2. Stock Price 2'!W563*EXP((IR-div)*(5-W$3))-strike_2)</f>
        <v>-7762172.128700058</v>
      </c>
    </row>
    <row r="564" spans="2:23" x14ac:dyDescent="0.35">
      <c r="B564" s="9" t="s">
        <v>560</v>
      </c>
      <c r="C564" s="11">
        <f>EXP(-IR*(5-C$3))*('2. Stock Price 1'!C564*EXP((IR-div)*(5-C$3))-strike)</f>
        <v>0</v>
      </c>
      <c r="D564" s="48">
        <f>notional_2*EXP(-IR*(5-D$3))*('2. Stock Price 2'!D564*EXP((IR-div)*(5-D$3))-strike_2)</f>
        <v>13400351.874412257</v>
      </c>
      <c r="E564" s="48">
        <f>notional_2*EXP(-IR*(5-E$3))*('2. Stock Price 2'!E564*EXP((IR-div)*(5-E$3))-strike_2)</f>
        <v>11395899.319939334</v>
      </c>
      <c r="F564" s="48">
        <f>notional_2*EXP(-IR*(5-F$3))*('2. Stock Price 2'!F564*EXP((IR-div)*(5-F$3))-strike_2)</f>
        <v>-7768497.031003139</v>
      </c>
      <c r="G564" s="48">
        <f>notional_2*EXP(-IR*(5-G$3))*('2. Stock Price 2'!G564*EXP((IR-div)*(5-G$3))-strike_2)</f>
        <v>-10980337.003736474</v>
      </c>
      <c r="H564" s="48">
        <f>notional_2*EXP(-IR*(5-H$3))*('2. Stock Price 2'!H564*EXP((IR-div)*(5-H$3))-strike_2)</f>
        <v>-3188553.045486955</v>
      </c>
      <c r="I564" s="48">
        <f>notional_2*EXP(-IR*(5-I$3))*('2. Stock Price 2'!I564*EXP((IR-div)*(5-I$3))-strike_2)</f>
        <v>-8173478.8228270281</v>
      </c>
      <c r="J564" s="48">
        <f>notional_2*EXP(-IR*(5-J$3))*('2. Stock Price 2'!J564*EXP((IR-div)*(5-J$3))-strike_2)</f>
        <v>6788949.6918161269</v>
      </c>
      <c r="K564" s="48">
        <f>notional_2*EXP(-IR*(5-K$3))*('2. Stock Price 2'!K564*EXP((IR-div)*(5-K$3))-strike_2)</f>
        <v>-2967436.7882014089</v>
      </c>
      <c r="L564" s="48">
        <f>notional_2*EXP(-IR*(5-L$3))*('2. Stock Price 2'!L564*EXP((IR-div)*(5-L$3))-strike_2)</f>
        <v>-4443467.7564491956</v>
      </c>
      <c r="M564" s="48">
        <f>notional_2*EXP(-IR*(5-M$3))*('2. Stock Price 2'!M564*EXP((IR-div)*(5-M$3))-strike_2)</f>
        <v>-5366324.2606180711</v>
      </c>
      <c r="N564" s="48">
        <f>notional_2*EXP(-IR*(5-N$3))*('2. Stock Price 2'!N564*EXP((IR-div)*(5-N$3))-strike_2)</f>
        <v>-4143547.0601016441</v>
      </c>
      <c r="O564" s="48">
        <f>notional_2*EXP(-IR*(5-O$3))*('2. Stock Price 2'!O564*EXP((IR-div)*(5-O$3))-strike_2)</f>
        <v>-7310735.7742604502</v>
      </c>
      <c r="P564" s="48">
        <f>notional_2*EXP(-IR*(5-P$3))*('2. Stock Price 2'!P564*EXP((IR-div)*(5-P$3))-strike_2)</f>
        <v>-6718160.7200644119</v>
      </c>
      <c r="Q564" s="48">
        <f>notional_2*EXP(-IR*(5-Q$3))*('2. Stock Price 2'!Q564*EXP((IR-div)*(5-Q$3))-strike_2)</f>
        <v>-3984140.4701609402</v>
      </c>
      <c r="R564" s="48">
        <f>notional_2*EXP(-IR*(5-R$3))*('2. Stock Price 2'!R564*EXP((IR-div)*(5-R$3))-strike_2)</f>
        <v>3744596.0085190036</v>
      </c>
      <c r="S564" s="48">
        <f>notional_2*EXP(-IR*(5-S$3))*('2. Stock Price 2'!S564*EXP((IR-div)*(5-S$3))-strike_2)</f>
        <v>-7884006.3023546552</v>
      </c>
      <c r="T564" s="48">
        <f>notional_2*EXP(-IR*(5-T$3))*('2. Stock Price 2'!T564*EXP((IR-div)*(5-T$3))-strike_2)</f>
        <v>4290677.271852768</v>
      </c>
      <c r="U564" s="48">
        <f>notional_2*EXP(-IR*(5-U$3))*('2. Stock Price 2'!U564*EXP((IR-div)*(5-U$3))-strike_2)</f>
        <v>14741358.27201649</v>
      </c>
      <c r="V564" s="48">
        <f>notional_2*EXP(-IR*(5-V$3))*('2. Stock Price 2'!V564*EXP((IR-div)*(5-V$3))-strike_2)</f>
        <v>505804.0648610394</v>
      </c>
      <c r="W564" s="49">
        <f>notional_2*EXP(-IR*(5-W$3))*('2. Stock Price 2'!W564*EXP((IR-div)*(5-W$3))-strike_2)</f>
        <v>7023298.502228599</v>
      </c>
    </row>
    <row r="565" spans="2:23" x14ac:dyDescent="0.35">
      <c r="B565" s="9" t="s">
        <v>561</v>
      </c>
      <c r="C565" s="11">
        <f>EXP(-IR*(5-C$3))*('2. Stock Price 1'!C565*EXP((IR-div)*(5-C$3))-strike)</f>
        <v>0</v>
      </c>
      <c r="D565" s="48">
        <f>notional_2*EXP(-IR*(5-D$3))*('2. Stock Price 2'!D565*EXP((IR-div)*(5-D$3))-strike_2)</f>
        <v>-14070706.566099601</v>
      </c>
      <c r="E565" s="48">
        <f>notional_2*EXP(-IR*(5-E$3))*('2. Stock Price 2'!E565*EXP((IR-div)*(5-E$3))-strike_2)</f>
        <v>-13758425.548403535</v>
      </c>
      <c r="F565" s="48">
        <f>notional_2*EXP(-IR*(5-F$3))*('2. Stock Price 2'!F565*EXP((IR-div)*(5-F$3))-strike_2)</f>
        <v>-8094899.8771710796</v>
      </c>
      <c r="G565" s="48">
        <f>notional_2*EXP(-IR*(5-G$3))*('2. Stock Price 2'!G565*EXP((IR-div)*(5-G$3))-strike_2)</f>
        <v>-22325239.553891409</v>
      </c>
      <c r="H565" s="48">
        <f>notional_2*EXP(-IR*(5-H$3))*('2. Stock Price 2'!H565*EXP((IR-div)*(5-H$3))-strike_2)</f>
        <v>-26296210.661696047</v>
      </c>
      <c r="I565" s="48">
        <f>notional_2*EXP(-IR*(5-I$3))*('2. Stock Price 2'!I565*EXP((IR-div)*(5-I$3))-strike_2)</f>
        <v>-35546051.770092852</v>
      </c>
      <c r="J565" s="48">
        <f>notional_2*EXP(-IR*(5-J$3))*('2. Stock Price 2'!J565*EXP((IR-div)*(5-J$3))-strike_2)</f>
        <v>-22416629.646062266</v>
      </c>
      <c r="K565" s="48">
        <f>notional_2*EXP(-IR*(5-K$3))*('2. Stock Price 2'!K565*EXP((IR-div)*(5-K$3))-strike_2)</f>
        <v>-22203435.306388106</v>
      </c>
      <c r="L565" s="48">
        <f>notional_2*EXP(-IR*(5-L$3))*('2. Stock Price 2'!L565*EXP((IR-div)*(5-L$3))-strike_2)</f>
        <v>-29219153.165661681</v>
      </c>
      <c r="M565" s="48">
        <f>notional_2*EXP(-IR*(5-M$3))*('2. Stock Price 2'!M565*EXP((IR-div)*(5-M$3))-strike_2)</f>
        <v>-37615094.105294049</v>
      </c>
      <c r="N565" s="48">
        <f>notional_2*EXP(-IR*(5-N$3))*('2. Stock Price 2'!N565*EXP((IR-div)*(5-N$3))-strike_2)</f>
        <v>-28059540.488021556</v>
      </c>
      <c r="O565" s="48">
        <f>notional_2*EXP(-IR*(5-O$3))*('2. Stock Price 2'!O565*EXP((IR-div)*(5-O$3))-strike_2)</f>
        <v>-38472318.30485554</v>
      </c>
      <c r="P565" s="48">
        <f>notional_2*EXP(-IR*(5-P$3))*('2. Stock Price 2'!P565*EXP((IR-div)*(5-P$3))-strike_2)</f>
        <v>-40257243.703886725</v>
      </c>
      <c r="Q565" s="48">
        <f>notional_2*EXP(-IR*(5-Q$3))*('2. Stock Price 2'!Q565*EXP((IR-div)*(5-Q$3))-strike_2)</f>
        <v>-46706639.004218511</v>
      </c>
      <c r="R565" s="48">
        <f>notional_2*EXP(-IR*(5-R$3))*('2. Stock Price 2'!R565*EXP((IR-div)*(5-R$3))-strike_2)</f>
        <v>-52158358.376487076</v>
      </c>
      <c r="S565" s="48">
        <f>notional_2*EXP(-IR*(5-S$3))*('2. Stock Price 2'!S565*EXP((IR-div)*(5-S$3))-strike_2)</f>
        <v>-50764589.395784102</v>
      </c>
      <c r="T565" s="48">
        <f>notional_2*EXP(-IR*(5-T$3))*('2. Stock Price 2'!T565*EXP((IR-div)*(5-T$3))-strike_2)</f>
        <v>-54909842.424374051</v>
      </c>
      <c r="U565" s="48">
        <f>notional_2*EXP(-IR*(5-U$3))*('2. Stock Price 2'!U565*EXP((IR-div)*(5-U$3))-strike_2)</f>
        <v>-50011616.735063776</v>
      </c>
      <c r="V565" s="48">
        <f>notional_2*EXP(-IR*(5-V$3))*('2. Stock Price 2'!V565*EXP((IR-div)*(5-V$3))-strike_2)</f>
        <v>-49966608.977488734</v>
      </c>
      <c r="W565" s="49">
        <f>notional_2*EXP(-IR*(5-W$3))*('2. Stock Price 2'!W565*EXP((IR-div)*(5-W$3))-strike_2)</f>
        <v>-51704664.759525992</v>
      </c>
    </row>
    <row r="566" spans="2:23" x14ac:dyDescent="0.35">
      <c r="B566" s="9" t="s">
        <v>562</v>
      </c>
      <c r="C566" s="11">
        <f>EXP(-IR*(5-C$3))*('2. Stock Price 1'!C566*EXP((IR-div)*(5-C$3))-strike)</f>
        <v>0</v>
      </c>
      <c r="D566" s="48">
        <f>notional_2*EXP(-IR*(5-D$3))*('2. Stock Price 2'!D566*EXP((IR-div)*(5-D$3))-strike_2)</f>
        <v>4406152.484317217</v>
      </c>
      <c r="E566" s="48">
        <f>notional_2*EXP(-IR*(5-E$3))*('2. Stock Price 2'!E566*EXP((IR-div)*(5-E$3))-strike_2)</f>
        <v>-2560682.9686696776</v>
      </c>
      <c r="F566" s="48">
        <f>notional_2*EXP(-IR*(5-F$3))*('2. Stock Price 2'!F566*EXP((IR-div)*(5-F$3))-strike_2)</f>
        <v>-11517763.363503492</v>
      </c>
      <c r="G566" s="48">
        <f>notional_2*EXP(-IR*(5-G$3))*('2. Stock Price 2'!G566*EXP((IR-div)*(5-G$3))-strike_2)</f>
        <v>-19427464.061227016</v>
      </c>
      <c r="H566" s="48">
        <f>notional_2*EXP(-IR*(5-H$3))*('2. Stock Price 2'!H566*EXP((IR-div)*(5-H$3))-strike_2)</f>
        <v>-16115527.11147367</v>
      </c>
      <c r="I566" s="48">
        <f>notional_2*EXP(-IR*(5-I$3))*('2. Stock Price 2'!I566*EXP((IR-div)*(5-I$3))-strike_2)</f>
        <v>-3955677.3706452074</v>
      </c>
      <c r="J566" s="48">
        <f>notional_2*EXP(-IR*(5-J$3))*('2. Stock Price 2'!J566*EXP((IR-div)*(5-J$3))-strike_2)</f>
        <v>11024529.303048844</v>
      </c>
      <c r="K566" s="48">
        <f>notional_2*EXP(-IR*(5-K$3))*('2. Stock Price 2'!K566*EXP((IR-div)*(5-K$3))-strike_2)</f>
        <v>16214817.461487379</v>
      </c>
      <c r="L566" s="48">
        <f>notional_2*EXP(-IR*(5-L$3))*('2. Stock Price 2'!L566*EXP((IR-div)*(5-L$3))-strike_2)</f>
        <v>18621090.156095602</v>
      </c>
      <c r="M566" s="48">
        <f>notional_2*EXP(-IR*(5-M$3))*('2. Stock Price 2'!M566*EXP((IR-div)*(5-M$3))-strike_2)</f>
        <v>24206799.037014566</v>
      </c>
      <c r="N566" s="48">
        <f>notional_2*EXP(-IR*(5-N$3))*('2. Stock Price 2'!N566*EXP((IR-div)*(5-N$3))-strike_2)</f>
        <v>19915981.172535866</v>
      </c>
      <c r="O566" s="48">
        <f>notional_2*EXP(-IR*(5-O$3))*('2. Stock Price 2'!O566*EXP((IR-div)*(5-O$3))-strike_2)</f>
        <v>42722491.259486586</v>
      </c>
      <c r="P566" s="48">
        <f>notional_2*EXP(-IR*(5-P$3))*('2. Stock Price 2'!P566*EXP((IR-div)*(5-P$3))-strike_2)</f>
        <v>30554570.943385694</v>
      </c>
      <c r="Q566" s="48">
        <f>notional_2*EXP(-IR*(5-Q$3))*('2. Stock Price 2'!Q566*EXP((IR-div)*(5-Q$3))-strike_2)</f>
        <v>22296314.750961389</v>
      </c>
      <c r="R566" s="48">
        <f>notional_2*EXP(-IR*(5-R$3))*('2. Stock Price 2'!R566*EXP((IR-div)*(5-R$3))-strike_2)</f>
        <v>30506840.77531885</v>
      </c>
      <c r="S566" s="48">
        <f>notional_2*EXP(-IR*(5-S$3))*('2. Stock Price 2'!S566*EXP((IR-div)*(5-S$3))-strike_2)</f>
        <v>47212555.575868711</v>
      </c>
      <c r="T566" s="48">
        <f>notional_2*EXP(-IR*(5-T$3))*('2. Stock Price 2'!T566*EXP((IR-div)*(5-T$3))-strike_2)</f>
        <v>45452675.24242907</v>
      </c>
      <c r="U566" s="48">
        <f>notional_2*EXP(-IR*(5-U$3))*('2. Stock Price 2'!U566*EXP((IR-div)*(5-U$3))-strike_2)</f>
        <v>45736353.341954507</v>
      </c>
      <c r="V566" s="48">
        <f>notional_2*EXP(-IR*(5-V$3))*('2. Stock Price 2'!V566*EXP((IR-div)*(5-V$3))-strike_2)</f>
        <v>49475416.550485685</v>
      </c>
      <c r="W566" s="49">
        <f>notional_2*EXP(-IR*(5-W$3))*('2. Stock Price 2'!W566*EXP((IR-div)*(5-W$3))-strike_2)</f>
        <v>40290820.581811629</v>
      </c>
    </row>
    <row r="567" spans="2:23" x14ac:dyDescent="0.35">
      <c r="B567" s="9" t="s">
        <v>563</v>
      </c>
      <c r="C567" s="11">
        <f>EXP(-IR*(5-C$3))*('2. Stock Price 1'!C567*EXP((IR-div)*(5-C$3))-strike)</f>
        <v>0</v>
      </c>
      <c r="D567" s="48">
        <f>notional_2*EXP(-IR*(5-D$3))*('2. Stock Price 2'!D567*EXP((IR-div)*(5-D$3))-strike_2)</f>
        <v>10414926.797030604</v>
      </c>
      <c r="E567" s="48">
        <f>notional_2*EXP(-IR*(5-E$3))*('2. Stock Price 2'!E567*EXP((IR-div)*(5-E$3))-strike_2)</f>
        <v>9005376.8581001163</v>
      </c>
      <c r="F567" s="48">
        <f>notional_2*EXP(-IR*(5-F$3))*('2. Stock Price 2'!F567*EXP((IR-div)*(5-F$3))-strike_2)</f>
        <v>10596698.538405236</v>
      </c>
      <c r="G567" s="48">
        <f>notional_2*EXP(-IR*(5-G$3))*('2. Stock Price 2'!G567*EXP((IR-div)*(5-G$3))-strike_2)</f>
        <v>4337733.3108506873</v>
      </c>
      <c r="H567" s="48">
        <f>notional_2*EXP(-IR*(5-H$3))*('2. Stock Price 2'!H567*EXP((IR-div)*(5-H$3))-strike_2)</f>
        <v>-15187370.222338373</v>
      </c>
      <c r="I567" s="48">
        <f>notional_2*EXP(-IR*(5-I$3))*('2. Stock Price 2'!I567*EXP((IR-div)*(5-I$3))-strike_2)</f>
        <v>-26235398.123550817</v>
      </c>
      <c r="J567" s="48">
        <f>notional_2*EXP(-IR*(5-J$3))*('2. Stock Price 2'!J567*EXP((IR-div)*(5-J$3))-strike_2)</f>
        <v>-21294315.089604873</v>
      </c>
      <c r="K567" s="48">
        <f>notional_2*EXP(-IR*(5-K$3))*('2. Stock Price 2'!K567*EXP((IR-div)*(5-K$3))-strike_2)</f>
        <v>-15153718.700572649</v>
      </c>
      <c r="L567" s="48">
        <f>notional_2*EXP(-IR*(5-L$3))*('2. Stock Price 2'!L567*EXP((IR-div)*(5-L$3))-strike_2)</f>
        <v>-19965388.880707253</v>
      </c>
      <c r="M567" s="48">
        <f>notional_2*EXP(-IR*(5-M$3))*('2. Stock Price 2'!M567*EXP((IR-div)*(5-M$3))-strike_2)</f>
        <v>-23632400.902701877</v>
      </c>
      <c r="N567" s="48">
        <f>notional_2*EXP(-IR*(5-N$3))*('2. Stock Price 2'!N567*EXP((IR-div)*(5-N$3))-strike_2)</f>
        <v>-19266706.629995797</v>
      </c>
      <c r="O567" s="48">
        <f>notional_2*EXP(-IR*(5-O$3))*('2. Stock Price 2'!O567*EXP((IR-div)*(5-O$3))-strike_2)</f>
        <v>-19521869.636803702</v>
      </c>
      <c r="P567" s="48">
        <f>notional_2*EXP(-IR*(5-P$3))*('2. Stock Price 2'!P567*EXP((IR-div)*(5-P$3))-strike_2)</f>
        <v>-14163165.357711429</v>
      </c>
      <c r="Q567" s="48">
        <f>notional_2*EXP(-IR*(5-Q$3))*('2. Stock Price 2'!Q567*EXP((IR-div)*(5-Q$3))-strike_2)</f>
        <v>-7128080.4261848275</v>
      </c>
      <c r="R567" s="48">
        <f>notional_2*EXP(-IR*(5-R$3))*('2. Stock Price 2'!R567*EXP((IR-div)*(5-R$3))-strike_2)</f>
        <v>-2843525.5482301102</v>
      </c>
      <c r="S567" s="48">
        <f>notional_2*EXP(-IR*(5-S$3))*('2. Stock Price 2'!S567*EXP((IR-div)*(5-S$3))-strike_2)</f>
        <v>-1670160.26954061</v>
      </c>
      <c r="T567" s="48">
        <f>notional_2*EXP(-IR*(5-T$3))*('2. Stock Price 2'!T567*EXP((IR-div)*(5-T$3))-strike_2)</f>
        <v>15293803.358174233</v>
      </c>
      <c r="U567" s="48">
        <f>notional_2*EXP(-IR*(5-U$3))*('2. Stock Price 2'!U567*EXP((IR-div)*(5-U$3))-strike_2)</f>
        <v>9398554.8189349864</v>
      </c>
      <c r="V567" s="48">
        <f>notional_2*EXP(-IR*(5-V$3))*('2. Stock Price 2'!V567*EXP((IR-div)*(5-V$3))-strike_2)</f>
        <v>-2267751.8530337964</v>
      </c>
      <c r="W567" s="49">
        <f>notional_2*EXP(-IR*(5-W$3))*('2. Stock Price 2'!W567*EXP((IR-div)*(5-W$3))-strike_2)</f>
        <v>8171160.4570558332</v>
      </c>
    </row>
    <row r="568" spans="2:23" x14ac:dyDescent="0.35">
      <c r="B568" s="9" t="s">
        <v>564</v>
      </c>
      <c r="C568" s="11">
        <f>EXP(-IR*(5-C$3))*('2. Stock Price 1'!C568*EXP((IR-div)*(5-C$3))-strike)</f>
        <v>0</v>
      </c>
      <c r="D568" s="48">
        <f>notional_2*EXP(-IR*(5-D$3))*('2. Stock Price 2'!D568*EXP((IR-div)*(5-D$3))-strike_2)</f>
        <v>15565376.099496206</v>
      </c>
      <c r="E568" s="48">
        <f>notional_2*EXP(-IR*(5-E$3))*('2. Stock Price 2'!E568*EXP((IR-div)*(5-E$3))-strike_2)</f>
        <v>33627100.530845471</v>
      </c>
      <c r="F568" s="48">
        <f>notional_2*EXP(-IR*(5-F$3))*('2. Stock Price 2'!F568*EXP((IR-div)*(5-F$3))-strike_2)</f>
        <v>23062767.161556918</v>
      </c>
      <c r="G568" s="48">
        <f>notional_2*EXP(-IR*(5-G$3))*('2. Stock Price 2'!G568*EXP((IR-div)*(5-G$3))-strike_2)</f>
        <v>22549494.127930228</v>
      </c>
      <c r="H568" s="48">
        <f>notional_2*EXP(-IR*(5-H$3))*('2. Stock Price 2'!H568*EXP((IR-div)*(5-H$3))-strike_2)</f>
        <v>13774689.699201228</v>
      </c>
      <c r="I568" s="48">
        <f>notional_2*EXP(-IR*(5-I$3))*('2. Stock Price 2'!I568*EXP((IR-div)*(5-I$3))-strike_2)</f>
        <v>3612149.1175592686</v>
      </c>
      <c r="J568" s="48">
        <f>notional_2*EXP(-IR*(5-J$3))*('2. Stock Price 2'!J568*EXP((IR-div)*(5-J$3))-strike_2)</f>
        <v>7142138.5901085492</v>
      </c>
      <c r="K568" s="48">
        <f>notional_2*EXP(-IR*(5-K$3))*('2. Stock Price 2'!K568*EXP((IR-div)*(5-K$3))-strike_2)</f>
        <v>-2238370.4442921416</v>
      </c>
      <c r="L568" s="48">
        <f>notional_2*EXP(-IR*(5-L$3))*('2. Stock Price 2'!L568*EXP((IR-div)*(5-L$3))-strike_2)</f>
        <v>6200762.3339627422</v>
      </c>
      <c r="M568" s="48">
        <f>notional_2*EXP(-IR*(5-M$3))*('2. Stock Price 2'!M568*EXP((IR-div)*(5-M$3))-strike_2)</f>
        <v>-5876590.6867806464</v>
      </c>
      <c r="N568" s="48">
        <f>notional_2*EXP(-IR*(5-N$3))*('2. Stock Price 2'!N568*EXP((IR-div)*(5-N$3))-strike_2)</f>
        <v>-13519743.671829715</v>
      </c>
      <c r="O568" s="48">
        <f>notional_2*EXP(-IR*(5-O$3))*('2. Stock Price 2'!O568*EXP((IR-div)*(5-O$3))-strike_2)</f>
        <v>-1271142.4224580701</v>
      </c>
      <c r="P568" s="48">
        <f>notional_2*EXP(-IR*(5-P$3))*('2. Stock Price 2'!P568*EXP((IR-div)*(5-P$3))-strike_2)</f>
        <v>-10577272.702830248</v>
      </c>
      <c r="Q568" s="48">
        <f>notional_2*EXP(-IR*(5-Q$3))*('2. Stock Price 2'!Q568*EXP((IR-div)*(5-Q$3))-strike_2)</f>
        <v>-5561062.7294011144</v>
      </c>
      <c r="R568" s="48">
        <f>notional_2*EXP(-IR*(5-R$3))*('2. Stock Price 2'!R568*EXP((IR-div)*(5-R$3))-strike_2)</f>
        <v>-6882237.5711077964</v>
      </c>
      <c r="S568" s="48">
        <f>notional_2*EXP(-IR*(5-S$3))*('2. Stock Price 2'!S568*EXP((IR-div)*(5-S$3))-strike_2)</f>
        <v>5093442.782483804</v>
      </c>
      <c r="T568" s="48">
        <f>notional_2*EXP(-IR*(5-T$3))*('2. Stock Price 2'!T568*EXP((IR-div)*(5-T$3))-strike_2)</f>
        <v>-6322821.1067120535</v>
      </c>
      <c r="U568" s="48">
        <f>notional_2*EXP(-IR*(5-U$3))*('2. Stock Price 2'!U568*EXP((IR-div)*(5-U$3))-strike_2)</f>
        <v>-7302512.2538964404</v>
      </c>
      <c r="V568" s="48">
        <f>notional_2*EXP(-IR*(5-V$3))*('2. Stock Price 2'!V568*EXP((IR-div)*(5-V$3))-strike_2)</f>
        <v>-4409080.0550872693</v>
      </c>
      <c r="W568" s="49">
        <f>notional_2*EXP(-IR*(5-W$3))*('2. Stock Price 2'!W568*EXP((IR-div)*(5-W$3))-strike_2)</f>
        <v>-6952014.6264747921</v>
      </c>
    </row>
    <row r="569" spans="2:23" x14ac:dyDescent="0.35">
      <c r="B569" s="9" t="s">
        <v>565</v>
      </c>
      <c r="C569" s="11">
        <f>EXP(-IR*(5-C$3))*('2. Stock Price 1'!C569*EXP((IR-div)*(5-C$3))-strike)</f>
        <v>0</v>
      </c>
      <c r="D569" s="48">
        <f>notional_2*EXP(-IR*(5-D$3))*('2. Stock Price 2'!D569*EXP((IR-div)*(5-D$3))-strike_2)</f>
        <v>-7831669.8021577634</v>
      </c>
      <c r="E569" s="48">
        <f>notional_2*EXP(-IR*(5-E$3))*('2. Stock Price 2'!E569*EXP((IR-div)*(5-E$3))-strike_2)</f>
        <v>-14945109.046791937</v>
      </c>
      <c r="F569" s="48">
        <f>notional_2*EXP(-IR*(5-F$3))*('2. Stock Price 2'!F569*EXP((IR-div)*(5-F$3))-strike_2)</f>
        <v>-6640135.004839763</v>
      </c>
      <c r="G569" s="48">
        <f>notional_2*EXP(-IR*(5-G$3))*('2. Stock Price 2'!G569*EXP((IR-div)*(5-G$3))-strike_2)</f>
        <v>9670822.6966845095</v>
      </c>
      <c r="H569" s="48">
        <f>notional_2*EXP(-IR*(5-H$3))*('2. Stock Price 2'!H569*EXP((IR-div)*(5-H$3))-strike_2)</f>
        <v>2926031.2276813192</v>
      </c>
      <c r="I569" s="48">
        <f>notional_2*EXP(-IR*(5-I$3))*('2. Stock Price 2'!I569*EXP((IR-div)*(5-I$3))-strike_2)</f>
        <v>-3691063.1043316307</v>
      </c>
      <c r="J569" s="48">
        <f>notional_2*EXP(-IR*(5-J$3))*('2. Stock Price 2'!J569*EXP((IR-div)*(5-J$3))-strike_2)</f>
        <v>-4407230.3937553093</v>
      </c>
      <c r="K569" s="48">
        <f>notional_2*EXP(-IR*(5-K$3))*('2. Stock Price 2'!K569*EXP((IR-div)*(5-K$3))-strike_2)</f>
        <v>5936924.5977439303</v>
      </c>
      <c r="L569" s="48">
        <f>notional_2*EXP(-IR*(5-L$3))*('2. Stock Price 2'!L569*EXP((IR-div)*(5-L$3))-strike_2)</f>
        <v>-1128608.1896925285</v>
      </c>
      <c r="M569" s="48">
        <f>notional_2*EXP(-IR*(5-M$3))*('2. Stock Price 2'!M569*EXP((IR-div)*(5-M$3))-strike_2)</f>
        <v>-1855897.2458630793</v>
      </c>
      <c r="N569" s="48">
        <f>notional_2*EXP(-IR*(5-N$3))*('2. Stock Price 2'!N569*EXP((IR-div)*(5-N$3))-strike_2)</f>
        <v>-7969978.4527001102</v>
      </c>
      <c r="O569" s="48">
        <f>notional_2*EXP(-IR*(5-O$3))*('2. Stock Price 2'!O569*EXP((IR-div)*(5-O$3))-strike_2)</f>
        <v>-17922258.168957684</v>
      </c>
      <c r="P569" s="48">
        <f>notional_2*EXP(-IR*(5-P$3))*('2. Stock Price 2'!P569*EXP((IR-div)*(5-P$3))-strike_2)</f>
        <v>-12036189.685785616</v>
      </c>
      <c r="Q569" s="48">
        <f>notional_2*EXP(-IR*(5-Q$3))*('2. Stock Price 2'!Q569*EXP((IR-div)*(5-Q$3))-strike_2)</f>
        <v>-21688861.888656691</v>
      </c>
      <c r="R569" s="48">
        <f>notional_2*EXP(-IR*(5-R$3))*('2. Stock Price 2'!R569*EXP((IR-div)*(5-R$3))-strike_2)</f>
        <v>-33610741.515863664</v>
      </c>
      <c r="S569" s="48">
        <f>notional_2*EXP(-IR*(5-S$3))*('2. Stock Price 2'!S569*EXP((IR-div)*(5-S$3))-strike_2)</f>
        <v>-33699364.251077935</v>
      </c>
      <c r="T569" s="48">
        <f>notional_2*EXP(-IR*(5-T$3))*('2. Stock Price 2'!T569*EXP((IR-div)*(5-T$3))-strike_2)</f>
        <v>-35075021.004268445</v>
      </c>
      <c r="U569" s="48">
        <f>notional_2*EXP(-IR*(5-U$3))*('2. Stock Price 2'!U569*EXP((IR-div)*(5-U$3))-strike_2)</f>
        <v>-27484953.907387815</v>
      </c>
      <c r="V569" s="48">
        <f>notional_2*EXP(-IR*(5-V$3))*('2. Stock Price 2'!V569*EXP((IR-div)*(5-V$3))-strike_2)</f>
        <v>-17921243.911728811</v>
      </c>
      <c r="W569" s="49">
        <f>notional_2*EXP(-IR*(5-W$3))*('2. Stock Price 2'!W569*EXP((IR-div)*(5-W$3))-strike_2)</f>
        <v>-15030400.918872232</v>
      </c>
    </row>
    <row r="570" spans="2:23" x14ac:dyDescent="0.35">
      <c r="B570" s="9" t="s">
        <v>566</v>
      </c>
      <c r="C570" s="11">
        <f>EXP(-IR*(5-C$3))*('2. Stock Price 1'!C570*EXP((IR-div)*(5-C$3))-strike)</f>
        <v>0</v>
      </c>
      <c r="D570" s="48">
        <f>notional_2*EXP(-IR*(5-D$3))*('2. Stock Price 2'!D570*EXP((IR-div)*(5-D$3))-strike_2)</f>
        <v>12331338.805879358</v>
      </c>
      <c r="E570" s="48">
        <f>notional_2*EXP(-IR*(5-E$3))*('2. Stock Price 2'!E570*EXP((IR-div)*(5-E$3))-strike_2)</f>
        <v>13904817.641897148</v>
      </c>
      <c r="F570" s="48">
        <f>notional_2*EXP(-IR*(5-F$3))*('2. Stock Price 2'!F570*EXP((IR-div)*(5-F$3))-strike_2)</f>
        <v>22923941.060840447</v>
      </c>
      <c r="G570" s="48">
        <f>notional_2*EXP(-IR*(5-G$3))*('2. Stock Price 2'!G570*EXP((IR-div)*(5-G$3))-strike_2)</f>
        <v>16258590.368138498</v>
      </c>
      <c r="H570" s="48">
        <f>notional_2*EXP(-IR*(5-H$3))*('2. Stock Price 2'!H570*EXP((IR-div)*(5-H$3))-strike_2)</f>
        <v>23265456.529361617</v>
      </c>
      <c r="I570" s="48">
        <f>notional_2*EXP(-IR*(5-I$3))*('2. Stock Price 2'!I570*EXP((IR-div)*(5-I$3))-strike_2)</f>
        <v>11046932.818392906</v>
      </c>
      <c r="J570" s="48">
        <f>notional_2*EXP(-IR*(5-J$3))*('2. Stock Price 2'!J570*EXP((IR-div)*(5-J$3))-strike_2)</f>
        <v>13412531.476622546</v>
      </c>
      <c r="K570" s="48">
        <f>notional_2*EXP(-IR*(5-K$3))*('2. Stock Price 2'!K570*EXP((IR-div)*(5-K$3))-strike_2)</f>
        <v>25324759.613185678</v>
      </c>
      <c r="L570" s="48">
        <f>notional_2*EXP(-IR*(5-L$3))*('2. Stock Price 2'!L570*EXP((IR-div)*(5-L$3))-strike_2)</f>
        <v>44125220.156519696</v>
      </c>
      <c r="M570" s="48">
        <f>notional_2*EXP(-IR*(5-M$3))*('2. Stock Price 2'!M570*EXP((IR-div)*(5-M$3))-strike_2)</f>
        <v>52602083.851306811</v>
      </c>
      <c r="N570" s="48">
        <f>notional_2*EXP(-IR*(5-N$3))*('2. Stock Price 2'!N570*EXP((IR-div)*(5-N$3))-strike_2)</f>
        <v>51471432.417179272</v>
      </c>
      <c r="O570" s="48">
        <f>notional_2*EXP(-IR*(5-O$3))*('2. Stock Price 2'!O570*EXP((IR-div)*(5-O$3))-strike_2)</f>
        <v>52558605.023077622</v>
      </c>
      <c r="P570" s="48">
        <f>notional_2*EXP(-IR*(5-P$3))*('2. Stock Price 2'!P570*EXP((IR-div)*(5-P$3))-strike_2)</f>
        <v>37005595.447775297</v>
      </c>
      <c r="Q570" s="48">
        <f>notional_2*EXP(-IR*(5-Q$3))*('2. Stock Price 2'!Q570*EXP((IR-div)*(5-Q$3))-strike_2)</f>
        <v>45735975.694719315</v>
      </c>
      <c r="R570" s="48">
        <f>notional_2*EXP(-IR*(5-R$3))*('2. Stock Price 2'!R570*EXP((IR-div)*(5-R$3))-strike_2)</f>
        <v>38849677.517820798</v>
      </c>
      <c r="S570" s="48">
        <f>notional_2*EXP(-IR*(5-S$3))*('2. Stock Price 2'!S570*EXP((IR-div)*(5-S$3))-strike_2)</f>
        <v>59509915.731381588</v>
      </c>
      <c r="T570" s="48">
        <f>notional_2*EXP(-IR*(5-T$3))*('2. Stock Price 2'!T570*EXP((IR-div)*(5-T$3))-strike_2)</f>
        <v>53783926.874480538</v>
      </c>
      <c r="U570" s="48">
        <f>notional_2*EXP(-IR*(5-U$3))*('2. Stock Price 2'!U570*EXP((IR-div)*(5-U$3))-strike_2)</f>
        <v>65990831.593064614</v>
      </c>
      <c r="V570" s="48">
        <f>notional_2*EXP(-IR*(5-V$3))*('2. Stock Price 2'!V570*EXP((IR-div)*(5-V$3))-strike_2)</f>
        <v>79007037.115708679</v>
      </c>
      <c r="W570" s="49">
        <f>notional_2*EXP(-IR*(5-W$3))*('2. Stock Price 2'!W570*EXP((IR-div)*(5-W$3))-strike_2)</f>
        <v>45051627.182983711</v>
      </c>
    </row>
    <row r="571" spans="2:23" x14ac:dyDescent="0.35">
      <c r="B571" s="9" t="s">
        <v>567</v>
      </c>
      <c r="C571" s="11">
        <f>EXP(-IR*(5-C$3))*('2. Stock Price 1'!C571*EXP((IR-div)*(5-C$3))-strike)</f>
        <v>0</v>
      </c>
      <c r="D571" s="48">
        <f>notional_2*EXP(-IR*(5-D$3))*('2. Stock Price 2'!D571*EXP((IR-div)*(5-D$3))-strike_2)</f>
        <v>3276603.8033298058</v>
      </c>
      <c r="E571" s="48">
        <f>notional_2*EXP(-IR*(5-E$3))*('2. Stock Price 2'!E571*EXP((IR-div)*(5-E$3))-strike_2)</f>
        <v>3834096.5818320755</v>
      </c>
      <c r="F571" s="48">
        <f>notional_2*EXP(-IR*(5-F$3))*('2. Stock Price 2'!F571*EXP((IR-div)*(5-F$3))-strike_2)</f>
        <v>19068059.360763561</v>
      </c>
      <c r="G571" s="48">
        <f>notional_2*EXP(-IR*(5-G$3))*('2. Stock Price 2'!G571*EXP((IR-div)*(5-G$3))-strike_2)</f>
        <v>27282864.222994659</v>
      </c>
      <c r="H571" s="48">
        <f>notional_2*EXP(-IR*(5-H$3))*('2. Stock Price 2'!H571*EXP((IR-div)*(5-H$3))-strike_2)</f>
        <v>36248029.843988955</v>
      </c>
      <c r="I571" s="48">
        <f>notional_2*EXP(-IR*(5-I$3))*('2. Stock Price 2'!I571*EXP((IR-div)*(5-I$3))-strike_2)</f>
        <v>24621517.929890592</v>
      </c>
      <c r="J571" s="48">
        <f>notional_2*EXP(-IR*(5-J$3))*('2. Stock Price 2'!J571*EXP((IR-div)*(5-J$3))-strike_2)</f>
        <v>18317461.516334329</v>
      </c>
      <c r="K571" s="48">
        <f>notional_2*EXP(-IR*(5-K$3))*('2. Stock Price 2'!K571*EXP((IR-div)*(5-K$3))-strike_2)</f>
        <v>13724982.997149631</v>
      </c>
      <c r="L571" s="48">
        <f>notional_2*EXP(-IR*(5-L$3))*('2. Stock Price 2'!L571*EXP((IR-div)*(5-L$3))-strike_2)</f>
        <v>21077127.185580615</v>
      </c>
      <c r="M571" s="48">
        <f>notional_2*EXP(-IR*(5-M$3))*('2. Stock Price 2'!M571*EXP((IR-div)*(5-M$3))-strike_2)</f>
        <v>-8379316.1289822105</v>
      </c>
      <c r="N571" s="48">
        <f>notional_2*EXP(-IR*(5-N$3))*('2. Stock Price 2'!N571*EXP((IR-div)*(5-N$3))-strike_2)</f>
        <v>-1897975.7490424125</v>
      </c>
      <c r="O571" s="48">
        <f>notional_2*EXP(-IR*(5-O$3))*('2. Stock Price 2'!O571*EXP((IR-div)*(5-O$3))-strike_2)</f>
        <v>991338.9708727519</v>
      </c>
      <c r="P571" s="48">
        <f>notional_2*EXP(-IR*(5-P$3))*('2. Stock Price 2'!P571*EXP((IR-div)*(5-P$3))-strike_2)</f>
        <v>-1481827.3747868659</v>
      </c>
      <c r="Q571" s="48">
        <f>notional_2*EXP(-IR*(5-Q$3))*('2. Stock Price 2'!Q571*EXP((IR-div)*(5-Q$3))-strike_2)</f>
        <v>8107080.0463621281</v>
      </c>
      <c r="R571" s="48">
        <f>notional_2*EXP(-IR*(5-R$3))*('2. Stock Price 2'!R571*EXP((IR-div)*(5-R$3))-strike_2)</f>
        <v>-2412675.3905394506</v>
      </c>
      <c r="S571" s="48">
        <f>notional_2*EXP(-IR*(5-S$3))*('2. Stock Price 2'!S571*EXP((IR-div)*(5-S$3))-strike_2)</f>
        <v>-4455673.6367181269</v>
      </c>
      <c r="T571" s="48">
        <f>notional_2*EXP(-IR*(5-T$3))*('2. Stock Price 2'!T571*EXP((IR-div)*(5-T$3))-strike_2)</f>
        <v>-1123551.6106744199</v>
      </c>
      <c r="U571" s="48">
        <f>notional_2*EXP(-IR*(5-U$3))*('2. Stock Price 2'!U571*EXP((IR-div)*(5-U$3))-strike_2)</f>
        <v>4803174.6053557172</v>
      </c>
      <c r="V571" s="48">
        <f>notional_2*EXP(-IR*(5-V$3))*('2. Stock Price 2'!V571*EXP((IR-div)*(5-V$3))-strike_2)</f>
        <v>9520299.2233164161</v>
      </c>
      <c r="W571" s="49">
        <f>notional_2*EXP(-IR*(5-W$3))*('2. Stock Price 2'!W571*EXP((IR-div)*(5-W$3))-strike_2)</f>
        <v>16617527.084450614</v>
      </c>
    </row>
    <row r="572" spans="2:23" x14ac:dyDescent="0.35">
      <c r="B572" s="9" t="s">
        <v>568</v>
      </c>
      <c r="C572" s="11">
        <f>EXP(-IR*(5-C$3))*('2. Stock Price 1'!C572*EXP((IR-div)*(5-C$3))-strike)</f>
        <v>0</v>
      </c>
      <c r="D572" s="48">
        <f>notional_2*EXP(-IR*(5-D$3))*('2. Stock Price 2'!D572*EXP((IR-div)*(5-D$3))-strike_2)</f>
        <v>15122233.155961007</v>
      </c>
      <c r="E572" s="48">
        <f>notional_2*EXP(-IR*(5-E$3))*('2. Stock Price 2'!E572*EXP((IR-div)*(5-E$3))-strike_2)</f>
        <v>14123443.47610708</v>
      </c>
      <c r="F572" s="48">
        <f>notional_2*EXP(-IR*(5-F$3))*('2. Stock Price 2'!F572*EXP((IR-div)*(5-F$3))-strike_2)</f>
        <v>12545144.273222934</v>
      </c>
      <c r="G572" s="48">
        <f>notional_2*EXP(-IR*(5-G$3))*('2. Stock Price 2'!G572*EXP((IR-div)*(5-G$3))-strike_2)</f>
        <v>8696462.4133480825</v>
      </c>
      <c r="H572" s="48">
        <f>notional_2*EXP(-IR*(5-H$3))*('2. Stock Price 2'!H572*EXP((IR-div)*(5-H$3))-strike_2)</f>
        <v>14895889.449669207</v>
      </c>
      <c r="I572" s="48">
        <f>notional_2*EXP(-IR*(5-I$3))*('2. Stock Price 2'!I572*EXP((IR-div)*(5-I$3))-strike_2)</f>
        <v>9353900.9199590236</v>
      </c>
      <c r="J572" s="48">
        <f>notional_2*EXP(-IR*(5-J$3))*('2. Stock Price 2'!J572*EXP((IR-div)*(5-J$3))-strike_2)</f>
        <v>4947535.0157745741</v>
      </c>
      <c r="K572" s="48">
        <f>notional_2*EXP(-IR*(5-K$3))*('2. Stock Price 2'!K572*EXP((IR-div)*(5-K$3))-strike_2)</f>
        <v>-9325626.0363802612</v>
      </c>
      <c r="L572" s="48">
        <f>notional_2*EXP(-IR*(5-L$3))*('2. Stock Price 2'!L572*EXP((IR-div)*(5-L$3))-strike_2)</f>
        <v>-15803106.946752449</v>
      </c>
      <c r="M572" s="48">
        <f>notional_2*EXP(-IR*(5-M$3))*('2. Stock Price 2'!M572*EXP((IR-div)*(5-M$3))-strike_2)</f>
        <v>-6465981.4198511839</v>
      </c>
      <c r="N572" s="48">
        <f>notional_2*EXP(-IR*(5-N$3))*('2. Stock Price 2'!N572*EXP((IR-div)*(5-N$3))-strike_2)</f>
        <v>-11747099.324458173</v>
      </c>
      <c r="O572" s="48">
        <f>notional_2*EXP(-IR*(5-O$3))*('2. Stock Price 2'!O572*EXP((IR-div)*(5-O$3))-strike_2)</f>
        <v>-13814383.228672735</v>
      </c>
      <c r="P572" s="48">
        <f>notional_2*EXP(-IR*(5-P$3))*('2. Stock Price 2'!P572*EXP((IR-div)*(5-P$3))-strike_2)</f>
        <v>-13088889.403915916</v>
      </c>
      <c r="Q572" s="48">
        <f>notional_2*EXP(-IR*(5-Q$3))*('2. Stock Price 2'!Q572*EXP((IR-div)*(5-Q$3))-strike_2)</f>
        <v>-7991659.4849693468</v>
      </c>
      <c r="R572" s="48">
        <f>notional_2*EXP(-IR*(5-R$3))*('2. Stock Price 2'!R572*EXP((IR-div)*(5-R$3))-strike_2)</f>
        <v>-17010019.528767865</v>
      </c>
      <c r="S572" s="48">
        <f>notional_2*EXP(-IR*(5-S$3))*('2. Stock Price 2'!S572*EXP((IR-div)*(5-S$3))-strike_2)</f>
        <v>-24536327.344205432</v>
      </c>
      <c r="T572" s="48">
        <f>notional_2*EXP(-IR*(5-T$3))*('2. Stock Price 2'!T572*EXP((IR-div)*(5-T$3))-strike_2)</f>
        <v>-18380186.476663444</v>
      </c>
      <c r="U572" s="48">
        <f>notional_2*EXP(-IR*(5-U$3))*('2. Stock Price 2'!U572*EXP((IR-div)*(5-U$3))-strike_2)</f>
        <v>-24083241.526484471</v>
      </c>
      <c r="V572" s="48">
        <f>notional_2*EXP(-IR*(5-V$3))*('2. Stock Price 2'!V572*EXP((IR-div)*(5-V$3))-strike_2)</f>
        <v>-24757909.563092064</v>
      </c>
      <c r="W572" s="49">
        <f>notional_2*EXP(-IR*(5-W$3))*('2. Stock Price 2'!W572*EXP((IR-div)*(5-W$3))-strike_2)</f>
        <v>-15748998.891887225</v>
      </c>
    </row>
    <row r="573" spans="2:23" x14ac:dyDescent="0.35">
      <c r="B573" s="9" t="s">
        <v>569</v>
      </c>
      <c r="C573" s="11">
        <f>EXP(-IR*(5-C$3))*('2. Stock Price 1'!C573*EXP((IR-div)*(5-C$3))-strike)</f>
        <v>0</v>
      </c>
      <c r="D573" s="48">
        <f>notional_2*EXP(-IR*(5-D$3))*('2. Stock Price 2'!D573*EXP((IR-div)*(5-D$3))-strike_2)</f>
        <v>-1902158.9753131163</v>
      </c>
      <c r="E573" s="48">
        <f>notional_2*EXP(-IR*(5-E$3))*('2. Stock Price 2'!E573*EXP((IR-div)*(5-E$3))-strike_2)</f>
        <v>-2918025.5069067786</v>
      </c>
      <c r="F573" s="48">
        <f>notional_2*EXP(-IR*(5-F$3))*('2. Stock Price 2'!F573*EXP((IR-div)*(5-F$3))-strike_2)</f>
        <v>1770662.9262927677</v>
      </c>
      <c r="G573" s="48">
        <f>notional_2*EXP(-IR*(5-G$3))*('2. Stock Price 2'!G573*EXP((IR-div)*(5-G$3))-strike_2)</f>
        <v>11738589.179131191</v>
      </c>
      <c r="H573" s="48">
        <f>notional_2*EXP(-IR*(5-H$3))*('2. Stock Price 2'!H573*EXP((IR-div)*(5-H$3))-strike_2)</f>
        <v>17431226.624295589</v>
      </c>
      <c r="I573" s="48">
        <f>notional_2*EXP(-IR*(5-I$3))*('2. Stock Price 2'!I573*EXP((IR-div)*(5-I$3))-strike_2)</f>
        <v>1586226.7649180612</v>
      </c>
      <c r="J573" s="48">
        <f>notional_2*EXP(-IR*(5-J$3))*('2. Stock Price 2'!J573*EXP((IR-div)*(5-J$3))-strike_2)</f>
        <v>1970664.8162732536</v>
      </c>
      <c r="K573" s="48">
        <f>notional_2*EXP(-IR*(5-K$3))*('2. Stock Price 2'!K573*EXP((IR-div)*(5-K$3))-strike_2)</f>
        <v>10566091.845514394</v>
      </c>
      <c r="L573" s="48">
        <f>notional_2*EXP(-IR*(5-L$3))*('2. Stock Price 2'!L573*EXP((IR-div)*(5-L$3))-strike_2)</f>
        <v>8355037.0409188699</v>
      </c>
      <c r="M573" s="48">
        <f>notional_2*EXP(-IR*(5-M$3))*('2. Stock Price 2'!M573*EXP((IR-div)*(5-M$3))-strike_2)</f>
        <v>3443474.7063679318</v>
      </c>
      <c r="N573" s="48">
        <f>notional_2*EXP(-IR*(5-N$3))*('2. Stock Price 2'!N573*EXP((IR-div)*(5-N$3))-strike_2)</f>
        <v>22122982.328630596</v>
      </c>
      <c r="O573" s="48">
        <f>notional_2*EXP(-IR*(5-O$3))*('2. Stock Price 2'!O573*EXP((IR-div)*(5-O$3))-strike_2)</f>
        <v>24760427.252539515</v>
      </c>
      <c r="P573" s="48">
        <f>notional_2*EXP(-IR*(5-P$3))*('2. Stock Price 2'!P573*EXP((IR-div)*(5-P$3))-strike_2)</f>
        <v>23859016.992935978</v>
      </c>
      <c r="Q573" s="48">
        <f>notional_2*EXP(-IR*(5-Q$3))*('2. Stock Price 2'!Q573*EXP((IR-div)*(5-Q$3))-strike_2)</f>
        <v>25069836.425051656</v>
      </c>
      <c r="R573" s="48">
        <f>notional_2*EXP(-IR*(5-R$3))*('2. Stock Price 2'!R573*EXP((IR-div)*(5-R$3))-strike_2)</f>
        <v>25995356.10128548</v>
      </c>
      <c r="S573" s="48">
        <f>notional_2*EXP(-IR*(5-S$3))*('2. Stock Price 2'!S573*EXP((IR-div)*(5-S$3))-strike_2)</f>
        <v>18270077.946573667</v>
      </c>
      <c r="T573" s="48">
        <f>notional_2*EXP(-IR*(5-T$3))*('2. Stock Price 2'!T573*EXP((IR-div)*(5-T$3))-strike_2)</f>
        <v>26872834.68678996</v>
      </c>
      <c r="U573" s="48">
        <f>notional_2*EXP(-IR*(5-U$3))*('2. Stock Price 2'!U573*EXP((IR-div)*(5-U$3))-strike_2)</f>
        <v>25966300.724330518</v>
      </c>
      <c r="V573" s="48">
        <f>notional_2*EXP(-IR*(5-V$3))*('2. Stock Price 2'!V573*EXP((IR-div)*(5-V$3))-strike_2)</f>
        <v>35565229.527277738</v>
      </c>
      <c r="W573" s="49">
        <f>notional_2*EXP(-IR*(5-W$3))*('2. Stock Price 2'!W573*EXP((IR-div)*(5-W$3))-strike_2)</f>
        <v>32778748.785953667</v>
      </c>
    </row>
    <row r="574" spans="2:23" x14ac:dyDescent="0.35">
      <c r="B574" s="9" t="s">
        <v>570</v>
      </c>
      <c r="C574" s="11">
        <f>EXP(-IR*(5-C$3))*('2. Stock Price 1'!C574*EXP((IR-div)*(5-C$3))-strike)</f>
        <v>0</v>
      </c>
      <c r="D574" s="48">
        <f>notional_2*EXP(-IR*(5-D$3))*('2. Stock Price 2'!D574*EXP((IR-div)*(5-D$3))-strike_2)</f>
        <v>8153458.9007422477</v>
      </c>
      <c r="E574" s="48">
        <f>notional_2*EXP(-IR*(5-E$3))*('2. Stock Price 2'!E574*EXP((IR-div)*(5-E$3))-strike_2)</f>
        <v>4673583.4623236777</v>
      </c>
      <c r="F574" s="48">
        <f>notional_2*EXP(-IR*(5-F$3))*('2. Stock Price 2'!F574*EXP((IR-div)*(5-F$3))-strike_2)</f>
        <v>31670721.260826163</v>
      </c>
      <c r="G574" s="48">
        <f>notional_2*EXP(-IR*(5-G$3))*('2. Stock Price 2'!G574*EXP((IR-div)*(5-G$3))-strike_2)</f>
        <v>38473437.510352939</v>
      </c>
      <c r="H574" s="48">
        <f>notional_2*EXP(-IR*(5-H$3))*('2. Stock Price 2'!H574*EXP((IR-div)*(5-H$3))-strike_2)</f>
        <v>39031793.794949859</v>
      </c>
      <c r="I574" s="48">
        <f>notional_2*EXP(-IR*(5-I$3))*('2. Stock Price 2'!I574*EXP((IR-div)*(5-I$3))-strike_2)</f>
        <v>17794982.840885546</v>
      </c>
      <c r="J574" s="48">
        <f>notional_2*EXP(-IR*(5-J$3))*('2. Stock Price 2'!J574*EXP((IR-div)*(5-J$3))-strike_2)</f>
        <v>14208221.605308106</v>
      </c>
      <c r="K574" s="48">
        <f>notional_2*EXP(-IR*(5-K$3))*('2. Stock Price 2'!K574*EXP((IR-div)*(5-K$3))-strike_2)</f>
        <v>3925041.7483451189</v>
      </c>
      <c r="L574" s="48">
        <f>notional_2*EXP(-IR*(5-L$3))*('2. Stock Price 2'!L574*EXP((IR-div)*(5-L$3))-strike_2)</f>
        <v>449787.86701014068</v>
      </c>
      <c r="M574" s="48">
        <f>notional_2*EXP(-IR*(5-M$3))*('2. Stock Price 2'!M574*EXP((IR-div)*(5-M$3))-strike_2)</f>
        <v>-7314530.9318041997</v>
      </c>
      <c r="N574" s="48">
        <f>notional_2*EXP(-IR*(5-N$3))*('2. Stock Price 2'!N574*EXP((IR-div)*(5-N$3))-strike_2)</f>
        <v>-25455689.824356228</v>
      </c>
      <c r="O574" s="48">
        <f>notional_2*EXP(-IR*(5-O$3))*('2. Stock Price 2'!O574*EXP((IR-div)*(5-O$3))-strike_2)</f>
        <v>-38769320.416245393</v>
      </c>
      <c r="P574" s="48">
        <f>notional_2*EXP(-IR*(5-P$3))*('2. Stock Price 2'!P574*EXP((IR-div)*(5-P$3))-strike_2)</f>
        <v>-46402733.43018464</v>
      </c>
      <c r="Q574" s="48">
        <f>notional_2*EXP(-IR*(5-Q$3))*('2. Stock Price 2'!Q574*EXP((IR-div)*(5-Q$3))-strike_2)</f>
        <v>-52158039.006686032</v>
      </c>
      <c r="R574" s="48">
        <f>notional_2*EXP(-IR*(5-R$3))*('2. Stock Price 2'!R574*EXP((IR-div)*(5-R$3))-strike_2)</f>
        <v>-50343439.253627464</v>
      </c>
      <c r="S574" s="48">
        <f>notional_2*EXP(-IR*(5-S$3))*('2. Stock Price 2'!S574*EXP((IR-div)*(5-S$3))-strike_2)</f>
        <v>-49397376.273892373</v>
      </c>
      <c r="T574" s="48">
        <f>notional_2*EXP(-IR*(5-T$3))*('2. Stock Price 2'!T574*EXP((IR-div)*(5-T$3))-strike_2)</f>
        <v>-49585919.52007395</v>
      </c>
      <c r="U574" s="48">
        <f>notional_2*EXP(-IR*(5-U$3))*('2. Stock Price 2'!U574*EXP((IR-div)*(5-U$3))-strike_2)</f>
        <v>-47774487.571964748</v>
      </c>
      <c r="V574" s="48">
        <f>notional_2*EXP(-IR*(5-V$3))*('2. Stock Price 2'!V574*EXP((IR-div)*(5-V$3))-strike_2)</f>
        <v>-58344657.785993874</v>
      </c>
      <c r="W574" s="49">
        <f>notional_2*EXP(-IR*(5-W$3))*('2. Stock Price 2'!W574*EXP((IR-div)*(5-W$3))-strike_2)</f>
        <v>-61736146.910739191</v>
      </c>
    </row>
    <row r="575" spans="2:23" x14ac:dyDescent="0.35">
      <c r="B575" s="9" t="s">
        <v>571</v>
      </c>
      <c r="C575" s="11">
        <f>EXP(-IR*(5-C$3))*('2. Stock Price 1'!C575*EXP((IR-div)*(5-C$3))-strike)</f>
        <v>0</v>
      </c>
      <c r="D575" s="48">
        <f>notional_2*EXP(-IR*(5-D$3))*('2. Stock Price 2'!D575*EXP((IR-div)*(5-D$3))-strike_2)</f>
        <v>2679391.7884064326</v>
      </c>
      <c r="E575" s="48">
        <f>notional_2*EXP(-IR*(5-E$3))*('2. Stock Price 2'!E575*EXP((IR-div)*(5-E$3))-strike_2)</f>
        <v>1920649.4675976224</v>
      </c>
      <c r="F575" s="48">
        <f>notional_2*EXP(-IR*(5-F$3))*('2. Stock Price 2'!F575*EXP((IR-div)*(5-F$3))-strike_2)</f>
        <v>-4549602.5286600888</v>
      </c>
      <c r="G575" s="48">
        <f>notional_2*EXP(-IR*(5-G$3))*('2. Stock Price 2'!G575*EXP((IR-div)*(5-G$3))-strike_2)</f>
        <v>-3261701.8034182754</v>
      </c>
      <c r="H575" s="48">
        <f>notional_2*EXP(-IR*(5-H$3))*('2. Stock Price 2'!H575*EXP((IR-div)*(5-H$3))-strike_2)</f>
        <v>-2030507.7835956865</v>
      </c>
      <c r="I575" s="48">
        <f>notional_2*EXP(-IR*(5-I$3))*('2. Stock Price 2'!I575*EXP((IR-div)*(5-I$3))-strike_2)</f>
        <v>-264152.69585751952</v>
      </c>
      <c r="J575" s="48">
        <f>notional_2*EXP(-IR*(5-J$3))*('2. Stock Price 2'!J575*EXP((IR-div)*(5-J$3))-strike_2)</f>
        <v>2152010.090490316</v>
      </c>
      <c r="K575" s="48">
        <f>notional_2*EXP(-IR*(5-K$3))*('2. Stock Price 2'!K575*EXP((IR-div)*(5-K$3))-strike_2)</f>
        <v>-2126282.5811413764</v>
      </c>
      <c r="L575" s="48">
        <f>notional_2*EXP(-IR*(5-L$3))*('2. Stock Price 2'!L575*EXP((IR-div)*(5-L$3))-strike_2)</f>
        <v>13065057.822642321</v>
      </c>
      <c r="M575" s="48">
        <f>notional_2*EXP(-IR*(5-M$3))*('2. Stock Price 2'!M575*EXP((IR-div)*(5-M$3))-strike_2)</f>
        <v>14195062.698367221</v>
      </c>
      <c r="N575" s="48">
        <f>notional_2*EXP(-IR*(5-N$3))*('2. Stock Price 2'!N575*EXP((IR-div)*(5-N$3))-strike_2)</f>
        <v>17429494.862702604</v>
      </c>
      <c r="O575" s="48">
        <f>notional_2*EXP(-IR*(5-O$3))*('2. Stock Price 2'!O575*EXP((IR-div)*(5-O$3))-strike_2)</f>
        <v>7660026.0160777522</v>
      </c>
      <c r="P575" s="48">
        <f>notional_2*EXP(-IR*(5-P$3))*('2. Stock Price 2'!P575*EXP((IR-div)*(5-P$3))-strike_2)</f>
        <v>19549213.366482075</v>
      </c>
      <c r="Q575" s="48">
        <f>notional_2*EXP(-IR*(5-Q$3))*('2. Stock Price 2'!Q575*EXP((IR-div)*(5-Q$3))-strike_2)</f>
        <v>18897052.779465824</v>
      </c>
      <c r="R575" s="48">
        <f>notional_2*EXP(-IR*(5-R$3))*('2. Stock Price 2'!R575*EXP((IR-div)*(5-R$3))-strike_2)</f>
        <v>14804209.334564339</v>
      </c>
      <c r="S575" s="48">
        <f>notional_2*EXP(-IR*(5-S$3))*('2. Stock Price 2'!S575*EXP((IR-div)*(5-S$3))-strike_2)</f>
        <v>2922199.5460855332</v>
      </c>
      <c r="T575" s="48">
        <f>notional_2*EXP(-IR*(5-T$3))*('2. Stock Price 2'!T575*EXP((IR-div)*(5-T$3))-strike_2)</f>
        <v>-2440637.9412914943</v>
      </c>
      <c r="U575" s="48">
        <f>notional_2*EXP(-IR*(5-U$3))*('2. Stock Price 2'!U575*EXP((IR-div)*(5-U$3))-strike_2)</f>
        <v>8894288.777461594</v>
      </c>
      <c r="V575" s="48">
        <f>notional_2*EXP(-IR*(5-V$3))*('2. Stock Price 2'!V575*EXP((IR-div)*(5-V$3))-strike_2)</f>
        <v>36155731.261402786</v>
      </c>
      <c r="W575" s="49">
        <f>notional_2*EXP(-IR*(5-W$3))*('2. Stock Price 2'!W575*EXP((IR-div)*(5-W$3))-strike_2)</f>
        <v>48673582.698564589</v>
      </c>
    </row>
    <row r="576" spans="2:23" x14ac:dyDescent="0.35">
      <c r="B576" s="9" t="s">
        <v>572</v>
      </c>
      <c r="C576" s="11">
        <f>EXP(-IR*(5-C$3))*('2. Stock Price 1'!C576*EXP((IR-div)*(5-C$3))-strike)</f>
        <v>0</v>
      </c>
      <c r="D576" s="48">
        <f>notional_2*EXP(-IR*(5-D$3))*('2. Stock Price 2'!D576*EXP((IR-div)*(5-D$3))-strike_2)</f>
        <v>-4600021.5536981486</v>
      </c>
      <c r="E576" s="48">
        <f>notional_2*EXP(-IR*(5-E$3))*('2. Stock Price 2'!E576*EXP((IR-div)*(5-E$3))-strike_2)</f>
        <v>-9294260.4806295577</v>
      </c>
      <c r="F576" s="48">
        <f>notional_2*EXP(-IR*(5-F$3))*('2. Stock Price 2'!F576*EXP((IR-div)*(5-F$3))-strike_2)</f>
        <v>-9363275.6459462848</v>
      </c>
      <c r="G576" s="48">
        <f>notional_2*EXP(-IR*(5-G$3))*('2. Stock Price 2'!G576*EXP((IR-div)*(5-G$3))-strike_2)</f>
        <v>-11025180.393474847</v>
      </c>
      <c r="H576" s="48">
        <f>notional_2*EXP(-IR*(5-H$3))*('2. Stock Price 2'!H576*EXP((IR-div)*(5-H$3))-strike_2)</f>
        <v>-8409589.7314303815</v>
      </c>
      <c r="I576" s="48">
        <f>notional_2*EXP(-IR*(5-I$3))*('2. Stock Price 2'!I576*EXP((IR-div)*(5-I$3))-strike_2)</f>
        <v>-7788996.4376023663</v>
      </c>
      <c r="J576" s="48">
        <f>notional_2*EXP(-IR*(5-J$3))*('2. Stock Price 2'!J576*EXP((IR-div)*(5-J$3))-strike_2)</f>
        <v>-8863743.9826793298</v>
      </c>
      <c r="K576" s="48">
        <f>notional_2*EXP(-IR*(5-K$3))*('2. Stock Price 2'!K576*EXP((IR-div)*(5-K$3))-strike_2)</f>
        <v>-11537238.201018983</v>
      </c>
      <c r="L576" s="48">
        <f>notional_2*EXP(-IR*(5-L$3))*('2. Stock Price 2'!L576*EXP((IR-div)*(5-L$3))-strike_2)</f>
        <v>-22803297.295003079</v>
      </c>
      <c r="M576" s="48">
        <f>notional_2*EXP(-IR*(5-M$3))*('2. Stock Price 2'!M576*EXP((IR-div)*(5-M$3))-strike_2)</f>
        <v>-32939183.781406954</v>
      </c>
      <c r="N576" s="48">
        <f>notional_2*EXP(-IR*(5-N$3))*('2. Stock Price 2'!N576*EXP((IR-div)*(5-N$3))-strike_2)</f>
        <v>-34623811.875449263</v>
      </c>
      <c r="O576" s="48">
        <f>notional_2*EXP(-IR*(5-O$3))*('2. Stock Price 2'!O576*EXP((IR-div)*(5-O$3))-strike_2)</f>
        <v>-42134896.924040601</v>
      </c>
      <c r="P576" s="48">
        <f>notional_2*EXP(-IR*(5-P$3))*('2. Stock Price 2'!P576*EXP((IR-div)*(5-P$3))-strike_2)</f>
        <v>-43451940.167415</v>
      </c>
      <c r="Q576" s="48">
        <f>notional_2*EXP(-IR*(5-Q$3))*('2. Stock Price 2'!Q576*EXP((IR-div)*(5-Q$3))-strike_2)</f>
        <v>-41935368.563865304</v>
      </c>
      <c r="R576" s="48">
        <f>notional_2*EXP(-IR*(5-R$3))*('2. Stock Price 2'!R576*EXP((IR-div)*(5-R$3))-strike_2)</f>
        <v>-39080015.461128145</v>
      </c>
      <c r="S576" s="48">
        <f>notional_2*EXP(-IR*(5-S$3))*('2. Stock Price 2'!S576*EXP((IR-div)*(5-S$3))-strike_2)</f>
        <v>-37482702.721846625</v>
      </c>
      <c r="T576" s="48">
        <f>notional_2*EXP(-IR*(5-T$3))*('2. Stock Price 2'!T576*EXP((IR-div)*(5-T$3))-strike_2)</f>
        <v>-35586826.492931657</v>
      </c>
      <c r="U576" s="48">
        <f>notional_2*EXP(-IR*(5-U$3))*('2. Stock Price 2'!U576*EXP((IR-div)*(5-U$3))-strike_2)</f>
        <v>-25355190.326709829</v>
      </c>
      <c r="V576" s="48">
        <f>notional_2*EXP(-IR*(5-V$3))*('2. Stock Price 2'!V576*EXP((IR-div)*(5-V$3))-strike_2)</f>
        <v>-24889929.284816995</v>
      </c>
      <c r="W576" s="49">
        <f>notional_2*EXP(-IR*(5-W$3))*('2. Stock Price 2'!W576*EXP((IR-div)*(5-W$3))-strike_2)</f>
        <v>-18077134.877302639</v>
      </c>
    </row>
    <row r="577" spans="2:23" x14ac:dyDescent="0.35">
      <c r="B577" s="9" t="s">
        <v>573</v>
      </c>
      <c r="C577" s="11">
        <f>EXP(-IR*(5-C$3))*('2. Stock Price 1'!C577*EXP((IR-div)*(5-C$3))-strike)</f>
        <v>0</v>
      </c>
      <c r="D577" s="48">
        <f>notional_2*EXP(-IR*(5-D$3))*('2. Stock Price 2'!D577*EXP((IR-div)*(5-D$3))-strike_2)</f>
        <v>-6517701.4504964426</v>
      </c>
      <c r="E577" s="48">
        <f>notional_2*EXP(-IR*(5-E$3))*('2. Stock Price 2'!E577*EXP((IR-div)*(5-E$3))-strike_2)</f>
        <v>-10137924.723343117</v>
      </c>
      <c r="F577" s="48">
        <f>notional_2*EXP(-IR*(5-F$3))*('2. Stock Price 2'!F577*EXP((IR-div)*(5-F$3))-strike_2)</f>
        <v>-9129872.3480948564</v>
      </c>
      <c r="G577" s="48">
        <f>notional_2*EXP(-IR*(5-G$3))*('2. Stock Price 2'!G577*EXP((IR-div)*(5-G$3))-strike_2)</f>
        <v>5181362.4787516994</v>
      </c>
      <c r="H577" s="48">
        <f>notional_2*EXP(-IR*(5-H$3))*('2. Stock Price 2'!H577*EXP((IR-div)*(5-H$3))-strike_2)</f>
        <v>9733097.7777185049</v>
      </c>
      <c r="I577" s="48">
        <f>notional_2*EXP(-IR*(5-I$3))*('2. Stock Price 2'!I577*EXP((IR-div)*(5-I$3))-strike_2)</f>
        <v>15769186.139752686</v>
      </c>
      <c r="J577" s="48">
        <f>notional_2*EXP(-IR*(5-J$3))*('2. Stock Price 2'!J577*EXP((IR-div)*(5-J$3))-strike_2)</f>
        <v>24089945.377641469</v>
      </c>
      <c r="K577" s="48">
        <f>notional_2*EXP(-IR*(5-K$3))*('2. Stock Price 2'!K577*EXP((IR-div)*(5-K$3))-strike_2)</f>
        <v>30561872.987111855</v>
      </c>
      <c r="L577" s="48">
        <f>notional_2*EXP(-IR*(5-L$3))*('2. Stock Price 2'!L577*EXP((IR-div)*(5-L$3))-strike_2)</f>
        <v>31931841.195779845</v>
      </c>
      <c r="M577" s="48">
        <f>notional_2*EXP(-IR*(5-M$3))*('2. Stock Price 2'!M577*EXP((IR-div)*(5-M$3))-strike_2)</f>
        <v>50201950.192485131</v>
      </c>
      <c r="N577" s="48">
        <f>notional_2*EXP(-IR*(5-N$3))*('2. Stock Price 2'!N577*EXP((IR-div)*(5-N$3))-strike_2)</f>
        <v>65835582.237553678</v>
      </c>
      <c r="O577" s="48">
        <f>notional_2*EXP(-IR*(5-O$3))*('2. Stock Price 2'!O577*EXP((IR-div)*(5-O$3))-strike_2)</f>
        <v>33055072.142980538</v>
      </c>
      <c r="P577" s="48">
        <f>notional_2*EXP(-IR*(5-P$3))*('2. Stock Price 2'!P577*EXP((IR-div)*(5-P$3))-strike_2)</f>
        <v>30500861.451301482</v>
      </c>
      <c r="Q577" s="48">
        <f>notional_2*EXP(-IR*(5-Q$3))*('2. Stock Price 2'!Q577*EXP((IR-div)*(5-Q$3))-strike_2)</f>
        <v>25974644.661389168</v>
      </c>
      <c r="R577" s="48">
        <f>notional_2*EXP(-IR*(5-R$3))*('2. Stock Price 2'!R577*EXP((IR-div)*(5-R$3))-strike_2)</f>
        <v>40038852.545120925</v>
      </c>
      <c r="S577" s="48">
        <f>notional_2*EXP(-IR*(5-S$3))*('2. Stock Price 2'!S577*EXP((IR-div)*(5-S$3))-strike_2)</f>
        <v>43610037.386675142</v>
      </c>
      <c r="T577" s="48">
        <f>notional_2*EXP(-IR*(5-T$3))*('2. Stock Price 2'!T577*EXP((IR-div)*(5-T$3))-strike_2)</f>
        <v>53890389.081298739</v>
      </c>
      <c r="U577" s="48">
        <f>notional_2*EXP(-IR*(5-U$3))*('2. Stock Price 2'!U577*EXP((IR-div)*(5-U$3))-strike_2)</f>
        <v>68761329.049800262</v>
      </c>
      <c r="V577" s="48">
        <f>notional_2*EXP(-IR*(5-V$3))*('2. Stock Price 2'!V577*EXP((IR-div)*(5-V$3))-strike_2)</f>
        <v>97105837.200309843</v>
      </c>
      <c r="W577" s="49">
        <f>notional_2*EXP(-IR*(5-W$3))*('2. Stock Price 2'!W577*EXP((IR-div)*(5-W$3))-strike_2)</f>
        <v>115806862.55923209</v>
      </c>
    </row>
    <row r="578" spans="2:23" x14ac:dyDescent="0.35">
      <c r="B578" s="9" t="s">
        <v>574</v>
      </c>
      <c r="C578" s="11">
        <f>EXP(-IR*(5-C$3))*('2. Stock Price 1'!C578*EXP((IR-div)*(5-C$3))-strike)</f>
        <v>0</v>
      </c>
      <c r="D578" s="48">
        <f>notional_2*EXP(-IR*(5-D$3))*('2. Stock Price 2'!D578*EXP((IR-div)*(5-D$3))-strike_2)</f>
        <v>-2568191.293287036</v>
      </c>
      <c r="E578" s="48">
        <f>notional_2*EXP(-IR*(5-E$3))*('2. Stock Price 2'!E578*EXP((IR-div)*(5-E$3))-strike_2)</f>
        <v>23257137.582098</v>
      </c>
      <c r="F578" s="48">
        <f>notional_2*EXP(-IR*(5-F$3))*('2. Stock Price 2'!F578*EXP((IR-div)*(5-F$3))-strike_2)</f>
        <v>25964158.640678715</v>
      </c>
      <c r="G578" s="48">
        <f>notional_2*EXP(-IR*(5-G$3))*('2. Stock Price 2'!G578*EXP((IR-div)*(5-G$3))-strike_2)</f>
        <v>25356943.614437036</v>
      </c>
      <c r="H578" s="48">
        <f>notional_2*EXP(-IR*(5-H$3))*('2. Stock Price 2'!H578*EXP((IR-div)*(5-H$3))-strike_2)</f>
        <v>31596991.023899321</v>
      </c>
      <c r="I578" s="48">
        <f>notional_2*EXP(-IR*(5-I$3))*('2. Stock Price 2'!I578*EXP((IR-div)*(5-I$3))-strike_2)</f>
        <v>27936479.528001774</v>
      </c>
      <c r="J578" s="48">
        <f>notional_2*EXP(-IR*(5-J$3))*('2. Stock Price 2'!J578*EXP((IR-div)*(5-J$3))-strike_2)</f>
        <v>25860384.685903512</v>
      </c>
      <c r="K578" s="48">
        <f>notional_2*EXP(-IR*(5-K$3))*('2. Stock Price 2'!K578*EXP((IR-div)*(5-K$3))-strike_2)</f>
        <v>14393024.350395463</v>
      </c>
      <c r="L578" s="48">
        <f>notional_2*EXP(-IR*(5-L$3))*('2. Stock Price 2'!L578*EXP((IR-div)*(5-L$3))-strike_2)</f>
        <v>28115065.536532924</v>
      </c>
      <c r="M578" s="48">
        <f>notional_2*EXP(-IR*(5-M$3))*('2. Stock Price 2'!M578*EXP((IR-div)*(5-M$3))-strike_2)</f>
        <v>20963433.487479899</v>
      </c>
      <c r="N578" s="48">
        <f>notional_2*EXP(-IR*(5-N$3))*('2. Stock Price 2'!N578*EXP((IR-div)*(5-N$3))-strike_2)</f>
        <v>32377545.696321432</v>
      </c>
      <c r="O578" s="48">
        <f>notional_2*EXP(-IR*(5-O$3))*('2. Stock Price 2'!O578*EXP((IR-div)*(5-O$3))-strike_2)</f>
        <v>23784515.798277792</v>
      </c>
      <c r="P578" s="48">
        <f>notional_2*EXP(-IR*(5-P$3))*('2. Stock Price 2'!P578*EXP((IR-div)*(5-P$3))-strike_2)</f>
        <v>43603228.541486397</v>
      </c>
      <c r="Q578" s="48">
        <f>notional_2*EXP(-IR*(5-Q$3))*('2. Stock Price 2'!Q578*EXP((IR-div)*(5-Q$3))-strike_2)</f>
        <v>36171466.165343314</v>
      </c>
      <c r="R578" s="48">
        <f>notional_2*EXP(-IR*(5-R$3))*('2. Stock Price 2'!R578*EXP((IR-div)*(5-R$3))-strike_2)</f>
        <v>18462040.182199609</v>
      </c>
      <c r="S578" s="48">
        <f>notional_2*EXP(-IR*(5-S$3))*('2. Stock Price 2'!S578*EXP((IR-div)*(5-S$3))-strike_2)</f>
        <v>11203155.404876994</v>
      </c>
      <c r="T578" s="48">
        <f>notional_2*EXP(-IR*(5-T$3))*('2. Stock Price 2'!T578*EXP((IR-div)*(5-T$3))-strike_2)</f>
        <v>2196334.3766082004</v>
      </c>
      <c r="U578" s="48">
        <f>notional_2*EXP(-IR*(5-U$3))*('2. Stock Price 2'!U578*EXP((IR-div)*(5-U$3))-strike_2)</f>
        <v>11773006.535773201</v>
      </c>
      <c r="V578" s="48">
        <f>notional_2*EXP(-IR*(5-V$3))*('2. Stock Price 2'!V578*EXP((IR-div)*(5-V$3))-strike_2)</f>
        <v>4030497.2044986449</v>
      </c>
      <c r="W578" s="49">
        <f>notional_2*EXP(-IR*(5-W$3))*('2. Stock Price 2'!W578*EXP((IR-div)*(5-W$3))-strike_2)</f>
        <v>7323397.8377793245</v>
      </c>
    </row>
    <row r="579" spans="2:23" x14ac:dyDescent="0.35">
      <c r="B579" s="9" t="s">
        <v>575</v>
      </c>
      <c r="C579" s="11">
        <f>EXP(-IR*(5-C$3))*('2. Stock Price 1'!C579*EXP((IR-div)*(5-C$3))-strike)</f>
        <v>0</v>
      </c>
      <c r="D579" s="48">
        <f>notional_2*EXP(-IR*(5-D$3))*('2. Stock Price 2'!D579*EXP((IR-div)*(5-D$3))-strike_2)</f>
        <v>-2754253.9245039457</v>
      </c>
      <c r="E579" s="48">
        <f>notional_2*EXP(-IR*(5-E$3))*('2. Stock Price 2'!E579*EXP((IR-div)*(5-E$3))-strike_2)</f>
        <v>12088170.859900016</v>
      </c>
      <c r="F579" s="48">
        <f>notional_2*EXP(-IR*(5-F$3))*('2. Stock Price 2'!F579*EXP((IR-div)*(5-F$3))-strike_2)</f>
        <v>24040814.195674472</v>
      </c>
      <c r="G579" s="48">
        <f>notional_2*EXP(-IR*(5-G$3))*('2. Stock Price 2'!G579*EXP((IR-div)*(5-G$3))-strike_2)</f>
        <v>24057091.524613023</v>
      </c>
      <c r="H579" s="48">
        <f>notional_2*EXP(-IR*(5-H$3))*('2. Stock Price 2'!H579*EXP((IR-div)*(5-H$3))-strike_2)</f>
        <v>26973573.499906018</v>
      </c>
      <c r="I579" s="48">
        <f>notional_2*EXP(-IR*(5-I$3))*('2. Stock Price 2'!I579*EXP((IR-div)*(5-I$3))-strike_2)</f>
        <v>39156851.908558197</v>
      </c>
      <c r="J579" s="48">
        <f>notional_2*EXP(-IR*(5-J$3))*('2. Stock Price 2'!J579*EXP((IR-div)*(5-J$3))-strike_2)</f>
        <v>50730896.587778866</v>
      </c>
      <c r="K579" s="48">
        <f>notional_2*EXP(-IR*(5-K$3))*('2. Stock Price 2'!K579*EXP((IR-div)*(5-K$3))-strike_2)</f>
        <v>45227502.433137737</v>
      </c>
      <c r="L579" s="48">
        <f>notional_2*EXP(-IR*(5-L$3))*('2. Stock Price 2'!L579*EXP((IR-div)*(5-L$3))-strike_2)</f>
        <v>35262972.440298788</v>
      </c>
      <c r="M579" s="48">
        <f>notional_2*EXP(-IR*(5-M$3))*('2. Stock Price 2'!M579*EXP((IR-div)*(5-M$3))-strike_2)</f>
        <v>42768257.780832492</v>
      </c>
      <c r="N579" s="48">
        <f>notional_2*EXP(-IR*(5-N$3))*('2. Stock Price 2'!N579*EXP((IR-div)*(5-N$3))-strike_2)</f>
        <v>44333370.067078114</v>
      </c>
      <c r="O579" s="48">
        <f>notional_2*EXP(-IR*(5-O$3))*('2. Stock Price 2'!O579*EXP((IR-div)*(5-O$3))-strike_2)</f>
        <v>29246141.074093238</v>
      </c>
      <c r="P579" s="48">
        <f>notional_2*EXP(-IR*(5-P$3))*('2. Stock Price 2'!P579*EXP((IR-div)*(5-P$3))-strike_2)</f>
        <v>29843449.815102044</v>
      </c>
      <c r="Q579" s="48">
        <f>notional_2*EXP(-IR*(5-Q$3))*('2. Stock Price 2'!Q579*EXP((IR-div)*(5-Q$3))-strike_2)</f>
        <v>44293514.108738214</v>
      </c>
      <c r="R579" s="48">
        <f>notional_2*EXP(-IR*(5-R$3))*('2. Stock Price 2'!R579*EXP((IR-div)*(5-R$3))-strike_2)</f>
        <v>51113678.771313131</v>
      </c>
      <c r="S579" s="48">
        <f>notional_2*EXP(-IR*(5-S$3))*('2. Stock Price 2'!S579*EXP((IR-div)*(5-S$3))-strike_2)</f>
        <v>49825090.919543728</v>
      </c>
      <c r="T579" s="48">
        <f>notional_2*EXP(-IR*(5-T$3))*('2. Stock Price 2'!T579*EXP((IR-div)*(5-T$3))-strike_2)</f>
        <v>41886626.134771466</v>
      </c>
      <c r="U579" s="48">
        <f>notional_2*EXP(-IR*(5-U$3))*('2. Stock Price 2'!U579*EXP((IR-div)*(5-U$3))-strike_2)</f>
        <v>61430512.249299727</v>
      </c>
      <c r="V579" s="48">
        <f>notional_2*EXP(-IR*(5-V$3))*('2. Stock Price 2'!V579*EXP((IR-div)*(5-V$3))-strike_2)</f>
        <v>68367067.817679733</v>
      </c>
      <c r="W579" s="49">
        <f>notional_2*EXP(-IR*(5-W$3))*('2. Stock Price 2'!W579*EXP((IR-div)*(5-W$3))-strike_2)</f>
        <v>66352310.672914088</v>
      </c>
    </row>
    <row r="580" spans="2:23" x14ac:dyDescent="0.35">
      <c r="B580" s="9" t="s">
        <v>576</v>
      </c>
      <c r="C580" s="11">
        <f>EXP(-IR*(5-C$3))*('2. Stock Price 1'!C580*EXP((IR-div)*(5-C$3))-strike)</f>
        <v>0</v>
      </c>
      <c r="D580" s="48">
        <f>notional_2*EXP(-IR*(5-D$3))*('2. Stock Price 2'!D580*EXP((IR-div)*(5-D$3))-strike_2)</f>
        <v>8384884.0789952446</v>
      </c>
      <c r="E580" s="48">
        <f>notional_2*EXP(-IR*(5-E$3))*('2. Stock Price 2'!E580*EXP((IR-div)*(5-E$3))-strike_2)</f>
        <v>16018941.698893264</v>
      </c>
      <c r="F580" s="48">
        <f>notional_2*EXP(-IR*(5-F$3))*('2. Stock Price 2'!F580*EXP((IR-div)*(5-F$3))-strike_2)</f>
        <v>12758544.367194444</v>
      </c>
      <c r="G580" s="48">
        <f>notional_2*EXP(-IR*(5-G$3))*('2. Stock Price 2'!G580*EXP((IR-div)*(5-G$3))-strike_2)</f>
        <v>6256800.8561982056</v>
      </c>
      <c r="H580" s="48">
        <f>notional_2*EXP(-IR*(5-H$3))*('2. Stock Price 2'!H580*EXP((IR-div)*(5-H$3))-strike_2)</f>
        <v>4527558.0141204437</v>
      </c>
      <c r="I580" s="48">
        <f>notional_2*EXP(-IR*(5-I$3))*('2. Stock Price 2'!I580*EXP((IR-div)*(5-I$3))-strike_2)</f>
        <v>6325412.6270020809</v>
      </c>
      <c r="J580" s="48">
        <f>notional_2*EXP(-IR*(5-J$3))*('2. Stock Price 2'!J580*EXP((IR-div)*(5-J$3))-strike_2)</f>
        <v>2572380.7553169783</v>
      </c>
      <c r="K580" s="48">
        <f>notional_2*EXP(-IR*(5-K$3))*('2. Stock Price 2'!K580*EXP((IR-div)*(5-K$3))-strike_2)</f>
        <v>3402167.2283707536</v>
      </c>
      <c r="L580" s="48">
        <f>notional_2*EXP(-IR*(5-L$3))*('2. Stock Price 2'!L580*EXP((IR-div)*(5-L$3))-strike_2)</f>
        <v>-4478788.3422781052</v>
      </c>
      <c r="M580" s="48">
        <f>notional_2*EXP(-IR*(5-M$3))*('2. Stock Price 2'!M580*EXP((IR-div)*(5-M$3))-strike_2)</f>
        <v>-11148961.529817736</v>
      </c>
      <c r="N580" s="48">
        <f>notional_2*EXP(-IR*(5-N$3))*('2. Stock Price 2'!N580*EXP((IR-div)*(5-N$3))-strike_2)</f>
        <v>-12633053.463513905</v>
      </c>
      <c r="O580" s="48">
        <f>notional_2*EXP(-IR*(5-O$3))*('2. Stock Price 2'!O580*EXP((IR-div)*(5-O$3))-strike_2)</f>
        <v>-18321137.53067933</v>
      </c>
      <c r="P580" s="48">
        <f>notional_2*EXP(-IR*(5-P$3))*('2. Stock Price 2'!P580*EXP((IR-div)*(5-P$3))-strike_2)</f>
        <v>-15877468.833648099</v>
      </c>
      <c r="Q580" s="48">
        <f>notional_2*EXP(-IR*(5-Q$3))*('2. Stock Price 2'!Q580*EXP((IR-div)*(5-Q$3))-strike_2)</f>
        <v>-10159334.477176571</v>
      </c>
      <c r="R580" s="48">
        <f>notional_2*EXP(-IR*(5-R$3))*('2. Stock Price 2'!R580*EXP((IR-div)*(5-R$3))-strike_2)</f>
        <v>-23183554.397533402</v>
      </c>
      <c r="S580" s="48">
        <f>notional_2*EXP(-IR*(5-S$3))*('2. Stock Price 2'!S580*EXP((IR-div)*(5-S$3))-strike_2)</f>
        <v>-28799462.384990618</v>
      </c>
      <c r="T580" s="48">
        <f>notional_2*EXP(-IR*(5-T$3))*('2. Stock Price 2'!T580*EXP((IR-div)*(5-T$3))-strike_2)</f>
        <v>-33404764.707980245</v>
      </c>
      <c r="U580" s="48">
        <f>notional_2*EXP(-IR*(5-U$3))*('2. Stock Price 2'!U580*EXP((IR-div)*(5-U$3))-strike_2)</f>
        <v>-17531386.98469951</v>
      </c>
      <c r="V580" s="48">
        <f>notional_2*EXP(-IR*(5-V$3))*('2. Stock Price 2'!V580*EXP((IR-div)*(5-V$3))-strike_2)</f>
        <v>-29655227.715339325</v>
      </c>
      <c r="W580" s="49">
        <f>notional_2*EXP(-IR*(5-W$3))*('2. Stock Price 2'!W580*EXP((IR-div)*(5-W$3))-strike_2)</f>
        <v>-21884709.373713732</v>
      </c>
    </row>
    <row r="581" spans="2:23" x14ac:dyDescent="0.35">
      <c r="B581" s="9" t="s">
        <v>577</v>
      </c>
      <c r="C581" s="11">
        <f>EXP(-IR*(5-C$3))*('2. Stock Price 1'!C581*EXP((IR-div)*(5-C$3))-strike)</f>
        <v>0</v>
      </c>
      <c r="D581" s="48">
        <f>notional_2*EXP(-IR*(5-D$3))*('2. Stock Price 2'!D581*EXP((IR-div)*(5-D$3))-strike_2)</f>
        <v>-10194068.685234902</v>
      </c>
      <c r="E581" s="48">
        <f>notional_2*EXP(-IR*(5-E$3))*('2. Stock Price 2'!E581*EXP((IR-div)*(5-E$3))-strike_2)</f>
        <v>-3787287.6969180224</v>
      </c>
      <c r="F581" s="48">
        <f>notional_2*EXP(-IR*(5-F$3))*('2. Stock Price 2'!F581*EXP((IR-div)*(5-F$3))-strike_2)</f>
        <v>-11469691.044333275</v>
      </c>
      <c r="G581" s="48">
        <f>notional_2*EXP(-IR*(5-G$3))*('2. Stock Price 2'!G581*EXP((IR-div)*(5-G$3))-strike_2)</f>
        <v>-12931014.021872384</v>
      </c>
      <c r="H581" s="48">
        <f>notional_2*EXP(-IR*(5-H$3))*('2. Stock Price 2'!H581*EXP((IR-div)*(5-H$3))-strike_2)</f>
        <v>-19707148.940159835</v>
      </c>
      <c r="I581" s="48">
        <f>notional_2*EXP(-IR*(5-I$3))*('2. Stock Price 2'!I581*EXP((IR-div)*(5-I$3))-strike_2)</f>
        <v>-23769793.003737833</v>
      </c>
      <c r="J581" s="48">
        <f>notional_2*EXP(-IR*(5-J$3))*('2. Stock Price 2'!J581*EXP((IR-div)*(5-J$3))-strike_2)</f>
        <v>-24674558.023548692</v>
      </c>
      <c r="K581" s="48">
        <f>notional_2*EXP(-IR*(5-K$3))*('2. Stock Price 2'!K581*EXP((IR-div)*(5-K$3))-strike_2)</f>
        <v>-28395342.515486438</v>
      </c>
      <c r="L581" s="48">
        <f>notional_2*EXP(-IR*(5-L$3))*('2. Stock Price 2'!L581*EXP((IR-div)*(5-L$3))-strike_2)</f>
        <v>-27252021.642353714</v>
      </c>
      <c r="M581" s="48">
        <f>notional_2*EXP(-IR*(5-M$3))*('2. Stock Price 2'!M581*EXP((IR-div)*(5-M$3))-strike_2)</f>
        <v>-20319304.735898569</v>
      </c>
      <c r="N581" s="48">
        <f>notional_2*EXP(-IR*(5-N$3))*('2. Stock Price 2'!N581*EXP((IR-div)*(5-N$3))-strike_2)</f>
        <v>-31983209.620251015</v>
      </c>
      <c r="O581" s="48">
        <f>notional_2*EXP(-IR*(5-O$3))*('2. Stock Price 2'!O581*EXP((IR-div)*(5-O$3))-strike_2)</f>
        <v>-40748262.931544431</v>
      </c>
      <c r="P581" s="48">
        <f>notional_2*EXP(-IR*(5-P$3))*('2. Stock Price 2'!P581*EXP((IR-div)*(5-P$3))-strike_2)</f>
        <v>-46445284.961812906</v>
      </c>
      <c r="Q581" s="48">
        <f>notional_2*EXP(-IR*(5-Q$3))*('2. Stock Price 2'!Q581*EXP((IR-div)*(5-Q$3))-strike_2)</f>
        <v>-49984973.58413545</v>
      </c>
      <c r="R581" s="48">
        <f>notional_2*EXP(-IR*(5-R$3))*('2. Stock Price 2'!R581*EXP((IR-div)*(5-R$3))-strike_2)</f>
        <v>-48434216.744401336</v>
      </c>
      <c r="S581" s="48">
        <f>notional_2*EXP(-IR*(5-S$3))*('2. Stock Price 2'!S581*EXP((IR-div)*(5-S$3))-strike_2)</f>
        <v>-44991003.040382385</v>
      </c>
      <c r="T581" s="48">
        <f>notional_2*EXP(-IR*(5-T$3))*('2. Stock Price 2'!T581*EXP((IR-div)*(5-T$3))-strike_2)</f>
        <v>-44234195.613489814</v>
      </c>
      <c r="U581" s="48">
        <f>notional_2*EXP(-IR*(5-U$3))*('2. Stock Price 2'!U581*EXP((IR-div)*(5-U$3))-strike_2)</f>
        <v>-48768651.860806808</v>
      </c>
      <c r="V581" s="48">
        <f>notional_2*EXP(-IR*(5-V$3))*('2. Stock Price 2'!V581*EXP((IR-div)*(5-V$3))-strike_2)</f>
        <v>-48837066.448370531</v>
      </c>
      <c r="W581" s="49">
        <f>notional_2*EXP(-IR*(5-W$3))*('2. Stock Price 2'!W581*EXP((IR-div)*(5-W$3))-strike_2)</f>
        <v>-45211844.156365193</v>
      </c>
    </row>
    <row r="582" spans="2:23" x14ac:dyDescent="0.35">
      <c r="B582" s="9" t="s">
        <v>578</v>
      </c>
      <c r="C582" s="11">
        <f>EXP(-IR*(5-C$3))*('2. Stock Price 1'!C582*EXP((IR-div)*(5-C$3))-strike)</f>
        <v>0</v>
      </c>
      <c r="D582" s="48">
        <f>notional_2*EXP(-IR*(5-D$3))*('2. Stock Price 2'!D582*EXP((IR-div)*(5-D$3))-strike_2)</f>
        <v>-9198473.9620120656</v>
      </c>
      <c r="E582" s="48">
        <f>notional_2*EXP(-IR*(5-E$3))*('2. Stock Price 2'!E582*EXP((IR-div)*(5-E$3))-strike_2)</f>
        <v>-7097614.6655917624</v>
      </c>
      <c r="F582" s="48">
        <f>notional_2*EXP(-IR*(5-F$3))*('2. Stock Price 2'!F582*EXP((IR-div)*(5-F$3))-strike_2)</f>
        <v>590834.57632762147</v>
      </c>
      <c r="G582" s="48">
        <f>notional_2*EXP(-IR*(5-G$3))*('2. Stock Price 2'!G582*EXP((IR-div)*(5-G$3))-strike_2)</f>
        <v>3897956.6449850001</v>
      </c>
      <c r="H582" s="48">
        <f>notional_2*EXP(-IR*(5-H$3))*('2. Stock Price 2'!H582*EXP((IR-div)*(5-H$3))-strike_2)</f>
        <v>12395781.06026016</v>
      </c>
      <c r="I582" s="48">
        <f>notional_2*EXP(-IR*(5-I$3))*('2. Stock Price 2'!I582*EXP((IR-div)*(5-I$3))-strike_2)</f>
        <v>13336141.079426335</v>
      </c>
      <c r="J582" s="48">
        <f>notional_2*EXP(-IR*(5-J$3))*('2. Stock Price 2'!J582*EXP((IR-div)*(5-J$3))-strike_2)</f>
        <v>2804729.8673388408</v>
      </c>
      <c r="K582" s="48">
        <f>notional_2*EXP(-IR*(5-K$3))*('2. Stock Price 2'!K582*EXP((IR-div)*(5-K$3))-strike_2)</f>
        <v>9985567.8498369996</v>
      </c>
      <c r="L582" s="48">
        <f>notional_2*EXP(-IR*(5-L$3))*('2. Stock Price 2'!L582*EXP((IR-div)*(5-L$3))-strike_2)</f>
        <v>14557474.016376264</v>
      </c>
      <c r="M582" s="48">
        <f>notional_2*EXP(-IR*(5-M$3))*('2. Stock Price 2'!M582*EXP((IR-div)*(5-M$3))-strike_2)</f>
        <v>7157311.8669334138</v>
      </c>
      <c r="N582" s="48">
        <f>notional_2*EXP(-IR*(5-N$3))*('2. Stock Price 2'!N582*EXP((IR-div)*(5-N$3))-strike_2)</f>
        <v>18844579.746976957</v>
      </c>
      <c r="O582" s="48">
        <f>notional_2*EXP(-IR*(5-O$3))*('2. Stock Price 2'!O582*EXP((IR-div)*(5-O$3))-strike_2)</f>
        <v>11033965.495267484</v>
      </c>
      <c r="P582" s="48">
        <f>notional_2*EXP(-IR*(5-P$3))*('2. Stock Price 2'!P582*EXP((IR-div)*(5-P$3))-strike_2)</f>
        <v>24278719.122686438</v>
      </c>
      <c r="Q582" s="48">
        <f>notional_2*EXP(-IR*(5-Q$3))*('2. Stock Price 2'!Q582*EXP((IR-div)*(5-Q$3))-strike_2)</f>
        <v>25271672.653711561</v>
      </c>
      <c r="R582" s="48">
        <f>notional_2*EXP(-IR*(5-R$3))*('2. Stock Price 2'!R582*EXP((IR-div)*(5-R$3))-strike_2)</f>
        <v>36720715.355840392</v>
      </c>
      <c r="S582" s="48">
        <f>notional_2*EXP(-IR*(5-S$3))*('2. Stock Price 2'!S582*EXP((IR-div)*(5-S$3))-strike_2)</f>
        <v>35269691.554914489</v>
      </c>
      <c r="T582" s="48">
        <f>notional_2*EXP(-IR*(5-T$3))*('2. Stock Price 2'!T582*EXP((IR-div)*(5-T$3))-strike_2)</f>
        <v>47434184.282027684</v>
      </c>
      <c r="U582" s="48">
        <f>notional_2*EXP(-IR*(5-U$3))*('2. Stock Price 2'!U582*EXP((IR-div)*(5-U$3))-strike_2)</f>
        <v>27877216.400251403</v>
      </c>
      <c r="V582" s="48">
        <f>notional_2*EXP(-IR*(5-V$3))*('2. Stock Price 2'!V582*EXP((IR-div)*(5-V$3))-strike_2)</f>
        <v>-538050.47621679434</v>
      </c>
      <c r="W582" s="49">
        <f>notional_2*EXP(-IR*(5-W$3))*('2. Stock Price 2'!W582*EXP((IR-div)*(5-W$3))-strike_2)</f>
        <v>6241722.6791550461</v>
      </c>
    </row>
    <row r="583" spans="2:23" x14ac:dyDescent="0.35">
      <c r="B583" s="9" t="s">
        <v>579</v>
      </c>
      <c r="C583" s="11">
        <f>EXP(-IR*(5-C$3))*('2. Stock Price 1'!C583*EXP((IR-div)*(5-C$3))-strike)</f>
        <v>0</v>
      </c>
      <c r="D583" s="48">
        <f>notional_2*EXP(-IR*(5-D$3))*('2. Stock Price 2'!D583*EXP((IR-div)*(5-D$3))-strike_2)</f>
        <v>2396118.6365365912</v>
      </c>
      <c r="E583" s="48">
        <f>notional_2*EXP(-IR*(5-E$3))*('2. Stock Price 2'!E583*EXP((IR-div)*(5-E$3))-strike_2)</f>
        <v>-13971144.70856492</v>
      </c>
      <c r="F583" s="48">
        <f>notional_2*EXP(-IR*(5-F$3))*('2. Stock Price 2'!F583*EXP((IR-div)*(5-F$3))-strike_2)</f>
        <v>-6682863.6133818412</v>
      </c>
      <c r="G583" s="48">
        <f>notional_2*EXP(-IR*(5-G$3))*('2. Stock Price 2'!G583*EXP((IR-div)*(5-G$3))-strike_2)</f>
        <v>-5185087.7965689134</v>
      </c>
      <c r="H583" s="48">
        <f>notional_2*EXP(-IR*(5-H$3))*('2. Stock Price 2'!H583*EXP((IR-div)*(5-H$3))-strike_2)</f>
        <v>-1549532.2720858096</v>
      </c>
      <c r="I583" s="48">
        <f>notional_2*EXP(-IR*(5-I$3))*('2. Stock Price 2'!I583*EXP((IR-div)*(5-I$3))-strike_2)</f>
        <v>4379263.3783564884</v>
      </c>
      <c r="J583" s="48">
        <f>notional_2*EXP(-IR*(5-J$3))*('2. Stock Price 2'!J583*EXP((IR-div)*(5-J$3))-strike_2)</f>
        <v>3388136.9804489375</v>
      </c>
      <c r="K583" s="48">
        <f>notional_2*EXP(-IR*(5-K$3))*('2. Stock Price 2'!K583*EXP((IR-div)*(5-K$3))-strike_2)</f>
        <v>4435948.3568001064</v>
      </c>
      <c r="L583" s="48">
        <f>notional_2*EXP(-IR*(5-L$3))*('2. Stock Price 2'!L583*EXP((IR-div)*(5-L$3))-strike_2)</f>
        <v>13373502.229149306</v>
      </c>
      <c r="M583" s="48">
        <f>notional_2*EXP(-IR*(5-M$3))*('2. Stock Price 2'!M583*EXP((IR-div)*(5-M$3))-strike_2)</f>
        <v>6133621.7797851665</v>
      </c>
      <c r="N583" s="48">
        <f>notional_2*EXP(-IR*(5-N$3))*('2. Stock Price 2'!N583*EXP((IR-div)*(5-N$3))-strike_2)</f>
        <v>16592021.119174918</v>
      </c>
      <c r="O583" s="48">
        <f>notional_2*EXP(-IR*(5-O$3))*('2. Stock Price 2'!O583*EXP((IR-div)*(5-O$3))-strike_2)</f>
        <v>28061141.928192131</v>
      </c>
      <c r="P583" s="48">
        <f>notional_2*EXP(-IR*(5-P$3))*('2. Stock Price 2'!P583*EXP((IR-div)*(5-P$3))-strike_2)</f>
        <v>27283297.948455725</v>
      </c>
      <c r="Q583" s="48">
        <f>notional_2*EXP(-IR*(5-Q$3))*('2. Stock Price 2'!Q583*EXP((IR-div)*(5-Q$3))-strike_2)</f>
        <v>45789881.557913549</v>
      </c>
      <c r="R583" s="48">
        <f>notional_2*EXP(-IR*(5-R$3))*('2. Stock Price 2'!R583*EXP((IR-div)*(5-R$3))-strike_2)</f>
        <v>34583757.30821415</v>
      </c>
      <c r="S583" s="48">
        <f>notional_2*EXP(-IR*(5-S$3))*('2. Stock Price 2'!S583*EXP((IR-div)*(5-S$3))-strike_2)</f>
        <v>61119948.333569318</v>
      </c>
      <c r="T583" s="48">
        <f>notional_2*EXP(-IR*(5-T$3))*('2. Stock Price 2'!T583*EXP((IR-div)*(5-T$3))-strike_2)</f>
        <v>90240599.934841931</v>
      </c>
      <c r="U583" s="48">
        <f>notional_2*EXP(-IR*(5-U$3))*('2. Stock Price 2'!U583*EXP((IR-div)*(5-U$3))-strike_2)</f>
        <v>61533541.233381957</v>
      </c>
      <c r="V583" s="48">
        <f>notional_2*EXP(-IR*(5-V$3))*('2. Stock Price 2'!V583*EXP((IR-div)*(5-V$3))-strike_2)</f>
        <v>74379058.392294571</v>
      </c>
      <c r="W583" s="49">
        <f>notional_2*EXP(-IR*(5-W$3))*('2. Stock Price 2'!W583*EXP((IR-div)*(5-W$3))-strike_2)</f>
        <v>75760004.024134099</v>
      </c>
    </row>
    <row r="584" spans="2:23" x14ac:dyDescent="0.35">
      <c r="B584" s="9" t="s">
        <v>580</v>
      </c>
      <c r="C584" s="11">
        <f>EXP(-IR*(5-C$3))*('2. Stock Price 1'!C584*EXP((IR-div)*(5-C$3))-strike)</f>
        <v>0</v>
      </c>
      <c r="D584" s="48">
        <f>notional_2*EXP(-IR*(5-D$3))*('2. Stock Price 2'!D584*EXP((IR-div)*(5-D$3))-strike_2)</f>
        <v>-9932241.8107035942</v>
      </c>
      <c r="E584" s="48">
        <f>notional_2*EXP(-IR*(5-E$3))*('2. Stock Price 2'!E584*EXP((IR-div)*(5-E$3))-strike_2)</f>
        <v>-18315920.856208514</v>
      </c>
      <c r="F584" s="48">
        <f>notional_2*EXP(-IR*(5-F$3))*('2. Stock Price 2'!F584*EXP((IR-div)*(5-F$3))-strike_2)</f>
        <v>-20531065.173723973</v>
      </c>
      <c r="G584" s="48">
        <f>notional_2*EXP(-IR*(5-G$3))*('2. Stock Price 2'!G584*EXP((IR-div)*(5-G$3))-strike_2)</f>
        <v>-22585916.584493343</v>
      </c>
      <c r="H584" s="48">
        <f>notional_2*EXP(-IR*(5-H$3))*('2. Stock Price 2'!H584*EXP((IR-div)*(5-H$3))-strike_2)</f>
        <v>-20701506.218789563</v>
      </c>
      <c r="I584" s="48">
        <f>notional_2*EXP(-IR*(5-I$3))*('2. Stock Price 2'!I584*EXP((IR-div)*(5-I$3))-strike_2)</f>
        <v>-20302665.748072874</v>
      </c>
      <c r="J584" s="48">
        <f>notional_2*EXP(-IR*(5-J$3))*('2. Stock Price 2'!J584*EXP((IR-div)*(5-J$3))-strike_2)</f>
        <v>7758794.2994136866</v>
      </c>
      <c r="K584" s="48">
        <f>notional_2*EXP(-IR*(5-K$3))*('2. Stock Price 2'!K584*EXP((IR-div)*(5-K$3))-strike_2)</f>
        <v>-4670287.8425236642</v>
      </c>
      <c r="L584" s="48">
        <f>notional_2*EXP(-IR*(5-L$3))*('2. Stock Price 2'!L584*EXP((IR-div)*(5-L$3))-strike_2)</f>
        <v>2353966.5079187718</v>
      </c>
      <c r="M584" s="48">
        <f>notional_2*EXP(-IR*(5-M$3))*('2. Stock Price 2'!M584*EXP((IR-div)*(5-M$3))-strike_2)</f>
        <v>-5544763.6803735979</v>
      </c>
      <c r="N584" s="48">
        <f>notional_2*EXP(-IR*(5-N$3))*('2. Stock Price 2'!N584*EXP((IR-div)*(5-N$3))-strike_2)</f>
        <v>-12958627.009661408</v>
      </c>
      <c r="O584" s="48">
        <f>notional_2*EXP(-IR*(5-O$3))*('2. Stock Price 2'!O584*EXP((IR-div)*(5-O$3))-strike_2)</f>
        <v>-4130434.4720859509</v>
      </c>
      <c r="P584" s="48">
        <f>notional_2*EXP(-IR*(5-P$3))*('2. Stock Price 2'!P584*EXP((IR-div)*(5-P$3))-strike_2)</f>
        <v>2745441.2207206064</v>
      </c>
      <c r="Q584" s="48">
        <f>notional_2*EXP(-IR*(5-Q$3))*('2. Stock Price 2'!Q584*EXP((IR-div)*(5-Q$3))-strike_2)</f>
        <v>-2203317.6525682905</v>
      </c>
      <c r="R584" s="48">
        <f>notional_2*EXP(-IR*(5-R$3))*('2. Stock Price 2'!R584*EXP((IR-div)*(5-R$3))-strike_2)</f>
        <v>-1926091.2181088284</v>
      </c>
      <c r="S584" s="48">
        <f>notional_2*EXP(-IR*(5-S$3))*('2. Stock Price 2'!S584*EXP((IR-div)*(5-S$3))-strike_2)</f>
        <v>-13547516.413522018</v>
      </c>
      <c r="T584" s="48">
        <f>notional_2*EXP(-IR*(5-T$3))*('2. Stock Price 2'!T584*EXP((IR-div)*(5-T$3))-strike_2)</f>
        <v>-15312655.688344285</v>
      </c>
      <c r="U584" s="48">
        <f>notional_2*EXP(-IR*(5-U$3))*('2. Stock Price 2'!U584*EXP((IR-div)*(5-U$3))-strike_2)</f>
        <v>-7600947.9148682691</v>
      </c>
      <c r="V584" s="48">
        <f>notional_2*EXP(-IR*(5-V$3))*('2. Stock Price 2'!V584*EXP((IR-div)*(5-V$3))-strike_2)</f>
        <v>-16807831.402289018</v>
      </c>
      <c r="W584" s="49">
        <f>notional_2*EXP(-IR*(5-W$3))*('2. Stock Price 2'!W584*EXP((IR-div)*(5-W$3))-strike_2)</f>
        <v>-15747004.179359451</v>
      </c>
    </row>
    <row r="585" spans="2:23" x14ac:dyDescent="0.35">
      <c r="B585" s="9" t="s">
        <v>581</v>
      </c>
      <c r="C585" s="11">
        <f>EXP(-IR*(5-C$3))*('2. Stock Price 1'!C585*EXP((IR-div)*(5-C$3))-strike)</f>
        <v>0</v>
      </c>
      <c r="D585" s="48">
        <f>notional_2*EXP(-IR*(5-D$3))*('2. Stock Price 2'!D585*EXP((IR-div)*(5-D$3))-strike_2)</f>
        <v>5583834.1752678184</v>
      </c>
      <c r="E585" s="48">
        <f>notional_2*EXP(-IR*(5-E$3))*('2. Stock Price 2'!E585*EXP((IR-div)*(5-E$3))-strike_2)</f>
        <v>10317768.114055227</v>
      </c>
      <c r="F585" s="48">
        <f>notional_2*EXP(-IR*(5-F$3))*('2. Stock Price 2'!F585*EXP((IR-div)*(5-F$3))-strike_2)</f>
        <v>21446451.34815358</v>
      </c>
      <c r="G585" s="48">
        <f>notional_2*EXP(-IR*(5-G$3))*('2. Stock Price 2'!G585*EXP((IR-div)*(5-G$3))-strike_2)</f>
        <v>18443874.746549107</v>
      </c>
      <c r="H585" s="48">
        <f>notional_2*EXP(-IR*(5-H$3))*('2. Stock Price 2'!H585*EXP((IR-div)*(5-H$3))-strike_2)</f>
        <v>32482614.904973447</v>
      </c>
      <c r="I585" s="48">
        <f>notional_2*EXP(-IR*(5-I$3))*('2. Stock Price 2'!I585*EXP((IR-div)*(5-I$3))-strike_2)</f>
        <v>36009648.908595867</v>
      </c>
      <c r="J585" s="48">
        <f>notional_2*EXP(-IR*(5-J$3))*('2. Stock Price 2'!J585*EXP((IR-div)*(5-J$3))-strike_2)</f>
        <v>59314861.802454621</v>
      </c>
      <c r="K585" s="48">
        <f>notional_2*EXP(-IR*(5-K$3))*('2. Stock Price 2'!K585*EXP((IR-div)*(5-K$3))-strike_2)</f>
        <v>76341771.541531742</v>
      </c>
      <c r="L585" s="48">
        <f>notional_2*EXP(-IR*(5-L$3))*('2. Stock Price 2'!L585*EXP((IR-div)*(5-L$3))-strike_2)</f>
        <v>84306802.128399491</v>
      </c>
      <c r="M585" s="48">
        <f>notional_2*EXP(-IR*(5-M$3))*('2. Stock Price 2'!M585*EXP((IR-div)*(5-M$3))-strike_2)</f>
        <v>67331616.872429281</v>
      </c>
      <c r="N585" s="48">
        <f>notional_2*EXP(-IR*(5-N$3))*('2. Stock Price 2'!N585*EXP((IR-div)*(5-N$3))-strike_2)</f>
        <v>48844415.93171224</v>
      </c>
      <c r="O585" s="48">
        <f>notional_2*EXP(-IR*(5-O$3))*('2. Stock Price 2'!O585*EXP((IR-div)*(5-O$3))-strike_2)</f>
        <v>52993349.984539688</v>
      </c>
      <c r="P585" s="48">
        <f>notional_2*EXP(-IR*(5-P$3))*('2. Stock Price 2'!P585*EXP((IR-div)*(5-P$3))-strike_2)</f>
        <v>35374079.145550273</v>
      </c>
      <c r="Q585" s="48">
        <f>notional_2*EXP(-IR*(5-Q$3))*('2. Stock Price 2'!Q585*EXP((IR-div)*(5-Q$3))-strike_2)</f>
        <v>35833606.063485108</v>
      </c>
      <c r="R585" s="48">
        <f>notional_2*EXP(-IR*(5-R$3))*('2. Stock Price 2'!R585*EXP((IR-div)*(5-R$3))-strike_2)</f>
        <v>23698465.969247315</v>
      </c>
      <c r="S585" s="48">
        <f>notional_2*EXP(-IR*(5-S$3))*('2. Stock Price 2'!S585*EXP((IR-div)*(5-S$3))-strike_2)</f>
        <v>34914710.894951016</v>
      </c>
      <c r="T585" s="48">
        <f>notional_2*EXP(-IR*(5-T$3))*('2. Stock Price 2'!T585*EXP((IR-div)*(5-T$3))-strike_2)</f>
        <v>51970035.780595243</v>
      </c>
      <c r="U585" s="48">
        <f>notional_2*EXP(-IR*(5-U$3))*('2. Stock Price 2'!U585*EXP((IR-div)*(5-U$3))-strike_2)</f>
        <v>67821826.570084959</v>
      </c>
      <c r="V585" s="48">
        <f>notional_2*EXP(-IR*(5-V$3))*('2. Stock Price 2'!V585*EXP((IR-div)*(5-V$3))-strike_2)</f>
        <v>83060621.638025731</v>
      </c>
      <c r="W585" s="49">
        <f>notional_2*EXP(-IR*(5-W$3))*('2. Stock Price 2'!W585*EXP((IR-div)*(5-W$3))-strike_2)</f>
        <v>94294428.297468096</v>
      </c>
    </row>
    <row r="586" spans="2:23" x14ac:dyDescent="0.35">
      <c r="B586" s="9" t="s">
        <v>582</v>
      </c>
      <c r="C586" s="11">
        <f>EXP(-IR*(5-C$3))*('2. Stock Price 1'!C586*EXP((IR-div)*(5-C$3))-strike)</f>
        <v>0</v>
      </c>
      <c r="D586" s="48">
        <f>notional_2*EXP(-IR*(5-D$3))*('2. Stock Price 2'!D586*EXP((IR-div)*(5-D$3))-strike_2)</f>
        <v>5909912.3244194314</v>
      </c>
      <c r="E586" s="48">
        <f>notional_2*EXP(-IR*(5-E$3))*('2. Stock Price 2'!E586*EXP((IR-div)*(5-E$3))-strike_2)</f>
        <v>-4963809.9759753132</v>
      </c>
      <c r="F586" s="48">
        <f>notional_2*EXP(-IR*(5-F$3))*('2. Stock Price 2'!F586*EXP((IR-div)*(5-F$3))-strike_2)</f>
        <v>12119295.261224357</v>
      </c>
      <c r="G586" s="48">
        <f>notional_2*EXP(-IR*(5-G$3))*('2. Stock Price 2'!G586*EXP((IR-div)*(5-G$3))-strike_2)</f>
        <v>-7610967.1125023337</v>
      </c>
      <c r="H586" s="48">
        <f>notional_2*EXP(-IR*(5-H$3))*('2. Stock Price 2'!H586*EXP((IR-div)*(5-H$3))-strike_2)</f>
        <v>-8401102.3568018079</v>
      </c>
      <c r="I586" s="48">
        <f>notional_2*EXP(-IR*(5-I$3))*('2. Stock Price 2'!I586*EXP((IR-div)*(5-I$3))-strike_2)</f>
        <v>4092648.5549290664</v>
      </c>
      <c r="J586" s="48">
        <f>notional_2*EXP(-IR*(5-J$3))*('2. Stock Price 2'!J586*EXP((IR-div)*(5-J$3))-strike_2)</f>
        <v>7425691.6090985723</v>
      </c>
      <c r="K586" s="48">
        <f>notional_2*EXP(-IR*(5-K$3))*('2. Stock Price 2'!K586*EXP((IR-div)*(5-K$3))-strike_2)</f>
        <v>9216269.005851673</v>
      </c>
      <c r="L586" s="48">
        <f>notional_2*EXP(-IR*(5-L$3))*('2. Stock Price 2'!L586*EXP((IR-div)*(5-L$3))-strike_2)</f>
        <v>6981771.1033520345</v>
      </c>
      <c r="M586" s="48">
        <f>notional_2*EXP(-IR*(5-M$3))*('2. Stock Price 2'!M586*EXP((IR-div)*(5-M$3))-strike_2)</f>
        <v>17420655.672049396</v>
      </c>
      <c r="N586" s="48">
        <f>notional_2*EXP(-IR*(5-N$3))*('2. Stock Price 2'!N586*EXP((IR-div)*(5-N$3))-strike_2)</f>
        <v>30336473.95569982</v>
      </c>
      <c r="O586" s="48">
        <f>notional_2*EXP(-IR*(5-O$3))*('2. Stock Price 2'!O586*EXP((IR-div)*(5-O$3))-strike_2)</f>
        <v>45510009.939871192</v>
      </c>
      <c r="P586" s="48">
        <f>notional_2*EXP(-IR*(5-P$3))*('2. Stock Price 2'!P586*EXP((IR-div)*(5-P$3))-strike_2)</f>
        <v>57414868.241323531</v>
      </c>
      <c r="Q586" s="48">
        <f>notional_2*EXP(-IR*(5-Q$3))*('2. Stock Price 2'!Q586*EXP((IR-div)*(5-Q$3))-strike_2)</f>
        <v>49684626.141586967</v>
      </c>
      <c r="R586" s="48">
        <f>notional_2*EXP(-IR*(5-R$3))*('2. Stock Price 2'!R586*EXP((IR-div)*(5-R$3))-strike_2)</f>
        <v>60593424.079610974</v>
      </c>
      <c r="S586" s="48">
        <f>notional_2*EXP(-IR*(5-S$3))*('2. Stock Price 2'!S586*EXP((IR-div)*(5-S$3))-strike_2)</f>
        <v>48766446.059625201</v>
      </c>
      <c r="T586" s="48">
        <f>notional_2*EXP(-IR*(5-T$3))*('2. Stock Price 2'!T586*EXP((IR-div)*(5-T$3))-strike_2)</f>
        <v>57427867.389360644</v>
      </c>
      <c r="U586" s="48">
        <f>notional_2*EXP(-IR*(5-U$3))*('2. Stock Price 2'!U586*EXP((IR-div)*(5-U$3))-strike_2)</f>
        <v>57034690.868555635</v>
      </c>
      <c r="V586" s="48">
        <f>notional_2*EXP(-IR*(5-V$3))*('2. Stock Price 2'!V586*EXP((IR-div)*(5-V$3))-strike_2)</f>
        <v>65883804.357160412</v>
      </c>
      <c r="W586" s="49">
        <f>notional_2*EXP(-IR*(5-W$3))*('2. Stock Price 2'!W586*EXP((IR-div)*(5-W$3))-strike_2)</f>
        <v>64628383.258057229</v>
      </c>
    </row>
    <row r="587" spans="2:23" x14ac:dyDescent="0.35">
      <c r="B587" s="9" t="s">
        <v>583</v>
      </c>
      <c r="C587" s="11">
        <f>EXP(-IR*(5-C$3))*('2. Stock Price 1'!C587*EXP((IR-div)*(5-C$3))-strike)</f>
        <v>0</v>
      </c>
      <c r="D587" s="48">
        <f>notional_2*EXP(-IR*(5-D$3))*('2. Stock Price 2'!D587*EXP((IR-div)*(5-D$3))-strike_2)</f>
        <v>-5405262.561445416</v>
      </c>
      <c r="E587" s="48">
        <f>notional_2*EXP(-IR*(5-E$3))*('2. Stock Price 2'!E587*EXP((IR-div)*(5-E$3))-strike_2)</f>
        <v>-11152460.013210872</v>
      </c>
      <c r="F587" s="48">
        <f>notional_2*EXP(-IR*(5-F$3))*('2. Stock Price 2'!F587*EXP((IR-div)*(5-F$3))-strike_2)</f>
        <v>-17006241.746113069</v>
      </c>
      <c r="G587" s="48">
        <f>notional_2*EXP(-IR*(5-G$3))*('2. Stock Price 2'!G587*EXP((IR-div)*(5-G$3))-strike_2)</f>
        <v>-2823572.590538783</v>
      </c>
      <c r="H587" s="48">
        <f>notional_2*EXP(-IR*(5-H$3))*('2. Stock Price 2'!H587*EXP((IR-div)*(5-H$3))-strike_2)</f>
        <v>7055042.1932478696</v>
      </c>
      <c r="I587" s="48">
        <f>notional_2*EXP(-IR*(5-I$3))*('2. Stock Price 2'!I587*EXP((IR-div)*(5-I$3))-strike_2)</f>
        <v>-6648796.4491732977</v>
      </c>
      <c r="J587" s="48">
        <f>notional_2*EXP(-IR*(5-J$3))*('2. Stock Price 2'!J587*EXP((IR-div)*(5-J$3))-strike_2)</f>
        <v>11766236.951808861</v>
      </c>
      <c r="K587" s="48">
        <f>notional_2*EXP(-IR*(5-K$3))*('2. Stock Price 2'!K587*EXP((IR-div)*(5-K$3))-strike_2)</f>
        <v>-8224495.9854378626</v>
      </c>
      <c r="L587" s="48">
        <f>notional_2*EXP(-IR*(5-L$3))*('2. Stock Price 2'!L587*EXP((IR-div)*(5-L$3))-strike_2)</f>
        <v>-6028239.0726100048</v>
      </c>
      <c r="M587" s="48">
        <f>notional_2*EXP(-IR*(5-M$3))*('2. Stock Price 2'!M587*EXP((IR-div)*(5-M$3))-strike_2)</f>
        <v>5027543.678822157</v>
      </c>
      <c r="N587" s="48">
        <f>notional_2*EXP(-IR*(5-N$3))*('2. Stock Price 2'!N587*EXP((IR-div)*(5-N$3))-strike_2)</f>
        <v>8081295.2644507233</v>
      </c>
      <c r="O587" s="48">
        <f>notional_2*EXP(-IR*(5-O$3))*('2. Stock Price 2'!O587*EXP((IR-div)*(5-O$3))-strike_2)</f>
        <v>8610727.9571595043</v>
      </c>
      <c r="P587" s="48">
        <f>notional_2*EXP(-IR*(5-P$3))*('2. Stock Price 2'!P587*EXP((IR-div)*(5-P$3))-strike_2)</f>
        <v>258662.30821253374</v>
      </c>
      <c r="Q587" s="48">
        <f>notional_2*EXP(-IR*(5-Q$3))*('2. Stock Price 2'!Q587*EXP((IR-div)*(5-Q$3))-strike_2)</f>
        <v>-1898541.7247684533</v>
      </c>
      <c r="R587" s="48">
        <f>notional_2*EXP(-IR*(5-R$3))*('2. Stock Price 2'!R587*EXP((IR-div)*(5-R$3))-strike_2)</f>
        <v>5566447.7004743759</v>
      </c>
      <c r="S587" s="48">
        <f>notional_2*EXP(-IR*(5-S$3))*('2. Stock Price 2'!S587*EXP((IR-div)*(5-S$3))-strike_2)</f>
        <v>22588859.315444246</v>
      </c>
      <c r="T587" s="48">
        <f>notional_2*EXP(-IR*(5-T$3))*('2. Stock Price 2'!T587*EXP((IR-div)*(5-T$3))-strike_2)</f>
        <v>27278361.294361442</v>
      </c>
      <c r="U587" s="48">
        <f>notional_2*EXP(-IR*(5-U$3))*('2. Stock Price 2'!U587*EXP((IR-div)*(5-U$3))-strike_2)</f>
        <v>34187162.163808443</v>
      </c>
      <c r="V587" s="48">
        <f>notional_2*EXP(-IR*(5-V$3))*('2. Stock Price 2'!V587*EXP((IR-div)*(5-V$3))-strike_2)</f>
        <v>25804613.946660578</v>
      </c>
      <c r="W587" s="49">
        <f>notional_2*EXP(-IR*(5-W$3))*('2. Stock Price 2'!W587*EXP((IR-div)*(5-W$3))-strike_2)</f>
        <v>28128788.840768464</v>
      </c>
    </row>
    <row r="588" spans="2:23" x14ac:dyDescent="0.35">
      <c r="B588" s="9" t="s">
        <v>584</v>
      </c>
      <c r="C588" s="11">
        <f>EXP(-IR*(5-C$3))*('2. Stock Price 1'!C588*EXP((IR-div)*(5-C$3))-strike)</f>
        <v>0</v>
      </c>
      <c r="D588" s="48">
        <f>notional_2*EXP(-IR*(5-D$3))*('2. Stock Price 2'!D588*EXP((IR-div)*(5-D$3))-strike_2)</f>
        <v>5831779.6279988186</v>
      </c>
      <c r="E588" s="48">
        <f>notional_2*EXP(-IR*(5-E$3))*('2. Stock Price 2'!E588*EXP((IR-div)*(5-E$3))-strike_2)</f>
        <v>25494769.01301473</v>
      </c>
      <c r="F588" s="48">
        <f>notional_2*EXP(-IR*(5-F$3))*('2. Stock Price 2'!F588*EXP((IR-div)*(5-F$3))-strike_2)</f>
        <v>9756358.591293931</v>
      </c>
      <c r="G588" s="48">
        <f>notional_2*EXP(-IR*(5-G$3))*('2. Stock Price 2'!G588*EXP((IR-div)*(5-G$3))-strike_2)</f>
        <v>18960503.484962445</v>
      </c>
      <c r="H588" s="48">
        <f>notional_2*EXP(-IR*(5-H$3))*('2. Stock Price 2'!H588*EXP((IR-div)*(5-H$3))-strike_2)</f>
        <v>8937966.5653375294</v>
      </c>
      <c r="I588" s="48">
        <f>notional_2*EXP(-IR*(5-I$3))*('2. Stock Price 2'!I588*EXP((IR-div)*(5-I$3))-strike_2)</f>
        <v>5666182.047746568</v>
      </c>
      <c r="J588" s="48">
        <f>notional_2*EXP(-IR*(5-J$3))*('2. Stock Price 2'!J588*EXP((IR-div)*(5-J$3))-strike_2)</f>
        <v>8757926.0004100259</v>
      </c>
      <c r="K588" s="48">
        <f>notional_2*EXP(-IR*(5-K$3))*('2. Stock Price 2'!K588*EXP((IR-div)*(5-K$3))-strike_2)</f>
        <v>-2800645.713005418</v>
      </c>
      <c r="L588" s="48">
        <f>notional_2*EXP(-IR*(5-L$3))*('2. Stock Price 2'!L588*EXP((IR-div)*(5-L$3))-strike_2)</f>
        <v>4990340.6896366403</v>
      </c>
      <c r="M588" s="48">
        <f>notional_2*EXP(-IR*(5-M$3))*('2. Stock Price 2'!M588*EXP((IR-div)*(5-M$3))-strike_2)</f>
        <v>3991432.7199627836</v>
      </c>
      <c r="N588" s="48">
        <f>notional_2*EXP(-IR*(5-N$3))*('2. Stock Price 2'!N588*EXP((IR-div)*(5-N$3))-strike_2)</f>
        <v>4748185.2861593841</v>
      </c>
      <c r="O588" s="48">
        <f>notional_2*EXP(-IR*(5-O$3))*('2. Stock Price 2'!O588*EXP((IR-div)*(5-O$3))-strike_2)</f>
        <v>2755524.6216458688</v>
      </c>
      <c r="P588" s="48">
        <f>notional_2*EXP(-IR*(5-P$3))*('2. Stock Price 2'!P588*EXP((IR-div)*(5-P$3))-strike_2)</f>
        <v>11417093.581872981</v>
      </c>
      <c r="Q588" s="48">
        <f>notional_2*EXP(-IR*(5-Q$3))*('2. Stock Price 2'!Q588*EXP((IR-div)*(5-Q$3))-strike_2)</f>
        <v>637102.90757109621</v>
      </c>
      <c r="R588" s="48">
        <f>notional_2*EXP(-IR*(5-R$3))*('2. Stock Price 2'!R588*EXP((IR-div)*(5-R$3))-strike_2)</f>
        <v>2828227.4186398517</v>
      </c>
      <c r="S588" s="48">
        <f>notional_2*EXP(-IR*(5-S$3))*('2. Stock Price 2'!S588*EXP((IR-div)*(5-S$3))-strike_2)</f>
        <v>-1584106.813172308</v>
      </c>
      <c r="T588" s="48">
        <f>notional_2*EXP(-IR*(5-T$3))*('2. Stock Price 2'!T588*EXP((IR-div)*(5-T$3))-strike_2)</f>
        <v>-575929.70449076663</v>
      </c>
      <c r="U588" s="48">
        <f>notional_2*EXP(-IR*(5-U$3))*('2. Stock Price 2'!U588*EXP((IR-div)*(5-U$3))-strike_2)</f>
        <v>-6360057.9821752356</v>
      </c>
      <c r="V588" s="48">
        <f>notional_2*EXP(-IR*(5-V$3))*('2. Stock Price 2'!V588*EXP((IR-div)*(5-V$3))-strike_2)</f>
        <v>823530.14704477438</v>
      </c>
      <c r="W588" s="49">
        <f>notional_2*EXP(-IR*(5-W$3))*('2. Stock Price 2'!W588*EXP((IR-div)*(5-W$3))-strike_2)</f>
        <v>28159717.152251631</v>
      </c>
    </row>
    <row r="589" spans="2:23" x14ac:dyDescent="0.35">
      <c r="B589" s="9" t="s">
        <v>585</v>
      </c>
      <c r="C589" s="11">
        <f>EXP(-IR*(5-C$3))*('2. Stock Price 1'!C589*EXP((IR-div)*(5-C$3))-strike)</f>
        <v>0</v>
      </c>
      <c r="D589" s="48">
        <f>notional_2*EXP(-IR*(5-D$3))*('2. Stock Price 2'!D589*EXP((IR-div)*(5-D$3))-strike_2)</f>
        <v>14176528.048775902</v>
      </c>
      <c r="E589" s="48">
        <f>notional_2*EXP(-IR*(5-E$3))*('2. Stock Price 2'!E589*EXP((IR-div)*(5-E$3))-strike_2)</f>
        <v>11731720.147779835</v>
      </c>
      <c r="F589" s="48">
        <f>notional_2*EXP(-IR*(5-F$3))*('2. Stock Price 2'!F589*EXP((IR-div)*(5-F$3))-strike_2)</f>
        <v>-1468067.2678174092</v>
      </c>
      <c r="G589" s="48">
        <f>notional_2*EXP(-IR*(5-G$3))*('2. Stock Price 2'!G589*EXP((IR-div)*(5-G$3))-strike_2)</f>
        <v>9934408.6026675235</v>
      </c>
      <c r="H589" s="48">
        <f>notional_2*EXP(-IR*(5-H$3))*('2. Stock Price 2'!H589*EXP((IR-div)*(5-H$3))-strike_2)</f>
        <v>3918160.0977953286</v>
      </c>
      <c r="I589" s="48">
        <f>notional_2*EXP(-IR*(5-I$3))*('2. Stock Price 2'!I589*EXP((IR-div)*(5-I$3))-strike_2)</f>
        <v>3267183.3938715113</v>
      </c>
      <c r="J589" s="48">
        <f>notional_2*EXP(-IR*(5-J$3))*('2. Stock Price 2'!J589*EXP((IR-div)*(5-J$3))-strike_2)</f>
        <v>7087337.1212138534</v>
      </c>
      <c r="K589" s="48">
        <f>notional_2*EXP(-IR*(5-K$3))*('2. Stock Price 2'!K589*EXP((IR-div)*(5-K$3))-strike_2)</f>
        <v>16774002.203933537</v>
      </c>
      <c r="L589" s="48">
        <f>notional_2*EXP(-IR*(5-L$3))*('2. Stock Price 2'!L589*EXP((IR-div)*(5-L$3))-strike_2)</f>
        <v>15103619.06102212</v>
      </c>
      <c r="M589" s="48">
        <f>notional_2*EXP(-IR*(5-M$3))*('2. Stock Price 2'!M589*EXP((IR-div)*(5-M$3))-strike_2)</f>
        <v>17323197.049957339</v>
      </c>
      <c r="N589" s="48">
        <f>notional_2*EXP(-IR*(5-N$3))*('2. Stock Price 2'!N589*EXP((IR-div)*(5-N$3))-strike_2)</f>
        <v>23443430.229875773</v>
      </c>
      <c r="O589" s="48">
        <f>notional_2*EXP(-IR*(5-O$3))*('2. Stock Price 2'!O589*EXP((IR-div)*(5-O$3))-strike_2)</f>
        <v>16690189.630522221</v>
      </c>
      <c r="P589" s="48">
        <f>notional_2*EXP(-IR*(5-P$3))*('2. Stock Price 2'!P589*EXP((IR-div)*(5-P$3))-strike_2)</f>
        <v>39853319.06195724</v>
      </c>
      <c r="Q589" s="48">
        <f>notional_2*EXP(-IR*(5-Q$3))*('2. Stock Price 2'!Q589*EXP((IR-div)*(5-Q$3))-strike_2)</f>
        <v>30578962.782538936</v>
      </c>
      <c r="R589" s="48">
        <f>notional_2*EXP(-IR*(5-R$3))*('2. Stock Price 2'!R589*EXP((IR-div)*(5-R$3))-strike_2)</f>
        <v>36916999.197617322</v>
      </c>
      <c r="S589" s="48">
        <f>notional_2*EXP(-IR*(5-S$3))*('2. Stock Price 2'!S589*EXP((IR-div)*(5-S$3))-strike_2)</f>
        <v>57207785.188821763</v>
      </c>
      <c r="T589" s="48">
        <f>notional_2*EXP(-IR*(5-T$3))*('2. Stock Price 2'!T589*EXP((IR-div)*(5-T$3))-strike_2)</f>
        <v>70531359.009547651</v>
      </c>
      <c r="U589" s="48">
        <f>notional_2*EXP(-IR*(5-U$3))*('2. Stock Price 2'!U589*EXP((IR-div)*(5-U$3))-strike_2)</f>
        <v>55551171.866013706</v>
      </c>
      <c r="V589" s="48">
        <f>notional_2*EXP(-IR*(5-V$3))*('2. Stock Price 2'!V589*EXP((IR-div)*(5-V$3))-strike_2)</f>
        <v>61147676.298817582</v>
      </c>
      <c r="W589" s="49">
        <f>notional_2*EXP(-IR*(5-W$3))*('2. Stock Price 2'!W589*EXP((IR-div)*(5-W$3))-strike_2)</f>
        <v>41826348.504830889</v>
      </c>
    </row>
    <row r="590" spans="2:23" x14ac:dyDescent="0.35">
      <c r="B590" s="9" t="s">
        <v>586</v>
      </c>
      <c r="C590" s="11">
        <f>EXP(-IR*(5-C$3))*('2. Stock Price 1'!C590*EXP((IR-div)*(5-C$3))-strike)</f>
        <v>0</v>
      </c>
      <c r="D590" s="48">
        <f>notional_2*EXP(-IR*(5-D$3))*('2. Stock Price 2'!D590*EXP((IR-div)*(5-D$3))-strike_2)</f>
        <v>6941710.0360653168</v>
      </c>
      <c r="E590" s="48">
        <f>notional_2*EXP(-IR*(5-E$3))*('2. Stock Price 2'!E590*EXP((IR-div)*(5-E$3))-strike_2)</f>
        <v>-4957750.5634947447</v>
      </c>
      <c r="F590" s="48">
        <f>notional_2*EXP(-IR*(5-F$3))*('2. Stock Price 2'!F590*EXP((IR-div)*(5-F$3))-strike_2)</f>
        <v>-13710311.249545604</v>
      </c>
      <c r="G590" s="48">
        <f>notional_2*EXP(-IR*(5-G$3))*('2. Stock Price 2'!G590*EXP((IR-div)*(5-G$3))-strike_2)</f>
        <v>-11156898.920664048</v>
      </c>
      <c r="H590" s="48">
        <f>notional_2*EXP(-IR*(5-H$3))*('2. Stock Price 2'!H590*EXP((IR-div)*(5-H$3))-strike_2)</f>
        <v>-17113147.639282756</v>
      </c>
      <c r="I590" s="48">
        <f>notional_2*EXP(-IR*(5-I$3))*('2. Stock Price 2'!I590*EXP((IR-div)*(5-I$3))-strike_2)</f>
        <v>-15703063.373780599</v>
      </c>
      <c r="J590" s="48">
        <f>notional_2*EXP(-IR*(5-J$3))*('2. Stock Price 2'!J590*EXP((IR-div)*(5-J$3))-strike_2)</f>
        <v>-23055411.652754676</v>
      </c>
      <c r="K590" s="48">
        <f>notional_2*EXP(-IR*(5-K$3))*('2. Stock Price 2'!K590*EXP((IR-div)*(5-K$3))-strike_2)</f>
        <v>-15135131.488869475</v>
      </c>
      <c r="L590" s="48">
        <f>notional_2*EXP(-IR*(5-L$3))*('2. Stock Price 2'!L590*EXP((IR-div)*(5-L$3))-strike_2)</f>
        <v>-16611606.940554198</v>
      </c>
      <c r="M590" s="48">
        <f>notional_2*EXP(-IR*(5-M$3))*('2. Stock Price 2'!M590*EXP((IR-div)*(5-M$3))-strike_2)</f>
        <v>-21212281.051365703</v>
      </c>
      <c r="N590" s="48">
        <f>notional_2*EXP(-IR*(5-N$3))*('2. Stock Price 2'!N590*EXP((IR-div)*(5-N$3))-strike_2)</f>
        <v>-22749718.550004408</v>
      </c>
      <c r="O590" s="48">
        <f>notional_2*EXP(-IR*(5-O$3))*('2. Stock Price 2'!O590*EXP((IR-div)*(5-O$3))-strike_2)</f>
        <v>-23235746.599013887</v>
      </c>
      <c r="P590" s="48">
        <f>notional_2*EXP(-IR*(5-P$3))*('2. Stock Price 2'!P590*EXP((IR-div)*(5-P$3))-strike_2)</f>
        <v>-25701541.477136165</v>
      </c>
      <c r="Q590" s="48">
        <f>notional_2*EXP(-IR*(5-Q$3))*('2. Stock Price 2'!Q590*EXP((IR-div)*(5-Q$3))-strike_2)</f>
        <v>-29719418.381080613</v>
      </c>
      <c r="R590" s="48">
        <f>notional_2*EXP(-IR*(5-R$3))*('2. Stock Price 2'!R590*EXP((IR-div)*(5-R$3))-strike_2)</f>
        <v>-41303890.511294283</v>
      </c>
      <c r="S590" s="48">
        <f>notional_2*EXP(-IR*(5-S$3))*('2. Stock Price 2'!S590*EXP((IR-div)*(5-S$3))-strike_2)</f>
        <v>-38493984.617795914</v>
      </c>
      <c r="T590" s="48">
        <f>notional_2*EXP(-IR*(5-T$3))*('2. Stock Price 2'!T590*EXP((IR-div)*(5-T$3))-strike_2)</f>
        <v>-46070155.483581677</v>
      </c>
      <c r="U590" s="48">
        <f>notional_2*EXP(-IR*(5-U$3))*('2. Stock Price 2'!U590*EXP((IR-div)*(5-U$3))-strike_2)</f>
        <v>-51134618.496011734</v>
      </c>
      <c r="V590" s="48">
        <f>notional_2*EXP(-IR*(5-V$3))*('2. Stock Price 2'!V590*EXP((IR-div)*(5-V$3))-strike_2)</f>
        <v>-57716601.235812448</v>
      </c>
      <c r="W590" s="49">
        <f>notional_2*EXP(-IR*(5-W$3))*('2. Stock Price 2'!W590*EXP((IR-div)*(5-W$3))-strike_2)</f>
        <v>-62101190.128785118</v>
      </c>
    </row>
    <row r="591" spans="2:23" x14ac:dyDescent="0.35">
      <c r="B591" s="9" t="s">
        <v>587</v>
      </c>
      <c r="C591" s="11">
        <f>EXP(-IR*(5-C$3))*('2. Stock Price 1'!C591*EXP((IR-div)*(5-C$3))-strike)</f>
        <v>0</v>
      </c>
      <c r="D591" s="48">
        <f>notional_2*EXP(-IR*(5-D$3))*('2. Stock Price 2'!D591*EXP((IR-div)*(5-D$3))-strike_2)</f>
        <v>-6931230.5826769983</v>
      </c>
      <c r="E591" s="48">
        <f>notional_2*EXP(-IR*(5-E$3))*('2. Stock Price 2'!E591*EXP((IR-div)*(5-E$3))-strike_2)</f>
        <v>15988185.464531152</v>
      </c>
      <c r="F591" s="48">
        <f>notional_2*EXP(-IR*(5-F$3))*('2. Stock Price 2'!F591*EXP((IR-div)*(5-F$3))-strike_2)</f>
        <v>23637684.330393899</v>
      </c>
      <c r="G591" s="48">
        <f>notional_2*EXP(-IR*(5-G$3))*('2. Stock Price 2'!G591*EXP((IR-div)*(5-G$3))-strike_2)</f>
        <v>14074238.138453783</v>
      </c>
      <c r="H591" s="48">
        <f>notional_2*EXP(-IR*(5-H$3))*('2. Stock Price 2'!H591*EXP((IR-div)*(5-H$3))-strike_2)</f>
        <v>10410865.854918288</v>
      </c>
      <c r="I591" s="48">
        <f>notional_2*EXP(-IR*(5-I$3))*('2. Stock Price 2'!I591*EXP((IR-div)*(5-I$3))-strike_2)</f>
        <v>5291512.6708115432</v>
      </c>
      <c r="J591" s="48">
        <f>notional_2*EXP(-IR*(5-J$3))*('2. Stock Price 2'!J591*EXP((IR-div)*(5-J$3))-strike_2)</f>
        <v>-8188637.9253477557</v>
      </c>
      <c r="K591" s="48">
        <f>notional_2*EXP(-IR*(5-K$3))*('2. Stock Price 2'!K591*EXP((IR-div)*(5-K$3))-strike_2)</f>
        <v>2999617.9182567885</v>
      </c>
      <c r="L591" s="48">
        <f>notional_2*EXP(-IR*(5-L$3))*('2. Stock Price 2'!L591*EXP((IR-div)*(5-L$3))-strike_2)</f>
        <v>10817703.143425204</v>
      </c>
      <c r="M591" s="48">
        <f>notional_2*EXP(-IR*(5-M$3))*('2. Stock Price 2'!M591*EXP((IR-div)*(5-M$3))-strike_2)</f>
        <v>15600523.491375893</v>
      </c>
      <c r="N591" s="48">
        <f>notional_2*EXP(-IR*(5-N$3))*('2. Stock Price 2'!N591*EXP((IR-div)*(5-N$3))-strike_2)</f>
        <v>31805062.574941088</v>
      </c>
      <c r="O591" s="48">
        <f>notional_2*EXP(-IR*(5-O$3))*('2. Stock Price 2'!O591*EXP((IR-div)*(5-O$3))-strike_2)</f>
        <v>26674128.578985099</v>
      </c>
      <c r="P591" s="48">
        <f>notional_2*EXP(-IR*(5-P$3))*('2. Stock Price 2'!P591*EXP((IR-div)*(5-P$3))-strike_2)</f>
        <v>29631651.884126469</v>
      </c>
      <c r="Q591" s="48">
        <f>notional_2*EXP(-IR*(5-Q$3))*('2. Stock Price 2'!Q591*EXP((IR-div)*(5-Q$3))-strike_2)</f>
        <v>22596274.400190473</v>
      </c>
      <c r="R591" s="48">
        <f>notional_2*EXP(-IR*(5-R$3))*('2. Stock Price 2'!R591*EXP((IR-div)*(5-R$3))-strike_2)</f>
        <v>27057584.077623557</v>
      </c>
      <c r="S591" s="48">
        <f>notional_2*EXP(-IR*(5-S$3))*('2. Stock Price 2'!S591*EXP((IR-div)*(5-S$3))-strike_2)</f>
        <v>45925237.559071086</v>
      </c>
      <c r="T591" s="48">
        <f>notional_2*EXP(-IR*(5-T$3))*('2. Stock Price 2'!T591*EXP((IR-div)*(5-T$3))-strike_2)</f>
        <v>34507704.335927643</v>
      </c>
      <c r="U591" s="48">
        <f>notional_2*EXP(-IR*(5-U$3))*('2. Stock Price 2'!U591*EXP((IR-div)*(5-U$3))-strike_2)</f>
        <v>15495789.782557353</v>
      </c>
      <c r="V591" s="48">
        <f>notional_2*EXP(-IR*(5-V$3))*('2. Stock Price 2'!V591*EXP((IR-div)*(5-V$3))-strike_2)</f>
        <v>21932536.893495589</v>
      </c>
      <c r="W591" s="49">
        <f>notional_2*EXP(-IR*(5-W$3))*('2. Stock Price 2'!W591*EXP((IR-div)*(5-W$3))-strike_2)</f>
        <v>22502511.627348326</v>
      </c>
    </row>
    <row r="592" spans="2:23" x14ac:dyDescent="0.35">
      <c r="B592" s="9" t="s">
        <v>588</v>
      </c>
      <c r="C592" s="11">
        <f>EXP(-IR*(5-C$3))*('2. Stock Price 1'!C592*EXP((IR-div)*(5-C$3))-strike)</f>
        <v>0</v>
      </c>
      <c r="D592" s="48">
        <f>notional_2*EXP(-IR*(5-D$3))*('2. Stock Price 2'!D592*EXP((IR-div)*(5-D$3))-strike_2)</f>
        <v>8594958.5352875609</v>
      </c>
      <c r="E592" s="48">
        <f>notional_2*EXP(-IR*(5-E$3))*('2. Stock Price 2'!E592*EXP((IR-div)*(5-E$3))-strike_2)</f>
        <v>-10724487.131305128</v>
      </c>
      <c r="F592" s="48">
        <f>notional_2*EXP(-IR*(5-F$3))*('2. Stock Price 2'!F592*EXP((IR-div)*(5-F$3))-strike_2)</f>
        <v>-16630212.341222256</v>
      </c>
      <c r="G592" s="48">
        <f>notional_2*EXP(-IR*(5-G$3))*('2. Stock Price 2'!G592*EXP((IR-div)*(5-G$3))-strike_2)</f>
        <v>-23721465.702006582</v>
      </c>
      <c r="H592" s="48">
        <f>notional_2*EXP(-IR*(5-H$3))*('2. Stock Price 2'!H592*EXP((IR-div)*(5-H$3))-strike_2)</f>
        <v>-25807156.775398079</v>
      </c>
      <c r="I592" s="48">
        <f>notional_2*EXP(-IR*(5-I$3))*('2. Stock Price 2'!I592*EXP((IR-div)*(5-I$3))-strike_2)</f>
        <v>-29151875.84167232</v>
      </c>
      <c r="J592" s="48">
        <f>notional_2*EXP(-IR*(5-J$3))*('2. Stock Price 2'!J592*EXP((IR-div)*(5-J$3))-strike_2)</f>
        <v>-25416613.126598548</v>
      </c>
      <c r="K592" s="48">
        <f>notional_2*EXP(-IR*(5-K$3))*('2. Stock Price 2'!K592*EXP((IR-div)*(5-K$3))-strike_2)</f>
        <v>-36713540.28076566</v>
      </c>
      <c r="L592" s="48">
        <f>notional_2*EXP(-IR*(5-L$3))*('2. Stock Price 2'!L592*EXP((IR-div)*(5-L$3))-strike_2)</f>
        <v>-41619730.959975235</v>
      </c>
      <c r="M592" s="48">
        <f>notional_2*EXP(-IR*(5-M$3))*('2. Stock Price 2'!M592*EXP((IR-div)*(5-M$3))-strike_2)</f>
        <v>-43829494.072580971</v>
      </c>
      <c r="N592" s="48">
        <f>notional_2*EXP(-IR*(5-N$3))*('2. Stock Price 2'!N592*EXP((IR-div)*(5-N$3))-strike_2)</f>
        <v>-45921535.762336433</v>
      </c>
      <c r="O592" s="48">
        <f>notional_2*EXP(-IR*(5-O$3))*('2. Stock Price 2'!O592*EXP((IR-div)*(5-O$3))-strike_2)</f>
        <v>-52460383.449890018</v>
      </c>
      <c r="P592" s="48">
        <f>notional_2*EXP(-IR*(5-P$3))*('2. Stock Price 2'!P592*EXP((IR-div)*(5-P$3))-strike_2)</f>
        <v>-52902783.812081486</v>
      </c>
      <c r="Q592" s="48">
        <f>notional_2*EXP(-IR*(5-Q$3))*('2. Stock Price 2'!Q592*EXP((IR-div)*(5-Q$3))-strike_2)</f>
        <v>-53049890.702115886</v>
      </c>
      <c r="R592" s="48">
        <f>notional_2*EXP(-IR*(5-R$3))*('2. Stock Price 2'!R592*EXP((IR-div)*(5-R$3))-strike_2)</f>
        <v>-57545957.488302171</v>
      </c>
      <c r="S592" s="48">
        <f>notional_2*EXP(-IR*(5-S$3))*('2. Stock Price 2'!S592*EXP((IR-div)*(5-S$3))-strike_2)</f>
        <v>-58353860.68894989</v>
      </c>
      <c r="T592" s="48">
        <f>notional_2*EXP(-IR*(5-T$3))*('2. Stock Price 2'!T592*EXP((IR-div)*(5-T$3))-strike_2)</f>
        <v>-60648739.493562348</v>
      </c>
      <c r="U592" s="48">
        <f>notional_2*EXP(-IR*(5-U$3))*('2. Stock Price 2'!U592*EXP((IR-div)*(5-U$3))-strike_2)</f>
        <v>-66411202.301383495</v>
      </c>
      <c r="V592" s="48">
        <f>notional_2*EXP(-IR*(5-V$3))*('2. Stock Price 2'!V592*EXP((IR-div)*(5-V$3))-strike_2)</f>
        <v>-67974650.299468011</v>
      </c>
      <c r="W592" s="49">
        <f>notional_2*EXP(-IR*(5-W$3))*('2. Stock Price 2'!W592*EXP((IR-div)*(5-W$3))-strike_2)</f>
        <v>-68456711.722937614</v>
      </c>
    </row>
    <row r="593" spans="2:23" x14ac:dyDescent="0.35">
      <c r="B593" s="9" t="s">
        <v>589</v>
      </c>
      <c r="C593" s="11">
        <f>EXP(-IR*(5-C$3))*('2. Stock Price 1'!C593*EXP((IR-div)*(5-C$3))-strike)</f>
        <v>0</v>
      </c>
      <c r="D593" s="48">
        <f>notional_2*EXP(-IR*(5-D$3))*('2. Stock Price 2'!D593*EXP((IR-div)*(5-D$3))-strike_2)</f>
        <v>10218658.136655832</v>
      </c>
      <c r="E593" s="48">
        <f>notional_2*EXP(-IR*(5-E$3))*('2. Stock Price 2'!E593*EXP((IR-div)*(5-E$3))-strike_2)</f>
        <v>16734444.903572345</v>
      </c>
      <c r="F593" s="48">
        <f>notional_2*EXP(-IR*(5-F$3))*('2. Stock Price 2'!F593*EXP((IR-div)*(5-F$3))-strike_2)</f>
        <v>22473758.672433712</v>
      </c>
      <c r="G593" s="48">
        <f>notional_2*EXP(-IR*(5-G$3))*('2. Stock Price 2'!G593*EXP((IR-div)*(5-G$3))-strike_2)</f>
        <v>21936702.797830872</v>
      </c>
      <c r="H593" s="48">
        <f>notional_2*EXP(-IR*(5-H$3))*('2. Stock Price 2'!H593*EXP((IR-div)*(5-H$3))-strike_2)</f>
        <v>33997724.791100062</v>
      </c>
      <c r="I593" s="48">
        <f>notional_2*EXP(-IR*(5-I$3))*('2. Stock Price 2'!I593*EXP((IR-div)*(5-I$3))-strike_2)</f>
        <v>57338297.108360618</v>
      </c>
      <c r="J593" s="48">
        <f>notional_2*EXP(-IR*(5-J$3))*('2. Stock Price 2'!J593*EXP((IR-div)*(5-J$3))-strike_2)</f>
        <v>89060351.243438035</v>
      </c>
      <c r="K593" s="48">
        <f>notional_2*EXP(-IR*(5-K$3))*('2. Stock Price 2'!K593*EXP((IR-div)*(5-K$3))-strike_2)</f>
        <v>72175233.973560899</v>
      </c>
      <c r="L593" s="48">
        <f>notional_2*EXP(-IR*(5-L$3))*('2. Stock Price 2'!L593*EXP((IR-div)*(5-L$3))-strike_2)</f>
        <v>80538226.451001629</v>
      </c>
      <c r="M593" s="48">
        <f>notional_2*EXP(-IR*(5-M$3))*('2. Stock Price 2'!M593*EXP((IR-div)*(5-M$3))-strike_2)</f>
        <v>84713459.773082584</v>
      </c>
      <c r="N593" s="48">
        <f>notional_2*EXP(-IR*(5-N$3))*('2. Stock Price 2'!N593*EXP((IR-div)*(5-N$3))-strike_2)</f>
        <v>105959433.506589</v>
      </c>
      <c r="O593" s="48">
        <f>notional_2*EXP(-IR*(5-O$3))*('2. Stock Price 2'!O593*EXP((IR-div)*(5-O$3))-strike_2)</f>
        <v>91720534.120995834</v>
      </c>
      <c r="P593" s="48">
        <f>notional_2*EXP(-IR*(5-P$3))*('2. Stock Price 2'!P593*EXP((IR-div)*(5-P$3))-strike_2)</f>
        <v>65526458.650071479</v>
      </c>
      <c r="Q593" s="48">
        <f>notional_2*EXP(-IR*(5-Q$3))*('2. Stock Price 2'!Q593*EXP((IR-div)*(5-Q$3))-strike_2)</f>
        <v>71766952.392489254</v>
      </c>
      <c r="R593" s="48">
        <f>notional_2*EXP(-IR*(5-R$3))*('2. Stock Price 2'!R593*EXP((IR-div)*(5-R$3))-strike_2)</f>
        <v>46972004.174152464</v>
      </c>
      <c r="S593" s="48">
        <f>notional_2*EXP(-IR*(5-S$3))*('2. Stock Price 2'!S593*EXP((IR-div)*(5-S$3))-strike_2)</f>
        <v>58254181.793182947</v>
      </c>
      <c r="T593" s="48">
        <f>notional_2*EXP(-IR*(5-T$3))*('2. Stock Price 2'!T593*EXP((IR-div)*(5-T$3))-strike_2)</f>
        <v>57765288.11222209</v>
      </c>
      <c r="U593" s="48">
        <f>notional_2*EXP(-IR*(5-U$3))*('2. Stock Price 2'!U593*EXP((IR-div)*(5-U$3))-strike_2)</f>
        <v>57518220.776413508</v>
      </c>
      <c r="V593" s="48">
        <f>notional_2*EXP(-IR*(5-V$3))*('2. Stock Price 2'!V593*EXP((IR-div)*(5-V$3))-strike_2)</f>
        <v>77235905.384659737</v>
      </c>
      <c r="W593" s="49">
        <f>notional_2*EXP(-IR*(5-W$3))*('2. Stock Price 2'!W593*EXP((IR-div)*(5-W$3))-strike_2)</f>
        <v>97616631.88000153</v>
      </c>
    </row>
    <row r="594" spans="2:23" x14ac:dyDescent="0.35">
      <c r="B594" s="9" t="s">
        <v>590</v>
      </c>
      <c r="C594" s="11">
        <f>EXP(-IR*(5-C$3))*('2. Stock Price 1'!C594*EXP((IR-div)*(5-C$3))-strike)</f>
        <v>0</v>
      </c>
      <c r="D594" s="48">
        <f>notional_2*EXP(-IR*(5-D$3))*('2. Stock Price 2'!D594*EXP((IR-div)*(5-D$3))-strike_2)</f>
        <v>-7380144.1986976266</v>
      </c>
      <c r="E594" s="48">
        <f>notional_2*EXP(-IR*(5-E$3))*('2. Stock Price 2'!E594*EXP((IR-div)*(5-E$3))-strike_2)</f>
        <v>-8002779.712916946</v>
      </c>
      <c r="F594" s="48">
        <f>notional_2*EXP(-IR*(5-F$3))*('2. Stock Price 2'!F594*EXP((IR-div)*(5-F$3))-strike_2)</f>
        <v>-6241527.7150293617</v>
      </c>
      <c r="G594" s="48">
        <f>notional_2*EXP(-IR*(5-G$3))*('2. Stock Price 2'!G594*EXP((IR-div)*(5-G$3))-strike_2)</f>
        <v>10797691.980774323</v>
      </c>
      <c r="H594" s="48">
        <f>notional_2*EXP(-IR*(5-H$3))*('2. Stock Price 2'!H594*EXP((IR-div)*(5-H$3))-strike_2)</f>
        <v>11687165.372384747</v>
      </c>
      <c r="I594" s="48">
        <f>notional_2*EXP(-IR*(5-I$3))*('2. Stock Price 2'!I594*EXP((IR-div)*(5-I$3))-strike_2)</f>
        <v>6262833.4471952496</v>
      </c>
      <c r="J594" s="48">
        <f>notional_2*EXP(-IR*(5-J$3))*('2. Stock Price 2'!J594*EXP((IR-div)*(5-J$3))-strike_2)</f>
        <v>14298897.741515571</v>
      </c>
      <c r="K594" s="48">
        <f>notional_2*EXP(-IR*(5-K$3))*('2. Stock Price 2'!K594*EXP((IR-div)*(5-K$3))-strike_2)</f>
        <v>11105772.775998345</v>
      </c>
      <c r="L594" s="48">
        <f>notional_2*EXP(-IR*(5-L$3))*('2. Stock Price 2'!L594*EXP((IR-div)*(5-L$3))-strike_2)</f>
        <v>10171572.012902157</v>
      </c>
      <c r="M594" s="48">
        <f>notional_2*EXP(-IR*(5-M$3))*('2. Stock Price 2'!M594*EXP((IR-div)*(5-M$3))-strike_2)</f>
        <v>10484333.411882296</v>
      </c>
      <c r="N594" s="48">
        <f>notional_2*EXP(-IR*(5-N$3))*('2. Stock Price 2'!N594*EXP((IR-div)*(5-N$3))-strike_2)</f>
        <v>14039077.659088543</v>
      </c>
      <c r="O594" s="48">
        <f>notional_2*EXP(-IR*(5-O$3))*('2. Stock Price 2'!O594*EXP((IR-div)*(5-O$3))-strike_2)</f>
        <v>14141428.18169987</v>
      </c>
      <c r="P594" s="48">
        <f>notional_2*EXP(-IR*(5-P$3))*('2. Stock Price 2'!P594*EXP((IR-div)*(5-P$3))-strike_2)</f>
        <v>23330764.019508839</v>
      </c>
      <c r="Q594" s="48">
        <f>notional_2*EXP(-IR*(5-Q$3))*('2. Stock Price 2'!Q594*EXP((IR-div)*(5-Q$3))-strike_2)</f>
        <v>41256514.863440424</v>
      </c>
      <c r="R594" s="48">
        <f>notional_2*EXP(-IR*(5-R$3))*('2. Stock Price 2'!R594*EXP((IR-div)*(5-R$3))-strike_2)</f>
        <v>61736523.898774311</v>
      </c>
      <c r="S594" s="48">
        <f>notional_2*EXP(-IR*(5-S$3))*('2. Stock Price 2'!S594*EXP((IR-div)*(5-S$3))-strike_2)</f>
        <v>61786288.929873064</v>
      </c>
      <c r="T594" s="48">
        <f>notional_2*EXP(-IR*(5-T$3))*('2. Stock Price 2'!T594*EXP((IR-div)*(5-T$3))-strike_2)</f>
        <v>84836961.320316136</v>
      </c>
      <c r="U594" s="48">
        <f>notional_2*EXP(-IR*(5-U$3))*('2. Stock Price 2'!U594*EXP((IR-div)*(5-U$3))-strike_2)</f>
        <v>69456014.505937845</v>
      </c>
      <c r="V594" s="48">
        <f>notional_2*EXP(-IR*(5-V$3))*('2. Stock Price 2'!V594*EXP((IR-div)*(5-V$3))-strike_2)</f>
        <v>86131175.73830393</v>
      </c>
      <c r="W594" s="49">
        <f>notional_2*EXP(-IR*(5-W$3))*('2. Stock Price 2'!W594*EXP((IR-div)*(5-W$3))-strike_2)</f>
        <v>92900724.309385166</v>
      </c>
    </row>
    <row r="595" spans="2:23" x14ac:dyDescent="0.35">
      <c r="B595" s="9" t="s">
        <v>591</v>
      </c>
      <c r="C595" s="11">
        <f>EXP(-IR*(5-C$3))*('2. Stock Price 1'!C595*EXP((IR-div)*(5-C$3))-strike)</f>
        <v>0</v>
      </c>
      <c r="D595" s="48">
        <f>notional_2*EXP(-IR*(5-D$3))*('2. Stock Price 2'!D595*EXP((IR-div)*(5-D$3))-strike_2)</f>
        <v>1286733.242021448</v>
      </c>
      <c r="E595" s="48">
        <f>notional_2*EXP(-IR*(5-E$3))*('2. Stock Price 2'!E595*EXP((IR-div)*(5-E$3))-strike_2)</f>
        <v>1216103.8697828483</v>
      </c>
      <c r="F595" s="48">
        <f>notional_2*EXP(-IR*(5-F$3))*('2. Stock Price 2'!F595*EXP((IR-div)*(5-F$3))-strike_2)</f>
        <v>-2542408.4987327829</v>
      </c>
      <c r="G595" s="48">
        <f>notional_2*EXP(-IR*(5-G$3))*('2. Stock Price 2'!G595*EXP((IR-div)*(5-G$3))-strike_2)</f>
        <v>-7550371.0822475543</v>
      </c>
      <c r="H595" s="48">
        <f>notional_2*EXP(-IR*(5-H$3))*('2. Stock Price 2'!H595*EXP((IR-div)*(5-H$3))-strike_2)</f>
        <v>-19354941.541098218</v>
      </c>
      <c r="I595" s="48">
        <f>notional_2*EXP(-IR*(5-I$3))*('2. Stock Price 2'!I595*EXP((IR-div)*(5-I$3))-strike_2)</f>
        <v>-25403479.664071269</v>
      </c>
      <c r="J595" s="48">
        <f>notional_2*EXP(-IR*(5-J$3))*('2. Stock Price 2'!J595*EXP((IR-div)*(5-J$3))-strike_2)</f>
        <v>-13834834.901931886</v>
      </c>
      <c r="K595" s="48">
        <f>notional_2*EXP(-IR*(5-K$3))*('2. Stock Price 2'!K595*EXP((IR-div)*(5-K$3))-strike_2)</f>
        <v>-12248675.692936612</v>
      </c>
      <c r="L595" s="48">
        <f>notional_2*EXP(-IR*(5-L$3))*('2. Stock Price 2'!L595*EXP((IR-div)*(5-L$3))-strike_2)</f>
        <v>-7736308.5818004878</v>
      </c>
      <c r="M595" s="48">
        <f>notional_2*EXP(-IR*(5-M$3))*('2. Stock Price 2'!M595*EXP((IR-div)*(5-M$3))-strike_2)</f>
        <v>-2733198.3366768924</v>
      </c>
      <c r="N595" s="48">
        <f>notional_2*EXP(-IR*(5-N$3))*('2. Stock Price 2'!N595*EXP((IR-div)*(5-N$3))-strike_2)</f>
        <v>-9896504.0370426588</v>
      </c>
      <c r="O595" s="48">
        <f>notional_2*EXP(-IR*(5-O$3))*('2. Stock Price 2'!O595*EXP((IR-div)*(5-O$3))-strike_2)</f>
        <v>-27454406.182066102</v>
      </c>
      <c r="P595" s="48">
        <f>notional_2*EXP(-IR*(5-P$3))*('2. Stock Price 2'!P595*EXP((IR-div)*(5-P$3))-strike_2)</f>
        <v>-27159802.065840624</v>
      </c>
      <c r="Q595" s="48">
        <f>notional_2*EXP(-IR*(5-Q$3))*('2. Stock Price 2'!Q595*EXP((IR-div)*(5-Q$3))-strike_2)</f>
        <v>-25654192.414519701</v>
      </c>
      <c r="R595" s="48">
        <f>notional_2*EXP(-IR*(5-R$3))*('2. Stock Price 2'!R595*EXP((IR-div)*(5-R$3))-strike_2)</f>
        <v>-20178799.119457986</v>
      </c>
      <c r="S595" s="48">
        <f>notional_2*EXP(-IR*(5-S$3))*('2. Stock Price 2'!S595*EXP((IR-div)*(5-S$3))-strike_2)</f>
        <v>-18326227.166179772</v>
      </c>
      <c r="T595" s="48">
        <f>notional_2*EXP(-IR*(5-T$3))*('2. Stock Price 2'!T595*EXP((IR-div)*(5-T$3))-strike_2)</f>
        <v>-20116584.903225936</v>
      </c>
      <c r="U595" s="48">
        <f>notional_2*EXP(-IR*(5-U$3))*('2. Stock Price 2'!U595*EXP((IR-div)*(5-U$3))-strike_2)</f>
        <v>-19463379.928916056</v>
      </c>
      <c r="V595" s="48">
        <f>notional_2*EXP(-IR*(5-V$3))*('2. Stock Price 2'!V595*EXP((IR-div)*(5-V$3))-strike_2)</f>
        <v>-23261456.21626348</v>
      </c>
      <c r="W595" s="49">
        <f>notional_2*EXP(-IR*(5-W$3))*('2. Stock Price 2'!W595*EXP((IR-div)*(5-W$3))-strike_2)</f>
        <v>-31202213.804114819</v>
      </c>
    </row>
    <row r="596" spans="2:23" x14ac:dyDescent="0.35">
      <c r="B596" s="9" t="s">
        <v>592</v>
      </c>
      <c r="C596" s="11">
        <f>EXP(-IR*(5-C$3))*('2. Stock Price 1'!C596*EXP((IR-div)*(5-C$3))-strike)</f>
        <v>0</v>
      </c>
      <c r="D596" s="48">
        <f>notional_2*EXP(-IR*(5-D$3))*('2. Stock Price 2'!D596*EXP((IR-div)*(5-D$3))-strike_2)</f>
        <v>3783242.932059011</v>
      </c>
      <c r="E596" s="48">
        <f>notional_2*EXP(-IR*(5-E$3))*('2. Stock Price 2'!E596*EXP((IR-div)*(5-E$3))-strike_2)</f>
        <v>12222680.097939864</v>
      </c>
      <c r="F596" s="48">
        <f>notional_2*EXP(-IR*(5-F$3))*('2. Stock Price 2'!F596*EXP((IR-div)*(5-F$3))-strike_2)</f>
        <v>7439328.3934752475</v>
      </c>
      <c r="G596" s="48">
        <f>notional_2*EXP(-IR*(5-G$3))*('2. Stock Price 2'!G596*EXP((IR-div)*(5-G$3))-strike_2)</f>
        <v>23105344.658203445</v>
      </c>
      <c r="H596" s="48">
        <f>notional_2*EXP(-IR*(5-H$3))*('2. Stock Price 2'!H596*EXP((IR-div)*(5-H$3))-strike_2)</f>
        <v>25432765.879204225</v>
      </c>
      <c r="I596" s="48">
        <f>notional_2*EXP(-IR*(5-I$3))*('2. Stock Price 2'!I596*EXP((IR-div)*(5-I$3))-strike_2)</f>
        <v>13882279.136701962</v>
      </c>
      <c r="J596" s="48">
        <f>notional_2*EXP(-IR*(5-J$3))*('2. Stock Price 2'!J596*EXP((IR-div)*(5-J$3))-strike_2)</f>
        <v>14159625.814441096</v>
      </c>
      <c r="K596" s="48">
        <f>notional_2*EXP(-IR*(5-K$3))*('2. Stock Price 2'!K596*EXP((IR-div)*(5-K$3))-strike_2)</f>
        <v>14744320.886911798</v>
      </c>
      <c r="L596" s="48">
        <f>notional_2*EXP(-IR*(5-L$3))*('2. Stock Price 2'!L596*EXP((IR-div)*(5-L$3))-strike_2)</f>
        <v>29308681.804793343</v>
      </c>
      <c r="M596" s="48">
        <f>notional_2*EXP(-IR*(5-M$3))*('2. Stock Price 2'!M596*EXP((IR-div)*(5-M$3))-strike_2)</f>
        <v>24551921.434073463</v>
      </c>
      <c r="N596" s="48">
        <f>notional_2*EXP(-IR*(5-N$3))*('2. Stock Price 2'!N596*EXP((IR-div)*(5-N$3))-strike_2)</f>
        <v>21360180.415384203</v>
      </c>
      <c r="O596" s="48">
        <f>notional_2*EXP(-IR*(5-O$3))*('2. Stock Price 2'!O596*EXP((IR-div)*(5-O$3))-strike_2)</f>
        <v>5679732.599621119</v>
      </c>
      <c r="P596" s="48">
        <f>notional_2*EXP(-IR*(5-P$3))*('2. Stock Price 2'!P596*EXP((IR-div)*(5-P$3))-strike_2)</f>
        <v>-2984387.4623299497</v>
      </c>
      <c r="Q596" s="48">
        <f>notional_2*EXP(-IR*(5-Q$3))*('2. Stock Price 2'!Q596*EXP((IR-div)*(5-Q$3))-strike_2)</f>
        <v>1348051.292585359</v>
      </c>
      <c r="R596" s="48">
        <f>notional_2*EXP(-IR*(5-R$3))*('2. Stock Price 2'!R596*EXP((IR-div)*(5-R$3))-strike_2)</f>
        <v>-4364120.8785624523</v>
      </c>
      <c r="S596" s="48">
        <f>notional_2*EXP(-IR*(5-S$3))*('2. Stock Price 2'!S596*EXP((IR-div)*(5-S$3))-strike_2)</f>
        <v>4834285.8037308315</v>
      </c>
      <c r="T596" s="48">
        <f>notional_2*EXP(-IR*(5-T$3))*('2. Stock Price 2'!T596*EXP((IR-div)*(5-T$3))-strike_2)</f>
        <v>2229638.0843946189</v>
      </c>
      <c r="U596" s="48">
        <f>notional_2*EXP(-IR*(5-U$3))*('2. Stock Price 2'!U596*EXP((IR-div)*(5-U$3))-strike_2)</f>
        <v>-5615417.8004416069</v>
      </c>
      <c r="V596" s="48">
        <f>notional_2*EXP(-IR*(5-V$3))*('2. Stock Price 2'!V596*EXP((IR-div)*(5-V$3))-strike_2)</f>
        <v>-12734136.370171336</v>
      </c>
      <c r="W596" s="49">
        <f>notional_2*EXP(-IR*(5-W$3))*('2. Stock Price 2'!W596*EXP((IR-div)*(5-W$3))-strike_2)</f>
        <v>-5228608.1089939671</v>
      </c>
    </row>
    <row r="597" spans="2:23" x14ac:dyDescent="0.35">
      <c r="B597" s="9" t="s">
        <v>593</v>
      </c>
      <c r="C597" s="11">
        <f>EXP(-IR*(5-C$3))*('2. Stock Price 1'!C597*EXP((IR-div)*(5-C$3))-strike)</f>
        <v>0</v>
      </c>
      <c r="D597" s="48">
        <f>notional_2*EXP(-IR*(5-D$3))*('2. Stock Price 2'!D597*EXP((IR-div)*(5-D$3))-strike_2)</f>
        <v>-2184088.0470980913</v>
      </c>
      <c r="E597" s="48">
        <f>notional_2*EXP(-IR*(5-E$3))*('2. Stock Price 2'!E597*EXP((IR-div)*(5-E$3))-strike_2)</f>
        <v>-9635273.1149628405</v>
      </c>
      <c r="F597" s="48">
        <f>notional_2*EXP(-IR*(5-F$3))*('2. Stock Price 2'!F597*EXP((IR-div)*(5-F$3))-strike_2)</f>
        <v>-2562077.9228163781</v>
      </c>
      <c r="G597" s="48">
        <f>notional_2*EXP(-IR*(5-G$3))*('2. Stock Price 2'!G597*EXP((IR-div)*(5-G$3))-strike_2)</f>
        <v>1973467.565742173</v>
      </c>
      <c r="H597" s="48">
        <f>notional_2*EXP(-IR*(5-H$3))*('2. Stock Price 2'!H597*EXP((IR-div)*(5-H$3))-strike_2)</f>
        <v>-2663400.5788272209</v>
      </c>
      <c r="I597" s="48">
        <f>notional_2*EXP(-IR*(5-I$3))*('2. Stock Price 2'!I597*EXP((IR-div)*(5-I$3))-strike_2)</f>
        <v>-2999720.0049731857</v>
      </c>
      <c r="J597" s="48">
        <f>notional_2*EXP(-IR*(5-J$3))*('2. Stock Price 2'!J597*EXP((IR-div)*(5-J$3))-strike_2)</f>
        <v>-110013.60899285627</v>
      </c>
      <c r="K597" s="48">
        <f>notional_2*EXP(-IR*(5-K$3))*('2. Stock Price 2'!K597*EXP((IR-div)*(5-K$3))-strike_2)</f>
        <v>2626309.6106706439</v>
      </c>
      <c r="L597" s="48">
        <f>notional_2*EXP(-IR*(5-L$3))*('2. Stock Price 2'!L597*EXP((IR-div)*(5-L$3))-strike_2)</f>
        <v>6839620.6181598529</v>
      </c>
      <c r="M597" s="48">
        <f>notional_2*EXP(-IR*(5-M$3))*('2. Stock Price 2'!M597*EXP((IR-div)*(5-M$3))-strike_2)</f>
        <v>7181226.3465372548</v>
      </c>
      <c r="N597" s="48">
        <f>notional_2*EXP(-IR*(5-N$3))*('2. Stock Price 2'!N597*EXP((IR-div)*(5-N$3))-strike_2)</f>
        <v>13235060.808071591</v>
      </c>
      <c r="O597" s="48">
        <f>notional_2*EXP(-IR*(5-O$3))*('2. Stock Price 2'!O597*EXP((IR-div)*(5-O$3))-strike_2)</f>
        <v>25569889.316051386</v>
      </c>
      <c r="P597" s="48">
        <f>notional_2*EXP(-IR*(5-P$3))*('2. Stock Price 2'!P597*EXP((IR-div)*(5-P$3))-strike_2)</f>
        <v>15726106.41948859</v>
      </c>
      <c r="Q597" s="48">
        <f>notional_2*EXP(-IR*(5-Q$3))*('2. Stock Price 2'!Q597*EXP((IR-div)*(5-Q$3))-strike_2)</f>
        <v>13219709.8946808</v>
      </c>
      <c r="R597" s="48">
        <f>notional_2*EXP(-IR*(5-R$3))*('2. Stock Price 2'!R597*EXP((IR-div)*(5-R$3))-strike_2)</f>
        <v>20625348.634140827</v>
      </c>
      <c r="S597" s="48">
        <f>notional_2*EXP(-IR*(5-S$3))*('2. Stock Price 2'!S597*EXP((IR-div)*(5-S$3))-strike_2)</f>
        <v>27902790.929231424</v>
      </c>
      <c r="T597" s="48">
        <f>notional_2*EXP(-IR*(5-T$3))*('2. Stock Price 2'!T597*EXP((IR-div)*(5-T$3))-strike_2)</f>
        <v>8984637.9145560861</v>
      </c>
      <c r="U597" s="48">
        <f>notional_2*EXP(-IR*(5-U$3))*('2. Stock Price 2'!U597*EXP((IR-div)*(5-U$3))-strike_2)</f>
        <v>10677271.010411961</v>
      </c>
      <c r="V597" s="48">
        <f>notional_2*EXP(-IR*(5-V$3))*('2. Stock Price 2'!V597*EXP((IR-div)*(5-V$3))-strike_2)</f>
        <v>911681.44578238798</v>
      </c>
      <c r="W597" s="49">
        <f>notional_2*EXP(-IR*(5-W$3))*('2. Stock Price 2'!W597*EXP((IR-div)*(5-W$3))-strike_2)</f>
        <v>5722372.8149507307</v>
      </c>
    </row>
    <row r="598" spans="2:23" x14ac:dyDescent="0.35">
      <c r="B598" s="9" t="s">
        <v>594</v>
      </c>
      <c r="C598" s="11">
        <f>EXP(-IR*(5-C$3))*('2. Stock Price 1'!C598*EXP((IR-div)*(5-C$3))-strike)</f>
        <v>0</v>
      </c>
      <c r="D598" s="48">
        <f>notional_2*EXP(-IR*(5-D$3))*('2. Stock Price 2'!D598*EXP((IR-div)*(5-D$3))-strike_2)</f>
        <v>-8077218.4491110919</v>
      </c>
      <c r="E598" s="48">
        <f>notional_2*EXP(-IR*(5-E$3))*('2. Stock Price 2'!E598*EXP((IR-div)*(5-E$3))-strike_2)</f>
        <v>-8151880.5280204751</v>
      </c>
      <c r="F598" s="48">
        <f>notional_2*EXP(-IR*(5-F$3))*('2. Stock Price 2'!F598*EXP((IR-div)*(5-F$3))-strike_2)</f>
        <v>-5143913.7994275717</v>
      </c>
      <c r="G598" s="48">
        <f>notional_2*EXP(-IR*(5-G$3))*('2. Stock Price 2'!G598*EXP((IR-div)*(5-G$3))-strike_2)</f>
        <v>-7834969.6254903628</v>
      </c>
      <c r="H598" s="48">
        <f>notional_2*EXP(-IR*(5-H$3))*('2. Stock Price 2'!H598*EXP((IR-div)*(5-H$3))-strike_2)</f>
        <v>-9454892.0554180034</v>
      </c>
      <c r="I598" s="48">
        <f>notional_2*EXP(-IR*(5-I$3))*('2. Stock Price 2'!I598*EXP((IR-div)*(5-I$3))-strike_2)</f>
        <v>-13653335.519372886</v>
      </c>
      <c r="J598" s="48">
        <f>notional_2*EXP(-IR*(5-J$3))*('2. Stock Price 2'!J598*EXP((IR-div)*(5-J$3))-strike_2)</f>
        <v>-12250652.144951591</v>
      </c>
      <c r="K598" s="48">
        <f>notional_2*EXP(-IR*(5-K$3))*('2. Stock Price 2'!K598*EXP((IR-div)*(5-K$3))-strike_2)</f>
        <v>-12952286.002772009</v>
      </c>
      <c r="L598" s="48">
        <f>notional_2*EXP(-IR*(5-L$3))*('2. Stock Price 2'!L598*EXP((IR-div)*(5-L$3))-strike_2)</f>
        <v>-11006623.254036361</v>
      </c>
      <c r="M598" s="48">
        <f>notional_2*EXP(-IR*(5-M$3))*('2. Stock Price 2'!M598*EXP((IR-div)*(5-M$3))-strike_2)</f>
        <v>-432117.54217876616</v>
      </c>
      <c r="N598" s="48">
        <f>notional_2*EXP(-IR*(5-N$3))*('2. Stock Price 2'!N598*EXP((IR-div)*(5-N$3))-strike_2)</f>
        <v>12492437.836486299</v>
      </c>
      <c r="O598" s="48">
        <f>notional_2*EXP(-IR*(5-O$3))*('2. Stock Price 2'!O598*EXP((IR-div)*(5-O$3))-strike_2)</f>
        <v>-1094788.3627466797</v>
      </c>
      <c r="P598" s="48">
        <f>notional_2*EXP(-IR*(5-P$3))*('2. Stock Price 2'!P598*EXP((IR-div)*(5-P$3))-strike_2)</f>
        <v>-4466937.9230617462</v>
      </c>
      <c r="Q598" s="48">
        <f>notional_2*EXP(-IR*(5-Q$3))*('2. Stock Price 2'!Q598*EXP((IR-div)*(5-Q$3))-strike_2)</f>
        <v>-8250588.372978542</v>
      </c>
      <c r="R598" s="48">
        <f>notional_2*EXP(-IR*(5-R$3))*('2. Stock Price 2'!R598*EXP((IR-div)*(5-R$3))-strike_2)</f>
        <v>-2809142.2956976267</v>
      </c>
      <c r="S598" s="48">
        <f>notional_2*EXP(-IR*(5-S$3))*('2. Stock Price 2'!S598*EXP((IR-div)*(5-S$3))-strike_2)</f>
        <v>8882802.6508544963</v>
      </c>
      <c r="T598" s="48">
        <f>notional_2*EXP(-IR*(5-T$3))*('2. Stock Price 2'!T598*EXP((IR-div)*(5-T$3))-strike_2)</f>
        <v>10151273.11679627</v>
      </c>
      <c r="U598" s="48">
        <f>notional_2*EXP(-IR*(5-U$3))*('2. Stock Price 2'!U598*EXP((IR-div)*(5-U$3))-strike_2)</f>
        <v>16346495.076895444</v>
      </c>
      <c r="V598" s="48">
        <f>notional_2*EXP(-IR*(5-V$3))*('2. Stock Price 2'!V598*EXP((IR-div)*(5-V$3))-strike_2)</f>
        <v>10345646.324713467</v>
      </c>
      <c r="W598" s="49">
        <f>notional_2*EXP(-IR*(5-W$3))*('2. Stock Price 2'!W598*EXP((IR-div)*(5-W$3))-strike_2)</f>
        <v>15849327.059895528</v>
      </c>
    </row>
    <row r="599" spans="2:23" x14ac:dyDescent="0.35">
      <c r="B599" s="9" t="s">
        <v>595</v>
      </c>
      <c r="C599" s="11">
        <f>EXP(-IR*(5-C$3))*('2. Stock Price 1'!C599*EXP((IR-div)*(5-C$3))-strike)</f>
        <v>0</v>
      </c>
      <c r="D599" s="48">
        <f>notional_2*EXP(-IR*(5-D$3))*('2. Stock Price 2'!D599*EXP((IR-div)*(5-D$3))-strike_2)</f>
        <v>-10018653.543141836</v>
      </c>
      <c r="E599" s="48">
        <f>notional_2*EXP(-IR*(5-E$3))*('2. Stock Price 2'!E599*EXP((IR-div)*(5-E$3))-strike_2)</f>
        <v>-11244581.972518204</v>
      </c>
      <c r="F599" s="48">
        <f>notional_2*EXP(-IR*(5-F$3))*('2. Stock Price 2'!F599*EXP((IR-div)*(5-F$3))-strike_2)</f>
        <v>-1589593.1728997855</v>
      </c>
      <c r="G599" s="48">
        <f>notional_2*EXP(-IR*(5-G$3))*('2. Stock Price 2'!G599*EXP((IR-div)*(5-G$3))-strike_2)</f>
        <v>-4505492.8801440308</v>
      </c>
      <c r="H599" s="48">
        <f>notional_2*EXP(-IR*(5-H$3))*('2. Stock Price 2'!H599*EXP((IR-div)*(5-H$3))-strike_2)</f>
        <v>-8610433.8836564515</v>
      </c>
      <c r="I599" s="48">
        <f>notional_2*EXP(-IR*(5-I$3))*('2. Stock Price 2'!I599*EXP((IR-div)*(5-I$3))-strike_2)</f>
        <v>-6707217.6531335777</v>
      </c>
      <c r="J599" s="48">
        <f>notional_2*EXP(-IR*(5-J$3))*('2. Stock Price 2'!J599*EXP((IR-div)*(5-J$3))-strike_2)</f>
        <v>5206304.1026137257</v>
      </c>
      <c r="K599" s="48">
        <f>notional_2*EXP(-IR*(5-K$3))*('2. Stock Price 2'!K599*EXP((IR-div)*(5-K$3))-strike_2)</f>
        <v>-298568.97251970001</v>
      </c>
      <c r="L599" s="48">
        <f>notional_2*EXP(-IR*(5-L$3))*('2. Stock Price 2'!L599*EXP((IR-div)*(5-L$3))-strike_2)</f>
        <v>-8336987.7224777993</v>
      </c>
      <c r="M599" s="48">
        <f>notional_2*EXP(-IR*(5-M$3))*('2. Stock Price 2'!M599*EXP((IR-div)*(5-M$3))-strike_2)</f>
        <v>-8553045.8007724266</v>
      </c>
      <c r="N599" s="48">
        <f>notional_2*EXP(-IR*(5-N$3))*('2. Stock Price 2'!N599*EXP((IR-div)*(5-N$3))-strike_2)</f>
        <v>-10807153.76663447</v>
      </c>
      <c r="O599" s="48">
        <f>notional_2*EXP(-IR*(5-O$3))*('2. Stock Price 2'!O599*EXP((IR-div)*(5-O$3))-strike_2)</f>
        <v>-2742625.2554489351</v>
      </c>
      <c r="P599" s="48">
        <f>notional_2*EXP(-IR*(5-P$3))*('2. Stock Price 2'!P599*EXP((IR-div)*(5-P$3))-strike_2)</f>
        <v>-5706591.1875868076</v>
      </c>
      <c r="Q599" s="48">
        <f>notional_2*EXP(-IR*(5-Q$3))*('2. Stock Price 2'!Q599*EXP((IR-div)*(5-Q$3))-strike_2)</f>
        <v>-14057104.427910632</v>
      </c>
      <c r="R599" s="48">
        <f>notional_2*EXP(-IR*(5-R$3))*('2. Stock Price 2'!R599*EXP((IR-div)*(5-R$3))-strike_2)</f>
        <v>320386.39036753919</v>
      </c>
      <c r="S599" s="48">
        <f>notional_2*EXP(-IR*(5-S$3))*('2. Stock Price 2'!S599*EXP((IR-div)*(5-S$3))-strike_2)</f>
        <v>321120.27516189078</v>
      </c>
      <c r="T599" s="48">
        <f>notional_2*EXP(-IR*(5-T$3))*('2. Stock Price 2'!T599*EXP((IR-div)*(5-T$3))-strike_2)</f>
        <v>9722625.1037270967</v>
      </c>
      <c r="U599" s="48">
        <f>notional_2*EXP(-IR*(5-U$3))*('2. Stock Price 2'!U599*EXP((IR-div)*(5-U$3))-strike_2)</f>
        <v>11121410.237061946</v>
      </c>
      <c r="V599" s="48">
        <f>notional_2*EXP(-IR*(5-V$3))*('2. Stock Price 2'!V599*EXP((IR-div)*(5-V$3))-strike_2)</f>
        <v>9225005.1494994871</v>
      </c>
      <c r="W599" s="49">
        <f>notional_2*EXP(-IR*(5-W$3))*('2. Stock Price 2'!W599*EXP((IR-div)*(5-W$3))-strike_2)</f>
        <v>28353804.77253449</v>
      </c>
    </row>
    <row r="600" spans="2:23" x14ac:dyDescent="0.35">
      <c r="B600" s="9" t="s">
        <v>596</v>
      </c>
      <c r="C600" s="11">
        <f>EXP(-IR*(5-C$3))*('2. Stock Price 1'!C600*EXP((IR-div)*(5-C$3))-strike)</f>
        <v>0</v>
      </c>
      <c r="D600" s="48">
        <f>notional_2*EXP(-IR*(5-D$3))*('2. Stock Price 2'!D600*EXP((IR-div)*(5-D$3))-strike_2)</f>
        <v>5930461.6861024117</v>
      </c>
      <c r="E600" s="48">
        <f>notional_2*EXP(-IR*(5-E$3))*('2. Stock Price 2'!E600*EXP((IR-div)*(5-E$3))-strike_2)</f>
        <v>6712407.1711198958</v>
      </c>
      <c r="F600" s="48">
        <f>notional_2*EXP(-IR*(5-F$3))*('2. Stock Price 2'!F600*EXP((IR-div)*(5-F$3))-strike_2)</f>
        <v>4991846.6975539131</v>
      </c>
      <c r="G600" s="48">
        <f>notional_2*EXP(-IR*(5-G$3))*('2. Stock Price 2'!G600*EXP((IR-div)*(5-G$3))-strike_2)</f>
        <v>-6047237.1563389106</v>
      </c>
      <c r="H600" s="48">
        <f>notional_2*EXP(-IR*(5-H$3))*('2. Stock Price 2'!H600*EXP((IR-div)*(5-H$3))-strike_2)</f>
        <v>3593606.7944386075</v>
      </c>
      <c r="I600" s="48">
        <f>notional_2*EXP(-IR*(5-I$3))*('2. Stock Price 2'!I600*EXP((IR-div)*(5-I$3))-strike_2)</f>
        <v>1666561.3932701126</v>
      </c>
      <c r="J600" s="48">
        <f>notional_2*EXP(-IR*(5-J$3))*('2. Stock Price 2'!J600*EXP((IR-div)*(5-J$3))-strike_2)</f>
        <v>-20487895.815170046</v>
      </c>
      <c r="K600" s="48">
        <f>notional_2*EXP(-IR*(5-K$3))*('2. Stock Price 2'!K600*EXP((IR-div)*(5-K$3))-strike_2)</f>
        <v>-18836585.666630216</v>
      </c>
      <c r="L600" s="48">
        <f>notional_2*EXP(-IR*(5-L$3))*('2. Stock Price 2'!L600*EXP((IR-div)*(5-L$3))-strike_2)</f>
        <v>-9798671.1331375353</v>
      </c>
      <c r="M600" s="48">
        <f>notional_2*EXP(-IR*(5-M$3))*('2. Stock Price 2'!M600*EXP((IR-div)*(5-M$3))-strike_2)</f>
        <v>-12234820.801338056</v>
      </c>
      <c r="N600" s="48">
        <f>notional_2*EXP(-IR*(5-N$3))*('2. Stock Price 2'!N600*EXP((IR-div)*(5-N$3))-strike_2)</f>
        <v>-17637363.944234598</v>
      </c>
      <c r="O600" s="48">
        <f>notional_2*EXP(-IR*(5-O$3))*('2. Stock Price 2'!O600*EXP((IR-div)*(5-O$3))-strike_2)</f>
        <v>-25990959.747104906</v>
      </c>
      <c r="P600" s="48">
        <f>notional_2*EXP(-IR*(5-P$3))*('2. Stock Price 2'!P600*EXP((IR-div)*(5-P$3))-strike_2)</f>
        <v>-12768695.806996919</v>
      </c>
      <c r="Q600" s="48">
        <f>notional_2*EXP(-IR*(5-Q$3))*('2. Stock Price 2'!Q600*EXP((IR-div)*(5-Q$3))-strike_2)</f>
        <v>-19204790.185188882</v>
      </c>
      <c r="R600" s="48">
        <f>notional_2*EXP(-IR*(5-R$3))*('2. Stock Price 2'!R600*EXP((IR-div)*(5-R$3))-strike_2)</f>
        <v>-22235738.220412929</v>
      </c>
      <c r="S600" s="48">
        <f>notional_2*EXP(-IR*(5-S$3))*('2. Stock Price 2'!S600*EXP((IR-div)*(5-S$3))-strike_2)</f>
        <v>-23297237.923823792</v>
      </c>
      <c r="T600" s="48">
        <f>notional_2*EXP(-IR*(5-T$3))*('2. Stock Price 2'!T600*EXP((IR-div)*(5-T$3))-strike_2)</f>
        <v>-17598565.676135778</v>
      </c>
      <c r="U600" s="48">
        <f>notional_2*EXP(-IR*(5-U$3))*('2. Stock Price 2'!U600*EXP((IR-div)*(5-U$3))-strike_2)</f>
        <v>-28430279.84202785</v>
      </c>
      <c r="V600" s="48">
        <f>notional_2*EXP(-IR*(5-V$3))*('2. Stock Price 2'!V600*EXP((IR-div)*(5-V$3))-strike_2)</f>
        <v>-28647011.657926694</v>
      </c>
      <c r="W600" s="49">
        <f>notional_2*EXP(-IR*(5-W$3))*('2. Stock Price 2'!W600*EXP((IR-div)*(5-W$3))-strike_2)</f>
        <v>-23477926.499067195</v>
      </c>
    </row>
    <row r="601" spans="2:23" x14ac:dyDescent="0.35">
      <c r="B601" s="9" t="s">
        <v>597</v>
      </c>
      <c r="C601" s="11">
        <f>EXP(-IR*(5-C$3))*('2. Stock Price 1'!C601*EXP((IR-div)*(5-C$3))-strike)</f>
        <v>0</v>
      </c>
      <c r="D601" s="48">
        <f>notional_2*EXP(-IR*(5-D$3))*('2. Stock Price 2'!D601*EXP((IR-div)*(5-D$3))-strike_2)</f>
        <v>-13687481.414961196</v>
      </c>
      <c r="E601" s="48">
        <f>notional_2*EXP(-IR*(5-E$3))*('2. Stock Price 2'!E601*EXP((IR-div)*(5-E$3))-strike_2)</f>
        <v>-4150292.0632849741</v>
      </c>
      <c r="F601" s="48">
        <f>notional_2*EXP(-IR*(5-F$3))*('2. Stock Price 2'!F601*EXP((IR-div)*(5-F$3))-strike_2)</f>
        <v>12509205.553985402</v>
      </c>
      <c r="G601" s="48">
        <f>notional_2*EXP(-IR*(5-G$3))*('2. Stock Price 2'!G601*EXP((IR-div)*(5-G$3))-strike_2)</f>
        <v>18813826.901866402</v>
      </c>
      <c r="H601" s="48">
        <f>notional_2*EXP(-IR*(5-H$3))*('2. Stock Price 2'!H601*EXP((IR-div)*(5-H$3))-strike_2)</f>
        <v>22250417.860312652</v>
      </c>
      <c r="I601" s="48">
        <f>notional_2*EXP(-IR*(5-I$3))*('2. Stock Price 2'!I601*EXP((IR-div)*(5-I$3))-strike_2)</f>
        <v>26631319.895952102</v>
      </c>
      <c r="J601" s="48">
        <f>notional_2*EXP(-IR*(5-J$3))*('2. Stock Price 2'!J601*EXP((IR-div)*(5-J$3))-strike_2)</f>
        <v>40108653.602181993</v>
      </c>
      <c r="K601" s="48">
        <f>notional_2*EXP(-IR*(5-K$3))*('2. Stock Price 2'!K601*EXP((IR-div)*(5-K$3))-strike_2)</f>
        <v>44778538.977528468</v>
      </c>
      <c r="L601" s="48">
        <f>notional_2*EXP(-IR*(5-L$3))*('2. Stock Price 2'!L601*EXP((IR-div)*(5-L$3))-strike_2)</f>
        <v>51335676.892821983</v>
      </c>
      <c r="M601" s="48">
        <f>notional_2*EXP(-IR*(5-M$3))*('2. Stock Price 2'!M601*EXP((IR-div)*(5-M$3))-strike_2)</f>
        <v>87337909.639910594</v>
      </c>
      <c r="N601" s="48">
        <f>notional_2*EXP(-IR*(5-N$3))*('2. Stock Price 2'!N601*EXP((IR-div)*(5-N$3))-strike_2)</f>
        <v>69857438.211946145</v>
      </c>
      <c r="O601" s="48">
        <f>notional_2*EXP(-IR*(5-O$3))*('2. Stock Price 2'!O601*EXP((IR-div)*(5-O$3))-strike_2)</f>
        <v>78860266.893979758</v>
      </c>
      <c r="P601" s="48">
        <f>notional_2*EXP(-IR*(5-P$3))*('2. Stock Price 2'!P601*EXP((IR-div)*(5-P$3))-strike_2)</f>
        <v>77889858.63049151</v>
      </c>
      <c r="Q601" s="48">
        <f>notional_2*EXP(-IR*(5-Q$3))*('2. Stock Price 2'!Q601*EXP((IR-div)*(5-Q$3))-strike_2)</f>
        <v>62138437.73548232</v>
      </c>
      <c r="R601" s="48">
        <f>notional_2*EXP(-IR*(5-R$3))*('2. Stock Price 2'!R601*EXP((IR-div)*(5-R$3))-strike_2)</f>
        <v>59237717.930537388</v>
      </c>
      <c r="S601" s="48">
        <f>notional_2*EXP(-IR*(5-S$3))*('2. Stock Price 2'!S601*EXP((IR-div)*(5-S$3))-strike_2)</f>
        <v>36355946.794122286</v>
      </c>
      <c r="T601" s="48">
        <f>notional_2*EXP(-IR*(5-T$3))*('2. Stock Price 2'!T601*EXP((IR-div)*(5-T$3))-strike_2)</f>
        <v>31982802.047112439</v>
      </c>
      <c r="U601" s="48">
        <f>notional_2*EXP(-IR*(5-U$3))*('2. Stock Price 2'!U601*EXP((IR-div)*(5-U$3))-strike_2)</f>
        <v>22685423.909860712</v>
      </c>
      <c r="V601" s="48">
        <f>notional_2*EXP(-IR*(5-V$3))*('2. Stock Price 2'!V601*EXP((IR-div)*(5-V$3))-strike_2)</f>
        <v>40456328.998806208</v>
      </c>
      <c r="W601" s="49">
        <f>notional_2*EXP(-IR*(5-W$3))*('2. Stock Price 2'!W601*EXP((IR-div)*(5-W$3))-strike_2)</f>
        <v>18115000.530532114</v>
      </c>
    </row>
    <row r="602" spans="2:23" x14ac:dyDescent="0.35">
      <c r="B602" s="9" t="s">
        <v>598</v>
      </c>
      <c r="C602" s="11">
        <f>EXP(-IR*(5-C$3))*('2. Stock Price 1'!C602*EXP((IR-div)*(5-C$3))-strike)</f>
        <v>0</v>
      </c>
      <c r="D602" s="48">
        <f>notional_2*EXP(-IR*(5-D$3))*('2. Stock Price 2'!D602*EXP((IR-div)*(5-D$3))-strike_2)</f>
        <v>5084911.2024846943</v>
      </c>
      <c r="E602" s="48">
        <f>notional_2*EXP(-IR*(5-E$3))*('2. Stock Price 2'!E602*EXP((IR-div)*(5-E$3))-strike_2)</f>
        <v>-9022292.7164156586</v>
      </c>
      <c r="F602" s="48">
        <f>notional_2*EXP(-IR*(5-F$3))*('2. Stock Price 2'!F602*EXP((IR-div)*(5-F$3))-strike_2)</f>
        <v>-22707727.195148148</v>
      </c>
      <c r="G602" s="48">
        <f>notional_2*EXP(-IR*(5-G$3))*('2. Stock Price 2'!G602*EXP((IR-div)*(5-G$3))-strike_2)</f>
        <v>-28694839.136163168</v>
      </c>
      <c r="H602" s="48">
        <f>notional_2*EXP(-IR*(5-H$3))*('2. Stock Price 2'!H602*EXP((IR-div)*(5-H$3))-strike_2)</f>
        <v>-20165549.955952201</v>
      </c>
      <c r="I602" s="48">
        <f>notional_2*EXP(-IR*(5-I$3))*('2. Stock Price 2'!I602*EXP((IR-div)*(5-I$3))-strike_2)</f>
        <v>-16080882.664157247</v>
      </c>
      <c r="J602" s="48">
        <f>notional_2*EXP(-IR*(5-J$3))*('2. Stock Price 2'!J602*EXP((IR-div)*(5-J$3))-strike_2)</f>
        <v>-28855613.998088211</v>
      </c>
      <c r="K602" s="48">
        <f>notional_2*EXP(-IR*(5-K$3))*('2. Stock Price 2'!K602*EXP((IR-div)*(5-K$3))-strike_2)</f>
        <v>-39424934.263703197</v>
      </c>
      <c r="L602" s="48">
        <f>notional_2*EXP(-IR*(5-L$3))*('2. Stock Price 2'!L602*EXP((IR-div)*(5-L$3))-strike_2)</f>
        <v>-37843845.687323645</v>
      </c>
      <c r="M602" s="48">
        <f>notional_2*EXP(-IR*(5-M$3))*('2. Stock Price 2'!M602*EXP((IR-div)*(5-M$3))-strike_2)</f>
        <v>-39366582.907651618</v>
      </c>
      <c r="N602" s="48">
        <f>notional_2*EXP(-IR*(5-N$3))*('2. Stock Price 2'!N602*EXP((IR-div)*(5-N$3))-strike_2)</f>
        <v>-40673687.771730706</v>
      </c>
      <c r="O602" s="48">
        <f>notional_2*EXP(-IR*(5-O$3))*('2. Stock Price 2'!O602*EXP((IR-div)*(5-O$3))-strike_2)</f>
        <v>-49704910.942744583</v>
      </c>
      <c r="P602" s="48">
        <f>notional_2*EXP(-IR*(5-P$3))*('2. Stock Price 2'!P602*EXP((IR-div)*(5-P$3))-strike_2)</f>
        <v>-48484995.998483695</v>
      </c>
      <c r="Q602" s="48">
        <f>notional_2*EXP(-IR*(5-Q$3))*('2. Stock Price 2'!Q602*EXP((IR-div)*(5-Q$3))-strike_2)</f>
        <v>-50316136.888134196</v>
      </c>
      <c r="R602" s="48">
        <f>notional_2*EXP(-IR*(5-R$3))*('2. Stock Price 2'!R602*EXP((IR-div)*(5-R$3))-strike_2)</f>
        <v>-50027539.719485089</v>
      </c>
      <c r="S602" s="48">
        <f>notional_2*EXP(-IR*(5-S$3))*('2. Stock Price 2'!S602*EXP((IR-div)*(5-S$3))-strike_2)</f>
        <v>-53007897.138259351</v>
      </c>
      <c r="T602" s="48">
        <f>notional_2*EXP(-IR*(5-T$3))*('2. Stock Price 2'!T602*EXP((IR-div)*(5-T$3))-strike_2)</f>
        <v>-51993625.768249504</v>
      </c>
      <c r="U602" s="48">
        <f>notional_2*EXP(-IR*(5-U$3))*('2. Stock Price 2'!U602*EXP((IR-div)*(5-U$3))-strike_2)</f>
        <v>-58146376.374392159</v>
      </c>
      <c r="V602" s="48">
        <f>notional_2*EXP(-IR*(5-V$3))*('2. Stock Price 2'!V602*EXP((IR-div)*(5-V$3))-strike_2)</f>
        <v>-56594065.52232933</v>
      </c>
      <c r="W602" s="49">
        <f>notional_2*EXP(-IR*(5-W$3))*('2. Stock Price 2'!W602*EXP((IR-div)*(5-W$3))-strike_2)</f>
        <v>-63615060.723080084</v>
      </c>
    </row>
    <row r="603" spans="2:23" x14ac:dyDescent="0.35">
      <c r="B603" s="9" t="s">
        <v>599</v>
      </c>
      <c r="C603" s="11">
        <f>EXP(-IR*(5-C$3))*('2. Stock Price 1'!C603*EXP((IR-div)*(5-C$3))-strike)</f>
        <v>0</v>
      </c>
      <c r="D603" s="48">
        <f>notional_2*EXP(-IR*(5-D$3))*('2. Stock Price 2'!D603*EXP((IR-div)*(5-D$3))-strike_2)</f>
        <v>-10649207.670973236</v>
      </c>
      <c r="E603" s="48">
        <f>notional_2*EXP(-IR*(5-E$3))*('2. Stock Price 2'!E603*EXP((IR-div)*(5-E$3))-strike_2)</f>
        <v>-12514072.130108502</v>
      </c>
      <c r="F603" s="48">
        <f>notional_2*EXP(-IR*(5-F$3))*('2. Stock Price 2'!F603*EXP((IR-div)*(5-F$3))-strike_2)</f>
        <v>-13988466.818337398</v>
      </c>
      <c r="G603" s="48">
        <f>notional_2*EXP(-IR*(5-G$3))*('2. Stock Price 2'!G603*EXP((IR-div)*(5-G$3))-strike_2)</f>
        <v>-10418198.240630908</v>
      </c>
      <c r="H603" s="48">
        <f>notional_2*EXP(-IR*(5-H$3))*('2. Stock Price 2'!H603*EXP((IR-div)*(5-H$3))-strike_2)</f>
        <v>-9296212.2269087248</v>
      </c>
      <c r="I603" s="48">
        <f>notional_2*EXP(-IR*(5-I$3))*('2. Stock Price 2'!I603*EXP((IR-div)*(5-I$3))-strike_2)</f>
        <v>-11025965.204751877</v>
      </c>
      <c r="J603" s="48">
        <f>notional_2*EXP(-IR*(5-J$3))*('2. Stock Price 2'!J603*EXP((IR-div)*(5-J$3))-strike_2)</f>
        <v>-22314272.863984454</v>
      </c>
      <c r="K603" s="48">
        <f>notional_2*EXP(-IR*(5-K$3))*('2. Stock Price 2'!K603*EXP((IR-div)*(5-K$3))-strike_2)</f>
        <v>-27033644.622944925</v>
      </c>
      <c r="L603" s="48">
        <f>notional_2*EXP(-IR*(5-L$3))*('2. Stock Price 2'!L603*EXP((IR-div)*(5-L$3))-strike_2)</f>
        <v>-29666153.243625764</v>
      </c>
      <c r="M603" s="48">
        <f>notional_2*EXP(-IR*(5-M$3))*('2. Stock Price 2'!M603*EXP((IR-div)*(5-M$3))-strike_2)</f>
        <v>-33964803.277911291</v>
      </c>
      <c r="N603" s="48">
        <f>notional_2*EXP(-IR*(5-N$3))*('2. Stock Price 2'!N603*EXP((IR-div)*(5-N$3))-strike_2)</f>
        <v>-26312958.125723485</v>
      </c>
      <c r="O603" s="48">
        <f>notional_2*EXP(-IR*(5-O$3))*('2. Stock Price 2'!O603*EXP((IR-div)*(5-O$3))-strike_2)</f>
        <v>-35992942.540061086</v>
      </c>
      <c r="P603" s="48">
        <f>notional_2*EXP(-IR*(5-P$3))*('2. Stock Price 2'!P603*EXP((IR-div)*(5-P$3))-strike_2)</f>
        <v>-38619736.537361838</v>
      </c>
      <c r="Q603" s="48">
        <f>notional_2*EXP(-IR*(5-Q$3))*('2. Stock Price 2'!Q603*EXP((IR-div)*(5-Q$3))-strike_2)</f>
        <v>-39121019.966299586</v>
      </c>
      <c r="R603" s="48">
        <f>notional_2*EXP(-IR*(5-R$3))*('2. Stock Price 2'!R603*EXP((IR-div)*(5-R$3))-strike_2)</f>
        <v>-37348258.503377467</v>
      </c>
      <c r="S603" s="48">
        <f>notional_2*EXP(-IR*(5-S$3))*('2. Stock Price 2'!S603*EXP((IR-div)*(5-S$3))-strike_2)</f>
        <v>-42378067.708404563</v>
      </c>
      <c r="T603" s="48">
        <f>notional_2*EXP(-IR*(5-T$3))*('2. Stock Price 2'!T603*EXP((IR-div)*(5-T$3))-strike_2)</f>
        <v>-45871650.576405399</v>
      </c>
      <c r="U603" s="48">
        <f>notional_2*EXP(-IR*(5-U$3))*('2. Stock Price 2'!U603*EXP((IR-div)*(5-U$3))-strike_2)</f>
        <v>-45952385.473805733</v>
      </c>
      <c r="V603" s="48">
        <f>notional_2*EXP(-IR*(5-V$3))*('2. Stock Price 2'!V603*EXP((IR-div)*(5-V$3))-strike_2)</f>
        <v>-40857546.326745354</v>
      </c>
      <c r="W603" s="49">
        <f>notional_2*EXP(-IR*(5-W$3))*('2. Stock Price 2'!W603*EXP((IR-div)*(5-W$3))-strike_2)</f>
        <v>-47623352.954586565</v>
      </c>
    </row>
    <row r="604" spans="2:23" x14ac:dyDescent="0.35">
      <c r="B604" s="9" t="s">
        <v>600</v>
      </c>
      <c r="C604" s="11">
        <f>EXP(-IR*(5-C$3))*('2. Stock Price 1'!C604*EXP((IR-div)*(5-C$3))-strike)</f>
        <v>0</v>
      </c>
      <c r="D604" s="48">
        <f>notional_2*EXP(-IR*(5-D$3))*('2. Stock Price 2'!D604*EXP((IR-div)*(5-D$3))-strike_2)</f>
        <v>13095724.278669292</v>
      </c>
      <c r="E604" s="48">
        <f>notional_2*EXP(-IR*(5-E$3))*('2. Stock Price 2'!E604*EXP((IR-div)*(5-E$3))-strike_2)</f>
        <v>12635465.751021085</v>
      </c>
      <c r="F604" s="48">
        <f>notional_2*EXP(-IR*(5-F$3))*('2. Stock Price 2'!F604*EXP((IR-div)*(5-F$3))-strike_2)</f>
        <v>-6107848.1966925208</v>
      </c>
      <c r="G604" s="48">
        <f>notional_2*EXP(-IR*(5-G$3))*('2. Stock Price 2'!G604*EXP((IR-div)*(5-G$3))-strike_2)</f>
        <v>-4945367.2482065046</v>
      </c>
      <c r="H604" s="48">
        <f>notional_2*EXP(-IR*(5-H$3))*('2. Stock Price 2'!H604*EXP((IR-div)*(5-H$3))-strike_2)</f>
        <v>-4988864.6370520778</v>
      </c>
      <c r="I604" s="48">
        <f>notional_2*EXP(-IR*(5-I$3))*('2. Stock Price 2'!I604*EXP((IR-div)*(5-I$3))-strike_2)</f>
        <v>-3865367.5670028501</v>
      </c>
      <c r="J604" s="48">
        <f>notional_2*EXP(-IR*(5-J$3))*('2. Stock Price 2'!J604*EXP((IR-div)*(5-J$3))-strike_2)</f>
        <v>3741138.9658727283</v>
      </c>
      <c r="K604" s="48">
        <f>notional_2*EXP(-IR*(5-K$3))*('2. Stock Price 2'!K604*EXP((IR-div)*(5-K$3))-strike_2)</f>
        <v>18091366.474907566</v>
      </c>
      <c r="L604" s="48">
        <f>notional_2*EXP(-IR*(5-L$3))*('2. Stock Price 2'!L604*EXP((IR-div)*(5-L$3))-strike_2)</f>
        <v>22483552.729148358</v>
      </c>
      <c r="M604" s="48">
        <f>notional_2*EXP(-IR*(5-M$3))*('2. Stock Price 2'!M604*EXP((IR-div)*(5-M$3))-strike_2)</f>
        <v>24031828.504022244</v>
      </c>
      <c r="N604" s="48">
        <f>notional_2*EXP(-IR*(5-N$3))*('2. Stock Price 2'!N604*EXP((IR-div)*(5-N$3))-strike_2)</f>
        <v>19238802.788060054</v>
      </c>
      <c r="O604" s="48">
        <f>notional_2*EXP(-IR*(5-O$3))*('2. Stock Price 2'!O604*EXP((IR-div)*(5-O$3))-strike_2)</f>
        <v>17040749.93346262</v>
      </c>
      <c r="P604" s="48">
        <f>notional_2*EXP(-IR*(5-P$3))*('2. Stock Price 2'!P604*EXP((IR-div)*(5-P$3))-strike_2)</f>
        <v>23078513.949126974</v>
      </c>
      <c r="Q604" s="48">
        <f>notional_2*EXP(-IR*(5-Q$3))*('2. Stock Price 2'!Q604*EXP((IR-div)*(5-Q$3))-strike_2)</f>
        <v>39297017.286537908</v>
      </c>
      <c r="R604" s="48">
        <f>notional_2*EXP(-IR*(5-R$3))*('2. Stock Price 2'!R604*EXP((IR-div)*(5-R$3))-strike_2)</f>
        <v>20503580.985990021</v>
      </c>
      <c r="S604" s="48">
        <f>notional_2*EXP(-IR*(5-S$3))*('2. Stock Price 2'!S604*EXP((IR-div)*(5-S$3))-strike_2)</f>
        <v>34258183.16982796</v>
      </c>
      <c r="T604" s="48">
        <f>notional_2*EXP(-IR*(5-T$3))*('2. Stock Price 2'!T604*EXP((IR-div)*(5-T$3))-strike_2)</f>
        <v>56205414.757373005</v>
      </c>
      <c r="U604" s="48">
        <f>notional_2*EXP(-IR*(5-U$3))*('2. Stock Price 2'!U604*EXP((IR-div)*(5-U$3))-strike_2)</f>
        <v>53820357.49626331</v>
      </c>
      <c r="V604" s="48">
        <f>notional_2*EXP(-IR*(5-V$3))*('2. Stock Price 2'!V604*EXP((IR-div)*(5-V$3))-strike_2)</f>
        <v>38730929.864609815</v>
      </c>
      <c r="W604" s="49">
        <f>notional_2*EXP(-IR*(5-W$3))*('2. Stock Price 2'!W604*EXP((IR-div)*(5-W$3))-strike_2)</f>
        <v>37626394.48844263</v>
      </c>
    </row>
    <row r="605" spans="2:23" x14ac:dyDescent="0.35">
      <c r="B605" s="9" t="s">
        <v>601</v>
      </c>
      <c r="C605" s="11">
        <f>EXP(-IR*(5-C$3))*('2. Stock Price 1'!C605*EXP((IR-div)*(5-C$3))-strike)</f>
        <v>0</v>
      </c>
      <c r="D605" s="48">
        <f>notional_2*EXP(-IR*(5-D$3))*('2. Stock Price 2'!D605*EXP((IR-div)*(5-D$3))-strike_2)</f>
        <v>-14791866.79022962</v>
      </c>
      <c r="E605" s="48">
        <f>notional_2*EXP(-IR*(5-E$3))*('2. Stock Price 2'!E605*EXP((IR-div)*(5-E$3))-strike_2)</f>
        <v>-23204111.0542963</v>
      </c>
      <c r="F605" s="48">
        <f>notional_2*EXP(-IR*(5-F$3))*('2. Stock Price 2'!F605*EXP((IR-div)*(5-F$3))-strike_2)</f>
        <v>-28563188.147272773</v>
      </c>
      <c r="G605" s="48">
        <f>notional_2*EXP(-IR*(5-G$3))*('2. Stock Price 2'!G605*EXP((IR-div)*(5-G$3))-strike_2)</f>
        <v>-20286589.626407079</v>
      </c>
      <c r="H605" s="48">
        <f>notional_2*EXP(-IR*(5-H$3))*('2. Stock Price 2'!H605*EXP((IR-div)*(5-H$3))-strike_2)</f>
        <v>-15759536.356630396</v>
      </c>
      <c r="I605" s="48">
        <f>notional_2*EXP(-IR*(5-I$3))*('2. Stock Price 2'!I605*EXP((IR-div)*(5-I$3))-strike_2)</f>
        <v>-21483606.098167412</v>
      </c>
      <c r="J605" s="48">
        <f>notional_2*EXP(-IR*(5-J$3))*('2. Stock Price 2'!J605*EXP((IR-div)*(5-J$3))-strike_2)</f>
        <v>-22593860.244099982</v>
      </c>
      <c r="K605" s="48">
        <f>notional_2*EXP(-IR*(5-K$3))*('2. Stock Price 2'!K605*EXP((IR-div)*(5-K$3))-strike_2)</f>
        <v>-23544884.72237419</v>
      </c>
      <c r="L605" s="48">
        <f>notional_2*EXP(-IR*(5-L$3))*('2. Stock Price 2'!L605*EXP((IR-div)*(5-L$3))-strike_2)</f>
        <v>-25975558.476818573</v>
      </c>
      <c r="M605" s="48">
        <f>notional_2*EXP(-IR*(5-M$3))*('2. Stock Price 2'!M605*EXP((IR-div)*(5-M$3))-strike_2)</f>
        <v>-35320558.399378024</v>
      </c>
      <c r="N605" s="48">
        <f>notional_2*EXP(-IR*(5-N$3))*('2. Stock Price 2'!N605*EXP((IR-div)*(5-N$3))-strike_2)</f>
        <v>-38633108.940344915</v>
      </c>
      <c r="O605" s="48">
        <f>notional_2*EXP(-IR*(5-O$3))*('2. Stock Price 2'!O605*EXP((IR-div)*(5-O$3))-strike_2)</f>
        <v>-42905456.142244533</v>
      </c>
      <c r="P605" s="48">
        <f>notional_2*EXP(-IR*(5-P$3))*('2. Stock Price 2'!P605*EXP((IR-div)*(5-P$3))-strike_2)</f>
        <v>-46952126.05321224</v>
      </c>
      <c r="Q605" s="48">
        <f>notional_2*EXP(-IR*(5-Q$3))*('2. Stock Price 2'!Q605*EXP((IR-div)*(5-Q$3))-strike_2)</f>
        <v>-41024591.250647195</v>
      </c>
      <c r="R605" s="48">
        <f>notional_2*EXP(-IR*(5-R$3))*('2. Stock Price 2'!R605*EXP((IR-div)*(5-R$3))-strike_2)</f>
        <v>-49448872.753956363</v>
      </c>
      <c r="S605" s="48">
        <f>notional_2*EXP(-IR*(5-S$3))*('2. Stock Price 2'!S605*EXP((IR-div)*(5-S$3))-strike_2)</f>
        <v>-47307924.308094248</v>
      </c>
      <c r="T605" s="48">
        <f>notional_2*EXP(-IR*(5-T$3))*('2. Stock Price 2'!T605*EXP((IR-div)*(5-T$3))-strike_2)</f>
        <v>-47973655.644678265</v>
      </c>
      <c r="U605" s="48">
        <f>notional_2*EXP(-IR*(5-U$3))*('2. Stock Price 2'!U605*EXP((IR-div)*(5-U$3))-strike_2)</f>
        <v>-37164345.565730155</v>
      </c>
      <c r="V605" s="48">
        <f>notional_2*EXP(-IR*(5-V$3))*('2. Stock Price 2'!V605*EXP((IR-div)*(5-V$3))-strike_2)</f>
        <v>-40599517.074625127</v>
      </c>
      <c r="W605" s="49">
        <f>notional_2*EXP(-IR*(5-W$3))*('2. Stock Price 2'!W605*EXP((IR-div)*(5-W$3))-strike_2)</f>
        <v>-39057793.563455909</v>
      </c>
    </row>
    <row r="606" spans="2:23" x14ac:dyDescent="0.35">
      <c r="B606" s="9" t="s">
        <v>602</v>
      </c>
      <c r="C606" s="11">
        <f>EXP(-IR*(5-C$3))*('2. Stock Price 1'!C606*EXP((IR-div)*(5-C$3))-strike)</f>
        <v>0</v>
      </c>
      <c r="D606" s="48">
        <f>notional_2*EXP(-IR*(5-D$3))*('2. Stock Price 2'!D606*EXP((IR-div)*(5-D$3))-strike_2)</f>
        <v>6962325.0844365917</v>
      </c>
      <c r="E606" s="48">
        <f>notional_2*EXP(-IR*(5-E$3))*('2. Stock Price 2'!E606*EXP((IR-div)*(5-E$3))-strike_2)</f>
        <v>11409368.991514478</v>
      </c>
      <c r="F606" s="48">
        <f>notional_2*EXP(-IR*(5-F$3))*('2. Stock Price 2'!F606*EXP((IR-div)*(5-F$3))-strike_2)</f>
        <v>13011183.538302353</v>
      </c>
      <c r="G606" s="48">
        <f>notional_2*EXP(-IR*(5-G$3))*('2. Stock Price 2'!G606*EXP((IR-div)*(5-G$3))-strike_2)</f>
        <v>-943839.07881231466</v>
      </c>
      <c r="H606" s="48">
        <f>notional_2*EXP(-IR*(5-H$3))*('2. Stock Price 2'!H606*EXP((IR-div)*(5-H$3))-strike_2)</f>
        <v>-93611.097415438751</v>
      </c>
      <c r="I606" s="48">
        <f>notional_2*EXP(-IR*(5-I$3))*('2. Stock Price 2'!I606*EXP((IR-div)*(5-I$3))-strike_2)</f>
        <v>-12853771.513699247</v>
      </c>
      <c r="J606" s="48">
        <f>notional_2*EXP(-IR*(5-J$3))*('2. Stock Price 2'!J606*EXP((IR-div)*(5-J$3))-strike_2)</f>
        <v>-14266579.077527953</v>
      </c>
      <c r="K606" s="48">
        <f>notional_2*EXP(-IR*(5-K$3))*('2. Stock Price 2'!K606*EXP((IR-div)*(5-K$3))-strike_2)</f>
        <v>-14986293.68798526</v>
      </c>
      <c r="L606" s="48">
        <f>notional_2*EXP(-IR*(5-L$3))*('2. Stock Price 2'!L606*EXP((IR-div)*(5-L$3))-strike_2)</f>
        <v>-11803412.902489094</v>
      </c>
      <c r="M606" s="48">
        <f>notional_2*EXP(-IR*(5-M$3))*('2. Stock Price 2'!M606*EXP((IR-div)*(5-M$3))-strike_2)</f>
        <v>-15440108.767702745</v>
      </c>
      <c r="N606" s="48">
        <f>notional_2*EXP(-IR*(5-N$3))*('2. Stock Price 2'!N606*EXP((IR-div)*(5-N$3))-strike_2)</f>
        <v>-8700000.6421615519</v>
      </c>
      <c r="O606" s="48">
        <f>notional_2*EXP(-IR*(5-O$3))*('2. Stock Price 2'!O606*EXP((IR-div)*(5-O$3))-strike_2)</f>
        <v>-18291409.492558092</v>
      </c>
      <c r="P606" s="48">
        <f>notional_2*EXP(-IR*(5-P$3))*('2. Stock Price 2'!P606*EXP((IR-div)*(5-P$3))-strike_2)</f>
        <v>-10571206.32956223</v>
      </c>
      <c r="Q606" s="48">
        <f>notional_2*EXP(-IR*(5-Q$3))*('2. Stock Price 2'!Q606*EXP((IR-div)*(5-Q$3))-strike_2)</f>
        <v>-18147505.262859941</v>
      </c>
      <c r="R606" s="48">
        <f>notional_2*EXP(-IR*(5-R$3))*('2. Stock Price 2'!R606*EXP((IR-div)*(5-R$3))-strike_2)</f>
        <v>-19947599.358186778</v>
      </c>
      <c r="S606" s="48">
        <f>notional_2*EXP(-IR*(5-S$3))*('2. Stock Price 2'!S606*EXP((IR-div)*(5-S$3))-strike_2)</f>
        <v>-20970892.177392688</v>
      </c>
      <c r="T606" s="48">
        <f>notional_2*EXP(-IR*(5-T$3))*('2. Stock Price 2'!T606*EXP((IR-div)*(5-T$3))-strike_2)</f>
        <v>-20722503.078395862</v>
      </c>
      <c r="U606" s="48">
        <f>notional_2*EXP(-IR*(5-U$3))*('2. Stock Price 2'!U606*EXP((IR-div)*(5-U$3))-strike_2)</f>
        <v>-16677314.829718143</v>
      </c>
      <c r="V606" s="48">
        <f>notional_2*EXP(-IR*(5-V$3))*('2. Stock Price 2'!V606*EXP((IR-div)*(5-V$3))-strike_2)</f>
        <v>-20508912.691875689</v>
      </c>
      <c r="W606" s="49">
        <f>notional_2*EXP(-IR*(5-W$3))*('2. Stock Price 2'!W606*EXP((IR-div)*(5-W$3))-strike_2)</f>
        <v>-17263769.62839032</v>
      </c>
    </row>
    <row r="607" spans="2:23" x14ac:dyDescent="0.35">
      <c r="B607" s="9" t="s">
        <v>603</v>
      </c>
      <c r="C607" s="11">
        <f>EXP(-IR*(5-C$3))*('2. Stock Price 1'!C607*EXP((IR-div)*(5-C$3))-strike)</f>
        <v>0</v>
      </c>
      <c r="D607" s="48">
        <f>notional_2*EXP(-IR*(5-D$3))*('2. Stock Price 2'!D607*EXP((IR-div)*(5-D$3))-strike_2)</f>
        <v>17600051.252585486</v>
      </c>
      <c r="E607" s="48">
        <f>notional_2*EXP(-IR*(5-E$3))*('2. Stock Price 2'!E607*EXP((IR-div)*(5-E$3))-strike_2)</f>
        <v>14284478.371274196</v>
      </c>
      <c r="F607" s="48">
        <f>notional_2*EXP(-IR*(5-F$3))*('2. Stock Price 2'!F607*EXP((IR-div)*(5-F$3))-strike_2)</f>
        <v>25359428.577509589</v>
      </c>
      <c r="G607" s="48">
        <f>notional_2*EXP(-IR*(5-G$3))*('2. Stock Price 2'!G607*EXP((IR-div)*(5-G$3))-strike_2)</f>
        <v>28203016.479881357</v>
      </c>
      <c r="H607" s="48">
        <f>notional_2*EXP(-IR*(5-H$3))*('2. Stock Price 2'!H607*EXP((IR-div)*(5-H$3))-strike_2)</f>
        <v>39885327.320606731</v>
      </c>
      <c r="I607" s="48">
        <f>notional_2*EXP(-IR*(5-I$3))*('2. Stock Price 2'!I607*EXP((IR-div)*(5-I$3))-strike_2)</f>
        <v>43380542.928482354</v>
      </c>
      <c r="J607" s="48">
        <f>notional_2*EXP(-IR*(5-J$3))*('2. Stock Price 2'!J607*EXP((IR-div)*(5-J$3))-strike_2)</f>
        <v>41133854.233494401</v>
      </c>
      <c r="K607" s="48">
        <f>notional_2*EXP(-IR*(5-K$3))*('2. Stock Price 2'!K607*EXP((IR-div)*(5-K$3))-strike_2)</f>
        <v>25769838.77389108</v>
      </c>
      <c r="L607" s="48">
        <f>notional_2*EXP(-IR*(5-L$3))*('2. Stock Price 2'!L607*EXP((IR-div)*(5-L$3))-strike_2)</f>
        <v>30754379.717880264</v>
      </c>
      <c r="M607" s="48">
        <f>notional_2*EXP(-IR*(5-M$3))*('2. Stock Price 2'!M607*EXP((IR-div)*(5-M$3))-strike_2)</f>
        <v>48386684.495274439</v>
      </c>
      <c r="N607" s="48">
        <f>notional_2*EXP(-IR*(5-N$3))*('2. Stock Price 2'!N607*EXP((IR-div)*(5-N$3))-strike_2)</f>
        <v>41832535.694101997</v>
      </c>
      <c r="O607" s="48">
        <f>notional_2*EXP(-IR*(5-O$3))*('2. Stock Price 2'!O607*EXP((IR-div)*(5-O$3))-strike_2)</f>
        <v>23025692.244915154</v>
      </c>
      <c r="P607" s="48">
        <f>notional_2*EXP(-IR*(5-P$3))*('2. Stock Price 2'!P607*EXP((IR-div)*(5-P$3))-strike_2)</f>
        <v>16730056.329917967</v>
      </c>
      <c r="Q607" s="48">
        <f>notional_2*EXP(-IR*(5-Q$3))*('2. Stock Price 2'!Q607*EXP((IR-div)*(5-Q$3))-strike_2)</f>
        <v>20681010.495775636</v>
      </c>
      <c r="R607" s="48">
        <f>notional_2*EXP(-IR*(5-R$3))*('2. Stock Price 2'!R607*EXP((IR-div)*(5-R$3))-strike_2)</f>
        <v>19186521.419874571</v>
      </c>
      <c r="S607" s="48">
        <f>notional_2*EXP(-IR*(5-S$3))*('2. Stock Price 2'!S607*EXP((IR-div)*(5-S$3))-strike_2)</f>
        <v>39857981.799603105</v>
      </c>
      <c r="T607" s="48">
        <f>notional_2*EXP(-IR*(5-T$3))*('2. Stock Price 2'!T607*EXP((IR-div)*(5-T$3))-strike_2)</f>
        <v>46975926.504008338</v>
      </c>
      <c r="U607" s="48">
        <f>notional_2*EXP(-IR*(5-U$3))*('2. Stock Price 2'!U607*EXP((IR-div)*(5-U$3))-strike_2)</f>
        <v>68311523.115932807</v>
      </c>
      <c r="V607" s="48">
        <f>notional_2*EXP(-IR*(5-V$3))*('2. Stock Price 2'!V607*EXP((IR-div)*(5-V$3))-strike_2)</f>
        <v>51669214.250497974</v>
      </c>
      <c r="W607" s="49">
        <f>notional_2*EXP(-IR*(5-W$3))*('2. Stock Price 2'!W607*EXP((IR-div)*(5-W$3))-strike_2)</f>
        <v>66718567.485016219</v>
      </c>
    </row>
    <row r="608" spans="2:23" x14ac:dyDescent="0.35">
      <c r="B608" s="9" t="s">
        <v>604</v>
      </c>
      <c r="C608" s="11">
        <f>EXP(-IR*(5-C$3))*('2. Stock Price 1'!C608*EXP((IR-div)*(5-C$3))-strike)</f>
        <v>0</v>
      </c>
      <c r="D608" s="48">
        <f>notional_2*EXP(-IR*(5-D$3))*('2. Stock Price 2'!D608*EXP((IR-div)*(5-D$3))-strike_2)</f>
        <v>-3387110.6757188523</v>
      </c>
      <c r="E608" s="48">
        <f>notional_2*EXP(-IR*(5-E$3))*('2. Stock Price 2'!E608*EXP((IR-div)*(5-E$3))-strike_2)</f>
        <v>-6093900.759169017</v>
      </c>
      <c r="F608" s="48">
        <f>notional_2*EXP(-IR*(5-F$3))*('2. Stock Price 2'!F608*EXP((IR-div)*(5-F$3))-strike_2)</f>
        <v>-2532126.569636385</v>
      </c>
      <c r="G608" s="48">
        <f>notional_2*EXP(-IR*(5-G$3))*('2. Stock Price 2'!G608*EXP((IR-div)*(5-G$3))-strike_2)</f>
        <v>-5971655.4369550217</v>
      </c>
      <c r="H608" s="48">
        <f>notional_2*EXP(-IR*(5-H$3))*('2. Stock Price 2'!H608*EXP((IR-div)*(5-H$3))-strike_2)</f>
        <v>-8675703.6223168876</v>
      </c>
      <c r="I608" s="48">
        <f>notional_2*EXP(-IR*(5-I$3))*('2. Stock Price 2'!I608*EXP((IR-div)*(5-I$3))-strike_2)</f>
        <v>-22506653.431441788</v>
      </c>
      <c r="J608" s="48">
        <f>notional_2*EXP(-IR*(5-J$3))*('2. Stock Price 2'!J608*EXP((IR-div)*(5-J$3))-strike_2)</f>
        <v>-17731659.867353793</v>
      </c>
      <c r="K608" s="48">
        <f>notional_2*EXP(-IR*(5-K$3))*('2. Stock Price 2'!K608*EXP((IR-div)*(5-K$3))-strike_2)</f>
        <v>-8816454.5620311275</v>
      </c>
      <c r="L608" s="48">
        <f>notional_2*EXP(-IR*(5-L$3))*('2. Stock Price 2'!L608*EXP((IR-div)*(5-L$3))-strike_2)</f>
        <v>-8670987.6474154871</v>
      </c>
      <c r="M608" s="48">
        <f>notional_2*EXP(-IR*(5-M$3))*('2. Stock Price 2'!M608*EXP((IR-div)*(5-M$3))-strike_2)</f>
        <v>14966.817155302691</v>
      </c>
      <c r="N608" s="48">
        <f>notional_2*EXP(-IR*(5-N$3))*('2. Stock Price 2'!N608*EXP((IR-div)*(5-N$3))-strike_2)</f>
        <v>12394830.367531622</v>
      </c>
      <c r="O608" s="48">
        <f>notional_2*EXP(-IR*(5-O$3))*('2. Stock Price 2'!O608*EXP((IR-div)*(5-O$3))-strike_2)</f>
        <v>16877525.551482059</v>
      </c>
      <c r="P608" s="48">
        <f>notional_2*EXP(-IR*(5-P$3))*('2. Stock Price 2'!P608*EXP((IR-div)*(5-P$3))-strike_2)</f>
        <v>31547607.673730489</v>
      </c>
      <c r="Q608" s="48">
        <f>notional_2*EXP(-IR*(5-Q$3))*('2. Stock Price 2'!Q608*EXP((IR-div)*(5-Q$3))-strike_2)</f>
        <v>25086138.456543811</v>
      </c>
      <c r="R608" s="48">
        <f>notional_2*EXP(-IR*(5-R$3))*('2. Stock Price 2'!R608*EXP((IR-div)*(5-R$3))-strike_2)</f>
        <v>4689170.5357540203</v>
      </c>
      <c r="S608" s="48">
        <f>notional_2*EXP(-IR*(5-S$3))*('2. Stock Price 2'!S608*EXP((IR-div)*(5-S$3))-strike_2)</f>
        <v>27940117.418430336</v>
      </c>
      <c r="T608" s="48">
        <f>notional_2*EXP(-IR*(5-T$3))*('2. Stock Price 2'!T608*EXP((IR-div)*(5-T$3))-strike_2)</f>
        <v>33319024.643967915</v>
      </c>
      <c r="U608" s="48">
        <f>notional_2*EXP(-IR*(5-U$3))*('2. Stock Price 2'!U608*EXP((IR-div)*(5-U$3))-strike_2)</f>
        <v>66051809.990569063</v>
      </c>
      <c r="V608" s="48">
        <f>notional_2*EXP(-IR*(5-V$3))*('2. Stock Price 2'!V608*EXP((IR-div)*(5-V$3))-strike_2)</f>
        <v>53757526.206795685</v>
      </c>
      <c r="W608" s="49">
        <f>notional_2*EXP(-IR*(5-W$3))*('2. Stock Price 2'!W608*EXP((IR-div)*(5-W$3))-strike_2)</f>
        <v>26031471.186266471</v>
      </c>
    </row>
    <row r="609" spans="2:23" x14ac:dyDescent="0.35">
      <c r="B609" s="9" t="s">
        <v>605</v>
      </c>
      <c r="C609" s="11">
        <f>EXP(-IR*(5-C$3))*('2. Stock Price 1'!C609*EXP((IR-div)*(5-C$3))-strike)</f>
        <v>0</v>
      </c>
      <c r="D609" s="48">
        <f>notional_2*EXP(-IR*(5-D$3))*('2. Stock Price 2'!D609*EXP((IR-div)*(5-D$3))-strike_2)</f>
        <v>183653.53158092755</v>
      </c>
      <c r="E609" s="48">
        <f>notional_2*EXP(-IR*(5-E$3))*('2. Stock Price 2'!E609*EXP((IR-div)*(5-E$3))-strike_2)</f>
        <v>-886276.77584385243</v>
      </c>
      <c r="F609" s="48">
        <f>notional_2*EXP(-IR*(5-F$3))*('2. Stock Price 2'!F609*EXP((IR-div)*(5-F$3))-strike_2)</f>
        <v>-2988082.5825865371</v>
      </c>
      <c r="G609" s="48">
        <f>notional_2*EXP(-IR*(5-G$3))*('2. Stock Price 2'!G609*EXP((IR-div)*(5-G$3))-strike_2)</f>
        <v>-21168550.836695708</v>
      </c>
      <c r="H609" s="48">
        <f>notional_2*EXP(-IR*(5-H$3))*('2. Stock Price 2'!H609*EXP((IR-div)*(5-H$3))-strike_2)</f>
        <v>-25982819.041572664</v>
      </c>
      <c r="I609" s="48">
        <f>notional_2*EXP(-IR*(5-I$3))*('2. Stock Price 2'!I609*EXP((IR-div)*(5-I$3))-strike_2)</f>
        <v>-21258878.398392227</v>
      </c>
      <c r="J609" s="48">
        <f>notional_2*EXP(-IR*(5-J$3))*('2. Stock Price 2'!J609*EXP((IR-div)*(5-J$3))-strike_2)</f>
        <v>-18974016.933284651</v>
      </c>
      <c r="K609" s="48">
        <f>notional_2*EXP(-IR*(5-K$3))*('2. Stock Price 2'!K609*EXP((IR-div)*(5-K$3))-strike_2)</f>
        <v>-22771008.286328986</v>
      </c>
      <c r="L609" s="48">
        <f>notional_2*EXP(-IR*(5-L$3))*('2. Stock Price 2'!L609*EXP((IR-div)*(5-L$3))-strike_2)</f>
        <v>-21084003.48072648</v>
      </c>
      <c r="M609" s="48">
        <f>notional_2*EXP(-IR*(5-M$3))*('2. Stock Price 2'!M609*EXP((IR-div)*(5-M$3))-strike_2)</f>
        <v>-20632296.556464184</v>
      </c>
      <c r="N609" s="48">
        <f>notional_2*EXP(-IR*(5-N$3))*('2. Stock Price 2'!N609*EXP((IR-div)*(5-N$3))-strike_2)</f>
        <v>-22698631.112064831</v>
      </c>
      <c r="O609" s="48">
        <f>notional_2*EXP(-IR*(5-O$3))*('2. Stock Price 2'!O609*EXP((IR-div)*(5-O$3))-strike_2)</f>
        <v>-12716799.720086953</v>
      </c>
      <c r="P609" s="48">
        <f>notional_2*EXP(-IR*(5-P$3))*('2. Stock Price 2'!P609*EXP((IR-div)*(5-P$3))-strike_2)</f>
        <v>-13351390.503538245</v>
      </c>
      <c r="Q609" s="48">
        <f>notional_2*EXP(-IR*(5-Q$3))*('2. Stock Price 2'!Q609*EXP((IR-div)*(5-Q$3))-strike_2)</f>
        <v>-16422609.442043494</v>
      </c>
      <c r="R609" s="48">
        <f>notional_2*EXP(-IR*(5-R$3))*('2. Stock Price 2'!R609*EXP((IR-div)*(5-R$3))-strike_2)</f>
        <v>-23321736.262447603</v>
      </c>
      <c r="S609" s="48">
        <f>notional_2*EXP(-IR*(5-S$3))*('2. Stock Price 2'!S609*EXP((IR-div)*(5-S$3))-strike_2)</f>
        <v>-29922233.002675571</v>
      </c>
      <c r="T609" s="48">
        <f>notional_2*EXP(-IR*(5-T$3))*('2. Stock Price 2'!T609*EXP((IR-div)*(5-T$3))-strike_2)</f>
        <v>-34621665.555187263</v>
      </c>
      <c r="U609" s="48">
        <f>notional_2*EXP(-IR*(5-U$3))*('2. Stock Price 2'!U609*EXP((IR-div)*(5-U$3))-strike_2)</f>
        <v>-42455144.23197227</v>
      </c>
      <c r="V609" s="48">
        <f>notional_2*EXP(-IR*(5-V$3))*('2. Stock Price 2'!V609*EXP((IR-div)*(5-V$3))-strike_2)</f>
        <v>-48086987.625866584</v>
      </c>
      <c r="W609" s="49">
        <f>notional_2*EXP(-IR*(5-W$3))*('2. Stock Price 2'!W609*EXP((IR-div)*(5-W$3))-strike_2)</f>
        <v>-52481380.680385374</v>
      </c>
    </row>
    <row r="610" spans="2:23" x14ac:dyDescent="0.35">
      <c r="B610" s="9" t="s">
        <v>606</v>
      </c>
      <c r="C610" s="11">
        <f>EXP(-IR*(5-C$3))*('2. Stock Price 1'!C610*EXP((IR-div)*(5-C$3))-strike)</f>
        <v>0</v>
      </c>
      <c r="D610" s="48">
        <f>notional_2*EXP(-IR*(5-D$3))*('2. Stock Price 2'!D610*EXP((IR-div)*(5-D$3))-strike_2)</f>
        <v>-3485788.8536557155</v>
      </c>
      <c r="E610" s="48">
        <f>notional_2*EXP(-IR*(5-E$3))*('2. Stock Price 2'!E610*EXP((IR-div)*(5-E$3))-strike_2)</f>
        <v>-17392114.327004094</v>
      </c>
      <c r="F610" s="48">
        <f>notional_2*EXP(-IR*(5-F$3))*('2. Stock Price 2'!F610*EXP((IR-div)*(5-F$3))-strike_2)</f>
        <v>-14794870.186053747</v>
      </c>
      <c r="G610" s="48">
        <f>notional_2*EXP(-IR*(5-G$3))*('2. Stock Price 2'!G610*EXP((IR-div)*(5-G$3))-strike_2)</f>
        <v>-6143149.8860602519</v>
      </c>
      <c r="H610" s="48">
        <f>notional_2*EXP(-IR*(5-H$3))*('2. Stock Price 2'!H610*EXP((IR-div)*(5-H$3))-strike_2)</f>
        <v>3370927.6250341139</v>
      </c>
      <c r="I610" s="48">
        <f>notional_2*EXP(-IR*(5-I$3))*('2. Stock Price 2'!I610*EXP((IR-div)*(5-I$3))-strike_2)</f>
        <v>3062519.95833593</v>
      </c>
      <c r="J610" s="48">
        <f>notional_2*EXP(-IR*(5-J$3))*('2. Stock Price 2'!J610*EXP((IR-div)*(5-J$3))-strike_2)</f>
        <v>-2667372.3986487132</v>
      </c>
      <c r="K610" s="48">
        <f>notional_2*EXP(-IR*(5-K$3))*('2. Stock Price 2'!K610*EXP((IR-div)*(5-K$3))-strike_2)</f>
        <v>-7196053.7724848231</v>
      </c>
      <c r="L610" s="48">
        <f>notional_2*EXP(-IR*(5-L$3))*('2. Stock Price 2'!L610*EXP((IR-div)*(5-L$3))-strike_2)</f>
        <v>-10824479.219660133</v>
      </c>
      <c r="M610" s="48">
        <f>notional_2*EXP(-IR*(5-M$3))*('2. Stock Price 2'!M610*EXP((IR-div)*(5-M$3))-strike_2)</f>
        <v>-13926726.725075582</v>
      </c>
      <c r="N610" s="48">
        <f>notional_2*EXP(-IR*(5-N$3))*('2. Stock Price 2'!N610*EXP((IR-div)*(5-N$3))-strike_2)</f>
        <v>-16032390.066311494</v>
      </c>
      <c r="O610" s="48">
        <f>notional_2*EXP(-IR*(5-O$3))*('2. Stock Price 2'!O610*EXP((IR-div)*(5-O$3))-strike_2)</f>
        <v>-32070883.291597467</v>
      </c>
      <c r="P610" s="48">
        <f>notional_2*EXP(-IR*(5-P$3))*('2. Stock Price 2'!P610*EXP((IR-div)*(5-P$3))-strike_2)</f>
        <v>-33410617.226029702</v>
      </c>
      <c r="Q610" s="48">
        <f>notional_2*EXP(-IR*(5-Q$3))*('2. Stock Price 2'!Q610*EXP((IR-div)*(5-Q$3))-strike_2)</f>
        <v>-30037917.375870552</v>
      </c>
      <c r="R610" s="48">
        <f>notional_2*EXP(-IR*(5-R$3))*('2. Stock Price 2'!R610*EXP((IR-div)*(5-R$3))-strike_2)</f>
        <v>-27825679.135011233</v>
      </c>
      <c r="S610" s="48">
        <f>notional_2*EXP(-IR*(5-S$3))*('2. Stock Price 2'!S610*EXP((IR-div)*(5-S$3))-strike_2)</f>
        <v>-35454951.721822128</v>
      </c>
      <c r="T610" s="48">
        <f>notional_2*EXP(-IR*(5-T$3))*('2. Stock Price 2'!T610*EXP((IR-div)*(5-T$3))-strike_2)</f>
        <v>-32453842.534442406</v>
      </c>
      <c r="U610" s="48">
        <f>notional_2*EXP(-IR*(5-U$3))*('2. Stock Price 2'!U610*EXP((IR-div)*(5-U$3))-strike_2)</f>
        <v>-37138011.82306654</v>
      </c>
      <c r="V610" s="48">
        <f>notional_2*EXP(-IR*(5-V$3))*('2. Stock Price 2'!V610*EXP((IR-div)*(5-V$3))-strike_2)</f>
        <v>-37048111.37960384</v>
      </c>
      <c r="W610" s="49">
        <f>notional_2*EXP(-IR*(5-W$3))*('2. Stock Price 2'!W610*EXP((IR-div)*(5-W$3))-strike_2)</f>
        <v>-45720264.448711686</v>
      </c>
    </row>
    <row r="611" spans="2:23" x14ac:dyDescent="0.35">
      <c r="B611" s="9" t="s">
        <v>607</v>
      </c>
      <c r="C611" s="11">
        <f>EXP(-IR*(5-C$3))*('2. Stock Price 1'!C611*EXP((IR-div)*(5-C$3))-strike)</f>
        <v>0</v>
      </c>
      <c r="D611" s="48">
        <f>notional_2*EXP(-IR*(5-D$3))*('2. Stock Price 2'!D611*EXP((IR-div)*(5-D$3))-strike_2)</f>
        <v>9356287.8533670604</v>
      </c>
      <c r="E611" s="48">
        <f>notional_2*EXP(-IR*(5-E$3))*('2. Stock Price 2'!E611*EXP((IR-div)*(5-E$3))-strike_2)</f>
        <v>27063658.583868656</v>
      </c>
      <c r="F611" s="48">
        <f>notional_2*EXP(-IR*(5-F$3))*('2. Stock Price 2'!F611*EXP((IR-div)*(5-F$3))-strike_2)</f>
        <v>21970934.964264367</v>
      </c>
      <c r="G611" s="48">
        <f>notional_2*EXP(-IR*(5-G$3))*('2. Stock Price 2'!G611*EXP((IR-div)*(5-G$3))-strike_2)</f>
        <v>20874496.126250613</v>
      </c>
      <c r="H611" s="48">
        <f>notional_2*EXP(-IR*(5-H$3))*('2. Stock Price 2'!H611*EXP((IR-div)*(5-H$3))-strike_2)</f>
        <v>21876218.26076366</v>
      </c>
      <c r="I611" s="48">
        <f>notional_2*EXP(-IR*(5-I$3))*('2. Stock Price 2'!I611*EXP((IR-div)*(5-I$3))-strike_2)</f>
        <v>30912534.398570541</v>
      </c>
      <c r="J611" s="48">
        <f>notional_2*EXP(-IR*(5-J$3))*('2. Stock Price 2'!J611*EXP((IR-div)*(5-J$3))-strike_2)</f>
        <v>44688222.387323298</v>
      </c>
      <c r="K611" s="48">
        <f>notional_2*EXP(-IR*(5-K$3))*('2. Stock Price 2'!K611*EXP((IR-div)*(5-K$3))-strike_2)</f>
        <v>59244449.051414542</v>
      </c>
      <c r="L611" s="48">
        <f>notional_2*EXP(-IR*(5-L$3))*('2. Stock Price 2'!L611*EXP((IR-div)*(5-L$3))-strike_2)</f>
        <v>54536909.830936342</v>
      </c>
      <c r="M611" s="48">
        <f>notional_2*EXP(-IR*(5-M$3))*('2. Stock Price 2'!M611*EXP((IR-div)*(5-M$3))-strike_2)</f>
        <v>49643860.289118722</v>
      </c>
      <c r="N611" s="48">
        <f>notional_2*EXP(-IR*(5-N$3))*('2. Stock Price 2'!N611*EXP((IR-div)*(5-N$3))-strike_2)</f>
        <v>57732961.303966597</v>
      </c>
      <c r="O611" s="48">
        <f>notional_2*EXP(-IR*(5-O$3))*('2. Stock Price 2'!O611*EXP((IR-div)*(5-O$3))-strike_2)</f>
        <v>94254714.186807394</v>
      </c>
      <c r="P611" s="48">
        <f>notional_2*EXP(-IR*(5-P$3))*('2. Stock Price 2'!P611*EXP((IR-div)*(5-P$3))-strike_2)</f>
        <v>105166214.85457729</v>
      </c>
      <c r="Q611" s="48">
        <f>notional_2*EXP(-IR*(5-Q$3))*('2. Stock Price 2'!Q611*EXP((IR-div)*(5-Q$3))-strike_2)</f>
        <v>122080559.30176696</v>
      </c>
      <c r="R611" s="48">
        <f>notional_2*EXP(-IR*(5-R$3))*('2. Stock Price 2'!R611*EXP((IR-div)*(5-R$3))-strike_2)</f>
        <v>125159759.30750893</v>
      </c>
      <c r="S611" s="48">
        <f>notional_2*EXP(-IR*(5-S$3))*('2. Stock Price 2'!S611*EXP((IR-div)*(5-S$3))-strike_2)</f>
        <v>110510747.94138253</v>
      </c>
      <c r="T611" s="48">
        <f>notional_2*EXP(-IR*(5-T$3))*('2. Stock Price 2'!T611*EXP((IR-div)*(5-T$3))-strike_2)</f>
        <v>86664265.932040781</v>
      </c>
      <c r="U611" s="48">
        <f>notional_2*EXP(-IR*(5-U$3))*('2. Stock Price 2'!U611*EXP((IR-div)*(5-U$3))-strike_2)</f>
        <v>106783546.33063117</v>
      </c>
      <c r="V611" s="48">
        <f>notional_2*EXP(-IR*(5-V$3))*('2. Stock Price 2'!V611*EXP((IR-div)*(5-V$3))-strike_2)</f>
        <v>110289062.81139286</v>
      </c>
      <c r="W611" s="49">
        <f>notional_2*EXP(-IR*(5-W$3))*('2. Stock Price 2'!W611*EXP((IR-div)*(5-W$3))-strike_2)</f>
        <v>118394448.05208527</v>
      </c>
    </row>
    <row r="612" spans="2:23" x14ac:dyDescent="0.35">
      <c r="B612" s="9" t="s">
        <v>608</v>
      </c>
      <c r="C612" s="11">
        <f>EXP(-IR*(5-C$3))*('2. Stock Price 1'!C612*EXP((IR-div)*(5-C$3))-strike)</f>
        <v>0</v>
      </c>
      <c r="D612" s="48">
        <f>notional_2*EXP(-IR*(5-D$3))*('2. Stock Price 2'!D612*EXP((IR-div)*(5-D$3))-strike_2)</f>
        <v>-1441556.1376122097</v>
      </c>
      <c r="E612" s="48">
        <f>notional_2*EXP(-IR*(5-E$3))*('2. Stock Price 2'!E612*EXP((IR-div)*(5-E$3))-strike_2)</f>
        <v>-5801308.8250704873</v>
      </c>
      <c r="F612" s="48">
        <f>notional_2*EXP(-IR*(5-F$3))*('2. Stock Price 2'!F612*EXP((IR-div)*(5-F$3))-strike_2)</f>
        <v>-17825928.511891689</v>
      </c>
      <c r="G612" s="48">
        <f>notional_2*EXP(-IR*(5-G$3))*('2. Stock Price 2'!G612*EXP((IR-div)*(5-G$3))-strike_2)</f>
        <v>-20773304.659991208</v>
      </c>
      <c r="H612" s="48">
        <f>notional_2*EXP(-IR*(5-H$3))*('2. Stock Price 2'!H612*EXP((IR-div)*(5-H$3))-strike_2)</f>
        <v>-31797324.852968272</v>
      </c>
      <c r="I612" s="48">
        <f>notional_2*EXP(-IR*(5-I$3))*('2. Stock Price 2'!I612*EXP((IR-div)*(5-I$3))-strike_2)</f>
        <v>-29847339.841077473</v>
      </c>
      <c r="J612" s="48">
        <f>notional_2*EXP(-IR*(5-J$3))*('2. Stock Price 2'!J612*EXP((IR-div)*(5-J$3))-strike_2)</f>
        <v>-37186460.369551979</v>
      </c>
      <c r="K612" s="48">
        <f>notional_2*EXP(-IR*(5-K$3))*('2. Stock Price 2'!K612*EXP((IR-div)*(5-K$3))-strike_2)</f>
        <v>-36975140.29638166</v>
      </c>
      <c r="L612" s="48">
        <f>notional_2*EXP(-IR*(5-L$3))*('2. Stock Price 2'!L612*EXP((IR-div)*(5-L$3))-strike_2)</f>
        <v>-40803018.981338628</v>
      </c>
      <c r="M612" s="48">
        <f>notional_2*EXP(-IR*(5-M$3))*('2. Stock Price 2'!M612*EXP((IR-div)*(5-M$3))-strike_2)</f>
        <v>-48299759.697312877</v>
      </c>
      <c r="N612" s="48">
        <f>notional_2*EXP(-IR*(5-N$3))*('2. Stock Price 2'!N612*EXP((IR-div)*(5-N$3))-strike_2)</f>
        <v>-49620683.464321874</v>
      </c>
      <c r="O612" s="48">
        <f>notional_2*EXP(-IR*(5-O$3))*('2. Stock Price 2'!O612*EXP((IR-div)*(5-O$3))-strike_2)</f>
        <v>-42091606.775753863</v>
      </c>
      <c r="P612" s="48">
        <f>notional_2*EXP(-IR*(5-P$3))*('2. Stock Price 2'!P612*EXP((IR-div)*(5-P$3))-strike_2)</f>
        <v>-47241579.981438063</v>
      </c>
      <c r="Q612" s="48">
        <f>notional_2*EXP(-IR*(5-Q$3))*('2. Stock Price 2'!Q612*EXP((IR-div)*(5-Q$3))-strike_2)</f>
        <v>-42455939.732976876</v>
      </c>
      <c r="R612" s="48">
        <f>notional_2*EXP(-IR*(5-R$3))*('2. Stock Price 2'!R612*EXP((IR-div)*(5-R$3))-strike_2)</f>
        <v>-34046242.033956625</v>
      </c>
      <c r="S612" s="48">
        <f>notional_2*EXP(-IR*(5-S$3))*('2. Stock Price 2'!S612*EXP((IR-div)*(5-S$3))-strike_2)</f>
        <v>-29221256.669936683</v>
      </c>
      <c r="T612" s="48">
        <f>notional_2*EXP(-IR*(5-T$3))*('2. Stock Price 2'!T612*EXP((IR-div)*(5-T$3))-strike_2)</f>
        <v>-18976903.93933098</v>
      </c>
      <c r="U612" s="48">
        <f>notional_2*EXP(-IR*(5-U$3))*('2. Stock Price 2'!U612*EXP((IR-div)*(5-U$3))-strike_2)</f>
        <v>-25067865.646745909</v>
      </c>
      <c r="V612" s="48">
        <f>notional_2*EXP(-IR*(5-V$3))*('2. Stock Price 2'!V612*EXP((IR-div)*(5-V$3))-strike_2)</f>
        <v>-15187175.16304425</v>
      </c>
      <c r="W612" s="49">
        <f>notional_2*EXP(-IR*(5-W$3))*('2. Stock Price 2'!W612*EXP((IR-div)*(5-W$3))-strike_2)</f>
        <v>-27447640.272156037</v>
      </c>
    </row>
    <row r="613" spans="2:23" x14ac:dyDescent="0.35">
      <c r="B613" s="9" t="s">
        <v>609</v>
      </c>
      <c r="C613" s="11">
        <f>EXP(-IR*(5-C$3))*('2. Stock Price 1'!C613*EXP((IR-div)*(5-C$3))-strike)</f>
        <v>0</v>
      </c>
      <c r="D613" s="48">
        <f>notional_2*EXP(-IR*(5-D$3))*('2. Stock Price 2'!D613*EXP((IR-div)*(5-D$3))-strike_2)</f>
        <v>-4062554.680906421</v>
      </c>
      <c r="E613" s="48">
        <f>notional_2*EXP(-IR*(5-E$3))*('2. Stock Price 2'!E613*EXP((IR-div)*(5-E$3))-strike_2)</f>
        <v>3729939.562118304</v>
      </c>
      <c r="F613" s="48">
        <f>notional_2*EXP(-IR*(5-F$3))*('2. Stock Price 2'!F613*EXP((IR-div)*(5-F$3))-strike_2)</f>
        <v>8071774.1497636046</v>
      </c>
      <c r="G613" s="48">
        <f>notional_2*EXP(-IR*(5-G$3))*('2. Stock Price 2'!G613*EXP((IR-div)*(5-G$3))-strike_2)</f>
        <v>10928270.024264209</v>
      </c>
      <c r="H613" s="48">
        <f>notional_2*EXP(-IR*(5-H$3))*('2. Stock Price 2'!H613*EXP((IR-div)*(5-H$3))-strike_2)</f>
        <v>15549146.885549756</v>
      </c>
      <c r="I613" s="48">
        <f>notional_2*EXP(-IR*(5-I$3))*('2. Stock Price 2'!I613*EXP((IR-div)*(5-I$3))-strike_2)</f>
        <v>7837316.4770332742</v>
      </c>
      <c r="J613" s="48">
        <f>notional_2*EXP(-IR*(5-J$3))*('2. Stock Price 2'!J613*EXP((IR-div)*(5-J$3))-strike_2)</f>
        <v>11633978.033512879</v>
      </c>
      <c r="K613" s="48">
        <f>notional_2*EXP(-IR*(5-K$3))*('2. Stock Price 2'!K613*EXP((IR-div)*(5-K$3))-strike_2)</f>
        <v>8337048.1381056774</v>
      </c>
      <c r="L613" s="48">
        <f>notional_2*EXP(-IR*(5-L$3))*('2. Stock Price 2'!L613*EXP((IR-div)*(5-L$3))-strike_2)</f>
        <v>3989281.8820094489</v>
      </c>
      <c r="M613" s="48">
        <f>notional_2*EXP(-IR*(5-M$3))*('2. Stock Price 2'!M613*EXP((IR-div)*(5-M$3))-strike_2)</f>
        <v>-96581.21787379116</v>
      </c>
      <c r="N613" s="48">
        <f>notional_2*EXP(-IR*(5-N$3))*('2. Stock Price 2'!N613*EXP((IR-div)*(5-N$3))-strike_2)</f>
        <v>-10129815.582909467</v>
      </c>
      <c r="O613" s="48">
        <f>notional_2*EXP(-IR*(5-O$3))*('2. Stock Price 2'!O613*EXP((IR-div)*(5-O$3))-strike_2)</f>
        <v>-25274468.990628362</v>
      </c>
      <c r="P613" s="48">
        <f>notional_2*EXP(-IR*(5-P$3))*('2. Stock Price 2'!P613*EXP((IR-div)*(5-P$3))-strike_2)</f>
        <v>-11300980.540222973</v>
      </c>
      <c r="Q613" s="48">
        <f>notional_2*EXP(-IR*(5-Q$3))*('2. Stock Price 2'!Q613*EXP((IR-div)*(5-Q$3))-strike_2)</f>
        <v>-18847653.916501634</v>
      </c>
      <c r="R613" s="48">
        <f>notional_2*EXP(-IR*(5-R$3))*('2. Stock Price 2'!R613*EXP((IR-div)*(5-R$3))-strike_2)</f>
        <v>-20276768.065408368</v>
      </c>
      <c r="S613" s="48">
        <f>notional_2*EXP(-IR*(5-S$3))*('2. Stock Price 2'!S613*EXP((IR-div)*(5-S$3))-strike_2)</f>
        <v>-18615984.963701751</v>
      </c>
      <c r="T613" s="48">
        <f>notional_2*EXP(-IR*(5-T$3))*('2. Stock Price 2'!T613*EXP((IR-div)*(5-T$3))-strike_2)</f>
        <v>-9588611.2077374347</v>
      </c>
      <c r="U613" s="48">
        <f>notional_2*EXP(-IR*(5-U$3))*('2. Stock Price 2'!U613*EXP((IR-div)*(5-U$3))-strike_2)</f>
        <v>-17540599.690361854</v>
      </c>
      <c r="V613" s="48">
        <f>notional_2*EXP(-IR*(5-V$3))*('2. Stock Price 2'!V613*EXP((IR-div)*(5-V$3))-strike_2)</f>
        <v>-14701167.483574139</v>
      </c>
      <c r="W613" s="49">
        <f>notional_2*EXP(-IR*(5-W$3))*('2. Stock Price 2'!W613*EXP((IR-div)*(5-W$3))-strike_2)</f>
        <v>-30029046.935075287</v>
      </c>
    </row>
    <row r="614" spans="2:23" x14ac:dyDescent="0.35">
      <c r="B614" s="9" t="s">
        <v>610</v>
      </c>
      <c r="C614" s="11">
        <f>EXP(-IR*(5-C$3))*('2. Stock Price 1'!C614*EXP((IR-div)*(5-C$3))-strike)</f>
        <v>0</v>
      </c>
      <c r="D614" s="48">
        <f>notional_2*EXP(-IR*(5-D$3))*('2. Stock Price 2'!D614*EXP((IR-div)*(5-D$3))-strike_2)</f>
        <v>-2242930.7799504478</v>
      </c>
      <c r="E614" s="48">
        <f>notional_2*EXP(-IR*(5-E$3))*('2. Stock Price 2'!E614*EXP((IR-div)*(5-E$3))-strike_2)</f>
        <v>-3823840.6555206748</v>
      </c>
      <c r="F614" s="48">
        <f>notional_2*EXP(-IR*(5-F$3))*('2. Stock Price 2'!F614*EXP((IR-div)*(5-F$3))-strike_2)</f>
        <v>-3852368.9755797256</v>
      </c>
      <c r="G614" s="48">
        <f>notional_2*EXP(-IR*(5-G$3))*('2. Stock Price 2'!G614*EXP((IR-div)*(5-G$3))-strike_2)</f>
        <v>-3972758.51521465</v>
      </c>
      <c r="H614" s="48">
        <f>notional_2*EXP(-IR*(5-H$3))*('2. Stock Price 2'!H614*EXP((IR-div)*(5-H$3))-strike_2)</f>
        <v>-9548178.7335854582</v>
      </c>
      <c r="I614" s="48">
        <f>notional_2*EXP(-IR*(5-I$3))*('2. Stock Price 2'!I614*EXP((IR-div)*(5-I$3))-strike_2)</f>
        <v>-18898320.272588912</v>
      </c>
      <c r="J614" s="48">
        <f>notional_2*EXP(-IR*(5-J$3))*('2. Stock Price 2'!J614*EXP((IR-div)*(5-J$3))-strike_2)</f>
        <v>-12637783.75814148</v>
      </c>
      <c r="K614" s="48">
        <f>notional_2*EXP(-IR*(5-K$3))*('2. Stock Price 2'!K614*EXP((IR-div)*(5-K$3))-strike_2)</f>
        <v>-22828288.26693413</v>
      </c>
      <c r="L614" s="48">
        <f>notional_2*EXP(-IR*(5-L$3))*('2. Stock Price 2'!L614*EXP((IR-div)*(5-L$3))-strike_2)</f>
        <v>-21656673.530285131</v>
      </c>
      <c r="M614" s="48">
        <f>notional_2*EXP(-IR*(5-M$3))*('2. Stock Price 2'!M614*EXP((IR-div)*(5-M$3))-strike_2)</f>
        <v>-19750183.577044927</v>
      </c>
      <c r="N614" s="48">
        <f>notional_2*EXP(-IR*(5-N$3))*('2. Stock Price 2'!N614*EXP((IR-div)*(5-N$3))-strike_2)</f>
        <v>-27543251.616061777</v>
      </c>
      <c r="O614" s="48">
        <f>notional_2*EXP(-IR*(5-O$3))*('2. Stock Price 2'!O614*EXP((IR-div)*(5-O$3))-strike_2)</f>
        <v>-28997081.235373449</v>
      </c>
      <c r="P614" s="48">
        <f>notional_2*EXP(-IR*(5-P$3))*('2. Stock Price 2'!P614*EXP((IR-div)*(5-P$3))-strike_2)</f>
        <v>-20026986.027674105</v>
      </c>
      <c r="Q614" s="48">
        <f>notional_2*EXP(-IR*(5-Q$3))*('2. Stock Price 2'!Q614*EXP((IR-div)*(5-Q$3))-strike_2)</f>
        <v>-14077445.292476187</v>
      </c>
      <c r="R614" s="48">
        <f>notional_2*EXP(-IR*(5-R$3))*('2. Stock Price 2'!R614*EXP((IR-div)*(5-R$3))-strike_2)</f>
        <v>-13528662.689715104</v>
      </c>
      <c r="S614" s="48">
        <f>notional_2*EXP(-IR*(5-S$3))*('2. Stock Price 2'!S614*EXP((IR-div)*(5-S$3))-strike_2)</f>
        <v>-21744422.561168946</v>
      </c>
      <c r="T614" s="48">
        <f>notional_2*EXP(-IR*(5-T$3))*('2. Stock Price 2'!T614*EXP((IR-div)*(5-T$3))-strike_2)</f>
        <v>-27158577.02763189</v>
      </c>
      <c r="U614" s="48">
        <f>notional_2*EXP(-IR*(5-U$3))*('2. Stock Price 2'!U614*EXP((IR-div)*(5-U$3))-strike_2)</f>
        <v>-32874410.911972072</v>
      </c>
      <c r="V614" s="48">
        <f>notional_2*EXP(-IR*(5-V$3))*('2. Stock Price 2'!V614*EXP((IR-div)*(5-V$3))-strike_2)</f>
        <v>-40165789.555825181</v>
      </c>
      <c r="W614" s="49">
        <f>notional_2*EXP(-IR*(5-W$3))*('2. Stock Price 2'!W614*EXP((IR-div)*(5-W$3))-strike_2)</f>
        <v>-49024503.396344595</v>
      </c>
    </row>
    <row r="615" spans="2:23" x14ac:dyDescent="0.35">
      <c r="B615" s="9" t="s">
        <v>611</v>
      </c>
      <c r="C615" s="11">
        <f>EXP(-IR*(5-C$3))*('2. Stock Price 1'!C615*EXP((IR-div)*(5-C$3))-strike)</f>
        <v>0</v>
      </c>
      <c r="D615" s="48">
        <f>notional_2*EXP(-IR*(5-D$3))*('2. Stock Price 2'!D615*EXP((IR-div)*(5-D$3))-strike_2)</f>
        <v>-7181241.932793268</v>
      </c>
      <c r="E615" s="48">
        <f>notional_2*EXP(-IR*(5-E$3))*('2. Stock Price 2'!E615*EXP((IR-div)*(5-E$3))-strike_2)</f>
        <v>-14954243.214315141</v>
      </c>
      <c r="F615" s="48">
        <f>notional_2*EXP(-IR*(5-F$3))*('2. Stock Price 2'!F615*EXP((IR-div)*(5-F$3))-strike_2)</f>
        <v>-9773205.3925279099</v>
      </c>
      <c r="G615" s="48">
        <f>notional_2*EXP(-IR*(5-G$3))*('2. Stock Price 2'!G615*EXP((IR-div)*(5-G$3))-strike_2)</f>
        <v>-10444864.432010196</v>
      </c>
      <c r="H615" s="48">
        <f>notional_2*EXP(-IR*(5-H$3))*('2. Stock Price 2'!H615*EXP((IR-div)*(5-H$3))-strike_2)</f>
        <v>-20306762.443756204</v>
      </c>
      <c r="I615" s="48">
        <f>notional_2*EXP(-IR*(5-I$3))*('2. Stock Price 2'!I615*EXP((IR-div)*(5-I$3))-strike_2)</f>
        <v>-10266471.302834064</v>
      </c>
      <c r="J615" s="48">
        <f>notional_2*EXP(-IR*(5-J$3))*('2. Stock Price 2'!J615*EXP((IR-div)*(5-J$3))-strike_2)</f>
        <v>4928325.2161516966</v>
      </c>
      <c r="K615" s="48">
        <f>notional_2*EXP(-IR*(5-K$3))*('2. Stock Price 2'!K615*EXP((IR-div)*(5-K$3))-strike_2)</f>
        <v>-4692548.7149245795</v>
      </c>
      <c r="L615" s="48">
        <f>notional_2*EXP(-IR*(5-L$3))*('2. Stock Price 2'!L615*EXP((IR-div)*(5-L$3))-strike_2)</f>
        <v>11702954.743865822</v>
      </c>
      <c r="M615" s="48">
        <f>notional_2*EXP(-IR*(5-M$3))*('2. Stock Price 2'!M615*EXP((IR-div)*(5-M$3))-strike_2)</f>
        <v>13387912.570183726</v>
      </c>
      <c r="N615" s="48">
        <f>notional_2*EXP(-IR*(5-N$3))*('2. Stock Price 2'!N615*EXP((IR-div)*(5-N$3))-strike_2)</f>
        <v>12021539.034212641</v>
      </c>
      <c r="O615" s="48">
        <f>notional_2*EXP(-IR*(5-O$3))*('2. Stock Price 2'!O615*EXP((IR-div)*(5-O$3))-strike_2)</f>
        <v>23556537.54008602</v>
      </c>
      <c r="P615" s="48">
        <f>notional_2*EXP(-IR*(5-P$3))*('2. Stock Price 2'!P615*EXP((IR-div)*(5-P$3))-strike_2)</f>
        <v>29347986.5965387</v>
      </c>
      <c r="Q615" s="48">
        <f>notional_2*EXP(-IR*(5-Q$3))*('2. Stock Price 2'!Q615*EXP((IR-div)*(5-Q$3))-strike_2)</f>
        <v>36581523.359198302</v>
      </c>
      <c r="R615" s="48">
        <f>notional_2*EXP(-IR*(5-R$3))*('2. Stock Price 2'!R615*EXP((IR-div)*(5-R$3))-strike_2)</f>
        <v>58927836.952691086</v>
      </c>
      <c r="S615" s="48">
        <f>notional_2*EXP(-IR*(5-S$3))*('2. Stock Price 2'!S615*EXP((IR-div)*(5-S$3))-strike_2)</f>
        <v>76095895.891329914</v>
      </c>
      <c r="T615" s="48">
        <f>notional_2*EXP(-IR*(5-T$3))*('2. Stock Price 2'!T615*EXP((IR-div)*(5-T$3))-strike_2)</f>
        <v>100695615.41354367</v>
      </c>
      <c r="U615" s="48">
        <f>notional_2*EXP(-IR*(5-U$3))*('2. Stock Price 2'!U615*EXP((IR-div)*(5-U$3))-strike_2)</f>
        <v>91969855.88368535</v>
      </c>
      <c r="V615" s="48">
        <f>notional_2*EXP(-IR*(5-V$3))*('2. Stock Price 2'!V615*EXP((IR-div)*(5-V$3))-strike_2)</f>
        <v>72360813.872742221</v>
      </c>
      <c r="W615" s="49">
        <f>notional_2*EXP(-IR*(5-W$3))*('2. Stock Price 2'!W615*EXP((IR-div)*(5-W$3))-strike_2)</f>
        <v>69418346.418114483</v>
      </c>
    </row>
    <row r="616" spans="2:23" x14ac:dyDescent="0.35">
      <c r="B616" s="9" t="s">
        <v>612</v>
      </c>
      <c r="C616" s="11">
        <f>EXP(-IR*(5-C$3))*('2. Stock Price 1'!C616*EXP((IR-div)*(5-C$3))-strike)</f>
        <v>0</v>
      </c>
      <c r="D616" s="48">
        <f>notional_2*EXP(-IR*(5-D$3))*('2. Stock Price 2'!D616*EXP((IR-div)*(5-D$3))-strike_2)</f>
        <v>4084289.5457966393</v>
      </c>
      <c r="E616" s="48">
        <f>notional_2*EXP(-IR*(5-E$3))*('2. Stock Price 2'!E616*EXP((IR-div)*(5-E$3))-strike_2)</f>
        <v>-5990684.3401895566</v>
      </c>
      <c r="F616" s="48">
        <f>notional_2*EXP(-IR*(5-F$3))*('2. Stock Price 2'!F616*EXP((IR-div)*(5-F$3))-strike_2)</f>
        <v>-475417.60997334967</v>
      </c>
      <c r="G616" s="48">
        <f>notional_2*EXP(-IR*(5-G$3))*('2. Stock Price 2'!G616*EXP((IR-div)*(5-G$3))-strike_2)</f>
        <v>-1237366.4401452013</v>
      </c>
      <c r="H616" s="48">
        <f>notional_2*EXP(-IR*(5-H$3))*('2. Stock Price 2'!H616*EXP((IR-div)*(5-H$3))-strike_2)</f>
        <v>-6715678.5112120481</v>
      </c>
      <c r="I616" s="48">
        <f>notional_2*EXP(-IR*(5-I$3))*('2. Stock Price 2'!I616*EXP((IR-div)*(5-I$3))-strike_2)</f>
        <v>-12356567.19294242</v>
      </c>
      <c r="J616" s="48">
        <f>notional_2*EXP(-IR*(5-J$3))*('2. Stock Price 2'!J616*EXP((IR-div)*(5-J$3))-strike_2)</f>
        <v>-9753546.3924749158</v>
      </c>
      <c r="K616" s="48">
        <f>notional_2*EXP(-IR*(5-K$3))*('2. Stock Price 2'!K616*EXP((IR-div)*(5-K$3))-strike_2)</f>
        <v>-5241919.5455575502</v>
      </c>
      <c r="L616" s="48">
        <f>notional_2*EXP(-IR*(5-L$3))*('2. Stock Price 2'!L616*EXP((IR-div)*(5-L$3))-strike_2)</f>
        <v>-12991824.202258831</v>
      </c>
      <c r="M616" s="48">
        <f>notional_2*EXP(-IR*(5-M$3))*('2. Stock Price 2'!M616*EXP((IR-div)*(5-M$3))-strike_2)</f>
        <v>-725888.17862391111</v>
      </c>
      <c r="N616" s="48">
        <f>notional_2*EXP(-IR*(5-N$3))*('2. Stock Price 2'!N616*EXP((IR-div)*(5-N$3))-strike_2)</f>
        <v>1410940.1917201034</v>
      </c>
      <c r="O616" s="48">
        <f>notional_2*EXP(-IR*(5-O$3))*('2. Stock Price 2'!O616*EXP((IR-div)*(5-O$3))-strike_2)</f>
        <v>-3071073.4018135262</v>
      </c>
      <c r="P616" s="48">
        <f>notional_2*EXP(-IR*(5-P$3))*('2. Stock Price 2'!P616*EXP((IR-div)*(5-P$3))-strike_2)</f>
        <v>-14353255.449642638</v>
      </c>
      <c r="Q616" s="48">
        <f>notional_2*EXP(-IR*(5-Q$3))*('2. Stock Price 2'!Q616*EXP((IR-div)*(5-Q$3))-strike_2)</f>
        <v>-27698146.168075453</v>
      </c>
      <c r="R616" s="48">
        <f>notional_2*EXP(-IR*(5-R$3))*('2. Stock Price 2'!R616*EXP((IR-div)*(5-R$3))-strike_2)</f>
        <v>-32685885.053442899</v>
      </c>
      <c r="S616" s="48">
        <f>notional_2*EXP(-IR*(5-S$3))*('2. Stock Price 2'!S616*EXP((IR-div)*(5-S$3))-strike_2)</f>
        <v>-41139964.718405217</v>
      </c>
      <c r="T616" s="48">
        <f>notional_2*EXP(-IR*(5-T$3))*('2. Stock Price 2'!T616*EXP((IR-div)*(5-T$3))-strike_2)</f>
        <v>-39914124.701476313</v>
      </c>
      <c r="U616" s="48">
        <f>notional_2*EXP(-IR*(5-U$3))*('2. Stock Price 2'!U616*EXP((IR-div)*(5-U$3))-strike_2)</f>
        <v>-46946585.017445192</v>
      </c>
      <c r="V616" s="48">
        <f>notional_2*EXP(-IR*(5-V$3))*('2. Stock Price 2'!V616*EXP((IR-div)*(5-V$3))-strike_2)</f>
        <v>-51660449.88818574</v>
      </c>
      <c r="W616" s="49">
        <f>notional_2*EXP(-IR*(5-W$3))*('2. Stock Price 2'!W616*EXP((IR-div)*(5-W$3))-strike_2)</f>
        <v>-56934460.887892924</v>
      </c>
    </row>
    <row r="617" spans="2:23" x14ac:dyDescent="0.35">
      <c r="B617" s="9" t="s">
        <v>613</v>
      </c>
      <c r="C617" s="11">
        <f>EXP(-IR*(5-C$3))*('2. Stock Price 1'!C617*EXP((IR-div)*(5-C$3))-strike)</f>
        <v>0</v>
      </c>
      <c r="D617" s="48">
        <f>notional_2*EXP(-IR*(5-D$3))*('2. Stock Price 2'!D617*EXP((IR-div)*(5-D$3))-strike_2)</f>
        <v>-7486227.2455244781</v>
      </c>
      <c r="E617" s="48">
        <f>notional_2*EXP(-IR*(5-E$3))*('2. Stock Price 2'!E617*EXP((IR-div)*(5-E$3))-strike_2)</f>
        <v>-336898.86198160076</v>
      </c>
      <c r="F617" s="48">
        <f>notional_2*EXP(-IR*(5-F$3))*('2. Stock Price 2'!F617*EXP((IR-div)*(5-F$3))-strike_2)</f>
        <v>-2825700.4158400032</v>
      </c>
      <c r="G617" s="48">
        <f>notional_2*EXP(-IR*(5-G$3))*('2. Stock Price 2'!G617*EXP((IR-div)*(5-G$3))-strike_2)</f>
        <v>10724419.887215469</v>
      </c>
      <c r="H617" s="48">
        <f>notional_2*EXP(-IR*(5-H$3))*('2. Stock Price 2'!H617*EXP((IR-div)*(5-H$3))-strike_2)</f>
        <v>11303799.434174407</v>
      </c>
      <c r="I617" s="48">
        <f>notional_2*EXP(-IR*(5-I$3))*('2. Stock Price 2'!I617*EXP((IR-div)*(5-I$3))-strike_2)</f>
        <v>13365921.388544757</v>
      </c>
      <c r="J617" s="48">
        <f>notional_2*EXP(-IR*(5-J$3))*('2. Stock Price 2'!J617*EXP((IR-div)*(5-J$3))-strike_2)</f>
        <v>17610866.449985243</v>
      </c>
      <c r="K617" s="48">
        <f>notional_2*EXP(-IR*(5-K$3))*('2. Stock Price 2'!K617*EXP((IR-div)*(5-K$3))-strike_2)</f>
        <v>15723987.43025203</v>
      </c>
      <c r="L617" s="48">
        <f>notional_2*EXP(-IR*(5-L$3))*('2. Stock Price 2'!L617*EXP((IR-div)*(5-L$3))-strike_2)</f>
        <v>16401797.55822848</v>
      </c>
      <c r="M617" s="48">
        <f>notional_2*EXP(-IR*(5-M$3))*('2. Stock Price 2'!M617*EXP((IR-div)*(5-M$3))-strike_2)</f>
        <v>19233398.269489996</v>
      </c>
      <c r="N617" s="48">
        <f>notional_2*EXP(-IR*(5-N$3))*('2. Stock Price 2'!N617*EXP((IR-div)*(5-N$3))-strike_2)</f>
        <v>31694270.219781049</v>
      </c>
      <c r="O617" s="48">
        <f>notional_2*EXP(-IR*(5-O$3))*('2. Stock Price 2'!O617*EXP((IR-div)*(5-O$3))-strike_2)</f>
        <v>19583870.599921703</v>
      </c>
      <c r="P617" s="48">
        <f>notional_2*EXP(-IR*(5-P$3))*('2. Stock Price 2'!P617*EXP((IR-div)*(5-P$3))-strike_2)</f>
        <v>32295853.782234538</v>
      </c>
      <c r="Q617" s="48">
        <f>notional_2*EXP(-IR*(5-Q$3))*('2. Stock Price 2'!Q617*EXP((IR-div)*(5-Q$3))-strike_2)</f>
        <v>19740329.990097899</v>
      </c>
      <c r="R617" s="48">
        <f>notional_2*EXP(-IR*(5-R$3))*('2. Stock Price 2'!R617*EXP((IR-div)*(5-R$3))-strike_2)</f>
        <v>29392214.572409265</v>
      </c>
      <c r="S617" s="48">
        <f>notional_2*EXP(-IR*(5-S$3))*('2. Stock Price 2'!S617*EXP((IR-div)*(5-S$3))-strike_2)</f>
        <v>34212168.633122608</v>
      </c>
      <c r="T617" s="48">
        <f>notional_2*EXP(-IR*(5-T$3))*('2. Stock Price 2'!T617*EXP((IR-div)*(5-T$3))-strike_2)</f>
        <v>43690507.84530846</v>
      </c>
      <c r="U617" s="48">
        <f>notional_2*EXP(-IR*(5-U$3))*('2. Stock Price 2'!U617*EXP((IR-div)*(5-U$3))-strike_2)</f>
        <v>44392232.519190431</v>
      </c>
      <c r="V617" s="48">
        <f>notional_2*EXP(-IR*(5-V$3))*('2. Stock Price 2'!V617*EXP((IR-div)*(5-V$3))-strike_2)</f>
        <v>22261650.794719007</v>
      </c>
      <c r="W617" s="49">
        <f>notional_2*EXP(-IR*(5-W$3))*('2. Stock Price 2'!W617*EXP((IR-div)*(5-W$3))-strike_2)</f>
        <v>8931969.3520469051</v>
      </c>
    </row>
    <row r="618" spans="2:23" x14ac:dyDescent="0.35">
      <c r="B618" s="9" t="s">
        <v>614</v>
      </c>
      <c r="C618" s="11">
        <f>EXP(-IR*(5-C$3))*('2. Stock Price 1'!C618*EXP((IR-div)*(5-C$3))-strike)</f>
        <v>0</v>
      </c>
      <c r="D618" s="48">
        <f>notional_2*EXP(-IR*(5-D$3))*('2. Stock Price 2'!D618*EXP((IR-div)*(5-D$3))-strike_2)</f>
        <v>1894926.7902726585</v>
      </c>
      <c r="E618" s="48">
        <f>notional_2*EXP(-IR*(5-E$3))*('2. Stock Price 2'!E618*EXP((IR-div)*(5-E$3))-strike_2)</f>
        <v>-1945111.6423800946</v>
      </c>
      <c r="F618" s="48">
        <f>notional_2*EXP(-IR*(5-F$3))*('2. Stock Price 2'!F618*EXP((IR-div)*(5-F$3))-strike_2)</f>
        <v>-7512436.3353620972</v>
      </c>
      <c r="G618" s="48">
        <f>notional_2*EXP(-IR*(5-G$3))*('2. Stock Price 2'!G618*EXP((IR-div)*(5-G$3))-strike_2)</f>
        <v>-8326034.6757621132</v>
      </c>
      <c r="H618" s="48">
        <f>notional_2*EXP(-IR*(5-H$3))*('2. Stock Price 2'!H618*EXP((IR-div)*(5-H$3))-strike_2)</f>
        <v>4480335.1218334651</v>
      </c>
      <c r="I618" s="48">
        <f>notional_2*EXP(-IR*(5-I$3))*('2. Stock Price 2'!I618*EXP((IR-div)*(5-I$3))-strike_2)</f>
        <v>8137913.0153134242</v>
      </c>
      <c r="J618" s="48">
        <f>notional_2*EXP(-IR*(5-J$3))*('2. Stock Price 2'!J618*EXP((IR-div)*(5-J$3))-strike_2)</f>
        <v>8012551.98006343</v>
      </c>
      <c r="K618" s="48">
        <f>notional_2*EXP(-IR*(5-K$3))*('2. Stock Price 2'!K618*EXP((IR-div)*(5-K$3))-strike_2)</f>
        <v>-690749.16935374623</v>
      </c>
      <c r="L618" s="48">
        <f>notional_2*EXP(-IR*(5-L$3))*('2. Stock Price 2'!L618*EXP((IR-div)*(5-L$3))-strike_2)</f>
        <v>2923093.0488627534</v>
      </c>
      <c r="M618" s="48">
        <f>notional_2*EXP(-IR*(5-M$3))*('2. Stock Price 2'!M618*EXP((IR-div)*(5-M$3))-strike_2)</f>
        <v>-610393.98207135126</v>
      </c>
      <c r="N618" s="48">
        <f>notional_2*EXP(-IR*(5-N$3))*('2. Stock Price 2'!N618*EXP((IR-div)*(5-N$3))-strike_2)</f>
        <v>-3252307.690669213</v>
      </c>
      <c r="O618" s="48">
        <f>notional_2*EXP(-IR*(5-O$3))*('2. Stock Price 2'!O618*EXP((IR-div)*(5-O$3))-strike_2)</f>
        <v>10100635.213965043</v>
      </c>
      <c r="P618" s="48">
        <f>notional_2*EXP(-IR*(5-P$3))*('2. Stock Price 2'!P618*EXP((IR-div)*(5-P$3))-strike_2)</f>
        <v>-2131788.8322052062</v>
      </c>
      <c r="Q618" s="48">
        <f>notional_2*EXP(-IR*(5-Q$3))*('2. Stock Price 2'!Q618*EXP((IR-div)*(5-Q$3))-strike_2)</f>
        <v>9571278.0487904232</v>
      </c>
      <c r="R618" s="48">
        <f>notional_2*EXP(-IR*(5-R$3))*('2. Stock Price 2'!R618*EXP((IR-div)*(5-R$3))-strike_2)</f>
        <v>27742438.161673229</v>
      </c>
      <c r="S618" s="48">
        <f>notional_2*EXP(-IR*(5-S$3))*('2. Stock Price 2'!S618*EXP((IR-div)*(5-S$3))-strike_2)</f>
        <v>30285619.772822116</v>
      </c>
      <c r="T618" s="48">
        <f>notional_2*EXP(-IR*(5-T$3))*('2. Stock Price 2'!T618*EXP((IR-div)*(5-T$3))-strike_2)</f>
        <v>23445114.039776959</v>
      </c>
      <c r="U618" s="48">
        <f>notional_2*EXP(-IR*(5-U$3))*('2. Stock Price 2'!U618*EXP((IR-div)*(5-U$3))-strike_2)</f>
        <v>26029819.447045647</v>
      </c>
      <c r="V618" s="48">
        <f>notional_2*EXP(-IR*(5-V$3))*('2. Stock Price 2'!V618*EXP((IR-div)*(5-V$3))-strike_2)</f>
        <v>24412806.747849967</v>
      </c>
      <c r="W618" s="49">
        <f>notional_2*EXP(-IR*(5-W$3))*('2. Stock Price 2'!W618*EXP((IR-div)*(5-W$3))-strike_2)</f>
        <v>26077297.973634701</v>
      </c>
    </row>
    <row r="619" spans="2:23" x14ac:dyDescent="0.35">
      <c r="B619" s="9" t="s">
        <v>615</v>
      </c>
      <c r="C619" s="11">
        <f>EXP(-IR*(5-C$3))*('2. Stock Price 1'!C619*EXP((IR-div)*(5-C$3))-strike)</f>
        <v>0</v>
      </c>
      <c r="D619" s="48">
        <f>notional_2*EXP(-IR*(5-D$3))*('2. Stock Price 2'!D619*EXP((IR-div)*(5-D$3))-strike_2)</f>
        <v>3626545.4740190096</v>
      </c>
      <c r="E619" s="48">
        <f>notional_2*EXP(-IR*(5-E$3))*('2. Stock Price 2'!E619*EXP((IR-div)*(5-E$3))-strike_2)</f>
        <v>-9396919.5636490397</v>
      </c>
      <c r="F619" s="48">
        <f>notional_2*EXP(-IR*(5-F$3))*('2. Stock Price 2'!F619*EXP((IR-div)*(5-F$3))-strike_2)</f>
        <v>-23098335.120254237</v>
      </c>
      <c r="G619" s="48">
        <f>notional_2*EXP(-IR*(5-G$3))*('2. Stock Price 2'!G619*EXP((IR-div)*(5-G$3))-strike_2)</f>
        <v>-30436663.671926748</v>
      </c>
      <c r="H619" s="48">
        <f>notional_2*EXP(-IR*(5-H$3))*('2. Stock Price 2'!H619*EXP((IR-div)*(5-H$3))-strike_2)</f>
        <v>-37837771.211207166</v>
      </c>
      <c r="I619" s="48">
        <f>notional_2*EXP(-IR*(5-I$3))*('2. Stock Price 2'!I619*EXP((IR-div)*(5-I$3))-strike_2)</f>
        <v>-45331423.342300229</v>
      </c>
      <c r="J619" s="48">
        <f>notional_2*EXP(-IR*(5-J$3))*('2. Stock Price 2'!J619*EXP((IR-div)*(5-J$3))-strike_2)</f>
        <v>-51190947.28429541</v>
      </c>
      <c r="K619" s="48">
        <f>notional_2*EXP(-IR*(5-K$3))*('2. Stock Price 2'!K619*EXP((IR-div)*(5-K$3))-strike_2)</f>
        <v>-43852528.684564233</v>
      </c>
      <c r="L619" s="48">
        <f>notional_2*EXP(-IR*(5-L$3))*('2. Stock Price 2'!L619*EXP((IR-div)*(5-L$3))-strike_2)</f>
        <v>-46482655.902488939</v>
      </c>
      <c r="M619" s="48">
        <f>notional_2*EXP(-IR*(5-M$3))*('2. Stock Price 2'!M619*EXP((IR-div)*(5-M$3))-strike_2)</f>
        <v>-47914050.624003656</v>
      </c>
      <c r="N619" s="48">
        <f>notional_2*EXP(-IR*(5-N$3))*('2. Stock Price 2'!N619*EXP((IR-div)*(5-N$3))-strike_2)</f>
        <v>-51531849.128091633</v>
      </c>
      <c r="O619" s="48">
        <f>notional_2*EXP(-IR*(5-O$3))*('2. Stock Price 2'!O619*EXP((IR-div)*(5-O$3))-strike_2)</f>
        <v>-54743912.551562078</v>
      </c>
      <c r="P619" s="48">
        <f>notional_2*EXP(-IR*(5-P$3))*('2. Stock Price 2'!P619*EXP((IR-div)*(5-P$3))-strike_2)</f>
        <v>-57226738.721199386</v>
      </c>
      <c r="Q619" s="48">
        <f>notional_2*EXP(-IR*(5-Q$3))*('2. Stock Price 2'!Q619*EXP((IR-div)*(5-Q$3))-strike_2)</f>
        <v>-53926229.264962822</v>
      </c>
      <c r="R619" s="48">
        <f>notional_2*EXP(-IR*(5-R$3))*('2. Stock Price 2'!R619*EXP((IR-div)*(5-R$3))-strike_2)</f>
        <v>-59062735.785862446</v>
      </c>
      <c r="S619" s="48">
        <f>notional_2*EXP(-IR*(5-S$3))*('2. Stock Price 2'!S619*EXP((IR-div)*(5-S$3))-strike_2)</f>
        <v>-57558194.537653066</v>
      </c>
      <c r="T619" s="48">
        <f>notional_2*EXP(-IR*(5-T$3))*('2. Stock Price 2'!T619*EXP((IR-div)*(5-T$3))-strike_2)</f>
        <v>-53821013.428239107</v>
      </c>
      <c r="U619" s="48">
        <f>notional_2*EXP(-IR*(5-U$3))*('2. Stock Price 2'!U619*EXP((IR-div)*(5-U$3))-strike_2)</f>
        <v>-56888390.346970789</v>
      </c>
      <c r="V619" s="48">
        <f>notional_2*EXP(-IR*(5-V$3))*('2. Stock Price 2'!V619*EXP((IR-div)*(5-V$3))-strike_2)</f>
        <v>-61526862.543917991</v>
      </c>
      <c r="W619" s="49">
        <f>notional_2*EXP(-IR*(5-W$3))*('2. Stock Price 2'!W619*EXP((IR-div)*(5-W$3))-strike_2)</f>
        <v>-57491174.338660114</v>
      </c>
    </row>
    <row r="620" spans="2:23" x14ac:dyDescent="0.35">
      <c r="B620" s="9" t="s">
        <v>616</v>
      </c>
      <c r="C620" s="11">
        <f>EXP(-IR*(5-C$3))*('2. Stock Price 1'!C620*EXP((IR-div)*(5-C$3))-strike)</f>
        <v>0</v>
      </c>
      <c r="D620" s="48">
        <f>notional_2*EXP(-IR*(5-D$3))*('2. Stock Price 2'!D620*EXP((IR-div)*(5-D$3))-strike_2)</f>
        <v>-2370648.4658161537</v>
      </c>
      <c r="E620" s="48">
        <f>notional_2*EXP(-IR*(5-E$3))*('2. Stock Price 2'!E620*EXP((IR-div)*(5-E$3))-strike_2)</f>
        <v>-11474467.265500251</v>
      </c>
      <c r="F620" s="48">
        <f>notional_2*EXP(-IR*(5-F$3))*('2. Stock Price 2'!F620*EXP((IR-div)*(5-F$3))-strike_2)</f>
        <v>-10505283.569735639</v>
      </c>
      <c r="G620" s="48">
        <f>notional_2*EXP(-IR*(5-G$3))*('2. Stock Price 2'!G620*EXP((IR-div)*(5-G$3))-strike_2)</f>
        <v>-23954357.725847647</v>
      </c>
      <c r="H620" s="48">
        <f>notional_2*EXP(-IR*(5-H$3))*('2. Stock Price 2'!H620*EXP((IR-div)*(5-H$3))-strike_2)</f>
        <v>-30107320.920257192</v>
      </c>
      <c r="I620" s="48">
        <f>notional_2*EXP(-IR*(5-I$3))*('2. Stock Price 2'!I620*EXP((IR-div)*(5-I$3))-strike_2)</f>
        <v>-29397386.581724402</v>
      </c>
      <c r="J620" s="48">
        <f>notional_2*EXP(-IR*(5-J$3))*('2. Stock Price 2'!J620*EXP((IR-div)*(5-J$3))-strike_2)</f>
        <v>-24907488.228840921</v>
      </c>
      <c r="K620" s="48">
        <f>notional_2*EXP(-IR*(5-K$3))*('2. Stock Price 2'!K620*EXP((IR-div)*(5-K$3))-strike_2)</f>
        <v>-14752330.601435171</v>
      </c>
      <c r="L620" s="48">
        <f>notional_2*EXP(-IR*(5-L$3))*('2. Stock Price 2'!L620*EXP((IR-div)*(5-L$3))-strike_2)</f>
        <v>-23825643.189133752</v>
      </c>
      <c r="M620" s="48">
        <f>notional_2*EXP(-IR*(5-M$3))*('2. Stock Price 2'!M620*EXP((IR-div)*(5-M$3))-strike_2)</f>
        <v>-32211573.818253078</v>
      </c>
      <c r="N620" s="48">
        <f>notional_2*EXP(-IR*(5-N$3))*('2. Stock Price 2'!N620*EXP((IR-div)*(5-N$3))-strike_2)</f>
        <v>-34593200.977122508</v>
      </c>
      <c r="O620" s="48">
        <f>notional_2*EXP(-IR*(5-O$3))*('2. Stock Price 2'!O620*EXP((IR-div)*(5-O$3))-strike_2)</f>
        <v>-46537412.189650714</v>
      </c>
      <c r="P620" s="48">
        <f>notional_2*EXP(-IR*(5-P$3))*('2. Stock Price 2'!P620*EXP((IR-div)*(5-P$3))-strike_2)</f>
        <v>-37160807.173376925</v>
      </c>
      <c r="Q620" s="48">
        <f>notional_2*EXP(-IR*(5-Q$3))*('2. Stock Price 2'!Q620*EXP((IR-div)*(5-Q$3))-strike_2)</f>
        <v>-20295791.339418512</v>
      </c>
      <c r="R620" s="48">
        <f>notional_2*EXP(-IR*(5-R$3))*('2. Stock Price 2'!R620*EXP((IR-div)*(5-R$3))-strike_2)</f>
        <v>-20702120.166063715</v>
      </c>
      <c r="S620" s="48">
        <f>notional_2*EXP(-IR*(5-S$3))*('2. Stock Price 2'!S620*EXP((IR-div)*(5-S$3))-strike_2)</f>
        <v>-21482952.695582137</v>
      </c>
      <c r="T620" s="48">
        <f>notional_2*EXP(-IR*(5-T$3))*('2. Stock Price 2'!T620*EXP((IR-div)*(5-T$3))-strike_2)</f>
        <v>-19550307.892986625</v>
      </c>
      <c r="U620" s="48">
        <f>notional_2*EXP(-IR*(5-U$3))*('2. Stock Price 2'!U620*EXP((IR-div)*(5-U$3))-strike_2)</f>
        <v>-13102175.586283965</v>
      </c>
      <c r="V620" s="48">
        <f>notional_2*EXP(-IR*(5-V$3))*('2. Stock Price 2'!V620*EXP((IR-div)*(5-V$3))-strike_2)</f>
        <v>-6963568.6904414129</v>
      </c>
      <c r="W620" s="49">
        <f>notional_2*EXP(-IR*(5-W$3))*('2. Stock Price 2'!W620*EXP((IR-div)*(5-W$3))-strike_2)</f>
        <v>-12560958.8604069</v>
      </c>
    </row>
    <row r="621" spans="2:23" x14ac:dyDescent="0.35">
      <c r="B621" s="9" t="s">
        <v>617</v>
      </c>
      <c r="C621" s="11">
        <f>EXP(-IR*(5-C$3))*('2. Stock Price 1'!C621*EXP((IR-div)*(5-C$3))-strike)</f>
        <v>0</v>
      </c>
      <c r="D621" s="48">
        <f>notional_2*EXP(-IR*(5-D$3))*('2. Stock Price 2'!D621*EXP((IR-div)*(5-D$3))-strike_2)</f>
        <v>-389619.9441624477</v>
      </c>
      <c r="E621" s="48">
        <f>notional_2*EXP(-IR*(5-E$3))*('2. Stock Price 2'!E621*EXP((IR-div)*(5-E$3))-strike_2)</f>
        <v>-16929466.787568454</v>
      </c>
      <c r="F621" s="48">
        <f>notional_2*EXP(-IR*(5-F$3))*('2. Stock Price 2'!F621*EXP((IR-div)*(5-F$3))-strike_2)</f>
        <v>-21259414.422082745</v>
      </c>
      <c r="G621" s="48">
        <f>notional_2*EXP(-IR*(5-G$3))*('2. Stock Price 2'!G621*EXP((IR-div)*(5-G$3))-strike_2)</f>
        <v>-34393013.780582614</v>
      </c>
      <c r="H621" s="48">
        <f>notional_2*EXP(-IR*(5-H$3))*('2. Stock Price 2'!H621*EXP((IR-div)*(5-H$3))-strike_2)</f>
        <v>-27860688.056348134</v>
      </c>
      <c r="I621" s="48">
        <f>notional_2*EXP(-IR*(5-I$3))*('2. Stock Price 2'!I621*EXP((IR-div)*(5-I$3))-strike_2)</f>
        <v>-25910625.079971932</v>
      </c>
      <c r="J621" s="48">
        <f>notional_2*EXP(-IR*(5-J$3))*('2. Stock Price 2'!J621*EXP((IR-div)*(5-J$3))-strike_2)</f>
        <v>-21407974.248850074</v>
      </c>
      <c r="K621" s="48">
        <f>notional_2*EXP(-IR*(5-K$3))*('2. Stock Price 2'!K621*EXP((IR-div)*(5-K$3))-strike_2)</f>
        <v>-23912060.023640122</v>
      </c>
      <c r="L621" s="48">
        <f>notional_2*EXP(-IR*(5-L$3))*('2. Stock Price 2'!L621*EXP((IR-div)*(5-L$3))-strike_2)</f>
        <v>-30703583.36961652</v>
      </c>
      <c r="M621" s="48">
        <f>notional_2*EXP(-IR*(5-M$3))*('2. Stock Price 2'!M621*EXP((IR-div)*(5-M$3))-strike_2)</f>
        <v>-28881735.454067897</v>
      </c>
      <c r="N621" s="48">
        <f>notional_2*EXP(-IR*(5-N$3))*('2. Stock Price 2'!N621*EXP((IR-div)*(5-N$3))-strike_2)</f>
        <v>-33258013.758459263</v>
      </c>
      <c r="O621" s="48">
        <f>notional_2*EXP(-IR*(5-O$3))*('2. Stock Price 2'!O621*EXP((IR-div)*(5-O$3))-strike_2)</f>
        <v>-36147044.22827106</v>
      </c>
      <c r="P621" s="48">
        <f>notional_2*EXP(-IR*(5-P$3))*('2. Stock Price 2'!P621*EXP((IR-div)*(5-P$3))-strike_2)</f>
        <v>-33422782.574944541</v>
      </c>
      <c r="Q621" s="48">
        <f>notional_2*EXP(-IR*(5-Q$3))*('2. Stock Price 2'!Q621*EXP((IR-div)*(5-Q$3))-strike_2)</f>
        <v>-38780840.788580917</v>
      </c>
      <c r="R621" s="48">
        <f>notional_2*EXP(-IR*(5-R$3))*('2. Stock Price 2'!R621*EXP((IR-div)*(5-R$3))-strike_2)</f>
        <v>-46959866.838119365</v>
      </c>
      <c r="S621" s="48">
        <f>notional_2*EXP(-IR*(5-S$3))*('2. Stock Price 2'!S621*EXP((IR-div)*(5-S$3))-strike_2)</f>
        <v>-47841278.629661381</v>
      </c>
      <c r="T621" s="48">
        <f>notional_2*EXP(-IR*(5-T$3))*('2. Stock Price 2'!T621*EXP((IR-div)*(5-T$3))-strike_2)</f>
        <v>-45901675.359731518</v>
      </c>
      <c r="U621" s="48">
        <f>notional_2*EXP(-IR*(5-U$3))*('2. Stock Price 2'!U621*EXP((IR-div)*(5-U$3))-strike_2)</f>
        <v>-44631991.139017761</v>
      </c>
      <c r="V621" s="48">
        <f>notional_2*EXP(-IR*(5-V$3))*('2. Stock Price 2'!V621*EXP((IR-div)*(5-V$3))-strike_2)</f>
        <v>-54599718.038053282</v>
      </c>
      <c r="W621" s="49">
        <f>notional_2*EXP(-IR*(5-W$3))*('2. Stock Price 2'!W621*EXP((IR-div)*(5-W$3))-strike_2)</f>
        <v>-59761767.393536113</v>
      </c>
    </row>
    <row r="622" spans="2:23" x14ac:dyDescent="0.35">
      <c r="B622" s="9" t="s">
        <v>618</v>
      </c>
      <c r="C622" s="11">
        <f>EXP(-IR*(5-C$3))*('2. Stock Price 1'!C622*EXP((IR-div)*(5-C$3))-strike)</f>
        <v>0</v>
      </c>
      <c r="D622" s="48">
        <f>notional_2*EXP(-IR*(5-D$3))*('2. Stock Price 2'!D622*EXP((IR-div)*(5-D$3))-strike_2)</f>
        <v>-8302379.5650065532</v>
      </c>
      <c r="E622" s="48">
        <f>notional_2*EXP(-IR*(5-E$3))*('2. Stock Price 2'!E622*EXP((IR-div)*(5-E$3))-strike_2)</f>
        <v>-5265259.491416485</v>
      </c>
      <c r="F622" s="48">
        <f>notional_2*EXP(-IR*(5-F$3))*('2. Stock Price 2'!F622*EXP((IR-div)*(5-F$3))-strike_2)</f>
        <v>-12903331.034906033</v>
      </c>
      <c r="G622" s="48">
        <f>notional_2*EXP(-IR*(5-G$3))*('2. Stock Price 2'!G622*EXP((IR-div)*(5-G$3))-strike_2)</f>
        <v>-8351625.1992264194</v>
      </c>
      <c r="H622" s="48">
        <f>notional_2*EXP(-IR*(5-H$3))*('2. Stock Price 2'!H622*EXP((IR-div)*(5-H$3))-strike_2)</f>
        <v>3787966.655915672</v>
      </c>
      <c r="I622" s="48">
        <f>notional_2*EXP(-IR*(5-I$3))*('2. Stock Price 2'!I622*EXP((IR-div)*(5-I$3))-strike_2)</f>
        <v>150417.84256380898</v>
      </c>
      <c r="J622" s="48">
        <f>notional_2*EXP(-IR*(5-J$3))*('2. Stock Price 2'!J622*EXP((IR-div)*(5-J$3))-strike_2)</f>
        <v>8510581.0760899317</v>
      </c>
      <c r="K622" s="48">
        <f>notional_2*EXP(-IR*(5-K$3))*('2. Stock Price 2'!K622*EXP((IR-div)*(5-K$3))-strike_2)</f>
        <v>1760664.9078098531</v>
      </c>
      <c r="L622" s="48">
        <f>notional_2*EXP(-IR*(5-L$3))*('2. Stock Price 2'!L622*EXP((IR-div)*(5-L$3))-strike_2)</f>
        <v>-2742123.8858454116</v>
      </c>
      <c r="M622" s="48">
        <f>notional_2*EXP(-IR*(5-M$3))*('2. Stock Price 2'!M622*EXP((IR-div)*(5-M$3))-strike_2)</f>
        <v>3455833.1681858129</v>
      </c>
      <c r="N622" s="48">
        <f>notional_2*EXP(-IR*(5-N$3))*('2. Stock Price 2'!N622*EXP((IR-div)*(5-N$3))-strike_2)</f>
        <v>-535105.67630244431</v>
      </c>
      <c r="O622" s="48">
        <f>notional_2*EXP(-IR*(5-O$3))*('2. Stock Price 2'!O622*EXP((IR-div)*(5-O$3))-strike_2)</f>
        <v>317589.14181252522</v>
      </c>
      <c r="P622" s="48">
        <f>notional_2*EXP(-IR*(5-P$3))*('2. Stock Price 2'!P622*EXP((IR-div)*(5-P$3))-strike_2)</f>
        <v>1025901.0899812515</v>
      </c>
      <c r="Q622" s="48">
        <f>notional_2*EXP(-IR*(5-Q$3))*('2. Stock Price 2'!Q622*EXP((IR-div)*(5-Q$3))-strike_2)</f>
        <v>-606049.627750705</v>
      </c>
      <c r="R622" s="48">
        <f>notional_2*EXP(-IR*(5-R$3))*('2. Stock Price 2'!R622*EXP((IR-div)*(5-R$3))-strike_2)</f>
        <v>-15384332.95224859</v>
      </c>
      <c r="S622" s="48">
        <f>notional_2*EXP(-IR*(5-S$3))*('2. Stock Price 2'!S622*EXP((IR-div)*(5-S$3))-strike_2)</f>
        <v>-20144275.308617055</v>
      </c>
      <c r="T622" s="48">
        <f>notional_2*EXP(-IR*(5-T$3))*('2. Stock Price 2'!T622*EXP((IR-div)*(5-T$3))-strike_2)</f>
        <v>-27453664.574151829</v>
      </c>
      <c r="U622" s="48">
        <f>notional_2*EXP(-IR*(5-U$3))*('2. Stock Price 2'!U622*EXP((IR-div)*(5-U$3))-strike_2)</f>
        <v>-24378130.390917264</v>
      </c>
      <c r="V622" s="48">
        <f>notional_2*EXP(-IR*(5-V$3))*('2. Stock Price 2'!V622*EXP((IR-div)*(5-V$3))-strike_2)</f>
        <v>-25824554.716185711</v>
      </c>
      <c r="W622" s="49">
        <f>notional_2*EXP(-IR*(5-W$3))*('2. Stock Price 2'!W622*EXP((IR-div)*(5-W$3))-strike_2)</f>
        <v>-35586948.036990352</v>
      </c>
    </row>
    <row r="623" spans="2:23" x14ac:dyDescent="0.35">
      <c r="B623" s="9" t="s">
        <v>619</v>
      </c>
      <c r="C623" s="11">
        <f>EXP(-IR*(5-C$3))*('2. Stock Price 1'!C623*EXP((IR-div)*(5-C$3))-strike)</f>
        <v>0</v>
      </c>
      <c r="D623" s="48">
        <f>notional_2*EXP(-IR*(5-D$3))*('2. Stock Price 2'!D623*EXP((IR-div)*(5-D$3))-strike_2)</f>
        <v>-4455912.758991641</v>
      </c>
      <c r="E623" s="48">
        <f>notional_2*EXP(-IR*(5-E$3))*('2. Stock Price 2'!E623*EXP((IR-div)*(5-E$3))-strike_2)</f>
        <v>-6277575.6933286088</v>
      </c>
      <c r="F623" s="48">
        <f>notional_2*EXP(-IR*(5-F$3))*('2. Stock Price 2'!F623*EXP((IR-div)*(5-F$3))-strike_2)</f>
        <v>-17418525.81075957</v>
      </c>
      <c r="G623" s="48">
        <f>notional_2*EXP(-IR*(5-G$3))*('2. Stock Price 2'!G623*EXP((IR-div)*(5-G$3))-strike_2)</f>
        <v>-19490812.515869793</v>
      </c>
      <c r="H623" s="48">
        <f>notional_2*EXP(-IR*(5-H$3))*('2. Stock Price 2'!H623*EXP((IR-div)*(5-H$3))-strike_2)</f>
        <v>-30138659.191299424</v>
      </c>
      <c r="I623" s="48">
        <f>notional_2*EXP(-IR*(5-I$3))*('2. Stock Price 2'!I623*EXP((IR-div)*(5-I$3))-strike_2)</f>
        <v>-33942185.233179368</v>
      </c>
      <c r="J623" s="48">
        <f>notional_2*EXP(-IR*(5-J$3))*('2. Stock Price 2'!J623*EXP((IR-div)*(5-J$3))-strike_2)</f>
        <v>-29363239.364937134</v>
      </c>
      <c r="K623" s="48">
        <f>notional_2*EXP(-IR*(5-K$3))*('2. Stock Price 2'!K623*EXP((IR-div)*(5-K$3))-strike_2)</f>
        <v>-26161499.026431661</v>
      </c>
      <c r="L623" s="48">
        <f>notional_2*EXP(-IR*(5-L$3))*('2. Stock Price 2'!L623*EXP((IR-div)*(5-L$3))-strike_2)</f>
        <v>-12962016.253827173</v>
      </c>
      <c r="M623" s="48">
        <f>notional_2*EXP(-IR*(5-M$3))*('2. Stock Price 2'!M623*EXP((IR-div)*(5-M$3))-strike_2)</f>
        <v>-5452989.1842967663</v>
      </c>
      <c r="N623" s="48">
        <f>notional_2*EXP(-IR*(5-N$3))*('2. Stock Price 2'!N623*EXP((IR-div)*(5-N$3))-strike_2)</f>
        <v>-15253638.770177724</v>
      </c>
      <c r="O623" s="48">
        <f>notional_2*EXP(-IR*(5-O$3))*('2. Stock Price 2'!O623*EXP((IR-div)*(5-O$3))-strike_2)</f>
        <v>-9334136.5370397512</v>
      </c>
      <c r="P623" s="48">
        <f>notional_2*EXP(-IR*(5-P$3))*('2. Stock Price 2'!P623*EXP((IR-div)*(5-P$3))-strike_2)</f>
        <v>-14737307.551671287</v>
      </c>
      <c r="Q623" s="48">
        <f>notional_2*EXP(-IR*(5-Q$3))*('2. Stock Price 2'!Q623*EXP((IR-div)*(5-Q$3))-strike_2)</f>
        <v>-9078405.0416347999</v>
      </c>
      <c r="R623" s="48">
        <f>notional_2*EXP(-IR*(5-R$3))*('2. Stock Price 2'!R623*EXP((IR-div)*(5-R$3))-strike_2)</f>
        <v>-18706908.657600112</v>
      </c>
      <c r="S623" s="48">
        <f>notional_2*EXP(-IR*(5-S$3))*('2. Stock Price 2'!S623*EXP((IR-div)*(5-S$3))-strike_2)</f>
        <v>-15153809.021786381</v>
      </c>
      <c r="T623" s="48">
        <f>notional_2*EXP(-IR*(5-T$3))*('2. Stock Price 2'!T623*EXP((IR-div)*(5-T$3))-strike_2)</f>
        <v>-14931691.981994376</v>
      </c>
      <c r="U623" s="48">
        <f>notional_2*EXP(-IR*(5-U$3))*('2. Stock Price 2'!U623*EXP((IR-div)*(5-U$3))-strike_2)</f>
        <v>-25154402.766836666</v>
      </c>
      <c r="V623" s="48">
        <f>notional_2*EXP(-IR*(5-V$3))*('2. Stock Price 2'!V623*EXP((IR-div)*(5-V$3))-strike_2)</f>
        <v>-18270173.522678301</v>
      </c>
      <c r="W623" s="49">
        <f>notional_2*EXP(-IR*(5-W$3))*('2. Stock Price 2'!W623*EXP((IR-div)*(5-W$3))-strike_2)</f>
        <v>-21230892.411709733</v>
      </c>
    </row>
    <row r="624" spans="2:23" x14ac:dyDescent="0.35">
      <c r="B624" s="9" t="s">
        <v>620</v>
      </c>
      <c r="C624" s="11">
        <f>EXP(-IR*(5-C$3))*('2. Stock Price 1'!C624*EXP((IR-div)*(5-C$3))-strike)</f>
        <v>0</v>
      </c>
      <c r="D624" s="48">
        <f>notional_2*EXP(-IR*(5-D$3))*('2. Stock Price 2'!D624*EXP((IR-div)*(5-D$3))-strike_2)</f>
        <v>1786811.7677161426</v>
      </c>
      <c r="E624" s="48">
        <f>notional_2*EXP(-IR*(5-E$3))*('2. Stock Price 2'!E624*EXP((IR-div)*(5-E$3))-strike_2)</f>
        <v>3657892.834510196</v>
      </c>
      <c r="F624" s="48">
        <f>notional_2*EXP(-IR*(5-F$3))*('2. Stock Price 2'!F624*EXP((IR-div)*(5-F$3))-strike_2)</f>
        <v>-16761634.137312155</v>
      </c>
      <c r="G624" s="48">
        <f>notional_2*EXP(-IR*(5-G$3))*('2. Stock Price 2'!G624*EXP((IR-div)*(5-G$3))-strike_2)</f>
        <v>-11169106.178166773</v>
      </c>
      <c r="H624" s="48">
        <f>notional_2*EXP(-IR*(5-H$3))*('2. Stock Price 2'!H624*EXP((IR-div)*(5-H$3))-strike_2)</f>
        <v>-4195175.1002708795</v>
      </c>
      <c r="I624" s="48">
        <f>notional_2*EXP(-IR*(5-I$3))*('2. Stock Price 2'!I624*EXP((IR-div)*(5-I$3))-strike_2)</f>
        <v>-13488320.496352041</v>
      </c>
      <c r="J624" s="48">
        <f>notional_2*EXP(-IR*(5-J$3))*('2. Stock Price 2'!J624*EXP((IR-div)*(5-J$3))-strike_2)</f>
        <v>-9599560.6447892264</v>
      </c>
      <c r="K624" s="48">
        <f>notional_2*EXP(-IR*(5-K$3))*('2. Stock Price 2'!K624*EXP((IR-div)*(5-K$3))-strike_2)</f>
        <v>-6115469.1017448418</v>
      </c>
      <c r="L624" s="48">
        <f>notional_2*EXP(-IR*(5-L$3))*('2. Stock Price 2'!L624*EXP((IR-div)*(5-L$3))-strike_2)</f>
        <v>-1573174.4066396691</v>
      </c>
      <c r="M624" s="48">
        <f>notional_2*EXP(-IR*(5-M$3))*('2. Stock Price 2'!M624*EXP((IR-div)*(5-M$3))-strike_2)</f>
        <v>4619810.0214111125</v>
      </c>
      <c r="N624" s="48">
        <f>notional_2*EXP(-IR*(5-N$3))*('2. Stock Price 2'!N624*EXP((IR-div)*(5-N$3))-strike_2)</f>
        <v>9801829.1629161406</v>
      </c>
      <c r="O624" s="48">
        <f>notional_2*EXP(-IR*(5-O$3))*('2. Stock Price 2'!O624*EXP((IR-div)*(5-O$3))-strike_2)</f>
        <v>5809290.6169314785</v>
      </c>
      <c r="P624" s="48">
        <f>notional_2*EXP(-IR*(5-P$3))*('2. Stock Price 2'!P624*EXP((IR-div)*(5-P$3))-strike_2)</f>
        <v>3640936.8508077487</v>
      </c>
      <c r="Q624" s="48">
        <f>notional_2*EXP(-IR*(5-Q$3))*('2. Stock Price 2'!Q624*EXP((IR-div)*(5-Q$3))-strike_2)</f>
        <v>-16796031.459139943</v>
      </c>
      <c r="R624" s="48">
        <f>notional_2*EXP(-IR*(5-R$3))*('2. Stock Price 2'!R624*EXP((IR-div)*(5-R$3))-strike_2)</f>
        <v>712965.65842311038</v>
      </c>
      <c r="S624" s="48">
        <f>notional_2*EXP(-IR*(5-S$3))*('2. Stock Price 2'!S624*EXP((IR-div)*(5-S$3))-strike_2)</f>
        <v>-9024002.7263840009</v>
      </c>
      <c r="T624" s="48">
        <f>notional_2*EXP(-IR*(5-T$3))*('2. Stock Price 2'!T624*EXP((IR-div)*(5-T$3))-strike_2)</f>
        <v>-16691759.628909037</v>
      </c>
      <c r="U624" s="48">
        <f>notional_2*EXP(-IR*(5-U$3))*('2. Stock Price 2'!U624*EXP((IR-div)*(5-U$3))-strike_2)</f>
        <v>-16364647.26032567</v>
      </c>
      <c r="V624" s="48">
        <f>notional_2*EXP(-IR*(5-V$3))*('2. Stock Price 2'!V624*EXP((IR-div)*(5-V$3))-strike_2)</f>
        <v>-9001467.8271994945</v>
      </c>
      <c r="W624" s="49">
        <f>notional_2*EXP(-IR*(5-W$3))*('2. Stock Price 2'!W624*EXP((IR-div)*(5-W$3))-strike_2)</f>
        <v>-29900616.862311337</v>
      </c>
    </row>
    <row r="625" spans="2:23" x14ac:dyDescent="0.35">
      <c r="B625" s="9" t="s">
        <v>621</v>
      </c>
      <c r="C625" s="11">
        <f>EXP(-IR*(5-C$3))*('2. Stock Price 1'!C625*EXP((IR-div)*(5-C$3))-strike)</f>
        <v>0</v>
      </c>
      <c r="D625" s="48">
        <f>notional_2*EXP(-IR*(5-D$3))*('2. Stock Price 2'!D625*EXP((IR-div)*(5-D$3))-strike_2)</f>
        <v>-13964865.954849945</v>
      </c>
      <c r="E625" s="48">
        <f>notional_2*EXP(-IR*(5-E$3))*('2. Stock Price 2'!E625*EXP((IR-div)*(5-E$3))-strike_2)</f>
        <v>-9928754.7620015442</v>
      </c>
      <c r="F625" s="48">
        <f>notional_2*EXP(-IR*(5-F$3))*('2. Stock Price 2'!F625*EXP((IR-div)*(5-F$3))-strike_2)</f>
        <v>-6086169.543065452</v>
      </c>
      <c r="G625" s="48">
        <f>notional_2*EXP(-IR*(5-G$3))*('2. Stock Price 2'!G625*EXP((IR-div)*(5-G$3))-strike_2)</f>
        <v>-5281723.8590232581</v>
      </c>
      <c r="H625" s="48">
        <f>notional_2*EXP(-IR*(5-H$3))*('2. Stock Price 2'!H625*EXP((IR-div)*(5-H$3))-strike_2)</f>
        <v>-8480472.3231881484</v>
      </c>
      <c r="I625" s="48">
        <f>notional_2*EXP(-IR*(5-I$3))*('2. Stock Price 2'!I625*EXP((IR-div)*(5-I$3))-strike_2)</f>
        <v>-10489868.896820804</v>
      </c>
      <c r="J625" s="48">
        <f>notional_2*EXP(-IR*(5-J$3))*('2. Stock Price 2'!J625*EXP((IR-div)*(5-J$3))-strike_2)</f>
        <v>-11269829.015173284</v>
      </c>
      <c r="K625" s="48">
        <f>notional_2*EXP(-IR*(5-K$3))*('2. Stock Price 2'!K625*EXP((IR-div)*(5-K$3))-strike_2)</f>
        <v>-5898595.9602181669</v>
      </c>
      <c r="L625" s="48">
        <f>notional_2*EXP(-IR*(5-L$3))*('2. Stock Price 2'!L625*EXP((IR-div)*(5-L$3))-strike_2)</f>
        <v>-2431667.8287150967</v>
      </c>
      <c r="M625" s="48">
        <f>notional_2*EXP(-IR*(5-M$3))*('2. Stock Price 2'!M625*EXP((IR-div)*(5-M$3))-strike_2)</f>
        <v>14461192.688012293</v>
      </c>
      <c r="N625" s="48">
        <f>notional_2*EXP(-IR*(5-N$3))*('2. Stock Price 2'!N625*EXP((IR-div)*(5-N$3))-strike_2)</f>
        <v>34041855.628962524</v>
      </c>
      <c r="O625" s="48">
        <f>notional_2*EXP(-IR*(5-O$3))*('2. Stock Price 2'!O625*EXP((IR-div)*(5-O$3))-strike_2)</f>
        <v>29868703.847284928</v>
      </c>
      <c r="P625" s="48">
        <f>notional_2*EXP(-IR*(5-P$3))*('2. Stock Price 2'!P625*EXP((IR-div)*(5-P$3))-strike_2)</f>
        <v>25311402.918369416</v>
      </c>
      <c r="Q625" s="48">
        <f>notional_2*EXP(-IR*(5-Q$3))*('2. Stock Price 2'!Q625*EXP((IR-div)*(5-Q$3))-strike_2)</f>
        <v>28167017.877722465</v>
      </c>
      <c r="R625" s="48">
        <f>notional_2*EXP(-IR*(5-R$3))*('2. Stock Price 2'!R625*EXP((IR-div)*(5-R$3))-strike_2)</f>
        <v>31180054.779661786</v>
      </c>
      <c r="S625" s="48">
        <f>notional_2*EXP(-IR*(5-S$3))*('2. Stock Price 2'!S625*EXP((IR-div)*(5-S$3))-strike_2)</f>
        <v>29829590.213179734</v>
      </c>
      <c r="T625" s="48">
        <f>notional_2*EXP(-IR*(5-T$3))*('2. Stock Price 2'!T625*EXP((IR-div)*(5-T$3))-strike_2)</f>
        <v>28940364.6594573</v>
      </c>
      <c r="U625" s="48">
        <f>notional_2*EXP(-IR*(5-U$3))*('2. Stock Price 2'!U625*EXP((IR-div)*(5-U$3))-strike_2)</f>
        <v>54240777.423620872</v>
      </c>
      <c r="V625" s="48">
        <f>notional_2*EXP(-IR*(5-V$3))*('2. Stock Price 2'!V625*EXP((IR-div)*(5-V$3))-strike_2)</f>
        <v>33881858.366384506</v>
      </c>
      <c r="W625" s="49">
        <f>notional_2*EXP(-IR*(5-W$3))*('2. Stock Price 2'!W625*EXP((IR-div)*(5-W$3))-strike_2)</f>
        <v>21286525.363747019</v>
      </c>
    </row>
    <row r="626" spans="2:23" x14ac:dyDescent="0.35">
      <c r="B626" s="9" t="s">
        <v>622</v>
      </c>
      <c r="C626" s="11">
        <f>EXP(-IR*(5-C$3))*('2. Stock Price 1'!C626*EXP((IR-div)*(5-C$3))-strike)</f>
        <v>0</v>
      </c>
      <c r="D626" s="48">
        <f>notional_2*EXP(-IR*(5-D$3))*('2. Stock Price 2'!D626*EXP((IR-div)*(5-D$3))-strike_2)</f>
        <v>4725657.2749892343</v>
      </c>
      <c r="E626" s="48">
        <f>notional_2*EXP(-IR*(5-E$3))*('2. Stock Price 2'!E626*EXP((IR-div)*(5-E$3))-strike_2)</f>
        <v>-6945422.2648430187</v>
      </c>
      <c r="F626" s="48">
        <f>notional_2*EXP(-IR*(5-F$3))*('2. Stock Price 2'!F626*EXP((IR-div)*(5-F$3))-strike_2)</f>
        <v>-9731409.0559987836</v>
      </c>
      <c r="G626" s="48">
        <f>notional_2*EXP(-IR*(5-G$3))*('2. Stock Price 2'!G626*EXP((IR-div)*(5-G$3))-strike_2)</f>
        <v>-16631388.915826799</v>
      </c>
      <c r="H626" s="48">
        <f>notional_2*EXP(-IR*(5-H$3))*('2. Stock Price 2'!H626*EXP((IR-div)*(5-H$3))-strike_2)</f>
        <v>-12765015.830026904</v>
      </c>
      <c r="I626" s="48">
        <f>notional_2*EXP(-IR*(5-I$3))*('2. Stock Price 2'!I626*EXP((IR-div)*(5-I$3))-strike_2)</f>
        <v>-15159103.756675117</v>
      </c>
      <c r="J626" s="48">
        <f>notional_2*EXP(-IR*(5-J$3))*('2. Stock Price 2'!J626*EXP((IR-div)*(5-J$3))-strike_2)</f>
        <v>17916.843593954432</v>
      </c>
      <c r="K626" s="48">
        <f>notional_2*EXP(-IR*(5-K$3))*('2. Stock Price 2'!K626*EXP((IR-div)*(5-K$3))-strike_2)</f>
        <v>-18553787.129222456</v>
      </c>
      <c r="L626" s="48">
        <f>notional_2*EXP(-IR*(5-L$3))*('2. Stock Price 2'!L626*EXP((IR-div)*(5-L$3))-strike_2)</f>
        <v>-31279446.425862782</v>
      </c>
      <c r="M626" s="48">
        <f>notional_2*EXP(-IR*(5-M$3))*('2. Stock Price 2'!M626*EXP((IR-div)*(5-M$3))-strike_2)</f>
        <v>-32937205.65052186</v>
      </c>
      <c r="N626" s="48">
        <f>notional_2*EXP(-IR*(5-N$3))*('2. Stock Price 2'!N626*EXP((IR-div)*(5-N$3))-strike_2)</f>
        <v>-25613724.559338197</v>
      </c>
      <c r="O626" s="48">
        <f>notional_2*EXP(-IR*(5-O$3))*('2. Stock Price 2'!O626*EXP((IR-div)*(5-O$3))-strike_2)</f>
        <v>-20462848.940794095</v>
      </c>
      <c r="P626" s="48">
        <f>notional_2*EXP(-IR*(5-P$3))*('2. Stock Price 2'!P626*EXP((IR-div)*(5-P$3))-strike_2)</f>
        <v>-24622282.996901613</v>
      </c>
      <c r="Q626" s="48">
        <f>notional_2*EXP(-IR*(5-Q$3))*('2. Stock Price 2'!Q626*EXP((IR-div)*(5-Q$3))-strike_2)</f>
        <v>-26038489.718826171</v>
      </c>
      <c r="R626" s="48">
        <f>notional_2*EXP(-IR*(5-R$3))*('2. Stock Price 2'!R626*EXP((IR-div)*(5-R$3))-strike_2)</f>
        <v>-22405471.918327421</v>
      </c>
      <c r="S626" s="48">
        <f>notional_2*EXP(-IR*(5-S$3))*('2. Stock Price 2'!S626*EXP((IR-div)*(5-S$3))-strike_2)</f>
        <v>-31150837.666482337</v>
      </c>
      <c r="T626" s="48">
        <f>notional_2*EXP(-IR*(5-T$3))*('2. Stock Price 2'!T626*EXP((IR-div)*(5-T$3))-strike_2)</f>
        <v>-20131201.356842641</v>
      </c>
      <c r="U626" s="48">
        <f>notional_2*EXP(-IR*(5-U$3))*('2. Stock Price 2'!U626*EXP((IR-div)*(5-U$3))-strike_2)</f>
        <v>-31022150.398033764</v>
      </c>
      <c r="V626" s="48">
        <f>notional_2*EXP(-IR*(5-V$3))*('2. Stock Price 2'!V626*EXP((IR-div)*(5-V$3))-strike_2)</f>
        <v>-25704284.252066802</v>
      </c>
      <c r="W626" s="49">
        <f>notional_2*EXP(-IR*(5-W$3))*('2. Stock Price 2'!W626*EXP((IR-div)*(5-W$3))-strike_2)</f>
        <v>-15085859.592446595</v>
      </c>
    </row>
    <row r="627" spans="2:23" x14ac:dyDescent="0.35">
      <c r="B627" s="9" t="s">
        <v>623</v>
      </c>
      <c r="C627" s="11">
        <f>EXP(-IR*(5-C$3))*('2. Stock Price 1'!C627*EXP((IR-div)*(5-C$3))-strike)</f>
        <v>0</v>
      </c>
      <c r="D627" s="48">
        <f>notional_2*EXP(-IR*(5-D$3))*('2. Stock Price 2'!D627*EXP((IR-div)*(5-D$3))-strike_2)</f>
        <v>-8161503.1318720253</v>
      </c>
      <c r="E627" s="48">
        <f>notional_2*EXP(-IR*(5-E$3))*('2. Stock Price 2'!E627*EXP((IR-div)*(5-E$3))-strike_2)</f>
        <v>-13065473.314173371</v>
      </c>
      <c r="F627" s="48">
        <f>notional_2*EXP(-IR*(5-F$3))*('2. Stock Price 2'!F627*EXP((IR-div)*(5-F$3))-strike_2)</f>
        <v>-8004163.4780563666</v>
      </c>
      <c r="G627" s="48">
        <f>notional_2*EXP(-IR*(5-G$3))*('2. Stock Price 2'!G627*EXP((IR-div)*(5-G$3))-strike_2)</f>
        <v>-8717089.1060934607</v>
      </c>
      <c r="H627" s="48">
        <f>notional_2*EXP(-IR*(5-H$3))*('2. Stock Price 2'!H627*EXP((IR-div)*(5-H$3))-strike_2)</f>
        <v>-12384192.537680421</v>
      </c>
      <c r="I627" s="48">
        <f>notional_2*EXP(-IR*(5-I$3))*('2. Stock Price 2'!I627*EXP((IR-div)*(5-I$3))-strike_2)</f>
        <v>-6572579.7470964659</v>
      </c>
      <c r="J627" s="48">
        <f>notional_2*EXP(-IR*(5-J$3))*('2. Stock Price 2'!J627*EXP((IR-div)*(5-J$3))-strike_2)</f>
        <v>-5097538.8111276701</v>
      </c>
      <c r="K627" s="48">
        <f>notional_2*EXP(-IR*(5-K$3))*('2. Stock Price 2'!K627*EXP((IR-div)*(5-K$3))-strike_2)</f>
        <v>-8936930.841556035</v>
      </c>
      <c r="L627" s="48">
        <f>notional_2*EXP(-IR*(5-L$3))*('2. Stock Price 2'!L627*EXP((IR-div)*(5-L$3))-strike_2)</f>
        <v>-6797736.9541556481</v>
      </c>
      <c r="M627" s="48">
        <f>notional_2*EXP(-IR*(5-M$3))*('2. Stock Price 2'!M627*EXP((IR-div)*(5-M$3))-strike_2)</f>
        <v>8525603.455903044</v>
      </c>
      <c r="N627" s="48">
        <f>notional_2*EXP(-IR*(5-N$3))*('2. Stock Price 2'!N627*EXP((IR-div)*(5-N$3))-strike_2)</f>
        <v>3431883.0501421872</v>
      </c>
      <c r="O627" s="48">
        <f>notional_2*EXP(-IR*(5-O$3))*('2. Stock Price 2'!O627*EXP((IR-div)*(5-O$3))-strike_2)</f>
        <v>-3496663.7608092129</v>
      </c>
      <c r="P627" s="48">
        <f>notional_2*EXP(-IR*(5-P$3))*('2. Stock Price 2'!P627*EXP((IR-div)*(5-P$3))-strike_2)</f>
        <v>-4550923.3411248904</v>
      </c>
      <c r="Q627" s="48">
        <f>notional_2*EXP(-IR*(5-Q$3))*('2. Stock Price 2'!Q627*EXP((IR-div)*(5-Q$3))-strike_2)</f>
        <v>-7267318.352614738</v>
      </c>
      <c r="R627" s="48">
        <f>notional_2*EXP(-IR*(5-R$3))*('2. Stock Price 2'!R627*EXP((IR-div)*(5-R$3))-strike_2)</f>
        <v>-7639082.326539685</v>
      </c>
      <c r="S627" s="48">
        <f>notional_2*EXP(-IR*(5-S$3))*('2. Stock Price 2'!S627*EXP((IR-div)*(5-S$3))-strike_2)</f>
        <v>-11746623.333722634</v>
      </c>
      <c r="T627" s="48">
        <f>notional_2*EXP(-IR*(5-T$3))*('2. Stock Price 2'!T627*EXP((IR-div)*(5-T$3))-strike_2)</f>
        <v>-11184888.546046793</v>
      </c>
      <c r="U627" s="48">
        <f>notional_2*EXP(-IR*(5-U$3))*('2. Stock Price 2'!U627*EXP((IR-div)*(5-U$3))-strike_2)</f>
        <v>-11164529.095600959</v>
      </c>
      <c r="V627" s="48">
        <f>notional_2*EXP(-IR*(5-V$3))*('2. Stock Price 2'!V627*EXP((IR-div)*(5-V$3))-strike_2)</f>
        <v>-17342443.544359006</v>
      </c>
      <c r="W627" s="49">
        <f>notional_2*EXP(-IR*(5-W$3))*('2. Stock Price 2'!W627*EXP((IR-div)*(5-W$3))-strike_2)</f>
        <v>-24748767.749221187</v>
      </c>
    </row>
    <row r="628" spans="2:23" x14ac:dyDescent="0.35">
      <c r="B628" s="9" t="s">
        <v>624</v>
      </c>
      <c r="C628" s="11">
        <f>EXP(-IR*(5-C$3))*('2. Stock Price 1'!C628*EXP((IR-div)*(5-C$3))-strike)</f>
        <v>0</v>
      </c>
      <c r="D628" s="48">
        <f>notional_2*EXP(-IR*(5-D$3))*('2. Stock Price 2'!D628*EXP((IR-div)*(5-D$3))-strike_2)</f>
        <v>13963646.966438163</v>
      </c>
      <c r="E628" s="48">
        <f>notional_2*EXP(-IR*(5-E$3))*('2. Stock Price 2'!E628*EXP((IR-div)*(5-E$3))-strike_2)</f>
        <v>27510449.637957029</v>
      </c>
      <c r="F628" s="48">
        <f>notional_2*EXP(-IR*(5-F$3))*('2. Stock Price 2'!F628*EXP((IR-div)*(5-F$3))-strike_2)</f>
        <v>4130763.9444142673</v>
      </c>
      <c r="G628" s="48">
        <f>notional_2*EXP(-IR*(5-G$3))*('2. Stock Price 2'!G628*EXP((IR-div)*(5-G$3))-strike_2)</f>
        <v>19247091.038658898</v>
      </c>
      <c r="H628" s="48">
        <f>notional_2*EXP(-IR*(5-H$3))*('2. Stock Price 2'!H628*EXP((IR-div)*(5-H$3))-strike_2)</f>
        <v>31409219.143452592</v>
      </c>
      <c r="I628" s="48">
        <f>notional_2*EXP(-IR*(5-I$3))*('2. Stock Price 2'!I628*EXP((IR-div)*(5-I$3))-strike_2)</f>
        <v>15946937.456201361</v>
      </c>
      <c r="J628" s="48">
        <f>notional_2*EXP(-IR*(5-J$3))*('2. Stock Price 2'!J628*EXP((IR-div)*(5-J$3))-strike_2)</f>
        <v>-2620521.5012721075</v>
      </c>
      <c r="K628" s="48">
        <f>notional_2*EXP(-IR*(5-K$3))*('2. Stock Price 2'!K628*EXP((IR-div)*(5-K$3))-strike_2)</f>
        <v>2160434.3478352297</v>
      </c>
      <c r="L628" s="48">
        <f>notional_2*EXP(-IR*(5-L$3))*('2. Stock Price 2'!L628*EXP((IR-div)*(5-L$3))-strike_2)</f>
        <v>-5249192.5781914108</v>
      </c>
      <c r="M628" s="48">
        <f>notional_2*EXP(-IR*(5-M$3))*('2. Stock Price 2'!M628*EXP((IR-div)*(5-M$3))-strike_2)</f>
        <v>-17714954.686881043</v>
      </c>
      <c r="N628" s="48">
        <f>notional_2*EXP(-IR*(5-N$3))*('2. Stock Price 2'!N628*EXP((IR-div)*(5-N$3))-strike_2)</f>
        <v>-19547090.864557091</v>
      </c>
      <c r="O628" s="48">
        <f>notional_2*EXP(-IR*(5-O$3))*('2. Stock Price 2'!O628*EXP((IR-div)*(5-O$3))-strike_2)</f>
        <v>-23124177.441018008</v>
      </c>
      <c r="P628" s="48">
        <f>notional_2*EXP(-IR*(5-P$3))*('2. Stock Price 2'!P628*EXP((IR-div)*(5-P$3))-strike_2)</f>
        <v>-15810801.486903623</v>
      </c>
      <c r="Q628" s="48">
        <f>notional_2*EXP(-IR*(5-Q$3))*('2. Stock Price 2'!Q628*EXP((IR-div)*(5-Q$3))-strike_2)</f>
        <v>-18786474.456990592</v>
      </c>
      <c r="R628" s="48">
        <f>notional_2*EXP(-IR*(5-R$3))*('2. Stock Price 2'!R628*EXP((IR-div)*(5-R$3))-strike_2)</f>
        <v>-78019.351226783343</v>
      </c>
      <c r="S628" s="48">
        <f>notional_2*EXP(-IR*(5-S$3))*('2. Stock Price 2'!S628*EXP((IR-div)*(5-S$3))-strike_2)</f>
        <v>-11177579.663012603</v>
      </c>
      <c r="T628" s="48">
        <f>notional_2*EXP(-IR*(5-T$3))*('2. Stock Price 2'!T628*EXP((IR-div)*(5-T$3))-strike_2)</f>
        <v>-282904.83790918533</v>
      </c>
      <c r="U628" s="48">
        <f>notional_2*EXP(-IR*(5-U$3))*('2. Stock Price 2'!U628*EXP((IR-div)*(5-U$3))-strike_2)</f>
        <v>-11892986.887191541</v>
      </c>
      <c r="V628" s="48">
        <f>notional_2*EXP(-IR*(5-V$3))*('2. Stock Price 2'!V628*EXP((IR-div)*(5-V$3))-strike_2)</f>
        <v>-18131939.445212528</v>
      </c>
      <c r="W628" s="49">
        <f>notional_2*EXP(-IR*(5-W$3))*('2. Stock Price 2'!W628*EXP((IR-div)*(5-W$3))-strike_2)</f>
        <v>-12841486.225339154</v>
      </c>
    </row>
    <row r="629" spans="2:23" x14ac:dyDescent="0.35">
      <c r="B629" s="9" t="s">
        <v>625</v>
      </c>
      <c r="C629" s="11">
        <f>EXP(-IR*(5-C$3))*('2. Stock Price 1'!C629*EXP((IR-div)*(5-C$3))-strike)</f>
        <v>0</v>
      </c>
      <c r="D629" s="48">
        <f>notional_2*EXP(-IR*(5-D$3))*('2. Stock Price 2'!D629*EXP((IR-div)*(5-D$3))-strike_2)</f>
        <v>-10126218.213166609</v>
      </c>
      <c r="E629" s="48">
        <f>notional_2*EXP(-IR*(5-E$3))*('2. Stock Price 2'!E629*EXP((IR-div)*(5-E$3))-strike_2)</f>
        <v>-12011081.690150619</v>
      </c>
      <c r="F629" s="48">
        <f>notional_2*EXP(-IR*(5-F$3))*('2. Stock Price 2'!F629*EXP((IR-div)*(5-F$3))-strike_2)</f>
        <v>-15072705.614513252</v>
      </c>
      <c r="G629" s="48">
        <f>notional_2*EXP(-IR*(5-G$3))*('2. Stock Price 2'!G629*EXP((IR-div)*(5-G$3))-strike_2)</f>
        <v>-16488398.305922136</v>
      </c>
      <c r="H629" s="48">
        <f>notional_2*EXP(-IR*(5-H$3))*('2. Stock Price 2'!H629*EXP((IR-div)*(5-H$3))-strike_2)</f>
        <v>-7216179.4941829164</v>
      </c>
      <c r="I629" s="48">
        <f>notional_2*EXP(-IR*(5-I$3))*('2. Stock Price 2'!I629*EXP((IR-div)*(5-I$3))-strike_2)</f>
        <v>-8412416.4479139578</v>
      </c>
      <c r="J629" s="48">
        <f>notional_2*EXP(-IR*(5-J$3))*('2. Stock Price 2'!J629*EXP((IR-div)*(5-J$3))-strike_2)</f>
        <v>-8590111.8143303934</v>
      </c>
      <c r="K629" s="48">
        <f>notional_2*EXP(-IR*(5-K$3))*('2. Stock Price 2'!K629*EXP((IR-div)*(5-K$3))-strike_2)</f>
        <v>-9136382.5141399875</v>
      </c>
      <c r="L629" s="48">
        <f>notional_2*EXP(-IR*(5-L$3))*('2. Stock Price 2'!L629*EXP((IR-div)*(5-L$3))-strike_2)</f>
        <v>-6490397.0901105627</v>
      </c>
      <c r="M629" s="48">
        <f>notional_2*EXP(-IR*(5-M$3))*('2. Stock Price 2'!M629*EXP((IR-div)*(5-M$3))-strike_2)</f>
        <v>-5755605.4835671932</v>
      </c>
      <c r="N629" s="48">
        <f>notional_2*EXP(-IR*(5-N$3))*('2. Stock Price 2'!N629*EXP((IR-div)*(5-N$3))-strike_2)</f>
        <v>-6151633.5966003807</v>
      </c>
      <c r="O629" s="48">
        <f>notional_2*EXP(-IR*(5-O$3))*('2. Stock Price 2'!O629*EXP((IR-div)*(5-O$3))-strike_2)</f>
        <v>-12154166.665097402</v>
      </c>
      <c r="P629" s="48">
        <f>notional_2*EXP(-IR*(5-P$3))*('2. Stock Price 2'!P629*EXP((IR-div)*(5-P$3))-strike_2)</f>
        <v>-17751597.675223563</v>
      </c>
      <c r="Q629" s="48">
        <f>notional_2*EXP(-IR*(5-Q$3))*('2. Stock Price 2'!Q629*EXP((IR-div)*(5-Q$3))-strike_2)</f>
        <v>-14462161.458322838</v>
      </c>
      <c r="R629" s="48">
        <f>notional_2*EXP(-IR*(5-R$3))*('2. Stock Price 2'!R629*EXP((IR-div)*(5-R$3))-strike_2)</f>
        <v>-12403793.37280581</v>
      </c>
      <c r="S629" s="48">
        <f>notional_2*EXP(-IR*(5-S$3))*('2. Stock Price 2'!S629*EXP((IR-div)*(5-S$3))-strike_2)</f>
        <v>-9296172.4009045679</v>
      </c>
      <c r="T629" s="48">
        <f>notional_2*EXP(-IR*(5-T$3))*('2. Stock Price 2'!T629*EXP((IR-div)*(5-T$3))-strike_2)</f>
        <v>-1271288.7239720526</v>
      </c>
      <c r="U629" s="48">
        <f>notional_2*EXP(-IR*(5-U$3))*('2. Stock Price 2'!U629*EXP((IR-div)*(5-U$3))-strike_2)</f>
        <v>-16340943.936070748</v>
      </c>
      <c r="V629" s="48">
        <f>notional_2*EXP(-IR*(5-V$3))*('2. Stock Price 2'!V629*EXP((IR-div)*(5-V$3))-strike_2)</f>
        <v>-12941350.152821256</v>
      </c>
      <c r="W629" s="49">
        <f>notional_2*EXP(-IR*(5-W$3))*('2. Stock Price 2'!W629*EXP((IR-div)*(5-W$3))-strike_2)</f>
        <v>-9529486.2530260496</v>
      </c>
    </row>
    <row r="630" spans="2:23" x14ac:dyDescent="0.35">
      <c r="B630" s="9" t="s">
        <v>626</v>
      </c>
      <c r="C630" s="11">
        <f>EXP(-IR*(5-C$3))*('2. Stock Price 1'!C630*EXP((IR-div)*(5-C$3))-strike)</f>
        <v>0</v>
      </c>
      <c r="D630" s="48">
        <f>notional_2*EXP(-IR*(5-D$3))*('2. Stock Price 2'!D630*EXP((IR-div)*(5-D$3))-strike_2)</f>
        <v>3733238.3443223583</v>
      </c>
      <c r="E630" s="48">
        <f>notional_2*EXP(-IR*(5-E$3))*('2. Stock Price 2'!E630*EXP((IR-div)*(5-E$3))-strike_2)</f>
        <v>-7319349.4959524656</v>
      </c>
      <c r="F630" s="48">
        <f>notional_2*EXP(-IR*(5-F$3))*('2. Stock Price 2'!F630*EXP((IR-div)*(5-F$3))-strike_2)</f>
        <v>-28387980.818120357</v>
      </c>
      <c r="G630" s="48">
        <f>notional_2*EXP(-IR*(5-G$3))*('2. Stock Price 2'!G630*EXP((IR-div)*(5-G$3))-strike_2)</f>
        <v>-30826224.315690827</v>
      </c>
      <c r="H630" s="48">
        <f>notional_2*EXP(-IR*(5-H$3))*('2. Stock Price 2'!H630*EXP((IR-div)*(5-H$3))-strike_2)</f>
        <v>-27927546.954290181</v>
      </c>
      <c r="I630" s="48">
        <f>notional_2*EXP(-IR*(5-I$3))*('2. Stock Price 2'!I630*EXP((IR-div)*(5-I$3))-strike_2)</f>
        <v>-20971341.575409736</v>
      </c>
      <c r="J630" s="48">
        <f>notional_2*EXP(-IR*(5-J$3))*('2. Stock Price 2'!J630*EXP((IR-div)*(5-J$3))-strike_2)</f>
        <v>-12717045.786439117</v>
      </c>
      <c r="K630" s="48">
        <f>notional_2*EXP(-IR*(5-K$3))*('2. Stock Price 2'!K630*EXP((IR-div)*(5-K$3))-strike_2)</f>
        <v>-9656152.9259748198</v>
      </c>
      <c r="L630" s="48">
        <f>notional_2*EXP(-IR*(5-L$3))*('2. Stock Price 2'!L630*EXP((IR-div)*(5-L$3))-strike_2)</f>
        <v>-4925583.2803377351</v>
      </c>
      <c r="M630" s="48">
        <f>notional_2*EXP(-IR*(5-M$3))*('2. Stock Price 2'!M630*EXP((IR-div)*(5-M$3))-strike_2)</f>
        <v>-13488148.098091101</v>
      </c>
      <c r="N630" s="48">
        <f>notional_2*EXP(-IR*(5-N$3))*('2. Stock Price 2'!N630*EXP((IR-div)*(5-N$3))-strike_2)</f>
        <v>-7839279.7522610351</v>
      </c>
      <c r="O630" s="48">
        <f>notional_2*EXP(-IR*(5-O$3))*('2. Stock Price 2'!O630*EXP((IR-div)*(5-O$3))-strike_2)</f>
        <v>-13332586.060460145</v>
      </c>
      <c r="P630" s="48">
        <f>notional_2*EXP(-IR*(5-P$3))*('2. Stock Price 2'!P630*EXP((IR-div)*(5-P$3))-strike_2)</f>
        <v>-15168720.302356664</v>
      </c>
      <c r="Q630" s="48">
        <f>notional_2*EXP(-IR*(5-Q$3))*('2. Stock Price 2'!Q630*EXP((IR-div)*(5-Q$3))-strike_2)</f>
        <v>-10448501.653519897</v>
      </c>
      <c r="R630" s="48">
        <f>notional_2*EXP(-IR*(5-R$3))*('2. Stock Price 2'!R630*EXP((IR-div)*(5-R$3))-strike_2)</f>
        <v>-13021186.226997355</v>
      </c>
      <c r="S630" s="48">
        <f>notional_2*EXP(-IR*(5-S$3))*('2. Stock Price 2'!S630*EXP((IR-div)*(5-S$3))-strike_2)</f>
        <v>-10680310.157229332</v>
      </c>
      <c r="T630" s="48">
        <f>notional_2*EXP(-IR*(5-T$3))*('2. Stock Price 2'!T630*EXP((IR-div)*(5-T$3))-strike_2)</f>
        <v>-8765203.0904491153</v>
      </c>
      <c r="U630" s="48">
        <f>notional_2*EXP(-IR*(5-U$3))*('2. Stock Price 2'!U630*EXP((IR-div)*(5-U$3))-strike_2)</f>
        <v>-7662175.0476226788</v>
      </c>
      <c r="V630" s="48">
        <f>notional_2*EXP(-IR*(5-V$3))*('2. Stock Price 2'!V630*EXP((IR-div)*(5-V$3))-strike_2)</f>
        <v>-5835399.2956253365</v>
      </c>
      <c r="W630" s="49">
        <f>notional_2*EXP(-IR*(5-W$3))*('2. Stock Price 2'!W630*EXP((IR-div)*(5-W$3))-strike_2)</f>
        <v>-13969882.305331396</v>
      </c>
    </row>
    <row r="631" spans="2:23" x14ac:dyDescent="0.35">
      <c r="B631" s="9" t="s">
        <v>627</v>
      </c>
      <c r="C631" s="11">
        <f>EXP(-IR*(5-C$3))*('2. Stock Price 1'!C631*EXP((IR-div)*(5-C$3))-strike)</f>
        <v>0</v>
      </c>
      <c r="D631" s="48">
        <f>notional_2*EXP(-IR*(5-D$3))*('2. Stock Price 2'!D631*EXP((IR-div)*(5-D$3))-strike_2)</f>
        <v>-7413935.5841039876</v>
      </c>
      <c r="E631" s="48">
        <f>notional_2*EXP(-IR*(5-E$3))*('2. Stock Price 2'!E631*EXP((IR-div)*(5-E$3))-strike_2)</f>
        <v>-8596647.3420797195</v>
      </c>
      <c r="F631" s="48">
        <f>notional_2*EXP(-IR*(5-F$3))*('2. Stock Price 2'!F631*EXP((IR-div)*(5-F$3))-strike_2)</f>
        <v>1624887.8455083484</v>
      </c>
      <c r="G631" s="48">
        <f>notional_2*EXP(-IR*(5-G$3))*('2. Stock Price 2'!G631*EXP((IR-div)*(5-G$3))-strike_2)</f>
        <v>-3198751.0307092536</v>
      </c>
      <c r="H631" s="48">
        <f>notional_2*EXP(-IR*(5-H$3))*('2. Stock Price 2'!H631*EXP((IR-div)*(5-H$3))-strike_2)</f>
        <v>-9161314.3425840922</v>
      </c>
      <c r="I631" s="48">
        <f>notional_2*EXP(-IR*(5-I$3))*('2. Stock Price 2'!I631*EXP((IR-div)*(5-I$3))-strike_2)</f>
        <v>-13304495.456223728</v>
      </c>
      <c r="J631" s="48">
        <f>notional_2*EXP(-IR*(5-J$3))*('2. Stock Price 2'!J631*EXP((IR-div)*(5-J$3))-strike_2)</f>
        <v>-5287571.6927908892</v>
      </c>
      <c r="K631" s="48">
        <f>notional_2*EXP(-IR*(5-K$3))*('2. Stock Price 2'!K631*EXP((IR-div)*(5-K$3))-strike_2)</f>
        <v>-964937.54870437982</v>
      </c>
      <c r="L631" s="48">
        <f>notional_2*EXP(-IR*(5-L$3))*('2. Stock Price 2'!L631*EXP((IR-div)*(5-L$3))-strike_2)</f>
        <v>9372196.0233782046</v>
      </c>
      <c r="M631" s="48">
        <f>notional_2*EXP(-IR*(5-M$3))*('2. Stock Price 2'!M631*EXP((IR-div)*(5-M$3))-strike_2)</f>
        <v>12779560.987430893</v>
      </c>
      <c r="N631" s="48">
        <f>notional_2*EXP(-IR*(5-N$3))*('2. Stock Price 2'!N631*EXP((IR-div)*(5-N$3))-strike_2)</f>
        <v>8702165.3325991016</v>
      </c>
      <c r="O631" s="48">
        <f>notional_2*EXP(-IR*(5-O$3))*('2. Stock Price 2'!O631*EXP((IR-div)*(5-O$3))-strike_2)</f>
        <v>26772217.96634718</v>
      </c>
      <c r="P631" s="48">
        <f>notional_2*EXP(-IR*(5-P$3))*('2. Stock Price 2'!P631*EXP((IR-div)*(5-P$3))-strike_2)</f>
        <v>22323803.809896216</v>
      </c>
      <c r="Q631" s="48">
        <f>notional_2*EXP(-IR*(5-Q$3))*('2. Stock Price 2'!Q631*EXP((IR-div)*(5-Q$3))-strike_2)</f>
        <v>21428011.693489056</v>
      </c>
      <c r="R631" s="48">
        <f>notional_2*EXP(-IR*(5-R$3))*('2. Stock Price 2'!R631*EXP((IR-div)*(5-R$3))-strike_2)</f>
        <v>14849970.556450395</v>
      </c>
      <c r="S631" s="48">
        <f>notional_2*EXP(-IR*(5-S$3))*('2. Stock Price 2'!S631*EXP((IR-div)*(5-S$3))-strike_2)</f>
        <v>22517549.074351493</v>
      </c>
      <c r="T631" s="48">
        <f>notional_2*EXP(-IR*(5-T$3))*('2. Stock Price 2'!T631*EXP((IR-div)*(5-T$3))-strike_2)</f>
        <v>18525147.281105638</v>
      </c>
      <c r="U631" s="48">
        <f>notional_2*EXP(-IR*(5-U$3))*('2. Stock Price 2'!U631*EXP((IR-div)*(5-U$3))-strike_2)</f>
        <v>19513999.429645434</v>
      </c>
      <c r="V631" s="48">
        <f>notional_2*EXP(-IR*(5-V$3))*('2. Stock Price 2'!V631*EXP((IR-div)*(5-V$3))-strike_2)</f>
        <v>8075398.8886967832</v>
      </c>
      <c r="W631" s="49">
        <f>notional_2*EXP(-IR*(5-W$3))*('2. Stock Price 2'!W631*EXP((IR-div)*(5-W$3))-strike_2)</f>
        <v>2596549.4898189404</v>
      </c>
    </row>
    <row r="632" spans="2:23" x14ac:dyDescent="0.35">
      <c r="B632" s="9" t="s">
        <v>628</v>
      </c>
      <c r="C632" s="11">
        <f>EXP(-IR*(5-C$3))*('2. Stock Price 1'!C632*EXP((IR-div)*(5-C$3))-strike)</f>
        <v>0</v>
      </c>
      <c r="D632" s="48">
        <f>notional_2*EXP(-IR*(5-D$3))*('2. Stock Price 2'!D632*EXP((IR-div)*(5-D$3))-strike_2)</f>
        <v>202113.85117718595</v>
      </c>
      <c r="E632" s="48">
        <f>notional_2*EXP(-IR*(5-E$3))*('2. Stock Price 2'!E632*EXP((IR-div)*(5-E$3))-strike_2)</f>
        <v>-473209.90954649937</v>
      </c>
      <c r="F632" s="48">
        <f>notional_2*EXP(-IR*(5-F$3))*('2. Stock Price 2'!F632*EXP((IR-div)*(5-F$3))-strike_2)</f>
        <v>534011.70248996152</v>
      </c>
      <c r="G632" s="48">
        <f>notional_2*EXP(-IR*(5-G$3))*('2. Stock Price 2'!G632*EXP((IR-div)*(5-G$3))-strike_2)</f>
        <v>3293815.4608050017</v>
      </c>
      <c r="H632" s="48">
        <f>notional_2*EXP(-IR*(5-H$3))*('2. Stock Price 2'!H632*EXP((IR-div)*(5-H$3))-strike_2)</f>
        <v>-2220017.5258634244</v>
      </c>
      <c r="I632" s="48">
        <f>notional_2*EXP(-IR*(5-I$3))*('2. Stock Price 2'!I632*EXP((IR-div)*(5-I$3))-strike_2)</f>
        <v>-5135834.3835648159</v>
      </c>
      <c r="J632" s="48">
        <f>notional_2*EXP(-IR*(5-J$3))*('2. Stock Price 2'!J632*EXP((IR-div)*(5-J$3))-strike_2)</f>
        <v>-4561444.4531152481</v>
      </c>
      <c r="K632" s="48">
        <f>notional_2*EXP(-IR*(5-K$3))*('2. Stock Price 2'!K632*EXP((IR-div)*(5-K$3))-strike_2)</f>
        <v>-7122958.8575473847</v>
      </c>
      <c r="L632" s="48">
        <f>notional_2*EXP(-IR*(5-L$3))*('2. Stock Price 2'!L632*EXP((IR-div)*(5-L$3))-strike_2)</f>
        <v>-5472242.0417342307</v>
      </c>
      <c r="M632" s="48">
        <f>notional_2*EXP(-IR*(5-M$3))*('2. Stock Price 2'!M632*EXP((IR-div)*(5-M$3))-strike_2)</f>
        <v>8637588.1770371739</v>
      </c>
      <c r="N632" s="48">
        <f>notional_2*EXP(-IR*(5-N$3))*('2. Stock Price 2'!N632*EXP((IR-div)*(5-N$3))-strike_2)</f>
        <v>22633042.97182868</v>
      </c>
      <c r="O632" s="48">
        <f>notional_2*EXP(-IR*(5-O$3))*('2. Stock Price 2'!O632*EXP((IR-div)*(5-O$3))-strike_2)</f>
        <v>45769337.563943632</v>
      </c>
      <c r="P632" s="48">
        <f>notional_2*EXP(-IR*(5-P$3))*('2. Stock Price 2'!P632*EXP((IR-div)*(5-P$3))-strike_2)</f>
        <v>40607952.791102447</v>
      </c>
      <c r="Q632" s="48">
        <f>notional_2*EXP(-IR*(5-Q$3))*('2. Stock Price 2'!Q632*EXP((IR-div)*(5-Q$3))-strike_2)</f>
        <v>44548336.820563637</v>
      </c>
      <c r="R632" s="48">
        <f>notional_2*EXP(-IR*(5-R$3))*('2. Stock Price 2'!R632*EXP((IR-div)*(5-R$3))-strike_2)</f>
        <v>42270547.155784212</v>
      </c>
      <c r="S632" s="48">
        <f>notional_2*EXP(-IR*(5-S$3))*('2. Stock Price 2'!S632*EXP((IR-div)*(5-S$3))-strike_2)</f>
        <v>40218476.086095892</v>
      </c>
      <c r="T632" s="48">
        <f>notional_2*EXP(-IR*(5-T$3))*('2. Stock Price 2'!T632*EXP((IR-div)*(5-T$3))-strike_2)</f>
        <v>41584066.126651153</v>
      </c>
      <c r="U632" s="48">
        <f>notional_2*EXP(-IR*(5-U$3))*('2. Stock Price 2'!U632*EXP((IR-div)*(5-U$3))-strike_2)</f>
        <v>39685403.026695572</v>
      </c>
      <c r="V632" s="48">
        <f>notional_2*EXP(-IR*(5-V$3))*('2. Stock Price 2'!V632*EXP((IR-div)*(5-V$3))-strike_2)</f>
        <v>34849342.627383463</v>
      </c>
      <c r="W632" s="49">
        <f>notional_2*EXP(-IR*(5-W$3))*('2. Stock Price 2'!W632*EXP((IR-div)*(5-W$3))-strike_2)</f>
        <v>29088921.526164342</v>
      </c>
    </row>
    <row r="633" spans="2:23" x14ac:dyDescent="0.35">
      <c r="B633" s="9" t="s">
        <v>629</v>
      </c>
      <c r="C633" s="11">
        <f>EXP(-IR*(5-C$3))*('2. Stock Price 1'!C633*EXP((IR-div)*(5-C$3))-strike)</f>
        <v>0</v>
      </c>
      <c r="D633" s="48">
        <f>notional_2*EXP(-IR*(5-D$3))*('2. Stock Price 2'!D633*EXP((IR-div)*(5-D$3))-strike_2)</f>
        <v>-2738807.1091171801</v>
      </c>
      <c r="E633" s="48">
        <f>notional_2*EXP(-IR*(5-E$3))*('2. Stock Price 2'!E633*EXP((IR-div)*(5-E$3))-strike_2)</f>
        <v>-642264.56156852609</v>
      </c>
      <c r="F633" s="48">
        <f>notional_2*EXP(-IR*(5-F$3))*('2. Stock Price 2'!F633*EXP((IR-div)*(5-F$3))-strike_2)</f>
        <v>-6673661.0961980075</v>
      </c>
      <c r="G633" s="48">
        <f>notional_2*EXP(-IR*(5-G$3))*('2. Stock Price 2'!G633*EXP((IR-div)*(5-G$3))-strike_2)</f>
        <v>-4508087.9661680609</v>
      </c>
      <c r="H633" s="48">
        <f>notional_2*EXP(-IR*(5-H$3))*('2. Stock Price 2'!H633*EXP((IR-div)*(5-H$3))-strike_2)</f>
        <v>-10803523.957881317</v>
      </c>
      <c r="I633" s="48">
        <f>notional_2*EXP(-IR*(5-I$3))*('2. Stock Price 2'!I633*EXP((IR-div)*(5-I$3))-strike_2)</f>
        <v>-10120897.138934007</v>
      </c>
      <c r="J633" s="48">
        <f>notional_2*EXP(-IR*(5-J$3))*('2. Stock Price 2'!J633*EXP((IR-div)*(5-J$3))-strike_2)</f>
        <v>-266092.13587956788</v>
      </c>
      <c r="K633" s="48">
        <f>notional_2*EXP(-IR*(5-K$3))*('2. Stock Price 2'!K633*EXP((IR-div)*(5-K$3))-strike_2)</f>
        <v>-1043485.1864346327</v>
      </c>
      <c r="L633" s="48">
        <f>notional_2*EXP(-IR*(5-L$3))*('2. Stock Price 2'!L633*EXP((IR-div)*(5-L$3))-strike_2)</f>
        <v>-17532334.600571234</v>
      </c>
      <c r="M633" s="48">
        <f>notional_2*EXP(-IR*(5-M$3))*('2. Stock Price 2'!M633*EXP((IR-div)*(5-M$3))-strike_2)</f>
        <v>-14188387.447370656</v>
      </c>
      <c r="N633" s="48">
        <f>notional_2*EXP(-IR*(5-N$3))*('2. Stock Price 2'!N633*EXP((IR-div)*(5-N$3))-strike_2)</f>
        <v>-14985237.344006585</v>
      </c>
      <c r="O633" s="48">
        <f>notional_2*EXP(-IR*(5-O$3))*('2. Stock Price 2'!O633*EXP((IR-div)*(5-O$3))-strike_2)</f>
        <v>-22978312.358133733</v>
      </c>
      <c r="P633" s="48">
        <f>notional_2*EXP(-IR*(5-P$3))*('2. Stock Price 2'!P633*EXP((IR-div)*(5-P$3))-strike_2)</f>
        <v>-24808288.901509196</v>
      </c>
      <c r="Q633" s="48">
        <f>notional_2*EXP(-IR*(5-Q$3))*('2. Stock Price 2'!Q633*EXP((IR-div)*(5-Q$3))-strike_2)</f>
        <v>-25306559.552224949</v>
      </c>
      <c r="R633" s="48">
        <f>notional_2*EXP(-IR*(5-R$3))*('2. Stock Price 2'!R633*EXP((IR-div)*(5-R$3))-strike_2)</f>
        <v>-20863411.047620557</v>
      </c>
      <c r="S633" s="48">
        <f>notional_2*EXP(-IR*(5-S$3))*('2. Stock Price 2'!S633*EXP((IR-div)*(5-S$3))-strike_2)</f>
        <v>-7983591.6788281286</v>
      </c>
      <c r="T633" s="48">
        <f>notional_2*EXP(-IR*(5-T$3))*('2. Stock Price 2'!T633*EXP((IR-div)*(5-T$3))-strike_2)</f>
        <v>-9997146.8384876382</v>
      </c>
      <c r="U633" s="48">
        <f>notional_2*EXP(-IR*(5-U$3))*('2. Stock Price 2'!U633*EXP((IR-div)*(5-U$3))-strike_2)</f>
        <v>-22954012.425070796</v>
      </c>
      <c r="V633" s="48">
        <f>notional_2*EXP(-IR*(5-V$3))*('2. Stock Price 2'!V633*EXP((IR-div)*(5-V$3))-strike_2)</f>
        <v>-27067258.268685613</v>
      </c>
      <c r="W633" s="49">
        <f>notional_2*EXP(-IR*(5-W$3))*('2. Stock Price 2'!W633*EXP((IR-div)*(5-W$3))-strike_2)</f>
        <v>-21098493.790853936</v>
      </c>
    </row>
    <row r="634" spans="2:23" x14ac:dyDescent="0.35">
      <c r="B634" s="9" t="s">
        <v>630</v>
      </c>
      <c r="C634" s="11">
        <f>EXP(-IR*(5-C$3))*('2. Stock Price 1'!C634*EXP((IR-div)*(5-C$3))-strike)</f>
        <v>0</v>
      </c>
      <c r="D634" s="48">
        <f>notional_2*EXP(-IR*(5-D$3))*('2. Stock Price 2'!D634*EXP((IR-div)*(5-D$3))-strike_2)</f>
        <v>-11938150.322335873</v>
      </c>
      <c r="E634" s="48">
        <f>notional_2*EXP(-IR*(5-E$3))*('2. Stock Price 2'!E634*EXP((IR-div)*(5-E$3))-strike_2)</f>
        <v>-2072313.5003402419</v>
      </c>
      <c r="F634" s="48">
        <f>notional_2*EXP(-IR*(5-F$3))*('2. Stock Price 2'!F634*EXP((IR-div)*(5-F$3))-strike_2)</f>
        <v>-5971392.7691507693</v>
      </c>
      <c r="G634" s="48">
        <f>notional_2*EXP(-IR*(5-G$3))*('2. Stock Price 2'!G634*EXP((IR-div)*(5-G$3))-strike_2)</f>
        <v>-26870663.747680537</v>
      </c>
      <c r="H634" s="48">
        <f>notional_2*EXP(-IR*(5-H$3))*('2. Stock Price 2'!H634*EXP((IR-div)*(5-H$3))-strike_2)</f>
        <v>-36111737.279032245</v>
      </c>
      <c r="I634" s="48">
        <f>notional_2*EXP(-IR*(5-I$3))*('2. Stock Price 2'!I634*EXP((IR-div)*(5-I$3))-strike_2)</f>
        <v>-35212428.016266562</v>
      </c>
      <c r="J634" s="48">
        <f>notional_2*EXP(-IR*(5-J$3))*('2. Stock Price 2'!J634*EXP((IR-div)*(5-J$3))-strike_2)</f>
        <v>-48916502.614299536</v>
      </c>
      <c r="K634" s="48">
        <f>notional_2*EXP(-IR*(5-K$3))*('2. Stock Price 2'!K634*EXP((IR-div)*(5-K$3))-strike_2)</f>
        <v>-45414225.454267681</v>
      </c>
      <c r="L634" s="48">
        <f>notional_2*EXP(-IR*(5-L$3))*('2. Stock Price 2'!L634*EXP((IR-div)*(5-L$3))-strike_2)</f>
        <v>-48808075.390968002</v>
      </c>
      <c r="M634" s="48">
        <f>notional_2*EXP(-IR*(5-M$3))*('2. Stock Price 2'!M634*EXP((IR-div)*(5-M$3))-strike_2)</f>
        <v>-41125044.072201408</v>
      </c>
      <c r="N634" s="48">
        <f>notional_2*EXP(-IR*(5-N$3))*('2. Stock Price 2'!N634*EXP((IR-div)*(5-N$3))-strike_2)</f>
        <v>-32515248.030079119</v>
      </c>
      <c r="O634" s="48">
        <f>notional_2*EXP(-IR*(5-O$3))*('2. Stock Price 2'!O634*EXP((IR-div)*(5-O$3))-strike_2)</f>
        <v>-34596307.980534747</v>
      </c>
      <c r="P634" s="48">
        <f>notional_2*EXP(-IR*(5-P$3))*('2. Stock Price 2'!P634*EXP((IR-div)*(5-P$3))-strike_2)</f>
        <v>-40918244.068214238</v>
      </c>
      <c r="Q634" s="48">
        <f>notional_2*EXP(-IR*(5-Q$3))*('2. Stock Price 2'!Q634*EXP((IR-div)*(5-Q$3))-strike_2)</f>
        <v>-45452598.21886003</v>
      </c>
      <c r="R634" s="48">
        <f>notional_2*EXP(-IR*(5-R$3))*('2. Stock Price 2'!R634*EXP((IR-div)*(5-R$3))-strike_2)</f>
        <v>-46555817.556184724</v>
      </c>
      <c r="S634" s="48">
        <f>notional_2*EXP(-IR*(5-S$3))*('2. Stock Price 2'!S634*EXP((IR-div)*(5-S$3))-strike_2)</f>
        <v>-43612696.273936681</v>
      </c>
      <c r="T634" s="48">
        <f>notional_2*EXP(-IR*(5-T$3))*('2. Stock Price 2'!T634*EXP((IR-div)*(5-T$3))-strike_2)</f>
        <v>-44791228.104007751</v>
      </c>
      <c r="U634" s="48">
        <f>notional_2*EXP(-IR*(5-U$3))*('2. Stock Price 2'!U634*EXP((IR-div)*(5-U$3))-strike_2)</f>
        <v>-49878575.57325004</v>
      </c>
      <c r="V634" s="48">
        <f>notional_2*EXP(-IR*(5-V$3))*('2. Stock Price 2'!V634*EXP((IR-div)*(5-V$3))-strike_2)</f>
        <v>-51467239.011985391</v>
      </c>
      <c r="W634" s="49">
        <f>notional_2*EXP(-IR*(5-W$3))*('2. Stock Price 2'!W634*EXP((IR-div)*(5-W$3))-strike_2)</f>
        <v>-50535262.374937229</v>
      </c>
    </row>
    <row r="635" spans="2:23" x14ac:dyDescent="0.35">
      <c r="B635" s="9" t="s">
        <v>631</v>
      </c>
      <c r="C635" s="11">
        <f>EXP(-IR*(5-C$3))*('2. Stock Price 1'!C635*EXP((IR-div)*(5-C$3))-strike)</f>
        <v>0</v>
      </c>
      <c r="D635" s="48">
        <f>notional_2*EXP(-IR*(5-D$3))*('2. Stock Price 2'!D635*EXP((IR-div)*(5-D$3))-strike_2)</f>
        <v>18816989.029702671</v>
      </c>
      <c r="E635" s="48">
        <f>notional_2*EXP(-IR*(5-E$3))*('2. Stock Price 2'!E635*EXP((IR-div)*(5-E$3))-strike_2)</f>
        <v>35303968.89240925</v>
      </c>
      <c r="F635" s="48">
        <f>notional_2*EXP(-IR*(5-F$3))*('2. Stock Price 2'!F635*EXP((IR-div)*(5-F$3))-strike_2)</f>
        <v>19362411.741160307</v>
      </c>
      <c r="G635" s="48">
        <f>notional_2*EXP(-IR*(5-G$3))*('2. Stock Price 2'!G635*EXP((IR-div)*(5-G$3))-strike_2)</f>
        <v>13208503.616691716</v>
      </c>
      <c r="H635" s="48">
        <f>notional_2*EXP(-IR*(5-H$3))*('2. Stock Price 2'!H635*EXP((IR-div)*(5-H$3))-strike_2)</f>
        <v>16269463.503034402</v>
      </c>
      <c r="I635" s="48">
        <f>notional_2*EXP(-IR*(5-I$3))*('2. Stock Price 2'!I635*EXP((IR-div)*(5-I$3))-strike_2)</f>
        <v>25148650.706329215</v>
      </c>
      <c r="J635" s="48">
        <f>notional_2*EXP(-IR*(5-J$3))*('2. Stock Price 2'!J635*EXP((IR-div)*(5-J$3))-strike_2)</f>
        <v>13795423.040082203</v>
      </c>
      <c r="K635" s="48">
        <f>notional_2*EXP(-IR*(5-K$3))*('2. Stock Price 2'!K635*EXP((IR-div)*(5-K$3))-strike_2)</f>
        <v>19337385.373554021</v>
      </c>
      <c r="L635" s="48">
        <f>notional_2*EXP(-IR*(5-L$3))*('2. Stock Price 2'!L635*EXP((IR-div)*(5-L$3))-strike_2)</f>
        <v>19906367.783677734</v>
      </c>
      <c r="M635" s="48">
        <f>notional_2*EXP(-IR*(5-M$3))*('2. Stock Price 2'!M635*EXP((IR-div)*(5-M$3))-strike_2)</f>
        <v>19185861.807395075</v>
      </c>
      <c r="N635" s="48">
        <f>notional_2*EXP(-IR*(5-N$3))*('2. Stock Price 2'!N635*EXP((IR-div)*(5-N$3))-strike_2)</f>
        <v>18261121.814379442</v>
      </c>
      <c r="O635" s="48">
        <f>notional_2*EXP(-IR*(5-O$3))*('2. Stock Price 2'!O635*EXP((IR-div)*(5-O$3))-strike_2)</f>
        <v>18496156.34520179</v>
      </c>
      <c r="P635" s="48">
        <f>notional_2*EXP(-IR*(5-P$3))*('2. Stock Price 2'!P635*EXP((IR-div)*(5-P$3))-strike_2)</f>
        <v>35074092.046899885</v>
      </c>
      <c r="Q635" s="48">
        <f>notional_2*EXP(-IR*(5-Q$3))*('2. Stock Price 2'!Q635*EXP((IR-div)*(5-Q$3))-strike_2)</f>
        <v>13623184.139830008</v>
      </c>
      <c r="R635" s="48">
        <f>notional_2*EXP(-IR*(5-R$3))*('2. Stock Price 2'!R635*EXP((IR-div)*(5-R$3))-strike_2)</f>
        <v>19538592.84508004</v>
      </c>
      <c r="S635" s="48">
        <f>notional_2*EXP(-IR*(5-S$3))*('2. Stock Price 2'!S635*EXP((IR-div)*(5-S$3))-strike_2)</f>
        <v>21554003.535629869</v>
      </c>
      <c r="T635" s="48">
        <f>notional_2*EXP(-IR*(5-T$3))*('2. Stock Price 2'!T635*EXP((IR-div)*(5-T$3))-strike_2)</f>
        <v>20371561.028829653</v>
      </c>
      <c r="U635" s="48">
        <f>notional_2*EXP(-IR*(5-U$3))*('2. Stock Price 2'!U635*EXP((IR-div)*(5-U$3))-strike_2)</f>
        <v>7462600.0722642522</v>
      </c>
      <c r="V635" s="48">
        <f>notional_2*EXP(-IR*(5-V$3))*('2. Stock Price 2'!V635*EXP((IR-div)*(5-V$3))-strike_2)</f>
        <v>11440298.179814979</v>
      </c>
      <c r="W635" s="49">
        <f>notional_2*EXP(-IR*(5-W$3))*('2. Stock Price 2'!W635*EXP((IR-div)*(5-W$3))-strike_2)</f>
        <v>15561124.758569647</v>
      </c>
    </row>
    <row r="636" spans="2:23" x14ac:dyDescent="0.35">
      <c r="B636" s="9" t="s">
        <v>632</v>
      </c>
      <c r="C636" s="11">
        <f>EXP(-IR*(5-C$3))*('2. Stock Price 1'!C636*EXP((IR-div)*(5-C$3))-strike)</f>
        <v>0</v>
      </c>
      <c r="D636" s="48">
        <f>notional_2*EXP(-IR*(5-D$3))*('2. Stock Price 2'!D636*EXP((IR-div)*(5-D$3))-strike_2)</f>
        <v>921585.58679863613</v>
      </c>
      <c r="E636" s="48">
        <f>notional_2*EXP(-IR*(5-E$3))*('2. Stock Price 2'!E636*EXP((IR-div)*(5-E$3))-strike_2)</f>
        <v>5372128.5083749415</v>
      </c>
      <c r="F636" s="48">
        <f>notional_2*EXP(-IR*(5-F$3))*('2. Stock Price 2'!F636*EXP((IR-div)*(5-F$3))-strike_2)</f>
        <v>-5783471.0652842065</v>
      </c>
      <c r="G636" s="48">
        <f>notional_2*EXP(-IR*(5-G$3))*('2. Stock Price 2'!G636*EXP((IR-div)*(5-G$3))-strike_2)</f>
        <v>-25671249.13264605</v>
      </c>
      <c r="H636" s="48">
        <f>notional_2*EXP(-IR*(5-H$3))*('2. Stock Price 2'!H636*EXP((IR-div)*(5-H$3))-strike_2)</f>
        <v>-29288361.066951033</v>
      </c>
      <c r="I636" s="48">
        <f>notional_2*EXP(-IR*(5-I$3))*('2. Stock Price 2'!I636*EXP((IR-div)*(5-I$3))-strike_2)</f>
        <v>-32399678.109026227</v>
      </c>
      <c r="J636" s="48">
        <f>notional_2*EXP(-IR*(5-J$3))*('2. Stock Price 2'!J636*EXP((IR-div)*(5-J$3))-strike_2)</f>
        <v>-31010230.393138438</v>
      </c>
      <c r="K636" s="48">
        <f>notional_2*EXP(-IR*(5-K$3))*('2. Stock Price 2'!K636*EXP((IR-div)*(5-K$3))-strike_2)</f>
        <v>-34944631.650826618</v>
      </c>
      <c r="L636" s="48">
        <f>notional_2*EXP(-IR*(5-L$3))*('2. Stock Price 2'!L636*EXP((IR-div)*(5-L$3))-strike_2)</f>
        <v>-38023194.905642338</v>
      </c>
      <c r="M636" s="48">
        <f>notional_2*EXP(-IR*(5-M$3))*('2. Stock Price 2'!M636*EXP((IR-div)*(5-M$3))-strike_2)</f>
        <v>-32631927.946370929</v>
      </c>
      <c r="N636" s="48">
        <f>notional_2*EXP(-IR*(5-N$3))*('2. Stock Price 2'!N636*EXP((IR-div)*(5-N$3))-strike_2)</f>
        <v>-18280000.518516418</v>
      </c>
      <c r="O636" s="48">
        <f>notional_2*EXP(-IR*(5-O$3))*('2. Stock Price 2'!O636*EXP((IR-div)*(5-O$3))-strike_2)</f>
        <v>-25544395.254165605</v>
      </c>
      <c r="P636" s="48">
        <f>notional_2*EXP(-IR*(5-P$3))*('2. Stock Price 2'!P636*EXP((IR-div)*(5-P$3))-strike_2)</f>
        <v>-24867859.324149311</v>
      </c>
      <c r="Q636" s="48">
        <f>notional_2*EXP(-IR*(5-Q$3))*('2. Stock Price 2'!Q636*EXP((IR-div)*(5-Q$3))-strike_2)</f>
        <v>-34139268.972200684</v>
      </c>
      <c r="R636" s="48">
        <f>notional_2*EXP(-IR*(5-R$3))*('2. Stock Price 2'!R636*EXP((IR-div)*(5-R$3))-strike_2)</f>
        <v>-41085151.687884443</v>
      </c>
      <c r="S636" s="48">
        <f>notional_2*EXP(-IR*(5-S$3))*('2. Stock Price 2'!S636*EXP((IR-div)*(5-S$3))-strike_2)</f>
        <v>-38889294.471337974</v>
      </c>
      <c r="T636" s="48">
        <f>notional_2*EXP(-IR*(5-T$3))*('2. Stock Price 2'!T636*EXP((IR-div)*(5-T$3))-strike_2)</f>
        <v>-35561942.549695551</v>
      </c>
      <c r="U636" s="48">
        <f>notional_2*EXP(-IR*(5-U$3))*('2. Stock Price 2'!U636*EXP((IR-div)*(5-U$3))-strike_2)</f>
        <v>-27316821.952896092</v>
      </c>
      <c r="V636" s="48">
        <f>notional_2*EXP(-IR*(5-V$3))*('2. Stock Price 2'!V636*EXP((IR-div)*(5-V$3))-strike_2)</f>
        <v>-29674934.412343409</v>
      </c>
      <c r="W636" s="49">
        <f>notional_2*EXP(-IR*(5-W$3))*('2. Stock Price 2'!W636*EXP((IR-div)*(5-W$3))-strike_2)</f>
        <v>-30269153.741059199</v>
      </c>
    </row>
    <row r="637" spans="2:23" x14ac:dyDescent="0.35">
      <c r="B637" s="9" t="s">
        <v>633</v>
      </c>
      <c r="C637" s="11">
        <f>EXP(-IR*(5-C$3))*('2. Stock Price 1'!C637*EXP((IR-div)*(5-C$3))-strike)</f>
        <v>0</v>
      </c>
      <c r="D637" s="48">
        <f>notional_2*EXP(-IR*(5-D$3))*('2. Stock Price 2'!D637*EXP((IR-div)*(5-D$3))-strike_2)</f>
        <v>-4618093.4099497478</v>
      </c>
      <c r="E637" s="48">
        <f>notional_2*EXP(-IR*(5-E$3))*('2. Stock Price 2'!E637*EXP((IR-div)*(5-E$3))-strike_2)</f>
        <v>5792839.5896568736</v>
      </c>
      <c r="F637" s="48">
        <f>notional_2*EXP(-IR*(5-F$3))*('2. Stock Price 2'!F637*EXP((IR-div)*(5-F$3))-strike_2)</f>
        <v>6360296.8582236497</v>
      </c>
      <c r="G637" s="48">
        <f>notional_2*EXP(-IR*(5-G$3))*('2. Stock Price 2'!G637*EXP((IR-div)*(5-G$3))-strike_2)</f>
        <v>12793883.836079229</v>
      </c>
      <c r="H637" s="48">
        <f>notional_2*EXP(-IR*(5-H$3))*('2. Stock Price 2'!H637*EXP((IR-div)*(5-H$3))-strike_2)</f>
        <v>7208475.6698948555</v>
      </c>
      <c r="I637" s="48">
        <f>notional_2*EXP(-IR*(5-I$3))*('2. Stock Price 2'!I637*EXP((IR-div)*(5-I$3))-strike_2)</f>
        <v>7194236.2777951611</v>
      </c>
      <c r="J637" s="48">
        <f>notional_2*EXP(-IR*(5-J$3))*('2. Stock Price 2'!J637*EXP((IR-div)*(5-J$3))-strike_2)</f>
        <v>3038215.1037492584</v>
      </c>
      <c r="K637" s="48">
        <f>notional_2*EXP(-IR*(5-K$3))*('2. Stock Price 2'!K637*EXP((IR-div)*(5-K$3))-strike_2)</f>
        <v>16874905.170787271</v>
      </c>
      <c r="L637" s="48">
        <f>notional_2*EXP(-IR*(5-L$3))*('2. Stock Price 2'!L637*EXP((IR-div)*(5-L$3))-strike_2)</f>
        <v>9925016.9293300696</v>
      </c>
      <c r="M637" s="48">
        <f>notional_2*EXP(-IR*(5-M$3))*('2. Stock Price 2'!M637*EXP((IR-div)*(5-M$3))-strike_2)</f>
        <v>23706127.558458589</v>
      </c>
      <c r="N637" s="48">
        <f>notional_2*EXP(-IR*(5-N$3))*('2. Stock Price 2'!N637*EXP((IR-div)*(5-N$3))-strike_2)</f>
        <v>37290430.16384279</v>
      </c>
      <c r="O637" s="48">
        <f>notional_2*EXP(-IR*(5-O$3))*('2. Stock Price 2'!O637*EXP((IR-div)*(5-O$3))-strike_2)</f>
        <v>49316138.741547048</v>
      </c>
      <c r="P637" s="48">
        <f>notional_2*EXP(-IR*(5-P$3))*('2. Stock Price 2'!P637*EXP((IR-div)*(5-P$3))-strike_2)</f>
        <v>46269125.179030463</v>
      </c>
      <c r="Q637" s="48">
        <f>notional_2*EXP(-IR*(5-Q$3))*('2. Stock Price 2'!Q637*EXP((IR-div)*(5-Q$3))-strike_2)</f>
        <v>45776264.545447439</v>
      </c>
      <c r="R637" s="48">
        <f>notional_2*EXP(-IR*(5-R$3))*('2. Stock Price 2'!R637*EXP((IR-div)*(5-R$3))-strike_2)</f>
        <v>32253338.185144804</v>
      </c>
      <c r="S637" s="48">
        <f>notional_2*EXP(-IR*(5-S$3))*('2. Stock Price 2'!S637*EXP((IR-div)*(5-S$3))-strike_2)</f>
        <v>47267303.441628113</v>
      </c>
      <c r="T637" s="48">
        <f>notional_2*EXP(-IR*(5-T$3))*('2. Stock Price 2'!T637*EXP((IR-div)*(5-T$3))-strike_2)</f>
        <v>34758562.119126424</v>
      </c>
      <c r="U637" s="48">
        <f>notional_2*EXP(-IR*(5-U$3))*('2. Stock Price 2'!U637*EXP((IR-div)*(5-U$3))-strike_2)</f>
        <v>40702398.761054918</v>
      </c>
      <c r="V637" s="48">
        <f>notional_2*EXP(-IR*(5-V$3))*('2. Stock Price 2'!V637*EXP((IR-div)*(5-V$3))-strike_2)</f>
        <v>21456763.871556569</v>
      </c>
      <c r="W637" s="49">
        <f>notional_2*EXP(-IR*(5-W$3))*('2. Stock Price 2'!W637*EXP((IR-div)*(5-W$3))-strike_2)</f>
        <v>40179605.555195026</v>
      </c>
    </row>
    <row r="638" spans="2:23" x14ac:dyDescent="0.35">
      <c r="B638" s="9" t="s">
        <v>634</v>
      </c>
      <c r="C638" s="11">
        <f>EXP(-IR*(5-C$3))*('2. Stock Price 1'!C638*EXP((IR-div)*(5-C$3))-strike)</f>
        <v>0</v>
      </c>
      <c r="D638" s="48">
        <f>notional_2*EXP(-IR*(5-D$3))*('2. Stock Price 2'!D638*EXP((IR-div)*(5-D$3))-strike_2)</f>
        <v>-11138788.919287957</v>
      </c>
      <c r="E638" s="48">
        <f>notional_2*EXP(-IR*(5-E$3))*('2. Stock Price 2'!E638*EXP((IR-div)*(5-E$3))-strike_2)</f>
        <v>-4546634.8843265045</v>
      </c>
      <c r="F638" s="48">
        <f>notional_2*EXP(-IR*(5-F$3))*('2. Stock Price 2'!F638*EXP((IR-div)*(5-F$3))-strike_2)</f>
        <v>-5678941.7039484121</v>
      </c>
      <c r="G638" s="48">
        <f>notional_2*EXP(-IR*(5-G$3))*('2. Stock Price 2'!G638*EXP((IR-div)*(5-G$3))-strike_2)</f>
        <v>-7718802.3792605437</v>
      </c>
      <c r="H638" s="48">
        <f>notional_2*EXP(-IR*(5-H$3))*('2. Stock Price 2'!H638*EXP((IR-div)*(5-H$3))-strike_2)</f>
        <v>-2607181.4870201619</v>
      </c>
      <c r="I638" s="48">
        <f>notional_2*EXP(-IR*(5-I$3))*('2. Stock Price 2'!I638*EXP((IR-div)*(5-I$3))-strike_2)</f>
        <v>-401884.17711003334</v>
      </c>
      <c r="J638" s="48">
        <f>notional_2*EXP(-IR*(5-J$3))*('2. Stock Price 2'!J638*EXP((IR-div)*(5-J$3))-strike_2)</f>
        <v>-5059480.530470293</v>
      </c>
      <c r="K638" s="48">
        <f>notional_2*EXP(-IR*(5-K$3))*('2. Stock Price 2'!K638*EXP((IR-div)*(5-K$3))-strike_2)</f>
        <v>2508636.329152585</v>
      </c>
      <c r="L638" s="48">
        <f>notional_2*EXP(-IR*(5-L$3))*('2. Stock Price 2'!L638*EXP((IR-div)*(5-L$3))-strike_2)</f>
        <v>9528101.0191215035</v>
      </c>
      <c r="M638" s="48">
        <f>notional_2*EXP(-IR*(5-M$3))*('2. Stock Price 2'!M638*EXP((IR-div)*(5-M$3))-strike_2)</f>
        <v>20393339.952514883</v>
      </c>
      <c r="N638" s="48">
        <f>notional_2*EXP(-IR*(5-N$3))*('2. Stock Price 2'!N638*EXP((IR-div)*(5-N$3))-strike_2)</f>
        <v>31914095.406400435</v>
      </c>
      <c r="O638" s="48">
        <f>notional_2*EXP(-IR*(5-O$3))*('2. Stock Price 2'!O638*EXP((IR-div)*(5-O$3))-strike_2)</f>
        <v>34761451.176011831</v>
      </c>
      <c r="P638" s="48">
        <f>notional_2*EXP(-IR*(5-P$3))*('2. Stock Price 2'!P638*EXP((IR-div)*(5-P$3))-strike_2)</f>
        <v>38640898.420196436</v>
      </c>
      <c r="Q638" s="48">
        <f>notional_2*EXP(-IR*(5-Q$3))*('2. Stock Price 2'!Q638*EXP((IR-div)*(5-Q$3))-strike_2)</f>
        <v>33340722.5269292</v>
      </c>
      <c r="R638" s="48">
        <f>notional_2*EXP(-IR*(5-R$3))*('2. Stock Price 2'!R638*EXP((IR-div)*(5-R$3))-strike_2)</f>
        <v>27698202.457992066</v>
      </c>
      <c r="S638" s="48">
        <f>notional_2*EXP(-IR*(5-S$3))*('2. Stock Price 2'!S638*EXP((IR-div)*(5-S$3))-strike_2)</f>
        <v>10124044.416517511</v>
      </c>
      <c r="T638" s="48">
        <f>notional_2*EXP(-IR*(5-T$3))*('2. Stock Price 2'!T638*EXP((IR-div)*(5-T$3))-strike_2)</f>
        <v>-6837073.5917864749</v>
      </c>
      <c r="U638" s="48">
        <f>notional_2*EXP(-IR*(5-U$3))*('2. Stock Price 2'!U638*EXP((IR-div)*(5-U$3))-strike_2)</f>
        <v>-12427131.545820666</v>
      </c>
      <c r="V638" s="48">
        <f>notional_2*EXP(-IR*(5-V$3))*('2. Stock Price 2'!V638*EXP((IR-div)*(5-V$3))-strike_2)</f>
        <v>-7624988.4203445371</v>
      </c>
      <c r="W638" s="49">
        <f>notional_2*EXP(-IR*(5-W$3))*('2. Stock Price 2'!W638*EXP((IR-div)*(5-W$3))-strike_2)</f>
        <v>-10286499.515523005</v>
      </c>
    </row>
    <row r="639" spans="2:23" x14ac:dyDescent="0.35">
      <c r="B639" s="9" t="s">
        <v>635</v>
      </c>
      <c r="C639" s="11">
        <f>EXP(-IR*(5-C$3))*('2. Stock Price 1'!C639*EXP((IR-div)*(5-C$3))-strike)</f>
        <v>0</v>
      </c>
      <c r="D639" s="48">
        <f>notional_2*EXP(-IR*(5-D$3))*('2. Stock Price 2'!D639*EXP((IR-div)*(5-D$3))-strike_2)</f>
        <v>395632.46456756938</v>
      </c>
      <c r="E639" s="48">
        <f>notional_2*EXP(-IR*(5-E$3))*('2. Stock Price 2'!E639*EXP((IR-div)*(5-E$3))-strike_2)</f>
        <v>12898392.000361968</v>
      </c>
      <c r="F639" s="48">
        <f>notional_2*EXP(-IR*(5-F$3))*('2. Stock Price 2'!F639*EXP((IR-div)*(5-F$3))-strike_2)</f>
        <v>22443622.319410875</v>
      </c>
      <c r="G639" s="48">
        <f>notional_2*EXP(-IR*(5-G$3))*('2. Stock Price 2'!G639*EXP((IR-div)*(5-G$3))-strike_2)</f>
        <v>29462982.283374973</v>
      </c>
      <c r="H639" s="48">
        <f>notional_2*EXP(-IR*(5-H$3))*('2. Stock Price 2'!H639*EXP((IR-div)*(5-H$3))-strike_2)</f>
        <v>48531266.803381845</v>
      </c>
      <c r="I639" s="48">
        <f>notional_2*EXP(-IR*(5-I$3))*('2. Stock Price 2'!I639*EXP((IR-div)*(5-I$3))-strike_2)</f>
        <v>60874885.872446463</v>
      </c>
      <c r="J639" s="48">
        <f>notional_2*EXP(-IR*(5-J$3))*('2. Stock Price 2'!J639*EXP((IR-div)*(5-J$3))-strike_2)</f>
        <v>68344869.039015844</v>
      </c>
      <c r="K639" s="48">
        <f>notional_2*EXP(-IR*(5-K$3))*('2. Stock Price 2'!K639*EXP((IR-div)*(5-K$3))-strike_2)</f>
        <v>86277864.738021523</v>
      </c>
      <c r="L639" s="48">
        <f>notional_2*EXP(-IR*(5-L$3))*('2. Stock Price 2'!L639*EXP((IR-div)*(5-L$3))-strike_2)</f>
        <v>79464065.470441654</v>
      </c>
      <c r="M639" s="48">
        <f>notional_2*EXP(-IR*(5-M$3))*('2. Stock Price 2'!M639*EXP((IR-div)*(5-M$3))-strike_2)</f>
        <v>95605493.359842166</v>
      </c>
      <c r="N639" s="48">
        <f>notional_2*EXP(-IR*(5-N$3))*('2. Stock Price 2'!N639*EXP((IR-div)*(5-N$3))-strike_2)</f>
        <v>102829332.28546339</v>
      </c>
      <c r="O639" s="48">
        <f>notional_2*EXP(-IR*(5-O$3))*('2. Stock Price 2'!O639*EXP((IR-div)*(5-O$3))-strike_2)</f>
        <v>90187188.105486989</v>
      </c>
      <c r="P639" s="48">
        <f>notional_2*EXP(-IR*(5-P$3))*('2. Stock Price 2'!P639*EXP((IR-div)*(5-P$3))-strike_2)</f>
        <v>91814726.758536443</v>
      </c>
      <c r="Q639" s="48">
        <f>notional_2*EXP(-IR*(5-Q$3))*('2. Stock Price 2'!Q639*EXP((IR-div)*(5-Q$3))-strike_2)</f>
        <v>107888116.99625525</v>
      </c>
      <c r="R639" s="48">
        <f>notional_2*EXP(-IR*(5-R$3))*('2. Stock Price 2'!R639*EXP((IR-div)*(5-R$3))-strike_2)</f>
        <v>119500059.39668807</v>
      </c>
      <c r="S639" s="48">
        <f>notional_2*EXP(-IR*(5-S$3))*('2. Stock Price 2'!S639*EXP((IR-div)*(5-S$3))-strike_2)</f>
        <v>116350732.28456929</v>
      </c>
      <c r="T639" s="48">
        <f>notional_2*EXP(-IR*(5-T$3))*('2. Stock Price 2'!T639*EXP((IR-div)*(5-T$3))-strike_2)</f>
        <v>122249236.09718817</v>
      </c>
      <c r="U639" s="48">
        <f>notional_2*EXP(-IR*(5-U$3))*('2. Stock Price 2'!U639*EXP((IR-div)*(5-U$3))-strike_2)</f>
        <v>108040237.79789013</v>
      </c>
      <c r="V639" s="48">
        <f>notional_2*EXP(-IR*(5-V$3))*('2. Stock Price 2'!V639*EXP((IR-div)*(5-V$3))-strike_2)</f>
        <v>116117375.16795151</v>
      </c>
      <c r="W639" s="49">
        <f>notional_2*EXP(-IR*(5-W$3))*('2. Stock Price 2'!W639*EXP((IR-div)*(5-W$3))-strike_2)</f>
        <v>147911380.41649091</v>
      </c>
    </row>
    <row r="640" spans="2:23" x14ac:dyDescent="0.35">
      <c r="B640" s="9" t="s">
        <v>636</v>
      </c>
      <c r="C640" s="11">
        <f>EXP(-IR*(5-C$3))*('2. Stock Price 1'!C640*EXP((IR-div)*(5-C$3))-strike)</f>
        <v>0</v>
      </c>
      <c r="D640" s="48">
        <f>notional_2*EXP(-IR*(5-D$3))*('2. Stock Price 2'!D640*EXP((IR-div)*(5-D$3))-strike_2)</f>
        <v>3716882.7338622715</v>
      </c>
      <c r="E640" s="48">
        <f>notional_2*EXP(-IR*(5-E$3))*('2. Stock Price 2'!E640*EXP((IR-div)*(5-E$3))-strike_2)</f>
        <v>-377631.39552338514</v>
      </c>
      <c r="F640" s="48">
        <f>notional_2*EXP(-IR*(5-F$3))*('2. Stock Price 2'!F640*EXP((IR-div)*(5-F$3))-strike_2)</f>
        <v>6641458.648739499</v>
      </c>
      <c r="G640" s="48">
        <f>notional_2*EXP(-IR*(5-G$3))*('2. Stock Price 2'!G640*EXP((IR-div)*(5-G$3))-strike_2)</f>
        <v>12712259.324060777</v>
      </c>
      <c r="H640" s="48">
        <f>notional_2*EXP(-IR*(5-H$3))*('2. Stock Price 2'!H640*EXP((IR-div)*(5-H$3))-strike_2)</f>
        <v>8702215.8736135252</v>
      </c>
      <c r="I640" s="48">
        <f>notional_2*EXP(-IR*(5-I$3))*('2. Stock Price 2'!I640*EXP((IR-div)*(5-I$3))-strike_2)</f>
        <v>5960406.7707521971</v>
      </c>
      <c r="J640" s="48">
        <f>notional_2*EXP(-IR*(5-J$3))*('2. Stock Price 2'!J640*EXP((IR-div)*(5-J$3))-strike_2)</f>
        <v>-4008768.8000737955</v>
      </c>
      <c r="K640" s="48">
        <f>notional_2*EXP(-IR*(5-K$3))*('2. Stock Price 2'!K640*EXP((IR-div)*(5-K$3))-strike_2)</f>
        <v>-9725201.4914530646</v>
      </c>
      <c r="L640" s="48">
        <f>notional_2*EXP(-IR*(5-L$3))*('2. Stock Price 2'!L640*EXP((IR-div)*(5-L$3))-strike_2)</f>
        <v>-7120833.7865253538</v>
      </c>
      <c r="M640" s="48">
        <f>notional_2*EXP(-IR*(5-M$3))*('2. Stock Price 2'!M640*EXP((IR-div)*(5-M$3))-strike_2)</f>
        <v>-4267459.5326089887</v>
      </c>
      <c r="N640" s="48">
        <f>notional_2*EXP(-IR*(5-N$3))*('2. Stock Price 2'!N640*EXP((IR-div)*(5-N$3))-strike_2)</f>
        <v>-18888739.372135863</v>
      </c>
      <c r="O640" s="48">
        <f>notional_2*EXP(-IR*(5-O$3))*('2. Stock Price 2'!O640*EXP((IR-div)*(5-O$3))-strike_2)</f>
        <v>-22188352.786974397</v>
      </c>
      <c r="P640" s="48">
        <f>notional_2*EXP(-IR*(5-P$3))*('2. Stock Price 2'!P640*EXP((IR-div)*(5-P$3))-strike_2)</f>
        <v>-21937915.452152271</v>
      </c>
      <c r="Q640" s="48">
        <f>notional_2*EXP(-IR*(5-Q$3))*('2. Stock Price 2'!Q640*EXP((IR-div)*(5-Q$3))-strike_2)</f>
        <v>-31008049.02792263</v>
      </c>
      <c r="R640" s="48">
        <f>notional_2*EXP(-IR*(5-R$3))*('2. Stock Price 2'!R640*EXP((IR-div)*(5-R$3))-strike_2)</f>
        <v>-27065170.628747974</v>
      </c>
      <c r="S640" s="48">
        <f>notional_2*EXP(-IR*(5-S$3))*('2. Stock Price 2'!S640*EXP((IR-div)*(5-S$3))-strike_2)</f>
        <v>-19548945.952082492</v>
      </c>
      <c r="T640" s="48">
        <f>notional_2*EXP(-IR*(5-T$3))*('2. Stock Price 2'!T640*EXP((IR-div)*(5-T$3))-strike_2)</f>
        <v>-15250306.407237696</v>
      </c>
      <c r="U640" s="48">
        <f>notional_2*EXP(-IR*(5-U$3))*('2. Stock Price 2'!U640*EXP((IR-div)*(5-U$3))-strike_2)</f>
        <v>-20471029.507206321</v>
      </c>
      <c r="V640" s="48">
        <f>notional_2*EXP(-IR*(5-V$3))*('2. Stock Price 2'!V640*EXP((IR-div)*(5-V$3))-strike_2)</f>
        <v>-10931172.591116844</v>
      </c>
      <c r="W640" s="49">
        <f>notional_2*EXP(-IR*(5-W$3))*('2. Stock Price 2'!W640*EXP((IR-div)*(5-W$3))-strike_2)</f>
        <v>-20573932.342403226</v>
      </c>
    </row>
    <row r="641" spans="2:23" x14ac:dyDescent="0.35">
      <c r="B641" s="9" t="s">
        <v>637</v>
      </c>
      <c r="C641" s="11">
        <f>EXP(-IR*(5-C$3))*('2. Stock Price 1'!C641*EXP((IR-div)*(5-C$3))-strike)</f>
        <v>0</v>
      </c>
      <c r="D641" s="48">
        <f>notional_2*EXP(-IR*(5-D$3))*('2. Stock Price 2'!D641*EXP((IR-div)*(5-D$3))-strike_2)</f>
        <v>1396246.4237639813</v>
      </c>
      <c r="E641" s="48">
        <f>notional_2*EXP(-IR*(5-E$3))*('2. Stock Price 2'!E641*EXP((IR-div)*(5-E$3))-strike_2)</f>
        <v>8868249.4600790385</v>
      </c>
      <c r="F641" s="48">
        <f>notional_2*EXP(-IR*(5-F$3))*('2. Stock Price 2'!F641*EXP((IR-div)*(5-F$3))-strike_2)</f>
        <v>7484534.9434099337</v>
      </c>
      <c r="G641" s="48">
        <f>notional_2*EXP(-IR*(5-G$3))*('2. Stock Price 2'!G641*EXP((IR-div)*(5-G$3))-strike_2)</f>
        <v>2619532.4385128426</v>
      </c>
      <c r="H641" s="48">
        <f>notional_2*EXP(-IR*(5-H$3))*('2. Stock Price 2'!H641*EXP((IR-div)*(5-H$3))-strike_2)</f>
        <v>-5896073.6218616059</v>
      </c>
      <c r="I641" s="48">
        <f>notional_2*EXP(-IR*(5-I$3))*('2. Stock Price 2'!I641*EXP((IR-div)*(5-I$3))-strike_2)</f>
        <v>-4695245.9636275833</v>
      </c>
      <c r="J641" s="48">
        <f>notional_2*EXP(-IR*(5-J$3))*('2. Stock Price 2'!J641*EXP((IR-div)*(5-J$3))-strike_2)</f>
        <v>-6680364.190636225</v>
      </c>
      <c r="K641" s="48">
        <f>notional_2*EXP(-IR*(5-K$3))*('2. Stock Price 2'!K641*EXP((IR-div)*(5-K$3))-strike_2)</f>
        <v>-5669110.1901831701</v>
      </c>
      <c r="L641" s="48">
        <f>notional_2*EXP(-IR*(5-L$3))*('2. Stock Price 2'!L641*EXP((IR-div)*(5-L$3))-strike_2)</f>
        <v>-8469805.2290209979</v>
      </c>
      <c r="M641" s="48">
        <f>notional_2*EXP(-IR*(5-M$3))*('2. Stock Price 2'!M641*EXP((IR-div)*(5-M$3))-strike_2)</f>
        <v>-18535308.015882578</v>
      </c>
      <c r="N641" s="48">
        <f>notional_2*EXP(-IR*(5-N$3))*('2. Stock Price 2'!N641*EXP((IR-div)*(5-N$3))-strike_2)</f>
        <v>-20131525.270990945</v>
      </c>
      <c r="O641" s="48">
        <f>notional_2*EXP(-IR*(5-O$3))*('2. Stock Price 2'!O641*EXP((IR-div)*(5-O$3))-strike_2)</f>
        <v>-30437917.468873575</v>
      </c>
      <c r="P641" s="48">
        <f>notional_2*EXP(-IR*(5-P$3))*('2. Stock Price 2'!P641*EXP((IR-div)*(5-P$3))-strike_2)</f>
        <v>-39884604.298020437</v>
      </c>
      <c r="Q641" s="48">
        <f>notional_2*EXP(-IR*(5-Q$3))*('2. Stock Price 2'!Q641*EXP((IR-div)*(5-Q$3))-strike_2)</f>
        <v>-44428637.47340934</v>
      </c>
      <c r="R641" s="48">
        <f>notional_2*EXP(-IR*(5-R$3))*('2. Stock Price 2'!R641*EXP((IR-div)*(5-R$3))-strike_2)</f>
        <v>-49394710.980273157</v>
      </c>
      <c r="S641" s="48">
        <f>notional_2*EXP(-IR*(5-S$3))*('2. Stock Price 2'!S641*EXP((IR-div)*(5-S$3))-strike_2)</f>
        <v>-55702043.384957761</v>
      </c>
      <c r="T641" s="48">
        <f>notional_2*EXP(-IR*(5-T$3))*('2. Stock Price 2'!T641*EXP((IR-div)*(5-T$3))-strike_2)</f>
        <v>-59392292.810533419</v>
      </c>
      <c r="U641" s="48">
        <f>notional_2*EXP(-IR*(5-U$3))*('2. Stock Price 2'!U641*EXP((IR-div)*(5-U$3))-strike_2)</f>
        <v>-55458239.603659868</v>
      </c>
      <c r="V641" s="48">
        <f>notional_2*EXP(-IR*(5-V$3))*('2. Stock Price 2'!V641*EXP((IR-div)*(5-V$3))-strike_2)</f>
        <v>-53867402.114595488</v>
      </c>
      <c r="W641" s="49">
        <f>notional_2*EXP(-IR*(5-W$3))*('2. Stock Price 2'!W641*EXP((IR-div)*(5-W$3))-strike_2)</f>
        <v>-50457105.978359774</v>
      </c>
    </row>
    <row r="642" spans="2:23" x14ac:dyDescent="0.35">
      <c r="B642" s="9" t="s">
        <v>638</v>
      </c>
      <c r="C642" s="11">
        <f>EXP(-IR*(5-C$3))*('2. Stock Price 1'!C642*EXP((IR-div)*(5-C$3))-strike)</f>
        <v>0</v>
      </c>
      <c r="D642" s="48">
        <f>notional_2*EXP(-IR*(5-D$3))*('2. Stock Price 2'!D642*EXP((IR-div)*(5-D$3))-strike_2)</f>
        <v>-11148894.121904263</v>
      </c>
      <c r="E642" s="48">
        <f>notional_2*EXP(-IR*(5-E$3))*('2. Stock Price 2'!E642*EXP((IR-div)*(5-E$3))-strike_2)</f>
        <v>-1514346.4548329816</v>
      </c>
      <c r="F642" s="48">
        <f>notional_2*EXP(-IR*(5-F$3))*('2. Stock Price 2'!F642*EXP((IR-div)*(5-F$3))-strike_2)</f>
        <v>21042550.988683552</v>
      </c>
      <c r="G642" s="48">
        <f>notional_2*EXP(-IR*(5-G$3))*('2. Stock Price 2'!G642*EXP((IR-div)*(5-G$3))-strike_2)</f>
        <v>12911697.403563496</v>
      </c>
      <c r="H642" s="48">
        <f>notional_2*EXP(-IR*(5-H$3))*('2. Stock Price 2'!H642*EXP((IR-div)*(5-H$3))-strike_2)</f>
        <v>8247343.0470514521</v>
      </c>
      <c r="I642" s="48">
        <f>notional_2*EXP(-IR*(5-I$3))*('2. Stock Price 2'!I642*EXP((IR-div)*(5-I$3))-strike_2)</f>
        <v>3228684.1637859154</v>
      </c>
      <c r="J642" s="48">
        <f>notional_2*EXP(-IR*(5-J$3))*('2. Stock Price 2'!J642*EXP((IR-div)*(5-J$3))-strike_2)</f>
        <v>-10915535.81218789</v>
      </c>
      <c r="K642" s="48">
        <f>notional_2*EXP(-IR*(5-K$3))*('2. Stock Price 2'!K642*EXP((IR-div)*(5-K$3))-strike_2)</f>
        <v>-14095257.647435088</v>
      </c>
      <c r="L642" s="48">
        <f>notional_2*EXP(-IR*(5-L$3))*('2. Stock Price 2'!L642*EXP((IR-div)*(5-L$3))-strike_2)</f>
        <v>-9305679.9879153352</v>
      </c>
      <c r="M642" s="48">
        <f>notional_2*EXP(-IR*(5-M$3))*('2. Stock Price 2'!M642*EXP((IR-div)*(5-M$3))-strike_2)</f>
        <v>1477184.8130296837</v>
      </c>
      <c r="N642" s="48">
        <f>notional_2*EXP(-IR*(5-N$3))*('2. Stock Price 2'!N642*EXP((IR-div)*(5-N$3))-strike_2)</f>
        <v>-7514178.4751156932</v>
      </c>
      <c r="O642" s="48">
        <f>notional_2*EXP(-IR*(5-O$3))*('2. Stock Price 2'!O642*EXP((IR-div)*(5-O$3))-strike_2)</f>
        <v>-21175293.415882971</v>
      </c>
      <c r="P642" s="48">
        <f>notional_2*EXP(-IR*(5-P$3))*('2. Stock Price 2'!P642*EXP((IR-div)*(5-P$3))-strike_2)</f>
        <v>-27381630.144142691</v>
      </c>
      <c r="Q642" s="48">
        <f>notional_2*EXP(-IR*(5-Q$3))*('2. Stock Price 2'!Q642*EXP((IR-div)*(5-Q$3))-strike_2)</f>
        <v>-26246841.901589051</v>
      </c>
      <c r="R642" s="48">
        <f>notional_2*EXP(-IR*(5-R$3))*('2. Stock Price 2'!R642*EXP((IR-div)*(5-R$3))-strike_2)</f>
        <v>-24393940.953174297</v>
      </c>
      <c r="S642" s="48">
        <f>notional_2*EXP(-IR*(5-S$3))*('2. Stock Price 2'!S642*EXP((IR-div)*(5-S$3))-strike_2)</f>
        <v>-18138063.726595324</v>
      </c>
      <c r="T642" s="48">
        <f>notional_2*EXP(-IR*(5-T$3))*('2. Stock Price 2'!T642*EXP((IR-div)*(5-T$3))-strike_2)</f>
        <v>-10581317.523924811</v>
      </c>
      <c r="U642" s="48">
        <f>notional_2*EXP(-IR*(5-U$3))*('2. Stock Price 2'!U642*EXP((IR-div)*(5-U$3))-strike_2)</f>
        <v>-11631493.866464674</v>
      </c>
      <c r="V642" s="48">
        <f>notional_2*EXP(-IR*(5-V$3))*('2. Stock Price 2'!V642*EXP((IR-div)*(5-V$3))-strike_2)</f>
        <v>-16488960.0053722</v>
      </c>
      <c r="W642" s="49">
        <f>notional_2*EXP(-IR*(5-W$3))*('2. Stock Price 2'!W642*EXP((IR-div)*(5-W$3))-strike_2)</f>
        <v>-28423415.186496031</v>
      </c>
    </row>
    <row r="643" spans="2:23" x14ac:dyDescent="0.35">
      <c r="B643" s="9" t="s">
        <v>639</v>
      </c>
      <c r="C643" s="11">
        <f>EXP(-IR*(5-C$3))*('2. Stock Price 1'!C643*EXP((IR-div)*(5-C$3))-strike)</f>
        <v>0</v>
      </c>
      <c r="D643" s="48">
        <f>notional_2*EXP(-IR*(5-D$3))*('2. Stock Price 2'!D643*EXP((IR-div)*(5-D$3))-strike_2)</f>
        <v>-660643.09253657178</v>
      </c>
      <c r="E643" s="48">
        <f>notional_2*EXP(-IR*(5-E$3))*('2. Stock Price 2'!E643*EXP((IR-div)*(5-E$3))-strike_2)</f>
        <v>6811676.7697177585</v>
      </c>
      <c r="F643" s="48">
        <f>notional_2*EXP(-IR*(5-F$3))*('2. Stock Price 2'!F643*EXP((IR-div)*(5-F$3))-strike_2)</f>
        <v>-4358459.9690108625</v>
      </c>
      <c r="G643" s="48">
        <f>notional_2*EXP(-IR*(5-G$3))*('2. Stock Price 2'!G643*EXP((IR-div)*(5-G$3))-strike_2)</f>
        <v>-10743753.299091464</v>
      </c>
      <c r="H643" s="48">
        <f>notional_2*EXP(-IR*(5-H$3))*('2. Stock Price 2'!H643*EXP((IR-div)*(5-H$3))-strike_2)</f>
        <v>8138817.2534972383</v>
      </c>
      <c r="I643" s="48">
        <f>notional_2*EXP(-IR*(5-I$3))*('2. Stock Price 2'!I643*EXP((IR-div)*(5-I$3))-strike_2)</f>
        <v>10136899.950758027</v>
      </c>
      <c r="J643" s="48">
        <f>notional_2*EXP(-IR*(5-J$3))*('2. Stock Price 2'!J643*EXP((IR-div)*(5-J$3))-strike_2)</f>
        <v>7143952.697502505</v>
      </c>
      <c r="K643" s="48">
        <f>notional_2*EXP(-IR*(5-K$3))*('2. Stock Price 2'!K643*EXP((IR-div)*(5-K$3))-strike_2)</f>
        <v>9886676.4946699161</v>
      </c>
      <c r="L643" s="48">
        <f>notional_2*EXP(-IR*(5-L$3))*('2. Stock Price 2'!L643*EXP((IR-div)*(5-L$3))-strike_2)</f>
        <v>34766705.819904588</v>
      </c>
      <c r="M643" s="48">
        <f>notional_2*EXP(-IR*(5-M$3))*('2. Stock Price 2'!M643*EXP((IR-div)*(5-M$3))-strike_2)</f>
        <v>27917602.655748505</v>
      </c>
      <c r="N643" s="48">
        <f>notional_2*EXP(-IR*(5-N$3))*('2. Stock Price 2'!N643*EXP((IR-div)*(5-N$3))-strike_2)</f>
        <v>24305939.187409531</v>
      </c>
      <c r="O643" s="48">
        <f>notional_2*EXP(-IR*(5-O$3))*('2. Stock Price 2'!O643*EXP((IR-div)*(5-O$3))-strike_2)</f>
        <v>19028980.441488467</v>
      </c>
      <c r="P643" s="48">
        <f>notional_2*EXP(-IR*(5-P$3))*('2. Stock Price 2'!P643*EXP((IR-div)*(5-P$3))-strike_2)</f>
        <v>8239354.9850914637</v>
      </c>
      <c r="Q643" s="48">
        <f>notional_2*EXP(-IR*(5-Q$3))*('2. Stock Price 2'!Q643*EXP((IR-div)*(5-Q$3))-strike_2)</f>
        <v>-10971739.137948047</v>
      </c>
      <c r="R643" s="48">
        <f>notional_2*EXP(-IR*(5-R$3))*('2. Stock Price 2'!R643*EXP((IR-div)*(5-R$3))-strike_2)</f>
        <v>-19392759.030956708</v>
      </c>
      <c r="S643" s="48">
        <f>notional_2*EXP(-IR*(5-S$3))*('2. Stock Price 2'!S643*EXP((IR-div)*(5-S$3))-strike_2)</f>
        <v>-25099201.866461307</v>
      </c>
      <c r="T643" s="48">
        <f>notional_2*EXP(-IR*(5-T$3))*('2. Stock Price 2'!T643*EXP((IR-div)*(5-T$3))-strike_2)</f>
        <v>-30897810.197854605</v>
      </c>
      <c r="U643" s="48">
        <f>notional_2*EXP(-IR*(5-U$3))*('2. Stock Price 2'!U643*EXP((IR-div)*(5-U$3))-strike_2)</f>
        <v>-40203813.474596456</v>
      </c>
      <c r="V643" s="48">
        <f>notional_2*EXP(-IR*(5-V$3))*('2. Stock Price 2'!V643*EXP((IR-div)*(5-V$3))-strike_2)</f>
        <v>-47321351.033832848</v>
      </c>
      <c r="W643" s="49">
        <f>notional_2*EXP(-IR*(5-W$3))*('2. Stock Price 2'!W643*EXP((IR-div)*(5-W$3))-strike_2)</f>
        <v>-45054926.478192367</v>
      </c>
    </row>
    <row r="644" spans="2:23" x14ac:dyDescent="0.35">
      <c r="B644" s="9" t="s">
        <v>640</v>
      </c>
      <c r="C644" s="11">
        <f>EXP(-IR*(5-C$3))*('2. Stock Price 1'!C644*EXP((IR-div)*(5-C$3))-strike)</f>
        <v>0</v>
      </c>
      <c r="D644" s="48">
        <f>notional_2*EXP(-IR*(5-D$3))*('2. Stock Price 2'!D644*EXP((IR-div)*(5-D$3))-strike_2)</f>
        <v>19408347.565213103</v>
      </c>
      <c r="E644" s="48">
        <f>notional_2*EXP(-IR*(5-E$3))*('2. Stock Price 2'!E644*EXP((IR-div)*(5-E$3))-strike_2)</f>
        <v>24256100.849002808</v>
      </c>
      <c r="F644" s="48">
        <f>notional_2*EXP(-IR*(5-F$3))*('2. Stock Price 2'!F644*EXP((IR-div)*(5-F$3))-strike_2)</f>
        <v>30033556.360928524</v>
      </c>
      <c r="G644" s="48">
        <f>notional_2*EXP(-IR*(5-G$3))*('2. Stock Price 2'!G644*EXP((IR-div)*(5-G$3))-strike_2)</f>
        <v>28798612.530287586</v>
      </c>
      <c r="H644" s="48">
        <f>notional_2*EXP(-IR*(5-H$3))*('2. Stock Price 2'!H644*EXP((IR-div)*(5-H$3))-strike_2)</f>
        <v>27045394.877390128</v>
      </c>
      <c r="I644" s="48">
        <f>notional_2*EXP(-IR*(5-I$3))*('2. Stock Price 2'!I644*EXP((IR-div)*(5-I$3))-strike_2)</f>
        <v>22582730.316843066</v>
      </c>
      <c r="J644" s="48">
        <f>notional_2*EXP(-IR*(5-J$3))*('2. Stock Price 2'!J644*EXP((IR-div)*(5-J$3))-strike_2)</f>
        <v>31854049.888422284</v>
      </c>
      <c r="K644" s="48">
        <f>notional_2*EXP(-IR*(5-K$3))*('2. Stock Price 2'!K644*EXP((IR-div)*(5-K$3))-strike_2)</f>
        <v>12481644.068928113</v>
      </c>
      <c r="L644" s="48">
        <f>notional_2*EXP(-IR*(5-L$3))*('2. Stock Price 2'!L644*EXP((IR-div)*(5-L$3))-strike_2)</f>
        <v>11398818.768082893</v>
      </c>
      <c r="M644" s="48">
        <f>notional_2*EXP(-IR*(5-M$3))*('2. Stock Price 2'!M644*EXP((IR-div)*(5-M$3))-strike_2)</f>
        <v>5622544.408844593</v>
      </c>
      <c r="N644" s="48">
        <f>notional_2*EXP(-IR*(5-N$3))*('2. Stock Price 2'!N644*EXP((IR-div)*(5-N$3))-strike_2)</f>
        <v>8566120.9416011423</v>
      </c>
      <c r="O644" s="48">
        <f>notional_2*EXP(-IR*(5-O$3))*('2. Stock Price 2'!O644*EXP((IR-div)*(5-O$3))-strike_2)</f>
        <v>25535683.60244688</v>
      </c>
      <c r="P644" s="48">
        <f>notional_2*EXP(-IR*(5-P$3))*('2. Stock Price 2'!P644*EXP((IR-div)*(5-P$3))-strike_2)</f>
        <v>22148427.39236879</v>
      </c>
      <c r="Q644" s="48">
        <f>notional_2*EXP(-IR*(5-Q$3))*('2. Stock Price 2'!Q644*EXP((IR-div)*(5-Q$3))-strike_2)</f>
        <v>6002523.0374145424</v>
      </c>
      <c r="R644" s="48">
        <f>notional_2*EXP(-IR*(5-R$3))*('2. Stock Price 2'!R644*EXP((IR-div)*(5-R$3))-strike_2)</f>
        <v>-22774829.495174609</v>
      </c>
      <c r="S644" s="48">
        <f>notional_2*EXP(-IR*(5-S$3))*('2. Stock Price 2'!S644*EXP((IR-div)*(5-S$3))-strike_2)</f>
        <v>-19159196.746618912</v>
      </c>
      <c r="T644" s="48">
        <f>notional_2*EXP(-IR*(5-T$3))*('2. Stock Price 2'!T644*EXP((IR-div)*(5-T$3))-strike_2)</f>
        <v>-12810638.51000122</v>
      </c>
      <c r="U644" s="48">
        <f>notional_2*EXP(-IR*(5-U$3))*('2. Stock Price 2'!U644*EXP((IR-div)*(5-U$3))-strike_2)</f>
        <v>-14884760.200568939</v>
      </c>
      <c r="V644" s="48">
        <f>notional_2*EXP(-IR*(5-V$3))*('2. Stock Price 2'!V644*EXP((IR-div)*(5-V$3))-strike_2)</f>
        <v>-9322356.2380268872</v>
      </c>
      <c r="W644" s="49">
        <f>notional_2*EXP(-IR*(5-W$3))*('2. Stock Price 2'!W644*EXP((IR-div)*(5-W$3))-strike_2)</f>
        <v>-13772469.697151478</v>
      </c>
    </row>
    <row r="645" spans="2:23" x14ac:dyDescent="0.35">
      <c r="B645" s="9" t="s">
        <v>641</v>
      </c>
      <c r="C645" s="11">
        <f>EXP(-IR*(5-C$3))*('2. Stock Price 1'!C645*EXP((IR-div)*(5-C$3))-strike)</f>
        <v>0</v>
      </c>
      <c r="D645" s="48">
        <f>notional_2*EXP(-IR*(5-D$3))*('2. Stock Price 2'!D645*EXP((IR-div)*(5-D$3))-strike_2)</f>
        <v>-3326695.5410048859</v>
      </c>
      <c r="E645" s="48">
        <f>notional_2*EXP(-IR*(5-E$3))*('2. Stock Price 2'!E645*EXP((IR-div)*(5-E$3))-strike_2)</f>
        <v>12595244.831380054</v>
      </c>
      <c r="F645" s="48">
        <f>notional_2*EXP(-IR*(5-F$3))*('2. Stock Price 2'!F645*EXP((IR-div)*(5-F$3))-strike_2)</f>
        <v>27534036.408769019</v>
      </c>
      <c r="G645" s="48">
        <f>notional_2*EXP(-IR*(5-G$3))*('2. Stock Price 2'!G645*EXP((IR-div)*(5-G$3))-strike_2)</f>
        <v>32630266.81123719</v>
      </c>
      <c r="H645" s="48">
        <f>notional_2*EXP(-IR*(5-H$3))*('2. Stock Price 2'!H645*EXP((IR-div)*(5-H$3))-strike_2)</f>
        <v>27138575.027704086</v>
      </c>
      <c r="I645" s="48">
        <f>notional_2*EXP(-IR*(5-I$3))*('2. Stock Price 2'!I645*EXP((IR-div)*(5-I$3))-strike_2)</f>
        <v>29007162.33139975</v>
      </c>
      <c r="J645" s="48">
        <f>notional_2*EXP(-IR*(5-J$3))*('2. Stock Price 2'!J645*EXP((IR-div)*(5-J$3))-strike_2)</f>
        <v>22421147.088404112</v>
      </c>
      <c r="K645" s="48">
        <f>notional_2*EXP(-IR*(5-K$3))*('2. Stock Price 2'!K645*EXP((IR-div)*(5-K$3))-strike_2)</f>
        <v>20619339.413719941</v>
      </c>
      <c r="L645" s="48">
        <f>notional_2*EXP(-IR*(5-L$3))*('2. Stock Price 2'!L645*EXP((IR-div)*(5-L$3))-strike_2)</f>
        <v>37478701.062870517</v>
      </c>
      <c r="M645" s="48">
        <f>notional_2*EXP(-IR*(5-M$3))*('2. Stock Price 2'!M645*EXP((IR-div)*(5-M$3))-strike_2)</f>
        <v>42489642.019240648</v>
      </c>
      <c r="N645" s="48">
        <f>notional_2*EXP(-IR*(5-N$3))*('2. Stock Price 2'!N645*EXP((IR-div)*(5-N$3))-strike_2)</f>
        <v>34685725.813767008</v>
      </c>
      <c r="O645" s="48">
        <f>notional_2*EXP(-IR*(5-O$3))*('2. Stock Price 2'!O645*EXP((IR-div)*(5-O$3))-strike_2)</f>
        <v>34797239.842631854</v>
      </c>
      <c r="P645" s="48">
        <f>notional_2*EXP(-IR*(5-P$3))*('2. Stock Price 2'!P645*EXP((IR-div)*(5-P$3))-strike_2)</f>
        <v>29756079.457054034</v>
      </c>
      <c r="Q645" s="48">
        <f>notional_2*EXP(-IR*(5-Q$3))*('2. Stock Price 2'!Q645*EXP((IR-div)*(5-Q$3))-strike_2)</f>
        <v>38850648.746949084</v>
      </c>
      <c r="R645" s="48">
        <f>notional_2*EXP(-IR*(5-R$3))*('2. Stock Price 2'!R645*EXP((IR-div)*(5-R$3))-strike_2)</f>
        <v>68998305.233372435</v>
      </c>
      <c r="S645" s="48">
        <f>notional_2*EXP(-IR*(5-S$3))*('2. Stock Price 2'!S645*EXP((IR-div)*(5-S$3))-strike_2)</f>
        <v>61738060.283788554</v>
      </c>
      <c r="T645" s="48">
        <f>notional_2*EXP(-IR*(5-T$3))*('2. Stock Price 2'!T645*EXP((IR-div)*(5-T$3))-strike_2)</f>
        <v>51267708.041846991</v>
      </c>
      <c r="U645" s="48">
        <f>notional_2*EXP(-IR*(5-U$3))*('2. Stock Price 2'!U645*EXP((IR-div)*(5-U$3))-strike_2)</f>
        <v>43500741.121568233</v>
      </c>
      <c r="V645" s="48">
        <f>notional_2*EXP(-IR*(5-V$3))*('2. Stock Price 2'!V645*EXP((IR-div)*(5-V$3))-strike_2)</f>
        <v>42679169.056092426</v>
      </c>
      <c r="W645" s="49">
        <f>notional_2*EXP(-IR*(5-W$3))*('2. Stock Price 2'!W645*EXP((IR-div)*(5-W$3))-strike_2)</f>
        <v>36272356.86870563</v>
      </c>
    </row>
    <row r="646" spans="2:23" x14ac:dyDescent="0.35">
      <c r="B646" s="9" t="s">
        <v>642</v>
      </c>
      <c r="C646" s="11">
        <f>EXP(-IR*(5-C$3))*('2. Stock Price 1'!C646*EXP((IR-div)*(5-C$3))-strike)</f>
        <v>0</v>
      </c>
      <c r="D646" s="48">
        <f>notional_2*EXP(-IR*(5-D$3))*('2. Stock Price 2'!D646*EXP((IR-div)*(5-D$3))-strike_2)</f>
        <v>-8524.0004227689515</v>
      </c>
      <c r="E646" s="48">
        <f>notional_2*EXP(-IR*(5-E$3))*('2. Stock Price 2'!E646*EXP((IR-div)*(5-E$3))-strike_2)</f>
        <v>8255937.1853815513</v>
      </c>
      <c r="F646" s="48">
        <f>notional_2*EXP(-IR*(5-F$3))*('2. Stock Price 2'!F646*EXP((IR-div)*(5-F$3))-strike_2)</f>
        <v>32599081.886359237</v>
      </c>
      <c r="G646" s="48">
        <f>notional_2*EXP(-IR*(5-G$3))*('2. Stock Price 2'!G646*EXP((IR-div)*(5-G$3))-strike_2)</f>
        <v>30322024.25601019</v>
      </c>
      <c r="H646" s="48">
        <f>notional_2*EXP(-IR*(5-H$3))*('2. Stock Price 2'!H646*EXP((IR-div)*(5-H$3))-strike_2)</f>
        <v>35317977.242274851</v>
      </c>
      <c r="I646" s="48">
        <f>notional_2*EXP(-IR*(5-I$3))*('2. Stock Price 2'!I646*EXP((IR-div)*(5-I$3))-strike_2)</f>
        <v>31311190.592943139</v>
      </c>
      <c r="J646" s="48">
        <f>notional_2*EXP(-IR*(5-J$3))*('2. Stock Price 2'!J646*EXP((IR-div)*(5-J$3))-strike_2)</f>
        <v>14784258.135131074</v>
      </c>
      <c r="K646" s="48">
        <f>notional_2*EXP(-IR*(5-K$3))*('2. Stock Price 2'!K646*EXP((IR-div)*(5-K$3))-strike_2)</f>
        <v>15551947.752343558</v>
      </c>
      <c r="L646" s="48">
        <f>notional_2*EXP(-IR*(5-L$3))*('2. Stock Price 2'!L646*EXP((IR-div)*(5-L$3))-strike_2)</f>
        <v>2222962.2652606047</v>
      </c>
      <c r="M646" s="48">
        <f>notional_2*EXP(-IR*(5-M$3))*('2. Stock Price 2'!M646*EXP((IR-div)*(5-M$3))-strike_2)</f>
        <v>-12857137.446414962</v>
      </c>
      <c r="N646" s="48">
        <f>notional_2*EXP(-IR*(5-N$3))*('2. Stock Price 2'!N646*EXP((IR-div)*(5-N$3))-strike_2)</f>
        <v>-23260742.053894941</v>
      </c>
      <c r="O646" s="48">
        <f>notional_2*EXP(-IR*(5-O$3))*('2. Stock Price 2'!O646*EXP((IR-div)*(5-O$3))-strike_2)</f>
        <v>-23850922.601277575</v>
      </c>
      <c r="P646" s="48">
        <f>notional_2*EXP(-IR*(5-P$3))*('2. Stock Price 2'!P646*EXP((IR-div)*(5-P$3))-strike_2)</f>
        <v>-13299281.507615136</v>
      </c>
      <c r="Q646" s="48">
        <f>notional_2*EXP(-IR*(5-Q$3))*('2. Stock Price 2'!Q646*EXP((IR-div)*(5-Q$3))-strike_2)</f>
        <v>-23997206.213722069</v>
      </c>
      <c r="R646" s="48">
        <f>notional_2*EXP(-IR*(5-R$3))*('2. Stock Price 2'!R646*EXP((IR-div)*(5-R$3))-strike_2)</f>
        <v>-18749673.94598319</v>
      </c>
      <c r="S646" s="48">
        <f>notional_2*EXP(-IR*(5-S$3))*('2. Stock Price 2'!S646*EXP((IR-div)*(5-S$3))-strike_2)</f>
        <v>-6816052.509359993</v>
      </c>
      <c r="T646" s="48">
        <f>notional_2*EXP(-IR*(5-T$3))*('2. Stock Price 2'!T646*EXP((IR-div)*(5-T$3))-strike_2)</f>
        <v>4757439.3991332734</v>
      </c>
      <c r="U646" s="48">
        <f>notional_2*EXP(-IR*(5-U$3))*('2. Stock Price 2'!U646*EXP((IR-div)*(5-U$3))-strike_2)</f>
        <v>-4687412.9987135837</v>
      </c>
      <c r="V646" s="48">
        <f>notional_2*EXP(-IR*(5-V$3))*('2. Stock Price 2'!V646*EXP((IR-div)*(5-V$3))-strike_2)</f>
        <v>-13998793.758142794</v>
      </c>
      <c r="W646" s="49">
        <f>notional_2*EXP(-IR*(5-W$3))*('2. Stock Price 2'!W646*EXP((IR-div)*(5-W$3))-strike_2)</f>
        <v>-19944128.197692692</v>
      </c>
    </row>
    <row r="647" spans="2:23" x14ac:dyDescent="0.35">
      <c r="B647" s="9" t="s">
        <v>643</v>
      </c>
      <c r="C647" s="11">
        <f>EXP(-IR*(5-C$3))*('2. Stock Price 1'!C647*EXP((IR-div)*(5-C$3))-strike)</f>
        <v>0</v>
      </c>
      <c r="D647" s="48">
        <f>notional_2*EXP(-IR*(5-D$3))*('2. Stock Price 2'!D647*EXP((IR-div)*(5-D$3))-strike_2)</f>
        <v>-8246524.3191641448</v>
      </c>
      <c r="E647" s="48">
        <f>notional_2*EXP(-IR*(5-E$3))*('2. Stock Price 2'!E647*EXP((IR-div)*(5-E$3))-strike_2)</f>
        <v>-7716030.84908156</v>
      </c>
      <c r="F647" s="48">
        <f>notional_2*EXP(-IR*(5-F$3))*('2. Stock Price 2'!F647*EXP((IR-div)*(5-F$3))-strike_2)</f>
        <v>-7343184.1456717821</v>
      </c>
      <c r="G647" s="48">
        <f>notional_2*EXP(-IR*(5-G$3))*('2. Stock Price 2'!G647*EXP((IR-div)*(5-G$3))-strike_2)</f>
        <v>-11913093.420419885</v>
      </c>
      <c r="H647" s="48">
        <f>notional_2*EXP(-IR*(5-H$3))*('2. Stock Price 2'!H647*EXP((IR-div)*(5-H$3))-strike_2)</f>
        <v>-14018765.540260686</v>
      </c>
      <c r="I647" s="48">
        <f>notional_2*EXP(-IR*(5-I$3))*('2. Stock Price 2'!I647*EXP((IR-div)*(5-I$3))-strike_2)</f>
        <v>-9652781.5256895274</v>
      </c>
      <c r="J647" s="48">
        <f>notional_2*EXP(-IR*(5-J$3))*('2. Stock Price 2'!J647*EXP((IR-div)*(5-J$3))-strike_2)</f>
        <v>-9548367.7679872271</v>
      </c>
      <c r="K647" s="48">
        <f>notional_2*EXP(-IR*(5-K$3))*('2. Stock Price 2'!K647*EXP((IR-div)*(5-K$3))-strike_2)</f>
        <v>-21073594.442826249</v>
      </c>
      <c r="L647" s="48">
        <f>notional_2*EXP(-IR*(5-L$3))*('2. Stock Price 2'!L647*EXP((IR-div)*(5-L$3))-strike_2)</f>
        <v>-22040651.249096364</v>
      </c>
      <c r="M647" s="48">
        <f>notional_2*EXP(-IR*(5-M$3))*('2. Stock Price 2'!M647*EXP((IR-div)*(5-M$3))-strike_2)</f>
        <v>-33307863.705613151</v>
      </c>
      <c r="N647" s="48">
        <f>notional_2*EXP(-IR*(5-N$3))*('2. Stock Price 2'!N647*EXP((IR-div)*(5-N$3))-strike_2)</f>
        <v>-32948549.187318493</v>
      </c>
      <c r="O647" s="48">
        <f>notional_2*EXP(-IR*(5-O$3))*('2. Stock Price 2'!O647*EXP((IR-div)*(5-O$3))-strike_2)</f>
        <v>-32140314.745820999</v>
      </c>
      <c r="P647" s="48">
        <f>notional_2*EXP(-IR*(5-P$3))*('2. Stock Price 2'!P647*EXP((IR-div)*(5-P$3))-strike_2)</f>
        <v>-38393081.967328303</v>
      </c>
      <c r="Q647" s="48">
        <f>notional_2*EXP(-IR*(5-Q$3))*('2. Stock Price 2'!Q647*EXP((IR-div)*(5-Q$3))-strike_2)</f>
        <v>-35866545.79724104</v>
      </c>
      <c r="R647" s="48">
        <f>notional_2*EXP(-IR*(5-R$3))*('2. Stock Price 2'!R647*EXP((IR-div)*(5-R$3))-strike_2)</f>
        <v>-43487615.21233388</v>
      </c>
      <c r="S647" s="48">
        <f>notional_2*EXP(-IR*(5-S$3))*('2. Stock Price 2'!S647*EXP((IR-div)*(5-S$3))-strike_2)</f>
        <v>-39449992.526770033</v>
      </c>
      <c r="T647" s="48">
        <f>notional_2*EXP(-IR*(5-T$3))*('2. Stock Price 2'!T647*EXP((IR-div)*(5-T$3))-strike_2)</f>
        <v>-41767893.333204821</v>
      </c>
      <c r="U647" s="48">
        <f>notional_2*EXP(-IR*(5-U$3))*('2. Stock Price 2'!U647*EXP((IR-div)*(5-U$3))-strike_2)</f>
        <v>-44713580.641546436</v>
      </c>
      <c r="V647" s="48">
        <f>notional_2*EXP(-IR*(5-V$3))*('2. Stock Price 2'!V647*EXP((IR-div)*(5-V$3))-strike_2)</f>
        <v>-48263014.680938177</v>
      </c>
      <c r="W647" s="49">
        <f>notional_2*EXP(-IR*(5-W$3))*('2. Stock Price 2'!W647*EXP((IR-div)*(5-W$3))-strike_2)</f>
        <v>-58396259.494238153</v>
      </c>
    </row>
    <row r="648" spans="2:23" x14ac:dyDescent="0.35">
      <c r="B648" s="9" t="s">
        <v>644</v>
      </c>
      <c r="C648" s="11">
        <f>EXP(-IR*(5-C$3))*('2. Stock Price 1'!C648*EXP((IR-div)*(5-C$3))-strike)</f>
        <v>0</v>
      </c>
      <c r="D648" s="48">
        <f>notional_2*EXP(-IR*(5-D$3))*('2. Stock Price 2'!D648*EXP((IR-div)*(5-D$3))-strike_2)</f>
        <v>5428577.1637326861</v>
      </c>
      <c r="E648" s="48">
        <f>notional_2*EXP(-IR*(5-E$3))*('2. Stock Price 2'!E648*EXP((IR-div)*(5-E$3))-strike_2)</f>
        <v>10597642.211513594</v>
      </c>
      <c r="F648" s="48">
        <f>notional_2*EXP(-IR*(5-F$3))*('2. Stock Price 2'!F648*EXP((IR-div)*(5-F$3))-strike_2)</f>
        <v>9387248.6020203698</v>
      </c>
      <c r="G648" s="48">
        <f>notional_2*EXP(-IR*(5-G$3))*('2. Stock Price 2'!G648*EXP((IR-div)*(5-G$3))-strike_2)</f>
        <v>2004823.7767604841</v>
      </c>
      <c r="H648" s="48">
        <f>notional_2*EXP(-IR*(5-H$3))*('2. Stock Price 2'!H648*EXP((IR-div)*(5-H$3))-strike_2)</f>
        <v>2482878.9999659527</v>
      </c>
      <c r="I648" s="48">
        <f>notional_2*EXP(-IR*(5-I$3))*('2. Stock Price 2'!I648*EXP((IR-div)*(5-I$3))-strike_2)</f>
        <v>20069889.413845312</v>
      </c>
      <c r="J648" s="48">
        <f>notional_2*EXP(-IR*(5-J$3))*('2. Stock Price 2'!J648*EXP((IR-div)*(5-J$3))-strike_2)</f>
        <v>10670325.546133332</v>
      </c>
      <c r="K648" s="48">
        <f>notional_2*EXP(-IR*(5-K$3))*('2. Stock Price 2'!K648*EXP((IR-div)*(5-K$3))-strike_2)</f>
        <v>7578488.9727670643</v>
      </c>
      <c r="L648" s="48">
        <f>notional_2*EXP(-IR*(5-L$3))*('2. Stock Price 2'!L648*EXP((IR-div)*(5-L$3))-strike_2)</f>
        <v>11661939.311571009</v>
      </c>
      <c r="M648" s="48">
        <f>notional_2*EXP(-IR*(5-M$3))*('2. Stock Price 2'!M648*EXP((IR-div)*(5-M$3))-strike_2)</f>
        <v>111782.76104216352</v>
      </c>
      <c r="N648" s="48">
        <f>notional_2*EXP(-IR*(5-N$3))*('2. Stock Price 2'!N648*EXP((IR-div)*(5-N$3))-strike_2)</f>
        <v>9428836.3420228362</v>
      </c>
      <c r="O648" s="48">
        <f>notional_2*EXP(-IR*(5-O$3))*('2. Stock Price 2'!O648*EXP((IR-div)*(5-O$3))-strike_2)</f>
        <v>1887834.5727855032</v>
      </c>
      <c r="P648" s="48">
        <f>notional_2*EXP(-IR*(5-P$3))*('2. Stock Price 2'!P648*EXP((IR-div)*(5-P$3))-strike_2)</f>
        <v>399427.87487701094</v>
      </c>
      <c r="Q648" s="48">
        <f>notional_2*EXP(-IR*(5-Q$3))*('2. Stock Price 2'!Q648*EXP((IR-div)*(5-Q$3))-strike_2)</f>
        <v>-4996586.7371595083</v>
      </c>
      <c r="R648" s="48">
        <f>notional_2*EXP(-IR*(5-R$3))*('2. Stock Price 2'!R648*EXP((IR-div)*(5-R$3))-strike_2)</f>
        <v>-12011403.163034091</v>
      </c>
      <c r="S648" s="48">
        <f>notional_2*EXP(-IR*(5-S$3))*('2. Stock Price 2'!S648*EXP((IR-div)*(5-S$3))-strike_2)</f>
        <v>4479700.4504133537</v>
      </c>
      <c r="T648" s="48">
        <f>notional_2*EXP(-IR*(5-T$3))*('2. Stock Price 2'!T648*EXP((IR-div)*(5-T$3))-strike_2)</f>
        <v>1624074.1168325951</v>
      </c>
      <c r="U648" s="48">
        <f>notional_2*EXP(-IR*(5-U$3))*('2. Stock Price 2'!U648*EXP((IR-div)*(5-U$3))-strike_2)</f>
        <v>-236951.24231101776</v>
      </c>
      <c r="V648" s="48">
        <f>notional_2*EXP(-IR*(5-V$3))*('2. Stock Price 2'!V648*EXP((IR-div)*(5-V$3))-strike_2)</f>
        <v>-999257.71035880048</v>
      </c>
      <c r="W648" s="49">
        <f>notional_2*EXP(-IR*(5-W$3))*('2. Stock Price 2'!W648*EXP((IR-div)*(5-W$3))-strike_2)</f>
        <v>-10052961.548129147</v>
      </c>
    </row>
    <row r="649" spans="2:23" x14ac:dyDescent="0.35">
      <c r="B649" s="9" t="s">
        <v>645</v>
      </c>
      <c r="C649" s="11">
        <f>EXP(-IR*(5-C$3))*('2. Stock Price 1'!C649*EXP((IR-div)*(5-C$3))-strike)</f>
        <v>0</v>
      </c>
      <c r="D649" s="48">
        <f>notional_2*EXP(-IR*(5-D$3))*('2. Stock Price 2'!D649*EXP((IR-div)*(5-D$3))-strike_2)</f>
        <v>-6304051.0016592881</v>
      </c>
      <c r="E649" s="48">
        <f>notional_2*EXP(-IR*(5-E$3))*('2. Stock Price 2'!E649*EXP((IR-div)*(5-E$3))-strike_2)</f>
        <v>-8730457.4710445721</v>
      </c>
      <c r="F649" s="48">
        <f>notional_2*EXP(-IR*(5-F$3))*('2. Stock Price 2'!F649*EXP((IR-div)*(5-F$3))-strike_2)</f>
        <v>-9998514.08756686</v>
      </c>
      <c r="G649" s="48">
        <f>notional_2*EXP(-IR*(5-G$3))*('2. Stock Price 2'!G649*EXP((IR-div)*(5-G$3))-strike_2)</f>
        <v>-9149918.2242180295</v>
      </c>
      <c r="H649" s="48">
        <f>notional_2*EXP(-IR*(5-H$3))*('2. Stock Price 2'!H649*EXP((IR-div)*(5-H$3))-strike_2)</f>
        <v>-13770760.03527806</v>
      </c>
      <c r="I649" s="48">
        <f>notional_2*EXP(-IR*(5-I$3))*('2. Stock Price 2'!I649*EXP((IR-div)*(5-I$3))-strike_2)</f>
        <v>-18729117.366538979</v>
      </c>
      <c r="J649" s="48">
        <f>notional_2*EXP(-IR*(5-J$3))*('2. Stock Price 2'!J649*EXP((IR-div)*(5-J$3))-strike_2)</f>
        <v>-12525621.731821105</v>
      </c>
      <c r="K649" s="48">
        <f>notional_2*EXP(-IR*(5-K$3))*('2. Stock Price 2'!K649*EXP((IR-div)*(5-K$3))-strike_2)</f>
        <v>-19696601.983247366</v>
      </c>
      <c r="L649" s="48">
        <f>notional_2*EXP(-IR*(5-L$3))*('2. Stock Price 2'!L649*EXP((IR-div)*(5-L$3))-strike_2)</f>
        <v>-12333757.029079134</v>
      </c>
      <c r="M649" s="48">
        <f>notional_2*EXP(-IR*(5-M$3))*('2. Stock Price 2'!M649*EXP((IR-div)*(5-M$3))-strike_2)</f>
        <v>-9336119.0315311179</v>
      </c>
      <c r="N649" s="48">
        <f>notional_2*EXP(-IR*(5-N$3))*('2. Stock Price 2'!N649*EXP((IR-div)*(5-N$3))-strike_2)</f>
        <v>-4703923.5851827422</v>
      </c>
      <c r="O649" s="48">
        <f>notional_2*EXP(-IR*(5-O$3))*('2. Stock Price 2'!O649*EXP((IR-div)*(5-O$3))-strike_2)</f>
        <v>3403041.9303901074</v>
      </c>
      <c r="P649" s="48">
        <f>notional_2*EXP(-IR*(5-P$3))*('2. Stock Price 2'!P649*EXP((IR-div)*(5-P$3))-strike_2)</f>
        <v>-7152277.7446182268</v>
      </c>
      <c r="Q649" s="48">
        <f>notional_2*EXP(-IR*(5-Q$3))*('2. Stock Price 2'!Q649*EXP((IR-div)*(5-Q$3))-strike_2)</f>
        <v>1320153.1704520776</v>
      </c>
      <c r="R649" s="48">
        <f>notional_2*EXP(-IR*(5-R$3))*('2. Stock Price 2'!R649*EXP((IR-div)*(5-R$3))-strike_2)</f>
        <v>-3706426.1780542638</v>
      </c>
      <c r="S649" s="48">
        <f>notional_2*EXP(-IR*(5-S$3))*('2. Stock Price 2'!S649*EXP((IR-div)*(5-S$3))-strike_2)</f>
        <v>-16627607.351640588</v>
      </c>
      <c r="T649" s="48">
        <f>notional_2*EXP(-IR*(5-T$3))*('2. Stock Price 2'!T649*EXP((IR-div)*(5-T$3))-strike_2)</f>
        <v>-28584793.453779612</v>
      </c>
      <c r="U649" s="48">
        <f>notional_2*EXP(-IR*(5-U$3))*('2. Stock Price 2'!U649*EXP((IR-div)*(5-U$3))-strike_2)</f>
        <v>-29812226.626282491</v>
      </c>
      <c r="V649" s="48">
        <f>notional_2*EXP(-IR*(5-V$3))*('2. Stock Price 2'!V649*EXP((IR-div)*(5-V$3))-strike_2)</f>
        <v>-36483068.103005685</v>
      </c>
      <c r="W649" s="49">
        <f>notional_2*EXP(-IR*(5-W$3))*('2. Stock Price 2'!W649*EXP((IR-div)*(5-W$3))-strike_2)</f>
        <v>-37497123.707814857</v>
      </c>
    </row>
    <row r="650" spans="2:23" x14ac:dyDescent="0.35">
      <c r="B650" s="9" t="s">
        <v>646</v>
      </c>
      <c r="C650" s="11">
        <f>EXP(-IR*(5-C$3))*('2. Stock Price 1'!C650*EXP((IR-div)*(5-C$3))-strike)</f>
        <v>0</v>
      </c>
      <c r="D650" s="48">
        <f>notional_2*EXP(-IR*(5-D$3))*('2. Stock Price 2'!D650*EXP((IR-div)*(5-D$3))-strike_2)</f>
        <v>-4224631.6866039503</v>
      </c>
      <c r="E650" s="48">
        <f>notional_2*EXP(-IR*(5-E$3))*('2. Stock Price 2'!E650*EXP((IR-div)*(5-E$3))-strike_2)</f>
        <v>3603132.7371373046</v>
      </c>
      <c r="F650" s="48">
        <f>notional_2*EXP(-IR*(5-F$3))*('2. Stock Price 2'!F650*EXP((IR-div)*(5-F$3))-strike_2)</f>
        <v>-223208.95720272989</v>
      </c>
      <c r="G650" s="48">
        <f>notional_2*EXP(-IR*(5-G$3))*('2. Stock Price 2'!G650*EXP((IR-div)*(5-G$3))-strike_2)</f>
        <v>-14050995.495420799</v>
      </c>
      <c r="H650" s="48">
        <f>notional_2*EXP(-IR*(5-H$3))*('2. Stock Price 2'!H650*EXP((IR-div)*(5-H$3))-strike_2)</f>
        <v>-5727393.9696810134</v>
      </c>
      <c r="I650" s="48">
        <f>notional_2*EXP(-IR*(5-I$3))*('2. Stock Price 2'!I650*EXP((IR-div)*(5-I$3))-strike_2)</f>
        <v>-7040196.3204549616</v>
      </c>
      <c r="J650" s="48">
        <f>notional_2*EXP(-IR*(5-J$3))*('2. Stock Price 2'!J650*EXP((IR-div)*(5-J$3))-strike_2)</f>
        <v>-2060202.1689627909</v>
      </c>
      <c r="K650" s="48">
        <f>notional_2*EXP(-IR*(5-K$3))*('2. Stock Price 2'!K650*EXP((IR-div)*(5-K$3))-strike_2)</f>
        <v>-6203894.9735948946</v>
      </c>
      <c r="L650" s="48">
        <f>notional_2*EXP(-IR*(5-L$3))*('2. Stock Price 2'!L650*EXP((IR-div)*(5-L$3))-strike_2)</f>
        <v>-3552177.2873942717</v>
      </c>
      <c r="M650" s="48">
        <f>notional_2*EXP(-IR*(5-M$3))*('2. Stock Price 2'!M650*EXP((IR-div)*(5-M$3))-strike_2)</f>
        <v>-824243.14146969747</v>
      </c>
      <c r="N650" s="48">
        <f>notional_2*EXP(-IR*(5-N$3))*('2. Stock Price 2'!N650*EXP((IR-div)*(5-N$3))-strike_2)</f>
        <v>6342323.6392494012</v>
      </c>
      <c r="O650" s="48">
        <f>notional_2*EXP(-IR*(5-O$3))*('2. Stock Price 2'!O650*EXP((IR-div)*(5-O$3))-strike_2)</f>
        <v>14377892.115750598</v>
      </c>
      <c r="P650" s="48">
        <f>notional_2*EXP(-IR*(5-P$3))*('2. Stock Price 2'!P650*EXP((IR-div)*(5-P$3))-strike_2)</f>
        <v>-2408482.1923245201</v>
      </c>
      <c r="Q650" s="48">
        <f>notional_2*EXP(-IR*(5-Q$3))*('2. Stock Price 2'!Q650*EXP((IR-div)*(5-Q$3))-strike_2)</f>
        <v>-5814079.3600615961</v>
      </c>
      <c r="R650" s="48">
        <f>notional_2*EXP(-IR*(5-R$3))*('2. Stock Price 2'!R650*EXP((IR-div)*(5-R$3))-strike_2)</f>
        <v>-8368543.0279870555</v>
      </c>
      <c r="S650" s="48">
        <f>notional_2*EXP(-IR*(5-S$3))*('2. Stock Price 2'!S650*EXP((IR-div)*(5-S$3))-strike_2)</f>
        <v>4482586.8992230482</v>
      </c>
      <c r="T650" s="48">
        <f>notional_2*EXP(-IR*(5-T$3))*('2. Stock Price 2'!T650*EXP((IR-div)*(5-T$3))-strike_2)</f>
        <v>-11187010.86971572</v>
      </c>
      <c r="U650" s="48">
        <f>notional_2*EXP(-IR*(5-U$3))*('2. Stock Price 2'!U650*EXP((IR-div)*(5-U$3))-strike_2)</f>
        <v>-17411172.842558626</v>
      </c>
      <c r="V650" s="48">
        <f>notional_2*EXP(-IR*(5-V$3))*('2. Stock Price 2'!V650*EXP((IR-div)*(5-V$3))-strike_2)</f>
        <v>-14785269.647504928</v>
      </c>
      <c r="W650" s="49">
        <f>notional_2*EXP(-IR*(5-W$3))*('2. Stock Price 2'!W650*EXP((IR-div)*(5-W$3))-strike_2)</f>
        <v>-12854228.283565717</v>
      </c>
    </row>
    <row r="651" spans="2:23" x14ac:dyDescent="0.35">
      <c r="B651" s="9" t="s">
        <v>647</v>
      </c>
      <c r="C651" s="11">
        <f>EXP(-IR*(5-C$3))*('2. Stock Price 1'!C651*EXP((IR-div)*(5-C$3))-strike)</f>
        <v>0</v>
      </c>
      <c r="D651" s="48">
        <f>notional_2*EXP(-IR*(5-D$3))*('2. Stock Price 2'!D651*EXP((IR-div)*(5-D$3))-strike_2)</f>
        <v>-1153382.5350997003</v>
      </c>
      <c r="E651" s="48">
        <f>notional_2*EXP(-IR*(5-E$3))*('2. Stock Price 2'!E651*EXP((IR-div)*(5-E$3))-strike_2)</f>
        <v>9982833.6547648124</v>
      </c>
      <c r="F651" s="48">
        <f>notional_2*EXP(-IR*(5-F$3))*('2. Stock Price 2'!F651*EXP((IR-div)*(5-F$3))-strike_2)</f>
        <v>11585670.424609203</v>
      </c>
      <c r="G651" s="48">
        <f>notional_2*EXP(-IR*(5-G$3))*('2. Stock Price 2'!G651*EXP((IR-div)*(5-G$3))-strike_2)</f>
        <v>21638094.476130966</v>
      </c>
      <c r="H651" s="48">
        <f>notional_2*EXP(-IR*(5-H$3))*('2. Stock Price 2'!H651*EXP((IR-div)*(5-H$3))-strike_2)</f>
        <v>17643777.75114166</v>
      </c>
      <c r="I651" s="48">
        <f>notional_2*EXP(-IR*(5-I$3))*('2. Stock Price 2'!I651*EXP((IR-div)*(5-I$3))-strike_2)</f>
        <v>12194228.764429059</v>
      </c>
      <c r="J651" s="48">
        <f>notional_2*EXP(-IR*(5-J$3))*('2. Stock Price 2'!J651*EXP((IR-div)*(5-J$3))-strike_2)</f>
        <v>16436249.003499739</v>
      </c>
      <c r="K651" s="48">
        <f>notional_2*EXP(-IR*(5-K$3))*('2. Stock Price 2'!K651*EXP((IR-div)*(5-K$3))-strike_2)</f>
        <v>17818727.58543238</v>
      </c>
      <c r="L651" s="48">
        <f>notional_2*EXP(-IR*(5-L$3))*('2. Stock Price 2'!L651*EXP((IR-div)*(5-L$3))-strike_2)</f>
        <v>27816614.144318603</v>
      </c>
      <c r="M651" s="48">
        <f>notional_2*EXP(-IR*(5-M$3))*('2. Stock Price 2'!M651*EXP((IR-div)*(5-M$3))-strike_2)</f>
        <v>24194192.805588</v>
      </c>
      <c r="N651" s="48">
        <f>notional_2*EXP(-IR*(5-N$3))*('2. Stock Price 2'!N651*EXP((IR-div)*(5-N$3))-strike_2)</f>
        <v>34711013.591162637</v>
      </c>
      <c r="O651" s="48">
        <f>notional_2*EXP(-IR*(5-O$3))*('2. Stock Price 2'!O651*EXP((IR-div)*(5-O$3))-strike_2)</f>
        <v>55206913.889022484</v>
      </c>
      <c r="P651" s="48">
        <f>notional_2*EXP(-IR*(5-P$3))*('2. Stock Price 2'!P651*EXP((IR-div)*(5-P$3))-strike_2)</f>
        <v>42023286.803001896</v>
      </c>
      <c r="Q651" s="48">
        <f>notional_2*EXP(-IR*(5-Q$3))*('2. Stock Price 2'!Q651*EXP((IR-div)*(5-Q$3))-strike_2)</f>
        <v>51051066.860676266</v>
      </c>
      <c r="R651" s="48">
        <f>notional_2*EXP(-IR*(5-R$3))*('2. Stock Price 2'!R651*EXP((IR-div)*(5-R$3))-strike_2)</f>
        <v>33785577.325052366</v>
      </c>
      <c r="S651" s="48">
        <f>notional_2*EXP(-IR*(5-S$3))*('2. Stock Price 2'!S651*EXP((IR-div)*(5-S$3))-strike_2)</f>
        <v>40568982.448285215</v>
      </c>
      <c r="T651" s="48">
        <f>notional_2*EXP(-IR*(5-T$3))*('2. Stock Price 2'!T651*EXP((IR-div)*(5-T$3))-strike_2)</f>
        <v>42626095.061529815</v>
      </c>
      <c r="U651" s="48">
        <f>notional_2*EXP(-IR*(5-U$3))*('2. Stock Price 2'!U651*EXP((IR-div)*(5-U$3))-strike_2)</f>
        <v>36858991.820908062</v>
      </c>
      <c r="V651" s="48">
        <f>notional_2*EXP(-IR*(5-V$3))*('2. Stock Price 2'!V651*EXP((IR-div)*(5-V$3))-strike_2)</f>
        <v>41284727.272275686</v>
      </c>
      <c r="W651" s="49">
        <f>notional_2*EXP(-IR*(5-W$3))*('2. Stock Price 2'!W651*EXP((IR-div)*(5-W$3))-strike_2)</f>
        <v>57957883.17078504</v>
      </c>
    </row>
    <row r="652" spans="2:23" x14ac:dyDescent="0.35">
      <c r="B652" s="9" t="s">
        <v>648</v>
      </c>
      <c r="C652" s="11">
        <f>EXP(-IR*(5-C$3))*('2. Stock Price 1'!C652*EXP((IR-div)*(5-C$3))-strike)</f>
        <v>0</v>
      </c>
      <c r="D652" s="48">
        <f>notional_2*EXP(-IR*(5-D$3))*('2. Stock Price 2'!D652*EXP((IR-div)*(5-D$3))-strike_2)</f>
        <v>-464967.27601743984</v>
      </c>
      <c r="E652" s="48">
        <f>notional_2*EXP(-IR*(5-E$3))*('2. Stock Price 2'!E652*EXP((IR-div)*(5-E$3))-strike_2)</f>
        <v>11897552.999971712</v>
      </c>
      <c r="F652" s="48">
        <f>notional_2*EXP(-IR*(5-F$3))*('2. Stock Price 2'!F652*EXP((IR-div)*(5-F$3))-strike_2)</f>
        <v>13764.987219662356</v>
      </c>
      <c r="G652" s="48">
        <f>notional_2*EXP(-IR*(5-G$3))*('2. Stock Price 2'!G652*EXP((IR-div)*(5-G$3))-strike_2)</f>
        <v>5052324.0663472693</v>
      </c>
      <c r="H652" s="48">
        <f>notional_2*EXP(-IR*(5-H$3))*('2. Stock Price 2'!H652*EXP((IR-div)*(5-H$3))-strike_2)</f>
        <v>11226686.077609131</v>
      </c>
      <c r="I652" s="48">
        <f>notional_2*EXP(-IR*(5-I$3))*('2. Stock Price 2'!I652*EXP((IR-div)*(5-I$3))-strike_2)</f>
        <v>10830863.036449241</v>
      </c>
      <c r="J652" s="48">
        <f>notional_2*EXP(-IR*(5-J$3))*('2. Stock Price 2'!J652*EXP((IR-div)*(5-J$3))-strike_2)</f>
        <v>155686.96304662953</v>
      </c>
      <c r="K652" s="48">
        <f>notional_2*EXP(-IR*(5-K$3))*('2. Stock Price 2'!K652*EXP((IR-div)*(5-K$3))-strike_2)</f>
        <v>-4185298.0588829252</v>
      </c>
      <c r="L652" s="48">
        <f>notional_2*EXP(-IR*(5-L$3))*('2. Stock Price 2'!L652*EXP((IR-div)*(5-L$3))-strike_2)</f>
        <v>17430964.544471812</v>
      </c>
      <c r="M652" s="48">
        <f>notional_2*EXP(-IR*(5-M$3))*('2. Stock Price 2'!M652*EXP((IR-div)*(5-M$3))-strike_2)</f>
        <v>25541452.291766658</v>
      </c>
      <c r="N652" s="48">
        <f>notional_2*EXP(-IR*(5-N$3))*('2. Stock Price 2'!N652*EXP((IR-div)*(5-N$3))-strike_2)</f>
        <v>29694973.8017243</v>
      </c>
      <c r="O652" s="48">
        <f>notional_2*EXP(-IR*(5-O$3))*('2. Stock Price 2'!O652*EXP((IR-div)*(5-O$3))-strike_2)</f>
        <v>14870998.598492911</v>
      </c>
      <c r="P652" s="48">
        <f>notional_2*EXP(-IR*(5-P$3))*('2. Stock Price 2'!P652*EXP((IR-div)*(5-P$3))-strike_2)</f>
        <v>15247596.034031251</v>
      </c>
      <c r="Q652" s="48">
        <f>notional_2*EXP(-IR*(5-Q$3))*('2. Stock Price 2'!Q652*EXP((IR-div)*(5-Q$3))-strike_2)</f>
        <v>17196264.459620524</v>
      </c>
      <c r="R652" s="48">
        <f>notional_2*EXP(-IR*(5-R$3))*('2. Stock Price 2'!R652*EXP((IR-div)*(5-R$3))-strike_2)</f>
        <v>24654111.646519322</v>
      </c>
      <c r="S652" s="48">
        <f>notional_2*EXP(-IR*(5-S$3))*('2. Stock Price 2'!S652*EXP((IR-div)*(5-S$3))-strike_2)</f>
        <v>14931246.881043285</v>
      </c>
      <c r="T652" s="48">
        <f>notional_2*EXP(-IR*(5-T$3))*('2. Stock Price 2'!T652*EXP((IR-div)*(5-T$3))-strike_2)</f>
        <v>12367179.369205149</v>
      </c>
      <c r="U652" s="48">
        <f>notional_2*EXP(-IR*(5-U$3))*('2. Stock Price 2'!U652*EXP((IR-div)*(5-U$3))-strike_2)</f>
        <v>10862735.541838083</v>
      </c>
      <c r="V652" s="48">
        <f>notional_2*EXP(-IR*(5-V$3))*('2. Stock Price 2'!V652*EXP((IR-div)*(5-V$3))-strike_2)</f>
        <v>-7789271.7014824674</v>
      </c>
      <c r="W652" s="49">
        <f>notional_2*EXP(-IR*(5-W$3))*('2. Stock Price 2'!W652*EXP((IR-div)*(5-W$3))-strike_2)</f>
        <v>-251323.02718971288</v>
      </c>
    </row>
    <row r="653" spans="2:23" x14ac:dyDescent="0.35">
      <c r="B653" s="9" t="s">
        <v>649</v>
      </c>
      <c r="C653" s="11">
        <f>EXP(-IR*(5-C$3))*('2. Stock Price 1'!C653*EXP((IR-div)*(5-C$3))-strike)</f>
        <v>0</v>
      </c>
      <c r="D653" s="48">
        <f>notional_2*EXP(-IR*(5-D$3))*('2. Stock Price 2'!D653*EXP((IR-div)*(5-D$3))-strike_2)</f>
        <v>3065924.8867569864</v>
      </c>
      <c r="E653" s="48">
        <f>notional_2*EXP(-IR*(5-E$3))*('2. Stock Price 2'!E653*EXP((IR-div)*(5-E$3))-strike_2)</f>
        <v>-5062500.3874474671</v>
      </c>
      <c r="F653" s="48">
        <f>notional_2*EXP(-IR*(5-F$3))*('2. Stock Price 2'!F653*EXP((IR-div)*(5-F$3))-strike_2)</f>
        <v>-6979905.974905815</v>
      </c>
      <c r="G653" s="48">
        <f>notional_2*EXP(-IR*(5-G$3))*('2. Stock Price 2'!G653*EXP((IR-div)*(5-G$3))-strike_2)</f>
        <v>-4262800.191020444</v>
      </c>
      <c r="H653" s="48">
        <f>notional_2*EXP(-IR*(5-H$3))*('2. Stock Price 2'!H653*EXP((IR-div)*(5-H$3))-strike_2)</f>
        <v>-3814911.6866624141</v>
      </c>
      <c r="I653" s="48">
        <f>notional_2*EXP(-IR*(5-I$3))*('2. Stock Price 2'!I653*EXP((IR-div)*(5-I$3))-strike_2)</f>
        <v>4182290.8369097058</v>
      </c>
      <c r="J653" s="48">
        <f>notional_2*EXP(-IR*(5-J$3))*('2. Stock Price 2'!J653*EXP((IR-div)*(5-J$3))-strike_2)</f>
        <v>920044.93142045371</v>
      </c>
      <c r="K653" s="48">
        <f>notional_2*EXP(-IR*(5-K$3))*('2. Stock Price 2'!K653*EXP((IR-div)*(5-K$3))-strike_2)</f>
        <v>2635927.5504164039</v>
      </c>
      <c r="L653" s="48">
        <f>notional_2*EXP(-IR*(5-L$3))*('2. Stock Price 2'!L653*EXP((IR-div)*(5-L$3))-strike_2)</f>
        <v>13599824.218229072</v>
      </c>
      <c r="M653" s="48">
        <f>notional_2*EXP(-IR*(5-M$3))*('2. Stock Price 2'!M653*EXP((IR-div)*(5-M$3))-strike_2)</f>
        <v>14586155.809043931</v>
      </c>
      <c r="N653" s="48">
        <f>notional_2*EXP(-IR*(5-N$3))*('2. Stock Price 2'!N653*EXP((IR-div)*(5-N$3))-strike_2)</f>
        <v>23528929.111148182</v>
      </c>
      <c r="O653" s="48">
        <f>notional_2*EXP(-IR*(5-O$3))*('2. Stock Price 2'!O653*EXP((IR-div)*(5-O$3))-strike_2)</f>
        <v>17214475.51440509</v>
      </c>
      <c r="P653" s="48">
        <f>notional_2*EXP(-IR*(5-P$3))*('2. Stock Price 2'!P653*EXP((IR-div)*(5-P$3))-strike_2)</f>
        <v>9768664.1590798628</v>
      </c>
      <c r="Q653" s="48">
        <f>notional_2*EXP(-IR*(5-Q$3))*('2. Stock Price 2'!Q653*EXP((IR-div)*(5-Q$3))-strike_2)</f>
        <v>17798034.423492029</v>
      </c>
      <c r="R653" s="48">
        <f>notional_2*EXP(-IR*(5-R$3))*('2. Stock Price 2'!R653*EXP((IR-div)*(5-R$3))-strike_2)</f>
        <v>7916019.3328848938</v>
      </c>
      <c r="S653" s="48">
        <f>notional_2*EXP(-IR*(5-S$3))*('2. Stock Price 2'!S653*EXP((IR-div)*(5-S$3))-strike_2)</f>
        <v>19282855.061470624</v>
      </c>
      <c r="T653" s="48">
        <f>notional_2*EXP(-IR*(5-T$3))*('2. Stock Price 2'!T653*EXP((IR-div)*(5-T$3))-strike_2)</f>
        <v>14938438.382674251</v>
      </c>
      <c r="U653" s="48">
        <f>notional_2*EXP(-IR*(5-U$3))*('2. Stock Price 2'!U653*EXP((IR-div)*(5-U$3))-strike_2)</f>
        <v>350827.74526746199</v>
      </c>
      <c r="V653" s="48">
        <f>notional_2*EXP(-IR*(5-V$3))*('2. Stock Price 2'!V653*EXP((IR-div)*(5-V$3))-strike_2)</f>
        <v>-3990076.6206210135</v>
      </c>
      <c r="W653" s="49">
        <f>notional_2*EXP(-IR*(5-W$3))*('2. Stock Price 2'!W653*EXP((IR-div)*(5-W$3))-strike_2)</f>
        <v>-13121376.020425914</v>
      </c>
    </row>
    <row r="654" spans="2:23" x14ac:dyDescent="0.35">
      <c r="B654" s="9" t="s">
        <v>650</v>
      </c>
      <c r="C654" s="11">
        <f>EXP(-IR*(5-C$3))*('2. Stock Price 1'!C654*EXP((IR-div)*(5-C$3))-strike)</f>
        <v>0</v>
      </c>
      <c r="D654" s="48">
        <f>notional_2*EXP(-IR*(5-D$3))*('2. Stock Price 2'!D654*EXP((IR-div)*(5-D$3))-strike_2)</f>
        <v>-8222911.6451637456</v>
      </c>
      <c r="E654" s="48">
        <f>notional_2*EXP(-IR*(5-E$3))*('2. Stock Price 2'!E654*EXP((IR-div)*(5-E$3))-strike_2)</f>
        <v>-3537988.1803739769</v>
      </c>
      <c r="F654" s="48">
        <f>notional_2*EXP(-IR*(5-F$3))*('2. Stock Price 2'!F654*EXP((IR-div)*(5-F$3))-strike_2)</f>
        <v>16586502.735915592</v>
      </c>
      <c r="G654" s="48">
        <f>notional_2*EXP(-IR*(5-G$3))*('2. Stock Price 2'!G654*EXP((IR-div)*(5-G$3))-strike_2)</f>
        <v>3771127.8638177933</v>
      </c>
      <c r="H654" s="48">
        <f>notional_2*EXP(-IR*(5-H$3))*('2. Stock Price 2'!H654*EXP((IR-div)*(5-H$3))-strike_2)</f>
        <v>-7269355.6201551808</v>
      </c>
      <c r="I654" s="48">
        <f>notional_2*EXP(-IR*(5-I$3))*('2. Stock Price 2'!I654*EXP((IR-div)*(5-I$3))-strike_2)</f>
        <v>-8015025.314383002</v>
      </c>
      <c r="J654" s="48">
        <f>notional_2*EXP(-IR*(5-J$3))*('2. Stock Price 2'!J654*EXP((IR-div)*(5-J$3))-strike_2)</f>
        <v>-13809053.871993171</v>
      </c>
      <c r="K654" s="48">
        <f>notional_2*EXP(-IR*(5-K$3))*('2. Stock Price 2'!K654*EXP((IR-div)*(5-K$3))-strike_2)</f>
        <v>-12519156.403904134</v>
      </c>
      <c r="L654" s="48">
        <f>notional_2*EXP(-IR*(5-L$3))*('2. Stock Price 2'!L654*EXP((IR-div)*(5-L$3))-strike_2)</f>
        <v>-12937090.007729121</v>
      </c>
      <c r="M654" s="48">
        <f>notional_2*EXP(-IR*(5-M$3))*('2. Stock Price 2'!M654*EXP((IR-div)*(5-M$3))-strike_2)</f>
        <v>476340.5086086017</v>
      </c>
      <c r="N654" s="48">
        <f>notional_2*EXP(-IR*(5-N$3))*('2. Stock Price 2'!N654*EXP((IR-div)*(5-N$3))-strike_2)</f>
        <v>-3298579.2333956617</v>
      </c>
      <c r="O654" s="48">
        <f>notional_2*EXP(-IR*(5-O$3))*('2. Stock Price 2'!O654*EXP((IR-div)*(5-O$3))-strike_2)</f>
        <v>-6130907.6953740194</v>
      </c>
      <c r="P654" s="48">
        <f>notional_2*EXP(-IR*(5-P$3))*('2. Stock Price 2'!P654*EXP((IR-div)*(5-P$3))-strike_2)</f>
        <v>-17347143.020027135</v>
      </c>
      <c r="Q654" s="48">
        <f>notional_2*EXP(-IR*(5-Q$3))*('2. Stock Price 2'!Q654*EXP((IR-div)*(5-Q$3))-strike_2)</f>
        <v>-19127568.728665635</v>
      </c>
      <c r="R654" s="48">
        <f>notional_2*EXP(-IR*(5-R$3))*('2. Stock Price 2'!R654*EXP((IR-div)*(5-R$3))-strike_2)</f>
        <v>-28378112.263616621</v>
      </c>
      <c r="S654" s="48">
        <f>notional_2*EXP(-IR*(5-S$3))*('2. Stock Price 2'!S654*EXP((IR-div)*(5-S$3))-strike_2)</f>
        <v>-21890499.93391547</v>
      </c>
      <c r="T654" s="48">
        <f>notional_2*EXP(-IR*(5-T$3))*('2. Stock Price 2'!T654*EXP((IR-div)*(5-T$3))-strike_2)</f>
        <v>-19358547.302508052</v>
      </c>
      <c r="U654" s="48">
        <f>notional_2*EXP(-IR*(5-U$3))*('2. Stock Price 2'!U654*EXP((IR-div)*(5-U$3))-strike_2)</f>
        <v>-19051070.074653719</v>
      </c>
      <c r="V654" s="48">
        <f>notional_2*EXP(-IR*(5-V$3))*('2. Stock Price 2'!V654*EXP((IR-div)*(5-V$3))-strike_2)</f>
        <v>-6183300.1084833071</v>
      </c>
      <c r="W654" s="49">
        <f>notional_2*EXP(-IR*(5-W$3))*('2. Stock Price 2'!W654*EXP((IR-div)*(5-W$3))-strike_2)</f>
        <v>-4639897.0386978816</v>
      </c>
    </row>
    <row r="655" spans="2:23" x14ac:dyDescent="0.35">
      <c r="B655" s="9" t="s">
        <v>651</v>
      </c>
      <c r="C655" s="11">
        <f>EXP(-IR*(5-C$3))*('2. Stock Price 1'!C655*EXP((IR-div)*(5-C$3))-strike)</f>
        <v>0</v>
      </c>
      <c r="D655" s="48">
        <f>notional_2*EXP(-IR*(5-D$3))*('2. Stock Price 2'!D655*EXP((IR-div)*(5-D$3))-strike_2)</f>
        <v>-2047241.8875060326</v>
      </c>
      <c r="E655" s="48">
        <f>notional_2*EXP(-IR*(5-E$3))*('2. Stock Price 2'!E655*EXP((IR-div)*(5-E$3))-strike_2)</f>
        <v>-3869893.452944654</v>
      </c>
      <c r="F655" s="48">
        <f>notional_2*EXP(-IR*(5-F$3))*('2. Stock Price 2'!F655*EXP((IR-div)*(5-F$3))-strike_2)</f>
        <v>-10322382.176013872</v>
      </c>
      <c r="G655" s="48">
        <f>notional_2*EXP(-IR*(5-G$3))*('2. Stock Price 2'!G655*EXP((IR-div)*(5-G$3))-strike_2)</f>
        <v>-21359766.754983</v>
      </c>
      <c r="H655" s="48">
        <f>notional_2*EXP(-IR*(5-H$3))*('2. Stock Price 2'!H655*EXP((IR-div)*(5-H$3))-strike_2)</f>
        <v>-15628807.227531388</v>
      </c>
      <c r="I655" s="48">
        <f>notional_2*EXP(-IR*(5-I$3))*('2. Stock Price 2'!I655*EXP((IR-div)*(5-I$3))-strike_2)</f>
        <v>-3875513.8617357132</v>
      </c>
      <c r="J655" s="48">
        <f>notional_2*EXP(-IR*(5-J$3))*('2. Stock Price 2'!J655*EXP((IR-div)*(5-J$3))-strike_2)</f>
        <v>-11987756.003909828</v>
      </c>
      <c r="K655" s="48">
        <f>notional_2*EXP(-IR*(5-K$3))*('2. Stock Price 2'!K655*EXP((IR-div)*(5-K$3))-strike_2)</f>
        <v>-21588158.001593266</v>
      </c>
      <c r="L655" s="48">
        <f>notional_2*EXP(-IR*(5-L$3))*('2. Stock Price 2'!L655*EXP((IR-div)*(5-L$3))-strike_2)</f>
        <v>-29611596.347888581</v>
      </c>
      <c r="M655" s="48">
        <f>notional_2*EXP(-IR*(5-M$3))*('2. Stock Price 2'!M655*EXP((IR-div)*(5-M$3))-strike_2)</f>
        <v>-29006891.316801004</v>
      </c>
      <c r="N655" s="48">
        <f>notional_2*EXP(-IR*(5-N$3))*('2. Stock Price 2'!N655*EXP((IR-div)*(5-N$3))-strike_2)</f>
        <v>-27046734.601282716</v>
      </c>
      <c r="O655" s="48">
        <f>notional_2*EXP(-IR*(5-O$3))*('2. Stock Price 2'!O655*EXP((IR-div)*(5-O$3))-strike_2)</f>
        <v>-25235117.477207672</v>
      </c>
      <c r="P655" s="48">
        <f>notional_2*EXP(-IR*(5-P$3))*('2. Stock Price 2'!P655*EXP((IR-div)*(5-P$3))-strike_2)</f>
        <v>-18665237.182128273</v>
      </c>
      <c r="Q655" s="48">
        <f>notional_2*EXP(-IR*(5-Q$3))*('2. Stock Price 2'!Q655*EXP((IR-div)*(5-Q$3))-strike_2)</f>
        <v>-17904196.806118362</v>
      </c>
      <c r="R655" s="48">
        <f>notional_2*EXP(-IR*(5-R$3))*('2. Stock Price 2'!R655*EXP((IR-div)*(5-R$3))-strike_2)</f>
        <v>9398681.7232439499</v>
      </c>
      <c r="S655" s="48">
        <f>notional_2*EXP(-IR*(5-S$3))*('2. Stock Price 2'!S655*EXP((IR-div)*(5-S$3))-strike_2)</f>
        <v>28449538.831096284</v>
      </c>
      <c r="T655" s="48">
        <f>notional_2*EXP(-IR*(5-T$3))*('2. Stock Price 2'!T655*EXP((IR-div)*(5-T$3))-strike_2)</f>
        <v>50028151.404368162</v>
      </c>
      <c r="U655" s="48">
        <f>notional_2*EXP(-IR*(5-U$3))*('2. Stock Price 2'!U655*EXP((IR-div)*(5-U$3))-strike_2)</f>
        <v>74559130.666983888</v>
      </c>
      <c r="V655" s="48">
        <f>notional_2*EXP(-IR*(5-V$3))*('2. Stock Price 2'!V655*EXP((IR-div)*(5-V$3))-strike_2)</f>
        <v>45170451.601534784</v>
      </c>
      <c r="W655" s="49">
        <f>notional_2*EXP(-IR*(5-W$3))*('2. Stock Price 2'!W655*EXP((IR-div)*(5-W$3))-strike_2)</f>
        <v>54649404.939306438</v>
      </c>
    </row>
    <row r="656" spans="2:23" x14ac:dyDescent="0.35">
      <c r="B656" s="9" t="s">
        <v>652</v>
      </c>
      <c r="C656" s="11">
        <f>EXP(-IR*(5-C$3))*('2. Stock Price 1'!C656*EXP((IR-div)*(5-C$3))-strike)</f>
        <v>0</v>
      </c>
      <c r="D656" s="48">
        <f>notional_2*EXP(-IR*(5-D$3))*('2. Stock Price 2'!D656*EXP((IR-div)*(5-D$3))-strike_2)</f>
        <v>-9675721.5939643402</v>
      </c>
      <c r="E656" s="48">
        <f>notional_2*EXP(-IR*(5-E$3))*('2. Stock Price 2'!E656*EXP((IR-div)*(5-E$3))-strike_2)</f>
        <v>-14196387.966180053</v>
      </c>
      <c r="F656" s="48">
        <f>notional_2*EXP(-IR*(5-F$3))*('2. Stock Price 2'!F656*EXP((IR-div)*(5-F$3))-strike_2)</f>
        <v>-14590061.94508897</v>
      </c>
      <c r="G656" s="48">
        <f>notional_2*EXP(-IR*(5-G$3))*('2. Stock Price 2'!G656*EXP((IR-div)*(5-G$3))-strike_2)</f>
        <v>-18433441.636211362</v>
      </c>
      <c r="H656" s="48">
        <f>notional_2*EXP(-IR*(5-H$3))*('2. Stock Price 2'!H656*EXP((IR-div)*(5-H$3))-strike_2)</f>
        <v>-12896061.779026859</v>
      </c>
      <c r="I656" s="48">
        <f>notional_2*EXP(-IR*(5-I$3))*('2. Stock Price 2'!I656*EXP((IR-div)*(5-I$3))-strike_2)</f>
        <v>-18682029.875586499</v>
      </c>
      <c r="J656" s="48">
        <f>notional_2*EXP(-IR*(5-J$3))*('2. Stock Price 2'!J656*EXP((IR-div)*(5-J$3))-strike_2)</f>
        <v>-9494932.0897215344</v>
      </c>
      <c r="K656" s="48">
        <f>notional_2*EXP(-IR*(5-K$3))*('2. Stock Price 2'!K656*EXP((IR-div)*(5-K$3))-strike_2)</f>
        <v>-15547363.029651035</v>
      </c>
      <c r="L656" s="48">
        <f>notional_2*EXP(-IR*(5-L$3))*('2. Stock Price 2'!L656*EXP((IR-div)*(5-L$3))-strike_2)</f>
        <v>-23803294.667294208</v>
      </c>
      <c r="M656" s="48">
        <f>notional_2*EXP(-IR*(5-M$3))*('2. Stock Price 2'!M656*EXP((IR-div)*(5-M$3))-strike_2)</f>
        <v>-37670807.057285957</v>
      </c>
      <c r="N656" s="48">
        <f>notional_2*EXP(-IR*(5-N$3))*('2. Stock Price 2'!N656*EXP((IR-div)*(5-N$3))-strike_2)</f>
        <v>-33073473.530775446</v>
      </c>
      <c r="O656" s="48">
        <f>notional_2*EXP(-IR*(5-O$3))*('2. Stock Price 2'!O656*EXP((IR-div)*(5-O$3))-strike_2)</f>
        <v>-37095583.54605519</v>
      </c>
      <c r="P656" s="48">
        <f>notional_2*EXP(-IR*(5-P$3))*('2. Stock Price 2'!P656*EXP((IR-div)*(5-P$3))-strike_2)</f>
        <v>-38433655.51159323</v>
      </c>
      <c r="Q656" s="48">
        <f>notional_2*EXP(-IR*(5-Q$3))*('2. Stock Price 2'!Q656*EXP((IR-div)*(5-Q$3))-strike_2)</f>
        <v>-40667260.285373271</v>
      </c>
      <c r="R656" s="48">
        <f>notional_2*EXP(-IR*(5-R$3))*('2. Stock Price 2'!R656*EXP((IR-div)*(5-R$3))-strike_2)</f>
        <v>-48867735.502131313</v>
      </c>
      <c r="S656" s="48">
        <f>notional_2*EXP(-IR*(5-S$3))*('2. Stock Price 2'!S656*EXP((IR-div)*(5-S$3))-strike_2)</f>
        <v>-51603571.120549254</v>
      </c>
      <c r="T656" s="48">
        <f>notional_2*EXP(-IR*(5-T$3))*('2. Stock Price 2'!T656*EXP((IR-div)*(5-T$3))-strike_2)</f>
        <v>-54275748.172597773</v>
      </c>
      <c r="U656" s="48">
        <f>notional_2*EXP(-IR*(5-U$3))*('2. Stock Price 2'!U656*EXP((IR-div)*(5-U$3))-strike_2)</f>
        <v>-52582538.618177198</v>
      </c>
      <c r="V656" s="48">
        <f>notional_2*EXP(-IR*(5-V$3))*('2. Stock Price 2'!V656*EXP((IR-div)*(5-V$3))-strike_2)</f>
        <v>-59471426.051050358</v>
      </c>
      <c r="W656" s="49">
        <f>notional_2*EXP(-IR*(5-W$3))*('2. Stock Price 2'!W656*EXP((IR-div)*(5-W$3))-strike_2)</f>
        <v>-62792090.878875144</v>
      </c>
    </row>
    <row r="657" spans="2:23" x14ac:dyDescent="0.35">
      <c r="B657" s="9" t="s">
        <v>653</v>
      </c>
      <c r="C657" s="11">
        <f>EXP(-IR*(5-C$3))*('2. Stock Price 1'!C657*EXP((IR-div)*(5-C$3))-strike)</f>
        <v>0</v>
      </c>
      <c r="D657" s="48">
        <f>notional_2*EXP(-IR*(5-D$3))*('2. Stock Price 2'!D657*EXP((IR-div)*(5-D$3))-strike_2)</f>
        <v>6971733.1429967778</v>
      </c>
      <c r="E657" s="48">
        <f>notional_2*EXP(-IR*(5-E$3))*('2. Stock Price 2'!E657*EXP((IR-div)*(5-E$3))-strike_2)</f>
        <v>14983888.445566919</v>
      </c>
      <c r="F657" s="48">
        <f>notional_2*EXP(-IR*(5-F$3))*('2. Stock Price 2'!F657*EXP((IR-div)*(5-F$3))-strike_2)</f>
        <v>11512398.504365882</v>
      </c>
      <c r="G657" s="48">
        <f>notional_2*EXP(-IR*(5-G$3))*('2. Stock Price 2'!G657*EXP((IR-div)*(5-G$3))-strike_2)</f>
        <v>-5748515.5627806308</v>
      </c>
      <c r="H657" s="48">
        <f>notional_2*EXP(-IR*(5-H$3))*('2. Stock Price 2'!H657*EXP((IR-div)*(5-H$3))-strike_2)</f>
        <v>-6532697.4325098749</v>
      </c>
      <c r="I657" s="48">
        <f>notional_2*EXP(-IR*(5-I$3))*('2. Stock Price 2'!I657*EXP((IR-div)*(5-I$3))-strike_2)</f>
        <v>8366689.6829689797</v>
      </c>
      <c r="J657" s="48">
        <f>notional_2*EXP(-IR*(5-J$3))*('2. Stock Price 2'!J657*EXP((IR-div)*(5-J$3))-strike_2)</f>
        <v>13158556.27487215</v>
      </c>
      <c r="K657" s="48">
        <f>notional_2*EXP(-IR*(5-K$3))*('2. Stock Price 2'!K657*EXP((IR-div)*(5-K$3))-strike_2)</f>
        <v>14739940.445147848</v>
      </c>
      <c r="L657" s="48">
        <f>notional_2*EXP(-IR*(5-L$3))*('2. Stock Price 2'!L657*EXP((IR-div)*(5-L$3))-strike_2)</f>
        <v>26430869.008650851</v>
      </c>
      <c r="M657" s="48">
        <f>notional_2*EXP(-IR*(5-M$3))*('2. Stock Price 2'!M657*EXP((IR-div)*(5-M$3))-strike_2)</f>
        <v>27864729.7611783</v>
      </c>
      <c r="N657" s="48">
        <f>notional_2*EXP(-IR*(5-N$3))*('2. Stock Price 2'!N657*EXP((IR-div)*(5-N$3))-strike_2)</f>
        <v>25713141.557649393</v>
      </c>
      <c r="O657" s="48">
        <f>notional_2*EXP(-IR*(5-O$3))*('2. Stock Price 2'!O657*EXP((IR-div)*(5-O$3))-strike_2)</f>
        <v>33082707.404052507</v>
      </c>
      <c r="P657" s="48">
        <f>notional_2*EXP(-IR*(5-P$3))*('2. Stock Price 2'!P657*EXP((IR-div)*(5-P$3))-strike_2)</f>
        <v>47877494.830754258</v>
      </c>
      <c r="Q657" s="48">
        <f>notional_2*EXP(-IR*(5-Q$3))*('2. Stock Price 2'!Q657*EXP((IR-div)*(5-Q$3))-strike_2)</f>
        <v>60404917.527209595</v>
      </c>
      <c r="R657" s="48">
        <f>notional_2*EXP(-IR*(5-R$3))*('2. Stock Price 2'!R657*EXP((IR-div)*(5-R$3))-strike_2)</f>
        <v>50596939.792952992</v>
      </c>
      <c r="S657" s="48">
        <f>notional_2*EXP(-IR*(5-S$3))*('2. Stock Price 2'!S657*EXP((IR-div)*(5-S$3))-strike_2)</f>
        <v>61723209.953261569</v>
      </c>
      <c r="T657" s="48">
        <f>notional_2*EXP(-IR*(5-T$3))*('2. Stock Price 2'!T657*EXP((IR-div)*(5-T$3))-strike_2)</f>
        <v>81450205.101537809</v>
      </c>
      <c r="U657" s="48">
        <f>notional_2*EXP(-IR*(5-U$3))*('2. Stock Price 2'!U657*EXP((IR-div)*(5-U$3))-strike_2)</f>
        <v>79642974.172635362</v>
      </c>
      <c r="V657" s="48">
        <f>notional_2*EXP(-IR*(5-V$3))*('2. Stock Price 2'!V657*EXP((IR-div)*(5-V$3))-strike_2)</f>
        <v>100789414.87022531</v>
      </c>
      <c r="W657" s="49">
        <f>notional_2*EXP(-IR*(5-W$3))*('2. Stock Price 2'!W657*EXP((IR-div)*(5-W$3))-strike_2)</f>
        <v>71110588.251467898</v>
      </c>
    </row>
    <row r="658" spans="2:23" x14ac:dyDescent="0.35">
      <c r="B658" s="9" t="s">
        <v>654</v>
      </c>
      <c r="C658" s="11">
        <f>EXP(-IR*(5-C$3))*('2. Stock Price 1'!C658*EXP((IR-div)*(5-C$3))-strike)</f>
        <v>0</v>
      </c>
      <c r="D658" s="48">
        <f>notional_2*EXP(-IR*(5-D$3))*('2. Stock Price 2'!D658*EXP((IR-div)*(5-D$3))-strike_2)</f>
        <v>-12397554.842828976</v>
      </c>
      <c r="E658" s="48">
        <f>notional_2*EXP(-IR*(5-E$3))*('2. Stock Price 2'!E658*EXP((IR-div)*(5-E$3))-strike_2)</f>
        <v>-15959972.434342116</v>
      </c>
      <c r="F658" s="48">
        <f>notional_2*EXP(-IR*(5-F$3))*('2. Stock Price 2'!F658*EXP((IR-div)*(5-F$3))-strike_2)</f>
        <v>-13178285.955774916</v>
      </c>
      <c r="G658" s="48">
        <f>notional_2*EXP(-IR*(5-G$3))*('2. Stock Price 2'!G658*EXP((IR-div)*(5-G$3))-strike_2)</f>
        <v>-18485069.963138152</v>
      </c>
      <c r="H658" s="48">
        <f>notional_2*EXP(-IR*(5-H$3))*('2. Stock Price 2'!H658*EXP((IR-div)*(5-H$3))-strike_2)</f>
        <v>-11689081.188990923</v>
      </c>
      <c r="I658" s="48">
        <f>notional_2*EXP(-IR*(5-I$3))*('2. Stock Price 2'!I658*EXP((IR-div)*(5-I$3))-strike_2)</f>
        <v>-19499693.492627397</v>
      </c>
      <c r="J658" s="48">
        <f>notional_2*EXP(-IR*(5-J$3))*('2. Stock Price 2'!J658*EXP((IR-div)*(5-J$3))-strike_2)</f>
        <v>-5590222.4198724804</v>
      </c>
      <c r="K658" s="48">
        <f>notional_2*EXP(-IR*(5-K$3))*('2. Stock Price 2'!K658*EXP((IR-div)*(5-K$3))-strike_2)</f>
        <v>-10471378.06712158</v>
      </c>
      <c r="L658" s="48">
        <f>notional_2*EXP(-IR*(5-L$3))*('2. Stock Price 2'!L658*EXP((IR-div)*(5-L$3))-strike_2)</f>
        <v>-17448893.192185163</v>
      </c>
      <c r="M658" s="48">
        <f>notional_2*EXP(-IR*(5-M$3))*('2. Stock Price 2'!M658*EXP((IR-div)*(5-M$3))-strike_2)</f>
        <v>-22870449.704382289</v>
      </c>
      <c r="N658" s="48">
        <f>notional_2*EXP(-IR*(5-N$3))*('2. Stock Price 2'!N658*EXP((IR-div)*(5-N$3))-strike_2)</f>
        <v>-27974207.306078028</v>
      </c>
      <c r="O658" s="48">
        <f>notional_2*EXP(-IR*(5-O$3))*('2. Stock Price 2'!O658*EXP((IR-div)*(5-O$3))-strike_2)</f>
        <v>-38204851.337739639</v>
      </c>
      <c r="P658" s="48">
        <f>notional_2*EXP(-IR*(5-P$3))*('2. Stock Price 2'!P658*EXP((IR-div)*(5-P$3))-strike_2)</f>
        <v>-37158866.164482675</v>
      </c>
      <c r="Q658" s="48">
        <f>notional_2*EXP(-IR*(5-Q$3))*('2. Stock Price 2'!Q658*EXP((IR-div)*(5-Q$3))-strike_2)</f>
        <v>-52535790.960059218</v>
      </c>
      <c r="R658" s="48">
        <f>notional_2*EXP(-IR*(5-R$3))*('2. Stock Price 2'!R658*EXP((IR-div)*(5-R$3))-strike_2)</f>
        <v>-58057826.287031129</v>
      </c>
      <c r="S658" s="48">
        <f>notional_2*EXP(-IR*(5-S$3))*('2. Stock Price 2'!S658*EXP((IR-div)*(5-S$3))-strike_2)</f>
        <v>-58499186.741101891</v>
      </c>
      <c r="T658" s="48">
        <f>notional_2*EXP(-IR*(5-T$3))*('2. Stock Price 2'!T658*EXP((IR-div)*(5-T$3))-strike_2)</f>
        <v>-59556736.654396184</v>
      </c>
      <c r="U658" s="48">
        <f>notional_2*EXP(-IR*(5-U$3))*('2. Stock Price 2'!U658*EXP((IR-div)*(5-U$3))-strike_2)</f>
        <v>-55387330.164251797</v>
      </c>
      <c r="V658" s="48">
        <f>notional_2*EXP(-IR*(5-V$3))*('2. Stock Price 2'!V658*EXP((IR-div)*(5-V$3))-strike_2)</f>
        <v>-58180858.855278224</v>
      </c>
      <c r="W658" s="49">
        <f>notional_2*EXP(-IR*(5-W$3))*('2. Stock Price 2'!W658*EXP((IR-div)*(5-W$3))-strike_2)</f>
        <v>-59419882.678007558</v>
      </c>
    </row>
    <row r="659" spans="2:23" x14ac:dyDescent="0.35">
      <c r="B659" s="9" t="s">
        <v>655</v>
      </c>
      <c r="C659" s="11">
        <f>EXP(-IR*(5-C$3))*('2. Stock Price 1'!C659*EXP((IR-div)*(5-C$3))-strike)</f>
        <v>0</v>
      </c>
      <c r="D659" s="48">
        <f>notional_2*EXP(-IR*(5-D$3))*('2. Stock Price 2'!D659*EXP((IR-div)*(5-D$3))-strike_2)</f>
        <v>8923020.9075415805</v>
      </c>
      <c r="E659" s="48">
        <f>notional_2*EXP(-IR*(5-E$3))*('2. Stock Price 2'!E659*EXP((IR-div)*(5-E$3))-strike_2)</f>
        <v>16619991.93203105</v>
      </c>
      <c r="F659" s="48">
        <f>notional_2*EXP(-IR*(5-F$3))*('2. Stock Price 2'!F659*EXP((IR-div)*(5-F$3))-strike_2)</f>
        <v>997203.84991670505</v>
      </c>
      <c r="G659" s="48">
        <f>notional_2*EXP(-IR*(5-G$3))*('2. Stock Price 2'!G659*EXP((IR-div)*(5-G$3))-strike_2)</f>
        <v>-236300.64172662178</v>
      </c>
      <c r="H659" s="48">
        <f>notional_2*EXP(-IR*(5-H$3))*('2. Stock Price 2'!H659*EXP((IR-div)*(5-H$3))-strike_2)</f>
        <v>3396517.6561034294</v>
      </c>
      <c r="I659" s="48">
        <f>notional_2*EXP(-IR*(5-I$3))*('2. Stock Price 2'!I659*EXP((IR-div)*(5-I$3))-strike_2)</f>
        <v>-7143314.111278574</v>
      </c>
      <c r="J659" s="48">
        <f>notional_2*EXP(-IR*(5-J$3))*('2. Stock Price 2'!J659*EXP((IR-div)*(5-J$3))-strike_2)</f>
        <v>5247632.3436623095</v>
      </c>
      <c r="K659" s="48">
        <f>notional_2*EXP(-IR*(5-K$3))*('2. Stock Price 2'!K659*EXP((IR-div)*(5-K$3))-strike_2)</f>
        <v>17674007.455213707</v>
      </c>
      <c r="L659" s="48">
        <f>notional_2*EXP(-IR*(5-L$3))*('2. Stock Price 2'!L659*EXP((IR-div)*(5-L$3))-strike_2)</f>
        <v>1875325.7705546285</v>
      </c>
      <c r="M659" s="48">
        <f>notional_2*EXP(-IR*(5-M$3))*('2. Stock Price 2'!M659*EXP((IR-div)*(5-M$3))-strike_2)</f>
        <v>4051449.6831572801</v>
      </c>
      <c r="N659" s="48">
        <f>notional_2*EXP(-IR*(5-N$3))*('2. Stock Price 2'!N659*EXP((IR-div)*(5-N$3))-strike_2)</f>
        <v>6725854.2440138236</v>
      </c>
      <c r="O659" s="48">
        <f>notional_2*EXP(-IR*(5-O$3))*('2. Stock Price 2'!O659*EXP((IR-div)*(5-O$3))-strike_2)</f>
        <v>3873382.6274199323</v>
      </c>
      <c r="P659" s="48">
        <f>notional_2*EXP(-IR*(5-P$3))*('2. Stock Price 2'!P659*EXP((IR-div)*(5-P$3))-strike_2)</f>
        <v>15196271.486462852</v>
      </c>
      <c r="Q659" s="48">
        <f>notional_2*EXP(-IR*(5-Q$3))*('2. Stock Price 2'!Q659*EXP((IR-div)*(5-Q$3))-strike_2)</f>
        <v>3006270.9804430171</v>
      </c>
      <c r="R659" s="48">
        <f>notional_2*EXP(-IR*(5-R$3))*('2. Stock Price 2'!R659*EXP((IR-div)*(5-R$3))-strike_2)</f>
        <v>16992139.448195029</v>
      </c>
      <c r="S659" s="48">
        <f>notional_2*EXP(-IR*(5-S$3))*('2. Stock Price 2'!S659*EXP((IR-div)*(5-S$3))-strike_2)</f>
        <v>19245631.234136514</v>
      </c>
      <c r="T659" s="48">
        <f>notional_2*EXP(-IR*(5-T$3))*('2. Stock Price 2'!T659*EXP((IR-div)*(5-T$3))-strike_2)</f>
        <v>30262083.207591396</v>
      </c>
      <c r="U659" s="48">
        <f>notional_2*EXP(-IR*(5-U$3))*('2. Stock Price 2'!U659*EXP((IR-div)*(5-U$3))-strike_2)</f>
        <v>28745082.752792433</v>
      </c>
      <c r="V659" s="48">
        <f>notional_2*EXP(-IR*(5-V$3))*('2. Stock Price 2'!V659*EXP((IR-div)*(5-V$3))-strike_2)</f>
        <v>28754377.837988775</v>
      </c>
      <c r="W659" s="49">
        <f>notional_2*EXP(-IR*(5-W$3))*('2. Stock Price 2'!W659*EXP((IR-div)*(5-W$3))-strike_2)</f>
        <v>46164124.741024889</v>
      </c>
    </row>
    <row r="660" spans="2:23" x14ac:dyDescent="0.35">
      <c r="B660" s="9" t="s">
        <v>656</v>
      </c>
      <c r="C660" s="11">
        <f>EXP(-IR*(5-C$3))*('2. Stock Price 1'!C660*EXP((IR-div)*(5-C$3))-strike)</f>
        <v>0</v>
      </c>
      <c r="D660" s="48">
        <f>notional_2*EXP(-IR*(5-D$3))*('2. Stock Price 2'!D660*EXP((IR-div)*(5-D$3))-strike_2)</f>
        <v>3325320.9560547681</v>
      </c>
      <c r="E660" s="48">
        <f>notional_2*EXP(-IR*(5-E$3))*('2. Stock Price 2'!E660*EXP((IR-div)*(5-E$3))-strike_2)</f>
        <v>1034063.7737663611</v>
      </c>
      <c r="F660" s="48">
        <f>notional_2*EXP(-IR*(5-F$3))*('2. Stock Price 2'!F660*EXP((IR-div)*(5-F$3))-strike_2)</f>
        <v>5797383.6463868292</v>
      </c>
      <c r="G660" s="48">
        <f>notional_2*EXP(-IR*(5-G$3))*('2. Stock Price 2'!G660*EXP((IR-div)*(5-G$3))-strike_2)</f>
        <v>818593.30969242775</v>
      </c>
      <c r="H660" s="48">
        <f>notional_2*EXP(-IR*(5-H$3))*('2. Stock Price 2'!H660*EXP((IR-div)*(5-H$3))-strike_2)</f>
        <v>1611884.0095692745</v>
      </c>
      <c r="I660" s="48">
        <f>notional_2*EXP(-IR*(5-I$3))*('2. Stock Price 2'!I660*EXP((IR-div)*(5-I$3))-strike_2)</f>
        <v>-11380377.318426995</v>
      </c>
      <c r="J660" s="48">
        <f>notional_2*EXP(-IR*(5-J$3))*('2. Stock Price 2'!J660*EXP((IR-div)*(5-J$3))-strike_2)</f>
        <v>-6155308.204185768</v>
      </c>
      <c r="K660" s="48">
        <f>notional_2*EXP(-IR*(5-K$3))*('2. Stock Price 2'!K660*EXP((IR-div)*(5-K$3))-strike_2)</f>
        <v>-1368810.6457263664</v>
      </c>
      <c r="L660" s="48">
        <f>notional_2*EXP(-IR*(5-L$3))*('2. Stock Price 2'!L660*EXP((IR-div)*(5-L$3))-strike_2)</f>
        <v>-441914.31759529177</v>
      </c>
      <c r="M660" s="48">
        <f>notional_2*EXP(-IR*(5-M$3))*('2. Stock Price 2'!M660*EXP((IR-div)*(5-M$3))-strike_2)</f>
        <v>-5279851.8977607796</v>
      </c>
      <c r="N660" s="48">
        <f>notional_2*EXP(-IR*(5-N$3))*('2. Stock Price 2'!N660*EXP((IR-div)*(5-N$3))-strike_2)</f>
        <v>5959213.2181036277</v>
      </c>
      <c r="O660" s="48">
        <f>notional_2*EXP(-IR*(5-O$3))*('2. Stock Price 2'!O660*EXP((IR-div)*(5-O$3))-strike_2)</f>
        <v>8523819.9192669075</v>
      </c>
      <c r="P660" s="48">
        <f>notional_2*EXP(-IR*(5-P$3))*('2. Stock Price 2'!P660*EXP((IR-div)*(5-P$3))-strike_2)</f>
        <v>-3092075.4045533375</v>
      </c>
      <c r="Q660" s="48">
        <f>notional_2*EXP(-IR*(5-Q$3))*('2. Stock Price 2'!Q660*EXP((IR-div)*(5-Q$3))-strike_2)</f>
        <v>5988582.3002833826</v>
      </c>
      <c r="R660" s="48">
        <f>notional_2*EXP(-IR*(5-R$3))*('2. Stock Price 2'!R660*EXP((IR-div)*(5-R$3))-strike_2)</f>
        <v>-11351710.29541315</v>
      </c>
      <c r="S660" s="48">
        <f>notional_2*EXP(-IR*(5-S$3))*('2. Stock Price 2'!S660*EXP((IR-div)*(5-S$3))-strike_2)</f>
        <v>-15592396.086811256</v>
      </c>
      <c r="T660" s="48">
        <f>notional_2*EXP(-IR*(5-T$3))*('2. Stock Price 2'!T660*EXP((IR-div)*(5-T$3))-strike_2)</f>
        <v>-16262885.711562729</v>
      </c>
      <c r="U660" s="48">
        <f>notional_2*EXP(-IR*(5-U$3))*('2. Stock Price 2'!U660*EXP((IR-div)*(5-U$3))-strike_2)</f>
        <v>-22909299.712569084</v>
      </c>
      <c r="V660" s="48">
        <f>notional_2*EXP(-IR*(5-V$3))*('2. Stock Price 2'!V660*EXP((IR-div)*(5-V$3))-strike_2)</f>
        <v>-17043333.612353597</v>
      </c>
      <c r="W660" s="49">
        <f>notional_2*EXP(-IR*(5-W$3))*('2. Stock Price 2'!W660*EXP((IR-div)*(5-W$3))-strike_2)</f>
        <v>-7984112.654957016</v>
      </c>
    </row>
    <row r="661" spans="2:23" x14ac:dyDescent="0.35">
      <c r="B661" s="9" t="s">
        <v>657</v>
      </c>
      <c r="C661" s="11">
        <f>EXP(-IR*(5-C$3))*('2. Stock Price 1'!C661*EXP((IR-div)*(5-C$3))-strike)</f>
        <v>0</v>
      </c>
      <c r="D661" s="48">
        <f>notional_2*EXP(-IR*(5-D$3))*('2. Stock Price 2'!D661*EXP((IR-div)*(5-D$3))-strike_2)</f>
        <v>-994894.01663144003</v>
      </c>
      <c r="E661" s="48">
        <f>notional_2*EXP(-IR*(5-E$3))*('2. Stock Price 2'!E661*EXP((IR-div)*(5-E$3))-strike_2)</f>
        <v>3583737.1640795576</v>
      </c>
      <c r="F661" s="48">
        <f>notional_2*EXP(-IR*(5-F$3))*('2. Stock Price 2'!F661*EXP((IR-div)*(5-F$3))-strike_2)</f>
        <v>-9183029.5312153623</v>
      </c>
      <c r="G661" s="48">
        <f>notional_2*EXP(-IR*(5-G$3))*('2. Stock Price 2'!G661*EXP((IR-div)*(5-G$3))-strike_2)</f>
        <v>-15731200.443860341</v>
      </c>
      <c r="H661" s="48">
        <f>notional_2*EXP(-IR*(5-H$3))*('2. Stock Price 2'!H661*EXP((IR-div)*(5-H$3))-strike_2)</f>
        <v>-28521610.769257713</v>
      </c>
      <c r="I661" s="48">
        <f>notional_2*EXP(-IR*(5-I$3))*('2. Stock Price 2'!I661*EXP((IR-div)*(5-I$3))-strike_2)</f>
        <v>-27818627.588935662</v>
      </c>
      <c r="J661" s="48">
        <f>notional_2*EXP(-IR*(5-J$3))*('2. Stock Price 2'!J661*EXP((IR-div)*(5-J$3))-strike_2)</f>
        <v>-26239638.179648198</v>
      </c>
      <c r="K661" s="48">
        <f>notional_2*EXP(-IR*(5-K$3))*('2. Stock Price 2'!K661*EXP((IR-div)*(5-K$3))-strike_2)</f>
        <v>-21155518.80873071</v>
      </c>
      <c r="L661" s="48">
        <f>notional_2*EXP(-IR*(5-L$3))*('2. Stock Price 2'!L661*EXP((IR-div)*(5-L$3))-strike_2)</f>
        <v>-19122000.807628945</v>
      </c>
      <c r="M661" s="48">
        <f>notional_2*EXP(-IR*(5-M$3))*('2. Stock Price 2'!M661*EXP((IR-div)*(5-M$3))-strike_2)</f>
        <v>-21887140.84920501</v>
      </c>
      <c r="N661" s="48">
        <f>notional_2*EXP(-IR*(5-N$3))*('2. Stock Price 2'!N661*EXP((IR-div)*(5-N$3))-strike_2)</f>
        <v>-24106854.778172694</v>
      </c>
      <c r="O661" s="48">
        <f>notional_2*EXP(-IR*(5-O$3))*('2. Stock Price 2'!O661*EXP((IR-div)*(5-O$3))-strike_2)</f>
        <v>-24537303.481439311</v>
      </c>
      <c r="P661" s="48">
        <f>notional_2*EXP(-IR*(5-P$3))*('2. Stock Price 2'!P661*EXP((IR-div)*(5-P$3))-strike_2)</f>
        <v>-35598754.020514823</v>
      </c>
      <c r="Q661" s="48">
        <f>notional_2*EXP(-IR*(5-Q$3))*('2. Stock Price 2'!Q661*EXP((IR-div)*(5-Q$3))-strike_2)</f>
        <v>-34190337.748953283</v>
      </c>
      <c r="R661" s="48">
        <f>notional_2*EXP(-IR*(5-R$3))*('2. Stock Price 2'!R661*EXP((IR-div)*(5-R$3))-strike_2)</f>
        <v>-39052962.199365273</v>
      </c>
      <c r="S661" s="48">
        <f>notional_2*EXP(-IR*(5-S$3))*('2. Stock Price 2'!S661*EXP((IR-div)*(5-S$3))-strike_2)</f>
        <v>-42275074.850337252</v>
      </c>
      <c r="T661" s="48">
        <f>notional_2*EXP(-IR*(5-T$3))*('2. Stock Price 2'!T661*EXP((IR-div)*(5-T$3))-strike_2)</f>
        <v>-38618316.157584161</v>
      </c>
      <c r="U661" s="48">
        <f>notional_2*EXP(-IR*(5-U$3))*('2. Stock Price 2'!U661*EXP((IR-div)*(5-U$3))-strike_2)</f>
        <v>-36363400.919870727</v>
      </c>
      <c r="V661" s="48">
        <f>notional_2*EXP(-IR*(5-V$3))*('2. Stock Price 2'!V661*EXP((IR-div)*(5-V$3))-strike_2)</f>
        <v>-26454710.940793965</v>
      </c>
      <c r="W661" s="49">
        <f>notional_2*EXP(-IR*(5-W$3))*('2. Stock Price 2'!W661*EXP((IR-div)*(5-W$3))-strike_2)</f>
        <v>-10295908.721807435</v>
      </c>
    </row>
    <row r="662" spans="2:23" x14ac:dyDescent="0.35">
      <c r="B662" s="9" t="s">
        <v>658</v>
      </c>
      <c r="C662" s="11">
        <f>EXP(-IR*(5-C$3))*('2. Stock Price 1'!C662*EXP((IR-div)*(5-C$3))-strike)</f>
        <v>0</v>
      </c>
      <c r="D662" s="48">
        <f>notional_2*EXP(-IR*(5-D$3))*('2. Stock Price 2'!D662*EXP((IR-div)*(5-D$3))-strike_2)</f>
        <v>9422009.7556362394</v>
      </c>
      <c r="E662" s="48">
        <f>notional_2*EXP(-IR*(5-E$3))*('2. Stock Price 2'!E662*EXP((IR-div)*(5-E$3))-strike_2)</f>
        <v>18078379.768776026</v>
      </c>
      <c r="F662" s="48">
        <f>notional_2*EXP(-IR*(5-F$3))*('2. Stock Price 2'!F662*EXP((IR-div)*(5-F$3))-strike_2)</f>
        <v>14583868.649351429</v>
      </c>
      <c r="G662" s="48">
        <f>notional_2*EXP(-IR*(5-G$3))*('2. Stock Price 2'!G662*EXP((IR-div)*(5-G$3))-strike_2)</f>
        <v>24434287.471632775</v>
      </c>
      <c r="H662" s="48">
        <f>notional_2*EXP(-IR*(5-H$3))*('2. Stock Price 2'!H662*EXP((IR-div)*(5-H$3))-strike_2)</f>
        <v>23069746.530840505</v>
      </c>
      <c r="I662" s="48">
        <f>notional_2*EXP(-IR*(5-I$3))*('2. Stock Price 2'!I662*EXP((IR-div)*(5-I$3))-strike_2)</f>
        <v>23715333.456725858</v>
      </c>
      <c r="J662" s="48">
        <f>notional_2*EXP(-IR*(5-J$3))*('2. Stock Price 2'!J662*EXP((IR-div)*(5-J$3))-strike_2)</f>
        <v>23141929.361394677</v>
      </c>
      <c r="K662" s="48">
        <f>notional_2*EXP(-IR*(5-K$3))*('2. Stock Price 2'!K662*EXP((IR-div)*(5-K$3))-strike_2)</f>
        <v>29393324.674395133</v>
      </c>
      <c r="L662" s="48">
        <f>notional_2*EXP(-IR*(5-L$3))*('2. Stock Price 2'!L662*EXP((IR-div)*(5-L$3))-strike_2)</f>
        <v>33855261.661159299</v>
      </c>
      <c r="M662" s="48">
        <f>notional_2*EXP(-IR*(5-M$3))*('2. Stock Price 2'!M662*EXP((IR-div)*(5-M$3))-strike_2)</f>
        <v>60940387.827330172</v>
      </c>
      <c r="N662" s="48">
        <f>notional_2*EXP(-IR*(5-N$3))*('2. Stock Price 2'!N662*EXP((IR-div)*(5-N$3))-strike_2)</f>
        <v>74830508.403340444</v>
      </c>
      <c r="O662" s="48">
        <f>notional_2*EXP(-IR*(5-O$3))*('2. Stock Price 2'!O662*EXP((IR-div)*(5-O$3))-strike_2)</f>
        <v>58957603.843985625</v>
      </c>
      <c r="P662" s="48">
        <f>notional_2*EXP(-IR*(5-P$3))*('2. Stock Price 2'!P662*EXP((IR-div)*(5-P$3))-strike_2)</f>
        <v>50530322.479194969</v>
      </c>
      <c r="Q662" s="48">
        <f>notional_2*EXP(-IR*(5-Q$3))*('2. Stock Price 2'!Q662*EXP((IR-div)*(5-Q$3))-strike_2)</f>
        <v>50512041.651822686</v>
      </c>
      <c r="R662" s="48">
        <f>notional_2*EXP(-IR*(5-R$3))*('2. Stock Price 2'!R662*EXP((IR-div)*(5-R$3))-strike_2)</f>
        <v>58416947.44648724</v>
      </c>
      <c r="S662" s="48">
        <f>notional_2*EXP(-IR*(5-S$3))*('2. Stock Price 2'!S662*EXP((IR-div)*(5-S$3))-strike_2)</f>
        <v>58729424.218552768</v>
      </c>
      <c r="T662" s="48">
        <f>notional_2*EXP(-IR*(5-T$3))*('2. Stock Price 2'!T662*EXP((IR-div)*(5-T$3))-strike_2)</f>
        <v>73174082.581449389</v>
      </c>
      <c r="U662" s="48">
        <f>notional_2*EXP(-IR*(5-U$3))*('2. Stock Price 2'!U662*EXP((IR-div)*(5-U$3))-strike_2)</f>
        <v>70605399.673400179</v>
      </c>
      <c r="V662" s="48">
        <f>notional_2*EXP(-IR*(5-V$3))*('2. Stock Price 2'!V662*EXP((IR-div)*(5-V$3))-strike_2)</f>
        <v>102647219.20545916</v>
      </c>
      <c r="W662" s="49">
        <f>notional_2*EXP(-IR*(5-W$3))*('2. Stock Price 2'!W662*EXP((IR-div)*(5-W$3))-strike_2)</f>
        <v>81399293.023253992</v>
      </c>
    </row>
    <row r="663" spans="2:23" x14ac:dyDescent="0.35">
      <c r="B663" s="9" t="s">
        <v>659</v>
      </c>
      <c r="C663" s="11">
        <f>EXP(-IR*(5-C$3))*('2. Stock Price 1'!C663*EXP((IR-div)*(5-C$3))-strike)</f>
        <v>0</v>
      </c>
      <c r="D663" s="48">
        <f>notional_2*EXP(-IR*(5-D$3))*('2. Stock Price 2'!D663*EXP((IR-div)*(5-D$3))-strike_2)</f>
        <v>-2393679.0544953737</v>
      </c>
      <c r="E663" s="48">
        <f>notional_2*EXP(-IR*(5-E$3))*('2. Stock Price 2'!E663*EXP((IR-div)*(5-E$3))-strike_2)</f>
        <v>-7856477.0832456956</v>
      </c>
      <c r="F663" s="48">
        <f>notional_2*EXP(-IR*(5-F$3))*('2. Stock Price 2'!F663*EXP((IR-div)*(5-F$3))-strike_2)</f>
        <v>-5935129.5103454515</v>
      </c>
      <c r="G663" s="48">
        <f>notional_2*EXP(-IR*(5-G$3))*('2. Stock Price 2'!G663*EXP((IR-div)*(5-G$3))-strike_2)</f>
        <v>11561338.225335129</v>
      </c>
      <c r="H663" s="48">
        <f>notional_2*EXP(-IR*(5-H$3))*('2. Stock Price 2'!H663*EXP((IR-div)*(5-H$3))-strike_2)</f>
        <v>12208048.216445999</v>
      </c>
      <c r="I663" s="48">
        <f>notional_2*EXP(-IR*(5-I$3))*('2. Stock Price 2'!I663*EXP((IR-div)*(5-I$3))-strike_2)</f>
        <v>16954789.635811169</v>
      </c>
      <c r="J663" s="48">
        <f>notional_2*EXP(-IR*(5-J$3))*('2. Stock Price 2'!J663*EXP((IR-div)*(5-J$3))-strike_2)</f>
        <v>24097100.603196312</v>
      </c>
      <c r="K663" s="48">
        <f>notional_2*EXP(-IR*(5-K$3))*('2. Stock Price 2'!K663*EXP((IR-div)*(5-K$3))-strike_2)</f>
        <v>10307936.666703859</v>
      </c>
      <c r="L663" s="48">
        <f>notional_2*EXP(-IR*(5-L$3))*('2. Stock Price 2'!L663*EXP((IR-div)*(5-L$3))-strike_2)</f>
        <v>2649680.7824061806</v>
      </c>
      <c r="M663" s="48">
        <f>notional_2*EXP(-IR*(5-M$3))*('2. Stock Price 2'!M663*EXP((IR-div)*(5-M$3))-strike_2)</f>
        <v>-6194344.6521260599</v>
      </c>
      <c r="N663" s="48">
        <f>notional_2*EXP(-IR*(5-N$3))*('2. Stock Price 2'!N663*EXP((IR-div)*(5-N$3))-strike_2)</f>
        <v>-6429724.9147783518</v>
      </c>
      <c r="O663" s="48">
        <f>notional_2*EXP(-IR*(5-O$3))*('2. Stock Price 2'!O663*EXP((IR-div)*(5-O$3))-strike_2)</f>
        <v>-15149115.694548529</v>
      </c>
      <c r="P663" s="48">
        <f>notional_2*EXP(-IR*(5-P$3))*('2. Stock Price 2'!P663*EXP((IR-div)*(5-P$3))-strike_2)</f>
        <v>-16702117.63560003</v>
      </c>
      <c r="Q663" s="48">
        <f>notional_2*EXP(-IR*(5-Q$3))*('2. Stock Price 2'!Q663*EXP((IR-div)*(5-Q$3))-strike_2)</f>
        <v>-21413246.716856901</v>
      </c>
      <c r="R663" s="48">
        <f>notional_2*EXP(-IR*(5-R$3))*('2. Stock Price 2'!R663*EXP((IR-div)*(5-R$3))-strike_2)</f>
        <v>-28650191.228509821</v>
      </c>
      <c r="S663" s="48">
        <f>notional_2*EXP(-IR*(5-S$3))*('2. Stock Price 2'!S663*EXP((IR-div)*(5-S$3))-strike_2)</f>
        <v>-36098059.176194601</v>
      </c>
      <c r="T663" s="48">
        <f>notional_2*EXP(-IR*(5-T$3))*('2. Stock Price 2'!T663*EXP((IR-div)*(5-T$3))-strike_2)</f>
        <v>-36783148.582042612</v>
      </c>
      <c r="U663" s="48">
        <f>notional_2*EXP(-IR*(5-U$3))*('2. Stock Price 2'!U663*EXP((IR-div)*(5-U$3))-strike_2)</f>
        <v>-45035658.53213717</v>
      </c>
      <c r="V663" s="48">
        <f>notional_2*EXP(-IR*(5-V$3))*('2. Stock Price 2'!V663*EXP((IR-div)*(5-V$3))-strike_2)</f>
        <v>-50520965.866829894</v>
      </c>
      <c r="W663" s="49">
        <f>notional_2*EXP(-IR*(5-W$3))*('2. Stock Price 2'!W663*EXP((IR-div)*(5-W$3))-strike_2)</f>
        <v>-46507037.211749256</v>
      </c>
    </row>
    <row r="664" spans="2:23" x14ac:dyDescent="0.35">
      <c r="B664" s="9" t="s">
        <v>660</v>
      </c>
      <c r="C664" s="11">
        <f>EXP(-IR*(5-C$3))*('2. Stock Price 1'!C664*EXP((IR-div)*(5-C$3))-strike)</f>
        <v>0</v>
      </c>
      <c r="D664" s="48">
        <f>notional_2*EXP(-IR*(5-D$3))*('2. Stock Price 2'!D664*EXP((IR-div)*(5-D$3))-strike_2)</f>
        <v>343500.86498509132</v>
      </c>
      <c r="E664" s="48">
        <f>notional_2*EXP(-IR*(5-E$3))*('2. Stock Price 2'!E664*EXP((IR-div)*(5-E$3))-strike_2)</f>
        <v>5929975.3382830564</v>
      </c>
      <c r="F664" s="48">
        <f>notional_2*EXP(-IR*(5-F$3))*('2. Stock Price 2'!F664*EXP((IR-div)*(5-F$3))-strike_2)</f>
        <v>14375739.291622458</v>
      </c>
      <c r="G664" s="48">
        <f>notional_2*EXP(-IR*(5-G$3))*('2. Stock Price 2'!G664*EXP((IR-div)*(5-G$3))-strike_2)</f>
        <v>17247448.500166576</v>
      </c>
      <c r="H664" s="48">
        <f>notional_2*EXP(-IR*(5-H$3))*('2. Stock Price 2'!H664*EXP((IR-div)*(5-H$3))-strike_2)</f>
        <v>30524165.801656872</v>
      </c>
      <c r="I664" s="48">
        <f>notional_2*EXP(-IR*(5-I$3))*('2. Stock Price 2'!I664*EXP((IR-div)*(5-I$3))-strike_2)</f>
        <v>24983726.827498097</v>
      </c>
      <c r="J664" s="48">
        <f>notional_2*EXP(-IR*(5-J$3))*('2. Stock Price 2'!J664*EXP((IR-div)*(5-J$3))-strike_2)</f>
        <v>29011899.956527598</v>
      </c>
      <c r="K664" s="48">
        <f>notional_2*EXP(-IR*(5-K$3))*('2. Stock Price 2'!K664*EXP((IR-div)*(5-K$3))-strike_2)</f>
        <v>43939432.685725451</v>
      </c>
      <c r="L664" s="48">
        <f>notional_2*EXP(-IR*(5-L$3))*('2. Stock Price 2'!L664*EXP((IR-div)*(5-L$3))-strike_2)</f>
        <v>46428730.651011884</v>
      </c>
      <c r="M664" s="48">
        <f>notional_2*EXP(-IR*(5-M$3))*('2. Stock Price 2'!M664*EXP((IR-div)*(5-M$3))-strike_2)</f>
        <v>23430429.057664022</v>
      </c>
      <c r="N664" s="48">
        <f>notional_2*EXP(-IR*(5-N$3))*('2. Stock Price 2'!N664*EXP((IR-div)*(5-N$3))-strike_2)</f>
        <v>12747061.605469221</v>
      </c>
      <c r="O664" s="48">
        <f>notional_2*EXP(-IR*(5-O$3))*('2. Stock Price 2'!O664*EXP((IR-div)*(5-O$3))-strike_2)</f>
        <v>5900259.3659199309</v>
      </c>
      <c r="P664" s="48">
        <f>notional_2*EXP(-IR*(5-P$3))*('2. Stock Price 2'!P664*EXP((IR-div)*(5-P$3))-strike_2)</f>
        <v>-1284483.144144966</v>
      </c>
      <c r="Q664" s="48">
        <f>notional_2*EXP(-IR*(5-Q$3))*('2. Stock Price 2'!Q664*EXP((IR-div)*(5-Q$3))-strike_2)</f>
        <v>-3703799.9380035801</v>
      </c>
      <c r="R664" s="48">
        <f>notional_2*EXP(-IR*(5-R$3))*('2. Stock Price 2'!R664*EXP((IR-div)*(5-R$3))-strike_2)</f>
        <v>1615724.8130072886</v>
      </c>
      <c r="S664" s="48">
        <f>notional_2*EXP(-IR*(5-S$3))*('2. Stock Price 2'!S664*EXP((IR-div)*(5-S$3))-strike_2)</f>
        <v>-1010032.9551783388</v>
      </c>
      <c r="T664" s="48">
        <f>notional_2*EXP(-IR*(5-T$3))*('2. Stock Price 2'!T664*EXP((IR-div)*(5-T$3))-strike_2)</f>
        <v>-6900738.1538299276</v>
      </c>
      <c r="U664" s="48">
        <f>notional_2*EXP(-IR*(5-U$3))*('2. Stock Price 2'!U664*EXP((IR-div)*(5-U$3))-strike_2)</f>
        <v>-16827186.333884574</v>
      </c>
      <c r="V664" s="48">
        <f>notional_2*EXP(-IR*(5-V$3))*('2. Stock Price 2'!V664*EXP((IR-div)*(5-V$3))-strike_2)</f>
        <v>1448202.4281061348</v>
      </c>
      <c r="W664" s="49">
        <f>notional_2*EXP(-IR*(5-W$3))*('2. Stock Price 2'!W664*EXP((IR-div)*(5-W$3))-strike_2)</f>
        <v>15285702.918454077</v>
      </c>
    </row>
    <row r="665" spans="2:23" x14ac:dyDescent="0.35">
      <c r="B665" s="9" t="s">
        <v>661</v>
      </c>
      <c r="C665" s="11">
        <f>EXP(-IR*(5-C$3))*('2. Stock Price 1'!C665*EXP((IR-div)*(5-C$3))-strike)</f>
        <v>0</v>
      </c>
      <c r="D665" s="48">
        <f>notional_2*EXP(-IR*(5-D$3))*('2. Stock Price 2'!D665*EXP((IR-div)*(5-D$3))-strike_2)</f>
        <v>11018402.741090076</v>
      </c>
      <c r="E665" s="48">
        <f>notional_2*EXP(-IR*(5-E$3))*('2. Stock Price 2'!E665*EXP((IR-div)*(5-E$3))-strike_2)</f>
        <v>13092873.386429433</v>
      </c>
      <c r="F665" s="48">
        <f>notional_2*EXP(-IR*(5-F$3))*('2. Stock Price 2'!F665*EXP((IR-div)*(5-F$3))-strike_2)</f>
        <v>23144639.67201598</v>
      </c>
      <c r="G665" s="48">
        <f>notional_2*EXP(-IR*(5-G$3))*('2. Stock Price 2'!G665*EXP((IR-div)*(5-G$3))-strike_2)</f>
        <v>9752093.9915618561</v>
      </c>
      <c r="H665" s="48">
        <f>notional_2*EXP(-IR*(5-H$3))*('2. Stock Price 2'!H665*EXP((IR-div)*(5-H$3))-strike_2)</f>
        <v>-7052512.7332643317</v>
      </c>
      <c r="I665" s="48">
        <f>notional_2*EXP(-IR*(5-I$3))*('2. Stock Price 2'!I665*EXP((IR-div)*(5-I$3))-strike_2)</f>
        <v>-7655601.9632513681</v>
      </c>
      <c r="J665" s="48">
        <f>notional_2*EXP(-IR*(5-J$3))*('2. Stock Price 2'!J665*EXP((IR-div)*(5-J$3))-strike_2)</f>
        <v>-12958706.272777185</v>
      </c>
      <c r="K665" s="48">
        <f>notional_2*EXP(-IR*(5-K$3))*('2. Stock Price 2'!K665*EXP((IR-div)*(5-K$3))-strike_2)</f>
        <v>-9254798.0084021427</v>
      </c>
      <c r="L665" s="48">
        <f>notional_2*EXP(-IR*(5-L$3))*('2. Stock Price 2'!L665*EXP((IR-div)*(5-L$3))-strike_2)</f>
        <v>-6240902.9514572779</v>
      </c>
      <c r="M665" s="48">
        <f>notional_2*EXP(-IR*(5-M$3))*('2. Stock Price 2'!M665*EXP((IR-div)*(5-M$3))-strike_2)</f>
        <v>-3490322.0104703172</v>
      </c>
      <c r="N665" s="48">
        <f>notional_2*EXP(-IR*(5-N$3))*('2. Stock Price 2'!N665*EXP((IR-div)*(5-N$3))-strike_2)</f>
        <v>-17064773.444903154</v>
      </c>
      <c r="O665" s="48">
        <f>notional_2*EXP(-IR*(5-O$3))*('2. Stock Price 2'!O665*EXP((IR-div)*(5-O$3))-strike_2)</f>
        <v>-11662376.712992331</v>
      </c>
      <c r="P665" s="48">
        <f>notional_2*EXP(-IR*(5-P$3))*('2. Stock Price 2'!P665*EXP((IR-div)*(5-P$3))-strike_2)</f>
        <v>-17204618.684290487</v>
      </c>
      <c r="Q665" s="48">
        <f>notional_2*EXP(-IR*(5-Q$3))*('2. Stock Price 2'!Q665*EXP((IR-div)*(5-Q$3))-strike_2)</f>
        <v>-19123468.219277777</v>
      </c>
      <c r="R665" s="48">
        <f>notional_2*EXP(-IR*(5-R$3))*('2. Stock Price 2'!R665*EXP((IR-div)*(5-R$3))-strike_2)</f>
        <v>-26832651.538915366</v>
      </c>
      <c r="S665" s="48">
        <f>notional_2*EXP(-IR*(5-S$3))*('2. Stock Price 2'!S665*EXP((IR-div)*(5-S$3))-strike_2)</f>
        <v>-29154042.194777232</v>
      </c>
      <c r="T665" s="48">
        <f>notional_2*EXP(-IR*(5-T$3))*('2. Stock Price 2'!T665*EXP((IR-div)*(5-T$3))-strike_2)</f>
        <v>-30180808.692832667</v>
      </c>
      <c r="U665" s="48">
        <f>notional_2*EXP(-IR*(5-U$3))*('2. Stock Price 2'!U665*EXP((IR-div)*(5-U$3))-strike_2)</f>
        <v>-32700401.104437795</v>
      </c>
      <c r="V665" s="48">
        <f>notional_2*EXP(-IR*(5-V$3))*('2. Stock Price 2'!V665*EXP((IR-div)*(5-V$3))-strike_2)</f>
        <v>-33004482.583175067</v>
      </c>
      <c r="W665" s="49">
        <f>notional_2*EXP(-IR*(5-W$3))*('2. Stock Price 2'!W665*EXP((IR-div)*(5-W$3))-strike_2)</f>
        <v>-43069180.729880564</v>
      </c>
    </row>
    <row r="666" spans="2:23" x14ac:dyDescent="0.35">
      <c r="B666" s="9" t="s">
        <v>662</v>
      </c>
      <c r="C666" s="11">
        <f>EXP(-IR*(5-C$3))*('2. Stock Price 1'!C666*EXP((IR-div)*(5-C$3))-strike)</f>
        <v>0</v>
      </c>
      <c r="D666" s="48">
        <f>notional_2*EXP(-IR*(5-D$3))*('2. Stock Price 2'!D666*EXP((IR-div)*(5-D$3))-strike_2)</f>
        <v>11045967.580256384</v>
      </c>
      <c r="E666" s="48">
        <f>notional_2*EXP(-IR*(5-E$3))*('2. Stock Price 2'!E666*EXP((IR-div)*(5-E$3))-strike_2)</f>
        <v>704840.83903206384</v>
      </c>
      <c r="F666" s="48">
        <f>notional_2*EXP(-IR*(5-F$3))*('2. Stock Price 2'!F666*EXP((IR-div)*(5-F$3))-strike_2)</f>
        <v>15406328.602508526</v>
      </c>
      <c r="G666" s="48">
        <f>notional_2*EXP(-IR*(5-G$3))*('2. Stock Price 2'!G666*EXP((IR-div)*(5-G$3))-strike_2)</f>
        <v>17280653.49949488</v>
      </c>
      <c r="H666" s="48">
        <f>notional_2*EXP(-IR*(5-H$3))*('2. Stock Price 2'!H666*EXP((IR-div)*(5-H$3))-strike_2)</f>
        <v>18782296.171929725</v>
      </c>
      <c r="I666" s="48">
        <f>notional_2*EXP(-IR*(5-I$3))*('2. Stock Price 2'!I666*EXP((IR-div)*(5-I$3))-strike_2)</f>
        <v>30807989.743161369</v>
      </c>
      <c r="J666" s="48">
        <f>notional_2*EXP(-IR*(5-J$3))*('2. Stock Price 2'!J666*EXP((IR-div)*(5-J$3))-strike_2)</f>
        <v>22407905.160797372</v>
      </c>
      <c r="K666" s="48">
        <f>notional_2*EXP(-IR*(5-K$3))*('2. Stock Price 2'!K666*EXP((IR-div)*(5-K$3))-strike_2)</f>
        <v>18815522.0892043</v>
      </c>
      <c r="L666" s="48">
        <f>notional_2*EXP(-IR*(5-L$3))*('2. Stock Price 2'!L666*EXP((IR-div)*(5-L$3))-strike_2)</f>
        <v>27986884.44496293</v>
      </c>
      <c r="M666" s="48">
        <f>notional_2*EXP(-IR*(5-M$3))*('2. Stock Price 2'!M666*EXP((IR-div)*(5-M$3))-strike_2)</f>
        <v>19778730.595944591</v>
      </c>
      <c r="N666" s="48">
        <f>notional_2*EXP(-IR*(5-N$3))*('2. Stock Price 2'!N666*EXP((IR-div)*(5-N$3))-strike_2)</f>
        <v>12600469.25695215</v>
      </c>
      <c r="O666" s="48">
        <f>notional_2*EXP(-IR*(5-O$3))*('2. Stock Price 2'!O666*EXP((IR-div)*(5-O$3))-strike_2)</f>
        <v>11491056.340436209</v>
      </c>
      <c r="P666" s="48">
        <f>notional_2*EXP(-IR*(5-P$3))*('2. Stock Price 2'!P666*EXP((IR-div)*(5-P$3))-strike_2)</f>
        <v>9005478.4879047573</v>
      </c>
      <c r="Q666" s="48">
        <f>notional_2*EXP(-IR*(5-Q$3))*('2. Stock Price 2'!Q666*EXP((IR-div)*(5-Q$3))-strike_2)</f>
        <v>10323081.282159444</v>
      </c>
      <c r="R666" s="48">
        <f>notional_2*EXP(-IR*(5-R$3))*('2. Stock Price 2'!R666*EXP((IR-div)*(5-R$3))-strike_2)</f>
        <v>7070796.0648689475</v>
      </c>
      <c r="S666" s="48">
        <f>notional_2*EXP(-IR*(5-S$3))*('2. Stock Price 2'!S666*EXP((IR-div)*(5-S$3))-strike_2)</f>
        <v>9511347.7726210468</v>
      </c>
      <c r="T666" s="48">
        <f>notional_2*EXP(-IR*(5-T$3))*('2. Stock Price 2'!T666*EXP((IR-div)*(5-T$3))-strike_2)</f>
        <v>19369692.160896249</v>
      </c>
      <c r="U666" s="48">
        <f>notional_2*EXP(-IR*(5-U$3))*('2. Stock Price 2'!U666*EXP((IR-div)*(5-U$3))-strike_2)</f>
        <v>6607368.2767025996</v>
      </c>
      <c r="V666" s="48">
        <f>notional_2*EXP(-IR*(5-V$3))*('2. Stock Price 2'!V666*EXP((IR-div)*(5-V$3))-strike_2)</f>
        <v>56573.95494271614</v>
      </c>
      <c r="W666" s="49">
        <f>notional_2*EXP(-IR*(5-W$3))*('2. Stock Price 2'!W666*EXP((IR-div)*(5-W$3))-strike_2)</f>
        <v>6323182.4574043853</v>
      </c>
    </row>
    <row r="667" spans="2:23" x14ac:dyDescent="0.35">
      <c r="B667" s="9" t="s">
        <v>663</v>
      </c>
      <c r="C667" s="11">
        <f>EXP(-IR*(5-C$3))*('2. Stock Price 1'!C667*EXP((IR-div)*(5-C$3))-strike)</f>
        <v>0</v>
      </c>
      <c r="D667" s="48">
        <f>notional_2*EXP(-IR*(5-D$3))*('2. Stock Price 2'!D667*EXP((IR-div)*(5-D$3))-strike_2)</f>
        <v>-9858582.123601513</v>
      </c>
      <c r="E667" s="48">
        <f>notional_2*EXP(-IR*(5-E$3))*('2. Stock Price 2'!E667*EXP((IR-div)*(5-E$3))-strike_2)</f>
        <v>-10575007.432072466</v>
      </c>
      <c r="F667" s="48">
        <f>notional_2*EXP(-IR*(5-F$3))*('2. Stock Price 2'!F667*EXP((IR-div)*(5-F$3))-strike_2)</f>
        <v>-18280366.22468669</v>
      </c>
      <c r="G667" s="48">
        <f>notional_2*EXP(-IR*(5-G$3))*('2. Stock Price 2'!G667*EXP((IR-div)*(5-G$3))-strike_2)</f>
        <v>-10424398.895010248</v>
      </c>
      <c r="H667" s="48">
        <f>notional_2*EXP(-IR*(5-H$3))*('2. Stock Price 2'!H667*EXP((IR-div)*(5-H$3))-strike_2)</f>
        <v>-10532049.436188217</v>
      </c>
      <c r="I667" s="48">
        <f>notional_2*EXP(-IR*(5-I$3))*('2. Stock Price 2'!I667*EXP((IR-div)*(5-I$3))-strike_2)</f>
        <v>-9099299.106974382</v>
      </c>
      <c r="J667" s="48">
        <f>notional_2*EXP(-IR*(5-J$3))*('2. Stock Price 2'!J667*EXP((IR-div)*(5-J$3))-strike_2)</f>
        <v>-10351531.274271412</v>
      </c>
      <c r="K667" s="48">
        <f>notional_2*EXP(-IR*(5-K$3))*('2. Stock Price 2'!K667*EXP((IR-div)*(5-K$3))-strike_2)</f>
        <v>6561244.8364253882</v>
      </c>
      <c r="L667" s="48">
        <f>notional_2*EXP(-IR*(5-L$3))*('2. Stock Price 2'!L667*EXP((IR-div)*(5-L$3))-strike_2)</f>
        <v>1186997.9902103951</v>
      </c>
      <c r="M667" s="48">
        <f>notional_2*EXP(-IR*(5-M$3))*('2. Stock Price 2'!M667*EXP((IR-div)*(5-M$3))-strike_2)</f>
        <v>23278863.064488303</v>
      </c>
      <c r="N667" s="48">
        <f>notional_2*EXP(-IR*(5-N$3))*('2. Stock Price 2'!N667*EXP((IR-div)*(5-N$3))-strike_2)</f>
        <v>22452196.695792012</v>
      </c>
      <c r="O667" s="48">
        <f>notional_2*EXP(-IR*(5-O$3))*('2. Stock Price 2'!O667*EXP((IR-div)*(5-O$3))-strike_2)</f>
        <v>10759986.287123289</v>
      </c>
      <c r="P667" s="48">
        <f>notional_2*EXP(-IR*(5-P$3))*('2. Stock Price 2'!P667*EXP((IR-div)*(5-P$3))-strike_2)</f>
        <v>4854974.4142919807</v>
      </c>
      <c r="Q667" s="48">
        <f>notional_2*EXP(-IR*(5-Q$3))*('2. Stock Price 2'!Q667*EXP((IR-div)*(5-Q$3))-strike_2)</f>
        <v>12664964.885859923</v>
      </c>
      <c r="R667" s="48">
        <f>notional_2*EXP(-IR*(5-R$3))*('2. Stock Price 2'!R667*EXP((IR-div)*(5-R$3))-strike_2)</f>
        <v>12655266.036108043</v>
      </c>
      <c r="S667" s="48">
        <f>notional_2*EXP(-IR*(5-S$3))*('2. Stock Price 2'!S667*EXP((IR-div)*(5-S$3))-strike_2)</f>
        <v>27897381.924571775</v>
      </c>
      <c r="T667" s="48">
        <f>notional_2*EXP(-IR*(5-T$3))*('2. Stock Price 2'!T667*EXP((IR-div)*(5-T$3))-strike_2)</f>
        <v>60880705.300841473</v>
      </c>
      <c r="U667" s="48">
        <f>notional_2*EXP(-IR*(5-U$3))*('2. Stock Price 2'!U667*EXP((IR-div)*(5-U$3))-strike_2)</f>
        <v>87096755.390638977</v>
      </c>
      <c r="V667" s="48">
        <f>notional_2*EXP(-IR*(5-V$3))*('2. Stock Price 2'!V667*EXP((IR-div)*(5-V$3))-strike_2)</f>
        <v>114662792.68937144</v>
      </c>
      <c r="W667" s="49">
        <f>notional_2*EXP(-IR*(5-W$3))*('2. Stock Price 2'!W667*EXP((IR-div)*(5-W$3))-strike_2)</f>
        <v>134921689.24369955</v>
      </c>
    </row>
    <row r="668" spans="2:23" x14ac:dyDescent="0.35">
      <c r="B668" s="9" t="s">
        <v>664</v>
      </c>
      <c r="C668" s="11">
        <f>EXP(-IR*(5-C$3))*('2. Stock Price 1'!C668*EXP((IR-div)*(5-C$3))-strike)</f>
        <v>0</v>
      </c>
      <c r="D668" s="48">
        <f>notional_2*EXP(-IR*(5-D$3))*('2. Stock Price 2'!D668*EXP((IR-div)*(5-D$3))-strike_2)</f>
        <v>-15516335.39605028</v>
      </c>
      <c r="E668" s="48">
        <f>notional_2*EXP(-IR*(5-E$3))*('2. Stock Price 2'!E668*EXP((IR-div)*(5-E$3))-strike_2)</f>
        <v>-19456811.213416759</v>
      </c>
      <c r="F668" s="48">
        <f>notional_2*EXP(-IR*(5-F$3))*('2. Stock Price 2'!F668*EXP((IR-div)*(5-F$3))-strike_2)</f>
        <v>-20351956.984232709</v>
      </c>
      <c r="G668" s="48">
        <f>notional_2*EXP(-IR*(5-G$3))*('2. Stock Price 2'!G668*EXP((IR-div)*(5-G$3))-strike_2)</f>
        <v>-19751769.322445873</v>
      </c>
      <c r="H668" s="48">
        <f>notional_2*EXP(-IR*(5-H$3))*('2. Stock Price 2'!H668*EXP((IR-div)*(5-H$3))-strike_2)</f>
        <v>-28588813.810839523</v>
      </c>
      <c r="I668" s="48">
        <f>notional_2*EXP(-IR*(5-I$3))*('2. Stock Price 2'!I668*EXP((IR-div)*(5-I$3))-strike_2)</f>
        <v>-32547503.81598546</v>
      </c>
      <c r="J668" s="48">
        <f>notional_2*EXP(-IR*(5-J$3))*('2. Stock Price 2'!J668*EXP((IR-div)*(5-J$3))-strike_2)</f>
        <v>-36154720.957277343</v>
      </c>
      <c r="K668" s="48">
        <f>notional_2*EXP(-IR*(5-K$3))*('2. Stock Price 2'!K668*EXP((IR-div)*(5-K$3))-strike_2)</f>
        <v>-49457307.402561173</v>
      </c>
      <c r="L668" s="48">
        <f>notional_2*EXP(-IR*(5-L$3))*('2. Stock Price 2'!L668*EXP((IR-div)*(5-L$3))-strike_2)</f>
        <v>-53518800.229567908</v>
      </c>
      <c r="M668" s="48">
        <f>notional_2*EXP(-IR*(5-M$3))*('2. Stock Price 2'!M668*EXP((IR-div)*(5-M$3))-strike_2)</f>
        <v>-55114451.042312428</v>
      </c>
      <c r="N668" s="48">
        <f>notional_2*EXP(-IR*(5-N$3))*('2. Stock Price 2'!N668*EXP((IR-div)*(5-N$3))-strike_2)</f>
        <v>-55249330.747017555</v>
      </c>
      <c r="O668" s="48">
        <f>notional_2*EXP(-IR*(5-O$3))*('2. Stock Price 2'!O668*EXP((IR-div)*(5-O$3))-strike_2)</f>
        <v>-58492693.275363788</v>
      </c>
      <c r="P668" s="48">
        <f>notional_2*EXP(-IR*(5-P$3))*('2. Stock Price 2'!P668*EXP((IR-div)*(5-P$3))-strike_2)</f>
        <v>-61075137.878525026</v>
      </c>
      <c r="Q668" s="48">
        <f>notional_2*EXP(-IR*(5-Q$3))*('2. Stock Price 2'!Q668*EXP((IR-div)*(5-Q$3))-strike_2)</f>
        <v>-62271509.536693238</v>
      </c>
      <c r="R668" s="48">
        <f>notional_2*EXP(-IR*(5-R$3))*('2. Stock Price 2'!R668*EXP((IR-div)*(5-R$3))-strike_2)</f>
        <v>-61030064.398501813</v>
      </c>
      <c r="S668" s="48">
        <f>notional_2*EXP(-IR*(5-S$3))*('2. Stock Price 2'!S668*EXP((IR-div)*(5-S$3))-strike_2)</f>
        <v>-67707859.297234774</v>
      </c>
      <c r="T668" s="48">
        <f>notional_2*EXP(-IR*(5-T$3))*('2. Stock Price 2'!T668*EXP((IR-div)*(5-T$3))-strike_2)</f>
        <v>-65692522.110270634</v>
      </c>
      <c r="U668" s="48">
        <f>notional_2*EXP(-IR*(5-U$3))*('2. Stock Price 2'!U668*EXP((IR-div)*(5-U$3))-strike_2)</f>
        <v>-67913132.672026426</v>
      </c>
      <c r="V668" s="48">
        <f>notional_2*EXP(-IR*(5-V$3))*('2. Stock Price 2'!V668*EXP((IR-div)*(5-V$3))-strike_2)</f>
        <v>-69517347.894089893</v>
      </c>
      <c r="W668" s="49">
        <f>notional_2*EXP(-IR*(5-W$3))*('2. Stock Price 2'!W668*EXP((IR-div)*(5-W$3))-strike_2)</f>
        <v>-70790821.814483508</v>
      </c>
    </row>
    <row r="669" spans="2:23" x14ac:dyDescent="0.35">
      <c r="B669" s="9" t="s">
        <v>665</v>
      </c>
      <c r="C669" s="11">
        <f>EXP(-IR*(5-C$3))*('2. Stock Price 1'!C669*EXP((IR-div)*(5-C$3))-strike)</f>
        <v>0</v>
      </c>
      <c r="D669" s="48">
        <f>notional_2*EXP(-IR*(5-D$3))*('2. Stock Price 2'!D669*EXP((IR-div)*(5-D$3))-strike_2)</f>
        <v>5552093.045105746</v>
      </c>
      <c r="E669" s="48">
        <f>notional_2*EXP(-IR*(5-E$3))*('2. Stock Price 2'!E669*EXP((IR-div)*(5-E$3))-strike_2)</f>
        <v>7346754.7703746157</v>
      </c>
      <c r="F669" s="48">
        <f>notional_2*EXP(-IR*(5-F$3))*('2. Stock Price 2'!F669*EXP((IR-div)*(5-F$3))-strike_2)</f>
        <v>21901608.00143145</v>
      </c>
      <c r="G669" s="48">
        <f>notional_2*EXP(-IR*(5-G$3))*('2. Stock Price 2'!G669*EXP((IR-div)*(5-G$3))-strike_2)</f>
        <v>27318085.860339589</v>
      </c>
      <c r="H669" s="48">
        <f>notional_2*EXP(-IR*(5-H$3))*('2. Stock Price 2'!H669*EXP((IR-div)*(5-H$3))-strike_2)</f>
        <v>13575177.555082461</v>
      </c>
      <c r="I669" s="48">
        <f>notional_2*EXP(-IR*(5-I$3))*('2. Stock Price 2'!I669*EXP((IR-div)*(5-I$3))-strike_2)</f>
        <v>13755445.654150156</v>
      </c>
      <c r="J669" s="48">
        <f>notional_2*EXP(-IR*(5-J$3))*('2. Stock Price 2'!J669*EXP((IR-div)*(5-J$3))-strike_2)</f>
        <v>-837760.45509754575</v>
      </c>
      <c r="K669" s="48">
        <f>notional_2*EXP(-IR*(5-K$3))*('2. Stock Price 2'!K669*EXP((IR-div)*(5-K$3))-strike_2)</f>
        <v>-85639.109607369959</v>
      </c>
      <c r="L669" s="48">
        <f>notional_2*EXP(-IR*(5-L$3))*('2. Stock Price 2'!L669*EXP((IR-div)*(5-L$3))-strike_2)</f>
        <v>-9451105.54143502</v>
      </c>
      <c r="M669" s="48">
        <f>notional_2*EXP(-IR*(5-M$3))*('2. Stock Price 2'!M669*EXP((IR-div)*(5-M$3))-strike_2)</f>
        <v>-14307636.51114437</v>
      </c>
      <c r="N669" s="48">
        <f>notional_2*EXP(-IR*(5-N$3))*('2. Stock Price 2'!N669*EXP((IR-div)*(5-N$3))-strike_2)</f>
        <v>-24905693.060803365</v>
      </c>
      <c r="O669" s="48">
        <f>notional_2*EXP(-IR*(5-O$3))*('2. Stock Price 2'!O669*EXP((IR-div)*(5-O$3))-strike_2)</f>
        <v>-22904399.643397752</v>
      </c>
      <c r="P669" s="48">
        <f>notional_2*EXP(-IR*(5-P$3))*('2. Stock Price 2'!P669*EXP((IR-div)*(5-P$3))-strike_2)</f>
        <v>-17681635.716512859</v>
      </c>
      <c r="Q669" s="48">
        <f>notional_2*EXP(-IR*(5-Q$3))*('2. Stock Price 2'!Q669*EXP((IR-div)*(5-Q$3))-strike_2)</f>
        <v>-19528269.423306551</v>
      </c>
      <c r="R669" s="48">
        <f>notional_2*EXP(-IR*(5-R$3))*('2. Stock Price 2'!R669*EXP((IR-div)*(5-R$3))-strike_2)</f>
        <v>-30089374.041602109</v>
      </c>
      <c r="S669" s="48">
        <f>notional_2*EXP(-IR*(5-S$3))*('2. Stock Price 2'!S669*EXP((IR-div)*(5-S$3))-strike_2)</f>
        <v>-21096188.973514292</v>
      </c>
      <c r="T669" s="48">
        <f>notional_2*EXP(-IR*(5-T$3))*('2. Stock Price 2'!T669*EXP((IR-div)*(5-T$3))-strike_2)</f>
        <v>-26390332.908305462</v>
      </c>
      <c r="U669" s="48">
        <f>notional_2*EXP(-IR*(5-U$3))*('2. Stock Price 2'!U669*EXP((IR-div)*(5-U$3))-strike_2)</f>
        <v>-9955044.0218721703</v>
      </c>
      <c r="V669" s="48">
        <f>notional_2*EXP(-IR*(5-V$3))*('2. Stock Price 2'!V669*EXP((IR-div)*(5-V$3))-strike_2)</f>
        <v>1103814.8611557516</v>
      </c>
      <c r="W669" s="49">
        <f>notional_2*EXP(-IR*(5-W$3))*('2. Stock Price 2'!W669*EXP((IR-div)*(5-W$3))-strike_2)</f>
        <v>18239184.371836118</v>
      </c>
    </row>
    <row r="670" spans="2:23" x14ac:dyDescent="0.35">
      <c r="B670" s="9" t="s">
        <v>666</v>
      </c>
      <c r="C670" s="11">
        <f>EXP(-IR*(5-C$3))*('2. Stock Price 1'!C670*EXP((IR-div)*(5-C$3))-strike)</f>
        <v>0</v>
      </c>
      <c r="D670" s="48">
        <f>notional_2*EXP(-IR*(5-D$3))*('2. Stock Price 2'!D670*EXP((IR-div)*(5-D$3))-strike_2)</f>
        <v>-169613.11639996685</v>
      </c>
      <c r="E670" s="48">
        <f>notional_2*EXP(-IR*(5-E$3))*('2. Stock Price 2'!E670*EXP((IR-div)*(5-E$3))-strike_2)</f>
        <v>-19886329.908549458</v>
      </c>
      <c r="F670" s="48">
        <f>notional_2*EXP(-IR*(5-F$3))*('2. Stock Price 2'!F670*EXP((IR-div)*(5-F$3))-strike_2)</f>
        <v>-17726736.2658122</v>
      </c>
      <c r="G670" s="48">
        <f>notional_2*EXP(-IR*(5-G$3))*('2. Stock Price 2'!G670*EXP((IR-div)*(5-G$3))-strike_2)</f>
        <v>-24259045.010370586</v>
      </c>
      <c r="H670" s="48">
        <f>notional_2*EXP(-IR*(5-H$3))*('2. Stock Price 2'!H670*EXP((IR-div)*(5-H$3))-strike_2)</f>
        <v>-33626104.440464452</v>
      </c>
      <c r="I670" s="48">
        <f>notional_2*EXP(-IR*(5-I$3))*('2. Stock Price 2'!I670*EXP((IR-div)*(5-I$3))-strike_2)</f>
        <v>-42796062.342953764</v>
      </c>
      <c r="J670" s="48">
        <f>notional_2*EXP(-IR*(5-J$3))*('2. Stock Price 2'!J670*EXP((IR-div)*(5-J$3))-strike_2)</f>
        <v>-42894516.336886667</v>
      </c>
      <c r="K670" s="48">
        <f>notional_2*EXP(-IR*(5-K$3))*('2. Stock Price 2'!K670*EXP((IR-div)*(5-K$3))-strike_2)</f>
        <v>-42787566.98786518</v>
      </c>
      <c r="L670" s="48">
        <f>notional_2*EXP(-IR*(5-L$3))*('2. Stock Price 2'!L670*EXP((IR-div)*(5-L$3))-strike_2)</f>
        <v>-43893495.722277597</v>
      </c>
      <c r="M670" s="48">
        <f>notional_2*EXP(-IR*(5-M$3))*('2. Stock Price 2'!M670*EXP((IR-div)*(5-M$3))-strike_2)</f>
        <v>-43372281.531453438</v>
      </c>
      <c r="N670" s="48">
        <f>notional_2*EXP(-IR*(5-N$3))*('2. Stock Price 2'!N670*EXP((IR-div)*(5-N$3))-strike_2)</f>
        <v>-40405657.321922652</v>
      </c>
      <c r="O670" s="48">
        <f>notional_2*EXP(-IR*(5-O$3))*('2. Stock Price 2'!O670*EXP((IR-div)*(5-O$3))-strike_2)</f>
        <v>-43423267.103077225</v>
      </c>
      <c r="P670" s="48">
        <f>notional_2*EXP(-IR*(5-P$3))*('2. Stock Price 2'!P670*EXP((IR-div)*(5-P$3))-strike_2)</f>
        <v>-43809314.365124248</v>
      </c>
      <c r="Q670" s="48">
        <f>notional_2*EXP(-IR*(5-Q$3))*('2. Stock Price 2'!Q670*EXP((IR-div)*(5-Q$3))-strike_2)</f>
        <v>-44599514.694750845</v>
      </c>
      <c r="R670" s="48">
        <f>notional_2*EXP(-IR*(5-R$3))*('2. Stock Price 2'!R670*EXP((IR-div)*(5-R$3))-strike_2)</f>
        <v>-44241289.72229819</v>
      </c>
      <c r="S670" s="48">
        <f>notional_2*EXP(-IR*(5-S$3))*('2. Stock Price 2'!S670*EXP((IR-div)*(5-S$3))-strike_2)</f>
        <v>-44965733.693895847</v>
      </c>
      <c r="T670" s="48">
        <f>notional_2*EXP(-IR*(5-T$3))*('2. Stock Price 2'!T670*EXP((IR-div)*(5-T$3))-strike_2)</f>
        <v>-42104903.221820749</v>
      </c>
      <c r="U670" s="48">
        <f>notional_2*EXP(-IR*(5-U$3))*('2. Stock Price 2'!U670*EXP((IR-div)*(5-U$3))-strike_2)</f>
        <v>-29504471.455695018</v>
      </c>
      <c r="V670" s="48">
        <f>notional_2*EXP(-IR*(5-V$3))*('2. Stock Price 2'!V670*EXP((IR-div)*(5-V$3))-strike_2)</f>
        <v>-42297931.460746408</v>
      </c>
      <c r="W670" s="49">
        <f>notional_2*EXP(-IR*(5-W$3))*('2. Stock Price 2'!W670*EXP((IR-div)*(5-W$3))-strike_2)</f>
        <v>-38670642.86725831</v>
      </c>
    </row>
    <row r="671" spans="2:23" x14ac:dyDescent="0.35">
      <c r="B671" s="9" t="s">
        <v>667</v>
      </c>
      <c r="C671" s="11">
        <f>EXP(-IR*(5-C$3))*('2. Stock Price 1'!C671*EXP((IR-div)*(5-C$3))-strike)</f>
        <v>0</v>
      </c>
      <c r="D671" s="48">
        <f>notional_2*EXP(-IR*(5-D$3))*('2. Stock Price 2'!D671*EXP((IR-div)*(5-D$3))-strike_2)</f>
        <v>16645933.390491875</v>
      </c>
      <c r="E671" s="48">
        <f>notional_2*EXP(-IR*(5-E$3))*('2. Stock Price 2'!E671*EXP((IR-div)*(5-E$3))-strike_2)</f>
        <v>34044707.88397219</v>
      </c>
      <c r="F671" s="48">
        <f>notional_2*EXP(-IR*(5-F$3))*('2. Stock Price 2'!F671*EXP((IR-div)*(5-F$3))-strike_2)</f>
        <v>30733979.240334701</v>
      </c>
      <c r="G671" s="48">
        <f>notional_2*EXP(-IR*(5-G$3))*('2. Stock Price 2'!G671*EXP((IR-div)*(5-G$3))-strike_2)</f>
        <v>19168014.714746267</v>
      </c>
      <c r="H671" s="48">
        <f>notional_2*EXP(-IR*(5-H$3))*('2. Stock Price 2'!H671*EXP((IR-div)*(5-H$3))-strike_2)</f>
        <v>26952108.911411233</v>
      </c>
      <c r="I671" s="48">
        <f>notional_2*EXP(-IR*(5-I$3))*('2. Stock Price 2'!I671*EXP((IR-div)*(5-I$3))-strike_2)</f>
        <v>43073911.488277659</v>
      </c>
      <c r="J671" s="48">
        <f>notional_2*EXP(-IR*(5-J$3))*('2. Stock Price 2'!J671*EXP((IR-div)*(5-J$3))-strike_2)</f>
        <v>50650964.550575711</v>
      </c>
      <c r="K671" s="48">
        <f>notional_2*EXP(-IR*(5-K$3))*('2. Stock Price 2'!K671*EXP((IR-div)*(5-K$3))-strike_2)</f>
        <v>59337275.362041622</v>
      </c>
      <c r="L671" s="48">
        <f>notional_2*EXP(-IR*(5-L$3))*('2. Stock Price 2'!L671*EXP((IR-div)*(5-L$3))-strike_2)</f>
        <v>67138479.153394744</v>
      </c>
      <c r="M671" s="48">
        <f>notional_2*EXP(-IR*(5-M$3))*('2. Stock Price 2'!M671*EXP((IR-div)*(5-M$3))-strike_2)</f>
        <v>79694132.103443295</v>
      </c>
      <c r="N671" s="48">
        <f>notional_2*EXP(-IR*(5-N$3))*('2. Stock Price 2'!N671*EXP((IR-div)*(5-N$3))-strike_2)</f>
        <v>95381841.951322511</v>
      </c>
      <c r="O671" s="48">
        <f>notional_2*EXP(-IR*(5-O$3))*('2. Stock Price 2'!O671*EXP((IR-div)*(5-O$3))-strike_2)</f>
        <v>90311375.882358983</v>
      </c>
      <c r="P671" s="48">
        <f>notional_2*EXP(-IR*(5-P$3))*('2. Stock Price 2'!P671*EXP((IR-div)*(5-P$3))-strike_2)</f>
        <v>73131345.929189563</v>
      </c>
      <c r="Q671" s="48">
        <f>notional_2*EXP(-IR*(5-Q$3))*('2. Stock Price 2'!Q671*EXP((IR-div)*(5-Q$3))-strike_2)</f>
        <v>80169401.0422865</v>
      </c>
      <c r="R671" s="48">
        <f>notional_2*EXP(-IR*(5-R$3))*('2. Stock Price 2'!R671*EXP((IR-div)*(5-R$3))-strike_2)</f>
        <v>73459523.282649308</v>
      </c>
      <c r="S671" s="48">
        <f>notional_2*EXP(-IR*(5-S$3))*('2. Stock Price 2'!S671*EXP((IR-div)*(5-S$3))-strike_2)</f>
        <v>87127580.104288891</v>
      </c>
      <c r="T671" s="48">
        <f>notional_2*EXP(-IR*(5-T$3))*('2. Stock Price 2'!T671*EXP((IR-div)*(5-T$3))-strike_2)</f>
        <v>97059035.285041869</v>
      </c>
      <c r="U671" s="48">
        <f>notional_2*EXP(-IR*(5-U$3))*('2. Stock Price 2'!U671*EXP((IR-div)*(5-U$3))-strike_2)</f>
        <v>78077574.333179861</v>
      </c>
      <c r="V671" s="48">
        <f>notional_2*EXP(-IR*(5-V$3))*('2. Stock Price 2'!V671*EXP((IR-div)*(5-V$3))-strike_2)</f>
        <v>108114190.92501393</v>
      </c>
      <c r="W671" s="49">
        <f>notional_2*EXP(-IR*(5-W$3))*('2. Stock Price 2'!W671*EXP((IR-div)*(5-W$3))-strike_2)</f>
        <v>133060358.93482272</v>
      </c>
    </row>
    <row r="672" spans="2:23" x14ac:dyDescent="0.35">
      <c r="B672" s="9" t="s">
        <v>668</v>
      </c>
      <c r="C672" s="11">
        <f>EXP(-IR*(5-C$3))*('2. Stock Price 1'!C672*EXP((IR-div)*(5-C$3))-strike)</f>
        <v>0</v>
      </c>
      <c r="D672" s="48">
        <f>notional_2*EXP(-IR*(5-D$3))*('2. Stock Price 2'!D672*EXP((IR-div)*(5-D$3))-strike_2)</f>
        <v>13586682.348184131</v>
      </c>
      <c r="E672" s="48">
        <f>notional_2*EXP(-IR*(5-E$3))*('2. Stock Price 2'!E672*EXP((IR-div)*(5-E$3))-strike_2)</f>
        <v>25080073.435306437</v>
      </c>
      <c r="F672" s="48">
        <f>notional_2*EXP(-IR*(5-F$3))*('2. Stock Price 2'!F672*EXP((IR-div)*(5-F$3))-strike_2)</f>
        <v>34783186.390762001</v>
      </c>
      <c r="G672" s="48">
        <f>notional_2*EXP(-IR*(5-G$3))*('2. Stock Price 2'!G672*EXP((IR-div)*(5-G$3))-strike_2)</f>
        <v>40174882.432976902</v>
      </c>
      <c r="H672" s="48">
        <f>notional_2*EXP(-IR*(5-H$3))*('2. Stock Price 2'!H672*EXP((IR-div)*(5-H$3))-strike_2)</f>
        <v>56191993.960934974</v>
      </c>
      <c r="I672" s="48">
        <f>notional_2*EXP(-IR*(5-I$3))*('2. Stock Price 2'!I672*EXP((IR-div)*(5-I$3))-strike_2)</f>
        <v>46574283.385025986</v>
      </c>
      <c r="J672" s="48">
        <f>notional_2*EXP(-IR*(5-J$3))*('2. Stock Price 2'!J672*EXP((IR-div)*(5-J$3))-strike_2)</f>
        <v>33302497.39960311</v>
      </c>
      <c r="K672" s="48">
        <f>notional_2*EXP(-IR*(5-K$3))*('2. Stock Price 2'!K672*EXP((IR-div)*(5-K$3))-strike_2)</f>
        <v>34577164.548450269</v>
      </c>
      <c r="L672" s="48">
        <f>notional_2*EXP(-IR*(5-L$3))*('2. Stock Price 2'!L672*EXP((IR-div)*(5-L$3))-strike_2)</f>
        <v>32768211.10942347</v>
      </c>
      <c r="M672" s="48">
        <f>notional_2*EXP(-IR*(5-M$3))*('2. Stock Price 2'!M672*EXP((IR-div)*(5-M$3))-strike_2)</f>
        <v>32890408.760353871</v>
      </c>
      <c r="N672" s="48">
        <f>notional_2*EXP(-IR*(5-N$3))*('2. Stock Price 2'!N672*EXP((IR-div)*(5-N$3))-strike_2)</f>
        <v>30161737.232961927</v>
      </c>
      <c r="O672" s="48">
        <f>notional_2*EXP(-IR*(5-O$3))*('2. Stock Price 2'!O672*EXP((IR-div)*(5-O$3))-strike_2)</f>
        <v>31206652.195442937</v>
      </c>
      <c r="P672" s="48">
        <f>notional_2*EXP(-IR*(5-P$3))*('2. Stock Price 2'!P672*EXP((IR-div)*(5-P$3))-strike_2)</f>
        <v>29122183.836225137</v>
      </c>
      <c r="Q672" s="48">
        <f>notional_2*EXP(-IR*(5-Q$3))*('2. Stock Price 2'!Q672*EXP((IR-div)*(5-Q$3))-strike_2)</f>
        <v>39460157.05148793</v>
      </c>
      <c r="R672" s="48">
        <f>notional_2*EXP(-IR*(5-R$3))*('2. Stock Price 2'!R672*EXP((IR-div)*(5-R$3))-strike_2)</f>
        <v>62925891.999943994</v>
      </c>
      <c r="S672" s="48">
        <f>notional_2*EXP(-IR*(5-S$3))*('2. Stock Price 2'!S672*EXP((IR-div)*(5-S$3))-strike_2)</f>
        <v>74209157.557457328</v>
      </c>
      <c r="T672" s="48">
        <f>notional_2*EXP(-IR*(5-T$3))*('2. Stock Price 2'!T672*EXP((IR-div)*(5-T$3))-strike_2)</f>
        <v>76714355.678031385</v>
      </c>
      <c r="U672" s="48">
        <f>notional_2*EXP(-IR*(5-U$3))*('2. Stock Price 2'!U672*EXP((IR-div)*(5-U$3))-strike_2)</f>
        <v>79906437.277060315</v>
      </c>
      <c r="V672" s="48">
        <f>notional_2*EXP(-IR*(5-V$3))*('2. Stock Price 2'!V672*EXP((IR-div)*(5-V$3))-strike_2)</f>
        <v>85526136.710063562</v>
      </c>
      <c r="W672" s="49">
        <f>notional_2*EXP(-IR*(5-W$3))*('2. Stock Price 2'!W672*EXP((IR-div)*(5-W$3))-strike_2)</f>
        <v>86401882.625243306</v>
      </c>
    </row>
    <row r="673" spans="2:23" x14ac:dyDescent="0.35">
      <c r="B673" s="9" t="s">
        <v>669</v>
      </c>
      <c r="C673" s="11">
        <f>EXP(-IR*(5-C$3))*('2. Stock Price 1'!C673*EXP((IR-div)*(5-C$3))-strike)</f>
        <v>0</v>
      </c>
      <c r="D673" s="48">
        <f>notional_2*EXP(-IR*(5-D$3))*('2. Stock Price 2'!D673*EXP((IR-div)*(5-D$3))-strike_2)</f>
        <v>3421633.8206063239</v>
      </c>
      <c r="E673" s="48">
        <f>notional_2*EXP(-IR*(5-E$3))*('2. Stock Price 2'!E673*EXP((IR-div)*(5-E$3))-strike_2)</f>
        <v>19287847.95478734</v>
      </c>
      <c r="F673" s="48">
        <f>notional_2*EXP(-IR*(5-F$3))*('2. Stock Price 2'!F673*EXP((IR-div)*(5-F$3))-strike_2)</f>
        <v>6005655.358201704</v>
      </c>
      <c r="G673" s="48">
        <f>notional_2*EXP(-IR*(5-G$3))*('2. Stock Price 2'!G673*EXP((IR-div)*(5-G$3))-strike_2)</f>
        <v>36622928.021427728</v>
      </c>
      <c r="H673" s="48">
        <f>notional_2*EXP(-IR*(5-H$3))*('2. Stock Price 2'!H673*EXP((IR-div)*(5-H$3))-strike_2)</f>
        <v>11514738.711016055</v>
      </c>
      <c r="I673" s="48">
        <f>notional_2*EXP(-IR*(5-I$3))*('2. Stock Price 2'!I673*EXP((IR-div)*(5-I$3))-strike_2)</f>
        <v>15411181.238648407</v>
      </c>
      <c r="J673" s="48">
        <f>notional_2*EXP(-IR*(5-J$3))*('2. Stock Price 2'!J673*EXP((IR-div)*(5-J$3))-strike_2)</f>
        <v>32455926.743399695</v>
      </c>
      <c r="K673" s="48">
        <f>notional_2*EXP(-IR*(5-K$3))*('2. Stock Price 2'!K673*EXP((IR-div)*(5-K$3))-strike_2)</f>
        <v>44499946.449065119</v>
      </c>
      <c r="L673" s="48">
        <f>notional_2*EXP(-IR*(5-L$3))*('2. Stock Price 2'!L673*EXP((IR-div)*(5-L$3))-strike_2)</f>
        <v>44521014.341420211</v>
      </c>
      <c r="M673" s="48">
        <f>notional_2*EXP(-IR*(5-M$3))*('2. Stock Price 2'!M673*EXP((IR-div)*(5-M$3))-strike_2)</f>
        <v>67968997.433573663</v>
      </c>
      <c r="N673" s="48">
        <f>notional_2*EXP(-IR*(5-N$3))*('2. Stock Price 2'!N673*EXP((IR-div)*(5-N$3))-strike_2)</f>
        <v>60834995.805544883</v>
      </c>
      <c r="O673" s="48">
        <f>notional_2*EXP(-IR*(5-O$3))*('2. Stock Price 2'!O673*EXP((IR-div)*(5-O$3))-strike_2)</f>
        <v>74515320.505875334</v>
      </c>
      <c r="P673" s="48">
        <f>notional_2*EXP(-IR*(5-P$3))*('2. Stock Price 2'!P673*EXP((IR-div)*(5-P$3))-strike_2)</f>
        <v>105542951.7022588</v>
      </c>
      <c r="Q673" s="48">
        <f>notional_2*EXP(-IR*(5-Q$3))*('2. Stock Price 2'!Q673*EXP((IR-div)*(5-Q$3))-strike_2)</f>
        <v>123815268.52181935</v>
      </c>
      <c r="R673" s="48">
        <f>notional_2*EXP(-IR*(5-R$3))*('2. Stock Price 2'!R673*EXP((IR-div)*(5-R$3))-strike_2)</f>
        <v>132681415.63323674</v>
      </c>
      <c r="S673" s="48">
        <f>notional_2*EXP(-IR*(5-S$3))*('2. Stock Price 2'!S673*EXP((IR-div)*(5-S$3))-strike_2)</f>
        <v>136089889.33605173</v>
      </c>
      <c r="T673" s="48">
        <f>notional_2*EXP(-IR*(5-T$3))*('2. Stock Price 2'!T673*EXP((IR-div)*(5-T$3))-strike_2)</f>
        <v>141640272.67472717</v>
      </c>
      <c r="U673" s="48">
        <f>notional_2*EXP(-IR*(5-U$3))*('2. Stock Price 2'!U673*EXP((IR-div)*(5-U$3))-strike_2)</f>
        <v>187662945.5276424</v>
      </c>
      <c r="V673" s="48">
        <f>notional_2*EXP(-IR*(5-V$3))*('2. Stock Price 2'!V673*EXP((IR-div)*(5-V$3))-strike_2)</f>
        <v>233301546.03630742</v>
      </c>
      <c r="W673" s="49">
        <f>notional_2*EXP(-IR*(5-W$3))*('2. Stock Price 2'!W673*EXP((IR-div)*(5-W$3))-strike_2)</f>
        <v>263616517.95824322</v>
      </c>
    </row>
    <row r="674" spans="2:23" x14ac:dyDescent="0.35">
      <c r="B674" s="9" t="s">
        <v>670</v>
      </c>
      <c r="C674" s="11">
        <f>EXP(-IR*(5-C$3))*('2. Stock Price 1'!C674*EXP((IR-div)*(5-C$3))-strike)</f>
        <v>0</v>
      </c>
      <c r="D674" s="48">
        <f>notional_2*EXP(-IR*(5-D$3))*('2. Stock Price 2'!D674*EXP((IR-div)*(5-D$3))-strike_2)</f>
        <v>-5734858.0799289392</v>
      </c>
      <c r="E674" s="48">
        <f>notional_2*EXP(-IR*(5-E$3))*('2. Stock Price 2'!E674*EXP((IR-div)*(5-E$3))-strike_2)</f>
        <v>-5558654.3633362539</v>
      </c>
      <c r="F674" s="48">
        <f>notional_2*EXP(-IR*(5-F$3))*('2. Stock Price 2'!F674*EXP((IR-div)*(5-F$3))-strike_2)</f>
        <v>1604180.2091131704</v>
      </c>
      <c r="G674" s="48">
        <f>notional_2*EXP(-IR*(5-G$3))*('2. Stock Price 2'!G674*EXP((IR-div)*(5-G$3))-strike_2)</f>
        <v>-5723446.7847907729</v>
      </c>
      <c r="H674" s="48">
        <f>notional_2*EXP(-IR*(5-H$3))*('2. Stock Price 2'!H674*EXP((IR-div)*(5-H$3))-strike_2)</f>
        <v>-11596793.374470947</v>
      </c>
      <c r="I674" s="48">
        <f>notional_2*EXP(-IR*(5-I$3))*('2. Stock Price 2'!I674*EXP((IR-div)*(5-I$3))-strike_2)</f>
        <v>7665320.6416430455</v>
      </c>
      <c r="J674" s="48">
        <f>notional_2*EXP(-IR*(5-J$3))*('2. Stock Price 2'!J674*EXP((IR-div)*(5-J$3))-strike_2)</f>
        <v>17506626.188847527</v>
      </c>
      <c r="K674" s="48">
        <f>notional_2*EXP(-IR*(5-K$3))*('2. Stock Price 2'!K674*EXP((IR-div)*(5-K$3))-strike_2)</f>
        <v>23569854.139424436</v>
      </c>
      <c r="L674" s="48">
        <f>notional_2*EXP(-IR*(5-L$3))*('2. Stock Price 2'!L674*EXP((IR-div)*(5-L$3))-strike_2)</f>
        <v>14685369.432250109</v>
      </c>
      <c r="M674" s="48">
        <f>notional_2*EXP(-IR*(5-M$3))*('2. Stock Price 2'!M674*EXP((IR-div)*(5-M$3))-strike_2)</f>
        <v>24392033.500787348</v>
      </c>
      <c r="N674" s="48">
        <f>notional_2*EXP(-IR*(5-N$3))*('2. Stock Price 2'!N674*EXP((IR-div)*(5-N$3))-strike_2)</f>
        <v>19831806.325421356</v>
      </c>
      <c r="O674" s="48">
        <f>notional_2*EXP(-IR*(5-O$3))*('2. Stock Price 2'!O674*EXP((IR-div)*(5-O$3))-strike_2)</f>
        <v>29267733.622628096</v>
      </c>
      <c r="P674" s="48">
        <f>notional_2*EXP(-IR*(5-P$3))*('2. Stock Price 2'!P674*EXP((IR-div)*(5-P$3))-strike_2)</f>
        <v>29295544.062474515</v>
      </c>
      <c r="Q674" s="48">
        <f>notional_2*EXP(-IR*(5-Q$3))*('2. Stock Price 2'!Q674*EXP((IR-div)*(5-Q$3))-strike_2)</f>
        <v>20410247.031958096</v>
      </c>
      <c r="R674" s="48">
        <f>notional_2*EXP(-IR*(5-R$3))*('2. Stock Price 2'!R674*EXP((IR-div)*(5-R$3))-strike_2)</f>
        <v>11468650.854757892</v>
      </c>
      <c r="S674" s="48">
        <f>notional_2*EXP(-IR*(5-S$3))*('2. Stock Price 2'!S674*EXP((IR-div)*(5-S$3))-strike_2)</f>
        <v>3879212.7006483492</v>
      </c>
      <c r="T674" s="48">
        <f>notional_2*EXP(-IR*(5-T$3))*('2. Stock Price 2'!T674*EXP((IR-div)*(5-T$3))-strike_2)</f>
        <v>303554.31418387702</v>
      </c>
      <c r="U674" s="48">
        <f>notional_2*EXP(-IR*(5-U$3))*('2. Stock Price 2'!U674*EXP((IR-div)*(5-U$3))-strike_2)</f>
        <v>-1435897.2860100684</v>
      </c>
      <c r="V674" s="48">
        <f>notional_2*EXP(-IR*(5-V$3))*('2. Stock Price 2'!V674*EXP((IR-div)*(5-V$3))-strike_2)</f>
        <v>7085813.5008198451</v>
      </c>
      <c r="W674" s="49">
        <f>notional_2*EXP(-IR*(5-W$3))*('2. Stock Price 2'!W674*EXP((IR-div)*(5-W$3))-strike_2)</f>
        <v>2316897.3505591312</v>
      </c>
    </row>
    <row r="675" spans="2:23" x14ac:dyDescent="0.35">
      <c r="B675" s="9" t="s">
        <v>671</v>
      </c>
      <c r="C675" s="11">
        <f>EXP(-IR*(5-C$3))*('2. Stock Price 1'!C675*EXP((IR-div)*(5-C$3))-strike)</f>
        <v>0</v>
      </c>
      <c r="D675" s="48">
        <f>notional_2*EXP(-IR*(5-D$3))*('2. Stock Price 2'!D675*EXP((IR-div)*(5-D$3))-strike_2)</f>
        <v>3851442.7322248905</v>
      </c>
      <c r="E675" s="48">
        <f>notional_2*EXP(-IR*(5-E$3))*('2. Stock Price 2'!E675*EXP((IR-div)*(5-E$3))-strike_2)</f>
        <v>13563877.507850755</v>
      </c>
      <c r="F675" s="48">
        <f>notional_2*EXP(-IR*(5-F$3))*('2. Stock Price 2'!F675*EXP((IR-div)*(5-F$3))-strike_2)</f>
        <v>30813002.287930198</v>
      </c>
      <c r="G675" s="48">
        <f>notional_2*EXP(-IR*(5-G$3))*('2. Stock Price 2'!G675*EXP((IR-div)*(5-G$3))-strike_2)</f>
        <v>40139824.298224382</v>
      </c>
      <c r="H675" s="48">
        <f>notional_2*EXP(-IR*(5-H$3))*('2. Stock Price 2'!H675*EXP((IR-div)*(5-H$3))-strike_2)</f>
        <v>38914422.109035082</v>
      </c>
      <c r="I675" s="48">
        <f>notional_2*EXP(-IR*(5-I$3))*('2. Stock Price 2'!I675*EXP((IR-div)*(5-I$3))-strike_2)</f>
        <v>22507000.034515999</v>
      </c>
      <c r="J675" s="48">
        <f>notional_2*EXP(-IR*(5-J$3))*('2. Stock Price 2'!J675*EXP((IR-div)*(5-J$3))-strike_2)</f>
        <v>30589197.539973497</v>
      </c>
      <c r="K675" s="48">
        <f>notional_2*EXP(-IR*(5-K$3))*('2. Stock Price 2'!K675*EXP((IR-div)*(5-K$3))-strike_2)</f>
        <v>21686835.707821798</v>
      </c>
      <c r="L675" s="48">
        <f>notional_2*EXP(-IR*(5-L$3))*('2. Stock Price 2'!L675*EXP((IR-div)*(5-L$3))-strike_2)</f>
        <v>18552225.31546969</v>
      </c>
      <c r="M675" s="48">
        <f>notional_2*EXP(-IR*(5-M$3))*('2. Stock Price 2'!M675*EXP((IR-div)*(5-M$3))-strike_2)</f>
        <v>23313575.65162776</v>
      </c>
      <c r="N675" s="48">
        <f>notional_2*EXP(-IR*(5-N$3))*('2. Stock Price 2'!N675*EXP((IR-div)*(5-N$3))-strike_2)</f>
        <v>42489701.968572825</v>
      </c>
      <c r="O675" s="48">
        <f>notional_2*EXP(-IR*(5-O$3))*('2. Stock Price 2'!O675*EXP((IR-div)*(5-O$3))-strike_2)</f>
        <v>15470202.601476457</v>
      </c>
      <c r="P675" s="48">
        <f>notional_2*EXP(-IR*(5-P$3))*('2. Stock Price 2'!P675*EXP((IR-div)*(5-P$3))-strike_2)</f>
        <v>23003158.924095102</v>
      </c>
      <c r="Q675" s="48">
        <f>notional_2*EXP(-IR*(5-Q$3))*('2. Stock Price 2'!Q675*EXP((IR-div)*(5-Q$3))-strike_2)</f>
        <v>20833351.398253486</v>
      </c>
      <c r="R675" s="48">
        <f>notional_2*EXP(-IR*(5-R$3))*('2. Stock Price 2'!R675*EXP((IR-div)*(5-R$3))-strike_2)</f>
        <v>23351182.641759478</v>
      </c>
      <c r="S675" s="48">
        <f>notional_2*EXP(-IR*(5-S$3))*('2. Stock Price 2'!S675*EXP((IR-div)*(5-S$3))-strike_2)</f>
        <v>31697467.401113518</v>
      </c>
      <c r="T675" s="48">
        <f>notional_2*EXP(-IR*(5-T$3))*('2. Stock Price 2'!T675*EXP((IR-div)*(5-T$3))-strike_2)</f>
        <v>26959230.004577141</v>
      </c>
      <c r="U675" s="48">
        <f>notional_2*EXP(-IR*(5-U$3))*('2. Stock Price 2'!U675*EXP((IR-div)*(5-U$3))-strike_2)</f>
        <v>34766138.813238904</v>
      </c>
      <c r="V675" s="48">
        <f>notional_2*EXP(-IR*(5-V$3))*('2. Stock Price 2'!V675*EXP((IR-div)*(5-V$3))-strike_2)</f>
        <v>43458474.170885459</v>
      </c>
      <c r="W675" s="49">
        <f>notional_2*EXP(-IR*(5-W$3))*('2. Stock Price 2'!W675*EXP((IR-div)*(5-W$3))-strike_2)</f>
        <v>46990923.121113524</v>
      </c>
    </row>
    <row r="676" spans="2:23" x14ac:dyDescent="0.35">
      <c r="B676" s="9" t="s">
        <v>672</v>
      </c>
      <c r="C676" s="11">
        <f>EXP(-IR*(5-C$3))*('2. Stock Price 1'!C676*EXP((IR-div)*(5-C$3))-strike)</f>
        <v>0</v>
      </c>
      <c r="D676" s="48">
        <f>notional_2*EXP(-IR*(5-D$3))*('2. Stock Price 2'!D676*EXP((IR-div)*(5-D$3))-strike_2)</f>
        <v>18362327.408414435</v>
      </c>
      <c r="E676" s="48">
        <f>notional_2*EXP(-IR*(5-E$3))*('2. Stock Price 2'!E676*EXP((IR-div)*(5-E$3))-strike_2)</f>
        <v>27140648.012600526</v>
      </c>
      <c r="F676" s="48">
        <f>notional_2*EXP(-IR*(5-F$3))*('2. Stock Price 2'!F676*EXP((IR-div)*(5-F$3))-strike_2)</f>
        <v>43481389.921852663</v>
      </c>
      <c r="G676" s="48">
        <f>notional_2*EXP(-IR*(5-G$3))*('2. Stock Price 2'!G676*EXP((IR-div)*(5-G$3))-strike_2)</f>
        <v>50050916.177279331</v>
      </c>
      <c r="H676" s="48">
        <f>notional_2*EXP(-IR*(5-H$3))*('2. Stock Price 2'!H676*EXP((IR-div)*(5-H$3))-strike_2)</f>
        <v>31609626.686939079</v>
      </c>
      <c r="I676" s="48">
        <f>notional_2*EXP(-IR*(5-I$3))*('2. Stock Price 2'!I676*EXP((IR-div)*(5-I$3))-strike_2)</f>
        <v>44483914.75704845</v>
      </c>
      <c r="J676" s="48">
        <f>notional_2*EXP(-IR*(5-J$3))*('2. Stock Price 2'!J676*EXP((IR-div)*(5-J$3))-strike_2)</f>
        <v>60568265.153317928</v>
      </c>
      <c r="K676" s="48">
        <f>notional_2*EXP(-IR*(5-K$3))*('2. Stock Price 2'!K676*EXP((IR-div)*(5-K$3))-strike_2)</f>
        <v>64788314.833326086</v>
      </c>
      <c r="L676" s="48">
        <f>notional_2*EXP(-IR*(5-L$3))*('2. Stock Price 2'!L676*EXP((IR-div)*(5-L$3))-strike_2)</f>
        <v>83119598.210603863</v>
      </c>
      <c r="M676" s="48">
        <f>notional_2*EXP(-IR*(5-M$3))*('2. Stock Price 2'!M676*EXP((IR-div)*(5-M$3))-strike_2)</f>
        <v>85592007.124641567</v>
      </c>
      <c r="N676" s="48">
        <f>notional_2*EXP(-IR*(5-N$3))*('2. Stock Price 2'!N676*EXP((IR-div)*(5-N$3))-strike_2)</f>
        <v>77132152.194099367</v>
      </c>
      <c r="O676" s="48">
        <f>notional_2*EXP(-IR*(5-O$3))*('2. Stock Price 2'!O676*EXP((IR-div)*(5-O$3))-strike_2)</f>
        <v>78863426.643002018</v>
      </c>
      <c r="P676" s="48">
        <f>notional_2*EXP(-IR*(5-P$3))*('2. Stock Price 2'!P676*EXP((IR-div)*(5-P$3))-strike_2)</f>
        <v>94149088.60804376</v>
      </c>
      <c r="Q676" s="48">
        <f>notional_2*EXP(-IR*(5-Q$3))*('2. Stock Price 2'!Q676*EXP((IR-div)*(5-Q$3))-strike_2)</f>
        <v>84408880.078801915</v>
      </c>
      <c r="R676" s="48">
        <f>notional_2*EXP(-IR*(5-R$3))*('2. Stock Price 2'!R676*EXP((IR-div)*(5-R$3))-strike_2)</f>
        <v>62154569.03322465</v>
      </c>
      <c r="S676" s="48">
        <f>notional_2*EXP(-IR*(5-S$3))*('2. Stock Price 2'!S676*EXP((IR-div)*(5-S$3))-strike_2)</f>
        <v>78722240.366287395</v>
      </c>
      <c r="T676" s="48">
        <f>notional_2*EXP(-IR*(5-T$3))*('2. Stock Price 2'!T676*EXP((IR-div)*(5-T$3))-strike_2)</f>
        <v>89076020.460480914</v>
      </c>
      <c r="U676" s="48">
        <f>notional_2*EXP(-IR*(5-U$3))*('2. Stock Price 2'!U676*EXP((IR-div)*(5-U$3))-strike_2)</f>
        <v>119848722.3840736</v>
      </c>
      <c r="V676" s="48">
        <f>notional_2*EXP(-IR*(5-V$3))*('2. Stock Price 2'!V676*EXP((IR-div)*(5-V$3))-strike_2)</f>
        <v>153563559.53501558</v>
      </c>
      <c r="W676" s="49">
        <f>notional_2*EXP(-IR*(5-W$3))*('2. Stock Price 2'!W676*EXP((IR-div)*(5-W$3))-strike_2)</f>
        <v>125910992.12974381</v>
      </c>
    </row>
    <row r="677" spans="2:23" x14ac:dyDescent="0.35">
      <c r="B677" s="9" t="s">
        <v>673</v>
      </c>
      <c r="C677" s="11">
        <f>EXP(-IR*(5-C$3))*('2. Stock Price 1'!C677*EXP((IR-div)*(5-C$3))-strike)</f>
        <v>0</v>
      </c>
      <c r="D677" s="48">
        <f>notional_2*EXP(-IR*(5-D$3))*('2. Stock Price 2'!D677*EXP((IR-div)*(5-D$3))-strike_2)</f>
        <v>-1169698.1896736184</v>
      </c>
      <c r="E677" s="48">
        <f>notional_2*EXP(-IR*(5-E$3))*('2. Stock Price 2'!E677*EXP((IR-div)*(5-E$3))-strike_2)</f>
        <v>2165184.9175743936</v>
      </c>
      <c r="F677" s="48">
        <f>notional_2*EXP(-IR*(5-F$3))*('2. Stock Price 2'!F677*EXP((IR-div)*(5-F$3))-strike_2)</f>
        <v>1781970.4983880108</v>
      </c>
      <c r="G677" s="48">
        <f>notional_2*EXP(-IR*(5-G$3))*('2. Stock Price 2'!G677*EXP((IR-div)*(5-G$3))-strike_2)</f>
        <v>4511866.3554232707</v>
      </c>
      <c r="H677" s="48">
        <f>notional_2*EXP(-IR*(5-H$3))*('2. Stock Price 2'!H677*EXP((IR-div)*(5-H$3))-strike_2)</f>
        <v>9988387.6628292277</v>
      </c>
      <c r="I677" s="48">
        <f>notional_2*EXP(-IR*(5-I$3))*('2. Stock Price 2'!I677*EXP((IR-div)*(5-I$3))-strike_2)</f>
        <v>8323822.3649843223</v>
      </c>
      <c r="J677" s="48">
        <f>notional_2*EXP(-IR*(5-J$3))*('2. Stock Price 2'!J677*EXP((IR-div)*(5-J$3))-strike_2)</f>
        <v>8276772.7879513064</v>
      </c>
      <c r="K677" s="48">
        <f>notional_2*EXP(-IR*(5-K$3))*('2. Stock Price 2'!K677*EXP((IR-div)*(5-K$3))-strike_2)</f>
        <v>12983567.737413816</v>
      </c>
      <c r="L677" s="48">
        <f>notional_2*EXP(-IR*(5-L$3))*('2. Stock Price 2'!L677*EXP((IR-div)*(5-L$3))-strike_2)</f>
        <v>23748240.357913855</v>
      </c>
      <c r="M677" s="48">
        <f>notional_2*EXP(-IR*(5-M$3))*('2. Stock Price 2'!M677*EXP((IR-div)*(5-M$3))-strike_2)</f>
        <v>28947624.002009522</v>
      </c>
      <c r="N677" s="48">
        <f>notional_2*EXP(-IR*(5-N$3))*('2. Stock Price 2'!N677*EXP((IR-div)*(5-N$3))-strike_2)</f>
        <v>24637243.415250756</v>
      </c>
      <c r="O677" s="48">
        <f>notional_2*EXP(-IR*(5-O$3))*('2. Stock Price 2'!O677*EXP((IR-div)*(5-O$3))-strike_2)</f>
        <v>15526537.782827066</v>
      </c>
      <c r="P677" s="48">
        <f>notional_2*EXP(-IR*(5-P$3))*('2. Stock Price 2'!P677*EXP((IR-div)*(5-P$3))-strike_2)</f>
        <v>16035566.899786266</v>
      </c>
      <c r="Q677" s="48">
        <f>notional_2*EXP(-IR*(5-Q$3))*('2. Stock Price 2'!Q677*EXP((IR-div)*(5-Q$3))-strike_2)</f>
        <v>11223513.643871574</v>
      </c>
      <c r="R677" s="48">
        <f>notional_2*EXP(-IR*(5-R$3))*('2. Stock Price 2'!R677*EXP((IR-div)*(5-R$3))-strike_2)</f>
        <v>12405823.575869989</v>
      </c>
      <c r="S677" s="48">
        <f>notional_2*EXP(-IR*(5-S$3))*('2. Stock Price 2'!S677*EXP((IR-div)*(5-S$3))-strike_2)</f>
        <v>5134664.5388790378</v>
      </c>
      <c r="T677" s="48">
        <f>notional_2*EXP(-IR*(5-T$3))*('2. Stock Price 2'!T677*EXP((IR-div)*(5-T$3))-strike_2)</f>
        <v>-1760788.8836683317</v>
      </c>
      <c r="U677" s="48">
        <f>notional_2*EXP(-IR*(5-U$3))*('2. Stock Price 2'!U677*EXP((IR-div)*(5-U$3))-strike_2)</f>
        <v>-17048176.521774486</v>
      </c>
      <c r="V677" s="48">
        <f>notional_2*EXP(-IR*(5-V$3))*('2. Stock Price 2'!V677*EXP((IR-div)*(5-V$3))-strike_2)</f>
        <v>-6510204.0545755159</v>
      </c>
      <c r="W677" s="49">
        <f>notional_2*EXP(-IR*(5-W$3))*('2. Stock Price 2'!W677*EXP((IR-div)*(5-W$3))-strike_2)</f>
        <v>-17472093.447405923</v>
      </c>
    </row>
    <row r="678" spans="2:23" x14ac:dyDescent="0.35">
      <c r="B678" s="9" t="s">
        <v>674</v>
      </c>
      <c r="C678" s="11">
        <f>EXP(-IR*(5-C$3))*('2. Stock Price 1'!C678*EXP((IR-div)*(5-C$3))-strike)</f>
        <v>0</v>
      </c>
      <c r="D678" s="48">
        <f>notional_2*EXP(-IR*(5-D$3))*('2. Stock Price 2'!D678*EXP((IR-div)*(5-D$3))-strike_2)</f>
        <v>-8457306.3866098896</v>
      </c>
      <c r="E678" s="48">
        <f>notional_2*EXP(-IR*(5-E$3))*('2. Stock Price 2'!E678*EXP((IR-div)*(5-E$3))-strike_2)</f>
        <v>-10656828.342802707</v>
      </c>
      <c r="F678" s="48">
        <f>notional_2*EXP(-IR*(5-F$3))*('2. Stock Price 2'!F678*EXP((IR-div)*(5-F$3))-strike_2)</f>
        <v>-8504647.209365692</v>
      </c>
      <c r="G678" s="48">
        <f>notional_2*EXP(-IR*(5-G$3))*('2. Stock Price 2'!G678*EXP((IR-div)*(5-G$3))-strike_2)</f>
        <v>-5569033.4423232265</v>
      </c>
      <c r="H678" s="48">
        <f>notional_2*EXP(-IR*(5-H$3))*('2. Stock Price 2'!H678*EXP((IR-div)*(5-H$3))-strike_2)</f>
        <v>-2607553.4926804914</v>
      </c>
      <c r="I678" s="48">
        <f>notional_2*EXP(-IR*(5-I$3))*('2. Stock Price 2'!I678*EXP((IR-div)*(5-I$3))-strike_2)</f>
        <v>-5518527.9343714416</v>
      </c>
      <c r="J678" s="48">
        <f>notional_2*EXP(-IR*(5-J$3))*('2. Stock Price 2'!J678*EXP((IR-div)*(5-J$3))-strike_2)</f>
        <v>-6748556.6221697908</v>
      </c>
      <c r="K678" s="48">
        <f>notional_2*EXP(-IR*(5-K$3))*('2. Stock Price 2'!K678*EXP((IR-div)*(5-K$3))-strike_2)</f>
        <v>8659828.7752095405</v>
      </c>
      <c r="L678" s="48">
        <f>notional_2*EXP(-IR*(5-L$3))*('2. Stock Price 2'!L678*EXP((IR-div)*(5-L$3))-strike_2)</f>
        <v>8589480.0803526435</v>
      </c>
      <c r="M678" s="48">
        <f>notional_2*EXP(-IR*(5-M$3))*('2. Stock Price 2'!M678*EXP((IR-div)*(5-M$3))-strike_2)</f>
        <v>12171487.152874038</v>
      </c>
      <c r="N678" s="48">
        <f>notional_2*EXP(-IR*(5-N$3))*('2. Stock Price 2'!N678*EXP((IR-div)*(5-N$3))-strike_2)</f>
        <v>8101828.2034731219</v>
      </c>
      <c r="O678" s="48">
        <f>notional_2*EXP(-IR*(5-O$3))*('2. Stock Price 2'!O678*EXP((IR-div)*(5-O$3))-strike_2)</f>
        <v>3786891.8350717984</v>
      </c>
      <c r="P678" s="48">
        <f>notional_2*EXP(-IR*(5-P$3))*('2. Stock Price 2'!P678*EXP((IR-div)*(5-P$3))-strike_2)</f>
        <v>8723667.7189466134</v>
      </c>
      <c r="Q678" s="48">
        <f>notional_2*EXP(-IR*(5-Q$3))*('2. Stock Price 2'!Q678*EXP((IR-div)*(5-Q$3))-strike_2)</f>
        <v>-1473471.5578567691</v>
      </c>
      <c r="R678" s="48">
        <f>notional_2*EXP(-IR*(5-R$3))*('2. Stock Price 2'!R678*EXP((IR-div)*(5-R$3))-strike_2)</f>
        <v>7112095.2963424642</v>
      </c>
      <c r="S678" s="48">
        <f>notional_2*EXP(-IR*(5-S$3))*('2. Stock Price 2'!S678*EXP((IR-div)*(5-S$3))-strike_2)</f>
        <v>1274451.3649555065</v>
      </c>
      <c r="T678" s="48">
        <f>notional_2*EXP(-IR*(5-T$3))*('2. Stock Price 2'!T678*EXP((IR-div)*(5-T$3))-strike_2)</f>
        <v>9586927.0450973306</v>
      </c>
      <c r="U678" s="48">
        <f>notional_2*EXP(-IR*(5-U$3))*('2. Stock Price 2'!U678*EXP((IR-div)*(5-U$3))-strike_2)</f>
        <v>-1274452.2213032723</v>
      </c>
      <c r="V678" s="48">
        <f>notional_2*EXP(-IR*(5-V$3))*('2. Stock Price 2'!V678*EXP((IR-div)*(5-V$3))-strike_2)</f>
        <v>-1940946.2173471367</v>
      </c>
      <c r="W678" s="49">
        <f>notional_2*EXP(-IR*(5-W$3))*('2. Stock Price 2'!W678*EXP((IR-div)*(5-W$3))-strike_2)</f>
        <v>-302645.71271905536</v>
      </c>
    </row>
    <row r="679" spans="2:23" x14ac:dyDescent="0.35">
      <c r="B679" s="9" t="s">
        <v>675</v>
      </c>
      <c r="C679" s="11">
        <f>EXP(-IR*(5-C$3))*('2. Stock Price 1'!C679*EXP((IR-div)*(5-C$3))-strike)</f>
        <v>0</v>
      </c>
      <c r="D679" s="48">
        <f>notional_2*EXP(-IR*(5-D$3))*('2. Stock Price 2'!D679*EXP((IR-div)*(5-D$3))-strike_2)</f>
        <v>-4234105.5170986615</v>
      </c>
      <c r="E679" s="48">
        <f>notional_2*EXP(-IR*(5-E$3))*('2. Stock Price 2'!E679*EXP((IR-div)*(5-E$3))-strike_2)</f>
        <v>-6539761.5988616981</v>
      </c>
      <c r="F679" s="48">
        <f>notional_2*EXP(-IR*(5-F$3))*('2. Stock Price 2'!F679*EXP((IR-div)*(5-F$3))-strike_2)</f>
        <v>-1232342.7494819085</v>
      </c>
      <c r="G679" s="48">
        <f>notional_2*EXP(-IR*(5-G$3))*('2. Stock Price 2'!G679*EXP((IR-div)*(5-G$3))-strike_2)</f>
        <v>-496272.34244928829</v>
      </c>
      <c r="H679" s="48">
        <f>notional_2*EXP(-IR*(5-H$3))*('2. Stock Price 2'!H679*EXP((IR-div)*(5-H$3))-strike_2)</f>
        <v>1160377.8621642268</v>
      </c>
      <c r="I679" s="48">
        <f>notional_2*EXP(-IR*(5-I$3))*('2. Stock Price 2'!I679*EXP((IR-div)*(5-I$3))-strike_2)</f>
        <v>-8664526.8288277052</v>
      </c>
      <c r="J679" s="48">
        <f>notional_2*EXP(-IR*(5-J$3))*('2. Stock Price 2'!J679*EXP((IR-div)*(5-J$3))-strike_2)</f>
        <v>-21566053.012356199</v>
      </c>
      <c r="K679" s="48">
        <f>notional_2*EXP(-IR*(5-K$3))*('2. Stock Price 2'!K679*EXP((IR-div)*(5-K$3))-strike_2)</f>
        <v>-18626192.133167088</v>
      </c>
      <c r="L679" s="48">
        <f>notional_2*EXP(-IR*(5-L$3))*('2. Stock Price 2'!L679*EXP((IR-div)*(5-L$3))-strike_2)</f>
        <v>-25802467.611823592</v>
      </c>
      <c r="M679" s="48">
        <f>notional_2*EXP(-IR*(5-M$3))*('2. Stock Price 2'!M679*EXP((IR-div)*(5-M$3))-strike_2)</f>
        <v>-20409795.312065162</v>
      </c>
      <c r="N679" s="48">
        <f>notional_2*EXP(-IR*(5-N$3))*('2. Stock Price 2'!N679*EXP((IR-div)*(5-N$3))-strike_2)</f>
        <v>-15779280.789607324</v>
      </c>
      <c r="O679" s="48">
        <f>notional_2*EXP(-IR*(5-O$3))*('2. Stock Price 2'!O679*EXP((IR-div)*(5-O$3))-strike_2)</f>
        <v>-21441580.737394162</v>
      </c>
      <c r="P679" s="48">
        <f>notional_2*EXP(-IR*(5-P$3))*('2. Stock Price 2'!P679*EXP((IR-div)*(5-P$3))-strike_2)</f>
        <v>-24543874.779334761</v>
      </c>
      <c r="Q679" s="48">
        <f>notional_2*EXP(-IR*(5-Q$3))*('2. Stock Price 2'!Q679*EXP((IR-div)*(5-Q$3))-strike_2)</f>
        <v>-19622351.980555218</v>
      </c>
      <c r="R679" s="48">
        <f>notional_2*EXP(-IR*(5-R$3))*('2. Stock Price 2'!R679*EXP((IR-div)*(5-R$3))-strike_2)</f>
        <v>-5636692.983554488</v>
      </c>
      <c r="S679" s="48">
        <f>notional_2*EXP(-IR*(5-S$3))*('2. Stock Price 2'!S679*EXP((IR-div)*(5-S$3))-strike_2)</f>
        <v>-1628578.8905328137</v>
      </c>
      <c r="T679" s="48">
        <f>notional_2*EXP(-IR*(5-T$3))*('2. Stock Price 2'!T679*EXP((IR-div)*(5-T$3))-strike_2)</f>
        <v>-6011704.928444284</v>
      </c>
      <c r="U679" s="48">
        <f>notional_2*EXP(-IR*(5-U$3))*('2. Stock Price 2'!U679*EXP((IR-div)*(5-U$3))-strike_2)</f>
        <v>-12715173.781355146</v>
      </c>
      <c r="V679" s="48">
        <f>notional_2*EXP(-IR*(5-V$3))*('2. Stock Price 2'!V679*EXP((IR-div)*(5-V$3))-strike_2)</f>
        <v>-3137670.3695415296</v>
      </c>
      <c r="W679" s="49">
        <f>notional_2*EXP(-IR*(5-W$3))*('2. Stock Price 2'!W679*EXP((IR-div)*(5-W$3))-strike_2)</f>
        <v>-7491682.3932450851</v>
      </c>
    </row>
    <row r="680" spans="2:23" x14ac:dyDescent="0.35">
      <c r="B680" s="9" t="s">
        <v>676</v>
      </c>
      <c r="C680" s="11">
        <f>EXP(-IR*(5-C$3))*('2. Stock Price 1'!C680*EXP((IR-div)*(5-C$3))-strike)</f>
        <v>0</v>
      </c>
      <c r="D680" s="48">
        <f>notional_2*EXP(-IR*(5-D$3))*('2. Stock Price 2'!D680*EXP((IR-div)*(5-D$3))-strike_2)</f>
        <v>-1851533.9966659723</v>
      </c>
      <c r="E680" s="48">
        <f>notional_2*EXP(-IR*(5-E$3))*('2. Stock Price 2'!E680*EXP((IR-div)*(5-E$3))-strike_2)</f>
        <v>3064318.4289301899</v>
      </c>
      <c r="F680" s="48">
        <f>notional_2*EXP(-IR*(5-F$3))*('2. Stock Price 2'!F680*EXP((IR-div)*(5-F$3))-strike_2)</f>
        <v>-2337593.1173969666</v>
      </c>
      <c r="G680" s="48">
        <f>notional_2*EXP(-IR*(5-G$3))*('2. Stock Price 2'!G680*EXP((IR-div)*(5-G$3))-strike_2)</f>
        <v>-5709073.350356672</v>
      </c>
      <c r="H680" s="48">
        <f>notional_2*EXP(-IR*(5-H$3))*('2. Stock Price 2'!H680*EXP((IR-div)*(5-H$3))-strike_2)</f>
        <v>-8737762.6615280285</v>
      </c>
      <c r="I680" s="48">
        <f>notional_2*EXP(-IR*(5-I$3))*('2. Stock Price 2'!I680*EXP((IR-div)*(5-I$3))-strike_2)</f>
        <v>-9629592.2189621646</v>
      </c>
      <c r="J680" s="48">
        <f>notional_2*EXP(-IR*(5-J$3))*('2. Stock Price 2'!J680*EXP((IR-div)*(5-J$3))-strike_2)</f>
        <v>-13400442.83436479</v>
      </c>
      <c r="K680" s="48">
        <f>notional_2*EXP(-IR*(5-K$3))*('2. Stock Price 2'!K680*EXP((IR-div)*(5-K$3))-strike_2)</f>
        <v>-10882511.258660812</v>
      </c>
      <c r="L680" s="48">
        <f>notional_2*EXP(-IR*(5-L$3))*('2. Stock Price 2'!L680*EXP((IR-div)*(5-L$3))-strike_2)</f>
        <v>-8131781.8885106454</v>
      </c>
      <c r="M680" s="48">
        <f>notional_2*EXP(-IR*(5-M$3))*('2. Stock Price 2'!M680*EXP((IR-div)*(5-M$3))-strike_2)</f>
        <v>-3675098.4304804928</v>
      </c>
      <c r="N680" s="48">
        <f>notional_2*EXP(-IR*(5-N$3))*('2. Stock Price 2'!N680*EXP((IR-div)*(5-N$3))-strike_2)</f>
        <v>-2298137.6853551781</v>
      </c>
      <c r="O680" s="48">
        <f>notional_2*EXP(-IR*(5-O$3))*('2. Stock Price 2'!O680*EXP((IR-div)*(5-O$3))-strike_2)</f>
        <v>7833816.6063302811</v>
      </c>
      <c r="P680" s="48">
        <f>notional_2*EXP(-IR*(5-P$3))*('2. Stock Price 2'!P680*EXP((IR-div)*(5-P$3))-strike_2)</f>
        <v>15263630.454255251</v>
      </c>
      <c r="Q680" s="48">
        <f>notional_2*EXP(-IR*(5-Q$3))*('2. Stock Price 2'!Q680*EXP((IR-div)*(5-Q$3))-strike_2)</f>
        <v>27965717.946872935</v>
      </c>
      <c r="R680" s="48">
        <f>notional_2*EXP(-IR*(5-R$3))*('2. Stock Price 2'!R680*EXP((IR-div)*(5-R$3))-strike_2)</f>
        <v>31389930.539988838</v>
      </c>
      <c r="S680" s="48">
        <f>notional_2*EXP(-IR*(5-S$3))*('2. Stock Price 2'!S680*EXP((IR-div)*(5-S$3))-strike_2)</f>
        <v>57744642.560205333</v>
      </c>
      <c r="T680" s="48">
        <f>notional_2*EXP(-IR*(5-T$3))*('2. Stock Price 2'!T680*EXP((IR-div)*(5-T$3))-strike_2)</f>
        <v>37903412.011662669</v>
      </c>
      <c r="U680" s="48">
        <f>notional_2*EXP(-IR*(5-U$3))*('2. Stock Price 2'!U680*EXP((IR-div)*(5-U$3))-strike_2)</f>
        <v>21734933.730056286</v>
      </c>
      <c r="V680" s="48">
        <f>notional_2*EXP(-IR*(5-V$3))*('2. Stock Price 2'!V680*EXP((IR-div)*(5-V$3))-strike_2)</f>
        <v>3464348.4397920636</v>
      </c>
      <c r="W680" s="49">
        <f>notional_2*EXP(-IR*(5-W$3))*('2. Stock Price 2'!W680*EXP((IR-div)*(5-W$3))-strike_2)</f>
        <v>2833948.1540489118</v>
      </c>
    </row>
    <row r="681" spans="2:23" x14ac:dyDescent="0.35">
      <c r="B681" s="9" t="s">
        <v>677</v>
      </c>
      <c r="C681" s="11">
        <f>EXP(-IR*(5-C$3))*('2. Stock Price 1'!C681*EXP((IR-div)*(5-C$3))-strike)</f>
        <v>0</v>
      </c>
      <c r="D681" s="48">
        <f>notional_2*EXP(-IR*(5-D$3))*('2. Stock Price 2'!D681*EXP((IR-div)*(5-D$3))-strike_2)</f>
        <v>-5202922.9314888548</v>
      </c>
      <c r="E681" s="48">
        <f>notional_2*EXP(-IR*(5-E$3))*('2. Stock Price 2'!E681*EXP((IR-div)*(5-E$3))-strike_2)</f>
        <v>-11280814.641316378</v>
      </c>
      <c r="F681" s="48">
        <f>notional_2*EXP(-IR*(5-F$3))*('2. Stock Price 2'!F681*EXP((IR-div)*(5-F$3))-strike_2)</f>
        <v>-18025484.24341039</v>
      </c>
      <c r="G681" s="48">
        <f>notional_2*EXP(-IR*(5-G$3))*('2. Stock Price 2'!G681*EXP((IR-div)*(5-G$3))-strike_2)</f>
        <v>-19122357.968016643</v>
      </c>
      <c r="H681" s="48">
        <f>notional_2*EXP(-IR*(5-H$3))*('2. Stock Price 2'!H681*EXP((IR-div)*(5-H$3))-strike_2)</f>
        <v>-13612793.873013305</v>
      </c>
      <c r="I681" s="48">
        <f>notional_2*EXP(-IR*(5-I$3))*('2. Stock Price 2'!I681*EXP((IR-div)*(5-I$3))-strike_2)</f>
        <v>-8439877.9752987362</v>
      </c>
      <c r="J681" s="48">
        <f>notional_2*EXP(-IR*(5-J$3))*('2. Stock Price 2'!J681*EXP((IR-div)*(5-J$3))-strike_2)</f>
        <v>-25244510.241668832</v>
      </c>
      <c r="K681" s="48">
        <f>notional_2*EXP(-IR*(5-K$3))*('2. Stock Price 2'!K681*EXP((IR-div)*(5-K$3))-strike_2)</f>
        <v>-26874569.34718455</v>
      </c>
      <c r="L681" s="48">
        <f>notional_2*EXP(-IR*(5-L$3))*('2. Stock Price 2'!L681*EXP((IR-div)*(5-L$3))-strike_2)</f>
        <v>-20389661.715278875</v>
      </c>
      <c r="M681" s="48">
        <f>notional_2*EXP(-IR*(5-M$3))*('2. Stock Price 2'!M681*EXP((IR-div)*(5-M$3))-strike_2)</f>
        <v>-15569296.980976105</v>
      </c>
      <c r="N681" s="48">
        <f>notional_2*EXP(-IR*(5-N$3))*('2. Stock Price 2'!N681*EXP((IR-div)*(5-N$3))-strike_2)</f>
        <v>-19391629.306748331</v>
      </c>
      <c r="O681" s="48">
        <f>notional_2*EXP(-IR*(5-O$3))*('2. Stock Price 2'!O681*EXP((IR-div)*(5-O$3))-strike_2)</f>
        <v>-7987660.0469928002</v>
      </c>
      <c r="P681" s="48">
        <f>notional_2*EXP(-IR*(5-P$3))*('2. Stock Price 2'!P681*EXP((IR-div)*(5-P$3))-strike_2)</f>
        <v>-19644700.454766922</v>
      </c>
      <c r="Q681" s="48">
        <f>notional_2*EXP(-IR*(5-Q$3))*('2. Stock Price 2'!Q681*EXP((IR-div)*(5-Q$3))-strike_2)</f>
        <v>-16345088.653596565</v>
      </c>
      <c r="R681" s="48">
        <f>notional_2*EXP(-IR*(5-R$3))*('2. Stock Price 2'!R681*EXP((IR-div)*(5-R$3))-strike_2)</f>
        <v>-11358455.669344535</v>
      </c>
      <c r="S681" s="48">
        <f>notional_2*EXP(-IR*(5-S$3))*('2. Stock Price 2'!S681*EXP((IR-div)*(5-S$3))-strike_2)</f>
        <v>-12610471.918748939</v>
      </c>
      <c r="T681" s="48">
        <f>notional_2*EXP(-IR*(5-T$3))*('2. Stock Price 2'!T681*EXP((IR-div)*(5-T$3))-strike_2)</f>
        <v>-20015774.724201083</v>
      </c>
      <c r="U681" s="48">
        <f>notional_2*EXP(-IR*(5-U$3))*('2. Stock Price 2'!U681*EXP((IR-div)*(5-U$3))-strike_2)</f>
        <v>-20689122.618863333</v>
      </c>
      <c r="V681" s="48">
        <f>notional_2*EXP(-IR*(5-V$3))*('2. Stock Price 2'!V681*EXP((IR-div)*(5-V$3))-strike_2)</f>
        <v>-26935982.187244724</v>
      </c>
      <c r="W681" s="49">
        <f>notional_2*EXP(-IR*(5-W$3))*('2. Stock Price 2'!W681*EXP((IR-div)*(5-W$3))-strike_2)</f>
        <v>-15575824.39265994</v>
      </c>
    </row>
    <row r="682" spans="2:23" x14ac:dyDescent="0.35">
      <c r="B682" s="9" t="s">
        <v>678</v>
      </c>
      <c r="C682" s="11">
        <f>EXP(-IR*(5-C$3))*('2. Stock Price 1'!C682*EXP((IR-div)*(5-C$3))-strike)</f>
        <v>0</v>
      </c>
      <c r="D682" s="48">
        <f>notional_2*EXP(-IR*(5-D$3))*('2. Stock Price 2'!D682*EXP((IR-div)*(5-D$3))-strike_2)</f>
        <v>7565331.314103784</v>
      </c>
      <c r="E682" s="48">
        <f>notional_2*EXP(-IR*(5-E$3))*('2. Stock Price 2'!E682*EXP((IR-div)*(5-E$3))-strike_2)</f>
        <v>17713430.01201598</v>
      </c>
      <c r="F682" s="48">
        <f>notional_2*EXP(-IR*(5-F$3))*('2. Stock Price 2'!F682*EXP((IR-div)*(5-F$3))-strike_2)</f>
        <v>-2141747.2108539874</v>
      </c>
      <c r="G682" s="48">
        <f>notional_2*EXP(-IR*(5-G$3))*('2. Stock Price 2'!G682*EXP((IR-div)*(5-G$3))-strike_2)</f>
        <v>3707820.3933775588</v>
      </c>
      <c r="H682" s="48">
        <f>notional_2*EXP(-IR*(5-H$3))*('2. Stock Price 2'!H682*EXP((IR-div)*(5-H$3))-strike_2)</f>
        <v>2538062.4464885877</v>
      </c>
      <c r="I682" s="48">
        <f>notional_2*EXP(-IR*(5-I$3))*('2. Stock Price 2'!I682*EXP((IR-div)*(5-I$3))-strike_2)</f>
        <v>7359587.9532971131</v>
      </c>
      <c r="J682" s="48">
        <f>notional_2*EXP(-IR*(5-J$3))*('2. Stock Price 2'!J682*EXP((IR-div)*(5-J$3))-strike_2)</f>
        <v>-17588508.192313939</v>
      </c>
      <c r="K682" s="48">
        <f>notional_2*EXP(-IR*(5-K$3))*('2. Stock Price 2'!K682*EXP((IR-div)*(5-K$3))-strike_2)</f>
        <v>-8915171.013858553</v>
      </c>
      <c r="L682" s="48">
        <f>notional_2*EXP(-IR*(5-L$3))*('2. Stock Price 2'!L682*EXP((IR-div)*(5-L$3))-strike_2)</f>
        <v>-8480550.0149140414</v>
      </c>
      <c r="M682" s="48">
        <f>notional_2*EXP(-IR*(5-M$3))*('2. Stock Price 2'!M682*EXP((IR-div)*(5-M$3))-strike_2)</f>
        <v>-4667372.1435018666</v>
      </c>
      <c r="N682" s="48">
        <f>notional_2*EXP(-IR*(5-N$3))*('2. Stock Price 2'!N682*EXP((IR-div)*(5-N$3))-strike_2)</f>
        <v>-11057906.038040552</v>
      </c>
      <c r="O682" s="48">
        <f>notional_2*EXP(-IR*(5-O$3))*('2. Stock Price 2'!O682*EXP((IR-div)*(5-O$3))-strike_2)</f>
        <v>-21869815.82500146</v>
      </c>
      <c r="P682" s="48">
        <f>notional_2*EXP(-IR*(5-P$3))*('2. Stock Price 2'!P682*EXP((IR-div)*(5-P$3))-strike_2)</f>
        <v>-15540007.769608231</v>
      </c>
      <c r="Q682" s="48">
        <f>notional_2*EXP(-IR*(5-Q$3))*('2. Stock Price 2'!Q682*EXP((IR-div)*(5-Q$3))-strike_2)</f>
        <v>-6467340.4344684035</v>
      </c>
      <c r="R682" s="48">
        <f>notional_2*EXP(-IR*(5-R$3))*('2. Stock Price 2'!R682*EXP((IR-div)*(5-R$3))-strike_2)</f>
        <v>-7456406.3778791204</v>
      </c>
      <c r="S682" s="48">
        <f>notional_2*EXP(-IR*(5-S$3))*('2. Stock Price 2'!S682*EXP((IR-div)*(5-S$3))-strike_2)</f>
        <v>-9949386.8331680652</v>
      </c>
      <c r="T682" s="48">
        <f>notional_2*EXP(-IR*(5-T$3))*('2. Stock Price 2'!T682*EXP((IR-div)*(5-T$3))-strike_2)</f>
        <v>-1036200.3861258522</v>
      </c>
      <c r="U682" s="48">
        <f>notional_2*EXP(-IR*(5-U$3))*('2. Stock Price 2'!U682*EXP((IR-div)*(5-U$3))-strike_2)</f>
        <v>-9715997.5634945221</v>
      </c>
      <c r="V682" s="48">
        <f>notional_2*EXP(-IR*(5-V$3))*('2. Stock Price 2'!V682*EXP((IR-div)*(5-V$3))-strike_2)</f>
        <v>-13858576.290717792</v>
      </c>
      <c r="W682" s="49">
        <f>notional_2*EXP(-IR*(5-W$3))*('2. Stock Price 2'!W682*EXP((IR-div)*(5-W$3))-strike_2)</f>
        <v>-19379700.98944065</v>
      </c>
    </row>
    <row r="683" spans="2:23" x14ac:dyDescent="0.35">
      <c r="B683" s="9" t="s">
        <v>679</v>
      </c>
      <c r="C683" s="11">
        <f>EXP(-IR*(5-C$3))*('2. Stock Price 1'!C683*EXP((IR-div)*(5-C$3))-strike)</f>
        <v>0</v>
      </c>
      <c r="D683" s="48">
        <f>notional_2*EXP(-IR*(5-D$3))*('2. Stock Price 2'!D683*EXP((IR-div)*(5-D$3))-strike_2)</f>
        <v>-8128894.8215000918</v>
      </c>
      <c r="E683" s="48">
        <f>notional_2*EXP(-IR*(5-E$3))*('2. Stock Price 2'!E683*EXP((IR-div)*(5-E$3))-strike_2)</f>
        <v>-6648460.7635113187</v>
      </c>
      <c r="F683" s="48">
        <f>notional_2*EXP(-IR*(5-F$3))*('2. Stock Price 2'!F683*EXP((IR-div)*(5-F$3))-strike_2)</f>
        <v>-1091109.8120378752</v>
      </c>
      <c r="G683" s="48">
        <f>notional_2*EXP(-IR*(5-G$3))*('2. Stock Price 2'!G683*EXP((IR-div)*(5-G$3))-strike_2)</f>
        <v>6479676.6999330949</v>
      </c>
      <c r="H683" s="48">
        <f>notional_2*EXP(-IR*(5-H$3))*('2. Stock Price 2'!H683*EXP((IR-div)*(5-H$3))-strike_2)</f>
        <v>-1383382.0634954781</v>
      </c>
      <c r="I683" s="48">
        <f>notional_2*EXP(-IR*(5-I$3))*('2. Stock Price 2'!I683*EXP((IR-div)*(5-I$3))-strike_2)</f>
        <v>1542553.3097487905</v>
      </c>
      <c r="J683" s="48">
        <f>notional_2*EXP(-IR*(5-J$3))*('2. Stock Price 2'!J683*EXP((IR-div)*(5-J$3))-strike_2)</f>
        <v>4294272.87172007</v>
      </c>
      <c r="K683" s="48">
        <f>notional_2*EXP(-IR*(5-K$3))*('2. Stock Price 2'!K683*EXP((IR-div)*(5-K$3))-strike_2)</f>
        <v>-1439872.5834494249</v>
      </c>
      <c r="L683" s="48">
        <f>notional_2*EXP(-IR*(5-L$3))*('2. Stock Price 2'!L683*EXP((IR-div)*(5-L$3))-strike_2)</f>
        <v>7901806.7496002587</v>
      </c>
      <c r="M683" s="48">
        <f>notional_2*EXP(-IR*(5-M$3))*('2. Stock Price 2'!M683*EXP((IR-div)*(5-M$3))-strike_2)</f>
        <v>-6415712.1191038489</v>
      </c>
      <c r="N683" s="48">
        <f>notional_2*EXP(-IR*(5-N$3))*('2. Stock Price 2'!N683*EXP((IR-div)*(5-N$3))-strike_2)</f>
        <v>2616181.6367122182</v>
      </c>
      <c r="O683" s="48">
        <f>notional_2*EXP(-IR*(5-O$3))*('2. Stock Price 2'!O683*EXP((IR-div)*(5-O$3))-strike_2)</f>
        <v>6656973.9977565976</v>
      </c>
      <c r="P683" s="48">
        <f>notional_2*EXP(-IR*(5-P$3))*('2. Stock Price 2'!P683*EXP((IR-div)*(5-P$3))-strike_2)</f>
        <v>4904406.0905605722</v>
      </c>
      <c r="Q683" s="48">
        <f>notional_2*EXP(-IR*(5-Q$3))*('2. Stock Price 2'!Q683*EXP((IR-div)*(5-Q$3))-strike_2)</f>
        <v>4275357.3692483632</v>
      </c>
      <c r="R683" s="48">
        <f>notional_2*EXP(-IR*(5-R$3))*('2. Stock Price 2'!R683*EXP((IR-div)*(5-R$3))-strike_2)</f>
        <v>2065913.3948570914</v>
      </c>
      <c r="S683" s="48">
        <f>notional_2*EXP(-IR*(5-S$3))*('2. Stock Price 2'!S683*EXP((IR-div)*(5-S$3))-strike_2)</f>
        <v>14895970.313665651</v>
      </c>
      <c r="T683" s="48">
        <f>notional_2*EXP(-IR*(5-T$3))*('2. Stock Price 2'!T683*EXP((IR-div)*(5-T$3))-strike_2)</f>
        <v>5496564.1958446112</v>
      </c>
      <c r="U683" s="48">
        <f>notional_2*EXP(-IR*(5-U$3))*('2. Stock Price 2'!U683*EXP((IR-div)*(5-U$3))-strike_2)</f>
        <v>2635019.6331483899</v>
      </c>
      <c r="V683" s="48">
        <f>notional_2*EXP(-IR*(5-V$3))*('2. Stock Price 2'!V683*EXP((IR-div)*(5-V$3))-strike_2)</f>
        <v>-11110256.684306851</v>
      </c>
      <c r="W683" s="49">
        <f>notional_2*EXP(-IR*(5-W$3))*('2. Stock Price 2'!W683*EXP((IR-div)*(5-W$3))-strike_2)</f>
        <v>2043060.3397018672</v>
      </c>
    </row>
    <row r="684" spans="2:23" x14ac:dyDescent="0.35">
      <c r="B684" s="9" t="s">
        <v>680</v>
      </c>
      <c r="C684" s="11">
        <f>EXP(-IR*(5-C$3))*('2. Stock Price 1'!C684*EXP((IR-div)*(5-C$3))-strike)</f>
        <v>0</v>
      </c>
      <c r="D684" s="48">
        <f>notional_2*EXP(-IR*(5-D$3))*('2. Stock Price 2'!D684*EXP((IR-div)*(5-D$3))-strike_2)</f>
        <v>3686745.8769083051</v>
      </c>
      <c r="E684" s="48">
        <f>notional_2*EXP(-IR*(5-E$3))*('2. Stock Price 2'!E684*EXP((IR-div)*(5-E$3))-strike_2)</f>
        <v>7323694.5574723659</v>
      </c>
      <c r="F684" s="48">
        <f>notional_2*EXP(-IR*(5-F$3))*('2. Stock Price 2'!F684*EXP((IR-div)*(5-F$3))-strike_2)</f>
        <v>-3900433.8825246962</v>
      </c>
      <c r="G684" s="48">
        <f>notional_2*EXP(-IR*(5-G$3))*('2. Stock Price 2'!G684*EXP((IR-div)*(5-G$3))-strike_2)</f>
        <v>-12462184.315269457</v>
      </c>
      <c r="H684" s="48">
        <f>notional_2*EXP(-IR*(5-H$3))*('2. Stock Price 2'!H684*EXP((IR-div)*(5-H$3))-strike_2)</f>
        <v>-23432955.431340594</v>
      </c>
      <c r="I684" s="48">
        <f>notional_2*EXP(-IR*(5-I$3))*('2. Stock Price 2'!I684*EXP((IR-div)*(5-I$3))-strike_2)</f>
        <v>-21839601.975030564</v>
      </c>
      <c r="J684" s="48">
        <f>notional_2*EXP(-IR*(5-J$3))*('2. Stock Price 2'!J684*EXP((IR-div)*(5-J$3))-strike_2)</f>
        <v>-25742643.327982619</v>
      </c>
      <c r="K684" s="48">
        <f>notional_2*EXP(-IR*(5-K$3))*('2. Stock Price 2'!K684*EXP((IR-div)*(5-K$3))-strike_2)</f>
        <v>-26200098.998343755</v>
      </c>
      <c r="L684" s="48">
        <f>notional_2*EXP(-IR*(5-L$3))*('2. Stock Price 2'!L684*EXP((IR-div)*(5-L$3))-strike_2)</f>
        <v>-19850639.678500772</v>
      </c>
      <c r="M684" s="48">
        <f>notional_2*EXP(-IR*(5-M$3))*('2. Stock Price 2'!M684*EXP((IR-div)*(5-M$3))-strike_2)</f>
        <v>-31758533.95008358</v>
      </c>
      <c r="N684" s="48">
        <f>notional_2*EXP(-IR*(5-N$3))*('2. Stock Price 2'!N684*EXP((IR-div)*(5-N$3))-strike_2)</f>
        <v>-32450187.235032871</v>
      </c>
      <c r="O684" s="48">
        <f>notional_2*EXP(-IR*(5-O$3))*('2. Stock Price 2'!O684*EXP((IR-div)*(5-O$3))-strike_2)</f>
        <v>-30059766.605723344</v>
      </c>
      <c r="P684" s="48">
        <f>notional_2*EXP(-IR*(5-P$3))*('2. Stock Price 2'!P684*EXP((IR-div)*(5-P$3))-strike_2)</f>
        <v>-31116319.086857982</v>
      </c>
      <c r="Q684" s="48">
        <f>notional_2*EXP(-IR*(5-Q$3))*('2. Stock Price 2'!Q684*EXP((IR-div)*(5-Q$3))-strike_2)</f>
        <v>-21069104.753375158</v>
      </c>
      <c r="R684" s="48">
        <f>notional_2*EXP(-IR*(5-R$3))*('2. Stock Price 2'!R684*EXP((IR-div)*(5-R$3))-strike_2)</f>
        <v>-29454021.151616514</v>
      </c>
      <c r="S684" s="48">
        <f>notional_2*EXP(-IR*(5-S$3))*('2. Stock Price 2'!S684*EXP((IR-div)*(5-S$3))-strike_2)</f>
        <v>-39090623.892096579</v>
      </c>
      <c r="T684" s="48">
        <f>notional_2*EXP(-IR*(5-T$3))*('2. Stock Price 2'!T684*EXP((IR-div)*(5-T$3))-strike_2)</f>
        <v>-48241953.808454283</v>
      </c>
      <c r="U684" s="48">
        <f>notional_2*EXP(-IR*(5-U$3))*('2. Stock Price 2'!U684*EXP((IR-div)*(5-U$3))-strike_2)</f>
        <v>-48172018.614901334</v>
      </c>
      <c r="V684" s="48">
        <f>notional_2*EXP(-IR*(5-V$3))*('2. Stock Price 2'!V684*EXP((IR-div)*(5-V$3))-strike_2)</f>
        <v>-39513069.1745492</v>
      </c>
      <c r="W684" s="49">
        <f>notional_2*EXP(-IR*(5-W$3))*('2. Stock Price 2'!W684*EXP((IR-div)*(5-W$3))-strike_2)</f>
        <v>-39034887.281036168</v>
      </c>
    </row>
    <row r="685" spans="2:23" x14ac:dyDescent="0.35">
      <c r="B685" s="9" t="s">
        <v>681</v>
      </c>
      <c r="C685" s="11">
        <f>EXP(-IR*(5-C$3))*('2. Stock Price 1'!C685*EXP((IR-div)*(5-C$3))-strike)</f>
        <v>0</v>
      </c>
      <c r="D685" s="48">
        <f>notional_2*EXP(-IR*(5-D$3))*('2. Stock Price 2'!D685*EXP((IR-div)*(5-D$3))-strike_2)</f>
        <v>4035380.8055120958</v>
      </c>
      <c r="E685" s="48">
        <f>notional_2*EXP(-IR*(5-E$3))*('2. Stock Price 2'!E685*EXP((IR-div)*(5-E$3))-strike_2)</f>
        <v>-14568980.879564419</v>
      </c>
      <c r="F685" s="48">
        <f>notional_2*EXP(-IR*(5-F$3))*('2. Stock Price 2'!F685*EXP((IR-div)*(5-F$3))-strike_2)</f>
        <v>1922987.5694598909</v>
      </c>
      <c r="G685" s="48">
        <f>notional_2*EXP(-IR*(5-G$3))*('2. Stock Price 2'!G685*EXP((IR-div)*(5-G$3))-strike_2)</f>
        <v>-7491865.0565444361</v>
      </c>
      <c r="H685" s="48">
        <f>notional_2*EXP(-IR*(5-H$3))*('2. Stock Price 2'!H685*EXP((IR-div)*(5-H$3))-strike_2)</f>
        <v>-4097806.1500699609</v>
      </c>
      <c r="I685" s="48">
        <f>notional_2*EXP(-IR*(5-I$3))*('2. Stock Price 2'!I685*EXP((IR-div)*(5-I$3))-strike_2)</f>
        <v>-14515516.981534146</v>
      </c>
      <c r="J685" s="48">
        <f>notional_2*EXP(-IR*(5-J$3))*('2. Stock Price 2'!J685*EXP((IR-div)*(5-J$3))-strike_2)</f>
        <v>1380512.5687360575</v>
      </c>
      <c r="K685" s="48">
        <f>notional_2*EXP(-IR*(5-K$3))*('2. Stock Price 2'!K685*EXP((IR-div)*(5-K$3))-strike_2)</f>
        <v>-4153997.3832439533</v>
      </c>
      <c r="L685" s="48">
        <f>notional_2*EXP(-IR*(5-L$3))*('2. Stock Price 2'!L685*EXP((IR-div)*(5-L$3))-strike_2)</f>
        <v>-1180846.2735886234</v>
      </c>
      <c r="M685" s="48">
        <f>notional_2*EXP(-IR*(5-M$3))*('2. Stock Price 2'!M685*EXP((IR-div)*(5-M$3))-strike_2)</f>
        <v>-14773810.370733136</v>
      </c>
      <c r="N685" s="48">
        <f>notional_2*EXP(-IR*(5-N$3))*('2. Stock Price 2'!N685*EXP((IR-div)*(5-N$3))-strike_2)</f>
        <v>-21727442.148305822</v>
      </c>
      <c r="O685" s="48">
        <f>notional_2*EXP(-IR*(5-O$3))*('2. Stock Price 2'!O685*EXP((IR-div)*(5-O$3))-strike_2)</f>
        <v>-27339553.790701188</v>
      </c>
      <c r="P685" s="48">
        <f>notional_2*EXP(-IR*(5-P$3))*('2. Stock Price 2'!P685*EXP((IR-div)*(5-P$3))-strike_2)</f>
        <v>-16765256.300924551</v>
      </c>
      <c r="Q685" s="48">
        <f>notional_2*EXP(-IR*(5-Q$3))*('2. Stock Price 2'!Q685*EXP((IR-div)*(5-Q$3))-strike_2)</f>
        <v>-15398888.696379669</v>
      </c>
      <c r="R685" s="48">
        <f>notional_2*EXP(-IR*(5-R$3))*('2. Stock Price 2'!R685*EXP((IR-div)*(5-R$3))-strike_2)</f>
        <v>-25345765.681511428</v>
      </c>
      <c r="S685" s="48">
        <f>notional_2*EXP(-IR*(5-S$3))*('2. Stock Price 2'!S685*EXP((IR-div)*(5-S$3))-strike_2)</f>
        <v>-37594559.156889603</v>
      </c>
      <c r="T685" s="48">
        <f>notional_2*EXP(-IR*(5-T$3))*('2. Stock Price 2'!T685*EXP((IR-div)*(5-T$3))-strike_2)</f>
        <v>-28976385.946527746</v>
      </c>
      <c r="U685" s="48">
        <f>notional_2*EXP(-IR*(5-U$3))*('2. Stock Price 2'!U685*EXP((IR-div)*(5-U$3))-strike_2)</f>
        <v>-22589623.199231662</v>
      </c>
      <c r="V685" s="48">
        <f>notional_2*EXP(-IR*(5-V$3))*('2. Stock Price 2'!V685*EXP((IR-div)*(5-V$3))-strike_2)</f>
        <v>-18656232.545541015</v>
      </c>
      <c r="W685" s="49">
        <f>notional_2*EXP(-IR*(5-W$3))*('2. Stock Price 2'!W685*EXP((IR-div)*(5-W$3))-strike_2)</f>
        <v>-15122811.498309957</v>
      </c>
    </row>
    <row r="686" spans="2:23" x14ac:dyDescent="0.35">
      <c r="B686" s="9" t="s">
        <v>682</v>
      </c>
      <c r="C686" s="11">
        <f>EXP(-IR*(5-C$3))*('2. Stock Price 1'!C686*EXP((IR-div)*(5-C$3))-strike)</f>
        <v>0</v>
      </c>
      <c r="D686" s="48">
        <f>notional_2*EXP(-IR*(5-D$3))*('2. Stock Price 2'!D686*EXP((IR-div)*(5-D$3))-strike_2)</f>
        <v>889760.6166780364</v>
      </c>
      <c r="E686" s="48">
        <f>notional_2*EXP(-IR*(5-E$3))*('2. Stock Price 2'!E686*EXP((IR-div)*(5-E$3))-strike_2)</f>
        <v>-116046.52546965388</v>
      </c>
      <c r="F686" s="48">
        <f>notional_2*EXP(-IR*(5-F$3))*('2. Stock Price 2'!F686*EXP((IR-div)*(5-F$3))-strike_2)</f>
        <v>-6092452.6237251144</v>
      </c>
      <c r="G686" s="48">
        <f>notional_2*EXP(-IR*(5-G$3))*('2. Stock Price 2'!G686*EXP((IR-div)*(5-G$3))-strike_2)</f>
        <v>-16320738.535708752</v>
      </c>
      <c r="H686" s="48">
        <f>notional_2*EXP(-IR*(5-H$3))*('2. Stock Price 2'!H686*EXP((IR-div)*(5-H$3))-strike_2)</f>
        <v>-12731920.546293357</v>
      </c>
      <c r="I686" s="48">
        <f>notional_2*EXP(-IR*(5-I$3))*('2. Stock Price 2'!I686*EXP((IR-div)*(5-I$3))-strike_2)</f>
        <v>-19170291.155255366</v>
      </c>
      <c r="J686" s="48">
        <f>notional_2*EXP(-IR*(5-J$3))*('2. Stock Price 2'!J686*EXP((IR-div)*(5-J$3))-strike_2)</f>
        <v>-17741371.158750586</v>
      </c>
      <c r="K686" s="48">
        <f>notional_2*EXP(-IR*(5-K$3))*('2. Stock Price 2'!K686*EXP((IR-div)*(5-K$3))-strike_2)</f>
        <v>-24528191.791221786</v>
      </c>
      <c r="L686" s="48">
        <f>notional_2*EXP(-IR*(5-L$3))*('2. Stock Price 2'!L686*EXP((IR-div)*(5-L$3))-strike_2)</f>
        <v>-33391908.965946589</v>
      </c>
      <c r="M686" s="48">
        <f>notional_2*EXP(-IR*(5-M$3))*('2. Stock Price 2'!M686*EXP((IR-div)*(5-M$3))-strike_2)</f>
        <v>-35218781.882923231</v>
      </c>
      <c r="N686" s="48">
        <f>notional_2*EXP(-IR*(5-N$3))*('2. Stock Price 2'!N686*EXP((IR-div)*(5-N$3))-strike_2)</f>
        <v>-31920499.709831618</v>
      </c>
      <c r="O686" s="48">
        <f>notional_2*EXP(-IR*(5-O$3))*('2. Stock Price 2'!O686*EXP((IR-div)*(5-O$3))-strike_2)</f>
        <v>-27470936.183416571</v>
      </c>
      <c r="P686" s="48">
        <f>notional_2*EXP(-IR*(5-P$3))*('2. Stock Price 2'!P686*EXP((IR-div)*(5-P$3))-strike_2)</f>
        <v>-24128439.149186328</v>
      </c>
      <c r="Q686" s="48">
        <f>notional_2*EXP(-IR*(5-Q$3))*('2. Stock Price 2'!Q686*EXP((IR-div)*(5-Q$3))-strike_2)</f>
        <v>-24209429.67031195</v>
      </c>
      <c r="R686" s="48">
        <f>notional_2*EXP(-IR*(5-R$3))*('2. Stock Price 2'!R686*EXP((IR-div)*(5-R$3))-strike_2)</f>
        <v>-33457857.178032015</v>
      </c>
      <c r="S686" s="48">
        <f>notional_2*EXP(-IR*(5-S$3))*('2. Stock Price 2'!S686*EXP((IR-div)*(5-S$3))-strike_2)</f>
        <v>-29614485.044897024</v>
      </c>
      <c r="T686" s="48">
        <f>notional_2*EXP(-IR*(5-T$3))*('2. Stock Price 2'!T686*EXP((IR-div)*(5-T$3))-strike_2)</f>
        <v>-23022595.520009942</v>
      </c>
      <c r="U686" s="48">
        <f>notional_2*EXP(-IR*(5-U$3))*('2. Stock Price 2'!U686*EXP((IR-div)*(5-U$3))-strike_2)</f>
        <v>-27447345.902184498</v>
      </c>
      <c r="V686" s="48">
        <f>notional_2*EXP(-IR*(5-V$3))*('2. Stock Price 2'!V686*EXP((IR-div)*(5-V$3))-strike_2)</f>
        <v>-35189439.279727302</v>
      </c>
      <c r="W686" s="49">
        <f>notional_2*EXP(-IR*(5-W$3))*('2. Stock Price 2'!W686*EXP((IR-div)*(5-W$3))-strike_2)</f>
        <v>-44828364.678153791</v>
      </c>
    </row>
    <row r="687" spans="2:23" x14ac:dyDescent="0.35">
      <c r="B687" s="9" t="s">
        <v>683</v>
      </c>
      <c r="C687" s="11">
        <f>EXP(-IR*(5-C$3))*('2. Stock Price 1'!C687*EXP((IR-div)*(5-C$3))-strike)</f>
        <v>0</v>
      </c>
      <c r="D687" s="48">
        <f>notional_2*EXP(-IR*(5-D$3))*('2. Stock Price 2'!D687*EXP((IR-div)*(5-D$3))-strike_2)</f>
        <v>14772122.265241342</v>
      </c>
      <c r="E687" s="48">
        <f>notional_2*EXP(-IR*(5-E$3))*('2. Stock Price 2'!E687*EXP((IR-div)*(5-E$3))-strike_2)</f>
        <v>6083311.4731345577</v>
      </c>
      <c r="F687" s="48">
        <f>notional_2*EXP(-IR*(5-F$3))*('2. Stock Price 2'!F687*EXP((IR-div)*(5-F$3))-strike_2)</f>
        <v>-2980620.6713503948</v>
      </c>
      <c r="G687" s="48">
        <f>notional_2*EXP(-IR*(5-G$3))*('2. Stock Price 2'!G687*EXP((IR-div)*(5-G$3))-strike_2)</f>
        <v>-6026706.3620577464</v>
      </c>
      <c r="H687" s="48">
        <f>notional_2*EXP(-IR*(5-H$3))*('2. Stock Price 2'!H687*EXP((IR-div)*(5-H$3))-strike_2)</f>
        <v>-9208302.8762291707</v>
      </c>
      <c r="I687" s="48">
        <f>notional_2*EXP(-IR*(5-I$3))*('2. Stock Price 2'!I687*EXP((IR-div)*(5-I$3))-strike_2)</f>
        <v>-15873615.669457085</v>
      </c>
      <c r="J687" s="48">
        <f>notional_2*EXP(-IR*(5-J$3))*('2. Stock Price 2'!J687*EXP((IR-div)*(5-J$3))-strike_2)</f>
        <v>-7809603.6246864842</v>
      </c>
      <c r="K687" s="48">
        <f>notional_2*EXP(-IR*(5-K$3))*('2. Stock Price 2'!K687*EXP((IR-div)*(5-K$3))-strike_2)</f>
        <v>-8731792.9827770609</v>
      </c>
      <c r="L687" s="48">
        <f>notional_2*EXP(-IR*(5-L$3))*('2. Stock Price 2'!L687*EXP((IR-div)*(5-L$3))-strike_2)</f>
        <v>-2769084.0781310103</v>
      </c>
      <c r="M687" s="48">
        <f>notional_2*EXP(-IR*(5-M$3))*('2. Stock Price 2'!M687*EXP((IR-div)*(5-M$3))-strike_2)</f>
        <v>791520.63559498079</v>
      </c>
      <c r="N687" s="48">
        <f>notional_2*EXP(-IR*(5-N$3))*('2. Stock Price 2'!N687*EXP((IR-div)*(5-N$3))-strike_2)</f>
        <v>859714.68156923808</v>
      </c>
      <c r="O687" s="48">
        <f>notional_2*EXP(-IR*(5-O$3))*('2. Stock Price 2'!O687*EXP((IR-div)*(5-O$3))-strike_2)</f>
        <v>-10529568.51007933</v>
      </c>
      <c r="P687" s="48">
        <f>notional_2*EXP(-IR*(5-P$3))*('2. Stock Price 2'!P687*EXP((IR-div)*(5-P$3))-strike_2)</f>
        <v>-23306303.219971009</v>
      </c>
      <c r="Q687" s="48">
        <f>notional_2*EXP(-IR*(5-Q$3))*('2. Stock Price 2'!Q687*EXP((IR-div)*(5-Q$3))-strike_2)</f>
        <v>-24961768.822878301</v>
      </c>
      <c r="R687" s="48">
        <f>notional_2*EXP(-IR*(5-R$3))*('2. Stock Price 2'!R687*EXP((IR-div)*(5-R$3))-strike_2)</f>
        <v>-31097181.99453586</v>
      </c>
      <c r="S687" s="48">
        <f>notional_2*EXP(-IR*(5-S$3))*('2. Stock Price 2'!S687*EXP((IR-div)*(5-S$3))-strike_2)</f>
        <v>-21447736.846436642</v>
      </c>
      <c r="T687" s="48">
        <f>notional_2*EXP(-IR*(5-T$3))*('2. Stock Price 2'!T687*EXP((IR-div)*(5-T$3))-strike_2)</f>
        <v>-31392573.161802076</v>
      </c>
      <c r="U687" s="48">
        <f>notional_2*EXP(-IR*(5-U$3))*('2. Stock Price 2'!U687*EXP((IR-div)*(5-U$3))-strike_2)</f>
        <v>-31457227.643296253</v>
      </c>
      <c r="V687" s="48">
        <f>notional_2*EXP(-IR*(5-V$3))*('2. Stock Price 2'!V687*EXP((IR-div)*(5-V$3))-strike_2)</f>
        <v>-30288865.451079346</v>
      </c>
      <c r="W687" s="49">
        <f>notional_2*EXP(-IR*(5-W$3))*('2. Stock Price 2'!W687*EXP((IR-div)*(5-W$3))-strike_2)</f>
        <v>-36029362.71779383</v>
      </c>
    </row>
    <row r="688" spans="2:23" x14ac:dyDescent="0.35">
      <c r="B688" s="9" t="s">
        <v>684</v>
      </c>
      <c r="C688" s="11">
        <f>EXP(-IR*(5-C$3))*('2. Stock Price 1'!C688*EXP((IR-div)*(5-C$3))-strike)</f>
        <v>0</v>
      </c>
      <c r="D688" s="48">
        <f>notional_2*EXP(-IR*(5-D$3))*('2. Stock Price 2'!D688*EXP((IR-div)*(5-D$3))-strike_2)</f>
        <v>5861075.7685314966</v>
      </c>
      <c r="E688" s="48">
        <f>notional_2*EXP(-IR*(5-E$3))*('2. Stock Price 2'!E688*EXP((IR-div)*(5-E$3))-strike_2)</f>
        <v>-3684798.7610049341</v>
      </c>
      <c r="F688" s="48">
        <f>notional_2*EXP(-IR*(5-F$3))*('2. Stock Price 2'!F688*EXP((IR-div)*(5-F$3))-strike_2)</f>
        <v>-1018007.3412065535</v>
      </c>
      <c r="G688" s="48">
        <f>notional_2*EXP(-IR*(5-G$3))*('2. Stock Price 2'!G688*EXP((IR-div)*(5-G$3))-strike_2)</f>
        <v>5763602.4628541591</v>
      </c>
      <c r="H688" s="48">
        <f>notional_2*EXP(-IR*(5-H$3))*('2. Stock Price 2'!H688*EXP((IR-div)*(5-H$3))-strike_2)</f>
        <v>-2364827.0544950794</v>
      </c>
      <c r="I688" s="48">
        <f>notional_2*EXP(-IR*(5-I$3))*('2. Stock Price 2'!I688*EXP((IR-div)*(5-I$3))-strike_2)</f>
        <v>2733410.8658883721</v>
      </c>
      <c r="J688" s="48">
        <f>notional_2*EXP(-IR*(5-J$3))*('2. Stock Price 2'!J688*EXP((IR-div)*(5-J$3))-strike_2)</f>
        <v>-6410506.7830459084</v>
      </c>
      <c r="K688" s="48">
        <f>notional_2*EXP(-IR*(5-K$3))*('2. Stock Price 2'!K688*EXP((IR-div)*(5-K$3))-strike_2)</f>
        <v>-6917711.393057649</v>
      </c>
      <c r="L688" s="48">
        <f>notional_2*EXP(-IR*(5-L$3))*('2. Stock Price 2'!L688*EXP((IR-div)*(5-L$3))-strike_2)</f>
        <v>-15553829.934061158</v>
      </c>
      <c r="M688" s="48">
        <f>notional_2*EXP(-IR*(5-M$3))*('2. Stock Price 2'!M688*EXP((IR-div)*(5-M$3))-strike_2)</f>
        <v>-15834785.912897518</v>
      </c>
      <c r="N688" s="48">
        <f>notional_2*EXP(-IR*(5-N$3))*('2. Stock Price 2'!N688*EXP((IR-div)*(5-N$3))-strike_2)</f>
        <v>-18378677.407068443</v>
      </c>
      <c r="O688" s="48">
        <f>notional_2*EXP(-IR*(5-O$3))*('2. Stock Price 2'!O688*EXP((IR-div)*(5-O$3))-strike_2)</f>
        <v>-2477069.1979990881</v>
      </c>
      <c r="P688" s="48">
        <f>notional_2*EXP(-IR*(5-P$3))*('2. Stock Price 2'!P688*EXP((IR-div)*(5-P$3))-strike_2)</f>
        <v>-3955166.0546803302</v>
      </c>
      <c r="Q688" s="48">
        <f>notional_2*EXP(-IR*(5-Q$3))*('2. Stock Price 2'!Q688*EXP((IR-div)*(5-Q$3))-strike_2)</f>
        <v>1346360.6368974864</v>
      </c>
      <c r="R688" s="48">
        <f>notional_2*EXP(-IR*(5-R$3))*('2. Stock Price 2'!R688*EXP((IR-div)*(5-R$3))-strike_2)</f>
        <v>-9282793.4149229806</v>
      </c>
      <c r="S688" s="48">
        <f>notional_2*EXP(-IR*(5-S$3))*('2. Stock Price 2'!S688*EXP((IR-div)*(5-S$3))-strike_2)</f>
        <v>-26107539.611760575</v>
      </c>
      <c r="T688" s="48">
        <f>notional_2*EXP(-IR*(5-T$3))*('2. Stock Price 2'!T688*EXP((IR-div)*(5-T$3))-strike_2)</f>
        <v>-32488620.464583177</v>
      </c>
      <c r="U688" s="48">
        <f>notional_2*EXP(-IR*(5-U$3))*('2. Stock Price 2'!U688*EXP((IR-div)*(5-U$3))-strike_2)</f>
        <v>-28981465.390890848</v>
      </c>
      <c r="V688" s="48">
        <f>notional_2*EXP(-IR*(5-V$3))*('2. Stock Price 2'!V688*EXP((IR-div)*(5-V$3))-strike_2)</f>
        <v>-15412255.804063842</v>
      </c>
      <c r="W688" s="49">
        <f>notional_2*EXP(-IR*(5-W$3))*('2. Stock Price 2'!W688*EXP((IR-div)*(5-W$3))-strike_2)</f>
        <v>-14733681.288393497</v>
      </c>
    </row>
    <row r="689" spans="2:23" x14ac:dyDescent="0.35">
      <c r="B689" s="9" t="s">
        <v>685</v>
      </c>
      <c r="C689" s="11">
        <f>EXP(-IR*(5-C$3))*('2. Stock Price 1'!C689*EXP((IR-div)*(5-C$3))-strike)</f>
        <v>0</v>
      </c>
      <c r="D689" s="48">
        <f>notional_2*EXP(-IR*(5-D$3))*('2. Stock Price 2'!D689*EXP((IR-div)*(5-D$3))-strike_2)</f>
        <v>-538541.09299075988</v>
      </c>
      <c r="E689" s="48">
        <f>notional_2*EXP(-IR*(5-E$3))*('2. Stock Price 2'!E689*EXP((IR-div)*(5-E$3))-strike_2)</f>
        <v>-12187274.299530037</v>
      </c>
      <c r="F689" s="48">
        <f>notional_2*EXP(-IR*(5-F$3))*('2. Stock Price 2'!F689*EXP((IR-div)*(5-F$3))-strike_2)</f>
        <v>-11353773.065457262</v>
      </c>
      <c r="G689" s="48">
        <f>notional_2*EXP(-IR*(5-G$3))*('2. Stock Price 2'!G689*EXP((IR-div)*(5-G$3))-strike_2)</f>
        <v>-17265172.37665078</v>
      </c>
      <c r="H689" s="48">
        <f>notional_2*EXP(-IR*(5-H$3))*('2. Stock Price 2'!H689*EXP((IR-div)*(5-H$3))-strike_2)</f>
        <v>-23507382.162397608</v>
      </c>
      <c r="I689" s="48">
        <f>notional_2*EXP(-IR*(5-I$3))*('2. Stock Price 2'!I689*EXP((IR-div)*(5-I$3))-strike_2)</f>
        <v>-28577353.904495008</v>
      </c>
      <c r="J689" s="48">
        <f>notional_2*EXP(-IR*(5-J$3))*('2. Stock Price 2'!J689*EXP((IR-div)*(5-J$3))-strike_2)</f>
        <v>-31054297.324089676</v>
      </c>
      <c r="K689" s="48">
        <f>notional_2*EXP(-IR*(5-K$3))*('2. Stock Price 2'!K689*EXP((IR-div)*(5-K$3))-strike_2)</f>
        <v>-22711635.930550061</v>
      </c>
      <c r="L689" s="48">
        <f>notional_2*EXP(-IR*(5-L$3))*('2. Stock Price 2'!L689*EXP((IR-div)*(5-L$3))-strike_2)</f>
        <v>-16654105.885458345</v>
      </c>
      <c r="M689" s="48">
        <f>notional_2*EXP(-IR*(5-M$3))*('2. Stock Price 2'!M689*EXP((IR-div)*(5-M$3))-strike_2)</f>
        <v>-21314377.008443695</v>
      </c>
      <c r="N689" s="48">
        <f>notional_2*EXP(-IR*(5-N$3))*('2. Stock Price 2'!N689*EXP((IR-div)*(5-N$3))-strike_2)</f>
        <v>-18374400.976247851</v>
      </c>
      <c r="O689" s="48">
        <f>notional_2*EXP(-IR*(5-O$3))*('2. Stock Price 2'!O689*EXP((IR-div)*(5-O$3))-strike_2)</f>
        <v>-20477049.086094651</v>
      </c>
      <c r="P689" s="48">
        <f>notional_2*EXP(-IR*(5-P$3))*('2. Stock Price 2'!P689*EXP((IR-div)*(5-P$3))-strike_2)</f>
        <v>-21394849.436756391</v>
      </c>
      <c r="Q689" s="48">
        <f>notional_2*EXP(-IR*(5-Q$3))*('2. Stock Price 2'!Q689*EXP((IR-div)*(5-Q$3))-strike_2)</f>
        <v>-13973449.843020394</v>
      </c>
      <c r="R689" s="48">
        <f>notional_2*EXP(-IR*(5-R$3))*('2. Stock Price 2'!R689*EXP((IR-div)*(5-R$3))-strike_2)</f>
        <v>-15931742.837705433</v>
      </c>
      <c r="S689" s="48">
        <f>notional_2*EXP(-IR*(5-S$3))*('2. Stock Price 2'!S689*EXP((IR-div)*(5-S$3))-strike_2)</f>
        <v>-17144719.75585549</v>
      </c>
      <c r="T689" s="48">
        <f>notional_2*EXP(-IR*(5-T$3))*('2. Stock Price 2'!T689*EXP((IR-div)*(5-T$3))-strike_2)</f>
        <v>-7756318.7985831676</v>
      </c>
      <c r="U689" s="48">
        <f>notional_2*EXP(-IR*(5-U$3))*('2. Stock Price 2'!U689*EXP((IR-div)*(5-U$3))-strike_2)</f>
        <v>-14124808.381141342</v>
      </c>
      <c r="V689" s="48">
        <f>notional_2*EXP(-IR*(5-V$3))*('2. Stock Price 2'!V689*EXP((IR-div)*(5-V$3))-strike_2)</f>
        <v>-5301278.3399718907</v>
      </c>
      <c r="W689" s="49">
        <f>notional_2*EXP(-IR*(5-W$3))*('2. Stock Price 2'!W689*EXP((IR-div)*(5-W$3))-strike_2)</f>
        <v>-2052347.4843618174</v>
      </c>
    </row>
    <row r="690" spans="2:23" x14ac:dyDescent="0.35">
      <c r="B690" s="9" t="s">
        <v>686</v>
      </c>
      <c r="C690" s="11">
        <f>EXP(-IR*(5-C$3))*('2. Stock Price 1'!C690*EXP((IR-div)*(5-C$3))-strike)</f>
        <v>0</v>
      </c>
      <c r="D690" s="48">
        <f>notional_2*EXP(-IR*(5-D$3))*('2. Stock Price 2'!D690*EXP((IR-div)*(5-D$3))-strike_2)</f>
        <v>-4248948.9737865729</v>
      </c>
      <c r="E690" s="48">
        <f>notional_2*EXP(-IR*(5-E$3))*('2. Stock Price 2'!E690*EXP((IR-div)*(5-E$3))-strike_2)</f>
        <v>1805303.0689359237</v>
      </c>
      <c r="F690" s="48">
        <f>notional_2*EXP(-IR*(5-F$3))*('2. Stock Price 2'!F690*EXP((IR-div)*(5-F$3))-strike_2)</f>
        <v>1756709.3061785509</v>
      </c>
      <c r="G690" s="48">
        <f>notional_2*EXP(-IR*(5-G$3))*('2. Stock Price 2'!G690*EXP((IR-div)*(5-G$3))-strike_2)</f>
        <v>-462529.73431132874</v>
      </c>
      <c r="H690" s="48">
        <f>notional_2*EXP(-IR*(5-H$3))*('2. Stock Price 2'!H690*EXP((IR-div)*(5-H$3))-strike_2)</f>
        <v>-11953132.259930881</v>
      </c>
      <c r="I690" s="48">
        <f>notional_2*EXP(-IR*(5-I$3))*('2. Stock Price 2'!I690*EXP((IR-div)*(5-I$3))-strike_2)</f>
        <v>-11854601.962819474</v>
      </c>
      <c r="J690" s="48">
        <f>notional_2*EXP(-IR*(5-J$3))*('2. Stock Price 2'!J690*EXP((IR-div)*(5-J$3))-strike_2)</f>
        <v>-23545346.659116089</v>
      </c>
      <c r="K690" s="48">
        <f>notional_2*EXP(-IR*(5-K$3))*('2. Stock Price 2'!K690*EXP((IR-div)*(5-K$3))-strike_2)</f>
        <v>-22029334.985702064</v>
      </c>
      <c r="L690" s="48">
        <f>notional_2*EXP(-IR*(5-L$3))*('2. Stock Price 2'!L690*EXP((IR-div)*(5-L$3))-strike_2)</f>
        <v>-22552471.401476145</v>
      </c>
      <c r="M690" s="48">
        <f>notional_2*EXP(-IR*(5-M$3))*('2. Stock Price 2'!M690*EXP((IR-div)*(5-M$3))-strike_2)</f>
        <v>-24911210.935593437</v>
      </c>
      <c r="N690" s="48">
        <f>notional_2*EXP(-IR*(5-N$3))*('2. Stock Price 2'!N690*EXP((IR-div)*(5-N$3))-strike_2)</f>
        <v>-21103513.453232065</v>
      </c>
      <c r="O690" s="48">
        <f>notional_2*EXP(-IR*(5-O$3))*('2. Stock Price 2'!O690*EXP((IR-div)*(5-O$3))-strike_2)</f>
        <v>-15939954.886928108</v>
      </c>
      <c r="P690" s="48">
        <f>notional_2*EXP(-IR*(5-P$3))*('2. Stock Price 2'!P690*EXP((IR-div)*(5-P$3))-strike_2)</f>
        <v>-26437463.419923302</v>
      </c>
      <c r="Q690" s="48">
        <f>notional_2*EXP(-IR*(5-Q$3))*('2. Stock Price 2'!Q690*EXP((IR-div)*(5-Q$3))-strike_2)</f>
        <v>-15770502.610233391</v>
      </c>
      <c r="R690" s="48">
        <f>notional_2*EXP(-IR*(5-R$3))*('2. Stock Price 2'!R690*EXP((IR-div)*(5-R$3))-strike_2)</f>
        <v>-9365231.6906731166</v>
      </c>
      <c r="S690" s="48">
        <f>notional_2*EXP(-IR*(5-S$3))*('2. Stock Price 2'!S690*EXP((IR-div)*(5-S$3))-strike_2)</f>
        <v>-25731539.225839354</v>
      </c>
      <c r="T690" s="48">
        <f>notional_2*EXP(-IR*(5-T$3))*('2. Stock Price 2'!T690*EXP((IR-div)*(5-T$3))-strike_2)</f>
        <v>-22881432.3028454</v>
      </c>
      <c r="U690" s="48">
        <f>notional_2*EXP(-IR*(5-U$3))*('2. Stock Price 2'!U690*EXP((IR-div)*(5-U$3))-strike_2)</f>
        <v>-32236890.292065445</v>
      </c>
      <c r="V690" s="48">
        <f>notional_2*EXP(-IR*(5-V$3))*('2. Stock Price 2'!V690*EXP((IR-div)*(5-V$3))-strike_2)</f>
        <v>-23931655.632233746</v>
      </c>
      <c r="W690" s="49">
        <f>notional_2*EXP(-IR*(5-W$3))*('2. Stock Price 2'!W690*EXP((IR-div)*(5-W$3))-strike_2)</f>
        <v>-26976472.104757845</v>
      </c>
    </row>
    <row r="691" spans="2:23" x14ac:dyDescent="0.35">
      <c r="B691" s="9" t="s">
        <v>687</v>
      </c>
      <c r="C691" s="11">
        <f>EXP(-IR*(5-C$3))*('2. Stock Price 1'!C691*EXP((IR-div)*(5-C$3))-strike)</f>
        <v>0</v>
      </c>
      <c r="D691" s="48">
        <f>notional_2*EXP(-IR*(5-D$3))*('2. Stock Price 2'!D691*EXP((IR-div)*(5-D$3))-strike_2)</f>
        <v>6928746.542153582</v>
      </c>
      <c r="E691" s="48">
        <f>notional_2*EXP(-IR*(5-E$3))*('2. Stock Price 2'!E691*EXP((IR-div)*(5-E$3))-strike_2)</f>
        <v>27662222.216084115</v>
      </c>
      <c r="F691" s="48">
        <f>notional_2*EXP(-IR*(5-F$3))*('2. Stock Price 2'!F691*EXP((IR-div)*(5-F$3))-strike_2)</f>
        <v>42794730.664179519</v>
      </c>
      <c r="G691" s="48">
        <f>notional_2*EXP(-IR*(5-G$3))*('2. Stock Price 2'!G691*EXP((IR-div)*(5-G$3))-strike_2)</f>
        <v>36871001.96805618</v>
      </c>
      <c r="H691" s="48">
        <f>notional_2*EXP(-IR*(5-H$3))*('2. Stock Price 2'!H691*EXP((IR-div)*(5-H$3))-strike_2)</f>
        <v>36265936.641354114</v>
      </c>
      <c r="I691" s="48">
        <f>notional_2*EXP(-IR*(5-I$3))*('2. Stock Price 2'!I691*EXP((IR-div)*(5-I$3))-strike_2)</f>
        <v>33660012.75901325</v>
      </c>
      <c r="J691" s="48">
        <f>notional_2*EXP(-IR*(5-J$3))*('2. Stock Price 2'!J691*EXP((IR-div)*(5-J$3))-strike_2)</f>
        <v>45810957.970145844</v>
      </c>
      <c r="K691" s="48">
        <f>notional_2*EXP(-IR*(5-K$3))*('2. Stock Price 2'!K691*EXP((IR-div)*(5-K$3))-strike_2)</f>
        <v>38894876.049751274</v>
      </c>
      <c r="L691" s="48">
        <f>notional_2*EXP(-IR*(5-L$3))*('2. Stock Price 2'!L691*EXP((IR-div)*(5-L$3))-strike_2)</f>
        <v>42346018.492647573</v>
      </c>
      <c r="M691" s="48">
        <f>notional_2*EXP(-IR*(5-M$3))*('2. Stock Price 2'!M691*EXP((IR-div)*(5-M$3))-strike_2)</f>
        <v>31261936.7369476</v>
      </c>
      <c r="N691" s="48">
        <f>notional_2*EXP(-IR*(5-N$3))*('2. Stock Price 2'!N691*EXP((IR-div)*(5-N$3))-strike_2)</f>
        <v>16643794.992021924</v>
      </c>
      <c r="O691" s="48">
        <f>notional_2*EXP(-IR*(5-O$3))*('2. Stock Price 2'!O691*EXP((IR-div)*(5-O$3))-strike_2)</f>
        <v>32340786.54449318</v>
      </c>
      <c r="P691" s="48">
        <f>notional_2*EXP(-IR*(5-P$3))*('2. Stock Price 2'!P691*EXP((IR-div)*(5-P$3))-strike_2)</f>
        <v>25315451.623778313</v>
      </c>
      <c r="Q691" s="48">
        <f>notional_2*EXP(-IR*(5-Q$3))*('2. Stock Price 2'!Q691*EXP((IR-div)*(5-Q$3))-strike_2)</f>
        <v>18515362.167393107</v>
      </c>
      <c r="R691" s="48">
        <f>notional_2*EXP(-IR*(5-R$3))*('2. Stock Price 2'!R691*EXP((IR-div)*(5-R$3))-strike_2)</f>
        <v>11298781.671310442</v>
      </c>
      <c r="S691" s="48">
        <f>notional_2*EXP(-IR*(5-S$3))*('2. Stock Price 2'!S691*EXP((IR-div)*(5-S$3))-strike_2)</f>
        <v>16041512.34358108</v>
      </c>
      <c r="T691" s="48">
        <f>notional_2*EXP(-IR*(5-T$3))*('2. Stock Price 2'!T691*EXP((IR-div)*(5-T$3))-strike_2)</f>
        <v>40548497.159914948</v>
      </c>
      <c r="U691" s="48">
        <f>notional_2*EXP(-IR*(5-U$3))*('2. Stock Price 2'!U691*EXP((IR-div)*(5-U$3))-strike_2)</f>
        <v>40312962.855773486</v>
      </c>
      <c r="V691" s="48">
        <f>notional_2*EXP(-IR*(5-V$3))*('2. Stock Price 2'!V691*EXP((IR-div)*(5-V$3))-strike_2)</f>
        <v>43864858.250356182</v>
      </c>
      <c r="W691" s="49">
        <f>notional_2*EXP(-IR*(5-W$3))*('2. Stock Price 2'!W691*EXP((IR-div)*(5-W$3))-strike_2)</f>
        <v>38897778.317039467</v>
      </c>
    </row>
    <row r="692" spans="2:23" x14ac:dyDescent="0.35">
      <c r="B692" s="9" t="s">
        <v>688</v>
      </c>
      <c r="C692" s="11">
        <f>EXP(-IR*(5-C$3))*('2. Stock Price 1'!C692*EXP((IR-div)*(5-C$3))-strike)</f>
        <v>0</v>
      </c>
      <c r="D692" s="48">
        <f>notional_2*EXP(-IR*(5-D$3))*('2. Stock Price 2'!D692*EXP((IR-div)*(5-D$3))-strike_2)</f>
        <v>-12626451.236107612</v>
      </c>
      <c r="E692" s="48">
        <f>notional_2*EXP(-IR*(5-E$3))*('2. Stock Price 2'!E692*EXP((IR-div)*(5-E$3))-strike_2)</f>
        <v>-14457518.829379538</v>
      </c>
      <c r="F692" s="48">
        <f>notional_2*EXP(-IR*(5-F$3))*('2. Stock Price 2'!F692*EXP((IR-div)*(5-F$3))-strike_2)</f>
        <v>-12064505.403017117</v>
      </c>
      <c r="G692" s="48">
        <f>notional_2*EXP(-IR*(5-G$3))*('2. Stock Price 2'!G692*EXP((IR-div)*(5-G$3))-strike_2)</f>
        <v>-5494405.2052331846</v>
      </c>
      <c r="H692" s="48">
        <f>notional_2*EXP(-IR*(5-H$3))*('2. Stock Price 2'!H692*EXP((IR-div)*(5-H$3))-strike_2)</f>
        <v>13060195.650450034</v>
      </c>
      <c r="I692" s="48">
        <f>notional_2*EXP(-IR*(5-I$3))*('2. Stock Price 2'!I692*EXP((IR-div)*(5-I$3))-strike_2)</f>
        <v>17414758.507169198</v>
      </c>
      <c r="J692" s="48">
        <f>notional_2*EXP(-IR*(5-J$3))*('2. Stock Price 2'!J692*EXP((IR-div)*(5-J$3))-strike_2)</f>
        <v>18048640.781807058</v>
      </c>
      <c r="K692" s="48">
        <f>notional_2*EXP(-IR*(5-K$3))*('2. Stock Price 2'!K692*EXP((IR-div)*(5-K$3))-strike_2)</f>
        <v>25452701.242183071</v>
      </c>
      <c r="L692" s="48">
        <f>notional_2*EXP(-IR*(5-L$3))*('2. Stock Price 2'!L692*EXP((IR-div)*(5-L$3))-strike_2)</f>
        <v>41892687.372484103</v>
      </c>
      <c r="M692" s="48">
        <f>notional_2*EXP(-IR*(5-M$3))*('2. Stock Price 2'!M692*EXP((IR-div)*(5-M$3))-strike_2)</f>
        <v>30483697.512900215</v>
      </c>
      <c r="N692" s="48">
        <f>notional_2*EXP(-IR*(5-N$3))*('2. Stock Price 2'!N692*EXP((IR-div)*(5-N$3))-strike_2)</f>
        <v>22334735.051944729</v>
      </c>
      <c r="O692" s="48">
        <f>notional_2*EXP(-IR*(5-O$3))*('2. Stock Price 2'!O692*EXP((IR-div)*(5-O$3))-strike_2)</f>
        <v>28513406.709641021</v>
      </c>
      <c r="P692" s="48">
        <f>notional_2*EXP(-IR*(5-P$3))*('2. Stock Price 2'!P692*EXP((IR-div)*(5-P$3))-strike_2)</f>
        <v>39156118.531121783</v>
      </c>
      <c r="Q692" s="48">
        <f>notional_2*EXP(-IR*(5-Q$3))*('2. Stock Price 2'!Q692*EXP((IR-div)*(5-Q$3))-strike_2)</f>
        <v>27371498.704425115</v>
      </c>
      <c r="R692" s="48">
        <f>notional_2*EXP(-IR*(5-R$3))*('2. Stock Price 2'!R692*EXP((IR-div)*(5-R$3))-strike_2)</f>
        <v>28776736.423353508</v>
      </c>
      <c r="S692" s="48">
        <f>notional_2*EXP(-IR*(5-S$3))*('2. Stock Price 2'!S692*EXP((IR-div)*(5-S$3))-strike_2)</f>
        <v>5307847.7007462196</v>
      </c>
      <c r="T692" s="48">
        <f>notional_2*EXP(-IR*(5-T$3))*('2. Stock Price 2'!T692*EXP((IR-div)*(5-T$3))-strike_2)</f>
        <v>7076039.1439812277</v>
      </c>
      <c r="U692" s="48">
        <f>notional_2*EXP(-IR*(5-U$3))*('2. Stock Price 2'!U692*EXP((IR-div)*(5-U$3))-strike_2)</f>
        <v>7468829.9691309091</v>
      </c>
      <c r="V692" s="48">
        <f>notional_2*EXP(-IR*(5-V$3))*('2. Stock Price 2'!V692*EXP((IR-div)*(5-V$3))-strike_2)</f>
        <v>-2521750.7347453143</v>
      </c>
      <c r="W692" s="49">
        <f>notional_2*EXP(-IR*(5-W$3))*('2. Stock Price 2'!W692*EXP((IR-div)*(5-W$3))-strike_2)</f>
        <v>6404361.2016789662</v>
      </c>
    </row>
    <row r="693" spans="2:23" x14ac:dyDescent="0.35">
      <c r="B693" s="9" t="s">
        <v>689</v>
      </c>
      <c r="C693" s="11">
        <f>EXP(-IR*(5-C$3))*('2. Stock Price 1'!C693*EXP((IR-div)*(5-C$3))-strike)</f>
        <v>0</v>
      </c>
      <c r="D693" s="48">
        <f>notional_2*EXP(-IR*(5-D$3))*('2. Stock Price 2'!D693*EXP((IR-div)*(5-D$3))-strike_2)</f>
        <v>-4477557.4715360943</v>
      </c>
      <c r="E693" s="48">
        <f>notional_2*EXP(-IR*(5-E$3))*('2. Stock Price 2'!E693*EXP((IR-div)*(5-E$3))-strike_2)</f>
        <v>214932.52103414817</v>
      </c>
      <c r="F693" s="48">
        <f>notional_2*EXP(-IR*(5-F$3))*('2. Stock Price 2'!F693*EXP((IR-div)*(5-F$3))-strike_2)</f>
        <v>-8024411.6481244359</v>
      </c>
      <c r="G693" s="48">
        <f>notional_2*EXP(-IR*(5-G$3))*('2. Stock Price 2'!G693*EXP((IR-div)*(5-G$3))-strike_2)</f>
        <v>-13375864.846625863</v>
      </c>
      <c r="H693" s="48">
        <f>notional_2*EXP(-IR*(5-H$3))*('2. Stock Price 2'!H693*EXP((IR-div)*(5-H$3))-strike_2)</f>
        <v>-9412767.2558479365</v>
      </c>
      <c r="I693" s="48">
        <f>notional_2*EXP(-IR*(5-I$3))*('2. Stock Price 2'!I693*EXP((IR-div)*(5-I$3))-strike_2)</f>
        <v>-6739452.5614687447</v>
      </c>
      <c r="J693" s="48">
        <f>notional_2*EXP(-IR*(5-J$3))*('2. Stock Price 2'!J693*EXP((IR-div)*(5-J$3))-strike_2)</f>
        <v>9215831.2255278602</v>
      </c>
      <c r="K693" s="48">
        <f>notional_2*EXP(-IR*(5-K$3))*('2. Stock Price 2'!K693*EXP((IR-div)*(5-K$3))-strike_2)</f>
        <v>8965749.0746220946</v>
      </c>
      <c r="L693" s="48">
        <f>notional_2*EXP(-IR*(5-L$3))*('2. Stock Price 2'!L693*EXP((IR-div)*(5-L$3))-strike_2)</f>
        <v>7826635.7615583194</v>
      </c>
      <c r="M693" s="48">
        <f>notional_2*EXP(-IR*(5-M$3))*('2. Stock Price 2'!M693*EXP((IR-div)*(5-M$3))-strike_2)</f>
        <v>3908906.9524098705</v>
      </c>
      <c r="N693" s="48">
        <f>notional_2*EXP(-IR*(5-N$3))*('2. Stock Price 2'!N693*EXP((IR-div)*(5-N$3))-strike_2)</f>
        <v>-8521087.7914973665</v>
      </c>
      <c r="O693" s="48">
        <f>notional_2*EXP(-IR*(5-O$3))*('2. Stock Price 2'!O693*EXP((IR-div)*(5-O$3))-strike_2)</f>
        <v>-23994829.69557026</v>
      </c>
      <c r="P693" s="48">
        <f>notional_2*EXP(-IR*(5-P$3))*('2. Stock Price 2'!P693*EXP((IR-div)*(5-P$3))-strike_2)</f>
        <v>-17189496.462982647</v>
      </c>
      <c r="Q693" s="48">
        <f>notional_2*EXP(-IR*(5-Q$3))*('2. Stock Price 2'!Q693*EXP((IR-div)*(5-Q$3))-strike_2)</f>
        <v>-18820757.478877693</v>
      </c>
      <c r="R693" s="48">
        <f>notional_2*EXP(-IR*(5-R$3))*('2. Stock Price 2'!R693*EXP((IR-div)*(5-R$3))-strike_2)</f>
        <v>-23913451.53133313</v>
      </c>
      <c r="S693" s="48">
        <f>notional_2*EXP(-IR*(5-S$3))*('2. Stock Price 2'!S693*EXP((IR-div)*(5-S$3))-strike_2)</f>
        <v>-25965002.411869384</v>
      </c>
      <c r="T693" s="48">
        <f>notional_2*EXP(-IR*(5-T$3))*('2. Stock Price 2'!T693*EXP((IR-div)*(5-T$3))-strike_2)</f>
        <v>-9118641.6269594785</v>
      </c>
      <c r="U693" s="48">
        <f>notional_2*EXP(-IR*(5-U$3))*('2. Stock Price 2'!U693*EXP((IR-div)*(5-U$3))-strike_2)</f>
        <v>7732219.536331675</v>
      </c>
      <c r="V693" s="48">
        <f>notional_2*EXP(-IR*(5-V$3))*('2. Stock Price 2'!V693*EXP((IR-div)*(5-V$3))-strike_2)</f>
        <v>28972981.160306737</v>
      </c>
      <c r="W693" s="49">
        <f>notional_2*EXP(-IR*(5-W$3))*('2. Stock Price 2'!W693*EXP((IR-div)*(5-W$3))-strike_2)</f>
        <v>22622644.522483837</v>
      </c>
    </row>
    <row r="694" spans="2:23" x14ac:dyDescent="0.35">
      <c r="B694" s="9" t="s">
        <v>690</v>
      </c>
      <c r="C694" s="11">
        <f>EXP(-IR*(5-C$3))*('2. Stock Price 1'!C694*EXP((IR-div)*(5-C$3))-strike)</f>
        <v>0</v>
      </c>
      <c r="D694" s="48">
        <f>notional_2*EXP(-IR*(5-D$3))*('2. Stock Price 2'!D694*EXP((IR-div)*(5-D$3))-strike_2)</f>
        <v>7329233.5303463787</v>
      </c>
      <c r="E694" s="48">
        <f>notional_2*EXP(-IR*(5-E$3))*('2. Stock Price 2'!E694*EXP((IR-div)*(5-E$3))-strike_2)</f>
        <v>-72947.422173239072</v>
      </c>
      <c r="F694" s="48">
        <f>notional_2*EXP(-IR*(5-F$3))*('2. Stock Price 2'!F694*EXP((IR-div)*(5-F$3))-strike_2)</f>
        <v>-6334814.3125040596</v>
      </c>
      <c r="G694" s="48">
        <f>notional_2*EXP(-IR*(5-G$3))*('2. Stock Price 2'!G694*EXP((IR-div)*(5-G$3))-strike_2)</f>
        <v>10213655.184524566</v>
      </c>
      <c r="H694" s="48">
        <f>notional_2*EXP(-IR*(5-H$3))*('2. Stock Price 2'!H694*EXP((IR-div)*(5-H$3))-strike_2)</f>
        <v>11394965.74324505</v>
      </c>
      <c r="I694" s="48">
        <f>notional_2*EXP(-IR*(5-I$3))*('2. Stock Price 2'!I694*EXP((IR-div)*(5-I$3))-strike_2)</f>
        <v>-2734990.6134858658</v>
      </c>
      <c r="J694" s="48">
        <f>notional_2*EXP(-IR*(5-J$3))*('2. Stock Price 2'!J694*EXP((IR-div)*(5-J$3))-strike_2)</f>
        <v>1622423.6351735955</v>
      </c>
      <c r="K694" s="48">
        <f>notional_2*EXP(-IR*(5-K$3))*('2. Stock Price 2'!K694*EXP((IR-div)*(5-K$3))-strike_2)</f>
        <v>11986239.665391624</v>
      </c>
      <c r="L694" s="48">
        <f>notional_2*EXP(-IR*(5-L$3))*('2. Stock Price 2'!L694*EXP((IR-div)*(5-L$3))-strike_2)</f>
        <v>11065373.138706442</v>
      </c>
      <c r="M694" s="48">
        <f>notional_2*EXP(-IR*(5-M$3))*('2. Stock Price 2'!M694*EXP((IR-div)*(5-M$3))-strike_2)</f>
        <v>36336262.824116461</v>
      </c>
      <c r="N694" s="48">
        <f>notional_2*EXP(-IR*(5-N$3))*('2. Stock Price 2'!N694*EXP((IR-div)*(5-N$3))-strike_2)</f>
        <v>48030466.066593461</v>
      </c>
      <c r="O694" s="48">
        <f>notional_2*EXP(-IR*(5-O$3))*('2. Stock Price 2'!O694*EXP((IR-div)*(5-O$3))-strike_2)</f>
        <v>59786294.985146776</v>
      </c>
      <c r="P694" s="48">
        <f>notional_2*EXP(-IR*(5-P$3))*('2. Stock Price 2'!P694*EXP((IR-div)*(5-P$3))-strike_2)</f>
        <v>60177425.614059128</v>
      </c>
      <c r="Q694" s="48">
        <f>notional_2*EXP(-IR*(5-Q$3))*('2. Stock Price 2'!Q694*EXP((IR-div)*(5-Q$3))-strike_2)</f>
        <v>54156714.161382265</v>
      </c>
      <c r="R694" s="48">
        <f>notional_2*EXP(-IR*(5-R$3))*('2. Stock Price 2'!R694*EXP((IR-div)*(5-R$3))-strike_2)</f>
        <v>52497122.929830715</v>
      </c>
      <c r="S694" s="48">
        <f>notional_2*EXP(-IR*(5-S$3))*('2. Stock Price 2'!S694*EXP((IR-div)*(5-S$3))-strike_2)</f>
        <v>58612299.377242506</v>
      </c>
      <c r="T694" s="48">
        <f>notional_2*EXP(-IR*(5-T$3))*('2. Stock Price 2'!T694*EXP((IR-div)*(5-T$3))-strike_2)</f>
        <v>63301629.461355552</v>
      </c>
      <c r="U694" s="48">
        <f>notional_2*EXP(-IR*(5-U$3))*('2. Stock Price 2'!U694*EXP((IR-div)*(5-U$3))-strike_2)</f>
        <v>68198839.075757712</v>
      </c>
      <c r="V694" s="48">
        <f>notional_2*EXP(-IR*(5-V$3))*('2. Stock Price 2'!V694*EXP((IR-div)*(5-V$3))-strike_2)</f>
        <v>65857922.660744712</v>
      </c>
      <c r="W694" s="49">
        <f>notional_2*EXP(-IR*(5-W$3))*('2. Stock Price 2'!W694*EXP((IR-div)*(5-W$3))-strike_2)</f>
        <v>59799413.474565201</v>
      </c>
    </row>
    <row r="695" spans="2:23" x14ac:dyDescent="0.35">
      <c r="B695" s="9" t="s">
        <v>691</v>
      </c>
      <c r="C695" s="11">
        <f>EXP(-IR*(5-C$3))*('2. Stock Price 1'!C695*EXP((IR-div)*(5-C$3))-strike)</f>
        <v>0</v>
      </c>
      <c r="D695" s="48">
        <f>notional_2*EXP(-IR*(5-D$3))*('2. Stock Price 2'!D695*EXP((IR-div)*(5-D$3))-strike_2)</f>
        <v>-7551927.1584262457</v>
      </c>
      <c r="E695" s="48">
        <f>notional_2*EXP(-IR*(5-E$3))*('2. Stock Price 2'!E695*EXP((IR-div)*(5-E$3))-strike_2)</f>
        <v>-3171526.7246752619</v>
      </c>
      <c r="F695" s="48">
        <f>notional_2*EXP(-IR*(5-F$3))*('2. Stock Price 2'!F695*EXP((IR-div)*(5-F$3))-strike_2)</f>
        <v>-9298077.0356245507</v>
      </c>
      <c r="G695" s="48">
        <f>notional_2*EXP(-IR*(5-G$3))*('2. Stock Price 2'!G695*EXP((IR-div)*(5-G$3))-strike_2)</f>
        <v>-1811618.4305392262</v>
      </c>
      <c r="H695" s="48">
        <f>notional_2*EXP(-IR*(5-H$3))*('2. Stock Price 2'!H695*EXP((IR-div)*(5-H$3))-strike_2)</f>
        <v>-5421242.9638375025</v>
      </c>
      <c r="I695" s="48">
        <f>notional_2*EXP(-IR*(5-I$3))*('2. Stock Price 2'!I695*EXP((IR-div)*(5-I$3))-strike_2)</f>
        <v>5827061.4959891289</v>
      </c>
      <c r="J695" s="48">
        <f>notional_2*EXP(-IR*(5-J$3))*('2. Stock Price 2'!J695*EXP((IR-div)*(5-J$3))-strike_2)</f>
        <v>3569588.1663158615</v>
      </c>
      <c r="K695" s="48">
        <f>notional_2*EXP(-IR*(5-K$3))*('2. Stock Price 2'!K695*EXP((IR-div)*(5-K$3))-strike_2)</f>
        <v>-3770828.2354403613</v>
      </c>
      <c r="L695" s="48">
        <f>notional_2*EXP(-IR*(5-L$3))*('2. Stock Price 2'!L695*EXP((IR-div)*(5-L$3))-strike_2)</f>
        <v>4640765.5139113469</v>
      </c>
      <c r="M695" s="48">
        <f>notional_2*EXP(-IR*(5-M$3))*('2. Stock Price 2'!M695*EXP((IR-div)*(5-M$3))-strike_2)</f>
        <v>5134854.9981377702</v>
      </c>
      <c r="N695" s="48">
        <f>notional_2*EXP(-IR*(5-N$3))*('2. Stock Price 2'!N695*EXP((IR-div)*(5-N$3))-strike_2)</f>
        <v>-6199253.6338377222</v>
      </c>
      <c r="O695" s="48">
        <f>notional_2*EXP(-IR*(5-O$3))*('2. Stock Price 2'!O695*EXP((IR-div)*(5-O$3))-strike_2)</f>
        <v>-12018600.10661702</v>
      </c>
      <c r="P695" s="48">
        <f>notional_2*EXP(-IR*(5-P$3))*('2. Stock Price 2'!P695*EXP((IR-div)*(5-P$3))-strike_2)</f>
        <v>-14002632.53139131</v>
      </c>
      <c r="Q695" s="48">
        <f>notional_2*EXP(-IR*(5-Q$3))*('2. Stock Price 2'!Q695*EXP((IR-div)*(5-Q$3))-strike_2)</f>
        <v>-1084199.2903384664</v>
      </c>
      <c r="R695" s="48">
        <f>notional_2*EXP(-IR*(5-R$3))*('2. Stock Price 2'!R695*EXP((IR-div)*(5-R$3))-strike_2)</f>
        <v>1224523.467660872</v>
      </c>
      <c r="S695" s="48">
        <f>notional_2*EXP(-IR*(5-S$3))*('2. Stock Price 2'!S695*EXP((IR-div)*(5-S$3))-strike_2)</f>
        <v>789992.79141618765</v>
      </c>
      <c r="T695" s="48">
        <f>notional_2*EXP(-IR*(5-T$3))*('2. Stock Price 2'!T695*EXP((IR-div)*(5-T$3))-strike_2)</f>
        <v>-10089327.021486262</v>
      </c>
      <c r="U695" s="48">
        <f>notional_2*EXP(-IR*(5-U$3))*('2. Stock Price 2'!U695*EXP((IR-div)*(5-U$3))-strike_2)</f>
        <v>-26013761.966714486</v>
      </c>
      <c r="V695" s="48">
        <f>notional_2*EXP(-IR*(5-V$3))*('2. Stock Price 2'!V695*EXP((IR-div)*(5-V$3))-strike_2)</f>
        <v>-20393205.536452442</v>
      </c>
      <c r="W695" s="49">
        <f>notional_2*EXP(-IR*(5-W$3))*('2. Stock Price 2'!W695*EXP((IR-div)*(5-W$3))-strike_2)</f>
        <v>-16060514.482292505</v>
      </c>
    </row>
    <row r="696" spans="2:23" x14ac:dyDescent="0.35">
      <c r="B696" s="9" t="s">
        <v>692</v>
      </c>
      <c r="C696" s="11">
        <f>EXP(-IR*(5-C$3))*('2. Stock Price 1'!C696*EXP((IR-div)*(5-C$3))-strike)</f>
        <v>0</v>
      </c>
      <c r="D696" s="48">
        <f>notional_2*EXP(-IR*(5-D$3))*('2. Stock Price 2'!D696*EXP((IR-div)*(5-D$3))-strike_2)</f>
        <v>-3896619.5597815411</v>
      </c>
      <c r="E696" s="48">
        <f>notional_2*EXP(-IR*(5-E$3))*('2. Stock Price 2'!E696*EXP((IR-div)*(5-E$3))-strike_2)</f>
        <v>-6386692.5945912758</v>
      </c>
      <c r="F696" s="48">
        <f>notional_2*EXP(-IR*(5-F$3))*('2. Stock Price 2'!F696*EXP((IR-div)*(5-F$3))-strike_2)</f>
        <v>-20057248.036463257</v>
      </c>
      <c r="G696" s="48">
        <f>notional_2*EXP(-IR*(5-G$3))*('2. Stock Price 2'!G696*EXP((IR-div)*(5-G$3))-strike_2)</f>
        <v>-23375848.731561471</v>
      </c>
      <c r="H696" s="48">
        <f>notional_2*EXP(-IR*(5-H$3))*('2. Stock Price 2'!H696*EXP((IR-div)*(5-H$3))-strike_2)</f>
        <v>-19523425.861481119</v>
      </c>
      <c r="I696" s="48">
        <f>notional_2*EXP(-IR*(5-I$3))*('2. Stock Price 2'!I696*EXP((IR-div)*(5-I$3))-strike_2)</f>
        <v>-21804383.076449305</v>
      </c>
      <c r="J696" s="48">
        <f>notional_2*EXP(-IR*(5-J$3))*('2. Stock Price 2'!J696*EXP((IR-div)*(5-J$3))-strike_2)</f>
        <v>-13701531.245448269</v>
      </c>
      <c r="K696" s="48">
        <f>notional_2*EXP(-IR*(5-K$3))*('2. Stock Price 2'!K696*EXP((IR-div)*(5-K$3))-strike_2)</f>
        <v>-23730224.923793402</v>
      </c>
      <c r="L696" s="48">
        <f>notional_2*EXP(-IR*(5-L$3))*('2. Stock Price 2'!L696*EXP((IR-div)*(5-L$3))-strike_2)</f>
        <v>-20369112.190792661</v>
      </c>
      <c r="M696" s="48">
        <f>notional_2*EXP(-IR*(5-M$3))*('2. Stock Price 2'!M696*EXP((IR-div)*(5-M$3))-strike_2)</f>
        <v>-28616008.242601424</v>
      </c>
      <c r="N696" s="48">
        <f>notional_2*EXP(-IR*(5-N$3))*('2. Stock Price 2'!N696*EXP((IR-div)*(5-N$3))-strike_2)</f>
        <v>-14444134.00319653</v>
      </c>
      <c r="O696" s="48">
        <f>notional_2*EXP(-IR*(5-O$3))*('2. Stock Price 2'!O696*EXP((IR-div)*(5-O$3))-strike_2)</f>
        <v>-11879859.831941605</v>
      </c>
      <c r="P696" s="48">
        <f>notional_2*EXP(-IR*(5-P$3))*('2. Stock Price 2'!P696*EXP((IR-div)*(5-P$3))-strike_2)</f>
        <v>-11934939.297647621</v>
      </c>
      <c r="Q696" s="48">
        <f>notional_2*EXP(-IR*(5-Q$3))*('2. Stock Price 2'!Q696*EXP((IR-div)*(5-Q$3))-strike_2)</f>
        <v>-13952646.438953701</v>
      </c>
      <c r="R696" s="48">
        <f>notional_2*EXP(-IR*(5-R$3))*('2. Stock Price 2'!R696*EXP((IR-div)*(5-R$3))-strike_2)</f>
        <v>-11285785.454338029</v>
      </c>
      <c r="S696" s="48">
        <f>notional_2*EXP(-IR*(5-S$3))*('2. Stock Price 2'!S696*EXP((IR-div)*(5-S$3))-strike_2)</f>
        <v>-8189166.9403500911</v>
      </c>
      <c r="T696" s="48">
        <f>notional_2*EXP(-IR*(5-T$3))*('2. Stock Price 2'!T696*EXP((IR-div)*(5-T$3))-strike_2)</f>
        <v>-7808919.5866548475</v>
      </c>
      <c r="U696" s="48">
        <f>notional_2*EXP(-IR*(5-U$3))*('2. Stock Price 2'!U696*EXP((IR-div)*(5-U$3))-strike_2)</f>
        <v>-5186757.9144918378</v>
      </c>
      <c r="V696" s="48">
        <f>notional_2*EXP(-IR*(5-V$3))*('2. Stock Price 2'!V696*EXP((IR-div)*(5-V$3))-strike_2)</f>
        <v>18917604.273040026</v>
      </c>
      <c r="W696" s="49">
        <f>notional_2*EXP(-IR*(5-W$3))*('2. Stock Price 2'!W696*EXP((IR-div)*(5-W$3))-strike_2)</f>
        <v>28192712.805618469</v>
      </c>
    </row>
    <row r="697" spans="2:23" x14ac:dyDescent="0.35">
      <c r="B697" s="9" t="s">
        <v>693</v>
      </c>
      <c r="C697" s="11">
        <f>EXP(-IR*(5-C$3))*('2. Stock Price 1'!C697*EXP((IR-div)*(5-C$3))-strike)</f>
        <v>0</v>
      </c>
      <c r="D697" s="48">
        <f>notional_2*EXP(-IR*(5-D$3))*('2. Stock Price 2'!D697*EXP((IR-div)*(5-D$3))-strike_2)</f>
        <v>-5669202.2879047785</v>
      </c>
      <c r="E697" s="48">
        <f>notional_2*EXP(-IR*(5-E$3))*('2. Stock Price 2'!E697*EXP((IR-div)*(5-E$3))-strike_2)</f>
        <v>-1392166.136199014</v>
      </c>
      <c r="F697" s="48">
        <f>notional_2*EXP(-IR*(5-F$3))*('2. Stock Price 2'!F697*EXP((IR-div)*(5-F$3))-strike_2)</f>
        <v>8039812.6840789262</v>
      </c>
      <c r="G697" s="48">
        <f>notional_2*EXP(-IR*(5-G$3))*('2. Stock Price 2'!G697*EXP((IR-div)*(5-G$3))-strike_2)</f>
        <v>2460086.0262961271</v>
      </c>
      <c r="H697" s="48">
        <f>notional_2*EXP(-IR*(5-H$3))*('2. Stock Price 2'!H697*EXP((IR-div)*(5-H$3))-strike_2)</f>
        <v>394741.40289319836</v>
      </c>
      <c r="I697" s="48">
        <f>notional_2*EXP(-IR*(5-I$3))*('2. Stock Price 2'!I697*EXP((IR-div)*(5-I$3))-strike_2)</f>
        <v>-512225.51786499022</v>
      </c>
      <c r="J697" s="48">
        <f>notional_2*EXP(-IR*(5-J$3))*('2. Stock Price 2'!J697*EXP((IR-div)*(5-J$3))-strike_2)</f>
        <v>12112232.724025823</v>
      </c>
      <c r="K697" s="48">
        <f>notional_2*EXP(-IR*(5-K$3))*('2. Stock Price 2'!K697*EXP((IR-div)*(5-K$3))-strike_2)</f>
        <v>12619216.737603141</v>
      </c>
      <c r="L697" s="48">
        <f>notional_2*EXP(-IR*(5-L$3))*('2. Stock Price 2'!L697*EXP((IR-div)*(5-L$3))-strike_2)</f>
        <v>6825425.6504037827</v>
      </c>
      <c r="M697" s="48">
        <f>notional_2*EXP(-IR*(5-M$3))*('2. Stock Price 2'!M697*EXP((IR-div)*(5-M$3))-strike_2)</f>
        <v>1225184.008615626</v>
      </c>
      <c r="N697" s="48">
        <f>notional_2*EXP(-IR*(5-N$3))*('2. Stock Price 2'!N697*EXP((IR-div)*(5-N$3))-strike_2)</f>
        <v>2545685.882351716</v>
      </c>
      <c r="O697" s="48">
        <f>notional_2*EXP(-IR*(5-O$3))*('2. Stock Price 2'!O697*EXP((IR-div)*(5-O$3))-strike_2)</f>
        <v>1287084.1053871666</v>
      </c>
      <c r="P697" s="48">
        <f>notional_2*EXP(-IR*(5-P$3))*('2. Stock Price 2'!P697*EXP((IR-div)*(5-P$3))-strike_2)</f>
        <v>-7166339.279797853</v>
      </c>
      <c r="Q697" s="48">
        <f>notional_2*EXP(-IR*(5-Q$3))*('2. Stock Price 2'!Q697*EXP((IR-div)*(5-Q$3))-strike_2)</f>
        <v>-9785126.6909305062</v>
      </c>
      <c r="R697" s="48">
        <f>notional_2*EXP(-IR*(5-R$3))*('2. Stock Price 2'!R697*EXP((IR-div)*(5-R$3))-strike_2)</f>
        <v>3091153.5571061326</v>
      </c>
      <c r="S697" s="48">
        <f>notional_2*EXP(-IR*(5-S$3))*('2. Stock Price 2'!S697*EXP((IR-div)*(5-S$3))-strike_2)</f>
        <v>13622363.440279787</v>
      </c>
      <c r="T697" s="48">
        <f>notional_2*EXP(-IR*(5-T$3))*('2. Stock Price 2'!T697*EXP((IR-div)*(5-T$3))-strike_2)</f>
        <v>26348030.913048811</v>
      </c>
      <c r="U697" s="48">
        <f>notional_2*EXP(-IR*(5-U$3))*('2. Stock Price 2'!U697*EXP((IR-div)*(5-U$3))-strike_2)</f>
        <v>13866330.769107694</v>
      </c>
      <c r="V697" s="48">
        <f>notional_2*EXP(-IR*(5-V$3))*('2. Stock Price 2'!V697*EXP((IR-div)*(5-V$3))-strike_2)</f>
        <v>31109294.668158241</v>
      </c>
      <c r="W697" s="49">
        <f>notional_2*EXP(-IR*(5-W$3))*('2. Stock Price 2'!W697*EXP((IR-div)*(5-W$3))-strike_2)</f>
        <v>14797390.340382108</v>
      </c>
    </row>
    <row r="698" spans="2:23" x14ac:dyDescent="0.35">
      <c r="B698" s="9" t="s">
        <v>694</v>
      </c>
      <c r="C698" s="11">
        <f>EXP(-IR*(5-C$3))*('2. Stock Price 1'!C698*EXP((IR-div)*(5-C$3))-strike)</f>
        <v>0</v>
      </c>
      <c r="D698" s="48">
        <f>notional_2*EXP(-IR*(5-D$3))*('2. Stock Price 2'!D698*EXP((IR-div)*(5-D$3))-strike_2)</f>
        <v>190834.29561611114</v>
      </c>
      <c r="E698" s="48">
        <f>notional_2*EXP(-IR*(5-E$3))*('2. Stock Price 2'!E698*EXP((IR-div)*(5-E$3))-strike_2)</f>
        <v>-6151283.2985509206</v>
      </c>
      <c r="F698" s="48">
        <f>notional_2*EXP(-IR*(5-F$3))*('2. Stock Price 2'!F698*EXP((IR-div)*(5-F$3))-strike_2)</f>
        <v>-4930975.484977453</v>
      </c>
      <c r="G698" s="48">
        <f>notional_2*EXP(-IR*(5-G$3))*('2. Stock Price 2'!G698*EXP((IR-div)*(5-G$3))-strike_2)</f>
        <v>-23252279.792265169</v>
      </c>
      <c r="H698" s="48">
        <f>notional_2*EXP(-IR*(5-H$3))*('2. Stock Price 2'!H698*EXP((IR-div)*(5-H$3))-strike_2)</f>
        <v>-7302074.0785942785</v>
      </c>
      <c r="I698" s="48">
        <f>notional_2*EXP(-IR*(5-I$3))*('2. Stock Price 2'!I698*EXP((IR-div)*(5-I$3))-strike_2)</f>
        <v>-15994422.796067216</v>
      </c>
      <c r="J698" s="48">
        <f>notional_2*EXP(-IR*(5-J$3))*('2. Stock Price 2'!J698*EXP((IR-div)*(5-J$3))-strike_2)</f>
        <v>-20336690.452572677</v>
      </c>
      <c r="K698" s="48">
        <f>notional_2*EXP(-IR*(5-K$3))*('2. Stock Price 2'!K698*EXP((IR-div)*(5-K$3))-strike_2)</f>
        <v>-16144818.48443833</v>
      </c>
      <c r="L698" s="48">
        <f>notional_2*EXP(-IR*(5-L$3))*('2. Stock Price 2'!L698*EXP((IR-div)*(5-L$3))-strike_2)</f>
        <v>-17367587.062835284</v>
      </c>
      <c r="M698" s="48">
        <f>notional_2*EXP(-IR*(5-M$3))*('2. Stock Price 2'!M698*EXP((IR-div)*(5-M$3))-strike_2)</f>
        <v>-23917212.618015829</v>
      </c>
      <c r="N698" s="48">
        <f>notional_2*EXP(-IR*(5-N$3))*('2. Stock Price 2'!N698*EXP((IR-div)*(5-N$3))-strike_2)</f>
        <v>-24117040.270237699</v>
      </c>
      <c r="O698" s="48">
        <f>notional_2*EXP(-IR*(5-O$3))*('2. Stock Price 2'!O698*EXP((IR-div)*(5-O$3))-strike_2)</f>
        <v>-28819185.406361189</v>
      </c>
      <c r="P698" s="48">
        <f>notional_2*EXP(-IR*(5-P$3))*('2. Stock Price 2'!P698*EXP((IR-div)*(5-P$3))-strike_2)</f>
        <v>-22750594.944154806</v>
      </c>
      <c r="Q698" s="48">
        <f>notional_2*EXP(-IR*(5-Q$3))*('2. Stock Price 2'!Q698*EXP((IR-div)*(5-Q$3))-strike_2)</f>
        <v>-22178879.263665676</v>
      </c>
      <c r="R698" s="48">
        <f>notional_2*EXP(-IR*(5-R$3))*('2. Stock Price 2'!R698*EXP((IR-div)*(5-R$3))-strike_2)</f>
        <v>-20676222.137883037</v>
      </c>
      <c r="S698" s="48">
        <f>notional_2*EXP(-IR*(5-S$3))*('2. Stock Price 2'!S698*EXP((IR-div)*(5-S$3))-strike_2)</f>
        <v>-5866875.4022488371</v>
      </c>
      <c r="T698" s="48">
        <f>notional_2*EXP(-IR*(5-T$3))*('2. Stock Price 2'!T698*EXP((IR-div)*(5-T$3))-strike_2)</f>
        <v>-10632457.589054611</v>
      </c>
      <c r="U698" s="48">
        <f>notional_2*EXP(-IR*(5-U$3))*('2. Stock Price 2'!U698*EXP((IR-div)*(5-U$3))-strike_2)</f>
        <v>-14146389.840872256</v>
      </c>
      <c r="V698" s="48">
        <f>notional_2*EXP(-IR*(5-V$3))*('2. Stock Price 2'!V698*EXP((IR-div)*(5-V$3))-strike_2)</f>
        <v>-10434508.48376766</v>
      </c>
      <c r="W698" s="49">
        <f>notional_2*EXP(-IR*(5-W$3))*('2. Stock Price 2'!W698*EXP((IR-div)*(5-W$3))-strike_2)</f>
        <v>4838865.0585999927</v>
      </c>
    </row>
    <row r="699" spans="2:23" x14ac:dyDescent="0.35">
      <c r="B699" s="9" t="s">
        <v>695</v>
      </c>
      <c r="C699" s="11">
        <f>EXP(-IR*(5-C$3))*('2. Stock Price 1'!C699*EXP((IR-div)*(5-C$3))-strike)</f>
        <v>0</v>
      </c>
      <c r="D699" s="48">
        <f>notional_2*EXP(-IR*(5-D$3))*('2. Stock Price 2'!D699*EXP((IR-div)*(5-D$3))-strike_2)</f>
        <v>1945995.9665565894</v>
      </c>
      <c r="E699" s="48">
        <f>notional_2*EXP(-IR*(5-E$3))*('2. Stock Price 2'!E699*EXP((IR-div)*(5-E$3))-strike_2)</f>
        <v>11179125.124546537</v>
      </c>
      <c r="F699" s="48">
        <f>notional_2*EXP(-IR*(5-F$3))*('2. Stock Price 2'!F699*EXP((IR-div)*(5-F$3))-strike_2)</f>
        <v>13682308.114984777</v>
      </c>
      <c r="G699" s="48">
        <f>notional_2*EXP(-IR*(5-G$3))*('2. Stock Price 2'!G699*EXP((IR-div)*(5-G$3))-strike_2)</f>
        <v>21340216.138009246</v>
      </c>
      <c r="H699" s="48">
        <f>notional_2*EXP(-IR*(5-H$3))*('2. Stock Price 2'!H699*EXP((IR-div)*(5-H$3))-strike_2)</f>
        <v>27096713.822350193</v>
      </c>
      <c r="I699" s="48">
        <f>notional_2*EXP(-IR*(5-I$3))*('2. Stock Price 2'!I699*EXP((IR-div)*(5-I$3))-strike_2)</f>
        <v>35099114.015872464</v>
      </c>
      <c r="J699" s="48">
        <f>notional_2*EXP(-IR*(5-J$3))*('2. Stock Price 2'!J699*EXP((IR-div)*(5-J$3))-strike_2)</f>
        <v>37316856.592374608</v>
      </c>
      <c r="K699" s="48">
        <f>notional_2*EXP(-IR*(5-K$3))*('2. Stock Price 2'!K699*EXP((IR-div)*(5-K$3))-strike_2)</f>
        <v>38568167.061575919</v>
      </c>
      <c r="L699" s="48">
        <f>notional_2*EXP(-IR*(5-L$3))*('2. Stock Price 2'!L699*EXP((IR-div)*(5-L$3))-strike_2)</f>
        <v>39308541.953901529</v>
      </c>
      <c r="M699" s="48">
        <f>notional_2*EXP(-IR*(5-M$3))*('2. Stock Price 2'!M699*EXP((IR-div)*(5-M$3))-strike_2)</f>
        <v>45983825.801746041</v>
      </c>
      <c r="N699" s="48">
        <f>notional_2*EXP(-IR*(5-N$3))*('2. Stock Price 2'!N699*EXP((IR-div)*(5-N$3))-strike_2)</f>
        <v>33046364.567145377</v>
      </c>
      <c r="O699" s="48">
        <f>notional_2*EXP(-IR*(5-O$3))*('2. Stock Price 2'!O699*EXP((IR-div)*(5-O$3))-strike_2)</f>
        <v>41533333.357700735</v>
      </c>
      <c r="P699" s="48">
        <f>notional_2*EXP(-IR*(5-P$3))*('2. Stock Price 2'!P699*EXP((IR-div)*(5-P$3))-strike_2)</f>
        <v>53061725.488808058</v>
      </c>
      <c r="Q699" s="48">
        <f>notional_2*EXP(-IR*(5-Q$3))*('2. Stock Price 2'!Q699*EXP((IR-div)*(5-Q$3))-strike_2)</f>
        <v>35209826.893938705</v>
      </c>
      <c r="R699" s="48">
        <f>notional_2*EXP(-IR*(5-R$3))*('2. Stock Price 2'!R699*EXP((IR-div)*(5-R$3))-strike_2)</f>
        <v>30478118.863279603</v>
      </c>
      <c r="S699" s="48">
        <f>notional_2*EXP(-IR*(5-S$3))*('2. Stock Price 2'!S699*EXP((IR-div)*(5-S$3))-strike_2)</f>
        <v>32350315.86379775</v>
      </c>
      <c r="T699" s="48">
        <f>notional_2*EXP(-IR*(5-T$3))*('2. Stock Price 2'!T699*EXP((IR-div)*(5-T$3))-strike_2)</f>
        <v>43857587.887788542</v>
      </c>
      <c r="U699" s="48">
        <f>notional_2*EXP(-IR*(5-U$3))*('2. Stock Price 2'!U699*EXP((IR-div)*(5-U$3))-strike_2)</f>
        <v>57239448.854003601</v>
      </c>
      <c r="V699" s="48">
        <f>notional_2*EXP(-IR*(5-V$3))*('2. Stock Price 2'!V699*EXP((IR-div)*(5-V$3))-strike_2)</f>
        <v>48296651.419216022</v>
      </c>
      <c r="W699" s="49">
        <f>notional_2*EXP(-IR*(5-W$3))*('2. Stock Price 2'!W699*EXP((IR-div)*(5-W$3))-strike_2)</f>
        <v>45233402.043609828</v>
      </c>
    </row>
    <row r="700" spans="2:23" x14ac:dyDescent="0.35">
      <c r="B700" s="9" t="s">
        <v>696</v>
      </c>
      <c r="C700" s="11">
        <f>EXP(-IR*(5-C$3))*('2. Stock Price 1'!C700*EXP((IR-div)*(5-C$3))-strike)</f>
        <v>0</v>
      </c>
      <c r="D700" s="48">
        <f>notional_2*EXP(-IR*(5-D$3))*('2. Stock Price 2'!D700*EXP((IR-div)*(5-D$3))-strike_2)</f>
        <v>-1076115.2843287587</v>
      </c>
      <c r="E700" s="48">
        <f>notional_2*EXP(-IR*(5-E$3))*('2. Stock Price 2'!E700*EXP((IR-div)*(5-E$3))-strike_2)</f>
        <v>2846949.0076063816</v>
      </c>
      <c r="F700" s="48">
        <f>notional_2*EXP(-IR*(5-F$3))*('2. Stock Price 2'!F700*EXP((IR-div)*(5-F$3))-strike_2)</f>
        <v>-11033201.643464951</v>
      </c>
      <c r="G700" s="48">
        <f>notional_2*EXP(-IR*(5-G$3))*('2. Stock Price 2'!G700*EXP((IR-div)*(5-G$3))-strike_2)</f>
        <v>-19675950.802084744</v>
      </c>
      <c r="H700" s="48">
        <f>notional_2*EXP(-IR*(5-H$3))*('2. Stock Price 2'!H700*EXP((IR-div)*(5-H$3))-strike_2)</f>
        <v>-13535963.981615443</v>
      </c>
      <c r="I700" s="48">
        <f>notional_2*EXP(-IR*(5-I$3))*('2. Stock Price 2'!I700*EXP((IR-div)*(5-I$3))-strike_2)</f>
        <v>-16558308.358900355</v>
      </c>
      <c r="J700" s="48">
        <f>notional_2*EXP(-IR*(5-J$3))*('2. Stock Price 2'!J700*EXP((IR-div)*(5-J$3))-strike_2)</f>
        <v>-17982610.207815729</v>
      </c>
      <c r="K700" s="48">
        <f>notional_2*EXP(-IR*(5-K$3))*('2. Stock Price 2'!K700*EXP((IR-div)*(5-K$3))-strike_2)</f>
        <v>-8968603.9528885949</v>
      </c>
      <c r="L700" s="48">
        <f>notional_2*EXP(-IR*(5-L$3))*('2. Stock Price 2'!L700*EXP((IR-div)*(5-L$3))-strike_2)</f>
        <v>-17207868.079444017</v>
      </c>
      <c r="M700" s="48">
        <f>notional_2*EXP(-IR*(5-M$3))*('2. Stock Price 2'!M700*EXP((IR-div)*(5-M$3))-strike_2)</f>
        <v>-20631078.8412765</v>
      </c>
      <c r="N700" s="48">
        <f>notional_2*EXP(-IR*(5-N$3))*('2. Stock Price 2'!N700*EXP((IR-div)*(5-N$3))-strike_2)</f>
        <v>-25872226.896150969</v>
      </c>
      <c r="O700" s="48">
        <f>notional_2*EXP(-IR*(5-O$3))*('2. Stock Price 2'!O700*EXP((IR-div)*(5-O$3))-strike_2)</f>
        <v>-2660890.3708094293</v>
      </c>
      <c r="P700" s="48">
        <f>notional_2*EXP(-IR*(5-P$3))*('2. Stock Price 2'!P700*EXP((IR-div)*(5-P$3))-strike_2)</f>
        <v>-8673642.0071010254</v>
      </c>
      <c r="Q700" s="48">
        <f>notional_2*EXP(-IR*(5-Q$3))*('2. Stock Price 2'!Q700*EXP((IR-div)*(5-Q$3))-strike_2)</f>
        <v>-9407660.5068671051</v>
      </c>
      <c r="R700" s="48">
        <f>notional_2*EXP(-IR*(5-R$3))*('2. Stock Price 2'!R700*EXP((IR-div)*(5-R$3))-strike_2)</f>
        <v>-6053686.9893941944</v>
      </c>
      <c r="S700" s="48">
        <f>notional_2*EXP(-IR*(5-S$3))*('2. Stock Price 2'!S700*EXP((IR-div)*(5-S$3))-strike_2)</f>
        <v>-28492910.940211199</v>
      </c>
      <c r="T700" s="48">
        <f>notional_2*EXP(-IR*(5-T$3))*('2. Stock Price 2'!T700*EXP((IR-div)*(5-T$3))-strike_2)</f>
        <v>-32898679.578809153</v>
      </c>
      <c r="U700" s="48">
        <f>notional_2*EXP(-IR*(5-U$3))*('2. Stock Price 2'!U700*EXP((IR-div)*(5-U$3))-strike_2)</f>
        <v>-30749878.142829176</v>
      </c>
      <c r="V700" s="48">
        <f>notional_2*EXP(-IR*(5-V$3))*('2. Stock Price 2'!V700*EXP((IR-div)*(5-V$3))-strike_2)</f>
        <v>-35553458.017782666</v>
      </c>
      <c r="W700" s="49">
        <f>notional_2*EXP(-IR*(5-W$3))*('2. Stock Price 2'!W700*EXP((IR-div)*(5-W$3))-strike_2)</f>
        <v>-31313986.769334491</v>
      </c>
    </row>
    <row r="701" spans="2:23" x14ac:dyDescent="0.35">
      <c r="B701" s="9" t="s">
        <v>697</v>
      </c>
      <c r="C701" s="11">
        <f>EXP(-IR*(5-C$3))*('2. Stock Price 1'!C701*EXP((IR-div)*(5-C$3))-strike)</f>
        <v>0</v>
      </c>
      <c r="D701" s="48">
        <f>notional_2*EXP(-IR*(5-D$3))*('2. Stock Price 2'!D701*EXP((IR-div)*(5-D$3))-strike_2)</f>
        <v>4611907.9730063332</v>
      </c>
      <c r="E701" s="48">
        <f>notional_2*EXP(-IR*(5-E$3))*('2. Stock Price 2'!E701*EXP((IR-div)*(5-E$3))-strike_2)</f>
        <v>16834728.42188431</v>
      </c>
      <c r="F701" s="48">
        <f>notional_2*EXP(-IR*(5-F$3))*('2. Stock Price 2'!F701*EXP((IR-div)*(5-F$3))-strike_2)</f>
        <v>16243759.665188419</v>
      </c>
      <c r="G701" s="48">
        <f>notional_2*EXP(-IR*(5-G$3))*('2. Stock Price 2'!G701*EXP((IR-div)*(5-G$3))-strike_2)</f>
        <v>27351292.555818945</v>
      </c>
      <c r="H701" s="48">
        <f>notional_2*EXP(-IR*(5-H$3))*('2. Stock Price 2'!H701*EXP((IR-div)*(5-H$3))-strike_2)</f>
        <v>33573411.240742639</v>
      </c>
      <c r="I701" s="48">
        <f>notional_2*EXP(-IR*(5-I$3))*('2. Stock Price 2'!I701*EXP((IR-div)*(5-I$3))-strike_2)</f>
        <v>51525251.381671488</v>
      </c>
      <c r="J701" s="48">
        <f>notional_2*EXP(-IR*(5-J$3))*('2. Stock Price 2'!J701*EXP((IR-div)*(5-J$3))-strike_2)</f>
        <v>45558954.983575098</v>
      </c>
      <c r="K701" s="48">
        <f>notional_2*EXP(-IR*(5-K$3))*('2. Stock Price 2'!K701*EXP((IR-div)*(5-K$3))-strike_2)</f>
        <v>36299925.797879346</v>
      </c>
      <c r="L701" s="48">
        <f>notional_2*EXP(-IR*(5-L$3))*('2. Stock Price 2'!L701*EXP((IR-div)*(5-L$3))-strike_2)</f>
        <v>27447526.031711221</v>
      </c>
      <c r="M701" s="48">
        <f>notional_2*EXP(-IR*(5-M$3))*('2. Stock Price 2'!M701*EXP((IR-div)*(5-M$3))-strike_2)</f>
        <v>40219754.712508142</v>
      </c>
      <c r="N701" s="48">
        <f>notional_2*EXP(-IR*(5-N$3))*('2. Stock Price 2'!N701*EXP((IR-div)*(5-N$3))-strike_2)</f>
        <v>46140815.415694855</v>
      </c>
      <c r="O701" s="48">
        <f>notional_2*EXP(-IR*(5-O$3))*('2. Stock Price 2'!O701*EXP((IR-div)*(5-O$3))-strike_2)</f>
        <v>58402647.595506713</v>
      </c>
      <c r="P701" s="48">
        <f>notional_2*EXP(-IR*(5-P$3))*('2. Stock Price 2'!P701*EXP((IR-div)*(5-P$3))-strike_2)</f>
        <v>54196527.406512082</v>
      </c>
      <c r="Q701" s="48">
        <f>notional_2*EXP(-IR*(5-Q$3))*('2. Stock Price 2'!Q701*EXP((IR-div)*(5-Q$3))-strike_2)</f>
        <v>45868166.962417565</v>
      </c>
      <c r="R701" s="48">
        <f>notional_2*EXP(-IR*(5-R$3))*('2. Stock Price 2'!R701*EXP((IR-div)*(5-R$3))-strike_2)</f>
        <v>38315052.239676274</v>
      </c>
      <c r="S701" s="48">
        <f>notional_2*EXP(-IR*(5-S$3))*('2. Stock Price 2'!S701*EXP((IR-div)*(5-S$3))-strike_2)</f>
        <v>51054052.284576789</v>
      </c>
      <c r="T701" s="48">
        <f>notional_2*EXP(-IR*(5-T$3))*('2. Stock Price 2'!T701*EXP((IR-div)*(5-T$3))-strike_2)</f>
        <v>51092275.510521263</v>
      </c>
      <c r="U701" s="48">
        <f>notional_2*EXP(-IR*(5-U$3))*('2. Stock Price 2'!U701*EXP((IR-div)*(5-U$3))-strike_2)</f>
        <v>56165173.160407655</v>
      </c>
      <c r="V701" s="48">
        <f>notional_2*EXP(-IR*(5-V$3))*('2. Stock Price 2'!V701*EXP((IR-div)*(5-V$3))-strike_2)</f>
        <v>46870339.857263178</v>
      </c>
      <c r="W701" s="49">
        <f>notional_2*EXP(-IR*(5-W$3))*('2. Stock Price 2'!W701*EXP((IR-div)*(5-W$3))-strike_2)</f>
        <v>58465474.938928112</v>
      </c>
    </row>
    <row r="702" spans="2:23" x14ac:dyDescent="0.35">
      <c r="B702" s="9" t="s">
        <v>698</v>
      </c>
      <c r="C702" s="11">
        <f>EXP(-IR*(5-C$3))*('2. Stock Price 1'!C702*EXP((IR-div)*(5-C$3))-strike)</f>
        <v>0</v>
      </c>
      <c r="D702" s="48">
        <f>notional_2*EXP(-IR*(5-D$3))*('2. Stock Price 2'!D702*EXP((IR-div)*(5-D$3))-strike_2)</f>
        <v>-14917864.963374363</v>
      </c>
      <c r="E702" s="48">
        <f>notional_2*EXP(-IR*(5-E$3))*('2. Stock Price 2'!E702*EXP((IR-div)*(5-E$3))-strike_2)</f>
        <v>-27879138.680551987</v>
      </c>
      <c r="F702" s="48">
        <f>notional_2*EXP(-IR*(5-F$3))*('2. Stock Price 2'!F702*EXP((IR-div)*(5-F$3))-strike_2)</f>
        <v>-25411358.952827137</v>
      </c>
      <c r="G702" s="48">
        <f>notional_2*EXP(-IR*(5-G$3))*('2. Stock Price 2'!G702*EXP((IR-div)*(5-G$3))-strike_2)</f>
        <v>-19105488.119296376</v>
      </c>
      <c r="H702" s="48">
        <f>notional_2*EXP(-IR*(5-H$3))*('2. Stock Price 2'!H702*EXP((IR-div)*(5-H$3))-strike_2)</f>
        <v>-17826234.479888909</v>
      </c>
      <c r="I702" s="48">
        <f>notional_2*EXP(-IR*(5-I$3))*('2. Stock Price 2'!I702*EXP((IR-div)*(5-I$3))-strike_2)</f>
        <v>292891.73101994628</v>
      </c>
      <c r="J702" s="48">
        <f>notional_2*EXP(-IR*(5-J$3))*('2. Stock Price 2'!J702*EXP((IR-div)*(5-J$3))-strike_2)</f>
        <v>9280248.0498729013</v>
      </c>
      <c r="K702" s="48">
        <f>notional_2*EXP(-IR*(5-K$3))*('2. Stock Price 2'!K702*EXP((IR-div)*(5-K$3))-strike_2)</f>
        <v>14633531.065350577</v>
      </c>
      <c r="L702" s="48">
        <f>notional_2*EXP(-IR*(5-L$3))*('2. Stock Price 2'!L702*EXP((IR-div)*(5-L$3))-strike_2)</f>
        <v>18675553.85492507</v>
      </c>
      <c r="M702" s="48">
        <f>notional_2*EXP(-IR*(5-M$3))*('2. Stock Price 2'!M702*EXP((IR-div)*(5-M$3))-strike_2)</f>
        <v>14651901.506361114</v>
      </c>
      <c r="N702" s="48">
        <f>notional_2*EXP(-IR*(5-N$3))*('2. Stock Price 2'!N702*EXP((IR-div)*(5-N$3))-strike_2)</f>
        <v>3326119.1122382525</v>
      </c>
      <c r="O702" s="48">
        <f>notional_2*EXP(-IR*(5-O$3))*('2. Stock Price 2'!O702*EXP((IR-div)*(5-O$3))-strike_2)</f>
        <v>-3689431.8525185017</v>
      </c>
      <c r="P702" s="48">
        <f>notional_2*EXP(-IR*(5-P$3))*('2. Stock Price 2'!P702*EXP((IR-div)*(5-P$3))-strike_2)</f>
        <v>-6017952.1899962025</v>
      </c>
      <c r="Q702" s="48">
        <f>notional_2*EXP(-IR*(5-Q$3))*('2. Stock Price 2'!Q702*EXP((IR-div)*(5-Q$3))-strike_2)</f>
        <v>-5991449.0760245658</v>
      </c>
      <c r="R702" s="48">
        <f>notional_2*EXP(-IR*(5-R$3))*('2. Stock Price 2'!R702*EXP((IR-div)*(5-R$3))-strike_2)</f>
        <v>505314.97964083456</v>
      </c>
      <c r="S702" s="48">
        <f>notional_2*EXP(-IR*(5-S$3))*('2. Stock Price 2'!S702*EXP((IR-div)*(5-S$3))-strike_2)</f>
        <v>-14829732.178837609</v>
      </c>
      <c r="T702" s="48">
        <f>notional_2*EXP(-IR*(5-T$3))*('2. Stock Price 2'!T702*EXP((IR-div)*(5-T$3))-strike_2)</f>
        <v>-4212007.8725798437</v>
      </c>
      <c r="U702" s="48">
        <f>notional_2*EXP(-IR*(5-U$3))*('2. Stock Price 2'!U702*EXP((IR-div)*(5-U$3))-strike_2)</f>
        <v>-12747979.570199797</v>
      </c>
      <c r="V702" s="48">
        <f>notional_2*EXP(-IR*(5-V$3))*('2. Stock Price 2'!V702*EXP((IR-div)*(5-V$3))-strike_2)</f>
        <v>-9153782.3496761117</v>
      </c>
      <c r="W702" s="49">
        <f>notional_2*EXP(-IR*(5-W$3))*('2. Stock Price 2'!W702*EXP((IR-div)*(5-W$3))-strike_2)</f>
        <v>-8472227.3029386494</v>
      </c>
    </row>
    <row r="703" spans="2:23" x14ac:dyDescent="0.35">
      <c r="B703" s="9" t="s">
        <v>699</v>
      </c>
      <c r="C703" s="11">
        <f>EXP(-IR*(5-C$3))*('2. Stock Price 1'!C703*EXP((IR-div)*(5-C$3))-strike)</f>
        <v>0</v>
      </c>
      <c r="D703" s="48">
        <f>notional_2*EXP(-IR*(5-D$3))*('2. Stock Price 2'!D703*EXP((IR-div)*(5-D$3))-strike_2)</f>
        <v>-5398123.0589872785</v>
      </c>
      <c r="E703" s="48">
        <f>notional_2*EXP(-IR*(5-E$3))*('2. Stock Price 2'!E703*EXP((IR-div)*(5-E$3))-strike_2)</f>
        <v>-6025221.8890576717</v>
      </c>
      <c r="F703" s="48">
        <f>notional_2*EXP(-IR*(5-F$3))*('2. Stock Price 2'!F703*EXP((IR-div)*(5-F$3))-strike_2)</f>
        <v>-8777587.5504886191</v>
      </c>
      <c r="G703" s="48">
        <f>notional_2*EXP(-IR*(5-G$3))*('2. Stock Price 2'!G703*EXP((IR-div)*(5-G$3))-strike_2)</f>
        <v>-9842194.303181449</v>
      </c>
      <c r="H703" s="48">
        <f>notional_2*EXP(-IR*(5-H$3))*('2. Stock Price 2'!H703*EXP((IR-div)*(5-H$3))-strike_2)</f>
        <v>-9532763.7567308675</v>
      </c>
      <c r="I703" s="48">
        <f>notional_2*EXP(-IR*(5-I$3))*('2. Stock Price 2'!I703*EXP((IR-div)*(5-I$3))-strike_2)</f>
        <v>-11652185.8853678</v>
      </c>
      <c r="J703" s="48">
        <f>notional_2*EXP(-IR*(5-J$3))*('2. Stock Price 2'!J703*EXP((IR-div)*(5-J$3))-strike_2)</f>
        <v>-6042467.4559790269</v>
      </c>
      <c r="K703" s="48">
        <f>notional_2*EXP(-IR*(5-K$3))*('2. Stock Price 2'!K703*EXP((IR-div)*(5-K$3))-strike_2)</f>
        <v>-12884720.303922299</v>
      </c>
      <c r="L703" s="48">
        <f>notional_2*EXP(-IR*(5-L$3))*('2. Stock Price 2'!L703*EXP((IR-div)*(5-L$3))-strike_2)</f>
        <v>3672400.5025552809</v>
      </c>
      <c r="M703" s="48">
        <f>notional_2*EXP(-IR*(5-M$3))*('2. Stock Price 2'!M703*EXP((IR-div)*(5-M$3))-strike_2)</f>
        <v>-5352440.1968620624</v>
      </c>
      <c r="N703" s="48">
        <f>notional_2*EXP(-IR*(5-N$3))*('2. Stock Price 2'!N703*EXP((IR-div)*(5-N$3))-strike_2)</f>
        <v>-13379312.715055268</v>
      </c>
      <c r="O703" s="48">
        <f>notional_2*EXP(-IR*(5-O$3))*('2. Stock Price 2'!O703*EXP((IR-div)*(5-O$3))-strike_2)</f>
        <v>-7041274.782051567</v>
      </c>
      <c r="P703" s="48">
        <f>notional_2*EXP(-IR*(5-P$3))*('2. Stock Price 2'!P703*EXP((IR-div)*(5-P$3))-strike_2)</f>
        <v>-23485721.699439663</v>
      </c>
      <c r="Q703" s="48">
        <f>notional_2*EXP(-IR*(5-Q$3))*('2. Stock Price 2'!Q703*EXP((IR-div)*(5-Q$3))-strike_2)</f>
        <v>-18488146.339355793</v>
      </c>
      <c r="R703" s="48">
        <f>notional_2*EXP(-IR*(5-R$3))*('2. Stock Price 2'!R703*EXP((IR-div)*(5-R$3))-strike_2)</f>
        <v>-14685785.21959151</v>
      </c>
      <c r="S703" s="48">
        <f>notional_2*EXP(-IR*(5-S$3))*('2. Stock Price 2'!S703*EXP((IR-div)*(5-S$3))-strike_2)</f>
        <v>-13596087.526052361</v>
      </c>
      <c r="T703" s="48">
        <f>notional_2*EXP(-IR*(5-T$3))*('2. Stock Price 2'!T703*EXP((IR-div)*(5-T$3))-strike_2)</f>
        <v>-17966196.829705127</v>
      </c>
      <c r="U703" s="48">
        <f>notional_2*EXP(-IR*(5-U$3))*('2. Stock Price 2'!U703*EXP((IR-div)*(5-U$3))-strike_2)</f>
        <v>-13800567.571775602</v>
      </c>
      <c r="V703" s="48">
        <f>notional_2*EXP(-IR*(5-V$3))*('2. Stock Price 2'!V703*EXP((IR-div)*(5-V$3))-strike_2)</f>
        <v>-9466629.2353675589</v>
      </c>
      <c r="W703" s="49">
        <f>notional_2*EXP(-IR*(5-W$3))*('2. Stock Price 2'!W703*EXP((IR-div)*(5-W$3))-strike_2)</f>
        <v>-15870160.688830182</v>
      </c>
    </row>
    <row r="704" spans="2:23" x14ac:dyDescent="0.35">
      <c r="B704" s="9" t="s">
        <v>700</v>
      </c>
      <c r="C704" s="11">
        <f>EXP(-IR*(5-C$3))*('2. Stock Price 1'!C704*EXP((IR-div)*(5-C$3))-strike)</f>
        <v>0</v>
      </c>
      <c r="D704" s="48">
        <f>notional_2*EXP(-IR*(5-D$3))*('2. Stock Price 2'!D704*EXP((IR-div)*(5-D$3))-strike_2)</f>
        <v>-6667667.4889580617</v>
      </c>
      <c r="E704" s="48">
        <f>notional_2*EXP(-IR*(5-E$3))*('2. Stock Price 2'!E704*EXP((IR-div)*(5-E$3))-strike_2)</f>
        <v>-22652217.160111208</v>
      </c>
      <c r="F704" s="48">
        <f>notional_2*EXP(-IR*(5-F$3))*('2. Stock Price 2'!F704*EXP((IR-div)*(5-F$3))-strike_2)</f>
        <v>-25547207.844191354</v>
      </c>
      <c r="G704" s="48">
        <f>notional_2*EXP(-IR*(5-G$3))*('2. Stock Price 2'!G704*EXP((IR-div)*(5-G$3))-strike_2)</f>
        <v>-23251130.269436408</v>
      </c>
      <c r="H704" s="48">
        <f>notional_2*EXP(-IR*(5-H$3))*('2. Stock Price 2'!H704*EXP((IR-div)*(5-H$3))-strike_2)</f>
        <v>-18246584.590909254</v>
      </c>
      <c r="I704" s="48">
        <f>notional_2*EXP(-IR*(5-I$3))*('2. Stock Price 2'!I704*EXP((IR-div)*(5-I$3))-strike_2)</f>
        <v>-25439913.646523256</v>
      </c>
      <c r="J704" s="48">
        <f>notional_2*EXP(-IR*(5-J$3))*('2. Stock Price 2'!J704*EXP((IR-div)*(5-J$3))-strike_2)</f>
        <v>-23349102.983069934</v>
      </c>
      <c r="K704" s="48">
        <f>notional_2*EXP(-IR*(5-K$3))*('2. Stock Price 2'!K704*EXP((IR-div)*(5-K$3))-strike_2)</f>
        <v>-20377963.220583126</v>
      </c>
      <c r="L704" s="48">
        <f>notional_2*EXP(-IR*(5-L$3))*('2. Stock Price 2'!L704*EXP((IR-div)*(5-L$3))-strike_2)</f>
        <v>-32832771.618817139</v>
      </c>
      <c r="M704" s="48">
        <f>notional_2*EXP(-IR*(5-M$3))*('2. Stock Price 2'!M704*EXP((IR-div)*(5-M$3))-strike_2)</f>
        <v>-33285709.129943769</v>
      </c>
      <c r="N704" s="48">
        <f>notional_2*EXP(-IR*(5-N$3))*('2. Stock Price 2'!N704*EXP((IR-div)*(5-N$3))-strike_2)</f>
        <v>-23911175.94489257</v>
      </c>
      <c r="O704" s="48">
        <f>notional_2*EXP(-IR*(5-O$3))*('2. Stock Price 2'!O704*EXP((IR-div)*(5-O$3))-strike_2)</f>
        <v>-15252707.10531594</v>
      </c>
      <c r="P704" s="48">
        <f>notional_2*EXP(-IR*(5-P$3))*('2. Stock Price 2'!P704*EXP((IR-div)*(5-P$3))-strike_2)</f>
        <v>-23685783.464656401</v>
      </c>
      <c r="Q704" s="48">
        <f>notional_2*EXP(-IR*(5-Q$3))*('2. Stock Price 2'!Q704*EXP((IR-div)*(5-Q$3))-strike_2)</f>
        <v>-28763164.638656035</v>
      </c>
      <c r="R704" s="48">
        <f>notional_2*EXP(-IR*(5-R$3))*('2. Stock Price 2'!R704*EXP((IR-div)*(5-R$3))-strike_2)</f>
        <v>-24420400.126561958</v>
      </c>
      <c r="S704" s="48">
        <f>notional_2*EXP(-IR*(5-S$3))*('2. Stock Price 2'!S704*EXP((IR-div)*(5-S$3))-strike_2)</f>
        <v>-19474664.556665726</v>
      </c>
      <c r="T704" s="48">
        <f>notional_2*EXP(-IR*(5-T$3))*('2. Stock Price 2'!T704*EXP((IR-div)*(5-T$3))-strike_2)</f>
        <v>-21371507.731811941</v>
      </c>
      <c r="U704" s="48">
        <f>notional_2*EXP(-IR*(5-U$3))*('2. Stock Price 2'!U704*EXP((IR-div)*(5-U$3))-strike_2)</f>
        <v>-16821519.213554628</v>
      </c>
      <c r="V704" s="48">
        <f>notional_2*EXP(-IR*(5-V$3))*('2. Stock Price 2'!V704*EXP((IR-div)*(5-V$3))-strike_2)</f>
        <v>-25677571.831426065</v>
      </c>
      <c r="W704" s="49">
        <f>notional_2*EXP(-IR*(5-W$3))*('2. Stock Price 2'!W704*EXP((IR-div)*(5-W$3))-strike_2)</f>
        <v>-9546133.1209625937</v>
      </c>
    </row>
    <row r="705" spans="2:23" x14ac:dyDescent="0.35">
      <c r="B705" s="9" t="s">
        <v>701</v>
      </c>
      <c r="C705" s="11">
        <f>EXP(-IR*(5-C$3))*('2. Stock Price 1'!C705*EXP((IR-div)*(5-C$3))-strike)</f>
        <v>0</v>
      </c>
      <c r="D705" s="48">
        <f>notional_2*EXP(-IR*(5-D$3))*('2. Stock Price 2'!D705*EXP((IR-div)*(5-D$3))-strike_2)</f>
        <v>-2515263.3948812266</v>
      </c>
      <c r="E705" s="48">
        <f>notional_2*EXP(-IR*(5-E$3))*('2. Stock Price 2'!E705*EXP((IR-div)*(5-E$3))-strike_2)</f>
        <v>-15490384.788319573</v>
      </c>
      <c r="F705" s="48">
        <f>notional_2*EXP(-IR*(5-F$3))*('2. Stock Price 2'!F705*EXP((IR-div)*(5-F$3))-strike_2)</f>
        <v>-10012994.53835915</v>
      </c>
      <c r="G705" s="48">
        <f>notional_2*EXP(-IR*(5-G$3))*('2. Stock Price 2'!G705*EXP((IR-div)*(5-G$3))-strike_2)</f>
        <v>-10554341.993737265</v>
      </c>
      <c r="H705" s="48">
        <f>notional_2*EXP(-IR*(5-H$3))*('2. Stock Price 2'!H705*EXP((IR-div)*(5-H$3))-strike_2)</f>
        <v>-15589174.147892835</v>
      </c>
      <c r="I705" s="48">
        <f>notional_2*EXP(-IR*(5-I$3))*('2. Stock Price 2'!I705*EXP((IR-div)*(5-I$3))-strike_2)</f>
        <v>-22858069.014395114</v>
      </c>
      <c r="J705" s="48">
        <f>notional_2*EXP(-IR*(5-J$3))*('2. Stock Price 2'!J705*EXP((IR-div)*(5-J$3))-strike_2)</f>
        <v>-35939159.009113304</v>
      </c>
      <c r="K705" s="48">
        <f>notional_2*EXP(-IR*(5-K$3))*('2. Stock Price 2'!K705*EXP((IR-div)*(5-K$3))-strike_2)</f>
        <v>-31411931.664860342</v>
      </c>
      <c r="L705" s="48">
        <f>notional_2*EXP(-IR*(5-L$3))*('2. Stock Price 2'!L705*EXP((IR-div)*(5-L$3))-strike_2)</f>
        <v>-35457785.372935236</v>
      </c>
      <c r="M705" s="48">
        <f>notional_2*EXP(-IR*(5-M$3))*('2. Stock Price 2'!M705*EXP((IR-div)*(5-M$3))-strike_2)</f>
        <v>-29547623.043119412</v>
      </c>
      <c r="N705" s="48">
        <f>notional_2*EXP(-IR*(5-N$3))*('2. Stock Price 2'!N705*EXP((IR-div)*(5-N$3))-strike_2)</f>
        <v>-25750326.118274324</v>
      </c>
      <c r="O705" s="48">
        <f>notional_2*EXP(-IR*(5-O$3))*('2. Stock Price 2'!O705*EXP((IR-div)*(5-O$3))-strike_2)</f>
        <v>-29208809.371131275</v>
      </c>
      <c r="P705" s="48">
        <f>notional_2*EXP(-IR*(5-P$3))*('2. Stock Price 2'!P705*EXP((IR-div)*(5-P$3))-strike_2)</f>
        <v>-23884839.379036874</v>
      </c>
      <c r="Q705" s="48">
        <f>notional_2*EXP(-IR*(5-Q$3))*('2. Stock Price 2'!Q705*EXP((IR-div)*(5-Q$3))-strike_2)</f>
        <v>-24978690.006263051</v>
      </c>
      <c r="R705" s="48">
        <f>notional_2*EXP(-IR*(5-R$3))*('2. Stock Price 2'!R705*EXP((IR-div)*(5-R$3))-strike_2)</f>
        <v>-17131963.547298435</v>
      </c>
      <c r="S705" s="48">
        <f>notional_2*EXP(-IR*(5-S$3))*('2. Stock Price 2'!S705*EXP((IR-div)*(5-S$3))-strike_2)</f>
        <v>-24379886.196008857</v>
      </c>
      <c r="T705" s="48">
        <f>notional_2*EXP(-IR*(5-T$3))*('2. Stock Price 2'!T705*EXP((IR-div)*(5-T$3))-strike_2)</f>
        <v>-34474383.021587782</v>
      </c>
      <c r="U705" s="48">
        <f>notional_2*EXP(-IR*(5-U$3))*('2. Stock Price 2'!U705*EXP((IR-div)*(5-U$3))-strike_2)</f>
        <v>-34798586.059696436</v>
      </c>
      <c r="V705" s="48">
        <f>notional_2*EXP(-IR*(5-V$3))*('2. Stock Price 2'!V705*EXP((IR-div)*(5-V$3))-strike_2)</f>
        <v>-44282840.154927723</v>
      </c>
      <c r="W705" s="49">
        <f>notional_2*EXP(-IR*(5-W$3))*('2. Stock Price 2'!W705*EXP((IR-div)*(5-W$3))-strike_2)</f>
        <v>-46672455.838318788</v>
      </c>
    </row>
    <row r="706" spans="2:23" x14ac:dyDescent="0.35">
      <c r="B706" s="9" t="s">
        <v>702</v>
      </c>
      <c r="C706" s="11">
        <f>EXP(-IR*(5-C$3))*('2. Stock Price 1'!C706*EXP((IR-div)*(5-C$3))-strike)</f>
        <v>0</v>
      </c>
      <c r="D706" s="48">
        <f>notional_2*EXP(-IR*(5-D$3))*('2. Stock Price 2'!D706*EXP((IR-div)*(5-D$3))-strike_2)</f>
        <v>-19948732.898320917</v>
      </c>
      <c r="E706" s="48">
        <f>notional_2*EXP(-IR*(5-E$3))*('2. Stock Price 2'!E706*EXP((IR-div)*(5-E$3))-strike_2)</f>
        <v>-24451544.652836662</v>
      </c>
      <c r="F706" s="48">
        <f>notional_2*EXP(-IR*(5-F$3))*('2. Stock Price 2'!F706*EXP((IR-div)*(5-F$3))-strike_2)</f>
        <v>-22555813.052765243</v>
      </c>
      <c r="G706" s="48">
        <f>notional_2*EXP(-IR*(5-G$3))*('2. Stock Price 2'!G706*EXP((IR-div)*(5-G$3))-strike_2)</f>
        <v>-28737797.684465118</v>
      </c>
      <c r="H706" s="48">
        <f>notional_2*EXP(-IR*(5-H$3))*('2. Stock Price 2'!H706*EXP((IR-div)*(5-H$3))-strike_2)</f>
        <v>-34055847.924092956</v>
      </c>
      <c r="I706" s="48">
        <f>notional_2*EXP(-IR*(5-I$3))*('2. Stock Price 2'!I706*EXP((IR-div)*(5-I$3))-strike_2)</f>
        <v>-35971216.617363781</v>
      </c>
      <c r="J706" s="48">
        <f>notional_2*EXP(-IR*(5-J$3))*('2. Stock Price 2'!J706*EXP((IR-div)*(5-J$3))-strike_2)</f>
        <v>-37123300.097100452</v>
      </c>
      <c r="K706" s="48">
        <f>notional_2*EXP(-IR*(5-K$3))*('2. Stock Price 2'!K706*EXP((IR-div)*(5-K$3))-strike_2)</f>
        <v>-33037099.591903742</v>
      </c>
      <c r="L706" s="48">
        <f>notional_2*EXP(-IR*(5-L$3))*('2. Stock Price 2'!L706*EXP((IR-div)*(5-L$3))-strike_2)</f>
        <v>-34808951.170732215</v>
      </c>
      <c r="M706" s="48">
        <f>notional_2*EXP(-IR*(5-M$3))*('2. Stock Price 2'!M706*EXP((IR-div)*(5-M$3))-strike_2)</f>
        <v>-40265110.698970303</v>
      </c>
      <c r="N706" s="48">
        <f>notional_2*EXP(-IR*(5-N$3))*('2. Stock Price 2'!N706*EXP((IR-div)*(5-N$3))-strike_2)</f>
        <v>-37911001.905582584</v>
      </c>
      <c r="O706" s="48">
        <f>notional_2*EXP(-IR*(5-O$3))*('2. Stock Price 2'!O706*EXP((IR-div)*(5-O$3))-strike_2)</f>
        <v>-40450627.931256466</v>
      </c>
      <c r="P706" s="48">
        <f>notional_2*EXP(-IR*(5-P$3))*('2. Stock Price 2'!P706*EXP((IR-div)*(5-P$3))-strike_2)</f>
        <v>-52897948.339868933</v>
      </c>
      <c r="Q706" s="48">
        <f>notional_2*EXP(-IR*(5-Q$3))*('2. Stock Price 2'!Q706*EXP((IR-div)*(5-Q$3))-strike_2)</f>
        <v>-57739430.012247488</v>
      </c>
      <c r="R706" s="48">
        <f>notional_2*EXP(-IR*(5-R$3))*('2. Stock Price 2'!R706*EXP((IR-div)*(5-R$3))-strike_2)</f>
        <v>-59976571.405264676</v>
      </c>
      <c r="S706" s="48">
        <f>notional_2*EXP(-IR*(5-S$3))*('2. Stock Price 2'!S706*EXP((IR-div)*(5-S$3))-strike_2)</f>
        <v>-62549411.890495084</v>
      </c>
      <c r="T706" s="48">
        <f>notional_2*EXP(-IR*(5-T$3))*('2. Stock Price 2'!T706*EXP((IR-div)*(5-T$3))-strike_2)</f>
        <v>-64742353.312626414</v>
      </c>
      <c r="U706" s="48">
        <f>notional_2*EXP(-IR*(5-U$3))*('2. Stock Price 2'!U706*EXP((IR-div)*(5-U$3))-strike_2)</f>
        <v>-64937347.108365282</v>
      </c>
      <c r="V706" s="48">
        <f>notional_2*EXP(-IR*(5-V$3))*('2. Stock Price 2'!V706*EXP((IR-div)*(5-V$3))-strike_2)</f>
        <v>-63430643.820650578</v>
      </c>
      <c r="W706" s="49">
        <f>notional_2*EXP(-IR*(5-W$3))*('2. Stock Price 2'!W706*EXP((IR-div)*(5-W$3))-strike_2)</f>
        <v>-59556824.93406871</v>
      </c>
    </row>
    <row r="707" spans="2:23" x14ac:dyDescent="0.35">
      <c r="B707" s="9" t="s">
        <v>703</v>
      </c>
      <c r="C707" s="11">
        <f>EXP(-IR*(5-C$3))*('2. Stock Price 1'!C707*EXP((IR-div)*(5-C$3))-strike)</f>
        <v>0</v>
      </c>
      <c r="D707" s="48">
        <f>notional_2*EXP(-IR*(5-D$3))*('2. Stock Price 2'!D707*EXP((IR-div)*(5-D$3))-strike_2)</f>
        <v>18803630.869242452</v>
      </c>
      <c r="E707" s="48">
        <f>notional_2*EXP(-IR*(5-E$3))*('2. Stock Price 2'!E707*EXP((IR-div)*(5-E$3))-strike_2)</f>
        <v>24998723.646451876</v>
      </c>
      <c r="F707" s="48">
        <f>notional_2*EXP(-IR*(5-F$3))*('2. Stock Price 2'!F707*EXP((IR-div)*(5-F$3))-strike_2)</f>
        <v>23936796.645975545</v>
      </c>
      <c r="G707" s="48">
        <f>notional_2*EXP(-IR*(5-G$3))*('2. Stock Price 2'!G707*EXP((IR-div)*(5-G$3))-strike_2)</f>
        <v>19427082.588006392</v>
      </c>
      <c r="H707" s="48">
        <f>notional_2*EXP(-IR*(5-H$3))*('2. Stock Price 2'!H707*EXP((IR-div)*(5-H$3))-strike_2)</f>
        <v>14385190.21702018</v>
      </c>
      <c r="I707" s="48">
        <f>notional_2*EXP(-IR*(5-I$3))*('2. Stock Price 2'!I707*EXP((IR-div)*(5-I$3))-strike_2)</f>
        <v>13436395.185524406</v>
      </c>
      <c r="J707" s="48">
        <f>notional_2*EXP(-IR*(5-J$3))*('2. Stock Price 2'!J707*EXP((IR-div)*(5-J$3))-strike_2)</f>
        <v>6952233.294265002</v>
      </c>
      <c r="K707" s="48">
        <f>notional_2*EXP(-IR*(5-K$3))*('2. Stock Price 2'!K707*EXP((IR-div)*(5-K$3))-strike_2)</f>
        <v>10449640.758173987</v>
      </c>
      <c r="L707" s="48">
        <f>notional_2*EXP(-IR*(5-L$3))*('2. Stock Price 2'!L707*EXP((IR-div)*(5-L$3))-strike_2)</f>
        <v>7294210.2897430165</v>
      </c>
      <c r="M707" s="48">
        <f>notional_2*EXP(-IR*(5-M$3))*('2. Stock Price 2'!M707*EXP((IR-div)*(5-M$3))-strike_2)</f>
        <v>30807642.509009182</v>
      </c>
      <c r="N707" s="48">
        <f>notional_2*EXP(-IR*(5-N$3))*('2. Stock Price 2'!N707*EXP((IR-div)*(5-N$3))-strike_2)</f>
        <v>42126790.736284062</v>
      </c>
      <c r="O707" s="48">
        <f>notional_2*EXP(-IR*(5-O$3))*('2. Stock Price 2'!O707*EXP((IR-div)*(5-O$3))-strike_2)</f>
        <v>33505335.812700473</v>
      </c>
      <c r="P707" s="48">
        <f>notional_2*EXP(-IR*(5-P$3))*('2. Stock Price 2'!P707*EXP((IR-div)*(5-P$3))-strike_2)</f>
        <v>32517232.848651655</v>
      </c>
      <c r="Q707" s="48">
        <f>notional_2*EXP(-IR*(5-Q$3))*('2. Stock Price 2'!Q707*EXP((IR-div)*(5-Q$3))-strike_2)</f>
        <v>40163748.625224762</v>
      </c>
      <c r="R707" s="48">
        <f>notional_2*EXP(-IR*(5-R$3))*('2. Stock Price 2'!R707*EXP((IR-div)*(5-R$3))-strike_2)</f>
        <v>19676864.235900022</v>
      </c>
      <c r="S707" s="48">
        <f>notional_2*EXP(-IR*(5-S$3))*('2. Stock Price 2'!S707*EXP((IR-div)*(5-S$3))-strike_2)</f>
        <v>18855014.956595257</v>
      </c>
      <c r="T707" s="48">
        <f>notional_2*EXP(-IR*(5-T$3))*('2. Stock Price 2'!T707*EXP((IR-div)*(5-T$3))-strike_2)</f>
        <v>23730198.077162065</v>
      </c>
      <c r="U707" s="48">
        <f>notional_2*EXP(-IR*(5-U$3))*('2. Stock Price 2'!U707*EXP((IR-div)*(5-U$3))-strike_2)</f>
        <v>-549575.70048786828</v>
      </c>
      <c r="V707" s="48">
        <f>notional_2*EXP(-IR*(5-V$3))*('2. Stock Price 2'!V707*EXP((IR-div)*(5-V$3))-strike_2)</f>
        <v>-8123262.9501543352</v>
      </c>
      <c r="W707" s="49">
        <f>notional_2*EXP(-IR*(5-W$3))*('2. Stock Price 2'!W707*EXP((IR-div)*(5-W$3))-strike_2)</f>
        <v>-6931935.3532207226</v>
      </c>
    </row>
    <row r="708" spans="2:23" x14ac:dyDescent="0.35">
      <c r="B708" s="9" t="s">
        <v>704</v>
      </c>
      <c r="C708" s="11">
        <f>EXP(-IR*(5-C$3))*('2. Stock Price 1'!C708*EXP((IR-div)*(5-C$3))-strike)</f>
        <v>0</v>
      </c>
      <c r="D708" s="48">
        <f>notional_2*EXP(-IR*(5-D$3))*('2. Stock Price 2'!D708*EXP((IR-div)*(5-D$3))-strike_2)</f>
        <v>4736671.8530486785</v>
      </c>
      <c r="E708" s="48">
        <f>notional_2*EXP(-IR*(5-E$3))*('2. Stock Price 2'!E708*EXP((IR-div)*(5-E$3))-strike_2)</f>
        <v>-584371.70139873668</v>
      </c>
      <c r="F708" s="48">
        <f>notional_2*EXP(-IR*(5-F$3))*('2. Stock Price 2'!F708*EXP((IR-div)*(5-F$3))-strike_2)</f>
        <v>-17399873.321774252</v>
      </c>
      <c r="G708" s="48">
        <f>notional_2*EXP(-IR*(5-G$3))*('2. Stock Price 2'!G708*EXP((IR-div)*(5-G$3))-strike_2)</f>
        <v>-13279862.264853997</v>
      </c>
      <c r="H708" s="48">
        <f>notional_2*EXP(-IR*(5-H$3))*('2. Stock Price 2'!H708*EXP((IR-div)*(5-H$3))-strike_2)</f>
        <v>-2618501.14393254</v>
      </c>
      <c r="I708" s="48">
        <f>notional_2*EXP(-IR*(5-I$3))*('2. Stock Price 2'!I708*EXP((IR-div)*(5-I$3))-strike_2)</f>
        <v>-8914571.1894720271</v>
      </c>
      <c r="J708" s="48">
        <f>notional_2*EXP(-IR*(5-J$3))*('2. Stock Price 2'!J708*EXP((IR-div)*(5-J$3))-strike_2)</f>
        <v>-6743237.5579924621</v>
      </c>
      <c r="K708" s="48">
        <f>notional_2*EXP(-IR*(5-K$3))*('2. Stock Price 2'!K708*EXP((IR-div)*(5-K$3))-strike_2)</f>
        <v>-21017734.279245332</v>
      </c>
      <c r="L708" s="48">
        <f>notional_2*EXP(-IR*(5-L$3))*('2. Stock Price 2'!L708*EXP((IR-div)*(5-L$3))-strike_2)</f>
        <v>-17143109.112607703</v>
      </c>
      <c r="M708" s="48">
        <f>notional_2*EXP(-IR*(5-M$3))*('2. Stock Price 2'!M708*EXP((IR-div)*(5-M$3))-strike_2)</f>
        <v>-38291065.677743748</v>
      </c>
      <c r="N708" s="48">
        <f>notional_2*EXP(-IR*(5-N$3))*('2. Stock Price 2'!N708*EXP((IR-div)*(5-N$3))-strike_2)</f>
        <v>-36854145.205379084</v>
      </c>
      <c r="O708" s="48">
        <f>notional_2*EXP(-IR*(5-O$3))*('2. Stock Price 2'!O708*EXP((IR-div)*(5-O$3))-strike_2)</f>
        <v>-45219376.435456112</v>
      </c>
      <c r="P708" s="48">
        <f>notional_2*EXP(-IR*(5-P$3))*('2. Stock Price 2'!P708*EXP((IR-div)*(5-P$3))-strike_2)</f>
        <v>-44824011.320297927</v>
      </c>
      <c r="Q708" s="48">
        <f>notional_2*EXP(-IR*(5-Q$3))*('2. Stock Price 2'!Q708*EXP((IR-div)*(5-Q$3))-strike_2)</f>
        <v>-43639530.933291785</v>
      </c>
      <c r="R708" s="48">
        <f>notional_2*EXP(-IR*(5-R$3))*('2. Stock Price 2'!R708*EXP((IR-div)*(5-R$3))-strike_2)</f>
        <v>-44476843.302012928</v>
      </c>
      <c r="S708" s="48">
        <f>notional_2*EXP(-IR*(5-S$3))*('2. Stock Price 2'!S708*EXP((IR-div)*(5-S$3))-strike_2)</f>
        <v>-49426576.796217345</v>
      </c>
      <c r="T708" s="48">
        <f>notional_2*EXP(-IR*(5-T$3))*('2. Stock Price 2'!T708*EXP((IR-div)*(5-T$3))-strike_2)</f>
        <v>-45607691.815018162</v>
      </c>
      <c r="U708" s="48">
        <f>notional_2*EXP(-IR*(5-U$3))*('2. Stock Price 2'!U708*EXP((IR-div)*(5-U$3))-strike_2)</f>
        <v>-53259185.672352791</v>
      </c>
      <c r="V708" s="48">
        <f>notional_2*EXP(-IR*(5-V$3))*('2. Stock Price 2'!V708*EXP((IR-div)*(5-V$3))-strike_2)</f>
        <v>-47646969.316144176</v>
      </c>
      <c r="W708" s="49">
        <f>notional_2*EXP(-IR*(5-W$3))*('2. Stock Price 2'!W708*EXP((IR-div)*(5-W$3))-strike_2)</f>
        <v>-51235707.8873346</v>
      </c>
    </row>
    <row r="709" spans="2:23" x14ac:dyDescent="0.35">
      <c r="B709" s="9" t="s">
        <v>705</v>
      </c>
      <c r="C709" s="11">
        <f>EXP(-IR*(5-C$3))*('2. Stock Price 1'!C709*EXP((IR-div)*(5-C$3))-strike)</f>
        <v>0</v>
      </c>
      <c r="D709" s="48">
        <f>notional_2*EXP(-IR*(5-D$3))*('2. Stock Price 2'!D709*EXP((IR-div)*(5-D$3))-strike_2)</f>
        <v>8525736.6485142224</v>
      </c>
      <c r="E709" s="48">
        <f>notional_2*EXP(-IR*(5-E$3))*('2. Stock Price 2'!E709*EXP((IR-div)*(5-E$3))-strike_2)</f>
        <v>3143121.8837939901</v>
      </c>
      <c r="F709" s="48">
        <f>notional_2*EXP(-IR*(5-F$3))*('2. Stock Price 2'!F709*EXP((IR-div)*(5-F$3))-strike_2)</f>
        <v>4269474.7974969428</v>
      </c>
      <c r="G709" s="48">
        <f>notional_2*EXP(-IR*(5-G$3))*('2. Stock Price 2'!G709*EXP((IR-div)*(5-G$3))-strike_2)</f>
        <v>7567745.7819350092</v>
      </c>
      <c r="H709" s="48">
        <f>notional_2*EXP(-IR*(5-H$3))*('2. Stock Price 2'!H709*EXP((IR-div)*(5-H$3))-strike_2)</f>
        <v>19139298.324619833</v>
      </c>
      <c r="I709" s="48">
        <f>notional_2*EXP(-IR*(5-I$3))*('2. Stock Price 2'!I709*EXP((IR-div)*(5-I$3))-strike_2)</f>
        <v>28383542.462167501</v>
      </c>
      <c r="J709" s="48">
        <f>notional_2*EXP(-IR*(5-J$3))*('2. Stock Price 2'!J709*EXP((IR-div)*(5-J$3))-strike_2)</f>
        <v>9593936.9854491986</v>
      </c>
      <c r="K709" s="48">
        <f>notional_2*EXP(-IR*(5-K$3))*('2. Stock Price 2'!K709*EXP((IR-div)*(5-K$3))-strike_2)</f>
        <v>-739299.56329733192</v>
      </c>
      <c r="L709" s="48">
        <f>notional_2*EXP(-IR*(5-L$3))*('2. Stock Price 2'!L709*EXP((IR-div)*(5-L$3))-strike_2)</f>
        <v>11728367.727789635</v>
      </c>
      <c r="M709" s="48">
        <f>notional_2*EXP(-IR*(5-M$3))*('2. Stock Price 2'!M709*EXP((IR-div)*(5-M$3))-strike_2)</f>
        <v>10688603.639939493</v>
      </c>
      <c r="N709" s="48">
        <f>notional_2*EXP(-IR*(5-N$3))*('2. Stock Price 2'!N709*EXP((IR-div)*(5-N$3))-strike_2)</f>
        <v>11993986.160124309</v>
      </c>
      <c r="O709" s="48">
        <f>notional_2*EXP(-IR*(5-O$3))*('2. Stock Price 2'!O709*EXP((IR-div)*(5-O$3))-strike_2)</f>
        <v>-1635163.8316057618</v>
      </c>
      <c r="P709" s="48">
        <f>notional_2*EXP(-IR*(5-P$3))*('2. Stock Price 2'!P709*EXP((IR-div)*(5-P$3))-strike_2)</f>
        <v>2225030.5717380941</v>
      </c>
      <c r="Q709" s="48">
        <f>notional_2*EXP(-IR*(5-Q$3))*('2. Stock Price 2'!Q709*EXP((IR-div)*(5-Q$3))-strike_2)</f>
        <v>-2552999.7356424592</v>
      </c>
      <c r="R709" s="48">
        <f>notional_2*EXP(-IR*(5-R$3))*('2. Stock Price 2'!R709*EXP((IR-div)*(5-R$3))-strike_2)</f>
        <v>-13438545.679687899</v>
      </c>
      <c r="S709" s="48">
        <f>notional_2*EXP(-IR*(5-S$3))*('2. Stock Price 2'!S709*EXP((IR-div)*(5-S$3))-strike_2)</f>
        <v>-18032081.419259161</v>
      </c>
      <c r="T709" s="48">
        <f>notional_2*EXP(-IR*(5-T$3))*('2. Stock Price 2'!T709*EXP((IR-div)*(5-T$3))-strike_2)</f>
        <v>-22301373.107873708</v>
      </c>
      <c r="U709" s="48">
        <f>notional_2*EXP(-IR*(5-U$3))*('2. Stock Price 2'!U709*EXP((IR-div)*(5-U$3))-strike_2)</f>
        <v>-18885610.617672201</v>
      </c>
      <c r="V709" s="48">
        <f>notional_2*EXP(-IR*(5-V$3))*('2. Stock Price 2'!V709*EXP((IR-div)*(5-V$3))-strike_2)</f>
        <v>-22368398.167083148</v>
      </c>
      <c r="W709" s="49">
        <f>notional_2*EXP(-IR*(5-W$3))*('2. Stock Price 2'!W709*EXP((IR-div)*(5-W$3))-strike_2)</f>
        <v>-11239443.631163724</v>
      </c>
    </row>
    <row r="710" spans="2:23" x14ac:dyDescent="0.35">
      <c r="B710" s="9" t="s">
        <v>706</v>
      </c>
      <c r="C710" s="11">
        <f>EXP(-IR*(5-C$3))*('2. Stock Price 1'!C710*EXP((IR-div)*(5-C$3))-strike)</f>
        <v>0</v>
      </c>
      <c r="D710" s="48">
        <f>notional_2*EXP(-IR*(5-D$3))*('2. Stock Price 2'!D710*EXP((IR-div)*(5-D$3))-strike_2)</f>
        <v>9748751.2773443442</v>
      </c>
      <c r="E710" s="48">
        <f>notional_2*EXP(-IR*(5-E$3))*('2. Stock Price 2'!E710*EXP((IR-div)*(5-E$3))-strike_2)</f>
        <v>5858977.7986711534</v>
      </c>
      <c r="F710" s="48">
        <f>notional_2*EXP(-IR*(5-F$3))*('2. Stock Price 2'!F710*EXP((IR-div)*(5-F$3))-strike_2)</f>
        <v>-3004886.0741054863</v>
      </c>
      <c r="G710" s="48">
        <f>notional_2*EXP(-IR*(5-G$3))*('2. Stock Price 2'!G710*EXP((IR-div)*(5-G$3))-strike_2)</f>
        <v>8412934.2489744555</v>
      </c>
      <c r="H710" s="48">
        <f>notional_2*EXP(-IR*(5-H$3))*('2. Stock Price 2'!H710*EXP((IR-div)*(5-H$3))-strike_2)</f>
        <v>9274113.617068395</v>
      </c>
      <c r="I710" s="48">
        <f>notional_2*EXP(-IR*(5-I$3))*('2. Stock Price 2'!I710*EXP((IR-div)*(5-I$3))-strike_2)</f>
        <v>6221442.4443490254</v>
      </c>
      <c r="J710" s="48">
        <f>notional_2*EXP(-IR*(5-J$3))*('2. Stock Price 2'!J710*EXP((IR-div)*(5-J$3))-strike_2)</f>
        <v>1555659.2015309348</v>
      </c>
      <c r="K710" s="48">
        <f>notional_2*EXP(-IR*(5-K$3))*('2. Stock Price 2'!K710*EXP((IR-div)*(5-K$3))-strike_2)</f>
        <v>-6216891.1285112966</v>
      </c>
      <c r="L710" s="48">
        <f>notional_2*EXP(-IR*(5-L$3))*('2. Stock Price 2'!L710*EXP((IR-div)*(5-L$3))-strike_2)</f>
        <v>-15209739.734938063</v>
      </c>
      <c r="M710" s="48">
        <f>notional_2*EXP(-IR*(5-M$3))*('2. Stock Price 2'!M710*EXP((IR-div)*(5-M$3))-strike_2)</f>
        <v>-23051735.434645612</v>
      </c>
      <c r="N710" s="48">
        <f>notional_2*EXP(-IR*(5-N$3))*('2. Stock Price 2'!N710*EXP((IR-div)*(5-N$3))-strike_2)</f>
        <v>-24416716.39709381</v>
      </c>
      <c r="O710" s="48">
        <f>notional_2*EXP(-IR*(5-O$3))*('2. Stock Price 2'!O710*EXP((IR-div)*(5-O$3))-strike_2)</f>
        <v>-15356300.657791644</v>
      </c>
      <c r="P710" s="48">
        <f>notional_2*EXP(-IR*(5-P$3))*('2. Stock Price 2'!P710*EXP((IR-div)*(5-P$3))-strike_2)</f>
        <v>-14335315.148725964</v>
      </c>
      <c r="Q710" s="48">
        <f>notional_2*EXP(-IR*(5-Q$3))*('2. Stock Price 2'!Q710*EXP((IR-div)*(5-Q$3))-strike_2)</f>
        <v>-24408135.101192214</v>
      </c>
      <c r="R710" s="48">
        <f>notional_2*EXP(-IR*(5-R$3))*('2. Stock Price 2'!R710*EXP((IR-div)*(5-R$3))-strike_2)</f>
        <v>-26330945.152146433</v>
      </c>
      <c r="S710" s="48">
        <f>notional_2*EXP(-IR*(5-S$3))*('2. Stock Price 2'!S710*EXP((IR-div)*(5-S$3))-strike_2)</f>
        <v>-21106225.716339778</v>
      </c>
      <c r="T710" s="48">
        <f>notional_2*EXP(-IR*(5-T$3))*('2. Stock Price 2'!T710*EXP((IR-div)*(5-T$3))-strike_2)</f>
        <v>-25933793.838425722</v>
      </c>
      <c r="U710" s="48">
        <f>notional_2*EXP(-IR*(5-U$3))*('2. Stock Price 2'!U710*EXP((IR-div)*(5-U$3))-strike_2)</f>
        <v>-19423345.996802606</v>
      </c>
      <c r="V710" s="48">
        <f>notional_2*EXP(-IR*(5-V$3))*('2. Stock Price 2'!V710*EXP((IR-div)*(5-V$3))-strike_2)</f>
        <v>-15562937.150856949</v>
      </c>
      <c r="W710" s="49">
        <f>notional_2*EXP(-IR*(5-W$3))*('2. Stock Price 2'!W710*EXP((IR-div)*(5-W$3))-strike_2)</f>
        <v>-19850156.126988139</v>
      </c>
    </row>
    <row r="711" spans="2:23" x14ac:dyDescent="0.35">
      <c r="B711" s="9" t="s">
        <v>707</v>
      </c>
      <c r="C711" s="11">
        <f>EXP(-IR*(5-C$3))*('2. Stock Price 1'!C711*EXP((IR-div)*(5-C$3))-strike)</f>
        <v>0</v>
      </c>
      <c r="D711" s="48">
        <f>notional_2*EXP(-IR*(5-D$3))*('2. Stock Price 2'!D711*EXP((IR-div)*(5-D$3))-strike_2)</f>
        <v>3686450.3353263913</v>
      </c>
      <c r="E711" s="48">
        <f>notional_2*EXP(-IR*(5-E$3))*('2. Stock Price 2'!E711*EXP((IR-div)*(5-E$3))-strike_2)</f>
        <v>-5153428.0729349311</v>
      </c>
      <c r="F711" s="48">
        <f>notional_2*EXP(-IR*(5-F$3))*('2. Stock Price 2'!F711*EXP((IR-div)*(5-F$3))-strike_2)</f>
        <v>-8536094.80273108</v>
      </c>
      <c r="G711" s="48">
        <f>notional_2*EXP(-IR*(5-G$3))*('2. Stock Price 2'!G711*EXP((IR-div)*(5-G$3))-strike_2)</f>
        <v>-10607006.613661122</v>
      </c>
      <c r="H711" s="48">
        <f>notional_2*EXP(-IR*(5-H$3))*('2. Stock Price 2'!H711*EXP((IR-div)*(5-H$3))-strike_2)</f>
        <v>-18877059.46883335</v>
      </c>
      <c r="I711" s="48">
        <f>notional_2*EXP(-IR*(5-I$3))*('2. Stock Price 2'!I711*EXP((IR-div)*(5-I$3))-strike_2)</f>
        <v>-22810292.626018081</v>
      </c>
      <c r="J711" s="48">
        <f>notional_2*EXP(-IR*(5-J$3))*('2. Stock Price 2'!J711*EXP((IR-div)*(5-J$3))-strike_2)</f>
        <v>-21314430.965490185</v>
      </c>
      <c r="K711" s="48">
        <f>notional_2*EXP(-IR*(5-K$3))*('2. Stock Price 2'!K711*EXP((IR-div)*(5-K$3))-strike_2)</f>
        <v>-12707523.75626548</v>
      </c>
      <c r="L711" s="48">
        <f>notional_2*EXP(-IR*(5-L$3))*('2. Stock Price 2'!L711*EXP((IR-div)*(5-L$3))-strike_2)</f>
        <v>-9677912.5818004366</v>
      </c>
      <c r="M711" s="48">
        <f>notional_2*EXP(-IR*(5-M$3))*('2. Stock Price 2'!M711*EXP((IR-div)*(5-M$3))-strike_2)</f>
        <v>-9367245.3373506516</v>
      </c>
      <c r="N711" s="48">
        <f>notional_2*EXP(-IR*(5-N$3))*('2. Stock Price 2'!N711*EXP((IR-div)*(5-N$3))-strike_2)</f>
        <v>-17941711.77192767</v>
      </c>
      <c r="O711" s="48">
        <f>notional_2*EXP(-IR*(5-O$3))*('2. Stock Price 2'!O711*EXP((IR-div)*(5-O$3))-strike_2)</f>
        <v>-10212951.134626461</v>
      </c>
      <c r="P711" s="48">
        <f>notional_2*EXP(-IR*(5-P$3))*('2. Stock Price 2'!P711*EXP((IR-div)*(5-P$3))-strike_2)</f>
        <v>-5938291.8679669518</v>
      </c>
      <c r="Q711" s="48">
        <f>notional_2*EXP(-IR*(5-Q$3))*('2. Stock Price 2'!Q711*EXP((IR-div)*(5-Q$3))-strike_2)</f>
        <v>-14844360.285962498</v>
      </c>
      <c r="R711" s="48">
        <f>notional_2*EXP(-IR*(5-R$3))*('2. Stock Price 2'!R711*EXP((IR-div)*(5-R$3))-strike_2)</f>
        <v>-10963705.71328821</v>
      </c>
      <c r="S711" s="48">
        <f>notional_2*EXP(-IR*(5-S$3))*('2. Stock Price 2'!S711*EXP((IR-div)*(5-S$3))-strike_2)</f>
        <v>-9537057.4433941431</v>
      </c>
      <c r="T711" s="48">
        <f>notional_2*EXP(-IR*(5-T$3))*('2. Stock Price 2'!T711*EXP((IR-div)*(5-T$3))-strike_2)</f>
        <v>7203495.1235724958</v>
      </c>
      <c r="U711" s="48">
        <f>notional_2*EXP(-IR*(5-U$3))*('2. Stock Price 2'!U711*EXP((IR-div)*(5-U$3))-strike_2)</f>
        <v>1844258.6959237568</v>
      </c>
      <c r="V711" s="48">
        <f>notional_2*EXP(-IR*(5-V$3))*('2. Stock Price 2'!V711*EXP((IR-div)*(5-V$3))-strike_2)</f>
        <v>-2143493.7231492093</v>
      </c>
      <c r="W711" s="49">
        <f>notional_2*EXP(-IR*(5-W$3))*('2. Stock Price 2'!W711*EXP((IR-div)*(5-W$3))-strike_2)</f>
        <v>-439407.22661193379</v>
      </c>
    </row>
    <row r="712" spans="2:23" x14ac:dyDescent="0.35">
      <c r="B712" s="9" t="s">
        <v>708</v>
      </c>
      <c r="C712" s="11">
        <f>EXP(-IR*(5-C$3))*('2. Stock Price 1'!C712*EXP((IR-div)*(5-C$3))-strike)</f>
        <v>0</v>
      </c>
      <c r="D712" s="48">
        <f>notional_2*EXP(-IR*(5-D$3))*('2. Stock Price 2'!D712*EXP((IR-div)*(5-D$3))-strike_2)</f>
        <v>-5487367.0837855497</v>
      </c>
      <c r="E712" s="48">
        <f>notional_2*EXP(-IR*(5-E$3))*('2. Stock Price 2'!E712*EXP((IR-div)*(5-E$3))-strike_2)</f>
        <v>1549412.0941671841</v>
      </c>
      <c r="F712" s="48">
        <f>notional_2*EXP(-IR*(5-F$3))*('2. Stock Price 2'!F712*EXP((IR-div)*(5-F$3))-strike_2)</f>
        <v>-7137177.7049128646</v>
      </c>
      <c r="G712" s="48">
        <f>notional_2*EXP(-IR*(5-G$3))*('2. Stock Price 2'!G712*EXP((IR-div)*(5-G$3))-strike_2)</f>
        <v>5261455.6203266</v>
      </c>
      <c r="H712" s="48">
        <f>notional_2*EXP(-IR*(5-H$3))*('2. Stock Price 2'!H712*EXP((IR-div)*(5-H$3))-strike_2)</f>
        <v>6089866.1074314667</v>
      </c>
      <c r="I712" s="48">
        <f>notional_2*EXP(-IR*(5-I$3))*('2. Stock Price 2'!I712*EXP((IR-div)*(5-I$3))-strike_2)</f>
        <v>24798182.554205593</v>
      </c>
      <c r="J712" s="48">
        <f>notional_2*EXP(-IR*(5-J$3))*('2. Stock Price 2'!J712*EXP((IR-div)*(5-J$3))-strike_2)</f>
        <v>25872359.389322326</v>
      </c>
      <c r="K712" s="48">
        <f>notional_2*EXP(-IR*(5-K$3))*('2. Stock Price 2'!K712*EXP((IR-div)*(5-K$3))-strike_2)</f>
        <v>45701093.021011695</v>
      </c>
      <c r="L712" s="48">
        <f>notional_2*EXP(-IR*(5-L$3))*('2. Stock Price 2'!L712*EXP((IR-div)*(5-L$3))-strike_2)</f>
        <v>48094456.290862747</v>
      </c>
      <c r="M712" s="48">
        <f>notional_2*EXP(-IR*(5-M$3))*('2. Stock Price 2'!M712*EXP((IR-div)*(5-M$3))-strike_2)</f>
        <v>37466598.802841499</v>
      </c>
      <c r="N712" s="48">
        <f>notional_2*EXP(-IR*(5-N$3))*('2. Stock Price 2'!N712*EXP((IR-div)*(5-N$3))-strike_2)</f>
        <v>40721482.354733996</v>
      </c>
      <c r="O712" s="48">
        <f>notional_2*EXP(-IR*(5-O$3))*('2. Stock Price 2'!O712*EXP((IR-div)*(5-O$3))-strike_2)</f>
        <v>44949713.835393347</v>
      </c>
      <c r="P712" s="48">
        <f>notional_2*EXP(-IR*(5-P$3))*('2. Stock Price 2'!P712*EXP((IR-div)*(5-P$3))-strike_2)</f>
        <v>53885420.407354899</v>
      </c>
      <c r="Q712" s="48">
        <f>notional_2*EXP(-IR*(5-Q$3))*('2. Stock Price 2'!Q712*EXP((IR-div)*(5-Q$3))-strike_2)</f>
        <v>30985084.14874709</v>
      </c>
      <c r="R712" s="48">
        <f>notional_2*EXP(-IR*(5-R$3))*('2. Stock Price 2'!R712*EXP((IR-div)*(5-R$3))-strike_2)</f>
        <v>53804276.761971973</v>
      </c>
      <c r="S712" s="48">
        <f>notional_2*EXP(-IR*(5-S$3))*('2. Stock Price 2'!S712*EXP((IR-div)*(5-S$3))-strike_2)</f>
        <v>43661111.078232773</v>
      </c>
      <c r="T712" s="48">
        <f>notional_2*EXP(-IR*(5-T$3))*('2. Stock Price 2'!T712*EXP((IR-div)*(5-T$3))-strike_2)</f>
        <v>34630785.291259602</v>
      </c>
      <c r="U712" s="48">
        <f>notional_2*EXP(-IR*(5-U$3))*('2. Stock Price 2'!U712*EXP((IR-div)*(5-U$3))-strike_2)</f>
        <v>29752667.861752916</v>
      </c>
      <c r="V712" s="48">
        <f>notional_2*EXP(-IR*(5-V$3))*('2. Stock Price 2'!V712*EXP((IR-div)*(5-V$3))-strike_2)</f>
        <v>40826721.684306815</v>
      </c>
      <c r="W712" s="49">
        <f>notional_2*EXP(-IR*(5-W$3))*('2. Stock Price 2'!W712*EXP((IR-div)*(5-W$3))-strike_2)</f>
        <v>27040740.858690597</v>
      </c>
    </row>
    <row r="713" spans="2:23" x14ac:dyDescent="0.35">
      <c r="B713" s="9" t="s">
        <v>709</v>
      </c>
      <c r="C713" s="11">
        <f>EXP(-IR*(5-C$3))*('2. Stock Price 1'!C713*EXP((IR-div)*(5-C$3))-strike)</f>
        <v>0</v>
      </c>
      <c r="D713" s="48">
        <f>notional_2*EXP(-IR*(5-D$3))*('2. Stock Price 2'!D713*EXP((IR-div)*(5-D$3))-strike_2)</f>
        <v>244419.79125223041</v>
      </c>
      <c r="E713" s="48">
        <f>notional_2*EXP(-IR*(5-E$3))*('2. Stock Price 2'!E713*EXP((IR-div)*(5-E$3))-strike_2)</f>
        <v>7598308.238732405</v>
      </c>
      <c r="F713" s="48">
        <f>notional_2*EXP(-IR*(5-F$3))*('2. Stock Price 2'!F713*EXP((IR-div)*(5-F$3))-strike_2)</f>
        <v>1628458.5831664121</v>
      </c>
      <c r="G713" s="48">
        <f>notional_2*EXP(-IR*(5-G$3))*('2. Stock Price 2'!G713*EXP((IR-div)*(5-G$3))-strike_2)</f>
        <v>237163.13548936509</v>
      </c>
      <c r="H713" s="48">
        <f>notional_2*EXP(-IR*(5-H$3))*('2. Stock Price 2'!H713*EXP((IR-div)*(5-H$3))-strike_2)</f>
        <v>7474296.4153848058</v>
      </c>
      <c r="I713" s="48">
        <f>notional_2*EXP(-IR*(5-I$3))*('2. Stock Price 2'!I713*EXP((IR-div)*(5-I$3))-strike_2)</f>
        <v>1699699.6670655985</v>
      </c>
      <c r="J713" s="48">
        <f>notional_2*EXP(-IR*(5-J$3))*('2. Stock Price 2'!J713*EXP((IR-div)*(5-J$3))-strike_2)</f>
        <v>1626979.6421464931</v>
      </c>
      <c r="K713" s="48">
        <f>notional_2*EXP(-IR*(5-K$3))*('2. Stock Price 2'!K713*EXP((IR-div)*(5-K$3))-strike_2)</f>
        <v>-1361430.567436588</v>
      </c>
      <c r="L713" s="48">
        <f>notional_2*EXP(-IR*(5-L$3))*('2. Stock Price 2'!L713*EXP((IR-div)*(5-L$3))-strike_2)</f>
        <v>-2961459.9676739783</v>
      </c>
      <c r="M713" s="48">
        <f>notional_2*EXP(-IR*(5-M$3))*('2. Stock Price 2'!M713*EXP((IR-div)*(5-M$3))-strike_2)</f>
        <v>-4145693.2975578373</v>
      </c>
      <c r="N713" s="48">
        <f>notional_2*EXP(-IR*(5-N$3))*('2. Stock Price 2'!N713*EXP((IR-div)*(5-N$3))-strike_2)</f>
        <v>-1295681.7807773205</v>
      </c>
      <c r="O713" s="48">
        <f>notional_2*EXP(-IR*(5-O$3))*('2. Stock Price 2'!O713*EXP((IR-div)*(5-O$3))-strike_2)</f>
        <v>-10395735.497087508</v>
      </c>
      <c r="P713" s="48">
        <f>notional_2*EXP(-IR*(5-P$3))*('2. Stock Price 2'!P713*EXP((IR-div)*(5-P$3))-strike_2)</f>
        <v>-755005.98558558372</v>
      </c>
      <c r="Q713" s="48">
        <f>notional_2*EXP(-IR*(5-Q$3))*('2. Stock Price 2'!Q713*EXP((IR-div)*(5-Q$3))-strike_2)</f>
        <v>45462.292933640616</v>
      </c>
      <c r="R713" s="48">
        <f>notional_2*EXP(-IR*(5-R$3))*('2. Stock Price 2'!R713*EXP((IR-div)*(5-R$3))-strike_2)</f>
        <v>6372603.5426730029</v>
      </c>
      <c r="S713" s="48">
        <f>notional_2*EXP(-IR*(5-S$3))*('2. Stock Price 2'!S713*EXP((IR-div)*(5-S$3))-strike_2)</f>
        <v>-102150.44604719432</v>
      </c>
      <c r="T713" s="48">
        <f>notional_2*EXP(-IR*(5-T$3))*('2. Stock Price 2'!T713*EXP((IR-div)*(5-T$3))-strike_2)</f>
        <v>-12660424.12849164</v>
      </c>
      <c r="U713" s="48">
        <f>notional_2*EXP(-IR*(5-U$3))*('2. Stock Price 2'!U713*EXP((IR-div)*(5-U$3))-strike_2)</f>
        <v>-19113663.323326185</v>
      </c>
      <c r="V713" s="48">
        <f>notional_2*EXP(-IR*(5-V$3))*('2. Stock Price 2'!V713*EXP((IR-div)*(5-V$3))-strike_2)</f>
        <v>-17978851.820724439</v>
      </c>
      <c r="W713" s="49">
        <f>notional_2*EXP(-IR*(5-W$3))*('2. Stock Price 2'!W713*EXP((IR-div)*(5-W$3))-strike_2)</f>
        <v>-22120274.901535425</v>
      </c>
    </row>
    <row r="714" spans="2:23" x14ac:dyDescent="0.35">
      <c r="B714" s="9" t="s">
        <v>710</v>
      </c>
      <c r="C714" s="11">
        <f>EXP(-IR*(5-C$3))*('2. Stock Price 1'!C714*EXP((IR-div)*(5-C$3))-strike)</f>
        <v>0</v>
      </c>
      <c r="D714" s="48">
        <f>notional_2*EXP(-IR*(5-D$3))*('2. Stock Price 2'!D714*EXP((IR-div)*(5-D$3))-strike_2)</f>
        <v>-3315034.1209091926</v>
      </c>
      <c r="E714" s="48">
        <f>notional_2*EXP(-IR*(5-E$3))*('2. Stock Price 2'!E714*EXP((IR-div)*(5-E$3))-strike_2)</f>
        <v>-6145787.2009149445</v>
      </c>
      <c r="F714" s="48">
        <f>notional_2*EXP(-IR*(5-F$3))*('2. Stock Price 2'!F714*EXP((IR-div)*(5-F$3))-strike_2)</f>
        <v>-6871146.7673805524</v>
      </c>
      <c r="G714" s="48">
        <f>notional_2*EXP(-IR*(5-G$3))*('2. Stock Price 2'!G714*EXP((IR-div)*(5-G$3))-strike_2)</f>
        <v>9413668.0672521666</v>
      </c>
      <c r="H714" s="48">
        <f>notional_2*EXP(-IR*(5-H$3))*('2. Stock Price 2'!H714*EXP((IR-div)*(5-H$3))-strike_2)</f>
        <v>3877961.0817969446</v>
      </c>
      <c r="I714" s="48">
        <f>notional_2*EXP(-IR*(5-I$3))*('2. Stock Price 2'!I714*EXP((IR-div)*(5-I$3))-strike_2)</f>
        <v>-6336312.7019449966</v>
      </c>
      <c r="J714" s="48">
        <f>notional_2*EXP(-IR*(5-J$3))*('2. Stock Price 2'!J714*EXP((IR-div)*(5-J$3))-strike_2)</f>
        <v>783915.77023827739</v>
      </c>
      <c r="K714" s="48">
        <f>notional_2*EXP(-IR*(5-K$3))*('2. Stock Price 2'!K714*EXP((IR-div)*(5-K$3))-strike_2)</f>
        <v>-739001.95795638394</v>
      </c>
      <c r="L714" s="48">
        <f>notional_2*EXP(-IR*(5-L$3))*('2. Stock Price 2'!L714*EXP((IR-div)*(5-L$3))-strike_2)</f>
        <v>10514250.933286561</v>
      </c>
      <c r="M714" s="48">
        <f>notional_2*EXP(-IR*(5-M$3))*('2. Stock Price 2'!M714*EXP((IR-div)*(5-M$3))-strike_2)</f>
        <v>23023273.098647844</v>
      </c>
      <c r="N714" s="48">
        <f>notional_2*EXP(-IR*(5-N$3))*('2. Stock Price 2'!N714*EXP((IR-div)*(5-N$3))-strike_2)</f>
        <v>18464767.902606376</v>
      </c>
      <c r="O714" s="48">
        <f>notional_2*EXP(-IR*(5-O$3))*('2. Stock Price 2'!O714*EXP((IR-div)*(5-O$3))-strike_2)</f>
        <v>16913771.653933566</v>
      </c>
      <c r="P714" s="48">
        <f>notional_2*EXP(-IR*(5-P$3))*('2. Stock Price 2'!P714*EXP((IR-div)*(5-P$3))-strike_2)</f>
        <v>7662490.5741839539</v>
      </c>
      <c r="Q714" s="48">
        <f>notional_2*EXP(-IR*(5-Q$3))*('2. Stock Price 2'!Q714*EXP((IR-div)*(5-Q$3))-strike_2)</f>
        <v>4534750.2594307046</v>
      </c>
      <c r="R714" s="48">
        <f>notional_2*EXP(-IR*(5-R$3))*('2. Stock Price 2'!R714*EXP((IR-div)*(5-R$3))-strike_2)</f>
        <v>390374.62962194957</v>
      </c>
      <c r="S714" s="48">
        <f>notional_2*EXP(-IR*(5-S$3))*('2. Stock Price 2'!S714*EXP((IR-div)*(5-S$3))-strike_2)</f>
        <v>10622782.658938697</v>
      </c>
      <c r="T714" s="48">
        <f>notional_2*EXP(-IR*(5-T$3))*('2. Stock Price 2'!T714*EXP((IR-div)*(5-T$3))-strike_2)</f>
        <v>25985448.612250786</v>
      </c>
      <c r="U714" s="48">
        <f>notional_2*EXP(-IR*(5-U$3))*('2. Stock Price 2'!U714*EXP((IR-div)*(5-U$3))-strike_2)</f>
        <v>24001297.316827271</v>
      </c>
      <c r="V714" s="48">
        <f>notional_2*EXP(-IR*(5-V$3))*('2. Stock Price 2'!V714*EXP((IR-div)*(5-V$3))-strike_2)</f>
        <v>18430383.380528651</v>
      </c>
      <c r="W714" s="49">
        <f>notional_2*EXP(-IR*(5-W$3))*('2. Stock Price 2'!W714*EXP((IR-div)*(5-W$3))-strike_2)</f>
        <v>4153704.4566367455</v>
      </c>
    </row>
    <row r="715" spans="2:23" x14ac:dyDescent="0.35">
      <c r="B715" s="9" t="s">
        <v>711</v>
      </c>
      <c r="C715" s="11">
        <f>EXP(-IR*(5-C$3))*('2. Stock Price 1'!C715*EXP((IR-div)*(5-C$3))-strike)</f>
        <v>0</v>
      </c>
      <c r="D715" s="48">
        <f>notional_2*EXP(-IR*(5-D$3))*('2. Stock Price 2'!D715*EXP((IR-div)*(5-D$3))-strike_2)</f>
        <v>-14430345.745550971</v>
      </c>
      <c r="E715" s="48">
        <f>notional_2*EXP(-IR*(5-E$3))*('2. Stock Price 2'!E715*EXP((IR-div)*(5-E$3))-strike_2)</f>
        <v>-19351390.027264688</v>
      </c>
      <c r="F715" s="48">
        <f>notional_2*EXP(-IR*(5-F$3))*('2. Stock Price 2'!F715*EXP((IR-div)*(5-F$3))-strike_2)</f>
        <v>-27300309.04859234</v>
      </c>
      <c r="G715" s="48">
        <f>notional_2*EXP(-IR*(5-G$3))*('2. Stock Price 2'!G715*EXP((IR-div)*(5-G$3))-strike_2)</f>
        <v>-25181344.533268854</v>
      </c>
      <c r="H715" s="48">
        <f>notional_2*EXP(-IR*(5-H$3))*('2. Stock Price 2'!H715*EXP((IR-div)*(5-H$3))-strike_2)</f>
        <v>-27571485.247517943</v>
      </c>
      <c r="I715" s="48">
        <f>notional_2*EXP(-IR*(5-I$3))*('2. Stock Price 2'!I715*EXP((IR-div)*(5-I$3))-strike_2)</f>
        <v>-27705449.892549362</v>
      </c>
      <c r="J715" s="48">
        <f>notional_2*EXP(-IR*(5-J$3))*('2. Stock Price 2'!J715*EXP((IR-div)*(5-J$3))-strike_2)</f>
        <v>-31164556.302882954</v>
      </c>
      <c r="K715" s="48">
        <f>notional_2*EXP(-IR*(5-K$3))*('2. Stock Price 2'!K715*EXP((IR-div)*(5-K$3))-strike_2)</f>
        <v>-35967510.418845914</v>
      </c>
      <c r="L715" s="48">
        <f>notional_2*EXP(-IR*(5-L$3))*('2. Stock Price 2'!L715*EXP((IR-div)*(5-L$3))-strike_2)</f>
        <v>-33620575.350476019</v>
      </c>
      <c r="M715" s="48">
        <f>notional_2*EXP(-IR*(5-M$3))*('2. Stock Price 2'!M715*EXP((IR-div)*(5-M$3))-strike_2)</f>
        <v>-32017950.760031909</v>
      </c>
      <c r="N715" s="48">
        <f>notional_2*EXP(-IR*(5-N$3))*('2. Stock Price 2'!N715*EXP((IR-div)*(5-N$3))-strike_2)</f>
        <v>-22443922.192881677</v>
      </c>
      <c r="O715" s="48">
        <f>notional_2*EXP(-IR*(5-O$3))*('2. Stock Price 2'!O715*EXP((IR-div)*(5-O$3))-strike_2)</f>
        <v>-24557462.330462072</v>
      </c>
      <c r="P715" s="48">
        <f>notional_2*EXP(-IR*(5-P$3))*('2. Stock Price 2'!P715*EXP((IR-div)*(5-P$3))-strike_2)</f>
        <v>-24340804.660959691</v>
      </c>
      <c r="Q715" s="48">
        <f>notional_2*EXP(-IR*(5-Q$3))*('2. Stock Price 2'!Q715*EXP((IR-div)*(5-Q$3))-strike_2)</f>
        <v>-35181289.001742043</v>
      </c>
      <c r="R715" s="48">
        <f>notional_2*EXP(-IR*(5-R$3))*('2. Stock Price 2'!R715*EXP((IR-div)*(5-R$3))-strike_2)</f>
        <v>-33127990.612663373</v>
      </c>
      <c r="S715" s="48">
        <f>notional_2*EXP(-IR*(5-S$3))*('2. Stock Price 2'!S715*EXP((IR-div)*(5-S$3))-strike_2)</f>
        <v>-27215724.30904191</v>
      </c>
      <c r="T715" s="48">
        <f>notional_2*EXP(-IR*(5-T$3))*('2. Stock Price 2'!T715*EXP((IR-div)*(5-T$3))-strike_2)</f>
        <v>-18921099.549435332</v>
      </c>
      <c r="U715" s="48">
        <f>notional_2*EXP(-IR*(5-U$3))*('2. Stock Price 2'!U715*EXP((IR-div)*(5-U$3))-strike_2)</f>
        <v>-37302731.604452722</v>
      </c>
      <c r="V715" s="48">
        <f>notional_2*EXP(-IR*(5-V$3))*('2. Stock Price 2'!V715*EXP((IR-div)*(5-V$3))-strike_2)</f>
        <v>-37071052.660153046</v>
      </c>
      <c r="W715" s="49">
        <f>notional_2*EXP(-IR*(5-W$3))*('2. Stock Price 2'!W715*EXP((IR-div)*(5-W$3))-strike_2)</f>
        <v>-32510956.232189585</v>
      </c>
    </row>
    <row r="716" spans="2:23" x14ac:dyDescent="0.35">
      <c r="B716" s="9" t="s">
        <v>712</v>
      </c>
      <c r="C716" s="11">
        <f>EXP(-IR*(5-C$3))*('2. Stock Price 1'!C716*EXP((IR-div)*(5-C$3))-strike)</f>
        <v>0</v>
      </c>
      <c r="D716" s="48">
        <f>notional_2*EXP(-IR*(5-D$3))*('2. Stock Price 2'!D716*EXP((IR-div)*(5-D$3))-strike_2)</f>
        <v>18172637.624205753</v>
      </c>
      <c r="E716" s="48">
        <f>notional_2*EXP(-IR*(5-E$3))*('2. Stock Price 2'!E716*EXP((IR-div)*(5-E$3))-strike_2)</f>
        <v>24372998.895939421</v>
      </c>
      <c r="F716" s="48">
        <f>notional_2*EXP(-IR*(5-F$3))*('2. Stock Price 2'!F716*EXP((IR-div)*(5-F$3))-strike_2)</f>
        <v>24550316.295744348</v>
      </c>
      <c r="G716" s="48">
        <f>notional_2*EXP(-IR*(5-G$3))*('2. Stock Price 2'!G716*EXP((IR-div)*(5-G$3))-strike_2)</f>
        <v>18996167.204603951</v>
      </c>
      <c r="H716" s="48">
        <f>notional_2*EXP(-IR*(5-H$3))*('2. Stock Price 2'!H716*EXP((IR-div)*(5-H$3))-strike_2)</f>
        <v>9106124.5561193675</v>
      </c>
      <c r="I716" s="48">
        <f>notional_2*EXP(-IR*(5-I$3))*('2. Stock Price 2'!I716*EXP((IR-div)*(5-I$3))-strike_2)</f>
        <v>26684412.751909561</v>
      </c>
      <c r="J716" s="48">
        <f>notional_2*EXP(-IR*(5-J$3))*('2. Stock Price 2'!J716*EXP((IR-div)*(5-J$3))-strike_2)</f>
        <v>45676829.250000767</v>
      </c>
      <c r="K716" s="48">
        <f>notional_2*EXP(-IR*(5-K$3))*('2. Stock Price 2'!K716*EXP((IR-div)*(5-K$3))-strike_2)</f>
        <v>42702686.422715768</v>
      </c>
      <c r="L716" s="48">
        <f>notional_2*EXP(-IR*(5-L$3))*('2. Stock Price 2'!L716*EXP((IR-div)*(5-L$3))-strike_2)</f>
        <v>51860425.95273342</v>
      </c>
      <c r="M716" s="48">
        <f>notional_2*EXP(-IR*(5-M$3))*('2. Stock Price 2'!M716*EXP((IR-div)*(5-M$3))-strike_2)</f>
        <v>49148881.162991539</v>
      </c>
      <c r="N716" s="48">
        <f>notional_2*EXP(-IR*(5-N$3))*('2. Stock Price 2'!N716*EXP((IR-div)*(5-N$3))-strike_2)</f>
        <v>58077075.32080739</v>
      </c>
      <c r="O716" s="48">
        <f>notional_2*EXP(-IR*(5-O$3))*('2. Stock Price 2'!O716*EXP((IR-div)*(5-O$3))-strike_2)</f>
        <v>69984373.069535255</v>
      </c>
      <c r="P716" s="48">
        <f>notional_2*EXP(-IR*(5-P$3))*('2. Stock Price 2'!P716*EXP((IR-div)*(5-P$3))-strike_2)</f>
        <v>52291923.832459033</v>
      </c>
      <c r="Q716" s="48">
        <f>notional_2*EXP(-IR*(5-Q$3))*('2. Stock Price 2'!Q716*EXP((IR-div)*(5-Q$3))-strike_2)</f>
        <v>40853554.15933001</v>
      </c>
      <c r="R716" s="48">
        <f>notional_2*EXP(-IR*(5-R$3))*('2. Stock Price 2'!R716*EXP((IR-div)*(5-R$3))-strike_2)</f>
        <v>55202154.79249347</v>
      </c>
      <c r="S716" s="48">
        <f>notional_2*EXP(-IR*(5-S$3))*('2. Stock Price 2'!S716*EXP((IR-div)*(5-S$3))-strike_2)</f>
        <v>58501935.212152153</v>
      </c>
      <c r="T716" s="48">
        <f>notional_2*EXP(-IR*(5-T$3))*('2. Stock Price 2'!T716*EXP((IR-div)*(5-T$3))-strike_2)</f>
        <v>65569299.944318064</v>
      </c>
      <c r="U716" s="48">
        <f>notional_2*EXP(-IR*(5-U$3))*('2. Stock Price 2'!U716*EXP((IR-div)*(5-U$3))-strike_2)</f>
        <v>53015142.502120495</v>
      </c>
      <c r="V716" s="48">
        <f>notional_2*EXP(-IR*(5-V$3))*('2. Stock Price 2'!V716*EXP((IR-div)*(5-V$3))-strike_2)</f>
        <v>46307852.387477621</v>
      </c>
      <c r="W716" s="49">
        <f>notional_2*EXP(-IR*(5-W$3))*('2. Stock Price 2'!W716*EXP((IR-div)*(5-W$3))-strike_2)</f>
        <v>28588251.195524521</v>
      </c>
    </row>
    <row r="717" spans="2:23" x14ac:dyDescent="0.35">
      <c r="B717" s="9" t="s">
        <v>713</v>
      </c>
      <c r="C717" s="11">
        <f>EXP(-IR*(5-C$3))*('2. Stock Price 1'!C717*EXP((IR-div)*(5-C$3))-strike)</f>
        <v>0</v>
      </c>
      <c r="D717" s="48">
        <f>notional_2*EXP(-IR*(5-D$3))*('2. Stock Price 2'!D717*EXP((IR-div)*(5-D$3))-strike_2)</f>
        <v>19156391.365359161</v>
      </c>
      <c r="E717" s="48">
        <f>notional_2*EXP(-IR*(5-E$3))*('2. Stock Price 2'!E717*EXP((IR-div)*(5-E$3))-strike_2)</f>
        <v>39521113.236977153</v>
      </c>
      <c r="F717" s="48">
        <f>notional_2*EXP(-IR*(5-F$3))*('2. Stock Price 2'!F717*EXP((IR-div)*(5-F$3))-strike_2)</f>
        <v>48048848.60842821</v>
      </c>
      <c r="G717" s="48">
        <f>notional_2*EXP(-IR*(5-G$3))*('2. Stock Price 2'!G717*EXP((IR-div)*(5-G$3))-strike_2)</f>
        <v>48999548.629959315</v>
      </c>
      <c r="H717" s="48">
        <f>notional_2*EXP(-IR*(5-H$3))*('2. Stock Price 2'!H717*EXP((IR-div)*(5-H$3))-strike_2)</f>
        <v>44583857.205886491</v>
      </c>
      <c r="I717" s="48">
        <f>notional_2*EXP(-IR*(5-I$3))*('2. Stock Price 2'!I717*EXP((IR-div)*(5-I$3))-strike_2)</f>
        <v>44616325.830914631</v>
      </c>
      <c r="J717" s="48">
        <f>notional_2*EXP(-IR*(5-J$3))*('2. Stock Price 2'!J717*EXP((IR-div)*(5-J$3))-strike_2)</f>
        <v>59203999.138545133</v>
      </c>
      <c r="K717" s="48">
        <f>notional_2*EXP(-IR*(5-K$3))*('2. Stock Price 2'!K717*EXP((IR-div)*(5-K$3))-strike_2)</f>
        <v>68435910.680035889</v>
      </c>
      <c r="L717" s="48">
        <f>notional_2*EXP(-IR*(5-L$3))*('2. Stock Price 2'!L717*EXP((IR-div)*(5-L$3))-strike_2)</f>
        <v>78825399.653330818</v>
      </c>
      <c r="M717" s="48">
        <f>notional_2*EXP(-IR*(5-M$3))*('2. Stock Price 2'!M717*EXP((IR-div)*(5-M$3))-strike_2)</f>
        <v>108181650.74607268</v>
      </c>
      <c r="N717" s="48">
        <f>notional_2*EXP(-IR*(5-N$3))*('2. Stock Price 2'!N717*EXP((IR-div)*(5-N$3))-strike_2)</f>
        <v>137298452.90560493</v>
      </c>
      <c r="O717" s="48">
        <f>notional_2*EXP(-IR*(5-O$3))*('2. Stock Price 2'!O717*EXP((IR-div)*(5-O$3))-strike_2)</f>
        <v>193447830.51941171</v>
      </c>
      <c r="P717" s="48">
        <f>notional_2*EXP(-IR*(5-P$3))*('2. Stock Price 2'!P717*EXP((IR-div)*(5-P$3))-strike_2)</f>
        <v>136256720.37150952</v>
      </c>
      <c r="Q717" s="48">
        <f>notional_2*EXP(-IR*(5-Q$3))*('2. Stock Price 2'!Q717*EXP((IR-div)*(5-Q$3))-strike_2)</f>
        <v>161090468.88053548</v>
      </c>
      <c r="R717" s="48">
        <f>notional_2*EXP(-IR*(5-R$3))*('2. Stock Price 2'!R717*EXP((IR-div)*(5-R$3))-strike_2)</f>
        <v>171722247.06068876</v>
      </c>
      <c r="S717" s="48">
        <f>notional_2*EXP(-IR*(5-S$3))*('2. Stock Price 2'!S717*EXP((IR-div)*(5-S$3))-strike_2)</f>
        <v>130519795.93092892</v>
      </c>
      <c r="T717" s="48">
        <f>notional_2*EXP(-IR*(5-T$3))*('2. Stock Price 2'!T717*EXP((IR-div)*(5-T$3))-strike_2)</f>
        <v>115824672.84786953</v>
      </c>
      <c r="U717" s="48">
        <f>notional_2*EXP(-IR*(5-U$3))*('2. Stock Price 2'!U717*EXP((IR-div)*(5-U$3))-strike_2)</f>
        <v>128259596.57770486</v>
      </c>
      <c r="V717" s="48">
        <f>notional_2*EXP(-IR*(5-V$3))*('2. Stock Price 2'!V717*EXP((IR-div)*(5-V$3))-strike_2)</f>
        <v>114905943.4724507</v>
      </c>
      <c r="W717" s="49">
        <f>notional_2*EXP(-IR*(5-W$3))*('2. Stock Price 2'!W717*EXP((IR-div)*(5-W$3))-strike_2)</f>
        <v>135087100.50677168</v>
      </c>
    </row>
    <row r="718" spans="2:23" x14ac:dyDescent="0.35">
      <c r="B718" s="9" t="s">
        <v>714</v>
      </c>
      <c r="C718" s="11">
        <f>EXP(-IR*(5-C$3))*('2. Stock Price 1'!C718*EXP((IR-div)*(5-C$3))-strike)</f>
        <v>0</v>
      </c>
      <c r="D718" s="48">
        <f>notional_2*EXP(-IR*(5-D$3))*('2. Stock Price 2'!D718*EXP((IR-div)*(5-D$3))-strike_2)</f>
        <v>-5390489.2508741459</v>
      </c>
      <c r="E718" s="48">
        <f>notional_2*EXP(-IR*(5-E$3))*('2. Stock Price 2'!E718*EXP((IR-div)*(5-E$3))-strike_2)</f>
        <v>-10727883.108520564</v>
      </c>
      <c r="F718" s="48">
        <f>notional_2*EXP(-IR*(5-F$3))*('2. Stock Price 2'!F718*EXP((IR-div)*(5-F$3))-strike_2)</f>
        <v>-17344019.796596088</v>
      </c>
      <c r="G718" s="48">
        <f>notional_2*EXP(-IR*(5-G$3))*('2. Stock Price 2'!G718*EXP((IR-div)*(5-G$3))-strike_2)</f>
        <v>-13027162.984378735</v>
      </c>
      <c r="H718" s="48">
        <f>notional_2*EXP(-IR*(5-H$3))*('2. Stock Price 2'!H718*EXP((IR-div)*(5-H$3))-strike_2)</f>
        <v>-15711268.984760592</v>
      </c>
      <c r="I718" s="48">
        <f>notional_2*EXP(-IR*(5-I$3))*('2. Stock Price 2'!I718*EXP((IR-div)*(5-I$3))-strike_2)</f>
        <v>-14317765.170883898</v>
      </c>
      <c r="J718" s="48">
        <f>notional_2*EXP(-IR*(5-J$3))*('2. Stock Price 2'!J718*EXP((IR-div)*(5-J$3))-strike_2)</f>
        <v>-11094108.627545597</v>
      </c>
      <c r="K718" s="48">
        <f>notional_2*EXP(-IR*(5-K$3))*('2. Stock Price 2'!K718*EXP((IR-div)*(5-K$3))-strike_2)</f>
        <v>-7066456.8554664357</v>
      </c>
      <c r="L718" s="48">
        <f>notional_2*EXP(-IR*(5-L$3))*('2. Stock Price 2'!L718*EXP((IR-div)*(5-L$3))-strike_2)</f>
        <v>-12360559.302911466</v>
      </c>
      <c r="M718" s="48">
        <f>notional_2*EXP(-IR*(5-M$3))*('2. Stock Price 2'!M718*EXP((IR-div)*(5-M$3))-strike_2)</f>
        <v>-17494715.354520742</v>
      </c>
      <c r="N718" s="48">
        <f>notional_2*EXP(-IR*(5-N$3))*('2. Stock Price 2'!N718*EXP((IR-div)*(5-N$3))-strike_2)</f>
        <v>-15390258.355012577</v>
      </c>
      <c r="O718" s="48">
        <f>notional_2*EXP(-IR*(5-O$3))*('2. Stock Price 2'!O718*EXP((IR-div)*(5-O$3))-strike_2)</f>
        <v>-12940281.0638966</v>
      </c>
      <c r="P718" s="48">
        <f>notional_2*EXP(-IR*(5-P$3))*('2. Stock Price 2'!P718*EXP((IR-div)*(5-P$3))-strike_2)</f>
        <v>-19525370.710911296</v>
      </c>
      <c r="Q718" s="48">
        <f>notional_2*EXP(-IR*(5-Q$3))*('2. Stock Price 2'!Q718*EXP((IR-div)*(5-Q$3))-strike_2)</f>
        <v>-24215478.720063318</v>
      </c>
      <c r="R718" s="48">
        <f>notional_2*EXP(-IR*(5-R$3))*('2. Stock Price 2'!R718*EXP((IR-div)*(5-R$3))-strike_2)</f>
        <v>-17200667.068851564</v>
      </c>
      <c r="S718" s="48">
        <f>notional_2*EXP(-IR*(5-S$3))*('2. Stock Price 2'!S718*EXP((IR-div)*(5-S$3))-strike_2)</f>
        <v>-1205359.866524379</v>
      </c>
      <c r="T718" s="48">
        <f>notional_2*EXP(-IR*(5-T$3))*('2. Stock Price 2'!T718*EXP((IR-div)*(5-T$3))-strike_2)</f>
        <v>7933618.5466589676</v>
      </c>
      <c r="U718" s="48">
        <f>notional_2*EXP(-IR*(5-U$3))*('2. Stock Price 2'!U718*EXP((IR-div)*(5-U$3))-strike_2)</f>
        <v>15304987.562113373</v>
      </c>
      <c r="V718" s="48">
        <f>notional_2*EXP(-IR*(5-V$3))*('2. Stock Price 2'!V718*EXP((IR-div)*(5-V$3))-strike_2)</f>
        <v>8682490.5014633238</v>
      </c>
      <c r="W718" s="49">
        <f>notional_2*EXP(-IR*(5-W$3))*('2. Stock Price 2'!W718*EXP((IR-div)*(5-W$3))-strike_2)</f>
        <v>1965460.9650740155</v>
      </c>
    </row>
    <row r="719" spans="2:23" x14ac:dyDescent="0.35">
      <c r="B719" s="9" t="s">
        <v>715</v>
      </c>
      <c r="C719" s="11">
        <f>EXP(-IR*(5-C$3))*('2. Stock Price 1'!C719*EXP((IR-div)*(5-C$3))-strike)</f>
        <v>0</v>
      </c>
      <c r="D719" s="48">
        <f>notional_2*EXP(-IR*(5-D$3))*('2. Stock Price 2'!D719*EXP((IR-div)*(5-D$3))-strike_2)</f>
        <v>4712521.4838466626</v>
      </c>
      <c r="E719" s="48">
        <f>notional_2*EXP(-IR*(5-E$3))*('2. Stock Price 2'!E719*EXP((IR-div)*(5-E$3))-strike_2)</f>
        <v>-6086315.0776363658</v>
      </c>
      <c r="F719" s="48">
        <f>notional_2*EXP(-IR*(5-F$3))*('2. Stock Price 2'!F719*EXP((IR-div)*(5-F$3))-strike_2)</f>
        <v>-5280728.9125184268</v>
      </c>
      <c r="G719" s="48">
        <f>notional_2*EXP(-IR*(5-G$3))*('2. Stock Price 2'!G719*EXP((IR-div)*(5-G$3))-strike_2)</f>
        <v>-7680056.9969161525</v>
      </c>
      <c r="H719" s="48">
        <f>notional_2*EXP(-IR*(5-H$3))*('2. Stock Price 2'!H719*EXP((IR-div)*(5-H$3))-strike_2)</f>
        <v>5840475.1964782104</v>
      </c>
      <c r="I719" s="48">
        <f>notional_2*EXP(-IR*(5-I$3))*('2. Stock Price 2'!I719*EXP((IR-div)*(5-I$3))-strike_2)</f>
        <v>-1203160.4794854193</v>
      </c>
      <c r="J719" s="48">
        <f>notional_2*EXP(-IR*(5-J$3))*('2. Stock Price 2'!J719*EXP((IR-div)*(5-J$3))-strike_2)</f>
        <v>-2251127.4794471813</v>
      </c>
      <c r="K719" s="48">
        <f>notional_2*EXP(-IR*(5-K$3))*('2. Stock Price 2'!K719*EXP((IR-div)*(5-K$3))-strike_2)</f>
        <v>22802857.946611401</v>
      </c>
      <c r="L719" s="48">
        <f>notional_2*EXP(-IR*(5-L$3))*('2. Stock Price 2'!L719*EXP((IR-div)*(5-L$3))-strike_2)</f>
        <v>21509208.395748243</v>
      </c>
      <c r="M719" s="48">
        <f>notional_2*EXP(-IR*(5-M$3))*('2. Stock Price 2'!M719*EXP((IR-div)*(5-M$3))-strike_2)</f>
        <v>14604053.164948296</v>
      </c>
      <c r="N719" s="48">
        <f>notional_2*EXP(-IR*(5-N$3))*('2. Stock Price 2'!N719*EXP((IR-div)*(5-N$3))-strike_2)</f>
        <v>15838447.963708602</v>
      </c>
      <c r="O719" s="48">
        <f>notional_2*EXP(-IR*(5-O$3))*('2. Stock Price 2'!O719*EXP((IR-div)*(5-O$3))-strike_2)</f>
        <v>34911394.044027478</v>
      </c>
      <c r="P719" s="48">
        <f>notional_2*EXP(-IR*(5-P$3))*('2. Stock Price 2'!P719*EXP((IR-div)*(5-P$3))-strike_2)</f>
        <v>45813259.04748185</v>
      </c>
      <c r="Q719" s="48">
        <f>notional_2*EXP(-IR*(5-Q$3))*('2. Stock Price 2'!Q719*EXP((IR-div)*(5-Q$3))-strike_2)</f>
        <v>32558032.92217518</v>
      </c>
      <c r="R719" s="48">
        <f>notional_2*EXP(-IR*(5-R$3))*('2. Stock Price 2'!R719*EXP((IR-div)*(5-R$3))-strike_2)</f>
        <v>56507649.354248933</v>
      </c>
      <c r="S719" s="48">
        <f>notional_2*EXP(-IR*(5-S$3))*('2. Stock Price 2'!S719*EXP((IR-div)*(5-S$3))-strike_2)</f>
        <v>85400329.908919141</v>
      </c>
      <c r="T719" s="48">
        <f>notional_2*EXP(-IR*(5-T$3))*('2. Stock Price 2'!T719*EXP((IR-div)*(5-T$3))-strike_2)</f>
        <v>53900385.513092615</v>
      </c>
      <c r="U719" s="48">
        <f>notional_2*EXP(-IR*(5-U$3))*('2. Stock Price 2'!U719*EXP((IR-div)*(5-U$3))-strike_2)</f>
        <v>87153901.295252174</v>
      </c>
      <c r="V719" s="48">
        <f>notional_2*EXP(-IR*(5-V$3))*('2. Stock Price 2'!V719*EXP((IR-div)*(5-V$3))-strike_2)</f>
        <v>89016759.355913192</v>
      </c>
      <c r="W719" s="49">
        <f>notional_2*EXP(-IR*(5-W$3))*('2. Stock Price 2'!W719*EXP((IR-div)*(5-W$3))-strike_2)</f>
        <v>114398734.32965346</v>
      </c>
    </row>
    <row r="720" spans="2:23" x14ac:dyDescent="0.35">
      <c r="B720" s="9" t="s">
        <v>716</v>
      </c>
      <c r="C720" s="11">
        <f>EXP(-IR*(5-C$3))*('2. Stock Price 1'!C720*EXP((IR-div)*(5-C$3))-strike)</f>
        <v>0</v>
      </c>
      <c r="D720" s="48">
        <f>notional_2*EXP(-IR*(5-D$3))*('2. Stock Price 2'!D720*EXP((IR-div)*(5-D$3))-strike_2)</f>
        <v>16704547.895246649</v>
      </c>
      <c r="E720" s="48">
        <f>notional_2*EXP(-IR*(5-E$3))*('2. Stock Price 2'!E720*EXP((IR-div)*(5-E$3))-strike_2)</f>
        <v>51241363.038912609</v>
      </c>
      <c r="F720" s="48">
        <f>notional_2*EXP(-IR*(5-F$3))*('2. Stock Price 2'!F720*EXP((IR-div)*(5-F$3))-strike_2)</f>
        <v>39411552.414781332</v>
      </c>
      <c r="G720" s="48">
        <f>notional_2*EXP(-IR*(5-G$3))*('2. Stock Price 2'!G720*EXP((IR-div)*(5-G$3))-strike_2)</f>
        <v>20460912.428208385</v>
      </c>
      <c r="H720" s="48">
        <f>notional_2*EXP(-IR*(5-H$3))*('2. Stock Price 2'!H720*EXP((IR-div)*(5-H$3))-strike_2)</f>
        <v>19009211.0605857</v>
      </c>
      <c r="I720" s="48">
        <f>notional_2*EXP(-IR*(5-I$3))*('2. Stock Price 2'!I720*EXP((IR-div)*(5-I$3))-strike_2)</f>
        <v>13287994.821149606</v>
      </c>
      <c r="J720" s="48">
        <f>notional_2*EXP(-IR*(5-J$3))*('2. Stock Price 2'!J720*EXP((IR-div)*(5-J$3))-strike_2)</f>
        <v>-5041214.0300800577</v>
      </c>
      <c r="K720" s="48">
        <f>notional_2*EXP(-IR*(5-K$3))*('2. Stock Price 2'!K720*EXP((IR-div)*(5-K$3))-strike_2)</f>
        <v>-5947658.9139564373</v>
      </c>
      <c r="L720" s="48">
        <f>notional_2*EXP(-IR*(5-L$3))*('2. Stock Price 2'!L720*EXP((IR-div)*(5-L$3))-strike_2)</f>
        <v>10620028.8438487</v>
      </c>
      <c r="M720" s="48">
        <f>notional_2*EXP(-IR*(5-M$3))*('2. Stock Price 2'!M720*EXP((IR-div)*(5-M$3))-strike_2)</f>
        <v>9736379.7572196834</v>
      </c>
      <c r="N720" s="48">
        <f>notional_2*EXP(-IR*(5-N$3))*('2. Stock Price 2'!N720*EXP((IR-div)*(5-N$3))-strike_2)</f>
        <v>18674447.336924739</v>
      </c>
      <c r="O720" s="48">
        <f>notional_2*EXP(-IR*(5-O$3))*('2. Stock Price 2'!O720*EXP((IR-div)*(5-O$3))-strike_2)</f>
        <v>18043707.447214823</v>
      </c>
      <c r="P720" s="48">
        <f>notional_2*EXP(-IR*(5-P$3))*('2. Stock Price 2'!P720*EXP((IR-div)*(5-P$3))-strike_2)</f>
        <v>19932508.263523489</v>
      </c>
      <c r="Q720" s="48">
        <f>notional_2*EXP(-IR*(5-Q$3))*('2. Stock Price 2'!Q720*EXP((IR-div)*(5-Q$3))-strike_2)</f>
        <v>29530963.451972976</v>
      </c>
      <c r="R720" s="48">
        <f>notional_2*EXP(-IR*(5-R$3))*('2. Stock Price 2'!R720*EXP((IR-div)*(5-R$3))-strike_2)</f>
        <v>29549485.436478302</v>
      </c>
      <c r="S720" s="48">
        <f>notional_2*EXP(-IR*(5-S$3))*('2. Stock Price 2'!S720*EXP((IR-div)*(5-S$3))-strike_2)</f>
        <v>23009954.472377922</v>
      </c>
      <c r="T720" s="48">
        <f>notional_2*EXP(-IR*(5-T$3))*('2. Stock Price 2'!T720*EXP((IR-div)*(5-T$3))-strike_2)</f>
        <v>18120128.597690351</v>
      </c>
      <c r="U720" s="48">
        <f>notional_2*EXP(-IR*(5-U$3))*('2. Stock Price 2'!U720*EXP((IR-div)*(5-U$3))-strike_2)</f>
        <v>17184263.879698519</v>
      </c>
      <c r="V720" s="48">
        <f>notional_2*EXP(-IR*(5-V$3))*('2. Stock Price 2'!V720*EXP((IR-div)*(5-V$3))-strike_2)</f>
        <v>-784112.59250265278</v>
      </c>
      <c r="W720" s="49">
        <f>notional_2*EXP(-IR*(5-W$3))*('2. Stock Price 2'!W720*EXP((IR-div)*(5-W$3))-strike_2)</f>
        <v>-8086936.4352535345</v>
      </c>
    </row>
    <row r="721" spans="2:23" x14ac:dyDescent="0.35">
      <c r="B721" s="9" t="s">
        <v>717</v>
      </c>
      <c r="C721" s="11">
        <f>EXP(-IR*(5-C$3))*('2. Stock Price 1'!C721*EXP((IR-div)*(5-C$3))-strike)</f>
        <v>0</v>
      </c>
      <c r="D721" s="48">
        <f>notional_2*EXP(-IR*(5-D$3))*('2. Stock Price 2'!D721*EXP((IR-div)*(5-D$3))-strike_2)</f>
        <v>-7350959.4541301504</v>
      </c>
      <c r="E721" s="48">
        <f>notional_2*EXP(-IR*(5-E$3))*('2. Stock Price 2'!E721*EXP((IR-div)*(5-E$3))-strike_2)</f>
        <v>28908.576713515493</v>
      </c>
      <c r="F721" s="48">
        <f>notional_2*EXP(-IR*(5-F$3))*('2. Stock Price 2'!F721*EXP((IR-div)*(5-F$3))-strike_2)</f>
        <v>15770204.144369023</v>
      </c>
      <c r="G721" s="48">
        <f>notional_2*EXP(-IR*(5-G$3))*('2. Stock Price 2'!G721*EXP((IR-div)*(5-G$3))-strike_2)</f>
        <v>13189726.686608642</v>
      </c>
      <c r="H721" s="48">
        <f>notional_2*EXP(-IR*(5-H$3))*('2. Stock Price 2'!H721*EXP((IR-div)*(5-H$3))-strike_2)</f>
        <v>20702859.633039072</v>
      </c>
      <c r="I721" s="48">
        <f>notional_2*EXP(-IR*(5-I$3))*('2. Stock Price 2'!I721*EXP((IR-div)*(5-I$3))-strike_2)</f>
        <v>8735933.5749738552</v>
      </c>
      <c r="J721" s="48">
        <f>notional_2*EXP(-IR*(5-J$3))*('2. Stock Price 2'!J721*EXP((IR-div)*(5-J$3))-strike_2)</f>
        <v>-67974.524216029153</v>
      </c>
      <c r="K721" s="48">
        <f>notional_2*EXP(-IR*(5-K$3))*('2. Stock Price 2'!K721*EXP((IR-div)*(5-K$3))-strike_2)</f>
        <v>-7733145.2584903939</v>
      </c>
      <c r="L721" s="48">
        <f>notional_2*EXP(-IR*(5-L$3))*('2. Stock Price 2'!L721*EXP((IR-div)*(5-L$3))-strike_2)</f>
        <v>1947351.1772883709</v>
      </c>
      <c r="M721" s="48">
        <f>notional_2*EXP(-IR*(5-M$3))*('2. Stock Price 2'!M721*EXP((IR-div)*(5-M$3))-strike_2)</f>
        <v>2622724.2829875643</v>
      </c>
      <c r="N721" s="48">
        <f>notional_2*EXP(-IR*(5-N$3))*('2. Stock Price 2'!N721*EXP((IR-div)*(5-N$3))-strike_2)</f>
        <v>441798.49968350556</v>
      </c>
      <c r="O721" s="48">
        <f>notional_2*EXP(-IR*(5-O$3))*('2. Stock Price 2'!O721*EXP((IR-div)*(5-O$3))-strike_2)</f>
        <v>5321710.5871682866</v>
      </c>
      <c r="P721" s="48">
        <f>notional_2*EXP(-IR*(5-P$3))*('2. Stock Price 2'!P721*EXP((IR-div)*(5-P$3))-strike_2)</f>
        <v>-4855280.5881158179</v>
      </c>
      <c r="Q721" s="48">
        <f>notional_2*EXP(-IR*(5-Q$3))*('2. Stock Price 2'!Q721*EXP((IR-div)*(5-Q$3))-strike_2)</f>
        <v>1837460.8250259196</v>
      </c>
      <c r="R721" s="48">
        <f>notional_2*EXP(-IR*(5-R$3))*('2. Stock Price 2'!R721*EXP((IR-div)*(5-R$3))-strike_2)</f>
        <v>-7228472.7539929925</v>
      </c>
      <c r="S721" s="48">
        <f>notional_2*EXP(-IR*(5-S$3))*('2. Stock Price 2'!S721*EXP((IR-div)*(5-S$3))-strike_2)</f>
        <v>-24285398.511747677</v>
      </c>
      <c r="T721" s="48">
        <f>notional_2*EXP(-IR*(5-T$3))*('2. Stock Price 2'!T721*EXP((IR-div)*(5-T$3))-strike_2)</f>
        <v>-4773432.1992796175</v>
      </c>
      <c r="U721" s="48">
        <f>notional_2*EXP(-IR*(5-U$3))*('2. Stock Price 2'!U721*EXP((IR-div)*(5-U$3))-strike_2)</f>
        <v>11397439.742331067</v>
      </c>
      <c r="V721" s="48">
        <f>notional_2*EXP(-IR*(5-V$3))*('2. Stock Price 2'!V721*EXP((IR-div)*(5-V$3))-strike_2)</f>
        <v>17014112.312539011</v>
      </c>
      <c r="W721" s="49">
        <f>notional_2*EXP(-IR*(5-W$3))*('2. Stock Price 2'!W721*EXP((IR-div)*(5-W$3))-strike_2)</f>
        <v>17801017.782322306</v>
      </c>
    </row>
    <row r="722" spans="2:23" x14ac:dyDescent="0.35">
      <c r="B722" s="9" t="s">
        <v>718</v>
      </c>
      <c r="C722" s="11">
        <f>EXP(-IR*(5-C$3))*('2. Stock Price 1'!C722*EXP((IR-div)*(5-C$3))-strike)</f>
        <v>0</v>
      </c>
      <c r="D722" s="48">
        <f>notional_2*EXP(-IR*(5-D$3))*('2. Stock Price 2'!D722*EXP((IR-div)*(5-D$3))-strike_2)</f>
        <v>-592695.41807595268</v>
      </c>
      <c r="E722" s="48">
        <f>notional_2*EXP(-IR*(5-E$3))*('2. Stock Price 2'!E722*EXP((IR-div)*(5-E$3))-strike_2)</f>
        <v>10622084.996778209</v>
      </c>
      <c r="F722" s="48">
        <f>notional_2*EXP(-IR*(5-F$3))*('2. Stock Price 2'!F722*EXP((IR-div)*(5-F$3))-strike_2)</f>
        <v>9652117.2762502003</v>
      </c>
      <c r="G722" s="48">
        <f>notional_2*EXP(-IR*(5-G$3))*('2. Stock Price 2'!G722*EXP((IR-div)*(5-G$3))-strike_2)</f>
        <v>-113148.29239457349</v>
      </c>
      <c r="H722" s="48">
        <f>notional_2*EXP(-IR*(5-H$3))*('2. Stock Price 2'!H722*EXP((IR-div)*(5-H$3))-strike_2)</f>
        <v>7693638.9539637882</v>
      </c>
      <c r="I722" s="48">
        <f>notional_2*EXP(-IR*(5-I$3))*('2. Stock Price 2'!I722*EXP((IR-div)*(5-I$3))-strike_2)</f>
        <v>-7828297.5081936177</v>
      </c>
      <c r="J722" s="48">
        <f>notional_2*EXP(-IR*(5-J$3))*('2. Stock Price 2'!J722*EXP((IR-div)*(5-J$3))-strike_2)</f>
        <v>-20929157.84217453</v>
      </c>
      <c r="K722" s="48">
        <f>notional_2*EXP(-IR*(5-K$3))*('2. Stock Price 2'!K722*EXP((IR-div)*(5-K$3))-strike_2)</f>
        <v>-26183448.427031301</v>
      </c>
      <c r="L722" s="48">
        <f>notional_2*EXP(-IR*(5-L$3))*('2. Stock Price 2'!L722*EXP((IR-div)*(5-L$3))-strike_2)</f>
        <v>-16962690.950886108</v>
      </c>
      <c r="M722" s="48">
        <f>notional_2*EXP(-IR*(5-M$3))*('2. Stock Price 2'!M722*EXP((IR-div)*(5-M$3))-strike_2)</f>
        <v>-16696311.137910156</v>
      </c>
      <c r="N722" s="48">
        <f>notional_2*EXP(-IR*(5-N$3))*('2. Stock Price 2'!N722*EXP((IR-div)*(5-N$3))-strike_2)</f>
        <v>-12555809.408892497</v>
      </c>
      <c r="O722" s="48">
        <f>notional_2*EXP(-IR*(5-O$3))*('2. Stock Price 2'!O722*EXP((IR-div)*(5-O$3))-strike_2)</f>
        <v>-9069588.9176841825</v>
      </c>
      <c r="P722" s="48">
        <f>notional_2*EXP(-IR*(5-P$3))*('2. Stock Price 2'!P722*EXP((IR-div)*(5-P$3))-strike_2)</f>
        <v>-19706443.853468232</v>
      </c>
      <c r="Q722" s="48">
        <f>notional_2*EXP(-IR*(5-Q$3))*('2. Stock Price 2'!Q722*EXP((IR-div)*(5-Q$3))-strike_2)</f>
        <v>4594012.0518658245</v>
      </c>
      <c r="R722" s="48">
        <f>notional_2*EXP(-IR*(5-R$3))*('2. Stock Price 2'!R722*EXP((IR-div)*(5-R$3))-strike_2)</f>
        <v>5684599.1645659702</v>
      </c>
      <c r="S722" s="48">
        <f>notional_2*EXP(-IR*(5-S$3))*('2. Stock Price 2'!S722*EXP((IR-div)*(5-S$3))-strike_2)</f>
        <v>19722194.316840351</v>
      </c>
      <c r="T722" s="48">
        <f>notional_2*EXP(-IR*(5-T$3))*('2. Stock Price 2'!T722*EXP((IR-div)*(5-T$3))-strike_2)</f>
        <v>33814537.681978628</v>
      </c>
      <c r="U722" s="48">
        <f>notional_2*EXP(-IR*(5-U$3))*('2. Stock Price 2'!U722*EXP((IR-div)*(5-U$3))-strike_2)</f>
        <v>28410269.726426054</v>
      </c>
      <c r="V722" s="48">
        <f>notional_2*EXP(-IR*(5-V$3))*('2. Stock Price 2'!V722*EXP((IR-div)*(5-V$3))-strike_2)</f>
        <v>45230375.669363081</v>
      </c>
      <c r="W722" s="49">
        <f>notional_2*EXP(-IR*(5-W$3))*('2. Stock Price 2'!W722*EXP((IR-div)*(5-W$3))-strike_2)</f>
        <v>64232245.648215555</v>
      </c>
    </row>
    <row r="723" spans="2:23" x14ac:dyDescent="0.35">
      <c r="B723" s="9" t="s">
        <v>719</v>
      </c>
      <c r="C723" s="11">
        <f>EXP(-IR*(5-C$3))*('2. Stock Price 1'!C723*EXP((IR-div)*(5-C$3))-strike)</f>
        <v>0</v>
      </c>
      <c r="D723" s="48">
        <f>notional_2*EXP(-IR*(5-D$3))*('2. Stock Price 2'!D723*EXP((IR-div)*(5-D$3))-strike_2)</f>
        <v>-1169421.9412694271</v>
      </c>
      <c r="E723" s="48">
        <f>notional_2*EXP(-IR*(5-E$3))*('2. Stock Price 2'!E723*EXP((IR-div)*(5-E$3))-strike_2)</f>
        <v>-1007647.2235547422</v>
      </c>
      <c r="F723" s="48">
        <f>notional_2*EXP(-IR*(5-F$3))*('2. Stock Price 2'!F723*EXP((IR-div)*(5-F$3))-strike_2)</f>
        <v>-7397215.643189651</v>
      </c>
      <c r="G723" s="48">
        <f>notional_2*EXP(-IR*(5-G$3))*('2. Stock Price 2'!G723*EXP((IR-div)*(5-G$3))-strike_2)</f>
        <v>7888025.1901656985</v>
      </c>
      <c r="H723" s="48">
        <f>notional_2*EXP(-IR*(5-H$3))*('2. Stock Price 2'!H723*EXP((IR-div)*(5-H$3))-strike_2)</f>
        <v>-763091.87238097342</v>
      </c>
      <c r="I723" s="48">
        <f>notional_2*EXP(-IR*(5-I$3))*('2. Stock Price 2'!I723*EXP((IR-div)*(5-I$3))-strike_2)</f>
        <v>-479371.38424988667</v>
      </c>
      <c r="J723" s="48">
        <f>notional_2*EXP(-IR*(5-J$3))*('2. Stock Price 2'!J723*EXP((IR-div)*(5-J$3))-strike_2)</f>
        <v>-12754033.22962936</v>
      </c>
      <c r="K723" s="48">
        <f>notional_2*EXP(-IR*(5-K$3))*('2. Stock Price 2'!K723*EXP((IR-div)*(5-K$3))-strike_2)</f>
        <v>-570553.14529897575</v>
      </c>
      <c r="L723" s="48">
        <f>notional_2*EXP(-IR*(5-L$3))*('2. Stock Price 2'!L723*EXP((IR-div)*(5-L$3))-strike_2)</f>
        <v>5529182.7479947917</v>
      </c>
      <c r="M723" s="48">
        <f>notional_2*EXP(-IR*(5-M$3))*('2. Stock Price 2'!M723*EXP((IR-div)*(5-M$3))-strike_2)</f>
        <v>-4190994.2805792713</v>
      </c>
      <c r="N723" s="48">
        <f>notional_2*EXP(-IR*(5-N$3))*('2. Stock Price 2'!N723*EXP((IR-div)*(5-N$3))-strike_2)</f>
        <v>6090883.268569327</v>
      </c>
      <c r="O723" s="48">
        <f>notional_2*EXP(-IR*(5-O$3))*('2. Stock Price 2'!O723*EXP((IR-div)*(5-O$3))-strike_2)</f>
        <v>8454574.7811539955</v>
      </c>
      <c r="P723" s="48">
        <f>notional_2*EXP(-IR*(5-P$3))*('2. Stock Price 2'!P723*EXP((IR-div)*(5-P$3))-strike_2)</f>
        <v>14418010.428165006</v>
      </c>
      <c r="Q723" s="48">
        <f>notional_2*EXP(-IR*(5-Q$3))*('2. Stock Price 2'!Q723*EXP((IR-div)*(5-Q$3))-strike_2)</f>
        <v>-13627115.058473511</v>
      </c>
      <c r="R723" s="48">
        <f>notional_2*EXP(-IR*(5-R$3))*('2. Stock Price 2'!R723*EXP((IR-div)*(5-R$3))-strike_2)</f>
        <v>-5072981.9207655173</v>
      </c>
      <c r="S723" s="48">
        <f>notional_2*EXP(-IR*(5-S$3))*('2. Stock Price 2'!S723*EXP((IR-div)*(5-S$3))-strike_2)</f>
        <v>-6503464.1495026127</v>
      </c>
      <c r="T723" s="48">
        <f>notional_2*EXP(-IR*(5-T$3))*('2. Stock Price 2'!T723*EXP((IR-div)*(5-T$3))-strike_2)</f>
        <v>-12179944.195148313</v>
      </c>
      <c r="U723" s="48">
        <f>notional_2*EXP(-IR*(5-U$3))*('2. Stock Price 2'!U723*EXP((IR-div)*(5-U$3))-strike_2)</f>
        <v>-10528162.702526575</v>
      </c>
      <c r="V723" s="48">
        <f>notional_2*EXP(-IR*(5-V$3))*('2. Stock Price 2'!V723*EXP((IR-div)*(5-V$3))-strike_2)</f>
        <v>-21879033.25620551</v>
      </c>
      <c r="W723" s="49">
        <f>notional_2*EXP(-IR*(5-W$3))*('2. Stock Price 2'!W723*EXP((IR-div)*(5-W$3))-strike_2)</f>
        <v>-7763536.5921600657</v>
      </c>
    </row>
    <row r="724" spans="2:23" x14ac:dyDescent="0.35">
      <c r="B724" s="9" t="s">
        <v>720</v>
      </c>
      <c r="C724" s="11">
        <f>EXP(-IR*(5-C$3))*('2. Stock Price 1'!C724*EXP((IR-div)*(5-C$3))-strike)</f>
        <v>0</v>
      </c>
      <c r="D724" s="48">
        <f>notional_2*EXP(-IR*(5-D$3))*('2. Stock Price 2'!D724*EXP((IR-div)*(5-D$3))-strike_2)</f>
        <v>-7566530.7931812471</v>
      </c>
      <c r="E724" s="48">
        <f>notional_2*EXP(-IR*(5-E$3))*('2. Stock Price 2'!E724*EXP((IR-div)*(5-E$3))-strike_2)</f>
        <v>-8395395.0052971859</v>
      </c>
      <c r="F724" s="48">
        <f>notional_2*EXP(-IR*(5-F$3))*('2. Stock Price 2'!F724*EXP((IR-div)*(5-F$3))-strike_2)</f>
        <v>-12878713.568147743</v>
      </c>
      <c r="G724" s="48">
        <f>notional_2*EXP(-IR*(5-G$3))*('2. Stock Price 2'!G724*EXP((IR-div)*(5-G$3))-strike_2)</f>
        <v>-19101026.998043589</v>
      </c>
      <c r="H724" s="48">
        <f>notional_2*EXP(-IR*(5-H$3))*('2. Stock Price 2'!H724*EXP((IR-div)*(5-H$3))-strike_2)</f>
        <v>-23100530.152701031</v>
      </c>
      <c r="I724" s="48">
        <f>notional_2*EXP(-IR*(5-I$3))*('2. Stock Price 2'!I724*EXP((IR-div)*(5-I$3))-strike_2)</f>
        <v>-24756251.576468721</v>
      </c>
      <c r="J724" s="48">
        <f>notional_2*EXP(-IR*(5-J$3))*('2. Stock Price 2'!J724*EXP((IR-div)*(5-J$3))-strike_2)</f>
        <v>-29544532.331772745</v>
      </c>
      <c r="K724" s="48">
        <f>notional_2*EXP(-IR*(5-K$3))*('2. Stock Price 2'!K724*EXP((IR-div)*(5-K$3))-strike_2)</f>
        <v>-31416016.274184935</v>
      </c>
      <c r="L724" s="48">
        <f>notional_2*EXP(-IR*(5-L$3))*('2. Stock Price 2'!L724*EXP((IR-div)*(5-L$3))-strike_2)</f>
        <v>-31198977.468782999</v>
      </c>
      <c r="M724" s="48">
        <f>notional_2*EXP(-IR*(5-M$3))*('2. Stock Price 2'!M724*EXP((IR-div)*(5-M$3))-strike_2)</f>
        <v>-20844989.786722094</v>
      </c>
      <c r="N724" s="48">
        <f>notional_2*EXP(-IR*(5-N$3))*('2. Stock Price 2'!N724*EXP((IR-div)*(5-N$3))-strike_2)</f>
        <v>-15845440.847789986</v>
      </c>
      <c r="O724" s="48">
        <f>notional_2*EXP(-IR*(5-O$3))*('2. Stock Price 2'!O724*EXP((IR-div)*(5-O$3))-strike_2)</f>
        <v>-19692052.449710455</v>
      </c>
      <c r="P724" s="48">
        <f>notional_2*EXP(-IR*(5-P$3))*('2. Stock Price 2'!P724*EXP((IR-div)*(5-P$3))-strike_2)</f>
        <v>-25408884.117030893</v>
      </c>
      <c r="Q724" s="48">
        <f>notional_2*EXP(-IR*(5-Q$3))*('2. Stock Price 2'!Q724*EXP((IR-div)*(5-Q$3))-strike_2)</f>
        <v>-24346396.667666886</v>
      </c>
      <c r="R724" s="48">
        <f>notional_2*EXP(-IR*(5-R$3))*('2. Stock Price 2'!R724*EXP((IR-div)*(5-R$3))-strike_2)</f>
        <v>-20398568.314043619</v>
      </c>
      <c r="S724" s="48">
        <f>notional_2*EXP(-IR*(5-S$3))*('2. Stock Price 2'!S724*EXP((IR-div)*(5-S$3))-strike_2)</f>
        <v>-23335451.567154661</v>
      </c>
      <c r="T724" s="48">
        <f>notional_2*EXP(-IR*(5-T$3))*('2. Stock Price 2'!T724*EXP((IR-div)*(5-T$3))-strike_2)</f>
        <v>-22419058.60410044</v>
      </c>
      <c r="U724" s="48">
        <f>notional_2*EXP(-IR*(5-U$3))*('2. Stock Price 2'!U724*EXP((IR-div)*(5-U$3))-strike_2)</f>
        <v>-23624146.187222067</v>
      </c>
      <c r="V724" s="48">
        <f>notional_2*EXP(-IR*(5-V$3))*('2. Stock Price 2'!V724*EXP((IR-div)*(5-V$3))-strike_2)</f>
        <v>-27420218.531751759</v>
      </c>
      <c r="W724" s="49">
        <f>notional_2*EXP(-IR*(5-W$3))*('2. Stock Price 2'!W724*EXP((IR-div)*(5-W$3))-strike_2)</f>
        <v>-13481018.027984617</v>
      </c>
    </row>
    <row r="725" spans="2:23" x14ac:dyDescent="0.35">
      <c r="B725" s="9" t="s">
        <v>721</v>
      </c>
      <c r="C725" s="11">
        <f>EXP(-IR*(5-C$3))*('2. Stock Price 1'!C725*EXP((IR-div)*(5-C$3))-strike)</f>
        <v>0</v>
      </c>
      <c r="D725" s="48">
        <f>notional_2*EXP(-IR*(5-D$3))*('2. Stock Price 2'!D725*EXP((IR-div)*(5-D$3))-strike_2)</f>
        <v>902867.85600856505</v>
      </c>
      <c r="E725" s="48">
        <f>notional_2*EXP(-IR*(5-E$3))*('2. Stock Price 2'!E725*EXP((IR-div)*(5-E$3))-strike_2)</f>
        <v>-5875062.92695475</v>
      </c>
      <c r="F725" s="48">
        <f>notional_2*EXP(-IR*(5-F$3))*('2. Stock Price 2'!F725*EXP((IR-div)*(5-F$3))-strike_2)</f>
        <v>-8028830.7181753749</v>
      </c>
      <c r="G725" s="48">
        <f>notional_2*EXP(-IR*(5-G$3))*('2. Stock Price 2'!G725*EXP((IR-div)*(5-G$3))-strike_2)</f>
        <v>-15389007.680044131</v>
      </c>
      <c r="H725" s="48">
        <f>notional_2*EXP(-IR*(5-H$3))*('2. Stock Price 2'!H725*EXP((IR-div)*(5-H$3))-strike_2)</f>
        <v>-10788213.717410013</v>
      </c>
      <c r="I725" s="48">
        <f>notional_2*EXP(-IR*(5-I$3))*('2. Stock Price 2'!I725*EXP((IR-div)*(5-I$3))-strike_2)</f>
        <v>-4449642.3604877638</v>
      </c>
      <c r="J725" s="48">
        <f>notional_2*EXP(-IR*(5-J$3))*('2. Stock Price 2'!J725*EXP((IR-div)*(5-J$3))-strike_2)</f>
        <v>-2489108.7034308133</v>
      </c>
      <c r="K725" s="48">
        <f>notional_2*EXP(-IR*(5-K$3))*('2. Stock Price 2'!K725*EXP((IR-div)*(5-K$3))-strike_2)</f>
        <v>3969949.3673601528</v>
      </c>
      <c r="L725" s="48">
        <f>notional_2*EXP(-IR*(5-L$3))*('2. Stock Price 2'!L725*EXP((IR-div)*(5-L$3))-strike_2)</f>
        <v>6016985.6078947717</v>
      </c>
      <c r="M725" s="48">
        <f>notional_2*EXP(-IR*(5-M$3))*('2. Stock Price 2'!M725*EXP((IR-div)*(5-M$3))-strike_2)</f>
        <v>5257671.3847088916</v>
      </c>
      <c r="N725" s="48">
        <f>notional_2*EXP(-IR*(5-N$3))*('2. Stock Price 2'!N725*EXP((IR-div)*(5-N$3))-strike_2)</f>
        <v>6961516.6105347537</v>
      </c>
      <c r="O725" s="48">
        <f>notional_2*EXP(-IR*(5-O$3))*('2. Stock Price 2'!O725*EXP((IR-div)*(5-O$3))-strike_2)</f>
        <v>2010935.4480196452</v>
      </c>
      <c r="P725" s="48">
        <f>notional_2*EXP(-IR*(5-P$3))*('2. Stock Price 2'!P725*EXP((IR-div)*(5-P$3))-strike_2)</f>
        <v>22029322.883403372</v>
      </c>
      <c r="Q725" s="48">
        <f>notional_2*EXP(-IR*(5-Q$3))*('2. Stock Price 2'!Q725*EXP((IR-div)*(5-Q$3))-strike_2)</f>
        <v>60228200.788733013</v>
      </c>
      <c r="R725" s="48">
        <f>notional_2*EXP(-IR*(5-R$3))*('2. Stock Price 2'!R725*EXP((IR-div)*(5-R$3))-strike_2)</f>
        <v>37678912.210605942</v>
      </c>
      <c r="S725" s="48">
        <f>notional_2*EXP(-IR*(5-S$3))*('2. Stock Price 2'!S725*EXP((IR-div)*(5-S$3))-strike_2)</f>
        <v>19490606.75615748</v>
      </c>
      <c r="T725" s="48">
        <f>notional_2*EXP(-IR*(5-T$3))*('2. Stock Price 2'!T725*EXP((IR-div)*(5-T$3))-strike_2)</f>
        <v>6290526.4134029793</v>
      </c>
      <c r="U725" s="48">
        <f>notional_2*EXP(-IR*(5-U$3))*('2. Stock Price 2'!U725*EXP((IR-div)*(5-U$3))-strike_2)</f>
        <v>-7396740.9834238337</v>
      </c>
      <c r="V725" s="48">
        <f>notional_2*EXP(-IR*(5-V$3))*('2. Stock Price 2'!V725*EXP((IR-div)*(5-V$3))-strike_2)</f>
        <v>-7252939.9876697818</v>
      </c>
      <c r="W725" s="49">
        <f>notional_2*EXP(-IR*(5-W$3))*('2. Stock Price 2'!W725*EXP((IR-div)*(5-W$3))-strike_2)</f>
        <v>-1377048.5758668229</v>
      </c>
    </row>
    <row r="726" spans="2:23" x14ac:dyDescent="0.35">
      <c r="B726" s="9" t="s">
        <v>722</v>
      </c>
      <c r="C726" s="11">
        <f>EXP(-IR*(5-C$3))*('2. Stock Price 1'!C726*EXP((IR-div)*(5-C$3))-strike)</f>
        <v>0</v>
      </c>
      <c r="D726" s="48">
        <f>notional_2*EXP(-IR*(5-D$3))*('2. Stock Price 2'!D726*EXP((IR-div)*(5-D$3))-strike_2)</f>
        <v>9238381.8325684648</v>
      </c>
      <c r="E726" s="48">
        <f>notional_2*EXP(-IR*(5-E$3))*('2. Stock Price 2'!E726*EXP((IR-div)*(5-E$3))-strike_2)</f>
        <v>10047745.652018804</v>
      </c>
      <c r="F726" s="48">
        <f>notional_2*EXP(-IR*(5-F$3))*('2. Stock Price 2'!F726*EXP((IR-div)*(5-F$3))-strike_2)</f>
        <v>-909344.1511028551</v>
      </c>
      <c r="G726" s="48">
        <f>notional_2*EXP(-IR*(5-G$3))*('2. Stock Price 2'!G726*EXP((IR-div)*(5-G$3))-strike_2)</f>
        <v>8738823.2338462081</v>
      </c>
      <c r="H726" s="48">
        <f>notional_2*EXP(-IR*(5-H$3))*('2. Stock Price 2'!H726*EXP((IR-div)*(5-H$3))-strike_2)</f>
        <v>35044789.186574481</v>
      </c>
      <c r="I726" s="48">
        <f>notional_2*EXP(-IR*(5-I$3))*('2. Stock Price 2'!I726*EXP((IR-div)*(5-I$3))-strike_2)</f>
        <v>37323393.739004023</v>
      </c>
      <c r="J726" s="48">
        <f>notional_2*EXP(-IR*(5-J$3))*('2. Stock Price 2'!J726*EXP((IR-div)*(5-J$3))-strike_2)</f>
        <v>24949340.093856622</v>
      </c>
      <c r="K726" s="48">
        <f>notional_2*EXP(-IR*(5-K$3))*('2. Stock Price 2'!K726*EXP((IR-div)*(5-K$3))-strike_2)</f>
        <v>9566623.545810746</v>
      </c>
      <c r="L726" s="48">
        <f>notional_2*EXP(-IR*(5-L$3))*('2. Stock Price 2'!L726*EXP((IR-div)*(5-L$3))-strike_2)</f>
        <v>1477307.9206760442</v>
      </c>
      <c r="M726" s="48">
        <f>notional_2*EXP(-IR*(5-M$3))*('2. Stock Price 2'!M726*EXP((IR-div)*(5-M$3))-strike_2)</f>
        <v>-18047988.317868669</v>
      </c>
      <c r="N726" s="48">
        <f>notional_2*EXP(-IR*(5-N$3))*('2. Stock Price 2'!N726*EXP((IR-div)*(5-N$3))-strike_2)</f>
        <v>-22102847.501033489</v>
      </c>
      <c r="O726" s="48">
        <f>notional_2*EXP(-IR*(5-O$3))*('2. Stock Price 2'!O726*EXP((IR-div)*(5-O$3))-strike_2)</f>
        <v>-20393571.207407024</v>
      </c>
      <c r="P726" s="48">
        <f>notional_2*EXP(-IR*(5-P$3))*('2. Stock Price 2'!P726*EXP((IR-div)*(5-P$3))-strike_2)</f>
        <v>-19736695.045425478</v>
      </c>
      <c r="Q726" s="48">
        <f>notional_2*EXP(-IR*(5-Q$3))*('2. Stock Price 2'!Q726*EXP((IR-div)*(5-Q$3))-strike_2)</f>
        <v>-16243787.737061134</v>
      </c>
      <c r="R726" s="48">
        <f>notional_2*EXP(-IR*(5-R$3))*('2. Stock Price 2'!R726*EXP((IR-div)*(5-R$3))-strike_2)</f>
        <v>-11542324.406847917</v>
      </c>
      <c r="S726" s="48">
        <f>notional_2*EXP(-IR*(5-S$3))*('2. Stock Price 2'!S726*EXP((IR-div)*(5-S$3))-strike_2)</f>
        <v>-10058809.555611717</v>
      </c>
      <c r="T726" s="48">
        <f>notional_2*EXP(-IR*(5-T$3))*('2. Stock Price 2'!T726*EXP((IR-div)*(5-T$3))-strike_2)</f>
        <v>-7771772.4435530175</v>
      </c>
      <c r="U726" s="48">
        <f>notional_2*EXP(-IR*(5-U$3))*('2. Stock Price 2'!U726*EXP((IR-div)*(5-U$3))-strike_2)</f>
        <v>-5735202.7634846857</v>
      </c>
      <c r="V726" s="48">
        <f>notional_2*EXP(-IR*(5-V$3))*('2. Stock Price 2'!V726*EXP((IR-div)*(5-V$3))-strike_2)</f>
        <v>5772206.4434959926</v>
      </c>
      <c r="W726" s="49">
        <f>notional_2*EXP(-IR*(5-W$3))*('2. Stock Price 2'!W726*EXP((IR-div)*(5-W$3))-strike_2)</f>
        <v>28421519.398827087</v>
      </c>
    </row>
    <row r="727" spans="2:23" x14ac:dyDescent="0.35">
      <c r="B727" s="9" t="s">
        <v>723</v>
      </c>
      <c r="C727" s="11">
        <f>EXP(-IR*(5-C$3))*('2. Stock Price 1'!C727*EXP((IR-div)*(5-C$3))-strike)</f>
        <v>0</v>
      </c>
      <c r="D727" s="48">
        <f>notional_2*EXP(-IR*(5-D$3))*('2. Stock Price 2'!D727*EXP((IR-div)*(5-D$3))-strike_2)</f>
        <v>-13856409.858374096</v>
      </c>
      <c r="E727" s="48">
        <f>notional_2*EXP(-IR*(5-E$3))*('2. Stock Price 2'!E727*EXP((IR-div)*(5-E$3))-strike_2)</f>
        <v>-12937938.890196826</v>
      </c>
      <c r="F727" s="48">
        <f>notional_2*EXP(-IR*(5-F$3))*('2. Stock Price 2'!F727*EXP((IR-div)*(5-F$3))-strike_2)</f>
        <v>-7548681.7017062949</v>
      </c>
      <c r="G727" s="48">
        <f>notional_2*EXP(-IR*(5-G$3))*('2. Stock Price 2'!G727*EXP((IR-div)*(5-G$3))-strike_2)</f>
        <v>-25800875.569132406</v>
      </c>
      <c r="H727" s="48">
        <f>notional_2*EXP(-IR*(5-H$3))*('2. Stock Price 2'!H727*EXP((IR-div)*(5-H$3))-strike_2)</f>
        <v>-20221677.19875538</v>
      </c>
      <c r="I727" s="48">
        <f>notional_2*EXP(-IR*(5-I$3))*('2. Stock Price 2'!I727*EXP((IR-div)*(5-I$3))-strike_2)</f>
        <v>-21518580.041716121</v>
      </c>
      <c r="J727" s="48">
        <f>notional_2*EXP(-IR*(5-J$3))*('2. Stock Price 2'!J727*EXP((IR-div)*(5-J$3))-strike_2)</f>
        <v>-19834482.824244358</v>
      </c>
      <c r="K727" s="48">
        <f>notional_2*EXP(-IR*(5-K$3))*('2. Stock Price 2'!K727*EXP((IR-div)*(5-K$3))-strike_2)</f>
        <v>-13498884.73173281</v>
      </c>
      <c r="L727" s="48">
        <f>notional_2*EXP(-IR*(5-L$3))*('2. Stock Price 2'!L727*EXP((IR-div)*(5-L$3))-strike_2)</f>
        <v>-19795893.783620477</v>
      </c>
      <c r="M727" s="48">
        <f>notional_2*EXP(-IR*(5-M$3))*('2. Stock Price 2'!M727*EXP((IR-div)*(5-M$3))-strike_2)</f>
        <v>-19010703.122973125</v>
      </c>
      <c r="N727" s="48">
        <f>notional_2*EXP(-IR*(5-N$3))*('2. Stock Price 2'!N727*EXP((IR-div)*(5-N$3))-strike_2)</f>
        <v>-18280963.252063658</v>
      </c>
      <c r="O727" s="48">
        <f>notional_2*EXP(-IR*(5-O$3))*('2. Stock Price 2'!O727*EXP((IR-div)*(5-O$3))-strike_2)</f>
        <v>-29992061.022301719</v>
      </c>
      <c r="P727" s="48">
        <f>notional_2*EXP(-IR*(5-P$3))*('2. Stock Price 2'!P727*EXP((IR-div)*(5-P$3))-strike_2)</f>
        <v>-19030265.807523623</v>
      </c>
      <c r="Q727" s="48">
        <f>notional_2*EXP(-IR*(5-Q$3))*('2. Stock Price 2'!Q727*EXP((IR-div)*(5-Q$3))-strike_2)</f>
        <v>-15746165.853134712</v>
      </c>
      <c r="R727" s="48">
        <f>notional_2*EXP(-IR*(5-R$3))*('2. Stock Price 2'!R727*EXP((IR-div)*(5-R$3))-strike_2)</f>
        <v>-33416440.804982115</v>
      </c>
      <c r="S727" s="48">
        <f>notional_2*EXP(-IR*(5-S$3))*('2. Stock Price 2'!S727*EXP((IR-div)*(5-S$3))-strike_2)</f>
        <v>-37000286.686018251</v>
      </c>
      <c r="T727" s="48">
        <f>notional_2*EXP(-IR*(5-T$3))*('2. Stock Price 2'!T727*EXP((IR-div)*(5-T$3))-strike_2)</f>
        <v>-33905683.959340371</v>
      </c>
      <c r="U727" s="48">
        <f>notional_2*EXP(-IR*(5-U$3))*('2. Stock Price 2'!U727*EXP((IR-div)*(5-U$3))-strike_2)</f>
        <v>-33627522.807149105</v>
      </c>
      <c r="V727" s="48">
        <f>notional_2*EXP(-IR*(5-V$3))*('2. Stock Price 2'!V727*EXP((IR-div)*(5-V$3))-strike_2)</f>
        <v>-31591158.393213913</v>
      </c>
      <c r="W727" s="49">
        <f>notional_2*EXP(-IR*(5-W$3))*('2. Stock Price 2'!W727*EXP((IR-div)*(5-W$3))-strike_2)</f>
        <v>-29329001.036662731</v>
      </c>
    </row>
    <row r="728" spans="2:23" x14ac:dyDescent="0.35">
      <c r="B728" s="9" t="s">
        <v>724</v>
      </c>
      <c r="C728" s="11">
        <f>EXP(-IR*(5-C$3))*('2. Stock Price 1'!C728*EXP((IR-div)*(5-C$3))-strike)</f>
        <v>0</v>
      </c>
      <c r="D728" s="48">
        <f>notional_2*EXP(-IR*(5-D$3))*('2. Stock Price 2'!D728*EXP((IR-div)*(5-D$3))-strike_2)</f>
        <v>-4660254.4727698695</v>
      </c>
      <c r="E728" s="48">
        <f>notional_2*EXP(-IR*(5-E$3))*('2. Stock Price 2'!E728*EXP((IR-div)*(5-E$3))-strike_2)</f>
        <v>10385986.053460583</v>
      </c>
      <c r="F728" s="48">
        <f>notional_2*EXP(-IR*(5-F$3))*('2. Stock Price 2'!F728*EXP((IR-div)*(5-F$3))-strike_2)</f>
        <v>15971835.214393871</v>
      </c>
      <c r="G728" s="48">
        <f>notional_2*EXP(-IR*(5-G$3))*('2. Stock Price 2'!G728*EXP((IR-div)*(5-G$3))-strike_2)</f>
        <v>9453359.6459356695</v>
      </c>
      <c r="H728" s="48">
        <f>notional_2*EXP(-IR*(5-H$3))*('2. Stock Price 2'!H728*EXP((IR-div)*(5-H$3))-strike_2)</f>
        <v>22189836.918911383</v>
      </c>
      <c r="I728" s="48">
        <f>notional_2*EXP(-IR*(5-I$3))*('2. Stock Price 2'!I728*EXP((IR-div)*(5-I$3))-strike_2)</f>
        <v>13587345.438048711</v>
      </c>
      <c r="J728" s="48">
        <f>notional_2*EXP(-IR*(5-J$3))*('2. Stock Price 2'!J728*EXP((IR-div)*(5-J$3))-strike_2)</f>
        <v>1666596.4206734835</v>
      </c>
      <c r="K728" s="48">
        <f>notional_2*EXP(-IR*(5-K$3))*('2. Stock Price 2'!K728*EXP((IR-div)*(5-K$3))-strike_2)</f>
        <v>6804541.0025022384</v>
      </c>
      <c r="L728" s="48">
        <f>notional_2*EXP(-IR*(5-L$3))*('2. Stock Price 2'!L728*EXP((IR-div)*(5-L$3))-strike_2)</f>
        <v>-8472131.5987525843</v>
      </c>
      <c r="M728" s="48">
        <f>notional_2*EXP(-IR*(5-M$3))*('2. Stock Price 2'!M728*EXP((IR-div)*(5-M$3))-strike_2)</f>
        <v>-7883979.6681446834</v>
      </c>
      <c r="N728" s="48">
        <f>notional_2*EXP(-IR*(5-N$3))*('2. Stock Price 2'!N728*EXP((IR-div)*(5-N$3))-strike_2)</f>
        <v>-9192492.0063100234</v>
      </c>
      <c r="O728" s="48">
        <f>notional_2*EXP(-IR*(5-O$3))*('2. Stock Price 2'!O728*EXP((IR-div)*(5-O$3))-strike_2)</f>
        <v>-9680799.9211328346</v>
      </c>
      <c r="P728" s="48">
        <f>notional_2*EXP(-IR*(5-P$3))*('2. Stock Price 2'!P728*EXP((IR-div)*(5-P$3))-strike_2)</f>
        <v>-23457159.549006615</v>
      </c>
      <c r="Q728" s="48">
        <f>notional_2*EXP(-IR*(5-Q$3))*('2. Stock Price 2'!Q728*EXP((IR-div)*(5-Q$3))-strike_2)</f>
        <v>-20767832.479831003</v>
      </c>
      <c r="R728" s="48">
        <f>notional_2*EXP(-IR*(5-R$3))*('2. Stock Price 2'!R728*EXP((IR-div)*(5-R$3))-strike_2)</f>
        <v>-22234633.033556726</v>
      </c>
      <c r="S728" s="48">
        <f>notional_2*EXP(-IR*(5-S$3))*('2. Stock Price 2'!S728*EXP((IR-div)*(5-S$3))-strike_2)</f>
        <v>-16280601.259912977</v>
      </c>
      <c r="T728" s="48">
        <f>notional_2*EXP(-IR*(5-T$3))*('2. Stock Price 2'!T728*EXP((IR-div)*(5-T$3))-strike_2)</f>
        <v>-22486544.060111102</v>
      </c>
      <c r="U728" s="48">
        <f>notional_2*EXP(-IR*(5-U$3))*('2. Stock Price 2'!U728*EXP((IR-div)*(5-U$3))-strike_2)</f>
        <v>-32409414.855633281</v>
      </c>
      <c r="V728" s="48">
        <f>notional_2*EXP(-IR*(5-V$3))*('2. Stock Price 2'!V728*EXP((IR-div)*(5-V$3))-strike_2)</f>
        <v>-34716790.203609124</v>
      </c>
      <c r="W728" s="49">
        <f>notional_2*EXP(-IR*(5-W$3))*('2. Stock Price 2'!W728*EXP((IR-div)*(5-W$3))-strike_2)</f>
        <v>-32385754.436314244</v>
      </c>
    </row>
    <row r="729" spans="2:23" x14ac:dyDescent="0.35">
      <c r="B729" s="9" t="s">
        <v>725</v>
      </c>
      <c r="C729" s="11">
        <f>EXP(-IR*(5-C$3))*('2. Stock Price 1'!C729*EXP((IR-div)*(5-C$3))-strike)</f>
        <v>0</v>
      </c>
      <c r="D729" s="48">
        <f>notional_2*EXP(-IR*(5-D$3))*('2. Stock Price 2'!D729*EXP((IR-div)*(5-D$3))-strike_2)</f>
        <v>-6726776.1045607198</v>
      </c>
      <c r="E729" s="48">
        <f>notional_2*EXP(-IR*(5-E$3))*('2. Stock Price 2'!E729*EXP((IR-div)*(5-E$3))-strike_2)</f>
        <v>-1222299.8893273054</v>
      </c>
      <c r="F729" s="48">
        <f>notional_2*EXP(-IR*(5-F$3))*('2. Stock Price 2'!F729*EXP((IR-div)*(5-F$3))-strike_2)</f>
        <v>-13145887.158592438</v>
      </c>
      <c r="G729" s="48">
        <f>notional_2*EXP(-IR*(5-G$3))*('2. Stock Price 2'!G729*EXP((IR-div)*(5-G$3))-strike_2)</f>
        <v>-2403401.937357327</v>
      </c>
      <c r="H729" s="48">
        <f>notional_2*EXP(-IR*(5-H$3))*('2. Stock Price 2'!H729*EXP((IR-div)*(5-H$3))-strike_2)</f>
        <v>-6220074.3187273825</v>
      </c>
      <c r="I729" s="48">
        <f>notional_2*EXP(-IR*(5-I$3))*('2. Stock Price 2'!I729*EXP((IR-div)*(5-I$3))-strike_2)</f>
        <v>4031874.0925315525</v>
      </c>
      <c r="J729" s="48">
        <f>notional_2*EXP(-IR*(5-J$3))*('2. Stock Price 2'!J729*EXP((IR-div)*(5-J$3))-strike_2)</f>
        <v>4335222.1925947107</v>
      </c>
      <c r="K729" s="48">
        <f>notional_2*EXP(-IR*(5-K$3))*('2. Stock Price 2'!K729*EXP((IR-div)*(5-K$3))-strike_2)</f>
        <v>11077257.060109843</v>
      </c>
      <c r="L729" s="48">
        <f>notional_2*EXP(-IR*(5-L$3))*('2. Stock Price 2'!L729*EXP((IR-div)*(5-L$3))-strike_2)</f>
        <v>5438189.1370252911</v>
      </c>
      <c r="M729" s="48">
        <f>notional_2*EXP(-IR*(5-M$3))*('2. Stock Price 2'!M729*EXP((IR-div)*(5-M$3))-strike_2)</f>
        <v>-3147054.510972118</v>
      </c>
      <c r="N729" s="48">
        <f>notional_2*EXP(-IR*(5-N$3))*('2. Stock Price 2'!N729*EXP((IR-div)*(5-N$3))-strike_2)</f>
        <v>-4757843.7741144579</v>
      </c>
      <c r="O729" s="48">
        <f>notional_2*EXP(-IR*(5-O$3))*('2. Stock Price 2'!O729*EXP((IR-div)*(5-O$3))-strike_2)</f>
        <v>-1064970.663605311</v>
      </c>
      <c r="P729" s="48">
        <f>notional_2*EXP(-IR*(5-P$3))*('2. Stock Price 2'!P729*EXP((IR-div)*(5-P$3))-strike_2)</f>
        <v>-16682977.154817682</v>
      </c>
      <c r="Q729" s="48">
        <f>notional_2*EXP(-IR*(5-Q$3))*('2. Stock Price 2'!Q729*EXP((IR-div)*(5-Q$3))-strike_2)</f>
        <v>-18916619.110155098</v>
      </c>
      <c r="R729" s="48">
        <f>notional_2*EXP(-IR*(5-R$3))*('2. Stock Price 2'!R729*EXP((IR-div)*(5-R$3))-strike_2)</f>
        <v>-12221157.340852354</v>
      </c>
      <c r="S729" s="48">
        <f>notional_2*EXP(-IR*(5-S$3))*('2. Stock Price 2'!S729*EXP((IR-div)*(5-S$3))-strike_2)</f>
        <v>-22642742.435438737</v>
      </c>
      <c r="T729" s="48">
        <f>notional_2*EXP(-IR*(5-T$3))*('2. Stock Price 2'!T729*EXP((IR-div)*(5-T$3))-strike_2)</f>
        <v>-25578297.955171075</v>
      </c>
      <c r="U729" s="48">
        <f>notional_2*EXP(-IR*(5-U$3))*('2. Stock Price 2'!U729*EXP((IR-div)*(5-U$3))-strike_2)</f>
        <v>-32922365.796341766</v>
      </c>
      <c r="V729" s="48">
        <f>notional_2*EXP(-IR*(5-V$3))*('2. Stock Price 2'!V729*EXP((IR-div)*(5-V$3))-strike_2)</f>
        <v>-20247902.857730657</v>
      </c>
      <c r="W729" s="49">
        <f>notional_2*EXP(-IR*(5-W$3))*('2. Stock Price 2'!W729*EXP((IR-div)*(5-W$3))-strike_2)</f>
        <v>-24064608.077062901</v>
      </c>
    </row>
    <row r="730" spans="2:23" x14ac:dyDescent="0.35">
      <c r="B730" s="9" t="s">
        <v>726</v>
      </c>
      <c r="C730" s="11">
        <f>EXP(-IR*(5-C$3))*('2. Stock Price 1'!C730*EXP((IR-div)*(5-C$3))-strike)</f>
        <v>0</v>
      </c>
      <c r="D730" s="48">
        <f>notional_2*EXP(-IR*(5-D$3))*('2. Stock Price 2'!D730*EXP((IR-div)*(5-D$3))-strike_2)</f>
        <v>12909844.459941093</v>
      </c>
      <c r="E730" s="48">
        <f>notional_2*EXP(-IR*(5-E$3))*('2. Stock Price 2'!E730*EXP((IR-div)*(5-E$3))-strike_2)</f>
        <v>739405.87844930205</v>
      </c>
      <c r="F730" s="48">
        <f>notional_2*EXP(-IR*(5-F$3))*('2. Stock Price 2'!F730*EXP((IR-div)*(5-F$3))-strike_2)</f>
        <v>-7907550.1230666824</v>
      </c>
      <c r="G730" s="48">
        <f>notional_2*EXP(-IR*(5-G$3))*('2. Stock Price 2'!G730*EXP((IR-div)*(5-G$3))-strike_2)</f>
        <v>-6719543.6361048436</v>
      </c>
      <c r="H730" s="48">
        <f>notional_2*EXP(-IR*(5-H$3))*('2. Stock Price 2'!H730*EXP((IR-div)*(5-H$3))-strike_2)</f>
        <v>-11866892.897654504</v>
      </c>
      <c r="I730" s="48">
        <f>notional_2*EXP(-IR*(5-I$3))*('2. Stock Price 2'!I730*EXP((IR-div)*(5-I$3))-strike_2)</f>
        <v>-12621919.131841606</v>
      </c>
      <c r="J730" s="48">
        <f>notional_2*EXP(-IR*(5-J$3))*('2. Stock Price 2'!J730*EXP((IR-div)*(5-J$3))-strike_2)</f>
        <v>-22433526.021769729</v>
      </c>
      <c r="K730" s="48">
        <f>notional_2*EXP(-IR*(5-K$3))*('2. Stock Price 2'!K730*EXP((IR-div)*(5-K$3))-strike_2)</f>
        <v>-16672361.467924744</v>
      </c>
      <c r="L730" s="48">
        <f>notional_2*EXP(-IR*(5-L$3))*('2. Stock Price 2'!L730*EXP((IR-div)*(5-L$3))-strike_2)</f>
        <v>-24788474.848732475</v>
      </c>
      <c r="M730" s="48">
        <f>notional_2*EXP(-IR*(5-M$3))*('2. Stock Price 2'!M730*EXP((IR-div)*(5-M$3))-strike_2)</f>
        <v>-28705079.252875697</v>
      </c>
      <c r="N730" s="48">
        <f>notional_2*EXP(-IR*(5-N$3))*('2. Stock Price 2'!N730*EXP((IR-div)*(5-N$3))-strike_2)</f>
        <v>-36833283.465786219</v>
      </c>
      <c r="O730" s="48">
        <f>notional_2*EXP(-IR*(5-O$3))*('2. Stock Price 2'!O730*EXP((IR-div)*(5-O$3))-strike_2)</f>
        <v>-42594755.228930362</v>
      </c>
      <c r="P730" s="48">
        <f>notional_2*EXP(-IR*(5-P$3))*('2. Stock Price 2'!P730*EXP((IR-div)*(5-P$3))-strike_2)</f>
        <v>-37754314.441766039</v>
      </c>
      <c r="Q730" s="48">
        <f>notional_2*EXP(-IR*(5-Q$3))*('2. Stock Price 2'!Q730*EXP((IR-div)*(5-Q$3))-strike_2)</f>
        <v>-27287992.96083314</v>
      </c>
      <c r="R730" s="48">
        <f>notional_2*EXP(-IR*(5-R$3))*('2. Stock Price 2'!R730*EXP((IR-div)*(5-R$3))-strike_2)</f>
        <v>-26025826.632076498</v>
      </c>
      <c r="S730" s="48">
        <f>notional_2*EXP(-IR*(5-S$3))*('2. Stock Price 2'!S730*EXP((IR-div)*(5-S$3))-strike_2)</f>
        <v>-27157824.055611067</v>
      </c>
      <c r="T730" s="48">
        <f>notional_2*EXP(-IR*(5-T$3))*('2. Stock Price 2'!T730*EXP((IR-div)*(5-T$3))-strike_2)</f>
        <v>-24679849.886699457</v>
      </c>
      <c r="U730" s="48">
        <f>notional_2*EXP(-IR*(5-U$3))*('2. Stock Price 2'!U730*EXP((IR-div)*(5-U$3))-strike_2)</f>
        <v>-26068674.793706018</v>
      </c>
      <c r="V730" s="48">
        <f>notional_2*EXP(-IR*(5-V$3))*('2. Stock Price 2'!V730*EXP((IR-div)*(5-V$3))-strike_2)</f>
        <v>-27485174.195968073</v>
      </c>
      <c r="W730" s="49">
        <f>notional_2*EXP(-IR*(5-W$3))*('2. Stock Price 2'!W730*EXP((IR-div)*(5-W$3))-strike_2)</f>
        <v>-24572462.518957097</v>
      </c>
    </row>
    <row r="731" spans="2:23" x14ac:dyDescent="0.35">
      <c r="B731" s="9" t="s">
        <v>727</v>
      </c>
      <c r="C731" s="11">
        <f>EXP(-IR*(5-C$3))*('2. Stock Price 1'!C731*EXP((IR-div)*(5-C$3))-strike)</f>
        <v>0</v>
      </c>
      <c r="D731" s="48">
        <f>notional_2*EXP(-IR*(5-D$3))*('2. Stock Price 2'!D731*EXP((IR-div)*(5-D$3))-strike_2)</f>
        <v>2241923.6879193876</v>
      </c>
      <c r="E731" s="48">
        <f>notional_2*EXP(-IR*(5-E$3))*('2. Stock Price 2'!E731*EXP((IR-div)*(5-E$3))-strike_2)</f>
        <v>-852391.81397417316</v>
      </c>
      <c r="F731" s="48">
        <f>notional_2*EXP(-IR*(5-F$3))*('2. Stock Price 2'!F731*EXP((IR-div)*(5-F$3))-strike_2)</f>
        <v>-1811961.0338909861</v>
      </c>
      <c r="G731" s="48">
        <f>notional_2*EXP(-IR*(5-G$3))*('2. Stock Price 2'!G731*EXP((IR-div)*(5-G$3))-strike_2)</f>
        <v>11708017.600568909</v>
      </c>
      <c r="H731" s="48">
        <f>notional_2*EXP(-IR*(5-H$3))*('2. Stock Price 2'!H731*EXP((IR-div)*(5-H$3))-strike_2)</f>
        <v>7776799.8532355661</v>
      </c>
      <c r="I731" s="48">
        <f>notional_2*EXP(-IR*(5-I$3))*('2. Stock Price 2'!I731*EXP((IR-div)*(5-I$3))-strike_2)</f>
        <v>-436654.81757590553</v>
      </c>
      <c r="J731" s="48">
        <f>notional_2*EXP(-IR*(5-J$3))*('2. Stock Price 2'!J731*EXP((IR-div)*(5-J$3))-strike_2)</f>
        <v>-17246471.117081184</v>
      </c>
      <c r="K731" s="48">
        <f>notional_2*EXP(-IR*(5-K$3))*('2. Stock Price 2'!K731*EXP((IR-div)*(5-K$3))-strike_2)</f>
        <v>-27632111.898777109</v>
      </c>
      <c r="L731" s="48">
        <f>notional_2*EXP(-IR*(5-L$3))*('2. Stock Price 2'!L731*EXP((IR-div)*(5-L$3))-strike_2)</f>
        <v>-16782556.355318338</v>
      </c>
      <c r="M731" s="48">
        <f>notional_2*EXP(-IR*(5-M$3))*('2. Stock Price 2'!M731*EXP((IR-div)*(5-M$3))-strike_2)</f>
        <v>-18467793.179650038</v>
      </c>
      <c r="N731" s="48">
        <f>notional_2*EXP(-IR*(5-N$3))*('2. Stock Price 2'!N731*EXP((IR-div)*(5-N$3))-strike_2)</f>
        <v>-17230165.566190794</v>
      </c>
      <c r="O731" s="48">
        <f>notional_2*EXP(-IR*(5-O$3))*('2. Stock Price 2'!O731*EXP((IR-div)*(5-O$3))-strike_2)</f>
        <v>-27367336.339099716</v>
      </c>
      <c r="P731" s="48">
        <f>notional_2*EXP(-IR*(5-P$3))*('2. Stock Price 2'!P731*EXP((IR-div)*(5-P$3))-strike_2)</f>
        <v>-31783637.931806702</v>
      </c>
      <c r="Q731" s="48">
        <f>notional_2*EXP(-IR*(5-Q$3))*('2. Stock Price 2'!Q731*EXP((IR-div)*(5-Q$3))-strike_2)</f>
        <v>-30596846.458738733</v>
      </c>
      <c r="R731" s="48">
        <f>notional_2*EXP(-IR*(5-R$3))*('2. Stock Price 2'!R731*EXP((IR-div)*(5-R$3))-strike_2)</f>
        <v>-25169454.997202229</v>
      </c>
      <c r="S731" s="48">
        <f>notional_2*EXP(-IR*(5-S$3))*('2. Stock Price 2'!S731*EXP((IR-div)*(5-S$3))-strike_2)</f>
        <v>-14056846.397226676</v>
      </c>
      <c r="T731" s="48">
        <f>notional_2*EXP(-IR*(5-T$3))*('2. Stock Price 2'!T731*EXP((IR-div)*(5-T$3))-strike_2)</f>
        <v>-19115276.903001577</v>
      </c>
      <c r="U731" s="48">
        <f>notional_2*EXP(-IR*(5-U$3))*('2. Stock Price 2'!U731*EXP((IR-div)*(5-U$3))-strike_2)</f>
        <v>-12016977.337507032</v>
      </c>
      <c r="V731" s="48">
        <f>notional_2*EXP(-IR*(5-V$3))*('2. Stock Price 2'!V731*EXP((IR-div)*(5-V$3))-strike_2)</f>
        <v>-10865485.778996425</v>
      </c>
      <c r="W731" s="49">
        <f>notional_2*EXP(-IR*(5-W$3))*('2. Stock Price 2'!W731*EXP((IR-div)*(5-W$3))-strike_2)</f>
        <v>674950.21192192438</v>
      </c>
    </row>
    <row r="732" spans="2:23" x14ac:dyDescent="0.35">
      <c r="B732" s="9" t="s">
        <v>728</v>
      </c>
      <c r="C732" s="11">
        <f>EXP(-IR*(5-C$3))*('2. Stock Price 1'!C732*EXP((IR-div)*(5-C$3))-strike)</f>
        <v>0</v>
      </c>
      <c r="D732" s="48">
        <f>notional_2*EXP(-IR*(5-D$3))*('2. Stock Price 2'!D732*EXP((IR-div)*(5-D$3))-strike_2)</f>
        <v>2314747.6899966667</v>
      </c>
      <c r="E732" s="48">
        <f>notional_2*EXP(-IR*(5-E$3))*('2. Stock Price 2'!E732*EXP((IR-div)*(5-E$3))-strike_2)</f>
        <v>-16123068.461211625</v>
      </c>
      <c r="F732" s="48">
        <f>notional_2*EXP(-IR*(5-F$3))*('2. Stock Price 2'!F732*EXP((IR-div)*(5-F$3))-strike_2)</f>
        <v>-17092822.392217025</v>
      </c>
      <c r="G732" s="48">
        <f>notional_2*EXP(-IR*(5-G$3))*('2. Stock Price 2'!G732*EXP((IR-div)*(5-G$3))-strike_2)</f>
        <v>-6788987.8252077568</v>
      </c>
      <c r="H732" s="48">
        <f>notional_2*EXP(-IR*(5-H$3))*('2. Stock Price 2'!H732*EXP((IR-div)*(5-H$3))-strike_2)</f>
        <v>-1155282.0075733699</v>
      </c>
      <c r="I732" s="48">
        <f>notional_2*EXP(-IR*(5-I$3))*('2. Stock Price 2'!I732*EXP((IR-div)*(5-I$3))-strike_2)</f>
        <v>-1348561.8637909833</v>
      </c>
      <c r="J732" s="48">
        <f>notional_2*EXP(-IR*(5-J$3))*('2. Stock Price 2'!J732*EXP((IR-div)*(5-J$3))-strike_2)</f>
        <v>1430661.3043873738</v>
      </c>
      <c r="K732" s="48">
        <f>notional_2*EXP(-IR*(5-K$3))*('2. Stock Price 2'!K732*EXP((IR-div)*(5-K$3))-strike_2)</f>
        <v>-15432652.019875973</v>
      </c>
      <c r="L732" s="48">
        <f>notional_2*EXP(-IR*(5-L$3))*('2. Stock Price 2'!L732*EXP((IR-div)*(5-L$3))-strike_2)</f>
        <v>2411272.0908704912</v>
      </c>
      <c r="M732" s="48">
        <f>notional_2*EXP(-IR*(5-M$3))*('2. Stock Price 2'!M732*EXP((IR-div)*(5-M$3))-strike_2)</f>
        <v>3970849.9896995318</v>
      </c>
      <c r="N732" s="48">
        <f>notional_2*EXP(-IR*(5-N$3))*('2. Stock Price 2'!N732*EXP((IR-div)*(5-N$3))-strike_2)</f>
        <v>-4674779.3507823134</v>
      </c>
      <c r="O732" s="48">
        <f>notional_2*EXP(-IR*(5-O$3))*('2. Stock Price 2'!O732*EXP((IR-div)*(5-O$3))-strike_2)</f>
        <v>-16033623.668961022</v>
      </c>
      <c r="P732" s="48">
        <f>notional_2*EXP(-IR*(5-P$3))*('2. Stock Price 2'!P732*EXP((IR-div)*(5-P$3))-strike_2)</f>
        <v>-17547655.064633068</v>
      </c>
      <c r="Q732" s="48">
        <f>notional_2*EXP(-IR*(5-Q$3))*('2. Stock Price 2'!Q732*EXP((IR-div)*(5-Q$3))-strike_2)</f>
        <v>-32835080.156072017</v>
      </c>
      <c r="R732" s="48">
        <f>notional_2*EXP(-IR*(5-R$3))*('2. Stock Price 2'!R732*EXP((IR-div)*(5-R$3))-strike_2)</f>
        <v>-23267008.605204888</v>
      </c>
      <c r="S732" s="48">
        <f>notional_2*EXP(-IR*(5-S$3))*('2. Stock Price 2'!S732*EXP((IR-div)*(5-S$3))-strike_2)</f>
        <v>-7176930.5848918576</v>
      </c>
      <c r="T732" s="48">
        <f>notional_2*EXP(-IR*(5-T$3))*('2. Stock Price 2'!T732*EXP((IR-div)*(5-T$3))-strike_2)</f>
        <v>-13677161.126496386</v>
      </c>
      <c r="U732" s="48">
        <f>notional_2*EXP(-IR*(5-U$3))*('2. Stock Price 2'!U732*EXP((IR-div)*(5-U$3))-strike_2)</f>
        <v>-13055449.534661205</v>
      </c>
      <c r="V732" s="48">
        <f>notional_2*EXP(-IR*(5-V$3))*('2. Stock Price 2'!V732*EXP((IR-div)*(5-V$3))-strike_2)</f>
        <v>369988.22131926706</v>
      </c>
      <c r="W732" s="49">
        <f>notional_2*EXP(-IR*(5-W$3))*('2. Stock Price 2'!W732*EXP((IR-div)*(5-W$3))-strike_2)</f>
        <v>13204347.43299569</v>
      </c>
    </row>
    <row r="733" spans="2:23" x14ac:dyDescent="0.35">
      <c r="B733" s="9" t="s">
        <v>729</v>
      </c>
      <c r="C733" s="11">
        <f>EXP(-IR*(5-C$3))*('2. Stock Price 1'!C733*EXP((IR-div)*(5-C$3))-strike)</f>
        <v>0</v>
      </c>
      <c r="D733" s="48">
        <f>notional_2*EXP(-IR*(5-D$3))*('2. Stock Price 2'!D733*EXP((IR-div)*(5-D$3))-strike_2)</f>
        <v>-1736396.9623248284</v>
      </c>
      <c r="E733" s="48">
        <f>notional_2*EXP(-IR*(5-E$3))*('2. Stock Price 2'!E733*EXP((IR-div)*(5-E$3))-strike_2)</f>
        <v>-11180310.318692803</v>
      </c>
      <c r="F733" s="48">
        <f>notional_2*EXP(-IR*(5-F$3))*('2. Stock Price 2'!F733*EXP((IR-div)*(5-F$3))-strike_2)</f>
        <v>-24845197.789969523</v>
      </c>
      <c r="G733" s="48">
        <f>notional_2*EXP(-IR*(5-G$3))*('2. Stock Price 2'!G733*EXP((IR-div)*(5-G$3))-strike_2)</f>
        <v>-20945356.28808241</v>
      </c>
      <c r="H733" s="48">
        <f>notional_2*EXP(-IR*(5-H$3))*('2. Stock Price 2'!H733*EXP((IR-div)*(5-H$3))-strike_2)</f>
        <v>-14678288.867050678</v>
      </c>
      <c r="I733" s="48">
        <f>notional_2*EXP(-IR*(5-I$3))*('2. Stock Price 2'!I733*EXP((IR-div)*(5-I$3))-strike_2)</f>
        <v>-17396259.632548232</v>
      </c>
      <c r="J733" s="48">
        <f>notional_2*EXP(-IR*(5-J$3))*('2. Stock Price 2'!J733*EXP((IR-div)*(5-J$3))-strike_2)</f>
        <v>-16424574.736270474</v>
      </c>
      <c r="K733" s="48">
        <f>notional_2*EXP(-IR*(5-K$3))*('2. Stock Price 2'!K733*EXP((IR-div)*(5-K$3))-strike_2)</f>
        <v>-23847100.769764308</v>
      </c>
      <c r="L733" s="48">
        <f>notional_2*EXP(-IR*(5-L$3))*('2. Stock Price 2'!L733*EXP((IR-div)*(5-L$3))-strike_2)</f>
        <v>-24497245.632104829</v>
      </c>
      <c r="M733" s="48">
        <f>notional_2*EXP(-IR*(5-M$3))*('2. Stock Price 2'!M733*EXP((IR-div)*(5-M$3))-strike_2)</f>
        <v>-13147024.365586447</v>
      </c>
      <c r="N733" s="48">
        <f>notional_2*EXP(-IR*(5-N$3))*('2. Stock Price 2'!N733*EXP((IR-div)*(5-N$3))-strike_2)</f>
        <v>-12920976.306486515</v>
      </c>
      <c r="O733" s="48">
        <f>notional_2*EXP(-IR*(5-O$3))*('2. Stock Price 2'!O733*EXP((IR-div)*(5-O$3))-strike_2)</f>
        <v>-1079740.0890874348</v>
      </c>
      <c r="P733" s="48">
        <f>notional_2*EXP(-IR*(5-P$3))*('2. Stock Price 2'!P733*EXP((IR-div)*(5-P$3))-strike_2)</f>
        <v>-8265211.6733063534</v>
      </c>
      <c r="Q733" s="48">
        <f>notional_2*EXP(-IR*(5-Q$3))*('2. Stock Price 2'!Q733*EXP((IR-div)*(5-Q$3))-strike_2)</f>
        <v>-26048912.880311344</v>
      </c>
      <c r="R733" s="48">
        <f>notional_2*EXP(-IR*(5-R$3))*('2. Stock Price 2'!R733*EXP((IR-div)*(5-R$3))-strike_2)</f>
        <v>-37911204.372450657</v>
      </c>
      <c r="S733" s="48">
        <f>notional_2*EXP(-IR*(5-S$3))*('2. Stock Price 2'!S733*EXP((IR-div)*(5-S$3))-strike_2)</f>
        <v>-35298352.719449863</v>
      </c>
      <c r="T733" s="48">
        <f>notional_2*EXP(-IR*(5-T$3))*('2. Stock Price 2'!T733*EXP((IR-div)*(5-T$3))-strike_2)</f>
        <v>-35240277.867295809</v>
      </c>
      <c r="U733" s="48">
        <f>notional_2*EXP(-IR*(5-U$3))*('2. Stock Price 2'!U733*EXP((IR-div)*(5-U$3))-strike_2)</f>
        <v>-39844833.055279322</v>
      </c>
      <c r="V733" s="48">
        <f>notional_2*EXP(-IR*(5-V$3))*('2. Stock Price 2'!V733*EXP((IR-div)*(5-V$3))-strike_2)</f>
        <v>-42250806.098328307</v>
      </c>
      <c r="W733" s="49">
        <f>notional_2*EXP(-IR*(5-W$3))*('2. Stock Price 2'!W733*EXP((IR-div)*(5-W$3))-strike_2)</f>
        <v>-42814050.581893235</v>
      </c>
    </row>
    <row r="734" spans="2:23" x14ac:dyDescent="0.35">
      <c r="B734" s="9" t="s">
        <v>730</v>
      </c>
      <c r="C734" s="11">
        <f>EXP(-IR*(5-C$3))*('2. Stock Price 1'!C734*EXP((IR-div)*(5-C$3))-strike)</f>
        <v>0</v>
      </c>
      <c r="D734" s="48">
        <f>notional_2*EXP(-IR*(5-D$3))*('2. Stock Price 2'!D734*EXP((IR-div)*(5-D$3))-strike_2)</f>
        <v>-2708108.055501027</v>
      </c>
      <c r="E734" s="48">
        <f>notional_2*EXP(-IR*(5-E$3))*('2. Stock Price 2'!E734*EXP((IR-div)*(5-E$3))-strike_2)</f>
        <v>-13286580.46992507</v>
      </c>
      <c r="F734" s="48">
        <f>notional_2*EXP(-IR*(5-F$3))*('2. Stock Price 2'!F734*EXP((IR-div)*(5-F$3))-strike_2)</f>
        <v>-10723230.663996676</v>
      </c>
      <c r="G734" s="48">
        <f>notional_2*EXP(-IR*(5-G$3))*('2. Stock Price 2'!G734*EXP((IR-div)*(5-G$3))-strike_2)</f>
        <v>-23047221.403372485</v>
      </c>
      <c r="H734" s="48">
        <f>notional_2*EXP(-IR*(5-H$3))*('2. Stock Price 2'!H734*EXP((IR-div)*(5-H$3))-strike_2)</f>
        <v>-26932458.088870488</v>
      </c>
      <c r="I734" s="48">
        <f>notional_2*EXP(-IR*(5-I$3))*('2. Stock Price 2'!I734*EXP((IR-div)*(5-I$3))-strike_2)</f>
        <v>-27737701.064483579</v>
      </c>
      <c r="J734" s="48">
        <f>notional_2*EXP(-IR*(5-J$3))*('2. Stock Price 2'!J734*EXP((IR-div)*(5-J$3))-strike_2)</f>
        <v>-27353232.906307857</v>
      </c>
      <c r="K734" s="48">
        <f>notional_2*EXP(-IR*(5-K$3))*('2. Stock Price 2'!K734*EXP((IR-div)*(5-K$3))-strike_2)</f>
        <v>-28539442.680040885</v>
      </c>
      <c r="L734" s="48">
        <f>notional_2*EXP(-IR*(5-L$3))*('2. Stock Price 2'!L734*EXP((IR-div)*(5-L$3))-strike_2)</f>
        <v>-15590372.422565831</v>
      </c>
      <c r="M734" s="48">
        <f>notional_2*EXP(-IR*(5-M$3))*('2. Stock Price 2'!M734*EXP((IR-div)*(5-M$3))-strike_2)</f>
        <v>-22652737.315521855</v>
      </c>
      <c r="N734" s="48">
        <f>notional_2*EXP(-IR*(5-N$3))*('2. Stock Price 2'!N734*EXP((IR-div)*(5-N$3))-strike_2)</f>
        <v>-23620623.850176472</v>
      </c>
      <c r="O734" s="48">
        <f>notional_2*EXP(-IR*(5-O$3))*('2. Stock Price 2'!O734*EXP((IR-div)*(5-O$3))-strike_2)</f>
        <v>-30342262.755112827</v>
      </c>
      <c r="P734" s="48">
        <f>notional_2*EXP(-IR*(5-P$3))*('2. Stock Price 2'!P734*EXP((IR-div)*(5-P$3))-strike_2)</f>
        <v>-25836329.157852262</v>
      </c>
      <c r="Q734" s="48">
        <f>notional_2*EXP(-IR*(5-Q$3))*('2. Stock Price 2'!Q734*EXP((IR-div)*(5-Q$3))-strike_2)</f>
        <v>-35564269.043505467</v>
      </c>
      <c r="R734" s="48">
        <f>notional_2*EXP(-IR*(5-R$3))*('2. Stock Price 2'!R734*EXP((IR-div)*(5-R$3))-strike_2)</f>
        <v>-38739057.977292441</v>
      </c>
      <c r="S734" s="48">
        <f>notional_2*EXP(-IR*(5-S$3))*('2. Stock Price 2'!S734*EXP((IR-div)*(5-S$3))-strike_2)</f>
        <v>-33905383.734339461</v>
      </c>
      <c r="T734" s="48">
        <f>notional_2*EXP(-IR*(5-T$3))*('2. Stock Price 2'!T734*EXP((IR-div)*(5-T$3))-strike_2)</f>
        <v>-29960249.444494061</v>
      </c>
      <c r="U734" s="48">
        <f>notional_2*EXP(-IR*(5-U$3))*('2. Stock Price 2'!U734*EXP((IR-div)*(5-U$3))-strike_2)</f>
        <v>-34218619.329782352</v>
      </c>
      <c r="V734" s="48">
        <f>notional_2*EXP(-IR*(5-V$3))*('2. Stock Price 2'!V734*EXP((IR-div)*(5-V$3))-strike_2)</f>
        <v>-43695994.435090147</v>
      </c>
      <c r="W734" s="49">
        <f>notional_2*EXP(-IR*(5-W$3))*('2. Stock Price 2'!W734*EXP((IR-div)*(5-W$3))-strike_2)</f>
        <v>-50816707.629222371</v>
      </c>
    </row>
    <row r="735" spans="2:23" x14ac:dyDescent="0.35">
      <c r="B735" s="9" t="s">
        <v>731</v>
      </c>
      <c r="C735" s="11">
        <f>EXP(-IR*(5-C$3))*('2. Stock Price 1'!C735*EXP((IR-div)*(5-C$3))-strike)</f>
        <v>0</v>
      </c>
      <c r="D735" s="48">
        <f>notional_2*EXP(-IR*(5-D$3))*('2. Stock Price 2'!D735*EXP((IR-div)*(5-D$3))-strike_2)</f>
        <v>7315486.3203374799</v>
      </c>
      <c r="E735" s="48">
        <f>notional_2*EXP(-IR*(5-E$3))*('2. Stock Price 2'!E735*EXP((IR-div)*(5-E$3))-strike_2)</f>
        <v>11192491.310490072</v>
      </c>
      <c r="F735" s="48">
        <f>notional_2*EXP(-IR*(5-F$3))*('2. Stock Price 2'!F735*EXP((IR-div)*(5-F$3))-strike_2)</f>
        <v>18330813.884063285</v>
      </c>
      <c r="G735" s="48">
        <f>notional_2*EXP(-IR*(5-G$3))*('2. Stock Price 2'!G735*EXP((IR-div)*(5-G$3))-strike_2)</f>
        <v>2795786.7144956239</v>
      </c>
      <c r="H735" s="48">
        <f>notional_2*EXP(-IR*(5-H$3))*('2. Stock Price 2'!H735*EXP((IR-div)*(5-H$3))-strike_2)</f>
        <v>15837269.168252099</v>
      </c>
      <c r="I735" s="48">
        <f>notional_2*EXP(-IR*(5-I$3))*('2. Stock Price 2'!I735*EXP((IR-div)*(5-I$3))-strike_2)</f>
        <v>15877982.628615182</v>
      </c>
      <c r="J735" s="48">
        <f>notional_2*EXP(-IR*(5-J$3))*('2. Stock Price 2'!J735*EXP((IR-div)*(5-J$3))-strike_2)</f>
        <v>12147447.81716788</v>
      </c>
      <c r="K735" s="48">
        <f>notional_2*EXP(-IR*(5-K$3))*('2. Stock Price 2'!K735*EXP((IR-div)*(5-K$3))-strike_2)</f>
        <v>-6126415.4929074561</v>
      </c>
      <c r="L735" s="48">
        <f>notional_2*EXP(-IR*(5-L$3))*('2. Stock Price 2'!L735*EXP((IR-div)*(5-L$3))-strike_2)</f>
        <v>8772577.3593868241</v>
      </c>
      <c r="M735" s="48">
        <f>notional_2*EXP(-IR*(5-M$3))*('2. Stock Price 2'!M735*EXP((IR-div)*(5-M$3))-strike_2)</f>
        <v>-913395.33611879451</v>
      </c>
      <c r="N735" s="48">
        <f>notional_2*EXP(-IR*(5-N$3))*('2. Stock Price 2'!N735*EXP((IR-div)*(5-N$3))-strike_2)</f>
        <v>10894523.624966145</v>
      </c>
      <c r="O735" s="48">
        <f>notional_2*EXP(-IR*(5-O$3))*('2. Stock Price 2'!O735*EXP((IR-div)*(5-O$3))-strike_2)</f>
        <v>20015097.652131397</v>
      </c>
      <c r="P735" s="48">
        <f>notional_2*EXP(-IR*(5-P$3))*('2. Stock Price 2'!P735*EXP((IR-div)*(5-P$3))-strike_2)</f>
        <v>16980975.803188544</v>
      </c>
      <c r="Q735" s="48">
        <f>notional_2*EXP(-IR*(5-Q$3))*('2. Stock Price 2'!Q735*EXP((IR-div)*(5-Q$3))-strike_2)</f>
        <v>13890032.281222699</v>
      </c>
      <c r="R735" s="48">
        <f>notional_2*EXP(-IR*(5-R$3))*('2. Stock Price 2'!R735*EXP((IR-div)*(5-R$3))-strike_2)</f>
        <v>9275299.8068119623</v>
      </c>
      <c r="S735" s="48">
        <f>notional_2*EXP(-IR*(5-S$3))*('2. Stock Price 2'!S735*EXP((IR-div)*(5-S$3))-strike_2)</f>
        <v>-1997576.493027651</v>
      </c>
      <c r="T735" s="48">
        <f>notional_2*EXP(-IR*(5-T$3))*('2. Stock Price 2'!T735*EXP((IR-div)*(5-T$3))-strike_2)</f>
        <v>-18517193.227021135</v>
      </c>
      <c r="U735" s="48">
        <f>notional_2*EXP(-IR*(5-U$3))*('2. Stock Price 2'!U735*EXP((IR-div)*(5-U$3))-strike_2)</f>
        <v>-14460500.917715244</v>
      </c>
      <c r="V735" s="48">
        <f>notional_2*EXP(-IR*(5-V$3))*('2. Stock Price 2'!V735*EXP((IR-div)*(5-V$3))-strike_2)</f>
        <v>-8633438.938302977</v>
      </c>
      <c r="W735" s="49">
        <f>notional_2*EXP(-IR*(5-W$3))*('2. Stock Price 2'!W735*EXP((IR-div)*(5-W$3))-strike_2)</f>
        <v>-17175546.455600385</v>
      </c>
    </row>
    <row r="736" spans="2:23" x14ac:dyDescent="0.35">
      <c r="B736" s="9" t="s">
        <v>732</v>
      </c>
      <c r="C736" s="11">
        <f>EXP(-IR*(5-C$3))*('2. Stock Price 1'!C736*EXP((IR-div)*(5-C$3))-strike)</f>
        <v>0</v>
      </c>
      <c r="D736" s="48">
        <f>notional_2*EXP(-IR*(5-D$3))*('2. Stock Price 2'!D736*EXP((IR-div)*(5-D$3))-strike_2)</f>
        <v>-7655413.7720904136</v>
      </c>
      <c r="E736" s="48">
        <f>notional_2*EXP(-IR*(5-E$3))*('2. Stock Price 2'!E736*EXP((IR-div)*(5-E$3))-strike_2)</f>
        <v>-5018046.4287579972</v>
      </c>
      <c r="F736" s="48">
        <f>notional_2*EXP(-IR*(5-F$3))*('2. Stock Price 2'!F736*EXP((IR-div)*(5-F$3))-strike_2)</f>
        <v>16621656.020744409</v>
      </c>
      <c r="G736" s="48">
        <f>notional_2*EXP(-IR*(5-G$3))*('2. Stock Price 2'!G736*EXP((IR-div)*(5-G$3))-strike_2)</f>
        <v>2708607.0968718464</v>
      </c>
      <c r="H736" s="48">
        <f>notional_2*EXP(-IR*(5-H$3))*('2. Stock Price 2'!H736*EXP((IR-div)*(5-H$3))-strike_2)</f>
        <v>-2182067.9161508083</v>
      </c>
      <c r="I736" s="48">
        <f>notional_2*EXP(-IR*(5-I$3))*('2. Stock Price 2'!I736*EXP((IR-div)*(5-I$3))-strike_2)</f>
        <v>-2726023.0815171599</v>
      </c>
      <c r="J736" s="48">
        <f>notional_2*EXP(-IR*(5-J$3))*('2. Stock Price 2'!J736*EXP((IR-div)*(5-J$3))-strike_2)</f>
        <v>-4912083.5686125588</v>
      </c>
      <c r="K736" s="48">
        <f>notional_2*EXP(-IR*(5-K$3))*('2. Stock Price 2'!K736*EXP((IR-div)*(5-K$3))-strike_2)</f>
        <v>-8909491.0728070121</v>
      </c>
      <c r="L736" s="48">
        <f>notional_2*EXP(-IR*(5-L$3))*('2. Stock Price 2'!L736*EXP((IR-div)*(5-L$3))-strike_2)</f>
        <v>-19586365.764451608</v>
      </c>
      <c r="M736" s="48">
        <f>notional_2*EXP(-IR*(5-M$3))*('2. Stock Price 2'!M736*EXP((IR-div)*(5-M$3))-strike_2)</f>
        <v>-27087922.704253148</v>
      </c>
      <c r="N736" s="48">
        <f>notional_2*EXP(-IR*(5-N$3))*('2. Stock Price 2'!N736*EXP((IR-div)*(5-N$3))-strike_2)</f>
        <v>-34071172.553183392</v>
      </c>
      <c r="O736" s="48">
        <f>notional_2*EXP(-IR*(5-O$3))*('2. Stock Price 2'!O736*EXP((IR-div)*(5-O$3))-strike_2)</f>
        <v>-38987877.329411134</v>
      </c>
      <c r="P736" s="48">
        <f>notional_2*EXP(-IR*(5-P$3))*('2. Stock Price 2'!P736*EXP((IR-div)*(5-P$3))-strike_2)</f>
        <v>-39499849.046810418</v>
      </c>
      <c r="Q736" s="48">
        <f>notional_2*EXP(-IR*(5-Q$3))*('2. Stock Price 2'!Q736*EXP((IR-div)*(5-Q$3))-strike_2)</f>
        <v>-38931827.725898921</v>
      </c>
      <c r="R736" s="48">
        <f>notional_2*EXP(-IR*(5-R$3))*('2. Stock Price 2'!R736*EXP((IR-div)*(5-R$3))-strike_2)</f>
        <v>-40900446.017986506</v>
      </c>
      <c r="S736" s="48">
        <f>notional_2*EXP(-IR*(5-S$3))*('2. Stock Price 2'!S736*EXP((IR-div)*(5-S$3))-strike_2)</f>
        <v>-42093949.201700315</v>
      </c>
      <c r="T736" s="48">
        <f>notional_2*EXP(-IR*(5-T$3))*('2. Stock Price 2'!T736*EXP((IR-div)*(5-T$3))-strike_2)</f>
        <v>-43384697.038858615</v>
      </c>
      <c r="U736" s="48">
        <f>notional_2*EXP(-IR*(5-U$3))*('2. Stock Price 2'!U736*EXP((IR-div)*(5-U$3))-strike_2)</f>
        <v>-45285814.293392614</v>
      </c>
      <c r="V736" s="48">
        <f>notional_2*EXP(-IR*(5-V$3))*('2. Stock Price 2'!V736*EXP((IR-div)*(5-V$3))-strike_2)</f>
        <v>-43933016.61048086</v>
      </c>
      <c r="W736" s="49">
        <f>notional_2*EXP(-IR*(5-W$3))*('2. Stock Price 2'!W736*EXP((IR-div)*(5-W$3))-strike_2)</f>
        <v>-49492094.746566415</v>
      </c>
    </row>
    <row r="737" spans="2:23" x14ac:dyDescent="0.35">
      <c r="B737" s="9" t="s">
        <v>733</v>
      </c>
      <c r="C737" s="11">
        <f>EXP(-IR*(5-C$3))*('2. Stock Price 1'!C737*EXP((IR-div)*(5-C$3))-strike)</f>
        <v>0</v>
      </c>
      <c r="D737" s="48">
        <f>notional_2*EXP(-IR*(5-D$3))*('2. Stock Price 2'!D737*EXP((IR-div)*(5-D$3))-strike_2)</f>
        <v>-17270587.047180265</v>
      </c>
      <c r="E737" s="48">
        <f>notional_2*EXP(-IR*(5-E$3))*('2. Stock Price 2'!E737*EXP((IR-div)*(5-E$3))-strike_2)</f>
        <v>-9261964.2767119296</v>
      </c>
      <c r="F737" s="48">
        <f>notional_2*EXP(-IR*(5-F$3))*('2. Stock Price 2'!F737*EXP((IR-div)*(5-F$3))-strike_2)</f>
        <v>-26495398.524714202</v>
      </c>
      <c r="G737" s="48">
        <f>notional_2*EXP(-IR*(5-G$3))*('2. Stock Price 2'!G737*EXP((IR-div)*(5-G$3))-strike_2)</f>
        <v>-24603225.836024482</v>
      </c>
      <c r="H737" s="48">
        <f>notional_2*EXP(-IR*(5-H$3))*('2. Stock Price 2'!H737*EXP((IR-div)*(5-H$3))-strike_2)</f>
        <v>-31702741.825006228</v>
      </c>
      <c r="I737" s="48">
        <f>notional_2*EXP(-IR*(5-I$3))*('2. Stock Price 2'!I737*EXP((IR-div)*(5-I$3))-strike_2)</f>
        <v>-28818346.819992945</v>
      </c>
      <c r="J737" s="48">
        <f>notional_2*EXP(-IR*(5-J$3))*('2. Stock Price 2'!J737*EXP((IR-div)*(5-J$3))-strike_2)</f>
        <v>-29543089.117727723</v>
      </c>
      <c r="K737" s="48">
        <f>notional_2*EXP(-IR*(5-K$3))*('2. Stock Price 2'!K737*EXP((IR-div)*(5-K$3))-strike_2)</f>
        <v>-37547589.148157485</v>
      </c>
      <c r="L737" s="48">
        <f>notional_2*EXP(-IR*(5-L$3))*('2. Stock Price 2'!L737*EXP((IR-div)*(5-L$3))-strike_2)</f>
        <v>-32419433.562209792</v>
      </c>
      <c r="M737" s="48">
        <f>notional_2*EXP(-IR*(5-M$3))*('2. Stock Price 2'!M737*EXP((IR-div)*(5-M$3))-strike_2)</f>
        <v>-38232550.870549925</v>
      </c>
      <c r="N737" s="48">
        <f>notional_2*EXP(-IR*(5-N$3))*('2. Stock Price 2'!N737*EXP((IR-div)*(5-N$3))-strike_2)</f>
        <v>-37810458.564798035</v>
      </c>
      <c r="O737" s="48">
        <f>notional_2*EXP(-IR*(5-O$3))*('2. Stock Price 2'!O737*EXP((IR-div)*(5-O$3))-strike_2)</f>
        <v>-40655040.371327974</v>
      </c>
      <c r="P737" s="48">
        <f>notional_2*EXP(-IR*(5-P$3))*('2. Stock Price 2'!P737*EXP((IR-div)*(5-P$3))-strike_2)</f>
        <v>-44086260.691424191</v>
      </c>
      <c r="Q737" s="48">
        <f>notional_2*EXP(-IR*(5-Q$3))*('2. Stock Price 2'!Q737*EXP((IR-div)*(5-Q$3))-strike_2)</f>
        <v>-49131863.236278668</v>
      </c>
      <c r="R737" s="48">
        <f>notional_2*EXP(-IR*(5-R$3))*('2. Stock Price 2'!R737*EXP((IR-div)*(5-R$3))-strike_2)</f>
        <v>-54994209.972478025</v>
      </c>
      <c r="S737" s="48">
        <f>notional_2*EXP(-IR*(5-S$3))*('2. Stock Price 2'!S737*EXP((IR-div)*(5-S$3))-strike_2)</f>
        <v>-52689183.586218514</v>
      </c>
      <c r="T737" s="48">
        <f>notional_2*EXP(-IR*(5-T$3))*('2. Stock Price 2'!T737*EXP((IR-div)*(5-T$3))-strike_2)</f>
        <v>-49279570.024028599</v>
      </c>
      <c r="U737" s="48">
        <f>notional_2*EXP(-IR*(5-U$3))*('2. Stock Price 2'!U737*EXP((IR-div)*(5-U$3))-strike_2)</f>
        <v>-48810557.928707436</v>
      </c>
      <c r="V737" s="48">
        <f>notional_2*EXP(-IR*(5-V$3))*('2. Stock Price 2'!V737*EXP((IR-div)*(5-V$3))-strike_2)</f>
        <v>-51274113.008949004</v>
      </c>
      <c r="W737" s="49">
        <f>notional_2*EXP(-IR*(5-W$3))*('2. Stock Price 2'!W737*EXP((IR-div)*(5-W$3))-strike_2)</f>
        <v>-51977421.139859363</v>
      </c>
    </row>
    <row r="738" spans="2:23" x14ac:dyDescent="0.35">
      <c r="B738" s="9" t="s">
        <v>734</v>
      </c>
      <c r="C738" s="11">
        <f>EXP(-IR*(5-C$3))*('2. Stock Price 1'!C738*EXP((IR-div)*(5-C$3))-strike)</f>
        <v>0</v>
      </c>
      <c r="D738" s="48">
        <f>notional_2*EXP(-IR*(5-D$3))*('2. Stock Price 2'!D738*EXP((IR-div)*(5-D$3))-strike_2)</f>
        <v>-9560227.7928678244</v>
      </c>
      <c r="E738" s="48">
        <f>notional_2*EXP(-IR*(5-E$3))*('2. Stock Price 2'!E738*EXP((IR-div)*(5-E$3))-strike_2)</f>
        <v>-17937731.021389198</v>
      </c>
      <c r="F738" s="48">
        <f>notional_2*EXP(-IR*(5-F$3))*('2. Stock Price 2'!F738*EXP((IR-div)*(5-F$3))-strike_2)</f>
        <v>-9875334.3733779378</v>
      </c>
      <c r="G738" s="48">
        <f>notional_2*EXP(-IR*(5-G$3))*('2. Stock Price 2'!G738*EXP((IR-div)*(5-G$3))-strike_2)</f>
        <v>-22596273.913737431</v>
      </c>
      <c r="H738" s="48">
        <f>notional_2*EXP(-IR*(5-H$3))*('2. Stock Price 2'!H738*EXP((IR-div)*(5-H$3))-strike_2)</f>
        <v>-21687301.757988639</v>
      </c>
      <c r="I738" s="48">
        <f>notional_2*EXP(-IR*(5-I$3))*('2. Stock Price 2'!I738*EXP((IR-div)*(5-I$3))-strike_2)</f>
        <v>-19079870.627917394</v>
      </c>
      <c r="J738" s="48">
        <f>notional_2*EXP(-IR*(5-J$3))*('2. Stock Price 2'!J738*EXP((IR-div)*(5-J$3))-strike_2)</f>
        <v>-10187770.795928787</v>
      </c>
      <c r="K738" s="48">
        <f>notional_2*EXP(-IR*(5-K$3))*('2. Stock Price 2'!K738*EXP((IR-div)*(5-K$3))-strike_2)</f>
        <v>-2476934.9765612665</v>
      </c>
      <c r="L738" s="48">
        <f>notional_2*EXP(-IR*(5-L$3))*('2. Stock Price 2'!L738*EXP((IR-div)*(5-L$3))-strike_2)</f>
        <v>-14440644.699099096</v>
      </c>
      <c r="M738" s="48">
        <f>notional_2*EXP(-IR*(5-M$3))*('2. Stock Price 2'!M738*EXP((IR-div)*(5-M$3))-strike_2)</f>
        <v>-15284734.171789346</v>
      </c>
      <c r="N738" s="48">
        <f>notional_2*EXP(-IR*(5-N$3))*('2. Stock Price 2'!N738*EXP((IR-div)*(5-N$3))-strike_2)</f>
        <v>-17045569.797412798</v>
      </c>
      <c r="O738" s="48">
        <f>notional_2*EXP(-IR*(5-O$3))*('2. Stock Price 2'!O738*EXP((IR-div)*(5-O$3))-strike_2)</f>
        <v>-28439855.494385228</v>
      </c>
      <c r="P738" s="48">
        <f>notional_2*EXP(-IR*(5-P$3))*('2. Stock Price 2'!P738*EXP((IR-div)*(5-P$3))-strike_2)</f>
        <v>-35301168.974379726</v>
      </c>
      <c r="Q738" s="48">
        <f>notional_2*EXP(-IR*(5-Q$3))*('2. Stock Price 2'!Q738*EXP((IR-div)*(5-Q$3))-strike_2)</f>
        <v>-33269628.659084074</v>
      </c>
      <c r="R738" s="48">
        <f>notional_2*EXP(-IR*(5-R$3))*('2. Stock Price 2'!R738*EXP((IR-div)*(5-R$3))-strike_2)</f>
        <v>-38355073.092161424</v>
      </c>
      <c r="S738" s="48">
        <f>notional_2*EXP(-IR*(5-S$3))*('2. Stock Price 2'!S738*EXP((IR-div)*(5-S$3))-strike_2)</f>
        <v>-27656355.393624067</v>
      </c>
      <c r="T738" s="48">
        <f>notional_2*EXP(-IR*(5-T$3))*('2. Stock Price 2'!T738*EXP((IR-div)*(5-T$3))-strike_2)</f>
        <v>-33168346.880449012</v>
      </c>
      <c r="U738" s="48">
        <f>notional_2*EXP(-IR*(5-U$3))*('2. Stock Price 2'!U738*EXP((IR-div)*(5-U$3))-strike_2)</f>
        <v>-39523355.940107897</v>
      </c>
      <c r="V738" s="48">
        <f>notional_2*EXP(-IR*(5-V$3))*('2. Stock Price 2'!V738*EXP((IR-div)*(5-V$3))-strike_2)</f>
        <v>-42665592.052395031</v>
      </c>
      <c r="W738" s="49">
        <f>notional_2*EXP(-IR*(5-W$3))*('2. Stock Price 2'!W738*EXP((IR-div)*(5-W$3))-strike_2)</f>
        <v>-37703718.34158878</v>
      </c>
    </row>
    <row r="739" spans="2:23" x14ac:dyDescent="0.35">
      <c r="B739" s="9" t="s">
        <v>735</v>
      </c>
      <c r="C739" s="11">
        <f>EXP(-IR*(5-C$3))*('2. Stock Price 1'!C739*EXP((IR-div)*(5-C$3))-strike)</f>
        <v>0</v>
      </c>
      <c r="D739" s="48">
        <f>notional_2*EXP(-IR*(5-D$3))*('2. Stock Price 2'!D739*EXP((IR-div)*(5-D$3))-strike_2)</f>
        <v>-11733899.011753535</v>
      </c>
      <c r="E739" s="48">
        <f>notional_2*EXP(-IR*(5-E$3))*('2. Stock Price 2'!E739*EXP((IR-div)*(5-E$3))-strike_2)</f>
        <v>-7750459.6885084417</v>
      </c>
      <c r="F739" s="48">
        <f>notional_2*EXP(-IR*(5-F$3))*('2. Stock Price 2'!F739*EXP((IR-div)*(5-F$3))-strike_2)</f>
        <v>-6997483.3527356721</v>
      </c>
      <c r="G739" s="48">
        <f>notional_2*EXP(-IR*(5-G$3))*('2. Stock Price 2'!G739*EXP((IR-div)*(5-G$3))-strike_2)</f>
        <v>4874078.5398995252</v>
      </c>
      <c r="H739" s="48">
        <f>notional_2*EXP(-IR*(5-H$3))*('2. Stock Price 2'!H739*EXP((IR-div)*(5-H$3))-strike_2)</f>
        <v>-8348140.6450479962</v>
      </c>
      <c r="I739" s="48">
        <f>notional_2*EXP(-IR*(5-I$3))*('2. Stock Price 2'!I739*EXP((IR-div)*(5-I$3))-strike_2)</f>
        <v>-21045393.15448701</v>
      </c>
      <c r="J739" s="48">
        <f>notional_2*EXP(-IR*(5-J$3))*('2. Stock Price 2'!J739*EXP((IR-div)*(5-J$3))-strike_2)</f>
        <v>-15230321.847896257</v>
      </c>
      <c r="K739" s="48">
        <f>notional_2*EXP(-IR*(5-K$3))*('2. Stock Price 2'!K739*EXP((IR-div)*(5-K$3))-strike_2)</f>
        <v>-32425708.315017954</v>
      </c>
      <c r="L739" s="48">
        <f>notional_2*EXP(-IR*(5-L$3))*('2. Stock Price 2'!L739*EXP((IR-div)*(5-L$3))-strike_2)</f>
        <v>-33542493.460027635</v>
      </c>
      <c r="M739" s="48">
        <f>notional_2*EXP(-IR*(5-M$3))*('2. Stock Price 2'!M739*EXP((IR-div)*(5-M$3))-strike_2)</f>
        <v>-34903525.809094436</v>
      </c>
      <c r="N739" s="48">
        <f>notional_2*EXP(-IR*(5-N$3))*('2. Stock Price 2'!N739*EXP((IR-div)*(5-N$3))-strike_2)</f>
        <v>-43742943.325869784</v>
      </c>
      <c r="O739" s="48">
        <f>notional_2*EXP(-IR*(5-O$3))*('2. Stock Price 2'!O739*EXP((IR-div)*(5-O$3))-strike_2)</f>
        <v>-50438457.205668457</v>
      </c>
      <c r="P739" s="48">
        <f>notional_2*EXP(-IR*(5-P$3))*('2. Stock Price 2'!P739*EXP((IR-div)*(5-P$3))-strike_2)</f>
        <v>-40553230.067836314</v>
      </c>
      <c r="Q739" s="48">
        <f>notional_2*EXP(-IR*(5-Q$3))*('2. Stock Price 2'!Q739*EXP((IR-div)*(5-Q$3))-strike_2)</f>
        <v>-46349040.772246085</v>
      </c>
      <c r="R739" s="48">
        <f>notional_2*EXP(-IR*(5-R$3))*('2. Stock Price 2'!R739*EXP((IR-div)*(5-R$3))-strike_2)</f>
        <v>-45772555.572021</v>
      </c>
      <c r="S739" s="48">
        <f>notional_2*EXP(-IR*(5-S$3))*('2. Stock Price 2'!S739*EXP((IR-div)*(5-S$3))-strike_2)</f>
        <v>-46963057.989604846</v>
      </c>
      <c r="T739" s="48">
        <f>notional_2*EXP(-IR*(5-T$3))*('2. Stock Price 2'!T739*EXP((IR-div)*(5-T$3))-strike_2)</f>
        <v>-42777915.40286658</v>
      </c>
      <c r="U739" s="48">
        <f>notional_2*EXP(-IR*(5-U$3))*('2. Stock Price 2'!U739*EXP((IR-div)*(5-U$3))-strike_2)</f>
        <v>-46669804.039817572</v>
      </c>
      <c r="V739" s="48">
        <f>notional_2*EXP(-IR*(5-V$3))*('2. Stock Price 2'!V739*EXP((IR-div)*(5-V$3))-strike_2)</f>
        <v>-49131399.609640002</v>
      </c>
      <c r="W739" s="49">
        <f>notional_2*EXP(-IR*(5-W$3))*('2. Stock Price 2'!W739*EXP((IR-div)*(5-W$3))-strike_2)</f>
        <v>-35719476.762770183</v>
      </c>
    </row>
    <row r="740" spans="2:23" x14ac:dyDescent="0.35">
      <c r="B740" s="9" t="s">
        <v>736</v>
      </c>
      <c r="C740" s="11">
        <f>EXP(-IR*(5-C$3))*('2. Stock Price 1'!C740*EXP((IR-div)*(5-C$3))-strike)</f>
        <v>0</v>
      </c>
      <c r="D740" s="48">
        <f>notional_2*EXP(-IR*(5-D$3))*('2. Stock Price 2'!D740*EXP((IR-div)*(5-D$3))-strike_2)</f>
        <v>1618499.035487056</v>
      </c>
      <c r="E740" s="48">
        <f>notional_2*EXP(-IR*(5-E$3))*('2. Stock Price 2'!E740*EXP((IR-div)*(5-E$3))-strike_2)</f>
        <v>-16599556.368370332</v>
      </c>
      <c r="F740" s="48">
        <f>notional_2*EXP(-IR*(5-F$3))*('2. Stock Price 2'!F740*EXP((IR-div)*(5-F$3))-strike_2)</f>
        <v>-8682315.5833294373</v>
      </c>
      <c r="G740" s="48">
        <f>notional_2*EXP(-IR*(5-G$3))*('2. Stock Price 2'!G740*EXP((IR-div)*(5-G$3))-strike_2)</f>
        <v>1819773.0167167422</v>
      </c>
      <c r="H740" s="48">
        <f>notional_2*EXP(-IR*(5-H$3))*('2. Stock Price 2'!H740*EXP((IR-div)*(5-H$3))-strike_2)</f>
        <v>5074876.4258512324</v>
      </c>
      <c r="I740" s="48">
        <f>notional_2*EXP(-IR*(5-I$3))*('2. Stock Price 2'!I740*EXP((IR-div)*(5-I$3))-strike_2)</f>
        <v>807837.28554797906</v>
      </c>
      <c r="J740" s="48">
        <f>notional_2*EXP(-IR*(5-J$3))*('2. Stock Price 2'!J740*EXP((IR-div)*(5-J$3))-strike_2)</f>
        <v>5567547.6365419626</v>
      </c>
      <c r="K740" s="48">
        <f>notional_2*EXP(-IR*(5-K$3))*('2. Stock Price 2'!K740*EXP((IR-div)*(5-K$3))-strike_2)</f>
        <v>-14077838.532156233</v>
      </c>
      <c r="L740" s="48">
        <f>notional_2*EXP(-IR*(5-L$3))*('2. Stock Price 2'!L740*EXP((IR-div)*(5-L$3))-strike_2)</f>
        <v>-11952298.033770157</v>
      </c>
      <c r="M740" s="48">
        <f>notional_2*EXP(-IR*(5-M$3))*('2. Stock Price 2'!M740*EXP((IR-div)*(5-M$3))-strike_2)</f>
        <v>-12170424.710481435</v>
      </c>
      <c r="N740" s="48">
        <f>notional_2*EXP(-IR*(5-N$3))*('2. Stock Price 2'!N740*EXP((IR-div)*(5-N$3))-strike_2)</f>
        <v>-9424868.8093549814</v>
      </c>
      <c r="O740" s="48">
        <f>notional_2*EXP(-IR*(5-O$3))*('2. Stock Price 2'!O740*EXP((IR-div)*(5-O$3))-strike_2)</f>
        <v>-19326936.293032419</v>
      </c>
      <c r="P740" s="48">
        <f>notional_2*EXP(-IR*(5-P$3))*('2. Stock Price 2'!P740*EXP((IR-div)*(5-P$3))-strike_2)</f>
        <v>-10724233.832969029</v>
      </c>
      <c r="Q740" s="48">
        <f>notional_2*EXP(-IR*(5-Q$3))*('2. Stock Price 2'!Q740*EXP((IR-div)*(5-Q$3))-strike_2)</f>
        <v>-9867613.2285518069</v>
      </c>
      <c r="R740" s="48">
        <f>notional_2*EXP(-IR*(5-R$3))*('2. Stock Price 2'!R740*EXP((IR-div)*(5-R$3))-strike_2)</f>
        <v>-2925020.4172794363</v>
      </c>
      <c r="S740" s="48">
        <f>notional_2*EXP(-IR*(5-S$3))*('2. Stock Price 2'!S740*EXP((IR-div)*(5-S$3))-strike_2)</f>
        <v>-3023958.2270997358</v>
      </c>
      <c r="T740" s="48">
        <f>notional_2*EXP(-IR*(5-T$3))*('2. Stock Price 2'!T740*EXP((IR-div)*(5-T$3))-strike_2)</f>
        <v>-4785787.5075158449</v>
      </c>
      <c r="U740" s="48">
        <f>notional_2*EXP(-IR*(5-U$3))*('2. Stock Price 2'!U740*EXP((IR-div)*(5-U$3))-strike_2)</f>
        <v>4689959.1265971158</v>
      </c>
      <c r="V740" s="48">
        <f>notional_2*EXP(-IR*(5-V$3))*('2. Stock Price 2'!V740*EXP((IR-div)*(5-V$3))-strike_2)</f>
        <v>1473583.1214987694</v>
      </c>
      <c r="W740" s="49">
        <f>notional_2*EXP(-IR*(5-W$3))*('2. Stock Price 2'!W740*EXP((IR-div)*(5-W$3))-strike_2)</f>
        <v>-2617521.4893825683</v>
      </c>
    </row>
    <row r="741" spans="2:23" x14ac:dyDescent="0.35">
      <c r="B741" s="9" t="s">
        <v>737</v>
      </c>
      <c r="C741" s="11">
        <f>EXP(-IR*(5-C$3))*('2. Stock Price 1'!C741*EXP((IR-div)*(5-C$3))-strike)</f>
        <v>0</v>
      </c>
      <c r="D741" s="48">
        <f>notional_2*EXP(-IR*(5-D$3))*('2. Stock Price 2'!D741*EXP((IR-div)*(5-D$3))-strike_2)</f>
        <v>1393663.6058833774</v>
      </c>
      <c r="E741" s="48">
        <f>notional_2*EXP(-IR*(5-E$3))*('2. Stock Price 2'!E741*EXP((IR-div)*(5-E$3))-strike_2)</f>
        <v>-8903168.954957528</v>
      </c>
      <c r="F741" s="48">
        <f>notional_2*EXP(-IR*(5-F$3))*('2. Stock Price 2'!F741*EXP((IR-div)*(5-F$3))-strike_2)</f>
        <v>-18211297.531658567</v>
      </c>
      <c r="G741" s="48">
        <f>notional_2*EXP(-IR*(5-G$3))*('2. Stock Price 2'!G741*EXP((IR-div)*(5-G$3))-strike_2)</f>
        <v>-32174725.725423671</v>
      </c>
      <c r="H741" s="48">
        <f>notional_2*EXP(-IR*(5-H$3))*('2. Stock Price 2'!H741*EXP((IR-div)*(5-H$3))-strike_2)</f>
        <v>-23460658.658069085</v>
      </c>
      <c r="I741" s="48">
        <f>notional_2*EXP(-IR*(5-I$3))*('2. Stock Price 2'!I741*EXP((IR-div)*(5-I$3))-strike_2)</f>
        <v>-14581442.743967291</v>
      </c>
      <c r="J741" s="48">
        <f>notional_2*EXP(-IR*(5-J$3))*('2. Stock Price 2'!J741*EXP((IR-div)*(5-J$3))-strike_2)</f>
        <v>-10264297.149275705</v>
      </c>
      <c r="K741" s="48">
        <f>notional_2*EXP(-IR*(5-K$3))*('2. Stock Price 2'!K741*EXP((IR-div)*(5-K$3))-strike_2)</f>
        <v>-8900679.5476757716</v>
      </c>
      <c r="L741" s="48">
        <f>notional_2*EXP(-IR*(5-L$3))*('2. Stock Price 2'!L741*EXP((IR-div)*(5-L$3))-strike_2)</f>
        <v>-8989779.0451290626</v>
      </c>
      <c r="M741" s="48">
        <f>notional_2*EXP(-IR*(5-M$3))*('2. Stock Price 2'!M741*EXP((IR-div)*(5-M$3))-strike_2)</f>
        <v>10889795.826475076</v>
      </c>
      <c r="N741" s="48">
        <f>notional_2*EXP(-IR*(5-N$3))*('2. Stock Price 2'!N741*EXP((IR-div)*(5-N$3))-strike_2)</f>
        <v>-761117.11707224103</v>
      </c>
      <c r="O741" s="48">
        <f>notional_2*EXP(-IR*(5-O$3))*('2. Stock Price 2'!O741*EXP((IR-div)*(5-O$3))-strike_2)</f>
        <v>-980993.21878714161</v>
      </c>
      <c r="P741" s="48">
        <f>notional_2*EXP(-IR*(5-P$3))*('2. Stock Price 2'!P741*EXP((IR-div)*(5-P$3))-strike_2)</f>
        <v>-11829359.936187536</v>
      </c>
      <c r="Q741" s="48">
        <f>notional_2*EXP(-IR*(5-Q$3))*('2. Stock Price 2'!Q741*EXP((IR-div)*(5-Q$3))-strike_2)</f>
        <v>-27330602.056792002</v>
      </c>
      <c r="R741" s="48">
        <f>notional_2*EXP(-IR*(5-R$3))*('2. Stock Price 2'!R741*EXP((IR-div)*(5-R$3))-strike_2)</f>
        <v>-27541453.066580482</v>
      </c>
      <c r="S741" s="48">
        <f>notional_2*EXP(-IR*(5-S$3))*('2. Stock Price 2'!S741*EXP((IR-div)*(5-S$3))-strike_2)</f>
        <v>-27553158.181349203</v>
      </c>
      <c r="T741" s="48">
        <f>notional_2*EXP(-IR*(5-T$3))*('2. Stock Price 2'!T741*EXP((IR-div)*(5-T$3))-strike_2)</f>
        <v>-27273266.091782339</v>
      </c>
      <c r="U741" s="48">
        <f>notional_2*EXP(-IR*(5-U$3))*('2. Stock Price 2'!U741*EXP((IR-div)*(5-U$3))-strike_2)</f>
        <v>-30464190.456970744</v>
      </c>
      <c r="V741" s="48">
        <f>notional_2*EXP(-IR*(5-V$3))*('2. Stock Price 2'!V741*EXP((IR-div)*(5-V$3))-strike_2)</f>
        <v>-27230734.465787042</v>
      </c>
      <c r="W741" s="49">
        <f>notional_2*EXP(-IR*(5-W$3))*('2. Stock Price 2'!W741*EXP((IR-div)*(5-W$3))-strike_2)</f>
        <v>-35403924.462088741</v>
      </c>
    </row>
    <row r="742" spans="2:23" x14ac:dyDescent="0.35">
      <c r="B742" s="9" t="s">
        <v>738</v>
      </c>
      <c r="C742" s="11">
        <f>EXP(-IR*(5-C$3))*('2. Stock Price 1'!C742*EXP((IR-div)*(5-C$3))-strike)</f>
        <v>0</v>
      </c>
      <c r="D742" s="48">
        <f>notional_2*EXP(-IR*(5-D$3))*('2. Stock Price 2'!D742*EXP((IR-div)*(5-D$3))-strike_2)</f>
        <v>-8275967.243846572</v>
      </c>
      <c r="E742" s="48">
        <f>notional_2*EXP(-IR*(5-E$3))*('2. Stock Price 2'!E742*EXP((IR-div)*(5-E$3))-strike_2)</f>
        <v>-4099870.1916195704</v>
      </c>
      <c r="F742" s="48">
        <f>notional_2*EXP(-IR*(5-F$3))*('2. Stock Price 2'!F742*EXP((IR-div)*(5-F$3))-strike_2)</f>
        <v>-3796007.1794690737</v>
      </c>
      <c r="G742" s="48">
        <f>notional_2*EXP(-IR*(5-G$3))*('2. Stock Price 2'!G742*EXP((IR-div)*(5-G$3))-strike_2)</f>
        <v>-6250488.6279656393</v>
      </c>
      <c r="H742" s="48">
        <f>notional_2*EXP(-IR*(5-H$3))*('2. Stock Price 2'!H742*EXP((IR-div)*(5-H$3))-strike_2)</f>
        <v>-412109.45352300286</v>
      </c>
      <c r="I742" s="48">
        <f>notional_2*EXP(-IR*(5-I$3))*('2. Stock Price 2'!I742*EXP((IR-div)*(5-I$3))-strike_2)</f>
        <v>2758021.4669671347</v>
      </c>
      <c r="J742" s="48">
        <f>notional_2*EXP(-IR*(5-J$3))*('2. Stock Price 2'!J742*EXP((IR-div)*(5-J$3))-strike_2)</f>
        <v>13272060.998660963</v>
      </c>
      <c r="K742" s="48">
        <f>notional_2*EXP(-IR*(5-K$3))*('2. Stock Price 2'!K742*EXP((IR-div)*(5-K$3))-strike_2)</f>
        <v>2068512.1055755615</v>
      </c>
      <c r="L742" s="48">
        <f>notional_2*EXP(-IR*(5-L$3))*('2. Stock Price 2'!L742*EXP((IR-div)*(5-L$3))-strike_2)</f>
        <v>16128031.455914093</v>
      </c>
      <c r="M742" s="48">
        <f>notional_2*EXP(-IR*(5-M$3))*('2. Stock Price 2'!M742*EXP((IR-div)*(5-M$3))-strike_2)</f>
        <v>37543039.811407141</v>
      </c>
      <c r="N742" s="48">
        <f>notional_2*EXP(-IR*(5-N$3))*('2. Stock Price 2'!N742*EXP((IR-div)*(5-N$3))-strike_2)</f>
        <v>17402019.501829363</v>
      </c>
      <c r="O742" s="48">
        <f>notional_2*EXP(-IR*(5-O$3))*('2. Stock Price 2'!O742*EXP((IR-div)*(5-O$3))-strike_2)</f>
        <v>14927329.668390037</v>
      </c>
      <c r="P742" s="48">
        <f>notional_2*EXP(-IR*(5-P$3))*('2. Stock Price 2'!P742*EXP((IR-div)*(5-P$3))-strike_2)</f>
        <v>16889821.100032836</v>
      </c>
      <c r="Q742" s="48">
        <f>notional_2*EXP(-IR*(5-Q$3))*('2. Stock Price 2'!Q742*EXP((IR-div)*(5-Q$3))-strike_2)</f>
        <v>31512803.963306773</v>
      </c>
      <c r="R742" s="48">
        <f>notional_2*EXP(-IR*(5-R$3))*('2. Stock Price 2'!R742*EXP((IR-div)*(5-R$3))-strike_2)</f>
        <v>21930568.438672725</v>
      </c>
      <c r="S742" s="48">
        <f>notional_2*EXP(-IR*(5-S$3))*('2. Stock Price 2'!S742*EXP((IR-div)*(5-S$3))-strike_2)</f>
        <v>26533334.539676677</v>
      </c>
      <c r="T742" s="48">
        <f>notional_2*EXP(-IR*(5-T$3))*('2. Stock Price 2'!T742*EXP((IR-div)*(5-T$3))-strike_2)</f>
        <v>28150871.371731646</v>
      </c>
      <c r="U742" s="48">
        <f>notional_2*EXP(-IR*(5-U$3))*('2. Stock Price 2'!U742*EXP((IR-div)*(5-U$3))-strike_2)</f>
        <v>31226326.748014506</v>
      </c>
      <c r="V742" s="48">
        <f>notional_2*EXP(-IR*(5-V$3))*('2. Stock Price 2'!V742*EXP((IR-div)*(5-V$3))-strike_2)</f>
        <v>29298065.717132702</v>
      </c>
      <c r="W742" s="49">
        <f>notional_2*EXP(-IR*(5-W$3))*('2. Stock Price 2'!W742*EXP((IR-div)*(5-W$3))-strike_2)</f>
        <v>37728826.370619088</v>
      </c>
    </row>
    <row r="743" spans="2:23" x14ac:dyDescent="0.35">
      <c r="B743" s="9" t="s">
        <v>739</v>
      </c>
      <c r="C743" s="11">
        <f>EXP(-IR*(5-C$3))*('2. Stock Price 1'!C743*EXP((IR-div)*(5-C$3))-strike)</f>
        <v>0</v>
      </c>
      <c r="D743" s="48">
        <f>notional_2*EXP(-IR*(5-D$3))*('2. Stock Price 2'!D743*EXP((IR-div)*(5-D$3))-strike_2)</f>
        <v>-3926745.9456520351</v>
      </c>
      <c r="E743" s="48">
        <f>notional_2*EXP(-IR*(5-E$3))*('2. Stock Price 2'!E743*EXP((IR-div)*(5-E$3))-strike_2)</f>
        <v>-17199552.169127073</v>
      </c>
      <c r="F743" s="48">
        <f>notional_2*EXP(-IR*(5-F$3))*('2. Stock Price 2'!F743*EXP((IR-div)*(5-F$3))-strike_2)</f>
        <v>-20705225.651598938</v>
      </c>
      <c r="G743" s="48">
        <f>notional_2*EXP(-IR*(5-G$3))*('2. Stock Price 2'!G743*EXP((IR-div)*(5-G$3))-strike_2)</f>
        <v>-22056063.607259169</v>
      </c>
      <c r="H743" s="48">
        <f>notional_2*EXP(-IR*(5-H$3))*('2. Stock Price 2'!H743*EXP((IR-div)*(5-H$3))-strike_2)</f>
        <v>-25260600.678595301</v>
      </c>
      <c r="I743" s="48">
        <f>notional_2*EXP(-IR*(5-I$3))*('2. Stock Price 2'!I743*EXP((IR-div)*(5-I$3))-strike_2)</f>
        <v>-25777482.157466065</v>
      </c>
      <c r="J743" s="48">
        <f>notional_2*EXP(-IR*(5-J$3))*('2. Stock Price 2'!J743*EXP((IR-div)*(5-J$3))-strike_2)</f>
        <v>-31546213.242664851</v>
      </c>
      <c r="K743" s="48">
        <f>notional_2*EXP(-IR*(5-K$3))*('2. Stock Price 2'!K743*EXP((IR-div)*(5-K$3))-strike_2)</f>
        <v>-31909297.602020856</v>
      </c>
      <c r="L743" s="48">
        <f>notional_2*EXP(-IR*(5-L$3))*('2. Stock Price 2'!L743*EXP((IR-div)*(5-L$3))-strike_2)</f>
        <v>-28098995.560362466</v>
      </c>
      <c r="M743" s="48">
        <f>notional_2*EXP(-IR*(5-M$3))*('2. Stock Price 2'!M743*EXP((IR-div)*(5-M$3))-strike_2)</f>
        <v>-36495569.218755282</v>
      </c>
      <c r="N743" s="48">
        <f>notional_2*EXP(-IR*(5-N$3))*('2. Stock Price 2'!N743*EXP((IR-div)*(5-N$3))-strike_2)</f>
        <v>-35661542.352605842</v>
      </c>
      <c r="O743" s="48">
        <f>notional_2*EXP(-IR*(5-O$3))*('2. Stock Price 2'!O743*EXP((IR-div)*(5-O$3))-strike_2)</f>
        <v>-43486891.033894494</v>
      </c>
      <c r="P743" s="48">
        <f>notional_2*EXP(-IR*(5-P$3))*('2. Stock Price 2'!P743*EXP((IR-div)*(5-P$3))-strike_2)</f>
        <v>-31698322.510507394</v>
      </c>
      <c r="Q743" s="48">
        <f>notional_2*EXP(-IR*(5-Q$3))*('2. Stock Price 2'!Q743*EXP((IR-div)*(5-Q$3))-strike_2)</f>
        <v>-30830697.695797574</v>
      </c>
      <c r="R743" s="48">
        <f>notional_2*EXP(-IR*(5-R$3))*('2. Stock Price 2'!R743*EXP((IR-div)*(5-R$3))-strike_2)</f>
        <v>-29753212.081773531</v>
      </c>
      <c r="S743" s="48">
        <f>notional_2*EXP(-IR*(5-S$3))*('2. Stock Price 2'!S743*EXP((IR-div)*(5-S$3))-strike_2)</f>
        <v>-27902928.979814339</v>
      </c>
      <c r="T743" s="48">
        <f>notional_2*EXP(-IR*(5-T$3))*('2. Stock Price 2'!T743*EXP((IR-div)*(5-T$3))-strike_2)</f>
        <v>-28503374.149196807</v>
      </c>
      <c r="U743" s="48">
        <f>notional_2*EXP(-IR*(5-U$3))*('2. Stock Price 2'!U743*EXP((IR-div)*(5-U$3))-strike_2)</f>
        <v>-31193185.792578615</v>
      </c>
      <c r="V743" s="48">
        <f>notional_2*EXP(-IR*(5-V$3))*('2. Stock Price 2'!V743*EXP((IR-div)*(5-V$3))-strike_2)</f>
        <v>-37889710.806435242</v>
      </c>
      <c r="W743" s="49">
        <f>notional_2*EXP(-IR*(5-W$3))*('2. Stock Price 2'!W743*EXP((IR-div)*(5-W$3))-strike_2)</f>
        <v>-39016129.686399013</v>
      </c>
    </row>
    <row r="744" spans="2:23" x14ac:dyDescent="0.35">
      <c r="B744" s="9" t="s">
        <v>740</v>
      </c>
      <c r="C744" s="11">
        <f>EXP(-IR*(5-C$3))*('2. Stock Price 1'!C744*EXP((IR-div)*(5-C$3))-strike)</f>
        <v>0</v>
      </c>
      <c r="D744" s="48">
        <f>notional_2*EXP(-IR*(5-D$3))*('2. Stock Price 2'!D744*EXP((IR-div)*(5-D$3))-strike_2)</f>
        <v>-5278804.305181643</v>
      </c>
      <c r="E744" s="48">
        <f>notional_2*EXP(-IR*(5-E$3))*('2. Stock Price 2'!E744*EXP((IR-div)*(5-E$3))-strike_2)</f>
        <v>2060900.2957952106</v>
      </c>
      <c r="F744" s="48">
        <f>notional_2*EXP(-IR*(5-F$3))*('2. Stock Price 2'!F744*EXP((IR-div)*(5-F$3))-strike_2)</f>
        <v>-13339097.471967831</v>
      </c>
      <c r="G744" s="48">
        <f>notional_2*EXP(-IR*(5-G$3))*('2. Stock Price 2'!G744*EXP((IR-div)*(5-G$3))-strike_2)</f>
        <v>-25013156.547561672</v>
      </c>
      <c r="H744" s="48">
        <f>notional_2*EXP(-IR*(5-H$3))*('2. Stock Price 2'!H744*EXP((IR-div)*(5-H$3))-strike_2)</f>
        <v>-29685520.039787661</v>
      </c>
      <c r="I744" s="48">
        <f>notional_2*EXP(-IR*(5-I$3))*('2. Stock Price 2'!I744*EXP((IR-div)*(5-I$3))-strike_2)</f>
        <v>-17207207.807284381</v>
      </c>
      <c r="J744" s="48">
        <f>notional_2*EXP(-IR*(5-J$3))*('2. Stock Price 2'!J744*EXP((IR-div)*(5-J$3))-strike_2)</f>
        <v>-13496623.481277727</v>
      </c>
      <c r="K744" s="48">
        <f>notional_2*EXP(-IR*(5-K$3))*('2. Stock Price 2'!K744*EXP((IR-div)*(5-K$3))-strike_2)</f>
        <v>-16577429.521171771</v>
      </c>
      <c r="L744" s="48">
        <f>notional_2*EXP(-IR*(5-L$3))*('2. Stock Price 2'!L744*EXP((IR-div)*(5-L$3))-strike_2)</f>
        <v>-7268208.8764436208</v>
      </c>
      <c r="M744" s="48">
        <f>notional_2*EXP(-IR*(5-M$3))*('2. Stock Price 2'!M744*EXP((IR-div)*(5-M$3))-strike_2)</f>
        <v>-8574025.3189956993</v>
      </c>
      <c r="N744" s="48">
        <f>notional_2*EXP(-IR*(5-N$3))*('2. Stock Price 2'!N744*EXP((IR-div)*(5-N$3))-strike_2)</f>
        <v>3991759.3197923573</v>
      </c>
      <c r="O744" s="48">
        <f>notional_2*EXP(-IR*(5-O$3))*('2. Stock Price 2'!O744*EXP((IR-div)*(5-O$3))-strike_2)</f>
        <v>-607563.61294580647</v>
      </c>
      <c r="P744" s="48">
        <f>notional_2*EXP(-IR*(5-P$3))*('2. Stock Price 2'!P744*EXP((IR-div)*(5-P$3))-strike_2)</f>
        <v>-398538.35156601388</v>
      </c>
      <c r="Q744" s="48">
        <f>notional_2*EXP(-IR*(5-Q$3))*('2. Stock Price 2'!Q744*EXP((IR-div)*(5-Q$3))-strike_2)</f>
        <v>7120089.7619795771</v>
      </c>
      <c r="R744" s="48">
        <f>notional_2*EXP(-IR*(5-R$3))*('2. Stock Price 2'!R744*EXP((IR-div)*(5-R$3))-strike_2)</f>
        <v>955389.83451517031</v>
      </c>
      <c r="S744" s="48">
        <f>notional_2*EXP(-IR*(5-S$3))*('2. Stock Price 2'!S744*EXP((IR-div)*(5-S$3))-strike_2)</f>
        <v>-6219803.2757481756</v>
      </c>
      <c r="T744" s="48">
        <f>notional_2*EXP(-IR*(5-T$3))*('2. Stock Price 2'!T744*EXP((IR-div)*(5-T$3))-strike_2)</f>
        <v>-20477120.87616105</v>
      </c>
      <c r="U744" s="48">
        <f>notional_2*EXP(-IR*(5-U$3))*('2. Stock Price 2'!U744*EXP((IR-div)*(5-U$3))-strike_2)</f>
        <v>-10172786.770792905</v>
      </c>
      <c r="V744" s="48">
        <f>notional_2*EXP(-IR*(5-V$3))*('2. Stock Price 2'!V744*EXP((IR-div)*(5-V$3))-strike_2)</f>
        <v>-15892476.460773524</v>
      </c>
      <c r="W744" s="49">
        <f>notional_2*EXP(-IR*(5-W$3))*('2. Stock Price 2'!W744*EXP((IR-div)*(5-W$3))-strike_2)</f>
        <v>-19174596.954228081</v>
      </c>
    </row>
    <row r="745" spans="2:23" x14ac:dyDescent="0.35">
      <c r="B745" s="9" t="s">
        <v>741</v>
      </c>
      <c r="C745" s="11">
        <f>EXP(-IR*(5-C$3))*('2. Stock Price 1'!C745*EXP((IR-div)*(5-C$3))-strike)</f>
        <v>0</v>
      </c>
      <c r="D745" s="48">
        <f>notional_2*EXP(-IR*(5-D$3))*('2. Stock Price 2'!D745*EXP((IR-div)*(5-D$3))-strike_2)</f>
        <v>-5659812.8132833419</v>
      </c>
      <c r="E745" s="48">
        <f>notional_2*EXP(-IR*(5-E$3))*('2. Stock Price 2'!E745*EXP((IR-div)*(5-E$3))-strike_2)</f>
        <v>-14938880.519270796</v>
      </c>
      <c r="F745" s="48">
        <f>notional_2*EXP(-IR*(5-F$3))*('2. Stock Price 2'!F745*EXP((IR-div)*(5-F$3))-strike_2)</f>
        <v>-21232458.554854143</v>
      </c>
      <c r="G745" s="48">
        <f>notional_2*EXP(-IR*(5-G$3))*('2. Stock Price 2'!G745*EXP((IR-div)*(5-G$3))-strike_2)</f>
        <v>-19357116.991528369</v>
      </c>
      <c r="H745" s="48">
        <f>notional_2*EXP(-IR*(5-H$3))*('2. Stock Price 2'!H745*EXP((IR-div)*(5-H$3))-strike_2)</f>
        <v>-28939230.830959864</v>
      </c>
      <c r="I745" s="48">
        <f>notional_2*EXP(-IR*(5-I$3))*('2. Stock Price 2'!I745*EXP((IR-div)*(5-I$3))-strike_2)</f>
        <v>-24883092.873573955</v>
      </c>
      <c r="J745" s="48">
        <f>notional_2*EXP(-IR*(5-J$3))*('2. Stock Price 2'!J745*EXP((IR-div)*(5-J$3))-strike_2)</f>
        <v>-13192870.321024226</v>
      </c>
      <c r="K745" s="48">
        <f>notional_2*EXP(-IR*(5-K$3))*('2. Stock Price 2'!K745*EXP((IR-div)*(5-K$3))-strike_2)</f>
        <v>-14984839.023511</v>
      </c>
      <c r="L745" s="48">
        <f>notional_2*EXP(-IR*(5-L$3))*('2. Stock Price 2'!L745*EXP((IR-div)*(5-L$3))-strike_2)</f>
        <v>-21834352.289640687</v>
      </c>
      <c r="M745" s="48">
        <f>notional_2*EXP(-IR*(5-M$3))*('2. Stock Price 2'!M745*EXP((IR-div)*(5-M$3))-strike_2)</f>
        <v>-33547486.977195859</v>
      </c>
      <c r="N745" s="48">
        <f>notional_2*EXP(-IR*(5-N$3))*('2. Stock Price 2'!N745*EXP((IR-div)*(5-N$3))-strike_2)</f>
        <v>-39637776.04771632</v>
      </c>
      <c r="O745" s="48">
        <f>notional_2*EXP(-IR*(5-O$3))*('2. Stock Price 2'!O745*EXP((IR-div)*(5-O$3))-strike_2)</f>
        <v>-35468888.746846423</v>
      </c>
      <c r="P745" s="48">
        <f>notional_2*EXP(-IR*(5-P$3))*('2. Stock Price 2'!P745*EXP((IR-div)*(5-P$3))-strike_2)</f>
        <v>-43964650.848480761</v>
      </c>
      <c r="Q745" s="48">
        <f>notional_2*EXP(-IR*(5-Q$3))*('2. Stock Price 2'!Q745*EXP((IR-div)*(5-Q$3))-strike_2)</f>
        <v>-51527284.501884133</v>
      </c>
      <c r="R745" s="48">
        <f>notional_2*EXP(-IR*(5-R$3))*('2. Stock Price 2'!R745*EXP((IR-div)*(5-R$3))-strike_2)</f>
        <v>-53702212.492185459</v>
      </c>
      <c r="S745" s="48">
        <f>notional_2*EXP(-IR*(5-S$3))*('2. Stock Price 2'!S745*EXP((IR-div)*(5-S$3))-strike_2)</f>
        <v>-56807931.140402734</v>
      </c>
      <c r="T745" s="48">
        <f>notional_2*EXP(-IR*(5-T$3))*('2. Stock Price 2'!T745*EXP((IR-div)*(5-T$3))-strike_2)</f>
        <v>-57906382.234535418</v>
      </c>
      <c r="U745" s="48">
        <f>notional_2*EXP(-IR*(5-U$3))*('2. Stock Price 2'!U745*EXP((IR-div)*(5-U$3))-strike_2)</f>
        <v>-62110309.400973782</v>
      </c>
      <c r="V745" s="48">
        <f>notional_2*EXP(-IR*(5-V$3))*('2. Stock Price 2'!V745*EXP((IR-div)*(5-V$3))-strike_2)</f>
        <v>-63952475.648314856</v>
      </c>
      <c r="W745" s="49">
        <f>notional_2*EXP(-IR*(5-W$3))*('2. Stock Price 2'!W745*EXP((IR-div)*(5-W$3))-strike_2)</f>
        <v>-63719214.439408101</v>
      </c>
    </row>
    <row r="746" spans="2:23" x14ac:dyDescent="0.35">
      <c r="B746" s="9" t="s">
        <v>742</v>
      </c>
      <c r="C746" s="11">
        <f>EXP(-IR*(5-C$3))*('2. Stock Price 1'!C746*EXP((IR-div)*(5-C$3))-strike)</f>
        <v>0</v>
      </c>
      <c r="D746" s="48">
        <f>notional_2*EXP(-IR*(5-D$3))*('2. Stock Price 2'!D746*EXP((IR-div)*(5-D$3))-strike_2)</f>
        <v>-8173850.5449163001</v>
      </c>
      <c r="E746" s="48">
        <f>notional_2*EXP(-IR*(5-E$3))*('2. Stock Price 2'!E746*EXP((IR-div)*(5-E$3))-strike_2)</f>
        <v>-17864791.512608264</v>
      </c>
      <c r="F746" s="48">
        <f>notional_2*EXP(-IR*(5-F$3))*('2. Stock Price 2'!F746*EXP((IR-div)*(5-F$3))-strike_2)</f>
        <v>-18975998.280327037</v>
      </c>
      <c r="G746" s="48">
        <f>notional_2*EXP(-IR*(5-G$3))*('2. Stock Price 2'!G746*EXP((IR-div)*(5-G$3))-strike_2)</f>
        <v>-22132191.948973913</v>
      </c>
      <c r="H746" s="48">
        <f>notional_2*EXP(-IR*(5-H$3))*('2. Stock Price 2'!H746*EXP((IR-div)*(5-H$3))-strike_2)</f>
        <v>-27487094.451863825</v>
      </c>
      <c r="I746" s="48">
        <f>notional_2*EXP(-IR*(5-I$3))*('2. Stock Price 2'!I746*EXP((IR-div)*(5-I$3))-strike_2)</f>
        <v>-30930296.292673647</v>
      </c>
      <c r="J746" s="48">
        <f>notional_2*EXP(-IR*(5-J$3))*('2. Stock Price 2'!J746*EXP((IR-div)*(5-J$3))-strike_2)</f>
        <v>-36896713.829133332</v>
      </c>
      <c r="K746" s="48">
        <f>notional_2*EXP(-IR*(5-K$3))*('2. Stock Price 2'!K746*EXP((IR-div)*(5-K$3))-strike_2)</f>
        <v>-41358440.71340061</v>
      </c>
      <c r="L746" s="48">
        <f>notional_2*EXP(-IR*(5-L$3))*('2. Stock Price 2'!L746*EXP((IR-div)*(5-L$3))-strike_2)</f>
        <v>-48195484.637501627</v>
      </c>
      <c r="M746" s="48">
        <f>notional_2*EXP(-IR*(5-M$3))*('2. Stock Price 2'!M746*EXP((IR-div)*(5-M$3))-strike_2)</f>
        <v>-47025127.991646193</v>
      </c>
      <c r="N746" s="48">
        <f>notional_2*EXP(-IR*(5-N$3))*('2. Stock Price 2'!N746*EXP((IR-div)*(5-N$3))-strike_2)</f>
        <v>-49080781.237877928</v>
      </c>
      <c r="O746" s="48">
        <f>notional_2*EXP(-IR*(5-O$3))*('2. Stock Price 2'!O746*EXP((IR-div)*(5-O$3))-strike_2)</f>
        <v>-50555115.67571865</v>
      </c>
      <c r="P746" s="48">
        <f>notional_2*EXP(-IR*(5-P$3))*('2. Stock Price 2'!P746*EXP((IR-div)*(5-P$3))-strike_2)</f>
        <v>-45109999.229505345</v>
      </c>
      <c r="Q746" s="48">
        <f>notional_2*EXP(-IR*(5-Q$3))*('2. Stock Price 2'!Q746*EXP((IR-div)*(5-Q$3))-strike_2)</f>
        <v>-50483678.377930574</v>
      </c>
      <c r="R746" s="48">
        <f>notional_2*EXP(-IR*(5-R$3))*('2. Stock Price 2'!R746*EXP((IR-div)*(5-R$3))-strike_2)</f>
        <v>-46013438.774370171</v>
      </c>
      <c r="S746" s="48">
        <f>notional_2*EXP(-IR*(5-S$3))*('2. Stock Price 2'!S746*EXP((IR-div)*(5-S$3))-strike_2)</f>
        <v>-38024631.955751315</v>
      </c>
      <c r="T746" s="48">
        <f>notional_2*EXP(-IR*(5-T$3))*('2. Stock Price 2'!T746*EXP((IR-div)*(5-T$3))-strike_2)</f>
        <v>-39811239.260214113</v>
      </c>
      <c r="U746" s="48">
        <f>notional_2*EXP(-IR*(5-U$3))*('2. Stock Price 2'!U746*EXP((IR-div)*(5-U$3))-strike_2)</f>
        <v>-31395267.971865524</v>
      </c>
      <c r="V746" s="48">
        <f>notional_2*EXP(-IR*(5-V$3))*('2. Stock Price 2'!V746*EXP((IR-div)*(5-V$3))-strike_2)</f>
        <v>-35108924.399984904</v>
      </c>
      <c r="W746" s="49">
        <f>notional_2*EXP(-IR*(5-W$3))*('2. Stock Price 2'!W746*EXP((IR-div)*(5-W$3))-strike_2)</f>
        <v>-33302570.945134606</v>
      </c>
    </row>
    <row r="747" spans="2:23" x14ac:dyDescent="0.35">
      <c r="B747" s="9" t="s">
        <v>743</v>
      </c>
      <c r="C747" s="11">
        <f>EXP(-IR*(5-C$3))*('2. Stock Price 1'!C747*EXP((IR-div)*(5-C$3))-strike)</f>
        <v>0</v>
      </c>
      <c r="D747" s="48">
        <f>notional_2*EXP(-IR*(5-D$3))*('2. Stock Price 2'!D747*EXP((IR-div)*(5-D$3))-strike_2)</f>
        <v>-8332482.6204016041</v>
      </c>
      <c r="E747" s="48">
        <f>notional_2*EXP(-IR*(5-E$3))*('2. Stock Price 2'!E747*EXP((IR-div)*(5-E$3))-strike_2)</f>
        <v>-9962006.2218878139</v>
      </c>
      <c r="F747" s="48">
        <f>notional_2*EXP(-IR*(5-F$3))*('2. Stock Price 2'!F747*EXP((IR-div)*(5-F$3))-strike_2)</f>
        <v>1559782.062058416</v>
      </c>
      <c r="G747" s="48">
        <f>notional_2*EXP(-IR*(5-G$3))*('2. Stock Price 2'!G747*EXP((IR-div)*(5-G$3))-strike_2)</f>
        <v>16347397.874784062</v>
      </c>
      <c r="H747" s="48">
        <f>notional_2*EXP(-IR*(5-H$3))*('2. Stock Price 2'!H747*EXP((IR-div)*(5-H$3))-strike_2)</f>
        <v>15153727.09063228</v>
      </c>
      <c r="I747" s="48">
        <f>notional_2*EXP(-IR*(5-I$3))*('2. Stock Price 2'!I747*EXP((IR-div)*(5-I$3))-strike_2)</f>
        <v>-616015.17098538519</v>
      </c>
      <c r="J747" s="48">
        <f>notional_2*EXP(-IR*(5-J$3))*('2. Stock Price 2'!J747*EXP((IR-div)*(5-J$3))-strike_2)</f>
        <v>5981875.4011292066</v>
      </c>
      <c r="K747" s="48">
        <f>notional_2*EXP(-IR*(5-K$3))*('2. Stock Price 2'!K747*EXP((IR-div)*(5-K$3))-strike_2)</f>
        <v>6795942.468671333</v>
      </c>
      <c r="L747" s="48">
        <f>notional_2*EXP(-IR*(5-L$3))*('2. Stock Price 2'!L747*EXP((IR-div)*(5-L$3))-strike_2)</f>
        <v>608433.70813054091</v>
      </c>
      <c r="M747" s="48">
        <f>notional_2*EXP(-IR*(5-M$3))*('2. Stock Price 2'!M747*EXP((IR-div)*(5-M$3))-strike_2)</f>
        <v>-3323473.862086175</v>
      </c>
      <c r="N747" s="48">
        <f>notional_2*EXP(-IR*(5-N$3))*('2. Stock Price 2'!N747*EXP((IR-div)*(5-N$3))-strike_2)</f>
        <v>1832060.5658406229</v>
      </c>
      <c r="O747" s="48">
        <f>notional_2*EXP(-IR*(5-O$3))*('2. Stock Price 2'!O747*EXP((IR-div)*(5-O$3))-strike_2)</f>
        <v>-12193006.867646249</v>
      </c>
      <c r="P747" s="48">
        <f>notional_2*EXP(-IR*(5-P$3))*('2. Stock Price 2'!P747*EXP((IR-div)*(5-P$3))-strike_2)</f>
        <v>3298918.0783952582</v>
      </c>
      <c r="Q747" s="48">
        <f>notional_2*EXP(-IR*(5-Q$3))*('2. Stock Price 2'!Q747*EXP((IR-div)*(5-Q$3))-strike_2)</f>
        <v>-2407772.65069769</v>
      </c>
      <c r="R747" s="48">
        <f>notional_2*EXP(-IR*(5-R$3))*('2. Stock Price 2'!R747*EXP((IR-div)*(5-R$3))-strike_2)</f>
        <v>-8424132.1333767921</v>
      </c>
      <c r="S747" s="48">
        <f>notional_2*EXP(-IR*(5-S$3))*('2. Stock Price 2'!S747*EXP((IR-div)*(5-S$3))-strike_2)</f>
        <v>-129982.10521724852</v>
      </c>
      <c r="T747" s="48">
        <f>notional_2*EXP(-IR*(5-T$3))*('2. Stock Price 2'!T747*EXP((IR-div)*(5-T$3))-strike_2)</f>
        <v>-2235719.6574259824</v>
      </c>
      <c r="U747" s="48">
        <f>notional_2*EXP(-IR*(5-U$3))*('2. Stock Price 2'!U747*EXP((IR-div)*(5-U$3))-strike_2)</f>
        <v>-18194395.724715095</v>
      </c>
      <c r="V747" s="48">
        <f>notional_2*EXP(-IR*(5-V$3))*('2. Stock Price 2'!V747*EXP((IR-div)*(5-V$3))-strike_2)</f>
        <v>-11809233.092709126</v>
      </c>
      <c r="W747" s="49">
        <f>notional_2*EXP(-IR*(5-W$3))*('2. Stock Price 2'!W747*EXP((IR-div)*(5-W$3))-strike_2)</f>
        <v>3640357.3378088227</v>
      </c>
    </row>
    <row r="748" spans="2:23" x14ac:dyDescent="0.35">
      <c r="B748" s="9" t="s">
        <v>744</v>
      </c>
      <c r="C748" s="11">
        <f>EXP(-IR*(5-C$3))*('2. Stock Price 1'!C748*EXP((IR-div)*(5-C$3))-strike)</f>
        <v>0</v>
      </c>
      <c r="D748" s="48">
        <f>notional_2*EXP(-IR*(5-D$3))*('2. Stock Price 2'!D748*EXP((IR-div)*(5-D$3))-strike_2)</f>
        <v>3429933.7494678479</v>
      </c>
      <c r="E748" s="48">
        <f>notional_2*EXP(-IR*(5-E$3))*('2. Stock Price 2'!E748*EXP((IR-div)*(5-E$3))-strike_2)</f>
        <v>3705584.8274174891</v>
      </c>
      <c r="F748" s="48">
        <f>notional_2*EXP(-IR*(5-F$3))*('2. Stock Price 2'!F748*EXP((IR-div)*(5-F$3))-strike_2)</f>
        <v>8689172.6422345601</v>
      </c>
      <c r="G748" s="48">
        <f>notional_2*EXP(-IR*(5-G$3))*('2. Stock Price 2'!G748*EXP((IR-div)*(5-G$3))-strike_2)</f>
        <v>33683077.913461626</v>
      </c>
      <c r="H748" s="48">
        <f>notional_2*EXP(-IR*(5-H$3))*('2. Stock Price 2'!H748*EXP((IR-div)*(5-H$3))-strike_2)</f>
        <v>38302099.841245137</v>
      </c>
      <c r="I748" s="48">
        <f>notional_2*EXP(-IR*(5-I$3))*('2. Stock Price 2'!I748*EXP((IR-div)*(5-I$3))-strike_2)</f>
        <v>61967664.28305269</v>
      </c>
      <c r="J748" s="48">
        <f>notional_2*EXP(-IR*(5-J$3))*('2. Stock Price 2'!J748*EXP((IR-div)*(5-J$3))-strike_2)</f>
        <v>68666167.469033018</v>
      </c>
      <c r="K748" s="48">
        <f>notional_2*EXP(-IR*(5-K$3))*('2. Stock Price 2'!K748*EXP((IR-div)*(5-K$3))-strike_2)</f>
        <v>85280063.142971307</v>
      </c>
      <c r="L748" s="48">
        <f>notional_2*EXP(-IR*(5-L$3))*('2. Stock Price 2'!L748*EXP((IR-div)*(5-L$3))-strike_2)</f>
        <v>80860293.161887258</v>
      </c>
      <c r="M748" s="48">
        <f>notional_2*EXP(-IR*(5-M$3))*('2. Stock Price 2'!M748*EXP((IR-div)*(5-M$3))-strike_2)</f>
        <v>90848464.128891081</v>
      </c>
      <c r="N748" s="48">
        <f>notional_2*EXP(-IR*(5-N$3))*('2. Stock Price 2'!N748*EXP((IR-div)*(5-N$3))-strike_2)</f>
        <v>85492732.999186367</v>
      </c>
      <c r="O748" s="48">
        <f>notional_2*EXP(-IR*(5-O$3))*('2. Stock Price 2'!O748*EXP((IR-div)*(5-O$3))-strike_2)</f>
        <v>94003299.026999325</v>
      </c>
      <c r="P748" s="48">
        <f>notional_2*EXP(-IR*(5-P$3))*('2. Stock Price 2'!P748*EXP((IR-div)*(5-P$3))-strike_2)</f>
        <v>90802286.246995538</v>
      </c>
      <c r="Q748" s="48">
        <f>notional_2*EXP(-IR*(5-Q$3))*('2. Stock Price 2'!Q748*EXP((IR-div)*(5-Q$3))-strike_2)</f>
        <v>84261660.269417405</v>
      </c>
      <c r="R748" s="48">
        <f>notional_2*EXP(-IR*(5-R$3))*('2. Stock Price 2'!R748*EXP((IR-div)*(5-R$3))-strike_2)</f>
        <v>92230694.017448559</v>
      </c>
      <c r="S748" s="48">
        <f>notional_2*EXP(-IR*(5-S$3))*('2. Stock Price 2'!S748*EXP((IR-div)*(5-S$3))-strike_2)</f>
        <v>87423551.744534194</v>
      </c>
      <c r="T748" s="48">
        <f>notional_2*EXP(-IR*(5-T$3))*('2. Stock Price 2'!T748*EXP((IR-div)*(5-T$3))-strike_2)</f>
        <v>108422399.4918763</v>
      </c>
      <c r="U748" s="48">
        <f>notional_2*EXP(-IR*(5-U$3))*('2. Stock Price 2'!U748*EXP((IR-div)*(5-U$3))-strike_2)</f>
        <v>122218760.22427103</v>
      </c>
      <c r="V748" s="48">
        <f>notional_2*EXP(-IR*(5-V$3))*('2. Stock Price 2'!V748*EXP((IR-div)*(5-V$3))-strike_2)</f>
        <v>143347275.28605491</v>
      </c>
      <c r="W748" s="49">
        <f>notional_2*EXP(-IR*(5-W$3))*('2. Stock Price 2'!W748*EXP((IR-div)*(5-W$3))-strike_2)</f>
        <v>96361173.593511403</v>
      </c>
    </row>
    <row r="749" spans="2:23" x14ac:dyDescent="0.35">
      <c r="B749" s="9" t="s">
        <v>745</v>
      </c>
      <c r="C749" s="11">
        <f>EXP(-IR*(5-C$3))*('2. Stock Price 1'!C749*EXP((IR-div)*(5-C$3))-strike)</f>
        <v>0</v>
      </c>
      <c r="D749" s="48">
        <f>notional_2*EXP(-IR*(5-D$3))*('2. Stock Price 2'!D749*EXP((IR-div)*(5-D$3))-strike_2)</f>
        <v>-16385480.022153802</v>
      </c>
      <c r="E749" s="48">
        <f>notional_2*EXP(-IR*(5-E$3))*('2. Stock Price 2'!E749*EXP((IR-div)*(5-E$3))-strike_2)</f>
        <v>-3726314.773123994</v>
      </c>
      <c r="F749" s="48">
        <f>notional_2*EXP(-IR*(5-F$3))*('2. Stock Price 2'!F749*EXP((IR-div)*(5-F$3))-strike_2)</f>
        <v>1490924.9628971017</v>
      </c>
      <c r="G749" s="48">
        <f>notional_2*EXP(-IR*(5-G$3))*('2. Stock Price 2'!G749*EXP((IR-div)*(5-G$3))-strike_2)</f>
        <v>-13227890.580969401</v>
      </c>
      <c r="H749" s="48">
        <f>notional_2*EXP(-IR*(5-H$3))*('2. Stock Price 2'!H749*EXP((IR-div)*(5-H$3))-strike_2)</f>
        <v>-23271676.666291226</v>
      </c>
      <c r="I749" s="48">
        <f>notional_2*EXP(-IR*(5-I$3))*('2. Stock Price 2'!I749*EXP((IR-div)*(5-I$3))-strike_2)</f>
        <v>-34745423.117862873</v>
      </c>
      <c r="J749" s="48">
        <f>notional_2*EXP(-IR*(5-J$3))*('2. Stock Price 2'!J749*EXP((IR-div)*(5-J$3))-strike_2)</f>
        <v>-32170877.643173762</v>
      </c>
      <c r="K749" s="48">
        <f>notional_2*EXP(-IR*(5-K$3))*('2. Stock Price 2'!K749*EXP((IR-div)*(5-K$3))-strike_2)</f>
        <v>-23517487.860280748</v>
      </c>
      <c r="L749" s="48">
        <f>notional_2*EXP(-IR*(5-L$3))*('2. Stock Price 2'!L749*EXP((IR-div)*(5-L$3))-strike_2)</f>
        <v>-15993329.501912</v>
      </c>
      <c r="M749" s="48">
        <f>notional_2*EXP(-IR*(5-M$3))*('2. Stock Price 2'!M749*EXP((IR-div)*(5-M$3))-strike_2)</f>
        <v>-13679232.141686719</v>
      </c>
      <c r="N749" s="48">
        <f>notional_2*EXP(-IR*(5-N$3))*('2. Stock Price 2'!N749*EXP((IR-div)*(5-N$3))-strike_2)</f>
        <v>-7164035.2569508227</v>
      </c>
      <c r="O749" s="48">
        <f>notional_2*EXP(-IR*(5-O$3))*('2. Stock Price 2'!O749*EXP((IR-div)*(5-O$3))-strike_2)</f>
        <v>3994768.9466291037</v>
      </c>
      <c r="P749" s="48">
        <f>notional_2*EXP(-IR*(5-P$3))*('2. Stock Price 2'!P749*EXP((IR-div)*(5-P$3))-strike_2)</f>
        <v>-26466.492463825482</v>
      </c>
      <c r="Q749" s="48">
        <f>notional_2*EXP(-IR*(5-Q$3))*('2. Stock Price 2'!Q749*EXP((IR-div)*(5-Q$3))-strike_2)</f>
        <v>-2082962.4293581361</v>
      </c>
      <c r="R749" s="48">
        <f>notional_2*EXP(-IR*(5-R$3))*('2. Stock Price 2'!R749*EXP((IR-div)*(5-R$3))-strike_2)</f>
        <v>-7689063.529689109</v>
      </c>
      <c r="S749" s="48">
        <f>notional_2*EXP(-IR*(5-S$3))*('2. Stock Price 2'!S749*EXP((IR-div)*(5-S$3))-strike_2)</f>
        <v>-15726600.835380174</v>
      </c>
      <c r="T749" s="48">
        <f>notional_2*EXP(-IR*(5-T$3))*('2. Stock Price 2'!T749*EXP((IR-div)*(5-T$3))-strike_2)</f>
        <v>-14705976.549915737</v>
      </c>
      <c r="U749" s="48">
        <f>notional_2*EXP(-IR*(5-U$3))*('2. Stock Price 2'!U749*EXP((IR-div)*(5-U$3))-strike_2)</f>
        <v>-13373462.691333955</v>
      </c>
      <c r="V749" s="48">
        <f>notional_2*EXP(-IR*(5-V$3))*('2. Stock Price 2'!V749*EXP((IR-div)*(5-V$3))-strike_2)</f>
        <v>-14230336.856469395</v>
      </c>
      <c r="W749" s="49">
        <f>notional_2*EXP(-IR*(5-W$3))*('2. Stock Price 2'!W749*EXP((IR-div)*(5-W$3))-strike_2)</f>
        <v>-21332552.060078129</v>
      </c>
    </row>
    <row r="750" spans="2:23" x14ac:dyDescent="0.35">
      <c r="B750" s="9" t="s">
        <v>746</v>
      </c>
      <c r="C750" s="11">
        <f>EXP(-IR*(5-C$3))*('2. Stock Price 1'!C750*EXP((IR-div)*(5-C$3))-strike)</f>
        <v>0</v>
      </c>
      <c r="D750" s="48">
        <f>notional_2*EXP(-IR*(5-D$3))*('2. Stock Price 2'!D750*EXP((IR-div)*(5-D$3))-strike_2)</f>
        <v>-9159836.5814574156</v>
      </c>
      <c r="E750" s="48">
        <f>notional_2*EXP(-IR*(5-E$3))*('2. Stock Price 2'!E750*EXP((IR-div)*(5-E$3))-strike_2)</f>
        <v>-12591140.978745723</v>
      </c>
      <c r="F750" s="48">
        <f>notional_2*EXP(-IR*(5-F$3))*('2. Stock Price 2'!F750*EXP((IR-div)*(5-F$3))-strike_2)</f>
        <v>-5583493.5425342992</v>
      </c>
      <c r="G750" s="48">
        <f>notional_2*EXP(-IR*(5-G$3))*('2. Stock Price 2'!G750*EXP((IR-div)*(5-G$3))-strike_2)</f>
        <v>-9108207.9238991346</v>
      </c>
      <c r="H750" s="48">
        <f>notional_2*EXP(-IR*(5-H$3))*('2. Stock Price 2'!H750*EXP((IR-div)*(5-H$3))-strike_2)</f>
        <v>-8774899.5257972814</v>
      </c>
      <c r="I750" s="48">
        <f>notional_2*EXP(-IR*(5-I$3))*('2. Stock Price 2'!I750*EXP((IR-div)*(5-I$3))-strike_2)</f>
        <v>3409159.1017171661</v>
      </c>
      <c r="J750" s="48">
        <f>notional_2*EXP(-IR*(5-J$3))*('2. Stock Price 2'!J750*EXP((IR-div)*(5-J$3))-strike_2)</f>
        <v>2261377.6782456622</v>
      </c>
      <c r="K750" s="48">
        <f>notional_2*EXP(-IR*(5-K$3))*('2. Stock Price 2'!K750*EXP((IR-div)*(5-K$3))-strike_2)</f>
        <v>11821357.995329462</v>
      </c>
      <c r="L750" s="48">
        <f>notional_2*EXP(-IR*(5-L$3))*('2. Stock Price 2'!L750*EXP((IR-div)*(5-L$3))-strike_2)</f>
        <v>21019342.974915102</v>
      </c>
      <c r="M750" s="48">
        <f>notional_2*EXP(-IR*(5-M$3))*('2. Stock Price 2'!M750*EXP((IR-div)*(5-M$3))-strike_2)</f>
        <v>17721579.402211469</v>
      </c>
      <c r="N750" s="48">
        <f>notional_2*EXP(-IR*(5-N$3))*('2. Stock Price 2'!N750*EXP((IR-div)*(5-N$3))-strike_2)</f>
        <v>-4735543.1062887711</v>
      </c>
      <c r="O750" s="48">
        <f>notional_2*EXP(-IR*(5-O$3))*('2. Stock Price 2'!O750*EXP((IR-div)*(5-O$3))-strike_2)</f>
        <v>-3396566.5161971585</v>
      </c>
      <c r="P750" s="48">
        <f>notional_2*EXP(-IR*(5-P$3))*('2. Stock Price 2'!P750*EXP((IR-div)*(5-P$3))-strike_2)</f>
        <v>5999273.2352600386</v>
      </c>
      <c r="Q750" s="48">
        <f>notional_2*EXP(-IR*(5-Q$3))*('2. Stock Price 2'!Q750*EXP((IR-div)*(5-Q$3))-strike_2)</f>
        <v>13975530.449994592</v>
      </c>
      <c r="R750" s="48">
        <f>notional_2*EXP(-IR*(5-R$3))*('2. Stock Price 2'!R750*EXP((IR-div)*(5-R$3))-strike_2)</f>
        <v>-3066564.0541738663</v>
      </c>
      <c r="S750" s="48">
        <f>notional_2*EXP(-IR*(5-S$3))*('2. Stock Price 2'!S750*EXP((IR-div)*(5-S$3))-strike_2)</f>
        <v>15438461.709880233</v>
      </c>
      <c r="T750" s="48">
        <f>notional_2*EXP(-IR*(5-T$3))*('2. Stock Price 2'!T750*EXP((IR-div)*(5-T$3))-strike_2)</f>
        <v>24943897.574199215</v>
      </c>
      <c r="U750" s="48">
        <f>notional_2*EXP(-IR*(5-U$3))*('2. Stock Price 2'!U750*EXP((IR-div)*(5-U$3))-strike_2)</f>
        <v>13558492.369753942</v>
      </c>
      <c r="V750" s="48">
        <f>notional_2*EXP(-IR*(5-V$3))*('2. Stock Price 2'!V750*EXP((IR-div)*(5-V$3))-strike_2)</f>
        <v>9295568.5828599967</v>
      </c>
      <c r="W750" s="49">
        <f>notional_2*EXP(-IR*(5-W$3))*('2. Stock Price 2'!W750*EXP((IR-div)*(5-W$3))-strike_2)</f>
        <v>14236827.018089954</v>
      </c>
    </row>
    <row r="751" spans="2:23" x14ac:dyDescent="0.35">
      <c r="B751" s="9" t="s">
        <v>747</v>
      </c>
      <c r="C751" s="11">
        <f>EXP(-IR*(5-C$3))*('2. Stock Price 1'!C751*EXP((IR-div)*(5-C$3))-strike)</f>
        <v>0</v>
      </c>
      <c r="D751" s="48">
        <f>notional_2*EXP(-IR*(5-D$3))*('2. Stock Price 2'!D751*EXP((IR-div)*(5-D$3))-strike_2)</f>
        <v>-517354.57601013494</v>
      </c>
      <c r="E751" s="48">
        <f>notional_2*EXP(-IR*(5-E$3))*('2. Stock Price 2'!E751*EXP((IR-div)*(5-E$3))-strike_2)</f>
        <v>-10341027.23158768</v>
      </c>
      <c r="F751" s="48">
        <f>notional_2*EXP(-IR*(5-F$3))*('2. Stock Price 2'!F751*EXP((IR-div)*(5-F$3))-strike_2)</f>
        <v>-14882866.220205825</v>
      </c>
      <c r="G751" s="48">
        <f>notional_2*EXP(-IR*(5-G$3))*('2. Stock Price 2'!G751*EXP((IR-div)*(5-G$3))-strike_2)</f>
        <v>-5890642.1243742099</v>
      </c>
      <c r="H751" s="48">
        <f>notional_2*EXP(-IR*(5-H$3))*('2. Stock Price 2'!H751*EXP((IR-div)*(5-H$3))-strike_2)</f>
        <v>3383920.7204027334</v>
      </c>
      <c r="I751" s="48">
        <f>notional_2*EXP(-IR*(5-I$3))*('2. Stock Price 2'!I751*EXP((IR-div)*(5-I$3))-strike_2)</f>
        <v>647587.2236588574</v>
      </c>
      <c r="J751" s="48">
        <f>notional_2*EXP(-IR*(5-J$3))*('2. Stock Price 2'!J751*EXP((IR-div)*(5-J$3))-strike_2)</f>
        <v>10392059.243078822</v>
      </c>
      <c r="K751" s="48">
        <f>notional_2*EXP(-IR*(5-K$3))*('2. Stock Price 2'!K751*EXP((IR-div)*(5-K$3))-strike_2)</f>
        <v>14284075.473969212</v>
      </c>
      <c r="L751" s="48">
        <f>notional_2*EXP(-IR*(5-L$3))*('2. Stock Price 2'!L751*EXP((IR-div)*(5-L$3))-strike_2)</f>
        <v>37561179.363427371</v>
      </c>
      <c r="M751" s="48">
        <f>notional_2*EXP(-IR*(5-M$3))*('2. Stock Price 2'!M751*EXP((IR-div)*(5-M$3))-strike_2)</f>
        <v>50635070.241529994</v>
      </c>
      <c r="N751" s="48">
        <f>notional_2*EXP(-IR*(5-N$3))*('2. Stock Price 2'!N751*EXP((IR-div)*(5-N$3))-strike_2)</f>
        <v>60947743.664444394</v>
      </c>
      <c r="O751" s="48">
        <f>notional_2*EXP(-IR*(5-O$3))*('2. Stock Price 2'!O751*EXP((IR-div)*(5-O$3))-strike_2)</f>
        <v>68343318.283777654</v>
      </c>
      <c r="P751" s="48">
        <f>notional_2*EXP(-IR*(5-P$3))*('2. Stock Price 2'!P751*EXP((IR-div)*(5-P$3))-strike_2)</f>
        <v>64435861.661690444</v>
      </c>
      <c r="Q751" s="48">
        <f>notional_2*EXP(-IR*(5-Q$3))*('2. Stock Price 2'!Q751*EXP((IR-div)*(5-Q$3))-strike_2)</f>
        <v>56785303.139407396</v>
      </c>
      <c r="R751" s="48">
        <f>notional_2*EXP(-IR*(5-R$3))*('2. Stock Price 2'!R751*EXP((IR-div)*(5-R$3))-strike_2)</f>
        <v>58357159.679911308</v>
      </c>
      <c r="S751" s="48">
        <f>notional_2*EXP(-IR*(5-S$3))*('2. Stock Price 2'!S751*EXP((IR-div)*(5-S$3))-strike_2)</f>
        <v>45785831.169898652</v>
      </c>
      <c r="T751" s="48">
        <f>notional_2*EXP(-IR*(5-T$3))*('2. Stock Price 2'!T751*EXP((IR-div)*(5-T$3))-strike_2)</f>
        <v>67146069.209660575</v>
      </c>
      <c r="U751" s="48">
        <f>notional_2*EXP(-IR*(5-U$3))*('2. Stock Price 2'!U751*EXP((IR-div)*(5-U$3))-strike_2)</f>
        <v>62205858.569361567</v>
      </c>
      <c r="V751" s="48">
        <f>notional_2*EXP(-IR*(5-V$3))*('2. Stock Price 2'!V751*EXP((IR-div)*(5-V$3))-strike_2)</f>
        <v>48791754.557114944</v>
      </c>
      <c r="W751" s="49">
        <f>notional_2*EXP(-IR*(5-W$3))*('2. Stock Price 2'!W751*EXP((IR-div)*(5-W$3))-strike_2)</f>
        <v>52948903.474919744</v>
      </c>
    </row>
    <row r="752" spans="2:23" x14ac:dyDescent="0.35">
      <c r="B752" s="9" t="s">
        <v>748</v>
      </c>
      <c r="C752" s="11">
        <f>EXP(-IR*(5-C$3))*('2. Stock Price 1'!C752*EXP((IR-div)*(5-C$3))-strike)</f>
        <v>0</v>
      </c>
      <c r="D752" s="48">
        <f>notional_2*EXP(-IR*(5-D$3))*('2. Stock Price 2'!D752*EXP((IR-div)*(5-D$3))-strike_2)</f>
        <v>6733444.7847445747</v>
      </c>
      <c r="E752" s="48">
        <f>notional_2*EXP(-IR*(5-E$3))*('2. Stock Price 2'!E752*EXP((IR-div)*(5-E$3))-strike_2)</f>
        <v>5639113.9154541437</v>
      </c>
      <c r="F752" s="48">
        <f>notional_2*EXP(-IR*(5-F$3))*('2. Stock Price 2'!F752*EXP((IR-div)*(5-F$3))-strike_2)</f>
        <v>-1563027.3163383564</v>
      </c>
      <c r="G752" s="48">
        <f>notional_2*EXP(-IR*(5-G$3))*('2. Stock Price 2'!G752*EXP((IR-div)*(5-G$3))-strike_2)</f>
        <v>-16253290.167345384</v>
      </c>
      <c r="H752" s="48">
        <f>notional_2*EXP(-IR*(5-H$3))*('2. Stock Price 2'!H752*EXP((IR-div)*(5-H$3))-strike_2)</f>
        <v>-18979208.478357095</v>
      </c>
      <c r="I752" s="48">
        <f>notional_2*EXP(-IR*(5-I$3))*('2. Stock Price 2'!I752*EXP((IR-div)*(5-I$3))-strike_2)</f>
        <v>-25026318.315492578</v>
      </c>
      <c r="J752" s="48">
        <f>notional_2*EXP(-IR*(5-J$3))*('2. Stock Price 2'!J752*EXP((IR-div)*(5-J$3))-strike_2)</f>
        <v>-35195735.996394344</v>
      </c>
      <c r="K752" s="48">
        <f>notional_2*EXP(-IR*(5-K$3))*('2. Stock Price 2'!K752*EXP((IR-div)*(5-K$3))-strike_2)</f>
        <v>-37606727.951879382</v>
      </c>
      <c r="L752" s="48">
        <f>notional_2*EXP(-IR*(5-L$3))*('2. Stock Price 2'!L752*EXP((IR-div)*(5-L$3))-strike_2)</f>
        <v>-34054738.720174111</v>
      </c>
      <c r="M752" s="48">
        <f>notional_2*EXP(-IR*(5-M$3))*('2. Stock Price 2'!M752*EXP((IR-div)*(5-M$3))-strike_2)</f>
        <v>-35941401.592266217</v>
      </c>
      <c r="N752" s="48">
        <f>notional_2*EXP(-IR*(5-N$3))*('2. Stock Price 2'!N752*EXP((IR-div)*(5-N$3))-strike_2)</f>
        <v>-29044771.932613786</v>
      </c>
      <c r="O752" s="48">
        <f>notional_2*EXP(-IR*(5-O$3))*('2. Stock Price 2'!O752*EXP((IR-div)*(5-O$3))-strike_2)</f>
        <v>-24048781.3378543</v>
      </c>
      <c r="P752" s="48">
        <f>notional_2*EXP(-IR*(5-P$3))*('2. Stock Price 2'!P752*EXP((IR-div)*(5-P$3))-strike_2)</f>
        <v>-31082921.040099882</v>
      </c>
      <c r="Q752" s="48">
        <f>notional_2*EXP(-IR*(5-Q$3))*('2. Stock Price 2'!Q752*EXP((IR-div)*(5-Q$3))-strike_2)</f>
        <v>-34479985.891724654</v>
      </c>
      <c r="R752" s="48">
        <f>notional_2*EXP(-IR*(5-R$3))*('2. Stock Price 2'!R752*EXP((IR-div)*(5-R$3))-strike_2)</f>
        <v>-29566728.447264448</v>
      </c>
      <c r="S752" s="48">
        <f>notional_2*EXP(-IR*(5-S$3))*('2. Stock Price 2'!S752*EXP((IR-div)*(5-S$3))-strike_2)</f>
        <v>-27416318.107159641</v>
      </c>
      <c r="T752" s="48">
        <f>notional_2*EXP(-IR*(5-T$3))*('2. Stock Price 2'!T752*EXP((IR-div)*(5-T$3))-strike_2)</f>
        <v>-37296306.187365197</v>
      </c>
      <c r="U752" s="48">
        <f>notional_2*EXP(-IR*(5-U$3))*('2. Stock Price 2'!U752*EXP((IR-div)*(5-U$3))-strike_2)</f>
        <v>-36372685.789999373</v>
      </c>
      <c r="V752" s="48">
        <f>notional_2*EXP(-IR*(5-V$3))*('2. Stock Price 2'!V752*EXP((IR-div)*(5-V$3))-strike_2)</f>
        <v>-38537719.123313978</v>
      </c>
      <c r="W752" s="49">
        <f>notional_2*EXP(-IR*(5-W$3))*('2. Stock Price 2'!W752*EXP((IR-div)*(5-W$3))-strike_2)</f>
        <v>-39664546.99897898</v>
      </c>
    </row>
    <row r="753" spans="2:23" x14ac:dyDescent="0.35">
      <c r="B753" s="9" t="s">
        <v>749</v>
      </c>
      <c r="C753" s="11">
        <f>EXP(-IR*(5-C$3))*('2. Stock Price 1'!C753*EXP((IR-div)*(5-C$3))-strike)</f>
        <v>0</v>
      </c>
      <c r="D753" s="48">
        <f>notional_2*EXP(-IR*(5-D$3))*('2. Stock Price 2'!D753*EXP((IR-div)*(5-D$3))-strike_2)</f>
        <v>-2245880.7247918351</v>
      </c>
      <c r="E753" s="48">
        <f>notional_2*EXP(-IR*(5-E$3))*('2. Stock Price 2'!E753*EXP((IR-div)*(5-E$3))-strike_2)</f>
        <v>-6803239.7362074703</v>
      </c>
      <c r="F753" s="48">
        <f>notional_2*EXP(-IR*(5-F$3))*('2. Stock Price 2'!F753*EXP((IR-div)*(5-F$3))-strike_2)</f>
        <v>-13840822.510665599</v>
      </c>
      <c r="G753" s="48">
        <f>notional_2*EXP(-IR*(5-G$3))*('2. Stock Price 2'!G753*EXP((IR-div)*(5-G$3))-strike_2)</f>
        <v>-8826500.715662146</v>
      </c>
      <c r="H753" s="48">
        <f>notional_2*EXP(-IR*(5-H$3))*('2. Stock Price 2'!H753*EXP((IR-div)*(5-H$3))-strike_2)</f>
        <v>-3032256.4216992874</v>
      </c>
      <c r="I753" s="48">
        <f>notional_2*EXP(-IR*(5-I$3))*('2. Stock Price 2'!I753*EXP((IR-div)*(5-I$3))-strike_2)</f>
        <v>2635204.799651511</v>
      </c>
      <c r="J753" s="48">
        <f>notional_2*EXP(-IR*(5-J$3))*('2. Stock Price 2'!J753*EXP((IR-div)*(5-J$3))-strike_2)</f>
        <v>19801079.216035508</v>
      </c>
      <c r="K753" s="48">
        <f>notional_2*EXP(-IR*(5-K$3))*('2. Stock Price 2'!K753*EXP((IR-div)*(5-K$3))-strike_2)</f>
        <v>9457894.3158938978</v>
      </c>
      <c r="L753" s="48">
        <f>notional_2*EXP(-IR*(5-L$3))*('2. Stock Price 2'!L753*EXP((IR-div)*(5-L$3))-strike_2)</f>
        <v>9257813.8190091457</v>
      </c>
      <c r="M753" s="48">
        <f>notional_2*EXP(-IR*(5-M$3))*('2. Stock Price 2'!M753*EXP((IR-div)*(5-M$3))-strike_2)</f>
        <v>21060357.037389018</v>
      </c>
      <c r="N753" s="48">
        <f>notional_2*EXP(-IR*(5-N$3))*('2. Stock Price 2'!N753*EXP((IR-div)*(5-N$3))-strike_2)</f>
        <v>9772424.1093852613</v>
      </c>
      <c r="O753" s="48">
        <f>notional_2*EXP(-IR*(5-O$3))*('2. Stock Price 2'!O753*EXP((IR-div)*(5-O$3))-strike_2)</f>
        <v>13080336.637820052</v>
      </c>
      <c r="P753" s="48">
        <f>notional_2*EXP(-IR*(5-P$3))*('2. Stock Price 2'!P753*EXP((IR-div)*(5-P$3))-strike_2)</f>
        <v>44599521.131425962</v>
      </c>
      <c r="Q753" s="48">
        <f>notional_2*EXP(-IR*(5-Q$3))*('2. Stock Price 2'!Q753*EXP((IR-div)*(5-Q$3))-strike_2)</f>
        <v>42406461.269724458</v>
      </c>
      <c r="R753" s="48">
        <f>notional_2*EXP(-IR*(5-R$3))*('2. Stock Price 2'!R753*EXP((IR-div)*(5-R$3))-strike_2)</f>
        <v>27564769.762652058</v>
      </c>
      <c r="S753" s="48">
        <f>notional_2*EXP(-IR*(5-S$3))*('2. Stock Price 2'!S753*EXP((IR-div)*(5-S$3))-strike_2)</f>
        <v>29910295.438081622</v>
      </c>
      <c r="T753" s="48">
        <f>notional_2*EXP(-IR*(5-T$3))*('2. Stock Price 2'!T753*EXP((IR-div)*(5-T$3))-strike_2)</f>
        <v>32553789.071357001</v>
      </c>
      <c r="U753" s="48">
        <f>notional_2*EXP(-IR*(5-U$3))*('2. Stock Price 2'!U753*EXP((IR-div)*(5-U$3))-strike_2)</f>
        <v>19829532.343918871</v>
      </c>
      <c r="V753" s="48">
        <f>notional_2*EXP(-IR*(5-V$3))*('2. Stock Price 2'!V753*EXP((IR-div)*(5-V$3))-strike_2)</f>
        <v>2228185.5579773807</v>
      </c>
      <c r="W753" s="49">
        <f>notional_2*EXP(-IR*(5-W$3))*('2. Stock Price 2'!W753*EXP((IR-div)*(5-W$3))-strike_2)</f>
        <v>-14926524.657897815</v>
      </c>
    </row>
    <row r="754" spans="2:23" x14ac:dyDescent="0.35">
      <c r="B754" s="9" t="s">
        <v>750</v>
      </c>
      <c r="C754" s="11">
        <f>EXP(-IR*(5-C$3))*('2. Stock Price 1'!C754*EXP((IR-div)*(5-C$3))-strike)</f>
        <v>0</v>
      </c>
      <c r="D754" s="48">
        <f>notional_2*EXP(-IR*(5-D$3))*('2. Stock Price 2'!D754*EXP((IR-div)*(5-D$3))-strike_2)</f>
        <v>10030969.015772704</v>
      </c>
      <c r="E754" s="48">
        <f>notional_2*EXP(-IR*(5-E$3))*('2. Stock Price 2'!E754*EXP((IR-div)*(5-E$3))-strike_2)</f>
        <v>12494283.681823248</v>
      </c>
      <c r="F754" s="48">
        <f>notional_2*EXP(-IR*(5-F$3))*('2. Stock Price 2'!F754*EXP((IR-div)*(5-F$3))-strike_2)</f>
        <v>4439293.4763963437</v>
      </c>
      <c r="G754" s="48">
        <f>notional_2*EXP(-IR*(5-G$3))*('2. Stock Price 2'!G754*EXP((IR-div)*(5-G$3))-strike_2)</f>
        <v>6471155.5043565268</v>
      </c>
      <c r="H754" s="48">
        <f>notional_2*EXP(-IR*(5-H$3))*('2. Stock Price 2'!H754*EXP((IR-div)*(5-H$3))-strike_2)</f>
        <v>3912227.2801473853</v>
      </c>
      <c r="I754" s="48">
        <f>notional_2*EXP(-IR*(5-I$3))*('2. Stock Price 2'!I754*EXP((IR-div)*(5-I$3))-strike_2)</f>
        <v>16393120.897783194</v>
      </c>
      <c r="J754" s="48">
        <f>notional_2*EXP(-IR*(5-J$3))*('2. Stock Price 2'!J754*EXP((IR-div)*(5-J$3))-strike_2)</f>
        <v>15734108.780881904</v>
      </c>
      <c r="K754" s="48">
        <f>notional_2*EXP(-IR*(5-K$3))*('2. Stock Price 2'!K754*EXP((IR-div)*(5-K$3))-strike_2)</f>
        <v>5160576.9160474353</v>
      </c>
      <c r="L754" s="48">
        <f>notional_2*EXP(-IR*(5-L$3))*('2. Stock Price 2'!L754*EXP((IR-div)*(5-L$3))-strike_2)</f>
        <v>21354788.260121226</v>
      </c>
      <c r="M754" s="48">
        <f>notional_2*EXP(-IR*(5-M$3))*('2. Stock Price 2'!M754*EXP((IR-div)*(5-M$3))-strike_2)</f>
        <v>7893320.0276468024</v>
      </c>
      <c r="N754" s="48">
        <f>notional_2*EXP(-IR*(5-N$3))*('2. Stock Price 2'!N754*EXP((IR-div)*(5-N$3))-strike_2)</f>
        <v>180366.93246725094</v>
      </c>
      <c r="O754" s="48">
        <f>notional_2*EXP(-IR*(5-O$3))*('2. Stock Price 2'!O754*EXP((IR-div)*(5-O$3))-strike_2)</f>
        <v>-5429840.7940527201</v>
      </c>
      <c r="P754" s="48">
        <f>notional_2*EXP(-IR*(5-P$3))*('2. Stock Price 2'!P754*EXP((IR-div)*(5-P$3))-strike_2)</f>
        <v>-7397029.5874250811</v>
      </c>
      <c r="Q754" s="48">
        <f>notional_2*EXP(-IR*(5-Q$3))*('2. Stock Price 2'!Q754*EXP((IR-div)*(5-Q$3))-strike_2)</f>
        <v>-5858431.1317633791</v>
      </c>
      <c r="R754" s="48">
        <f>notional_2*EXP(-IR*(5-R$3))*('2. Stock Price 2'!R754*EXP((IR-div)*(5-R$3))-strike_2)</f>
        <v>6401123.7838350702</v>
      </c>
      <c r="S754" s="48">
        <f>notional_2*EXP(-IR*(5-S$3))*('2. Stock Price 2'!S754*EXP((IR-div)*(5-S$3))-strike_2)</f>
        <v>804227.12273735378</v>
      </c>
      <c r="T754" s="48">
        <f>notional_2*EXP(-IR*(5-T$3))*('2. Stock Price 2'!T754*EXP((IR-div)*(5-T$3))-strike_2)</f>
        <v>3214350.0624140194</v>
      </c>
      <c r="U754" s="48">
        <f>notional_2*EXP(-IR*(5-U$3))*('2. Stock Price 2'!U754*EXP((IR-div)*(5-U$3))-strike_2)</f>
        <v>10897073.146417264</v>
      </c>
      <c r="V754" s="48">
        <f>notional_2*EXP(-IR*(5-V$3))*('2. Stock Price 2'!V754*EXP((IR-div)*(5-V$3))-strike_2)</f>
        <v>16561644.180784728</v>
      </c>
      <c r="W754" s="49">
        <f>notional_2*EXP(-IR*(5-W$3))*('2. Stock Price 2'!W754*EXP((IR-div)*(5-W$3))-strike_2)</f>
        <v>14948475.332595408</v>
      </c>
    </row>
    <row r="755" spans="2:23" x14ac:dyDescent="0.35">
      <c r="B755" s="9" t="s">
        <v>751</v>
      </c>
      <c r="C755" s="11">
        <f>EXP(-IR*(5-C$3))*('2. Stock Price 1'!C755*EXP((IR-div)*(5-C$3))-strike)</f>
        <v>0</v>
      </c>
      <c r="D755" s="48">
        <f>notional_2*EXP(-IR*(5-D$3))*('2. Stock Price 2'!D755*EXP((IR-div)*(5-D$3))-strike_2)</f>
        <v>7356012.3951718798</v>
      </c>
      <c r="E755" s="48">
        <f>notional_2*EXP(-IR*(5-E$3))*('2. Stock Price 2'!E755*EXP((IR-div)*(5-E$3))-strike_2)</f>
        <v>-1405597.7806787202</v>
      </c>
      <c r="F755" s="48">
        <f>notional_2*EXP(-IR*(5-F$3))*('2. Stock Price 2'!F755*EXP((IR-div)*(5-F$3))-strike_2)</f>
        <v>-1113838.779124283</v>
      </c>
      <c r="G755" s="48">
        <f>notional_2*EXP(-IR*(5-G$3))*('2. Stock Price 2'!G755*EXP((IR-div)*(5-G$3))-strike_2)</f>
        <v>-15393553.393907273</v>
      </c>
      <c r="H755" s="48">
        <f>notional_2*EXP(-IR*(5-H$3))*('2. Stock Price 2'!H755*EXP((IR-div)*(5-H$3))-strike_2)</f>
        <v>-9212792.6496064272</v>
      </c>
      <c r="I755" s="48">
        <f>notional_2*EXP(-IR*(5-I$3))*('2. Stock Price 2'!I755*EXP((IR-div)*(5-I$3))-strike_2)</f>
        <v>-14351664.621527931</v>
      </c>
      <c r="J755" s="48">
        <f>notional_2*EXP(-IR*(5-J$3))*('2. Stock Price 2'!J755*EXP((IR-div)*(5-J$3))-strike_2)</f>
        <v>-9081041.3074083254</v>
      </c>
      <c r="K755" s="48">
        <f>notional_2*EXP(-IR*(5-K$3))*('2. Stock Price 2'!K755*EXP((IR-div)*(5-K$3))-strike_2)</f>
        <v>-7934534.2472312218</v>
      </c>
      <c r="L755" s="48">
        <f>notional_2*EXP(-IR*(5-L$3))*('2. Stock Price 2'!L755*EXP((IR-div)*(5-L$3))-strike_2)</f>
        <v>-19474320.050205655</v>
      </c>
      <c r="M755" s="48">
        <f>notional_2*EXP(-IR*(5-M$3))*('2. Stock Price 2'!M755*EXP((IR-div)*(5-M$3))-strike_2)</f>
        <v>-28467174.11517524</v>
      </c>
      <c r="N755" s="48">
        <f>notional_2*EXP(-IR*(5-N$3))*('2. Stock Price 2'!N755*EXP((IR-div)*(5-N$3))-strike_2)</f>
        <v>-35161298.45956853</v>
      </c>
      <c r="O755" s="48">
        <f>notional_2*EXP(-IR*(5-O$3))*('2. Stock Price 2'!O755*EXP((IR-div)*(5-O$3))-strike_2)</f>
        <v>-34595257.351217739</v>
      </c>
      <c r="P755" s="48">
        <f>notional_2*EXP(-IR*(5-P$3))*('2. Stock Price 2'!P755*EXP((IR-div)*(5-P$3))-strike_2)</f>
        <v>-42218432.430384636</v>
      </c>
      <c r="Q755" s="48">
        <f>notional_2*EXP(-IR*(5-Q$3))*('2. Stock Price 2'!Q755*EXP((IR-div)*(5-Q$3))-strike_2)</f>
        <v>-36353155.583105594</v>
      </c>
      <c r="R755" s="48">
        <f>notional_2*EXP(-IR*(5-R$3))*('2. Stock Price 2'!R755*EXP((IR-div)*(5-R$3))-strike_2)</f>
        <v>-42071404.422714055</v>
      </c>
      <c r="S755" s="48">
        <f>notional_2*EXP(-IR*(5-S$3))*('2. Stock Price 2'!S755*EXP((IR-div)*(5-S$3))-strike_2)</f>
        <v>-46853828.94581309</v>
      </c>
      <c r="T755" s="48">
        <f>notional_2*EXP(-IR*(5-T$3))*('2. Stock Price 2'!T755*EXP((IR-div)*(5-T$3))-strike_2)</f>
        <v>-45001960.966229163</v>
      </c>
      <c r="U755" s="48">
        <f>notional_2*EXP(-IR*(5-U$3))*('2. Stock Price 2'!U755*EXP((IR-div)*(5-U$3))-strike_2)</f>
        <v>-42194411.019613914</v>
      </c>
      <c r="V755" s="48">
        <f>notional_2*EXP(-IR*(5-V$3))*('2. Stock Price 2'!V755*EXP((IR-div)*(5-V$3))-strike_2)</f>
        <v>-39859531.017344438</v>
      </c>
      <c r="W755" s="49">
        <f>notional_2*EXP(-IR*(5-W$3))*('2. Stock Price 2'!W755*EXP((IR-div)*(5-W$3))-strike_2)</f>
        <v>-40924528.094520628</v>
      </c>
    </row>
    <row r="756" spans="2:23" x14ac:dyDescent="0.35">
      <c r="B756" s="9" t="s">
        <v>752</v>
      </c>
      <c r="C756" s="11">
        <f>EXP(-IR*(5-C$3))*('2. Stock Price 1'!C756*EXP((IR-div)*(5-C$3))-strike)</f>
        <v>0</v>
      </c>
      <c r="D756" s="48">
        <f>notional_2*EXP(-IR*(5-D$3))*('2. Stock Price 2'!D756*EXP((IR-div)*(5-D$3))-strike_2)</f>
        <v>-5117947.6813924918</v>
      </c>
      <c r="E756" s="48">
        <f>notional_2*EXP(-IR*(5-E$3))*('2. Stock Price 2'!E756*EXP((IR-div)*(5-E$3))-strike_2)</f>
        <v>8628045.756451549</v>
      </c>
      <c r="F756" s="48">
        <f>notional_2*EXP(-IR*(5-F$3))*('2. Stock Price 2'!F756*EXP((IR-div)*(5-F$3))-strike_2)</f>
        <v>22909297.906567231</v>
      </c>
      <c r="G756" s="48">
        <f>notional_2*EXP(-IR*(5-G$3))*('2. Stock Price 2'!G756*EXP((IR-div)*(5-G$3))-strike_2)</f>
        <v>31169844.870008517</v>
      </c>
      <c r="H756" s="48">
        <f>notional_2*EXP(-IR*(5-H$3))*('2. Stock Price 2'!H756*EXP((IR-div)*(5-H$3))-strike_2)</f>
        <v>11944551.525296021</v>
      </c>
      <c r="I756" s="48">
        <f>notional_2*EXP(-IR*(5-I$3))*('2. Stock Price 2'!I756*EXP((IR-div)*(5-I$3))-strike_2)</f>
        <v>4716272.1785170035</v>
      </c>
      <c r="J756" s="48">
        <f>notional_2*EXP(-IR*(5-J$3))*('2. Stock Price 2'!J756*EXP((IR-div)*(5-J$3))-strike_2)</f>
        <v>4170814.7291595642</v>
      </c>
      <c r="K756" s="48">
        <f>notional_2*EXP(-IR*(5-K$3))*('2. Stock Price 2'!K756*EXP((IR-div)*(5-K$3))-strike_2)</f>
        <v>7530383.9349764166</v>
      </c>
      <c r="L756" s="48">
        <f>notional_2*EXP(-IR*(5-L$3))*('2. Stock Price 2'!L756*EXP((IR-div)*(5-L$3))-strike_2)</f>
        <v>31494861.828880146</v>
      </c>
      <c r="M756" s="48">
        <f>notional_2*EXP(-IR*(5-M$3))*('2. Stock Price 2'!M756*EXP((IR-div)*(5-M$3))-strike_2)</f>
        <v>35152802.829982862</v>
      </c>
      <c r="N756" s="48">
        <f>notional_2*EXP(-IR*(5-N$3))*('2. Stock Price 2'!N756*EXP((IR-div)*(5-N$3))-strike_2)</f>
        <v>22978940.624252569</v>
      </c>
      <c r="O756" s="48">
        <f>notional_2*EXP(-IR*(5-O$3))*('2. Stock Price 2'!O756*EXP((IR-div)*(5-O$3))-strike_2)</f>
        <v>6565400.9291021377</v>
      </c>
      <c r="P756" s="48">
        <f>notional_2*EXP(-IR*(5-P$3))*('2. Stock Price 2'!P756*EXP((IR-div)*(5-P$3))-strike_2)</f>
        <v>20802846.369402867</v>
      </c>
      <c r="Q756" s="48">
        <f>notional_2*EXP(-IR*(5-Q$3))*('2. Stock Price 2'!Q756*EXP((IR-div)*(5-Q$3))-strike_2)</f>
        <v>20457824.368445769</v>
      </c>
      <c r="R756" s="48">
        <f>notional_2*EXP(-IR*(5-R$3))*('2. Stock Price 2'!R756*EXP((IR-div)*(5-R$3))-strike_2)</f>
        <v>22279031.323432229</v>
      </c>
      <c r="S756" s="48">
        <f>notional_2*EXP(-IR*(5-S$3))*('2. Stock Price 2'!S756*EXP((IR-div)*(5-S$3))-strike_2)</f>
        <v>2487305.1760874912</v>
      </c>
      <c r="T756" s="48">
        <f>notional_2*EXP(-IR*(5-T$3))*('2. Stock Price 2'!T756*EXP((IR-div)*(5-T$3))-strike_2)</f>
        <v>-1970879.1554937991</v>
      </c>
      <c r="U756" s="48">
        <f>notional_2*EXP(-IR*(5-U$3))*('2. Stock Price 2'!U756*EXP((IR-div)*(5-U$3))-strike_2)</f>
        <v>12788819.364992678</v>
      </c>
      <c r="V756" s="48">
        <f>notional_2*EXP(-IR*(5-V$3))*('2. Stock Price 2'!V756*EXP((IR-div)*(5-V$3))-strike_2)</f>
        <v>7957913.5978655461</v>
      </c>
      <c r="W756" s="49">
        <f>notional_2*EXP(-IR*(5-W$3))*('2. Stock Price 2'!W756*EXP((IR-div)*(5-W$3))-strike_2)</f>
        <v>17174489.848420691</v>
      </c>
    </row>
    <row r="757" spans="2:23" x14ac:dyDescent="0.35">
      <c r="B757" s="9" t="s">
        <v>753</v>
      </c>
      <c r="C757" s="11">
        <f>EXP(-IR*(5-C$3))*('2. Stock Price 1'!C757*EXP((IR-div)*(5-C$3))-strike)</f>
        <v>0</v>
      </c>
      <c r="D757" s="48">
        <f>notional_2*EXP(-IR*(5-D$3))*('2. Stock Price 2'!D757*EXP((IR-div)*(5-D$3))-strike_2)</f>
        <v>-9878454.3494691812</v>
      </c>
      <c r="E757" s="48">
        <f>notional_2*EXP(-IR*(5-E$3))*('2. Stock Price 2'!E757*EXP((IR-div)*(5-E$3))-strike_2)</f>
        <v>-969540.75126570149</v>
      </c>
      <c r="F757" s="48">
        <f>notional_2*EXP(-IR*(5-F$3))*('2. Stock Price 2'!F757*EXP((IR-div)*(5-F$3))-strike_2)</f>
        <v>9802324.1720754839</v>
      </c>
      <c r="G757" s="48">
        <f>notional_2*EXP(-IR*(5-G$3))*('2. Stock Price 2'!G757*EXP((IR-div)*(5-G$3))-strike_2)</f>
        <v>6567129.9110429548</v>
      </c>
      <c r="H757" s="48">
        <f>notional_2*EXP(-IR*(5-H$3))*('2. Stock Price 2'!H757*EXP((IR-div)*(5-H$3))-strike_2)</f>
        <v>7981733.2450242182</v>
      </c>
      <c r="I757" s="48">
        <f>notional_2*EXP(-IR*(5-I$3))*('2. Stock Price 2'!I757*EXP((IR-div)*(5-I$3))-strike_2)</f>
        <v>16385542.170538163</v>
      </c>
      <c r="J757" s="48">
        <f>notional_2*EXP(-IR*(5-J$3))*('2. Stock Price 2'!J757*EXP((IR-div)*(5-J$3))-strike_2)</f>
        <v>3738707.9726974093</v>
      </c>
      <c r="K757" s="48">
        <f>notional_2*EXP(-IR*(5-K$3))*('2. Stock Price 2'!K757*EXP((IR-div)*(5-K$3))-strike_2)</f>
        <v>-2818244.2194104372</v>
      </c>
      <c r="L757" s="48">
        <f>notional_2*EXP(-IR*(5-L$3))*('2. Stock Price 2'!L757*EXP((IR-div)*(5-L$3))-strike_2)</f>
        <v>3835393.1445287787</v>
      </c>
      <c r="M757" s="48">
        <f>notional_2*EXP(-IR*(5-M$3))*('2. Stock Price 2'!M757*EXP((IR-div)*(5-M$3))-strike_2)</f>
        <v>11125110.794836054</v>
      </c>
      <c r="N757" s="48">
        <f>notional_2*EXP(-IR*(5-N$3))*('2. Stock Price 2'!N757*EXP((IR-div)*(5-N$3))-strike_2)</f>
        <v>26031115.43735915</v>
      </c>
      <c r="O757" s="48">
        <f>notional_2*EXP(-IR*(5-O$3))*('2. Stock Price 2'!O757*EXP((IR-div)*(5-O$3))-strike_2)</f>
        <v>13944881.79415283</v>
      </c>
      <c r="P757" s="48">
        <f>notional_2*EXP(-IR*(5-P$3))*('2. Stock Price 2'!P757*EXP((IR-div)*(5-P$3))-strike_2)</f>
        <v>5126787.2348345434</v>
      </c>
      <c r="Q757" s="48">
        <f>notional_2*EXP(-IR*(5-Q$3))*('2. Stock Price 2'!Q757*EXP((IR-div)*(5-Q$3))-strike_2)</f>
        <v>-8661196.2974396218</v>
      </c>
      <c r="R757" s="48">
        <f>notional_2*EXP(-IR*(5-R$3))*('2. Stock Price 2'!R757*EXP((IR-div)*(5-R$3))-strike_2)</f>
        <v>-1307247.1123285259</v>
      </c>
      <c r="S757" s="48">
        <f>notional_2*EXP(-IR*(5-S$3))*('2. Stock Price 2'!S757*EXP((IR-div)*(5-S$3))-strike_2)</f>
        <v>31507.648319138545</v>
      </c>
      <c r="T757" s="48">
        <f>notional_2*EXP(-IR*(5-T$3))*('2. Stock Price 2'!T757*EXP((IR-div)*(5-T$3))-strike_2)</f>
        <v>-2014471.9787231572</v>
      </c>
      <c r="U757" s="48">
        <f>notional_2*EXP(-IR*(5-U$3))*('2. Stock Price 2'!U757*EXP((IR-div)*(5-U$3))-strike_2)</f>
        <v>14932683.601229206</v>
      </c>
      <c r="V757" s="48">
        <f>notional_2*EXP(-IR*(5-V$3))*('2. Stock Price 2'!V757*EXP((IR-div)*(5-V$3))-strike_2)</f>
        <v>2645615.9007136291</v>
      </c>
      <c r="W757" s="49">
        <f>notional_2*EXP(-IR*(5-W$3))*('2. Stock Price 2'!W757*EXP((IR-div)*(5-W$3))-strike_2)</f>
        <v>11730039.079682684</v>
      </c>
    </row>
    <row r="758" spans="2:23" x14ac:dyDescent="0.35">
      <c r="B758" s="9" t="s">
        <v>754</v>
      </c>
      <c r="C758" s="11">
        <f>EXP(-IR*(5-C$3))*('2. Stock Price 1'!C758*EXP((IR-div)*(5-C$3))-strike)</f>
        <v>0</v>
      </c>
      <c r="D758" s="48">
        <f>notional_2*EXP(-IR*(5-D$3))*('2. Stock Price 2'!D758*EXP((IR-div)*(5-D$3))-strike_2)</f>
        <v>4666828.9000703609</v>
      </c>
      <c r="E758" s="48">
        <f>notional_2*EXP(-IR*(5-E$3))*('2. Stock Price 2'!E758*EXP((IR-div)*(5-E$3))-strike_2)</f>
        <v>4391882.5558999041</v>
      </c>
      <c r="F758" s="48">
        <f>notional_2*EXP(-IR*(5-F$3))*('2. Stock Price 2'!F758*EXP((IR-div)*(5-F$3))-strike_2)</f>
        <v>-3614962.4042424536</v>
      </c>
      <c r="G758" s="48">
        <f>notional_2*EXP(-IR*(5-G$3))*('2. Stock Price 2'!G758*EXP((IR-div)*(5-G$3))-strike_2)</f>
        <v>-10044902.448785467</v>
      </c>
      <c r="H758" s="48">
        <f>notional_2*EXP(-IR*(5-H$3))*('2. Stock Price 2'!H758*EXP((IR-div)*(5-H$3))-strike_2)</f>
        <v>-10012139.88383499</v>
      </c>
      <c r="I758" s="48">
        <f>notional_2*EXP(-IR*(5-I$3))*('2. Stock Price 2'!I758*EXP((IR-div)*(5-I$3))-strike_2)</f>
        <v>-11027723.982867086</v>
      </c>
      <c r="J758" s="48">
        <f>notional_2*EXP(-IR*(5-J$3))*('2. Stock Price 2'!J758*EXP((IR-div)*(5-J$3))-strike_2)</f>
        <v>-23423248.044169083</v>
      </c>
      <c r="K758" s="48">
        <f>notional_2*EXP(-IR*(5-K$3))*('2. Stock Price 2'!K758*EXP((IR-div)*(5-K$3))-strike_2)</f>
        <v>-26528230.345069759</v>
      </c>
      <c r="L758" s="48">
        <f>notional_2*EXP(-IR*(5-L$3))*('2. Stock Price 2'!L758*EXP((IR-div)*(5-L$3))-strike_2)</f>
        <v>-30821702.726098467</v>
      </c>
      <c r="M758" s="48">
        <f>notional_2*EXP(-IR*(5-M$3))*('2. Stock Price 2'!M758*EXP((IR-div)*(5-M$3))-strike_2)</f>
        <v>-42794373.893593892</v>
      </c>
      <c r="N758" s="48">
        <f>notional_2*EXP(-IR*(5-N$3))*('2. Stock Price 2'!N758*EXP((IR-div)*(5-N$3))-strike_2)</f>
        <v>-45379208.693025492</v>
      </c>
      <c r="O758" s="48">
        <f>notional_2*EXP(-IR*(5-O$3))*('2. Stock Price 2'!O758*EXP((IR-div)*(5-O$3))-strike_2)</f>
        <v>-33309155.114336781</v>
      </c>
      <c r="P758" s="48">
        <f>notional_2*EXP(-IR*(5-P$3))*('2. Stock Price 2'!P758*EXP((IR-div)*(5-P$3))-strike_2)</f>
        <v>-29251796.677931637</v>
      </c>
      <c r="Q758" s="48">
        <f>notional_2*EXP(-IR*(5-Q$3))*('2. Stock Price 2'!Q758*EXP((IR-div)*(5-Q$3))-strike_2)</f>
        <v>-35145463.715129495</v>
      </c>
      <c r="R758" s="48">
        <f>notional_2*EXP(-IR*(5-R$3))*('2. Stock Price 2'!R758*EXP((IR-div)*(5-R$3))-strike_2)</f>
        <v>-33460632.151432689</v>
      </c>
      <c r="S758" s="48">
        <f>notional_2*EXP(-IR*(5-S$3))*('2. Stock Price 2'!S758*EXP((IR-div)*(5-S$3))-strike_2)</f>
        <v>-36177441.5895181</v>
      </c>
      <c r="T758" s="48">
        <f>notional_2*EXP(-IR*(5-T$3))*('2. Stock Price 2'!T758*EXP((IR-div)*(5-T$3))-strike_2)</f>
        <v>-25265079.081814513</v>
      </c>
      <c r="U758" s="48">
        <f>notional_2*EXP(-IR*(5-U$3))*('2. Stock Price 2'!U758*EXP((IR-div)*(5-U$3))-strike_2)</f>
        <v>-13446540.615828339</v>
      </c>
      <c r="V758" s="48">
        <f>notional_2*EXP(-IR*(5-V$3))*('2. Stock Price 2'!V758*EXP((IR-div)*(5-V$3))-strike_2)</f>
        <v>-14571327.337523416</v>
      </c>
      <c r="W758" s="49">
        <f>notional_2*EXP(-IR*(5-W$3))*('2. Stock Price 2'!W758*EXP((IR-div)*(5-W$3))-strike_2)</f>
        <v>-23124376.293740895</v>
      </c>
    </row>
    <row r="759" spans="2:23" x14ac:dyDescent="0.35">
      <c r="B759" s="9" t="s">
        <v>755</v>
      </c>
      <c r="C759" s="11">
        <f>EXP(-IR*(5-C$3))*('2. Stock Price 1'!C759*EXP((IR-div)*(5-C$3))-strike)</f>
        <v>0</v>
      </c>
      <c r="D759" s="48">
        <f>notional_2*EXP(-IR*(5-D$3))*('2. Stock Price 2'!D759*EXP((IR-div)*(5-D$3))-strike_2)</f>
        <v>9759590.1039338317</v>
      </c>
      <c r="E759" s="48">
        <f>notional_2*EXP(-IR*(5-E$3))*('2. Stock Price 2'!E759*EXP((IR-div)*(5-E$3))-strike_2)</f>
        <v>16463159.457215402</v>
      </c>
      <c r="F759" s="48">
        <f>notional_2*EXP(-IR*(5-F$3))*('2. Stock Price 2'!F759*EXP((IR-div)*(5-F$3))-strike_2)</f>
        <v>7114517.05235497</v>
      </c>
      <c r="G759" s="48">
        <f>notional_2*EXP(-IR*(5-G$3))*('2. Stock Price 2'!G759*EXP((IR-div)*(5-G$3))-strike_2)</f>
        <v>11056128.4423327</v>
      </c>
      <c r="H759" s="48">
        <f>notional_2*EXP(-IR*(5-H$3))*('2. Stock Price 2'!H759*EXP((IR-div)*(5-H$3))-strike_2)</f>
        <v>23501144.728124022</v>
      </c>
      <c r="I759" s="48">
        <f>notional_2*EXP(-IR*(5-I$3))*('2. Stock Price 2'!I759*EXP((IR-div)*(5-I$3))-strike_2)</f>
        <v>9945227.5756410062</v>
      </c>
      <c r="J759" s="48">
        <f>notional_2*EXP(-IR*(5-J$3))*('2. Stock Price 2'!J759*EXP((IR-div)*(5-J$3))-strike_2)</f>
        <v>9282028.9635227937</v>
      </c>
      <c r="K759" s="48">
        <f>notional_2*EXP(-IR*(5-K$3))*('2. Stock Price 2'!K759*EXP((IR-div)*(5-K$3))-strike_2)</f>
        <v>167257.66854759955</v>
      </c>
      <c r="L759" s="48">
        <f>notional_2*EXP(-IR*(5-L$3))*('2. Stock Price 2'!L759*EXP((IR-div)*(5-L$3))-strike_2)</f>
        <v>399102.38064170012</v>
      </c>
      <c r="M759" s="48">
        <f>notional_2*EXP(-IR*(5-M$3))*('2. Stock Price 2'!M759*EXP((IR-div)*(5-M$3))-strike_2)</f>
        <v>6337160.5959131578</v>
      </c>
      <c r="N759" s="48">
        <f>notional_2*EXP(-IR*(5-N$3))*('2. Stock Price 2'!N759*EXP((IR-div)*(5-N$3))-strike_2)</f>
        <v>8870301.5830441974</v>
      </c>
      <c r="O759" s="48">
        <f>notional_2*EXP(-IR*(5-O$3))*('2. Stock Price 2'!O759*EXP((IR-div)*(5-O$3))-strike_2)</f>
        <v>11931666.812707203</v>
      </c>
      <c r="P759" s="48">
        <f>notional_2*EXP(-IR*(5-P$3))*('2. Stock Price 2'!P759*EXP((IR-div)*(5-P$3))-strike_2)</f>
        <v>24835224.693388134</v>
      </c>
      <c r="Q759" s="48">
        <f>notional_2*EXP(-IR*(5-Q$3))*('2. Stock Price 2'!Q759*EXP((IR-div)*(5-Q$3))-strike_2)</f>
        <v>5965452.5481764227</v>
      </c>
      <c r="R759" s="48">
        <f>notional_2*EXP(-IR*(5-R$3))*('2. Stock Price 2'!R759*EXP((IR-div)*(5-R$3))-strike_2)</f>
        <v>-248617.28244054521</v>
      </c>
      <c r="S759" s="48">
        <f>notional_2*EXP(-IR*(5-S$3))*('2. Stock Price 2'!S759*EXP((IR-div)*(5-S$3))-strike_2)</f>
        <v>-17479756.372236505</v>
      </c>
      <c r="T759" s="48">
        <f>notional_2*EXP(-IR*(5-T$3))*('2. Stock Price 2'!T759*EXP((IR-div)*(5-T$3))-strike_2)</f>
        <v>-14529881.286816442</v>
      </c>
      <c r="U759" s="48">
        <f>notional_2*EXP(-IR*(5-U$3))*('2. Stock Price 2'!U759*EXP((IR-div)*(5-U$3))-strike_2)</f>
        <v>-19034171.269745871</v>
      </c>
      <c r="V759" s="48">
        <f>notional_2*EXP(-IR*(5-V$3))*('2. Stock Price 2'!V759*EXP((IR-div)*(5-V$3))-strike_2)</f>
        <v>-19676880.293746613</v>
      </c>
      <c r="W759" s="49">
        <f>notional_2*EXP(-IR*(5-W$3))*('2. Stock Price 2'!W759*EXP((IR-div)*(5-W$3))-strike_2)</f>
        <v>-28799598.457889546</v>
      </c>
    </row>
    <row r="760" spans="2:23" x14ac:dyDescent="0.35">
      <c r="B760" s="9" t="s">
        <v>756</v>
      </c>
      <c r="C760" s="11">
        <f>EXP(-IR*(5-C$3))*('2. Stock Price 1'!C760*EXP((IR-div)*(5-C$3))-strike)</f>
        <v>0</v>
      </c>
      <c r="D760" s="48">
        <f>notional_2*EXP(-IR*(5-D$3))*('2. Stock Price 2'!D760*EXP((IR-div)*(5-D$3))-strike_2)</f>
        <v>10183458.133347647</v>
      </c>
      <c r="E760" s="48">
        <f>notional_2*EXP(-IR*(5-E$3))*('2. Stock Price 2'!E760*EXP((IR-div)*(5-E$3))-strike_2)</f>
        <v>7233583.7106454317</v>
      </c>
      <c r="F760" s="48">
        <f>notional_2*EXP(-IR*(5-F$3))*('2. Stock Price 2'!F760*EXP((IR-div)*(5-F$3))-strike_2)</f>
        <v>6229621.2539734142</v>
      </c>
      <c r="G760" s="48">
        <f>notional_2*EXP(-IR*(5-G$3))*('2. Stock Price 2'!G760*EXP((IR-div)*(5-G$3))-strike_2)</f>
        <v>9148168.7941958588</v>
      </c>
      <c r="H760" s="48">
        <f>notional_2*EXP(-IR*(5-H$3))*('2. Stock Price 2'!H760*EXP((IR-div)*(5-H$3))-strike_2)</f>
        <v>11788872.30851778</v>
      </c>
      <c r="I760" s="48">
        <f>notional_2*EXP(-IR*(5-I$3))*('2. Stock Price 2'!I760*EXP((IR-div)*(5-I$3))-strike_2)</f>
        <v>26885712.986355979</v>
      </c>
      <c r="J760" s="48">
        <f>notional_2*EXP(-IR*(5-J$3))*('2. Stock Price 2'!J760*EXP((IR-div)*(5-J$3))-strike_2)</f>
        <v>19906895.872912616</v>
      </c>
      <c r="K760" s="48">
        <f>notional_2*EXP(-IR*(5-K$3))*('2. Stock Price 2'!K760*EXP((IR-div)*(5-K$3))-strike_2)</f>
        <v>15339790.246933974</v>
      </c>
      <c r="L760" s="48">
        <f>notional_2*EXP(-IR*(5-L$3))*('2. Stock Price 2'!L760*EXP((IR-div)*(5-L$3))-strike_2)</f>
        <v>6130971.2390344562</v>
      </c>
      <c r="M760" s="48">
        <f>notional_2*EXP(-IR*(5-M$3))*('2. Stock Price 2'!M760*EXP((IR-div)*(5-M$3))-strike_2)</f>
        <v>4885358.5599408429</v>
      </c>
      <c r="N760" s="48">
        <f>notional_2*EXP(-IR*(5-N$3))*('2. Stock Price 2'!N760*EXP((IR-div)*(5-N$3))-strike_2)</f>
        <v>8684708.6830749437</v>
      </c>
      <c r="O760" s="48">
        <f>notional_2*EXP(-IR*(5-O$3))*('2. Stock Price 2'!O760*EXP((IR-div)*(5-O$3))-strike_2)</f>
        <v>-476021.07888358383</v>
      </c>
      <c r="P760" s="48">
        <f>notional_2*EXP(-IR*(5-P$3))*('2. Stock Price 2'!P760*EXP((IR-div)*(5-P$3))-strike_2)</f>
        <v>-3300058.2952171923</v>
      </c>
      <c r="Q760" s="48">
        <f>notional_2*EXP(-IR*(5-Q$3))*('2. Stock Price 2'!Q760*EXP((IR-div)*(5-Q$3))-strike_2)</f>
        <v>-3666340.5361064849</v>
      </c>
      <c r="R760" s="48">
        <f>notional_2*EXP(-IR*(5-R$3))*('2. Stock Price 2'!R760*EXP((IR-div)*(5-R$3))-strike_2)</f>
        <v>-11001719.841839133</v>
      </c>
      <c r="S760" s="48">
        <f>notional_2*EXP(-IR*(5-S$3))*('2. Stock Price 2'!S760*EXP((IR-div)*(5-S$3))-strike_2)</f>
        <v>-12607029.903586583</v>
      </c>
      <c r="T760" s="48">
        <f>notional_2*EXP(-IR*(5-T$3))*('2. Stock Price 2'!T760*EXP((IR-div)*(5-T$3))-strike_2)</f>
        <v>-3934037.9187499965</v>
      </c>
      <c r="U760" s="48">
        <f>notional_2*EXP(-IR*(5-U$3))*('2. Stock Price 2'!U760*EXP((IR-div)*(5-U$3))-strike_2)</f>
        <v>-7037207.7722785883</v>
      </c>
      <c r="V760" s="48">
        <f>notional_2*EXP(-IR*(5-V$3))*('2. Stock Price 2'!V760*EXP((IR-div)*(5-V$3))-strike_2)</f>
        <v>-6218844.0647582021</v>
      </c>
      <c r="W760" s="49">
        <f>notional_2*EXP(-IR*(5-W$3))*('2. Stock Price 2'!W760*EXP((IR-div)*(5-W$3))-strike_2)</f>
        <v>-2783912.8823630405</v>
      </c>
    </row>
    <row r="761" spans="2:23" x14ac:dyDescent="0.35">
      <c r="B761" s="9" t="s">
        <v>757</v>
      </c>
      <c r="C761" s="11">
        <f>EXP(-IR*(5-C$3))*('2. Stock Price 1'!C761*EXP((IR-div)*(5-C$3))-strike)</f>
        <v>0</v>
      </c>
      <c r="D761" s="48">
        <f>notional_2*EXP(-IR*(5-D$3))*('2. Stock Price 2'!D761*EXP((IR-div)*(5-D$3))-strike_2)</f>
        <v>4542487.9856073624</v>
      </c>
      <c r="E761" s="48">
        <f>notional_2*EXP(-IR*(5-E$3))*('2. Stock Price 2'!E761*EXP((IR-div)*(5-E$3))-strike_2)</f>
        <v>23359646.546355169</v>
      </c>
      <c r="F761" s="48">
        <f>notional_2*EXP(-IR*(5-F$3))*('2. Stock Price 2'!F761*EXP((IR-div)*(5-F$3))-strike_2)</f>
        <v>39107199.565205574</v>
      </c>
      <c r="G761" s="48">
        <f>notional_2*EXP(-IR*(5-G$3))*('2. Stock Price 2'!G761*EXP((IR-div)*(5-G$3))-strike_2)</f>
        <v>60613289.987240665</v>
      </c>
      <c r="H761" s="48">
        <f>notional_2*EXP(-IR*(5-H$3))*('2. Stock Price 2'!H761*EXP((IR-div)*(5-H$3))-strike_2)</f>
        <v>79594059.225881502</v>
      </c>
      <c r="I761" s="48">
        <f>notional_2*EXP(-IR*(5-I$3))*('2. Stock Price 2'!I761*EXP((IR-div)*(5-I$3))-strike_2)</f>
        <v>58438631.063207701</v>
      </c>
      <c r="J761" s="48">
        <f>notional_2*EXP(-IR*(5-J$3))*('2. Stock Price 2'!J761*EXP((IR-div)*(5-J$3))-strike_2)</f>
        <v>86414852.420397803</v>
      </c>
      <c r="K761" s="48">
        <f>notional_2*EXP(-IR*(5-K$3))*('2. Stock Price 2'!K761*EXP((IR-div)*(5-K$3))-strike_2)</f>
        <v>75453913.53605631</v>
      </c>
      <c r="L761" s="48">
        <f>notional_2*EXP(-IR*(5-L$3))*('2. Stock Price 2'!L761*EXP((IR-div)*(5-L$3))-strike_2)</f>
        <v>47443165.361657791</v>
      </c>
      <c r="M761" s="48">
        <f>notional_2*EXP(-IR*(5-M$3))*('2. Stock Price 2'!M761*EXP((IR-div)*(5-M$3))-strike_2)</f>
        <v>53985648.074927628</v>
      </c>
      <c r="N761" s="48">
        <f>notional_2*EXP(-IR*(5-N$3))*('2. Stock Price 2'!N761*EXP((IR-div)*(5-N$3))-strike_2)</f>
        <v>103969439.0653486</v>
      </c>
      <c r="O761" s="48">
        <f>notional_2*EXP(-IR*(5-O$3))*('2. Stock Price 2'!O761*EXP((IR-div)*(5-O$3))-strike_2)</f>
        <v>126212122.84196705</v>
      </c>
      <c r="P761" s="48">
        <f>notional_2*EXP(-IR*(5-P$3))*('2. Stock Price 2'!P761*EXP((IR-div)*(5-P$3))-strike_2)</f>
        <v>171649368.53035954</v>
      </c>
      <c r="Q761" s="48">
        <f>notional_2*EXP(-IR*(5-Q$3))*('2. Stock Price 2'!Q761*EXP((IR-div)*(5-Q$3))-strike_2)</f>
        <v>186926611.45004532</v>
      </c>
      <c r="R761" s="48">
        <f>notional_2*EXP(-IR*(5-R$3))*('2. Stock Price 2'!R761*EXP((IR-div)*(5-R$3))-strike_2)</f>
        <v>194116310.07378945</v>
      </c>
      <c r="S761" s="48">
        <f>notional_2*EXP(-IR*(5-S$3))*('2. Stock Price 2'!S761*EXP((IR-div)*(5-S$3))-strike_2)</f>
        <v>193099251.58734342</v>
      </c>
      <c r="T761" s="48">
        <f>notional_2*EXP(-IR*(5-T$3))*('2. Stock Price 2'!T761*EXP((IR-div)*(5-T$3))-strike_2)</f>
        <v>186150462.63862595</v>
      </c>
      <c r="U761" s="48">
        <f>notional_2*EXP(-IR*(5-U$3))*('2. Stock Price 2'!U761*EXP((IR-div)*(5-U$3))-strike_2)</f>
        <v>151297612.33964902</v>
      </c>
      <c r="V761" s="48">
        <f>notional_2*EXP(-IR*(5-V$3))*('2. Stock Price 2'!V761*EXP((IR-div)*(5-V$3))-strike_2)</f>
        <v>163929741.19613722</v>
      </c>
      <c r="W761" s="49">
        <f>notional_2*EXP(-IR*(5-W$3))*('2. Stock Price 2'!W761*EXP((IR-div)*(5-W$3))-strike_2)</f>
        <v>168671851.89763835</v>
      </c>
    </row>
    <row r="762" spans="2:23" x14ac:dyDescent="0.35">
      <c r="B762" s="9" t="s">
        <v>758</v>
      </c>
      <c r="C762" s="11">
        <f>EXP(-IR*(5-C$3))*('2. Stock Price 1'!C762*EXP((IR-div)*(5-C$3))-strike)</f>
        <v>0</v>
      </c>
      <c r="D762" s="48">
        <f>notional_2*EXP(-IR*(5-D$3))*('2. Stock Price 2'!D762*EXP((IR-div)*(5-D$3))-strike_2)</f>
        <v>-20746735.373720244</v>
      </c>
      <c r="E762" s="48">
        <f>notional_2*EXP(-IR*(5-E$3))*('2. Stock Price 2'!E762*EXP((IR-div)*(5-E$3))-strike_2)</f>
        <v>-15560546.182071572</v>
      </c>
      <c r="F762" s="48">
        <f>notional_2*EXP(-IR*(5-F$3))*('2. Stock Price 2'!F762*EXP((IR-div)*(5-F$3))-strike_2)</f>
        <v>-23167555.802781913</v>
      </c>
      <c r="G762" s="48">
        <f>notional_2*EXP(-IR*(5-G$3))*('2. Stock Price 2'!G762*EXP((IR-div)*(5-G$3))-strike_2)</f>
        <v>-21421944.98237402</v>
      </c>
      <c r="H762" s="48">
        <f>notional_2*EXP(-IR*(5-H$3))*('2. Stock Price 2'!H762*EXP((IR-div)*(5-H$3))-strike_2)</f>
        <v>-24970098.448767956</v>
      </c>
      <c r="I762" s="48">
        <f>notional_2*EXP(-IR*(5-I$3))*('2. Stock Price 2'!I762*EXP((IR-div)*(5-I$3))-strike_2)</f>
        <v>-29465257.641901147</v>
      </c>
      <c r="J762" s="48">
        <f>notional_2*EXP(-IR*(5-J$3))*('2. Stock Price 2'!J762*EXP((IR-div)*(5-J$3))-strike_2)</f>
        <v>-27947723.415371325</v>
      </c>
      <c r="K762" s="48">
        <f>notional_2*EXP(-IR*(5-K$3))*('2. Stock Price 2'!K762*EXP((IR-div)*(5-K$3))-strike_2)</f>
        <v>-35625203.094478846</v>
      </c>
      <c r="L762" s="48">
        <f>notional_2*EXP(-IR*(5-L$3))*('2. Stock Price 2'!L762*EXP((IR-div)*(5-L$3))-strike_2)</f>
        <v>-41116204.304477893</v>
      </c>
      <c r="M762" s="48">
        <f>notional_2*EXP(-IR*(5-M$3))*('2. Stock Price 2'!M762*EXP((IR-div)*(5-M$3))-strike_2)</f>
        <v>-34235999.0684468</v>
      </c>
      <c r="N762" s="48">
        <f>notional_2*EXP(-IR*(5-N$3))*('2. Stock Price 2'!N762*EXP((IR-div)*(5-N$3))-strike_2)</f>
        <v>-42715989.545212604</v>
      </c>
      <c r="O762" s="48">
        <f>notional_2*EXP(-IR*(5-O$3))*('2. Stock Price 2'!O762*EXP((IR-div)*(5-O$3))-strike_2)</f>
        <v>-48476000.709368043</v>
      </c>
      <c r="P762" s="48">
        <f>notional_2*EXP(-IR*(5-P$3))*('2. Stock Price 2'!P762*EXP((IR-div)*(5-P$3))-strike_2)</f>
        <v>-45524612.344533399</v>
      </c>
      <c r="Q762" s="48">
        <f>notional_2*EXP(-IR*(5-Q$3))*('2. Stock Price 2'!Q762*EXP((IR-div)*(5-Q$3))-strike_2)</f>
        <v>-43382413.907750241</v>
      </c>
      <c r="R762" s="48">
        <f>notional_2*EXP(-IR*(5-R$3))*('2. Stock Price 2'!R762*EXP((IR-div)*(5-R$3))-strike_2)</f>
        <v>-41134189.820786305</v>
      </c>
      <c r="S762" s="48">
        <f>notional_2*EXP(-IR*(5-S$3))*('2. Stock Price 2'!S762*EXP((IR-div)*(5-S$3))-strike_2)</f>
        <v>-40893560.106965691</v>
      </c>
      <c r="T762" s="48">
        <f>notional_2*EXP(-IR*(5-T$3))*('2. Stock Price 2'!T762*EXP((IR-div)*(5-T$3))-strike_2)</f>
        <v>-38783994.736185685</v>
      </c>
      <c r="U762" s="48">
        <f>notional_2*EXP(-IR*(5-U$3))*('2. Stock Price 2'!U762*EXP((IR-div)*(5-U$3))-strike_2)</f>
        <v>-34286145.188872494</v>
      </c>
      <c r="V762" s="48">
        <f>notional_2*EXP(-IR*(5-V$3))*('2. Stock Price 2'!V762*EXP((IR-div)*(5-V$3))-strike_2)</f>
        <v>-29666935.517166007</v>
      </c>
      <c r="W762" s="49">
        <f>notional_2*EXP(-IR*(5-W$3))*('2. Stock Price 2'!W762*EXP((IR-div)*(5-W$3))-strike_2)</f>
        <v>-26189280.463008955</v>
      </c>
    </row>
    <row r="763" spans="2:23" x14ac:dyDescent="0.35">
      <c r="B763" s="9" t="s">
        <v>759</v>
      </c>
      <c r="C763" s="11">
        <f>EXP(-IR*(5-C$3))*('2. Stock Price 1'!C763*EXP((IR-div)*(5-C$3))-strike)</f>
        <v>0</v>
      </c>
      <c r="D763" s="48">
        <f>notional_2*EXP(-IR*(5-D$3))*('2. Stock Price 2'!D763*EXP((IR-div)*(5-D$3))-strike_2)</f>
        <v>-13862530.569284001</v>
      </c>
      <c r="E763" s="48">
        <f>notional_2*EXP(-IR*(5-E$3))*('2. Stock Price 2'!E763*EXP((IR-div)*(5-E$3))-strike_2)</f>
        <v>-20839187.732277051</v>
      </c>
      <c r="F763" s="48">
        <f>notional_2*EXP(-IR*(5-F$3))*('2. Stock Price 2'!F763*EXP((IR-div)*(5-F$3))-strike_2)</f>
        <v>-28169902.534259025</v>
      </c>
      <c r="G763" s="48">
        <f>notional_2*EXP(-IR*(5-G$3))*('2. Stock Price 2'!G763*EXP((IR-div)*(5-G$3))-strike_2)</f>
        <v>-23973499.000798743</v>
      </c>
      <c r="H763" s="48">
        <f>notional_2*EXP(-IR*(5-H$3))*('2. Stock Price 2'!H763*EXP((IR-div)*(5-H$3))-strike_2)</f>
        <v>-17070740.847807519</v>
      </c>
      <c r="I763" s="48">
        <f>notional_2*EXP(-IR*(5-I$3))*('2. Stock Price 2'!I763*EXP((IR-div)*(5-I$3))-strike_2)</f>
        <v>-9727830.1415943</v>
      </c>
      <c r="J763" s="48">
        <f>notional_2*EXP(-IR*(5-J$3))*('2. Stock Price 2'!J763*EXP((IR-div)*(5-J$3))-strike_2)</f>
        <v>-3875765.5928004049</v>
      </c>
      <c r="K763" s="48">
        <f>notional_2*EXP(-IR*(5-K$3))*('2. Stock Price 2'!K763*EXP((IR-div)*(5-K$3))-strike_2)</f>
        <v>-12253686.938440301</v>
      </c>
      <c r="L763" s="48">
        <f>notional_2*EXP(-IR*(5-L$3))*('2. Stock Price 2'!L763*EXP((IR-div)*(5-L$3))-strike_2)</f>
        <v>-13209739.107736459</v>
      </c>
      <c r="M763" s="48">
        <f>notional_2*EXP(-IR*(5-M$3))*('2. Stock Price 2'!M763*EXP((IR-div)*(5-M$3))-strike_2)</f>
        <v>-7967654.8292732798</v>
      </c>
      <c r="N763" s="48">
        <f>notional_2*EXP(-IR*(5-N$3))*('2. Stock Price 2'!N763*EXP((IR-div)*(5-N$3))-strike_2)</f>
        <v>-12521521.091635065</v>
      </c>
      <c r="O763" s="48">
        <f>notional_2*EXP(-IR*(5-O$3))*('2. Stock Price 2'!O763*EXP((IR-div)*(5-O$3))-strike_2)</f>
        <v>-18171340.964050986</v>
      </c>
      <c r="P763" s="48">
        <f>notional_2*EXP(-IR*(5-P$3))*('2. Stock Price 2'!P763*EXP((IR-div)*(5-P$3))-strike_2)</f>
        <v>-36063.968567900432</v>
      </c>
      <c r="Q763" s="48">
        <f>notional_2*EXP(-IR*(5-Q$3))*('2. Stock Price 2'!Q763*EXP((IR-div)*(5-Q$3))-strike_2)</f>
        <v>-11055844.73478584</v>
      </c>
      <c r="R763" s="48">
        <f>notional_2*EXP(-IR*(5-R$3))*('2. Stock Price 2'!R763*EXP((IR-div)*(5-R$3))-strike_2)</f>
        <v>-10929400.206625106</v>
      </c>
      <c r="S763" s="48">
        <f>notional_2*EXP(-IR*(5-S$3))*('2. Stock Price 2'!S763*EXP((IR-div)*(5-S$3))-strike_2)</f>
        <v>-6615262.142609451</v>
      </c>
      <c r="T763" s="48">
        <f>notional_2*EXP(-IR*(5-T$3))*('2. Stock Price 2'!T763*EXP((IR-div)*(5-T$3))-strike_2)</f>
        <v>-1005917.6342675061</v>
      </c>
      <c r="U763" s="48">
        <f>notional_2*EXP(-IR*(5-U$3))*('2. Stock Price 2'!U763*EXP((IR-div)*(5-U$3))-strike_2)</f>
        <v>-610196.71805627143</v>
      </c>
      <c r="V763" s="48">
        <f>notional_2*EXP(-IR*(5-V$3))*('2. Stock Price 2'!V763*EXP((IR-div)*(5-V$3))-strike_2)</f>
        <v>-10595377.947605856</v>
      </c>
      <c r="W763" s="49">
        <f>notional_2*EXP(-IR*(5-W$3))*('2. Stock Price 2'!W763*EXP((IR-div)*(5-W$3))-strike_2)</f>
        <v>-8243452.6161746504</v>
      </c>
    </row>
    <row r="764" spans="2:23" x14ac:dyDescent="0.35">
      <c r="B764" s="9" t="s">
        <v>760</v>
      </c>
      <c r="C764" s="11">
        <f>EXP(-IR*(5-C$3))*('2. Stock Price 1'!C764*EXP((IR-div)*(5-C$3))-strike)</f>
        <v>0</v>
      </c>
      <c r="D764" s="48">
        <f>notional_2*EXP(-IR*(5-D$3))*('2. Stock Price 2'!D764*EXP((IR-div)*(5-D$3))-strike_2)</f>
        <v>-4443977.4050765829</v>
      </c>
      <c r="E764" s="48">
        <f>notional_2*EXP(-IR*(5-E$3))*('2. Stock Price 2'!E764*EXP((IR-div)*(5-E$3))-strike_2)</f>
        <v>4993510.9641577192</v>
      </c>
      <c r="F764" s="48">
        <f>notional_2*EXP(-IR*(5-F$3))*('2. Stock Price 2'!F764*EXP((IR-div)*(5-F$3))-strike_2)</f>
        <v>4212884.6606963752</v>
      </c>
      <c r="G764" s="48">
        <f>notional_2*EXP(-IR*(5-G$3))*('2. Stock Price 2'!G764*EXP((IR-div)*(5-G$3))-strike_2)</f>
        <v>-3673412.3234433969</v>
      </c>
      <c r="H764" s="48">
        <f>notional_2*EXP(-IR*(5-H$3))*('2. Stock Price 2'!H764*EXP((IR-div)*(5-H$3))-strike_2)</f>
        <v>4400665.3387659527</v>
      </c>
      <c r="I764" s="48">
        <f>notional_2*EXP(-IR*(5-I$3))*('2. Stock Price 2'!I764*EXP((IR-div)*(5-I$3))-strike_2)</f>
        <v>-2155934.0333362115</v>
      </c>
      <c r="J764" s="48">
        <f>notional_2*EXP(-IR*(5-J$3))*('2. Stock Price 2'!J764*EXP((IR-div)*(5-J$3))-strike_2)</f>
        <v>-2006397.1226355392</v>
      </c>
      <c r="K764" s="48">
        <f>notional_2*EXP(-IR*(5-K$3))*('2. Stock Price 2'!K764*EXP((IR-div)*(5-K$3))-strike_2)</f>
        <v>4057234.8394556576</v>
      </c>
      <c r="L764" s="48">
        <f>notional_2*EXP(-IR*(5-L$3))*('2. Stock Price 2'!L764*EXP((IR-div)*(5-L$3))-strike_2)</f>
        <v>-2743021.3569454625</v>
      </c>
      <c r="M764" s="48">
        <f>notional_2*EXP(-IR*(5-M$3))*('2. Stock Price 2'!M764*EXP((IR-div)*(5-M$3))-strike_2)</f>
        <v>5934657.4024298992</v>
      </c>
      <c r="N764" s="48">
        <f>notional_2*EXP(-IR*(5-N$3))*('2. Stock Price 2'!N764*EXP((IR-div)*(5-N$3))-strike_2)</f>
        <v>11866789.550648887</v>
      </c>
      <c r="O764" s="48">
        <f>notional_2*EXP(-IR*(5-O$3))*('2. Stock Price 2'!O764*EXP((IR-div)*(5-O$3))-strike_2)</f>
        <v>15939379.096558223</v>
      </c>
      <c r="P764" s="48">
        <f>notional_2*EXP(-IR*(5-P$3))*('2. Stock Price 2'!P764*EXP((IR-div)*(5-P$3))-strike_2)</f>
        <v>8327381.6575752497</v>
      </c>
      <c r="Q764" s="48">
        <f>notional_2*EXP(-IR*(5-Q$3))*('2. Stock Price 2'!Q764*EXP((IR-div)*(5-Q$3))-strike_2)</f>
        <v>15788097.348256603</v>
      </c>
      <c r="R764" s="48">
        <f>notional_2*EXP(-IR*(5-R$3))*('2. Stock Price 2'!R764*EXP((IR-div)*(5-R$3))-strike_2)</f>
        <v>34966075.302025378</v>
      </c>
      <c r="S764" s="48">
        <f>notional_2*EXP(-IR*(5-S$3))*('2. Stock Price 2'!S764*EXP((IR-div)*(5-S$3))-strike_2)</f>
        <v>25373792.023458902</v>
      </c>
      <c r="T764" s="48">
        <f>notional_2*EXP(-IR*(5-T$3))*('2. Stock Price 2'!T764*EXP((IR-div)*(5-T$3))-strike_2)</f>
        <v>33052830.295188967</v>
      </c>
      <c r="U764" s="48">
        <f>notional_2*EXP(-IR*(5-U$3))*('2. Stock Price 2'!U764*EXP((IR-div)*(5-U$3))-strike_2)</f>
        <v>35911493.260530904</v>
      </c>
      <c r="V764" s="48">
        <f>notional_2*EXP(-IR*(5-V$3))*('2. Stock Price 2'!V764*EXP((IR-div)*(5-V$3))-strike_2)</f>
        <v>43880597.178246908</v>
      </c>
      <c r="W764" s="49">
        <f>notional_2*EXP(-IR*(5-W$3))*('2. Stock Price 2'!W764*EXP((IR-div)*(5-W$3))-strike_2)</f>
        <v>55535990.356515639</v>
      </c>
    </row>
    <row r="765" spans="2:23" x14ac:dyDescent="0.35">
      <c r="B765" s="9" t="s">
        <v>761</v>
      </c>
      <c r="C765" s="11">
        <f>EXP(-IR*(5-C$3))*('2. Stock Price 1'!C765*EXP((IR-div)*(5-C$3))-strike)</f>
        <v>0</v>
      </c>
      <c r="D765" s="48">
        <f>notional_2*EXP(-IR*(5-D$3))*('2. Stock Price 2'!D765*EXP((IR-div)*(5-D$3))-strike_2)</f>
        <v>2120713.5125709507</v>
      </c>
      <c r="E765" s="48">
        <f>notional_2*EXP(-IR*(5-E$3))*('2. Stock Price 2'!E765*EXP((IR-div)*(5-E$3))-strike_2)</f>
        <v>5658003.0422230996</v>
      </c>
      <c r="F765" s="48">
        <f>notional_2*EXP(-IR*(5-F$3))*('2. Stock Price 2'!F765*EXP((IR-div)*(5-F$3))-strike_2)</f>
        <v>-451062.94010567188</v>
      </c>
      <c r="G765" s="48">
        <f>notional_2*EXP(-IR*(5-G$3))*('2. Stock Price 2'!G765*EXP((IR-div)*(5-G$3))-strike_2)</f>
        <v>-9233154.8598311823</v>
      </c>
      <c r="H765" s="48">
        <f>notional_2*EXP(-IR*(5-H$3))*('2. Stock Price 2'!H765*EXP((IR-div)*(5-H$3))-strike_2)</f>
        <v>-30144653.246774562</v>
      </c>
      <c r="I765" s="48">
        <f>notional_2*EXP(-IR*(5-I$3))*('2. Stock Price 2'!I765*EXP((IR-div)*(5-I$3))-strike_2)</f>
        <v>-32258090.51219311</v>
      </c>
      <c r="J765" s="48">
        <f>notional_2*EXP(-IR*(5-J$3))*('2. Stock Price 2'!J765*EXP((IR-div)*(5-J$3))-strike_2)</f>
        <v>-27089271.571713347</v>
      </c>
      <c r="K765" s="48">
        <f>notional_2*EXP(-IR*(5-K$3))*('2. Stock Price 2'!K765*EXP((IR-div)*(5-K$3))-strike_2)</f>
        <v>-30309185.200839192</v>
      </c>
      <c r="L765" s="48">
        <f>notional_2*EXP(-IR*(5-L$3))*('2. Stock Price 2'!L765*EXP((IR-div)*(5-L$3))-strike_2)</f>
        <v>-40250991.688855357</v>
      </c>
      <c r="M765" s="48">
        <f>notional_2*EXP(-IR*(5-M$3))*('2. Stock Price 2'!M765*EXP((IR-div)*(5-M$3))-strike_2)</f>
        <v>-47244264.303357221</v>
      </c>
      <c r="N765" s="48">
        <f>notional_2*EXP(-IR*(5-N$3))*('2. Stock Price 2'!N765*EXP((IR-div)*(5-N$3))-strike_2)</f>
        <v>-43616243.686669596</v>
      </c>
      <c r="O765" s="48">
        <f>notional_2*EXP(-IR*(5-O$3))*('2. Stock Price 2'!O765*EXP((IR-div)*(5-O$3))-strike_2)</f>
        <v>-39492209.043218561</v>
      </c>
      <c r="P765" s="48">
        <f>notional_2*EXP(-IR*(5-P$3))*('2. Stock Price 2'!P765*EXP((IR-div)*(5-P$3))-strike_2)</f>
        <v>-33273686.233679049</v>
      </c>
      <c r="Q765" s="48">
        <f>notional_2*EXP(-IR*(5-Q$3))*('2. Stock Price 2'!Q765*EXP((IR-div)*(5-Q$3))-strike_2)</f>
        <v>-26926812.161733594</v>
      </c>
      <c r="R765" s="48">
        <f>notional_2*EXP(-IR*(5-R$3))*('2. Stock Price 2'!R765*EXP((IR-div)*(5-R$3))-strike_2)</f>
        <v>-22106423.008788195</v>
      </c>
      <c r="S765" s="48">
        <f>notional_2*EXP(-IR*(5-S$3))*('2. Stock Price 2'!S765*EXP((IR-div)*(5-S$3))-strike_2)</f>
        <v>-19718260.776151136</v>
      </c>
      <c r="T765" s="48">
        <f>notional_2*EXP(-IR*(5-T$3))*('2. Stock Price 2'!T765*EXP((IR-div)*(5-T$3))-strike_2)</f>
        <v>-18260935.868190162</v>
      </c>
      <c r="U765" s="48">
        <f>notional_2*EXP(-IR*(5-U$3))*('2. Stock Price 2'!U765*EXP((IR-div)*(5-U$3))-strike_2)</f>
        <v>-26713167.601739444</v>
      </c>
      <c r="V765" s="48">
        <f>notional_2*EXP(-IR*(5-V$3))*('2. Stock Price 2'!V765*EXP((IR-div)*(5-V$3))-strike_2)</f>
        <v>-24361339.668878373</v>
      </c>
      <c r="W765" s="49">
        <f>notional_2*EXP(-IR*(5-W$3))*('2. Stock Price 2'!W765*EXP((IR-div)*(5-W$3))-strike_2)</f>
        <v>-23722350.501143679</v>
      </c>
    </row>
    <row r="766" spans="2:23" x14ac:dyDescent="0.35">
      <c r="B766" s="9" t="s">
        <v>762</v>
      </c>
      <c r="C766" s="11">
        <f>EXP(-IR*(5-C$3))*('2. Stock Price 1'!C766*EXP((IR-div)*(5-C$3))-strike)</f>
        <v>0</v>
      </c>
      <c r="D766" s="48">
        <f>notional_2*EXP(-IR*(5-D$3))*('2. Stock Price 2'!D766*EXP((IR-div)*(5-D$3))-strike_2)</f>
        <v>11973545.06692077</v>
      </c>
      <c r="E766" s="48">
        <f>notional_2*EXP(-IR*(5-E$3))*('2. Stock Price 2'!E766*EXP((IR-div)*(5-E$3))-strike_2)</f>
        <v>14993150.057777865</v>
      </c>
      <c r="F766" s="48">
        <f>notional_2*EXP(-IR*(5-F$3))*('2. Stock Price 2'!F766*EXP((IR-div)*(5-F$3))-strike_2)</f>
        <v>28872456.76999836</v>
      </c>
      <c r="G766" s="48">
        <f>notional_2*EXP(-IR*(5-G$3))*('2. Stock Price 2'!G766*EXP((IR-div)*(5-G$3))-strike_2)</f>
        <v>42679629.641886249</v>
      </c>
      <c r="H766" s="48">
        <f>notional_2*EXP(-IR*(5-H$3))*('2. Stock Price 2'!H766*EXP((IR-div)*(5-H$3))-strike_2)</f>
        <v>59098208.667167582</v>
      </c>
      <c r="I766" s="48">
        <f>notional_2*EXP(-IR*(5-I$3))*('2. Stock Price 2'!I766*EXP((IR-div)*(5-I$3))-strike_2)</f>
        <v>69785453.138411015</v>
      </c>
      <c r="J766" s="48">
        <f>notional_2*EXP(-IR*(5-J$3))*('2. Stock Price 2'!J766*EXP((IR-div)*(5-J$3))-strike_2)</f>
        <v>58176031.431537203</v>
      </c>
      <c r="K766" s="48">
        <f>notional_2*EXP(-IR*(5-K$3))*('2. Stock Price 2'!K766*EXP((IR-div)*(5-K$3))-strike_2)</f>
        <v>62919826.113028318</v>
      </c>
      <c r="L766" s="48">
        <f>notional_2*EXP(-IR*(5-L$3))*('2. Stock Price 2'!L766*EXP((IR-div)*(5-L$3))-strike_2)</f>
        <v>66757328.306876495</v>
      </c>
      <c r="M766" s="48">
        <f>notional_2*EXP(-IR*(5-M$3))*('2. Stock Price 2'!M766*EXP((IR-div)*(5-M$3))-strike_2)</f>
        <v>79067887.44690077</v>
      </c>
      <c r="N766" s="48">
        <f>notional_2*EXP(-IR*(5-N$3))*('2. Stock Price 2'!N766*EXP((IR-div)*(5-N$3))-strike_2)</f>
        <v>89924512.126815647</v>
      </c>
      <c r="O766" s="48">
        <f>notional_2*EXP(-IR*(5-O$3))*('2. Stock Price 2'!O766*EXP((IR-div)*(5-O$3))-strike_2)</f>
        <v>86387321.229585737</v>
      </c>
      <c r="P766" s="48">
        <f>notional_2*EXP(-IR*(5-P$3))*('2. Stock Price 2'!P766*EXP((IR-div)*(5-P$3))-strike_2)</f>
        <v>86513754.362280041</v>
      </c>
      <c r="Q766" s="48">
        <f>notional_2*EXP(-IR*(5-Q$3))*('2. Stock Price 2'!Q766*EXP((IR-div)*(5-Q$3))-strike_2)</f>
        <v>85222601.344126418</v>
      </c>
      <c r="R766" s="48">
        <f>notional_2*EXP(-IR*(5-R$3))*('2. Stock Price 2'!R766*EXP((IR-div)*(5-R$3))-strike_2)</f>
        <v>86305576.797062859</v>
      </c>
      <c r="S766" s="48">
        <f>notional_2*EXP(-IR*(5-S$3))*('2. Stock Price 2'!S766*EXP((IR-div)*(5-S$3))-strike_2)</f>
        <v>80483849.007163987</v>
      </c>
      <c r="T766" s="48">
        <f>notional_2*EXP(-IR*(5-T$3))*('2. Stock Price 2'!T766*EXP((IR-div)*(5-T$3))-strike_2)</f>
        <v>82298974.857415944</v>
      </c>
      <c r="U766" s="48">
        <f>notional_2*EXP(-IR*(5-U$3))*('2. Stock Price 2'!U766*EXP((IR-div)*(5-U$3))-strike_2)</f>
        <v>49568810.515229024</v>
      </c>
      <c r="V766" s="48">
        <f>notional_2*EXP(-IR*(5-V$3))*('2. Stock Price 2'!V766*EXP((IR-div)*(5-V$3))-strike_2)</f>
        <v>49092899.581087336</v>
      </c>
      <c r="W766" s="49">
        <f>notional_2*EXP(-IR*(5-W$3))*('2. Stock Price 2'!W766*EXP((IR-div)*(5-W$3))-strike_2)</f>
        <v>60828615.641442612</v>
      </c>
    </row>
    <row r="767" spans="2:23" x14ac:dyDescent="0.35">
      <c r="B767" s="9" t="s">
        <v>763</v>
      </c>
      <c r="C767" s="11">
        <f>EXP(-IR*(5-C$3))*('2. Stock Price 1'!C767*EXP((IR-div)*(5-C$3))-strike)</f>
        <v>0</v>
      </c>
      <c r="D767" s="48">
        <f>notional_2*EXP(-IR*(5-D$3))*('2. Stock Price 2'!D767*EXP((IR-div)*(5-D$3))-strike_2)</f>
        <v>-9833603.0291100647</v>
      </c>
      <c r="E767" s="48">
        <f>notional_2*EXP(-IR*(5-E$3))*('2. Stock Price 2'!E767*EXP((IR-div)*(5-E$3))-strike_2)</f>
        <v>-21847861.921039414</v>
      </c>
      <c r="F767" s="48">
        <f>notional_2*EXP(-IR*(5-F$3))*('2. Stock Price 2'!F767*EXP((IR-div)*(5-F$3))-strike_2)</f>
        <v>-27873225.786270045</v>
      </c>
      <c r="G767" s="48">
        <f>notional_2*EXP(-IR*(5-G$3))*('2. Stock Price 2'!G767*EXP((IR-div)*(5-G$3))-strike_2)</f>
        <v>-34207768.255983487</v>
      </c>
      <c r="H767" s="48">
        <f>notional_2*EXP(-IR*(5-H$3))*('2. Stock Price 2'!H767*EXP((IR-div)*(5-H$3))-strike_2)</f>
        <v>-36589707.009817585</v>
      </c>
      <c r="I767" s="48">
        <f>notional_2*EXP(-IR*(5-I$3))*('2. Stock Price 2'!I767*EXP((IR-div)*(5-I$3))-strike_2)</f>
        <v>-40853355.678853534</v>
      </c>
      <c r="J767" s="48">
        <f>notional_2*EXP(-IR*(5-J$3))*('2. Stock Price 2'!J767*EXP((IR-div)*(5-J$3))-strike_2)</f>
        <v>-44807353.065885834</v>
      </c>
      <c r="K767" s="48">
        <f>notional_2*EXP(-IR*(5-K$3))*('2. Stock Price 2'!K767*EXP((IR-div)*(5-K$3))-strike_2)</f>
        <v>-42744063.448662803</v>
      </c>
      <c r="L767" s="48">
        <f>notional_2*EXP(-IR*(5-L$3))*('2. Stock Price 2'!L767*EXP((IR-div)*(5-L$3))-strike_2)</f>
        <v>-37103958.134300984</v>
      </c>
      <c r="M767" s="48">
        <f>notional_2*EXP(-IR*(5-M$3))*('2. Stock Price 2'!M767*EXP((IR-div)*(5-M$3))-strike_2)</f>
        <v>-33034032.382352427</v>
      </c>
      <c r="N767" s="48">
        <f>notional_2*EXP(-IR*(5-N$3))*('2. Stock Price 2'!N767*EXP((IR-div)*(5-N$3))-strike_2)</f>
        <v>-29334019.100825354</v>
      </c>
      <c r="O767" s="48">
        <f>notional_2*EXP(-IR*(5-O$3))*('2. Stock Price 2'!O767*EXP((IR-div)*(5-O$3))-strike_2)</f>
        <v>-35772490.309912205</v>
      </c>
      <c r="P767" s="48">
        <f>notional_2*EXP(-IR*(5-P$3))*('2. Stock Price 2'!P767*EXP((IR-div)*(5-P$3))-strike_2)</f>
        <v>-26322226.324373517</v>
      </c>
      <c r="Q767" s="48">
        <f>notional_2*EXP(-IR*(5-Q$3))*('2. Stock Price 2'!Q767*EXP((IR-div)*(5-Q$3))-strike_2)</f>
        <v>-28046677.987542573</v>
      </c>
      <c r="R767" s="48">
        <f>notional_2*EXP(-IR*(5-R$3))*('2. Stock Price 2'!R767*EXP((IR-div)*(5-R$3))-strike_2)</f>
        <v>-24039584.041477852</v>
      </c>
      <c r="S767" s="48">
        <f>notional_2*EXP(-IR*(5-S$3))*('2. Stock Price 2'!S767*EXP((IR-div)*(5-S$3))-strike_2)</f>
        <v>-26229932.038393911</v>
      </c>
      <c r="T767" s="48">
        <f>notional_2*EXP(-IR*(5-T$3))*('2. Stock Price 2'!T767*EXP((IR-div)*(5-T$3))-strike_2)</f>
        <v>-25420679.106662672</v>
      </c>
      <c r="U767" s="48">
        <f>notional_2*EXP(-IR*(5-U$3))*('2. Stock Price 2'!U767*EXP((IR-div)*(5-U$3))-strike_2)</f>
        <v>-13769433.741643755</v>
      </c>
      <c r="V767" s="48">
        <f>notional_2*EXP(-IR*(5-V$3))*('2. Stock Price 2'!V767*EXP((IR-div)*(5-V$3))-strike_2)</f>
        <v>-18328614.320149001</v>
      </c>
      <c r="W767" s="49">
        <f>notional_2*EXP(-IR*(5-W$3))*('2. Stock Price 2'!W767*EXP((IR-div)*(5-W$3))-strike_2)</f>
        <v>-18796796.416120544</v>
      </c>
    </row>
    <row r="768" spans="2:23" x14ac:dyDescent="0.35">
      <c r="B768" s="9" t="s">
        <v>764</v>
      </c>
      <c r="C768" s="11">
        <f>EXP(-IR*(5-C$3))*('2. Stock Price 1'!C768*EXP((IR-div)*(5-C$3))-strike)</f>
        <v>0</v>
      </c>
      <c r="D768" s="48">
        <f>notional_2*EXP(-IR*(5-D$3))*('2. Stock Price 2'!D768*EXP((IR-div)*(5-D$3))-strike_2)</f>
        <v>-25646.323701932852</v>
      </c>
      <c r="E768" s="48">
        <f>notional_2*EXP(-IR*(5-E$3))*('2. Stock Price 2'!E768*EXP((IR-div)*(5-E$3))-strike_2)</f>
        <v>15435749.25770843</v>
      </c>
      <c r="F768" s="48">
        <f>notional_2*EXP(-IR*(5-F$3))*('2. Stock Price 2'!F768*EXP((IR-div)*(5-F$3))-strike_2)</f>
        <v>20116890.030756224</v>
      </c>
      <c r="G768" s="48">
        <f>notional_2*EXP(-IR*(5-G$3))*('2. Stock Price 2'!G768*EXP((IR-div)*(5-G$3))-strike_2)</f>
        <v>12431470.264534326</v>
      </c>
      <c r="H768" s="48">
        <f>notional_2*EXP(-IR*(5-H$3))*('2. Stock Price 2'!H768*EXP((IR-div)*(5-H$3))-strike_2)</f>
        <v>6494023.1322010169</v>
      </c>
      <c r="I768" s="48">
        <f>notional_2*EXP(-IR*(5-I$3))*('2. Stock Price 2'!I768*EXP((IR-div)*(5-I$3))-strike_2)</f>
        <v>17054671.752773128</v>
      </c>
      <c r="J768" s="48">
        <f>notional_2*EXP(-IR*(5-J$3))*('2. Stock Price 2'!J768*EXP((IR-div)*(5-J$3))-strike_2)</f>
        <v>4375997.7077741735</v>
      </c>
      <c r="K768" s="48">
        <f>notional_2*EXP(-IR*(5-K$3))*('2. Stock Price 2'!K768*EXP((IR-div)*(5-K$3))-strike_2)</f>
        <v>5668709.5255046561</v>
      </c>
      <c r="L768" s="48">
        <f>notional_2*EXP(-IR*(5-L$3))*('2. Stock Price 2'!L768*EXP((IR-div)*(5-L$3))-strike_2)</f>
        <v>-3567947.3823159658</v>
      </c>
      <c r="M768" s="48">
        <f>notional_2*EXP(-IR*(5-M$3))*('2. Stock Price 2'!M768*EXP((IR-div)*(5-M$3))-strike_2)</f>
        <v>-5147648.5170566775</v>
      </c>
      <c r="N768" s="48">
        <f>notional_2*EXP(-IR*(5-N$3))*('2. Stock Price 2'!N768*EXP((IR-div)*(5-N$3))-strike_2)</f>
        <v>-3365349.5883758334</v>
      </c>
      <c r="O768" s="48">
        <f>notional_2*EXP(-IR*(5-O$3))*('2. Stock Price 2'!O768*EXP((IR-div)*(5-O$3))-strike_2)</f>
        <v>3262353.3418984804</v>
      </c>
      <c r="P768" s="48">
        <f>notional_2*EXP(-IR*(5-P$3))*('2. Stock Price 2'!P768*EXP((IR-div)*(5-P$3))-strike_2)</f>
        <v>-8013942.757536253</v>
      </c>
      <c r="Q768" s="48">
        <f>notional_2*EXP(-IR*(5-Q$3))*('2. Stock Price 2'!Q768*EXP((IR-div)*(5-Q$3))-strike_2)</f>
        <v>-10878329.182309169</v>
      </c>
      <c r="R768" s="48">
        <f>notional_2*EXP(-IR*(5-R$3))*('2. Stock Price 2'!R768*EXP((IR-div)*(5-R$3))-strike_2)</f>
        <v>-8687482.2422139309</v>
      </c>
      <c r="S768" s="48">
        <f>notional_2*EXP(-IR*(5-S$3))*('2. Stock Price 2'!S768*EXP((IR-div)*(5-S$3))-strike_2)</f>
        <v>-2042043.6456869091</v>
      </c>
      <c r="T768" s="48">
        <f>notional_2*EXP(-IR*(5-T$3))*('2. Stock Price 2'!T768*EXP((IR-div)*(5-T$3))-strike_2)</f>
        <v>14422523.38130638</v>
      </c>
      <c r="U768" s="48">
        <f>notional_2*EXP(-IR*(5-U$3))*('2. Stock Price 2'!U768*EXP((IR-div)*(5-U$3))-strike_2)</f>
        <v>26070083.269152977</v>
      </c>
      <c r="V768" s="48">
        <f>notional_2*EXP(-IR*(5-V$3))*('2. Stock Price 2'!V768*EXP((IR-div)*(5-V$3))-strike_2)</f>
        <v>6112757.8790254714</v>
      </c>
      <c r="W768" s="49">
        <f>notional_2*EXP(-IR*(5-W$3))*('2. Stock Price 2'!W768*EXP((IR-div)*(5-W$3))-strike_2)</f>
        <v>-9127477.2259934302</v>
      </c>
    </row>
    <row r="769" spans="2:23" x14ac:dyDescent="0.35">
      <c r="B769" s="9" t="s">
        <v>765</v>
      </c>
      <c r="C769" s="11">
        <f>EXP(-IR*(5-C$3))*('2. Stock Price 1'!C769*EXP((IR-div)*(5-C$3))-strike)</f>
        <v>0</v>
      </c>
      <c r="D769" s="48">
        <f>notional_2*EXP(-IR*(5-D$3))*('2. Stock Price 2'!D769*EXP((IR-div)*(5-D$3))-strike_2)</f>
        <v>7443264.6747180102</v>
      </c>
      <c r="E769" s="48">
        <f>notional_2*EXP(-IR*(5-E$3))*('2. Stock Price 2'!E769*EXP((IR-div)*(5-E$3))-strike_2)</f>
        <v>8769314.7192915827</v>
      </c>
      <c r="F769" s="48">
        <f>notional_2*EXP(-IR*(5-F$3))*('2. Stock Price 2'!F769*EXP((IR-div)*(5-F$3))-strike_2)</f>
        <v>12261205.450866263</v>
      </c>
      <c r="G769" s="48">
        <f>notional_2*EXP(-IR*(5-G$3))*('2. Stock Price 2'!G769*EXP((IR-div)*(5-G$3))-strike_2)</f>
        <v>22315502.829678588</v>
      </c>
      <c r="H769" s="48">
        <f>notional_2*EXP(-IR*(5-H$3))*('2. Stock Price 2'!H769*EXP((IR-div)*(5-H$3))-strike_2)</f>
        <v>18964888.280520044</v>
      </c>
      <c r="I769" s="48">
        <f>notional_2*EXP(-IR*(5-I$3))*('2. Stock Price 2'!I769*EXP((IR-div)*(5-I$3))-strike_2)</f>
        <v>29939832.386073288</v>
      </c>
      <c r="J769" s="48">
        <f>notional_2*EXP(-IR*(5-J$3))*('2. Stock Price 2'!J769*EXP((IR-div)*(5-J$3))-strike_2)</f>
        <v>23230171.65274756</v>
      </c>
      <c r="K769" s="48">
        <f>notional_2*EXP(-IR*(5-K$3))*('2. Stock Price 2'!K769*EXP((IR-div)*(5-K$3))-strike_2)</f>
        <v>28790950.834555488</v>
      </c>
      <c r="L769" s="48">
        <f>notional_2*EXP(-IR*(5-L$3))*('2. Stock Price 2'!L769*EXP((IR-div)*(5-L$3))-strike_2)</f>
        <v>17317585.208013047</v>
      </c>
      <c r="M769" s="48">
        <f>notional_2*EXP(-IR*(5-M$3))*('2. Stock Price 2'!M769*EXP((IR-div)*(5-M$3))-strike_2)</f>
        <v>13378748.731979156</v>
      </c>
      <c r="N769" s="48">
        <f>notional_2*EXP(-IR*(5-N$3))*('2. Stock Price 2'!N769*EXP((IR-div)*(5-N$3))-strike_2)</f>
        <v>-6008593.1511086924</v>
      </c>
      <c r="O769" s="48">
        <f>notional_2*EXP(-IR*(5-O$3))*('2. Stock Price 2'!O769*EXP((IR-div)*(5-O$3))-strike_2)</f>
        <v>1077864.5772866088</v>
      </c>
      <c r="P769" s="48">
        <f>notional_2*EXP(-IR*(5-P$3))*('2. Stock Price 2'!P769*EXP((IR-div)*(5-P$3))-strike_2)</f>
        <v>2128133.4349961104</v>
      </c>
      <c r="Q769" s="48">
        <f>notional_2*EXP(-IR*(5-Q$3))*('2. Stock Price 2'!Q769*EXP((IR-div)*(5-Q$3))-strike_2)</f>
        <v>-13269381.553925566</v>
      </c>
      <c r="R769" s="48">
        <f>notional_2*EXP(-IR*(5-R$3))*('2. Stock Price 2'!R769*EXP((IR-div)*(5-R$3))-strike_2)</f>
        <v>-6384260.6037763264</v>
      </c>
      <c r="S769" s="48">
        <f>notional_2*EXP(-IR*(5-S$3))*('2. Stock Price 2'!S769*EXP((IR-div)*(5-S$3))-strike_2)</f>
        <v>-14061647.092979517</v>
      </c>
      <c r="T769" s="48">
        <f>notional_2*EXP(-IR*(5-T$3))*('2. Stock Price 2'!T769*EXP((IR-div)*(5-T$3))-strike_2)</f>
        <v>-11515500.796713609</v>
      </c>
      <c r="U769" s="48">
        <f>notional_2*EXP(-IR*(5-U$3))*('2. Stock Price 2'!U769*EXP((IR-div)*(5-U$3))-strike_2)</f>
        <v>-15356718.605082901</v>
      </c>
      <c r="V769" s="48">
        <f>notional_2*EXP(-IR*(5-V$3))*('2. Stock Price 2'!V769*EXP((IR-div)*(5-V$3))-strike_2)</f>
        <v>-19076859.531756457</v>
      </c>
      <c r="W769" s="49">
        <f>notional_2*EXP(-IR*(5-W$3))*('2. Stock Price 2'!W769*EXP((IR-div)*(5-W$3))-strike_2)</f>
        <v>2532498.4461813928</v>
      </c>
    </row>
    <row r="770" spans="2:23" x14ac:dyDescent="0.35">
      <c r="B770" s="9" t="s">
        <v>766</v>
      </c>
      <c r="C770" s="11">
        <f>EXP(-IR*(5-C$3))*('2. Stock Price 1'!C770*EXP((IR-div)*(5-C$3))-strike)</f>
        <v>0</v>
      </c>
      <c r="D770" s="48">
        <f>notional_2*EXP(-IR*(5-D$3))*('2. Stock Price 2'!D770*EXP((IR-div)*(5-D$3))-strike_2)</f>
        <v>-1210539.6852533414</v>
      </c>
      <c r="E770" s="48">
        <f>notional_2*EXP(-IR*(5-E$3))*('2. Stock Price 2'!E770*EXP((IR-div)*(5-E$3))-strike_2)</f>
        <v>-9398807.7958910856</v>
      </c>
      <c r="F770" s="48">
        <f>notional_2*EXP(-IR*(5-F$3))*('2. Stock Price 2'!F770*EXP((IR-div)*(5-F$3))-strike_2)</f>
        <v>-15766559.32789032</v>
      </c>
      <c r="G770" s="48">
        <f>notional_2*EXP(-IR*(5-G$3))*('2. Stock Price 2'!G770*EXP((IR-div)*(5-G$3))-strike_2)</f>
        <v>-19453960.257858247</v>
      </c>
      <c r="H770" s="48">
        <f>notional_2*EXP(-IR*(5-H$3))*('2. Stock Price 2'!H770*EXP((IR-div)*(5-H$3))-strike_2)</f>
        <v>-20871380.739092838</v>
      </c>
      <c r="I770" s="48">
        <f>notional_2*EXP(-IR*(5-I$3))*('2. Stock Price 2'!I770*EXP((IR-div)*(5-I$3))-strike_2)</f>
        <v>-13997898.604305621</v>
      </c>
      <c r="J770" s="48">
        <f>notional_2*EXP(-IR*(5-J$3))*('2. Stock Price 2'!J770*EXP((IR-div)*(5-J$3))-strike_2)</f>
        <v>-31068730.861175928</v>
      </c>
      <c r="K770" s="48">
        <f>notional_2*EXP(-IR*(5-K$3))*('2. Stock Price 2'!K770*EXP((IR-div)*(5-K$3))-strike_2)</f>
        <v>-38350421.654734269</v>
      </c>
      <c r="L770" s="48">
        <f>notional_2*EXP(-IR*(5-L$3))*('2. Stock Price 2'!L770*EXP((IR-div)*(5-L$3))-strike_2)</f>
        <v>-41173848.963721693</v>
      </c>
      <c r="M770" s="48">
        <f>notional_2*EXP(-IR*(5-M$3))*('2. Stock Price 2'!M770*EXP((IR-div)*(5-M$3))-strike_2)</f>
        <v>-43873205.512208715</v>
      </c>
      <c r="N770" s="48">
        <f>notional_2*EXP(-IR*(5-N$3))*('2. Stock Price 2'!N770*EXP((IR-div)*(5-N$3))-strike_2)</f>
        <v>-42943507.174013935</v>
      </c>
      <c r="O770" s="48">
        <f>notional_2*EXP(-IR*(5-O$3))*('2. Stock Price 2'!O770*EXP((IR-div)*(5-O$3))-strike_2)</f>
        <v>-41645394.60351117</v>
      </c>
      <c r="P770" s="48">
        <f>notional_2*EXP(-IR*(5-P$3))*('2. Stock Price 2'!P770*EXP((IR-div)*(5-P$3))-strike_2)</f>
        <v>-39044517.73922883</v>
      </c>
      <c r="Q770" s="48">
        <f>notional_2*EXP(-IR*(5-Q$3))*('2. Stock Price 2'!Q770*EXP((IR-div)*(5-Q$3))-strike_2)</f>
        <v>-46722978.578783423</v>
      </c>
      <c r="R770" s="48">
        <f>notional_2*EXP(-IR*(5-R$3))*('2. Stock Price 2'!R770*EXP((IR-div)*(5-R$3))-strike_2)</f>
        <v>-48595780.80730205</v>
      </c>
      <c r="S770" s="48">
        <f>notional_2*EXP(-IR*(5-S$3))*('2. Stock Price 2'!S770*EXP((IR-div)*(5-S$3))-strike_2)</f>
        <v>-56327476.660934389</v>
      </c>
      <c r="T770" s="48">
        <f>notional_2*EXP(-IR*(5-T$3))*('2. Stock Price 2'!T770*EXP((IR-div)*(5-T$3))-strike_2)</f>
        <v>-52003726.541073292</v>
      </c>
      <c r="U770" s="48">
        <f>notional_2*EXP(-IR*(5-U$3))*('2. Stock Price 2'!U770*EXP((IR-div)*(5-U$3))-strike_2)</f>
        <v>-52439096.036912374</v>
      </c>
      <c r="V770" s="48">
        <f>notional_2*EXP(-IR*(5-V$3))*('2. Stock Price 2'!V770*EXP((IR-div)*(5-V$3))-strike_2)</f>
        <v>-56345166.281396337</v>
      </c>
      <c r="W770" s="49">
        <f>notional_2*EXP(-IR*(5-W$3))*('2. Stock Price 2'!W770*EXP((IR-div)*(5-W$3))-strike_2)</f>
        <v>-53962140.399104796</v>
      </c>
    </row>
    <row r="771" spans="2:23" x14ac:dyDescent="0.35">
      <c r="B771" s="9" t="s">
        <v>767</v>
      </c>
      <c r="C771" s="11">
        <f>EXP(-IR*(5-C$3))*('2. Stock Price 1'!C771*EXP((IR-div)*(5-C$3))-strike)</f>
        <v>0</v>
      </c>
      <c r="D771" s="48">
        <f>notional_2*EXP(-IR*(5-D$3))*('2. Stock Price 2'!D771*EXP((IR-div)*(5-D$3))-strike_2)</f>
        <v>-4654547.6140706399</v>
      </c>
      <c r="E771" s="48">
        <f>notional_2*EXP(-IR*(5-E$3))*('2. Stock Price 2'!E771*EXP((IR-div)*(5-E$3))-strike_2)</f>
        <v>4365576.7371036429</v>
      </c>
      <c r="F771" s="48">
        <f>notional_2*EXP(-IR*(5-F$3))*('2. Stock Price 2'!F771*EXP((IR-div)*(5-F$3))-strike_2)</f>
        <v>-8022056.8664554218</v>
      </c>
      <c r="G771" s="48">
        <f>notional_2*EXP(-IR*(5-G$3))*('2. Stock Price 2'!G771*EXP((IR-div)*(5-G$3))-strike_2)</f>
        <v>-12324012.668358499</v>
      </c>
      <c r="H771" s="48">
        <f>notional_2*EXP(-IR*(5-H$3))*('2. Stock Price 2'!H771*EXP((IR-div)*(5-H$3))-strike_2)</f>
        <v>-15330261.926824111</v>
      </c>
      <c r="I771" s="48">
        <f>notional_2*EXP(-IR*(5-I$3))*('2. Stock Price 2'!I771*EXP((IR-div)*(5-I$3))-strike_2)</f>
        <v>-24874613.63876823</v>
      </c>
      <c r="J771" s="48">
        <f>notional_2*EXP(-IR*(5-J$3))*('2. Stock Price 2'!J771*EXP((IR-div)*(5-J$3))-strike_2)</f>
        <v>-34899773.790678263</v>
      </c>
      <c r="K771" s="48">
        <f>notional_2*EXP(-IR*(5-K$3))*('2. Stock Price 2'!K771*EXP((IR-div)*(5-K$3))-strike_2)</f>
        <v>-41728641.856780782</v>
      </c>
      <c r="L771" s="48">
        <f>notional_2*EXP(-IR*(5-L$3))*('2. Stock Price 2'!L771*EXP((IR-div)*(5-L$3))-strike_2)</f>
        <v>-49688932.835286856</v>
      </c>
      <c r="M771" s="48">
        <f>notional_2*EXP(-IR*(5-M$3))*('2. Stock Price 2'!M771*EXP((IR-div)*(5-M$3))-strike_2)</f>
        <v>-57661114.674680315</v>
      </c>
      <c r="N771" s="48">
        <f>notional_2*EXP(-IR*(5-N$3))*('2. Stock Price 2'!N771*EXP((IR-div)*(5-N$3))-strike_2)</f>
        <v>-57122255.375169508</v>
      </c>
      <c r="O771" s="48">
        <f>notional_2*EXP(-IR*(5-O$3))*('2. Stock Price 2'!O771*EXP((IR-div)*(5-O$3))-strike_2)</f>
        <v>-59179914.182531498</v>
      </c>
      <c r="P771" s="48">
        <f>notional_2*EXP(-IR*(5-P$3))*('2. Stock Price 2'!P771*EXP((IR-div)*(5-P$3))-strike_2)</f>
        <v>-62652838.125950336</v>
      </c>
      <c r="Q771" s="48">
        <f>notional_2*EXP(-IR*(5-Q$3))*('2. Stock Price 2'!Q771*EXP((IR-div)*(5-Q$3))-strike_2)</f>
        <v>-62867224.570789702</v>
      </c>
      <c r="R771" s="48">
        <f>notional_2*EXP(-IR*(5-R$3))*('2. Stock Price 2'!R771*EXP((IR-div)*(5-R$3))-strike_2)</f>
        <v>-60456733.967962801</v>
      </c>
      <c r="S771" s="48">
        <f>notional_2*EXP(-IR*(5-S$3))*('2. Stock Price 2'!S771*EXP((IR-div)*(5-S$3))-strike_2)</f>
        <v>-63821245.031639732</v>
      </c>
      <c r="T771" s="48">
        <f>notional_2*EXP(-IR*(5-T$3))*('2. Stock Price 2'!T771*EXP((IR-div)*(5-T$3))-strike_2)</f>
        <v>-63104231.519971184</v>
      </c>
      <c r="U771" s="48">
        <f>notional_2*EXP(-IR*(5-U$3))*('2. Stock Price 2'!U771*EXP((IR-div)*(5-U$3))-strike_2)</f>
        <v>-65929015.61341396</v>
      </c>
      <c r="V771" s="48">
        <f>notional_2*EXP(-IR*(5-V$3))*('2. Stock Price 2'!V771*EXP((IR-div)*(5-V$3))-strike_2)</f>
        <v>-68476324.846694008</v>
      </c>
      <c r="W771" s="49">
        <f>notional_2*EXP(-IR*(5-W$3))*('2. Stock Price 2'!W771*EXP((IR-div)*(5-W$3))-strike_2)</f>
        <v>-62859871.276571482</v>
      </c>
    </row>
    <row r="772" spans="2:23" x14ac:dyDescent="0.35">
      <c r="B772" s="9" t="s">
        <v>768</v>
      </c>
      <c r="C772" s="11">
        <f>EXP(-IR*(5-C$3))*('2. Stock Price 1'!C772*EXP((IR-div)*(5-C$3))-strike)</f>
        <v>0</v>
      </c>
      <c r="D772" s="48">
        <f>notional_2*EXP(-IR*(5-D$3))*('2. Stock Price 2'!D772*EXP((IR-div)*(5-D$3))-strike_2)</f>
        <v>-3041319.0108337714</v>
      </c>
      <c r="E772" s="48">
        <f>notional_2*EXP(-IR*(5-E$3))*('2. Stock Price 2'!E772*EXP((IR-div)*(5-E$3))-strike_2)</f>
        <v>333015.11082806729</v>
      </c>
      <c r="F772" s="48">
        <f>notional_2*EXP(-IR*(5-F$3))*('2. Stock Price 2'!F772*EXP((IR-div)*(5-F$3))-strike_2)</f>
        <v>9536728.0368452258</v>
      </c>
      <c r="G772" s="48">
        <f>notional_2*EXP(-IR*(5-G$3))*('2. Stock Price 2'!G772*EXP((IR-div)*(5-G$3))-strike_2)</f>
        <v>11470791.637845075</v>
      </c>
      <c r="H772" s="48">
        <f>notional_2*EXP(-IR*(5-H$3))*('2. Stock Price 2'!H772*EXP((IR-div)*(5-H$3))-strike_2)</f>
        <v>9430665.9831178114</v>
      </c>
      <c r="I772" s="48">
        <f>notional_2*EXP(-IR*(5-I$3))*('2. Stock Price 2'!I772*EXP((IR-div)*(5-I$3))-strike_2)</f>
        <v>4709808.2985299528</v>
      </c>
      <c r="J772" s="48">
        <f>notional_2*EXP(-IR*(5-J$3))*('2. Stock Price 2'!J772*EXP((IR-div)*(5-J$3))-strike_2)</f>
        <v>2149834.3449940244</v>
      </c>
      <c r="K772" s="48">
        <f>notional_2*EXP(-IR*(5-K$3))*('2. Stock Price 2'!K772*EXP((IR-div)*(5-K$3))-strike_2)</f>
        <v>-5238173.0097664781</v>
      </c>
      <c r="L772" s="48">
        <f>notional_2*EXP(-IR*(5-L$3))*('2. Stock Price 2'!L772*EXP((IR-div)*(5-L$3))-strike_2)</f>
        <v>9155530.3887755554</v>
      </c>
      <c r="M772" s="48">
        <f>notional_2*EXP(-IR*(5-M$3))*('2. Stock Price 2'!M772*EXP((IR-div)*(5-M$3))-strike_2)</f>
        <v>8815082.056308046</v>
      </c>
      <c r="N772" s="48">
        <f>notional_2*EXP(-IR*(5-N$3))*('2. Stock Price 2'!N772*EXP((IR-div)*(5-N$3))-strike_2)</f>
        <v>4651995.0169688025</v>
      </c>
      <c r="O772" s="48">
        <f>notional_2*EXP(-IR*(5-O$3))*('2. Stock Price 2'!O772*EXP((IR-div)*(5-O$3))-strike_2)</f>
        <v>454448.63627764623</v>
      </c>
      <c r="P772" s="48">
        <f>notional_2*EXP(-IR*(5-P$3))*('2. Stock Price 2'!P772*EXP((IR-div)*(5-P$3))-strike_2)</f>
        <v>9565487.5350221824</v>
      </c>
      <c r="Q772" s="48">
        <f>notional_2*EXP(-IR*(5-Q$3))*('2. Stock Price 2'!Q772*EXP((IR-div)*(5-Q$3))-strike_2)</f>
        <v>18932135.336294804</v>
      </c>
      <c r="R772" s="48">
        <f>notional_2*EXP(-IR*(5-R$3))*('2. Stock Price 2'!R772*EXP((IR-div)*(5-R$3))-strike_2)</f>
        <v>16726486.68549047</v>
      </c>
      <c r="S772" s="48">
        <f>notional_2*EXP(-IR*(5-S$3))*('2. Stock Price 2'!S772*EXP((IR-div)*(5-S$3))-strike_2)</f>
        <v>5833276.7617757497</v>
      </c>
      <c r="T772" s="48">
        <f>notional_2*EXP(-IR*(5-T$3))*('2. Stock Price 2'!T772*EXP((IR-div)*(5-T$3))-strike_2)</f>
        <v>12514856.665548366</v>
      </c>
      <c r="U772" s="48">
        <f>notional_2*EXP(-IR*(5-U$3))*('2. Stock Price 2'!U772*EXP((IR-div)*(5-U$3))-strike_2)</f>
        <v>20669363.556708407</v>
      </c>
      <c r="V772" s="48">
        <f>notional_2*EXP(-IR*(5-V$3))*('2. Stock Price 2'!V772*EXP((IR-div)*(5-V$3))-strike_2)</f>
        <v>26572170.444926627</v>
      </c>
      <c r="W772" s="49">
        <f>notional_2*EXP(-IR*(5-W$3))*('2. Stock Price 2'!W772*EXP((IR-div)*(5-W$3))-strike_2)</f>
        <v>22047771.959481351</v>
      </c>
    </row>
    <row r="773" spans="2:23" x14ac:dyDescent="0.35">
      <c r="B773" s="9" t="s">
        <v>769</v>
      </c>
      <c r="C773" s="11">
        <f>EXP(-IR*(5-C$3))*('2. Stock Price 1'!C773*EXP((IR-div)*(5-C$3))-strike)</f>
        <v>0</v>
      </c>
      <c r="D773" s="48">
        <f>notional_2*EXP(-IR*(5-D$3))*('2. Stock Price 2'!D773*EXP((IR-div)*(5-D$3))-strike_2)</f>
        <v>-1846078.7628015974</v>
      </c>
      <c r="E773" s="48">
        <f>notional_2*EXP(-IR*(5-E$3))*('2. Stock Price 2'!E773*EXP((IR-div)*(5-E$3))-strike_2)</f>
        <v>-14187133.659426916</v>
      </c>
      <c r="F773" s="48">
        <f>notional_2*EXP(-IR*(5-F$3))*('2. Stock Price 2'!F773*EXP((IR-div)*(5-F$3))-strike_2)</f>
        <v>-26010716.151765477</v>
      </c>
      <c r="G773" s="48">
        <f>notional_2*EXP(-IR*(5-G$3))*('2. Stock Price 2'!G773*EXP((IR-div)*(5-G$3))-strike_2)</f>
        <v>-23658914.399187554</v>
      </c>
      <c r="H773" s="48">
        <f>notional_2*EXP(-IR*(5-H$3))*('2. Stock Price 2'!H773*EXP((IR-div)*(5-H$3))-strike_2)</f>
        <v>-20553966.365542661</v>
      </c>
      <c r="I773" s="48">
        <f>notional_2*EXP(-IR*(5-I$3))*('2. Stock Price 2'!I773*EXP((IR-div)*(5-I$3))-strike_2)</f>
        <v>-25209653.549940195</v>
      </c>
      <c r="J773" s="48">
        <f>notional_2*EXP(-IR*(5-J$3))*('2. Stock Price 2'!J773*EXP((IR-div)*(5-J$3))-strike_2)</f>
        <v>-27729374.206614539</v>
      </c>
      <c r="K773" s="48">
        <f>notional_2*EXP(-IR*(5-K$3))*('2. Stock Price 2'!K773*EXP((IR-div)*(5-K$3))-strike_2)</f>
        <v>-38270161.128279589</v>
      </c>
      <c r="L773" s="48">
        <f>notional_2*EXP(-IR*(5-L$3))*('2. Stock Price 2'!L773*EXP((IR-div)*(5-L$3))-strike_2)</f>
        <v>-45000221.96344766</v>
      </c>
      <c r="M773" s="48">
        <f>notional_2*EXP(-IR*(5-M$3))*('2. Stock Price 2'!M773*EXP((IR-div)*(5-M$3))-strike_2)</f>
        <v>-45926548.475777596</v>
      </c>
      <c r="N773" s="48">
        <f>notional_2*EXP(-IR*(5-N$3))*('2. Stock Price 2'!N773*EXP((IR-div)*(5-N$3))-strike_2)</f>
        <v>-41558048.952633262</v>
      </c>
      <c r="O773" s="48">
        <f>notional_2*EXP(-IR*(5-O$3))*('2. Stock Price 2'!O773*EXP((IR-div)*(5-O$3))-strike_2)</f>
        <v>-45277304.794733308</v>
      </c>
      <c r="P773" s="48">
        <f>notional_2*EXP(-IR*(5-P$3))*('2. Stock Price 2'!P773*EXP((IR-div)*(5-P$3))-strike_2)</f>
        <v>-44151494.576963253</v>
      </c>
      <c r="Q773" s="48">
        <f>notional_2*EXP(-IR*(5-Q$3))*('2. Stock Price 2'!Q773*EXP((IR-div)*(5-Q$3))-strike_2)</f>
        <v>-43821378.951037794</v>
      </c>
      <c r="R773" s="48">
        <f>notional_2*EXP(-IR*(5-R$3))*('2. Stock Price 2'!R773*EXP((IR-div)*(5-R$3))-strike_2)</f>
        <v>-55847164.963637948</v>
      </c>
      <c r="S773" s="48">
        <f>notional_2*EXP(-IR*(5-S$3))*('2. Stock Price 2'!S773*EXP((IR-div)*(5-S$3))-strike_2)</f>
        <v>-57749784.446454026</v>
      </c>
      <c r="T773" s="48">
        <f>notional_2*EXP(-IR*(5-T$3))*('2. Stock Price 2'!T773*EXP((IR-div)*(5-T$3))-strike_2)</f>
        <v>-58940628.504990876</v>
      </c>
      <c r="U773" s="48">
        <f>notional_2*EXP(-IR*(5-U$3))*('2. Stock Price 2'!U773*EXP((IR-div)*(5-U$3))-strike_2)</f>
        <v>-63906861.840883203</v>
      </c>
      <c r="V773" s="48">
        <f>notional_2*EXP(-IR*(5-V$3))*('2. Stock Price 2'!V773*EXP((IR-div)*(5-V$3))-strike_2)</f>
        <v>-64793529.805797949</v>
      </c>
      <c r="W773" s="49">
        <f>notional_2*EXP(-IR*(5-W$3))*('2. Stock Price 2'!W773*EXP((IR-div)*(5-W$3))-strike_2)</f>
        <v>-60303293.06044139</v>
      </c>
    </row>
    <row r="774" spans="2:23" x14ac:dyDescent="0.35">
      <c r="B774" s="9" t="s">
        <v>770</v>
      </c>
      <c r="C774" s="11">
        <f>EXP(-IR*(5-C$3))*('2. Stock Price 1'!C774*EXP((IR-div)*(5-C$3))-strike)</f>
        <v>0</v>
      </c>
      <c r="D774" s="48">
        <f>notional_2*EXP(-IR*(5-D$3))*('2. Stock Price 2'!D774*EXP((IR-div)*(5-D$3))-strike_2)</f>
        <v>-3678563.404296359</v>
      </c>
      <c r="E774" s="48">
        <f>notional_2*EXP(-IR*(5-E$3))*('2. Stock Price 2'!E774*EXP((IR-div)*(5-E$3))-strike_2)</f>
        <v>-4094300.2034415696</v>
      </c>
      <c r="F774" s="48">
        <f>notional_2*EXP(-IR*(5-F$3))*('2. Stock Price 2'!F774*EXP((IR-div)*(5-F$3))-strike_2)</f>
        <v>-7509439.8666662984</v>
      </c>
      <c r="G774" s="48">
        <f>notional_2*EXP(-IR*(5-G$3))*('2. Stock Price 2'!G774*EXP((IR-div)*(5-G$3))-strike_2)</f>
        <v>-20666865.020368334</v>
      </c>
      <c r="H774" s="48">
        <f>notional_2*EXP(-IR*(5-H$3))*('2. Stock Price 2'!H774*EXP((IR-div)*(5-H$3))-strike_2)</f>
        <v>2037427.2648557839</v>
      </c>
      <c r="I774" s="48">
        <f>notional_2*EXP(-IR*(5-I$3))*('2. Stock Price 2'!I774*EXP((IR-div)*(5-I$3))-strike_2)</f>
        <v>13512000.17867128</v>
      </c>
      <c r="J774" s="48">
        <f>notional_2*EXP(-IR*(5-J$3))*('2. Stock Price 2'!J774*EXP((IR-div)*(5-J$3))-strike_2)</f>
        <v>16281246.772682942</v>
      </c>
      <c r="K774" s="48">
        <f>notional_2*EXP(-IR*(5-K$3))*('2. Stock Price 2'!K774*EXP((IR-div)*(5-K$3))-strike_2)</f>
        <v>21388208.580572136</v>
      </c>
      <c r="L774" s="48">
        <f>notional_2*EXP(-IR*(5-L$3))*('2. Stock Price 2'!L774*EXP((IR-div)*(5-L$3))-strike_2)</f>
        <v>10217362.555528937</v>
      </c>
      <c r="M774" s="48">
        <f>notional_2*EXP(-IR*(5-M$3))*('2. Stock Price 2'!M774*EXP((IR-div)*(5-M$3))-strike_2)</f>
        <v>4210069.9131120481</v>
      </c>
      <c r="N774" s="48">
        <f>notional_2*EXP(-IR*(5-N$3))*('2. Stock Price 2'!N774*EXP((IR-div)*(5-N$3))-strike_2)</f>
        <v>-10535918.361438351</v>
      </c>
      <c r="O774" s="48">
        <f>notional_2*EXP(-IR*(5-O$3))*('2. Stock Price 2'!O774*EXP((IR-div)*(5-O$3))-strike_2)</f>
        <v>1282672.3719730624</v>
      </c>
      <c r="P774" s="48">
        <f>notional_2*EXP(-IR*(5-P$3))*('2. Stock Price 2'!P774*EXP((IR-div)*(5-P$3))-strike_2)</f>
        <v>6853903.2185802246</v>
      </c>
      <c r="Q774" s="48">
        <f>notional_2*EXP(-IR*(5-Q$3))*('2. Stock Price 2'!Q774*EXP((IR-div)*(5-Q$3))-strike_2)</f>
        <v>22594466.833567746</v>
      </c>
      <c r="R774" s="48">
        <f>notional_2*EXP(-IR*(5-R$3))*('2. Stock Price 2'!R774*EXP((IR-div)*(5-R$3))-strike_2)</f>
        <v>21944756.171046473</v>
      </c>
      <c r="S774" s="48">
        <f>notional_2*EXP(-IR*(5-S$3))*('2. Stock Price 2'!S774*EXP((IR-div)*(5-S$3))-strike_2)</f>
        <v>36459084.300765656</v>
      </c>
      <c r="T774" s="48">
        <f>notional_2*EXP(-IR*(5-T$3))*('2. Stock Price 2'!T774*EXP((IR-div)*(5-T$3))-strike_2)</f>
        <v>45150116.32287927</v>
      </c>
      <c r="U774" s="48">
        <f>notional_2*EXP(-IR*(5-U$3))*('2. Stock Price 2'!U774*EXP((IR-div)*(5-U$3))-strike_2)</f>
        <v>42058300.605936632</v>
      </c>
      <c r="V774" s="48">
        <f>notional_2*EXP(-IR*(5-V$3))*('2. Stock Price 2'!V774*EXP((IR-div)*(5-V$3))-strike_2)</f>
        <v>28187891.055335876</v>
      </c>
      <c r="W774" s="49">
        <f>notional_2*EXP(-IR*(5-W$3))*('2. Stock Price 2'!W774*EXP((IR-div)*(5-W$3))-strike_2)</f>
        <v>9769589.4769316856</v>
      </c>
    </row>
    <row r="775" spans="2:23" x14ac:dyDescent="0.35">
      <c r="B775" s="9" t="s">
        <v>771</v>
      </c>
      <c r="C775" s="11">
        <f>EXP(-IR*(5-C$3))*('2. Stock Price 1'!C775*EXP((IR-div)*(5-C$3))-strike)</f>
        <v>0</v>
      </c>
      <c r="D775" s="48">
        <f>notional_2*EXP(-IR*(5-D$3))*('2. Stock Price 2'!D775*EXP((IR-div)*(5-D$3))-strike_2)</f>
        <v>26279957.612237189</v>
      </c>
      <c r="E775" s="48">
        <f>notional_2*EXP(-IR*(5-E$3))*('2. Stock Price 2'!E775*EXP((IR-div)*(5-E$3))-strike_2)</f>
        <v>26319823.643888146</v>
      </c>
      <c r="F775" s="48">
        <f>notional_2*EXP(-IR*(5-F$3))*('2. Stock Price 2'!F775*EXP((IR-div)*(5-F$3))-strike_2)</f>
        <v>30555742.392796397</v>
      </c>
      <c r="G775" s="48">
        <f>notional_2*EXP(-IR*(5-G$3))*('2. Stock Price 2'!G775*EXP((IR-div)*(5-G$3))-strike_2)</f>
        <v>30839908.012248281</v>
      </c>
      <c r="H775" s="48">
        <f>notional_2*EXP(-IR*(5-H$3))*('2. Stock Price 2'!H775*EXP((IR-div)*(5-H$3))-strike_2)</f>
        <v>29910475.269728124</v>
      </c>
      <c r="I775" s="48">
        <f>notional_2*EXP(-IR*(5-I$3))*('2. Stock Price 2'!I775*EXP((IR-div)*(5-I$3))-strike_2)</f>
        <v>30488891.565205429</v>
      </c>
      <c r="J775" s="48">
        <f>notional_2*EXP(-IR*(5-J$3))*('2. Stock Price 2'!J775*EXP((IR-div)*(5-J$3))-strike_2)</f>
        <v>11905427.219038529</v>
      </c>
      <c r="K775" s="48">
        <f>notional_2*EXP(-IR*(5-K$3))*('2. Stock Price 2'!K775*EXP((IR-div)*(5-K$3))-strike_2)</f>
        <v>17383148.169497389</v>
      </c>
      <c r="L775" s="48">
        <f>notional_2*EXP(-IR*(5-L$3))*('2. Stock Price 2'!L775*EXP((IR-div)*(5-L$3))-strike_2)</f>
        <v>17513596.422898926</v>
      </c>
      <c r="M775" s="48">
        <f>notional_2*EXP(-IR*(5-M$3))*('2. Stock Price 2'!M775*EXP((IR-div)*(5-M$3))-strike_2)</f>
        <v>23080248.512347061</v>
      </c>
      <c r="N775" s="48">
        <f>notional_2*EXP(-IR*(5-N$3))*('2. Stock Price 2'!N775*EXP((IR-div)*(5-N$3))-strike_2)</f>
        <v>2999449.5922110029</v>
      </c>
      <c r="O775" s="48">
        <f>notional_2*EXP(-IR*(5-O$3))*('2. Stock Price 2'!O775*EXP((IR-div)*(5-O$3))-strike_2)</f>
        <v>10696067.259308079</v>
      </c>
      <c r="P775" s="48">
        <f>notional_2*EXP(-IR*(5-P$3))*('2. Stock Price 2'!P775*EXP((IR-div)*(5-P$3))-strike_2)</f>
        <v>2492582.3159386264</v>
      </c>
      <c r="Q775" s="48">
        <f>notional_2*EXP(-IR*(5-Q$3))*('2. Stock Price 2'!Q775*EXP((IR-div)*(5-Q$3))-strike_2)</f>
        <v>-2053018.6832418616</v>
      </c>
      <c r="R775" s="48">
        <f>notional_2*EXP(-IR*(5-R$3))*('2. Stock Price 2'!R775*EXP((IR-div)*(5-R$3))-strike_2)</f>
        <v>-9177720.656423036</v>
      </c>
      <c r="S775" s="48">
        <f>notional_2*EXP(-IR*(5-S$3))*('2. Stock Price 2'!S775*EXP((IR-div)*(5-S$3))-strike_2)</f>
        <v>-2211513.2146065612</v>
      </c>
      <c r="T775" s="48">
        <f>notional_2*EXP(-IR*(5-T$3))*('2. Stock Price 2'!T775*EXP((IR-div)*(5-T$3))-strike_2)</f>
        <v>-20710135.748614743</v>
      </c>
      <c r="U775" s="48">
        <f>notional_2*EXP(-IR*(5-U$3))*('2. Stock Price 2'!U775*EXP((IR-div)*(5-U$3))-strike_2)</f>
        <v>-10308208.064602308</v>
      </c>
      <c r="V775" s="48">
        <f>notional_2*EXP(-IR*(5-V$3))*('2. Stock Price 2'!V775*EXP((IR-div)*(5-V$3))-strike_2)</f>
        <v>-19140893.275130376</v>
      </c>
      <c r="W775" s="49">
        <f>notional_2*EXP(-IR*(5-W$3))*('2. Stock Price 2'!W775*EXP((IR-div)*(5-W$3))-strike_2)</f>
        <v>-15988668.506871605</v>
      </c>
    </row>
    <row r="776" spans="2:23" x14ac:dyDescent="0.35">
      <c r="B776" s="9" t="s">
        <v>772</v>
      </c>
      <c r="C776" s="11">
        <f>EXP(-IR*(5-C$3))*('2. Stock Price 1'!C776*EXP((IR-div)*(5-C$3))-strike)</f>
        <v>0</v>
      </c>
      <c r="D776" s="48">
        <f>notional_2*EXP(-IR*(5-D$3))*('2. Stock Price 2'!D776*EXP((IR-div)*(5-D$3))-strike_2)</f>
        <v>-440788.87546547654</v>
      </c>
      <c r="E776" s="48">
        <f>notional_2*EXP(-IR*(5-E$3))*('2. Stock Price 2'!E776*EXP((IR-div)*(5-E$3))-strike_2)</f>
        <v>-7293038.947409478</v>
      </c>
      <c r="F776" s="48">
        <f>notional_2*EXP(-IR*(5-F$3))*('2. Stock Price 2'!F776*EXP((IR-div)*(5-F$3))-strike_2)</f>
        <v>3064170.8999340958</v>
      </c>
      <c r="G776" s="48">
        <f>notional_2*EXP(-IR*(5-G$3))*('2. Stock Price 2'!G776*EXP((IR-div)*(5-G$3))-strike_2)</f>
        <v>-2618079.0558124469</v>
      </c>
      <c r="H776" s="48">
        <f>notional_2*EXP(-IR*(5-H$3))*('2. Stock Price 2'!H776*EXP((IR-div)*(5-H$3))-strike_2)</f>
        <v>3767614.1123144263</v>
      </c>
      <c r="I776" s="48">
        <f>notional_2*EXP(-IR*(5-I$3))*('2. Stock Price 2'!I776*EXP((IR-div)*(5-I$3))-strike_2)</f>
        <v>6603658.096789049</v>
      </c>
      <c r="J776" s="48">
        <f>notional_2*EXP(-IR*(5-J$3))*('2. Stock Price 2'!J776*EXP((IR-div)*(5-J$3))-strike_2)</f>
        <v>8665308.6046586353</v>
      </c>
      <c r="K776" s="48">
        <f>notional_2*EXP(-IR*(5-K$3))*('2. Stock Price 2'!K776*EXP((IR-div)*(5-K$3))-strike_2)</f>
        <v>20226727.631674003</v>
      </c>
      <c r="L776" s="48">
        <f>notional_2*EXP(-IR*(5-L$3))*('2. Stock Price 2'!L776*EXP((IR-div)*(5-L$3))-strike_2)</f>
        <v>-269965.7100561398</v>
      </c>
      <c r="M776" s="48">
        <f>notional_2*EXP(-IR*(5-M$3))*('2. Stock Price 2'!M776*EXP((IR-div)*(5-M$3))-strike_2)</f>
        <v>5131720.7450354723</v>
      </c>
      <c r="N776" s="48">
        <f>notional_2*EXP(-IR*(5-N$3))*('2. Stock Price 2'!N776*EXP((IR-div)*(5-N$3))-strike_2)</f>
        <v>9715090.4518864751</v>
      </c>
      <c r="O776" s="48">
        <f>notional_2*EXP(-IR*(5-O$3))*('2. Stock Price 2'!O776*EXP((IR-div)*(5-O$3))-strike_2)</f>
        <v>10613464.542666845</v>
      </c>
      <c r="P776" s="48">
        <f>notional_2*EXP(-IR*(5-P$3))*('2. Stock Price 2'!P776*EXP((IR-div)*(5-P$3))-strike_2)</f>
        <v>11859841.729044192</v>
      </c>
      <c r="Q776" s="48">
        <f>notional_2*EXP(-IR*(5-Q$3))*('2. Stock Price 2'!Q776*EXP((IR-div)*(5-Q$3))-strike_2)</f>
        <v>21532745.712696154</v>
      </c>
      <c r="R776" s="48">
        <f>notional_2*EXP(-IR*(5-R$3))*('2. Stock Price 2'!R776*EXP((IR-div)*(5-R$3))-strike_2)</f>
        <v>17888132.608763814</v>
      </c>
      <c r="S776" s="48">
        <f>notional_2*EXP(-IR*(5-S$3))*('2. Stock Price 2'!S776*EXP((IR-div)*(5-S$3))-strike_2)</f>
        <v>39392158.34008728</v>
      </c>
      <c r="T776" s="48">
        <f>notional_2*EXP(-IR*(5-T$3))*('2. Stock Price 2'!T776*EXP((IR-div)*(5-T$3))-strike_2)</f>
        <v>15419154.128033053</v>
      </c>
      <c r="U776" s="48">
        <f>notional_2*EXP(-IR*(5-U$3))*('2. Stock Price 2'!U776*EXP((IR-div)*(5-U$3))-strike_2)</f>
        <v>8947067.5501980428</v>
      </c>
      <c r="V776" s="48">
        <f>notional_2*EXP(-IR*(5-V$3))*('2. Stock Price 2'!V776*EXP((IR-div)*(5-V$3))-strike_2)</f>
        <v>14389534.044818358</v>
      </c>
      <c r="W776" s="49">
        <f>notional_2*EXP(-IR*(5-W$3))*('2. Stock Price 2'!W776*EXP((IR-div)*(5-W$3))-strike_2)</f>
        <v>43338820.27310966</v>
      </c>
    </row>
    <row r="777" spans="2:23" x14ac:dyDescent="0.35">
      <c r="B777" s="9" t="s">
        <v>773</v>
      </c>
      <c r="C777" s="11">
        <f>EXP(-IR*(5-C$3))*('2. Stock Price 1'!C777*EXP((IR-div)*(5-C$3))-strike)</f>
        <v>0</v>
      </c>
      <c r="D777" s="48">
        <f>notional_2*EXP(-IR*(5-D$3))*('2. Stock Price 2'!D777*EXP((IR-div)*(5-D$3))-strike_2)</f>
        <v>-4895923.228402108</v>
      </c>
      <c r="E777" s="48">
        <f>notional_2*EXP(-IR*(5-E$3))*('2. Stock Price 2'!E777*EXP((IR-div)*(5-E$3))-strike_2)</f>
        <v>9695760.6486954652</v>
      </c>
      <c r="F777" s="48">
        <f>notional_2*EXP(-IR*(5-F$3))*('2. Stock Price 2'!F777*EXP((IR-div)*(5-F$3))-strike_2)</f>
        <v>21036153.386773333</v>
      </c>
      <c r="G777" s="48">
        <f>notional_2*EXP(-IR*(5-G$3))*('2. Stock Price 2'!G777*EXP((IR-div)*(5-G$3))-strike_2)</f>
        <v>35955250.813776031</v>
      </c>
      <c r="H777" s="48">
        <f>notional_2*EXP(-IR*(5-H$3))*('2. Stock Price 2'!H777*EXP((IR-div)*(5-H$3))-strike_2)</f>
        <v>61770443.954168133</v>
      </c>
      <c r="I777" s="48">
        <f>notional_2*EXP(-IR*(5-I$3))*('2. Stock Price 2'!I777*EXP((IR-div)*(5-I$3))-strike_2)</f>
        <v>85650193.226507366</v>
      </c>
      <c r="J777" s="48">
        <f>notional_2*EXP(-IR*(5-J$3))*('2. Stock Price 2'!J777*EXP((IR-div)*(5-J$3))-strike_2)</f>
        <v>93842572.003251687</v>
      </c>
      <c r="K777" s="48">
        <f>notional_2*EXP(-IR*(5-K$3))*('2. Stock Price 2'!K777*EXP((IR-div)*(5-K$3))-strike_2)</f>
        <v>95411856.126121923</v>
      </c>
      <c r="L777" s="48">
        <f>notional_2*EXP(-IR*(5-L$3))*('2. Stock Price 2'!L777*EXP((IR-div)*(5-L$3))-strike_2)</f>
        <v>70386460.889184698</v>
      </c>
      <c r="M777" s="48">
        <f>notional_2*EXP(-IR*(5-M$3))*('2. Stock Price 2'!M777*EXP((IR-div)*(5-M$3))-strike_2)</f>
        <v>83900345.29550232</v>
      </c>
      <c r="N777" s="48">
        <f>notional_2*EXP(-IR*(5-N$3))*('2. Stock Price 2'!N777*EXP((IR-div)*(5-N$3))-strike_2)</f>
        <v>101369569.89692385</v>
      </c>
      <c r="O777" s="48">
        <f>notional_2*EXP(-IR*(5-O$3))*('2. Stock Price 2'!O777*EXP((IR-div)*(5-O$3))-strike_2)</f>
        <v>103332809.52839433</v>
      </c>
      <c r="P777" s="48">
        <f>notional_2*EXP(-IR*(5-P$3))*('2. Stock Price 2'!P777*EXP((IR-div)*(5-P$3))-strike_2)</f>
        <v>122856067.05747579</v>
      </c>
      <c r="Q777" s="48">
        <f>notional_2*EXP(-IR*(5-Q$3))*('2. Stock Price 2'!Q777*EXP((IR-div)*(5-Q$3))-strike_2)</f>
        <v>146329080.8194381</v>
      </c>
      <c r="R777" s="48">
        <f>notional_2*EXP(-IR*(5-R$3))*('2. Stock Price 2'!R777*EXP((IR-div)*(5-R$3))-strike_2)</f>
        <v>118054502.79936153</v>
      </c>
      <c r="S777" s="48">
        <f>notional_2*EXP(-IR*(5-S$3))*('2. Stock Price 2'!S777*EXP((IR-div)*(5-S$3))-strike_2)</f>
        <v>136093751.49289465</v>
      </c>
      <c r="T777" s="48">
        <f>notional_2*EXP(-IR*(5-T$3))*('2. Stock Price 2'!T777*EXP((IR-div)*(5-T$3))-strike_2)</f>
        <v>136333163.57507467</v>
      </c>
      <c r="U777" s="48">
        <f>notional_2*EXP(-IR*(5-U$3))*('2. Stock Price 2'!U777*EXP((IR-div)*(5-U$3))-strike_2)</f>
        <v>138047964.72273889</v>
      </c>
      <c r="V777" s="48">
        <f>notional_2*EXP(-IR*(5-V$3))*('2. Stock Price 2'!V777*EXP((IR-div)*(5-V$3))-strike_2)</f>
        <v>132408998.31800433</v>
      </c>
      <c r="W777" s="49">
        <f>notional_2*EXP(-IR*(5-W$3))*('2. Stock Price 2'!W777*EXP((IR-div)*(5-W$3))-strike_2)</f>
        <v>103673214.76199101</v>
      </c>
    </row>
    <row r="778" spans="2:23" x14ac:dyDescent="0.35">
      <c r="B778" s="9" t="s">
        <v>774</v>
      </c>
      <c r="C778" s="11">
        <f>EXP(-IR*(5-C$3))*('2. Stock Price 1'!C778*EXP((IR-div)*(5-C$3))-strike)</f>
        <v>0</v>
      </c>
      <c r="D778" s="48">
        <f>notional_2*EXP(-IR*(5-D$3))*('2. Stock Price 2'!D778*EXP((IR-div)*(5-D$3))-strike_2)</f>
        <v>-6235720.4862141171</v>
      </c>
      <c r="E778" s="48">
        <f>notional_2*EXP(-IR*(5-E$3))*('2. Stock Price 2'!E778*EXP((IR-div)*(5-E$3))-strike_2)</f>
        <v>-14064362.892968059</v>
      </c>
      <c r="F778" s="48">
        <f>notional_2*EXP(-IR*(5-F$3))*('2. Stock Price 2'!F778*EXP((IR-div)*(5-F$3))-strike_2)</f>
        <v>-28036229.627932511</v>
      </c>
      <c r="G778" s="48">
        <f>notional_2*EXP(-IR*(5-G$3))*('2. Stock Price 2'!G778*EXP((IR-div)*(5-G$3))-strike_2)</f>
        <v>-36198707.600479253</v>
      </c>
      <c r="H778" s="48">
        <f>notional_2*EXP(-IR*(5-H$3))*('2. Stock Price 2'!H778*EXP((IR-div)*(5-H$3))-strike_2)</f>
        <v>-43557456.977296554</v>
      </c>
      <c r="I778" s="48">
        <f>notional_2*EXP(-IR*(5-I$3))*('2. Stock Price 2'!I778*EXP((IR-div)*(5-I$3))-strike_2)</f>
        <v>-36905823.387463808</v>
      </c>
      <c r="J778" s="48">
        <f>notional_2*EXP(-IR*(5-J$3))*('2. Stock Price 2'!J778*EXP((IR-div)*(5-J$3))-strike_2)</f>
        <v>-37308018.526439443</v>
      </c>
      <c r="K778" s="48">
        <f>notional_2*EXP(-IR*(5-K$3))*('2. Stock Price 2'!K778*EXP((IR-div)*(5-K$3))-strike_2)</f>
        <v>-38920285.218892336</v>
      </c>
      <c r="L778" s="48">
        <f>notional_2*EXP(-IR*(5-L$3))*('2. Stock Price 2'!L778*EXP((IR-div)*(5-L$3))-strike_2)</f>
        <v>-46004313.491716899</v>
      </c>
      <c r="M778" s="48">
        <f>notional_2*EXP(-IR*(5-M$3))*('2. Stock Price 2'!M778*EXP((IR-div)*(5-M$3))-strike_2)</f>
        <v>-39657784.645897932</v>
      </c>
      <c r="N778" s="48">
        <f>notional_2*EXP(-IR*(5-N$3))*('2. Stock Price 2'!N778*EXP((IR-div)*(5-N$3))-strike_2)</f>
        <v>-50614390.742116839</v>
      </c>
      <c r="O778" s="48">
        <f>notional_2*EXP(-IR*(5-O$3))*('2. Stock Price 2'!O778*EXP((IR-div)*(5-O$3))-strike_2)</f>
        <v>-55649315.826216199</v>
      </c>
      <c r="P778" s="48">
        <f>notional_2*EXP(-IR*(5-P$3))*('2. Stock Price 2'!P778*EXP((IR-div)*(5-P$3))-strike_2)</f>
        <v>-54948584.951646335</v>
      </c>
      <c r="Q778" s="48">
        <f>notional_2*EXP(-IR*(5-Q$3))*('2. Stock Price 2'!Q778*EXP((IR-div)*(5-Q$3))-strike_2)</f>
        <v>-50130113.851087451</v>
      </c>
      <c r="R778" s="48">
        <f>notional_2*EXP(-IR*(5-R$3))*('2. Stock Price 2'!R778*EXP((IR-div)*(5-R$3))-strike_2)</f>
        <v>-55338622.744024865</v>
      </c>
      <c r="S778" s="48">
        <f>notional_2*EXP(-IR*(5-S$3))*('2. Stock Price 2'!S778*EXP((IR-div)*(5-S$3))-strike_2)</f>
        <v>-54691434.53903196</v>
      </c>
      <c r="T778" s="48">
        <f>notional_2*EXP(-IR*(5-T$3))*('2. Stock Price 2'!T778*EXP((IR-div)*(5-T$3))-strike_2)</f>
        <v>-53520025.746564038</v>
      </c>
      <c r="U778" s="48">
        <f>notional_2*EXP(-IR*(5-U$3))*('2. Stock Price 2'!U778*EXP((IR-div)*(5-U$3))-strike_2)</f>
        <v>-55313718.671749994</v>
      </c>
      <c r="V778" s="48">
        <f>notional_2*EXP(-IR*(5-V$3))*('2. Stock Price 2'!V778*EXP((IR-div)*(5-V$3))-strike_2)</f>
        <v>-62222950.102483302</v>
      </c>
      <c r="W778" s="49">
        <f>notional_2*EXP(-IR*(5-W$3))*('2. Stock Price 2'!W778*EXP((IR-div)*(5-W$3))-strike_2)</f>
        <v>-65347203.661332346</v>
      </c>
    </row>
    <row r="779" spans="2:23" x14ac:dyDescent="0.35">
      <c r="B779" s="9" t="s">
        <v>775</v>
      </c>
      <c r="C779" s="11">
        <f>EXP(-IR*(5-C$3))*('2. Stock Price 1'!C779*EXP((IR-div)*(5-C$3))-strike)</f>
        <v>0</v>
      </c>
      <c r="D779" s="48">
        <f>notional_2*EXP(-IR*(5-D$3))*('2. Stock Price 2'!D779*EXP((IR-div)*(5-D$3))-strike_2)</f>
        <v>-6041390.7359472504</v>
      </c>
      <c r="E779" s="48">
        <f>notional_2*EXP(-IR*(5-E$3))*('2. Stock Price 2'!E779*EXP((IR-div)*(5-E$3))-strike_2)</f>
        <v>8183466.7760065999</v>
      </c>
      <c r="F779" s="48">
        <f>notional_2*EXP(-IR*(5-F$3))*('2. Stock Price 2'!F779*EXP((IR-div)*(5-F$3))-strike_2)</f>
        <v>13076908.600031011</v>
      </c>
      <c r="G779" s="48">
        <f>notional_2*EXP(-IR*(5-G$3))*('2. Stock Price 2'!G779*EXP((IR-div)*(5-G$3))-strike_2)</f>
        <v>16419581.715116307</v>
      </c>
      <c r="H779" s="48">
        <f>notional_2*EXP(-IR*(5-H$3))*('2. Stock Price 2'!H779*EXP((IR-div)*(5-H$3))-strike_2)</f>
        <v>7439721.926908209</v>
      </c>
      <c r="I779" s="48">
        <f>notional_2*EXP(-IR*(5-I$3))*('2. Stock Price 2'!I779*EXP((IR-div)*(5-I$3))-strike_2)</f>
        <v>-5828113.4865302704</v>
      </c>
      <c r="J779" s="48">
        <f>notional_2*EXP(-IR*(5-J$3))*('2. Stock Price 2'!J779*EXP((IR-div)*(5-J$3))-strike_2)</f>
        <v>-183851.34662552708</v>
      </c>
      <c r="K779" s="48">
        <f>notional_2*EXP(-IR*(5-K$3))*('2. Stock Price 2'!K779*EXP((IR-div)*(5-K$3))-strike_2)</f>
        <v>-4860119.0217767488</v>
      </c>
      <c r="L779" s="48">
        <f>notional_2*EXP(-IR*(5-L$3))*('2. Stock Price 2'!L779*EXP((IR-div)*(5-L$3))-strike_2)</f>
        <v>9680159.5515499581</v>
      </c>
      <c r="M779" s="48">
        <f>notional_2*EXP(-IR*(5-M$3))*('2. Stock Price 2'!M779*EXP((IR-div)*(5-M$3))-strike_2)</f>
        <v>-16396145.794263482</v>
      </c>
      <c r="N779" s="48">
        <f>notional_2*EXP(-IR*(5-N$3))*('2. Stock Price 2'!N779*EXP((IR-div)*(5-N$3))-strike_2)</f>
        <v>-25416699.545193583</v>
      </c>
      <c r="O779" s="48">
        <f>notional_2*EXP(-IR*(5-O$3))*('2. Stock Price 2'!O779*EXP((IR-div)*(5-O$3))-strike_2)</f>
        <v>-9026384.4253097028</v>
      </c>
      <c r="P779" s="48">
        <f>notional_2*EXP(-IR*(5-P$3))*('2. Stock Price 2'!P779*EXP((IR-div)*(5-P$3))-strike_2)</f>
        <v>-18871620.725263949</v>
      </c>
      <c r="Q779" s="48">
        <f>notional_2*EXP(-IR*(5-Q$3))*('2. Stock Price 2'!Q779*EXP((IR-div)*(5-Q$3))-strike_2)</f>
        <v>-21420696.294095453</v>
      </c>
      <c r="R779" s="48">
        <f>notional_2*EXP(-IR*(5-R$3))*('2. Stock Price 2'!R779*EXP((IR-div)*(5-R$3))-strike_2)</f>
        <v>-28996942.276761848</v>
      </c>
      <c r="S779" s="48">
        <f>notional_2*EXP(-IR*(5-S$3))*('2. Stock Price 2'!S779*EXP((IR-div)*(5-S$3))-strike_2)</f>
        <v>-34185600.780054487</v>
      </c>
      <c r="T779" s="48">
        <f>notional_2*EXP(-IR*(5-T$3))*('2. Stock Price 2'!T779*EXP((IR-div)*(5-T$3))-strike_2)</f>
        <v>-38873220.715397805</v>
      </c>
      <c r="U779" s="48">
        <f>notional_2*EXP(-IR*(5-U$3))*('2. Stock Price 2'!U779*EXP((IR-div)*(5-U$3))-strike_2)</f>
        <v>-42554286.513081931</v>
      </c>
      <c r="V779" s="48">
        <f>notional_2*EXP(-IR*(5-V$3))*('2. Stock Price 2'!V779*EXP((IR-div)*(5-V$3))-strike_2)</f>
        <v>-42821349.20447015</v>
      </c>
      <c r="W779" s="49">
        <f>notional_2*EXP(-IR*(5-W$3))*('2. Stock Price 2'!W779*EXP((IR-div)*(5-W$3))-strike_2)</f>
        <v>-35533198.358074956</v>
      </c>
    </row>
    <row r="780" spans="2:23" x14ac:dyDescent="0.35">
      <c r="B780" s="9" t="s">
        <v>776</v>
      </c>
      <c r="C780" s="11">
        <f>EXP(-IR*(5-C$3))*('2. Stock Price 1'!C780*EXP((IR-div)*(5-C$3))-strike)</f>
        <v>0</v>
      </c>
      <c r="D780" s="48">
        <f>notional_2*EXP(-IR*(5-D$3))*('2. Stock Price 2'!D780*EXP((IR-div)*(5-D$3))-strike_2)</f>
        <v>3054863.6719556828</v>
      </c>
      <c r="E780" s="48">
        <f>notional_2*EXP(-IR*(5-E$3))*('2. Stock Price 2'!E780*EXP((IR-div)*(5-E$3))-strike_2)</f>
        <v>-1054402.0558042745</v>
      </c>
      <c r="F780" s="48">
        <f>notional_2*EXP(-IR*(5-F$3))*('2. Stock Price 2'!F780*EXP((IR-div)*(5-F$3))-strike_2)</f>
        <v>-549976.41001755686</v>
      </c>
      <c r="G780" s="48">
        <f>notional_2*EXP(-IR*(5-G$3))*('2. Stock Price 2'!G780*EXP((IR-div)*(5-G$3))-strike_2)</f>
        <v>-6021444.185811148</v>
      </c>
      <c r="H780" s="48">
        <f>notional_2*EXP(-IR*(5-H$3))*('2. Stock Price 2'!H780*EXP((IR-div)*(5-H$3))-strike_2)</f>
        <v>-17521478.402420565</v>
      </c>
      <c r="I780" s="48">
        <f>notional_2*EXP(-IR*(5-I$3))*('2. Stock Price 2'!I780*EXP((IR-div)*(5-I$3))-strike_2)</f>
        <v>-23006370.092990931</v>
      </c>
      <c r="J780" s="48">
        <f>notional_2*EXP(-IR*(5-J$3))*('2. Stock Price 2'!J780*EXP((IR-div)*(5-J$3))-strike_2)</f>
        <v>-27501235.541937869</v>
      </c>
      <c r="K780" s="48">
        <f>notional_2*EXP(-IR*(5-K$3))*('2. Stock Price 2'!K780*EXP((IR-div)*(5-K$3))-strike_2)</f>
        <v>-24626471.29957379</v>
      </c>
      <c r="L780" s="48">
        <f>notional_2*EXP(-IR*(5-L$3))*('2. Stock Price 2'!L780*EXP((IR-div)*(5-L$3))-strike_2)</f>
        <v>-26177610.344876289</v>
      </c>
      <c r="M780" s="48">
        <f>notional_2*EXP(-IR*(5-M$3))*('2. Stock Price 2'!M780*EXP((IR-div)*(5-M$3))-strike_2)</f>
        <v>-28786370.893632531</v>
      </c>
      <c r="N780" s="48">
        <f>notional_2*EXP(-IR*(5-N$3))*('2. Stock Price 2'!N780*EXP((IR-div)*(5-N$3))-strike_2)</f>
        <v>-34346460.021489084</v>
      </c>
      <c r="O780" s="48">
        <f>notional_2*EXP(-IR*(5-O$3))*('2. Stock Price 2'!O780*EXP((IR-div)*(5-O$3))-strike_2)</f>
        <v>-38926042.536414921</v>
      </c>
      <c r="P780" s="48">
        <f>notional_2*EXP(-IR*(5-P$3))*('2. Stock Price 2'!P780*EXP((IR-div)*(5-P$3))-strike_2)</f>
        <v>-46298075.587833919</v>
      </c>
      <c r="Q780" s="48">
        <f>notional_2*EXP(-IR*(5-Q$3))*('2. Stock Price 2'!Q780*EXP((IR-div)*(5-Q$3))-strike_2)</f>
        <v>-55685445.771467432</v>
      </c>
      <c r="R780" s="48">
        <f>notional_2*EXP(-IR*(5-R$3))*('2. Stock Price 2'!R780*EXP((IR-div)*(5-R$3))-strike_2)</f>
        <v>-55502464.806950912</v>
      </c>
      <c r="S780" s="48">
        <f>notional_2*EXP(-IR*(5-S$3))*('2. Stock Price 2'!S780*EXP((IR-div)*(5-S$3))-strike_2)</f>
        <v>-57096916.491412513</v>
      </c>
      <c r="T780" s="48">
        <f>notional_2*EXP(-IR*(5-T$3))*('2. Stock Price 2'!T780*EXP((IR-div)*(5-T$3))-strike_2)</f>
        <v>-51478810.482234925</v>
      </c>
      <c r="U780" s="48">
        <f>notional_2*EXP(-IR*(5-U$3))*('2. Stock Price 2'!U780*EXP((IR-div)*(5-U$3))-strike_2)</f>
        <v>-48750465.015582152</v>
      </c>
      <c r="V780" s="48">
        <f>notional_2*EXP(-IR*(5-V$3))*('2. Stock Price 2'!V780*EXP((IR-div)*(5-V$3))-strike_2)</f>
        <v>-57068479.278213464</v>
      </c>
      <c r="W780" s="49">
        <f>notional_2*EXP(-IR*(5-W$3))*('2. Stock Price 2'!W780*EXP((IR-div)*(5-W$3))-strike_2)</f>
        <v>-56276169.375611037</v>
      </c>
    </row>
    <row r="781" spans="2:23" x14ac:dyDescent="0.35">
      <c r="B781" s="9" t="s">
        <v>777</v>
      </c>
      <c r="C781" s="11">
        <f>EXP(-IR*(5-C$3))*('2. Stock Price 1'!C781*EXP((IR-div)*(5-C$3))-strike)</f>
        <v>0</v>
      </c>
      <c r="D781" s="48">
        <f>notional_2*EXP(-IR*(5-D$3))*('2. Stock Price 2'!D781*EXP((IR-div)*(5-D$3))-strike_2)</f>
        <v>3882485.5651387209</v>
      </c>
      <c r="E781" s="48">
        <f>notional_2*EXP(-IR*(5-E$3))*('2. Stock Price 2'!E781*EXP((IR-div)*(5-E$3))-strike_2)</f>
        <v>14903532.331271844</v>
      </c>
      <c r="F781" s="48">
        <f>notional_2*EXP(-IR*(5-F$3))*('2. Stock Price 2'!F781*EXP((IR-div)*(5-F$3))-strike_2)</f>
        <v>12748235.160074379</v>
      </c>
      <c r="G781" s="48">
        <f>notional_2*EXP(-IR*(5-G$3))*('2. Stock Price 2'!G781*EXP((IR-div)*(5-G$3))-strike_2)</f>
        <v>992948.59999175323</v>
      </c>
      <c r="H781" s="48">
        <f>notional_2*EXP(-IR*(5-H$3))*('2. Stock Price 2'!H781*EXP((IR-div)*(5-H$3))-strike_2)</f>
        <v>4157939.5786881768</v>
      </c>
      <c r="I781" s="48">
        <f>notional_2*EXP(-IR*(5-I$3))*('2. Stock Price 2'!I781*EXP((IR-div)*(5-I$3))-strike_2)</f>
        <v>24957501.940699428</v>
      </c>
      <c r="J781" s="48">
        <f>notional_2*EXP(-IR*(5-J$3))*('2. Stock Price 2'!J781*EXP((IR-div)*(5-J$3))-strike_2)</f>
        <v>20834455.265406501</v>
      </c>
      <c r="K781" s="48">
        <f>notional_2*EXP(-IR*(5-K$3))*('2. Stock Price 2'!K781*EXP((IR-div)*(5-K$3))-strike_2)</f>
        <v>8177708.7554733669</v>
      </c>
      <c r="L781" s="48">
        <f>notional_2*EXP(-IR*(5-L$3))*('2. Stock Price 2'!L781*EXP((IR-div)*(5-L$3))-strike_2)</f>
        <v>23142538.768238869</v>
      </c>
      <c r="M781" s="48">
        <f>notional_2*EXP(-IR*(5-M$3))*('2. Stock Price 2'!M781*EXP((IR-div)*(5-M$3))-strike_2)</f>
        <v>14887061.384566326</v>
      </c>
      <c r="N781" s="48">
        <f>notional_2*EXP(-IR*(5-N$3))*('2. Stock Price 2'!N781*EXP((IR-div)*(5-N$3))-strike_2)</f>
        <v>6550995.1432034736</v>
      </c>
      <c r="O781" s="48">
        <f>notional_2*EXP(-IR*(5-O$3))*('2. Stock Price 2'!O781*EXP((IR-div)*(5-O$3))-strike_2)</f>
        <v>6528988.7576734284</v>
      </c>
      <c r="P781" s="48">
        <f>notional_2*EXP(-IR*(5-P$3))*('2. Stock Price 2'!P781*EXP((IR-div)*(5-P$3))-strike_2)</f>
        <v>1716290.6544565</v>
      </c>
      <c r="Q781" s="48">
        <f>notional_2*EXP(-IR*(5-Q$3))*('2. Stock Price 2'!Q781*EXP((IR-div)*(5-Q$3))-strike_2)</f>
        <v>-4925349.7836506059</v>
      </c>
      <c r="R781" s="48">
        <f>notional_2*EXP(-IR*(5-R$3))*('2. Stock Price 2'!R781*EXP((IR-div)*(5-R$3))-strike_2)</f>
        <v>-7843781.0863620043</v>
      </c>
      <c r="S781" s="48">
        <f>notional_2*EXP(-IR*(5-S$3))*('2. Stock Price 2'!S781*EXP((IR-div)*(5-S$3))-strike_2)</f>
        <v>-14629623.190011278</v>
      </c>
      <c r="T781" s="48">
        <f>notional_2*EXP(-IR*(5-T$3))*('2. Stock Price 2'!T781*EXP((IR-div)*(5-T$3))-strike_2)</f>
        <v>-5097784.2993353279</v>
      </c>
      <c r="U781" s="48">
        <f>notional_2*EXP(-IR*(5-U$3))*('2. Stock Price 2'!U781*EXP((IR-div)*(5-U$3))-strike_2)</f>
        <v>-2304760.7785517527</v>
      </c>
      <c r="V781" s="48">
        <f>notional_2*EXP(-IR*(5-V$3))*('2. Stock Price 2'!V781*EXP((IR-div)*(5-V$3))-strike_2)</f>
        <v>17134414.978552595</v>
      </c>
      <c r="W781" s="49">
        <f>notional_2*EXP(-IR*(5-W$3))*('2. Stock Price 2'!W781*EXP((IR-div)*(5-W$3))-strike_2)</f>
        <v>30065786.016185142</v>
      </c>
    </row>
    <row r="782" spans="2:23" x14ac:dyDescent="0.35">
      <c r="B782" s="9" t="s">
        <v>778</v>
      </c>
      <c r="C782" s="11">
        <f>EXP(-IR*(5-C$3))*('2. Stock Price 1'!C782*EXP((IR-div)*(5-C$3))-strike)</f>
        <v>0</v>
      </c>
      <c r="D782" s="48">
        <f>notional_2*EXP(-IR*(5-D$3))*('2. Stock Price 2'!D782*EXP((IR-div)*(5-D$3))-strike_2)</f>
        <v>14573472.730974413</v>
      </c>
      <c r="E782" s="48">
        <f>notional_2*EXP(-IR*(5-E$3))*('2. Stock Price 2'!E782*EXP((IR-div)*(5-E$3))-strike_2)</f>
        <v>15608655.58519803</v>
      </c>
      <c r="F782" s="48">
        <f>notional_2*EXP(-IR*(5-F$3))*('2. Stock Price 2'!F782*EXP((IR-div)*(5-F$3))-strike_2)</f>
        <v>28890899.553163778</v>
      </c>
      <c r="G782" s="48">
        <f>notional_2*EXP(-IR*(5-G$3))*('2. Stock Price 2'!G782*EXP((IR-div)*(5-G$3))-strike_2)</f>
        <v>23331983.509806436</v>
      </c>
      <c r="H782" s="48">
        <f>notional_2*EXP(-IR*(5-H$3))*('2. Stock Price 2'!H782*EXP((IR-div)*(5-H$3))-strike_2)</f>
        <v>19464856.824237403</v>
      </c>
      <c r="I782" s="48">
        <f>notional_2*EXP(-IR*(5-I$3))*('2. Stock Price 2'!I782*EXP((IR-div)*(5-I$3))-strike_2)</f>
        <v>9354969.7375124246</v>
      </c>
      <c r="J782" s="48">
        <f>notional_2*EXP(-IR*(5-J$3))*('2. Stock Price 2'!J782*EXP((IR-div)*(5-J$3))-strike_2)</f>
        <v>3077278.8378535258</v>
      </c>
      <c r="K782" s="48">
        <f>notional_2*EXP(-IR*(5-K$3))*('2. Stock Price 2'!K782*EXP((IR-div)*(5-K$3))-strike_2)</f>
        <v>9550950.1572714373</v>
      </c>
      <c r="L782" s="48">
        <f>notional_2*EXP(-IR*(5-L$3))*('2. Stock Price 2'!L782*EXP((IR-div)*(5-L$3))-strike_2)</f>
        <v>-4645765.9686486851</v>
      </c>
      <c r="M782" s="48">
        <f>notional_2*EXP(-IR*(5-M$3))*('2. Stock Price 2'!M782*EXP((IR-div)*(5-M$3))-strike_2)</f>
        <v>4699519.837973698</v>
      </c>
      <c r="N782" s="48">
        <f>notional_2*EXP(-IR*(5-N$3))*('2. Stock Price 2'!N782*EXP((IR-div)*(5-N$3))-strike_2)</f>
        <v>10077043.322360894</v>
      </c>
      <c r="O782" s="48">
        <f>notional_2*EXP(-IR*(5-O$3))*('2. Stock Price 2'!O782*EXP((IR-div)*(5-O$3))-strike_2)</f>
        <v>7631291.4382794229</v>
      </c>
      <c r="P782" s="48">
        <f>notional_2*EXP(-IR*(5-P$3))*('2. Stock Price 2'!P782*EXP((IR-div)*(5-P$3))-strike_2)</f>
        <v>5212650.6789650945</v>
      </c>
      <c r="Q782" s="48">
        <f>notional_2*EXP(-IR*(5-Q$3))*('2. Stock Price 2'!Q782*EXP((IR-div)*(5-Q$3))-strike_2)</f>
        <v>13011066.53650823</v>
      </c>
      <c r="R782" s="48">
        <f>notional_2*EXP(-IR*(5-R$3))*('2. Stock Price 2'!R782*EXP((IR-div)*(5-R$3))-strike_2)</f>
        <v>46389682.876883641</v>
      </c>
      <c r="S782" s="48">
        <f>notional_2*EXP(-IR*(5-S$3))*('2. Stock Price 2'!S782*EXP((IR-div)*(5-S$3))-strike_2)</f>
        <v>41131719.682619572</v>
      </c>
      <c r="T782" s="48">
        <f>notional_2*EXP(-IR*(5-T$3))*('2. Stock Price 2'!T782*EXP((IR-div)*(5-T$3))-strike_2)</f>
        <v>64644387.527467489</v>
      </c>
      <c r="U782" s="48">
        <f>notional_2*EXP(-IR*(5-U$3))*('2. Stock Price 2'!U782*EXP((IR-div)*(5-U$3))-strike_2)</f>
        <v>30498321.765662968</v>
      </c>
      <c r="V782" s="48">
        <f>notional_2*EXP(-IR*(5-V$3))*('2. Stock Price 2'!V782*EXP((IR-div)*(5-V$3))-strike_2)</f>
        <v>27588027.990596775</v>
      </c>
      <c r="W782" s="49">
        <f>notional_2*EXP(-IR*(5-W$3))*('2. Stock Price 2'!W782*EXP((IR-div)*(5-W$3))-strike_2)</f>
        <v>22720360.086351406</v>
      </c>
    </row>
    <row r="783" spans="2:23" x14ac:dyDescent="0.35">
      <c r="B783" s="9" t="s">
        <v>779</v>
      </c>
      <c r="C783" s="11">
        <f>EXP(-IR*(5-C$3))*('2. Stock Price 1'!C783*EXP((IR-div)*(5-C$3))-strike)</f>
        <v>0</v>
      </c>
      <c r="D783" s="48">
        <f>notional_2*EXP(-IR*(5-D$3))*('2. Stock Price 2'!D783*EXP((IR-div)*(5-D$3))-strike_2)</f>
        <v>2172316.7506146864</v>
      </c>
      <c r="E783" s="48">
        <f>notional_2*EXP(-IR*(5-E$3))*('2. Stock Price 2'!E783*EXP((IR-div)*(5-E$3))-strike_2)</f>
        <v>1945287.1960035737</v>
      </c>
      <c r="F783" s="48">
        <f>notional_2*EXP(-IR*(5-F$3))*('2. Stock Price 2'!F783*EXP((IR-div)*(5-F$3))-strike_2)</f>
        <v>-9759583.5295300186</v>
      </c>
      <c r="G783" s="48">
        <f>notional_2*EXP(-IR*(5-G$3))*('2. Stock Price 2'!G783*EXP((IR-div)*(5-G$3))-strike_2)</f>
        <v>-16667025.505614735</v>
      </c>
      <c r="H783" s="48">
        <f>notional_2*EXP(-IR*(5-H$3))*('2. Stock Price 2'!H783*EXP((IR-div)*(5-H$3))-strike_2)</f>
        <v>-19914663.507964376</v>
      </c>
      <c r="I783" s="48">
        <f>notional_2*EXP(-IR*(5-I$3))*('2. Stock Price 2'!I783*EXP((IR-div)*(5-I$3))-strike_2)</f>
        <v>-22009079.209651578</v>
      </c>
      <c r="J783" s="48">
        <f>notional_2*EXP(-IR*(5-J$3))*('2. Stock Price 2'!J783*EXP((IR-div)*(5-J$3))-strike_2)</f>
        <v>-28625006.085661072</v>
      </c>
      <c r="K783" s="48">
        <f>notional_2*EXP(-IR*(5-K$3))*('2. Stock Price 2'!K783*EXP((IR-div)*(5-K$3))-strike_2)</f>
        <v>-36508837.137539186</v>
      </c>
      <c r="L783" s="48">
        <f>notional_2*EXP(-IR*(5-L$3))*('2. Stock Price 2'!L783*EXP((IR-div)*(5-L$3))-strike_2)</f>
        <v>-38829460.168050721</v>
      </c>
      <c r="M783" s="48">
        <f>notional_2*EXP(-IR*(5-M$3))*('2. Stock Price 2'!M783*EXP((IR-div)*(5-M$3))-strike_2)</f>
        <v>-29351414.246509276</v>
      </c>
      <c r="N783" s="48">
        <f>notional_2*EXP(-IR*(5-N$3))*('2. Stock Price 2'!N783*EXP((IR-div)*(5-N$3))-strike_2)</f>
        <v>-21927097.003532562</v>
      </c>
      <c r="O783" s="48">
        <f>notional_2*EXP(-IR*(5-O$3))*('2. Stock Price 2'!O783*EXP((IR-div)*(5-O$3))-strike_2)</f>
        <v>-21450052.799291138</v>
      </c>
      <c r="P783" s="48">
        <f>notional_2*EXP(-IR*(5-P$3))*('2. Stock Price 2'!P783*EXP((IR-div)*(5-P$3))-strike_2)</f>
        <v>-11909567.20755833</v>
      </c>
      <c r="Q783" s="48">
        <f>notional_2*EXP(-IR*(5-Q$3))*('2. Stock Price 2'!Q783*EXP((IR-div)*(5-Q$3))-strike_2)</f>
        <v>-19285146.63710599</v>
      </c>
      <c r="R783" s="48">
        <f>notional_2*EXP(-IR*(5-R$3))*('2. Stock Price 2'!R783*EXP((IR-div)*(5-R$3))-strike_2)</f>
        <v>-26634387.584772713</v>
      </c>
      <c r="S783" s="48">
        <f>notional_2*EXP(-IR*(5-S$3))*('2. Stock Price 2'!S783*EXP((IR-div)*(5-S$3))-strike_2)</f>
        <v>-36147391.497323744</v>
      </c>
      <c r="T783" s="48">
        <f>notional_2*EXP(-IR*(5-T$3))*('2. Stock Price 2'!T783*EXP((IR-div)*(5-T$3))-strike_2)</f>
        <v>-36374455.316277735</v>
      </c>
      <c r="U783" s="48">
        <f>notional_2*EXP(-IR*(5-U$3))*('2. Stock Price 2'!U783*EXP((IR-div)*(5-U$3))-strike_2)</f>
        <v>-37718853.706188515</v>
      </c>
      <c r="V783" s="48">
        <f>notional_2*EXP(-IR*(5-V$3))*('2. Stock Price 2'!V783*EXP((IR-div)*(5-V$3))-strike_2)</f>
        <v>-43859714.484166354</v>
      </c>
      <c r="W783" s="49">
        <f>notional_2*EXP(-IR*(5-W$3))*('2. Stock Price 2'!W783*EXP((IR-div)*(5-W$3))-strike_2)</f>
        <v>-45434567.773695767</v>
      </c>
    </row>
    <row r="784" spans="2:23" x14ac:dyDescent="0.35">
      <c r="B784" s="9" t="s">
        <v>780</v>
      </c>
      <c r="C784" s="11">
        <f>EXP(-IR*(5-C$3))*('2. Stock Price 1'!C784*EXP((IR-div)*(5-C$3))-strike)</f>
        <v>0</v>
      </c>
      <c r="D784" s="48">
        <f>notional_2*EXP(-IR*(5-D$3))*('2. Stock Price 2'!D784*EXP((IR-div)*(5-D$3))-strike_2)</f>
        <v>5727639.2513028765</v>
      </c>
      <c r="E784" s="48">
        <f>notional_2*EXP(-IR*(5-E$3))*('2. Stock Price 2'!E784*EXP((IR-div)*(5-E$3))-strike_2)</f>
        <v>-4470926.5628364841</v>
      </c>
      <c r="F784" s="48">
        <f>notional_2*EXP(-IR*(5-F$3))*('2. Stock Price 2'!F784*EXP((IR-div)*(5-F$3))-strike_2)</f>
        <v>-10392589.285279589</v>
      </c>
      <c r="G784" s="48">
        <f>notional_2*EXP(-IR*(5-G$3))*('2. Stock Price 2'!G784*EXP((IR-div)*(5-G$3))-strike_2)</f>
        <v>-13767030.642902026</v>
      </c>
      <c r="H784" s="48">
        <f>notional_2*EXP(-IR*(5-H$3))*('2. Stock Price 2'!H784*EXP((IR-div)*(5-H$3))-strike_2)</f>
        <v>-13510775.270656904</v>
      </c>
      <c r="I784" s="48">
        <f>notional_2*EXP(-IR*(5-I$3))*('2. Stock Price 2'!I784*EXP((IR-div)*(5-I$3))-strike_2)</f>
        <v>-8897010.0041742884</v>
      </c>
      <c r="J784" s="48">
        <f>notional_2*EXP(-IR*(5-J$3))*('2. Stock Price 2'!J784*EXP((IR-div)*(5-J$3))-strike_2)</f>
        <v>-1729479.1595597614</v>
      </c>
      <c r="K784" s="48">
        <f>notional_2*EXP(-IR*(5-K$3))*('2. Stock Price 2'!K784*EXP((IR-div)*(5-K$3))-strike_2)</f>
        <v>1485763.6479403069</v>
      </c>
      <c r="L784" s="48">
        <f>notional_2*EXP(-IR*(5-L$3))*('2. Stock Price 2'!L784*EXP((IR-div)*(5-L$3))-strike_2)</f>
        <v>2705979.329337806</v>
      </c>
      <c r="M784" s="48">
        <f>notional_2*EXP(-IR*(5-M$3))*('2. Stock Price 2'!M784*EXP((IR-div)*(5-M$3))-strike_2)</f>
        <v>9210756.8832939044</v>
      </c>
      <c r="N784" s="48">
        <f>notional_2*EXP(-IR*(5-N$3))*('2. Stock Price 2'!N784*EXP((IR-div)*(5-N$3))-strike_2)</f>
        <v>25364664.694691606</v>
      </c>
      <c r="O784" s="48">
        <f>notional_2*EXP(-IR*(5-O$3))*('2. Stock Price 2'!O784*EXP((IR-div)*(5-O$3))-strike_2)</f>
        <v>21838144.380039696</v>
      </c>
      <c r="P784" s="48">
        <f>notional_2*EXP(-IR*(5-P$3))*('2. Stock Price 2'!P784*EXP((IR-div)*(5-P$3))-strike_2)</f>
        <v>15315234.584752904</v>
      </c>
      <c r="Q784" s="48">
        <f>notional_2*EXP(-IR*(5-Q$3))*('2. Stock Price 2'!Q784*EXP((IR-div)*(5-Q$3))-strike_2)</f>
        <v>14274709.502404092</v>
      </c>
      <c r="R784" s="48">
        <f>notional_2*EXP(-IR*(5-R$3))*('2. Stock Price 2'!R784*EXP((IR-div)*(5-R$3))-strike_2)</f>
        <v>13364111.437902553</v>
      </c>
      <c r="S784" s="48">
        <f>notional_2*EXP(-IR*(5-S$3))*('2. Stock Price 2'!S784*EXP((IR-div)*(5-S$3))-strike_2)</f>
        <v>9455232.2330252398</v>
      </c>
      <c r="T784" s="48">
        <f>notional_2*EXP(-IR*(5-T$3))*('2. Stock Price 2'!T784*EXP((IR-div)*(5-T$3))-strike_2)</f>
        <v>150042.82726440381</v>
      </c>
      <c r="U784" s="48">
        <f>notional_2*EXP(-IR*(5-U$3))*('2. Stock Price 2'!U784*EXP((IR-div)*(5-U$3))-strike_2)</f>
        <v>442833.96416617633</v>
      </c>
      <c r="V784" s="48">
        <f>notional_2*EXP(-IR*(5-V$3))*('2. Stock Price 2'!V784*EXP((IR-div)*(5-V$3))-strike_2)</f>
        <v>2394490.0017400836</v>
      </c>
      <c r="W784" s="49">
        <f>notional_2*EXP(-IR*(5-W$3))*('2. Stock Price 2'!W784*EXP((IR-div)*(5-W$3))-strike_2)</f>
        <v>-16325558.507517641</v>
      </c>
    </row>
    <row r="785" spans="2:23" x14ac:dyDescent="0.35">
      <c r="B785" s="9" t="s">
        <v>781</v>
      </c>
      <c r="C785" s="11">
        <f>EXP(-IR*(5-C$3))*('2. Stock Price 1'!C785*EXP((IR-div)*(5-C$3))-strike)</f>
        <v>0</v>
      </c>
      <c r="D785" s="48">
        <f>notional_2*EXP(-IR*(5-D$3))*('2. Stock Price 2'!D785*EXP((IR-div)*(5-D$3))-strike_2)</f>
        <v>-3249415.1234552246</v>
      </c>
      <c r="E785" s="48">
        <f>notional_2*EXP(-IR*(5-E$3))*('2. Stock Price 2'!E785*EXP((IR-div)*(5-E$3))-strike_2)</f>
        <v>-16572426.91199116</v>
      </c>
      <c r="F785" s="48">
        <f>notional_2*EXP(-IR*(5-F$3))*('2. Stock Price 2'!F785*EXP((IR-div)*(5-F$3))-strike_2)</f>
        <v>-17631822.357444022</v>
      </c>
      <c r="G785" s="48">
        <f>notional_2*EXP(-IR*(5-G$3))*('2. Stock Price 2'!G785*EXP((IR-div)*(5-G$3))-strike_2)</f>
        <v>-11914729.580298582</v>
      </c>
      <c r="H785" s="48">
        <f>notional_2*EXP(-IR*(5-H$3))*('2. Stock Price 2'!H785*EXP((IR-div)*(5-H$3))-strike_2)</f>
        <v>-12345370.207839461</v>
      </c>
      <c r="I785" s="48">
        <f>notional_2*EXP(-IR*(5-I$3))*('2. Stock Price 2'!I785*EXP((IR-div)*(5-I$3))-strike_2)</f>
        <v>-8478253.5413108692</v>
      </c>
      <c r="J785" s="48">
        <f>notional_2*EXP(-IR*(5-J$3))*('2. Stock Price 2'!J785*EXP((IR-div)*(5-J$3))-strike_2)</f>
        <v>-9172824.6918618158</v>
      </c>
      <c r="K785" s="48">
        <f>notional_2*EXP(-IR*(5-K$3))*('2. Stock Price 2'!K785*EXP((IR-div)*(5-K$3))-strike_2)</f>
        <v>-6597693.6172320917</v>
      </c>
      <c r="L785" s="48">
        <f>notional_2*EXP(-IR*(5-L$3))*('2. Stock Price 2'!L785*EXP((IR-div)*(5-L$3))-strike_2)</f>
        <v>413998.97536464769</v>
      </c>
      <c r="M785" s="48">
        <f>notional_2*EXP(-IR*(5-M$3))*('2. Stock Price 2'!M785*EXP((IR-div)*(5-M$3))-strike_2)</f>
        <v>-6068814.2075397065</v>
      </c>
      <c r="N785" s="48">
        <f>notional_2*EXP(-IR*(5-N$3))*('2. Stock Price 2'!N785*EXP((IR-div)*(5-N$3))-strike_2)</f>
        <v>-7334632.6674486846</v>
      </c>
      <c r="O785" s="48">
        <f>notional_2*EXP(-IR*(5-O$3))*('2. Stock Price 2'!O785*EXP((IR-div)*(5-O$3))-strike_2)</f>
        <v>-2450366.065451555</v>
      </c>
      <c r="P785" s="48">
        <f>notional_2*EXP(-IR*(5-P$3))*('2. Stock Price 2'!P785*EXP((IR-div)*(5-P$3))-strike_2)</f>
        <v>-9169668.1392357014</v>
      </c>
      <c r="Q785" s="48">
        <f>notional_2*EXP(-IR*(5-Q$3))*('2. Stock Price 2'!Q785*EXP((IR-div)*(5-Q$3))-strike_2)</f>
        <v>-18015748.637231413</v>
      </c>
      <c r="R785" s="48">
        <f>notional_2*EXP(-IR*(5-R$3))*('2. Stock Price 2'!R785*EXP((IR-div)*(5-R$3))-strike_2)</f>
        <v>-12475306.176785924</v>
      </c>
      <c r="S785" s="48">
        <f>notional_2*EXP(-IR*(5-S$3))*('2. Stock Price 2'!S785*EXP((IR-div)*(5-S$3))-strike_2)</f>
        <v>1143681.7176209923</v>
      </c>
      <c r="T785" s="48">
        <f>notional_2*EXP(-IR*(5-T$3))*('2. Stock Price 2'!T785*EXP((IR-div)*(5-T$3))-strike_2)</f>
        <v>-8519182.3542898912</v>
      </c>
      <c r="U785" s="48">
        <f>notional_2*EXP(-IR*(5-U$3))*('2. Stock Price 2'!U785*EXP((IR-div)*(5-U$3))-strike_2)</f>
        <v>2351775.9122738289</v>
      </c>
      <c r="V785" s="48">
        <f>notional_2*EXP(-IR*(5-V$3))*('2. Stock Price 2'!V785*EXP((IR-div)*(5-V$3))-strike_2)</f>
        <v>-14434800.361290999</v>
      </c>
      <c r="W785" s="49">
        <f>notional_2*EXP(-IR*(5-W$3))*('2. Stock Price 2'!W785*EXP((IR-div)*(5-W$3))-strike_2)</f>
        <v>-15095223.773984287</v>
      </c>
    </row>
    <row r="786" spans="2:23" x14ac:dyDescent="0.35">
      <c r="B786" s="9" t="s">
        <v>782</v>
      </c>
      <c r="C786" s="11">
        <f>EXP(-IR*(5-C$3))*('2. Stock Price 1'!C786*EXP((IR-div)*(5-C$3))-strike)</f>
        <v>0</v>
      </c>
      <c r="D786" s="48">
        <f>notional_2*EXP(-IR*(5-D$3))*('2. Stock Price 2'!D786*EXP((IR-div)*(5-D$3))-strike_2)</f>
        <v>3593852.7841281197</v>
      </c>
      <c r="E786" s="48">
        <f>notional_2*EXP(-IR*(5-E$3))*('2. Stock Price 2'!E786*EXP((IR-div)*(5-E$3))-strike_2)</f>
        <v>20900818.990223262</v>
      </c>
      <c r="F786" s="48">
        <f>notional_2*EXP(-IR*(5-F$3))*('2. Stock Price 2'!F786*EXP((IR-div)*(5-F$3))-strike_2)</f>
        <v>15075566.116792591</v>
      </c>
      <c r="G786" s="48">
        <f>notional_2*EXP(-IR*(5-G$3))*('2. Stock Price 2'!G786*EXP((IR-div)*(5-G$3))-strike_2)</f>
        <v>15867653.348537834</v>
      </c>
      <c r="H786" s="48">
        <f>notional_2*EXP(-IR*(5-H$3))*('2. Stock Price 2'!H786*EXP((IR-div)*(5-H$3))-strike_2)</f>
        <v>9544018.9955539946</v>
      </c>
      <c r="I786" s="48">
        <f>notional_2*EXP(-IR*(5-I$3))*('2. Stock Price 2'!I786*EXP((IR-div)*(5-I$3))-strike_2)</f>
        <v>-3183500.8119183397</v>
      </c>
      <c r="J786" s="48">
        <f>notional_2*EXP(-IR*(5-J$3))*('2. Stock Price 2'!J786*EXP((IR-div)*(5-J$3))-strike_2)</f>
        <v>8652962.8772135861</v>
      </c>
      <c r="K786" s="48">
        <f>notional_2*EXP(-IR*(5-K$3))*('2. Stock Price 2'!K786*EXP((IR-div)*(5-K$3))-strike_2)</f>
        <v>34330487.034719065</v>
      </c>
      <c r="L786" s="48">
        <f>notional_2*EXP(-IR*(5-L$3))*('2. Stock Price 2'!L786*EXP((IR-div)*(5-L$3))-strike_2)</f>
        <v>27131943.463556193</v>
      </c>
      <c r="M786" s="48">
        <f>notional_2*EXP(-IR*(5-M$3))*('2. Stock Price 2'!M786*EXP((IR-div)*(5-M$3))-strike_2)</f>
        <v>15687954.471608056</v>
      </c>
      <c r="N786" s="48">
        <f>notional_2*EXP(-IR*(5-N$3))*('2. Stock Price 2'!N786*EXP((IR-div)*(5-N$3))-strike_2)</f>
        <v>29695720.375201121</v>
      </c>
      <c r="O786" s="48">
        <f>notional_2*EXP(-IR*(5-O$3))*('2. Stock Price 2'!O786*EXP((IR-div)*(5-O$3))-strike_2)</f>
        <v>8163951.0829662699</v>
      </c>
      <c r="P786" s="48">
        <f>notional_2*EXP(-IR*(5-P$3))*('2. Stock Price 2'!P786*EXP((IR-div)*(5-P$3))-strike_2)</f>
        <v>3843122.3293443667</v>
      </c>
      <c r="Q786" s="48">
        <f>notional_2*EXP(-IR*(5-Q$3))*('2. Stock Price 2'!Q786*EXP((IR-div)*(5-Q$3))-strike_2)</f>
        <v>24119815.437052306</v>
      </c>
      <c r="R786" s="48">
        <f>notional_2*EXP(-IR*(5-R$3))*('2. Stock Price 2'!R786*EXP((IR-div)*(5-R$3))-strike_2)</f>
        <v>16613247.9503645</v>
      </c>
      <c r="S786" s="48">
        <f>notional_2*EXP(-IR*(5-S$3))*('2. Stock Price 2'!S786*EXP((IR-div)*(5-S$3))-strike_2)</f>
        <v>10540207.644305859</v>
      </c>
      <c r="T786" s="48">
        <f>notional_2*EXP(-IR*(5-T$3))*('2. Stock Price 2'!T786*EXP((IR-div)*(5-T$3))-strike_2)</f>
        <v>7872613.1889258837</v>
      </c>
      <c r="U786" s="48">
        <f>notional_2*EXP(-IR*(5-U$3))*('2. Stock Price 2'!U786*EXP((IR-div)*(5-U$3))-strike_2)</f>
        <v>-7701008.1097344737</v>
      </c>
      <c r="V786" s="48">
        <f>notional_2*EXP(-IR*(5-V$3))*('2. Stock Price 2'!V786*EXP((IR-div)*(5-V$3))-strike_2)</f>
        <v>-15738918.958812779</v>
      </c>
      <c r="W786" s="49">
        <f>notional_2*EXP(-IR*(5-W$3))*('2. Stock Price 2'!W786*EXP((IR-div)*(5-W$3))-strike_2)</f>
        <v>-12480786.378157362</v>
      </c>
    </row>
    <row r="787" spans="2:23" x14ac:dyDescent="0.35">
      <c r="B787" s="9" t="s">
        <v>783</v>
      </c>
      <c r="C787" s="11">
        <f>EXP(-IR*(5-C$3))*('2. Stock Price 1'!C787*EXP((IR-div)*(5-C$3))-strike)</f>
        <v>0</v>
      </c>
      <c r="D787" s="48">
        <f>notional_2*EXP(-IR*(5-D$3))*('2. Stock Price 2'!D787*EXP((IR-div)*(5-D$3))-strike_2)</f>
        <v>-7291746.5741007347</v>
      </c>
      <c r="E787" s="48">
        <f>notional_2*EXP(-IR*(5-E$3))*('2. Stock Price 2'!E787*EXP((IR-div)*(5-E$3))-strike_2)</f>
        <v>1422198.2430163831</v>
      </c>
      <c r="F787" s="48">
        <f>notional_2*EXP(-IR*(5-F$3))*('2. Stock Price 2'!F787*EXP((IR-div)*(5-F$3))-strike_2)</f>
        <v>-2440819.473350836</v>
      </c>
      <c r="G787" s="48">
        <f>notional_2*EXP(-IR*(5-G$3))*('2. Stock Price 2'!G787*EXP((IR-div)*(5-G$3))-strike_2)</f>
        <v>-8534903.7442896478</v>
      </c>
      <c r="H787" s="48">
        <f>notional_2*EXP(-IR*(5-H$3))*('2. Stock Price 2'!H787*EXP((IR-div)*(5-H$3))-strike_2)</f>
        <v>-4888050.2154233838</v>
      </c>
      <c r="I787" s="48">
        <f>notional_2*EXP(-IR*(5-I$3))*('2. Stock Price 2'!I787*EXP((IR-div)*(5-I$3))-strike_2)</f>
        <v>-9358783.9412105083</v>
      </c>
      <c r="J787" s="48">
        <f>notional_2*EXP(-IR*(5-J$3))*('2. Stock Price 2'!J787*EXP((IR-div)*(5-J$3))-strike_2)</f>
        <v>-21481012.164731637</v>
      </c>
      <c r="K787" s="48">
        <f>notional_2*EXP(-IR*(5-K$3))*('2. Stock Price 2'!K787*EXP((IR-div)*(5-K$3))-strike_2)</f>
        <v>-21320907.757296123</v>
      </c>
      <c r="L787" s="48">
        <f>notional_2*EXP(-IR*(5-L$3))*('2. Stock Price 2'!L787*EXP((IR-div)*(5-L$3))-strike_2)</f>
        <v>-27657168.770057552</v>
      </c>
      <c r="M787" s="48">
        <f>notional_2*EXP(-IR*(5-M$3))*('2. Stock Price 2'!M787*EXP((IR-div)*(5-M$3))-strike_2)</f>
        <v>-42040521.539708018</v>
      </c>
      <c r="N787" s="48">
        <f>notional_2*EXP(-IR*(5-N$3))*('2. Stock Price 2'!N787*EXP((IR-div)*(5-N$3))-strike_2)</f>
        <v>-37049933.367323384</v>
      </c>
      <c r="O787" s="48">
        <f>notional_2*EXP(-IR*(5-O$3))*('2. Stock Price 2'!O787*EXP((IR-div)*(5-O$3))-strike_2)</f>
        <v>-40361079.070239902</v>
      </c>
      <c r="P787" s="48">
        <f>notional_2*EXP(-IR*(5-P$3))*('2. Stock Price 2'!P787*EXP((IR-div)*(5-P$3))-strike_2)</f>
        <v>-36780184.662155978</v>
      </c>
      <c r="Q787" s="48">
        <f>notional_2*EXP(-IR*(5-Q$3))*('2. Stock Price 2'!Q787*EXP((IR-div)*(5-Q$3))-strike_2)</f>
        <v>-46161779.391297601</v>
      </c>
      <c r="R787" s="48">
        <f>notional_2*EXP(-IR*(5-R$3))*('2. Stock Price 2'!R787*EXP((IR-div)*(5-R$3))-strike_2)</f>
        <v>-41264336.458665244</v>
      </c>
      <c r="S787" s="48">
        <f>notional_2*EXP(-IR*(5-S$3))*('2. Stock Price 2'!S787*EXP((IR-div)*(5-S$3))-strike_2)</f>
        <v>-35189009.357587904</v>
      </c>
      <c r="T787" s="48">
        <f>notional_2*EXP(-IR*(5-T$3))*('2. Stock Price 2'!T787*EXP((IR-div)*(5-T$3))-strike_2)</f>
        <v>-42871260.473277807</v>
      </c>
      <c r="U787" s="48">
        <f>notional_2*EXP(-IR*(5-U$3))*('2. Stock Price 2'!U787*EXP((IR-div)*(5-U$3))-strike_2)</f>
        <v>-42011025.779832758</v>
      </c>
      <c r="V787" s="48">
        <f>notional_2*EXP(-IR*(5-V$3))*('2. Stock Price 2'!V787*EXP((IR-div)*(5-V$3))-strike_2)</f>
        <v>-45866514.040022478</v>
      </c>
      <c r="W787" s="49">
        <f>notional_2*EXP(-IR*(5-W$3))*('2. Stock Price 2'!W787*EXP((IR-div)*(5-W$3))-strike_2)</f>
        <v>-51662705.856092803</v>
      </c>
    </row>
    <row r="788" spans="2:23" x14ac:dyDescent="0.35">
      <c r="B788" s="9" t="s">
        <v>784</v>
      </c>
      <c r="C788" s="11">
        <f>EXP(-IR*(5-C$3))*('2. Stock Price 1'!C788*EXP((IR-div)*(5-C$3))-strike)</f>
        <v>0</v>
      </c>
      <c r="D788" s="48">
        <f>notional_2*EXP(-IR*(5-D$3))*('2. Stock Price 2'!D788*EXP((IR-div)*(5-D$3))-strike_2)</f>
        <v>4069898.5746966368</v>
      </c>
      <c r="E788" s="48">
        <f>notional_2*EXP(-IR*(5-E$3))*('2. Stock Price 2'!E788*EXP((IR-div)*(5-E$3))-strike_2)</f>
        <v>4702267.7234062292</v>
      </c>
      <c r="F788" s="48">
        <f>notional_2*EXP(-IR*(5-F$3))*('2. Stock Price 2'!F788*EXP((IR-div)*(5-F$3))-strike_2)</f>
        <v>-7426957.8627631357</v>
      </c>
      <c r="G788" s="48">
        <f>notional_2*EXP(-IR*(5-G$3))*('2. Stock Price 2'!G788*EXP((IR-div)*(5-G$3))-strike_2)</f>
        <v>-3322432.759134111</v>
      </c>
      <c r="H788" s="48">
        <f>notional_2*EXP(-IR*(5-H$3))*('2. Stock Price 2'!H788*EXP((IR-div)*(5-H$3))-strike_2)</f>
        <v>-969639.23264472268</v>
      </c>
      <c r="I788" s="48">
        <f>notional_2*EXP(-IR*(5-I$3))*('2. Stock Price 2'!I788*EXP((IR-div)*(5-I$3))-strike_2)</f>
        <v>-11355159.578707168</v>
      </c>
      <c r="J788" s="48">
        <f>notional_2*EXP(-IR*(5-J$3))*('2. Stock Price 2'!J788*EXP((IR-div)*(5-J$3))-strike_2)</f>
        <v>-29145263.67512136</v>
      </c>
      <c r="K788" s="48">
        <f>notional_2*EXP(-IR*(5-K$3))*('2. Stock Price 2'!K788*EXP((IR-div)*(5-K$3))-strike_2)</f>
        <v>-35304032.391858086</v>
      </c>
      <c r="L788" s="48">
        <f>notional_2*EXP(-IR*(5-L$3))*('2. Stock Price 2'!L788*EXP((IR-div)*(5-L$3))-strike_2)</f>
        <v>-36196681.654170364</v>
      </c>
      <c r="M788" s="48">
        <f>notional_2*EXP(-IR*(5-M$3))*('2. Stock Price 2'!M788*EXP((IR-div)*(5-M$3))-strike_2)</f>
        <v>-34045667.029090986</v>
      </c>
      <c r="N788" s="48">
        <f>notional_2*EXP(-IR*(5-N$3))*('2. Stock Price 2'!N788*EXP((IR-div)*(5-N$3))-strike_2)</f>
        <v>-43105518.381702028</v>
      </c>
      <c r="O788" s="48">
        <f>notional_2*EXP(-IR*(5-O$3))*('2. Stock Price 2'!O788*EXP((IR-div)*(5-O$3))-strike_2)</f>
        <v>-46855317.623266518</v>
      </c>
      <c r="P788" s="48">
        <f>notional_2*EXP(-IR*(5-P$3))*('2. Stock Price 2'!P788*EXP((IR-div)*(5-P$3))-strike_2)</f>
        <v>-47403657.099096917</v>
      </c>
      <c r="Q788" s="48">
        <f>notional_2*EXP(-IR*(5-Q$3))*('2. Stock Price 2'!Q788*EXP((IR-div)*(5-Q$3))-strike_2)</f>
        <v>-57176318.725079864</v>
      </c>
      <c r="R788" s="48">
        <f>notional_2*EXP(-IR*(5-R$3))*('2. Stock Price 2'!R788*EXP((IR-div)*(5-R$3))-strike_2)</f>
        <v>-56760054.052037299</v>
      </c>
      <c r="S788" s="48">
        <f>notional_2*EXP(-IR*(5-S$3))*('2. Stock Price 2'!S788*EXP((IR-div)*(5-S$3))-strike_2)</f>
        <v>-55973320.166486084</v>
      </c>
      <c r="T788" s="48">
        <f>notional_2*EXP(-IR*(5-T$3))*('2. Stock Price 2'!T788*EXP((IR-div)*(5-T$3))-strike_2)</f>
        <v>-54769215.713893794</v>
      </c>
      <c r="U788" s="48">
        <f>notional_2*EXP(-IR*(5-U$3))*('2. Stock Price 2'!U788*EXP((IR-div)*(5-U$3))-strike_2)</f>
        <v>-50738993.919440523</v>
      </c>
      <c r="V788" s="48">
        <f>notional_2*EXP(-IR*(5-V$3))*('2. Stock Price 2'!V788*EXP((IR-div)*(5-V$3))-strike_2)</f>
        <v>-50532332.880098395</v>
      </c>
      <c r="W788" s="49">
        <f>notional_2*EXP(-IR*(5-W$3))*('2. Stock Price 2'!W788*EXP((IR-div)*(5-W$3))-strike_2)</f>
        <v>-52582727.253608696</v>
      </c>
    </row>
    <row r="789" spans="2:23" x14ac:dyDescent="0.35">
      <c r="B789" s="9" t="s">
        <v>785</v>
      </c>
      <c r="C789" s="11">
        <f>EXP(-IR*(5-C$3))*('2. Stock Price 1'!C789*EXP((IR-div)*(5-C$3))-strike)</f>
        <v>0</v>
      </c>
      <c r="D789" s="48">
        <f>notional_2*EXP(-IR*(5-D$3))*('2. Stock Price 2'!D789*EXP((IR-div)*(5-D$3))-strike_2)</f>
        <v>-13642394.356042214</v>
      </c>
      <c r="E789" s="48">
        <f>notional_2*EXP(-IR*(5-E$3))*('2. Stock Price 2'!E789*EXP((IR-div)*(5-E$3))-strike_2)</f>
        <v>-7772646.0238512838</v>
      </c>
      <c r="F789" s="48">
        <f>notional_2*EXP(-IR*(5-F$3))*('2. Stock Price 2'!F789*EXP((IR-div)*(5-F$3))-strike_2)</f>
        <v>-13741153.056137454</v>
      </c>
      <c r="G789" s="48">
        <f>notional_2*EXP(-IR*(5-G$3))*('2. Stock Price 2'!G789*EXP((IR-div)*(5-G$3))-strike_2)</f>
        <v>-13568894.472005069</v>
      </c>
      <c r="H789" s="48">
        <f>notional_2*EXP(-IR*(5-H$3))*('2. Stock Price 2'!H789*EXP((IR-div)*(5-H$3))-strike_2)</f>
        <v>-10593841.456122747</v>
      </c>
      <c r="I789" s="48">
        <f>notional_2*EXP(-IR*(5-I$3))*('2. Stock Price 2'!I789*EXP((IR-div)*(5-I$3))-strike_2)</f>
        <v>-11058916.139056213</v>
      </c>
      <c r="J789" s="48">
        <f>notional_2*EXP(-IR*(5-J$3))*('2. Stock Price 2'!J789*EXP((IR-div)*(5-J$3))-strike_2)</f>
        <v>515273.60051452887</v>
      </c>
      <c r="K789" s="48">
        <f>notional_2*EXP(-IR*(5-K$3))*('2. Stock Price 2'!K789*EXP((IR-div)*(5-K$3))-strike_2)</f>
        <v>11905764.299202111</v>
      </c>
      <c r="L789" s="48">
        <f>notional_2*EXP(-IR*(5-L$3))*('2. Stock Price 2'!L789*EXP((IR-div)*(5-L$3))-strike_2)</f>
        <v>5736868.2737016492</v>
      </c>
      <c r="M789" s="48">
        <f>notional_2*EXP(-IR*(5-M$3))*('2. Stock Price 2'!M789*EXP((IR-div)*(5-M$3))-strike_2)</f>
        <v>3892100.781865174</v>
      </c>
      <c r="N789" s="48">
        <f>notional_2*EXP(-IR*(5-N$3))*('2. Stock Price 2'!N789*EXP((IR-div)*(5-N$3))-strike_2)</f>
        <v>18421799.034771994</v>
      </c>
      <c r="O789" s="48">
        <f>notional_2*EXP(-IR*(5-O$3))*('2. Stock Price 2'!O789*EXP((IR-div)*(5-O$3))-strike_2)</f>
        <v>13749879.455829116</v>
      </c>
      <c r="P789" s="48">
        <f>notional_2*EXP(-IR*(5-P$3))*('2. Stock Price 2'!P789*EXP((IR-div)*(5-P$3))-strike_2)</f>
        <v>17731703.195623998</v>
      </c>
      <c r="Q789" s="48">
        <f>notional_2*EXP(-IR*(5-Q$3))*('2. Stock Price 2'!Q789*EXP((IR-div)*(5-Q$3))-strike_2)</f>
        <v>19961144.485169176</v>
      </c>
      <c r="R789" s="48">
        <f>notional_2*EXP(-IR*(5-R$3))*('2. Stock Price 2'!R789*EXP((IR-div)*(5-R$3))-strike_2)</f>
        <v>9232488.1679853667</v>
      </c>
      <c r="S789" s="48">
        <f>notional_2*EXP(-IR*(5-S$3))*('2. Stock Price 2'!S789*EXP((IR-div)*(5-S$3))-strike_2)</f>
        <v>-11492939.35706996</v>
      </c>
      <c r="T789" s="48">
        <f>notional_2*EXP(-IR*(5-T$3))*('2. Stock Price 2'!T789*EXP((IR-div)*(5-T$3))-strike_2)</f>
        <v>-18706694.233971357</v>
      </c>
      <c r="U789" s="48">
        <f>notional_2*EXP(-IR*(5-U$3))*('2. Stock Price 2'!U789*EXP((IR-div)*(5-U$3))-strike_2)</f>
        <v>-19529126.488161348</v>
      </c>
      <c r="V789" s="48">
        <f>notional_2*EXP(-IR*(5-V$3))*('2. Stock Price 2'!V789*EXP((IR-div)*(5-V$3))-strike_2)</f>
        <v>-22218131.112199888</v>
      </c>
      <c r="W789" s="49">
        <f>notional_2*EXP(-IR*(5-W$3))*('2. Stock Price 2'!W789*EXP((IR-div)*(5-W$3))-strike_2)</f>
        <v>-19023153.40278963</v>
      </c>
    </row>
    <row r="790" spans="2:23" x14ac:dyDescent="0.35">
      <c r="B790" s="9" t="s">
        <v>786</v>
      </c>
      <c r="C790" s="11">
        <f>EXP(-IR*(5-C$3))*('2. Stock Price 1'!C790*EXP((IR-div)*(5-C$3))-strike)</f>
        <v>0</v>
      </c>
      <c r="D790" s="48">
        <f>notional_2*EXP(-IR*(5-D$3))*('2. Stock Price 2'!D790*EXP((IR-div)*(5-D$3))-strike_2)</f>
        <v>-338375.98120168201</v>
      </c>
      <c r="E790" s="48">
        <f>notional_2*EXP(-IR*(5-E$3))*('2. Stock Price 2'!E790*EXP((IR-div)*(5-E$3))-strike_2)</f>
        <v>-726973.72621589794</v>
      </c>
      <c r="F790" s="48">
        <f>notional_2*EXP(-IR*(5-F$3))*('2. Stock Price 2'!F790*EXP((IR-div)*(5-F$3))-strike_2)</f>
        <v>7996754.3520923639</v>
      </c>
      <c r="G790" s="48">
        <f>notional_2*EXP(-IR*(5-G$3))*('2. Stock Price 2'!G790*EXP((IR-div)*(5-G$3))-strike_2)</f>
        <v>-9967573.5112627074</v>
      </c>
      <c r="H790" s="48">
        <f>notional_2*EXP(-IR*(5-H$3))*('2. Stock Price 2'!H790*EXP((IR-div)*(5-H$3))-strike_2)</f>
        <v>-5346364.2266223691</v>
      </c>
      <c r="I790" s="48">
        <f>notional_2*EXP(-IR*(5-I$3))*('2. Stock Price 2'!I790*EXP((IR-div)*(5-I$3))-strike_2)</f>
        <v>-12798120.230472011</v>
      </c>
      <c r="J790" s="48">
        <f>notional_2*EXP(-IR*(5-J$3))*('2. Stock Price 2'!J790*EXP((IR-div)*(5-J$3))-strike_2)</f>
        <v>-13614519.050724825</v>
      </c>
      <c r="K790" s="48">
        <f>notional_2*EXP(-IR*(5-K$3))*('2. Stock Price 2'!K790*EXP((IR-div)*(5-K$3))-strike_2)</f>
        <v>-7518114.4645531438</v>
      </c>
      <c r="L790" s="48">
        <f>notional_2*EXP(-IR*(5-L$3))*('2. Stock Price 2'!L790*EXP((IR-div)*(5-L$3))-strike_2)</f>
        <v>11396418.743143564</v>
      </c>
      <c r="M790" s="48">
        <f>notional_2*EXP(-IR*(5-M$3))*('2. Stock Price 2'!M790*EXP((IR-div)*(5-M$3))-strike_2)</f>
        <v>28824393.102405272</v>
      </c>
      <c r="N790" s="48">
        <f>notional_2*EXP(-IR*(5-N$3))*('2. Stock Price 2'!N790*EXP((IR-div)*(5-N$3))-strike_2)</f>
        <v>35878993.766585484</v>
      </c>
      <c r="O790" s="48">
        <f>notional_2*EXP(-IR*(5-O$3))*('2. Stock Price 2'!O790*EXP((IR-div)*(5-O$3))-strike_2)</f>
        <v>31671347.485366702</v>
      </c>
      <c r="P790" s="48">
        <f>notional_2*EXP(-IR*(5-P$3))*('2. Stock Price 2'!P790*EXP((IR-div)*(5-P$3))-strike_2)</f>
        <v>20496926.159152761</v>
      </c>
      <c r="Q790" s="48">
        <f>notional_2*EXP(-IR*(5-Q$3))*('2. Stock Price 2'!Q790*EXP((IR-div)*(5-Q$3))-strike_2)</f>
        <v>31414632.476502746</v>
      </c>
      <c r="R790" s="48">
        <f>notional_2*EXP(-IR*(5-R$3))*('2. Stock Price 2'!R790*EXP((IR-div)*(5-R$3))-strike_2)</f>
        <v>40026052.845816068</v>
      </c>
      <c r="S790" s="48">
        <f>notional_2*EXP(-IR*(5-S$3))*('2. Stock Price 2'!S790*EXP((IR-div)*(5-S$3))-strike_2)</f>
        <v>38217564.289719105</v>
      </c>
      <c r="T790" s="48">
        <f>notional_2*EXP(-IR*(5-T$3))*('2. Stock Price 2'!T790*EXP((IR-div)*(5-T$3))-strike_2)</f>
        <v>37176963.191900074</v>
      </c>
      <c r="U790" s="48">
        <f>notional_2*EXP(-IR*(5-U$3))*('2. Stock Price 2'!U790*EXP((IR-div)*(5-U$3))-strike_2)</f>
        <v>46731405.083037518</v>
      </c>
      <c r="V790" s="48">
        <f>notional_2*EXP(-IR*(5-V$3))*('2. Stock Price 2'!V790*EXP((IR-div)*(5-V$3))-strike_2)</f>
        <v>60249855.654683605</v>
      </c>
      <c r="W790" s="49">
        <f>notional_2*EXP(-IR*(5-W$3))*('2. Stock Price 2'!W790*EXP((IR-div)*(5-W$3))-strike_2)</f>
        <v>54401786.673757955</v>
      </c>
    </row>
    <row r="791" spans="2:23" x14ac:dyDescent="0.35">
      <c r="B791" s="9" t="s">
        <v>787</v>
      </c>
      <c r="C791" s="11">
        <f>EXP(-IR*(5-C$3))*('2. Stock Price 1'!C791*EXP((IR-div)*(5-C$3))-strike)</f>
        <v>0</v>
      </c>
      <c r="D791" s="48">
        <f>notional_2*EXP(-IR*(5-D$3))*('2. Stock Price 2'!D791*EXP((IR-div)*(5-D$3))-strike_2)</f>
        <v>4389479.1714414079</v>
      </c>
      <c r="E791" s="48">
        <f>notional_2*EXP(-IR*(5-E$3))*('2. Stock Price 2'!E791*EXP((IR-div)*(5-E$3))-strike_2)</f>
        <v>9479960.5099433865</v>
      </c>
      <c r="F791" s="48">
        <f>notional_2*EXP(-IR*(5-F$3))*('2. Stock Price 2'!F791*EXP((IR-div)*(5-F$3))-strike_2)</f>
        <v>13623996.87284964</v>
      </c>
      <c r="G791" s="48">
        <f>notional_2*EXP(-IR*(5-G$3))*('2. Stock Price 2'!G791*EXP((IR-div)*(5-G$3))-strike_2)</f>
        <v>24150064.759551171</v>
      </c>
      <c r="H791" s="48">
        <f>notional_2*EXP(-IR*(5-H$3))*('2. Stock Price 2'!H791*EXP((IR-div)*(5-H$3))-strike_2)</f>
        <v>24705026.266984984</v>
      </c>
      <c r="I791" s="48">
        <f>notional_2*EXP(-IR*(5-I$3))*('2. Stock Price 2'!I791*EXP((IR-div)*(5-I$3))-strike_2)</f>
        <v>30558304.861466043</v>
      </c>
      <c r="J791" s="48">
        <f>notional_2*EXP(-IR*(5-J$3))*('2. Stock Price 2'!J791*EXP((IR-div)*(5-J$3))-strike_2)</f>
        <v>28391591.280893218</v>
      </c>
      <c r="K791" s="48">
        <f>notional_2*EXP(-IR*(5-K$3))*('2. Stock Price 2'!K791*EXP((IR-div)*(5-K$3))-strike_2)</f>
        <v>26024485.708978903</v>
      </c>
      <c r="L791" s="48">
        <f>notional_2*EXP(-IR*(5-L$3))*('2. Stock Price 2'!L791*EXP((IR-div)*(5-L$3))-strike_2)</f>
        <v>51092462.34850429</v>
      </c>
      <c r="M791" s="48">
        <f>notional_2*EXP(-IR*(5-M$3))*('2. Stock Price 2'!M791*EXP((IR-div)*(5-M$3))-strike_2)</f>
        <v>81781215.334743828</v>
      </c>
      <c r="N791" s="48">
        <f>notional_2*EXP(-IR*(5-N$3))*('2. Stock Price 2'!N791*EXP((IR-div)*(5-N$3))-strike_2)</f>
        <v>71218168.520061776</v>
      </c>
      <c r="O791" s="48">
        <f>notional_2*EXP(-IR*(5-O$3))*('2. Stock Price 2'!O791*EXP((IR-div)*(5-O$3))-strike_2)</f>
        <v>55552149.826492861</v>
      </c>
      <c r="P791" s="48">
        <f>notional_2*EXP(-IR*(5-P$3))*('2. Stock Price 2'!P791*EXP((IR-div)*(5-P$3))-strike_2)</f>
        <v>48999403.529364727</v>
      </c>
      <c r="Q791" s="48">
        <f>notional_2*EXP(-IR*(5-Q$3))*('2. Stock Price 2'!Q791*EXP((IR-div)*(5-Q$3))-strike_2)</f>
        <v>55272204.747173622</v>
      </c>
      <c r="R791" s="48">
        <f>notional_2*EXP(-IR*(5-R$3))*('2. Stock Price 2'!R791*EXP((IR-div)*(5-R$3))-strike_2)</f>
        <v>51455051.263789035</v>
      </c>
      <c r="S791" s="48">
        <f>notional_2*EXP(-IR*(5-S$3))*('2. Stock Price 2'!S791*EXP((IR-div)*(5-S$3))-strike_2)</f>
        <v>46691962.137876607</v>
      </c>
      <c r="T791" s="48">
        <f>notional_2*EXP(-IR*(5-T$3))*('2. Stock Price 2'!T791*EXP((IR-div)*(5-T$3))-strike_2)</f>
        <v>66582040.671279132</v>
      </c>
      <c r="U791" s="48">
        <f>notional_2*EXP(-IR*(5-U$3))*('2. Stock Price 2'!U791*EXP((IR-div)*(5-U$3))-strike_2)</f>
        <v>59425751.502968654</v>
      </c>
      <c r="V791" s="48">
        <f>notional_2*EXP(-IR*(5-V$3))*('2. Stock Price 2'!V791*EXP((IR-div)*(5-V$3))-strike_2)</f>
        <v>45396947.026406519</v>
      </c>
      <c r="W791" s="49">
        <f>notional_2*EXP(-IR*(5-W$3))*('2. Stock Price 2'!W791*EXP((IR-div)*(5-W$3))-strike_2)</f>
        <v>39790586.8020963</v>
      </c>
    </row>
    <row r="792" spans="2:23" x14ac:dyDescent="0.35">
      <c r="B792" s="9" t="s">
        <v>788</v>
      </c>
      <c r="C792" s="11">
        <f>EXP(-IR*(5-C$3))*('2. Stock Price 1'!C792*EXP((IR-div)*(5-C$3))-strike)</f>
        <v>0</v>
      </c>
      <c r="D792" s="48">
        <f>notional_2*EXP(-IR*(5-D$3))*('2. Stock Price 2'!D792*EXP((IR-div)*(5-D$3))-strike_2)</f>
        <v>-2864860.7011452359</v>
      </c>
      <c r="E792" s="48">
        <f>notional_2*EXP(-IR*(5-E$3))*('2. Stock Price 2'!E792*EXP((IR-div)*(5-E$3))-strike_2)</f>
        <v>-14532268.479212452</v>
      </c>
      <c r="F792" s="48">
        <f>notional_2*EXP(-IR*(5-F$3))*('2. Stock Price 2'!F792*EXP((IR-div)*(5-F$3))-strike_2)</f>
        <v>-3661787.4649531585</v>
      </c>
      <c r="G792" s="48">
        <f>notional_2*EXP(-IR*(5-G$3))*('2. Stock Price 2'!G792*EXP((IR-div)*(5-G$3))-strike_2)</f>
        <v>9227964.5536317229</v>
      </c>
      <c r="H792" s="48">
        <f>notional_2*EXP(-IR*(5-H$3))*('2. Stock Price 2'!H792*EXP((IR-div)*(5-H$3))-strike_2)</f>
        <v>12630626.11364531</v>
      </c>
      <c r="I792" s="48">
        <f>notional_2*EXP(-IR*(5-I$3))*('2. Stock Price 2'!I792*EXP((IR-div)*(5-I$3))-strike_2)</f>
        <v>6819559.9273436554</v>
      </c>
      <c r="J792" s="48">
        <f>notional_2*EXP(-IR*(5-J$3))*('2. Stock Price 2'!J792*EXP((IR-div)*(5-J$3))-strike_2)</f>
        <v>3835057.3684286466</v>
      </c>
      <c r="K792" s="48">
        <f>notional_2*EXP(-IR*(5-K$3))*('2. Stock Price 2'!K792*EXP((IR-div)*(5-K$3))-strike_2)</f>
        <v>11873582.582430104</v>
      </c>
      <c r="L792" s="48">
        <f>notional_2*EXP(-IR*(5-L$3))*('2. Stock Price 2'!L792*EXP((IR-div)*(5-L$3))-strike_2)</f>
        <v>17820842.897282004</v>
      </c>
      <c r="M792" s="48">
        <f>notional_2*EXP(-IR*(5-M$3))*('2. Stock Price 2'!M792*EXP((IR-div)*(5-M$3))-strike_2)</f>
        <v>10390748.333870078</v>
      </c>
      <c r="N792" s="48">
        <f>notional_2*EXP(-IR*(5-N$3))*('2. Stock Price 2'!N792*EXP((IR-div)*(5-N$3))-strike_2)</f>
        <v>-17111832.196188878</v>
      </c>
      <c r="O792" s="48">
        <f>notional_2*EXP(-IR*(5-O$3))*('2. Stock Price 2'!O792*EXP((IR-div)*(5-O$3))-strike_2)</f>
        <v>-36008645.589773491</v>
      </c>
      <c r="P792" s="48">
        <f>notional_2*EXP(-IR*(5-P$3))*('2. Stock Price 2'!P792*EXP((IR-div)*(5-P$3))-strike_2)</f>
        <v>-46216351.110720612</v>
      </c>
      <c r="Q792" s="48">
        <f>notional_2*EXP(-IR*(5-Q$3))*('2. Stock Price 2'!Q792*EXP((IR-div)*(5-Q$3))-strike_2)</f>
        <v>-45283281.368603982</v>
      </c>
      <c r="R792" s="48">
        <f>notional_2*EXP(-IR*(5-R$3))*('2. Stock Price 2'!R792*EXP((IR-div)*(5-R$3))-strike_2)</f>
        <v>-42429283.926771708</v>
      </c>
      <c r="S792" s="48">
        <f>notional_2*EXP(-IR*(5-S$3))*('2. Stock Price 2'!S792*EXP((IR-div)*(5-S$3))-strike_2)</f>
        <v>-45442233.997063577</v>
      </c>
      <c r="T792" s="48">
        <f>notional_2*EXP(-IR*(5-T$3))*('2. Stock Price 2'!T792*EXP((IR-div)*(5-T$3))-strike_2)</f>
        <v>-42453050.330451511</v>
      </c>
      <c r="U792" s="48">
        <f>notional_2*EXP(-IR*(5-U$3))*('2. Stock Price 2'!U792*EXP((IR-div)*(5-U$3))-strike_2)</f>
        <v>-50896300.218588062</v>
      </c>
      <c r="V792" s="48">
        <f>notional_2*EXP(-IR*(5-V$3))*('2. Stock Price 2'!V792*EXP((IR-div)*(5-V$3))-strike_2)</f>
        <v>-50552893.473415606</v>
      </c>
      <c r="W792" s="49">
        <f>notional_2*EXP(-IR*(5-W$3))*('2. Stock Price 2'!W792*EXP((IR-div)*(5-W$3))-strike_2)</f>
        <v>-49211188.048376895</v>
      </c>
    </row>
    <row r="793" spans="2:23" x14ac:dyDescent="0.35">
      <c r="B793" s="9" t="s">
        <v>789</v>
      </c>
      <c r="C793" s="11">
        <f>EXP(-IR*(5-C$3))*('2. Stock Price 1'!C793*EXP((IR-div)*(5-C$3))-strike)</f>
        <v>0</v>
      </c>
      <c r="D793" s="48">
        <f>notional_2*EXP(-IR*(5-D$3))*('2. Stock Price 2'!D793*EXP((IR-div)*(5-D$3))-strike_2)</f>
        <v>6435650.7945187166</v>
      </c>
      <c r="E793" s="48">
        <f>notional_2*EXP(-IR*(5-E$3))*('2. Stock Price 2'!E793*EXP((IR-div)*(5-E$3))-strike_2)</f>
        <v>11092345.666482639</v>
      </c>
      <c r="F793" s="48">
        <f>notional_2*EXP(-IR*(5-F$3))*('2. Stock Price 2'!F793*EXP((IR-div)*(5-F$3))-strike_2)</f>
        <v>11641657.278058523</v>
      </c>
      <c r="G793" s="48">
        <f>notional_2*EXP(-IR*(5-G$3))*('2. Stock Price 2'!G793*EXP((IR-div)*(5-G$3))-strike_2)</f>
        <v>3320746.1116516525</v>
      </c>
      <c r="H793" s="48">
        <f>notional_2*EXP(-IR*(5-H$3))*('2. Stock Price 2'!H793*EXP((IR-div)*(5-H$3))-strike_2)</f>
        <v>-488076.76438473992</v>
      </c>
      <c r="I793" s="48">
        <f>notional_2*EXP(-IR*(5-I$3))*('2. Stock Price 2'!I793*EXP((IR-div)*(5-I$3))-strike_2)</f>
        <v>8639709.0444793589</v>
      </c>
      <c r="J793" s="48">
        <f>notional_2*EXP(-IR*(5-J$3))*('2. Stock Price 2'!J793*EXP((IR-div)*(5-J$3))-strike_2)</f>
        <v>22642108.669317804</v>
      </c>
      <c r="K793" s="48">
        <f>notional_2*EXP(-IR*(5-K$3))*('2. Stock Price 2'!K793*EXP((IR-div)*(5-K$3))-strike_2)</f>
        <v>15341553.365185507</v>
      </c>
      <c r="L793" s="48">
        <f>notional_2*EXP(-IR*(5-L$3))*('2. Stock Price 2'!L793*EXP((IR-div)*(5-L$3))-strike_2)</f>
        <v>29834046.225956745</v>
      </c>
      <c r="M793" s="48">
        <f>notional_2*EXP(-IR*(5-M$3))*('2. Stock Price 2'!M793*EXP((IR-div)*(5-M$3))-strike_2)</f>
        <v>33054899.460325405</v>
      </c>
      <c r="N793" s="48">
        <f>notional_2*EXP(-IR*(5-N$3))*('2. Stock Price 2'!N793*EXP((IR-div)*(5-N$3))-strike_2)</f>
        <v>49842938.954169236</v>
      </c>
      <c r="O793" s="48">
        <f>notional_2*EXP(-IR*(5-O$3))*('2. Stock Price 2'!O793*EXP((IR-div)*(5-O$3))-strike_2)</f>
        <v>35236188.844639719</v>
      </c>
      <c r="P793" s="48">
        <f>notional_2*EXP(-IR*(5-P$3))*('2. Stock Price 2'!P793*EXP((IR-div)*(5-P$3))-strike_2)</f>
        <v>23281147.525762059</v>
      </c>
      <c r="Q793" s="48">
        <f>notional_2*EXP(-IR*(5-Q$3))*('2. Stock Price 2'!Q793*EXP((IR-div)*(5-Q$3))-strike_2)</f>
        <v>14146010.111583238</v>
      </c>
      <c r="R793" s="48">
        <f>notional_2*EXP(-IR*(5-R$3))*('2. Stock Price 2'!R793*EXP((IR-div)*(5-R$3))-strike_2)</f>
        <v>16936751.282645039</v>
      </c>
      <c r="S793" s="48">
        <f>notional_2*EXP(-IR*(5-S$3))*('2. Stock Price 2'!S793*EXP((IR-div)*(5-S$3))-strike_2)</f>
        <v>19579763.572956834</v>
      </c>
      <c r="T793" s="48">
        <f>notional_2*EXP(-IR*(5-T$3))*('2. Stock Price 2'!T793*EXP((IR-div)*(5-T$3))-strike_2)</f>
        <v>6006507.1810127888</v>
      </c>
      <c r="U793" s="48">
        <f>notional_2*EXP(-IR*(5-U$3))*('2. Stock Price 2'!U793*EXP((IR-div)*(5-U$3))-strike_2)</f>
        <v>3860593.3281979403</v>
      </c>
      <c r="V793" s="48">
        <f>notional_2*EXP(-IR*(5-V$3))*('2. Stock Price 2'!V793*EXP((IR-div)*(5-V$3))-strike_2)</f>
        <v>16371594.163628886</v>
      </c>
      <c r="W793" s="49">
        <f>notional_2*EXP(-IR*(5-W$3))*('2. Stock Price 2'!W793*EXP((IR-div)*(5-W$3))-strike_2)</f>
        <v>28466535.592903797</v>
      </c>
    </row>
    <row r="794" spans="2:23" x14ac:dyDescent="0.35">
      <c r="B794" s="9" t="s">
        <v>790</v>
      </c>
      <c r="C794" s="11">
        <f>EXP(-IR*(5-C$3))*('2. Stock Price 1'!C794*EXP((IR-div)*(5-C$3))-strike)</f>
        <v>0</v>
      </c>
      <c r="D794" s="48">
        <f>notional_2*EXP(-IR*(5-D$3))*('2. Stock Price 2'!D794*EXP((IR-div)*(5-D$3))-strike_2)</f>
        <v>17646587.714677788</v>
      </c>
      <c r="E794" s="48">
        <f>notional_2*EXP(-IR*(5-E$3))*('2. Stock Price 2'!E794*EXP((IR-div)*(5-E$3))-strike_2)</f>
        <v>21030156.858919527</v>
      </c>
      <c r="F794" s="48">
        <f>notional_2*EXP(-IR*(5-F$3))*('2. Stock Price 2'!F794*EXP((IR-div)*(5-F$3))-strike_2)</f>
        <v>39609557.517005935</v>
      </c>
      <c r="G794" s="48">
        <f>notional_2*EXP(-IR*(5-G$3))*('2. Stock Price 2'!G794*EXP((IR-div)*(5-G$3))-strike_2)</f>
        <v>46107246.539050274</v>
      </c>
      <c r="H794" s="48">
        <f>notional_2*EXP(-IR*(5-H$3))*('2. Stock Price 2'!H794*EXP((IR-div)*(5-H$3))-strike_2)</f>
        <v>42691603.836443491</v>
      </c>
      <c r="I794" s="48">
        <f>notional_2*EXP(-IR*(5-I$3))*('2. Stock Price 2'!I794*EXP((IR-div)*(5-I$3))-strike_2)</f>
        <v>57244801.187011898</v>
      </c>
      <c r="J794" s="48">
        <f>notional_2*EXP(-IR*(5-J$3))*('2. Stock Price 2'!J794*EXP((IR-div)*(5-J$3))-strike_2)</f>
        <v>34991397.673677906</v>
      </c>
      <c r="K794" s="48">
        <f>notional_2*EXP(-IR*(5-K$3))*('2. Stock Price 2'!K794*EXP((IR-div)*(5-K$3))-strike_2)</f>
        <v>44384147.669216521</v>
      </c>
      <c r="L794" s="48">
        <f>notional_2*EXP(-IR*(5-L$3))*('2. Stock Price 2'!L794*EXP((IR-div)*(5-L$3))-strike_2)</f>
        <v>29721563.286592048</v>
      </c>
      <c r="M794" s="48">
        <f>notional_2*EXP(-IR*(5-M$3))*('2. Stock Price 2'!M794*EXP((IR-div)*(5-M$3))-strike_2)</f>
        <v>24563794.905740727</v>
      </c>
      <c r="N794" s="48">
        <f>notional_2*EXP(-IR*(5-N$3))*('2. Stock Price 2'!N794*EXP((IR-div)*(5-N$3))-strike_2)</f>
        <v>34744015.817317434</v>
      </c>
      <c r="O794" s="48">
        <f>notional_2*EXP(-IR*(5-O$3))*('2. Stock Price 2'!O794*EXP((IR-div)*(5-O$3))-strike_2)</f>
        <v>48992821.741571747</v>
      </c>
      <c r="P794" s="48">
        <f>notional_2*EXP(-IR*(5-P$3))*('2. Stock Price 2'!P794*EXP((IR-div)*(5-P$3))-strike_2)</f>
        <v>54456144.433235355</v>
      </c>
      <c r="Q794" s="48">
        <f>notional_2*EXP(-IR*(5-Q$3))*('2. Stock Price 2'!Q794*EXP((IR-div)*(5-Q$3))-strike_2)</f>
        <v>61804524.285610035</v>
      </c>
      <c r="R794" s="48">
        <f>notional_2*EXP(-IR*(5-R$3))*('2. Stock Price 2'!R794*EXP((IR-div)*(5-R$3))-strike_2)</f>
        <v>67639027.374089286</v>
      </c>
      <c r="S794" s="48">
        <f>notional_2*EXP(-IR*(5-S$3))*('2. Stock Price 2'!S794*EXP((IR-div)*(5-S$3))-strike_2)</f>
        <v>80600226.15814881</v>
      </c>
      <c r="T794" s="48">
        <f>notional_2*EXP(-IR*(5-T$3))*('2. Stock Price 2'!T794*EXP((IR-div)*(5-T$3))-strike_2)</f>
        <v>54525473.842692934</v>
      </c>
      <c r="U794" s="48">
        <f>notional_2*EXP(-IR*(5-U$3))*('2. Stock Price 2'!U794*EXP((IR-div)*(5-U$3))-strike_2)</f>
        <v>29296283.362595726</v>
      </c>
      <c r="V794" s="48">
        <f>notional_2*EXP(-IR*(5-V$3))*('2. Stock Price 2'!V794*EXP((IR-div)*(5-V$3))-strike_2)</f>
        <v>57869196.831016853</v>
      </c>
      <c r="W794" s="49">
        <f>notional_2*EXP(-IR*(5-W$3))*('2. Stock Price 2'!W794*EXP((IR-div)*(5-W$3))-strike_2)</f>
        <v>35385460.396024682</v>
      </c>
    </row>
    <row r="795" spans="2:23" x14ac:dyDescent="0.35">
      <c r="B795" s="9" t="s">
        <v>791</v>
      </c>
      <c r="C795" s="11">
        <f>EXP(-IR*(5-C$3))*('2. Stock Price 1'!C795*EXP((IR-div)*(5-C$3))-strike)</f>
        <v>0</v>
      </c>
      <c r="D795" s="48">
        <f>notional_2*EXP(-IR*(5-D$3))*('2. Stock Price 2'!D795*EXP((IR-div)*(5-D$3))-strike_2)</f>
        <v>3049454.5008955761</v>
      </c>
      <c r="E795" s="48">
        <f>notional_2*EXP(-IR*(5-E$3))*('2. Stock Price 2'!E795*EXP((IR-div)*(5-E$3))-strike_2)</f>
        <v>-8665369.6661748197</v>
      </c>
      <c r="F795" s="48">
        <f>notional_2*EXP(-IR*(5-F$3))*('2. Stock Price 2'!F795*EXP((IR-div)*(5-F$3))-strike_2)</f>
        <v>-9062808.6596029624</v>
      </c>
      <c r="G795" s="48">
        <f>notional_2*EXP(-IR*(5-G$3))*('2. Stock Price 2'!G795*EXP((IR-div)*(5-G$3))-strike_2)</f>
        <v>-7857281.4145263378</v>
      </c>
      <c r="H795" s="48">
        <f>notional_2*EXP(-IR*(5-H$3))*('2. Stock Price 2'!H795*EXP((IR-div)*(5-H$3))-strike_2)</f>
        <v>-1580467.7004600489</v>
      </c>
      <c r="I795" s="48">
        <f>notional_2*EXP(-IR*(5-I$3))*('2. Stock Price 2'!I795*EXP((IR-div)*(5-I$3))-strike_2)</f>
        <v>-4621677.9648291692</v>
      </c>
      <c r="J795" s="48">
        <f>notional_2*EXP(-IR*(5-J$3))*('2. Stock Price 2'!J795*EXP((IR-div)*(5-J$3))-strike_2)</f>
        <v>-4609631.3309934661</v>
      </c>
      <c r="K795" s="48">
        <f>notional_2*EXP(-IR*(5-K$3))*('2. Stock Price 2'!K795*EXP((IR-div)*(5-K$3))-strike_2)</f>
        <v>-540543.46610667056</v>
      </c>
      <c r="L795" s="48">
        <f>notional_2*EXP(-IR*(5-L$3))*('2. Stock Price 2'!L795*EXP((IR-div)*(5-L$3))-strike_2)</f>
        <v>-668261.35793748463</v>
      </c>
      <c r="M795" s="48">
        <f>notional_2*EXP(-IR*(5-M$3))*('2. Stock Price 2'!M795*EXP((IR-div)*(5-M$3))-strike_2)</f>
        <v>14129621.102864692</v>
      </c>
      <c r="N795" s="48">
        <f>notional_2*EXP(-IR*(5-N$3))*('2. Stock Price 2'!N795*EXP((IR-div)*(5-N$3))-strike_2)</f>
        <v>33096988.507198445</v>
      </c>
      <c r="O795" s="48">
        <f>notional_2*EXP(-IR*(5-O$3))*('2. Stock Price 2'!O795*EXP((IR-div)*(5-O$3))-strike_2)</f>
        <v>30112494.248000581</v>
      </c>
      <c r="P795" s="48">
        <f>notional_2*EXP(-IR*(5-P$3))*('2. Stock Price 2'!P795*EXP((IR-div)*(5-P$3))-strike_2)</f>
        <v>34185246.535670422</v>
      </c>
      <c r="Q795" s="48">
        <f>notional_2*EXP(-IR*(5-Q$3))*('2. Stock Price 2'!Q795*EXP((IR-div)*(5-Q$3))-strike_2)</f>
        <v>39280186.361431658</v>
      </c>
      <c r="R795" s="48">
        <f>notional_2*EXP(-IR*(5-R$3))*('2. Stock Price 2'!R795*EXP((IR-div)*(5-R$3))-strike_2)</f>
        <v>41956277.526419111</v>
      </c>
      <c r="S795" s="48">
        <f>notional_2*EXP(-IR*(5-S$3))*('2. Stock Price 2'!S795*EXP((IR-div)*(5-S$3))-strike_2)</f>
        <v>35050683.494571932</v>
      </c>
      <c r="T795" s="48">
        <f>notional_2*EXP(-IR*(5-T$3))*('2. Stock Price 2'!T795*EXP((IR-div)*(5-T$3))-strike_2)</f>
        <v>35410458.308402598</v>
      </c>
      <c r="U795" s="48">
        <f>notional_2*EXP(-IR*(5-U$3))*('2. Stock Price 2'!U795*EXP((IR-div)*(5-U$3))-strike_2)</f>
        <v>35670130.100809276</v>
      </c>
      <c r="V795" s="48">
        <f>notional_2*EXP(-IR*(5-V$3))*('2. Stock Price 2'!V795*EXP((IR-div)*(5-V$3))-strike_2)</f>
        <v>67437818.876773134</v>
      </c>
      <c r="W795" s="49">
        <f>notional_2*EXP(-IR*(5-W$3))*('2. Stock Price 2'!W795*EXP((IR-div)*(5-W$3))-strike_2)</f>
        <v>113520042.76868729</v>
      </c>
    </row>
    <row r="796" spans="2:23" x14ac:dyDescent="0.35">
      <c r="B796" s="9" t="s">
        <v>792</v>
      </c>
      <c r="C796" s="11">
        <f>EXP(-IR*(5-C$3))*('2. Stock Price 1'!C796*EXP((IR-div)*(5-C$3))-strike)</f>
        <v>0</v>
      </c>
      <c r="D796" s="48">
        <f>notional_2*EXP(-IR*(5-D$3))*('2. Stock Price 2'!D796*EXP((IR-div)*(5-D$3))-strike_2)</f>
        <v>15459727.822417092</v>
      </c>
      <c r="E796" s="48">
        <f>notional_2*EXP(-IR*(5-E$3))*('2. Stock Price 2'!E796*EXP((IR-div)*(5-E$3))-strike_2)</f>
        <v>35334508.980270192</v>
      </c>
      <c r="F796" s="48">
        <f>notional_2*EXP(-IR*(5-F$3))*('2. Stock Price 2'!F796*EXP((IR-div)*(5-F$3))-strike_2)</f>
        <v>26658657.82729353</v>
      </c>
      <c r="G796" s="48">
        <f>notional_2*EXP(-IR*(5-G$3))*('2. Stock Price 2'!G796*EXP((IR-div)*(5-G$3))-strike_2)</f>
        <v>1248670.7967064101</v>
      </c>
      <c r="H796" s="48">
        <f>notional_2*EXP(-IR*(5-H$3))*('2. Stock Price 2'!H796*EXP((IR-div)*(5-H$3))-strike_2)</f>
        <v>3917029.292873912</v>
      </c>
      <c r="I796" s="48">
        <f>notional_2*EXP(-IR*(5-I$3))*('2. Stock Price 2'!I796*EXP((IR-div)*(5-I$3))-strike_2)</f>
        <v>7775002.371574861</v>
      </c>
      <c r="J796" s="48">
        <f>notional_2*EXP(-IR*(5-J$3))*('2. Stock Price 2'!J796*EXP((IR-div)*(5-J$3))-strike_2)</f>
        <v>17557129.118185893</v>
      </c>
      <c r="K796" s="48">
        <f>notional_2*EXP(-IR*(5-K$3))*('2. Stock Price 2'!K796*EXP((IR-div)*(5-K$3))-strike_2)</f>
        <v>23038988.545845833</v>
      </c>
      <c r="L796" s="48">
        <f>notional_2*EXP(-IR*(5-L$3))*('2. Stock Price 2'!L796*EXP((IR-div)*(5-L$3))-strike_2)</f>
        <v>22230291.124353673</v>
      </c>
      <c r="M796" s="48">
        <f>notional_2*EXP(-IR*(5-M$3))*('2. Stock Price 2'!M796*EXP((IR-div)*(5-M$3))-strike_2)</f>
        <v>21462157.610639255</v>
      </c>
      <c r="N796" s="48">
        <f>notional_2*EXP(-IR*(5-N$3))*('2. Stock Price 2'!N796*EXP((IR-div)*(5-N$3))-strike_2)</f>
        <v>19037927.968854383</v>
      </c>
      <c r="O796" s="48">
        <f>notional_2*EXP(-IR*(5-O$3))*('2. Stock Price 2'!O796*EXP((IR-div)*(5-O$3))-strike_2)</f>
        <v>6409512.9891714184</v>
      </c>
      <c r="P796" s="48">
        <f>notional_2*EXP(-IR*(5-P$3))*('2. Stock Price 2'!P796*EXP((IR-div)*(5-P$3))-strike_2)</f>
        <v>-1331377.9298557977</v>
      </c>
      <c r="Q796" s="48">
        <f>notional_2*EXP(-IR*(5-Q$3))*('2. Stock Price 2'!Q796*EXP((IR-div)*(5-Q$3))-strike_2)</f>
        <v>25469119.057863142</v>
      </c>
      <c r="R796" s="48">
        <f>notional_2*EXP(-IR*(5-R$3))*('2. Stock Price 2'!R796*EXP((IR-div)*(5-R$3))-strike_2)</f>
        <v>40787810.152150847</v>
      </c>
      <c r="S796" s="48">
        <f>notional_2*EXP(-IR*(5-S$3))*('2. Stock Price 2'!S796*EXP((IR-div)*(5-S$3))-strike_2)</f>
        <v>28417949.549290322</v>
      </c>
      <c r="T796" s="48">
        <f>notional_2*EXP(-IR*(5-T$3))*('2. Stock Price 2'!T796*EXP((IR-div)*(5-T$3))-strike_2)</f>
        <v>34658832.141902886</v>
      </c>
      <c r="U796" s="48">
        <f>notional_2*EXP(-IR*(5-U$3))*('2. Stock Price 2'!U796*EXP((IR-div)*(5-U$3))-strike_2)</f>
        <v>31827873.722552542</v>
      </c>
      <c r="V796" s="48">
        <f>notional_2*EXP(-IR*(5-V$3))*('2. Stock Price 2'!V796*EXP((IR-div)*(5-V$3))-strike_2)</f>
        <v>50554147.13662377</v>
      </c>
      <c r="W796" s="49">
        <f>notional_2*EXP(-IR*(5-W$3))*('2. Stock Price 2'!W796*EXP((IR-div)*(5-W$3))-strike_2)</f>
        <v>44353827.056468308</v>
      </c>
    </row>
    <row r="797" spans="2:23" x14ac:dyDescent="0.35">
      <c r="B797" s="9" t="s">
        <v>793</v>
      </c>
      <c r="C797" s="11">
        <f>EXP(-IR*(5-C$3))*('2. Stock Price 1'!C797*EXP((IR-div)*(5-C$3))-strike)</f>
        <v>0</v>
      </c>
      <c r="D797" s="48">
        <f>notional_2*EXP(-IR*(5-D$3))*('2. Stock Price 2'!D797*EXP((IR-div)*(5-D$3))-strike_2)</f>
        <v>4161888.345432811</v>
      </c>
      <c r="E797" s="48">
        <f>notional_2*EXP(-IR*(5-E$3))*('2. Stock Price 2'!E797*EXP((IR-div)*(5-E$3))-strike_2)</f>
        <v>13328862.445566544</v>
      </c>
      <c r="F797" s="48">
        <f>notional_2*EXP(-IR*(5-F$3))*('2. Stock Price 2'!F797*EXP((IR-div)*(5-F$3))-strike_2)</f>
        <v>-2678665.3256509318</v>
      </c>
      <c r="G797" s="48">
        <f>notional_2*EXP(-IR*(5-G$3))*('2. Stock Price 2'!G797*EXP((IR-div)*(5-G$3))-strike_2)</f>
        <v>-4600933.9632855095</v>
      </c>
      <c r="H797" s="48">
        <f>notional_2*EXP(-IR*(5-H$3))*('2. Stock Price 2'!H797*EXP((IR-div)*(5-H$3))-strike_2)</f>
        <v>1113010.7487407245</v>
      </c>
      <c r="I797" s="48">
        <f>notional_2*EXP(-IR*(5-I$3))*('2. Stock Price 2'!I797*EXP((IR-div)*(5-I$3))-strike_2)</f>
        <v>-4698684.0519030793</v>
      </c>
      <c r="J797" s="48">
        <f>notional_2*EXP(-IR*(5-J$3))*('2. Stock Price 2'!J797*EXP((IR-div)*(5-J$3))-strike_2)</f>
        <v>-8157816.1400671788</v>
      </c>
      <c r="K797" s="48">
        <f>notional_2*EXP(-IR*(5-K$3))*('2. Stock Price 2'!K797*EXP((IR-div)*(5-K$3))-strike_2)</f>
        <v>-8137536.1119836671</v>
      </c>
      <c r="L797" s="48">
        <f>notional_2*EXP(-IR*(5-L$3))*('2. Stock Price 2'!L797*EXP((IR-div)*(5-L$3))-strike_2)</f>
        <v>-7406602.7347625792</v>
      </c>
      <c r="M797" s="48">
        <f>notional_2*EXP(-IR*(5-M$3))*('2. Stock Price 2'!M797*EXP((IR-div)*(5-M$3))-strike_2)</f>
        <v>-16472670.30506603</v>
      </c>
      <c r="N797" s="48">
        <f>notional_2*EXP(-IR*(5-N$3))*('2. Stock Price 2'!N797*EXP((IR-div)*(5-N$3))-strike_2)</f>
        <v>-13372661.017142396</v>
      </c>
      <c r="O797" s="48">
        <f>notional_2*EXP(-IR*(5-O$3))*('2. Stock Price 2'!O797*EXP((IR-div)*(5-O$3))-strike_2)</f>
        <v>2930071.9003578546</v>
      </c>
      <c r="P797" s="48">
        <f>notional_2*EXP(-IR*(5-P$3))*('2. Stock Price 2'!P797*EXP((IR-div)*(5-P$3))-strike_2)</f>
        <v>7459974.8723756522</v>
      </c>
      <c r="Q797" s="48">
        <f>notional_2*EXP(-IR*(5-Q$3))*('2. Stock Price 2'!Q797*EXP((IR-div)*(5-Q$3))-strike_2)</f>
        <v>4262677.7509477539</v>
      </c>
      <c r="R797" s="48">
        <f>notional_2*EXP(-IR*(5-R$3))*('2. Stock Price 2'!R797*EXP((IR-div)*(5-R$3))-strike_2)</f>
        <v>16626839.655386245</v>
      </c>
      <c r="S797" s="48">
        <f>notional_2*EXP(-IR*(5-S$3))*('2. Stock Price 2'!S797*EXP((IR-div)*(5-S$3))-strike_2)</f>
        <v>17387111.227750167</v>
      </c>
      <c r="T797" s="48">
        <f>notional_2*EXP(-IR*(5-T$3))*('2. Stock Price 2'!T797*EXP((IR-div)*(5-T$3))-strike_2)</f>
        <v>17859867.570985511</v>
      </c>
      <c r="U797" s="48">
        <f>notional_2*EXP(-IR*(5-U$3))*('2. Stock Price 2'!U797*EXP((IR-div)*(5-U$3))-strike_2)</f>
        <v>45098036.756905966</v>
      </c>
      <c r="V797" s="48">
        <f>notional_2*EXP(-IR*(5-V$3))*('2. Stock Price 2'!V797*EXP((IR-div)*(5-V$3))-strike_2)</f>
        <v>55762753.945351772</v>
      </c>
      <c r="W797" s="49">
        <f>notional_2*EXP(-IR*(5-W$3))*('2. Stock Price 2'!W797*EXP((IR-div)*(5-W$3))-strike_2)</f>
        <v>67502847.566352308</v>
      </c>
    </row>
    <row r="798" spans="2:23" x14ac:dyDescent="0.35">
      <c r="B798" s="9" t="s">
        <v>794</v>
      </c>
      <c r="C798" s="11">
        <f>EXP(-IR*(5-C$3))*('2. Stock Price 1'!C798*EXP((IR-div)*(5-C$3))-strike)</f>
        <v>0</v>
      </c>
      <c r="D798" s="48">
        <f>notional_2*EXP(-IR*(5-D$3))*('2. Stock Price 2'!D798*EXP((IR-div)*(5-D$3))-strike_2)</f>
        <v>-2255638.9613164021</v>
      </c>
      <c r="E798" s="48">
        <f>notional_2*EXP(-IR*(5-E$3))*('2. Stock Price 2'!E798*EXP((IR-div)*(5-E$3))-strike_2)</f>
        <v>5679012.2984105824</v>
      </c>
      <c r="F798" s="48">
        <f>notional_2*EXP(-IR*(5-F$3))*('2. Stock Price 2'!F798*EXP((IR-div)*(5-F$3))-strike_2)</f>
        <v>3210595.4125819304</v>
      </c>
      <c r="G798" s="48">
        <f>notional_2*EXP(-IR*(5-G$3))*('2. Stock Price 2'!G798*EXP((IR-div)*(5-G$3))-strike_2)</f>
        <v>8850623.0175252631</v>
      </c>
      <c r="H798" s="48">
        <f>notional_2*EXP(-IR*(5-H$3))*('2. Stock Price 2'!H798*EXP((IR-div)*(5-H$3))-strike_2)</f>
        <v>22447334.118745338</v>
      </c>
      <c r="I798" s="48">
        <f>notional_2*EXP(-IR*(5-I$3))*('2. Stock Price 2'!I798*EXP((IR-div)*(5-I$3))-strike_2)</f>
        <v>25155210.586868033</v>
      </c>
      <c r="J798" s="48">
        <f>notional_2*EXP(-IR*(5-J$3))*('2. Stock Price 2'!J798*EXP((IR-div)*(5-J$3))-strike_2)</f>
        <v>36158715.44453723</v>
      </c>
      <c r="K798" s="48">
        <f>notional_2*EXP(-IR*(5-K$3))*('2. Stock Price 2'!K798*EXP((IR-div)*(5-K$3))-strike_2)</f>
        <v>31544259.960783299</v>
      </c>
      <c r="L798" s="48">
        <f>notional_2*EXP(-IR*(5-L$3))*('2. Stock Price 2'!L798*EXP((IR-div)*(5-L$3))-strike_2)</f>
        <v>35990287.019372009</v>
      </c>
      <c r="M798" s="48">
        <f>notional_2*EXP(-IR*(5-M$3))*('2. Stock Price 2'!M798*EXP((IR-div)*(5-M$3))-strike_2)</f>
        <v>38087197.175439127</v>
      </c>
      <c r="N798" s="48">
        <f>notional_2*EXP(-IR*(5-N$3))*('2. Stock Price 2'!N798*EXP((IR-div)*(5-N$3))-strike_2)</f>
        <v>10430247.608607588</v>
      </c>
      <c r="O798" s="48">
        <f>notional_2*EXP(-IR*(5-O$3))*('2. Stock Price 2'!O798*EXP((IR-div)*(5-O$3))-strike_2)</f>
        <v>10499679.820129136</v>
      </c>
      <c r="P798" s="48">
        <f>notional_2*EXP(-IR*(5-P$3))*('2. Stock Price 2'!P798*EXP((IR-div)*(5-P$3))-strike_2)</f>
        <v>3341993.8838597415</v>
      </c>
      <c r="Q798" s="48">
        <f>notional_2*EXP(-IR*(5-Q$3))*('2. Stock Price 2'!Q798*EXP((IR-div)*(5-Q$3))-strike_2)</f>
        <v>5495717.272371795</v>
      </c>
      <c r="R798" s="48">
        <f>notional_2*EXP(-IR*(5-R$3))*('2. Stock Price 2'!R798*EXP((IR-div)*(5-R$3))-strike_2)</f>
        <v>1335473.7820449255</v>
      </c>
      <c r="S798" s="48">
        <f>notional_2*EXP(-IR*(5-S$3))*('2. Stock Price 2'!S798*EXP((IR-div)*(5-S$3))-strike_2)</f>
        <v>-98547.235815756547</v>
      </c>
      <c r="T798" s="48">
        <f>notional_2*EXP(-IR*(5-T$3))*('2. Stock Price 2'!T798*EXP((IR-div)*(5-T$3))-strike_2)</f>
        <v>-12904322.29703803</v>
      </c>
      <c r="U798" s="48">
        <f>notional_2*EXP(-IR*(5-U$3))*('2. Stock Price 2'!U798*EXP((IR-div)*(5-U$3))-strike_2)</f>
        <v>-1343470.6361880286</v>
      </c>
      <c r="V798" s="48">
        <f>notional_2*EXP(-IR*(5-V$3))*('2. Stock Price 2'!V798*EXP((IR-div)*(5-V$3))-strike_2)</f>
        <v>5071543.9309613248</v>
      </c>
      <c r="W798" s="49">
        <f>notional_2*EXP(-IR*(5-W$3))*('2. Stock Price 2'!W798*EXP((IR-div)*(5-W$3))-strike_2)</f>
        <v>18928967.931596447</v>
      </c>
    </row>
    <row r="799" spans="2:23" x14ac:dyDescent="0.35">
      <c r="B799" s="9" t="s">
        <v>795</v>
      </c>
      <c r="C799" s="11">
        <f>EXP(-IR*(5-C$3))*('2. Stock Price 1'!C799*EXP((IR-div)*(5-C$3))-strike)</f>
        <v>0</v>
      </c>
      <c r="D799" s="48">
        <f>notional_2*EXP(-IR*(5-D$3))*('2. Stock Price 2'!D799*EXP((IR-div)*(5-D$3))-strike_2)</f>
        <v>812727.85377933318</v>
      </c>
      <c r="E799" s="48">
        <f>notional_2*EXP(-IR*(5-E$3))*('2. Stock Price 2'!E799*EXP((IR-div)*(5-E$3))-strike_2)</f>
        <v>-13002563.760776147</v>
      </c>
      <c r="F799" s="48">
        <f>notional_2*EXP(-IR*(5-F$3))*('2. Stock Price 2'!F799*EXP((IR-div)*(5-F$3))-strike_2)</f>
        <v>-24748183.282683618</v>
      </c>
      <c r="G799" s="48">
        <f>notional_2*EXP(-IR*(5-G$3))*('2. Stock Price 2'!G799*EXP((IR-div)*(5-G$3))-strike_2)</f>
        <v>-16997764.584715545</v>
      </c>
      <c r="H799" s="48">
        <f>notional_2*EXP(-IR*(5-H$3))*('2. Stock Price 2'!H799*EXP((IR-div)*(5-H$3))-strike_2)</f>
        <v>-10154817.95239063</v>
      </c>
      <c r="I799" s="48">
        <f>notional_2*EXP(-IR*(5-I$3))*('2. Stock Price 2'!I799*EXP((IR-div)*(5-I$3))-strike_2)</f>
        <v>-862273.42969071772</v>
      </c>
      <c r="J799" s="48">
        <f>notional_2*EXP(-IR*(5-J$3))*('2. Stock Price 2'!J799*EXP((IR-div)*(5-J$3))-strike_2)</f>
        <v>-10673967.573299367</v>
      </c>
      <c r="K799" s="48">
        <f>notional_2*EXP(-IR*(5-K$3))*('2. Stock Price 2'!K799*EXP((IR-div)*(5-K$3))-strike_2)</f>
        <v>-19854712.177999243</v>
      </c>
      <c r="L799" s="48">
        <f>notional_2*EXP(-IR*(5-L$3))*('2. Stock Price 2'!L799*EXP((IR-div)*(5-L$3))-strike_2)</f>
        <v>-17655227.07507737</v>
      </c>
      <c r="M799" s="48">
        <f>notional_2*EXP(-IR*(5-M$3))*('2. Stock Price 2'!M799*EXP((IR-div)*(5-M$3))-strike_2)</f>
        <v>-12617454.219685964</v>
      </c>
      <c r="N799" s="48">
        <f>notional_2*EXP(-IR*(5-N$3))*('2. Stock Price 2'!N799*EXP((IR-div)*(5-N$3))-strike_2)</f>
        <v>-12051511.279739998</v>
      </c>
      <c r="O799" s="48">
        <f>notional_2*EXP(-IR*(5-O$3))*('2. Stock Price 2'!O799*EXP((IR-div)*(5-O$3))-strike_2)</f>
        <v>2414051.703467228</v>
      </c>
      <c r="P799" s="48">
        <f>notional_2*EXP(-IR*(5-P$3))*('2. Stock Price 2'!P799*EXP((IR-div)*(5-P$3))-strike_2)</f>
        <v>1595014.4276878776</v>
      </c>
      <c r="Q799" s="48">
        <f>notional_2*EXP(-IR*(5-Q$3))*('2. Stock Price 2'!Q799*EXP((IR-div)*(5-Q$3))-strike_2)</f>
        <v>3437965.5622677873</v>
      </c>
      <c r="R799" s="48">
        <f>notional_2*EXP(-IR*(5-R$3))*('2. Stock Price 2'!R799*EXP((IR-div)*(5-R$3))-strike_2)</f>
        <v>819532.78363391047</v>
      </c>
      <c r="S799" s="48">
        <f>notional_2*EXP(-IR*(5-S$3))*('2. Stock Price 2'!S799*EXP((IR-div)*(5-S$3))-strike_2)</f>
        <v>-6948058.792561016</v>
      </c>
      <c r="T799" s="48">
        <f>notional_2*EXP(-IR*(5-T$3))*('2. Stock Price 2'!T799*EXP((IR-div)*(5-T$3))-strike_2)</f>
        <v>2867422.8759296457</v>
      </c>
      <c r="U799" s="48">
        <f>notional_2*EXP(-IR*(5-U$3))*('2. Stock Price 2'!U799*EXP((IR-div)*(5-U$3))-strike_2)</f>
        <v>-5110919.7355869897</v>
      </c>
      <c r="V799" s="48">
        <f>notional_2*EXP(-IR*(5-V$3))*('2. Stock Price 2'!V799*EXP((IR-div)*(5-V$3))-strike_2)</f>
        <v>-6812985.4226800818</v>
      </c>
      <c r="W799" s="49">
        <f>notional_2*EXP(-IR*(5-W$3))*('2. Stock Price 2'!W799*EXP((IR-div)*(5-W$3))-strike_2)</f>
        <v>8938861.1199539416</v>
      </c>
    </row>
    <row r="800" spans="2:23" x14ac:dyDescent="0.35">
      <c r="B800" s="9" t="s">
        <v>796</v>
      </c>
      <c r="C800" s="11">
        <f>EXP(-IR*(5-C$3))*('2. Stock Price 1'!C800*EXP((IR-div)*(5-C$3))-strike)</f>
        <v>0</v>
      </c>
      <c r="D800" s="48">
        <f>notional_2*EXP(-IR*(5-D$3))*('2. Stock Price 2'!D800*EXP((IR-div)*(5-D$3))-strike_2)</f>
        <v>9749268.8016660381</v>
      </c>
      <c r="E800" s="48">
        <f>notional_2*EXP(-IR*(5-E$3))*('2. Stock Price 2'!E800*EXP((IR-div)*(5-E$3))-strike_2)</f>
        <v>27859063.934597913</v>
      </c>
      <c r="F800" s="48">
        <f>notional_2*EXP(-IR*(5-F$3))*('2. Stock Price 2'!F800*EXP((IR-div)*(5-F$3))-strike_2)</f>
        <v>30855797.801427536</v>
      </c>
      <c r="G800" s="48">
        <f>notional_2*EXP(-IR*(5-G$3))*('2. Stock Price 2'!G800*EXP((IR-div)*(5-G$3))-strike_2)</f>
        <v>39923837.272642493</v>
      </c>
      <c r="H800" s="48">
        <f>notional_2*EXP(-IR*(5-H$3))*('2. Stock Price 2'!H800*EXP((IR-div)*(5-H$3))-strike_2)</f>
        <v>38904859.917119727</v>
      </c>
      <c r="I800" s="48">
        <f>notional_2*EXP(-IR*(5-I$3))*('2. Stock Price 2'!I800*EXP((IR-div)*(5-I$3))-strike_2)</f>
        <v>20606224.798546072</v>
      </c>
      <c r="J800" s="48">
        <f>notional_2*EXP(-IR*(5-J$3))*('2. Stock Price 2'!J800*EXP((IR-div)*(5-J$3))-strike_2)</f>
        <v>36161745.240204498</v>
      </c>
      <c r="K800" s="48">
        <f>notional_2*EXP(-IR*(5-K$3))*('2. Stock Price 2'!K800*EXP((IR-div)*(5-K$3))-strike_2)</f>
        <v>52349132.285196021</v>
      </c>
      <c r="L800" s="48">
        <f>notional_2*EXP(-IR*(5-L$3))*('2. Stock Price 2'!L800*EXP((IR-div)*(5-L$3))-strike_2)</f>
        <v>61978694.797288351</v>
      </c>
      <c r="M800" s="48">
        <f>notional_2*EXP(-IR*(5-M$3))*('2. Stock Price 2'!M800*EXP((IR-div)*(5-M$3))-strike_2)</f>
        <v>51588052.098420553</v>
      </c>
      <c r="N800" s="48">
        <f>notional_2*EXP(-IR*(5-N$3))*('2. Stock Price 2'!N800*EXP((IR-div)*(5-N$3))-strike_2)</f>
        <v>31716915.51568808</v>
      </c>
      <c r="O800" s="48">
        <f>notional_2*EXP(-IR*(5-O$3))*('2. Stock Price 2'!O800*EXP((IR-div)*(5-O$3))-strike_2)</f>
        <v>45867132.063494198</v>
      </c>
      <c r="P800" s="48">
        <f>notional_2*EXP(-IR*(5-P$3))*('2. Stock Price 2'!P800*EXP((IR-div)*(5-P$3))-strike_2)</f>
        <v>57556928.236111425</v>
      </c>
      <c r="Q800" s="48">
        <f>notional_2*EXP(-IR*(5-Q$3))*('2. Stock Price 2'!Q800*EXP((IR-div)*(5-Q$3))-strike_2)</f>
        <v>48366484.964676812</v>
      </c>
      <c r="R800" s="48">
        <f>notional_2*EXP(-IR*(5-R$3))*('2. Stock Price 2'!R800*EXP((IR-div)*(5-R$3))-strike_2)</f>
        <v>50124747.53841681</v>
      </c>
      <c r="S800" s="48">
        <f>notional_2*EXP(-IR*(5-S$3))*('2. Stock Price 2'!S800*EXP((IR-div)*(5-S$3))-strike_2)</f>
        <v>59176286.135985762</v>
      </c>
      <c r="T800" s="48">
        <f>notional_2*EXP(-IR*(5-T$3))*('2. Stock Price 2'!T800*EXP((IR-div)*(5-T$3))-strike_2)</f>
        <v>55970746.781255499</v>
      </c>
      <c r="U800" s="48">
        <f>notional_2*EXP(-IR*(5-U$3))*('2. Stock Price 2'!U800*EXP((IR-div)*(5-U$3))-strike_2)</f>
        <v>41195952.189353868</v>
      </c>
      <c r="V800" s="48">
        <f>notional_2*EXP(-IR*(5-V$3))*('2. Stock Price 2'!V800*EXP((IR-div)*(5-V$3))-strike_2)</f>
        <v>37375804.846867576</v>
      </c>
      <c r="W800" s="49">
        <f>notional_2*EXP(-IR*(5-W$3))*('2. Stock Price 2'!W800*EXP((IR-div)*(5-W$3))-strike_2)</f>
        <v>45967691.602274217</v>
      </c>
    </row>
    <row r="801" spans="2:23" x14ac:dyDescent="0.35">
      <c r="B801" s="9" t="s">
        <v>797</v>
      </c>
      <c r="C801" s="11">
        <f>EXP(-IR*(5-C$3))*('2. Stock Price 1'!C801*EXP((IR-div)*(5-C$3))-strike)</f>
        <v>0</v>
      </c>
      <c r="D801" s="48">
        <f>notional_2*EXP(-IR*(5-D$3))*('2. Stock Price 2'!D801*EXP((IR-div)*(5-D$3))-strike_2)</f>
        <v>-978704.71790870768</v>
      </c>
      <c r="E801" s="48">
        <f>notional_2*EXP(-IR*(5-E$3))*('2. Stock Price 2'!E801*EXP((IR-div)*(5-E$3))-strike_2)</f>
        <v>-2538132.1984535255</v>
      </c>
      <c r="F801" s="48">
        <f>notional_2*EXP(-IR*(5-F$3))*('2. Stock Price 2'!F801*EXP((IR-div)*(5-F$3))-strike_2)</f>
        <v>-9904608.0107008051</v>
      </c>
      <c r="G801" s="48">
        <f>notional_2*EXP(-IR*(5-G$3))*('2. Stock Price 2'!G801*EXP((IR-div)*(5-G$3))-strike_2)</f>
        <v>-1237290.2447164617</v>
      </c>
      <c r="H801" s="48">
        <f>notional_2*EXP(-IR*(5-H$3))*('2. Stock Price 2'!H801*EXP((IR-div)*(5-H$3))-strike_2)</f>
        <v>-8163218.9712295951</v>
      </c>
      <c r="I801" s="48">
        <f>notional_2*EXP(-IR*(5-I$3))*('2. Stock Price 2'!I801*EXP((IR-div)*(5-I$3))-strike_2)</f>
        <v>6941596.3171553416</v>
      </c>
      <c r="J801" s="48">
        <f>notional_2*EXP(-IR*(5-J$3))*('2. Stock Price 2'!J801*EXP((IR-div)*(5-J$3))-strike_2)</f>
        <v>1071166.4668087102</v>
      </c>
      <c r="K801" s="48">
        <f>notional_2*EXP(-IR*(5-K$3))*('2. Stock Price 2'!K801*EXP((IR-div)*(5-K$3))-strike_2)</f>
        <v>18592750.199128598</v>
      </c>
      <c r="L801" s="48">
        <f>notional_2*EXP(-IR*(5-L$3))*('2. Stock Price 2'!L801*EXP((IR-div)*(5-L$3))-strike_2)</f>
        <v>28240942.523179531</v>
      </c>
      <c r="M801" s="48">
        <f>notional_2*EXP(-IR*(5-M$3))*('2. Stock Price 2'!M801*EXP((IR-div)*(5-M$3))-strike_2)</f>
        <v>43899033.755632229</v>
      </c>
      <c r="N801" s="48">
        <f>notional_2*EXP(-IR*(5-N$3))*('2. Stock Price 2'!N801*EXP((IR-div)*(5-N$3))-strike_2)</f>
        <v>21337562.829455208</v>
      </c>
      <c r="O801" s="48">
        <f>notional_2*EXP(-IR*(5-O$3))*('2. Stock Price 2'!O801*EXP((IR-div)*(5-O$3))-strike_2)</f>
        <v>13242957.918676103</v>
      </c>
      <c r="P801" s="48">
        <f>notional_2*EXP(-IR*(5-P$3))*('2. Stock Price 2'!P801*EXP((IR-div)*(5-P$3))-strike_2)</f>
        <v>19009854.108636767</v>
      </c>
      <c r="Q801" s="48">
        <f>notional_2*EXP(-IR*(5-Q$3))*('2. Stock Price 2'!Q801*EXP((IR-div)*(5-Q$3))-strike_2)</f>
        <v>44910466.830149315</v>
      </c>
      <c r="R801" s="48">
        <f>notional_2*EXP(-IR*(5-R$3))*('2. Stock Price 2'!R801*EXP((IR-div)*(5-R$3))-strike_2)</f>
        <v>48987995.323388495</v>
      </c>
      <c r="S801" s="48">
        <f>notional_2*EXP(-IR*(5-S$3))*('2. Stock Price 2'!S801*EXP((IR-div)*(5-S$3))-strike_2)</f>
        <v>45346391.137787662</v>
      </c>
      <c r="T801" s="48">
        <f>notional_2*EXP(-IR*(5-T$3))*('2. Stock Price 2'!T801*EXP((IR-div)*(5-T$3))-strike_2)</f>
        <v>46096420.581553608</v>
      </c>
      <c r="U801" s="48">
        <f>notional_2*EXP(-IR*(5-U$3))*('2. Stock Price 2'!U801*EXP((IR-div)*(5-U$3))-strike_2)</f>
        <v>33025228.775387656</v>
      </c>
      <c r="V801" s="48">
        <f>notional_2*EXP(-IR*(5-V$3))*('2. Stock Price 2'!V801*EXP((IR-div)*(5-V$3))-strike_2)</f>
        <v>23031948.170270924</v>
      </c>
      <c r="W801" s="49">
        <f>notional_2*EXP(-IR*(5-W$3))*('2. Stock Price 2'!W801*EXP((IR-div)*(5-W$3))-strike_2)</f>
        <v>11814110.987916792</v>
      </c>
    </row>
    <row r="802" spans="2:23" x14ac:dyDescent="0.35">
      <c r="B802" s="9" t="s">
        <v>798</v>
      </c>
      <c r="C802" s="11">
        <f>EXP(-IR*(5-C$3))*('2. Stock Price 1'!C802*EXP((IR-div)*(5-C$3))-strike)</f>
        <v>0</v>
      </c>
      <c r="D802" s="48">
        <f>notional_2*EXP(-IR*(5-D$3))*('2. Stock Price 2'!D802*EXP((IR-div)*(5-D$3))-strike_2)</f>
        <v>-890374.0456509412</v>
      </c>
      <c r="E802" s="48">
        <f>notional_2*EXP(-IR*(5-E$3))*('2. Stock Price 2'!E802*EXP((IR-div)*(5-E$3))-strike_2)</f>
        <v>-7913382.4072511541</v>
      </c>
      <c r="F802" s="48">
        <f>notional_2*EXP(-IR*(5-F$3))*('2. Stock Price 2'!F802*EXP((IR-div)*(5-F$3))-strike_2)</f>
        <v>-14857831.455600677</v>
      </c>
      <c r="G802" s="48">
        <f>notional_2*EXP(-IR*(5-G$3))*('2. Stock Price 2'!G802*EXP((IR-div)*(5-G$3))-strike_2)</f>
        <v>-13256482.551670048</v>
      </c>
      <c r="H802" s="48">
        <f>notional_2*EXP(-IR*(5-H$3))*('2. Stock Price 2'!H802*EXP((IR-div)*(5-H$3))-strike_2)</f>
        <v>-9238057.407119913</v>
      </c>
      <c r="I802" s="48">
        <f>notional_2*EXP(-IR*(5-I$3))*('2. Stock Price 2'!I802*EXP((IR-div)*(5-I$3))-strike_2)</f>
        <v>-14220179.802970387</v>
      </c>
      <c r="J802" s="48">
        <f>notional_2*EXP(-IR*(5-J$3))*('2. Stock Price 2'!J802*EXP((IR-div)*(5-J$3))-strike_2)</f>
        <v>-20779904.696017608</v>
      </c>
      <c r="K802" s="48">
        <f>notional_2*EXP(-IR*(5-K$3))*('2. Stock Price 2'!K802*EXP((IR-div)*(5-K$3))-strike_2)</f>
        <v>-13472407.456024924</v>
      </c>
      <c r="L802" s="48">
        <f>notional_2*EXP(-IR*(5-L$3))*('2. Stock Price 2'!L802*EXP((IR-div)*(5-L$3))-strike_2)</f>
        <v>-16321764.963388197</v>
      </c>
      <c r="M802" s="48">
        <f>notional_2*EXP(-IR*(5-M$3))*('2. Stock Price 2'!M802*EXP((IR-div)*(5-M$3))-strike_2)</f>
        <v>-17947342.688829336</v>
      </c>
      <c r="N802" s="48">
        <f>notional_2*EXP(-IR*(5-N$3))*('2. Stock Price 2'!N802*EXP((IR-div)*(5-N$3))-strike_2)</f>
        <v>-19534102.399067864</v>
      </c>
      <c r="O802" s="48">
        <f>notional_2*EXP(-IR*(5-O$3))*('2. Stock Price 2'!O802*EXP((IR-div)*(5-O$3))-strike_2)</f>
        <v>-8329390.8887315718</v>
      </c>
      <c r="P802" s="48">
        <f>notional_2*EXP(-IR*(5-P$3))*('2. Stock Price 2'!P802*EXP((IR-div)*(5-P$3))-strike_2)</f>
        <v>-226.21769462140779</v>
      </c>
      <c r="Q802" s="48">
        <f>notional_2*EXP(-IR*(5-Q$3))*('2. Stock Price 2'!Q802*EXP((IR-div)*(5-Q$3))-strike_2)</f>
        <v>-8254207.7691687308</v>
      </c>
      <c r="R802" s="48">
        <f>notional_2*EXP(-IR*(5-R$3))*('2. Stock Price 2'!R802*EXP((IR-div)*(5-R$3))-strike_2)</f>
        <v>-16473423.253201874</v>
      </c>
      <c r="S802" s="48">
        <f>notional_2*EXP(-IR*(5-S$3))*('2. Stock Price 2'!S802*EXP((IR-div)*(5-S$3))-strike_2)</f>
        <v>-4063374.3734162357</v>
      </c>
      <c r="T802" s="48">
        <f>notional_2*EXP(-IR*(5-T$3))*('2. Stock Price 2'!T802*EXP((IR-div)*(5-T$3))-strike_2)</f>
        <v>9555707.7471027449</v>
      </c>
      <c r="U802" s="48">
        <f>notional_2*EXP(-IR*(5-U$3))*('2. Stock Price 2'!U802*EXP((IR-div)*(5-U$3))-strike_2)</f>
        <v>13004284.832318369</v>
      </c>
      <c r="V802" s="48">
        <f>notional_2*EXP(-IR*(5-V$3))*('2. Stock Price 2'!V802*EXP((IR-div)*(5-V$3))-strike_2)</f>
        <v>6049462.7798839882</v>
      </c>
      <c r="W802" s="49">
        <f>notional_2*EXP(-IR*(5-W$3))*('2. Stock Price 2'!W802*EXP((IR-div)*(5-W$3))-strike_2)</f>
        <v>21892150.98383579</v>
      </c>
    </row>
    <row r="803" spans="2:23" x14ac:dyDescent="0.35">
      <c r="B803" s="9" t="s">
        <v>799</v>
      </c>
      <c r="C803" s="11">
        <f>EXP(-IR*(5-C$3))*('2. Stock Price 1'!C803*EXP((IR-div)*(5-C$3))-strike)</f>
        <v>0</v>
      </c>
      <c r="D803" s="48">
        <f>notional_2*EXP(-IR*(5-D$3))*('2. Stock Price 2'!D803*EXP((IR-div)*(5-D$3))-strike_2)</f>
        <v>10090929.431921449</v>
      </c>
      <c r="E803" s="48">
        <f>notional_2*EXP(-IR*(5-E$3))*('2. Stock Price 2'!E803*EXP((IR-div)*(5-E$3))-strike_2)</f>
        <v>11676716.924894696</v>
      </c>
      <c r="F803" s="48">
        <f>notional_2*EXP(-IR*(5-F$3))*('2. Stock Price 2'!F803*EXP((IR-div)*(5-F$3))-strike_2)</f>
        <v>19539276.766753156</v>
      </c>
      <c r="G803" s="48">
        <f>notional_2*EXP(-IR*(5-G$3))*('2. Stock Price 2'!G803*EXP((IR-div)*(5-G$3))-strike_2)</f>
        <v>35253639.996520095</v>
      </c>
      <c r="H803" s="48">
        <f>notional_2*EXP(-IR*(5-H$3))*('2. Stock Price 2'!H803*EXP((IR-div)*(5-H$3))-strike_2)</f>
        <v>38066560.161641009</v>
      </c>
      <c r="I803" s="48">
        <f>notional_2*EXP(-IR*(5-I$3))*('2. Stock Price 2'!I803*EXP((IR-div)*(5-I$3))-strike_2)</f>
        <v>23624055.200320337</v>
      </c>
      <c r="J803" s="48">
        <f>notional_2*EXP(-IR*(5-J$3))*('2. Stock Price 2'!J803*EXP((IR-div)*(5-J$3))-strike_2)</f>
        <v>8700944.8563712407</v>
      </c>
      <c r="K803" s="48">
        <f>notional_2*EXP(-IR*(5-K$3))*('2. Stock Price 2'!K803*EXP((IR-div)*(5-K$3))-strike_2)</f>
        <v>12253591.848165333</v>
      </c>
      <c r="L803" s="48">
        <f>notional_2*EXP(-IR*(5-L$3))*('2. Stock Price 2'!L803*EXP((IR-div)*(5-L$3))-strike_2)</f>
        <v>21776897.660235517</v>
      </c>
      <c r="M803" s="48">
        <f>notional_2*EXP(-IR*(5-M$3))*('2. Stock Price 2'!M803*EXP((IR-div)*(5-M$3))-strike_2)</f>
        <v>34716928.822091468</v>
      </c>
      <c r="N803" s="48">
        <f>notional_2*EXP(-IR*(5-N$3))*('2. Stock Price 2'!N803*EXP((IR-div)*(5-N$3))-strike_2)</f>
        <v>46566849.596842065</v>
      </c>
      <c r="O803" s="48">
        <f>notional_2*EXP(-IR*(5-O$3))*('2. Stock Price 2'!O803*EXP((IR-div)*(5-O$3))-strike_2)</f>
        <v>27911071.623036254</v>
      </c>
      <c r="P803" s="48">
        <f>notional_2*EXP(-IR*(5-P$3))*('2. Stock Price 2'!P803*EXP((IR-div)*(5-P$3))-strike_2)</f>
        <v>36262731.412108324</v>
      </c>
      <c r="Q803" s="48">
        <f>notional_2*EXP(-IR*(5-Q$3))*('2. Stock Price 2'!Q803*EXP((IR-div)*(5-Q$3))-strike_2)</f>
        <v>34231254.027158499</v>
      </c>
      <c r="R803" s="48">
        <f>notional_2*EXP(-IR*(5-R$3))*('2. Stock Price 2'!R803*EXP((IR-div)*(5-R$3))-strike_2)</f>
        <v>27749793.725443017</v>
      </c>
      <c r="S803" s="48">
        <f>notional_2*EXP(-IR*(5-S$3))*('2. Stock Price 2'!S803*EXP((IR-div)*(5-S$3))-strike_2)</f>
        <v>37566891.488820024</v>
      </c>
      <c r="T803" s="48">
        <f>notional_2*EXP(-IR*(5-T$3))*('2. Stock Price 2'!T803*EXP((IR-div)*(5-T$3))-strike_2)</f>
        <v>47102146.494075179</v>
      </c>
      <c r="U803" s="48">
        <f>notional_2*EXP(-IR*(5-U$3))*('2. Stock Price 2'!U803*EXP((IR-div)*(5-U$3))-strike_2)</f>
        <v>40293017.485654399</v>
      </c>
      <c r="V803" s="48">
        <f>notional_2*EXP(-IR*(5-V$3))*('2. Stock Price 2'!V803*EXP((IR-div)*(5-V$3))-strike_2)</f>
        <v>61536504.001918457</v>
      </c>
      <c r="W803" s="49">
        <f>notional_2*EXP(-IR*(5-W$3))*('2. Stock Price 2'!W803*EXP((IR-div)*(5-W$3))-strike_2)</f>
        <v>88923685.543728083</v>
      </c>
    </row>
    <row r="804" spans="2:23" x14ac:dyDescent="0.35">
      <c r="B804" s="9" t="s">
        <v>800</v>
      </c>
      <c r="C804" s="11">
        <f>EXP(-IR*(5-C$3))*('2. Stock Price 1'!C804*EXP((IR-div)*(5-C$3))-strike)</f>
        <v>0</v>
      </c>
      <c r="D804" s="48">
        <f>notional_2*EXP(-IR*(5-D$3))*('2. Stock Price 2'!D804*EXP((IR-div)*(5-D$3))-strike_2)</f>
        <v>14383464.208599877</v>
      </c>
      <c r="E804" s="48">
        <f>notional_2*EXP(-IR*(5-E$3))*('2. Stock Price 2'!E804*EXP((IR-div)*(5-E$3))-strike_2)</f>
        <v>8259298.012755936</v>
      </c>
      <c r="F804" s="48">
        <f>notional_2*EXP(-IR*(5-F$3))*('2. Stock Price 2'!F804*EXP((IR-div)*(5-F$3))-strike_2)</f>
        <v>-8204206.9165729685</v>
      </c>
      <c r="G804" s="48">
        <f>notional_2*EXP(-IR*(5-G$3))*('2. Stock Price 2'!G804*EXP((IR-div)*(5-G$3))-strike_2)</f>
        <v>-9822085.9805162828</v>
      </c>
      <c r="H804" s="48">
        <f>notional_2*EXP(-IR*(5-H$3))*('2. Stock Price 2'!H804*EXP((IR-div)*(5-H$3))-strike_2)</f>
        <v>-7486522.2946817363</v>
      </c>
      <c r="I804" s="48">
        <f>notional_2*EXP(-IR*(5-I$3))*('2. Stock Price 2'!I804*EXP((IR-div)*(5-I$3))-strike_2)</f>
        <v>-2167921.0680283913</v>
      </c>
      <c r="J804" s="48">
        <f>notional_2*EXP(-IR*(5-J$3))*('2. Stock Price 2'!J804*EXP((IR-div)*(5-J$3))-strike_2)</f>
        <v>-14147047.451808084</v>
      </c>
      <c r="K804" s="48">
        <f>notional_2*EXP(-IR*(5-K$3))*('2. Stock Price 2'!K804*EXP((IR-div)*(5-K$3))-strike_2)</f>
        <v>-15213117.881858764</v>
      </c>
      <c r="L804" s="48">
        <f>notional_2*EXP(-IR*(5-L$3))*('2. Stock Price 2'!L804*EXP((IR-div)*(5-L$3))-strike_2)</f>
        <v>-15132306.55292552</v>
      </c>
      <c r="M804" s="48">
        <f>notional_2*EXP(-IR*(5-M$3))*('2. Stock Price 2'!M804*EXP((IR-div)*(5-M$3))-strike_2)</f>
        <v>-29120841.750369016</v>
      </c>
      <c r="N804" s="48">
        <f>notional_2*EXP(-IR*(5-N$3))*('2. Stock Price 2'!N804*EXP((IR-div)*(5-N$3))-strike_2)</f>
        <v>-28922179.61590597</v>
      </c>
      <c r="O804" s="48">
        <f>notional_2*EXP(-IR*(5-O$3))*('2. Stock Price 2'!O804*EXP((IR-div)*(5-O$3))-strike_2)</f>
        <v>-28859607.700343791</v>
      </c>
      <c r="P804" s="48">
        <f>notional_2*EXP(-IR*(5-P$3))*('2. Stock Price 2'!P804*EXP((IR-div)*(5-P$3))-strike_2)</f>
        <v>-30635819.387108497</v>
      </c>
      <c r="Q804" s="48">
        <f>notional_2*EXP(-IR*(5-Q$3))*('2. Stock Price 2'!Q804*EXP((IR-div)*(5-Q$3))-strike_2)</f>
        <v>-39610278.989351042</v>
      </c>
      <c r="R804" s="48">
        <f>notional_2*EXP(-IR*(5-R$3))*('2. Stock Price 2'!R804*EXP((IR-div)*(5-R$3))-strike_2)</f>
        <v>-46356455.791287169</v>
      </c>
      <c r="S804" s="48">
        <f>notional_2*EXP(-IR*(5-S$3))*('2. Stock Price 2'!S804*EXP((IR-div)*(5-S$3))-strike_2)</f>
        <v>-49746439.102793895</v>
      </c>
      <c r="T804" s="48">
        <f>notional_2*EXP(-IR*(5-T$3))*('2. Stock Price 2'!T804*EXP((IR-div)*(5-T$3))-strike_2)</f>
        <v>-53466196.678220145</v>
      </c>
      <c r="U804" s="48">
        <f>notional_2*EXP(-IR*(5-U$3))*('2. Stock Price 2'!U804*EXP((IR-div)*(5-U$3))-strike_2)</f>
        <v>-51088019.735227175</v>
      </c>
      <c r="V804" s="48">
        <f>notional_2*EXP(-IR*(5-V$3))*('2. Stock Price 2'!V804*EXP((IR-div)*(5-V$3))-strike_2)</f>
        <v>-50124928.951413594</v>
      </c>
      <c r="W804" s="49">
        <f>notional_2*EXP(-IR*(5-W$3))*('2. Stock Price 2'!W804*EXP((IR-div)*(5-W$3))-strike_2)</f>
        <v>-52788002.882355183</v>
      </c>
    </row>
    <row r="805" spans="2:23" x14ac:dyDescent="0.35">
      <c r="B805" s="9" t="s">
        <v>801</v>
      </c>
      <c r="C805" s="11">
        <f>EXP(-IR*(5-C$3))*('2. Stock Price 1'!C805*EXP((IR-div)*(5-C$3))-strike)</f>
        <v>0</v>
      </c>
      <c r="D805" s="48">
        <f>notional_2*EXP(-IR*(5-D$3))*('2. Stock Price 2'!D805*EXP((IR-div)*(5-D$3))-strike_2)</f>
        <v>-5489738.8624437945</v>
      </c>
      <c r="E805" s="48">
        <f>notional_2*EXP(-IR*(5-E$3))*('2. Stock Price 2'!E805*EXP((IR-div)*(5-E$3))-strike_2)</f>
        <v>-12131356.636937791</v>
      </c>
      <c r="F805" s="48">
        <f>notional_2*EXP(-IR*(5-F$3))*('2. Stock Price 2'!F805*EXP((IR-div)*(5-F$3))-strike_2)</f>
        <v>-8619016.6661572531</v>
      </c>
      <c r="G805" s="48">
        <f>notional_2*EXP(-IR*(5-G$3))*('2. Stock Price 2'!G805*EXP((IR-div)*(5-G$3))-strike_2)</f>
        <v>-5150099.2434311528</v>
      </c>
      <c r="H805" s="48">
        <f>notional_2*EXP(-IR*(5-H$3))*('2. Stock Price 2'!H805*EXP((IR-div)*(5-H$3))-strike_2)</f>
        <v>-11239999.402630994</v>
      </c>
      <c r="I805" s="48">
        <f>notional_2*EXP(-IR*(5-I$3))*('2. Stock Price 2'!I805*EXP((IR-div)*(5-I$3))-strike_2)</f>
        <v>-11969144.388521006</v>
      </c>
      <c r="J805" s="48">
        <f>notional_2*EXP(-IR*(5-J$3))*('2. Stock Price 2'!J805*EXP((IR-div)*(5-J$3))-strike_2)</f>
        <v>-20210968.433549717</v>
      </c>
      <c r="K805" s="48">
        <f>notional_2*EXP(-IR*(5-K$3))*('2. Stock Price 2'!K805*EXP((IR-div)*(5-K$3))-strike_2)</f>
        <v>-14952574.219337925</v>
      </c>
      <c r="L805" s="48">
        <f>notional_2*EXP(-IR*(5-L$3))*('2. Stock Price 2'!L805*EXP((IR-div)*(5-L$3))-strike_2)</f>
        <v>6023121.6499198833</v>
      </c>
      <c r="M805" s="48">
        <f>notional_2*EXP(-IR*(5-M$3))*('2. Stock Price 2'!M805*EXP((IR-div)*(5-M$3))-strike_2)</f>
        <v>4778987.0630907621</v>
      </c>
      <c r="N805" s="48">
        <f>notional_2*EXP(-IR*(5-N$3))*('2. Stock Price 2'!N805*EXP((IR-div)*(5-N$3))-strike_2)</f>
        <v>-12586545.928037709</v>
      </c>
      <c r="O805" s="48">
        <f>notional_2*EXP(-IR*(5-O$3))*('2. Stock Price 2'!O805*EXP((IR-div)*(5-O$3))-strike_2)</f>
        <v>-16150924.135707626</v>
      </c>
      <c r="P805" s="48">
        <f>notional_2*EXP(-IR*(5-P$3))*('2. Stock Price 2'!P805*EXP((IR-div)*(5-P$3))-strike_2)</f>
        <v>-16343400.106710473</v>
      </c>
      <c r="Q805" s="48">
        <f>notional_2*EXP(-IR*(5-Q$3))*('2. Stock Price 2'!Q805*EXP((IR-div)*(5-Q$3))-strike_2)</f>
        <v>-12238522.154259151</v>
      </c>
      <c r="R805" s="48">
        <f>notional_2*EXP(-IR*(5-R$3))*('2. Stock Price 2'!R805*EXP((IR-div)*(5-R$3))-strike_2)</f>
        <v>-13949957.993776919</v>
      </c>
      <c r="S805" s="48">
        <f>notional_2*EXP(-IR*(5-S$3))*('2. Stock Price 2'!S805*EXP((IR-div)*(5-S$3))-strike_2)</f>
        <v>-7504372.1220062738</v>
      </c>
      <c r="T805" s="48">
        <f>notional_2*EXP(-IR*(5-T$3))*('2. Stock Price 2'!T805*EXP((IR-div)*(5-T$3))-strike_2)</f>
        <v>4413946.4166818121</v>
      </c>
      <c r="U805" s="48">
        <f>notional_2*EXP(-IR*(5-U$3))*('2. Stock Price 2'!U805*EXP((IR-div)*(5-U$3))-strike_2)</f>
        <v>23689644.030621413</v>
      </c>
      <c r="V805" s="48">
        <f>notional_2*EXP(-IR*(5-V$3))*('2. Stock Price 2'!V805*EXP((IR-div)*(5-V$3))-strike_2)</f>
        <v>42662382.139150582</v>
      </c>
      <c r="W805" s="49">
        <f>notional_2*EXP(-IR*(5-W$3))*('2. Stock Price 2'!W805*EXP((IR-div)*(5-W$3))-strike_2)</f>
        <v>23206146.258463379</v>
      </c>
    </row>
    <row r="806" spans="2:23" x14ac:dyDescent="0.35">
      <c r="B806" s="9" t="s">
        <v>802</v>
      </c>
      <c r="C806" s="11">
        <f>EXP(-IR*(5-C$3))*('2. Stock Price 1'!C806*EXP((IR-div)*(5-C$3))-strike)</f>
        <v>0</v>
      </c>
      <c r="D806" s="48">
        <f>notional_2*EXP(-IR*(5-D$3))*('2. Stock Price 2'!D806*EXP((IR-div)*(5-D$3))-strike_2)</f>
        <v>-10882660.167824915</v>
      </c>
      <c r="E806" s="48">
        <f>notional_2*EXP(-IR*(5-E$3))*('2. Stock Price 2'!E806*EXP((IR-div)*(5-E$3))-strike_2)</f>
        <v>-5278544.0317833833</v>
      </c>
      <c r="F806" s="48">
        <f>notional_2*EXP(-IR*(5-F$3))*('2. Stock Price 2'!F806*EXP((IR-div)*(5-F$3))-strike_2)</f>
        <v>-10469910.577794727</v>
      </c>
      <c r="G806" s="48">
        <f>notional_2*EXP(-IR*(5-G$3))*('2. Stock Price 2'!G806*EXP((IR-div)*(5-G$3))-strike_2)</f>
        <v>-19583615.438280754</v>
      </c>
      <c r="H806" s="48">
        <f>notional_2*EXP(-IR*(5-H$3))*('2. Stock Price 2'!H806*EXP((IR-div)*(5-H$3))-strike_2)</f>
        <v>-15239355.486934152</v>
      </c>
      <c r="I806" s="48">
        <f>notional_2*EXP(-IR*(5-I$3))*('2. Stock Price 2'!I806*EXP((IR-div)*(5-I$3))-strike_2)</f>
        <v>-16178610.509797132</v>
      </c>
      <c r="J806" s="48">
        <f>notional_2*EXP(-IR*(5-J$3))*('2. Stock Price 2'!J806*EXP((IR-div)*(5-J$3))-strike_2)</f>
        <v>-19177353.470910121</v>
      </c>
      <c r="K806" s="48">
        <f>notional_2*EXP(-IR*(5-K$3))*('2. Stock Price 2'!K806*EXP((IR-div)*(5-K$3))-strike_2)</f>
        <v>-12204163.288922641</v>
      </c>
      <c r="L806" s="48">
        <f>notional_2*EXP(-IR*(5-L$3))*('2. Stock Price 2'!L806*EXP((IR-div)*(5-L$3))-strike_2)</f>
        <v>-7330064.1562185315</v>
      </c>
      <c r="M806" s="48">
        <f>notional_2*EXP(-IR*(5-M$3))*('2. Stock Price 2'!M806*EXP((IR-div)*(5-M$3))-strike_2)</f>
        <v>-11962667.017779224</v>
      </c>
      <c r="N806" s="48">
        <f>notional_2*EXP(-IR*(5-N$3))*('2. Stock Price 2'!N806*EXP((IR-div)*(5-N$3))-strike_2)</f>
        <v>-18730247.370050289</v>
      </c>
      <c r="O806" s="48">
        <f>notional_2*EXP(-IR*(5-O$3))*('2. Stock Price 2'!O806*EXP((IR-div)*(5-O$3))-strike_2)</f>
        <v>-28783654.885296274</v>
      </c>
      <c r="P806" s="48">
        <f>notional_2*EXP(-IR*(5-P$3))*('2. Stock Price 2'!P806*EXP((IR-div)*(5-P$3))-strike_2)</f>
        <v>-32945407.005533531</v>
      </c>
      <c r="Q806" s="48">
        <f>notional_2*EXP(-IR*(5-Q$3))*('2. Stock Price 2'!Q806*EXP((IR-div)*(5-Q$3))-strike_2)</f>
        <v>-25648808.546130538</v>
      </c>
      <c r="R806" s="48">
        <f>notional_2*EXP(-IR*(5-R$3))*('2. Stock Price 2'!R806*EXP((IR-div)*(5-R$3))-strike_2)</f>
        <v>-19895179.212265812</v>
      </c>
      <c r="S806" s="48">
        <f>notional_2*EXP(-IR*(5-S$3))*('2. Stock Price 2'!S806*EXP((IR-div)*(5-S$3))-strike_2)</f>
        <v>-16386713.117820207</v>
      </c>
      <c r="T806" s="48">
        <f>notional_2*EXP(-IR*(5-T$3))*('2. Stock Price 2'!T806*EXP((IR-div)*(5-T$3))-strike_2)</f>
        <v>-10521385.747818166</v>
      </c>
      <c r="U806" s="48">
        <f>notional_2*EXP(-IR*(5-U$3))*('2. Stock Price 2'!U806*EXP((IR-div)*(5-U$3))-strike_2)</f>
        <v>-4064191.4269912038</v>
      </c>
      <c r="V806" s="48">
        <f>notional_2*EXP(-IR*(5-V$3))*('2. Stock Price 2'!V806*EXP((IR-div)*(5-V$3))-strike_2)</f>
        <v>-1809529.780307624</v>
      </c>
      <c r="W806" s="49">
        <f>notional_2*EXP(-IR*(5-W$3))*('2. Stock Price 2'!W806*EXP((IR-div)*(5-W$3))-strike_2)</f>
        <v>-10865730.311236419</v>
      </c>
    </row>
    <row r="807" spans="2:23" x14ac:dyDescent="0.35">
      <c r="B807" s="9" t="s">
        <v>803</v>
      </c>
      <c r="C807" s="11">
        <f>EXP(-IR*(5-C$3))*('2. Stock Price 1'!C807*EXP((IR-div)*(5-C$3))-strike)</f>
        <v>0</v>
      </c>
      <c r="D807" s="48">
        <f>notional_2*EXP(-IR*(5-D$3))*('2. Stock Price 2'!D807*EXP((IR-div)*(5-D$3))-strike_2)</f>
        <v>154784.43791544344</v>
      </c>
      <c r="E807" s="48">
        <f>notional_2*EXP(-IR*(5-E$3))*('2. Stock Price 2'!E807*EXP((IR-div)*(5-E$3))-strike_2)</f>
        <v>3246190.7516395529</v>
      </c>
      <c r="F807" s="48">
        <f>notional_2*EXP(-IR*(5-F$3))*('2. Stock Price 2'!F807*EXP((IR-div)*(5-F$3))-strike_2)</f>
        <v>-4316627.2931849537</v>
      </c>
      <c r="G807" s="48">
        <f>notional_2*EXP(-IR*(5-G$3))*('2. Stock Price 2'!G807*EXP((IR-div)*(5-G$3))-strike_2)</f>
        <v>-4949247.4063305985</v>
      </c>
      <c r="H807" s="48">
        <f>notional_2*EXP(-IR*(5-H$3))*('2. Stock Price 2'!H807*EXP((IR-div)*(5-H$3))-strike_2)</f>
        <v>-4403122.3409577766</v>
      </c>
      <c r="I807" s="48">
        <f>notional_2*EXP(-IR*(5-I$3))*('2. Stock Price 2'!I807*EXP((IR-div)*(5-I$3))-strike_2)</f>
        <v>-11580610.756492438</v>
      </c>
      <c r="J807" s="48">
        <f>notional_2*EXP(-IR*(5-J$3))*('2. Stock Price 2'!J807*EXP((IR-div)*(5-J$3))-strike_2)</f>
        <v>-16264916.911016375</v>
      </c>
      <c r="K807" s="48">
        <f>notional_2*EXP(-IR*(5-K$3))*('2. Stock Price 2'!K807*EXP((IR-div)*(5-K$3))-strike_2)</f>
        <v>-7482076.0736708604</v>
      </c>
      <c r="L807" s="48">
        <f>notional_2*EXP(-IR*(5-L$3))*('2. Stock Price 2'!L807*EXP((IR-div)*(5-L$3))-strike_2)</f>
        <v>14093561.940354057</v>
      </c>
      <c r="M807" s="48">
        <f>notional_2*EXP(-IR*(5-M$3))*('2. Stock Price 2'!M807*EXP((IR-div)*(5-M$3))-strike_2)</f>
        <v>37585294.264389947</v>
      </c>
      <c r="N807" s="48">
        <f>notional_2*EXP(-IR*(5-N$3))*('2. Stock Price 2'!N807*EXP((IR-div)*(5-N$3))-strike_2)</f>
        <v>38519210.148481093</v>
      </c>
      <c r="O807" s="48">
        <f>notional_2*EXP(-IR*(5-O$3))*('2. Stock Price 2'!O807*EXP((IR-div)*(5-O$3))-strike_2)</f>
        <v>43451372.815377437</v>
      </c>
      <c r="P807" s="48">
        <f>notional_2*EXP(-IR*(5-P$3))*('2. Stock Price 2'!P807*EXP((IR-div)*(5-P$3))-strike_2)</f>
        <v>65321062.832681343</v>
      </c>
      <c r="Q807" s="48">
        <f>notional_2*EXP(-IR*(5-Q$3))*('2. Stock Price 2'!Q807*EXP((IR-div)*(5-Q$3))-strike_2)</f>
        <v>68189405.675701842</v>
      </c>
      <c r="R807" s="48">
        <f>notional_2*EXP(-IR*(5-R$3))*('2. Stock Price 2'!R807*EXP((IR-div)*(5-R$3))-strike_2)</f>
        <v>53077603.640182391</v>
      </c>
      <c r="S807" s="48">
        <f>notional_2*EXP(-IR*(5-S$3))*('2. Stock Price 2'!S807*EXP((IR-div)*(5-S$3))-strike_2)</f>
        <v>37414961.940304749</v>
      </c>
      <c r="T807" s="48">
        <f>notional_2*EXP(-IR*(5-T$3))*('2. Stock Price 2'!T807*EXP((IR-div)*(5-T$3))-strike_2)</f>
        <v>21401681.388207559</v>
      </c>
      <c r="U807" s="48">
        <f>notional_2*EXP(-IR*(5-U$3))*('2. Stock Price 2'!U807*EXP((IR-div)*(5-U$3))-strike_2)</f>
        <v>42643018.027502261</v>
      </c>
      <c r="V807" s="48">
        <f>notional_2*EXP(-IR*(5-V$3))*('2. Stock Price 2'!V807*EXP((IR-div)*(5-V$3))-strike_2)</f>
        <v>35815345.417334698</v>
      </c>
      <c r="W807" s="49">
        <f>notional_2*EXP(-IR*(5-W$3))*('2. Stock Price 2'!W807*EXP((IR-div)*(5-W$3))-strike_2)</f>
        <v>26908683.468599491</v>
      </c>
    </row>
    <row r="808" spans="2:23" x14ac:dyDescent="0.35">
      <c r="B808" s="9" t="s">
        <v>804</v>
      </c>
      <c r="C808" s="11">
        <f>EXP(-IR*(5-C$3))*('2. Stock Price 1'!C808*EXP((IR-div)*(5-C$3))-strike)</f>
        <v>0</v>
      </c>
      <c r="D808" s="48">
        <f>notional_2*EXP(-IR*(5-D$3))*('2. Stock Price 2'!D808*EXP((IR-div)*(5-D$3))-strike_2)</f>
        <v>12523282.774175307</v>
      </c>
      <c r="E808" s="48">
        <f>notional_2*EXP(-IR*(5-E$3))*('2. Stock Price 2'!E808*EXP((IR-div)*(5-E$3))-strike_2)</f>
        <v>3813431.7121238131</v>
      </c>
      <c r="F808" s="48">
        <f>notional_2*EXP(-IR*(5-F$3))*('2. Stock Price 2'!F808*EXP((IR-div)*(5-F$3))-strike_2)</f>
        <v>-9613573.6011939347</v>
      </c>
      <c r="G808" s="48">
        <f>notional_2*EXP(-IR*(5-G$3))*('2. Stock Price 2'!G808*EXP((IR-div)*(5-G$3))-strike_2)</f>
        <v>-8144276.1541574588</v>
      </c>
      <c r="H808" s="48">
        <f>notional_2*EXP(-IR*(5-H$3))*('2. Stock Price 2'!H808*EXP((IR-div)*(5-H$3))-strike_2)</f>
        <v>-72485.277047725234</v>
      </c>
      <c r="I808" s="48">
        <f>notional_2*EXP(-IR*(5-I$3))*('2. Stock Price 2'!I808*EXP((IR-div)*(5-I$3))-strike_2)</f>
        <v>-161334.62346762311</v>
      </c>
      <c r="J808" s="48">
        <f>notional_2*EXP(-IR*(5-J$3))*('2. Stock Price 2'!J808*EXP((IR-div)*(5-J$3))-strike_2)</f>
        <v>20979911.601362403</v>
      </c>
      <c r="K808" s="48">
        <f>notional_2*EXP(-IR*(5-K$3))*('2. Stock Price 2'!K808*EXP((IR-div)*(5-K$3))-strike_2)</f>
        <v>15280189.608173881</v>
      </c>
      <c r="L808" s="48">
        <f>notional_2*EXP(-IR*(5-L$3))*('2. Stock Price 2'!L808*EXP((IR-div)*(5-L$3))-strike_2)</f>
        <v>27029506.097778194</v>
      </c>
      <c r="M808" s="48">
        <f>notional_2*EXP(-IR*(5-M$3))*('2. Stock Price 2'!M808*EXP((IR-div)*(5-M$3))-strike_2)</f>
        <v>17183613.029471222</v>
      </c>
      <c r="N808" s="48">
        <f>notional_2*EXP(-IR*(5-N$3))*('2. Stock Price 2'!N808*EXP((IR-div)*(5-N$3))-strike_2)</f>
        <v>15249999.869696368</v>
      </c>
      <c r="O808" s="48">
        <f>notional_2*EXP(-IR*(5-O$3))*('2. Stock Price 2'!O808*EXP((IR-div)*(5-O$3))-strike_2)</f>
        <v>41912695.210984103</v>
      </c>
      <c r="P808" s="48">
        <f>notional_2*EXP(-IR*(5-P$3))*('2. Stock Price 2'!P808*EXP((IR-div)*(5-P$3))-strike_2)</f>
        <v>31347434.372154117</v>
      </c>
      <c r="Q808" s="48">
        <f>notional_2*EXP(-IR*(5-Q$3))*('2. Stock Price 2'!Q808*EXP((IR-div)*(5-Q$3))-strike_2)</f>
        <v>32194494.666900124</v>
      </c>
      <c r="R808" s="48">
        <f>notional_2*EXP(-IR*(5-R$3))*('2. Stock Price 2'!R808*EXP((IR-div)*(5-R$3))-strike_2)</f>
        <v>18494778.905119948</v>
      </c>
      <c r="S808" s="48">
        <f>notional_2*EXP(-IR*(5-S$3))*('2. Stock Price 2'!S808*EXP((IR-div)*(5-S$3))-strike_2)</f>
        <v>2664688.5033707735</v>
      </c>
      <c r="T808" s="48">
        <f>notional_2*EXP(-IR*(5-T$3))*('2. Stock Price 2'!T808*EXP((IR-div)*(5-T$3))-strike_2)</f>
        <v>5543140.0081462394</v>
      </c>
      <c r="U808" s="48">
        <f>notional_2*EXP(-IR*(5-U$3))*('2. Stock Price 2'!U808*EXP((IR-div)*(5-U$3))-strike_2)</f>
        <v>-3139252.3120907899</v>
      </c>
      <c r="V808" s="48">
        <f>notional_2*EXP(-IR*(5-V$3))*('2. Stock Price 2'!V808*EXP((IR-div)*(5-V$3))-strike_2)</f>
        <v>-844297.22970581963</v>
      </c>
      <c r="W808" s="49">
        <f>notional_2*EXP(-IR*(5-W$3))*('2. Stock Price 2'!W808*EXP((IR-div)*(5-W$3))-strike_2)</f>
        <v>-8388134.5717097418</v>
      </c>
    </row>
    <row r="809" spans="2:23" x14ac:dyDescent="0.35">
      <c r="B809" s="9" t="s">
        <v>805</v>
      </c>
      <c r="C809" s="11">
        <f>EXP(-IR*(5-C$3))*('2. Stock Price 1'!C809*EXP((IR-div)*(5-C$3))-strike)</f>
        <v>0</v>
      </c>
      <c r="D809" s="48">
        <f>notional_2*EXP(-IR*(5-D$3))*('2. Stock Price 2'!D809*EXP((IR-div)*(5-D$3))-strike_2)</f>
        <v>4971376.2563942345</v>
      </c>
      <c r="E809" s="48">
        <f>notional_2*EXP(-IR*(5-E$3))*('2. Stock Price 2'!E809*EXP((IR-div)*(5-E$3))-strike_2)</f>
        <v>-4120733.808517368</v>
      </c>
      <c r="F809" s="48">
        <f>notional_2*EXP(-IR*(5-F$3))*('2. Stock Price 2'!F809*EXP((IR-div)*(5-F$3))-strike_2)</f>
        <v>-9190960.7401475757</v>
      </c>
      <c r="G809" s="48">
        <f>notional_2*EXP(-IR*(5-G$3))*('2. Stock Price 2'!G809*EXP((IR-div)*(5-G$3))-strike_2)</f>
        <v>-8513068.7253132574</v>
      </c>
      <c r="H809" s="48">
        <f>notional_2*EXP(-IR*(5-H$3))*('2. Stock Price 2'!H809*EXP((IR-div)*(5-H$3))-strike_2)</f>
        <v>1359389.5918073768</v>
      </c>
      <c r="I809" s="48">
        <f>notional_2*EXP(-IR*(5-I$3))*('2. Stock Price 2'!I809*EXP((IR-div)*(5-I$3))-strike_2)</f>
        <v>-4310216.4782036645</v>
      </c>
      <c r="J809" s="48">
        <f>notional_2*EXP(-IR*(5-J$3))*('2. Stock Price 2'!J809*EXP((IR-div)*(5-J$3))-strike_2)</f>
        <v>-2140157.1067277952</v>
      </c>
      <c r="K809" s="48">
        <f>notional_2*EXP(-IR*(5-K$3))*('2. Stock Price 2'!K809*EXP((IR-div)*(5-K$3))-strike_2)</f>
        <v>-1747367.3050959073</v>
      </c>
      <c r="L809" s="48">
        <f>notional_2*EXP(-IR*(5-L$3))*('2. Stock Price 2'!L809*EXP((IR-div)*(5-L$3))-strike_2)</f>
        <v>-9880061.8305813093</v>
      </c>
      <c r="M809" s="48">
        <f>notional_2*EXP(-IR*(5-M$3))*('2. Stock Price 2'!M809*EXP((IR-div)*(5-M$3))-strike_2)</f>
        <v>-16087357.734929297</v>
      </c>
      <c r="N809" s="48">
        <f>notional_2*EXP(-IR*(5-N$3))*('2. Stock Price 2'!N809*EXP((IR-div)*(5-N$3))-strike_2)</f>
        <v>-15694318.451518165</v>
      </c>
      <c r="O809" s="48">
        <f>notional_2*EXP(-IR*(5-O$3))*('2. Stock Price 2'!O809*EXP((IR-div)*(5-O$3))-strike_2)</f>
        <v>3261724.1245555044</v>
      </c>
      <c r="P809" s="48">
        <f>notional_2*EXP(-IR*(5-P$3))*('2. Stock Price 2'!P809*EXP((IR-div)*(5-P$3))-strike_2)</f>
        <v>-3340243.5054788408</v>
      </c>
      <c r="Q809" s="48">
        <f>notional_2*EXP(-IR*(5-Q$3))*('2. Stock Price 2'!Q809*EXP((IR-div)*(5-Q$3))-strike_2)</f>
        <v>11214233.73568121</v>
      </c>
      <c r="R809" s="48">
        <f>notional_2*EXP(-IR*(5-R$3))*('2. Stock Price 2'!R809*EXP((IR-div)*(5-R$3))-strike_2)</f>
        <v>26206697.569433376</v>
      </c>
      <c r="S809" s="48">
        <f>notional_2*EXP(-IR*(5-S$3))*('2. Stock Price 2'!S809*EXP((IR-div)*(5-S$3))-strike_2)</f>
        <v>28637062.349821672</v>
      </c>
      <c r="T809" s="48">
        <f>notional_2*EXP(-IR*(5-T$3))*('2. Stock Price 2'!T809*EXP((IR-div)*(5-T$3))-strike_2)</f>
        <v>31267601.595055301</v>
      </c>
      <c r="U809" s="48">
        <f>notional_2*EXP(-IR*(5-U$3))*('2. Stock Price 2'!U809*EXP((IR-div)*(5-U$3))-strike_2)</f>
        <v>30839190.686165188</v>
      </c>
      <c r="V809" s="48">
        <f>notional_2*EXP(-IR*(5-V$3))*('2. Stock Price 2'!V809*EXP((IR-div)*(5-V$3))-strike_2)</f>
        <v>31121726.406773224</v>
      </c>
      <c r="W809" s="49">
        <f>notional_2*EXP(-IR*(5-W$3))*('2. Stock Price 2'!W809*EXP((IR-div)*(5-W$3))-strike_2)</f>
        <v>22700261.42775511</v>
      </c>
    </row>
    <row r="810" spans="2:23" x14ac:dyDescent="0.35">
      <c r="B810" s="9" t="s">
        <v>806</v>
      </c>
      <c r="C810" s="11">
        <f>EXP(-IR*(5-C$3))*('2. Stock Price 1'!C810*EXP((IR-div)*(5-C$3))-strike)</f>
        <v>0</v>
      </c>
      <c r="D810" s="48">
        <f>notional_2*EXP(-IR*(5-D$3))*('2. Stock Price 2'!D810*EXP((IR-div)*(5-D$3))-strike_2)</f>
        <v>4977404.3302770648</v>
      </c>
      <c r="E810" s="48">
        <f>notional_2*EXP(-IR*(5-E$3))*('2. Stock Price 2'!E810*EXP((IR-div)*(5-E$3))-strike_2)</f>
        <v>3294035.1011352437</v>
      </c>
      <c r="F810" s="48">
        <f>notional_2*EXP(-IR*(5-F$3))*('2. Stock Price 2'!F810*EXP((IR-div)*(5-F$3))-strike_2)</f>
        <v>5539614.8822788252</v>
      </c>
      <c r="G810" s="48">
        <f>notional_2*EXP(-IR*(5-G$3))*('2. Stock Price 2'!G810*EXP((IR-div)*(5-G$3))-strike_2)</f>
        <v>5902939.1875061449</v>
      </c>
      <c r="H810" s="48">
        <f>notional_2*EXP(-IR*(5-H$3))*('2. Stock Price 2'!H810*EXP((IR-div)*(5-H$3))-strike_2)</f>
        <v>-4292041.6269750511</v>
      </c>
      <c r="I810" s="48">
        <f>notional_2*EXP(-IR*(5-I$3))*('2. Stock Price 2'!I810*EXP((IR-div)*(5-I$3))-strike_2)</f>
        <v>-9340478.7403081525</v>
      </c>
      <c r="J810" s="48">
        <f>notional_2*EXP(-IR*(5-J$3))*('2. Stock Price 2'!J810*EXP((IR-div)*(5-J$3))-strike_2)</f>
        <v>1274315.5857144909</v>
      </c>
      <c r="K810" s="48">
        <f>notional_2*EXP(-IR*(5-K$3))*('2. Stock Price 2'!K810*EXP((IR-div)*(5-K$3))-strike_2)</f>
        <v>-2561426.1304903454</v>
      </c>
      <c r="L810" s="48">
        <f>notional_2*EXP(-IR*(5-L$3))*('2. Stock Price 2'!L810*EXP((IR-div)*(5-L$3))-strike_2)</f>
        <v>3083821.9944133982</v>
      </c>
      <c r="M810" s="48">
        <f>notional_2*EXP(-IR*(5-M$3))*('2. Stock Price 2'!M810*EXP((IR-div)*(5-M$3))-strike_2)</f>
        <v>15749063.992675753</v>
      </c>
      <c r="N810" s="48">
        <f>notional_2*EXP(-IR*(5-N$3))*('2. Stock Price 2'!N810*EXP((IR-div)*(5-N$3))-strike_2)</f>
        <v>21778587.227412697</v>
      </c>
      <c r="O810" s="48">
        <f>notional_2*EXP(-IR*(5-O$3))*('2. Stock Price 2'!O810*EXP((IR-div)*(5-O$3))-strike_2)</f>
        <v>11254138.100399377</v>
      </c>
      <c r="P810" s="48">
        <f>notional_2*EXP(-IR*(5-P$3))*('2. Stock Price 2'!P810*EXP((IR-div)*(5-P$3))-strike_2)</f>
        <v>6686516.404102535</v>
      </c>
      <c r="Q810" s="48">
        <f>notional_2*EXP(-IR*(5-Q$3))*('2. Stock Price 2'!Q810*EXP((IR-div)*(5-Q$3))-strike_2)</f>
        <v>1127959.8260621829</v>
      </c>
      <c r="R810" s="48">
        <f>notional_2*EXP(-IR*(5-R$3))*('2. Stock Price 2'!R810*EXP((IR-div)*(5-R$3))-strike_2)</f>
        <v>20848585.441133458</v>
      </c>
      <c r="S810" s="48">
        <f>notional_2*EXP(-IR*(5-S$3))*('2. Stock Price 2'!S810*EXP((IR-div)*(5-S$3))-strike_2)</f>
        <v>-6043501.2396374969</v>
      </c>
      <c r="T810" s="48">
        <f>notional_2*EXP(-IR*(5-T$3))*('2. Stock Price 2'!T810*EXP((IR-div)*(5-T$3))-strike_2)</f>
        <v>-8329803.6393564967</v>
      </c>
      <c r="U810" s="48">
        <f>notional_2*EXP(-IR*(5-U$3))*('2. Stock Price 2'!U810*EXP((IR-div)*(5-U$3))-strike_2)</f>
        <v>-23676454.2732777</v>
      </c>
      <c r="V810" s="48">
        <f>notional_2*EXP(-IR*(5-V$3))*('2. Stock Price 2'!V810*EXP((IR-div)*(5-V$3))-strike_2)</f>
        <v>-22549769.765428171</v>
      </c>
      <c r="W810" s="49">
        <f>notional_2*EXP(-IR*(5-W$3))*('2. Stock Price 2'!W810*EXP((IR-div)*(5-W$3))-strike_2)</f>
        <v>-17385413.070888575</v>
      </c>
    </row>
    <row r="811" spans="2:23" x14ac:dyDescent="0.35">
      <c r="B811" s="9" t="s">
        <v>807</v>
      </c>
      <c r="C811" s="11">
        <f>EXP(-IR*(5-C$3))*('2. Stock Price 1'!C811*EXP((IR-div)*(5-C$3))-strike)</f>
        <v>0</v>
      </c>
      <c r="D811" s="48">
        <f>notional_2*EXP(-IR*(5-D$3))*('2. Stock Price 2'!D811*EXP((IR-div)*(5-D$3))-strike_2)</f>
        <v>747062.1748043549</v>
      </c>
      <c r="E811" s="48">
        <f>notional_2*EXP(-IR*(5-E$3))*('2. Stock Price 2'!E811*EXP((IR-div)*(5-E$3))-strike_2)</f>
        <v>-2477875.8900797903</v>
      </c>
      <c r="F811" s="48">
        <f>notional_2*EXP(-IR*(5-F$3))*('2. Stock Price 2'!F811*EXP((IR-div)*(5-F$3))-strike_2)</f>
        <v>-17974921.844773374</v>
      </c>
      <c r="G811" s="48">
        <f>notional_2*EXP(-IR*(5-G$3))*('2. Stock Price 2'!G811*EXP((IR-div)*(5-G$3))-strike_2)</f>
        <v>-17653835.769254316</v>
      </c>
      <c r="H811" s="48">
        <f>notional_2*EXP(-IR*(5-H$3))*('2. Stock Price 2'!H811*EXP((IR-div)*(5-H$3))-strike_2)</f>
        <v>-32831185.410297178</v>
      </c>
      <c r="I811" s="48">
        <f>notional_2*EXP(-IR*(5-I$3))*('2. Stock Price 2'!I811*EXP((IR-div)*(5-I$3))-strike_2)</f>
        <v>-36362741.877698459</v>
      </c>
      <c r="J811" s="48">
        <f>notional_2*EXP(-IR*(5-J$3))*('2. Stock Price 2'!J811*EXP((IR-div)*(5-J$3))-strike_2)</f>
        <v>-40709903.573094226</v>
      </c>
      <c r="K811" s="48">
        <f>notional_2*EXP(-IR*(5-K$3))*('2. Stock Price 2'!K811*EXP((IR-div)*(5-K$3))-strike_2)</f>
        <v>-51448664.642045751</v>
      </c>
      <c r="L811" s="48">
        <f>notional_2*EXP(-IR*(5-L$3))*('2. Stock Price 2'!L811*EXP((IR-div)*(5-L$3))-strike_2)</f>
        <v>-51308361.791193619</v>
      </c>
      <c r="M811" s="48">
        <f>notional_2*EXP(-IR*(5-M$3))*('2. Stock Price 2'!M811*EXP((IR-div)*(5-M$3))-strike_2)</f>
        <v>-55291708.203498192</v>
      </c>
      <c r="N811" s="48">
        <f>notional_2*EXP(-IR*(5-N$3))*('2. Stock Price 2'!N811*EXP((IR-div)*(5-N$3))-strike_2)</f>
        <v>-56934824.858514965</v>
      </c>
      <c r="O811" s="48">
        <f>notional_2*EXP(-IR*(5-O$3))*('2. Stock Price 2'!O811*EXP((IR-div)*(5-O$3))-strike_2)</f>
        <v>-51184914.533632763</v>
      </c>
      <c r="P811" s="48">
        <f>notional_2*EXP(-IR*(5-P$3))*('2. Stock Price 2'!P811*EXP((IR-div)*(5-P$3))-strike_2)</f>
        <v>-49420793.084081262</v>
      </c>
      <c r="Q811" s="48">
        <f>notional_2*EXP(-IR*(5-Q$3))*('2. Stock Price 2'!Q811*EXP((IR-div)*(5-Q$3))-strike_2)</f>
        <v>-50136026.965970151</v>
      </c>
      <c r="R811" s="48">
        <f>notional_2*EXP(-IR*(5-R$3))*('2. Stock Price 2'!R811*EXP((IR-div)*(5-R$3))-strike_2)</f>
        <v>-49117853.954673491</v>
      </c>
      <c r="S811" s="48">
        <f>notional_2*EXP(-IR*(5-S$3))*('2. Stock Price 2'!S811*EXP((IR-div)*(5-S$3))-strike_2)</f>
        <v>-52685693.541064002</v>
      </c>
      <c r="T811" s="48">
        <f>notional_2*EXP(-IR*(5-T$3))*('2. Stock Price 2'!T811*EXP((IR-div)*(5-T$3))-strike_2)</f>
        <v>-49061782.789471276</v>
      </c>
      <c r="U811" s="48">
        <f>notional_2*EXP(-IR*(5-U$3))*('2. Stock Price 2'!U811*EXP((IR-div)*(5-U$3))-strike_2)</f>
        <v>-54875127.829069458</v>
      </c>
      <c r="V811" s="48">
        <f>notional_2*EXP(-IR*(5-V$3))*('2. Stock Price 2'!V811*EXP((IR-div)*(5-V$3))-strike_2)</f>
        <v>-59022185.359743983</v>
      </c>
      <c r="W811" s="49">
        <f>notional_2*EXP(-IR*(5-W$3))*('2. Stock Price 2'!W811*EXP((IR-div)*(5-W$3))-strike_2)</f>
        <v>-59612392.919371791</v>
      </c>
    </row>
    <row r="812" spans="2:23" x14ac:dyDescent="0.35">
      <c r="B812" s="9" t="s">
        <v>808</v>
      </c>
      <c r="C812" s="11">
        <f>EXP(-IR*(5-C$3))*('2. Stock Price 1'!C812*EXP((IR-div)*(5-C$3))-strike)</f>
        <v>0</v>
      </c>
      <c r="D812" s="48">
        <f>notional_2*EXP(-IR*(5-D$3))*('2. Stock Price 2'!D812*EXP((IR-div)*(5-D$3))-strike_2)</f>
        <v>551579.67885985202</v>
      </c>
      <c r="E812" s="48">
        <f>notional_2*EXP(-IR*(5-E$3))*('2. Stock Price 2'!E812*EXP((IR-div)*(5-E$3))-strike_2)</f>
        <v>11332548.066168193</v>
      </c>
      <c r="F812" s="48">
        <f>notional_2*EXP(-IR*(5-F$3))*('2. Stock Price 2'!F812*EXP((IR-div)*(5-F$3))-strike_2)</f>
        <v>10708044.086851638</v>
      </c>
      <c r="G812" s="48">
        <f>notional_2*EXP(-IR*(5-G$3))*('2. Stock Price 2'!G812*EXP((IR-div)*(5-G$3))-strike_2)</f>
        <v>18712179.609845415</v>
      </c>
      <c r="H812" s="48">
        <f>notional_2*EXP(-IR*(5-H$3))*('2. Stock Price 2'!H812*EXP((IR-div)*(5-H$3))-strike_2)</f>
        <v>30361701.372641969</v>
      </c>
      <c r="I812" s="48">
        <f>notional_2*EXP(-IR*(5-I$3))*('2. Stock Price 2'!I812*EXP((IR-div)*(5-I$3))-strike_2)</f>
        <v>26998776.825259361</v>
      </c>
      <c r="J812" s="48">
        <f>notional_2*EXP(-IR*(5-J$3))*('2. Stock Price 2'!J812*EXP((IR-div)*(5-J$3))-strike_2)</f>
        <v>49483329.765154265</v>
      </c>
      <c r="K812" s="48">
        <f>notional_2*EXP(-IR*(5-K$3))*('2. Stock Price 2'!K812*EXP((IR-div)*(5-K$3))-strike_2)</f>
        <v>54802015.86831405</v>
      </c>
      <c r="L812" s="48">
        <f>notional_2*EXP(-IR*(5-L$3))*('2. Stock Price 2'!L812*EXP((IR-div)*(5-L$3))-strike_2)</f>
        <v>26601624.661700886</v>
      </c>
      <c r="M812" s="48">
        <f>notional_2*EXP(-IR*(5-M$3))*('2. Stock Price 2'!M812*EXP((IR-div)*(5-M$3))-strike_2)</f>
        <v>22581505.160961755</v>
      </c>
      <c r="N812" s="48">
        <f>notional_2*EXP(-IR*(5-N$3))*('2. Stock Price 2'!N812*EXP((IR-div)*(5-N$3))-strike_2)</f>
        <v>35091586.362187251</v>
      </c>
      <c r="O812" s="48">
        <f>notional_2*EXP(-IR*(5-O$3))*('2. Stock Price 2'!O812*EXP((IR-div)*(5-O$3))-strike_2)</f>
        <v>27784167.696839638</v>
      </c>
      <c r="P812" s="48">
        <f>notional_2*EXP(-IR*(5-P$3))*('2. Stock Price 2'!P812*EXP((IR-div)*(5-P$3))-strike_2)</f>
        <v>28541524.150098804</v>
      </c>
      <c r="Q812" s="48">
        <f>notional_2*EXP(-IR*(5-Q$3))*('2. Stock Price 2'!Q812*EXP((IR-div)*(5-Q$3))-strike_2)</f>
        <v>30668357.982637849</v>
      </c>
      <c r="R812" s="48">
        <f>notional_2*EXP(-IR*(5-R$3))*('2. Stock Price 2'!R812*EXP((IR-div)*(5-R$3))-strike_2)</f>
        <v>30181433.427636355</v>
      </c>
      <c r="S812" s="48">
        <f>notional_2*EXP(-IR*(5-S$3))*('2. Stock Price 2'!S812*EXP((IR-div)*(5-S$3))-strike_2)</f>
        <v>9112938.6531277858</v>
      </c>
      <c r="T812" s="48">
        <f>notional_2*EXP(-IR*(5-T$3))*('2. Stock Price 2'!T812*EXP((IR-div)*(5-T$3))-strike_2)</f>
        <v>19523516.861626066</v>
      </c>
      <c r="U812" s="48">
        <f>notional_2*EXP(-IR*(5-U$3))*('2. Stock Price 2'!U812*EXP((IR-div)*(5-U$3))-strike_2)</f>
        <v>24005842.086612862</v>
      </c>
      <c r="V812" s="48">
        <f>notional_2*EXP(-IR*(5-V$3))*('2. Stock Price 2'!V812*EXP((IR-div)*(5-V$3))-strike_2)</f>
        <v>10482326.777920714</v>
      </c>
      <c r="W812" s="49">
        <f>notional_2*EXP(-IR*(5-W$3))*('2. Stock Price 2'!W812*EXP((IR-div)*(5-W$3))-strike_2)</f>
        <v>21103708.327781204</v>
      </c>
    </row>
    <row r="813" spans="2:23" x14ac:dyDescent="0.35">
      <c r="B813" s="9" t="s">
        <v>809</v>
      </c>
      <c r="C813" s="11">
        <f>EXP(-IR*(5-C$3))*('2. Stock Price 1'!C813*EXP((IR-div)*(5-C$3))-strike)</f>
        <v>0</v>
      </c>
      <c r="D813" s="48">
        <f>notional_2*EXP(-IR*(5-D$3))*('2. Stock Price 2'!D813*EXP((IR-div)*(5-D$3))-strike_2)</f>
        <v>-20491112.873757333</v>
      </c>
      <c r="E813" s="48">
        <f>notional_2*EXP(-IR*(5-E$3))*('2. Stock Price 2'!E813*EXP((IR-div)*(5-E$3))-strike_2)</f>
        <v>-24908511.198257077</v>
      </c>
      <c r="F813" s="48">
        <f>notional_2*EXP(-IR*(5-F$3))*('2. Stock Price 2'!F813*EXP((IR-div)*(5-F$3))-strike_2)</f>
        <v>-29073380.253359076</v>
      </c>
      <c r="G813" s="48">
        <f>notional_2*EXP(-IR*(5-G$3))*('2. Stock Price 2'!G813*EXP((IR-div)*(5-G$3))-strike_2)</f>
        <v>-29245160.036347441</v>
      </c>
      <c r="H813" s="48">
        <f>notional_2*EXP(-IR*(5-H$3))*('2. Stock Price 2'!H813*EXP((IR-div)*(5-H$3))-strike_2)</f>
        <v>-34790555.61866834</v>
      </c>
      <c r="I813" s="48">
        <f>notional_2*EXP(-IR*(5-I$3))*('2. Stock Price 2'!I813*EXP((IR-div)*(5-I$3))-strike_2)</f>
        <v>-44157252.977022089</v>
      </c>
      <c r="J813" s="48">
        <f>notional_2*EXP(-IR*(5-J$3))*('2. Stock Price 2'!J813*EXP((IR-div)*(5-J$3))-strike_2)</f>
        <v>-47612603.711944997</v>
      </c>
      <c r="K813" s="48">
        <f>notional_2*EXP(-IR*(5-K$3))*('2. Stock Price 2'!K813*EXP((IR-div)*(5-K$3))-strike_2)</f>
        <v>-48164373.752791792</v>
      </c>
      <c r="L813" s="48">
        <f>notional_2*EXP(-IR*(5-L$3))*('2. Stock Price 2'!L813*EXP((IR-div)*(5-L$3))-strike_2)</f>
        <v>-51411801.995114617</v>
      </c>
      <c r="M813" s="48">
        <f>notional_2*EXP(-IR*(5-M$3))*('2. Stock Price 2'!M813*EXP((IR-div)*(5-M$3))-strike_2)</f>
        <v>-57580487.327947184</v>
      </c>
      <c r="N813" s="48">
        <f>notional_2*EXP(-IR*(5-N$3))*('2. Stock Price 2'!N813*EXP((IR-div)*(5-N$3))-strike_2)</f>
        <v>-55133092.442638837</v>
      </c>
      <c r="O813" s="48">
        <f>notional_2*EXP(-IR*(5-O$3))*('2. Stock Price 2'!O813*EXP((IR-div)*(5-O$3))-strike_2)</f>
        <v>-55107821.66758509</v>
      </c>
      <c r="P813" s="48">
        <f>notional_2*EXP(-IR*(5-P$3))*('2. Stock Price 2'!P813*EXP((IR-div)*(5-P$3))-strike_2)</f>
        <v>-55688120.183218755</v>
      </c>
      <c r="Q813" s="48">
        <f>notional_2*EXP(-IR*(5-Q$3))*('2. Stock Price 2'!Q813*EXP((IR-div)*(5-Q$3))-strike_2)</f>
        <v>-52815476.687724039</v>
      </c>
      <c r="R813" s="48">
        <f>notional_2*EXP(-IR*(5-R$3))*('2. Stock Price 2'!R813*EXP((IR-div)*(5-R$3))-strike_2)</f>
        <v>-53962750.024438478</v>
      </c>
      <c r="S813" s="48">
        <f>notional_2*EXP(-IR*(5-S$3))*('2. Stock Price 2'!S813*EXP((IR-div)*(5-S$3))-strike_2)</f>
        <v>-60072872.791257955</v>
      </c>
      <c r="T813" s="48">
        <f>notional_2*EXP(-IR*(5-T$3))*('2. Stock Price 2'!T813*EXP((IR-div)*(5-T$3))-strike_2)</f>
        <v>-58813078.505000114</v>
      </c>
      <c r="U813" s="48">
        <f>notional_2*EXP(-IR*(5-U$3))*('2. Stock Price 2'!U813*EXP((IR-div)*(5-U$3))-strike_2)</f>
        <v>-60916268.181821547</v>
      </c>
      <c r="V813" s="48">
        <f>notional_2*EXP(-IR*(5-V$3))*('2. Stock Price 2'!V813*EXP((IR-div)*(5-V$3))-strike_2)</f>
        <v>-58201864.904442735</v>
      </c>
      <c r="W813" s="49">
        <f>notional_2*EXP(-IR*(5-W$3))*('2. Stock Price 2'!W813*EXP((IR-div)*(5-W$3))-strike_2)</f>
        <v>-52904205.405327678</v>
      </c>
    </row>
    <row r="814" spans="2:23" x14ac:dyDescent="0.35">
      <c r="B814" s="9" t="s">
        <v>810</v>
      </c>
      <c r="C814" s="11">
        <f>EXP(-IR*(5-C$3))*('2. Stock Price 1'!C814*EXP((IR-div)*(5-C$3))-strike)</f>
        <v>0</v>
      </c>
      <c r="D814" s="48">
        <f>notional_2*EXP(-IR*(5-D$3))*('2. Stock Price 2'!D814*EXP((IR-div)*(5-D$3))-strike_2)</f>
        <v>10366054.894791506</v>
      </c>
      <c r="E814" s="48">
        <f>notional_2*EXP(-IR*(5-E$3))*('2. Stock Price 2'!E814*EXP((IR-div)*(5-E$3))-strike_2)</f>
        <v>5445567.5419416912</v>
      </c>
      <c r="F814" s="48">
        <f>notional_2*EXP(-IR*(5-F$3))*('2. Stock Price 2'!F814*EXP((IR-div)*(5-F$3))-strike_2)</f>
        <v>7884297.8910513353</v>
      </c>
      <c r="G814" s="48">
        <f>notional_2*EXP(-IR*(5-G$3))*('2. Stock Price 2'!G814*EXP((IR-div)*(5-G$3))-strike_2)</f>
        <v>13852068.325329602</v>
      </c>
      <c r="H814" s="48">
        <f>notional_2*EXP(-IR*(5-H$3))*('2. Stock Price 2'!H814*EXP((IR-div)*(5-H$3))-strike_2)</f>
        <v>10789377.323577663</v>
      </c>
      <c r="I814" s="48">
        <f>notional_2*EXP(-IR*(5-I$3))*('2. Stock Price 2'!I814*EXP((IR-div)*(5-I$3))-strike_2)</f>
        <v>7883514.0284598423</v>
      </c>
      <c r="J814" s="48">
        <f>notional_2*EXP(-IR*(5-J$3))*('2. Stock Price 2'!J814*EXP((IR-div)*(5-J$3))-strike_2)</f>
        <v>9499213.8393982649</v>
      </c>
      <c r="K814" s="48">
        <f>notional_2*EXP(-IR*(5-K$3))*('2. Stock Price 2'!K814*EXP((IR-div)*(5-K$3))-strike_2)</f>
        <v>13258273.202559842</v>
      </c>
      <c r="L814" s="48">
        <f>notional_2*EXP(-IR*(5-L$3))*('2. Stock Price 2'!L814*EXP((IR-div)*(5-L$3))-strike_2)</f>
        <v>10964837.981069189</v>
      </c>
      <c r="M814" s="48">
        <f>notional_2*EXP(-IR*(5-M$3))*('2. Stock Price 2'!M814*EXP((IR-div)*(5-M$3))-strike_2)</f>
        <v>4156624.292633092</v>
      </c>
      <c r="N814" s="48">
        <f>notional_2*EXP(-IR*(5-N$3))*('2. Stock Price 2'!N814*EXP((IR-div)*(5-N$3))-strike_2)</f>
        <v>3742930.5144289951</v>
      </c>
      <c r="O814" s="48">
        <f>notional_2*EXP(-IR*(5-O$3))*('2. Stock Price 2'!O814*EXP((IR-div)*(5-O$3))-strike_2)</f>
        <v>11213562.113509141</v>
      </c>
      <c r="P814" s="48">
        <f>notional_2*EXP(-IR*(5-P$3))*('2. Stock Price 2'!P814*EXP((IR-div)*(5-P$3))-strike_2)</f>
        <v>3401066.7027998539</v>
      </c>
      <c r="Q814" s="48">
        <f>notional_2*EXP(-IR*(5-Q$3))*('2. Stock Price 2'!Q814*EXP((IR-div)*(5-Q$3))-strike_2)</f>
        <v>16568209.64807754</v>
      </c>
      <c r="R814" s="48">
        <f>notional_2*EXP(-IR*(5-R$3))*('2. Stock Price 2'!R814*EXP((IR-div)*(5-R$3))-strike_2)</f>
        <v>29017974.842756789</v>
      </c>
      <c r="S814" s="48">
        <f>notional_2*EXP(-IR*(5-S$3))*('2. Stock Price 2'!S814*EXP((IR-div)*(5-S$3))-strike_2)</f>
        <v>18354020.167413421</v>
      </c>
      <c r="T814" s="48">
        <f>notional_2*EXP(-IR*(5-T$3))*('2. Stock Price 2'!T814*EXP((IR-div)*(5-T$3))-strike_2)</f>
        <v>20536670.676687136</v>
      </c>
      <c r="U814" s="48">
        <f>notional_2*EXP(-IR*(5-U$3))*('2. Stock Price 2'!U814*EXP((IR-div)*(5-U$3))-strike_2)</f>
        <v>19499286.429104105</v>
      </c>
      <c r="V814" s="48">
        <f>notional_2*EXP(-IR*(5-V$3))*('2. Stock Price 2'!V814*EXP((IR-div)*(5-V$3))-strike_2)</f>
        <v>6373563.6223575957</v>
      </c>
      <c r="W814" s="49">
        <f>notional_2*EXP(-IR*(5-W$3))*('2. Stock Price 2'!W814*EXP((IR-div)*(5-W$3))-strike_2)</f>
        <v>4961948.551402756</v>
      </c>
    </row>
    <row r="815" spans="2:23" x14ac:dyDescent="0.35">
      <c r="B815" s="9" t="s">
        <v>811</v>
      </c>
      <c r="C815" s="11">
        <f>EXP(-IR*(5-C$3))*('2. Stock Price 1'!C815*EXP((IR-div)*(5-C$3))-strike)</f>
        <v>0</v>
      </c>
      <c r="D815" s="48">
        <f>notional_2*EXP(-IR*(5-D$3))*('2. Stock Price 2'!D815*EXP((IR-div)*(5-D$3))-strike_2)</f>
        <v>11074021.581647333</v>
      </c>
      <c r="E815" s="48">
        <f>notional_2*EXP(-IR*(5-E$3))*('2. Stock Price 2'!E815*EXP((IR-div)*(5-E$3))-strike_2)</f>
        <v>5763385.2852862291</v>
      </c>
      <c r="F815" s="48">
        <f>notional_2*EXP(-IR*(5-F$3))*('2. Stock Price 2'!F815*EXP((IR-div)*(5-F$3))-strike_2)</f>
        <v>12334873.689584326</v>
      </c>
      <c r="G815" s="48">
        <f>notional_2*EXP(-IR*(5-G$3))*('2. Stock Price 2'!G815*EXP((IR-div)*(5-G$3))-strike_2)</f>
        <v>20551915.08285632</v>
      </c>
      <c r="H815" s="48">
        <f>notional_2*EXP(-IR*(5-H$3))*('2. Stock Price 2'!H815*EXP((IR-div)*(5-H$3))-strike_2)</f>
        <v>8132004.9034428131</v>
      </c>
      <c r="I815" s="48">
        <f>notional_2*EXP(-IR*(5-I$3))*('2. Stock Price 2'!I815*EXP((IR-div)*(5-I$3))-strike_2)</f>
        <v>-10146397.048244566</v>
      </c>
      <c r="J815" s="48">
        <f>notional_2*EXP(-IR*(5-J$3))*('2. Stock Price 2'!J815*EXP((IR-div)*(5-J$3))-strike_2)</f>
        <v>-5125927.2802911187</v>
      </c>
      <c r="K815" s="48">
        <f>notional_2*EXP(-IR*(5-K$3))*('2. Stock Price 2'!K815*EXP((IR-div)*(5-K$3))-strike_2)</f>
        <v>-12086204.26082851</v>
      </c>
      <c r="L815" s="48">
        <f>notional_2*EXP(-IR*(5-L$3))*('2. Stock Price 2'!L815*EXP((IR-div)*(5-L$3))-strike_2)</f>
        <v>-4788018.6408260884</v>
      </c>
      <c r="M815" s="48">
        <f>notional_2*EXP(-IR*(5-M$3))*('2. Stock Price 2'!M815*EXP((IR-div)*(5-M$3))-strike_2)</f>
        <v>-9293116.2457550634</v>
      </c>
      <c r="N815" s="48">
        <f>notional_2*EXP(-IR*(5-N$3))*('2. Stock Price 2'!N815*EXP((IR-div)*(5-N$3))-strike_2)</f>
        <v>-7546083.6595750945</v>
      </c>
      <c r="O815" s="48">
        <f>notional_2*EXP(-IR*(5-O$3))*('2. Stock Price 2'!O815*EXP((IR-div)*(5-O$3))-strike_2)</f>
        <v>-21434829.063813049</v>
      </c>
      <c r="P815" s="48">
        <f>notional_2*EXP(-IR*(5-P$3))*('2. Stock Price 2'!P815*EXP((IR-div)*(5-P$3))-strike_2)</f>
        <v>-24933655.716566637</v>
      </c>
      <c r="Q815" s="48">
        <f>notional_2*EXP(-IR*(5-Q$3))*('2. Stock Price 2'!Q815*EXP((IR-div)*(5-Q$3))-strike_2)</f>
        <v>-28332069.239964049</v>
      </c>
      <c r="R815" s="48">
        <f>notional_2*EXP(-IR*(5-R$3))*('2. Stock Price 2'!R815*EXP((IR-div)*(5-R$3))-strike_2)</f>
        <v>-33042926.153471094</v>
      </c>
      <c r="S815" s="48">
        <f>notional_2*EXP(-IR*(5-S$3))*('2. Stock Price 2'!S815*EXP((IR-div)*(5-S$3))-strike_2)</f>
        <v>-32139206.961623427</v>
      </c>
      <c r="T815" s="48">
        <f>notional_2*EXP(-IR*(5-T$3))*('2. Stock Price 2'!T815*EXP((IR-div)*(5-T$3))-strike_2)</f>
        <v>-21352928.420829665</v>
      </c>
      <c r="U815" s="48">
        <f>notional_2*EXP(-IR*(5-U$3))*('2. Stock Price 2'!U815*EXP((IR-div)*(5-U$3))-strike_2)</f>
        <v>-20424018.256682754</v>
      </c>
      <c r="V815" s="48">
        <f>notional_2*EXP(-IR*(5-V$3))*('2. Stock Price 2'!V815*EXP((IR-div)*(5-V$3))-strike_2)</f>
        <v>-37040583.784467861</v>
      </c>
      <c r="W815" s="49">
        <f>notional_2*EXP(-IR*(5-W$3))*('2. Stock Price 2'!W815*EXP((IR-div)*(5-W$3))-strike_2)</f>
        <v>-41451640.367104501</v>
      </c>
    </row>
    <row r="816" spans="2:23" x14ac:dyDescent="0.35">
      <c r="B816" s="9" t="s">
        <v>812</v>
      </c>
      <c r="C816" s="11">
        <f>EXP(-IR*(5-C$3))*('2. Stock Price 1'!C816*EXP((IR-div)*(5-C$3))-strike)</f>
        <v>0</v>
      </c>
      <c r="D816" s="48">
        <f>notional_2*EXP(-IR*(5-D$3))*('2. Stock Price 2'!D816*EXP((IR-div)*(5-D$3))-strike_2)</f>
        <v>-4769683.2119047036</v>
      </c>
      <c r="E816" s="48">
        <f>notional_2*EXP(-IR*(5-E$3))*('2. Stock Price 2'!E816*EXP((IR-div)*(5-E$3))-strike_2)</f>
        <v>-10787047.101729443</v>
      </c>
      <c r="F816" s="48">
        <f>notional_2*EXP(-IR*(5-F$3))*('2. Stock Price 2'!F816*EXP((IR-div)*(5-F$3))-strike_2)</f>
        <v>-25576493.584313963</v>
      </c>
      <c r="G816" s="48">
        <f>notional_2*EXP(-IR*(5-G$3))*('2. Stock Price 2'!G816*EXP((IR-div)*(5-G$3))-strike_2)</f>
        <v>-28112563.789860111</v>
      </c>
      <c r="H816" s="48">
        <f>notional_2*EXP(-IR*(5-H$3))*('2. Stock Price 2'!H816*EXP((IR-div)*(5-H$3))-strike_2)</f>
        <v>-24155545.930183928</v>
      </c>
      <c r="I816" s="48">
        <f>notional_2*EXP(-IR*(5-I$3))*('2. Stock Price 2'!I816*EXP((IR-div)*(5-I$3))-strike_2)</f>
        <v>-24219974.290913358</v>
      </c>
      <c r="J816" s="48">
        <f>notional_2*EXP(-IR*(5-J$3))*('2. Stock Price 2'!J816*EXP((IR-div)*(5-J$3))-strike_2)</f>
        <v>-23384356.561831094</v>
      </c>
      <c r="K816" s="48">
        <f>notional_2*EXP(-IR*(5-K$3))*('2. Stock Price 2'!K816*EXP((IR-div)*(5-K$3))-strike_2)</f>
        <v>-29072155.266727678</v>
      </c>
      <c r="L816" s="48">
        <f>notional_2*EXP(-IR*(5-L$3))*('2. Stock Price 2'!L816*EXP((IR-div)*(5-L$3))-strike_2)</f>
        <v>-30732099.277052291</v>
      </c>
      <c r="M816" s="48">
        <f>notional_2*EXP(-IR*(5-M$3))*('2. Stock Price 2'!M816*EXP((IR-div)*(5-M$3))-strike_2)</f>
        <v>-26121518.522261146</v>
      </c>
      <c r="N816" s="48">
        <f>notional_2*EXP(-IR*(5-N$3))*('2. Stock Price 2'!N816*EXP((IR-div)*(5-N$3))-strike_2)</f>
        <v>-35401233.370102815</v>
      </c>
      <c r="O816" s="48">
        <f>notional_2*EXP(-IR*(5-O$3))*('2. Stock Price 2'!O816*EXP((IR-div)*(5-O$3))-strike_2)</f>
        <v>-21656562.829276465</v>
      </c>
      <c r="P816" s="48">
        <f>notional_2*EXP(-IR*(5-P$3))*('2. Stock Price 2'!P816*EXP((IR-div)*(5-P$3))-strike_2)</f>
        <v>-28694340.06402643</v>
      </c>
      <c r="Q816" s="48">
        <f>notional_2*EXP(-IR*(5-Q$3))*('2. Stock Price 2'!Q816*EXP((IR-div)*(5-Q$3))-strike_2)</f>
        <v>-27924148.791267313</v>
      </c>
      <c r="R816" s="48">
        <f>notional_2*EXP(-IR*(5-R$3))*('2. Stock Price 2'!R816*EXP((IR-div)*(5-R$3))-strike_2)</f>
        <v>-34496124.719121717</v>
      </c>
      <c r="S816" s="48">
        <f>notional_2*EXP(-IR*(5-S$3))*('2. Stock Price 2'!S816*EXP((IR-div)*(5-S$3))-strike_2)</f>
        <v>-35399130.057122029</v>
      </c>
      <c r="T816" s="48">
        <f>notional_2*EXP(-IR*(5-T$3))*('2. Stock Price 2'!T816*EXP((IR-div)*(5-T$3))-strike_2)</f>
        <v>-46826032.254579946</v>
      </c>
      <c r="U816" s="48">
        <f>notional_2*EXP(-IR*(5-U$3))*('2. Stock Price 2'!U816*EXP((IR-div)*(5-U$3))-strike_2)</f>
        <v>-53212970.139592007</v>
      </c>
      <c r="V816" s="48">
        <f>notional_2*EXP(-IR*(5-V$3))*('2. Stock Price 2'!V816*EXP((IR-div)*(5-V$3))-strike_2)</f>
        <v>-52628018.888760723</v>
      </c>
      <c r="W816" s="49">
        <f>notional_2*EXP(-IR*(5-W$3))*('2. Stock Price 2'!W816*EXP((IR-div)*(5-W$3))-strike_2)</f>
        <v>-43832513.932897069</v>
      </c>
    </row>
    <row r="817" spans="2:23" x14ac:dyDescent="0.35">
      <c r="B817" s="9" t="s">
        <v>813</v>
      </c>
      <c r="C817" s="11">
        <f>EXP(-IR*(5-C$3))*('2. Stock Price 1'!C817*EXP((IR-div)*(5-C$3))-strike)</f>
        <v>0</v>
      </c>
      <c r="D817" s="48">
        <f>notional_2*EXP(-IR*(5-D$3))*('2. Stock Price 2'!D817*EXP((IR-div)*(5-D$3))-strike_2)</f>
        <v>-7464778.5181709062</v>
      </c>
      <c r="E817" s="48">
        <f>notional_2*EXP(-IR*(5-E$3))*('2. Stock Price 2'!E817*EXP((IR-div)*(5-E$3))-strike_2)</f>
        <v>-11323858.171617499</v>
      </c>
      <c r="F817" s="48">
        <f>notional_2*EXP(-IR*(5-F$3))*('2. Stock Price 2'!F817*EXP((IR-div)*(5-F$3))-strike_2)</f>
        <v>-11279667.117686061</v>
      </c>
      <c r="G817" s="48">
        <f>notional_2*EXP(-IR*(5-G$3))*('2. Stock Price 2'!G817*EXP((IR-div)*(5-G$3))-strike_2)</f>
        <v>-17323227.713594504</v>
      </c>
      <c r="H817" s="48">
        <f>notional_2*EXP(-IR*(5-H$3))*('2. Stock Price 2'!H817*EXP((IR-div)*(5-H$3))-strike_2)</f>
        <v>-14035394.412961965</v>
      </c>
      <c r="I817" s="48">
        <f>notional_2*EXP(-IR*(5-I$3))*('2. Stock Price 2'!I817*EXP((IR-div)*(5-I$3))-strike_2)</f>
        <v>-14203985.002152001</v>
      </c>
      <c r="J817" s="48">
        <f>notional_2*EXP(-IR*(5-J$3))*('2. Stock Price 2'!J817*EXP((IR-div)*(5-J$3))-strike_2)</f>
        <v>-27336408.022787418</v>
      </c>
      <c r="K817" s="48">
        <f>notional_2*EXP(-IR*(5-K$3))*('2. Stock Price 2'!K817*EXP((IR-div)*(5-K$3))-strike_2)</f>
        <v>-32290815.599843889</v>
      </c>
      <c r="L817" s="48">
        <f>notional_2*EXP(-IR*(5-L$3))*('2. Stock Price 2'!L817*EXP((IR-div)*(5-L$3))-strike_2)</f>
        <v>-31641615.164736729</v>
      </c>
      <c r="M817" s="48">
        <f>notional_2*EXP(-IR*(5-M$3))*('2. Stock Price 2'!M817*EXP((IR-div)*(5-M$3))-strike_2)</f>
        <v>-31630680.753316335</v>
      </c>
      <c r="N817" s="48">
        <f>notional_2*EXP(-IR*(5-N$3))*('2. Stock Price 2'!N817*EXP((IR-div)*(5-N$3))-strike_2)</f>
        <v>-32931276.94391083</v>
      </c>
      <c r="O817" s="48">
        <f>notional_2*EXP(-IR*(5-O$3))*('2. Stock Price 2'!O817*EXP((IR-div)*(5-O$3))-strike_2)</f>
        <v>-30652617.302897412</v>
      </c>
      <c r="P817" s="48">
        <f>notional_2*EXP(-IR*(5-P$3))*('2. Stock Price 2'!P817*EXP((IR-div)*(5-P$3))-strike_2)</f>
        <v>-29377220.593834978</v>
      </c>
      <c r="Q817" s="48">
        <f>notional_2*EXP(-IR*(5-Q$3))*('2. Stock Price 2'!Q817*EXP((IR-div)*(5-Q$3))-strike_2)</f>
        <v>-24429159.04300705</v>
      </c>
      <c r="R817" s="48">
        <f>notional_2*EXP(-IR*(5-R$3))*('2. Stock Price 2'!R817*EXP((IR-div)*(5-R$3))-strike_2)</f>
        <v>-23972750.623840492</v>
      </c>
      <c r="S817" s="48">
        <f>notional_2*EXP(-IR*(5-S$3))*('2. Stock Price 2'!S817*EXP((IR-div)*(5-S$3))-strike_2)</f>
        <v>-16477291.023307754</v>
      </c>
      <c r="T817" s="48">
        <f>notional_2*EXP(-IR*(5-T$3))*('2. Stock Price 2'!T817*EXP((IR-div)*(5-T$3))-strike_2)</f>
        <v>-14437434.805902364</v>
      </c>
      <c r="U817" s="48">
        <f>notional_2*EXP(-IR*(5-U$3))*('2. Stock Price 2'!U817*EXP((IR-div)*(5-U$3))-strike_2)</f>
        <v>-8785539.6447681412</v>
      </c>
      <c r="V817" s="48">
        <f>notional_2*EXP(-IR*(5-V$3))*('2. Stock Price 2'!V817*EXP((IR-div)*(5-V$3))-strike_2)</f>
        <v>-2740421.5827967697</v>
      </c>
      <c r="W817" s="49">
        <f>notional_2*EXP(-IR*(5-W$3))*('2. Stock Price 2'!W817*EXP((IR-div)*(5-W$3))-strike_2)</f>
        <v>24278.943191305301</v>
      </c>
    </row>
    <row r="818" spans="2:23" x14ac:dyDescent="0.35">
      <c r="B818" s="9" t="s">
        <v>814</v>
      </c>
      <c r="C818" s="11">
        <f>EXP(-IR*(5-C$3))*('2. Stock Price 1'!C818*EXP((IR-div)*(5-C$3))-strike)</f>
        <v>0</v>
      </c>
      <c r="D818" s="48">
        <f>notional_2*EXP(-IR*(5-D$3))*('2. Stock Price 2'!D818*EXP((IR-div)*(5-D$3))-strike_2)</f>
        <v>12559077.457860745</v>
      </c>
      <c r="E818" s="48">
        <f>notional_2*EXP(-IR*(5-E$3))*('2. Stock Price 2'!E818*EXP((IR-div)*(5-E$3))-strike_2)</f>
        <v>12988979.297564557</v>
      </c>
      <c r="F818" s="48">
        <f>notional_2*EXP(-IR*(5-F$3))*('2. Stock Price 2'!F818*EXP((IR-div)*(5-F$3))-strike_2)</f>
        <v>20862825.111565284</v>
      </c>
      <c r="G818" s="48">
        <f>notional_2*EXP(-IR*(5-G$3))*('2. Stock Price 2'!G818*EXP((IR-div)*(5-G$3))-strike_2)</f>
        <v>11234480.864087574</v>
      </c>
      <c r="H818" s="48">
        <f>notional_2*EXP(-IR*(5-H$3))*('2. Stock Price 2'!H818*EXP((IR-div)*(5-H$3))-strike_2)</f>
        <v>1695440.742371819</v>
      </c>
      <c r="I818" s="48">
        <f>notional_2*EXP(-IR*(5-I$3))*('2. Stock Price 2'!I818*EXP((IR-div)*(5-I$3))-strike_2)</f>
        <v>-2438369.9689208469</v>
      </c>
      <c r="J818" s="48">
        <f>notional_2*EXP(-IR*(5-J$3))*('2. Stock Price 2'!J818*EXP((IR-div)*(5-J$3))-strike_2)</f>
        <v>-1378159.9310464223</v>
      </c>
      <c r="K818" s="48">
        <f>notional_2*EXP(-IR*(5-K$3))*('2. Stock Price 2'!K818*EXP((IR-div)*(5-K$3))-strike_2)</f>
        <v>-12282557.424899437</v>
      </c>
      <c r="L818" s="48">
        <f>notional_2*EXP(-IR*(5-L$3))*('2. Stock Price 2'!L818*EXP((IR-div)*(5-L$3))-strike_2)</f>
        <v>-3424845.3710799715</v>
      </c>
      <c r="M818" s="48">
        <f>notional_2*EXP(-IR*(5-M$3))*('2. Stock Price 2'!M818*EXP((IR-div)*(5-M$3))-strike_2)</f>
        <v>-3654790.829453195</v>
      </c>
      <c r="N818" s="48">
        <f>notional_2*EXP(-IR*(5-N$3))*('2. Stock Price 2'!N818*EXP((IR-div)*(5-N$3))-strike_2)</f>
        <v>1109117.64884981</v>
      </c>
      <c r="O818" s="48">
        <f>notional_2*EXP(-IR*(5-O$3))*('2. Stock Price 2'!O818*EXP((IR-div)*(5-O$3))-strike_2)</f>
        <v>-3934395.7709901286</v>
      </c>
      <c r="P818" s="48">
        <f>notional_2*EXP(-IR*(5-P$3))*('2. Stock Price 2'!P818*EXP((IR-div)*(5-P$3))-strike_2)</f>
        <v>-8483165.4443770163</v>
      </c>
      <c r="Q818" s="48">
        <f>notional_2*EXP(-IR*(5-Q$3))*('2. Stock Price 2'!Q818*EXP((IR-div)*(5-Q$3))-strike_2)</f>
        <v>16221310.157909859</v>
      </c>
      <c r="R818" s="48">
        <f>notional_2*EXP(-IR*(5-R$3))*('2. Stock Price 2'!R818*EXP((IR-div)*(5-R$3))-strike_2)</f>
        <v>31556596.152443364</v>
      </c>
      <c r="S818" s="48">
        <f>notional_2*EXP(-IR*(5-S$3))*('2. Stock Price 2'!S818*EXP((IR-div)*(5-S$3))-strike_2)</f>
        <v>41319089.548001193</v>
      </c>
      <c r="T818" s="48">
        <f>notional_2*EXP(-IR*(5-T$3))*('2. Stock Price 2'!T818*EXP((IR-div)*(5-T$3))-strike_2)</f>
        <v>32438460.462123562</v>
      </c>
      <c r="U818" s="48">
        <f>notional_2*EXP(-IR*(5-U$3))*('2. Stock Price 2'!U818*EXP((IR-div)*(5-U$3))-strike_2)</f>
        <v>20115116.456780575</v>
      </c>
      <c r="V818" s="48">
        <f>notional_2*EXP(-IR*(5-V$3))*('2. Stock Price 2'!V818*EXP((IR-div)*(5-V$3))-strike_2)</f>
        <v>-8484547.7197446767</v>
      </c>
      <c r="W818" s="49">
        <f>notional_2*EXP(-IR*(5-W$3))*('2. Stock Price 2'!W818*EXP((IR-div)*(5-W$3))-strike_2)</f>
        <v>1959349.4471056517</v>
      </c>
    </row>
    <row r="819" spans="2:23" x14ac:dyDescent="0.35">
      <c r="B819" s="9" t="s">
        <v>815</v>
      </c>
      <c r="C819" s="11">
        <f>EXP(-IR*(5-C$3))*('2. Stock Price 1'!C819*EXP((IR-div)*(5-C$3))-strike)</f>
        <v>0</v>
      </c>
      <c r="D819" s="48">
        <f>notional_2*EXP(-IR*(5-D$3))*('2. Stock Price 2'!D819*EXP((IR-div)*(5-D$3))-strike_2)</f>
        <v>-8334039.2862010272</v>
      </c>
      <c r="E819" s="48">
        <f>notional_2*EXP(-IR*(5-E$3))*('2. Stock Price 2'!E819*EXP((IR-div)*(5-E$3))-strike_2)</f>
        <v>-3536911.13173632</v>
      </c>
      <c r="F819" s="48">
        <f>notional_2*EXP(-IR*(5-F$3))*('2. Stock Price 2'!F819*EXP((IR-div)*(5-F$3))-strike_2)</f>
        <v>-6672583.4787128195</v>
      </c>
      <c r="G819" s="48">
        <f>notional_2*EXP(-IR*(5-G$3))*('2. Stock Price 2'!G819*EXP((IR-div)*(5-G$3))-strike_2)</f>
        <v>-13573914.31592031</v>
      </c>
      <c r="H819" s="48">
        <f>notional_2*EXP(-IR*(5-H$3))*('2. Stock Price 2'!H819*EXP((IR-div)*(5-H$3))-strike_2)</f>
        <v>-12143858.804718489</v>
      </c>
      <c r="I819" s="48">
        <f>notional_2*EXP(-IR*(5-I$3))*('2. Stock Price 2'!I819*EXP((IR-div)*(5-I$3))-strike_2)</f>
        <v>-15112239.084029933</v>
      </c>
      <c r="J819" s="48">
        <f>notional_2*EXP(-IR*(5-J$3))*('2. Stock Price 2'!J819*EXP((IR-div)*(5-J$3))-strike_2)</f>
        <v>-18924268.702876907</v>
      </c>
      <c r="K819" s="48">
        <f>notional_2*EXP(-IR*(5-K$3))*('2. Stock Price 2'!K819*EXP((IR-div)*(5-K$3))-strike_2)</f>
        <v>-25749984.733009018</v>
      </c>
      <c r="L819" s="48">
        <f>notional_2*EXP(-IR*(5-L$3))*('2. Stock Price 2'!L819*EXP((IR-div)*(5-L$3))-strike_2)</f>
        <v>-35029938.450719163</v>
      </c>
      <c r="M819" s="48">
        <f>notional_2*EXP(-IR*(5-M$3))*('2. Stock Price 2'!M819*EXP((IR-div)*(5-M$3))-strike_2)</f>
        <v>-33238006.778526478</v>
      </c>
      <c r="N819" s="48">
        <f>notional_2*EXP(-IR*(5-N$3))*('2. Stock Price 2'!N819*EXP((IR-div)*(5-N$3))-strike_2)</f>
        <v>-27404986.69589952</v>
      </c>
      <c r="O819" s="48">
        <f>notional_2*EXP(-IR*(5-O$3))*('2. Stock Price 2'!O819*EXP((IR-div)*(5-O$3))-strike_2)</f>
        <v>-32942576.403679177</v>
      </c>
      <c r="P819" s="48">
        <f>notional_2*EXP(-IR*(5-P$3))*('2. Stock Price 2'!P819*EXP((IR-div)*(5-P$3))-strike_2)</f>
        <v>-42145127.298350431</v>
      </c>
      <c r="Q819" s="48">
        <f>notional_2*EXP(-IR*(5-Q$3))*('2. Stock Price 2'!Q819*EXP((IR-div)*(5-Q$3))-strike_2)</f>
        <v>-41883349.643768191</v>
      </c>
      <c r="R819" s="48">
        <f>notional_2*EXP(-IR*(5-R$3))*('2. Stock Price 2'!R819*EXP((IR-div)*(5-R$3))-strike_2)</f>
        <v>-44112391.434239127</v>
      </c>
      <c r="S819" s="48">
        <f>notional_2*EXP(-IR*(5-S$3))*('2. Stock Price 2'!S819*EXP((IR-div)*(5-S$3))-strike_2)</f>
        <v>-28901715.859254349</v>
      </c>
      <c r="T819" s="48">
        <f>notional_2*EXP(-IR*(5-T$3))*('2. Stock Price 2'!T819*EXP((IR-div)*(5-T$3))-strike_2)</f>
        <v>-35304089.302713573</v>
      </c>
      <c r="U819" s="48">
        <f>notional_2*EXP(-IR*(5-U$3))*('2. Stock Price 2'!U819*EXP((IR-div)*(5-U$3))-strike_2)</f>
        <v>-33973434.306601971</v>
      </c>
      <c r="V819" s="48">
        <f>notional_2*EXP(-IR*(5-V$3))*('2. Stock Price 2'!V819*EXP((IR-div)*(5-V$3))-strike_2)</f>
        <v>-32541463.836339545</v>
      </c>
      <c r="W819" s="49">
        <f>notional_2*EXP(-IR*(5-W$3))*('2. Stock Price 2'!W819*EXP((IR-div)*(5-W$3))-strike_2)</f>
        <v>-34258386.822895221</v>
      </c>
    </row>
    <row r="820" spans="2:23" x14ac:dyDescent="0.35">
      <c r="B820" s="9" t="s">
        <v>816</v>
      </c>
      <c r="C820" s="11">
        <f>EXP(-IR*(5-C$3))*('2. Stock Price 1'!C820*EXP((IR-div)*(5-C$3))-strike)</f>
        <v>0</v>
      </c>
      <c r="D820" s="48">
        <f>notional_2*EXP(-IR*(5-D$3))*('2. Stock Price 2'!D820*EXP((IR-div)*(5-D$3))-strike_2)</f>
        <v>-7545750.893516425</v>
      </c>
      <c r="E820" s="48">
        <f>notional_2*EXP(-IR*(5-E$3))*('2. Stock Price 2'!E820*EXP((IR-div)*(5-E$3))-strike_2)</f>
        <v>-14439222.102829395</v>
      </c>
      <c r="F820" s="48">
        <f>notional_2*EXP(-IR*(5-F$3))*('2. Stock Price 2'!F820*EXP((IR-div)*(5-F$3))-strike_2)</f>
        <v>-25395877.312214337</v>
      </c>
      <c r="G820" s="48">
        <f>notional_2*EXP(-IR*(5-G$3))*('2. Stock Price 2'!G820*EXP((IR-div)*(5-G$3))-strike_2)</f>
        <v>-33235789.500591353</v>
      </c>
      <c r="H820" s="48">
        <f>notional_2*EXP(-IR*(5-H$3))*('2. Stock Price 2'!H820*EXP((IR-div)*(5-H$3))-strike_2)</f>
        <v>-37818410.787918568</v>
      </c>
      <c r="I820" s="48">
        <f>notional_2*EXP(-IR*(5-I$3))*('2. Stock Price 2'!I820*EXP((IR-div)*(5-I$3))-strike_2)</f>
        <v>-39358497.051824726</v>
      </c>
      <c r="J820" s="48">
        <f>notional_2*EXP(-IR*(5-J$3))*('2. Stock Price 2'!J820*EXP((IR-div)*(5-J$3))-strike_2)</f>
        <v>-36442973.53698314</v>
      </c>
      <c r="K820" s="48">
        <f>notional_2*EXP(-IR*(5-K$3))*('2. Stock Price 2'!K820*EXP((IR-div)*(5-K$3))-strike_2)</f>
        <v>-30926835.364522576</v>
      </c>
      <c r="L820" s="48">
        <f>notional_2*EXP(-IR*(5-L$3))*('2. Stock Price 2'!L820*EXP((IR-div)*(5-L$3))-strike_2)</f>
        <v>-33703343.507681645</v>
      </c>
      <c r="M820" s="48">
        <f>notional_2*EXP(-IR*(5-M$3))*('2. Stock Price 2'!M820*EXP((IR-div)*(5-M$3))-strike_2)</f>
        <v>-36173375.698563509</v>
      </c>
      <c r="N820" s="48">
        <f>notional_2*EXP(-IR*(5-N$3))*('2. Stock Price 2'!N820*EXP((IR-div)*(5-N$3))-strike_2)</f>
        <v>-43049121.980785802</v>
      </c>
      <c r="O820" s="48">
        <f>notional_2*EXP(-IR*(5-O$3))*('2. Stock Price 2'!O820*EXP((IR-div)*(5-O$3))-strike_2)</f>
        <v>-49739534.195574597</v>
      </c>
      <c r="P820" s="48">
        <f>notional_2*EXP(-IR*(5-P$3))*('2. Stock Price 2'!P820*EXP((IR-div)*(5-P$3))-strike_2)</f>
        <v>-47002058.087012291</v>
      </c>
      <c r="Q820" s="48">
        <f>notional_2*EXP(-IR*(5-Q$3))*('2. Stock Price 2'!Q820*EXP((IR-div)*(5-Q$3))-strike_2)</f>
        <v>-53650887.206803307</v>
      </c>
      <c r="R820" s="48">
        <f>notional_2*EXP(-IR*(5-R$3))*('2. Stock Price 2'!R820*EXP((IR-div)*(5-R$3))-strike_2)</f>
        <v>-57879181.74702885</v>
      </c>
      <c r="S820" s="48">
        <f>notional_2*EXP(-IR*(5-S$3))*('2. Stock Price 2'!S820*EXP((IR-div)*(5-S$3))-strike_2)</f>
        <v>-61496437.958915114</v>
      </c>
      <c r="T820" s="48">
        <f>notional_2*EXP(-IR*(5-T$3))*('2. Stock Price 2'!T820*EXP((IR-div)*(5-T$3))-strike_2)</f>
        <v>-64519240.117108382</v>
      </c>
      <c r="U820" s="48">
        <f>notional_2*EXP(-IR*(5-U$3))*('2. Stock Price 2'!U820*EXP((IR-div)*(5-U$3))-strike_2)</f>
        <v>-62828275.470215961</v>
      </c>
      <c r="V820" s="48">
        <f>notional_2*EXP(-IR*(5-V$3))*('2. Stock Price 2'!V820*EXP((IR-div)*(5-V$3))-strike_2)</f>
        <v>-53637743.593254238</v>
      </c>
      <c r="W820" s="49">
        <f>notional_2*EXP(-IR*(5-W$3))*('2. Stock Price 2'!W820*EXP((IR-div)*(5-W$3))-strike_2)</f>
        <v>-60115155.604379274</v>
      </c>
    </row>
    <row r="821" spans="2:23" x14ac:dyDescent="0.35">
      <c r="B821" s="9" t="s">
        <v>817</v>
      </c>
      <c r="C821" s="11">
        <f>EXP(-IR*(5-C$3))*('2. Stock Price 1'!C821*EXP((IR-div)*(5-C$3))-strike)</f>
        <v>0</v>
      </c>
      <c r="D821" s="48">
        <f>notional_2*EXP(-IR*(5-D$3))*('2. Stock Price 2'!D821*EXP((IR-div)*(5-D$3))-strike_2)</f>
        <v>-9893955.3275264744</v>
      </c>
      <c r="E821" s="48">
        <f>notional_2*EXP(-IR*(5-E$3))*('2. Stock Price 2'!E821*EXP((IR-div)*(5-E$3))-strike_2)</f>
        <v>-19560451.380031228</v>
      </c>
      <c r="F821" s="48">
        <f>notional_2*EXP(-IR*(5-F$3))*('2. Stock Price 2'!F821*EXP((IR-div)*(5-F$3))-strike_2)</f>
        <v>-18479026.825206995</v>
      </c>
      <c r="G821" s="48">
        <f>notional_2*EXP(-IR*(5-G$3))*('2. Stock Price 2'!G821*EXP((IR-div)*(5-G$3))-strike_2)</f>
        <v>-22277252.212172877</v>
      </c>
      <c r="H821" s="48">
        <f>notional_2*EXP(-IR*(5-H$3))*('2. Stock Price 2'!H821*EXP((IR-div)*(5-H$3))-strike_2)</f>
        <v>-32493190.963009562</v>
      </c>
      <c r="I821" s="48">
        <f>notional_2*EXP(-IR*(5-I$3))*('2. Stock Price 2'!I821*EXP((IR-div)*(5-I$3))-strike_2)</f>
        <v>-30910767.929804944</v>
      </c>
      <c r="J821" s="48">
        <f>notional_2*EXP(-IR*(5-J$3))*('2. Stock Price 2'!J821*EXP((IR-div)*(5-J$3))-strike_2)</f>
        <v>-17695145.15475345</v>
      </c>
      <c r="K821" s="48">
        <f>notional_2*EXP(-IR*(5-K$3))*('2. Stock Price 2'!K821*EXP((IR-div)*(5-K$3))-strike_2)</f>
        <v>-25284032.369340993</v>
      </c>
      <c r="L821" s="48">
        <f>notional_2*EXP(-IR*(5-L$3))*('2. Stock Price 2'!L821*EXP((IR-div)*(5-L$3))-strike_2)</f>
        <v>-29209096.533137433</v>
      </c>
      <c r="M821" s="48">
        <f>notional_2*EXP(-IR*(5-M$3))*('2. Stock Price 2'!M821*EXP((IR-div)*(5-M$3))-strike_2)</f>
        <v>-26461907.434270851</v>
      </c>
      <c r="N821" s="48">
        <f>notional_2*EXP(-IR*(5-N$3))*('2. Stock Price 2'!N821*EXP((IR-div)*(5-N$3))-strike_2)</f>
        <v>-21108563.113505255</v>
      </c>
      <c r="O821" s="48">
        <f>notional_2*EXP(-IR*(5-O$3))*('2. Stock Price 2'!O821*EXP((IR-div)*(5-O$3))-strike_2)</f>
        <v>-16275853.433413921</v>
      </c>
      <c r="P821" s="48">
        <f>notional_2*EXP(-IR*(5-P$3))*('2. Stock Price 2'!P821*EXP((IR-div)*(5-P$3))-strike_2)</f>
        <v>-8102353.7908392334</v>
      </c>
      <c r="Q821" s="48">
        <f>notional_2*EXP(-IR*(5-Q$3))*('2. Stock Price 2'!Q821*EXP((IR-div)*(5-Q$3))-strike_2)</f>
        <v>-14689232.675141647</v>
      </c>
      <c r="R821" s="48">
        <f>notional_2*EXP(-IR*(5-R$3))*('2. Stock Price 2'!R821*EXP((IR-div)*(5-R$3))-strike_2)</f>
        <v>-14794288.680271603</v>
      </c>
      <c r="S821" s="48">
        <f>notional_2*EXP(-IR*(5-S$3))*('2. Stock Price 2'!S821*EXP((IR-div)*(5-S$3))-strike_2)</f>
        <v>-9142290.922744412</v>
      </c>
      <c r="T821" s="48">
        <f>notional_2*EXP(-IR*(5-T$3))*('2. Stock Price 2'!T821*EXP((IR-div)*(5-T$3))-strike_2)</f>
        <v>-17978239.173871804</v>
      </c>
      <c r="U821" s="48">
        <f>notional_2*EXP(-IR*(5-U$3))*('2. Stock Price 2'!U821*EXP((IR-div)*(5-U$3))-strike_2)</f>
        <v>-23901282.862792812</v>
      </c>
      <c r="V821" s="48">
        <f>notional_2*EXP(-IR*(5-V$3))*('2. Stock Price 2'!V821*EXP((IR-div)*(5-V$3))-strike_2)</f>
        <v>-21270318.482037563</v>
      </c>
      <c r="W821" s="49">
        <f>notional_2*EXP(-IR*(5-W$3))*('2. Stock Price 2'!W821*EXP((IR-div)*(5-W$3))-strike_2)</f>
        <v>-19889720.33456092</v>
      </c>
    </row>
    <row r="822" spans="2:23" x14ac:dyDescent="0.35">
      <c r="B822" s="9" t="s">
        <v>818</v>
      </c>
      <c r="C822" s="11">
        <f>EXP(-IR*(5-C$3))*('2. Stock Price 1'!C822*EXP((IR-div)*(5-C$3))-strike)</f>
        <v>0</v>
      </c>
      <c r="D822" s="48">
        <f>notional_2*EXP(-IR*(5-D$3))*('2. Stock Price 2'!D822*EXP((IR-div)*(5-D$3))-strike_2)</f>
        <v>7338218.0773601849</v>
      </c>
      <c r="E822" s="48">
        <f>notional_2*EXP(-IR*(5-E$3))*('2. Stock Price 2'!E822*EXP((IR-div)*(5-E$3))-strike_2)</f>
        <v>3411798.3174222722</v>
      </c>
      <c r="F822" s="48">
        <f>notional_2*EXP(-IR*(5-F$3))*('2. Stock Price 2'!F822*EXP((IR-div)*(5-F$3))-strike_2)</f>
        <v>14580663.577740945</v>
      </c>
      <c r="G822" s="48">
        <f>notional_2*EXP(-IR*(5-G$3))*('2. Stock Price 2'!G822*EXP((IR-div)*(5-G$3))-strike_2)</f>
        <v>31761102.337030772</v>
      </c>
      <c r="H822" s="48">
        <f>notional_2*EXP(-IR*(5-H$3))*('2. Stock Price 2'!H822*EXP((IR-div)*(5-H$3))-strike_2)</f>
        <v>25698554.401414137</v>
      </c>
      <c r="I822" s="48">
        <f>notional_2*EXP(-IR*(5-I$3))*('2. Stock Price 2'!I822*EXP((IR-div)*(5-I$3))-strike_2)</f>
        <v>11165704.548765687</v>
      </c>
      <c r="J822" s="48">
        <f>notional_2*EXP(-IR*(5-J$3))*('2. Stock Price 2'!J822*EXP((IR-div)*(5-J$3))-strike_2)</f>
        <v>6656123.4559558099</v>
      </c>
      <c r="K822" s="48">
        <f>notional_2*EXP(-IR*(5-K$3))*('2. Stock Price 2'!K822*EXP((IR-div)*(5-K$3))-strike_2)</f>
        <v>3710150.308570114</v>
      </c>
      <c r="L822" s="48">
        <f>notional_2*EXP(-IR*(5-L$3))*('2. Stock Price 2'!L822*EXP((IR-div)*(5-L$3))-strike_2)</f>
        <v>9634482.7074665166</v>
      </c>
      <c r="M822" s="48">
        <f>notional_2*EXP(-IR*(5-M$3))*('2. Stock Price 2'!M822*EXP((IR-div)*(5-M$3))-strike_2)</f>
        <v>18509671.859028775</v>
      </c>
      <c r="N822" s="48">
        <f>notional_2*EXP(-IR*(5-N$3))*('2. Stock Price 2'!N822*EXP((IR-div)*(5-N$3))-strike_2)</f>
        <v>12433487.401270334</v>
      </c>
      <c r="O822" s="48">
        <f>notional_2*EXP(-IR*(5-O$3))*('2. Stock Price 2'!O822*EXP((IR-div)*(5-O$3))-strike_2)</f>
        <v>17858481.786870133</v>
      </c>
      <c r="P822" s="48">
        <f>notional_2*EXP(-IR*(5-P$3))*('2. Stock Price 2'!P822*EXP((IR-div)*(5-P$3))-strike_2)</f>
        <v>21493355.783983309</v>
      </c>
      <c r="Q822" s="48">
        <f>notional_2*EXP(-IR*(5-Q$3))*('2. Stock Price 2'!Q822*EXP((IR-div)*(5-Q$3))-strike_2)</f>
        <v>35892886.898291267</v>
      </c>
      <c r="R822" s="48">
        <f>notional_2*EXP(-IR*(5-R$3))*('2. Stock Price 2'!R822*EXP((IR-div)*(5-R$3))-strike_2)</f>
        <v>66947221.136554725</v>
      </c>
      <c r="S822" s="48">
        <f>notional_2*EXP(-IR*(5-S$3))*('2. Stock Price 2'!S822*EXP((IR-div)*(5-S$3))-strike_2)</f>
        <v>56929870.300266169</v>
      </c>
      <c r="T822" s="48">
        <f>notional_2*EXP(-IR*(5-T$3))*('2. Stock Price 2'!T822*EXP((IR-div)*(5-T$3))-strike_2)</f>
        <v>65131627.986110404</v>
      </c>
      <c r="U822" s="48">
        <f>notional_2*EXP(-IR*(5-U$3))*('2. Stock Price 2'!U822*EXP((IR-div)*(5-U$3))-strike_2)</f>
        <v>57259439.431511424</v>
      </c>
      <c r="V822" s="48">
        <f>notional_2*EXP(-IR*(5-V$3))*('2. Stock Price 2'!V822*EXP((IR-div)*(5-V$3))-strike_2)</f>
        <v>63861110.223236419</v>
      </c>
      <c r="W822" s="49">
        <f>notional_2*EXP(-IR*(5-W$3))*('2. Stock Price 2'!W822*EXP((IR-div)*(5-W$3))-strike_2)</f>
        <v>92141415.376582041</v>
      </c>
    </row>
    <row r="823" spans="2:23" x14ac:dyDescent="0.35">
      <c r="B823" s="9" t="s">
        <v>819</v>
      </c>
      <c r="C823" s="11">
        <f>EXP(-IR*(5-C$3))*('2. Stock Price 1'!C823*EXP((IR-div)*(5-C$3))-strike)</f>
        <v>0</v>
      </c>
      <c r="D823" s="48">
        <f>notional_2*EXP(-IR*(5-D$3))*('2. Stock Price 2'!D823*EXP((IR-div)*(5-D$3))-strike_2)</f>
        <v>-5404792.6495026834</v>
      </c>
      <c r="E823" s="48">
        <f>notional_2*EXP(-IR*(5-E$3))*('2. Stock Price 2'!E823*EXP((IR-div)*(5-E$3))-strike_2)</f>
        <v>-7970276.2188674686</v>
      </c>
      <c r="F823" s="48">
        <f>notional_2*EXP(-IR*(5-F$3))*('2. Stock Price 2'!F823*EXP((IR-div)*(5-F$3))-strike_2)</f>
        <v>-4361413.2329262318</v>
      </c>
      <c r="G823" s="48">
        <f>notional_2*EXP(-IR*(5-G$3))*('2. Stock Price 2'!G823*EXP((IR-div)*(5-G$3))-strike_2)</f>
        <v>13214326.544231603</v>
      </c>
      <c r="H823" s="48">
        <f>notional_2*EXP(-IR*(5-H$3))*('2. Stock Price 2'!H823*EXP((IR-div)*(5-H$3))-strike_2)</f>
        <v>19378525.836778522</v>
      </c>
      <c r="I823" s="48">
        <f>notional_2*EXP(-IR*(5-I$3))*('2. Stock Price 2'!I823*EXP((IR-div)*(5-I$3))-strike_2)</f>
        <v>20665247.568076998</v>
      </c>
      <c r="J823" s="48">
        <f>notional_2*EXP(-IR*(5-J$3))*('2. Stock Price 2'!J823*EXP((IR-div)*(5-J$3))-strike_2)</f>
        <v>28448848.441462781</v>
      </c>
      <c r="K823" s="48">
        <f>notional_2*EXP(-IR*(5-K$3))*('2. Stock Price 2'!K823*EXP((IR-div)*(5-K$3))-strike_2)</f>
        <v>30639071.604288097</v>
      </c>
      <c r="L823" s="48">
        <f>notional_2*EXP(-IR*(5-L$3))*('2. Stock Price 2'!L823*EXP((IR-div)*(5-L$3))-strike_2)</f>
        <v>23759386.096877765</v>
      </c>
      <c r="M823" s="48">
        <f>notional_2*EXP(-IR*(5-M$3))*('2. Stock Price 2'!M823*EXP((IR-div)*(5-M$3))-strike_2)</f>
        <v>32868575.470438171</v>
      </c>
      <c r="N823" s="48">
        <f>notional_2*EXP(-IR*(5-N$3))*('2. Stock Price 2'!N823*EXP((IR-div)*(5-N$3))-strike_2)</f>
        <v>40859790.105186127</v>
      </c>
      <c r="O823" s="48">
        <f>notional_2*EXP(-IR*(5-O$3))*('2. Stock Price 2'!O823*EXP((IR-div)*(5-O$3))-strike_2)</f>
        <v>54330055.926103823</v>
      </c>
      <c r="P823" s="48">
        <f>notional_2*EXP(-IR*(5-P$3))*('2. Stock Price 2'!P823*EXP((IR-div)*(5-P$3))-strike_2)</f>
        <v>47610052.450881593</v>
      </c>
      <c r="Q823" s="48">
        <f>notional_2*EXP(-IR*(5-Q$3))*('2. Stock Price 2'!Q823*EXP((IR-div)*(5-Q$3))-strike_2)</f>
        <v>49569151.179609261</v>
      </c>
      <c r="R823" s="48">
        <f>notional_2*EXP(-IR*(5-R$3))*('2. Stock Price 2'!R823*EXP((IR-div)*(5-R$3))-strike_2)</f>
        <v>53463954.179242857</v>
      </c>
      <c r="S823" s="48">
        <f>notional_2*EXP(-IR*(5-S$3))*('2. Stock Price 2'!S823*EXP((IR-div)*(5-S$3))-strike_2)</f>
        <v>31883817.752582211</v>
      </c>
      <c r="T823" s="48">
        <f>notional_2*EXP(-IR*(5-T$3))*('2. Stock Price 2'!T823*EXP((IR-div)*(5-T$3))-strike_2)</f>
        <v>24699010.219480325</v>
      </c>
      <c r="U823" s="48">
        <f>notional_2*EXP(-IR*(5-U$3))*('2. Stock Price 2'!U823*EXP((IR-div)*(5-U$3))-strike_2)</f>
        <v>23799950.32199895</v>
      </c>
      <c r="V823" s="48">
        <f>notional_2*EXP(-IR*(5-V$3))*('2. Stock Price 2'!V823*EXP((IR-div)*(5-V$3))-strike_2)</f>
        <v>22733912.806982867</v>
      </c>
      <c r="W823" s="49">
        <f>notional_2*EXP(-IR*(5-W$3))*('2. Stock Price 2'!W823*EXP((IR-div)*(5-W$3))-strike_2)</f>
        <v>31669375.822446737</v>
      </c>
    </row>
    <row r="824" spans="2:23" x14ac:dyDescent="0.35">
      <c r="B824" s="9" t="s">
        <v>820</v>
      </c>
      <c r="C824" s="11">
        <f>EXP(-IR*(5-C$3))*('2. Stock Price 1'!C824*EXP((IR-div)*(5-C$3))-strike)</f>
        <v>0</v>
      </c>
      <c r="D824" s="48">
        <f>notional_2*EXP(-IR*(5-D$3))*('2. Stock Price 2'!D824*EXP((IR-div)*(5-D$3))-strike_2)</f>
        <v>-7666276.7088414589</v>
      </c>
      <c r="E824" s="48">
        <f>notional_2*EXP(-IR*(5-E$3))*('2. Stock Price 2'!E824*EXP((IR-div)*(5-E$3))-strike_2)</f>
        <v>-12400252.202600941</v>
      </c>
      <c r="F824" s="48">
        <f>notional_2*EXP(-IR*(5-F$3))*('2. Stock Price 2'!F824*EXP((IR-div)*(5-F$3))-strike_2)</f>
        <v>-21380433.204524621</v>
      </c>
      <c r="G824" s="48">
        <f>notional_2*EXP(-IR*(5-G$3))*('2. Stock Price 2'!G824*EXP((IR-div)*(5-G$3))-strike_2)</f>
        <v>-19530533.467318583</v>
      </c>
      <c r="H824" s="48">
        <f>notional_2*EXP(-IR*(5-H$3))*('2. Stock Price 2'!H824*EXP((IR-div)*(5-H$3))-strike_2)</f>
        <v>-19054246.308227666</v>
      </c>
      <c r="I824" s="48">
        <f>notional_2*EXP(-IR*(5-I$3))*('2. Stock Price 2'!I824*EXP((IR-div)*(5-I$3))-strike_2)</f>
        <v>-10312857.233584747</v>
      </c>
      <c r="J824" s="48">
        <f>notional_2*EXP(-IR*(5-J$3))*('2. Stock Price 2'!J824*EXP((IR-div)*(5-J$3))-strike_2)</f>
        <v>7126623.6442798339</v>
      </c>
      <c r="K824" s="48">
        <f>notional_2*EXP(-IR*(5-K$3))*('2. Stock Price 2'!K824*EXP((IR-div)*(5-K$3))-strike_2)</f>
        <v>383480.23932610732</v>
      </c>
      <c r="L824" s="48">
        <f>notional_2*EXP(-IR*(5-L$3))*('2. Stock Price 2'!L824*EXP((IR-div)*(5-L$3))-strike_2)</f>
        <v>1067057.2009500116</v>
      </c>
      <c r="M824" s="48">
        <f>notional_2*EXP(-IR*(5-M$3))*('2. Stock Price 2'!M824*EXP((IR-div)*(5-M$3))-strike_2)</f>
        <v>12688154.456091698</v>
      </c>
      <c r="N824" s="48">
        <f>notional_2*EXP(-IR*(5-N$3))*('2. Stock Price 2'!N824*EXP((IR-div)*(5-N$3))-strike_2)</f>
        <v>7501643.0541127576</v>
      </c>
      <c r="O824" s="48">
        <f>notional_2*EXP(-IR*(5-O$3))*('2. Stock Price 2'!O824*EXP((IR-div)*(5-O$3))-strike_2)</f>
        <v>14142111.040761571</v>
      </c>
      <c r="P824" s="48">
        <f>notional_2*EXP(-IR*(5-P$3))*('2. Stock Price 2'!P824*EXP((IR-div)*(5-P$3))-strike_2)</f>
        <v>32156540.794266045</v>
      </c>
      <c r="Q824" s="48">
        <f>notional_2*EXP(-IR*(5-Q$3))*('2. Stock Price 2'!Q824*EXP((IR-div)*(5-Q$3))-strike_2)</f>
        <v>25020735.614045814</v>
      </c>
      <c r="R824" s="48">
        <f>notional_2*EXP(-IR*(5-R$3))*('2. Stock Price 2'!R824*EXP((IR-div)*(5-R$3))-strike_2)</f>
        <v>31414479.728554804</v>
      </c>
      <c r="S824" s="48">
        <f>notional_2*EXP(-IR*(5-S$3))*('2. Stock Price 2'!S824*EXP((IR-div)*(5-S$3))-strike_2)</f>
        <v>19661207.28397198</v>
      </c>
      <c r="T824" s="48">
        <f>notional_2*EXP(-IR*(5-T$3))*('2. Stock Price 2'!T824*EXP((IR-div)*(5-T$3))-strike_2)</f>
        <v>11154384.83764343</v>
      </c>
      <c r="U824" s="48">
        <f>notional_2*EXP(-IR*(5-U$3))*('2. Stock Price 2'!U824*EXP((IR-div)*(5-U$3))-strike_2)</f>
        <v>14944333.695519306</v>
      </c>
      <c r="V824" s="48">
        <f>notional_2*EXP(-IR*(5-V$3))*('2. Stock Price 2'!V824*EXP((IR-div)*(5-V$3))-strike_2)</f>
        <v>2366490.9910145486</v>
      </c>
      <c r="W824" s="49">
        <f>notional_2*EXP(-IR*(5-W$3))*('2. Stock Price 2'!W824*EXP((IR-div)*(5-W$3))-strike_2)</f>
        <v>-13728165.312532369</v>
      </c>
    </row>
    <row r="825" spans="2:23" x14ac:dyDescent="0.35">
      <c r="B825" s="9" t="s">
        <v>821</v>
      </c>
      <c r="C825" s="11">
        <f>EXP(-IR*(5-C$3))*('2. Stock Price 1'!C825*EXP((IR-div)*(5-C$3))-strike)</f>
        <v>0</v>
      </c>
      <c r="D825" s="48">
        <f>notional_2*EXP(-IR*(5-D$3))*('2. Stock Price 2'!D825*EXP((IR-div)*(5-D$3))-strike_2)</f>
        <v>-5639360.1240699682</v>
      </c>
      <c r="E825" s="48">
        <f>notional_2*EXP(-IR*(5-E$3))*('2. Stock Price 2'!E825*EXP((IR-div)*(5-E$3))-strike_2)</f>
        <v>10087801.793297639</v>
      </c>
      <c r="F825" s="48">
        <f>notional_2*EXP(-IR*(5-F$3))*('2. Stock Price 2'!F825*EXP((IR-div)*(5-F$3))-strike_2)</f>
        <v>-1803953.1945235622</v>
      </c>
      <c r="G825" s="48">
        <f>notional_2*EXP(-IR*(5-G$3))*('2. Stock Price 2'!G825*EXP((IR-div)*(5-G$3))-strike_2)</f>
        <v>-555860.60651904508</v>
      </c>
      <c r="H825" s="48">
        <f>notional_2*EXP(-IR*(5-H$3))*('2. Stock Price 2'!H825*EXP((IR-div)*(5-H$3))-strike_2)</f>
        <v>6400249.4164629169</v>
      </c>
      <c r="I825" s="48">
        <f>notional_2*EXP(-IR*(5-I$3))*('2. Stock Price 2'!I825*EXP((IR-div)*(5-I$3))-strike_2)</f>
        <v>-2061407.3289583011</v>
      </c>
      <c r="J825" s="48">
        <f>notional_2*EXP(-IR*(5-J$3))*('2. Stock Price 2'!J825*EXP((IR-div)*(5-J$3))-strike_2)</f>
        <v>-2569269.0177885112</v>
      </c>
      <c r="K825" s="48">
        <f>notional_2*EXP(-IR*(5-K$3))*('2. Stock Price 2'!K825*EXP((IR-div)*(5-K$3))-strike_2)</f>
        <v>-852372.08450107719</v>
      </c>
      <c r="L825" s="48">
        <f>notional_2*EXP(-IR*(5-L$3))*('2. Stock Price 2'!L825*EXP((IR-div)*(5-L$3))-strike_2)</f>
        <v>-15765035.220679443</v>
      </c>
      <c r="M825" s="48">
        <f>notional_2*EXP(-IR*(5-M$3))*('2. Stock Price 2'!M825*EXP((IR-div)*(5-M$3))-strike_2)</f>
        <v>-18819918.664916035</v>
      </c>
      <c r="N825" s="48">
        <f>notional_2*EXP(-IR*(5-N$3))*('2. Stock Price 2'!N825*EXP((IR-div)*(5-N$3))-strike_2)</f>
        <v>-31725165.733005472</v>
      </c>
      <c r="O825" s="48">
        <f>notional_2*EXP(-IR*(5-O$3))*('2. Stock Price 2'!O825*EXP((IR-div)*(5-O$3))-strike_2)</f>
        <v>-35790411.947909482</v>
      </c>
      <c r="P825" s="48">
        <f>notional_2*EXP(-IR*(5-P$3))*('2. Stock Price 2'!P825*EXP((IR-div)*(5-P$3))-strike_2)</f>
        <v>-30079431.838011399</v>
      </c>
      <c r="Q825" s="48">
        <f>notional_2*EXP(-IR*(5-Q$3))*('2. Stock Price 2'!Q825*EXP((IR-div)*(5-Q$3))-strike_2)</f>
        <v>-29203069.59832608</v>
      </c>
      <c r="R825" s="48">
        <f>notional_2*EXP(-IR*(5-R$3))*('2. Stock Price 2'!R825*EXP((IR-div)*(5-R$3))-strike_2)</f>
        <v>-29406213.586628165</v>
      </c>
      <c r="S825" s="48">
        <f>notional_2*EXP(-IR*(5-S$3))*('2. Stock Price 2'!S825*EXP((IR-div)*(5-S$3))-strike_2)</f>
        <v>-37294530.837497681</v>
      </c>
      <c r="T825" s="48">
        <f>notional_2*EXP(-IR*(5-T$3))*('2. Stock Price 2'!T825*EXP((IR-div)*(5-T$3))-strike_2)</f>
        <v>-33122834.986276362</v>
      </c>
      <c r="U825" s="48">
        <f>notional_2*EXP(-IR*(5-U$3))*('2. Stock Price 2'!U825*EXP((IR-div)*(5-U$3))-strike_2)</f>
        <v>-25471749.802362602</v>
      </c>
      <c r="V825" s="48">
        <f>notional_2*EXP(-IR*(5-V$3))*('2. Stock Price 2'!V825*EXP((IR-div)*(5-V$3))-strike_2)</f>
        <v>-27614773.609267771</v>
      </c>
      <c r="W825" s="49">
        <f>notional_2*EXP(-IR*(5-W$3))*('2. Stock Price 2'!W825*EXP((IR-div)*(5-W$3))-strike_2)</f>
        <v>-34764903.395446897</v>
      </c>
    </row>
    <row r="826" spans="2:23" x14ac:dyDescent="0.35">
      <c r="B826" s="9" t="s">
        <v>822</v>
      </c>
      <c r="C826" s="11">
        <f>EXP(-IR*(5-C$3))*('2. Stock Price 1'!C826*EXP((IR-div)*(5-C$3))-strike)</f>
        <v>0</v>
      </c>
      <c r="D826" s="48">
        <f>notional_2*EXP(-IR*(5-D$3))*('2. Stock Price 2'!D826*EXP((IR-div)*(5-D$3))-strike_2)</f>
        <v>-5922306.1285331585</v>
      </c>
      <c r="E826" s="48">
        <f>notional_2*EXP(-IR*(5-E$3))*('2. Stock Price 2'!E826*EXP((IR-div)*(5-E$3))-strike_2)</f>
        <v>-25986100.91557391</v>
      </c>
      <c r="F826" s="48">
        <f>notional_2*EXP(-IR*(5-F$3))*('2. Stock Price 2'!F826*EXP((IR-div)*(5-F$3))-strike_2)</f>
        <v>-29153150.018385157</v>
      </c>
      <c r="G826" s="48">
        <f>notional_2*EXP(-IR*(5-G$3))*('2. Stock Price 2'!G826*EXP((IR-div)*(5-G$3))-strike_2)</f>
        <v>-27658726.55939234</v>
      </c>
      <c r="H826" s="48">
        <f>notional_2*EXP(-IR*(5-H$3))*('2. Stock Price 2'!H826*EXP((IR-div)*(5-H$3))-strike_2)</f>
        <v>-21678126.063393675</v>
      </c>
      <c r="I826" s="48">
        <f>notional_2*EXP(-IR*(5-I$3))*('2. Stock Price 2'!I826*EXP((IR-div)*(5-I$3))-strike_2)</f>
        <v>-23941296.276684098</v>
      </c>
      <c r="J826" s="48">
        <f>notional_2*EXP(-IR*(5-J$3))*('2. Stock Price 2'!J826*EXP((IR-div)*(5-J$3))-strike_2)</f>
        <v>-24083879.630050406</v>
      </c>
      <c r="K826" s="48">
        <f>notional_2*EXP(-IR*(5-K$3))*('2. Stock Price 2'!K826*EXP((IR-div)*(5-K$3))-strike_2)</f>
        <v>-34339997.995132104</v>
      </c>
      <c r="L826" s="48">
        <f>notional_2*EXP(-IR*(5-L$3))*('2. Stock Price 2'!L826*EXP((IR-div)*(5-L$3))-strike_2)</f>
        <v>-38073831.106942438</v>
      </c>
      <c r="M826" s="48">
        <f>notional_2*EXP(-IR*(5-M$3))*('2. Stock Price 2'!M826*EXP((IR-div)*(5-M$3))-strike_2)</f>
        <v>-43615730.981834255</v>
      </c>
      <c r="N826" s="48">
        <f>notional_2*EXP(-IR*(5-N$3))*('2. Stock Price 2'!N826*EXP((IR-div)*(5-N$3))-strike_2)</f>
        <v>-38647891.326777287</v>
      </c>
      <c r="O826" s="48">
        <f>notional_2*EXP(-IR*(5-O$3))*('2. Stock Price 2'!O826*EXP((IR-div)*(5-O$3))-strike_2)</f>
        <v>-38461500.562312573</v>
      </c>
      <c r="P826" s="48">
        <f>notional_2*EXP(-IR*(5-P$3))*('2. Stock Price 2'!P826*EXP((IR-div)*(5-P$3))-strike_2)</f>
        <v>-36913322.886572503</v>
      </c>
      <c r="Q826" s="48">
        <f>notional_2*EXP(-IR*(5-Q$3))*('2. Stock Price 2'!Q826*EXP((IR-div)*(5-Q$3))-strike_2)</f>
        <v>-28700998.123494066</v>
      </c>
      <c r="R826" s="48">
        <f>notional_2*EXP(-IR*(5-R$3))*('2. Stock Price 2'!R826*EXP((IR-div)*(5-R$3))-strike_2)</f>
        <v>-21896608.120912764</v>
      </c>
      <c r="S826" s="48">
        <f>notional_2*EXP(-IR*(5-S$3))*('2. Stock Price 2'!S826*EXP((IR-div)*(5-S$3))-strike_2)</f>
        <v>-23975054.197190892</v>
      </c>
      <c r="T826" s="48">
        <f>notional_2*EXP(-IR*(5-T$3))*('2. Stock Price 2'!T826*EXP((IR-div)*(5-T$3))-strike_2)</f>
        <v>-12566363.125438411</v>
      </c>
      <c r="U826" s="48">
        <f>notional_2*EXP(-IR*(5-U$3))*('2. Stock Price 2'!U826*EXP((IR-div)*(5-U$3))-strike_2)</f>
        <v>-9062832.1214754023</v>
      </c>
      <c r="V826" s="48">
        <f>notional_2*EXP(-IR*(5-V$3))*('2. Stock Price 2'!V826*EXP((IR-div)*(5-V$3))-strike_2)</f>
        <v>2978848.9075614945</v>
      </c>
      <c r="W826" s="49">
        <f>notional_2*EXP(-IR*(5-W$3))*('2. Stock Price 2'!W826*EXP((IR-div)*(5-W$3))-strike_2)</f>
        <v>-6110701.2774992455</v>
      </c>
    </row>
    <row r="827" spans="2:23" x14ac:dyDescent="0.35">
      <c r="B827" s="9" t="s">
        <v>823</v>
      </c>
      <c r="C827" s="11">
        <f>EXP(-IR*(5-C$3))*('2. Stock Price 1'!C827*EXP((IR-div)*(5-C$3))-strike)</f>
        <v>0</v>
      </c>
      <c r="D827" s="48">
        <f>notional_2*EXP(-IR*(5-D$3))*('2. Stock Price 2'!D827*EXP((IR-div)*(5-D$3))-strike_2)</f>
        <v>-10321071.600495717</v>
      </c>
      <c r="E827" s="48">
        <f>notional_2*EXP(-IR*(5-E$3))*('2. Stock Price 2'!E827*EXP((IR-div)*(5-E$3))-strike_2)</f>
        <v>-2940211.7008422664</v>
      </c>
      <c r="F827" s="48">
        <f>notional_2*EXP(-IR*(5-F$3))*('2. Stock Price 2'!F827*EXP((IR-div)*(5-F$3))-strike_2)</f>
        <v>-14726366.126929713</v>
      </c>
      <c r="G827" s="48">
        <f>notional_2*EXP(-IR*(5-G$3))*('2. Stock Price 2'!G827*EXP((IR-div)*(5-G$3))-strike_2)</f>
        <v>-15659406.313300934</v>
      </c>
      <c r="H827" s="48">
        <f>notional_2*EXP(-IR*(5-H$3))*('2. Stock Price 2'!H827*EXP((IR-div)*(5-H$3))-strike_2)</f>
        <v>-18906859.789163392</v>
      </c>
      <c r="I827" s="48">
        <f>notional_2*EXP(-IR*(5-I$3))*('2. Stock Price 2'!I827*EXP((IR-div)*(5-I$3))-strike_2)</f>
        <v>-6985781.4374850774</v>
      </c>
      <c r="J827" s="48">
        <f>notional_2*EXP(-IR*(5-J$3))*('2. Stock Price 2'!J827*EXP((IR-div)*(5-J$3))-strike_2)</f>
        <v>-3500462.7323230132</v>
      </c>
      <c r="K827" s="48">
        <f>notional_2*EXP(-IR*(5-K$3))*('2. Stock Price 2'!K827*EXP((IR-div)*(5-K$3))-strike_2)</f>
        <v>-5253703.4655844457</v>
      </c>
      <c r="L827" s="48">
        <f>notional_2*EXP(-IR*(5-L$3))*('2. Stock Price 2'!L827*EXP((IR-div)*(5-L$3))-strike_2)</f>
        <v>-6933481.998438756</v>
      </c>
      <c r="M827" s="48">
        <f>notional_2*EXP(-IR*(5-M$3))*('2. Stock Price 2'!M827*EXP((IR-div)*(5-M$3))-strike_2)</f>
        <v>-15633481.126084711</v>
      </c>
      <c r="N827" s="48">
        <f>notional_2*EXP(-IR*(5-N$3))*('2. Stock Price 2'!N827*EXP((IR-div)*(5-N$3))-strike_2)</f>
        <v>-18879384.775315084</v>
      </c>
      <c r="O827" s="48">
        <f>notional_2*EXP(-IR*(5-O$3))*('2. Stock Price 2'!O827*EXP((IR-div)*(5-O$3))-strike_2)</f>
        <v>-10654321.992522201</v>
      </c>
      <c r="P827" s="48">
        <f>notional_2*EXP(-IR*(5-P$3))*('2. Stock Price 2'!P827*EXP((IR-div)*(5-P$3))-strike_2)</f>
        <v>-9843664.7695538588</v>
      </c>
      <c r="Q827" s="48">
        <f>notional_2*EXP(-IR*(5-Q$3))*('2. Stock Price 2'!Q827*EXP((IR-div)*(5-Q$3))-strike_2)</f>
        <v>-8406521.0016498324</v>
      </c>
      <c r="R827" s="48">
        <f>notional_2*EXP(-IR*(5-R$3))*('2. Stock Price 2'!R827*EXP((IR-div)*(5-R$3))-strike_2)</f>
        <v>-8026576.5556385312</v>
      </c>
      <c r="S827" s="48">
        <f>notional_2*EXP(-IR*(5-S$3))*('2. Stock Price 2'!S827*EXP((IR-div)*(5-S$3))-strike_2)</f>
        <v>-4392107.4811205808</v>
      </c>
      <c r="T827" s="48">
        <f>notional_2*EXP(-IR*(5-T$3))*('2. Stock Price 2'!T827*EXP((IR-div)*(5-T$3))-strike_2)</f>
        <v>1113991.7685679996</v>
      </c>
      <c r="U827" s="48">
        <f>notional_2*EXP(-IR*(5-U$3))*('2. Stock Price 2'!U827*EXP((IR-div)*(5-U$3))-strike_2)</f>
        <v>-4082671.5170576628</v>
      </c>
      <c r="V827" s="48">
        <f>notional_2*EXP(-IR*(5-V$3))*('2. Stock Price 2'!V827*EXP((IR-div)*(5-V$3))-strike_2)</f>
        <v>-3737129.8141616648</v>
      </c>
      <c r="W827" s="49">
        <f>notional_2*EXP(-IR*(5-W$3))*('2. Stock Price 2'!W827*EXP((IR-div)*(5-W$3))-strike_2)</f>
        <v>-8732025.2662119064</v>
      </c>
    </row>
    <row r="828" spans="2:23" x14ac:dyDescent="0.35">
      <c r="B828" s="9" t="s">
        <v>824</v>
      </c>
      <c r="C828" s="11">
        <f>EXP(-IR*(5-C$3))*('2. Stock Price 1'!C828*EXP((IR-div)*(5-C$3))-strike)</f>
        <v>0</v>
      </c>
      <c r="D828" s="48">
        <f>notional_2*EXP(-IR*(5-D$3))*('2. Stock Price 2'!D828*EXP((IR-div)*(5-D$3))-strike_2)</f>
        <v>-12897461.510846527</v>
      </c>
      <c r="E828" s="48">
        <f>notional_2*EXP(-IR*(5-E$3))*('2. Stock Price 2'!E828*EXP((IR-div)*(5-E$3))-strike_2)</f>
        <v>-10381308.088188434</v>
      </c>
      <c r="F828" s="48">
        <f>notional_2*EXP(-IR*(5-F$3))*('2. Stock Price 2'!F828*EXP((IR-div)*(5-F$3))-strike_2)</f>
        <v>-10024913.463247798</v>
      </c>
      <c r="G828" s="48">
        <f>notional_2*EXP(-IR*(5-G$3))*('2. Stock Price 2'!G828*EXP((IR-div)*(5-G$3))-strike_2)</f>
        <v>-11326282.291207718</v>
      </c>
      <c r="H828" s="48">
        <f>notional_2*EXP(-IR*(5-H$3))*('2. Stock Price 2'!H828*EXP((IR-div)*(5-H$3))-strike_2)</f>
        <v>-9546161.4394441061</v>
      </c>
      <c r="I828" s="48">
        <f>notional_2*EXP(-IR*(5-I$3))*('2. Stock Price 2'!I828*EXP((IR-div)*(5-I$3))-strike_2)</f>
        <v>-5287130.0983747281</v>
      </c>
      <c r="J828" s="48">
        <f>notional_2*EXP(-IR*(5-J$3))*('2. Stock Price 2'!J828*EXP((IR-div)*(5-J$3))-strike_2)</f>
        <v>-4560958.3674604809</v>
      </c>
      <c r="K828" s="48">
        <f>notional_2*EXP(-IR*(5-K$3))*('2. Stock Price 2'!K828*EXP((IR-div)*(5-K$3))-strike_2)</f>
        <v>-5497119.5263429368</v>
      </c>
      <c r="L828" s="48">
        <f>notional_2*EXP(-IR*(5-L$3))*('2. Stock Price 2'!L828*EXP((IR-div)*(5-L$3))-strike_2)</f>
        <v>-16825924.451472081</v>
      </c>
      <c r="M828" s="48">
        <f>notional_2*EXP(-IR*(5-M$3))*('2. Stock Price 2'!M828*EXP((IR-div)*(5-M$3))-strike_2)</f>
        <v>-27014921.406832296</v>
      </c>
      <c r="N828" s="48">
        <f>notional_2*EXP(-IR*(5-N$3))*('2. Stock Price 2'!N828*EXP((IR-div)*(5-N$3))-strike_2)</f>
        <v>-33480938.926184837</v>
      </c>
      <c r="O828" s="48">
        <f>notional_2*EXP(-IR*(5-O$3))*('2. Stock Price 2'!O828*EXP((IR-div)*(5-O$3))-strike_2)</f>
        <v>-38652613.744506575</v>
      </c>
      <c r="P828" s="48">
        <f>notional_2*EXP(-IR*(5-P$3))*('2. Stock Price 2'!P828*EXP((IR-div)*(5-P$3))-strike_2)</f>
        <v>-39828131.343695179</v>
      </c>
      <c r="Q828" s="48">
        <f>notional_2*EXP(-IR*(5-Q$3))*('2. Stock Price 2'!Q828*EXP((IR-div)*(5-Q$3))-strike_2)</f>
        <v>-36913876.848771505</v>
      </c>
      <c r="R828" s="48">
        <f>notional_2*EXP(-IR*(5-R$3))*('2. Stock Price 2'!R828*EXP((IR-div)*(5-R$3))-strike_2)</f>
        <v>-41233480.191883028</v>
      </c>
      <c r="S828" s="48">
        <f>notional_2*EXP(-IR*(5-S$3))*('2. Stock Price 2'!S828*EXP((IR-div)*(5-S$3))-strike_2)</f>
        <v>-34120896.646319032</v>
      </c>
      <c r="T828" s="48">
        <f>notional_2*EXP(-IR*(5-T$3))*('2. Stock Price 2'!T828*EXP((IR-div)*(5-T$3))-strike_2)</f>
        <v>-39368903.747520924</v>
      </c>
      <c r="U828" s="48">
        <f>notional_2*EXP(-IR*(5-U$3))*('2. Stock Price 2'!U828*EXP((IR-div)*(5-U$3))-strike_2)</f>
        <v>-39615110.430349439</v>
      </c>
      <c r="V828" s="48">
        <f>notional_2*EXP(-IR*(5-V$3))*('2. Stock Price 2'!V828*EXP((IR-div)*(5-V$3))-strike_2)</f>
        <v>-26204634.012761269</v>
      </c>
      <c r="W828" s="49">
        <f>notional_2*EXP(-IR*(5-W$3))*('2. Stock Price 2'!W828*EXP((IR-div)*(5-W$3))-strike_2)</f>
        <v>-13112098.664055409</v>
      </c>
    </row>
    <row r="829" spans="2:23" x14ac:dyDescent="0.35">
      <c r="B829" s="9" t="s">
        <v>825</v>
      </c>
      <c r="C829" s="11">
        <f>EXP(-IR*(5-C$3))*('2. Stock Price 1'!C829*EXP((IR-div)*(5-C$3))-strike)</f>
        <v>0</v>
      </c>
      <c r="D829" s="48">
        <f>notional_2*EXP(-IR*(5-D$3))*('2. Stock Price 2'!D829*EXP((IR-div)*(5-D$3))-strike_2)</f>
        <v>1122074.4401915129</v>
      </c>
      <c r="E829" s="48">
        <f>notional_2*EXP(-IR*(5-E$3))*('2. Stock Price 2'!E829*EXP((IR-div)*(5-E$3))-strike_2)</f>
        <v>5964723.861794495</v>
      </c>
      <c r="F829" s="48">
        <f>notional_2*EXP(-IR*(5-F$3))*('2. Stock Price 2'!F829*EXP((IR-div)*(5-F$3))-strike_2)</f>
        <v>12370085.985931301</v>
      </c>
      <c r="G829" s="48">
        <f>notional_2*EXP(-IR*(5-G$3))*('2. Stock Price 2'!G829*EXP((IR-div)*(5-G$3))-strike_2)</f>
        <v>23678700.294325959</v>
      </c>
      <c r="H829" s="48">
        <f>notional_2*EXP(-IR*(5-H$3))*('2. Stock Price 2'!H829*EXP((IR-div)*(5-H$3))-strike_2)</f>
        <v>17722363.774524573</v>
      </c>
      <c r="I829" s="48">
        <f>notional_2*EXP(-IR*(5-I$3))*('2. Stock Price 2'!I829*EXP((IR-div)*(5-I$3))-strike_2)</f>
        <v>19673985.447995313</v>
      </c>
      <c r="J829" s="48">
        <f>notional_2*EXP(-IR*(5-J$3))*('2. Stock Price 2'!J829*EXP((IR-div)*(5-J$3))-strike_2)</f>
        <v>3219512.9979447247</v>
      </c>
      <c r="K829" s="48">
        <f>notional_2*EXP(-IR*(5-K$3))*('2. Stock Price 2'!K829*EXP((IR-div)*(5-K$3))-strike_2)</f>
        <v>10104010.728378452</v>
      </c>
      <c r="L829" s="48">
        <f>notional_2*EXP(-IR*(5-L$3))*('2. Stock Price 2'!L829*EXP((IR-div)*(5-L$3))-strike_2)</f>
        <v>11189126.098531073</v>
      </c>
      <c r="M829" s="48">
        <f>notional_2*EXP(-IR*(5-M$3))*('2. Stock Price 2'!M829*EXP((IR-div)*(5-M$3))-strike_2)</f>
        <v>-1909313.3219821586</v>
      </c>
      <c r="N829" s="48">
        <f>notional_2*EXP(-IR*(5-N$3))*('2. Stock Price 2'!N829*EXP((IR-div)*(5-N$3))-strike_2)</f>
        <v>10685805.293949949</v>
      </c>
      <c r="O829" s="48">
        <f>notional_2*EXP(-IR*(5-O$3))*('2. Stock Price 2'!O829*EXP((IR-div)*(5-O$3))-strike_2)</f>
        <v>-684733.47192477831</v>
      </c>
      <c r="P829" s="48">
        <f>notional_2*EXP(-IR*(5-P$3))*('2. Stock Price 2'!P829*EXP((IR-div)*(5-P$3))-strike_2)</f>
        <v>-2424407.2582400055</v>
      </c>
      <c r="Q829" s="48">
        <f>notional_2*EXP(-IR*(5-Q$3))*('2. Stock Price 2'!Q829*EXP((IR-div)*(5-Q$3))-strike_2)</f>
        <v>-5592869.8450739589</v>
      </c>
      <c r="R829" s="48">
        <f>notional_2*EXP(-IR*(5-R$3))*('2. Stock Price 2'!R829*EXP((IR-div)*(5-R$3))-strike_2)</f>
        <v>-6292455.0345818978</v>
      </c>
      <c r="S829" s="48">
        <f>notional_2*EXP(-IR*(5-S$3))*('2. Stock Price 2'!S829*EXP((IR-div)*(5-S$3))-strike_2)</f>
        <v>-8795441.9468961004</v>
      </c>
      <c r="T829" s="48">
        <f>notional_2*EXP(-IR*(5-T$3))*('2. Stock Price 2'!T829*EXP((IR-div)*(5-T$3))-strike_2)</f>
        <v>-9759468.9124244042</v>
      </c>
      <c r="U829" s="48">
        <f>notional_2*EXP(-IR*(5-U$3))*('2. Stock Price 2'!U829*EXP((IR-div)*(5-U$3))-strike_2)</f>
        <v>-11620105.344811887</v>
      </c>
      <c r="V829" s="48">
        <f>notional_2*EXP(-IR*(5-V$3))*('2. Stock Price 2'!V829*EXP((IR-div)*(5-V$3))-strike_2)</f>
        <v>-13426980.876581963</v>
      </c>
      <c r="W829" s="49">
        <f>notional_2*EXP(-IR*(5-W$3))*('2. Stock Price 2'!W829*EXP((IR-div)*(5-W$3))-strike_2)</f>
        <v>-20837808.626941893</v>
      </c>
    </row>
    <row r="830" spans="2:23" x14ac:dyDescent="0.35">
      <c r="B830" s="9" t="s">
        <v>826</v>
      </c>
      <c r="C830" s="11">
        <f>EXP(-IR*(5-C$3))*('2. Stock Price 1'!C830*EXP((IR-div)*(5-C$3))-strike)</f>
        <v>0</v>
      </c>
      <c r="D830" s="48">
        <f>notional_2*EXP(-IR*(5-D$3))*('2. Stock Price 2'!D830*EXP((IR-div)*(5-D$3))-strike_2)</f>
        <v>-7036160.4912963174</v>
      </c>
      <c r="E830" s="48">
        <f>notional_2*EXP(-IR*(5-E$3))*('2. Stock Price 2'!E830*EXP((IR-div)*(5-E$3))-strike_2)</f>
        <v>-14710121.315708524</v>
      </c>
      <c r="F830" s="48">
        <f>notional_2*EXP(-IR*(5-F$3))*('2. Stock Price 2'!F830*EXP((IR-div)*(5-F$3))-strike_2)</f>
        <v>-14570839.01099165</v>
      </c>
      <c r="G830" s="48">
        <f>notional_2*EXP(-IR*(5-G$3))*('2. Stock Price 2'!G830*EXP((IR-div)*(5-G$3))-strike_2)</f>
        <v>-19336578.116824783</v>
      </c>
      <c r="H830" s="48">
        <f>notional_2*EXP(-IR*(5-H$3))*('2. Stock Price 2'!H830*EXP((IR-div)*(5-H$3))-strike_2)</f>
        <v>-15852240.873721398</v>
      </c>
      <c r="I830" s="48">
        <f>notional_2*EXP(-IR*(5-I$3))*('2. Stock Price 2'!I830*EXP((IR-div)*(5-I$3))-strike_2)</f>
        <v>-24471063.734343078</v>
      </c>
      <c r="J830" s="48">
        <f>notional_2*EXP(-IR*(5-J$3))*('2. Stock Price 2'!J830*EXP((IR-div)*(5-J$3))-strike_2)</f>
        <v>-27179136.704874273</v>
      </c>
      <c r="K830" s="48">
        <f>notional_2*EXP(-IR*(5-K$3))*('2. Stock Price 2'!K830*EXP((IR-div)*(5-K$3))-strike_2)</f>
        <v>-30102373.42356158</v>
      </c>
      <c r="L830" s="48">
        <f>notional_2*EXP(-IR*(5-L$3))*('2. Stock Price 2'!L830*EXP((IR-div)*(5-L$3))-strike_2)</f>
        <v>-25703264.263079412</v>
      </c>
      <c r="M830" s="48">
        <f>notional_2*EXP(-IR*(5-M$3))*('2. Stock Price 2'!M830*EXP((IR-div)*(5-M$3))-strike_2)</f>
        <v>-21731374.880024612</v>
      </c>
      <c r="N830" s="48">
        <f>notional_2*EXP(-IR*(5-N$3))*('2. Stock Price 2'!N830*EXP((IR-div)*(5-N$3))-strike_2)</f>
        <v>-14980138.587389879</v>
      </c>
      <c r="O830" s="48">
        <f>notional_2*EXP(-IR*(5-O$3))*('2. Stock Price 2'!O830*EXP((IR-div)*(5-O$3))-strike_2)</f>
        <v>-16791798.987620212</v>
      </c>
      <c r="P830" s="48">
        <f>notional_2*EXP(-IR*(5-P$3))*('2. Stock Price 2'!P830*EXP((IR-div)*(5-P$3))-strike_2)</f>
        <v>896159.06558840501</v>
      </c>
      <c r="Q830" s="48">
        <f>notional_2*EXP(-IR*(5-Q$3))*('2. Stock Price 2'!Q830*EXP((IR-div)*(5-Q$3))-strike_2)</f>
        <v>-4534503.7461034665</v>
      </c>
      <c r="R830" s="48">
        <f>notional_2*EXP(-IR*(5-R$3))*('2. Stock Price 2'!R830*EXP((IR-div)*(5-R$3))-strike_2)</f>
        <v>2902337.3519765972</v>
      </c>
      <c r="S830" s="48">
        <f>notional_2*EXP(-IR*(5-S$3))*('2. Stock Price 2'!S830*EXP((IR-div)*(5-S$3))-strike_2)</f>
        <v>108579.24723149356</v>
      </c>
      <c r="T830" s="48">
        <f>notional_2*EXP(-IR*(5-T$3))*('2. Stock Price 2'!T830*EXP((IR-div)*(5-T$3))-strike_2)</f>
        <v>18274746.059360281</v>
      </c>
      <c r="U830" s="48">
        <f>notional_2*EXP(-IR*(5-U$3))*('2. Stock Price 2'!U830*EXP((IR-div)*(5-U$3))-strike_2)</f>
        <v>1876367.5741353643</v>
      </c>
      <c r="V830" s="48">
        <f>notional_2*EXP(-IR*(5-V$3))*('2. Stock Price 2'!V830*EXP((IR-div)*(5-V$3))-strike_2)</f>
        <v>-2117973.305662354</v>
      </c>
      <c r="W830" s="49">
        <f>notional_2*EXP(-IR*(5-W$3))*('2. Stock Price 2'!W830*EXP((IR-div)*(5-W$3))-strike_2)</f>
        <v>20662172.477931563</v>
      </c>
    </row>
    <row r="831" spans="2:23" x14ac:dyDescent="0.35">
      <c r="B831" s="9" t="s">
        <v>827</v>
      </c>
      <c r="C831" s="11">
        <f>EXP(-IR*(5-C$3))*('2. Stock Price 1'!C831*EXP((IR-div)*(5-C$3))-strike)</f>
        <v>0</v>
      </c>
      <c r="D831" s="48">
        <f>notional_2*EXP(-IR*(5-D$3))*('2. Stock Price 2'!D831*EXP((IR-div)*(5-D$3))-strike_2)</f>
        <v>8957359.4865678344</v>
      </c>
      <c r="E831" s="48">
        <f>notional_2*EXP(-IR*(5-E$3))*('2. Stock Price 2'!E831*EXP((IR-div)*(5-E$3))-strike_2)</f>
        <v>2820757.764596879</v>
      </c>
      <c r="F831" s="48">
        <f>notional_2*EXP(-IR*(5-F$3))*('2. Stock Price 2'!F831*EXP((IR-div)*(5-F$3))-strike_2)</f>
        <v>6705484.2861107783</v>
      </c>
      <c r="G831" s="48">
        <f>notional_2*EXP(-IR*(5-G$3))*('2. Stock Price 2'!G831*EXP((IR-div)*(5-G$3))-strike_2)</f>
        <v>11649574.732689198</v>
      </c>
      <c r="H831" s="48">
        <f>notional_2*EXP(-IR*(5-H$3))*('2. Stock Price 2'!H831*EXP((IR-div)*(5-H$3))-strike_2)</f>
        <v>3772556.6325487201</v>
      </c>
      <c r="I831" s="48">
        <f>notional_2*EXP(-IR*(5-I$3))*('2. Stock Price 2'!I831*EXP((IR-div)*(5-I$3))-strike_2)</f>
        <v>-1509668.2222446445</v>
      </c>
      <c r="J831" s="48">
        <f>notional_2*EXP(-IR*(5-J$3))*('2. Stock Price 2'!J831*EXP((IR-div)*(5-J$3))-strike_2)</f>
        <v>4525636.5231999075</v>
      </c>
      <c r="K831" s="48">
        <f>notional_2*EXP(-IR*(5-K$3))*('2. Stock Price 2'!K831*EXP((IR-div)*(5-K$3))-strike_2)</f>
        <v>28871263.939057097</v>
      </c>
      <c r="L831" s="48">
        <f>notional_2*EXP(-IR*(5-L$3))*('2. Stock Price 2'!L831*EXP((IR-div)*(5-L$3))-strike_2)</f>
        <v>34448660.2210209</v>
      </c>
      <c r="M831" s="48">
        <f>notional_2*EXP(-IR*(5-M$3))*('2. Stock Price 2'!M831*EXP((IR-div)*(5-M$3))-strike_2)</f>
        <v>66299630.7412894</v>
      </c>
      <c r="N831" s="48">
        <f>notional_2*EXP(-IR*(5-N$3))*('2. Stock Price 2'!N831*EXP((IR-div)*(5-N$3))-strike_2)</f>
        <v>79217277.67449449</v>
      </c>
      <c r="O831" s="48">
        <f>notional_2*EXP(-IR*(5-O$3))*('2. Stock Price 2'!O831*EXP((IR-div)*(5-O$3))-strike_2)</f>
        <v>87735660.569334283</v>
      </c>
      <c r="P831" s="48">
        <f>notional_2*EXP(-IR*(5-P$3))*('2. Stock Price 2'!P831*EXP((IR-div)*(5-P$3))-strike_2)</f>
        <v>85302464.011873811</v>
      </c>
      <c r="Q831" s="48">
        <f>notional_2*EXP(-IR*(5-Q$3))*('2. Stock Price 2'!Q831*EXP((IR-div)*(5-Q$3))-strike_2)</f>
        <v>104991389.04560348</v>
      </c>
      <c r="R831" s="48">
        <f>notional_2*EXP(-IR*(5-R$3))*('2. Stock Price 2'!R831*EXP((IR-div)*(5-R$3))-strike_2)</f>
        <v>105631542.47923459</v>
      </c>
      <c r="S831" s="48">
        <f>notional_2*EXP(-IR*(5-S$3))*('2. Stock Price 2'!S831*EXP((IR-div)*(5-S$3))-strike_2)</f>
        <v>82809723.166079462</v>
      </c>
      <c r="T831" s="48">
        <f>notional_2*EXP(-IR*(5-T$3))*('2. Stock Price 2'!T831*EXP((IR-div)*(5-T$3))-strike_2)</f>
        <v>83007180.902022883</v>
      </c>
      <c r="U831" s="48">
        <f>notional_2*EXP(-IR*(5-U$3))*('2. Stock Price 2'!U831*EXP((IR-div)*(5-U$3))-strike_2)</f>
        <v>66645652.49303139</v>
      </c>
      <c r="V831" s="48">
        <f>notional_2*EXP(-IR*(5-V$3))*('2. Stock Price 2'!V831*EXP((IR-div)*(5-V$3))-strike_2)</f>
        <v>84803437.199593768</v>
      </c>
      <c r="W831" s="49">
        <f>notional_2*EXP(-IR*(5-W$3))*('2. Stock Price 2'!W831*EXP((IR-div)*(5-W$3))-strike_2)</f>
        <v>118189855.29484332</v>
      </c>
    </row>
    <row r="832" spans="2:23" x14ac:dyDescent="0.35">
      <c r="B832" s="9" t="s">
        <v>828</v>
      </c>
      <c r="C832" s="11">
        <f>EXP(-IR*(5-C$3))*('2. Stock Price 1'!C832*EXP((IR-div)*(5-C$3))-strike)</f>
        <v>0</v>
      </c>
      <c r="D832" s="48">
        <f>notional_2*EXP(-IR*(5-D$3))*('2. Stock Price 2'!D832*EXP((IR-div)*(5-D$3))-strike_2)</f>
        <v>-8786762.8115044981</v>
      </c>
      <c r="E832" s="48">
        <f>notional_2*EXP(-IR*(5-E$3))*('2. Stock Price 2'!E832*EXP((IR-div)*(5-E$3))-strike_2)</f>
        <v>-9730010.7308218665</v>
      </c>
      <c r="F832" s="48">
        <f>notional_2*EXP(-IR*(5-F$3))*('2. Stock Price 2'!F832*EXP((IR-div)*(5-F$3))-strike_2)</f>
        <v>-17601516.397727955</v>
      </c>
      <c r="G832" s="48">
        <f>notional_2*EXP(-IR*(5-G$3))*('2. Stock Price 2'!G832*EXP((IR-div)*(5-G$3))-strike_2)</f>
        <v>-18251837.173789524</v>
      </c>
      <c r="H832" s="48">
        <f>notional_2*EXP(-IR*(5-H$3))*('2. Stock Price 2'!H832*EXP((IR-div)*(5-H$3))-strike_2)</f>
        <v>-8579360.525026489</v>
      </c>
      <c r="I832" s="48">
        <f>notional_2*EXP(-IR*(5-I$3))*('2. Stock Price 2'!I832*EXP((IR-div)*(5-I$3))-strike_2)</f>
        <v>-5668120.2312703105</v>
      </c>
      <c r="J832" s="48">
        <f>notional_2*EXP(-IR*(5-J$3))*('2. Stock Price 2'!J832*EXP((IR-div)*(5-J$3))-strike_2)</f>
        <v>-4090873.9959186325</v>
      </c>
      <c r="K832" s="48">
        <f>notional_2*EXP(-IR*(5-K$3))*('2. Stock Price 2'!K832*EXP((IR-div)*(5-K$3))-strike_2)</f>
        <v>-489450.02635029552</v>
      </c>
      <c r="L832" s="48">
        <f>notional_2*EXP(-IR*(5-L$3))*('2. Stock Price 2'!L832*EXP((IR-div)*(5-L$3))-strike_2)</f>
        <v>-3866135.9099203395</v>
      </c>
      <c r="M832" s="48">
        <f>notional_2*EXP(-IR*(5-M$3))*('2. Stock Price 2'!M832*EXP((IR-div)*(5-M$3))-strike_2)</f>
        <v>-12558443.708578506</v>
      </c>
      <c r="N832" s="48">
        <f>notional_2*EXP(-IR*(5-N$3))*('2. Stock Price 2'!N832*EXP((IR-div)*(5-N$3))-strike_2)</f>
        <v>-4630889.6966129392</v>
      </c>
      <c r="O832" s="48">
        <f>notional_2*EXP(-IR*(5-O$3))*('2. Stock Price 2'!O832*EXP((IR-div)*(5-O$3))-strike_2)</f>
        <v>-19490059.789654296</v>
      </c>
      <c r="P832" s="48">
        <f>notional_2*EXP(-IR*(5-P$3))*('2. Stock Price 2'!P832*EXP((IR-div)*(5-P$3))-strike_2)</f>
        <v>-25826560.401227623</v>
      </c>
      <c r="Q832" s="48">
        <f>notional_2*EXP(-IR*(5-Q$3))*('2. Stock Price 2'!Q832*EXP((IR-div)*(5-Q$3))-strike_2)</f>
        <v>-24289226.999296956</v>
      </c>
      <c r="R832" s="48">
        <f>notional_2*EXP(-IR*(5-R$3))*('2. Stock Price 2'!R832*EXP((IR-div)*(5-R$3))-strike_2)</f>
        <v>-23901560.929585561</v>
      </c>
      <c r="S832" s="48">
        <f>notional_2*EXP(-IR*(5-S$3))*('2. Stock Price 2'!S832*EXP((IR-div)*(5-S$3))-strike_2)</f>
        <v>-25376159.528523248</v>
      </c>
      <c r="T832" s="48">
        <f>notional_2*EXP(-IR*(5-T$3))*('2. Stock Price 2'!T832*EXP((IR-div)*(5-T$3))-strike_2)</f>
        <v>-22933237.383745696</v>
      </c>
      <c r="U832" s="48">
        <f>notional_2*EXP(-IR*(5-U$3))*('2. Stock Price 2'!U832*EXP((IR-div)*(5-U$3))-strike_2)</f>
        <v>-18706310.780587617</v>
      </c>
      <c r="V832" s="48">
        <f>notional_2*EXP(-IR*(5-V$3))*('2. Stock Price 2'!V832*EXP((IR-div)*(5-V$3))-strike_2)</f>
        <v>-6534886.4995251335</v>
      </c>
      <c r="W832" s="49">
        <f>notional_2*EXP(-IR*(5-W$3))*('2. Stock Price 2'!W832*EXP((IR-div)*(5-W$3))-strike_2)</f>
        <v>-16900104.705594983</v>
      </c>
    </row>
    <row r="833" spans="2:23" x14ac:dyDescent="0.35">
      <c r="B833" s="9" t="s">
        <v>829</v>
      </c>
      <c r="C833" s="11">
        <f>EXP(-IR*(5-C$3))*('2. Stock Price 1'!C833*EXP((IR-div)*(5-C$3))-strike)</f>
        <v>0</v>
      </c>
      <c r="D833" s="48">
        <f>notional_2*EXP(-IR*(5-D$3))*('2. Stock Price 2'!D833*EXP((IR-div)*(5-D$3))-strike_2)</f>
        <v>19027481.051245619</v>
      </c>
      <c r="E833" s="48">
        <f>notional_2*EXP(-IR*(5-E$3))*('2. Stock Price 2'!E833*EXP((IR-div)*(5-E$3))-strike_2)</f>
        <v>20714742.104245491</v>
      </c>
      <c r="F833" s="48">
        <f>notional_2*EXP(-IR*(5-F$3))*('2. Stock Price 2'!F833*EXP((IR-div)*(5-F$3))-strike_2)</f>
        <v>39715053.439734489</v>
      </c>
      <c r="G833" s="48">
        <f>notional_2*EXP(-IR*(5-G$3))*('2. Stock Price 2'!G833*EXP((IR-div)*(5-G$3))-strike_2)</f>
        <v>33342089.385513566</v>
      </c>
      <c r="H833" s="48">
        <f>notional_2*EXP(-IR*(5-H$3))*('2. Stock Price 2'!H833*EXP((IR-div)*(5-H$3))-strike_2)</f>
        <v>54071661.389041156</v>
      </c>
      <c r="I833" s="48">
        <f>notional_2*EXP(-IR*(5-I$3))*('2. Stock Price 2'!I833*EXP((IR-div)*(5-I$3))-strike_2)</f>
        <v>60448167.552352063</v>
      </c>
      <c r="J833" s="48">
        <f>notional_2*EXP(-IR*(5-J$3))*('2. Stock Price 2'!J833*EXP((IR-div)*(5-J$3))-strike_2)</f>
        <v>55860169.090965398</v>
      </c>
      <c r="K833" s="48">
        <f>notional_2*EXP(-IR*(5-K$3))*('2. Stock Price 2'!K833*EXP((IR-div)*(5-K$3))-strike_2)</f>
        <v>57703099.991261631</v>
      </c>
      <c r="L833" s="48">
        <f>notional_2*EXP(-IR*(5-L$3))*('2. Stock Price 2'!L833*EXP((IR-div)*(5-L$3))-strike_2)</f>
        <v>68222359.479476616</v>
      </c>
      <c r="M833" s="48">
        <f>notional_2*EXP(-IR*(5-M$3))*('2. Stock Price 2'!M833*EXP((IR-div)*(5-M$3))-strike_2)</f>
        <v>68929785.178825036</v>
      </c>
      <c r="N833" s="48">
        <f>notional_2*EXP(-IR*(5-N$3))*('2. Stock Price 2'!N833*EXP((IR-div)*(5-N$3))-strike_2)</f>
        <v>85773945.024900287</v>
      </c>
      <c r="O833" s="48">
        <f>notional_2*EXP(-IR*(5-O$3))*('2. Stock Price 2'!O833*EXP((IR-div)*(5-O$3))-strike_2)</f>
        <v>59206963.508159287</v>
      </c>
      <c r="P833" s="48">
        <f>notional_2*EXP(-IR*(5-P$3))*('2. Stock Price 2'!P833*EXP((IR-div)*(5-P$3))-strike_2)</f>
        <v>55777871.697143212</v>
      </c>
      <c r="Q833" s="48">
        <f>notional_2*EXP(-IR*(5-Q$3))*('2. Stock Price 2'!Q833*EXP((IR-div)*(5-Q$3))-strike_2)</f>
        <v>47112463.424888737</v>
      </c>
      <c r="R833" s="48">
        <f>notional_2*EXP(-IR*(5-R$3))*('2. Stock Price 2'!R833*EXP((IR-div)*(5-R$3))-strike_2)</f>
        <v>39919269.316667125</v>
      </c>
      <c r="S833" s="48">
        <f>notional_2*EXP(-IR*(5-S$3))*('2. Stock Price 2'!S833*EXP((IR-div)*(5-S$3))-strike_2)</f>
        <v>27173698.489417568</v>
      </c>
      <c r="T833" s="48">
        <f>notional_2*EXP(-IR*(5-T$3))*('2. Stock Price 2'!T833*EXP((IR-div)*(5-T$3))-strike_2)</f>
        <v>39686753.573408574</v>
      </c>
      <c r="U833" s="48">
        <f>notional_2*EXP(-IR*(5-U$3))*('2. Stock Price 2'!U833*EXP((IR-div)*(5-U$3))-strike_2)</f>
        <v>53983921.149094328</v>
      </c>
      <c r="V833" s="48">
        <f>notional_2*EXP(-IR*(5-V$3))*('2. Stock Price 2'!V833*EXP((IR-div)*(5-V$3))-strike_2)</f>
        <v>55801854.1390865</v>
      </c>
      <c r="W833" s="49">
        <f>notional_2*EXP(-IR*(5-W$3))*('2. Stock Price 2'!W833*EXP((IR-div)*(5-W$3))-strike_2)</f>
        <v>49579586.078783624</v>
      </c>
    </row>
    <row r="834" spans="2:23" x14ac:dyDescent="0.35">
      <c r="B834" s="9" t="s">
        <v>830</v>
      </c>
      <c r="C834" s="11">
        <f>EXP(-IR*(5-C$3))*('2. Stock Price 1'!C834*EXP((IR-div)*(5-C$3))-strike)</f>
        <v>0</v>
      </c>
      <c r="D834" s="48">
        <f>notional_2*EXP(-IR*(5-D$3))*('2. Stock Price 2'!D834*EXP((IR-div)*(5-D$3))-strike_2)</f>
        <v>3789323.8220456527</v>
      </c>
      <c r="E834" s="48">
        <f>notional_2*EXP(-IR*(5-E$3))*('2. Stock Price 2'!E834*EXP((IR-div)*(5-E$3))-strike_2)</f>
        <v>12227700.641899131</v>
      </c>
      <c r="F834" s="48">
        <f>notional_2*EXP(-IR*(5-F$3))*('2. Stock Price 2'!F834*EXP((IR-div)*(5-F$3))-strike_2)</f>
        <v>-3992237.2795745176</v>
      </c>
      <c r="G834" s="48">
        <f>notional_2*EXP(-IR*(5-G$3))*('2. Stock Price 2'!G834*EXP((IR-div)*(5-G$3))-strike_2)</f>
        <v>-5804717.341267461</v>
      </c>
      <c r="H834" s="48">
        <f>notional_2*EXP(-IR*(5-H$3))*('2. Stock Price 2'!H834*EXP((IR-div)*(5-H$3))-strike_2)</f>
        <v>4175282.6368720308</v>
      </c>
      <c r="I834" s="48">
        <f>notional_2*EXP(-IR*(5-I$3))*('2. Stock Price 2'!I834*EXP((IR-div)*(5-I$3))-strike_2)</f>
        <v>17412104.195553318</v>
      </c>
      <c r="J834" s="48">
        <f>notional_2*EXP(-IR*(5-J$3))*('2. Stock Price 2'!J834*EXP((IR-div)*(5-J$3))-strike_2)</f>
        <v>22826849.413049813</v>
      </c>
      <c r="K834" s="48">
        <f>notional_2*EXP(-IR*(5-K$3))*('2. Stock Price 2'!K834*EXP((IR-div)*(5-K$3))-strike_2)</f>
        <v>21250688.626904637</v>
      </c>
      <c r="L834" s="48">
        <f>notional_2*EXP(-IR*(5-L$3))*('2. Stock Price 2'!L834*EXP((IR-div)*(5-L$3))-strike_2)</f>
        <v>29649314.028057572</v>
      </c>
      <c r="M834" s="48">
        <f>notional_2*EXP(-IR*(5-M$3))*('2. Stock Price 2'!M834*EXP((IR-div)*(5-M$3))-strike_2)</f>
        <v>45100643.816671528</v>
      </c>
      <c r="N834" s="48">
        <f>notional_2*EXP(-IR*(5-N$3))*('2. Stock Price 2'!N834*EXP((IR-div)*(5-N$3))-strike_2)</f>
        <v>38412425.494840525</v>
      </c>
      <c r="O834" s="48">
        <f>notional_2*EXP(-IR*(5-O$3))*('2. Stock Price 2'!O834*EXP((IR-div)*(5-O$3))-strike_2)</f>
        <v>39480573.813551664</v>
      </c>
      <c r="P834" s="48">
        <f>notional_2*EXP(-IR*(5-P$3))*('2. Stock Price 2'!P834*EXP((IR-div)*(5-P$3))-strike_2)</f>
        <v>60996012.787468441</v>
      </c>
      <c r="Q834" s="48">
        <f>notional_2*EXP(-IR*(5-Q$3))*('2. Stock Price 2'!Q834*EXP((IR-div)*(5-Q$3))-strike_2)</f>
        <v>55341853.735227957</v>
      </c>
      <c r="R834" s="48">
        <f>notional_2*EXP(-IR*(5-R$3))*('2. Stock Price 2'!R834*EXP((IR-div)*(5-R$3))-strike_2)</f>
        <v>101332104.17145738</v>
      </c>
      <c r="S834" s="48">
        <f>notional_2*EXP(-IR*(5-S$3))*('2. Stock Price 2'!S834*EXP((IR-div)*(5-S$3))-strike_2)</f>
        <v>117761039.24185862</v>
      </c>
      <c r="T834" s="48">
        <f>notional_2*EXP(-IR*(5-T$3))*('2. Stock Price 2'!T834*EXP((IR-div)*(5-T$3))-strike_2)</f>
        <v>75967902.195826173</v>
      </c>
      <c r="U834" s="48">
        <f>notional_2*EXP(-IR*(5-U$3))*('2. Stock Price 2'!U834*EXP((IR-div)*(5-U$3))-strike_2)</f>
        <v>104461400.99165553</v>
      </c>
      <c r="V834" s="48">
        <f>notional_2*EXP(-IR*(5-V$3))*('2. Stock Price 2'!V834*EXP((IR-div)*(5-V$3))-strike_2)</f>
        <v>117829763.36220846</v>
      </c>
      <c r="W834" s="49">
        <f>notional_2*EXP(-IR*(5-W$3))*('2. Stock Price 2'!W834*EXP((IR-div)*(5-W$3))-strike_2)</f>
        <v>115881191.12721972</v>
      </c>
    </row>
    <row r="835" spans="2:23" x14ac:dyDescent="0.35">
      <c r="B835" s="9" t="s">
        <v>831</v>
      </c>
      <c r="C835" s="11">
        <f>EXP(-IR*(5-C$3))*('2. Stock Price 1'!C835*EXP((IR-div)*(5-C$3))-strike)</f>
        <v>0</v>
      </c>
      <c r="D835" s="48">
        <f>notional_2*EXP(-IR*(5-D$3))*('2. Stock Price 2'!D835*EXP((IR-div)*(5-D$3))-strike_2)</f>
        <v>-5711752.0017144633</v>
      </c>
      <c r="E835" s="48">
        <f>notional_2*EXP(-IR*(5-E$3))*('2. Stock Price 2'!E835*EXP((IR-div)*(5-E$3))-strike_2)</f>
        <v>3141573.9998321212</v>
      </c>
      <c r="F835" s="48">
        <f>notional_2*EXP(-IR*(5-F$3))*('2. Stock Price 2'!F835*EXP((IR-div)*(5-F$3))-strike_2)</f>
        <v>-14139429.576924494</v>
      </c>
      <c r="G835" s="48">
        <f>notional_2*EXP(-IR*(5-G$3))*('2. Stock Price 2'!G835*EXP((IR-div)*(5-G$3))-strike_2)</f>
        <v>-23440093.118059486</v>
      </c>
      <c r="H835" s="48">
        <f>notional_2*EXP(-IR*(5-H$3))*('2. Stock Price 2'!H835*EXP((IR-div)*(5-H$3))-strike_2)</f>
        <v>-24308589.551903866</v>
      </c>
      <c r="I835" s="48">
        <f>notional_2*EXP(-IR*(5-I$3))*('2. Stock Price 2'!I835*EXP((IR-div)*(5-I$3))-strike_2)</f>
        <v>-14251327.31909759</v>
      </c>
      <c r="J835" s="48">
        <f>notional_2*EXP(-IR*(5-J$3))*('2. Stock Price 2'!J835*EXP((IR-div)*(5-J$3))-strike_2)</f>
        <v>-6490530.800077294</v>
      </c>
      <c r="K835" s="48">
        <f>notional_2*EXP(-IR*(5-K$3))*('2. Stock Price 2'!K835*EXP((IR-div)*(5-K$3))-strike_2)</f>
        <v>-7889471.0893566236</v>
      </c>
      <c r="L835" s="48">
        <f>notional_2*EXP(-IR*(5-L$3))*('2. Stock Price 2'!L835*EXP((IR-div)*(5-L$3))-strike_2)</f>
        <v>-18827088.474817321</v>
      </c>
      <c r="M835" s="48">
        <f>notional_2*EXP(-IR*(5-M$3))*('2. Stock Price 2'!M835*EXP((IR-div)*(5-M$3))-strike_2)</f>
        <v>-18070124.609668035</v>
      </c>
      <c r="N835" s="48">
        <f>notional_2*EXP(-IR*(5-N$3))*('2. Stock Price 2'!N835*EXP((IR-div)*(5-N$3))-strike_2)</f>
        <v>-33211830.602826267</v>
      </c>
      <c r="O835" s="48">
        <f>notional_2*EXP(-IR*(5-O$3))*('2. Stock Price 2'!O835*EXP((IR-div)*(5-O$3))-strike_2)</f>
        <v>-36868262.097560346</v>
      </c>
      <c r="P835" s="48">
        <f>notional_2*EXP(-IR*(5-P$3))*('2. Stock Price 2'!P835*EXP((IR-div)*(5-P$3))-strike_2)</f>
        <v>-33159837.426358551</v>
      </c>
      <c r="Q835" s="48">
        <f>notional_2*EXP(-IR*(5-Q$3))*('2. Stock Price 2'!Q835*EXP((IR-div)*(5-Q$3))-strike_2)</f>
        <v>-36031130.69752574</v>
      </c>
      <c r="R835" s="48">
        <f>notional_2*EXP(-IR*(5-R$3))*('2. Stock Price 2'!R835*EXP((IR-div)*(5-R$3))-strike_2)</f>
        <v>-41241654.62445271</v>
      </c>
      <c r="S835" s="48">
        <f>notional_2*EXP(-IR*(5-S$3))*('2. Stock Price 2'!S835*EXP((IR-div)*(5-S$3))-strike_2)</f>
        <v>-41595444.448118068</v>
      </c>
      <c r="T835" s="48">
        <f>notional_2*EXP(-IR*(5-T$3))*('2. Stock Price 2'!T835*EXP((IR-div)*(5-T$3))-strike_2)</f>
        <v>-41168746.61894656</v>
      </c>
      <c r="U835" s="48">
        <f>notional_2*EXP(-IR*(5-U$3))*('2. Stock Price 2'!U835*EXP((IR-div)*(5-U$3))-strike_2)</f>
        <v>-29152770.270601004</v>
      </c>
      <c r="V835" s="48">
        <f>notional_2*EXP(-IR*(5-V$3))*('2. Stock Price 2'!V835*EXP((IR-div)*(5-V$3))-strike_2)</f>
        <v>-33182236.449357376</v>
      </c>
      <c r="W835" s="49">
        <f>notional_2*EXP(-IR*(5-W$3))*('2. Stock Price 2'!W835*EXP((IR-div)*(5-W$3))-strike_2)</f>
        <v>-37414083.021491259</v>
      </c>
    </row>
    <row r="836" spans="2:23" x14ac:dyDescent="0.35">
      <c r="B836" s="9" t="s">
        <v>832</v>
      </c>
      <c r="C836" s="11">
        <f>EXP(-IR*(5-C$3))*('2. Stock Price 1'!C836*EXP((IR-div)*(5-C$3))-strike)</f>
        <v>0</v>
      </c>
      <c r="D836" s="48">
        <f>notional_2*EXP(-IR*(5-D$3))*('2. Stock Price 2'!D836*EXP((IR-div)*(5-D$3))-strike_2)</f>
        <v>8631358.9098789189</v>
      </c>
      <c r="E836" s="48">
        <f>notional_2*EXP(-IR*(5-E$3))*('2. Stock Price 2'!E836*EXP((IR-div)*(5-E$3))-strike_2)</f>
        <v>6862094.3898352506</v>
      </c>
      <c r="F836" s="48">
        <f>notional_2*EXP(-IR*(5-F$3))*('2. Stock Price 2'!F836*EXP((IR-div)*(5-F$3))-strike_2)</f>
        <v>-5182913.0342343776</v>
      </c>
      <c r="G836" s="48">
        <f>notional_2*EXP(-IR*(5-G$3))*('2. Stock Price 2'!G836*EXP((IR-div)*(5-G$3))-strike_2)</f>
        <v>-7562329.5283497684</v>
      </c>
      <c r="H836" s="48">
        <f>notional_2*EXP(-IR*(5-H$3))*('2. Stock Price 2'!H836*EXP((IR-div)*(5-H$3))-strike_2)</f>
        <v>-6945047.6683917092</v>
      </c>
      <c r="I836" s="48">
        <f>notional_2*EXP(-IR*(5-I$3))*('2. Stock Price 2'!I836*EXP((IR-div)*(5-I$3))-strike_2)</f>
        <v>-736824.66808577534</v>
      </c>
      <c r="J836" s="48">
        <f>notional_2*EXP(-IR*(5-J$3))*('2. Stock Price 2'!J836*EXP((IR-div)*(5-J$3))-strike_2)</f>
        <v>2108516.9214866529</v>
      </c>
      <c r="K836" s="48">
        <f>notional_2*EXP(-IR*(5-K$3))*('2. Stock Price 2'!K836*EXP((IR-div)*(5-K$3))-strike_2)</f>
        <v>5347546.1635499699</v>
      </c>
      <c r="L836" s="48">
        <f>notional_2*EXP(-IR*(5-L$3))*('2. Stock Price 2'!L836*EXP((IR-div)*(5-L$3))-strike_2)</f>
        <v>15130361.604176395</v>
      </c>
      <c r="M836" s="48">
        <f>notional_2*EXP(-IR*(5-M$3))*('2. Stock Price 2'!M836*EXP((IR-div)*(5-M$3))-strike_2)</f>
        <v>4614648.8196613593</v>
      </c>
      <c r="N836" s="48">
        <f>notional_2*EXP(-IR*(5-N$3))*('2. Stock Price 2'!N836*EXP((IR-div)*(5-N$3))-strike_2)</f>
        <v>5540344.7043965347</v>
      </c>
      <c r="O836" s="48">
        <f>notional_2*EXP(-IR*(5-O$3))*('2. Stock Price 2'!O836*EXP((IR-div)*(5-O$3))-strike_2)</f>
        <v>8474896.9568372592</v>
      </c>
      <c r="P836" s="48">
        <f>notional_2*EXP(-IR*(5-P$3))*('2. Stock Price 2'!P836*EXP((IR-div)*(5-P$3))-strike_2)</f>
        <v>3504251.7850717604</v>
      </c>
      <c r="Q836" s="48">
        <f>notional_2*EXP(-IR*(5-Q$3))*('2. Stock Price 2'!Q836*EXP((IR-div)*(5-Q$3))-strike_2)</f>
        <v>-1733576.2779735227</v>
      </c>
      <c r="R836" s="48">
        <f>notional_2*EXP(-IR*(5-R$3))*('2. Stock Price 2'!R836*EXP((IR-div)*(5-R$3))-strike_2)</f>
        <v>560913.86244450533</v>
      </c>
      <c r="S836" s="48">
        <f>notional_2*EXP(-IR*(5-S$3))*('2. Stock Price 2'!S836*EXP((IR-div)*(5-S$3))-strike_2)</f>
        <v>13304254.566947</v>
      </c>
      <c r="T836" s="48">
        <f>notional_2*EXP(-IR*(5-T$3))*('2. Stock Price 2'!T836*EXP((IR-div)*(5-T$3))-strike_2)</f>
        <v>40565844.35083583</v>
      </c>
      <c r="U836" s="48">
        <f>notional_2*EXP(-IR*(5-U$3))*('2. Stock Price 2'!U836*EXP((IR-div)*(5-U$3))-strike_2)</f>
        <v>38597038.804620877</v>
      </c>
      <c r="V836" s="48">
        <f>notional_2*EXP(-IR*(5-V$3))*('2. Stock Price 2'!V836*EXP((IR-div)*(5-V$3))-strike_2)</f>
        <v>48869878.891874395</v>
      </c>
      <c r="W836" s="49">
        <f>notional_2*EXP(-IR*(5-W$3))*('2. Stock Price 2'!W836*EXP((IR-div)*(5-W$3))-strike_2)</f>
        <v>27820285.686919134</v>
      </c>
    </row>
    <row r="837" spans="2:23" x14ac:dyDescent="0.35">
      <c r="B837" s="9" t="s">
        <v>833</v>
      </c>
      <c r="C837" s="11">
        <f>EXP(-IR*(5-C$3))*('2. Stock Price 1'!C837*EXP((IR-div)*(5-C$3))-strike)</f>
        <v>0</v>
      </c>
      <c r="D837" s="48">
        <f>notional_2*EXP(-IR*(5-D$3))*('2. Stock Price 2'!D837*EXP((IR-div)*(5-D$3))-strike_2)</f>
        <v>-1166948.0894909876</v>
      </c>
      <c r="E837" s="48">
        <f>notional_2*EXP(-IR*(5-E$3))*('2. Stock Price 2'!E837*EXP((IR-div)*(5-E$3))-strike_2)</f>
        <v>-4193902.1801131153</v>
      </c>
      <c r="F837" s="48">
        <f>notional_2*EXP(-IR*(5-F$3))*('2. Stock Price 2'!F837*EXP((IR-div)*(5-F$3))-strike_2)</f>
        <v>3853176.2318515172</v>
      </c>
      <c r="G837" s="48">
        <f>notional_2*EXP(-IR*(5-G$3))*('2. Stock Price 2'!G837*EXP((IR-div)*(5-G$3))-strike_2)</f>
        <v>-3281173.4147390081</v>
      </c>
      <c r="H837" s="48">
        <f>notional_2*EXP(-IR*(5-H$3))*('2. Stock Price 2'!H837*EXP((IR-div)*(5-H$3))-strike_2)</f>
        <v>-3421346.0283894963</v>
      </c>
      <c r="I837" s="48">
        <f>notional_2*EXP(-IR*(5-I$3))*('2. Stock Price 2'!I837*EXP((IR-div)*(5-I$3))-strike_2)</f>
        <v>-7730023.4697531639</v>
      </c>
      <c r="J837" s="48">
        <f>notional_2*EXP(-IR*(5-J$3))*('2. Stock Price 2'!J837*EXP((IR-div)*(5-J$3))-strike_2)</f>
        <v>-9582206.3216977715</v>
      </c>
      <c r="K837" s="48">
        <f>notional_2*EXP(-IR*(5-K$3))*('2. Stock Price 2'!K837*EXP((IR-div)*(5-K$3))-strike_2)</f>
        <v>-27108202.64990332</v>
      </c>
      <c r="L837" s="48">
        <f>notional_2*EXP(-IR*(5-L$3))*('2. Stock Price 2'!L837*EXP((IR-div)*(5-L$3))-strike_2)</f>
        <v>-27948955.123611286</v>
      </c>
      <c r="M837" s="48">
        <f>notional_2*EXP(-IR*(5-M$3))*('2. Stock Price 2'!M837*EXP((IR-div)*(5-M$3))-strike_2)</f>
        <v>-24616133.525682066</v>
      </c>
      <c r="N837" s="48">
        <f>notional_2*EXP(-IR*(5-N$3))*('2. Stock Price 2'!N837*EXP((IR-div)*(5-N$3))-strike_2)</f>
        <v>-28609907.56842865</v>
      </c>
      <c r="O837" s="48">
        <f>notional_2*EXP(-IR*(5-O$3))*('2. Stock Price 2'!O837*EXP((IR-div)*(5-O$3))-strike_2)</f>
        <v>-27636766.000870295</v>
      </c>
      <c r="P837" s="48">
        <f>notional_2*EXP(-IR*(5-P$3))*('2. Stock Price 2'!P837*EXP((IR-div)*(5-P$3))-strike_2)</f>
        <v>-20107255.130097918</v>
      </c>
      <c r="Q837" s="48">
        <f>notional_2*EXP(-IR*(5-Q$3))*('2. Stock Price 2'!Q837*EXP((IR-div)*(5-Q$3))-strike_2)</f>
        <v>-21833077.431234878</v>
      </c>
      <c r="R837" s="48">
        <f>notional_2*EXP(-IR*(5-R$3))*('2. Stock Price 2'!R837*EXP((IR-div)*(5-R$3))-strike_2)</f>
        <v>-25973084.082785025</v>
      </c>
      <c r="S837" s="48">
        <f>notional_2*EXP(-IR*(5-S$3))*('2. Stock Price 2'!S837*EXP((IR-div)*(5-S$3))-strike_2)</f>
        <v>-26574660.554754864</v>
      </c>
      <c r="T837" s="48">
        <f>notional_2*EXP(-IR*(5-T$3))*('2. Stock Price 2'!T837*EXP((IR-div)*(5-T$3))-strike_2)</f>
        <v>-12248379.689454095</v>
      </c>
      <c r="U837" s="48">
        <f>notional_2*EXP(-IR*(5-U$3))*('2. Stock Price 2'!U837*EXP((IR-div)*(5-U$3))-strike_2)</f>
        <v>-12138772.166703625</v>
      </c>
      <c r="V837" s="48">
        <f>notional_2*EXP(-IR*(5-V$3))*('2. Stock Price 2'!V837*EXP((IR-div)*(5-V$3))-strike_2)</f>
        <v>-14803954.202723479</v>
      </c>
      <c r="W837" s="49">
        <f>notional_2*EXP(-IR*(5-W$3))*('2. Stock Price 2'!W837*EXP((IR-div)*(5-W$3))-strike_2)</f>
        <v>6186167.8935495941</v>
      </c>
    </row>
    <row r="838" spans="2:23" x14ac:dyDescent="0.35">
      <c r="B838" s="9" t="s">
        <v>834</v>
      </c>
      <c r="C838" s="11">
        <f>EXP(-IR*(5-C$3))*('2. Stock Price 1'!C838*EXP((IR-div)*(5-C$3))-strike)</f>
        <v>0</v>
      </c>
      <c r="D838" s="48">
        <f>notional_2*EXP(-IR*(5-D$3))*('2. Stock Price 2'!D838*EXP((IR-div)*(5-D$3))-strike_2)</f>
        <v>7326064.8425512929</v>
      </c>
      <c r="E838" s="48">
        <f>notional_2*EXP(-IR*(5-E$3))*('2. Stock Price 2'!E838*EXP((IR-div)*(5-E$3))-strike_2)</f>
        <v>-1661071.0893433176</v>
      </c>
      <c r="F838" s="48">
        <f>notional_2*EXP(-IR*(5-F$3))*('2. Stock Price 2'!F838*EXP((IR-div)*(5-F$3))-strike_2)</f>
        <v>688043.26639628655</v>
      </c>
      <c r="G838" s="48">
        <f>notional_2*EXP(-IR*(5-G$3))*('2. Stock Price 2'!G838*EXP((IR-div)*(5-G$3))-strike_2)</f>
        <v>6870245.4432785027</v>
      </c>
      <c r="H838" s="48">
        <f>notional_2*EXP(-IR*(5-H$3))*('2. Stock Price 2'!H838*EXP((IR-div)*(5-H$3))-strike_2)</f>
        <v>27601261.433092251</v>
      </c>
      <c r="I838" s="48">
        <f>notional_2*EXP(-IR*(5-I$3))*('2. Stock Price 2'!I838*EXP((IR-div)*(5-I$3))-strike_2)</f>
        <v>24441389.048847508</v>
      </c>
      <c r="J838" s="48">
        <f>notional_2*EXP(-IR*(5-J$3))*('2. Stock Price 2'!J838*EXP((IR-div)*(5-J$3))-strike_2)</f>
        <v>26959310.788916793</v>
      </c>
      <c r="K838" s="48">
        <f>notional_2*EXP(-IR*(5-K$3))*('2. Stock Price 2'!K838*EXP((IR-div)*(5-K$3))-strike_2)</f>
        <v>25590840.498106573</v>
      </c>
      <c r="L838" s="48">
        <f>notional_2*EXP(-IR*(5-L$3))*('2. Stock Price 2'!L838*EXP((IR-div)*(5-L$3))-strike_2)</f>
        <v>22899250.750897702</v>
      </c>
      <c r="M838" s="48">
        <f>notional_2*EXP(-IR*(5-M$3))*('2. Stock Price 2'!M838*EXP((IR-div)*(5-M$3))-strike_2)</f>
        <v>24681822.144393973</v>
      </c>
      <c r="N838" s="48">
        <f>notional_2*EXP(-IR*(5-N$3))*('2. Stock Price 2'!N838*EXP((IR-div)*(5-N$3))-strike_2)</f>
        <v>33164417.821230397</v>
      </c>
      <c r="O838" s="48">
        <f>notional_2*EXP(-IR*(5-O$3))*('2. Stock Price 2'!O838*EXP((IR-div)*(5-O$3))-strike_2)</f>
        <v>38605676.460471995</v>
      </c>
      <c r="P838" s="48">
        <f>notional_2*EXP(-IR*(5-P$3))*('2. Stock Price 2'!P838*EXP((IR-div)*(5-P$3))-strike_2)</f>
        <v>35144378.819261275</v>
      </c>
      <c r="Q838" s="48">
        <f>notional_2*EXP(-IR*(5-Q$3))*('2. Stock Price 2'!Q838*EXP((IR-div)*(5-Q$3))-strike_2)</f>
        <v>55845084.97319261</v>
      </c>
      <c r="R838" s="48">
        <f>notional_2*EXP(-IR*(5-R$3))*('2. Stock Price 2'!R838*EXP((IR-div)*(5-R$3))-strike_2)</f>
        <v>65400083.627686791</v>
      </c>
      <c r="S838" s="48">
        <f>notional_2*EXP(-IR*(5-S$3))*('2. Stock Price 2'!S838*EXP((IR-div)*(5-S$3))-strike_2)</f>
        <v>81844183.015385628</v>
      </c>
      <c r="T838" s="48">
        <f>notional_2*EXP(-IR*(5-T$3))*('2. Stock Price 2'!T838*EXP((IR-div)*(5-T$3))-strike_2)</f>
        <v>84198903.835414991</v>
      </c>
      <c r="U838" s="48">
        <f>notional_2*EXP(-IR*(5-U$3))*('2. Stock Price 2'!U838*EXP((IR-div)*(5-U$3))-strike_2)</f>
        <v>83802633.693374336</v>
      </c>
      <c r="V838" s="48">
        <f>notional_2*EXP(-IR*(5-V$3))*('2. Stock Price 2'!V838*EXP((IR-div)*(5-V$3))-strike_2)</f>
        <v>49827960.099538639</v>
      </c>
      <c r="W838" s="49">
        <f>notional_2*EXP(-IR*(5-W$3))*('2. Stock Price 2'!W838*EXP((IR-div)*(5-W$3))-strike_2)</f>
        <v>51888632.440449357</v>
      </c>
    </row>
    <row r="839" spans="2:23" x14ac:dyDescent="0.35">
      <c r="B839" s="9" t="s">
        <v>835</v>
      </c>
      <c r="C839" s="11">
        <f>EXP(-IR*(5-C$3))*('2. Stock Price 1'!C839*EXP((IR-div)*(5-C$3))-strike)</f>
        <v>0</v>
      </c>
      <c r="D839" s="48">
        <f>notional_2*EXP(-IR*(5-D$3))*('2. Stock Price 2'!D839*EXP((IR-div)*(5-D$3))-strike_2)</f>
        <v>17007655.535093121</v>
      </c>
      <c r="E839" s="48">
        <f>notional_2*EXP(-IR*(5-E$3))*('2. Stock Price 2'!E839*EXP((IR-div)*(5-E$3))-strike_2)</f>
        <v>16401643.431333361</v>
      </c>
      <c r="F839" s="48">
        <f>notional_2*EXP(-IR*(5-F$3))*('2. Stock Price 2'!F839*EXP((IR-div)*(5-F$3))-strike_2)</f>
        <v>26775548.166770626</v>
      </c>
      <c r="G839" s="48">
        <f>notional_2*EXP(-IR*(5-G$3))*('2. Stock Price 2'!G839*EXP((IR-div)*(5-G$3))-strike_2)</f>
        <v>37867887.511772141</v>
      </c>
      <c r="H839" s="48">
        <f>notional_2*EXP(-IR*(5-H$3))*('2. Stock Price 2'!H839*EXP((IR-div)*(5-H$3))-strike_2)</f>
        <v>40247778.005498588</v>
      </c>
      <c r="I839" s="48">
        <f>notional_2*EXP(-IR*(5-I$3))*('2. Stock Price 2'!I839*EXP((IR-div)*(5-I$3))-strike_2)</f>
        <v>40532289.61103949</v>
      </c>
      <c r="J839" s="48">
        <f>notional_2*EXP(-IR*(5-J$3))*('2. Stock Price 2'!J839*EXP((IR-div)*(5-J$3))-strike_2)</f>
        <v>35112333.425013855</v>
      </c>
      <c r="K839" s="48">
        <f>notional_2*EXP(-IR*(5-K$3))*('2. Stock Price 2'!K839*EXP((IR-div)*(5-K$3))-strike_2)</f>
        <v>34286396.134274974</v>
      </c>
      <c r="L839" s="48">
        <f>notional_2*EXP(-IR*(5-L$3))*('2. Stock Price 2'!L839*EXP((IR-div)*(5-L$3))-strike_2)</f>
        <v>26266613.339296762</v>
      </c>
      <c r="M839" s="48">
        <f>notional_2*EXP(-IR*(5-M$3))*('2. Stock Price 2'!M839*EXP((IR-div)*(5-M$3))-strike_2)</f>
        <v>28675113.612561442</v>
      </c>
      <c r="N839" s="48">
        <f>notional_2*EXP(-IR*(5-N$3))*('2. Stock Price 2'!N839*EXP((IR-div)*(5-N$3))-strike_2)</f>
        <v>27311909.263740167</v>
      </c>
      <c r="O839" s="48">
        <f>notional_2*EXP(-IR*(5-O$3))*('2. Stock Price 2'!O839*EXP((IR-div)*(5-O$3))-strike_2)</f>
        <v>17275640.982243799</v>
      </c>
      <c r="P839" s="48">
        <f>notional_2*EXP(-IR*(5-P$3))*('2. Stock Price 2'!P839*EXP((IR-div)*(5-P$3))-strike_2)</f>
        <v>6937274.2048575738</v>
      </c>
      <c r="Q839" s="48">
        <f>notional_2*EXP(-IR*(5-Q$3))*('2. Stock Price 2'!Q839*EXP((IR-div)*(5-Q$3))-strike_2)</f>
        <v>-6730077.5890646493</v>
      </c>
      <c r="R839" s="48">
        <f>notional_2*EXP(-IR*(5-R$3))*('2. Stock Price 2'!R839*EXP((IR-div)*(5-R$3))-strike_2)</f>
        <v>-13398102.780904431</v>
      </c>
      <c r="S839" s="48">
        <f>notional_2*EXP(-IR*(5-S$3))*('2. Stock Price 2'!S839*EXP((IR-div)*(5-S$3))-strike_2)</f>
        <v>-8432165.075317163</v>
      </c>
      <c r="T839" s="48">
        <f>notional_2*EXP(-IR*(5-T$3))*('2. Stock Price 2'!T839*EXP((IR-div)*(5-T$3))-strike_2)</f>
        <v>2415454.643409289</v>
      </c>
      <c r="U839" s="48">
        <f>notional_2*EXP(-IR*(5-U$3))*('2. Stock Price 2'!U839*EXP((IR-div)*(5-U$3))-strike_2)</f>
        <v>10001925.803191883</v>
      </c>
      <c r="V839" s="48">
        <f>notional_2*EXP(-IR*(5-V$3))*('2. Stock Price 2'!V839*EXP((IR-div)*(5-V$3))-strike_2)</f>
        <v>2260679.6531169601</v>
      </c>
      <c r="W839" s="49">
        <f>notional_2*EXP(-IR*(5-W$3))*('2. Stock Price 2'!W839*EXP((IR-div)*(5-W$3))-strike_2)</f>
        <v>15845063.926213199</v>
      </c>
    </row>
    <row r="840" spans="2:23" x14ac:dyDescent="0.35">
      <c r="B840" s="9" t="s">
        <v>836</v>
      </c>
      <c r="C840" s="11">
        <f>EXP(-IR*(5-C$3))*('2. Stock Price 1'!C840*EXP((IR-div)*(5-C$3))-strike)</f>
        <v>0</v>
      </c>
      <c r="D840" s="48">
        <f>notional_2*EXP(-IR*(5-D$3))*('2. Stock Price 2'!D840*EXP((IR-div)*(5-D$3))-strike_2)</f>
        <v>1793639.4361226717</v>
      </c>
      <c r="E840" s="48">
        <f>notional_2*EXP(-IR*(5-E$3))*('2. Stock Price 2'!E840*EXP((IR-div)*(5-E$3))-strike_2)</f>
        <v>1463158.7417729506</v>
      </c>
      <c r="F840" s="48">
        <f>notional_2*EXP(-IR*(5-F$3))*('2. Stock Price 2'!F840*EXP((IR-div)*(5-F$3))-strike_2)</f>
        <v>-5225491.4496933073</v>
      </c>
      <c r="G840" s="48">
        <f>notional_2*EXP(-IR*(5-G$3))*('2. Stock Price 2'!G840*EXP((IR-div)*(5-G$3))-strike_2)</f>
        <v>-14908296.87011588</v>
      </c>
      <c r="H840" s="48">
        <f>notional_2*EXP(-IR*(5-H$3))*('2. Stock Price 2'!H840*EXP((IR-div)*(5-H$3))-strike_2)</f>
        <v>-13414495.685194565</v>
      </c>
      <c r="I840" s="48">
        <f>notional_2*EXP(-IR*(5-I$3))*('2. Stock Price 2'!I840*EXP((IR-div)*(5-I$3))-strike_2)</f>
        <v>-13179492.101505306</v>
      </c>
      <c r="J840" s="48">
        <f>notional_2*EXP(-IR*(5-J$3))*('2. Stock Price 2'!J840*EXP((IR-div)*(5-J$3))-strike_2)</f>
        <v>822863.46590323106</v>
      </c>
      <c r="K840" s="48">
        <f>notional_2*EXP(-IR*(5-K$3))*('2. Stock Price 2'!K840*EXP((IR-div)*(5-K$3))-strike_2)</f>
        <v>4259395.598587282</v>
      </c>
      <c r="L840" s="48">
        <f>notional_2*EXP(-IR*(5-L$3))*('2. Stock Price 2'!L840*EXP((IR-div)*(5-L$3))-strike_2)</f>
        <v>-785712.74309147953</v>
      </c>
      <c r="M840" s="48">
        <f>notional_2*EXP(-IR*(5-M$3))*('2. Stock Price 2'!M840*EXP((IR-div)*(5-M$3))-strike_2)</f>
        <v>2570373.6357164076</v>
      </c>
      <c r="N840" s="48">
        <f>notional_2*EXP(-IR*(5-N$3))*('2. Stock Price 2'!N840*EXP((IR-div)*(5-N$3))-strike_2)</f>
        <v>4952841.9890118875</v>
      </c>
      <c r="O840" s="48">
        <f>notional_2*EXP(-IR*(5-O$3))*('2. Stock Price 2'!O840*EXP((IR-div)*(5-O$3))-strike_2)</f>
        <v>3753420.7346238629</v>
      </c>
      <c r="P840" s="48">
        <f>notional_2*EXP(-IR*(5-P$3))*('2. Stock Price 2'!P840*EXP((IR-div)*(5-P$3))-strike_2)</f>
        <v>17359072.793143611</v>
      </c>
      <c r="Q840" s="48">
        <f>notional_2*EXP(-IR*(5-Q$3))*('2. Stock Price 2'!Q840*EXP((IR-div)*(5-Q$3))-strike_2)</f>
        <v>14475143.376595274</v>
      </c>
      <c r="R840" s="48">
        <f>notional_2*EXP(-IR*(5-R$3))*('2. Stock Price 2'!R840*EXP((IR-div)*(5-R$3))-strike_2)</f>
        <v>12448152.324312354</v>
      </c>
      <c r="S840" s="48">
        <f>notional_2*EXP(-IR*(5-S$3))*('2. Stock Price 2'!S840*EXP((IR-div)*(5-S$3))-strike_2)</f>
        <v>17854674.155770145</v>
      </c>
      <c r="T840" s="48">
        <f>notional_2*EXP(-IR*(5-T$3))*('2. Stock Price 2'!T840*EXP((IR-div)*(5-T$3))-strike_2)</f>
        <v>13516088.432668334</v>
      </c>
      <c r="U840" s="48">
        <f>notional_2*EXP(-IR*(5-U$3))*('2. Stock Price 2'!U840*EXP((IR-div)*(5-U$3))-strike_2)</f>
        <v>22860500.15067865</v>
      </c>
      <c r="V840" s="48">
        <f>notional_2*EXP(-IR*(5-V$3))*('2. Stock Price 2'!V840*EXP((IR-div)*(5-V$3))-strike_2)</f>
        <v>11438665.422868406</v>
      </c>
      <c r="W840" s="49">
        <f>notional_2*EXP(-IR*(5-W$3))*('2. Stock Price 2'!W840*EXP((IR-div)*(5-W$3))-strike_2)</f>
        <v>22102248.515509542</v>
      </c>
    </row>
    <row r="841" spans="2:23" x14ac:dyDescent="0.35">
      <c r="B841" s="9" t="s">
        <v>837</v>
      </c>
      <c r="C841" s="11">
        <f>EXP(-IR*(5-C$3))*('2. Stock Price 1'!C841*EXP((IR-div)*(5-C$3))-strike)</f>
        <v>0</v>
      </c>
      <c r="D841" s="48">
        <f>notional_2*EXP(-IR*(5-D$3))*('2. Stock Price 2'!D841*EXP((IR-div)*(5-D$3))-strike_2)</f>
        <v>-16525965.492367269</v>
      </c>
      <c r="E841" s="48">
        <f>notional_2*EXP(-IR*(5-E$3))*('2. Stock Price 2'!E841*EXP((IR-div)*(5-E$3))-strike_2)</f>
        <v>-17308376.115295611</v>
      </c>
      <c r="F841" s="48">
        <f>notional_2*EXP(-IR*(5-F$3))*('2. Stock Price 2'!F841*EXP((IR-div)*(5-F$3))-strike_2)</f>
        <v>-11132962.150708864</v>
      </c>
      <c r="G841" s="48">
        <f>notional_2*EXP(-IR*(5-G$3))*('2. Stock Price 2'!G841*EXP((IR-div)*(5-G$3))-strike_2)</f>
        <v>-5530019.0129282996</v>
      </c>
      <c r="H841" s="48">
        <f>notional_2*EXP(-IR*(5-H$3))*('2. Stock Price 2'!H841*EXP((IR-div)*(5-H$3))-strike_2)</f>
        <v>-492810.81975184218</v>
      </c>
      <c r="I841" s="48">
        <f>notional_2*EXP(-IR*(5-I$3))*('2. Stock Price 2'!I841*EXP((IR-div)*(5-I$3))-strike_2)</f>
        <v>1799689.1674299131</v>
      </c>
      <c r="J841" s="48">
        <f>notional_2*EXP(-IR*(5-J$3))*('2. Stock Price 2'!J841*EXP((IR-div)*(5-J$3))-strike_2)</f>
        <v>1627733.841962981</v>
      </c>
      <c r="K841" s="48">
        <f>notional_2*EXP(-IR*(5-K$3))*('2. Stock Price 2'!K841*EXP((IR-div)*(5-K$3))-strike_2)</f>
        <v>-15738688.493865659</v>
      </c>
      <c r="L841" s="48">
        <f>notional_2*EXP(-IR*(5-L$3))*('2. Stock Price 2'!L841*EXP((IR-div)*(5-L$3))-strike_2)</f>
        <v>-31019453.098151147</v>
      </c>
      <c r="M841" s="48">
        <f>notional_2*EXP(-IR*(5-M$3))*('2. Stock Price 2'!M841*EXP((IR-div)*(5-M$3))-strike_2)</f>
        <v>-41273758.619840696</v>
      </c>
      <c r="N841" s="48">
        <f>notional_2*EXP(-IR*(5-N$3))*('2. Stock Price 2'!N841*EXP((IR-div)*(5-N$3))-strike_2)</f>
        <v>-42224303.171172887</v>
      </c>
      <c r="O841" s="48">
        <f>notional_2*EXP(-IR*(5-O$3))*('2. Stock Price 2'!O841*EXP((IR-div)*(5-O$3))-strike_2)</f>
        <v>-33381876.18256446</v>
      </c>
      <c r="P841" s="48">
        <f>notional_2*EXP(-IR*(5-P$3))*('2. Stock Price 2'!P841*EXP((IR-div)*(5-P$3))-strike_2)</f>
        <v>-30397698.687589101</v>
      </c>
      <c r="Q841" s="48">
        <f>notional_2*EXP(-IR*(5-Q$3))*('2. Stock Price 2'!Q841*EXP((IR-div)*(5-Q$3))-strike_2)</f>
        <v>-33521361.021290518</v>
      </c>
      <c r="R841" s="48">
        <f>notional_2*EXP(-IR*(5-R$3))*('2. Stock Price 2'!R841*EXP((IR-div)*(5-R$3))-strike_2)</f>
        <v>-41817730.209425665</v>
      </c>
      <c r="S841" s="48">
        <f>notional_2*EXP(-IR*(5-S$3))*('2. Stock Price 2'!S841*EXP((IR-div)*(5-S$3))-strike_2)</f>
        <v>-45959907.438682258</v>
      </c>
      <c r="T841" s="48">
        <f>notional_2*EXP(-IR*(5-T$3))*('2. Stock Price 2'!T841*EXP((IR-div)*(5-T$3))-strike_2)</f>
        <v>-50950308.812824145</v>
      </c>
      <c r="U841" s="48">
        <f>notional_2*EXP(-IR*(5-U$3))*('2. Stock Price 2'!U841*EXP((IR-div)*(5-U$3))-strike_2)</f>
        <v>-57133886.119855389</v>
      </c>
      <c r="V841" s="48">
        <f>notional_2*EXP(-IR*(5-V$3))*('2. Stock Price 2'!V841*EXP((IR-div)*(5-V$3))-strike_2)</f>
        <v>-60860094.971721783</v>
      </c>
      <c r="W841" s="49">
        <f>notional_2*EXP(-IR*(5-W$3))*('2. Stock Price 2'!W841*EXP((IR-div)*(5-W$3))-strike_2)</f>
        <v>-55612270.00027366</v>
      </c>
    </row>
    <row r="842" spans="2:23" x14ac:dyDescent="0.35">
      <c r="B842" s="9" t="s">
        <v>838</v>
      </c>
      <c r="C842" s="11">
        <f>EXP(-IR*(5-C$3))*('2. Stock Price 1'!C842*EXP((IR-div)*(5-C$3))-strike)</f>
        <v>0</v>
      </c>
      <c r="D842" s="48">
        <f>notional_2*EXP(-IR*(5-D$3))*('2. Stock Price 2'!D842*EXP((IR-div)*(5-D$3))-strike_2)</f>
        <v>-2277697.021000755</v>
      </c>
      <c r="E842" s="48">
        <f>notional_2*EXP(-IR*(5-E$3))*('2. Stock Price 2'!E842*EXP((IR-div)*(5-E$3))-strike_2)</f>
        <v>9286842.4471373428</v>
      </c>
      <c r="F842" s="48">
        <f>notional_2*EXP(-IR*(5-F$3))*('2. Stock Price 2'!F842*EXP((IR-div)*(5-F$3))-strike_2)</f>
        <v>13915257.554201599</v>
      </c>
      <c r="G842" s="48">
        <f>notional_2*EXP(-IR*(5-G$3))*('2. Stock Price 2'!G842*EXP((IR-div)*(5-G$3))-strike_2)</f>
        <v>-8697271.8909603693</v>
      </c>
      <c r="H842" s="48">
        <f>notional_2*EXP(-IR*(5-H$3))*('2. Stock Price 2'!H842*EXP((IR-div)*(5-H$3))-strike_2)</f>
        <v>-2196649.2397686262</v>
      </c>
      <c r="I842" s="48">
        <f>notional_2*EXP(-IR*(5-I$3))*('2. Stock Price 2'!I842*EXP((IR-div)*(5-I$3))-strike_2)</f>
        <v>-10894079.78496054</v>
      </c>
      <c r="J842" s="48">
        <f>notional_2*EXP(-IR*(5-J$3))*('2. Stock Price 2'!J842*EXP((IR-div)*(5-J$3))-strike_2)</f>
        <v>-5731507.0934463972</v>
      </c>
      <c r="K842" s="48">
        <f>notional_2*EXP(-IR*(5-K$3))*('2. Stock Price 2'!K842*EXP((IR-div)*(5-K$3))-strike_2)</f>
        <v>-13710505.523516035</v>
      </c>
      <c r="L842" s="48">
        <f>notional_2*EXP(-IR*(5-L$3))*('2. Stock Price 2'!L842*EXP((IR-div)*(5-L$3))-strike_2)</f>
        <v>2639843.0930623864</v>
      </c>
      <c r="M842" s="48">
        <f>notional_2*EXP(-IR*(5-M$3))*('2. Stock Price 2'!M842*EXP((IR-div)*(5-M$3))-strike_2)</f>
        <v>13055878.535325201</v>
      </c>
      <c r="N842" s="48">
        <f>notional_2*EXP(-IR*(5-N$3))*('2. Stock Price 2'!N842*EXP((IR-div)*(5-N$3))-strike_2)</f>
        <v>-12765054.294925572</v>
      </c>
      <c r="O842" s="48">
        <f>notional_2*EXP(-IR*(5-O$3))*('2. Stock Price 2'!O842*EXP((IR-div)*(5-O$3))-strike_2)</f>
        <v>-9945633.1605523638</v>
      </c>
      <c r="P842" s="48">
        <f>notional_2*EXP(-IR*(5-P$3))*('2. Stock Price 2'!P842*EXP((IR-div)*(5-P$3))-strike_2)</f>
        <v>2804938.6390242293</v>
      </c>
      <c r="Q842" s="48">
        <f>notional_2*EXP(-IR*(5-Q$3))*('2. Stock Price 2'!Q842*EXP((IR-div)*(5-Q$3))-strike_2)</f>
        <v>15790823.70790921</v>
      </c>
      <c r="R842" s="48">
        <f>notional_2*EXP(-IR*(5-R$3))*('2. Stock Price 2'!R842*EXP((IR-div)*(5-R$3))-strike_2)</f>
        <v>25001579.793764681</v>
      </c>
      <c r="S842" s="48">
        <f>notional_2*EXP(-IR*(5-S$3))*('2. Stock Price 2'!S842*EXP((IR-div)*(5-S$3))-strike_2)</f>
        <v>31228601.851497233</v>
      </c>
      <c r="T842" s="48">
        <f>notional_2*EXP(-IR*(5-T$3))*('2. Stock Price 2'!T842*EXP((IR-div)*(5-T$3))-strike_2)</f>
        <v>48810407.011995211</v>
      </c>
      <c r="U842" s="48">
        <f>notional_2*EXP(-IR*(5-U$3))*('2. Stock Price 2'!U842*EXP((IR-div)*(5-U$3))-strike_2)</f>
        <v>45759496.792009301</v>
      </c>
      <c r="V842" s="48">
        <f>notional_2*EXP(-IR*(5-V$3))*('2. Stock Price 2'!V842*EXP((IR-div)*(5-V$3))-strike_2)</f>
        <v>39073733.128116578</v>
      </c>
      <c r="W842" s="49">
        <f>notional_2*EXP(-IR*(5-W$3))*('2. Stock Price 2'!W842*EXP((IR-div)*(5-W$3))-strike_2)</f>
        <v>56891738.309233829</v>
      </c>
    </row>
    <row r="843" spans="2:23" x14ac:dyDescent="0.35">
      <c r="B843" s="9" t="s">
        <v>839</v>
      </c>
      <c r="C843" s="11">
        <f>EXP(-IR*(5-C$3))*('2. Stock Price 1'!C843*EXP((IR-div)*(5-C$3))-strike)</f>
        <v>0</v>
      </c>
      <c r="D843" s="48">
        <f>notional_2*EXP(-IR*(5-D$3))*('2. Stock Price 2'!D843*EXP((IR-div)*(5-D$3))-strike_2)</f>
        <v>-1117106.0334906066</v>
      </c>
      <c r="E843" s="48">
        <f>notional_2*EXP(-IR*(5-E$3))*('2. Stock Price 2'!E843*EXP((IR-div)*(5-E$3))-strike_2)</f>
        <v>22391291.965299249</v>
      </c>
      <c r="F843" s="48">
        <f>notional_2*EXP(-IR*(5-F$3))*('2. Stock Price 2'!F843*EXP((IR-div)*(5-F$3))-strike_2)</f>
        <v>28127028.363341261</v>
      </c>
      <c r="G843" s="48">
        <f>notional_2*EXP(-IR*(5-G$3))*('2. Stock Price 2'!G843*EXP((IR-div)*(5-G$3))-strike_2)</f>
        <v>17281291.13390217</v>
      </c>
      <c r="H843" s="48">
        <f>notional_2*EXP(-IR*(5-H$3))*('2. Stock Price 2'!H843*EXP((IR-div)*(5-H$3))-strike_2)</f>
        <v>22540713.575638399</v>
      </c>
      <c r="I843" s="48">
        <f>notional_2*EXP(-IR*(5-I$3))*('2. Stock Price 2'!I843*EXP((IR-div)*(5-I$3))-strike_2)</f>
        <v>-3013994.2797016506</v>
      </c>
      <c r="J843" s="48">
        <f>notional_2*EXP(-IR*(5-J$3))*('2. Stock Price 2'!J843*EXP((IR-div)*(5-J$3))-strike_2)</f>
        <v>-2534487.1589067602</v>
      </c>
      <c r="K843" s="48">
        <f>notional_2*EXP(-IR*(5-K$3))*('2. Stock Price 2'!K843*EXP((IR-div)*(5-K$3))-strike_2)</f>
        <v>-11295485.783058645</v>
      </c>
      <c r="L843" s="48">
        <f>notional_2*EXP(-IR*(5-L$3))*('2. Stock Price 2'!L843*EXP((IR-div)*(5-L$3))-strike_2)</f>
        <v>-16048921.065587247</v>
      </c>
      <c r="M843" s="48">
        <f>notional_2*EXP(-IR*(5-M$3))*('2. Stock Price 2'!M843*EXP((IR-div)*(5-M$3))-strike_2)</f>
        <v>-12633083.438308626</v>
      </c>
      <c r="N843" s="48">
        <f>notional_2*EXP(-IR*(5-N$3))*('2. Stock Price 2'!N843*EXP((IR-div)*(5-N$3))-strike_2)</f>
        <v>-17682843.331852853</v>
      </c>
      <c r="O843" s="48">
        <f>notional_2*EXP(-IR*(5-O$3))*('2. Stock Price 2'!O843*EXP((IR-div)*(5-O$3))-strike_2)</f>
        <v>-24328059.281354629</v>
      </c>
      <c r="P843" s="48">
        <f>notional_2*EXP(-IR*(5-P$3))*('2. Stock Price 2'!P843*EXP((IR-div)*(5-P$3))-strike_2)</f>
        <v>-24116429.058525432</v>
      </c>
      <c r="Q843" s="48">
        <f>notional_2*EXP(-IR*(5-Q$3))*('2. Stock Price 2'!Q843*EXP((IR-div)*(5-Q$3))-strike_2)</f>
        <v>-28132066.948712282</v>
      </c>
      <c r="R843" s="48">
        <f>notional_2*EXP(-IR*(5-R$3))*('2. Stock Price 2'!R843*EXP((IR-div)*(5-R$3))-strike_2)</f>
        <v>-13635208.690246038</v>
      </c>
      <c r="S843" s="48">
        <f>notional_2*EXP(-IR*(5-S$3))*('2. Stock Price 2'!S843*EXP((IR-div)*(5-S$3))-strike_2)</f>
        <v>-24154843.289895132</v>
      </c>
      <c r="T843" s="48">
        <f>notional_2*EXP(-IR*(5-T$3))*('2. Stock Price 2'!T843*EXP((IR-div)*(5-T$3))-strike_2)</f>
        <v>-21948118.862299126</v>
      </c>
      <c r="U843" s="48">
        <f>notional_2*EXP(-IR*(5-U$3))*('2. Stock Price 2'!U843*EXP((IR-div)*(5-U$3))-strike_2)</f>
        <v>-18448025.387535416</v>
      </c>
      <c r="V843" s="48">
        <f>notional_2*EXP(-IR*(5-V$3))*('2. Stock Price 2'!V843*EXP((IR-div)*(5-V$3))-strike_2)</f>
        <v>-19924203.149438918</v>
      </c>
      <c r="W843" s="49">
        <f>notional_2*EXP(-IR*(5-W$3))*('2. Stock Price 2'!W843*EXP((IR-div)*(5-W$3))-strike_2)</f>
        <v>-25741165.896580085</v>
      </c>
    </row>
    <row r="844" spans="2:23" x14ac:dyDescent="0.35">
      <c r="B844" s="9" t="s">
        <v>840</v>
      </c>
      <c r="C844" s="11">
        <f>EXP(-IR*(5-C$3))*('2. Stock Price 1'!C844*EXP((IR-div)*(5-C$3))-strike)</f>
        <v>0</v>
      </c>
      <c r="D844" s="48">
        <f>notional_2*EXP(-IR*(5-D$3))*('2. Stock Price 2'!D844*EXP((IR-div)*(5-D$3))-strike_2)</f>
        <v>17323847.375041228</v>
      </c>
      <c r="E844" s="48">
        <f>notional_2*EXP(-IR*(5-E$3))*('2. Stock Price 2'!E844*EXP((IR-div)*(5-E$3))-strike_2)</f>
        <v>11279729.505623508</v>
      </c>
      <c r="F844" s="48">
        <f>notional_2*EXP(-IR*(5-F$3))*('2. Stock Price 2'!F844*EXP((IR-div)*(5-F$3))-strike_2)</f>
        <v>10212091.505519647</v>
      </c>
      <c r="G844" s="48">
        <f>notional_2*EXP(-IR*(5-G$3))*('2. Stock Price 2'!G844*EXP((IR-div)*(5-G$3))-strike_2)</f>
        <v>13775346.239195505</v>
      </c>
      <c r="H844" s="48">
        <f>notional_2*EXP(-IR*(5-H$3))*('2. Stock Price 2'!H844*EXP((IR-div)*(5-H$3))-strike_2)</f>
        <v>-8038795.4459760515</v>
      </c>
      <c r="I844" s="48">
        <f>notional_2*EXP(-IR*(5-I$3))*('2. Stock Price 2'!I844*EXP((IR-div)*(5-I$3))-strike_2)</f>
        <v>-3700068.2829472306</v>
      </c>
      <c r="J844" s="48">
        <f>notional_2*EXP(-IR*(5-J$3))*('2. Stock Price 2'!J844*EXP((IR-div)*(5-J$3))-strike_2)</f>
        <v>14430516.054906931</v>
      </c>
      <c r="K844" s="48">
        <f>notional_2*EXP(-IR*(5-K$3))*('2. Stock Price 2'!K844*EXP((IR-div)*(5-K$3))-strike_2)</f>
        <v>18590765.279891331</v>
      </c>
      <c r="L844" s="48">
        <f>notional_2*EXP(-IR*(5-L$3))*('2. Stock Price 2'!L844*EXP((IR-div)*(5-L$3))-strike_2)</f>
        <v>-3016352.2756473017</v>
      </c>
      <c r="M844" s="48">
        <f>notional_2*EXP(-IR*(5-M$3))*('2. Stock Price 2'!M844*EXP((IR-div)*(5-M$3))-strike_2)</f>
        <v>8386906.5824027667</v>
      </c>
      <c r="N844" s="48">
        <f>notional_2*EXP(-IR*(5-N$3))*('2. Stock Price 2'!N844*EXP((IR-div)*(5-N$3))-strike_2)</f>
        <v>27136746.840469733</v>
      </c>
      <c r="O844" s="48">
        <f>notional_2*EXP(-IR*(5-O$3))*('2. Stock Price 2'!O844*EXP((IR-div)*(5-O$3))-strike_2)</f>
        <v>33174427.919478461</v>
      </c>
      <c r="P844" s="48">
        <f>notional_2*EXP(-IR*(5-P$3))*('2. Stock Price 2'!P844*EXP((IR-div)*(5-P$3))-strike_2)</f>
        <v>58697911.369618803</v>
      </c>
      <c r="Q844" s="48">
        <f>notional_2*EXP(-IR*(5-Q$3))*('2. Stock Price 2'!Q844*EXP((IR-div)*(5-Q$3))-strike_2)</f>
        <v>55778941.632431783</v>
      </c>
      <c r="R844" s="48">
        <f>notional_2*EXP(-IR*(5-R$3))*('2. Stock Price 2'!R844*EXP((IR-div)*(5-R$3))-strike_2)</f>
        <v>75861357.996126905</v>
      </c>
      <c r="S844" s="48">
        <f>notional_2*EXP(-IR*(5-S$3))*('2. Stock Price 2'!S844*EXP((IR-div)*(5-S$3))-strike_2)</f>
        <v>58004639.156202286</v>
      </c>
      <c r="T844" s="48">
        <f>notional_2*EXP(-IR*(5-T$3))*('2. Stock Price 2'!T844*EXP((IR-div)*(5-T$3))-strike_2)</f>
        <v>59823094.215965249</v>
      </c>
      <c r="U844" s="48">
        <f>notional_2*EXP(-IR*(5-U$3))*('2. Stock Price 2'!U844*EXP((IR-div)*(5-U$3))-strike_2)</f>
        <v>42735426.367771171</v>
      </c>
      <c r="V844" s="48">
        <f>notional_2*EXP(-IR*(5-V$3))*('2. Stock Price 2'!V844*EXP((IR-div)*(5-V$3))-strike_2)</f>
        <v>88703918.979077592</v>
      </c>
      <c r="W844" s="49">
        <f>notional_2*EXP(-IR*(5-W$3))*('2. Stock Price 2'!W844*EXP((IR-div)*(5-W$3))-strike_2)</f>
        <v>86341780.736549109</v>
      </c>
    </row>
    <row r="845" spans="2:23" x14ac:dyDescent="0.35">
      <c r="B845" s="9" t="s">
        <v>841</v>
      </c>
      <c r="C845" s="11">
        <f>EXP(-IR*(5-C$3))*('2. Stock Price 1'!C845*EXP((IR-div)*(5-C$3))-strike)</f>
        <v>0</v>
      </c>
      <c r="D845" s="48">
        <f>notional_2*EXP(-IR*(5-D$3))*('2. Stock Price 2'!D845*EXP((IR-div)*(5-D$3))-strike_2)</f>
        <v>1556746.7551898947</v>
      </c>
      <c r="E845" s="48">
        <f>notional_2*EXP(-IR*(5-E$3))*('2. Stock Price 2'!E845*EXP((IR-div)*(5-E$3))-strike_2)</f>
        <v>-8693911.3044174332</v>
      </c>
      <c r="F845" s="48">
        <f>notional_2*EXP(-IR*(5-F$3))*('2. Stock Price 2'!F845*EXP((IR-div)*(5-F$3))-strike_2)</f>
        <v>-18145304.825305477</v>
      </c>
      <c r="G845" s="48">
        <f>notional_2*EXP(-IR*(5-G$3))*('2. Stock Price 2'!G845*EXP((IR-div)*(5-G$3))-strike_2)</f>
        <v>-20596362.682188321</v>
      </c>
      <c r="H845" s="48">
        <f>notional_2*EXP(-IR*(5-H$3))*('2. Stock Price 2'!H845*EXP((IR-div)*(5-H$3))-strike_2)</f>
        <v>-14434490.180121867</v>
      </c>
      <c r="I845" s="48">
        <f>notional_2*EXP(-IR*(5-I$3))*('2. Stock Price 2'!I845*EXP((IR-div)*(5-I$3))-strike_2)</f>
        <v>-11275021.541470859</v>
      </c>
      <c r="J845" s="48">
        <f>notional_2*EXP(-IR*(5-J$3))*('2. Stock Price 2'!J845*EXP((IR-div)*(5-J$3))-strike_2)</f>
        <v>-10593485.557009585</v>
      </c>
      <c r="K845" s="48">
        <f>notional_2*EXP(-IR*(5-K$3))*('2. Stock Price 2'!K845*EXP((IR-div)*(5-K$3))-strike_2)</f>
        <v>9743100.1352118496</v>
      </c>
      <c r="L845" s="48">
        <f>notional_2*EXP(-IR*(5-L$3))*('2. Stock Price 2'!L845*EXP((IR-div)*(5-L$3))-strike_2)</f>
        <v>10509137.117394885</v>
      </c>
      <c r="M845" s="48">
        <f>notional_2*EXP(-IR*(5-M$3))*('2. Stock Price 2'!M845*EXP((IR-div)*(5-M$3))-strike_2)</f>
        <v>35028209.751529932</v>
      </c>
      <c r="N845" s="48">
        <f>notional_2*EXP(-IR*(5-N$3))*('2. Stock Price 2'!N845*EXP((IR-div)*(5-N$3))-strike_2)</f>
        <v>47324700.53147231</v>
      </c>
      <c r="O845" s="48">
        <f>notional_2*EXP(-IR*(5-O$3))*('2. Stock Price 2'!O845*EXP((IR-div)*(5-O$3))-strike_2)</f>
        <v>39973771.729402535</v>
      </c>
      <c r="P845" s="48">
        <f>notional_2*EXP(-IR*(5-P$3))*('2. Stock Price 2'!P845*EXP((IR-div)*(5-P$3))-strike_2)</f>
        <v>30734778.041646089</v>
      </c>
      <c r="Q845" s="48">
        <f>notional_2*EXP(-IR*(5-Q$3))*('2. Stock Price 2'!Q845*EXP((IR-div)*(5-Q$3))-strike_2)</f>
        <v>18409724.626685355</v>
      </c>
      <c r="R845" s="48">
        <f>notional_2*EXP(-IR*(5-R$3))*('2. Stock Price 2'!R845*EXP((IR-div)*(5-R$3))-strike_2)</f>
        <v>6066969.7093857592</v>
      </c>
      <c r="S845" s="48">
        <f>notional_2*EXP(-IR*(5-S$3))*('2. Stock Price 2'!S845*EXP((IR-div)*(5-S$3))-strike_2)</f>
        <v>1817013.7294269809</v>
      </c>
      <c r="T845" s="48">
        <f>notional_2*EXP(-IR*(5-T$3))*('2. Stock Price 2'!T845*EXP((IR-div)*(5-T$3))-strike_2)</f>
        <v>650434.60433454218</v>
      </c>
      <c r="U845" s="48">
        <f>notional_2*EXP(-IR*(5-U$3))*('2. Stock Price 2'!U845*EXP((IR-div)*(5-U$3))-strike_2)</f>
        <v>3682055.3287183037</v>
      </c>
      <c r="V845" s="48">
        <f>notional_2*EXP(-IR*(5-V$3))*('2. Stock Price 2'!V845*EXP((IR-div)*(5-V$3))-strike_2)</f>
        <v>-1785124.7334076075</v>
      </c>
      <c r="W845" s="49">
        <f>notional_2*EXP(-IR*(5-W$3))*('2. Stock Price 2'!W845*EXP((IR-div)*(5-W$3))-strike_2)</f>
        <v>-2618582.0404401883</v>
      </c>
    </row>
    <row r="846" spans="2:23" x14ac:dyDescent="0.35">
      <c r="B846" s="9" t="s">
        <v>842</v>
      </c>
      <c r="C846" s="11">
        <f>EXP(-IR*(5-C$3))*('2. Stock Price 1'!C846*EXP((IR-div)*(5-C$3))-strike)</f>
        <v>0</v>
      </c>
      <c r="D846" s="48">
        <f>notional_2*EXP(-IR*(5-D$3))*('2. Stock Price 2'!D846*EXP((IR-div)*(5-D$3))-strike_2)</f>
        <v>-2467256.4306933796</v>
      </c>
      <c r="E846" s="48">
        <f>notional_2*EXP(-IR*(5-E$3))*('2. Stock Price 2'!E846*EXP((IR-div)*(5-E$3))-strike_2)</f>
        <v>-1911529.3596734439</v>
      </c>
      <c r="F846" s="48">
        <f>notional_2*EXP(-IR*(5-F$3))*('2. Stock Price 2'!F846*EXP((IR-div)*(5-F$3))-strike_2)</f>
        <v>-2742204.4703539405</v>
      </c>
      <c r="G846" s="48">
        <f>notional_2*EXP(-IR*(5-G$3))*('2. Stock Price 2'!G846*EXP((IR-div)*(5-G$3))-strike_2)</f>
        <v>-10252509.303817365</v>
      </c>
      <c r="H846" s="48">
        <f>notional_2*EXP(-IR*(5-H$3))*('2. Stock Price 2'!H846*EXP((IR-div)*(5-H$3))-strike_2)</f>
        <v>-13181360.132152317</v>
      </c>
      <c r="I846" s="48">
        <f>notional_2*EXP(-IR*(5-I$3))*('2. Stock Price 2'!I846*EXP((IR-div)*(5-I$3))-strike_2)</f>
        <v>-14707431.271098344</v>
      </c>
      <c r="J846" s="48">
        <f>notional_2*EXP(-IR*(5-J$3))*('2. Stock Price 2'!J846*EXP((IR-div)*(5-J$3))-strike_2)</f>
        <v>-6650712.9337513857</v>
      </c>
      <c r="K846" s="48">
        <f>notional_2*EXP(-IR*(5-K$3))*('2. Stock Price 2'!K846*EXP((IR-div)*(5-K$3))-strike_2)</f>
        <v>6508878.6671313336</v>
      </c>
      <c r="L846" s="48">
        <f>notional_2*EXP(-IR*(5-L$3))*('2. Stock Price 2'!L846*EXP((IR-div)*(5-L$3))-strike_2)</f>
        <v>4944554.3383026421</v>
      </c>
      <c r="M846" s="48">
        <f>notional_2*EXP(-IR*(5-M$3))*('2. Stock Price 2'!M846*EXP((IR-div)*(5-M$3))-strike_2)</f>
        <v>4250309.3472419772</v>
      </c>
      <c r="N846" s="48">
        <f>notional_2*EXP(-IR*(5-N$3))*('2. Stock Price 2'!N846*EXP((IR-div)*(5-N$3))-strike_2)</f>
        <v>-3683602.9996870016</v>
      </c>
      <c r="O846" s="48">
        <f>notional_2*EXP(-IR*(5-O$3))*('2. Stock Price 2'!O846*EXP((IR-div)*(5-O$3))-strike_2)</f>
        <v>6922643.3255017959</v>
      </c>
      <c r="P846" s="48">
        <f>notional_2*EXP(-IR*(5-P$3))*('2. Stock Price 2'!P846*EXP((IR-div)*(5-P$3))-strike_2)</f>
        <v>38336355.787128426</v>
      </c>
      <c r="Q846" s="48">
        <f>notional_2*EXP(-IR*(5-Q$3))*('2. Stock Price 2'!Q846*EXP((IR-div)*(5-Q$3))-strike_2)</f>
        <v>26689389.17467086</v>
      </c>
      <c r="R846" s="48">
        <f>notional_2*EXP(-IR*(5-R$3))*('2. Stock Price 2'!R846*EXP((IR-div)*(5-R$3))-strike_2)</f>
        <v>42562178.257783346</v>
      </c>
      <c r="S846" s="48">
        <f>notional_2*EXP(-IR*(5-S$3))*('2. Stock Price 2'!S846*EXP((IR-div)*(5-S$3))-strike_2)</f>
        <v>39961888.368975334</v>
      </c>
      <c r="T846" s="48">
        <f>notional_2*EXP(-IR*(5-T$3))*('2. Stock Price 2'!T846*EXP((IR-div)*(5-T$3))-strike_2)</f>
        <v>40427483.800857186</v>
      </c>
      <c r="U846" s="48">
        <f>notional_2*EXP(-IR*(5-U$3))*('2. Stock Price 2'!U846*EXP((IR-div)*(5-U$3))-strike_2)</f>
        <v>62303598.147778213</v>
      </c>
      <c r="V846" s="48">
        <f>notional_2*EXP(-IR*(5-V$3))*('2. Stock Price 2'!V846*EXP((IR-div)*(5-V$3))-strike_2)</f>
        <v>47458252.103133366</v>
      </c>
      <c r="W846" s="49">
        <f>notional_2*EXP(-IR*(5-W$3))*('2. Stock Price 2'!W846*EXP((IR-div)*(5-W$3))-strike_2)</f>
        <v>58888866.402115978</v>
      </c>
    </row>
    <row r="847" spans="2:23" x14ac:dyDescent="0.35">
      <c r="B847" s="9" t="s">
        <v>843</v>
      </c>
      <c r="C847" s="11">
        <f>EXP(-IR*(5-C$3))*('2. Stock Price 1'!C847*EXP((IR-div)*(5-C$3))-strike)</f>
        <v>0</v>
      </c>
      <c r="D847" s="48">
        <f>notional_2*EXP(-IR*(5-D$3))*('2. Stock Price 2'!D847*EXP((IR-div)*(5-D$3))-strike_2)</f>
        <v>13783711.059111735</v>
      </c>
      <c r="E847" s="48">
        <f>notional_2*EXP(-IR*(5-E$3))*('2. Stock Price 2'!E847*EXP((IR-div)*(5-E$3))-strike_2)</f>
        <v>15533531.984200193</v>
      </c>
      <c r="F847" s="48">
        <f>notional_2*EXP(-IR*(5-F$3))*('2. Stock Price 2'!F847*EXP((IR-div)*(5-F$3))-strike_2)</f>
        <v>34436832.445816487</v>
      </c>
      <c r="G847" s="48">
        <f>notional_2*EXP(-IR*(5-G$3))*('2. Stock Price 2'!G847*EXP((IR-div)*(5-G$3))-strike_2)</f>
        <v>57731484.463649407</v>
      </c>
      <c r="H847" s="48">
        <f>notional_2*EXP(-IR*(5-H$3))*('2. Stock Price 2'!H847*EXP((IR-div)*(5-H$3))-strike_2)</f>
        <v>73043263.297844782</v>
      </c>
      <c r="I847" s="48">
        <f>notional_2*EXP(-IR*(5-I$3))*('2. Stock Price 2'!I847*EXP((IR-div)*(5-I$3))-strike_2)</f>
        <v>65657634.482887179</v>
      </c>
      <c r="J847" s="48">
        <f>notional_2*EXP(-IR*(5-J$3))*('2. Stock Price 2'!J847*EXP((IR-div)*(5-J$3))-strike_2)</f>
        <v>104107599.23502418</v>
      </c>
      <c r="K847" s="48">
        <f>notional_2*EXP(-IR*(5-K$3))*('2. Stock Price 2'!K847*EXP((IR-div)*(5-K$3))-strike_2)</f>
        <v>117314071.4057273</v>
      </c>
      <c r="L847" s="48">
        <f>notional_2*EXP(-IR*(5-L$3))*('2. Stock Price 2'!L847*EXP((IR-div)*(5-L$3))-strike_2)</f>
        <v>145288336.90482056</v>
      </c>
      <c r="M847" s="48">
        <f>notional_2*EXP(-IR*(5-M$3))*('2. Stock Price 2'!M847*EXP((IR-div)*(5-M$3))-strike_2)</f>
        <v>124700833.74244647</v>
      </c>
      <c r="N847" s="48">
        <f>notional_2*EXP(-IR*(5-N$3))*('2. Stock Price 2'!N847*EXP((IR-div)*(5-N$3))-strike_2)</f>
        <v>144754926.1170156</v>
      </c>
      <c r="O847" s="48">
        <f>notional_2*EXP(-IR*(5-O$3))*('2. Stock Price 2'!O847*EXP((IR-div)*(5-O$3))-strike_2)</f>
        <v>171572706.78694195</v>
      </c>
      <c r="P847" s="48">
        <f>notional_2*EXP(-IR*(5-P$3))*('2. Stock Price 2'!P847*EXP((IR-div)*(5-P$3))-strike_2)</f>
        <v>161400116.67856142</v>
      </c>
      <c r="Q847" s="48">
        <f>notional_2*EXP(-IR*(5-Q$3))*('2. Stock Price 2'!Q847*EXP((IR-div)*(5-Q$3))-strike_2)</f>
        <v>175915697.96371111</v>
      </c>
      <c r="R847" s="48">
        <f>notional_2*EXP(-IR*(5-R$3))*('2. Stock Price 2'!R847*EXP((IR-div)*(5-R$3))-strike_2)</f>
        <v>164996750.50266439</v>
      </c>
      <c r="S847" s="48">
        <f>notional_2*EXP(-IR*(5-S$3))*('2. Stock Price 2'!S847*EXP((IR-div)*(5-S$3))-strike_2)</f>
        <v>170974425.77891919</v>
      </c>
      <c r="T847" s="48">
        <f>notional_2*EXP(-IR*(5-T$3))*('2. Stock Price 2'!T847*EXP((IR-div)*(5-T$3))-strike_2)</f>
        <v>161563722.60125563</v>
      </c>
      <c r="U847" s="48">
        <f>notional_2*EXP(-IR*(5-U$3))*('2. Stock Price 2'!U847*EXP((IR-div)*(5-U$3))-strike_2)</f>
        <v>168199509.72057</v>
      </c>
      <c r="V847" s="48">
        <f>notional_2*EXP(-IR*(5-V$3))*('2. Stock Price 2'!V847*EXP((IR-div)*(5-V$3))-strike_2)</f>
        <v>168939206.83177081</v>
      </c>
      <c r="W847" s="49">
        <f>notional_2*EXP(-IR*(5-W$3))*('2. Stock Price 2'!W847*EXP((IR-div)*(5-W$3))-strike_2)</f>
        <v>151501630.41515502</v>
      </c>
    </row>
    <row r="848" spans="2:23" x14ac:dyDescent="0.35">
      <c r="B848" s="9" t="s">
        <v>844</v>
      </c>
      <c r="C848" s="11">
        <f>EXP(-IR*(5-C$3))*('2. Stock Price 1'!C848*EXP((IR-div)*(5-C$3))-strike)</f>
        <v>0</v>
      </c>
      <c r="D848" s="48">
        <f>notional_2*EXP(-IR*(5-D$3))*('2. Stock Price 2'!D848*EXP((IR-div)*(5-D$3))-strike_2)</f>
        <v>4797194.8827611627</v>
      </c>
      <c r="E848" s="48">
        <f>notional_2*EXP(-IR*(5-E$3))*('2. Stock Price 2'!E848*EXP((IR-div)*(5-E$3))-strike_2)</f>
        <v>-6491276.9195101541</v>
      </c>
      <c r="F848" s="48">
        <f>notional_2*EXP(-IR*(5-F$3))*('2. Stock Price 2'!F848*EXP((IR-div)*(5-F$3))-strike_2)</f>
        <v>6265390.0020893663</v>
      </c>
      <c r="G848" s="48">
        <f>notional_2*EXP(-IR*(5-G$3))*('2. Stock Price 2'!G848*EXP((IR-div)*(5-G$3))-strike_2)</f>
        <v>9328488.01054479</v>
      </c>
      <c r="H848" s="48">
        <f>notional_2*EXP(-IR*(5-H$3))*('2. Stock Price 2'!H848*EXP((IR-div)*(5-H$3))-strike_2)</f>
        <v>4980537.0752884969</v>
      </c>
      <c r="I848" s="48">
        <f>notional_2*EXP(-IR*(5-I$3))*('2. Stock Price 2'!I848*EXP((IR-div)*(5-I$3))-strike_2)</f>
        <v>-2366014.1595857055</v>
      </c>
      <c r="J848" s="48">
        <f>notional_2*EXP(-IR*(5-J$3))*('2. Stock Price 2'!J848*EXP((IR-div)*(5-J$3))-strike_2)</f>
        <v>19095941.20301754</v>
      </c>
      <c r="K848" s="48">
        <f>notional_2*EXP(-IR*(5-K$3))*('2. Stock Price 2'!K848*EXP((IR-div)*(5-K$3))-strike_2)</f>
        <v>862703.30363625661</v>
      </c>
      <c r="L848" s="48">
        <f>notional_2*EXP(-IR*(5-L$3))*('2. Stock Price 2'!L848*EXP((IR-div)*(5-L$3))-strike_2)</f>
        <v>3893222.635579336</v>
      </c>
      <c r="M848" s="48">
        <f>notional_2*EXP(-IR*(5-M$3))*('2. Stock Price 2'!M848*EXP((IR-div)*(5-M$3))-strike_2)</f>
        <v>6895930.3741355138</v>
      </c>
      <c r="N848" s="48">
        <f>notional_2*EXP(-IR*(5-N$3))*('2. Stock Price 2'!N848*EXP((IR-div)*(5-N$3))-strike_2)</f>
        <v>-6057362.6980058495</v>
      </c>
      <c r="O848" s="48">
        <f>notional_2*EXP(-IR*(5-O$3))*('2. Stock Price 2'!O848*EXP((IR-div)*(5-O$3))-strike_2)</f>
        <v>-7810762.6005753279</v>
      </c>
      <c r="P848" s="48">
        <f>notional_2*EXP(-IR*(5-P$3))*('2. Stock Price 2'!P848*EXP((IR-div)*(5-P$3))-strike_2)</f>
        <v>-2767952.3607250424</v>
      </c>
      <c r="Q848" s="48">
        <f>notional_2*EXP(-IR*(5-Q$3))*('2. Stock Price 2'!Q848*EXP((IR-div)*(5-Q$3))-strike_2)</f>
        <v>-5869136.2744754115</v>
      </c>
      <c r="R848" s="48">
        <f>notional_2*EXP(-IR*(5-R$3))*('2. Stock Price 2'!R848*EXP((IR-div)*(5-R$3))-strike_2)</f>
        <v>-4968558.5057653273</v>
      </c>
      <c r="S848" s="48">
        <f>notional_2*EXP(-IR*(5-S$3))*('2. Stock Price 2'!S848*EXP((IR-div)*(5-S$3))-strike_2)</f>
        <v>-10780761.862630781</v>
      </c>
      <c r="T848" s="48">
        <f>notional_2*EXP(-IR*(5-T$3))*('2. Stock Price 2'!T848*EXP((IR-div)*(5-T$3))-strike_2)</f>
        <v>5233962.8699668422</v>
      </c>
      <c r="U848" s="48">
        <f>notional_2*EXP(-IR*(5-U$3))*('2. Stock Price 2'!U848*EXP((IR-div)*(5-U$3))-strike_2)</f>
        <v>16243036.433650009</v>
      </c>
      <c r="V848" s="48">
        <f>notional_2*EXP(-IR*(5-V$3))*('2. Stock Price 2'!V848*EXP((IR-div)*(5-V$3))-strike_2)</f>
        <v>29395678.410481915</v>
      </c>
      <c r="W848" s="49">
        <f>notional_2*EXP(-IR*(5-W$3))*('2. Stock Price 2'!W848*EXP((IR-div)*(5-W$3))-strike_2)</f>
        <v>14760777.63686051</v>
      </c>
    </row>
    <row r="849" spans="2:23" x14ac:dyDescent="0.35">
      <c r="B849" s="9" t="s">
        <v>845</v>
      </c>
      <c r="C849" s="11">
        <f>EXP(-IR*(5-C$3))*('2. Stock Price 1'!C849*EXP((IR-div)*(5-C$3))-strike)</f>
        <v>0</v>
      </c>
      <c r="D849" s="48">
        <f>notional_2*EXP(-IR*(5-D$3))*('2. Stock Price 2'!D849*EXP((IR-div)*(5-D$3))-strike_2)</f>
        <v>13313791.366479961</v>
      </c>
      <c r="E849" s="48">
        <f>notional_2*EXP(-IR*(5-E$3))*('2. Stock Price 2'!E849*EXP((IR-div)*(5-E$3))-strike_2)</f>
        <v>3519129.4126433302</v>
      </c>
      <c r="F849" s="48">
        <f>notional_2*EXP(-IR*(5-F$3))*('2. Stock Price 2'!F849*EXP((IR-div)*(5-F$3))-strike_2)</f>
        <v>15728690.569854524</v>
      </c>
      <c r="G849" s="48">
        <f>notional_2*EXP(-IR*(5-G$3))*('2. Stock Price 2'!G849*EXP((IR-div)*(5-G$3))-strike_2)</f>
        <v>6079656.4588238951</v>
      </c>
      <c r="H849" s="48">
        <f>notional_2*EXP(-IR*(5-H$3))*('2. Stock Price 2'!H849*EXP((IR-div)*(5-H$3))-strike_2)</f>
        <v>1525301.1366957033</v>
      </c>
      <c r="I849" s="48">
        <f>notional_2*EXP(-IR*(5-I$3))*('2. Stock Price 2'!I849*EXP((IR-div)*(5-I$3))-strike_2)</f>
        <v>4638022.3069151016</v>
      </c>
      <c r="J849" s="48">
        <f>notional_2*EXP(-IR*(5-J$3))*('2. Stock Price 2'!J849*EXP((IR-div)*(5-J$3))-strike_2)</f>
        <v>3079531.3067048127</v>
      </c>
      <c r="K849" s="48">
        <f>notional_2*EXP(-IR*(5-K$3))*('2. Stock Price 2'!K849*EXP((IR-div)*(5-K$3))-strike_2)</f>
        <v>26799390.324491408</v>
      </c>
      <c r="L849" s="48">
        <f>notional_2*EXP(-IR*(5-L$3))*('2. Stock Price 2'!L849*EXP((IR-div)*(5-L$3))-strike_2)</f>
        <v>17625488.603486512</v>
      </c>
      <c r="M849" s="48">
        <f>notional_2*EXP(-IR*(5-M$3))*('2. Stock Price 2'!M849*EXP((IR-div)*(5-M$3))-strike_2)</f>
        <v>13611081.617655093</v>
      </c>
      <c r="N849" s="48">
        <f>notional_2*EXP(-IR*(5-N$3))*('2. Stock Price 2'!N849*EXP((IR-div)*(5-N$3))-strike_2)</f>
        <v>30234813.508893773</v>
      </c>
      <c r="O849" s="48">
        <f>notional_2*EXP(-IR*(5-O$3))*('2. Stock Price 2'!O849*EXP((IR-div)*(5-O$3))-strike_2)</f>
        <v>18350384.941001523</v>
      </c>
      <c r="P849" s="48">
        <f>notional_2*EXP(-IR*(5-P$3))*('2. Stock Price 2'!P849*EXP((IR-div)*(5-P$3))-strike_2)</f>
        <v>24102201.597838111</v>
      </c>
      <c r="Q849" s="48">
        <f>notional_2*EXP(-IR*(5-Q$3))*('2. Stock Price 2'!Q849*EXP((IR-div)*(5-Q$3))-strike_2)</f>
        <v>12575946.363695614</v>
      </c>
      <c r="R849" s="48">
        <f>notional_2*EXP(-IR*(5-R$3))*('2. Stock Price 2'!R849*EXP((IR-div)*(5-R$3))-strike_2)</f>
        <v>10203057.238386467</v>
      </c>
      <c r="S849" s="48">
        <f>notional_2*EXP(-IR*(5-S$3))*('2. Stock Price 2'!S849*EXP((IR-div)*(5-S$3))-strike_2)</f>
        <v>-945767.89076928631</v>
      </c>
      <c r="T849" s="48">
        <f>notional_2*EXP(-IR*(5-T$3))*('2. Stock Price 2'!T849*EXP((IR-div)*(5-T$3))-strike_2)</f>
        <v>-5526509.1367468303</v>
      </c>
      <c r="U849" s="48">
        <f>notional_2*EXP(-IR*(5-U$3))*('2. Stock Price 2'!U849*EXP((IR-div)*(5-U$3))-strike_2)</f>
        <v>11306629.610121761</v>
      </c>
      <c r="V849" s="48">
        <f>notional_2*EXP(-IR*(5-V$3))*('2. Stock Price 2'!V849*EXP((IR-div)*(5-V$3))-strike_2)</f>
        <v>2633278.0239798888</v>
      </c>
      <c r="W849" s="49">
        <f>notional_2*EXP(-IR*(5-W$3))*('2. Stock Price 2'!W849*EXP((IR-div)*(5-W$3))-strike_2)</f>
        <v>-9931006.0439260323</v>
      </c>
    </row>
    <row r="850" spans="2:23" x14ac:dyDescent="0.35">
      <c r="B850" s="9" t="s">
        <v>846</v>
      </c>
      <c r="C850" s="11">
        <f>EXP(-IR*(5-C$3))*('2. Stock Price 1'!C850*EXP((IR-div)*(5-C$3))-strike)</f>
        <v>0</v>
      </c>
      <c r="D850" s="48">
        <f>notional_2*EXP(-IR*(5-D$3))*('2. Stock Price 2'!D850*EXP((IR-div)*(5-D$3))-strike_2)</f>
        <v>-3471961.2924874122</v>
      </c>
      <c r="E850" s="48">
        <f>notional_2*EXP(-IR*(5-E$3))*('2. Stock Price 2'!E850*EXP((IR-div)*(5-E$3))-strike_2)</f>
        <v>5140714.7827069731</v>
      </c>
      <c r="F850" s="48">
        <f>notional_2*EXP(-IR*(5-F$3))*('2. Stock Price 2'!F850*EXP((IR-div)*(5-F$3))-strike_2)</f>
        <v>10228901.541462185</v>
      </c>
      <c r="G850" s="48">
        <f>notional_2*EXP(-IR*(5-G$3))*('2. Stock Price 2'!G850*EXP((IR-div)*(5-G$3))-strike_2)</f>
        <v>19476817.238198776</v>
      </c>
      <c r="H850" s="48">
        <f>notional_2*EXP(-IR*(5-H$3))*('2. Stock Price 2'!H850*EXP((IR-div)*(5-H$3))-strike_2)</f>
        <v>23076288.561348032</v>
      </c>
      <c r="I850" s="48">
        <f>notional_2*EXP(-IR*(5-I$3))*('2. Stock Price 2'!I850*EXP((IR-div)*(5-I$3))-strike_2)</f>
        <v>21513530.350022543</v>
      </c>
      <c r="J850" s="48">
        <f>notional_2*EXP(-IR*(5-J$3))*('2. Stock Price 2'!J850*EXP((IR-div)*(5-J$3))-strike_2)</f>
        <v>43101775.024186715</v>
      </c>
      <c r="K850" s="48">
        <f>notional_2*EXP(-IR*(5-K$3))*('2. Stock Price 2'!K850*EXP((IR-div)*(5-K$3))-strike_2)</f>
        <v>48872184.311604552</v>
      </c>
      <c r="L850" s="48">
        <f>notional_2*EXP(-IR*(5-L$3))*('2. Stock Price 2'!L850*EXP((IR-div)*(5-L$3))-strike_2)</f>
        <v>35753035.535837479</v>
      </c>
      <c r="M850" s="48">
        <f>notional_2*EXP(-IR*(5-M$3))*('2. Stock Price 2'!M850*EXP((IR-div)*(5-M$3))-strike_2)</f>
        <v>42755815.651321076</v>
      </c>
      <c r="N850" s="48">
        <f>notional_2*EXP(-IR*(5-N$3))*('2. Stock Price 2'!N850*EXP((IR-div)*(5-N$3))-strike_2)</f>
        <v>26181656.889005996</v>
      </c>
      <c r="O850" s="48">
        <f>notional_2*EXP(-IR*(5-O$3))*('2. Stock Price 2'!O850*EXP((IR-div)*(5-O$3))-strike_2)</f>
        <v>31944840.993059821</v>
      </c>
      <c r="P850" s="48">
        <f>notional_2*EXP(-IR*(5-P$3))*('2. Stock Price 2'!P850*EXP((IR-div)*(5-P$3))-strike_2)</f>
        <v>29147897.985459171</v>
      </c>
      <c r="Q850" s="48">
        <f>notional_2*EXP(-IR*(5-Q$3))*('2. Stock Price 2'!Q850*EXP((IR-div)*(5-Q$3))-strike_2)</f>
        <v>46544326.656574845</v>
      </c>
      <c r="R850" s="48">
        <f>notional_2*EXP(-IR*(5-R$3))*('2. Stock Price 2'!R850*EXP((IR-div)*(5-R$3))-strike_2)</f>
        <v>53020240.949321046</v>
      </c>
      <c r="S850" s="48">
        <f>notional_2*EXP(-IR*(5-S$3))*('2. Stock Price 2'!S850*EXP((IR-div)*(5-S$3))-strike_2)</f>
        <v>64128123.842585221</v>
      </c>
      <c r="T850" s="48">
        <f>notional_2*EXP(-IR*(5-T$3))*('2. Stock Price 2'!T850*EXP((IR-div)*(5-T$3))-strike_2)</f>
        <v>83421433.4681959</v>
      </c>
      <c r="U850" s="48">
        <f>notional_2*EXP(-IR*(5-U$3))*('2. Stock Price 2'!U850*EXP((IR-div)*(5-U$3))-strike_2)</f>
        <v>80534731.149031222</v>
      </c>
      <c r="V850" s="48">
        <f>notional_2*EXP(-IR*(5-V$3))*('2. Stock Price 2'!V850*EXP((IR-div)*(5-V$3))-strike_2)</f>
        <v>108231552.51264693</v>
      </c>
      <c r="W850" s="49">
        <f>notional_2*EXP(-IR*(5-W$3))*('2. Stock Price 2'!W850*EXP((IR-div)*(5-W$3))-strike_2)</f>
        <v>125961719.67450929</v>
      </c>
    </row>
    <row r="851" spans="2:23" x14ac:dyDescent="0.35">
      <c r="B851" s="9" t="s">
        <v>847</v>
      </c>
      <c r="C851" s="11">
        <f>EXP(-IR*(5-C$3))*('2. Stock Price 1'!C851*EXP((IR-div)*(5-C$3))-strike)</f>
        <v>0</v>
      </c>
      <c r="D851" s="48">
        <f>notional_2*EXP(-IR*(5-D$3))*('2. Stock Price 2'!D851*EXP((IR-div)*(5-D$3))-strike_2)</f>
        <v>-2872617.3565679742</v>
      </c>
      <c r="E851" s="48">
        <f>notional_2*EXP(-IR*(5-E$3))*('2. Stock Price 2'!E851*EXP((IR-div)*(5-E$3))-strike_2)</f>
        <v>-5717685.4160009492</v>
      </c>
      <c r="F851" s="48">
        <f>notional_2*EXP(-IR*(5-F$3))*('2. Stock Price 2'!F851*EXP((IR-div)*(5-F$3))-strike_2)</f>
        <v>-5947522.4093133276</v>
      </c>
      <c r="G851" s="48">
        <f>notional_2*EXP(-IR*(5-G$3))*('2. Stock Price 2'!G851*EXP((IR-div)*(5-G$3))-strike_2)</f>
        <v>12160290.347810149</v>
      </c>
      <c r="H851" s="48">
        <f>notional_2*EXP(-IR*(5-H$3))*('2. Stock Price 2'!H851*EXP((IR-div)*(5-H$3))-strike_2)</f>
        <v>13173678.656286327</v>
      </c>
      <c r="I851" s="48">
        <f>notional_2*EXP(-IR*(5-I$3))*('2. Stock Price 2'!I851*EXP((IR-div)*(5-I$3))-strike_2)</f>
        <v>38281427.548637375</v>
      </c>
      <c r="J851" s="48">
        <f>notional_2*EXP(-IR*(5-J$3))*('2. Stock Price 2'!J851*EXP((IR-div)*(5-J$3))-strike_2)</f>
        <v>44777387.563320398</v>
      </c>
      <c r="K851" s="48">
        <f>notional_2*EXP(-IR*(5-K$3))*('2. Stock Price 2'!K851*EXP((IR-div)*(5-K$3))-strike_2)</f>
        <v>64692818.172061376</v>
      </c>
      <c r="L851" s="48">
        <f>notional_2*EXP(-IR*(5-L$3))*('2. Stock Price 2'!L851*EXP((IR-div)*(5-L$3))-strike_2)</f>
        <v>35394177.462282754</v>
      </c>
      <c r="M851" s="48">
        <f>notional_2*EXP(-IR*(5-M$3))*('2. Stock Price 2'!M851*EXP((IR-div)*(5-M$3))-strike_2)</f>
        <v>33172918.110556427</v>
      </c>
      <c r="N851" s="48">
        <f>notional_2*EXP(-IR*(5-N$3))*('2. Stock Price 2'!N851*EXP((IR-div)*(5-N$3))-strike_2)</f>
        <v>15571058.545610823</v>
      </c>
      <c r="O851" s="48">
        <f>notional_2*EXP(-IR*(5-O$3))*('2. Stock Price 2'!O851*EXP((IR-div)*(5-O$3))-strike_2)</f>
        <v>30329518.6819515</v>
      </c>
      <c r="P851" s="48">
        <f>notional_2*EXP(-IR*(5-P$3))*('2. Stock Price 2'!P851*EXP((IR-div)*(5-P$3))-strike_2)</f>
        <v>18882689.337744407</v>
      </c>
      <c r="Q851" s="48">
        <f>notional_2*EXP(-IR*(5-Q$3))*('2. Stock Price 2'!Q851*EXP((IR-div)*(5-Q$3))-strike_2)</f>
        <v>4884163.4712658329</v>
      </c>
      <c r="R851" s="48">
        <f>notional_2*EXP(-IR*(5-R$3))*('2. Stock Price 2'!R851*EXP((IR-div)*(5-R$3))-strike_2)</f>
        <v>11093833.238013903</v>
      </c>
      <c r="S851" s="48">
        <f>notional_2*EXP(-IR*(5-S$3))*('2. Stock Price 2'!S851*EXP((IR-div)*(5-S$3))-strike_2)</f>
        <v>-10982586.451262876</v>
      </c>
      <c r="T851" s="48">
        <f>notional_2*EXP(-IR*(5-T$3))*('2. Stock Price 2'!T851*EXP((IR-div)*(5-T$3))-strike_2)</f>
        <v>-13835940.616054626</v>
      </c>
      <c r="U851" s="48">
        <f>notional_2*EXP(-IR*(5-U$3))*('2. Stock Price 2'!U851*EXP((IR-div)*(5-U$3))-strike_2)</f>
        <v>-13298413.413987368</v>
      </c>
      <c r="V851" s="48">
        <f>notional_2*EXP(-IR*(5-V$3))*('2. Stock Price 2'!V851*EXP((IR-div)*(5-V$3))-strike_2)</f>
        <v>-5756388.9669853495</v>
      </c>
      <c r="W851" s="49">
        <f>notional_2*EXP(-IR*(5-W$3))*('2. Stock Price 2'!W851*EXP((IR-div)*(5-W$3))-strike_2)</f>
        <v>-2355006.9435447794</v>
      </c>
    </row>
    <row r="852" spans="2:23" x14ac:dyDescent="0.35">
      <c r="B852" s="9" t="s">
        <v>848</v>
      </c>
      <c r="C852" s="11">
        <f>EXP(-IR*(5-C$3))*('2. Stock Price 1'!C852*EXP((IR-div)*(5-C$3))-strike)</f>
        <v>0</v>
      </c>
      <c r="D852" s="48">
        <f>notional_2*EXP(-IR*(5-D$3))*('2. Stock Price 2'!D852*EXP((IR-div)*(5-D$3))-strike_2)</f>
        <v>-10649601.941818245</v>
      </c>
      <c r="E852" s="48">
        <f>notional_2*EXP(-IR*(5-E$3))*('2. Stock Price 2'!E852*EXP((IR-div)*(5-E$3))-strike_2)</f>
        <v>-6479266.6653461559</v>
      </c>
      <c r="F852" s="48">
        <f>notional_2*EXP(-IR*(5-F$3))*('2. Stock Price 2'!F852*EXP((IR-div)*(5-F$3))-strike_2)</f>
        <v>-10164480.354922028</v>
      </c>
      <c r="G852" s="48">
        <f>notional_2*EXP(-IR*(5-G$3))*('2. Stock Price 2'!G852*EXP((IR-div)*(5-G$3))-strike_2)</f>
        <v>-15041625.085742142</v>
      </c>
      <c r="H852" s="48">
        <f>notional_2*EXP(-IR*(5-H$3))*('2. Stock Price 2'!H852*EXP((IR-div)*(5-H$3))-strike_2)</f>
        <v>-7313923.4610116696</v>
      </c>
      <c r="I852" s="48">
        <f>notional_2*EXP(-IR*(5-I$3))*('2. Stock Price 2'!I852*EXP((IR-div)*(5-I$3))-strike_2)</f>
        <v>-219987.50140533043</v>
      </c>
      <c r="J852" s="48">
        <f>notional_2*EXP(-IR*(5-J$3))*('2. Stock Price 2'!J852*EXP((IR-div)*(5-J$3))-strike_2)</f>
        <v>12238915.891654996</v>
      </c>
      <c r="K852" s="48">
        <f>notional_2*EXP(-IR*(5-K$3))*('2. Stock Price 2'!K852*EXP((IR-div)*(5-K$3))-strike_2)</f>
        <v>21206927.354246441</v>
      </c>
      <c r="L852" s="48">
        <f>notional_2*EXP(-IR*(5-L$3))*('2. Stock Price 2'!L852*EXP((IR-div)*(5-L$3))-strike_2)</f>
        <v>37069747.013769552</v>
      </c>
      <c r="M852" s="48">
        <f>notional_2*EXP(-IR*(5-M$3))*('2. Stock Price 2'!M852*EXP((IR-div)*(5-M$3))-strike_2)</f>
        <v>16043806.487067219</v>
      </c>
      <c r="N852" s="48">
        <f>notional_2*EXP(-IR*(5-N$3))*('2. Stock Price 2'!N852*EXP((IR-div)*(5-N$3))-strike_2)</f>
        <v>3829613.0309227915</v>
      </c>
      <c r="O852" s="48">
        <f>notional_2*EXP(-IR*(5-O$3))*('2. Stock Price 2'!O852*EXP((IR-div)*(5-O$3))-strike_2)</f>
        <v>861540.62341753196</v>
      </c>
      <c r="P852" s="48">
        <f>notional_2*EXP(-IR*(5-P$3))*('2. Stock Price 2'!P852*EXP((IR-div)*(5-P$3))-strike_2)</f>
        <v>15560927.885269415</v>
      </c>
      <c r="Q852" s="48">
        <f>notional_2*EXP(-IR*(5-Q$3))*('2. Stock Price 2'!Q852*EXP((IR-div)*(5-Q$3))-strike_2)</f>
        <v>20071861.738142859</v>
      </c>
      <c r="R852" s="48">
        <f>notional_2*EXP(-IR*(5-R$3))*('2. Stock Price 2'!R852*EXP((IR-div)*(5-R$3))-strike_2)</f>
        <v>37350621.316411786</v>
      </c>
      <c r="S852" s="48">
        <f>notional_2*EXP(-IR*(5-S$3))*('2. Stock Price 2'!S852*EXP((IR-div)*(5-S$3))-strike_2)</f>
        <v>30945880.620118227</v>
      </c>
      <c r="T852" s="48">
        <f>notional_2*EXP(-IR*(5-T$3))*('2. Stock Price 2'!T852*EXP((IR-div)*(5-T$3))-strike_2)</f>
        <v>40476480.604927555</v>
      </c>
      <c r="U852" s="48">
        <f>notional_2*EXP(-IR*(5-U$3))*('2. Stock Price 2'!U852*EXP((IR-div)*(5-U$3))-strike_2)</f>
        <v>23772656.008051902</v>
      </c>
      <c r="V852" s="48">
        <f>notional_2*EXP(-IR*(5-V$3))*('2. Stock Price 2'!V852*EXP((IR-div)*(5-V$3))-strike_2)</f>
        <v>42824954.741320468</v>
      </c>
      <c r="W852" s="49">
        <f>notional_2*EXP(-IR*(5-W$3))*('2. Stock Price 2'!W852*EXP((IR-div)*(5-W$3))-strike_2)</f>
        <v>28842752.947446514</v>
      </c>
    </row>
    <row r="853" spans="2:23" x14ac:dyDescent="0.35">
      <c r="B853" s="9" t="s">
        <v>849</v>
      </c>
      <c r="C853" s="11">
        <f>EXP(-IR*(5-C$3))*('2. Stock Price 1'!C853*EXP((IR-div)*(5-C$3))-strike)</f>
        <v>0</v>
      </c>
      <c r="D853" s="48">
        <f>notional_2*EXP(-IR*(5-D$3))*('2. Stock Price 2'!D853*EXP((IR-div)*(5-D$3))-strike_2)</f>
        <v>-8549114.1908432506</v>
      </c>
      <c r="E853" s="48">
        <f>notional_2*EXP(-IR*(5-E$3))*('2. Stock Price 2'!E853*EXP((IR-div)*(5-E$3))-strike_2)</f>
        <v>-18683108.199086618</v>
      </c>
      <c r="F853" s="48">
        <f>notional_2*EXP(-IR*(5-F$3))*('2. Stock Price 2'!F853*EXP((IR-div)*(5-F$3))-strike_2)</f>
        <v>-13830267.037446417</v>
      </c>
      <c r="G853" s="48">
        <f>notional_2*EXP(-IR*(5-G$3))*('2. Stock Price 2'!G853*EXP((IR-div)*(5-G$3))-strike_2)</f>
        <v>-13585941.245855009</v>
      </c>
      <c r="H853" s="48">
        <f>notional_2*EXP(-IR*(5-H$3))*('2. Stock Price 2'!H853*EXP((IR-div)*(5-H$3))-strike_2)</f>
        <v>-28070285.409451153</v>
      </c>
      <c r="I853" s="48">
        <f>notional_2*EXP(-IR*(5-I$3))*('2. Stock Price 2'!I853*EXP((IR-div)*(5-I$3))-strike_2)</f>
        <v>-26499532.088396955</v>
      </c>
      <c r="J853" s="48">
        <f>notional_2*EXP(-IR*(5-J$3))*('2. Stock Price 2'!J853*EXP((IR-div)*(5-J$3))-strike_2)</f>
        <v>-26920068.116390198</v>
      </c>
      <c r="K853" s="48">
        <f>notional_2*EXP(-IR*(5-K$3))*('2. Stock Price 2'!K853*EXP((IR-div)*(5-K$3))-strike_2)</f>
        <v>-24156861.318350386</v>
      </c>
      <c r="L853" s="48">
        <f>notional_2*EXP(-IR*(5-L$3))*('2. Stock Price 2'!L853*EXP((IR-div)*(5-L$3))-strike_2)</f>
        <v>-27725244.164177399</v>
      </c>
      <c r="M853" s="48">
        <f>notional_2*EXP(-IR*(5-M$3))*('2. Stock Price 2'!M853*EXP((IR-div)*(5-M$3))-strike_2)</f>
        <v>-20128612.493565816</v>
      </c>
      <c r="N853" s="48">
        <f>notional_2*EXP(-IR*(5-N$3))*('2. Stock Price 2'!N853*EXP((IR-div)*(5-N$3))-strike_2)</f>
        <v>-16519850.922094598</v>
      </c>
      <c r="O853" s="48">
        <f>notional_2*EXP(-IR*(5-O$3))*('2. Stock Price 2'!O853*EXP((IR-div)*(5-O$3))-strike_2)</f>
        <v>-20527566.828559294</v>
      </c>
      <c r="P853" s="48">
        <f>notional_2*EXP(-IR*(5-P$3))*('2. Stock Price 2'!P853*EXP((IR-div)*(5-P$3))-strike_2)</f>
        <v>-15519352.474300027</v>
      </c>
      <c r="Q853" s="48">
        <f>notional_2*EXP(-IR*(5-Q$3))*('2. Stock Price 2'!Q853*EXP((IR-div)*(5-Q$3))-strike_2)</f>
        <v>-3613824.8735181289</v>
      </c>
      <c r="R853" s="48">
        <f>notional_2*EXP(-IR*(5-R$3))*('2. Stock Price 2'!R853*EXP((IR-div)*(5-R$3))-strike_2)</f>
        <v>3423955.7681753458</v>
      </c>
      <c r="S853" s="48">
        <f>notional_2*EXP(-IR*(5-S$3))*('2. Stock Price 2'!S853*EXP((IR-div)*(5-S$3))-strike_2)</f>
        <v>-3628322.2432323471</v>
      </c>
      <c r="T853" s="48">
        <f>notional_2*EXP(-IR*(5-T$3))*('2. Stock Price 2'!T853*EXP((IR-div)*(5-T$3))-strike_2)</f>
        <v>-14996193.822341578</v>
      </c>
      <c r="U853" s="48">
        <f>notional_2*EXP(-IR*(5-U$3))*('2. Stock Price 2'!U853*EXP((IR-div)*(5-U$3))-strike_2)</f>
        <v>-26673563.05015571</v>
      </c>
      <c r="V853" s="48">
        <f>notional_2*EXP(-IR*(5-V$3))*('2. Stock Price 2'!V853*EXP((IR-div)*(5-V$3))-strike_2)</f>
        <v>-34031569.906770036</v>
      </c>
      <c r="W853" s="49">
        <f>notional_2*EXP(-IR*(5-W$3))*('2. Stock Price 2'!W853*EXP((IR-div)*(5-W$3))-strike_2)</f>
        <v>-28009248.770742018</v>
      </c>
    </row>
    <row r="854" spans="2:23" x14ac:dyDescent="0.35">
      <c r="B854" s="9" t="s">
        <v>850</v>
      </c>
      <c r="C854" s="11">
        <f>EXP(-IR*(5-C$3))*('2. Stock Price 1'!C854*EXP((IR-div)*(5-C$3))-strike)</f>
        <v>0</v>
      </c>
      <c r="D854" s="48">
        <f>notional_2*EXP(-IR*(5-D$3))*('2. Stock Price 2'!D854*EXP((IR-div)*(5-D$3))-strike_2)</f>
        <v>10731622.596488765</v>
      </c>
      <c r="E854" s="48">
        <f>notional_2*EXP(-IR*(5-E$3))*('2. Stock Price 2'!E854*EXP((IR-div)*(5-E$3))-strike_2)</f>
        <v>23302916.726048343</v>
      </c>
      <c r="F854" s="48">
        <f>notional_2*EXP(-IR*(5-F$3))*('2. Stock Price 2'!F854*EXP((IR-div)*(5-F$3))-strike_2)</f>
        <v>32976036.709658746</v>
      </c>
      <c r="G854" s="48">
        <f>notional_2*EXP(-IR*(5-G$3))*('2. Stock Price 2'!G854*EXP((IR-div)*(5-G$3))-strike_2)</f>
        <v>35935480.72713194</v>
      </c>
      <c r="H854" s="48">
        <f>notional_2*EXP(-IR*(5-H$3))*('2. Stock Price 2'!H854*EXP((IR-div)*(5-H$3))-strike_2)</f>
        <v>15991479.904693486</v>
      </c>
      <c r="I854" s="48">
        <f>notional_2*EXP(-IR*(5-I$3))*('2. Stock Price 2'!I854*EXP((IR-div)*(5-I$3))-strike_2)</f>
        <v>27088073.875734944</v>
      </c>
      <c r="J854" s="48">
        <f>notional_2*EXP(-IR*(5-J$3))*('2. Stock Price 2'!J854*EXP((IR-div)*(5-J$3))-strike_2)</f>
        <v>25645382.581754752</v>
      </c>
      <c r="K854" s="48">
        <f>notional_2*EXP(-IR*(5-K$3))*('2. Stock Price 2'!K854*EXP((IR-div)*(5-K$3))-strike_2)</f>
        <v>29518450.793269571</v>
      </c>
      <c r="L854" s="48">
        <f>notional_2*EXP(-IR*(5-L$3))*('2. Stock Price 2'!L854*EXP((IR-div)*(5-L$3))-strike_2)</f>
        <v>21889801.27517429</v>
      </c>
      <c r="M854" s="48">
        <f>notional_2*EXP(-IR*(5-M$3))*('2. Stock Price 2'!M854*EXP((IR-div)*(5-M$3))-strike_2)</f>
        <v>28135101.060745493</v>
      </c>
      <c r="N854" s="48">
        <f>notional_2*EXP(-IR*(5-N$3))*('2. Stock Price 2'!N854*EXP((IR-div)*(5-N$3))-strike_2)</f>
        <v>26738501.332115941</v>
      </c>
      <c r="O854" s="48">
        <f>notional_2*EXP(-IR*(5-O$3))*('2. Stock Price 2'!O854*EXP((IR-div)*(5-O$3))-strike_2)</f>
        <v>35600597.923094921</v>
      </c>
      <c r="P854" s="48">
        <f>notional_2*EXP(-IR*(5-P$3))*('2. Stock Price 2'!P854*EXP((IR-div)*(5-P$3))-strike_2)</f>
        <v>15521124.909217095</v>
      </c>
      <c r="Q854" s="48">
        <f>notional_2*EXP(-IR*(5-Q$3))*('2. Stock Price 2'!Q854*EXP((IR-div)*(5-Q$3))-strike_2)</f>
        <v>22228458.13514588</v>
      </c>
      <c r="R854" s="48">
        <f>notional_2*EXP(-IR*(5-R$3))*('2. Stock Price 2'!R854*EXP((IR-div)*(5-R$3))-strike_2)</f>
        <v>22889390.952536974</v>
      </c>
      <c r="S854" s="48">
        <f>notional_2*EXP(-IR*(5-S$3))*('2. Stock Price 2'!S854*EXP((IR-div)*(5-S$3))-strike_2)</f>
        <v>16401135.072133139</v>
      </c>
      <c r="T854" s="48">
        <f>notional_2*EXP(-IR*(5-T$3))*('2. Stock Price 2'!T854*EXP((IR-div)*(5-T$3))-strike_2)</f>
        <v>20603270.579483289</v>
      </c>
      <c r="U854" s="48">
        <f>notional_2*EXP(-IR*(5-U$3))*('2. Stock Price 2'!U854*EXP((IR-div)*(5-U$3))-strike_2)</f>
        <v>15881979.276845351</v>
      </c>
      <c r="V854" s="48">
        <f>notional_2*EXP(-IR*(5-V$3))*('2. Stock Price 2'!V854*EXP((IR-div)*(5-V$3))-strike_2)</f>
        <v>21845466.66202952</v>
      </c>
      <c r="W854" s="49">
        <f>notional_2*EXP(-IR*(5-W$3))*('2. Stock Price 2'!W854*EXP((IR-div)*(5-W$3))-strike_2)</f>
        <v>12748879.438021263</v>
      </c>
    </row>
    <row r="855" spans="2:23" x14ac:dyDescent="0.35">
      <c r="B855" s="9" t="s">
        <v>851</v>
      </c>
      <c r="C855" s="11">
        <f>EXP(-IR*(5-C$3))*('2. Stock Price 1'!C855*EXP((IR-div)*(5-C$3))-strike)</f>
        <v>0</v>
      </c>
      <c r="D855" s="48">
        <f>notional_2*EXP(-IR*(5-D$3))*('2. Stock Price 2'!D855*EXP((IR-div)*(5-D$3))-strike_2)</f>
        <v>-2011863.7026790322</v>
      </c>
      <c r="E855" s="48">
        <f>notional_2*EXP(-IR*(5-E$3))*('2. Stock Price 2'!E855*EXP((IR-div)*(5-E$3))-strike_2)</f>
        <v>-8644318.7920520268</v>
      </c>
      <c r="F855" s="48">
        <f>notional_2*EXP(-IR*(5-F$3))*('2. Stock Price 2'!F855*EXP((IR-div)*(5-F$3))-strike_2)</f>
        <v>1972890.0913277462</v>
      </c>
      <c r="G855" s="48">
        <f>notional_2*EXP(-IR*(5-G$3))*('2. Stock Price 2'!G855*EXP((IR-div)*(5-G$3))-strike_2)</f>
        <v>4673605.2413956532</v>
      </c>
      <c r="H855" s="48">
        <f>notional_2*EXP(-IR*(5-H$3))*('2. Stock Price 2'!H855*EXP((IR-div)*(5-H$3))-strike_2)</f>
        <v>11182696.82181384</v>
      </c>
      <c r="I855" s="48">
        <f>notional_2*EXP(-IR*(5-I$3))*('2. Stock Price 2'!I855*EXP((IR-div)*(5-I$3))-strike_2)</f>
        <v>21069161.048865333</v>
      </c>
      <c r="J855" s="48">
        <f>notional_2*EXP(-IR*(5-J$3))*('2. Stock Price 2'!J855*EXP((IR-div)*(5-J$3))-strike_2)</f>
        <v>27489124.801956836</v>
      </c>
      <c r="K855" s="48">
        <f>notional_2*EXP(-IR*(5-K$3))*('2. Stock Price 2'!K855*EXP((IR-div)*(5-K$3))-strike_2)</f>
        <v>38670715.750373259</v>
      </c>
      <c r="L855" s="48">
        <f>notional_2*EXP(-IR*(5-L$3))*('2. Stock Price 2'!L855*EXP((IR-div)*(5-L$3))-strike_2)</f>
        <v>24863666.010464698</v>
      </c>
      <c r="M855" s="48">
        <f>notional_2*EXP(-IR*(5-M$3))*('2. Stock Price 2'!M855*EXP((IR-div)*(5-M$3))-strike_2)</f>
        <v>8125385.301674258</v>
      </c>
      <c r="N855" s="48">
        <f>notional_2*EXP(-IR*(5-N$3))*('2. Stock Price 2'!N855*EXP((IR-div)*(5-N$3))-strike_2)</f>
        <v>2903620.2329035788</v>
      </c>
      <c r="O855" s="48">
        <f>notional_2*EXP(-IR*(5-O$3))*('2. Stock Price 2'!O855*EXP((IR-div)*(5-O$3))-strike_2)</f>
        <v>13365057.584228359</v>
      </c>
      <c r="P855" s="48">
        <f>notional_2*EXP(-IR*(5-P$3))*('2. Stock Price 2'!P855*EXP((IR-div)*(5-P$3))-strike_2)</f>
        <v>8494009.4903946109</v>
      </c>
      <c r="Q855" s="48">
        <f>notional_2*EXP(-IR*(5-Q$3))*('2. Stock Price 2'!Q855*EXP((IR-div)*(5-Q$3))-strike_2)</f>
        <v>3828621.7707561352</v>
      </c>
      <c r="R855" s="48">
        <f>notional_2*EXP(-IR*(5-R$3))*('2. Stock Price 2'!R855*EXP((IR-div)*(5-R$3))-strike_2)</f>
        <v>-3964200.1635797024</v>
      </c>
      <c r="S855" s="48">
        <f>notional_2*EXP(-IR*(5-S$3))*('2. Stock Price 2'!S855*EXP((IR-div)*(5-S$3))-strike_2)</f>
        <v>-5429664.1088020029</v>
      </c>
      <c r="T855" s="48">
        <f>notional_2*EXP(-IR*(5-T$3))*('2. Stock Price 2'!T855*EXP((IR-div)*(5-T$3))-strike_2)</f>
        <v>-6616828.9087920049</v>
      </c>
      <c r="U855" s="48">
        <f>notional_2*EXP(-IR*(5-U$3))*('2. Stock Price 2'!U855*EXP((IR-div)*(5-U$3))-strike_2)</f>
        <v>-5942874.5603464814</v>
      </c>
      <c r="V855" s="48">
        <f>notional_2*EXP(-IR*(5-V$3))*('2. Stock Price 2'!V855*EXP((IR-div)*(5-V$3))-strike_2)</f>
        <v>-17621453.921814937</v>
      </c>
      <c r="W855" s="49">
        <f>notional_2*EXP(-IR*(5-W$3))*('2. Stock Price 2'!W855*EXP((IR-div)*(5-W$3))-strike_2)</f>
        <v>-14522493.864608947</v>
      </c>
    </row>
    <row r="856" spans="2:23" x14ac:dyDescent="0.35">
      <c r="B856" s="9" t="s">
        <v>852</v>
      </c>
      <c r="C856" s="11">
        <f>EXP(-IR*(5-C$3))*('2. Stock Price 1'!C856*EXP((IR-div)*(5-C$3))-strike)</f>
        <v>0</v>
      </c>
      <c r="D856" s="48">
        <f>notional_2*EXP(-IR*(5-D$3))*('2. Stock Price 2'!D856*EXP((IR-div)*(5-D$3))-strike_2)</f>
        <v>-10775383.902876893</v>
      </c>
      <c r="E856" s="48">
        <f>notional_2*EXP(-IR*(5-E$3))*('2. Stock Price 2'!E856*EXP((IR-div)*(5-E$3))-strike_2)</f>
        <v>-13418390.133831149</v>
      </c>
      <c r="F856" s="48">
        <f>notional_2*EXP(-IR*(5-F$3))*('2. Stock Price 2'!F856*EXP((IR-div)*(5-F$3))-strike_2)</f>
        <v>-8799710.1505381018</v>
      </c>
      <c r="G856" s="48">
        <f>notional_2*EXP(-IR*(5-G$3))*('2. Stock Price 2'!G856*EXP((IR-div)*(5-G$3))-strike_2)</f>
        <v>-4865689.8199844519</v>
      </c>
      <c r="H856" s="48">
        <f>notional_2*EXP(-IR*(5-H$3))*('2. Stock Price 2'!H856*EXP((IR-div)*(5-H$3))-strike_2)</f>
        <v>-2677186.1593727651</v>
      </c>
      <c r="I856" s="48">
        <f>notional_2*EXP(-IR*(5-I$3))*('2. Stock Price 2'!I856*EXP((IR-div)*(5-I$3))-strike_2)</f>
        <v>-5165795.5075768083</v>
      </c>
      <c r="J856" s="48">
        <f>notional_2*EXP(-IR*(5-J$3))*('2. Stock Price 2'!J856*EXP((IR-div)*(5-J$3))-strike_2)</f>
        <v>-13819695.982556781</v>
      </c>
      <c r="K856" s="48">
        <f>notional_2*EXP(-IR*(5-K$3))*('2. Stock Price 2'!K856*EXP((IR-div)*(5-K$3))-strike_2)</f>
        <v>-15442937.966764033</v>
      </c>
      <c r="L856" s="48">
        <f>notional_2*EXP(-IR*(5-L$3))*('2. Stock Price 2'!L856*EXP((IR-div)*(5-L$3))-strike_2)</f>
        <v>-12241680.24568931</v>
      </c>
      <c r="M856" s="48">
        <f>notional_2*EXP(-IR*(5-M$3))*('2. Stock Price 2'!M856*EXP((IR-div)*(5-M$3))-strike_2)</f>
        <v>-19020650.150960706</v>
      </c>
      <c r="N856" s="48">
        <f>notional_2*EXP(-IR*(5-N$3))*('2. Stock Price 2'!N856*EXP((IR-div)*(5-N$3))-strike_2)</f>
        <v>-14766413.463581715</v>
      </c>
      <c r="O856" s="48">
        <f>notional_2*EXP(-IR*(5-O$3))*('2. Stock Price 2'!O856*EXP((IR-div)*(5-O$3))-strike_2)</f>
        <v>-20182619.222919464</v>
      </c>
      <c r="P856" s="48">
        <f>notional_2*EXP(-IR*(5-P$3))*('2. Stock Price 2'!P856*EXP((IR-div)*(5-P$3))-strike_2)</f>
        <v>-13241839.07911648</v>
      </c>
      <c r="Q856" s="48">
        <f>notional_2*EXP(-IR*(5-Q$3))*('2. Stock Price 2'!Q856*EXP((IR-div)*(5-Q$3))-strike_2)</f>
        <v>-17146780.25325964</v>
      </c>
      <c r="R856" s="48">
        <f>notional_2*EXP(-IR*(5-R$3))*('2. Stock Price 2'!R856*EXP((IR-div)*(5-R$3))-strike_2)</f>
        <v>-9801884.7303148732</v>
      </c>
      <c r="S856" s="48">
        <f>notional_2*EXP(-IR*(5-S$3))*('2. Stock Price 2'!S856*EXP((IR-div)*(5-S$3))-strike_2)</f>
        <v>-7581134.4746941831</v>
      </c>
      <c r="T856" s="48">
        <f>notional_2*EXP(-IR*(5-T$3))*('2. Stock Price 2'!T856*EXP((IR-div)*(5-T$3))-strike_2)</f>
        <v>4969907.29603709</v>
      </c>
      <c r="U856" s="48">
        <f>notional_2*EXP(-IR*(5-U$3))*('2. Stock Price 2'!U856*EXP((IR-div)*(5-U$3))-strike_2)</f>
        <v>4387401.8337523434</v>
      </c>
      <c r="V856" s="48">
        <f>notional_2*EXP(-IR*(5-V$3))*('2. Stock Price 2'!V856*EXP((IR-div)*(5-V$3))-strike_2)</f>
        <v>482450.50676088897</v>
      </c>
      <c r="W856" s="49">
        <f>notional_2*EXP(-IR*(5-W$3))*('2. Stock Price 2'!W856*EXP((IR-div)*(5-W$3))-strike_2)</f>
        <v>7548252.6579307746</v>
      </c>
    </row>
    <row r="857" spans="2:23" x14ac:dyDescent="0.35">
      <c r="B857" s="9" t="s">
        <v>853</v>
      </c>
      <c r="C857" s="11">
        <f>EXP(-IR*(5-C$3))*('2. Stock Price 1'!C857*EXP((IR-div)*(5-C$3))-strike)</f>
        <v>0</v>
      </c>
      <c r="D857" s="48">
        <f>notional_2*EXP(-IR*(5-D$3))*('2. Stock Price 2'!D857*EXP((IR-div)*(5-D$3))-strike_2)</f>
        <v>-3336757.9914806522</v>
      </c>
      <c r="E857" s="48">
        <f>notional_2*EXP(-IR*(5-E$3))*('2. Stock Price 2'!E857*EXP((IR-div)*(5-E$3))-strike_2)</f>
        <v>-6708746.7508955887</v>
      </c>
      <c r="F857" s="48">
        <f>notional_2*EXP(-IR*(5-F$3))*('2. Stock Price 2'!F857*EXP((IR-div)*(5-F$3))-strike_2)</f>
        <v>17787491.400423765</v>
      </c>
      <c r="G857" s="48">
        <f>notional_2*EXP(-IR*(5-G$3))*('2. Stock Price 2'!G857*EXP((IR-div)*(5-G$3))-strike_2)</f>
        <v>36689819.926953465</v>
      </c>
      <c r="H857" s="48">
        <f>notional_2*EXP(-IR*(5-H$3))*('2. Stock Price 2'!H857*EXP((IR-div)*(5-H$3))-strike_2)</f>
        <v>14166030.392963797</v>
      </c>
      <c r="I857" s="48">
        <f>notional_2*EXP(-IR*(5-I$3))*('2. Stock Price 2'!I857*EXP((IR-div)*(5-I$3))-strike_2)</f>
        <v>16708761.884224139</v>
      </c>
      <c r="J857" s="48">
        <f>notional_2*EXP(-IR*(5-J$3))*('2. Stock Price 2'!J857*EXP((IR-div)*(5-J$3))-strike_2)</f>
        <v>7964125.3383256765</v>
      </c>
      <c r="K857" s="48">
        <f>notional_2*EXP(-IR*(5-K$3))*('2. Stock Price 2'!K857*EXP((IR-div)*(5-K$3))-strike_2)</f>
        <v>-4826523.8100106549</v>
      </c>
      <c r="L857" s="48">
        <f>notional_2*EXP(-IR*(5-L$3))*('2. Stock Price 2'!L857*EXP((IR-div)*(5-L$3))-strike_2)</f>
        <v>-9117751.997364914</v>
      </c>
      <c r="M857" s="48">
        <f>notional_2*EXP(-IR*(5-M$3))*('2. Stock Price 2'!M857*EXP((IR-div)*(5-M$3))-strike_2)</f>
        <v>-8816891.3375714608</v>
      </c>
      <c r="N857" s="48">
        <f>notional_2*EXP(-IR*(5-N$3))*('2. Stock Price 2'!N857*EXP((IR-div)*(5-N$3))-strike_2)</f>
        <v>-7502679.593610527</v>
      </c>
      <c r="O857" s="48">
        <f>notional_2*EXP(-IR*(5-O$3))*('2. Stock Price 2'!O857*EXP((IR-div)*(5-O$3))-strike_2)</f>
        <v>-14319803.203493299</v>
      </c>
      <c r="P857" s="48">
        <f>notional_2*EXP(-IR*(5-P$3))*('2. Stock Price 2'!P857*EXP((IR-div)*(5-P$3))-strike_2)</f>
        <v>-11940704.220569847</v>
      </c>
      <c r="Q857" s="48">
        <f>notional_2*EXP(-IR*(5-Q$3))*('2. Stock Price 2'!Q857*EXP((IR-div)*(5-Q$3))-strike_2)</f>
        <v>-14608524.031411648</v>
      </c>
      <c r="R857" s="48">
        <f>notional_2*EXP(-IR*(5-R$3))*('2. Stock Price 2'!R857*EXP((IR-div)*(5-R$3))-strike_2)</f>
        <v>-24346156.305075828</v>
      </c>
      <c r="S857" s="48">
        <f>notional_2*EXP(-IR*(5-S$3))*('2. Stock Price 2'!S857*EXP((IR-div)*(5-S$3))-strike_2)</f>
        <v>-16579703.560218165</v>
      </c>
      <c r="T857" s="48">
        <f>notional_2*EXP(-IR*(5-T$3))*('2. Stock Price 2'!T857*EXP((IR-div)*(5-T$3))-strike_2)</f>
        <v>-9795095.5975486264</v>
      </c>
      <c r="U857" s="48">
        <f>notional_2*EXP(-IR*(5-U$3))*('2. Stock Price 2'!U857*EXP((IR-div)*(5-U$3))-strike_2)</f>
        <v>-10252015.309724828</v>
      </c>
      <c r="V857" s="48">
        <f>notional_2*EXP(-IR*(5-V$3))*('2. Stock Price 2'!V857*EXP((IR-div)*(5-V$3))-strike_2)</f>
        <v>-6284793.280895507</v>
      </c>
      <c r="W857" s="49">
        <f>notional_2*EXP(-IR*(5-W$3))*('2. Stock Price 2'!W857*EXP((IR-div)*(5-W$3))-strike_2)</f>
        <v>-10130769.748451727</v>
      </c>
    </row>
    <row r="858" spans="2:23" x14ac:dyDescent="0.35">
      <c r="B858" s="9" t="s">
        <v>854</v>
      </c>
      <c r="C858" s="11">
        <f>EXP(-IR*(5-C$3))*('2. Stock Price 1'!C858*EXP((IR-div)*(5-C$3))-strike)</f>
        <v>0</v>
      </c>
      <c r="D858" s="48">
        <f>notional_2*EXP(-IR*(5-D$3))*('2. Stock Price 2'!D858*EXP((IR-div)*(5-D$3))-strike_2)</f>
        <v>-1714908.5987501985</v>
      </c>
      <c r="E858" s="48">
        <f>notional_2*EXP(-IR*(5-E$3))*('2. Stock Price 2'!E858*EXP((IR-div)*(5-E$3))-strike_2)</f>
        <v>-7978054.42672168</v>
      </c>
      <c r="F858" s="48">
        <f>notional_2*EXP(-IR*(5-F$3))*('2. Stock Price 2'!F858*EXP((IR-div)*(5-F$3))-strike_2)</f>
        <v>-11309169.619937813</v>
      </c>
      <c r="G858" s="48">
        <f>notional_2*EXP(-IR*(5-G$3))*('2. Stock Price 2'!G858*EXP((IR-div)*(5-G$3))-strike_2)</f>
        <v>-5042623.2623092849</v>
      </c>
      <c r="H858" s="48">
        <f>notional_2*EXP(-IR*(5-H$3))*('2. Stock Price 2'!H858*EXP((IR-div)*(5-H$3))-strike_2)</f>
        <v>-7912302.1507587666</v>
      </c>
      <c r="I858" s="48">
        <f>notional_2*EXP(-IR*(5-I$3))*('2. Stock Price 2'!I858*EXP((IR-div)*(5-I$3))-strike_2)</f>
        <v>2916482.3594260933</v>
      </c>
      <c r="J858" s="48">
        <f>notional_2*EXP(-IR*(5-J$3))*('2. Stock Price 2'!J858*EXP((IR-div)*(5-J$3))-strike_2)</f>
        <v>-8743774.7794774957</v>
      </c>
      <c r="K858" s="48">
        <f>notional_2*EXP(-IR*(5-K$3))*('2. Stock Price 2'!K858*EXP((IR-div)*(5-K$3))-strike_2)</f>
        <v>-7932457.9442819282</v>
      </c>
      <c r="L858" s="48">
        <f>notional_2*EXP(-IR*(5-L$3))*('2. Stock Price 2'!L858*EXP((IR-div)*(5-L$3))-strike_2)</f>
        <v>15616.672045368565</v>
      </c>
      <c r="M858" s="48">
        <f>notional_2*EXP(-IR*(5-M$3))*('2. Stock Price 2'!M858*EXP((IR-div)*(5-M$3))-strike_2)</f>
        <v>-3854074.028566598</v>
      </c>
      <c r="N858" s="48">
        <f>notional_2*EXP(-IR*(5-N$3))*('2. Stock Price 2'!N858*EXP((IR-div)*(5-N$3))-strike_2)</f>
        <v>-15107882.801915066</v>
      </c>
      <c r="O858" s="48">
        <f>notional_2*EXP(-IR*(5-O$3))*('2. Stock Price 2'!O858*EXP((IR-div)*(5-O$3))-strike_2)</f>
        <v>-17986540.402069908</v>
      </c>
      <c r="P858" s="48">
        <f>notional_2*EXP(-IR*(5-P$3))*('2. Stock Price 2'!P858*EXP((IR-div)*(5-P$3))-strike_2)</f>
        <v>-26357464.423947506</v>
      </c>
      <c r="Q858" s="48">
        <f>notional_2*EXP(-IR*(5-Q$3))*('2. Stock Price 2'!Q858*EXP((IR-div)*(5-Q$3))-strike_2)</f>
        <v>-21263607.489196423</v>
      </c>
      <c r="R858" s="48">
        <f>notional_2*EXP(-IR*(5-R$3))*('2. Stock Price 2'!R858*EXP((IR-div)*(5-R$3))-strike_2)</f>
        <v>-26188025.300073862</v>
      </c>
      <c r="S858" s="48">
        <f>notional_2*EXP(-IR*(5-S$3))*('2. Stock Price 2'!S858*EXP((IR-div)*(5-S$3))-strike_2)</f>
        <v>-26430709.624867991</v>
      </c>
      <c r="T858" s="48">
        <f>notional_2*EXP(-IR*(5-T$3))*('2. Stock Price 2'!T858*EXP((IR-div)*(5-T$3))-strike_2)</f>
        <v>-21871454.501443315</v>
      </c>
      <c r="U858" s="48">
        <f>notional_2*EXP(-IR*(5-U$3))*('2. Stock Price 2'!U858*EXP((IR-div)*(5-U$3))-strike_2)</f>
        <v>-28908733.305048149</v>
      </c>
      <c r="V858" s="48">
        <f>notional_2*EXP(-IR*(5-V$3))*('2. Stock Price 2'!V858*EXP((IR-div)*(5-V$3))-strike_2)</f>
        <v>-38678820.926226102</v>
      </c>
      <c r="W858" s="49">
        <f>notional_2*EXP(-IR*(5-W$3))*('2. Stock Price 2'!W858*EXP((IR-div)*(5-W$3))-strike_2)</f>
        <v>-38130626.066990562</v>
      </c>
    </row>
    <row r="859" spans="2:23" x14ac:dyDescent="0.35">
      <c r="B859" s="9" t="s">
        <v>855</v>
      </c>
      <c r="C859" s="11">
        <f>EXP(-IR*(5-C$3))*('2. Stock Price 1'!C859*EXP((IR-div)*(5-C$3))-strike)</f>
        <v>0</v>
      </c>
      <c r="D859" s="48">
        <f>notional_2*EXP(-IR*(5-D$3))*('2. Stock Price 2'!D859*EXP((IR-div)*(5-D$3))-strike_2)</f>
        <v>-1275636.8900302676</v>
      </c>
      <c r="E859" s="48">
        <f>notional_2*EXP(-IR*(5-E$3))*('2. Stock Price 2'!E859*EXP((IR-div)*(5-E$3))-strike_2)</f>
        <v>-808936.19218805211</v>
      </c>
      <c r="F859" s="48">
        <f>notional_2*EXP(-IR*(5-F$3))*('2. Stock Price 2'!F859*EXP((IR-div)*(5-F$3))-strike_2)</f>
        <v>-14707301.71354112</v>
      </c>
      <c r="G859" s="48">
        <f>notional_2*EXP(-IR*(5-G$3))*('2. Stock Price 2'!G859*EXP((IR-div)*(5-G$3))-strike_2)</f>
        <v>-13028556.78973395</v>
      </c>
      <c r="H859" s="48">
        <f>notional_2*EXP(-IR*(5-H$3))*('2. Stock Price 2'!H859*EXP((IR-div)*(5-H$3))-strike_2)</f>
        <v>679978.76258062897</v>
      </c>
      <c r="I859" s="48">
        <f>notional_2*EXP(-IR*(5-I$3))*('2. Stock Price 2'!I859*EXP((IR-div)*(5-I$3))-strike_2)</f>
        <v>-12190210.459341688</v>
      </c>
      <c r="J859" s="48">
        <f>notional_2*EXP(-IR*(5-J$3))*('2. Stock Price 2'!J859*EXP((IR-div)*(5-J$3))-strike_2)</f>
        <v>-16707562.762031106</v>
      </c>
      <c r="K859" s="48">
        <f>notional_2*EXP(-IR*(5-K$3))*('2. Stock Price 2'!K859*EXP((IR-div)*(5-K$3))-strike_2)</f>
        <v>-6079574.103650365</v>
      </c>
      <c r="L859" s="48">
        <f>notional_2*EXP(-IR*(5-L$3))*('2. Stock Price 2'!L859*EXP((IR-div)*(5-L$3))-strike_2)</f>
        <v>-2791919.935821427</v>
      </c>
      <c r="M859" s="48">
        <f>notional_2*EXP(-IR*(5-M$3))*('2. Stock Price 2'!M859*EXP((IR-div)*(5-M$3))-strike_2)</f>
        <v>2514598.4774951986</v>
      </c>
      <c r="N859" s="48">
        <f>notional_2*EXP(-IR*(5-N$3))*('2. Stock Price 2'!N859*EXP((IR-div)*(5-N$3))-strike_2)</f>
        <v>1915836.17544287</v>
      </c>
      <c r="O859" s="48">
        <f>notional_2*EXP(-IR*(5-O$3))*('2. Stock Price 2'!O859*EXP((IR-div)*(5-O$3))-strike_2)</f>
        <v>13111524.274083132</v>
      </c>
      <c r="P859" s="48">
        <f>notional_2*EXP(-IR*(5-P$3))*('2. Stock Price 2'!P859*EXP((IR-div)*(5-P$3))-strike_2)</f>
        <v>11699045.767116683</v>
      </c>
      <c r="Q859" s="48">
        <f>notional_2*EXP(-IR*(5-Q$3))*('2. Stock Price 2'!Q859*EXP((IR-div)*(5-Q$3))-strike_2)</f>
        <v>7682528.1627960484</v>
      </c>
      <c r="R859" s="48">
        <f>notional_2*EXP(-IR*(5-R$3))*('2. Stock Price 2'!R859*EXP((IR-div)*(5-R$3))-strike_2)</f>
        <v>21970298.773321241</v>
      </c>
      <c r="S859" s="48">
        <f>notional_2*EXP(-IR*(5-S$3))*('2. Stock Price 2'!S859*EXP((IR-div)*(5-S$3))-strike_2)</f>
        <v>41872684.732167095</v>
      </c>
      <c r="T859" s="48">
        <f>notional_2*EXP(-IR*(5-T$3))*('2. Stock Price 2'!T859*EXP((IR-div)*(5-T$3))-strike_2)</f>
        <v>13940704.064540921</v>
      </c>
      <c r="U859" s="48">
        <f>notional_2*EXP(-IR*(5-U$3))*('2. Stock Price 2'!U859*EXP((IR-div)*(5-U$3))-strike_2)</f>
        <v>20640897.705359701</v>
      </c>
      <c r="V859" s="48">
        <f>notional_2*EXP(-IR*(5-V$3))*('2. Stock Price 2'!V859*EXP((IR-div)*(5-V$3))-strike_2)</f>
        <v>7572522.430948684</v>
      </c>
      <c r="W859" s="49">
        <f>notional_2*EXP(-IR*(5-W$3))*('2. Stock Price 2'!W859*EXP((IR-div)*(5-W$3))-strike_2)</f>
        <v>7974251.5558282603</v>
      </c>
    </row>
    <row r="860" spans="2:23" x14ac:dyDescent="0.35">
      <c r="B860" s="9" t="s">
        <v>856</v>
      </c>
      <c r="C860" s="11">
        <f>EXP(-IR*(5-C$3))*('2. Stock Price 1'!C860*EXP((IR-div)*(5-C$3))-strike)</f>
        <v>0</v>
      </c>
      <c r="D860" s="48">
        <f>notional_2*EXP(-IR*(5-D$3))*('2. Stock Price 2'!D860*EXP((IR-div)*(5-D$3))-strike_2)</f>
        <v>-5784436.2243710412</v>
      </c>
      <c r="E860" s="48">
        <f>notional_2*EXP(-IR*(5-E$3))*('2. Stock Price 2'!E860*EXP((IR-div)*(5-E$3))-strike_2)</f>
        <v>-18029720.997608341</v>
      </c>
      <c r="F860" s="48">
        <f>notional_2*EXP(-IR*(5-F$3))*('2. Stock Price 2'!F860*EXP((IR-div)*(5-F$3))-strike_2)</f>
        <v>-19515075.115836728</v>
      </c>
      <c r="G860" s="48">
        <f>notional_2*EXP(-IR*(5-G$3))*('2. Stock Price 2'!G860*EXP((IR-div)*(5-G$3))-strike_2)</f>
        <v>-28392303.36089921</v>
      </c>
      <c r="H860" s="48">
        <f>notional_2*EXP(-IR*(5-H$3))*('2. Stock Price 2'!H860*EXP((IR-div)*(5-H$3))-strike_2)</f>
        <v>-28770982.812679633</v>
      </c>
      <c r="I860" s="48">
        <f>notional_2*EXP(-IR*(5-I$3))*('2. Stock Price 2'!I860*EXP((IR-div)*(5-I$3))-strike_2)</f>
        <v>-25176196.146253053</v>
      </c>
      <c r="J860" s="48">
        <f>notional_2*EXP(-IR*(5-J$3))*('2. Stock Price 2'!J860*EXP((IR-div)*(5-J$3))-strike_2)</f>
        <v>-34417044.600708418</v>
      </c>
      <c r="K860" s="48">
        <f>notional_2*EXP(-IR*(5-K$3))*('2. Stock Price 2'!K860*EXP((IR-div)*(5-K$3))-strike_2)</f>
        <v>-40375937.769282557</v>
      </c>
      <c r="L860" s="48">
        <f>notional_2*EXP(-IR*(5-L$3))*('2. Stock Price 2'!L860*EXP((IR-div)*(5-L$3))-strike_2)</f>
        <v>-49677976.524501294</v>
      </c>
      <c r="M860" s="48">
        <f>notional_2*EXP(-IR*(5-M$3))*('2. Stock Price 2'!M860*EXP((IR-div)*(5-M$3))-strike_2)</f>
        <v>-42662350.365354896</v>
      </c>
      <c r="N860" s="48">
        <f>notional_2*EXP(-IR*(5-N$3))*('2. Stock Price 2'!N860*EXP((IR-div)*(5-N$3))-strike_2)</f>
        <v>-42793326.583513126</v>
      </c>
      <c r="O860" s="48">
        <f>notional_2*EXP(-IR*(5-O$3))*('2. Stock Price 2'!O860*EXP((IR-div)*(5-O$3))-strike_2)</f>
        <v>-42389444.892668739</v>
      </c>
      <c r="P860" s="48">
        <f>notional_2*EXP(-IR*(5-P$3))*('2. Stock Price 2'!P860*EXP((IR-div)*(5-P$3))-strike_2)</f>
        <v>-42004967.121056102</v>
      </c>
      <c r="Q860" s="48">
        <f>notional_2*EXP(-IR*(5-Q$3))*('2. Stock Price 2'!Q860*EXP((IR-div)*(5-Q$3))-strike_2)</f>
        <v>-44072162.210756853</v>
      </c>
      <c r="R860" s="48">
        <f>notional_2*EXP(-IR*(5-R$3))*('2. Stock Price 2'!R860*EXP((IR-div)*(5-R$3))-strike_2)</f>
        <v>-45601602.548109896</v>
      </c>
      <c r="S860" s="48">
        <f>notional_2*EXP(-IR*(5-S$3))*('2. Stock Price 2'!S860*EXP((IR-div)*(5-S$3))-strike_2)</f>
        <v>-50544761.697843418</v>
      </c>
      <c r="T860" s="48">
        <f>notional_2*EXP(-IR*(5-T$3))*('2. Stock Price 2'!T860*EXP((IR-div)*(5-T$3))-strike_2)</f>
        <v>-48800882.185439087</v>
      </c>
      <c r="U860" s="48">
        <f>notional_2*EXP(-IR*(5-U$3))*('2. Stock Price 2'!U860*EXP((IR-div)*(5-U$3))-strike_2)</f>
        <v>-48274000.683257431</v>
      </c>
      <c r="V860" s="48">
        <f>notional_2*EXP(-IR*(5-V$3))*('2. Stock Price 2'!V860*EXP((IR-div)*(5-V$3))-strike_2)</f>
        <v>-45649989.054752052</v>
      </c>
      <c r="W860" s="49">
        <f>notional_2*EXP(-IR*(5-W$3))*('2. Stock Price 2'!W860*EXP((IR-div)*(5-W$3))-strike_2)</f>
        <v>-44022237.338910781</v>
      </c>
    </row>
    <row r="861" spans="2:23" x14ac:dyDescent="0.35">
      <c r="B861" s="9" t="s">
        <v>857</v>
      </c>
      <c r="C861" s="11">
        <f>EXP(-IR*(5-C$3))*('2. Stock Price 1'!C861*EXP((IR-div)*(5-C$3))-strike)</f>
        <v>0</v>
      </c>
      <c r="D861" s="48">
        <f>notional_2*EXP(-IR*(5-D$3))*('2. Stock Price 2'!D861*EXP((IR-div)*(5-D$3))-strike_2)</f>
        <v>18419.395764242417</v>
      </c>
      <c r="E861" s="48">
        <f>notional_2*EXP(-IR*(5-E$3))*('2. Stock Price 2'!E861*EXP((IR-div)*(5-E$3))-strike_2)</f>
        <v>-623913.16803646879</v>
      </c>
      <c r="F861" s="48">
        <f>notional_2*EXP(-IR*(5-F$3))*('2. Stock Price 2'!F861*EXP((IR-div)*(5-F$3))-strike_2)</f>
        <v>-8484002.6286299359</v>
      </c>
      <c r="G861" s="48">
        <f>notional_2*EXP(-IR*(5-G$3))*('2. Stock Price 2'!G861*EXP((IR-div)*(5-G$3))-strike_2)</f>
        <v>-20821232.35304489</v>
      </c>
      <c r="H861" s="48">
        <f>notional_2*EXP(-IR*(5-H$3))*('2. Stock Price 2'!H861*EXP((IR-div)*(5-H$3))-strike_2)</f>
        <v>-19788390.69497567</v>
      </c>
      <c r="I861" s="48">
        <f>notional_2*EXP(-IR*(5-I$3))*('2. Stock Price 2'!I861*EXP((IR-div)*(5-I$3))-strike_2)</f>
        <v>-19852563.026206084</v>
      </c>
      <c r="J861" s="48">
        <f>notional_2*EXP(-IR*(5-J$3))*('2. Stock Price 2'!J861*EXP((IR-div)*(5-J$3))-strike_2)</f>
        <v>-35079048.313388526</v>
      </c>
      <c r="K861" s="48">
        <f>notional_2*EXP(-IR*(5-K$3))*('2. Stock Price 2'!K861*EXP((IR-div)*(5-K$3))-strike_2)</f>
        <v>-38804454.043118179</v>
      </c>
      <c r="L861" s="48">
        <f>notional_2*EXP(-IR*(5-L$3))*('2. Stock Price 2'!L861*EXP((IR-div)*(5-L$3))-strike_2)</f>
        <v>-42794484.685825095</v>
      </c>
      <c r="M861" s="48">
        <f>notional_2*EXP(-IR*(5-M$3))*('2. Stock Price 2'!M861*EXP((IR-div)*(5-M$3))-strike_2)</f>
        <v>-50309483.025597908</v>
      </c>
      <c r="N861" s="48">
        <f>notional_2*EXP(-IR*(5-N$3))*('2. Stock Price 2'!N861*EXP((IR-div)*(5-N$3))-strike_2)</f>
        <v>-40861793.397151716</v>
      </c>
      <c r="O861" s="48">
        <f>notional_2*EXP(-IR*(5-O$3))*('2. Stock Price 2'!O861*EXP((IR-div)*(5-O$3))-strike_2)</f>
        <v>-34801347.625697985</v>
      </c>
      <c r="P861" s="48">
        <f>notional_2*EXP(-IR*(5-P$3))*('2. Stock Price 2'!P861*EXP((IR-div)*(5-P$3))-strike_2)</f>
        <v>-16357679.559887318</v>
      </c>
      <c r="Q861" s="48">
        <f>notional_2*EXP(-IR*(5-Q$3))*('2. Stock Price 2'!Q861*EXP((IR-div)*(5-Q$3))-strike_2)</f>
        <v>-18136943.215415847</v>
      </c>
      <c r="R861" s="48">
        <f>notional_2*EXP(-IR*(5-R$3))*('2. Stock Price 2'!R861*EXP((IR-div)*(5-R$3))-strike_2)</f>
        <v>-13074920.718402786</v>
      </c>
      <c r="S861" s="48">
        <f>notional_2*EXP(-IR*(5-S$3))*('2. Stock Price 2'!S861*EXP((IR-div)*(5-S$3))-strike_2)</f>
        <v>-19106087.849600244</v>
      </c>
      <c r="T861" s="48">
        <f>notional_2*EXP(-IR*(5-T$3))*('2. Stock Price 2'!T861*EXP((IR-div)*(5-T$3))-strike_2)</f>
        <v>-12962363.521392791</v>
      </c>
      <c r="U861" s="48">
        <f>notional_2*EXP(-IR*(5-U$3))*('2. Stock Price 2'!U861*EXP((IR-div)*(5-U$3))-strike_2)</f>
        <v>-20457687.438699394</v>
      </c>
      <c r="V861" s="48">
        <f>notional_2*EXP(-IR*(5-V$3))*('2. Stock Price 2'!V861*EXP((IR-div)*(5-V$3))-strike_2)</f>
        <v>-20550618.022576537</v>
      </c>
      <c r="W861" s="49">
        <f>notional_2*EXP(-IR*(5-W$3))*('2. Stock Price 2'!W861*EXP((IR-div)*(5-W$3))-strike_2)</f>
        <v>-20392933.867246058</v>
      </c>
    </row>
    <row r="862" spans="2:23" x14ac:dyDescent="0.35">
      <c r="B862" s="9" t="s">
        <v>858</v>
      </c>
      <c r="C862" s="11">
        <f>EXP(-IR*(5-C$3))*('2. Stock Price 1'!C862*EXP((IR-div)*(5-C$3))-strike)</f>
        <v>0</v>
      </c>
      <c r="D862" s="48">
        <f>notional_2*EXP(-IR*(5-D$3))*('2. Stock Price 2'!D862*EXP((IR-div)*(5-D$3))-strike_2)</f>
        <v>-5291397.4023965597</v>
      </c>
      <c r="E862" s="48">
        <f>notional_2*EXP(-IR*(5-E$3))*('2. Stock Price 2'!E862*EXP((IR-div)*(5-E$3))-strike_2)</f>
        <v>-13193710.272538202</v>
      </c>
      <c r="F862" s="48">
        <f>notional_2*EXP(-IR*(5-F$3))*('2. Stock Price 2'!F862*EXP((IR-div)*(5-F$3))-strike_2)</f>
        <v>-12485161.356954953</v>
      </c>
      <c r="G862" s="48">
        <f>notional_2*EXP(-IR*(5-G$3))*('2. Stock Price 2'!G862*EXP((IR-div)*(5-G$3))-strike_2)</f>
        <v>-19871241.649593655</v>
      </c>
      <c r="H862" s="48">
        <f>notional_2*EXP(-IR*(5-H$3))*('2. Stock Price 2'!H862*EXP((IR-div)*(5-H$3))-strike_2)</f>
        <v>-19073206.44793079</v>
      </c>
      <c r="I862" s="48">
        <f>notional_2*EXP(-IR*(5-I$3))*('2. Stock Price 2'!I862*EXP((IR-div)*(5-I$3))-strike_2)</f>
        <v>-21912186.271152157</v>
      </c>
      <c r="J862" s="48">
        <f>notional_2*EXP(-IR*(5-J$3))*('2. Stock Price 2'!J862*EXP((IR-div)*(5-J$3))-strike_2)</f>
        <v>-27096807.647589851</v>
      </c>
      <c r="K862" s="48">
        <f>notional_2*EXP(-IR*(5-K$3))*('2. Stock Price 2'!K862*EXP((IR-div)*(5-K$3))-strike_2)</f>
        <v>-19000303.275455441</v>
      </c>
      <c r="L862" s="48">
        <f>notional_2*EXP(-IR*(5-L$3))*('2. Stock Price 2'!L862*EXP((IR-div)*(5-L$3))-strike_2)</f>
        <v>-23942182.273363914</v>
      </c>
      <c r="M862" s="48">
        <f>notional_2*EXP(-IR*(5-M$3))*('2. Stock Price 2'!M862*EXP((IR-div)*(5-M$3))-strike_2)</f>
        <v>-35098390.580610521</v>
      </c>
      <c r="N862" s="48">
        <f>notional_2*EXP(-IR*(5-N$3))*('2. Stock Price 2'!N862*EXP((IR-div)*(5-N$3))-strike_2)</f>
        <v>-31340908.341673665</v>
      </c>
      <c r="O862" s="48">
        <f>notional_2*EXP(-IR*(5-O$3))*('2. Stock Price 2'!O862*EXP((IR-div)*(5-O$3))-strike_2)</f>
        <v>-38354548.817646056</v>
      </c>
      <c r="P862" s="48">
        <f>notional_2*EXP(-IR*(5-P$3))*('2. Stock Price 2'!P862*EXP((IR-div)*(5-P$3))-strike_2)</f>
        <v>-41026412.681523614</v>
      </c>
      <c r="Q862" s="48">
        <f>notional_2*EXP(-IR*(5-Q$3))*('2. Stock Price 2'!Q862*EXP((IR-div)*(5-Q$3))-strike_2)</f>
        <v>-42816302.136001803</v>
      </c>
      <c r="R862" s="48">
        <f>notional_2*EXP(-IR*(5-R$3))*('2. Stock Price 2'!R862*EXP((IR-div)*(5-R$3))-strike_2)</f>
        <v>-35869779.328660421</v>
      </c>
      <c r="S862" s="48">
        <f>notional_2*EXP(-IR*(5-S$3))*('2. Stock Price 2'!S862*EXP((IR-div)*(5-S$3))-strike_2)</f>
        <v>-45359050.818970867</v>
      </c>
      <c r="T862" s="48">
        <f>notional_2*EXP(-IR*(5-T$3))*('2. Stock Price 2'!T862*EXP((IR-div)*(5-T$3))-strike_2)</f>
        <v>-50385752.366906971</v>
      </c>
      <c r="U862" s="48">
        <f>notional_2*EXP(-IR*(5-U$3))*('2. Stock Price 2'!U862*EXP((IR-div)*(5-U$3))-strike_2)</f>
        <v>-55625591.340435758</v>
      </c>
      <c r="V862" s="48">
        <f>notional_2*EXP(-IR*(5-V$3))*('2. Stock Price 2'!V862*EXP((IR-div)*(5-V$3))-strike_2)</f>
        <v>-62852123.373417974</v>
      </c>
      <c r="W862" s="49">
        <f>notional_2*EXP(-IR*(5-W$3))*('2. Stock Price 2'!W862*EXP((IR-div)*(5-W$3))-strike_2)</f>
        <v>-60692061.821987987</v>
      </c>
    </row>
    <row r="863" spans="2:23" x14ac:dyDescent="0.35">
      <c r="B863" s="9" t="s">
        <v>859</v>
      </c>
      <c r="C863" s="11">
        <f>EXP(-IR*(5-C$3))*('2. Stock Price 1'!C863*EXP((IR-div)*(5-C$3))-strike)</f>
        <v>0</v>
      </c>
      <c r="D863" s="48">
        <f>notional_2*EXP(-IR*(5-D$3))*('2. Stock Price 2'!D863*EXP((IR-div)*(5-D$3))-strike_2)</f>
        <v>-6337740.2133966694</v>
      </c>
      <c r="E863" s="48">
        <f>notional_2*EXP(-IR*(5-E$3))*('2. Stock Price 2'!E863*EXP((IR-div)*(5-E$3))-strike_2)</f>
        <v>-6113646.1851004735</v>
      </c>
      <c r="F863" s="48">
        <f>notional_2*EXP(-IR*(5-F$3))*('2. Stock Price 2'!F863*EXP((IR-div)*(5-F$3))-strike_2)</f>
        <v>-13214085.956681747</v>
      </c>
      <c r="G863" s="48">
        <f>notional_2*EXP(-IR*(5-G$3))*('2. Stock Price 2'!G863*EXP((IR-div)*(5-G$3))-strike_2)</f>
        <v>-21227888.999037739</v>
      </c>
      <c r="H863" s="48">
        <f>notional_2*EXP(-IR*(5-H$3))*('2. Stock Price 2'!H863*EXP((IR-div)*(5-H$3))-strike_2)</f>
        <v>-11493116.065489497</v>
      </c>
      <c r="I863" s="48">
        <f>notional_2*EXP(-IR*(5-I$3))*('2. Stock Price 2'!I863*EXP((IR-div)*(5-I$3))-strike_2)</f>
        <v>-21512849.860367596</v>
      </c>
      <c r="J863" s="48">
        <f>notional_2*EXP(-IR*(5-J$3))*('2. Stock Price 2'!J863*EXP((IR-div)*(5-J$3))-strike_2)</f>
        <v>-24839178.266339686</v>
      </c>
      <c r="K863" s="48">
        <f>notional_2*EXP(-IR*(5-K$3))*('2. Stock Price 2'!K863*EXP((IR-div)*(5-K$3))-strike_2)</f>
        <v>-23646857.745259348</v>
      </c>
      <c r="L863" s="48">
        <f>notional_2*EXP(-IR*(5-L$3))*('2. Stock Price 2'!L863*EXP((IR-div)*(5-L$3))-strike_2)</f>
        <v>-23663441.805418171</v>
      </c>
      <c r="M863" s="48">
        <f>notional_2*EXP(-IR*(5-M$3))*('2. Stock Price 2'!M863*EXP((IR-div)*(5-M$3))-strike_2)</f>
        <v>-28258934.853363555</v>
      </c>
      <c r="N863" s="48">
        <f>notional_2*EXP(-IR*(5-N$3))*('2. Stock Price 2'!N863*EXP((IR-div)*(5-N$3))-strike_2)</f>
        <v>-23740979.971792787</v>
      </c>
      <c r="O863" s="48">
        <f>notional_2*EXP(-IR*(5-O$3))*('2. Stock Price 2'!O863*EXP((IR-div)*(5-O$3))-strike_2)</f>
        <v>-14805369.283136025</v>
      </c>
      <c r="P863" s="48">
        <f>notional_2*EXP(-IR*(5-P$3))*('2. Stock Price 2'!P863*EXP((IR-div)*(5-P$3))-strike_2)</f>
        <v>-16800610.451894082</v>
      </c>
      <c r="Q863" s="48">
        <f>notional_2*EXP(-IR*(5-Q$3))*('2. Stock Price 2'!Q863*EXP((IR-div)*(5-Q$3))-strike_2)</f>
        <v>-26454904.680085409</v>
      </c>
      <c r="R863" s="48">
        <f>notional_2*EXP(-IR*(5-R$3))*('2. Stock Price 2'!R863*EXP((IR-div)*(5-R$3))-strike_2)</f>
        <v>-35896142.106489085</v>
      </c>
      <c r="S863" s="48">
        <f>notional_2*EXP(-IR*(5-S$3))*('2. Stock Price 2'!S863*EXP((IR-div)*(5-S$3))-strike_2)</f>
        <v>-40166538.821277425</v>
      </c>
      <c r="T863" s="48">
        <f>notional_2*EXP(-IR*(5-T$3))*('2. Stock Price 2'!T863*EXP((IR-div)*(5-T$3))-strike_2)</f>
        <v>-27759045.849694148</v>
      </c>
      <c r="U863" s="48">
        <f>notional_2*EXP(-IR*(5-U$3))*('2. Stock Price 2'!U863*EXP((IR-div)*(5-U$3))-strike_2)</f>
        <v>-18091344.957143955</v>
      </c>
      <c r="V863" s="48">
        <f>notional_2*EXP(-IR*(5-V$3))*('2. Stock Price 2'!V863*EXP((IR-div)*(5-V$3))-strike_2)</f>
        <v>-27519709.179811474</v>
      </c>
      <c r="W863" s="49">
        <f>notional_2*EXP(-IR*(5-W$3))*('2. Stock Price 2'!W863*EXP((IR-div)*(5-W$3))-strike_2)</f>
        <v>-23467562.308125451</v>
      </c>
    </row>
    <row r="864" spans="2:23" x14ac:dyDescent="0.35">
      <c r="B864" s="9" t="s">
        <v>860</v>
      </c>
      <c r="C864" s="11">
        <f>EXP(-IR*(5-C$3))*('2. Stock Price 1'!C864*EXP((IR-div)*(5-C$3))-strike)</f>
        <v>0</v>
      </c>
      <c r="D864" s="48">
        <f>notional_2*EXP(-IR*(5-D$3))*('2. Stock Price 2'!D864*EXP((IR-div)*(5-D$3))-strike_2)</f>
        <v>-3190488.0218972932</v>
      </c>
      <c r="E864" s="48">
        <f>notional_2*EXP(-IR*(5-E$3))*('2. Stock Price 2'!E864*EXP((IR-div)*(5-E$3))-strike_2)</f>
        <v>-628686.10776136315</v>
      </c>
      <c r="F864" s="48">
        <f>notional_2*EXP(-IR*(5-F$3))*('2. Stock Price 2'!F864*EXP((IR-div)*(5-F$3))-strike_2)</f>
        <v>1512662.2075373745</v>
      </c>
      <c r="G864" s="48">
        <f>notional_2*EXP(-IR*(5-G$3))*('2. Stock Price 2'!G864*EXP((IR-div)*(5-G$3))-strike_2)</f>
        <v>3740931.4570606835</v>
      </c>
      <c r="H864" s="48">
        <f>notional_2*EXP(-IR*(5-H$3))*('2. Stock Price 2'!H864*EXP((IR-div)*(5-H$3))-strike_2)</f>
        <v>-6170630.794067774</v>
      </c>
      <c r="I864" s="48">
        <f>notional_2*EXP(-IR*(5-I$3))*('2. Stock Price 2'!I864*EXP((IR-div)*(5-I$3))-strike_2)</f>
        <v>-16773057.665330373</v>
      </c>
      <c r="J864" s="48">
        <f>notional_2*EXP(-IR*(5-J$3))*('2. Stock Price 2'!J864*EXP((IR-div)*(5-J$3))-strike_2)</f>
        <v>-12156605.613239536</v>
      </c>
      <c r="K864" s="48">
        <f>notional_2*EXP(-IR*(5-K$3))*('2. Stock Price 2'!K864*EXP((IR-div)*(5-K$3))-strike_2)</f>
        <v>-20641838.441502035</v>
      </c>
      <c r="L864" s="48">
        <f>notional_2*EXP(-IR*(5-L$3))*('2. Stock Price 2'!L864*EXP((IR-div)*(5-L$3))-strike_2)</f>
        <v>-35158114.080144875</v>
      </c>
      <c r="M864" s="48">
        <f>notional_2*EXP(-IR*(5-M$3))*('2. Stock Price 2'!M864*EXP((IR-div)*(5-M$3))-strike_2)</f>
        <v>-37238377.585483626</v>
      </c>
      <c r="N864" s="48">
        <f>notional_2*EXP(-IR*(5-N$3))*('2. Stock Price 2'!N864*EXP((IR-div)*(5-N$3))-strike_2)</f>
        <v>-42530868.285632841</v>
      </c>
      <c r="O864" s="48">
        <f>notional_2*EXP(-IR*(5-O$3))*('2. Stock Price 2'!O864*EXP((IR-div)*(5-O$3))-strike_2)</f>
        <v>-46124380.534196079</v>
      </c>
      <c r="P864" s="48">
        <f>notional_2*EXP(-IR*(5-P$3))*('2. Stock Price 2'!P864*EXP((IR-div)*(5-P$3))-strike_2)</f>
        <v>-46051510.901294149</v>
      </c>
      <c r="Q864" s="48">
        <f>notional_2*EXP(-IR*(5-Q$3))*('2. Stock Price 2'!Q864*EXP((IR-div)*(5-Q$3))-strike_2)</f>
        <v>-47225541.223594673</v>
      </c>
      <c r="R864" s="48">
        <f>notional_2*EXP(-IR*(5-R$3))*('2. Stock Price 2'!R864*EXP((IR-div)*(5-R$3))-strike_2)</f>
        <v>-53913772.690166451</v>
      </c>
      <c r="S864" s="48">
        <f>notional_2*EXP(-IR*(5-S$3))*('2. Stock Price 2'!S864*EXP((IR-div)*(5-S$3))-strike_2)</f>
        <v>-58928042.303559057</v>
      </c>
      <c r="T864" s="48">
        <f>notional_2*EXP(-IR*(5-T$3))*('2. Stock Price 2'!T864*EXP((IR-div)*(5-T$3))-strike_2)</f>
        <v>-52709166.455623738</v>
      </c>
      <c r="U864" s="48">
        <f>notional_2*EXP(-IR*(5-U$3))*('2. Stock Price 2'!U864*EXP((IR-div)*(5-U$3))-strike_2)</f>
        <v>-57008845.205120899</v>
      </c>
      <c r="V864" s="48">
        <f>notional_2*EXP(-IR*(5-V$3))*('2. Stock Price 2'!V864*EXP((IR-div)*(5-V$3))-strike_2)</f>
        <v>-58113184.431198224</v>
      </c>
      <c r="W864" s="49">
        <f>notional_2*EXP(-IR*(5-W$3))*('2. Stock Price 2'!W864*EXP((IR-div)*(5-W$3))-strike_2)</f>
        <v>-53338739.530853897</v>
      </c>
    </row>
    <row r="865" spans="2:23" x14ac:dyDescent="0.35">
      <c r="B865" s="9" t="s">
        <v>861</v>
      </c>
      <c r="C865" s="11">
        <f>EXP(-IR*(5-C$3))*('2. Stock Price 1'!C865*EXP((IR-div)*(5-C$3))-strike)</f>
        <v>0</v>
      </c>
      <c r="D865" s="48">
        <f>notional_2*EXP(-IR*(5-D$3))*('2. Stock Price 2'!D865*EXP((IR-div)*(5-D$3))-strike_2)</f>
        <v>-3987518.9962847549</v>
      </c>
      <c r="E865" s="48">
        <f>notional_2*EXP(-IR*(5-E$3))*('2. Stock Price 2'!E865*EXP((IR-div)*(5-E$3))-strike_2)</f>
        <v>4045316.1053749039</v>
      </c>
      <c r="F865" s="48">
        <f>notional_2*EXP(-IR*(5-F$3))*('2. Stock Price 2'!F865*EXP((IR-div)*(5-F$3))-strike_2)</f>
        <v>-4249889.5473996345</v>
      </c>
      <c r="G865" s="48">
        <f>notional_2*EXP(-IR*(5-G$3))*('2. Stock Price 2'!G865*EXP((IR-div)*(5-G$3))-strike_2)</f>
        <v>-14244605.164598314</v>
      </c>
      <c r="H865" s="48">
        <f>notional_2*EXP(-IR*(5-H$3))*('2. Stock Price 2'!H865*EXP((IR-div)*(5-H$3))-strike_2)</f>
        <v>-23595709.551488642</v>
      </c>
      <c r="I865" s="48">
        <f>notional_2*EXP(-IR*(5-I$3))*('2. Stock Price 2'!I865*EXP((IR-div)*(5-I$3))-strike_2)</f>
        <v>-15059024.92341545</v>
      </c>
      <c r="J865" s="48">
        <f>notional_2*EXP(-IR*(5-J$3))*('2. Stock Price 2'!J865*EXP((IR-div)*(5-J$3))-strike_2)</f>
        <v>-18569844.642177843</v>
      </c>
      <c r="K865" s="48">
        <f>notional_2*EXP(-IR*(5-K$3))*('2. Stock Price 2'!K865*EXP((IR-div)*(5-K$3))-strike_2)</f>
        <v>-8679228.9730279222</v>
      </c>
      <c r="L865" s="48">
        <f>notional_2*EXP(-IR*(5-L$3))*('2. Stock Price 2'!L865*EXP((IR-div)*(5-L$3))-strike_2)</f>
        <v>-18061468.600741297</v>
      </c>
      <c r="M865" s="48">
        <f>notional_2*EXP(-IR*(5-M$3))*('2. Stock Price 2'!M865*EXP((IR-div)*(5-M$3))-strike_2)</f>
        <v>-10303805.391435409</v>
      </c>
      <c r="N865" s="48">
        <f>notional_2*EXP(-IR*(5-N$3))*('2. Stock Price 2'!N865*EXP((IR-div)*(5-N$3))-strike_2)</f>
        <v>-8242160.4905650849</v>
      </c>
      <c r="O865" s="48">
        <f>notional_2*EXP(-IR*(5-O$3))*('2. Stock Price 2'!O865*EXP((IR-div)*(5-O$3))-strike_2)</f>
        <v>-5221294.9310614262</v>
      </c>
      <c r="P865" s="48">
        <f>notional_2*EXP(-IR*(5-P$3))*('2. Stock Price 2'!P865*EXP((IR-div)*(5-P$3))-strike_2)</f>
        <v>-9727380.9266138356</v>
      </c>
      <c r="Q865" s="48">
        <f>notional_2*EXP(-IR*(5-Q$3))*('2. Stock Price 2'!Q865*EXP((IR-div)*(5-Q$3))-strike_2)</f>
        <v>-12068477.270313812</v>
      </c>
      <c r="R865" s="48">
        <f>notional_2*EXP(-IR*(5-R$3))*('2. Stock Price 2'!R865*EXP((IR-div)*(5-R$3))-strike_2)</f>
        <v>-19229200.96480475</v>
      </c>
      <c r="S865" s="48">
        <f>notional_2*EXP(-IR*(5-S$3))*('2. Stock Price 2'!S865*EXP((IR-div)*(5-S$3))-strike_2)</f>
        <v>-14648782.144305682</v>
      </c>
      <c r="T865" s="48">
        <f>notional_2*EXP(-IR*(5-T$3))*('2. Stock Price 2'!T865*EXP((IR-div)*(5-T$3))-strike_2)</f>
        <v>-14093229.452098442</v>
      </c>
      <c r="U865" s="48">
        <f>notional_2*EXP(-IR*(5-U$3))*('2. Stock Price 2'!U865*EXP((IR-div)*(5-U$3))-strike_2)</f>
        <v>-22173224.087654319</v>
      </c>
      <c r="V865" s="48">
        <f>notional_2*EXP(-IR*(5-V$3))*('2. Stock Price 2'!V865*EXP((IR-div)*(5-V$3))-strike_2)</f>
        <v>-19135533.609223176</v>
      </c>
      <c r="W865" s="49">
        <f>notional_2*EXP(-IR*(5-W$3))*('2. Stock Price 2'!W865*EXP((IR-div)*(5-W$3))-strike_2)</f>
        <v>-20144509.53136985</v>
      </c>
    </row>
    <row r="866" spans="2:23" x14ac:dyDescent="0.35">
      <c r="B866" s="9" t="s">
        <v>862</v>
      </c>
      <c r="C866" s="11">
        <f>EXP(-IR*(5-C$3))*('2. Stock Price 1'!C866*EXP((IR-div)*(5-C$3))-strike)</f>
        <v>0</v>
      </c>
      <c r="D866" s="48">
        <f>notional_2*EXP(-IR*(5-D$3))*('2. Stock Price 2'!D866*EXP((IR-div)*(5-D$3))-strike_2)</f>
        <v>-4219734.6437650844</v>
      </c>
      <c r="E866" s="48">
        <f>notional_2*EXP(-IR*(5-E$3))*('2. Stock Price 2'!E866*EXP((IR-div)*(5-E$3))-strike_2)</f>
        <v>-6708491.9403470485</v>
      </c>
      <c r="F866" s="48">
        <f>notional_2*EXP(-IR*(5-F$3))*('2. Stock Price 2'!F866*EXP((IR-div)*(5-F$3))-strike_2)</f>
        <v>997863.34176295018</v>
      </c>
      <c r="G866" s="48">
        <f>notional_2*EXP(-IR*(5-G$3))*('2. Stock Price 2'!G866*EXP((IR-div)*(5-G$3))-strike_2)</f>
        <v>3965770.6839165855</v>
      </c>
      <c r="H866" s="48">
        <f>notional_2*EXP(-IR*(5-H$3))*('2. Stock Price 2'!H866*EXP((IR-div)*(5-H$3))-strike_2)</f>
        <v>22859190.990307193</v>
      </c>
      <c r="I866" s="48">
        <f>notional_2*EXP(-IR*(5-I$3))*('2. Stock Price 2'!I866*EXP((IR-div)*(5-I$3))-strike_2)</f>
        <v>8956368.6221802048</v>
      </c>
      <c r="J866" s="48">
        <f>notional_2*EXP(-IR*(5-J$3))*('2. Stock Price 2'!J866*EXP((IR-div)*(5-J$3))-strike_2)</f>
        <v>5136056.8686838457</v>
      </c>
      <c r="K866" s="48">
        <f>notional_2*EXP(-IR*(5-K$3))*('2. Stock Price 2'!K866*EXP((IR-div)*(5-K$3))-strike_2)</f>
        <v>-1894064.6794064927</v>
      </c>
      <c r="L866" s="48">
        <f>notional_2*EXP(-IR*(5-L$3))*('2. Stock Price 2'!L866*EXP((IR-div)*(5-L$3))-strike_2)</f>
        <v>-261211.01129415803</v>
      </c>
      <c r="M866" s="48">
        <f>notional_2*EXP(-IR*(5-M$3))*('2. Stock Price 2'!M866*EXP((IR-div)*(5-M$3))-strike_2)</f>
        <v>-898714.86666188994</v>
      </c>
      <c r="N866" s="48">
        <f>notional_2*EXP(-IR*(5-N$3))*('2. Stock Price 2'!N866*EXP((IR-div)*(5-N$3))-strike_2)</f>
        <v>5559454.0992306182</v>
      </c>
      <c r="O866" s="48">
        <f>notional_2*EXP(-IR*(5-O$3))*('2. Stock Price 2'!O866*EXP((IR-div)*(5-O$3))-strike_2)</f>
        <v>-510053.20244162343</v>
      </c>
      <c r="P866" s="48">
        <f>notional_2*EXP(-IR*(5-P$3))*('2. Stock Price 2'!P866*EXP((IR-div)*(5-P$3))-strike_2)</f>
        <v>-118593.74229788965</v>
      </c>
      <c r="Q866" s="48">
        <f>notional_2*EXP(-IR*(5-Q$3))*('2. Stock Price 2'!Q866*EXP((IR-div)*(5-Q$3))-strike_2)</f>
        <v>20520717.263309568</v>
      </c>
      <c r="R866" s="48">
        <f>notional_2*EXP(-IR*(5-R$3))*('2. Stock Price 2'!R866*EXP((IR-div)*(5-R$3))-strike_2)</f>
        <v>16714640.137712326</v>
      </c>
      <c r="S866" s="48">
        <f>notional_2*EXP(-IR*(5-S$3))*('2. Stock Price 2'!S866*EXP((IR-div)*(5-S$3))-strike_2)</f>
        <v>33036409.951739926</v>
      </c>
      <c r="T866" s="48">
        <f>notional_2*EXP(-IR*(5-T$3))*('2. Stock Price 2'!T866*EXP((IR-div)*(5-T$3))-strike_2)</f>
        <v>12174610.154040059</v>
      </c>
      <c r="U866" s="48">
        <f>notional_2*EXP(-IR*(5-U$3))*('2. Stock Price 2'!U866*EXP((IR-div)*(5-U$3))-strike_2)</f>
        <v>9828477.9774932154</v>
      </c>
      <c r="V866" s="48">
        <f>notional_2*EXP(-IR*(5-V$3))*('2. Stock Price 2'!V866*EXP((IR-div)*(5-V$3))-strike_2)</f>
        <v>-6301831.2446490657</v>
      </c>
      <c r="W866" s="49">
        <f>notional_2*EXP(-IR*(5-W$3))*('2. Stock Price 2'!W866*EXP((IR-div)*(5-W$3))-strike_2)</f>
        <v>-21301982.119403094</v>
      </c>
    </row>
    <row r="867" spans="2:23" x14ac:dyDescent="0.35">
      <c r="B867" s="9" t="s">
        <v>863</v>
      </c>
      <c r="C867" s="11">
        <f>EXP(-IR*(5-C$3))*('2. Stock Price 1'!C867*EXP((IR-div)*(5-C$3))-strike)</f>
        <v>0</v>
      </c>
      <c r="D867" s="48">
        <f>notional_2*EXP(-IR*(5-D$3))*('2. Stock Price 2'!D867*EXP((IR-div)*(5-D$3))-strike_2)</f>
        <v>4615630.1273807697</v>
      </c>
      <c r="E867" s="48">
        <f>notional_2*EXP(-IR*(5-E$3))*('2. Stock Price 2'!E867*EXP((IR-div)*(5-E$3))-strike_2)</f>
        <v>8833495.728443142</v>
      </c>
      <c r="F867" s="48">
        <f>notional_2*EXP(-IR*(5-F$3))*('2. Stock Price 2'!F867*EXP((IR-div)*(5-F$3))-strike_2)</f>
        <v>13827601.635560226</v>
      </c>
      <c r="G867" s="48">
        <f>notional_2*EXP(-IR*(5-G$3))*('2. Stock Price 2'!G867*EXP((IR-div)*(5-G$3))-strike_2)</f>
        <v>17330993.395913936</v>
      </c>
      <c r="H867" s="48">
        <f>notional_2*EXP(-IR*(5-H$3))*('2. Stock Price 2'!H867*EXP((IR-div)*(5-H$3))-strike_2)</f>
        <v>14967619.641374514</v>
      </c>
      <c r="I867" s="48">
        <f>notional_2*EXP(-IR*(5-I$3))*('2. Stock Price 2'!I867*EXP((IR-div)*(5-I$3))-strike_2)</f>
        <v>22760743.482790984</v>
      </c>
      <c r="J867" s="48">
        <f>notional_2*EXP(-IR*(5-J$3))*('2. Stock Price 2'!J867*EXP((IR-div)*(5-J$3))-strike_2)</f>
        <v>9525460.6440645568</v>
      </c>
      <c r="K867" s="48">
        <f>notional_2*EXP(-IR*(5-K$3))*('2. Stock Price 2'!K867*EXP((IR-div)*(5-K$3))-strike_2)</f>
        <v>15563080.032104654</v>
      </c>
      <c r="L867" s="48">
        <f>notional_2*EXP(-IR*(5-L$3))*('2. Stock Price 2'!L867*EXP((IR-div)*(5-L$3))-strike_2)</f>
        <v>5447157.6507118586</v>
      </c>
      <c r="M867" s="48">
        <f>notional_2*EXP(-IR*(5-M$3))*('2. Stock Price 2'!M867*EXP((IR-div)*(5-M$3))-strike_2)</f>
        <v>16412954.410138257</v>
      </c>
      <c r="N867" s="48">
        <f>notional_2*EXP(-IR*(5-N$3))*('2. Stock Price 2'!N867*EXP((IR-div)*(5-N$3))-strike_2)</f>
        <v>22557536.485637732</v>
      </c>
      <c r="O867" s="48">
        <f>notional_2*EXP(-IR*(5-O$3))*('2. Stock Price 2'!O867*EXP((IR-div)*(5-O$3))-strike_2)</f>
        <v>42365458.079422504</v>
      </c>
      <c r="P867" s="48">
        <f>notional_2*EXP(-IR*(5-P$3))*('2. Stock Price 2'!P867*EXP((IR-div)*(5-P$3))-strike_2)</f>
        <v>42357638.429703027</v>
      </c>
      <c r="Q867" s="48">
        <f>notional_2*EXP(-IR*(5-Q$3))*('2. Stock Price 2'!Q867*EXP((IR-div)*(5-Q$3))-strike_2)</f>
        <v>22018982.390485071</v>
      </c>
      <c r="R867" s="48">
        <f>notional_2*EXP(-IR*(5-R$3))*('2. Stock Price 2'!R867*EXP((IR-div)*(5-R$3))-strike_2)</f>
        <v>35775791.349058524</v>
      </c>
      <c r="S867" s="48">
        <f>notional_2*EXP(-IR*(5-S$3))*('2. Stock Price 2'!S867*EXP((IR-div)*(5-S$3))-strike_2)</f>
        <v>30255225.725544568</v>
      </c>
      <c r="T867" s="48">
        <f>notional_2*EXP(-IR*(5-T$3))*('2. Stock Price 2'!T867*EXP((IR-div)*(5-T$3))-strike_2)</f>
        <v>45092490.956936792</v>
      </c>
      <c r="U867" s="48">
        <f>notional_2*EXP(-IR*(5-U$3))*('2. Stock Price 2'!U867*EXP((IR-div)*(5-U$3))-strike_2)</f>
        <v>57786067.227603287</v>
      </c>
      <c r="V867" s="48">
        <f>notional_2*EXP(-IR*(5-V$3))*('2. Stock Price 2'!V867*EXP((IR-div)*(5-V$3))-strike_2)</f>
        <v>43915232.805979915</v>
      </c>
      <c r="W867" s="49">
        <f>notional_2*EXP(-IR*(5-W$3))*('2. Stock Price 2'!W867*EXP((IR-div)*(5-W$3))-strike_2)</f>
        <v>64164923.204048254</v>
      </c>
    </row>
    <row r="868" spans="2:23" x14ac:dyDescent="0.35">
      <c r="B868" s="9" t="s">
        <v>864</v>
      </c>
      <c r="C868" s="11">
        <f>EXP(-IR*(5-C$3))*('2. Stock Price 1'!C868*EXP((IR-div)*(5-C$3))-strike)</f>
        <v>0</v>
      </c>
      <c r="D868" s="48">
        <f>notional_2*EXP(-IR*(5-D$3))*('2. Stock Price 2'!D868*EXP((IR-div)*(5-D$3))-strike_2)</f>
        <v>22161.721615686311</v>
      </c>
      <c r="E868" s="48">
        <f>notional_2*EXP(-IR*(5-E$3))*('2. Stock Price 2'!E868*EXP((IR-div)*(5-E$3))-strike_2)</f>
        <v>2781271.6047208407</v>
      </c>
      <c r="F868" s="48">
        <f>notional_2*EXP(-IR*(5-F$3))*('2. Stock Price 2'!F868*EXP((IR-div)*(5-F$3))-strike_2)</f>
        <v>-3150710.5661728615</v>
      </c>
      <c r="G868" s="48">
        <f>notional_2*EXP(-IR*(5-G$3))*('2. Stock Price 2'!G868*EXP((IR-div)*(5-G$3))-strike_2)</f>
        <v>-969882.68753516825</v>
      </c>
      <c r="H868" s="48">
        <f>notional_2*EXP(-IR*(5-H$3))*('2. Stock Price 2'!H868*EXP((IR-div)*(5-H$3))-strike_2)</f>
        <v>1044243.4219080757</v>
      </c>
      <c r="I868" s="48">
        <f>notional_2*EXP(-IR*(5-I$3))*('2. Stock Price 2'!I868*EXP((IR-div)*(5-I$3))-strike_2)</f>
        <v>5260587.5040148702</v>
      </c>
      <c r="J868" s="48">
        <f>notional_2*EXP(-IR*(5-J$3))*('2. Stock Price 2'!J868*EXP((IR-div)*(5-J$3))-strike_2)</f>
        <v>1996729.4114739553</v>
      </c>
      <c r="K868" s="48">
        <f>notional_2*EXP(-IR*(5-K$3))*('2. Stock Price 2'!K868*EXP((IR-div)*(5-K$3))-strike_2)</f>
        <v>17637453.81536898</v>
      </c>
      <c r="L868" s="48">
        <f>notional_2*EXP(-IR*(5-L$3))*('2. Stock Price 2'!L868*EXP((IR-div)*(5-L$3))-strike_2)</f>
        <v>17457324.195292026</v>
      </c>
      <c r="M868" s="48">
        <f>notional_2*EXP(-IR*(5-M$3))*('2. Stock Price 2'!M868*EXP((IR-div)*(5-M$3))-strike_2)</f>
        <v>15363922.14360554</v>
      </c>
      <c r="N868" s="48">
        <f>notional_2*EXP(-IR*(5-N$3))*('2. Stock Price 2'!N868*EXP((IR-div)*(5-N$3))-strike_2)</f>
        <v>9814914.0882122423</v>
      </c>
      <c r="O868" s="48">
        <f>notional_2*EXP(-IR*(5-O$3))*('2. Stock Price 2'!O868*EXP((IR-div)*(5-O$3))-strike_2)</f>
        <v>28642541.586529773</v>
      </c>
      <c r="P868" s="48">
        <f>notional_2*EXP(-IR*(5-P$3))*('2. Stock Price 2'!P868*EXP((IR-div)*(5-P$3))-strike_2)</f>
        <v>50598320.238123707</v>
      </c>
      <c r="Q868" s="48">
        <f>notional_2*EXP(-IR*(5-Q$3))*('2. Stock Price 2'!Q868*EXP((IR-div)*(5-Q$3))-strike_2)</f>
        <v>38680098.202665381</v>
      </c>
      <c r="R868" s="48">
        <f>notional_2*EXP(-IR*(5-R$3))*('2. Stock Price 2'!R868*EXP((IR-div)*(5-R$3))-strike_2)</f>
        <v>53240599.858649157</v>
      </c>
      <c r="S868" s="48">
        <f>notional_2*EXP(-IR*(5-S$3))*('2. Stock Price 2'!S868*EXP((IR-div)*(5-S$3))-strike_2)</f>
        <v>57290154.148145169</v>
      </c>
      <c r="T868" s="48">
        <f>notional_2*EXP(-IR*(5-T$3))*('2. Stock Price 2'!T868*EXP((IR-div)*(5-T$3))-strike_2)</f>
        <v>40760753.133091837</v>
      </c>
      <c r="U868" s="48">
        <f>notional_2*EXP(-IR*(5-U$3))*('2. Stock Price 2'!U868*EXP((IR-div)*(5-U$3))-strike_2)</f>
        <v>55535385.259906881</v>
      </c>
      <c r="V868" s="48">
        <f>notional_2*EXP(-IR*(5-V$3))*('2. Stock Price 2'!V868*EXP((IR-div)*(5-V$3))-strike_2)</f>
        <v>37737952.860541359</v>
      </c>
      <c r="W868" s="49">
        <f>notional_2*EXP(-IR*(5-W$3))*('2. Stock Price 2'!W868*EXP((IR-div)*(5-W$3))-strike_2)</f>
        <v>34980850.560533948</v>
      </c>
    </row>
    <row r="869" spans="2:23" x14ac:dyDescent="0.35">
      <c r="B869" s="9" t="s">
        <v>865</v>
      </c>
      <c r="C869" s="11">
        <f>EXP(-IR*(5-C$3))*('2. Stock Price 1'!C869*EXP((IR-div)*(5-C$3))-strike)</f>
        <v>0</v>
      </c>
      <c r="D869" s="48">
        <f>notional_2*EXP(-IR*(5-D$3))*('2. Stock Price 2'!D869*EXP((IR-div)*(5-D$3))-strike_2)</f>
        <v>937715.65391262237</v>
      </c>
      <c r="E869" s="48">
        <f>notional_2*EXP(-IR*(5-E$3))*('2. Stock Price 2'!E869*EXP((IR-div)*(5-E$3))-strike_2)</f>
        <v>-8513488.8547067586</v>
      </c>
      <c r="F869" s="48">
        <f>notional_2*EXP(-IR*(5-F$3))*('2. Stock Price 2'!F869*EXP((IR-div)*(5-F$3))-strike_2)</f>
        <v>-4933894.7850248115</v>
      </c>
      <c r="G869" s="48">
        <f>notional_2*EXP(-IR*(5-G$3))*('2. Stock Price 2'!G869*EXP((IR-div)*(5-G$3))-strike_2)</f>
        <v>-10605778.201879619</v>
      </c>
      <c r="H869" s="48">
        <f>notional_2*EXP(-IR*(5-H$3))*('2. Stock Price 2'!H869*EXP((IR-div)*(5-H$3))-strike_2)</f>
        <v>-17186436.766942378</v>
      </c>
      <c r="I869" s="48">
        <f>notional_2*EXP(-IR*(5-I$3))*('2. Stock Price 2'!I869*EXP((IR-div)*(5-I$3))-strike_2)</f>
        <v>-18850889.151388269</v>
      </c>
      <c r="J869" s="48">
        <f>notional_2*EXP(-IR*(5-J$3))*('2. Stock Price 2'!J869*EXP((IR-div)*(5-J$3))-strike_2)</f>
        <v>-18771238.277824994</v>
      </c>
      <c r="K869" s="48">
        <f>notional_2*EXP(-IR*(5-K$3))*('2. Stock Price 2'!K869*EXP((IR-div)*(5-K$3))-strike_2)</f>
        <v>-20319611.201141153</v>
      </c>
      <c r="L869" s="48">
        <f>notional_2*EXP(-IR*(5-L$3))*('2. Stock Price 2'!L869*EXP((IR-div)*(5-L$3))-strike_2)</f>
        <v>-21626966.850137796</v>
      </c>
      <c r="M869" s="48">
        <f>notional_2*EXP(-IR*(5-M$3))*('2. Stock Price 2'!M869*EXP((IR-div)*(5-M$3))-strike_2)</f>
        <v>-19376017.262264382</v>
      </c>
      <c r="N869" s="48">
        <f>notional_2*EXP(-IR*(5-N$3))*('2. Stock Price 2'!N869*EXP((IR-div)*(5-N$3))-strike_2)</f>
        <v>-31003655.559591506</v>
      </c>
      <c r="O869" s="48">
        <f>notional_2*EXP(-IR*(5-O$3))*('2. Stock Price 2'!O869*EXP((IR-div)*(5-O$3))-strike_2)</f>
        <v>-14934681.578747768</v>
      </c>
      <c r="P869" s="48">
        <f>notional_2*EXP(-IR*(5-P$3))*('2. Stock Price 2'!P869*EXP((IR-div)*(5-P$3))-strike_2)</f>
        <v>-23832100.044111297</v>
      </c>
      <c r="Q869" s="48">
        <f>notional_2*EXP(-IR*(5-Q$3))*('2. Stock Price 2'!Q869*EXP((IR-div)*(5-Q$3))-strike_2)</f>
        <v>-20769757.771204717</v>
      </c>
      <c r="R869" s="48">
        <f>notional_2*EXP(-IR*(5-R$3))*('2. Stock Price 2'!R869*EXP((IR-div)*(5-R$3))-strike_2)</f>
        <v>-27108136.927591756</v>
      </c>
      <c r="S869" s="48">
        <f>notional_2*EXP(-IR*(5-S$3))*('2. Stock Price 2'!S869*EXP((IR-div)*(5-S$3))-strike_2)</f>
        <v>-30325778.656441446</v>
      </c>
      <c r="T869" s="48">
        <f>notional_2*EXP(-IR*(5-T$3))*('2. Stock Price 2'!T869*EXP((IR-div)*(5-T$3))-strike_2)</f>
        <v>-25862266.465516448</v>
      </c>
      <c r="U869" s="48">
        <f>notional_2*EXP(-IR*(5-U$3))*('2. Stock Price 2'!U869*EXP((IR-div)*(5-U$3))-strike_2)</f>
        <v>-30309775.943933848</v>
      </c>
      <c r="V869" s="48">
        <f>notional_2*EXP(-IR*(5-V$3))*('2. Stock Price 2'!V869*EXP((IR-div)*(5-V$3))-strike_2)</f>
        <v>-39268630.932924755</v>
      </c>
      <c r="W869" s="49">
        <f>notional_2*EXP(-IR*(5-W$3))*('2. Stock Price 2'!W869*EXP((IR-div)*(5-W$3))-strike_2)</f>
        <v>-44718791.73103489</v>
      </c>
    </row>
    <row r="870" spans="2:23" x14ac:dyDescent="0.35">
      <c r="B870" s="9" t="s">
        <v>866</v>
      </c>
      <c r="C870" s="11">
        <f>EXP(-IR*(5-C$3))*('2. Stock Price 1'!C870*EXP((IR-div)*(5-C$3))-strike)</f>
        <v>0</v>
      </c>
      <c r="D870" s="48">
        <f>notional_2*EXP(-IR*(5-D$3))*('2. Stock Price 2'!D870*EXP((IR-div)*(5-D$3))-strike_2)</f>
        <v>-4329053.8655555081</v>
      </c>
      <c r="E870" s="48">
        <f>notional_2*EXP(-IR*(5-E$3))*('2. Stock Price 2'!E870*EXP((IR-div)*(5-E$3))-strike_2)</f>
        <v>-3444353.2913892693</v>
      </c>
      <c r="F870" s="48">
        <f>notional_2*EXP(-IR*(5-F$3))*('2. Stock Price 2'!F870*EXP((IR-div)*(5-F$3))-strike_2)</f>
        <v>11202940.834832832</v>
      </c>
      <c r="G870" s="48">
        <f>notional_2*EXP(-IR*(5-G$3))*('2. Stock Price 2'!G870*EXP((IR-div)*(5-G$3))-strike_2)</f>
        <v>10897224.175979462</v>
      </c>
      <c r="H870" s="48">
        <f>notional_2*EXP(-IR*(5-H$3))*('2. Stock Price 2'!H870*EXP((IR-div)*(5-H$3))-strike_2)</f>
        <v>20248945.37402612</v>
      </c>
      <c r="I870" s="48">
        <f>notional_2*EXP(-IR*(5-I$3))*('2. Stock Price 2'!I870*EXP((IR-div)*(5-I$3))-strike_2)</f>
        <v>25166676.272389509</v>
      </c>
      <c r="J870" s="48">
        <f>notional_2*EXP(-IR*(5-J$3))*('2. Stock Price 2'!J870*EXP((IR-div)*(5-J$3))-strike_2)</f>
        <v>16450547.091878774</v>
      </c>
      <c r="K870" s="48">
        <f>notional_2*EXP(-IR*(5-K$3))*('2. Stock Price 2'!K870*EXP((IR-div)*(5-K$3))-strike_2)</f>
        <v>14250714.449014364</v>
      </c>
      <c r="L870" s="48">
        <f>notional_2*EXP(-IR*(5-L$3))*('2. Stock Price 2'!L870*EXP((IR-div)*(5-L$3))-strike_2)</f>
        <v>19997767.059088983</v>
      </c>
      <c r="M870" s="48">
        <f>notional_2*EXP(-IR*(5-M$3))*('2. Stock Price 2'!M870*EXP((IR-div)*(5-M$3))-strike_2)</f>
        <v>3238440.2269424899</v>
      </c>
      <c r="N870" s="48">
        <f>notional_2*EXP(-IR*(5-N$3))*('2. Stock Price 2'!N870*EXP((IR-div)*(5-N$3))-strike_2)</f>
        <v>-2953023.1614711438</v>
      </c>
      <c r="O870" s="48">
        <f>notional_2*EXP(-IR*(5-O$3))*('2. Stock Price 2'!O870*EXP((IR-div)*(5-O$3))-strike_2)</f>
        <v>-9785932.991329452</v>
      </c>
      <c r="P870" s="48">
        <f>notional_2*EXP(-IR*(5-P$3))*('2. Stock Price 2'!P870*EXP((IR-div)*(5-P$3))-strike_2)</f>
        <v>-17828099.514376011</v>
      </c>
      <c r="Q870" s="48">
        <f>notional_2*EXP(-IR*(5-Q$3))*('2. Stock Price 2'!Q870*EXP((IR-div)*(5-Q$3))-strike_2)</f>
        <v>-17345651.079201803</v>
      </c>
      <c r="R870" s="48">
        <f>notional_2*EXP(-IR*(5-R$3))*('2. Stock Price 2'!R870*EXP((IR-div)*(5-R$3))-strike_2)</f>
        <v>-16808852.597867552</v>
      </c>
      <c r="S870" s="48">
        <f>notional_2*EXP(-IR*(5-S$3))*('2. Stock Price 2'!S870*EXP((IR-div)*(5-S$3))-strike_2)</f>
        <v>-4965935.5636535846</v>
      </c>
      <c r="T870" s="48">
        <f>notional_2*EXP(-IR*(5-T$3))*('2. Stock Price 2'!T870*EXP((IR-div)*(5-T$3))-strike_2)</f>
        <v>-2240717.6269357176</v>
      </c>
      <c r="U870" s="48">
        <f>notional_2*EXP(-IR*(5-U$3))*('2. Stock Price 2'!U870*EXP((IR-div)*(5-U$3))-strike_2)</f>
        <v>-21092871.250316463</v>
      </c>
      <c r="V870" s="48">
        <f>notional_2*EXP(-IR*(5-V$3))*('2. Stock Price 2'!V870*EXP((IR-div)*(5-V$3))-strike_2)</f>
        <v>-30116729.000419803</v>
      </c>
      <c r="W870" s="49">
        <f>notional_2*EXP(-IR*(5-W$3))*('2. Stock Price 2'!W870*EXP((IR-div)*(5-W$3))-strike_2)</f>
        <v>-31358790.680482686</v>
      </c>
    </row>
    <row r="871" spans="2:23" x14ac:dyDescent="0.35">
      <c r="B871" s="9" t="s">
        <v>867</v>
      </c>
      <c r="C871" s="11">
        <f>EXP(-IR*(5-C$3))*('2. Stock Price 1'!C871*EXP((IR-div)*(5-C$3))-strike)</f>
        <v>0</v>
      </c>
      <c r="D871" s="48">
        <f>notional_2*EXP(-IR*(5-D$3))*('2. Stock Price 2'!D871*EXP((IR-div)*(5-D$3))-strike_2)</f>
        <v>2187312.1477808971</v>
      </c>
      <c r="E871" s="48">
        <f>notional_2*EXP(-IR*(5-E$3))*('2. Stock Price 2'!E871*EXP((IR-div)*(5-E$3))-strike_2)</f>
        <v>-405883.87639072799</v>
      </c>
      <c r="F871" s="48">
        <f>notional_2*EXP(-IR*(5-F$3))*('2. Stock Price 2'!F871*EXP((IR-div)*(5-F$3))-strike_2)</f>
        <v>9748312.6838179026</v>
      </c>
      <c r="G871" s="48">
        <f>notional_2*EXP(-IR*(5-G$3))*('2. Stock Price 2'!G871*EXP((IR-div)*(5-G$3))-strike_2)</f>
        <v>19368697.959797423</v>
      </c>
      <c r="H871" s="48">
        <f>notional_2*EXP(-IR*(5-H$3))*('2. Stock Price 2'!H871*EXP((IR-div)*(5-H$3))-strike_2)</f>
        <v>15139668.676955057</v>
      </c>
      <c r="I871" s="48">
        <f>notional_2*EXP(-IR*(5-I$3))*('2. Stock Price 2'!I871*EXP((IR-div)*(5-I$3))-strike_2)</f>
        <v>27600735.395042785</v>
      </c>
      <c r="J871" s="48">
        <f>notional_2*EXP(-IR*(5-J$3))*('2. Stock Price 2'!J871*EXP((IR-div)*(5-J$3))-strike_2)</f>
        <v>10353568.257513734</v>
      </c>
      <c r="K871" s="48">
        <f>notional_2*EXP(-IR*(5-K$3))*('2. Stock Price 2'!K871*EXP((IR-div)*(5-K$3))-strike_2)</f>
        <v>16064670.477418173</v>
      </c>
      <c r="L871" s="48">
        <f>notional_2*EXP(-IR*(5-L$3))*('2. Stock Price 2'!L871*EXP((IR-div)*(5-L$3))-strike_2)</f>
        <v>11052853.654527653</v>
      </c>
      <c r="M871" s="48">
        <f>notional_2*EXP(-IR*(5-M$3))*('2. Stock Price 2'!M871*EXP((IR-div)*(5-M$3))-strike_2)</f>
        <v>1247872.1323582535</v>
      </c>
      <c r="N871" s="48">
        <f>notional_2*EXP(-IR*(5-N$3))*('2. Stock Price 2'!N871*EXP((IR-div)*(5-N$3))-strike_2)</f>
        <v>14999104.830652956</v>
      </c>
      <c r="O871" s="48">
        <f>notional_2*EXP(-IR*(5-O$3))*('2. Stock Price 2'!O871*EXP((IR-div)*(5-O$3))-strike_2)</f>
        <v>11409852.071134357</v>
      </c>
      <c r="P871" s="48">
        <f>notional_2*EXP(-IR*(5-P$3))*('2. Stock Price 2'!P871*EXP((IR-div)*(5-P$3))-strike_2)</f>
        <v>17970626.621267509</v>
      </c>
      <c r="Q871" s="48">
        <f>notional_2*EXP(-IR*(5-Q$3))*('2. Stock Price 2'!Q871*EXP((IR-div)*(5-Q$3))-strike_2)</f>
        <v>23293916.667804185</v>
      </c>
      <c r="R871" s="48">
        <f>notional_2*EXP(-IR*(5-R$3))*('2. Stock Price 2'!R871*EXP((IR-div)*(5-R$3))-strike_2)</f>
        <v>34734096.599488996</v>
      </c>
      <c r="S871" s="48">
        <f>notional_2*EXP(-IR*(5-S$3))*('2. Stock Price 2'!S871*EXP((IR-div)*(5-S$3))-strike_2)</f>
        <v>42182023.005858064</v>
      </c>
      <c r="T871" s="48">
        <f>notional_2*EXP(-IR*(5-T$3))*('2. Stock Price 2'!T871*EXP((IR-div)*(5-T$3))-strike_2)</f>
        <v>60226796.103883527</v>
      </c>
      <c r="U871" s="48">
        <f>notional_2*EXP(-IR*(5-U$3))*('2. Stock Price 2'!U871*EXP((IR-div)*(5-U$3))-strike_2)</f>
        <v>35194510.286390916</v>
      </c>
      <c r="V871" s="48">
        <f>notional_2*EXP(-IR*(5-V$3))*('2. Stock Price 2'!V871*EXP((IR-div)*(5-V$3))-strike_2)</f>
        <v>36192149.934092671</v>
      </c>
      <c r="W871" s="49">
        <f>notional_2*EXP(-IR*(5-W$3))*('2. Stock Price 2'!W871*EXP((IR-div)*(5-W$3))-strike_2)</f>
        <v>11666669.262451719</v>
      </c>
    </row>
    <row r="872" spans="2:23" x14ac:dyDescent="0.35">
      <c r="B872" s="9" t="s">
        <v>868</v>
      </c>
      <c r="C872" s="11">
        <f>EXP(-IR*(5-C$3))*('2. Stock Price 1'!C872*EXP((IR-div)*(5-C$3))-strike)</f>
        <v>0</v>
      </c>
      <c r="D872" s="48">
        <f>notional_2*EXP(-IR*(5-D$3))*('2. Stock Price 2'!D872*EXP((IR-div)*(5-D$3))-strike_2)</f>
        <v>3773862.6596752685</v>
      </c>
      <c r="E872" s="48">
        <f>notional_2*EXP(-IR*(5-E$3))*('2. Stock Price 2'!E872*EXP((IR-div)*(5-E$3))-strike_2)</f>
        <v>11744353.450583449</v>
      </c>
      <c r="F872" s="48">
        <f>notional_2*EXP(-IR*(5-F$3))*('2. Stock Price 2'!F872*EXP((IR-div)*(5-F$3))-strike_2)</f>
        <v>13552376.353098501</v>
      </c>
      <c r="G872" s="48">
        <f>notional_2*EXP(-IR*(5-G$3))*('2. Stock Price 2'!G872*EXP((IR-div)*(5-G$3))-strike_2)</f>
        <v>9703208.4956100471</v>
      </c>
      <c r="H872" s="48">
        <f>notional_2*EXP(-IR*(5-H$3))*('2. Stock Price 2'!H872*EXP((IR-div)*(5-H$3))-strike_2)</f>
        <v>12962649.140795397</v>
      </c>
      <c r="I872" s="48">
        <f>notional_2*EXP(-IR*(5-I$3))*('2. Stock Price 2'!I872*EXP((IR-div)*(5-I$3))-strike_2)</f>
        <v>-3359170.142086741</v>
      </c>
      <c r="J872" s="48">
        <f>notional_2*EXP(-IR*(5-J$3))*('2. Stock Price 2'!J872*EXP((IR-div)*(5-J$3))-strike_2)</f>
        <v>-7820313.4808765631</v>
      </c>
      <c r="K872" s="48">
        <f>notional_2*EXP(-IR*(5-K$3))*('2. Stock Price 2'!K872*EXP((IR-div)*(5-K$3))-strike_2)</f>
        <v>-488925.02530179906</v>
      </c>
      <c r="L872" s="48">
        <f>notional_2*EXP(-IR*(5-L$3))*('2. Stock Price 2'!L872*EXP((IR-div)*(5-L$3))-strike_2)</f>
        <v>13427620.041810486</v>
      </c>
      <c r="M872" s="48">
        <f>notional_2*EXP(-IR*(5-M$3))*('2. Stock Price 2'!M872*EXP((IR-div)*(5-M$3))-strike_2)</f>
        <v>18706908.441166937</v>
      </c>
      <c r="N872" s="48">
        <f>notional_2*EXP(-IR*(5-N$3))*('2. Stock Price 2'!N872*EXP((IR-div)*(5-N$3))-strike_2)</f>
        <v>15968712.785595248</v>
      </c>
      <c r="O872" s="48">
        <f>notional_2*EXP(-IR*(5-O$3))*('2. Stock Price 2'!O872*EXP((IR-div)*(5-O$3))-strike_2)</f>
        <v>33537972.8995381</v>
      </c>
      <c r="P872" s="48">
        <f>notional_2*EXP(-IR*(5-P$3))*('2. Stock Price 2'!P872*EXP((IR-div)*(5-P$3))-strike_2)</f>
        <v>2915165.7763670981</v>
      </c>
      <c r="Q872" s="48">
        <f>notional_2*EXP(-IR*(5-Q$3))*('2. Stock Price 2'!Q872*EXP((IR-div)*(5-Q$3))-strike_2)</f>
        <v>-2276458.3529437785</v>
      </c>
      <c r="R872" s="48">
        <f>notional_2*EXP(-IR*(5-R$3))*('2. Stock Price 2'!R872*EXP((IR-div)*(5-R$3))-strike_2)</f>
        <v>12584788.868615001</v>
      </c>
      <c r="S872" s="48">
        <f>notional_2*EXP(-IR*(5-S$3))*('2. Stock Price 2'!S872*EXP((IR-div)*(5-S$3))-strike_2)</f>
        <v>18025270.604090553</v>
      </c>
      <c r="T872" s="48">
        <f>notional_2*EXP(-IR*(5-T$3))*('2. Stock Price 2'!T872*EXP((IR-div)*(5-T$3))-strike_2)</f>
        <v>8675945.9370347783</v>
      </c>
      <c r="U872" s="48">
        <f>notional_2*EXP(-IR*(5-U$3))*('2. Stock Price 2'!U872*EXP((IR-div)*(5-U$3))-strike_2)</f>
        <v>-19520138.192954995</v>
      </c>
      <c r="V872" s="48">
        <f>notional_2*EXP(-IR*(5-V$3))*('2. Stock Price 2'!V872*EXP((IR-div)*(5-V$3))-strike_2)</f>
        <v>-9087164.463661192</v>
      </c>
      <c r="W872" s="49">
        <f>notional_2*EXP(-IR*(5-W$3))*('2. Stock Price 2'!W872*EXP((IR-div)*(5-W$3))-strike_2)</f>
        <v>-4706961.525616521</v>
      </c>
    </row>
    <row r="873" spans="2:23" x14ac:dyDescent="0.35">
      <c r="B873" s="9" t="s">
        <v>869</v>
      </c>
      <c r="C873" s="11">
        <f>EXP(-IR*(5-C$3))*('2. Stock Price 1'!C873*EXP((IR-div)*(5-C$3))-strike)</f>
        <v>0</v>
      </c>
      <c r="D873" s="48">
        <f>notional_2*EXP(-IR*(5-D$3))*('2. Stock Price 2'!D873*EXP((IR-div)*(5-D$3))-strike_2)</f>
        <v>-3766026.2941273996</v>
      </c>
      <c r="E873" s="48">
        <f>notional_2*EXP(-IR*(5-E$3))*('2. Stock Price 2'!E873*EXP((IR-div)*(5-E$3))-strike_2)</f>
        <v>-8207861.6040038588</v>
      </c>
      <c r="F873" s="48">
        <f>notional_2*EXP(-IR*(5-F$3))*('2. Stock Price 2'!F873*EXP((IR-div)*(5-F$3))-strike_2)</f>
        <v>1843996.0562071274</v>
      </c>
      <c r="G873" s="48">
        <f>notional_2*EXP(-IR*(5-G$3))*('2. Stock Price 2'!G873*EXP((IR-div)*(5-G$3))-strike_2)</f>
        <v>30583227.76959525</v>
      </c>
      <c r="H873" s="48">
        <f>notional_2*EXP(-IR*(5-H$3))*('2. Stock Price 2'!H873*EXP((IR-div)*(5-H$3))-strike_2)</f>
        <v>28955747.906250514</v>
      </c>
      <c r="I873" s="48">
        <f>notional_2*EXP(-IR*(5-I$3))*('2. Stock Price 2'!I873*EXP((IR-div)*(5-I$3))-strike_2)</f>
        <v>43337360.500884637</v>
      </c>
      <c r="J873" s="48">
        <f>notional_2*EXP(-IR*(5-J$3))*('2. Stock Price 2'!J873*EXP((IR-div)*(5-J$3))-strike_2)</f>
        <v>64027768.990120664</v>
      </c>
      <c r="K873" s="48">
        <f>notional_2*EXP(-IR*(5-K$3))*('2. Stock Price 2'!K873*EXP((IR-div)*(5-K$3))-strike_2)</f>
        <v>51066759.246683262</v>
      </c>
      <c r="L873" s="48">
        <f>notional_2*EXP(-IR*(5-L$3))*('2. Stock Price 2'!L873*EXP((IR-div)*(5-L$3))-strike_2)</f>
        <v>52777855.369574778</v>
      </c>
      <c r="M873" s="48">
        <f>notional_2*EXP(-IR*(5-M$3))*('2. Stock Price 2'!M873*EXP((IR-div)*(5-M$3))-strike_2)</f>
        <v>60434347.702852994</v>
      </c>
      <c r="N873" s="48">
        <f>notional_2*EXP(-IR*(5-N$3))*('2. Stock Price 2'!N873*EXP((IR-div)*(5-N$3))-strike_2)</f>
        <v>73224210.754946932</v>
      </c>
      <c r="O873" s="48">
        <f>notional_2*EXP(-IR*(5-O$3))*('2. Stock Price 2'!O873*EXP((IR-div)*(5-O$3))-strike_2)</f>
        <v>78116374.331977293</v>
      </c>
      <c r="P873" s="48">
        <f>notional_2*EXP(-IR*(5-P$3))*('2. Stock Price 2'!P873*EXP((IR-div)*(5-P$3))-strike_2)</f>
        <v>57589480.776086546</v>
      </c>
      <c r="Q873" s="48">
        <f>notional_2*EXP(-IR*(5-Q$3))*('2. Stock Price 2'!Q873*EXP((IR-div)*(5-Q$3))-strike_2)</f>
        <v>59630045.566287138</v>
      </c>
      <c r="R873" s="48">
        <f>notional_2*EXP(-IR*(5-R$3))*('2. Stock Price 2'!R873*EXP((IR-div)*(5-R$3))-strike_2)</f>
        <v>58049228.956525959</v>
      </c>
      <c r="S873" s="48">
        <f>notional_2*EXP(-IR*(5-S$3))*('2. Stock Price 2'!S873*EXP((IR-div)*(5-S$3))-strike_2)</f>
        <v>46347475.476805896</v>
      </c>
      <c r="T873" s="48">
        <f>notional_2*EXP(-IR*(5-T$3))*('2. Stock Price 2'!T873*EXP((IR-div)*(5-T$3))-strike_2)</f>
        <v>39869476.530514807</v>
      </c>
      <c r="U873" s="48">
        <f>notional_2*EXP(-IR*(5-U$3))*('2. Stock Price 2'!U873*EXP((IR-div)*(5-U$3))-strike_2)</f>
        <v>47256104.279215798</v>
      </c>
      <c r="V873" s="48">
        <f>notional_2*EXP(-IR*(5-V$3))*('2. Stock Price 2'!V873*EXP((IR-div)*(5-V$3))-strike_2)</f>
        <v>40846624.446678519</v>
      </c>
      <c r="W873" s="49">
        <f>notional_2*EXP(-IR*(5-W$3))*('2. Stock Price 2'!W873*EXP((IR-div)*(5-W$3))-strike_2)</f>
        <v>44573680.571613066</v>
      </c>
    </row>
    <row r="874" spans="2:23" x14ac:dyDescent="0.35">
      <c r="B874" s="9" t="s">
        <v>870</v>
      </c>
      <c r="C874" s="11">
        <f>EXP(-IR*(5-C$3))*('2. Stock Price 1'!C874*EXP((IR-div)*(5-C$3))-strike)</f>
        <v>0</v>
      </c>
      <c r="D874" s="48">
        <f>notional_2*EXP(-IR*(5-D$3))*('2. Stock Price 2'!D874*EXP((IR-div)*(5-D$3))-strike_2)</f>
        <v>-6811189.176705963</v>
      </c>
      <c r="E874" s="48">
        <f>notional_2*EXP(-IR*(5-E$3))*('2. Stock Price 2'!E874*EXP((IR-div)*(5-E$3))-strike_2)</f>
        <v>5639511.3329987405</v>
      </c>
      <c r="F874" s="48">
        <f>notional_2*EXP(-IR*(5-F$3))*('2. Stock Price 2'!F874*EXP((IR-div)*(5-F$3))-strike_2)</f>
        <v>25120723.190802004</v>
      </c>
      <c r="G874" s="48">
        <f>notional_2*EXP(-IR*(5-G$3))*('2. Stock Price 2'!G874*EXP((IR-div)*(5-G$3))-strike_2)</f>
        <v>29726024.089422442</v>
      </c>
      <c r="H874" s="48">
        <f>notional_2*EXP(-IR*(5-H$3))*('2. Stock Price 2'!H874*EXP((IR-div)*(5-H$3))-strike_2)</f>
        <v>44940010.08449997</v>
      </c>
      <c r="I874" s="48">
        <f>notional_2*EXP(-IR*(5-I$3))*('2. Stock Price 2'!I874*EXP((IR-div)*(5-I$3))-strike_2)</f>
        <v>46546268.896675803</v>
      </c>
      <c r="J874" s="48">
        <f>notional_2*EXP(-IR*(5-J$3))*('2. Stock Price 2'!J874*EXP((IR-div)*(5-J$3))-strike_2)</f>
        <v>60531803.203216136</v>
      </c>
      <c r="K874" s="48">
        <f>notional_2*EXP(-IR*(5-K$3))*('2. Stock Price 2'!K874*EXP((IR-div)*(5-K$3))-strike_2)</f>
        <v>69697540.071298867</v>
      </c>
      <c r="L874" s="48">
        <f>notional_2*EXP(-IR*(5-L$3))*('2. Stock Price 2'!L874*EXP((IR-div)*(5-L$3))-strike_2)</f>
        <v>70726296.817870677</v>
      </c>
      <c r="M874" s="48">
        <f>notional_2*EXP(-IR*(5-M$3))*('2. Stock Price 2'!M874*EXP((IR-div)*(5-M$3))-strike_2)</f>
        <v>84946218.163043395</v>
      </c>
      <c r="N874" s="48">
        <f>notional_2*EXP(-IR*(5-N$3))*('2. Stock Price 2'!N874*EXP((IR-div)*(5-N$3))-strike_2)</f>
        <v>61665030.151407182</v>
      </c>
      <c r="O874" s="48">
        <f>notional_2*EXP(-IR*(5-O$3))*('2. Stock Price 2'!O874*EXP((IR-div)*(5-O$3))-strike_2)</f>
        <v>48545746.425775699</v>
      </c>
      <c r="P874" s="48">
        <f>notional_2*EXP(-IR*(5-P$3))*('2. Stock Price 2'!P874*EXP((IR-div)*(5-P$3))-strike_2)</f>
        <v>42309262.080070615</v>
      </c>
      <c r="Q874" s="48">
        <f>notional_2*EXP(-IR*(5-Q$3))*('2. Stock Price 2'!Q874*EXP((IR-div)*(5-Q$3))-strike_2)</f>
        <v>38600091.488633588</v>
      </c>
      <c r="R874" s="48">
        <f>notional_2*EXP(-IR*(5-R$3))*('2. Stock Price 2'!R874*EXP((IR-div)*(5-R$3))-strike_2)</f>
        <v>36205700.016481951</v>
      </c>
      <c r="S874" s="48">
        <f>notional_2*EXP(-IR*(5-S$3))*('2. Stock Price 2'!S874*EXP((IR-div)*(5-S$3))-strike_2)</f>
        <v>64157615.146756001</v>
      </c>
      <c r="T874" s="48">
        <f>notional_2*EXP(-IR*(5-T$3))*('2. Stock Price 2'!T874*EXP((IR-div)*(5-T$3))-strike_2)</f>
        <v>52328698.766461454</v>
      </c>
      <c r="U874" s="48">
        <f>notional_2*EXP(-IR*(5-U$3))*('2. Stock Price 2'!U874*EXP((IR-div)*(5-U$3))-strike_2)</f>
        <v>51066130.483724646</v>
      </c>
      <c r="V874" s="48">
        <f>notional_2*EXP(-IR*(5-V$3))*('2. Stock Price 2'!V874*EXP((IR-div)*(5-V$3))-strike_2)</f>
        <v>74537342.019265428</v>
      </c>
      <c r="W874" s="49">
        <f>notional_2*EXP(-IR*(5-W$3))*('2. Stock Price 2'!W874*EXP((IR-div)*(5-W$3))-strike_2)</f>
        <v>84172628.201246545</v>
      </c>
    </row>
    <row r="875" spans="2:23" x14ac:dyDescent="0.35">
      <c r="B875" s="9" t="s">
        <v>871</v>
      </c>
      <c r="C875" s="11">
        <f>EXP(-IR*(5-C$3))*('2. Stock Price 1'!C875*EXP((IR-div)*(5-C$3))-strike)</f>
        <v>0</v>
      </c>
      <c r="D875" s="48">
        <f>notional_2*EXP(-IR*(5-D$3))*('2. Stock Price 2'!D875*EXP((IR-div)*(5-D$3))-strike_2)</f>
        <v>2294472.633556108</v>
      </c>
      <c r="E875" s="48">
        <f>notional_2*EXP(-IR*(5-E$3))*('2. Stock Price 2'!E875*EXP((IR-div)*(5-E$3))-strike_2)</f>
        <v>10510911.078699857</v>
      </c>
      <c r="F875" s="48">
        <f>notional_2*EXP(-IR*(5-F$3))*('2. Stock Price 2'!F875*EXP((IR-div)*(5-F$3))-strike_2)</f>
        <v>6205079.4706730582</v>
      </c>
      <c r="G875" s="48">
        <f>notional_2*EXP(-IR*(5-G$3))*('2. Stock Price 2'!G875*EXP((IR-div)*(5-G$3))-strike_2)</f>
        <v>3551729.777853155</v>
      </c>
      <c r="H875" s="48">
        <f>notional_2*EXP(-IR*(5-H$3))*('2. Stock Price 2'!H875*EXP((IR-div)*(5-H$3))-strike_2)</f>
        <v>11247948.826994415</v>
      </c>
      <c r="I875" s="48">
        <f>notional_2*EXP(-IR*(5-I$3))*('2. Stock Price 2'!I875*EXP((IR-div)*(5-I$3))-strike_2)</f>
        <v>21369427.891911343</v>
      </c>
      <c r="J875" s="48">
        <f>notional_2*EXP(-IR*(5-J$3))*('2. Stock Price 2'!J875*EXP((IR-div)*(5-J$3))-strike_2)</f>
        <v>22753322.07994993</v>
      </c>
      <c r="K875" s="48">
        <f>notional_2*EXP(-IR*(5-K$3))*('2. Stock Price 2'!K875*EXP((IR-div)*(5-K$3))-strike_2)</f>
        <v>32037667.396819264</v>
      </c>
      <c r="L875" s="48">
        <f>notional_2*EXP(-IR*(5-L$3))*('2. Stock Price 2'!L875*EXP((IR-div)*(5-L$3))-strike_2)</f>
        <v>12487922.009215422</v>
      </c>
      <c r="M875" s="48">
        <f>notional_2*EXP(-IR*(5-M$3))*('2. Stock Price 2'!M875*EXP((IR-div)*(5-M$3))-strike_2)</f>
        <v>9524358.7599781156</v>
      </c>
      <c r="N875" s="48">
        <f>notional_2*EXP(-IR*(5-N$3))*('2. Stock Price 2'!N875*EXP((IR-div)*(5-N$3))-strike_2)</f>
        <v>8305437.0637541441</v>
      </c>
      <c r="O875" s="48">
        <f>notional_2*EXP(-IR*(5-O$3))*('2. Stock Price 2'!O875*EXP((IR-div)*(5-O$3))-strike_2)</f>
        <v>-1496240.8075748214</v>
      </c>
      <c r="P875" s="48">
        <f>notional_2*EXP(-IR*(5-P$3))*('2. Stock Price 2'!P875*EXP((IR-div)*(5-P$3))-strike_2)</f>
        <v>-14928525.674158148</v>
      </c>
      <c r="Q875" s="48">
        <f>notional_2*EXP(-IR*(5-Q$3))*('2. Stock Price 2'!Q875*EXP((IR-div)*(5-Q$3))-strike_2)</f>
        <v>-6942913.8651961498</v>
      </c>
      <c r="R875" s="48">
        <f>notional_2*EXP(-IR*(5-R$3))*('2. Stock Price 2'!R875*EXP((IR-div)*(5-R$3))-strike_2)</f>
        <v>-13821922.155005181</v>
      </c>
      <c r="S875" s="48">
        <f>notional_2*EXP(-IR*(5-S$3))*('2. Stock Price 2'!S875*EXP((IR-div)*(5-S$3))-strike_2)</f>
        <v>-10636411.038170826</v>
      </c>
      <c r="T875" s="48">
        <f>notional_2*EXP(-IR*(5-T$3))*('2. Stock Price 2'!T875*EXP((IR-div)*(5-T$3))-strike_2)</f>
        <v>-28684610.871218637</v>
      </c>
      <c r="U875" s="48">
        <f>notional_2*EXP(-IR*(5-U$3))*('2. Stock Price 2'!U875*EXP((IR-div)*(5-U$3))-strike_2)</f>
        <v>-26024848.409085691</v>
      </c>
      <c r="V875" s="48">
        <f>notional_2*EXP(-IR*(5-V$3))*('2. Stock Price 2'!V875*EXP((IR-div)*(5-V$3))-strike_2)</f>
        <v>-24601900.891762849</v>
      </c>
      <c r="W875" s="49">
        <f>notional_2*EXP(-IR*(5-W$3))*('2. Stock Price 2'!W875*EXP((IR-div)*(5-W$3))-strike_2)</f>
        <v>-13306622.224670179</v>
      </c>
    </row>
    <row r="876" spans="2:23" x14ac:dyDescent="0.35">
      <c r="B876" s="9" t="s">
        <v>872</v>
      </c>
      <c r="C876" s="11">
        <f>EXP(-IR*(5-C$3))*('2. Stock Price 1'!C876*EXP((IR-div)*(5-C$3))-strike)</f>
        <v>0</v>
      </c>
      <c r="D876" s="48">
        <f>notional_2*EXP(-IR*(5-D$3))*('2. Stock Price 2'!D876*EXP((IR-div)*(5-D$3))-strike_2)</f>
        <v>-5632294.605892064</v>
      </c>
      <c r="E876" s="48">
        <f>notional_2*EXP(-IR*(5-E$3))*('2. Stock Price 2'!E876*EXP((IR-div)*(5-E$3))-strike_2)</f>
        <v>1387686.5931716182</v>
      </c>
      <c r="F876" s="48">
        <f>notional_2*EXP(-IR*(5-F$3))*('2. Stock Price 2'!F876*EXP((IR-div)*(5-F$3))-strike_2)</f>
        <v>3074722.5984495943</v>
      </c>
      <c r="G876" s="48">
        <f>notional_2*EXP(-IR*(5-G$3))*('2. Stock Price 2'!G876*EXP((IR-div)*(5-G$3))-strike_2)</f>
        <v>2382241.8274583956</v>
      </c>
      <c r="H876" s="48">
        <f>notional_2*EXP(-IR*(5-H$3))*('2. Stock Price 2'!H876*EXP((IR-div)*(5-H$3))-strike_2)</f>
        <v>9371938.0726532433</v>
      </c>
      <c r="I876" s="48">
        <f>notional_2*EXP(-IR*(5-I$3))*('2. Stock Price 2'!I876*EXP((IR-div)*(5-I$3))-strike_2)</f>
        <v>4634588.8638450364</v>
      </c>
      <c r="J876" s="48">
        <f>notional_2*EXP(-IR*(5-J$3))*('2. Stock Price 2'!J876*EXP((IR-div)*(5-J$3))-strike_2)</f>
        <v>18151449.652626444</v>
      </c>
      <c r="K876" s="48">
        <f>notional_2*EXP(-IR*(5-K$3))*('2. Stock Price 2'!K876*EXP((IR-div)*(5-K$3))-strike_2)</f>
        <v>36329683.919458091</v>
      </c>
      <c r="L876" s="48">
        <f>notional_2*EXP(-IR*(5-L$3))*('2. Stock Price 2'!L876*EXP((IR-div)*(5-L$3))-strike_2)</f>
        <v>34364669.755723491</v>
      </c>
      <c r="M876" s="48">
        <f>notional_2*EXP(-IR*(5-M$3))*('2. Stock Price 2'!M876*EXP((IR-div)*(5-M$3))-strike_2)</f>
        <v>28419716.466037795</v>
      </c>
      <c r="N876" s="48">
        <f>notional_2*EXP(-IR*(5-N$3))*('2. Stock Price 2'!N876*EXP((IR-div)*(5-N$3))-strike_2)</f>
        <v>55738450.978269771</v>
      </c>
      <c r="O876" s="48">
        <f>notional_2*EXP(-IR*(5-O$3))*('2. Stock Price 2'!O876*EXP((IR-div)*(5-O$3))-strike_2)</f>
        <v>28450824.345883783</v>
      </c>
      <c r="P876" s="48">
        <f>notional_2*EXP(-IR*(5-P$3))*('2. Stock Price 2'!P876*EXP((IR-div)*(5-P$3))-strike_2)</f>
        <v>37146289.973145455</v>
      </c>
      <c r="Q876" s="48">
        <f>notional_2*EXP(-IR*(5-Q$3))*('2. Stock Price 2'!Q876*EXP((IR-div)*(5-Q$3))-strike_2)</f>
        <v>26093485.251522813</v>
      </c>
      <c r="R876" s="48">
        <f>notional_2*EXP(-IR*(5-R$3))*('2. Stock Price 2'!R876*EXP((IR-div)*(5-R$3))-strike_2)</f>
        <v>21937242.04565179</v>
      </c>
      <c r="S876" s="48">
        <f>notional_2*EXP(-IR*(5-S$3))*('2. Stock Price 2'!S876*EXP((IR-div)*(5-S$3))-strike_2)</f>
        <v>12678635.892627228</v>
      </c>
      <c r="T876" s="48">
        <f>notional_2*EXP(-IR*(5-T$3))*('2. Stock Price 2'!T876*EXP((IR-div)*(5-T$3))-strike_2)</f>
        <v>9778239.9750411324</v>
      </c>
      <c r="U876" s="48">
        <f>notional_2*EXP(-IR*(5-U$3))*('2. Stock Price 2'!U876*EXP((IR-div)*(5-U$3))-strike_2)</f>
        <v>13769941.070429346</v>
      </c>
      <c r="V876" s="48">
        <f>notional_2*EXP(-IR*(5-V$3))*('2. Stock Price 2'!V876*EXP((IR-div)*(5-V$3))-strike_2)</f>
        <v>12150026.730740035</v>
      </c>
      <c r="W876" s="49">
        <f>notional_2*EXP(-IR*(5-W$3))*('2. Stock Price 2'!W876*EXP((IR-div)*(5-W$3))-strike_2)</f>
        <v>19796590.570189606</v>
      </c>
    </row>
    <row r="877" spans="2:23" x14ac:dyDescent="0.35">
      <c r="B877" s="9" t="s">
        <v>873</v>
      </c>
      <c r="C877" s="11">
        <f>EXP(-IR*(5-C$3))*('2. Stock Price 1'!C877*EXP((IR-div)*(5-C$3))-strike)</f>
        <v>0</v>
      </c>
      <c r="D877" s="48">
        <f>notional_2*EXP(-IR*(5-D$3))*('2. Stock Price 2'!D877*EXP((IR-div)*(5-D$3))-strike_2)</f>
        <v>25179024.033141002</v>
      </c>
      <c r="E877" s="48">
        <f>notional_2*EXP(-IR*(5-E$3))*('2. Stock Price 2'!E877*EXP((IR-div)*(5-E$3))-strike_2)</f>
        <v>17155949.6278085</v>
      </c>
      <c r="F877" s="48">
        <f>notional_2*EXP(-IR*(5-F$3))*('2. Stock Price 2'!F877*EXP((IR-div)*(5-F$3))-strike_2)</f>
        <v>32876919.096357539</v>
      </c>
      <c r="G877" s="48">
        <f>notional_2*EXP(-IR*(5-G$3))*('2. Stock Price 2'!G877*EXP((IR-div)*(5-G$3))-strike_2)</f>
        <v>28712789.480409361</v>
      </c>
      <c r="H877" s="48">
        <f>notional_2*EXP(-IR*(5-H$3))*('2. Stock Price 2'!H877*EXP((IR-div)*(5-H$3))-strike_2)</f>
        <v>41231740.458455652</v>
      </c>
      <c r="I877" s="48">
        <f>notional_2*EXP(-IR*(5-I$3))*('2. Stock Price 2'!I877*EXP((IR-div)*(5-I$3))-strike_2)</f>
        <v>50315526.027214721</v>
      </c>
      <c r="J877" s="48">
        <f>notional_2*EXP(-IR*(5-J$3))*('2. Stock Price 2'!J877*EXP((IR-div)*(5-J$3))-strike_2)</f>
        <v>59881893.128208101</v>
      </c>
      <c r="K877" s="48">
        <f>notional_2*EXP(-IR*(5-K$3))*('2. Stock Price 2'!K877*EXP((IR-div)*(5-K$3))-strike_2)</f>
        <v>58087003.184880152</v>
      </c>
      <c r="L877" s="48">
        <f>notional_2*EXP(-IR*(5-L$3))*('2. Stock Price 2'!L877*EXP((IR-div)*(5-L$3))-strike_2)</f>
        <v>66227321.760801807</v>
      </c>
      <c r="M877" s="48">
        <f>notional_2*EXP(-IR*(5-M$3))*('2. Stock Price 2'!M877*EXP((IR-div)*(5-M$3))-strike_2)</f>
        <v>119516145.97221953</v>
      </c>
      <c r="N877" s="48">
        <f>notional_2*EXP(-IR*(5-N$3))*('2. Stock Price 2'!N877*EXP((IR-div)*(5-N$3))-strike_2)</f>
        <v>126912753.74577542</v>
      </c>
      <c r="O877" s="48">
        <f>notional_2*EXP(-IR*(5-O$3))*('2. Stock Price 2'!O877*EXP((IR-div)*(5-O$3))-strike_2)</f>
        <v>120758233.90847325</v>
      </c>
      <c r="P877" s="48">
        <f>notional_2*EXP(-IR*(5-P$3))*('2. Stock Price 2'!P877*EXP((IR-div)*(5-P$3))-strike_2)</f>
        <v>113097000.74925467</v>
      </c>
      <c r="Q877" s="48">
        <f>notional_2*EXP(-IR*(5-Q$3))*('2. Stock Price 2'!Q877*EXP((IR-div)*(5-Q$3))-strike_2)</f>
        <v>106491385.89889854</v>
      </c>
      <c r="R877" s="48">
        <f>notional_2*EXP(-IR*(5-R$3))*('2. Stock Price 2'!R877*EXP((IR-div)*(5-R$3))-strike_2)</f>
        <v>124764788.48611592</v>
      </c>
      <c r="S877" s="48">
        <f>notional_2*EXP(-IR*(5-S$3))*('2. Stock Price 2'!S877*EXP((IR-div)*(5-S$3))-strike_2)</f>
        <v>111014273.90062438</v>
      </c>
      <c r="T877" s="48">
        <f>notional_2*EXP(-IR*(5-T$3))*('2. Stock Price 2'!T877*EXP((IR-div)*(5-T$3))-strike_2)</f>
        <v>89879012.743486702</v>
      </c>
      <c r="U877" s="48">
        <f>notional_2*EXP(-IR*(5-U$3))*('2. Stock Price 2'!U877*EXP((IR-div)*(5-U$3))-strike_2)</f>
        <v>88322276.225629374</v>
      </c>
      <c r="V877" s="48">
        <f>notional_2*EXP(-IR*(5-V$3))*('2. Stock Price 2'!V877*EXP((IR-div)*(5-V$3))-strike_2)</f>
        <v>76176347.835542783</v>
      </c>
      <c r="W877" s="49">
        <f>notional_2*EXP(-IR*(5-W$3))*('2. Stock Price 2'!W877*EXP((IR-div)*(5-W$3))-strike_2)</f>
        <v>79069772.265731022</v>
      </c>
    </row>
    <row r="878" spans="2:23" x14ac:dyDescent="0.35">
      <c r="B878" s="9" t="s">
        <v>874</v>
      </c>
      <c r="C878" s="11">
        <f>EXP(-IR*(5-C$3))*('2. Stock Price 1'!C878*EXP((IR-div)*(5-C$3))-strike)</f>
        <v>0</v>
      </c>
      <c r="D878" s="48">
        <f>notional_2*EXP(-IR*(5-D$3))*('2. Stock Price 2'!D878*EXP((IR-div)*(5-D$3))-strike_2)</f>
        <v>-15836217.869083691</v>
      </c>
      <c r="E878" s="48">
        <f>notional_2*EXP(-IR*(5-E$3))*('2. Stock Price 2'!E878*EXP((IR-div)*(5-E$3))-strike_2)</f>
        <v>-22566037.929667562</v>
      </c>
      <c r="F878" s="48">
        <f>notional_2*EXP(-IR*(5-F$3))*('2. Stock Price 2'!F878*EXP((IR-div)*(5-F$3))-strike_2)</f>
        <v>-19322762.697821759</v>
      </c>
      <c r="G878" s="48">
        <f>notional_2*EXP(-IR*(5-G$3))*('2. Stock Price 2'!G878*EXP((IR-div)*(5-G$3))-strike_2)</f>
        <v>-21038669.77121678</v>
      </c>
      <c r="H878" s="48">
        <f>notional_2*EXP(-IR*(5-H$3))*('2. Stock Price 2'!H878*EXP((IR-div)*(5-H$3))-strike_2)</f>
        <v>-16685925.756710751</v>
      </c>
      <c r="I878" s="48">
        <f>notional_2*EXP(-IR*(5-I$3))*('2. Stock Price 2'!I878*EXP((IR-div)*(5-I$3))-strike_2)</f>
        <v>-20098226.685315259</v>
      </c>
      <c r="J878" s="48">
        <f>notional_2*EXP(-IR*(5-J$3))*('2. Stock Price 2'!J878*EXP((IR-div)*(5-J$3))-strike_2)</f>
        <v>-9562921.9532271232</v>
      </c>
      <c r="K878" s="48">
        <f>notional_2*EXP(-IR*(5-K$3))*('2. Stock Price 2'!K878*EXP((IR-div)*(5-K$3))-strike_2)</f>
        <v>-5081416.5058479477</v>
      </c>
      <c r="L878" s="48">
        <f>notional_2*EXP(-IR*(5-L$3))*('2. Stock Price 2'!L878*EXP((IR-div)*(5-L$3))-strike_2)</f>
        <v>-16351990.668914724</v>
      </c>
      <c r="M878" s="48">
        <f>notional_2*EXP(-IR*(5-M$3))*('2. Stock Price 2'!M878*EXP((IR-div)*(5-M$3))-strike_2)</f>
        <v>-16401316.483337324</v>
      </c>
      <c r="N878" s="48">
        <f>notional_2*EXP(-IR*(5-N$3))*('2. Stock Price 2'!N878*EXP((IR-div)*(5-N$3))-strike_2)</f>
        <v>-233342.92755916525</v>
      </c>
      <c r="O878" s="48">
        <f>notional_2*EXP(-IR*(5-O$3))*('2. Stock Price 2'!O878*EXP((IR-div)*(5-O$3))-strike_2)</f>
        <v>-5859226.7608087687</v>
      </c>
      <c r="P878" s="48">
        <f>notional_2*EXP(-IR*(5-P$3))*('2. Stock Price 2'!P878*EXP((IR-div)*(5-P$3))-strike_2)</f>
        <v>-8339288.9813277936</v>
      </c>
      <c r="Q878" s="48">
        <f>notional_2*EXP(-IR*(5-Q$3))*('2. Stock Price 2'!Q878*EXP((IR-div)*(5-Q$3))-strike_2)</f>
        <v>-2368980.5922686555</v>
      </c>
      <c r="R878" s="48">
        <f>notional_2*EXP(-IR*(5-R$3))*('2. Stock Price 2'!R878*EXP((IR-div)*(5-R$3))-strike_2)</f>
        <v>-9433653.9613642003</v>
      </c>
      <c r="S878" s="48">
        <f>notional_2*EXP(-IR*(5-S$3))*('2. Stock Price 2'!S878*EXP((IR-div)*(5-S$3))-strike_2)</f>
        <v>9865699.9927576389</v>
      </c>
      <c r="T878" s="48">
        <f>notional_2*EXP(-IR*(5-T$3))*('2. Stock Price 2'!T878*EXP((IR-div)*(5-T$3))-strike_2)</f>
        <v>-21819761.884308167</v>
      </c>
      <c r="U878" s="48">
        <f>notional_2*EXP(-IR*(5-U$3))*('2. Stock Price 2'!U878*EXP((IR-div)*(5-U$3))-strike_2)</f>
        <v>-12130272.887942906</v>
      </c>
      <c r="V878" s="48">
        <f>notional_2*EXP(-IR*(5-V$3))*('2. Stock Price 2'!V878*EXP((IR-div)*(5-V$3))-strike_2)</f>
        <v>-21923940.962355543</v>
      </c>
      <c r="W878" s="49">
        <f>notional_2*EXP(-IR*(5-W$3))*('2. Stock Price 2'!W878*EXP((IR-div)*(5-W$3))-strike_2)</f>
        <v>-16224023.0903721</v>
      </c>
    </row>
    <row r="879" spans="2:23" x14ac:dyDescent="0.35">
      <c r="B879" s="9" t="s">
        <v>875</v>
      </c>
      <c r="C879" s="11">
        <f>EXP(-IR*(5-C$3))*('2. Stock Price 1'!C879*EXP((IR-div)*(5-C$3))-strike)</f>
        <v>0</v>
      </c>
      <c r="D879" s="48">
        <f>notional_2*EXP(-IR*(5-D$3))*('2. Stock Price 2'!D879*EXP((IR-div)*(5-D$3))-strike_2)</f>
        <v>20308861.24508296</v>
      </c>
      <c r="E879" s="48">
        <f>notional_2*EXP(-IR*(5-E$3))*('2. Stock Price 2'!E879*EXP((IR-div)*(5-E$3))-strike_2)</f>
        <v>5578089.633272999</v>
      </c>
      <c r="F879" s="48">
        <f>notional_2*EXP(-IR*(5-F$3))*('2. Stock Price 2'!F879*EXP((IR-div)*(5-F$3))-strike_2)</f>
        <v>12154421.486858569</v>
      </c>
      <c r="G879" s="48">
        <f>notional_2*EXP(-IR*(5-G$3))*('2. Stock Price 2'!G879*EXP((IR-div)*(5-G$3))-strike_2)</f>
        <v>11598946.641533207</v>
      </c>
      <c r="H879" s="48">
        <f>notional_2*EXP(-IR*(5-H$3))*('2. Stock Price 2'!H879*EXP((IR-div)*(5-H$3))-strike_2)</f>
        <v>31402728.116733916</v>
      </c>
      <c r="I879" s="48">
        <f>notional_2*EXP(-IR*(5-I$3))*('2. Stock Price 2'!I879*EXP((IR-div)*(5-I$3))-strike_2)</f>
        <v>30816791.357142478</v>
      </c>
      <c r="J879" s="48">
        <f>notional_2*EXP(-IR*(5-J$3))*('2. Stock Price 2'!J879*EXP((IR-div)*(5-J$3))-strike_2)</f>
        <v>44603870.817470722</v>
      </c>
      <c r="K879" s="48">
        <f>notional_2*EXP(-IR*(5-K$3))*('2. Stock Price 2'!K879*EXP((IR-div)*(5-K$3))-strike_2)</f>
        <v>65010921.654096298</v>
      </c>
      <c r="L879" s="48">
        <f>notional_2*EXP(-IR*(5-L$3))*('2. Stock Price 2'!L879*EXP((IR-div)*(5-L$3))-strike_2)</f>
        <v>77531965.439878911</v>
      </c>
      <c r="M879" s="48">
        <f>notional_2*EXP(-IR*(5-M$3))*('2. Stock Price 2'!M879*EXP((IR-div)*(5-M$3))-strike_2)</f>
        <v>55937566.507140867</v>
      </c>
      <c r="N879" s="48">
        <f>notional_2*EXP(-IR*(5-N$3))*('2. Stock Price 2'!N879*EXP((IR-div)*(5-N$3))-strike_2)</f>
        <v>70091178.455725789</v>
      </c>
      <c r="O879" s="48">
        <f>notional_2*EXP(-IR*(5-O$3))*('2. Stock Price 2'!O879*EXP((IR-div)*(5-O$3))-strike_2)</f>
        <v>67422161.065842196</v>
      </c>
      <c r="P879" s="48">
        <f>notional_2*EXP(-IR*(5-P$3))*('2. Stock Price 2'!P879*EXP((IR-div)*(5-P$3))-strike_2)</f>
        <v>64879270.862641178</v>
      </c>
      <c r="Q879" s="48">
        <f>notional_2*EXP(-IR*(5-Q$3))*('2. Stock Price 2'!Q879*EXP((IR-div)*(5-Q$3))-strike_2)</f>
        <v>61643784.343504235</v>
      </c>
      <c r="R879" s="48">
        <f>notional_2*EXP(-IR*(5-R$3))*('2. Stock Price 2'!R879*EXP((IR-div)*(5-R$3))-strike_2)</f>
        <v>61352777.814940766</v>
      </c>
      <c r="S879" s="48">
        <f>notional_2*EXP(-IR*(5-S$3))*('2. Stock Price 2'!S879*EXP((IR-div)*(5-S$3))-strike_2)</f>
        <v>68638059.005446479</v>
      </c>
      <c r="T879" s="48">
        <f>notional_2*EXP(-IR*(5-T$3))*('2. Stock Price 2'!T879*EXP((IR-div)*(5-T$3))-strike_2)</f>
        <v>88712662.530286878</v>
      </c>
      <c r="U879" s="48">
        <f>notional_2*EXP(-IR*(5-U$3))*('2. Stock Price 2'!U879*EXP((IR-div)*(5-U$3))-strike_2)</f>
        <v>124416004.47395231</v>
      </c>
      <c r="V879" s="48">
        <f>notional_2*EXP(-IR*(5-V$3))*('2. Stock Price 2'!V879*EXP((IR-div)*(5-V$3))-strike_2)</f>
        <v>99844548.44410269</v>
      </c>
      <c r="W879" s="49">
        <f>notional_2*EXP(-IR*(5-W$3))*('2. Stock Price 2'!W879*EXP((IR-div)*(5-W$3))-strike_2)</f>
        <v>128095590.41417152</v>
      </c>
    </row>
    <row r="880" spans="2:23" x14ac:dyDescent="0.35">
      <c r="B880" s="9" t="s">
        <v>876</v>
      </c>
      <c r="C880" s="11">
        <f>EXP(-IR*(5-C$3))*('2. Stock Price 1'!C880*EXP((IR-div)*(5-C$3))-strike)</f>
        <v>0</v>
      </c>
      <c r="D880" s="48">
        <f>notional_2*EXP(-IR*(5-D$3))*('2. Stock Price 2'!D880*EXP((IR-div)*(5-D$3))-strike_2)</f>
        <v>8965441.9360678904</v>
      </c>
      <c r="E880" s="48">
        <f>notional_2*EXP(-IR*(5-E$3))*('2. Stock Price 2'!E880*EXP((IR-div)*(5-E$3))-strike_2)</f>
        <v>1966624.4790907127</v>
      </c>
      <c r="F880" s="48">
        <f>notional_2*EXP(-IR*(5-F$3))*('2. Stock Price 2'!F880*EXP((IR-div)*(5-F$3))-strike_2)</f>
        <v>9830029.6862241141</v>
      </c>
      <c r="G880" s="48">
        <f>notional_2*EXP(-IR*(5-G$3))*('2. Stock Price 2'!G880*EXP((IR-div)*(5-G$3))-strike_2)</f>
        <v>-1179382.1829503551</v>
      </c>
      <c r="H880" s="48">
        <f>notional_2*EXP(-IR*(5-H$3))*('2. Stock Price 2'!H880*EXP((IR-div)*(5-H$3))-strike_2)</f>
        <v>-7533135.1205155998</v>
      </c>
      <c r="I880" s="48">
        <f>notional_2*EXP(-IR*(5-I$3))*('2. Stock Price 2'!I880*EXP((IR-div)*(5-I$3))-strike_2)</f>
        <v>-15549415.953040438</v>
      </c>
      <c r="J880" s="48">
        <f>notional_2*EXP(-IR*(5-J$3))*('2. Stock Price 2'!J880*EXP((IR-div)*(5-J$3))-strike_2)</f>
        <v>-15843212.119398467</v>
      </c>
      <c r="K880" s="48">
        <f>notional_2*EXP(-IR*(5-K$3))*('2. Stock Price 2'!K880*EXP((IR-div)*(5-K$3))-strike_2)</f>
        <v>-4201749.8384544142</v>
      </c>
      <c r="L880" s="48">
        <f>notional_2*EXP(-IR*(5-L$3))*('2. Stock Price 2'!L880*EXP((IR-div)*(5-L$3))-strike_2)</f>
        <v>-6130679.8945829654</v>
      </c>
      <c r="M880" s="48">
        <f>notional_2*EXP(-IR*(5-M$3))*('2. Stock Price 2'!M880*EXP((IR-div)*(5-M$3))-strike_2)</f>
        <v>-1607423.9048519994</v>
      </c>
      <c r="N880" s="48">
        <f>notional_2*EXP(-IR*(5-N$3))*('2. Stock Price 2'!N880*EXP((IR-div)*(5-N$3))-strike_2)</f>
        <v>-7176424.7570137056</v>
      </c>
      <c r="O880" s="48">
        <f>notional_2*EXP(-IR*(5-O$3))*('2. Stock Price 2'!O880*EXP((IR-div)*(5-O$3))-strike_2)</f>
        <v>-4922267.3886918696</v>
      </c>
      <c r="P880" s="48">
        <f>notional_2*EXP(-IR*(5-P$3))*('2. Stock Price 2'!P880*EXP((IR-div)*(5-P$3))-strike_2)</f>
        <v>-11422615.702117743</v>
      </c>
      <c r="Q880" s="48">
        <f>notional_2*EXP(-IR*(5-Q$3))*('2. Stock Price 2'!Q880*EXP((IR-div)*(5-Q$3))-strike_2)</f>
        <v>-9033850.8124161791</v>
      </c>
      <c r="R880" s="48">
        <f>notional_2*EXP(-IR*(5-R$3))*('2. Stock Price 2'!R880*EXP((IR-div)*(5-R$3))-strike_2)</f>
        <v>-4068217.5870578713</v>
      </c>
      <c r="S880" s="48">
        <f>notional_2*EXP(-IR*(5-S$3))*('2. Stock Price 2'!S880*EXP((IR-div)*(5-S$3))-strike_2)</f>
        <v>-27374035.570099346</v>
      </c>
      <c r="T880" s="48">
        <f>notional_2*EXP(-IR*(5-T$3))*('2. Stock Price 2'!T880*EXP((IR-div)*(5-T$3))-strike_2)</f>
        <v>-24274351.594426751</v>
      </c>
      <c r="U880" s="48">
        <f>notional_2*EXP(-IR*(5-U$3))*('2. Stock Price 2'!U880*EXP((IR-div)*(5-U$3))-strike_2)</f>
        <v>-14542146.207889304</v>
      </c>
      <c r="V880" s="48">
        <f>notional_2*EXP(-IR*(5-V$3))*('2. Stock Price 2'!V880*EXP((IR-div)*(5-V$3))-strike_2)</f>
        <v>3424371.2189123859</v>
      </c>
      <c r="W880" s="49">
        <f>notional_2*EXP(-IR*(5-W$3))*('2. Stock Price 2'!W880*EXP((IR-div)*(5-W$3))-strike_2)</f>
        <v>5497362.5962526854</v>
      </c>
    </row>
    <row r="881" spans="2:23" x14ac:dyDescent="0.35">
      <c r="B881" s="9" t="s">
        <v>877</v>
      </c>
      <c r="C881" s="11">
        <f>EXP(-IR*(5-C$3))*('2. Stock Price 1'!C881*EXP((IR-div)*(5-C$3))-strike)</f>
        <v>0</v>
      </c>
      <c r="D881" s="48">
        <f>notional_2*EXP(-IR*(5-D$3))*('2. Stock Price 2'!D881*EXP((IR-div)*(5-D$3))-strike_2)</f>
        <v>-9607886.5746006854</v>
      </c>
      <c r="E881" s="48">
        <f>notional_2*EXP(-IR*(5-E$3))*('2. Stock Price 2'!E881*EXP((IR-div)*(5-E$3))-strike_2)</f>
        <v>-6136606.7643485712</v>
      </c>
      <c r="F881" s="48">
        <f>notional_2*EXP(-IR*(5-F$3))*('2. Stock Price 2'!F881*EXP((IR-div)*(5-F$3))-strike_2)</f>
        <v>-13392992.606841352</v>
      </c>
      <c r="G881" s="48">
        <f>notional_2*EXP(-IR*(5-G$3))*('2. Stock Price 2'!G881*EXP((IR-div)*(5-G$3))-strike_2)</f>
        <v>-8519438.1218767576</v>
      </c>
      <c r="H881" s="48">
        <f>notional_2*EXP(-IR*(5-H$3))*('2. Stock Price 2'!H881*EXP((IR-div)*(5-H$3))-strike_2)</f>
        <v>-12490271.363272967</v>
      </c>
      <c r="I881" s="48">
        <f>notional_2*EXP(-IR*(5-I$3))*('2. Stock Price 2'!I881*EXP((IR-div)*(5-I$3))-strike_2)</f>
        <v>-23554892.207790948</v>
      </c>
      <c r="J881" s="48">
        <f>notional_2*EXP(-IR*(5-J$3))*('2. Stock Price 2'!J881*EXP((IR-div)*(5-J$3))-strike_2)</f>
        <v>-16133052.908698913</v>
      </c>
      <c r="K881" s="48">
        <f>notional_2*EXP(-IR*(5-K$3))*('2. Stock Price 2'!K881*EXP((IR-div)*(5-K$3))-strike_2)</f>
        <v>-16359542.365781477</v>
      </c>
      <c r="L881" s="48">
        <f>notional_2*EXP(-IR*(5-L$3))*('2. Stock Price 2'!L881*EXP((IR-div)*(5-L$3))-strike_2)</f>
        <v>-11368472.184441658</v>
      </c>
      <c r="M881" s="48">
        <f>notional_2*EXP(-IR*(5-M$3))*('2. Stock Price 2'!M881*EXP((IR-div)*(5-M$3))-strike_2)</f>
        <v>-17933137.039161187</v>
      </c>
      <c r="N881" s="48">
        <f>notional_2*EXP(-IR*(5-N$3))*('2. Stock Price 2'!N881*EXP((IR-div)*(5-N$3))-strike_2)</f>
        <v>-10521525.130368032</v>
      </c>
      <c r="O881" s="48">
        <f>notional_2*EXP(-IR*(5-O$3))*('2. Stock Price 2'!O881*EXP((IR-div)*(5-O$3))-strike_2)</f>
        <v>-12823450.48082082</v>
      </c>
      <c r="P881" s="48">
        <f>notional_2*EXP(-IR*(5-P$3))*('2. Stock Price 2'!P881*EXP((IR-div)*(5-P$3))-strike_2)</f>
        <v>-9094777.8523403313</v>
      </c>
      <c r="Q881" s="48">
        <f>notional_2*EXP(-IR*(5-Q$3))*('2. Stock Price 2'!Q881*EXP((IR-div)*(5-Q$3))-strike_2)</f>
        <v>-6442285.027047568</v>
      </c>
      <c r="R881" s="48">
        <f>notional_2*EXP(-IR*(5-R$3))*('2. Stock Price 2'!R881*EXP((IR-div)*(5-R$3))-strike_2)</f>
        <v>-17170527.936474014</v>
      </c>
      <c r="S881" s="48">
        <f>notional_2*EXP(-IR*(5-S$3))*('2. Stock Price 2'!S881*EXP((IR-div)*(5-S$3))-strike_2)</f>
        <v>-38563367.849219903</v>
      </c>
      <c r="T881" s="48">
        <f>notional_2*EXP(-IR*(5-T$3))*('2. Stock Price 2'!T881*EXP((IR-div)*(5-T$3))-strike_2)</f>
        <v>-46941653.04743547</v>
      </c>
      <c r="U881" s="48">
        <f>notional_2*EXP(-IR*(5-U$3))*('2. Stock Price 2'!U881*EXP((IR-div)*(5-U$3))-strike_2)</f>
        <v>-47869559.606189623</v>
      </c>
      <c r="V881" s="48">
        <f>notional_2*EXP(-IR*(5-V$3))*('2. Stock Price 2'!V881*EXP((IR-div)*(5-V$3))-strike_2)</f>
        <v>-50500721.76117111</v>
      </c>
      <c r="W881" s="49">
        <f>notional_2*EXP(-IR*(5-W$3))*('2. Stock Price 2'!W881*EXP((IR-div)*(5-W$3))-strike_2)</f>
        <v>-50079665.899456017</v>
      </c>
    </row>
    <row r="882" spans="2:23" x14ac:dyDescent="0.35">
      <c r="B882" s="9" t="s">
        <v>878</v>
      </c>
      <c r="C882" s="11">
        <f>EXP(-IR*(5-C$3))*('2. Stock Price 1'!C882*EXP((IR-div)*(5-C$3))-strike)</f>
        <v>0</v>
      </c>
      <c r="D882" s="48">
        <f>notional_2*EXP(-IR*(5-D$3))*('2. Stock Price 2'!D882*EXP((IR-div)*(5-D$3))-strike_2)</f>
        <v>4139784.7729291455</v>
      </c>
      <c r="E882" s="48">
        <f>notional_2*EXP(-IR*(5-E$3))*('2. Stock Price 2'!E882*EXP((IR-div)*(5-E$3))-strike_2)</f>
        <v>17822618.322887704</v>
      </c>
      <c r="F882" s="48">
        <f>notional_2*EXP(-IR*(5-F$3))*('2. Stock Price 2'!F882*EXP((IR-div)*(5-F$3))-strike_2)</f>
        <v>21127066.128404748</v>
      </c>
      <c r="G882" s="48">
        <f>notional_2*EXP(-IR*(5-G$3))*('2. Stock Price 2'!G882*EXP((IR-div)*(5-G$3))-strike_2)</f>
        <v>5759026.8713258859</v>
      </c>
      <c r="H882" s="48">
        <f>notional_2*EXP(-IR*(5-H$3))*('2. Stock Price 2'!H882*EXP((IR-div)*(5-H$3))-strike_2)</f>
        <v>3775471.4533249647</v>
      </c>
      <c r="I882" s="48">
        <f>notional_2*EXP(-IR*(5-I$3))*('2. Stock Price 2'!I882*EXP((IR-div)*(5-I$3))-strike_2)</f>
        <v>3422422.6888460228</v>
      </c>
      <c r="J882" s="48">
        <f>notional_2*EXP(-IR*(5-J$3))*('2. Stock Price 2'!J882*EXP((IR-div)*(5-J$3))-strike_2)</f>
        <v>-10544023.478053637</v>
      </c>
      <c r="K882" s="48">
        <f>notional_2*EXP(-IR*(5-K$3))*('2. Stock Price 2'!K882*EXP((IR-div)*(5-K$3))-strike_2)</f>
        <v>-26187956.294840839</v>
      </c>
      <c r="L882" s="48">
        <f>notional_2*EXP(-IR*(5-L$3))*('2. Stock Price 2'!L882*EXP((IR-div)*(5-L$3))-strike_2)</f>
        <v>-25838532.817191113</v>
      </c>
      <c r="M882" s="48">
        <f>notional_2*EXP(-IR*(5-M$3))*('2. Stock Price 2'!M882*EXP((IR-div)*(5-M$3))-strike_2)</f>
        <v>-29859394.452089217</v>
      </c>
      <c r="N882" s="48">
        <f>notional_2*EXP(-IR*(5-N$3))*('2. Stock Price 2'!N882*EXP((IR-div)*(5-N$3))-strike_2)</f>
        <v>-19312216.742527485</v>
      </c>
      <c r="O882" s="48">
        <f>notional_2*EXP(-IR*(5-O$3))*('2. Stock Price 2'!O882*EXP((IR-div)*(5-O$3))-strike_2)</f>
        <v>-27747933.571920265</v>
      </c>
      <c r="P882" s="48">
        <f>notional_2*EXP(-IR*(5-P$3))*('2. Stock Price 2'!P882*EXP((IR-div)*(5-P$3))-strike_2)</f>
        <v>-38372699.944191054</v>
      </c>
      <c r="Q882" s="48">
        <f>notional_2*EXP(-IR*(5-Q$3))*('2. Stock Price 2'!Q882*EXP((IR-div)*(5-Q$3))-strike_2)</f>
        <v>-31233154.164250303</v>
      </c>
      <c r="R882" s="48">
        <f>notional_2*EXP(-IR*(5-R$3))*('2. Stock Price 2'!R882*EXP((IR-div)*(5-R$3))-strike_2)</f>
        <v>-34869116.482296824</v>
      </c>
      <c r="S882" s="48">
        <f>notional_2*EXP(-IR*(5-S$3))*('2. Stock Price 2'!S882*EXP((IR-div)*(5-S$3))-strike_2)</f>
        <v>-35096692.714942634</v>
      </c>
      <c r="T882" s="48">
        <f>notional_2*EXP(-IR*(5-T$3))*('2. Stock Price 2'!T882*EXP((IR-div)*(5-T$3))-strike_2)</f>
        <v>-37992945.661227167</v>
      </c>
      <c r="U882" s="48">
        <f>notional_2*EXP(-IR*(5-U$3))*('2. Stock Price 2'!U882*EXP((IR-div)*(5-U$3))-strike_2)</f>
        <v>-41779483.281925112</v>
      </c>
      <c r="V882" s="48">
        <f>notional_2*EXP(-IR*(5-V$3))*('2. Stock Price 2'!V882*EXP((IR-div)*(5-V$3))-strike_2)</f>
        <v>-42779816.628235362</v>
      </c>
      <c r="W882" s="49">
        <f>notional_2*EXP(-IR*(5-W$3))*('2. Stock Price 2'!W882*EXP((IR-div)*(5-W$3))-strike_2)</f>
        <v>-43150621.572789103</v>
      </c>
    </row>
    <row r="883" spans="2:23" x14ac:dyDescent="0.35">
      <c r="B883" s="9" t="s">
        <v>879</v>
      </c>
      <c r="C883" s="11">
        <f>EXP(-IR*(5-C$3))*('2. Stock Price 1'!C883*EXP((IR-div)*(5-C$3))-strike)</f>
        <v>0</v>
      </c>
      <c r="D883" s="48">
        <f>notional_2*EXP(-IR*(5-D$3))*('2. Stock Price 2'!D883*EXP((IR-div)*(5-D$3))-strike_2)</f>
        <v>-11288182.441442041</v>
      </c>
      <c r="E883" s="48">
        <f>notional_2*EXP(-IR*(5-E$3))*('2. Stock Price 2'!E883*EXP((IR-div)*(5-E$3))-strike_2)</f>
        <v>-19189403.944647972</v>
      </c>
      <c r="F883" s="48">
        <f>notional_2*EXP(-IR*(5-F$3))*('2. Stock Price 2'!F883*EXP((IR-div)*(5-F$3))-strike_2)</f>
        <v>-17631833.522277828</v>
      </c>
      <c r="G883" s="48">
        <f>notional_2*EXP(-IR*(5-G$3))*('2. Stock Price 2'!G883*EXP((IR-div)*(5-G$3))-strike_2)</f>
        <v>-7771329.1871303087</v>
      </c>
      <c r="H883" s="48">
        <f>notional_2*EXP(-IR*(5-H$3))*('2. Stock Price 2'!H883*EXP((IR-div)*(5-H$3))-strike_2)</f>
        <v>-5713729.0121775335</v>
      </c>
      <c r="I883" s="48">
        <f>notional_2*EXP(-IR*(5-I$3))*('2. Stock Price 2'!I883*EXP((IR-div)*(5-I$3))-strike_2)</f>
        <v>-8996302.2265169267</v>
      </c>
      <c r="J883" s="48">
        <f>notional_2*EXP(-IR*(5-J$3))*('2. Stock Price 2'!J883*EXP((IR-div)*(5-J$3))-strike_2)</f>
        <v>-11895241.39284293</v>
      </c>
      <c r="K883" s="48">
        <f>notional_2*EXP(-IR*(5-K$3))*('2. Stock Price 2'!K883*EXP((IR-div)*(5-K$3))-strike_2)</f>
        <v>-10105388.266694419</v>
      </c>
      <c r="L883" s="48">
        <f>notional_2*EXP(-IR*(5-L$3))*('2. Stock Price 2'!L883*EXP((IR-div)*(5-L$3))-strike_2)</f>
        <v>-8331311.035903994</v>
      </c>
      <c r="M883" s="48">
        <f>notional_2*EXP(-IR*(5-M$3))*('2. Stock Price 2'!M883*EXP((IR-div)*(5-M$3))-strike_2)</f>
        <v>-22420099.341926929</v>
      </c>
      <c r="N883" s="48">
        <f>notional_2*EXP(-IR*(5-N$3))*('2. Stock Price 2'!N883*EXP((IR-div)*(5-N$3))-strike_2)</f>
        <v>-32531127.051328771</v>
      </c>
      <c r="O883" s="48">
        <f>notional_2*EXP(-IR*(5-O$3))*('2. Stock Price 2'!O883*EXP((IR-div)*(5-O$3))-strike_2)</f>
        <v>-36942183.675988838</v>
      </c>
      <c r="P883" s="48">
        <f>notional_2*EXP(-IR*(5-P$3))*('2. Stock Price 2'!P883*EXP((IR-div)*(5-P$3))-strike_2)</f>
        <v>-42800554.774819978</v>
      </c>
      <c r="Q883" s="48">
        <f>notional_2*EXP(-IR*(5-Q$3))*('2. Stock Price 2'!Q883*EXP((IR-div)*(5-Q$3))-strike_2)</f>
        <v>-41041238.539546192</v>
      </c>
      <c r="R883" s="48">
        <f>notional_2*EXP(-IR*(5-R$3))*('2. Stock Price 2'!R883*EXP((IR-div)*(5-R$3))-strike_2)</f>
        <v>-45647513.246585473</v>
      </c>
      <c r="S883" s="48">
        <f>notional_2*EXP(-IR*(5-S$3))*('2. Stock Price 2'!S883*EXP((IR-div)*(5-S$3))-strike_2)</f>
        <v>-44114167.965433583</v>
      </c>
      <c r="T883" s="48">
        <f>notional_2*EXP(-IR*(5-T$3))*('2. Stock Price 2'!T883*EXP((IR-div)*(5-T$3))-strike_2)</f>
        <v>-47133464.985970773</v>
      </c>
      <c r="U883" s="48">
        <f>notional_2*EXP(-IR*(5-U$3))*('2. Stock Price 2'!U883*EXP((IR-div)*(5-U$3))-strike_2)</f>
        <v>-51296858.415235981</v>
      </c>
      <c r="V883" s="48">
        <f>notional_2*EXP(-IR*(5-V$3))*('2. Stock Price 2'!V883*EXP((IR-div)*(5-V$3))-strike_2)</f>
        <v>-55319581.696181014</v>
      </c>
      <c r="W883" s="49">
        <f>notional_2*EXP(-IR*(5-W$3))*('2. Stock Price 2'!W883*EXP((IR-div)*(5-W$3))-strike_2)</f>
        <v>-55893896.978575237</v>
      </c>
    </row>
    <row r="884" spans="2:23" x14ac:dyDescent="0.35">
      <c r="B884" s="9" t="s">
        <v>880</v>
      </c>
      <c r="C884" s="11">
        <f>EXP(-IR*(5-C$3))*('2. Stock Price 1'!C884*EXP((IR-div)*(5-C$3))-strike)</f>
        <v>0</v>
      </c>
      <c r="D884" s="48">
        <f>notional_2*EXP(-IR*(5-D$3))*('2. Stock Price 2'!D884*EXP((IR-div)*(5-D$3))-strike_2)</f>
        <v>-5549337.4848587932</v>
      </c>
      <c r="E884" s="48">
        <f>notional_2*EXP(-IR*(5-E$3))*('2. Stock Price 2'!E884*EXP((IR-div)*(5-E$3))-strike_2)</f>
        <v>-10618445.70838787</v>
      </c>
      <c r="F884" s="48">
        <f>notional_2*EXP(-IR*(5-F$3))*('2. Stock Price 2'!F884*EXP((IR-div)*(5-F$3))-strike_2)</f>
        <v>-13140712.116148902</v>
      </c>
      <c r="G884" s="48">
        <f>notional_2*EXP(-IR*(5-G$3))*('2. Stock Price 2'!G884*EXP((IR-div)*(5-G$3))-strike_2)</f>
        <v>-13901271.413059168</v>
      </c>
      <c r="H884" s="48">
        <f>notional_2*EXP(-IR*(5-H$3))*('2. Stock Price 2'!H884*EXP((IR-div)*(5-H$3))-strike_2)</f>
        <v>-13331741.566063976</v>
      </c>
      <c r="I884" s="48">
        <f>notional_2*EXP(-IR*(5-I$3))*('2. Stock Price 2'!I884*EXP((IR-div)*(5-I$3))-strike_2)</f>
        <v>-13375241.611585498</v>
      </c>
      <c r="J884" s="48">
        <f>notional_2*EXP(-IR*(5-J$3))*('2. Stock Price 2'!J884*EXP((IR-div)*(5-J$3))-strike_2)</f>
        <v>-19598564.831616342</v>
      </c>
      <c r="K884" s="48">
        <f>notional_2*EXP(-IR*(5-K$3))*('2. Stock Price 2'!K884*EXP((IR-div)*(5-K$3))-strike_2)</f>
        <v>-25593844.630915165</v>
      </c>
      <c r="L884" s="48">
        <f>notional_2*EXP(-IR*(5-L$3))*('2. Stock Price 2'!L884*EXP((IR-div)*(5-L$3))-strike_2)</f>
        <v>-22333007.102728456</v>
      </c>
      <c r="M884" s="48">
        <f>notional_2*EXP(-IR*(5-M$3))*('2. Stock Price 2'!M884*EXP((IR-div)*(5-M$3))-strike_2)</f>
        <v>-12648813.617329028</v>
      </c>
      <c r="N884" s="48">
        <f>notional_2*EXP(-IR*(5-N$3))*('2. Stock Price 2'!N884*EXP((IR-div)*(5-N$3))-strike_2)</f>
        <v>-9771178.3735038545</v>
      </c>
      <c r="O884" s="48">
        <f>notional_2*EXP(-IR*(5-O$3))*('2. Stock Price 2'!O884*EXP((IR-div)*(5-O$3))-strike_2)</f>
        <v>-14422601.583801704</v>
      </c>
      <c r="P884" s="48">
        <f>notional_2*EXP(-IR*(5-P$3))*('2. Stock Price 2'!P884*EXP((IR-div)*(5-P$3))-strike_2)</f>
        <v>-11888205.960689997</v>
      </c>
      <c r="Q884" s="48">
        <f>notional_2*EXP(-IR*(5-Q$3))*('2. Stock Price 2'!Q884*EXP((IR-div)*(5-Q$3))-strike_2)</f>
        <v>-18276813.034844238</v>
      </c>
      <c r="R884" s="48">
        <f>notional_2*EXP(-IR*(5-R$3))*('2. Stock Price 2'!R884*EXP((IR-div)*(5-R$3))-strike_2)</f>
        <v>-18094695.643016566</v>
      </c>
      <c r="S884" s="48">
        <f>notional_2*EXP(-IR*(5-S$3))*('2. Stock Price 2'!S884*EXP((IR-div)*(5-S$3))-strike_2)</f>
        <v>-15711412.27534429</v>
      </c>
      <c r="T884" s="48">
        <f>notional_2*EXP(-IR*(5-T$3))*('2. Stock Price 2'!T884*EXP((IR-div)*(5-T$3))-strike_2)</f>
        <v>-18584600.145323139</v>
      </c>
      <c r="U884" s="48">
        <f>notional_2*EXP(-IR*(5-U$3))*('2. Stock Price 2'!U884*EXP((IR-div)*(5-U$3))-strike_2)</f>
        <v>-18184950.584286645</v>
      </c>
      <c r="V884" s="48">
        <f>notional_2*EXP(-IR*(5-V$3))*('2. Stock Price 2'!V884*EXP((IR-div)*(5-V$3))-strike_2)</f>
        <v>-25233385.43126715</v>
      </c>
      <c r="W884" s="49">
        <f>notional_2*EXP(-IR*(5-W$3))*('2. Stock Price 2'!W884*EXP((IR-div)*(5-W$3))-strike_2)</f>
        <v>-16517292.440934867</v>
      </c>
    </row>
    <row r="885" spans="2:23" x14ac:dyDescent="0.35">
      <c r="B885" s="9" t="s">
        <v>881</v>
      </c>
      <c r="C885" s="11">
        <f>EXP(-IR*(5-C$3))*('2. Stock Price 1'!C885*EXP((IR-div)*(5-C$3))-strike)</f>
        <v>0</v>
      </c>
      <c r="D885" s="48">
        <f>notional_2*EXP(-IR*(5-D$3))*('2. Stock Price 2'!D885*EXP((IR-div)*(5-D$3))-strike_2)</f>
        <v>-9214223.8003480658</v>
      </c>
      <c r="E885" s="48">
        <f>notional_2*EXP(-IR*(5-E$3))*('2. Stock Price 2'!E885*EXP((IR-div)*(5-E$3))-strike_2)</f>
        <v>-15638855.373114944</v>
      </c>
      <c r="F885" s="48">
        <f>notional_2*EXP(-IR*(5-F$3))*('2. Stock Price 2'!F885*EXP((IR-div)*(5-F$3))-strike_2)</f>
        <v>-22932513.701376956</v>
      </c>
      <c r="G885" s="48">
        <f>notional_2*EXP(-IR*(5-G$3))*('2. Stock Price 2'!G885*EXP((IR-div)*(5-G$3))-strike_2)</f>
        <v>-35275984.954670951</v>
      </c>
      <c r="H885" s="48">
        <f>notional_2*EXP(-IR*(5-H$3))*('2. Stock Price 2'!H885*EXP((IR-div)*(5-H$3))-strike_2)</f>
        <v>-27429496.079286069</v>
      </c>
      <c r="I885" s="48">
        <f>notional_2*EXP(-IR*(5-I$3))*('2. Stock Price 2'!I885*EXP((IR-div)*(5-I$3))-strike_2)</f>
        <v>-33743308.241858944</v>
      </c>
      <c r="J885" s="48">
        <f>notional_2*EXP(-IR*(5-J$3))*('2. Stock Price 2'!J885*EXP((IR-div)*(5-J$3))-strike_2)</f>
        <v>-30541265.236874878</v>
      </c>
      <c r="K885" s="48">
        <f>notional_2*EXP(-IR*(5-K$3))*('2. Stock Price 2'!K885*EXP((IR-div)*(5-K$3))-strike_2)</f>
        <v>-29263692.185352765</v>
      </c>
      <c r="L885" s="48">
        <f>notional_2*EXP(-IR*(5-L$3))*('2. Stock Price 2'!L885*EXP((IR-div)*(5-L$3))-strike_2)</f>
        <v>-38513932.725429475</v>
      </c>
      <c r="M885" s="48">
        <f>notional_2*EXP(-IR*(5-M$3))*('2. Stock Price 2'!M885*EXP((IR-div)*(5-M$3))-strike_2)</f>
        <v>-35208238.673339464</v>
      </c>
      <c r="N885" s="48">
        <f>notional_2*EXP(-IR*(5-N$3))*('2. Stock Price 2'!N885*EXP((IR-div)*(5-N$3))-strike_2)</f>
        <v>-45799879.849314861</v>
      </c>
      <c r="O885" s="48">
        <f>notional_2*EXP(-IR*(5-O$3))*('2. Stock Price 2'!O885*EXP((IR-div)*(5-O$3))-strike_2)</f>
        <v>-48432954.397622593</v>
      </c>
      <c r="P885" s="48">
        <f>notional_2*EXP(-IR*(5-P$3))*('2. Stock Price 2'!P885*EXP((IR-div)*(5-P$3))-strike_2)</f>
        <v>-45916812.140057512</v>
      </c>
      <c r="Q885" s="48">
        <f>notional_2*EXP(-IR*(5-Q$3))*('2. Stock Price 2'!Q885*EXP((IR-div)*(5-Q$3))-strike_2)</f>
        <v>-45438342.31561105</v>
      </c>
      <c r="R885" s="48">
        <f>notional_2*EXP(-IR*(5-R$3))*('2. Stock Price 2'!R885*EXP((IR-div)*(5-R$3))-strike_2)</f>
        <v>-48083409.960552514</v>
      </c>
      <c r="S885" s="48">
        <f>notional_2*EXP(-IR*(5-S$3))*('2. Stock Price 2'!S885*EXP((IR-div)*(5-S$3))-strike_2)</f>
        <v>-41222619.921477042</v>
      </c>
      <c r="T885" s="48">
        <f>notional_2*EXP(-IR*(5-T$3))*('2. Stock Price 2'!T885*EXP((IR-div)*(5-T$3))-strike_2)</f>
        <v>-40914586.751541294</v>
      </c>
      <c r="U885" s="48">
        <f>notional_2*EXP(-IR*(5-U$3))*('2. Stock Price 2'!U885*EXP((IR-div)*(5-U$3))-strike_2)</f>
        <v>-39013648.718422353</v>
      </c>
      <c r="V885" s="48">
        <f>notional_2*EXP(-IR*(5-V$3))*('2. Stock Price 2'!V885*EXP((IR-div)*(5-V$3))-strike_2)</f>
        <v>-36097792.971081294</v>
      </c>
      <c r="W885" s="49">
        <f>notional_2*EXP(-IR*(5-W$3))*('2. Stock Price 2'!W885*EXP((IR-div)*(5-W$3))-strike_2)</f>
        <v>-33578251.397485703</v>
      </c>
    </row>
    <row r="886" spans="2:23" x14ac:dyDescent="0.35">
      <c r="B886" s="9" t="s">
        <v>882</v>
      </c>
      <c r="C886" s="11">
        <f>EXP(-IR*(5-C$3))*('2. Stock Price 1'!C886*EXP((IR-div)*(5-C$3))-strike)</f>
        <v>0</v>
      </c>
      <c r="D886" s="48">
        <f>notional_2*EXP(-IR*(5-D$3))*('2. Stock Price 2'!D886*EXP((IR-div)*(5-D$3))-strike_2)</f>
        <v>-8963193.2201490477</v>
      </c>
      <c r="E886" s="48">
        <f>notional_2*EXP(-IR*(5-E$3))*('2. Stock Price 2'!E886*EXP((IR-div)*(5-E$3))-strike_2)</f>
        <v>-17813741.195187967</v>
      </c>
      <c r="F886" s="48">
        <f>notional_2*EXP(-IR*(5-F$3))*('2. Stock Price 2'!F886*EXP((IR-div)*(5-F$3))-strike_2)</f>
        <v>-4822233.0706348391</v>
      </c>
      <c r="G886" s="48">
        <f>notional_2*EXP(-IR*(5-G$3))*('2. Stock Price 2'!G886*EXP((IR-div)*(5-G$3))-strike_2)</f>
        <v>176077.93318407942</v>
      </c>
      <c r="H886" s="48">
        <f>notional_2*EXP(-IR*(5-H$3))*('2. Stock Price 2'!H886*EXP((IR-div)*(5-H$3))-strike_2)</f>
        <v>-10589179.784092851</v>
      </c>
      <c r="I886" s="48">
        <f>notional_2*EXP(-IR*(5-I$3))*('2. Stock Price 2'!I886*EXP((IR-div)*(5-I$3))-strike_2)</f>
        <v>-437207.3619356936</v>
      </c>
      <c r="J886" s="48">
        <f>notional_2*EXP(-IR*(5-J$3))*('2. Stock Price 2'!J886*EXP((IR-div)*(5-J$3))-strike_2)</f>
        <v>-6674583.2104931613</v>
      </c>
      <c r="K886" s="48">
        <f>notional_2*EXP(-IR*(5-K$3))*('2. Stock Price 2'!K886*EXP((IR-div)*(5-K$3))-strike_2)</f>
        <v>-302444.69737716892</v>
      </c>
      <c r="L886" s="48">
        <f>notional_2*EXP(-IR*(5-L$3))*('2. Stock Price 2'!L886*EXP((IR-div)*(5-L$3))-strike_2)</f>
        <v>3481310.6190727991</v>
      </c>
      <c r="M886" s="48">
        <f>notional_2*EXP(-IR*(5-M$3))*('2. Stock Price 2'!M886*EXP((IR-div)*(5-M$3))-strike_2)</f>
        <v>18023430.360626549</v>
      </c>
      <c r="N886" s="48">
        <f>notional_2*EXP(-IR*(5-N$3))*('2. Stock Price 2'!N886*EXP((IR-div)*(5-N$3))-strike_2)</f>
        <v>10131511.664754879</v>
      </c>
      <c r="O886" s="48">
        <f>notional_2*EXP(-IR*(5-O$3))*('2. Stock Price 2'!O886*EXP((IR-div)*(5-O$3))-strike_2)</f>
        <v>-5512511.1820525825</v>
      </c>
      <c r="P886" s="48">
        <f>notional_2*EXP(-IR*(5-P$3))*('2. Stock Price 2'!P886*EXP((IR-div)*(5-P$3))-strike_2)</f>
        <v>-9250410.8828916121</v>
      </c>
      <c r="Q886" s="48">
        <f>notional_2*EXP(-IR*(5-Q$3))*('2. Stock Price 2'!Q886*EXP((IR-div)*(5-Q$3))-strike_2)</f>
        <v>-12693213.654180581</v>
      </c>
      <c r="R886" s="48">
        <f>notional_2*EXP(-IR*(5-R$3))*('2. Stock Price 2'!R886*EXP((IR-div)*(5-R$3))-strike_2)</f>
        <v>-18780510.840679679</v>
      </c>
      <c r="S886" s="48">
        <f>notional_2*EXP(-IR*(5-S$3))*('2. Stock Price 2'!S886*EXP((IR-div)*(5-S$3))-strike_2)</f>
        <v>-26258731.694244493</v>
      </c>
      <c r="T886" s="48">
        <f>notional_2*EXP(-IR*(5-T$3))*('2. Stock Price 2'!T886*EXP((IR-div)*(5-T$3))-strike_2)</f>
        <v>-19083333.904987238</v>
      </c>
      <c r="U886" s="48">
        <f>notional_2*EXP(-IR*(5-U$3))*('2. Stock Price 2'!U886*EXP((IR-div)*(5-U$3))-strike_2)</f>
        <v>-27710130.608559512</v>
      </c>
      <c r="V886" s="48">
        <f>notional_2*EXP(-IR*(5-V$3))*('2. Stock Price 2'!V886*EXP((IR-div)*(5-V$3))-strike_2)</f>
        <v>-25989197.635346737</v>
      </c>
      <c r="W886" s="49">
        <f>notional_2*EXP(-IR*(5-W$3))*('2. Stock Price 2'!W886*EXP((IR-div)*(5-W$3))-strike_2)</f>
        <v>-43305200.88257128</v>
      </c>
    </row>
    <row r="887" spans="2:23" x14ac:dyDescent="0.35">
      <c r="B887" s="9" t="s">
        <v>883</v>
      </c>
      <c r="C887" s="11">
        <f>EXP(-IR*(5-C$3))*('2. Stock Price 1'!C887*EXP((IR-div)*(5-C$3))-strike)</f>
        <v>0</v>
      </c>
      <c r="D887" s="48">
        <f>notional_2*EXP(-IR*(5-D$3))*('2. Stock Price 2'!D887*EXP((IR-div)*(5-D$3))-strike_2)</f>
        <v>11256639.814728865</v>
      </c>
      <c r="E887" s="48">
        <f>notional_2*EXP(-IR*(5-E$3))*('2. Stock Price 2'!E887*EXP((IR-div)*(5-E$3))-strike_2)</f>
        <v>1763889.8307479997</v>
      </c>
      <c r="F887" s="48">
        <f>notional_2*EXP(-IR*(5-F$3))*('2. Stock Price 2'!F887*EXP((IR-div)*(5-F$3))-strike_2)</f>
        <v>14311189.659933614</v>
      </c>
      <c r="G887" s="48">
        <f>notional_2*EXP(-IR*(5-G$3))*('2. Stock Price 2'!G887*EXP((IR-div)*(5-G$3))-strike_2)</f>
        <v>18689029.139965806</v>
      </c>
      <c r="H887" s="48">
        <f>notional_2*EXP(-IR*(5-H$3))*('2. Stock Price 2'!H887*EXP((IR-div)*(5-H$3))-strike_2)</f>
        <v>22227660.968016014</v>
      </c>
      <c r="I887" s="48">
        <f>notional_2*EXP(-IR*(5-I$3))*('2. Stock Price 2'!I887*EXP((IR-div)*(5-I$3))-strike_2)</f>
        <v>40725113.790990278</v>
      </c>
      <c r="J887" s="48">
        <f>notional_2*EXP(-IR*(5-J$3))*('2. Stock Price 2'!J887*EXP((IR-div)*(5-J$3))-strike_2)</f>
        <v>40049945.003532007</v>
      </c>
      <c r="K887" s="48">
        <f>notional_2*EXP(-IR*(5-K$3))*('2. Stock Price 2'!K887*EXP((IR-div)*(5-K$3))-strike_2)</f>
        <v>49151678.081274539</v>
      </c>
      <c r="L887" s="48">
        <f>notional_2*EXP(-IR*(5-L$3))*('2. Stock Price 2'!L887*EXP((IR-div)*(5-L$3))-strike_2)</f>
        <v>56703655.385530315</v>
      </c>
      <c r="M887" s="48">
        <f>notional_2*EXP(-IR*(5-M$3))*('2. Stock Price 2'!M887*EXP((IR-div)*(5-M$3))-strike_2)</f>
        <v>93047204.161357135</v>
      </c>
      <c r="N887" s="48">
        <f>notional_2*EXP(-IR*(5-N$3))*('2. Stock Price 2'!N887*EXP((IR-div)*(5-N$3))-strike_2)</f>
        <v>105360371.93689014</v>
      </c>
      <c r="O887" s="48">
        <f>notional_2*EXP(-IR*(5-O$3))*('2. Stock Price 2'!O887*EXP((IR-div)*(5-O$3))-strike_2)</f>
        <v>77359592.048815474</v>
      </c>
      <c r="P887" s="48">
        <f>notional_2*EXP(-IR*(5-P$3))*('2. Stock Price 2'!P887*EXP((IR-div)*(5-P$3))-strike_2)</f>
        <v>49691546.557830244</v>
      </c>
      <c r="Q887" s="48">
        <f>notional_2*EXP(-IR*(5-Q$3))*('2. Stock Price 2'!Q887*EXP((IR-div)*(5-Q$3))-strike_2)</f>
        <v>51169827.765109681</v>
      </c>
      <c r="R887" s="48">
        <f>notional_2*EXP(-IR*(5-R$3))*('2. Stock Price 2'!R887*EXP((IR-div)*(5-R$3))-strike_2)</f>
        <v>61585723.581390418</v>
      </c>
      <c r="S887" s="48">
        <f>notional_2*EXP(-IR*(5-S$3))*('2. Stock Price 2'!S887*EXP((IR-div)*(5-S$3))-strike_2)</f>
        <v>61357777.677219719</v>
      </c>
      <c r="T887" s="48">
        <f>notional_2*EXP(-IR*(5-T$3))*('2. Stock Price 2'!T887*EXP((IR-div)*(5-T$3))-strike_2)</f>
        <v>52067294.457741611</v>
      </c>
      <c r="U887" s="48">
        <f>notional_2*EXP(-IR*(5-U$3))*('2. Stock Price 2'!U887*EXP((IR-div)*(5-U$3))-strike_2)</f>
        <v>51400792.054015525</v>
      </c>
      <c r="V887" s="48">
        <f>notional_2*EXP(-IR*(5-V$3))*('2. Stock Price 2'!V887*EXP((IR-div)*(5-V$3))-strike_2)</f>
        <v>84991314.935536057</v>
      </c>
      <c r="W887" s="49">
        <f>notional_2*EXP(-IR*(5-W$3))*('2. Stock Price 2'!W887*EXP((IR-div)*(5-W$3))-strike_2)</f>
        <v>81943152.869428784</v>
      </c>
    </row>
    <row r="888" spans="2:23" x14ac:dyDescent="0.35">
      <c r="B888" s="9" t="s">
        <v>884</v>
      </c>
      <c r="C888" s="11">
        <f>EXP(-IR*(5-C$3))*('2. Stock Price 1'!C888*EXP((IR-div)*(5-C$3))-strike)</f>
        <v>0</v>
      </c>
      <c r="D888" s="48">
        <f>notional_2*EXP(-IR*(5-D$3))*('2. Stock Price 2'!D888*EXP((IR-div)*(5-D$3))-strike_2)</f>
        <v>-892725.85694973683</v>
      </c>
      <c r="E888" s="48">
        <f>notional_2*EXP(-IR*(5-E$3))*('2. Stock Price 2'!E888*EXP((IR-div)*(5-E$3))-strike_2)</f>
        <v>994514.3737024928</v>
      </c>
      <c r="F888" s="48">
        <f>notional_2*EXP(-IR*(5-F$3))*('2. Stock Price 2'!F888*EXP((IR-div)*(5-F$3))-strike_2)</f>
        <v>-2055298.1624139459</v>
      </c>
      <c r="G888" s="48">
        <f>notional_2*EXP(-IR*(5-G$3))*('2. Stock Price 2'!G888*EXP((IR-div)*(5-G$3))-strike_2)</f>
        <v>4219502.3088699877</v>
      </c>
      <c r="H888" s="48">
        <f>notional_2*EXP(-IR*(5-H$3))*('2. Stock Price 2'!H888*EXP((IR-div)*(5-H$3))-strike_2)</f>
        <v>-6946676.0910696425</v>
      </c>
      <c r="I888" s="48">
        <f>notional_2*EXP(-IR*(5-I$3))*('2. Stock Price 2'!I888*EXP((IR-div)*(5-I$3))-strike_2)</f>
        <v>-7438789.2726609912</v>
      </c>
      <c r="J888" s="48">
        <f>notional_2*EXP(-IR*(5-J$3))*('2. Stock Price 2'!J888*EXP((IR-div)*(5-J$3))-strike_2)</f>
        <v>-1639420.3710506998</v>
      </c>
      <c r="K888" s="48">
        <f>notional_2*EXP(-IR*(5-K$3))*('2. Stock Price 2'!K888*EXP((IR-div)*(5-K$3))-strike_2)</f>
        <v>1253249.9585370864</v>
      </c>
      <c r="L888" s="48">
        <f>notional_2*EXP(-IR*(5-L$3))*('2. Stock Price 2'!L888*EXP((IR-div)*(5-L$3))-strike_2)</f>
        <v>6704517.8363152677</v>
      </c>
      <c r="M888" s="48">
        <f>notional_2*EXP(-IR*(5-M$3))*('2. Stock Price 2'!M888*EXP((IR-div)*(5-M$3))-strike_2)</f>
        <v>-1139397.4892402999</v>
      </c>
      <c r="N888" s="48">
        <f>notional_2*EXP(-IR*(5-N$3))*('2. Stock Price 2'!N888*EXP((IR-div)*(5-N$3))-strike_2)</f>
        <v>1748677.3438794608</v>
      </c>
      <c r="O888" s="48">
        <f>notional_2*EXP(-IR*(5-O$3))*('2. Stock Price 2'!O888*EXP((IR-div)*(5-O$3))-strike_2)</f>
        <v>14432231.362001335</v>
      </c>
      <c r="P888" s="48">
        <f>notional_2*EXP(-IR*(5-P$3))*('2. Stock Price 2'!P888*EXP((IR-div)*(5-P$3))-strike_2)</f>
        <v>32955549.905788686</v>
      </c>
      <c r="Q888" s="48">
        <f>notional_2*EXP(-IR*(5-Q$3))*('2. Stock Price 2'!Q888*EXP((IR-div)*(5-Q$3))-strike_2)</f>
        <v>21449380.318439461</v>
      </c>
      <c r="R888" s="48">
        <f>notional_2*EXP(-IR*(5-R$3))*('2. Stock Price 2'!R888*EXP((IR-div)*(5-R$3))-strike_2)</f>
        <v>15220144.71061123</v>
      </c>
      <c r="S888" s="48">
        <f>notional_2*EXP(-IR*(5-S$3))*('2. Stock Price 2'!S888*EXP((IR-div)*(5-S$3))-strike_2)</f>
        <v>18757186.948191732</v>
      </c>
      <c r="T888" s="48">
        <f>notional_2*EXP(-IR*(5-T$3))*('2. Stock Price 2'!T888*EXP((IR-div)*(5-T$3))-strike_2)</f>
        <v>9385956.4593262542</v>
      </c>
      <c r="U888" s="48">
        <f>notional_2*EXP(-IR*(5-U$3))*('2. Stock Price 2'!U888*EXP((IR-div)*(5-U$3))-strike_2)</f>
        <v>11327358.023804465</v>
      </c>
      <c r="V888" s="48">
        <f>notional_2*EXP(-IR*(5-V$3))*('2. Stock Price 2'!V888*EXP((IR-div)*(5-V$3))-strike_2)</f>
        <v>19604694.461231317</v>
      </c>
      <c r="W888" s="49">
        <f>notional_2*EXP(-IR*(5-W$3))*('2. Stock Price 2'!W888*EXP((IR-div)*(5-W$3))-strike_2)</f>
        <v>17276625.87983612</v>
      </c>
    </row>
    <row r="889" spans="2:23" x14ac:dyDescent="0.35">
      <c r="B889" s="9" t="s">
        <v>885</v>
      </c>
      <c r="C889" s="11">
        <f>EXP(-IR*(5-C$3))*('2. Stock Price 1'!C889*EXP((IR-div)*(5-C$3))-strike)</f>
        <v>0</v>
      </c>
      <c r="D889" s="48">
        <f>notional_2*EXP(-IR*(5-D$3))*('2. Stock Price 2'!D889*EXP((IR-div)*(5-D$3))-strike_2)</f>
        <v>459243.80262152734</v>
      </c>
      <c r="E889" s="48">
        <f>notional_2*EXP(-IR*(5-E$3))*('2. Stock Price 2'!E889*EXP((IR-div)*(5-E$3))-strike_2)</f>
        <v>8246927.690288133</v>
      </c>
      <c r="F889" s="48">
        <f>notional_2*EXP(-IR*(5-F$3))*('2. Stock Price 2'!F889*EXP((IR-div)*(5-F$3))-strike_2)</f>
        <v>25278094.389301255</v>
      </c>
      <c r="G889" s="48">
        <f>notional_2*EXP(-IR*(5-G$3))*('2. Stock Price 2'!G889*EXP((IR-div)*(5-G$3))-strike_2)</f>
        <v>28878189.818684671</v>
      </c>
      <c r="H889" s="48">
        <f>notional_2*EXP(-IR*(5-H$3))*('2. Stock Price 2'!H889*EXP((IR-div)*(5-H$3))-strike_2)</f>
        <v>16400201.754546212</v>
      </c>
      <c r="I889" s="48">
        <f>notional_2*EXP(-IR*(5-I$3))*('2. Stock Price 2'!I889*EXP((IR-div)*(5-I$3))-strike_2)</f>
        <v>16336228.770281643</v>
      </c>
      <c r="J889" s="48">
        <f>notional_2*EXP(-IR*(5-J$3))*('2. Stock Price 2'!J889*EXP((IR-div)*(5-J$3))-strike_2)</f>
        <v>14996065.368966334</v>
      </c>
      <c r="K889" s="48">
        <f>notional_2*EXP(-IR*(5-K$3))*('2. Stock Price 2'!K889*EXP((IR-div)*(5-K$3))-strike_2)</f>
        <v>14344869.530075431</v>
      </c>
      <c r="L889" s="48">
        <f>notional_2*EXP(-IR*(5-L$3))*('2. Stock Price 2'!L889*EXP((IR-div)*(5-L$3))-strike_2)</f>
        <v>8216083.6822365075</v>
      </c>
      <c r="M889" s="48">
        <f>notional_2*EXP(-IR*(5-M$3))*('2. Stock Price 2'!M889*EXP((IR-div)*(5-M$3))-strike_2)</f>
        <v>3312566.4310195525</v>
      </c>
      <c r="N889" s="48">
        <f>notional_2*EXP(-IR*(5-N$3))*('2. Stock Price 2'!N889*EXP((IR-div)*(5-N$3))-strike_2)</f>
        <v>-3073627.772731334</v>
      </c>
      <c r="O889" s="48">
        <f>notional_2*EXP(-IR*(5-O$3))*('2. Stock Price 2'!O889*EXP((IR-div)*(5-O$3))-strike_2)</f>
        <v>10759892.921865409</v>
      </c>
      <c r="P889" s="48">
        <f>notional_2*EXP(-IR*(5-P$3))*('2. Stock Price 2'!P889*EXP((IR-div)*(5-P$3))-strike_2)</f>
        <v>-5419372.6075658314</v>
      </c>
      <c r="Q889" s="48">
        <f>notional_2*EXP(-IR*(5-Q$3))*('2. Stock Price 2'!Q889*EXP((IR-div)*(5-Q$3))-strike_2)</f>
        <v>-14268992.832433689</v>
      </c>
      <c r="R889" s="48">
        <f>notional_2*EXP(-IR*(5-R$3))*('2. Stock Price 2'!R889*EXP((IR-div)*(5-R$3))-strike_2)</f>
        <v>1591639.5167742223</v>
      </c>
      <c r="S889" s="48">
        <f>notional_2*EXP(-IR*(5-S$3))*('2. Stock Price 2'!S889*EXP((IR-div)*(5-S$3))-strike_2)</f>
        <v>9755336.3461872302</v>
      </c>
      <c r="T889" s="48">
        <f>notional_2*EXP(-IR*(5-T$3))*('2. Stock Price 2'!T889*EXP((IR-div)*(5-T$3))-strike_2)</f>
        <v>9077579.1993533745</v>
      </c>
      <c r="U889" s="48">
        <f>notional_2*EXP(-IR*(5-U$3))*('2. Stock Price 2'!U889*EXP((IR-div)*(5-U$3))-strike_2)</f>
        <v>14047908.24421127</v>
      </c>
      <c r="V889" s="48">
        <f>notional_2*EXP(-IR*(5-V$3))*('2. Stock Price 2'!V889*EXP((IR-div)*(5-V$3))-strike_2)</f>
        <v>15179673.599762488</v>
      </c>
      <c r="W889" s="49">
        <f>notional_2*EXP(-IR*(5-W$3))*('2. Stock Price 2'!W889*EXP((IR-div)*(5-W$3))-strike_2)</f>
        <v>5760448.142809011</v>
      </c>
    </row>
    <row r="890" spans="2:23" x14ac:dyDescent="0.35">
      <c r="B890" s="9" t="s">
        <v>886</v>
      </c>
      <c r="C890" s="11">
        <f>EXP(-IR*(5-C$3))*('2. Stock Price 1'!C890*EXP((IR-div)*(5-C$3))-strike)</f>
        <v>0</v>
      </c>
      <c r="D890" s="48">
        <f>notional_2*EXP(-IR*(5-D$3))*('2. Stock Price 2'!D890*EXP((IR-div)*(5-D$3))-strike_2)</f>
        <v>-5684350.7728076316</v>
      </c>
      <c r="E890" s="48">
        <f>notional_2*EXP(-IR*(5-E$3))*('2. Stock Price 2'!E890*EXP((IR-div)*(5-E$3))-strike_2)</f>
        <v>-10412630.959811866</v>
      </c>
      <c r="F890" s="48">
        <f>notional_2*EXP(-IR*(5-F$3))*('2. Stock Price 2'!F890*EXP((IR-div)*(5-F$3))-strike_2)</f>
        <v>-8595381.087751653</v>
      </c>
      <c r="G890" s="48">
        <f>notional_2*EXP(-IR*(5-G$3))*('2. Stock Price 2'!G890*EXP((IR-div)*(5-G$3))-strike_2)</f>
        <v>-11582858.066033797</v>
      </c>
      <c r="H890" s="48">
        <f>notional_2*EXP(-IR*(5-H$3))*('2. Stock Price 2'!H890*EXP((IR-div)*(5-H$3))-strike_2)</f>
        <v>-912301.66318943212</v>
      </c>
      <c r="I890" s="48">
        <f>notional_2*EXP(-IR*(5-I$3))*('2. Stock Price 2'!I890*EXP((IR-div)*(5-I$3))-strike_2)</f>
        <v>918657.60271264263</v>
      </c>
      <c r="J890" s="48">
        <f>notional_2*EXP(-IR*(5-J$3))*('2. Stock Price 2'!J890*EXP((IR-div)*(5-J$3))-strike_2)</f>
        <v>-1153480.6347478593</v>
      </c>
      <c r="K890" s="48">
        <f>notional_2*EXP(-IR*(5-K$3))*('2. Stock Price 2'!K890*EXP((IR-div)*(5-K$3))-strike_2)</f>
        <v>-1407304.1816901444</v>
      </c>
      <c r="L890" s="48">
        <f>notional_2*EXP(-IR*(5-L$3))*('2. Stock Price 2'!L890*EXP((IR-div)*(5-L$3))-strike_2)</f>
        <v>-5655750.7092248034</v>
      </c>
      <c r="M890" s="48">
        <f>notional_2*EXP(-IR*(5-M$3))*('2. Stock Price 2'!M890*EXP((IR-div)*(5-M$3))-strike_2)</f>
        <v>-6591105.790336947</v>
      </c>
      <c r="N890" s="48">
        <f>notional_2*EXP(-IR*(5-N$3))*('2. Stock Price 2'!N890*EXP((IR-div)*(5-N$3))-strike_2)</f>
        <v>-9982008.8824475817</v>
      </c>
      <c r="O890" s="48">
        <f>notional_2*EXP(-IR*(5-O$3))*('2. Stock Price 2'!O890*EXP((IR-div)*(5-O$3))-strike_2)</f>
        <v>-17594689.306568421</v>
      </c>
      <c r="P890" s="48">
        <f>notional_2*EXP(-IR*(5-P$3))*('2. Stock Price 2'!P890*EXP((IR-div)*(5-P$3))-strike_2)</f>
        <v>-11338521.458412327</v>
      </c>
      <c r="Q890" s="48">
        <f>notional_2*EXP(-IR*(5-Q$3))*('2. Stock Price 2'!Q890*EXP((IR-div)*(5-Q$3))-strike_2)</f>
        <v>-7134953.907758859</v>
      </c>
      <c r="R890" s="48">
        <f>notional_2*EXP(-IR*(5-R$3))*('2. Stock Price 2'!R890*EXP((IR-div)*(5-R$3))-strike_2)</f>
        <v>-515069.75186882605</v>
      </c>
      <c r="S890" s="48">
        <f>notional_2*EXP(-IR*(5-S$3))*('2. Stock Price 2'!S890*EXP((IR-div)*(5-S$3))-strike_2)</f>
        <v>-12016646.174872963</v>
      </c>
      <c r="T890" s="48">
        <f>notional_2*EXP(-IR*(5-T$3))*('2. Stock Price 2'!T890*EXP((IR-div)*(5-T$3))-strike_2)</f>
        <v>-5097752.9693264747</v>
      </c>
      <c r="U890" s="48">
        <f>notional_2*EXP(-IR*(5-U$3))*('2. Stock Price 2'!U890*EXP((IR-div)*(5-U$3))-strike_2)</f>
        <v>-1657155.5312629803</v>
      </c>
      <c r="V890" s="48">
        <f>notional_2*EXP(-IR*(5-V$3))*('2. Stock Price 2'!V890*EXP((IR-div)*(5-V$3))-strike_2)</f>
        <v>5957520.0635712435</v>
      </c>
      <c r="W890" s="49">
        <f>notional_2*EXP(-IR*(5-W$3))*('2. Stock Price 2'!W890*EXP((IR-div)*(5-W$3))-strike_2)</f>
        <v>-11284348.909167107</v>
      </c>
    </row>
    <row r="891" spans="2:23" x14ac:dyDescent="0.35">
      <c r="B891" s="9" t="s">
        <v>887</v>
      </c>
      <c r="C891" s="11">
        <f>EXP(-IR*(5-C$3))*('2. Stock Price 1'!C891*EXP((IR-div)*(5-C$3))-strike)</f>
        <v>0</v>
      </c>
      <c r="D891" s="48">
        <f>notional_2*EXP(-IR*(5-D$3))*('2. Stock Price 2'!D891*EXP((IR-div)*(5-D$3))-strike_2)</f>
        <v>-7842244.5134813907</v>
      </c>
      <c r="E891" s="48">
        <f>notional_2*EXP(-IR*(5-E$3))*('2. Stock Price 2'!E891*EXP((IR-div)*(5-E$3))-strike_2)</f>
        <v>-5668108.6783123445</v>
      </c>
      <c r="F891" s="48">
        <f>notional_2*EXP(-IR*(5-F$3))*('2. Stock Price 2'!F891*EXP((IR-div)*(5-F$3))-strike_2)</f>
        <v>-5553140.3318041516</v>
      </c>
      <c r="G891" s="48">
        <f>notional_2*EXP(-IR*(5-G$3))*('2. Stock Price 2'!G891*EXP((IR-div)*(5-G$3))-strike_2)</f>
        <v>2393622.3284051809</v>
      </c>
      <c r="H891" s="48">
        <f>notional_2*EXP(-IR*(5-H$3))*('2. Stock Price 2'!H891*EXP((IR-div)*(5-H$3))-strike_2)</f>
        <v>13064184.987003163</v>
      </c>
      <c r="I891" s="48">
        <f>notional_2*EXP(-IR*(5-I$3))*('2. Stock Price 2'!I891*EXP((IR-div)*(5-I$3))-strike_2)</f>
        <v>27026626.318092354</v>
      </c>
      <c r="J891" s="48">
        <f>notional_2*EXP(-IR*(5-J$3))*('2. Stock Price 2'!J891*EXP((IR-div)*(5-J$3))-strike_2)</f>
        <v>26531031.147597127</v>
      </c>
      <c r="K891" s="48">
        <f>notional_2*EXP(-IR*(5-K$3))*('2. Stock Price 2'!K891*EXP((IR-div)*(5-K$3))-strike_2)</f>
        <v>39879983.132613771</v>
      </c>
      <c r="L891" s="48">
        <f>notional_2*EXP(-IR*(5-L$3))*('2. Stock Price 2'!L891*EXP((IR-div)*(5-L$3))-strike_2)</f>
        <v>41615168.271239974</v>
      </c>
      <c r="M891" s="48">
        <f>notional_2*EXP(-IR*(5-M$3))*('2. Stock Price 2'!M891*EXP((IR-div)*(5-M$3))-strike_2)</f>
        <v>38574148.327787466</v>
      </c>
      <c r="N891" s="48">
        <f>notional_2*EXP(-IR*(5-N$3))*('2. Stock Price 2'!N891*EXP((IR-div)*(5-N$3))-strike_2)</f>
        <v>41314923.763587326</v>
      </c>
      <c r="O891" s="48">
        <f>notional_2*EXP(-IR*(5-O$3))*('2. Stock Price 2'!O891*EXP((IR-div)*(5-O$3))-strike_2)</f>
        <v>22128628.566983342</v>
      </c>
      <c r="P891" s="48">
        <f>notional_2*EXP(-IR*(5-P$3))*('2. Stock Price 2'!P891*EXP((IR-div)*(5-P$3))-strike_2)</f>
        <v>-2043807.3831756243</v>
      </c>
      <c r="Q891" s="48">
        <f>notional_2*EXP(-IR*(5-Q$3))*('2. Stock Price 2'!Q891*EXP((IR-div)*(5-Q$3))-strike_2)</f>
        <v>6116789.7420253474</v>
      </c>
      <c r="R891" s="48">
        <f>notional_2*EXP(-IR*(5-R$3))*('2. Stock Price 2'!R891*EXP((IR-div)*(5-R$3))-strike_2)</f>
        <v>-17345403.313738134</v>
      </c>
      <c r="S891" s="48">
        <f>notional_2*EXP(-IR*(5-S$3))*('2. Stock Price 2'!S891*EXP((IR-div)*(5-S$3))-strike_2)</f>
        <v>-24939157.999089565</v>
      </c>
      <c r="T891" s="48">
        <f>notional_2*EXP(-IR*(5-T$3))*('2. Stock Price 2'!T891*EXP((IR-div)*(5-T$3))-strike_2)</f>
        <v>-13306647.452575462</v>
      </c>
      <c r="U891" s="48">
        <f>notional_2*EXP(-IR*(5-U$3))*('2. Stock Price 2'!U891*EXP((IR-div)*(5-U$3))-strike_2)</f>
        <v>-25283867.480873544</v>
      </c>
      <c r="V891" s="48">
        <f>notional_2*EXP(-IR*(5-V$3))*('2. Stock Price 2'!V891*EXP((IR-div)*(5-V$3))-strike_2)</f>
        <v>-19508010.39429928</v>
      </c>
      <c r="W891" s="49">
        <f>notional_2*EXP(-IR*(5-W$3))*('2. Stock Price 2'!W891*EXP((IR-div)*(5-W$3))-strike_2)</f>
        <v>-14565164.540299321</v>
      </c>
    </row>
    <row r="892" spans="2:23" x14ac:dyDescent="0.35">
      <c r="B892" s="9" t="s">
        <v>888</v>
      </c>
      <c r="C892" s="11">
        <f>EXP(-IR*(5-C$3))*('2. Stock Price 1'!C892*EXP((IR-div)*(5-C$3))-strike)</f>
        <v>0</v>
      </c>
      <c r="D892" s="48">
        <f>notional_2*EXP(-IR*(5-D$3))*('2. Stock Price 2'!D892*EXP((IR-div)*(5-D$3))-strike_2)</f>
        <v>-19357278.301661216</v>
      </c>
      <c r="E892" s="48">
        <f>notional_2*EXP(-IR*(5-E$3))*('2. Stock Price 2'!E892*EXP((IR-div)*(5-E$3))-strike_2)</f>
        <v>-23405207.911930967</v>
      </c>
      <c r="F892" s="48">
        <f>notional_2*EXP(-IR*(5-F$3))*('2. Stock Price 2'!F892*EXP((IR-div)*(5-F$3))-strike_2)</f>
        <v>-21819084.925997172</v>
      </c>
      <c r="G892" s="48">
        <f>notional_2*EXP(-IR*(5-G$3))*('2. Stock Price 2'!G892*EXP((IR-div)*(5-G$3))-strike_2)</f>
        <v>-15093829.132636627</v>
      </c>
      <c r="H892" s="48">
        <f>notional_2*EXP(-IR*(5-H$3))*('2. Stock Price 2'!H892*EXP((IR-div)*(5-H$3))-strike_2)</f>
        <v>-7107545.4221570492</v>
      </c>
      <c r="I892" s="48">
        <f>notional_2*EXP(-IR*(5-I$3))*('2. Stock Price 2'!I892*EXP((IR-div)*(5-I$3))-strike_2)</f>
        <v>-696869.67868553242</v>
      </c>
      <c r="J892" s="48">
        <f>notional_2*EXP(-IR*(5-J$3))*('2. Stock Price 2'!J892*EXP((IR-div)*(5-J$3))-strike_2)</f>
        <v>-7335046.2582980972</v>
      </c>
      <c r="K892" s="48">
        <f>notional_2*EXP(-IR*(5-K$3))*('2. Stock Price 2'!K892*EXP((IR-div)*(5-K$3))-strike_2)</f>
        <v>-6242689.0144370655</v>
      </c>
      <c r="L892" s="48">
        <f>notional_2*EXP(-IR*(5-L$3))*('2. Stock Price 2'!L892*EXP((IR-div)*(5-L$3))-strike_2)</f>
        <v>-3981890.8168611005</v>
      </c>
      <c r="M892" s="48">
        <f>notional_2*EXP(-IR*(5-M$3))*('2. Stock Price 2'!M892*EXP((IR-div)*(5-M$3))-strike_2)</f>
        <v>-17736102.642635725</v>
      </c>
      <c r="N892" s="48">
        <f>notional_2*EXP(-IR*(5-N$3))*('2. Stock Price 2'!N892*EXP((IR-div)*(5-N$3))-strike_2)</f>
        <v>-24865386.190025702</v>
      </c>
      <c r="O892" s="48">
        <f>notional_2*EXP(-IR*(5-O$3))*('2. Stock Price 2'!O892*EXP((IR-div)*(5-O$3))-strike_2)</f>
        <v>-25352296.906294286</v>
      </c>
      <c r="P892" s="48">
        <f>notional_2*EXP(-IR*(5-P$3))*('2. Stock Price 2'!P892*EXP((IR-div)*(5-P$3))-strike_2)</f>
        <v>-25180257.415701028</v>
      </c>
      <c r="Q892" s="48">
        <f>notional_2*EXP(-IR*(5-Q$3))*('2. Stock Price 2'!Q892*EXP((IR-div)*(5-Q$3))-strike_2)</f>
        <v>-22772388.525003381</v>
      </c>
      <c r="R892" s="48">
        <f>notional_2*EXP(-IR*(5-R$3))*('2. Stock Price 2'!R892*EXP((IR-div)*(5-R$3))-strike_2)</f>
        <v>-19102183.276655331</v>
      </c>
      <c r="S892" s="48">
        <f>notional_2*EXP(-IR*(5-S$3))*('2. Stock Price 2'!S892*EXP((IR-div)*(5-S$3))-strike_2)</f>
        <v>-11699894.202027379</v>
      </c>
      <c r="T892" s="48">
        <f>notional_2*EXP(-IR*(5-T$3))*('2. Stock Price 2'!T892*EXP((IR-div)*(5-T$3))-strike_2)</f>
        <v>-22936432.555942059</v>
      </c>
      <c r="U892" s="48">
        <f>notional_2*EXP(-IR*(5-U$3))*('2. Stock Price 2'!U892*EXP((IR-div)*(5-U$3))-strike_2)</f>
        <v>-32344514.613913324</v>
      </c>
      <c r="V892" s="48">
        <f>notional_2*EXP(-IR*(5-V$3))*('2. Stock Price 2'!V892*EXP((IR-div)*(5-V$3))-strike_2)</f>
        <v>-34528302.401686884</v>
      </c>
      <c r="W892" s="49">
        <f>notional_2*EXP(-IR*(5-W$3))*('2. Stock Price 2'!W892*EXP((IR-div)*(5-W$3))-strike_2)</f>
        <v>-33411682.198220816</v>
      </c>
    </row>
    <row r="893" spans="2:23" x14ac:dyDescent="0.35">
      <c r="B893" s="9" t="s">
        <v>889</v>
      </c>
      <c r="C893" s="11">
        <f>EXP(-IR*(5-C$3))*('2. Stock Price 1'!C893*EXP((IR-div)*(5-C$3))-strike)</f>
        <v>0</v>
      </c>
      <c r="D893" s="48">
        <f>notional_2*EXP(-IR*(5-D$3))*('2. Stock Price 2'!D893*EXP((IR-div)*(5-D$3))-strike_2)</f>
        <v>-214000.64019074602</v>
      </c>
      <c r="E893" s="48">
        <f>notional_2*EXP(-IR*(5-E$3))*('2. Stock Price 2'!E893*EXP((IR-div)*(5-E$3))-strike_2)</f>
        <v>-4564251.343158938</v>
      </c>
      <c r="F893" s="48">
        <f>notional_2*EXP(-IR*(5-F$3))*('2. Stock Price 2'!F893*EXP((IR-div)*(5-F$3))-strike_2)</f>
        <v>-8590563.2050147038</v>
      </c>
      <c r="G893" s="48">
        <f>notional_2*EXP(-IR*(5-G$3))*('2. Stock Price 2'!G893*EXP((IR-div)*(5-G$3))-strike_2)</f>
        <v>-11536762.233607452</v>
      </c>
      <c r="H893" s="48">
        <f>notional_2*EXP(-IR*(5-H$3))*('2. Stock Price 2'!H893*EXP((IR-div)*(5-H$3))-strike_2)</f>
        <v>-26796321.688549414</v>
      </c>
      <c r="I893" s="48">
        <f>notional_2*EXP(-IR*(5-I$3))*('2. Stock Price 2'!I893*EXP((IR-div)*(5-I$3))-strike_2)</f>
        <v>-30719523.359298605</v>
      </c>
      <c r="J893" s="48">
        <f>notional_2*EXP(-IR*(5-J$3))*('2. Stock Price 2'!J893*EXP((IR-div)*(5-J$3))-strike_2)</f>
        <v>-32077968.800268631</v>
      </c>
      <c r="K893" s="48">
        <f>notional_2*EXP(-IR*(5-K$3))*('2. Stock Price 2'!K893*EXP((IR-div)*(5-K$3))-strike_2)</f>
        <v>-28122508.896964699</v>
      </c>
      <c r="L893" s="48">
        <f>notional_2*EXP(-IR*(5-L$3))*('2. Stock Price 2'!L893*EXP((IR-div)*(5-L$3))-strike_2)</f>
        <v>-20981866.993216708</v>
      </c>
      <c r="M893" s="48">
        <f>notional_2*EXP(-IR*(5-M$3))*('2. Stock Price 2'!M893*EXP((IR-div)*(5-M$3))-strike_2)</f>
        <v>-30631243.38422915</v>
      </c>
      <c r="N893" s="48">
        <f>notional_2*EXP(-IR*(5-N$3))*('2. Stock Price 2'!N893*EXP((IR-div)*(5-N$3))-strike_2)</f>
        <v>-21631632.956787303</v>
      </c>
      <c r="O893" s="48">
        <f>notional_2*EXP(-IR*(5-O$3))*('2. Stock Price 2'!O893*EXP((IR-div)*(5-O$3))-strike_2)</f>
        <v>-19403929.867935948</v>
      </c>
      <c r="P893" s="48">
        <f>notional_2*EXP(-IR*(5-P$3))*('2. Stock Price 2'!P893*EXP((IR-div)*(5-P$3))-strike_2)</f>
        <v>-26814421.675468881</v>
      </c>
      <c r="Q893" s="48">
        <f>notional_2*EXP(-IR*(5-Q$3))*('2. Stock Price 2'!Q893*EXP((IR-div)*(5-Q$3))-strike_2)</f>
        <v>-32950514.213171672</v>
      </c>
      <c r="R893" s="48">
        <f>notional_2*EXP(-IR*(5-R$3))*('2. Stock Price 2'!R893*EXP((IR-div)*(5-R$3))-strike_2)</f>
        <v>-18059435.447019491</v>
      </c>
      <c r="S893" s="48">
        <f>notional_2*EXP(-IR*(5-S$3))*('2. Stock Price 2'!S893*EXP((IR-div)*(5-S$3))-strike_2)</f>
        <v>-30500858.378305215</v>
      </c>
      <c r="T893" s="48">
        <f>notional_2*EXP(-IR*(5-T$3))*('2. Stock Price 2'!T893*EXP((IR-div)*(5-T$3))-strike_2)</f>
        <v>-30354901.396339223</v>
      </c>
      <c r="U893" s="48">
        <f>notional_2*EXP(-IR*(5-U$3))*('2. Stock Price 2'!U893*EXP((IR-div)*(5-U$3))-strike_2)</f>
        <v>-34639050.964898944</v>
      </c>
      <c r="V893" s="48">
        <f>notional_2*EXP(-IR*(5-V$3))*('2. Stock Price 2'!V893*EXP((IR-div)*(5-V$3))-strike_2)</f>
        <v>-36523184.632000707</v>
      </c>
      <c r="W893" s="49">
        <f>notional_2*EXP(-IR*(5-W$3))*('2. Stock Price 2'!W893*EXP((IR-div)*(5-W$3))-strike_2)</f>
        <v>-29141075.620176323</v>
      </c>
    </row>
    <row r="894" spans="2:23" x14ac:dyDescent="0.35">
      <c r="B894" s="9" t="s">
        <v>890</v>
      </c>
      <c r="C894" s="11">
        <f>EXP(-IR*(5-C$3))*('2. Stock Price 1'!C894*EXP((IR-div)*(5-C$3))-strike)</f>
        <v>0</v>
      </c>
      <c r="D894" s="48">
        <f>notional_2*EXP(-IR*(5-D$3))*('2. Stock Price 2'!D894*EXP((IR-div)*(5-D$3))-strike_2)</f>
        <v>-8143542.6436696388</v>
      </c>
      <c r="E894" s="48">
        <f>notional_2*EXP(-IR*(5-E$3))*('2. Stock Price 2'!E894*EXP((IR-div)*(5-E$3))-strike_2)</f>
        <v>12637446.564639101</v>
      </c>
      <c r="F894" s="48">
        <f>notional_2*EXP(-IR*(5-F$3))*('2. Stock Price 2'!F894*EXP((IR-div)*(5-F$3))-strike_2)</f>
        <v>7125046.8433916308</v>
      </c>
      <c r="G894" s="48">
        <f>notional_2*EXP(-IR*(5-G$3))*('2. Stock Price 2'!G894*EXP((IR-div)*(5-G$3))-strike_2)</f>
        <v>9825255.5472993478</v>
      </c>
      <c r="H894" s="48">
        <f>notional_2*EXP(-IR*(5-H$3))*('2. Stock Price 2'!H894*EXP((IR-div)*(5-H$3))-strike_2)</f>
        <v>25338303.376607321</v>
      </c>
      <c r="I894" s="48">
        <f>notional_2*EXP(-IR*(5-I$3))*('2. Stock Price 2'!I894*EXP((IR-div)*(5-I$3))-strike_2)</f>
        <v>20877231.855617173</v>
      </c>
      <c r="J894" s="48">
        <f>notional_2*EXP(-IR*(5-J$3))*('2. Stock Price 2'!J894*EXP((IR-div)*(5-J$3))-strike_2)</f>
        <v>30605589.884843763</v>
      </c>
      <c r="K894" s="48">
        <f>notional_2*EXP(-IR*(5-K$3))*('2. Stock Price 2'!K894*EXP((IR-div)*(5-K$3))-strike_2)</f>
        <v>22514213.231936913</v>
      </c>
      <c r="L894" s="48">
        <f>notional_2*EXP(-IR*(5-L$3))*('2. Stock Price 2'!L894*EXP((IR-div)*(5-L$3))-strike_2)</f>
        <v>2853040.8808214832</v>
      </c>
      <c r="M894" s="48">
        <f>notional_2*EXP(-IR*(5-M$3))*('2. Stock Price 2'!M894*EXP((IR-div)*(5-M$3))-strike_2)</f>
        <v>20079196.954141896</v>
      </c>
      <c r="N894" s="48">
        <f>notional_2*EXP(-IR*(5-N$3))*('2. Stock Price 2'!N894*EXP((IR-div)*(5-N$3))-strike_2)</f>
        <v>-2409144.3647353156</v>
      </c>
      <c r="O894" s="48">
        <f>notional_2*EXP(-IR*(5-O$3))*('2. Stock Price 2'!O894*EXP((IR-div)*(5-O$3))-strike_2)</f>
        <v>7534200.647748067</v>
      </c>
      <c r="P894" s="48">
        <f>notional_2*EXP(-IR*(5-P$3))*('2. Stock Price 2'!P894*EXP((IR-div)*(5-P$3))-strike_2)</f>
        <v>-9137659.4769552946</v>
      </c>
      <c r="Q894" s="48">
        <f>notional_2*EXP(-IR*(5-Q$3))*('2. Stock Price 2'!Q894*EXP((IR-div)*(5-Q$3))-strike_2)</f>
        <v>-14001997.21365544</v>
      </c>
      <c r="R894" s="48">
        <f>notional_2*EXP(-IR*(5-R$3))*('2. Stock Price 2'!R894*EXP((IR-div)*(5-R$3))-strike_2)</f>
        <v>-19480050.72534322</v>
      </c>
      <c r="S894" s="48">
        <f>notional_2*EXP(-IR*(5-S$3))*('2. Stock Price 2'!S894*EXP((IR-div)*(5-S$3))-strike_2)</f>
        <v>-27600508.239884548</v>
      </c>
      <c r="T894" s="48">
        <f>notional_2*EXP(-IR*(5-T$3))*('2. Stock Price 2'!T894*EXP((IR-div)*(5-T$3))-strike_2)</f>
        <v>-30972422.401111603</v>
      </c>
      <c r="U894" s="48">
        <f>notional_2*EXP(-IR*(5-U$3))*('2. Stock Price 2'!U894*EXP((IR-div)*(5-U$3))-strike_2)</f>
        <v>-23711256.062240329</v>
      </c>
      <c r="V894" s="48">
        <f>notional_2*EXP(-IR*(5-V$3))*('2. Stock Price 2'!V894*EXP((IR-div)*(5-V$3))-strike_2)</f>
        <v>-30838352.721602291</v>
      </c>
      <c r="W894" s="49">
        <f>notional_2*EXP(-IR*(5-W$3))*('2. Stock Price 2'!W894*EXP((IR-div)*(5-W$3))-strike_2)</f>
        <v>-30313931.889485843</v>
      </c>
    </row>
    <row r="895" spans="2:23" x14ac:dyDescent="0.35">
      <c r="B895" s="9" t="s">
        <v>891</v>
      </c>
      <c r="C895" s="11">
        <f>EXP(-IR*(5-C$3))*('2. Stock Price 1'!C895*EXP((IR-div)*(5-C$3))-strike)</f>
        <v>0</v>
      </c>
      <c r="D895" s="48">
        <f>notional_2*EXP(-IR*(5-D$3))*('2. Stock Price 2'!D895*EXP((IR-div)*(5-D$3))-strike_2)</f>
        <v>2976462.5254788008</v>
      </c>
      <c r="E895" s="48">
        <f>notional_2*EXP(-IR*(5-E$3))*('2. Stock Price 2'!E895*EXP((IR-div)*(5-E$3))-strike_2)</f>
        <v>14308128.714523712</v>
      </c>
      <c r="F895" s="48">
        <f>notional_2*EXP(-IR*(5-F$3))*('2. Stock Price 2'!F895*EXP((IR-div)*(5-F$3))-strike_2)</f>
        <v>8753937.1637626402</v>
      </c>
      <c r="G895" s="48">
        <f>notional_2*EXP(-IR*(5-G$3))*('2. Stock Price 2'!G895*EXP((IR-div)*(5-G$3))-strike_2)</f>
        <v>12269400.876944926</v>
      </c>
      <c r="H895" s="48">
        <f>notional_2*EXP(-IR*(5-H$3))*('2. Stock Price 2'!H895*EXP((IR-div)*(5-H$3))-strike_2)</f>
        <v>-7107950.2086178856</v>
      </c>
      <c r="I895" s="48">
        <f>notional_2*EXP(-IR*(5-I$3))*('2. Stock Price 2'!I895*EXP((IR-div)*(5-I$3))-strike_2)</f>
        <v>-14495132.571089383</v>
      </c>
      <c r="J895" s="48">
        <f>notional_2*EXP(-IR*(5-J$3))*('2. Stock Price 2'!J895*EXP((IR-div)*(5-J$3))-strike_2)</f>
        <v>-24886165.332171816</v>
      </c>
      <c r="K895" s="48">
        <f>notional_2*EXP(-IR*(5-K$3))*('2. Stock Price 2'!K895*EXP((IR-div)*(5-K$3))-strike_2)</f>
        <v>-31580801.422443502</v>
      </c>
      <c r="L895" s="48">
        <f>notional_2*EXP(-IR*(5-L$3))*('2. Stock Price 2'!L895*EXP((IR-div)*(5-L$3))-strike_2)</f>
        <v>-34813677.104057826</v>
      </c>
      <c r="M895" s="48">
        <f>notional_2*EXP(-IR*(5-M$3))*('2. Stock Price 2'!M895*EXP((IR-div)*(5-M$3))-strike_2)</f>
        <v>-40523108.674639083</v>
      </c>
      <c r="N895" s="48">
        <f>notional_2*EXP(-IR*(5-N$3))*('2. Stock Price 2'!N895*EXP((IR-div)*(5-N$3))-strike_2)</f>
        <v>-35464872.78237462</v>
      </c>
      <c r="O895" s="48">
        <f>notional_2*EXP(-IR*(5-O$3))*('2. Stock Price 2'!O895*EXP((IR-div)*(5-O$3))-strike_2)</f>
        <v>-33316230.507540379</v>
      </c>
      <c r="P895" s="48">
        <f>notional_2*EXP(-IR*(5-P$3))*('2. Stock Price 2'!P895*EXP((IR-div)*(5-P$3))-strike_2)</f>
        <v>-37182797.46186433</v>
      </c>
      <c r="Q895" s="48">
        <f>notional_2*EXP(-IR*(5-Q$3))*('2. Stock Price 2'!Q895*EXP((IR-div)*(5-Q$3))-strike_2)</f>
        <v>-33017694.583092056</v>
      </c>
      <c r="R895" s="48">
        <f>notional_2*EXP(-IR*(5-R$3))*('2. Stock Price 2'!R895*EXP((IR-div)*(5-R$3))-strike_2)</f>
        <v>-36618756.30166883</v>
      </c>
      <c r="S895" s="48">
        <f>notional_2*EXP(-IR*(5-S$3))*('2. Stock Price 2'!S895*EXP((IR-div)*(5-S$3))-strike_2)</f>
        <v>-39867263.547739536</v>
      </c>
      <c r="T895" s="48">
        <f>notional_2*EXP(-IR*(5-T$3))*('2. Stock Price 2'!T895*EXP((IR-div)*(5-T$3))-strike_2)</f>
        <v>-47775422.758898132</v>
      </c>
      <c r="U895" s="48">
        <f>notional_2*EXP(-IR*(5-U$3))*('2. Stock Price 2'!U895*EXP((IR-div)*(5-U$3))-strike_2)</f>
        <v>-37439223.643338963</v>
      </c>
      <c r="V895" s="48">
        <f>notional_2*EXP(-IR*(5-V$3))*('2. Stock Price 2'!V895*EXP((IR-div)*(5-V$3))-strike_2)</f>
        <v>-35171916.583371639</v>
      </c>
      <c r="W895" s="49">
        <f>notional_2*EXP(-IR*(5-W$3))*('2. Stock Price 2'!W895*EXP((IR-div)*(5-W$3))-strike_2)</f>
        <v>-39145999.963585265</v>
      </c>
    </row>
    <row r="896" spans="2:23" x14ac:dyDescent="0.35">
      <c r="B896" s="9" t="s">
        <v>892</v>
      </c>
      <c r="C896" s="11">
        <f>EXP(-IR*(5-C$3))*('2. Stock Price 1'!C896*EXP((IR-div)*(5-C$3))-strike)</f>
        <v>0</v>
      </c>
      <c r="D896" s="48">
        <f>notional_2*EXP(-IR*(5-D$3))*('2. Stock Price 2'!D896*EXP((IR-div)*(5-D$3))-strike_2)</f>
        <v>26948147.040631093</v>
      </c>
      <c r="E896" s="48">
        <f>notional_2*EXP(-IR*(5-E$3))*('2. Stock Price 2'!E896*EXP((IR-div)*(5-E$3))-strike_2)</f>
        <v>34490625.991388887</v>
      </c>
      <c r="F896" s="48">
        <f>notional_2*EXP(-IR*(5-F$3))*('2. Stock Price 2'!F896*EXP((IR-div)*(5-F$3))-strike_2)</f>
        <v>32498344.910830576</v>
      </c>
      <c r="G896" s="48">
        <f>notional_2*EXP(-IR*(5-G$3))*('2. Stock Price 2'!G896*EXP((IR-div)*(5-G$3))-strike_2)</f>
        <v>18220099.558416367</v>
      </c>
      <c r="H896" s="48">
        <f>notional_2*EXP(-IR*(5-H$3))*('2. Stock Price 2'!H896*EXP((IR-div)*(5-H$3))-strike_2)</f>
        <v>16631459.91112544</v>
      </c>
      <c r="I896" s="48">
        <f>notional_2*EXP(-IR*(5-I$3))*('2. Stock Price 2'!I896*EXP((IR-div)*(5-I$3))-strike_2)</f>
        <v>26762359.725882392</v>
      </c>
      <c r="J896" s="48">
        <f>notional_2*EXP(-IR*(5-J$3))*('2. Stock Price 2'!J896*EXP((IR-div)*(5-J$3))-strike_2)</f>
        <v>25509446.751569826</v>
      </c>
      <c r="K896" s="48">
        <f>notional_2*EXP(-IR*(5-K$3))*('2. Stock Price 2'!K896*EXP((IR-div)*(5-K$3))-strike_2)</f>
        <v>45316310.389009647</v>
      </c>
      <c r="L896" s="48">
        <f>notional_2*EXP(-IR*(5-L$3))*('2. Stock Price 2'!L896*EXP((IR-div)*(5-L$3))-strike_2)</f>
        <v>44164581.40881864</v>
      </c>
      <c r="M896" s="48">
        <f>notional_2*EXP(-IR*(5-M$3))*('2. Stock Price 2'!M896*EXP((IR-div)*(5-M$3))-strike_2)</f>
        <v>39664152.317162439</v>
      </c>
      <c r="N896" s="48">
        <f>notional_2*EXP(-IR*(5-N$3))*('2. Stock Price 2'!N896*EXP((IR-div)*(5-N$3))-strike_2)</f>
        <v>33804408.309305847</v>
      </c>
      <c r="O896" s="48">
        <f>notional_2*EXP(-IR*(5-O$3))*('2. Stock Price 2'!O896*EXP((IR-div)*(5-O$3))-strike_2)</f>
        <v>28098261.242407102</v>
      </c>
      <c r="P896" s="48">
        <f>notional_2*EXP(-IR*(5-P$3))*('2. Stock Price 2'!P896*EXP((IR-div)*(5-P$3))-strike_2)</f>
        <v>17772762.075524196</v>
      </c>
      <c r="Q896" s="48">
        <f>notional_2*EXP(-IR*(5-Q$3))*('2. Stock Price 2'!Q896*EXP((IR-div)*(5-Q$3))-strike_2)</f>
        <v>10490509.660018604</v>
      </c>
      <c r="R896" s="48">
        <f>notional_2*EXP(-IR*(5-R$3))*('2. Stock Price 2'!R896*EXP((IR-div)*(5-R$3))-strike_2)</f>
        <v>14975811.64620515</v>
      </c>
      <c r="S896" s="48">
        <f>notional_2*EXP(-IR*(5-S$3))*('2. Stock Price 2'!S896*EXP((IR-div)*(5-S$3))-strike_2)</f>
        <v>-6730605.5758288382</v>
      </c>
      <c r="T896" s="48">
        <f>notional_2*EXP(-IR*(5-T$3))*('2. Stock Price 2'!T896*EXP((IR-div)*(5-T$3))-strike_2)</f>
        <v>-9856507.7821684703</v>
      </c>
      <c r="U896" s="48">
        <f>notional_2*EXP(-IR*(5-U$3))*('2. Stock Price 2'!U896*EXP((IR-div)*(5-U$3))-strike_2)</f>
        <v>-22550028.835036915</v>
      </c>
      <c r="V896" s="48">
        <f>notional_2*EXP(-IR*(5-V$3))*('2. Stock Price 2'!V896*EXP((IR-div)*(5-V$3))-strike_2)</f>
        <v>-31980313.631074175</v>
      </c>
      <c r="W896" s="49">
        <f>notional_2*EXP(-IR*(5-W$3))*('2. Stock Price 2'!W896*EXP((IR-div)*(5-W$3))-strike_2)</f>
        <v>-38915808.291742392</v>
      </c>
    </row>
    <row r="897" spans="2:23" x14ac:dyDescent="0.35">
      <c r="B897" s="9" t="s">
        <v>893</v>
      </c>
      <c r="C897" s="11">
        <f>EXP(-IR*(5-C$3))*('2. Stock Price 1'!C897*EXP((IR-div)*(5-C$3))-strike)</f>
        <v>0</v>
      </c>
      <c r="D897" s="48">
        <f>notional_2*EXP(-IR*(5-D$3))*('2. Stock Price 2'!D897*EXP((IR-div)*(5-D$3))-strike_2)</f>
        <v>7159262.6744487099</v>
      </c>
      <c r="E897" s="48">
        <f>notional_2*EXP(-IR*(5-E$3))*('2. Stock Price 2'!E897*EXP((IR-div)*(5-E$3))-strike_2)</f>
        <v>14217523.753975797</v>
      </c>
      <c r="F897" s="48">
        <f>notional_2*EXP(-IR*(5-F$3))*('2. Stock Price 2'!F897*EXP((IR-div)*(5-F$3))-strike_2)</f>
        <v>16441696.722424796</v>
      </c>
      <c r="G897" s="48">
        <f>notional_2*EXP(-IR*(5-G$3))*('2. Stock Price 2'!G897*EXP((IR-div)*(5-G$3))-strike_2)</f>
        <v>14561249.990530943</v>
      </c>
      <c r="H897" s="48">
        <f>notional_2*EXP(-IR*(5-H$3))*('2. Stock Price 2'!H897*EXP((IR-div)*(5-H$3))-strike_2)</f>
        <v>21055106.290753808</v>
      </c>
      <c r="I897" s="48">
        <f>notional_2*EXP(-IR*(5-I$3))*('2. Stock Price 2'!I897*EXP((IR-div)*(5-I$3))-strike_2)</f>
        <v>21959828.07581136</v>
      </c>
      <c r="J897" s="48">
        <f>notional_2*EXP(-IR*(5-J$3))*('2. Stock Price 2'!J897*EXP((IR-div)*(5-J$3))-strike_2)</f>
        <v>11064740.670002127</v>
      </c>
      <c r="K897" s="48">
        <f>notional_2*EXP(-IR*(5-K$3))*('2. Stock Price 2'!K897*EXP((IR-div)*(5-K$3))-strike_2)</f>
        <v>21041451.996118896</v>
      </c>
      <c r="L897" s="48">
        <f>notional_2*EXP(-IR*(5-L$3))*('2. Stock Price 2'!L897*EXP((IR-div)*(5-L$3))-strike_2)</f>
        <v>7190754.3041702816</v>
      </c>
      <c r="M897" s="48">
        <f>notional_2*EXP(-IR*(5-M$3))*('2. Stock Price 2'!M897*EXP((IR-div)*(5-M$3))-strike_2)</f>
        <v>17190166.470195524</v>
      </c>
      <c r="N897" s="48">
        <f>notional_2*EXP(-IR*(5-N$3))*('2. Stock Price 2'!N897*EXP((IR-div)*(5-N$3))-strike_2)</f>
        <v>14762411.109020615</v>
      </c>
      <c r="O897" s="48">
        <f>notional_2*EXP(-IR*(5-O$3))*('2. Stock Price 2'!O897*EXP((IR-div)*(5-O$3))-strike_2)</f>
        <v>16742829.092777034</v>
      </c>
      <c r="P897" s="48">
        <f>notional_2*EXP(-IR*(5-P$3))*('2. Stock Price 2'!P897*EXP((IR-div)*(5-P$3))-strike_2)</f>
        <v>28906786.08027475</v>
      </c>
      <c r="Q897" s="48">
        <f>notional_2*EXP(-IR*(5-Q$3))*('2. Stock Price 2'!Q897*EXP((IR-div)*(5-Q$3))-strike_2)</f>
        <v>16606385.264459075</v>
      </c>
      <c r="R897" s="48">
        <f>notional_2*EXP(-IR*(5-R$3))*('2. Stock Price 2'!R897*EXP((IR-div)*(5-R$3))-strike_2)</f>
        <v>18445908.847544119</v>
      </c>
      <c r="S897" s="48">
        <f>notional_2*EXP(-IR*(5-S$3))*('2. Stock Price 2'!S897*EXP((IR-div)*(5-S$3))-strike_2)</f>
        <v>7835072.4303278122</v>
      </c>
      <c r="T897" s="48">
        <f>notional_2*EXP(-IR*(5-T$3))*('2. Stock Price 2'!T897*EXP((IR-div)*(5-T$3))-strike_2)</f>
        <v>3052048.2427725503</v>
      </c>
      <c r="U897" s="48">
        <f>notional_2*EXP(-IR*(5-U$3))*('2. Stock Price 2'!U897*EXP((IR-div)*(5-U$3))-strike_2)</f>
        <v>11110787.792996412</v>
      </c>
      <c r="V897" s="48">
        <f>notional_2*EXP(-IR*(5-V$3))*('2. Stock Price 2'!V897*EXP((IR-div)*(5-V$3))-strike_2)</f>
        <v>2816357.7302811304</v>
      </c>
      <c r="W897" s="49">
        <f>notional_2*EXP(-IR*(5-W$3))*('2. Stock Price 2'!W897*EXP((IR-div)*(5-W$3))-strike_2)</f>
        <v>-8024843.7544582319</v>
      </c>
    </row>
    <row r="898" spans="2:23" x14ac:dyDescent="0.35">
      <c r="B898" s="9" t="s">
        <v>894</v>
      </c>
      <c r="C898" s="11">
        <f>EXP(-IR*(5-C$3))*('2. Stock Price 1'!C898*EXP((IR-div)*(5-C$3))-strike)</f>
        <v>0</v>
      </c>
      <c r="D898" s="48">
        <f>notional_2*EXP(-IR*(5-D$3))*('2. Stock Price 2'!D898*EXP((IR-div)*(5-D$3))-strike_2)</f>
        <v>-1240903.0366396315</v>
      </c>
      <c r="E898" s="48">
        <f>notional_2*EXP(-IR*(5-E$3))*('2. Stock Price 2'!E898*EXP((IR-div)*(5-E$3))-strike_2)</f>
        <v>-13656065.110828057</v>
      </c>
      <c r="F898" s="48">
        <f>notional_2*EXP(-IR*(5-F$3))*('2. Stock Price 2'!F898*EXP((IR-div)*(5-F$3))-strike_2)</f>
        <v>-18624406.153577022</v>
      </c>
      <c r="G898" s="48">
        <f>notional_2*EXP(-IR*(5-G$3))*('2. Stock Price 2'!G898*EXP((IR-div)*(5-G$3))-strike_2)</f>
        <v>-13130673.479449568</v>
      </c>
      <c r="H898" s="48">
        <f>notional_2*EXP(-IR*(5-H$3))*('2. Stock Price 2'!H898*EXP((IR-div)*(5-H$3))-strike_2)</f>
        <v>-17485723.493765429</v>
      </c>
      <c r="I898" s="48">
        <f>notional_2*EXP(-IR*(5-I$3))*('2. Stock Price 2'!I898*EXP((IR-div)*(5-I$3))-strike_2)</f>
        <v>-20481050.522745978</v>
      </c>
      <c r="J898" s="48">
        <f>notional_2*EXP(-IR*(5-J$3))*('2. Stock Price 2'!J898*EXP((IR-div)*(5-J$3))-strike_2)</f>
        <v>-13267073.396837179</v>
      </c>
      <c r="K898" s="48">
        <f>notional_2*EXP(-IR*(5-K$3))*('2. Stock Price 2'!K898*EXP((IR-div)*(5-K$3))-strike_2)</f>
        <v>-17629787.131083649</v>
      </c>
      <c r="L898" s="48">
        <f>notional_2*EXP(-IR*(5-L$3))*('2. Stock Price 2'!L898*EXP((IR-div)*(5-L$3))-strike_2)</f>
        <v>-10692761.367032116</v>
      </c>
      <c r="M898" s="48">
        <f>notional_2*EXP(-IR*(5-M$3))*('2. Stock Price 2'!M898*EXP((IR-div)*(5-M$3))-strike_2)</f>
        <v>-15087908.732310653</v>
      </c>
      <c r="N898" s="48">
        <f>notional_2*EXP(-IR*(5-N$3))*('2. Stock Price 2'!N898*EXP((IR-div)*(5-N$3))-strike_2)</f>
        <v>-10366477.769421803</v>
      </c>
      <c r="O898" s="48">
        <f>notional_2*EXP(-IR*(5-O$3))*('2. Stock Price 2'!O898*EXP((IR-div)*(5-O$3))-strike_2)</f>
        <v>-24650970.016697232</v>
      </c>
      <c r="P898" s="48">
        <f>notional_2*EXP(-IR*(5-P$3))*('2. Stock Price 2'!P898*EXP((IR-div)*(5-P$3))-strike_2)</f>
        <v>-24234367.318164397</v>
      </c>
      <c r="Q898" s="48">
        <f>notional_2*EXP(-IR*(5-Q$3))*('2. Stock Price 2'!Q898*EXP((IR-div)*(5-Q$3))-strike_2)</f>
        <v>-32007177.971431062</v>
      </c>
      <c r="R898" s="48">
        <f>notional_2*EXP(-IR*(5-R$3))*('2. Stock Price 2'!R898*EXP((IR-div)*(5-R$3))-strike_2)</f>
        <v>-36687158.326551437</v>
      </c>
      <c r="S898" s="48">
        <f>notional_2*EXP(-IR*(5-S$3))*('2. Stock Price 2'!S898*EXP((IR-div)*(5-S$3))-strike_2)</f>
        <v>-38636939.016865827</v>
      </c>
      <c r="T898" s="48">
        <f>notional_2*EXP(-IR*(5-T$3))*('2. Stock Price 2'!T898*EXP((IR-div)*(5-T$3))-strike_2)</f>
        <v>-34092683.815696768</v>
      </c>
      <c r="U898" s="48">
        <f>notional_2*EXP(-IR*(5-U$3))*('2. Stock Price 2'!U898*EXP((IR-div)*(5-U$3))-strike_2)</f>
        <v>-44069627.63814979</v>
      </c>
      <c r="V898" s="48">
        <f>notional_2*EXP(-IR*(5-V$3))*('2. Stock Price 2'!V898*EXP((IR-div)*(5-V$3))-strike_2)</f>
        <v>-42083042.281045318</v>
      </c>
      <c r="W898" s="49">
        <f>notional_2*EXP(-IR*(5-W$3))*('2. Stock Price 2'!W898*EXP((IR-div)*(5-W$3))-strike_2)</f>
        <v>-52135655.412061974</v>
      </c>
    </row>
    <row r="899" spans="2:23" x14ac:dyDescent="0.35">
      <c r="B899" s="9" t="s">
        <v>895</v>
      </c>
      <c r="C899" s="11">
        <f>EXP(-IR*(5-C$3))*('2. Stock Price 1'!C899*EXP((IR-div)*(5-C$3))-strike)</f>
        <v>0</v>
      </c>
      <c r="D899" s="48">
        <f>notional_2*EXP(-IR*(5-D$3))*('2. Stock Price 2'!D899*EXP((IR-div)*(5-D$3))-strike_2)</f>
        <v>-11303708.197230713</v>
      </c>
      <c r="E899" s="48">
        <f>notional_2*EXP(-IR*(5-E$3))*('2. Stock Price 2'!E899*EXP((IR-div)*(5-E$3))-strike_2)</f>
        <v>-21614458.317309786</v>
      </c>
      <c r="F899" s="48">
        <f>notional_2*EXP(-IR*(5-F$3))*('2. Stock Price 2'!F899*EXP((IR-div)*(5-F$3))-strike_2)</f>
        <v>-21162105.644088179</v>
      </c>
      <c r="G899" s="48">
        <f>notional_2*EXP(-IR*(5-G$3))*('2. Stock Price 2'!G899*EXP((IR-div)*(5-G$3))-strike_2)</f>
        <v>-26261784.750611398</v>
      </c>
      <c r="H899" s="48">
        <f>notional_2*EXP(-IR*(5-H$3))*('2. Stock Price 2'!H899*EXP((IR-div)*(5-H$3))-strike_2)</f>
        <v>-16433580.154944122</v>
      </c>
      <c r="I899" s="48">
        <f>notional_2*EXP(-IR*(5-I$3))*('2. Stock Price 2'!I899*EXP((IR-div)*(5-I$3))-strike_2)</f>
        <v>-13872896.867205007</v>
      </c>
      <c r="J899" s="48">
        <f>notional_2*EXP(-IR*(5-J$3))*('2. Stock Price 2'!J899*EXP((IR-div)*(5-J$3))-strike_2)</f>
        <v>-17515084.714887943</v>
      </c>
      <c r="K899" s="48">
        <f>notional_2*EXP(-IR*(5-K$3))*('2. Stock Price 2'!K899*EXP((IR-div)*(5-K$3))-strike_2)</f>
        <v>-21794850.379472692</v>
      </c>
      <c r="L899" s="48">
        <f>notional_2*EXP(-IR*(5-L$3))*('2. Stock Price 2'!L899*EXP((IR-div)*(5-L$3))-strike_2)</f>
        <v>-30949125.967375822</v>
      </c>
      <c r="M899" s="48">
        <f>notional_2*EXP(-IR*(5-M$3))*('2. Stock Price 2'!M899*EXP((IR-div)*(5-M$3))-strike_2)</f>
        <v>-24195450.336056776</v>
      </c>
      <c r="N899" s="48">
        <f>notional_2*EXP(-IR*(5-N$3))*('2. Stock Price 2'!N899*EXP((IR-div)*(5-N$3))-strike_2)</f>
        <v>-25234662.455824304</v>
      </c>
      <c r="O899" s="48">
        <f>notional_2*EXP(-IR*(5-O$3))*('2. Stock Price 2'!O899*EXP((IR-div)*(5-O$3))-strike_2)</f>
        <v>-30753155.235940143</v>
      </c>
      <c r="P899" s="48">
        <f>notional_2*EXP(-IR*(5-P$3))*('2. Stock Price 2'!P899*EXP((IR-div)*(5-P$3))-strike_2)</f>
        <v>-32339980.446795523</v>
      </c>
      <c r="Q899" s="48">
        <f>notional_2*EXP(-IR*(5-Q$3))*('2. Stock Price 2'!Q899*EXP((IR-div)*(5-Q$3))-strike_2)</f>
        <v>-25861123.328828543</v>
      </c>
      <c r="R899" s="48">
        <f>notional_2*EXP(-IR*(5-R$3))*('2. Stock Price 2'!R899*EXP((IR-div)*(5-R$3))-strike_2)</f>
        <v>-31492270.467505429</v>
      </c>
      <c r="S899" s="48">
        <f>notional_2*EXP(-IR*(5-S$3))*('2. Stock Price 2'!S899*EXP((IR-div)*(5-S$3))-strike_2)</f>
        <v>-39701850.566627845</v>
      </c>
      <c r="T899" s="48">
        <f>notional_2*EXP(-IR*(5-T$3))*('2. Stock Price 2'!T899*EXP((IR-div)*(5-T$3))-strike_2)</f>
        <v>-42163109.653253131</v>
      </c>
      <c r="U899" s="48">
        <f>notional_2*EXP(-IR*(5-U$3))*('2. Stock Price 2'!U899*EXP((IR-div)*(5-U$3))-strike_2)</f>
        <v>-42530477.415969498</v>
      </c>
      <c r="V899" s="48">
        <f>notional_2*EXP(-IR*(5-V$3))*('2. Stock Price 2'!V899*EXP((IR-div)*(5-V$3))-strike_2)</f>
        <v>-45173782.732196823</v>
      </c>
      <c r="W899" s="49">
        <f>notional_2*EXP(-IR*(5-W$3))*('2. Stock Price 2'!W899*EXP((IR-div)*(5-W$3))-strike_2)</f>
        <v>-42844564.355197012</v>
      </c>
    </row>
    <row r="900" spans="2:23" x14ac:dyDescent="0.35">
      <c r="B900" s="9" t="s">
        <v>896</v>
      </c>
      <c r="C900" s="11">
        <f>EXP(-IR*(5-C$3))*('2. Stock Price 1'!C900*EXP((IR-div)*(5-C$3))-strike)</f>
        <v>0</v>
      </c>
      <c r="D900" s="48">
        <f>notional_2*EXP(-IR*(5-D$3))*('2. Stock Price 2'!D900*EXP((IR-div)*(5-D$3))-strike_2)</f>
        <v>-6158105.2089656778</v>
      </c>
      <c r="E900" s="48">
        <f>notional_2*EXP(-IR*(5-E$3))*('2. Stock Price 2'!E900*EXP((IR-div)*(5-E$3))-strike_2)</f>
        <v>-4382321.5009253984</v>
      </c>
      <c r="F900" s="48">
        <f>notional_2*EXP(-IR*(5-F$3))*('2. Stock Price 2'!F900*EXP((IR-div)*(5-F$3))-strike_2)</f>
        <v>1028303.7089197922</v>
      </c>
      <c r="G900" s="48">
        <f>notional_2*EXP(-IR*(5-G$3))*('2. Stock Price 2'!G900*EXP((IR-div)*(5-G$3))-strike_2)</f>
        <v>-8025586.6792684756</v>
      </c>
      <c r="H900" s="48">
        <f>notional_2*EXP(-IR*(5-H$3))*('2. Stock Price 2'!H900*EXP((IR-div)*(5-H$3))-strike_2)</f>
        <v>-16220364.875208678</v>
      </c>
      <c r="I900" s="48">
        <f>notional_2*EXP(-IR*(5-I$3))*('2. Stock Price 2'!I900*EXP((IR-div)*(5-I$3))-strike_2)</f>
        <v>-20722724.477409411</v>
      </c>
      <c r="J900" s="48">
        <f>notional_2*EXP(-IR*(5-J$3))*('2. Stock Price 2'!J900*EXP((IR-div)*(5-J$3))-strike_2)</f>
        <v>-18532821.223625664</v>
      </c>
      <c r="K900" s="48">
        <f>notional_2*EXP(-IR*(5-K$3))*('2. Stock Price 2'!K900*EXP((IR-div)*(5-K$3))-strike_2)</f>
        <v>-19002156.123245906</v>
      </c>
      <c r="L900" s="48">
        <f>notional_2*EXP(-IR*(5-L$3))*('2. Stock Price 2'!L900*EXP((IR-div)*(5-L$3))-strike_2)</f>
        <v>-22075392.040220313</v>
      </c>
      <c r="M900" s="48">
        <f>notional_2*EXP(-IR*(5-M$3))*('2. Stock Price 2'!M900*EXP((IR-div)*(5-M$3))-strike_2)</f>
        <v>-15548674.175506776</v>
      </c>
      <c r="N900" s="48">
        <f>notional_2*EXP(-IR*(5-N$3))*('2. Stock Price 2'!N900*EXP((IR-div)*(5-N$3))-strike_2)</f>
        <v>-25582494.626632195</v>
      </c>
      <c r="O900" s="48">
        <f>notional_2*EXP(-IR*(5-O$3))*('2. Stock Price 2'!O900*EXP((IR-div)*(5-O$3))-strike_2)</f>
        <v>-20567414.825826135</v>
      </c>
      <c r="P900" s="48">
        <f>notional_2*EXP(-IR*(5-P$3))*('2. Stock Price 2'!P900*EXP((IR-div)*(5-P$3))-strike_2)</f>
        <v>-21305033.727383114</v>
      </c>
      <c r="Q900" s="48">
        <f>notional_2*EXP(-IR*(5-Q$3))*('2. Stock Price 2'!Q900*EXP((IR-div)*(5-Q$3))-strike_2)</f>
        <v>-28291589.528048411</v>
      </c>
      <c r="R900" s="48">
        <f>notional_2*EXP(-IR*(5-R$3))*('2. Stock Price 2'!R900*EXP((IR-div)*(5-R$3))-strike_2)</f>
        <v>-33558130.835162878</v>
      </c>
      <c r="S900" s="48">
        <f>notional_2*EXP(-IR*(5-S$3))*('2. Stock Price 2'!S900*EXP((IR-div)*(5-S$3))-strike_2)</f>
        <v>-28829652.671869349</v>
      </c>
      <c r="T900" s="48">
        <f>notional_2*EXP(-IR*(5-T$3))*('2. Stock Price 2'!T900*EXP((IR-div)*(5-T$3))-strike_2)</f>
        <v>-24418397.449247658</v>
      </c>
      <c r="U900" s="48">
        <f>notional_2*EXP(-IR*(5-U$3))*('2. Stock Price 2'!U900*EXP((IR-div)*(5-U$3))-strike_2)</f>
        <v>-29999169.612689517</v>
      </c>
      <c r="V900" s="48">
        <f>notional_2*EXP(-IR*(5-V$3))*('2. Stock Price 2'!V900*EXP((IR-div)*(5-V$3))-strike_2)</f>
        <v>-32802967.300053101</v>
      </c>
      <c r="W900" s="49">
        <f>notional_2*EXP(-IR*(5-W$3))*('2. Stock Price 2'!W900*EXP((IR-div)*(5-W$3))-strike_2)</f>
        <v>-38576388.868484482</v>
      </c>
    </row>
    <row r="901" spans="2:23" x14ac:dyDescent="0.35">
      <c r="B901" s="9" t="s">
        <v>897</v>
      </c>
      <c r="C901" s="11">
        <f>EXP(-IR*(5-C$3))*('2. Stock Price 1'!C901*EXP((IR-div)*(5-C$3))-strike)</f>
        <v>0</v>
      </c>
      <c r="D901" s="48">
        <f>notional_2*EXP(-IR*(5-D$3))*('2. Stock Price 2'!D901*EXP((IR-div)*(5-D$3))-strike_2)</f>
        <v>-6696662.4689982217</v>
      </c>
      <c r="E901" s="48">
        <f>notional_2*EXP(-IR*(5-E$3))*('2. Stock Price 2'!E901*EXP((IR-div)*(5-E$3))-strike_2)</f>
        <v>-1202662.3978962516</v>
      </c>
      <c r="F901" s="48">
        <f>notional_2*EXP(-IR*(5-F$3))*('2. Stock Price 2'!F901*EXP((IR-div)*(5-F$3))-strike_2)</f>
        <v>6982038.2112361668</v>
      </c>
      <c r="G901" s="48">
        <f>notional_2*EXP(-IR*(5-G$3))*('2. Stock Price 2'!G901*EXP((IR-div)*(5-G$3))-strike_2)</f>
        <v>-627910.54305697104</v>
      </c>
      <c r="H901" s="48">
        <f>notional_2*EXP(-IR*(5-H$3))*('2. Stock Price 2'!H901*EXP((IR-div)*(5-H$3))-strike_2)</f>
        <v>16125501.637924263</v>
      </c>
      <c r="I901" s="48">
        <f>notional_2*EXP(-IR*(5-I$3))*('2. Stock Price 2'!I901*EXP((IR-div)*(5-I$3))-strike_2)</f>
        <v>16770047.349194789</v>
      </c>
      <c r="J901" s="48">
        <f>notional_2*EXP(-IR*(5-J$3))*('2. Stock Price 2'!J901*EXP((IR-div)*(5-J$3))-strike_2)</f>
        <v>16966863.598823808</v>
      </c>
      <c r="K901" s="48">
        <f>notional_2*EXP(-IR*(5-K$3))*('2. Stock Price 2'!K901*EXP((IR-div)*(5-K$3))-strike_2)</f>
        <v>10809341.608057603</v>
      </c>
      <c r="L901" s="48">
        <f>notional_2*EXP(-IR*(5-L$3))*('2. Stock Price 2'!L901*EXP((IR-div)*(5-L$3))-strike_2)</f>
        <v>8022345.0650414778</v>
      </c>
      <c r="M901" s="48">
        <f>notional_2*EXP(-IR*(5-M$3))*('2. Stock Price 2'!M901*EXP((IR-div)*(5-M$3))-strike_2)</f>
        <v>3751602.6625572699</v>
      </c>
      <c r="N901" s="48">
        <f>notional_2*EXP(-IR*(5-N$3))*('2. Stock Price 2'!N901*EXP((IR-div)*(5-N$3))-strike_2)</f>
        <v>12002096.77778605</v>
      </c>
      <c r="O901" s="48">
        <f>notional_2*EXP(-IR*(5-O$3))*('2. Stock Price 2'!O901*EXP((IR-div)*(5-O$3))-strike_2)</f>
        <v>23721393.386831533</v>
      </c>
      <c r="P901" s="48">
        <f>notional_2*EXP(-IR*(5-P$3))*('2. Stock Price 2'!P901*EXP((IR-div)*(5-P$3))-strike_2)</f>
        <v>39532939.392273478</v>
      </c>
      <c r="Q901" s="48">
        <f>notional_2*EXP(-IR*(5-Q$3))*('2. Stock Price 2'!Q901*EXP((IR-div)*(5-Q$3))-strike_2)</f>
        <v>33434704.853443924</v>
      </c>
      <c r="R901" s="48">
        <f>notional_2*EXP(-IR*(5-R$3))*('2. Stock Price 2'!R901*EXP((IR-div)*(5-R$3))-strike_2)</f>
        <v>33592741.505346484</v>
      </c>
      <c r="S901" s="48">
        <f>notional_2*EXP(-IR*(5-S$3))*('2. Stock Price 2'!S901*EXP((IR-div)*(5-S$3))-strike_2)</f>
        <v>48639052.623008795</v>
      </c>
      <c r="T901" s="48">
        <f>notional_2*EXP(-IR*(5-T$3))*('2. Stock Price 2'!T901*EXP((IR-div)*(5-T$3))-strike_2)</f>
        <v>35618943.026130363</v>
      </c>
      <c r="U901" s="48">
        <f>notional_2*EXP(-IR*(5-U$3))*('2. Stock Price 2'!U901*EXP((IR-div)*(5-U$3))-strike_2)</f>
        <v>57524131.123588048</v>
      </c>
      <c r="V901" s="48">
        <f>notional_2*EXP(-IR*(5-V$3))*('2. Stock Price 2'!V901*EXP((IR-div)*(5-V$3))-strike_2)</f>
        <v>79420619.244726732</v>
      </c>
      <c r="W901" s="49">
        <f>notional_2*EXP(-IR*(5-W$3))*('2. Stock Price 2'!W901*EXP((IR-div)*(5-W$3))-strike_2)</f>
        <v>51477029.240027182</v>
      </c>
    </row>
    <row r="902" spans="2:23" x14ac:dyDescent="0.35">
      <c r="B902" s="9" t="s">
        <v>898</v>
      </c>
      <c r="C902" s="11">
        <f>EXP(-IR*(5-C$3))*('2. Stock Price 1'!C902*EXP((IR-div)*(5-C$3))-strike)</f>
        <v>0</v>
      </c>
      <c r="D902" s="48">
        <f>notional_2*EXP(-IR*(5-D$3))*('2. Stock Price 2'!D902*EXP((IR-div)*(5-D$3))-strike_2)</f>
        <v>-10961285.442348102</v>
      </c>
      <c r="E902" s="48">
        <f>notional_2*EXP(-IR*(5-E$3))*('2. Stock Price 2'!E902*EXP((IR-div)*(5-E$3))-strike_2)</f>
        <v>-6108011.4735510526</v>
      </c>
      <c r="F902" s="48">
        <f>notional_2*EXP(-IR*(5-F$3))*('2. Stock Price 2'!F902*EXP((IR-div)*(5-F$3))-strike_2)</f>
        <v>-10450240.797148569</v>
      </c>
      <c r="G902" s="48">
        <f>notional_2*EXP(-IR*(5-G$3))*('2. Stock Price 2'!G902*EXP((IR-div)*(5-G$3))-strike_2)</f>
        <v>-5023032.2230570633</v>
      </c>
      <c r="H902" s="48">
        <f>notional_2*EXP(-IR*(5-H$3))*('2. Stock Price 2'!H902*EXP((IR-div)*(5-H$3))-strike_2)</f>
        <v>-7631331.7591526806</v>
      </c>
      <c r="I902" s="48">
        <f>notional_2*EXP(-IR*(5-I$3))*('2. Stock Price 2'!I902*EXP((IR-div)*(5-I$3))-strike_2)</f>
        <v>-7056382.8946240265</v>
      </c>
      <c r="J902" s="48">
        <f>notional_2*EXP(-IR*(5-J$3))*('2. Stock Price 2'!J902*EXP((IR-div)*(5-J$3))-strike_2)</f>
        <v>-13573578.576708462</v>
      </c>
      <c r="K902" s="48">
        <f>notional_2*EXP(-IR*(5-K$3))*('2. Stock Price 2'!K902*EXP((IR-div)*(5-K$3))-strike_2)</f>
        <v>-19658003.607147094</v>
      </c>
      <c r="L902" s="48">
        <f>notional_2*EXP(-IR*(5-L$3))*('2. Stock Price 2'!L902*EXP((IR-div)*(5-L$3))-strike_2)</f>
        <v>-15683357.974085569</v>
      </c>
      <c r="M902" s="48">
        <f>notional_2*EXP(-IR*(5-M$3))*('2. Stock Price 2'!M902*EXP((IR-div)*(5-M$3))-strike_2)</f>
        <v>-19599214.150067311</v>
      </c>
      <c r="N902" s="48">
        <f>notional_2*EXP(-IR*(5-N$3))*('2. Stock Price 2'!N902*EXP((IR-div)*(5-N$3))-strike_2)</f>
        <v>-17471989.479381904</v>
      </c>
      <c r="O902" s="48">
        <f>notional_2*EXP(-IR*(5-O$3))*('2. Stock Price 2'!O902*EXP((IR-div)*(5-O$3))-strike_2)</f>
        <v>-23508467.563906461</v>
      </c>
      <c r="P902" s="48">
        <f>notional_2*EXP(-IR*(5-P$3))*('2. Stock Price 2'!P902*EXP((IR-div)*(5-P$3))-strike_2)</f>
        <v>-26596258.35827475</v>
      </c>
      <c r="Q902" s="48">
        <f>notional_2*EXP(-IR*(5-Q$3))*('2. Stock Price 2'!Q902*EXP((IR-div)*(5-Q$3))-strike_2)</f>
        <v>-24901781.513434436</v>
      </c>
      <c r="R902" s="48">
        <f>notional_2*EXP(-IR*(5-R$3))*('2. Stock Price 2'!R902*EXP((IR-div)*(5-R$3))-strike_2)</f>
        <v>-28764042.503989812</v>
      </c>
      <c r="S902" s="48">
        <f>notional_2*EXP(-IR*(5-S$3))*('2. Stock Price 2'!S902*EXP((IR-div)*(5-S$3))-strike_2)</f>
        <v>-46234708.241135538</v>
      </c>
      <c r="T902" s="48">
        <f>notional_2*EXP(-IR*(5-T$3))*('2. Stock Price 2'!T902*EXP((IR-div)*(5-T$3))-strike_2)</f>
        <v>-48026744.069862418</v>
      </c>
      <c r="U902" s="48">
        <f>notional_2*EXP(-IR*(5-U$3))*('2. Stock Price 2'!U902*EXP((IR-div)*(5-U$3))-strike_2)</f>
        <v>-54610106.652244188</v>
      </c>
      <c r="V902" s="48">
        <f>notional_2*EXP(-IR*(5-V$3))*('2. Stock Price 2'!V902*EXP((IR-div)*(5-V$3))-strike_2)</f>
        <v>-55469795.460525334</v>
      </c>
      <c r="W902" s="49">
        <f>notional_2*EXP(-IR*(5-W$3))*('2. Stock Price 2'!W902*EXP((IR-div)*(5-W$3))-strike_2)</f>
        <v>-58059056.647159994</v>
      </c>
    </row>
    <row r="903" spans="2:23" x14ac:dyDescent="0.35">
      <c r="B903" s="9" t="s">
        <v>899</v>
      </c>
      <c r="C903" s="11">
        <f>EXP(-IR*(5-C$3))*('2. Stock Price 1'!C903*EXP((IR-div)*(5-C$3))-strike)</f>
        <v>0</v>
      </c>
      <c r="D903" s="48">
        <f>notional_2*EXP(-IR*(5-D$3))*('2. Stock Price 2'!D903*EXP((IR-div)*(5-D$3))-strike_2)</f>
        <v>135461.14231105635</v>
      </c>
      <c r="E903" s="48">
        <f>notional_2*EXP(-IR*(5-E$3))*('2. Stock Price 2'!E903*EXP((IR-div)*(5-E$3))-strike_2)</f>
        <v>7476988.6415946772</v>
      </c>
      <c r="F903" s="48">
        <f>notional_2*EXP(-IR*(5-F$3))*('2. Stock Price 2'!F903*EXP((IR-div)*(5-F$3))-strike_2)</f>
        <v>1339118.6038409483</v>
      </c>
      <c r="G903" s="48">
        <f>notional_2*EXP(-IR*(5-G$3))*('2. Stock Price 2'!G903*EXP((IR-div)*(5-G$3))-strike_2)</f>
        <v>-6569976.5045585688</v>
      </c>
      <c r="H903" s="48">
        <f>notional_2*EXP(-IR*(5-H$3))*('2. Stock Price 2'!H903*EXP((IR-div)*(5-H$3))-strike_2)</f>
        <v>-21216018.654444974</v>
      </c>
      <c r="I903" s="48">
        <f>notional_2*EXP(-IR*(5-I$3))*('2. Stock Price 2'!I903*EXP((IR-div)*(5-I$3))-strike_2)</f>
        <v>-17604285.691191692</v>
      </c>
      <c r="J903" s="48">
        <f>notional_2*EXP(-IR*(5-J$3))*('2. Stock Price 2'!J903*EXP((IR-div)*(5-J$3))-strike_2)</f>
        <v>-24889437.327565998</v>
      </c>
      <c r="K903" s="48">
        <f>notional_2*EXP(-IR*(5-K$3))*('2. Stock Price 2'!K903*EXP((IR-div)*(5-K$3))-strike_2)</f>
        <v>-14926457.654297169</v>
      </c>
      <c r="L903" s="48">
        <f>notional_2*EXP(-IR*(5-L$3))*('2. Stock Price 2'!L903*EXP((IR-div)*(5-L$3))-strike_2)</f>
        <v>-22701402.62257345</v>
      </c>
      <c r="M903" s="48">
        <f>notional_2*EXP(-IR*(5-M$3))*('2. Stock Price 2'!M903*EXP((IR-div)*(5-M$3))-strike_2)</f>
        <v>-23369576.792743631</v>
      </c>
      <c r="N903" s="48">
        <f>notional_2*EXP(-IR*(5-N$3))*('2. Stock Price 2'!N903*EXP((IR-div)*(5-N$3))-strike_2)</f>
        <v>-29909322.199177563</v>
      </c>
      <c r="O903" s="48">
        <f>notional_2*EXP(-IR*(5-O$3))*('2. Stock Price 2'!O903*EXP((IR-div)*(5-O$3))-strike_2)</f>
        <v>-39376131.661325127</v>
      </c>
      <c r="P903" s="48">
        <f>notional_2*EXP(-IR*(5-P$3))*('2. Stock Price 2'!P903*EXP((IR-div)*(5-P$3))-strike_2)</f>
        <v>-37117744.4694914</v>
      </c>
      <c r="Q903" s="48">
        <f>notional_2*EXP(-IR*(5-Q$3))*('2. Stock Price 2'!Q903*EXP((IR-div)*(5-Q$3))-strike_2)</f>
        <v>-42739982.859488592</v>
      </c>
      <c r="R903" s="48">
        <f>notional_2*EXP(-IR*(5-R$3))*('2. Stock Price 2'!R903*EXP((IR-div)*(5-R$3))-strike_2)</f>
        <v>-38894947.465737946</v>
      </c>
      <c r="S903" s="48">
        <f>notional_2*EXP(-IR*(5-S$3))*('2. Stock Price 2'!S903*EXP((IR-div)*(5-S$3))-strike_2)</f>
        <v>-43348756.333143234</v>
      </c>
      <c r="T903" s="48">
        <f>notional_2*EXP(-IR*(5-T$3))*('2. Stock Price 2'!T903*EXP((IR-div)*(5-T$3))-strike_2)</f>
        <v>-42409046.837568983</v>
      </c>
      <c r="U903" s="48">
        <f>notional_2*EXP(-IR*(5-U$3))*('2. Stock Price 2'!U903*EXP((IR-div)*(5-U$3))-strike_2)</f>
        <v>-44103171.577971369</v>
      </c>
      <c r="V903" s="48">
        <f>notional_2*EXP(-IR*(5-V$3))*('2. Stock Price 2'!V903*EXP((IR-div)*(5-V$3))-strike_2)</f>
        <v>-39036888.131089121</v>
      </c>
      <c r="W903" s="49">
        <f>notional_2*EXP(-IR*(5-W$3))*('2. Stock Price 2'!W903*EXP((IR-div)*(5-W$3))-strike_2)</f>
        <v>-39730622.947248392</v>
      </c>
    </row>
    <row r="904" spans="2:23" x14ac:dyDescent="0.35">
      <c r="B904" s="9" t="s">
        <v>900</v>
      </c>
      <c r="C904" s="11">
        <f>EXP(-IR*(5-C$3))*('2. Stock Price 1'!C904*EXP((IR-div)*(5-C$3))-strike)</f>
        <v>0</v>
      </c>
      <c r="D904" s="48">
        <f>notional_2*EXP(-IR*(5-D$3))*('2. Stock Price 2'!D904*EXP((IR-div)*(5-D$3))-strike_2)</f>
        <v>-1521674.9451159232</v>
      </c>
      <c r="E904" s="48">
        <f>notional_2*EXP(-IR*(5-E$3))*('2. Stock Price 2'!E904*EXP((IR-div)*(5-E$3))-strike_2)</f>
        <v>-281438.31388401339</v>
      </c>
      <c r="F904" s="48">
        <f>notional_2*EXP(-IR*(5-F$3))*('2. Stock Price 2'!F904*EXP((IR-div)*(5-F$3))-strike_2)</f>
        <v>-9465520.2721331064</v>
      </c>
      <c r="G904" s="48">
        <f>notional_2*EXP(-IR*(5-G$3))*('2. Stock Price 2'!G904*EXP((IR-div)*(5-G$3))-strike_2)</f>
        <v>-9711078.6109076031</v>
      </c>
      <c r="H904" s="48">
        <f>notional_2*EXP(-IR*(5-H$3))*('2. Stock Price 2'!H904*EXP((IR-div)*(5-H$3))-strike_2)</f>
        <v>-22098084.326848239</v>
      </c>
      <c r="I904" s="48">
        <f>notional_2*EXP(-IR*(5-I$3))*('2. Stock Price 2'!I904*EXP((IR-div)*(5-I$3))-strike_2)</f>
        <v>-5125015.1529835332</v>
      </c>
      <c r="J904" s="48">
        <f>notional_2*EXP(-IR*(5-J$3))*('2. Stock Price 2'!J904*EXP((IR-div)*(5-J$3))-strike_2)</f>
        <v>-9264130.7312056217</v>
      </c>
      <c r="K904" s="48">
        <f>notional_2*EXP(-IR*(5-K$3))*('2. Stock Price 2'!K904*EXP((IR-div)*(5-K$3))-strike_2)</f>
        <v>-15846892.948062135</v>
      </c>
      <c r="L904" s="48">
        <f>notional_2*EXP(-IR*(5-L$3))*('2. Stock Price 2'!L904*EXP((IR-div)*(5-L$3))-strike_2)</f>
        <v>-17161230.405598152</v>
      </c>
      <c r="M904" s="48">
        <f>notional_2*EXP(-IR*(5-M$3))*('2. Stock Price 2'!M904*EXP((IR-div)*(5-M$3))-strike_2)</f>
        <v>-12999083.238452885</v>
      </c>
      <c r="N904" s="48">
        <f>notional_2*EXP(-IR*(5-N$3))*('2. Stock Price 2'!N904*EXP((IR-div)*(5-N$3))-strike_2)</f>
        <v>-6623144.6319217589</v>
      </c>
      <c r="O904" s="48">
        <f>notional_2*EXP(-IR*(5-O$3))*('2. Stock Price 2'!O904*EXP((IR-div)*(5-O$3))-strike_2)</f>
        <v>-12281000.507793987</v>
      </c>
      <c r="P904" s="48">
        <f>notional_2*EXP(-IR*(5-P$3))*('2. Stock Price 2'!P904*EXP((IR-div)*(5-P$3))-strike_2)</f>
        <v>-16674238.654411633</v>
      </c>
      <c r="Q904" s="48">
        <f>notional_2*EXP(-IR*(5-Q$3))*('2. Stock Price 2'!Q904*EXP((IR-div)*(5-Q$3))-strike_2)</f>
        <v>-13739038.80244129</v>
      </c>
      <c r="R904" s="48">
        <f>notional_2*EXP(-IR*(5-R$3))*('2. Stock Price 2'!R904*EXP((IR-div)*(5-R$3))-strike_2)</f>
        <v>-10728867.434609285</v>
      </c>
      <c r="S904" s="48">
        <f>notional_2*EXP(-IR*(5-S$3))*('2. Stock Price 2'!S904*EXP((IR-div)*(5-S$3))-strike_2)</f>
        <v>-2358911.2893300015</v>
      </c>
      <c r="T904" s="48">
        <f>notional_2*EXP(-IR*(5-T$3))*('2. Stock Price 2'!T904*EXP((IR-div)*(5-T$3))-strike_2)</f>
        <v>-9948165.2846511025</v>
      </c>
      <c r="U904" s="48">
        <f>notional_2*EXP(-IR*(5-U$3))*('2. Stock Price 2'!U904*EXP((IR-div)*(5-U$3))-strike_2)</f>
        <v>-23330035.047938373</v>
      </c>
      <c r="V904" s="48">
        <f>notional_2*EXP(-IR*(5-V$3))*('2. Stock Price 2'!V904*EXP((IR-div)*(5-V$3))-strike_2)</f>
        <v>-31113805.818925593</v>
      </c>
      <c r="W904" s="49">
        <f>notional_2*EXP(-IR*(5-W$3))*('2. Stock Price 2'!W904*EXP((IR-div)*(5-W$3))-strike_2)</f>
        <v>-38708152.334794506</v>
      </c>
    </row>
    <row r="905" spans="2:23" x14ac:dyDescent="0.35">
      <c r="B905" s="9" t="s">
        <v>901</v>
      </c>
      <c r="C905" s="11">
        <f>EXP(-IR*(5-C$3))*('2. Stock Price 1'!C905*EXP((IR-div)*(5-C$3))-strike)</f>
        <v>0</v>
      </c>
      <c r="D905" s="48">
        <f>notional_2*EXP(-IR*(5-D$3))*('2. Stock Price 2'!D905*EXP((IR-div)*(5-D$3))-strike_2)</f>
        <v>6500382.1863734629</v>
      </c>
      <c r="E905" s="48">
        <f>notional_2*EXP(-IR*(5-E$3))*('2. Stock Price 2'!E905*EXP((IR-div)*(5-E$3))-strike_2)</f>
        <v>17027933.113193281</v>
      </c>
      <c r="F905" s="48">
        <f>notional_2*EXP(-IR*(5-F$3))*('2. Stock Price 2'!F905*EXP((IR-div)*(5-F$3))-strike_2)</f>
        <v>8930332.9430639297</v>
      </c>
      <c r="G905" s="48">
        <f>notional_2*EXP(-IR*(5-G$3))*('2. Stock Price 2'!G905*EXP((IR-div)*(5-G$3))-strike_2)</f>
        <v>22805231.546217084</v>
      </c>
      <c r="H905" s="48">
        <f>notional_2*EXP(-IR*(5-H$3))*('2. Stock Price 2'!H905*EXP((IR-div)*(5-H$3))-strike_2)</f>
        <v>20011384.494372647</v>
      </c>
      <c r="I905" s="48">
        <f>notional_2*EXP(-IR*(5-I$3))*('2. Stock Price 2'!I905*EXP((IR-div)*(5-I$3))-strike_2)</f>
        <v>-1803933.7402985743</v>
      </c>
      <c r="J905" s="48">
        <f>notional_2*EXP(-IR*(5-J$3))*('2. Stock Price 2'!J905*EXP((IR-div)*(5-J$3))-strike_2)</f>
        <v>-9559962.9147362355</v>
      </c>
      <c r="K905" s="48">
        <f>notional_2*EXP(-IR*(5-K$3))*('2. Stock Price 2'!K905*EXP((IR-div)*(5-K$3))-strike_2)</f>
        <v>-21715073.56682466</v>
      </c>
      <c r="L905" s="48">
        <f>notional_2*EXP(-IR*(5-L$3))*('2. Stock Price 2'!L905*EXP((IR-div)*(5-L$3))-strike_2)</f>
        <v>-33369467.610549189</v>
      </c>
      <c r="M905" s="48">
        <f>notional_2*EXP(-IR*(5-M$3))*('2. Stock Price 2'!M905*EXP((IR-div)*(5-M$3))-strike_2)</f>
        <v>-39298792.021512188</v>
      </c>
      <c r="N905" s="48">
        <f>notional_2*EXP(-IR*(5-N$3))*('2. Stock Price 2'!N905*EXP((IR-div)*(5-N$3))-strike_2)</f>
        <v>-39395525.440139256</v>
      </c>
      <c r="O905" s="48">
        <f>notional_2*EXP(-IR*(5-O$3))*('2. Stock Price 2'!O905*EXP((IR-div)*(5-O$3))-strike_2)</f>
        <v>-42051975.719065823</v>
      </c>
      <c r="P905" s="48">
        <f>notional_2*EXP(-IR*(5-P$3))*('2. Stock Price 2'!P905*EXP((IR-div)*(5-P$3))-strike_2)</f>
        <v>-43742672.011410743</v>
      </c>
      <c r="Q905" s="48">
        <f>notional_2*EXP(-IR*(5-Q$3))*('2. Stock Price 2'!Q905*EXP((IR-div)*(5-Q$3))-strike_2)</f>
        <v>-44010485.824582435</v>
      </c>
      <c r="R905" s="48">
        <f>notional_2*EXP(-IR*(5-R$3))*('2. Stock Price 2'!R905*EXP((IR-div)*(5-R$3))-strike_2)</f>
        <v>-41060559.036521144</v>
      </c>
      <c r="S905" s="48">
        <f>notional_2*EXP(-IR*(5-S$3))*('2. Stock Price 2'!S905*EXP((IR-div)*(5-S$3))-strike_2)</f>
        <v>-49150854.91072458</v>
      </c>
      <c r="T905" s="48">
        <f>notional_2*EXP(-IR*(5-T$3))*('2. Stock Price 2'!T905*EXP((IR-div)*(5-T$3))-strike_2)</f>
        <v>-49557661.876276456</v>
      </c>
      <c r="U905" s="48">
        <f>notional_2*EXP(-IR*(5-U$3))*('2. Stock Price 2'!U905*EXP((IR-div)*(5-U$3))-strike_2)</f>
        <v>-53028973.145791322</v>
      </c>
      <c r="V905" s="48">
        <f>notional_2*EXP(-IR*(5-V$3))*('2. Stock Price 2'!V905*EXP((IR-div)*(5-V$3))-strike_2)</f>
        <v>-53112478.470643848</v>
      </c>
      <c r="W905" s="49">
        <f>notional_2*EXP(-IR*(5-W$3))*('2. Stock Price 2'!W905*EXP((IR-div)*(5-W$3))-strike_2)</f>
        <v>-56659901.127483845</v>
      </c>
    </row>
    <row r="906" spans="2:23" x14ac:dyDescent="0.35">
      <c r="B906" s="9" t="s">
        <v>902</v>
      </c>
      <c r="C906" s="11">
        <f>EXP(-IR*(5-C$3))*('2. Stock Price 1'!C906*EXP((IR-div)*(5-C$3))-strike)</f>
        <v>0</v>
      </c>
      <c r="D906" s="48">
        <f>notional_2*EXP(-IR*(5-D$3))*('2. Stock Price 2'!D906*EXP((IR-div)*(5-D$3))-strike_2)</f>
        <v>-12076272.297810519</v>
      </c>
      <c r="E906" s="48">
        <f>notional_2*EXP(-IR*(5-E$3))*('2. Stock Price 2'!E906*EXP((IR-div)*(5-E$3))-strike_2)</f>
        <v>-11539663.518345265</v>
      </c>
      <c r="F906" s="48">
        <f>notional_2*EXP(-IR*(5-F$3))*('2. Stock Price 2'!F906*EXP((IR-div)*(5-F$3))-strike_2)</f>
        <v>-18302904.544835243</v>
      </c>
      <c r="G906" s="48">
        <f>notional_2*EXP(-IR*(5-G$3))*('2. Stock Price 2'!G906*EXP((IR-div)*(5-G$3))-strike_2)</f>
        <v>-13581449.427491244</v>
      </c>
      <c r="H906" s="48">
        <f>notional_2*EXP(-IR*(5-H$3))*('2. Stock Price 2'!H906*EXP((IR-div)*(5-H$3))-strike_2)</f>
        <v>-4363868.7590472186</v>
      </c>
      <c r="I906" s="48">
        <f>notional_2*EXP(-IR*(5-I$3))*('2. Stock Price 2'!I906*EXP((IR-div)*(5-I$3))-strike_2)</f>
        <v>-6345546.448344321</v>
      </c>
      <c r="J906" s="48">
        <f>notional_2*EXP(-IR*(5-J$3))*('2. Stock Price 2'!J906*EXP((IR-div)*(5-J$3))-strike_2)</f>
        <v>-4073662.0832985849</v>
      </c>
      <c r="K906" s="48">
        <f>notional_2*EXP(-IR*(5-K$3))*('2. Stock Price 2'!K906*EXP((IR-div)*(5-K$3))-strike_2)</f>
        <v>9338421.9465203956</v>
      </c>
      <c r="L906" s="48">
        <f>notional_2*EXP(-IR*(5-L$3))*('2. Stock Price 2'!L906*EXP((IR-div)*(5-L$3))-strike_2)</f>
        <v>4174943.6317900554</v>
      </c>
      <c r="M906" s="48">
        <f>notional_2*EXP(-IR*(5-M$3))*('2. Stock Price 2'!M906*EXP((IR-div)*(5-M$3))-strike_2)</f>
        <v>13011246.546531711</v>
      </c>
      <c r="N906" s="48">
        <f>notional_2*EXP(-IR*(5-N$3))*('2. Stock Price 2'!N906*EXP((IR-div)*(5-N$3))-strike_2)</f>
        <v>13245695.406899961</v>
      </c>
      <c r="O906" s="48">
        <f>notional_2*EXP(-IR*(5-O$3))*('2. Stock Price 2'!O906*EXP((IR-div)*(5-O$3))-strike_2)</f>
        <v>4870895.3739844365</v>
      </c>
      <c r="P906" s="48">
        <f>notional_2*EXP(-IR*(5-P$3))*('2. Stock Price 2'!P906*EXP((IR-div)*(5-P$3))-strike_2)</f>
        <v>2551668.5112346788</v>
      </c>
      <c r="Q906" s="48">
        <f>notional_2*EXP(-IR*(5-Q$3))*('2. Stock Price 2'!Q906*EXP((IR-div)*(5-Q$3))-strike_2)</f>
        <v>1381155.2297681822</v>
      </c>
      <c r="R906" s="48">
        <f>notional_2*EXP(-IR*(5-R$3))*('2. Stock Price 2'!R906*EXP((IR-div)*(5-R$3))-strike_2)</f>
        <v>-12864055.383931907</v>
      </c>
      <c r="S906" s="48">
        <f>notional_2*EXP(-IR*(5-S$3))*('2. Stock Price 2'!S906*EXP((IR-div)*(5-S$3))-strike_2)</f>
        <v>-14959169.07708499</v>
      </c>
      <c r="T906" s="48">
        <f>notional_2*EXP(-IR*(5-T$3))*('2. Stock Price 2'!T906*EXP((IR-div)*(5-T$3))-strike_2)</f>
        <v>-15782075.560271041</v>
      </c>
      <c r="U906" s="48">
        <f>notional_2*EXP(-IR*(5-U$3))*('2. Stock Price 2'!U906*EXP((IR-div)*(5-U$3))-strike_2)</f>
        <v>-12898082.835628515</v>
      </c>
      <c r="V906" s="48">
        <f>notional_2*EXP(-IR*(5-V$3))*('2. Stock Price 2'!V906*EXP((IR-div)*(5-V$3))-strike_2)</f>
        <v>-21537260.268460717</v>
      </c>
      <c r="W906" s="49">
        <f>notional_2*EXP(-IR*(5-W$3))*('2. Stock Price 2'!W906*EXP((IR-div)*(5-W$3))-strike_2)</f>
        <v>-30959205.481839489</v>
      </c>
    </row>
    <row r="907" spans="2:23" x14ac:dyDescent="0.35">
      <c r="B907" s="9" t="s">
        <v>903</v>
      </c>
      <c r="C907" s="11">
        <f>EXP(-IR*(5-C$3))*('2. Stock Price 1'!C907*EXP((IR-div)*(5-C$3))-strike)</f>
        <v>0</v>
      </c>
      <c r="D907" s="48">
        <f>notional_2*EXP(-IR*(5-D$3))*('2. Stock Price 2'!D907*EXP((IR-div)*(5-D$3))-strike_2)</f>
        <v>-3839742.2307780711</v>
      </c>
      <c r="E907" s="48">
        <f>notional_2*EXP(-IR*(5-E$3))*('2. Stock Price 2'!E907*EXP((IR-div)*(5-E$3))-strike_2)</f>
        <v>8475977.0454230774</v>
      </c>
      <c r="F907" s="48">
        <f>notional_2*EXP(-IR*(5-F$3))*('2. Stock Price 2'!F907*EXP((IR-div)*(5-F$3))-strike_2)</f>
        <v>14660734.57705621</v>
      </c>
      <c r="G907" s="48">
        <f>notional_2*EXP(-IR*(5-G$3))*('2. Stock Price 2'!G907*EXP((IR-div)*(5-G$3))-strike_2)</f>
        <v>6247412.070637634</v>
      </c>
      <c r="H907" s="48">
        <f>notional_2*EXP(-IR*(5-H$3))*('2. Stock Price 2'!H907*EXP((IR-div)*(5-H$3))-strike_2)</f>
        <v>6074115.7459319551</v>
      </c>
      <c r="I907" s="48">
        <f>notional_2*EXP(-IR*(5-I$3))*('2. Stock Price 2'!I907*EXP((IR-div)*(5-I$3))-strike_2)</f>
        <v>-3033592.4653631914</v>
      </c>
      <c r="J907" s="48">
        <f>notional_2*EXP(-IR*(5-J$3))*('2. Stock Price 2'!J907*EXP((IR-div)*(5-J$3))-strike_2)</f>
        <v>-5716345.9804790067</v>
      </c>
      <c r="K907" s="48">
        <f>notional_2*EXP(-IR*(5-K$3))*('2. Stock Price 2'!K907*EXP((IR-div)*(5-K$3))-strike_2)</f>
        <v>3330540.505628245</v>
      </c>
      <c r="L907" s="48">
        <f>notional_2*EXP(-IR*(5-L$3))*('2. Stock Price 2'!L907*EXP((IR-div)*(5-L$3))-strike_2)</f>
        <v>6548247.1706696721</v>
      </c>
      <c r="M907" s="48">
        <f>notional_2*EXP(-IR*(5-M$3))*('2. Stock Price 2'!M907*EXP((IR-div)*(5-M$3))-strike_2)</f>
        <v>-9091424.8039711118</v>
      </c>
      <c r="N907" s="48">
        <f>notional_2*EXP(-IR*(5-N$3))*('2. Stock Price 2'!N907*EXP((IR-div)*(5-N$3))-strike_2)</f>
        <v>-14130430.820901036</v>
      </c>
      <c r="O907" s="48">
        <f>notional_2*EXP(-IR*(5-O$3))*('2. Stock Price 2'!O907*EXP((IR-div)*(5-O$3))-strike_2)</f>
        <v>-7923461.9382172553</v>
      </c>
      <c r="P907" s="48">
        <f>notional_2*EXP(-IR*(5-P$3))*('2. Stock Price 2'!P907*EXP((IR-div)*(5-P$3))-strike_2)</f>
        <v>-3689935.6019022521</v>
      </c>
      <c r="Q907" s="48">
        <f>notional_2*EXP(-IR*(5-Q$3))*('2. Stock Price 2'!Q907*EXP((IR-div)*(5-Q$3))-strike_2)</f>
        <v>-20047724.479169104</v>
      </c>
      <c r="R907" s="48">
        <f>notional_2*EXP(-IR*(5-R$3))*('2. Stock Price 2'!R907*EXP((IR-div)*(5-R$3))-strike_2)</f>
        <v>-22762017.035773922</v>
      </c>
      <c r="S907" s="48">
        <f>notional_2*EXP(-IR*(5-S$3))*('2. Stock Price 2'!S907*EXP((IR-div)*(5-S$3))-strike_2)</f>
        <v>-11067838.474147677</v>
      </c>
      <c r="T907" s="48">
        <f>notional_2*EXP(-IR*(5-T$3))*('2. Stock Price 2'!T907*EXP((IR-div)*(5-T$3))-strike_2)</f>
        <v>-18332399.963160988</v>
      </c>
      <c r="U907" s="48">
        <f>notional_2*EXP(-IR*(5-U$3))*('2. Stock Price 2'!U907*EXP((IR-div)*(5-U$3))-strike_2)</f>
        <v>-12460171.425703228</v>
      </c>
      <c r="V907" s="48">
        <f>notional_2*EXP(-IR*(5-V$3))*('2. Stock Price 2'!V907*EXP((IR-div)*(5-V$3))-strike_2)</f>
        <v>-19066421.864224732</v>
      </c>
      <c r="W907" s="49">
        <f>notional_2*EXP(-IR*(5-W$3))*('2. Stock Price 2'!W907*EXP((IR-div)*(5-W$3))-strike_2)</f>
        <v>-22179940.825343821</v>
      </c>
    </row>
    <row r="908" spans="2:23" x14ac:dyDescent="0.35">
      <c r="B908" s="9" t="s">
        <v>904</v>
      </c>
      <c r="C908" s="11">
        <f>EXP(-IR*(5-C$3))*('2. Stock Price 1'!C908*EXP((IR-div)*(5-C$3))-strike)</f>
        <v>0</v>
      </c>
      <c r="D908" s="48">
        <f>notional_2*EXP(-IR*(5-D$3))*('2. Stock Price 2'!D908*EXP((IR-div)*(5-D$3))-strike_2)</f>
        <v>3572699.4620339931</v>
      </c>
      <c r="E908" s="48">
        <f>notional_2*EXP(-IR*(5-E$3))*('2. Stock Price 2'!E908*EXP((IR-div)*(5-E$3))-strike_2)</f>
        <v>-658738.22059716692</v>
      </c>
      <c r="F908" s="48">
        <f>notional_2*EXP(-IR*(5-F$3))*('2. Stock Price 2'!F908*EXP((IR-div)*(5-F$3))-strike_2)</f>
        <v>2130417.4372324776</v>
      </c>
      <c r="G908" s="48">
        <f>notional_2*EXP(-IR*(5-G$3))*('2. Stock Price 2'!G908*EXP((IR-div)*(5-G$3))-strike_2)</f>
        <v>7220257.2631283132</v>
      </c>
      <c r="H908" s="48">
        <f>notional_2*EXP(-IR*(5-H$3))*('2. Stock Price 2'!H908*EXP((IR-div)*(5-H$3))-strike_2)</f>
        <v>18924530.368888654</v>
      </c>
      <c r="I908" s="48">
        <f>notional_2*EXP(-IR*(5-I$3))*('2. Stock Price 2'!I908*EXP((IR-div)*(5-I$3))-strike_2)</f>
        <v>11785393.173680652</v>
      </c>
      <c r="J908" s="48">
        <f>notional_2*EXP(-IR*(5-J$3))*('2. Stock Price 2'!J908*EXP((IR-div)*(5-J$3))-strike_2)</f>
        <v>31500392.376680292</v>
      </c>
      <c r="K908" s="48">
        <f>notional_2*EXP(-IR*(5-K$3))*('2. Stock Price 2'!K908*EXP((IR-div)*(5-K$3))-strike_2)</f>
        <v>37072265.477367163</v>
      </c>
      <c r="L908" s="48">
        <f>notional_2*EXP(-IR*(5-L$3))*('2. Stock Price 2'!L908*EXP((IR-div)*(5-L$3))-strike_2)</f>
        <v>32383345.792605147</v>
      </c>
      <c r="M908" s="48">
        <f>notional_2*EXP(-IR*(5-M$3))*('2. Stock Price 2'!M908*EXP((IR-div)*(5-M$3))-strike_2)</f>
        <v>53588514.708193772</v>
      </c>
      <c r="N908" s="48">
        <f>notional_2*EXP(-IR*(5-N$3))*('2. Stock Price 2'!N908*EXP((IR-div)*(5-N$3))-strike_2)</f>
        <v>32866817.976512097</v>
      </c>
      <c r="O908" s="48">
        <f>notional_2*EXP(-IR*(5-O$3))*('2. Stock Price 2'!O908*EXP((IR-div)*(5-O$3))-strike_2)</f>
        <v>33137449.106697612</v>
      </c>
      <c r="P908" s="48">
        <f>notional_2*EXP(-IR*(5-P$3))*('2. Stock Price 2'!P908*EXP((IR-div)*(5-P$3))-strike_2)</f>
        <v>20123093.461294852</v>
      </c>
      <c r="Q908" s="48">
        <f>notional_2*EXP(-IR*(5-Q$3))*('2. Stock Price 2'!Q908*EXP((IR-div)*(5-Q$3))-strike_2)</f>
        <v>43512214.44276543</v>
      </c>
      <c r="R908" s="48">
        <f>notional_2*EXP(-IR*(5-R$3))*('2. Stock Price 2'!R908*EXP((IR-div)*(5-R$3))-strike_2)</f>
        <v>58391791.809189215</v>
      </c>
      <c r="S908" s="48">
        <f>notional_2*EXP(-IR*(5-S$3))*('2. Stock Price 2'!S908*EXP((IR-div)*(5-S$3))-strike_2)</f>
        <v>46478173.946650103</v>
      </c>
      <c r="T908" s="48">
        <f>notional_2*EXP(-IR*(5-T$3))*('2. Stock Price 2'!T908*EXP((IR-div)*(5-T$3))-strike_2)</f>
        <v>37621067.112976916</v>
      </c>
      <c r="U908" s="48">
        <f>notional_2*EXP(-IR*(5-U$3))*('2. Stock Price 2'!U908*EXP((IR-div)*(5-U$3))-strike_2)</f>
        <v>35922752.436902106</v>
      </c>
      <c r="V908" s="48">
        <f>notional_2*EXP(-IR*(5-V$3))*('2. Stock Price 2'!V908*EXP((IR-div)*(5-V$3))-strike_2)</f>
        <v>57731691.013508052</v>
      </c>
      <c r="W908" s="49">
        <f>notional_2*EXP(-IR*(5-W$3))*('2. Stock Price 2'!W908*EXP((IR-div)*(5-W$3))-strike_2)</f>
        <v>28450961.459694073</v>
      </c>
    </row>
    <row r="909" spans="2:23" x14ac:dyDescent="0.35">
      <c r="B909" s="9" t="s">
        <v>905</v>
      </c>
      <c r="C909" s="11">
        <f>EXP(-IR*(5-C$3))*('2. Stock Price 1'!C909*EXP((IR-div)*(5-C$3))-strike)</f>
        <v>0</v>
      </c>
      <c r="D909" s="48">
        <f>notional_2*EXP(-IR*(5-D$3))*('2. Stock Price 2'!D909*EXP((IR-div)*(5-D$3))-strike_2)</f>
        <v>6522112.294429454</v>
      </c>
      <c r="E909" s="48">
        <f>notional_2*EXP(-IR*(5-E$3))*('2. Stock Price 2'!E909*EXP((IR-div)*(5-E$3))-strike_2)</f>
        <v>4093151.3909525918</v>
      </c>
      <c r="F909" s="48">
        <f>notional_2*EXP(-IR*(5-F$3))*('2. Stock Price 2'!F909*EXP((IR-div)*(5-F$3))-strike_2)</f>
        <v>-837652.21987622115</v>
      </c>
      <c r="G909" s="48">
        <f>notional_2*EXP(-IR*(5-G$3))*('2. Stock Price 2'!G909*EXP((IR-div)*(5-G$3))-strike_2)</f>
        <v>440782.07404346799</v>
      </c>
      <c r="H909" s="48">
        <f>notional_2*EXP(-IR*(5-H$3))*('2. Stock Price 2'!H909*EXP((IR-div)*(5-H$3))-strike_2)</f>
        <v>10206474.848304486</v>
      </c>
      <c r="I909" s="48">
        <f>notional_2*EXP(-IR*(5-I$3))*('2. Stock Price 2'!I909*EXP((IR-div)*(5-I$3))-strike_2)</f>
        <v>1755643.9120213848</v>
      </c>
      <c r="J909" s="48">
        <f>notional_2*EXP(-IR*(5-J$3))*('2. Stock Price 2'!J909*EXP((IR-div)*(5-J$3))-strike_2)</f>
        <v>4094274.9560860568</v>
      </c>
      <c r="K909" s="48">
        <f>notional_2*EXP(-IR*(5-K$3))*('2. Stock Price 2'!K909*EXP((IR-div)*(5-K$3))-strike_2)</f>
        <v>12861407.512982199</v>
      </c>
      <c r="L909" s="48">
        <f>notional_2*EXP(-IR*(5-L$3))*('2. Stock Price 2'!L909*EXP((IR-div)*(5-L$3))-strike_2)</f>
        <v>-5608511.2882433981</v>
      </c>
      <c r="M909" s="48">
        <f>notional_2*EXP(-IR*(5-M$3))*('2. Stock Price 2'!M909*EXP((IR-div)*(5-M$3))-strike_2)</f>
        <v>-10889699.960538954</v>
      </c>
      <c r="N909" s="48">
        <f>notional_2*EXP(-IR*(5-N$3))*('2. Stock Price 2'!N909*EXP((IR-div)*(5-N$3))-strike_2)</f>
        <v>-10764391.553292014</v>
      </c>
      <c r="O909" s="48">
        <f>notional_2*EXP(-IR*(5-O$3))*('2. Stock Price 2'!O909*EXP((IR-div)*(5-O$3))-strike_2)</f>
        <v>-8698316.6969025321</v>
      </c>
      <c r="P909" s="48">
        <f>notional_2*EXP(-IR*(5-P$3))*('2. Stock Price 2'!P909*EXP((IR-div)*(5-P$3))-strike_2)</f>
        <v>-22078480.159614824</v>
      </c>
      <c r="Q909" s="48">
        <f>notional_2*EXP(-IR*(5-Q$3))*('2. Stock Price 2'!Q909*EXP((IR-div)*(5-Q$3))-strike_2)</f>
        <v>-10905824.572994696</v>
      </c>
      <c r="R909" s="48">
        <f>notional_2*EXP(-IR*(5-R$3))*('2. Stock Price 2'!R909*EXP((IR-div)*(5-R$3))-strike_2)</f>
        <v>-9852667.6894773263</v>
      </c>
      <c r="S909" s="48">
        <f>notional_2*EXP(-IR*(5-S$3))*('2. Stock Price 2'!S909*EXP((IR-div)*(5-S$3))-strike_2)</f>
        <v>-17001140.305845473</v>
      </c>
      <c r="T909" s="48">
        <f>notional_2*EXP(-IR*(5-T$3))*('2. Stock Price 2'!T909*EXP((IR-div)*(5-T$3))-strike_2)</f>
        <v>-21128140.298253376</v>
      </c>
      <c r="U909" s="48">
        <f>notional_2*EXP(-IR*(5-U$3))*('2. Stock Price 2'!U909*EXP((IR-div)*(5-U$3))-strike_2)</f>
        <v>-22420928.0208834</v>
      </c>
      <c r="V909" s="48">
        <f>notional_2*EXP(-IR*(5-V$3))*('2. Stock Price 2'!V909*EXP((IR-div)*(5-V$3))-strike_2)</f>
        <v>-26378980.311626516</v>
      </c>
      <c r="W909" s="49">
        <f>notional_2*EXP(-IR*(5-W$3))*('2. Stock Price 2'!W909*EXP((IR-div)*(5-W$3))-strike_2)</f>
        <v>-37118734.976958103</v>
      </c>
    </row>
    <row r="910" spans="2:23" x14ac:dyDescent="0.35">
      <c r="B910" s="9" t="s">
        <v>906</v>
      </c>
      <c r="C910" s="11">
        <f>EXP(-IR*(5-C$3))*('2. Stock Price 1'!C910*EXP((IR-div)*(5-C$3))-strike)</f>
        <v>0</v>
      </c>
      <c r="D910" s="48">
        <f>notional_2*EXP(-IR*(5-D$3))*('2. Stock Price 2'!D910*EXP((IR-div)*(5-D$3))-strike_2)</f>
        <v>-11396525.621777078</v>
      </c>
      <c r="E910" s="48">
        <f>notional_2*EXP(-IR*(5-E$3))*('2. Stock Price 2'!E910*EXP((IR-div)*(5-E$3))-strike_2)</f>
        <v>-21282570.330134831</v>
      </c>
      <c r="F910" s="48">
        <f>notional_2*EXP(-IR*(5-F$3))*('2. Stock Price 2'!F910*EXP((IR-div)*(5-F$3))-strike_2)</f>
        <v>-30724931.985003259</v>
      </c>
      <c r="G910" s="48">
        <f>notional_2*EXP(-IR*(5-G$3))*('2. Stock Price 2'!G910*EXP((IR-div)*(5-G$3))-strike_2)</f>
        <v>-28589449.183008648</v>
      </c>
      <c r="H910" s="48">
        <f>notional_2*EXP(-IR*(5-H$3))*('2. Stock Price 2'!H910*EXP((IR-div)*(5-H$3))-strike_2)</f>
        <v>-27602832.173726518</v>
      </c>
      <c r="I910" s="48">
        <f>notional_2*EXP(-IR*(5-I$3))*('2. Stock Price 2'!I910*EXP((IR-div)*(5-I$3))-strike_2)</f>
        <v>-21634409.172776673</v>
      </c>
      <c r="J910" s="48">
        <f>notional_2*EXP(-IR*(5-J$3))*('2. Stock Price 2'!J910*EXP((IR-div)*(5-J$3))-strike_2)</f>
        <v>-33879283.239109434</v>
      </c>
      <c r="K910" s="48">
        <f>notional_2*EXP(-IR*(5-K$3))*('2. Stock Price 2'!K910*EXP((IR-div)*(5-K$3))-strike_2)</f>
        <v>-36425651.408152275</v>
      </c>
      <c r="L910" s="48">
        <f>notional_2*EXP(-IR*(5-L$3))*('2. Stock Price 2'!L910*EXP((IR-div)*(5-L$3))-strike_2)</f>
        <v>-31081452.039278567</v>
      </c>
      <c r="M910" s="48">
        <f>notional_2*EXP(-IR*(5-M$3))*('2. Stock Price 2'!M910*EXP((IR-div)*(5-M$3))-strike_2)</f>
        <v>-25014941.765294611</v>
      </c>
      <c r="N910" s="48">
        <f>notional_2*EXP(-IR*(5-N$3))*('2. Stock Price 2'!N910*EXP((IR-div)*(5-N$3))-strike_2)</f>
        <v>-24685048.984268803</v>
      </c>
      <c r="O910" s="48">
        <f>notional_2*EXP(-IR*(5-O$3))*('2. Stock Price 2'!O910*EXP((IR-div)*(5-O$3))-strike_2)</f>
        <v>-29044683.343988683</v>
      </c>
      <c r="P910" s="48">
        <f>notional_2*EXP(-IR*(5-P$3))*('2. Stock Price 2'!P910*EXP((IR-div)*(5-P$3))-strike_2)</f>
        <v>-24979606.087227311</v>
      </c>
      <c r="Q910" s="48">
        <f>notional_2*EXP(-IR*(5-Q$3))*('2. Stock Price 2'!Q910*EXP((IR-div)*(5-Q$3))-strike_2)</f>
        <v>-18514563.506918747</v>
      </c>
      <c r="R910" s="48">
        <f>notional_2*EXP(-IR*(5-R$3))*('2. Stock Price 2'!R910*EXP((IR-div)*(5-R$3))-strike_2)</f>
        <v>-22718291.354747176</v>
      </c>
      <c r="S910" s="48">
        <f>notional_2*EXP(-IR*(5-S$3))*('2. Stock Price 2'!S910*EXP((IR-div)*(5-S$3))-strike_2)</f>
        <v>-14614789.514587007</v>
      </c>
      <c r="T910" s="48">
        <f>notional_2*EXP(-IR*(5-T$3))*('2. Stock Price 2'!T910*EXP((IR-div)*(5-T$3))-strike_2)</f>
        <v>-5162481.2938878341</v>
      </c>
      <c r="U910" s="48">
        <f>notional_2*EXP(-IR*(5-U$3))*('2. Stock Price 2'!U910*EXP((IR-div)*(5-U$3))-strike_2)</f>
        <v>13193125.316286394</v>
      </c>
      <c r="V910" s="48">
        <f>notional_2*EXP(-IR*(5-V$3))*('2. Stock Price 2'!V910*EXP((IR-div)*(5-V$3))-strike_2)</f>
        <v>-2002444.8533574736</v>
      </c>
      <c r="W910" s="49">
        <f>notional_2*EXP(-IR*(5-W$3))*('2. Stock Price 2'!W910*EXP((IR-div)*(5-W$3))-strike_2)</f>
        <v>-8445844.3811616916</v>
      </c>
    </row>
    <row r="911" spans="2:23" x14ac:dyDescent="0.35">
      <c r="B911" s="9" t="s">
        <v>907</v>
      </c>
      <c r="C911" s="11">
        <f>EXP(-IR*(5-C$3))*('2. Stock Price 1'!C911*EXP((IR-div)*(5-C$3))-strike)</f>
        <v>0</v>
      </c>
      <c r="D911" s="48">
        <f>notional_2*EXP(-IR*(5-D$3))*('2. Stock Price 2'!D911*EXP((IR-div)*(5-D$3))-strike_2)</f>
        <v>-14960310.379362285</v>
      </c>
      <c r="E911" s="48">
        <f>notional_2*EXP(-IR*(5-E$3))*('2. Stock Price 2'!E911*EXP((IR-div)*(5-E$3))-strike_2)</f>
        <v>-7908032.2591793751</v>
      </c>
      <c r="F911" s="48">
        <f>notional_2*EXP(-IR*(5-F$3))*('2. Stock Price 2'!F911*EXP((IR-div)*(5-F$3))-strike_2)</f>
        <v>-10890209.634306101</v>
      </c>
      <c r="G911" s="48">
        <f>notional_2*EXP(-IR*(5-G$3))*('2. Stock Price 2'!G911*EXP((IR-div)*(5-G$3))-strike_2)</f>
        <v>-4116982.752447119</v>
      </c>
      <c r="H911" s="48">
        <f>notional_2*EXP(-IR*(5-H$3))*('2. Stock Price 2'!H911*EXP((IR-div)*(5-H$3))-strike_2)</f>
        <v>-10867711.96254875</v>
      </c>
      <c r="I911" s="48">
        <f>notional_2*EXP(-IR*(5-I$3))*('2. Stock Price 2'!I911*EXP((IR-div)*(5-I$3))-strike_2)</f>
        <v>3278029.9200037299</v>
      </c>
      <c r="J911" s="48">
        <f>notional_2*EXP(-IR*(5-J$3))*('2. Stock Price 2'!J911*EXP((IR-div)*(5-J$3))-strike_2)</f>
        <v>4617375.6566793574</v>
      </c>
      <c r="K911" s="48">
        <f>notional_2*EXP(-IR*(5-K$3))*('2. Stock Price 2'!K911*EXP((IR-div)*(5-K$3))-strike_2)</f>
        <v>9265219.8540766295</v>
      </c>
      <c r="L911" s="48">
        <f>notional_2*EXP(-IR*(5-L$3))*('2. Stock Price 2'!L911*EXP((IR-div)*(5-L$3))-strike_2)</f>
        <v>7694007.4815415042</v>
      </c>
      <c r="M911" s="48">
        <f>notional_2*EXP(-IR*(5-M$3))*('2. Stock Price 2'!M911*EXP((IR-div)*(5-M$3))-strike_2)</f>
        <v>21813584.429234322</v>
      </c>
      <c r="N911" s="48">
        <f>notional_2*EXP(-IR*(5-N$3))*('2. Stock Price 2'!N911*EXP((IR-div)*(5-N$3))-strike_2)</f>
        <v>26119116.833117928</v>
      </c>
      <c r="O911" s="48">
        <f>notional_2*EXP(-IR*(5-O$3))*('2. Stock Price 2'!O911*EXP((IR-div)*(5-O$3))-strike_2)</f>
        <v>-1018376.6094249723</v>
      </c>
      <c r="P911" s="48">
        <f>notional_2*EXP(-IR*(5-P$3))*('2. Stock Price 2'!P911*EXP((IR-div)*(5-P$3))-strike_2)</f>
        <v>3602564.7736792429</v>
      </c>
      <c r="Q911" s="48">
        <f>notional_2*EXP(-IR*(5-Q$3))*('2. Stock Price 2'!Q911*EXP((IR-div)*(5-Q$3))-strike_2)</f>
        <v>6246011.0502830129</v>
      </c>
      <c r="R911" s="48">
        <f>notional_2*EXP(-IR*(5-R$3))*('2. Stock Price 2'!R911*EXP((IR-div)*(5-R$3))-strike_2)</f>
        <v>424682.66615205904</v>
      </c>
      <c r="S911" s="48">
        <f>notional_2*EXP(-IR*(5-S$3))*('2. Stock Price 2'!S911*EXP((IR-div)*(5-S$3))-strike_2)</f>
        <v>5744244.3290351536</v>
      </c>
      <c r="T911" s="48">
        <f>notional_2*EXP(-IR*(5-T$3))*('2. Stock Price 2'!T911*EXP((IR-div)*(5-T$3))-strike_2)</f>
        <v>8842898.811551515</v>
      </c>
      <c r="U911" s="48">
        <f>notional_2*EXP(-IR*(5-U$3))*('2. Stock Price 2'!U911*EXP((IR-div)*(5-U$3))-strike_2)</f>
        <v>4472594.3792283842</v>
      </c>
      <c r="V911" s="48">
        <f>notional_2*EXP(-IR*(5-V$3))*('2. Stock Price 2'!V911*EXP((IR-div)*(5-V$3))-strike_2)</f>
        <v>-501430.7674567707</v>
      </c>
      <c r="W911" s="49">
        <f>notional_2*EXP(-IR*(5-W$3))*('2. Stock Price 2'!W911*EXP((IR-div)*(5-W$3))-strike_2)</f>
        <v>-13045403.447756484</v>
      </c>
    </row>
    <row r="912" spans="2:23" x14ac:dyDescent="0.35">
      <c r="B912" s="9" t="s">
        <v>908</v>
      </c>
      <c r="C912" s="11">
        <f>EXP(-IR*(5-C$3))*('2. Stock Price 1'!C912*EXP((IR-div)*(5-C$3))-strike)</f>
        <v>0</v>
      </c>
      <c r="D912" s="48">
        <f>notional_2*EXP(-IR*(5-D$3))*('2. Stock Price 2'!D912*EXP((IR-div)*(5-D$3))-strike_2)</f>
        <v>6638160.649513728</v>
      </c>
      <c r="E912" s="48">
        <f>notional_2*EXP(-IR*(5-E$3))*('2. Stock Price 2'!E912*EXP((IR-div)*(5-E$3))-strike_2)</f>
        <v>12144649.879653959</v>
      </c>
      <c r="F912" s="48">
        <f>notional_2*EXP(-IR*(5-F$3))*('2. Stock Price 2'!F912*EXP((IR-div)*(5-F$3))-strike_2)</f>
        <v>13875641.226022789</v>
      </c>
      <c r="G912" s="48">
        <f>notional_2*EXP(-IR*(5-G$3))*('2. Stock Price 2'!G912*EXP((IR-div)*(5-G$3))-strike_2)</f>
        <v>-9346453.4197875112</v>
      </c>
      <c r="H912" s="48">
        <f>notional_2*EXP(-IR*(5-H$3))*('2. Stock Price 2'!H912*EXP((IR-div)*(5-H$3))-strike_2)</f>
        <v>-13448473.61261091</v>
      </c>
      <c r="I912" s="48">
        <f>notional_2*EXP(-IR*(5-I$3))*('2. Stock Price 2'!I912*EXP((IR-div)*(5-I$3))-strike_2)</f>
        <v>-14814643.126486665</v>
      </c>
      <c r="J912" s="48">
        <f>notional_2*EXP(-IR*(5-J$3))*('2. Stock Price 2'!J912*EXP((IR-div)*(5-J$3))-strike_2)</f>
        <v>-22254326.150876645</v>
      </c>
      <c r="K912" s="48">
        <f>notional_2*EXP(-IR*(5-K$3))*('2. Stock Price 2'!K912*EXP((IR-div)*(5-K$3))-strike_2)</f>
        <v>-26811316.215415519</v>
      </c>
      <c r="L912" s="48">
        <f>notional_2*EXP(-IR*(5-L$3))*('2. Stock Price 2'!L912*EXP((IR-div)*(5-L$3))-strike_2)</f>
        <v>-24839045.752575528</v>
      </c>
      <c r="M912" s="48">
        <f>notional_2*EXP(-IR*(5-M$3))*('2. Stock Price 2'!M912*EXP((IR-div)*(5-M$3))-strike_2)</f>
        <v>-28130331.886285871</v>
      </c>
      <c r="N912" s="48">
        <f>notional_2*EXP(-IR*(5-N$3))*('2. Stock Price 2'!N912*EXP((IR-div)*(5-N$3))-strike_2)</f>
        <v>-16803880.695291597</v>
      </c>
      <c r="O912" s="48">
        <f>notional_2*EXP(-IR*(5-O$3))*('2. Stock Price 2'!O912*EXP((IR-div)*(5-O$3))-strike_2)</f>
        <v>-22564565.038807899</v>
      </c>
      <c r="P912" s="48">
        <f>notional_2*EXP(-IR*(5-P$3))*('2. Stock Price 2'!P912*EXP((IR-div)*(5-P$3))-strike_2)</f>
        <v>-14390152.916349003</v>
      </c>
      <c r="Q912" s="48">
        <f>notional_2*EXP(-IR*(5-Q$3))*('2. Stock Price 2'!Q912*EXP((IR-div)*(5-Q$3))-strike_2)</f>
        <v>-36927059.095278621</v>
      </c>
      <c r="R912" s="48">
        <f>notional_2*EXP(-IR*(5-R$3))*('2. Stock Price 2'!R912*EXP((IR-div)*(5-R$3))-strike_2)</f>
        <v>-32563443.535165668</v>
      </c>
      <c r="S912" s="48">
        <f>notional_2*EXP(-IR*(5-S$3))*('2. Stock Price 2'!S912*EXP((IR-div)*(5-S$3))-strike_2)</f>
        <v>-25081552.97886166</v>
      </c>
      <c r="T912" s="48">
        <f>notional_2*EXP(-IR*(5-T$3))*('2. Stock Price 2'!T912*EXP((IR-div)*(5-T$3))-strike_2)</f>
        <v>-32872082.402083281</v>
      </c>
      <c r="U912" s="48">
        <f>notional_2*EXP(-IR*(5-U$3))*('2. Stock Price 2'!U912*EXP((IR-div)*(5-U$3))-strike_2)</f>
        <v>-34794087.767954245</v>
      </c>
      <c r="V912" s="48">
        <f>notional_2*EXP(-IR*(5-V$3))*('2. Stock Price 2'!V912*EXP((IR-div)*(5-V$3))-strike_2)</f>
        <v>-46465282.240391403</v>
      </c>
      <c r="W912" s="49">
        <f>notional_2*EXP(-IR*(5-W$3))*('2. Stock Price 2'!W912*EXP((IR-div)*(5-W$3))-strike_2)</f>
        <v>-53142622.988239482</v>
      </c>
    </row>
    <row r="913" spans="2:23" x14ac:dyDescent="0.35">
      <c r="B913" s="9" t="s">
        <v>909</v>
      </c>
      <c r="C913" s="11">
        <f>EXP(-IR*(5-C$3))*('2. Stock Price 1'!C913*EXP((IR-div)*(5-C$3))-strike)</f>
        <v>0</v>
      </c>
      <c r="D913" s="48">
        <f>notional_2*EXP(-IR*(5-D$3))*('2. Stock Price 2'!D913*EXP((IR-div)*(5-D$3))-strike_2)</f>
        <v>-288039.02574299922</v>
      </c>
      <c r="E913" s="48">
        <f>notional_2*EXP(-IR*(5-E$3))*('2. Stock Price 2'!E913*EXP((IR-div)*(5-E$3))-strike_2)</f>
        <v>2715476.7394465064</v>
      </c>
      <c r="F913" s="48">
        <f>notional_2*EXP(-IR*(5-F$3))*('2. Stock Price 2'!F913*EXP((IR-div)*(5-F$3))-strike_2)</f>
        <v>6010824.1925082449</v>
      </c>
      <c r="G913" s="48">
        <f>notional_2*EXP(-IR*(5-G$3))*('2. Stock Price 2'!G913*EXP((IR-div)*(5-G$3))-strike_2)</f>
        <v>10009414.24033303</v>
      </c>
      <c r="H913" s="48">
        <f>notional_2*EXP(-IR*(5-H$3))*('2. Stock Price 2'!H913*EXP((IR-div)*(5-H$3))-strike_2)</f>
        <v>15937377.150214827</v>
      </c>
      <c r="I913" s="48">
        <f>notional_2*EXP(-IR*(5-I$3))*('2. Stock Price 2'!I913*EXP((IR-div)*(5-I$3))-strike_2)</f>
        <v>39307054.238048643</v>
      </c>
      <c r="J913" s="48">
        <f>notional_2*EXP(-IR*(5-J$3))*('2. Stock Price 2'!J913*EXP((IR-div)*(5-J$3))-strike_2)</f>
        <v>55723827.610704035</v>
      </c>
      <c r="K913" s="48">
        <f>notional_2*EXP(-IR*(5-K$3))*('2. Stock Price 2'!K913*EXP((IR-div)*(5-K$3))-strike_2)</f>
        <v>55628528.976876371</v>
      </c>
      <c r="L913" s="48">
        <f>notional_2*EXP(-IR*(5-L$3))*('2. Stock Price 2'!L913*EXP((IR-div)*(5-L$3))-strike_2)</f>
        <v>48783042.968262278</v>
      </c>
      <c r="M913" s="48">
        <f>notional_2*EXP(-IR*(5-M$3))*('2. Stock Price 2'!M913*EXP((IR-div)*(5-M$3))-strike_2)</f>
        <v>38318328.293282315</v>
      </c>
      <c r="N913" s="48">
        <f>notional_2*EXP(-IR*(5-N$3))*('2. Stock Price 2'!N913*EXP((IR-div)*(5-N$3))-strike_2)</f>
        <v>49294017.981895551</v>
      </c>
      <c r="O913" s="48">
        <f>notional_2*EXP(-IR*(5-O$3))*('2. Stock Price 2'!O913*EXP((IR-div)*(5-O$3))-strike_2)</f>
        <v>25824174.870431438</v>
      </c>
      <c r="P913" s="48">
        <f>notional_2*EXP(-IR*(5-P$3))*('2. Stock Price 2'!P913*EXP((IR-div)*(5-P$3))-strike_2)</f>
        <v>36820066.787422992</v>
      </c>
      <c r="Q913" s="48">
        <f>notional_2*EXP(-IR*(5-Q$3))*('2. Stock Price 2'!Q913*EXP((IR-div)*(5-Q$3))-strike_2)</f>
        <v>28821521.97408912</v>
      </c>
      <c r="R913" s="48">
        <f>notional_2*EXP(-IR*(5-R$3))*('2. Stock Price 2'!R913*EXP((IR-div)*(5-R$3))-strike_2)</f>
        <v>22345455.994945418</v>
      </c>
      <c r="S913" s="48">
        <f>notional_2*EXP(-IR*(5-S$3))*('2. Stock Price 2'!S913*EXP((IR-div)*(5-S$3))-strike_2)</f>
        <v>17549728.980845664</v>
      </c>
      <c r="T913" s="48">
        <f>notional_2*EXP(-IR*(5-T$3))*('2. Stock Price 2'!T913*EXP((IR-div)*(5-T$3))-strike_2)</f>
        <v>13509266.965101363</v>
      </c>
      <c r="U913" s="48">
        <f>notional_2*EXP(-IR*(5-U$3))*('2. Stock Price 2'!U913*EXP((IR-div)*(5-U$3))-strike_2)</f>
        <v>7355649.1021586563</v>
      </c>
      <c r="V913" s="48">
        <f>notional_2*EXP(-IR*(5-V$3))*('2. Stock Price 2'!V913*EXP((IR-div)*(5-V$3))-strike_2)</f>
        <v>11136086.345003009</v>
      </c>
      <c r="W913" s="49">
        <f>notional_2*EXP(-IR*(5-W$3))*('2. Stock Price 2'!W913*EXP((IR-div)*(5-W$3))-strike_2)</f>
        <v>29853345.784298342</v>
      </c>
    </row>
    <row r="914" spans="2:23" x14ac:dyDescent="0.35">
      <c r="B914" s="9" t="s">
        <v>910</v>
      </c>
      <c r="C914" s="11">
        <f>EXP(-IR*(5-C$3))*('2. Stock Price 1'!C914*EXP((IR-div)*(5-C$3))-strike)</f>
        <v>0</v>
      </c>
      <c r="D914" s="48">
        <f>notional_2*EXP(-IR*(5-D$3))*('2. Stock Price 2'!D914*EXP((IR-div)*(5-D$3))-strike_2)</f>
        <v>-2522016.0900666006</v>
      </c>
      <c r="E914" s="48">
        <f>notional_2*EXP(-IR*(5-E$3))*('2. Stock Price 2'!E914*EXP((IR-div)*(5-E$3))-strike_2)</f>
        <v>-10179375.969488965</v>
      </c>
      <c r="F914" s="48">
        <f>notional_2*EXP(-IR*(5-F$3))*('2. Stock Price 2'!F914*EXP((IR-div)*(5-F$3))-strike_2)</f>
        <v>-6438253.7853522962</v>
      </c>
      <c r="G914" s="48">
        <f>notional_2*EXP(-IR*(5-G$3))*('2. Stock Price 2'!G914*EXP((IR-div)*(5-G$3))-strike_2)</f>
        <v>-18061938.739853252</v>
      </c>
      <c r="H914" s="48">
        <f>notional_2*EXP(-IR*(5-H$3))*('2. Stock Price 2'!H914*EXP((IR-div)*(5-H$3))-strike_2)</f>
        <v>-19163852.93910075</v>
      </c>
      <c r="I914" s="48">
        <f>notional_2*EXP(-IR*(5-I$3))*('2. Stock Price 2'!I914*EXP((IR-div)*(5-I$3))-strike_2)</f>
        <v>-8485499.5974063165</v>
      </c>
      <c r="J914" s="48">
        <f>notional_2*EXP(-IR*(5-J$3))*('2. Stock Price 2'!J914*EXP((IR-div)*(5-J$3))-strike_2)</f>
        <v>-19322904.634738464</v>
      </c>
      <c r="K914" s="48">
        <f>notional_2*EXP(-IR*(5-K$3))*('2. Stock Price 2'!K914*EXP((IR-div)*(5-K$3))-strike_2)</f>
        <v>-19687774.809179708</v>
      </c>
      <c r="L914" s="48">
        <f>notional_2*EXP(-IR*(5-L$3))*('2. Stock Price 2'!L914*EXP((IR-div)*(5-L$3))-strike_2)</f>
        <v>-15785707.494048938</v>
      </c>
      <c r="M914" s="48">
        <f>notional_2*EXP(-IR*(5-M$3))*('2. Stock Price 2'!M914*EXP((IR-div)*(5-M$3))-strike_2)</f>
        <v>-20476856.461728666</v>
      </c>
      <c r="N914" s="48">
        <f>notional_2*EXP(-IR*(5-N$3))*('2. Stock Price 2'!N914*EXP((IR-div)*(5-N$3))-strike_2)</f>
        <v>-16613023.545106629</v>
      </c>
      <c r="O914" s="48">
        <f>notional_2*EXP(-IR*(5-O$3))*('2. Stock Price 2'!O914*EXP((IR-div)*(5-O$3))-strike_2)</f>
        <v>-20998794.804558653</v>
      </c>
      <c r="P914" s="48">
        <f>notional_2*EXP(-IR*(5-P$3))*('2. Stock Price 2'!P914*EXP((IR-div)*(5-P$3))-strike_2)</f>
        <v>-14220797.543103917</v>
      </c>
      <c r="Q914" s="48">
        <f>notional_2*EXP(-IR*(5-Q$3))*('2. Stock Price 2'!Q914*EXP((IR-div)*(5-Q$3))-strike_2)</f>
        <v>-8010992.7994163213</v>
      </c>
      <c r="R914" s="48">
        <f>notional_2*EXP(-IR*(5-R$3))*('2. Stock Price 2'!R914*EXP((IR-div)*(5-R$3))-strike_2)</f>
        <v>7758279.8021892114</v>
      </c>
      <c r="S914" s="48">
        <f>notional_2*EXP(-IR*(5-S$3))*('2. Stock Price 2'!S914*EXP((IR-div)*(5-S$3))-strike_2)</f>
        <v>16350728.227767432</v>
      </c>
      <c r="T914" s="48">
        <f>notional_2*EXP(-IR*(5-T$3))*('2. Stock Price 2'!T914*EXP((IR-div)*(5-T$3))-strike_2)</f>
        <v>26925582.694582071</v>
      </c>
      <c r="U914" s="48">
        <f>notional_2*EXP(-IR*(5-U$3))*('2. Stock Price 2'!U914*EXP((IR-div)*(5-U$3))-strike_2)</f>
        <v>30859783.232505254</v>
      </c>
      <c r="V914" s="48">
        <f>notional_2*EXP(-IR*(5-V$3))*('2. Stock Price 2'!V914*EXP((IR-div)*(5-V$3))-strike_2)</f>
        <v>44854358.078857802</v>
      </c>
      <c r="W914" s="49">
        <f>notional_2*EXP(-IR*(5-W$3))*('2. Stock Price 2'!W914*EXP((IR-div)*(5-W$3))-strike_2)</f>
        <v>26081271.014981739</v>
      </c>
    </row>
    <row r="915" spans="2:23" x14ac:dyDescent="0.35">
      <c r="B915" s="9" t="s">
        <v>911</v>
      </c>
      <c r="C915" s="11">
        <f>EXP(-IR*(5-C$3))*('2. Stock Price 1'!C915*EXP((IR-div)*(5-C$3))-strike)</f>
        <v>0</v>
      </c>
      <c r="D915" s="48">
        <f>notional_2*EXP(-IR*(5-D$3))*('2. Stock Price 2'!D915*EXP((IR-div)*(5-D$3))-strike_2)</f>
        <v>9949095.0821824763</v>
      </c>
      <c r="E915" s="48">
        <f>notional_2*EXP(-IR*(5-E$3))*('2. Stock Price 2'!E915*EXP((IR-div)*(5-E$3))-strike_2)</f>
        <v>23712237.995069131</v>
      </c>
      <c r="F915" s="48">
        <f>notional_2*EXP(-IR*(5-F$3))*('2. Stock Price 2'!F915*EXP((IR-div)*(5-F$3))-strike_2)</f>
        <v>32604795.179981269</v>
      </c>
      <c r="G915" s="48">
        <f>notional_2*EXP(-IR*(5-G$3))*('2. Stock Price 2'!G915*EXP((IR-div)*(5-G$3))-strike_2)</f>
        <v>32558948.046403524</v>
      </c>
      <c r="H915" s="48">
        <f>notional_2*EXP(-IR*(5-H$3))*('2. Stock Price 2'!H915*EXP((IR-div)*(5-H$3))-strike_2)</f>
        <v>37196212.582575925</v>
      </c>
      <c r="I915" s="48">
        <f>notional_2*EXP(-IR*(5-I$3))*('2. Stock Price 2'!I915*EXP((IR-div)*(5-I$3))-strike_2)</f>
        <v>40545092.731152788</v>
      </c>
      <c r="J915" s="48">
        <f>notional_2*EXP(-IR*(5-J$3))*('2. Stock Price 2'!J915*EXP((IR-div)*(5-J$3))-strike_2)</f>
        <v>53603612.575760588</v>
      </c>
      <c r="K915" s="48">
        <f>notional_2*EXP(-IR*(5-K$3))*('2. Stock Price 2'!K915*EXP((IR-div)*(5-K$3))-strike_2)</f>
        <v>58707763.456241474</v>
      </c>
      <c r="L915" s="48">
        <f>notional_2*EXP(-IR*(5-L$3))*('2. Stock Price 2'!L915*EXP((IR-div)*(5-L$3))-strike_2)</f>
        <v>101353015.24884813</v>
      </c>
      <c r="M915" s="48">
        <f>notional_2*EXP(-IR*(5-M$3))*('2. Stock Price 2'!M915*EXP((IR-div)*(5-M$3))-strike_2)</f>
        <v>115936181.19987755</v>
      </c>
      <c r="N915" s="48">
        <f>notional_2*EXP(-IR*(5-N$3))*('2. Stock Price 2'!N915*EXP((IR-div)*(5-N$3))-strike_2)</f>
        <v>156952988.55497265</v>
      </c>
      <c r="O915" s="48">
        <f>notional_2*EXP(-IR*(5-O$3))*('2. Stock Price 2'!O915*EXP((IR-div)*(5-O$3))-strike_2)</f>
        <v>168428583.13236958</v>
      </c>
      <c r="P915" s="48">
        <f>notional_2*EXP(-IR*(5-P$3))*('2. Stock Price 2'!P915*EXP((IR-div)*(5-P$3))-strike_2)</f>
        <v>141213277.53913453</v>
      </c>
      <c r="Q915" s="48">
        <f>notional_2*EXP(-IR*(5-Q$3))*('2. Stock Price 2'!Q915*EXP((IR-div)*(5-Q$3))-strike_2)</f>
        <v>144962806.57349914</v>
      </c>
      <c r="R915" s="48">
        <f>notional_2*EXP(-IR*(5-R$3))*('2. Stock Price 2'!R915*EXP((IR-div)*(5-R$3))-strike_2)</f>
        <v>152074409.1620267</v>
      </c>
      <c r="S915" s="48">
        <f>notional_2*EXP(-IR*(5-S$3))*('2. Stock Price 2'!S915*EXP((IR-div)*(5-S$3))-strike_2)</f>
        <v>163880238.09802455</v>
      </c>
      <c r="T915" s="48">
        <f>notional_2*EXP(-IR*(5-T$3))*('2. Stock Price 2'!T915*EXP((IR-div)*(5-T$3))-strike_2)</f>
        <v>213378974.55363378</v>
      </c>
      <c r="U915" s="48">
        <f>notional_2*EXP(-IR*(5-U$3))*('2. Stock Price 2'!U915*EXP((IR-div)*(5-U$3))-strike_2)</f>
        <v>199035235.21390614</v>
      </c>
      <c r="V915" s="48">
        <f>notional_2*EXP(-IR*(5-V$3))*('2. Stock Price 2'!V915*EXP((IR-div)*(5-V$3))-strike_2)</f>
        <v>188024182.81761</v>
      </c>
      <c r="W915" s="49">
        <f>notional_2*EXP(-IR*(5-W$3))*('2. Stock Price 2'!W915*EXP((IR-div)*(5-W$3))-strike_2)</f>
        <v>182066556.95130461</v>
      </c>
    </row>
    <row r="916" spans="2:23" x14ac:dyDescent="0.35">
      <c r="B916" s="9" t="s">
        <v>912</v>
      </c>
      <c r="C916" s="11">
        <f>EXP(-IR*(5-C$3))*('2. Stock Price 1'!C916*EXP((IR-div)*(5-C$3))-strike)</f>
        <v>0</v>
      </c>
      <c r="D916" s="48">
        <f>notional_2*EXP(-IR*(5-D$3))*('2. Stock Price 2'!D916*EXP((IR-div)*(5-D$3))-strike_2)</f>
        <v>-3136661.7385746893</v>
      </c>
      <c r="E916" s="48">
        <f>notional_2*EXP(-IR*(5-E$3))*('2. Stock Price 2'!E916*EXP((IR-div)*(5-E$3))-strike_2)</f>
        <v>-12825934.187251167</v>
      </c>
      <c r="F916" s="48">
        <f>notional_2*EXP(-IR*(5-F$3))*('2. Stock Price 2'!F916*EXP((IR-div)*(5-F$3))-strike_2)</f>
        <v>-15007706.223944684</v>
      </c>
      <c r="G916" s="48">
        <f>notional_2*EXP(-IR*(5-G$3))*('2. Stock Price 2'!G916*EXP((IR-div)*(5-G$3))-strike_2)</f>
        <v>-6197622.7923331913</v>
      </c>
      <c r="H916" s="48">
        <f>notional_2*EXP(-IR*(5-H$3))*('2. Stock Price 2'!H916*EXP((IR-div)*(5-H$3))-strike_2)</f>
        <v>-5572095.6932649063</v>
      </c>
      <c r="I916" s="48">
        <f>notional_2*EXP(-IR*(5-I$3))*('2. Stock Price 2'!I916*EXP((IR-div)*(5-I$3))-strike_2)</f>
        <v>-180050.03283679727</v>
      </c>
      <c r="J916" s="48">
        <f>notional_2*EXP(-IR*(5-J$3))*('2. Stock Price 2'!J916*EXP((IR-div)*(5-J$3))-strike_2)</f>
        <v>22417072.142133642</v>
      </c>
      <c r="K916" s="48">
        <f>notional_2*EXP(-IR*(5-K$3))*('2. Stock Price 2'!K916*EXP((IR-div)*(5-K$3))-strike_2)</f>
        <v>14329455.32903043</v>
      </c>
      <c r="L916" s="48">
        <f>notional_2*EXP(-IR*(5-L$3))*('2. Stock Price 2'!L916*EXP((IR-div)*(5-L$3))-strike_2)</f>
        <v>26201193.747996595</v>
      </c>
      <c r="M916" s="48">
        <f>notional_2*EXP(-IR*(5-M$3))*('2. Stock Price 2'!M916*EXP((IR-div)*(5-M$3))-strike_2)</f>
        <v>33237631.429014802</v>
      </c>
      <c r="N916" s="48">
        <f>notional_2*EXP(-IR*(5-N$3))*('2. Stock Price 2'!N916*EXP((IR-div)*(5-N$3))-strike_2)</f>
        <v>27556682.682912949</v>
      </c>
      <c r="O916" s="48">
        <f>notional_2*EXP(-IR*(5-O$3))*('2. Stock Price 2'!O916*EXP((IR-div)*(5-O$3))-strike_2)</f>
        <v>26529964.742066443</v>
      </c>
      <c r="P916" s="48">
        <f>notional_2*EXP(-IR*(5-P$3))*('2. Stock Price 2'!P916*EXP((IR-div)*(5-P$3))-strike_2)</f>
        <v>26645528.561467949</v>
      </c>
      <c r="Q916" s="48">
        <f>notional_2*EXP(-IR*(5-Q$3))*('2. Stock Price 2'!Q916*EXP((IR-div)*(5-Q$3))-strike_2)</f>
        <v>54316016.943770573</v>
      </c>
      <c r="R916" s="48">
        <f>notional_2*EXP(-IR*(5-R$3))*('2. Stock Price 2'!R916*EXP((IR-div)*(5-R$3))-strike_2)</f>
        <v>70942772.739949703</v>
      </c>
      <c r="S916" s="48">
        <f>notional_2*EXP(-IR*(5-S$3))*('2. Stock Price 2'!S916*EXP((IR-div)*(5-S$3))-strike_2)</f>
        <v>83828028.527162254</v>
      </c>
      <c r="T916" s="48">
        <f>notional_2*EXP(-IR*(5-T$3))*('2. Stock Price 2'!T916*EXP((IR-div)*(5-T$3))-strike_2)</f>
        <v>82995661.506376222</v>
      </c>
      <c r="U916" s="48">
        <f>notional_2*EXP(-IR*(5-U$3))*('2. Stock Price 2'!U916*EXP((IR-div)*(5-U$3))-strike_2)</f>
        <v>86218071.484125838</v>
      </c>
      <c r="V916" s="48">
        <f>notional_2*EXP(-IR*(5-V$3))*('2. Stock Price 2'!V916*EXP((IR-div)*(5-V$3))-strike_2)</f>
        <v>58758635.548675604</v>
      </c>
      <c r="W916" s="49">
        <f>notional_2*EXP(-IR*(5-W$3))*('2. Stock Price 2'!W916*EXP((IR-div)*(5-W$3))-strike_2)</f>
        <v>35071694.56845773</v>
      </c>
    </row>
    <row r="917" spans="2:23" x14ac:dyDescent="0.35">
      <c r="B917" s="9" t="s">
        <v>913</v>
      </c>
      <c r="C917" s="11">
        <f>EXP(-IR*(5-C$3))*('2. Stock Price 1'!C917*EXP((IR-div)*(5-C$3))-strike)</f>
        <v>0</v>
      </c>
      <c r="D917" s="48">
        <f>notional_2*EXP(-IR*(5-D$3))*('2. Stock Price 2'!D917*EXP((IR-div)*(5-D$3))-strike_2)</f>
        <v>-7581029.5441269372</v>
      </c>
      <c r="E917" s="48">
        <f>notional_2*EXP(-IR*(5-E$3))*('2. Stock Price 2'!E917*EXP((IR-div)*(5-E$3))-strike_2)</f>
        <v>-10301639.595133299</v>
      </c>
      <c r="F917" s="48">
        <f>notional_2*EXP(-IR*(5-F$3))*('2. Stock Price 2'!F917*EXP((IR-div)*(5-F$3))-strike_2)</f>
        <v>-13716382.463049188</v>
      </c>
      <c r="G917" s="48">
        <f>notional_2*EXP(-IR*(5-G$3))*('2. Stock Price 2'!G917*EXP((IR-div)*(5-G$3))-strike_2)</f>
        <v>-9770240.3158271294</v>
      </c>
      <c r="H917" s="48">
        <f>notional_2*EXP(-IR*(5-H$3))*('2. Stock Price 2'!H917*EXP((IR-div)*(5-H$3))-strike_2)</f>
        <v>-5281330.316137867</v>
      </c>
      <c r="I917" s="48">
        <f>notional_2*EXP(-IR*(5-I$3))*('2. Stock Price 2'!I917*EXP((IR-div)*(5-I$3))-strike_2)</f>
        <v>-13126467.278812299</v>
      </c>
      <c r="J917" s="48">
        <f>notional_2*EXP(-IR*(5-J$3))*('2. Stock Price 2'!J917*EXP((IR-div)*(5-J$3))-strike_2)</f>
        <v>-17031374.198077671</v>
      </c>
      <c r="K917" s="48">
        <f>notional_2*EXP(-IR*(5-K$3))*('2. Stock Price 2'!K917*EXP((IR-div)*(5-K$3))-strike_2)</f>
        <v>-30111099.273546882</v>
      </c>
      <c r="L917" s="48">
        <f>notional_2*EXP(-IR*(5-L$3))*('2. Stock Price 2'!L917*EXP((IR-div)*(5-L$3))-strike_2)</f>
        <v>-31539493.664724693</v>
      </c>
      <c r="M917" s="48">
        <f>notional_2*EXP(-IR*(5-M$3))*('2. Stock Price 2'!M917*EXP((IR-div)*(5-M$3))-strike_2)</f>
        <v>-34107104.053617179</v>
      </c>
      <c r="N917" s="48">
        <f>notional_2*EXP(-IR*(5-N$3))*('2. Stock Price 2'!N917*EXP((IR-div)*(5-N$3))-strike_2)</f>
        <v>-41534606.652745485</v>
      </c>
      <c r="O917" s="48">
        <f>notional_2*EXP(-IR*(5-O$3))*('2. Stock Price 2'!O917*EXP((IR-div)*(5-O$3))-strike_2)</f>
        <v>-44637649.342335738</v>
      </c>
      <c r="P917" s="48">
        <f>notional_2*EXP(-IR*(5-P$3))*('2. Stock Price 2'!P917*EXP((IR-div)*(5-P$3))-strike_2)</f>
        <v>-52585519.054470539</v>
      </c>
      <c r="Q917" s="48">
        <f>notional_2*EXP(-IR*(5-Q$3))*('2. Stock Price 2'!Q917*EXP((IR-div)*(5-Q$3))-strike_2)</f>
        <v>-54558980.663966998</v>
      </c>
      <c r="R917" s="48">
        <f>notional_2*EXP(-IR*(5-R$3))*('2. Stock Price 2'!R917*EXP((IR-div)*(5-R$3))-strike_2)</f>
        <v>-58789697.960069686</v>
      </c>
      <c r="S917" s="48">
        <f>notional_2*EXP(-IR*(5-S$3))*('2. Stock Price 2'!S917*EXP((IR-div)*(5-S$3))-strike_2)</f>
        <v>-58864005.740933165</v>
      </c>
      <c r="T917" s="48">
        <f>notional_2*EXP(-IR*(5-T$3))*('2. Stock Price 2'!T917*EXP((IR-div)*(5-T$3))-strike_2)</f>
        <v>-55937498.400331914</v>
      </c>
      <c r="U917" s="48">
        <f>notional_2*EXP(-IR*(5-U$3))*('2. Stock Price 2'!U917*EXP((IR-div)*(5-U$3))-strike_2)</f>
        <v>-55196506.240818925</v>
      </c>
      <c r="V917" s="48">
        <f>notional_2*EXP(-IR*(5-V$3))*('2. Stock Price 2'!V917*EXP((IR-div)*(5-V$3))-strike_2)</f>
        <v>-49800886.695243672</v>
      </c>
      <c r="W917" s="49">
        <f>notional_2*EXP(-IR*(5-W$3))*('2. Stock Price 2'!W917*EXP((IR-div)*(5-W$3))-strike_2)</f>
        <v>-47816899.03336975</v>
      </c>
    </row>
    <row r="918" spans="2:23" x14ac:dyDescent="0.35">
      <c r="B918" s="9" t="s">
        <v>914</v>
      </c>
      <c r="C918" s="11">
        <f>EXP(-IR*(5-C$3))*('2. Stock Price 1'!C918*EXP((IR-div)*(5-C$3))-strike)</f>
        <v>0</v>
      </c>
      <c r="D918" s="48">
        <f>notional_2*EXP(-IR*(5-D$3))*('2. Stock Price 2'!D918*EXP((IR-div)*(5-D$3))-strike_2)</f>
        <v>1597118.4274047303</v>
      </c>
      <c r="E918" s="48">
        <f>notional_2*EXP(-IR*(5-E$3))*('2. Stock Price 2'!E918*EXP((IR-div)*(5-E$3))-strike_2)</f>
        <v>-12095881.256085746</v>
      </c>
      <c r="F918" s="48">
        <f>notional_2*EXP(-IR*(5-F$3))*('2. Stock Price 2'!F918*EXP((IR-div)*(5-F$3))-strike_2)</f>
        <v>-11353958.480174044</v>
      </c>
      <c r="G918" s="48">
        <f>notional_2*EXP(-IR*(5-G$3))*('2. Stock Price 2'!G918*EXP((IR-div)*(5-G$3))-strike_2)</f>
        <v>-13863773.224333204</v>
      </c>
      <c r="H918" s="48">
        <f>notional_2*EXP(-IR*(5-H$3))*('2. Stock Price 2'!H918*EXP((IR-div)*(5-H$3))-strike_2)</f>
        <v>-19081942.064744722</v>
      </c>
      <c r="I918" s="48">
        <f>notional_2*EXP(-IR*(5-I$3))*('2. Stock Price 2'!I918*EXP((IR-div)*(5-I$3))-strike_2)</f>
        <v>-12691366.355610792</v>
      </c>
      <c r="J918" s="48">
        <f>notional_2*EXP(-IR*(5-J$3))*('2. Stock Price 2'!J918*EXP((IR-div)*(5-J$3))-strike_2)</f>
        <v>-14868783.773035707</v>
      </c>
      <c r="K918" s="48">
        <f>notional_2*EXP(-IR*(5-K$3))*('2. Stock Price 2'!K918*EXP((IR-div)*(5-K$3))-strike_2)</f>
        <v>-19894547.975834433</v>
      </c>
      <c r="L918" s="48">
        <f>notional_2*EXP(-IR*(5-L$3))*('2. Stock Price 2'!L918*EXP((IR-div)*(5-L$3))-strike_2)</f>
        <v>-14645634.745263945</v>
      </c>
      <c r="M918" s="48">
        <f>notional_2*EXP(-IR*(5-M$3))*('2. Stock Price 2'!M918*EXP((IR-div)*(5-M$3))-strike_2)</f>
        <v>-24176680.88166732</v>
      </c>
      <c r="N918" s="48">
        <f>notional_2*EXP(-IR*(5-N$3))*('2. Stock Price 2'!N918*EXP((IR-div)*(5-N$3))-strike_2)</f>
        <v>-30431966.825245384</v>
      </c>
      <c r="O918" s="48">
        <f>notional_2*EXP(-IR*(5-O$3))*('2. Stock Price 2'!O918*EXP((IR-div)*(5-O$3))-strike_2)</f>
        <v>-26043394.874313887</v>
      </c>
      <c r="P918" s="48">
        <f>notional_2*EXP(-IR*(5-P$3))*('2. Stock Price 2'!P918*EXP((IR-div)*(5-P$3))-strike_2)</f>
        <v>-19783561.30477497</v>
      </c>
      <c r="Q918" s="48">
        <f>notional_2*EXP(-IR*(5-Q$3))*('2. Stock Price 2'!Q918*EXP((IR-div)*(5-Q$3))-strike_2)</f>
        <v>-12391389.176335068</v>
      </c>
      <c r="R918" s="48">
        <f>notional_2*EXP(-IR*(5-R$3))*('2. Stock Price 2'!R918*EXP((IR-div)*(5-R$3))-strike_2)</f>
        <v>-6847371.4043556666</v>
      </c>
      <c r="S918" s="48">
        <f>notional_2*EXP(-IR*(5-S$3))*('2. Stock Price 2'!S918*EXP((IR-div)*(5-S$3))-strike_2)</f>
        <v>-16450125.556746263</v>
      </c>
      <c r="T918" s="48">
        <f>notional_2*EXP(-IR*(5-T$3))*('2. Stock Price 2'!T918*EXP((IR-div)*(5-T$3))-strike_2)</f>
        <v>-22398564.458544381</v>
      </c>
      <c r="U918" s="48">
        <f>notional_2*EXP(-IR*(5-U$3))*('2. Stock Price 2'!U918*EXP((IR-div)*(5-U$3))-strike_2)</f>
        <v>-22475352.613750551</v>
      </c>
      <c r="V918" s="48">
        <f>notional_2*EXP(-IR*(5-V$3))*('2. Stock Price 2'!V918*EXP((IR-div)*(5-V$3))-strike_2)</f>
        <v>-21798595.12884083</v>
      </c>
      <c r="W918" s="49">
        <f>notional_2*EXP(-IR*(5-W$3))*('2. Stock Price 2'!W918*EXP((IR-div)*(5-W$3))-strike_2)</f>
        <v>-9677746.246701546</v>
      </c>
    </row>
    <row r="919" spans="2:23" x14ac:dyDescent="0.35">
      <c r="B919" s="9" t="s">
        <v>915</v>
      </c>
      <c r="C919" s="11">
        <f>EXP(-IR*(5-C$3))*('2. Stock Price 1'!C919*EXP((IR-div)*(5-C$3))-strike)</f>
        <v>0</v>
      </c>
      <c r="D919" s="48">
        <f>notional_2*EXP(-IR*(5-D$3))*('2. Stock Price 2'!D919*EXP((IR-div)*(5-D$3))-strike_2)</f>
        <v>7288942.5275679287</v>
      </c>
      <c r="E919" s="48">
        <f>notional_2*EXP(-IR*(5-E$3))*('2. Stock Price 2'!E919*EXP((IR-div)*(5-E$3))-strike_2)</f>
        <v>-6348715.8253921233</v>
      </c>
      <c r="F919" s="48">
        <f>notional_2*EXP(-IR*(5-F$3))*('2. Stock Price 2'!F919*EXP((IR-div)*(5-F$3))-strike_2)</f>
        <v>-4941206.02792578</v>
      </c>
      <c r="G919" s="48">
        <f>notional_2*EXP(-IR*(5-G$3))*('2. Stock Price 2'!G919*EXP((IR-div)*(5-G$3))-strike_2)</f>
        <v>-14102661.115177156</v>
      </c>
      <c r="H919" s="48">
        <f>notional_2*EXP(-IR*(5-H$3))*('2. Stock Price 2'!H919*EXP((IR-div)*(5-H$3))-strike_2)</f>
        <v>-36033815.524615578</v>
      </c>
      <c r="I919" s="48">
        <f>notional_2*EXP(-IR*(5-I$3))*('2. Stock Price 2'!I919*EXP((IR-div)*(5-I$3))-strike_2)</f>
        <v>-45542290.695068032</v>
      </c>
      <c r="J919" s="48">
        <f>notional_2*EXP(-IR*(5-J$3))*('2. Stock Price 2'!J919*EXP((IR-div)*(5-J$3))-strike_2)</f>
        <v>-46462305.39438916</v>
      </c>
      <c r="K919" s="48">
        <f>notional_2*EXP(-IR*(5-K$3))*('2. Stock Price 2'!K919*EXP((IR-div)*(5-K$3))-strike_2)</f>
        <v>-49468926.851594605</v>
      </c>
      <c r="L919" s="48">
        <f>notional_2*EXP(-IR*(5-L$3))*('2. Stock Price 2'!L919*EXP((IR-div)*(5-L$3))-strike_2)</f>
        <v>-46290172.778582908</v>
      </c>
      <c r="M919" s="48">
        <f>notional_2*EXP(-IR*(5-M$3))*('2. Stock Price 2'!M919*EXP((IR-div)*(5-M$3))-strike_2)</f>
        <v>-49564688.080523148</v>
      </c>
      <c r="N919" s="48">
        <f>notional_2*EXP(-IR*(5-N$3))*('2. Stock Price 2'!N919*EXP((IR-div)*(5-N$3))-strike_2)</f>
        <v>-45065813.355078183</v>
      </c>
      <c r="O919" s="48">
        <f>notional_2*EXP(-IR*(5-O$3))*('2. Stock Price 2'!O919*EXP((IR-div)*(5-O$3))-strike_2)</f>
        <v>-44176970.104417078</v>
      </c>
      <c r="P919" s="48">
        <f>notional_2*EXP(-IR*(5-P$3))*('2. Stock Price 2'!P919*EXP((IR-div)*(5-P$3))-strike_2)</f>
        <v>-43421704.025815398</v>
      </c>
      <c r="Q919" s="48">
        <f>notional_2*EXP(-IR*(5-Q$3))*('2. Stock Price 2'!Q919*EXP((IR-div)*(5-Q$3))-strike_2)</f>
        <v>-44985735.845699899</v>
      </c>
      <c r="R919" s="48">
        <f>notional_2*EXP(-IR*(5-R$3))*('2. Stock Price 2'!R919*EXP((IR-div)*(5-R$3))-strike_2)</f>
        <v>-45147150.149609938</v>
      </c>
      <c r="S919" s="48">
        <f>notional_2*EXP(-IR*(5-S$3))*('2. Stock Price 2'!S919*EXP((IR-div)*(5-S$3))-strike_2)</f>
        <v>-41091633.673459172</v>
      </c>
      <c r="T919" s="48">
        <f>notional_2*EXP(-IR*(5-T$3))*('2. Stock Price 2'!T919*EXP((IR-div)*(5-T$3))-strike_2)</f>
        <v>-45634383.006668925</v>
      </c>
      <c r="U919" s="48">
        <f>notional_2*EXP(-IR*(5-U$3))*('2. Stock Price 2'!U919*EXP((IR-div)*(5-U$3))-strike_2)</f>
        <v>-47682261.473553017</v>
      </c>
      <c r="V919" s="48">
        <f>notional_2*EXP(-IR*(5-V$3))*('2. Stock Price 2'!V919*EXP((IR-div)*(5-V$3))-strike_2)</f>
        <v>-47925378.211902969</v>
      </c>
      <c r="W919" s="49">
        <f>notional_2*EXP(-IR*(5-W$3))*('2. Stock Price 2'!W919*EXP((IR-div)*(5-W$3))-strike_2)</f>
        <v>-44567177.62487033</v>
      </c>
    </row>
    <row r="920" spans="2:23" x14ac:dyDescent="0.35">
      <c r="B920" s="9" t="s">
        <v>916</v>
      </c>
      <c r="C920" s="11">
        <f>EXP(-IR*(5-C$3))*('2. Stock Price 1'!C920*EXP((IR-div)*(5-C$3))-strike)</f>
        <v>0</v>
      </c>
      <c r="D920" s="48">
        <f>notional_2*EXP(-IR*(5-D$3))*('2. Stock Price 2'!D920*EXP((IR-div)*(5-D$3))-strike_2)</f>
        <v>3113604.2101161955</v>
      </c>
      <c r="E920" s="48">
        <f>notional_2*EXP(-IR*(5-E$3))*('2. Stock Price 2'!E920*EXP((IR-div)*(5-E$3))-strike_2)</f>
        <v>15323969.228346284</v>
      </c>
      <c r="F920" s="48">
        <f>notional_2*EXP(-IR*(5-F$3))*('2. Stock Price 2'!F920*EXP((IR-div)*(5-F$3))-strike_2)</f>
        <v>25701257.539314948</v>
      </c>
      <c r="G920" s="48">
        <f>notional_2*EXP(-IR*(5-G$3))*('2. Stock Price 2'!G920*EXP((IR-div)*(5-G$3))-strike_2)</f>
        <v>33697041.625110634</v>
      </c>
      <c r="H920" s="48">
        <f>notional_2*EXP(-IR*(5-H$3))*('2. Stock Price 2'!H920*EXP((IR-div)*(5-H$3))-strike_2)</f>
        <v>29868557.700351786</v>
      </c>
      <c r="I920" s="48">
        <f>notional_2*EXP(-IR*(5-I$3))*('2. Stock Price 2'!I920*EXP((IR-div)*(5-I$3))-strike_2)</f>
        <v>45286471.161768019</v>
      </c>
      <c r="J920" s="48">
        <f>notional_2*EXP(-IR*(5-J$3))*('2. Stock Price 2'!J920*EXP((IR-div)*(5-J$3))-strike_2)</f>
        <v>48217963.418169022</v>
      </c>
      <c r="K920" s="48">
        <f>notional_2*EXP(-IR*(5-K$3))*('2. Stock Price 2'!K920*EXP((IR-div)*(5-K$3))-strike_2)</f>
        <v>64103581.806898594</v>
      </c>
      <c r="L920" s="48">
        <f>notional_2*EXP(-IR*(5-L$3))*('2. Stock Price 2'!L920*EXP((IR-div)*(5-L$3))-strike_2)</f>
        <v>64322925.339578412</v>
      </c>
      <c r="M920" s="48">
        <f>notional_2*EXP(-IR*(5-M$3))*('2. Stock Price 2'!M920*EXP((IR-div)*(5-M$3))-strike_2)</f>
        <v>68363164.623988762</v>
      </c>
      <c r="N920" s="48">
        <f>notional_2*EXP(-IR*(5-N$3))*('2. Stock Price 2'!N920*EXP((IR-div)*(5-N$3))-strike_2)</f>
        <v>41348189.864772111</v>
      </c>
      <c r="O920" s="48">
        <f>notional_2*EXP(-IR*(5-O$3))*('2. Stock Price 2'!O920*EXP((IR-div)*(5-O$3))-strike_2)</f>
        <v>66118719.192216098</v>
      </c>
      <c r="P920" s="48">
        <f>notional_2*EXP(-IR*(5-P$3))*('2. Stock Price 2'!P920*EXP((IR-div)*(5-P$3))-strike_2)</f>
        <v>49047173.563084118</v>
      </c>
      <c r="Q920" s="48">
        <f>notional_2*EXP(-IR*(5-Q$3))*('2. Stock Price 2'!Q920*EXP((IR-div)*(5-Q$3))-strike_2)</f>
        <v>66753928.672572777</v>
      </c>
      <c r="R920" s="48">
        <f>notional_2*EXP(-IR*(5-R$3))*('2. Stock Price 2'!R920*EXP((IR-div)*(5-R$3))-strike_2)</f>
        <v>61414427.886140935</v>
      </c>
      <c r="S920" s="48">
        <f>notional_2*EXP(-IR*(5-S$3))*('2. Stock Price 2'!S920*EXP((IR-div)*(5-S$3))-strike_2)</f>
        <v>78104131.319386885</v>
      </c>
      <c r="T920" s="48">
        <f>notional_2*EXP(-IR*(5-T$3))*('2. Stock Price 2'!T920*EXP((IR-div)*(5-T$3))-strike_2)</f>
        <v>108595130.68334004</v>
      </c>
      <c r="U920" s="48">
        <f>notional_2*EXP(-IR*(5-U$3))*('2. Stock Price 2'!U920*EXP((IR-div)*(5-U$3))-strike_2)</f>
        <v>97921851.067336217</v>
      </c>
      <c r="V920" s="48">
        <f>notional_2*EXP(-IR*(5-V$3))*('2. Stock Price 2'!V920*EXP((IR-div)*(5-V$3))-strike_2)</f>
        <v>100274157.60793838</v>
      </c>
      <c r="W920" s="49">
        <f>notional_2*EXP(-IR*(5-W$3))*('2. Stock Price 2'!W920*EXP((IR-div)*(5-W$3))-strike_2)</f>
        <v>153664949.30724669</v>
      </c>
    </row>
    <row r="921" spans="2:23" x14ac:dyDescent="0.35">
      <c r="B921" s="9" t="s">
        <v>917</v>
      </c>
      <c r="C921" s="11">
        <f>EXP(-IR*(5-C$3))*('2. Stock Price 1'!C921*EXP((IR-div)*(5-C$3))-strike)</f>
        <v>0</v>
      </c>
      <c r="D921" s="48">
        <f>notional_2*EXP(-IR*(5-D$3))*('2. Stock Price 2'!D921*EXP((IR-div)*(5-D$3))-strike_2)</f>
        <v>20011843.878584042</v>
      </c>
      <c r="E921" s="48">
        <f>notional_2*EXP(-IR*(5-E$3))*('2. Stock Price 2'!E921*EXP((IR-div)*(5-E$3))-strike_2)</f>
        <v>18549521.309479583</v>
      </c>
      <c r="F921" s="48">
        <f>notional_2*EXP(-IR*(5-F$3))*('2. Stock Price 2'!F921*EXP((IR-div)*(5-F$3))-strike_2)</f>
        <v>9132408.9756380916</v>
      </c>
      <c r="G921" s="48">
        <f>notional_2*EXP(-IR*(5-G$3))*('2. Stock Price 2'!G921*EXP((IR-div)*(5-G$3))-strike_2)</f>
        <v>6592436.2566990983</v>
      </c>
      <c r="H921" s="48">
        <f>notional_2*EXP(-IR*(5-H$3))*('2. Stock Price 2'!H921*EXP((IR-div)*(5-H$3))-strike_2)</f>
        <v>14455115.107373906</v>
      </c>
      <c r="I921" s="48">
        <f>notional_2*EXP(-IR*(5-I$3))*('2. Stock Price 2'!I921*EXP((IR-div)*(5-I$3))-strike_2)</f>
        <v>24216429.459290076</v>
      </c>
      <c r="J921" s="48">
        <f>notional_2*EXP(-IR*(5-J$3))*('2. Stock Price 2'!J921*EXP((IR-div)*(5-J$3))-strike_2)</f>
        <v>39290949.344180748</v>
      </c>
      <c r="K921" s="48">
        <f>notional_2*EXP(-IR*(5-K$3))*('2. Stock Price 2'!K921*EXP((IR-div)*(5-K$3))-strike_2)</f>
        <v>26649751.063049827</v>
      </c>
      <c r="L921" s="48">
        <f>notional_2*EXP(-IR*(5-L$3))*('2. Stock Price 2'!L921*EXP((IR-div)*(5-L$3))-strike_2)</f>
        <v>14868633.329610227</v>
      </c>
      <c r="M921" s="48">
        <f>notional_2*EXP(-IR*(5-M$3))*('2. Stock Price 2'!M921*EXP((IR-div)*(5-M$3))-strike_2)</f>
        <v>13315824.444801269</v>
      </c>
      <c r="N921" s="48">
        <f>notional_2*EXP(-IR*(5-N$3))*('2. Stock Price 2'!N921*EXP((IR-div)*(5-N$3))-strike_2)</f>
        <v>13460856.93651418</v>
      </c>
      <c r="O921" s="48">
        <f>notional_2*EXP(-IR*(5-O$3))*('2. Stock Price 2'!O921*EXP((IR-div)*(5-O$3))-strike_2)</f>
        <v>5893560.788416951</v>
      </c>
      <c r="P921" s="48">
        <f>notional_2*EXP(-IR*(5-P$3))*('2. Stock Price 2'!P921*EXP((IR-div)*(5-P$3))-strike_2)</f>
        <v>-11276937.558236932</v>
      </c>
      <c r="Q921" s="48">
        <f>notional_2*EXP(-IR*(5-Q$3))*('2. Stock Price 2'!Q921*EXP((IR-div)*(5-Q$3))-strike_2)</f>
        <v>-6052149.3910705354</v>
      </c>
      <c r="R921" s="48">
        <f>notional_2*EXP(-IR*(5-R$3))*('2. Stock Price 2'!R921*EXP((IR-div)*(5-R$3))-strike_2)</f>
        <v>-786657.19107356726</v>
      </c>
      <c r="S921" s="48">
        <f>notional_2*EXP(-IR*(5-S$3))*('2. Stock Price 2'!S921*EXP((IR-div)*(5-S$3))-strike_2)</f>
        <v>-2584668.4587714043</v>
      </c>
      <c r="T921" s="48">
        <f>notional_2*EXP(-IR*(5-T$3))*('2. Stock Price 2'!T921*EXP((IR-div)*(5-T$3))-strike_2)</f>
        <v>-10705643.817741614</v>
      </c>
      <c r="U921" s="48">
        <f>notional_2*EXP(-IR*(5-U$3))*('2. Stock Price 2'!U921*EXP((IR-div)*(5-U$3))-strike_2)</f>
        <v>-14738291.704278657</v>
      </c>
      <c r="V921" s="48">
        <f>notional_2*EXP(-IR*(5-V$3))*('2. Stock Price 2'!V921*EXP((IR-div)*(5-V$3))-strike_2)</f>
        <v>-21555171.27356438</v>
      </c>
      <c r="W921" s="49">
        <f>notional_2*EXP(-IR*(5-W$3))*('2. Stock Price 2'!W921*EXP((IR-div)*(5-W$3))-strike_2)</f>
        <v>-18420350.428932436</v>
      </c>
    </row>
    <row r="922" spans="2:23" x14ac:dyDescent="0.35">
      <c r="B922" s="9" t="s">
        <v>918</v>
      </c>
      <c r="C922" s="11">
        <f>EXP(-IR*(5-C$3))*('2. Stock Price 1'!C922*EXP((IR-div)*(5-C$3))-strike)</f>
        <v>0</v>
      </c>
      <c r="D922" s="48">
        <f>notional_2*EXP(-IR*(5-D$3))*('2. Stock Price 2'!D922*EXP((IR-div)*(5-D$3))-strike_2)</f>
        <v>-6616817.7561019035</v>
      </c>
      <c r="E922" s="48">
        <f>notional_2*EXP(-IR*(5-E$3))*('2. Stock Price 2'!E922*EXP((IR-div)*(5-E$3))-strike_2)</f>
        <v>-215075.02471488781</v>
      </c>
      <c r="F922" s="48">
        <f>notional_2*EXP(-IR*(5-F$3))*('2. Stock Price 2'!F922*EXP((IR-div)*(5-F$3))-strike_2)</f>
        <v>-10576908.559075285</v>
      </c>
      <c r="G922" s="48">
        <f>notional_2*EXP(-IR*(5-G$3))*('2. Stock Price 2'!G922*EXP((IR-div)*(5-G$3))-strike_2)</f>
        <v>-14328114.297146216</v>
      </c>
      <c r="H922" s="48">
        <f>notional_2*EXP(-IR*(5-H$3))*('2. Stock Price 2'!H922*EXP((IR-div)*(5-H$3))-strike_2)</f>
        <v>-6543269.7369819339</v>
      </c>
      <c r="I922" s="48">
        <f>notional_2*EXP(-IR*(5-I$3))*('2. Stock Price 2'!I922*EXP((IR-div)*(5-I$3))-strike_2)</f>
        <v>-5239777.406399183</v>
      </c>
      <c r="J922" s="48">
        <f>notional_2*EXP(-IR*(5-J$3))*('2. Stock Price 2'!J922*EXP((IR-div)*(5-J$3))-strike_2)</f>
        <v>-6084012.5548407054</v>
      </c>
      <c r="K922" s="48">
        <f>notional_2*EXP(-IR*(5-K$3))*('2. Stock Price 2'!K922*EXP((IR-div)*(5-K$3))-strike_2)</f>
        <v>12781019.066224424</v>
      </c>
      <c r="L922" s="48">
        <f>notional_2*EXP(-IR*(5-L$3))*('2. Stock Price 2'!L922*EXP((IR-div)*(5-L$3))-strike_2)</f>
        <v>17716266.384542692</v>
      </c>
      <c r="M922" s="48">
        <f>notional_2*EXP(-IR*(5-M$3))*('2. Stock Price 2'!M922*EXP((IR-div)*(5-M$3))-strike_2)</f>
        <v>18214950.006988645</v>
      </c>
      <c r="N922" s="48">
        <f>notional_2*EXP(-IR*(5-N$3))*('2. Stock Price 2'!N922*EXP((IR-div)*(5-N$3))-strike_2)</f>
        <v>7303676.4328561965</v>
      </c>
      <c r="O922" s="48">
        <f>notional_2*EXP(-IR*(5-O$3))*('2. Stock Price 2'!O922*EXP((IR-div)*(5-O$3))-strike_2)</f>
        <v>7893274.7923664534</v>
      </c>
      <c r="P922" s="48">
        <f>notional_2*EXP(-IR*(5-P$3))*('2. Stock Price 2'!P922*EXP((IR-div)*(5-P$3))-strike_2)</f>
        <v>29920023.524650358</v>
      </c>
      <c r="Q922" s="48">
        <f>notional_2*EXP(-IR*(5-Q$3))*('2. Stock Price 2'!Q922*EXP((IR-div)*(5-Q$3))-strike_2)</f>
        <v>32329102.057212725</v>
      </c>
      <c r="R922" s="48">
        <f>notional_2*EXP(-IR*(5-R$3))*('2. Stock Price 2'!R922*EXP((IR-div)*(5-R$3))-strike_2)</f>
        <v>36987574.276764914</v>
      </c>
      <c r="S922" s="48">
        <f>notional_2*EXP(-IR*(5-S$3))*('2. Stock Price 2'!S922*EXP((IR-div)*(5-S$3))-strike_2)</f>
        <v>17306741.211173981</v>
      </c>
      <c r="T922" s="48">
        <f>notional_2*EXP(-IR*(5-T$3))*('2. Stock Price 2'!T922*EXP((IR-div)*(5-T$3))-strike_2)</f>
        <v>7072027.3687119521</v>
      </c>
      <c r="U922" s="48">
        <f>notional_2*EXP(-IR*(5-U$3))*('2. Stock Price 2'!U922*EXP((IR-div)*(5-U$3))-strike_2)</f>
        <v>2164543.9229284297</v>
      </c>
      <c r="V922" s="48">
        <f>notional_2*EXP(-IR*(5-V$3))*('2. Stock Price 2'!V922*EXP((IR-div)*(5-V$3))-strike_2)</f>
        <v>3852347.2854643436</v>
      </c>
      <c r="W922" s="49">
        <f>notional_2*EXP(-IR*(5-W$3))*('2. Stock Price 2'!W922*EXP((IR-div)*(5-W$3))-strike_2)</f>
        <v>13219207.590951398</v>
      </c>
    </row>
    <row r="923" spans="2:23" x14ac:dyDescent="0.35">
      <c r="B923" s="9" t="s">
        <v>919</v>
      </c>
      <c r="C923" s="11">
        <f>EXP(-IR*(5-C$3))*('2. Stock Price 1'!C923*EXP((IR-div)*(5-C$3))-strike)</f>
        <v>0</v>
      </c>
      <c r="D923" s="48">
        <f>notional_2*EXP(-IR*(5-D$3))*('2. Stock Price 2'!D923*EXP((IR-div)*(5-D$3))-strike_2)</f>
        <v>-5258685.3324585054</v>
      </c>
      <c r="E923" s="48">
        <f>notional_2*EXP(-IR*(5-E$3))*('2. Stock Price 2'!E923*EXP((IR-div)*(5-E$3))-strike_2)</f>
        <v>-5029863.3707686551</v>
      </c>
      <c r="F923" s="48">
        <f>notional_2*EXP(-IR*(5-F$3))*('2. Stock Price 2'!F923*EXP((IR-div)*(5-F$3))-strike_2)</f>
        <v>-4623507.1021866249</v>
      </c>
      <c r="G923" s="48">
        <f>notional_2*EXP(-IR*(5-G$3))*('2. Stock Price 2'!G923*EXP((IR-div)*(5-G$3))-strike_2)</f>
        <v>-5255777.8092086613</v>
      </c>
      <c r="H923" s="48">
        <f>notional_2*EXP(-IR*(5-H$3))*('2. Stock Price 2'!H923*EXP((IR-div)*(5-H$3))-strike_2)</f>
        <v>14288577.049458154</v>
      </c>
      <c r="I923" s="48">
        <f>notional_2*EXP(-IR*(5-I$3))*('2. Stock Price 2'!I923*EXP((IR-div)*(5-I$3))-strike_2)</f>
        <v>25558210.431820944</v>
      </c>
      <c r="J923" s="48">
        <f>notional_2*EXP(-IR*(5-J$3))*('2. Stock Price 2'!J923*EXP((IR-div)*(5-J$3))-strike_2)</f>
        <v>24026308.149639305</v>
      </c>
      <c r="K923" s="48">
        <f>notional_2*EXP(-IR*(5-K$3))*('2. Stock Price 2'!K923*EXP((IR-div)*(5-K$3))-strike_2)</f>
        <v>36328323.858753376</v>
      </c>
      <c r="L923" s="48">
        <f>notional_2*EXP(-IR*(5-L$3))*('2. Stock Price 2'!L923*EXP((IR-div)*(5-L$3))-strike_2)</f>
        <v>44760872.465784006</v>
      </c>
      <c r="M923" s="48">
        <f>notional_2*EXP(-IR*(5-M$3))*('2. Stock Price 2'!M923*EXP((IR-div)*(5-M$3))-strike_2)</f>
        <v>55999608.631790712</v>
      </c>
      <c r="N923" s="48">
        <f>notional_2*EXP(-IR*(5-N$3))*('2. Stock Price 2'!N923*EXP((IR-div)*(5-N$3))-strike_2)</f>
        <v>54967128.49497696</v>
      </c>
      <c r="O923" s="48">
        <f>notional_2*EXP(-IR*(5-O$3))*('2. Stock Price 2'!O923*EXP((IR-div)*(5-O$3))-strike_2)</f>
        <v>57647874.669021592</v>
      </c>
      <c r="P923" s="48">
        <f>notional_2*EXP(-IR*(5-P$3))*('2. Stock Price 2'!P923*EXP((IR-div)*(5-P$3))-strike_2)</f>
        <v>88086173.973152146</v>
      </c>
      <c r="Q923" s="48">
        <f>notional_2*EXP(-IR*(5-Q$3))*('2. Stock Price 2'!Q923*EXP((IR-div)*(5-Q$3))-strike_2)</f>
        <v>106984465.77907911</v>
      </c>
      <c r="R923" s="48">
        <f>notional_2*EXP(-IR*(5-R$3))*('2. Stock Price 2'!R923*EXP((IR-div)*(5-R$3))-strike_2)</f>
        <v>138878269.63285464</v>
      </c>
      <c r="S923" s="48">
        <f>notional_2*EXP(-IR*(5-S$3))*('2. Stock Price 2'!S923*EXP((IR-div)*(5-S$3))-strike_2)</f>
        <v>161911168.48562568</v>
      </c>
      <c r="T923" s="48">
        <f>notional_2*EXP(-IR*(5-T$3))*('2. Stock Price 2'!T923*EXP((IR-div)*(5-T$3))-strike_2)</f>
        <v>157046400.55270499</v>
      </c>
      <c r="U923" s="48">
        <f>notional_2*EXP(-IR*(5-U$3))*('2. Stock Price 2'!U923*EXP((IR-div)*(5-U$3))-strike_2)</f>
        <v>158450868.64213234</v>
      </c>
      <c r="V923" s="48">
        <f>notional_2*EXP(-IR*(5-V$3))*('2. Stock Price 2'!V923*EXP((IR-div)*(5-V$3))-strike_2)</f>
        <v>135061174.3185589</v>
      </c>
      <c r="W923" s="49">
        <f>notional_2*EXP(-IR*(5-W$3))*('2. Stock Price 2'!W923*EXP((IR-div)*(5-W$3))-strike_2)</f>
        <v>110817874.43774158</v>
      </c>
    </row>
    <row r="924" spans="2:23" x14ac:dyDescent="0.35">
      <c r="B924" s="9" t="s">
        <v>920</v>
      </c>
      <c r="C924" s="11">
        <f>EXP(-IR*(5-C$3))*('2. Stock Price 1'!C924*EXP((IR-div)*(5-C$3))-strike)</f>
        <v>0</v>
      </c>
      <c r="D924" s="48">
        <f>notional_2*EXP(-IR*(5-D$3))*('2. Stock Price 2'!D924*EXP((IR-div)*(5-D$3))-strike_2)</f>
        <v>-12986888.30910591</v>
      </c>
      <c r="E924" s="48">
        <f>notional_2*EXP(-IR*(5-E$3))*('2. Stock Price 2'!E924*EXP((IR-div)*(5-E$3))-strike_2)</f>
        <v>-14649673.580727234</v>
      </c>
      <c r="F924" s="48">
        <f>notional_2*EXP(-IR*(5-F$3))*('2. Stock Price 2'!F924*EXP((IR-div)*(5-F$3))-strike_2)</f>
        <v>-21832587.974455133</v>
      </c>
      <c r="G924" s="48">
        <f>notional_2*EXP(-IR*(5-G$3))*('2. Stock Price 2'!G924*EXP((IR-div)*(5-G$3))-strike_2)</f>
        <v>-14916743.510585504</v>
      </c>
      <c r="H924" s="48">
        <f>notional_2*EXP(-IR*(5-H$3))*('2. Stock Price 2'!H924*EXP((IR-div)*(5-H$3))-strike_2)</f>
        <v>-11879735.816861788</v>
      </c>
      <c r="I924" s="48">
        <f>notional_2*EXP(-IR*(5-I$3))*('2. Stock Price 2'!I924*EXP((IR-div)*(5-I$3))-strike_2)</f>
        <v>-21442966.245335132</v>
      </c>
      <c r="J924" s="48">
        <f>notional_2*EXP(-IR*(5-J$3))*('2. Stock Price 2'!J924*EXP((IR-div)*(5-J$3))-strike_2)</f>
        <v>-12614610.708532957</v>
      </c>
      <c r="K924" s="48">
        <f>notional_2*EXP(-IR*(5-K$3))*('2. Stock Price 2'!K924*EXP((IR-div)*(5-K$3))-strike_2)</f>
        <v>-7857438.085480094</v>
      </c>
      <c r="L924" s="48">
        <f>notional_2*EXP(-IR*(5-L$3))*('2. Stock Price 2'!L924*EXP((IR-div)*(5-L$3))-strike_2)</f>
        <v>-1255083.7137254304</v>
      </c>
      <c r="M924" s="48">
        <f>notional_2*EXP(-IR*(5-M$3))*('2. Stock Price 2'!M924*EXP((IR-div)*(5-M$3))-strike_2)</f>
        <v>-15758266.913829528</v>
      </c>
      <c r="N924" s="48">
        <f>notional_2*EXP(-IR*(5-N$3))*('2. Stock Price 2'!N924*EXP((IR-div)*(5-N$3))-strike_2)</f>
        <v>-28721574.372107305</v>
      </c>
      <c r="O924" s="48">
        <f>notional_2*EXP(-IR*(5-O$3))*('2. Stock Price 2'!O924*EXP((IR-div)*(5-O$3))-strike_2)</f>
        <v>-34365559.049479522</v>
      </c>
      <c r="P924" s="48">
        <f>notional_2*EXP(-IR*(5-P$3))*('2. Stock Price 2'!P924*EXP((IR-div)*(5-P$3))-strike_2)</f>
        <v>-22006829.359589428</v>
      </c>
      <c r="Q924" s="48">
        <f>notional_2*EXP(-IR*(5-Q$3))*('2. Stock Price 2'!Q924*EXP((IR-div)*(5-Q$3))-strike_2)</f>
        <v>-31542615.207950391</v>
      </c>
      <c r="R924" s="48">
        <f>notional_2*EXP(-IR*(5-R$3))*('2. Stock Price 2'!R924*EXP((IR-div)*(5-R$3))-strike_2)</f>
        <v>-29145183.920013454</v>
      </c>
      <c r="S924" s="48">
        <f>notional_2*EXP(-IR*(5-S$3))*('2. Stock Price 2'!S924*EXP((IR-div)*(5-S$3))-strike_2)</f>
        <v>-20333905.142648838</v>
      </c>
      <c r="T924" s="48">
        <f>notional_2*EXP(-IR*(5-T$3))*('2. Stock Price 2'!T924*EXP((IR-div)*(5-T$3))-strike_2)</f>
        <v>-11951058.99942524</v>
      </c>
      <c r="U924" s="48">
        <f>notional_2*EXP(-IR*(5-U$3))*('2. Stock Price 2'!U924*EXP((IR-div)*(5-U$3))-strike_2)</f>
        <v>-27446054.176575933</v>
      </c>
      <c r="V924" s="48">
        <f>notional_2*EXP(-IR*(5-V$3))*('2. Stock Price 2'!V924*EXP((IR-div)*(5-V$3))-strike_2)</f>
        <v>-31062472.444243792</v>
      </c>
      <c r="W924" s="49">
        <f>notional_2*EXP(-IR*(5-W$3))*('2. Stock Price 2'!W924*EXP((IR-div)*(5-W$3))-strike_2)</f>
        <v>-35885094.709682763</v>
      </c>
    </row>
    <row r="925" spans="2:23" x14ac:dyDescent="0.35">
      <c r="B925" s="9" t="s">
        <v>921</v>
      </c>
      <c r="C925" s="11">
        <f>EXP(-IR*(5-C$3))*('2. Stock Price 1'!C925*EXP((IR-div)*(5-C$3))-strike)</f>
        <v>0</v>
      </c>
      <c r="D925" s="48">
        <f>notional_2*EXP(-IR*(5-D$3))*('2. Stock Price 2'!D925*EXP((IR-div)*(5-D$3))-strike_2)</f>
        <v>1617396.9066418824</v>
      </c>
      <c r="E925" s="48">
        <f>notional_2*EXP(-IR*(5-E$3))*('2. Stock Price 2'!E925*EXP((IR-div)*(5-E$3))-strike_2)</f>
        <v>-900976.52111620235</v>
      </c>
      <c r="F925" s="48">
        <f>notional_2*EXP(-IR*(5-F$3))*('2. Stock Price 2'!F925*EXP((IR-div)*(5-F$3))-strike_2)</f>
        <v>3561810.0575122382</v>
      </c>
      <c r="G925" s="48">
        <f>notional_2*EXP(-IR*(5-G$3))*('2. Stock Price 2'!G925*EXP((IR-div)*(5-G$3))-strike_2)</f>
        <v>-8143623.1842879951</v>
      </c>
      <c r="H925" s="48">
        <f>notional_2*EXP(-IR*(5-H$3))*('2. Stock Price 2'!H925*EXP((IR-div)*(5-H$3))-strike_2)</f>
        <v>-10484618.179552833</v>
      </c>
      <c r="I925" s="48">
        <f>notional_2*EXP(-IR*(5-I$3))*('2. Stock Price 2'!I925*EXP((IR-div)*(5-I$3))-strike_2)</f>
        <v>-14388795.569683678</v>
      </c>
      <c r="J925" s="48">
        <f>notional_2*EXP(-IR*(5-J$3))*('2. Stock Price 2'!J925*EXP((IR-div)*(5-J$3))-strike_2)</f>
        <v>-10262359.521004677</v>
      </c>
      <c r="K925" s="48">
        <f>notional_2*EXP(-IR*(5-K$3))*('2. Stock Price 2'!K925*EXP((IR-div)*(5-K$3))-strike_2)</f>
        <v>-824794.069430948</v>
      </c>
      <c r="L925" s="48">
        <f>notional_2*EXP(-IR*(5-L$3))*('2. Stock Price 2'!L925*EXP((IR-div)*(5-L$3))-strike_2)</f>
        <v>-19618659.07697488</v>
      </c>
      <c r="M925" s="48">
        <f>notional_2*EXP(-IR*(5-M$3))*('2. Stock Price 2'!M925*EXP((IR-div)*(5-M$3))-strike_2)</f>
        <v>-18564516.42731224</v>
      </c>
      <c r="N925" s="48">
        <f>notional_2*EXP(-IR*(5-N$3))*('2. Stock Price 2'!N925*EXP((IR-div)*(5-N$3))-strike_2)</f>
        <v>-17895112.687434688</v>
      </c>
      <c r="O925" s="48">
        <f>notional_2*EXP(-IR*(5-O$3))*('2. Stock Price 2'!O925*EXP((IR-div)*(5-O$3))-strike_2)</f>
        <v>-18606383.388749659</v>
      </c>
      <c r="P925" s="48">
        <f>notional_2*EXP(-IR*(5-P$3))*('2. Stock Price 2'!P925*EXP((IR-div)*(5-P$3))-strike_2)</f>
        <v>-15926786.856854586</v>
      </c>
      <c r="Q925" s="48">
        <f>notional_2*EXP(-IR*(5-Q$3))*('2. Stock Price 2'!Q925*EXP((IR-div)*(5-Q$3))-strike_2)</f>
        <v>-27345372.234602734</v>
      </c>
      <c r="R925" s="48">
        <f>notional_2*EXP(-IR*(5-R$3))*('2. Stock Price 2'!R925*EXP((IR-div)*(5-R$3))-strike_2)</f>
        <v>-30079718.436397858</v>
      </c>
      <c r="S925" s="48">
        <f>notional_2*EXP(-IR*(5-S$3))*('2. Stock Price 2'!S925*EXP((IR-div)*(5-S$3))-strike_2)</f>
        <v>-27901359.743551847</v>
      </c>
      <c r="T925" s="48">
        <f>notional_2*EXP(-IR*(5-T$3))*('2. Stock Price 2'!T925*EXP((IR-div)*(5-T$3))-strike_2)</f>
        <v>-34317737.292309046</v>
      </c>
      <c r="U925" s="48">
        <f>notional_2*EXP(-IR*(5-U$3))*('2. Stock Price 2'!U925*EXP((IR-div)*(5-U$3))-strike_2)</f>
        <v>-37095812.500518434</v>
      </c>
      <c r="V925" s="48">
        <f>notional_2*EXP(-IR*(5-V$3))*('2. Stock Price 2'!V925*EXP((IR-div)*(5-V$3))-strike_2)</f>
        <v>-16390061.402317535</v>
      </c>
      <c r="W925" s="49">
        <f>notional_2*EXP(-IR*(5-W$3))*('2. Stock Price 2'!W925*EXP((IR-div)*(5-W$3))-strike_2)</f>
        <v>-11231018.357730633</v>
      </c>
    </row>
    <row r="926" spans="2:23" x14ac:dyDescent="0.35">
      <c r="B926" s="9" t="s">
        <v>922</v>
      </c>
      <c r="C926" s="11">
        <f>EXP(-IR*(5-C$3))*('2. Stock Price 1'!C926*EXP((IR-div)*(5-C$3))-strike)</f>
        <v>0</v>
      </c>
      <c r="D926" s="48">
        <f>notional_2*EXP(-IR*(5-D$3))*('2. Stock Price 2'!D926*EXP((IR-div)*(5-D$3))-strike_2)</f>
        <v>-7508834.0648802863</v>
      </c>
      <c r="E926" s="48">
        <f>notional_2*EXP(-IR*(5-E$3))*('2. Stock Price 2'!E926*EXP((IR-div)*(5-E$3))-strike_2)</f>
        <v>-8073629.8727525473</v>
      </c>
      <c r="F926" s="48">
        <f>notional_2*EXP(-IR*(5-F$3))*('2. Stock Price 2'!F926*EXP((IR-div)*(5-F$3))-strike_2)</f>
        <v>-18303956.054237902</v>
      </c>
      <c r="G926" s="48">
        <f>notional_2*EXP(-IR*(5-G$3))*('2. Stock Price 2'!G926*EXP((IR-div)*(5-G$3))-strike_2)</f>
        <v>-8653659.1496062558</v>
      </c>
      <c r="H926" s="48">
        <f>notional_2*EXP(-IR*(5-H$3))*('2. Stock Price 2'!H926*EXP((IR-div)*(5-H$3))-strike_2)</f>
        <v>-19587803.461193588</v>
      </c>
      <c r="I926" s="48">
        <f>notional_2*EXP(-IR*(5-I$3))*('2. Stock Price 2'!I926*EXP((IR-div)*(5-I$3))-strike_2)</f>
        <v>-15491440.765625009</v>
      </c>
      <c r="J926" s="48">
        <f>notional_2*EXP(-IR*(5-J$3))*('2. Stock Price 2'!J926*EXP((IR-div)*(5-J$3))-strike_2)</f>
        <v>-10889238.733995564</v>
      </c>
      <c r="K926" s="48">
        <f>notional_2*EXP(-IR*(5-K$3))*('2. Stock Price 2'!K926*EXP((IR-div)*(5-K$3))-strike_2)</f>
        <v>1401653.4573233016</v>
      </c>
      <c r="L926" s="48">
        <f>notional_2*EXP(-IR*(5-L$3))*('2. Stock Price 2'!L926*EXP((IR-div)*(5-L$3))-strike_2)</f>
        <v>5143546.2305796659</v>
      </c>
      <c r="M926" s="48">
        <f>notional_2*EXP(-IR*(5-M$3))*('2. Stock Price 2'!M926*EXP((IR-div)*(5-M$3))-strike_2)</f>
        <v>11587846.888316745</v>
      </c>
      <c r="N926" s="48">
        <f>notional_2*EXP(-IR*(5-N$3))*('2. Stock Price 2'!N926*EXP((IR-div)*(5-N$3))-strike_2)</f>
        <v>564489.05008225108</v>
      </c>
      <c r="O926" s="48">
        <f>notional_2*EXP(-IR*(5-O$3))*('2. Stock Price 2'!O926*EXP((IR-div)*(5-O$3))-strike_2)</f>
        <v>-8593015.8437632918</v>
      </c>
      <c r="P926" s="48">
        <f>notional_2*EXP(-IR*(5-P$3))*('2. Stock Price 2'!P926*EXP((IR-div)*(5-P$3))-strike_2)</f>
        <v>707518.93432867783</v>
      </c>
      <c r="Q926" s="48">
        <f>notional_2*EXP(-IR*(5-Q$3))*('2. Stock Price 2'!Q926*EXP((IR-div)*(5-Q$3))-strike_2)</f>
        <v>18192039.651040692</v>
      </c>
      <c r="R926" s="48">
        <f>notional_2*EXP(-IR*(5-R$3))*('2. Stock Price 2'!R926*EXP((IR-div)*(5-R$3))-strike_2)</f>
        <v>45813364.188570306</v>
      </c>
      <c r="S926" s="48">
        <f>notional_2*EXP(-IR*(5-S$3))*('2. Stock Price 2'!S926*EXP((IR-div)*(5-S$3))-strike_2)</f>
        <v>56850168.353826672</v>
      </c>
      <c r="T926" s="48">
        <f>notional_2*EXP(-IR*(5-T$3))*('2. Stock Price 2'!T926*EXP((IR-div)*(5-T$3))-strike_2)</f>
        <v>50474224.474721931</v>
      </c>
      <c r="U926" s="48">
        <f>notional_2*EXP(-IR*(5-U$3))*('2. Stock Price 2'!U926*EXP((IR-div)*(5-U$3))-strike_2)</f>
        <v>54897178.254863888</v>
      </c>
      <c r="V926" s="48">
        <f>notional_2*EXP(-IR*(5-V$3))*('2. Stock Price 2'!V926*EXP((IR-div)*(5-V$3))-strike_2)</f>
        <v>63546466.983794011</v>
      </c>
      <c r="W926" s="49">
        <f>notional_2*EXP(-IR*(5-W$3))*('2. Stock Price 2'!W926*EXP((IR-div)*(5-W$3))-strike_2)</f>
        <v>59303028.420898043</v>
      </c>
    </row>
    <row r="927" spans="2:23" x14ac:dyDescent="0.35">
      <c r="B927" s="9" t="s">
        <v>923</v>
      </c>
      <c r="C927" s="11">
        <f>EXP(-IR*(5-C$3))*('2. Stock Price 1'!C927*EXP((IR-div)*(5-C$3))-strike)</f>
        <v>0</v>
      </c>
      <c r="D927" s="48">
        <f>notional_2*EXP(-IR*(5-D$3))*('2. Stock Price 2'!D927*EXP((IR-div)*(5-D$3))-strike_2)</f>
        <v>-1893132.5148020349</v>
      </c>
      <c r="E927" s="48">
        <f>notional_2*EXP(-IR*(5-E$3))*('2. Stock Price 2'!E927*EXP((IR-div)*(5-E$3))-strike_2)</f>
        <v>-2719719.2377081891</v>
      </c>
      <c r="F927" s="48">
        <f>notional_2*EXP(-IR*(5-F$3))*('2. Stock Price 2'!F927*EXP((IR-div)*(5-F$3))-strike_2)</f>
        <v>8215274.4322504038</v>
      </c>
      <c r="G927" s="48">
        <f>notional_2*EXP(-IR*(5-G$3))*('2. Stock Price 2'!G927*EXP((IR-div)*(5-G$3))-strike_2)</f>
        <v>3764925.5523990621</v>
      </c>
      <c r="H927" s="48">
        <f>notional_2*EXP(-IR*(5-H$3))*('2. Stock Price 2'!H927*EXP((IR-div)*(5-H$3))-strike_2)</f>
        <v>-8995906.8489514925</v>
      </c>
      <c r="I927" s="48">
        <f>notional_2*EXP(-IR*(5-I$3))*('2. Stock Price 2'!I927*EXP((IR-div)*(5-I$3))-strike_2)</f>
        <v>3477606.812366317</v>
      </c>
      <c r="J927" s="48">
        <f>notional_2*EXP(-IR*(5-J$3))*('2. Stock Price 2'!J927*EXP((IR-div)*(5-J$3))-strike_2)</f>
        <v>-10426948.334807936</v>
      </c>
      <c r="K927" s="48">
        <f>notional_2*EXP(-IR*(5-K$3))*('2. Stock Price 2'!K927*EXP((IR-div)*(5-K$3))-strike_2)</f>
        <v>-16567554.525111593</v>
      </c>
      <c r="L927" s="48">
        <f>notional_2*EXP(-IR*(5-L$3))*('2. Stock Price 2'!L927*EXP((IR-div)*(5-L$3))-strike_2)</f>
        <v>-22046336.77696288</v>
      </c>
      <c r="M927" s="48">
        <f>notional_2*EXP(-IR*(5-M$3))*('2. Stock Price 2'!M927*EXP((IR-div)*(5-M$3))-strike_2)</f>
        <v>-24310779.081223436</v>
      </c>
      <c r="N927" s="48">
        <f>notional_2*EXP(-IR*(5-N$3))*('2. Stock Price 2'!N927*EXP((IR-div)*(5-N$3))-strike_2)</f>
        <v>-28473161.382558968</v>
      </c>
      <c r="O927" s="48">
        <f>notional_2*EXP(-IR*(5-O$3))*('2. Stock Price 2'!O927*EXP((IR-div)*(5-O$3))-strike_2)</f>
        <v>-36786956.029535852</v>
      </c>
      <c r="P927" s="48">
        <f>notional_2*EXP(-IR*(5-P$3))*('2. Stock Price 2'!P927*EXP((IR-div)*(5-P$3))-strike_2)</f>
        <v>-45103887.144084126</v>
      </c>
      <c r="Q927" s="48">
        <f>notional_2*EXP(-IR*(5-Q$3))*('2. Stock Price 2'!Q927*EXP((IR-div)*(5-Q$3))-strike_2)</f>
        <v>-48250784.721318327</v>
      </c>
      <c r="R927" s="48">
        <f>notional_2*EXP(-IR*(5-R$3))*('2. Stock Price 2'!R927*EXP((IR-div)*(5-R$3))-strike_2)</f>
        <v>-43503323.744891092</v>
      </c>
      <c r="S927" s="48">
        <f>notional_2*EXP(-IR*(5-S$3))*('2. Stock Price 2'!S927*EXP((IR-div)*(5-S$3))-strike_2)</f>
        <v>-36664220.947481148</v>
      </c>
      <c r="T927" s="48">
        <f>notional_2*EXP(-IR*(5-T$3))*('2. Stock Price 2'!T927*EXP((IR-div)*(5-T$3))-strike_2)</f>
        <v>-30449420.305674113</v>
      </c>
      <c r="U927" s="48">
        <f>notional_2*EXP(-IR*(5-U$3))*('2. Stock Price 2'!U927*EXP((IR-div)*(5-U$3))-strike_2)</f>
        <v>-19786277.981236462</v>
      </c>
      <c r="V927" s="48">
        <f>notional_2*EXP(-IR*(5-V$3))*('2. Stock Price 2'!V927*EXP((IR-div)*(5-V$3))-strike_2)</f>
        <v>-24367475.448701594</v>
      </c>
      <c r="W927" s="49">
        <f>notional_2*EXP(-IR*(5-W$3))*('2. Stock Price 2'!W927*EXP((IR-div)*(5-W$3))-strike_2)</f>
        <v>-24639584.229799125</v>
      </c>
    </row>
    <row r="928" spans="2:23" x14ac:dyDescent="0.35">
      <c r="B928" s="9" t="s">
        <v>924</v>
      </c>
      <c r="C928" s="11">
        <f>EXP(-IR*(5-C$3))*('2. Stock Price 1'!C928*EXP((IR-div)*(5-C$3))-strike)</f>
        <v>0</v>
      </c>
      <c r="D928" s="48">
        <f>notional_2*EXP(-IR*(5-D$3))*('2. Stock Price 2'!D928*EXP((IR-div)*(5-D$3))-strike_2)</f>
        <v>4247579.3716998259</v>
      </c>
      <c r="E928" s="48">
        <f>notional_2*EXP(-IR*(5-E$3))*('2. Stock Price 2'!E928*EXP((IR-div)*(5-E$3))-strike_2)</f>
        <v>-10914597.556016078</v>
      </c>
      <c r="F928" s="48">
        <f>notional_2*EXP(-IR*(5-F$3))*('2. Stock Price 2'!F928*EXP((IR-div)*(5-F$3))-strike_2)</f>
        <v>283338.37485006667</v>
      </c>
      <c r="G928" s="48">
        <f>notional_2*EXP(-IR*(5-G$3))*('2. Stock Price 2'!G928*EXP((IR-div)*(5-G$3))-strike_2)</f>
        <v>-9505964.1175409276</v>
      </c>
      <c r="H928" s="48">
        <f>notional_2*EXP(-IR*(5-H$3))*('2. Stock Price 2'!H928*EXP((IR-div)*(5-H$3))-strike_2)</f>
        <v>-2896168.4086415768</v>
      </c>
      <c r="I928" s="48">
        <f>notional_2*EXP(-IR*(5-I$3))*('2. Stock Price 2'!I928*EXP((IR-div)*(5-I$3))-strike_2)</f>
        <v>-4666765.3496080171</v>
      </c>
      <c r="J928" s="48">
        <f>notional_2*EXP(-IR*(5-J$3))*('2. Stock Price 2'!J928*EXP((IR-div)*(5-J$3))-strike_2)</f>
        <v>-7870457.8154529668</v>
      </c>
      <c r="K928" s="48">
        <f>notional_2*EXP(-IR*(5-K$3))*('2. Stock Price 2'!K928*EXP((IR-div)*(5-K$3))-strike_2)</f>
        <v>-17280239.551618502</v>
      </c>
      <c r="L928" s="48">
        <f>notional_2*EXP(-IR*(5-L$3))*('2. Stock Price 2'!L928*EXP((IR-div)*(5-L$3))-strike_2)</f>
        <v>-16657287.902927179</v>
      </c>
      <c r="M928" s="48">
        <f>notional_2*EXP(-IR*(5-M$3))*('2. Stock Price 2'!M928*EXP((IR-div)*(5-M$3))-strike_2)</f>
        <v>-18967792.309561659</v>
      </c>
      <c r="N928" s="48">
        <f>notional_2*EXP(-IR*(5-N$3))*('2. Stock Price 2'!N928*EXP((IR-div)*(5-N$3))-strike_2)</f>
        <v>-20463375.142072156</v>
      </c>
      <c r="O928" s="48">
        <f>notional_2*EXP(-IR*(5-O$3))*('2. Stock Price 2'!O928*EXP((IR-div)*(5-O$3))-strike_2)</f>
        <v>-20088299.187192883</v>
      </c>
      <c r="P928" s="48">
        <f>notional_2*EXP(-IR*(5-P$3))*('2. Stock Price 2'!P928*EXP((IR-div)*(5-P$3))-strike_2)</f>
        <v>-16255590.796735069</v>
      </c>
      <c r="Q928" s="48">
        <f>notional_2*EXP(-IR*(5-Q$3))*('2. Stock Price 2'!Q928*EXP((IR-div)*(5-Q$3))-strike_2)</f>
        <v>-17554091.932066385</v>
      </c>
      <c r="R928" s="48">
        <f>notional_2*EXP(-IR*(5-R$3))*('2. Stock Price 2'!R928*EXP((IR-div)*(5-R$3))-strike_2)</f>
        <v>-9988350.7283441592</v>
      </c>
      <c r="S928" s="48">
        <f>notional_2*EXP(-IR*(5-S$3))*('2. Stock Price 2'!S928*EXP((IR-div)*(5-S$3))-strike_2)</f>
        <v>3462963.4085290954</v>
      </c>
      <c r="T928" s="48">
        <f>notional_2*EXP(-IR*(5-T$3))*('2. Stock Price 2'!T928*EXP((IR-div)*(5-T$3))-strike_2)</f>
        <v>4348325.1905277306</v>
      </c>
      <c r="U928" s="48">
        <f>notional_2*EXP(-IR*(5-U$3))*('2. Stock Price 2'!U928*EXP((IR-div)*(5-U$3))-strike_2)</f>
        <v>1037746.7928919981</v>
      </c>
      <c r="V928" s="48">
        <f>notional_2*EXP(-IR*(5-V$3))*('2. Stock Price 2'!V928*EXP((IR-div)*(5-V$3))-strike_2)</f>
        <v>-5691074.1284443364</v>
      </c>
      <c r="W928" s="49">
        <f>notional_2*EXP(-IR*(5-W$3))*('2. Stock Price 2'!W928*EXP((IR-div)*(5-W$3))-strike_2)</f>
        <v>998438.53017897287</v>
      </c>
    </row>
    <row r="929" spans="2:23" x14ac:dyDescent="0.35">
      <c r="B929" s="9" t="s">
        <v>925</v>
      </c>
      <c r="C929" s="11">
        <f>EXP(-IR*(5-C$3))*('2. Stock Price 1'!C929*EXP((IR-div)*(5-C$3))-strike)</f>
        <v>0</v>
      </c>
      <c r="D929" s="48">
        <f>notional_2*EXP(-IR*(5-D$3))*('2. Stock Price 2'!D929*EXP((IR-div)*(5-D$3))-strike_2)</f>
        <v>-13045271.924859172</v>
      </c>
      <c r="E929" s="48">
        <f>notional_2*EXP(-IR*(5-E$3))*('2. Stock Price 2'!E929*EXP((IR-div)*(5-E$3))-strike_2)</f>
        <v>-22573558.701921329</v>
      </c>
      <c r="F929" s="48">
        <f>notional_2*EXP(-IR*(5-F$3))*('2. Stock Price 2'!F929*EXP((IR-div)*(5-F$3))-strike_2)</f>
        <v>-18060400.982085161</v>
      </c>
      <c r="G929" s="48">
        <f>notional_2*EXP(-IR*(5-G$3))*('2. Stock Price 2'!G929*EXP((IR-div)*(5-G$3))-strike_2)</f>
        <v>-15318880.589333521</v>
      </c>
      <c r="H929" s="48">
        <f>notional_2*EXP(-IR*(5-H$3))*('2. Stock Price 2'!H929*EXP((IR-div)*(5-H$3))-strike_2)</f>
        <v>-25642663.568358857</v>
      </c>
      <c r="I929" s="48">
        <f>notional_2*EXP(-IR*(5-I$3))*('2. Stock Price 2'!I929*EXP((IR-div)*(5-I$3))-strike_2)</f>
        <v>-31207750.070768964</v>
      </c>
      <c r="J929" s="48">
        <f>notional_2*EXP(-IR*(5-J$3))*('2. Stock Price 2'!J929*EXP((IR-div)*(5-J$3))-strike_2)</f>
        <v>-26613102.07045044</v>
      </c>
      <c r="K929" s="48">
        <f>notional_2*EXP(-IR*(5-K$3))*('2. Stock Price 2'!K929*EXP((IR-div)*(5-K$3))-strike_2)</f>
        <v>-33887310.323406622</v>
      </c>
      <c r="L929" s="48">
        <f>notional_2*EXP(-IR*(5-L$3))*('2. Stock Price 2'!L929*EXP((IR-div)*(5-L$3))-strike_2)</f>
        <v>-37492508.180799693</v>
      </c>
      <c r="M929" s="48">
        <f>notional_2*EXP(-IR*(5-M$3))*('2. Stock Price 2'!M929*EXP((IR-div)*(5-M$3))-strike_2)</f>
        <v>-34558802.972527258</v>
      </c>
      <c r="N929" s="48">
        <f>notional_2*EXP(-IR*(5-N$3))*('2. Stock Price 2'!N929*EXP((IR-div)*(5-N$3))-strike_2)</f>
        <v>-31692798.422252689</v>
      </c>
      <c r="O929" s="48">
        <f>notional_2*EXP(-IR*(5-O$3))*('2. Stock Price 2'!O929*EXP((IR-div)*(5-O$3))-strike_2)</f>
        <v>-25725523.11589187</v>
      </c>
      <c r="P929" s="48">
        <f>notional_2*EXP(-IR*(5-P$3))*('2. Stock Price 2'!P929*EXP((IR-div)*(5-P$3))-strike_2)</f>
        <v>-31244934.086497143</v>
      </c>
      <c r="Q929" s="48">
        <f>notional_2*EXP(-IR*(5-Q$3))*('2. Stock Price 2'!Q929*EXP((IR-div)*(5-Q$3))-strike_2)</f>
        <v>-30557556.913923416</v>
      </c>
      <c r="R929" s="48">
        <f>notional_2*EXP(-IR*(5-R$3))*('2. Stock Price 2'!R929*EXP((IR-div)*(5-R$3))-strike_2)</f>
        <v>-31299632.867107991</v>
      </c>
      <c r="S929" s="48">
        <f>notional_2*EXP(-IR*(5-S$3))*('2. Stock Price 2'!S929*EXP((IR-div)*(5-S$3))-strike_2)</f>
        <v>-26630236.489886653</v>
      </c>
      <c r="T929" s="48">
        <f>notional_2*EXP(-IR*(5-T$3))*('2. Stock Price 2'!T929*EXP((IR-div)*(5-T$3))-strike_2)</f>
        <v>-18269983.246012758</v>
      </c>
      <c r="U929" s="48">
        <f>notional_2*EXP(-IR*(5-U$3))*('2. Stock Price 2'!U929*EXP((IR-div)*(5-U$3))-strike_2)</f>
        <v>-1453344.3144203923</v>
      </c>
      <c r="V929" s="48">
        <f>notional_2*EXP(-IR*(5-V$3))*('2. Stock Price 2'!V929*EXP((IR-div)*(5-V$3))-strike_2)</f>
        <v>10702398.22769288</v>
      </c>
      <c r="W929" s="49">
        <f>notional_2*EXP(-IR*(5-W$3))*('2. Stock Price 2'!W929*EXP((IR-div)*(5-W$3))-strike_2)</f>
        <v>-3948298.3009426817</v>
      </c>
    </row>
    <row r="930" spans="2:23" x14ac:dyDescent="0.35">
      <c r="B930" s="9" t="s">
        <v>926</v>
      </c>
      <c r="C930" s="11">
        <f>EXP(-IR*(5-C$3))*('2. Stock Price 1'!C930*EXP((IR-div)*(5-C$3))-strike)</f>
        <v>0</v>
      </c>
      <c r="D930" s="48">
        <f>notional_2*EXP(-IR*(5-D$3))*('2. Stock Price 2'!D930*EXP((IR-div)*(5-D$3))-strike_2)</f>
        <v>-898342.22231088614</v>
      </c>
      <c r="E930" s="48">
        <f>notional_2*EXP(-IR*(5-E$3))*('2. Stock Price 2'!E930*EXP((IR-div)*(5-E$3))-strike_2)</f>
        <v>265063.64749442594</v>
      </c>
      <c r="F930" s="48">
        <f>notional_2*EXP(-IR*(5-F$3))*('2. Stock Price 2'!F930*EXP((IR-div)*(5-F$3))-strike_2)</f>
        <v>16003084.272130841</v>
      </c>
      <c r="G930" s="48">
        <f>notional_2*EXP(-IR*(5-G$3))*('2. Stock Price 2'!G930*EXP((IR-div)*(5-G$3))-strike_2)</f>
        <v>7443831.9397784714</v>
      </c>
      <c r="H930" s="48">
        <f>notional_2*EXP(-IR*(5-H$3))*('2. Stock Price 2'!H930*EXP((IR-div)*(5-H$3))-strike_2)</f>
        <v>6135709.3703071792</v>
      </c>
      <c r="I930" s="48">
        <f>notional_2*EXP(-IR*(5-I$3))*('2. Stock Price 2'!I930*EXP((IR-div)*(5-I$3))-strike_2)</f>
        <v>1841211.8966457942</v>
      </c>
      <c r="J930" s="48">
        <f>notional_2*EXP(-IR*(5-J$3))*('2. Stock Price 2'!J930*EXP((IR-div)*(5-J$3))-strike_2)</f>
        <v>8395153.9877325725</v>
      </c>
      <c r="K930" s="48">
        <f>notional_2*EXP(-IR*(5-K$3))*('2. Stock Price 2'!K930*EXP((IR-div)*(5-K$3))-strike_2)</f>
        <v>4378502.2171254922</v>
      </c>
      <c r="L930" s="48">
        <f>notional_2*EXP(-IR*(5-L$3))*('2. Stock Price 2'!L930*EXP((IR-div)*(5-L$3))-strike_2)</f>
        <v>17830096.243775319</v>
      </c>
      <c r="M930" s="48">
        <f>notional_2*EXP(-IR*(5-M$3))*('2. Stock Price 2'!M930*EXP((IR-div)*(5-M$3))-strike_2)</f>
        <v>41396469.135920838</v>
      </c>
      <c r="N930" s="48">
        <f>notional_2*EXP(-IR*(5-N$3))*('2. Stock Price 2'!N930*EXP((IR-div)*(5-N$3))-strike_2)</f>
        <v>27870924.413252525</v>
      </c>
      <c r="O930" s="48">
        <f>notional_2*EXP(-IR*(5-O$3))*('2. Stock Price 2'!O930*EXP((IR-div)*(5-O$3))-strike_2)</f>
        <v>19122923.86844258</v>
      </c>
      <c r="P930" s="48">
        <f>notional_2*EXP(-IR*(5-P$3))*('2. Stock Price 2'!P930*EXP((IR-div)*(5-P$3))-strike_2)</f>
        <v>8624221.4377610479</v>
      </c>
      <c r="Q930" s="48">
        <f>notional_2*EXP(-IR*(5-Q$3))*('2. Stock Price 2'!Q930*EXP((IR-div)*(5-Q$3))-strike_2)</f>
        <v>-6793963.5403953297</v>
      </c>
      <c r="R930" s="48">
        <f>notional_2*EXP(-IR*(5-R$3))*('2. Stock Price 2'!R930*EXP((IR-div)*(5-R$3))-strike_2)</f>
        <v>-17377295.352472823</v>
      </c>
      <c r="S930" s="48">
        <f>notional_2*EXP(-IR*(5-S$3))*('2. Stock Price 2'!S930*EXP((IR-div)*(5-S$3))-strike_2)</f>
        <v>-10826915.923841743</v>
      </c>
      <c r="T930" s="48">
        <f>notional_2*EXP(-IR*(5-T$3))*('2. Stock Price 2'!T930*EXP((IR-div)*(5-T$3))-strike_2)</f>
        <v>-4262056.1823441209</v>
      </c>
      <c r="U930" s="48">
        <f>notional_2*EXP(-IR*(5-U$3))*('2. Stock Price 2'!U930*EXP((IR-div)*(5-U$3))-strike_2)</f>
        <v>-16796510.873969059</v>
      </c>
      <c r="V930" s="48">
        <f>notional_2*EXP(-IR*(5-V$3))*('2. Stock Price 2'!V930*EXP((IR-div)*(5-V$3))-strike_2)</f>
        <v>-26815939.815378368</v>
      </c>
      <c r="W930" s="49">
        <f>notional_2*EXP(-IR*(5-W$3))*('2. Stock Price 2'!W930*EXP((IR-div)*(5-W$3))-strike_2)</f>
        <v>-31101775.451030802</v>
      </c>
    </row>
    <row r="931" spans="2:23" x14ac:dyDescent="0.35">
      <c r="B931" s="9" t="s">
        <v>927</v>
      </c>
      <c r="C931" s="11">
        <f>EXP(-IR*(5-C$3))*('2. Stock Price 1'!C931*EXP((IR-div)*(5-C$3))-strike)</f>
        <v>0</v>
      </c>
      <c r="D931" s="48">
        <f>notional_2*EXP(-IR*(5-D$3))*('2. Stock Price 2'!D931*EXP((IR-div)*(5-D$3))-strike_2)</f>
        <v>8363977.8044594042</v>
      </c>
      <c r="E931" s="48">
        <f>notional_2*EXP(-IR*(5-E$3))*('2. Stock Price 2'!E931*EXP((IR-div)*(5-E$3))-strike_2)</f>
        <v>20095499.195701838</v>
      </c>
      <c r="F931" s="48">
        <f>notional_2*EXP(-IR*(5-F$3))*('2. Stock Price 2'!F931*EXP((IR-div)*(5-F$3))-strike_2)</f>
        <v>900938.20351646747</v>
      </c>
      <c r="G931" s="48">
        <f>notional_2*EXP(-IR*(5-G$3))*('2. Stock Price 2'!G931*EXP((IR-div)*(5-G$3))-strike_2)</f>
        <v>12591113.863534255</v>
      </c>
      <c r="H931" s="48">
        <f>notional_2*EXP(-IR*(5-H$3))*('2. Stock Price 2'!H931*EXP((IR-div)*(5-H$3))-strike_2)</f>
        <v>7912509.0099198231</v>
      </c>
      <c r="I931" s="48">
        <f>notional_2*EXP(-IR*(5-I$3))*('2. Stock Price 2'!I931*EXP((IR-div)*(5-I$3))-strike_2)</f>
        <v>10565660.211142542</v>
      </c>
      <c r="J931" s="48">
        <f>notional_2*EXP(-IR*(5-J$3))*('2. Stock Price 2'!J931*EXP((IR-div)*(5-J$3))-strike_2)</f>
        <v>1570259.3463396975</v>
      </c>
      <c r="K931" s="48">
        <f>notional_2*EXP(-IR*(5-K$3))*('2. Stock Price 2'!K931*EXP((IR-div)*(5-K$3))-strike_2)</f>
        <v>2291339.8722740631</v>
      </c>
      <c r="L931" s="48">
        <f>notional_2*EXP(-IR*(5-L$3))*('2. Stock Price 2'!L931*EXP((IR-div)*(5-L$3))-strike_2)</f>
        <v>19440426.649192363</v>
      </c>
      <c r="M931" s="48">
        <f>notional_2*EXP(-IR*(5-M$3))*('2. Stock Price 2'!M931*EXP((IR-div)*(5-M$3))-strike_2)</f>
        <v>14125010.670194715</v>
      </c>
      <c r="N931" s="48">
        <f>notional_2*EXP(-IR*(5-N$3))*('2. Stock Price 2'!N931*EXP((IR-div)*(5-N$3))-strike_2)</f>
        <v>17168921.677388903</v>
      </c>
      <c r="O931" s="48">
        <f>notional_2*EXP(-IR*(5-O$3))*('2. Stock Price 2'!O931*EXP((IR-div)*(5-O$3))-strike_2)</f>
        <v>19572825.603613582</v>
      </c>
      <c r="P931" s="48">
        <f>notional_2*EXP(-IR*(5-P$3))*('2. Stock Price 2'!P931*EXP((IR-div)*(5-P$3))-strike_2)</f>
        <v>10369361.456941787</v>
      </c>
      <c r="Q931" s="48">
        <f>notional_2*EXP(-IR*(5-Q$3))*('2. Stock Price 2'!Q931*EXP((IR-div)*(5-Q$3))-strike_2)</f>
        <v>-3953493.9295501639</v>
      </c>
      <c r="R931" s="48">
        <f>notional_2*EXP(-IR*(5-R$3))*('2. Stock Price 2'!R931*EXP((IR-div)*(5-R$3))-strike_2)</f>
        <v>313148.92479309061</v>
      </c>
      <c r="S931" s="48">
        <f>notional_2*EXP(-IR*(5-S$3))*('2. Stock Price 2'!S931*EXP((IR-div)*(5-S$3))-strike_2)</f>
        <v>-8704787.0165745988</v>
      </c>
      <c r="T931" s="48">
        <f>notional_2*EXP(-IR*(5-T$3))*('2. Stock Price 2'!T931*EXP((IR-div)*(5-T$3))-strike_2)</f>
        <v>2131278.3521703435</v>
      </c>
      <c r="U931" s="48">
        <f>notional_2*EXP(-IR*(5-U$3))*('2. Stock Price 2'!U931*EXP((IR-div)*(5-U$3))-strike_2)</f>
        <v>-8295605.7387151141</v>
      </c>
      <c r="V931" s="48">
        <f>notional_2*EXP(-IR*(5-V$3))*('2. Stock Price 2'!V931*EXP((IR-div)*(5-V$3))-strike_2)</f>
        <v>-20181326.100736909</v>
      </c>
      <c r="W931" s="49">
        <f>notional_2*EXP(-IR*(5-W$3))*('2. Stock Price 2'!W931*EXP((IR-div)*(5-W$3))-strike_2)</f>
        <v>-26433138.266226508</v>
      </c>
    </row>
    <row r="932" spans="2:23" x14ac:dyDescent="0.35">
      <c r="B932" s="9" t="s">
        <v>928</v>
      </c>
      <c r="C932" s="11">
        <f>EXP(-IR*(5-C$3))*('2. Stock Price 1'!C932*EXP((IR-div)*(5-C$3))-strike)</f>
        <v>0</v>
      </c>
      <c r="D932" s="48">
        <f>notional_2*EXP(-IR*(5-D$3))*('2. Stock Price 2'!D932*EXP((IR-div)*(5-D$3))-strike_2)</f>
        <v>-2764786.1134463837</v>
      </c>
      <c r="E932" s="48">
        <f>notional_2*EXP(-IR*(5-E$3))*('2. Stock Price 2'!E932*EXP((IR-div)*(5-E$3))-strike_2)</f>
        <v>3363226.6545570828</v>
      </c>
      <c r="F932" s="48">
        <f>notional_2*EXP(-IR*(5-F$3))*('2. Stock Price 2'!F932*EXP((IR-div)*(5-F$3))-strike_2)</f>
        <v>9440210.3071456514</v>
      </c>
      <c r="G932" s="48">
        <f>notional_2*EXP(-IR*(5-G$3))*('2. Stock Price 2'!G932*EXP((IR-div)*(5-G$3))-strike_2)</f>
        <v>27290721.411830518</v>
      </c>
      <c r="H932" s="48">
        <f>notional_2*EXP(-IR*(5-H$3))*('2. Stock Price 2'!H932*EXP((IR-div)*(5-H$3))-strike_2)</f>
        <v>27823793.33803533</v>
      </c>
      <c r="I932" s="48">
        <f>notional_2*EXP(-IR*(5-I$3))*('2. Stock Price 2'!I932*EXP((IR-div)*(5-I$3))-strike_2)</f>
        <v>27530457.674782287</v>
      </c>
      <c r="J932" s="48">
        <f>notional_2*EXP(-IR*(5-J$3))*('2. Stock Price 2'!J932*EXP((IR-div)*(5-J$3))-strike_2)</f>
        <v>43937543.438275985</v>
      </c>
      <c r="K932" s="48">
        <f>notional_2*EXP(-IR*(5-K$3))*('2. Stock Price 2'!K932*EXP((IR-div)*(5-K$3))-strike_2)</f>
        <v>52661882.086066656</v>
      </c>
      <c r="L932" s="48">
        <f>notional_2*EXP(-IR*(5-L$3))*('2. Stock Price 2'!L932*EXP((IR-div)*(5-L$3))-strike_2)</f>
        <v>68675374.476386279</v>
      </c>
      <c r="M932" s="48">
        <f>notional_2*EXP(-IR*(5-M$3))*('2. Stock Price 2'!M932*EXP((IR-div)*(5-M$3))-strike_2)</f>
        <v>58058460.76010488</v>
      </c>
      <c r="N932" s="48">
        <f>notional_2*EXP(-IR*(5-N$3))*('2. Stock Price 2'!N932*EXP((IR-div)*(5-N$3))-strike_2)</f>
        <v>34173877.510428794</v>
      </c>
      <c r="O932" s="48">
        <f>notional_2*EXP(-IR*(5-O$3))*('2. Stock Price 2'!O932*EXP((IR-div)*(5-O$3))-strike_2)</f>
        <v>26527404.937841892</v>
      </c>
      <c r="P932" s="48">
        <f>notional_2*EXP(-IR*(5-P$3))*('2. Stock Price 2'!P932*EXP((IR-div)*(5-P$3))-strike_2)</f>
        <v>11466377.133631088</v>
      </c>
      <c r="Q932" s="48">
        <f>notional_2*EXP(-IR*(5-Q$3))*('2. Stock Price 2'!Q932*EXP((IR-div)*(5-Q$3))-strike_2)</f>
        <v>20290820.708746679</v>
      </c>
      <c r="R932" s="48">
        <f>notional_2*EXP(-IR*(5-R$3))*('2. Stock Price 2'!R932*EXP((IR-div)*(5-R$3))-strike_2)</f>
        <v>26669604.592183702</v>
      </c>
      <c r="S932" s="48">
        <f>notional_2*EXP(-IR*(5-S$3))*('2. Stock Price 2'!S932*EXP((IR-div)*(5-S$3))-strike_2)</f>
        <v>59737256.19493328</v>
      </c>
      <c r="T932" s="48">
        <f>notional_2*EXP(-IR*(5-T$3))*('2. Stock Price 2'!T932*EXP((IR-div)*(5-T$3))-strike_2)</f>
        <v>50539282.434864447</v>
      </c>
      <c r="U932" s="48">
        <f>notional_2*EXP(-IR*(5-U$3))*('2. Stock Price 2'!U932*EXP((IR-div)*(5-U$3))-strike_2)</f>
        <v>61142295.756381437</v>
      </c>
      <c r="V932" s="48">
        <f>notional_2*EXP(-IR*(5-V$3))*('2. Stock Price 2'!V932*EXP((IR-div)*(5-V$3))-strike_2)</f>
        <v>47698207.490382716</v>
      </c>
      <c r="W932" s="49">
        <f>notional_2*EXP(-IR*(5-W$3))*('2. Stock Price 2'!W932*EXP((IR-div)*(5-W$3))-strike_2)</f>
        <v>72669561.403569624</v>
      </c>
    </row>
    <row r="933" spans="2:23" x14ac:dyDescent="0.35">
      <c r="B933" s="9" t="s">
        <v>929</v>
      </c>
      <c r="C933" s="11">
        <f>EXP(-IR*(5-C$3))*('2. Stock Price 1'!C933*EXP((IR-div)*(5-C$3))-strike)</f>
        <v>0</v>
      </c>
      <c r="D933" s="48">
        <f>notional_2*EXP(-IR*(5-D$3))*('2. Stock Price 2'!D933*EXP((IR-div)*(5-D$3))-strike_2)</f>
        <v>-5127907.0548356939</v>
      </c>
      <c r="E933" s="48">
        <f>notional_2*EXP(-IR*(5-E$3))*('2. Stock Price 2'!E933*EXP((IR-div)*(5-E$3))-strike_2)</f>
        <v>4704040.6856110394</v>
      </c>
      <c r="F933" s="48">
        <f>notional_2*EXP(-IR*(5-F$3))*('2. Stock Price 2'!F933*EXP((IR-div)*(5-F$3))-strike_2)</f>
        <v>4822165.2763585616</v>
      </c>
      <c r="G933" s="48">
        <f>notional_2*EXP(-IR*(5-G$3))*('2. Stock Price 2'!G933*EXP((IR-div)*(5-G$3))-strike_2)</f>
        <v>7583972.6018928802</v>
      </c>
      <c r="H933" s="48">
        <f>notional_2*EXP(-IR*(5-H$3))*('2. Stock Price 2'!H933*EXP((IR-div)*(5-H$3))-strike_2)</f>
        <v>14609411.58880372</v>
      </c>
      <c r="I933" s="48">
        <f>notional_2*EXP(-IR*(5-I$3))*('2. Stock Price 2'!I933*EXP((IR-div)*(5-I$3))-strike_2)</f>
        <v>11072241.008103119</v>
      </c>
      <c r="J933" s="48">
        <f>notional_2*EXP(-IR*(5-J$3))*('2. Stock Price 2'!J933*EXP((IR-div)*(5-J$3))-strike_2)</f>
        <v>11903397.018004345</v>
      </c>
      <c r="K933" s="48">
        <f>notional_2*EXP(-IR*(5-K$3))*('2. Stock Price 2'!K933*EXP((IR-div)*(5-K$3))-strike_2)</f>
        <v>7579272.3799319817</v>
      </c>
      <c r="L933" s="48">
        <f>notional_2*EXP(-IR*(5-L$3))*('2. Stock Price 2'!L933*EXP((IR-div)*(5-L$3))-strike_2)</f>
        <v>10134677.257543735</v>
      </c>
      <c r="M933" s="48">
        <f>notional_2*EXP(-IR*(5-M$3))*('2. Stock Price 2'!M933*EXP((IR-div)*(5-M$3))-strike_2)</f>
        <v>41555530.074844263</v>
      </c>
      <c r="N933" s="48">
        <f>notional_2*EXP(-IR*(5-N$3))*('2. Stock Price 2'!N933*EXP((IR-div)*(5-N$3))-strike_2)</f>
        <v>31877948.886047345</v>
      </c>
      <c r="O933" s="48">
        <f>notional_2*EXP(-IR*(5-O$3))*('2. Stock Price 2'!O933*EXP((IR-div)*(5-O$3))-strike_2)</f>
        <v>18782756.516394924</v>
      </c>
      <c r="P933" s="48">
        <f>notional_2*EXP(-IR*(5-P$3))*('2. Stock Price 2'!P933*EXP((IR-div)*(5-P$3))-strike_2)</f>
        <v>10573406.729109678</v>
      </c>
      <c r="Q933" s="48">
        <f>notional_2*EXP(-IR*(5-Q$3))*('2. Stock Price 2'!Q933*EXP((IR-div)*(5-Q$3))-strike_2)</f>
        <v>11876828.848158067</v>
      </c>
      <c r="R933" s="48">
        <f>notional_2*EXP(-IR*(5-R$3))*('2. Stock Price 2'!R933*EXP((IR-div)*(5-R$3))-strike_2)</f>
        <v>-2521213.9028265555</v>
      </c>
      <c r="S933" s="48">
        <f>notional_2*EXP(-IR*(5-S$3))*('2. Stock Price 2'!S933*EXP((IR-div)*(5-S$3))-strike_2)</f>
        <v>-12476530.413864017</v>
      </c>
      <c r="T933" s="48">
        <f>notional_2*EXP(-IR*(5-T$3))*('2. Stock Price 2'!T933*EXP((IR-div)*(5-T$3))-strike_2)</f>
        <v>-17386187.780754138</v>
      </c>
      <c r="U933" s="48">
        <f>notional_2*EXP(-IR*(5-U$3))*('2. Stock Price 2'!U933*EXP((IR-div)*(5-U$3))-strike_2)</f>
        <v>-30194367.103152506</v>
      </c>
      <c r="V933" s="48">
        <f>notional_2*EXP(-IR*(5-V$3))*('2. Stock Price 2'!V933*EXP((IR-div)*(5-V$3))-strike_2)</f>
        <v>-18959697.034601044</v>
      </c>
      <c r="W933" s="49">
        <f>notional_2*EXP(-IR*(5-W$3))*('2. Stock Price 2'!W933*EXP((IR-div)*(5-W$3))-strike_2)</f>
        <v>-15897216.295128373</v>
      </c>
    </row>
    <row r="934" spans="2:23" x14ac:dyDescent="0.35">
      <c r="B934" s="9" t="s">
        <v>930</v>
      </c>
      <c r="C934" s="11">
        <f>EXP(-IR*(5-C$3))*('2. Stock Price 1'!C934*EXP((IR-div)*(5-C$3))-strike)</f>
        <v>0</v>
      </c>
      <c r="D934" s="48">
        <f>notional_2*EXP(-IR*(5-D$3))*('2. Stock Price 2'!D934*EXP((IR-div)*(5-D$3))-strike_2)</f>
        <v>1245851.5847314547</v>
      </c>
      <c r="E934" s="48">
        <f>notional_2*EXP(-IR*(5-E$3))*('2. Stock Price 2'!E934*EXP((IR-div)*(5-E$3))-strike_2)</f>
        <v>-10764322.155156408</v>
      </c>
      <c r="F934" s="48">
        <f>notional_2*EXP(-IR*(5-F$3))*('2. Stock Price 2'!F934*EXP((IR-div)*(5-F$3))-strike_2)</f>
        <v>-3917603.7455406724</v>
      </c>
      <c r="G934" s="48">
        <f>notional_2*EXP(-IR*(5-G$3))*('2. Stock Price 2'!G934*EXP((IR-div)*(5-G$3))-strike_2)</f>
        <v>-5209438.4018508811</v>
      </c>
      <c r="H934" s="48">
        <f>notional_2*EXP(-IR*(5-H$3))*('2. Stock Price 2'!H934*EXP((IR-div)*(5-H$3))-strike_2)</f>
        <v>-8685529.2616145723</v>
      </c>
      <c r="I934" s="48">
        <f>notional_2*EXP(-IR*(5-I$3))*('2. Stock Price 2'!I934*EXP((IR-div)*(5-I$3))-strike_2)</f>
        <v>-8238562.5388321904</v>
      </c>
      <c r="J934" s="48">
        <f>notional_2*EXP(-IR*(5-J$3))*('2. Stock Price 2'!J934*EXP((IR-div)*(5-J$3))-strike_2)</f>
        <v>-8349648.9038315713</v>
      </c>
      <c r="K934" s="48">
        <f>notional_2*EXP(-IR*(5-K$3))*('2. Stock Price 2'!K934*EXP((IR-div)*(5-K$3))-strike_2)</f>
        <v>-13562906.484303599</v>
      </c>
      <c r="L934" s="48">
        <f>notional_2*EXP(-IR*(5-L$3))*('2. Stock Price 2'!L934*EXP((IR-div)*(5-L$3))-strike_2)</f>
        <v>2921529.6797706424</v>
      </c>
      <c r="M934" s="48">
        <f>notional_2*EXP(-IR*(5-M$3))*('2. Stock Price 2'!M934*EXP((IR-div)*(5-M$3))-strike_2)</f>
        <v>20517998.498685371</v>
      </c>
      <c r="N934" s="48">
        <f>notional_2*EXP(-IR*(5-N$3))*('2. Stock Price 2'!N934*EXP((IR-div)*(5-N$3))-strike_2)</f>
        <v>10330241.86955487</v>
      </c>
      <c r="O934" s="48">
        <f>notional_2*EXP(-IR*(5-O$3))*('2. Stock Price 2'!O934*EXP((IR-div)*(5-O$3))-strike_2)</f>
        <v>15577587.659168197</v>
      </c>
      <c r="P934" s="48">
        <f>notional_2*EXP(-IR*(5-P$3))*('2. Stock Price 2'!P934*EXP((IR-div)*(5-P$3))-strike_2)</f>
        <v>18736897.601596024</v>
      </c>
      <c r="Q934" s="48">
        <f>notional_2*EXP(-IR*(5-Q$3))*('2. Stock Price 2'!Q934*EXP((IR-div)*(5-Q$3))-strike_2)</f>
        <v>20837089.130906161</v>
      </c>
      <c r="R934" s="48">
        <f>notional_2*EXP(-IR*(5-R$3))*('2. Stock Price 2'!R934*EXP((IR-div)*(5-R$3))-strike_2)</f>
        <v>18268092.788159486</v>
      </c>
      <c r="S934" s="48">
        <f>notional_2*EXP(-IR*(5-S$3))*('2. Stock Price 2'!S934*EXP((IR-div)*(5-S$3))-strike_2)</f>
        <v>28382591.828425601</v>
      </c>
      <c r="T934" s="48">
        <f>notional_2*EXP(-IR*(5-T$3))*('2. Stock Price 2'!T934*EXP((IR-div)*(5-T$3))-strike_2)</f>
        <v>24654689.736747857</v>
      </c>
      <c r="U934" s="48">
        <f>notional_2*EXP(-IR*(5-U$3))*('2. Stock Price 2'!U934*EXP((IR-div)*(5-U$3))-strike_2)</f>
        <v>23542608.43361143</v>
      </c>
      <c r="V934" s="48">
        <f>notional_2*EXP(-IR*(5-V$3))*('2. Stock Price 2'!V934*EXP((IR-div)*(5-V$3))-strike_2)</f>
        <v>36610892.454438426</v>
      </c>
      <c r="W934" s="49">
        <f>notional_2*EXP(-IR*(5-W$3))*('2. Stock Price 2'!W934*EXP((IR-div)*(5-W$3))-strike_2)</f>
        <v>35970300.486703537</v>
      </c>
    </row>
    <row r="935" spans="2:23" x14ac:dyDescent="0.35">
      <c r="B935" s="9" t="s">
        <v>931</v>
      </c>
      <c r="C935" s="11">
        <f>EXP(-IR*(5-C$3))*('2. Stock Price 1'!C935*EXP((IR-div)*(5-C$3))-strike)</f>
        <v>0</v>
      </c>
      <c r="D935" s="48">
        <f>notional_2*EXP(-IR*(5-D$3))*('2. Stock Price 2'!D935*EXP((IR-div)*(5-D$3))-strike_2)</f>
        <v>4390344.4607302081</v>
      </c>
      <c r="E935" s="48">
        <f>notional_2*EXP(-IR*(5-E$3))*('2. Stock Price 2'!E935*EXP((IR-div)*(5-E$3))-strike_2)</f>
        <v>-2519592.6227246332</v>
      </c>
      <c r="F935" s="48">
        <f>notional_2*EXP(-IR*(5-F$3))*('2. Stock Price 2'!F935*EXP((IR-div)*(5-F$3))-strike_2)</f>
        <v>11101993.080772195</v>
      </c>
      <c r="G935" s="48">
        <f>notional_2*EXP(-IR*(5-G$3))*('2. Stock Price 2'!G935*EXP((IR-div)*(5-G$3))-strike_2)</f>
        <v>28122562.63881303</v>
      </c>
      <c r="H935" s="48">
        <f>notional_2*EXP(-IR*(5-H$3))*('2. Stock Price 2'!H935*EXP((IR-div)*(5-H$3))-strike_2)</f>
        <v>26192521.925898559</v>
      </c>
      <c r="I935" s="48">
        <f>notional_2*EXP(-IR*(5-I$3))*('2. Stock Price 2'!I935*EXP((IR-div)*(5-I$3))-strike_2)</f>
        <v>33450355.718371339</v>
      </c>
      <c r="J935" s="48">
        <f>notional_2*EXP(-IR*(5-J$3))*('2. Stock Price 2'!J935*EXP((IR-div)*(5-J$3))-strike_2)</f>
        <v>25258425.134833626</v>
      </c>
      <c r="K935" s="48">
        <f>notional_2*EXP(-IR*(5-K$3))*('2. Stock Price 2'!K935*EXP((IR-div)*(5-K$3))-strike_2)</f>
        <v>32405799.142806418</v>
      </c>
      <c r="L935" s="48">
        <f>notional_2*EXP(-IR*(5-L$3))*('2. Stock Price 2'!L935*EXP((IR-div)*(5-L$3))-strike_2)</f>
        <v>39154945.864643127</v>
      </c>
      <c r="M935" s="48">
        <f>notional_2*EXP(-IR*(5-M$3))*('2. Stock Price 2'!M935*EXP((IR-div)*(5-M$3))-strike_2)</f>
        <v>55105947.381276019</v>
      </c>
      <c r="N935" s="48">
        <f>notional_2*EXP(-IR*(5-N$3))*('2. Stock Price 2'!N935*EXP((IR-div)*(5-N$3))-strike_2)</f>
        <v>55911849.647942007</v>
      </c>
      <c r="O935" s="48">
        <f>notional_2*EXP(-IR*(5-O$3))*('2. Stock Price 2'!O935*EXP((IR-div)*(5-O$3))-strike_2)</f>
        <v>47405834.374101683</v>
      </c>
      <c r="P935" s="48">
        <f>notional_2*EXP(-IR*(5-P$3))*('2. Stock Price 2'!P935*EXP((IR-div)*(5-P$3))-strike_2)</f>
        <v>65577910.51831729</v>
      </c>
      <c r="Q935" s="48">
        <f>notional_2*EXP(-IR*(5-Q$3))*('2. Stock Price 2'!Q935*EXP((IR-div)*(5-Q$3))-strike_2)</f>
        <v>59352581.992945902</v>
      </c>
      <c r="R935" s="48">
        <f>notional_2*EXP(-IR*(5-R$3))*('2. Stock Price 2'!R935*EXP((IR-div)*(5-R$3))-strike_2)</f>
        <v>38452180.776328884</v>
      </c>
      <c r="S935" s="48">
        <f>notional_2*EXP(-IR*(5-S$3))*('2. Stock Price 2'!S935*EXP((IR-div)*(5-S$3))-strike_2)</f>
        <v>44739526.501788214</v>
      </c>
      <c r="T935" s="48">
        <f>notional_2*EXP(-IR*(5-T$3))*('2. Stock Price 2'!T935*EXP((IR-div)*(5-T$3))-strike_2)</f>
        <v>50775763.452507101</v>
      </c>
      <c r="U935" s="48">
        <f>notional_2*EXP(-IR*(5-U$3))*('2. Stock Price 2'!U935*EXP((IR-div)*(5-U$3))-strike_2)</f>
        <v>68665674.590146467</v>
      </c>
      <c r="V935" s="48">
        <f>notional_2*EXP(-IR*(5-V$3))*('2. Stock Price 2'!V935*EXP((IR-div)*(5-V$3))-strike_2)</f>
        <v>60385932.983148038</v>
      </c>
      <c r="W935" s="49">
        <f>notional_2*EXP(-IR*(5-W$3))*('2. Stock Price 2'!W935*EXP((IR-div)*(5-W$3))-strike_2)</f>
        <v>76711057.309188053</v>
      </c>
    </row>
    <row r="936" spans="2:23" x14ac:dyDescent="0.35">
      <c r="B936" s="9" t="s">
        <v>932</v>
      </c>
      <c r="C936" s="11">
        <f>EXP(-IR*(5-C$3))*('2. Stock Price 1'!C936*EXP((IR-div)*(5-C$3))-strike)</f>
        <v>0</v>
      </c>
      <c r="D936" s="48">
        <f>notional_2*EXP(-IR*(5-D$3))*('2. Stock Price 2'!D936*EXP((IR-div)*(5-D$3))-strike_2)</f>
        <v>14264253.274875205</v>
      </c>
      <c r="E936" s="48">
        <f>notional_2*EXP(-IR*(5-E$3))*('2. Stock Price 2'!E936*EXP((IR-div)*(5-E$3))-strike_2)</f>
        <v>16726476.629270788</v>
      </c>
      <c r="F936" s="48">
        <f>notional_2*EXP(-IR*(5-F$3))*('2. Stock Price 2'!F936*EXP((IR-div)*(5-F$3))-strike_2)</f>
        <v>17888398.979446728</v>
      </c>
      <c r="G936" s="48">
        <f>notional_2*EXP(-IR*(5-G$3))*('2. Stock Price 2'!G936*EXP((IR-div)*(5-G$3))-strike_2)</f>
        <v>29707672.137925792</v>
      </c>
      <c r="H936" s="48">
        <f>notional_2*EXP(-IR*(5-H$3))*('2. Stock Price 2'!H936*EXP((IR-div)*(5-H$3))-strike_2)</f>
        <v>25257095.902295705</v>
      </c>
      <c r="I936" s="48">
        <f>notional_2*EXP(-IR*(5-I$3))*('2. Stock Price 2'!I936*EXP((IR-div)*(5-I$3))-strike_2)</f>
        <v>30056384.583724421</v>
      </c>
      <c r="J936" s="48">
        <f>notional_2*EXP(-IR*(5-J$3))*('2. Stock Price 2'!J936*EXP((IR-div)*(5-J$3))-strike_2)</f>
        <v>21778758.194896057</v>
      </c>
      <c r="K936" s="48">
        <f>notional_2*EXP(-IR*(5-K$3))*('2. Stock Price 2'!K936*EXP((IR-div)*(5-K$3))-strike_2)</f>
        <v>19190952.7916869</v>
      </c>
      <c r="L936" s="48">
        <f>notional_2*EXP(-IR*(5-L$3))*('2. Stock Price 2'!L936*EXP((IR-div)*(5-L$3))-strike_2)</f>
        <v>17141236.642199036</v>
      </c>
      <c r="M936" s="48">
        <f>notional_2*EXP(-IR*(5-M$3))*('2. Stock Price 2'!M936*EXP((IR-div)*(5-M$3))-strike_2)</f>
        <v>19762348.637757204</v>
      </c>
      <c r="N936" s="48">
        <f>notional_2*EXP(-IR*(5-N$3))*('2. Stock Price 2'!N936*EXP((IR-div)*(5-N$3))-strike_2)</f>
        <v>33927646.86590369</v>
      </c>
      <c r="O936" s="48">
        <f>notional_2*EXP(-IR*(5-O$3))*('2. Stock Price 2'!O936*EXP((IR-div)*(5-O$3))-strike_2)</f>
        <v>52905240.792724766</v>
      </c>
      <c r="P936" s="48">
        <f>notional_2*EXP(-IR*(5-P$3))*('2. Stock Price 2'!P936*EXP((IR-div)*(5-P$3))-strike_2)</f>
        <v>52233564.121306226</v>
      </c>
      <c r="Q936" s="48">
        <f>notional_2*EXP(-IR*(5-Q$3))*('2. Stock Price 2'!Q936*EXP((IR-div)*(5-Q$3))-strike_2)</f>
        <v>56231713.198198654</v>
      </c>
      <c r="R936" s="48">
        <f>notional_2*EXP(-IR*(5-R$3))*('2. Stock Price 2'!R936*EXP((IR-div)*(5-R$3))-strike_2)</f>
        <v>35543746.750326268</v>
      </c>
      <c r="S936" s="48">
        <f>notional_2*EXP(-IR*(5-S$3))*('2. Stock Price 2'!S936*EXP((IR-div)*(5-S$3))-strike_2)</f>
        <v>47407687.390186667</v>
      </c>
      <c r="T936" s="48">
        <f>notional_2*EXP(-IR*(5-T$3))*('2. Stock Price 2'!T936*EXP((IR-div)*(5-T$3))-strike_2)</f>
        <v>56568682.124871589</v>
      </c>
      <c r="U936" s="48">
        <f>notional_2*EXP(-IR*(5-U$3))*('2. Stock Price 2'!U936*EXP((IR-div)*(5-U$3))-strike_2)</f>
        <v>84623895.117149204</v>
      </c>
      <c r="V936" s="48">
        <f>notional_2*EXP(-IR*(5-V$3))*('2. Stock Price 2'!V936*EXP((IR-div)*(5-V$3))-strike_2)</f>
        <v>93032032.365231186</v>
      </c>
      <c r="W936" s="49">
        <f>notional_2*EXP(-IR*(5-W$3))*('2. Stock Price 2'!W936*EXP((IR-div)*(5-W$3))-strike_2)</f>
        <v>101049132.07285233</v>
      </c>
    </row>
    <row r="937" spans="2:23" x14ac:dyDescent="0.35">
      <c r="B937" s="9" t="s">
        <v>933</v>
      </c>
      <c r="C937" s="11">
        <f>EXP(-IR*(5-C$3))*('2. Stock Price 1'!C937*EXP((IR-div)*(5-C$3))-strike)</f>
        <v>0</v>
      </c>
      <c r="D937" s="48">
        <f>notional_2*EXP(-IR*(5-D$3))*('2. Stock Price 2'!D937*EXP((IR-div)*(5-D$3))-strike_2)</f>
        <v>-1272945.0370395191</v>
      </c>
      <c r="E937" s="48">
        <f>notional_2*EXP(-IR*(5-E$3))*('2. Stock Price 2'!E937*EXP((IR-div)*(5-E$3))-strike_2)</f>
        <v>11113293.845924696</v>
      </c>
      <c r="F937" s="48">
        <f>notional_2*EXP(-IR*(5-F$3))*('2. Stock Price 2'!F937*EXP((IR-div)*(5-F$3))-strike_2)</f>
        <v>22571679.514477968</v>
      </c>
      <c r="G937" s="48">
        <f>notional_2*EXP(-IR*(5-G$3))*('2. Stock Price 2'!G937*EXP((IR-div)*(5-G$3))-strike_2)</f>
        <v>32778114.088862639</v>
      </c>
      <c r="H937" s="48">
        <f>notional_2*EXP(-IR*(5-H$3))*('2. Stock Price 2'!H937*EXP((IR-div)*(5-H$3))-strike_2)</f>
        <v>51605595.71406398</v>
      </c>
      <c r="I937" s="48">
        <f>notional_2*EXP(-IR*(5-I$3))*('2. Stock Price 2'!I937*EXP((IR-div)*(5-I$3))-strike_2)</f>
        <v>46866865.650595598</v>
      </c>
      <c r="J937" s="48">
        <f>notional_2*EXP(-IR*(5-J$3))*('2. Stock Price 2'!J937*EXP((IR-div)*(5-J$3))-strike_2)</f>
        <v>59801977.086847983</v>
      </c>
      <c r="K937" s="48">
        <f>notional_2*EXP(-IR*(5-K$3))*('2. Stock Price 2'!K937*EXP((IR-div)*(5-K$3))-strike_2)</f>
        <v>59588435.485729612</v>
      </c>
      <c r="L937" s="48">
        <f>notional_2*EXP(-IR*(5-L$3))*('2. Stock Price 2'!L937*EXP((IR-div)*(5-L$3))-strike_2)</f>
        <v>64824476.668014087</v>
      </c>
      <c r="M937" s="48">
        <f>notional_2*EXP(-IR*(5-M$3))*('2. Stock Price 2'!M937*EXP((IR-div)*(5-M$3))-strike_2)</f>
        <v>58528171.101437338</v>
      </c>
      <c r="N937" s="48">
        <f>notional_2*EXP(-IR*(5-N$3))*('2. Stock Price 2'!N937*EXP((IR-div)*(5-N$3))-strike_2)</f>
        <v>55120838.515971147</v>
      </c>
      <c r="O937" s="48">
        <f>notional_2*EXP(-IR*(5-O$3))*('2. Stock Price 2'!O937*EXP((IR-div)*(5-O$3))-strike_2)</f>
        <v>83476695.564832479</v>
      </c>
      <c r="P937" s="48">
        <f>notional_2*EXP(-IR*(5-P$3))*('2. Stock Price 2'!P937*EXP((IR-div)*(5-P$3))-strike_2)</f>
        <v>97450645.171959355</v>
      </c>
      <c r="Q937" s="48">
        <f>notional_2*EXP(-IR*(5-Q$3))*('2. Stock Price 2'!Q937*EXP((IR-div)*(5-Q$3))-strike_2)</f>
        <v>98300377.799271435</v>
      </c>
      <c r="R937" s="48">
        <f>notional_2*EXP(-IR*(5-R$3))*('2. Stock Price 2'!R937*EXP((IR-div)*(5-R$3))-strike_2)</f>
        <v>95781585.268815443</v>
      </c>
      <c r="S937" s="48">
        <f>notional_2*EXP(-IR*(5-S$3))*('2. Stock Price 2'!S937*EXP((IR-div)*(5-S$3))-strike_2)</f>
        <v>119981616.62193651</v>
      </c>
      <c r="T937" s="48">
        <f>notional_2*EXP(-IR*(5-T$3))*('2. Stock Price 2'!T937*EXP((IR-div)*(5-T$3))-strike_2)</f>
        <v>124613563.7072036</v>
      </c>
      <c r="U937" s="48">
        <f>notional_2*EXP(-IR*(5-U$3))*('2. Stock Price 2'!U937*EXP((IR-div)*(5-U$3))-strike_2)</f>
        <v>142938151.07350978</v>
      </c>
      <c r="V937" s="48">
        <f>notional_2*EXP(-IR*(5-V$3))*('2. Stock Price 2'!V937*EXP((IR-div)*(5-V$3))-strike_2)</f>
        <v>138631365.3405157</v>
      </c>
      <c r="W937" s="49">
        <f>notional_2*EXP(-IR*(5-W$3))*('2. Stock Price 2'!W937*EXP((IR-div)*(5-W$3))-strike_2)</f>
        <v>126836178.47102204</v>
      </c>
    </row>
    <row r="938" spans="2:23" x14ac:dyDescent="0.35">
      <c r="B938" s="9" t="s">
        <v>934</v>
      </c>
      <c r="C938" s="11">
        <f>EXP(-IR*(5-C$3))*('2. Stock Price 1'!C938*EXP((IR-div)*(5-C$3))-strike)</f>
        <v>0</v>
      </c>
      <c r="D938" s="48">
        <f>notional_2*EXP(-IR*(5-D$3))*('2. Stock Price 2'!D938*EXP((IR-div)*(5-D$3))-strike_2)</f>
        <v>903420.06106253981</v>
      </c>
      <c r="E938" s="48">
        <f>notional_2*EXP(-IR*(5-E$3))*('2. Stock Price 2'!E938*EXP((IR-div)*(5-E$3))-strike_2)</f>
        <v>717301.79522086319</v>
      </c>
      <c r="F938" s="48">
        <f>notional_2*EXP(-IR*(5-F$3))*('2. Stock Price 2'!F938*EXP((IR-div)*(5-F$3))-strike_2)</f>
        <v>-13869601.778181247</v>
      </c>
      <c r="G938" s="48">
        <f>notional_2*EXP(-IR*(5-G$3))*('2. Stock Price 2'!G938*EXP((IR-div)*(5-G$3))-strike_2)</f>
        <v>-3744734.8180072652</v>
      </c>
      <c r="H938" s="48">
        <f>notional_2*EXP(-IR*(5-H$3))*('2. Stock Price 2'!H938*EXP((IR-div)*(5-H$3))-strike_2)</f>
        <v>-2718577.4237080528</v>
      </c>
      <c r="I938" s="48">
        <f>notional_2*EXP(-IR*(5-I$3))*('2. Stock Price 2'!I938*EXP((IR-div)*(5-I$3))-strike_2)</f>
        <v>4665531.9596436126</v>
      </c>
      <c r="J938" s="48">
        <f>notional_2*EXP(-IR*(5-J$3))*('2. Stock Price 2'!J938*EXP((IR-div)*(5-J$3))-strike_2)</f>
        <v>1703932.0552873025</v>
      </c>
      <c r="K938" s="48">
        <f>notional_2*EXP(-IR*(5-K$3))*('2. Stock Price 2'!K938*EXP((IR-div)*(5-K$3))-strike_2)</f>
        <v>-497497.89983377978</v>
      </c>
      <c r="L938" s="48">
        <f>notional_2*EXP(-IR*(5-L$3))*('2. Stock Price 2'!L938*EXP((IR-div)*(5-L$3))-strike_2)</f>
        <v>1589170.8598609413</v>
      </c>
      <c r="M938" s="48">
        <f>notional_2*EXP(-IR*(5-M$3))*('2. Stock Price 2'!M938*EXP((IR-div)*(5-M$3))-strike_2)</f>
        <v>1394072.289349858</v>
      </c>
      <c r="N938" s="48">
        <f>notional_2*EXP(-IR*(5-N$3))*('2. Stock Price 2'!N938*EXP((IR-div)*(5-N$3))-strike_2)</f>
        <v>18210302.394159239</v>
      </c>
      <c r="O938" s="48">
        <f>notional_2*EXP(-IR*(5-O$3))*('2. Stock Price 2'!O938*EXP((IR-div)*(5-O$3))-strike_2)</f>
        <v>37709124.778192908</v>
      </c>
      <c r="P938" s="48">
        <f>notional_2*EXP(-IR*(5-P$3))*('2. Stock Price 2'!P938*EXP((IR-div)*(5-P$3))-strike_2)</f>
        <v>47611537.373281024</v>
      </c>
      <c r="Q938" s="48">
        <f>notional_2*EXP(-IR*(5-Q$3))*('2. Stock Price 2'!Q938*EXP((IR-div)*(5-Q$3))-strike_2)</f>
        <v>19923961.652115162</v>
      </c>
      <c r="R938" s="48">
        <f>notional_2*EXP(-IR*(5-R$3))*('2. Stock Price 2'!R938*EXP((IR-div)*(5-R$3))-strike_2)</f>
        <v>36780823.774724685</v>
      </c>
      <c r="S938" s="48">
        <f>notional_2*EXP(-IR*(5-S$3))*('2. Stock Price 2'!S938*EXP((IR-div)*(5-S$3))-strike_2)</f>
        <v>27929313.383242015</v>
      </c>
      <c r="T938" s="48">
        <f>notional_2*EXP(-IR*(5-T$3))*('2. Stock Price 2'!T938*EXP((IR-div)*(5-T$3))-strike_2)</f>
        <v>54224098.306913167</v>
      </c>
      <c r="U938" s="48">
        <f>notional_2*EXP(-IR*(5-U$3))*('2. Stock Price 2'!U938*EXP((IR-div)*(5-U$3))-strike_2)</f>
        <v>41600424.446147822</v>
      </c>
      <c r="V938" s="48">
        <f>notional_2*EXP(-IR*(5-V$3))*('2. Stock Price 2'!V938*EXP((IR-div)*(5-V$3))-strike_2)</f>
        <v>12826702.199556842</v>
      </c>
      <c r="W938" s="49">
        <f>notional_2*EXP(-IR*(5-W$3))*('2. Stock Price 2'!W938*EXP((IR-div)*(5-W$3))-strike_2)</f>
        <v>14544229.540163215</v>
      </c>
    </row>
    <row r="939" spans="2:23" x14ac:dyDescent="0.35">
      <c r="B939" s="9" t="s">
        <v>935</v>
      </c>
      <c r="C939" s="11">
        <f>EXP(-IR*(5-C$3))*('2. Stock Price 1'!C939*EXP((IR-div)*(5-C$3))-strike)</f>
        <v>0</v>
      </c>
      <c r="D939" s="48">
        <f>notional_2*EXP(-IR*(5-D$3))*('2. Stock Price 2'!D939*EXP((IR-div)*(5-D$3))-strike_2)</f>
        <v>16909038.756342713</v>
      </c>
      <c r="E939" s="48">
        <f>notional_2*EXP(-IR*(5-E$3))*('2. Stock Price 2'!E939*EXP((IR-div)*(5-E$3))-strike_2)</f>
        <v>39123658.032206073</v>
      </c>
      <c r="F939" s="48">
        <f>notional_2*EXP(-IR*(5-F$3))*('2. Stock Price 2'!F939*EXP((IR-div)*(5-F$3))-strike_2)</f>
        <v>41226891.840677746</v>
      </c>
      <c r="G939" s="48">
        <f>notional_2*EXP(-IR*(5-G$3))*('2. Stock Price 2'!G939*EXP((IR-div)*(5-G$3))-strike_2)</f>
        <v>33339744.244785286</v>
      </c>
      <c r="H939" s="48">
        <f>notional_2*EXP(-IR*(5-H$3))*('2. Stock Price 2'!H939*EXP((IR-div)*(5-H$3))-strike_2)</f>
        <v>34746410.404425435</v>
      </c>
      <c r="I939" s="48">
        <f>notional_2*EXP(-IR*(5-I$3))*('2. Stock Price 2'!I939*EXP((IR-div)*(5-I$3))-strike_2)</f>
        <v>32384209.499752231</v>
      </c>
      <c r="J939" s="48">
        <f>notional_2*EXP(-IR*(5-J$3))*('2. Stock Price 2'!J939*EXP((IR-div)*(5-J$3))-strike_2)</f>
        <v>49175150.07346645</v>
      </c>
      <c r="K939" s="48">
        <f>notional_2*EXP(-IR*(5-K$3))*('2. Stock Price 2'!K939*EXP((IR-div)*(5-K$3))-strike_2)</f>
        <v>40071619.215787977</v>
      </c>
      <c r="L939" s="48">
        <f>notional_2*EXP(-IR*(5-L$3))*('2. Stock Price 2'!L939*EXP((IR-div)*(5-L$3))-strike_2)</f>
        <v>46168560.601852618</v>
      </c>
      <c r="M939" s="48">
        <f>notional_2*EXP(-IR*(5-M$3))*('2. Stock Price 2'!M939*EXP((IR-div)*(5-M$3))-strike_2)</f>
        <v>49441549.903182201</v>
      </c>
      <c r="N939" s="48">
        <f>notional_2*EXP(-IR*(5-N$3))*('2. Stock Price 2'!N939*EXP((IR-div)*(5-N$3))-strike_2)</f>
        <v>44107495.692109838</v>
      </c>
      <c r="O939" s="48">
        <f>notional_2*EXP(-IR*(5-O$3))*('2. Stock Price 2'!O939*EXP((IR-div)*(5-O$3))-strike_2)</f>
        <v>32034727.571066797</v>
      </c>
      <c r="P939" s="48">
        <f>notional_2*EXP(-IR*(5-P$3))*('2. Stock Price 2'!P939*EXP((IR-div)*(5-P$3))-strike_2)</f>
        <v>16406459.308454154</v>
      </c>
      <c r="Q939" s="48">
        <f>notional_2*EXP(-IR*(5-Q$3))*('2. Stock Price 2'!Q939*EXP((IR-div)*(5-Q$3))-strike_2)</f>
        <v>2006297.6732043994</v>
      </c>
      <c r="R939" s="48">
        <f>notional_2*EXP(-IR*(5-R$3))*('2. Stock Price 2'!R939*EXP((IR-div)*(5-R$3))-strike_2)</f>
        <v>6687516.3686553324</v>
      </c>
      <c r="S939" s="48">
        <f>notional_2*EXP(-IR*(5-S$3))*('2. Stock Price 2'!S939*EXP((IR-div)*(5-S$3))-strike_2)</f>
        <v>-2816062.5905478531</v>
      </c>
      <c r="T939" s="48">
        <f>notional_2*EXP(-IR*(5-T$3))*('2. Stock Price 2'!T939*EXP((IR-div)*(5-T$3))-strike_2)</f>
        <v>-14925188.763424253</v>
      </c>
      <c r="U939" s="48">
        <f>notional_2*EXP(-IR*(5-U$3))*('2. Stock Price 2'!U939*EXP((IR-div)*(5-U$3))-strike_2)</f>
        <v>-31135396.918409292</v>
      </c>
      <c r="V939" s="48">
        <f>notional_2*EXP(-IR*(5-V$3))*('2. Stock Price 2'!V939*EXP((IR-div)*(5-V$3))-strike_2)</f>
        <v>-38741109.355768539</v>
      </c>
      <c r="W939" s="49">
        <f>notional_2*EXP(-IR*(5-W$3))*('2. Stock Price 2'!W939*EXP((IR-div)*(5-W$3))-strike_2)</f>
        <v>-48861300.85916093</v>
      </c>
    </row>
    <row r="940" spans="2:23" x14ac:dyDescent="0.35">
      <c r="B940" s="9" t="s">
        <v>936</v>
      </c>
      <c r="C940" s="11">
        <f>EXP(-IR*(5-C$3))*('2. Stock Price 1'!C940*EXP((IR-div)*(5-C$3))-strike)</f>
        <v>0</v>
      </c>
      <c r="D940" s="48">
        <f>notional_2*EXP(-IR*(5-D$3))*('2. Stock Price 2'!D940*EXP((IR-div)*(5-D$3))-strike_2)</f>
        <v>11034027.84069293</v>
      </c>
      <c r="E940" s="48">
        <f>notional_2*EXP(-IR*(5-E$3))*('2. Stock Price 2'!E940*EXP((IR-div)*(5-E$3))-strike_2)</f>
        <v>7103161.1023278898</v>
      </c>
      <c r="F940" s="48">
        <f>notional_2*EXP(-IR*(5-F$3))*('2. Stock Price 2'!F940*EXP((IR-div)*(5-F$3))-strike_2)</f>
        <v>2702085.6509606447</v>
      </c>
      <c r="G940" s="48">
        <f>notional_2*EXP(-IR*(5-G$3))*('2. Stock Price 2'!G940*EXP((IR-div)*(5-G$3))-strike_2)</f>
        <v>16754876.604487695</v>
      </c>
      <c r="H940" s="48">
        <f>notional_2*EXP(-IR*(5-H$3))*('2. Stock Price 2'!H940*EXP((IR-div)*(5-H$3))-strike_2)</f>
        <v>31576913.755350139</v>
      </c>
      <c r="I940" s="48">
        <f>notional_2*EXP(-IR*(5-I$3))*('2. Stock Price 2'!I940*EXP((IR-div)*(5-I$3))-strike_2)</f>
        <v>26602574.517233506</v>
      </c>
      <c r="J940" s="48">
        <f>notional_2*EXP(-IR*(5-J$3))*('2. Stock Price 2'!J940*EXP((IR-div)*(5-J$3))-strike_2)</f>
        <v>30876081.641187161</v>
      </c>
      <c r="K940" s="48">
        <f>notional_2*EXP(-IR*(5-K$3))*('2. Stock Price 2'!K940*EXP((IR-div)*(5-K$3))-strike_2)</f>
        <v>45642493.536077484</v>
      </c>
      <c r="L940" s="48">
        <f>notional_2*EXP(-IR*(5-L$3))*('2. Stock Price 2'!L940*EXP((IR-div)*(5-L$3))-strike_2)</f>
        <v>26974182.087837975</v>
      </c>
      <c r="M940" s="48">
        <f>notional_2*EXP(-IR*(5-M$3))*('2. Stock Price 2'!M940*EXP((IR-div)*(5-M$3))-strike_2)</f>
        <v>13677054.40591372</v>
      </c>
      <c r="N940" s="48">
        <f>notional_2*EXP(-IR*(5-N$3))*('2. Stock Price 2'!N940*EXP((IR-div)*(5-N$3))-strike_2)</f>
        <v>5511906.1056810496</v>
      </c>
      <c r="O940" s="48">
        <f>notional_2*EXP(-IR*(5-O$3))*('2. Stock Price 2'!O940*EXP((IR-div)*(5-O$3))-strike_2)</f>
        <v>2829759.5247101295</v>
      </c>
      <c r="P940" s="48">
        <f>notional_2*EXP(-IR*(5-P$3))*('2. Stock Price 2'!P940*EXP((IR-div)*(5-P$3))-strike_2)</f>
        <v>7931346.924528623</v>
      </c>
      <c r="Q940" s="48">
        <f>notional_2*EXP(-IR*(5-Q$3))*('2. Stock Price 2'!Q940*EXP((IR-div)*(5-Q$3))-strike_2)</f>
        <v>-293378.38161480252</v>
      </c>
      <c r="R940" s="48">
        <f>notional_2*EXP(-IR*(5-R$3))*('2. Stock Price 2'!R940*EXP((IR-div)*(5-R$3))-strike_2)</f>
        <v>2882775.2029344807</v>
      </c>
      <c r="S940" s="48">
        <f>notional_2*EXP(-IR*(5-S$3))*('2. Stock Price 2'!S940*EXP((IR-div)*(5-S$3))-strike_2)</f>
        <v>308961.44200831634</v>
      </c>
      <c r="T940" s="48">
        <f>notional_2*EXP(-IR*(5-T$3))*('2. Stock Price 2'!T940*EXP((IR-div)*(5-T$3))-strike_2)</f>
        <v>-10451922.189047782</v>
      </c>
      <c r="U940" s="48">
        <f>notional_2*EXP(-IR*(5-U$3))*('2. Stock Price 2'!U940*EXP((IR-div)*(5-U$3))-strike_2)</f>
        <v>-6754858.5311865536</v>
      </c>
      <c r="V940" s="48">
        <f>notional_2*EXP(-IR*(5-V$3))*('2. Stock Price 2'!V940*EXP((IR-div)*(5-V$3))-strike_2)</f>
        <v>-16047142.319673199</v>
      </c>
      <c r="W940" s="49">
        <f>notional_2*EXP(-IR*(5-W$3))*('2. Stock Price 2'!W940*EXP((IR-div)*(5-W$3))-strike_2)</f>
        <v>-7573683.6781494934</v>
      </c>
    </row>
    <row r="941" spans="2:23" x14ac:dyDescent="0.35">
      <c r="B941" s="9" t="s">
        <v>937</v>
      </c>
      <c r="C941" s="11">
        <f>EXP(-IR*(5-C$3))*('2. Stock Price 1'!C941*EXP((IR-div)*(5-C$3))-strike)</f>
        <v>0</v>
      </c>
      <c r="D941" s="48">
        <f>notional_2*EXP(-IR*(5-D$3))*('2. Stock Price 2'!D941*EXP((IR-div)*(5-D$3))-strike_2)</f>
        <v>-10690900.781162174</v>
      </c>
      <c r="E941" s="48">
        <f>notional_2*EXP(-IR*(5-E$3))*('2. Stock Price 2'!E941*EXP((IR-div)*(5-E$3))-strike_2)</f>
        <v>-5954072.1588383829</v>
      </c>
      <c r="F941" s="48">
        <f>notional_2*EXP(-IR*(5-F$3))*('2. Stock Price 2'!F941*EXP((IR-div)*(5-F$3))-strike_2)</f>
        <v>-4469794.9077782659</v>
      </c>
      <c r="G941" s="48">
        <f>notional_2*EXP(-IR*(5-G$3))*('2. Stock Price 2'!G941*EXP((IR-div)*(5-G$3))-strike_2)</f>
        <v>-1429607.3155996532</v>
      </c>
      <c r="H941" s="48">
        <f>notional_2*EXP(-IR*(5-H$3))*('2. Stock Price 2'!H941*EXP((IR-div)*(5-H$3))-strike_2)</f>
        <v>1306184.4288279859</v>
      </c>
      <c r="I941" s="48">
        <f>notional_2*EXP(-IR*(5-I$3))*('2. Stock Price 2'!I941*EXP((IR-div)*(5-I$3))-strike_2)</f>
        <v>-3421628.534842025</v>
      </c>
      <c r="J941" s="48">
        <f>notional_2*EXP(-IR*(5-J$3))*('2. Stock Price 2'!J941*EXP((IR-div)*(5-J$3))-strike_2)</f>
        <v>9103433.1948776338</v>
      </c>
      <c r="K941" s="48">
        <f>notional_2*EXP(-IR*(5-K$3))*('2. Stock Price 2'!K941*EXP((IR-div)*(5-K$3))-strike_2)</f>
        <v>1015921.1399900304</v>
      </c>
      <c r="L941" s="48">
        <f>notional_2*EXP(-IR*(5-L$3))*('2. Stock Price 2'!L941*EXP((IR-div)*(5-L$3))-strike_2)</f>
        <v>-8588226.0771989301</v>
      </c>
      <c r="M941" s="48">
        <f>notional_2*EXP(-IR*(5-M$3))*('2. Stock Price 2'!M941*EXP((IR-div)*(5-M$3))-strike_2)</f>
        <v>-21729558.16640484</v>
      </c>
      <c r="N941" s="48">
        <f>notional_2*EXP(-IR*(5-N$3))*('2. Stock Price 2'!N941*EXP((IR-div)*(5-N$3))-strike_2)</f>
        <v>-19338373.57881337</v>
      </c>
      <c r="O941" s="48">
        <f>notional_2*EXP(-IR*(5-O$3))*('2. Stock Price 2'!O941*EXP((IR-div)*(5-O$3))-strike_2)</f>
        <v>-33917903.949073642</v>
      </c>
      <c r="P941" s="48">
        <f>notional_2*EXP(-IR*(5-P$3))*('2. Stock Price 2'!P941*EXP((IR-div)*(5-P$3))-strike_2)</f>
        <v>-32036479.812341269</v>
      </c>
      <c r="Q941" s="48">
        <f>notional_2*EXP(-IR*(5-Q$3))*('2. Stock Price 2'!Q941*EXP((IR-div)*(5-Q$3))-strike_2)</f>
        <v>-38900736.980735227</v>
      </c>
      <c r="R941" s="48">
        <f>notional_2*EXP(-IR*(5-R$3))*('2. Stock Price 2'!R941*EXP((IR-div)*(5-R$3))-strike_2)</f>
        <v>-20603995.87938951</v>
      </c>
      <c r="S941" s="48">
        <f>notional_2*EXP(-IR*(5-S$3))*('2. Stock Price 2'!S941*EXP((IR-div)*(5-S$3))-strike_2)</f>
        <v>-12911535.04751768</v>
      </c>
      <c r="T941" s="48">
        <f>notional_2*EXP(-IR*(5-T$3))*('2. Stock Price 2'!T941*EXP((IR-div)*(5-T$3))-strike_2)</f>
        <v>-22669149.690684404</v>
      </c>
      <c r="U941" s="48">
        <f>notional_2*EXP(-IR*(5-U$3))*('2. Stock Price 2'!U941*EXP((IR-div)*(5-U$3))-strike_2)</f>
        <v>-36676989.72176528</v>
      </c>
      <c r="V941" s="48">
        <f>notional_2*EXP(-IR*(5-V$3))*('2. Stock Price 2'!V941*EXP((IR-div)*(5-V$3))-strike_2)</f>
        <v>-37308756.474612407</v>
      </c>
      <c r="W941" s="49">
        <f>notional_2*EXP(-IR*(5-W$3))*('2. Stock Price 2'!W941*EXP((IR-div)*(5-W$3))-strike_2)</f>
        <v>-34716692.091955595</v>
      </c>
    </row>
    <row r="942" spans="2:23" x14ac:dyDescent="0.35">
      <c r="B942" s="9" t="s">
        <v>938</v>
      </c>
      <c r="C942" s="11">
        <f>EXP(-IR*(5-C$3))*('2. Stock Price 1'!C942*EXP((IR-div)*(5-C$3))-strike)</f>
        <v>0</v>
      </c>
      <c r="D942" s="48">
        <f>notional_2*EXP(-IR*(5-D$3))*('2. Stock Price 2'!D942*EXP((IR-div)*(5-D$3))-strike_2)</f>
        <v>-9156926.8573519047</v>
      </c>
      <c r="E942" s="48">
        <f>notional_2*EXP(-IR*(5-E$3))*('2. Stock Price 2'!E942*EXP((IR-div)*(5-E$3))-strike_2)</f>
        <v>-16736925.059174759</v>
      </c>
      <c r="F942" s="48">
        <f>notional_2*EXP(-IR*(5-F$3))*('2. Stock Price 2'!F942*EXP((IR-div)*(5-F$3))-strike_2)</f>
        <v>-12936227.423007905</v>
      </c>
      <c r="G942" s="48">
        <f>notional_2*EXP(-IR*(5-G$3))*('2. Stock Price 2'!G942*EXP((IR-div)*(5-G$3))-strike_2)</f>
        <v>-23432683.093698401</v>
      </c>
      <c r="H942" s="48">
        <f>notional_2*EXP(-IR*(5-H$3))*('2. Stock Price 2'!H942*EXP((IR-div)*(5-H$3))-strike_2)</f>
        <v>-29901849.191865139</v>
      </c>
      <c r="I942" s="48">
        <f>notional_2*EXP(-IR*(5-I$3))*('2. Stock Price 2'!I942*EXP((IR-div)*(5-I$3))-strike_2)</f>
        <v>-32366437.733120531</v>
      </c>
      <c r="J942" s="48">
        <f>notional_2*EXP(-IR*(5-J$3))*('2. Stock Price 2'!J942*EXP((IR-div)*(5-J$3))-strike_2)</f>
        <v>-33222816.392192647</v>
      </c>
      <c r="K942" s="48">
        <f>notional_2*EXP(-IR*(5-K$3))*('2. Stock Price 2'!K942*EXP((IR-div)*(5-K$3))-strike_2)</f>
        <v>-29625203.629349995</v>
      </c>
      <c r="L942" s="48">
        <f>notional_2*EXP(-IR*(5-L$3))*('2. Stock Price 2'!L942*EXP((IR-div)*(5-L$3))-strike_2)</f>
        <v>-28719881.960382409</v>
      </c>
      <c r="M942" s="48">
        <f>notional_2*EXP(-IR*(5-M$3))*('2. Stock Price 2'!M942*EXP((IR-div)*(5-M$3))-strike_2)</f>
        <v>-29768042.563290749</v>
      </c>
      <c r="N942" s="48">
        <f>notional_2*EXP(-IR*(5-N$3))*('2. Stock Price 2'!N942*EXP((IR-div)*(5-N$3))-strike_2)</f>
        <v>-23816275.91845236</v>
      </c>
      <c r="O942" s="48">
        <f>notional_2*EXP(-IR*(5-O$3))*('2. Stock Price 2'!O942*EXP((IR-div)*(5-O$3))-strike_2)</f>
        <v>-33719614.258187823</v>
      </c>
      <c r="P942" s="48">
        <f>notional_2*EXP(-IR*(5-P$3))*('2. Stock Price 2'!P942*EXP((IR-div)*(5-P$3))-strike_2)</f>
        <v>-32750324.205257189</v>
      </c>
      <c r="Q942" s="48">
        <f>notional_2*EXP(-IR*(5-Q$3))*('2. Stock Price 2'!Q942*EXP((IR-div)*(5-Q$3))-strike_2)</f>
        <v>-39075332.301050462</v>
      </c>
      <c r="R942" s="48">
        <f>notional_2*EXP(-IR*(5-R$3))*('2. Stock Price 2'!R942*EXP((IR-div)*(5-R$3))-strike_2)</f>
        <v>-45722837.485425517</v>
      </c>
      <c r="S942" s="48">
        <f>notional_2*EXP(-IR*(5-S$3))*('2. Stock Price 2'!S942*EXP((IR-div)*(5-S$3))-strike_2)</f>
        <v>-55176189.433425471</v>
      </c>
      <c r="T942" s="48">
        <f>notional_2*EXP(-IR*(5-T$3))*('2. Stock Price 2'!T942*EXP((IR-div)*(5-T$3))-strike_2)</f>
        <v>-57712824.760115102</v>
      </c>
      <c r="U942" s="48">
        <f>notional_2*EXP(-IR*(5-U$3))*('2. Stock Price 2'!U942*EXP((IR-div)*(5-U$3))-strike_2)</f>
        <v>-60366926.557957388</v>
      </c>
      <c r="V942" s="48">
        <f>notional_2*EXP(-IR*(5-V$3))*('2. Stock Price 2'!V942*EXP((IR-div)*(5-V$3))-strike_2)</f>
        <v>-58240544.310376167</v>
      </c>
      <c r="W942" s="49">
        <f>notional_2*EXP(-IR*(5-W$3))*('2. Stock Price 2'!W942*EXP((IR-div)*(5-W$3))-strike_2)</f>
        <v>-59137164.526655316</v>
      </c>
    </row>
    <row r="943" spans="2:23" x14ac:dyDescent="0.35">
      <c r="B943" s="9" t="s">
        <v>939</v>
      </c>
      <c r="C943" s="11">
        <f>EXP(-IR*(5-C$3))*('2. Stock Price 1'!C943*EXP((IR-div)*(5-C$3))-strike)</f>
        <v>0</v>
      </c>
      <c r="D943" s="48">
        <f>notional_2*EXP(-IR*(5-D$3))*('2. Stock Price 2'!D943*EXP((IR-div)*(5-D$3))-strike_2)</f>
        <v>632583.73954222549</v>
      </c>
      <c r="E943" s="48">
        <f>notional_2*EXP(-IR*(5-E$3))*('2. Stock Price 2'!E943*EXP((IR-div)*(5-E$3))-strike_2)</f>
        <v>8596706.6611435488</v>
      </c>
      <c r="F943" s="48">
        <f>notional_2*EXP(-IR*(5-F$3))*('2. Stock Price 2'!F943*EXP((IR-div)*(5-F$3))-strike_2)</f>
        <v>8911588.1147658974</v>
      </c>
      <c r="G943" s="48">
        <f>notional_2*EXP(-IR*(5-G$3))*('2. Stock Price 2'!G943*EXP((IR-div)*(5-G$3))-strike_2)</f>
        <v>-6956259.2487908173</v>
      </c>
      <c r="H943" s="48">
        <f>notional_2*EXP(-IR*(5-H$3))*('2. Stock Price 2'!H943*EXP((IR-div)*(5-H$3))-strike_2)</f>
        <v>5202998.5634406386</v>
      </c>
      <c r="I943" s="48">
        <f>notional_2*EXP(-IR*(5-I$3))*('2. Stock Price 2'!I943*EXP((IR-div)*(5-I$3))-strike_2)</f>
        <v>363172.3569179246</v>
      </c>
      <c r="J943" s="48">
        <f>notional_2*EXP(-IR*(5-J$3))*('2. Stock Price 2'!J943*EXP((IR-div)*(5-J$3))-strike_2)</f>
        <v>1261362.4444187246</v>
      </c>
      <c r="K943" s="48">
        <f>notional_2*EXP(-IR*(5-K$3))*('2. Stock Price 2'!K943*EXP((IR-div)*(5-K$3))-strike_2)</f>
        <v>14380974.96792799</v>
      </c>
      <c r="L943" s="48">
        <f>notional_2*EXP(-IR*(5-L$3))*('2. Stock Price 2'!L943*EXP((IR-div)*(5-L$3))-strike_2)</f>
        <v>13010709.155808274</v>
      </c>
      <c r="M943" s="48">
        <f>notional_2*EXP(-IR*(5-M$3))*('2. Stock Price 2'!M943*EXP((IR-div)*(5-M$3))-strike_2)</f>
        <v>-452577.09561090398</v>
      </c>
      <c r="N943" s="48">
        <f>notional_2*EXP(-IR*(5-N$3))*('2. Stock Price 2'!N943*EXP((IR-div)*(5-N$3))-strike_2)</f>
        <v>-10614495.44258213</v>
      </c>
      <c r="O943" s="48">
        <f>notional_2*EXP(-IR*(5-O$3))*('2. Stock Price 2'!O943*EXP((IR-div)*(5-O$3))-strike_2)</f>
        <v>-14949467.765672367</v>
      </c>
      <c r="P943" s="48">
        <f>notional_2*EXP(-IR*(5-P$3))*('2. Stock Price 2'!P943*EXP((IR-div)*(5-P$3))-strike_2)</f>
        <v>-14414715.602521941</v>
      </c>
      <c r="Q943" s="48">
        <f>notional_2*EXP(-IR*(5-Q$3))*('2. Stock Price 2'!Q943*EXP((IR-div)*(5-Q$3))-strike_2)</f>
        <v>-16288034.579726584</v>
      </c>
      <c r="R943" s="48">
        <f>notional_2*EXP(-IR*(5-R$3))*('2. Stock Price 2'!R943*EXP((IR-div)*(5-R$3))-strike_2)</f>
        <v>-22476394.519588705</v>
      </c>
      <c r="S943" s="48">
        <f>notional_2*EXP(-IR*(5-S$3))*('2. Stock Price 2'!S943*EXP((IR-div)*(5-S$3))-strike_2)</f>
        <v>-12747787.950888721</v>
      </c>
      <c r="T943" s="48">
        <f>notional_2*EXP(-IR*(5-T$3))*('2. Stock Price 2'!T943*EXP((IR-div)*(5-T$3))-strike_2)</f>
        <v>-14275780.845458003</v>
      </c>
      <c r="U943" s="48">
        <f>notional_2*EXP(-IR*(5-U$3))*('2. Stock Price 2'!U943*EXP((IR-div)*(5-U$3))-strike_2)</f>
        <v>-13558980.402091905</v>
      </c>
      <c r="V943" s="48">
        <f>notional_2*EXP(-IR*(5-V$3))*('2. Stock Price 2'!V943*EXP((IR-div)*(5-V$3))-strike_2)</f>
        <v>-13809561.189630968</v>
      </c>
      <c r="W943" s="49">
        <f>notional_2*EXP(-IR*(5-W$3))*('2. Stock Price 2'!W943*EXP((IR-div)*(5-W$3))-strike_2)</f>
        <v>-567948.20111576887</v>
      </c>
    </row>
    <row r="944" spans="2:23" x14ac:dyDescent="0.35">
      <c r="B944" s="9" t="s">
        <v>940</v>
      </c>
      <c r="C944" s="11">
        <f>EXP(-IR*(5-C$3))*('2. Stock Price 1'!C944*EXP((IR-div)*(5-C$3))-strike)</f>
        <v>0</v>
      </c>
      <c r="D944" s="48">
        <f>notional_2*EXP(-IR*(5-D$3))*('2. Stock Price 2'!D944*EXP((IR-div)*(5-D$3))-strike_2)</f>
        <v>-9996481.4800224155</v>
      </c>
      <c r="E944" s="48">
        <f>notional_2*EXP(-IR*(5-E$3))*('2. Stock Price 2'!E944*EXP((IR-div)*(5-E$3))-strike_2)</f>
        <v>-11278643.200295636</v>
      </c>
      <c r="F944" s="48">
        <f>notional_2*EXP(-IR*(5-F$3))*('2. Stock Price 2'!F944*EXP((IR-div)*(5-F$3))-strike_2)</f>
        <v>-16745373.476103626</v>
      </c>
      <c r="G944" s="48">
        <f>notional_2*EXP(-IR*(5-G$3))*('2. Stock Price 2'!G944*EXP((IR-div)*(5-G$3))-strike_2)</f>
        <v>-20220395.021893784</v>
      </c>
      <c r="H944" s="48">
        <f>notional_2*EXP(-IR*(5-H$3))*('2. Stock Price 2'!H944*EXP((IR-div)*(5-H$3))-strike_2)</f>
        <v>-18506671.352555249</v>
      </c>
      <c r="I944" s="48">
        <f>notional_2*EXP(-IR*(5-I$3))*('2. Stock Price 2'!I944*EXP((IR-div)*(5-I$3))-strike_2)</f>
        <v>-10834890.195823131</v>
      </c>
      <c r="J944" s="48">
        <f>notional_2*EXP(-IR*(5-J$3))*('2. Stock Price 2'!J944*EXP((IR-div)*(5-J$3))-strike_2)</f>
        <v>-17683832.886637822</v>
      </c>
      <c r="K944" s="48">
        <f>notional_2*EXP(-IR*(5-K$3))*('2. Stock Price 2'!K944*EXP((IR-div)*(5-K$3))-strike_2)</f>
        <v>-8021309.3140640482</v>
      </c>
      <c r="L944" s="48">
        <f>notional_2*EXP(-IR*(5-L$3))*('2. Stock Price 2'!L944*EXP((IR-div)*(5-L$3))-strike_2)</f>
        <v>-17401663.824990254</v>
      </c>
      <c r="M944" s="48">
        <f>notional_2*EXP(-IR*(5-M$3))*('2. Stock Price 2'!M944*EXP((IR-div)*(5-M$3))-strike_2)</f>
        <v>-5586175.6683493601</v>
      </c>
      <c r="N944" s="48">
        <f>notional_2*EXP(-IR*(5-N$3))*('2. Stock Price 2'!N944*EXP((IR-div)*(5-N$3))-strike_2)</f>
        <v>-13151532.336266607</v>
      </c>
      <c r="O944" s="48">
        <f>notional_2*EXP(-IR*(5-O$3))*('2. Stock Price 2'!O944*EXP((IR-div)*(5-O$3))-strike_2)</f>
        <v>-28346076.892073102</v>
      </c>
      <c r="P944" s="48">
        <f>notional_2*EXP(-IR*(5-P$3))*('2. Stock Price 2'!P944*EXP((IR-div)*(5-P$3))-strike_2)</f>
        <v>-27236262.962096501</v>
      </c>
      <c r="Q944" s="48">
        <f>notional_2*EXP(-IR*(5-Q$3))*('2. Stock Price 2'!Q944*EXP((IR-div)*(5-Q$3))-strike_2)</f>
        <v>-32480007.557547562</v>
      </c>
      <c r="R944" s="48">
        <f>notional_2*EXP(-IR*(5-R$3))*('2. Stock Price 2'!R944*EXP((IR-div)*(5-R$3))-strike_2)</f>
        <v>-33574749.386481784</v>
      </c>
      <c r="S944" s="48">
        <f>notional_2*EXP(-IR*(5-S$3))*('2. Stock Price 2'!S944*EXP((IR-div)*(5-S$3))-strike_2)</f>
        <v>-41938823.143064089</v>
      </c>
      <c r="T944" s="48">
        <f>notional_2*EXP(-IR*(5-T$3))*('2. Stock Price 2'!T944*EXP((IR-div)*(5-T$3))-strike_2)</f>
        <v>-38210620.547202364</v>
      </c>
      <c r="U944" s="48">
        <f>notional_2*EXP(-IR*(5-U$3))*('2. Stock Price 2'!U944*EXP((IR-div)*(5-U$3))-strike_2)</f>
        <v>-34674440.062091365</v>
      </c>
      <c r="V944" s="48">
        <f>notional_2*EXP(-IR*(5-V$3))*('2. Stock Price 2'!V944*EXP((IR-div)*(5-V$3))-strike_2)</f>
        <v>-30293687.093959276</v>
      </c>
      <c r="W944" s="49">
        <f>notional_2*EXP(-IR*(5-W$3))*('2. Stock Price 2'!W944*EXP((IR-div)*(5-W$3))-strike_2)</f>
        <v>-34609439.693758048</v>
      </c>
    </row>
    <row r="945" spans="2:23" x14ac:dyDescent="0.35">
      <c r="B945" s="9" t="s">
        <v>941</v>
      </c>
      <c r="C945" s="11">
        <f>EXP(-IR*(5-C$3))*('2. Stock Price 1'!C945*EXP((IR-div)*(5-C$3))-strike)</f>
        <v>0</v>
      </c>
      <c r="D945" s="48">
        <f>notional_2*EXP(-IR*(5-D$3))*('2. Stock Price 2'!D945*EXP((IR-div)*(5-D$3))-strike_2)</f>
        <v>-13154225.71913572</v>
      </c>
      <c r="E945" s="48">
        <f>notional_2*EXP(-IR*(5-E$3))*('2. Stock Price 2'!E945*EXP((IR-div)*(5-E$3))-strike_2)</f>
        <v>-4017260.0412359899</v>
      </c>
      <c r="F945" s="48">
        <f>notional_2*EXP(-IR*(5-F$3))*('2. Stock Price 2'!F945*EXP((IR-div)*(5-F$3))-strike_2)</f>
        <v>-6354822.040366034</v>
      </c>
      <c r="G945" s="48">
        <f>notional_2*EXP(-IR*(5-G$3))*('2. Stock Price 2'!G945*EXP((IR-div)*(5-G$3))-strike_2)</f>
        <v>-1871392.6347601213</v>
      </c>
      <c r="H945" s="48">
        <f>notional_2*EXP(-IR*(5-H$3))*('2. Stock Price 2'!H945*EXP((IR-div)*(5-H$3))-strike_2)</f>
        <v>3138517.5576555533</v>
      </c>
      <c r="I945" s="48">
        <f>notional_2*EXP(-IR*(5-I$3))*('2. Stock Price 2'!I945*EXP((IR-div)*(5-I$3))-strike_2)</f>
        <v>4916049.4458943726</v>
      </c>
      <c r="J945" s="48">
        <f>notional_2*EXP(-IR*(5-J$3))*('2. Stock Price 2'!J945*EXP((IR-div)*(5-J$3))-strike_2)</f>
        <v>16643296.757988034</v>
      </c>
      <c r="K945" s="48">
        <f>notional_2*EXP(-IR*(5-K$3))*('2. Stock Price 2'!K945*EXP((IR-div)*(5-K$3))-strike_2)</f>
        <v>30932630.426496964</v>
      </c>
      <c r="L945" s="48">
        <f>notional_2*EXP(-IR*(5-L$3))*('2. Stock Price 2'!L945*EXP((IR-div)*(5-L$3))-strike_2)</f>
        <v>26961668.914692122</v>
      </c>
      <c r="M945" s="48">
        <f>notional_2*EXP(-IR*(5-M$3))*('2. Stock Price 2'!M945*EXP((IR-div)*(5-M$3))-strike_2)</f>
        <v>18381258.658337872</v>
      </c>
      <c r="N945" s="48">
        <f>notional_2*EXP(-IR*(5-N$3))*('2. Stock Price 2'!N945*EXP((IR-div)*(5-N$3))-strike_2)</f>
        <v>13099081.355407715</v>
      </c>
      <c r="O945" s="48">
        <f>notional_2*EXP(-IR*(5-O$3))*('2. Stock Price 2'!O945*EXP((IR-div)*(5-O$3))-strike_2)</f>
        <v>13208814.40094425</v>
      </c>
      <c r="P945" s="48">
        <f>notional_2*EXP(-IR*(5-P$3))*('2. Stock Price 2'!P945*EXP((IR-div)*(5-P$3))-strike_2)</f>
        <v>21335935.571935669</v>
      </c>
      <c r="Q945" s="48">
        <f>notional_2*EXP(-IR*(5-Q$3))*('2. Stock Price 2'!Q945*EXP((IR-div)*(5-Q$3))-strike_2)</f>
        <v>12195466.545434693</v>
      </c>
      <c r="R945" s="48">
        <f>notional_2*EXP(-IR*(5-R$3))*('2. Stock Price 2'!R945*EXP((IR-div)*(5-R$3))-strike_2)</f>
        <v>17732000.027534392</v>
      </c>
      <c r="S945" s="48">
        <f>notional_2*EXP(-IR*(5-S$3))*('2. Stock Price 2'!S945*EXP((IR-div)*(5-S$3))-strike_2)</f>
        <v>-11233534.444010327</v>
      </c>
      <c r="T945" s="48">
        <f>notional_2*EXP(-IR*(5-T$3))*('2. Stock Price 2'!T945*EXP((IR-div)*(5-T$3))-strike_2)</f>
        <v>-13259350.989157004</v>
      </c>
      <c r="U945" s="48">
        <f>notional_2*EXP(-IR*(5-U$3))*('2. Stock Price 2'!U945*EXP((IR-div)*(5-U$3))-strike_2)</f>
        <v>-9818210.7251653951</v>
      </c>
      <c r="V945" s="48">
        <f>notional_2*EXP(-IR*(5-V$3))*('2. Stock Price 2'!V945*EXP((IR-div)*(5-V$3))-strike_2)</f>
        <v>-10803786.435824046</v>
      </c>
      <c r="W945" s="49">
        <f>notional_2*EXP(-IR*(5-W$3))*('2. Stock Price 2'!W945*EXP((IR-div)*(5-W$3))-strike_2)</f>
        <v>2621791.2045040065</v>
      </c>
    </row>
    <row r="946" spans="2:23" x14ac:dyDescent="0.35">
      <c r="B946" s="9" t="s">
        <v>942</v>
      </c>
      <c r="C946" s="11">
        <f>EXP(-IR*(5-C$3))*('2. Stock Price 1'!C946*EXP((IR-div)*(5-C$3))-strike)</f>
        <v>0</v>
      </c>
      <c r="D946" s="48">
        <f>notional_2*EXP(-IR*(5-D$3))*('2. Stock Price 2'!D946*EXP((IR-div)*(5-D$3))-strike_2)</f>
        <v>9990149.1692342851</v>
      </c>
      <c r="E946" s="48">
        <f>notional_2*EXP(-IR*(5-E$3))*('2. Stock Price 2'!E946*EXP((IR-div)*(5-E$3))-strike_2)</f>
        <v>-2624239.0045890007</v>
      </c>
      <c r="F946" s="48">
        <f>notional_2*EXP(-IR*(5-F$3))*('2. Stock Price 2'!F946*EXP((IR-div)*(5-F$3))-strike_2)</f>
        <v>-12967317.868502866</v>
      </c>
      <c r="G946" s="48">
        <f>notional_2*EXP(-IR*(5-G$3))*('2. Stock Price 2'!G946*EXP((IR-div)*(5-G$3))-strike_2)</f>
        <v>-9410255.8920106869</v>
      </c>
      <c r="H946" s="48">
        <f>notional_2*EXP(-IR*(5-H$3))*('2. Stock Price 2'!H946*EXP((IR-div)*(5-H$3))-strike_2)</f>
        <v>369744.40014900838</v>
      </c>
      <c r="I946" s="48">
        <f>notional_2*EXP(-IR*(5-I$3))*('2. Stock Price 2'!I946*EXP((IR-div)*(5-I$3))-strike_2)</f>
        <v>-3246127.6337762731</v>
      </c>
      <c r="J946" s="48">
        <f>notional_2*EXP(-IR*(5-J$3))*('2. Stock Price 2'!J946*EXP((IR-div)*(5-J$3))-strike_2)</f>
        <v>1801384.4739002916</v>
      </c>
      <c r="K946" s="48">
        <f>notional_2*EXP(-IR*(5-K$3))*('2. Stock Price 2'!K946*EXP((IR-div)*(5-K$3))-strike_2)</f>
        <v>10559666.235782262</v>
      </c>
      <c r="L946" s="48">
        <f>notional_2*EXP(-IR*(5-L$3))*('2. Stock Price 2'!L946*EXP((IR-div)*(5-L$3))-strike_2)</f>
        <v>-5999244.1983004427</v>
      </c>
      <c r="M946" s="48">
        <f>notional_2*EXP(-IR*(5-M$3))*('2. Stock Price 2'!M946*EXP((IR-div)*(5-M$3))-strike_2)</f>
        <v>-2617530.0914393645</v>
      </c>
      <c r="N946" s="48">
        <f>notional_2*EXP(-IR*(5-N$3))*('2. Stock Price 2'!N946*EXP((IR-div)*(5-N$3))-strike_2)</f>
        <v>12924038.316397393</v>
      </c>
      <c r="O946" s="48">
        <f>notional_2*EXP(-IR*(5-O$3))*('2. Stock Price 2'!O946*EXP((IR-div)*(5-O$3))-strike_2)</f>
        <v>1350550.1107514175</v>
      </c>
      <c r="P946" s="48">
        <f>notional_2*EXP(-IR*(5-P$3))*('2. Stock Price 2'!P946*EXP((IR-div)*(5-P$3))-strike_2)</f>
        <v>22020719.665748537</v>
      </c>
      <c r="Q946" s="48">
        <f>notional_2*EXP(-IR*(5-Q$3))*('2. Stock Price 2'!Q946*EXP((IR-div)*(5-Q$3))-strike_2)</f>
        <v>3890135.3806338697</v>
      </c>
      <c r="R946" s="48">
        <f>notional_2*EXP(-IR*(5-R$3))*('2. Stock Price 2'!R946*EXP((IR-div)*(5-R$3))-strike_2)</f>
        <v>11658404.635292972</v>
      </c>
      <c r="S946" s="48">
        <f>notional_2*EXP(-IR*(5-S$3))*('2. Stock Price 2'!S946*EXP((IR-div)*(5-S$3))-strike_2)</f>
        <v>32260845.14460231</v>
      </c>
      <c r="T946" s="48">
        <f>notional_2*EXP(-IR*(5-T$3))*('2. Stock Price 2'!T946*EXP((IR-div)*(5-T$3))-strike_2)</f>
        <v>24894601.41853857</v>
      </c>
      <c r="U946" s="48">
        <f>notional_2*EXP(-IR*(5-U$3))*('2. Stock Price 2'!U946*EXP((IR-div)*(5-U$3))-strike_2)</f>
        <v>26168544.8403311</v>
      </c>
      <c r="V946" s="48">
        <f>notional_2*EXP(-IR*(5-V$3))*('2. Stock Price 2'!V946*EXP((IR-div)*(5-V$3))-strike_2)</f>
        <v>21482805.262900528</v>
      </c>
      <c r="W946" s="49">
        <f>notional_2*EXP(-IR*(5-W$3))*('2. Stock Price 2'!W946*EXP((IR-div)*(5-W$3))-strike_2)</f>
        <v>15672372.283443537</v>
      </c>
    </row>
    <row r="947" spans="2:23" x14ac:dyDescent="0.35">
      <c r="B947" s="9" t="s">
        <v>943</v>
      </c>
      <c r="C947" s="11">
        <f>EXP(-IR*(5-C$3))*('2. Stock Price 1'!C947*EXP((IR-div)*(5-C$3))-strike)</f>
        <v>0</v>
      </c>
      <c r="D947" s="48">
        <f>notional_2*EXP(-IR*(5-D$3))*('2. Stock Price 2'!D947*EXP((IR-div)*(5-D$3))-strike_2)</f>
        <v>3273809.3861334193</v>
      </c>
      <c r="E947" s="48">
        <f>notional_2*EXP(-IR*(5-E$3))*('2. Stock Price 2'!E947*EXP((IR-div)*(5-E$3))-strike_2)</f>
        <v>395344.28268760594</v>
      </c>
      <c r="F947" s="48">
        <f>notional_2*EXP(-IR*(5-F$3))*('2. Stock Price 2'!F947*EXP((IR-div)*(5-F$3))-strike_2)</f>
        <v>1046445.233578446</v>
      </c>
      <c r="G947" s="48">
        <f>notional_2*EXP(-IR*(5-G$3))*('2. Stock Price 2'!G947*EXP((IR-div)*(5-G$3))-strike_2)</f>
        <v>33194411.445337571</v>
      </c>
      <c r="H947" s="48">
        <f>notional_2*EXP(-IR*(5-H$3))*('2. Stock Price 2'!H947*EXP((IR-div)*(5-H$3))-strike_2)</f>
        <v>27195329.440290328</v>
      </c>
      <c r="I947" s="48">
        <f>notional_2*EXP(-IR*(5-I$3))*('2. Stock Price 2'!I947*EXP((IR-div)*(5-I$3))-strike_2)</f>
        <v>33245161.773501143</v>
      </c>
      <c r="J947" s="48">
        <f>notional_2*EXP(-IR*(5-J$3))*('2. Stock Price 2'!J947*EXP((IR-div)*(5-J$3))-strike_2)</f>
        <v>22039318.485057555</v>
      </c>
      <c r="K947" s="48">
        <f>notional_2*EXP(-IR*(5-K$3))*('2. Stock Price 2'!K947*EXP((IR-div)*(5-K$3))-strike_2)</f>
        <v>24321295.310849976</v>
      </c>
      <c r="L947" s="48">
        <f>notional_2*EXP(-IR*(5-L$3))*('2. Stock Price 2'!L947*EXP((IR-div)*(5-L$3))-strike_2)</f>
        <v>21120381.342809144</v>
      </c>
      <c r="M947" s="48">
        <f>notional_2*EXP(-IR*(5-M$3))*('2. Stock Price 2'!M947*EXP((IR-div)*(5-M$3))-strike_2)</f>
        <v>16734293.447777703</v>
      </c>
      <c r="N947" s="48">
        <f>notional_2*EXP(-IR*(5-N$3))*('2. Stock Price 2'!N947*EXP((IR-div)*(5-N$3))-strike_2)</f>
        <v>24280023.595242523</v>
      </c>
      <c r="O947" s="48">
        <f>notional_2*EXP(-IR*(5-O$3))*('2. Stock Price 2'!O947*EXP((IR-div)*(5-O$3))-strike_2)</f>
        <v>10771648.264678165</v>
      </c>
      <c r="P947" s="48">
        <f>notional_2*EXP(-IR*(5-P$3))*('2. Stock Price 2'!P947*EXP((IR-div)*(5-P$3))-strike_2)</f>
        <v>12343369.23292575</v>
      </c>
      <c r="Q947" s="48">
        <f>notional_2*EXP(-IR*(5-Q$3))*('2. Stock Price 2'!Q947*EXP((IR-div)*(5-Q$3))-strike_2)</f>
        <v>-531082.41999771353</v>
      </c>
      <c r="R947" s="48">
        <f>notional_2*EXP(-IR*(5-R$3))*('2. Stock Price 2'!R947*EXP((IR-div)*(5-R$3))-strike_2)</f>
        <v>7041970.7689411975</v>
      </c>
      <c r="S947" s="48">
        <f>notional_2*EXP(-IR*(5-S$3))*('2. Stock Price 2'!S947*EXP((IR-div)*(5-S$3))-strike_2)</f>
        <v>5187600.7183321435</v>
      </c>
      <c r="T947" s="48">
        <f>notional_2*EXP(-IR*(5-T$3))*('2. Stock Price 2'!T947*EXP((IR-div)*(5-T$3))-strike_2)</f>
        <v>-5949001.0695286021</v>
      </c>
      <c r="U947" s="48">
        <f>notional_2*EXP(-IR*(5-U$3))*('2. Stock Price 2'!U947*EXP((IR-div)*(5-U$3))-strike_2)</f>
        <v>-1158063.4613367841</v>
      </c>
      <c r="V947" s="48">
        <f>notional_2*EXP(-IR*(5-V$3))*('2. Stock Price 2'!V947*EXP((IR-div)*(5-V$3))-strike_2)</f>
        <v>-5570603.0358965117</v>
      </c>
      <c r="W947" s="49">
        <f>notional_2*EXP(-IR*(5-W$3))*('2. Stock Price 2'!W947*EXP((IR-div)*(5-W$3))-strike_2)</f>
        <v>-20610143.988115042</v>
      </c>
    </row>
    <row r="948" spans="2:23" x14ac:dyDescent="0.35">
      <c r="B948" s="9" t="s">
        <v>944</v>
      </c>
      <c r="C948" s="11">
        <f>EXP(-IR*(5-C$3))*('2. Stock Price 1'!C948*EXP((IR-div)*(5-C$3))-strike)</f>
        <v>0</v>
      </c>
      <c r="D948" s="48">
        <f>notional_2*EXP(-IR*(5-D$3))*('2. Stock Price 2'!D948*EXP((IR-div)*(5-D$3))-strike_2)</f>
        <v>-5900812.8108673692</v>
      </c>
      <c r="E948" s="48">
        <f>notional_2*EXP(-IR*(5-E$3))*('2. Stock Price 2'!E948*EXP((IR-div)*(5-E$3))-strike_2)</f>
        <v>2543738.8157432596</v>
      </c>
      <c r="F948" s="48">
        <f>notional_2*EXP(-IR*(5-F$3))*('2. Stock Price 2'!F948*EXP((IR-div)*(5-F$3))-strike_2)</f>
        <v>-6845409.4595886245</v>
      </c>
      <c r="G948" s="48">
        <f>notional_2*EXP(-IR*(5-G$3))*('2. Stock Price 2'!G948*EXP((IR-div)*(5-G$3))-strike_2)</f>
        <v>10072047.992332118</v>
      </c>
      <c r="H948" s="48">
        <f>notional_2*EXP(-IR*(5-H$3))*('2. Stock Price 2'!H948*EXP((IR-div)*(5-H$3))-strike_2)</f>
        <v>19063711.816896494</v>
      </c>
      <c r="I948" s="48">
        <f>notional_2*EXP(-IR*(5-I$3))*('2. Stock Price 2'!I948*EXP((IR-div)*(5-I$3))-strike_2)</f>
        <v>46793132.418938614</v>
      </c>
      <c r="J948" s="48">
        <f>notional_2*EXP(-IR*(5-J$3))*('2. Stock Price 2'!J948*EXP((IR-div)*(5-J$3))-strike_2)</f>
        <v>21768036.914681613</v>
      </c>
      <c r="K948" s="48">
        <f>notional_2*EXP(-IR*(5-K$3))*('2. Stock Price 2'!K948*EXP((IR-div)*(5-K$3))-strike_2)</f>
        <v>48626117.802680619</v>
      </c>
      <c r="L948" s="48">
        <f>notional_2*EXP(-IR*(5-L$3))*('2. Stock Price 2'!L948*EXP((IR-div)*(5-L$3))-strike_2)</f>
        <v>34376031.055145301</v>
      </c>
      <c r="M948" s="48">
        <f>notional_2*EXP(-IR*(5-M$3))*('2. Stock Price 2'!M948*EXP((IR-div)*(5-M$3))-strike_2)</f>
        <v>44002273.9897798</v>
      </c>
      <c r="N948" s="48">
        <f>notional_2*EXP(-IR*(5-N$3))*('2. Stock Price 2'!N948*EXP((IR-div)*(5-N$3))-strike_2)</f>
        <v>56433272.446764849</v>
      </c>
      <c r="O948" s="48">
        <f>notional_2*EXP(-IR*(5-O$3))*('2. Stock Price 2'!O948*EXP((IR-div)*(5-O$3))-strike_2)</f>
        <v>58818037.93326287</v>
      </c>
      <c r="P948" s="48">
        <f>notional_2*EXP(-IR*(5-P$3))*('2. Stock Price 2'!P948*EXP((IR-div)*(5-P$3))-strike_2)</f>
        <v>55223707.498515606</v>
      </c>
      <c r="Q948" s="48">
        <f>notional_2*EXP(-IR*(5-Q$3))*('2. Stock Price 2'!Q948*EXP((IR-div)*(5-Q$3))-strike_2)</f>
        <v>75224488.244536683</v>
      </c>
      <c r="R948" s="48">
        <f>notional_2*EXP(-IR*(5-R$3))*('2. Stock Price 2'!R948*EXP((IR-div)*(5-R$3))-strike_2)</f>
        <v>57132291.187346056</v>
      </c>
      <c r="S948" s="48">
        <f>notional_2*EXP(-IR*(5-S$3))*('2. Stock Price 2'!S948*EXP((IR-div)*(5-S$3))-strike_2)</f>
        <v>49734467.827792972</v>
      </c>
      <c r="T948" s="48">
        <f>notional_2*EXP(-IR*(5-T$3))*('2. Stock Price 2'!T948*EXP((IR-div)*(5-T$3))-strike_2)</f>
        <v>57537919.233597249</v>
      </c>
      <c r="U948" s="48">
        <f>notional_2*EXP(-IR*(5-U$3))*('2. Stock Price 2'!U948*EXP((IR-div)*(5-U$3))-strike_2)</f>
        <v>67080005.161450401</v>
      </c>
      <c r="V948" s="48">
        <f>notional_2*EXP(-IR*(5-V$3))*('2. Stock Price 2'!V948*EXP((IR-div)*(5-V$3))-strike_2)</f>
        <v>58078581.630855247</v>
      </c>
      <c r="W948" s="49">
        <f>notional_2*EXP(-IR*(5-W$3))*('2. Stock Price 2'!W948*EXP((IR-div)*(5-W$3))-strike_2)</f>
        <v>60959527.115603238</v>
      </c>
    </row>
    <row r="949" spans="2:23" x14ac:dyDescent="0.35">
      <c r="B949" s="9" t="s">
        <v>945</v>
      </c>
      <c r="C949" s="11">
        <f>EXP(-IR*(5-C$3))*('2. Stock Price 1'!C949*EXP((IR-div)*(5-C$3))-strike)</f>
        <v>0</v>
      </c>
      <c r="D949" s="48">
        <f>notional_2*EXP(-IR*(5-D$3))*('2. Stock Price 2'!D949*EXP((IR-div)*(5-D$3))-strike_2)</f>
        <v>-4604606.1413057679</v>
      </c>
      <c r="E949" s="48">
        <f>notional_2*EXP(-IR*(5-E$3))*('2. Stock Price 2'!E949*EXP((IR-div)*(5-E$3))-strike_2)</f>
        <v>-2977085.0123415771</v>
      </c>
      <c r="F949" s="48">
        <f>notional_2*EXP(-IR*(5-F$3))*('2. Stock Price 2'!F949*EXP((IR-div)*(5-F$3))-strike_2)</f>
        <v>-8363948.545986318</v>
      </c>
      <c r="G949" s="48">
        <f>notional_2*EXP(-IR*(5-G$3))*('2. Stock Price 2'!G949*EXP((IR-div)*(5-G$3))-strike_2)</f>
        <v>-15373138.499358498</v>
      </c>
      <c r="H949" s="48">
        <f>notional_2*EXP(-IR*(5-H$3))*('2. Stock Price 2'!H949*EXP((IR-div)*(5-H$3))-strike_2)</f>
        <v>-23459843.735351432</v>
      </c>
      <c r="I949" s="48">
        <f>notional_2*EXP(-IR*(5-I$3))*('2. Stock Price 2'!I949*EXP((IR-div)*(5-I$3))-strike_2)</f>
        <v>-24105402.726489466</v>
      </c>
      <c r="J949" s="48">
        <f>notional_2*EXP(-IR*(5-J$3))*('2. Stock Price 2'!J949*EXP((IR-div)*(5-J$3))-strike_2)</f>
        <v>-25343683.588464156</v>
      </c>
      <c r="K949" s="48">
        <f>notional_2*EXP(-IR*(5-K$3))*('2. Stock Price 2'!K949*EXP((IR-div)*(5-K$3))-strike_2)</f>
        <v>-21173595.746985294</v>
      </c>
      <c r="L949" s="48">
        <f>notional_2*EXP(-IR*(5-L$3))*('2. Stock Price 2'!L949*EXP((IR-div)*(5-L$3))-strike_2)</f>
        <v>-17343361.123107929</v>
      </c>
      <c r="M949" s="48">
        <f>notional_2*EXP(-IR*(5-M$3))*('2. Stock Price 2'!M949*EXP((IR-div)*(5-M$3))-strike_2)</f>
        <v>-26391880.539732251</v>
      </c>
      <c r="N949" s="48">
        <f>notional_2*EXP(-IR*(5-N$3))*('2. Stock Price 2'!N949*EXP((IR-div)*(5-N$3))-strike_2)</f>
        <v>-32226633.982696202</v>
      </c>
      <c r="O949" s="48">
        <f>notional_2*EXP(-IR*(5-O$3))*('2. Stock Price 2'!O949*EXP((IR-div)*(5-O$3))-strike_2)</f>
        <v>-30142428.838903327</v>
      </c>
      <c r="P949" s="48">
        <f>notional_2*EXP(-IR*(5-P$3))*('2. Stock Price 2'!P949*EXP((IR-div)*(5-P$3))-strike_2)</f>
        <v>-18664840.182907019</v>
      </c>
      <c r="Q949" s="48">
        <f>notional_2*EXP(-IR*(5-Q$3))*('2. Stock Price 2'!Q949*EXP((IR-div)*(5-Q$3))-strike_2)</f>
        <v>-22006898.915604148</v>
      </c>
      <c r="R949" s="48">
        <f>notional_2*EXP(-IR*(5-R$3))*('2. Stock Price 2'!R949*EXP((IR-div)*(5-R$3))-strike_2)</f>
        <v>-27993424.945037819</v>
      </c>
      <c r="S949" s="48">
        <f>notional_2*EXP(-IR*(5-S$3))*('2. Stock Price 2'!S949*EXP((IR-div)*(5-S$3))-strike_2)</f>
        <v>-30335073.55034785</v>
      </c>
      <c r="T949" s="48">
        <f>notional_2*EXP(-IR*(5-T$3))*('2. Stock Price 2'!T949*EXP((IR-div)*(5-T$3))-strike_2)</f>
        <v>-34335904.783631571</v>
      </c>
      <c r="U949" s="48">
        <f>notional_2*EXP(-IR*(5-U$3))*('2. Stock Price 2'!U949*EXP((IR-div)*(5-U$3))-strike_2)</f>
        <v>-39491308.085736431</v>
      </c>
      <c r="V949" s="48">
        <f>notional_2*EXP(-IR*(5-V$3))*('2. Stock Price 2'!V949*EXP((IR-div)*(5-V$3))-strike_2)</f>
        <v>-42305917.440381885</v>
      </c>
      <c r="W949" s="49">
        <f>notional_2*EXP(-IR*(5-W$3))*('2. Stock Price 2'!W949*EXP((IR-div)*(5-W$3))-strike_2)</f>
        <v>-44466497.852454111</v>
      </c>
    </row>
    <row r="950" spans="2:23" x14ac:dyDescent="0.35">
      <c r="B950" s="9" t="s">
        <v>946</v>
      </c>
      <c r="C950" s="11">
        <f>EXP(-IR*(5-C$3))*('2. Stock Price 1'!C950*EXP((IR-div)*(5-C$3))-strike)</f>
        <v>0</v>
      </c>
      <c r="D950" s="48">
        <f>notional_2*EXP(-IR*(5-D$3))*('2. Stock Price 2'!D950*EXP((IR-div)*(5-D$3))-strike_2)</f>
        <v>-1849205.4879385349</v>
      </c>
      <c r="E950" s="48">
        <f>notional_2*EXP(-IR*(5-E$3))*('2. Stock Price 2'!E950*EXP((IR-div)*(5-E$3))-strike_2)</f>
        <v>-7665517.0100897979</v>
      </c>
      <c r="F950" s="48">
        <f>notional_2*EXP(-IR*(5-F$3))*('2. Stock Price 2'!F950*EXP((IR-div)*(5-F$3))-strike_2)</f>
        <v>-2241247.4297122401</v>
      </c>
      <c r="G950" s="48">
        <f>notional_2*EXP(-IR*(5-G$3))*('2. Stock Price 2'!G950*EXP((IR-div)*(5-G$3))-strike_2)</f>
        <v>11598748.417394103</v>
      </c>
      <c r="H950" s="48">
        <f>notional_2*EXP(-IR*(5-H$3))*('2. Stock Price 2'!H950*EXP((IR-div)*(5-H$3))-strike_2)</f>
        <v>11340193.573073272</v>
      </c>
      <c r="I950" s="48">
        <f>notional_2*EXP(-IR*(5-I$3))*('2. Stock Price 2'!I950*EXP((IR-div)*(5-I$3))-strike_2)</f>
        <v>23059152.521262135</v>
      </c>
      <c r="J950" s="48">
        <f>notional_2*EXP(-IR*(5-J$3))*('2. Stock Price 2'!J950*EXP((IR-div)*(5-J$3))-strike_2)</f>
        <v>29948641.984694209</v>
      </c>
      <c r="K950" s="48">
        <f>notional_2*EXP(-IR*(5-K$3))*('2. Stock Price 2'!K950*EXP((IR-div)*(5-K$3))-strike_2)</f>
        <v>12471275.250645015</v>
      </c>
      <c r="L950" s="48">
        <f>notional_2*EXP(-IR*(5-L$3))*('2. Stock Price 2'!L950*EXP((IR-div)*(5-L$3))-strike_2)</f>
        <v>3670633.8326691808</v>
      </c>
      <c r="M950" s="48">
        <f>notional_2*EXP(-IR*(5-M$3))*('2. Stock Price 2'!M950*EXP((IR-div)*(5-M$3))-strike_2)</f>
        <v>5470648.1020533908</v>
      </c>
      <c r="N950" s="48">
        <f>notional_2*EXP(-IR*(5-N$3))*('2. Stock Price 2'!N950*EXP((IR-div)*(5-N$3))-strike_2)</f>
        <v>-1987762.4782683868</v>
      </c>
      <c r="O950" s="48">
        <f>notional_2*EXP(-IR*(5-O$3))*('2. Stock Price 2'!O950*EXP((IR-div)*(5-O$3))-strike_2)</f>
        <v>-5613768.9020682061</v>
      </c>
      <c r="P950" s="48">
        <f>notional_2*EXP(-IR*(5-P$3))*('2. Stock Price 2'!P950*EXP((IR-div)*(5-P$3))-strike_2)</f>
        <v>-2210682.5283239288</v>
      </c>
      <c r="Q950" s="48">
        <f>notional_2*EXP(-IR*(5-Q$3))*('2. Stock Price 2'!Q950*EXP((IR-div)*(5-Q$3))-strike_2)</f>
        <v>26082173.197645497</v>
      </c>
      <c r="R950" s="48">
        <f>notional_2*EXP(-IR*(5-R$3))*('2. Stock Price 2'!R950*EXP((IR-div)*(5-R$3))-strike_2)</f>
        <v>5087344.1697535347</v>
      </c>
      <c r="S950" s="48">
        <f>notional_2*EXP(-IR*(5-S$3))*('2. Stock Price 2'!S950*EXP((IR-div)*(5-S$3))-strike_2)</f>
        <v>-5008420.4790035253</v>
      </c>
      <c r="T950" s="48">
        <f>notional_2*EXP(-IR*(5-T$3))*('2. Stock Price 2'!T950*EXP((IR-div)*(5-T$3))-strike_2)</f>
        <v>-10099980.908083063</v>
      </c>
      <c r="U950" s="48">
        <f>notional_2*EXP(-IR*(5-U$3))*('2. Stock Price 2'!U950*EXP((IR-div)*(5-U$3))-strike_2)</f>
        <v>-14313229.07666992</v>
      </c>
      <c r="V950" s="48">
        <f>notional_2*EXP(-IR*(5-V$3))*('2. Stock Price 2'!V950*EXP((IR-div)*(5-V$3))-strike_2)</f>
        <v>-16614940.187860621</v>
      </c>
      <c r="W950" s="49">
        <f>notional_2*EXP(-IR*(5-W$3))*('2. Stock Price 2'!W950*EXP((IR-div)*(5-W$3))-strike_2)</f>
        <v>-19678549.526451703</v>
      </c>
    </row>
    <row r="951" spans="2:23" x14ac:dyDescent="0.35">
      <c r="B951" s="9" t="s">
        <v>947</v>
      </c>
      <c r="C951" s="11">
        <f>EXP(-IR*(5-C$3))*('2. Stock Price 1'!C951*EXP((IR-div)*(5-C$3))-strike)</f>
        <v>0</v>
      </c>
      <c r="D951" s="48">
        <f>notional_2*EXP(-IR*(5-D$3))*('2. Stock Price 2'!D951*EXP((IR-div)*(5-D$3))-strike_2)</f>
        <v>-16275585.256720887</v>
      </c>
      <c r="E951" s="48">
        <f>notional_2*EXP(-IR*(5-E$3))*('2. Stock Price 2'!E951*EXP((IR-div)*(5-E$3))-strike_2)</f>
        <v>-20865574.144405823</v>
      </c>
      <c r="F951" s="48">
        <f>notional_2*EXP(-IR*(5-F$3))*('2. Stock Price 2'!F951*EXP((IR-div)*(5-F$3))-strike_2)</f>
        <v>-22206812.697395481</v>
      </c>
      <c r="G951" s="48">
        <f>notional_2*EXP(-IR*(5-G$3))*('2. Stock Price 2'!G951*EXP((IR-div)*(5-G$3))-strike_2)</f>
        <v>-25400100.263919193</v>
      </c>
      <c r="H951" s="48">
        <f>notional_2*EXP(-IR*(5-H$3))*('2. Stock Price 2'!H951*EXP((IR-div)*(5-H$3))-strike_2)</f>
        <v>-16959607.816428918</v>
      </c>
      <c r="I951" s="48">
        <f>notional_2*EXP(-IR*(5-I$3))*('2. Stock Price 2'!I951*EXP((IR-div)*(5-I$3))-strike_2)</f>
        <v>-11559891.078481071</v>
      </c>
      <c r="J951" s="48">
        <f>notional_2*EXP(-IR*(5-J$3))*('2. Stock Price 2'!J951*EXP((IR-div)*(5-J$3))-strike_2)</f>
        <v>-2988689.2675441396</v>
      </c>
      <c r="K951" s="48">
        <f>notional_2*EXP(-IR*(5-K$3))*('2. Stock Price 2'!K951*EXP((IR-div)*(5-K$3))-strike_2)</f>
        <v>-23328657.155872952</v>
      </c>
      <c r="L951" s="48">
        <f>notional_2*EXP(-IR*(5-L$3))*('2. Stock Price 2'!L951*EXP((IR-div)*(5-L$3))-strike_2)</f>
        <v>-24672976.648447596</v>
      </c>
      <c r="M951" s="48">
        <f>notional_2*EXP(-IR*(5-M$3))*('2. Stock Price 2'!M951*EXP((IR-div)*(5-M$3))-strike_2)</f>
        <v>-30323550.745269701</v>
      </c>
      <c r="N951" s="48">
        <f>notional_2*EXP(-IR*(5-N$3))*('2. Stock Price 2'!N951*EXP((IR-div)*(5-N$3))-strike_2)</f>
        <v>-28204920.056021418</v>
      </c>
      <c r="O951" s="48">
        <f>notional_2*EXP(-IR*(5-O$3))*('2. Stock Price 2'!O951*EXP((IR-div)*(5-O$3))-strike_2)</f>
        <v>-22029399.363217343</v>
      </c>
      <c r="P951" s="48">
        <f>notional_2*EXP(-IR*(5-P$3))*('2. Stock Price 2'!P951*EXP((IR-div)*(5-P$3))-strike_2)</f>
        <v>-13431783.518623151</v>
      </c>
      <c r="Q951" s="48">
        <f>notional_2*EXP(-IR*(5-Q$3))*('2. Stock Price 2'!Q951*EXP((IR-div)*(5-Q$3))-strike_2)</f>
        <v>-10037299.384156317</v>
      </c>
      <c r="R951" s="48">
        <f>notional_2*EXP(-IR*(5-R$3))*('2. Stock Price 2'!R951*EXP((IR-div)*(5-R$3))-strike_2)</f>
        <v>-5329718.1085863896</v>
      </c>
      <c r="S951" s="48">
        <f>notional_2*EXP(-IR*(5-S$3))*('2. Stock Price 2'!S951*EXP((IR-div)*(5-S$3))-strike_2)</f>
        <v>-9251562.8051319588</v>
      </c>
      <c r="T951" s="48">
        <f>notional_2*EXP(-IR*(5-T$3))*('2. Stock Price 2'!T951*EXP((IR-div)*(5-T$3))-strike_2)</f>
        <v>2619285.1415525489</v>
      </c>
      <c r="U951" s="48">
        <f>notional_2*EXP(-IR*(5-U$3))*('2. Stock Price 2'!U951*EXP((IR-div)*(5-U$3))-strike_2)</f>
        <v>-7828321.4347218564</v>
      </c>
      <c r="V951" s="48">
        <f>notional_2*EXP(-IR*(5-V$3))*('2. Stock Price 2'!V951*EXP((IR-div)*(5-V$3))-strike_2)</f>
        <v>-16269866.046576079</v>
      </c>
      <c r="W951" s="49">
        <f>notional_2*EXP(-IR*(5-W$3))*('2. Stock Price 2'!W951*EXP((IR-div)*(5-W$3))-strike_2)</f>
        <v>-20455554.442876901</v>
      </c>
    </row>
    <row r="952" spans="2:23" x14ac:dyDescent="0.35">
      <c r="B952" s="9" t="s">
        <v>948</v>
      </c>
      <c r="C952" s="11">
        <f>EXP(-IR*(5-C$3))*('2. Stock Price 1'!C952*EXP((IR-div)*(5-C$3))-strike)</f>
        <v>0</v>
      </c>
      <c r="D952" s="48">
        <f>notional_2*EXP(-IR*(5-D$3))*('2. Stock Price 2'!D952*EXP((IR-div)*(5-D$3))-strike_2)</f>
        <v>-6428035.4221841432</v>
      </c>
      <c r="E952" s="48">
        <f>notional_2*EXP(-IR*(5-E$3))*('2. Stock Price 2'!E952*EXP((IR-div)*(5-E$3))-strike_2)</f>
        <v>-10690969.546553673</v>
      </c>
      <c r="F952" s="48">
        <f>notional_2*EXP(-IR*(5-F$3))*('2. Stock Price 2'!F952*EXP((IR-div)*(5-F$3))-strike_2)</f>
        <v>3142237.5967241595</v>
      </c>
      <c r="G952" s="48">
        <f>notional_2*EXP(-IR*(5-G$3))*('2. Stock Price 2'!G952*EXP((IR-div)*(5-G$3))-strike_2)</f>
        <v>5994710.6165744383</v>
      </c>
      <c r="H952" s="48">
        <f>notional_2*EXP(-IR*(5-H$3))*('2. Stock Price 2'!H952*EXP((IR-div)*(5-H$3))-strike_2)</f>
        <v>4979730.3426205395</v>
      </c>
      <c r="I952" s="48">
        <f>notional_2*EXP(-IR*(5-I$3))*('2. Stock Price 2'!I952*EXP((IR-div)*(5-I$3))-strike_2)</f>
        <v>4189123.2622186104</v>
      </c>
      <c r="J952" s="48">
        <f>notional_2*EXP(-IR*(5-J$3))*('2. Stock Price 2'!J952*EXP((IR-div)*(5-J$3))-strike_2)</f>
        <v>7452079.2348230155</v>
      </c>
      <c r="K952" s="48">
        <f>notional_2*EXP(-IR*(5-K$3))*('2. Stock Price 2'!K952*EXP((IR-div)*(5-K$3))-strike_2)</f>
        <v>21060517.908616044</v>
      </c>
      <c r="L952" s="48">
        <f>notional_2*EXP(-IR*(5-L$3))*('2. Stock Price 2'!L952*EXP((IR-div)*(5-L$3))-strike_2)</f>
        <v>17840107.545675937</v>
      </c>
      <c r="M952" s="48">
        <f>notional_2*EXP(-IR*(5-M$3))*('2. Stock Price 2'!M952*EXP((IR-div)*(5-M$3))-strike_2)</f>
        <v>22337424.87598991</v>
      </c>
      <c r="N952" s="48">
        <f>notional_2*EXP(-IR*(5-N$3))*('2. Stock Price 2'!N952*EXP((IR-div)*(5-N$3))-strike_2)</f>
        <v>42334185.680586703</v>
      </c>
      <c r="O952" s="48">
        <f>notional_2*EXP(-IR*(5-O$3))*('2. Stock Price 2'!O952*EXP((IR-div)*(5-O$3))-strike_2)</f>
        <v>52646632.187588386</v>
      </c>
      <c r="P952" s="48">
        <f>notional_2*EXP(-IR*(5-P$3))*('2. Stock Price 2'!P952*EXP((IR-div)*(5-P$3))-strike_2)</f>
        <v>60780024.782062419</v>
      </c>
      <c r="Q952" s="48">
        <f>notional_2*EXP(-IR*(5-Q$3))*('2. Stock Price 2'!Q952*EXP((IR-div)*(5-Q$3))-strike_2)</f>
        <v>59072871.266741805</v>
      </c>
      <c r="R952" s="48">
        <f>notional_2*EXP(-IR*(5-R$3))*('2. Stock Price 2'!R952*EXP((IR-div)*(5-R$3))-strike_2)</f>
        <v>58066006.33433824</v>
      </c>
      <c r="S952" s="48">
        <f>notional_2*EXP(-IR*(5-S$3))*('2. Stock Price 2'!S952*EXP((IR-div)*(5-S$3))-strike_2)</f>
        <v>36274802.745479412</v>
      </c>
      <c r="T952" s="48">
        <f>notional_2*EXP(-IR*(5-T$3))*('2. Stock Price 2'!T952*EXP((IR-div)*(5-T$3))-strike_2)</f>
        <v>19104815.352338612</v>
      </c>
      <c r="U952" s="48">
        <f>notional_2*EXP(-IR*(5-U$3))*('2. Stock Price 2'!U952*EXP((IR-div)*(5-U$3))-strike_2)</f>
        <v>6849315.2181339441</v>
      </c>
      <c r="V952" s="48">
        <f>notional_2*EXP(-IR*(5-V$3))*('2. Stock Price 2'!V952*EXP((IR-div)*(5-V$3))-strike_2)</f>
        <v>25817502.513934091</v>
      </c>
      <c r="W952" s="49">
        <f>notional_2*EXP(-IR*(5-W$3))*('2. Stock Price 2'!W952*EXP((IR-div)*(5-W$3))-strike_2)</f>
        <v>19860304.227160625</v>
      </c>
    </row>
    <row r="953" spans="2:23" x14ac:dyDescent="0.35">
      <c r="B953" s="9" t="s">
        <v>949</v>
      </c>
      <c r="C953" s="11">
        <f>EXP(-IR*(5-C$3))*('2. Stock Price 1'!C953*EXP((IR-div)*(5-C$3))-strike)</f>
        <v>0</v>
      </c>
      <c r="D953" s="48">
        <f>notional_2*EXP(-IR*(5-D$3))*('2. Stock Price 2'!D953*EXP((IR-div)*(5-D$3))-strike_2)</f>
        <v>-17808554.919455428</v>
      </c>
      <c r="E953" s="48">
        <f>notional_2*EXP(-IR*(5-E$3))*('2. Stock Price 2'!E953*EXP((IR-div)*(5-E$3))-strike_2)</f>
        <v>-11357030.686112687</v>
      </c>
      <c r="F953" s="48">
        <f>notional_2*EXP(-IR*(5-F$3))*('2. Stock Price 2'!F953*EXP((IR-div)*(5-F$3))-strike_2)</f>
        <v>-4064352.3966514138</v>
      </c>
      <c r="G953" s="48">
        <f>notional_2*EXP(-IR*(5-G$3))*('2. Stock Price 2'!G953*EXP((IR-div)*(5-G$3))-strike_2)</f>
        <v>-8903741.3313521966</v>
      </c>
      <c r="H953" s="48">
        <f>notional_2*EXP(-IR*(5-H$3))*('2. Stock Price 2'!H953*EXP((IR-div)*(5-H$3))-strike_2)</f>
        <v>-16019458.640542286</v>
      </c>
      <c r="I953" s="48">
        <f>notional_2*EXP(-IR*(5-I$3))*('2. Stock Price 2'!I953*EXP((IR-div)*(5-I$3))-strike_2)</f>
        <v>-12361348.004183508</v>
      </c>
      <c r="J953" s="48">
        <f>notional_2*EXP(-IR*(5-J$3))*('2. Stock Price 2'!J953*EXP((IR-div)*(5-J$3))-strike_2)</f>
        <v>-14297511.490251949</v>
      </c>
      <c r="K953" s="48">
        <f>notional_2*EXP(-IR*(5-K$3))*('2. Stock Price 2'!K953*EXP((IR-div)*(5-K$3))-strike_2)</f>
        <v>-8038690.039397791</v>
      </c>
      <c r="L953" s="48">
        <f>notional_2*EXP(-IR*(5-L$3))*('2. Stock Price 2'!L953*EXP((IR-div)*(5-L$3))-strike_2)</f>
        <v>-3066963.4923370215</v>
      </c>
      <c r="M953" s="48">
        <f>notional_2*EXP(-IR*(5-M$3))*('2. Stock Price 2'!M953*EXP((IR-div)*(5-M$3))-strike_2)</f>
        <v>7456468.3599462155</v>
      </c>
      <c r="N953" s="48">
        <f>notional_2*EXP(-IR*(5-N$3))*('2. Stock Price 2'!N953*EXP((IR-div)*(5-N$3))-strike_2)</f>
        <v>-5999489.4856312126</v>
      </c>
      <c r="O953" s="48">
        <f>notional_2*EXP(-IR*(5-O$3))*('2. Stock Price 2'!O953*EXP((IR-div)*(5-O$3))-strike_2)</f>
        <v>2297899.3775621015</v>
      </c>
      <c r="P953" s="48">
        <f>notional_2*EXP(-IR*(5-P$3))*('2. Stock Price 2'!P953*EXP((IR-div)*(5-P$3))-strike_2)</f>
        <v>7734175.8300974034</v>
      </c>
      <c r="Q953" s="48">
        <f>notional_2*EXP(-IR*(5-Q$3))*('2. Stock Price 2'!Q953*EXP((IR-div)*(5-Q$3))-strike_2)</f>
        <v>-2951793.770149936</v>
      </c>
      <c r="R953" s="48">
        <f>notional_2*EXP(-IR*(5-R$3))*('2. Stock Price 2'!R953*EXP((IR-div)*(5-R$3))-strike_2)</f>
        <v>-8488561.8135935497</v>
      </c>
      <c r="S953" s="48">
        <f>notional_2*EXP(-IR*(5-S$3))*('2. Stock Price 2'!S953*EXP((IR-div)*(5-S$3))-strike_2)</f>
        <v>-1376289.5049180523</v>
      </c>
      <c r="T953" s="48">
        <f>notional_2*EXP(-IR*(5-T$3))*('2. Stock Price 2'!T953*EXP((IR-div)*(5-T$3))-strike_2)</f>
        <v>4560051.188412277</v>
      </c>
      <c r="U953" s="48">
        <f>notional_2*EXP(-IR*(5-U$3))*('2. Stock Price 2'!U953*EXP((IR-div)*(5-U$3))-strike_2)</f>
        <v>17109396.82924084</v>
      </c>
      <c r="V953" s="48">
        <f>notional_2*EXP(-IR*(5-V$3))*('2. Stock Price 2'!V953*EXP((IR-div)*(5-V$3))-strike_2)</f>
        <v>35565357.146289572</v>
      </c>
      <c r="W953" s="49">
        <f>notional_2*EXP(-IR*(5-W$3))*('2. Stock Price 2'!W953*EXP((IR-div)*(5-W$3))-strike_2)</f>
        <v>51849460.556749791</v>
      </c>
    </row>
    <row r="954" spans="2:23" x14ac:dyDescent="0.35">
      <c r="B954" s="9" t="s">
        <v>950</v>
      </c>
      <c r="C954" s="11">
        <f>EXP(-IR*(5-C$3))*('2. Stock Price 1'!C954*EXP((IR-div)*(5-C$3))-strike)</f>
        <v>0</v>
      </c>
      <c r="D954" s="48">
        <f>notional_2*EXP(-IR*(5-D$3))*('2. Stock Price 2'!D954*EXP((IR-div)*(5-D$3))-strike_2)</f>
        <v>-4668801.7034133971</v>
      </c>
      <c r="E954" s="48">
        <f>notional_2*EXP(-IR*(5-E$3))*('2. Stock Price 2'!E954*EXP((IR-div)*(5-E$3))-strike_2)</f>
        <v>-399429.30673563376</v>
      </c>
      <c r="F954" s="48">
        <f>notional_2*EXP(-IR*(5-F$3))*('2. Stock Price 2'!F954*EXP((IR-div)*(5-F$3))-strike_2)</f>
        <v>561077.57232322358</v>
      </c>
      <c r="G954" s="48">
        <f>notional_2*EXP(-IR*(5-G$3))*('2. Stock Price 2'!G954*EXP((IR-div)*(5-G$3))-strike_2)</f>
        <v>6397867.2797604846</v>
      </c>
      <c r="H954" s="48">
        <f>notional_2*EXP(-IR*(5-H$3))*('2. Stock Price 2'!H954*EXP((IR-div)*(5-H$3))-strike_2)</f>
        <v>11142617.452204693</v>
      </c>
      <c r="I954" s="48">
        <f>notional_2*EXP(-IR*(5-I$3))*('2. Stock Price 2'!I954*EXP((IR-div)*(5-I$3))-strike_2)</f>
        <v>-4944745.2779005971</v>
      </c>
      <c r="J954" s="48">
        <f>notional_2*EXP(-IR*(5-J$3))*('2. Stock Price 2'!J954*EXP((IR-div)*(5-J$3))-strike_2)</f>
        <v>-5763064.8549566986</v>
      </c>
      <c r="K954" s="48">
        <f>notional_2*EXP(-IR*(5-K$3))*('2. Stock Price 2'!K954*EXP((IR-div)*(5-K$3))-strike_2)</f>
        <v>-6233074.9523496199</v>
      </c>
      <c r="L954" s="48">
        <f>notional_2*EXP(-IR*(5-L$3))*('2. Stock Price 2'!L954*EXP((IR-div)*(5-L$3))-strike_2)</f>
        <v>10509771.055064505</v>
      </c>
      <c r="M954" s="48">
        <f>notional_2*EXP(-IR*(5-M$3))*('2. Stock Price 2'!M954*EXP((IR-div)*(5-M$3))-strike_2)</f>
        <v>-9269739.0556159299</v>
      </c>
      <c r="N954" s="48">
        <f>notional_2*EXP(-IR*(5-N$3))*('2. Stock Price 2'!N954*EXP((IR-div)*(5-N$3))-strike_2)</f>
        <v>-9476708.6644147579</v>
      </c>
      <c r="O954" s="48">
        <f>notional_2*EXP(-IR*(5-O$3))*('2. Stock Price 2'!O954*EXP((IR-div)*(5-O$3))-strike_2)</f>
        <v>-19534943.618785888</v>
      </c>
      <c r="P954" s="48">
        <f>notional_2*EXP(-IR*(5-P$3))*('2. Stock Price 2'!P954*EXP((IR-div)*(5-P$3))-strike_2)</f>
        <v>-17877321.145401251</v>
      </c>
      <c r="Q954" s="48">
        <f>notional_2*EXP(-IR*(5-Q$3))*('2. Stock Price 2'!Q954*EXP((IR-div)*(5-Q$3))-strike_2)</f>
        <v>-18278516.204548195</v>
      </c>
      <c r="R954" s="48">
        <f>notional_2*EXP(-IR*(5-R$3))*('2. Stock Price 2'!R954*EXP((IR-div)*(5-R$3))-strike_2)</f>
        <v>-20352551.81712066</v>
      </c>
      <c r="S954" s="48">
        <f>notional_2*EXP(-IR*(5-S$3))*('2. Stock Price 2'!S954*EXP((IR-div)*(5-S$3))-strike_2)</f>
        <v>-24925344.43487956</v>
      </c>
      <c r="T954" s="48">
        <f>notional_2*EXP(-IR*(5-T$3))*('2. Stock Price 2'!T954*EXP((IR-div)*(5-T$3))-strike_2)</f>
        <v>-42801271.277437933</v>
      </c>
      <c r="U954" s="48">
        <f>notional_2*EXP(-IR*(5-U$3))*('2. Stock Price 2'!U954*EXP((IR-div)*(5-U$3))-strike_2)</f>
        <v>-39923016.385313146</v>
      </c>
      <c r="V954" s="48">
        <f>notional_2*EXP(-IR*(5-V$3))*('2. Stock Price 2'!V954*EXP((IR-div)*(5-V$3))-strike_2)</f>
        <v>-36670985.587045424</v>
      </c>
      <c r="W954" s="49">
        <f>notional_2*EXP(-IR*(5-W$3))*('2. Stock Price 2'!W954*EXP((IR-div)*(5-W$3))-strike_2)</f>
        <v>-35355626.829862557</v>
      </c>
    </row>
    <row r="955" spans="2:23" x14ac:dyDescent="0.35">
      <c r="B955" s="9" t="s">
        <v>951</v>
      </c>
      <c r="C955" s="11">
        <f>EXP(-IR*(5-C$3))*('2. Stock Price 1'!C955*EXP((IR-div)*(5-C$3))-strike)</f>
        <v>0</v>
      </c>
      <c r="D955" s="48">
        <f>notional_2*EXP(-IR*(5-D$3))*('2. Stock Price 2'!D955*EXP((IR-div)*(5-D$3))-strike_2)</f>
        <v>-1707508.5600972041</v>
      </c>
      <c r="E955" s="48">
        <f>notional_2*EXP(-IR*(5-E$3))*('2. Stock Price 2'!E955*EXP((IR-div)*(5-E$3))-strike_2)</f>
        <v>-5139687.3767211149</v>
      </c>
      <c r="F955" s="48">
        <f>notional_2*EXP(-IR*(5-F$3))*('2. Stock Price 2'!F955*EXP((IR-div)*(5-F$3))-strike_2)</f>
        <v>-17834883.193534225</v>
      </c>
      <c r="G955" s="48">
        <f>notional_2*EXP(-IR*(5-G$3))*('2. Stock Price 2'!G955*EXP((IR-div)*(5-G$3))-strike_2)</f>
        <v>-20894910.735670716</v>
      </c>
      <c r="H955" s="48">
        <f>notional_2*EXP(-IR*(5-H$3))*('2. Stock Price 2'!H955*EXP((IR-div)*(5-H$3))-strike_2)</f>
        <v>-16209655.272213724</v>
      </c>
      <c r="I955" s="48">
        <f>notional_2*EXP(-IR*(5-I$3))*('2. Stock Price 2'!I955*EXP((IR-div)*(5-I$3))-strike_2)</f>
        <v>-12782961.700444713</v>
      </c>
      <c r="J955" s="48">
        <f>notional_2*EXP(-IR*(5-J$3))*('2. Stock Price 2'!J955*EXP((IR-div)*(5-J$3))-strike_2)</f>
        <v>3169344.6488718274</v>
      </c>
      <c r="K955" s="48">
        <f>notional_2*EXP(-IR*(5-K$3))*('2. Stock Price 2'!K955*EXP((IR-div)*(5-K$3))-strike_2)</f>
        <v>15951774.846927149</v>
      </c>
      <c r="L955" s="48">
        <f>notional_2*EXP(-IR*(5-L$3))*('2. Stock Price 2'!L955*EXP((IR-div)*(5-L$3))-strike_2)</f>
        <v>25128028.052888114</v>
      </c>
      <c r="M955" s="48">
        <f>notional_2*EXP(-IR*(5-M$3))*('2. Stock Price 2'!M955*EXP((IR-div)*(5-M$3))-strike_2)</f>
        <v>33729384.614210144</v>
      </c>
      <c r="N955" s="48">
        <f>notional_2*EXP(-IR*(5-N$3))*('2. Stock Price 2'!N955*EXP((IR-div)*(5-N$3))-strike_2)</f>
        <v>43277979.566141017</v>
      </c>
      <c r="O955" s="48">
        <f>notional_2*EXP(-IR*(5-O$3))*('2. Stock Price 2'!O955*EXP((IR-div)*(5-O$3))-strike_2)</f>
        <v>48772484.451407745</v>
      </c>
      <c r="P955" s="48">
        <f>notional_2*EXP(-IR*(5-P$3))*('2. Stock Price 2'!P955*EXP((IR-div)*(5-P$3))-strike_2)</f>
        <v>68795403.74806276</v>
      </c>
      <c r="Q955" s="48">
        <f>notional_2*EXP(-IR*(5-Q$3))*('2. Stock Price 2'!Q955*EXP((IR-div)*(5-Q$3))-strike_2)</f>
        <v>61251954.246550858</v>
      </c>
      <c r="R955" s="48">
        <f>notional_2*EXP(-IR*(5-R$3))*('2. Stock Price 2'!R955*EXP((IR-div)*(5-R$3))-strike_2)</f>
        <v>70666855.681072176</v>
      </c>
      <c r="S955" s="48">
        <f>notional_2*EXP(-IR*(5-S$3))*('2. Stock Price 2'!S955*EXP((IR-div)*(5-S$3))-strike_2)</f>
        <v>38185956.572023384</v>
      </c>
      <c r="T955" s="48">
        <f>notional_2*EXP(-IR*(5-T$3))*('2. Stock Price 2'!T955*EXP((IR-div)*(5-T$3))-strike_2)</f>
        <v>23908889.320359021</v>
      </c>
      <c r="U955" s="48">
        <f>notional_2*EXP(-IR*(5-U$3))*('2. Stock Price 2'!U955*EXP((IR-div)*(5-U$3))-strike_2)</f>
        <v>27823000.816830084</v>
      </c>
      <c r="V955" s="48">
        <f>notional_2*EXP(-IR*(5-V$3))*('2. Stock Price 2'!V955*EXP((IR-div)*(5-V$3))-strike_2)</f>
        <v>15694735.721245209</v>
      </c>
      <c r="W955" s="49">
        <f>notional_2*EXP(-IR*(5-W$3))*('2. Stock Price 2'!W955*EXP((IR-div)*(5-W$3))-strike_2)</f>
        <v>10201644.765069062</v>
      </c>
    </row>
    <row r="956" spans="2:23" x14ac:dyDescent="0.35">
      <c r="B956" s="9" t="s">
        <v>952</v>
      </c>
      <c r="C956" s="11">
        <f>EXP(-IR*(5-C$3))*('2. Stock Price 1'!C956*EXP((IR-div)*(5-C$3))-strike)</f>
        <v>0</v>
      </c>
      <c r="D956" s="48">
        <f>notional_2*EXP(-IR*(5-D$3))*('2. Stock Price 2'!D956*EXP((IR-div)*(5-D$3))-strike_2)</f>
        <v>-8796427.3173877392</v>
      </c>
      <c r="E956" s="48">
        <f>notional_2*EXP(-IR*(5-E$3))*('2. Stock Price 2'!E956*EXP((IR-div)*(5-E$3))-strike_2)</f>
        <v>1193517.9172317609</v>
      </c>
      <c r="F956" s="48">
        <f>notional_2*EXP(-IR*(5-F$3))*('2. Stock Price 2'!F956*EXP((IR-div)*(5-F$3))-strike_2)</f>
        <v>8107410.2505842773</v>
      </c>
      <c r="G956" s="48">
        <f>notional_2*EXP(-IR*(5-G$3))*('2. Stock Price 2'!G956*EXP((IR-div)*(5-G$3))-strike_2)</f>
        <v>10036461.412900029</v>
      </c>
      <c r="H956" s="48">
        <f>notional_2*EXP(-IR*(5-H$3))*('2. Stock Price 2'!H956*EXP((IR-div)*(5-H$3))-strike_2)</f>
        <v>17261583.262278534</v>
      </c>
      <c r="I956" s="48">
        <f>notional_2*EXP(-IR*(5-I$3))*('2. Stock Price 2'!I956*EXP((IR-div)*(5-I$3))-strike_2)</f>
        <v>29427784.024110366</v>
      </c>
      <c r="J956" s="48">
        <f>notional_2*EXP(-IR*(5-J$3))*('2. Stock Price 2'!J956*EXP((IR-div)*(5-J$3))-strike_2)</f>
        <v>9900840.8211528882</v>
      </c>
      <c r="K956" s="48">
        <f>notional_2*EXP(-IR*(5-K$3))*('2. Stock Price 2'!K956*EXP((IR-div)*(5-K$3))-strike_2)</f>
        <v>4303909.5862927074</v>
      </c>
      <c r="L956" s="48">
        <f>notional_2*EXP(-IR*(5-L$3))*('2. Stock Price 2'!L956*EXP((IR-div)*(5-L$3))-strike_2)</f>
        <v>3211234.6655961997</v>
      </c>
      <c r="M956" s="48">
        <f>notional_2*EXP(-IR*(5-M$3))*('2. Stock Price 2'!M956*EXP((IR-div)*(5-M$3))-strike_2)</f>
        <v>14779324.830144614</v>
      </c>
      <c r="N956" s="48">
        <f>notional_2*EXP(-IR*(5-N$3))*('2. Stock Price 2'!N956*EXP((IR-div)*(5-N$3))-strike_2)</f>
        <v>26509725.659892865</v>
      </c>
      <c r="O956" s="48">
        <f>notional_2*EXP(-IR*(5-O$3))*('2. Stock Price 2'!O956*EXP((IR-div)*(5-O$3))-strike_2)</f>
        <v>47464024.409863874</v>
      </c>
      <c r="P956" s="48">
        <f>notional_2*EXP(-IR*(5-P$3))*('2. Stock Price 2'!P956*EXP((IR-div)*(5-P$3))-strike_2)</f>
        <v>37927469.145310439</v>
      </c>
      <c r="Q956" s="48">
        <f>notional_2*EXP(-IR*(5-Q$3))*('2. Stock Price 2'!Q956*EXP((IR-div)*(5-Q$3))-strike_2)</f>
        <v>21049737.333906457</v>
      </c>
      <c r="R956" s="48">
        <f>notional_2*EXP(-IR*(5-R$3))*('2. Stock Price 2'!R956*EXP((IR-div)*(5-R$3))-strike_2)</f>
        <v>23213358.376390245</v>
      </c>
      <c r="S956" s="48">
        <f>notional_2*EXP(-IR*(5-S$3))*('2. Stock Price 2'!S956*EXP((IR-div)*(5-S$3))-strike_2)</f>
        <v>27495213.109619223</v>
      </c>
      <c r="T956" s="48">
        <f>notional_2*EXP(-IR*(5-T$3))*('2. Stock Price 2'!T956*EXP((IR-div)*(5-T$3))-strike_2)</f>
        <v>55766353.006055228</v>
      </c>
      <c r="U956" s="48">
        <f>notional_2*EXP(-IR*(5-U$3))*('2. Stock Price 2'!U956*EXP((IR-div)*(5-U$3))-strike_2)</f>
        <v>59477733.075412385</v>
      </c>
      <c r="V956" s="48">
        <f>notional_2*EXP(-IR*(5-V$3))*('2. Stock Price 2'!V956*EXP((IR-div)*(5-V$3))-strike_2)</f>
        <v>36868244.832198292</v>
      </c>
      <c r="W956" s="49">
        <f>notional_2*EXP(-IR*(5-W$3))*('2. Stock Price 2'!W956*EXP((IR-div)*(5-W$3))-strike_2)</f>
        <v>23981897.021925405</v>
      </c>
    </row>
    <row r="957" spans="2:23" x14ac:dyDescent="0.35">
      <c r="B957" s="9" t="s">
        <v>953</v>
      </c>
      <c r="C957" s="11">
        <f>EXP(-IR*(5-C$3))*('2. Stock Price 1'!C957*EXP((IR-div)*(5-C$3))-strike)</f>
        <v>0</v>
      </c>
      <c r="D957" s="48">
        <f>notional_2*EXP(-IR*(5-D$3))*('2. Stock Price 2'!D957*EXP((IR-div)*(5-D$3))-strike_2)</f>
        <v>9399537.7083831411</v>
      </c>
      <c r="E957" s="48">
        <f>notional_2*EXP(-IR*(5-E$3))*('2. Stock Price 2'!E957*EXP((IR-div)*(5-E$3))-strike_2)</f>
        <v>-10272.522170847238</v>
      </c>
      <c r="F957" s="48">
        <f>notional_2*EXP(-IR*(5-F$3))*('2. Stock Price 2'!F957*EXP((IR-div)*(5-F$3))-strike_2)</f>
        <v>-367734.66060547112</v>
      </c>
      <c r="G957" s="48">
        <f>notional_2*EXP(-IR*(5-G$3))*('2. Stock Price 2'!G957*EXP((IR-div)*(5-G$3))-strike_2)</f>
        <v>1343800.0160264357</v>
      </c>
      <c r="H957" s="48">
        <f>notional_2*EXP(-IR*(5-H$3))*('2. Stock Price 2'!H957*EXP((IR-div)*(5-H$3))-strike_2)</f>
        <v>-2066308.8760915915</v>
      </c>
      <c r="I957" s="48">
        <f>notional_2*EXP(-IR*(5-I$3))*('2. Stock Price 2'!I957*EXP((IR-div)*(5-I$3))-strike_2)</f>
        <v>-22591620.435363326</v>
      </c>
      <c r="J957" s="48">
        <f>notional_2*EXP(-IR*(5-J$3))*('2. Stock Price 2'!J957*EXP((IR-div)*(5-J$3))-strike_2)</f>
        <v>-22642001.46359304</v>
      </c>
      <c r="K957" s="48">
        <f>notional_2*EXP(-IR*(5-K$3))*('2. Stock Price 2'!K957*EXP((IR-div)*(5-K$3))-strike_2)</f>
        <v>-14214670.844782971</v>
      </c>
      <c r="L957" s="48">
        <f>notional_2*EXP(-IR*(5-L$3))*('2. Stock Price 2'!L957*EXP((IR-div)*(5-L$3))-strike_2)</f>
        <v>-17714462.497069187</v>
      </c>
      <c r="M957" s="48">
        <f>notional_2*EXP(-IR*(5-M$3))*('2. Stock Price 2'!M957*EXP((IR-div)*(5-M$3))-strike_2)</f>
        <v>-16343141.092449233</v>
      </c>
      <c r="N957" s="48">
        <f>notional_2*EXP(-IR*(5-N$3))*('2. Stock Price 2'!N957*EXP((IR-div)*(5-N$3))-strike_2)</f>
        <v>-20935475.505878665</v>
      </c>
      <c r="O957" s="48">
        <f>notional_2*EXP(-IR*(5-O$3))*('2. Stock Price 2'!O957*EXP((IR-div)*(5-O$3))-strike_2)</f>
        <v>-30796496.003486037</v>
      </c>
      <c r="P957" s="48">
        <f>notional_2*EXP(-IR*(5-P$3))*('2. Stock Price 2'!P957*EXP((IR-div)*(5-P$3))-strike_2)</f>
        <v>-28505941.450299803</v>
      </c>
      <c r="Q957" s="48">
        <f>notional_2*EXP(-IR*(5-Q$3))*('2. Stock Price 2'!Q957*EXP((IR-div)*(5-Q$3))-strike_2)</f>
        <v>-26625888.6492684</v>
      </c>
      <c r="R957" s="48">
        <f>notional_2*EXP(-IR*(5-R$3))*('2. Stock Price 2'!R957*EXP((IR-div)*(5-R$3))-strike_2)</f>
        <v>-35553045.724650763</v>
      </c>
      <c r="S957" s="48">
        <f>notional_2*EXP(-IR*(5-S$3))*('2. Stock Price 2'!S957*EXP((IR-div)*(5-S$3))-strike_2)</f>
        <v>-31012128.369961049</v>
      </c>
      <c r="T957" s="48">
        <f>notional_2*EXP(-IR*(5-T$3))*('2. Stock Price 2'!T957*EXP((IR-div)*(5-T$3))-strike_2)</f>
        <v>-27996278.077324539</v>
      </c>
      <c r="U957" s="48">
        <f>notional_2*EXP(-IR*(5-U$3))*('2. Stock Price 2'!U957*EXP((IR-div)*(5-U$3))-strike_2)</f>
        <v>-27055777.630433887</v>
      </c>
      <c r="V957" s="48">
        <f>notional_2*EXP(-IR*(5-V$3))*('2. Stock Price 2'!V957*EXP((IR-div)*(5-V$3))-strike_2)</f>
        <v>-26918666.258757256</v>
      </c>
      <c r="W957" s="49">
        <f>notional_2*EXP(-IR*(5-W$3))*('2. Stock Price 2'!W957*EXP((IR-div)*(5-W$3))-strike_2)</f>
        <v>-28152886.360920332</v>
      </c>
    </row>
    <row r="958" spans="2:23" x14ac:dyDescent="0.35">
      <c r="B958" s="9" t="s">
        <v>954</v>
      </c>
      <c r="C958" s="11">
        <f>EXP(-IR*(5-C$3))*('2. Stock Price 1'!C958*EXP((IR-div)*(5-C$3))-strike)</f>
        <v>0</v>
      </c>
      <c r="D958" s="48">
        <f>notional_2*EXP(-IR*(5-D$3))*('2. Stock Price 2'!D958*EXP((IR-div)*(5-D$3))-strike_2)</f>
        <v>4509947.4438972175</v>
      </c>
      <c r="E958" s="48">
        <f>notional_2*EXP(-IR*(5-E$3))*('2. Stock Price 2'!E958*EXP((IR-div)*(5-E$3))-strike_2)</f>
        <v>9691024.4815255255</v>
      </c>
      <c r="F958" s="48">
        <f>notional_2*EXP(-IR*(5-F$3))*('2. Stock Price 2'!F958*EXP((IR-div)*(5-F$3))-strike_2)</f>
        <v>14111169.774393937</v>
      </c>
      <c r="G958" s="48">
        <f>notional_2*EXP(-IR*(5-G$3))*('2. Stock Price 2'!G958*EXP((IR-div)*(5-G$3))-strike_2)</f>
        <v>15853257.4767325</v>
      </c>
      <c r="H958" s="48">
        <f>notional_2*EXP(-IR*(5-H$3))*('2. Stock Price 2'!H958*EXP((IR-div)*(5-H$3))-strike_2)</f>
        <v>7590627.1522015808</v>
      </c>
      <c r="I958" s="48">
        <f>notional_2*EXP(-IR*(5-I$3))*('2. Stock Price 2'!I958*EXP((IR-div)*(5-I$3))-strike_2)</f>
        <v>4920752.1319580656</v>
      </c>
      <c r="J958" s="48">
        <f>notional_2*EXP(-IR*(5-J$3))*('2. Stock Price 2'!J958*EXP((IR-div)*(5-J$3))-strike_2)</f>
        <v>-8162990.1849347018</v>
      </c>
      <c r="K958" s="48">
        <f>notional_2*EXP(-IR*(5-K$3))*('2. Stock Price 2'!K958*EXP((IR-div)*(5-K$3))-strike_2)</f>
        <v>-2091253.9950781132</v>
      </c>
      <c r="L958" s="48">
        <f>notional_2*EXP(-IR*(5-L$3))*('2. Stock Price 2'!L958*EXP((IR-div)*(5-L$3))-strike_2)</f>
        <v>13217841.336922958</v>
      </c>
      <c r="M958" s="48">
        <f>notional_2*EXP(-IR*(5-M$3))*('2. Stock Price 2'!M958*EXP((IR-div)*(5-M$3))-strike_2)</f>
        <v>8558118.9613690265</v>
      </c>
      <c r="N958" s="48">
        <f>notional_2*EXP(-IR*(5-N$3))*('2. Stock Price 2'!N958*EXP((IR-div)*(5-N$3))-strike_2)</f>
        <v>18058523.170368977</v>
      </c>
      <c r="O958" s="48">
        <f>notional_2*EXP(-IR*(5-O$3))*('2. Stock Price 2'!O958*EXP((IR-div)*(5-O$3))-strike_2)</f>
        <v>17607800.134052683</v>
      </c>
      <c r="P958" s="48">
        <f>notional_2*EXP(-IR*(5-P$3))*('2. Stock Price 2'!P958*EXP((IR-div)*(5-P$3))-strike_2)</f>
        <v>9786292.3361548968</v>
      </c>
      <c r="Q958" s="48">
        <f>notional_2*EXP(-IR*(5-Q$3))*('2. Stock Price 2'!Q958*EXP((IR-div)*(5-Q$3))-strike_2)</f>
        <v>31988037.080735501</v>
      </c>
      <c r="R958" s="48">
        <f>notional_2*EXP(-IR*(5-R$3))*('2. Stock Price 2'!R958*EXP((IR-div)*(5-R$3))-strike_2)</f>
        <v>38544805.996004254</v>
      </c>
      <c r="S958" s="48">
        <f>notional_2*EXP(-IR*(5-S$3))*('2. Stock Price 2'!S958*EXP((IR-div)*(5-S$3))-strike_2)</f>
        <v>17978313.350987528</v>
      </c>
      <c r="T958" s="48">
        <f>notional_2*EXP(-IR*(5-T$3))*('2. Stock Price 2'!T958*EXP((IR-div)*(5-T$3))-strike_2)</f>
        <v>25726487.870960586</v>
      </c>
      <c r="U958" s="48">
        <f>notional_2*EXP(-IR*(5-U$3))*('2. Stock Price 2'!U958*EXP((IR-div)*(5-U$3))-strike_2)</f>
        <v>26918114.347391125</v>
      </c>
      <c r="V958" s="48">
        <f>notional_2*EXP(-IR*(5-V$3))*('2. Stock Price 2'!V958*EXP((IR-div)*(5-V$3))-strike_2)</f>
        <v>10613342.177258953</v>
      </c>
      <c r="W958" s="49">
        <f>notional_2*EXP(-IR*(5-W$3))*('2. Stock Price 2'!W958*EXP((IR-div)*(5-W$3))-strike_2)</f>
        <v>20983391.515403368</v>
      </c>
    </row>
    <row r="959" spans="2:23" x14ac:dyDescent="0.35">
      <c r="B959" s="9" t="s">
        <v>955</v>
      </c>
      <c r="C959" s="11">
        <f>EXP(-IR*(5-C$3))*('2. Stock Price 1'!C959*EXP((IR-div)*(5-C$3))-strike)</f>
        <v>0</v>
      </c>
      <c r="D959" s="48">
        <f>notional_2*EXP(-IR*(5-D$3))*('2. Stock Price 2'!D959*EXP((IR-div)*(5-D$3))-strike_2)</f>
        <v>1017465.4270338855</v>
      </c>
      <c r="E959" s="48">
        <f>notional_2*EXP(-IR*(5-E$3))*('2. Stock Price 2'!E959*EXP((IR-div)*(5-E$3))-strike_2)</f>
        <v>10248017.804445595</v>
      </c>
      <c r="F959" s="48">
        <f>notional_2*EXP(-IR*(5-F$3))*('2. Stock Price 2'!F959*EXP((IR-div)*(5-F$3))-strike_2)</f>
        <v>15093698.583110735</v>
      </c>
      <c r="G959" s="48">
        <f>notional_2*EXP(-IR*(5-G$3))*('2. Stock Price 2'!G959*EXP((IR-div)*(5-G$3))-strike_2)</f>
        <v>8152633.7807090832</v>
      </c>
      <c r="H959" s="48">
        <f>notional_2*EXP(-IR*(5-H$3))*('2. Stock Price 2'!H959*EXP((IR-div)*(5-H$3))-strike_2)</f>
        <v>3001286.2048176471</v>
      </c>
      <c r="I959" s="48">
        <f>notional_2*EXP(-IR*(5-I$3))*('2. Stock Price 2'!I959*EXP((IR-div)*(5-I$3))-strike_2)</f>
        <v>9578563.9856143128</v>
      </c>
      <c r="J959" s="48">
        <f>notional_2*EXP(-IR*(5-J$3))*('2. Stock Price 2'!J959*EXP((IR-div)*(5-J$3))-strike_2)</f>
        <v>10671945.807397893</v>
      </c>
      <c r="K959" s="48">
        <f>notional_2*EXP(-IR*(5-K$3))*('2. Stock Price 2'!K959*EXP((IR-div)*(5-K$3))-strike_2)</f>
        <v>10436711.78954611</v>
      </c>
      <c r="L959" s="48">
        <f>notional_2*EXP(-IR*(5-L$3))*('2. Stock Price 2'!L959*EXP((IR-div)*(5-L$3))-strike_2)</f>
        <v>7181580.7576925959</v>
      </c>
      <c r="M959" s="48">
        <f>notional_2*EXP(-IR*(5-M$3))*('2. Stock Price 2'!M959*EXP((IR-div)*(5-M$3))-strike_2)</f>
        <v>-1749291.5539309096</v>
      </c>
      <c r="N959" s="48">
        <f>notional_2*EXP(-IR*(5-N$3))*('2. Stock Price 2'!N959*EXP((IR-div)*(5-N$3))-strike_2)</f>
        <v>-1269651.2403137782</v>
      </c>
      <c r="O959" s="48">
        <f>notional_2*EXP(-IR*(5-O$3))*('2. Stock Price 2'!O959*EXP((IR-div)*(5-O$3))-strike_2)</f>
        <v>-8697516.4442464337</v>
      </c>
      <c r="P959" s="48">
        <f>notional_2*EXP(-IR*(5-P$3))*('2. Stock Price 2'!P959*EXP((IR-div)*(5-P$3))-strike_2)</f>
        <v>-14845111.725246323</v>
      </c>
      <c r="Q959" s="48">
        <f>notional_2*EXP(-IR*(5-Q$3))*('2. Stock Price 2'!Q959*EXP((IR-div)*(5-Q$3))-strike_2)</f>
        <v>-15713078.396458287</v>
      </c>
      <c r="R959" s="48">
        <f>notional_2*EXP(-IR*(5-R$3))*('2. Stock Price 2'!R959*EXP((IR-div)*(5-R$3))-strike_2)</f>
        <v>-24407522.628866378</v>
      </c>
      <c r="S959" s="48">
        <f>notional_2*EXP(-IR*(5-S$3))*('2. Stock Price 2'!S959*EXP((IR-div)*(5-S$3))-strike_2)</f>
        <v>-30723095.551872008</v>
      </c>
      <c r="T959" s="48">
        <f>notional_2*EXP(-IR*(5-T$3))*('2. Stock Price 2'!T959*EXP((IR-div)*(5-T$3))-strike_2)</f>
        <v>-29159722.432699841</v>
      </c>
      <c r="U959" s="48">
        <f>notional_2*EXP(-IR*(5-U$3))*('2. Stock Price 2'!U959*EXP((IR-div)*(5-U$3))-strike_2)</f>
        <v>-20456034.651881311</v>
      </c>
      <c r="V959" s="48">
        <f>notional_2*EXP(-IR*(5-V$3))*('2. Stock Price 2'!V959*EXP((IR-div)*(5-V$3))-strike_2)</f>
        <v>-24454874.758726239</v>
      </c>
      <c r="W959" s="49">
        <f>notional_2*EXP(-IR*(5-W$3))*('2. Stock Price 2'!W959*EXP((IR-div)*(5-W$3))-strike_2)</f>
        <v>-13463297.694033002</v>
      </c>
    </row>
    <row r="960" spans="2:23" x14ac:dyDescent="0.35">
      <c r="B960" s="9" t="s">
        <v>956</v>
      </c>
      <c r="C960" s="11">
        <f>EXP(-IR*(5-C$3))*('2. Stock Price 1'!C960*EXP((IR-div)*(5-C$3))-strike)</f>
        <v>0</v>
      </c>
      <c r="D960" s="48">
        <f>notional_2*EXP(-IR*(5-D$3))*('2. Stock Price 2'!D960*EXP((IR-div)*(5-D$3))-strike_2)</f>
        <v>1710659.1657817408</v>
      </c>
      <c r="E960" s="48">
        <f>notional_2*EXP(-IR*(5-E$3))*('2. Stock Price 2'!E960*EXP((IR-div)*(5-E$3))-strike_2)</f>
        <v>3220546.3181468551</v>
      </c>
      <c r="F960" s="48">
        <f>notional_2*EXP(-IR*(5-F$3))*('2. Stock Price 2'!F960*EXP((IR-div)*(5-F$3))-strike_2)</f>
        <v>-343013.72789236699</v>
      </c>
      <c r="G960" s="48">
        <f>notional_2*EXP(-IR*(5-G$3))*('2. Stock Price 2'!G960*EXP((IR-div)*(5-G$3))-strike_2)</f>
        <v>-12447685.826354276</v>
      </c>
      <c r="H960" s="48">
        <f>notional_2*EXP(-IR*(5-H$3))*('2. Stock Price 2'!H960*EXP((IR-div)*(5-H$3))-strike_2)</f>
        <v>-24876108.103380118</v>
      </c>
      <c r="I960" s="48">
        <f>notional_2*EXP(-IR*(5-I$3))*('2. Stock Price 2'!I960*EXP((IR-div)*(5-I$3))-strike_2)</f>
        <v>-22287492.731208362</v>
      </c>
      <c r="J960" s="48">
        <f>notional_2*EXP(-IR*(5-J$3))*('2. Stock Price 2'!J960*EXP((IR-div)*(5-J$3))-strike_2)</f>
        <v>-10946047.948229844</v>
      </c>
      <c r="K960" s="48">
        <f>notional_2*EXP(-IR*(5-K$3))*('2. Stock Price 2'!K960*EXP((IR-div)*(5-K$3))-strike_2)</f>
        <v>-7504107.5955451773</v>
      </c>
      <c r="L960" s="48">
        <f>notional_2*EXP(-IR*(5-L$3))*('2. Stock Price 2'!L960*EXP((IR-div)*(5-L$3))-strike_2)</f>
        <v>-2504065.9200048246</v>
      </c>
      <c r="M960" s="48">
        <f>notional_2*EXP(-IR*(5-M$3))*('2. Stock Price 2'!M960*EXP((IR-div)*(5-M$3))-strike_2)</f>
        <v>-3914197.1235995661</v>
      </c>
      <c r="N960" s="48">
        <f>notional_2*EXP(-IR*(5-N$3))*('2. Stock Price 2'!N960*EXP((IR-div)*(5-N$3))-strike_2)</f>
        <v>-9481738.9490424581</v>
      </c>
      <c r="O960" s="48">
        <f>notional_2*EXP(-IR*(5-O$3))*('2. Stock Price 2'!O960*EXP((IR-div)*(5-O$3))-strike_2)</f>
        <v>-19399908.603033595</v>
      </c>
      <c r="P960" s="48">
        <f>notional_2*EXP(-IR*(5-P$3))*('2. Stock Price 2'!P960*EXP((IR-div)*(5-P$3))-strike_2)</f>
        <v>-18883033.56502562</v>
      </c>
      <c r="Q960" s="48">
        <f>notional_2*EXP(-IR*(5-Q$3))*('2. Stock Price 2'!Q960*EXP((IR-div)*(5-Q$3))-strike_2)</f>
        <v>-18217049.998676088</v>
      </c>
      <c r="R960" s="48">
        <f>notional_2*EXP(-IR*(5-R$3))*('2. Stock Price 2'!R960*EXP((IR-div)*(5-R$3))-strike_2)</f>
        <v>-21913795.148408253</v>
      </c>
      <c r="S960" s="48">
        <f>notional_2*EXP(-IR*(5-S$3))*('2. Stock Price 2'!S960*EXP((IR-div)*(5-S$3))-strike_2)</f>
        <v>-28305453.18969449</v>
      </c>
      <c r="T960" s="48">
        <f>notional_2*EXP(-IR*(5-T$3))*('2. Stock Price 2'!T960*EXP((IR-div)*(5-T$3))-strike_2)</f>
        <v>-16437412.806994125</v>
      </c>
      <c r="U960" s="48">
        <f>notional_2*EXP(-IR*(5-U$3))*('2. Stock Price 2'!U960*EXP((IR-div)*(5-U$3))-strike_2)</f>
        <v>-25821789.095570698</v>
      </c>
      <c r="V960" s="48">
        <f>notional_2*EXP(-IR*(5-V$3))*('2. Stock Price 2'!V960*EXP((IR-div)*(5-V$3))-strike_2)</f>
        <v>-21518203.324758317</v>
      </c>
      <c r="W960" s="49">
        <f>notional_2*EXP(-IR*(5-W$3))*('2. Stock Price 2'!W960*EXP((IR-div)*(5-W$3))-strike_2)</f>
        <v>-11495818.905286357</v>
      </c>
    </row>
    <row r="961" spans="2:23" x14ac:dyDescent="0.35">
      <c r="B961" s="9" t="s">
        <v>957</v>
      </c>
      <c r="C961" s="11">
        <f>EXP(-IR*(5-C$3))*('2. Stock Price 1'!C961*EXP((IR-div)*(5-C$3))-strike)</f>
        <v>0</v>
      </c>
      <c r="D961" s="48">
        <f>notional_2*EXP(-IR*(5-D$3))*('2. Stock Price 2'!D961*EXP((IR-div)*(5-D$3))-strike_2)</f>
        <v>4297554.6738941176</v>
      </c>
      <c r="E961" s="48">
        <f>notional_2*EXP(-IR*(5-E$3))*('2. Stock Price 2'!E961*EXP((IR-div)*(5-E$3))-strike_2)</f>
        <v>5654852.675312968</v>
      </c>
      <c r="F961" s="48">
        <f>notional_2*EXP(-IR*(5-F$3))*('2. Stock Price 2'!F961*EXP((IR-div)*(5-F$3))-strike_2)</f>
        <v>-4388462.246050925</v>
      </c>
      <c r="G961" s="48">
        <f>notional_2*EXP(-IR*(5-G$3))*('2. Stock Price 2'!G961*EXP((IR-div)*(5-G$3))-strike_2)</f>
        <v>-5954800.0671702763</v>
      </c>
      <c r="H961" s="48">
        <f>notional_2*EXP(-IR*(5-H$3))*('2. Stock Price 2'!H961*EXP((IR-div)*(5-H$3))-strike_2)</f>
        <v>-12732557.009634035</v>
      </c>
      <c r="I961" s="48">
        <f>notional_2*EXP(-IR*(5-I$3))*('2. Stock Price 2'!I961*EXP((IR-div)*(5-I$3))-strike_2)</f>
        <v>-651610.4752635652</v>
      </c>
      <c r="J961" s="48">
        <f>notional_2*EXP(-IR*(5-J$3))*('2. Stock Price 2'!J961*EXP((IR-div)*(5-J$3))-strike_2)</f>
        <v>-2822514.9198187022</v>
      </c>
      <c r="K961" s="48">
        <f>notional_2*EXP(-IR*(5-K$3))*('2. Stock Price 2'!K961*EXP((IR-div)*(5-K$3))-strike_2)</f>
        <v>3807479.2897525784</v>
      </c>
      <c r="L961" s="48">
        <f>notional_2*EXP(-IR*(5-L$3))*('2. Stock Price 2'!L961*EXP((IR-div)*(5-L$3))-strike_2)</f>
        <v>3351645.2004511077</v>
      </c>
      <c r="M961" s="48">
        <f>notional_2*EXP(-IR*(5-M$3))*('2. Stock Price 2'!M961*EXP((IR-div)*(5-M$3))-strike_2)</f>
        <v>3119258.6224144599</v>
      </c>
      <c r="N961" s="48">
        <f>notional_2*EXP(-IR*(5-N$3))*('2. Stock Price 2'!N961*EXP((IR-div)*(5-N$3))-strike_2)</f>
        <v>7097357.870368544</v>
      </c>
      <c r="O961" s="48">
        <f>notional_2*EXP(-IR*(5-O$3))*('2. Stock Price 2'!O961*EXP((IR-div)*(5-O$3))-strike_2)</f>
        <v>-8154013.3588964483</v>
      </c>
      <c r="P961" s="48">
        <f>notional_2*EXP(-IR*(5-P$3))*('2. Stock Price 2'!P961*EXP((IR-div)*(5-P$3))-strike_2)</f>
        <v>8176765.2358035455</v>
      </c>
      <c r="Q961" s="48">
        <f>notional_2*EXP(-IR*(5-Q$3))*('2. Stock Price 2'!Q961*EXP((IR-div)*(5-Q$3))-strike_2)</f>
        <v>2790203.6039091549</v>
      </c>
      <c r="R961" s="48">
        <f>notional_2*EXP(-IR*(5-R$3))*('2. Stock Price 2'!R961*EXP((IR-div)*(5-R$3))-strike_2)</f>
        <v>-6166514.8783609578</v>
      </c>
      <c r="S961" s="48">
        <f>notional_2*EXP(-IR*(5-S$3))*('2. Stock Price 2'!S961*EXP((IR-div)*(5-S$3))-strike_2)</f>
        <v>-15505597.303865068</v>
      </c>
      <c r="T961" s="48">
        <f>notional_2*EXP(-IR*(5-T$3))*('2. Stock Price 2'!T961*EXP((IR-div)*(5-T$3))-strike_2)</f>
        <v>-18563224.200983439</v>
      </c>
      <c r="U961" s="48">
        <f>notional_2*EXP(-IR*(5-U$3))*('2. Stock Price 2'!U961*EXP((IR-div)*(5-U$3))-strike_2)</f>
        <v>-24267965.962196391</v>
      </c>
      <c r="V961" s="48">
        <f>notional_2*EXP(-IR*(5-V$3))*('2. Stock Price 2'!V961*EXP((IR-div)*(5-V$3))-strike_2)</f>
        <v>-28045628.03587364</v>
      </c>
      <c r="W961" s="49">
        <f>notional_2*EXP(-IR*(5-W$3))*('2. Stock Price 2'!W961*EXP((IR-div)*(5-W$3))-strike_2)</f>
        <v>-32168249.176387902</v>
      </c>
    </row>
    <row r="962" spans="2:23" x14ac:dyDescent="0.35">
      <c r="B962" s="9" t="s">
        <v>958</v>
      </c>
      <c r="C962" s="11">
        <f>EXP(-IR*(5-C$3))*('2. Stock Price 1'!C962*EXP((IR-div)*(5-C$3))-strike)</f>
        <v>0</v>
      </c>
      <c r="D962" s="48">
        <f>notional_2*EXP(-IR*(5-D$3))*('2. Stock Price 2'!D962*EXP((IR-div)*(5-D$3))-strike_2)</f>
        <v>-6314118.5191485202</v>
      </c>
      <c r="E962" s="48">
        <f>notional_2*EXP(-IR*(5-E$3))*('2. Stock Price 2'!E962*EXP((IR-div)*(5-E$3))-strike_2)</f>
        <v>-12808939.892780257</v>
      </c>
      <c r="F962" s="48">
        <f>notional_2*EXP(-IR*(5-F$3))*('2. Stock Price 2'!F962*EXP((IR-div)*(5-F$3))-strike_2)</f>
        <v>-24540435.059257843</v>
      </c>
      <c r="G962" s="48">
        <f>notional_2*EXP(-IR*(5-G$3))*('2. Stock Price 2'!G962*EXP((IR-div)*(5-G$3))-strike_2)</f>
        <v>-19683591.600281611</v>
      </c>
      <c r="H962" s="48">
        <f>notional_2*EXP(-IR*(5-H$3))*('2. Stock Price 2'!H962*EXP((IR-div)*(5-H$3))-strike_2)</f>
        <v>-10168658.631858887</v>
      </c>
      <c r="I962" s="48">
        <f>notional_2*EXP(-IR*(5-I$3))*('2. Stock Price 2'!I962*EXP((IR-div)*(5-I$3))-strike_2)</f>
        <v>-10309056.378756432</v>
      </c>
      <c r="J962" s="48">
        <f>notional_2*EXP(-IR*(5-J$3))*('2. Stock Price 2'!J962*EXP((IR-div)*(5-J$3))-strike_2)</f>
        <v>-8492434.7662563697</v>
      </c>
      <c r="K962" s="48">
        <f>notional_2*EXP(-IR*(5-K$3))*('2. Stock Price 2'!K962*EXP((IR-div)*(5-K$3))-strike_2)</f>
        <v>-750605.16965116549</v>
      </c>
      <c r="L962" s="48">
        <f>notional_2*EXP(-IR*(5-L$3))*('2. Stock Price 2'!L962*EXP((IR-div)*(5-L$3))-strike_2)</f>
        <v>8856612.6424513496</v>
      </c>
      <c r="M962" s="48">
        <f>notional_2*EXP(-IR*(5-M$3))*('2. Stock Price 2'!M962*EXP((IR-div)*(5-M$3))-strike_2)</f>
        <v>12173826.939460509</v>
      </c>
      <c r="N962" s="48">
        <f>notional_2*EXP(-IR*(5-N$3))*('2. Stock Price 2'!N962*EXP((IR-div)*(5-N$3))-strike_2)</f>
        <v>23793965.557365958</v>
      </c>
      <c r="O962" s="48">
        <f>notional_2*EXP(-IR*(5-O$3))*('2. Stock Price 2'!O962*EXP((IR-div)*(5-O$3))-strike_2)</f>
        <v>-4367020.1909793904</v>
      </c>
      <c r="P962" s="48">
        <f>notional_2*EXP(-IR*(5-P$3))*('2. Stock Price 2'!P962*EXP((IR-div)*(5-P$3))-strike_2)</f>
        <v>-8086245.9594972162</v>
      </c>
      <c r="Q962" s="48">
        <f>notional_2*EXP(-IR*(5-Q$3))*('2. Stock Price 2'!Q962*EXP((IR-div)*(5-Q$3))-strike_2)</f>
        <v>-17982350.956234332</v>
      </c>
      <c r="R962" s="48">
        <f>notional_2*EXP(-IR*(5-R$3))*('2. Stock Price 2'!R962*EXP((IR-div)*(5-R$3))-strike_2)</f>
        <v>-12337421.250809358</v>
      </c>
      <c r="S962" s="48">
        <f>notional_2*EXP(-IR*(5-S$3))*('2. Stock Price 2'!S962*EXP((IR-div)*(5-S$3))-strike_2)</f>
        <v>-19066683.107936807</v>
      </c>
      <c r="T962" s="48">
        <f>notional_2*EXP(-IR*(5-T$3))*('2. Stock Price 2'!T962*EXP((IR-div)*(5-T$3))-strike_2)</f>
        <v>-16953601.408956431</v>
      </c>
      <c r="U962" s="48">
        <f>notional_2*EXP(-IR*(5-U$3))*('2. Stock Price 2'!U962*EXP((IR-div)*(5-U$3))-strike_2)</f>
        <v>-22599741.23116719</v>
      </c>
      <c r="V962" s="48">
        <f>notional_2*EXP(-IR*(5-V$3))*('2. Stock Price 2'!V962*EXP((IR-div)*(5-V$3))-strike_2)</f>
        <v>-32574282.228164405</v>
      </c>
      <c r="W962" s="49">
        <f>notional_2*EXP(-IR*(5-W$3))*('2. Stock Price 2'!W962*EXP((IR-div)*(5-W$3))-strike_2)</f>
        <v>-41360291.696557127</v>
      </c>
    </row>
    <row r="963" spans="2:23" x14ac:dyDescent="0.35">
      <c r="B963" s="9" t="s">
        <v>959</v>
      </c>
      <c r="C963" s="11">
        <f>EXP(-IR*(5-C$3))*('2. Stock Price 1'!C963*EXP((IR-div)*(5-C$3))-strike)</f>
        <v>0</v>
      </c>
      <c r="D963" s="48">
        <f>notional_2*EXP(-IR*(5-D$3))*('2. Stock Price 2'!D963*EXP((IR-div)*(5-D$3))-strike_2)</f>
        <v>15913138.540283285</v>
      </c>
      <c r="E963" s="48">
        <f>notional_2*EXP(-IR*(5-E$3))*('2. Stock Price 2'!E963*EXP((IR-div)*(5-E$3))-strike_2)</f>
        <v>26035340.049279388</v>
      </c>
      <c r="F963" s="48">
        <f>notional_2*EXP(-IR*(5-F$3))*('2. Stock Price 2'!F963*EXP((IR-div)*(5-F$3))-strike_2)</f>
        <v>42883554.328712381</v>
      </c>
      <c r="G963" s="48">
        <f>notional_2*EXP(-IR*(5-G$3))*('2. Stock Price 2'!G963*EXP((IR-div)*(5-G$3))-strike_2)</f>
        <v>41305067.383557394</v>
      </c>
      <c r="H963" s="48">
        <f>notional_2*EXP(-IR*(5-H$3))*('2. Stock Price 2'!H963*EXP((IR-div)*(5-H$3))-strike_2)</f>
        <v>62431840.405962586</v>
      </c>
      <c r="I963" s="48">
        <f>notional_2*EXP(-IR*(5-I$3))*('2. Stock Price 2'!I963*EXP((IR-div)*(5-I$3))-strike_2)</f>
        <v>65265460.931002691</v>
      </c>
      <c r="J963" s="48">
        <f>notional_2*EXP(-IR*(5-J$3))*('2. Stock Price 2'!J963*EXP((IR-div)*(5-J$3))-strike_2)</f>
        <v>69301213.987275466</v>
      </c>
      <c r="K963" s="48">
        <f>notional_2*EXP(-IR*(5-K$3))*('2. Stock Price 2'!K963*EXP((IR-div)*(5-K$3))-strike_2)</f>
        <v>70742214.791927874</v>
      </c>
      <c r="L963" s="48">
        <f>notional_2*EXP(-IR*(5-L$3))*('2. Stock Price 2'!L963*EXP((IR-div)*(5-L$3))-strike_2)</f>
        <v>54128107.658821784</v>
      </c>
      <c r="M963" s="48">
        <f>notional_2*EXP(-IR*(5-M$3))*('2. Stock Price 2'!M963*EXP((IR-div)*(5-M$3))-strike_2)</f>
        <v>96606931.080188483</v>
      </c>
      <c r="N963" s="48">
        <f>notional_2*EXP(-IR*(5-N$3))*('2. Stock Price 2'!N963*EXP((IR-div)*(5-N$3))-strike_2)</f>
        <v>82537427.375627056</v>
      </c>
      <c r="O963" s="48">
        <f>notional_2*EXP(-IR*(5-O$3))*('2. Stock Price 2'!O963*EXP((IR-div)*(5-O$3))-strike_2)</f>
        <v>98985982.975014493</v>
      </c>
      <c r="P963" s="48">
        <f>notional_2*EXP(-IR*(5-P$3))*('2. Stock Price 2'!P963*EXP((IR-div)*(5-P$3))-strike_2)</f>
        <v>126265019.06154174</v>
      </c>
      <c r="Q963" s="48">
        <f>notional_2*EXP(-IR*(5-Q$3))*('2. Stock Price 2'!Q963*EXP((IR-div)*(5-Q$3))-strike_2)</f>
        <v>116434233.60073371</v>
      </c>
      <c r="R963" s="48">
        <f>notional_2*EXP(-IR*(5-R$3))*('2. Stock Price 2'!R963*EXP((IR-div)*(5-R$3))-strike_2)</f>
        <v>104371178.36083156</v>
      </c>
      <c r="S963" s="48">
        <f>notional_2*EXP(-IR*(5-S$3))*('2. Stock Price 2'!S963*EXP((IR-div)*(5-S$3))-strike_2)</f>
        <v>105390448.24020445</v>
      </c>
      <c r="T963" s="48">
        <f>notional_2*EXP(-IR*(5-T$3))*('2. Stock Price 2'!T963*EXP((IR-div)*(5-T$3))-strike_2)</f>
        <v>117275172.15568128</v>
      </c>
      <c r="U963" s="48">
        <f>notional_2*EXP(-IR*(5-U$3))*('2. Stock Price 2'!U963*EXP((IR-div)*(5-U$3))-strike_2)</f>
        <v>123792026.40319572</v>
      </c>
      <c r="V963" s="48">
        <f>notional_2*EXP(-IR*(5-V$3))*('2. Stock Price 2'!V963*EXP((IR-div)*(5-V$3))-strike_2)</f>
        <v>135326219.49664119</v>
      </c>
      <c r="W963" s="49">
        <f>notional_2*EXP(-IR*(5-W$3))*('2. Stock Price 2'!W963*EXP((IR-div)*(5-W$3))-strike_2)</f>
        <v>127296727.40683398</v>
      </c>
    </row>
    <row r="964" spans="2:23" x14ac:dyDescent="0.35">
      <c r="B964" s="9" t="s">
        <v>960</v>
      </c>
      <c r="C964" s="11">
        <f>EXP(-IR*(5-C$3))*('2. Stock Price 1'!C964*EXP((IR-div)*(5-C$3))-strike)</f>
        <v>0</v>
      </c>
      <c r="D964" s="48">
        <f>notional_2*EXP(-IR*(5-D$3))*('2. Stock Price 2'!D964*EXP((IR-div)*(5-D$3))-strike_2)</f>
        <v>-9078287.8227875065</v>
      </c>
      <c r="E964" s="48">
        <f>notional_2*EXP(-IR*(5-E$3))*('2. Stock Price 2'!E964*EXP((IR-div)*(5-E$3))-strike_2)</f>
        <v>-2584908.9902868737</v>
      </c>
      <c r="F964" s="48">
        <f>notional_2*EXP(-IR*(5-F$3))*('2. Stock Price 2'!F964*EXP((IR-div)*(5-F$3))-strike_2)</f>
        <v>-5487665.1584058627</v>
      </c>
      <c r="G964" s="48">
        <f>notional_2*EXP(-IR*(5-G$3))*('2. Stock Price 2'!G964*EXP((IR-div)*(5-G$3))-strike_2)</f>
        <v>6482702.45524476</v>
      </c>
      <c r="H964" s="48">
        <f>notional_2*EXP(-IR*(5-H$3))*('2. Stock Price 2'!H964*EXP((IR-div)*(5-H$3))-strike_2)</f>
        <v>-8192934.746471839</v>
      </c>
      <c r="I964" s="48">
        <f>notional_2*EXP(-IR*(5-I$3))*('2. Stock Price 2'!I964*EXP((IR-div)*(5-I$3))-strike_2)</f>
        <v>-9969563.3838224374</v>
      </c>
      <c r="J964" s="48">
        <f>notional_2*EXP(-IR*(5-J$3))*('2. Stock Price 2'!J964*EXP((IR-div)*(5-J$3))-strike_2)</f>
        <v>-7953623.4915892538</v>
      </c>
      <c r="K964" s="48">
        <f>notional_2*EXP(-IR*(5-K$3))*('2. Stock Price 2'!K964*EXP((IR-div)*(5-K$3))-strike_2)</f>
        <v>-19982752.963954031</v>
      </c>
      <c r="L964" s="48">
        <f>notional_2*EXP(-IR*(5-L$3))*('2. Stock Price 2'!L964*EXP((IR-div)*(5-L$3))-strike_2)</f>
        <v>-23333598.916328244</v>
      </c>
      <c r="M964" s="48">
        <f>notional_2*EXP(-IR*(5-M$3))*('2. Stock Price 2'!M964*EXP((IR-div)*(5-M$3))-strike_2)</f>
        <v>-20687296.71823433</v>
      </c>
      <c r="N964" s="48">
        <f>notional_2*EXP(-IR*(5-N$3))*('2. Stock Price 2'!N964*EXP((IR-div)*(5-N$3))-strike_2)</f>
        <v>-21317539.465495676</v>
      </c>
      <c r="O964" s="48">
        <f>notional_2*EXP(-IR*(5-O$3))*('2. Stock Price 2'!O964*EXP((IR-div)*(5-O$3))-strike_2)</f>
        <v>-21580932.443073783</v>
      </c>
      <c r="P964" s="48">
        <f>notional_2*EXP(-IR*(5-P$3))*('2. Stock Price 2'!P964*EXP((IR-div)*(5-P$3))-strike_2)</f>
        <v>-21287517.980612777</v>
      </c>
      <c r="Q964" s="48">
        <f>notional_2*EXP(-IR*(5-Q$3))*('2. Stock Price 2'!Q964*EXP((IR-div)*(5-Q$3))-strike_2)</f>
        <v>-18712146.702607408</v>
      </c>
      <c r="R964" s="48">
        <f>notional_2*EXP(-IR*(5-R$3))*('2. Stock Price 2'!R964*EXP((IR-div)*(5-R$3))-strike_2)</f>
        <v>-22225945.242455874</v>
      </c>
      <c r="S964" s="48">
        <f>notional_2*EXP(-IR*(5-S$3))*('2. Stock Price 2'!S964*EXP((IR-div)*(5-S$3))-strike_2)</f>
        <v>-12820432.732439203</v>
      </c>
      <c r="T964" s="48">
        <f>notional_2*EXP(-IR*(5-T$3))*('2. Stock Price 2'!T964*EXP((IR-div)*(5-T$3))-strike_2)</f>
        <v>-23160584.718265541</v>
      </c>
      <c r="U964" s="48">
        <f>notional_2*EXP(-IR*(5-U$3))*('2. Stock Price 2'!U964*EXP((IR-div)*(5-U$3))-strike_2)</f>
        <v>-20124005.731345113</v>
      </c>
      <c r="V964" s="48">
        <f>notional_2*EXP(-IR*(5-V$3))*('2. Stock Price 2'!V964*EXP((IR-div)*(5-V$3))-strike_2)</f>
        <v>-24049433.509230588</v>
      </c>
      <c r="W964" s="49">
        <f>notional_2*EXP(-IR*(5-W$3))*('2. Stock Price 2'!W964*EXP((IR-div)*(5-W$3))-strike_2)</f>
        <v>-19640454.144551244</v>
      </c>
    </row>
    <row r="965" spans="2:23" x14ac:dyDescent="0.35">
      <c r="B965" s="9" t="s">
        <v>961</v>
      </c>
      <c r="C965" s="11">
        <f>EXP(-IR*(5-C$3))*('2. Stock Price 1'!C965*EXP((IR-div)*(5-C$3))-strike)</f>
        <v>0</v>
      </c>
      <c r="D965" s="48">
        <f>notional_2*EXP(-IR*(5-D$3))*('2. Stock Price 2'!D965*EXP((IR-div)*(5-D$3))-strike_2)</f>
        <v>-3326814.0645319186</v>
      </c>
      <c r="E965" s="48">
        <f>notional_2*EXP(-IR*(5-E$3))*('2. Stock Price 2'!E965*EXP((IR-div)*(5-E$3))-strike_2)</f>
        <v>-20132513.319082294</v>
      </c>
      <c r="F965" s="48">
        <f>notional_2*EXP(-IR*(5-F$3))*('2. Stock Price 2'!F965*EXP((IR-div)*(5-F$3))-strike_2)</f>
        <v>-30688021.96340261</v>
      </c>
      <c r="G965" s="48">
        <f>notional_2*EXP(-IR*(5-G$3))*('2. Stock Price 2'!G965*EXP((IR-div)*(5-G$3))-strike_2)</f>
        <v>-34203297.950304225</v>
      </c>
      <c r="H965" s="48">
        <f>notional_2*EXP(-IR*(5-H$3))*('2. Stock Price 2'!H965*EXP((IR-div)*(5-H$3))-strike_2)</f>
        <v>-39971555.305193909</v>
      </c>
      <c r="I965" s="48">
        <f>notional_2*EXP(-IR*(5-I$3))*('2. Stock Price 2'!I965*EXP((IR-div)*(5-I$3))-strike_2)</f>
        <v>-41026609.452436037</v>
      </c>
      <c r="J965" s="48">
        <f>notional_2*EXP(-IR*(5-J$3))*('2. Stock Price 2'!J965*EXP((IR-div)*(5-J$3))-strike_2)</f>
        <v>-45715887.25706204</v>
      </c>
      <c r="K965" s="48">
        <f>notional_2*EXP(-IR*(5-K$3))*('2. Stock Price 2'!K965*EXP((IR-div)*(5-K$3))-strike_2)</f>
        <v>-40380755.564333491</v>
      </c>
      <c r="L965" s="48">
        <f>notional_2*EXP(-IR*(5-L$3))*('2. Stock Price 2'!L965*EXP((IR-div)*(5-L$3))-strike_2)</f>
        <v>-28923184.064757485</v>
      </c>
      <c r="M965" s="48">
        <f>notional_2*EXP(-IR*(5-M$3))*('2. Stock Price 2'!M965*EXP((IR-div)*(5-M$3))-strike_2)</f>
        <v>-24352781.100516863</v>
      </c>
      <c r="N965" s="48">
        <f>notional_2*EXP(-IR*(5-N$3))*('2. Stock Price 2'!N965*EXP((IR-div)*(5-N$3))-strike_2)</f>
        <v>-25975450.028539386</v>
      </c>
      <c r="O965" s="48">
        <f>notional_2*EXP(-IR*(5-O$3))*('2. Stock Price 2'!O965*EXP((IR-div)*(5-O$3))-strike_2)</f>
        <v>-39579109.834793247</v>
      </c>
      <c r="P965" s="48">
        <f>notional_2*EXP(-IR*(5-P$3))*('2. Stock Price 2'!P965*EXP((IR-div)*(5-P$3))-strike_2)</f>
        <v>-51437281.462716408</v>
      </c>
      <c r="Q965" s="48">
        <f>notional_2*EXP(-IR*(5-Q$3))*('2. Stock Price 2'!Q965*EXP((IR-div)*(5-Q$3))-strike_2)</f>
        <v>-57481545.831841283</v>
      </c>
      <c r="R965" s="48">
        <f>notional_2*EXP(-IR*(5-R$3))*('2. Stock Price 2'!R965*EXP((IR-div)*(5-R$3))-strike_2)</f>
        <v>-57951958.278586514</v>
      </c>
      <c r="S965" s="48">
        <f>notional_2*EXP(-IR*(5-S$3))*('2. Stock Price 2'!S965*EXP((IR-div)*(5-S$3))-strike_2)</f>
        <v>-66070869.587017842</v>
      </c>
      <c r="T965" s="48">
        <f>notional_2*EXP(-IR*(5-T$3))*('2. Stock Price 2'!T965*EXP((IR-div)*(5-T$3))-strike_2)</f>
        <v>-66870426.63192077</v>
      </c>
      <c r="U965" s="48">
        <f>notional_2*EXP(-IR*(5-U$3))*('2. Stock Price 2'!U965*EXP((IR-div)*(5-U$3))-strike_2)</f>
        <v>-64508523.538502954</v>
      </c>
      <c r="V965" s="48">
        <f>notional_2*EXP(-IR*(5-V$3))*('2. Stock Price 2'!V965*EXP((IR-div)*(5-V$3))-strike_2)</f>
        <v>-63631649.771312512</v>
      </c>
      <c r="W965" s="49">
        <f>notional_2*EXP(-IR*(5-W$3))*('2. Stock Price 2'!W965*EXP((IR-div)*(5-W$3))-strike_2)</f>
        <v>-63587414.481740057</v>
      </c>
    </row>
    <row r="966" spans="2:23" x14ac:dyDescent="0.35">
      <c r="B966" s="9" t="s">
        <v>962</v>
      </c>
      <c r="C966" s="11">
        <f>EXP(-IR*(5-C$3))*('2. Stock Price 1'!C966*EXP((IR-div)*(5-C$3))-strike)</f>
        <v>0</v>
      </c>
      <c r="D966" s="48">
        <f>notional_2*EXP(-IR*(5-D$3))*('2. Stock Price 2'!D966*EXP((IR-div)*(5-D$3))-strike_2)</f>
        <v>6780054.7353858864</v>
      </c>
      <c r="E966" s="48">
        <f>notional_2*EXP(-IR*(5-E$3))*('2. Stock Price 2'!E966*EXP((IR-div)*(5-E$3))-strike_2)</f>
        <v>19898244.434737489</v>
      </c>
      <c r="F966" s="48">
        <f>notional_2*EXP(-IR*(5-F$3))*('2. Stock Price 2'!F966*EXP((IR-div)*(5-F$3))-strike_2)</f>
        <v>16883183.774482999</v>
      </c>
      <c r="G966" s="48">
        <f>notional_2*EXP(-IR*(5-G$3))*('2. Stock Price 2'!G966*EXP((IR-div)*(5-G$3))-strike_2)</f>
        <v>9288062.8071155045</v>
      </c>
      <c r="H966" s="48">
        <f>notional_2*EXP(-IR*(5-H$3))*('2. Stock Price 2'!H966*EXP((IR-div)*(5-H$3))-strike_2)</f>
        <v>14672009.007263197</v>
      </c>
      <c r="I966" s="48">
        <f>notional_2*EXP(-IR*(5-I$3))*('2. Stock Price 2'!I966*EXP((IR-div)*(5-I$3))-strike_2)</f>
        <v>14508678.188345406</v>
      </c>
      <c r="J966" s="48">
        <f>notional_2*EXP(-IR*(5-J$3))*('2. Stock Price 2'!J966*EXP((IR-div)*(5-J$3))-strike_2)</f>
        <v>3515800.800390787</v>
      </c>
      <c r="K966" s="48">
        <f>notional_2*EXP(-IR*(5-K$3))*('2. Stock Price 2'!K966*EXP((IR-div)*(5-K$3))-strike_2)</f>
        <v>759447.61828431371</v>
      </c>
      <c r="L966" s="48">
        <f>notional_2*EXP(-IR*(5-L$3))*('2. Stock Price 2'!L966*EXP((IR-div)*(5-L$3))-strike_2)</f>
        <v>-3321270.2164012436</v>
      </c>
      <c r="M966" s="48">
        <f>notional_2*EXP(-IR*(5-M$3))*('2. Stock Price 2'!M966*EXP((IR-div)*(5-M$3))-strike_2)</f>
        <v>754737.338894321</v>
      </c>
      <c r="N966" s="48">
        <f>notional_2*EXP(-IR*(5-N$3))*('2. Stock Price 2'!N966*EXP((IR-div)*(5-N$3))-strike_2)</f>
        <v>-10410435.536498591</v>
      </c>
      <c r="O966" s="48">
        <f>notional_2*EXP(-IR*(5-O$3))*('2. Stock Price 2'!O966*EXP((IR-div)*(5-O$3))-strike_2)</f>
        <v>-15505965.697463224</v>
      </c>
      <c r="P966" s="48">
        <f>notional_2*EXP(-IR*(5-P$3))*('2. Stock Price 2'!P966*EXP((IR-div)*(5-P$3))-strike_2)</f>
        <v>-14819038.868559217</v>
      </c>
      <c r="Q966" s="48">
        <f>notional_2*EXP(-IR*(5-Q$3))*('2. Stock Price 2'!Q966*EXP((IR-div)*(5-Q$3))-strike_2)</f>
        <v>-24444798.004242629</v>
      </c>
      <c r="R966" s="48">
        <f>notional_2*EXP(-IR*(5-R$3))*('2. Stock Price 2'!R966*EXP((IR-div)*(5-R$3))-strike_2)</f>
        <v>-29580034.178105157</v>
      </c>
      <c r="S966" s="48">
        <f>notional_2*EXP(-IR*(5-S$3))*('2. Stock Price 2'!S966*EXP((IR-div)*(5-S$3))-strike_2)</f>
        <v>-24937350.617219537</v>
      </c>
      <c r="T966" s="48">
        <f>notional_2*EXP(-IR*(5-T$3))*('2. Stock Price 2'!T966*EXP((IR-div)*(5-T$3))-strike_2)</f>
        <v>-7027484.4588691257</v>
      </c>
      <c r="U966" s="48">
        <f>notional_2*EXP(-IR*(5-U$3))*('2. Stock Price 2'!U966*EXP((IR-div)*(5-U$3))-strike_2)</f>
        <v>-14409740.561017966</v>
      </c>
      <c r="V966" s="48">
        <f>notional_2*EXP(-IR*(5-V$3))*('2. Stock Price 2'!V966*EXP((IR-div)*(5-V$3))-strike_2)</f>
        <v>-20653466.921088137</v>
      </c>
      <c r="W966" s="49">
        <f>notional_2*EXP(-IR*(5-W$3))*('2. Stock Price 2'!W966*EXP((IR-div)*(5-W$3))-strike_2)</f>
        <v>-28879690.112893146</v>
      </c>
    </row>
    <row r="967" spans="2:23" x14ac:dyDescent="0.35">
      <c r="B967" s="9" t="s">
        <v>963</v>
      </c>
      <c r="C967" s="11">
        <f>EXP(-IR*(5-C$3))*('2. Stock Price 1'!C967*EXP((IR-div)*(5-C$3))-strike)</f>
        <v>0</v>
      </c>
      <c r="D967" s="48">
        <f>notional_2*EXP(-IR*(5-D$3))*('2. Stock Price 2'!D967*EXP((IR-div)*(5-D$3))-strike_2)</f>
        <v>-2386146.2613247116</v>
      </c>
      <c r="E967" s="48">
        <f>notional_2*EXP(-IR*(5-E$3))*('2. Stock Price 2'!E967*EXP((IR-div)*(5-E$3))-strike_2)</f>
        <v>-8163479.762950547</v>
      </c>
      <c r="F967" s="48">
        <f>notional_2*EXP(-IR*(5-F$3))*('2. Stock Price 2'!F967*EXP((IR-div)*(5-F$3))-strike_2)</f>
        <v>-28276742.104137618</v>
      </c>
      <c r="G967" s="48">
        <f>notional_2*EXP(-IR*(5-G$3))*('2. Stock Price 2'!G967*EXP((IR-div)*(5-G$3))-strike_2)</f>
        <v>-38899102.908350423</v>
      </c>
      <c r="H967" s="48">
        <f>notional_2*EXP(-IR*(5-H$3))*('2. Stock Price 2'!H967*EXP((IR-div)*(5-H$3))-strike_2)</f>
        <v>-25381010.93162914</v>
      </c>
      <c r="I967" s="48">
        <f>notional_2*EXP(-IR*(5-I$3))*('2. Stock Price 2'!I967*EXP((IR-div)*(5-I$3))-strike_2)</f>
        <v>-21013024.219211847</v>
      </c>
      <c r="J967" s="48">
        <f>notional_2*EXP(-IR*(5-J$3))*('2. Stock Price 2'!J967*EXP((IR-div)*(5-J$3))-strike_2)</f>
        <v>-28646910.884221494</v>
      </c>
      <c r="K967" s="48">
        <f>notional_2*EXP(-IR*(5-K$3))*('2. Stock Price 2'!K967*EXP((IR-div)*(5-K$3))-strike_2)</f>
        <v>-33140143.014414467</v>
      </c>
      <c r="L967" s="48">
        <f>notional_2*EXP(-IR*(5-L$3))*('2. Stock Price 2'!L967*EXP((IR-div)*(5-L$3))-strike_2)</f>
        <v>-28487121.857671216</v>
      </c>
      <c r="M967" s="48">
        <f>notional_2*EXP(-IR*(5-M$3))*('2. Stock Price 2'!M967*EXP((IR-div)*(5-M$3))-strike_2)</f>
        <v>-28832186.735368274</v>
      </c>
      <c r="N967" s="48">
        <f>notional_2*EXP(-IR*(5-N$3))*('2. Stock Price 2'!N967*EXP((IR-div)*(5-N$3))-strike_2)</f>
        <v>-29467112.94409921</v>
      </c>
      <c r="O967" s="48">
        <f>notional_2*EXP(-IR*(5-O$3))*('2. Stock Price 2'!O967*EXP((IR-div)*(5-O$3))-strike_2)</f>
        <v>-38150596.357659884</v>
      </c>
      <c r="P967" s="48">
        <f>notional_2*EXP(-IR*(5-P$3))*('2. Stock Price 2'!P967*EXP((IR-div)*(5-P$3))-strike_2)</f>
        <v>-43171821.361746997</v>
      </c>
      <c r="Q967" s="48">
        <f>notional_2*EXP(-IR*(5-Q$3))*('2. Stock Price 2'!Q967*EXP((IR-div)*(5-Q$3))-strike_2)</f>
        <v>-46428097.191908047</v>
      </c>
      <c r="R967" s="48">
        <f>notional_2*EXP(-IR*(5-R$3))*('2. Stock Price 2'!R967*EXP((IR-div)*(5-R$3))-strike_2)</f>
        <v>-44526572.25718955</v>
      </c>
      <c r="S967" s="48">
        <f>notional_2*EXP(-IR*(5-S$3))*('2. Stock Price 2'!S967*EXP((IR-div)*(5-S$3))-strike_2)</f>
        <v>-52379621.524078213</v>
      </c>
      <c r="T967" s="48">
        <f>notional_2*EXP(-IR*(5-T$3))*('2. Stock Price 2'!T967*EXP((IR-div)*(5-T$3))-strike_2)</f>
        <v>-50816083.467295863</v>
      </c>
      <c r="U967" s="48">
        <f>notional_2*EXP(-IR*(5-U$3))*('2. Stock Price 2'!U967*EXP((IR-div)*(5-U$3))-strike_2)</f>
        <v>-53300916.183273576</v>
      </c>
      <c r="V967" s="48">
        <f>notional_2*EXP(-IR*(5-V$3))*('2. Stock Price 2'!V967*EXP((IR-div)*(5-V$3))-strike_2)</f>
        <v>-54136174.541931599</v>
      </c>
      <c r="W967" s="49">
        <f>notional_2*EXP(-IR*(5-W$3))*('2. Stock Price 2'!W967*EXP((IR-div)*(5-W$3))-strike_2)</f>
        <v>-54805890.38429042</v>
      </c>
    </row>
    <row r="968" spans="2:23" x14ac:dyDescent="0.35">
      <c r="B968" s="9" t="s">
        <v>964</v>
      </c>
      <c r="C968" s="11">
        <f>EXP(-IR*(5-C$3))*('2. Stock Price 1'!C968*EXP((IR-div)*(5-C$3))-strike)</f>
        <v>0</v>
      </c>
      <c r="D968" s="48">
        <f>notional_2*EXP(-IR*(5-D$3))*('2. Stock Price 2'!D968*EXP((IR-div)*(5-D$3))-strike_2)</f>
        <v>13581585.376455745</v>
      </c>
      <c r="E968" s="48">
        <f>notional_2*EXP(-IR*(5-E$3))*('2. Stock Price 2'!E968*EXP((IR-div)*(5-E$3))-strike_2)</f>
        <v>31221936.574762002</v>
      </c>
      <c r="F968" s="48">
        <f>notional_2*EXP(-IR*(5-F$3))*('2. Stock Price 2'!F968*EXP((IR-div)*(5-F$3))-strike_2)</f>
        <v>33437287.436271552</v>
      </c>
      <c r="G968" s="48">
        <f>notional_2*EXP(-IR*(5-G$3))*('2. Stock Price 2'!G968*EXP((IR-div)*(5-G$3))-strike_2)</f>
        <v>42908363.822272271</v>
      </c>
      <c r="H968" s="48">
        <f>notional_2*EXP(-IR*(5-H$3))*('2. Stock Price 2'!H968*EXP((IR-div)*(5-H$3))-strike_2)</f>
        <v>38445182.264294989</v>
      </c>
      <c r="I968" s="48">
        <f>notional_2*EXP(-IR*(5-I$3))*('2. Stock Price 2'!I968*EXP((IR-div)*(5-I$3))-strike_2)</f>
        <v>32985439.607394721</v>
      </c>
      <c r="J968" s="48">
        <f>notional_2*EXP(-IR*(5-J$3))*('2. Stock Price 2'!J968*EXP((IR-div)*(5-J$3))-strike_2)</f>
        <v>29494859.15972444</v>
      </c>
      <c r="K968" s="48">
        <f>notional_2*EXP(-IR*(5-K$3))*('2. Stock Price 2'!K968*EXP((IR-div)*(5-K$3))-strike_2)</f>
        <v>21863368.784910817</v>
      </c>
      <c r="L968" s="48">
        <f>notional_2*EXP(-IR*(5-L$3))*('2. Stock Price 2'!L968*EXP((IR-div)*(5-L$3))-strike_2)</f>
        <v>22389876.141258452</v>
      </c>
      <c r="M968" s="48">
        <f>notional_2*EXP(-IR*(5-M$3))*('2. Stock Price 2'!M968*EXP((IR-div)*(5-M$3))-strike_2)</f>
        <v>29174575.974573996</v>
      </c>
      <c r="N968" s="48">
        <f>notional_2*EXP(-IR*(5-N$3))*('2. Stock Price 2'!N968*EXP((IR-div)*(5-N$3))-strike_2)</f>
        <v>28776494.33368041</v>
      </c>
      <c r="O968" s="48">
        <f>notional_2*EXP(-IR*(5-O$3))*('2. Stock Price 2'!O968*EXP((IR-div)*(5-O$3))-strike_2)</f>
        <v>23974748.701044429</v>
      </c>
      <c r="P968" s="48">
        <f>notional_2*EXP(-IR*(5-P$3))*('2. Stock Price 2'!P968*EXP((IR-div)*(5-P$3))-strike_2)</f>
        <v>32974865.75057793</v>
      </c>
      <c r="Q968" s="48">
        <f>notional_2*EXP(-IR*(5-Q$3))*('2. Stock Price 2'!Q968*EXP((IR-div)*(5-Q$3))-strike_2)</f>
        <v>60182182.476105392</v>
      </c>
      <c r="R968" s="48">
        <f>notional_2*EXP(-IR*(5-R$3))*('2. Stock Price 2'!R968*EXP((IR-div)*(5-R$3))-strike_2)</f>
        <v>59162573.726610877</v>
      </c>
      <c r="S968" s="48">
        <f>notional_2*EXP(-IR*(5-S$3))*('2. Stock Price 2'!S968*EXP((IR-div)*(5-S$3))-strike_2)</f>
        <v>87317605.36372526</v>
      </c>
      <c r="T968" s="48">
        <f>notional_2*EXP(-IR*(5-T$3))*('2. Stock Price 2'!T968*EXP((IR-div)*(5-T$3))-strike_2)</f>
        <v>58288933.920670174</v>
      </c>
      <c r="U968" s="48">
        <f>notional_2*EXP(-IR*(5-U$3))*('2. Stock Price 2'!U968*EXP((IR-div)*(5-U$3))-strike_2)</f>
        <v>73469455.415724456</v>
      </c>
      <c r="V968" s="48">
        <f>notional_2*EXP(-IR*(5-V$3))*('2. Stock Price 2'!V968*EXP((IR-div)*(5-V$3))-strike_2)</f>
        <v>60501910.772749491</v>
      </c>
      <c r="W968" s="49">
        <f>notional_2*EXP(-IR*(5-W$3))*('2. Stock Price 2'!W968*EXP((IR-div)*(5-W$3))-strike_2)</f>
        <v>34745248.441777334</v>
      </c>
    </row>
    <row r="969" spans="2:23" x14ac:dyDescent="0.35">
      <c r="B969" s="9" t="s">
        <v>965</v>
      </c>
      <c r="C969" s="11">
        <f>EXP(-IR*(5-C$3))*('2. Stock Price 1'!C969*EXP((IR-div)*(5-C$3))-strike)</f>
        <v>0</v>
      </c>
      <c r="D969" s="48">
        <f>notional_2*EXP(-IR*(5-D$3))*('2. Stock Price 2'!D969*EXP((IR-div)*(5-D$3))-strike_2)</f>
        <v>-13005080.255535863</v>
      </c>
      <c r="E969" s="48">
        <f>notional_2*EXP(-IR*(5-E$3))*('2. Stock Price 2'!E969*EXP((IR-div)*(5-E$3))-strike_2)</f>
        <v>-14913699.224544734</v>
      </c>
      <c r="F969" s="48">
        <f>notional_2*EXP(-IR*(5-F$3))*('2. Stock Price 2'!F969*EXP((IR-div)*(5-F$3))-strike_2)</f>
        <v>-15762472.404177675</v>
      </c>
      <c r="G969" s="48">
        <f>notional_2*EXP(-IR*(5-G$3))*('2. Stock Price 2'!G969*EXP((IR-div)*(5-G$3))-strike_2)</f>
        <v>-19485521.738231547</v>
      </c>
      <c r="H969" s="48">
        <f>notional_2*EXP(-IR*(5-H$3))*('2. Stock Price 2'!H969*EXP((IR-div)*(5-H$3))-strike_2)</f>
        <v>-25698302.427557811</v>
      </c>
      <c r="I969" s="48">
        <f>notional_2*EXP(-IR*(5-I$3))*('2. Stock Price 2'!I969*EXP((IR-div)*(5-I$3))-strike_2)</f>
        <v>-27453574.40229835</v>
      </c>
      <c r="J969" s="48">
        <f>notional_2*EXP(-IR*(5-J$3))*('2. Stock Price 2'!J969*EXP((IR-div)*(5-J$3))-strike_2)</f>
        <v>-32330892.800089169</v>
      </c>
      <c r="K969" s="48">
        <f>notional_2*EXP(-IR*(5-K$3))*('2. Stock Price 2'!K969*EXP((IR-div)*(5-K$3))-strike_2)</f>
        <v>-32550509.822165642</v>
      </c>
      <c r="L969" s="48">
        <f>notional_2*EXP(-IR*(5-L$3))*('2. Stock Price 2'!L969*EXP((IR-div)*(5-L$3))-strike_2)</f>
        <v>-42441556.37497177</v>
      </c>
      <c r="M969" s="48">
        <f>notional_2*EXP(-IR*(5-M$3))*('2. Stock Price 2'!M969*EXP((IR-div)*(5-M$3))-strike_2)</f>
        <v>-52814716.151726514</v>
      </c>
      <c r="N969" s="48">
        <f>notional_2*EXP(-IR*(5-N$3))*('2. Stock Price 2'!N969*EXP((IR-div)*(5-N$3))-strike_2)</f>
        <v>-50004286.604368724</v>
      </c>
      <c r="O969" s="48">
        <f>notional_2*EXP(-IR*(5-O$3))*('2. Stock Price 2'!O969*EXP((IR-div)*(5-O$3))-strike_2)</f>
        <v>-58094301.808043055</v>
      </c>
      <c r="P969" s="48">
        <f>notional_2*EXP(-IR*(5-P$3))*('2. Stock Price 2'!P969*EXP((IR-div)*(5-P$3))-strike_2)</f>
        <v>-63078671.816861115</v>
      </c>
      <c r="Q969" s="48">
        <f>notional_2*EXP(-IR*(5-Q$3))*('2. Stock Price 2'!Q969*EXP((IR-div)*(5-Q$3))-strike_2)</f>
        <v>-61340641.640869223</v>
      </c>
      <c r="R969" s="48">
        <f>notional_2*EXP(-IR*(5-R$3))*('2. Stock Price 2'!R969*EXP((IR-div)*(5-R$3))-strike_2)</f>
        <v>-58209277.604837567</v>
      </c>
      <c r="S969" s="48">
        <f>notional_2*EXP(-IR*(5-S$3))*('2. Stock Price 2'!S969*EXP((IR-div)*(5-S$3))-strike_2)</f>
        <v>-60219951.403768584</v>
      </c>
      <c r="T969" s="48">
        <f>notional_2*EXP(-IR*(5-T$3))*('2. Stock Price 2'!T969*EXP((IR-div)*(5-T$3))-strike_2)</f>
        <v>-53542786.16256611</v>
      </c>
      <c r="U969" s="48">
        <f>notional_2*EXP(-IR*(5-U$3))*('2. Stock Price 2'!U969*EXP((IR-div)*(5-U$3))-strike_2)</f>
        <v>-52428977.777266346</v>
      </c>
      <c r="V969" s="48">
        <f>notional_2*EXP(-IR*(5-V$3))*('2. Stock Price 2'!V969*EXP((IR-div)*(5-V$3))-strike_2)</f>
        <v>-51883333.087251678</v>
      </c>
      <c r="W969" s="49">
        <f>notional_2*EXP(-IR*(5-W$3))*('2. Stock Price 2'!W969*EXP((IR-div)*(5-W$3))-strike_2)</f>
        <v>-52542157.688333407</v>
      </c>
    </row>
    <row r="970" spans="2:23" x14ac:dyDescent="0.35">
      <c r="B970" s="9" t="s">
        <v>966</v>
      </c>
      <c r="C970" s="11">
        <f>EXP(-IR*(5-C$3))*('2. Stock Price 1'!C970*EXP((IR-div)*(5-C$3))-strike)</f>
        <v>0</v>
      </c>
      <c r="D970" s="48">
        <f>notional_2*EXP(-IR*(5-D$3))*('2. Stock Price 2'!D970*EXP((IR-div)*(5-D$3))-strike_2)</f>
        <v>8869857.0683879796</v>
      </c>
      <c r="E970" s="48">
        <f>notional_2*EXP(-IR*(5-E$3))*('2. Stock Price 2'!E970*EXP((IR-div)*(5-E$3))-strike_2)</f>
        <v>5297008.6503786156</v>
      </c>
      <c r="F970" s="48">
        <f>notional_2*EXP(-IR*(5-F$3))*('2. Stock Price 2'!F970*EXP((IR-div)*(5-F$3))-strike_2)</f>
        <v>35164742.731963016</v>
      </c>
      <c r="G970" s="48">
        <f>notional_2*EXP(-IR*(5-G$3))*('2. Stock Price 2'!G970*EXP((IR-div)*(5-G$3))-strike_2)</f>
        <v>57724534.717827998</v>
      </c>
      <c r="H970" s="48">
        <f>notional_2*EXP(-IR*(5-H$3))*('2. Stock Price 2'!H970*EXP((IR-div)*(5-H$3))-strike_2)</f>
        <v>56965903.284091465</v>
      </c>
      <c r="I970" s="48">
        <f>notional_2*EXP(-IR*(5-I$3))*('2. Stock Price 2'!I970*EXP((IR-div)*(5-I$3))-strike_2)</f>
        <v>62968643.765143014</v>
      </c>
      <c r="J970" s="48">
        <f>notional_2*EXP(-IR*(5-J$3))*('2. Stock Price 2'!J970*EXP((IR-div)*(5-J$3))-strike_2)</f>
        <v>67688213.180805579</v>
      </c>
      <c r="K970" s="48">
        <f>notional_2*EXP(-IR*(5-K$3))*('2. Stock Price 2'!K970*EXP((IR-div)*(5-K$3))-strike_2)</f>
        <v>59947477.426518202</v>
      </c>
      <c r="L970" s="48">
        <f>notional_2*EXP(-IR*(5-L$3))*('2. Stock Price 2'!L970*EXP((IR-div)*(5-L$3))-strike_2)</f>
        <v>63010128.00045266</v>
      </c>
      <c r="M970" s="48">
        <f>notional_2*EXP(-IR*(5-M$3))*('2. Stock Price 2'!M970*EXP((IR-div)*(5-M$3))-strike_2)</f>
        <v>37383176.907835498</v>
      </c>
      <c r="N970" s="48">
        <f>notional_2*EXP(-IR*(5-N$3))*('2. Stock Price 2'!N970*EXP((IR-div)*(5-N$3))-strike_2)</f>
        <v>68950575.672226012</v>
      </c>
      <c r="O970" s="48">
        <f>notional_2*EXP(-IR*(5-O$3))*('2. Stock Price 2'!O970*EXP((IR-div)*(5-O$3))-strike_2)</f>
        <v>54235916.582095474</v>
      </c>
      <c r="P970" s="48">
        <f>notional_2*EXP(-IR*(5-P$3))*('2. Stock Price 2'!P970*EXP((IR-div)*(5-P$3))-strike_2)</f>
        <v>48603300.52797658</v>
      </c>
      <c r="Q970" s="48">
        <f>notional_2*EXP(-IR*(5-Q$3))*('2. Stock Price 2'!Q970*EXP((IR-div)*(5-Q$3))-strike_2)</f>
        <v>47988089.284001619</v>
      </c>
      <c r="R970" s="48">
        <f>notional_2*EXP(-IR*(5-R$3))*('2. Stock Price 2'!R970*EXP((IR-div)*(5-R$3))-strike_2)</f>
        <v>75805264.845545739</v>
      </c>
      <c r="S970" s="48">
        <f>notional_2*EXP(-IR*(5-S$3))*('2. Stock Price 2'!S970*EXP((IR-div)*(5-S$3))-strike_2)</f>
        <v>104857926.92953408</v>
      </c>
      <c r="T970" s="48">
        <f>notional_2*EXP(-IR*(5-T$3))*('2. Stock Price 2'!T970*EXP((IR-div)*(5-T$3))-strike_2)</f>
        <v>108539801.86390507</v>
      </c>
      <c r="U970" s="48">
        <f>notional_2*EXP(-IR*(5-U$3))*('2. Stock Price 2'!U970*EXP((IR-div)*(5-U$3))-strike_2)</f>
        <v>123849796.14472324</v>
      </c>
      <c r="V970" s="48">
        <f>notional_2*EXP(-IR*(5-V$3))*('2. Stock Price 2'!V970*EXP((IR-div)*(5-V$3))-strike_2)</f>
        <v>123203053.95822015</v>
      </c>
      <c r="W970" s="49">
        <f>notional_2*EXP(-IR*(5-W$3))*('2. Stock Price 2'!W970*EXP((IR-div)*(5-W$3))-strike_2)</f>
        <v>98710149.195963398</v>
      </c>
    </row>
    <row r="971" spans="2:23" x14ac:dyDescent="0.35">
      <c r="B971" s="9" t="s">
        <v>967</v>
      </c>
      <c r="C971" s="11">
        <f>EXP(-IR*(5-C$3))*('2. Stock Price 1'!C971*EXP((IR-div)*(5-C$3))-strike)</f>
        <v>0</v>
      </c>
      <c r="D971" s="48">
        <f>notional_2*EXP(-IR*(5-D$3))*('2. Stock Price 2'!D971*EXP((IR-div)*(5-D$3))-strike_2)</f>
        <v>19242983.097443666</v>
      </c>
      <c r="E971" s="48">
        <f>notional_2*EXP(-IR*(5-E$3))*('2. Stock Price 2'!E971*EXP((IR-div)*(5-E$3))-strike_2)</f>
        <v>10616358.004350824</v>
      </c>
      <c r="F971" s="48">
        <f>notional_2*EXP(-IR*(5-F$3))*('2. Stock Price 2'!F971*EXP((IR-div)*(5-F$3))-strike_2)</f>
        <v>7042723.9313468095</v>
      </c>
      <c r="G971" s="48">
        <f>notional_2*EXP(-IR*(5-G$3))*('2. Stock Price 2'!G971*EXP((IR-div)*(5-G$3))-strike_2)</f>
        <v>-13286213.51093052</v>
      </c>
      <c r="H971" s="48">
        <f>notional_2*EXP(-IR*(5-H$3))*('2. Stock Price 2'!H971*EXP((IR-div)*(5-H$3))-strike_2)</f>
        <v>-16233585.303274399</v>
      </c>
      <c r="I971" s="48">
        <f>notional_2*EXP(-IR*(5-I$3))*('2. Stock Price 2'!I971*EXP((IR-div)*(5-I$3))-strike_2)</f>
        <v>-33005606.736768015</v>
      </c>
      <c r="J971" s="48">
        <f>notional_2*EXP(-IR*(5-J$3))*('2. Stock Price 2'!J971*EXP((IR-div)*(5-J$3))-strike_2)</f>
        <v>-38879941.141006552</v>
      </c>
      <c r="K971" s="48">
        <f>notional_2*EXP(-IR*(5-K$3))*('2. Stock Price 2'!K971*EXP((IR-div)*(5-K$3))-strike_2)</f>
        <v>-37129311.803875744</v>
      </c>
      <c r="L971" s="48">
        <f>notional_2*EXP(-IR*(5-L$3))*('2. Stock Price 2'!L971*EXP((IR-div)*(5-L$3))-strike_2)</f>
        <v>-42008114.378066503</v>
      </c>
      <c r="M971" s="48">
        <f>notional_2*EXP(-IR*(5-M$3))*('2. Stock Price 2'!M971*EXP((IR-div)*(5-M$3))-strike_2)</f>
        <v>-36152983.233270042</v>
      </c>
      <c r="N971" s="48">
        <f>notional_2*EXP(-IR*(5-N$3))*('2. Stock Price 2'!N971*EXP((IR-div)*(5-N$3))-strike_2)</f>
        <v>-41118612.118935764</v>
      </c>
      <c r="O971" s="48">
        <f>notional_2*EXP(-IR*(5-O$3))*('2. Stock Price 2'!O971*EXP((IR-div)*(5-O$3))-strike_2)</f>
        <v>-43770952.281035185</v>
      </c>
      <c r="P971" s="48">
        <f>notional_2*EXP(-IR*(5-P$3))*('2. Stock Price 2'!P971*EXP((IR-div)*(5-P$3))-strike_2)</f>
        <v>-35389410.12611948</v>
      </c>
      <c r="Q971" s="48">
        <f>notional_2*EXP(-IR*(5-Q$3))*('2. Stock Price 2'!Q971*EXP((IR-div)*(5-Q$3))-strike_2)</f>
        <v>-50243694.93060258</v>
      </c>
      <c r="R971" s="48">
        <f>notional_2*EXP(-IR*(5-R$3))*('2. Stock Price 2'!R971*EXP((IR-div)*(5-R$3))-strike_2)</f>
        <v>-43245841.616316475</v>
      </c>
      <c r="S971" s="48">
        <f>notional_2*EXP(-IR*(5-S$3))*('2. Stock Price 2'!S971*EXP((IR-div)*(5-S$3))-strike_2)</f>
        <v>-43883718.998953514</v>
      </c>
      <c r="T971" s="48">
        <f>notional_2*EXP(-IR*(5-T$3))*('2. Stock Price 2'!T971*EXP((IR-div)*(5-T$3))-strike_2)</f>
        <v>-49604678.251072809</v>
      </c>
      <c r="U971" s="48">
        <f>notional_2*EXP(-IR*(5-U$3))*('2. Stock Price 2'!U971*EXP((IR-div)*(5-U$3))-strike_2)</f>
        <v>-41536645.630235724</v>
      </c>
      <c r="V971" s="48">
        <f>notional_2*EXP(-IR*(5-V$3))*('2. Stock Price 2'!V971*EXP((IR-div)*(5-V$3))-strike_2)</f>
        <v>-35017661.889864787</v>
      </c>
      <c r="W971" s="49">
        <f>notional_2*EXP(-IR*(5-W$3))*('2. Stock Price 2'!W971*EXP((IR-div)*(5-W$3))-strike_2)</f>
        <v>-38144408.650948122</v>
      </c>
    </row>
    <row r="972" spans="2:23" x14ac:dyDescent="0.35">
      <c r="B972" s="9" t="s">
        <v>968</v>
      </c>
      <c r="C972" s="11">
        <f>EXP(-IR*(5-C$3))*('2. Stock Price 1'!C972*EXP((IR-div)*(5-C$3))-strike)</f>
        <v>0</v>
      </c>
      <c r="D972" s="48">
        <f>notional_2*EXP(-IR*(5-D$3))*('2. Stock Price 2'!D972*EXP((IR-div)*(5-D$3))-strike_2)</f>
        <v>-439022.38011680945</v>
      </c>
      <c r="E972" s="48">
        <f>notional_2*EXP(-IR*(5-E$3))*('2. Stock Price 2'!E972*EXP((IR-div)*(5-E$3))-strike_2)</f>
        <v>6181315.7566735148</v>
      </c>
      <c r="F972" s="48">
        <f>notional_2*EXP(-IR*(5-F$3))*('2. Stock Price 2'!F972*EXP((IR-div)*(5-F$3))-strike_2)</f>
        <v>6051183.4832441928</v>
      </c>
      <c r="G972" s="48">
        <f>notional_2*EXP(-IR*(5-G$3))*('2. Stock Price 2'!G972*EXP((IR-div)*(5-G$3))-strike_2)</f>
        <v>-1643256.6679143459</v>
      </c>
      <c r="H972" s="48">
        <f>notional_2*EXP(-IR*(5-H$3))*('2. Stock Price 2'!H972*EXP((IR-div)*(5-H$3))-strike_2)</f>
        <v>13453064.34287357</v>
      </c>
      <c r="I972" s="48">
        <f>notional_2*EXP(-IR*(5-I$3))*('2. Stock Price 2'!I972*EXP((IR-div)*(5-I$3))-strike_2)</f>
        <v>17250740.896713071</v>
      </c>
      <c r="J972" s="48">
        <f>notional_2*EXP(-IR*(5-J$3))*('2. Stock Price 2'!J972*EXP((IR-div)*(5-J$3))-strike_2)</f>
        <v>17359683.476420958</v>
      </c>
      <c r="K972" s="48">
        <f>notional_2*EXP(-IR*(5-K$3))*('2. Stock Price 2'!K972*EXP((IR-div)*(5-K$3))-strike_2)</f>
        <v>21004604.294305451</v>
      </c>
      <c r="L972" s="48">
        <f>notional_2*EXP(-IR*(5-L$3))*('2. Stock Price 2'!L972*EXP((IR-div)*(5-L$3))-strike_2)</f>
        <v>17806436.149921127</v>
      </c>
      <c r="M972" s="48">
        <f>notional_2*EXP(-IR*(5-M$3))*('2. Stock Price 2'!M972*EXP((IR-div)*(5-M$3))-strike_2)</f>
        <v>34062098.694849536</v>
      </c>
      <c r="N972" s="48">
        <f>notional_2*EXP(-IR*(5-N$3))*('2. Stock Price 2'!N972*EXP((IR-div)*(5-N$3))-strike_2)</f>
        <v>28326516.047365174</v>
      </c>
      <c r="O972" s="48">
        <f>notional_2*EXP(-IR*(5-O$3))*('2. Stock Price 2'!O972*EXP((IR-div)*(5-O$3))-strike_2)</f>
        <v>24585454.644208524</v>
      </c>
      <c r="P972" s="48">
        <f>notional_2*EXP(-IR*(5-P$3))*('2. Stock Price 2'!P972*EXP((IR-div)*(5-P$3))-strike_2)</f>
        <v>8394919.894851407</v>
      </c>
      <c r="Q972" s="48">
        <f>notional_2*EXP(-IR*(5-Q$3))*('2. Stock Price 2'!Q972*EXP((IR-div)*(5-Q$3))-strike_2)</f>
        <v>1517275.4213879046</v>
      </c>
      <c r="R972" s="48">
        <f>notional_2*EXP(-IR*(5-R$3))*('2. Stock Price 2'!R972*EXP((IR-div)*(5-R$3))-strike_2)</f>
        <v>14347172.629947053</v>
      </c>
      <c r="S972" s="48">
        <f>notional_2*EXP(-IR*(5-S$3))*('2. Stock Price 2'!S972*EXP((IR-div)*(5-S$3))-strike_2)</f>
        <v>10150559.527324189</v>
      </c>
      <c r="T972" s="48">
        <f>notional_2*EXP(-IR*(5-T$3))*('2. Stock Price 2'!T972*EXP((IR-div)*(5-T$3))-strike_2)</f>
        <v>-9943692.9710859079</v>
      </c>
      <c r="U972" s="48">
        <f>notional_2*EXP(-IR*(5-U$3))*('2. Stock Price 2'!U972*EXP((IR-div)*(5-U$3))-strike_2)</f>
        <v>-8761667.9303624574</v>
      </c>
      <c r="V972" s="48">
        <f>notional_2*EXP(-IR*(5-V$3))*('2. Stock Price 2'!V972*EXP((IR-div)*(5-V$3))-strike_2)</f>
        <v>-560124.26029667328</v>
      </c>
      <c r="W972" s="49">
        <f>notional_2*EXP(-IR*(5-W$3))*('2. Stock Price 2'!W972*EXP((IR-div)*(5-W$3))-strike_2)</f>
        <v>-9241302.8050468992</v>
      </c>
    </row>
    <row r="973" spans="2:23" x14ac:dyDescent="0.35">
      <c r="B973" s="9" t="s">
        <v>969</v>
      </c>
      <c r="C973" s="11">
        <f>EXP(-IR*(5-C$3))*('2. Stock Price 1'!C973*EXP((IR-div)*(5-C$3))-strike)</f>
        <v>0</v>
      </c>
      <c r="D973" s="48">
        <f>notional_2*EXP(-IR*(5-D$3))*('2. Stock Price 2'!D973*EXP((IR-div)*(5-D$3))-strike_2)</f>
        <v>-3333250.9675105242</v>
      </c>
      <c r="E973" s="48">
        <f>notional_2*EXP(-IR*(5-E$3))*('2. Stock Price 2'!E973*EXP((IR-div)*(5-E$3))-strike_2)</f>
        <v>-4213103.8918280778</v>
      </c>
      <c r="F973" s="48">
        <f>notional_2*EXP(-IR*(5-F$3))*('2. Stock Price 2'!F973*EXP((IR-div)*(5-F$3))-strike_2)</f>
        <v>-16287552.590280861</v>
      </c>
      <c r="G973" s="48">
        <f>notional_2*EXP(-IR*(5-G$3))*('2. Stock Price 2'!G973*EXP((IR-div)*(5-G$3))-strike_2)</f>
        <v>-23390735.859143503</v>
      </c>
      <c r="H973" s="48">
        <f>notional_2*EXP(-IR*(5-H$3))*('2. Stock Price 2'!H973*EXP((IR-div)*(5-H$3))-strike_2)</f>
        <v>-28700168.95863783</v>
      </c>
      <c r="I973" s="48">
        <f>notional_2*EXP(-IR*(5-I$3))*('2. Stock Price 2'!I973*EXP((IR-div)*(5-I$3))-strike_2)</f>
        <v>-28567729.801522326</v>
      </c>
      <c r="J973" s="48">
        <f>notional_2*EXP(-IR*(5-J$3))*('2. Stock Price 2'!J973*EXP((IR-div)*(5-J$3))-strike_2)</f>
        <v>-29022380.702099781</v>
      </c>
      <c r="K973" s="48">
        <f>notional_2*EXP(-IR*(5-K$3))*('2. Stock Price 2'!K973*EXP((IR-div)*(5-K$3))-strike_2)</f>
        <v>-32585635.086540181</v>
      </c>
      <c r="L973" s="48">
        <f>notional_2*EXP(-IR*(5-L$3))*('2. Stock Price 2'!L973*EXP((IR-div)*(5-L$3))-strike_2)</f>
        <v>-29852414.265231784</v>
      </c>
      <c r="M973" s="48">
        <f>notional_2*EXP(-IR*(5-M$3))*('2. Stock Price 2'!M973*EXP((IR-div)*(5-M$3))-strike_2)</f>
        <v>-35051201.158591554</v>
      </c>
      <c r="N973" s="48">
        <f>notional_2*EXP(-IR*(5-N$3))*('2. Stock Price 2'!N973*EXP((IR-div)*(5-N$3))-strike_2)</f>
        <v>-30095667.37851325</v>
      </c>
      <c r="O973" s="48">
        <f>notional_2*EXP(-IR*(5-O$3))*('2. Stock Price 2'!O973*EXP((IR-div)*(5-O$3))-strike_2)</f>
        <v>-26043727.429164071</v>
      </c>
      <c r="P973" s="48">
        <f>notional_2*EXP(-IR*(5-P$3))*('2. Stock Price 2'!P973*EXP((IR-div)*(5-P$3))-strike_2)</f>
        <v>-23861020.465305291</v>
      </c>
      <c r="Q973" s="48">
        <f>notional_2*EXP(-IR*(5-Q$3))*('2. Stock Price 2'!Q973*EXP((IR-div)*(5-Q$3))-strike_2)</f>
        <v>-26356326.569966663</v>
      </c>
      <c r="R973" s="48">
        <f>notional_2*EXP(-IR*(5-R$3))*('2. Stock Price 2'!R973*EXP((IR-div)*(5-R$3))-strike_2)</f>
        <v>-36005328.279864326</v>
      </c>
      <c r="S973" s="48">
        <f>notional_2*EXP(-IR*(5-S$3))*('2. Stock Price 2'!S973*EXP((IR-div)*(5-S$3))-strike_2)</f>
        <v>-39575043.484390952</v>
      </c>
      <c r="T973" s="48">
        <f>notional_2*EXP(-IR*(5-T$3))*('2. Stock Price 2'!T973*EXP((IR-div)*(5-T$3))-strike_2)</f>
        <v>-44783783.588428818</v>
      </c>
      <c r="U973" s="48">
        <f>notional_2*EXP(-IR*(5-U$3))*('2. Stock Price 2'!U973*EXP((IR-div)*(5-U$3))-strike_2)</f>
        <v>-43242983.925034046</v>
      </c>
      <c r="V973" s="48">
        <f>notional_2*EXP(-IR*(5-V$3))*('2. Stock Price 2'!V973*EXP((IR-div)*(5-V$3))-strike_2)</f>
        <v>-44045733.12374673</v>
      </c>
      <c r="W973" s="49">
        <f>notional_2*EXP(-IR*(5-W$3))*('2. Stock Price 2'!W973*EXP((IR-div)*(5-W$3))-strike_2)</f>
        <v>-50314130.296782173</v>
      </c>
    </row>
    <row r="974" spans="2:23" x14ac:dyDescent="0.35">
      <c r="B974" s="9" t="s">
        <v>970</v>
      </c>
      <c r="C974" s="11">
        <f>EXP(-IR*(5-C$3))*('2. Stock Price 1'!C974*EXP((IR-div)*(5-C$3))-strike)</f>
        <v>0</v>
      </c>
      <c r="D974" s="48">
        <f>notional_2*EXP(-IR*(5-D$3))*('2. Stock Price 2'!D974*EXP((IR-div)*(5-D$3))-strike_2)</f>
        <v>-9998413.1308571119</v>
      </c>
      <c r="E974" s="48">
        <f>notional_2*EXP(-IR*(5-E$3))*('2. Stock Price 2'!E974*EXP((IR-div)*(5-E$3))-strike_2)</f>
        <v>-2599289.8293718561</v>
      </c>
      <c r="F974" s="48">
        <f>notional_2*EXP(-IR*(5-F$3))*('2. Stock Price 2'!F974*EXP((IR-div)*(5-F$3))-strike_2)</f>
        <v>3391141.6884723986</v>
      </c>
      <c r="G974" s="48">
        <f>notional_2*EXP(-IR*(5-G$3))*('2. Stock Price 2'!G974*EXP((IR-div)*(5-G$3))-strike_2)</f>
        <v>2000533.8944013373</v>
      </c>
      <c r="H974" s="48">
        <f>notional_2*EXP(-IR*(5-H$3))*('2. Stock Price 2'!H974*EXP((IR-div)*(5-H$3))-strike_2)</f>
        <v>-9466959.1413482036</v>
      </c>
      <c r="I974" s="48">
        <f>notional_2*EXP(-IR*(5-I$3))*('2. Stock Price 2'!I974*EXP((IR-div)*(5-I$3))-strike_2)</f>
        <v>-321202.75334242475</v>
      </c>
      <c r="J974" s="48">
        <f>notional_2*EXP(-IR*(5-J$3))*('2. Stock Price 2'!J974*EXP((IR-div)*(5-J$3))-strike_2)</f>
        <v>-12478993.604513112</v>
      </c>
      <c r="K974" s="48">
        <f>notional_2*EXP(-IR*(5-K$3))*('2. Stock Price 2'!K974*EXP((IR-div)*(5-K$3))-strike_2)</f>
        <v>-15901793.201366326</v>
      </c>
      <c r="L974" s="48">
        <f>notional_2*EXP(-IR*(5-L$3))*('2. Stock Price 2'!L974*EXP((IR-div)*(5-L$3))-strike_2)</f>
        <v>-22254825.507944956</v>
      </c>
      <c r="M974" s="48">
        <f>notional_2*EXP(-IR*(5-M$3))*('2. Stock Price 2'!M974*EXP((IR-div)*(5-M$3))-strike_2)</f>
        <v>-17517106.174081992</v>
      </c>
      <c r="N974" s="48">
        <f>notional_2*EXP(-IR*(5-N$3))*('2. Stock Price 2'!N974*EXP((IR-div)*(5-N$3))-strike_2)</f>
        <v>-8101744.8459116789</v>
      </c>
      <c r="O974" s="48">
        <f>notional_2*EXP(-IR*(5-O$3))*('2. Stock Price 2'!O974*EXP((IR-div)*(5-O$3))-strike_2)</f>
        <v>2487929.2864409015</v>
      </c>
      <c r="P974" s="48">
        <f>notional_2*EXP(-IR*(5-P$3))*('2. Stock Price 2'!P974*EXP((IR-div)*(5-P$3))-strike_2)</f>
        <v>6280569.1933028093</v>
      </c>
      <c r="Q974" s="48">
        <f>notional_2*EXP(-IR*(5-Q$3))*('2. Stock Price 2'!Q974*EXP((IR-div)*(5-Q$3))-strike_2)</f>
        <v>2897693.9936000761</v>
      </c>
      <c r="R974" s="48">
        <f>notional_2*EXP(-IR*(5-R$3))*('2. Stock Price 2'!R974*EXP((IR-div)*(5-R$3))-strike_2)</f>
        <v>14367297.79459789</v>
      </c>
      <c r="S974" s="48">
        <f>notional_2*EXP(-IR*(5-S$3))*('2. Stock Price 2'!S974*EXP((IR-div)*(5-S$3))-strike_2)</f>
        <v>19895450.843449265</v>
      </c>
      <c r="T974" s="48">
        <f>notional_2*EXP(-IR*(5-T$3))*('2. Stock Price 2'!T974*EXP((IR-div)*(5-T$3))-strike_2)</f>
        <v>16794126.649409454</v>
      </c>
      <c r="U974" s="48">
        <f>notional_2*EXP(-IR*(5-U$3))*('2. Stock Price 2'!U974*EXP((IR-div)*(5-U$3))-strike_2)</f>
        <v>-8423780.0671379194</v>
      </c>
      <c r="V974" s="48">
        <f>notional_2*EXP(-IR*(5-V$3))*('2. Stock Price 2'!V974*EXP((IR-div)*(5-V$3))-strike_2)</f>
        <v>-11923379.412061205</v>
      </c>
      <c r="W974" s="49">
        <f>notional_2*EXP(-IR*(5-W$3))*('2. Stock Price 2'!W974*EXP((IR-div)*(5-W$3))-strike_2)</f>
        <v>-6632451.2692026328</v>
      </c>
    </row>
    <row r="975" spans="2:23" x14ac:dyDescent="0.35">
      <c r="B975" s="9" t="s">
        <v>971</v>
      </c>
      <c r="C975" s="11">
        <f>EXP(-IR*(5-C$3))*('2. Stock Price 1'!C975*EXP((IR-div)*(5-C$3))-strike)</f>
        <v>0</v>
      </c>
      <c r="D975" s="48">
        <f>notional_2*EXP(-IR*(5-D$3))*('2. Stock Price 2'!D975*EXP((IR-div)*(5-D$3))-strike_2)</f>
        <v>9234230.4326587319</v>
      </c>
      <c r="E975" s="48">
        <f>notional_2*EXP(-IR*(5-E$3))*('2. Stock Price 2'!E975*EXP((IR-div)*(5-E$3))-strike_2)</f>
        <v>2333511.5150134186</v>
      </c>
      <c r="F975" s="48">
        <f>notional_2*EXP(-IR*(5-F$3))*('2. Stock Price 2'!F975*EXP((IR-div)*(5-F$3))-strike_2)</f>
        <v>-569041.58111880033</v>
      </c>
      <c r="G975" s="48">
        <f>notional_2*EXP(-IR*(5-G$3))*('2. Stock Price 2'!G975*EXP((IR-div)*(5-G$3))-strike_2)</f>
        <v>1642589.7831070253</v>
      </c>
      <c r="H975" s="48">
        <f>notional_2*EXP(-IR*(5-H$3))*('2. Stock Price 2'!H975*EXP((IR-div)*(5-H$3))-strike_2)</f>
        <v>-4379131.8901465274</v>
      </c>
      <c r="I975" s="48">
        <f>notional_2*EXP(-IR*(5-I$3))*('2. Stock Price 2'!I975*EXP((IR-div)*(5-I$3))-strike_2)</f>
        <v>-7111463.6783879083</v>
      </c>
      <c r="J975" s="48">
        <f>notional_2*EXP(-IR*(5-J$3))*('2. Stock Price 2'!J975*EXP((IR-div)*(5-J$3))-strike_2)</f>
        <v>-5680561.6975161368</v>
      </c>
      <c r="K975" s="48">
        <f>notional_2*EXP(-IR*(5-K$3))*('2. Stock Price 2'!K975*EXP((IR-div)*(5-K$3))-strike_2)</f>
        <v>95322.846914826368</v>
      </c>
      <c r="L975" s="48">
        <f>notional_2*EXP(-IR*(5-L$3))*('2. Stock Price 2'!L975*EXP((IR-div)*(5-L$3))-strike_2)</f>
        <v>-2452863.3539018808</v>
      </c>
      <c r="M975" s="48">
        <f>notional_2*EXP(-IR*(5-M$3))*('2. Stock Price 2'!M975*EXP((IR-div)*(5-M$3))-strike_2)</f>
        <v>-19499340.138622977</v>
      </c>
      <c r="N975" s="48">
        <f>notional_2*EXP(-IR*(5-N$3))*('2. Stock Price 2'!N975*EXP((IR-div)*(5-N$3))-strike_2)</f>
        <v>-11171160.879661083</v>
      </c>
      <c r="O975" s="48">
        <f>notional_2*EXP(-IR*(5-O$3))*('2. Stock Price 2'!O975*EXP((IR-div)*(5-O$3))-strike_2)</f>
        <v>-5081909.5661452236</v>
      </c>
      <c r="P975" s="48">
        <f>notional_2*EXP(-IR*(5-P$3))*('2. Stock Price 2'!P975*EXP((IR-div)*(5-P$3))-strike_2)</f>
        <v>3750876.286851855</v>
      </c>
      <c r="Q975" s="48">
        <f>notional_2*EXP(-IR*(5-Q$3))*('2. Stock Price 2'!Q975*EXP((IR-div)*(5-Q$3))-strike_2)</f>
        <v>-5345713.5065757865</v>
      </c>
      <c r="R975" s="48">
        <f>notional_2*EXP(-IR*(5-R$3))*('2. Stock Price 2'!R975*EXP((IR-div)*(5-R$3))-strike_2)</f>
        <v>-9961067.6456446704</v>
      </c>
      <c r="S975" s="48">
        <f>notional_2*EXP(-IR*(5-S$3))*('2. Stock Price 2'!S975*EXP((IR-div)*(5-S$3))-strike_2)</f>
        <v>-8059358.2816142384</v>
      </c>
      <c r="T975" s="48">
        <f>notional_2*EXP(-IR*(5-T$3))*('2. Stock Price 2'!T975*EXP((IR-div)*(5-T$3))-strike_2)</f>
        <v>-15204952.126246968</v>
      </c>
      <c r="U975" s="48">
        <f>notional_2*EXP(-IR*(5-U$3))*('2. Stock Price 2'!U975*EXP((IR-div)*(5-U$3))-strike_2)</f>
        <v>1904474.6883273285</v>
      </c>
      <c r="V975" s="48">
        <f>notional_2*EXP(-IR*(5-V$3))*('2. Stock Price 2'!V975*EXP((IR-div)*(5-V$3))-strike_2)</f>
        <v>6844847.4066015156</v>
      </c>
      <c r="W975" s="49">
        <f>notional_2*EXP(-IR*(5-W$3))*('2. Stock Price 2'!W975*EXP((IR-div)*(5-W$3))-strike_2)</f>
        <v>3699366.5516781108</v>
      </c>
    </row>
    <row r="976" spans="2:23" x14ac:dyDescent="0.35">
      <c r="B976" s="9" t="s">
        <v>972</v>
      </c>
      <c r="C976" s="11">
        <f>EXP(-IR*(5-C$3))*('2. Stock Price 1'!C976*EXP((IR-div)*(5-C$3))-strike)</f>
        <v>0</v>
      </c>
      <c r="D976" s="48">
        <f>notional_2*EXP(-IR*(5-D$3))*('2. Stock Price 2'!D976*EXP((IR-div)*(5-D$3))-strike_2)</f>
        <v>2283666.5132035338</v>
      </c>
      <c r="E976" s="48">
        <f>notional_2*EXP(-IR*(5-E$3))*('2. Stock Price 2'!E976*EXP((IR-div)*(5-E$3))-strike_2)</f>
        <v>13072088.533068735</v>
      </c>
      <c r="F976" s="48">
        <f>notional_2*EXP(-IR*(5-F$3))*('2. Stock Price 2'!F976*EXP((IR-div)*(5-F$3))-strike_2)</f>
        <v>21828756.983825546</v>
      </c>
      <c r="G976" s="48">
        <f>notional_2*EXP(-IR*(5-G$3))*('2. Stock Price 2'!G976*EXP((IR-div)*(5-G$3))-strike_2)</f>
        <v>12725271.582865063</v>
      </c>
      <c r="H976" s="48">
        <f>notional_2*EXP(-IR*(5-H$3))*('2. Stock Price 2'!H976*EXP((IR-div)*(5-H$3))-strike_2)</f>
        <v>8848274.3242723551</v>
      </c>
      <c r="I976" s="48">
        <f>notional_2*EXP(-IR*(5-I$3))*('2. Stock Price 2'!I976*EXP((IR-div)*(5-I$3))-strike_2)</f>
        <v>17308982.103676349</v>
      </c>
      <c r="J976" s="48">
        <f>notional_2*EXP(-IR*(5-J$3))*('2. Stock Price 2'!J976*EXP((IR-div)*(5-J$3))-strike_2)</f>
        <v>3574442.5543226083</v>
      </c>
      <c r="K976" s="48">
        <f>notional_2*EXP(-IR*(5-K$3))*('2. Stock Price 2'!K976*EXP((IR-div)*(5-K$3))-strike_2)</f>
        <v>-2011986.020987157</v>
      </c>
      <c r="L976" s="48">
        <f>notional_2*EXP(-IR*(5-L$3))*('2. Stock Price 2'!L976*EXP((IR-div)*(5-L$3))-strike_2)</f>
        <v>617693.34101791529</v>
      </c>
      <c r="M976" s="48">
        <f>notional_2*EXP(-IR*(5-M$3))*('2. Stock Price 2'!M976*EXP((IR-div)*(5-M$3))-strike_2)</f>
        <v>-2437803.2601845907</v>
      </c>
      <c r="N976" s="48">
        <f>notional_2*EXP(-IR*(5-N$3))*('2. Stock Price 2'!N976*EXP((IR-div)*(5-N$3))-strike_2)</f>
        <v>13176437.84720541</v>
      </c>
      <c r="O976" s="48">
        <f>notional_2*EXP(-IR*(5-O$3))*('2. Stock Price 2'!O976*EXP((IR-div)*(5-O$3))-strike_2)</f>
        <v>19151457.038976416</v>
      </c>
      <c r="P976" s="48">
        <f>notional_2*EXP(-IR*(5-P$3))*('2. Stock Price 2'!P976*EXP((IR-div)*(5-P$3))-strike_2)</f>
        <v>36644447.110731564</v>
      </c>
      <c r="Q976" s="48">
        <f>notional_2*EXP(-IR*(5-Q$3))*('2. Stock Price 2'!Q976*EXP((IR-div)*(5-Q$3))-strike_2)</f>
        <v>39061458.715771988</v>
      </c>
      <c r="R976" s="48">
        <f>notional_2*EXP(-IR*(5-R$3))*('2. Stock Price 2'!R976*EXP((IR-div)*(5-R$3))-strike_2)</f>
        <v>31518660.427453384</v>
      </c>
      <c r="S976" s="48">
        <f>notional_2*EXP(-IR*(5-S$3))*('2. Stock Price 2'!S976*EXP((IR-div)*(5-S$3))-strike_2)</f>
        <v>13889573.958374396</v>
      </c>
      <c r="T976" s="48">
        <f>notional_2*EXP(-IR*(5-T$3))*('2. Stock Price 2'!T976*EXP((IR-div)*(5-T$3))-strike_2)</f>
        <v>14680937.189551774</v>
      </c>
      <c r="U976" s="48">
        <f>notional_2*EXP(-IR*(5-U$3))*('2. Stock Price 2'!U976*EXP((IR-div)*(5-U$3))-strike_2)</f>
        <v>10291841.696240427</v>
      </c>
      <c r="V976" s="48">
        <f>notional_2*EXP(-IR*(5-V$3))*('2. Stock Price 2'!V976*EXP((IR-div)*(5-V$3))-strike_2)</f>
        <v>11899464.054327814</v>
      </c>
      <c r="W976" s="49">
        <f>notional_2*EXP(-IR*(5-W$3))*('2. Stock Price 2'!W976*EXP((IR-div)*(5-W$3))-strike_2)</f>
        <v>12349992.588242812</v>
      </c>
    </row>
    <row r="977" spans="2:23" x14ac:dyDescent="0.35">
      <c r="B977" s="9" t="s">
        <v>973</v>
      </c>
      <c r="C977" s="11">
        <f>EXP(-IR*(5-C$3))*('2. Stock Price 1'!C977*EXP((IR-div)*(5-C$3))-strike)</f>
        <v>0</v>
      </c>
      <c r="D977" s="48">
        <f>notional_2*EXP(-IR*(5-D$3))*('2. Stock Price 2'!D977*EXP((IR-div)*(5-D$3))-strike_2)</f>
        <v>-271091.73424754082</v>
      </c>
      <c r="E977" s="48">
        <f>notional_2*EXP(-IR*(5-E$3))*('2. Stock Price 2'!E977*EXP((IR-div)*(5-E$3))-strike_2)</f>
        <v>2154173.709622364</v>
      </c>
      <c r="F977" s="48">
        <f>notional_2*EXP(-IR*(5-F$3))*('2. Stock Price 2'!F977*EXP((IR-div)*(5-F$3))-strike_2)</f>
        <v>19275003.091623664</v>
      </c>
      <c r="G977" s="48">
        <f>notional_2*EXP(-IR*(5-G$3))*('2. Stock Price 2'!G977*EXP((IR-div)*(5-G$3))-strike_2)</f>
        <v>9059304.8647510614</v>
      </c>
      <c r="H977" s="48">
        <f>notional_2*EXP(-IR*(5-H$3))*('2. Stock Price 2'!H977*EXP((IR-div)*(5-H$3))-strike_2)</f>
        <v>7136770.6303229118</v>
      </c>
      <c r="I977" s="48">
        <f>notional_2*EXP(-IR*(5-I$3))*('2. Stock Price 2'!I977*EXP((IR-div)*(5-I$3))-strike_2)</f>
        <v>5927462.1967142569</v>
      </c>
      <c r="J977" s="48">
        <f>notional_2*EXP(-IR*(5-J$3))*('2. Stock Price 2'!J977*EXP((IR-div)*(5-J$3))-strike_2)</f>
        <v>11475684.510263219</v>
      </c>
      <c r="K977" s="48">
        <f>notional_2*EXP(-IR*(5-K$3))*('2. Stock Price 2'!K977*EXP((IR-div)*(5-K$3))-strike_2)</f>
        <v>7240071.2944779685</v>
      </c>
      <c r="L977" s="48">
        <f>notional_2*EXP(-IR*(5-L$3))*('2. Stock Price 2'!L977*EXP((IR-div)*(5-L$3))-strike_2)</f>
        <v>2528178.0984700574</v>
      </c>
      <c r="M977" s="48">
        <f>notional_2*EXP(-IR*(5-M$3))*('2. Stock Price 2'!M977*EXP((IR-div)*(5-M$3))-strike_2)</f>
        <v>21447932.082270004</v>
      </c>
      <c r="N977" s="48">
        <f>notional_2*EXP(-IR*(5-N$3))*('2. Stock Price 2'!N977*EXP((IR-div)*(5-N$3))-strike_2)</f>
        <v>10252590.303784225</v>
      </c>
      <c r="O977" s="48">
        <f>notional_2*EXP(-IR*(5-O$3))*('2. Stock Price 2'!O977*EXP((IR-div)*(5-O$3))-strike_2)</f>
        <v>8510419.2492216211</v>
      </c>
      <c r="P977" s="48">
        <f>notional_2*EXP(-IR*(5-P$3))*('2. Stock Price 2'!P977*EXP((IR-div)*(5-P$3))-strike_2)</f>
        <v>-78223.137958414329</v>
      </c>
      <c r="Q977" s="48">
        <f>notional_2*EXP(-IR*(5-Q$3))*('2. Stock Price 2'!Q977*EXP((IR-div)*(5-Q$3))-strike_2)</f>
        <v>1969176.9716309244</v>
      </c>
      <c r="R977" s="48">
        <f>notional_2*EXP(-IR*(5-R$3))*('2. Stock Price 2'!R977*EXP((IR-div)*(5-R$3))-strike_2)</f>
        <v>5566760.7386708427</v>
      </c>
      <c r="S977" s="48">
        <f>notional_2*EXP(-IR*(5-S$3))*('2. Stock Price 2'!S977*EXP((IR-div)*(5-S$3))-strike_2)</f>
        <v>1716995.6518623086</v>
      </c>
      <c r="T977" s="48">
        <f>notional_2*EXP(-IR*(5-T$3))*('2. Stock Price 2'!T977*EXP((IR-div)*(5-T$3))-strike_2)</f>
        <v>-9936886.7268515565</v>
      </c>
      <c r="U977" s="48">
        <f>notional_2*EXP(-IR*(5-U$3))*('2. Stock Price 2'!U977*EXP((IR-div)*(5-U$3))-strike_2)</f>
        <v>12342880.157817481</v>
      </c>
      <c r="V977" s="48">
        <f>notional_2*EXP(-IR*(5-V$3))*('2. Stock Price 2'!V977*EXP((IR-div)*(5-V$3))-strike_2)</f>
        <v>7545490.4884618847</v>
      </c>
      <c r="W977" s="49">
        <f>notional_2*EXP(-IR*(5-W$3))*('2. Stock Price 2'!W977*EXP((IR-div)*(5-W$3))-strike_2)</f>
        <v>32397651.989251643</v>
      </c>
    </row>
    <row r="978" spans="2:23" x14ac:dyDescent="0.35">
      <c r="B978" s="9" t="s">
        <v>974</v>
      </c>
      <c r="C978" s="11">
        <f>EXP(-IR*(5-C$3))*('2. Stock Price 1'!C978*EXP((IR-div)*(5-C$3))-strike)</f>
        <v>0</v>
      </c>
      <c r="D978" s="48">
        <f>notional_2*EXP(-IR*(5-D$3))*('2. Stock Price 2'!D978*EXP((IR-div)*(5-D$3))-strike_2)</f>
        <v>-14930542.304679332</v>
      </c>
      <c r="E978" s="48">
        <f>notional_2*EXP(-IR*(5-E$3))*('2. Stock Price 2'!E978*EXP((IR-div)*(5-E$3))-strike_2)</f>
        <v>-9005244.9599457812</v>
      </c>
      <c r="F978" s="48">
        <f>notional_2*EXP(-IR*(5-F$3))*('2. Stock Price 2'!F978*EXP((IR-div)*(5-F$3))-strike_2)</f>
        <v>-4074360.1713346574</v>
      </c>
      <c r="G978" s="48">
        <f>notional_2*EXP(-IR*(5-G$3))*('2. Stock Price 2'!G978*EXP((IR-div)*(5-G$3))-strike_2)</f>
        <v>930521.15013788373</v>
      </c>
      <c r="H978" s="48">
        <f>notional_2*EXP(-IR*(5-H$3))*('2. Stock Price 2'!H978*EXP((IR-div)*(5-H$3))-strike_2)</f>
        <v>9520128.9457546342</v>
      </c>
      <c r="I978" s="48">
        <f>notional_2*EXP(-IR*(5-I$3))*('2. Stock Price 2'!I978*EXP((IR-div)*(5-I$3))-strike_2)</f>
        <v>12001954.056013821</v>
      </c>
      <c r="J978" s="48">
        <f>notional_2*EXP(-IR*(5-J$3))*('2. Stock Price 2'!J978*EXP((IR-div)*(5-J$3))-strike_2)</f>
        <v>9566658.1869269051</v>
      </c>
      <c r="K978" s="48">
        <f>notional_2*EXP(-IR*(5-K$3))*('2. Stock Price 2'!K978*EXP((IR-div)*(5-K$3))-strike_2)</f>
        <v>10642407.408604231</v>
      </c>
      <c r="L978" s="48">
        <f>notional_2*EXP(-IR*(5-L$3))*('2. Stock Price 2'!L978*EXP((IR-div)*(5-L$3))-strike_2)</f>
        <v>-2737816.6896636738</v>
      </c>
      <c r="M978" s="48">
        <f>notional_2*EXP(-IR*(5-M$3))*('2. Stock Price 2'!M978*EXP((IR-div)*(5-M$3))-strike_2)</f>
        <v>-5846811.9940260714</v>
      </c>
      <c r="N978" s="48">
        <f>notional_2*EXP(-IR*(5-N$3))*('2. Stock Price 2'!N978*EXP((IR-div)*(5-N$3))-strike_2)</f>
        <v>-12446673.284660518</v>
      </c>
      <c r="O978" s="48">
        <f>notional_2*EXP(-IR*(5-O$3))*('2. Stock Price 2'!O978*EXP((IR-div)*(5-O$3))-strike_2)</f>
        <v>-16710155.146432243</v>
      </c>
      <c r="P978" s="48">
        <f>notional_2*EXP(-IR*(5-P$3))*('2. Stock Price 2'!P978*EXP((IR-div)*(5-P$3))-strike_2)</f>
        <v>-28607698.383558061</v>
      </c>
      <c r="Q978" s="48">
        <f>notional_2*EXP(-IR*(5-Q$3))*('2. Stock Price 2'!Q978*EXP((IR-div)*(5-Q$3))-strike_2)</f>
        <v>-31895492.195389606</v>
      </c>
      <c r="R978" s="48">
        <f>notional_2*EXP(-IR*(5-R$3))*('2. Stock Price 2'!R978*EXP((IR-div)*(5-R$3))-strike_2)</f>
        <v>-37532813.288764186</v>
      </c>
      <c r="S978" s="48">
        <f>notional_2*EXP(-IR*(5-S$3))*('2. Stock Price 2'!S978*EXP((IR-div)*(5-S$3))-strike_2)</f>
        <v>-41458281.72009068</v>
      </c>
      <c r="T978" s="48">
        <f>notional_2*EXP(-IR*(5-T$3))*('2. Stock Price 2'!T978*EXP((IR-div)*(5-T$3))-strike_2)</f>
        <v>-46383047.559716955</v>
      </c>
      <c r="U978" s="48">
        <f>notional_2*EXP(-IR*(5-U$3))*('2. Stock Price 2'!U978*EXP((IR-div)*(5-U$3))-strike_2)</f>
        <v>-56100476.084420085</v>
      </c>
      <c r="V978" s="48">
        <f>notional_2*EXP(-IR*(5-V$3))*('2. Stock Price 2'!V978*EXP((IR-div)*(5-V$3))-strike_2)</f>
        <v>-55068179.846579984</v>
      </c>
      <c r="W978" s="49">
        <f>notional_2*EXP(-IR*(5-W$3))*('2. Stock Price 2'!W978*EXP((IR-div)*(5-W$3))-strike_2)</f>
        <v>-55301769.85453023</v>
      </c>
    </row>
    <row r="979" spans="2:23" x14ac:dyDescent="0.35">
      <c r="B979" s="9" t="s">
        <v>975</v>
      </c>
      <c r="C979" s="11">
        <f>EXP(-IR*(5-C$3))*('2. Stock Price 1'!C979*EXP((IR-div)*(5-C$3))-strike)</f>
        <v>0</v>
      </c>
      <c r="D979" s="48">
        <f>notional_2*EXP(-IR*(5-D$3))*('2. Stock Price 2'!D979*EXP((IR-div)*(5-D$3))-strike_2)</f>
        <v>-5928068.1894617146</v>
      </c>
      <c r="E979" s="48">
        <f>notional_2*EXP(-IR*(5-E$3))*('2. Stock Price 2'!E979*EXP((IR-div)*(5-E$3))-strike_2)</f>
        <v>-8632977.5549487211</v>
      </c>
      <c r="F979" s="48">
        <f>notional_2*EXP(-IR*(5-F$3))*('2. Stock Price 2'!F979*EXP((IR-div)*(5-F$3))-strike_2)</f>
        <v>7528422.8130217176</v>
      </c>
      <c r="G979" s="48">
        <f>notional_2*EXP(-IR*(5-G$3))*('2. Stock Price 2'!G979*EXP((IR-div)*(5-G$3))-strike_2)</f>
        <v>27057568.20667154</v>
      </c>
      <c r="H979" s="48">
        <f>notional_2*EXP(-IR*(5-H$3))*('2. Stock Price 2'!H979*EXP((IR-div)*(5-H$3))-strike_2)</f>
        <v>25209574.130703811</v>
      </c>
      <c r="I979" s="48">
        <f>notional_2*EXP(-IR*(5-I$3))*('2. Stock Price 2'!I979*EXP((IR-div)*(5-I$3))-strike_2)</f>
        <v>40083123.901364885</v>
      </c>
      <c r="J979" s="48">
        <f>notional_2*EXP(-IR*(5-J$3))*('2. Stock Price 2'!J979*EXP((IR-div)*(5-J$3))-strike_2)</f>
        <v>60095974.281250507</v>
      </c>
      <c r="K979" s="48">
        <f>notional_2*EXP(-IR*(5-K$3))*('2. Stock Price 2'!K979*EXP((IR-div)*(5-K$3))-strike_2)</f>
        <v>84647196.924649402</v>
      </c>
      <c r="L979" s="48">
        <f>notional_2*EXP(-IR*(5-L$3))*('2. Stock Price 2'!L979*EXP((IR-div)*(5-L$3))-strike_2)</f>
        <v>84070799.864783347</v>
      </c>
      <c r="M979" s="48">
        <f>notional_2*EXP(-IR*(5-M$3))*('2. Stock Price 2'!M979*EXP((IR-div)*(5-M$3))-strike_2)</f>
        <v>90740534.812679544</v>
      </c>
      <c r="N979" s="48">
        <f>notional_2*EXP(-IR*(5-N$3))*('2. Stock Price 2'!N979*EXP((IR-div)*(5-N$3))-strike_2)</f>
        <v>60101177.20149564</v>
      </c>
      <c r="O979" s="48">
        <f>notional_2*EXP(-IR*(5-O$3))*('2. Stock Price 2'!O979*EXP((IR-div)*(5-O$3))-strike_2)</f>
        <v>64155241.000056393</v>
      </c>
      <c r="P979" s="48">
        <f>notional_2*EXP(-IR*(5-P$3))*('2. Stock Price 2'!P979*EXP((IR-div)*(5-P$3))-strike_2)</f>
        <v>52836902.613529466</v>
      </c>
      <c r="Q979" s="48">
        <f>notional_2*EXP(-IR*(5-Q$3))*('2. Stock Price 2'!Q979*EXP((IR-div)*(5-Q$3))-strike_2)</f>
        <v>70305531.709286824</v>
      </c>
      <c r="R979" s="48">
        <f>notional_2*EXP(-IR*(5-R$3))*('2. Stock Price 2'!R979*EXP((IR-div)*(5-R$3))-strike_2)</f>
        <v>72472787.699000239</v>
      </c>
      <c r="S979" s="48">
        <f>notional_2*EXP(-IR*(5-S$3))*('2. Stock Price 2'!S979*EXP((IR-div)*(5-S$3))-strike_2)</f>
        <v>82066849.142025322</v>
      </c>
      <c r="T979" s="48">
        <f>notional_2*EXP(-IR*(5-T$3))*('2. Stock Price 2'!T979*EXP((IR-div)*(5-T$3))-strike_2)</f>
        <v>103813569.12605427</v>
      </c>
      <c r="U979" s="48">
        <f>notional_2*EXP(-IR*(5-U$3))*('2. Stock Price 2'!U979*EXP((IR-div)*(5-U$3))-strike_2)</f>
        <v>96641635.474136934</v>
      </c>
      <c r="V979" s="48">
        <f>notional_2*EXP(-IR*(5-V$3))*('2. Stock Price 2'!V979*EXP((IR-div)*(5-V$3))-strike_2)</f>
        <v>100804955.54193319</v>
      </c>
      <c r="W979" s="49">
        <f>notional_2*EXP(-IR*(5-W$3))*('2. Stock Price 2'!W979*EXP((IR-div)*(5-W$3))-strike_2)</f>
        <v>116345679.04455991</v>
      </c>
    </row>
    <row r="980" spans="2:23" x14ac:dyDescent="0.35">
      <c r="B980" s="9" t="s">
        <v>976</v>
      </c>
      <c r="C980" s="11">
        <f>EXP(-IR*(5-C$3))*('2. Stock Price 1'!C980*EXP((IR-div)*(5-C$3))-strike)</f>
        <v>0</v>
      </c>
      <c r="D980" s="48">
        <f>notional_2*EXP(-IR*(5-D$3))*('2. Stock Price 2'!D980*EXP((IR-div)*(5-D$3))-strike_2)</f>
        <v>-16915107.964439068</v>
      </c>
      <c r="E980" s="48">
        <f>notional_2*EXP(-IR*(5-E$3))*('2. Stock Price 2'!E980*EXP((IR-div)*(5-E$3))-strike_2)</f>
        <v>-21210680.19580755</v>
      </c>
      <c r="F980" s="48">
        <f>notional_2*EXP(-IR*(5-F$3))*('2. Stock Price 2'!F980*EXP((IR-div)*(5-F$3))-strike_2)</f>
        <v>-7325835.8746026624</v>
      </c>
      <c r="G980" s="48">
        <f>notional_2*EXP(-IR*(5-G$3))*('2. Stock Price 2'!G980*EXP((IR-div)*(5-G$3))-strike_2)</f>
        <v>-2864338.3542113192</v>
      </c>
      <c r="H980" s="48">
        <f>notional_2*EXP(-IR*(5-H$3))*('2. Stock Price 2'!H980*EXP((IR-div)*(5-H$3))-strike_2)</f>
        <v>-11966997.263590984</v>
      </c>
      <c r="I980" s="48">
        <f>notional_2*EXP(-IR*(5-I$3))*('2. Stock Price 2'!I980*EXP((IR-div)*(5-I$3))-strike_2)</f>
        <v>-25976933.855484057</v>
      </c>
      <c r="J980" s="48">
        <f>notional_2*EXP(-IR*(5-J$3))*('2. Stock Price 2'!J980*EXP((IR-div)*(5-J$3))-strike_2)</f>
        <v>-26428098.664913576</v>
      </c>
      <c r="K980" s="48">
        <f>notional_2*EXP(-IR*(5-K$3))*('2. Stock Price 2'!K980*EXP((IR-div)*(5-K$3))-strike_2)</f>
        <v>-24037419.263918988</v>
      </c>
      <c r="L980" s="48">
        <f>notional_2*EXP(-IR*(5-L$3))*('2. Stock Price 2'!L980*EXP((IR-div)*(5-L$3))-strike_2)</f>
        <v>-7445595.9955701306</v>
      </c>
      <c r="M980" s="48">
        <f>notional_2*EXP(-IR*(5-M$3))*('2. Stock Price 2'!M980*EXP((IR-div)*(5-M$3))-strike_2)</f>
        <v>-14160333.345624303</v>
      </c>
      <c r="N980" s="48">
        <f>notional_2*EXP(-IR*(5-N$3))*('2. Stock Price 2'!N980*EXP((IR-div)*(5-N$3))-strike_2)</f>
        <v>-20645254.838245522</v>
      </c>
      <c r="O980" s="48">
        <f>notional_2*EXP(-IR*(5-O$3))*('2. Stock Price 2'!O980*EXP((IR-div)*(5-O$3))-strike_2)</f>
        <v>-17496125.577423081</v>
      </c>
      <c r="P980" s="48">
        <f>notional_2*EXP(-IR*(5-P$3))*('2. Stock Price 2'!P980*EXP((IR-div)*(5-P$3))-strike_2)</f>
        <v>-25067074.18408085</v>
      </c>
      <c r="Q980" s="48">
        <f>notional_2*EXP(-IR*(5-Q$3))*('2. Stock Price 2'!Q980*EXP((IR-div)*(5-Q$3))-strike_2)</f>
        <v>-31640151.878032282</v>
      </c>
      <c r="R980" s="48">
        <f>notional_2*EXP(-IR*(5-R$3))*('2. Stock Price 2'!R980*EXP((IR-div)*(5-R$3))-strike_2)</f>
        <v>-16299010.134234568</v>
      </c>
      <c r="S980" s="48">
        <f>notional_2*EXP(-IR*(5-S$3))*('2. Stock Price 2'!S980*EXP((IR-div)*(5-S$3))-strike_2)</f>
        <v>-6107747.8400449222</v>
      </c>
      <c r="T980" s="48">
        <f>notional_2*EXP(-IR*(5-T$3))*('2. Stock Price 2'!T980*EXP((IR-div)*(5-T$3))-strike_2)</f>
        <v>-5064983.1103986679</v>
      </c>
      <c r="U980" s="48">
        <f>notional_2*EXP(-IR*(5-U$3))*('2. Stock Price 2'!U980*EXP((IR-div)*(5-U$3))-strike_2)</f>
        <v>-8250797.6920894822</v>
      </c>
      <c r="V980" s="48">
        <f>notional_2*EXP(-IR*(5-V$3))*('2. Stock Price 2'!V980*EXP((IR-div)*(5-V$3))-strike_2)</f>
        <v>-20330545.846657701</v>
      </c>
      <c r="W980" s="49">
        <f>notional_2*EXP(-IR*(5-W$3))*('2. Stock Price 2'!W980*EXP((IR-div)*(5-W$3))-strike_2)</f>
        <v>-27272476.757559828</v>
      </c>
    </row>
    <row r="981" spans="2:23" x14ac:dyDescent="0.35">
      <c r="B981" s="9" t="s">
        <v>977</v>
      </c>
      <c r="C981" s="11">
        <f>EXP(-IR*(5-C$3))*('2. Stock Price 1'!C981*EXP((IR-div)*(5-C$3))-strike)</f>
        <v>0</v>
      </c>
      <c r="D981" s="48">
        <f>notional_2*EXP(-IR*(5-D$3))*('2. Stock Price 2'!D981*EXP((IR-div)*(5-D$3))-strike_2)</f>
        <v>-3295669.2773581673</v>
      </c>
      <c r="E981" s="48">
        <f>notional_2*EXP(-IR*(5-E$3))*('2. Stock Price 2'!E981*EXP((IR-div)*(5-E$3))-strike_2)</f>
        <v>-2659818.7281945571</v>
      </c>
      <c r="F981" s="48">
        <f>notional_2*EXP(-IR*(5-F$3))*('2. Stock Price 2'!F981*EXP((IR-div)*(5-F$3))-strike_2)</f>
        <v>-7831454.5363271805</v>
      </c>
      <c r="G981" s="48">
        <f>notional_2*EXP(-IR*(5-G$3))*('2. Stock Price 2'!G981*EXP((IR-div)*(5-G$3))-strike_2)</f>
        <v>-8998058.5263179503</v>
      </c>
      <c r="H981" s="48">
        <f>notional_2*EXP(-IR*(5-H$3))*('2. Stock Price 2'!H981*EXP((IR-div)*(5-H$3))-strike_2)</f>
        <v>-11758879.632009424</v>
      </c>
      <c r="I981" s="48">
        <f>notional_2*EXP(-IR*(5-I$3))*('2. Stock Price 2'!I981*EXP((IR-div)*(5-I$3))-strike_2)</f>
        <v>-7312164.5135731585</v>
      </c>
      <c r="J981" s="48">
        <f>notional_2*EXP(-IR*(5-J$3))*('2. Stock Price 2'!J981*EXP((IR-div)*(5-J$3))-strike_2)</f>
        <v>-2381723.873254444</v>
      </c>
      <c r="K981" s="48">
        <f>notional_2*EXP(-IR*(5-K$3))*('2. Stock Price 2'!K981*EXP((IR-div)*(5-K$3))-strike_2)</f>
        <v>20607680.505399924</v>
      </c>
      <c r="L981" s="48">
        <f>notional_2*EXP(-IR*(5-L$3))*('2. Stock Price 2'!L981*EXP((IR-div)*(5-L$3))-strike_2)</f>
        <v>24904837.637305625</v>
      </c>
      <c r="M981" s="48">
        <f>notional_2*EXP(-IR*(5-M$3))*('2. Stock Price 2'!M981*EXP((IR-div)*(5-M$3))-strike_2)</f>
        <v>20716551.10165678</v>
      </c>
      <c r="N981" s="48">
        <f>notional_2*EXP(-IR*(5-N$3))*('2. Stock Price 2'!N981*EXP((IR-div)*(5-N$3))-strike_2)</f>
        <v>23615186.923286606</v>
      </c>
      <c r="O981" s="48">
        <f>notional_2*EXP(-IR*(5-O$3))*('2. Stock Price 2'!O981*EXP((IR-div)*(5-O$3))-strike_2)</f>
        <v>26934651.323583905</v>
      </c>
      <c r="P981" s="48">
        <f>notional_2*EXP(-IR*(5-P$3))*('2. Stock Price 2'!P981*EXP((IR-div)*(5-P$3))-strike_2)</f>
        <v>24038194.15641208</v>
      </c>
      <c r="Q981" s="48">
        <f>notional_2*EXP(-IR*(5-Q$3))*('2. Stock Price 2'!Q981*EXP((IR-div)*(5-Q$3))-strike_2)</f>
        <v>5420668.2575788107</v>
      </c>
      <c r="R981" s="48">
        <f>notional_2*EXP(-IR*(5-R$3))*('2. Stock Price 2'!R981*EXP((IR-div)*(5-R$3))-strike_2)</f>
        <v>13556331.087862635</v>
      </c>
      <c r="S981" s="48">
        <f>notional_2*EXP(-IR*(5-S$3))*('2. Stock Price 2'!S981*EXP((IR-div)*(5-S$3))-strike_2)</f>
        <v>-7943050.5543747386</v>
      </c>
      <c r="T981" s="48">
        <f>notional_2*EXP(-IR*(5-T$3))*('2. Stock Price 2'!T981*EXP((IR-div)*(5-T$3))-strike_2)</f>
        <v>-11212532.848320246</v>
      </c>
      <c r="U981" s="48">
        <f>notional_2*EXP(-IR*(5-U$3))*('2. Stock Price 2'!U981*EXP((IR-div)*(5-U$3))-strike_2)</f>
        <v>-14306695.053414488</v>
      </c>
      <c r="V981" s="48">
        <f>notional_2*EXP(-IR*(5-V$3))*('2. Stock Price 2'!V981*EXP((IR-div)*(5-V$3))-strike_2)</f>
        <v>-7573666.311533968</v>
      </c>
      <c r="W981" s="49">
        <f>notional_2*EXP(-IR*(5-W$3))*('2. Stock Price 2'!W981*EXP((IR-div)*(5-W$3))-strike_2)</f>
        <v>-7719311.9103388032</v>
      </c>
    </row>
    <row r="982" spans="2:23" x14ac:dyDescent="0.35">
      <c r="B982" s="9" t="s">
        <v>978</v>
      </c>
      <c r="C982" s="11">
        <f>EXP(-IR*(5-C$3))*('2. Stock Price 1'!C982*EXP((IR-div)*(5-C$3))-strike)</f>
        <v>0</v>
      </c>
      <c r="D982" s="48">
        <f>notional_2*EXP(-IR*(5-D$3))*('2. Stock Price 2'!D982*EXP((IR-div)*(5-D$3))-strike_2)</f>
        <v>-2672960.9240682111</v>
      </c>
      <c r="E982" s="48">
        <f>notional_2*EXP(-IR*(5-E$3))*('2. Stock Price 2'!E982*EXP((IR-div)*(5-E$3))-strike_2)</f>
        <v>-6142146.4159327326</v>
      </c>
      <c r="F982" s="48">
        <f>notional_2*EXP(-IR*(5-F$3))*('2. Stock Price 2'!F982*EXP((IR-div)*(5-F$3))-strike_2)</f>
        <v>-7990987.3077619243</v>
      </c>
      <c r="G982" s="48">
        <f>notional_2*EXP(-IR*(5-G$3))*('2. Stock Price 2'!G982*EXP((IR-div)*(5-G$3))-strike_2)</f>
        <v>-11607361.151275955</v>
      </c>
      <c r="H982" s="48">
        <f>notional_2*EXP(-IR*(5-H$3))*('2. Stock Price 2'!H982*EXP((IR-div)*(5-H$3))-strike_2)</f>
        <v>-1461169.2932451835</v>
      </c>
      <c r="I982" s="48">
        <f>notional_2*EXP(-IR*(5-I$3))*('2. Stock Price 2'!I982*EXP((IR-div)*(5-I$3))-strike_2)</f>
        <v>-5951991.3294801312</v>
      </c>
      <c r="J982" s="48">
        <f>notional_2*EXP(-IR*(5-J$3))*('2. Stock Price 2'!J982*EXP((IR-div)*(5-J$3))-strike_2)</f>
        <v>832102.10590431874</v>
      </c>
      <c r="K982" s="48">
        <f>notional_2*EXP(-IR*(5-K$3))*('2. Stock Price 2'!K982*EXP((IR-div)*(5-K$3))-strike_2)</f>
        <v>4391554.4009816991</v>
      </c>
      <c r="L982" s="48">
        <f>notional_2*EXP(-IR*(5-L$3))*('2. Stock Price 2'!L982*EXP((IR-div)*(5-L$3))-strike_2)</f>
        <v>-8954110.6685231365</v>
      </c>
      <c r="M982" s="48">
        <f>notional_2*EXP(-IR*(5-M$3))*('2. Stock Price 2'!M982*EXP((IR-div)*(5-M$3))-strike_2)</f>
        <v>18058170.468958318</v>
      </c>
      <c r="N982" s="48">
        <f>notional_2*EXP(-IR*(5-N$3))*('2. Stock Price 2'!N982*EXP((IR-div)*(5-N$3))-strike_2)</f>
        <v>20246830.612690981</v>
      </c>
      <c r="O982" s="48">
        <f>notional_2*EXP(-IR*(5-O$3))*('2. Stock Price 2'!O982*EXP((IR-div)*(5-O$3))-strike_2)</f>
        <v>31288864.715452511</v>
      </c>
      <c r="P982" s="48">
        <f>notional_2*EXP(-IR*(5-P$3))*('2. Stock Price 2'!P982*EXP((IR-div)*(5-P$3))-strike_2)</f>
        <v>27556469.42965344</v>
      </c>
      <c r="Q982" s="48">
        <f>notional_2*EXP(-IR*(5-Q$3))*('2. Stock Price 2'!Q982*EXP((IR-div)*(5-Q$3))-strike_2)</f>
        <v>32134024.581169076</v>
      </c>
      <c r="R982" s="48">
        <f>notional_2*EXP(-IR*(5-R$3))*('2. Stock Price 2'!R982*EXP((IR-div)*(5-R$3))-strike_2)</f>
        <v>20567244.663178932</v>
      </c>
      <c r="S982" s="48">
        <f>notional_2*EXP(-IR*(5-S$3))*('2. Stock Price 2'!S982*EXP((IR-div)*(5-S$3))-strike_2)</f>
        <v>31336002.600527231</v>
      </c>
      <c r="T982" s="48">
        <f>notional_2*EXP(-IR*(5-T$3))*('2. Stock Price 2'!T982*EXP((IR-div)*(5-T$3))-strike_2)</f>
        <v>45832889.018374152</v>
      </c>
      <c r="U982" s="48">
        <f>notional_2*EXP(-IR*(5-U$3))*('2. Stock Price 2'!U982*EXP((IR-div)*(5-U$3))-strike_2)</f>
        <v>76504180.450826794</v>
      </c>
      <c r="V982" s="48">
        <f>notional_2*EXP(-IR*(5-V$3))*('2. Stock Price 2'!V982*EXP((IR-div)*(5-V$3))-strike_2)</f>
        <v>75428168.560607746</v>
      </c>
      <c r="W982" s="49">
        <f>notional_2*EXP(-IR*(5-W$3))*('2. Stock Price 2'!W982*EXP((IR-div)*(5-W$3))-strike_2)</f>
        <v>93235685.212576419</v>
      </c>
    </row>
    <row r="983" spans="2:23" x14ac:dyDescent="0.35">
      <c r="B983" s="9" t="s">
        <v>979</v>
      </c>
      <c r="C983" s="11">
        <f>EXP(-IR*(5-C$3))*('2. Stock Price 1'!C983*EXP((IR-div)*(5-C$3))-strike)</f>
        <v>0</v>
      </c>
      <c r="D983" s="48">
        <f>notional_2*EXP(-IR*(5-D$3))*('2. Stock Price 2'!D983*EXP((IR-div)*(5-D$3))-strike_2)</f>
        <v>-15167082.058897328</v>
      </c>
      <c r="E983" s="48">
        <f>notional_2*EXP(-IR*(5-E$3))*('2. Stock Price 2'!E983*EXP((IR-div)*(5-E$3))-strike_2)</f>
        <v>-23952613.051748283</v>
      </c>
      <c r="F983" s="48">
        <f>notional_2*EXP(-IR*(5-F$3))*('2. Stock Price 2'!F983*EXP((IR-div)*(5-F$3))-strike_2)</f>
        <v>-24986089.597414639</v>
      </c>
      <c r="G983" s="48">
        <f>notional_2*EXP(-IR*(5-G$3))*('2. Stock Price 2'!G983*EXP((IR-div)*(5-G$3))-strike_2)</f>
        <v>-32340558.246694785</v>
      </c>
      <c r="H983" s="48">
        <f>notional_2*EXP(-IR*(5-H$3))*('2. Stock Price 2'!H983*EXP((IR-div)*(5-H$3))-strike_2)</f>
        <v>-35884794.893716998</v>
      </c>
      <c r="I983" s="48">
        <f>notional_2*EXP(-IR*(5-I$3))*('2. Stock Price 2'!I983*EXP((IR-div)*(5-I$3))-strike_2)</f>
        <v>-42175558.927494735</v>
      </c>
      <c r="J983" s="48">
        <f>notional_2*EXP(-IR*(5-J$3))*('2. Stock Price 2'!J983*EXP((IR-div)*(5-J$3))-strike_2)</f>
        <v>-41673866.249637358</v>
      </c>
      <c r="K983" s="48">
        <f>notional_2*EXP(-IR*(5-K$3))*('2. Stock Price 2'!K983*EXP((IR-div)*(5-K$3))-strike_2)</f>
        <v>-48481103.636604548</v>
      </c>
      <c r="L983" s="48">
        <f>notional_2*EXP(-IR*(5-L$3))*('2. Stock Price 2'!L983*EXP((IR-div)*(5-L$3))-strike_2)</f>
        <v>-50771474.470806181</v>
      </c>
      <c r="M983" s="48">
        <f>notional_2*EXP(-IR*(5-M$3))*('2. Stock Price 2'!M983*EXP((IR-div)*(5-M$3))-strike_2)</f>
        <v>-49154378.133768499</v>
      </c>
      <c r="N983" s="48">
        <f>notional_2*EXP(-IR*(5-N$3))*('2. Stock Price 2'!N983*EXP((IR-div)*(5-N$3))-strike_2)</f>
        <v>-49432107.815827139</v>
      </c>
      <c r="O983" s="48">
        <f>notional_2*EXP(-IR*(5-O$3))*('2. Stock Price 2'!O983*EXP((IR-div)*(5-O$3))-strike_2)</f>
        <v>-52560321.050166398</v>
      </c>
      <c r="P983" s="48">
        <f>notional_2*EXP(-IR*(5-P$3))*('2. Stock Price 2'!P983*EXP((IR-div)*(5-P$3))-strike_2)</f>
        <v>-51482092.121604346</v>
      </c>
      <c r="Q983" s="48">
        <f>notional_2*EXP(-IR*(5-Q$3))*('2. Stock Price 2'!Q983*EXP((IR-div)*(5-Q$3))-strike_2)</f>
        <v>-54941044.138798229</v>
      </c>
      <c r="R983" s="48">
        <f>notional_2*EXP(-IR*(5-R$3))*('2. Stock Price 2'!R983*EXP((IR-div)*(5-R$3))-strike_2)</f>
        <v>-50789363.025805898</v>
      </c>
      <c r="S983" s="48">
        <f>notional_2*EXP(-IR*(5-S$3))*('2. Stock Price 2'!S983*EXP((IR-div)*(5-S$3))-strike_2)</f>
        <v>-47345849.789603882</v>
      </c>
      <c r="T983" s="48">
        <f>notional_2*EXP(-IR*(5-T$3))*('2. Stock Price 2'!T983*EXP((IR-div)*(5-T$3))-strike_2)</f>
        <v>-39197922.722382925</v>
      </c>
      <c r="U983" s="48">
        <f>notional_2*EXP(-IR*(5-U$3))*('2. Stock Price 2'!U983*EXP((IR-div)*(5-U$3))-strike_2)</f>
        <v>-42243704.957202174</v>
      </c>
      <c r="V983" s="48">
        <f>notional_2*EXP(-IR*(5-V$3))*('2. Stock Price 2'!V983*EXP((IR-div)*(5-V$3))-strike_2)</f>
        <v>-42357637.995847136</v>
      </c>
      <c r="W983" s="49">
        <f>notional_2*EXP(-IR*(5-W$3))*('2. Stock Price 2'!W983*EXP((IR-div)*(5-W$3))-strike_2)</f>
        <v>-45788447.599150971</v>
      </c>
    </row>
    <row r="984" spans="2:23" x14ac:dyDescent="0.35">
      <c r="B984" s="9" t="s">
        <v>980</v>
      </c>
      <c r="C984" s="11">
        <f>EXP(-IR*(5-C$3))*('2. Stock Price 1'!C984*EXP((IR-div)*(5-C$3))-strike)</f>
        <v>0</v>
      </c>
      <c r="D984" s="48">
        <f>notional_2*EXP(-IR*(5-D$3))*('2. Stock Price 2'!D984*EXP((IR-div)*(5-D$3))-strike_2)</f>
        <v>-3622666.7558333259</v>
      </c>
      <c r="E984" s="48">
        <f>notional_2*EXP(-IR*(5-E$3))*('2. Stock Price 2'!E984*EXP((IR-div)*(5-E$3))-strike_2)</f>
        <v>2777751.4894316946</v>
      </c>
      <c r="F984" s="48">
        <f>notional_2*EXP(-IR*(5-F$3))*('2. Stock Price 2'!F984*EXP((IR-div)*(5-F$3))-strike_2)</f>
        <v>-10581211.380420964</v>
      </c>
      <c r="G984" s="48">
        <f>notional_2*EXP(-IR*(5-G$3))*('2. Stock Price 2'!G984*EXP((IR-div)*(5-G$3))-strike_2)</f>
        <v>-3284408.7101063472</v>
      </c>
      <c r="H984" s="48">
        <f>notional_2*EXP(-IR*(5-H$3))*('2. Stock Price 2'!H984*EXP((IR-div)*(5-H$3))-strike_2)</f>
        <v>-3279212.6116741197</v>
      </c>
      <c r="I984" s="48">
        <f>notional_2*EXP(-IR*(5-I$3))*('2. Stock Price 2'!I984*EXP((IR-div)*(5-I$3))-strike_2)</f>
        <v>-558759.95072632318</v>
      </c>
      <c r="J984" s="48">
        <f>notional_2*EXP(-IR*(5-J$3))*('2. Stock Price 2'!J984*EXP((IR-div)*(5-J$3))-strike_2)</f>
        <v>-9331763.1292215325</v>
      </c>
      <c r="K984" s="48">
        <f>notional_2*EXP(-IR*(5-K$3))*('2. Stock Price 2'!K984*EXP((IR-div)*(5-K$3))-strike_2)</f>
        <v>-8562300.8547066953</v>
      </c>
      <c r="L984" s="48">
        <f>notional_2*EXP(-IR*(5-L$3))*('2. Stock Price 2'!L984*EXP((IR-div)*(5-L$3))-strike_2)</f>
        <v>-16746203.701056659</v>
      </c>
      <c r="M984" s="48">
        <f>notional_2*EXP(-IR*(5-M$3))*('2. Stock Price 2'!M984*EXP((IR-div)*(5-M$3))-strike_2)</f>
        <v>-14700660.304481398</v>
      </c>
      <c r="N984" s="48">
        <f>notional_2*EXP(-IR*(5-N$3))*('2. Stock Price 2'!N984*EXP((IR-div)*(5-N$3))-strike_2)</f>
        <v>-15861633.849200483</v>
      </c>
      <c r="O984" s="48">
        <f>notional_2*EXP(-IR*(5-O$3))*('2. Stock Price 2'!O984*EXP((IR-div)*(5-O$3))-strike_2)</f>
        <v>-16276921.917034406</v>
      </c>
      <c r="P984" s="48">
        <f>notional_2*EXP(-IR*(5-P$3))*('2. Stock Price 2'!P984*EXP((IR-div)*(5-P$3))-strike_2)</f>
        <v>1812683.1924841928</v>
      </c>
      <c r="Q984" s="48">
        <f>notional_2*EXP(-IR*(5-Q$3))*('2. Stock Price 2'!Q984*EXP((IR-div)*(5-Q$3))-strike_2)</f>
        <v>1465816.376004973</v>
      </c>
      <c r="R984" s="48">
        <f>notional_2*EXP(-IR*(5-R$3))*('2. Stock Price 2'!R984*EXP((IR-div)*(5-R$3))-strike_2)</f>
        <v>11145699.894219756</v>
      </c>
      <c r="S984" s="48">
        <f>notional_2*EXP(-IR*(5-S$3))*('2. Stock Price 2'!S984*EXP((IR-div)*(5-S$3))-strike_2)</f>
        <v>14427553.12164983</v>
      </c>
      <c r="T984" s="48">
        <f>notional_2*EXP(-IR*(5-T$3))*('2. Stock Price 2'!T984*EXP((IR-div)*(5-T$3))-strike_2)</f>
        <v>25712683.357502788</v>
      </c>
      <c r="U984" s="48">
        <f>notional_2*EXP(-IR*(5-U$3))*('2. Stock Price 2'!U984*EXP((IR-div)*(5-U$3))-strike_2)</f>
        <v>18336749.470436368</v>
      </c>
      <c r="V984" s="48">
        <f>notional_2*EXP(-IR*(5-V$3))*('2. Stock Price 2'!V984*EXP((IR-div)*(5-V$3))-strike_2)</f>
        <v>15103236.259406108</v>
      </c>
      <c r="W984" s="49">
        <f>notional_2*EXP(-IR*(5-W$3))*('2. Stock Price 2'!W984*EXP((IR-div)*(5-W$3))-strike_2)</f>
        <v>26364255.889336519</v>
      </c>
    </row>
    <row r="985" spans="2:23" x14ac:dyDescent="0.35">
      <c r="B985" s="9" t="s">
        <v>981</v>
      </c>
      <c r="C985" s="11">
        <f>EXP(-IR*(5-C$3))*('2. Stock Price 1'!C985*EXP((IR-div)*(5-C$3))-strike)</f>
        <v>0</v>
      </c>
      <c r="D985" s="48">
        <f>notional_2*EXP(-IR*(5-D$3))*('2. Stock Price 2'!D985*EXP((IR-div)*(5-D$3))-strike_2)</f>
        <v>-5821394.8209678959</v>
      </c>
      <c r="E985" s="48">
        <f>notional_2*EXP(-IR*(5-E$3))*('2. Stock Price 2'!E985*EXP((IR-div)*(5-E$3))-strike_2)</f>
        <v>2121548.0691347164</v>
      </c>
      <c r="F985" s="48">
        <f>notional_2*EXP(-IR*(5-F$3))*('2. Stock Price 2'!F985*EXP((IR-div)*(5-F$3))-strike_2)</f>
        <v>-8448595.352950355</v>
      </c>
      <c r="G985" s="48">
        <f>notional_2*EXP(-IR*(5-G$3))*('2. Stock Price 2'!G985*EXP((IR-div)*(5-G$3))-strike_2)</f>
        <v>-3089572.6777726733</v>
      </c>
      <c r="H985" s="48">
        <f>notional_2*EXP(-IR*(5-H$3))*('2. Stock Price 2'!H985*EXP((IR-div)*(5-H$3))-strike_2)</f>
        <v>-5030230.4248242974</v>
      </c>
      <c r="I985" s="48">
        <f>notional_2*EXP(-IR*(5-I$3))*('2. Stock Price 2'!I985*EXP((IR-div)*(5-I$3))-strike_2)</f>
        <v>-11609770.786668973</v>
      </c>
      <c r="J985" s="48">
        <f>notional_2*EXP(-IR*(5-J$3))*('2. Stock Price 2'!J985*EXP((IR-div)*(5-J$3))-strike_2)</f>
        <v>-20414290.872437302</v>
      </c>
      <c r="K985" s="48">
        <f>notional_2*EXP(-IR*(5-K$3))*('2. Stock Price 2'!K985*EXP((IR-div)*(5-K$3))-strike_2)</f>
        <v>-19164348.322593443</v>
      </c>
      <c r="L985" s="48">
        <f>notional_2*EXP(-IR*(5-L$3))*('2. Stock Price 2'!L985*EXP((IR-div)*(5-L$3))-strike_2)</f>
        <v>-22502159.819673523</v>
      </c>
      <c r="M985" s="48">
        <f>notional_2*EXP(-IR*(5-M$3))*('2. Stock Price 2'!M985*EXP((IR-div)*(5-M$3))-strike_2)</f>
        <v>-21308367.503857434</v>
      </c>
      <c r="N985" s="48">
        <f>notional_2*EXP(-IR*(5-N$3))*('2. Stock Price 2'!N985*EXP((IR-div)*(5-N$3))-strike_2)</f>
        <v>-21960310.121510342</v>
      </c>
      <c r="O985" s="48">
        <f>notional_2*EXP(-IR*(5-O$3))*('2. Stock Price 2'!O985*EXP((IR-div)*(5-O$3))-strike_2)</f>
        <v>-31327026.364989471</v>
      </c>
      <c r="P985" s="48">
        <f>notional_2*EXP(-IR*(5-P$3))*('2. Stock Price 2'!P985*EXP((IR-div)*(5-P$3))-strike_2)</f>
        <v>-20865436.7992802</v>
      </c>
      <c r="Q985" s="48">
        <f>notional_2*EXP(-IR*(5-Q$3))*('2. Stock Price 2'!Q985*EXP((IR-div)*(5-Q$3))-strike_2)</f>
        <v>-23493965.84741376</v>
      </c>
      <c r="R985" s="48">
        <f>notional_2*EXP(-IR*(5-R$3))*('2. Stock Price 2'!R985*EXP((IR-div)*(5-R$3))-strike_2)</f>
        <v>-16560060.58142253</v>
      </c>
      <c r="S985" s="48">
        <f>notional_2*EXP(-IR*(5-S$3))*('2. Stock Price 2'!S985*EXP((IR-div)*(5-S$3))-strike_2)</f>
        <v>-18731664.386001114</v>
      </c>
      <c r="T985" s="48">
        <f>notional_2*EXP(-IR*(5-T$3))*('2. Stock Price 2'!T985*EXP((IR-div)*(5-T$3))-strike_2)</f>
        <v>-2019111.3281856566</v>
      </c>
      <c r="U985" s="48">
        <f>notional_2*EXP(-IR*(5-U$3))*('2. Stock Price 2'!U985*EXP((IR-div)*(5-U$3))-strike_2)</f>
        <v>-13242738.31305814</v>
      </c>
      <c r="V985" s="48">
        <f>notional_2*EXP(-IR*(5-V$3))*('2. Stock Price 2'!V985*EXP((IR-div)*(5-V$3))-strike_2)</f>
        <v>-30465829.424345247</v>
      </c>
      <c r="W985" s="49">
        <f>notional_2*EXP(-IR*(5-W$3))*('2. Stock Price 2'!W985*EXP((IR-div)*(5-W$3))-strike_2)</f>
        <v>-38362938.296770968</v>
      </c>
    </row>
    <row r="986" spans="2:23" x14ac:dyDescent="0.35">
      <c r="B986" s="9" t="s">
        <v>982</v>
      </c>
      <c r="C986" s="11">
        <f>EXP(-IR*(5-C$3))*('2. Stock Price 1'!C986*EXP((IR-div)*(5-C$3))-strike)</f>
        <v>0</v>
      </c>
      <c r="D986" s="48">
        <f>notional_2*EXP(-IR*(5-D$3))*('2. Stock Price 2'!D986*EXP((IR-div)*(5-D$3))-strike_2)</f>
        <v>-1874204.4608378278</v>
      </c>
      <c r="E986" s="48">
        <f>notional_2*EXP(-IR*(5-E$3))*('2. Stock Price 2'!E986*EXP((IR-div)*(5-E$3))-strike_2)</f>
        <v>6837978.2900599372</v>
      </c>
      <c r="F986" s="48">
        <f>notional_2*EXP(-IR*(5-F$3))*('2. Stock Price 2'!F986*EXP((IR-div)*(5-F$3))-strike_2)</f>
        <v>-1063709.1187552968</v>
      </c>
      <c r="G986" s="48">
        <f>notional_2*EXP(-IR*(5-G$3))*('2. Stock Price 2'!G986*EXP((IR-div)*(5-G$3))-strike_2)</f>
        <v>-10068387.090326158</v>
      </c>
      <c r="H986" s="48">
        <f>notional_2*EXP(-IR*(5-H$3))*('2. Stock Price 2'!H986*EXP((IR-div)*(5-H$3))-strike_2)</f>
        <v>-9637093.1389647648</v>
      </c>
      <c r="I986" s="48">
        <f>notional_2*EXP(-IR*(5-I$3))*('2. Stock Price 2'!I986*EXP((IR-div)*(5-I$3))-strike_2)</f>
        <v>-8196945.1318229325</v>
      </c>
      <c r="J986" s="48">
        <f>notional_2*EXP(-IR*(5-J$3))*('2. Stock Price 2'!J986*EXP((IR-div)*(5-J$3))-strike_2)</f>
        <v>-13250894.013661154</v>
      </c>
      <c r="K986" s="48">
        <f>notional_2*EXP(-IR*(5-K$3))*('2. Stock Price 2'!K986*EXP((IR-div)*(5-K$3))-strike_2)</f>
        <v>-7330939.2673058715</v>
      </c>
      <c r="L986" s="48">
        <f>notional_2*EXP(-IR*(5-L$3))*('2. Stock Price 2'!L986*EXP((IR-div)*(5-L$3))-strike_2)</f>
        <v>-96481.910017780974</v>
      </c>
      <c r="M986" s="48">
        <f>notional_2*EXP(-IR*(5-M$3))*('2. Stock Price 2'!M986*EXP((IR-div)*(5-M$3))-strike_2)</f>
        <v>-10482002.25791887</v>
      </c>
      <c r="N986" s="48">
        <f>notional_2*EXP(-IR*(5-N$3))*('2. Stock Price 2'!N986*EXP((IR-div)*(5-N$3))-strike_2)</f>
        <v>-19779613.047275387</v>
      </c>
      <c r="O986" s="48">
        <f>notional_2*EXP(-IR*(5-O$3))*('2. Stock Price 2'!O986*EXP((IR-div)*(5-O$3))-strike_2)</f>
        <v>-16632248.977194076</v>
      </c>
      <c r="P986" s="48">
        <f>notional_2*EXP(-IR*(5-P$3))*('2. Stock Price 2'!P986*EXP((IR-div)*(5-P$3))-strike_2)</f>
        <v>-25895759.20971714</v>
      </c>
      <c r="Q986" s="48">
        <f>notional_2*EXP(-IR*(5-Q$3))*('2. Stock Price 2'!Q986*EXP((IR-div)*(5-Q$3))-strike_2)</f>
        <v>-25831162.202237677</v>
      </c>
      <c r="R986" s="48">
        <f>notional_2*EXP(-IR*(5-R$3))*('2. Stock Price 2'!R986*EXP((IR-div)*(5-R$3))-strike_2)</f>
        <v>-31482601.678121053</v>
      </c>
      <c r="S986" s="48">
        <f>notional_2*EXP(-IR*(5-S$3))*('2. Stock Price 2'!S986*EXP((IR-div)*(5-S$3))-strike_2)</f>
        <v>-19828646.672718365</v>
      </c>
      <c r="T986" s="48">
        <f>notional_2*EXP(-IR*(5-T$3))*('2. Stock Price 2'!T986*EXP((IR-div)*(5-T$3))-strike_2)</f>
        <v>1956475.9916799839</v>
      </c>
      <c r="U986" s="48">
        <f>notional_2*EXP(-IR*(5-U$3))*('2. Stock Price 2'!U986*EXP((IR-div)*(5-U$3))-strike_2)</f>
        <v>-296725.88030704047</v>
      </c>
      <c r="V986" s="48">
        <f>notional_2*EXP(-IR*(5-V$3))*('2. Stock Price 2'!V986*EXP((IR-div)*(5-V$3))-strike_2)</f>
        <v>2927298.6013881126</v>
      </c>
      <c r="W986" s="49">
        <f>notional_2*EXP(-IR*(5-W$3))*('2. Stock Price 2'!W986*EXP((IR-div)*(5-W$3))-strike_2)</f>
        <v>3775778.6942173508</v>
      </c>
    </row>
    <row r="987" spans="2:23" x14ac:dyDescent="0.35">
      <c r="B987" s="9" t="s">
        <v>983</v>
      </c>
      <c r="C987" s="11">
        <f>EXP(-IR*(5-C$3))*('2. Stock Price 1'!C987*EXP((IR-div)*(5-C$3))-strike)</f>
        <v>0</v>
      </c>
      <c r="D987" s="48">
        <f>notional_2*EXP(-IR*(5-D$3))*('2. Stock Price 2'!D987*EXP((IR-div)*(5-D$3))-strike_2)</f>
        <v>1639299.602629116</v>
      </c>
      <c r="E987" s="48">
        <f>notional_2*EXP(-IR*(5-E$3))*('2. Stock Price 2'!E987*EXP((IR-div)*(5-E$3))-strike_2)</f>
        <v>13405161.250359064</v>
      </c>
      <c r="F987" s="48">
        <f>notional_2*EXP(-IR*(5-F$3))*('2. Stock Price 2'!F987*EXP((IR-div)*(5-F$3))-strike_2)</f>
        <v>-3338907.0780037437</v>
      </c>
      <c r="G987" s="48">
        <f>notional_2*EXP(-IR*(5-G$3))*('2. Stock Price 2'!G987*EXP((IR-div)*(5-G$3))-strike_2)</f>
        <v>-3958542.5989370076</v>
      </c>
      <c r="H987" s="48">
        <f>notional_2*EXP(-IR*(5-H$3))*('2. Stock Price 2'!H987*EXP((IR-div)*(5-H$3))-strike_2)</f>
        <v>525126.98572843836</v>
      </c>
      <c r="I987" s="48">
        <f>notional_2*EXP(-IR*(5-I$3))*('2. Stock Price 2'!I987*EXP((IR-div)*(5-I$3))-strike_2)</f>
        <v>-6105530.9839111576</v>
      </c>
      <c r="J987" s="48">
        <f>notional_2*EXP(-IR*(5-J$3))*('2. Stock Price 2'!J987*EXP((IR-div)*(5-J$3))-strike_2)</f>
        <v>1115280.5956386004</v>
      </c>
      <c r="K987" s="48">
        <f>notional_2*EXP(-IR*(5-K$3))*('2. Stock Price 2'!K987*EXP((IR-div)*(5-K$3))-strike_2)</f>
        <v>6908562.1458286643</v>
      </c>
      <c r="L987" s="48">
        <f>notional_2*EXP(-IR*(5-L$3))*('2. Stock Price 2'!L987*EXP((IR-div)*(5-L$3))-strike_2)</f>
        <v>2502633.7245274936</v>
      </c>
      <c r="M987" s="48">
        <f>notional_2*EXP(-IR*(5-M$3))*('2. Stock Price 2'!M987*EXP((IR-div)*(5-M$3))-strike_2)</f>
        <v>29476302.202625494</v>
      </c>
      <c r="N987" s="48">
        <f>notional_2*EXP(-IR*(5-N$3))*('2. Stock Price 2'!N987*EXP((IR-div)*(5-N$3))-strike_2)</f>
        <v>42006381.400895476</v>
      </c>
      <c r="O987" s="48">
        <f>notional_2*EXP(-IR*(5-O$3))*('2. Stock Price 2'!O987*EXP((IR-div)*(5-O$3))-strike_2)</f>
        <v>25668413.575841639</v>
      </c>
      <c r="P987" s="48">
        <f>notional_2*EXP(-IR*(5-P$3))*('2. Stock Price 2'!P987*EXP((IR-div)*(5-P$3))-strike_2)</f>
        <v>16023547.576935375</v>
      </c>
      <c r="Q987" s="48">
        <f>notional_2*EXP(-IR*(5-Q$3))*('2. Stock Price 2'!Q987*EXP((IR-div)*(5-Q$3))-strike_2)</f>
        <v>12000786.913298078</v>
      </c>
      <c r="R987" s="48">
        <f>notional_2*EXP(-IR*(5-R$3))*('2. Stock Price 2'!R987*EXP((IR-div)*(5-R$3))-strike_2)</f>
        <v>30196363.835383244</v>
      </c>
      <c r="S987" s="48">
        <f>notional_2*EXP(-IR*(5-S$3))*('2. Stock Price 2'!S987*EXP((IR-div)*(5-S$3))-strike_2)</f>
        <v>30491681.947299767</v>
      </c>
      <c r="T987" s="48">
        <f>notional_2*EXP(-IR*(5-T$3))*('2. Stock Price 2'!T987*EXP((IR-div)*(5-T$3))-strike_2)</f>
        <v>40052421.168563202</v>
      </c>
      <c r="U987" s="48">
        <f>notional_2*EXP(-IR*(5-U$3))*('2. Stock Price 2'!U987*EXP((IR-div)*(5-U$3))-strike_2)</f>
        <v>74028325.456027701</v>
      </c>
      <c r="V987" s="48">
        <f>notional_2*EXP(-IR*(5-V$3))*('2. Stock Price 2'!V987*EXP((IR-div)*(5-V$3))-strike_2)</f>
        <v>89732491.049140781</v>
      </c>
      <c r="W987" s="49">
        <f>notional_2*EXP(-IR*(5-W$3))*('2. Stock Price 2'!W987*EXP((IR-div)*(5-W$3))-strike_2)</f>
        <v>76571621.620709658</v>
      </c>
    </row>
    <row r="988" spans="2:23" x14ac:dyDescent="0.35">
      <c r="B988" s="9" t="s">
        <v>984</v>
      </c>
      <c r="C988" s="11">
        <f>EXP(-IR*(5-C$3))*('2. Stock Price 1'!C988*EXP((IR-div)*(5-C$3))-strike)</f>
        <v>0</v>
      </c>
      <c r="D988" s="48">
        <f>notional_2*EXP(-IR*(5-D$3))*('2. Stock Price 2'!D988*EXP((IR-div)*(5-D$3))-strike_2)</f>
        <v>6115828.9313146994</v>
      </c>
      <c r="E988" s="48">
        <f>notional_2*EXP(-IR*(5-E$3))*('2. Stock Price 2'!E988*EXP((IR-div)*(5-E$3))-strike_2)</f>
        <v>5717175.5161542175</v>
      </c>
      <c r="F988" s="48">
        <f>notional_2*EXP(-IR*(5-F$3))*('2. Stock Price 2'!F988*EXP((IR-div)*(5-F$3))-strike_2)</f>
        <v>-8017510.9746345561</v>
      </c>
      <c r="G988" s="48">
        <f>notional_2*EXP(-IR*(5-G$3))*('2. Stock Price 2'!G988*EXP((IR-div)*(5-G$3))-strike_2)</f>
        <v>-9190271.6465674955</v>
      </c>
      <c r="H988" s="48">
        <f>notional_2*EXP(-IR*(5-H$3))*('2. Stock Price 2'!H988*EXP((IR-div)*(5-H$3))-strike_2)</f>
        <v>-15168098.185456272</v>
      </c>
      <c r="I988" s="48">
        <f>notional_2*EXP(-IR*(5-I$3))*('2. Stock Price 2'!I988*EXP((IR-div)*(5-I$3))-strike_2)</f>
        <v>-23887761.599807072</v>
      </c>
      <c r="J988" s="48">
        <f>notional_2*EXP(-IR*(5-J$3))*('2. Stock Price 2'!J988*EXP((IR-div)*(5-J$3))-strike_2)</f>
        <v>-30848155.87304071</v>
      </c>
      <c r="K988" s="48">
        <f>notional_2*EXP(-IR*(5-K$3))*('2. Stock Price 2'!K988*EXP((IR-div)*(5-K$3))-strike_2)</f>
        <v>-32718791.94314168</v>
      </c>
      <c r="L988" s="48">
        <f>notional_2*EXP(-IR*(5-L$3))*('2. Stock Price 2'!L988*EXP((IR-div)*(5-L$3))-strike_2)</f>
        <v>-24343005.173646383</v>
      </c>
      <c r="M988" s="48">
        <f>notional_2*EXP(-IR*(5-M$3))*('2. Stock Price 2'!M988*EXP((IR-div)*(5-M$3))-strike_2)</f>
        <v>-26160822.692372315</v>
      </c>
      <c r="N988" s="48">
        <f>notional_2*EXP(-IR*(5-N$3))*('2. Stock Price 2'!N988*EXP((IR-div)*(5-N$3))-strike_2)</f>
        <v>-32223235.395039838</v>
      </c>
      <c r="O988" s="48">
        <f>notional_2*EXP(-IR*(5-O$3))*('2. Stock Price 2'!O988*EXP((IR-div)*(5-O$3))-strike_2)</f>
        <v>-26258716.730171509</v>
      </c>
      <c r="P988" s="48">
        <f>notional_2*EXP(-IR*(5-P$3))*('2. Stock Price 2'!P988*EXP((IR-div)*(5-P$3))-strike_2)</f>
        <v>-28608382.031542536</v>
      </c>
      <c r="Q988" s="48">
        <f>notional_2*EXP(-IR*(5-Q$3))*('2. Stock Price 2'!Q988*EXP((IR-div)*(5-Q$3))-strike_2)</f>
        <v>-30511762.696020331</v>
      </c>
      <c r="R988" s="48">
        <f>notional_2*EXP(-IR*(5-R$3))*('2. Stock Price 2'!R988*EXP((IR-div)*(5-R$3))-strike_2)</f>
        <v>-41506974.831107669</v>
      </c>
      <c r="S988" s="48">
        <f>notional_2*EXP(-IR*(5-S$3))*('2. Stock Price 2'!S988*EXP((IR-div)*(5-S$3))-strike_2)</f>
        <v>-42386332.607579708</v>
      </c>
      <c r="T988" s="48">
        <f>notional_2*EXP(-IR*(5-T$3))*('2. Stock Price 2'!T988*EXP((IR-div)*(5-T$3))-strike_2)</f>
        <v>-33005832.275360655</v>
      </c>
      <c r="U988" s="48">
        <f>notional_2*EXP(-IR*(5-U$3))*('2. Stock Price 2'!U988*EXP((IR-div)*(5-U$3))-strike_2)</f>
        <v>-36519713.197381899</v>
      </c>
      <c r="V988" s="48">
        <f>notional_2*EXP(-IR*(5-V$3))*('2. Stock Price 2'!V988*EXP((IR-div)*(5-V$3))-strike_2)</f>
        <v>-48461213.403468721</v>
      </c>
      <c r="W988" s="49">
        <f>notional_2*EXP(-IR*(5-W$3))*('2. Stock Price 2'!W988*EXP((IR-div)*(5-W$3))-strike_2)</f>
        <v>-42227643.082952194</v>
      </c>
    </row>
    <row r="989" spans="2:23" x14ac:dyDescent="0.35">
      <c r="B989" s="9" t="s">
        <v>985</v>
      </c>
      <c r="C989" s="11">
        <f>EXP(-IR*(5-C$3))*('2. Stock Price 1'!C989*EXP((IR-div)*(5-C$3))-strike)</f>
        <v>0</v>
      </c>
      <c r="D989" s="48">
        <f>notional_2*EXP(-IR*(5-D$3))*('2. Stock Price 2'!D989*EXP((IR-div)*(5-D$3))-strike_2)</f>
        <v>-3754676.7573243026</v>
      </c>
      <c r="E989" s="48">
        <f>notional_2*EXP(-IR*(5-E$3))*('2. Stock Price 2'!E989*EXP((IR-div)*(5-E$3))-strike_2)</f>
        <v>-7294361.6655566441</v>
      </c>
      <c r="F989" s="48">
        <f>notional_2*EXP(-IR*(5-F$3))*('2. Stock Price 2'!F989*EXP((IR-div)*(5-F$3))-strike_2)</f>
        <v>-17306646.629490897</v>
      </c>
      <c r="G989" s="48">
        <f>notional_2*EXP(-IR*(5-G$3))*('2. Stock Price 2'!G989*EXP((IR-div)*(5-G$3))-strike_2)</f>
        <v>-17111252.535228953</v>
      </c>
      <c r="H989" s="48">
        <f>notional_2*EXP(-IR*(5-H$3))*('2. Stock Price 2'!H989*EXP((IR-div)*(5-H$3))-strike_2)</f>
        <v>-15571192.862592593</v>
      </c>
      <c r="I989" s="48">
        <f>notional_2*EXP(-IR*(5-I$3))*('2. Stock Price 2'!I989*EXP((IR-div)*(5-I$3))-strike_2)</f>
        <v>-18951374.898865234</v>
      </c>
      <c r="J989" s="48">
        <f>notional_2*EXP(-IR*(5-J$3))*('2. Stock Price 2'!J989*EXP((IR-div)*(5-J$3))-strike_2)</f>
        <v>-17044740.904686738</v>
      </c>
      <c r="K989" s="48">
        <f>notional_2*EXP(-IR*(5-K$3))*('2. Stock Price 2'!K989*EXP((IR-div)*(5-K$3))-strike_2)</f>
        <v>-11658605.089800712</v>
      </c>
      <c r="L989" s="48">
        <f>notional_2*EXP(-IR*(5-L$3))*('2. Stock Price 2'!L989*EXP((IR-div)*(5-L$3))-strike_2)</f>
        <v>-27218276.314821433</v>
      </c>
      <c r="M989" s="48">
        <f>notional_2*EXP(-IR*(5-M$3))*('2. Stock Price 2'!M989*EXP((IR-div)*(5-M$3))-strike_2)</f>
        <v>-23275483.51993103</v>
      </c>
      <c r="N989" s="48">
        <f>notional_2*EXP(-IR*(5-N$3))*('2. Stock Price 2'!N989*EXP((IR-div)*(5-N$3))-strike_2)</f>
        <v>-26774979.767715532</v>
      </c>
      <c r="O989" s="48">
        <f>notional_2*EXP(-IR*(5-O$3))*('2. Stock Price 2'!O989*EXP((IR-div)*(5-O$3))-strike_2)</f>
        <v>-17556645.623558775</v>
      </c>
      <c r="P989" s="48">
        <f>notional_2*EXP(-IR*(5-P$3))*('2. Stock Price 2'!P989*EXP((IR-div)*(5-P$3))-strike_2)</f>
        <v>-14660712.281670697</v>
      </c>
      <c r="Q989" s="48">
        <f>notional_2*EXP(-IR*(5-Q$3))*('2. Stock Price 2'!Q989*EXP((IR-div)*(5-Q$3))-strike_2)</f>
        <v>-23790370.724600598</v>
      </c>
      <c r="R989" s="48">
        <f>notional_2*EXP(-IR*(5-R$3))*('2. Stock Price 2'!R989*EXP((IR-div)*(5-R$3))-strike_2)</f>
        <v>-21961910.929078847</v>
      </c>
      <c r="S989" s="48">
        <f>notional_2*EXP(-IR*(5-S$3))*('2. Stock Price 2'!S989*EXP((IR-div)*(5-S$3))-strike_2)</f>
        <v>-18894321.156533085</v>
      </c>
      <c r="T989" s="48">
        <f>notional_2*EXP(-IR*(5-T$3))*('2. Stock Price 2'!T989*EXP((IR-div)*(5-T$3))-strike_2)</f>
        <v>-26890566.077331923</v>
      </c>
      <c r="U989" s="48">
        <f>notional_2*EXP(-IR*(5-U$3))*('2. Stock Price 2'!U989*EXP((IR-div)*(5-U$3))-strike_2)</f>
        <v>-28637898.296657998</v>
      </c>
      <c r="V989" s="48">
        <f>notional_2*EXP(-IR*(5-V$3))*('2. Stock Price 2'!V989*EXP((IR-div)*(5-V$3))-strike_2)</f>
        <v>-32115975.959296878</v>
      </c>
      <c r="W989" s="49">
        <f>notional_2*EXP(-IR*(5-W$3))*('2. Stock Price 2'!W989*EXP((IR-div)*(5-W$3))-strike_2)</f>
        <v>-37678072.601072595</v>
      </c>
    </row>
    <row r="990" spans="2:23" x14ac:dyDescent="0.35">
      <c r="B990" s="9" t="s">
        <v>986</v>
      </c>
      <c r="C990" s="11">
        <f>EXP(-IR*(5-C$3))*('2. Stock Price 1'!C990*EXP((IR-div)*(5-C$3))-strike)</f>
        <v>0</v>
      </c>
      <c r="D990" s="48">
        <f>notional_2*EXP(-IR*(5-D$3))*('2. Stock Price 2'!D990*EXP((IR-div)*(5-D$3))-strike_2)</f>
        <v>-803307.08188929548</v>
      </c>
      <c r="E990" s="48">
        <f>notional_2*EXP(-IR*(5-E$3))*('2. Stock Price 2'!E990*EXP((IR-div)*(5-E$3))-strike_2)</f>
        <v>1868966.7458174117</v>
      </c>
      <c r="F990" s="48">
        <f>notional_2*EXP(-IR*(5-F$3))*('2. Stock Price 2'!F990*EXP((IR-div)*(5-F$3))-strike_2)</f>
        <v>8997997.6269441713</v>
      </c>
      <c r="G990" s="48">
        <f>notional_2*EXP(-IR*(5-G$3))*('2. Stock Price 2'!G990*EXP((IR-div)*(5-G$3))-strike_2)</f>
        <v>19058109.022278871</v>
      </c>
      <c r="H990" s="48">
        <f>notional_2*EXP(-IR*(5-H$3))*('2. Stock Price 2'!H990*EXP((IR-div)*(5-H$3))-strike_2)</f>
        <v>22642723.950098164</v>
      </c>
      <c r="I990" s="48">
        <f>notional_2*EXP(-IR*(5-I$3))*('2. Stock Price 2'!I990*EXP((IR-div)*(5-I$3))-strike_2)</f>
        <v>44184709.728089526</v>
      </c>
      <c r="J990" s="48">
        <f>notional_2*EXP(-IR*(5-J$3))*('2. Stock Price 2'!J990*EXP((IR-div)*(5-J$3))-strike_2)</f>
        <v>33127339.132656503</v>
      </c>
      <c r="K990" s="48">
        <f>notional_2*EXP(-IR*(5-K$3))*('2. Stock Price 2'!K990*EXP((IR-div)*(5-K$3))-strike_2)</f>
        <v>23620408.988005523</v>
      </c>
      <c r="L990" s="48">
        <f>notional_2*EXP(-IR*(5-L$3))*('2. Stock Price 2'!L990*EXP((IR-div)*(5-L$3))-strike_2)</f>
        <v>21819713.70266993</v>
      </c>
      <c r="M990" s="48">
        <f>notional_2*EXP(-IR*(5-M$3))*('2. Stock Price 2'!M990*EXP((IR-div)*(5-M$3))-strike_2)</f>
        <v>30962423.604696602</v>
      </c>
      <c r="N990" s="48">
        <f>notional_2*EXP(-IR*(5-N$3))*('2. Stock Price 2'!N990*EXP((IR-div)*(5-N$3))-strike_2)</f>
        <v>33600252.654391021</v>
      </c>
      <c r="O990" s="48">
        <f>notional_2*EXP(-IR*(5-O$3))*('2. Stock Price 2'!O990*EXP((IR-div)*(5-O$3))-strike_2)</f>
        <v>28759061.292746361</v>
      </c>
      <c r="P990" s="48">
        <f>notional_2*EXP(-IR*(5-P$3))*('2. Stock Price 2'!P990*EXP((IR-div)*(5-P$3))-strike_2)</f>
        <v>45611463.314427868</v>
      </c>
      <c r="Q990" s="48">
        <f>notional_2*EXP(-IR*(5-Q$3))*('2. Stock Price 2'!Q990*EXP((IR-div)*(5-Q$3))-strike_2)</f>
        <v>11465731.72841223</v>
      </c>
      <c r="R990" s="48">
        <f>notional_2*EXP(-IR*(5-R$3))*('2. Stock Price 2'!R990*EXP((IR-div)*(5-R$3))-strike_2)</f>
        <v>15721571.131294314</v>
      </c>
      <c r="S990" s="48">
        <f>notional_2*EXP(-IR*(5-S$3))*('2. Stock Price 2'!S990*EXP((IR-div)*(5-S$3))-strike_2)</f>
        <v>20225457.304874063</v>
      </c>
      <c r="T990" s="48">
        <f>notional_2*EXP(-IR*(5-T$3))*('2. Stock Price 2'!T990*EXP((IR-div)*(5-T$3))-strike_2)</f>
        <v>16089275.698457453</v>
      </c>
      <c r="U990" s="48">
        <f>notional_2*EXP(-IR*(5-U$3))*('2. Stock Price 2'!U990*EXP((IR-div)*(5-U$3))-strike_2)</f>
        <v>24884343.52002361</v>
      </c>
      <c r="V990" s="48">
        <f>notional_2*EXP(-IR*(5-V$3))*('2. Stock Price 2'!V990*EXP((IR-div)*(5-V$3))-strike_2)</f>
        <v>18987197.388795141</v>
      </c>
      <c r="W990" s="49">
        <f>notional_2*EXP(-IR*(5-W$3))*('2. Stock Price 2'!W990*EXP((IR-div)*(5-W$3))-strike_2)</f>
        <v>20570157.172715612</v>
      </c>
    </row>
    <row r="991" spans="2:23" x14ac:dyDescent="0.35">
      <c r="B991" s="9" t="s">
        <v>987</v>
      </c>
      <c r="C991" s="11">
        <f>EXP(-IR*(5-C$3))*('2. Stock Price 1'!C991*EXP((IR-div)*(5-C$3))-strike)</f>
        <v>0</v>
      </c>
      <c r="D991" s="48">
        <f>notional_2*EXP(-IR*(5-D$3))*('2. Stock Price 2'!D991*EXP((IR-div)*(5-D$3))-strike_2)</f>
        <v>7326297.9272756567</v>
      </c>
      <c r="E991" s="48">
        <f>notional_2*EXP(-IR*(5-E$3))*('2. Stock Price 2'!E991*EXP((IR-div)*(5-E$3))-strike_2)</f>
        <v>9623968.9304082859</v>
      </c>
      <c r="F991" s="48">
        <f>notional_2*EXP(-IR*(5-F$3))*('2. Stock Price 2'!F991*EXP((IR-div)*(5-F$3))-strike_2)</f>
        <v>16326903.989279488</v>
      </c>
      <c r="G991" s="48">
        <f>notional_2*EXP(-IR*(5-G$3))*('2. Stock Price 2'!G991*EXP((IR-div)*(5-G$3))-strike_2)</f>
        <v>25348867.85835661</v>
      </c>
      <c r="H991" s="48">
        <f>notional_2*EXP(-IR*(5-H$3))*('2. Stock Price 2'!H991*EXP((IR-div)*(5-H$3))-strike_2)</f>
        <v>20321117.792572074</v>
      </c>
      <c r="I991" s="48">
        <f>notional_2*EXP(-IR*(5-I$3))*('2. Stock Price 2'!I991*EXP((IR-div)*(5-I$3))-strike_2)</f>
        <v>26960875.04634719</v>
      </c>
      <c r="J991" s="48">
        <f>notional_2*EXP(-IR*(5-J$3))*('2. Stock Price 2'!J991*EXP((IR-div)*(5-J$3))-strike_2)</f>
        <v>23047552.332938422</v>
      </c>
      <c r="K991" s="48">
        <f>notional_2*EXP(-IR*(5-K$3))*('2. Stock Price 2'!K991*EXP((IR-div)*(5-K$3))-strike_2)</f>
        <v>6480433.3919127556</v>
      </c>
      <c r="L991" s="48">
        <f>notional_2*EXP(-IR*(5-L$3))*('2. Stock Price 2'!L991*EXP((IR-div)*(5-L$3))-strike_2)</f>
        <v>7565474.0834947098</v>
      </c>
      <c r="M991" s="48">
        <f>notional_2*EXP(-IR*(5-M$3))*('2. Stock Price 2'!M991*EXP((IR-div)*(5-M$3))-strike_2)</f>
        <v>9682415.4412785955</v>
      </c>
      <c r="N991" s="48">
        <f>notional_2*EXP(-IR*(5-N$3))*('2. Stock Price 2'!N991*EXP((IR-div)*(5-N$3))-strike_2)</f>
        <v>-8110431.1208738144</v>
      </c>
      <c r="O991" s="48">
        <f>notional_2*EXP(-IR*(5-O$3))*('2. Stock Price 2'!O991*EXP((IR-div)*(5-O$3))-strike_2)</f>
        <v>-7794773.3124033958</v>
      </c>
      <c r="P991" s="48">
        <f>notional_2*EXP(-IR*(5-P$3))*('2. Stock Price 2'!P991*EXP((IR-div)*(5-P$3))-strike_2)</f>
        <v>-1414158.0525789924</v>
      </c>
      <c r="Q991" s="48">
        <f>notional_2*EXP(-IR*(5-Q$3))*('2. Stock Price 2'!Q991*EXP((IR-div)*(5-Q$3))-strike_2)</f>
        <v>-7937603.050172423</v>
      </c>
      <c r="R991" s="48">
        <f>notional_2*EXP(-IR*(5-R$3))*('2. Stock Price 2'!R991*EXP((IR-div)*(5-R$3))-strike_2)</f>
        <v>-15189716.310052391</v>
      </c>
      <c r="S991" s="48">
        <f>notional_2*EXP(-IR*(5-S$3))*('2. Stock Price 2'!S991*EXP((IR-div)*(5-S$3))-strike_2)</f>
        <v>-28594128.594606891</v>
      </c>
      <c r="T991" s="48">
        <f>notional_2*EXP(-IR*(5-T$3))*('2. Stock Price 2'!T991*EXP((IR-div)*(5-T$3))-strike_2)</f>
        <v>-36809317.406351306</v>
      </c>
      <c r="U991" s="48">
        <f>notional_2*EXP(-IR*(5-U$3))*('2. Stock Price 2'!U991*EXP((IR-div)*(5-U$3))-strike_2)</f>
        <v>-35983058.130982526</v>
      </c>
      <c r="V991" s="48">
        <f>notional_2*EXP(-IR*(5-V$3))*('2. Stock Price 2'!V991*EXP((IR-div)*(5-V$3))-strike_2)</f>
        <v>-43067456.309234239</v>
      </c>
      <c r="W991" s="49">
        <f>notional_2*EXP(-IR*(5-W$3))*('2. Stock Price 2'!W991*EXP((IR-div)*(5-W$3))-strike_2)</f>
        <v>-43523583.764151528</v>
      </c>
    </row>
    <row r="992" spans="2:23" x14ac:dyDescent="0.35">
      <c r="B992" s="9" t="s">
        <v>988</v>
      </c>
      <c r="C992" s="11">
        <f>EXP(-IR*(5-C$3))*('2. Stock Price 1'!C992*EXP((IR-div)*(5-C$3))-strike)</f>
        <v>0</v>
      </c>
      <c r="D992" s="48">
        <f>notional_2*EXP(-IR*(5-D$3))*('2. Stock Price 2'!D992*EXP((IR-div)*(5-D$3))-strike_2)</f>
        <v>-4008771.809637703</v>
      </c>
      <c r="E992" s="48">
        <f>notional_2*EXP(-IR*(5-E$3))*('2. Stock Price 2'!E992*EXP((IR-div)*(5-E$3))-strike_2)</f>
        <v>-3572826.274787527</v>
      </c>
      <c r="F992" s="48">
        <f>notional_2*EXP(-IR*(5-F$3))*('2. Stock Price 2'!F992*EXP((IR-div)*(5-F$3))-strike_2)</f>
        <v>-4918007.1533130622</v>
      </c>
      <c r="G992" s="48">
        <f>notional_2*EXP(-IR*(5-G$3))*('2. Stock Price 2'!G992*EXP((IR-div)*(5-G$3))-strike_2)</f>
        <v>-5317426.9603054263</v>
      </c>
      <c r="H992" s="48">
        <f>notional_2*EXP(-IR*(5-H$3))*('2. Stock Price 2'!H992*EXP((IR-div)*(5-H$3))-strike_2)</f>
        <v>-12013041.858405851</v>
      </c>
      <c r="I992" s="48">
        <f>notional_2*EXP(-IR*(5-I$3))*('2. Stock Price 2'!I992*EXP((IR-div)*(5-I$3))-strike_2)</f>
        <v>-3218087.8690447868</v>
      </c>
      <c r="J992" s="48">
        <f>notional_2*EXP(-IR*(5-J$3))*('2. Stock Price 2'!J992*EXP((IR-div)*(5-J$3))-strike_2)</f>
        <v>-5785031.0066014621</v>
      </c>
      <c r="K992" s="48">
        <f>notional_2*EXP(-IR*(5-K$3))*('2. Stock Price 2'!K992*EXP((IR-div)*(5-K$3))-strike_2)</f>
        <v>-11588734.773951404</v>
      </c>
      <c r="L992" s="48">
        <f>notional_2*EXP(-IR*(5-L$3))*('2. Stock Price 2'!L992*EXP((IR-div)*(5-L$3))-strike_2)</f>
        <v>-11754625.810490888</v>
      </c>
      <c r="M992" s="48">
        <f>notional_2*EXP(-IR*(5-M$3))*('2. Stock Price 2'!M992*EXP((IR-div)*(5-M$3))-strike_2)</f>
        <v>-11696650.17292992</v>
      </c>
      <c r="N992" s="48">
        <f>notional_2*EXP(-IR*(5-N$3))*('2. Stock Price 2'!N992*EXP((IR-div)*(5-N$3))-strike_2)</f>
        <v>-23964048.346489318</v>
      </c>
      <c r="O992" s="48">
        <f>notional_2*EXP(-IR*(5-O$3))*('2. Stock Price 2'!O992*EXP((IR-div)*(5-O$3))-strike_2)</f>
        <v>-32016821.275226589</v>
      </c>
      <c r="P992" s="48">
        <f>notional_2*EXP(-IR*(5-P$3))*('2. Stock Price 2'!P992*EXP((IR-div)*(5-P$3))-strike_2)</f>
        <v>-20801711.420056872</v>
      </c>
      <c r="Q992" s="48">
        <f>notional_2*EXP(-IR*(5-Q$3))*('2. Stock Price 2'!Q992*EXP((IR-div)*(5-Q$3))-strike_2)</f>
        <v>-6818486.6965114512</v>
      </c>
      <c r="R992" s="48">
        <f>notional_2*EXP(-IR*(5-R$3))*('2. Stock Price 2'!R992*EXP((IR-div)*(5-R$3))-strike_2)</f>
        <v>-20926991.09912321</v>
      </c>
      <c r="S992" s="48">
        <f>notional_2*EXP(-IR*(5-S$3))*('2. Stock Price 2'!S992*EXP((IR-div)*(5-S$3))-strike_2)</f>
        <v>-33718388.736329645</v>
      </c>
      <c r="T992" s="48">
        <f>notional_2*EXP(-IR*(5-T$3))*('2. Stock Price 2'!T992*EXP((IR-div)*(5-T$3))-strike_2)</f>
        <v>-40201751.360419005</v>
      </c>
      <c r="U992" s="48">
        <f>notional_2*EXP(-IR*(5-U$3))*('2. Stock Price 2'!U992*EXP((IR-div)*(5-U$3))-strike_2)</f>
        <v>-42240345.650173537</v>
      </c>
      <c r="V992" s="48">
        <f>notional_2*EXP(-IR*(5-V$3))*('2. Stock Price 2'!V992*EXP((IR-div)*(5-V$3))-strike_2)</f>
        <v>-49915761.39783103</v>
      </c>
      <c r="W992" s="49">
        <f>notional_2*EXP(-IR*(5-W$3))*('2. Stock Price 2'!W992*EXP((IR-div)*(5-W$3))-strike_2)</f>
        <v>-55644640.433722414</v>
      </c>
    </row>
    <row r="993" spans="2:23" x14ac:dyDescent="0.35">
      <c r="B993" s="9" t="s">
        <v>989</v>
      </c>
      <c r="C993" s="11">
        <f>EXP(-IR*(5-C$3))*('2. Stock Price 1'!C993*EXP((IR-div)*(5-C$3))-strike)</f>
        <v>0</v>
      </c>
      <c r="D993" s="48">
        <f>notional_2*EXP(-IR*(5-D$3))*('2. Stock Price 2'!D993*EXP((IR-div)*(5-D$3))-strike_2)</f>
        <v>15384203.494220765</v>
      </c>
      <c r="E993" s="48">
        <f>notional_2*EXP(-IR*(5-E$3))*('2. Stock Price 2'!E993*EXP((IR-div)*(5-E$3))-strike_2)</f>
        <v>17173963.274331938</v>
      </c>
      <c r="F993" s="48">
        <f>notional_2*EXP(-IR*(5-F$3))*('2. Stock Price 2'!F993*EXP((IR-div)*(5-F$3))-strike_2)</f>
        <v>21185134.40305724</v>
      </c>
      <c r="G993" s="48">
        <f>notional_2*EXP(-IR*(5-G$3))*('2. Stock Price 2'!G993*EXP((IR-div)*(5-G$3))-strike_2)</f>
        <v>14604722.942165677</v>
      </c>
      <c r="H993" s="48">
        <f>notional_2*EXP(-IR*(5-H$3))*('2. Stock Price 2'!H993*EXP((IR-div)*(5-H$3))-strike_2)</f>
        <v>28187058.820496194</v>
      </c>
      <c r="I993" s="48">
        <f>notional_2*EXP(-IR*(5-I$3))*('2. Stock Price 2'!I993*EXP((IR-div)*(5-I$3))-strike_2)</f>
        <v>17937638.575761184</v>
      </c>
      <c r="J993" s="48">
        <f>notional_2*EXP(-IR*(5-J$3))*('2. Stock Price 2'!J993*EXP((IR-div)*(5-J$3))-strike_2)</f>
        <v>10456208.492958868</v>
      </c>
      <c r="K993" s="48">
        <f>notional_2*EXP(-IR*(5-K$3))*('2. Stock Price 2'!K993*EXP((IR-div)*(5-K$3))-strike_2)</f>
        <v>-3285102.153507438</v>
      </c>
      <c r="L993" s="48">
        <f>notional_2*EXP(-IR*(5-L$3))*('2. Stock Price 2'!L993*EXP((IR-div)*(5-L$3))-strike_2)</f>
        <v>-7284366.6887357682</v>
      </c>
      <c r="M993" s="48">
        <f>notional_2*EXP(-IR*(5-M$3))*('2. Stock Price 2'!M993*EXP((IR-div)*(5-M$3))-strike_2)</f>
        <v>-12652341.523771876</v>
      </c>
      <c r="N993" s="48">
        <f>notional_2*EXP(-IR*(5-N$3))*('2. Stock Price 2'!N993*EXP((IR-div)*(5-N$3))-strike_2)</f>
        <v>-9756379.5996912699</v>
      </c>
      <c r="O993" s="48">
        <f>notional_2*EXP(-IR*(5-O$3))*('2. Stock Price 2'!O993*EXP((IR-div)*(5-O$3))-strike_2)</f>
        <v>-5820156.2351374812</v>
      </c>
      <c r="P993" s="48">
        <f>notional_2*EXP(-IR*(5-P$3))*('2. Stock Price 2'!P993*EXP((IR-div)*(5-P$3))-strike_2)</f>
        <v>-11368260.226843629</v>
      </c>
      <c r="Q993" s="48">
        <f>notional_2*EXP(-IR*(5-Q$3))*('2. Stock Price 2'!Q993*EXP((IR-div)*(5-Q$3))-strike_2)</f>
        <v>-11404718.879092112</v>
      </c>
      <c r="R993" s="48">
        <f>notional_2*EXP(-IR*(5-R$3))*('2. Stock Price 2'!R993*EXP((IR-div)*(5-R$3))-strike_2)</f>
        <v>-8992529.6254100483</v>
      </c>
      <c r="S993" s="48">
        <f>notional_2*EXP(-IR*(5-S$3))*('2. Stock Price 2'!S993*EXP((IR-div)*(5-S$3))-strike_2)</f>
        <v>-8260004.8843219774</v>
      </c>
      <c r="T993" s="48">
        <f>notional_2*EXP(-IR*(5-T$3))*('2. Stock Price 2'!T993*EXP((IR-div)*(5-T$3))-strike_2)</f>
        <v>-17397422.346445426</v>
      </c>
      <c r="U993" s="48">
        <f>notional_2*EXP(-IR*(5-U$3))*('2. Stock Price 2'!U993*EXP((IR-div)*(5-U$3))-strike_2)</f>
        <v>-23697871.807417054</v>
      </c>
      <c r="V993" s="48">
        <f>notional_2*EXP(-IR*(5-V$3))*('2. Stock Price 2'!V993*EXP((IR-div)*(5-V$3))-strike_2)</f>
        <v>-24074048.557243947</v>
      </c>
      <c r="W993" s="49">
        <f>notional_2*EXP(-IR*(5-W$3))*('2. Stock Price 2'!W993*EXP((IR-div)*(5-W$3))-strike_2)</f>
        <v>-16341121.592457753</v>
      </c>
    </row>
    <row r="994" spans="2:23" x14ac:dyDescent="0.35">
      <c r="B994" s="9" t="s">
        <v>990</v>
      </c>
      <c r="C994" s="11">
        <f>EXP(-IR*(5-C$3))*('2. Stock Price 1'!C994*EXP((IR-div)*(5-C$3))-strike)</f>
        <v>0</v>
      </c>
      <c r="D994" s="48">
        <f>notional_2*EXP(-IR*(5-D$3))*('2. Stock Price 2'!D994*EXP((IR-div)*(5-D$3))-strike_2)</f>
        <v>1297982.6350639123</v>
      </c>
      <c r="E994" s="48">
        <f>notional_2*EXP(-IR*(5-E$3))*('2. Stock Price 2'!E994*EXP((IR-div)*(5-E$3))-strike_2)</f>
        <v>2647621.0808914695</v>
      </c>
      <c r="F994" s="48">
        <f>notional_2*EXP(-IR*(5-F$3))*('2. Stock Price 2'!F994*EXP((IR-div)*(5-F$3))-strike_2)</f>
        <v>-5321030.8897169512</v>
      </c>
      <c r="G994" s="48">
        <f>notional_2*EXP(-IR*(5-G$3))*('2. Stock Price 2'!G994*EXP((IR-div)*(5-G$3))-strike_2)</f>
        <v>-10027266.006017666</v>
      </c>
      <c r="H994" s="48">
        <f>notional_2*EXP(-IR*(5-H$3))*('2. Stock Price 2'!H994*EXP((IR-div)*(5-H$3))-strike_2)</f>
        <v>-7997649.8774673026</v>
      </c>
      <c r="I994" s="48">
        <f>notional_2*EXP(-IR*(5-I$3))*('2. Stock Price 2'!I994*EXP((IR-div)*(5-I$3))-strike_2)</f>
        <v>-10668960.271760629</v>
      </c>
      <c r="J994" s="48">
        <f>notional_2*EXP(-IR*(5-J$3))*('2. Stock Price 2'!J994*EXP((IR-div)*(5-J$3))-strike_2)</f>
        <v>-20400493.120823916</v>
      </c>
      <c r="K994" s="48">
        <f>notional_2*EXP(-IR*(5-K$3))*('2. Stock Price 2'!K994*EXP((IR-div)*(5-K$3))-strike_2)</f>
        <v>-30083114.809312649</v>
      </c>
      <c r="L994" s="48">
        <f>notional_2*EXP(-IR*(5-L$3))*('2. Stock Price 2'!L994*EXP((IR-div)*(5-L$3))-strike_2)</f>
        <v>-26525197.777614299</v>
      </c>
      <c r="M994" s="48">
        <f>notional_2*EXP(-IR*(5-M$3))*('2. Stock Price 2'!M994*EXP((IR-div)*(5-M$3))-strike_2)</f>
        <v>-5331625.7098214151</v>
      </c>
      <c r="N994" s="48">
        <f>notional_2*EXP(-IR*(5-N$3))*('2. Stock Price 2'!N994*EXP((IR-div)*(5-N$3))-strike_2)</f>
        <v>-4571303.2660635803</v>
      </c>
      <c r="O994" s="48">
        <f>notional_2*EXP(-IR*(5-O$3))*('2. Stock Price 2'!O994*EXP((IR-div)*(5-O$3))-strike_2)</f>
        <v>-4780235.8055886999</v>
      </c>
      <c r="P994" s="48">
        <f>notional_2*EXP(-IR*(5-P$3))*('2. Stock Price 2'!P994*EXP((IR-div)*(5-P$3))-strike_2)</f>
        <v>-14611148.53364256</v>
      </c>
      <c r="Q994" s="48">
        <f>notional_2*EXP(-IR*(5-Q$3))*('2. Stock Price 2'!Q994*EXP((IR-div)*(5-Q$3))-strike_2)</f>
        <v>-3774808.32534476</v>
      </c>
      <c r="R994" s="48">
        <f>notional_2*EXP(-IR*(5-R$3))*('2. Stock Price 2'!R994*EXP((IR-div)*(5-R$3))-strike_2)</f>
        <v>-19019427.750690751</v>
      </c>
      <c r="S994" s="48">
        <f>notional_2*EXP(-IR*(5-S$3))*('2. Stock Price 2'!S994*EXP((IR-div)*(5-S$3))-strike_2)</f>
        <v>-17729676.946644031</v>
      </c>
      <c r="T994" s="48">
        <f>notional_2*EXP(-IR*(5-T$3))*('2. Stock Price 2'!T994*EXP((IR-div)*(5-T$3))-strike_2)</f>
        <v>-18043491.460947908</v>
      </c>
      <c r="U994" s="48">
        <f>notional_2*EXP(-IR*(5-U$3))*('2. Stock Price 2'!U994*EXP((IR-div)*(5-U$3))-strike_2)</f>
        <v>-18194193.515434641</v>
      </c>
      <c r="V994" s="48">
        <f>notional_2*EXP(-IR*(5-V$3))*('2. Stock Price 2'!V994*EXP((IR-div)*(5-V$3))-strike_2)</f>
        <v>-19876735.530928683</v>
      </c>
      <c r="W994" s="49">
        <f>notional_2*EXP(-IR*(5-W$3))*('2. Stock Price 2'!W994*EXP((IR-div)*(5-W$3))-strike_2)</f>
        <v>-3531236.0070879976</v>
      </c>
    </row>
    <row r="995" spans="2:23" x14ac:dyDescent="0.35">
      <c r="B995" s="9" t="s">
        <v>991</v>
      </c>
      <c r="C995" s="11">
        <f>EXP(-IR*(5-C$3))*('2. Stock Price 1'!C995*EXP((IR-div)*(5-C$3))-strike)</f>
        <v>0</v>
      </c>
      <c r="D995" s="48">
        <f>notional_2*EXP(-IR*(5-D$3))*('2. Stock Price 2'!D995*EXP((IR-div)*(5-D$3))-strike_2)</f>
        <v>-7862449.6858547395</v>
      </c>
      <c r="E995" s="48">
        <f>notional_2*EXP(-IR*(5-E$3))*('2. Stock Price 2'!E995*EXP((IR-div)*(5-E$3))-strike_2)</f>
        <v>-11164852.519094424</v>
      </c>
      <c r="F995" s="48">
        <f>notional_2*EXP(-IR*(5-F$3))*('2. Stock Price 2'!F995*EXP((IR-div)*(5-F$3))-strike_2)</f>
        <v>-21446696.844664656</v>
      </c>
      <c r="G995" s="48">
        <f>notional_2*EXP(-IR*(5-G$3))*('2. Stock Price 2'!G995*EXP((IR-div)*(5-G$3))-strike_2)</f>
        <v>-34720792.781960063</v>
      </c>
      <c r="H995" s="48">
        <f>notional_2*EXP(-IR*(5-H$3))*('2. Stock Price 2'!H995*EXP((IR-div)*(5-H$3))-strike_2)</f>
        <v>-29787395.690414075</v>
      </c>
      <c r="I995" s="48">
        <f>notional_2*EXP(-IR*(5-I$3))*('2. Stock Price 2'!I995*EXP((IR-div)*(5-I$3))-strike_2)</f>
        <v>-26430951.376251757</v>
      </c>
      <c r="J995" s="48">
        <f>notional_2*EXP(-IR*(5-J$3))*('2. Stock Price 2'!J995*EXP((IR-div)*(5-J$3))-strike_2)</f>
        <v>-29935907.487859767</v>
      </c>
      <c r="K995" s="48">
        <f>notional_2*EXP(-IR*(5-K$3))*('2. Stock Price 2'!K995*EXP((IR-div)*(5-K$3))-strike_2)</f>
        <v>-34620906.521759383</v>
      </c>
      <c r="L995" s="48">
        <f>notional_2*EXP(-IR*(5-L$3))*('2. Stock Price 2'!L995*EXP((IR-div)*(5-L$3))-strike_2)</f>
        <v>-39628818.440373272</v>
      </c>
      <c r="M995" s="48">
        <f>notional_2*EXP(-IR*(5-M$3))*('2. Stock Price 2'!M995*EXP((IR-div)*(5-M$3))-strike_2)</f>
        <v>-35579019.995153636</v>
      </c>
      <c r="N995" s="48">
        <f>notional_2*EXP(-IR*(5-N$3))*('2. Stock Price 2'!N995*EXP((IR-div)*(5-N$3))-strike_2)</f>
        <v>-40308101.145539232</v>
      </c>
      <c r="O995" s="48">
        <f>notional_2*EXP(-IR*(5-O$3))*('2. Stock Price 2'!O995*EXP((IR-div)*(5-O$3))-strike_2)</f>
        <v>-39930895.899705373</v>
      </c>
      <c r="P995" s="48">
        <f>notional_2*EXP(-IR*(5-P$3))*('2. Stock Price 2'!P995*EXP((IR-div)*(5-P$3))-strike_2)</f>
        <v>-46149712.62914025</v>
      </c>
      <c r="Q995" s="48">
        <f>notional_2*EXP(-IR*(5-Q$3))*('2. Stock Price 2'!Q995*EXP((IR-div)*(5-Q$3))-strike_2)</f>
        <v>-54315226.682392299</v>
      </c>
      <c r="R995" s="48">
        <f>notional_2*EXP(-IR*(5-R$3))*('2. Stock Price 2'!R995*EXP((IR-div)*(5-R$3))-strike_2)</f>
        <v>-59253046.740624689</v>
      </c>
      <c r="S995" s="48">
        <f>notional_2*EXP(-IR*(5-S$3))*('2. Stock Price 2'!S995*EXP((IR-div)*(5-S$3))-strike_2)</f>
        <v>-66560327.009753771</v>
      </c>
      <c r="T995" s="48">
        <f>notional_2*EXP(-IR*(5-T$3))*('2. Stock Price 2'!T995*EXP((IR-div)*(5-T$3))-strike_2)</f>
        <v>-70920177.514981285</v>
      </c>
      <c r="U995" s="48">
        <f>notional_2*EXP(-IR*(5-U$3))*('2. Stock Price 2'!U995*EXP((IR-div)*(5-U$3))-strike_2)</f>
        <v>-72272288.835008025</v>
      </c>
      <c r="V995" s="48">
        <f>notional_2*EXP(-IR*(5-V$3))*('2. Stock Price 2'!V995*EXP((IR-div)*(5-V$3))-strike_2)</f>
        <v>-72066392.780044988</v>
      </c>
      <c r="W995" s="49">
        <f>notional_2*EXP(-IR*(5-W$3))*('2. Stock Price 2'!W995*EXP((IR-div)*(5-W$3))-strike_2)</f>
        <v>-79783083.758590385</v>
      </c>
    </row>
    <row r="996" spans="2:23" x14ac:dyDescent="0.35">
      <c r="B996" s="9" t="s">
        <v>992</v>
      </c>
      <c r="C996" s="11">
        <f>EXP(-IR*(5-C$3))*('2. Stock Price 1'!C996*EXP((IR-div)*(5-C$3))-strike)</f>
        <v>0</v>
      </c>
      <c r="D996" s="48">
        <f>notional_2*EXP(-IR*(5-D$3))*('2. Stock Price 2'!D996*EXP((IR-div)*(5-D$3))-strike_2)</f>
        <v>4717534.4732196257</v>
      </c>
      <c r="E996" s="48">
        <f>notional_2*EXP(-IR*(5-E$3))*('2. Stock Price 2'!E996*EXP((IR-div)*(5-E$3))-strike_2)</f>
        <v>4043775.8808361893</v>
      </c>
      <c r="F996" s="48">
        <f>notional_2*EXP(-IR*(5-F$3))*('2. Stock Price 2'!F996*EXP((IR-div)*(5-F$3))-strike_2)</f>
        <v>-7514444.2421651501</v>
      </c>
      <c r="G996" s="48">
        <f>notional_2*EXP(-IR*(5-G$3))*('2. Stock Price 2'!G996*EXP((IR-div)*(5-G$3))-strike_2)</f>
        <v>2148733.3759484245</v>
      </c>
      <c r="H996" s="48">
        <f>notional_2*EXP(-IR*(5-H$3))*('2. Stock Price 2'!H996*EXP((IR-div)*(5-H$3))-strike_2)</f>
        <v>20330296.122606706</v>
      </c>
      <c r="I996" s="48">
        <f>notional_2*EXP(-IR*(5-I$3))*('2. Stock Price 2'!I996*EXP((IR-div)*(5-I$3))-strike_2)</f>
        <v>26093898.033743892</v>
      </c>
      <c r="J996" s="48">
        <f>notional_2*EXP(-IR*(5-J$3))*('2. Stock Price 2'!J996*EXP((IR-div)*(5-J$3))-strike_2)</f>
        <v>25659432.794245586</v>
      </c>
      <c r="K996" s="48">
        <f>notional_2*EXP(-IR*(5-K$3))*('2. Stock Price 2'!K996*EXP((IR-div)*(5-K$3))-strike_2)</f>
        <v>20643610.094899204</v>
      </c>
      <c r="L996" s="48">
        <f>notional_2*EXP(-IR*(5-L$3))*('2. Stock Price 2'!L996*EXP((IR-div)*(5-L$3))-strike_2)</f>
        <v>34582226.406832352</v>
      </c>
      <c r="M996" s="48">
        <f>notional_2*EXP(-IR*(5-M$3))*('2. Stock Price 2'!M996*EXP((IR-div)*(5-M$3))-strike_2)</f>
        <v>51358149.314533725</v>
      </c>
      <c r="N996" s="48">
        <f>notional_2*EXP(-IR*(5-N$3))*('2. Stock Price 2'!N996*EXP((IR-div)*(5-N$3))-strike_2)</f>
        <v>51401903.926932231</v>
      </c>
      <c r="O996" s="48">
        <f>notional_2*EXP(-IR*(5-O$3))*('2. Stock Price 2'!O996*EXP((IR-div)*(5-O$3))-strike_2)</f>
        <v>66743468.820719406</v>
      </c>
      <c r="P996" s="48">
        <f>notional_2*EXP(-IR*(5-P$3))*('2. Stock Price 2'!P996*EXP((IR-div)*(5-P$3))-strike_2)</f>
        <v>73656612.644281343</v>
      </c>
      <c r="Q996" s="48">
        <f>notional_2*EXP(-IR*(5-Q$3))*('2. Stock Price 2'!Q996*EXP((IR-div)*(5-Q$3))-strike_2)</f>
        <v>49195111.431998335</v>
      </c>
      <c r="R996" s="48">
        <f>notional_2*EXP(-IR*(5-R$3))*('2. Stock Price 2'!R996*EXP((IR-div)*(5-R$3))-strike_2)</f>
        <v>30792210.42532818</v>
      </c>
      <c r="S996" s="48">
        <f>notional_2*EXP(-IR*(5-S$3))*('2. Stock Price 2'!S996*EXP((IR-div)*(5-S$3))-strike_2)</f>
        <v>26777123.086329889</v>
      </c>
      <c r="T996" s="48">
        <f>notional_2*EXP(-IR*(5-T$3))*('2. Stock Price 2'!T996*EXP((IR-div)*(5-T$3))-strike_2)</f>
        <v>24028493.579438604</v>
      </c>
      <c r="U996" s="48">
        <f>notional_2*EXP(-IR*(5-U$3))*('2. Stock Price 2'!U996*EXP((IR-div)*(5-U$3))-strike_2)</f>
        <v>11497273.351009069</v>
      </c>
      <c r="V996" s="48">
        <f>notional_2*EXP(-IR*(5-V$3))*('2. Stock Price 2'!V996*EXP((IR-div)*(5-V$3))-strike_2)</f>
        <v>6830280.7101098513</v>
      </c>
      <c r="W996" s="49">
        <f>notional_2*EXP(-IR*(5-W$3))*('2. Stock Price 2'!W996*EXP((IR-div)*(5-W$3))-strike_2)</f>
        <v>39866367.95297946</v>
      </c>
    </row>
    <row r="997" spans="2:23" x14ac:dyDescent="0.35">
      <c r="B997" s="9" t="s">
        <v>993</v>
      </c>
      <c r="C997" s="11">
        <f>EXP(-IR*(5-C$3))*('2. Stock Price 1'!C997*EXP((IR-div)*(5-C$3))-strike)</f>
        <v>0</v>
      </c>
      <c r="D997" s="48">
        <f>notional_2*EXP(-IR*(5-D$3))*('2. Stock Price 2'!D997*EXP((IR-div)*(5-D$3))-strike_2)</f>
        <v>-5107561.9866388794</v>
      </c>
      <c r="E997" s="48">
        <f>notional_2*EXP(-IR*(5-E$3))*('2. Stock Price 2'!E997*EXP((IR-div)*(5-E$3))-strike_2)</f>
        <v>-7409191.7849525325</v>
      </c>
      <c r="F997" s="48">
        <f>notional_2*EXP(-IR*(5-F$3))*('2. Stock Price 2'!F997*EXP((IR-div)*(5-F$3))-strike_2)</f>
        <v>-3039684.2969391998</v>
      </c>
      <c r="G997" s="48">
        <f>notional_2*EXP(-IR*(5-G$3))*('2. Stock Price 2'!G997*EXP((IR-div)*(5-G$3))-strike_2)</f>
        <v>-7046475.4536493104</v>
      </c>
      <c r="H997" s="48">
        <f>notional_2*EXP(-IR*(5-H$3))*('2. Stock Price 2'!H997*EXP((IR-div)*(5-H$3))-strike_2)</f>
        <v>-6636379.5056780064</v>
      </c>
      <c r="I997" s="48">
        <f>notional_2*EXP(-IR*(5-I$3))*('2. Stock Price 2'!I997*EXP((IR-div)*(5-I$3))-strike_2)</f>
        <v>1198705.8349497502</v>
      </c>
      <c r="J997" s="48">
        <f>notional_2*EXP(-IR*(5-J$3))*('2. Stock Price 2'!J997*EXP((IR-div)*(5-J$3))-strike_2)</f>
        <v>-5429293.8681776952</v>
      </c>
      <c r="K997" s="48">
        <f>notional_2*EXP(-IR*(5-K$3))*('2. Stock Price 2'!K997*EXP((IR-div)*(5-K$3))-strike_2)</f>
        <v>1740502.3233633537</v>
      </c>
      <c r="L997" s="48">
        <f>notional_2*EXP(-IR*(5-L$3))*('2. Stock Price 2'!L997*EXP((IR-div)*(5-L$3))-strike_2)</f>
        <v>12913004.138530811</v>
      </c>
      <c r="M997" s="48">
        <f>notional_2*EXP(-IR*(5-M$3))*('2. Stock Price 2'!M997*EXP((IR-div)*(5-M$3))-strike_2)</f>
        <v>18272712.865298495</v>
      </c>
      <c r="N997" s="48">
        <f>notional_2*EXP(-IR*(5-N$3))*('2. Stock Price 2'!N997*EXP((IR-div)*(5-N$3))-strike_2)</f>
        <v>21311531.631711613</v>
      </c>
      <c r="O997" s="48">
        <f>notional_2*EXP(-IR*(5-O$3))*('2. Stock Price 2'!O997*EXP((IR-div)*(5-O$3))-strike_2)</f>
        <v>21177209.406254943</v>
      </c>
      <c r="P997" s="48">
        <f>notional_2*EXP(-IR*(5-P$3))*('2. Stock Price 2'!P997*EXP((IR-div)*(5-P$3))-strike_2)</f>
        <v>24747667.080151137</v>
      </c>
      <c r="Q997" s="48">
        <f>notional_2*EXP(-IR*(5-Q$3))*('2. Stock Price 2'!Q997*EXP((IR-div)*(5-Q$3))-strike_2)</f>
        <v>23727331.016574092</v>
      </c>
      <c r="R997" s="48">
        <f>notional_2*EXP(-IR*(5-R$3))*('2. Stock Price 2'!R997*EXP((IR-div)*(5-R$3))-strike_2)</f>
        <v>30997121.525390208</v>
      </c>
      <c r="S997" s="48">
        <f>notional_2*EXP(-IR*(5-S$3))*('2. Stock Price 2'!S997*EXP((IR-div)*(5-S$3))-strike_2)</f>
        <v>32307426.429255679</v>
      </c>
      <c r="T997" s="48">
        <f>notional_2*EXP(-IR*(5-T$3))*('2. Stock Price 2'!T997*EXP((IR-div)*(5-T$3))-strike_2)</f>
        <v>28325204.677166369</v>
      </c>
      <c r="U997" s="48">
        <f>notional_2*EXP(-IR*(5-U$3))*('2. Stock Price 2'!U997*EXP((IR-div)*(5-U$3))-strike_2)</f>
        <v>32891791.367094841</v>
      </c>
      <c r="V997" s="48">
        <f>notional_2*EXP(-IR*(5-V$3))*('2. Stock Price 2'!V997*EXP((IR-div)*(5-V$3))-strike_2)</f>
        <v>34249007.846116252</v>
      </c>
      <c r="W997" s="49">
        <f>notional_2*EXP(-IR*(5-W$3))*('2. Stock Price 2'!W997*EXP((IR-div)*(5-W$3))-strike_2)</f>
        <v>45167825.622875452</v>
      </c>
    </row>
    <row r="998" spans="2:23" x14ac:dyDescent="0.35">
      <c r="B998" s="9" t="s">
        <v>994</v>
      </c>
      <c r="C998" s="11">
        <f>EXP(-IR*(5-C$3))*('2. Stock Price 1'!C998*EXP((IR-div)*(5-C$3))-strike)</f>
        <v>0</v>
      </c>
      <c r="D998" s="48">
        <f>notional_2*EXP(-IR*(5-D$3))*('2. Stock Price 2'!D998*EXP((IR-div)*(5-D$3))-strike_2)</f>
        <v>-12302102.089926597</v>
      </c>
      <c r="E998" s="48">
        <f>notional_2*EXP(-IR*(5-E$3))*('2. Stock Price 2'!E998*EXP((IR-div)*(5-E$3))-strike_2)</f>
        <v>-17767141.433171153</v>
      </c>
      <c r="F998" s="48">
        <f>notional_2*EXP(-IR*(5-F$3))*('2. Stock Price 2'!F998*EXP((IR-div)*(5-F$3))-strike_2)</f>
        <v>-9909473.5481519047</v>
      </c>
      <c r="G998" s="48">
        <f>notional_2*EXP(-IR*(5-G$3))*('2. Stock Price 2'!G998*EXP((IR-div)*(5-G$3))-strike_2)</f>
        <v>-4505489.4896832593</v>
      </c>
      <c r="H998" s="48">
        <f>notional_2*EXP(-IR*(5-H$3))*('2. Stock Price 2'!H998*EXP((IR-div)*(5-H$3))-strike_2)</f>
        <v>-11217322.464503424</v>
      </c>
      <c r="I998" s="48">
        <f>notional_2*EXP(-IR*(5-I$3))*('2. Stock Price 2'!I998*EXP((IR-div)*(5-I$3))-strike_2)</f>
        <v>-17345916.023407083</v>
      </c>
      <c r="J998" s="48">
        <f>notional_2*EXP(-IR*(5-J$3))*('2. Stock Price 2'!J998*EXP((IR-div)*(5-J$3))-strike_2)</f>
        <v>-24138806.369123172</v>
      </c>
      <c r="K998" s="48">
        <f>notional_2*EXP(-IR*(5-K$3))*('2. Stock Price 2'!K998*EXP((IR-div)*(5-K$3))-strike_2)</f>
        <v>-15427401.632119495</v>
      </c>
      <c r="L998" s="48">
        <f>notional_2*EXP(-IR*(5-L$3))*('2. Stock Price 2'!L998*EXP((IR-div)*(5-L$3))-strike_2)</f>
        <v>-13712486.675372843</v>
      </c>
      <c r="M998" s="48">
        <f>notional_2*EXP(-IR*(5-M$3))*('2. Stock Price 2'!M998*EXP((IR-div)*(5-M$3))-strike_2)</f>
        <v>-24611638.406807277</v>
      </c>
      <c r="N998" s="48">
        <f>notional_2*EXP(-IR*(5-N$3))*('2. Stock Price 2'!N998*EXP((IR-div)*(5-N$3))-strike_2)</f>
        <v>-38328778.07164219</v>
      </c>
      <c r="O998" s="48">
        <f>notional_2*EXP(-IR*(5-O$3))*('2. Stock Price 2'!O998*EXP((IR-div)*(5-O$3))-strike_2)</f>
        <v>-43934056.314657152</v>
      </c>
      <c r="P998" s="48">
        <f>notional_2*EXP(-IR*(5-P$3))*('2. Stock Price 2'!P998*EXP((IR-div)*(5-P$3))-strike_2)</f>
        <v>-45109279.751289986</v>
      </c>
      <c r="Q998" s="48">
        <f>notional_2*EXP(-IR*(5-Q$3))*('2. Stock Price 2'!Q998*EXP((IR-div)*(5-Q$3))-strike_2)</f>
        <v>-49372962.066511445</v>
      </c>
      <c r="R998" s="48">
        <f>notional_2*EXP(-IR*(5-R$3))*('2. Stock Price 2'!R998*EXP((IR-div)*(5-R$3))-strike_2)</f>
        <v>-42760472.522523083</v>
      </c>
      <c r="S998" s="48">
        <f>notional_2*EXP(-IR*(5-S$3))*('2. Stock Price 2'!S998*EXP((IR-div)*(5-S$3))-strike_2)</f>
        <v>-38906844.003609441</v>
      </c>
      <c r="T998" s="48">
        <f>notional_2*EXP(-IR*(5-T$3))*('2. Stock Price 2'!T998*EXP((IR-div)*(5-T$3))-strike_2)</f>
        <v>-29095834.685207795</v>
      </c>
      <c r="U998" s="48">
        <f>notional_2*EXP(-IR*(5-U$3))*('2. Stock Price 2'!U998*EXP((IR-div)*(5-U$3))-strike_2)</f>
        <v>-23586344.221162114</v>
      </c>
      <c r="V998" s="48">
        <f>notional_2*EXP(-IR*(5-V$3))*('2. Stock Price 2'!V998*EXP((IR-div)*(5-V$3))-strike_2)</f>
        <v>-9445338.0786800124</v>
      </c>
      <c r="W998" s="49">
        <f>notional_2*EXP(-IR*(5-W$3))*('2. Stock Price 2'!W998*EXP((IR-div)*(5-W$3))-strike_2)</f>
        <v>-21449076.300027728</v>
      </c>
    </row>
    <row r="999" spans="2:23" x14ac:dyDescent="0.35">
      <c r="B999" s="9" t="s">
        <v>995</v>
      </c>
      <c r="C999" s="11">
        <f>EXP(-IR*(5-C$3))*('2. Stock Price 1'!C999*EXP((IR-div)*(5-C$3))-strike)</f>
        <v>0</v>
      </c>
      <c r="D999" s="48">
        <f>notional_2*EXP(-IR*(5-D$3))*('2. Stock Price 2'!D999*EXP((IR-div)*(5-D$3))-strike_2)</f>
        <v>-9721517.0224983897</v>
      </c>
      <c r="E999" s="48">
        <f>notional_2*EXP(-IR*(5-E$3))*('2. Stock Price 2'!E999*EXP((IR-div)*(5-E$3))-strike_2)</f>
        <v>8712591.9659695383</v>
      </c>
      <c r="F999" s="48">
        <f>notional_2*EXP(-IR*(5-F$3))*('2. Stock Price 2'!F999*EXP((IR-div)*(5-F$3))-strike_2)</f>
        <v>22951799.679255541</v>
      </c>
      <c r="G999" s="48">
        <f>notional_2*EXP(-IR*(5-G$3))*('2. Stock Price 2'!G999*EXP((IR-div)*(5-G$3))-strike_2)</f>
        <v>21929157.808130503</v>
      </c>
      <c r="H999" s="48">
        <f>notional_2*EXP(-IR*(5-H$3))*('2. Stock Price 2'!H999*EXP((IR-div)*(5-H$3))-strike_2)</f>
        <v>12178903.51273161</v>
      </c>
      <c r="I999" s="48">
        <f>notional_2*EXP(-IR*(5-I$3))*('2. Stock Price 2'!I999*EXP((IR-div)*(5-I$3))-strike_2)</f>
        <v>22164412.190034423</v>
      </c>
      <c r="J999" s="48">
        <f>notional_2*EXP(-IR*(5-J$3))*('2. Stock Price 2'!J999*EXP((IR-div)*(5-J$3))-strike_2)</f>
        <v>23883745.830010317</v>
      </c>
      <c r="K999" s="48">
        <f>notional_2*EXP(-IR*(5-K$3))*('2. Stock Price 2'!K999*EXP((IR-div)*(5-K$3))-strike_2)</f>
        <v>32092347.588529099</v>
      </c>
      <c r="L999" s="48">
        <f>notional_2*EXP(-IR*(5-L$3))*('2. Stock Price 2'!L999*EXP((IR-div)*(5-L$3))-strike_2)</f>
        <v>35626766.276154257</v>
      </c>
      <c r="M999" s="48">
        <f>notional_2*EXP(-IR*(5-M$3))*('2. Stock Price 2'!M999*EXP((IR-div)*(5-M$3))-strike_2)</f>
        <v>55320360.490123034</v>
      </c>
      <c r="N999" s="48">
        <f>notional_2*EXP(-IR*(5-N$3))*('2. Stock Price 2'!N999*EXP((IR-div)*(5-N$3))-strike_2)</f>
        <v>52678113.207833931</v>
      </c>
      <c r="O999" s="48">
        <f>notional_2*EXP(-IR*(5-O$3))*('2. Stock Price 2'!O999*EXP((IR-div)*(5-O$3))-strike_2)</f>
        <v>43625594.49928049</v>
      </c>
      <c r="P999" s="48">
        <f>notional_2*EXP(-IR*(5-P$3))*('2. Stock Price 2'!P999*EXP((IR-div)*(5-P$3))-strike_2)</f>
        <v>37573417.525413327</v>
      </c>
      <c r="Q999" s="48">
        <f>notional_2*EXP(-IR*(5-Q$3))*('2. Stock Price 2'!Q999*EXP((IR-div)*(5-Q$3))-strike_2)</f>
        <v>24802355.191931032</v>
      </c>
      <c r="R999" s="48">
        <f>notional_2*EXP(-IR*(5-R$3))*('2. Stock Price 2'!R999*EXP((IR-div)*(5-R$3))-strike_2)</f>
        <v>35363709.562659763</v>
      </c>
      <c r="S999" s="48">
        <f>notional_2*EXP(-IR*(5-S$3))*('2. Stock Price 2'!S999*EXP((IR-div)*(5-S$3))-strike_2)</f>
        <v>32694784.534676254</v>
      </c>
      <c r="T999" s="48">
        <f>notional_2*EXP(-IR*(5-T$3))*('2. Stock Price 2'!T999*EXP((IR-div)*(5-T$3))-strike_2)</f>
        <v>23513896.046663865</v>
      </c>
      <c r="U999" s="48">
        <f>notional_2*EXP(-IR*(5-U$3))*('2. Stock Price 2'!U999*EXP((IR-div)*(5-U$3))-strike_2)</f>
        <v>17269517.84319786</v>
      </c>
      <c r="V999" s="48">
        <f>notional_2*EXP(-IR*(5-V$3))*('2. Stock Price 2'!V999*EXP((IR-div)*(5-V$3))-strike_2)</f>
        <v>21811699.541395951</v>
      </c>
      <c r="W999" s="49">
        <f>notional_2*EXP(-IR*(5-W$3))*('2. Stock Price 2'!W999*EXP((IR-div)*(5-W$3))-strike_2)</f>
        <v>17552295.378101617</v>
      </c>
    </row>
    <row r="1000" spans="2:23" x14ac:dyDescent="0.35">
      <c r="B1000" s="9" t="s">
        <v>996</v>
      </c>
      <c r="C1000" s="11">
        <f>EXP(-IR*(5-C$3))*('2. Stock Price 1'!C1000*EXP((IR-div)*(5-C$3))-strike)</f>
        <v>0</v>
      </c>
      <c r="D1000" s="48">
        <f>notional_2*EXP(-IR*(5-D$3))*('2. Stock Price 2'!D1000*EXP((IR-div)*(5-D$3))-strike_2)</f>
        <v>12290964.560783735</v>
      </c>
      <c r="E1000" s="48">
        <f>notional_2*EXP(-IR*(5-E$3))*('2. Stock Price 2'!E1000*EXP((IR-div)*(5-E$3))-strike_2)</f>
        <v>12760846.920884602</v>
      </c>
      <c r="F1000" s="48">
        <f>notional_2*EXP(-IR*(5-F$3))*('2. Stock Price 2'!F1000*EXP((IR-div)*(5-F$3))-strike_2)</f>
        <v>3389482.3301279028</v>
      </c>
      <c r="G1000" s="48">
        <f>notional_2*EXP(-IR*(5-G$3))*('2. Stock Price 2'!G1000*EXP((IR-div)*(5-G$3))-strike_2)</f>
        <v>3885295.3324829577</v>
      </c>
      <c r="H1000" s="48">
        <f>notional_2*EXP(-IR*(5-H$3))*('2. Stock Price 2'!H1000*EXP((IR-div)*(5-H$3))-strike_2)</f>
        <v>-9184898.8352076486</v>
      </c>
      <c r="I1000" s="48">
        <f>notional_2*EXP(-IR*(5-I$3))*('2. Stock Price 2'!I1000*EXP((IR-div)*(5-I$3))-strike_2)</f>
        <v>-11597588.098415185</v>
      </c>
      <c r="J1000" s="48">
        <f>notional_2*EXP(-IR*(5-J$3))*('2. Stock Price 2'!J1000*EXP((IR-div)*(5-J$3))-strike_2)</f>
        <v>-13359022.861045921</v>
      </c>
      <c r="K1000" s="48">
        <f>notional_2*EXP(-IR*(5-K$3))*('2. Stock Price 2'!K1000*EXP((IR-div)*(5-K$3))-strike_2)</f>
        <v>-10873155.164898559</v>
      </c>
      <c r="L1000" s="48">
        <f>notional_2*EXP(-IR*(5-L$3))*('2. Stock Price 2'!L1000*EXP((IR-div)*(5-L$3))-strike_2)</f>
        <v>-13747839.895007294</v>
      </c>
      <c r="M1000" s="48">
        <f>notional_2*EXP(-IR*(5-M$3))*('2. Stock Price 2'!M1000*EXP((IR-div)*(5-M$3))-strike_2)</f>
        <v>-11534021.673811654</v>
      </c>
      <c r="N1000" s="48">
        <f>notional_2*EXP(-IR*(5-N$3))*('2. Stock Price 2'!N1000*EXP((IR-div)*(5-N$3))-strike_2)</f>
        <v>-12365022.995119074</v>
      </c>
      <c r="O1000" s="48">
        <f>notional_2*EXP(-IR*(5-O$3))*('2. Stock Price 2'!O1000*EXP((IR-div)*(5-O$3))-strike_2)</f>
        <v>-10215025.68778187</v>
      </c>
      <c r="P1000" s="48">
        <f>notional_2*EXP(-IR*(5-P$3))*('2. Stock Price 2'!P1000*EXP((IR-div)*(5-P$3))-strike_2)</f>
        <v>-18173285.891728509</v>
      </c>
      <c r="Q1000" s="48">
        <f>notional_2*EXP(-IR*(5-Q$3))*('2. Stock Price 2'!Q1000*EXP((IR-div)*(5-Q$3))-strike_2)</f>
        <v>-23045615.518119466</v>
      </c>
      <c r="R1000" s="48">
        <f>notional_2*EXP(-IR*(5-R$3))*('2. Stock Price 2'!R1000*EXP((IR-div)*(5-R$3))-strike_2)</f>
        <v>-4113555.3403946673</v>
      </c>
      <c r="S1000" s="48">
        <f>notional_2*EXP(-IR*(5-S$3))*('2. Stock Price 2'!S1000*EXP((IR-div)*(5-S$3))-strike_2)</f>
        <v>-9922158.6640611291</v>
      </c>
      <c r="T1000" s="48">
        <f>notional_2*EXP(-IR*(5-T$3))*('2. Stock Price 2'!T1000*EXP((IR-div)*(5-T$3))-strike_2)</f>
        <v>-5058398.9815466627</v>
      </c>
      <c r="U1000" s="48">
        <f>notional_2*EXP(-IR*(5-U$3))*('2. Stock Price 2'!U1000*EXP((IR-div)*(5-U$3))-strike_2)</f>
        <v>-7142926.3973658038</v>
      </c>
      <c r="V1000" s="48">
        <f>notional_2*EXP(-IR*(5-V$3))*('2. Stock Price 2'!V1000*EXP((IR-div)*(5-V$3))-strike_2)</f>
        <v>-8034802.2706451155</v>
      </c>
      <c r="W1000" s="49">
        <f>notional_2*EXP(-IR*(5-W$3))*('2. Stock Price 2'!W1000*EXP((IR-div)*(5-W$3))-strike_2)</f>
        <v>-999659.45243624784</v>
      </c>
    </row>
    <row r="1001" spans="2:23" x14ac:dyDescent="0.35">
      <c r="B1001" s="9" t="s">
        <v>997</v>
      </c>
      <c r="C1001" s="11">
        <f>EXP(-IR*(5-C$3))*('2. Stock Price 1'!C1001*EXP((IR-div)*(5-C$3))-strike)</f>
        <v>0</v>
      </c>
      <c r="D1001" s="48">
        <f>notional_2*EXP(-IR*(5-D$3))*('2. Stock Price 2'!D1001*EXP((IR-div)*(5-D$3))-strike_2)</f>
        <v>-16855063.506384131</v>
      </c>
      <c r="E1001" s="48">
        <f>notional_2*EXP(-IR*(5-E$3))*('2. Stock Price 2'!E1001*EXP((IR-div)*(5-E$3))-strike_2)</f>
        <v>-28877217.974443156</v>
      </c>
      <c r="F1001" s="48">
        <f>notional_2*EXP(-IR*(5-F$3))*('2. Stock Price 2'!F1001*EXP((IR-div)*(5-F$3))-strike_2)</f>
        <v>-32513028.121400762</v>
      </c>
      <c r="G1001" s="48">
        <f>notional_2*EXP(-IR*(5-G$3))*('2. Stock Price 2'!G1001*EXP((IR-div)*(5-G$3))-strike_2)</f>
        <v>-28538746.323928464</v>
      </c>
      <c r="H1001" s="48">
        <f>notional_2*EXP(-IR*(5-H$3))*('2. Stock Price 2'!H1001*EXP((IR-div)*(5-H$3))-strike_2)</f>
        <v>-24663636.035126027</v>
      </c>
      <c r="I1001" s="48">
        <f>notional_2*EXP(-IR*(5-I$3))*('2. Stock Price 2'!I1001*EXP((IR-div)*(5-I$3))-strike_2)</f>
        <v>-38170830.794266135</v>
      </c>
      <c r="J1001" s="48">
        <f>notional_2*EXP(-IR*(5-J$3))*('2. Stock Price 2'!J1001*EXP((IR-div)*(5-J$3))-strike_2)</f>
        <v>-33836822.512655444</v>
      </c>
      <c r="K1001" s="48">
        <f>notional_2*EXP(-IR*(5-K$3))*('2. Stock Price 2'!K1001*EXP((IR-div)*(5-K$3))-strike_2)</f>
        <v>-30353425.599450748</v>
      </c>
      <c r="L1001" s="48">
        <f>notional_2*EXP(-IR*(5-L$3))*('2. Stock Price 2'!L1001*EXP((IR-div)*(5-L$3))-strike_2)</f>
        <v>-37847912.722087748</v>
      </c>
      <c r="M1001" s="48">
        <f>notional_2*EXP(-IR*(5-M$3))*('2. Stock Price 2'!M1001*EXP((IR-div)*(5-M$3))-strike_2)</f>
        <v>-37829794.790316187</v>
      </c>
      <c r="N1001" s="48">
        <f>notional_2*EXP(-IR*(5-N$3))*('2. Stock Price 2'!N1001*EXP((IR-div)*(5-N$3))-strike_2)</f>
        <v>-38870103.546365283</v>
      </c>
      <c r="O1001" s="48">
        <f>notional_2*EXP(-IR*(5-O$3))*('2. Stock Price 2'!O1001*EXP((IR-div)*(5-O$3))-strike_2)</f>
        <v>-41149609.084384844</v>
      </c>
      <c r="P1001" s="48">
        <f>notional_2*EXP(-IR*(5-P$3))*('2. Stock Price 2'!P1001*EXP((IR-div)*(5-P$3))-strike_2)</f>
        <v>-35323214.210471973</v>
      </c>
      <c r="Q1001" s="48">
        <f>notional_2*EXP(-IR*(5-Q$3))*('2. Stock Price 2'!Q1001*EXP((IR-div)*(5-Q$3))-strike_2)</f>
        <v>-40990228.815760642</v>
      </c>
      <c r="R1001" s="48">
        <f>notional_2*EXP(-IR*(5-R$3))*('2. Stock Price 2'!R1001*EXP((IR-div)*(5-R$3))-strike_2)</f>
        <v>-37189032.877137184</v>
      </c>
      <c r="S1001" s="48">
        <f>notional_2*EXP(-IR*(5-S$3))*('2. Stock Price 2'!S1001*EXP((IR-div)*(5-S$3))-strike_2)</f>
        <v>-35713840.457972869</v>
      </c>
      <c r="T1001" s="48">
        <f>notional_2*EXP(-IR*(5-T$3))*('2. Stock Price 2'!T1001*EXP((IR-div)*(5-T$3))-strike_2)</f>
        <v>-33345068.586716056</v>
      </c>
      <c r="U1001" s="48">
        <f>notional_2*EXP(-IR*(5-U$3))*('2. Stock Price 2'!U1001*EXP((IR-div)*(5-U$3))-strike_2)</f>
        <v>-41342137.606568754</v>
      </c>
      <c r="V1001" s="48">
        <f>notional_2*EXP(-IR*(5-V$3))*('2. Stock Price 2'!V1001*EXP((IR-div)*(5-V$3))-strike_2)</f>
        <v>-46613101.628217265</v>
      </c>
      <c r="W1001" s="49">
        <f>notional_2*EXP(-IR*(5-W$3))*('2. Stock Price 2'!W1001*EXP((IR-div)*(5-W$3))-strike_2)</f>
        <v>-52302600.006306015</v>
      </c>
    </row>
    <row r="1002" spans="2:23" x14ac:dyDescent="0.35">
      <c r="B1002" s="9" t="s">
        <v>998</v>
      </c>
      <c r="C1002" s="11">
        <f>EXP(-IR*(5-C$3))*('2. Stock Price 1'!C1002*EXP((IR-div)*(5-C$3))-strike)</f>
        <v>0</v>
      </c>
      <c r="D1002" s="48">
        <f>notional_2*EXP(-IR*(5-D$3))*('2. Stock Price 2'!D1002*EXP((IR-div)*(5-D$3))-strike_2)</f>
        <v>2846151.4309034864</v>
      </c>
      <c r="E1002" s="48">
        <f>notional_2*EXP(-IR*(5-E$3))*('2. Stock Price 2'!E1002*EXP((IR-div)*(5-E$3))-strike_2)</f>
        <v>-2609425.1236315682</v>
      </c>
      <c r="F1002" s="48">
        <f>notional_2*EXP(-IR*(5-F$3))*('2. Stock Price 2'!F1002*EXP((IR-div)*(5-F$3))-strike_2)</f>
        <v>-2113480.3666002559</v>
      </c>
      <c r="G1002" s="48">
        <f>notional_2*EXP(-IR*(5-G$3))*('2. Stock Price 2'!G1002*EXP((IR-div)*(5-G$3))-strike_2)</f>
        <v>-720640.35870828282</v>
      </c>
      <c r="H1002" s="48">
        <f>notional_2*EXP(-IR*(5-H$3))*('2. Stock Price 2'!H1002*EXP((IR-div)*(5-H$3))-strike_2)</f>
        <v>4724957.5542827575</v>
      </c>
      <c r="I1002" s="48">
        <f>notional_2*EXP(-IR*(5-I$3))*('2. Stock Price 2'!I1002*EXP((IR-div)*(5-I$3))-strike_2)</f>
        <v>-8030894.7988369362</v>
      </c>
      <c r="J1002" s="48">
        <f>notional_2*EXP(-IR*(5-J$3))*('2. Stock Price 2'!J1002*EXP((IR-div)*(5-J$3))-strike_2)</f>
        <v>-11628151.962996524</v>
      </c>
      <c r="K1002" s="48">
        <f>notional_2*EXP(-IR*(5-K$3))*('2. Stock Price 2'!K1002*EXP((IR-div)*(5-K$3))-strike_2)</f>
        <v>-10293677.06838911</v>
      </c>
      <c r="L1002" s="48">
        <f>notional_2*EXP(-IR*(5-L$3))*('2. Stock Price 2'!L1002*EXP((IR-div)*(5-L$3))-strike_2)</f>
        <v>-22121692.220530942</v>
      </c>
      <c r="M1002" s="48">
        <f>notional_2*EXP(-IR*(5-M$3))*('2. Stock Price 2'!M1002*EXP((IR-div)*(5-M$3))-strike_2)</f>
        <v>-29592600.982264817</v>
      </c>
      <c r="N1002" s="48">
        <f>notional_2*EXP(-IR*(5-N$3))*('2. Stock Price 2'!N1002*EXP((IR-div)*(5-N$3))-strike_2)</f>
        <v>-31829099.549456999</v>
      </c>
      <c r="O1002" s="48">
        <f>notional_2*EXP(-IR*(5-O$3))*('2. Stock Price 2'!O1002*EXP((IR-div)*(5-O$3))-strike_2)</f>
        <v>-30886166.353189748</v>
      </c>
      <c r="P1002" s="48">
        <f>notional_2*EXP(-IR*(5-P$3))*('2. Stock Price 2'!P1002*EXP((IR-div)*(5-P$3))-strike_2)</f>
        <v>-38854684.08164648</v>
      </c>
      <c r="Q1002" s="48">
        <f>notional_2*EXP(-IR*(5-Q$3))*('2. Stock Price 2'!Q1002*EXP((IR-div)*(5-Q$3))-strike_2)</f>
        <v>-33427225.614292618</v>
      </c>
      <c r="R1002" s="48">
        <f>notional_2*EXP(-IR*(5-R$3))*('2. Stock Price 2'!R1002*EXP((IR-div)*(5-R$3))-strike_2)</f>
        <v>-28603940.998060267</v>
      </c>
      <c r="S1002" s="48">
        <f>notional_2*EXP(-IR*(5-S$3))*('2. Stock Price 2'!S1002*EXP((IR-div)*(5-S$3))-strike_2)</f>
        <v>-36229802.762439132</v>
      </c>
      <c r="T1002" s="48">
        <f>notional_2*EXP(-IR*(5-T$3))*('2. Stock Price 2'!T1002*EXP((IR-div)*(5-T$3))-strike_2)</f>
        <v>-40790161.471230708</v>
      </c>
      <c r="U1002" s="48">
        <f>notional_2*EXP(-IR*(5-U$3))*('2. Stock Price 2'!U1002*EXP((IR-div)*(5-U$3))-strike_2)</f>
        <v>-38755183.471916653</v>
      </c>
      <c r="V1002" s="48">
        <f>notional_2*EXP(-IR*(5-V$3))*('2. Stock Price 2'!V1002*EXP((IR-div)*(5-V$3))-strike_2)</f>
        <v>-33682986.175510608</v>
      </c>
      <c r="W1002" s="49">
        <f>notional_2*EXP(-IR*(5-W$3))*('2. Stock Price 2'!W1002*EXP((IR-div)*(5-W$3))-strike_2)</f>
        <v>-42546111.158217214</v>
      </c>
    </row>
    <row r="1003" spans="2:23" ht="15" thickBot="1" x14ac:dyDescent="0.4">
      <c r="B1003" s="10" t="s">
        <v>999</v>
      </c>
      <c r="C1003" s="13">
        <f>EXP(-IR*(5-C$3))*('2. Stock Price 1'!C1003*EXP((IR-div)*(5-C$3))-strike)</f>
        <v>0</v>
      </c>
      <c r="D1003" s="50">
        <f>notional_2*EXP(-IR*(5-D$3))*('2. Stock Price 2'!D1003*EXP((IR-div)*(5-D$3))-strike_2)</f>
        <v>-370537.27251895465</v>
      </c>
      <c r="E1003" s="50">
        <f>notional_2*EXP(-IR*(5-E$3))*('2. Stock Price 2'!E1003*EXP((IR-div)*(5-E$3))-strike_2)</f>
        <v>-13058015.126756635</v>
      </c>
      <c r="F1003" s="50">
        <f>notional_2*EXP(-IR*(5-F$3))*('2. Stock Price 2'!F1003*EXP((IR-div)*(5-F$3))-strike_2)</f>
        <v>-20249923.714203145</v>
      </c>
      <c r="G1003" s="50">
        <f>notional_2*EXP(-IR*(5-G$3))*('2. Stock Price 2'!G1003*EXP((IR-div)*(5-G$3))-strike_2)</f>
        <v>-11929647.614160631</v>
      </c>
      <c r="H1003" s="50">
        <f>notional_2*EXP(-IR*(5-H$3))*('2. Stock Price 2'!H1003*EXP((IR-div)*(5-H$3))-strike_2)</f>
        <v>-6787063.3005742906</v>
      </c>
      <c r="I1003" s="50">
        <f>notional_2*EXP(-IR*(5-I$3))*('2. Stock Price 2'!I1003*EXP((IR-div)*(5-I$3))-strike_2)</f>
        <v>8029553.3538431302</v>
      </c>
      <c r="J1003" s="50">
        <f>notional_2*EXP(-IR*(5-J$3))*('2. Stock Price 2'!J1003*EXP((IR-div)*(5-J$3))-strike_2)</f>
        <v>1591610.9336686388</v>
      </c>
      <c r="K1003" s="50">
        <f>notional_2*EXP(-IR*(5-K$3))*('2. Stock Price 2'!K1003*EXP((IR-div)*(5-K$3))-strike_2)</f>
        <v>-7790187.365593194</v>
      </c>
      <c r="L1003" s="50">
        <f>notional_2*EXP(-IR*(5-L$3))*('2. Stock Price 2'!L1003*EXP((IR-div)*(5-L$3))-strike_2)</f>
        <v>-11634910.971071227</v>
      </c>
      <c r="M1003" s="50">
        <f>notional_2*EXP(-IR*(5-M$3))*('2. Stock Price 2'!M1003*EXP((IR-div)*(5-M$3))-strike_2)</f>
        <v>-18498066.019387528</v>
      </c>
      <c r="N1003" s="50">
        <f>notional_2*EXP(-IR*(5-N$3))*('2. Stock Price 2'!N1003*EXP((IR-div)*(5-N$3))-strike_2)</f>
        <v>-32867120.372521933</v>
      </c>
      <c r="O1003" s="50">
        <f>notional_2*EXP(-IR*(5-O$3))*('2. Stock Price 2'!O1003*EXP((IR-div)*(5-O$3))-strike_2)</f>
        <v>-29703009.455824483</v>
      </c>
      <c r="P1003" s="50">
        <f>notional_2*EXP(-IR*(5-P$3))*('2. Stock Price 2'!P1003*EXP((IR-div)*(5-P$3))-strike_2)</f>
        <v>-34423373.352259688</v>
      </c>
      <c r="Q1003" s="50">
        <f>notional_2*EXP(-IR*(5-Q$3))*('2. Stock Price 2'!Q1003*EXP((IR-div)*(5-Q$3))-strike_2)</f>
        <v>-46478265.014707014</v>
      </c>
      <c r="R1003" s="50">
        <f>notional_2*EXP(-IR*(5-R$3))*('2. Stock Price 2'!R1003*EXP((IR-div)*(5-R$3))-strike_2)</f>
        <v>-41836480.692924105</v>
      </c>
      <c r="S1003" s="50">
        <f>notional_2*EXP(-IR*(5-S$3))*('2. Stock Price 2'!S1003*EXP((IR-div)*(5-S$3))-strike_2)</f>
        <v>-34609168.027022846</v>
      </c>
      <c r="T1003" s="50">
        <f>notional_2*EXP(-IR*(5-T$3))*('2. Stock Price 2'!T1003*EXP((IR-div)*(5-T$3))-strike_2)</f>
        <v>-37669253.385101475</v>
      </c>
      <c r="U1003" s="50">
        <f>notional_2*EXP(-IR*(5-U$3))*('2. Stock Price 2'!U1003*EXP((IR-div)*(5-U$3))-strike_2)</f>
        <v>-23165364.327482007</v>
      </c>
      <c r="V1003" s="50">
        <f>notional_2*EXP(-IR*(5-V$3))*('2. Stock Price 2'!V1003*EXP((IR-div)*(5-V$3))-strike_2)</f>
        <v>-23797073.90661053</v>
      </c>
      <c r="W1003" s="51">
        <f>notional_2*EXP(-IR*(5-W$3))*('2. Stock Price 2'!W1003*EXP((IR-div)*(5-W$3))-strike_2)</f>
        <v>-21385978.33758226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5643C-4E9C-4BAA-B106-121076577037}">
  <dimension ref="B1:W1003"/>
  <sheetViews>
    <sheetView zoomScale="85" zoomScaleNormal="85" workbookViewId="0">
      <selection activeCell="G13" sqref="G13"/>
    </sheetView>
  </sheetViews>
  <sheetFormatPr defaultColWidth="9.1796875" defaultRowHeight="14.5" x14ac:dyDescent="0.35"/>
  <cols>
    <col min="1" max="1" width="9.1796875" style="1"/>
    <col min="2" max="2" width="12.453125" style="1" bestFit="1" customWidth="1"/>
    <col min="3" max="16384" width="9.1796875" style="1"/>
  </cols>
  <sheetData>
    <row r="1" spans="2:23" ht="15" thickBot="1" x14ac:dyDescent="0.4">
      <c r="D1" s="2"/>
    </row>
    <row r="2" spans="2:23" x14ac:dyDescent="0.35">
      <c r="B2" s="8" t="s">
        <v>1004</v>
      </c>
      <c r="C2" s="6"/>
      <c r="D2" s="18">
        <f>D3-C3</f>
        <v>0.25</v>
      </c>
      <c r="E2" s="18">
        <f t="shared" ref="E2:W2" si="0">E3-D3</f>
        <v>0.25</v>
      </c>
      <c r="F2" s="18">
        <f t="shared" si="0"/>
        <v>0.25</v>
      </c>
      <c r="G2" s="18">
        <f t="shared" si="0"/>
        <v>0.25</v>
      </c>
      <c r="H2" s="18">
        <f t="shared" si="0"/>
        <v>0.25</v>
      </c>
      <c r="I2" s="18">
        <f t="shared" si="0"/>
        <v>0.25</v>
      </c>
      <c r="J2" s="18">
        <f t="shared" si="0"/>
        <v>0.25</v>
      </c>
      <c r="K2" s="18">
        <f t="shared" si="0"/>
        <v>0.25</v>
      </c>
      <c r="L2" s="18">
        <f t="shared" si="0"/>
        <v>0.25</v>
      </c>
      <c r="M2" s="18">
        <f t="shared" si="0"/>
        <v>0.25</v>
      </c>
      <c r="N2" s="18">
        <f t="shared" si="0"/>
        <v>0.25</v>
      </c>
      <c r="O2" s="18">
        <f t="shared" si="0"/>
        <v>0.25</v>
      </c>
      <c r="P2" s="18">
        <f t="shared" si="0"/>
        <v>0.25</v>
      </c>
      <c r="Q2" s="18">
        <f t="shared" si="0"/>
        <v>0.25</v>
      </c>
      <c r="R2" s="18">
        <f t="shared" si="0"/>
        <v>0.25</v>
      </c>
      <c r="S2" s="18">
        <f t="shared" si="0"/>
        <v>0.25</v>
      </c>
      <c r="T2" s="18">
        <f t="shared" si="0"/>
        <v>0.25</v>
      </c>
      <c r="U2" s="18">
        <f t="shared" si="0"/>
        <v>0.25</v>
      </c>
      <c r="V2" s="18">
        <f t="shared" si="0"/>
        <v>0.25</v>
      </c>
      <c r="W2" s="19">
        <f t="shared" si="0"/>
        <v>0.25</v>
      </c>
    </row>
    <row r="3" spans="2:23" x14ac:dyDescent="0.35">
      <c r="B3" s="17" t="s">
        <v>1003</v>
      </c>
      <c r="C3" s="15">
        <v>0</v>
      </c>
      <c r="D3" s="15">
        <v>0.25</v>
      </c>
      <c r="E3" s="15">
        <v>0.5</v>
      </c>
      <c r="F3" s="15">
        <v>0.75</v>
      </c>
      <c r="G3" s="15">
        <v>1</v>
      </c>
      <c r="H3" s="15">
        <v>1.25</v>
      </c>
      <c r="I3" s="15">
        <v>1.5</v>
      </c>
      <c r="J3" s="15">
        <v>1.75</v>
      </c>
      <c r="K3" s="15">
        <v>2</v>
      </c>
      <c r="L3" s="15">
        <v>2.25</v>
      </c>
      <c r="M3" s="15">
        <v>2.5</v>
      </c>
      <c r="N3" s="15">
        <v>2.75</v>
      </c>
      <c r="O3" s="15">
        <v>3</v>
      </c>
      <c r="P3" s="15">
        <v>3.25</v>
      </c>
      <c r="Q3" s="15">
        <v>3.5</v>
      </c>
      <c r="R3" s="15">
        <v>3.75</v>
      </c>
      <c r="S3" s="15">
        <v>4</v>
      </c>
      <c r="T3" s="15">
        <v>4.25</v>
      </c>
      <c r="U3" s="15">
        <v>4.5</v>
      </c>
      <c r="V3" s="15">
        <v>4.75</v>
      </c>
      <c r="W3" s="16">
        <v>5</v>
      </c>
    </row>
    <row r="4" spans="2:23" x14ac:dyDescent="0.35">
      <c r="B4" s="9" t="s">
        <v>0</v>
      </c>
      <c r="C4" s="20">
        <f t="shared" ref="C4:L13" si="1">EXP(-IR*C$3)</f>
        <v>1</v>
      </c>
      <c r="D4" s="20">
        <f t="shared" si="1"/>
        <v>0.99252805481913842</v>
      </c>
      <c r="E4" s="20">
        <f t="shared" si="1"/>
        <v>0.98511193960306265</v>
      </c>
      <c r="F4" s="20">
        <f t="shared" si="1"/>
        <v>0.97775123719333634</v>
      </c>
      <c r="G4" s="20">
        <f t="shared" si="1"/>
        <v>0.97044553354850815</v>
      </c>
      <c r="H4" s="20">
        <f t="shared" si="1"/>
        <v>0.96319441772082182</v>
      </c>
      <c r="I4" s="20">
        <f t="shared" si="1"/>
        <v>0.95599748183309996</v>
      </c>
      <c r="J4" s="20">
        <f t="shared" si="1"/>
        <v>0.94885432105580125</v>
      </c>
      <c r="K4" s="20">
        <f t="shared" si="1"/>
        <v>0.94176453358424872</v>
      </c>
      <c r="L4" s="20">
        <f t="shared" si="1"/>
        <v>0.93472772061602749</v>
      </c>
      <c r="M4" s="20">
        <f t="shared" ref="M4:W13" si="2">EXP(-IR*M$3)</f>
        <v>0.92774348632855286</v>
      </c>
      <c r="N4" s="20">
        <f t="shared" si="2"/>
        <v>0.92081143785680453</v>
      </c>
      <c r="O4" s="20">
        <f t="shared" si="2"/>
        <v>0.91393118527122819</v>
      </c>
      <c r="P4" s="20">
        <f t="shared" si="2"/>
        <v>0.90710234155580172</v>
      </c>
      <c r="Q4" s="20">
        <f t="shared" si="2"/>
        <v>0.90032452258626561</v>
      </c>
      <c r="R4" s="20">
        <f t="shared" si="2"/>
        <v>0.89359734710851568</v>
      </c>
      <c r="S4" s="20">
        <f t="shared" si="2"/>
        <v>0.88692043671715748</v>
      </c>
      <c r="T4" s="20">
        <f t="shared" si="2"/>
        <v>0.88029341583422116</v>
      </c>
      <c r="U4" s="20">
        <f t="shared" si="2"/>
        <v>0.87371591168803442</v>
      </c>
      <c r="V4" s="20">
        <f t="shared" si="2"/>
        <v>0.86718755429225491</v>
      </c>
      <c r="W4" s="21">
        <f t="shared" si="2"/>
        <v>0.86070797642505781</v>
      </c>
    </row>
    <row r="5" spans="2:23" x14ac:dyDescent="0.35">
      <c r="B5" s="9" t="s">
        <v>1</v>
      </c>
      <c r="C5" s="20">
        <f t="shared" si="1"/>
        <v>1</v>
      </c>
      <c r="D5" s="20">
        <f t="shared" si="1"/>
        <v>0.99252805481913842</v>
      </c>
      <c r="E5" s="20">
        <f t="shared" si="1"/>
        <v>0.98511193960306265</v>
      </c>
      <c r="F5" s="20">
        <f t="shared" si="1"/>
        <v>0.97775123719333634</v>
      </c>
      <c r="G5" s="20">
        <f t="shared" si="1"/>
        <v>0.97044553354850815</v>
      </c>
      <c r="H5" s="20">
        <f t="shared" si="1"/>
        <v>0.96319441772082182</v>
      </c>
      <c r="I5" s="20">
        <f t="shared" si="1"/>
        <v>0.95599748183309996</v>
      </c>
      <c r="J5" s="20">
        <f t="shared" si="1"/>
        <v>0.94885432105580125</v>
      </c>
      <c r="K5" s="20">
        <f t="shared" si="1"/>
        <v>0.94176453358424872</v>
      </c>
      <c r="L5" s="20">
        <f t="shared" si="1"/>
        <v>0.93472772061602749</v>
      </c>
      <c r="M5" s="20">
        <f t="shared" si="2"/>
        <v>0.92774348632855286</v>
      </c>
      <c r="N5" s="20">
        <f t="shared" si="2"/>
        <v>0.92081143785680453</v>
      </c>
      <c r="O5" s="20">
        <f t="shared" si="2"/>
        <v>0.91393118527122819</v>
      </c>
      <c r="P5" s="20">
        <f t="shared" si="2"/>
        <v>0.90710234155580172</v>
      </c>
      <c r="Q5" s="20">
        <f t="shared" si="2"/>
        <v>0.90032452258626561</v>
      </c>
      <c r="R5" s="20">
        <f t="shared" si="2"/>
        <v>0.89359734710851568</v>
      </c>
      <c r="S5" s="20">
        <f t="shared" si="2"/>
        <v>0.88692043671715748</v>
      </c>
      <c r="T5" s="20">
        <f t="shared" si="2"/>
        <v>0.88029341583422116</v>
      </c>
      <c r="U5" s="20">
        <f t="shared" si="2"/>
        <v>0.87371591168803442</v>
      </c>
      <c r="V5" s="20">
        <f t="shared" si="2"/>
        <v>0.86718755429225491</v>
      </c>
      <c r="W5" s="21">
        <f t="shared" si="2"/>
        <v>0.86070797642505781</v>
      </c>
    </row>
    <row r="6" spans="2:23" x14ac:dyDescent="0.35">
      <c r="B6" s="9" t="s">
        <v>2</v>
      </c>
      <c r="C6" s="20">
        <f t="shared" si="1"/>
        <v>1</v>
      </c>
      <c r="D6" s="20">
        <f t="shared" si="1"/>
        <v>0.99252805481913842</v>
      </c>
      <c r="E6" s="20">
        <f t="shared" si="1"/>
        <v>0.98511193960306265</v>
      </c>
      <c r="F6" s="20">
        <f t="shared" si="1"/>
        <v>0.97775123719333634</v>
      </c>
      <c r="G6" s="20">
        <f t="shared" si="1"/>
        <v>0.97044553354850815</v>
      </c>
      <c r="H6" s="20">
        <f t="shared" si="1"/>
        <v>0.96319441772082182</v>
      </c>
      <c r="I6" s="20">
        <f t="shared" si="1"/>
        <v>0.95599748183309996</v>
      </c>
      <c r="J6" s="20">
        <f t="shared" si="1"/>
        <v>0.94885432105580125</v>
      </c>
      <c r="K6" s="20">
        <f t="shared" si="1"/>
        <v>0.94176453358424872</v>
      </c>
      <c r="L6" s="20">
        <f t="shared" si="1"/>
        <v>0.93472772061602749</v>
      </c>
      <c r="M6" s="20">
        <f t="shared" si="2"/>
        <v>0.92774348632855286</v>
      </c>
      <c r="N6" s="20">
        <f t="shared" si="2"/>
        <v>0.92081143785680453</v>
      </c>
      <c r="O6" s="20">
        <f t="shared" si="2"/>
        <v>0.91393118527122819</v>
      </c>
      <c r="P6" s="20">
        <f t="shared" si="2"/>
        <v>0.90710234155580172</v>
      </c>
      <c r="Q6" s="20">
        <f t="shared" si="2"/>
        <v>0.90032452258626561</v>
      </c>
      <c r="R6" s="20">
        <f t="shared" si="2"/>
        <v>0.89359734710851568</v>
      </c>
      <c r="S6" s="20">
        <f t="shared" si="2"/>
        <v>0.88692043671715748</v>
      </c>
      <c r="T6" s="20">
        <f t="shared" si="2"/>
        <v>0.88029341583422116</v>
      </c>
      <c r="U6" s="20">
        <f t="shared" si="2"/>
        <v>0.87371591168803442</v>
      </c>
      <c r="V6" s="20">
        <f t="shared" si="2"/>
        <v>0.86718755429225491</v>
      </c>
      <c r="W6" s="21">
        <f t="shared" si="2"/>
        <v>0.86070797642505781</v>
      </c>
    </row>
    <row r="7" spans="2:23" x14ac:dyDescent="0.35">
      <c r="B7" s="9" t="s">
        <v>3</v>
      </c>
      <c r="C7" s="20">
        <f t="shared" si="1"/>
        <v>1</v>
      </c>
      <c r="D7" s="20">
        <f t="shared" si="1"/>
        <v>0.99252805481913842</v>
      </c>
      <c r="E7" s="20">
        <f t="shared" si="1"/>
        <v>0.98511193960306265</v>
      </c>
      <c r="F7" s="20">
        <f t="shared" si="1"/>
        <v>0.97775123719333634</v>
      </c>
      <c r="G7" s="20">
        <f t="shared" si="1"/>
        <v>0.97044553354850815</v>
      </c>
      <c r="H7" s="20">
        <f t="shared" si="1"/>
        <v>0.96319441772082182</v>
      </c>
      <c r="I7" s="20">
        <f t="shared" si="1"/>
        <v>0.95599748183309996</v>
      </c>
      <c r="J7" s="20">
        <f t="shared" si="1"/>
        <v>0.94885432105580125</v>
      </c>
      <c r="K7" s="20">
        <f t="shared" si="1"/>
        <v>0.94176453358424872</v>
      </c>
      <c r="L7" s="20">
        <f t="shared" si="1"/>
        <v>0.93472772061602749</v>
      </c>
      <c r="M7" s="20">
        <f t="shared" si="2"/>
        <v>0.92774348632855286</v>
      </c>
      <c r="N7" s="20">
        <f t="shared" si="2"/>
        <v>0.92081143785680453</v>
      </c>
      <c r="O7" s="20">
        <f t="shared" si="2"/>
        <v>0.91393118527122819</v>
      </c>
      <c r="P7" s="20">
        <f t="shared" si="2"/>
        <v>0.90710234155580172</v>
      </c>
      <c r="Q7" s="20">
        <f t="shared" si="2"/>
        <v>0.90032452258626561</v>
      </c>
      <c r="R7" s="20">
        <f t="shared" si="2"/>
        <v>0.89359734710851568</v>
      </c>
      <c r="S7" s="20">
        <f t="shared" si="2"/>
        <v>0.88692043671715748</v>
      </c>
      <c r="T7" s="20">
        <f t="shared" si="2"/>
        <v>0.88029341583422116</v>
      </c>
      <c r="U7" s="20">
        <f t="shared" si="2"/>
        <v>0.87371591168803442</v>
      </c>
      <c r="V7" s="20">
        <f t="shared" si="2"/>
        <v>0.86718755429225491</v>
      </c>
      <c r="W7" s="21">
        <f t="shared" si="2"/>
        <v>0.86070797642505781</v>
      </c>
    </row>
    <row r="8" spans="2:23" x14ac:dyDescent="0.35">
      <c r="B8" s="9" t="s">
        <v>4</v>
      </c>
      <c r="C8" s="20">
        <f t="shared" si="1"/>
        <v>1</v>
      </c>
      <c r="D8" s="20">
        <f t="shared" si="1"/>
        <v>0.99252805481913842</v>
      </c>
      <c r="E8" s="20">
        <f t="shared" si="1"/>
        <v>0.98511193960306265</v>
      </c>
      <c r="F8" s="20">
        <f t="shared" si="1"/>
        <v>0.97775123719333634</v>
      </c>
      <c r="G8" s="20">
        <f t="shared" si="1"/>
        <v>0.97044553354850815</v>
      </c>
      <c r="H8" s="20">
        <f t="shared" si="1"/>
        <v>0.96319441772082182</v>
      </c>
      <c r="I8" s="20">
        <f t="shared" si="1"/>
        <v>0.95599748183309996</v>
      </c>
      <c r="J8" s="20">
        <f t="shared" si="1"/>
        <v>0.94885432105580125</v>
      </c>
      <c r="K8" s="20">
        <f t="shared" si="1"/>
        <v>0.94176453358424872</v>
      </c>
      <c r="L8" s="20">
        <f t="shared" si="1"/>
        <v>0.93472772061602749</v>
      </c>
      <c r="M8" s="20">
        <f t="shared" si="2"/>
        <v>0.92774348632855286</v>
      </c>
      <c r="N8" s="20">
        <f t="shared" si="2"/>
        <v>0.92081143785680453</v>
      </c>
      <c r="O8" s="20">
        <f t="shared" si="2"/>
        <v>0.91393118527122819</v>
      </c>
      <c r="P8" s="20">
        <f t="shared" si="2"/>
        <v>0.90710234155580172</v>
      </c>
      <c r="Q8" s="20">
        <f t="shared" si="2"/>
        <v>0.90032452258626561</v>
      </c>
      <c r="R8" s="20">
        <f t="shared" si="2"/>
        <v>0.89359734710851568</v>
      </c>
      <c r="S8" s="20">
        <f t="shared" si="2"/>
        <v>0.88692043671715748</v>
      </c>
      <c r="T8" s="20">
        <f t="shared" si="2"/>
        <v>0.88029341583422116</v>
      </c>
      <c r="U8" s="20">
        <f t="shared" si="2"/>
        <v>0.87371591168803442</v>
      </c>
      <c r="V8" s="20">
        <f t="shared" si="2"/>
        <v>0.86718755429225491</v>
      </c>
      <c r="W8" s="21">
        <f t="shared" si="2"/>
        <v>0.86070797642505781</v>
      </c>
    </row>
    <row r="9" spans="2:23" x14ac:dyDescent="0.35">
      <c r="B9" s="9" t="s">
        <v>5</v>
      </c>
      <c r="C9" s="20">
        <f t="shared" si="1"/>
        <v>1</v>
      </c>
      <c r="D9" s="20">
        <f t="shared" si="1"/>
        <v>0.99252805481913842</v>
      </c>
      <c r="E9" s="20">
        <f t="shared" si="1"/>
        <v>0.98511193960306265</v>
      </c>
      <c r="F9" s="20">
        <f t="shared" si="1"/>
        <v>0.97775123719333634</v>
      </c>
      <c r="G9" s="20">
        <f t="shared" si="1"/>
        <v>0.97044553354850815</v>
      </c>
      <c r="H9" s="20">
        <f t="shared" si="1"/>
        <v>0.96319441772082182</v>
      </c>
      <c r="I9" s="20">
        <f t="shared" si="1"/>
        <v>0.95599748183309996</v>
      </c>
      <c r="J9" s="20">
        <f t="shared" si="1"/>
        <v>0.94885432105580125</v>
      </c>
      <c r="K9" s="20">
        <f t="shared" si="1"/>
        <v>0.94176453358424872</v>
      </c>
      <c r="L9" s="20">
        <f t="shared" si="1"/>
        <v>0.93472772061602749</v>
      </c>
      <c r="M9" s="20">
        <f t="shared" si="2"/>
        <v>0.92774348632855286</v>
      </c>
      <c r="N9" s="20">
        <f t="shared" si="2"/>
        <v>0.92081143785680453</v>
      </c>
      <c r="O9" s="20">
        <f t="shared" si="2"/>
        <v>0.91393118527122819</v>
      </c>
      <c r="P9" s="20">
        <f t="shared" si="2"/>
        <v>0.90710234155580172</v>
      </c>
      <c r="Q9" s="20">
        <f t="shared" si="2"/>
        <v>0.90032452258626561</v>
      </c>
      <c r="R9" s="20">
        <f t="shared" si="2"/>
        <v>0.89359734710851568</v>
      </c>
      <c r="S9" s="20">
        <f t="shared" si="2"/>
        <v>0.88692043671715748</v>
      </c>
      <c r="T9" s="20">
        <f t="shared" si="2"/>
        <v>0.88029341583422116</v>
      </c>
      <c r="U9" s="20">
        <f t="shared" si="2"/>
        <v>0.87371591168803442</v>
      </c>
      <c r="V9" s="20">
        <f t="shared" si="2"/>
        <v>0.86718755429225491</v>
      </c>
      <c r="W9" s="21">
        <f t="shared" si="2"/>
        <v>0.86070797642505781</v>
      </c>
    </row>
    <row r="10" spans="2:23" x14ac:dyDescent="0.35">
      <c r="B10" s="9" t="s">
        <v>6</v>
      </c>
      <c r="C10" s="20">
        <f t="shared" si="1"/>
        <v>1</v>
      </c>
      <c r="D10" s="20">
        <f t="shared" si="1"/>
        <v>0.99252805481913842</v>
      </c>
      <c r="E10" s="20">
        <f t="shared" si="1"/>
        <v>0.98511193960306265</v>
      </c>
      <c r="F10" s="20">
        <f t="shared" si="1"/>
        <v>0.97775123719333634</v>
      </c>
      <c r="G10" s="20">
        <f t="shared" si="1"/>
        <v>0.97044553354850815</v>
      </c>
      <c r="H10" s="20">
        <f t="shared" si="1"/>
        <v>0.96319441772082182</v>
      </c>
      <c r="I10" s="20">
        <f t="shared" si="1"/>
        <v>0.95599748183309996</v>
      </c>
      <c r="J10" s="20">
        <f t="shared" si="1"/>
        <v>0.94885432105580125</v>
      </c>
      <c r="K10" s="20">
        <f t="shared" si="1"/>
        <v>0.94176453358424872</v>
      </c>
      <c r="L10" s="20">
        <f t="shared" si="1"/>
        <v>0.93472772061602749</v>
      </c>
      <c r="M10" s="20">
        <f t="shared" si="2"/>
        <v>0.92774348632855286</v>
      </c>
      <c r="N10" s="20">
        <f t="shared" si="2"/>
        <v>0.92081143785680453</v>
      </c>
      <c r="O10" s="20">
        <f t="shared" si="2"/>
        <v>0.91393118527122819</v>
      </c>
      <c r="P10" s="20">
        <f t="shared" si="2"/>
        <v>0.90710234155580172</v>
      </c>
      <c r="Q10" s="20">
        <f t="shared" si="2"/>
        <v>0.90032452258626561</v>
      </c>
      <c r="R10" s="20">
        <f t="shared" si="2"/>
        <v>0.89359734710851568</v>
      </c>
      <c r="S10" s="20">
        <f t="shared" si="2"/>
        <v>0.88692043671715748</v>
      </c>
      <c r="T10" s="20">
        <f t="shared" si="2"/>
        <v>0.88029341583422116</v>
      </c>
      <c r="U10" s="20">
        <f t="shared" si="2"/>
        <v>0.87371591168803442</v>
      </c>
      <c r="V10" s="20">
        <f t="shared" si="2"/>
        <v>0.86718755429225491</v>
      </c>
      <c r="W10" s="21">
        <f t="shared" si="2"/>
        <v>0.86070797642505781</v>
      </c>
    </row>
    <row r="11" spans="2:23" x14ac:dyDescent="0.35">
      <c r="B11" s="9" t="s">
        <v>7</v>
      </c>
      <c r="C11" s="20">
        <f t="shared" si="1"/>
        <v>1</v>
      </c>
      <c r="D11" s="20">
        <f t="shared" si="1"/>
        <v>0.99252805481913842</v>
      </c>
      <c r="E11" s="20">
        <f t="shared" si="1"/>
        <v>0.98511193960306265</v>
      </c>
      <c r="F11" s="20">
        <f t="shared" si="1"/>
        <v>0.97775123719333634</v>
      </c>
      <c r="G11" s="20">
        <f t="shared" si="1"/>
        <v>0.97044553354850815</v>
      </c>
      <c r="H11" s="20">
        <f t="shared" si="1"/>
        <v>0.96319441772082182</v>
      </c>
      <c r="I11" s="20">
        <f t="shared" si="1"/>
        <v>0.95599748183309996</v>
      </c>
      <c r="J11" s="20">
        <f t="shared" si="1"/>
        <v>0.94885432105580125</v>
      </c>
      <c r="K11" s="20">
        <f t="shared" si="1"/>
        <v>0.94176453358424872</v>
      </c>
      <c r="L11" s="20">
        <f t="shared" si="1"/>
        <v>0.93472772061602749</v>
      </c>
      <c r="M11" s="20">
        <f t="shared" si="2"/>
        <v>0.92774348632855286</v>
      </c>
      <c r="N11" s="20">
        <f t="shared" si="2"/>
        <v>0.92081143785680453</v>
      </c>
      <c r="O11" s="20">
        <f t="shared" si="2"/>
        <v>0.91393118527122819</v>
      </c>
      <c r="P11" s="20">
        <f t="shared" si="2"/>
        <v>0.90710234155580172</v>
      </c>
      <c r="Q11" s="20">
        <f t="shared" si="2"/>
        <v>0.90032452258626561</v>
      </c>
      <c r="R11" s="20">
        <f t="shared" si="2"/>
        <v>0.89359734710851568</v>
      </c>
      <c r="S11" s="20">
        <f t="shared" si="2"/>
        <v>0.88692043671715748</v>
      </c>
      <c r="T11" s="20">
        <f t="shared" si="2"/>
        <v>0.88029341583422116</v>
      </c>
      <c r="U11" s="20">
        <f t="shared" si="2"/>
        <v>0.87371591168803442</v>
      </c>
      <c r="V11" s="20">
        <f t="shared" si="2"/>
        <v>0.86718755429225491</v>
      </c>
      <c r="W11" s="21">
        <f t="shared" si="2"/>
        <v>0.86070797642505781</v>
      </c>
    </row>
    <row r="12" spans="2:23" x14ac:dyDescent="0.35">
      <c r="B12" s="9" t="s">
        <v>8</v>
      </c>
      <c r="C12" s="20">
        <f t="shared" si="1"/>
        <v>1</v>
      </c>
      <c r="D12" s="20">
        <f t="shared" si="1"/>
        <v>0.99252805481913842</v>
      </c>
      <c r="E12" s="20">
        <f t="shared" si="1"/>
        <v>0.98511193960306265</v>
      </c>
      <c r="F12" s="20">
        <f t="shared" si="1"/>
        <v>0.97775123719333634</v>
      </c>
      <c r="G12" s="20">
        <f t="shared" si="1"/>
        <v>0.97044553354850815</v>
      </c>
      <c r="H12" s="20">
        <f t="shared" si="1"/>
        <v>0.96319441772082182</v>
      </c>
      <c r="I12" s="20">
        <f t="shared" si="1"/>
        <v>0.95599748183309996</v>
      </c>
      <c r="J12" s="20">
        <f t="shared" si="1"/>
        <v>0.94885432105580125</v>
      </c>
      <c r="K12" s="20">
        <f t="shared" si="1"/>
        <v>0.94176453358424872</v>
      </c>
      <c r="L12" s="20">
        <f t="shared" si="1"/>
        <v>0.93472772061602749</v>
      </c>
      <c r="M12" s="20">
        <f t="shared" si="2"/>
        <v>0.92774348632855286</v>
      </c>
      <c r="N12" s="20">
        <f t="shared" si="2"/>
        <v>0.92081143785680453</v>
      </c>
      <c r="O12" s="20">
        <f t="shared" si="2"/>
        <v>0.91393118527122819</v>
      </c>
      <c r="P12" s="20">
        <f t="shared" si="2"/>
        <v>0.90710234155580172</v>
      </c>
      <c r="Q12" s="20">
        <f t="shared" si="2"/>
        <v>0.90032452258626561</v>
      </c>
      <c r="R12" s="20">
        <f t="shared" si="2"/>
        <v>0.89359734710851568</v>
      </c>
      <c r="S12" s="20">
        <f t="shared" si="2"/>
        <v>0.88692043671715748</v>
      </c>
      <c r="T12" s="20">
        <f t="shared" si="2"/>
        <v>0.88029341583422116</v>
      </c>
      <c r="U12" s="20">
        <f t="shared" si="2"/>
        <v>0.87371591168803442</v>
      </c>
      <c r="V12" s="20">
        <f t="shared" si="2"/>
        <v>0.86718755429225491</v>
      </c>
      <c r="W12" s="21">
        <f t="shared" si="2"/>
        <v>0.86070797642505781</v>
      </c>
    </row>
    <row r="13" spans="2:23" x14ac:dyDescent="0.35">
      <c r="B13" s="9" t="s">
        <v>9</v>
      </c>
      <c r="C13" s="20">
        <f t="shared" si="1"/>
        <v>1</v>
      </c>
      <c r="D13" s="20">
        <f t="shared" si="1"/>
        <v>0.99252805481913842</v>
      </c>
      <c r="E13" s="20">
        <f t="shared" si="1"/>
        <v>0.98511193960306265</v>
      </c>
      <c r="F13" s="20">
        <f t="shared" si="1"/>
        <v>0.97775123719333634</v>
      </c>
      <c r="G13" s="20">
        <f t="shared" si="1"/>
        <v>0.97044553354850815</v>
      </c>
      <c r="H13" s="20">
        <f t="shared" si="1"/>
        <v>0.96319441772082182</v>
      </c>
      <c r="I13" s="20">
        <f t="shared" si="1"/>
        <v>0.95599748183309996</v>
      </c>
      <c r="J13" s="20">
        <f t="shared" si="1"/>
        <v>0.94885432105580125</v>
      </c>
      <c r="K13" s="20">
        <f t="shared" si="1"/>
        <v>0.94176453358424872</v>
      </c>
      <c r="L13" s="20">
        <f t="shared" si="1"/>
        <v>0.93472772061602749</v>
      </c>
      <c r="M13" s="20">
        <f t="shared" si="2"/>
        <v>0.92774348632855286</v>
      </c>
      <c r="N13" s="20">
        <f t="shared" si="2"/>
        <v>0.92081143785680453</v>
      </c>
      <c r="O13" s="20">
        <f t="shared" si="2"/>
        <v>0.91393118527122819</v>
      </c>
      <c r="P13" s="20">
        <f t="shared" si="2"/>
        <v>0.90710234155580172</v>
      </c>
      <c r="Q13" s="20">
        <f t="shared" si="2"/>
        <v>0.90032452258626561</v>
      </c>
      <c r="R13" s="20">
        <f t="shared" si="2"/>
        <v>0.89359734710851568</v>
      </c>
      <c r="S13" s="20">
        <f t="shared" si="2"/>
        <v>0.88692043671715748</v>
      </c>
      <c r="T13" s="20">
        <f t="shared" si="2"/>
        <v>0.88029341583422116</v>
      </c>
      <c r="U13" s="20">
        <f t="shared" si="2"/>
        <v>0.87371591168803442</v>
      </c>
      <c r="V13" s="20">
        <f t="shared" si="2"/>
        <v>0.86718755429225491</v>
      </c>
      <c r="W13" s="21">
        <f t="shared" si="2"/>
        <v>0.86070797642505781</v>
      </c>
    </row>
    <row r="14" spans="2:23" x14ac:dyDescent="0.35">
      <c r="B14" s="9" t="s">
        <v>10</v>
      </c>
      <c r="C14" s="20">
        <f t="shared" ref="C14:L23" si="3">EXP(-IR*C$3)</f>
        <v>1</v>
      </c>
      <c r="D14" s="20">
        <f t="shared" si="3"/>
        <v>0.99252805481913842</v>
      </c>
      <c r="E14" s="20">
        <f t="shared" si="3"/>
        <v>0.98511193960306265</v>
      </c>
      <c r="F14" s="20">
        <f t="shared" si="3"/>
        <v>0.97775123719333634</v>
      </c>
      <c r="G14" s="20">
        <f t="shared" si="3"/>
        <v>0.97044553354850815</v>
      </c>
      <c r="H14" s="20">
        <f t="shared" si="3"/>
        <v>0.96319441772082182</v>
      </c>
      <c r="I14" s="20">
        <f t="shared" si="3"/>
        <v>0.95599748183309996</v>
      </c>
      <c r="J14" s="20">
        <f t="shared" si="3"/>
        <v>0.94885432105580125</v>
      </c>
      <c r="K14" s="20">
        <f t="shared" si="3"/>
        <v>0.94176453358424872</v>
      </c>
      <c r="L14" s="20">
        <f t="shared" si="3"/>
        <v>0.93472772061602749</v>
      </c>
      <c r="M14" s="20">
        <f t="shared" ref="M14:W23" si="4">EXP(-IR*M$3)</f>
        <v>0.92774348632855286</v>
      </c>
      <c r="N14" s="20">
        <f t="shared" si="4"/>
        <v>0.92081143785680453</v>
      </c>
      <c r="O14" s="20">
        <f t="shared" si="4"/>
        <v>0.91393118527122819</v>
      </c>
      <c r="P14" s="20">
        <f t="shared" si="4"/>
        <v>0.90710234155580172</v>
      </c>
      <c r="Q14" s="20">
        <f t="shared" si="4"/>
        <v>0.90032452258626561</v>
      </c>
      <c r="R14" s="20">
        <f t="shared" si="4"/>
        <v>0.89359734710851568</v>
      </c>
      <c r="S14" s="20">
        <f t="shared" si="4"/>
        <v>0.88692043671715748</v>
      </c>
      <c r="T14" s="20">
        <f t="shared" si="4"/>
        <v>0.88029341583422116</v>
      </c>
      <c r="U14" s="20">
        <f t="shared" si="4"/>
        <v>0.87371591168803442</v>
      </c>
      <c r="V14" s="20">
        <f t="shared" si="4"/>
        <v>0.86718755429225491</v>
      </c>
      <c r="W14" s="21">
        <f t="shared" si="4"/>
        <v>0.86070797642505781</v>
      </c>
    </row>
    <row r="15" spans="2:23" x14ac:dyDescent="0.35">
      <c r="B15" s="9" t="s">
        <v>11</v>
      </c>
      <c r="C15" s="20">
        <f t="shared" si="3"/>
        <v>1</v>
      </c>
      <c r="D15" s="20">
        <f t="shared" si="3"/>
        <v>0.99252805481913842</v>
      </c>
      <c r="E15" s="20">
        <f t="shared" si="3"/>
        <v>0.98511193960306265</v>
      </c>
      <c r="F15" s="20">
        <f t="shared" si="3"/>
        <v>0.97775123719333634</v>
      </c>
      <c r="G15" s="20">
        <f t="shared" si="3"/>
        <v>0.97044553354850815</v>
      </c>
      <c r="H15" s="20">
        <f t="shared" si="3"/>
        <v>0.96319441772082182</v>
      </c>
      <c r="I15" s="20">
        <f t="shared" si="3"/>
        <v>0.95599748183309996</v>
      </c>
      <c r="J15" s="20">
        <f t="shared" si="3"/>
        <v>0.94885432105580125</v>
      </c>
      <c r="K15" s="20">
        <f t="shared" si="3"/>
        <v>0.94176453358424872</v>
      </c>
      <c r="L15" s="20">
        <f t="shared" si="3"/>
        <v>0.93472772061602749</v>
      </c>
      <c r="M15" s="20">
        <f t="shared" si="4"/>
        <v>0.92774348632855286</v>
      </c>
      <c r="N15" s="20">
        <f t="shared" si="4"/>
        <v>0.92081143785680453</v>
      </c>
      <c r="O15" s="20">
        <f t="shared" si="4"/>
        <v>0.91393118527122819</v>
      </c>
      <c r="P15" s="20">
        <f t="shared" si="4"/>
        <v>0.90710234155580172</v>
      </c>
      <c r="Q15" s="20">
        <f t="shared" si="4"/>
        <v>0.90032452258626561</v>
      </c>
      <c r="R15" s="20">
        <f t="shared" si="4"/>
        <v>0.89359734710851568</v>
      </c>
      <c r="S15" s="20">
        <f t="shared" si="4"/>
        <v>0.88692043671715748</v>
      </c>
      <c r="T15" s="20">
        <f t="shared" si="4"/>
        <v>0.88029341583422116</v>
      </c>
      <c r="U15" s="20">
        <f t="shared" si="4"/>
        <v>0.87371591168803442</v>
      </c>
      <c r="V15" s="20">
        <f t="shared" si="4"/>
        <v>0.86718755429225491</v>
      </c>
      <c r="W15" s="21">
        <f t="shared" si="4"/>
        <v>0.86070797642505781</v>
      </c>
    </row>
    <row r="16" spans="2:23" x14ac:dyDescent="0.35">
      <c r="B16" s="9" t="s">
        <v>12</v>
      </c>
      <c r="C16" s="20">
        <f t="shared" si="3"/>
        <v>1</v>
      </c>
      <c r="D16" s="20">
        <f t="shared" si="3"/>
        <v>0.99252805481913842</v>
      </c>
      <c r="E16" s="20">
        <f t="shared" si="3"/>
        <v>0.98511193960306265</v>
      </c>
      <c r="F16" s="20">
        <f t="shared" si="3"/>
        <v>0.97775123719333634</v>
      </c>
      <c r="G16" s="20">
        <f t="shared" si="3"/>
        <v>0.97044553354850815</v>
      </c>
      <c r="H16" s="20">
        <f t="shared" si="3"/>
        <v>0.96319441772082182</v>
      </c>
      <c r="I16" s="20">
        <f t="shared" si="3"/>
        <v>0.95599748183309996</v>
      </c>
      <c r="J16" s="20">
        <f t="shared" si="3"/>
        <v>0.94885432105580125</v>
      </c>
      <c r="K16" s="20">
        <f t="shared" si="3"/>
        <v>0.94176453358424872</v>
      </c>
      <c r="L16" s="20">
        <f t="shared" si="3"/>
        <v>0.93472772061602749</v>
      </c>
      <c r="M16" s="20">
        <f t="shared" si="4"/>
        <v>0.92774348632855286</v>
      </c>
      <c r="N16" s="20">
        <f t="shared" si="4"/>
        <v>0.92081143785680453</v>
      </c>
      <c r="O16" s="20">
        <f t="shared" si="4"/>
        <v>0.91393118527122819</v>
      </c>
      <c r="P16" s="20">
        <f t="shared" si="4"/>
        <v>0.90710234155580172</v>
      </c>
      <c r="Q16" s="20">
        <f t="shared" si="4"/>
        <v>0.90032452258626561</v>
      </c>
      <c r="R16" s="20">
        <f t="shared" si="4"/>
        <v>0.89359734710851568</v>
      </c>
      <c r="S16" s="20">
        <f t="shared" si="4"/>
        <v>0.88692043671715748</v>
      </c>
      <c r="T16" s="20">
        <f t="shared" si="4"/>
        <v>0.88029341583422116</v>
      </c>
      <c r="U16" s="20">
        <f t="shared" si="4"/>
        <v>0.87371591168803442</v>
      </c>
      <c r="V16" s="20">
        <f t="shared" si="4"/>
        <v>0.86718755429225491</v>
      </c>
      <c r="W16" s="21">
        <f t="shared" si="4"/>
        <v>0.86070797642505781</v>
      </c>
    </row>
    <row r="17" spans="2:23" x14ac:dyDescent="0.35">
      <c r="B17" s="9" t="s">
        <v>13</v>
      </c>
      <c r="C17" s="20">
        <f t="shared" si="3"/>
        <v>1</v>
      </c>
      <c r="D17" s="20">
        <f t="shared" si="3"/>
        <v>0.99252805481913842</v>
      </c>
      <c r="E17" s="20">
        <f t="shared" si="3"/>
        <v>0.98511193960306265</v>
      </c>
      <c r="F17" s="20">
        <f t="shared" si="3"/>
        <v>0.97775123719333634</v>
      </c>
      <c r="G17" s="20">
        <f t="shared" si="3"/>
        <v>0.97044553354850815</v>
      </c>
      <c r="H17" s="20">
        <f t="shared" si="3"/>
        <v>0.96319441772082182</v>
      </c>
      <c r="I17" s="20">
        <f t="shared" si="3"/>
        <v>0.95599748183309996</v>
      </c>
      <c r="J17" s="20">
        <f t="shared" si="3"/>
        <v>0.94885432105580125</v>
      </c>
      <c r="K17" s="20">
        <f t="shared" si="3"/>
        <v>0.94176453358424872</v>
      </c>
      <c r="L17" s="20">
        <f t="shared" si="3"/>
        <v>0.93472772061602749</v>
      </c>
      <c r="M17" s="20">
        <f t="shared" si="4"/>
        <v>0.92774348632855286</v>
      </c>
      <c r="N17" s="20">
        <f t="shared" si="4"/>
        <v>0.92081143785680453</v>
      </c>
      <c r="O17" s="20">
        <f t="shared" si="4"/>
        <v>0.91393118527122819</v>
      </c>
      <c r="P17" s="20">
        <f t="shared" si="4"/>
        <v>0.90710234155580172</v>
      </c>
      <c r="Q17" s="20">
        <f t="shared" si="4"/>
        <v>0.90032452258626561</v>
      </c>
      <c r="R17" s="20">
        <f t="shared" si="4"/>
        <v>0.89359734710851568</v>
      </c>
      <c r="S17" s="20">
        <f t="shared" si="4"/>
        <v>0.88692043671715748</v>
      </c>
      <c r="T17" s="20">
        <f t="shared" si="4"/>
        <v>0.88029341583422116</v>
      </c>
      <c r="U17" s="20">
        <f t="shared" si="4"/>
        <v>0.87371591168803442</v>
      </c>
      <c r="V17" s="20">
        <f t="shared" si="4"/>
        <v>0.86718755429225491</v>
      </c>
      <c r="W17" s="21">
        <f t="shared" si="4"/>
        <v>0.86070797642505781</v>
      </c>
    </row>
    <row r="18" spans="2:23" x14ac:dyDescent="0.35">
      <c r="B18" s="9" t="s">
        <v>14</v>
      </c>
      <c r="C18" s="20">
        <f t="shared" si="3"/>
        <v>1</v>
      </c>
      <c r="D18" s="20">
        <f t="shared" si="3"/>
        <v>0.99252805481913842</v>
      </c>
      <c r="E18" s="20">
        <f t="shared" si="3"/>
        <v>0.98511193960306265</v>
      </c>
      <c r="F18" s="20">
        <f t="shared" si="3"/>
        <v>0.97775123719333634</v>
      </c>
      <c r="G18" s="20">
        <f t="shared" si="3"/>
        <v>0.97044553354850815</v>
      </c>
      <c r="H18" s="20">
        <f t="shared" si="3"/>
        <v>0.96319441772082182</v>
      </c>
      <c r="I18" s="20">
        <f t="shared" si="3"/>
        <v>0.95599748183309996</v>
      </c>
      <c r="J18" s="20">
        <f t="shared" si="3"/>
        <v>0.94885432105580125</v>
      </c>
      <c r="K18" s="20">
        <f t="shared" si="3"/>
        <v>0.94176453358424872</v>
      </c>
      <c r="L18" s="20">
        <f t="shared" si="3"/>
        <v>0.93472772061602749</v>
      </c>
      <c r="M18" s="20">
        <f t="shared" si="4"/>
        <v>0.92774348632855286</v>
      </c>
      <c r="N18" s="20">
        <f t="shared" si="4"/>
        <v>0.92081143785680453</v>
      </c>
      <c r="O18" s="20">
        <f t="shared" si="4"/>
        <v>0.91393118527122819</v>
      </c>
      <c r="P18" s="20">
        <f t="shared" si="4"/>
        <v>0.90710234155580172</v>
      </c>
      <c r="Q18" s="20">
        <f t="shared" si="4"/>
        <v>0.90032452258626561</v>
      </c>
      <c r="R18" s="20">
        <f t="shared" si="4"/>
        <v>0.89359734710851568</v>
      </c>
      <c r="S18" s="20">
        <f t="shared" si="4"/>
        <v>0.88692043671715748</v>
      </c>
      <c r="T18" s="20">
        <f t="shared" si="4"/>
        <v>0.88029341583422116</v>
      </c>
      <c r="U18" s="20">
        <f t="shared" si="4"/>
        <v>0.87371591168803442</v>
      </c>
      <c r="V18" s="20">
        <f t="shared" si="4"/>
        <v>0.86718755429225491</v>
      </c>
      <c r="W18" s="21">
        <f t="shared" si="4"/>
        <v>0.86070797642505781</v>
      </c>
    </row>
    <row r="19" spans="2:23" x14ac:dyDescent="0.35">
      <c r="B19" s="9" t="s">
        <v>15</v>
      </c>
      <c r="C19" s="20">
        <f t="shared" si="3"/>
        <v>1</v>
      </c>
      <c r="D19" s="20">
        <f t="shared" si="3"/>
        <v>0.99252805481913842</v>
      </c>
      <c r="E19" s="20">
        <f t="shared" si="3"/>
        <v>0.98511193960306265</v>
      </c>
      <c r="F19" s="20">
        <f t="shared" si="3"/>
        <v>0.97775123719333634</v>
      </c>
      <c r="G19" s="20">
        <f t="shared" si="3"/>
        <v>0.97044553354850815</v>
      </c>
      <c r="H19" s="20">
        <f t="shared" si="3"/>
        <v>0.96319441772082182</v>
      </c>
      <c r="I19" s="20">
        <f t="shared" si="3"/>
        <v>0.95599748183309996</v>
      </c>
      <c r="J19" s="20">
        <f t="shared" si="3"/>
        <v>0.94885432105580125</v>
      </c>
      <c r="K19" s="20">
        <f t="shared" si="3"/>
        <v>0.94176453358424872</v>
      </c>
      <c r="L19" s="20">
        <f t="shared" si="3"/>
        <v>0.93472772061602749</v>
      </c>
      <c r="M19" s="20">
        <f t="shared" si="4"/>
        <v>0.92774348632855286</v>
      </c>
      <c r="N19" s="20">
        <f t="shared" si="4"/>
        <v>0.92081143785680453</v>
      </c>
      <c r="O19" s="20">
        <f t="shared" si="4"/>
        <v>0.91393118527122819</v>
      </c>
      <c r="P19" s="20">
        <f t="shared" si="4"/>
        <v>0.90710234155580172</v>
      </c>
      <c r="Q19" s="20">
        <f t="shared" si="4"/>
        <v>0.90032452258626561</v>
      </c>
      <c r="R19" s="20">
        <f t="shared" si="4"/>
        <v>0.89359734710851568</v>
      </c>
      <c r="S19" s="20">
        <f t="shared" si="4"/>
        <v>0.88692043671715748</v>
      </c>
      <c r="T19" s="20">
        <f t="shared" si="4"/>
        <v>0.88029341583422116</v>
      </c>
      <c r="U19" s="20">
        <f t="shared" si="4"/>
        <v>0.87371591168803442</v>
      </c>
      <c r="V19" s="20">
        <f t="shared" si="4"/>
        <v>0.86718755429225491</v>
      </c>
      <c r="W19" s="21">
        <f t="shared" si="4"/>
        <v>0.86070797642505781</v>
      </c>
    </row>
    <row r="20" spans="2:23" x14ac:dyDescent="0.35">
      <c r="B20" s="9" t="s">
        <v>16</v>
      </c>
      <c r="C20" s="20">
        <f t="shared" si="3"/>
        <v>1</v>
      </c>
      <c r="D20" s="20">
        <f t="shared" si="3"/>
        <v>0.99252805481913842</v>
      </c>
      <c r="E20" s="20">
        <f t="shared" si="3"/>
        <v>0.98511193960306265</v>
      </c>
      <c r="F20" s="20">
        <f t="shared" si="3"/>
        <v>0.97775123719333634</v>
      </c>
      <c r="G20" s="20">
        <f t="shared" si="3"/>
        <v>0.97044553354850815</v>
      </c>
      <c r="H20" s="20">
        <f t="shared" si="3"/>
        <v>0.96319441772082182</v>
      </c>
      <c r="I20" s="20">
        <f t="shared" si="3"/>
        <v>0.95599748183309996</v>
      </c>
      <c r="J20" s="20">
        <f t="shared" si="3"/>
        <v>0.94885432105580125</v>
      </c>
      <c r="K20" s="20">
        <f t="shared" si="3"/>
        <v>0.94176453358424872</v>
      </c>
      <c r="L20" s="20">
        <f t="shared" si="3"/>
        <v>0.93472772061602749</v>
      </c>
      <c r="M20" s="20">
        <f t="shared" si="4"/>
        <v>0.92774348632855286</v>
      </c>
      <c r="N20" s="20">
        <f t="shared" si="4"/>
        <v>0.92081143785680453</v>
      </c>
      <c r="O20" s="20">
        <f t="shared" si="4"/>
        <v>0.91393118527122819</v>
      </c>
      <c r="P20" s="20">
        <f t="shared" si="4"/>
        <v>0.90710234155580172</v>
      </c>
      <c r="Q20" s="20">
        <f t="shared" si="4"/>
        <v>0.90032452258626561</v>
      </c>
      <c r="R20" s="20">
        <f t="shared" si="4"/>
        <v>0.89359734710851568</v>
      </c>
      <c r="S20" s="20">
        <f t="shared" si="4"/>
        <v>0.88692043671715748</v>
      </c>
      <c r="T20" s="20">
        <f t="shared" si="4"/>
        <v>0.88029341583422116</v>
      </c>
      <c r="U20" s="20">
        <f t="shared" si="4"/>
        <v>0.87371591168803442</v>
      </c>
      <c r="V20" s="20">
        <f t="shared" si="4"/>
        <v>0.86718755429225491</v>
      </c>
      <c r="W20" s="21">
        <f t="shared" si="4"/>
        <v>0.86070797642505781</v>
      </c>
    </row>
    <row r="21" spans="2:23" x14ac:dyDescent="0.35">
      <c r="B21" s="9" t="s">
        <v>17</v>
      </c>
      <c r="C21" s="20">
        <f t="shared" si="3"/>
        <v>1</v>
      </c>
      <c r="D21" s="20">
        <f t="shared" si="3"/>
        <v>0.99252805481913842</v>
      </c>
      <c r="E21" s="20">
        <f t="shared" si="3"/>
        <v>0.98511193960306265</v>
      </c>
      <c r="F21" s="20">
        <f t="shared" si="3"/>
        <v>0.97775123719333634</v>
      </c>
      <c r="G21" s="20">
        <f t="shared" si="3"/>
        <v>0.97044553354850815</v>
      </c>
      <c r="H21" s="20">
        <f t="shared" si="3"/>
        <v>0.96319441772082182</v>
      </c>
      <c r="I21" s="20">
        <f t="shared" si="3"/>
        <v>0.95599748183309996</v>
      </c>
      <c r="J21" s="20">
        <f t="shared" si="3"/>
        <v>0.94885432105580125</v>
      </c>
      <c r="K21" s="20">
        <f t="shared" si="3"/>
        <v>0.94176453358424872</v>
      </c>
      <c r="L21" s="20">
        <f t="shared" si="3"/>
        <v>0.93472772061602749</v>
      </c>
      <c r="M21" s="20">
        <f t="shared" si="4"/>
        <v>0.92774348632855286</v>
      </c>
      <c r="N21" s="20">
        <f t="shared" si="4"/>
        <v>0.92081143785680453</v>
      </c>
      <c r="O21" s="20">
        <f t="shared" si="4"/>
        <v>0.91393118527122819</v>
      </c>
      <c r="P21" s="20">
        <f t="shared" si="4"/>
        <v>0.90710234155580172</v>
      </c>
      <c r="Q21" s="20">
        <f t="shared" si="4"/>
        <v>0.90032452258626561</v>
      </c>
      <c r="R21" s="20">
        <f t="shared" si="4"/>
        <v>0.89359734710851568</v>
      </c>
      <c r="S21" s="20">
        <f t="shared" si="4"/>
        <v>0.88692043671715748</v>
      </c>
      <c r="T21" s="20">
        <f t="shared" si="4"/>
        <v>0.88029341583422116</v>
      </c>
      <c r="U21" s="20">
        <f t="shared" si="4"/>
        <v>0.87371591168803442</v>
      </c>
      <c r="V21" s="20">
        <f t="shared" si="4"/>
        <v>0.86718755429225491</v>
      </c>
      <c r="W21" s="21">
        <f t="shared" si="4"/>
        <v>0.86070797642505781</v>
      </c>
    </row>
    <row r="22" spans="2:23" x14ac:dyDescent="0.35">
      <c r="B22" s="9" t="s">
        <v>18</v>
      </c>
      <c r="C22" s="20">
        <f t="shared" si="3"/>
        <v>1</v>
      </c>
      <c r="D22" s="20">
        <f t="shared" si="3"/>
        <v>0.99252805481913842</v>
      </c>
      <c r="E22" s="20">
        <f t="shared" si="3"/>
        <v>0.98511193960306265</v>
      </c>
      <c r="F22" s="20">
        <f t="shared" si="3"/>
        <v>0.97775123719333634</v>
      </c>
      <c r="G22" s="20">
        <f t="shared" si="3"/>
        <v>0.97044553354850815</v>
      </c>
      <c r="H22" s="20">
        <f t="shared" si="3"/>
        <v>0.96319441772082182</v>
      </c>
      <c r="I22" s="20">
        <f t="shared" si="3"/>
        <v>0.95599748183309996</v>
      </c>
      <c r="J22" s="20">
        <f t="shared" si="3"/>
        <v>0.94885432105580125</v>
      </c>
      <c r="K22" s="20">
        <f t="shared" si="3"/>
        <v>0.94176453358424872</v>
      </c>
      <c r="L22" s="20">
        <f t="shared" si="3"/>
        <v>0.93472772061602749</v>
      </c>
      <c r="M22" s="20">
        <f t="shared" si="4"/>
        <v>0.92774348632855286</v>
      </c>
      <c r="N22" s="20">
        <f t="shared" si="4"/>
        <v>0.92081143785680453</v>
      </c>
      <c r="O22" s="20">
        <f t="shared" si="4"/>
        <v>0.91393118527122819</v>
      </c>
      <c r="P22" s="20">
        <f t="shared" si="4"/>
        <v>0.90710234155580172</v>
      </c>
      <c r="Q22" s="20">
        <f t="shared" si="4"/>
        <v>0.90032452258626561</v>
      </c>
      <c r="R22" s="20">
        <f t="shared" si="4"/>
        <v>0.89359734710851568</v>
      </c>
      <c r="S22" s="20">
        <f t="shared" si="4"/>
        <v>0.88692043671715748</v>
      </c>
      <c r="T22" s="20">
        <f t="shared" si="4"/>
        <v>0.88029341583422116</v>
      </c>
      <c r="U22" s="20">
        <f t="shared" si="4"/>
        <v>0.87371591168803442</v>
      </c>
      <c r="V22" s="20">
        <f t="shared" si="4"/>
        <v>0.86718755429225491</v>
      </c>
      <c r="W22" s="21">
        <f t="shared" si="4"/>
        <v>0.86070797642505781</v>
      </c>
    </row>
    <row r="23" spans="2:23" x14ac:dyDescent="0.35">
      <c r="B23" s="9" t="s">
        <v>19</v>
      </c>
      <c r="C23" s="20">
        <f t="shared" si="3"/>
        <v>1</v>
      </c>
      <c r="D23" s="20">
        <f t="shared" si="3"/>
        <v>0.99252805481913842</v>
      </c>
      <c r="E23" s="20">
        <f t="shared" si="3"/>
        <v>0.98511193960306265</v>
      </c>
      <c r="F23" s="20">
        <f t="shared" si="3"/>
        <v>0.97775123719333634</v>
      </c>
      <c r="G23" s="20">
        <f t="shared" si="3"/>
        <v>0.97044553354850815</v>
      </c>
      <c r="H23" s="20">
        <f t="shared" si="3"/>
        <v>0.96319441772082182</v>
      </c>
      <c r="I23" s="20">
        <f t="shared" si="3"/>
        <v>0.95599748183309996</v>
      </c>
      <c r="J23" s="20">
        <f t="shared" si="3"/>
        <v>0.94885432105580125</v>
      </c>
      <c r="K23" s="20">
        <f t="shared" si="3"/>
        <v>0.94176453358424872</v>
      </c>
      <c r="L23" s="20">
        <f t="shared" si="3"/>
        <v>0.93472772061602749</v>
      </c>
      <c r="M23" s="20">
        <f t="shared" si="4"/>
        <v>0.92774348632855286</v>
      </c>
      <c r="N23" s="20">
        <f t="shared" si="4"/>
        <v>0.92081143785680453</v>
      </c>
      <c r="O23" s="20">
        <f t="shared" si="4"/>
        <v>0.91393118527122819</v>
      </c>
      <c r="P23" s="20">
        <f t="shared" si="4"/>
        <v>0.90710234155580172</v>
      </c>
      <c r="Q23" s="20">
        <f t="shared" si="4"/>
        <v>0.90032452258626561</v>
      </c>
      <c r="R23" s="20">
        <f t="shared" si="4"/>
        <v>0.89359734710851568</v>
      </c>
      <c r="S23" s="20">
        <f t="shared" si="4"/>
        <v>0.88692043671715748</v>
      </c>
      <c r="T23" s="20">
        <f t="shared" si="4"/>
        <v>0.88029341583422116</v>
      </c>
      <c r="U23" s="20">
        <f t="shared" si="4"/>
        <v>0.87371591168803442</v>
      </c>
      <c r="V23" s="20">
        <f t="shared" si="4"/>
        <v>0.86718755429225491</v>
      </c>
      <c r="W23" s="21">
        <f t="shared" si="4"/>
        <v>0.86070797642505781</v>
      </c>
    </row>
    <row r="24" spans="2:23" x14ac:dyDescent="0.35">
      <c r="B24" s="9" t="s">
        <v>20</v>
      </c>
      <c r="C24" s="20">
        <f t="shared" ref="C24:L33" si="5">EXP(-IR*C$3)</f>
        <v>1</v>
      </c>
      <c r="D24" s="20">
        <f t="shared" si="5"/>
        <v>0.99252805481913842</v>
      </c>
      <c r="E24" s="20">
        <f t="shared" si="5"/>
        <v>0.98511193960306265</v>
      </c>
      <c r="F24" s="20">
        <f t="shared" si="5"/>
        <v>0.97775123719333634</v>
      </c>
      <c r="G24" s="20">
        <f t="shared" si="5"/>
        <v>0.97044553354850815</v>
      </c>
      <c r="H24" s="20">
        <f t="shared" si="5"/>
        <v>0.96319441772082182</v>
      </c>
      <c r="I24" s="20">
        <f t="shared" si="5"/>
        <v>0.95599748183309996</v>
      </c>
      <c r="J24" s="20">
        <f t="shared" si="5"/>
        <v>0.94885432105580125</v>
      </c>
      <c r="K24" s="20">
        <f t="shared" si="5"/>
        <v>0.94176453358424872</v>
      </c>
      <c r="L24" s="20">
        <f t="shared" si="5"/>
        <v>0.93472772061602749</v>
      </c>
      <c r="M24" s="20">
        <f t="shared" ref="M24:W33" si="6">EXP(-IR*M$3)</f>
        <v>0.92774348632855286</v>
      </c>
      <c r="N24" s="20">
        <f t="shared" si="6"/>
        <v>0.92081143785680453</v>
      </c>
      <c r="O24" s="20">
        <f t="shared" si="6"/>
        <v>0.91393118527122819</v>
      </c>
      <c r="P24" s="20">
        <f t="shared" si="6"/>
        <v>0.90710234155580172</v>
      </c>
      <c r="Q24" s="20">
        <f t="shared" si="6"/>
        <v>0.90032452258626561</v>
      </c>
      <c r="R24" s="20">
        <f t="shared" si="6"/>
        <v>0.89359734710851568</v>
      </c>
      <c r="S24" s="20">
        <f t="shared" si="6"/>
        <v>0.88692043671715748</v>
      </c>
      <c r="T24" s="20">
        <f t="shared" si="6"/>
        <v>0.88029341583422116</v>
      </c>
      <c r="U24" s="20">
        <f t="shared" si="6"/>
        <v>0.87371591168803442</v>
      </c>
      <c r="V24" s="20">
        <f t="shared" si="6"/>
        <v>0.86718755429225491</v>
      </c>
      <c r="W24" s="21">
        <f t="shared" si="6"/>
        <v>0.86070797642505781</v>
      </c>
    </row>
    <row r="25" spans="2:23" x14ac:dyDescent="0.35">
      <c r="B25" s="9" t="s">
        <v>21</v>
      </c>
      <c r="C25" s="20">
        <f t="shared" si="5"/>
        <v>1</v>
      </c>
      <c r="D25" s="20">
        <f t="shared" si="5"/>
        <v>0.99252805481913842</v>
      </c>
      <c r="E25" s="20">
        <f t="shared" si="5"/>
        <v>0.98511193960306265</v>
      </c>
      <c r="F25" s="20">
        <f t="shared" si="5"/>
        <v>0.97775123719333634</v>
      </c>
      <c r="G25" s="20">
        <f t="shared" si="5"/>
        <v>0.97044553354850815</v>
      </c>
      <c r="H25" s="20">
        <f t="shared" si="5"/>
        <v>0.96319441772082182</v>
      </c>
      <c r="I25" s="20">
        <f t="shared" si="5"/>
        <v>0.95599748183309996</v>
      </c>
      <c r="J25" s="20">
        <f t="shared" si="5"/>
        <v>0.94885432105580125</v>
      </c>
      <c r="K25" s="20">
        <f t="shared" si="5"/>
        <v>0.94176453358424872</v>
      </c>
      <c r="L25" s="20">
        <f t="shared" si="5"/>
        <v>0.93472772061602749</v>
      </c>
      <c r="M25" s="20">
        <f t="shared" si="6"/>
        <v>0.92774348632855286</v>
      </c>
      <c r="N25" s="20">
        <f t="shared" si="6"/>
        <v>0.92081143785680453</v>
      </c>
      <c r="O25" s="20">
        <f t="shared" si="6"/>
        <v>0.91393118527122819</v>
      </c>
      <c r="P25" s="20">
        <f t="shared" si="6"/>
        <v>0.90710234155580172</v>
      </c>
      <c r="Q25" s="20">
        <f t="shared" si="6"/>
        <v>0.90032452258626561</v>
      </c>
      <c r="R25" s="20">
        <f t="shared" si="6"/>
        <v>0.89359734710851568</v>
      </c>
      <c r="S25" s="20">
        <f t="shared" si="6"/>
        <v>0.88692043671715748</v>
      </c>
      <c r="T25" s="20">
        <f t="shared" si="6"/>
        <v>0.88029341583422116</v>
      </c>
      <c r="U25" s="20">
        <f t="shared" si="6"/>
        <v>0.87371591168803442</v>
      </c>
      <c r="V25" s="20">
        <f t="shared" si="6"/>
        <v>0.86718755429225491</v>
      </c>
      <c r="W25" s="21">
        <f t="shared" si="6"/>
        <v>0.86070797642505781</v>
      </c>
    </row>
    <row r="26" spans="2:23" x14ac:dyDescent="0.35">
      <c r="B26" s="9" t="s">
        <v>22</v>
      </c>
      <c r="C26" s="20">
        <f t="shared" si="5"/>
        <v>1</v>
      </c>
      <c r="D26" s="20">
        <f t="shared" si="5"/>
        <v>0.99252805481913842</v>
      </c>
      <c r="E26" s="20">
        <f t="shared" si="5"/>
        <v>0.98511193960306265</v>
      </c>
      <c r="F26" s="20">
        <f t="shared" si="5"/>
        <v>0.97775123719333634</v>
      </c>
      <c r="G26" s="20">
        <f t="shared" si="5"/>
        <v>0.97044553354850815</v>
      </c>
      <c r="H26" s="20">
        <f t="shared" si="5"/>
        <v>0.96319441772082182</v>
      </c>
      <c r="I26" s="20">
        <f t="shared" si="5"/>
        <v>0.95599748183309996</v>
      </c>
      <c r="J26" s="20">
        <f t="shared" si="5"/>
        <v>0.94885432105580125</v>
      </c>
      <c r="K26" s="20">
        <f t="shared" si="5"/>
        <v>0.94176453358424872</v>
      </c>
      <c r="L26" s="20">
        <f t="shared" si="5"/>
        <v>0.93472772061602749</v>
      </c>
      <c r="M26" s="20">
        <f t="shared" si="6"/>
        <v>0.92774348632855286</v>
      </c>
      <c r="N26" s="20">
        <f t="shared" si="6"/>
        <v>0.92081143785680453</v>
      </c>
      <c r="O26" s="20">
        <f t="shared" si="6"/>
        <v>0.91393118527122819</v>
      </c>
      <c r="P26" s="20">
        <f t="shared" si="6"/>
        <v>0.90710234155580172</v>
      </c>
      <c r="Q26" s="20">
        <f t="shared" si="6"/>
        <v>0.90032452258626561</v>
      </c>
      <c r="R26" s="20">
        <f t="shared" si="6"/>
        <v>0.89359734710851568</v>
      </c>
      <c r="S26" s="20">
        <f t="shared" si="6"/>
        <v>0.88692043671715748</v>
      </c>
      <c r="T26" s="20">
        <f t="shared" si="6"/>
        <v>0.88029341583422116</v>
      </c>
      <c r="U26" s="20">
        <f t="shared" si="6"/>
        <v>0.87371591168803442</v>
      </c>
      <c r="V26" s="20">
        <f t="shared" si="6"/>
        <v>0.86718755429225491</v>
      </c>
      <c r="W26" s="21">
        <f t="shared" si="6"/>
        <v>0.86070797642505781</v>
      </c>
    </row>
    <row r="27" spans="2:23" x14ac:dyDescent="0.35">
      <c r="B27" s="9" t="s">
        <v>23</v>
      </c>
      <c r="C27" s="20">
        <f t="shared" si="5"/>
        <v>1</v>
      </c>
      <c r="D27" s="20">
        <f t="shared" si="5"/>
        <v>0.99252805481913842</v>
      </c>
      <c r="E27" s="20">
        <f t="shared" si="5"/>
        <v>0.98511193960306265</v>
      </c>
      <c r="F27" s="20">
        <f t="shared" si="5"/>
        <v>0.97775123719333634</v>
      </c>
      <c r="G27" s="20">
        <f t="shared" si="5"/>
        <v>0.97044553354850815</v>
      </c>
      <c r="H27" s="20">
        <f t="shared" si="5"/>
        <v>0.96319441772082182</v>
      </c>
      <c r="I27" s="20">
        <f t="shared" si="5"/>
        <v>0.95599748183309996</v>
      </c>
      <c r="J27" s="20">
        <f t="shared" si="5"/>
        <v>0.94885432105580125</v>
      </c>
      <c r="K27" s="20">
        <f t="shared" si="5"/>
        <v>0.94176453358424872</v>
      </c>
      <c r="L27" s="20">
        <f t="shared" si="5"/>
        <v>0.93472772061602749</v>
      </c>
      <c r="M27" s="20">
        <f t="shared" si="6"/>
        <v>0.92774348632855286</v>
      </c>
      <c r="N27" s="20">
        <f t="shared" si="6"/>
        <v>0.92081143785680453</v>
      </c>
      <c r="O27" s="20">
        <f t="shared" si="6"/>
        <v>0.91393118527122819</v>
      </c>
      <c r="P27" s="20">
        <f t="shared" si="6"/>
        <v>0.90710234155580172</v>
      </c>
      <c r="Q27" s="20">
        <f t="shared" si="6"/>
        <v>0.90032452258626561</v>
      </c>
      <c r="R27" s="20">
        <f t="shared" si="6"/>
        <v>0.89359734710851568</v>
      </c>
      <c r="S27" s="20">
        <f t="shared" si="6"/>
        <v>0.88692043671715748</v>
      </c>
      <c r="T27" s="20">
        <f t="shared" si="6"/>
        <v>0.88029341583422116</v>
      </c>
      <c r="U27" s="20">
        <f t="shared" si="6"/>
        <v>0.87371591168803442</v>
      </c>
      <c r="V27" s="20">
        <f t="shared" si="6"/>
        <v>0.86718755429225491</v>
      </c>
      <c r="W27" s="21">
        <f t="shared" si="6"/>
        <v>0.86070797642505781</v>
      </c>
    </row>
    <row r="28" spans="2:23" x14ac:dyDescent="0.35">
      <c r="B28" s="9" t="s">
        <v>24</v>
      </c>
      <c r="C28" s="20">
        <f t="shared" si="5"/>
        <v>1</v>
      </c>
      <c r="D28" s="20">
        <f t="shared" si="5"/>
        <v>0.99252805481913842</v>
      </c>
      <c r="E28" s="20">
        <f t="shared" si="5"/>
        <v>0.98511193960306265</v>
      </c>
      <c r="F28" s="20">
        <f t="shared" si="5"/>
        <v>0.97775123719333634</v>
      </c>
      <c r="G28" s="20">
        <f t="shared" si="5"/>
        <v>0.97044553354850815</v>
      </c>
      <c r="H28" s="20">
        <f t="shared" si="5"/>
        <v>0.96319441772082182</v>
      </c>
      <c r="I28" s="20">
        <f t="shared" si="5"/>
        <v>0.95599748183309996</v>
      </c>
      <c r="J28" s="20">
        <f t="shared" si="5"/>
        <v>0.94885432105580125</v>
      </c>
      <c r="K28" s="20">
        <f t="shared" si="5"/>
        <v>0.94176453358424872</v>
      </c>
      <c r="L28" s="20">
        <f t="shared" si="5"/>
        <v>0.93472772061602749</v>
      </c>
      <c r="M28" s="20">
        <f t="shared" si="6"/>
        <v>0.92774348632855286</v>
      </c>
      <c r="N28" s="20">
        <f t="shared" si="6"/>
        <v>0.92081143785680453</v>
      </c>
      <c r="O28" s="20">
        <f t="shared" si="6"/>
        <v>0.91393118527122819</v>
      </c>
      <c r="P28" s="20">
        <f t="shared" si="6"/>
        <v>0.90710234155580172</v>
      </c>
      <c r="Q28" s="20">
        <f t="shared" si="6"/>
        <v>0.90032452258626561</v>
      </c>
      <c r="R28" s="20">
        <f t="shared" si="6"/>
        <v>0.89359734710851568</v>
      </c>
      <c r="S28" s="20">
        <f t="shared" si="6"/>
        <v>0.88692043671715748</v>
      </c>
      <c r="T28" s="20">
        <f t="shared" si="6"/>
        <v>0.88029341583422116</v>
      </c>
      <c r="U28" s="20">
        <f t="shared" si="6"/>
        <v>0.87371591168803442</v>
      </c>
      <c r="V28" s="20">
        <f t="shared" si="6"/>
        <v>0.86718755429225491</v>
      </c>
      <c r="W28" s="21">
        <f t="shared" si="6"/>
        <v>0.86070797642505781</v>
      </c>
    </row>
    <row r="29" spans="2:23" x14ac:dyDescent="0.35">
      <c r="B29" s="9" t="s">
        <v>25</v>
      </c>
      <c r="C29" s="20">
        <f t="shared" si="5"/>
        <v>1</v>
      </c>
      <c r="D29" s="20">
        <f t="shared" si="5"/>
        <v>0.99252805481913842</v>
      </c>
      <c r="E29" s="20">
        <f t="shared" si="5"/>
        <v>0.98511193960306265</v>
      </c>
      <c r="F29" s="20">
        <f t="shared" si="5"/>
        <v>0.97775123719333634</v>
      </c>
      <c r="G29" s="20">
        <f t="shared" si="5"/>
        <v>0.97044553354850815</v>
      </c>
      <c r="H29" s="20">
        <f t="shared" si="5"/>
        <v>0.96319441772082182</v>
      </c>
      <c r="I29" s="20">
        <f t="shared" si="5"/>
        <v>0.95599748183309996</v>
      </c>
      <c r="J29" s="20">
        <f t="shared" si="5"/>
        <v>0.94885432105580125</v>
      </c>
      <c r="K29" s="20">
        <f t="shared" si="5"/>
        <v>0.94176453358424872</v>
      </c>
      <c r="L29" s="20">
        <f t="shared" si="5"/>
        <v>0.93472772061602749</v>
      </c>
      <c r="M29" s="20">
        <f t="shared" si="6"/>
        <v>0.92774348632855286</v>
      </c>
      <c r="N29" s="20">
        <f t="shared" si="6"/>
        <v>0.92081143785680453</v>
      </c>
      <c r="O29" s="20">
        <f t="shared" si="6"/>
        <v>0.91393118527122819</v>
      </c>
      <c r="P29" s="20">
        <f t="shared" si="6"/>
        <v>0.90710234155580172</v>
      </c>
      <c r="Q29" s="20">
        <f t="shared" si="6"/>
        <v>0.90032452258626561</v>
      </c>
      <c r="R29" s="20">
        <f t="shared" si="6"/>
        <v>0.89359734710851568</v>
      </c>
      <c r="S29" s="20">
        <f t="shared" si="6"/>
        <v>0.88692043671715748</v>
      </c>
      <c r="T29" s="20">
        <f t="shared" si="6"/>
        <v>0.88029341583422116</v>
      </c>
      <c r="U29" s="20">
        <f t="shared" si="6"/>
        <v>0.87371591168803442</v>
      </c>
      <c r="V29" s="20">
        <f t="shared" si="6"/>
        <v>0.86718755429225491</v>
      </c>
      <c r="W29" s="21">
        <f t="shared" si="6"/>
        <v>0.86070797642505781</v>
      </c>
    </row>
    <row r="30" spans="2:23" x14ac:dyDescent="0.35">
      <c r="B30" s="9" t="s">
        <v>26</v>
      </c>
      <c r="C30" s="20">
        <f t="shared" si="5"/>
        <v>1</v>
      </c>
      <c r="D30" s="20">
        <f t="shared" si="5"/>
        <v>0.99252805481913842</v>
      </c>
      <c r="E30" s="20">
        <f t="shared" si="5"/>
        <v>0.98511193960306265</v>
      </c>
      <c r="F30" s="20">
        <f t="shared" si="5"/>
        <v>0.97775123719333634</v>
      </c>
      <c r="G30" s="20">
        <f t="shared" si="5"/>
        <v>0.97044553354850815</v>
      </c>
      <c r="H30" s="20">
        <f t="shared" si="5"/>
        <v>0.96319441772082182</v>
      </c>
      <c r="I30" s="20">
        <f t="shared" si="5"/>
        <v>0.95599748183309996</v>
      </c>
      <c r="J30" s="20">
        <f t="shared" si="5"/>
        <v>0.94885432105580125</v>
      </c>
      <c r="K30" s="20">
        <f t="shared" si="5"/>
        <v>0.94176453358424872</v>
      </c>
      <c r="L30" s="20">
        <f t="shared" si="5"/>
        <v>0.93472772061602749</v>
      </c>
      <c r="M30" s="20">
        <f t="shared" si="6"/>
        <v>0.92774348632855286</v>
      </c>
      <c r="N30" s="20">
        <f t="shared" si="6"/>
        <v>0.92081143785680453</v>
      </c>
      <c r="O30" s="20">
        <f t="shared" si="6"/>
        <v>0.91393118527122819</v>
      </c>
      <c r="P30" s="20">
        <f t="shared" si="6"/>
        <v>0.90710234155580172</v>
      </c>
      <c r="Q30" s="20">
        <f t="shared" si="6"/>
        <v>0.90032452258626561</v>
      </c>
      <c r="R30" s="20">
        <f t="shared" si="6"/>
        <v>0.89359734710851568</v>
      </c>
      <c r="S30" s="20">
        <f t="shared" si="6"/>
        <v>0.88692043671715748</v>
      </c>
      <c r="T30" s="20">
        <f t="shared" si="6"/>
        <v>0.88029341583422116</v>
      </c>
      <c r="U30" s="20">
        <f t="shared" si="6"/>
        <v>0.87371591168803442</v>
      </c>
      <c r="V30" s="20">
        <f t="shared" si="6"/>
        <v>0.86718755429225491</v>
      </c>
      <c r="W30" s="21">
        <f t="shared" si="6"/>
        <v>0.86070797642505781</v>
      </c>
    </row>
    <row r="31" spans="2:23" x14ac:dyDescent="0.35">
      <c r="B31" s="9" t="s">
        <v>27</v>
      </c>
      <c r="C31" s="20">
        <f t="shared" si="5"/>
        <v>1</v>
      </c>
      <c r="D31" s="20">
        <f t="shared" si="5"/>
        <v>0.99252805481913842</v>
      </c>
      <c r="E31" s="20">
        <f t="shared" si="5"/>
        <v>0.98511193960306265</v>
      </c>
      <c r="F31" s="20">
        <f t="shared" si="5"/>
        <v>0.97775123719333634</v>
      </c>
      <c r="G31" s="20">
        <f t="shared" si="5"/>
        <v>0.97044553354850815</v>
      </c>
      <c r="H31" s="20">
        <f t="shared" si="5"/>
        <v>0.96319441772082182</v>
      </c>
      <c r="I31" s="20">
        <f t="shared" si="5"/>
        <v>0.95599748183309996</v>
      </c>
      <c r="J31" s="20">
        <f t="shared" si="5"/>
        <v>0.94885432105580125</v>
      </c>
      <c r="K31" s="20">
        <f t="shared" si="5"/>
        <v>0.94176453358424872</v>
      </c>
      <c r="L31" s="20">
        <f t="shared" si="5"/>
        <v>0.93472772061602749</v>
      </c>
      <c r="M31" s="20">
        <f t="shared" si="6"/>
        <v>0.92774348632855286</v>
      </c>
      <c r="N31" s="20">
        <f t="shared" si="6"/>
        <v>0.92081143785680453</v>
      </c>
      <c r="O31" s="20">
        <f t="shared" si="6"/>
        <v>0.91393118527122819</v>
      </c>
      <c r="P31" s="20">
        <f t="shared" si="6"/>
        <v>0.90710234155580172</v>
      </c>
      <c r="Q31" s="20">
        <f t="shared" si="6"/>
        <v>0.90032452258626561</v>
      </c>
      <c r="R31" s="20">
        <f t="shared" si="6"/>
        <v>0.89359734710851568</v>
      </c>
      <c r="S31" s="20">
        <f t="shared" si="6"/>
        <v>0.88692043671715748</v>
      </c>
      <c r="T31" s="20">
        <f t="shared" si="6"/>
        <v>0.88029341583422116</v>
      </c>
      <c r="U31" s="20">
        <f t="shared" si="6"/>
        <v>0.87371591168803442</v>
      </c>
      <c r="V31" s="20">
        <f t="shared" si="6"/>
        <v>0.86718755429225491</v>
      </c>
      <c r="W31" s="21">
        <f t="shared" si="6"/>
        <v>0.86070797642505781</v>
      </c>
    </row>
    <row r="32" spans="2:23" x14ac:dyDescent="0.35">
      <c r="B32" s="9" t="s">
        <v>28</v>
      </c>
      <c r="C32" s="20">
        <f t="shared" si="5"/>
        <v>1</v>
      </c>
      <c r="D32" s="20">
        <f t="shared" si="5"/>
        <v>0.99252805481913842</v>
      </c>
      <c r="E32" s="20">
        <f t="shared" si="5"/>
        <v>0.98511193960306265</v>
      </c>
      <c r="F32" s="20">
        <f t="shared" si="5"/>
        <v>0.97775123719333634</v>
      </c>
      <c r="G32" s="20">
        <f t="shared" si="5"/>
        <v>0.97044553354850815</v>
      </c>
      <c r="H32" s="20">
        <f t="shared" si="5"/>
        <v>0.96319441772082182</v>
      </c>
      <c r="I32" s="20">
        <f t="shared" si="5"/>
        <v>0.95599748183309996</v>
      </c>
      <c r="J32" s="20">
        <f t="shared" si="5"/>
        <v>0.94885432105580125</v>
      </c>
      <c r="K32" s="20">
        <f t="shared" si="5"/>
        <v>0.94176453358424872</v>
      </c>
      <c r="L32" s="20">
        <f t="shared" si="5"/>
        <v>0.93472772061602749</v>
      </c>
      <c r="M32" s="20">
        <f t="shared" si="6"/>
        <v>0.92774348632855286</v>
      </c>
      <c r="N32" s="20">
        <f t="shared" si="6"/>
        <v>0.92081143785680453</v>
      </c>
      <c r="O32" s="20">
        <f t="shared" si="6"/>
        <v>0.91393118527122819</v>
      </c>
      <c r="P32" s="20">
        <f t="shared" si="6"/>
        <v>0.90710234155580172</v>
      </c>
      <c r="Q32" s="20">
        <f t="shared" si="6"/>
        <v>0.90032452258626561</v>
      </c>
      <c r="R32" s="20">
        <f t="shared" si="6"/>
        <v>0.89359734710851568</v>
      </c>
      <c r="S32" s="20">
        <f t="shared" si="6"/>
        <v>0.88692043671715748</v>
      </c>
      <c r="T32" s="20">
        <f t="shared" si="6"/>
        <v>0.88029341583422116</v>
      </c>
      <c r="U32" s="20">
        <f t="shared" si="6"/>
        <v>0.87371591168803442</v>
      </c>
      <c r="V32" s="20">
        <f t="shared" si="6"/>
        <v>0.86718755429225491</v>
      </c>
      <c r="W32" s="21">
        <f t="shared" si="6"/>
        <v>0.86070797642505781</v>
      </c>
    </row>
    <row r="33" spans="2:23" x14ac:dyDescent="0.35">
      <c r="B33" s="9" t="s">
        <v>29</v>
      </c>
      <c r="C33" s="20">
        <f t="shared" si="5"/>
        <v>1</v>
      </c>
      <c r="D33" s="20">
        <f t="shared" si="5"/>
        <v>0.99252805481913842</v>
      </c>
      <c r="E33" s="20">
        <f t="shared" si="5"/>
        <v>0.98511193960306265</v>
      </c>
      <c r="F33" s="20">
        <f t="shared" si="5"/>
        <v>0.97775123719333634</v>
      </c>
      <c r="G33" s="20">
        <f t="shared" si="5"/>
        <v>0.97044553354850815</v>
      </c>
      <c r="H33" s="20">
        <f t="shared" si="5"/>
        <v>0.96319441772082182</v>
      </c>
      <c r="I33" s="20">
        <f t="shared" si="5"/>
        <v>0.95599748183309996</v>
      </c>
      <c r="J33" s="20">
        <f t="shared" si="5"/>
        <v>0.94885432105580125</v>
      </c>
      <c r="K33" s="20">
        <f t="shared" si="5"/>
        <v>0.94176453358424872</v>
      </c>
      <c r="L33" s="20">
        <f t="shared" si="5"/>
        <v>0.93472772061602749</v>
      </c>
      <c r="M33" s="20">
        <f t="shared" si="6"/>
        <v>0.92774348632855286</v>
      </c>
      <c r="N33" s="20">
        <f t="shared" si="6"/>
        <v>0.92081143785680453</v>
      </c>
      <c r="O33" s="20">
        <f t="shared" si="6"/>
        <v>0.91393118527122819</v>
      </c>
      <c r="P33" s="20">
        <f t="shared" si="6"/>
        <v>0.90710234155580172</v>
      </c>
      <c r="Q33" s="20">
        <f t="shared" si="6"/>
        <v>0.90032452258626561</v>
      </c>
      <c r="R33" s="20">
        <f t="shared" si="6"/>
        <v>0.89359734710851568</v>
      </c>
      <c r="S33" s="20">
        <f t="shared" si="6"/>
        <v>0.88692043671715748</v>
      </c>
      <c r="T33" s="20">
        <f t="shared" si="6"/>
        <v>0.88029341583422116</v>
      </c>
      <c r="U33" s="20">
        <f t="shared" si="6"/>
        <v>0.87371591168803442</v>
      </c>
      <c r="V33" s="20">
        <f t="shared" si="6"/>
        <v>0.86718755429225491</v>
      </c>
      <c r="W33" s="21">
        <f t="shared" si="6"/>
        <v>0.86070797642505781</v>
      </c>
    </row>
    <row r="34" spans="2:23" x14ac:dyDescent="0.35">
      <c r="B34" s="9" t="s">
        <v>30</v>
      </c>
      <c r="C34" s="20">
        <f t="shared" ref="C34:L43" si="7">EXP(-IR*C$3)</f>
        <v>1</v>
      </c>
      <c r="D34" s="20">
        <f t="shared" si="7"/>
        <v>0.99252805481913842</v>
      </c>
      <c r="E34" s="20">
        <f t="shared" si="7"/>
        <v>0.98511193960306265</v>
      </c>
      <c r="F34" s="20">
        <f t="shared" si="7"/>
        <v>0.97775123719333634</v>
      </c>
      <c r="G34" s="20">
        <f t="shared" si="7"/>
        <v>0.97044553354850815</v>
      </c>
      <c r="H34" s="20">
        <f t="shared" si="7"/>
        <v>0.96319441772082182</v>
      </c>
      <c r="I34" s="20">
        <f t="shared" si="7"/>
        <v>0.95599748183309996</v>
      </c>
      <c r="J34" s="20">
        <f t="shared" si="7"/>
        <v>0.94885432105580125</v>
      </c>
      <c r="K34" s="20">
        <f t="shared" si="7"/>
        <v>0.94176453358424872</v>
      </c>
      <c r="L34" s="20">
        <f t="shared" si="7"/>
        <v>0.93472772061602749</v>
      </c>
      <c r="M34" s="20">
        <f t="shared" ref="M34:W43" si="8">EXP(-IR*M$3)</f>
        <v>0.92774348632855286</v>
      </c>
      <c r="N34" s="20">
        <f t="shared" si="8"/>
        <v>0.92081143785680453</v>
      </c>
      <c r="O34" s="20">
        <f t="shared" si="8"/>
        <v>0.91393118527122819</v>
      </c>
      <c r="P34" s="20">
        <f t="shared" si="8"/>
        <v>0.90710234155580172</v>
      </c>
      <c r="Q34" s="20">
        <f t="shared" si="8"/>
        <v>0.90032452258626561</v>
      </c>
      <c r="R34" s="20">
        <f t="shared" si="8"/>
        <v>0.89359734710851568</v>
      </c>
      <c r="S34" s="20">
        <f t="shared" si="8"/>
        <v>0.88692043671715748</v>
      </c>
      <c r="T34" s="20">
        <f t="shared" si="8"/>
        <v>0.88029341583422116</v>
      </c>
      <c r="U34" s="20">
        <f t="shared" si="8"/>
        <v>0.87371591168803442</v>
      </c>
      <c r="V34" s="20">
        <f t="shared" si="8"/>
        <v>0.86718755429225491</v>
      </c>
      <c r="W34" s="21">
        <f t="shared" si="8"/>
        <v>0.86070797642505781</v>
      </c>
    </row>
    <row r="35" spans="2:23" x14ac:dyDescent="0.35">
      <c r="B35" s="9" t="s">
        <v>31</v>
      </c>
      <c r="C35" s="20">
        <f t="shared" si="7"/>
        <v>1</v>
      </c>
      <c r="D35" s="20">
        <f t="shared" si="7"/>
        <v>0.99252805481913842</v>
      </c>
      <c r="E35" s="20">
        <f t="shared" si="7"/>
        <v>0.98511193960306265</v>
      </c>
      <c r="F35" s="20">
        <f t="shared" si="7"/>
        <v>0.97775123719333634</v>
      </c>
      <c r="G35" s="20">
        <f t="shared" si="7"/>
        <v>0.97044553354850815</v>
      </c>
      <c r="H35" s="20">
        <f t="shared" si="7"/>
        <v>0.96319441772082182</v>
      </c>
      <c r="I35" s="20">
        <f t="shared" si="7"/>
        <v>0.95599748183309996</v>
      </c>
      <c r="J35" s="20">
        <f t="shared" si="7"/>
        <v>0.94885432105580125</v>
      </c>
      <c r="K35" s="20">
        <f t="shared" si="7"/>
        <v>0.94176453358424872</v>
      </c>
      <c r="L35" s="20">
        <f t="shared" si="7"/>
        <v>0.93472772061602749</v>
      </c>
      <c r="M35" s="20">
        <f t="shared" si="8"/>
        <v>0.92774348632855286</v>
      </c>
      <c r="N35" s="20">
        <f t="shared" si="8"/>
        <v>0.92081143785680453</v>
      </c>
      <c r="O35" s="20">
        <f t="shared" si="8"/>
        <v>0.91393118527122819</v>
      </c>
      <c r="P35" s="20">
        <f t="shared" si="8"/>
        <v>0.90710234155580172</v>
      </c>
      <c r="Q35" s="20">
        <f t="shared" si="8"/>
        <v>0.90032452258626561</v>
      </c>
      <c r="R35" s="20">
        <f t="shared" si="8"/>
        <v>0.89359734710851568</v>
      </c>
      <c r="S35" s="20">
        <f t="shared" si="8"/>
        <v>0.88692043671715748</v>
      </c>
      <c r="T35" s="20">
        <f t="shared" si="8"/>
        <v>0.88029341583422116</v>
      </c>
      <c r="U35" s="20">
        <f t="shared" si="8"/>
        <v>0.87371591168803442</v>
      </c>
      <c r="V35" s="20">
        <f t="shared" si="8"/>
        <v>0.86718755429225491</v>
      </c>
      <c r="W35" s="21">
        <f t="shared" si="8"/>
        <v>0.86070797642505781</v>
      </c>
    </row>
    <row r="36" spans="2:23" x14ac:dyDescent="0.35">
      <c r="B36" s="9" t="s">
        <v>32</v>
      </c>
      <c r="C36" s="20">
        <f t="shared" si="7"/>
        <v>1</v>
      </c>
      <c r="D36" s="20">
        <f t="shared" si="7"/>
        <v>0.99252805481913842</v>
      </c>
      <c r="E36" s="20">
        <f t="shared" si="7"/>
        <v>0.98511193960306265</v>
      </c>
      <c r="F36" s="20">
        <f t="shared" si="7"/>
        <v>0.97775123719333634</v>
      </c>
      <c r="G36" s="20">
        <f t="shared" si="7"/>
        <v>0.97044553354850815</v>
      </c>
      <c r="H36" s="20">
        <f t="shared" si="7"/>
        <v>0.96319441772082182</v>
      </c>
      <c r="I36" s="20">
        <f t="shared" si="7"/>
        <v>0.95599748183309996</v>
      </c>
      <c r="J36" s="20">
        <f t="shared" si="7"/>
        <v>0.94885432105580125</v>
      </c>
      <c r="K36" s="20">
        <f t="shared" si="7"/>
        <v>0.94176453358424872</v>
      </c>
      <c r="L36" s="20">
        <f t="shared" si="7"/>
        <v>0.93472772061602749</v>
      </c>
      <c r="M36" s="20">
        <f t="shared" si="8"/>
        <v>0.92774348632855286</v>
      </c>
      <c r="N36" s="20">
        <f t="shared" si="8"/>
        <v>0.92081143785680453</v>
      </c>
      <c r="O36" s="20">
        <f t="shared" si="8"/>
        <v>0.91393118527122819</v>
      </c>
      <c r="P36" s="20">
        <f t="shared" si="8"/>
        <v>0.90710234155580172</v>
      </c>
      <c r="Q36" s="20">
        <f t="shared" si="8"/>
        <v>0.90032452258626561</v>
      </c>
      <c r="R36" s="20">
        <f t="shared" si="8"/>
        <v>0.89359734710851568</v>
      </c>
      <c r="S36" s="20">
        <f t="shared" si="8"/>
        <v>0.88692043671715748</v>
      </c>
      <c r="T36" s="20">
        <f t="shared" si="8"/>
        <v>0.88029341583422116</v>
      </c>
      <c r="U36" s="20">
        <f t="shared" si="8"/>
        <v>0.87371591168803442</v>
      </c>
      <c r="V36" s="20">
        <f t="shared" si="8"/>
        <v>0.86718755429225491</v>
      </c>
      <c r="W36" s="21">
        <f t="shared" si="8"/>
        <v>0.86070797642505781</v>
      </c>
    </row>
    <row r="37" spans="2:23" x14ac:dyDescent="0.35">
      <c r="B37" s="9" t="s">
        <v>33</v>
      </c>
      <c r="C37" s="20">
        <f t="shared" si="7"/>
        <v>1</v>
      </c>
      <c r="D37" s="20">
        <f t="shared" si="7"/>
        <v>0.99252805481913842</v>
      </c>
      <c r="E37" s="20">
        <f t="shared" si="7"/>
        <v>0.98511193960306265</v>
      </c>
      <c r="F37" s="20">
        <f t="shared" si="7"/>
        <v>0.97775123719333634</v>
      </c>
      <c r="G37" s="20">
        <f t="shared" si="7"/>
        <v>0.97044553354850815</v>
      </c>
      <c r="H37" s="20">
        <f t="shared" si="7"/>
        <v>0.96319441772082182</v>
      </c>
      <c r="I37" s="20">
        <f t="shared" si="7"/>
        <v>0.95599748183309996</v>
      </c>
      <c r="J37" s="20">
        <f t="shared" si="7"/>
        <v>0.94885432105580125</v>
      </c>
      <c r="K37" s="20">
        <f t="shared" si="7"/>
        <v>0.94176453358424872</v>
      </c>
      <c r="L37" s="20">
        <f t="shared" si="7"/>
        <v>0.93472772061602749</v>
      </c>
      <c r="M37" s="20">
        <f t="shared" si="8"/>
        <v>0.92774348632855286</v>
      </c>
      <c r="N37" s="20">
        <f t="shared" si="8"/>
        <v>0.92081143785680453</v>
      </c>
      <c r="O37" s="20">
        <f t="shared" si="8"/>
        <v>0.91393118527122819</v>
      </c>
      <c r="P37" s="20">
        <f t="shared" si="8"/>
        <v>0.90710234155580172</v>
      </c>
      <c r="Q37" s="20">
        <f t="shared" si="8"/>
        <v>0.90032452258626561</v>
      </c>
      <c r="R37" s="20">
        <f t="shared" si="8"/>
        <v>0.89359734710851568</v>
      </c>
      <c r="S37" s="20">
        <f t="shared" si="8"/>
        <v>0.88692043671715748</v>
      </c>
      <c r="T37" s="20">
        <f t="shared" si="8"/>
        <v>0.88029341583422116</v>
      </c>
      <c r="U37" s="20">
        <f t="shared" si="8"/>
        <v>0.87371591168803442</v>
      </c>
      <c r="V37" s="20">
        <f t="shared" si="8"/>
        <v>0.86718755429225491</v>
      </c>
      <c r="W37" s="21">
        <f t="shared" si="8"/>
        <v>0.86070797642505781</v>
      </c>
    </row>
    <row r="38" spans="2:23" x14ac:dyDescent="0.35">
      <c r="B38" s="9" t="s">
        <v>34</v>
      </c>
      <c r="C38" s="20">
        <f t="shared" si="7"/>
        <v>1</v>
      </c>
      <c r="D38" s="20">
        <f t="shared" si="7"/>
        <v>0.99252805481913842</v>
      </c>
      <c r="E38" s="20">
        <f t="shared" si="7"/>
        <v>0.98511193960306265</v>
      </c>
      <c r="F38" s="20">
        <f t="shared" si="7"/>
        <v>0.97775123719333634</v>
      </c>
      <c r="G38" s="20">
        <f t="shared" si="7"/>
        <v>0.97044553354850815</v>
      </c>
      <c r="H38" s="20">
        <f t="shared" si="7"/>
        <v>0.96319441772082182</v>
      </c>
      <c r="I38" s="20">
        <f t="shared" si="7"/>
        <v>0.95599748183309996</v>
      </c>
      <c r="J38" s="20">
        <f t="shared" si="7"/>
        <v>0.94885432105580125</v>
      </c>
      <c r="K38" s="20">
        <f t="shared" si="7"/>
        <v>0.94176453358424872</v>
      </c>
      <c r="L38" s="20">
        <f t="shared" si="7"/>
        <v>0.93472772061602749</v>
      </c>
      <c r="M38" s="20">
        <f t="shared" si="8"/>
        <v>0.92774348632855286</v>
      </c>
      <c r="N38" s="20">
        <f t="shared" si="8"/>
        <v>0.92081143785680453</v>
      </c>
      <c r="O38" s="20">
        <f t="shared" si="8"/>
        <v>0.91393118527122819</v>
      </c>
      <c r="P38" s="20">
        <f t="shared" si="8"/>
        <v>0.90710234155580172</v>
      </c>
      <c r="Q38" s="20">
        <f t="shared" si="8"/>
        <v>0.90032452258626561</v>
      </c>
      <c r="R38" s="20">
        <f t="shared" si="8"/>
        <v>0.89359734710851568</v>
      </c>
      <c r="S38" s="20">
        <f t="shared" si="8"/>
        <v>0.88692043671715748</v>
      </c>
      <c r="T38" s="20">
        <f t="shared" si="8"/>
        <v>0.88029341583422116</v>
      </c>
      <c r="U38" s="20">
        <f t="shared" si="8"/>
        <v>0.87371591168803442</v>
      </c>
      <c r="V38" s="20">
        <f t="shared" si="8"/>
        <v>0.86718755429225491</v>
      </c>
      <c r="W38" s="21">
        <f t="shared" si="8"/>
        <v>0.86070797642505781</v>
      </c>
    </row>
    <row r="39" spans="2:23" x14ac:dyDescent="0.35">
      <c r="B39" s="9" t="s">
        <v>35</v>
      </c>
      <c r="C39" s="20">
        <f t="shared" si="7"/>
        <v>1</v>
      </c>
      <c r="D39" s="20">
        <f t="shared" si="7"/>
        <v>0.99252805481913842</v>
      </c>
      <c r="E39" s="20">
        <f t="shared" si="7"/>
        <v>0.98511193960306265</v>
      </c>
      <c r="F39" s="20">
        <f t="shared" si="7"/>
        <v>0.97775123719333634</v>
      </c>
      <c r="G39" s="20">
        <f t="shared" si="7"/>
        <v>0.97044553354850815</v>
      </c>
      <c r="H39" s="20">
        <f t="shared" si="7"/>
        <v>0.96319441772082182</v>
      </c>
      <c r="I39" s="20">
        <f t="shared" si="7"/>
        <v>0.95599748183309996</v>
      </c>
      <c r="J39" s="20">
        <f t="shared" si="7"/>
        <v>0.94885432105580125</v>
      </c>
      <c r="K39" s="20">
        <f t="shared" si="7"/>
        <v>0.94176453358424872</v>
      </c>
      <c r="L39" s="20">
        <f t="shared" si="7"/>
        <v>0.93472772061602749</v>
      </c>
      <c r="M39" s="20">
        <f t="shared" si="8"/>
        <v>0.92774348632855286</v>
      </c>
      <c r="N39" s="20">
        <f t="shared" si="8"/>
        <v>0.92081143785680453</v>
      </c>
      <c r="O39" s="20">
        <f t="shared" si="8"/>
        <v>0.91393118527122819</v>
      </c>
      <c r="P39" s="20">
        <f t="shared" si="8"/>
        <v>0.90710234155580172</v>
      </c>
      <c r="Q39" s="20">
        <f t="shared" si="8"/>
        <v>0.90032452258626561</v>
      </c>
      <c r="R39" s="20">
        <f t="shared" si="8"/>
        <v>0.89359734710851568</v>
      </c>
      <c r="S39" s="20">
        <f t="shared" si="8"/>
        <v>0.88692043671715748</v>
      </c>
      <c r="T39" s="20">
        <f t="shared" si="8"/>
        <v>0.88029341583422116</v>
      </c>
      <c r="U39" s="20">
        <f t="shared" si="8"/>
        <v>0.87371591168803442</v>
      </c>
      <c r="V39" s="20">
        <f t="shared" si="8"/>
        <v>0.86718755429225491</v>
      </c>
      <c r="W39" s="21">
        <f t="shared" si="8"/>
        <v>0.86070797642505781</v>
      </c>
    </row>
    <row r="40" spans="2:23" x14ac:dyDescent="0.35">
      <c r="B40" s="9" t="s">
        <v>36</v>
      </c>
      <c r="C40" s="20">
        <f t="shared" si="7"/>
        <v>1</v>
      </c>
      <c r="D40" s="20">
        <f t="shared" si="7"/>
        <v>0.99252805481913842</v>
      </c>
      <c r="E40" s="20">
        <f t="shared" si="7"/>
        <v>0.98511193960306265</v>
      </c>
      <c r="F40" s="20">
        <f t="shared" si="7"/>
        <v>0.97775123719333634</v>
      </c>
      <c r="G40" s="20">
        <f t="shared" si="7"/>
        <v>0.97044553354850815</v>
      </c>
      <c r="H40" s="20">
        <f t="shared" si="7"/>
        <v>0.96319441772082182</v>
      </c>
      <c r="I40" s="20">
        <f t="shared" si="7"/>
        <v>0.95599748183309996</v>
      </c>
      <c r="J40" s="20">
        <f t="shared" si="7"/>
        <v>0.94885432105580125</v>
      </c>
      <c r="K40" s="20">
        <f t="shared" si="7"/>
        <v>0.94176453358424872</v>
      </c>
      <c r="L40" s="20">
        <f t="shared" si="7"/>
        <v>0.93472772061602749</v>
      </c>
      <c r="M40" s="20">
        <f t="shared" si="8"/>
        <v>0.92774348632855286</v>
      </c>
      <c r="N40" s="20">
        <f t="shared" si="8"/>
        <v>0.92081143785680453</v>
      </c>
      <c r="O40" s="20">
        <f t="shared" si="8"/>
        <v>0.91393118527122819</v>
      </c>
      <c r="P40" s="20">
        <f t="shared" si="8"/>
        <v>0.90710234155580172</v>
      </c>
      <c r="Q40" s="20">
        <f t="shared" si="8"/>
        <v>0.90032452258626561</v>
      </c>
      <c r="R40" s="20">
        <f t="shared" si="8"/>
        <v>0.89359734710851568</v>
      </c>
      <c r="S40" s="20">
        <f t="shared" si="8"/>
        <v>0.88692043671715748</v>
      </c>
      <c r="T40" s="20">
        <f t="shared" si="8"/>
        <v>0.88029341583422116</v>
      </c>
      <c r="U40" s="20">
        <f t="shared" si="8"/>
        <v>0.87371591168803442</v>
      </c>
      <c r="V40" s="20">
        <f t="shared" si="8"/>
        <v>0.86718755429225491</v>
      </c>
      <c r="W40" s="21">
        <f t="shared" si="8"/>
        <v>0.86070797642505781</v>
      </c>
    </row>
    <row r="41" spans="2:23" x14ac:dyDescent="0.35">
      <c r="B41" s="9" t="s">
        <v>37</v>
      </c>
      <c r="C41" s="20">
        <f t="shared" si="7"/>
        <v>1</v>
      </c>
      <c r="D41" s="20">
        <f t="shared" si="7"/>
        <v>0.99252805481913842</v>
      </c>
      <c r="E41" s="20">
        <f t="shared" si="7"/>
        <v>0.98511193960306265</v>
      </c>
      <c r="F41" s="20">
        <f t="shared" si="7"/>
        <v>0.97775123719333634</v>
      </c>
      <c r="G41" s="20">
        <f t="shared" si="7"/>
        <v>0.97044553354850815</v>
      </c>
      <c r="H41" s="20">
        <f t="shared" si="7"/>
        <v>0.96319441772082182</v>
      </c>
      <c r="I41" s="20">
        <f t="shared" si="7"/>
        <v>0.95599748183309996</v>
      </c>
      <c r="J41" s="20">
        <f t="shared" si="7"/>
        <v>0.94885432105580125</v>
      </c>
      <c r="K41" s="20">
        <f t="shared" si="7"/>
        <v>0.94176453358424872</v>
      </c>
      <c r="L41" s="20">
        <f t="shared" si="7"/>
        <v>0.93472772061602749</v>
      </c>
      <c r="M41" s="20">
        <f t="shared" si="8"/>
        <v>0.92774348632855286</v>
      </c>
      <c r="N41" s="20">
        <f t="shared" si="8"/>
        <v>0.92081143785680453</v>
      </c>
      <c r="O41" s="20">
        <f t="shared" si="8"/>
        <v>0.91393118527122819</v>
      </c>
      <c r="P41" s="20">
        <f t="shared" si="8"/>
        <v>0.90710234155580172</v>
      </c>
      <c r="Q41" s="20">
        <f t="shared" si="8"/>
        <v>0.90032452258626561</v>
      </c>
      <c r="R41" s="20">
        <f t="shared" si="8"/>
        <v>0.89359734710851568</v>
      </c>
      <c r="S41" s="20">
        <f t="shared" si="8"/>
        <v>0.88692043671715748</v>
      </c>
      <c r="T41" s="20">
        <f t="shared" si="8"/>
        <v>0.88029341583422116</v>
      </c>
      <c r="U41" s="20">
        <f t="shared" si="8"/>
        <v>0.87371591168803442</v>
      </c>
      <c r="V41" s="20">
        <f t="shared" si="8"/>
        <v>0.86718755429225491</v>
      </c>
      <c r="W41" s="21">
        <f t="shared" si="8"/>
        <v>0.86070797642505781</v>
      </c>
    </row>
    <row r="42" spans="2:23" x14ac:dyDescent="0.35">
      <c r="B42" s="9" t="s">
        <v>38</v>
      </c>
      <c r="C42" s="20">
        <f t="shared" si="7"/>
        <v>1</v>
      </c>
      <c r="D42" s="20">
        <f t="shared" si="7"/>
        <v>0.99252805481913842</v>
      </c>
      <c r="E42" s="20">
        <f t="shared" si="7"/>
        <v>0.98511193960306265</v>
      </c>
      <c r="F42" s="20">
        <f t="shared" si="7"/>
        <v>0.97775123719333634</v>
      </c>
      <c r="G42" s="20">
        <f t="shared" si="7"/>
        <v>0.97044553354850815</v>
      </c>
      <c r="H42" s="20">
        <f t="shared" si="7"/>
        <v>0.96319441772082182</v>
      </c>
      <c r="I42" s="20">
        <f t="shared" si="7"/>
        <v>0.95599748183309996</v>
      </c>
      <c r="J42" s="20">
        <f t="shared" si="7"/>
        <v>0.94885432105580125</v>
      </c>
      <c r="K42" s="20">
        <f t="shared" si="7"/>
        <v>0.94176453358424872</v>
      </c>
      <c r="L42" s="20">
        <f t="shared" si="7"/>
        <v>0.93472772061602749</v>
      </c>
      <c r="M42" s="20">
        <f t="shared" si="8"/>
        <v>0.92774348632855286</v>
      </c>
      <c r="N42" s="20">
        <f t="shared" si="8"/>
        <v>0.92081143785680453</v>
      </c>
      <c r="O42" s="20">
        <f t="shared" si="8"/>
        <v>0.91393118527122819</v>
      </c>
      <c r="P42" s="20">
        <f t="shared" si="8"/>
        <v>0.90710234155580172</v>
      </c>
      <c r="Q42" s="20">
        <f t="shared" si="8"/>
        <v>0.90032452258626561</v>
      </c>
      <c r="R42" s="20">
        <f t="shared" si="8"/>
        <v>0.89359734710851568</v>
      </c>
      <c r="S42" s="20">
        <f t="shared" si="8"/>
        <v>0.88692043671715748</v>
      </c>
      <c r="T42" s="20">
        <f t="shared" si="8"/>
        <v>0.88029341583422116</v>
      </c>
      <c r="U42" s="20">
        <f t="shared" si="8"/>
        <v>0.87371591168803442</v>
      </c>
      <c r="V42" s="20">
        <f t="shared" si="8"/>
        <v>0.86718755429225491</v>
      </c>
      <c r="W42" s="21">
        <f t="shared" si="8"/>
        <v>0.86070797642505781</v>
      </c>
    </row>
    <row r="43" spans="2:23" x14ac:dyDescent="0.35">
      <c r="B43" s="9" t="s">
        <v>39</v>
      </c>
      <c r="C43" s="20">
        <f t="shared" si="7"/>
        <v>1</v>
      </c>
      <c r="D43" s="20">
        <f t="shared" si="7"/>
        <v>0.99252805481913842</v>
      </c>
      <c r="E43" s="20">
        <f t="shared" si="7"/>
        <v>0.98511193960306265</v>
      </c>
      <c r="F43" s="20">
        <f t="shared" si="7"/>
        <v>0.97775123719333634</v>
      </c>
      <c r="G43" s="20">
        <f t="shared" si="7"/>
        <v>0.97044553354850815</v>
      </c>
      <c r="H43" s="20">
        <f t="shared" si="7"/>
        <v>0.96319441772082182</v>
      </c>
      <c r="I43" s="20">
        <f t="shared" si="7"/>
        <v>0.95599748183309996</v>
      </c>
      <c r="J43" s="20">
        <f t="shared" si="7"/>
        <v>0.94885432105580125</v>
      </c>
      <c r="K43" s="20">
        <f t="shared" si="7"/>
        <v>0.94176453358424872</v>
      </c>
      <c r="L43" s="20">
        <f t="shared" si="7"/>
        <v>0.93472772061602749</v>
      </c>
      <c r="M43" s="20">
        <f t="shared" si="8"/>
        <v>0.92774348632855286</v>
      </c>
      <c r="N43" s="20">
        <f t="shared" si="8"/>
        <v>0.92081143785680453</v>
      </c>
      <c r="O43" s="20">
        <f t="shared" si="8"/>
        <v>0.91393118527122819</v>
      </c>
      <c r="P43" s="20">
        <f t="shared" si="8"/>
        <v>0.90710234155580172</v>
      </c>
      <c r="Q43" s="20">
        <f t="shared" si="8"/>
        <v>0.90032452258626561</v>
      </c>
      <c r="R43" s="20">
        <f t="shared" si="8"/>
        <v>0.89359734710851568</v>
      </c>
      <c r="S43" s="20">
        <f t="shared" si="8"/>
        <v>0.88692043671715748</v>
      </c>
      <c r="T43" s="20">
        <f t="shared" si="8"/>
        <v>0.88029341583422116</v>
      </c>
      <c r="U43" s="20">
        <f t="shared" si="8"/>
        <v>0.87371591168803442</v>
      </c>
      <c r="V43" s="20">
        <f t="shared" si="8"/>
        <v>0.86718755429225491</v>
      </c>
      <c r="W43" s="21">
        <f t="shared" si="8"/>
        <v>0.86070797642505781</v>
      </c>
    </row>
    <row r="44" spans="2:23" x14ac:dyDescent="0.35">
      <c r="B44" s="9" t="s">
        <v>40</v>
      </c>
      <c r="C44" s="20">
        <f t="shared" ref="C44:L53" si="9">EXP(-IR*C$3)</f>
        <v>1</v>
      </c>
      <c r="D44" s="20">
        <f t="shared" si="9"/>
        <v>0.99252805481913842</v>
      </c>
      <c r="E44" s="20">
        <f t="shared" si="9"/>
        <v>0.98511193960306265</v>
      </c>
      <c r="F44" s="20">
        <f t="shared" si="9"/>
        <v>0.97775123719333634</v>
      </c>
      <c r="G44" s="20">
        <f t="shared" si="9"/>
        <v>0.97044553354850815</v>
      </c>
      <c r="H44" s="20">
        <f t="shared" si="9"/>
        <v>0.96319441772082182</v>
      </c>
      <c r="I44" s="20">
        <f t="shared" si="9"/>
        <v>0.95599748183309996</v>
      </c>
      <c r="J44" s="20">
        <f t="shared" si="9"/>
        <v>0.94885432105580125</v>
      </c>
      <c r="K44" s="20">
        <f t="shared" si="9"/>
        <v>0.94176453358424872</v>
      </c>
      <c r="L44" s="20">
        <f t="shared" si="9"/>
        <v>0.93472772061602749</v>
      </c>
      <c r="M44" s="20">
        <f t="shared" ref="M44:W53" si="10">EXP(-IR*M$3)</f>
        <v>0.92774348632855286</v>
      </c>
      <c r="N44" s="20">
        <f t="shared" si="10"/>
        <v>0.92081143785680453</v>
      </c>
      <c r="O44" s="20">
        <f t="shared" si="10"/>
        <v>0.91393118527122819</v>
      </c>
      <c r="P44" s="20">
        <f t="shared" si="10"/>
        <v>0.90710234155580172</v>
      </c>
      <c r="Q44" s="20">
        <f t="shared" si="10"/>
        <v>0.90032452258626561</v>
      </c>
      <c r="R44" s="20">
        <f t="shared" si="10"/>
        <v>0.89359734710851568</v>
      </c>
      <c r="S44" s="20">
        <f t="shared" si="10"/>
        <v>0.88692043671715748</v>
      </c>
      <c r="T44" s="20">
        <f t="shared" si="10"/>
        <v>0.88029341583422116</v>
      </c>
      <c r="U44" s="20">
        <f t="shared" si="10"/>
        <v>0.87371591168803442</v>
      </c>
      <c r="V44" s="20">
        <f t="shared" si="10"/>
        <v>0.86718755429225491</v>
      </c>
      <c r="W44" s="21">
        <f t="shared" si="10"/>
        <v>0.86070797642505781</v>
      </c>
    </row>
    <row r="45" spans="2:23" x14ac:dyDescent="0.35">
      <c r="B45" s="9" t="s">
        <v>41</v>
      </c>
      <c r="C45" s="20">
        <f t="shared" si="9"/>
        <v>1</v>
      </c>
      <c r="D45" s="20">
        <f t="shared" si="9"/>
        <v>0.99252805481913842</v>
      </c>
      <c r="E45" s="20">
        <f t="shared" si="9"/>
        <v>0.98511193960306265</v>
      </c>
      <c r="F45" s="20">
        <f t="shared" si="9"/>
        <v>0.97775123719333634</v>
      </c>
      <c r="G45" s="20">
        <f t="shared" si="9"/>
        <v>0.97044553354850815</v>
      </c>
      <c r="H45" s="20">
        <f t="shared" si="9"/>
        <v>0.96319441772082182</v>
      </c>
      <c r="I45" s="20">
        <f t="shared" si="9"/>
        <v>0.95599748183309996</v>
      </c>
      <c r="J45" s="20">
        <f t="shared" si="9"/>
        <v>0.94885432105580125</v>
      </c>
      <c r="K45" s="20">
        <f t="shared" si="9"/>
        <v>0.94176453358424872</v>
      </c>
      <c r="L45" s="20">
        <f t="shared" si="9"/>
        <v>0.93472772061602749</v>
      </c>
      <c r="M45" s="20">
        <f t="shared" si="10"/>
        <v>0.92774348632855286</v>
      </c>
      <c r="N45" s="20">
        <f t="shared" si="10"/>
        <v>0.92081143785680453</v>
      </c>
      <c r="O45" s="20">
        <f t="shared" si="10"/>
        <v>0.91393118527122819</v>
      </c>
      <c r="P45" s="20">
        <f t="shared" si="10"/>
        <v>0.90710234155580172</v>
      </c>
      <c r="Q45" s="20">
        <f t="shared" si="10"/>
        <v>0.90032452258626561</v>
      </c>
      <c r="R45" s="20">
        <f t="shared" si="10"/>
        <v>0.89359734710851568</v>
      </c>
      <c r="S45" s="20">
        <f t="shared" si="10"/>
        <v>0.88692043671715748</v>
      </c>
      <c r="T45" s="20">
        <f t="shared" si="10"/>
        <v>0.88029341583422116</v>
      </c>
      <c r="U45" s="20">
        <f t="shared" si="10"/>
        <v>0.87371591168803442</v>
      </c>
      <c r="V45" s="20">
        <f t="shared" si="10"/>
        <v>0.86718755429225491</v>
      </c>
      <c r="W45" s="21">
        <f t="shared" si="10"/>
        <v>0.86070797642505781</v>
      </c>
    </row>
    <row r="46" spans="2:23" x14ac:dyDescent="0.35">
      <c r="B46" s="9" t="s">
        <v>42</v>
      </c>
      <c r="C46" s="20">
        <f t="shared" si="9"/>
        <v>1</v>
      </c>
      <c r="D46" s="20">
        <f t="shared" si="9"/>
        <v>0.99252805481913842</v>
      </c>
      <c r="E46" s="20">
        <f t="shared" si="9"/>
        <v>0.98511193960306265</v>
      </c>
      <c r="F46" s="20">
        <f t="shared" si="9"/>
        <v>0.97775123719333634</v>
      </c>
      <c r="G46" s="20">
        <f t="shared" si="9"/>
        <v>0.97044553354850815</v>
      </c>
      <c r="H46" s="20">
        <f t="shared" si="9"/>
        <v>0.96319441772082182</v>
      </c>
      <c r="I46" s="20">
        <f t="shared" si="9"/>
        <v>0.95599748183309996</v>
      </c>
      <c r="J46" s="20">
        <f t="shared" si="9"/>
        <v>0.94885432105580125</v>
      </c>
      <c r="K46" s="20">
        <f t="shared" si="9"/>
        <v>0.94176453358424872</v>
      </c>
      <c r="L46" s="20">
        <f t="shared" si="9"/>
        <v>0.93472772061602749</v>
      </c>
      <c r="M46" s="20">
        <f t="shared" si="10"/>
        <v>0.92774348632855286</v>
      </c>
      <c r="N46" s="20">
        <f t="shared" si="10"/>
        <v>0.92081143785680453</v>
      </c>
      <c r="O46" s="20">
        <f t="shared" si="10"/>
        <v>0.91393118527122819</v>
      </c>
      <c r="P46" s="20">
        <f t="shared" si="10"/>
        <v>0.90710234155580172</v>
      </c>
      <c r="Q46" s="20">
        <f t="shared" si="10"/>
        <v>0.90032452258626561</v>
      </c>
      <c r="R46" s="20">
        <f t="shared" si="10"/>
        <v>0.89359734710851568</v>
      </c>
      <c r="S46" s="20">
        <f t="shared" si="10"/>
        <v>0.88692043671715748</v>
      </c>
      <c r="T46" s="20">
        <f t="shared" si="10"/>
        <v>0.88029341583422116</v>
      </c>
      <c r="U46" s="20">
        <f t="shared" si="10"/>
        <v>0.87371591168803442</v>
      </c>
      <c r="V46" s="20">
        <f t="shared" si="10"/>
        <v>0.86718755429225491</v>
      </c>
      <c r="W46" s="21">
        <f t="shared" si="10"/>
        <v>0.86070797642505781</v>
      </c>
    </row>
    <row r="47" spans="2:23" x14ac:dyDescent="0.35">
      <c r="B47" s="9" t="s">
        <v>43</v>
      </c>
      <c r="C47" s="20">
        <f t="shared" si="9"/>
        <v>1</v>
      </c>
      <c r="D47" s="20">
        <f t="shared" si="9"/>
        <v>0.99252805481913842</v>
      </c>
      <c r="E47" s="20">
        <f t="shared" si="9"/>
        <v>0.98511193960306265</v>
      </c>
      <c r="F47" s="20">
        <f t="shared" si="9"/>
        <v>0.97775123719333634</v>
      </c>
      <c r="G47" s="20">
        <f t="shared" si="9"/>
        <v>0.97044553354850815</v>
      </c>
      <c r="H47" s="20">
        <f t="shared" si="9"/>
        <v>0.96319441772082182</v>
      </c>
      <c r="I47" s="20">
        <f t="shared" si="9"/>
        <v>0.95599748183309996</v>
      </c>
      <c r="J47" s="20">
        <f t="shared" si="9"/>
        <v>0.94885432105580125</v>
      </c>
      <c r="K47" s="20">
        <f t="shared" si="9"/>
        <v>0.94176453358424872</v>
      </c>
      <c r="L47" s="20">
        <f t="shared" si="9"/>
        <v>0.93472772061602749</v>
      </c>
      <c r="M47" s="20">
        <f t="shared" si="10"/>
        <v>0.92774348632855286</v>
      </c>
      <c r="N47" s="20">
        <f t="shared" si="10"/>
        <v>0.92081143785680453</v>
      </c>
      <c r="O47" s="20">
        <f t="shared" si="10"/>
        <v>0.91393118527122819</v>
      </c>
      <c r="P47" s="20">
        <f t="shared" si="10"/>
        <v>0.90710234155580172</v>
      </c>
      <c r="Q47" s="20">
        <f t="shared" si="10"/>
        <v>0.90032452258626561</v>
      </c>
      <c r="R47" s="20">
        <f t="shared" si="10"/>
        <v>0.89359734710851568</v>
      </c>
      <c r="S47" s="20">
        <f t="shared" si="10"/>
        <v>0.88692043671715748</v>
      </c>
      <c r="T47" s="20">
        <f t="shared" si="10"/>
        <v>0.88029341583422116</v>
      </c>
      <c r="U47" s="20">
        <f t="shared" si="10"/>
        <v>0.87371591168803442</v>
      </c>
      <c r="V47" s="20">
        <f t="shared" si="10"/>
        <v>0.86718755429225491</v>
      </c>
      <c r="W47" s="21">
        <f t="shared" si="10"/>
        <v>0.86070797642505781</v>
      </c>
    </row>
    <row r="48" spans="2:23" x14ac:dyDescent="0.35">
      <c r="B48" s="9" t="s">
        <v>44</v>
      </c>
      <c r="C48" s="20">
        <f t="shared" si="9"/>
        <v>1</v>
      </c>
      <c r="D48" s="20">
        <f t="shared" si="9"/>
        <v>0.99252805481913842</v>
      </c>
      <c r="E48" s="20">
        <f t="shared" si="9"/>
        <v>0.98511193960306265</v>
      </c>
      <c r="F48" s="20">
        <f t="shared" si="9"/>
        <v>0.97775123719333634</v>
      </c>
      <c r="G48" s="20">
        <f t="shared" si="9"/>
        <v>0.97044553354850815</v>
      </c>
      <c r="H48" s="20">
        <f t="shared" si="9"/>
        <v>0.96319441772082182</v>
      </c>
      <c r="I48" s="20">
        <f t="shared" si="9"/>
        <v>0.95599748183309996</v>
      </c>
      <c r="J48" s="20">
        <f t="shared" si="9"/>
        <v>0.94885432105580125</v>
      </c>
      <c r="K48" s="20">
        <f t="shared" si="9"/>
        <v>0.94176453358424872</v>
      </c>
      <c r="L48" s="20">
        <f t="shared" si="9"/>
        <v>0.93472772061602749</v>
      </c>
      <c r="M48" s="20">
        <f t="shared" si="10"/>
        <v>0.92774348632855286</v>
      </c>
      <c r="N48" s="20">
        <f t="shared" si="10"/>
        <v>0.92081143785680453</v>
      </c>
      <c r="O48" s="20">
        <f t="shared" si="10"/>
        <v>0.91393118527122819</v>
      </c>
      <c r="P48" s="20">
        <f t="shared" si="10"/>
        <v>0.90710234155580172</v>
      </c>
      <c r="Q48" s="20">
        <f t="shared" si="10"/>
        <v>0.90032452258626561</v>
      </c>
      <c r="R48" s="20">
        <f t="shared" si="10"/>
        <v>0.89359734710851568</v>
      </c>
      <c r="S48" s="20">
        <f t="shared" si="10"/>
        <v>0.88692043671715748</v>
      </c>
      <c r="T48" s="20">
        <f t="shared" si="10"/>
        <v>0.88029341583422116</v>
      </c>
      <c r="U48" s="20">
        <f t="shared" si="10"/>
        <v>0.87371591168803442</v>
      </c>
      <c r="V48" s="20">
        <f t="shared" si="10"/>
        <v>0.86718755429225491</v>
      </c>
      <c r="W48" s="21">
        <f t="shared" si="10"/>
        <v>0.86070797642505781</v>
      </c>
    </row>
    <row r="49" spans="2:23" x14ac:dyDescent="0.35">
      <c r="B49" s="9" t="s">
        <v>45</v>
      </c>
      <c r="C49" s="20">
        <f t="shared" si="9"/>
        <v>1</v>
      </c>
      <c r="D49" s="20">
        <f t="shared" si="9"/>
        <v>0.99252805481913842</v>
      </c>
      <c r="E49" s="20">
        <f t="shared" si="9"/>
        <v>0.98511193960306265</v>
      </c>
      <c r="F49" s="20">
        <f t="shared" si="9"/>
        <v>0.97775123719333634</v>
      </c>
      <c r="G49" s="20">
        <f t="shared" si="9"/>
        <v>0.97044553354850815</v>
      </c>
      <c r="H49" s="20">
        <f t="shared" si="9"/>
        <v>0.96319441772082182</v>
      </c>
      <c r="I49" s="20">
        <f t="shared" si="9"/>
        <v>0.95599748183309996</v>
      </c>
      <c r="J49" s="20">
        <f t="shared" si="9"/>
        <v>0.94885432105580125</v>
      </c>
      <c r="K49" s="20">
        <f t="shared" si="9"/>
        <v>0.94176453358424872</v>
      </c>
      <c r="L49" s="20">
        <f t="shared" si="9"/>
        <v>0.93472772061602749</v>
      </c>
      <c r="M49" s="20">
        <f t="shared" si="10"/>
        <v>0.92774348632855286</v>
      </c>
      <c r="N49" s="20">
        <f t="shared" si="10"/>
        <v>0.92081143785680453</v>
      </c>
      <c r="O49" s="20">
        <f t="shared" si="10"/>
        <v>0.91393118527122819</v>
      </c>
      <c r="P49" s="20">
        <f t="shared" si="10"/>
        <v>0.90710234155580172</v>
      </c>
      <c r="Q49" s="20">
        <f t="shared" si="10"/>
        <v>0.90032452258626561</v>
      </c>
      <c r="R49" s="20">
        <f t="shared" si="10"/>
        <v>0.89359734710851568</v>
      </c>
      <c r="S49" s="20">
        <f t="shared" si="10"/>
        <v>0.88692043671715748</v>
      </c>
      <c r="T49" s="20">
        <f t="shared" si="10"/>
        <v>0.88029341583422116</v>
      </c>
      <c r="U49" s="20">
        <f t="shared" si="10"/>
        <v>0.87371591168803442</v>
      </c>
      <c r="V49" s="20">
        <f t="shared" si="10"/>
        <v>0.86718755429225491</v>
      </c>
      <c r="W49" s="21">
        <f t="shared" si="10"/>
        <v>0.86070797642505781</v>
      </c>
    </row>
    <row r="50" spans="2:23" x14ac:dyDescent="0.35">
      <c r="B50" s="9" t="s">
        <v>46</v>
      </c>
      <c r="C50" s="20">
        <f t="shared" si="9"/>
        <v>1</v>
      </c>
      <c r="D50" s="20">
        <f t="shared" si="9"/>
        <v>0.99252805481913842</v>
      </c>
      <c r="E50" s="20">
        <f t="shared" si="9"/>
        <v>0.98511193960306265</v>
      </c>
      <c r="F50" s="20">
        <f t="shared" si="9"/>
        <v>0.97775123719333634</v>
      </c>
      <c r="G50" s="20">
        <f t="shared" si="9"/>
        <v>0.97044553354850815</v>
      </c>
      <c r="H50" s="20">
        <f t="shared" si="9"/>
        <v>0.96319441772082182</v>
      </c>
      <c r="I50" s="20">
        <f t="shared" si="9"/>
        <v>0.95599748183309996</v>
      </c>
      <c r="J50" s="20">
        <f t="shared" si="9"/>
        <v>0.94885432105580125</v>
      </c>
      <c r="K50" s="20">
        <f t="shared" si="9"/>
        <v>0.94176453358424872</v>
      </c>
      <c r="L50" s="20">
        <f t="shared" si="9"/>
        <v>0.93472772061602749</v>
      </c>
      <c r="M50" s="20">
        <f t="shared" si="10"/>
        <v>0.92774348632855286</v>
      </c>
      <c r="N50" s="20">
        <f t="shared" si="10"/>
        <v>0.92081143785680453</v>
      </c>
      <c r="O50" s="20">
        <f t="shared" si="10"/>
        <v>0.91393118527122819</v>
      </c>
      <c r="P50" s="20">
        <f t="shared" si="10"/>
        <v>0.90710234155580172</v>
      </c>
      <c r="Q50" s="20">
        <f t="shared" si="10"/>
        <v>0.90032452258626561</v>
      </c>
      <c r="R50" s="20">
        <f t="shared" si="10"/>
        <v>0.89359734710851568</v>
      </c>
      <c r="S50" s="20">
        <f t="shared" si="10"/>
        <v>0.88692043671715748</v>
      </c>
      <c r="T50" s="20">
        <f t="shared" si="10"/>
        <v>0.88029341583422116</v>
      </c>
      <c r="U50" s="20">
        <f t="shared" si="10"/>
        <v>0.87371591168803442</v>
      </c>
      <c r="V50" s="20">
        <f t="shared" si="10"/>
        <v>0.86718755429225491</v>
      </c>
      <c r="W50" s="21">
        <f t="shared" si="10"/>
        <v>0.86070797642505781</v>
      </c>
    </row>
    <row r="51" spans="2:23" x14ac:dyDescent="0.35">
      <c r="B51" s="9" t="s">
        <v>47</v>
      </c>
      <c r="C51" s="20">
        <f t="shared" si="9"/>
        <v>1</v>
      </c>
      <c r="D51" s="20">
        <f t="shared" si="9"/>
        <v>0.99252805481913842</v>
      </c>
      <c r="E51" s="20">
        <f t="shared" si="9"/>
        <v>0.98511193960306265</v>
      </c>
      <c r="F51" s="20">
        <f t="shared" si="9"/>
        <v>0.97775123719333634</v>
      </c>
      <c r="G51" s="20">
        <f t="shared" si="9"/>
        <v>0.97044553354850815</v>
      </c>
      <c r="H51" s="20">
        <f t="shared" si="9"/>
        <v>0.96319441772082182</v>
      </c>
      <c r="I51" s="20">
        <f t="shared" si="9"/>
        <v>0.95599748183309996</v>
      </c>
      <c r="J51" s="20">
        <f t="shared" si="9"/>
        <v>0.94885432105580125</v>
      </c>
      <c r="K51" s="20">
        <f t="shared" si="9"/>
        <v>0.94176453358424872</v>
      </c>
      <c r="L51" s="20">
        <f t="shared" si="9"/>
        <v>0.93472772061602749</v>
      </c>
      <c r="M51" s="20">
        <f t="shared" si="10"/>
        <v>0.92774348632855286</v>
      </c>
      <c r="N51" s="20">
        <f t="shared" si="10"/>
        <v>0.92081143785680453</v>
      </c>
      <c r="O51" s="20">
        <f t="shared" si="10"/>
        <v>0.91393118527122819</v>
      </c>
      <c r="P51" s="20">
        <f t="shared" si="10"/>
        <v>0.90710234155580172</v>
      </c>
      <c r="Q51" s="20">
        <f t="shared" si="10"/>
        <v>0.90032452258626561</v>
      </c>
      <c r="R51" s="20">
        <f t="shared" si="10"/>
        <v>0.89359734710851568</v>
      </c>
      <c r="S51" s="20">
        <f t="shared" si="10"/>
        <v>0.88692043671715748</v>
      </c>
      <c r="T51" s="20">
        <f t="shared" si="10"/>
        <v>0.88029341583422116</v>
      </c>
      <c r="U51" s="20">
        <f t="shared" si="10"/>
        <v>0.87371591168803442</v>
      </c>
      <c r="V51" s="20">
        <f t="shared" si="10"/>
        <v>0.86718755429225491</v>
      </c>
      <c r="W51" s="21">
        <f t="shared" si="10"/>
        <v>0.86070797642505781</v>
      </c>
    </row>
    <row r="52" spans="2:23" x14ac:dyDescent="0.35">
      <c r="B52" s="9" t="s">
        <v>48</v>
      </c>
      <c r="C52" s="20">
        <f t="shared" si="9"/>
        <v>1</v>
      </c>
      <c r="D52" s="20">
        <f t="shared" si="9"/>
        <v>0.99252805481913842</v>
      </c>
      <c r="E52" s="20">
        <f t="shared" si="9"/>
        <v>0.98511193960306265</v>
      </c>
      <c r="F52" s="20">
        <f t="shared" si="9"/>
        <v>0.97775123719333634</v>
      </c>
      <c r="G52" s="20">
        <f t="shared" si="9"/>
        <v>0.97044553354850815</v>
      </c>
      <c r="H52" s="20">
        <f t="shared" si="9"/>
        <v>0.96319441772082182</v>
      </c>
      <c r="I52" s="20">
        <f t="shared" si="9"/>
        <v>0.95599748183309996</v>
      </c>
      <c r="J52" s="20">
        <f t="shared" si="9"/>
        <v>0.94885432105580125</v>
      </c>
      <c r="K52" s="20">
        <f t="shared" si="9"/>
        <v>0.94176453358424872</v>
      </c>
      <c r="L52" s="20">
        <f t="shared" si="9"/>
        <v>0.93472772061602749</v>
      </c>
      <c r="M52" s="20">
        <f t="shared" si="10"/>
        <v>0.92774348632855286</v>
      </c>
      <c r="N52" s="20">
        <f t="shared" si="10"/>
        <v>0.92081143785680453</v>
      </c>
      <c r="O52" s="20">
        <f t="shared" si="10"/>
        <v>0.91393118527122819</v>
      </c>
      <c r="P52" s="20">
        <f t="shared" si="10"/>
        <v>0.90710234155580172</v>
      </c>
      <c r="Q52" s="20">
        <f t="shared" si="10"/>
        <v>0.90032452258626561</v>
      </c>
      <c r="R52" s="20">
        <f t="shared" si="10"/>
        <v>0.89359734710851568</v>
      </c>
      <c r="S52" s="20">
        <f t="shared" si="10"/>
        <v>0.88692043671715748</v>
      </c>
      <c r="T52" s="20">
        <f t="shared" si="10"/>
        <v>0.88029341583422116</v>
      </c>
      <c r="U52" s="20">
        <f t="shared" si="10"/>
        <v>0.87371591168803442</v>
      </c>
      <c r="V52" s="20">
        <f t="shared" si="10"/>
        <v>0.86718755429225491</v>
      </c>
      <c r="W52" s="21">
        <f t="shared" si="10"/>
        <v>0.86070797642505781</v>
      </c>
    </row>
    <row r="53" spans="2:23" x14ac:dyDescent="0.35">
      <c r="B53" s="9" t="s">
        <v>49</v>
      </c>
      <c r="C53" s="20">
        <f t="shared" si="9"/>
        <v>1</v>
      </c>
      <c r="D53" s="20">
        <f t="shared" si="9"/>
        <v>0.99252805481913842</v>
      </c>
      <c r="E53" s="20">
        <f t="shared" si="9"/>
        <v>0.98511193960306265</v>
      </c>
      <c r="F53" s="20">
        <f t="shared" si="9"/>
        <v>0.97775123719333634</v>
      </c>
      <c r="G53" s="20">
        <f t="shared" si="9"/>
        <v>0.97044553354850815</v>
      </c>
      <c r="H53" s="20">
        <f t="shared" si="9"/>
        <v>0.96319441772082182</v>
      </c>
      <c r="I53" s="20">
        <f t="shared" si="9"/>
        <v>0.95599748183309996</v>
      </c>
      <c r="J53" s="20">
        <f t="shared" si="9"/>
        <v>0.94885432105580125</v>
      </c>
      <c r="K53" s="20">
        <f t="shared" si="9"/>
        <v>0.94176453358424872</v>
      </c>
      <c r="L53" s="20">
        <f t="shared" si="9"/>
        <v>0.93472772061602749</v>
      </c>
      <c r="M53" s="20">
        <f t="shared" si="10"/>
        <v>0.92774348632855286</v>
      </c>
      <c r="N53" s="20">
        <f t="shared" si="10"/>
        <v>0.92081143785680453</v>
      </c>
      <c r="O53" s="20">
        <f t="shared" si="10"/>
        <v>0.91393118527122819</v>
      </c>
      <c r="P53" s="20">
        <f t="shared" si="10"/>
        <v>0.90710234155580172</v>
      </c>
      <c r="Q53" s="20">
        <f t="shared" si="10"/>
        <v>0.90032452258626561</v>
      </c>
      <c r="R53" s="20">
        <f t="shared" si="10"/>
        <v>0.89359734710851568</v>
      </c>
      <c r="S53" s="20">
        <f t="shared" si="10"/>
        <v>0.88692043671715748</v>
      </c>
      <c r="T53" s="20">
        <f t="shared" si="10"/>
        <v>0.88029341583422116</v>
      </c>
      <c r="U53" s="20">
        <f t="shared" si="10"/>
        <v>0.87371591168803442</v>
      </c>
      <c r="V53" s="20">
        <f t="shared" si="10"/>
        <v>0.86718755429225491</v>
      </c>
      <c r="W53" s="21">
        <f t="shared" si="10"/>
        <v>0.86070797642505781</v>
      </c>
    </row>
    <row r="54" spans="2:23" x14ac:dyDescent="0.35">
      <c r="B54" s="9" t="s">
        <v>50</v>
      </c>
      <c r="C54" s="20">
        <f t="shared" ref="C54:L63" si="11">EXP(-IR*C$3)</f>
        <v>1</v>
      </c>
      <c r="D54" s="20">
        <f t="shared" si="11"/>
        <v>0.99252805481913842</v>
      </c>
      <c r="E54" s="20">
        <f t="shared" si="11"/>
        <v>0.98511193960306265</v>
      </c>
      <c r="F54" s="20">
        <f t="shared" si="11"/>
        <v>0.97775123719333634</v>
      </c>
      <c r="G54" s="20">
        <f t="shared" si="11"/>
        <v>0.97044553354850815</v>
      </c>
      <c r="H54" s="20">
        <f t="shared" si="11"/>
        <v>0.96319441772082182</v>
      </c>
      <c r="I54" s="20">
        <f t="shared" si="11"/>
        <v>0.95599748183309996</v>
      </c>
      <c r="J54" s="20">
        <f t="shared" si="11"/>
        <v>0.94885432105580125</v>
      </c>
      <c r="K54" s="20">
        <f t="shared" si="11"/>
        <v>0.94176453358424872</v>
      </c>
      <c r="L54" s="20">
        <f t="shared" si="11"/>
        <v>0.93472772061602749</v>
      </c>
      <c r="M54" s="20">
        <f t="shared" ref="M54:W63" si="12">EXP(-IR*M$3)</f>
        <v>0.92774348632855286</v>
      </c>
      <c r="N54" s="20">
        <f t="shared" si="12"/>
        <v>0.92081143785680453</v>
      </c>
      <c r="O54" s="20">
        <f t="shared" si="12"/>
        <v>0.91393118527122819</v>
      </c>
      <c r="P54" s="20">
        <f t="shared" si="12"/>
        <v>0.90710234155580172</v>
      </c>
      <c r="Q54" s="20">
        <f t="shared" si="12"/>
        <v>0.90032452258626561</v>
      </c>
      <c r="R54" s="20">
        <f t="shared" si="12"/>
        <v>0.89359734710851568</v>
      </c>
      <c r="S54" s="20">
        <f t="shared" si="12"/>
        <v>0.88692043671715748</v>
      </c>
      <c r="T54" s="20">
        <f t="shared" si="12"/>
        <v>0.88029341583422116</v>
      </c>
      <c r="U54" s="20">
        <f t="shared" si="12"/>
        <v>0.87371591168803442</v>
      </c>
      <c r="V54" s="20">
        <f t="shared" si="12"/>
        <v>0.86718755429225491</v>
      </c>
      <c r="W54" s="21">
        <f t="shared" si="12"/>
        <v>0.86070797642505781</v>
      </c>
    </row>
    <row r="55" spans="2:23" x14ac:dyDescent="0.35">
      <c r="B55" s="9" t="s">
        <v>51</v>
      </c>
      <c r="C55" s="20">
        <f t="shared" si="11"/>
        <v>1</v>
      </c>
      <c r="D55" s="20">
        <f t="shared" si="11"/>
        <v>0.99252805481913842</v>
      </c>
      <c r="E55" s="20">
        <f t="shared" si="11"/>
        <v>0.98511193960306265</v>
      </c>
      <c r="F55" s="20">
        <f t="shared" si="11"/>
        <v>0.97775123719333634</v>
      </c>
      <c r="G55" s="20">
        <f t="shared" si="11"/>
        <v>0.97044553354850815</v>
      </c>
      <c r="H55" s="20">
        <f t="shared" si="11"/>
        <v>0.96319441772082182</v>
      </c>
      <c r="I55" s="20">
        <f t="shared" si="11"/>
        <v>0.95599748183309996</v>
      </c>
      <c r="J55" s="20">
        <f t="shared" si="11"/>
        <v>0.94885432105580125</v>
      </c>
      <c r="K55" s="20">
        <f t="shared" si="11"/>
        <v>0.94176453358424872</v>
      </c>
      <c r="L55" s="20">
        <f t="shared" si="11"/>
        <v>0.93472772061602749</v>
      </c>
      <c r="M55" s="20">
        <f t="shared" si="12"/>
        <v>0.92774348632855286</v>
      </c>
      <c r="N55" s="20">
        <f t="shared" si="12"/>
        <v>0.92081143785680453</v>
      </c>
      <c r="O55" s="20">
        <f t="shared" si="12"/>
        <v>0.91393118527122819</v>
      </c>
      <c r="P55" s="20">
        <f t="shared" si="12"/>
        <v>0.90710234155580172</v>
      </c>
      <c r="Q55" s="20">
        <f t="shared" si="12"/>
        <v>0.90032452258626561</v>
      </c>
      <c r="R55" s="20">
        <f t="shared" si="12"/>
        <v>0.89359734710851568</v>
      </c>
      <c r="S55" s="20">
        <f t="shared" si="12"/>
        <v>0.88692043671715748</v>
      </c>
      <c r="T55" s="20">
        <f t="shared" si="12"/>
        <v>0.88029341583422116</v>
      </c>
      <c r="U55" s="20">
        <f t="shared" si="12"/>
        <v>0.87371591168803442</v>
      </c>
      <c r="V55" s="20">
        <f t="shared" si="12"/>
        <v>0.86718755429225491</v>
      </c>
      <c r="W55" s="21">
        <f t="shared" si="12"/>
        <v>0.86070797642505781</v>
      </c>
    </row>
    <row r="56" spans="2:23" x14ac:dyDescent="0.35">
      <c r="B56" s="9" t="s">
        <v>52</v>
      </c>
      <c r="C56" s="20">
        <f t="shared" si="11"/>
        <v>1</v>
      </c>
      <c r="D56" s="20">
        <f t="shared" si="11"/>
        <v>0.99252805481913842</v>
      </c>
      <c r="E56" s="20">
        <f t="shared" si="11"/>
        <v>0.98511193960306265</v>
      </c>
      <c r="F56" s="20">
        <f t="shared" si="11"/>
        <v>0.97775123719333634</v>
      </c>
      <c r="G56" s="20">
        <f t="shared" si="11"/>
        <v>0.97044553354850815</v>
      </c>
      <c r="H56" s="20">
        <f t="shared" si="11"/>
        <v>0.96319441772082182</v>
      </c>
      <c r="I56" s="20">
        <f t="shared" si="11"/>
        <v>0.95599748183309996</v>
      </c>
      <c r="J56" s="20">
        <f t="shared" si="11"/>
        <v>0.94885432105580125</v>
      </c>
      <c r="K56" s="20">
        <f t="shared" si="11"/>
        <v>0.94176453358424872</v>
      </c>
      <c r="L56" s="20">
        <f t="shared" si="11"/>
        <v>0.93472772061602749</v>
      </c>
      <c r="M56" s="20">
        <f t="shared" si="12"/>
        <v>0.92774348632855286</v>
      </c>
      <c r="N56" s="20">
        <f t="shared" si="12"/>
        <v>0.92081143785680453</v>
      </c>
      <c r="O56" s="20">
        <f t="shared" si="12"/>
        <v>0.91393118527122819</v>
      </c>
      <c r="P56" s="20">
        <f t="shared" si="12"/>
        <v>0.90710234155580172</v>
      </c>
      <c r="Q56" s="20">
        <f t="shared" si="12"/>
        <v>0.90032452258626561</v>
      </c>
      <c r="R56" s="20">
        <f t="shared" si="12"/>
        <v>0.89359734710851568</v>
      </c>
      <c r="S56" s="20">
        <f t="shared" si="12"/>
        <v>0.88692043671715748</v>
      </c>
      <c r="T56" s="20">
        <f t="shared" si="12"/>
        <v>0.88029341583422116</v>
      </c>
      <c r="U56" s="20">
        <f t="shared" si="12"/>
        <v>0.87371591168803442</v>
      </c>
      <c r="V56" s="20">
        <f t="shared" si="12"/>
        <v>0.86718755429225491</v>
      </c>
      <c r="W56" s="21">
        <f t="shared" si="12"/>
        <v>0.86070797642505781</v>
      </c>
    </row>
    <row r="57" spans="2:23" x14ac:dyDescent="0.35">
      <c r="B57" s="9" t="s">
        <v>53</v>
      </c>
      <c r="C57" s="20">
        <f t="shared" si="11"/>
        <v>1</v>
      </c>
      <c r="D57" s="20">
        <f t="shared" si="11"/>
        <v>0.99252805481913842</v>
      </c>
      <c r="E57" s="20">
        <f t="shared" si="11"/>
        <v>0.98511193960306265</v>
      </c>
      <c r="F57" s="20">
        <f t="shared" si="11"/>
        <v>0.97775123719333634</v>
      </c>
      <c r="G57" s="20">
        <f t="shared" si="11"/>
        <v>0.97044553354850815</v>
      </c>
      <c r="H57" s="20">
        <f t="shared" si="11"/>
        <v>0.96319441772082182</v>
      </c>
      <c r="I57" s="20">
        <f t="shared" si="11"/>
        <v>0.95599748183309996</v>
      </c>
      <c r="J57" s="20">
        <f t="shared" si="11"/>
        <v>0.94885432105580125</v>
      </c>
      <c r="K57" s="20">
        <f t="shared" si="11"/>
        <v>0.94176453358424872</v>
      </c>
      <c r="L57" s="20">
        <f t="shared" si="11"/>
        <v>0.93472772061602749</v>
      </c>
      <c r="M57" s="20">
        <f t="shared" si="12"/>
        <v>0.92774348632855286</v>
      </c>
      <c r="N57" s="20">
        <f t="shared" si="12"/>
        <v>0.92081143785680453</v>
      </c>
      <c r="O57" s="20">
        <f t="shared" si="12"/>
        <v>0.91393118527122819</v>
      </c>
      <c r="P57" s="20">
        <f t="shared" si="12"/>
        <v>0.90710234155580172</v>
      </c>
      <c r="Q57" s="20">
        <f t="shared" si="12"/>
        <v>0.90032452258626561</v>
      </c>
      <c r="R57" s="20">
        <f t="shared" si="12"/>
        <v>0.89359734710851568</v>
      </c>
      <c r="S57" s="20">
        <f t="shared" si="12"/>
        <v>0.88692043671715748</v>
      </c>
      <c r="T57" s="20">
        <f t="shared" si="12"/>
        <v>0.88029341583422116</v>
      </c>
      <c r="U57" s="20">
        <f t="shared" si="12"/>
        <v>0.87371591168803442</v>
      </c>
      <c r="V57" s="20">
        <f t="shared" si="12"/>
        <v>0.86718755429225491</v>
      </c>
      <c r="W57" s="21">
        <f t="shared" si="12"/>
        <v>0.86070797642505781</v>
      </c>
    </row>
    <row r="58" spans="2:23" x14ac:dyDescent="0.35">
      <c r="B58" s="9" t="s">
        <v>54</v>
      </c>
      <c r="C58" s="20">
        <f t="shared" si="11"/>
        <v>1</v>
      </c>
      <c r="D58" s="20">
        <f t="shared" si="11"/>
        <v>0.99252805481913842</v>
      </c>
      <c r="E58" s="20">
        <f t="shared" si="11"/>
        <v>0.98511193960306265</v>
      </c>
      <c r="F58" s="20">
        <f t="shared" si="11"/>
        <v>0.97775123719333634</v>
      </c>
      <c r="G58" s="20">
        <f t="shared" si="11"/>
        <v>0.97044553354850815</v>
      </c>
      <c r="H58" s="20">
        <f t="shared" si="11"/>
        <v>0.96319441772082182</v>
      </c>
      <c r="I58" s="20">
        <f t="shared" si="11"/>
        <v>0.95599748183309996</v>
      </c>
      <c r="J58" s="20">
        <f t="shared" si="11"/>
        <v>0.94885432105580125</v>
      </c>
      <c r="K58" s="20">
        <f t="shared" si="11"/>
        <v>0.94176453358424872</v>
      </c>
      <c r="L58" s="20">
        <f t="shared" si="11"/>
        <v>0.93472772061602749</v>
      </c>
      <c r="M58" s="20">
        <f t="shared" si="12"/>
        <v>0.92774348632855286</v>
      </c>
      <c r="N58" s="20">
        <f t="shared" si="12"/>
        <v>0.92081143785680453</v>
      </c>
      <c r="O58" s="20">
        <f t="shared" si="12"/>
        <v>0.91393118527122819</v>
      </c>
      <c r="P58" s="20">
        <f t="shared" si="12"/>
        <v>0.90710234155580172</v>
      </c>
      <c r="Q58" s="20">
        <f t="shared" si="12"/>
        <v>0.90032452258626561</v>
      </c>
      <c r="R58" s="20">
        <f t="shared" si="12"/>
        <v>0.89359734710851568</v>
      </c>
      <c r="S58" s="20">
        <f t="shared" si="12"/>
        <v>0.88692043671715748</v>
      </c>
      <c r="T58" s="20">
        <f t="shared" si="12"/>
        <v>0.88029341583422116</v>
      </c>
      <c r="U58" s="20">
        <f t="shared" si="12"/>
        <v>0.87371591168803442</v>
      </c>
      <c r="V58" s="20">
        <f t="shared" si="12"/>
        <v>0.86718755429225491</v>
      </c>
      <c r="W58" s="21">
        <f t="shared" si="12"/>
        <v>0.86070797642505781</v>
      </c>
    </row>
    <row r="59" spans="2:23" x14ac:dyDescent="0.35">
      <c r="B59" s="9" t="s">
        <v>55</v>
      </c>
      <c r="C59" s="20">
        <f t="shared" si="11"/>
        <v>1</v>
      </c>
      <c r="D59" s="20">
        <f t="shared" si="11"/>
        <v>0.99252805481913842</v>
      </c>
      <c r="E59" s="20">
        <f t="shared" si="11"/>
        <v>0.98511193960306265</v>
      </c>
      <c r="F59" s="20">
        <f t="shared" si="11"/>
        <v>0.97775123719333634</v>
      </c>
      <c r="G59" s="20">
        <f t="shared" si="11"/>
        <v>0.97044553354850815</v>
      </c>
      <c r="H59" s="20">
        <f t="shared" si="11"/>
        <v>0.96319441772082182</v>
      </c>
      <c r="I59" s="20">
        <f t="shared" si="11"/>
        <v>0.95599748183309996</v>
      </c>
      <c r="J59" s="20">
        <f t="shared" si="11"/>
        <v>0.94885432105580125</v>
      </c>
      <c r="K59" s="20">
        <f t="shared" si="11"/>
        <v>0.94176453358424872</v>
      </c>
      <c r="L59" s="20">
        <f t="shared" si="11"/>
        <v>0.93472772061602749</v>
      </c>
      <c r="M59" s="20">
        <f t="shared" si="12"/>
        <v>0.92774348632855286</v>
      </c>
      <c r="N59" s="20">
        <f t="shared" si="12"/>
        <v>0.92081143785680453</v>
      </c>
      <c r="O59" s="20">
        <f t="shared" si="12"/>
        <v>0.91393118527122819</v>
      </c>
      <c r="P59" s="20">
        <f t="shared" si="12"/>
        <v>0.90710234155580172</v>
      </c>
      <c r="Q59" s="20">
        <f t="shared" si="12"/>
        <v>0.90032452258626561</v>
      </c>
      <c r="R59" s="20">
        <f t="shared" si="12"/>
        <v>0.89359734710851568</v>
      </c>
      <c r="S59" s="20">
        <f t="shared" si="12"/>
        <v>0.88692043671715748</v>
      </c>
      <c r="T59" s="20">
        <f t="shared" si="12"/>
        <v>0.88029341583422116</v>
      </c>
      <c r="U59" s="20">
        <f t="shared" si="12"/>
        <v>0.87371591168803442</v>
      </c>
      <c r="V59" s="20">
        <f t="shared" si="12"/>
        <v>0.86718755429225491</v>
      </c>
      <c r="W59" s="21">
        <f t="shared" si="12"/>
        <v>0.86070797642505781</v>
      </c>
    </row>
    <row r="60" spans="2:23" x14ac:dyDescent="0.35">
      <c r="B60" s="9" t="s">
        <v>56</v>
      </c>
      <c r="C60" s="20">
        <f t="shared" si="11"/>
        <v>1</v>
      </c>
      <c r="D60" s="20">
        <f t="shared" si="11"/>
        <v>0.99252805481913842</v>
      </c>
      <c r="E60" s="20">
        <f t="shared" si="11"/>
        <v>0.98511193960306265</v>
      </c>
      <c r="F60" s="20">
        <f t="shared" si="11"/>
        <v>0.97775123719333634</v>
      </c>
      <c r="G60" s="20">
        <f t="shared" si="11"/>
        <v>0.97044553354850815</v>
      </c>
      <c r="H60" s="20">
        <f t="shared" si="11"/>
        <v>0.96319441772082182</v>
      </c>
      <c r="I60" s="20">
        <f t="shared" si="11"/>
        <v>0.95599748183309996</v>
      </c>
      <c r="J60" s="20">
        <f t="shared" si="11"/>
        <v>0.94885432105580125</v>
      </c>
      <c r="K60" s="20">
        <f t="shared" si="11"/>
        <v>0.94176453358424872</v>
      </c>
      <c r="L60" s="20">
        <f t="shared" si="11"/>
        <v>0.93472772061602749</v>
      </c>
      <c r="M60" s="20">
        <f t="shared" si="12"/>
        <v>0.92774348632855286</v>
      </c>
      <c r="N60" s="20">
        <f t="shared" si="12"/>
        <v>0.92081143785680453</v>
      </c>
      <c r="O60" s="20">
        <f t="shared" si="12"/>
        <v>0.91393118527122819</v>
      </c>
      <c r="P60" s="20">
        <f t="shared" si="12"/>
        <v>0.90710234155580172</v>
      </c>
      <c r="Q60" s="20">
        <f t="shared" si="12"/>
        <v>0.90032452258626561</v>
      </c>
      <c r="R60" s="20">
        <f t="shared" si="12"/>
        <v>0.89359734710851568</v>
      </c>
      <c r="S60" s="20">
        <f t="shared" si="12"/>
        <v>0.88692043671715748</v>
      </c>
      <c r="T60" s="20">
        <f t="shared" si="12"/>
        <v>0.88029341583422116</v>
      </c>
      <c r="U60" s="20">
        <f t="shared" si="12"/>
        <v>0.87371591168803442</v>
      </c>
      <c r="V60" s="20">
        <f t="shared" si="12"/>
        <v>0.86718755429225491</v>
      </c>
      <c r="W60" s="21">
        <f t="shared" si="12"/>
        <v>0.86070797642505781</v>
      </c>
    </row>
    <row r="61" spans="2:23" x14ac:dyDescent="0.35">
      <c r="B61" s="9" t="s">
        <v>57</v>
      </c>
      <c r="C61" s="20">
        <f t="shared" si="11"/>
        <v>1</v>
      </c>
      <c r="D61" s="20">
        <f t="shared" si="11"/>
        <v>0.99252805481913842</v>
      </c>
      <c r="E61" s="20">
        <f t="shared" si="11"/>
        <v>0.98511193960306265</v>
      </c>
      <c r="F61" s="20">
        <f t="shared" si="11"/>
        <v>0.97775123719333634</v>
      </c>
      <c r="G61" s="20">
        <f t="shared" si="11"/>
        <v>0.97044553354850815</v>
      </c>
      <c r="H61" s="20">
        <f t="shared" si="11"/>
        <v>0.96319441772082182</v>
      </c>
      <c r="I61" s="20">
        <f t="shared" si="11"/>
        <v>0.95599748183309996</v>
      </c>
      <c r="J61" s="20">
        <f t="shared" si="11"/>
        <v>0.94885432105580125</v>
      </c>
      <c r="K61" s="20">
        <f t="shared" si="11"/>
        <v>0.94176453358424872</v>
      </c>
      <c r="L61" s="20">
        <f t="shared" si="11"/>
        <v>0.93472772061602749</v>
      </c>
      <c r="M61" s="20">
        <f t="shared" si="12"/>
        <v>0.92774348632855286</v>
      </c>
      <c r="N61" s="20">
        <f t="shared" si="12"/>
        <v>0.92081143785680453</v>
      </c>
      <c r="O61" s="20">
        <f t="shared" si="12"/>
        <v>0.91393118527122819</v>
      </c>
      <c r="P61" s="20">
        <f t="shared" si="12"/>
        <v>0.90710234155580172</v>
      </c>
      <c r="Q61" s="20">
        <f t="shared" si="12"/>
        <v>0.90032452258626561</v>
      </c>
      <c r="R61" s="20">
        <f t="shared" si="12"/>
        <v>0.89359734710851568</v>
      </c>
      <c r="S61" s="20">
        <f t="shared" si="12"/>
        <v>0.88692043671715748</v>
      </c>
      <c r="T61" s="20">
        <f t="shared" si="12"/>
        <v>0.88029341583422116</v>
      </c>
      <c r="U61" s="20">
        <f t="shared" si="12"/>
        <v>0.87371591168803442</v>
      </c>
      <c r="V61" s="20">
        <f t="shared" si="12"/>
        <v>0.86718755429225491</v>
      </c>
      <c r="W61" s="21">
        <f t="shared" si="12"/>
        <v>0.86070797642505781</v>
      </c>
    </row>
    <row r="62" spans="2:23" x14ac:dyDescent="0.35">
      <c r="B62" s="9" t="s">
        <v>58</v>
      </c>
      <c r="C62" s="20">
        <f t="shared" si="11"/>
        <v>1</v>
      </c>
      <c r="D62" s="20">
        <f t="shared" si="11"/>
        <v>0.99252805481913842</v>
      </c>
      <c r="E62" s="20">
        <f t="shared" si="11"/>
        <v>0.98511193960306265</v>
      </c>
      <c r="F62" s="20">
        <f t="shared" si="11"/>
        <v>0.97775123719333634</v>
      </c>
      <c r="G62" s="20">
        <f t="shared" si="11"/>
        <v>0.97044553354850815</v>
      </c>
      <c r="H62" s="20">
        <f t="shared" si="11"/>
        <v>0.96319441772082182</v>
      </c>
      <c r="I62" s="20">
        <f t="shared" si="11"/>
        <v>0.95599748183309996</v>
      </c>
      <c r="J62" s="20">
        <f t="shared" si="11"/>
        <v>0.94885432105580125</v>
      </c>
      <c r="K62" s="20">
        <f t="shared" si="11"/>
        <v>0.94176453358424872</v>
      </c>
      <c r="L62" s="20">
        <f t="shared" si="11"/>
        <v>0.93472772061602749</v>
      </c>
      <c r="M62" s="20">
        <f t="shared" si="12"/>
        <v>0.92774348632855286</v>
      </c>
      <c r="N62" s="20">
        <f t="shared" si="12"/>
        <v>0.92081143785680453</v>
      </c>
      <c r="O62" s="20">
        <f t="shared" si="12"/>
        <v>0.91393118527122819</v>
      </c>
      <c r="P62" s="20">
        <f t="shared" si="12"/>
        <v>0.90710234155580172</v>
      </c>
      <c r="Q62" s="20">
        <f t="shared" si="12"/>
        <v>0.90032452258626561</v>
      </c>
      <c r="R62" s="20">
        <f t="shared" si="12"/>
        <v>0.89359734710851568</v>
      </c>
      <c r="S62" s="20">
        <f t="shared" si="12"/>
        <v>0.88692043671715748</v>
      </c>
      <c r="T62" s="20">
        <f t="shared" si="12"/>
        <v>0.88029341583422116</v>
      </c>
      <c r="U62" s="20">
        <f t="shared" si="12"/>
        <v>0.87371591168803442</v>
      </c>
      <c r="V62" s="20">
        <f t="shared" si="12"/>
        <v>0.86718755429225491</v>
      </c>
      <c r="W62" s="21">
        <f t="shared" si="12"/>
        <v>0.86070797642505781</v>
      </c>
    </row>
    <row r="63" spans="2:23" x14ac:dyDescent="0.35">
      <c r="B63" s="9" t="s">
        <v>59</v>
      </c>
      <c r="C63" s="20">
        <f t="shared" si="11"/>
        <v>1</v>
      </c>
      <c r="D63" s="20">
        <f t="shared" si="11"/>
        <v>0.99252805481913842</v>
      </c>
      <c r="E63" s="20">
        <f t="shared" si="11"/>
        <v>0.98511193960306265</v>
      </c>
      <c r="F63" s="20">
        <f t="shared" si="11"/>
        <v>0.97775123719333634</v>
      </c>
      <c r="G63" s="20">
        <f t="shared" si="11"/>
        <v>0.97044553354850815</v>
      </c>
      <c r="H63" s="20">
        <f t="shared" si="11"/>
        <v>0.96319441772082182</v>
      </c>
      <c r="I63" s="20">
        <f t="shared" si="11"/>
        <v>0.95599748183309996</v>
      </c>
      <c r="J63" s="20">
        <f t="shared" si="11"/>
        <v>0.94885432105580125</v>
      </c>
      <c r="K63" s="20">
        <f t="shared" si="11"/>
        <v>0.94176453358424872</v>
      </c>
      <c r="L63" s="20">
        <f t="shared" si="11"/>
        <v>0.93472772061602749</v>
      </c>
      <c r="M63" s="20">
        <f t="shared" si="12"/>
        <v>0.92774348632855286</v>
      </c>
      <c r="N63" s="20">
        <f t="shared" si="12"/>
        <v>0.92081143785680453</v>
      </c>
      <c r="O63" s="20">
        <f t="shared" si="12"/>
        <v>0.91393118527122819</v>
      </c>
      <c r="P63" s="20">
        <f t="shared" si="12"/>
        <v>0.90710234155580172</v>
      </c>
      <c r="Q63" s="20">
        <f t="shared" si="12"/>
        <v>0.90032452258626561</v>
      </c>
      <c r="R63" s="20">
        <f t="shared" si="12"/>
        <v>0.89359734710851568</v>
      </c>
      <c r="S63" s="20">
        <f t="shared" si="12"/>
        <v>0.88692043671715748</v>
      </c>
      <c r="T63" s="20">
        <f t="shared" si="12"/>
        <v>0.88029341583422116</v>
      </c>
      <c r="U63" s="20">
        <f t="shared" si="12"/>
        <v>0.87371591168803442</v>
      </c>
      <c r="V63" s="20">
        <f t="shared" si="12"/>
        <v>0.86718755429225491</v>
      </c>
      <c r="W63" s="21">
        <f t="shared" si="12"/>
        <v>0.86070797642505781</v>
      </c>
    </row>
    <row r="64" spans="2:23" x14ac:dyDescent="0.35">
      <c r="B64" s="9" t="s">
        <v>60</v>
      </c>
      <c r="C64" s="20">
        <f t="shared" ref="C64:L73" si="13">EXP(-IR*C$3)</f>
        <v>1</v>
      </c>
      <c r="D64" s="20">
        <f t="shared" si="13"/>
        <v>0.99252805481913842</v>
      </c>
      <c r="E64" s="20">
        <f t="shared" si="13"/>
        <v>0.98511193960306265</v>
      </c>
      <c r="F64" s="20">
        <f t="shared" si="13"/>
        <v>0.97775123719333634</v>
      </c>
      <c r="G64" s="20">
        <f t="shared" si="13"/>
        <v>0.97044553354850815</v>
      </c>
      <c r="H64" s="20">
        <f t="shared" si="13"/>
        <v>0.96319441772082182</v>
      </c>
      <c r="I64" s="20">
        <f t="shared" si="13"/>
        <v>0.95599748183309996</v>
      </c>
      <c r="J64" s="20">
        <f t="shared" si="13"/>
        <v>0.94885432105580125</v>
      </c>
      <c r="K64" s="20">
        <f t="shared" si="13"/>
        <v>0.94176453358424872</v>
      </c>
      <c r="L64" s="20">
        <f t="shared" si="13"/>
        <v>0.93472772061602749</v>
      </c>
      <c r="M64" s="20">
        <f t="shared" ref="M64:W73" si="14">EXP(-IR*M$3)</f>
        <v>0.92774348632855286</v>
      </c>
      <c r="N64" s="20">
        <f t="shared" si="14"/>
        <v>0.92081143785680453</v>
      </c>
      <c r="O64" s="20">
        <f t="shared" si="14"/>
        <v>0.91393118527122819</v>
      </c>
      <c r="P64" s="20">
        <f t="shared" si="14"/>
        <v>0.90710234155580172</v>
      </c>
      <c r="Q64" s="20">
        <f t="shared" si="14"/>
        <v>0.90032452258626561</v>
      </c>
      <c r="R64" s="20">
        <f t="shared" si="14"/>
        <v>0.89359734710851568</v>
      </c>
      <c r="S64" s="20">
        <f t="shared" si="14"/>
        <v>0.88692043671715748</v>
      </c>
      <c r="T64" s="20">
        <f t="shared" si="14"/>
        <v>0.88029341583422116</v>
      </c>
      <c r="U64" s="20">
        <f t="shared" si="14"/>
        <v>0.87371591168803442</v>
      </c>
      <c r="V64" s="20">
        <f t="shared" si="14"/>
        <v>0.86718755429225491</v>
      </c>
      <c r="W64" s="21">
        <f t="shared" si="14"/>
        <v>0.86070797642505781</v>
      </c>
    </row>
    <row r="65" spans="2:23" x14ac:dyDescent="0.35">
      <c r="B65" s="9" t="s">
        <v>61</v>
      </c>
      <c r="C65" s="20">
        <f t="shared" si="13"/>
        <v>1</v>
      </c>
      <c r="D65" s="20">
        <f t="shared" si="13"/>
        <v>0.99252805481913842</v>
      </c>
      <c r="E65" s="20">
        <f t="shared" si="13"/>
        <v>0.98511193960306265</v>
      </c>
      <c r="F65" s="20">
        <f t="shared" si="13"/>
        <v>0.97775123719333634</v>
      </c>
      <c r="G65" s="20">
        <f t="shared" si="13"/>
        <v>0.97044553354850815</v>
      </c>
      <c r="H65" s="20">
        <f t="shared" si="13"/>
        <v>0.96319441772082182</v>
      </c>
      <c r="I65" s="20">
        <f t="shared" si="13"/>
        <v>0.95599748183309996</v>
      </c>
      <c r="J65" s="20">
        <f t="shared" si="13"/>
        <v>0.94885432105580125</v>
      </c>
      <c r="K65" s="20">
        <f t="shared" si="13"/>
        <v>0.94176453358424872</v>
      </c>
      <c r="L65" s="20">
        <f t="shared" si="13"/>
        <v>0.93472772061602749</v>
      </c>
      <c r="M65" s="20">
        <f t="shared" si="14"/>
        <v>0.92774348632855286</v>
      </c>
      <c r="N65" s="20">
        <f t="shared" si="14"/>
        <v>0.92081143785680453</v>
      </c>
      <c r="O65" s="20">
        <f t="shared" si="14"/>
        <v>0.91393118527122819</v>
      </c>
      <c r="P65" s="20">
        <f t="shared" si="14"/>
        <v>0.90710234155580172</v>
      </c>
      <c r="Q65" s="20">
        <f t="shared" si="14"/>
        <v>0.90032452258626561</v>
      </c>
      <c r="R65" s="20">
        <f t="shared" si="14"/>
        <v>0.89359734710851568</v>
      </c>
      <c r="S65" s="20">
        <f t="shared" si="14"/>
        <v>0.88692043671715748</v>
      </c>
      <c r="T65" s="20">
        <f t="shared" si="14"/>
        <v>0.88029341583422116</v>
      </c>
      <c r="U65" s="20">
        <f t="shared" si="14"/>
        <v>0.87371591168803442</v>
      </c>
      <c r="V65" s="20">
        <f t="shared" si="14"/>
        <v>0.86718755429225491</v>
      </c>
      <c r="W65" s="21">
        <f t="shared" si="14"/>
        <v>0.86070797642505781</v>
      </c>
    </row>
    <row r="66" spans="2:23" x14ac:dyDescent="0.35">
      <c r="B66" s="9" t="s">
        <v>62</v>
      </c>
      <c r="C66" s="20">
        <f t="shared" si="13"/>
        <v>1</v>
      </c>
      <c r="D66" s="20">
        <f t="shared" si="13"/>
        <v>0.99252805481913842</v>
      </c>
      <c r="E66" s="20">
        <f t="shared" si="13"/>
        <v>0.98511193960306265</v>
      </c>
      <c r="F66" s="20">
        <f t="shared" si="13"/>
        <v>0.97775123719333634</v>
      </c>
      <c r="G66" s="20">
        <f t="shared" si="13"/>
        <v>0.97044553354850815</v>
      </c>
      <c r="H66" s="20">
        <f t="shared" si="13"/>
        <v>0.96319441772082182</v>
      </c>
      <c r="I66" s="20">
        <f t="shared" si="13"/>
        <v>0.95599748183309996</v>
      </c>
      <c r="J66" s="20">
        <f t="shared" si="13"/>
        <v>0.94885432105580125</v>
      </c>
      <c r="K66" s="20">
        <f t="shared" si="13"/>
        <v>0.94176453358424872</v>
      </c>
      <c r="L66" s="20">
        <f t="shared" si="13"/>
        <v>0.93472772061602749</v>
      </c>
      <c r="M66" s="20">
        <f t="shared" si="14"/>
        <v>0.92774348632855286</v>
      </c>
      <c r="N66" s="20">
        <f t="shared" si="14"/>
        <v>0.92081143785680453</v>
      </c>
      <c r="O66" s="20">
        <f t="shared" si="14"/>
        <v>0.91393118527122819</v>
      </c>
      <c r="P66" s="20">
        <f t="shared" si="14"/>
        <v>0.90710234155580172</v>
      </c>
      <c r="Q66" s="20">
        <f t="shared" si="14"/>
        <v>0.90032452258626561</v>
      </c>
      <c r="R66" s="20">
        <f t="shared" si="14"/>
        <v>0.89359734710851568</v>
      </c>
      <c r="S66" s="20">
        <f t="shared" si="14"/>
        <v>0.88692043671715748</v>
      </c>
      <c r="T66" s="20">
        <f t="shared" si="14"/>
        <v>0.88029341583422116</v>
      </c>
      <c r="U66" s="20">
        <f t="shared" si="14"/>
        <v>0.87371591168803442</v>
      </c>
      <c r="V66" s="20">
        <f t="shared" si="14"/>
        <v>0.86718755429225491</v>
      </c>
      <c r="W66" s="21">
        <f t="shared" si="14"/>
        <v>0.86070797642505781</v>
      </c>
    </row>
    <row r="67" spans="2:23" x14ac:dyDescent="0.35">
      <c r="B67" s="9" t="s">
        <v>63</v>
      </c>
      <c r="C67" s="20">
        <f t="shared" si="13"/>
        <v>1</v>
      </c>
      <c r="D67" s="20">
        <f t="shared" si="13"/>
        <v>0.99252805481913842</v>
      </c>
      <c r="E67" s="20">
        <f t="shared" si="13"/>
        <v>0.98511193960306265</v>
      </c>
      <c r="F67" s="20">
        <f t="shared" si="13"/>
        <v>0.97775123719333634</v>
      </c>
      <c r="G67" s="20">
        <f t="shared" si="13"/>
        <v>0.97044553354850815</v>
      </c>
      <c r="H67" s="20">
        <f t="shared" si="13"/>
        <v>0.96319441772082182</v>
      </c>
      <c r="I67" s="20">
        <f t="shared" si="13"/>
        <v>0.95599748183309996</v>
      </c>
      <c r="J67" s="20">
        <f t="shared" si="13"/>
        <v>0.94885432105580125</v>
      </c>
      <c r="K67" s="20">
        <f t="shared" si="13"/>
        <v>0.94176453358424872</v>
      </c>
      <c r="L67" s="20">
        <f t="shared" si="13"/>
        <v>0.93472772061602749</v>
      </c>
      <c r="M67" s="20">
        <f t="shared" si="14"/>
        <v>0.92774348632855286</v>
      </c>
      <c r="N67" s="20">
        <f t="shared" si="14"/>
        <v>0.92081143785680453</v>
      </c>
      <c r="O67" s="20">
        <f t="shared" si="14"/>
        <v>0.91393118527122819</v>
      </c>
      <c r="P67" s="20">
        <f t="shared" si="14"/>
        <v>0.90710234155580172</v>
      </c>
      <c r="Q67" s="20">
        <f t="shared" si="14"/>
        <v>0.90032452258626561</v>
      </c>
      <c r="R67" s="20">
        <f t="shared" si="14"/>
        <v>0.89359734710851568</v>
      </c>
      <c r="S67" s="20">
        <f t="shared" si="14"/>
        <v>0.88692043671715748</v>
      </c>
      <c r="T67" s="20">
        <f t="shared" si="14"/>
        <v>0.88029341583422116</v>
      </c>
      <c r="U67" s="20">
        <f t="shared" si="14"/>
        <v>0.87371591168803442</v>
      </c>
      <c r="V67" s="20">
        <f t="shared" si="14"/>
        <v>0.86718755429225491</v>
      </c>
      <c r="W67" s="21">
        <f t="shared" si="14"/>
        <v>0.86070797642505781</v>
      </c>
    </row>
    <row r="68" spans="2:23" x14ac:dyDescent="0.35">
      <c r="B68" s="9" t="s">
        <v>64</v>
      </c>
      <c r="C68" s="20">
        <f t="shared" si="13"/>
        <v>1</v>
      </c>
      <c r="D68" s="20">
        <f t="shared" si="13"/>
        <v>0.99252805481913842</v>
      </c>
      <c r="E68" s="20">
        <f t="shared" si="13"/>
        <v>0.98511193960306265</v>
      </c>
      <c r="F68" s="20">
        <f t="shared" si="13"/>
        <v>0.97775123719333634</v>
      </c>
      <c r="G68" s="20">
        <f t="shared" si="13"/>
        <v>0.97044553354850815</v>
      </c>
      <c r="H68" s="20">
        <f t="shared" si="13"/>
        <v>0.96319441772082182</v>
      </c>
      <c r="I68" s="20">
        <f t="shared" si="13"/>
        <v>0.95599748183309996</v>
      </c>
      <c r="J68" s="20">
        <f t="shared" si="13"/>
        <v>0.94885432105580125</v>
      </c>
      <c r="K68" s="20">
        <f t="shared" si="13"/>
        <v>0.94176453358424872</v>
      </c>
      <c r="L68" s="20">
        <f t="shared" si="13"/>
        <v>0.93472772061602749</v>
      </c>
      <c r="M68" s="20">
        <f t="shared" si="14"/>
        <v>0.92774348632855286</v>
      </c>
      <c r="N68" s="20">
        <f t="shared" si="14"/>
        <v>0.92081143785680453</v>
      </c>
      <c r="O68" s="20">
        <f t="shared" si="14"/>
        <v>0.91393118527122819</v>
      </c>
      <c r="P68" s="20">
        <f t="shared" si="14"/>
        <v>0.90710234155580172</v>
      </c>
      <c r="Q68" s="20">
        <f t="shared" si="14"/>
        <v>0.90032452258626561</v>
      </c>
      <c r="R68" s="20">
        <f t="shared" si="14"/>
        <v>0.89359734710851568</v>
      </c>
      <c r="S68" s="20">
        <f t="shared" si="14"/>
        <v>0.88692043671715748</v>
      </c>
      <c r="T68" s="20">
        <f t="shared" si="14"/>
        <v>0.88029341583422116</v>
      </c>
      <c r="U68" s="20">
        <f t="shared" si="14"/>
        <v>0.87371591168803442</v>
      </c>
      <c r="V68" s="20">
        <f t="shared" si="14"/>
        <v>0.86718755429225491</v>
      </c>
      <c r="W68" s="21">
        <f t="shared" si="14"/>
        <v>0.86070797642505781</v>
      </c>
    </row>
    <row r="69" spans="2:23" x14ac:dyDescent="0.35">
      <c r="B69" s="9" t="s">
        <v>65</v>
      </c>
      <c r="C69" s="20">
        <f t="shared" si="13"/>
        <v>1</v>
      </c>
      <c r="D69" s="20">
        <f t="shared" si="13"/>
        <v>0.99252805481913842</v>
      </c>
      <c r="E69" s="20">
        <f t="shared" si="13"/>
        <v>0.98511193960306265</v>
      </c>
      <c r="F69" s="20">
        <f t="shared" si="13"/>
        <v>0.97775123719333634</v>
      </c>
      <c r="G69" s="20">
        <f t="shared" si="13"/>
        <v>0.97044553354850815</v>
      </c>
      <c r="H69" s="20">
        <f t="shared" si="13"/>
        <v>0.96319441772082182</v>
      </c>
      <c r="I69" s="20">
        <f t="shared" si="13"/>
        <v>0.95599748183309996</v>
      </c>
      <c r="J69" s="20">
        <f t="shared" si="13"/>
        <v>0.94885432105580125</v>
      </c>
      <c r="K69" s="20">
        <f t="shared" si="13"/>
        <v>0.94176453358424872</v>
      </c>
      <c r="L69" s="20">
        <f t="shared" si="13"/>
        <v>0.93472772061602749</v>
      </c>
      <c r="M69" s="20">
        <f t="shared" si="14"/>
        <v>0.92774348632855286</v>
      </c>
      <c r="N69" s="20">
        <f t="shared" si="14"/>
        <v>0.92081143785680453</v>
      </c>
      <c r="O69" s="20">
        <f t="shared" si="14"/>
        <v>0.91393118527122819</v>
      </c>
      <c r="P69" s="20">
        <f t="shared" si="14"/>
        <v>0.90710234155580172</v>
      </c>
      <c r="Q69" s="20">
        <f t="shared" si="14"/>
        <v>0.90032452258626561</v>
      </c>
      <c r="R69" s="20">
        <f t="shared" si="14"/>
        <v>0.89359734710851568</v>
      </c>
      <c r="S69" s="20">
        <f t="shared" si="14"/>
        <v>0.88692043671715748</v>
      </c>
      <c r="T69" s="20">
        <f t="shared" si="14"/>
        <v>0.88029341583422116</v>
      </c>
      <c r="U69" s="20">
        <f t="shared" si="14"/>
        <v>0.87371591168803442</v>
      </c>
      <c r="V69" s="20">
        <f t="shared" si="14"/>
        <v>0.86718755429225491</v>
      </c>
      <c r="W69" s="21">
        <f t="shared" si="14"/>
        <v>0.86070797642505781</v>
      </c>
    </row>
    <row r="70" spans="2:23" x14ac:dyDescent="0.35">
      <c r="B70" s="9" t="s">
        <v>66</v>
      </c>
      <c r="C70" s="20">
        <f t="shared" si="13"/>
        <v>1</v>
      </c>
      <c r="D70" s="20">
        <f t="shared" si="13"/>
        <v>0.99252805481913842</v>
      </c>
      <c r="E70" s="20">
        <f t="shared" si="13"/>
        <v>0.98511193960306265</v>
      </c>
      <c r="F70" s="20">
        <f t="shared" si="13"/>
        <v>0.97775123719333634</v>
      </c>
      <c r="G70" s="20">
        <f t="shared" si="13"/>
        <v>0.97044553354850815</v>
      </c>
      <c r="H70" s="20">
        <f t="shared" si="13"/>
        <v>0.96319441772082182</v>
      </c>
      <c r="I70" s="20">
        <f t="shared" si="13"/>
        <v>0.95599748183309996</v>
      </c>
      <c r="J70" s="20">
        <f t="shared" si="13"/>
        <v>0.94885432105580125</v>
      </c>
      <c r="K70" s="20">
        <f t="shared" si="13"/>
        <v>0.94176453358424872</v>
      </c>
      <c r="L70" s="20">
        <f t="shared" si="13"/>
        <v>0.93472772061602749</v>
      </c>
      <c r="M70" s="20">
        <f t="shared" si="14"/>
        <v>0.92774348632855286</v>
      </c>
      <c r="N70" s="20">
        <f t="shared" si="14"/>
        <v>0.92081143785680453</v>
      </c>
      <c r="O70" s="20">
        <f t="shared" si="14"/>
        <v>0.91393118527122819</v>
      </c>
      <c r="P70" s="20">
        <f t="shared" si="14"/>
        <v>0.90710234155580172</v>
      </c>
      <c r="Q70" s="20">
        <f t="shared" si="14"/>
        <v>0.90032452258626561</v>
      </c>
      <c r="R70" s="20">
        <f t="shared" si="14"/>
        <v>0.89359734710851568</v>
      </c>
      <c r="S70" s="20">
        <f t="shared" si="14"/>
        <v>0.88692043671715748</v>
      </c>
      <c r="T70" s="20">
        <f t="shared" si="14"/>
        <v>0.88029341583422116</v>
      </c>
      <c r="U70" s="20">
        <f t="shared" si="14"/>
        <v>0.87371591168803442</v>
      </c>
      <c r="V70" s="20">
        <f t="shared" si="14"/>
        <v>0.86718755429225491</v>
      </c>
      <c r="W70" s="21">
        <f t="shared" si="14"/>
        <v>0.86070797642505781</v>
      </c>
    </row>
    <row r="71" spans="2:23" x14ac:dyDescent="0.35">
      <c r="B71" s="9" t="s">
        <v>67</v>
      </c>
      <c r="C71" s="20">
        <f t="shared" si="13"/>
        <v>1</v>
      </c>
      <c r="D71" s="20">
        <f t="shared" si="13"/>
        <v>0.99252805481913842</v>
      </c>
      <c r="E71" s="20">
        <f t="shared" si="13"/>
        <v>0.98511193960306265</v>
      </c>
      <c r="F71" s="20">
        <f t="shared" si="13"/>
        <v>0.97775123719333634</v>
      </c>
      <c r="G71" s="20">
        <f t="shared" si="13"/>
        <v>0.97044553354850815</v>
      </c>
      <c r="H71" s="20">
        <f t="shared" si="13"/>
        <v>0.96319441772082182</v>
      </c>
      <c r="I71" s="20">
        <f t="shared" si="13"/>
        <v>0.95599748183309996</v>
      </c>
      <c r="J71" s="20">
        <f t="shared" si="13"/>
        <v>0.94885432105580125</v>
      </c>
      <c r="K71" s="20">
        <f t="shared" si="13"/>
        <v>0.94176453358424872</v>
      </c>
      <c r="L71" s="20">
        <f t="shared" si="13"/>
        <v>0.93472772061602749</v>
      </c>
      <c r="M71" s="20">
        <f t="shared" si="14"/>
        <v>0.92774348632855286</v>
      </c>
      <c r="N71" s="20">
        <f t="shared" si="14"/>
        <v>0.92081143785680453</v>
      </c>
      <c r="O71" s="20">
        <f t="shared" si="14"/>
        <v>0.91393118527122819</v>
      </c>
      <c r="P71" s="20">
        <f t="shared" si="14"/>
        <v>0.90710234155580172</v>
      </c>
      <c r="Q71" s="20">
        <f t="shared" si="14"/>
        <v>0.90032452258626561</v>
      </c>
      <c r="R71" s="20">
        <f t="shared" si="14"/>
        <v>0.89359734710851568</v>
      </c>
      <c r="S71" s="20">
        <f t="shared" si="14"/>
        <v>0.88692043671715748</v>
      </c>
      <c r="T71" s="20">
        <f t="shared" si="14"/>
        <v>0.88029341583422116</v>
      </c>
      <c r="U71" s="20">
        <f t="shared" si="14"/>
        <v>0.87371591168803442</v>
      </c>
      <c r="V71" s="20">
        <f t="shared" si="14"/>
        <v>0.86718755429225491</v>
      </c>
      <c r="W71" s="21">
        <f t="shared" si="14"/>
        <v>0.86070797642505781</v>
      </c>
    </row>
    <row r="72" spans="2:23" x14ac:dyDescent="0.35">
      <c r="B72" s="9" t="s">
        <v>68</v>
      </c>
      <c r="C72" s="20">
        <f t="shared" si="13"/>
        <v>1</v>
      </c>
      <c r="D72" s="20">
        <f t="shared" si="13"/>
        <v>0.99252805481913842</v>
      </c>
      <c r="E72" s="20">
        <f t="shared" si="13"/>
        <v>0.98511193960306265</v>
      </c>
      <c r="F72" s="20">
        <f t="shared" si="13"/>
        <v>0.97775123719333634</v>
      </c>
      <c r="G72" s="20">
        <f t="shared" si="13"/>
        <v>0.97044553354850815</v>
      </c>
      <c r="H72" s="20">
        <f t="shared" si="13"/>
        <v>0.96319441772082182</v>
      </c>
      <c r="I72" s="20">
        <f t="shared" si="13"/>
        <v>0.95599748183309996</v>
      </c>
      <c r="J72" s="20">
        <f t="shared" si="13"/>
        <v>0.94885432105580125</v>
      </c>
      <c r="K72" s="20">
        <f t="shared" si="13"/>
        <v>0.94176453358424872</v>
      </c>
      <c r="L72" s="20">
        <f t="shared" si="13"/>
        <v>0.93472772061602749</v>
      </c>
      <c r="M72" s="20">
        <f t="shared" si="14"/>
        <v>0.92774348632855286</v>
      </c>
      <c r="N72" s="20">
        <f t="shared" si="14"/>
        <v>0.92081143785680453</v>
      </c>
      <c r="O72" s="20">
        <f t="shared" si="14"/>
        <v>0.91393118527122819</v>
      </c>
      <c r="P72" s="20">
        <f t="shared" si="14"/>
        <v>0.90710234155580172</v>
      </c>
      <c r="Q72" s="20">
        <f t="shared" si="14"/>
        <v>0.90032452258626561</v>
      </c>
      <c r="R72" s="20">
        <f t="shared" si="14"/>
        <v>0.89359734710851568</v>
      </c>
      <c r="S72" s="20">
        <f t="shared" si="14"/>
        <v>0.88692043671715748</v>
      </c>
      <c r="T72" s="20">
        <f t="shared" si="14"/>
        <v>0.88029341583422116</v>
      </c>
      <c r="U72" s="20">
        <f t="shared" si="14"/>
        <v>0.87371591168803442</v>
      </c>
      <c r="V72" s="20">
        <f t="shared" si="14"/>
        <v>0.86718755429225491</v>
      </c>
      <c r="W72" s="21">
        <f t="shared" si="14"/>
        <v>0.86070797642505781</v>
      </c>
    </row>
    <row r="73" spans="2:23" x14ac:dyDescent="0.35">
      <c r="B73" s="9" t="s">
        <v>69</v>
      </c>
      <c r="C73" s="20">
        <f t="shared" si="13"/>
        <v>1</v>
      </c>
      <c r="D73" s="20">
        <f t="shared" si="13"/>
        <v>0.99252805481913842</v>
      </c>
      <c r="E73" s="20">
        <f t="shared" si="13"/>
        <v>0.98511193960306265</v>
      </c>
      <c r="F73" s="20">
        <f t="shared" si="13"/>
        <v>0.97775123719333634</v>
      </c>
      <c r="G73" s="20">
        <f t="shared" si="13"/>
        <v>0.97044553354850815</v>
      </c>
      <c r="H73" s="20">
        <f t="shared" si="13"/>
        <v>0.96319441772082182</v>
      </c>
      <c r="I73" s="20">
        <f t="shared" si="13"/>
        <v>0.95599748183309996</v>
      </c>
      <c r="J73" s="20">
        <f t="shared" si="13"/>
        <v>0.94885432105580125</v>
      </c>
      <c r="K73" s="20">
        <f t="shared" si="13"/>
        <v>0.94176453358424872</v>
      </c>
      <c r="L73" s="20">
        <f t="shared" si="13"/>
        <v>0.93472772061602749</v>
      </c>
      <c r="M73" s="20">
        <f t="shared" si="14"/>
        <v>0.92774348632855286</v>
      </c>
      <c r="N73" s="20">
        <f t="shared" si="14"/>
        <v>0.92081143785680453</v>
      </c>
      <c r="O73" s="20">
        <f t="shared" si="14"/>
        <v>0.91393118527122819</v>
      </c>
      <c r="P73" s="20">
        <f t="shared" si="14"/>
        <v>0.90710234155580172</v>
      </c>
      <c r="Q73" s="20">
        <f t="shared" si="14"/>
        <v>0.90032452258626561</v>
      </c>
      <c r="R73" s="20">
        <f t="shared" si="14"/>
        <v>0.89359734710851568</v>
      </c>
      <c r="S73" s="20">
        <f t="shared" si="14"/>
        <v>0.88692043671715748</v>
      </c>
      <c r="T73" s="20">
        <f t="shared" si="14"/>
        <v>0.88029341583422116</v>
      </c>
      <c r="U73" s="20">
        <f t="shared" si="14"/>
        <v>0.87371591168803442</v>
      </c>
      <c r="V73" s="20">
        <f t="shared" si="14"/>
        <v>0.86718755429225491</v>
      </c>
      <c r="W73" s="21">
        <f t="shared" si="14"/>
        <v>0.86070797642505781</v>
      </c>
    </row>
    <row r="74" spans="2:23" x14ac:dyDescent="0.35">
      <c r="B74" s="9" t="s">
        <v>70</v>
      </c>
      <c r="C74" s="20">
        <f t="shared" ref="C74:L83" si="15">EXP(-IR*C$3)</f>
        <v>1</v>
      </c>
      <c r="D74" s="20">
        <f t="shared" si="15"/>
        <v>0.99252805481913842</v>
      </c>
      <c r="E74" s="20">
        <f t="shared" si="15"/>
        <v>0.98511193960306265</v>
      </c>
      <c r="F74" s="20">
        <f t="shared" si="15"/>
        <v>0.97775123719333634</v>
      </c>
      <c r="G74" s="20">
        <f t="shared" si="15"/>
        <v>0.97044553354850815</v>
      </c>
      <c r="H74" s="20">
        <f t="shared" si="15"/>
        <v>0.96319441772082182</v>
      </c>
      <c r="I74" s="20">
        <f t="shared" si="15"/>
        <v>0.95599748183309996</v>
      </c>
      <c r="J74" s="20">
        <f t="shared" si="15"/>
        <v>0.94885432105580125</v>
      </c>
      <c r="K74" s="20">
        <f t="shared" si="15"/>
        <v>0.94176453358424872</v>
      </c>
      <c r="L74" s="20">
        <f t="shared" si="15"/>
        <v>0.93472772061602749</v>
      </c>
      <c r="M74" s="20">
        <f t="shared" ref="M74:W83" si="16">EXP(-IR*M$3)</f>
        <v>0.92774348632855286</v>
      </c>
      <c r="N74" s="20">
        <f t="shared" si="16"/>
        <v>0.92081143785680453</v>
      </c>
      <c r="O74" s="20">
        <f t="shared" si="16"/>
        <v>0.91393118527122819</v>
      </c>
      <c r="P74" s="20">
        <f t="shared" si="16"/>
        <v>0.90710234155580172</v>
      </c>
      <c r="Q74" s="20">
        <f t="shared" si="16"/>
        <v>0.90032452258626561</v>
      </c>
      <c r="R74" s="20">
        <f t="shared" si="16"/>
        <v>0.89359734710851568</v>
      </c>
      <c r="S74" s="20">
        <f t="shared" si="16"/>
        <v>0.88692043671715748</v>
      </c>
      <c r="T74" s="20">
        <f t="shared" si="16"/>
        <v>0.88029341583422116</v>
      </c>
      <c r="U74" s="20">
        <f t="shared" si="16"/>
        <v>0.87371591168803442</v>
      </c>
      <c r="V74" s="20">
        <f t="shared" si="16"/>
        <v>0.86718755429225491</v>
      </c>
      <c r="W74" s="21">
        <f t="shared" si="16"/>
        <v>0.86070797642505781</v>
      </c>
    </row>
    <row r="75" spans="2:23" x14ac:dyDescent="0.35">
      <c r="B75" s="9" t="s">
        <v>71</v>
      </c>
      <c r="C75" s="20">
        <f t="shared" si="15"/>
        <v>1</v>
      </c>
      <c r="D75" s="20">
        <f t="shared" si="15"/>
        <v>0.99252805481913842</v>
      </c>
      <c r="E75" s="20">
        <f t="shared" si="15"/>
        <v>0.98511193960306265</v>
      </c>
      <c r="F75" s="20">
        <f t="shared" si="15"/>
        <v>0.97775123719333634</v>
      </c>
      <c r="G75" s="20">
        <f t="shared" si="15"/>
        <v>0.97044553354850815</v>
      </c>
      <c r="H75" s="20">
        <f t="shared" si="15"/>
        <v>0.96319441772082182</v>
      </c>
      <c r="I75" s="20">
        <f t="shared" si="15"/>
        <v>0.95599748183309996</v>
      </c>
      <c r="J75" s="20">
        <f t="shared" si="15"/>
        <v>0.94885432105580125</v>
      </c>
      <c r="K75" s="20">
        <f t="shared" si="15"/>
        <v>0.94176453358424872</v>
      </c>
      <c r="L75" s="20">
        <f t="shared" si="15"/>
        <v>0.93472772061602749</v>
      </c>
      <c r="M75" s="20">
        <f t="shared" si="16"/>
        <v>0.92774348632855286</v>
      </c>
      <c r="N75" s="20">
        <f t="shared" si="16"/>
        <v>0.92081143785680453</v>
      </c>
      <c r="O75" s="20">
        <f t="shared" si="16"/>
        <v>0.91393118527122819</v>
      </c>
      <c r="P75" s="20">
        <f t="shared" si="16"/>
        <v>0.90710234155580172</v>
      </c>
      <c r="Q75" s="20">
        <f t="shared" si="16"/>
        <v>0.90032452258626561</v>
      </c>
      <c r="R75" s="20">
        <f t="shared" si="16"/>
        <v>0.89359734710851568</v>
      </c>
      <c r="S75" s="20">
        <f t="shared" si="16"/>
        <v>0.88692043671715748</v>
      </c>
      <c r="T75" s="20">
        <f t="shared" si="16"/>
        <v>0.88029341583422116</v>
      </c>
      <c r="U75" s="20">
        <f t="shared" si="16"/>
        <v>0.87371591168803442</v>
      </c>
      <c r="V75" s="20">
        <f t="shared" si="16"/>
        <v>0.86718755429225491</v>
      </c>
      <c r="W75" s="21">
        <f t="shared" si="16"/>
        <v>0.86070797642505781</v>
      </c>
    </row>
    <row r="76" spans="2:23" x14ac:dyDescent="0.35">
      <c r="B76" s="9" t="s">
        <v>72</v>
      </c>
      <c r="C76" s="20">
        <f t="shared" si="15"/>
        <v>1</v>
      </c>
      <c r="D76" s="20">
        <f t="shared" si="15"/>
        <v>0.99252805481913842</v>
      </c>
      <c r="E76" s="20">
        <f t="shared" si="15"/>
        <v>0.98511193960306265</v>
      </c>
      <c r="F76" s="20">
        <f t="shared" si="15"/>
        <v>0.97775123719333634</v>
      </c>
      <c r="G76" s="20">
        <f t="shared" si="15"/>
        <v>0.97044553354850815</v>
      </c>
      <c r="H76" s="20">
        <f t="shared" si="15"/>
        <v>0.96319441772082182</v>
      </c>
      <c r="I76" s="20">
        <f t="shared" si="15"/>
        <v>0.95599748183309996</v>
      </c>
      <c r="J76" s="20">
        <f t="shared" si="15"/>
        <v>0.94885432105580125</v>
      </c>
      <c r="K76" s="20">
        <f t="shared" si="15"/>
        <v>0.94176453358424872</v>
      </c>
      <c r="L76" s="20">
        <f t="shared" si="15"/>
        <v>0.93472772061602749</v>
      </c>
      <c r="M76" s="20">
        <f t="shared" si="16"/>
        <v>0.92774348632855286</v>
      </c>
      <c r="N76" s="20">
        <f t="shared" si="16"/>
        <v>0.92081143785680453</v>
      </c>
      <c r="O76" s="20">
        <f t="shared" si="16"/>
        <v>0.91393118527122819</v>
      </c>
      <c r="P76" s="20">
        <f t="shared" si="16"/>
        <v>0.90710234155580172</v>
      </c>
      <c r="Q76" s="20">
        <f t="shared" si="16"/>
        <v>0.90032452258626561</v>
      </c>
      <c r="R76" s="20">
        <f t="shared" si="16"/>
        <v>0.89359734710851568</v>
      </c>
      <c r="S76" s="20">
        <f t="shared" si="16"/>
        <v>0.88692043671715748</v>
      </c>
      <c r="T76" s="20">
        <f t="shared" si="16"/>
        <v>0.88029341583422116</v>
      </c>
      <c r="U76" s="20">
        <f t="shared" si="16"/>
        <v>0.87371591168803442</v>
      </c>
      <c r="V76" s="20">
        <f t="shared" si="16"/>
        <v>0.86718755429225491</v>
      </c>
      <c r="W76" s="21">
        <f t="shared" si="16"/>
        <v>0.86070797642505781</v>
      </c>
    </row>
    <row r="77" spans="2:23" x14ac:dyDescent="0.35">
      <c r="B77" s="9" t="s">
        <v>73</v>
      </c>
      <c r="C77" s="20">
        <f t="shared" si="15"/>
        <v>1</v>
      </c>
      <c r="D77" s="20">
        <f t="shared" si="15"/>
        <v>0.99252805481913842</v>
      </c>
      <c r="E77" s="20">
        <f t="shared" si="15"/>
        <v>0.98511193960306265</v>
      </c>
      <c r="F77" s="20">
        <f t="shared" si="15"/>
        <v>0.97775123719333634</v>
      </c>
      <c r="G77" s="20">
        <f t="shared" si="15"/>
        <v>0.97044553354850815</v>
      </c>
      <c r="H77" s="20">
        <f t="shared" si="15"/>
        <v>0.96319441772082182</v>
      </c>
      <c r="I77" s="20">
        <f t="shared" si="15"/>
        <v>0.95599748183309996</v>
      </c>
      <c r="J77" s="20">
        <f t="shared" si="15"/>
        <v>0.94885432105580125</v>
      </c>
      <c r="K77" s="20">
        <f t="shared" si="15"/>
        <v>0.94176453358424872</v>
      </c>
      <c r="L77" s="20">
        <f t="shared" si="15"/>
        <v>0.93472772061602749</v>
      </c>
      <c r="M77" s="20">
        <f t="shared" si="16"/>
        <v>0.92774348632855286</v>
      </c>
      <c r="N77" s="20">
        <f t="shared" si="16"/>
        <v>0.92081143785680453</v>
      </c>
      <c r="O77" s="20">
        <f t="shared" si="16"/>
        <v>0.91393118527122819</v>
      </c>
      <c r="P77" s="20">
        <f t="shared" si="16"/>
        <v>0.90710234155580172</v>
      </c>
      <c r="Q77" s="20">
        <f t="shared" si="16"/>
        <v>0.90032452258626561</v>
      </c>
      <c r="R77" s="20">
        <f t="shared" si="16"/>
        <v>0.89359734710851568</v>
      </c>
      <c r="S77" s="20">
        <f t="shared" si="16"/>
        <v>0.88692043671715748</v>
      </c>
      <c r="T77" s="20">
        <f t="shared" si="16"/>
        <v>0.88029341583422116</v>
      </c>
      <c r="U77" s="20">
        <f t="shared" si="16"/>
        <v>0.87371591168803442</v>
      </c>
      <c r="V77" s="20">
        <f t="shared" si="16"/>
        <v>0.86718755429225491</v>
      </c>
      <c r="W77" s="21">
        <f t="shared" si="16"/>
        <v>0.86070797642505781</v>
      </c>
    </row>
    <row r="78" spans="2:23" x14ac:dyDescent="0.35">
      <c r="B78" s="9" t="s">
        <v>74</v>
      </c>
      <c r="C78" s="20">
        <f t="shared" si="15"/>
        <v>1</v>
      </c>
      <c r="D78" s="20">
        <f t="shared" si="15"/>
        <v>0.99252805481913842</v>
      </c>
      <c r="E78" s="20">
        <f t="shared" si="15"/>
        <v>0.98511193960306265</v>
      </c>
      <c r="F78" s="20">
        <f t="shared" si="15"/>
        <v>0.97775123719333634</v>
      </c>
      <c r="G78" s="20">
        <f t="shared" si="15"/>
        <v>0.97044553354850815</v>
      </c>
      <c r="H78" s="20">
        <f t="shared" si="15"/>
        <v>0.96319441772082182</v>
      </c>
      <c r="I78" s="20">
        <f t="shared" si="15"/>
        <v>0.95599748183309996</v>
      </c>
      <c r="J78" s="20">
        <f t="shared" si="15"/>
        <v>0.94885432105580125</v>
      </c>
      <c r="K78" s="20">
        <f t="shared" si="15"/>
        <v>0.94176453358424872</v>
      </c>
      <c r="L78" s="20">
        <f t="shared" si="15"/>
        <v>0.93472772061602749</v>
      </c>
      <c r="M78" s="20">
        <f t="shared" si="16"/>
        <v>0.92774348632855286</v>
      </c>
      <c r="N78" s="20">
        <f t="shared" si="16"/>
        <v>0.92081143785680453</v>
      </c>
      <c r="O78" s="20">
        <f t="shared" si="16"/>
        <v>0.91393118527122819</v>
      </c>
      <c r="P78" s="20">
        <f t="shared" si="16"/>
        <v>0.90710234155580172</v>
      </c>
      <c r="Q78" s="20">
        <f t="shared" si="16"/>
        <v>0.90032452258626561</v>
      </c>
      <c r="R78" s="20">
        <f t="shared" si="16"/>
        <v>0.89359734710851568</v>
      </c>
      <c r="S78" s="20">
        <f t="shared" si="16"/>
        <v>0.88692043671715748</v>
      </c>
      <c r="T78" s="20">
        <f t="shared" si="16"/>
        <v>0.88029341583422116</v>
      </c>
      <c r="U78" s="20">
        <f t="shared" si="16"/>
        <v>0.87371591168803442</v>
      </c>
      <c r="V78" s="20">
        <f t="shared" si="16"/>
        <v>0.86718755429225491</v>
      </c>
      <c r="W78" s="21">
        <f t="shared" si="16"/>
        <v>0.86070797642505781</v>
      </c>
    </row>
    <row r="79" spans="2:23" x14ac:dyDescent="0.35">
      <c r="B79" s="9" t="s">
        <v>75</v>
      </c>
      <c r="C79" s="20">
        <f t="shared" si="15"/>
        <v>1</v>
      </c>
      <c r="D79" s="20">
        <f t="shared" si="15"/>
        <v>0.99252805481913842</v>
      </c>
      <c r="E79" s="20">
        <f t="shared" si="15"/>
        <v>0.98511193960306265</v>
      </c>
      <c r="F79" s="20">
        <f t="shared" si="15"/>
        <v>0.97775123719333634</v>
      </c>
      <c r="G79" s="20">
        <f t="shared" si="15"/>
        <v>0.97044553354850815</v>
      </c>
      <c r="H79" s="20">
        <f t="shared" si="15"/>
        <v>0.96319441772082182</v>
      </c>
      <c r="I79" s="20">
        <f t="shared" si="15"/>
        <v>0.95599748183309996</v>
      </c>
      <c r="J79" s="20">
        <f t="shared" si="15"/>
        <v>0.94885432105580125</v>
      </c>
      <c r="K79" s="20">
        <f t="shared" si="15"/>
        <v>0.94176453358424872</v>
      </c>
      <c r="L79" s="20">
        <f t="shared" si="15"/>
        <v>0.93472772061602749</v>
      </c>
      <c r="M79" s="20">
        <f t="shared" si="16"/>
        <v>0.92774348632855286</v>
      </c>
      <c r="N79" s="20">
        <f t="shared" si="16"/>
        <v>0.92081143785680453</v>
      </c>
      <c r="O79" s="20">
        <f t="shared" si="16"/>
        <v>0.91393118527122819</v>
      </c>
      <c r="P79" s="20">
        <f t="shared" si="16"/>
        <v>0.90710234155580172</v>
      </c>
      <c r="Q79" s="20">
        <f t="shared" si="16"/>
        <v>0.90032452258626561</v>
      </c>
      <c r="R79" s="20">
        <f t="shared" si="16"/>
        <v>0.89359734710851568</v>
      </c>
      <c r="S79" s="20">
        <f t="shared" si="16"/>
        <v>0.88692043671715748</v>
      </c>
      <c r="T79" s="20">
        <f t="shared" si="16"/>
        <v>0.88029341583422116</v>
      </c>
      <c r="U79" s="20">
        <f t="shared" si="16"/>
        <v>0.87371591168803442</v>
      </c>
      <c r="V79" s="20">
        <f t="shared" si="16"/>
        <v>0.86718755429225491</v>
      </c>
      <c r="W79" s="21">
        <f t="shared" si="16"/>
        <v>0.86070797642505781</v>
      </c>
    </row>
    <row r="80" spans="2:23" x14ac:dyDescent="0.35">
      <c r="B80" s="9" t="s">
        <v>76</v>
      </c>
      <c r="C80" s="20">
        <f t="shared" si="15"/>
        <v>1</v>
      </c>
      <c r="D80" s="20">
        <f t="shared" si="15"/>
        <v>0.99252805481913842</v>
      </c>
      <c r="E80" s="20">
        <f t="shared" si="15"/>
        <v>0.98511193960306265</v>
      </c>
      <c r="F80" s="20">
        <f t="shared" si="15"/>
        <v>0.97775123719333634</v>
      </c>
      <c r="G80" s="20">
        <f t="shared" si="15"/>
        <v>0.97044553354850815</v>
      </c>
      <c r="H80" s="20">
        <f t="shared" si="15"/>
        <v>0.96319441772082182</v>
      </c>
      <c r="I80" s="20">
        <f t="shared" si="15"/>
        <v>0.95599748183309996</v>
      </c>
      <c r="J80" s="20">
        <f t="shared" si="15"/>
        <v>0.94885432105580125</v>
      </c>
      <c r="K80" s="20">
        <f t="shared" si="15"/>
        <v>0.94176453358424872</v>
      </c>
      <c r="L80" s="20">
        <f t="shared" si="15"/>
        <v>0.93472772061602749</v>
      </c>
      <c r="M80" s="20">
        <f t="shared" si="16"/>
        <v>0.92774348632855286</v>
      </c>
      <c r="N80" s="20">
        <f t="shared" si="16"/>
        <v>0.92081143785680453</v>
      </c>
      <c r="O80" s="20">
        <f t="shared" si="16"/>
        <v>0.91393118527122819</v>
      </c>
      <c r="P80" s="20">
        <f t="shared" si="16"/>
        <v>0.90710234155580172</v>
      </c>
      <c r="Q80" s="20">
        <f t="shared" si="16"/>
        <v>0.90032452258626561</v>
      </c>
      <c r="R80" s="20">
        <f t="shared" si="16"/>
        <v>0.89359734710851568</v>
      </c>
      <c r="S80" s="20">
        <f t="shared" si="16"/>
        <v>0.88692043671715748</v>
      </c>
      <c r="T80" s="20">
        <f t="shared" si="16"/>
        <v>0.88029341583422116</v>
      </c>
      <c r="U80" s="20">
        <f t="shared" si="16"/>
        <v>0.87371591168803442</v>
      </c>
      <c r="V80" s="20">
        <f t="shared" si="16"/>
        <v>0.86718755429225491</v>
      </c>
      <c r="W80" s="21">
        <f t="shared" si="16"/>
        <v>0.86070797642505781</v>
      </c>
    </row>
    <row r="81" spans="2:23" x14ac:dyDescent="0.35">
      <c r="B81" s="9" t="s">
        <v>77</v>
      </c>
      <c r="C81" s="20">
        <f t="shared" si="15"/>
        <v>1</v>
      </c>
      <c r="D81" s="20">
        <f t="shared" si="15"/>
        <v>0.99252805481913842</v>
      </c>
      <c r="E81" s="20">
        <f t="shared" si="15"/>
        <v>0.98511193960306265</v>
      </c>
      <c r="F81" s="20">
        <f t="shared" si="15"/>
        <v>0.97775123719333634</v>
      </c>
      <c r="G81" s="20">
        <f t="shared" si="15"/>
        <v>0.97044553354850815</v>
      </c>
      <c r="H81" s="20">
        <f t="shared" si="15"/>
        <v>0.96319441772082182</v>
      </c>
      <c r="I81" s="20">
        <f t="shared" si="15"/>
        <v>0.95599748183309996</v>
      </c>
      <c r="J81" s="20">
        <f t="shared" si="15"/>
        <v>0.94885432105580125</v>
      </c>
      <c r="K81" s="20">
        <f t="shared" si="15"/>
        <v>0.94176453358424872</v>
      </c>
      <c r="L81" s="20">
        <f t="shared" si="15"/>
        <v>0.93472772061602749</v>
      </c>
      <c r="M81" s="20">
        <f t="shared" si="16"/>
        <v>0.92774348632855286</v>
      </c>
      <c r="N81" s="20">
        <f t="shared" si="16"/>
        <v>0.92081143785680453</v>
      </c>
      <c r="O81" s="20">
        <f t="shared" si="16"/>
        <v>0.91393118527122819</v>
      </c>
      <c r="P81" s="20">
        <f t="shared" si="16"/>
        <v>0.90710234155580172</v>
      </c>
      <c r="Q81" s="20">
        <f t="shared" si="16"/>
        <v>0.90032452258626561</v>
      </c>
      <c r="R81" s="20">
        <f t="shared" si="16"/>
        <v>0.89359734710851568</v>
      </c>
      <c r="S81" s="20">
        <f t="shared" si="16"/>
        <v>0.88692043671715748</v>
      </c>
      <c r="T81" s="20">
        <f t="shared" si="16"/>
        <v>0.88029341583422116</v>
      </c>
      <c r="U81" s="20">
        <f t="shared" si="16"/>
        <v>0.87371591168803442</v>
      </c>
      <c r="V81" s="20">
        <f t="shared" si="16"/>
        <v>0.86718755429225491</v>
      </c>
      <c r="W81" s="21">
        <f t="shared" si="16"/>
        <v>0.86070797642505781</v>
      </c>
    </row>
    <row r="82" spans="2:23" x14ac:dyDescent="0.35">
      <c r="B82" s="9" t="s">
        <v>78</v>
      </c>
      <c r="C82" s="20">
        <f t="shared" si="15"/>
        <v>1</v>
      </c>
      <c r="D82" s="20">
        <f t="shared" si="15"/>
        <v>0.99252805481913842</v>
      </c>
      <c r="E82" s="20">
        <f t="shared" si="15"/>
        <v>0.98511193960306265</v>
      </c>
      <c r="F82" s="20">
        <f t="shared" si="15"/>
        <v>0.97775123719333634</v>
      </c>
      <c r="G82" s="20">
        <f t="shared" si="15"/>
        <v>0.97044553354850815</v>
      </c>
      <c r="H82" s="20">
        <f t="shared" si="15"/>
        <v>0.96319441772082182</v>
      </c>
      <c r="I82" s="20">
        <f t="shared" si="15"/>
        <v>0.95599748183309996</v>
      </c>
      <c r="J82" s="20">
        <f t="shared" si="15"/>
        <v>0.94885432105580125</v>
      </c>
      <c r="K82" s="20">
        <f t="shared" si="15"/>
        <v>0.94176453358424872</v>
      </c>
      <c r="L82" s="20">
        <f t="shared" si="15"/>
        <v>0.93472772061602749</v>
      </c>
      <c r="M82" s="20">
        <f t="shared" si="16"/>
        <v>0.92774348632855286</v>
      </c>
      <c r="N82" s="20">
        <f t="shared" si="16"/>
        <v>0.92081143785680453</v>
      </c>
      <c r="O82" s="20">
        <f t="shared" si="16"/>
        <v>0.91393118527122819</v>
      </c>
      <c r="P82" s="20">
        <f t="shared" si="16"/>
        <v>0.90710234155580172</v>
      </c>
      <c r="Q82" s="20">
        <f t="shared" si="16"/>
        <v>0.90032452258626561</v>
      </c>
      <c r="R82" s="20">
        <f t="shared" si="16"/>
        <v>0.89359734710851568</v>
      </c>
      <c r="S82" s="20">
        <f t="shared" si="16"/>
        <v>0.88692043671715748</v>
      </c>
      <c r="T82" s="20">
        <f t="shared" si="16"/>
        <v>0.88029341583422116</v>
      </c>
      <c r="U82" s="20">
        <f t="shared" si="16"/>
        <v>0.87371591168803442</v>
      </c>
      <c r="V82" s="20">
        <f t="shared" si="16"/>
        <v>0.86718755429225491</v>
      </c>
      <c r="W82" s="21">
        <f t="shared" si="16"/>
        <v>0.86070797642505781</v>
      </c>
    </row>
    <row r="83" spans="2:23" x14ac:dyDescent="0.35">
      <c r="B83" s="9" t="s">
        <v>79</v>
      </c>
      <c r="C83" s="20">
        <f t="shared" si="15"/>
        <v>1</v>
      </c>
      <c r="D83" s="20">
        <f t="shared" si="15"/>
        <v>0.99252805481913842</v>
      </c>
      <c r="E83" s="20">
        <f t="shared" si="15"/>
        <v>0.98511193960306265</v>
      </c>
      <c r="F83" s="20">
        <f t="shared" si="15"/>
        <v>0.97775123719333634</v>
      </c>
      <c r="G83" s="20">
        <f t="shared" si="15"/>
        <v>0.97044553354850815</v>
      </c>
      <c r="H83" s="20">
        <f t="shared" si="15"/>
        <v>0.96319441772082182</v>
      </c>
      <c r="I83" s="20">
        <f t="shared" si="15"/>
        <v>0.95599748183309996</v>
      </c>
      <c r="J83" s="20">
        <f t="shared" si="15"/>
        <v>0.94885432105580125</v>
      </c>
      <c r="K83" s="20">
        <f t="shared" si="15"/>
        <v>0.94176453358424872</v>
      </c>
      <c r="L83" s="20">
        <f t="shared" si="15"/>
        <v>0.93472772061602749</v>
      </c>
      <c r="M83" s="20">
        <f t="shared" si="16"/>
        <v>0.92774348632855286</v>
      </c>
      <c r="N83" s="20">
        <f t="shared" si="16"/>
        <v>0.92081143785680453</v>
      </c>
      <c r="O83" s="20">
        <f t="shared" si="16"/>
        <v>0.91393118527122819</v>
      </c>
      <c r="P83" s="20">
        <f t="shared" si="16"/>
        <v>0.90710234155580172</v>
      </c>
      <c r="Q83" s="20">
        <f t="shared" si="16"/>
        <v>0.90032452258626561</v>
      </c>
      <c r="R83" s="20">
        <f t="shared" si="16"/>
        <v>0.89359734710851568</v>
      </c>
      <c r="S83" s="20">
        <f t="shared" si="16"/>
        <v>0.88692043671715748</v>
      </c>
      <c r="T83" s="20">
        <f t="shared" si="16"/>
        <v>0.88029341583422116</v>
      </c>
      <c r="U83" s="20">
        <f t="shared" si="16"/>
        <v>0.87371591168803442</v>
      </c>
      <c r="V83" s="20">
        <f t="shared" si="16"/>
        <v>0.86718755429225491</v>
      </c>
      <c r="W83" s="21">
        <f t="shared" si="16"/>
        <v>0.86070797642505781</v>
      </c>
    </row>
    <row r="84" spans="2:23" x14ac:dyDescent="0.35">
      <c r="B84" s="9" t="s">
        <v>80</v>
      </c>
      <c r="C84" s="20">
        <f t="shared" ref="C84:L93" si="17">EXP(-IR*C$3)</f>
        <v>1</v>
      </c>
      <c r="D84" s="20">
        <f t="shared" si="17"/>
        <v>0.99252805481913842</v>
      </c>
      <c r="E84" s="20">
        <f t="shared" si="17"/>
        <v>0.98511193960306265</v>
      </c>
      <c r="F84" s="20">
        <f t="shared" si="17"/>
        <v>0.97775123719333634</v>
      </c>
      <c r="G84" s="20">
        <f t="shared" si="17"/>
        <v>0.97044553354850815</v>
      </c>
      <c r="H84" s="20">
        <f t="shared" si="17"/>
        <v>0.96319441772082182</v>
      </c>
      <c r="I84" s="20">
        <f t="shared" si="17"/>
        <v>0.95599748183309996</v>
      </c>
      <c r="J84" s="20">
        <f t="shared" si="17"/>
        <v>0.94885432105580125</v>
      </c>
      <c r="K84" s="20">
        <f t="shared" si="17"/>
        <v>0.94176453358424872</v>
      </c>
      <c r="L84" s="20">
        <f t="shared" si="17"/>
        <v>0.93472772061602749</v>
      </c>
      <c r="M84" s="20">
        <f t="shared" ref="M84:W93" si="18">EXP(-IR*M$3)</f>
        <v>0.92774348632855286</v>
      </c>
      <c r="N84" s="20">
        <f t="shared" si="18"/>
        <v>0.92081143785680453</v>
      </c>
      <c r="O84" s="20">
        <f t="shared" si="18"/>
        <v>0.91393118527122819</v>
      </c>
      <c r="P84" s="20">
        <f t="shared" si="18"/>
        <v>0.90710234155580172</v>
      </c>
      <c r="Q84" s="20">
        <f t="shared" si="18"/>
        <v>0.90032452258626561</v>
      </c>
      <c r="R84" s="20">
        <f t="shared" si="18"/>
        <v>0.89359734710851568</v>
      </c>
      <c r="S84" s="20">
        <f t="shared" si="18"/>
        <v>0.88692043671715748</v>
      </c>
      <c r="T84" s="20">
        <f t="shared" si="18"/>
        <v>0.88029341583422116</v>
      </c>
      <c r="U84" s="20">
        <f t="shared" si="18"/>
        <v>0.87371591168803442</v>
      </c>
      <c r="V84" s="20">
        <f t="shared" si="18"/>
        <v>0.86718755429225491</v>
      </c>
      <c r="W84" s="21">
        <f t="shared" si="18"/>
        <v>0.86070797642505781</v>
      </c>
    </row>
    <row r="85" spans="2:23" x14ac:dyDescent="0.35">
      <c r="B85" s="9" t="s">
        <v>81</v>
      </c>
      <c r="C85" s="20">
        <f t="shared" si="17"/>
        <v>1</v>
      </c>
      <c r="D85" s="20">
        <f t="shared" si="17"/>
        <v>0.99252805481913842</v>
      </c>
      <c r="E85" s="20">
        <f t="shared" si="17"/>
        <v>0.98511193960306265</v>
      </c>
      <c r="F85" s="20">
        <f t="shared" si="17"/>
        <v>0.97775123719333634</v>
      </c>
      <c r="G85" s="20">
        <f t="shared" si="17"/>
        <v>0.97044553354850815</v>
      </c>
      <c r="H85" s="20">
        <f t="shared" si="17"/>
        <v>0.96319441772082182</v>
      </c>
      <c r="I85" s="20">
        <f t="shared" si="17"/>
        <v>0.95599748183309996</v>
      </c>
      <c r="J85" s="20">
        <f t="shared" si="17"/>
        <v>0.94885432105580125</v>
      </c>
      <c r="K85" s="20">
        <f t="shared" si="17"/>
        <v>0.94176453358424872</v>
      </c>
      <c r="L85" s="20">
        <f t="shared" si="17"/>
        <v>0.93472772061602749</v>
      </c>
      <c r="M85" s="20">
        <f t="shared" si="18"/>
        <v>0.92774348632855286</v>
      </c>
      <c r="N85" s="20">
        <f t="shared" si="18"/>
        <v>0.92081143785680453</v>
      </c>
      <c r="O85" s="20">
        <f t="shared" si="18"/>
        <v>0.91393118527122819</v>
      </c>
      <c r="P85" s="20">
        <f t="shared" si="18"/>
        <v>0.90710234155580172</v>
      </c>
      <c r="Q85" s="20">
        <f t="shared" si="18"/>
        <v>0.90032452258626561</v>
      </c>
      <c r="R85" s="20">
        <f t="shared" si="18"/>
        <v>0.89359734710851568</v>
      </c>
      <c r="S85" s="20">
        <f t="shared" si="18"/>
        <v>0.88692043671715748</v>
      </c>
      <c r="T85" s="20">
        <f t="shared" si="18"/>
        <v>0.88029341583422116</v>
      </c>
      <c r="U85" s="20">
        <f t="shared" si="18"/>
        <v>0.87371591168803442</v>
      </c>
      <c r="V85" s="20">
        <f t="shared" si="18"/>
        <v>0.86718755429225491</v>
      </c>
      <c r="W85" s="21">
        <f t="shared" si="18"/>
        <v>0.86070797642505781</v>
      </c>
    </row>
    <row r="86" spans="2:23" x14ac:dyDescent="0.35">
      <c r="B86" s="9" t="s">
        <v>82</v>
      </c>
      <c r="C86" s="20">
        <f t="shared" si="17"/>
        <v>1</v>
      </c>
      <c r="D86" s="20">
        <f t="shared" si="17"/>
        <v>0.99252805481913842</v>
      </c>
      <c r="E86" s="20">
        <f t="shared" si="17"/>
        <v>0.98511193960306265</v>
      </c>
      <c r="F86" s="20">
        <f t="shared" si="17"/>
        <v>0.97775123719333634</v>
      </c>
      <c r="G86" s="20">
        <f t="shared" si="17"/>
        <v>0.97044553354850815</v>
      </c>
      <c r="H86" s="20">
        <f t="shared" si="17"/>
        <v>0.96319441772082182</v>
      </c>
      <c r="I86" s="20">
        <f t="shared" si="17"/>
        <v>0.95599748183309996</v>
      </c>
      <c r="J86" s="20">
        <f t="shared" si="17"/>
        <v>0.94885432105580125</v>
      </c>
      <c r="K86" s="20">
        <f t="shared" si="17"/>
        <v>0.94176453358424872</v>
      </c>
      <c r="L86" s="20">
        <f t="shared" si="17"/>
        <v>0.93472772061602749</v>
      </c>
      <c r="M86" s="20">
        <f t="shared" si="18"/>
        <v>0.92774348632855286</v>
      </c>
      <c r="N86" s="20">
        <f t="shared" si="18"/>
        <v>0.92081143785680453</v>
      </c>
      <c r="O86" s="20">
        <f t="shared" si="18"/>
        <v>0.91393118527122819</v>
      </c>
      <c r="P86" s="20">
        <f t="shared" si="18"/>
        <v>0.90710234155580172</v>
      </c>
      <c r="Q86" s="20">
        <f t="shared" si="18"/>
        <v>0.90032452258626561</v>
      </c>
      <c r="R86" s="20">
        <f t="shared" si="18"/>
        <v>0.89359734710851568</v>
      </c>
      <c r="S86" s="20">
        <f t="shared" si="18"/>
        <v>0.88692043671715748</v>
      </c>
      <c r="T86" s="20">
        <f t="shared" si="18"/>
        <v>0.88029341583422116</v>
      </c>
      <c r="U86" s="20">
        <f t="shared" si="18"/>
        <v>0.87371591168803442</v>
      </c>
      <c r="V86" s="20">
        <f t="shared" si="18"/>
        <v>0.86718755429225491</v>
      </c>
      <c r="W86" s="21">
        <f t="shared" si="18"/>
        <v>0.86070797642505781</v>
      </c>
    </row>
    <row r="87" spans="2:23" x14ac:dyDescent="0.35">
      <c r="B87" s="9" t="s">
        <v>83</v>
      </c>
      <c r="C87" s="20">
        <f t="shared" si="17"/>
        <v>1</v>
      </c>
      <c r="D87" s="20">
        <f t="shared" si="17"/>
        <v>0.99252805481913842</v>
      </c>
      <c r="E87" s="20">
        <f t="shared" si="17"/>
        <v>0.98511193960306265</v>
      </c>
      <c r="F87" s="20">
        <f t="shared" si="17"/>
        <v>0.97775123719333634</v>
      </c>
      <c r="G87" s="20">
        <f t="shared" si="17"/>
        <v>0.97044553354850815</v>
      </c>
      <c r="H87" s="20">
        <f t="shared" si="17"/>
        <v>0.96319441772082182</v>
      </c>
      <c r="I87" s="20">
        <f t="shared" si="17"/>
        <v>0.95599748183309996</v>
      </c>
      <c r="J87" s="20">
        <f t="shared" si="17"/>
        <v>0.94885432105580125</v>
      </c>
      <c r="K87" s="20">
        <f t="shared" si="17"/>
        <v>0.94176453358424872</v>
      </c>
      <c r="L87" s="20">
        <f t="shared" si="17"/>
        <v>0.93472772061602749</v>
      </c>
      <c r="M87" s="20">
        <f t="shared" si="18"/>
        <v>0.92774348632855286</v>
      </c>
      <c r="N87" s="20">
        <f t="shared" si="18"/>
        <v>0.92081143785680453</v>
      </c>
      <c r="O87" s="20">
        <f t="shared" si="18"/>
        <v>0.91393118527122819</v>
      </c>
      <c r="P87" s="20">
        <f t="shared" si="18"/>
        <v>0.90710234155580172</v>
      </c>
      <c r="Q87" s="20">
        <f t="shared" si="18"/>
        <v>0.90032452258626561</v>
      </c>
      <c r="R87" s="20">
        <f t="shared" si="18"/>
        <v>0.89359734710851568</v>
      </c>
      <c r="S87" s="20">
        <f t="shared" si="18"/>
        <v>0.88692043671715748</v>
      </c>
      <c r="T87" s="20">
        <f t="shared" si="18"/>
        <v>0.88029341583422116</v>
      </c>
      <c r="U87" s="20">
        <f t="shared" si="18"/>
        <v>0.87371591168803442</v>
      </c>
      <c r="V87" s="20">
        <f t="shared" si="18"/>
        <v>0.86718755429225491</v>
      </c>
      <c r="W87" s="21">
        <f t="shared" si="18"/>
        <v>0.86070797642505781</v>
      </c>
    </row>
    <row r="88" spans="2:23" x14ac:dyDescent="0.35">
      <c r="B88" s="9" t="s">
        <v>84</v>
      </c>
      <c r="C88" s="20">
        <f t="shared" si="17"/>
        <v>1</v>
      </c>
      <c r="D88" s="20">
        <f t="shared" si="17"/>
        <v>0.99252805481913842</v>
      </c>
      <c r="E88" s="20">
        <f t="shared" si="17"/>
        <v>0.98511193960306265</v>
      </c>
      <c r="F88" s="20">
        <f t="shared" si="17"/>
        <v>0.97775123719333634</v>
      </c>
      <c r="G88" s="20">
        <f t="shared" si="17"/>
        <v>0.97044553354850815</v>
      </c>
      <c r="H88" s="20">
        <f t="shared" si="17"/>
        <v>0.96319441772082182</v>
      </c>
      <c r="I88" s="20">
        <f t="shared" si="17"/>
        <v>0.95599748183309996</v>
      </c>
      <c r="J88" s="20">
        <f t="shared" si="17"/>
        <v>0.94885432105580125</v>
      </c>
      <c r="K88" s="20">
        <f t="shared" si="17"/>
        <v>0.94176453358424872</v>
      </c>
      <c r="L88" s="20">
        <f t="shared" si="17"/>
        <v>0.93472772061602749</v>
      </c>
      <c r="M88" s="20">
        <f t="shared" si="18"/>
        <v>0.92774348632855286</v>
      </c>
      <c r="N88" s="20">
        <f t="shared" si="18"/>
        <v>0.92081143785680453</v>
      </c>
      <c r="O88" s="20">
        <f t="shared" si="18"/>
        <v>0.91393118527122819</v>
      </c>
      <c r="P88" s="20">
        <f t="shared" si="18"/>
        <v>0.90710234155580172</v>
      </c>
      <c r="Q88" s="20">
        <f t="shared" si="18"/>
        <v>0.90032452258626561</v>
      </c>
      <c r="R88" s="20">
        <f t="shared" si="18"/>
        <v>0.89359734710851568</v>
      </c>
      <c r="S88" s="20">
        <f t="shared" si="18"/>
        <v>0.88692043671715748</v>
      </c>
      <c r="T88" s="20">
        <f t="shared" si="18"/>
        <v>0.88029341583422116</v>
      </c>
      <c r="U88" s="20">
        <f t="shared" si="18"/>
        <v>0.87371591168803442</v>
      </c>
      <c r="V88" s="20">
        <f t="shared" si="18"/>
        <v>0.86718755429225491</v>
      </c>
      <c r="W88" s="21">
        <f t="shared" si="18"/>
        <v>0.86070797642505781</v>
      </c>
    </row>
    <row r="89" spans="2:23" x14ac:dyDescent="0.35">
      <c r="B89" s="9" t="s">
        <v>85</v>
      </c>
      <c r="C89" s="20">
        <f t="shared" si="17"/>
        <v>1</v>
      </c>
      <c r="D89" s="20">
        <f t="shared" si="17"/>
        <v>0.99252805481913842</v>
      </c>
      <c r="E89" s="20">
        <f t="shared" si="17"/>
        <v>0.98511193960306265</v>
      </c>
      <c r="F89" s="20">
        <f t="shared" si="17"/>
        <v>0.97775123719333634</v>
      </c>
      <c r="G89" s="20">
        <f t="shared" si="17"/>
        <v>0.97044553354850815</v>
      </c>
      <c r="H89" s="20">
        <f t="shared" si="17"/>
        <v>0.96319441772082182</v>
      </c>
      <c r="I89" s="20">
        <f t="shared" si="17"/>
        <v>0.95599748183309996</v>
      </c>
      <c r="J89" s="20">
        <f t="shared" si="17"/>
        <v>0.94885432105580125</v>
      </c>
      <c r="K89" s="20">
        <f t="shared" si="17"/>
        <v>0.94176453358424872</v>
      </c>
      <c r="L89" s="20">
        <f t="shared" si="17"/>
        <v>0.93472772061602749</v>
      </c>
      <c r="M89" s="20">
        <f t="shared" si="18"/>
        <v>0.92774348632855286</v>
      </c>
      <c r="N89" s="20">
        <f t="shared" si="18"/>
        <v>0.92081143785680453</v>
      </c>
      <c r="O89" s="20">
        <f t="shared" si="18"/>
        <v>0.91393118527122819</v>
      </c>
      <c r="P89" s="20">
        <f t="shared" si="18"/>
        <v>0.90710234155580172</v>
      </c>
      <c r="Q89" s="20">
        <f t="shared" si="18"/>
        <v>0.90032452258626561</v>
      </c>
      <c r="R89" s="20">
        <f t="shared" si="18"/>
        <v>0.89359734710851568</v>
      </c>
      <c r="S89" s="20">
        <f t="shared" si="18"/>
        <v>0.88692043671715748</v>
      </c>
      <c r="T89" s="20">
        <f t="shared" si="18"/>
        <v>0.88029341583422116</v>
      </c>
      <c r="U89" s="20">
        <f t="shared" si="18"/>
        <v>0.87371591168803442</v>
      </c>
      <c r="V89" s="20">
        <f t="shared" si="18"/>
        <v>0.86718755429225491</v>
      </c>
      <c r="W89" s="21">
        <f t="shared" si="18"/>
        <v>0.86070797642505781</v>
      </c>
    </row>
    <row r="90" spans="2:23" x14ac:dyDescent="0.35">
      <c r="B90" s="9" t="s">
        <v>86</v>
      </c>
      <c r="C90" s="20">
        <f t="shared" si="17"/>
        <v>1</v>
      </c>
      <c r="D90" s="20">
        <f t="shared" si="17"/>
        <v>0.99252805481913842</v>
      </c>
      <c r="E90" s="20">
        <f t="shared" si="17"/>
        <v>0.98511193960306265</v>
      </c>
      <c r="F90" s="20">
        <f t="shared" si="17"/>
        <v>0.97775123719333634</v>
      </c>
      <c r="G90" s="20">
        <f t="shared" si="17"/>
        <v>0.97044553354850815</v>
      </c>
      <c r="H90" s="20">
        <f t="shared" si="17"/>
        <v>0.96319441772082182</v>
      </c>
      <c r="I90" s="20">
        <f t="shared" si="17"/>
        <v>0.95599748183309996</v>
      </c>
      <c r="J90" s="20">
        <f t="shared" si="17"/>
        <v>0.94885432105580125</v>
      </c>
      <c r="K90" s="20">
        <f t="shared" si="17"/>
        <v>0.94176453358424872</v>
      </c>
      <c r="L90" s="20">
        <f t="shared" si="17"/>
        <v>0.93472772061602749</v>
      </c>
      <c r="M90" s="20">
        <f t="shared" si="18"/>
        <v>0.92774348632855286</v>
      </c>
      <c r="N90" s="20">
        <f t="shared" si="18"/>
        <v>0.92081143785680453</v>
      </c>
      <c r="O90" s="20">
        <f t="shared" si="18"/>
        <v>0.91393118527122819</v>
      </c>
      <c r="P90" s="20">
        <f t="shared" si="18"/>
        <v>0.90710234155580172</v>
      </c>
      <c r="Q90" s="20">
        <f t="shared" si="18"/>
        <v>0.90032452258626561</v>
      </c>
      <c r="R90" s="20">
        <f t="shared" si="18"/>
        <v>0.89359734710851568</v>
      </c>
      <c r="S90" s="20">
        <f t="shared" si="18"/>
        <v>0.88692043671715748</v>
      </c>
      <c r="T90" s="20">
        <f t="shared" si="18"/>
        <v>0.88029341583422116</v>
      </c>
      <c r="U90" s="20">
        <f t="shared" si="18"/>
        <v>0.87371591168803442</v>
      </c>
      <c r="V90" s="20">
        <f t="shared" si="18"/>
        <v>0.86718755429225491</v>
      </c>
      <c r="W90" s="21">
        <f t="shared" si="18"/>
        <v>0.86070797642505781</v>
      </c>
    </row>
    <row r="91" spans="2:23" x14ac:dyDescent="0.35">
      <c r="B91" s="9" t="s">
        <v>87</v>
      </c>
      <c r="C91" s="20">
        <f t="shared" si="17"/>
        <v>1</v>
      </c>
      <c r="D91" s="20">
        <f t="shared" si="17"/>
        <v>0.99252805481913842</v>
      </c>
      <c r="E91" s="20">
        <f t="shared" si="17"/>
        <v>0.98511193960306265</v>
      </c>
      <c r="F91" s="20">
        <f t="shared" si="17"/>
        <v>0.97775123719333634</v>
      </c>
      <c r="G91" s="20">
        <f t="shared" si="17"/>
        <v>0.97044553354850815</v>
      </c>
      <c r="H91" s="20">
        <f t="shared" si="17"/>
        <v>0.96319441772082182</v>
      </c>
      <c r="I91" s="20">
        <f t="shared" si="17"/>
        <v>0.95599748183309996</v>
      </c>
      <c r="J91" s="20">
        <f t="shared" si="17"/>
        <v>0.94885432105580125</v>
      </c>
      <c r="K91" s="20">
        <f t="shared" si="17"/>
        <v>0.94176453358424872</v>
      </c>
      <c r="L91" s="20">
        <f t="shared" si="17"/>
        <v>0.93472772061602749</v>
      </c>
      <c r="M91" s="20">
        <f t="shared" si="18"/>
        <v>0.92774348632855286</v>
      </c>
      <c r="N91" s="20">
        <f t="shared" si="18"/>
        <v>0.92081143785680453</v>
      </c>
      <c r="O91" s="20">
        <f t="shared" si="18"/>
        <v>0.91393118527122819</v>
      </c>
      <c r="P91" s="20">
        <f t="shared" si="18"/>
        <v>0.90710234155580172</v>
      </c>
      <c r="Q91" s="20">
        <f t="shared" si="18"/>
        <v>0.90032452258626561</v>
      </c>
      <c r="R91" s="20">
        <f t="shared" si="18"/>
        <v>0.89359734710851568</v>
      </c>
      <c r="S91" s="20">
        <f t="shared" si="18"/>
        <v>0.88692043671715748</v>
      </c>
      <c r="T91" s="20">
        <f t="shared" si="18"/>
        <v>0.88029341583422116</v>
      </c>
      <c r="U91" s="20">
        <f t="shared" si="18"/>
        <v>0.87371591168803442</v>
      </c>
      <c r="V91" s="20">
        <f t="shared" si="18"/>
        <v>0.86718755429225491</v>
      </c>
      <c r="W91" s="21">
        <f t="shared" si="18"/>
        <v>0.86070797642505781</v>
      </c>
    </row>
    <row r="92" spans="2:23" x14ac:dyDescent="0.35">
      <c r="B92" s="9" t="s">
        <v>88</v>
      </c>
      <c r="C92" s="20">
        <f t="shared" si="17"/>
        <v>1</v>
      </c>
      <c r="D92" s="20">
        <f t="shared" si="17"/>
        <v>0.99252805481913842</v>
      </c>
      <c r="E92" s="20">
        <f t="shared" si="17"/>
        <v>0.98511193960306265</v>
      </c>
      <c r="F92" s="20">
        <f t="shared" si="17"/>
        <v>0.97775123719333634</v>
      </c>
      <c r="G92" s="20">
        <f t="shared" si="17"/>
        <v>0.97044553354850815</v>
      </c>
      <c r="H92" s="20">
        <f t="shared" si="17"/>
        <v>0.96319441772082182</v>
      </c>
      <c r="I92" s="20">
        <f t="shared" si="17"/>
        <v>0.95599748183309996</v>
      </c>
      <c r="J92" s="20">
        <f t="shared" si="17"/>
        <v>0.94885432105580125</v>
      </c>
      <c r="K92" s="20">
        <f t="shared" si="17"/>
        <v>0.94176453358424872</v>
      </c>
      <c r="L92" s="20">
        <f t="shared" si="17"/>
        <v>0.93472772061602749</v>
      </c>
      <c r="M92" s="20">
        <f t="shared" si="18"/>
        <v>0.92774348632855286</v>
      </c>
      <c r="N92" s="20">
        <f t="shared" si="18"/>
        <v>0.92081143785680453</v>
      </c>
      <c r="O92" s="20">
        <f t="shared" si="18"/>
        <v>0.91393118527122819</v>
      </c>
      <c r="P92" s="20">
        <f t="shared" si="18"/>
        <v>0.90710234155580172</v>
      </c>
      <c r="Q92" s="20">
        <f t="shared" si="18"/>
        <v>0.90032452258626561</v>
      </c>
      <c r="R92" s="20">
        <f t="shared" si="18"/>
        <v>0.89359734710851568</v>
      </c>
      <c r="S92" s="20">
        <f t="shared" si="18"/>
        <v>0.88692043671715748</v>
      </c>
      <c r="T92" s="20">
        <f t="shared" si="18"/>
        <v>0.88029341583422116</v>
      </c>
      <c r="U92" s="20">
        <f t="shared" si="18"/>
        <v>0.87371591168803442</v>
      </c>
      <c r="V92" s="20">
        <f t="shared" si="18"/>
        <v>0.86718755429225491</v>
      </c>
      <c r="W92" s="21">
        <f t="shared" si="18"/>
        <v>0.86070797642505781</v>
      </c>
    </row>
    <row r="93" spans="2:23" x14ac:dyDescent="0.35">
      <c r="B93" s="9" t="s">
        <v>89</v>
      </c>
      <c r="C93" s="20">
        <f t="shared" si="17"/>
        <v>1</v>
      </c>
      <c r="D93" s="20">
        <f t="shared" si="17"/>
        <v>0.99252805481913842</v>
      </c>
      <c r="E93" s="20">
        <f t="shared" si="17"/>
        <v>0.98511193960306265</v>
      </c>
      <c r="F93" s="20">
        <f t="shared" si="17"/>
        <v>0.97775123719333634</v>
      </c>
      <c r="G93" s="20">
        <f t="shared" si="17"/>
        <v>0.97044553354850815</v>
      </c>
      <c r="H93" s="20">
        <f t="shared" si="17"/>
        <v>0.96319441772082182</v>
      </c>
      <c r="I93" s="20">
        <f t="shared" si="17"/>
        <v>0.95599748183309996</v>
      </c>
      <c r="J93" s="20">
        <f t="shared" si="17"/>
        <v>0.94885432105580125</v>
      </c>
      <c r="K93" s="20">
        <f t="shared" si="17"/>
        <v>0.94176453358424872</v>
      </c>
      <c r="L93" s="20">
        <f t="shared" si="17"/>
        <v>0.93472772061602749</v>
      </c>
      <c r="M93" s="20">
        <f t="shared" si="18"/>
        <v>0.92774348632855286</v>
      </c>
      <c r="N93" s="20">
        <f t="shared" si="18"/>
        <v>0.92081143785680453</v>
      </c>
      <c r="O93" s="20">
        <f t="shared" si="18"/>
        <v>0.91393118527122819</v>
      </c>
      <c r="P93" s="20">
        <f t="shared" si="18"/>
        <v>0.90710234155580172</v>
      </c>
      <c r="Q93" s="20">
        <f t="shared" si="18"/>
        <v>0.90032452258626561</v>
      </c>
      <c r="R93" s="20">
        <f t="shared" si="18"/>
        <v>0.89359734710851568</v>
      </c>
      <c r="S93" s="20">
        <f t="shared" si="18"/>
        <v>0.88692043671715748</v>
      </c>
      <c r="T93" s="20">
        <f t="shared" si="18"/>
        <v>0.88029341583422116</v>
      </c>
      <c r="U93" s="20">
        <f t="shared" si="18"/>
        <v>0.87371591168803442</v>
      </c>
      <c r="V93" s="20">
        <f t="shared" si="18"/>
        <v>0.86718755429225491</v>
      </c>
      <c r="W93" s="21">
        <f t="shared" si="18"/>
        <v>0.86070797642505781</v>
      </c>
    </row>
    <row r="94" spans="2:23" x14ac:dyDescent="0.35">
      <c r="B94" s="9" t="s">
        <v>90</v>
      </c>
      <c r="C94" s="20">
        <f t="shared" ref="C94:L103" si="19">EXP(-IR*C$3)</f>
        <v>1</v>
      </c>
      <c r="D94" s="20">
        <f t="shared" si="19"/>
        <v>0.99252805481913842</v>
      </c>
      <c r="E94" s="20">
        <f t="shared" si="19"/>
        <v>0.98511193960306265</v>
      </c>
      <c r="F94" s="20">
        <f t="shared" si="19"/>
        <v>0.97775123719333634</v>
      </c>
      <c r="G94" s="20">
        <f t="shared" si="19"/>
        <v>0.97044553354850815</v>
      </c>
      <c r="H94" s="20">
        <f t="shared" si="19"/>
        <v>0.96319441772082182</v>
      </c>
      <c r="I94" s="20">
        <f t="shared" si="19"/>
        <v>0.95599748183309996</v>
      </c>
      <c r="J94" s="20">
        <f t="shared" si="19"/>
        <v>0.94885432105580125</v>
      </c>
      <c r="K94" s="20">
        <f t="shared" si="19"/>
        <v>0.94176453358424872</v>
      </c>
      <c r="L94" s="20">
        <f t="shared" si="19"/>
        <v>0.93472772061602749</v>
      </c>
      <c r="M94" s="20">
        <f t="shared" ref="M94:W103" si="20">EXP(-IR*M$3)</f>
        <v>0.92774348632855286</v>
      </c>
      <c r="N94" s="20">
        <f t="shared" si="20"/>
        <v>0.92081143785680453</v>
      </c>
      <c r="O94" s="20">
        <f t="shared" si="20"/>
        <v>0.91393118527122819</v>
      </c>
      <c r="P94" s="20">
        <f t="shared" si="20"/>
        <v>0.90710234155580172</v>
      </c>
      <c r="Q94" s="20">
        <f t="shared" si="20"/>
        <v>0.90032452258626561</v>
      </c>
      <c r="R94" s="20">
        <f t="shared" si="20"/>
        <v>0.89359734710851568</v>
      </c>
      <c r="S94" s="20">
        <f t="shared" si="20"/>
        <v>0.88692043671715748</v>
      </c>
      <c r="T94" s="20">
        <f t="shared" si="20"/>
        <v>0.88029341583422116</v>
      </c>
      <c r="U94" s="20">
        <f t="shared" si="20"/>
        <v>0.87371591168803442</v>
      </c>
      <c r="V94" s="20">
        <f t="shared" si="20"/>
        <v>0.86718755429225491</v>
      </c>
      <c r="W94" s="21">
        <f t="shared" si="20"/>
        <v>0.86070797642505781</v>
      </c>
    </row>
    <row r="95" spans="2:23" x14ac:dyDescent="0.35">
      <c r="B95" s="9" t="s">
        <v>91</v>
      </c>
      <c r="C95" s="20">
        <f t="shared" si="19"/>
        <v>1</v>
      </c>
      <c r="D95" s="20">
        <f t="shared" si="19"/>
        <v>0.99252805481913842</v>
      </c>
      <c r="E95" s="20">
        <f t="shared" si="19"/>
        <v>0.98511193960306265</v>
      </c>
      <c r="F95" s="20">
        <f t="shared" si="19"/>
        <v>0.97775123719333634</v>
      </c>
      <c r="G95" s="20">
        <f t="shared" si="19"/>
        <v>0.97044553354850815</v>
      </c>
      <c r="H95" s="20">
        <f t="shared" si="19"/>
        <v>0.96319441772082182</v>
      </c>
      <c r="I95" s="20">
        <f t="shared" si="19"/>
        <v>0.95599748183309996</v>
      </c>
      <c r="J95" s="20">
        <f t="shared" si="19"/>
        <v>0.94885432105580125</v>
      </c>
      <c r="K95" s="20">
        <f t="shared" si="19"/>
        <v>0.94176453358424872</v>
      </c>
      <c r="L95" s="20">
        <f t="shared" si="19"/>
        <v>0.93472772061602749</v>
      </c>
      <c r="M95" s="20">
        <f t="shared" si="20"/>
        <v>0.92774348632855286</v>
      </c>
      <c r="N95" s="20">
        <f t="shared" si="20"/>
        <v>0.92081143785680453</v>
      </c>
      <c r="O95" s="20">
        <f t="shared" si="20"/>
        <v>0.91393118527122819</v>
      </c>
      <c r="P95" s="20">
        <f t="shared" si="20"/>
        <v>0.90710234155580172</v>
      </c>
      <c r="Q95" s="20">
        <f t="shared" si="20"/>
        <v>0.90032452258626561</v>
      </c>
      <c r="R95" s="20">
        <f t="shared" si="20"/>
        <v>0.89359734710851568</v>
      </c>
      <c r="S95" s="20">
        <f t="shared" si="20"/>
        <v>0.88692043671715748</v>
      </c>
      <c r="T95" s="20">
        <f t="shared" si="20"/>
        <v>0.88029341583422116</v>
      </c>
      <c r="U95" s="20">
        <f t="shared" si="20"/>
        <v>0.87371591168803442</v>
      </c>
      <c r="V95" s="20">
        <f t="shared" si="20"/>
        <v>0.86718755429225491</v>
      </c>
      <c r="W95" s="21">
        <f t="shared" si="20"/>
        <v>0.86070797642505781</v>
      </c>
    </row>
    <row r="96" spans="2:23" x14ac:dyDescent="0.35">
      <c r="B96" s="9" t="s">
        <v>92</v>
      </c>
      <c r="C96" s="20">
        <f t="shared" si="19"/>
        <v>1</v>
      </c>
      <c r="D96" s="20">
        <f t="shared" si="19"/>
        <v>0.99252805481913842</v>
      </c>
      <c r="E96" s="20">
        <f t="shared" si="19"/>
        <v>0.98511193960306265</v>
      </c>
      <c r="F96" s="20">
        <f t="shared" si="19"/>
        <v>0.97775123719333634</v>
      </c>
      <c r="G96" s="20">
        <f t="shared" si="19"/>
        <v>0.97044553354850815</v>
      </c>
      <c r="H96" s="20">
        <f t="shared" si="19"/>
        <v>0.96319441772082182</v>
      </c>
      <c r="I96" s="20">
        <f t="shared" si="19"/>
        <v>0.95599748183309996</v>
      </c>
      <c r="J96" s="20">
        <f t="shared" si="19"/>
        <v>0.94885432105580125</v>
      </c>
      <c r="K96" s="20">
        <f t="shared" si="19"/>
        <v>0.94176453358424872</v>
      </c>
      <c r="L96" s="20">
        <f t="shared" si="19"/>
        <v>0.93472772061602749</v>
      </c>
      <c r="M96" s="20">
        <f t="shared" si="20"/>
        <v>0.92774348632855286</v>
      </c>
      <c r="N96" s="20">
        <f t="shared" si="20"/>
        <v>0.92081143785680453</v>
      </c>
      <c r="O96" s="20">
        <f t="shared" si="20"/>
        <v>0.91393118527122819</v>
      </c>
      <c r="P96" s="20">
        <f t="shared" si="20"/>
        <v>0.90710234155580172</v>
      </c>
      <c r="Q96" s="20">
        <f t="shared" si="20"/>
        <v>0.90032452258626561</v>
      </c>
      <c r="R96" s="20">
        <f t="shared" si="20"/>
        <v>0.89359734710851568</v>
      </c>
      <c r="S96" s="20">
        <f t="shared" si="20"/>
        <v>0.88692043671715748</v>
      </c>
      <c r="T96" s="20">
        <f t="shared" si="20"/>
        <v>0.88029341583422116</v>
      </c>
      <c r="U96" s="20">
        <f t="shared" si="20"/>
        <v>0.87371591168803442</v>
      </c>
      <c r="V96" s="20">
        <f t="shared" si="20"/>
        <v>0.86718755429225491</v>
      </c>
      <c r="W96" s="21">
        <f t="shared" si="20"/>
        <v>0.86070797642505781</v>
      </c>
    </row>
    <row r="97" spans="2:23" x14ac:dyDescent="0.35">
      <c r="B97" s="9" t="s">
        <v>93</v>
      </c>
      <c r="C97" s="20">
        <f t="shared" si="19"/>
        <v>1</v>
      </c>
      <c r="D97" s="20">
        <f t="shared" si="19"/>
        <v>0.99252805481913842</v>
      </c>
      <c r="E97" s="20">
        <f t="shared" si="19"/>
        <v>0.98511193960306265</v>
      </c>
      <c r="F97" s="20">
        <f t="shared" si="19"/>
        <v>0.97775123719333634</v>
      </c>
      <c r="G97" s="20">
        <f t="shared" si="19"/>
        <v>0.97044553354850815</v>
      </c>
      <c r="H97" s="20">
        <f t="shared" si="19"/>
        <v>0.96319441772082182</v>
      </c>
      <c r="I97" s="20">
        <f t="shared" si="19"/>
        <v>0.95599748183309996</v>
      </c>
      <c r="J97" s="20">
        <f t="shared" si="19"/>
        <v>0.94885432105580125</v>
      </c>
      <c r="K97" s="20">
        <f t="shared" si="19"/>
        <v>0.94176453358424872</v>
      </c>
      <c r="L97" s="20">
        <f t="shared" si="19"/>
        <v>0.93472772061602749</v>
      </c>
      <c r="M97" s="20">
        <f t="shared" si="20"/>
        <v>0.92774348632855286</v>
      </c>
      <c r="N97" s="20">
        <f t="shared" si="20"/>
        <v>0.92081143785680453</v>
      </c>
      <c r="O97" s="20">
        <f t="shared" si="20"/>
        <v>0.91393118527122819</v>
      </c>
      <c r="P97" s="20">
        <f t="shared" si="20"/>
        <v>0.90710234155580172</v>
      </c>
      <c r="Q97" s="20">
        <f t="shared" si="20"/>
        <v>0.90032452258626561</v>
      </c>
      <c r="R97" s="20">
        <f t="shared" si="20"/>
        <v>0.89359734710851568</v>
      </c>
      <c r="S97" s="20">
        <f t="shared" si="20"/>
        <v>0.88692043671715748</v>
      </c>
      <c r="T97" s="20">
        <f t="shared" si="20"/>
        <v>0.88029341583422116</v>
      </c>
      <c r="U97" s="20">
        <f t="shared" si="20"/>
        <v>0.87371591168803442</v>
      </c>
      <c r="V97" s="20">
        <f t="shared" si="20"/>
        <v>0.86718755429225491</v>
      </c>
      <c r="W97" s="21">
        <f t="shared" si="20"/>
        <v>0.86070797642505781</v>
      </c>
    </row>
    <row r="98" spans="2:23" x14ac:dyDescent="0.35">
      <c r="B98" s="9" t="s">
        <v>94</v>
      </c>
      <c r="C98" s="20">
        <f t="shared" si="19"/>
        <v>1</v>
      </c>
      <c r="D98" s="20">
        <f t="shared" si="19"/>
        <v>0.99252805481913842</v>
      </c>
      <c r="E98" s="20">
        <f t="shared" si="19"/>
        <v>0.98511193960306265</v>
      </c>
      <c r="F98" s="20">
        <f t="shared" si="19"/>
        <v>0.97775123719333634</v>
      </c>
      <c r="G98" s="20">
        <f t="shared" si="19"/>
        <v>0.97044553354850815</v>
      </c>
      <c r="H98" s="20">
        <f t="shared" si="19"/>
        <v>0.96319441772082182</v>
      </c>
      <c r="I98" s="20">
        <f t="shared" si="19"/>
        <v>0.95599748183309996</v>
      </c>
      <c r="J98" s="20">
        <f t="shared" si="19"/>
        <v>0.94885432105580125</v>
      </c>
      <c r="K98" s="20">
        <f t="shared" si="19"/>
        <v>0.94176453358424872</v>
      </c>
      <c r="L98" s="20">
        <f t="shared" si="19"/>
        <v>0.93472772061602749</v>
      </c>
      <c r="M98" s="20">
        <f t="shared" si="20"/>
        <v>0.92774348632855286</v>
      </c>
      <c r="N98" s="20">
        <f t="shared" si="20"/>
        <v>0.92081143785680453</v>
      </c>
      <c r="O98" s="20">
        <f t="shared" si="20"/>
        <v>0.91393118527122819</v>
      </c>
      <c r="P98" s="20">
        <f t="shared" si="20"/>
        <v>0.90710234155580172</v>
      </c>
      <c r="Q98" s="20">
        <f t="shared" si="20"/>
        <v>0.90032452258626561</v>
      </c>
      <c r="R98" s="20">
        <f t="shared" si="20"/>
        <v>0.89359734710851568</v>
      </c>
      <c r="S98" s="20">
        <f t="shared" si="20"/>
        <v>0.88692043671715748</v>
      </c>
      <c r="T98" s="20">
        <f t="shared" si="20"/>
        <v>0.88029341583422116</v>
      </c>
      <c r="U98" s="20">
        <f t="shared" si="20"/>
        <v>0.87371591168803442</v>
      </c>
      <c r="V98" s="20">
        <f t="shared" si="20"/>
        <v>0.86718755429225491</v>
      </c>
      <c r="W98" s="21">
        <f t="shared" si="20"/>
        <v>0.86070797642505781</v>
      </c>
    </row>
    <row r="99" spans="2:23" x14ac:dyDescent="0.35">
      <c r="B99" s="9" t="s">
        <v>95</v>
      </c>
      <c r="C99" s="20">
        <f t="shared" si="19"/>
        <v>1</v>
      </c>
      <c r="D99" s="20">
        <f t="shared" si="19"/>
        <v>0.99252805481913842</v>
      </c>
      <c r="E99" s="20">
        <f t="shared" si="19"/>
        <v>0.98511193960306265</v>
      </c>
      <c r="F99" s="20">
        <f t="shared" si="19"/>
        <v>0.97775123719333634</v>
      </c>
      <c r="G99" s="20">
        <f t="shared" si="19"/>
        <v>0.97044553354850815</v>
      </c>
      <c r="H99" s="20">
        <f t="shared" si="19"/>
        <v>0.96319441772082182</v>
      </c>
      <c r="I99" s="20">
        <f t="shared" si="19"/>
        <v>0.95599748183309996</v>
      </c>
      <c r="J99" s="20">
        <f t="shared" si="19"/>
        <v>0.94885432105580125</v>
      </c>
      <c r="K99" s="20">
        <f t="shared" si="19"/>
        <v>0.94176453358424872</v>
      </c>
      <c r="L99" s="20">
        <f t="shared" si="19"/>
        <v>0.93472772061602749</v>
      </c>
      <c r="M99" s="20">
        <f t="shared" si="20"/>
        <v>0.92774348632855286</v>
      </c>
      <c r="N99" s="20">
        <f t="shared" si="20"/>
        <v>0.92081143785680453</v>
      </c>
      <c r="O99" s="20">
        <f t="shared" si="20"/>
        <v>0.91393118527122819</v>
      </c>
      <c r="P99" s="20">
        <f t="shared" si="20"/>
        <v>0.90710234155580172</v>
      </c>
      <c r="Q99" s="20">
        <f t="shared" si="20"/>
        <v>0.90032452258626561</v>
      </c>
      <c r="R99" s="20">
        <f t="shared" si="20"/>
        <v>0.89359734710851568</v>
      </c>
      <c r="S99" s="20">
        <f t="shared" si="20"/>
        <v>0.88692043671715748</v>
      </c>
      <c r="T99" s="20">
        <f t="shared" si="20"/>
        <v>0.88029341583422116</v>
      </c>
      <c r="U99" s="20">
        <f t="shared" si="20"/>
        <v>0.87371591168803442</v>
      </c>
      <c r="V99" s="20">
        <f t="shared" si="20"/>
        <v>0.86718755429225491</v>
      </c>
      <c r="W99" s="21">
        <f t="shared" si="20"/>
        <v>0.86070797642505781</v>
      </c>
    </row>
    <row r="100" spans="2:23" x14ac:dyDescent="0.35">
      <c r="B100" s="9" t="s">
        <v>96</v>
      </c>
      <c r="C100" s="20">
        <f t="shared" si="19"/>
        <v>1</v>
      </c>
      <c r="D100" s="20">
        <f t="shared" si="19"/>
        <v>0.99252805481913842</v>
      </c>
      <c r="E100" s="20">
        <f t="shared" si="19"/>
        <v>0.98511193960306265</v>
      </c>
      <c r="F100" s="20">
        <f t="shared" si="19"/>
        <v>0.97775123719333634</v>
      </c>
      <c r="G100" s="20">
        <f t="shared" si="19"/>
        <v>0.97044553354850815</v>
      </c>
      <c r="H100" s="20">
        <f t="shared" si="19"/>
        <v>0.96319441772082182</v>
      </c>
      <c r="I100" s="20">
        <f t="shared" si="19"/>
        <v>0.95599748183309996</v>
      </c>
      <c r="J100" s="20">
        <f t="shared" si="19"/>
        <v>0.94885432105580125</v>
      </c>
      <c r="K100" s="20">
        <f t="shared" si="19"/>
        <v>0.94176453358424872</v>
      </c>
      <c r="L100" s="20">
        <f t="shared" si="19"/>
        <v>0.93472772061602749</v>
      </c>
      <c r="M100" s="20">
        <f t="shared" si="20"/>
        <v>0.92774348632855286</v>
      </c>
      <c r="N100" s="20">
        <f t="shared" si="20"/>
        <v>0.92081143785680453</v>
      </c>
      <c r="O100" s="20">
        <f t="shared" si="20"/>
        <v>0.91393118527122819</v>
      </c>
      <c r="P100" s="20">
        <f t="shared" si="20"/>
        <v>0.90710234155580172</v>
      </c>
      <c r="Q100" s="20">
        <f t="shared" si="20"/>
        <v>0.90032452258626561</v>
      </c>
      <c r="R100" s="20">
        <f t="shared" si="20"/>
        <v>0.89359734710851568</v>
      </c>
      <c r="S100" s="20">
        <f t="shared" si="20"/>
        <v>0.88692043671715748</v>
      </c>
      <c r="T100" s="20">
        <f t="shared" si="20"/>
        <v>0.88029341583422116</v>
      </c>
      <c r="U100" s="20">
        <f t="shared" si="20"/>
        <v>0.87371591168803442</v>
      </c>
      <c r="V100" s="20">
        <f t="shared" si="20"/>
        <v>0.86718755429225491</v>
      </c>
      <c r="W100" s="21">
        <f t="shared" si="20"/>
        <v>0.86070797642505781</v>
      </c>
    </row>
    <row r="101" spans="2:23" x14ac:dyDescent="0.35">
      <c r="B101" s="9" t="s">
        <v>97</v>
      </c>
      <c r="C101" s="20">
        <f t="shared" si="19"/>
        <v>1</v>
      </c>
      <c r="D101" s="20">
        <f t="shared" si="19"/>
        <v>0.99252805481913842</v>
      </c>
      <c r="E101" s="20">
        <f t="shared" si="19"/>
        <v>0.98511193960306265</v>
      </c>
      <c r="F101" s="20">
        <f t="shared" si="19"/>
        <v>0.97775123719333634</v>
      </c>
      <c r="G101" s="20">
        <f t="shared" si="19"/>
        <v>0.97044553354850815</v>
      </c>
      <c r="H101" s="20">
        <f t="shared" si="19"/>
        <v>0.96319441772082182</v>
      </c>
      <c r="I101" s="20">
        <f t="shared" si="19"/>
        <v>0.95599748183309996</v>
      </c>
      <c r="J101" s="20">
        <f t="shared" si="19"/>
        <v>0.94885432105580125</v>
      </c>
      <c r="K101" s="20">
        <f t="shared" si="19"/>
        <v>0.94176453358424872</v>
      </c>
      <c r="L101" s="20">
        <f t="shared" si="19"/>
        <v>0.93472772061602749</v>
      </c>
      <c r="M101" s="20">
        <f t="shared" si="20"/>
        <v>0.92774348632855286</v>
      </c>
      <c r="N101" s="20">
        <f t="shared" si="20"/>
        <v>0.92081143785680453</v>
      </c>
      <c r="O101" s="20">
        <f t="shared" si="20"/>
        <v>0.91393118527122819</v>
      </c>
      <c r="P101" s="20">
        <f t="shared" si="20"/>
        <v>0.90710234155580172</v>
      </c>
      <c r="Q101" s="20">
        <f t="shared" si="20"/>
        <v>0.90032452258626561</v>
      </c>
      <c r="R101" s="20">
        <f t="shared" si="20"/>
        <v>0.89359734710851568</v>
      </c>
      <c r="S101" s="20">
        <f t="shared" si="20"/>
        <v>0.88692043671715748</v>
      </c>
      <c r="T101" s="20">
        <f t="shared" si="20"/>
        <v>0.88029341583422116</v>
      </c>
      <c r="U101" s="20">
        <f t="shared" si="20"/>
        <v>0.87371591168803442</v>
      </c>
      <c r="V101" s="20">
        <f t="shared" si="20"/>
        <v>0.86718755429225491</v>
      </c>
      <c r="W101" s="21">
        <f t="shared" si="20"/>
        <v>0.86070797642505781</v>
      </c>
    </row>
    <row r="102" spans="2:23" x14ac:dyDescent="0.35">
      <c r="B102" s="9" t="s">
        <v>98</v>
      </c>
      <c r="C102" s="20">
        <f t="shared" si="19"/>
        <v>1</v>
      </c>
      <c r="D102" s="20">
        <f t="shared" si="19"/>
        <v>0.99252805481913842</v>
      </c>
      <c r="E102" s="20">
        <f t="shared" si="19"/>
        <v>0.98511193960306265</v>
      </c>
      <c r="F102" s="20">
        <f t="shared" si="19"/>
        <v>0.97775123719333634</v>
      </c>
      <c r="G102" s="20">
        <f t="shared" si="19"/>
        <v>0.97044553354850815</v>
      </c>
      <c r="H102" s="20">
        <f t="shared" si="19"/>
        <v>0.96319441772082182</v>
      </c>
      <c r="I102" s="20">
        <f t="shared" si="19"/>
        <v>0.95599748183309996</v>
      </c>
      <c r="J102" s="20">
        <f t="shared" si="19"/>
        <v>0.94885432105580125</v>
      </c>
      <c r="K102" s="20">
        <f t="shared" si="19"/>
        <v>0.94176453358424872</v>
      </c>
      <c r="L102" s="20">
        <f t="shared" si="19"/>
        <v>0.93472772061602749</v>
      </c>
      <c r="M102" s="20">
        <f t="shared" si="20"/>
        <v>0.92774348632855286</v>
      </c>
      <c r="N102" s="20">
        <f t="shared" si="20"/>
        <v>0.92081143785680453</v>
      </c>
      <c r="O102" s="20">
        <f t="shared" si="20"/>
        <v>0.91393118527122819</v>
      </c>
      <c r="P102" s="20">
        <f t="shared" si="20"/>
        <v>0.90710234155580172</v>
      </c>
      <c r="Q102" s="20">
        <f t="shared" si="20"/>
        <v>0.90032452258626561</v>
      </c>
      <c r="R102" s="20">
        <f t="shared" si="20"/>
        <v>0.89359734710851568</v>
      </c>
      <c r="S102" s="20">
        <f t="shared" si="20"/>
        <v>0.88692043671715748</v>
      </c>
      <c r="T102" s="20">
        <f t="shared" si="20"/>
        <v>0.88029341583422116</v>
      </c>
      <c r="U102" s="20">
        <f t="shared" si="20"/>
        <v>0.87371591168803442</v>
      </c>
      <c r="V102" s="20">
        <f t="shared" si="20"/>
        <v>0.86718755429225491</v>
      </c>
      <c r="W102" s="21">
        <f t="shared" si="20"/>
        <v>0.86070797642505781</v>
      </c>
    </row>
    <row r="103" spans="2:23" x14ac:dyDescent="0.35">
      <c r="B103" s="9" t="s">
        <v>99</v>
      </c>
      <c r="C103" s="20">
        <f t="shared" si="19"/>
        <v>1</v>
      </c>
      <c r="D103" s="20">
        <f t="shared" si="19"/>
        <v>0.99252805481913842</v>
      </c>
      <c r="E103" s="20">
        <f t="shared" si="19"/>
        <v>0.98511193960306265</v>
      </c>
      <c r="F103" s="20">
        <f t="shared" si="19"/>
        <v>0.97775123719333634</v>
      </c>
      <c r="G103" s="20">
        <f t="shared" si="19"/>
        <v>0.97044553354850815</v>
      </c>
      <c r="H103" s="20">
        <f t="shared" si="19"/>
        <v>0.96319441772082182</v>
      </c>
      <c r="I103" s="20">
        <f t="shared" si="19"/>
        <v>0.95599748183309996</v>
      </c>
      <c r="J103" s="20">
        <f t="shared" si="19"/>
        <v>0.94885432105580125</v>
      </c>
      <c r="K103" s="20">
        <f t="shared" si="19"/>
        <v>0.94176453358424872</v>
      </c>
      <c r="L103" s="20">
        <f t="shared" si="19"/>
        <v>0.93472772061602749</v>
      </c>
      <c r="M103" s="20">
        <f t="shared" si="20"/>
        <v>0.92774348632855286</v>
      </c>
      <c r="N103" s="20">
        <f t="shared" si="20"/>
        <v>0.92081143785680453</v>
      </c>
      <c r="O103" s="20">
        <f t="shared" si="20"/>
        <v>0.91393118527122819</v>
      </c>
      <c r="P103" s="20">
        <f t="shared" si="20"/>
        <v>0.90710234155580172</v>
      </c>
      <c r="Q103" s="20">
        <f t="shared" si="20"/>
        <v>0.90032452258626561</v>
      </c>
      <c r="R103" s="20">
        <f t="shared" si="20"/>
        <v>0.89359734710851568</v>
      </c>
      <c r="S103" s="20">
        <f t="shared" si="20"/>
        <v>0.88692043671715748</v>
      </c>
      <c r="T103" s="20">
        <f t="shared" si="20"/>
        <v>0.88029341583422116</v>
      </c>
      <c r="U103" s="20">
        <f t="shared" si="20"/>
        <v>0.87371591168803442</v>
      </c>
      <c r="V103" s="20">
        <f t="shared" si="20"/>
        <v>0.86718755429225491</v>
      </c>
      <c r="W103" s="21">
        <f t="shared" si="20"/>
        <v>0.86070797642505781</v>
      </c>
    </row>
    <row r="104" spans="2:23" x14ac:dyDescent="0.35">
      <c r="B104" s="9" t="s">
        <v>100</v>
      </c>
      <c r="C104" s="20">
        <f t="shared" ref="C104:L113" si="21">EXP(-IR*C$3)</f>
        <v>1</v>
      </c>
      <c r="D104" s="20">
        <f t="shared" si="21"/>
        <v>0.99252805481913842</v>
      </c>
      <c r="E104" s="20">
        <f t="shared" si="21"/>
        <v>0.98511193960306265</v>
      </c>
      <c r="F104" s="20">
        <f t="shared" si="21"/>
        <v>0.97775123719333634</v>
      </c>
      <c r="G104" s="20">
        <f t="shared" si="21"/>
        <v>0.97044553354850815</v>
      </c>
      <c r="H104" s="20">
        <f t="shared" si="21"/>
        <v>0.96319441772082182</v>
      </c>
      <c r="I104" s="20">
        <f t="shared" si="21"/>
        <v>0.95599748183309996</v>
      </c>
      <c r="J104" s="20">
        <f t="shared" si="21"/>
        <v>0.94885432105580125</v>
      </c>
      <c r="K104" s="20">
        <f t="shared" si="21"/>
        <v>0.94176453358424872</v>
      </c>
      <c r="L104" s="20">
        <f t="shared" si="21"/>
        <v>0.93472772061602749</v>
      </c>
      <c r="M104" s="20">
        <f t="shared" ref="M104:W113" si="22">EXP(-IR*M$3)</f>
        <v>0.92774348632855286</v>
      </c>
      <c r="N104" s="20">
        <f t="shared" si="22"/>
        <v>0.92081143785680453</v>
      </c>
      <c r="O104" s="20">
        <f t="shared" si="22"/>
        <v>0.91393118527122819</v>
      </c>
      <c r="P104" s="20">
        <f t="shared" si="22"/>
        <v>0.90710234155580172</v>
      </c>
      <c r="Q104" s="20">
        <f t="shared" si="22"/>
        <v>0.90032452258626561</v>
      </c>
      <c r="R104" s="20">
        <f t="shared" si="22"/>
        <v>0.89359734710851568</v>
      </c>
      <c r="S104" s="20">
        <f t="shared" si="22"/>
        <v>0.88692043671715748</v>
      </c>
      <c r="T104" s="20">
        <f t="shared" si="22"/>
        <v>0.88029341583422116</v>
      </c>
      <c r="U104" s="20">
        <f t="shared" si="22"/>
        <v>0.87371591168803442</v>
      </c>
      <c r="V104" s="20">
        <f t="shared" si="22"/>
        <v>0.86718755429225491</v>
      </c>
      <c r="W104" s="21">
        <f t="shared" si="22"/>
        <v>0.86070797642505781</v>
      </c>
    </row>
    <row r="105" spans="2:23" x14ac:dyDescent="0.35">
      <c r="B105" s="9" t="s">
        <v>101</v>
      </c>
      <c r="C105" s="20">
        <f t="shared" si="21"/>
        <v>1</v>
      </c>
      <c r="D105" s="20">
        <f t="shared" si="21"/>
        <v>0.99252805481913842</v>
      </c>
      <c r="E105" s="20">
        <f t="shared" si="21"/>
        <v>0.98511193960306265</v>
      </c>
      <c r="F105" s="20">
        <f t="shared" si="21"/>
        <v>0.97775123719333634</v>
      </c>
      <c r="G105" s="20">
        <f t="shared" si="21"/>
        <v>0.97044553354850815</v>
      </c>
      <c r="H105" s="20">
        <f t="shared" si="21"/>
        <v>0.96319441772082182</v>
      </c>
      <c r="I105" s="20">
        <f t="shared" si="21"/>
        <v>0.95599748183309996</v>
      </c>
      <c r="J105" s="20">
        <f t="shared" si="21"/>
        <v>0.94885432105580125</v>
      </c>
      <c r="K105" s="20">
        <f t="shared" si="21"/>
        <v>0.94176453358424872</v>
      </c>
      <c r="L105" s="20">
        <f t="shared" si="21"/>
        <v>0.93472772061602749</v>
      </c>
      <c r="M105" s="20">
        <f t="shared" si="22"/>
        <v>0.92774348632855286</v>
      </c>
      <c r="N105" s="20">
        <f t="shared" si="22"/>
        <v>0.92081143785680453</v>
      </c>
      <c r="O105" s="20">
        <f t="shared" si="22"/>
        <v>0.91393118527122819</v>
      </c>
      <c r="P105" s="20">
        <f t="shared" si="22"/>
        <v>0.90710234155580172</v>
      </c>
      <c r="Q105" s="20">
        <f t="shared" si="22"/>
        <v>0.90032452258626561</v>
      </c>
      <c r="R105" s="20">
        <f t="shared" si="22"/>
        <v>0.89359734710851568</v>
      </c>
      <c r="S105" s="20">
        <f t="shared" si="22"/>
        <v>0.88692043671715748</v>
      </c>
      <c r="T105" s="20">
        <f t="shared" si="22"/>
        <v>0.88029341583422116</v>
      </c>
      <c r="U105" s="20">
        <f t="shared" si="22"/>
        <v>0.87371591168803442</v>
      </c>
      <c r="V105" s="20">
        <f t="shared" si="22"/>
        <v>0.86718755429225491</v>
      </c>
      <c r="W105" s="21">
        <f t="shared" si="22"/>
        <v>0.86070797642505781</v>
      </c>
    </row>
    <row r="106" spans="2:23" x14ac:dyDescent="0.35">
      <c r="B106" s="9" t="s">
        <v>102</v>
      </c>
      <c r="C106" s="20">
        <f t="shared" si="21"/>
        <v>1</v>
      </c>
      <c r="D106" s="20">
        <f t="shared" si="21"/>
        <v>0.99252805481913842</v>
      </c>
      <c r="E106" s="20">
        <f t="shared" si="21"/>
        <v>0.98511193960306265</v>
      </c>
      <c r="F106" s="20">
        <f t="shared" si="21"/>
        <v>0.97775123719333634</v>
      </c>
      <c r="G106" s="20">
        <f t="shared" si="21"/>
        <v>0.97044553354850815</v>
      </c>
      <c r="H106" s="20">
        <f t="shared" si="21"/>
        <v>0.96319441772082182</v>
      </c>
      <c r="I106" s="20">
        <f t="shared" si="21"/>
        <v>0.95599748183309996</v>
      </c>
      <c r="J106" s="20">
        <f t="shared" si="21"/>
        <v>0.94885432105580125</v>
      </c>
      <c r="K106" s="20">
        <f t="shared" si="21"/>
        <v>0.94176453358424872</v>
      </c>
      <c r="L106" s="20">
        <f t="shared" si="21"/>
        <v>0.93472772061602749</v>
      </c>
      <c r="M106" s="20">
        <f t="shared" si="22"/>
        <v>0.92774348632855286</v>
      </c>
      <c r="N106" s="20">
        <f t="shared" si="22"/>
        <v>0.92081143785680453</v>
      </c>
      <c r="O106" s="20">
        <f t="shared" si="22"/>
        <v>0.91393118527122819</v>
      </c>
      <c r="P106" s="20">
        <f t="shared" si="22"/>
        <v>0.90710234155580172</v>
      </c>
      <c r="Q106" s="20">
        <f t="shared" si="22"/>
        <v>0.90032452258626561</v>
      </c>
      <c r="R106" s="20">
        <f t="shared" si="22"/>
        <v>0.89359734710851568</v>
      </c>
      <c r="S106" s="20">
        <f t="shared" si="22"/>
        <v>0.88692043671715748</v>
      </c>
      <c r="T106" s="20">
        <f t="shared" si="22"/>
        <v>0.88029341583422116</v>
      </c>
      <c r="U106" s="20">
        <f t="shared" si="22"/>
        <v>0.87371591168803442</v>
      </c>
      <c r="V106" s="20">
        <f t="shared" si="22"/>
        <v>0.86718755429225491</v>
      </c>
      <c r="W106" s="21">
        <f t="shared" si="22"/>
        <v>0.86070797642505781</v>
      </c>
    </row>
    <row r="107" spans="2:23" x14ac:dyDescent="0.35">
      <c r="B107" s="9" t="s">
        <v>103</v>
      </c>
      <c r="C107" s="20">
        <f t="shared" si="21"/>
        <v>1</v>
      </c>
      <c r="D107" s="20">
        <f t="shared" si="21"/>
        <v>0.99252805481913842</v>
      </c>
      <c r="E107" s="20">
        <f t="shared" si="21"/>
        <v>0.98511193960306265</v>
      </c>
      <c r="F107" s="20">
        <f t="shared" si="21"/>
        <v>0.97775123719333634</v>
      </c>
      <c r="G107" s="20">
        <f t="shared" si="21"/>
        <v>0.97044553354850815</v>
      </c>
      <c r="H107" s="20">
        <f t="shared" si="21"/>
        <v>0.96319441772082182</v>
      </c>
      <c r="I107" s="20">
        <f t="shared" si="21"/>
        <v>0.95599748183309996</v>
      </c>
      <c r="J107" s="20">
        <f t="shared" si="21"/>
        <v>0.94885432105580125</v>
      </c>
      <c r="K107" s="20">
        <f t="shared" si="21"/>
        <v>0.94176453358424872</v>
      </c>
      <c r="L107" s="20">
        <f t="shared" si="21"/>
        <v>0.93472772061602749</v>
      </c>
      <c r="M107" s="20">
        <f t="shared" si="22"/>
        <v>0.92774348632855286</v>
      </c>
      <c r="N107" s="20">
        <f t="shared" si="22"/>
        <v>0.92081143785680453</v>
      </c>
      <c r="O107" s="20">
        <f t="shared" si="22"/>
        <v>0.91393118527122819</v>
      </c>
      <c r="P107" s="20">
        <f t="shared" si="22"/>
        <v>0.90710234155580172</v>
      </c>
      <c r="Q107" s="20">
        <f t="shared" si="22"/>
        <v>0.90032452258626561</v>
      </c>
      <c r="R107" s="20">
        <f t="shared" si="22"/>
        <v>0.89359734710851568</v>
      </c>
      <c r="S107" s="20">
        <f t="shared" si="22"/>
        <v>0.88692043671715748</v>
      </c>
      <c r="T107" s="20">
        <f t="shared" si="22"/>
        <v>0.88029341583422116</v>
      </c>
      <c r="U107" s="20">
        <f t="shared" si="22"/>
        <v>0.87371591168803442</v>
      </c>
      <c r="V107" s="20">
        <f t="shared" si="22"/>
        <v>0.86718755429225491</v>
      </c>
      <c r="W107" s="21">
        <f t="shared" si="22"/>
        <v>0.86070797642505781</v>
      </c>
    </row>
    <row r="108" spans="2:23" x14ac:dyDescent="0.35">
      <c r="B108" s="9" t="s">
        <v>104</v>
      </c>
      <c r="C108" s="20">
        <f t="shared" si="21"/>
        <v>1</v>
      </c>
      <c r="D108" s="20">
        <f t="shared" si="21"/>
        <v>0.99252805481913842</v>
      </c>
      <c r="E108" s="20">
        <f t="shared" si="21"/>
        <v>0.98511193960306265</v>
      </c>
      <c r="F108" s="20">
        <f t="shared" si="21"/>
        <v>0.97775123719333634</v>
      </c>
      <c r="G108" s="20">
        <f t="shared" si="21"/>
        <v>0.97044553354850815</v>
      </c>
      <c r="H108" s="20">
        <f t="shared" si="21"/>
        <v>0.96319441772082182</v>
      </c>
      <c r="I108" s="20">
        <f t="shared" si="21"/>
        <v>0.95599748183309996</v>
      </c>
      <c r="J108" s="20">
        <f t="shared" si="21"/>
        <v>0.94885432105580125</v>
      </c>
      <c r="K108" s="20">
        <f t="shared" si="21"/>
        <v>0.94176453358424872</v>
      </c>
      <c r="L108" s="20">
        <f t="shared" si="21"/>
        <v>0.93472772061602749</v>
      </c>
      <c r="M108" s="20">
        <f t="shared" si="22"/>
        <v>0.92774348632855286</v>
      </c>
      <c r="N108" s="20">
        <f t="shared" si="22"/>
        <v>0.92081143785680453</v>
      </c>
      <c r="O108" s="20">
        <f t="shared" si="22"/>
        <v>0.91393118527122819</v>
      </c>
      <c r="P108" s="20">
        <f t="shared" si="22"/>
        <v>0.90710234155580172</v>
      </c>
      <c r="Q108" s="20">
        <f t="shared" si="22"/>
        <v>0.90032452258626561</v>
      </c>
      <c r="R108" s="20">
        <f t="shared" si="22"/>
        <v>0.89359734710851568</v>
      </c>
      <c r="S108" s="20">
        <f t="shared" si="22"/>
        <v>0.88692043671715748</v>
      </c>
      <c r="T108" s="20">
        <f t="shared" si="22"/>
        <v>0.88029341583422116</v>
      </c>
      <c r="U108" s="20">
        <f t="shared" si="22"/>
        <v>0.87371591168803442</v>
      </c>
      <c r="V108" s="20">
        <f t="shared" si="22"/>
        <v>0.86718755429225491</v>
      </c>
      <c r="W108" s="21">
        <f t="shared" si="22"/>
        <v>0.86070797642505781</v>
      </c>
    </row>
    <row r="109" spans="2:23" x14ac:dyDescent="0.35">
      <c r="B109" s="9" t="s">
        <v>105</v>
      </c>
      <c r="C109" s="20">
        <f t="shared" si="21"/>
        <v>1</v>
      </c>
      <c r="D109" s="20">
        <f t="shared" si="21"/>
        <v>0.99252805481913842</v>
      </c>
      <c r="E109" s="20">
        <f t="shared" si="21"/>
        <v>0.98511193960306265</v>
      </c>
      <c r="F109" s="20">
        <f t="shared" si="21"/>
        <v>0.97775123719333634</v>
      </c>
      <c r="G109" s="20">
        <f t="shared" si="21"/>
        <v>0.97044553354850815</v>
      </c>
      <c r="H109" s="20">
        <f t="shared" si="21"/>
        <v>0.96319441772082182</v>
      </c>
      <c r="I109" s="20">
        <f t="shared" si="21"/>
        <v>0.95599748183309996</v>
      </c>
      <c r="J109" s="20">
        <f t="shared" si="21"/>
        <v>0.94885432105580125</v>
      </c>
      <c r="K109" s="20">
        <f t="shared" si="21"/>
        <v>0.94176453358424872</v>
      </c>
      <c r="L109" s="20">
        <f t="shared" si="21"/>
        <v>0.93472772061602749</v>
      </c>
      <c r="M109" s="20">
        <f t="shared" si="22"/>
        <v>0.92774348632855286</v>
      </c>
      <c r="N109" s="20">
        <f t="shared" si="22"/>
        <v>0.92081143785680453</v>
      </c>
      <c r="O109" s="20">
        <f t="shared" si="22"/>
        <v>0.91393118527122819</v>
      </c>
      <c r="P109" s="20">
        <f t="shared" si="22"/>
        <v>0.90710234155580172</v>
      </c>
      <c r="Q109" s="20">
        <f t="shared" si="22"/>
        <v>0.90032452258626561</v>
      </c>
      <c r="R109" s="20">
        <f t="shared" si="22"/>
        <v>0.89359734710851568</v>
      </c>
      <c r="S109" s="20">
        <f t="shared" si="22"/>
        <v>0.88692043671715748</v>
      </c>
      <c r="T109" s="20">
        <f t="shared" si="22"/>
        <v>0.88029341583422116</v>
      </c>
      <c r="U109" s="20">
        <f t="shared" si="22"/>
        <v>0.87371591168803442</v>
      </c>
      <c r="V109" s="20">
        <f t="shared" si="22"/>
        <v>0.86718755429225491</v>
      </c>
      <c r="W109" s="21">
        <f t="shared" si="22"/>
        <v>0.86070797642505781</v>
      </c>
    </row>
    <row r="110" spans="2:23" x14ac:dyDescent="0.35">
      <c r="B110" s="9" t="s">
        <v>106</v>
      </c>
      <c r="C110" s="20">
        <f t="shared" si="21"/>
        <v>1</v>
      </c>
      <c r="D110" s="20">
        <f t="shared" si="21"/>
        <v>0.99252805481913842</v>
      </c>
      <c r="E110" s="20">
        <f t="shared" si="21"/>
        <v>0.98511193960306265</v>
      </c>
      <c r="F110" s="20">
        <f t="shared" si="21"/>
        <v>0.97775123719333634</v>
      </c>
      <c r="G110" s="20">
        <f t="shared" si="21"/>
        <v>0.97044553354850815</v>
      </c>
      <c r="H110" s="20">
        <f t="shared" si="21"/>
        <v>0.96319441772082182</v>
      </c>
      <c r="I110" s="20">
        <f t="shared" si="21"/>
        <v>0.95599748183309996</v>
      </c>
      <c r="J110" s="20">
        <f t="shared" si="21"/>
        <v>0.94885432105580125</v>
      </c>
      <c r="K110" s="20">
        <f t="shared" si="21"/>
        <v>0.94176453358424872</v>
      </c>
      <c r="L110" s="20">
        <f t="shared" si="21"/>
        <v>0.93472772061602749</v>
      </c>
      <c r="M110" s="20">
        <f t="shared" si="22"/>
        <v>0.92774348632855286</v>
      </c>
      <c r="N110" s="20">
        <f t="shared" si="22"/>
        <v>0.92081143785680453</v>
      </c>
      <c r="O110" s="20">
        <f t="shared" si="22"/>
        <v>0.91393118527122819</v>
      </c>
      <c r="P110" s="20">
        <f t="shared" si="22"/>
        <v>0.90710234155580172</v>
      </c>
      <c r="Q110" s="20">
        <f t="shared" si="22"/>
        <v>0.90032452258626561</v>
      </c>
      <c r="R110" s="20">
        <f t="shared" si="22"/>
        <v>0.89359734710851568</v>
      </c>
      <c r="S110" s="20">
        <f t="shared" si="22"/>
        <v>0.88692043671715748</v>
      </c>
      <c r="T110" s="20">
        <f t="shared" si="22"/>
        <v>0.88029341583422116</v>
      </c>
      <c r="U110" s="20">
        <f t="shared" si="22"/>
        <v>0.87371591168803442</v>
      </c>
      <c r="V110" s="20">
        <f t="shared" si="22"/>
        <v>0.86718755429225491</v>
      </c>
      <c r="W110" s="21">
        <f t="shared" si="22"/>
        <v>0.86070797642505781</v>
      </c>
    </row>
    <row r="111" spans="2:23" x14ac:dyDescent="0.35">
      <c r="B111" s="9" t="s">
        <v>107</v>
      </c>
      <c r="C111" s="20">
        <f t="shared" si="21"/>
        <v>1</v>
      </c>
      <c r="D111" s="20">
        <f t="shared" si="21"/>
        <v>0.99252805481913842</v>
      </c>
      <c r="E111" s="20">
        <f t="shared" si="21"/>
        <v>0.98511193960306265</v>
      </c>
      <c r="F111" s="20">
        <f t="shared" si="21"/>
        <v>0.97775123719333634</v>
      </c>
      <c r="G111" s="20">
        <f t="shared" si="21"/>
        <v>0.97044553354850815</v>
      </c>
      <c r="H111" s="20">
        <f t="shared" si="21"/>
        <v>0.96319441772082182</v>
      </c>
      <c r="I111" s="20">
        <f t="shared" si="21"/>
        <v>0.95599748183309996</v>
      </c>
      <c r="J111" s="20">
        <f t="shared" si="21"/>
        <v>0.94885432105580125</v>
      </c>
      <c r="K111" s="20">
        <f t="shared" si="21"/>
        <v>0.94176453358424872</v>
      </c>
      <c r="L111" s="20">
        <f t="shared" si="21"/>
        <v>0.93472772061602749</v>
      </c>
      <c r="M111" s="20">
        <f t="shared" si="22"/>
        <v>0.92774348632855286</v>
      </c>
      <c r="N111" s="20">
        <f t="shared" si="22"/>
        <v>0.92081143785680453</v>
      </c>
      <c r="O111" s="20">
        <f t="shared" si="22"/>
        <v>0.91393118527122819</v>
      </c>
      <c r="P111" s="20">
        <f t="shared" si="22"/>
        <v>0.90710234155580172</v>
      </c>
      <c r="Q111" s="20">
        <f t="shared" si="22"/>
        <v>0.90032452258626561</v>
      </c>
      <c r="R111" s="20">
        <f t="shared" si="22"/>
        <v>0.89359734710851568</v>
      </c>
      <c r="S111" s="20">
        <f t="shared" si="22"/>
        <v>0.88692043671715748</v>
      </c>
      <c r="T111" s="20">
        <f t="shared" si="22"/>
        <v>0.88029341583422116</v>
      </c>
      <c r="U111" s="20">
        <f t="shared" si="22"/>
        <v>0.87371591168803442</v>
      </c>
      <c r="V111" s="20">
        <f t="shared" si="22"/>
        <v>0.86718755429225491</v>
      </c>
      <c r="W111" s="21">
        <f t="shared" si="22"/>
        <v>0.86070797642505781</v>
      </c>
    </row>
    <row r="112" spans="2:23" x14ac:dyDescent="0.35">
      <c r="B112" s="9" t="s">
        <v>108</v>
      </c>
      <c r="C112" s="20">
        <f t="shared" si="21"/>
        <v>1</v>
      </c>
      <c r="D112" s="20">
        <f t="shared" si="21"/>
        <v>0.99252805481913842</v>
      </c>
      <c r="E112" s="20">
        <f t="shared" si="21"/>
        <v>0.98511193960306265</v>
      </c>
      <c r="F112" s="20">
        <f t="shared" si="21"/>
        <v>0.97775123719333634</v>
      </c>
      <c r="G112" s="20">
        <f t="shared" si="21"/>
        <v>0.97044553354850815</v>
      </c>
      <c r="H112" s="20">
        <f t="shared" si="21"/>
        <v>0.96319441772082182</v>
      </c>
      <c r="I112" s="20">
        <f t="shared" si="21"/>
        <v>0.95599748183309996</v>
      </c>
      <c r="J112" s="20">
        <f t="shared" si="21"/>
        <v>0.94885432105580125</v>
      </c>
      <c r="K112" s="20">
        <f t="shared" si="21"/>
        <v>0.94176453358424872</v>
      </c>
      <c r="L112" s="20">
        <f t="shared" si="21"/>
        <v>0.93472772061602749</v>
      </c>
      <c r="M112" s="20">
        <f t="shared" si="22"/>
        <v>0.92774348632855286</v>
      </c>
      <c r="N112" s="20">
        <f t="shared" si="22"/>
        <v>0.92081143785680453</v>
      </c>
      <c r="O112" s="20">
        <f t="shared" si="22"/>
        <v>0.91393118527122819</v>
      </c>
      <c r="P112" s="20">
        <f t="shared" si="22"/>
        <v>0.90710234155580172</v>
      </c>
      <c r="Q112" s="20">
        <f t="shared" si="22"/>
        <v>0.90032452258626561</v>
      </c>
      <c r="R112" s="20">
        <f t="shared" si="22"/>
        <v>0.89359734710851568</v>
      </c>
      <c r="S112" s="20">
        <f t="shared" si="22"/>
        <v>0.88692043671715748</v>
      </c>
      <c r="T112" s="20">
        <f t="shared" si="22"/>
        <v>0.88029341583422116</v>
      </c>
      <c r="U112" s="20">
        <f t="shared" si="22"/>
        <v>0.87371591168803442</v>
      </c>
      <c r="V112" s="20">
        <f t="shared" si="22"/>
        <v>0.86718755429225491</v>
      </c>
      <c r="W112" s="21">
        <f t="shared" si="22"/>
        <v>0.86070797642505781</v>
      </c>
    </row>
    <row r="113" spans="2:23" x14ac:dyDescent="0.35">
      <c r="B113" s="9" t="s">
        <v>109</v>
      </c>
      <c r="C113" s="20">
        <f t="shared" si="21"/>
        <v>1</v>
      </c>
      <c r="D113" s="20">
        <f t="shared" si="21"/>
        <v>0.99252805481913842</v>
      </c>
      <c r="E113" s="20">
        <f t="shared" si="21"/>
        <v>0.98511193960306265</v>
      </c>
      <c r="F113" s="20">
        <f t="shared" si="21"/>
        <v>0.97775123719333634</v>
      </c>
      <c r="G113" s="20">
        <f t="shared" si="21"/>
        <v>0.97044553354850815</v>
      </c>
      <c r="H113" s="20">
        <f t="shared" si="21"/>
        <v>0.96319441772082182</v>
      </c>
      <c r="I113" s="20">
        <f t="shared" si="21"/>
        <v>0.95599748183309996</v>
      </c>
      <c r="J113" s="20">
        <f t="shared" si="21"/>
        <v>0.94885432105580125</v>
      </c>
      <c r="K113" s="20">
        <f t="shared" si="21"/>
        <v>0.94176453358424872</v>
      </c>
      <c r="L113" s="20">
        <f t="shared" si="21"/>
        <v>0.93472772061602749</v>
      </c>
      <c r="M113" s="20">
        <f t="shared" si="22"/>
        <v>0.92774348632855286</v>
      </c>
      <c r="N113" s="20">
        <f t="shared" si="22"/>
        <v>0.92081143785680453</v>
      </c>
      <c r="O113" s="20">
        <f t="shared" si="22"/>
        <v>0.91393118527122819</v>
      </c>
      <c r="P113" s="20">
        <f t="shared" si="22"/>
        <v>0.90710234155580172</v>
      </c>
      <c r="Q113" s="20">
        <f t="shared" si="22"/>
        <v>0.90032452258626561</v>
      </c>
      <c r="R113" s="20">
        <f t="shared" si="22"/>
        <v>0.89359734710851568</v>
      </c>
      <c r="S113" s="20">
        <f t="shared" si="22"/>
        <v>0.88692043671715748</v>
      </c>
      <c r="T113" s="20">
        <f t="shared" si="22"/>
        <v>0.88029341583422116</v>
      </c>
      <c r="U113" s="20">
        <f t="shared" si="22"/>
        <v>0.87371591168803442</v>
      </c>
      <c r="V113" s="20">
        <f t="shared" si="22"/>
        <v>0.86718755429225491</v>
      </c>
      <c r="W113" s="21">
        <f t="shared" si="22"/>
        <v>0.86070797642505781</v>
      </c>
    </row>
    <row r="114" spans="2:23" x14ac:dyDescent="0.35">
      <c r="B114" s="9" t="s">
        <v>110</v>
      </c>
      <c r="C114" s="20">
        <f t="shared" ref="C114:L123" si="23">EXP(-IR*C$3)</f>
        <v>1</v>
      </c>
      <c r="D114" s="20">
        <f t="shared" si="23"/>
        <v>0.99252805481913842</v>
      </c>
      <c r="E114" s="20">
        <f t="shared" si="23"/>
        <v>0.98511193960306265</v>
      </c>
      <c r="F114" s="20">
        <f t="shared" si="23"/>
        <v>0.97775123719333634</v>
      </c>
      <c r="G114" s="20">
        <f t="shared" si="23"/>
        <v>0.97044553354850815</v>
      </c>
      <c r="H114" s="20">
        <f t="shared" si="23"/>
        <v>0.96319441772082182</v>
      </c>
      <c r="I114" s="20">
        <f t="shared" si="23"/>
        <v>0.95599748183309996</v>
      </c>
      <c r="J114" s="20">
        <f t="shared" si="23"/>
        <v>0.94885432105580125</v>
      </c>
      <c r="K114" s="20">
        <f t="shared" si="23"/>
        <v>0.94176453358424872</v>
      </c>
      <c r="L114" s="20">
        <f t="shared" si="23"/>
        <v>0.93472772061602749</v>
      </c>
      <c r="M114" s="20">
        <f t="shared" ref="M114:W123" si="24">EXP(-IR*M$3)</f>
        <v>0.92774348632855286</v>
      </c>
      <c r="N114" s="20">
        <f t="shared" si="24"/>
        <v>0.92081143785680453</v>
      </c>
      <c r="O114" s="20">
        <f t="shared" si="24"/>
        <v>0.91393118527122819</v>
      </c>
      <c r="P114" s="20">
        <f t="shared" si="24"/>
        <v>0.90710234155580172</v>
      </c>
      <c r="Q114" s="20">
        <f t="shared" si="24"/>
        <v>0.90032452258626561</v>
      </c>
      <c r="R114" s="20">
        <f t="shared" si="24"/>
        <v>0.89359734710851568</v>
      </c>
      <c r="S114" s="20">
        <f t="shared" si="24"/>
        <v>0.88692043671715748</v>
      </c>
      <c r="T114" s="20">
        <f t="shared" si="24"/>
        <v>0.88029341583422116</v>
      </c>
      <c r="U114" s="20">
        <f t="shared" si="24"/>
        <v>0.87371591168803442</v>
      </c>
      <c r="V114" s="20">
        <f t="shared" si="24"/>
        <v>0.86718755429225491</v>
      </c>
      <c r="W114" s="21">
        <f t="shared" si="24"/>
        <v>0.86070797642505781</v>
      </c>
    </row>
    <row r="115" spans="2:23" x14ac:dyDescent="0.35">
      <c r="B115" s="9" t="s">
        <v>111</v>
      </c>
      <c r="C115" s="20">
        <f t="shared" si="23"/>
        <v>1</v>
      </c>
      <c r="D115" s="20">
        <f t="shared" si="23"/>
        <v>0.99252805481913842</v>
      </c>
      <c r="E115" s="20">
        <f t="shared" si="23"/>
        <v>0.98511193960306265</v>
      </c>
      <c r="F115" s="20">
        <f t="shared" si="23"/>
        <v>0.97775123719333634</v>
      </c>
      <c r="G115" s="20">
        <f t="shared" si="23"/>
        <v>0.97044553354850815</v>
      </c>
      <c r="H115" s="20">
        <f t="shared" si="23"/>
        <v>0.96319441772082182</v>
      </c>
      <c r="I115" s="20">
        <f t="shared" si="23"/>
        <v>0.95599748183309996</v>
      </c>
      <c r="J115" s="20">
        <f t="shared" si="23"/>
        <v>0.94885432105580125</v>
      </c>
      <c r="K115" s="20">
        <f t="shared" si="23"/>
        <v>0.94176453358424872</v>
      </c>
      <c r="L115" s="20">
        <f t="shared" si="23"/>
        <v>0.93472772061602749</v>
      </c>
      <c r="M115" s="20">
        <f t="shared" si="24"/>
        <v>0.92774348632855286</v>
      </c>
      <c r="N115" s="20">
        <f t="shared" si="24"/>
        <v>0.92081143785680453</v>
      </c>
      <c r="O115" s="20">
        <f t="shared" si="24"/>
        <v>0.91393118527122819</v>
      </c>
      <c r="P115" s="20">
        <f t="shared" si="24"/>
        <v>0.90710234155580172</v>
      </c>
      <c r="Q115" s="20">
        <f t="shared" si="24"/>
        <v>0.90032452258626561</v>
      </c>
      <c r="R115" s="20">
        <f t="shared" si="24"/>
        <v>0.89359734710851568</v>
      </c>
      <c r="S115" s="20">
        <f t="shared" si="24"/>
        <v>0.88692043671715748</v>
      </c>
      <c r="T115" s="20">
        <f t="shared" si="24"/>
        <v>0.88029341583422116</v>
      </c>
      <c r="U115" s="20">
        <f t="shared" si="24"/>
        <v>0.87371591168803442</v>
      </c>
      <c r="V115" s="20">
        <f t="shared" si="24"/>
        <v>0.86718755429225491</v>
      </c>
      <c r="W115" s="21">
        <f t="shared" si="24"/>
        <v>0.86070797642505781</v>
      </c>
    </row>
    <row r="116" spans="2:23" x14ac:dyDescent="0.35">
      <c r="B116" s="9" t="s">
        <v>112</v>
      </c>
      <c r="C116" s="20">
        <f t="shared" si="23"/>
        <v>1</v>
      </c>
      <c r="D116" s="20">
        <f t="shared" si="23"/>
        <v>0.99252805481913842</v>
      </c>
      <c r="E116" s="20">
        <f t="shared" si="23"/>
        <v>0.98511193960306265</v>
      </c>
      <c r="F116" s="20">
        <f t="shared" si="23"/>
        <v>0.97775123719333634</v>
      </c>
      <c r="G116" s="20">
        <f t="shared" si="23"/>
        <v>0.97044553354850815</v>
      </c>
      <c r="H116" s="20">
        <f t="shared" si="23"/>
        <v>0.96319441772082182</v>
      </c>
      <c r="I116" s="20">
        <f t="shared" si="23"/>
        <v>0.95599748183309996</v>
      </c>
      <c r="J116" s="20">
        <f t="shared" si="23"/>
        <v>0.94885432105580125</v>
      </c>
      <c r="K116" s="20">
        <f t="shared" si="23"/>
        <v>0.94176453358424872</v>
      </c>
      <c r="L116" s="20">
        <f t="shared" si="23"/>
        <v>0.93472772061602749</v>
      </c>
      <c r="M116" s="20">
        <f t="shared" si="24"/>
        <v>0.92774348632855286</v>
      </c>
      <c r="N116" s="20">
        <f t="shared" si="24"/>
        <v>0.92081143785680453</v>
      </c>
      <c r="O116" s="20">
        <f t="shared" si="24"/>
        <v>0.91393118527122819</v>
      </c>
      <c r="P116" s="20">
        <f t="shared" si="24"/>
        <v>0.90710234155580172</v>
      </c>
      <c r="Q116" s="20">
        <f t="shared" si="24"/>
        <v>0.90032452258626561</v>
      </c>
      <c r="R116" s="20">
        <f t="shared" si="24"/>
        <v>0.89359734710851568</v>
      </c>
      <c r="S116" s="20">
        <f t="shared" si="24"/>
        <v>0.88692043671715748</v>
      </c>
      <c r="T116" s="20">
        <f t="shared" si="24"/>
        <v>0.88029341583422116</v>
      </c>
      <c r="U116" s="20">
        <f t="shared" si="24"/>
        <v>0.87371591168803442</v>
      </c>
      <c r="V116" s="20">
        <f t="shared" si="24"/>
        <v>0.86718755429225491</v>
      </c>
      <c r="W116" s="21">
        <f t="shared" si="24"/>
        <v>0.86070797642505781</v>
      </c>
    </row>
    <row r="117" spans="2:23" x14ac:dyDescent="0.35">
      <c r="B117" s="9" t="s">
        <v>113</v>
      </c>
      <c r="C117" s="20">
        <f t="shared" si="23"/>
        <v>1</v>
      </c>
      <c r="D117" s="20">
        <f t="shared" si="23"/>
        <v>0.99252805481913842</v>
      </c>
      <c r="E117" s="20">
        <f t="shared" si="23"/>
        <v>0.98511193960306265</v>
      </c>
      <c r="F117" s="20">
        <f t="shared" si="23"/>
        <v>0.97775123719333634</v>
      </c>
      <c r="G117" s="20">
        <f t="shared" si="23"/>
        <v>0.97044553354850815</v>
      </c>
      <c r="H117" s="20">
        <f t="shared" si="23"/>
        <v>0.96319441772082182</v>
      </c>
      <c r="I117" s="20">
        <f t="shared" si="23"/>
        <v>0.95599748183309996</v>
      </c>
      <c r="J117" s="20">
        <f t="shared" si="23"/>
        <v>0.94885432105580125</v>
      </c>
      <c r="K117" s="20">
        <f t="shared" si="23"/>
        <v>0.94176453358424872</v>
      </c>
      <c r="L117" s="20">
        <f t="shared" si="23"/>
        <v>0.93472772061602749</v>
      </c>
      <c r="M117" s="20">
        <f t="shared" si="24"/>
        <v>0.92774348632855286</v>
      </c>
      <c r="N117" s="20">
        <f t="shared" si="24"/>
        <v>0.92081143785680453</v>
      </c>
      <c r="O117" s="20">
        <f t="shared" si="24"/>
        <v>0.91393118527122819</v>
      </c>
      <c r="P117" s="20">
        <f t="shared" si="24"/>
        <v>0.90710234155580172</v>
      </c>
      <c r="Q117" s="20">
        <f t="shared" si="24"/>
        <v>0.90032452258626561</v>
      </c>
      <c r="R117" s="20">
        <f t="shared" si="24"/>
        <v>0.89359734710851568</v>
      </c>
      <c r="S117" s="20">
        <f t="shared" si="24"/>
        <v>0.88692043671715748</v>
      </c>
      <c r="T117" s="20">
        <f t="shared" si="24"/>
        <v>0.88029341583422116</v>
      </c>
      <c r="U117" s="20">
        <f t="shared" si="24"/>
        <v>0.87371591168803442</v>
      </c>
      <c r="V117" s="20">
        <f t="shared" si="24"/>
        <v>0.86718755429225491</v>
      </c>
      <c r="W117" s="21">
        <f t="shared" si="24"/>
        <v>0.86070797642505781</v>
      </c>
    </row>
    <row r="118" spans="2:23" x14ac:dyDescent="0.35">
      <c r="B118" s="9" t="s">
        <v>114</v>
      </c>
      <c r="C118" s="20">
        <f t="shared" si="23"/>
        <v>1</v>
      </c>
      <c r="D118" s="20">
        <f t="shared" si="23"/>
        <v>0.99252805481913842</v>
      </c>
      <c r="E118" s="20">
        <f t="shared" si="23"/>
        <v>0.98511193960306265</v>
      </c>
      <c r="F118" s="20">
        <f t="shared" si="23"/>
        <v>0.97775123719333634</v>
      </c>
      <c r="G118" s="20">
        <f t="shared" si="23"/>
        <v>0.97044553354850815</v>
      </c>
      <c r="H118" s="20">
        <f t="shared" si="23"/>
        <v>0.96319441772082182</v>
      </c>
      <c r="I118" s="20">
        <f t="shared" si="23"/>
        <v>0.95599748183309996</v>
      </c>
      <c r="J118" s="20">
        <f t="shared" si="23"/>
        <v>0.94885432105580125</v>
      </c>
      <c r="K118" s="20">
        <f t="shared" si="23"/>
        <v>0.94176453358424872</v>
      </c>
      <c r="L118" s="20">
        <f t="shared" si="23"/>
        <v>0.93472772061602749</v>
      </c>
      <c r="M118" s="20">
        <f t="shared" si="24"/>
        <v>0.92774348632855286</v>
      </c>
      <c r="N118" s="20">
        <f t="shared" si="24"/>
        <v>0.92081143785680453</v>
      </c>
      <c r="O118" s="20">
        <f t="shared" si="24"/>
        <v>0.91393118527122819</v>
      </c>
      <c r="P118" s="20">
        <f t="shared" si="24"/>
        <v>0.90710234155580172</v>
      </c>
      <c r="Q118" s="20">
        <f t="shared" si="24"/>
        <v>0.90032452258626561</v>
      </c>
      <c r="R118" s="20">
        <f t="shared" si="24"/>
        <v>0.89359734710851568</v>
      </c>
      <c r="S118" s="20">
        <f t="shared" si="24"/>
        <v>0.88692043671715748</v>
      </c>
      <c r="T118" s="20">
        <f t="shared" si="24"/>
        <v>0.88029341583422116</v>
      </c>
      <c r="U118" s="20">
        <f t="shared" si="24"/>
        <v>0.87371591168803442</v>
      </c>
      <c r="V118" s="20">
        <f t="shared" si="24"/>
        <v>0.86718755429225491</v>
      </c>
      <c r="W118" s="21">
        <f t="shared" si="24"/>
        <v>0.86070797642505781</v>
      </c>
    </row>
    <row r="119" spans="2:23" x14ac:dyDescent="0.35">
      <c r="B119" s="9" t="s">
        <v>115</v>
      </c>
      <c r="C119" s="20">
        <f t="shared" si="23"/>
        <v>1</v>
      </c>
      <c r="D119" s="20">
        <f t="shared" si="23"/>
        <v>0.99252805481913842</v>
      </c>
      <c r="E119" s="20">
        <f t="shared" si="23"/>
        <v>0.98511193960306265</v>
      </c>
      <c r="F119" s="20">
        <f t="shared" si="23"/>
        <v>0.97775123719333634</v>
      </c>
      <c r="G119" s="20">
        <f t="shared" si="23"/>
        <v>0.97044553354850815</v>
      </c>
      <c r="H119" s="20">
        <f t="shared" si="23"/>
        <v>0.96319441772082182</v>
      </c>
      <c r="I119" s="20">
        <f t="shared" si="23"/>
        <v>0.95599748183309996</v>
      </c>
      <c r="J119" s="20">
        <f t="shared" si="23"/>
        <v>0.94885432105580125</v>
      </c>
      <c r="K119" s="20">
        <f t="shared" si="23"/>
        <v>0.94176453358424872</v>
      </c>
      <c r="L119" s="20">
        <f t="shared" si="23"/>
        <v>0.93472772061602749</v>
      </c>
      <c r="M119" s="20">
        <f t="shared" si="24"/>
        <v>0.92774348632855286</v>
      </c>
      <c r="N119" s="20">
        <f t="shared" si="24"/>
        <v>0.92081143785680453</v>
      </c>
      <c r="O119" s="20">
        <f t="shared" si="24"/>
        <v>0.91393118527122819</v>
      </c>
      <c r="P119" s="20">
        <f t="shared" si="24"/>
        <v>0.90710234155580172</v>
      </c>
      <c r="Q119" s="20">
        <f t="shared" si="24"/>
        <v>0.90032452258626561</v>
      </c>
      <c r="R119" s="20">
        <f t="shared" si="24"/>
        <v>0.89359734710851568</v>
      </c>
      <c r="S119" s="20">
        <f t="shared" si="24"/>
        <v>0.88692043671715748</v>
      </c>
      <c r="T119" s="20">
        <f t="shared" si="24"/>
        <v>0.88029341583422116</v>
      </c>
      <c r="U119" s="20">
        <f t="shared" si="24"/>
        <v>0.87371591168803442</v>
      </c>
      <c r="V119" s="20">
        <f t="shared" si="24"/>
        <v>0.86718755429225491</v>
      </c>
      <c r="W119" s="21">
        <f t="shared" si="24"/>
        <v>0.86070797642505781</v>
      </c>
    </row>
    <row r="120" spans="2:23" x14ac:dyDescent="0.35">
      <c r="B120" s="9" t="s">
        <v>116</v>
      </c>
      <c r="C120" s="20">
        <f t="shared" si="23"/>
        <v>1</v>
      </c>
      <c r="D120" s="20">
        <f t="shared" si="23"/>
        <v>0.99252805481913842</v>
      </c>
      <c r="E120" s="20">
        <f t="shared" si="23"/>
        <v>0.98511193960306265</v>
      </c>
      <c r="F120" s="20">
        <f t="shared" si="23"/>
        <v>0.97775123719333634</v>
      </c>
      <c r="G120" s="20">
        <f t="shared" si="23"/>
        <v>0.97044553354850815</v>
      </c>
      <c r="H120" s="20">
        <f t="shared" si="23"/>
        <v>0.96319441772082182</v>
      </c>
      <c r="I120" s="20">
        <f t="shared" si="23"/>
        <v>0.95599748183309996</v>
      </c>
      <c r="J120" s="20">
        <f t="shared" si="23"/>
        <v>0.94885432105580125</v>
      </c>
      <c r="K120" s="20">
        <f t="shared" si="23"/>
        <v>0.94176453358424872</v>
      </c>
      <c r="L120" s="20">
        <f t="shared" si="23"/>
        <v>0.93472772061602749</v>
      </c>
      <c r="M120" s="20">
        <f t="shared" si="24"/>
        <v>0.92774348632855286</v>
      </c>
      <c r="N120" s="20">
        <f t="shared" si="24"/>
        <v>0.92081143785680453</v>
      </c>
      <c r="O120" s="20">
        <f t="shared" si="24"/>
        <v>0.91393118527122819</v>
      </c>
      <c r="P120" s="20">
        <f t="shared" si="24"/>
        <v>0.90710234155580172</v>
      </c>
      <c r="Q120" s="20">
        <f t="shared" si="24"/>
        <v>0.90032452258626561</v>
      </c>
      <c r="R120" s="20">
        <f t="shared" si="24"/>
        <v>0.89359734710851568</v>
      </c>
      <c r="S120" s="20">
        <f t="shared" si="24"/>
        <v>0.88692043671715748</v>
      </c>
      <c r="T120" s="20">
        <f t="shared" si="24"/>
        <v>0.88029341583422116</v>
      </c>
      <c r="U120" s="20">
        <f t="shared" si="24"/>
        <v>0.87371591168803442</v>
      </c>
      <c r="V120" s="20">
        <f t="shared" si="24"/>
        <v>0.86718755429225491</v>
      </c>
      <c r="W120" s="21">
        <f t="shared" si="24"/>
        <v>0.86070797642505781</v>
      </c>
    </row>
    <row r="121" spans="2:23" x14ac:dyDescent="0.35">
      <c r="B121" s="9" t="s">
        <v>117</v>
      </c>
      <c r="C121" s="20">
        <f t="shared" si="23"/>
        <v>1</v>
      </c>
      <c r="D121" s="20">
        <f t="shared" si="23"/>
        <v>0.99252805481913842</v>
      </c>
      <c r="E121" s="20">
        <f t="shared" si="23"/>
        <v>0.98511193960306265</v>
      </c>
      <c r="F121" s="20">
        <f t="shared" si="23"/>
        <v>0.97775123719333634</v>
      </c>
      <c r="G121" s="20">
        <f t="shared" si="23"/>
        <v>0.97044553354850815</v>
      </c>
      <c r="H121" s="20">
        <f t="shared" si="23"/>
        <v>0.96319441772082182</v>
      </c>
      <c r="I121" s="20">
        <f t="shared" si="23"/>
        <v>0.95599748183309996</v>
      </c>
      <c r="J121" s="20">
        <f t="shared" si="23"/>
        <v>0.94885432105580125</v>
      </c>
      <c r="K121" s="20">
        <f t="shared" si="23"/>
        <v>0.94176453358424872</v>
      </c>
      <c r="L121" s="20">
        <f t="shared" si="23"/>
        <v>0.93472772061602749</v>
      </c>
      <c r="M121" s="20">
        <f t="shared" si="24"/>
        <v>0.92774348632855286</v>
      </c>
      <c r="N121" s="20">
        <f t="shared" si="24"/>
        <v>0.92081143785680453</v>
      </c>
      <c r="O121" s="20">
        <f t="shared" si="24"/>
        <v>0.91393118527122819</v>
      </c>
      <c r="P121" s="20">
        <f t="shared" si="24"/>
        <v>0.90710234155580172</v>
      </c>
      <c r="Q121" s="20">
        <f t="shared" si="24"/>
        <v>0.90032452258626561</v>
      </c>
      <c r="R121" s="20">
        <f t="shared" si="24"/>
        <v>0.89359734710851568</v>
      </c>
      <c r="S121" s="20">
        <f t="shared" si="24"/>
        <v>0.88692043671715748</v>
      </c>
      <c r="T121" s="20">
        <f t="shared" si="24"/>
        <v>0.88029341583422116</v>
      </c>
      <c r="U121" s="20">
        <f t="shared" si="24"/>
        <v>0.87371591168803442</v>
      </c>
      <c r="V121" s="20">
        <f t="shared" si="24"/>
        <v>0.86718755429225491</v>
      </c>
      <c r="W121" s="21">
        <f t="shared" si="24"/>
        <v>0.86070797642505781</v>
      </c>
    </row>
    <row r="122" spans="2:23" x14ac:dyDescent="0.35">
      <c r="B122" s="9" t="s">
        <v>118</v>
      </c>
      <c r="C122" s="20">
        <f t="shared" si="23"/>
        <v>1</v>
      </c>
      <c r="D122" s="20">
        <f t="shared" si="23"/>
        <v>0.99252805481913842</v>
      </c>
      <c r="E122" s="20">
        <f t="shared" si="23"/>
        <v>0.98511193960306265</v>
      </c>
      <c r="F122" s="20">
        <f t="shared" si="23"/>
        <v>0.97775123719333634</v>
      </c>
      <c r="G122" s="20">
        <f t="shared" si="23"/>
        <v>0.97044553354850815</v>
      </c>
      <c r="H122" s="20">
        <f t="shared" si="23"/>
        <v>0.96319441772082182</v>
      </c>
      <c r="I122" s="20">
        <f t="shared" si="23"/>
        <v>0.95599748183309996</v>
      </c>
      <c r="J122" s="20">
        <f t="shared" si="23"/>
        <v>0.94885432105580125</v>
      </c>
      <c r="K122" s="20">
        <f t="shared" si="23"/>
        <v>0.94176453358424872</v>
      </c>
      <c r="L122" s="20">
        <f t="shared" si="23"/>
        <v>0.93472772061602749</v>
      </c>
      <c r="M122" s="20">
        <f t="shared" si="24"/>
        <v>0.92774348632855286</v>
      </c>
      <c r="N122" s="20">
        <f t="shared" si="24"/>
        <v>0.92081143785680453</v>
      </c>
      <c r="O122" s="20">
        <f t="shared" si="24"/>
        <v>0.91393118527122819</v>
      </c>
      <c r="P122" s="20">
        <f t="shared" si="24"/>
        <v>0.90710234155580172</v>
      </c>
      <c r="Q122" s="20">
        <f t="shared" si="24"/>
        <v>0.90032452258626561</v>
      </c>
      <c r="R122" s="20">
        <f t="shared" si="24"/>
        <v>0.89359734710851568</v>
      </c>
      <c r="S122" s="20">
        <f t="shared" si="24"/>
        <v>0.88692043671715748</v>
      </c>
      <c r="T122" s="20">
        <f t="shared" si="24"/>
        <v>0.88029341583422116</v>
      </c>
      <c r="U122" s="20">
        <f t="shared" si="24"/>
        <v>0.87371591168803442</v>
      </c>
      <c r="V122" s="20">
        <f t="shared" si="24"/>
        <v>0.86718755429225491</v>
      </c>
      <c r="W122" s="21">
        <f t="shared" si="24"/>
        <v>0.86070797642505781</v>
      </c>
    </row>
    <row r="123" spans="2:23" x14ac:dyDescent="0.35">
      <c r="B123" s="9" t="s">
        <v>119</v>
      </c>
      <c r="C123" s="20">
        <f t="shared" si="23"/>
        <v>1</v>
      </c>
      <c r="D123" s="20">
        <f t="shared" si="23"/>
        <v>0.99252805481913842</v>
      </c>
      <c r="E123" s="20">
        <f t="shared" si="23"/>
        <v>0.98511193960306265</v>
      </c>
      <c r="F123" s="20">
        <f t="shared" si="23"/>
        <v>0.97775123719333634</v>
      </c>
      <c r="G123" s="20">
        <f t="shared" si="23"/>
        <v>0.97044553354850815</v>
      </c>
      <c r="H123" s="20">
        <f t="shared" si="23"/>
        <v>0.96319441772082182</v>
      </c>
      <c r="I123" s="20">
        <f t="shared" si="23"/>
        <v>0.95599748183309996</v>
      </c>
      <c r="J123" s="20">
        <f t="shared" si="23"/>
        <v>0.94885432105580125</v>
      </c>
      <c r="K123" s="20">
        <f t="shared" si="23"/>
        <v>0.94176453358424872</v>
      </c>
      <c r="L123" s="20">
        <f t="shared" si="23"/>
        <v>0.93472772061602749</v>
      </c>
      <c r="M123" s="20">
        <f t="shared" si="24"/>
        <v>0.92774348632855286</v>
      </c>
      <c r="N123" s="20">
        <f t="shared" si="24"/>
        <v>0.92081143785680453</v>
      </c>
      <c r="O123" s="20">
        <f t="shared" si="24"/>
        <v>0.91393118527122819</v>
      </c>
      <c r="P123" s="20">
        <f t="shared" si="24"/>
        <v>0.90710234155580172</v>
      </c>
      <c r="Q123" s="20">
        <f t="shared" si="24"/>
        <v>0.90032452258626561</v>
      </c>
      <c r="R123" s="20">
        <f t="shared" si="24"/>
        <v>0.89359734710851568</v>
      </c>
      <c r="S123" s="20">
        <f t="shared" si="24"/>
        <v>0.88692043671715748</v>
      </c>
      <c r="T123" s="20">
        <f t="shared" si="24"/>
        <v>0.88029341583422116</v>
      </c>
      <c r="U123" s="20">
        <f t="shared" si="24"/>
        <v>0.87371591168803442</v>
      </c>
      <c r="V123" s="20">
        <f t="shared" si="24"/>
        <v>0.86718755429225491</v>
      </c>
      <c r="W123" s="21">
        <f t="shared" si="24"/>
        <v>0.86070797642505781</v>
      </c>
    </row>
    <row r="124" spans="2:23" x14ac:dyDescent="0.35">
      <c r="B124" s="9" t="s">
        <v>120</v>
      </c>
      <c r="C124" s="20">
        <f t="shared" ref="C124:L133" si="25">EXP(-IR*C$3)</f>
        <v>1</v>
      </c>
      <c r="D124" s="20">
        <f t="shared" si="25"/>
        <v>0.99252805481913842</v>
      </c>
      <c r="E124" s="20">
        <f t="shared" si="25"/>
        <v>0.98511193960306265</v>
      </c>
      <c r="F124" s="20">
        <f t="shared" si="25"/>
        <v>0.97775123719333634</v>
      </c>
      <c r="G124" s="20">
        <f t="shared" si="25"/>
        <v>0.97044553354850815</v>
      </c>
      <c r="H124" s="20">
        <f t="shared" si="25"/>
        <v>0.96319441772082182</v>
      </c>
      <c r="I124" s="20">
        <f t="shared" si="25"/>
        <v>0.95599748183309996</v>
      </c>
      <c r="J124" s="20">
        <f t="shared" si="25"/>
        <v>0.94885432105580125</v>
      </c>
      <c r="K124" s="20">
        <f t="shared" si="25"/>
        <v>0.94176453358424872</v>
      </c>
      <c r="L124" s="20">
        <f t="shared" si="25"/>
        <v>0.93472772061602749</v>
      </c>
      <c r="M124" s="20">
        <f t="shared" ref="M124:W133" si="26">EXP(-IR*M$3)</f>
        <v>0.92774348632855286</v>
      </c>
      <c r="N124" s="20">
        <f t="shared" si="26"/>
        <v>0.92081143785680453</v>
      </c>
      <c r="O124" s="20">
        <f t="shared" si="26"/>
        <v>0.91393118527122819</v>
      </c>
      <c r="P124" s="20">
        <f t="shared" si="26"/>
        <v>0.90710234155580172</v>
      </c>
      <c r="Q124" s="20">
        <f t="shared" si="26"/>
        <v>0.90032452258626561</v>
      </c>
      <c r="R124" s="20">
        <f t="shared" si="26"/>
        <v>0.89359734710851568</v>
      </c>
      <c r="S124" s="20">
        <f t="shared" si="26"/>
        <v>0.88692043671715748</v>
      </c>
      <c r="T124" s="20">
        <f t="shared" si="26"/>
        <v>0.88029341583422116</v>
      </c>
      <c r="U124" s="20">
        <f t="shared" si="26"/>
        <v>0.87371591168803442</v>
      </c>
      <c r="V124" s="20">
        <f t="shared" si="26"/>
        <v>0.86718755429225491</v>
      </c>
      <c r="W124" s="21">
        <f t="shared" si="26"/>
        <v>0.86070797642505781</v>
      </c>
    </row>
    <row r="125" spans="2:23" x14ac:dyDescent="0.35">
      <c r="B125" s="9" t="s">
        <v>121</v>
      </c>
      <c r="C125" s="20">
        <f t="shared" si="25"/>
        <v>1</v>
      </c>
      <c r="D125" s="20">
        <f t="shared" si="25"/>
        <v>0.99252805481913842</v>
      </c>
      <c r="E125" s="20">
        <f t="shared" si="25"/>
        <v>0.98511193960306265</v>
      </c>
      <c r="F125" s="20">
        <f t="shared" si="25"/>
        <v>0.97775123719333634</v>
      </c>
      <c r="G125" s="20">
        <f t="shared" si="25"/>
        <v>0.97044553354850815</v>
      </c>
      <c r="H125" s="20">
        <f t="shared" si="25"/>
        <v>0.96319441772082182</v>
      </c>
      <c r="I125" s="20">
        <f t="shared" si="25"/>
        <v>0.95599748183309996</v>
      </c>
      <c r="J125" s="20">
        <f t="shared" si="25"/>
        <v>0.94885432105580125</v>
      </c>
      <c r="K125" s="20">
        <f t="shared" si="25"/>
        <v>0.94176453358424872</v>
      </c>
      <c r="L125" s="20">
        <f t="shared" si="25"/>
        <v>0.93472772061602749</v>
      </c>
      <c r="M125" s="20">
        <f t="shared" si="26"/>
        <v>0.92774348632855286</v>
      </c>
      <c r="N125" s="20">
        <f t="shared" si="26"/>
        <v>0.92081143785680453</v>
      </c>
      <c r="O125" s="20">
        <f t="shared" si="26"/>
        <v>0.91393118527122819</v>
      </c>
      <c r="P125" s="20">
        <f t="shared" si="26"/>
        <v>0.90710234155580172</v>
      </c>
      <c r="Q125" s="20">
        <f t="shared" si="26"/>
        <v>0.90032452258626561</v>
      </c>
      <c r="R125" s="20">
        <f t="shared" si="26"/>
        <v>0.89359734710851568</v>
      </c>
      <c r="S125" s="20">
        <f t="shared" si="26"/>
        <v>0.88692043671715748</v>
      </c>
      <c r="T125" s="20">
        <f t="shared" si="26"/>
        <v>0.88029341583422116</v>
      </c>
      <c r="U125" s="20">
        <f t="shared" si="26"/>
        <v>0.87371591168803442</v>
      </c>
      <c r="V125" s="20">
        <f t="shared" si="26"/>
        <v>0.86718755429225491</v>
      </c>
      <c r="W125" s="21">
        <f t="shared" si="26"/>
        <v>0.86070797642505781</v>
      </c>
    </row>
    <row r="126" spans="2:23" x14ac:dyDescent="0.35">
      <c r="B126" s="9" t="s">
        <v>122</v>
      </c>
      <c r="C126" s="20">
        <f t="shared" si="25"/>
        <v>1</v>
      </c>
      <c r="D126" s="20">
        <f t="shared" si="25"/>
        <v>0.99252805481913842</v>
      </c>
      <c r="E126" s="20">
        <f t="shared" si="25"/>
        <v>0.98511193960306265</v>
      </c>
      <c r="F126" s="20">
        <f t="shared" si="25"/>
        <v>0.97775123719333634</v>
      </c>
      <c r="G126" s="20">
        <f t="shared" si="25"/>
        <v>0.97044553354850815</v>
      </c>
      <c r="H126" s="20">
        <f t="shared" si="25"/>
        <v>0.96319441772082182</v>
      </c>
      <c r="I126" s="20">
        <f t="shared" si="25"/>
        <v>0.95599748183309996</v>
      </c>
      <c r="J126" s="20">
        <f t="shared" si="25"/>
        <v>0.94885432105580125</v>
      </c>
      <c r="K126" s="20">
        <f t="shared" si="25"/>
        <v>0.94176453358424872</v>
      </c>
      <c r="L126" s="20">
        <f t="shared" si="25"/>
        <v>0.93472772061602749</v>
      </c>
      <c r="M126" s="20">
        <f t="shared" si="26"/>
        <v>0.92774348632855286</v>
      </c>
      <c r="N126" s="20">
        <f t="shared" si="26"/>
        <v>0.92081143785680453</v>
      </c>
      <c r="O126" s="20">
        <f t="shared" si="26"/>
        <v>0.91393118527122819</v>
      </c>
      <c r="P126" s="20">
        <f t="shared" si="26"/>
        <v>0.90710234155580172</v>
      </c>
      <c r="Q126" s="20">
        <f t="shared" si="26"/>
        <v>0.90032452258626561</v>
      </c>
      <c r="R126" s="20">
        <f t="shared" si="26"/>
        <v>0.89359734710851568</v>
      </c>
      <c r="S126" s="20">
        <f t="shared" si="26"/>
        <v>0.88692043671715748</v>
      </c>
      <c r="T126" s="20">
        <f t="shared" si="26"/>
        <v>0.88029341583422116</v>
      </c>
      <c r="U126" s="20">
        <f t="shared" si="26"/>
        <v>0.87371591168803442</v>
      </c>
      <c r="V126" s="20">
        <f t="shared" si="26"/>
        <v>0.86718755429225491</v>
      </c>
      <c r="W126" s="21">
        <f t="shared" si="26"/>
        <v>0.86070797642505781</v>
      </c>
    </row>
    <row r="127" spans="2:23" x14ac:dyDescent="0.35">
      <c r="B127" s="9" t="s">
        <v>123</v>
      </c>
      <c r="C127" s="20">
        <f t="shared" si="25"/>
        <v>1</v>
      </c>
      <c r="D127" s="20">
        <f t="shared" si="25"/>
        <v>0.99252805481913842</v>
      </c>
      <c r="E127" s="20">
        <f t="shared" si="25"/>
        <v>0.98511193960306265</v>
      </c>
      <c r="F127" s="20">
        <f t="shared" si="25"/>
        <v>0.97775123719333634</v>
      </c>
      <c r="G127" s="20">
        <f t="shared" si="25"/>
        <v>0.97044553354850815</v>
      </c>
      <c r="H127" s="20">
        <f t="shared" si="25"/>
        <v>0.96319441772082182</v>
      </c>
      <c r="I127" s="20">
        <f t="shared" si="25"/>
        <v>0.95599748183309996</v>
      </c>
      <c r="J127" s="20">
        <f t="shared" si="25"/>
        <v>0.94885432105580125</v>
      </c>
      <c r="K127" s="20">
        <f t="shared" si="25"/>
        <v>0.94176453358424872</v>
      </c>
      <c r="L127" s="20">
        <f t="shared" si="25"/>
        <v>0.93472772061602749</v>
      </c>
      <c r="M127" s="20">
        <f t="shared" si="26"/>
        <v>0.92774348632855286</v>
      </c>
      <c r="N127" s="20">
        <f t="shared" si="26"/>
        <v>0.92081143785680453</v>
      </c>
      <c r="O127" s="20">
        <f t="shared" si="26"/>
        <v>0.91393118527122819</v>
      </c>
      <c r="P127" s="20">
        <f t="shared" si="26"/>
        <v>0.90710234155580172</v>
      </c>
      <c r="Q127" s="20">
        <f t="shared" si="26"/>
        <v>0.90032452258626561</v>
      </c>
      <c r="R127" s="20">
        <f t="shared" si="26"/>
        <v>0.89359734710851568</v>
      </c>
      <c r="S127" s="20">
        <f t="shared" si="26"/>
        <v>0.88692043671715748</v>
      </c>
      <c r="T127" s="20">
        <f t="shared" si="26"/>
        <v>0.88029341583422116</v>
      </c>
      <c r="U127" s="20">
        <f t="shared" si="26"/>
        <v>0.87371591168803442</v>
      </c>
      <c r="V127" s="20">
        <f t="shared" si="26"/>
        <v>0.86718755429225491</v>
      </c>
      <c r="W127" s="21">
        <f t="shared" si="26"/>
        <v>0.86070797642505781</v>
      </c>
    </row>
    <row r="128" spans="2:23" x14ac:dyDescent="0.35">
      <c r="B128" s="9" t="s">
        <v>124</v>
      </c>
      <c r="C128" s="20">
        <f t="shared" si="25"/>
        <v>1</v>
      </c>
      <c r="D128" s="20">
        <f t="shared" si="25"/>
        <v>0.99252805481913842</v>
      </c>
      <c r="E128" s="20">
        <f t="shared" si="25"/>
        <v>0.98511193960306265</v>
      </c>
      <c r="F128" s="20">
        <f t="shared" si="25"/>
        <v>0.97775123719333634</v>
      </c>
      <c r="G128" s="20">
        <f t="shared" si="25"/>
        <v>0.97044553354850815</v>
      </c>
      <c r="H128" s="20">
        <f t="shared" si="25"/>
        <v>0.96319441772082182</v>
      </c>
      <c r="I128" s="20">
        <f t="shared" si="25"/>
        <v>0.95599748183309996</v>
      </c>
      <c r="J128" s="20">
        <f t="shared" si="25"/>
        <v>0.94885432105580125</v>
      </c>
      <c r="K128" s="20">
        <f t="shared" si="25"/>
        <v>0.94176453358424872</v>
      </c>
      <c r="L128" s="20">
        <f t="shared" si="25"/>
        <v>0.93472772061602749</v>
      </c>
      <c r="M128" s="20">
        <f t="shared" si="26"/>
        <v>0.92774348632855286</v>
      </c>
      <c r="N128" s="20">
        <f t="shared" si="26"/>
        <v>0.92081143785680453</v>
      </c>
      <c r="O128" s="20">
        <f t="shared" si="26"/>
        <v>0.91393118527122819</v>
      </c>
      <c r="P128" s="20">
        <f t="shared" si="26"/>
        <v>0.90710234155580172</v>
      </c>
      <c r="Q128" s="20">
        <f t="shared" si="26"/>
        <v>0.90032452258626561</v>
      </c>
      <c r="R128" s="20">
        <f t="shared" si="26"/>
        <v>0.89359734710851568</v>
      </c>
      <c r="S128" s="20">
        <f t="shared" si="26"/>
        <v>0.88692043671715748</v>
      </c>
      <c r="T128" s="20">
        <f t="shared" si="26"/>
        <v>0.88029341583422116</v>
      </c>
      <c r="U128" s="20">
        <f t="shared" si="26"/>
        <v>0.87371591168803442</v>
      </c>
      <c r="V128" s="20">
        <f t="shared" si="26"/>
        <v>0.86718755429225491</v>
      </c>
      <c r="W128" s="21">
        <f t="shared" si="26"/>
        <v>0.86070797642505781</v>
      </c>
    </row>
    <row r="129" spans="2:23" x14ac:dyDescent="0.35">
      <c r="B129" s="9" t="s">
        <v>125</v>
      </c>
      <c r="C129" s="20">
        <f t="shared" si="25"/>
        <v>1</v>
      </c>
      <c r="D129" s="20">
        <f t="shared" si="25"/>
        <v>0.99252805481913842</v>
      </c>
      <c r="E129" s="20">
        <f t="shared" si="25"/>
        <v>0.98511193960306265</v>
      </c>
      <c r="F129" s="20">
        <f t="shared" si="25"/>
        <v>0.97775123719333634</v>
      </c>
      <c r="G129" s="20">
        <f t="shared" si="25"/>
        <v>0.97044553354850815</v>
      </c>
      <c r="H129" s="20">
        <f t="shared" si="25"/>
        <v>0.96319441772082182</v>
      </c>
      <c r="I129" s="20">
        <f t="shared" si="25"/>
        <v>0.95599748183309996</v>
      </c>
      <c r="J129" s="20">
        <f t="shared" si="25"/>
        <v>0.94885432105580125</v>
      </c>
      <c r="K129" s="20">
        <f t="shared" si="25"/>
        <v>0.94176453358424872</v>
      </c>
      <c r="L129" s="20">
        <f t="shared" si="25"/>
        <v>0.93472772061602749</v>
      </c>
      <c r="M129" s="20">
        <f t="shared" si="26"/>
        <v>0.92774348632855286</v>
      </c>
      <c r="N129" s="20">
        <f t="shared" si="26"/>
        <v>0.92081143785680453</v>
      </c>
      <c r="O129" s="20">
        <f t="shared" si="26"/>
        <v>0.91393118527122819</v>
      </c>
      <c r="P129" s="20">
        <f t="shared" si="26"/>
        <v>0.90710234155580172</v>
      </c>
      <c r="Q129" s="20">
        <f t="shared" si="26"/>
        <v>0.90032452258626561</v>
      </c>
      <c r="R129" s="20">
        <f t="shared" si="26"/>
        <v>0.89359734710851568</v>
      </c>
      <c r="S129" s="20">
        <f t="shared" si="26"/>
        <v>0.88692043671715748</v>
      </c>
      <c r="T129" s="20">
        <f t="shared" si="26"/>
        <v>0.88029341583422116</v>
      </c>
      <c r="U129" s="20">
        <f t="shared" si="26"/>
        <v>0.87371591168803442</v>
      </c>
      <c r="V129" s="20">
        <f t="shared" si="26"/>
        <v>0.86718755429225491</v>
      </c>
      <c r="W129" s="21">
        <f t="shared" si="26"/>
        <v>0.86070797642505781</v>
      </c>
    </row>
    <row r="130" spans="2:23" x14ac:dyDescent="0.35">
      <c r="B130" s="9" t="s">
        <v>126</v>
      </c>
      <c r="C130" s="20">
        <f t="shared" si="25"/>
        <v>1</v>
      </c>
      <c r="D130" s="20">
        <f t="shared" si="25"/>
        <v>0.99252805481913842</v>
      </c>
      <c r="E130" s="20">
        <f t="shared" si="25"/>
        <v>0.98511193960306265</v>
      </c>
      <c r="F130" s="20">
        <f t="shared" si="25"/>
        <v>0.97775123719333634</v>
      </c>
      <c r="G130" s="20">
        <f t="shared" si="25"/>
        <v>0.97044553354850815</v>
      </c>
      <c r="H130" s="20">
        <f t="shared" si="25"/>
        <v>0.96319441772082182</v>
      </c>
      <c r="I130" s="20">
        <f t="shared" si="25"/>
        <v>0.95599748183309996</v>
      </c>
      <c r="J130" s="20">
        <f t="shared" si="25"/>
        <v>0.94885432105580125</v>
      </c>
      <c r="K130" s="20">
        <f t="shared" si="25"/>
        <v>0.94176453358424872</v>
      </c>
      <c r="L130" s="20">
        <f t="shared" si="25"/>
        <v>0.93472772061602749</v>
      </c>
      <c r="M130" s="20">
        <f t="shared" si="26"/>
        <v>0.92774348632855286</v>
      </c>
      <c r="N130" s="20">
        <f t="shared" si="26"/>
        <v>0.92081143785680453</v>
      </c>
      <c r="O130" s="20">
        <f t="shared" si="26"/>
        <v>0.91393118527122819</v>
      </c>
      <c r="P130" s="20">
        <f t="shared" si="26"/>
        <v>0.90710234155580172</v>
      </c>
      <c r="Q130" s="20">
        <f t="shared" si="26"/>
        <v>0.90032452258626561</v>
      </c>
      <c r="R130" s="20">
        <f t="shared" si="26"/>
        <v>0.89359734710851568</v>
      </c>
      <c r="S130" s="20">
        <f t="shared" si="26"/>
        <v>0.88692043671715748</v>
      </c>
      <c r="T130" s="20">
        <f t="shared" si="26"/>
        <v>0.88029341583422116</v>
      </c>
      <c r="U130" s="20">
        <f t="shared" si="26"/>
        <v>0.87371591168803442</v>
      </c>
      <c r="V130" s="20">
        <f t="shared" si="26"/>
        <v>0.86718755429225491</v>
      </c>
      <c r="W130" s="21">
        <f t="shared" si="26"/>
        <v>0.86070797642505781</v>
      </c>
    </row>
    <row r="131" spans="2:23" x14ac:dyDescent="0.35">
      <c r="B131" s="9" t="s">
        <v>127</v>
      </c>
      <c r="C131" s="20">
        <f t="shared" si="25"/>
        <v>1</v>
      </c>
      <c r="D131" s="20">
        <f t="shared" si="25"/>
        <v>0.99252805481913842</v>
      </c>
      <c r="E131" s="20">
        <f t="shared" si="25"/>
        <v>0.98511193960306265</v>
      </c>
      <c r="F131" s="20">
        <f t="shared" si="25"/>
        <v>0.97775123719333634</v>
      </c>
      <c r="G131" s="20">
        <f t="shared" si="25"/>
        <v>0.97044553354850815</v>
      </c>
      <c r="H131" s="20">
        <f t="shared" si="25"/>
        <v>0.96319441772082182</v>
      </c>
      <c r="I131" s="20">
        <f t="shared" si="25"/>
        <v>0.95599748183309996</v>
      </c>
      <c r="J131" s="20">
        <f t="shared" si="25"/>
        <v>0.94885432105580125</v>
      </c>
      <c r="K131" s="20">
        <f t="shared" si="25"/>
        <v>0.94176453358424872</v>
      </c>
      <c r="L131" s="20">
        <f t="shared" si="25"/>
        <v>0.93472772061602749</v>
      </c>
      <c r="M131" s="20">
        <f t="shared" si="26"/>
        <v>0.92774348632855286</v>
      </c>
      <c r="N131" s="20">
        <f t="shared" si="26"/>
        <v>0.92081143785680453</v>
      </c>
      <c r="O131" s="20">
        <f t="shared" si="26"/>
        <v>0.91393118527122819</v>
      </c>
      <c r="P131" s="20">
        <f t="shared" si="26"/>
        <v>0.90710234155580172</v>
      </c>
      <c r="Q131" s="20">
        <f t="shared" si="26"/>
        <v>0.90032452258626561</v>
      </c>
      <c r="R131" s="20">
        <f t="shared" si="26"/>
        <v>0.89359734710851568</v>
      </c>
      <c r="S131" s="20">
        <f t="shared" si="26"/>
        <v>0.88692043671715748</v>
      </c>
      <c r="T131" s="20">
        <f t="shared" si="26"/>
        <v>0.88029341583422116</v>
      </c>
      <c r="U131" s="20">
        <f t="shared" si="26"/>
        <v>0.87371591168803442</v>
      </c>
      <c r="V131" s="20">
        <f t="shared" si="26"/>
        <v>0.86718755429225491</v>
      </c>
      <c r="W131" s="21">
        <f t="shared" si="26"/>
        <v>0.86070797642505781</v>
      </c>
    </row>
    <row r="132" spans="2:23" x14ac:dyDescent="0.35">
      <c r="B132" s="9" t="s">
        <v>128</v>
      </c>
      <c r="C132" s="20">
        <f t="shared" si="25"/>
        <v>1</v>
      </c>
      <c r="D132" s="20">
        <f t="shared" si="25"/>
        <v>0.99252805481913842</v>
      </c>
      <c r="E132" s="20">
        <f t="shared" si="25"/>
        <v>0.98511193960306265</v>
      </c>
      <c r="F132" s="20">
        <f t="shared" si="25"/>
        <v>0.97775123719333634</v>
      </c>
      <c r="G132" s="20">
        <f t="shared" si="25"/>
        <v>0.97044553354850815</v>
      </c>
      <c r="H132" s="20">
        <f t="shared" si="25"/>
        <v>0.96319441772082182</v>
      </c>
      <c r="I132" s="20">
        <f t="shared" si="25"/>
        <v>0.95599748183309996</v>
      </c>
      <c r="J132" s="20">
        <f t="shared" si="25"/>
        <v>0.94885432105580125</v>
      </c>
      <c r="K132" s="20">
        <f t="shared" si="25"/>
        <v>0.94176453358424872</v>
      </c>
      <c r="L132" s="20">
        <f t="shared" si="25"/>
        <v>0.93472772061602749</v>
      </c>
      <c r="M132" s="20">
        <f t="shared" si="26"/>
        <v>0.92774348632855286</v>
      </c>
      <c r="N132" s="20">
        <f t="shared" si="26"/>
        <v>0.92081143785680453</v>
      </c>
      <c r="O132" s="20">
        <f t="shared" si="26"/>
        <v>0.91393118527122819</v>
      </c>
      <c r="P132" s="20">
        <f t="shared" si="26"/>
        <v>0.90710234155580172</v>
      </c>
      <c r="Q132" s="20">
        <f t="shared" si="26"/>
        <v>0.90032452258626561</v>
      </c>
      <c r="R132" s="20">
        <f t="shared" si="26"/>
        <v>0.89359734710851568</v>
      </c>
      <c r="S132" s="20">
        <f t="shared" si="26"/>
        <v>0.88692043671715748</v>
      </c>
      <c r="T132" s="20">
        <f t="shared" si="26"/>
        <v>0.88029341583422116</v>
      </c>
      <c r="U132" s="20">
        <f t="shared" si="26"/>
        <v>0.87371591168803442</v>
      </c>
      <c r="V132" s="20">
        <f t="shared" si="26"/>
        <v>0.86718755429225491</v>
      </c>
      <c r="W132" s="21">
        <f t="shared" si="26"/>
        <v>0.86070797642505781</v>
      </c>
    </row>
    <row r="133" spans="2:23" x14ac:dyDescent="0.35">
      <c r="B133" s="9" t="s">
        <v>129</v>
      </c>
      <c r="C133" s="20">
        <f t="shared" si="25"/>
        <v>1</v>
      </c>
      <c r="D133" s="20">
        <f t="shared" si="25"/>
        <v>0.99252805481913842</v>
      </c>
      <c r="E133" s="20">
        <f t="shared" si="25"/>
        <v>0.98511193960306265</v>
      </c>
      <c r="F133" s="20">
        <f t="shared" si="25"/>
        <v>0.97775123719333634</v>
      </c>
      <c r="G133" s="20">
        <f t="shared" si="25"/>
        <v>0.97044553354850815</v>
      </c>
      <c r="H133" s="20">
        <f t="shared" si="25"/>
        <v>0.96319441772082182</v>
      </c>
      <c r="I133" s="20">
        <f t="shared" si="25"/>
        <v>0.95599748183309996</v>
      </c>
      <c r="J133" s="20">
        <f t="shared" si="25"/>
        <v>0.94885432105580125</v>
      </c>
      <c r="K133" s="20">
        <f t="shared" si="25"/>
        <v>0.94176453358424872</v>
      </c>
      <c r="L133" s="20">
        <f t="shared" si="25"/>
        <v>0.93472772061602749</v>
      </c>
      <c r="M133" s="20">
        <f t="shared" si="26"/>
        <v>0.92774348632855286</v>
      </c>
      <c r="N133" s="20">
        <f t="shared" si="26"/>
        <v>0.92081143785680453</v>
      </c>
      <c r="O133" s="20">
        <f t="shared" si="26"/>
        <v>0.91393118527122819</v>
      </c>
      <c r="P133" s="20">
        <f t="shared" si="26"/>
        <v>0.90710234155580172</v>
      </c>
      <c r="Q133" s="20">
        <f t="shared" si="26"/>
        <v>0.90032452258626561</v>
      </c>
      <c r="R133" s="20">
        <f t="shared" si="26"/>
        <v>0.89359734710851568</v>
      </c>
      <c r="S133" s="20">
        <f t="shared" si="26"/>
        <v>0.88692043671715748</v>
      </c>
      <c r="T133" s="20">
        <f t="shared" si="26"/>
        <v>0.88029341583422116</v>
      </c>
      <c r="U133" s="20">
        <f t="shared" si="26"/>
        <v>0.87371591168803442</v>
      </c>
      <c r="V133" s="20">
        <f t="shared" si="26"/>
        <v>0.86718755429225491</v>
      </c>
      <c r="W133" s="21">
        <f t="shared" si="26"/>
        <v>0.86070797642505781</v>
      </c>
    </row>
    <row r="134" spans="2:23" x14ac:dyDescent="0.35">
      <c r="B134" s="9" t="s">
        <v>130</v>
      </c>
      <c r="C134" s="20">
        <f t="shared" ref="C134:L143" si="27">EXP(-IR*C$3)</f>
        <v>1</v>
      </c>
      <c r="D134" s="20">
        <f t="shared" si="27"/>
        <v>0.99252805481913842</v>
      </c>
      <c r="E134" s="20">
        <f t="shared" si="27"/>
        <v>0.98511193960306265</v>
      </c>
      <c r="F134" s="20">
        <f t="shared" si="27"/>
        <v>0.97775123719333634</v>
      </c>
      <c r="G134" s="20">
        <f t="shared" si="27"/>
        <v>0.97044553354850815</v>
      </c>
      <c r="H134" s="20">
        <f t="shared" si="27"/>
        <v>0.96319441772082182</v>
      </c>
      <c r="I134" s="20">
        <f t="shared" si="27"/>
        <v>0.95599748183309996</v>
      </c>
      <c r="J134" s="20">
        <f t="shared" si="27"/>
        <v>0.94885432105580125</v>
      </c>
      <c r="K134" s="20">
        <f t="shared" si="27"/>
        <v>0.94176453358424872</v>
      </c>
      <c r="L134" s="20">
        <f t="shared" si="27"/>
        <v>0.93472772061602749</v>
      </c>
      <c r="M134" s="20">
        <f t="shared" ref="M134:W143" si="28">EXP(-IR*M$3)</f>
        <v>0.92774348632855286</v>
      </c>
      <c r="N134" s="20">
        <f t="shared" si="28"/>
        <v>0.92081143785680453</v>
      </c>
      <c r="O134" s="20">
        <f t="shared" si="28"/>
        <v>0.91393118527122819</v>
      </c>
      <c r="P134" s="20">
        <f t="shared" si="28"/>
        <v>0.90710234155580172</v>
      </c>
      <c r="Q134" s="20">
        <f t="shared" si="28"/>
        <v>0.90032452258626561</v>
      </c>
      <c r="R134" s="20">
        <f t="shared" si="28"/>
        <v>0.89359734710851568</v>
      </c>
      <c r="S134" s="20">
        <f t="shared" si="28"/>
        <v>0.88692043671715748</v>
      </c>
      <c r="T134" s="20">
        <f t="shared" si="28"/>
        <v>0.88029341583422116</v>
      </c>
      <c r="U134" s="20">
        <f t="shared" si="28"/>
        <v>0.87371591168803442</v>
      </c>
      <c r="V134" s="20">
        <f t="shared" si="28"/>
        <v>0.86718755429225491</v>
      </c>
      <c r="W134" s="21">
        <f t="shared" si="28"/>
        <v>0.86070797642505781</v>
      </c>
    </row>
    <row r="135" spans="2:23" x14ac:dyDescent="0.35">
      <c r="B135" s="9" t="s">
        <v>131</v>
      </c>
      <c r="C135" s="20">
        <f t="shared" si="27"/>
        <v>1</v>
      </c>
      <c r="D135" s="20">
        <f t="shared" si="27"/>
        <v>0.99252805481913842</v>
      </c>
      <c r="E135" s="20">
        <f t="shared" si="27"/>
        <v>0.98511193960306265</v>
      </c>
      <c r="F135" s="20">
        <f t="shared" si="27"/>
        <v>0.97775123719333634</v>
      </c>
      <c r="G135" s="20">
        <f t="shared" si="27"/>
        <v>0.97044553354850815</v>
      </c>
      <c r="H135" s="20">
        <f t="shared" si="27"/>
        <v>0.96319441772082182</v>
      </c>
      <c r="I135" s="20">
        <f t="shared" si="27"/>
        <v>0.95599748183309996</v>
      </c>
      <c r="J135" s="20">
        <f t="shared" si="27"/>
        <v>0.94885432105580125</v>
      </c>
      <c r="K135" s="20">
        <f t="shared" si="27"/>
        <v>0.94176453358424872</v>
      </c>
      <c r="L135" s="20">
        <f t="shared" si="27"/>
        <v>0.93472772061602749</v>
      </c>
      <c r="M135" s="20">
        <f t="shared" si="28"/>
        <v>0.92774348632855286</v>
      </c>
      <c r="N135" s="20">
        <f t="shared" si="28"/>
        <v>0.92081143785680453</v>
      </c>
      <c r="O135" s="20">
        <f t="shared" si="28"/>
        <v>0.91393118527122819</v>
      </c>
      <c r="P135" s="20">
        <f t="shared" si="28"/>
        <v>0.90710234155580172</v>
      </c>
      <c r="Q135" s="20">
        <f t="shared" si="28"/>
        <v>0.90032452258626561</v>
      </c>
      <c r="R135" s="20">
        <f t="shared" si="28"/>
        <v>0.89359734710851568</v>
      </c>
      <c r="S135" s="20">
        <f t="shared" si="28"/>
        <v>0.88692043671715748</v>
      </c>
      <c r="T135" s="20">
        <f t="shared" si="28"/>
        <v>0.88029341583422116</v>
      </c>
      <c r="U135" s="20">
        <f t="shared" si="28"/>
        <v>0.87371591168803442</v>
      </c>
      <c r="V135" s="20">
        <f t="shared" si="28"/>
        <v>0.86718755429225491</v>
      </c>
      <c r="W135" s="21">
        <f t="shared" si="28"/>
        <v>0.86070797642505781</v>
      </c>
    </row>
    <row r="136" spans="2:23" x14ac:dyDescent="0.35">
      <c r="B136" s="9" t="s">
        <v>132</v>
      </c>
      <c r="C136" s="20">
        <f t="shared" si="27"/>
        <v>1</v>
      </c>
      <c r="D136" s="20">
        <f t="shared" si="27"/>
        <v>0.99252805481913842</v>
      </c>
      <c r="E136" s="20">
        <f t="shared" si="27"/>
        <v>0.98511193960306265</v>
      </c>
      <c r="F136" s="20">
        <f t="shared" si="27"/>
        <v>0.97775123719333634</v>
      </c>
      <c r="G136" s="20">
        <f t="shared" si="27"/>
        <v>0.97044553354850815</v>
      </c>
      <c r="H136" s="20">
        <f t="shared" si="27"/>
        <v>0.96319441772082182</v>
      </c>
      <c r="I136" s="20">
        <f t="shared" si="27"/>
        <v>0.95599748183309996</v>
      </c>
      <c r="J136" s="20">
        <f t="shared" si="27"/>
        <v>0.94885432105580125</v>
      </c>
      <c r="K136" s="20">
        <f t="shared" si="27"/>
        <v>0.94176453358424872</v>
      </c>
      <c r="L136" s="20">
        <f t="shared" si="27"/>
        <v>0.93472772061602749</v>
      </c>
      <c r="M136" s="20">
        <f t="shared" si="28"/>
        <v>0.92774348632855286</v>
      </c>
      <c r="N136" s="20">
        <f t="shared" si="28"/>
        <v>0.92081143785680453</v>
      </c>
      <c r="O136" s="20">
        <f t="shared" si="28"/>
        <v>0.91393118527122819</v>
      </c>
      <c r="P136" s="20">
        <f t="shared" si="28"/>
        <v>0.90710234155580172</v>
      </c>
      <c r="Q136" s="20">
        <f t="shared" si="28"/>
        <v>0.90032452258626561</v>
      </c>
      <c r="R136" s="20">
        <f t="shared" si="28"/>
        <v>0.89359734710851568</v>
      </c>
      <c r="S136" s="20">
        <f t="shared" si="28"/>
        <v>0.88692043671715748</v>
      </c>
      <c r="T136" s="20">
        <f t="shared" si="28"/>
        <v>0.88029341583422116</v>
      </c>
      <c r="U136" s="20">
        <f t="shared" si="28"/>
        <v>0.87371591168803442</v>
      </c>
      <c r="V136" s="20">
        <f t="shared" si="28"/>
        <v>0.86718755429225491</v>
      </c>
      <c r="W136" s="21">
        <f t="shared" si="28"/>
        <v>0.86070797642505781</v>
      </c>
    </row>
    <row r="137" spans="2:23" x14ac:dyDescent="0.35">
      <c r="B137" s="9" t="s">
        <v>133</v>
      </c>
      <c r="C137" s="20">
        <f t="shared" si="27"/>
        <v>1</v>
      </c>
      <c r="D137" s="20">
        <f t="shared" si="27"/>
        <v>0.99252805481913842</v>
      </c>
      <c r="E137" s="20">
        <f t="shared" si="27"/>
        <v>0.98511193960306265</v>
      </c>
      <c r="F137" s="20">
        <f t="shared" si="27"/>
        <v>0.97775123719333634</v>
      </c>
      <c r="G137" s="20">
        <f t="shared" si="27"/>
        <v>0.97044553354850815</v>
      </c>
      <c r="H137" s="20">
        <f t="shared" si="27"/>
        <v>0.96319441772082182</v>
      </c>
      <c r="I137" s="20">
        <f t="shared" si="27"/>
        <v>0.95599748183309996</v>
      </c>
      <c r="J137" s="20">
        <f t="shared" si="27"/>
        <v>0.94885432105580125</v>
      </c>
      <c r="K137" s="20">
        <f t="shared" si="27"/>
        <v>0.94176453358424872</v>
      </c>
      <c r="L137" s="20">
        <f t="shared" si="27"/>
        <v>0.93472772061602749</v>
      </c>
      <c r="M137" s="20">
        <f t="shared" si="28"/>
        <v>0.92774348632855286</v>
      </c>
      <c r="N137" s="20">
        <f t="shared" si="28"/>
        <v>0.92081143785680453</v>
      </c>
      <c r="O137" s="20">
        <f t="shared" si="28"/>
        <v>0.91393118527122819</v>
      </c>
      <c r="P137" s="20">
        <f t="shared" si="28"/>
        <v>0.90710234155580172</v>
      </c>
      <c r="Q137" s="20">
        <f t="shared" si="28"/>
        <v>0.90032452258626561</v>
      </c>
      <c r="R137" s="20">
        <f t="shared" si="28"/>
        <v>0.89359734710851568</v>
      </c>
      <c r="S137" s="20">
        <f t="shared" si="28"/>
        <v>0.88692043671715748</v>
      </c>
      <c r="T137" s="20">
        <f t="shared" si="28"/>
        <v>0.88029341583422116</v>
      </c>
      <c r="U137" s="20">
        <f t="shared" si="28"/>
        <v>0.87371591168803442</v>
      </c>
      <c r="V137" s="20">
        <f t="shared" si="28"/>
        <v>0.86718755429225491</v>
      </c>
      <c r="W137" s="21">
        <f t="shared" si="28"/>
        <v>0.86070797642505781</v>
      </c>
    </row>
    <row r="138" spans="2:23" x14ac:dyDescent="0.35">
      <c r="B138" s="9" t="s">
        <v>134</v>
      </c>
      <c r="C138" s="20">
        <f t="shared" si="27"/>
        <v>1</v>
      </c>
      <c r="D138" s="20">
        <f t="shared" si="27"/>
        <v>0.99252805481913842</v>
      </c>
      <c r="E138" s="20">
        <f t="shared" si="27"/>
        <v>0.98511193960306265</v>
      </c>
      <c r="F138" s="20">
        <f t="shared" si="27"/>
        <v>0.97775123719333634</v>
      </c>
      <c r="G138" s="20">
        <f t="shared" si="27"/>
        <v>0.97044553354850815</v>
      </c>
      <c r="H138" s="20">
        <f t="shared" si="27"/>
        <v>0.96319441772082182</v>
      </c>
      <c r="I138" s="20">
        <f t="shared" si="27"/>
        <v>0.95599748183309996</v>
      </c>
      <c r="J138" s="20">
        <f t="shared" si="27"/>
        <v>0.94885432105580125</v>
      </c>
      <c r="K138" s="20">
        <f t="shared" si="27"/>
        <v>0.94176453358424872</v>
      </c>
      <c r="L138" s="20">
        <f t="shared" si="27"/>
        <v>0.93472772061602749</v>
      </c>
      <c r="M138" s="20">
        <f t="shared" si="28"/>
        <v>0.92774348632855286</v>
      </c>
      <c r="N138" s="20">
        <f t="shared" si="28"/>
        <v>0.92081143785680453</v>
      </c>
      <c r="O138" s="20">
        <f t="shared" si="28"/>
        <v>0.91393118527122819</v>
      </c>
      <c r="P138" s="20">
        <f t="shared" si="28"/>
        <v>0.90710234155580172</v>
      </c>
      <c r="Q138" s="20">
        <f t="shared" si="28"/>
        <v>0.90032452258626561</v>
      </c>
      <c r="R138" s="20">
        <f t="shared" si="28"/>
        <v>0.89359734710851568</v>
      </c>
      <c r="S138" s="20">
        <f t="shared" si="28"/>
        <v>0.88692043671715748</v>
      </c>
      <c r="T138" s="20">
        <f t="shared" si="28"/>
        <v>0.88029341583422116</v>
      </c>
      <c r="U138" s="20">
        <f t="shared" si="28"/>
        <v>0.87371591168803442</v>
      </c>
      <c r="V138" s="20">
        <f t="shared" si="28"/>
        <v>0.86718755429225491</v>
      </c>
      <c r="W138" s="21">
        <f t="shared" si="28"/>
        <v>0.86070797642505781</v>
      </c>
    </row>
    <row r="139" spans="2:23" x14ac:dyDescent="0.35">
      <c r="B139" s="9" t="s">
        <v>135</v>
      </c>
      <c r="C139" s="20">
        <f t="shared" si="27"/>
        <v>1</v>
      </c>
      <c r="D139" s="20">
        <f t="shared" si="27"/>
        <v>0.99252805481913842</v>
      </c>
      <c r="E139" s="20">
        <f t="shared" si="27"/>
        <v>0.98511193960306265</v>
      </c>
      <c r="F139" s="20">
        <f t="shared" si="27"/>
        <v>0.97775123719333634</v>
      </c>
      <c r="G139" s="20">
        <f t="shared" si="27"/>
        <v>0.97044553354850815</v>
      </c>
      <c r="H139" s="20">
        <f t="shared" si="27"/>
        <v>0.96319441772082182</v>
      </c>
      <c r="I139" s="20">
        <f t="shared" si="27"/>
        <v>0.95599748183309996</v>
      </c>
      <c r="J139" s="20">
        <f t="shared" si="27"/>
        <v>0.94885432105580125</v>
      </c>
      <c r="K139" s="20">
        <f t="shared" si="27"/>
        <v>0.94176453358424872</v>
      </c>
      <c r="L139" s="20">
        <f t="shared" si="27"/>
        <v>0.93472772061602749</v>
      </c>
      <c r="M139" s="20">
        <f t="shared" si="28"/>
        <v>0.92774348632855286</v>
      </c>
      <c r="N139" s="20">
        <f t="shared" si="28"/>
        <v>0.92081143785680453</v>
      </c>
      <c r="O139" s="20">
        <f t="shared" si="28"/>
        <v>0.91393118527122819</v>
      </c>
      <c r="P139" s="20">
        <f t="shared" si="28"/>
        <v>0.90710234155580172</v>
      </c>
      <c r="Q139" s="20">
        <f t="shared" si="28"/>
        <v>0.90032452258626561</v>
      </c>
      <c r="R139" s="20">
        <f t="shared" si="28"/>
        <v>0.89359734710851568</v>
      </c>
      <c r="S139" s="20">
        <f t="shared" si="28"/>
        <v>0.88692043671715748</v>
      </c>
      <c r="T139" s="20">
        <f t="shared" si="28"/>
        <v>0.88029341583422116</v>
      </c>
      <c r="U139" s="20">
        <f t="shared" si="28"/>
        <v>0.87371591168803442</v>
      </c>
      <c r="V139" s="20">
        <f t="shared" si="28"/>
        <v>0.86718755429225491</v>
      </c>
      <c r="W139" s="21">
        <f t="shared" si="28"/>
        <v>0.86070797642505781</v>
      </c>
    </row>
    <row r="140" spans="2:23" x14ac:dyDescent="0.35">
      <c r="B140" s="9" t="s">
        <v>136</v>
      </c>
      <c r="C140" s="20">
        <f t="shared" si="27"/>
        <v>1</v>
      </c>
      <c r="D140" s="20">
        <f t="shared" si="27"/>
        <v>0.99252805481913842</v>
      </c>
      <c r="E140" s="20">
        <f t="shared" si="27"/>
        <v>0.98511193960306265</v>
      </c>
      <c r="F140" s="20">
        <f t="shared" si="27"/>
        <v>0.97775123719333634</v>
      </c>
      <c r="G140" s="20">
        <f t="shared" si="27"/>
        <v>0.97044553354850815</v>
      </c>
      <c r="H140" s="20">
        <f t="shared" si="27"/>
        <v>0.96319441772082182</v>
      </c>
      <c r="I140" s="20">
        <f t="shared" si="27"/>
        <v>0.95599748183309996</v>
      </c>
      <c r="J140" s="20">
        <f t="shared" si="27"/>
        <v>0.94885432105580125</v>
      </c>
      <c r="K140" s="20">
        <f t="shared" si="27"/>
        <v>0.94176453358424872</v>
      </c>
      <c r="L140" s="20">
        <f t="shared" si="27"/>
        <v>0.93472772061602749</v>
      </c>
      <c r="M140" s="20">
        <f t="shared" si="28"/>
        <v>0.92774348632855286</v>
      </c>
      <c r="N140" s="20">
        <f t="shared" si="28"/>
        <v>0.92081143785680453</v>
      </c>
      <c r="O140" s="20">
        <f t="shared" si="28"/>
        <v>0.91393118527122819</v>
      </c>
      <c r="P140" s="20">
        <f t="shared" si="28"/>
        <v>0.90710234155580172</v>
      </c>
      <c r="Q140" s="20">
        <f t="shared" si="28"/>
        <v>0.90032452258626561</v>
      </c>
      <c r="R140" s="20">
        <f t="shared" si="28"/>
        <v>0.89359734710851568</v>
      </c>
      <c r="S140" s="20">
        <f t="shared" si="28"/>
        <v>0.88692043671715748</v>
      </c>
      <c r="T140" s="20">
        <f t="shared" si="28"/>
        <v>0.88029341583422116</v>
      </c>
      <c r="U140" s="20">
        <f t="shared" si="28"/>
        <v>0.87371591168803442</v>
      </c>
      <c r="V140" s="20">
        <f t="shared" si="28"/>
        <v>0.86718755429225491</v>
      </c>
      <c r="W140" s="21">
        <f t="shared" si="28"/>
        <v>0.86070797642505781</v>
      </c>
    </row>
    <row r="141" spans="2:23" x14ac:dyDescent="0.35">
      <c r="B141" s="9" t="s">
        <v>137</v>
      </c>
      <c r="C141" s="20">
        <f t="shared" si="27"/>
        <v>1</v>
      </c>
      <c r="D141" s="20">
        <f t="shared" si="27"/>
        <v>0.99252805481913842</v>
      </c>
      <c r="E141" s="20">
        <f t="shared" si="27"/>
        <v>0.98511193960306265</v>
      </c>
      <c r="F141" s="20">
        <f t="shared" si="27"/>
        <v>0.97775123719333634</v>
      </c>
      <c r="G141" s="20">
        <f t="shared" si="27"/>
        <v>0.97044553354850815</v>
      </c>
      <c r="H141" s="20">
        <f t="shared" si="27"/>
        <v>0.96319441772082182</v>
      </c>
      <c r="I141" s="20">
        <f t="shared" si="27"/>
        <v>0.95599748183309996</v>
      </c>
      <c r="J141" s="20">
        <f t="shared" si="27"/>
        <v>0.94885432105580125</v>
      </c>
      <c r="K141" s="20">
        <f t="shared" si="27"/>
        <v>0.94176453358424872</v>
      </c>
      <c r="L141" s="20">
        <f t="shared" si="27"/>
        <v>0.93472772061602749</v>
      </c>
      <c r="M141" s="20">
        <f t="shared" si="28"/>
        <v>0.92774348632855286</v>
      </c>
      <c r="N141" s="20">
        <f t="shared" si="28"/>
        <v>0.92081143785680453</v>
      </c>
      <c r="O141" s="20">
        <f t="shared" si="28"/>
        <v>0.91393118527122819</v>
      </c>
      <c r="P141" s="20">
        <f t="shared" si="28"/>
        <v>0.90710234155580172</v>
      </c>
      <c r="Q141" s="20">
        <f t="shared" si="28"/>
        <v>0.90032452258626561</v>
      </c>
      <c r="R141" s="20">
        <f t="shared" si="28"/>
        <v>0.89359734710851568</v>
      </c>
      <c r="S141" s="20">
        <f t="shared" si="28"/>
        <v>0.88692043671715748</v>
      </c>
      <c r="T141" s="20">
        <f t="shared" si="28"/>
        <v>0.88029341583422116</v>
      </c>
      <c r="U141" s="20">
        <f t="shared" si="28"/>
        <v>0.87371591168803442</v>
      </c>
      <c r="V141" s="20">
        <f t="shared" si="28"/>
        <v>0.86718755429225491</v>
      </c>
      <c r="W141" s="21">
        <f t="shared" si="28"/>
        <v>0.86070797642505781</v>
      </c>
    </row>
    <row r="142" spans="2:23" x14ac:dyDescent="0.35">
      <c r="B142" s="9" t="s">
        <v>138</v>
      </c>
      <c r="C142" s="20">
        <f t="shared" si="27"/>
        <v>1</v>
      </c>
      <c r="D142" s="20">
        <f t="shared" si="27"/>
        <v>0.99252805481913842</v>
      </c>
      <c r="E142" s="20">
        <f t="shared" si="27"/>
        <v>0.98511193960306265</v>
      </c>
      <c r="F142" s="20">
        <f t="shared" si="27"/>
        <v>0.97775123719333634</v>
      </c>
      <c r="G142" s="20">
        <f t="shared" si="27"/>
        <v>0.97044553354850815</v>
      </c>
      <c r="H142" s="20">
        <f t="shared" si="27"/>
        <v>0.96319441772082182</v>
      </c>
      <c r="I142" s="20">
        <f t="shared" si="27"/>
        <v>0.95599748183309996</v>
      </c>
      <c r="J142" s="20">
        <f t="shared" si="27"/>
        <v>0.94885432105580125</v>
      </c>
      <c r="K142" s="20">
        <f t="shared" si="27"/>
        <v>0.94176453358424872</v>
      </c>
      <c r="L142" s="20">
        <f t="shared" si="27"/>
        <v>0.93472772061602749</v>
      </c>
      <c r="M142" s="20">
        <f t="shared" si="28"/>
        <v>0.92774348632855286</v>
      </c>
      <c r="N142" s="20">
        <f t="shared" si="28"/>
        <v>0.92081143785680453</v>
      </c>
      <c r="O142" s="20">
        <f t="shared" si="28"/>
        <v>0.91393118527122819</v>
      </c>
      <c r="P142" s="20">
        <f t="shared" si="28"/>
        <v>0.90710234155580172</v>
      </c>
      <c r="Q142" s="20">
        <f t="shared" si="28"/>
        <v>0.90032452258626561</v>
      </c>
      <c r="R142" s="20">
        <f t="shared" si="28"/>
        <v>0.89359734710851568</v>
      </c>
      <c r="S142" s="20">
        <f t="shared" si="28"/>
        <v>0.88692043671715748</v>
      </c>
      <c r="T142" s="20">
        <f t="shared" si="28"/>
        <v>0.88029341583422116</v>
      </c>
      <c r="U142" s="20">
        <f t="shared" si="28"/>
        <v>0.87371591168803442</v>
      </c>
      <c r="V142" s="20">
        <f t="shared" si="28"/>
        <v>0.86718755429225491</v>
      </c>
      <c r="W142" s="21">
        <f t="shared" si="28"/>
        <v>0.86070797642505781</v>
      </c>
    </row>
    <row r="143" spans="2:23" x14ac:dyDescent="0.35">
      <c r="B143" s="9" t="s">
        <v>139</v>
      </c>
      <c r="C143" s="20">
        <f t="shared" si="27"/>
        <v>1</v>
      </c>
      <c r="D143" s="20">
        <f t="shared" si="27"/>
        <v>0.99252805481913842</v>
      </c>
      <c r="E143" s="20">
        <f t="shared" si="27"/>
        <v>0.98511193960306265</v>
      </c>
      <c r="F143" s="20">
        <f t="shared" si="27"/>
        <v>0.97775123719333634</v>
      </c>
      <c r="G143" s="20">
        <f t="shared" si="27"/>
        <v>0.97044553354850815</v>
      </c>
      <c r="H143" s="20">
        <f t="shared" si="27"/>
        <v>0.96319441772082182</v>
      </c>
      <c r="I143" s="20">
        <f t="shared" si="27"/>
        <v>0.95599748183309996</v>
      </c>
      <c r="J143" s="20">
        <f t="shared" si="27"/>
        <v>0.94885432105580125</v>
      </c>
      <c r="K143" s="20">
        <f t="shared" si="27"/>
        <v>0.94176453358424872</v>
      </c>
      <c r="L143" s="20">
        <f t="shared" si="27"/>
        <v>0.93472772061602749</v>
      </c>
      <c r="M143" s="20">
        <f t="shared" si="28"/>
        <v>0.92774348632855286</v>
      </c>
      <c r="N143" s="20">
        <f t="shared" si="28"/>
        <v>0.92081143785680453</v>
      </c>
      <c r="O143" s="20">
        <f t="shared" si="28"/>
        <v>0.91393118527122819</v>
      </c>
      <c r="P143" s="20">
        <f t="shared" si="28"/>
        <v>0.90710234155580172</v>
      </c>
      <c r="Q143" s="20">
        <f t="shared" si="28"/>
        <v>0.90032452258626561</v>
      </c>
      <c r="R143" s="20">
        <f t="shared" si="28"/>
        <v>0.89359734710851568</v>
      </c>
      <c r="S143" s="20">
        <f t="shared" si="28"/>
        <v>0.88692043671715748</v>
      </c>
      <c r="T143" s="20">
        <f t="shared" si="28"/>
        <v>0.88029341583422116</v>
      </c>
      <c r="U143" s="20">
        <f t="shared" si="28"/>
        <v>0.87371591168803442</v>
      </c>
      <c r="V143" s="20">
        <f t="shared" si="28"/>
        <v>0.86718755429225491</v>
      </c>
      <c r="W143" s="21">
        <f t="shared" si="28"/>
        <v>0.86070797642505781</v>
      </c>
    </row>
    <row r="144" spans="2:23" x14ac:dyDescent="0.35">
      <c r="B144" s="9" t="s">
        <v>140</v>
      </c>
      <c r="C144" s="20">
        <f t="shared" ref="C144:L153" si="29">EXP(-IR*C$3)</f>
        <v>1</v>
      </c>
      <c r="D144" s="20">
        <f t="shared" si="29"/>
        <v>0.99252805481913842</v>
      </c>
      <c r="E144" s="20">
        <f t="shared" si="29"/>
        <v>0.98511193960306265</v>
      </c>
      <c r="F144" s="20">
        <f t="shared" si="29"/>
        <v>0.97775123719333634</v>
      </c>
      <c r="G144" s="20">
        <f t="shared" si="29"/>
        <v>0.97044553354850815</v>
      </c>
      <c r="H144" s="20">
        <f t="shared" si="29"/>
        <v>0.96319441772082182</v>
      </c>
      <c r="I144" s="20">
        <f t="shared" si="29"/>
        <v>0.95599748183309996</v>
      </c>
      <c r="J144" s="20">
        <f t="shared" si="29"/>
        <v>0.94885432105580125</v>
      </c>
      <c r="K144" s="20">
        <f t="shared" si="29"/>
        <v>0.94176453358424872</v>
      </c>
      <c r="L144" s="20">
        <f t="shared" si="29"/>
        <v>0.93472772061602749</v>
      </c>
      <c r="M144" s="20">
        <f t="shared" ref="M144:W153" si="30">EXP(-IR*M$3)</f>
        <v>0.92774348632855286</v>
      </c>
      <c r="N144" s="20">
        <f t="shared" si="30"/>
        <v>0.92081143785680453</v>
      </c>
      <c r="O144" s="20">
        <f t="shared" si="30"/>
        <v>0.91393118527122819</v>
      </c>
      <c r="P144" s="20">
        <f t="shared" si="30"/>
        <v>0.90710234155580172</v>
      </c>
      <c r="Q144" s="20">
        <f t="shared" si="30"/>
        <v>0.90032452258626561</v>
      </c>
      <c r="R144" s="20">
        <f t="shared" si="30"/>
        <v>0.89359734710851568</v>
      </c>
      <c r="S144" s="20">
        <f t="shared" si="30"/>
        <v>0.88692043671715748</v>
      </c>
      <c r="T144" s="20">
        <f t="shared" si="30"/>
        <v>0.88029341583422116</v>
      </c>
      <c r="U144" s="20">
        <f t="shared" si="30"/>
        <v>0.87371591168803442</v>
      </c>
      <c r="V144" s="20">
        <f t="shared" si="30"/>
        <v>0.86718755429225491</v>
      </c>
      <c r="W144" s="21">
        <f t="shared" si="30"/>
        <v>0.86070797642505781</v>
      </c>
    </row>
    <row r="145" spans="2:23" x14ac:dyDescent="0.35">
      <c r="B145" s="9" t="s">
        <v>141</v>
      </c>
      <c r="C145" s="20">
        <f t="shared" si="29"/>
        <v>1</v>
      </c>
      <c r="D145" s="20">
        <f t="shared" si="29"/>
        <v>0.99252805481913842</v>
      </c>
      <c r="E145" s="20">
        <f t="shared" si="29"/>
        <v>0.98511193960306265</v>
      </c>
      <c r="F145" s="20">
        <f t="shared" si="29"/>
        <v>0.97775123719333634</v>
      </c>
      <c r="G145" s="20">
        <f t="shared" si="29"/>
        <v>0.97044553354850815</v>
      </c>
      <c r="H145" s="20">
        <f t="shared" si="29"/>
        <v>0.96319441772082182</v>
      </c>
      <c r="I145" s="20">
        <f t="shared" si="29"/>
        <v>0.95599748183309996</v>
      </c>
      <c r="J145" s="20">
        <f t="shared" si="29"/>
        <v>0.94885432105580125</v>
      </c>
      <c r="K145" s="20">
        <f t="shared" si="29"/>
        <v>0.94176453358424872</v>
      </c>
      <c r="L145" s="20">
        <f t="shared" si="29"/>
        <v>0.93472772061602749</v>
      </c>
      <c r="M145" s="20">
        <f t="shared" si="30"/>
        <v>0.92774348632855286</v>
      </c>
      <c r="N145" s="20">
        <f t="shared" si="30"/>
        <v>0.92081143785680453</v>
      </c>
      <c r="O145" s="20">
        <f t="shared" si="30"/>
        <v>0.91393118527122819</v>
      </c>
      <c r="P145" s="20">
        <f t="shared" si="30"/>
        <v>0.90710234155580172</v>
      </c>
      <c r="Q145" s="20">
        <f t="shared" si="30"/>
        <v>0.90032452258626561</v>
      </c>
      <c r="R145" s="20">
        <f t="shared" si="30"/>
        <v>0.89359734710851568</v>
      </c>
      <c r="S145" s="20">
        <f t="shared" si="30"/>
        <v>0.88692043671715748</v>
      </c>
      <c r="T145" s="20">
        <f t="shared" si="30"/>
        <v>0.88029341583422116</v>
      </c>
      <c r="U145" s="20">
        <f t="shared" si="30"/>
        <v>0.87371591168803442</v>
      </c>
      <c r="V145" s="20">
        <f t="shared" si="30"/>
        <v>0.86718755429225491</v>
      </c>
      <c r="W145" s="21">
        <f t="shared" si="30"/>
        <v>0.86070797642505781</v>
      </c>
    </row>
    <row r="146" spans="2:23" x14ac:dyDescent="0.35">
      <c r="B146" s="9" t="s">
        <v>142</v>
      </c>
      <c r="C146" s="20">
        <f t="shared" si="29"/>
        <v>1</v>
      </c>
      <c r="D146" s="20">
        <f t="shared" si="29"/>
        <v>0.99252805481913842</v>
      </c>
      <c r="E146" s="20">
        <f t="shared" si="29"/>
        <v>0.98511193960306265</v>
      </c>
      <c r="F146" s="20">
        <f t="shared" si="29"/>
        <v>0.97775123719333634</v>
      </c>
      <c r="G146" s="20">
        <f t="shared" si="29"/>
        <v>0.97044553354850815</v>
      </c>
      <c r="H146" s="20">
        <f t="shared" si="29"/>
        <v>0.96319441772082182</v>
      </c>
      <c r="I146" s="20">
        <f t="shared" si="29"/>
        <v>0.95599748183309996</v>
      </c>
      <c r="J146" s="20">
        <f t="shared" si="29"/>
        <v>0.94885432105580125</v>
      </c>
      <c r="K146" s="20">
        <f t="shared" si="29"/>
        <v>0.94176453358424872</v>
      </c>
      <c r="L146" s="20">
        <f t="shared" si="29"/>
        <v>0.93472772061602749</v>
      </c>
      <c r="M146" s="20">
        <f t="shared" si="30"/>
        <v>0.92774348632855286</v>
      </c>
      <c r="N146" s="20">
        <f t="shared" si="30"/>
        <v>0.92081143785680453</v>
      </c>
      <c r="O146" s="20">
        <f t="shared" si="30"/>
        <v>0.91393118527122819</v>
      </c>
      <c r="P146" s="20">
        <f t="shared" si="30"/>
        <v>0.90710234155580172</v>
      </c>
      <c r="Q146" s="20">
        <f t="shared" si="30"/>
        <v>0.90032452258626561</v>
      </c>
      <c r="R146" s="20">
        <f t="shared" si="30"/>
        <v>0.89359734710851568</v>
      </c>
      <c r="S146" s="20">
        <f t="shared" si="30"/>
        <v>0.88692043671715748</v>
      </c>
      <c r="T146" s="20">
        <f t="shared" si="30"/>
        <v>0.88029341583422116</v>
      </c>
      <c r="U146" s="20">
        <f t="shared" si="30"/>
        <v>0.87371591168803442</v>
      </c>
      <c r="V146" s="20">
        <f t="shared" si="30"/>
        <v>0.86718755429225491</v>
      </c>
      <c r="W146" s="21">
        <f t="shared" si="30"/>
        <v>0.86070797642505781</v>
      </c>
    </row>
    <row r="147" spans="2:23" x14ac:dyDescent="0.35">
      <c r="B147" s="9" t="s">
        <v>143</v>
      </c>
      <c r="C147" s="20">
        <f t="shared" si="29"/>
        <v>1</v>
      </c>
      <c r="D147" s="20">
        <f t="shared" si="29"/>
        <v>0.99252805481913842</v>
      </c>
      <c r="E147" s="20">
        <f t="shared" si="29"/>
        <v>0.98511193960306265</v>
      </c>
      <c r="F147" s="20">
        <f t="shared" si="29"/>
        <v>0.97775123719333634</v>
      </c>
      <c r="G147" s="20">
        <f t="shared" si="29"/>
        <v>0.97044553354850815</v>
      </c>
      <c r="H147" s="20">
        <f t="shared" si="29"/>
        <v>0.96319441772082182</v>
      </c>
      <c r="I147" s="20">
        <f t="shared" si="29"/>
        <v>0.95599748183309996</v>
      </c>
      <c r="J147" s="20">
        <f t="shared" si="29"/>
        <v>0.94885432105580125</v>
      </c>
      <c r="K147" s="20">
        <f t="shared" si="29"/>
        <v>0.94176453358424872</v>
      </c>
      <c r="L147" s="20">
        <f t="shared" si="29"/>
        <v>0.93472772061602749</v>
      </c>
      <c r="M147" s="20">
        <f t="shared" si="30"/>
        <v>0.92774348632855286</v>
      </c>
      <c r="N147" s="20">
        <f t="shared" si="30"/>
        <v>0.92081143785680453</v>
      </c>
      <c r="O147" s="20">
        <f t="shared" si="30"/>
        <v>0.91393118527122819</v>
      </c>
      <c r="P147" s="20">
        <f t="shared" si="30"/>
        <v>0.90710234155580172</v>
      </c>
      <c r="Q147" s="20">
        <f t="shared" si="30"/>
        <v>0.90032452258626561</v>
      </c>
      <c r="R147" s="20">
        <f t="shared" si="30"/>
        <v>0.89359734710851568</v>
      </c>
      <c r="S147" s="20">
        <f t="shared" si="30"/>
        <v>0.88692043671715748</v>
      </c>
      <c r="T147" s="20">
        <f t="shared" si="30"/>
        <v>0.88029341583422116</v>
      </c>
      <c r="U147" s="20">
        <f t="shared" si="30"/>
        <v>0.87371591168803442</v>
      </c>
      <c r="V147" s="20">
        <f t="shared" si="30"/>
        <v>0.86718755429225491</v>
      </c>
      <c r="W147" s="21">
        <f t="shared" si="30"/>
        <v>0.86070797642505781</v>
      </c>
    </row>
    <row r="148" spans="2:23" x14ac:dyDescent="0.35">
      <c r="B148" s="9" t="s">
        <v>144</v>
      </c>
      <c r="C148" s="20">
        <f t="shared" si="29"/>
        <v>1</v>
      </c>
      <c r="D148" s="20">
        <f t="shared" si="29"/>
        <v>0.99252805481913842</v>
      </c>
      <c r="E148" s="20">
        <f t="shared" si="29"/>
        <v>0.98511193960306265</v>
      </c>
      <c r="F148" s="20">
        <f t="shared" si="29"/>
        <v>0.97775123719333634</v>
      </c>
      <c r="G148" s="20">
        <f t="shared" si="29"/>
        <v>0.97044553354850815</v>
      </c>
      <c r="H148" s="20">
        <f t="shared" si="29"/>
        <v>0.96319441772082182</v>
      </c>
      <c r="I148" s="20">
        <f t="shared" si="29"/>
        <v>0.95599748183309996</v>
      </c>
      <c r="J148" s="20">
        <f t="shared" si="29"/>
        <v>0.94885432105580125</v>
      </c>
      <c r="K148" s="20">
        <f t="shared" si="29"/>
        <v>0.94176453358424872</v>
      </c>
      <c r="L148" s="20">
        <f t="shared" si="29"/>
        <v>0.93472772061602749</v>
      </c>
      <c r="M148" s="20">
        <f t="shared" si="30"/>
        <v>0.92774348632855286</v>
      </c>
      <c r="N148" s="20">
        <f t="shared" si="30"/>
        <v>0.92081143785680453</v>
      </c>
      <c r="O148" s="20">
        <f t="shared" si="30"/>
        <v>0.91393118527122819</v>
      </c>
      <c r="P148" s="20">
        <f t="shared" si="30"/>
        <v>0.90710234155580172</v>
      </c>
      <c r="Q148" s="20">
        <f t="shared" si="30"/>
        <v>0.90032452258626561</v>
      </c>
      <c r="R148" s="20">
        <f t="shared" si="30"/>
        <v>0.89359734710851568</v>
      </c>
      <c r="S148" s="20">
        <f t="shared" si="30"/>
        <v>0.88692043671715748</v>
      </c>
      <c r="T148" s="20">
        <f t="shared" si="30"/>
        <v>0.88029341583422116</v>
      </c>
      <c r="U148" s="20">
        <f t="shared" si="30"/>
        <v>0.87371591168803442</v>
      </c>
      <c r="V148" s="20">
        <f t="shared" si="30"/>
        <v>0.86718755429225491</v>
      </c>
      <c r="W148" s="21">
        <f t="shared" si="30"/>
        <v>0.86070797642505781</v>
      </c>
    </row>
    <row r="149" spans="2:23" x14ac:dyDescent="0.35">
      <c r="B149" s="9" t="s">
        <v>145</v>
      </c>
      <c r="C149" s="20">
        <f t="shared" si="29"/>
        <v>1</v>
      </c>
      <c r="D149" s="20">
        <f t="shared" si="29"/>
        <v>0.99252805481913842</v>
      </c>
      <c r="E149" s="20">
        <f t="shared" si="29"/>
        <v>0.98511193960306265</v>
      </c>
      <c r="F149" s="20">
        <f t="shared" si="29"/>
        <v>0.97775123719333634</v>
      </c>
      <c r="G149" s="20">
        <f t="shared" si="29"/>
        <v>0.97044553354850815</v>
      </c>
      <c r="H149" s="20">
        <f t="shared" si="29"/>
        <v>0.96319441772082182</v>
      </c>
      <c r="I149" s="20">
        <f t="shared" si="29"/>
        <v>0.95599748183309996</v>
      </c>
      <c r="J149" s="20">
        <f t="shared" si="29"/>
        <v>0.94885432105580125</v>
      </c>
      <c r="K149" s="20">
        <f t="shared" si="29"/>
        <v>0.94176453358424872</v>
      </c>
      <c r="L149" s="20">
        <f t="shared" si="29"/>
        <v>0.93472772061602749</v>
      </c>
      <c r="M149" s="20">
        <f t="shared" si="30"/>
        <v>0.92774348632855286</v>
      </c>
      <c r="N149" s="20">
        <f t="shared" si="30"/>
        <v>0.92081143785680453</v>
      </c>
      <c r="O149" s="20">
        <f t="shared" si="30"/>
        <v>0.91393118527122819</v>
      </c>
      <c r="P149" s="20">
        <f t="shared" si="30"/>
        <v>0.90710234155580172</v>
      </c>
      <c r="Q149" s="20">
        <f t="shared" si="30"/>
        <v>0.90032452258626561</v>
      </c>
      <c r="R149" s="20">
        <f t="shared" si="30"/>
        <v>0.89359734710851568</v>
      </c>
      <c r="S149" s="20">
        <f t="shared" si="30"/>
        <v>0.88692043671715748</v>
      </c>
      <c r="T149" s="20">
        <f t="shared" si="30"/>
        <v>0.88029341583422116</v>
      </c>
      <c r="U149" s="20">
        <f t="shared" si="30"/>
        <v>0.87371591168803442</v>
      </c>
      <c r="V149" s="20">
        <f t="shared" si="30"/>
        <v>0.86718755429225491</v>
      </c>
      <c r="W149" s="21">
        <f t="shared" si="30"/>
        <v>0.86070797642505781</v>
      </c>
    </row>
    <row r="150" spans="2:23" x14ac:dyDescent="0.35">
      <c r="B150" s="9" t="s">
        <v>146</v>
      </c>
      <c r="C150" s="20">
        <f t="shared" si="29"/>
        <v>1</v>
      </c>
      <c r="D150" s="20">
        <f t="shared" si="29"/>
        <v>0.99252805481913842</v>
      </c>
      <c r="E150" s="20">
        <f t="shared" si="29"/>
        <v>0.98511193960306265</v>
      </c>
      <c r="F150" s="20">
        <f t="shared" si="29"/>
        <v>0.97775123719333634</v>
      </c>
      <c r="G150" s="20">
        <f t="shared" si="29"/>
        <v>0.97044553354850815</v>
      </c>
      <c r="H150" s="20">
        <f t="shared" si="29"/>
        <v>0.96319441772082182</v>
      </c>
      <c r="I150" s="20">
        <f t="shared" si="29"/>
        <v>0.95599748183309996</v>
      </c>
      <c r="J150" s="20">
        <f t="shared" si="29"/>
        <v>0.94885432105580125</v>
      </c>
      <c r="K150" s="20">
        <f t="shared" si="29"/>
        <v>0.94176453358424872</v>
      </c>
      <c r="L150" s="20">
        <f t="shared" si="29"/>
        <v>0.93472772061602749</v>
      </c>
      <c r="M150" s="20">
        <f t="shared" si="30"/>
        <v>0.92774348632855286</v>
      </c>
      <c r="N150" s="20">
        <f t="shared" si="30"/>
        <v>0.92081143785680453</v>
      </c>
      <c r="O150" s="20">
        <f t="shared" si="30"/>
        <v>0.91393118527122819</v>
      </c>
      <c r="P150" s="20">
        <f t="shared" si="30"/>
        <v>0.90710234155580172</v>
      </c>
      <c r="Q150" s="20">
        <f t="shared" si="30"/>
        <v>0.90032452258626561</v>
      </c>
      <c r="R150" s="20">
        <f t="shared" si="30"/>
        <v>0.89359734710851568</v>
      </c>
      <c r="S150" s="20">
        <f t="shared" si="30"/>
        <v>0.88692043671715748</v>
      </c>
      <c r="T150" s="20">
        <f t="shared" si="30"/>
        <v>0.88029341583422116</v>
      </c>
      <c r="U150" s="20">
        <f t="shared" si="30"/>
        <v>0.87371591168803442</v>
      </c>
      <c r="V150" s="20">
        <f t="shared" si="30"/>
        <v>0.86718755429225491</v>
      </c>
      <c r="W150" s="21">
        <f t="shared" si="30"/>
        <v>0.86070797642505781</v>
      </c>
    </row>
    <row r="151" spans="2:23" x14ac:dyDescent="0.35">
      <c r="B151" s="9" t="s">
        <v>147</v>
      </c>
      <c r="C151" s="20">
        <f t="shared" si="29"/>
        <v>1</v>
      </c>
      <c r="D151" s="20">
        <f t="shared" si="29"/>
        <v>0.99252805481913842</v>
      </c>
      <c r="E151" s="20">
        <f t="shared" si="29"/>
        <v>0.98511193960306265</v>
      </c>
      <c r="F151" s="20">
        <f t="shared" si="29"/>
        <v>0.97775123719333634</v>
      </c>
      <c r="G151" s="20">
        <f t="shared" si="29"/>
        <v>0.97044553354850815</v>
      </c>
      <c r="H151" s="20">
        <f t="shared" si="29"/>
        <v>0.96319441772082182</v>
      </c>
      <c r="I151" s="20">
        <f t="shared" si="29"/>
        <v>0.95599748183309996</v>
      </c>
      <c r="J151" s="20">
        <f t="shared" si="29"/>
        <v>0.94885432105580125</v>
      </c>
      <c r="K151" s="20">
        <f t="shared" si="29"/>
        <v>0.94176453358424872</v>
      </c>
      <c r="L151" s="20">
        <f t="shared" si="29"/>
        <v>0.93472772061602749</v>
      </c>
      <c r="M151" s="20">
        <f t="shared" si="30"/>
        <v>0.92774348632855286</v>
      </c>
      <c r="N151" s="20">
        <f t="shared" si="30"/>
        <v>0.92081143785680453</v>
      </c>
      <c r="O151" s="20">
        <f t="shared" si="30"/>
        <v>0.91393118527122819</v>
      </c>
      <c r="P151" s="20">
        <f t="shared" si="30"/>
        <v>0.90710234155580172</v>
      </c>
      <c r="Q151" s="20">
        <f t="shared" si="30"/>
        <v>0.90032452258626561</v>
      </c>
      <c r="R151" s="20">
        <f t="shared" si="30"/>
        <v>0.89359734710851568</v>
      </c>
      <c r="S151" s="20">
        <f t="shared" si="30"/>
        <v>0.88692043671715748</v>
      </c>
      <c r="T151" s="20">
        <f t="shared" si="30"/>
        <v>0.88029341583422116</v>
      </c>
      <c r="U151" s="20">
        <f t="shared" si="30"/>
        <v>0.87371591168803442</v>
      </c>
      <c r="V151" s="20">
        <f t="shared" si="30"/>
        <v>0.86718755429225491</v>
      </c>
      <c r="W151" s="21">
        <f t="shared" si="30"/>
        <v>0.86070797642505781</v>
      </c>
    </row>
    <row r="152" spans="2:23" x14ac:dyDescent="0.35">
      <c r="B152" s="9" t="s">
        <v>148</v>
      </c>
      <c r="C152" s="20">
        <f t="shared" si="29"/>
        <v>1</v>
      </c>
      <c r="D152" s="20">
        <f t="shared" si="29"/>
        <v>0.99252805481913842</v>
      </c>
      <c r="E152" s="20">
        <f t="shared" si="29"/>
        <v>0.98511193960306265</v>
      </c>
      <c r="F152" s="20">
        <f t="shared" si="29"/>
        <v>0.97775123719333634</v>
      </c>
      <c r="G152" s="20">
        <f t="shared" si="29"/>
        <v>0.97044553354850815</v>
      </c>
      <c r="H152" s="20">
        <f t="shared" si="29"/>
        <v>0.96319441772082182</v>
      </c>
      <c r="I152" s="20">
        <f t="shared" si="29"/>
        <v>0.95599748183309996</v>
      </c>
      <c r="J152" s="20">
        <f t="shared" si="29"/>
        <v>0.94885432105580125</v>
      </c>
      <c r="K152" s="20">
        <f t="shared" si="29"/>
        <v>0.94176453358424872</v>
      </c>
      <c r="L152" s="20">
        <f t="shared" si="29"/>
        <v>0.93472772061602749</v>
      </c>
      <c r="M152" s="20">
        <f t="shared" si="30"/>
        <v>0.92774348632855286</v>
      </c>
      <c r="N152" s="20">
        <f t="shared" si="30"/>
        <v>0.92081143785680453</v>
      </c>
      <c r="O152" s="20">
        <f t="shared" si="30"/>
        <v>0.91393118527122819</v>
      </c>
      <c r="P152" s="20">
        <f t="shared" si="30"/>
        <v>0.90710234155580172</v>
      </c>
      <c r="Q152" s="20">
        <f t="shared" si="30"/>
        <v>0.90032452258626561</v>
      </c>
      <c r="R152" s="20">
        <f t="shared" si="30"/>
        <v>0.89359734710851568</v>
      </c>
      <c r="S152" s="20">
        <f t="shared" si="30"/>
        <v>0.88692043671715748</v>
      </c>
      <c r="T152" s="20">
        <f t="shared" si="30"/>
        <v>0.88029341583422116</v>
      </c>
      <c r="U152" s="20">
        <f t="shared" si="30"/>
        <v>0.87371591168803442</v>
      </c>
      <c r="V152" s="20">
        <f t="shared" si="30"/>
        <v>0.86718755429225491</v>
      </c>
      <c r="W152" s="21">
        <f t="shared" si="30"/>
        <v>0.86070797642505781</v>
      </c>
    </row>
    <row r="153" spans="2:23" x14ac:dyDescent="0.35">
      <c r="B153" s="9" t="s">
        <v>149</v>
      </c>
      <c r="C153" s="20">
        <f t="shared" si="29"/>
        <v>1</v>
      </c>
      <c r="D153" s="20">
        <f t="shared" si="29"/>
        <v>0.99252805481913842</v>
      </c>
      <c r="E153" s="20">
        <f t="shared" si="29"/>
        <v>0.98511193960306265</v>
      </c>
      <c r="F153" s="20">
        <f t="shared" si="29"/>
        <v>0.97775123719333634</v>
      </c>
      <c r="G153" s="20">
        <f t="shared" si="29"/>
        <v>0.97044553354850815</v>
      </c>
      <c r="H153" s="20">
        <f t="shared" si="29"/>
        <v>0.96319441772082182</v>
      </c>
      <c r="I153" s="20">
        <f t="shared" si="29"/>
        <v>0.95599748183309996</v>
      </c>
      <c r="J153" s="20">
        <f t="shared" si="29"/>
        <v>0.94885432105580125</v>
      </c>
      <c r="K153" s="20">
        <f t="shared" si="29"/>
        <v>0.94176453358424872</v>
      </c>
      <c r="L153" s="20">
        <f t="shared" si="29"/>
        <v>0.93472772061602749</v>
      </c>
      <c r="M153" s="20">
        <f t="shared" si="30"/>
        <v>0.92774348632855286</v>
      </c>
      <c r="N153" s="20">
        <f t="shared" si="30"/>
        <v>0.92081143785680453</v>
      </c>
      <c r="O153" s="20">
        <f t="shared" si="30"/>
        <v>0.91393118527122819</v>
      </c>
      <c r="P153" s="20">
        <f t="shared" si="30"/>
        <v>0.90710234155580172</v>
      </c>
      <c r="Q153" s="20">
        <f t="shared" si="30"/>
        <v>0.90032452258626561</v>
      </c>
      <c r="R153" s="20">
        <f t="shared" si="30"/>
        <v>0.89359734710851568</v>
      </c>
      <c r="S153" s="20">
        <f t="shared" si="30"/>
        <v>0.88692043671715748</v>
      </c>
      <c r="T153" s="20">
        <f t="shared" si="30"/>
        <v>0.88029341583422116</v>
      </c>
      <c r="U153" s="20">
        <f t="shared" si="30"/>
        <v>0.87371591168803442</v>
      </c>
      <c r="V153" s="20">
        <f t="shared" si="30"/>
        <v>0.86718755429225491</v>
      </c>
      <c r="W153" s="21">
        <f t="shared" si="30"/>
        <v>0.86070797642505781</v>
      </c>
    </row>
    <row r="154" spans="2:23" x14ac:dyDescent="0.35">
      <c r="B154" s="9" t="s">
        <v>150</v>
      </c>
      <c r="C154" s="20">
        <f t="shared" ref="C154:L163" si="31">EXP(-IR*C$3)</f>
        <v>1</v>
      </c>
      <c r="D154" s="20">
        <f t="shared" si="31"/>
        <v>0.99252805481913842</v>
      </c>
      <c r="E154" s="20">
        <f t="shared" si="31"/>
        <v>0.98511193960306265</v>
      </c>
      <c r="F154" s="20">
        <f t="shared" si="31"/>
        <v>0.97775123719333634</v>
      </c>
      <c r="G154" s="20">
        <f t="shared" si="31"/>
        <v>0.97044553354850815</v>
      </c>
      <c r="H154" s="20">
        <f t="shared" si="31"/>
        <v>0.96319441772082182</v>
      </c>
      <c r="I154" s="20">
        <f t="shared" si="31"/>
        <v>0.95599748183309996</v>
      </c>
      <c r="J154" s="20">
        <f t="shared" si="31"/>
        <v>0.94885432105580125</v>
      </c>
      <c r="K154" s="20">
        <f t="shared" si="31"/>
        <v>0.94176453358424872</v>
      </c>
      <c r="L154" s="20">
        <f t="shared" si="31"/>
        <v>0.93472772061602749</v>
      </c>
      <c r="M154" s="20">
        <f t="shared" ref="M154:W163" si="32">EXP(-IR*M$3)</f>
        <v>0.92774348632855286</v>
      </c>
      <c r="N154" s="20">
        <f t="shared" si="32"/>
        <v>0.92081143785680453</v>
      </c>
      <c r="O154" s="20">
        <f t="shared" si="32"/>
        <v>0.91393118527122819</v>
      </c>
      <c r="P154" s="20">
        <f t="shared" si="32"/>
        <v>0.90710234155580172</v>
      </c>
      <c r="Q154" s="20">
        <f t="shared" si="32"/>
        <v>0.90032452258626561</v>
      </c>
      <c r="R154" s="20">
        <f t="shared" si="32"/>
        <v>0.89359734710851568</v>
      </c>
      <c r="S154" s="20">
        <f t="shared" si="32"/>
        <v>0.88692043671715748</v>
      </c>
      <c r="T154" s="20">
        <f t="shared" si="32"/>
        <v>0.88029341583422116</v>
      </c>
      <c r="U154" s="20">
        <f t="shared" si="32"/>
        <v>0.87371591168803442</v>
      </c>
      <c r="V154" s="20">
        <f t="shared" si="32"/>
        <v>0.86718755429225491</v>
      </c>
      <c r="W154" s="21">
        <f t="shared" si="32"/>
        <v>0.86070797642505781</v>
      </c>
    </row>
    <row r="155" spans="2:23" x14ac:dyDescent="0.35">
      <c r="B155" s="9" t="s">
        <v>151</v>
      </c>
      <c r="C155" s="20">
        <f t="shared" si="31"/>
        <v>1</v>
      </c>
      <c r="D155" s="20">
        <f t="shared" si="31"/>
        <v>0.99252805481913842</v>
      </c>
      <c r="E155" s="20">
        <f t="shared" si="31"/>
        <v>0.98511193960306265</v>
      </c>
      <c r="F155" s="20">
        <f t="shared" si="31"/>
        <v>0.97775123719333634</v>
      </c>
      <c r="G155" s="20">
        <f t="shared" si="31"/>
        <v>0.97044553354850815</v>
      </c>
      <c r="H155" s="20">
        <f t="shared" si="31"/>
        <v>0.96319441772082182</v>
      </c>
      <c r="I155" s="20">
        <f t="shared" si="31"/>
        <v>0.95599748183309996</v>
      </c>
      <c r="J155" s="20">
        <f t="shared" si="31"/>
        <v>0.94885432105580125</v>
      </c>
      <c r="K155" s="20">
        <f t="shared" si="31"/>
        <v>0.94176453358424872</v>
      </c>
      <c r="L155" s="20">
        <f t="shared" si="31"/>
        <v>0.93472772061602749</v>
      </c>
      <c r="M155" s="20">
        <f t="shared" si="32"/>
        <v>0.92774348632855286</v>
      </c>
      <c r="N155" s="20">
        <f t="shared" si="32"/>
        <v>0.92081143785680453</v>
      </c>
      <c r="O155" s="20">
        <f t="shared" si="32"/>
        <v>0.91393118527122819</v>
      </c>
      <c r="P155" s="20">
        <f t="shared" si="32"/>
        <v>0.90710234155580172</v>
      </c>
      <c r="Q155" s="20">
        <f t="shared" si="32"/>
        <v>0.90032452258626561</v>
      </c>
      <c r="R155" s="20">
        <f t="shared" si="32"/>
        <v>0.89359734710851568</v>
      </c>
      <c r="S155" s="20">
        <f t="shared" si="32"/>
        <v>0.88692043671715748</v>
      </c>
      <c r="T155" s="20">
        <f t="shared" si="32"/>
        <v>0.88029341583422116</v>
      </c>
      <c r="U155" s="20">
        <f t="shared" si="32"/>
        <v>0.87371591168803442</v>
      </c>
      <c r="V155" s="20">
        <f t="shared" si="32"/>
        <v>0.86718755429225491</v>
      </c>
      <c r="W155" s="21">
        <f t="shared" si="32"/>
        <v>0.86070797642505781</v>
      </c>
    </row>
    <row r="156" spans="2:23" x14ac:dyDescent="0.35">
      <c r="B156" s="9" t="s">
        <v>152</v>
      </c>
      <c r="C156" s="20">
        <f t="shared" si="31"/>
        <v>1</v>
      </c>
      <c r="D156" s="20">
        <f t="shared" si="31"/>
        <v>0.99252805481913842</v>
      </c>
      <c r="E156" s="20">
        <f t="shared" si="31"/>
        <v>0.98511193960306265</v>
      </c>
      <c r="F156" s="20">
        <f t="shared" si="31"/>
        <v>0.97775123719333634</v>
      </c>
      <c r="G156" s="20">
        <f t="shared" si="31"/>
        <v>0.97044553354850815</v>
      </c>
      <c r="H156" s="20">
        <f t="shared" si="31"/>
        <v>0.96319441772082182</v>
      </c>
      <c r="I156" s="20">
        <f t="shared" si="31"/>
        <v>0.95599748183309996</v>
      </c>
      <c r="J156" s="20">
        <f t="shared" si="31"/>
        <v>0.94885432105580125</v>
      </c>
      <c r="K156" s="20">
        <f t="shared" si="31"/>
        <v>0.94176453358424872</v>
      </c>
      <c r="L156" s="20">
        <f t="shared" si="31"/>
        <v>0.93472772061602749</v>
      </c>
      <c r="M156" s="20">
        <f t="shared" si="32"/>
        <v>0.92774348632855286</v>
      </c>
      <c r="N156" s="20">
        <f t="shared" si="32"/>
        <v>0.92081143785680453</v>
      </c>
      <c r="O156" s="20">
        <f t="shared" si="32"/>
        <v>0.91393118527122819</v>
      </c>
      <c r="P156" s="20">
        <f t="shared" si="32"/>
        <v>0.90710234155580172</v>
      </c>
      <c r="Q156" s="20">
        <f t="shared" si="32"/>
        <v>0.90032452258626561</v>
      </c>
      <c r="R156" s="20">
        <f t="shared" si="32"/>
        <v>0.89359734710851568</v>
      </c>
      <c r="S156" s="20">
        <f t="shared" si="32"/>
        <v>0.88692043671715748</v>
      </c>
      <c r="T156" s="20">
        <f t="shared" si="32"/>
        <v>0.88029341583422116</v>
      </c>
      <c r="U156" s="20">
        <f t="shared" si="32"/>
        <v>0.87371591168803442</v>
      </c>
      <c r="V156" s="20">
        <f t="shared" si="32"/>
        <v>0.86718755429225491</v>
      </c>
      <c r="W156" s="21">
        <f t="shared" si="32"/>
        <v>0.86070797642505781</v>
      </c>
    </row>
    <row r="157" spans="2:23" x14ac:dyDescent="0.35">
      <c r="B157" s="9" t="s">
        <v>153</v>
      </c>
      <c r="C157" s="20">
        <f t="shared" si="31"/>
        <v>1</v>
      </c>
      <c r="D157" s="20">
        <f t="shared" si="31"/>
        <v>0.99252805481913842</v>
      </c>
      <c r="E157" s="20">
        <f t="shared" si="31"/>
        <v>0.98511193960306265</v>
      </c>
      <c r="F157" s="20">
        <f t="shared" si="31"/>
        <v>0.97775123719333634</v>
      </c>
      <c r="G157" s="20">
        <f t="shared" si="31"/>
        <v>0.97044553354850815</v>
      </c>
      <c r="H157" s="20">
        <f t="shared" si="31"/>
        <v>0.96319441772082182</v>
      </c>
      <c r="I157" s="20">
        <f t="shared" si="31"/>
        <v>0.95599748183309996</v>
      </c>
      <c r="J157" s="20">
        <f t="shared" si="31"/>
        <v>0.94885432105580125</v>
      </c>
      <c r="K157" s="20">
        <f t="shared" si="31"/>
        <v>0.94176453358424872</v>
      </c>
      <c r="L157" s="20">
        <f t="shared" si="31"/>
        <v>0.93472772061602749</v>
      </c>
      <c r="M157" s="20">
        <f t="shared" si="32"/>
        <v>0.92774348632855286</v>
      </c>
      <c r="N157" s="20">
        <f t="shared" si="32"/>
        <v>0.92081143785680453</v>
      </c>
      <c r="O157" s="20">
        <f t="shared" si="32"/>
        <v>0.91393118527122819</v>
      </c>
      <c r="P157" s="20">
        <f t="shared" si="32"/>
        <v>0.90710234155580172</v>
      </c>
      <c r="Q157" s="20">
        <f t="shared" si="32"/>
        <v>0.90032452258626561</v>
      </c>
      <c r="R157" s="20">
        <f t="shared" si="32"/>
        <v>0.89359734710851568</v>
      </c>
      <c r="S157" s="20">
        <f t="shared" si="32"/>
        <v>0.88692043671715748</v>
      </c>
      <c r="T157" s="20">
        <f t="shared" si="32"/>
        <v>0.88029341583422116</v>
      </c>
      <c r="U157" s="20">
        <f t="shared" si="32"/>
        <v>0.87371591168803442</v>
      </c>
      <c r="V157" s="20">
        <f t="shared" si="32"/>
        <v>0.86718755429225491</v>
      </c>
      <c r="W157" s="21">
        <f t="shared" si="32"/>
        <v>0.86070797642505781</v>
      </c>
    </row>
    <row r="158" spans="2:23" x14ac:dyDescent="0.35">
      <c r="B158" s="9" t="s">
        <v>154</v>
      </c>
      <c r="C158" s="20">
        <f t="shared" si="31"/>
        <v>1</v>
      </c>
      <c r="D158" s="20">
        <f t="shared" si="31"/>
        <v>0.99252805481913842</v>
      </c>
      <c r="E158" s="20">
        <f t="shared" si="31"/>
        <v>0.98511193960306265</v>
      </c>
      <c r="F158" s="20">
        <f t="shared" si="31"/>
        <v>0.97775123719333634</v>
      </c>
      <c r="G158" s="20">
        <f t="shared" si="31"/>
        <v>0.97044553354850815</v>
      </c>
      <c r="H158" s="20">
        <f t="shared" si="31"/>
        <v>0.96319441772082182</v>
      </c>
      <c r="I158" s="20">
        <f t="shared" si="31"/>
        <v>0.95599748183309996</v>
      </c>
      <c r="J158" s="20">
        <f t="shared" si="31"/>
        <v>0.94885432105580125</v>
      </c>
      <c r="K158" s="20">
        <f t="shared" si="31"/>
        <v>0.94176453358424872</v>
      </c>
      <c r="L158" s="20">
        <f t="shared" si="31"/>
        <v>0.93472772061602749</v>
      </c>
      <c r="M158" s="20">
        <f t="shared" si="32"/>
        <v>0.92774348632855286</v>
      </c>
      <c r="N158" s="20">
        <f t="shared" si="32"/>
        <v>0.92081143785680453</v>
      </c>
      <c r="O158" s="20">
        <f t="shared" si="32"/>
        <v>0.91393118527122819</v>
      </c>
      <c r="P158" s="20">
        <f t="shared" si="32"/>
        <v>0.90710234155580172</v>
      </c>
      <c r="Q158" s="20">
        <f t="shared" si="32"/>
        <v>0.90032452258626561</v>
      </c>
      <c r="R158" s="20">
        <f t="shared" si="32"/>
        <v>0.89359734710851568</v>
      </c>
      <c r="S158" s="20">
        <f t="shared" si="32"/>
        <v>0.88692043671715748</v>
      </c>
      <c r="T158" s="20">
        <f t="shared" si="32"/>
        <v>0.88029341583422116</v>
      </c>
      <c r="U158" s="20">
        <f t="shared" si="32"/>
        <v>0.87371591168803442</v>
      </c>
      <c r="V158" s="20">
        <f t="shared" si="32"/>
        <v>0.86718755429225491</v>
      </c>
      <c r="W158" s="21">
        <f t="shared" si="32"/>
        <v>0.86070797642505781</v>
      </c>
    </row>
    <row r="159" spans="2:23" x14ac:dyDescent="0.35">
      <c r="B159" s="9" t="s">
        <v>155</v>
      </c>
      <c r="C159" s="20">
        <f t="shared" si="31"/>
        <v>1</v>
      </c>
      <c r="D159" s="20">
        <f t="shared" si="31"/>
        <v>0.99252805481913842</v>
      </c>
      <c r="E159" s="20">
        <f t="shared" si="31"/>
        <v>0.98511193960306265</v>
      </c>
      <c r="F159" s="20">
        <f t="shared" si="31"/>
        <v>0.97775123719333634</v>
      </c>
      <c r="G159" s="20">
        <f t="shared" si="31"/>
        <v>0.97044553354850815</v>
      </c>
      <c r="H159" s="20">
        <f t="shared" si="31"/>
        <v>0.96319441772082182</v>
      </c>
      <c r="I159" s="20">
        <f t="shared" si="31"/>
        <v>0.95599748183309996</v>
      </c>
      <c r="J159" s="20">
        <f t="shared" si="31"/>
        <v>0.94885432105580125</v>
      </c>
      <c r="K159" s="20">
        <f t="shared" si="31"/>
        <v>0.94176453358424872</v>
      </c>
      <c r="L159" s="20">
        <f t="shared" si="31"/>
        <v>0.93472772061602749</v>
      </c>
      <c r="M159" s="20">
        <f t="shared" si="32"/>
        <v>0.92774348632855286</v>
      </c>
      <c r="N159" s="20">
        <f t="shared" si="32"/>
        <v>0.92081143785680453</v>
      </c>
      <c r="O159" s="20">
        <f t="shared" si="32"/>
        <v>0.91393118527122819</v>
      </c>
      <c r="P159" s="20">
        <f t="shared" si="32"/>
        <v>0.90710234155580172</v>
      </c>
      <c r="Q159" s="20">
        <f t="shared" si="32"/>
        <v>0.90032452258626561</v>
      </c>
      <c r="R159" s="20">
        <f t="shared" si="32"/>
        <v>0.89359734710851568</v>
      </c>
      <c r="S159" s="20">
        <f t="shared" si="32"/>
        <v>0.88692043671715748</v>
      </c>
      <c r="T159" s="20">
        <f t="shared" si="32"/>
        <v>0.88029341583422116</v>
      </c>
      <c r="U159" s="20">
        <f t="shared" si="32"/>
        <v>0.87371591168803442</v>
      </c>
      <c r="V159" s="20">
        <f t="shared" si="32"/>
        <v>0.86718755429225491</v>
      </c>
      <c r="W159" s="21">
        <f t="shared" si="32"/>
        <v>0.86070797642505781</v>
      </c>
    </row>
    <row r="160" spans="2:23" x14ac:dyDescent="0.35">
      <c r="B160" s="9" t="s">
        <v>156</v>
      </c>
      <c r="C160" s="20">
        <f t="shared" si="31"/>
        <v>1</v>
      </c>
      <c r="D160" s="20">
        <f t="shared" si="31"/>
        <v>0.99252805481913842</v>
      </c>
      <c r="E160" s="20">
        <f t="shared" si="31"/>
        <v>0.98511193960306265</v>
      </c>
      <c r="F160" s="20">
        <f t="shared" si="31"/>
        <v>0.97775123719333634</v>
      </c>
      <c r="G160" s="20">
        <f t="shared" si="31"/>
        <v>0.97044553354850815</v>
      </c>
      <c r="H160" s="20">
        <f t="shared" si="31"/>
        <v>0.96319441772082182</v>
      </c>
      <c r="I160" s="20">
        <f t="shared" si="31"/>
        <v>0.95599748183309996</v>
      </c>
      <c r="J160" s="20">
        <f t="shared" si="31"/>
        <v>0.94885432105580125</v>
      </c>
      <c r="K160" s="20">
        <f t="shared" si="31"/>
        <v>0.94176453358424872</v>
      </c>
      <c r="L160" s="20">
        <f t="shared" si="31"/>
        <v>0.93472772061602749</v>
      </c>
      <c r="M160" s="20">
        <f t="shared" si="32"/>
        <v>0.92774348632855286</v>
      </c>
      <c r="N160" s="20">
        <f t="shared" si="32"/>
        <v>0.92081143785680453</v>
      </c>
      <c r="O160" s="20">
        <f t="shared" si="32"/>
        <v>0.91393118527122819</v>
      </c>
      <c r="P160" s="20">
        <f t="shared" si="32"/>
        <v>0.90710234155580172</v>
      </c>
      <c r="Q160" s="20">
        <f t="shared" si="32"/>
        <v>0.90032452258626561</v>
      </c>
      <c r="R160" s="20">
        <f t="shared" si="32"/>
        <v>0.89359734710851568</v>
      </c>
      <c r="S160" s="20">
        <f t="shared" si="32"/>
        <v>0.88692043671715748</v>
      </c>
      <c r="T160" s="20">
        <f t="shared" si="32"/>
        <v>0.88029341583422116</v>
      </c>
      <c r="U160" s="20">
        <f t="shared" si="32"/>
        <v>0.87371591168803442</v>
      </c>
      <c r="V160" s="20">
        <f t="shared" si="32"/>
        <v>0.86718755429225491</v>
      </c>
      <c r="W160" s="21">
        <f t="shared" si="32"/>
        <v>0.86070797642505781</v>
      </c>
    </row>
    <row r="161" spans="2:23" x14ac:dyDescent="0.35">
      <c r="B161" s="9" t="s">
        <v>157</v>
      </c>
      <c r="C161" s="20">
        <f t="shared" si="31"/>
        <v>1</v>
      </c>
      <c r="D161" s="20">
        <f t="shared" si="31"/>
        <v>0.99252805481913842</v>
      </c>
      <c r="E161" s="20">
        <f t="shared" si="31"/>
        <v>0.98511193960306265</v>
      </c>
      <c r="F161" s="20">
        <f t="shared" si="31"/>
        <v>0.97775123719333634</v>
      </c>
      <c r="G161" s="20">
        <f t="shared" si="31"/>
        <v>0.97044553354850815</v>
      </c>
      <c r="H161" s="20">
        <f t="shared" si="31"/>
        <v>0.96319441772082182</v>
      </c>
      <c r="I161" s="20">
        <f t="shared" si="31"/>
        <v>0.95599748183309996</v>
      </c>
      <c r="J161" s="20">
        <f t="shared" si="31"/>
        <v>0.94885432105580125</v>
      </c>
      <c r="K161" s="20">
        <f t="shared" si="31"/>
        <v>0.94176453358424872</v>
      </c>
      <c r="L161" s="20">
        <f t="shared" si="31"/>
        <v>0.93472772061602749</v>
      </c>
      <c r="M161" s="20">
        <f t="shared" si="32"/>
        <v>0.92774348632855286</v>
      </c>
      <c r="N161" s="20">
        <f t="shared" si="32"/>
        <v>0.92081143785680453</v>
      </c>
      <c r="O161" s="20">
        <f t="shared" si="32"/>
        <v>0.91393118527122819</v>
      </c>
      <c r="P161" s="20">
        <f t="shared" si="32"/>
        <v>0.90710234155580172</v>
      </c>
      <c r="Q161" s="20">
        <f t="shared" si="32"/>
        <v>0.90032452258626561</v>
      </c>
      <c r="R161" s="20">
        <f t="shared" si="32"/>
        <v>0.89359734710851568</v>
      </c>
      <c r="S161" s="20">
        <f t="shared" si="32"/>
        <v>0.88692043671715748</v>
      </c>
      <c r="T161" s="20">
        <f t="shared" si="32"/>
        <v>0.88029341583422116</v>
      </c>
      <c r="U161" s="20">
        <f t="shared" si="32"/>
        <v>0.87371591168803442</v>
      </c>
      <c r="V161" s="20">
        <f t="shared" si="32"/>
        <v>0.86718755429225491</v>
      </c>
      <c r="W161" s="21">
        <f t="shared" si="32"/>
        <v>0.86070797642505781</v>
      </c>
    </row>
    <row r="162" spans="2:23" x14ac:dyDescent="0.35">
      <c r="B162" s="9" t="s">
        <v>158</v>
      </c>
      <c r="C162" s="20">
        <f t="shared" si="31"/>
        <v>1</v>
      </c>
      <c r="D162" s="20">
        <f t="shared" si="31"/>
        <v>0.99252805481913842</v>
      </c>
      <c r="E162" s="20">
        <f t="shared" si="31"/>
        <v>0.98511193960306265</v>
      </c>
      <c r="F162" s="20">
        <f t="shared" si="31"/>
        <v>0.97775123719333634</v>
      </c>
      <c r="G162" s="20">
        <f t="shared" si="31"/>
        <v>0.97044553354850815</v>
      </c>
      <c r="H162" s="20">
        <f t="shared" si="31"/>
        <v>0.96319441772082182</v>
      </c>
      <c r="I162" s="20">
        <f t="shared" si="31"/>
        <v>0.95599748183309996</v>
      </c>
      <c r="J162" s="20">
        <f t="shared" si="31"/>
        <v>0.94885432105580125</v>
      </c>
      <c r="K162" s="20">
        <f t="shared" si="31"/>
        <v>0.94176453358424872</v>
      </c>
      <c r="L162" s="20">
        <f t="shared" si="31"/>
        <v>0.93472772061602749</v>
      </c>
      <c r="M162" s="20">
        <f t="shared" si="32"/>
        <v>0.92774348632855286</v>
      </c>
      <c r="N162" s="20">
        <f t="shared" si="32"/>
        <v>0.92081143785680453</v>
      </c>
      <c r="O162" s="20">
        <f t="shared" si="32"/>
        <v>0.91393118527122819</v>
      </c>
      <c r="P162" s="20">
        <f t="shared" si="32"/>
        <v>0.90710234155580172</v>
      </c>
      <c r="Q162" s="20">
        <f t="shared" si="32"/>
        <v>0.90032452258626561</v>
      </c>
      <c r="R162" s="20">
        <f t="shared" si="32"/>
        <v>0.89359734710851568</v>
      </c>
      <c r="S162" s="20">
        <f t="shared" si="32"/>
        <v>0.88692043671715748</v>
      </c>
      <c r="T162" s="20">
        <f t="shared" si="32"/>
        <v>0.88029341583422116</v>
      </c>
      <c r="U162" s="20">
        <f t="shared" si="32"/>
        <v>0.87371591168803442</v>
      </c>
      <c r="V162" s="20">
        <f t="shared" si="32"/>
        <v>0.86718755429225491</v>
      </c>
      <c r="W162" s="21">
        <f t="shared" si="32"/>
        <v>0.86070797642505781</v>
      </c>
    </row>
    <row r="163" spans="2:23" x14ac:dyDescent="0.35">
      <c r="B163" s="9" t="s">
        <v>159</v>
      </c>
      <c r="C163" s="20">
        <f t="shared" si="31"/>
        <v>1</v>
      </c>
      <c r="D163" s="20">
        <f t="shared" si="31"/>
        <v>0.99252805481913842</v>
      </c>
      <c r="E163" s="20">
        <f t="shared" si="31"/>
        <v>0.98511193960306265</v>
      </c>
      <c r="F163" s="20">
        <f t="shared" si="31"/>
        <v>0.97775123719333634</v>
      </c>
      <c r="G163" s="20">
        <f t="shared" si="31"/>
        <v>0.97044553354850815</v>
      </c>
      <c r="H163" s="20">
        <f t="shared" si="31"/>
        <v>0.96319441772082182</v>
      </c>
      <c r="I163" s="20">
        <f t="shared" si="31"/>
        <v>0.95599748183309996</v>
      </c>
      <c r="J163" s="20">
        <f t="shared" si="31"/>
        <v>0.94885432105580125</v>
      </c>
      <c r="K163" s="20">
        <f t="shared" si="31"/>
        <v>0.94176453358424872</v>
      </c>
      <c r="L163" s="20">
        <f t="shared" si="31"/>
        <v>0.93472772061602749</v>
      </c>
      <c r="M163" s="20">
        <f t="shared" si="32"/>
        <v>0.92774348632855286</v>
      </c>
      <c r="N163" s="20">
        <f t="shared" si="32"/>
        <v>0.92081143785680453</v>
      </c>
      <c r="O163" s="20">
        <f t="shared" si="32"/>
        <v>0.91393118527122819</v>
      </c>
      <c r="P163" s="20">
        <f t="shared" si="32"/>
        <v>0.90710234155580172</v>
      </c>
      <c r="Q163" s="20">
        <f t="shared" si="32"/>
        <v>0.90032452258626561</v>
      </c>
      <c r="R163" s="20">
        <f t="shared" si="32"/>
        <v>0.89359734710851568</v>
      </c>
      <c r="S163" s="20">
        <f t="shared" si="32"/>
        <v>0.88692043671715748</v>
      </c>
      <c r="T163" s="20">
        <f t="shared" si="32"/>
        <v>0.88029341583422116</v>
      </c>
      <c r="U163" s="20">
        <f t="shared" si="32"/>
        <v>0.87371591168803442</v>
      </c>
      <c r="V163" s="20">
        <f t="shared" si="32"/>
        <v>0.86718755429225491</v>
      </c>
      <c r="W163" s="21">
        <f t="shared" si="32"/>
        <v>0.86070797642505781</v>
      </c>
    </row>
    <row r="164" spans="2:23" x14ac:dyDescent="0.35">
      <c r="B164" s="9" t="s">
        <v>160</v>
      </c>
      <c r="C164" s="20">
        <f t="shared" ref="C164:L173" si="33">EXP(-IR*C$3)</f>
        <v>1</v>
      </c>
      <c r="D164" s="20">
        <f t="shared" si="33"/>
        <v>0.99252805481913842</v>
      </c>
      <c r="E164" s="20">
        <f t="shared" si="33"/>
        <v>0.98511193960306265</v>
      </c>
      <c r="F164" s="20">
        <f t="shared" si="33"/>
        <v>0.97775123719333634</v>
      </c>
      <c r="G164" s="20">
        <f t="shared" si="33"/>
        <v>0.97044553354850815</v>
      </c>
      <c r="H164" s="20">
        <f t="shared" si="33"/>
        <v>0.96319441772082182</v>
      </c>
      <c r="I164" s="20">
        <f t="shared" si="33"/>
        <v>0.95599748183309996</v>
      </c>
      <c r="J164" s="20">
        <f t="shared" si="33"/>
        <v>0.94885432105580125</v>
      </c>
      <c r="K164" s="20">
        <f t="shared" si="33"/>
        <v>0.94176453358424872</v>
      </c>
      <c r="L164" s="20">
        <f t="shared" si="33"/>
        <v>0.93472772061602749</v>
      </c>
      <c r="M164" s="20">
        <f t="shared" ref="M164:W173" si="34">EXP(-IR*M$3)</f>
        <v>0.92774348632855286</v>
      </c>
      <c r="N164" s="20">
        <f t="shared" si="34"/>
        <v>0.92081143785680453</v>
      </c>
      <c r="O164" s="20">
        <f t="shared" si="34"/>
        <v>0.91393118527122819</v>
      </c>
      <c r="P164" s="20">
        <f t="shared" si="34"/>
        <v>0.90710234155580172</v>
      </c>
      <c r="Q164" s="20">
        <f t="shared" si="34"/>
        <v>0.90032452258626561</v>
      </c>
      <c r="R164" s="20">
        <f t="shared" si="34"/>
        <v>0.89359734710851568</v>
      </c>
      <c r="S164" s="20">
        <f t="shared" si="34"/>
        <v>0.88692043671715748</v>
      </c>
      <c r="T164" s="20">
        <f t="shared" si="34"/>
        <v>0.88029341583422116</v>
      </c>
      <c r="U164" s="20">
        <f t="shared" si="34"/>
        <v>0.87371591168803442</v>
      </c>
      <c r="V164" s="20">
        <f t="shared" si="34"/>
        <v>0.86718755429225491</v>
      </c>
      <c r="W164" s="21">
        <f t="shared" si="34"/>
        <v>0.86070797642505781</v>
      </c>
    </row>
    <row r="165" spans="2:23" x14ac:dyDescent="0.35">
      <c r="B165" s="9" t="s">
        <v>161</v>
      </c>
      <c r="C165" s="20">
        <f t="shared" si="33"/>
        <v>1</v>
      </c>
      <c r="D165" s="20">
        <f t="shared" si="33"/>
        <v>0.99252805481913842</v>
      </c>
      <c r="E165" s="20">
        <f t="shared" si="33"/>
        <v>0.98511193960306265</v>
      </c>
      <c r="F165" s="20">
        <f t="shared" si="33"/>
        <v>0.97775123719333634</v>
      </c>
      <c r="G165" s="20">
        <f t="shared" si="33"/>
        <v>0.97044553354850815</v>
      </c>
      <c r="H165" s="20">
        <f t="shared" si="33"/>
        <v>0.96319441772082182</v>
      </c>
      <c r="I165" s="20">
        <f t="shared" si="33"/>
        <v>0.95599748183309996</v>
      </c>
      <c r="J165" s="20">
        <f t="shared" si="33"/>
        <v>0.94885432105580125</v>
      </c>
      <c r="K165" s="20">
        <f t="shared" si="33"/>
        <v>0.94176453358424872</v>
      </c>
      <c r="L165" s="20">
        <f t="shared" si="33"/>
        <v>0.93472772061602749</v>
      </c>
      <c r="M165" s="20">
        <f t="shared" si="34"/>
        <v>0.92774348632855286</v>
      </c>
      <c r="N165" s="20">
        <f t="shared" si="34"/>
        <v>0.92081143785680453</v>
      </c>
      <c r="O165" s="20">
        <f t="shared" si="34"/>
        <v>0.91393118527122819</v>
      </c>
      <c r="P165" s="20">
        <f t="shared" si="34"/>
        <v>0.90710234155580172</v>
      </c>
      <c r="Q165" s="20">
        <f t="shared" si="34"/>
        <v>0.90032452258626561</v>
      </c>
      <c r="R165" s="20">
        <f t="shared" si="34"/>
        <v>0.89359734710851568</v>
      </c>
      <c r="S165" s="20">
        <f t="shared" si="34"/>
        <v>0.88692043671715748</v>
      </c>
      <c r="T165" s="20">
        <f t="shared" si="34"/>
        <v>0.88029341583422116</v>
      </c>
      <c r="U165" s="20">
        <f t="shared" si="34"/>
        <v>0.87371591168803442</v>
      </c>
      <c r="V165" s="20">
        <f t="shared" si="34"/>
        <v>0.86718755429225491</v>
      </c>
      <c r="W165" s="21">
        <f t="shared" si="34"/>
        <v>0.86070797642505781</v>
      </c>
    </row>
    <row r="166" spans="2:23" x14ac:dyDescent="0.35">
      <c r="B166" s="9" t="s">
        <v>162</v>
      </c>
      <c r="C166" s="20">
        <f t="shared" si="33"/>
        <v>1</v>
      </c>
      <c r="D166" s="20">
        <f t="shared" si="33"/>
        <v>0.99252805481913842</v>
      </c>
      <c r="E166" s="20">
        <f t="shared" si="33"/>
        <v>0.98511193960306265</v>
      </c>
      <c r="F166" s="20">
        <f t="shared" si="33"/>
        <v>0.97775123719333634</v>
      </c>
      <c r="G166" s="20">
        <f t="shared" si="33"/>
        <v>0.97044553354850815</v>
      </c>
      <c r="H166" s="20">
        <f t="shared" si="33"/>
        <v>0.96319441772082182</v>
      </c>
      <c r="I166" s="20">
        <f t="shared" si="33"/>
        <v>0.95599748183309996</v>
      </c>
      <c r="J166" s="20">
        <f t="shared" si="33"/>
        <v>0.94885432105580125</v>
      </c>
      <c r="K166" s="20">
        <f t="shared" si="33"/>
        <v>0.94176453358424872</v>
      </c>
      <c r="L166" s="20">
        <f t="shared" si="33"/>
        <v>0.93472772061602749</v>
      </c>
      <c r="M166" s="20">
        <f t="shared" si="34"/>
        <v>0.92774348632855286</v>
      </c>
      <c r="N166" s="20">
        <f t="shared" si="34"/>
        <v>0.92081143785680453</v>
      </c>
      <c r="O166" s="20">
        <f t="shared" si="34"/>
        <v>0.91393118527122819</v>
      </c>
      <c r="P166" s="20">
        <f t="shared" si="34"/>
        <v>0.90710234155580172</v>
      </c>
      <c r="Q166" s="20">
        <f t="shared" si="34"/>
        <v>0.90032452258626561</v>
      </c>
      <c r="R166" s="20">
        <f t="shared" si="34"/>
        <v>0.89359734710851568</v>
      </c>
      <c r="S166" s="20">
        <f t="shared" si="34"/>
        <v>0.88692043671715748</v>
      </c>
      <c r="T166" s="20">
        <f t="shared" si="34"/>
        <v>0.88029341583422116</v>
      </c>
      <c r="U166" s="20">
        <f t="shared" si="34"/>
        <v>0.87371591168803442</v>
      </c>
      <c r="V166" s="20">
        <f t="shared" si="34"/>
        <v>0.86718755429225491</v>
      </c>
      <c r="W166" s="21">
        <f t="shared" si="34"/>
        <v>0.86070797642505781</v>
      </c>
    </row>
    <row r="167" spans="2:23" x14ac:dyDescent="0.35">
      <c r="B167" s="9" t="s">
        <v>163</v>
      </c>
      <c r="C167" s="20">
        <f t="shared" si="33"/>
        <v>1</v>
      </c>
      <c r="D167" s="20">
        <f t="shared" si="33"/>
        <v>0.99252805481913842</v>
      </c>
      <c r="E167" s="20">
        <f t="shared" si="33"/>
        <v>0.98511193960306265</v>
      </c>
      <c r="F167" s="20">
        <f t="shared" si="33"/>
        <v>0.97775123719333634</v>
      </c>
      <c r="G167" s="20">
        <f t="shared" si="33"/>
        <v>0.97044553354850815</v>
      </c>
      <c r="H167" s="20">
        <f t="shared" si="33"/>
        <v>0.96319441772082182</v>
      </c>
      <c r="I167" s="20">
        <f t="shared" si="33"/>
        <v>0.95599748183309996</v>
      </c>
      <c r="J167" s="20">
        <f t="shared" si="33"/>
        <v>0.94885432105580125</v>
      </c>
      <c r="K167" s="20">
        <f t="shared" si="33"/>
        <v>0.94176453358424872</v>
      </c>
      <c r="L167" s="20">
        <f t="shared" si="33"/>
        <v>0.93472772061602749</v>
      </c>
      <c r="M167" s="20">
        <f t="shared" si="34"/>
        <v>0.92774348632855286</v>
      </c>
      <c r="N167" s="20">
        <f t="shared" si="34"/>
        <v>0.92081143785680453</v>
      </c>
      <c r="O167" s="20">
        <f t="shared" si="34"/>
        <v>0.91393118527122819</v>
      </c>
      <c r="P167" s="20">
        <f t="shared" si="34"/>
        <v>0.90710234155580172</v>
      </c>
      <c r="Q167" s="20">
        <f t="shared" si="34"/>
        <v>0.90032452258626561</v>
      </c>
      <c r="R167" s="20">
        <f t="shared" si="34"/>
        <v>0.89359734710851568</v>
      </c>
      <c r="S167" s="20">
        <f t="shared" si="34"/>
        <v>0.88692043671715748</v>
      </c>
      <c r="T167" s="20">
        <f t="shared" si="34"/>
        <v>0.88029341583422116</v>
      </c>
      <c r="U167" s="20">
        <f t="shared" si="34"/>
        <v>0.87371591168803442</v>
      </c>
      <c r="V167" s="20">
        <f t="shared" si="34"/>
        <v>0.86718755429225491</v>
      </c>
      <c r="W167" s="21">
        <f t="shared" si="34"/>
        <v>0.86070797642505781</v>
      </c>
    </row>
    <row r="168" spans="2:23" x14ac:dyDescent="0.35">
      <c r="B168" s="9" t="s">
        <v>164</v>
      </c>
      <c r="C168" s="20">
        <f t="shared" si="33"/>
        <v>1</v>
      </c>
      <c r="D168" s="20">
        <f t="shared" si="33"/>
        <v>0.99252805481913842</v>
      </c>
      <c r="E168" s="20">
        <f t="shared" si="33"/>
        <v>0.98511193960306265</v>
      </c>
      <c r="F168" s="20">
        <f t="shared" si="33"/>
        <v>0.97775123719333634</v>
      </c>
      <c r="G168" s="20">
        <f t="shared" si="33"/>
        <v>0.97044553354850815</v>
      </c>
      <c r="H168" s="20">
        <f t="shared" si="33"/>
        <v>0.96319441772082182</v>
      </c>
      <c r="I168" s="20">
        <f t="shared" si="33"/>
        <v>0.95599748183309996</v>
      </c>
      <c r="J168" s="20">
        <f t="shared" si="33"/>
        <v>0.94885432105580125</v>
      </c>
      <c r="K168" s="20">
        <f t="shared" si="33"/>
        <v>0.94176453358424872</v>
      </c>
      <c r="L168" s="20">
        <f t="shared" si="33"/>
        <v>0.93472772061602749</v>
      </c>
      <c r="M168" s="20">
        <f t="shared" si="34"/>
        <v>0.92774348632855286</v>
      </c>
      <c r="N168" s="20">
        <f t="shared" si="34"/>
        <v>0.92081143785680453</v>
      </c>
      <c r="O168" s="20">
        <f t="shared" si="34"/>
        <v>0.91393118527122819</v>
      </c>
      <c r="P168" s="20">
        <f t="shared" si="34"/>
        <v>0.90710234155580172</v>
      </c>
      <c r="Q168" s="20">
        <f t="shared" si="34"/>
        <v>0.90032452258626561</v>
      </c>
      <c r="R168" s="20">
        <f t="shared" si="34"/>
        <v>0.89359734710851568</v>
      </c>
      <c r="S168" s="20">
        <f t="shared" si="34"/>
        <v>0.88692043671715748</v>
      </c>
      <c r="T168" s="20">
        <f t="shared" si="34"/>
        <v>0.88029341583422116</v>
      </c>
      <c r="U168" s="20">
        <f t="shared" si="34"/>
        <v>0.87371591168803442</v>
      </c>
      <c r="V168" s="20">
        <f t="shared" si="34"/>
        <v>0.86718755429225491</v>
      </c>
      <c r="W168" s="21">
        <f t="shared" si="34"/>
        <v>0.86070797642505781</v>
      </c>
    </row>
    <row r="169" spans="2:23" x14ac:dyDescent="0.35">
      <c r="B169" s="9" t="s">
        <v>165</v>
      </c>
      <c r="C169" s="20">
        <f t="shared" si="33"/>
        <v>1</v>
      </c>
      <c r="D169" s="20">
        <f t="shared" si="33"/>
        <v>0.99252805481913842</v>
      </c>
      <c r="E169" s="20">
        <f t="shared" si="33"/>
        <v>0.98511193960306265</v>
      </c>
      <c r="F169" s="20">
        <f t="shared" si="33"/>
        <v>0.97775123719333634</v>
      </c>
      <c r="G169" s="20">
        <f t="shared" si="33"/>
        <v>0.97044553354850815</v>
      </c>
      <c r="H169" s="20">
        <f t="shared" si="33"/>
        <v>0.96319441772082182</v>
      </c>
      <c r="I169" s="20">
        <f t="shared" si="33"/>
        <v>0.95599748183309996</v>
      </c>
      <c r="J169" s="20">
        <f t="shared" si="33"/>
        <v>0.94885432105580125</v>
      </c>
      <c r="K169" s="20">
        <f t="shared" si="33"/>
        <v>0.94176453358424872</v>
      </c>
      <c r="L169" s="20">
        <f t="shared" si="33"/>
        <v>0.93472772061602749</v>
      </c>
      <c r="M169" s="20">
        <f t="shared" si="34"/>
        <v>0.92774348632855286</v>
      </c>
      <c r="N169" s="20">
        <f t="shared" si="34"/>
        <v>0.92081143785680453</v>
      </c>
      <c r="O169" s="20">
        <f t="shared" si="34"/>
        <v>0.91393118527122819</v>
      </c>
      <c r="P169" s="20">
        <f t="shared" si="34"/>
        <v>0.90710234155580172</v>
      </c>
      <c r="Q169" s="20">
        <f t="shared" si="34"/>
        <v>0.90032452258626561</v>
      </c>
      <c r="R169" s="20">
        <f t="shared" si="34"/>
        <v>0.89359734710851568</v>
      </c>
      <c r="S169" s="20">
        <f t="shared" si="34"/>
        <v>0.88692043671715748</v>
      </c>
      <c r="T169" s="20">
        <f t="shared" si="34"/>
        <v>0.88029341583422116</v>
      </c>
      <c r="U169" s="20">
        <f t="shared" si="34"/>
        <v>0.87371591168803442</v>
      </c>
      <c r="V169" s="20">
        <f t="shared" si="34"/>
        <v>0.86718755429225491</v>
      </c>
      <c r="W169" s="21">
        <f t="shared" si="34"/>
        <v>0.86070797642505781</v>
      </c>
    </row>
    <row r="170" spans="2:23" x14ac:dyDescent="0.35">
      <c r="B170" s="9" t="s">
        <v>166</v>
      </c>
      <c r="C170" s="20">
        <f t="shared" si="33"/>
        <v>1</v>
      </c>
      <c r="D170" s="20">
        <f t="shared" si="33"/>
        <v>0.99252805481913842</v>
      </c>
      <c r="E170" s="20">
        <f t="shared" si="33"/>
        <v>0.98511193960306265</v>
      </c>
      <c r="F170" s="20">
        <f t="shared" si="33"/>
        <v>0.97775123719333634</v>
      </c>
      <c r="G170" s="20">
        <f t="shared" si="33"/>
        <v>0.97044553354850815</v>
      </c>
      <c r="H170" s="20">
        <f t="shared" si="33"/>
        <v>0.96319441772082182</v>
      </c>
      <c r="I170" s="20">
        <f t="shared" si="33"/>
        <v>0.95599748183309996</v>
      </c>
      <c r="J170" s="20">
        <f t="shared" si="33"/>
        <v>0.94885432105580125</v>
      </c>
      <c r="K170" s="20">
        <f t="shared" si="33"/>
        <v>0.94176453358424872</v>
      </c>
      <c r="L170" s="20">
        <f t="shared" si="33"/>
        <v>0.93472772061602749</v>
      </c>
      <c r="M170" s="20">
        <f t="shared" si="34"/>
        <v>0.92774348632855286</v>
      </c>
      <c r="N170" s="20">
        <f t="shared" si="34"/>
        <v>0.92081143785680453</v>
      </c>
      <c r="O170" s="20">
        <f t="shared" si="34"/>
        <v>0.91393118527122819</v>
      </c>
      <c r="P170" s="20">
        <f t="shared" si="34"/>
        <v>0.90710234155580172</v>
      </c>
      <c r="Q170" s="20">
        <f t="shared" si="34"/>
        <v>0.90032452258626561</v>
      </c>
      <c r="R170" s="20">
        <f t="shared" si="34"/>
        <v>0.89359734710851568</v>
      </c>
      <c r="S170" s="20">
        <f t="shared" si="34"/>
        <v>0.88692043671715748</v>
      </c>
      <c r="T170" s="20">
        <f t="shared" si="34"/>
        <v>0.88029341583422116</v>
      </c>
      <c r="U170" s="20">
        <f t="shared" si="34"/>
        <v>0.87371591168803442</v>
      </c>
      <c r="V170" s="20">
        <f t="shared" si="34"/>
        <v>0.86718755429225491</v>
      </c>
      <c r="W170" s="21">
        <f t="shared" si="34"/>
        <v>0.86070797642505781</v>
      </c>
    </row>
    <row r="171" spans="2:23" x14ac:dyDescent="0.35">
      <c r="B171" s="9" t="s">
        <v>167</v>
      </c>
      <c r="C171" s="20">
        <f t="shared" si="33"/>
        <v>1</v>
      </c>
      <c r="D171" s="20">
        <f t="shared" si="33"/>
        <v>0.99252805481913842</v>
      </c>
      <c r="E171" s="20">
        <f t="shared" si="33"/>
        <v>0.98511193960306265</v>
      </c>
      <c r="F171" s="20">
        <f t="shared" si="33"/>
        <v>0.97775123719333634</v>
      </c>
      <c r="G171" s="20">
        <f t="shared" si="33"/>
        <v>0.97044553354850815</v>
      </c>
      <c r="H171" s="20">
        <f t="shared" si="33"/>
        <v>0.96319441772082182</v>
      </c>
      <c r="I171" s="20">
        <f t="shared" si="33"/>
        <v>0.95599748183309996</v>
      </c>
      <c r="J171" s="20">
        <f t="shared" si="33"/>
        <v>0.94885432105580125</v>
      </c>
      <c r="K171" s="20">
        <f t="shared" si="33"/>
        <v>0.94176453358424872</v>
      </c>
      <c r="L171" s="20">
        <f t="shared" si="33"/>
        <v>0.93472772061602749</v>
      </c>
      <c r="M171" s="20">
        <f t="shared" si="34"/>
        <v>0.92774348632855286</v>
      </c>
      <c r="N171" s="20">
        <f t="shared" si="34"/>
        <v>0.92081143785680453</v>
      </c>
      <c r="O171" s="20">
        <f t="shared" si="34"/>
        <v>0.91393118527122819</v>
      </c>
      <c r="P171" s="20">
        <f t="shared" si="34"/>
        <v>0.90710234155580172</v>
      </c>
      <c r="Q171" s="20">
        <f t="shared" si="34"/>
        <v>0.90032452258626561</v>
      </c>
      <c r="R171" s="20">
        <f t="shared" si="34"/>
        <v>0.89359734710851568</v>
      </c>
      <c r="S171" s="20">
        <f t="shared" si="34"/>
        <v>0.88692043671715748</v>
      </c>
      <c r="T171" s="20">
        <f t="shared" si="34"/>
        <v>0.88029341583422116</v>
      </c>
      <c r="U171" s="20">
        <f t="shared" si="34"/>
        <v>0.87371591168803442</v>
      </c>
      <c r="V171" s="20">
        <f t="shared" si="34"/>
        <v>0.86718755429225491</v>
      </c>
      <c r="W171" s="21">
        <f t="shared" si="34"/>
        <v>0.86070797642505781</v>
      </c>
    </row>
    <row r="172" spans="2:23" x14ac:dyDescent="0.35">
      <c r="B172" s="9" t="s">
        <v>168</v>
      </c>
      <c r="C172" s="20">
        <f t="shared" si="33"/>
        <v>1</v>
      </c>
      <c r="D172" s="20">
        <f t="shared" si="33"/>
        <v>0.99252805481913842</v>
      </c>
      <c r="E172" s="20">
        <f t="shared" si="33"/>
        <v>0.98511193960306265</v>
      </c>
      <c r="F172" s="20">
        <f t="shared" si="33"/>
        <v>0.97775123719333634</v>
      </c>
      <c r="G172" s="20">
        <f t="shared" si="33"/>
        <v>0.97044553354850815</v>
      </c>
      <c r="H172" s="20">
        <f t="shared" si="33"/>
        <v>0.96319441772082182</v>
      </c>
      <c r="I172" s="20">
        <f t="shared" si="33"/>
        <v>0.95599748183309996</v>
      </c>
      <c r="J172" s="20">
        <f t="shared" si="33"/>
        <v>0.94885432105580125</v>
      </c>
      <c r="K172" s="20">
        <f t="shared" si="33"/>
        <v>0.94176453358424872</v>
      </c>
      <c r="L172" s="20">
        <f t="shared" si="33"/>
        <v>0.93472772061602749</v>
      </c>
      <c r="M172" s="20">
        <f t="shared" si="34"/>
        <v>0.92774348632855286</v>
      </c>
      <c r="N172" s="20">
        <f t="shared" si="34"/>
        <v>0.92081143785680453</v>
      </c>
      <c r="O172" s="20">
        <f t="shared" si="34"/>
        <v>0.91393118527122819</v>
      </c>
      <c r="P172" s="20">
        <f t="shared" si="34"/>
        <v>0.90710234155580172</v>
      </c>
      <c r="Q172" s="20">
        <f t="shared" si="34"/>
        <v>0.90032452258626561</v>
      </c>
      <c r="R172" s="20">
        <f t="shared" si="34"/>
        <v>0.89359734710851568</v>
      </c>
      <c r="S172" s="20">
        <f t="shared" si="34"/>
        <v>0.88692043671715748</v>
      </c>
      <c r="T172" s="20">
        <f t="shared" si="34"/>
        <v>0.88029341583422116</v>
      </c>
      <c r="U172" s="20">
        <f t="shared" si="34"/>
        <v>0.87371591168803442</v>
      </c>
      <c r="V172" s="20">
        <f t="shared" si="34"/>
        <v>0.86718755429225491</v>
      </c>
      <c r="W172" s="21">
        <f t="shared" si="34"/>
        <v>0.86070797642505781</v>
      </c>
    </row>
    <row r="173" spans="2:23" x14ac:dyDescent="0.35">
      <c r="B173" s="9" t="s">
        <v>169</v>
      </c>
      <c r="C173" s="20">
        <f t="shared" si="33"/>
        <v>1</v>
      </c>
      <c r="D173" s="20">
        <f t="shared" si="33"/>
        <v>0.99252805481913842</v>
      </c>
      <c r="E173" s="20">
        <f t="shared" si="33"/>
        <v>0.98511193960306265</v>
      </c>
      <c r="F173" s="20">
        <f t="shared" si="33"/>
        <v>0.97775123719333634</v>
      </c>
      <c r="G173" s="20">
        <f t="shared" si="33"/>
        <v>0.97044553354850815</v>
      </c>
      <c r="H173" s="20">
        <f t="shared" si="33"/>
        <v>0.96319441772082182</v>
      </c>
      <c r="I173" s="20">
        <f t="shared" si="33"/>
        <v>0.95599748183309996</v>
      </c>
      <c r="J173" s="20">
        <f t="shared" si="33"/>
        <v>0.94885432105580125</v>
      </c>
      <c r="K173" s="20">
        <f t="shared" si="33"/>
        <v>0.94176453358424872</v>
      </c>
      <c r="L173" s="20">
        <f t="shared" si="33"/>
        <v>0.93472772061602749</v>
      </c>
      <c r="M173" s="20">
        <f t="shared" si="34"/>
        <v>0.92774348632855286</v>
      </c>
      <c r="N173" s="20">
        <f t="shared" si="34"/>
        <v>0.92081143785680453</v>
      </c>
      <c r="O173" s="20">
        <f t="shared" si="34"/>
        <v>0.91393118527122819</v>
      </c>
      <c r="P173" s="20">
        <f t="shared" si="34"/>
        <v>0.90710234155580172</v>
      </c>
      <c r="Q173" s="20">
        <f t="shared" si="34"/>
        <v>0.90032452258626561</v>
      </c>
      <c r="R173" s="20">
        <f t="shared" si="34"/>
        <v>0.89359734710851568</v>
      </c>
      <c r="S173" s="20">
        <f t="shared" si="34"/>
        <v>0.88692043671715748</v>
      </c>
      <c r="T173" s="20">
        <f t="shared" si="34"/>
        <v>0.88029341583422116</v>
      </c>
      <c r="U173" s="20">
        <f t="shared" si="34"/>
        <v>0.87371591168803442</v>
      </c>
      <c r="V173" s="20">
        <f t="shared" si="34"/>
        <v>0.86718755429225491</v>
      </c>
      <c r="W173" s="21">
        <f t="shared" si="34"/>
        <v>0.86070797642505781</v>
      </c>
    </row>
    <row r="174" spans="2:23" x14ac:dyDescent="0.35">
      <c r="B174" s="9" t="s">
        <v>170</v>
      </c>
      <c r="C174" s="20">
        <f t="shared" ref="C174:L183" si="35">EXP(-IR*C$3)</f>
        <v>1</v>
      </c>
      <c r="D174" s="20">
        <f t="shared" si="35"/>
        <v>0.99252805481913842</v>
      </c>
      <c r="E174" s="20">
        <f t="shared" si="35"/>
        <v>0.98511193960306265</v>
      </c>
      <c r="F174" s="20">
        <f t="shared" si="35"/>
        <v>0.97775123719333634</v>
      </c>
      <c r="G174" s="20">
        <f t="shared" si="35"/>
        <v>0.97044553354850815</v>
      </c>
      <c r="H174" s="20">
        <f t="shared" si="35"/>
        <v>0.96319441772082182</v>
      </c>
      <c r="I174" s="20">
        <f t="shared" si="35"/>
        <v>0.95599748183309996</v>
      </c>
      <c r="J174" s="20">
        <f t="shared" si="35"/>
        <v>0.94885432105580125</v>
      </c>
      <c r="K174" s="20">
        <f t="shared" si="35"/>
        <v>0.94176453358424872</v>
      </c>
      <c r="L174" s="20">
        <f t="shared" si="35"/>
        <v>0.93472772061602749</v>
      </c>
      <c r="M174" s="20">
        <f t="shared" ref="M174:W183" si="36">EXP(-IR*M$3)</f>
        <v>0.92774348632855286</v>
      </c>
      <c r="N174" s="20">
        <f t="shared" si="36"/>
        <v>0.92081143785680453</v>
      </c>
      <c r="O174" s="20">
        <f t="shared" si="36"/>
        <v>0.91393118527122819</v>
      </c>
      <c r="P174" s="20">
        <f t="shared" si="36"/>
        <v>0.90710234155580172</v>
      </c>
      <c r="Q174" s="20">
        <f t="shared" si="36"/>
        <v>0.90032452258626561</v>
      </c>
      <c r="R174" s="20">
        <f t="shared" si="36"/>
        <v>0.89359734710851568</v>
      </c>
      <c r="S174" s="20">
        <f t="shared" si="36"/>
        <v>0.88692043671715748</v>
      </c>
      <c r="T174" s="20">
        <f t="shared" si="36"/>
        <v>0.88029341583422116</v>
      </c>
      <c r="U174" s="20">
        <f t="shared" si="36"/>
        <v>0.87371591168803442</v>
      </c>
      <c r="V174" s="20">
        <f t="shared" si="36"/>
        <v>0.86718755429225491</v>
      </c>
      <c r="W174" s="21">
        <f t="shared" si="36"/>
        <v>0.86070797642505781</v>
      </c>
    </row>
    <row r="175" spans="2:23" x14ac:dyDescent="0.35">
      <c r="B175" s="9" t="s">
        <v>171</v>
      </c>
      <c r="C175" s="20">
        <f t="shared" si="35"/>
        <v>1</v>
      </c>
      <c r="D175" s="20">
        <f t="shared" si="35"/>
        <v>0.99252805481913842</v>
      </c>
      <c r="E175" s="20">
        <f t="shared" si="35"/>
        <v>0.98511193960306265</v>
      </c>
      <c r="F175" s="20">
        <f t="shared" si="35"/>
        <v>0.97775123719333634</v>
      </c>
      <c r="G175" s="20">
        <f t="shared" si="35"/>
        <v>0.97044553354850815</v>
      </c>
      <c r="H175" s="20">
        <f t="shared" si="35"/>
        <v>0.96319441772082182</v>
      </c>
      <c r="I175" s="20">
        <f t="shared" si="35"/>
        <v>0.95599748183309996</v>
      </c>
      <c r="J175" s="20">
        <f t="shared" si="35"/>
        <v>0.94885432105580125</v>
      </c>
      <c r="K175" s="20">
        <f t="shared" si="35"/>
        <v>0.94176453358424872</v>
      </c>
      <c r="L175" s="20">
        <f t="shared" si="35"/>
        <v>0.93472772061602749</v>
      </c>
      <c r="M175" s="20">
        <f t="shared" si="36"/>
        <v>0.92774348632855286</v>
      </c>
      <c r="N175" s="20">
        <f t="shared" si="36"/>
        <v>0.92081143785680453</v>
      </c>
      <c r="O175" s="20">
        <f t="shared" si="36"/>
        <v>0.91393118527122819</v>
      </c>
      <c r="P175" s="20">
        <f t="shared" si="36"/>
        <v>0.90710234155580172</v>
      </c>
      <c r="Q175" s="20">
        <f t="shared" si="36"/>
        <v>0.90032452258626561</v>
      </c>
      <c r="R175" s="20">
        <f t="shared" si="36"/>
        <v>0.89359734710851568</v>
      </c>
      <c r="S175" s="20">
        <f t="shared" si="36"/>
        <v>0.88692043671715748</v>
      </c>
      <c r="T175" s="20">
        <f t="shared" si="36"/>
        <v>0.88029341583422116</v>
      </c>
      <c r="U175" s="20">
        <f t="shared" si="36"/>
        <v>0.87371591168803442</v>
      </c>
      <c r="V175" s="20">
        <f t="shared" si="36"/>
        <v>0.86718755429225491</v>
      </c>
      <c r="W175" s="21">
        <f t="shared" si="36"/>
        <v>0.86070797642505781</v>
      </c>
    </row>
    <row r="176" spans="2:23" x14ac:dyDescent="0.35">
      <c r="B176" s="9" t="s">
        <v>172</v>
      </c>
      <c r="C176" s="20">
        <f t="shared" si="35"/>
        <v>1</v>
      </c>
      <c r="D176" s="20">
        <f t="shared" si="35"/>
        <v>0.99252805481913842</v>
      </c>
      <c r="E176" s="20">
        <f t="shared" si="35"/>
        <v>0.98511193960306265</v>
      </c>
      <c r="F176" s="20">
        <f t="shared" si="35"/>
        <v>0.97775123719333634</v>
      </c>
      <c r="G176" s="20">
        <f t="shared" si="35"/>
        <v>0.97044553354850815</v>
      </c>
      <c r="H176" s="20">
        <f t="shared" si="35"/>
        <v>0.96319441772082182</v>
      </c>
      <c r="I176" s="20">
        <f t="shared" si="35"/>
        <v>0.95599748183309996</v>
      </c>
      <c r="J176" s="20">
        <f t="shared" si="35"/>
        <v>0.94885432105580125</v>
      </c>
      <c r="K176" s="20">
        <f t="shared" si="35"/>
        <v>0.94176453358424872</v>
      </c>
      <c r="L176" s="20">
        <f t="shared" si="35"/>
        <v>0.93472772061602749</v>
      </c>
      <c r="M176" s="20">
        <f t="shared" si="36"/>
        <v>0.92774348632855286</v>
      </c>
      <c r="N176" s="20">
        <f t="shared" si="36"/>
        <v>0.92081143785680453</v>
      </c>
      <c r="O176" s="20">
        <f t="shared" si="36"/>
        <v>0.91393118527122819</v>
      </c>
      <c r="P176" s="20">
        <f t="shared" si="36"/>
        <v>0.90710234155580172</v>
      </c>
      <c r="Q176" s="20">
        <f t="shared" si="36"/>
        <v>0.90032452258626561</v>
      </c>
      <c r="R176" s="20">
        <f t="shared" si="36"/>
        <v>0.89359734710851568</v>
      </c>
      <c r="S176" s="20">
        <f t="shared" si="36"/>
        <v>0.88692043671715748</v>
      </c>
      <c r="T176" s="20">
        <f t="shared" si="36"/>
        <v>0.88029341583422116</v>
      </c>
      <c r="U176" s="20">
        <f t="shared" si="36"/>
        <v>0.87371591168803442</v>
      </c>
      <c r="V176" s="20">
        <f t="shared" si="36"/>
        <v>0.86718755429225491</v>
      </c>
      <c r="W176" s="21">
        <f t="shared" si="36"/>
        <v>0.86070797642505781</v>
      </c>
    </row>
    <row r="177" spans="2:23" x14ac:dyDescent="0.35">
      <c r="B177" s="9" t="s">
        <v>173</v>
      </c>
      <c r="C177" s="20">
        <f t="shared" si="35"/>
        <v>1</v>
      </c>
      <c r="D177" s="20">
        <f t="shared" si="35"/>
        <v>0.99252805481913842</v>
      </c>
      <c r="E177" s="20">
        <f t="shared" si="35"/>
        <v>0.98511193960306265</v>
      </c>
      <c r="F177" s="20">
        <f t="shared" si="35"/>
        <v>0.97775123719333634</v>
      </c>
      <c r="G177" s="20">
        <f t="shared" si="35"/>
        <v>0.97044553354850815</v>
      </c>
      <c r="H177" s="20">
        <f t="shared" si="35"/>
        <v>0.96319441772082182</v>
      </c>
      <c r="I177" s="20">
        <f t="shared" si="35"/>
        <v>0.95599748183309996</v>
      </c>
      <c r="J177" s="20">
        <f t="shared" si="35"/>
        <v>0.94885432105580125</v>
      </c>
      <c r="K177" s="20">
        <f t="shared" si="35"/>
        <v>0.94176453358424872</v>
      </c>
      <c r="L177" s="20">
        <f t="shared" si="35"/>
        <v>0.93472772061602749</v>
      </c>
      <c r="M177" s="20">
        <f t="shared" si="36"/>
        <v>0.92774348632855286</v>
      </c>
      <c r="N177" s="20">
        <f t="shared" si="36"/>
        <v>0.92081143785680453</v>
      </c>
      <c r="O177" s="20">
        <f t="shared" si="36"/>
        <v>0.91393118527122819</v>
      </c>
      <c r="P177" s="20">
        <f t="shared" si="36"/>
        <v>0.90710234155580172</v>
      </c>
      <c r="Q177" s="20">
        <f t="shared" si="36"/>
        <v>0.90032452258626561</v>
      </c>
      <c r="R177" s="20">
        <f t="shared" si="36"/>
        <v>0.89359734710851568</v>
      </c>
      <c r="S177" s="20">
        <f t="shared" si="36"/>
        <v>0.88692043671715748</v>
      </c>
      <c r="T177" s="20">
        <f t="shared" si="36"/>
        <v>0.88029341583422116</v>
      </c>
      <c r="U177" s="20">
        <f t="shared" si="36"/>
        <v>0.87371591168803442</v>
      </c>
      <c r="V177" s="20">
        <f t="shared" si="36"/>
        <v>0.86718755429225491</v>
      </c>
      <c r="W177" s="21">
        <f t="shared" si="36"/>
        <v>0.86070797642505781</v>
      </c>
    </row>
    <row r="178" spans="2:23" x14ac:dyDescent="0.35">
      <c r="B178" s="9" t="s">
        <v>174</v>
      </c>
      <c r="C178" s="20">
        <f t="shared" si="35"/>
        <v>1</v>
      </c>
      <c r="D178" s="20">
        <f t="shared" si="35"/>
        <v>0.99252805481913842</v>
      </c>
      <c r="E178" s="20">
        <f t="shared" si="35"/>
        <v>0.98511193960306265</v>
      </c>
      <c r="F178" s="20">
        <f t="shared" si="35"/>
        <v>0.97775123719333634</v>
      </c>
      <c r="G178" s="20">
        <f t="shared" si="35"/>
        <v>0.97044553354850815</v>
      </c>
      <c r="H178" s="20">
        <f t="shared" si="35"/>
        <v>0.96319441772082182</v>
      </c>
      <c r="I178" s="20">
        <f t="shared" si="35"/>
        <v>0.95599748183309996</v>
      </c>
      <c r="J178" s="20">
        <f t="shared" si="35"/>
        <v>0.94885432105580125</v>
      </c>
      <c r="K178" s="20">
        <f t="shared" si="35"/>
        <v>0.94176453358424872</v>
      </c>
      <c r="L178" s="20">
        <f t="shared" si="35"/>
        <v>0.93472772061602749</v>
      </c>
      <c r="M178" s="20">
        <f t="shared" si="36"/>
        <v>0.92774348632855286</v>
      </c>
      <c r="N178" s="20">
        <f t="shared" si="36"/>
        <v>0.92081143785680453</v>
      </c>
      <c r="O178" s="20">
        <f t="shared" si="36"/>
        <v>0.91393118527122819</v>
      </c>
      <c r="P178" s="20">
        <f t="shared" si="36"/>
        <v>0.90710234155580172</v>
      </c>
      <c r="Q178" s="20">
        <f t="shared" si="36"/>
        <v>0.90032452258626561</v>
      </c>
      <c r="R178" s="20">
        <f t="shared" si="36"/>
        <v>0.89359734710851568</v>
      </c>
      <c r="S178" s="20">
        <f t="shared" si="36"/>
        <v>0.88692043671715748</v>
      </c>
      <c r="T178" s="20">
        <f t="shared" si="36"/>
        <v>0.88029341583422116</v>
      </c>
      <c r="U178" s="20">
        <f t="shared" si="36"/>
        <v>0.87371591168803442</v>
      </c>
      <c r="V178" s="20">
        <f t="shared" si="36"/>
        <v>0.86718755429225491</v>
      </c>
      <c r="W178" s="21">
        <f t="shared" si="36"/>
        <v>0.86070797642505781</v>
      </c>
    </row>
    <row r="179" spans="2:23" x14ac:dyDescent="0.35">
      <c r="B179" s="9" t="s">
        <v>175</v>
      </c>
      <c r="C179" s="20">
        <f t="shared" si="35"/>
        <v>1</v>
      </c>
      <c r="D179" s="20">
        <f t="shared" si="35"/>
        <v>0.99252805481913842</v>
      </c>
      <c r="E179" s="20">
        <f t="shared" si="35"/>
        <v>0.98511193960306265</v>
      </c>
      <c r="F179" s="20">
        <f t="shared" si="35"/>
        <v>0.97775123719333634</v>
      </c>
      <c r="G179" s="20">
        <f t="shared" si="35"/>
        <v>0.97044553354850815</v>
      </c>
      <c r="H179" s="20">
        <f t="shared" si="35"/>
        <v>0.96319441772082182</v>
      </c>
      <c r="I179" s="20">
        <f t="shared" si="35"/>
        <v>0.95599748183309996</v>
      </c>
      <c r="J179" s="20">
        <f t="shared" si="35"/>
        <v>0.94885432105580125</v>
      </c>
      <c r="K179" s="20">
        <f t="shared" si="35"/>
        <v>0.94176453358424872</v>
      </c>
      <c r="L179" s="20">
        <f t="shared" si="35"/>
        <v>0.93472772061602749</v>
      </c>
      <c r="M179" s="20">
        <f t="shared" si="36"/>
        <v>0.92774348632855286</v>
      </c>
      <c r="N179" s="20">
        <f t="shared" si="36"/>
        <v>0.92081143785680453</v>
      </c>
      <c r="O179" s="20">
        <f t="shared" si="36"/>
        <v>0.91393118527122819</v>
      </c>
      <c r="P179" s="20">
        <f t="shared" si="36"/>
        <v>0.90710234155580172</v>
      </c>
      <c r="Q179" s="20">
        <f t="shared" si="36"/>
        <v>0.90032452258626561</v>
      </c>
      <c r="R179" s="20">
        <f t="shared" si="36"/>
        <v>0.89359734710851568</v>
      </c>
      <c r="S179" s="20">
        <f t="shared" si="36"/>
        <v>0.88692043671715748</v>
      </c>
      <c r="T179" s="20">
        <f t="shared" si="36"/>
        <v>0.88029341583422116</v>
      </c>
      <c r="U179" s="20">
        <f t="shared" si="36"/>
        <v>0.87371591168803442</v>
      </c>
      <c r="V179" s="20">
        <f t="shared" si="36"/>
        <v>0.86718755429225491</v>
      </c>
      <c r="W179" s="21">
        <f t="shared" si="36"/>
        <v>0.86070797642505781</v>
      </c>
    </row>
    <row r="180" spans="2:23" x14ac:dyDescent="0.35">
      <c r="B180" s="9" t="s">
        <v>176</v>
      </c>
      <c r="C180" s="20">
        <f t="shared" si="35"/>
        <v>1</v>
      </c>
      <c r="D180" s="20">
        <f t="shared" si="35"/>
        <v>0.99252805481913842</v>
      </c>
      <c r="E180" s="20">
        <f t="shared" si="35"/>
        <v>0.98511193960306265</v>
      </c>
      <c r="F180" s="20">
        <f t="shared" si="35"/>
        <v>0.97775123719333634</v>
      </c>
      <c r="G180" s="20">
        <f t="shared" si="35"/>
        <v>0.97044553354850815</v>
      </c>
      <c r="H180" s="20">
        <f t="shared" si="35"/>
        <v>0.96319441772082182</v>
      </c>
      <c r="I180" s="20">
        <f t="shared" si="35"/>
        <v>0.95599748183309996</v>
      </c>
      <c r="J180" s="20">
        <f t="shared" si="35"/>
        <v>0.94885432105580125</v>
      </c>
      <c r="K180" s="20">
        <f t="shared" si="35"/>
        <v>0.94176453358424872</v>
      </c>
      <c r="L180" s="20">
        <f t="shared" si="35"/>
        <v>0.93472772061602749</v>
      </c>
      <c r="M180" s="20">
        <f t="shared" si="36"/>
        <v>0.92774348632855286</v>
      </c>
      <c r="N180" s="20">
        <f t="shared" si="36"/>
        <v>0.92081143785680453</v>
      </c>
      <c r="O180" s="20">
        <f t="shared" si="36"/>
        <v>0.91393118527122819</v>
      </c>
      <c r="P180" s="20">
        <f t="shared" si="36"/>
        <v>0.90710234155580172</v>
      </c>
      <c r="Q180" s="20">
        <f t="shared" si="36"/>
        <v>0.90032452258626561</v>
      </c>
      <c r="R180" s="20">
        <f t="shared" si="36"/>
        <v>0.89359734710851568</v>
      </c>
      <c r="S180" s="20">
        <f t="shared" si="36"/>
        <v>0.88692043671715748</v>
      </c>
      <c r="T180" s="20">
        <f t="shared" si="36"/>
        <v>0.88029341583422116</v>
      </c>
      <c r="U180" s="20">
        <f t="shared" si="36"/>
        <v>0.87371591168803442</v>
      </c>
      <c r="V180" s="20">
        <f t="shared" si="36"/>
        <v>0.86718755429225491</v>
      </c>
      <c r="W180" s="21">
        <f t="shared" si="36"/>
        <v>0.86070797642505781</v>
      </c>
    </row>
    <row r="181" spans="2:23" x14ac:dyDescent="0.35">
      <c r="B181" s="9" t="s">
        <v>177</v>
      </c>
      <c r="C181" s="20">
        <f t="shared" si="35"/>
        <v>1</v>
      </c>
      <c r="D181" s="20">
        <f t="shared" si="35"/>
        <v>0.99252805481913842</v>
      </c>
      <c r="E181" s="20">
        <f t="shared" si="35"/>
        <v>0.98511193960306265</v>
      </c>
      <c r="F181" s="20">
        <f t="shared" si="35"/>
        <v>0.97775123719333634</v>
      </c>
      <c r="G181" s="20">
        <f t="shared" si="35"/>
        <v>0.97044553354850815</v>
      </c>
      <c r="H181" s="20">
        <f t="shared" si="35"/>
        <v>0.96319441772082182</v>
      </c>
      <c r="I181" s="20">
        <f t="shared" si="35"/>
        <v>0.95599748183309996</v>
      </c>
      <c r="J181" s="20">
        <f t="shared" si="35"/>
        <v>0.94885432105580125</v>
      </c>
      <c r="K181" s="20">
        <f t="shared" si="35"/>
        <v>0.94176453358424872</v>
      </c>
      <c r="L181" s="20">
        <f t="shared" si="35"/>
        <v>0.93472772061602749</v>
      </c>
      <c r="M181" s="20">
        <f t="shared" si="36"/>
        <v>0.92774348632855286</v>
      </c>
      <c r="N181" s="20">
        <f t="shared" si="36"/>
        <v>0.92081143785680453</v>
      </c>
      <c r="O181" s="20">
        <f t="shared" si="36"/>
        <v>0.91393118527122819</v>
      </c>
      <c r="P181" s="20">
        <f t="shared" si="36"/>
        <v>0.90710234155580172</v>
      </c>
      <c r="Q181" s="20">
        <f t="shared" si="36"/>
        <v>0.90032452258626561</v>
      </c>
      <c r="R181" s="20">
        <f t="shared" si="36"/>
        <v>0.89359734710851568</v>
      </c>
      <c r="S181" s="20">
        <f t="shared" si="36"/>
        <v>0.88692043671715748</v>
      </c>
      <c r="T181" s="20">
        <f t="shared" si="36"/>
        <v>0.88029341583422116</v>
      </c>
      <c r="U181" s="20">
        <f t="shared" si="36"/>
        <v>0.87371591168803442</v>
      </c>
      <c r="V181" s="20">
        <f t="shared" si="36"/>
        <v>0.86718755429225491</v>
      </c>
      <c r="W181" s="21">
        <f t="shared" si="36"/>
        <v>0.86070797642505781</v>
      </c>
    </row>
    <row r="182" spans="2:23" x14ac:dyDescent="0.35">
      <c r="B182" s="9" t="s">
        <v>178</v>
      </c>
      <c r="C182" s="20">
        <f t="shared" si="35"/>
        <v>1</v>
      </c>
      <c r="D182" s="20">
        <f t="shared" si="35"/>
        <v>0.99252805481913842</v>
      </c>
      <c r="E182" s="20">
        <f t="shared" si="35"/>
        <v>0.98511193960306265</v>
      </c>
      <c r="F182" s="20">
        <f t="shared" si="35"/>
        <v>0.97775123719333634</v>
      </c>
      <c r="G182" s="20">
        <f t="shared" si="35"/>
        <v>0.97044553354850815</v>
      </c>
      <c r="H182" s="20">
        <f t="shared" si="35"/>
        <v>0.96319441772082182</v>
      </c>
      <c r="I182" s="20">
        <f t="shared" si="35"/>
        <v>0.95599748183309996</v>
      </c>
      <c r="J182" s="20">
        <f t="shared" si="35"/>
        <v>0.94885432105580125</v>
      </c>
      <c r="K182" s="20">
        <f t="shared" si="35"/>
        <v>0.94176453358424872</v>
      </c>
      <c r="L182" s="20">
        <f t="shared" si="35"/>
        <v>0.93472772061602749</v>
      </c>
      <c r="M182" s="20">
        <f t="shared" si="36"/>
        <v>0.92774348632855286</v>
      </c>
      <c r="N182" s="20">
        <f t="shared" si="36"/>
        <v>0.92081143785680453</v>
      </c>
      <c r="O182" s="20">
        <f t="shared" si="36"/>
        <v>0.91393118527122819</v>
      </c>
      <c r="P182" s="20">
        <f t="shared" si="36"/>
        <v>0.90710234155580172</v>
      </c>
      <c r="Q182" s="20">
        <f t="shared" si="36"/>
        <v>0.90032452258626561</v>
      </c>
      <c r="R182" s="20">
        <f t="shared" si="36"/>
        <v>0.89359734710851568</v>
      </c>
      <c r="S182" s="20">
        <f t="shared" si="36"/>
        <v>0.88692043671715748</v>
      </c>
      <c r="T182" s="20">
        <f t="shared" si="36"/>
        <v>0.88029341583422116</v>
      </c>
      <c r="U182" s="20">
        <f t="shared" si="36"/>
        <v>0.87371591168803442</v>
      </c>
      <c r="V182" s="20">
        <f t="shared" si="36"/>
        <v>0.86718755429225491</v>
      </c>
      <c r="W182" s="21">
        <f t="shared" si="36"/>
        <v>0.86070797642505781</v>
      </c>
    </row>
    <row r="183" spans="2:23" x14ac:dyDescent="0.35">
      <c r="B183" s="9" t="s">
        <v>179</v>
      </c>
      <c r="C183" s="20">
        <f t="shared" si="35"/>
        <v>1</v>
      </c>
      <c r="D183" s="20">
        <f t="shared" si="35"/>
        <v>0.99252805481913842</v>
      </c>
      <c r="E183" s="20">
        <f t="shared" si="35"/>
        <v>0.98511193960306265</v>
      </c>
      <c r="F183" s="20">
        <f t="shared" si="35"/>
        <v>0.97775123719333634</v>
      </c>
      <c r="G183" s="20">
        <f t="shared" si="35"/>
        <v>0.97044553354850815</v>
      </c>
      <c r="H183" s="20">
        <f t="shared" si="35"/>
        <v>0.96319441772082182</v>
      </c>
      <c r="I183" s="20">
        <f t="shared" si="35"/>
        <v>0.95599748183309996</v>
      </c>
      <c r="J183" s="20">
        <f t="shared" si="35"/>
        <v>0.94885432105580125</v>
      </c>
      <c r="K183" s="20">
        <f t="shared" si="35"/>
        <v>0.94176453358424872</v>
      </c>
      <c r="L183" s="20">
        <f t="shared" si="35"/>
        <v>0.93472772061602749</v>
      </c>
      <c r="M183" s="20">
        <f t="shared" si="36"/>
        <v>0.92774348632855286</v>
      </c>
      <c r="N183" s="20">
        <f t="shared" si="36"/>
        <v>0.92081143785680453</v>
      </c>
      <c r="O183" s="20">
        <f t="shared" si="36"/>
        <v>0.91393118527122819</v>
      </c>
      <c r="P183" s="20">
        <f t="shared" si="36"/>
        <v>0.90710234155580172</v>
      </c>
      <c r="Q183" s="20">
        <f t="shared" si="36"/>
        <v>0.90032452258626561</v>
      </c>
      <c r="R183" s="20">
        <f t="shared" si="36"/>
        <v>0.89359734710851568</v>
      </c>
      <c r="S183" s="20">
        <f t="shared" si="36"/>
        <v>0.88692043671715748</v>
      </c>
      <c r="T183" s="20">
        <f t="shared" si="36"/>
        <v>0.88029341583422116</v>
      </c>
      <c r="U183" s="20">
        <f t="shared" si="36"/>
        <v>0.87371591168803442</v>
      </c>
      <c r="V183" s="20">
        <f t="shared" si="36"/>
        <v>0.86718755429225491</v>
      </c>
      <c r="W183" s="21">
        <f t="shared" si="36"/>
        <v>0.86070797642505781</v>
      </c>
    </row>
    <row r="184" spans="2:23" x14ac:dyDescent="0.35">
      <c r="B184" s="9" t="s">
        <v>180</v>
      </c>
      <c r="C184" s="20">
        <f t="shared" ref="C184:L193" si="37">EXP(-IR*C$3)</f>
        <v>1</v>
      </c>
      <c r="D184" s="20">
        <f t="shared" si="37"/>
        <v>0.99252805481913842</v>
      </c>
      <c r="E184" s="20">
        <f t="shared" si="37"/>
        <v>0.98511193960306265</v>
      </c>
      <c r="F184" s="20">
        <f t="shared" si="37"/>
        <v>0.97775123719333634</v>
      </c>
      <c r="G184" s="20">
        <f t="shared" si="37"/>
        <v>0.97044553354850815</v>
      </c>
      <c r="H184" s="20">
        <f t="shared" si="37"/>
        <v>0.96319441772082182</v>
      </c>
      <c r="I184" s="20">
        <f t="shared" si="37"/>
        <v>0.95599748183309996</v>
      </c>
      <c r="J184" s="20">
        <f t="shared" si="37"/>
        <v>0.94885432105580125</v>
      </c>
      <c r="K184" s="20">
        <f t="shared" si="37"/>
        <v>0.94176453358424872</v>
      </c>
      <c r="L184" s="20">
        <f t="shared" si="37"/>
        <v>0.93472772061602749</v>
      </c>
      <c r="M184" s="20">
        <f t="shared" ref="M184:W193" si="38">EXP(-IR*M$3)</f>
        <v>0.92774348632855286</v>
      </c>
      <c r="N184" s="20">
        <f t="shared" si="38"/>
        <v>0.92081143785680453</v>
      </c>
      <c r="O184" s="20">
        <f t="shared" si="38"/>
        <v>0.91393118527122819</v>
      </c>
      <c r="P184" s="20">
        <f t="shared" si="38"/>
        <v>0.90710234155580172</v>
      </c>
      <c r="Q184" s="20">
        <f t="shared" si="38"/>
        <v>0.90032452258626561</v>
      </c>
      <c r="R184" s="20">
        <f t="shared" si="38"/>
        <v>0.89359734710851568</v>
      </c>
      <c r="S184" s="20">
        <f t="shared" si="38"/>
        <v>0.88692043671715748</v>
      </c>
      <c r="T184" s="20">
        <f t="shared" si="38"/>
        <v>0.88029341583422116</v>
      </c>
      <c r="U184" s="20">
        <f t="shared" si="38"/>
        <v>0.87371591168803442</v>
      </c>
      <c r="V184" s="20">
        <f t="shared" si="38"/>
        <v>0.86718755429225491</v>
      </c>
      <c r="W184" s="21">
        <f t="shared" si="38"/>
        <v>0.86070797642505781</v>
      </c>
    </row>
    <row r="185" spans="2:23" x14ac:dyDescent="0.35">
      <c r="B185" s="9" t="s">
        <v>181</v>
      </c>
      <c r="C185" s="20">
        <f t="shared" si="37"/>
        <v>1</v>
      </c>
      <c r="D185" s="20">
        <f t="shared" si="37"/>
        <v>0.99252805481913842</v>
      </c>
      <c r="E185" s="20">
        <f t="shared" si="37"/>
        <v>0.98511193960306265</v>
      </c>
      <c r="F185" s="20">
        <f t="shared" si="37"/>
        <v>0.97775123719333634</v>
      </c>
      <c r="G185" s="20">
        <f t="shared" si="37"/>
        <v>0.97044553354850815</v>
      </c>
      <c r="H185" s="20">
        <f t="shared" si="37"/>
        <v>0.96319441772082182</v>
      </c>
      <c r="I185" s="20">
        <f t="shared" si="37"/>
        <v>0.95599748183309996</v>
      </c>
      <c r="J185" s="20">
        <f t="shared" si="37"/>
        <v>0.94885432105580125</v>
      </c>
      <c r="K185" s="20">
        <f t="shared" si="37"/>
        <v>0.94176453358424872</v>
      </c>
      <c r="L185" s="20">
        <f t="shared" si="37"/>
        <v>0.93472772061602749</v>
      </c>
      <c r="M185" s="20">
        <f t="shared" si="38"/>
        <v>0.92774348632855286</v>
      </c>
      <c r="N185" s="20">
        <f t="shared" si="38"/>
        <v>0.92081143785680453</v>
      </c>
      <c r="O185" s="20">
        <f t="shared" si="38"/>
        <v>0.91393118527122819</v>
      </c>
      <c r="P185" s="20">
        <f t="shared" si="38"/>
        <v>0.90710234155580172</v>
      </c>
      <c r="Q185" s="20">
        <f t="shared" si="38"/>
        <v>0.90032452258626561</v>
      </c>
      <c r="R185" s="20">
        <f t="shared" si="38"/>
        <v>0.89359734710851568</v>
      </c>
      <c r="S185" s="20">
        <f t="shared" si="38"/>
        <v>0.88692043671715748</v>
      </c>
      <c r="T185" s="20">
        <f t="shared" si="38"/>
        <v>0.88029341583422116</v>
      </c>
      <c r="U185" s="20">
        <f t="shared" si="38"/>
        <v>0.87371591168803442</v>
      </c>
      <c r="V185" s="20">
        <f t="shared" si="38"/>
        <v>0.86718755429225491</v>
      </c>
      <c r="W185" s="21">
        <f t="shared" si="38"/>
        <v>0.86070797642505781</v>
      </c>
    </row>
    <row r="186" spans="2:23" x14ac:dyDescent="0.35">
      <c r="B186" s="9" t="s">
        <v>182</v>
      </c>
      <c r="C186" s="20">
        <f t="shared" si="37"/>
        <v>1</v>
      </c>
      <c r="D186" s="20">
        <f t="shared" si="37"/>
        <v>0.99252805481913842</v>
      </c>
      <c r="E186" s="20">
        <f t="shared" si="37"/>
        <v>0.98511193960306265</v>
      </c>
      <c r="F186" s="20">
        <f t="shared" si="37"/>
        <v>0.97775123719333634</v>
      </c>
      <c r="G186" s="20">
        <f t="shared" si="37"/>
        <v>0.97044553354850815</v>
      </c>
      <c r="H186" s="20">
        <f t="shared" si="37"/>
        <v>0.96319441772082182</v>
      </c>
      <c r="I186" s="20">
        <f t="shared" si="37"/>
        <v>0.95599748183309996</v>
      </c>
      <c r="J186" s="20">
        <f t="shared" si="37"/>
        <v>0.94885432105580125</v>
      </c>
      <c r="K186" s="20">
        <f t="shared" si="37"/>
        <v>0.94176453358424872</v>
      </c>
      <c r="L186" s="20">
        <f t="shared" si="37"/>
        <v>0.93472772061602749</v>
      </c>
      <c r="M186" s="20">
        <f t="shared" si="38"/>
        <v>0.92774348632855286</v>
      </c>
      <c r="N186" s="20">
        <f t="shared" si="38"/>
        <v>0.92081143785680453</v>
      </c>
      <c r="O186" s="20">
        <f t="shared" si="38"/>
        <v>0.91393118527122819</v>
      </c>
      <c r="P186" s="20">
        <f t="shared" si="38"/>
        <v>0.90710234155580172</v>
      </c>
      <c r="Q186" s="20">
        <f t="shared" si="38"/>
        <v>0.90032452258626561</v>
      </c>
      <c r="R186" s="20">
        <f t="shared" si="38"/>
        <v>0.89359734710851568</v>
      </c>
      <c r="S186" s="20">
        <f t="shared" si="38"/>
        <v>0.88692043671715748</v>
      </c>
      <c r="T186" s="20">
        <f t="shared" si="38"/>
        <v>0.88029341583422116</v>
      </c>
      <c r="U186" s="20">
        <f t="shared" si="38"/>
        <v>0.87371591168803442</v>
      </c>
      <c r="V186" s="20">
        <f t="shared" si="38"/>
        <v>0.86718755429225491</v>
      </c>
      <c r="W186" s="21">
        <f t="shared" si="38"/>
        <v>0.86070797642505781</v>
      </c>
    </row>
    <row r="187" spans="2:23" x14ac:dyDescent="0.35">
      <c r="B187" s="9" t="s">
        <v>183</v>
      </c>
      <c r="C187" s="20">
        <f t="shared" si="37"/>
        <v>1</v>
      </c>
      <c r="D187" s="20">
        <f t="shared" si="37"/>
        <v>0.99252805481913842</v>
      </c>
      <c r="E187" s="20">
        <f t="shared" si="37"/>
        <v>0.98511193960306265</v>
      </c>
      <c r="F187" s="20">
        <f t="shared" si="37"/>
        <v>0.97775123719333634</v>
      </c>
      <c r="G187" s="20">
        <f t="shared" si="37"/>
        <v>0.97044553354850815</v>
      </c>
      <c r="H187" s="20">
        <f t="shared" si="37"/>
        <v>0.96319441772082182</v>
      </c>
      <c r="I187" s="20">
        <f t="shared" si="37"/>
        <v>0.95599748183309996</v>
      </c>
      <c r="J187" s="20">
        <f t="shared" si="37"/>
        <v>0.94885432105580125</v>
      </c>
      <c r="K187" s="20">
        <f t="shared" si="37"/>
        <v>0.94176453358424872</v>
      </c>
      <c r="L187" s="20">
        <f t="shared" si="37"/>
        <v>0.93472772061602749</v>
      </c>
      <c r="M187" s="20">
        <f t="shared" si="38"/>
        <v>0.92774348632855286</v>
      </c>
      <c r="N187" s="20">
        <f t="shared" si="38"/>
        <v>0.92081143785680453</v>
      </c>
      <c r="O187" s="20">
        <f t="shared" si="38"/>
        <v>0.91393118527122819</v>
      </c>
      <c r="P187" s="20">
        <f t="shared" si="38"/>
        <v>0.90710234155580172</v>
      </c>
      <c r="Q187" s="20">
        <f t="shared" si="38"/>
        <v>0.90032452258626561</v>
      </c>
      <c r="R187" s="20">
        <f t="shared" si="38"/>
        <v>0.89359734710851568</v>
      </c>
      <c r="S187" s="20">
        <f t="shared" si="38"/>
        <v>0.88692043671715748</v>
      </c>
      <c r="T187" s="20">
        <f t="shared" si="38"/>
        <v>0.88029341583422116</v>
      </c>
      <c r="U187" s="20">
        <f t="shared" si="38"/>
        <v>0.87371591168803442</v>
      </c>
      <c r="V187" s="20">
        <f t="shared" si="38"/>
        <v>0.86718755429225491</v>
      </c>
      <c r="W187" s="21">
        <f t="shared" si="38"/>
        <v>0.86070797642505781</v>
      </c>
    </row>
    <row r="188" spans="2:23" x14ac:dyDescent="0.35">
      <c r="B188" s="9" t="s">
        <v>184</v>
      </c>
      <c r="C188" s="20">
        <f t="shared" si="37"/>
        <v>1</v>
      </c>
      <c r="D188" s="20">
        <f t="shared" si="37"/>
        <v>0.99252805481913842</v>
      </c>
      <c r="E188" s="20">
        <f t="shared" si="37"/>
        <v>0.98511193960306265</v>
      </c>
      <c r="F188" s="20">
        <f t="shared" si="37"/>
        <v>0.97775123719333634</v>
      </c>
      <c r="G188" s="20">
        <f t="shared" si="37"/>
        <v>0.97044553354850815</v>
      </c>
      <c r="H188" s="20">
        <f t="shared" si="37"/>
        <v>0.96319441772082182</v>
      </c>
      <c r="I188" s="20">
        <f t="shared" si="37"/>
        <v>0.95599748183309996</v>
      </c>
      <c r="J188" s="20">
        <f t="shared" si="37"/>
        <v>0.94885432105580125</v>
      </c>
      <c r="K188" s="20">
        <f t="shared" si="37"/>
        <v>0.94176453358424872</v>
      </c>
      <c r="L188" s="20">
        <f t="shared" si="37"/>
        <v>0.93472772061602749</v>
      </c>
      <c r="M188" s="20">
        <f t="shared" si="38"/>
        <v>0.92774348632855286</v>
      </c>
      <c r="N188" s="20">
        <f t="shared" si="38"/>
        <v>0.92081143785680453</v>
      </c>
      <c r="O188" s="20">
        <f t="shared" si="38"/>
        <v>0.91393118527122819</v>
      </c>
      <c r="P188" s="20">
        <f t="shared" si="38"/>
        <v>0.90710234155580172</v>
      </c>
      <c r="Q188" s="20">
        <f t="shared" si="38"/>
        <v>0.90032452258626561</v>
      </c>
      <c r="R188" s="20">
        <f t="shared" si="38"/>
        <v>0.89359734710851568</v>
      </c>
      <c r="S188" s="20">
        <f t="shared" si="38"/>
        <v>0.88692043671715748</v>
      </c>
      <c r="T188" s="20">
        <f t="shared" si="38"/>
        <v>0.88029341583422116</v>
      </c>
      <c r="U188" s="20">
        <f t="shared" si="38"/>
        <v>0.87371591168803442</v>
      </c>
      <c r="V188" s="20">
        <f t="shared" si="38"/>
        <v>0.86718755429225491</v>
      </c>
      <c r="W188" s="21">
        <f t="shared" si="38"/>
        <v>0.86070797642505781</v>
      </c>
    </row>
    <row r="189" spans="2:23" x14ac:dyDescent="0.35">
      <c r="B189" s="9" t="s">
        <v>185</v>
      </c>
      <c r="C189" s="20">
        <f t="shared" si="37"/>
        <v>1</v>
      </c>
      <c r="D189" s="20">
        <f t="shared" si="37"/>
        <v>0.99252805481913842</v>
      </c>
      <c r="E189" s="20">
        <f t="shared" si="37"/>
        <v>0.98511193960306265</v>
      </c>
      <c r="F189" s="20">
        <f t="shared" si="37"/>
        <v>0.97775123719333634</v>
      </c>
      <c r="G189" s="20">
        <f t="shared" si="37"/>
        <v>0.97044553354850815</v>
      </c>
      <c r="H189" s="20">
        <f t="shared" si="37"/>
        <v>0.96319441772082182</v>
      </c>
      <c r="I189" s="20">
        <f t="shared" si="37"/>
        <v>0.95599748183309996</v>
      </c>
      <c r="J189" s="20">
        <f t="shared" si="37"/>
        <v>0.94885432105580125</v>
      </c>
      <c r="K189" s="20">
        <f t="shared" si="37"/>
        <v>0.94176453358424872</v>
      </c>
      <c r="L189" s="20">
        <f t="shared" si="37"/>
        <v>0.93472772061602749</v>
      </c>
      <c r="M189" s="20">
        <f t="shared" si="38"/>
        <v>0.92774348632855286</v>
      </c>
      <c r="N189" s="20">
        <f t="shared" si="38"/>
        <v>0.92081143785680453</v>
      </c>
      <c r="O189" s="20">
        <f t="shared" si="38"/>
        <v>0.91393118527122819</v>
      </c>
      <c r="P189" s="20">
        <f t="shared" si="38"/>
        <v>0.90710234155580172</v>
      </c>
      <c r="Q189" s="20">
        <f t="shared" si="38"/>
        <v>0.90032452258626561</v>
      </c>
      <c r="R189" s="20">
        <f t="shared" si="38"/>
        <v>0.89359734710851568</v>
      </c>
      <c r="S189" s="20">
        <f t="shared" si="38"/>
        <v>0.88692043671715748</v>
      </c>
      <c r="T189" s="20">
        <f t="shared" si="38"/>
        <v>0.88029341583422116</v>
      </c>
      <c r="U189" s="20">
        <f t="shared" si="38"/>
        <v>0.87371591168803442</v>
      </c>
      <c r="V189" s="20">
        <f t="shared" si="38"/>
        <v>0.86718755429225491</v>
      </c>
      <c r="W189" s="21">
        <f t="shared" si="38"/>
        <v>0.86070797642505781</v>
      </c>
    </row>
    <row r="190" spans="2:23" x14ac:dyDescent="0.35">
      <c r="B190" s="9" t="s">
        <v>186</v>
      </c>
      <c r="C190" s="20">
        <f t="shared" si="37"/>
        <v>1</v>
      </c>
      <c r="D190" s="20">
        <f t="shared" si="37"/>
        <v>0.99252805481913842</v>
      </c>
      <c r="E190" s="20">
        <f t="shared" si="37"/>
        <v>0.98511193960306265</v>
      </c>
      <c r="F190" s="20">
        <f t="shared" si="37"/>
        <v>0.97775123719333634</v>
      </c>
      <c r="G190" s="20">
        <f t="shared" si="37"/>
        <v>0.97044553354850815</v>
      </c>
      <c r="H190" s="20">
        <f t="shared" si="37"/>
        <v>0.96319441772082182</v>
      </c>
      <c r="I190" s="20">
        <f t="shared" si="37"/>
        <v>0.95599748183309996</v>
      </c>
      <c r="J190" s="20">
        <f t="shared" si="37"/>
        <v>0.94885432105580125</v>
      </c>
      <c r="K190" s="20">
        <f t="shared" si="37"/>
        <v>0.94176453358424872</v>
      </c>
      <c r="L190" s="20">
        <f t="shared" si="37"/>
        <v>0.93472772061602749</v>
      </c>
      <c r="M190" s="20">
        <f t="shared" si="38"/>
        <v>0.92774348632855286</v>
      </c>
      <c r="N190" s="20">
        <f t="shared" si="38"/>
        <v>0.92081143785680453</v>
      </c>
      <c r="O190" s="20">
        <f t="shared" si="38"/>
        <v>0.91393118527122819</v>
      </c>
      <c r="P190" s="20">
        <f t="shared" si="38"/>
        <v>0.90710234155580172</v>
      </c>
      <c r="Q190" s="20">
        <f t="shared" si="38"/>
        <v>0.90032452258626561</v>
      </c>
      <c r="R190" s="20">
        <f t="shared" si="38"/>
        <v>0.89359734710851568</v>
      </c>
      <c r="S190" s="20">
        <f t="shared" si="38"/>
        <v>0.88692043671715748</v>
      </c>
      <c r="T190" s="20">
        <f t="shared" si="38"/>
        <v>0.88029341583422116</v>
      </c>
      <c r="U190" s="20">
        <f t="shared" si="38"/>
        <v>0.87371591168803442</v>
      </c>
      <c r="V190" s="20">
        <f t="shared" si="38"/>
        <v>0.86718755429225491</v>
      </c>
      <c r="W190" s="21">
        <f t="shared" si="38"/>
        <v>0.86070797642505781</v>
      </c>
    </row>
    <row r="191" spans="2:23" x14ac:dyDescent="0.35">
      <c r="B191" s="9" t="s">
        <v>187</v>
      </c>
      <c r="C191" s="20">
        <f t="shared" si="37"/>
        <v>1</v>
      </c>
      <c r="D191" s="20">
        <f t="shared" si="37"/>
        <v>0.99252805481913842</v>
      </c>
      <c r="E191" s="20">
        <f t="shared" si="37"/>
        <v>0.98511193960306265</v>
      </c>
      <c r="F191" s="20">
        <f t="shared" si="37"/>
        <v>0.97775123719333634</v>
      </c>
      <c r="G191" s="20">
        <f t="shared" si="37"/>
        <v>0.97044553354850815</v>
      </c>
      <c r="H191" s="20">
        <f t="shared" si="37"/>
        <v>0.96319441772082182</v>
      </c>
      <c r="I191" s="20">
        <f t="shared" si="37"/>
        <v>0.95599748183309996</v>
      </c>
      <c r="J191" s="20">
        <f t="shared" si="37"/>
        <v>0.94885432105580125</v>
      </c>
      <c r="K191" s="20">
        <f t="shared" si="37"/>
        <v>0.94176453358424872</v>
      </c>
      <c r="L191" s="20">
        <f t="shared" si="37"/>
        <v>0.93472772061602749</v>
      </c>
      <c r="M191" s="20">
        <f t="shared" si="38"/>
        <v>0.92774348632855286</v>
      </c>
      <c r="N191" s="20">
        <f t="shared" si="38"/>
        <v>0.92081143785680453</v>
      </c>
      <c r="O191" s="20">
        <f t="shared" si="38"/>
        <v>0.91393118527122819</v>
      </c>
      <c r="P191" s="20">
        <f t="shared" si="38"/>
        <v>0.90710234155580172</v>
      </c>
      <c r="Q191" s="20">
        <f t="shared" si="38"/>
        <v>0.90032452258626561</v>
      </c>
      <c r="R191" s="20">
        <f t="shared" si="38"/>
        <v>0.89359734710851568</v>
      </c>
      <c r="S191" s="20">
        <f t="shared" si="38"/>
        <v>0.88692043671715748</v>
      </c>
      <c r="T191" s="20">
        <f t="shared" si="38"/>
        <v>0.88029341583422116</v>
      </c>
      <c r="U191" s="20">
        <f t="shared" si="38"/>
        <v>0.87371591168803442</v>
      </c>
      <c r="V191" s="20">
        <f t="shared" si="38"/>
        <v>0.86718755429225491</v>
      </c>
      <c r="W191" s="21">
        <f t="shared" si="38"/>
        <v>0.86070797642505781</v>
      </c>
    </row>
    <row r="192" spans="2:23" x14ac:dyDescent="0.35">
      <c r="B192" s="9" t="s">
        <v>188</v>
      </c>
      <c r="C192" s="20">
        <f t="shared" si="37"/>
        <v>1</v>
      </c>
      <c r="D192" s="20">
        <f t="shared" si="37"/>
        <v>0.99252805481913842</v>
      </c>
      <c r="E192" s="20">
        <f t="shared" si="37"/>
        <v>0.98511193960306265</v>
      </c>
      <c r="F192" s="20">
        <f t="shared" si="37"/>
        <v>0.97775123719333634</v>
      </c>
      <c r="G192" s="20">
        <f t="shared" si="37"/>
        <v>0.97044553354850815</v>
      </c>
      <c r="H192" s="20">
        <f t="shared" si="37"/>
        <v>0.96319441772082182</v>
      </c>
      <c r="I192" s="20">
        <f t="shared" si="37"/>
        <v>0.95599748183309996</v>
      </c>
      <c r="J192" s="20">
        <f t="shared" si="37"/>
        <v>0.94885432105580125</v>
      </c>
      <c r="K192" s="20">
        <f t="shared" si="37"/>
        <v>0.94176453358424872</v>
      </c>
      <c r="L192" s="20">
        <f t="shared" si="37"/>
        <v>0.93472772061602749</v>
      </c>
      <c r="M192" s="20">
        <f t="shared" si="38"/>
        <v>0.92774348632855286</v>
      </c>
      <c r="N192" s="20">
        <f t="shared" si="38"/>
        <v>0.92081143785680453</v>
      </c>
      <c r="O192" s="20">
        <f t="shared" si="38"/>
        <v>0.91393118527122819</v>
      </c>
      <c r="P192" s="20">
        <f t="shared" si="38"/>
        <v>0.90710234155580172</v>
      </c>
      <c r="Q192" s="20">
        <f t="shared" si="38"/>
        <v>0.90032452258626561</v>
      </c>
      <c r="R192" s="20">
        <f t="shared" si="38"/>
        <v>0.89359734710851568</v>
      </c>
      <c r="S192" s="20">
        <f t="shared" si="38"/>
        <v>0.88692043671715748</v>
      </c>
      <c r="T192" s="20">
        <f t="shared" si="38"/>
        <v>0.88029341583422116</v>
      </c>
      <c r="U192" s="20">
        <f t="shared" si="38"/>
        <v>0.87371591168803442</v>
      </c>
      <c r="V192" s="20">
        <f t="shared" si="38"/>
        <v>0.86718755429225491</v>
      </c>
      <c r="W192" s="21">
        <f t="shared" si="38"/>
        <v>0.86070797642505781</v>
      </c>
    </row>
    <row r="193" spans="2:23" x14ac:dyDescent="0.35">
      <c r="B193" s="9" t="s">
        <v>189</v>
      </c>
      <c r="C193" s="20">
        <f t="shared" si="37"/>
        <v>1</v>
      </c>
      <c r="D193" s="20">
        <f t="shared" si="37"/>
        <v>0.99252805481913842</v>
      </c>
      <c r="E193" s="20">
        <f t="shared" si="37"/>
        <v>0.98511193960306265</v>
      </c>
      <c r="F193" s="20">
        <f t="shared" si="37"/>
        <v>0.97775123719333634</v>
      </c>
      <c r="G193" s="20">
        <f t="shared" si="37"/>
        <v>0.97044553354850815</v>
      </c>
      <c r="H193" s="20">
        <f t="shared" si="37"/>
        <v>0.96319441772082182</v>
      </c>
      <c r="I193" s="20">
        <f t="shared" si="37"/>
        <v>0.95599748183309996</v>
      </c>
      <c r="J193" s="20">
        <f t="shared" si="37"/>
        <v>0.94885432105580125</v>
      </c>
      <c r="K193" s="20">
        <f t="shared" si="37"/>
        <v>0.94176453358424872</v>
      </c>
      <c r="L193" s="20">
        <f t="shared" si="37"/>
        <v>0.93472772061602749</v>
      </c>
      <c r="M193" s="20">
        <f t="shared" si="38"/>
        <v>0.92774348632855286</v>
      </c>
      <c r="N193" s="20">
        <f t="shared" si="38"/>
        <v>0.92081143785680453</v>
      </c>
      <c r="O193" s="20">
        <f t="shared" si="38"/>
        <v>0.91393118527122819</v>
      </c>
      <c r="P193" s="20">
        <f t="shared" si="38"/>
        <v>0.90710234155580172</v>
      </c>
      <c r="Q193" s="20">
        <f t="shared" si="38"/>
        <v>0.90032452258626561</v>
      </c>
      <c r="R193" s="20">
        <f t="shared" si="38"/>
        <v>0.89359734710851568</v>
      </c>
      <c r="S193" s="20">
        <f t="shared" si="38"/>
        <v>0.88692043671715748</v>
      </c>
      <c r="T193" s="20">
        <f t="shared" si="38"/>
        <v>0.88029341583422116</v>
      </c>
      <c r="U193" s="20">
        <f t="shared" si="38"/>
        <v>0.87371591168803442</v>
      </c>
      <c r="V193" s="20">
        <f t="shared" si="38"/>
        <v>0.86718755429225491</v>
      </c>
      <c r="W193" s="21">
        <f t="shared" si="38"/>
        <v>0.86070797642505781</v>
      </c>
    </row>
    <row r="194" spans="2:23" x14ac:dyDescent="0.35">
      <c r="B194" s="9" t="s">
        <v>190</v>
      </c>
      <c r="C194" s="20">
        <f t="shared" ref="C194:L203" si="39">EXP(-IR*C$3)</f>
        <v>1</v>
      </c>
      <c r="D194" s="20">
        <f t="shared" si="39"/>
        <v>0.99252805481913842</v>
      </c>
      <c r="E194" s="20">
        <f t="shared" si="39"/>
        <v>0.98511193960306265</v>
      </c>
      <c r="F194" s="20">
        <f t="shared" si="39"/>
        <v>0.97775123719333634</v>
      </c>
      <c r="G194" s="20">
        <f t="shared" si="39"/>
        <v>0.97044553354850815</v>
      </c>
      <c r="H194" s="20">
        <f t="shared" si="39"/>
        <v>0.96319441772082182</v>
      </c>
      <c r="I194" s="20">
        <f t="shared" si="39"/>
        <v>0.95599748183309996</v>
      </c>
      <c r="J194" s="20">
        <f t="shared" si="39"/>
        <v>0.94885432105580125</v>
      </c>
      <c r="K194" s="20">
        <f t="shared" si="39"/>
        <v>0.94176453358424872</v>
      </c>
      <c r="L194" s="20">
        <f t="shared" si="39"/>
        <v>0.93472772061602749</v>
      </c>
      <c r="M194" s="20">
        <f t="shared" ref="M194:W203" si="40">EXP(-IR*M$3)</f>
        <v>0.92774348632855286</v>
      </c>
      <c r="N194" s="20">
        <f t="shared" si="40"/>
        <v>0.92081143785680453</v>
      </c>
      <c r="O194" s="20">
        <f t="shared" si="40"/>
        <v>0.91393118527122819</v>
      </c>
      <c r="P194" s="20">
        <f t="shared" si="40"/>
        <v>0.90710234155580172</v>
      </c>
      <c r="Q194" s="20">
        <f t="shared" si="40"/>
        <v>0.90032452258626561</v>
      </c>
      <c r="R194" s="20">
        <f t="shared" si="40"/>
        <v>0.89359734710851568</v>
      </c>
      <c r="S194" s="20">
        <f t="shared" si="40"/>
        <v>0.88692043671715748</v>
      </c>
      <c r="T194" s="20">
        <f t="shared" si="40"/>
        <v>0.88029341583422116</v>
      </c>
      <c r="U194" s="20">
        <f t="shared" si="40"/>
        <v>0.87371591168803442</v>
      </c>
      <c r="V194" s="20">
        <f t="shared" si="40"/>
        <v>0.86718755429225491</v>
      </c>
      <c r="W194" s="21">
        <f t="shared" si="40"/>
        <v>0.86070797642505781</v>
      </c>
    </row>
    <row r="195" spans="2:23" x14ac:dyDescent="0.35">
      <c r="B195" s="9" t="s">
        <v>191</v>
      </c>
      <c r="C195" s="20">
        <f t="shared" si="39"/>
        <v>1</v>
      </c>
      <c r="D195" s="20">
        <f t="shared" si="39"/>
        <v>0.99252805481913842</v>
      </c>
      <c r="E195" s="20">
        <f t="shared" si="39"/>
        <v>0.98511193960306265</v>
      </c>
      <c r="F195" s="20">
        <f t="shared" si="39"/>
        <v>0.97775123719333634</v>
      </c>
      <c r="G195" s="20">
        <f t="shared" si="39"/>
        <v>0.97044553354850815</v>
      </c>
      <c r="H195" s="20">
        <f t="shared" si="39"/>
        <v>0.96319441772082182</v>
      </c>
      <c r="I195" s="20">
        <f t="shared" si="39"/>
        <v>0.95599748183309996</v>
      </c>
      <c r="J195" s="20">
        <f t="shared" si="39"/>
        <v>0.94885432105580125</v>
      </c>
      <c r="K195" s="20">
        <f t="shared" si="39"/>
        <v>0.94176453358424872</v>
      </c>
      <c r="L195" s="20">
        <f t="shared" si="39"/>
        <v>0.93472772061602749</v>
      </c>
      <c r="M195" s="20">
        <f t="shared" si="40"/>
        <v>0.92774348632855286</v>
      </c>
      <c r="N195" s="20">
        <f t="shared" si="40"/>
        <v>0.92081143785680453</v>
      </c>
      <c r="O195" s="20">
        <f t="shared" si="40"/>
        <v>0.91393118527122819</v>
      </c>
      <c r="P195" s="20">
        <f t="shared" si="40"/>
        <v>0.90710234155580172</v>
      </c>
      <c r="Q195" s="20">
        <f t="shared" si="40"/>
        <v>0.90032452258626561</v>
      </c>
      <c r="R195" s="20">
        <f t="shared" si="40"/>
        <v>0.89359734710851568</v>
      </c>
      <c r="S195" s="20">
        <f t="shared" si="40"/>
        <v>0.88692043671715748</v>
      </c>
      <c r="T195" s="20">
        <f t="shared" si="40"/>
        <v>0.88029341583422116</v>
      </c>
      <c r="U195" s="20">
        <f t="shared" si="40"/>
        <v>0.87371591168803442</v>
      </c>
      <c r="V195" s="20">
        <f t="shared" si="40"/>
        <v>0.86718755429225491</v>
      </c>
      <c r="W195" s="21">
        <f t="shared" si="40"/>
        <v>0.86070797642505781</v>
      </c>
    </row>
    <row r="196" spans="2:23" x14ac:dyDescent="0.35">
      <c r="B196" s="9" t="s">
        <v>192</v>
      </c>
      <c r="C196" s="20">
        <f t="shared" si="39"/>
        <v>1</v>
      </c>
      <c r="D196" s="20">
        <f t="shared" si="39"/>
        <v>0.99252805481913842</v>
      </c>
      <c r="E196" s="20">
        <f t="shared" si="39"/>
        <v>0.98511193960306265</v>
      </c>
      <c r="F196" s="20">
        <f t="shared" si="39"/>
        <v>0.97775123719333634</v>
      </c>
      <c r="G196" s="20">
        <f t="shared" si="39"/>
        <v>0.97044553354850815</v>
      </c>
      <c r="H196" s="20">
        <f t="shared" si="39"/>
        <v>0.96319441772082182</v>
      </c>
      <c r="I196" s="20">
        <f t="shared" si="39"/>
        <v>0.95599748183309996</v>
      </c>
      <c r="J196" s="20">
        <f t="shared" si="39"/>
        <v>0.94885432105580125</v>
      </c>
      <c r="K196" s="20">
        <f t="shared" si="39"/>
        <v>0.94176453358424872</v>
      </c>
      <c r="L196" s="20">
        <f t="shared" si="39"/>
        <v>0.93472772061602749</v>
      </c>
      <c r="M196" s="20">
        <f t="shared" si="40"/>
        <v>0.92774348632855286</v>
      </c>
      <c r="N196" s="20">
        <f t="shared" si="40"/>
        <v>0.92081143785680453</v>
      </c>
      <c r="O196" s="20">
        <f t="shared" si="40"/>
        <v>0.91393118527122819</v>
      </c>
      <c r="P196" s="20">
        <f t="shared" si="40"/>
        <v>0.90710234155580172</v>
      </c>
      <c r="Q196" s="20">
        <f t="shared" si="40"/>
        <v>0.90032452258626561</v>
      </c>
      <c r="R196" s="20">
        <f t="shared" si="40"/>
        <v>0.89359734710851568</v>
      </c>
      <c r="S196" s="20">
        <f t="shared" si="40"/>
        <v>0.88692043671715748</v>
      </c>
      <c r="T196" s="20">
        <f t="shared" si="40"/>
        <v>0.88029341583422116</v>
      </c>
      <c r="U196" s="20">
        <f t="shared" si="40"/>
        <v>0.87371591168803442</v>
      </c>
      <c r="V196" s="20">
        <f t="shared" si="40"/>
        <v>0.86718755429225491</v>
      </c>
      <c r="W196" s="21">
        <f t="shared" si="40"/>
        <v>0.86070797642505781</v>
      </c>
    </row>
    <row r="197" spans="2:23" x14ac:dyDescent="0.35">
      <c r="B197" s="9" t="s">
        <v>193</v>
      </c>
      <c r="C197" s="20">
        <f t="shared" si="39"/>
        <v>1</v>
      </c>
      <c r="D197" s="20">
        <f t="shared" si="39"/>
        <v>0.99252805481913842</v>
      </c>
      <c r="E197" s="20">
        <f t="shared" si="39"/>
        <v>0.98511193960306265</v>
      </c>
      <c r="F197" s="20">
        <f t="shared" si="39"/>
        <v>0.97775123719333634</v>
      </c>
      <c r="G197" s="20">
        <f t="shared" si="39"/>
        <v>0.97044553354850815</v>
      </c>
      <c r="H197" s="20">
        <f t="shared" si="39"/>
        <v>0.96319441772082182</v>
      </c>
      <c r="I197" s="20">
        <f t="shared" si="39"/>
        <v>0.95599748183309996</v>
      </c>
      <c r="J197" s="20">
        <f t="shared" si="39"/>
        <v>0.94885432105580125</v>
      </c>
      <c r="K197" s="20">
        <f t="shared" si="39"/>
        <v>0.94176453358424872</v>
      </c>
      <c r="L197" s="20">
        <f t="shared" si="39"/>
        <v>0.93472772061602749</v>
      </c>
      <c r="M197" s="20">
        <f t="shared" si="40"/>
        <v>0.92774348632855286</v>
      </c>
      <c r="N197" s="20">
        <f t="shared" si="40"/>
        <v>0.92081143785680453</v>
      </c>
      <c r="O197" s="20">
        <f t="shared" si="40"/>
        <v>0.91393118527122819</v>
      </c>
      <c r="P197" s="20">
        <f t="shared" si="40"/>
        <v>0.90710234155580172</v>
      </c>
      <c r="Q197" s="20">
        <f t="shared" si="40"/>
        <v>0.90032452258626561</v>
      </c>
      <c r="R197" s="20">
        <f t="shared" si="40"/>
        <v>0.89359734710851568</v>
      </c>
      <c r="S197" s="20">
        <f t="shared" si="40"/>
        <v>0.88692043671715748</v>
      </c>
      <c r="T197" s="20">
        <f t="shared" si="40"/>
        <v>0.88029341583422116</v>
      </c>
      <c r="U197" s="20">
        <f t="shared" si="40"/>
        <v>0.87371591168803442</v>
      </c>
      <c r="V197" s="20">
        <f t="shared" si="40"/>
        <v>0.86718755429225491</v>
      </c>
      <c r="W197" s="21">
        <f t="shared" si="40"/>
        <v>0.86070797642505781</v>
      </c>
    </row>
    <row r="198" spans="2:23" x14ac:dyDescent="0.35">
      <c r="B198" s="9" t="s">
        <v>194</v>
      </c>
      <c r="C198" s="20">
        <f t="shared" si="39"/>
        <v>1</v>
      </c>
      <c r="D198" s="20">
        <f t="shared" si="39"/>
        <v>0.99252805481913842</v>
      </c>
      <c r="E198" s="20">
        <f t="shared" si="39"/>
        <v>0.98511193960306265</v>
      </c>
      <c r="F198" s="20">
        <f t="shared" si="39"/>
        <v>0.97775123719333634</v>
      </c>
      <c r="G198" s="20">
        <f t="shared" si="39"/>
        <v>0.97044553354850815</v>
      </c>
      <c r="H198" s="20">
        <f t="shared" si="39"/>
        <v>0.96319441772082182</v>
      </c>
      <c r="I198" s="20">
        <f t="shared" si="39"/>
        <v>0.95599748183309996</v>
      </c>
      <c r="J198" s="20">
        <f t="shared" si="39"/>
        <v>0.94885432105580125</v>
      </c>
      <c r="K198" s="20">
        <f t="shared" si="39"/>
        <v>0.94176453358424872</v>
      </c>
      <c r="L198" s="20">
        <f t="shared" si="39"/>
        <v>0.93472772061602749</v>
      </c>
      <c r="M198" s="20">
        <f t="shared" si="40"/>
        <v>0.92774348632855286</v>
      </c>
      <c r="N198" s="20">
        <f t="shared" si="40"/>
        <v>0.92081143785680453</v>
      </c>
      <c r="O198" s="20">
        <f t="shared" si="40"/>
        <v>0.91393118527122819</v>
      </c>
      <c r="P198" s="20">
        <f t="shared" si="40"/>
        <v>0.90710234155580172</v>
      </c>
      <c r="Q198" s="20">
        <f t="shared" si="40"/>
        <v>0.90032452258626561</v>
      </c>
      <c r="R198" s="20">
        <f t="shared" si="40"/>
        <v>0.89359734710851568</v>
      </c>
      <c r="S198" s="20">
        <f t="shared" si="40"/>
        <v>0.88692043671715748</v>
      </c>
      <c r="T198" s="20">
        <f t="shared" si="40"/>
        <v>0.88029341583422116</v>
      </c>
      <c r="U198" s="20">
        <f t="shared" si="40"/>
        <v>0.87371591168803442</v>
      </c>
      <c r="V198" s="20">
        <f t="shared" si="40"/>
        <v>0.86718755429225491</v>
      </c>
      <c r="W198" s="21">
        <f t="shared" si="40"/>
        <v>0.86070797642505781</v>
      </c>
    </row>
    <row r="199" spans="2:23" x14ac:dyDescent="0.35">
      <c r="B199" s="9" t="s">
        <v>195</v>
      </c>
      <c r="C199" s="20">
        <f t="shared" si="39"/>
        <v>1</v>
      </c>
      <c r="D199" s="20">
        <f t="shared" si="39"/>
        <v>0.99252805481913842</v>
      </c>
      <c r="E199" s="20">
        <f t="shared" si="39"/>
        <v>0.98511193960306265</v>
      </c>
      <c r="F199" s="20">
        <f t="shared" si="39"/>
        <v>0.97775123719333634</v>
      </c>
      <c r="G199" s="20">
        <f t="shared" si="39"/>
        <v>0.97044553354850815</v>
      </c>
      <c r="H199" s="20">
        <f t="shared" si="39"/>
        <v>0.96319441772082182</v>
      </c>
      <c r="I199" s="20">
        <f t="shared" si="39"/>
        <v>0.95599748183309996</v>
      </c>
      <c r="J199" s="20">
        <f t="shared" si="39"/>
        <v>0.94885432105580125</v>
      </c>
      <c r="K199" s="20">
        <f t="shared" si="39"/>
        <v>0.94176453358424872</v>
      </c>
      <c r="L199" s="20">
        <f t="shared" si="39"/>
        <v>0.93472772061602749</v>
      </c>
      <c r="M199" s="20">
        <f t="shared" si="40"/>
        <v>0.92774348632855286</v>
      </c>
      <c r="N199" s="20">
        <f t="shared" si="40"/>
        <v>0.92081143785680453</v>
      </c>
      <c r="O199" s="20">
        <f t="shared" si="40"/>
        <v>0.91393118527122819</v>
      </c>
      <c r="P199" s="20">
        <f t="shared" si="40"/>
        <v>0.90710234155580172</v>
      </c>
      <c r="Q199" s="20">
        <f t="shared" si="40"/>
        <v>0.90032452258626561</v>
      </c>
      <c r="R199" s="20">
        <f t="shared" si="40"/>
        <v>0.89359734710851568</v>
      </c>
      <c r="S199" s="20">
        <f t="shared" si="40"/>
        <v>0.88692043671715748</v>
      </c>
      <c r="T199" s="20">
        <f t="shared" si="40"/>
        <v>0.88029341583422116</v>
      </c>
      <c r="U199" s="20">
        <f t="shared" si="40"/>
        <v>0.87371591168803442</v>
      </c>
      <c r="V199" s="20">
        <f t="shared" si="40"/>
        <v>0.86718755429225491</v>
      </c>
      <c r="W199" s="21">
        <f t="shared" si="40"/>
        <v>0.86070797642505781</v>
      </c>
    </row>
    <row r="200" spans="2:23" x14ac:dyDescent="0.35">
      <c r="B200" s="9" t="s">
        <v>196</v>
      </c>
      <c r="C200" s="20">
        <f t="shared" si="39"/>
        <v>1</v>
      </c>
      <c r="D200" s="20">
        <f t="shared" si="39"/>
        <v>0.99252805481913842</v>
      </c>
      <c r="E200" s="20">
        <f t="shared" si="39"/>
        <v>0.98511193960306265</v>
      </c>
      <c r="F200" s="20">
        <f t="shared" si="39"/>
        <v>0.97775123719333634</v>
      </c>
      <c r="G200" s="20">
        <f t="shared" si="39"/>
        <v>0.97044553354850815</v>
      </c>
      <c r="H200" s="20">
        <f t="shared" si="39"/>
        <v>0.96319441772082182</v>
      </c>
      <c r="I200" s="20">
        <f t="shared" si="39"/>
        <v>0.95599748183309996</v>
      </c>
      <c r="J200" s="20">
        <f t="shared" si="39"/>
        <v>0.94885432105580125</v>
      </c>
      <c r="K200" s="20">
        <f t="shared" si="39"/>
        <v>0.94176453358424872</v>
      </c>
      <c r="L200" s="20">
        <f t="shared" si="39"/>
        <v>0.93472772061602749</v>
      </c>
      <c r="M200" s="20">
        <f t="shared" si="40"/>
        <v>0.92774348632855286</v>
      </c>
      <c r="N200" s="20">
        <f t="shared" si="40"/>
        <v>0.92081143785680453</v>
      </c>
      <c r="O200" s="20">
        <f t="shared" si="40"/>
        <v>0.91393118527122819</v>
      </c>
      <c r="P200" s="20">
        <f t="shared" si="40"/>
        <v>0.90710234155580172</v>
      </c>
      <c r="Q200" s="20">
        <f t="shared" si="40"/>
        <v>0.90032452258626561</v>
      </c>
      <c r="R200" s="20">
        <f t="shared" si="40"/>
        <v>0.89359734710851568</v>
      </c>
      <c r="S200" s="20">
        <f t="shared" si="40"/>
        <v>0.88692043671715748</v>
      </c>
      <c r="T200" s="20">
        <f t="shared" si="40"/>
        <v>0.88029341583422116</v>
      </c>
      <c r="U200" s="20">
        <f t="shared" si="40"/>
        <v>0.87371591168803442</v>
      </c>
      <c r="V200" s="20">
        <f t="shared" si="40"/>
        <v>0.86718755429225491</v>
      </c>
      <c r="W200" s="21">
        <f t="shared" si="40"/>
        <v>0.86070797642505781</v>
      </c>
    </row>
    <row r="201" spans="2:23" x14ac:dyDescent="0.35">
      <c r="B201" s="9" t="s">
        <v>197</v>
      </c>
      <c r="C201" s="20">
        <f t="shared" si="39"/>
        <v>1</v>
      </c>
      <c r="D201" s="20">
        <f t="shared" si="39"/>
        <v>0.99252805481913842</v>
      </c>
      <c r="E201" s="20">
        <f t="shared" si="39"/>
        <v>0.98511193960306265</v>
      </c>
      <c r="F201" s="20">
        <f t="shared" si="39"/>
        <v>0.97775123719333634</v>
      </c>
      <c r="G201" s="20">
        <f t="shared" si="39"/>
        <v>0.97044553354850815</v>
      </c>
      <c r="H201" s="20">
        <f t="shared" si="39"/>
        <v>0.96319441772082182</v>
      </c>
      <c r="I201" s="20">
        <f t="shared" si="39"/>
        <v>0.95599748183309996</v>
      </c>
      <c r="J201" s="20">
        <f t="shared" si="39"/>
        <v>0.94885432105580125</v>
      </c>
      <c r="K201" s="20">
        <f t="shared" si="39"/>
        <v>0.94176453358424872</v>
      </c>
      <c r="L201" s="20">
        <f t="shared" si="39"/>
        <v>0.93472772061602749</v>
      </c>
      <c r="M201" s="20">
        <f t="shared" si="40"/>
        <v>0.92774348632855286</v>
      </c>
      <c r="N201" s="20">
        <f t="shared" si="40"/>
        <v>0.92081143785680453</v>
      </c>
      <c r="O201" s="20">
        <f t="shared" si="40"/>
        <v>0.91393118527122819</v>
      </c>
      <c r="P201" s="20">
        <f t="shared" si="40"/>
        <v>0.90710234155580172</v>
      </c>
      <c r="Q201" s="20">
        <f t="shared" si="40"/>
        <v>0.90032452258626561</v>
      </c>
      <c r="R201" s="20">
        <f t="shared" si="40"/>
        <v>0.89359734710851568</v>
      </c>
      <c r="S201" s="20">
        <f t="shared" si="40"/>
        <v>0.88692043671715748</v>
      </c>
      <c r="T201" s="20">
        <f t="shared" si="40"/>
        <v>0.88029341583422116</v>
      </c>
      <c r="U201" s="20">
        <f t="shared" si="40"/>
        <v>0.87371591168803442</v>
      </c>
      <c r="V201" s="20">
        <f t="shared" si="40"/>
        <v>0.86718755429225491</v>
      </c>
      <c r="W201" s="21">
        <f t="shared" si="40"/>
        <v>0.86070797642505781</v>
      </c>
    </row>
    <row r="202" spans="2:23" x14ac:dyDescent="0.35">
      <c r="B202" s="9" t="s">
        <v>198</v>
      </c>
      <c r="C202" s="20">
        <f t="shared" si="39"/>
        <v>1</v>
      </c>
      <c r="D202" s="20">
        <f t="shared" si="39"/>
        <v>0.99252805481913842</v>
      </c>
      <c r="E202" s="20">
        <f t="shared" si="39"/>
        <v>0.98511193960306265</v>
      </c>
      <c r="F202" s="20">
        <f t="shared" si="39"/>
        <v>0.97775123719333634</v>
      </c>
      <c r="G202" s="20">
        <f t="shared" si="39"/>
        <v>0.97044553354850815</v>
      </c>
      <c r="H202" s="20">
        <f t="shared" si="39"/>
        <v>0.96319441772082182</v>
      </c>
      <c r="I202" s="20">
        <f t="shared" si="39"/>
        <v>0.95599748183309996</v>
      </c>
      <c r="J202" s="20">
        <f t="shared" si="39"/>
        <v>0.94885432105580125</v>
      </c>
      <c r="K202" s="20">
        <f t="shared" si="39"/>
        <v>0.94176453358424872</v>
      </c>
      <c r="L202" s="20">
        <f t="shared" si="39"/>
        <v>0.93472772061602749</v>
      </c>
      <c r="M202" s="20">
        <f t="shared" si="40"/>
        <v>0.92774348632855286</v>
      </c>
      <c r="N202" s="20">
        <f t="shared" si="40"/>
        <v>0.92081143785680453</v>
      </c>
      <c r="O202" s="20">
        <f t="shared" si="40"/>
        <v>0.91393118527122819</v>
      </c>
      <c r="P202" s="20">
        <f t="shared" si="40"/>
        <v>0.90710234155580172</v>
      </c>
      <c r="Q202" s="20">
        <f t="shared" si="40"/>
        <v>0.90032452258626561</v>
      </c>
      <c r="R202" s="20">
        <f t="shared" si="40"/>
        <v>0.89359734710851568</v>
      </c>
      <c r="S202" s="20">
        <f t="shared" si="40"/>
        <v>0.88692043671715748</v>
      </c>
      <c r="T202" s="20">
        <f t="shared" si="40"/>
        <v>0.88029341583422116</v>
      </c>
      <c r="U202" s="20">
        <f t="shared" si="40"/>
        <v>0.87371591168803442</v>
      </c>
      <c r="V202" s="20">
        <f t="shared" si="40"/>
        <v>0.86718755429225491</v>
      </c>
      <c r="W202" s="21">
        <f t="shared" si="40"/>
        <v>0.86070797642505781</v>
      </c>
    </row>
    <row r="203" spans="2:23" x14ac:dyDescent="0.35">
      <c r="B203" s="9" t="s">
        <v>199</v>
      </c>
      <c r="C203" s="20">
        <f t="shared" si="39"/>
        <v>1</v>
      </c>
      <c r="D203" s="20">
        <f t="shared" si="39"/>
        <v>0.99252805481913842</v>
      </c>
      <c r="E203" s="20">
        <f t="shared" si="39"/>
        <v>0.98511193960306265</v>
      </c>
      <c r="F203" s="20">
        <f t="shared" si="39"/>
        <v>0.97775123719333634</v>
      </c>
      <c r="G203" s="20">
        <f t="shared" si="39"/>
        <v>0.97044553354850815</v>
      </c>
      <c r="H203" s="20">
        <f t="shared" si="39"/>
        <v>0.96319441772082182</v>
      </c>
      <c r="I203" s="20">
        <f t="shared" si="39"/>
        <v>0.95599748183309996</v>
      </c>
      <c r="J203" s="20">
        <f t="shared" si="39"/>
        <v>0.94885432105580125</v>
      </c>
      <c r="K203" s="20">
        <f t="shared" si="39"/>
        <v>0.94176453358424872</v>
      </c>
      <c r="L203" s="20">
        <f t="shared" si="39"/>
        <v>0.93472772061602749</v>
      </c>
      <c r="M203" s="20">
        <f t="shared" si="40"/>
        <v>0.92774348632855286</v>
      </c>
      <c r="N203" s="20">
        <f t="shared" si="40"/>
        <v>0.92081143785680453</v>
      </c>
      <c r="O203" s="20">
        <f t="shared" si="40"/>
        <v>0.91393118527122819</v>
      </c>
      <c r="P203" s="20">
        <f t="shared" si="40"/>
        <v>0.90710234155580172</v>
      </c>
      <c r="Q203" s="20">
        <f t="shared" si="40"/>
        <v>0.90032452258626561</v>
      </c>
      <c r="R203" s="20">
        <f t="shared" si="40"/>
        <v>0.89359734710851568</v>
      </c>
      <c r="S203" s="20">
        <f t="shared" si="40"/>
        <v>0.88692043671715748</v>
      </c>
      <c r="T203" s="20">
        <f t="shared" si="40"/>
        <v>0.88029341583422116</v>
      </c>
      <c r="U203" s="20">
        <f t="shared" si="40"/>
        <v>0.87371591168803442</v>
      </c>
      <c r="V203" s="20">
        <f t="shared" si="40"/>
        <v>0.86718755429225491</v>
      </c>
      <c r="W203" s="21">
        <f t="shared" si="40"/>
        <v>0.86070797642505781</v>
      </c>
    </row>
    <row r="204" spans="2:23" x14ac:dyDescent="0.35">
      <c r="B204" s="9" t="s">
        <v>200</v>
      </c>
      <c r="C204" s="20">
        <f t="shared" ref="C204:L213" si="41">EXP(-IR*C$3)</f>
        <v>1</v>
      </c>
      <c r="D204" s="20">
        <f t="shared" si="41"/>
        <v>0.99252805481913842</v>
      </c>
      <c r="E204" s="20">
        <f t="shared" si="41"/>
        <v>0.98511193960306265</v>
      </c>
      <c r="F204" s="20">
        <f t="shared" si="41"/>
        <v>0.97775123719333634</v>
      </c>
      <c r="G204" s="20">
        <f t="shared" si="41"/>
        <v>0.97044553354850815</v>
      </c>
      <c r="H204" s="20">
        <f t="shared" si="41"/>
        <v>0.96319441772082182</v>
      </c>
      <c r="I204" s="20">
        <f t="shared" si="41"/>
        <v>0.95599748183309996</v>
      </c>
      <c r="J204" s="20">
        <f t="shared" si="41"/>
        <v>0.94885432105580125</v>
      </c>
      <c r="K204" s="20">
        <f t="shared" si="41"/>
        <v>0.94176453358424872</v>
      </c>
      <c r="L204" s="20">
        <f t="shared" si="41"/>
        <v>0.93472772061602749</v>
      </c>
      <c r="M204" s="20">
        <f t="shared" ref="M204:W213" si="42">EXP(-IR*M$3)</f>
        <v>0.92774348632855286</v>
      </c>
      <c r="N204" s="20">
        <f t="shared" si="42"/>
        <v>0.92081143785680453</v>
      </c>
      <c r="O204" s="20">
        <f t="shared" si="42"/>
        <v>0.91393118527122819</v>
      </c>
      <c r="P204" s="20">
        <f t="shared" si="42"/>
        <v>0.90710234155580172</v>
      </c>
      <c r="Q204" s="20">
        <f t="shared" si="42"/>
        <v>0.90032452258626561</v>
      </c>
      <c r="R204" s="20">
        <f t="shared" si="42"/>
        <v>0.89359734710851568</v>
      </c>
      <c r="S204" s="20">
        <f t="shared" si="42"/>
        <v>0.88692043671715748</v>
      </c>
      <c r="T204" s="20">
        <f t="shared" si="42"/>
        <v>0.88029341583422116</v>
      </c>
      <c r="U204" s="20">
        <f t="shared" si="42"/>
        <v>0.87371591168803442</v>
      </c>
      <c r="V204" s="20">
        <f t="shared" si="42"/>
        <v>0.86718755429225491</v>
      </c>
      <c r="W204" s="21">
        <f t="shared" si="42"/>
        <v>0.86070797642505781</v>
      </c>
    </row>
    <row r="205" spans="2:23" x14ac:dyDescent="0.35">
      <c r="B205" s="9" t="s">
        <v>201</v>
      </c>
      <c r="C205" s="20">
        <f t="shared" si="41"/>
        <v>1</v>
      </c>
      <c r="D205" s="20">
        <f t="shared" si="41"/>
        <v>0.99252805481913842</v>
      </c>
      <c r="E205" s="20">
        <f t="shared" si="41"/>
        <v>0.98511193960306265</v>
      </c>
      <c r="F205" s="20">
        <f t="shared" si="41"/>
        <v>0.97775123719333634</v>
      </c>
      <c r="G205" s="20">
        <f t="shared" si="41"/>
        <v>0.97044553354850815</v>
      </c>
      <c r="H205" s="20">
        <f t="shared" si="41"/>
        <v>0.96319441772082182</v>
      </c>
      <c r="I205" s="20">
        <f t="shared" si="41"/>
        <v>0.95599748183309996</v>
      </c>
      <c r="J205" s="20">
        <f t="shared" si="41"/>
        <v>0.94885432105580125</v>
      </c>
      <c r="K205" s="20">
        <f t="shared" si="41"/>
        <v>0.94176453358424872</v>
      </c>
      <c r="L205" s="20">
        <f t="shared" si="41"/>
        <v>0.93472772061602749</v>
      </c>
      <c r="M205" s="20">
        <f t="shared" si="42"/>
        <v>0.92774348632855286</v>
      </c>
      <c r="N205" s="20">
        <f t="shared" si="42"/>
        <v>0.92081143785680453</v>
      </c>
      <c r="O205" s="20">
        <f t="shared" si="42"/>
        <v>0.91393118527122819</v>
      </c>
      <c r="P205" s="20">
        <f t="shared" si="42"/>
        <v>0.90710234155580172</v>
      </c>
      <c r="Q205" s="20">
        <f t="shared" si="42"/>
        <v>0.90032452258626561</v>
      </c>
      <c r="R205" s="20">
        <f t="shared" si="42"/>
        <v>0.89359734710851568</v>
      </c>
      <c r="S205" s="20">
        <f t="shared" si="42"/>
        <v>0.88692043671715748</v>
      </c>
      <c r="T205" s="20">
        <f t="shared" si="42"/>
        <v>0.88029341583422116</v>
      </c>
      <c r="U205" s="20">
        <f t="shared" si="42"/>
        <v>0.87371591168803442</v>
      </c>
      <c r="V205" s="20">
        <f t="shared" si="42"/>
        <v>0.86718755429225491</v>
      </c>
      <c r="W205" s="21">
        <f t="shared" si="42"/>
        <v>0.86070797642505781</v>
      </c>
    </row>
    <row r="206" spans="2:23" x14ac:dyDescent="0.35">
      <c r="B206" s="9" t="s">
        <v>202</v>
      </c>
      <c r="C206" s="20">
        <f t="shared" si="41"/>
        <v>1</v>
      </c>
      <c r="D206" s="20">
        <f t="shared" si="41"/>
        <v>0.99252805481913842</v>
      </c>
      <c r="E206" s="20">
        <f t="shared" si="41"/>
        <v>0.98511193960306265</v>
      </c>
      <c r="F206" s="20">
        <f t="shared" si="41"/>
        <v>0.97775123719333634</v>
      </c>
      <c r="G206" s="20">
        <f t="shared" si="41"/>
        <v>0.97044553354850815</v>
      </c>
      <c r="H206" s="20">
        <f t="shared" si="41"/>
        <v>0.96319441772082182</v>
      </c>
      <c r="I206" s="20">
        <f t="shared" si="41"/>
        <v>0.95599748183309996</v>
      </c>
      <c r="J206" s="20">
        <f t="shared" si="41"/>
        <v>0.94885432105580125</v>
      </c>
      <c r="K206" s="20">
        <f t="shared" si="41"/>
        <v>0.94176453358424872</v>
      </c>
      <c r="L206" s="20">
        <f t="shared" si="41"/>
        <v>0.93472772061602749</v>
      </c>
      <c r="M206" s="20">
        <f t="shared" si="42"/>
        <v>0.92774348632855286</v>
      </c>
      <c r="N206" s="20">
        <f t="shared" si="42"/>
        <v>0.92081143785680453</v>
      </c>
      <c r="O206" s="20">
        <f t="shared" si="42"/>
        <v>0.91393118527122819</v>
      </c>
      <c r="P206" s="20">
        <f t="shared" si="42"/>
        <v>0.90710234155580172</v>
      </c>
      <c r="Q206" s="20">
        <f t="shared" si="42"/>
        <v>0.90032452258626561</v>
      </c>
      <c r="R206" s="20">
        <f t="shared" si="42"/>
        <v>0.89359734710851568</v>
      </c>
      <c r="S206" s="20">
        <f t="shared" si="42"/>
        <v>0.88692043671715748</v>
      </c>
      <c r="T206" s="20">
        <f t="shared" si="42"/>
        <v>0.88029341583422116</v>
      </c>
      <c r="U206" s="20">
        <f t="shared" si="42"/>
        <v>0.87371591168803442</v>
      </c>
      <c r="V206" s="20">
        <f t="shared" si="42"/>
        <v>0.86718755429225491</v>
      </c>
      <c r="W206" s="21">
        <f t="shared" si="42"/>
        <v>0.86070797642505781</v>
      </c>
    </row>
    <row r="207" spans="2:23" x14ac:dyDescent="0.35">
      <c r="B207" s="9" t="s">
        <v>203</v>
      </c>
      <c r="C207" s="20">
        <f t="shared" si="41"/>
        <v>1</v>
      </c>
      <c r="D207" s="20">
        <f t="shared" si="41"/>
        <v>0.99252805481913842</v>
      </c>
      <c r="E207" s="20">
        <f t="shared" si="41"/>
        <v>0.98511193960306265</v>
      </c>
      <c r="F207" s="20">
        <f t="shared" si="41"/>
        <v>0.97775123719333634</v>
      </c>
      <c r="G207" s="20">
        <f t="shared" si="41"/>
        <v>0.97044553354850815</v>
      </c>
      <c r="H207" s="20">
        <f t="shared" si="41"/>
        <v>0.96319441772082182</v>
      </c>
      <c r="I207" s="20">
        <f t="shared" si="41"/>
        <v>0.95599748183309996</v>
      </c>
      <c r="J207" s="20">
        <f t="shared" si="41"/>
        <v>0.94885432105580125</v>
      </c>
      <c r="K207" s="20">
        <f t="shared" si="41"/>
        <v>0.94176453358424872</v>
      </c>
      <c r="L207" s="20">
        <f t="shared" si="41"/>
        <v>0.93472772061602749</v>
      </c>
      <c r="M207" s="20">
        <f t="shared" si="42"/>
        <v>0.92774348632855286</v>
      </c>
      <c r="N207" s="20">
        <f t="shared" si="42"/>
        <v>0.92081143785680453</v>
      </c>
      <c r="O207" s="20">
        <f t="shared" si="42"/>
        <v>0.91393118527122819</v>
      </c>
      <c r="P207" s="20">
        <f t="shared" si="42"/>
        <v>0.90710234155580172</v>
      </c>
      <c r="Q207" s="20">
        <f t="shared" si="42"/>
        <v>0.90032452258626561</v>
      </c>
      <c r="R207" s="20">
        <f t="shared" si="42"/>
        <v>0.89359734710851568</v>
      </c>
      <c r="S207" s="20">
        <f t="shared" si="42"/>
        <v>0.88692043671715748</v>
      </c>
      <c r="T207" s="20">
        <f t="shared" si="42"/>
        <v>0.88029341583422116</v>
      </c>
      <c r="U207" s="20">
        <f t="shared" si="42"/>
        <v>0.87371591168803442</v>
      </c>
      <c r="V207" s="20">
        <f t="shared" si="42"/>
        <v>0.86718755429225491</v>
      </c>
      <c r="W207" s="21">
        <f t="shared" si="42"/>
        <v>0.86070797642505781</v>
      </c>
    </row>
    <row r="208" spans="2:23" x14ac:dyDescent="0.35">
      <c r="B208" s="9" t="s">
        <v>204</v>
      </c>
      <c r="C208" s="20">
        <f t="shared" si="41"/>
        <v>1</v>
      </c>
      <c r="D208" s="20">
        <f t="shared" si="41"/>
        <v>0.99252805481913842</v>
      </c>
      <c r="E208" s="20">
        <f t="shared" si="41"/>
        <v>0.98511193960306265</v>
      </c>
      <c r="F208" s="20">
        <f t="shared" si="41"/>
        <v>0.97775123719333634</v>
      </c>
      <c r="G208" s="20">
        <f t="shared" si="41"/>
        <v>0.97044553354850815</v>
      </c>
      <c r="H208" s="20">
        <f t="shared" si="41"/>
        <v>0.96319441772082182</v>
      </c>
      <c r="I208" s="20">
        <f t="shared" si="41"/>
        <v>0.95599748183309996</v>
      </c>
      <c r="J208" s="20">
        <f t="shared" si="41"/>
        <v>0.94885432105580125</v>
      </c>
      <c r="K208" s="20">
        <f t="shared" si="41"/>
        <v>0.94176453358424872</v>
      </c>
      <c r="L208" s="20">
        <f t="shared" si="41"/>
        <v>0.93472772061602749</v>
      </c>
      <c r="M208" s="20">
        <f t="shared" si="42"/>
        <v>0.92774348632855286</v>
      </c>
      <c r="N208" s="20">
        <f t="shared" si="42"/>
        <v>0.92081143785680453</v>
      </c>
      <c r="O208" s="20">
        <f t="shared" si="42"/>
        <v>0.91393118527122819</v>
      </c>
      <c r="P208" s="20">
        <f t="shared" si="42"/>
        <v>0.90710234155580172</v>
      </c>
      <c r="Q208" s="20">
        <f t="shared" si="42"/>
        <v>0.90032452258626561</v>
      </c>
      <c r="R208" s="20">
        <f t="shared" si="42"/>
        <v>0.89359734710851568</v>
      </c>
      <c r="S208" s="20">
        <f t="shared" si="42"/>
        <v>0.88692043671715748</v>
      </c>
      <c r="T208" s="20">
        <f t="shared" si="42"/>
        <v>0.88029341583422116</v>
      </c>
      <c r="U208" s="20">
        <f t="shared" si="42"/>
        <v>0.87371591168803442</v>
      </c>
      <c r="V208" s="20">
        <f t="shared" si="42"/>
        <v>0.86718755429225491</v>
      </c>
      <c r="W208" s="21">
        <f t="shared" si="42"/>
        <v>0.86070797642505781</v>
      </c>
    </row>
    <row r="209" spans="2:23" x14ac:dyDescent="0.35">
      <c r="B209" s="9" t="s">
        <v>205</v>
      </c>
      <c r="C209" s="20">
        <f t="shared" si="41"/>
        <v>1</v>
      </c>
      <c r="D209" s="20">
        <f t="shared" si="41"/>
        <v>0.99252805481913842</v>
      </c>
      <c r="E209" s="20">
        <f t="shared" si="41"/>
        <v>0.98511193960306265</v>
      </c>
      <c r="F209" s="20">
        <f t="shared" si="41"/>
        <v>0.97775123719333634</v>
      </c>
      <c r="G209" s="20">
        <f t="shared" si="41"/>
        <v>0.97044553354850815</v>
      </c>
      <c r="H209" s="20">
        <f t="shared" si="41"/>
        <v>0.96319441772082182</v>
      </c>
      <c r="I209" s="20">
        <f t="shared" si="41"/>
        <v>0.95599748183309996</v>
      </c>
      <c r="J209" s="20">
        <f t="shared" si="41"/>
        <v>0.94885432105580125</v>
      </c>
      <c r="K209" s="20">
        <f t="shared" si="41"/>
        <v>0.94176453358424872</v>
      </c>
      <c r="L209" s="20">
        <f t="shared" si="41"/>
        <v>0.93472772061602749</v>
      </c>
      <c r="M209" s="20">
        <f t="shared" si="42"/>
        <v>0.92774348632855286</v>
      </c>
      <c r="N209" s="20">
        <f t="shared" si="42"/>
        <v>0.92081143785680453</v>
      </c>
      <c r="O209" s="20">
        <f t="shared" si="42"/>
        <v>0.91393118527122819</v>
      </c>
      <c r="P209" s="20">
        <f t="shared" si="42"/>
        <v>0.90710234155580172</v>
      </c>
      <c r="Q209" s="20">
        <f t="shared" si="42"/>
        <v>0.90032452258626561</v>
      </c>
      <c r="R209" s="20">
        <f t="shared" si="42"/>
        <v>0.89359734710851568</v>
      </c>
      <c r="S209" s="20">
        <f t="shared" si="42"/>
        <v>0.88692043671715748</v>
      </c>
      <c r="T209" s="20">
        <f t="shared" si="42"/>
        <v>0.88029341583422116</v>
      </c>
      <c r="U209" s="20">
        <f t="shared" si="42"/>
        <v>0.87371591168803442</v>
      </c>
      <c r="V209" s="20">
        <f t="shared" si="42"/>
        <v>0.86718755429225491</v>
      </c>
      <c r="W209" s="21">
        <f t="shared" si="42"/>
        <v>0.86070797642505781</v>
      </c>
    </row>
    <row r="210" spans="2:23" x14ac:dyDescent="0.35">
      <c r="B210" s="9" t="s">
        <v>206</v>
      </c>
      <c r="C210" s="20">
        <f t="shared" si="41"/>
        <v>1</v>
      </c>
      <c r="D210" s="20">
        <f t="shared" si="41"/>
        <v>0.99252805481913842</v>
      </c>
      <c r="E210" s="20">
        <f t="shared" si="41"/>
        <v>0.98511193960306265</v>
      </c>
      <c r="F210" s="20">
        <f t="shared" si="41"/>
        <v>0.97775123719333634</v>
      </c>
      <c r="G210" s="20">
        <f t="shared" si="41"/>
        <v>0.97044553354850815</v>
      </c>
      <c r="H210" s="20">
        <f t="shared" si="41"/>
        <v>0.96319441772082182</v>
      </c>
      <c r="I210" s="20">
        <f t="shared" si="41"/>
        <v>0.95599748183309996</v>
      </c>
      <c r="J210" s="20">
        <f t="shared" si="41"/>
        <v>0.94885432105580125</v>
      </c>
      <c r="K210" s="20">
        <f t="shared" si="41"/>
        <v>0.94176453358424872</v>
      </c>
      <c r="L210" s="20">
        <f t="shared" si="41"/>
        <v>0.93472772061602749</v>
      </c>
      <c r="M210" s="20">
        <f t="shared" si="42"/>
        <v>0.92774348632855286</v>
      </c>
      <c r="N210" s="20">
        <f t="shared" si="42"/>
        <v>0.92081143785680453</v>
      </c>
      <c r="O210" s="20">
        <f t="shared" si="42"/>
        <v>0.91393118527122819</v>
      </c>
      <c r="P210" s="20">
        <f t="shared" si="42"/>
        <v>0.90710234155580172</v>
      </c>
      <c r="Q210" s="20">
        <f t="shared" si="42"/>
        <v>0.90032452258626561</v>
      </c>
      <c r="R210" s="20">
        <f t="shared" si="42"/>
        <v>0.89359734710851568</v>
      </c>
      <c r="S210" s="20">
        <f t="shared" si="42"/>
        <v>0.88692043671715748</v>
      </c>
      <c r="T210" s="20">
        <f t="shared" si="42"/>
        <v>0.88029341583422116</v>
      </c>
      <c r="U210" s="20">
        <f t="shared" si="42"/>
        <v>0.87371591168803442</v>
      </c>
      <c r="V210" s="20">
        <f t="shared" si="42"/>
        <v>0.86718755429225491</v>
      </c>
      <c r="W210" s="21">
        <f t="shared" si="42"/>
        <v>0.86070797642505781</v>
      </c>
    </row>
    <row r="211" spans="2:23" x14ac:dyDescent="0.35">
      <c r="B211" s="9" t="s">
        <v>207</v>
      </c>
      <c r="C211" s="20">
        <f t="shared" si="41"/>
        <v>1</v>
      </c>
      <c r="D211" s="20">
        <f t="shared" si="41"/>
        <v>0.99252805481913842</v>
      </c>
      <c r="E211" s="20">
        <f t="shared" si="41"/>
        <v>0.98511193960306265</v>
      </c>
      <c r="F211" s="20">
        <f t="shared" si="41"/>
        <v>0.97775123719333634</v>
      </c>
      <c r="G211" s="20">
        <f t="shared" si="41"/>
        <v>0.97044553354850815</v>
      </c>
      <c r="H211" s="20">
        <f t="shared" si="41"/>
        <v>0.96319441772082182</v>
      </c>
      <c r="I211" s="20">
        <f t="shared" si="41"/>
        <v>0.95599748183309996</v>
      </c>
      <c r="J211" s="20">
        <f t="shared" si="41"/>
        <v>0.94885432105580125</v>
      </c>
      <c r="K211" s="20">
        <f t="shared" si="41"/>
        <v>0.94176453358424872</v>
      </c>
      <c r="L211" s="20">
        <f t="shared" si="41"/>
        <v>0.93472772061602749</v>
      </c>
      <c r="M211" s="20">
        <f t="shared" si="42"/>
        <v>0.92774348632855286</v>
      </c>
      <c r="N211" s="20">
        <f t="shared" si="42"/>
        <v>0.92081143785680453</v>
      </c>
      <c r="O211" s="20">
        <f t="shared" si="42"/>
        <v>0.91393118527122819</v>
      </c>
      <c r="P211" s="20">
        <f t="shared" si="42"/>
        <v>0.90710234155580172</v>
      </c>
      <c r="Q211" s="20">
        <f t="shared" si="42"/>
        <v>0.90032452258626561</v>
      </c>
      <c r="R211" s="20">
        <f t="shared" si="42"/>
        <v>0.89359734710851568</v>
      </c>
      <c r="S211" s="20">
        <f t="shared" si="42"/>
        <v>0.88692043671715748</v>
      </c>
      <c r="T211" s="20">
        <f t="shared" si="42"/>
        <v>0.88029341583422116</v>
      </c>
      <c r="U211" s="20">
        <f t="shared" si="42"/>
        <v>0.87371591168803442</v>
      </c>
      <c r="V211" s="20">
        <f t="shared" si="42"/>
        <v>0.86718755429225491</v>
      </c>
      <c r="W211" s="21">
        <f t="shared" si="42"/>
        <v>0.86070797642505781</v>
      </c>
    </row>
    <row r="212" spans="2:23" x14ac:dyDescent="0.35">
      <c r="B212" s="9" t="s">
        <v>208</v>
      </c>
      <c r="C212" s="20">
        <f t="shared" si="41"/>
        <v>1</v>
      </c>
      <c r="D212" s="20">
        <f t="shared" si="41"/>
        <v>0.99252805481913842</v>
      </c>
      <c r="E212" s="20">
        <f t="shared" si="41"/>
        <v>0.98511193960306265</v>
      </c>
      <c r="F212" s="20">
        <f t="shared" si="41"/>
        <v>0.97775123719333634</v>
      </c>
      <c r="G212" s="20">
        <f t="shared" si="41"/>
        <v>0.97044553354850815</v>
      </c>
      <c r="H212" s="20">
        <f t="shared" si="41"/>
        <v>0.96319441772082182</v>
      </c>
      <c r="I212" s="20">
        <f t="shared" si="41"/>
        <v>0.95599748183309996</v>
      </c>
      <c r="J212" s="20">
        <f t="shared" si="41"/>
        <v>0.94885432105580125</v>
      </c>
      <c r="K212" s="20">
        <f t="shared" si="41"/>
        <v>0.94176453358424872</v>
      </c>
      <c r="L212" s="20">
        <f t="shared" si="41"/>
        <v>0.93472772061602749</v>
      </c>
      <c r="M212" s="20">
        <f t="shared" si="42"/>
        <v>0.92774348632855286</v>
      </c>
      <c r="N212" s="20">
        <f t="shared" si="42"/>
        <v>0.92081143785680453</v>
      </c>
      <c r="O212" s="20">
        <f t="shared" si="42"/>
        <v>0.91393118527122819</v>
      </c>
      <c r="P212" s="20">
        <f t="shared" si="42"/>
        <v>0.90710234155580172</v>
      </c>
      <c r="Q212" s="20">
        <f t="shared" si="42"/>
        <v>0.90032452258626561</v>
      </c>
      <c r="R212" s="20">
        <f t="shared" si="42"/>
        <v>0.89359734710851568</v>
      </c>
      <c r="S212" s="20">
        <f t="shared" si="42"/>
        <v>0.88692043671715748</v>
      </c>
      <c r="T212" s="20">
        <f t="shared" si="42"/>
        <v>0.88029341583422116</v>
      </c>
      <c r="U212" s="20">
        <f t="shared" si="42"/>
        <v>0.87371591168803442</v>
      </c>
      <c r="V212" s="20">
        <f t="shared" si="42"/>
        <v>0.86718755429225491</v>
      </c>
      <c r="W212" s="21">
        <f t="shared" si="42"/>
        <v>0.86070797642505781</v>
      </c>
    </row>
    <row r="213" spans="2:23" x14ac:dyDescent="0.35">
      <c r="B213" s="9" t="s">
        <v>209</v>
      </c>
      <c r="C213" s="20">
        <f t="shared" si="41"/>
        <v>1</v>
      </c>
      <c r="D213" s="20">
        <f t="shared" si="41"/>
        <v>0.99252805481913842</v>
      </c>
      <c r="E213" s="20">
        <f t="shared" si="41"/>
        <v>0.98511193960306265</v>
      </c>
      <c r="F213" s="20">
        <f t="shared" si="41"/>
        <v>0.97775123719333634</v>
      </c>
      <c r="G213" s="20">
        <f t="shared" si="41"/>
        <v>0.97044553354850815</v>
      </c>
      <c r="H213" s="20">
        <f t="shared" si="41"/>
        <v>0.96319441772082182</v>
      </c>
      <c r="I213" s="20">
        <f t="shared" si="41"/>
        <v>0.95599748183309996</v>
      </c>
      <c r="J213" s="20">
        <f t="shared" si="41"/>
        <v>0.94885432105580125</v>
      </c>
      <c r="K213" s="20">
        <f t="shared" si="41"/>
        <v>0.94176453358424872</v>
      </c>
      <c r="L213" s="20">
        <f t="shared" si="41"/>
        <v>0.93472772061602749</v>
      </c>
      <c r="M213" s="20">
        <f t="shared" si="42"/>
        <v>0.92774348632855286</v>
      </c>
      <c r="N213" s="20">
        <f t="shared" si="42"/>
        <v>0.92081143785680453</v>
      </c>
      <c r="O213" s="20">
        <f t="shared" si="42"/>
        <v>0.91393118527122819</v>
      </c>
      <c r="P213" s="20">
        <f t="shared" si="42"/>
        <v>0.90710234155580172</v>
      </c>
      <c r="Q213" s="20">
        <f t="shared" si="42"/>
        <v>0.90032452258626561</v>
      </c>
      <c r="R213" s="20">
        <f t="shared" si="42"/>
        <v>0.89359734710851568</v>
      </c>
      <c r="S213" s="20">
        <f t="shared" si="42"/>
        <v>0.88692043671715748</v>
      </c>
      <c r="T213" s="20">
        <f t="shared" si="42"/>
        <v>0.88029341583422116</v>
      </c>
      <c r="U213" s="20">
        <f t="shared" si="42"/>
        <v>0.87371591168803442</v>
      </c>
      <c r="V213" s="20">
        <f t="shared" si="42"/>
        <v>0.86718755429225491</v>
      </c>
      <c r="W213" s="21">
        <f t="shared" si="42"/>
        <v>0.86070797642505781</v>
      </c>
    </row>
    <row r="214" spans="2:23" x14ac:dyDescent="0.35">
      <c r="B214" s="9" t="s">
        <v>210</v>
      </c>
      <c r="C214" s="20">
        <f t="shared" ref="C214:L223" si="43">EXP(-IR*C$3)</f>
        <v>1</v>
      </c>
      <c r="D214" s="20">
        <f t="shared" si="43"/>
        <v>0.99252805481913842</v>
      </c>
      <c r="E214" s="20">
        <f t="shared" si="43"/>
        <v>0.98511193960306265</v>
      </c>
      <c r="F214" s="20">
        <f t="shared" si="43"/>
        <v>0.97775123719333634</v>
      </c>
      <c r="G214" s="20">
        <f t="shared" si="43"/>
        <v>0.97044553354850815</v>
      </c>
      <c r="H214" s="20">
        <f t="shared" si="43"/>
        <v>0.96319441772082182</v>
      </c>
      <c r="I214" s="20">
        <f t="shared" si="43"/>
        <v>0.95599748183309996</v>
      </c>
      <c r="J214" s="20">
        <f t="shared" si="43"/>
        <v>0.94885432105580125</v>
      </c>
      <c r="K214" s="20">
        <f t="shared" si="43"/>
        <v>0.94176453358424872</v>
      </c>
      <c r="L214" s="20">
        <f t="shared" si="43"/>
        <v>0.93472772061602749</v>
      </c>
      <c r="M214" s="20">
        <f t="shared" ref="M214:W223" si="44">EXP(-IR*M$3)</f>
        <v>0.92774348632855286</v>
      </c>
      <c r="N214" s="20">
        <f t="shared" si="44"/>
        <v>0.92081143785680453</v>
      </c>
      <c r="O214" s="20">
        <f t="shared" si="44"/>
        <v>0.91393118527122819</v>
      </c>
      <c r="P214" s="20">
        <f t="shared" si="44"/>
        <v>0.90710234155580172</v>
      </c>
      <c r="Q214" s="20">
        <f t="shared" si="44"/>
        <v>0.90032452258626561</v>
      </c>
      <c r="R214" s="20">
        <f t="shared" si="44"/>
        <v>0.89359734710851568</v>
      </c>
      <c r="S214" s="20">
        <f t="shared" si="44"/>
        <v>0.88692043671715748</v>
      </c>
      <c r="T214" s="20">
        <f t="shared" si="44"/>
        <v>0.88029341583422116</v>
      </c>
      <c r="U214" s="20">
        <f t="shared" si="44"/>
        <v>0.87371591168803442</v>
      </c>
      <c r="V214" s="20">
        <f t="shared" si="44"/>
        <v>0.86718755429225491</v>
      </c>
      <c r="W214" s="21">
        <f t="shared" si="44"/>
        <v>0.86070797642505781</v>
      </c>
    </row>
    <row r="215" spans="2:23" x14ac:dyDescent="0.35">
      <c r="B215" s="9" t="s">
        <v>211</v>
      </c>
      <c r="C215" s="20">
        <f t="shared" si="43"/>
        <v>1</v>
      </c>
      <c r="D215" s="20">
        <f t="shared" si="43"/>
        <v>0.99252805481913842</v>
      </c>
      <c r="E215" s="20">
        <f t="shared" si="43"/>
        <v>0.98511193960306265</v>
      </c>
      <c r="F215" s="20">
        <f t="shared" si="43"/>
        <v>0.97775123719333634</v>
      </c>
      <c r="G215" s="20">
        <f t="shared" si="43"/>
        <v>0.97044553354850815</v>
      </c>
      <c r="H215" s="20">
        <f t="shared" si="43"/>
        <v>0.96319441772082182</v>
      </c>
      <c r="I215" s="20">
        <f t="shared" si="43"/>
        <v>0.95599748183309996</v>
      </c>
      <c r="J215" s="20">
        <f t="shared" si="43"/>
        <v>0.94885432105580125</v>
      </c>
      <c r="K215" s="20">
        <f t="shared" si="43"/>
        <v>0.94176453358424872</v>
      </c>
      <c r="L215" s="20">
        <f t="shared" si="43"/>
        <v>0.93472772061602749</v>
      </c>
      <c r="M215" s="20">
        <f t="shared" si="44"/>
        <v>0.92774348632855286</v>
      </c>
      <c r="N215" s="20">
        <f t="shared" si="44"/>
        <v>0.92081143785680453</v>
      </c>
      <c r="O215" s="20">
        <f t="shared" si="44"/>
        <v>0.91393118527122819</v>
      </c>
      <c r="P215" s="20">
        <f t="shared" si="44"/>
        <v>0.90710234155580172</v>
      </c>
      <c r="Q215" s="20">
        <f t="shared" si="44"/>
        <v>0.90032452258626561</v>
      </c>
      <c r="R215" s="20">
        <f t="shared" si="44"/>
        <v>0.89359734710851568</v>
      </c>
      <c r="S215" s="20">
        <f t="shared" si="44"/>
        <v>0.88692043671715748</v>
      </c>
      <c r="T215" s="20">
        <f t="shared" si="44"/>
        <v>0.88029341583422116</v>
      </c>
      <c r="U215" s="20">
        <f t="shared" si="44"/>
        <v>0.87371591168803442</v>
      </c>
      <c r="V215" s="20">
        <f t="shared" si="44"/>
        <v>0.86718755429225491</v>
      </c>
      <c r="W215" s="21">
        <f t="shared" si="44"/>
        <v>0.86070797642505781</v>
      </c>
    </row>
    <row r="216" spans="2:23" x14ac:dyDescent="0.35">
      <c r="B216" s="9" t="s">
        <v>212</v>
      </c>
      <c r="C216" s="20">
        <f t="shared" si="43"/>
        <v>1</v>
      </c>
      <c r="D216" s="20">
        <f t="shared" si="43"/>
        <v>0.99252805481913842</v>
      </c>
      <c r="E216" s="20">
        <f t="shared" si="43"/>
        <v>0.98511193960306265</v>
      </c>
      <c r="F216" s="20">
        <f t="shared" si="43"/>
        <v>0.97775123719333634</v>
      </c>
      <c r="G216" s="20">
        <f t="shared" si="43"/>
        <v>0.97044553354850815</v>
      </c>
      <c r="H216" s="20">
        <f t="shared" si="43"/>
        <v>0.96319441772082182</v>
      </c>
      <c r="I216" s="20">
        <f t="shared" si="43"/>
        <v>0.95599748183309996</v>
      </c>
      <c r="J216" s="20">
        <f t="shared" si="43"/>
        <v>0.94885432105580125</v>
      </c>
      <c r="K216" s="20">
        <f t="shared" si="43"/>
        <v>0.94176453358424872</v>
      </c>
      <c r="L216" s="20">
        <f t="shared" si="43"/>
        <v>0.93472772061602749</v>
      </c>
      <c r="M216" s="20">
        <f t="shared" si="44"/>
        <v>0.92774348632855286</v>
      </c>
      <c r="N216" s="20">
        <f t="shared" si="44"/>
        <v>0.92081143785680453</v>
      </c>
      <c r="O216" s="20">
        <f t="shared" si="44"/>
        <v>0.91393118527122819</v>
      </c>
      <c r="P216" s="20">
        <f t="shared" si="44"/>
        <v>0.90710234155580172</v>
      </c>
      <c r="Q216" s="20">
        <f t="shared" si="44"/>
        <v>0.90032452258626561</v>
      </c>
      <c r="R216" s="20">
        <f t="shared" si="44"/>
        <v>0.89359734710851568</v>
      </c>
      <c r="S216" s="20">
        <f t="shared" si="44"/>
        <v>0.88692043671715748</v>
      </c>
      <c r="T216" s="20">
        <f t="shared" si="44"/>
        <v>0.88029341583422116</v>
      </c>
      <c r="U216" s="20">
        <f t="shared" si="44"/>
        <v>0.87371591168803442</v>
      </c>
      <c r="V216" s="20">
        <f t="shared" si="44"/>
        <v>0.86718755429225491</v>
      </c>
      <c r="W216" s="21">
        <f t="shared" si="44"/>
        <v>0.86070797642505781</v>
      </c>
    </row>
    <row r="217" spans="2:23" x14ac:dyDescent="0.35">
      <c r="B217" s="9" t="s">
        <v>213</v>
      </c>
      <c r="C217" s="20">
        <f t="shared" si="43"/>
        <v>1</v>
      </c>
      <c r="D217" s="20">
        <f t="shared" si="43"/>
        <v>0.99252805481913842</v>
      </c>
      <c r="E217" s="20">
        <f t="shared" si="43"/>
        <v>0.98511193960306265</v>
      </c>
      <c r="F217" s="20">
        <f t="shared" si="43"/>
        <v>0.97775123719333634</v>
      </c>
      <c r="G217" s="20">
        <f t="shared" si="43"/>
        <v>0.97044553354850815</v>
      </c>
      <c r="H217" s="20">
        <f t="shared" si="43"/>
        <v>0.96319441772082182</v>
      </c>
      <c r="I217" s="20">
        <f t="shared" si="43"/>
        <v>0.95599748183309996</v>
      </c>
      <c r="J217" s="20">
        <f t="shared" si="43"/>
        <v>0.94885432105580125</v>
      </c>
      <c r="K217" s="20">
        <f t="shared" si="43"/>
        <v>0.94176453358424872</v>
      </c>
      <c r="L217" s="20">
        <f t="shared" si="43"/>
        <v>0.93472772061602749</v>
      </c>
      <c r="M217" s="20">
        <f t="shared" si="44"/>
        <v>0.92774348632855286</v>
      </c>
      <c r="N217" s="20">
        <f t="shared" si="44"/>
        <v>0.92081143785680453</v>
      </c>
      <c r="O217" s="20">
        <f t="shared" si="44"/>
        <v>0.91393118527122819</v>
      </c>
      <c r="P217" s="20">
        <f t="shared" si="44"/>
        <v>0.90710234155580172</v>
      </c>
      <c r="Q217" s="20">
        <f t="shared" si="44"/>
        <v>0.90032452258626561</v>
      </c>
      <c r="R217" s="20">
        <f t="shared" si="44"/>
        <v>0.89359734710851568</v>
      </c>
      <c r="S217" s="20">
        <f t="shared" si="44"/>
        <v>0.88692043671715748</v>
      </c>
      <c r="T217" s="20">
        <f t="shared" si="44"/>
        <v>0.88029341583422116</v>
      </c>
      <c r="U217" s="20">
        <f t="shared" si="44"/>
        <v>0.87371591168803442</v>
      </c>
      <c r="V217" s="20">
        <f t="shared" si="44"/>
        <v>0.86718755429225491</v>
      </c>
      <c r="W217" s="21">
        <f t="shared" si="44"/>
        <v>0.86070797642505781</v>
      </c>
    </row>
    <row r="218" spans="2:23" x14ac:dyDescent="0.35">
      <c r="B218" s="9" t="s">
        <v>214</v>
      </c>
      <c r="C218" s="20">
        <f t="shared" si="43"/>
        <v>1</v>
      </c>
      <c r="D218" s="20">
        <f t="shared" si="43"/>
        <v>0.99252805481913842</v>
      </c>
      <c r="E218" s="20">
        <f t="shared" si="43"/>
        <v>0.98511193960306265</v>
      </c>
      <c r="F218" s="20">
        <f t="shared" si="43"/>
        <v>0.97775123719333634</v>
      </c>
      <c r="G218" s="20">
        <f t="shared" si="43"/>
        <v>0.97044553354850815</v>
      </c>
      <c r="H218" s="20">
        <f t="shared" si="43"/>
        <v>0.96319441772082182</v>
      </c>
      <c r="I218" s="20">
        <f t="shared" si="43"/>
        <v>0.95599748183309996</v>
      </c>
      <c r="J218" s="20">
        <f t="shared" si="43"/>
        <v>0.94885432105580125</v>
      </c>
      <c r="K218" s="20">
        <f t="shared" si="43"/>
        <v>0.94176453358424872</v>
      </c>
      <c r="L218" s="20">
        <f t="shared" si="43"/>
        <v>0.93472772061602749</v>
      </c>
      <c r="M218" s="20">
        <f t="shared" si="44"/>
        <v>0.92774348632855286</v>
      </c>
      <c r="N218" s="20">
        <f t="shared" si="44"/>
        <v>0.92081143785680453</v>
      </c>
      <c r="O218" s="20">
        <f t="shared" si="44"/>
        <v>0.91393118527122819</v>
      </c>
      <c r="P218" s="20">
        <f t="shared" si="44"/>
        <v>0.90710234155580172</v>
      </c>
      <c r="Q218" s="20">
        <f t="shared" si="44"/>
        <v>0.90032452258626561</v>
      </c>
      <c r="R218" s="20">
        <f t="shared" si="44"/>
        <v>0.89359734710851568</v>
      </c>
      <c r="S218" s="20">
        <f t="shared" si="44"/>
        <v>0.88692043671715748</v>
      </c>
      <c r="T218" s="20">
        <f t="shared" si="44"/>
        <v>0.88029341583422116</v>
      </c>
      <c r="U218" s="20">
        <f t="shared" si="44"/>
        <v>0.87371591168803442</v>
      </c>
      <c r="V218" s="20">
        <f t="shared" si="44"/>
        <v>0.86718755429225491</v>
      </c>
      <c r="W218" s="21">
        <f t="shared" si="44"/>
        <v>0.86070797642505781</v>
      </c>
    </row>
    <row r="219" spans="2:23" x14ac:dyDescent="0.35">
      <c r="B219" s="9" t="s">
        <v>215</v>
      </c>
      <c r="C219" s="20">
        <f t="shared" si="43"/>
        <v>1</v>
      </c>
      <c r="D219" s="20">
        <f t="shared" si="43"/>
        <v>0.99252805481913842</v>
      </c>
      <c r="E219" s="20">
        <f t="shared" si="43"/>
        <v>0.98511193960306265</v>
      </c>
      <c r="F219" s="20">
        <f t="shared" si="43"/>
        <v>0.97775123719333634</v>
      </c>
      <c r="G219" s="20">
        <f t="shared" si="43"/>
        <v>0.97044553354850815</v>
      </c>
      <c r="H219" s="20">
        <f t="shared" si="43"/>
        <v>0.96319441772082182</v>
      </c>
      <c r="I219" s="20">
        <f t="shared" si="43"/>
        <v>0.95599748183309996</v>
      </c>
      <c r="J219" s="20">
        <f t="shared" si="43"/>
        <v>0.94885432105580125</v>
      </c>
      <c r="K219" s="20">
        <f t="shared" si="43"/>
        <v>0.94176453358424872</v>
      </c>
      <c r="L219" s="20">
        <f t="shared" si="43"/>
        <v>0.93472772061602749</v>
      </c>
      <c r="M219" s="20">
        <f t="shared" si="44"/>
        <v>0.92774348632855286</v>
      </c>
      <c r="N219" s="20">
        <f t="shared" si="44"/>
        <v>0.92081143785680453</v>
      </c>
      <c r="O219" s="20">
        <f t="shared" si="44"/>
        <v>0.91393118527122819</v>
      </c>
      <c r="P219" s="20">
        <f t="shared" si="44"/>
        <v>0.90710234155580172</v>
      </c>
      <c r="Q219" s="20">
        <f t="shared" si="44"/>
        <v>0.90032452258626561</v>
      </c>
      <c r="R219" s="20">
        <f t="shared" si="44"/>
        <v>0.89359734710851568</v>
      </c>
      <c r="S219" s="20">
        <f t="shared" si="44"/>
        <v>0.88692043671715748</v>
      </c>
      <c r="T219" s="20">
        <f t="shared" si="44"/>
        <v>0.88029341583422116</v>
      </c>
      <c r="U219" s="20">
        <f t="shared" si="44"/>
        <v>0.87371591168803442</v>
      </c>
      <c r="V219" s="20">
        <f t="shared" si="44"/>
        <v>0.86718755429225491</v>
      </c>
      <c r="W219" s="21">
        <f t="shared" si="44"/>
        <v>0.86070797642505781</v>
      </c>
    </row>
    <row r="220" spans="2:23" x14ac:dyDescent="0.35">
      <c r="B220" s="9" t="s">
        <v>216</v>
      </c>
      <c r="C220" s="20">
        <f t="shared" si="43"/>
        <v>1</v>
      </c>
      <c r="D220" s="20">
        <f t="shared" si="43"/>
        <v>0.99252805481913842</v>
      </c>
      <c r="E220" s="20">
        <f t="shared" si="43"/>
        <v>0.98511193960306265</v>
      </c>
      <c r="F220" s="20">
        <f t="shared" si="43"/>
        <v>0.97775123719333634</v>
      </c>
      <c r="G220" s="20">
        <f t="shared" si="43"/>
        <v>0.97044553354850815</v>
      </c>
      <c r="H220" s="20">
        <f t="shared" si="43"/>
        <v>0.96319441772082182</v>
      </c>
      <c r="I220" s="20">
        <f t="shared" si="43"/>
        <v>0.95599748183309996</v>
      </c>
      <c r="J220" s="20">
        <f t="shared" si="43"/>
        <v>0.94885432105580125</v>
      </c>
      <c r="K220" s="20">
        <f t="shared" si="43"/>
        <v>0.94176453358424872</v>
      </c>
      <c r="L220" s="20">
        <f t="shared" si="43"/>
        <v>0.93472772061602749</v>
      </c>
      <c r="M220" s="20">
        <f t="shared" si="44"/>
        <v>0.92774348632855286</v>
      </c>
      <c r="N220" s="20">
        <f t="shared" si="44"/>
        <v>0.92081143785680453</v>
      </c>
      <c r="O220" s="20">
        <f t="shared" si="44"/>
        <v>0.91393118527122819</v>
      </c>
      <c r="P220" s="20">
        <f t="shared" si="44"/>
        <v>0.90710234155580172</v>
      </c>
      <c r="Q220" s="20">
        <f t="shared" si="44"/>
        <v>0.90032452258626561</v>
      </c>
      <c r="R220" s="20">
        <f t="shared" si="44"/>
        <v>0.89359734710851568</v>
      </c>
      <c r="S220" s="20">
        <f t="shared" si="44"/>
        <v>0.88692043671715748</v>
      </c>
      <c r="T220" s="20">
        <f t="shared" si="44"/>
        <v>0.88029341583422116</v>
      </c>
      <c r="U220" s="20">
        <f t="shared" si="44"/>
        <v>0.87371591168803442</v>
      </c>
      <c r="V220" s="20">
        <f t="shared" si="44"/>
        <v>0.86718755429225491</v>
      </c>
      <c r="W220" s="21">
        <f t="shared" si="44"/>
        <v>0.86070797642505781</v>
      </c>
    </row>
    <row r="221" spans="2:23" x14ac:dyDescent="0.35">
      <c r="B221" s="9" t="s">
        <v>217</v>
      </c>
      <c r="C221" s="20">
        <f t="shared" si="43"/>
        <v>1</v>
      </c>
      <c r="D221" s="20">
        <f t="shared" si="43"/>
        <v>0.99252805481913842</v>
      </c>
      <c r="E221" s="20">
        <f t="shared" si="43"/>
        <v>0.98511193960306265</v>
      </c>
      <c r="F221" s="20">
        <f t="shared" si="43"/>
        <v>0.97775123719333634</v>
      </c>
      <c r="G221" s="20">
        <f t="shared" si="43"/>
        <v>0.97044553354850815</v>
      </c>
      <c r="H221" s="20">
        <f t="shared" si="43"/>
        <v>0.96319441772082182</v>
      </c>
      <c r="I221" s="20">
        <f t="shared" si="43"/>
        <v>0.95599748183309996</v>
      </c>
      <c r="J221" s="20">
        <f t="shared" si="43"/>
        <v>0.94885432105580125</v>
      </c>
      <c r="K221" s="20">
        <f t="shared" si="43"/>
        <v>0.94176453358424872</v>
      </c>
      <c r="L221" s="20">
        <f t="shared" si="43"/>
        <v>0.93472772061602749</v>
      </c>
      <c r="M221" s="20">
        <f t="shared" si="44"/>
        <v>0.92774348632855286</v>
      </c>
      <c r="N221" s="20">
        <f t="shared" si="44"/>
        <v>0.92081143785680453</v>
      </c>
      <c r="O221" s="20">
        <f t="shared" si="44"/>
        <v>0.91393118527122819</v>
      </c>
      <c r="P221" s="20">
        <f t="shared" si="44"/>
        <v>0.90710234155580172</v>
      </c>
      <c r="Q221" s="20">
        <f t="shared" si="44"/>
        <v>0.90032452258626561</v>
      </c>
      <c r="R221" s="20">
        <f t="shared" si="44"/>
        <v>0.89359734710851568</v>
      </c>
      <c r="S221" s="20">
        <f t="shared" si="44"/>
        <v>0.88692043671715748</v>
      </c>
      <c r="T221" s="20">
        <f t="shared" si="44"/>
        <v>0.88029341583422116</v>
      </c>
      <c r="U221" s="20">
        <f t="shared" si="44"/>
        <v>0.87371591168803442</v>
      </c>
      <c r="V221" s="20">
        <f t="shared" si="44"/>
        <v>0.86718755429225491</v>
      </c>
      <c r="W221" s="21">
        <f t="shared" si="44"/>
        <v>0.86070797642505781</v>
      </c>
    </row>
    <row r="222" spans="2:23" x14ac:dyDescent="0.35">
      <c r="B222" s="9" t="s">
        <v>218</v>
      </c>
      <c r="C222" s="20">
        <f t="shared" si="43"/>
        <v>1</v>
      </c>
      <c r="D222" s="20">
        <f t="shared" si="43"/>
        <v>0.99252805481913842</v>
      </c>
      <c r="E222" s="20">
        <f t="shared" si="43"/>
        <v>0.98511193960306265</v>
      </c>
      <c r="F222" s="20">
        <f t="shared" si="43"/>
        <v>0.97775123719333634</v>
      </c>
      <c r="G222" s="20">
        <f t="shared" si="43"/>
        <v>0.97044553354850815</v>
      </c>
      <c r="H222" s="20">
        <f t="shared" si="43"/>
        <v>0.96319441772082182</v>
      </c>
      <c r="I222" s="20">
        <f t="shared" si="43"/>
        <v>0.95599748183309996</v>
      </c>
      <c r="J222" s="20">
        <f t="shared" si="43"/>
        <v>0.94885432105580125</v>
      </c>
      <c r="K222" s="20">
        <f t="shared" si="43"/>
        <v>0.94176453358424872</v>
      </c>
      <c r="L222" s="20">
        <f t="shared" si="43"/>
        <v>0.93472772061602749</v>
      </c>
      <c r="M222" s="20">
        <f t="shared" si="44"/>
        <v>0.92774348632855286</v>
      </c>
      <c r="N222" s="20">
        <f t="shared" si="44"/>
        <v>0.92081143785680453</v>
      </c>
      <c r="O222" s="20">
        <f t="shared" si="44"/>
        <v>0.91393118527122819</v>
      </c>
      <c r="P222" s="20">
        <f t="shared" si="44"/>
        <v>0.90710234155580172</v>
      </c>
      <c r="Q222" s="20">
        <f t="shared" si="44"/>
        <v>0.90032452258626561</v>
      </c>
      <c r="R222" s="20">
        <f t="shared" si="44"/>
        <v>0.89359734710851568</v>
      </c>
      <c r="S222" s="20">
        <f t="shared" si="44"/>
        <v>0.88692043671715748</v>
      </c>
      <c r="T222" s="20">
        <f t="shared" si="44"/>
        <v>0.88029341583422116</v>
      </c>
      <c r="U222" s="20">
        <f t="shared" si="44"/>
        <v>0.87371591168803442</v>
      </c>
      <c r="V222" s="20">
        <f t="shared" si="44"/>
        <v>0.86718755429225491</v>
      </c>
      <c r="W222" s="21">
        <f t="shared" si="44"/>
        <v>0.86070797642505781</v>
      </c>
    </row>
    <row r="223" spans="2:23" x14ac:dyDescent="0.35">
      <c r="B223" s="9" t="s">
        <v>219</v>
      </c>
      <c r="C223" s="20">
        <f t="shared" si="43"/>
        <v>1</v>
      </c>
      <c r="D223" s="20">
        <f t="shared" si="43"/>
        <v>0.99252805481913842</v>
      </c>
      <c r="E223" s="20">
        <f t="shared" si="43"/>
        <v>0.98511193960306265</v>
      </c>
      <c r="F223" s="20">
        <f t="shared" si="43"/>
        <v>0.97775123719333634</v>
      </c>
      <c r="G223" s="20">
        <f t="shared" si="43"/>
        <v>0.97044553354850815</v>
      </c>
      <c r="H223" s="20">
        <f t="shared" si="43"/>
        <v>0.96319441772082182</v>
      </c>
      <c r="I223" s="20">
        <f t="shared" si="43"/>
        <v>0.95599748183309996</v>
      </c>
      <c r="J223" s="20">
        <f t="shared" si="43"/>
        <v>0.94885432105580125</v>
      </c>
      <c r="K223" s="20">
        <f t="shared" si="43"/>
        <v>0.94176453358424872</v>
      </c>
      <c r="L223" s="20">
        <f t="shared" si="43"/>
        <v>0.93472772061602749</v>
      </c>
      <c r="M223" s="20">
        <f t="shared" si="44"/>
        <v>0.92774348632855286</v>
      </c>
      <c r="N223" s="20">
        <f t="shared" si="44"/>
        <v>0.92081143785680453</v>
      </c>
      <c r="O223" s="20">
        <f t="shared" si="44"/>
        <v>0.91393118527122819</v>
      </c>
      <c r="P223" s="20">
        <f t="shared" si="44"/>
        <v>0.90710234155580172</v>
      </c>
      <c r="Q223" s="20">
        <f t="shared" si="44"/>
        <v>0.90032452258626561</v>
      </c>
      <c r="R223" s="20">
        <f t="shared" si="44"/>
        <v>0.89359734710851568</v>
      </c>
      <c r="S223" s="20">
        <f t="shared" si="44"/>
        <v>0.88692043671715748</v>
      </c>
      <c r="T223" s="20">
        <f t="shared" si="44"/>
        <v>0.88029341583422116</v>
      </c>
      <c r="U223" s="20">
        <f t="shared" si="44"/>
        <v>0.87371591168803442</v>
      </c>
      <c r="V223" s="20">
        <f t="shared" si="44"/>
        <v>0.86718755429225491</v>
      </c>
      <c r="W223" s="21">
        <f t="shared" si="44"/>
        <v>0.86070797642505781</v>
      </c>
    </row>
    <row r="224" spans="2:23" x14ac:dyDescent="0.35">
      <c r="B224" s="9" t="s">
        <v>220</v>
      </c>
      <c r="C224" s="20">
        <f t="shared" ref="C224:L233" si="45">EXP(-IR*C$3)</f>
        <v>1</v>
      </c>
      <c r="D224" s="20">
        <f t="shared" si="45"/>
        <v>0.99252805481913842</v>
      </c>
      <c r="E224" s="20">
        <f t="shared" si="45"/>
        <v>0.98511193960306265</v>
      </c>
      <c r="F224" s="20">
        <f t="shared" si="45"/>
        <v>0.97775123719333634</v>
      </c>
      <c r="G224" s="20">
        <f t="shared" si="45"/>
        <v>0.97044553354850815</v>
      </c>
      <c r="H224" s="20">
        <f t="shared" si="45"/>
        <v>0.96319441772082182</v>
      </c>
      <c r="I224" s="20">
        <f t="shared" si="45"/>
        <v>0.95599748183309996</v>
      </c>
      <c r="J224" s="20">
        <f t="shared" si="45"/>
        <v>0.94885432105580125</v>
      </c>
      <c r="K224" s="20">
        <f t="shared" si="45"/>
        <v>0.94176453358424872</v>
      </c>
      <c r="L224" s="20">
        <f t="shared" si="45"/>
        <v>0.93472772061602749</v>
      </c>
      <c r="M224" s="20">
        <f t="shared" ref="M224:W233" si="46">EXP(-IR*M$3)</f>
        <v>0.92774348632855286</v>
      </c>
      <c r="N224" s="20">
        <f t="shared" si="46"/>
        <v>0.92081143785680453</v>
      </c>
      <c r="O224" s="20">
        <f t="shared" si="46"/>
        <v>0.91393118527122819</v>
      </c>
      <c r="P224" s="20">
        <f t="shared" si="46"/>
        <v>0.90710234155580172</v>
      </c>
      <c r="Q224" s="20">
        <f t="shared" si="46"/>
        <v>0.90032452258626561</v>
      </c>
      <c r="R224" s="20">
        <f t="shared" si="46"/>
        <v>0.89359734710851568</v>
      </c>
      <c r="S224" s="20">
        <f t="shared" si="46"/>
        <v>0.88692043671715748</v>
      </c>
      <c r="T224" s="20">
        <f t="shared" si="46"/>
        <v>0.88029341583422116</v>
      </c>
      <c r="U224" s="20">
        <f t="shared" si="46"/>
        <v>0.87371591168803442</v>
      </c>
      <c r="V224" s="20">
        <f t="shared" si="46"/>
        <v>0.86718755429225491</v>
      </c>
      <c r="W224" s="21">
        <f t="shared" si="46"/>
        <v>0.86070797642505781</v>
      </c>
    </row>
    <row r="225" spans="2:23" x14ac:dyDescent="0.35">
      <c r="B225" s="9" t="s">
        <v>221</v>
      </c>
      <c r="C225" s="20">
        <f t="shared" si="45"/>
        <v>1</v>
      </c>
      <c r="D225" s="20">
        <f t="shared" si="45"/>
        <v>0.99252805481913842</v>
      </c>
      <c r="E225" s="20">
        <f t="shared" si="45"/>
        <v>0.98511193960306265</v>
      </c>
      <c r="F225" s="20">
        <f t="shared" si="45"/>
        <v>0.97775123719333634</v>
      </c>
      <c r="G225" s="20">
        <f t="shared" si="45"/>
        <v>0.97044553354850815</v>
      </c>
      <c r="H225" s="20">
        <f t="shared" si="45"/>
        <v>0.96319441772082182</v>
      </c>
      <c r="I225" s="20">
        <f t="shared" si="45"/>
        <v>0.95599748183309996</v>
      </c>
      <c r="J225" s="20">
        <f t="shared" si="45"/>
        <v>0.94885432105580125</v>
      </c>
      <c r="K225" s="20">
        <f t="shared" si="45"/>
        <v>0.94176453358424872</v>
      </c>
      <c r="L225" s="20">
        <f t="shared" si="45"/>
        <v>0.93472772061602749</v>
      </c>
      <c r="M225" s="20">
        <f t="shared" si="46"/>
        <v>0.92774348632855286</v>
      </c>
      <c r="N225" s="20">
        <f t="shared" si="46"/>
        <v>0.92081143785680453</v>
      </c>
      <c r="O225" s="20">
        <f t="shared" si="46"/>
        <v>0.91393118527122819</v>
      </c>
      <c r="P225" s="20">
        <f t="shared" si="46"/>
        <v>0.90710234155580172</v>
      </c>
      <c r="Q225" s="20">
        <f t="shared" si="46"/>
        <v>0.90032452258626561</v>
      </c>
      <c r="R225" s="20">
        <f t="shared" si="46"/>
        <v>0.89359734710851568</v>
      </c>
      <c r="S225" s="20">
        <f t="shared" si="46"/>
        <v>0.88692043671715748</v>
      </c>
      <c r="T225" s="20">
        <f t="shared" si="46"/>
        <v>0.88029341583422116</v>
      </c>
      <c r="U225" s="20">
        <f t="shared" si="46"/>
        <v>0.87371591168803442</v>
      </c>
      <c r="V225" s="20">
        <f t="shared" si="46"/>
        <v>0.86718755429225491</v>
      </c>
      <c r="W225" s="21">
        <f t="shared" si="46"/>
        <v>0.86070797642505781</v>
      </c>
    </row>
    <row r="226" spans="2:23" x14ac:dyDescent="0.35">
      <c r="B226" s="9" t="s">
        <v>222</v>
      </c>
      <c r="C226" s="20">
        <f t="shared" si="45"/>
        <v>1</v>
      </c>
      <c r="D226" s="20">
        <f t="shared" si="45"/>
        <v>0.99252805481913842</v>
      </c>
      <c r="E226" s="20">
        <f t="shared" si="45"/>
        <v>0.98511193960306265</v>
      </c>
      <c r="F226" s="20">
        <f t="shared" si="45"/>
        <v>0.97775123719333634</v>
      </c>
      <c r="G226" s="20">
        <f t="shared" si="45"/>
        <v>0.97044553354850815</v>
      </c>
      <c r="H226" s="20">
        <f t="shared" si="45"/>
        <v>0.96319441772082182</v>
      </c>
      <c r="I226" s="20">
        <f t="shared" si="45"/>
        <v>0.95599748183309996</v>
      </c>
      <c r="J226" s="20">
        <f t="shared" si="45"/>
        <v>0.94885432105580125</v>
      </c>
      <c r="K226" s="20">
        <f t="shared" si="45"/>
        <v>0.94176453358424872</v>
      </c>
      <c r="L226" s="20">
        <f t="shared" si="45"/>
        <v>0.93472772061602749</v>
      </c>
      <c r="M226" s="20">
        <f t="shared" si="46"/>
        <v>0.92774348632855286</v>
      </c>
      <c r="N226" s="20">
        <f t="shared" si="46"/>
        <v>0.92081143785680453</v>
      </c>
      <c r="O226" s="20">
        <f t="shared" si="46"/>
        <v>0.91393118527122819</v>
      </c>
      <c r="P226" s="20">
        <f t="shared" si="46"/>
        <v>0.90710234155580172</v>
      </c>
      <c r="Q226" s="20">
        <f t="shared" si="46"/>
        <v>0.90032452258626561</v>
      </c>
      <c r="R226" s="20">
        <f t="shared" si="46"/>
        <v>0.89359734710851568</v>
      </c>
      <c r="S226" s="20">
        <f t="shared" si="46"/>
        <v>0.88692043671715748</v>
      </c>
      <c r="T226" s="20">
        <f t="shared" si="46"/>
        <v>0.88029341583422116</v>
      </c>
      <c r="U226" s="20">
        <f t="shared" si="46"/>
        <v>0.87371591168803442</v>
      </c>
      <c r="V226" s="20">
        <f t="shared" si="46"/>
        <v>0.86718755429225491</v>
      </c>
      <c r="W226" s="21">
        <f t="shared" si="46"/>
        <v>0.86070797642505781</v>
      </c>
    </row>
    <row r="227" spans="2:23" x14ac:dyDescent="0.35">
      <c r="B227" s="9" t="s">
        <v>223</v>
      </c>
      <c r="C227" s="20">
        <f t="shared" si="45"/>
        <v>1</v>
      </c>
      <c r="D227" s="20">
        <f t="shared" si="45"/>
        <v>0.99252805481913842</v>
      </c>
      <c r="E227" s="20">
        <f t="shared" si="45"/>
        <v>0.98511193960306265</v>
      </c>
      <c r="F227" s="20">
        <f t="shared" si="45"/>
        <v>0.97775123719333634</v>
      </c>
      <c r="G227" s="20">
        <f t="shared" si="45"/>
        <v>0.97044553354850815</v>
      </c>
      <c r="H227" s="20">
        <f t="shared" si="45"/>
        <v>0.96319441772082182</v>
      </c>
      <c r="I227" s="20">
        <f t="shared" si="45"/>
        <v>0.95599748183309996</v>
      </c>
      <c r="J227" s="20">
        <f t="shared" si="45"/>
        <v>0.94885432105580125</v>
      </c>
      <c r="K227" s="20">
        <f t="shared" si="45"/>
        <v>0.94176453358424872</v>
      </c>
      <c r="L227" s="20">
        <f t="shared" si="45"/>
        <v>0.93472772061602749</v>
      </c>
      <c r="M227" s="20">
        <f t="shared" si="46"/>
        <v>0.92774348632855286</v>
      </c>
      <c r="N227" s="20">
        <f t="shared" si="46"/>
        <v>0.92081143785680453</v>
      </c>
      <c r="O227" s="20">
        <f t="shared" si="46"/>
        <v>0.91393118527122819</v>
      </c>
      <c r="P227" s="20">
        <f t="shared" si="46"/>
        <v>0.90710234155580172</v>
      </c>
      <c r="Q227" s="20">
        <f t="shared" si="46"/>
        <v>0.90032452258626561</v>
      </c>
      <c r="R227" s="20">
        <f t="shared" si="46"/>
        <v>0.89359734710851568</v>
      </c>
      <c r="S227" s="20">
        <f t="shared" si="46"/>
        <v>0.88692043671715748</v>
      </c>
      <c r="T227" s="20">
        <f t="shared" si="46"/>
        <v>0.88029341583422116</v>
      </c>
      <c r="U227" s="20">
        <f t="shared" si="46"/>
        <v>0.87371591168803442</v>
      </c>
      <c r="V227" s="20">
        <f t="shared" si="46"/>
        <v>0.86718755429225491</v>
      </c>
      <c r="W227" s="21">
        <f t="shared" si="46"/>
        <v>0.86070797642505781</v>
      </c>
    </row>
    <row r="228" spans="2:23" x14ac:dyDescent="0.35">
      <c r="B228" s="9" t="s">
        <v>224</v>
      </c>
      <c r="C228" s="20">
        <f t="shared" si="45"/>
        <v>1</v>
      </c>
      <c r="D228" s="20">
        <f t="shared" si="45"/>
        <v>0.99252805481913842</v>
      </c>
      <c r="E228" s="20">
        <f t="shared" si="45"/>
        <v>0.98511193960306265</v>
      </c>
      <c r="F228" s="20">
        <f t="shared" si="45"/>
        <v>0.97775123719333634</v>
      </c>
      <c r="G228" s="20">
        <f t="shared" si="45"/>
        <v>0.97044553354850815</v>
      </c>
      <c r="H228" s="20">
        <f t="shared" si="45"/>
        <v>0.96319441772082182</v>
      </c>
      <c r="I228" s="20">
        <f t="shared" si="45"/>
        <v>0.95599748183309996</v>
      </c>
      <c r="J228" s="20">
        <f t="shared" si="45"/>
        <v>0.94885432105580125</v>
      </c>
      <c r="K228" s="20">
        <f t="shared" si="45"/>
        <v>0.94176453358424872</v>
      </c>
      <c r="L228" s="20">
        <f t="shared" si="45"/>
        <v>0.93472772061602749</v>
      </c>
      <c r="M228" s="20">
        <f t="shared" si="46"/>
        <v>0.92774348632855286</v>
      </c>
      <c r="N228" s="20">
        <f t="shared" si="46"/>
        <v>0.92081143785680453</v>
      </c>
      <c r="O228" s="20">
        <f t="shared" si="46"/>
        <v>0.91393118527122819</v>
      </c>
      <c r="P228" s="20">
        <f t="shared" si="46"/>
        <v>0.90710234155580172</v>
      </c>
      <c r="Q228" s="20">
        <f t="shared" si="46"/>
        <v>0.90032452258626561</v>
      </c>
      <c r="R228" s="20">
        <f t="shared" si="46"/>
        <v>0.89359734710851568</v>
      </c>
      <c r="S228" s="20">
        <f t="shared" si="46"/>
        <v>0.88692043671715748</v>
      </c>
      <c r="T228" s="20">
        <f t="shared" si="46"/>
        <v>0.88029341583422116</v>
      </c>
      <c r="U228" s="20">
        <f t="shared" si="46"/>
        <v>0.87371591168803442</v>
      </c>
      <c r="V228" s="20">
        <f t="shared" si="46"/>
        <v>0.86718755429225491</v>
      </c>
      <c r="W228" s="21">
        <f t="shared" si="46"/>
        <v>0.86070797642505781</v>
      </c>
    </row>
    <row r="229" spans="2:23" x14ac:dyDescent="0.35">
      <c r="B229" s="9" t="s">
        <v>225</v>
      </c>
      <c r="C229" s="20">
        <f t="shared" si="45"/>
        <v>1</v>
      </c>
      <c r="D229" s="20">
        <f t="shared" si="45"/>
        <v>0.99252805481913842</v>
      </c>
      <c r="E229" s="20">
        <f t="shared" si="45"/>
        <v>0.98511193960306265</v>
      </c>
      <c r="F229" s="20">
        <f t="shared" si="45"/>
        <v>0.97775123719333634</v>
      </c>
      <c r="G229" s="20">
        <f t="shared" si="45"/>
        <v>0.97044553354850815</v>
      </c>
      <c r="H229" s="20">
        <f t="shared" si="45"/>
        <v>0.96319441772082182</v>
      </c>
      <c r="I229" s="20">
        <f t="shared" si="45"/>
        <v>0.95599748183309996</v>
      </c>
      <c r="J229" s="20">
        <f t="shared" si="45"/>
        <v>0.94885432105580125</v>
      </c>
      <c r="K229" s="20">
        <f t="shared" si="45"/>
        <v>0.94176453358424872</v>
      </c>
      <c r="L229" s="20">
        <f t="shared" si="45"/>
        <v>0.93472772061602749</v>
      </c>
      <c r="M229" s="20">
        <f t="shared" si="46"/>
        <v>0.92774348632855286</v>
      </c>
      <c r="N229" s="20">
        <f t="shared" si="46"/>
        <v>0.92081143785680453</v>
      </c>
      <c r="O229" s="20">
        <f t="shared" si="46"/>
        <v>0.91393118527122819</v>
      </c>
      <c r="P229" s="20">
        <f t="shared" si="46"/>
        <v>0.90710234155580172</v>
      </c>
      <c r="Q229" s="20">
        <f t="shared" si="46"/>
        <v>0.90032452258626561</v>
      </c>
      <c r="R229" s="20">
        <f t="shared" si="46"/>
        <v>0.89359734710851568</v>
      </c>
      <c r="S229" s="20">
        <f t="shared" si="46"/>
        <v>0.88692043671715748</v>
      </c>
      <c r="T229" s="20">
        <f t="shared" si="46"/>
        <v>0.88029341583422116</v>
      </c>
      <c r="U229" s="20">
        <f t="shared" si="46"/>
        <v>0.87371591168803442</v>
      </c>
      <c r="V229" s="20">
        <f t="shared" si="46"/>
        <v>0.86718755429225491</v>
      </c>
      <c r="W229" s="21">
        <f t="shared" si="46"/>
        <v>0.86070797642505781</v>
      </c>
    </row>
    <row r="230" spans="2:23" x14ac:dyDescent="0.35">
      <c r="B230" s="9" t="s">
        <v>226</v>
      </c>
      <c r="C230" s="20">
        <f t="shared" si="45"/>
        <v>1</v>
      </c>
      <c r="D230" s="20">
        <f t="shared" si="45"/>
        <v>0.99252805481913842</v>
      </c>
      <c r="E230" s="20">
        <f t="shared" si="45"/>
        <v>0.98511193960306265</v>
      </c>
      <c r="F230" s="20">
        <f t="shared" si="45"/>
        <v>0.97775123719333634</v>
      </c>
      <c r="G230" s="20">
        <f t="shared" si="45"/>
        <v>0.97044553354850815</v>
      </c>
      <c r="H230" s="20">
        <f t="shared" si="45"/>
        <v>0.96319441772082182</v>
      </c>
      <c r="I230" s="20">
        <f t="shared" si="45"/>
        <v>0.95599748183309996</v>
      </c>
      <c r="J230" s="20">
        <f t="shared" si="45"/>
        <v>0.94885432105580125</v>
      </c>
      <c r="K230" s="20">
        <f t="shared" si="45"/>
        <v>0.94176453358424872</v>
      </c>
      <c r="L230" s="20">
        <f t="shared" si="45"/>
        <v>0.93472772061602749</v>
      </c>
      <c r="M230" s="20">
        <f t="shared" si="46"/>
        <v>0.92774348632855286</v>
      </c>
      <c r="N230" s="20">
        <f t="shared" si="46"/>
        <v>0.92081143785680453</v>
      </c>
      <c r="O230" s="20">
        <f t="shared" si="46"/>
        <v>0.91393118527122819</v>
      </c>
      <c r="P230" s="20">
        <f t="shared" si="46"/>
        <v>0.90710234155580172</v>
      </c>
      <c r="Q230" s="20">
        <f t="shared" si="46"/>
        <v>0.90032452258626561</v>
      </c>
      <c r="R230" s="20">
        <f t="shared" si="46"/>
        <v>0.89359734710851568</v>
      </c>
      <c r="S230" s="20">
        <f t="shared" si="46"/>
        <v>0.88692043671715748</v>
      </c>
      <c r="T230" s="20">
        <f t="shared" si="46"/>
        <v>0.88029341583422116</v>
      </c>
      <c r="U230" s="20">
        <f t="shared" si="46"/>
        <v>0.87371591168803442</v>
      </c>
      <c r="V230" s="20">
        <f t="shared" si="46"/>
        <v>0.86718755429225491</v>
      </c>
      <c r="W230" s="21">
        <f t="shared" si="46"/>
        <v>0.86070797642505781</v>
      </c>
    </row>
    <row r="231" spans="2:23" x14ac:dyDescent="0.35">
      <c r="B231" s="9" t="s">
        <v>227</v>
      </c>
      <c r="C231" s="20">
        <f t="shared" si="45"/>
        <v>1</v>
      </c>
      <c r="D231" s="20">
        <f t="shared" si="45"/>
        <v>0.99252805481913842</v>
      </c>
      <c r="E231" s="20">
        <f t="shared" si="45"/>
        <v>0.98511193960306265</v>
      </c>
      <c r="F231" s="20">
        <f t="shared" si="45"/>
        <v>0.97775123719333634</v>
      </c>
      <c r="G231" s="20">
        <f t="shared" si="45"/>
        <v>0.97044553354850815</v>
      </c>
      <c r="H231" s="20">
        <f t="shared" si="45"/>
        <v>0.96319441772082182</v>
      </c>
      <c r="I231" s="20">
        <f t="shared" si="45"/>
        <v>0.95599748183309996</v>
      </c>
      <c r="J231" s="20">
        <f t="shared" si="45"/>
        <v>0.94885432105580125</v>
      </c>
      <c r="K231" s="20">
        <f t="shared" si="45"/>
        <v>0.94176453358424872</v>
      </c>
      <c r="L231" s="20">
        <f t="shared" si="45"/>
        <v>0.93472772061602749</v>
      </c>
      <c r="M231" s="20">
        <f t="shared" si="46"/>
        <v>0.92774348632855286</v>
      </c>
      <c r="N231" s="20">
        <f t="shared" si="46"/>
        <v>0.92081143785680453</v>
      </c>
      <c r="O231" s="20">
        <f t="shared" si="46"/>
        <v>0.91393118527122819</v>
      </c>
      <c r="P231" s="20">
        <f t="shared" si="46"/>
        <v>0.90710234155580172</v>
      </c>
      <c r="Q231" s="20">
        <f t="shared" si="46"/>
        <v>0.90032452258626561</v>
      </c>
      <c r="R231" s="20">
        <f t="shared" si="46"/>
        <v>0.89359734710851568</v>
      </c>
      <c r="S231" s="20">
        <f t="shared" si="46"/>
        <v>0.88692043671715748</v>
      </c>
      <c r="T231" s="20">
        <f t="shared" si="46"/>
        <v>0.88029341583422116</v>
      </c>
      <c r="U231" s="20">
        <f t="shared" si="46"/>
        <v>0.87371591168803442</v>
      </c>
      <c r="V231" s="20">
        <f t="shared" si="46"/>
        <v>0.86718755429225491</v>
      </c>
      <c r="W231" s="21">
        <f t="shared" si="46"/>
        <v>0.86070797642505781</v>
      </c>
    </row>
    <row r="232" spans="2:23" x14ac:dyDescent="0.35">
      <c r="B232" s="9" t="s">
        <v>228</v>
      </c>
      <c r="C232" s="20">
        <f t="shared" si="45"/>
        <v>1</v>
      </c>
      <c r="D232" s="20">
        <f t="shared" si="45"/>
        <v>0.99252805481913842</v>
      </c>
      <c r="E232" s="20">
        <f t="shared" si="45"/>
        <v>0.98511193960306265</v>
      </c>
      <c r="F232" s="20">
        <f t="shared" si="45"/>
        <v>0.97775123719333634</v>
      </c>
      <c r="G232" s="20">
        <f t="shared" si="45"/>
        <v>0.97044553354850815</v>
      </c>
      <c r="H232" s="20">
        <f t="shared" si="45"/>
        <v>0.96319441772082182</v>
      </c>
      <c r="I232" s="20">
        <f t="shared" si="45"/>
        <v>0.95599748183309996</v>
      </c>
      <c r="J232" s="20">
        <f t="shared" si="45"/>
        <v>0.94885432105580125</v>
      </c>
      <c r="K232" s="20">
        <f t="shared" si="45"/>
        <v>0.94176453358424872</v>
      </c>
      <c r="L232" s="20">
        <f t="shared" si="45"/>
        <v>0.93472772061602749</v>
      </c>
      <c r="M232" s="20">
        <f t="shared" si="46"/>
        <v>0.92774348632855286</v>
      </c>
      <c r="N232" s="20">
        <f t="shared" si="46"/>
        <v>0.92081143785680453</v>
      </c>
      <c r="O232" s="20">
        <f t="shared" si="46"/>
        <v>0.91393118527122819</v>
      </c>
      <c r="P232" s="20">
        <f t="shared" si="46"/>
        <v>0.90710234155580172</v>
      </c>
      <c r="Q232" s="20">
        <f t="shared" si="46"/>
        <v>0.90032452258626561</v>
      </c>
      <c r="R232" s="20">
        <f t="shared" si="46"/>
        <v>0.89359734710851568</v>
      </c>
      <c r="S232" s="20">
        <f t="shared" si="46"/>
        <v>0.88692043671715748</v>
      </c>
      <c r="T232" s="20">
        <f t="shared" si="46"/>
        <v>0.88029341583422116</v>
      </c>
      <c r="U232" s="20">
        <f t="shared" si="46"/>
        <v>0.87371591168803442</v>
      </c>
      <c r="V232" s="20">
        <f t="shared" si="46"/>
        <v>0.86718755429225491</v>
      </c>
      <c r="W232" s="21">
        <f t="shared" si="46"/>
        <v>0.86070797642505781</v>
      </c>
    </row>
    <row r="233" spans="2:23" x14ac:dyDescent="0.35">
      <c r="B233" s="9" t="s">
        <v>229</v>
      </c>
      <c r="C233" s="20">
        <f t="shared" si="45"/>
        <v>1</v>
      </c>
      <c r="D233" s="20">
        <f t="shared" si="45"/>
        <v>0.99252805481913842</v>
      </c>
      <c r="E233" s="20">
        <f t="shared" si="45"/>
        <v>0.98511193960306265</v>
      </c>
      <c r="F233" s="20">
        <f t="shared" si="45"/>
        <v>0.97775123719333634</v>
      </c>
      <c r="G233" s="20">
        <f t="shared" si="45"/>
        <v>0.97044553354850815</v>
      </c>
      <c r="H233" s="20">
        <f t="shared" si="45"/>
        <v>0.96319441772082182</v>
      </c>
      <c r="I233" s="20">
        <f t="shared" si="45"/>
        <v>0.95599748183309996</v>
      </c>
      <c r="J233" s="20">
        <f t="shared" si="45"/>
        <v>0.94885432105580125</v>
      </c>
      <c r="K233" s="20">
        <f t="shared" si="45"/>
        <v>0.94176453358424872</v>
      </c>
      <c r="L233" s="20">
        <f t="shared" si="45"/>
        <v>0.93472772061602749</v>
      </c>
      <c r="M233" s="20">
        <f t="shared" si="46"/>
        <v>0.92774348632855286</v>
      </c>
      <c r="N233" s="20">
        <f t="shared" si="46"/>
        <v>0.92081143785680453</v>
      </c>
      <c r="O233" s="20">
        <f t="shared" si="46"/>
        <v>0.91393118527122819</v>
      </c>
      <c r="P233" s="20">
        <f t="shared" si="46"/>
        <v>0.90710234155580172</v>
      </c>
      <c r="Q233" s="20">
        <f t="shared" si="46"/>
        <v>0.90032452258626561</v>
      </c>
      <c r="R233" s="20">
        <f t="shared" si="46"/>
        <v>0.89359734710851568</v>
      </c>
      <c r="S233" s="20">
        <f t="shared" si="46"/>
        <v>0.88692043671715748</v>
      </c>
      <c r="T233" s="20">
        <f t="shared" si="46"/>
        <v>0.88029341583422116</v>
      </c>
      <c r="U233" s="20">
        <f t="shared" si="46"/>
        <v>0.87371591168803442</v>
      </c>
      <c r="V233" s="20">
        <f t="shared" si="46"/>
        <v>0.86718755429225491</v>
      </c>
      <c r="W233" s="21">
        <f t="shared" si="46"/>
        <v>0.86070797642505781</v>
      </c>
    </row>
    <row r="234" spans="2:23" x14ac:dyDescent="0.35">
      <c r="B234" s="9" t="s">
        <v>230</v>
      </c>
      <c r="C234" s="20">
        <f t="shared" ref="C234:L243" si="47">EXP(-IR*C$3)</f>
        <v>1</v>
      </c>
      <c r="D234" s="20">
        <f t="shared" si="47"/>
        <v>0.99252805481913842</v>
      </c>
      <c r="E234" s="20">
        <f t="shared" si="47"/>
        <v>0.98511193960306265</v>
      </c>
      <c r="F234" s="20">
        <f t="shared" si="47"/>
        <v>0.97775123719333634</v>
      </c>
      <c r="G234" s="20">
        <f t="shared" si="47"/>
        <v>0.97044553354850815</v>
      </c>
      <c r="H234" s="20">
        <f t="shared" si="47"/>
        <v>0.96319441772082182</v>
      </c>
      <c r="I234" s="20">
        <f t="shared" si="47"/>
        <v>0.95599748183309996</v>
      </c>
      <c r="J234" s="20">
        <f t="shared" si="47"/>
        <v>0.94885432105580125</v>
      </c>
      <c r="K234" s="20">
        <f t="shared" si="47"/>
        <v>0.94176453358424872</v>
      </c>
      <c r="L234" s="20">
        <f t="shared" si="47"/>
        <v>0.93472772061602749</v>
      </c>
      <c r="M234" s="20">
        <f t="shared" ref="M234:W243" si="48">EXP(-IR*M$3)</f>
        <v>0.92774348632855286</v>
      </c>
      <c r="N234" s="20">
        <f t="shared" si="48"/>
        <v>0.92081143785680453</v>
      </c>
      <c r="O234" s="20">
        <f t="shared" si="48"/>
        <v>0.91393118527122819</v>
      </c>
      <c r="P234" s="20">
        <f t="shared" si="48"/>
        <v>0.90710234155580172</v>
      </c>
      <c r="Q234" s="20">
        <f t="shared" si="48"/>
        <v>0.90032452258626561</v>
      </c>
      <c r="R234" s="20">
        <f t="shared" si="48"/>
        <v>0.89359734710851568</v>
      </c>
      <c r="S234" s="20">
        <f t="shared" si="48"/>
        <v>0.88692043671715748</v>
      </c>
      <c r="T234" s="20">
        <f t="shared" si="48"/>
        <v>0.88029341583422116</v>
      </c>
      <c r="U234" s="20">
        <f t="shared" si="48"/>
        <v>0.87371591168803442</v>
      </c>
      <c r="V234" s="20">
        <f t="shared" si="48"/>
        <v>0.86718755429225491</v>
      </c>
      <c r="W234" s="21">
        <f t="shared" si="48"/>
        <v>0.86070797642505781</v>
      </c>
    </row>
    <row r="235" spans="2:23" x14ac:dyDescent="0.35">
      <c r="B235" s="9" t="s">
        <v>231</v>
      </c>
      <c r="C235" s="20">
        <f t="shared" si="47"/>
        <v>1</v>
      </c>
      <c r="D235" s="20">
        <f t="shared" si="47"/>
        <v>0.99252805481913842</v>
      </c>
      <c r="E235" s="20">
        <f t="shared" si="47"/>
        <v>0.98511193960306265</v>
      </c>
      <c r="F235" s="20">
        <f t="shared" si="47"/>
        <v>0.97775123719333634</v>
      </c>
      <c r="G235" s="20">
        <f t="shared" si="47"/>
        <v>0.97044553354850815</v>
      </c>
      <c r="H235" s="20">
        <f t="shared" si="47"/>
        <v>0.96319441772082182</v>
      </c>
      <c r="I235" s="20">
        <f t="shared" si="47"/>
        <v>0.95599748183309996</v>
      </c>
      <c r="J235" s="20">
        <f t="shared" si="47"/>
        <v>0.94885432105580125</v>
      </c>
      <c r="K235" s="20">
        <f t="shared" si="47"/>
        <v>0.94176453358424872</v>
      </c>
      <c r="L235" s="20">
        <f t="shared" si="47"/>
        <v>0.93472772061602749</v>
      </c>
      <c r="M235" s="20">
        <f t="shared" si="48"/>
        <v>0.92774348632855286</v>
      </c>
      <c r="N235" s="20">
        <f t="shared" si="48"/>
        <v>0.92081143785680453</v>
      </c>
      <c r="O235" s="20">
        <f t="shared" si="48"/>
        <v>0.91393118527122819</v>
      </c>
      <c r="P235" s="20">
        <f t="shared" si="48"/>
        <v>0.90710234155580172</v>
      </c>
      <c r="Q235" s="20">
        <f t="shared" si="48"/>
        <v>0.90032452258626561</v>
      </c>
      <c r="R235" s="20">
        <f t="shared" si="48"/>
        <v>0.89359734710851568</v>
      </c>
      <c r="S235" s="20">
        <f t="shared" si="48"/>
        <v>0.88692043671715748</v>
      </c>
      <c r="T235" s="20">
        <f t="shared" si="48"/>
        <v>0.88029341583422116</v>
      </c>
      <c r="U235" s="20">
        <f t="shared" si="48"/>
        <v>0.87371591168803442</v>
      </c>
      <c r="V235" s="20">
        <f t="shared" si="48"/>
        <v>0.86718755429225491</v>
      </c>
      <c r="W235" s="21">
        <f t="shared" si="48"/>
        <v>0.86070797642505781</v>
      </c>
    </row>
    <row r="236" spans="2:23" x14ac:dyDescent="0.35">
      <c r="B236" s="9" t="s">
        <v>232</v>
      </c>
      <c r="C236" s="20">
        <f t="shared" si="47"/>
        <v>1</v>
      </c>
      <c r="D236" s="20">
        <f t="shared" si="47"/>
        <v>0.99252805481913842</v>
      </c>
      <c r="E236" s="20">
        <f t="shared" si="47"/>
        <v>0.98511193960306265</v>
      </c>
      <c r="F236" s="20">
        <f t="shared" si="47"/>
        <v>0.97775123719333634</v>
      </c>
      <c r="G236" s="20">
        <f t="shared" si="47"/>
        <v>0.97044553354850815</v>
      </c>
      <c r="H236" s="20">
        <f t="shared" si="47"/>
        <v>0.96319441772082182</v>
      </c>
      <c r="I236" s="20">
        <f t="shared" si="47"/>
        <v>0.95599748183309996</v>
      </c>
      <c r="J236" s="20">
        <f t="shared" si="47"/>
        <v>0.94885432105580125</v>
      </c>
      <c r="K236" s="20">
        <f t="shared" si="47"/>
        <v>0.94176453358424872</v>
      </c>
      <c r="L236" s="20">
        <f t="shared" si="47"/>
        <v>0.93472772061602749</v>
      </c>
      <c r="M236" s="20">
        <f t="shared" si="48"/>
        <v>0.92774348632855286</v>
      </c>
      <c r="N236" s="20">
        <f t="shared" si="48"/>
        <v>0.92081143785680453</v>
      </c>
      <c r="O236" s="20">
        <f t="shared" si="48"/>
        <v>0.91393118527122819</v>
      </c>
      <c r="P236" s="20">
        <f t="shared" si="48"/>
        <v>0.90710234155580172</v>
      </c>
      <c r="Q236" s="20">
        <f t="shared" si="48"/>
        <v>0.90032452258626561</v>
      </c>
      <c r="R236" s="20">
        <f t="shared" si="48"/>
        <v>0.89359734710851568</v>
      </c>
      <c r="S236" s="20">
        <f t="shared" si="48"/>
        <v>0.88692043671715748</v>
      </c>
      <c r="T236" s="20">
        <f t="shared" si="48"/>
        <v>0.88029341583422116</v>
      </c>
      <c r="U236" s="20">
        <f t="shared" si="48"/>
        <v>0.87371591168803442</v>
      </c>
      <c r="V236" s="20">
        <f t="shared" si="48"/>
        <v>0.86718755429225491</v>
      </c>
      <c r="W236" s="21">
        <f t="shared" si="48"/>
        <v>0.86070797642505781</v>
      </c>
    </row>
    <row r="237" spans="2:23" x14ac:dyDescent="0.35">
      <c r="B237" s="9" t="s">
        <v>233</v>
      </c>
      <c r="C237" s="20">
        <f t="shared" si="47"/>
        <v>1</v>
      </c>
      <c r="D237" s="20">
        <f t="shared" si="47"/>
        <v>0.99252805481913842</v>
      </c>
      <c r="E237" s="20">
        <f t="shared" si="47"/>
        <v>0.98511193960306265</v>
      </c>
      <c r="F237" s="20">
        <f t="shared" si="47"/>
        <v>0.97775123719333634</v>
      </c>
      <c r="G237" s="20">
        <f t="shared" si="47"/>
        <v>0.97044553354850815</v>
      </c>
      <c r="H237" s="20">
        <f t="shared" si="47"/>
        <v>0.96319441772082182</v>
      </c>
      <c r="I237" s="20">
        <f t="shared" si="47"/>
        <v>0.95599748183309996</v>
      </c>
      <c r="J237" s="20">
        <f t="shared" si="47"/>
        <v>0.94885432105580125</v>
      </c>
      <c r="K237" s="20">
        <f t="shared" si="47"/>
        <v>0.94176453358424872</v>
      </c>
      <c r="L237" s="20">
        <f t="shared" si="47"/>
        <v>0.93472772061602749</v>
      </c>
      <c r="M237" s="20">
        <f t="shared" si="48"/>
        <v>0.92774348632855286</v>
      </c>
      <c r="N237" s="20">
        <f t="shared" si="48"/>
        <v>0.92081143785680453</v>
      </c>
      <c r="O237" s="20">
        <f t="shared" si="48"/>
        <v>0.91393118527122819</v>
      </c>
      <c r="P237" s="20">
        <f t="shared" si="48"/>
        <v>0.90710234155580172</v>
      </c>
      <c r="Q237" s="20">
        <f t="shared" si="48"/>
        <v>0.90032452258626561</v>
      </c>
      <c r="R237" s="20">
        <f t="shared" si="48"/>
        <v>0.89359734710851568</v>
      </c>
      <c r="S237" s="20">
        <f t="shared" si="48"/>
        <v>0.88692043671715748</v>
      </c>
      <c r="T237" s="20">
        <f t="shared" si="48"/>
        <v>0.88029341583422116</v>
      </c>
      <c r="U237" s="20">
        <f t="shared" si="48"/>
        <v>0.87371591168803442</v>
      </c>
      <c r="V237" s="20">
        <f t="shared" si="48"/>
        <v>0.86718755429225491</v>
      </c>
      <c r="W237" s="21">
        <f t="shared" si="48"/>
        <v>0.86070797642505781</v>
      </c>
    </row>
    <row r="238" spans="2:23" x14ac:dyDescent="0.35">
      <c r="B238" s="9" t="s">
        <v>234</v>
      </c>
      <c r="C238" s="20">
        <f t="shared" si="47"/>
        <v>1</v>
      </c>
      <c r="D238" s="20">
        <f t="shared" si="47"/>
        <v>0.99252805481913842</v>
      </c>
      <c r="E238" s="20">
        <f t="shared" si="47"/>
        <v>0.98511193960306265</v>
      </c>
      <c r="F238" s="20">
        <f t="shared" si="47"/>
        <v>0.97775123719333634</v>
      </c>
      <c r="G238" s="20">
        <f t="shared" si="47"/>
        <v>0.97044553354850815</v>
      </c>
      <c r="H238" s="20">
        <f t="shared" si="47"/>
        <v>0.96319441772082182</v>
      </c>
      <c r="I238" s="20">
        <f t="shared" si="47"/>
        <v>0.95599748183309996</v>
      </c>
      <c r="J238" s="20">
        <f t="shared" si="47"/>
        <v>0.94885432105580125</v>
      </c>
      <c r="K238" s="20">
        <f t="shared" si="47"/>
        <v>0.94176453358424872</v>
      </c>
      <c r="L238" s="20">
        <f t="shared" si="47"/>
        <v>0.93472772061602749</v>
      </c>
      <c r="M238" s="20">
        <f t="shared" si="48"/>
        <v>0.92774348632855286</v>
      </c>
      <c r="N238" s="20">
        <f t="shared" si="48"/>
        <v>0.92081143785680453</v>
      </c>
      <c r="O238" s="20">
        <f t="shared" si="48"/>
        <v>0.91393118527122819</v>
      </c>
      <c r="P238" s="20">
        <f t="shared" si="48"/>
        <v>0.90710234155580172</v>
      </c>
      <c r="Q238" s="20">
        <f t="shared" si="48"/>
        <v>0.90032452258626561</v>
      </c>
      <c r="R238" s="20">
        <f t="shared" si="48"/>
        <v>0.89359734710851568</v>
      </c>
      <c r="S238" s="20">
        <f t="shared" si="48"/>
        <v>0.88692043671715748</v>
      </c>
      <c r="T238" s="20">
        <f t="shared" si="48"/>
        <v>0.88029341583422116</v>
      </c>
      <c r="U238" s="20">
        <f t="shared" si="48"/>
        <v>0.87371591168803442</v>
      </c>
      <c r="V238" s="20">
        <f t="shared" si="48"/>
        <v>0.86718755429225491</v>
      </c>
      <c r="W238" s="21">
        <f t="shared" si="48"/>
        <v>0.86070797642505781</v>
      </c>
    </row>
    <row r="239" spans="2:23" x14ac:dyDescent="0.35">
      <c r="B239" s="9" t="s">
        <v>235</v>
      </c>
      <c r="C239" s="20">
        <f t="shared" si="47"/>
        <v>1</v>
      </c>
      <c r="D239" s="20">
        <f t="shared" si="47"/>
        <v>0.99252805481913842</v>
      </c>
      <c r="E239" s="20">
        <f t="shared" si="47"/>
        <v>0.98511193960306265</v>
      </c>
      <c r="F239" s="20">
        <f t="shared" si="47"/>
        <v>0.97775123719333634</v>
      </c>
      <c r="G239" s="20">
        <f t="shared" si="47"/>
        <v>0.97044553354850815</v>
      </c>
      <c r="H239" s="20">
        <f t="shared" si="47"/>
        <v>0.96319441772082182</v>
      </c>
      <c r="I239" s="20">
        <f t="shared" si="47"/>
        <v>0.95599748183309996</v>
      </c>
      <c r="J239" s="20">
        <f t="shared" si="47"/>
        <v>0.94885432105580125</v>
      </c>
      <c r="K239" s="20">
        <f t="shared" si="47"/>
        <v>0.94176453358424872</v>
      </c>
      <c r="L239" s="20">
        <f t="shared" si="47"/>
        <v>0.93472772061602749</v>
      </c>
      <c r="M239" s="20">
        <f t="shared" si="48"/>
        <v>0.92774348632855286</v>
      </c>
      <c r="N239" s="20">
        <f t="shared" si="48"/>
        <v>0.92081143785680453</v>
      </c>
      <c r="O239" s="20">
        <f t="shared" si="48"/>
        <v>0.91393118527122819</v>
      </c>
      <c r="P239" s="20">
        <f t="shared" si="48"/>
        <v>0.90710234155580172</v>
      </c>
      <c r="Q239" s="20">
        <f t="shared" si="48"/>
        <v>0.90032452258626561</v>
      </c>
      <c r="R239" s="20">
        <f t="shared" si="48"/>
        <v>0.89359734710851568</v>
      </c>
      <c r="S239" s="20">
        <f t="shared" si="48"/>
        <v>0.88692043671715748</v>
      </c>
      <c r="T239" s="20">
        <f t="shared" si="48"/>
        <v>0.88029341583422116</v>
      </c>
      <c r="U239" s="20">
        <f t="shared" si="48"/>
        <v>0.87371591168803442</v>
      </c>
      <c r="V239" s="20">
        <f t="shared" si="48"/>
        <v>0.86718755429225491</v>
      </c>
      <c r="W239" s="21">
        <f t="shared" si="48"/>
        <v>0.86070797642505781</v>
      </c>
    </row>
    <row r="240" spans="2:23" x14ac:dyDescent="0.35">
      <c r="B240" s="9" t="s">
        <v>236</v>
      </c>
      <c r="C240" s="20">
        <f t="shared" si="47"/>
        <v>1</v>
      </c>
      <c r="D240" s="20">
        <f t="shared" si="47"/>
        <v>0.99252805481913842</v>
      </c>
      <c r="E240" s="20">
        <f t="shared" si="47"/>
        <v>0.98511193960306265</v>
      </c>
      <c r="F240" s="20">
        <f t="shared" si="47"/>
        <v>0.97775123719333634</v>
      </c>
      <c r="G240" s="20">
        <f t="shared" si="47"/>
        <v>0.97044553354850815</v>
      </c>
      <c r="H240" s="20">
        <f t="shared" si="47"/>
        <v>0.96319441772082182</v>
      </c>
      <c r="I240" s="20">
        <f t="shared" si="47"/>
        <v>0.95599748183309996</v>
      </c>
      <c r="J240" s="20">
        <f t="shared" si="47"/>
        <v>0.94885432105580125</v>
      </c>
      <c r="K240" s="20">
        <f t="shared" si="47"/>
        <v>0.94176453358424872</v>
      </c>
      <c r="L240" s="20">
        <f t="shared" si="47"/>
        <v>0.93472772061602749</v>
      </c>
      <c r="M240" s="20">
        <f t="shared" si="48"/>
        <v>0.92774348632855286</v>
      </c>
      <c r="N240" s="20">
        <f t="shared" si="48"/>
        <v>0.92081143785680453</v>
      </c>
      <c r="O240" s="20">
        <f t="shared" si="48"/>
        <v>0.91393118527122819</v>
      </c>
      <c r="P240" s="20">
        <f t="shared" si="48"/>
        <v>0.90710234155580172</v>
      </c>
      <c r="Q240" s="20">
        <f t="shared" si="48"/>
        <v>0.90032452258626561</v>
      </c>
      <c r="R240" s="20">
        <f t="shared" si="48"/>
        <v>0.89359734710851568</v>
      </c>
      <c r="S240" s="20">
        <f t="shared" si="48"/>
        <v>0.88692043671715748</v>
      </c>
      <c r="T240" s="20">
        <f t="shared" si="48"/>
        <v>0.88029341583422116</v>
      </c>
      <c r="U240" s="20">
        <f t="shared" si="48"/>
        <v>0.87371591168803442</v>
      </c>
      <c r="V240" s="20">
        <f t="shared" si="48"/>
        <v>0.86718755429225491</v>
      </c>
      <c r="W240" s="21">
        <f t="shared" si="48"/>
        <v>0.86070797642505781</v>
      </c>
    </row>
    <row r="241" spans="2:23" x14ac:dyDescent="0.35">
      <c r="B241" s="9" t="s">
        <v>237</v>
      </c>
      <c r="C241" s="20">
        <f t="shared" si="47"/>
        <v>1</v>
      </c>
      <c r="D241" s="20">
        <f t="shared" si="47"/>
        <v>0.99252805481913842</v>
      </c>
      <c r="E241" s="20">
        <f t="shared" si="47"/>
        <v>0.98511193960306265</v>
      </c>
      <c r="F241" s="20">
        <f t="shared" si="47"/>
        <v>0.97775123719333634</v>
      </c>
      <c r="G241" s="20">
        <f t="shared" si="47"/>
        <v>0.97044553354850815</v>
      </c>
      <c r="H241" s="20">
        <f t="shared" si="47"/>
        <v>0.96319441772082182</v>
      </c>
      <c r="I241" s="20">
        <f t="shared" si="47"/>
        <v>0.95599748183309996</v>
      </c>
      <c r="J241" s="20">
        <f t="shared" si="47"/>
        <v>0.94885432105580125</v>
      </c>
      <c r="K241" s="20">
        <f t="shared" si="47"/>
        <v>0.94176453358424872</v>
      </c>
      <c r="L241" s="20">
        <f t="shared" si="47"/>
        <v>0.93472772061602749</v>
      </c>
      <c r="M241" s="20">
        <f t="shared" si="48"/>
        <v>0.92774348632855286</v>
      </c>
      <c r="N241" s="20">
        <f t="shared" si="48"/>
        <v>0.92081143785680453</v>
      </c>
      <c r="O241" s="20">
        <f t="shared" si="48"/>
        <v>0.91393118527122819</v>
      </c>
      <c r="P241" s="20">
        <f t="shared" si="48"/>
        <v>0.90710234155580172</v>
      </c>
      <c r="Q241" s="20">
        <f t="shared" si="48"/>
        <v>0.90032452258626561</v>
      </c>
      <c r="R241" s="20">
        <f t="shared" si="48"/>
        <v>0.89359734710851568</v>
      </c>
      <c r="S241" s="20">
        <f t="shared" si="48"/>
        <v>0.88692043671715748</v>
      </c>
      <c r="T241" s="20">
        <f t="shared" si="48"/>
        <v>0.88029341583422116</v>
      </c>
      <c r="U241" s="20">
        <f t="shared" si="48"/>
        <v>0.87371591168803442</v>
      </c>
      <c r="V241" s="20">
        <f t="shared" si="48"/>
        <v>0.86718755429225491</v>
      </c>
      <c r="W241" s="21">
        <f t="shared" si="48"/>
        <v>0.86070797642505781</v>
      </c>
    </row>
    <row r="242" spans="2:23" x14ac:dyDescent="0.35">
      <c r="B242" s="9" t="s">
        <v>238</v>
      </c>
      <c r="C242" s="20">
        <f t="shared" si="47"/>
        <v>1</v>
      </c>
      <c r="D242" s="20">
        <f t="shared" si="47"/>
        <v>0.99252805481913842</v>
      </c>
      <c r="E242" s="20">
        <f t="shared" si="47"/>
        <v>0.98511193960306265</v>
      </c>
      <c r="F242" s="20">
        <f t="shared" si="47"/>
        <v>0.97775123719333634</v>
      </c>
      <c r="G242" s="20">
        <f t="shared" si="47"/>
        <v>0.97044553354850815</v>
      </c>
      <c r="H242" s="20">
        <f t="shared" si="47"/>
        <v>0.96319441772082182</v>
      </c>
      <c r="I242" s="20">
        <f t="shared" si="47"/>
        <v>0.95599748183309996</v>
      </c>
      <c r="J242" s="20">
        <f t="shared" si="47"/>
        <v>0.94885432105580125</v>
      </c>
      <c r="K242" s="20">
        <f t="shared" si="47"/>
        <v>0.94176453358424872</v>
      </c>
      <c r="L242" s="20">
        <f t="shared" si="47"/>
        <v>0.93472772061602749</v>
      </c>
      <c r="M242" s="20">
        <f t="shared" si="48"/>
        <v>0.92774348632855286</v>
      </c>
      <c r="N242" s="20">
        <f t="shared" si="48"/>
        <v>0.92081143785680453</v>
      </c>
      <c r="O242" s="20">
        <f t="shared" si="48"/>
        <v>0.91393118527122819</v>
      </c>
      <c r="P242" s="20">
        <f t="shared" si="48"/>
        <v>0.90710234155580172</v>
      </c>
      <c r="Q242" s="20">
        <f t="shared" si="48"/>
        <v>0.90032452258626561</v>
      </c>
      <c r="R242" s="20">
        <f t="shared" si="48"/>
        <v>0.89359734710851568</v>
      </c>
      <c r="S242" s="20">
        <f t="shared" si="48"/>
        <v>0.88692043671715748</v>
      </c>
      <c r="T242" s="20">
        <f t="shared" si="48"/>
        <v>0.88029341583422116</v>
      </c>
      <c r="U242" s="20">
        <f t="shared" si="48"/>
        <v>0.87371591168803442</v>
      </c>
      <c r="V242" s="20">
        <f t="shared" si="48"/>
        <v>0.86718755429225491</v>
      </c>
      <c r="W242" s="21">
        <f t="shared" si="48"/>
        <v>0.86070797642505781</v>
      </c>
    </row>
    <row r="243" spans="2:23" x14ac:dyDescent="0.35">
      <c r="B243" s="9" t="s">
        <v>239</v>
      </c>
      <c r="C243" s="20">
        <f t="shared" si="47"/>
        <v>1</v>
      </c>
      <c r="D243" s="20">
        <f t="shared" si="47"/>
        <v>0.99252805481913842</v>
      </c>
      <c r="E243" s="20">
        <f t="shared" si="47"/>
        <v>0.98511193960306265</v>
      </c>
      <c r="F243" s="20">
        <f t="shared" si="47"/>
        <v>0.97775123719333634</v>
      </c>
      <c r="G243" s="20">
        <f t="shared" si="47"/>
        <v>0.97044553354850815</v>
      </c>
      <c r="H243" s="20">
        <f t="shared" si="47"/>
        <v>0.96319441772082182</v>
      </c>
      <c r="I243" s="20">
        <f t="shared" si="47"/>
        <v>0.95599748183309996</v>
      </c>
      <c r="J243" s="20">
        <f t="shared" si="47"/>
        <v>0.94885432105580125</v>
      </c>
      <c r="K243" s="20">
        <f t="shared" si="47"/>
        <v>0.94176453358424872</v>
      </c>
      <c r="L243" s="20">
        <f t="shared" si="47"/>
        <v>0.93472772061602749</v>
      </c>
      <c r="M243" s="20">
        <f t="shared" si="48"/>
        <v>0.92774348632855286</v>
      </c>
      <c r="N243" s="20">
        <f t="shared" si="48"/>
        <v>0.92081143785680453</v>
      </c>
      <c r="O243" s="20">
        <f t="shared" si="48"/>
        <v>0.91393118527122819</v>
      </c>
      <c r="P243" s="20">
        <f t="shared" si="48"/>
        <v>0.90710234155580172</v>
      </c>
      <c r="Q243" s="20">
        <f t="shared" si="48"/>
        <v>0.90032452258626561</v>
      </c>
      <c r="R243" s="20">
        <f t="shared" si="48"/>
        <v>0.89359734710851568</v>
      </c>
      <c r="S243" s="20">
        <f t="shared" si="48"/>
        <v>0.88692043671715748</v>
      </c>
      <c r="T243" s="20">
        <f t="shared" si="48"/>
        <v>0.88029341583422116</v>
      </c>
      <c r="U243" s="20">
        <f t="shared" si="48"/>
        <v>0.87371591168803442</v>
      </c>
      <c r="V243" s="20">
        <f t="shared" si="48"/>
        <v>0.86718755429225491</v>
      </c>
      <c r="W243" s="21">
        <f t="shared" si="48"/>
        <v>0.86070797642505781</v>
      </c>
    </row>
    <row r="244" spans="2:23" x14ac:dyDescent="0.35">
      <c r="B244" s="9" t="s">
        <v>240</v>
      </c>
      <c r="C244" s="20">
        <f t="shared" ref="C244:L253" si="49">EXP(-IR*C$3)</f>
        <v>1</v>
      </c>
      <c r="D244" s="20">
        <f t="shared" si="49"/>
        <v>0.99252805481913842</v>
      </c>
      <c r="E244" s="20">
        <f t="shared" si="49"/>
        <v>0.98511193960306265</v>
      </c>
      <c r="F244" s="20">
        <f t="shared" si="49"/>
        <v>0.97775123719333634</v>
      </c>
      <c r="G244" s="20">
        <f t="shared" si="49"/>
        <v>0.97044553354850815</v>
      </c>
      <c r="H244" s="20">
        <f t="shared" si="49"/>
        <v>0.96319441772082182</v>
      </c>
      <c r="I244" s="20">
        <f t="shared" si="49"/>
        <v>0.95599748183309996</v>
      </c>
      <c r="J244" s="20">
        <f t="shared" si="49"/>
        <v>0.94885432105580125</v>
      </c>
      <c r="K244" s="20">
        <f t="shared" si="49"/>
        <v>0.94176453358424872</v>
      </c>
      <c r="L244" s="20">
        <f t="shared" si="49"/>
        <v>0.93472772061602749</v>
      </c>
      <c r="M244" s="20">
        <f t="shared" ref="M244:W253" si="50">EXP(-IR*M$3)</f>
        <v>0.92774348632855286</v>
      </c>
      <c r="N244" s="20">
        <f t="shared" si="50"/>
        <v>0.92081143785680453</v>
      </c>
      <c r="O244" s="20">
        <f t="shared" si="50"/>
        <v>0.91393118527122819</v>
      </c>
      <c r="P244" s="20">
        <f t="shared" si="50"/>
        <v>0.90710234155580172</v>
      </c>
      <c r="Q244" s="20">
        <f t="shared" si="50"/>
        <v>0.90032452258626561</v>
      </c>
      <c r="R244" s="20">
        <f t="shared" si="50"/>
        <v>0.89359734710851568</v>
      </c>
      <c r="S244" s="20">
        <f t="shared" si="50"/>
        <v>0.88692043671715748</v>
      </c>
      <c r="T244" s="20">
        <f t="shared" si="50"/>
        <v>0.88029341583422116</v>
      </c>
      <c r="U244" s="20">
        <f t="shared" si="50"/>
        <v>0.87371591168803442</v>
      </c>
      <c r="V244" s="20">
        <f t="shared" si="50"/>
        <v>0.86718755429225491</v>
      </c>
      <c r="W244" s="21">
        <f t="shared" si="50"/>
        <v>0.86070797642505781</v>
      </c>
    </row>
    <row r="245" spans="2:23" x14ac:dyDescent="0.35">
      <c r="B245" s="9" t="s">
        <v>241</v>
      </c>
      <c r="C245" s="20">
        <f t="shared" si="49"/>
        <v>1</v>
      </c>
      <c r="D245" s="20">
        <f t="shared" si="49"/>
        <v>0.99252805481913842</v>
      </c>
      <c r="E245" s="20">
        <f t="shared" si="49"/>
        <v>0.98511193960306265</v>
      </c>
      <c r="F245" s="20">
        <f t="shared" si="49"/>
        <v>0.97775123719333634</v>
      </c>
      <c r="G245" s="20">
        <f t="shared" si="49"/>
        <v>0.97044553354850815</v>
      </c>
      <c r="H245" s="20">
        <f t="shared" si="49"/>
        <v>0.96319441772082182</v>
      </c>
      <c r="I245" s="20">
        <f t="shared" si="49"/>
        <v>0.95599748183309996</v>
      </c>
      <c r="J245" s="20">
        <f t="shared" si="49"/>
        <v>0.94885432105580125</v>
      </c>
      <c r="K245" s="20">
        <f t="shared" si="49"/>
        <v>0.94176453358424872</v>
      </c>
      <c r="L245" s="20">
        <f t="shared" si="49"/>
        <v>0.93472772061602749</v>
      </c>
      <c r="M245" s="20">
        <f t="shared" si="50"/>
        <v>0.92774348632855286</v>
      </c>
      <c r="N245" s="20">
        <f t="shared" si="50"/>
        <v>0.92081143785680453</v>
      </c>
      <c r="O245" s="20">
        <f t="shared" si="50"/>
        <v>0.91393118527122819</v>
      </c>
      <c r="P245" s="20">
        <f t="shared" si="50"/>
        <v>0.90710234155580172</v>
      </c>
      <c r="Q245" s="20">
        <f t="shared" si="50"/>
        <v>0.90032452258626561</v>
      </c>
      <c r="R245" s="20">
        <f t="shared" si="50"/>
        <v>0.89359734710851568</v>
      </c>
      <c r="S245" s="20">
        <f t="shared" si="50"/>
        <v>0.88692043671715748</v>
      </c>
      <c r="T245" s="20">
        <f t="shared" si="50"/>
        <v>0.88029341583422116</v>
      </c>
      <c r="U245" s="20">
        <f t="shared" si="50"/>
        <v>0.87371591168803442</v>
      </c>
      <c r="V245" s="20">
        <f t="shared" si="50"/>
        <v>0.86718755429225491</v>
      </c>
      <c r="W245" s="21">
        <f t="shared" si="50"/>
        <v>0.86070797642505781</v>
      </c>
    </row>
    <row r="246" spans="2:23" x14ac:dyDescent="0.35">
      <c r="B246" s="9" t="s">
        <v>242</v>
      </c>
      <c r="C246" s="20">
        <f t="shared" si="49"/>
        <v>1</v>
      </c>
      <c r="D246" s="20">
        <f t="shared" si="49"/>
        <v>0.99252805481913842</v>
      </c>
      <c r="E246" s="20">
        <f t="shared" si="49"/>
        <v>0.98511193960306265</v>
      </c>
      <c r="F246" s="20">
        <f t="shared" si="49"/>
        <v>0.97775123719333634</v>
      </c>
      <c r="G246" s="20">
        <f t="shared" si="49"/>
        <v>0.97044553354850815</v>
      </c>
      <c r="H246" s="20">
        <f t="shared" si="49"/>
        <v>0.96319441772082182</v>
      </c>
      <c r="I246" s="20">
        <f t="shared" si="49"/>
        <v>0.95599748183309996</v>
      </c>
      <c r="J246" s="20">
        <f t="shared" si="49"/>
        <v>0.94885432105580125</v>
      </c>
      <c r="K246" s="20">
        <f t="shared" si="49"/>
        <v>0.94176453358424872</v>
      </c>
      <c r="L246" s="20">
        <f t="shared" si="49"/>
        <v>0.93472772061602749</v>
      </c>
      <c r="M246" s="20">
        <f t="shared" si="50"/>
        <v>0.92774348632855286</v>
      </c>
      <c r="N246" s="20">
        <f t="shared" si="50"/>
        <v>0.92081143785680453</v>
      </c>
      <c r="O246" s="20">
        <f t="shared" si="50"/>
        <v>0.91393118527122819</v>
      </c>
      <c r="P246" s="20">
        <f t="shared" si="50"/>
        <v>0.90710234155580172</v>
      </c>
      <c r="Q246" s="20">
        <f t="shared" si="50"/>
        <v>0.90032452258626561</v>
      </c>
      <c r="R246" s="20">
        <f t="shared" si="50"/>
        <v>0.89359734710851568</v>
      </c>
      <c r="S246" s="20">
        <f t="shared" si="50"/>
        <v>0.88692043671715748</v>
      </c>
      <c r="T246" s="20">
        <f t="shared" si="50"/>
        <v>0.88029341583422116</v>
      </c>
      <c r="U246" s="20">
        <f t="shared" si="50"/>
        <v>0.87371591168803442</v>
      </c>
      <c r="V246" s="20">
        <f t="shared" si="50"/>
        <v>0.86718755429225491</v>
      </c>
      <c r="W246" s="21">
        <f t="shared" si="50"/>
        <v>0.86070797642505781</v>
      </c>
    </row>
    <row r="247" spans="2:23" x14ac:dyDescent="0.35">
      <c r="B247" s="9" t="s">
        <v>243</v>
      </c>
      <c r="C247" s="20">
        <f t="shared" si="49"/>
        <v>1</v>
      </c>
      <c r="D247" s="20">
        <f t="shared" si="49"/>
        <v>0.99252805481913842</v>
      </c>
      <c r="E247" s="20">
        <f t="shared" si="49"/>
        <v>0.98511193960306265</v>
      </c>
      <c r="F247" s="20">
        <f t="shared" si="49"/>
        <v>0.97775123719333634</v>
      </c>
      <c r="G247" s="20">
        <f t="shared" si="49"/>
        <v>0.97044553354850815</v>
      </c>
      <c r="H247" s="20">
        <f t="shared" si="49"/>
        <v>0.96319441772082182</v>
      </c>
      <c r="I247" s="20">
        <f t="shared" si="49"/>
        <v>0.95599748183309996</v>
      </c>
      <c r="J247" s="20">
        <f t="shared" si="49"/>
        <v>0.94885432105580125</v>
      </c>
      <c r="K247" s="20">
        <f t="shared" si="49"/>
        <v>0.94176453358424872</v>
      </c>
      <c r="L247" s="20">
        <f t="shared" si="49"/>
        <v>0.93472772061602749</v>
      </c>
      <c r="M247" s="20">
        <f t="shared" si="50"/>
        <v>0.92774348632855286</v>
      </c>
      <c r="N247" s="20">
        <f t="shared" si="50"/>
        <v>0.92081143785680453</v>
      </c>
      <c r="O247" s="20">
        <f t="shared" si="50"/>
        <v>0.91393118527122819</v>
      </c>
      <c r="P247" s="20">
        <f t="shared" si="50"/>
        <v>0.90710234155580172</v>
      </c>
      <c r="Q247" s="20">
        <f t="shared" si="50"/>
        <v>0.90032452258626561</v>
      </c>
      <c r="R247" s="20">
        <f t="shared" si="50"/>
        <v>0.89359734710851568</v>
      </c>
      <c r="S247" s="20">
        <f t="shared" si="50"/>
        <v>0.88692043671715748</v>
      </c>
      <c r="T247" s="20">
        <f t="shared" si="50"/>
        <v>0.88029341583422116</v>
      </c>
      <c r="U247" s="20">
        <f t="shared" si="50"/>
        <v>0.87371591168803442</v>
      </c>
      <c r="V247" s="20">
        <f t="shared" si="50"/>
        <v>0.86718755429225491</v>
      </c>
      <c r="W247" s="21">
        <f t="shared" si="50"/>
        <v>0.86070797642505781</v>
      </c>
    </row>
    <row r="248" spans="2:23" x14ac:dyDescent="0.35">
      <c r="B248" s="9" t="s">
        <v>244</v>
      </c>
      <c r="C248" s="20">
        <f t="shared" si="49"/>
        <v>1</v>
      </c>
      <c r="D248" s="20">
        <f t="shared" si="49"/>
        <v>0.99252805481913842</v>
      </c>
      <c r="E248" s="20">
        <f t="shared" si="49"/>
        <v>0.98511193960306265</v>
      </c>
      <c r="F248" s="20">
        <f t="shared" si="49"/>
        <v>0.97775123719333634</v>
      </c>
      <c r="G248" s="20">
        <f t="shared" si="49"/>
        <v>0.97044553354850815</v>
      </c>
      <c r="H248" s="20">
        <f t="shared" si="49"/>
        <v>0.96319441772082182</v>
      </c>
      <c r="I248" s="20">
        <f t="shared" si="49"/>
        <v>0.95599748183309996</v>
      </c>
      <c r="J248" s="20">
        <f t="shared" si="49"/>
        <v>0.94885432105580125</v>
      </c>
      <c r="K248" s="20">
        <f t="shared" si="49"/>
        <v>0.94176453358424872</v>
      </c>
      <c r="L248" s="20">
        <f t="shared" si="49"/>
        <v>0.93472772061602749</v>
      </c>
      <c r="M248" s="20">
        <f t="shared" si="50"/>
        <v>0.92774348632855286</v>
      </c>
      <c r="N248" s="20">
        <f t="shared" si="50"/>
        <v>0.92081143785680453</v>
      </c>
      <c r="O248" s="20">
        <f t="shared" si="50"/>
        <v>0.91393118527122819</v>
      </c>
      <c r="P248" s="20">
        <f t="shared" si="50"/>
        <v>0.90710234155580172</v>
      </c>
      <c r="Q248" s="20">
        <f t="shared" si="50"/>
        <v>0.90032452258626561</v>
      </c>
      <c r="R248" s="20">
        <f t="shared" si="50"/>
        <v>0.89359734710851568</v>
      </c>
      <c r="S248" s="20">
        <f t="shared" si="50"/>
        <v>0.88692043671715748</v>
      </c>
      <c r="T248" s="20">
        <f t="shared" si="50"/>
        <v>0.88029341583422116</v>
      </c>
      <c r="U248" s="20">
        <f t="shared" si="50"/>
        <v>0.87371591168803442</v>
      </c>
      <c r="V248" s="20">
        <f t="shared" si="50"/>
        <v>0.86718755429225491</v>
      </c>
      <c r="W248" s="21">
        <f t="shared" si="50"/>
        <v>0.86070797642505781</v>
      </c>
    </row>
    <row r="249" spans="2:23" x14ac:dyDescent="0.35">
      <c r="B249" s="9" t="s">
        <v>245</v>
      </c>
      <c r="C249" s="20">
        <f t="shared" si="49"/>
        <v>1</v>
      </c>
      <c r="D249" s="20">
        <f t="shared" si="49"/>
        <v>0.99252805481913842</v>
      </c>
      <c r="E249" s="20">
        <f t="shared" si="49"/>
        <v>0.98511193960306265</v>
      </c>
      <c r="F249" s="20">
        <f t="shared" si="49"/>
        <v>0.97775123719333634</v>
      </c>
      <c r="G249" s="20">
        <f t="shared" si="49"/>
        <v>0.97044553354850815</v>
      </c>
      <c r="H249" s="20">
        <f t="shared" si="49"/>
        <v>0.96319441772082182</v>
      </c>
      <c r="I249" s="20">
        <f t="shared" si="49"/>
        <v>0.95599748183309996</v>
      </c>
      <c r="J249" s="20">
        <f t="shared" si="49"/>
        <v>0.94885432105580125</v>
      </c>
      <c r="K249" s="20">
        <f t="shared" si="49"/>
        <v>0.94176453358424872</v>
      </c>
      <c r="L249" s="20">
        <f t="shared" si="49"/>
        <v>0.93472772061602749</v>
      </c>
      <c r="M249" s="20">
        <f t="shared" si="50"/>
        <v>0.92774348632855286</v>
      </c>
      <c r="N249" s="20">
        <f t="shared" si="50"/>
        <v>0.92081143785680453</v>
      </c>
      <c r="O249" s="20">
        <f t="shared" si="50"/>
        <v>0.91393118527122819</v>
      </c>
      <c r="P249" s="20">
        <f t="shared" si="50"/>
        <v>0.90710234155580172</v>
      </c>
      <c r="Q249" s="20">
        <f t="shared" si="50"/>
        <v>0.90032452258626561</v>
      </c>
      <c r="R249" s="20">
        <f t="shared" si="50"/>
        <v>0.89359734710851568</v>
      </c>
      <c r="S249" s="20">
        <f t="shared" si="50"/>
        <v>0.88692043671715748</v>
      </c>
      <c r="T249" s="20">
        <f t="shared" si="50"/>
        <v>0.88029341583422116</v>
      </c>
      <c r="U249" s="20">
        <f t="shared" si="50"/>
        <v>0.87371591168803442</v>
      </c>
      <c r="V249" s="20">
        <f t="shared" si="50"/>
        <v>0.86718755429225491</v>
      </c>
      <c r="W249" s="21">
        <f t="shared" si="50"/>
        <v>0.86070797642505781</v>
      </c>
    </row>
    <row r="250" spans="2:23" x14ac:dyDescent="0.35">
      <c r="B250" s="9" t="s">
        <v>246</v>
      </c>
      <c r="C250" s="20">
        <f t="shared" si="49"/>
        <v>1</v>
      </c>
      <c r="D250" s="20">
        <f t="shared" si="49"/>
        <v>0.99252805481913842</v>
      </c>
      <c r="E250" s="20">
        <f t="shared" si="49"/>
        <v>0.98511193960306265</v>
      </c>
      <c r="F250" s="20">
        <f t="shared" si="49"/>
        <v>0.97775123719333634</v>
      </c>
      <c r="G250" s="20">
        <f t="shared" si="49"/>
        <v>0.97044553354850815</v>
      </c>
      <c r="H250" s="20">
        <f t="shared" si="49"/>
        <v>0.96319441772082182</v>
      </c>
      <c r="I250" s="20">
        <f t="shared" si="49"/>
        <v>0.95599748183309996</v>
      </c>
      <c r="J250" s="20">
        <f t="shared" si="49"/>
        <v>0.94885432105580125</v>
      </c>
      <c r="K250" s="20">
        <f t="shared" si="49"/>
        <v>0.94176453358424872</v>
      </c>
      <c r="L250" s="20">
        <f t="shared" si="49"/>
        <v>0.93472772061602749</v>
      </c>
      <c r="M250" s="20">
        <f t="shared" si="50"/>
        <v>0.92774348632855286</v>
      </c>
      <c r="N250" s="20">
        <f t="shared" si="50"/>
        <v>0.92081143785680453</v>
      </c>
      <c r="O250" s="20">
        <f t="shared" si="50"/>
        <v>0.91393118527122819</v>
      </c>
      <c r="P250" s="20">
        <f t="shared" si="50"/>
        <v>0.90710234155580172</v>
      </c>
      <c r="Q250" s="20">
        <f t="shared" si="50"/>
        <v>0.90032452258626561</v>
      </c>
      <c r="R250" s="20">
        <f t="shared" si="50"/>
        <v>0.89359734710851568</v>
      </c>
      <c r="S250" s="20">
        <f t="shared" si="50"/>
        <v>0.88692043671715748</v>
      </c>
      <c r="T250" s="20">
        <f t="shared" si="50"/>
        <v>0.88029341583422116</v>
      </c>
      <c r="U250" s="20">
        <f t="shared" si="50"/>
        <v>0.87371591168803442</v>
      </c>
      <c r="V250" s="20">
        <f t="shared" si="50"/>
        <v>0.86718755429225491</v>
      </c>
      <c r="W250" s="21">
        <f t="shared" si="50"/>
        <v>0.86070797642505781</v>
      </c>
    </row>
    <row r="251" spans="2:23" x14ac:dyDescent="0.35">
      <c r="B251" s="9" t="s">
        <v>247</v>
      </c>
      <c r="C251" s="20">
        <f t="shared" si="49"/>
        <v>1</v>
      </c>
      <c r="D251" s="20">
        <f t="shared" si="49"/>
        <v>0.99252805481913842</v>
      </c>
      <c r="E251" s="20">
        <f t="shared" si="49"/>
        <v>0.98511193960306265</v>
      </c>
      <c r="F251" s="20">
        <f t="shared" si="49"/>
        <v>0.97775123719333634</v>
      </c>
      <c r="G251" s="20">
        <f t="shared" si="49"/>
        <v>0.97044553354850815</v>
      </c>
      <c r="H251" s="20">
        <f t="shared" si="49"/>
        <v>0.96319441772082182</v>
      </c>
      <c r="I251" s="20">
        <f t="shared" si="49"/>
        <v>0.95599748183309996</v>
      </c>
      <c r="J251" s="20">
        <f t="shared" si="49"/>
        <v>0.94885432105580125</v>
      </c>
      <c r="K251" s="20">
        <f t="shared" si="49"/>
        <v>0.94176453358424872</v>
      </c>
      <c r="L251" s="20">
        <f t="shared" si="49"/>
        <v>0.93472772061602749</v>
      </c>
      <c r="M251" s="20">
        <f t="shared" si="50"/>
        <v>0.92774348632855286</v>
      </c>
      <c r="N251" s="20">
        <f t="shared" si="50"/>
        <v>0.92081143785680453</v>
      </c>
      <c r="O251" s="20">
        <f t="shared" si="50"/>
        <v>0.91393118527122819</v>
      </c>
      <c r="P251" s="20">
        <f t="shared" si="50"/>
        <v>0.90710234155580172</v>
      </c>
      <c r="Q251" s="20">
        <f t="shared" si="50"/>
        <v>0.90032452258626561</v>
      </c>
      <c r="R251" s="20">
        <f t="shared" si="50"/>
        <v>0.89359734710851568</v>
      </c>
      <c r="S251" s="20">
        <f t="shared" si="50"/>
        <v>0.88692043671715748</v>
      </c>
      <c r="T251" s="20">
        <f t="shared" si="50"/>
        <v>0.88029341583422116</v>
      </c>
      <c r="U251" s="20">
        <f t="shared" si="50"/>
        <v>0.87371591168803442</v>
      </c>
      <c r="V251" s="20">
        <f t="shared" si="50"/>
        <v>0.86718755429225491</v>
      </c>
      <c r="W251" s="21">
        <f t="shared" si="50"/>
        <v>0.86070797642505781</v>
      </c>
    </row>
    <row r="252" spans="2:23" x14ac:dyDescent="0.35">
      <c r="B252" s="9" t="s">
        <v>248</v>
      </c>
      <c r="C252" s="20">
        <f t="shared" si="49"/>
        <v>1</v>
      </c>
      <c r="D252" s="20">
        <f t="shared" si="49"/>
        <v>0.99252805481913842</v>
      </c>
      <c r="E252" s="20">
        <f t="shared" si="49"/>
        <v>0.98511193960306265</v>
      </c>
      <c r="F252" s="20">
        <f t="shared" si="49"/>
        <v>0.97775123719333634</v>
      </c>
      <c r="G252" s="20">
        <f t="shared" si="49"/>
        <v>0.97044553354850815</v>
      </c>
      <c r="H252" s="20">
        <f t="shared" si="49"/>
        <v>0.96319441772082182</v>
      </c>
      <c r="I252" s="20">
        <f t="shared" si="49"/>
        <v>0.95599748183309996</v>
      </c>
      <c r="J252" s="20">
        <f t="shared" si="49"/>
        <v>0.94885432105580125</v>
      </c>
      <c r="K252" s="20">
        <f t="shared" si="49"/>
        <v>0.94176453358424872</v>
      </c>
      <c r="L252" s="20">
        <f t="shared" si="49"/>
        <v>0.93472772061602749</v>
      </c>
      <c r="M252" s="20">
        <f t="shared" si="50"/>
        <v>0.92774348632855286</v>
      </c>
      <c r="N252" s="20">
        <f t="shared" si="50"/>
        <v>0.92081143785680453</v>
      </c>
      <c r="O252" s="20">
        <f t="shared" si="50"/>
        <v>0.91393118527122819</v>
      </c>
      <c r="P252" s="20">
        <f t="shared" si="50"/>
        <v>0.90710234155580172</v>
      </c>
      <c r="Q252" s="20">
        <f t="shared" si="50"/>
        <v>0.90032452258626561</v>
      </c>
      <c r="R252" s="20">
        <f t="shared" si="50"/>
        <v>0.89359734710851568</v>
      </c>
      <c r="S252" s="20">
        <f t="shared" si="50"/>
        <v>0.88692043671715748</v>
      </c>
      <c r="T252" s="20">
        <f t="shared" si="50"/>
        <v>0.88029341583422116</v>
      </c>
      <c r="U252" s="20">
        <f t="shared" si="50"/>
        <v>0.87371591168803442</v>
      </c>
      <c r="V252" s="20">
        <f t="shared" si="50"/>
        <v>0.86718755429225491</v>
      </c>
      <c r="W252" s="21">
        <f t="shared" si="50"/>
        <v>0.86070797642505781</v>
      </c>
    </row>
    <row r="253" spans="2:23" x14ac:dyDescent="0.35">
      <c r="B253" s="9" t="s">
        <v>249</v>
      </c>
      <c r="C253" s="20">
        <f t="shared" si="49"/>
        <v>1</v>
      </c>
      <c r="D253" s="20">
        <f t="shared" si="49"/>
        <v>0.99252805481913842</v>
      </c>
      <c r="E253" s="20">
        <f t="shared" si="49"/>
        <v>0.98511193960306265</v>
      </c>
      <c r="F253" s="20">
        <f t="shared" si="49"/>
        <v>0.97775123719333634</v>
      </c>
      <c r="G253" s="20">
        <f t="shared" si="49"/>
        <v>0.97044553354850815</v>
      </c>
      <c r="H253" s="20">
        <f t="shared" si="49"/>
        <v>0.96319441772082182</v>
      </c>
      <c r="I253" s="20">
        <f t="shared" si="49"/>
        <v>0.95599748183309996</v>
      </c>
      <c r="J253" s="20">
        <f t="shared" si="49"/>
        <v>0.94885432105580125</v>
      </c>
      <c r="K253" s="20">
        <f t="shared" si="49"/>
        <v>0.94176453358424872</v>
      </c>
      <c r="L253" s="20">
        <f t="shared" si="49"/>
        <v>0.93472772061602749</v>
      </c>
      <c r="M253" s="20">
        <f t="shared" si="50"/>
        <v>0.92774348632855286</v>
      </c>
      <c r="N253" s="20">
        <f t="shared" si="50"/>
        <v>0.92081143785680453</v>
      </c>
      <c r="O253" s="20">
        <f t="shared" si="50"/>
        <v>0.91393118527122819</v>
      </c>
      <c r="P253" s="20">
        <f t="shared" si="50"/>
        <v>0.90710234155580172</v>
      </c>
      <c r="Q253" s="20">
        <f t="shared" si="50"/>
        <v>0.90032452258626561</v>
      </c>
      <c r="R253" s="20">
        <f t="shared" si="50"/>
        <v>0.89359734710851568</v>
      </c>
      <c r="S253" s="20">
        <f t="shared" si="50"/>
        <v>0.88692043671715748</v>
      </c>
      <c r="T253" s="20">
        <f t="shared" si="50"/>
        <v>0.88029341583422116</v>
      </c>
      <c r="U253" s="20">
        <f t="shared" si="50"/>
        <v>0.87371591168803442</v>
      </c>
      <c r="V253" s="20">
        <f t="shared" si="50"/>
        <v>0.86718755429225491</v>
      </c>
      <c r="W253" s="21">
        <f t="shared" si="50"/>
        <v>0.86070797642505781</v>
      </c>
    </row>
    <row r="254" spans="2:23" x14ac:dyDescent="0.35">
      <c r="B254" s="9" t="s">
        <v>250</v>
      </c>
      <c r="C254" s="20">
        <f t="shared" ref="C254:L263" si="51">EXP(-IR*C$3)</f>
        <v>1</v>
      </c>
      <c r="D254" s="20">
        <f t="shared" si="51"/>
        <v>0.99252805481913842</v>
      </c>
      <c r="E254" s="20">
        <f t="shared" si="51"/>
        <v>0.98511193960306265</v>
      </c>
      <c r="F254" s="20">
        <f t="shared" si="51"/>
        <v>0.97775123719333634</v>
      </c>
      <c r="G254" s="20">
        <f t="shared" si="51"/>
        <v>0.97044553354850815</v>
      </c>
      <c r="H254" s="20">
        <f t="shared" si="51"/>
        <v>0.96319441772082182</v>
      </c>
      <c r="I254" s="20">
        <f t="shared" si="51"/>
        <v>0.95599748183309996</v>
      </c>
      <c r="J254" s="20">
        <f t="shared" si="51"/>
        <v>0.94885432105580125</v>
      </c>
      <c r="K254" s="20">
        <f t="shared" si="51"/>
        <v>0.94176453358424872</v>
      </c>
      <c r="L254" s="20">
        <f t="shared" si="51"/>
        <v>0.93472772061602749</v>
      </c>
      <c r="M254" s="20">
        <f t="shared" ref="M254:W263" si="52">EXP(-IR*M$3)</f>
        <v>0.92774348632855286</v>
      </c>
      <c r="N254" s="20">
        <f t="shared" si="52"/>
        <v>0.92081143785680453</v>
      </c>
      <c r="O254" s="20">
        <f t="shared" si="52"/>
        <v>0.91393118527122819</v>
      </c>
      <c r="P254" s="20">
        <f t="shared" si="52"/>
        <v>0.90710234155580172</v>
      </c>
      <c r="Q254" s="20">
        <f t="shared" si="52"/>
        <v>0.90032452258626561</v>
      </c>
      <c r="R254" s="20">
        <f t="shared" si="52"/>
        <v>0.89359734710851568</v>
      </c>
      <c r="S254" s="20">
        <f t="shared" si="52"/>
        <v>0.88692043671715748</v>
      </c>
      <c r="T254" s="20">
        <f t="shared" si="52"/>
        <v>0.88029341583422116</v>
      </c>
      <c r="U254" s="20">
        <f t="shared" si="52"/>
        <v>0.87371591168803442</v>
      </c>
      <c r="V254" s="20">
        <f t="shared" si="52"/>
        <v>0.86718755429225491</v>
      </c>
      <c r="W254" s="21">
        <f t="shared" si="52"/>
        <v>0.86070797642505781</v>
      </c>
    </row>
    <row r="255" spans="2:23" x14ac:dyDescent="0.35">
      <c r="B255" s="9" t="s">
        <v>251</v>
      </c>
      <c r="C255" s="20">
        <f t="shared" si="51"/>
        <v>1</v>
      </c>
      <c r="D255" s="20">
        <f t="shared" si="51"/>
        <v>0.99252805481913842</v>
      </c>
      <c r="E255" s="20">
        <f t="shared" si="51"/>
        <v>0.98511193960306265</v>
      </c>
      <c r="F255" s="20">
        <f t="shared" si="51"/>
        <v>0.97775123719333634</v>
      </c>
      <c r="G255" s="20">
        <f t="shared" si="51"/>
        <v>0.97044553354850815</v>
      </c>
      <c r="H255" s="20">
        <f t="shared" si="51"/>
        <v>0.96319441772082182</v>
      </c>
      <c r="I255" s="20">
        <f t="shared" si="51"/>
        <v>0.95599748183309996</v>
      </c>
      <c r="J255" s="20">
        <f t="shared" si="51"/>
        <v>0.94885432105580125</v>
      </c>
      <c r="K255" s="20">
        <f t="shared" si="51"/>
        <v>0.94176453358424872</v>
      </c>
      <c r="L255" s="20">
        <f t="shared" si="51"/>
        <v>0.93472772061602749</v>
      </c>
      <c r="M255" s="20">
        <f t="shared" si="52"/>
        <v>0.92774348632855286</v>
      </c>
      <c r="N255" s="20">
        <f t="shared" si="52"/>
        <v>0.92081143785680453</v>
      </c>
      <c r="O255" s="20">
        <f t="shared" si="52"/>
        <v>0.91393118527122819</v>
      </c>
      <c r="P255" s="20">
        <f t="shared" si="52"/>
        <v>0.90710234155580172</v>
      </c>
      <c r="Q255" s="20">
        <f t="shared" si="52"/>
        <v>0.90032452258626561</v>
      </c>
      <c r="R255" s="20">
        <f t="shared" si="52"/>
        <v>0.89359734710851568</v>
      </c>
      <c r="S255" s="20">
        <f t="shared" si="52"/>
        <v>0.88692043671715748</v>
      </c>
      <c r="T255" s="20">
        <f t="shared" si="52"/>
        <v>0.88029341583422116</v>
      </c>
      <c r="U255" s="20">
        <f t="shared" si="52"/>
        <v>0.87371591168803442</v>
      </c>
      <c r="V255" s="20">
        <f t="shared" si="52"/>
        <v>0.86718755429225491</v>
      </c>
      <c r="W255" s="21">
        <f t="shared" si="52"/>
        <v>0.86070797642505781</v>
      </c>
    </row>
    <row r="256" spans="2:23" x14ac:dyDescent="0.35">
      <c r="B256" s="9" t="s">
        <v>252</v>
      </c>
      <c r="C256" s="20">
        <f t="shared" si="51"/>
        <v>1</v>
      </c>
      <c r="D256" s="20">
        <f t="shared" si="51"/>
        <v>0.99252805481913842</v>
      </c>
      <c r="E256" s="20">
        <f t="shared" si="51"/>
        <v>0.98511193960306265</v>
      </c>
      <c r="F256" s="20">
        <f t="shared" si="51"/>
        <v>0.97775123719333634</v>
      </c>
      <c r="G256" s="20">
        <f t="shared" si="51"/>
        <v>0.97044553354850815</v>
      </c>
      <c r="H256" s="20">
        <f t="shared" si="51"/>
        <v>0.96319441772082182</v>
      </c>
      <c r="I256" s="20">
        <f t="shared" si="51"/>
        <v>0.95599748183309996</v>
      </c>
      <c r="J256" s="20">
        <f t="shared" si="51"/>
        <v>0.94885432105580125</v>
      </c>
      <c r="K256" s="20">
        <f t="shared" si="51"/>
        <v>0.94176453358424872</v>
      </c>
      <c r="L256" s="20">
        <f t="shared" si="51"/>
        <v>0.93472772061602749</v>
      </c>
      <c r="M256" s="20">
        <f t="shared" si="52"/>
        <v>0.92774348632855286</v>
      </c>
      <c r="N256" s="20">
        <f t="shared" si="52"/>
        <v>0.92081143785680453</v>
      </c>
      <c r="O256" s="20">
        <f t="shared" si="52"/>
        <v>0.91393118527122819</v>
      </c>
      <c r="P256" s="20">
        <f t="shared" si="52"/>
        <v>0.90710234155580172</v>
      </c>
      <c r="Q256" s="20">
        <f t="shared" si="52"/>
        <v>0.90032452258626561</v>
      </c>
      <c r="R256" s="20">
        <f t="shared" si="52"/>
        <v>0.89359734710851568</v>
      </c>
      <c r="S256" s="20">
        <f t="shared" si="52"/>
        <v>0.88692043671715748</v>
      </c>
      <c r="T256" s="20">
        <f t="shared" si="52"/>
        <v>0.88029341583422116</v>
      </c>
      <c r="U256" s="20">
        <f t="shared" si="52"/>
        <v>0.87371591168803442</v>
      </c>
      <c r="V256" s="20">
        <f t="shared" si="52"/>
        <v>0.86718755429225491</v>
      </c>
      <c r="W256" s="21">
        <f t="shared" si="52"/>
        <v>0.86070797642505781</v>
      </c>
    </row>
    <row r="257" spans="2:23" x14ac:dyDescent="0.35">
      <c r="B257" s="9" t="s">
        <v>253</v>
      </c>
      <c r="C257" s="20">
        <f t="shared" si="51"/>
        <v>1</v>
      </c>
      <c r="D257" s="20">
        <f t="shared" si="51"/>
        <v>0.99252805481913842</v>
      </c>
      <c r="E257" s="20">
        <f t="shared" si="51"/>
        <v>0.98511193960306265</v>
      </c>
      <c r="F257" s="20">
        <f t="shared" si="51"/>
        <v>0.97775123719333634</v>
      </c>
      <c r="G257" s="20">
        <f t="shared" si="51"/>
        <v>0.97044553354850815</v>
      </c>
      <c r="H257" s="20">
        <f t="shared" si="51"/>
        <v>0.96319441772082182</v>
      </c>
      <c r="I257" s="20">
        <f t="shared" si="51"/>
        <v>0.95599748183309996</v>
      </c>
      <c r="J257" s="20">
        <f t="shared" si="51"/>
        <v>0.94885432105580125</v>
      </c>
      <c r="K257" s="20">
        <f t="shared" si="51"/>
        <v>0.94176453358424872</v>
      </c>
      <c r="L257" s="20">
        <f t="shared" si="51"/>
        <v>0.93472772061602749</v>
      </c>
      <c r="M257" s="20">
        <f t="shared" si="52"/>
        <v>0.92774348632855286</v>
      </c>
      <c r="N257" s="20">
        <f t="shared" si="52"/>
        <v>0.92081143785680453</v>
      </c>
      <c r="O257" s="20">
        <f t="shared" si="52"/>
        <v>0.91393118527122819</v>
      </c>
      <c r="P257" s="20">
        <f t="shared" si="52"/>
        <v>0.90710234155580172</v>
      </c>
      <c r="Q257" s="20">
        <f t="shared" si="52"/>
        <v>0.90032452258626561</v>
      </c>
      <c r="R257" s="20">
        <f t="shared" si="52"/>
        <v>0.89359734710851568</v>
      </c>
      <c r="S257" s="20">
        <f t="shared" si="52"/>
        <v>0.88692043671715748</v>
      </c>
      <c r="T257" s="20">
        <f t="shared" si="52"/>
        <v>0.88029341583422116</v>
      </c>
      <c r="U257" s="20">
        <f t="shared" si="52"/>
        <v>0.87371591168803442</v>
      </c>
      <c r="V257" s="20">
        <f t="shared" si="52"/>
        <v>0.86718755429225491</v>
      </c>
      <c r="W257" s="21">
        <f t="shared" si="52"/>
        <v>0.86070797642505781</v>
      </c>
    </row>
    <row r="258" spans="2:23" x14ac:dyDescent="0.35">
      <c r="B258" s="9" t="s">
        <v>254</v>
      </c>
      <c r="C258" s="20">
        <f t="shared" si="51"/>
        <v>1</v>
      </c>
      <c r="D258" s="20">
        <f t="shared" si="51"/>
        <v>0.99252805481913842</v>
      </c>
      <c r="E258" s="20">
        <f t="shared" si="51"/>
        <v>0.98511193960306265</v>
      </c>
      <c r="F258" s="20">
        <f t="shared" si="51"/>
        <v>0.97775123719333634</v>
      </c>
      <c r="G258" s="20">
        <f t="shared" si="51"/>
        <v>0.97044553354850815</v>
      </c>
      <c r="H258" s="20">
        <f t="shared" si="51"/>
        <v>0.96319441772082182</v>
      </c>
      <c r="I258" s="20">
        <f t="shared" si="51"/>
        <v>0.95599748183309996</v>
      </c>
      <c r="J258" s="20">
        <f t="shared" si="51"/>
        <v>0.94885432105580125</v>
      </c>
      <c r="K258" s="20">
        <f t="shared" si="51"/>
        <v>0.94176453358424872</v>
      </c>
      <c r="L258" s="20">
        <f t="shared" si="51"/>
        <v>0.93472772061602749</v>
      </c>
      <c r="M258" s="20">
        <f t="shared" si="52"/>
        <v>0.92774348632855286</v>
      </c>
      <c r="N258" s="20">
        <f t="shared" si="52"/>
        <v>0.92081143785680453</v>
      </c>
      <c r="O258" s="20">
        <f t="shared" si="52"/>
        <v>0.91393118527122819</v>
      </c>
      <c r="P258" s="20">
        <f t="shared" si="52"/>
        <v>0.90710234155580172</v>
      </c>
      <c r="Q258" s="20">
        <f t="shared" si="52"/>
        <v>0.90032452258626561</v>
      </c>
      <c r="R258" s="20">
        <f t="shared" si="52"/>
        <v>0.89359734710851568</v>
      </c>
      <c r="S258" s="20">
        <f t="shared" si="52"/>
        <v>0.88692043671715748</v>
      </c>
      <c r="T258" s="20">
        <f t="shared" si="52"/>
        <v>0.88029341583422116</v>
      </c>
      <c r="U258" s="20">
        <f t="shared" si="52"/>
        <v>0.87371591168803442</v>
      </c>
      <c r="V258" s="20">
        <f t="shared" si="52"/>
        <v>0.86718755429225491</v>
      </c>
      <c r="W258" s="21">
        <f t="shared" si="52"/>
        <v>0.86070797642505781</v>
      </c>
    </row>
    <row r="259" spans="2:23" x14ac:dyDescent="0.35">
      <c r="B259" s="9" t="s">
        <v>255</v>
      </c>
      <c r="C259" s="20">
        <f t="shared" si="51"/>
        <v>1</v>
      </c>
      <c r="D259" s="20">
        <f t="shared" si="51"/>
        <v>0.99252805481913842</v>
      </c>
      <c r="E259" s="20">
        <f t="shared" si="51"/>
        <v>0.98511193960306265</v>
      </c>
      <c r="F259" s="20">
        <f t="shared" si="51"/>
        <v>0.97775123719333634</v>
      </c>
      <c r="G259" s="20">
        <f t="shared" si="51"/>
        <v>0.97044553354850815</v>
      </c>
      <c r="H259" s="20">
        <f t="shared" si="51"/>
        <v>0.96319441772082182</v>
      </c>
      <c r="I259" s="20">
        <f t="shared" si="51"/>
        <v>0.95599748183309996</v>
      </c>
      <c r="J259" s="20">
        <f t="shared" si="51"/>
        <v>0.94885432105580125</v>
      </c>
      <c r="K259" s="20">
        <f t="shared" si="51"/>
        <v>0.94176453358424872</v>
      </c>
      <c r="L259" s="20">
        <f t="shared" si="51"/>
        <v>0.93472772061602749</v>
      </c>
      <c r="M259" s="20">
        <f t="shared" si="52"/>
        <v>0.92774348632855286</v>
      </c>
      <c r="N259" s="20">
        <f t="shared" si="52"/>
        <v>0.92081143785680453</v>
      </c>
      <c r="O259" s="20">
        <f t="shared" si="52"/>
        <v>0.91393118527122819</v>
      </c>
      <c r="P259" s="20">
        <f t="shared" si="52"/>
        <v>0.90710234155580172</v>
      </c>
      <c r="Q259" s="20">
        <f t="shared" si="52"/>
        <v>0.90032452258626561</v>
      </c>
      <c r="R259" s="20">
        <f t="shared" si="52"/>
        <v>0.89359734710851568</v>
      </c>
      <c r="S259" s="20">
        <f t="shared" si="52"/>
        <v>0.88692043671715748</v>
      </c>
      <c r="T259" s="20">
        <f t="shared" si="52"/>
        <v>0.88029341583422116</v>
      </c>
      <c r="U259" s="20">
        <f t="shared" si="52"/>
        <v>0.87371591168803442</v>
      </c>
      <c r="V259" s="20">
        <f t="shared" si="52"/>
        <v>0.86718755429225491</v>
      </c>
      <c r="W259" s="21">
        <f t="shared" si="52"/>
        <v>0.86070797642505781</v>
      </c>
    </row>
    <row r="260" spans="2:23" x14ac:dyDescent="0.35">
      <c r="B260" s="9" t="s">
        <v>256</v>
      </c>
      <c r="C260" s="20">
        <f t="shared" si="51"/>
        <v>1</v>
      </c>
      <c r="D260" s="20">
        <f t="shared" si="51"/>
        <v>0.99252805481913842</v>
      </c>
      <c r="E260" s="20">
        <f t="shared" si="51"/>
        <v>0.98511193960306265</v>
      </c>
      <c r="F260" s="20">
        <f t="shared" si="51"/>
        <v>0.97775123719333634</v>
      </c>
      <c r="G260" s="20">
        <f t="shared" si="51"/>
        <v>0.97044553354850815</v>
      </c>
      <c r="H260" s="20">
        <f t="shared" si="51"/>
        <v>0.96319441772082182</v>
      </c>
      <c r="I260" s="20">
        <f t="shared" si="51"/>
        <v>0.95599748183309996</v>
      </c>
      <c r="J260" s="20">
        <f t="shared" si="51"/>
        <v>0.94885432105580125</v>
      </c>
      <c r="K260" s="20">
        <f t="shared" si="51"/>
        <v>0.94176453358424872</v>
      </c>
      <c r="L260" s="20">
        <f t="shared" si="51"/>
        <v>0.93472772061602749</v>
      </c>
      <c r="M260" s="20">
        <f t="shared" si="52"/>
        <v>0.92774348632855286</v>
      </c>
      <c r="N260" s="20">
        <f t="shared" si="52"/>
        <v>0.92081143785680453</v>
      </c>
      <c r="O260" s="20">
        <f t="shared" si="52"/>
        <v>0.91393118527122819</v>
      </c>
      <c r="P260" s="20">
        <f t="shared" si="52"/>
        <v>0.90710234155580172</v>
      </c>
      <c r="Q260" s="20">
        <f t="shared" si="52"/>
        <v>0.90032452258626561</v>
      </c>
      <c r="R260" s="20">
        <f t="shared" si="52"/>
        <v>0.89359734710851568</v>
      </c>
      <c r="S260" s="20">
        <f t="shared" si="52"/>
        <v>0.88692043671715748</v>
      </c>
      <c r="T260" s="20">
        <f t="shared" si="52"/>
        <v>0.88029341583422116</v>
      </c>
      <c r="U260" s="20">
        <f t="shared" si="52"/>
        <v>0.87371591168803442</v>
      </c>
      <c r="V260" s="20">
        <f t="shared" si="52"/>
        <v>0.86718755429225491</v>
      </c>
      <c r="W260" s="21">
        <f t="shared" si="52"/>
        <v>0.86070797642505781</v>
      </c>
    </row>
    <row r="261" spans="2:23" x14ac:dyDescent="0.35">
      <c r="B261" s="9" t="s">
        <v>257</v>
      </c>
      <c r="C261" s="20">
        <f t="shared" si="51"/>
        <v>1</v>
      </c>
      <c r="D261" s="20">
        <f t="shared" si="51"/>
        <v>0.99252805481913842</v>
      </c>
      <c r="E261" s="20">
        <f t="shared" si="51"/>
        <v>0.98511193960306265</v>
      </c>
      <c r="F261" s="20">
        <f t="shared" si="51"/>
        <v>0.97775123719333634</v>
      </c>
      <c r="G261" s="20">
        <f t="shared" si="51"/>
        <v>0.97044553354850815</v>
      </c>
      <c r="H261" s="20">
        <f t="shared" si="51"/>
        <v>0.96319441772082182</v>
      </c>
      <c r="I261" s="20">
        <f t="shared" si="51"/>
        <v>0.95599748183309996</v>
      </c>
      <c r="J261" s="20">
        <f t="shared" si="51"/>
        <v>0.94885432105580125</v>
      </c>
      <c r="K261" s="20">
        <f t="shared" si="51"/>
        <v>0.94176453358424872</v>
      </c>
      <c r="L261" s="20">
        <f t="shared" si="51"/>
        <v>0.93472772061602749</v>
      </c>
      <c r="M261" s="20">
        <f t="shared" si="52"/>
        <v>0.92774348632855286</v>
      </c>
      <c r="N261" s="20">
        <f t="shared" si="52"/>
        <v>0.92081143785680453</v>
      </c>
      <c r="O261" s="20">
        <f t="shared" si="52"/>
        <v>0.91393118527122819</v>
      </c>
      <c r="P261" s="20">
        <f t="shared" si="52"/>
        <v>0.90710234155580172</v>
      </c>
      <c r="Q261" s="20">
        <f t="shared" si="52"/>
        <v>0.90032452258626561</v>
      </c>
      <c r="R261" s="20">
        <f t="shared" si="52"/>
        <v>0.89359734710851568</v>
      </c>
      <c r="S261" s="20">
        <f t="shared" si="52"/>
        <v>0.88692043671715748</v>
      </c>
      <c r="T261" s="20">
        <f t="shared" si="52"/>
        <v>0.88029341583422116</v>
      </c>
      <c r="U261" s="20">
        <f t="shared" si="52"/>
        <v>0.87371591168803442</v>
      </c>
      <c r="V261" s="20">
        <f t="shared" si="52"/>
        <v>0.86718755429225491</v>
      </c>
      <c r="W261" s="21">
        <f t="shared" si="52"/>
        <v>0.86070797642505781</v>
      </c>
    </row>
    <row r="262" spans="2:23" x14ac:dyDescent="0.35">
      <c r="B262" s="9" t="s">
        <v>258</v>
      </c>
      <c r="C262" s="20">
        <f t="shared" si="51"/>
        <v>1</v>
      </c>
      <c r="D262" s="20">
        <f t="shared" si="51"/>
        <v>0.99252805481913842</v>
      </c>
      <c r="E262" s="20">
        <f t="shared" si="51"/>
        <v>0.98511193960306265</v>
      </c>
      <c r="F262" s="20">
        <f t="shared" si="51"/>
        <v>0.97775123719333634</v>
      </c>
      <c r="G262" s="20">
        <f t="shared" si="51"/>
        <v>0.97044553354850815</v>
      </c>
      <c r="H262" s="20">
        <f t="shared" si="51"/>
        <v>0.96319441772082182</v>
      </c>
      <c r="I262" s="20">
        <f t="shared" si="51"/>
        <v>0.95599748183309996</v>
      </c>
      <c r="J262" s="20">
        <f t="shared" si="51"/>
        <v>0.94885432105580125</v>
      </c>
      <c r="K262" s="20">
        <f t="shared" si="51"/>
        <v>0.94176453358424872</v>
      </c>
      <c r="L262" s="20">
        <f t="shared" si="51"/>
        <v>0.93472772061602749</v>
      </c>
      <c r="M262" s="20">
        <f t="shared" si="52"/>
        <v>0.92774348632855286</v>
      </c>
      <c r="N262" s="20">
        <f t="shared" si="52"/>
        <v>0.92081143785680453</v>
      </c>
      <c r="O262" s="20">
        <f t="shared" si="52"/>
        <v>0.91393118527122819</v>
      </c>
      <c r="P262" s="20">
        <f t="shared" si="52"/>
        <v>0.90710234155580172</v>
      </c>
      <c r="Q262" s="20">
        <f t="shared" si="52"/>
        <v>0.90032452258626561</v>
      </c>
      <c r="R262" s="20">
        <f t="shared" si="52"/>
        <v>0.89359734710851568</v>
      </c>
      <c r="S262" s="20">
        <f t="shared" si="52"/>
        <v>0.88692043671715748</v>
      </c>
      <c r="T262" s="20">
        <f t="shared" si="52"/>
        <v>0.88029341583422116</v>
      </c>
      <c r="U262" s="20">
        <f t="shared" si="52"/>
        <v>0.87371591168803442</v>
      </c>
      <c r="V262" s="20">
        <f t="shared" si="52"/>
        <v>0.86718755429225491</v>
      </c>
      <c r="W262" s="21">
        <f t="shared" si="52"/>
        <v>0.86070797642505781</v>
      </c>
    </row>
    <row r="263" spans="2:23" x14ac:dyDescent="0.35">
      <c r="B263" s="9" t="s">
        <v>259</v>
      </c>
      <c r="C263" s="20">
        <f t="shared" si="51"/>
        <v>1</v>
      </c>
      <c r="D263" s="20">
        <f t="shared" si="51"/>
        <v>0.99252805481913842</v>
      </c>
      <c r="E263" s="20">
        <f t="shared" si="51"/>
        <v>0.98511193960306265</v>
      </c>
      <c r="F263" s="20">
        <f t="shared" si="51"/>
        <v>0.97775123719333634</v>
      </c>
      <c r="G263" s="20">
        <f t="shared" si="51"/>
        <v>0.97044553354850815</v>
      </c>
      <c r="H263" s="20">
        <f t="shared" si="51"/>
        <v>0.96319441772082182</v>
      </c>
      <c r="I263" s="20">
        <f t="shared" si="51"/>
        <v>0.95599748183309996</v>
      </c>
      <c r="J263" s="20">
        <f t="shared" si="51"/>
        <v>0.94885432105580125</v>
      </c>
      <c r="K263" s="20">
        <f t="shared" si="51"/>
        <v>0.94176453358424872</v>
      </c>
      <c r="L263" s="20">
        <f t="shared" si="51"/>
        <v>0.93472772061602749</v>
      </c>
      <c r="M263" s="20">
        <f t="shared" si="52"/>
        <v>0.92774348632855286</v>
      </c>
      <c r="N263" s="20">
        <f t="shared" si="52"/>
        <v>0.92081143785680453</v>
      </c>
      <c r="O263" s="20">
        <f t="shared" si="52"/>
        <v>0.91393118527122819</v>
      </c>
      <c r="P263" s="20">
        <f t="shared" si="52"/>
        <v>0.90710234155580172</v>
      </c>
      <c r="Q263" s="20">
        <f t="shared" si="52"/>
        <v>0.90032452258626561</v>
      </c>
      <c r="R263" s="20">
        <f t="shared" si="52"/>
        <v>0.89359734710851568</v>
      </c>
      <c r="S263" s="20">
        <f t="shared" si="52"/>
        <v>0.88692043671715748</v>
      </c>
      <c r="T263" s="20">
        <f t="shared" si="52"/>
        <v>0.88029341583422116</v>
      </c>
      <c r="U263" s="20">
        <f t="shared" si="52"/>
        <v>0.87371591168803442</v>
      </c>
      <c r="V263" s="20">
        <f t="shared" si="52"/>
        <v>0.86718755429225491</v>
      </c>
      <c r="W263" s="21">
        <f t="shared" si="52"/>
        <v>0.86070797642505781</v>
      </c>
    </row>
    <row r="264" spans="2:23" x14ac:dyDescent="0.35">
      <c r="B264" s="9" t="s">
        <v>260</v>
      </c>
      <c r="C264" s="20">
        <f t="shared" ref="C264:L273" si="53">EXP(-IR*C$3)</f>
        <v>1</v>
      </c>
      <c r="D264" s="20">
        <f t="shared" si="53"/>
        <v>0.99252805481913842</v>
      </c>
      <c r="E264" s="20">
        <f t="shared" si="53"/>
        <v>0.98511193960306265</v>
      </c>
      <c r="F264" s="20">
        <f t="shared" si="53"/>
        <v>0.97775123719333634</v>
      </c>
      <c r="G264" s="20">
        <f t="shared" si="53"/>
        <v>0.97044553354850815</v>
      </c>
      <c r="H264" s="20">
        <f t="shared" si="53"/>
        <v>0.96319441772082182</v>
      </c>
      <c r="I264" s="20">
        <f t="shared" si="53"/>
        <v>0.95599748183309996</v>
      </c>
      <c r="J264" s="20">
        <f t="shared" si="53"/>
        <v>0.94885432105580125</v>
      </c>
      <c r="K264" s="20">
        <f t="shared" si="53"/>
        <v>0.94176453358424872</v>
      </c>
      <c r="L264" s="20">
        <f t="shared" si="53"/>
        <v>0.93472772061602749</v>
      </c>
      <c r="M264" s="20">
        <f t="shared" ref="M264:W273" si="54">EXP(-IR*M$3)</f>
        <v>0.92774348632855286</v>
      </c>
      <c r="N264" s="20">
        <f t="shared" si="54"/>
        <v>0.92081143785680453</v>
      </c>
      <c r="O264" s="20">
        <f t="shared" si="54"/>
        <v>0.91393118527122819</v>
      </c>
      <c r="P264" s="20">
        <f t="shared" si="54"/>
        <v>0.90710234155580172</v>
      </c>
      <c r="Q264" s="20">
        <f t="shared" si="54"/>
        <v>0.90032452258626561</v>
      </c>
      <c r="R264" s="20">
        <f t="shared" si="54"/>
        <v>0.89359734710851568</v>
      </c>
      <c r="S264" s="20">
        <f t="shared" si="54"/>
        <v>0.88692043671715748</v>
      </c>
      <c r="T264" s="20">
        <f t="shared" si="54"/>
        <v>0.88029341583422116</v>
      </c>
      <c r="U264" s="20">
        <f t="shared" si="54"/>
        <v>0.87371591168803442</v>
      </c>
      <c r="V264" s="20">
        <f t="shared" si="54"/>
        <v>0.86718755429225491</v>
      </c>
      <c r="W264" s="21">
        <f t="shared" si="54"/>
        <v>0.86070797642505781</v>
      </c>
    </row>
    <row r="265" spans="2:23" x14ac:dyDescent="0.35">
      <c r="B265" s="9" t="s">
        <v>261</v>
      </c>
      <c r="C265" s="20">
        <f t="shared" si="53"/>
        <v>1</v>
      </c>
      <c r="D265" s="20">
        <f t="shared" si="53"/>
        <v>0.99252805481913842</v>
      </c>
      <c r="E265" s="20">
        <f t="shared" si="53"/>
        <v>0.98511193960306265</v>
      </c>
      <c r="F265" s="20">
        <f t="shared" si="53"/>
        <v>0.97775123719333634</v>
      </c>
      <c r="G265" s="20">
        <f t="shared" si="53"/>
        <v>0.97044553354850815</v>
      </c>
      <c r="H265" s="20">
        <f t="shared" si="53"/>
        <v>0.96319441772082182</v>
      </c>
      <c r="I265" s="20">
        <f t="shared" si="53"/>
        <v>0.95599748183309996</v>
      </c>
      <c r="J265" s="20">
        <f t="shared" si="53"/>
        <v>0.94885432105580125</v>
      </c>
      <c r="K265" s="20">
        <f t="shared" si="53"/>
        <v>0.94176453358424872</v>
      </c>
      <c r="L265" s="20">
        <f t="shared" si="53"/>
        <v>0.93472772061602749</v>
      </c>
      <c r="M265" s="20">
        <f t="shared" si="54"/>
        <v>0.92774348632855286</v>
      </c>
      <c r="N265" s="20">
        <f t="shared" si="54"/>
        <v>0.92081143785680453</v>
      </c>
      <c r="O265" s="20">
        <f t="shared" si="54"/>
        <v>0.91393118527122819</v>
      </c>
      <c r="P265" s="20">
        <f t="shared" si="54"/>
        <v>0.90710234155580172</v>
      </c>
      <c r="Q265" s="20">
        <f t="shared" si="54"/>
        <v>0.90032452258626561</v>
      </c>
      <c r="R265" s="20">
        <f t="shared" si="54"/>
        <v>0.89359734710851568</v>
      </c>
      <c r="S265" s="20">
        <f t="shared" si="54"/>
        <v>0.88692043671715748</v>
      </c>
      <c r="T265" s="20">
        <f t="shared" si="54"/>
        <v>0.88029341583422116</v>
      </c>
      <c r="U265" s="20">
        <f t="shared" si="54"/>
        <v>0.87371591168803442</v>
      </c>
      <c r="V265" s="20">
        <f t="shared" si="54"/>
        <v>0.86718755429225491</v>
      </c>
      <c r="W265" s="21">
        <f t="shared" si="54"/>
        <v>0.86070797642505781</v>
      </c>
    </row>
    <row r="266" spans="2:23" x14ac:dyDescent="0.35">
      <c r="B266" s="9" t="s">
        <v>262</v>
      </c>
      <c r="C266" s="20">
        <f t="shared" si="53"/>
        <v>1</v>
      </c>
      <c r="D266" s="20">
        <f t="shared" si="53"/>
        <v>0.99252805481913842</v>
      </c>
      <c r="E266" s="20">
        <f t="shared" si="53"/>
        <v>0.98511193960306265</v>
      </c>
      <c r="F266" s="20">
        <f t="shared" si="53"/>
        <v>0.97775123719333634</v>
      </c>
      <c r="G266" s="20">
        <f t="shared" si="53"/>
        <v>0.97044553354850815</v>
      </c>
      <c r="H266" s="20">
        <f t="shared" si="53"/>
        <v>0.96319441772082182</v>
      </c>
      <c r="I266" s="20">
        <f t="shared" si="53"/>
        <v>0.95599748183309996</v>
      </c>
      <c r="J266" s="20">
        <f t="shared" si="53"/>
        <v>0.94885432105580125</v>
      </c>
      <c r="K266" s="20">
        <f t="shared" si="53"/>
        <v>0.94176453358424872</v>
      </c>
      <c r="L266" s="20">
        <f t="shared" si="53"/>
        <v>0.93472772061602749</v>
      </c>
      <c r="M266" s="20">
        <f t="shared" si="54"/>
        <v>0.92774348632855286</v>
      </c>
      <c r="N266" s="20">
        <f t="shared" si="54"/>
        <v>0.92081143785680453</v>
      </c>
      <c r="O266" s="20">
        <f t="shared" si="54"/>
        <v>0.91393118527122819</v>
      </c>
      <c r="P266" s="20">
        <f t="shared" si="54"/>
        <v>0.90710234155580172</v>
      </c>
      <c r="Q266" s="20">
        <f t="shared" si="54"/>
        <v>0.90032452258626561</v>
      </c>
      <c r="R266" s="20">
        <f t="shared" si="54"/>
        <v>0.89359734710851568</v>
      </c>
      <c r="S266" s="20">
        <f t="shared" si="54"/>
        <v>0.88692043671715748</v>
      </c>
      <c r="T266" s="20">
        <f t="shared" si="54"/>
        <v>0.88029341583422116</v>
      </c>
      <c r="U266" s="20">
        <f t="shared" si="54"/>
        <v>0.87371591168803442</v>
      </c>
      <c r="V266" s="20">
        <f t="shared" si="54"/>
        <v>0.86718755429225491</v>
      </c>
      <c r="W266" s="21">
        <f t="shared" si="54"/>
        <v>0.86070797642505781</v>
      </c>
    </row>
    <row r="267" spans="2:23" x14ac:dyDescent="0.35">
      <c r="B267" s="9" t="s">
        <v>263</v>
      </c>
      <c r="C267" s="20">
        <f t="shared" si="53"/>
        <v>1</v>
      </c>
      <c r="D267" s="20">
        <f t="shared" si="53"/>
        <v>0.99252805481913842</v>
      </c>
      <c r="E267" s="20">
        <f t="shared" si="53"/>
        <v>0.98511193960306265</v>
      </c>
      <c r="F267" s="20">
        <f t="shared" si="53"/>
        <v>0.97775123719333634</v>
      </c>
      <c r="G267" s="20">
        <f t="shared" si="53"/>
        <v>0.97044553354850815</v>
      </c>
      <c r="H267" s="20">
        <f t="shared" si="53"/>
        <v>0.96319441772082182</v>
      </c>
      <c r="I267" s="20">
        <f t="shared" si="53"/>
        <v>0.95599748183309996</v>
      </c>
      <c r="J267" s="20">
        <f t="shared" si="53"/>
        <v>0.94885432105580125</v>
      </c>
      <c r="K267" s="20">
        <f t="shared" si="53"/>
        <v>0.94176453358424872</v>
      </c>
      <c r="L267" s="20">
        <f t="shared" si="53"/>
        <v>0.93472772061602749</v>
      </c>
      <c r="M267" s="20">
        <f t="shared" si="54"/>
        <v>0.92774348632855286</v>
      </c>
      <c r="N267" s="20">
        <f t="shared" si="54"/>
        <v>0.92081143785680453</v>
      </c>
      <c r="O267" s="20">
        <f t="shared" si="54"/>
        <v>0.91393118527122819</v>
      </c>
      <c r="P267" s="20">
        <f t="shared" si="54"/>
        <v>0.90710234155580172</v>
      </c>
      <c r="Q267" s="20">
        <f t="shared" si="54"/>
        <v>0.90032452258626561</v>
      </c>
      <c r="R267" s="20">
        <f t="shared" si="54"/>
        <v>0.89359734710851568</v>
      </c>
      <c r="S267" s="20">
        <f t="shared" si="54"/>
        <v>0.88692043671715748</v>
      </c>
      <c r="T267" s="20">
        <f t="shared" si="54"/>
        <v>0.88029341583422116</v>
      </c>
      <c r="U267" s="20">
        <f t="shared" si="54"/>
        <v>0.87371591168803442</v>
      </c>
      <c r="V267" s="20">
        <f t="shared" si="54"/>
        <v>0.86718755429225491</v>
      </c>
      <c r="W267" s="21">
        <f t="shared" si="54"/>
        <v>0.86070797642505781</v>
      </c>
    </row>
    <row r="268" spans="2:23" x14ac:dyDescent="0.35">
      <c r="B268" s="9" t="s">
        <v>264</v>
      </c>
      <c r="C268" s="20">
        <f t="shared" si="53"/>
        <v>1</v>
      </c>
      <c r="D268" s="20">
        <f t="shared" si="53"/>
        <v>0.99252805481913842</v>
      </c>
      <c r="E268" s="20">
        <f t="shared" si="53"/>
        <v>0.98511193960306265</v>
      </c>
      <c r="F268" s="20">
        <f t="shared" si="53"/>
        <v>0.97775123719333634</v>
      </c>
      <c r="G268" s="20">
        <f t="shared" si="53"/>
        <v>0.97044553354850815</v>
      </c>
      <c r="H268" s="20">
        <f t="shared" si="53"/>
        <v>0.96319441772082182</v>
      </c>
      <c r="I268" s="20">
        <f t="shared" si="53"/>
        <v>0.95599748183309996</v>
      </c>
      <c r="J268" s="20">
        <f t="shared" si="53"/>
        <v>0.94885432105580125</v>
      </c>
      <c r="K268" s="20">
        <f t="shared" si="53"/>
        <v>0.94176453358424872</v>
      </c>
      <c r="L268" s="20">
        <f t="shared" si="53"/>
        <v>0.93472772061602749</v>
      </c>
      <c r="M268" s="20">
        <f t="shared" si="54"/>
        <v>0.92774348632855286</v>
      </c>
      <c r="N268" s="20">
        <f t="shared" si="54"/>
        <v>0.92081143785680453</v>
      </c>
      <c r="O268" s="20">
        <f t="shared" si="54"/>
        <v>0.91393118527122819</v>
      </c>
      <c r="P268" s="20">
        <f t="shared" si="54"/>
        <v>0.90710234155580172</v>
      </c>
      <c r="Q268" s="20">
        <f t="shared" si="54"/>
        <v>0.90032452258626561</v>
      </c>
      <c r="R268" s="20">
        <f t="shared" si="54"/>
        <v>0.89359734710851568</v>
      </c>
      <c r="S268" s="20">
        <f t="shared" si="54"/>
        <v>0.88692043671715748</v>
      </c>
      <c r="T268" s="20">
        <f t="shared" si="54"/>
        <v>0.88029341583422116</v>
      </c>
      <c r="U268" s="20">
        <f t="shared" si="54"/>
        <v>0.87371591168803442</v>
      </c>
      <c r="V268" s="20">
        <f t="shared" si="54"/>
        <v>0.86718755429225491</v>
      </c>
      <c r="W268" s="21">
        <f t="shared" si="54"/>
        <v>0.86070797642505781</v>
      </c>
    </row>
    <row r="269" spans="2:23" x14ac:dyDescent="0.35">
      <c r="B269" s="9" t="s">
        <v>265</v>
      </c>
      <c r="C269" s="20">
        <f t="shared" si="53"/>
        <v>1</v>
      </c>
      <c r="D269" s="20">
        <f t="shared" si="53"/>
        <v>0.99252805481913842</v>
      </c>
      <c r="E269" s="20">
        <f t="shared" si="53"/>
        <v>0.98511193960306265</v>
      </c>
      <c r="F269" s="20">
        <f t="shared" si="53"/>
        <v>0.97775123719333634</v>
      </c>
      <c r="G269" s="20">
        <f t="shared" si="53"/>
        <v>0.97044553354850815</v>
      </c>
      <c r="H269" s="20">
        <f t="shared" si="53"/>
        <v>0.96319441772082182</v>
      </c>
      <c r="I269" s="20">
        <f t="shared" si="53"/>
        <v>0.95599748183309996</v>
      </c>
      <c r="J269" s="20">
        <f t="shared" si="53"/>
        <v>0.94885432105580125</v>
      </c>
      <c r="K269" s="20">
        <f t="shared" si="53"/>
        <v>0.94176453358424872</v>
      </c>
      <c r="L269" s="20">
        <f t="shared" si="53"/>
        <v>0.93472772061602749</v>
      </c>
      <c r="M269" s="20">
        <f t="shared" si="54"/>
        <v>0.92774348632855286</v>
      </c>
      <c r="N269" s="20">
        <f t="shared" si="54"/>
        <v>0.92081143785680453</v>
      </c>
      <c r="O269" s="20">
        <f t="shared" si="54"/>
        <v>0.91393118527122819</v>
      </c>
      <c r="P269" s="20">
        <f t="shared" si="54"/>
        <v>0.90710234155580172</v>
      </c>
      <c r="Q269" s="20">
        <f t="shared" si="54"/>
        <v>0.90032452258626561</v>
      </c>
      <c r="R269" s="20">
        <f t="shared" si="54"/>
        <v>0.89359734710851568</v>
      </c>
      <c r="S269" s="20">
        <f t="shared" si="54"/>
        <v>0.88692043671715748</v>
      </c>
      <c r="T269" s="20">
        <f t="shared" si="54"/>
        <v>0.88029341583422116</v>
      </c>
      <c r="U269" s="20">
        <f t="shared" si="54"/>
        <v>0.87371591168803442</v>
      </c>
      <c r="V269" s="20">
        <f t="shared" si="54"/>
        <v>0.86718755429225491</v>
      </c>
      <c r="W269" s="21">
        <f t="shared" si="54"/>
        <v>0.86070797642505781</v>
      </c>
    </row>
    <row r="270" spans="2:23" x14ac:dyDescent="0.35">
      <c r="B270" s="9" t="s">
        <v>266</v>
      </c>
      <c r="C270" s="20">
        <f t="shared" si="53"/>
        <v>1</v>
      </c>
      <c r="D270" s="20">
        <f t="shared" si="53"/>
        <v>0.99252805481913842</v>
      </c>
      <c r="E270" s="20">
        <f t="shared" si="53"/>
        <v>0.98511193960306265</v>
      </c>
      <c r="F270" s="20">
        <f t="shared" si="53"/>
        <v>0.97775123719333634</v>
      </c>
      <c r="G270" s="20">
        <f t="shared" si="53"/>
        <v>0.97044553354850815</v>
      </c>
      <c r="H270" s="20">
        <f t="shared" si="53"/>
        <v>0.96319441772082182</v>
      </c>
      <c r="I270" s="20">
        <f t="shared" si="53"/>
        <v>0.95599748183309996</v>
      </c>
      <c r="J270" s="20">
        <f t="shared" si="53"/>
        <v>0.94885432105580125</v>
      </c>
      <c r="K270" s="20">
        <f t="shared" si="53"/>
        <v>0.94176453358424872</v>
      </c>
      <c r="L270" s="20">
        <f t="shared" si="53"/>
        <v>0.93472772061602749</v>
      </c>
      <c r="M270" s="20">
        <f t="shared" si="54"/>
        <v>0.92774348632855286</v>
      </c>
      <c r="N270" s="20">
        <f t="shared" si="54"/>
        <v>0.92081143785680453</v>
      </c>
      <c r="O270" s="20">
        <f t="shared" si="54"/>
        <v>0.91393118527122819</v>
      </c>
      <c r="P270" s="20">
        <f t="shared" si="54"/>
        <v>0.90710234155580172</v>
      </c>
      <c r="Q270" s="20">
        <f t="shared" si="54"/>
        <v>0.90032452258626561</v>
      </c>
      <c r="R270" s="20">
        <f t="shared" si="54"/>
        <v>0.89359734710851568</v>
      </c>
      <c r="S270" s="20">
        <f t="shared" si="54"/>
        <v>0.88692043671715748</v>
      </c>
      <c r="T270" s="20">
        <f t="shared" si="54"/>
        <v>0.88029341583422116</v>
      </c>
      <c r="U270" s="20">
        <f t="shared" si="54"/>
        <v>0.87371591168803442</v>
      </c>
      <c r="V270" s="20">
        <f t="shared" si="54"/>
        <v>0.86718755429225491</v>
      </c>
      <c r="W270" s="21">
        <f t="shared" si="54"/>
        <v>0.86070797642505781</v>
      </c>
    </row>
    <row r="271" spans="2:23" x14ac:dyDescent="0.35">
      <c r="B271" s="9" t="s">
        <v>267</v>
      </c>
      <c r="C271" s="20">
        <f t="shared" si="53"/>
        <v>1</v>
      </c>
      <c r="D271" s="20">
        <f t="shared" si="53"/>
        <v>0.99252805481913842</v>
      </c>
      <c r="E271" s="20">
        <f t="shared" si="53"/>
        <v>0.98511193960306265</v>
      </c>
      <c r="F271" s="20">
        <f t="shared" si="53"/>
        <v>0.97775123719333634</v>
      </c>
      <c r="G271" s="20">
        <f t="shared" si="53"/>
        <v>0.97044553354850815</v>
      </c>
      <c r="H271" s="20">
        <f t="shared" si="53"/>
        <v>0.96319441772082182</v>
      </c>
      <c r="I271" s="20">
        <f t="shared" si="53"/>
        <v>0.95599748183309996</v>
      </c>
      <c r="J271" s="20">
        <f t="shared" si="53"/>
        <v>0.94885432105580125</v>
      </c>
      <c r="K271" s="20">
        <f t="shared" si="53"/>
        <v>0.94176453358424872</v>
      </c>
      <c r="L271" s="20">
        <f t="shared" si="53"/>
        <v>0.93472772061602749</v>
      </c>
      <c r="M271" s="20">
        <f t="shared" si="54"/>
        <v>0.92774348632855286</v>
      </c>
      <c r="N271" s="20">
        <f t="shared" si="54"/>
        <v>0.92081143785680453</v>
      </c>
      <c r="O271" s="20">
        <f t="shared" si="54"/>
        <v>0.91393118527122819</v>
      </c>
      <c r="P271" s="20">
        <f t="shared" si="54"/>
        <v>0.90710234155580172</v>
      </c>
      <c r="Q271" s="20">
        <f t="shared" si="54"/>
        <v>0.90032452258626561</v>
      </c>
      <c r="R271" s="20">
        <f t="shared" si="54"/>
        <v>0.89359734710851568</v>
      </c>
      <c r="S271" s="20">
        <f t="shared" si="54"/>
        <v>0.88692043671715748</v>
      </c>
      <c r="T271" s="20">
        <f t="shared" si="54"/>
        <v>0.88029341583422116</v>
      </c>
      <c r="U271" s="20">
        <f t="shared" si="54"/>
        <v>0.87371591168803442</v>
      </c>
      <c r="V271" s="20">
        <f t="shared" si="54"/>
        <v>0.86718755429225491</v>
      </c>
      <c r="W271" s="21">
        <f t="shared" si="54"/>
        <v>0.86070797642505781</v>
      </c>
    </row>
    <row r="272" spans="2:23" x14ac:dyDescent="0.35">
      <c r="B272" s="9" t="s">
        <v>268</v>
      </c>
      <c r="C272" s="20">
        <f t="shared" si="53"/>
        <v>1</v>
      </c>
      <c r="D272" s="20">
        <f t="shared" si="53"/>
        <v>0.99252805481913842</v>
      </c>
      <c r="E272" s="20">
        <f t="shared" si="53"/>
        <v>0.98511193960306265</v>
      </c>
      <c r="F272" s="20">
        <f t="shared" si="53"/>
        <v>0.97775123719333634</v>
      </c>
      <c r="G272" s="20">
        <f t="shared" si="53"/>
        <v>0.97044553354850815</v>
      </c>
      <c r="H272" s="20">
        <f t="shared" si="53"/>
        <v>0.96319441772082182</v>
      </c>
      <c r="I272" s="20">
        <f t="shared" si="53"/>
        <v>0.95599748183309996</v>
      </c>
      <c r="J272" s="20">
        <f t="shared" si="53"/>
        <v>0.94885432105580125</v>
      </c>
      <c r="K272" s="20">
        <f t="shared" si="53"/>
        <v>0.94176453358424872</v>
      </c>
      <c r="L272" s="20">
        <f t="shared" si="53"/>
        <v>0.93472772061602749</v>
      </c>
      <c r="M272" s="20">
        <f t="shared" si="54"/>
        <v>0.92774348632855286</v>
      </c>
      <c r="N272" s="20">
        <f t="shared" si="54"/>
        <v>0.92081143785680453</v>
      </c>
      <c r="O272" s="20">
        <f t="shared" si="54"/>
        <v>0.91393118527122819</v>
      </c>
      <c r="P272" s="20">
        <f t="shared" si="54"/>
        <v>0.90710234155580172</v>
      </c>
      <c r="Q272" s="20">
        <f t="shared" si="54"/>
        <v>0.90032452258626561</v>
      </c>
      <c r="R272" s="20">
        <f t="shared" si="54"/>
        <v>0.89359734710851568</v>
      </c>
      <c r="S272" s="20">
        <f t="shared" si="54"/>
        <v>0.88692043671715748</v>
      </c>
      <c r="T272" s="20">
        <f t="shared" si="54"/>
        <v>0.88029341583422116</v>
      </c>
      <c r="U272" s="20">
        <f t="shared" si="54"/>
        <v>0.87371591168803442</v>
      </c>
      <c r="V272" s="20">
        <f t="shared" si="54"/>
        <v>0.86718755429225491</v>
      </c>
      <c r="W272" s="21">
        <f t="shared" si="54"/>
        <v>0.86070797642505781</v>
      </c>
    </row>
    <row r="273" spans="2:23" x14ac:dyDescent="0.35">
      <c r="B273" s="9" t="s">
        <v>269</v>
      </c>
      <c r="C273" s="20">
        <f t="shared" si="53"/>
        <v>1</v>
      </c>
      <c r="D273" s="20">
        <f t="shared" si="53"/>
        <v>0.99252805481913842</v>
      </c>
      <c r="E273" s="20">
        <f t="shared" si="53"/>
        <v>0.98511193960306265</v>
      </c>
      <c r="F273" s="20">
        <f t="shared" si="53"/>
        <v>0.97775123719333634</v>
      </c>
      <c r="G273" s="20">
        <f t="shared" si="53"/>
        <v>0.97044553354850815</v>
      </c>
      <c r="H273" s="20">
        <f t="shared" si="53"/>
        <v>0.96319441772082182</v>
      </c>
      <c r="I273" s="20">
        <f t="shared" si="53"/>
        <v>0.95599748183309996</v>
      </c>
      <c r="J273" s="20">
        <f t="shared" si="53"/>
        <v>0.94885432105580125</v>
      </c>
      <c r="K273" s="20">
        <f t="shared" si="53"/>
        <v>0.94176453358424872</v>
      </c>
      <c r="L273" s="20">
        <f t="shared" si="53"/>
        <v>0.93472772061602749</v>
      </c>
      <c r="M273" s="20">
        <f t="shared" si="54"/>
        <v>0.92774348632855286</v>
      </c>
      <c r="N273" s="20">
        <f t="shared" si="54"/>
        <v>0.92081143785680453</v>
      </c>
      <c r="O273" s="20">
        <f t="shared" si="54"/>
        <v>0.91393118527122819</v>
      </c>
      <c r="P273" s="20">
        <f t="shared" si="54"/>
        <v>0.90710234155580172</v>
      </c>
      <c r="Q273" s="20">
        <f t="shared" si="54"/>
        <v>0.90032452258626561</v>
      </c>
      <c r="R273" s="20">
        <f t="shared" si="54"/>
        <v>0.89359734710851568</v>
      </c>
      <c r="S273" s="20">
        <f t="shared" si="54"/>
        <v>0.88692043671715748</v>
      </c>
      <c r="T273" s="20">
        <f t="shared" si="54"/>
        <v>0.88029341583422116</v>
      </c>
      <c r="U273" s="20">
        <f t="shared" si="54"/>
        <v>0.87371591168803442</v>
      </c>
      <c r="V273" s="20">
        <f t="shared" si="54"/>
        <v>0.86718755429225491</v>
      </c>
      <c r="W273" s="21">
        <f t="shared" si="54"/>
        <v>0.86070797642505781</v>
      </c>
    </row>
    <row r="274" spans="2:23" x14ac:dyDescent="0.35">
      <c r="B274" s="9" t="s">
        <v>270</v>
      </c>
      <c r="C274" s="20">
        <f t="shared" ref="C274:L283" si="55">EXP(-IR*C$3)</f>
        <v>1</v>
      </c>
      <c r="D274" s="20">
        <f t="shared" si="55"/>
        <v>0.99252805481913842</v>
      </c>
      <c r="E274" s="20">
        <f t="shared" si="55"/>
        <v>0.98511193960306265</v>
      </c>
      <c r="F274" s="20">
        <f t="shared" si="55"/>
        <v>0.97775123719333634</v>
      </c>
      <c r="G274" s="20">
        <f t="shared" si="55"/>
        <v>0.97044553354850815</v>
      </c>
      <c r="H274" s="20">
        <f t="shared" si="55"/>
        <v>0.96319441772082182</v>
      </c>
      <c r="I274" s="20">
        <f t="shared" si="55"/>
        <v>0.95599748183309996</v>
      </c>
      <c r="J274" s="20">
        <f t="shared" si="55"/>
        <v>0.94885432105580125</v>
      </c>
      <c r="K274" s="20">
        <f t="shared" si="55"/>
        <v>0.94176453358424872</v>
      </c>
      <c r="L274" s="20">
        <f t="shared" si="55"/>
        <v>0.93472772061602749</v>
      </c>
      <c r="M274" s="20">
        <f t="shared" ref="M274:W283" si="56">EXP(-IR*M$3)</f>
        <v>0.92774348632855286</v>
      </c>
      <c r="N274" s="20">
        <f t="shared" si="56"/>
        <v>0.92081143785680453</v>
      </c>
      <c r="O274" s="20">
        <f t="shared" si="56"/>
        <v>0.91393118527122819</v>
      </c>
      <c r="P274" s="20">
        <f t="shared" si="56"/>
        <v>0.90710234155580172</v>
      </c>
      <c r="Q274" s="20">
        <f t="shared" si="56"/>
        <v>0.90032452258626561</v>
      </c>
      <c r="R274" s="20">
        <f t="shared" si="56"/>
        <v>0.89359734710851568</v>
      </c>
      <c r="S274" s="20">
        <f t="shared" si="56"/>
        <v>0.88692043671715748</v>
      </c>
      <c r="T274" s="20">
        <f t="shared" si="56"/>
        <v>0.88029341583422116</v>
      </c>
      <c r="U274" s="20">
        <f t="shared" si="56"/>
        <v>0.87371591168803442</v>
      </c>
      <c r="V274" s="20">
        <f t="shared" si="56"/>
        <v>0.86718755429225491</v>
      </c>
      <c r="W274" s="21">
        <f t="shared" si="56"/>
        <v>0.86070797642505781</v>
      </c>
    </row>
    <row r="275" spans="2:23" x14ac:dyDescent="0.35">
      <c r="B275" s="9" t="s">
        <v>271</v>
      </c>
      <c r="C275" s="20">
        <f t="shared" si="55"/>
        <v>1</v>
      </c>
      <c r="D275" s="20">
        <f t="shared" si="55"/>
        <v>0.99252805481913842</v>
      </c>
      <c r="E275" s="20">
        <f t="shared" si="55"/>
        <v>0.98511193960306265</v>
      </c>
      <c r="F275" s="20">
        <f t="shared" si="55"/>
        <v>0.97775123719333634</v>
      </c>
      <c r="G275" s="20">
        <f t="shared" si="55"/>
        <v>0.97044553354850815</v>
      </c>
      <c r="H275" s="20">
        <f t="shared" si="55"/>
        <v>0.96319441772082182</v>
      </c>
      <c r="I275" s="20">
        <f t="shared" si="55"/>
        <v>0.95599748183309996</v>
      </c>
      <c r="J275" s="20">
        <f t="shared" si="55"/>
        <v>0.94885432105580125</v>
      </c>
      <c r="K275" s="20">
        <f t="shared" si="55"/>
        <v>0.94176453358424872</v>
      </c>
      <c r="L275" s="20">
        <f t="shared" si="55"/>
        <v>0.93472772061602749</v>
      </c>
      <c r="M275" s="20">
        <f t="shared" si="56"/>
        <v>0.92774348632855286</v>
      </c>
      <c r="N275" s="20">
        <f t="shared" si="56"/>
        <v>0.92081143785680453</v>
      </c>
      <c r="O275" s="20">
        <f t="shared" si="56"/>
        <v>0.91393118527122819</v>
      </c>
      <c r="P275" s="20">
        <f t="shared" si="56"/>
        <v>0.90710234155580172</v>
      </c>
      <c r="Q275" s="20">
        <f t="shared" si="56"/>
        <v>0.90032452258626561</v>
      </c>
      <c r="R275" s="20">
        <f t="shared" si="56"/>
        <v>0.89359734710851568</v>
      </c>
      <c r="S275" s="20">
        <f t="shared" si="56"/>
        <v>0.88692043671715748</v>
      </c>
      <c r="T275" s="20">
        <f t="shared" si="56"/>
        <v>0.88029341583422116</v>
      </c>
      <c r="U275" s="20">
        <f t="shared" si="56"/>
        <v>0.87371591168803442</v>
      </c>
      <c r="V275" s="20">
        <f t="shared" si="56"/>
        <v>0.86718755429225491</v>
      </c>
      <c r="W275" s="21">
        <f t="shared" si="56"/>
        <v>0.86070797642505781</v>
      </c>
    </row>
    <row r="276" spans="2:23" x14ac:dyDescent="0.35">
      <c r="B276" s="9" t="s">
        <v>272</v>
      </c>
      <c r="C276" s="20">
        <f t="shared" si="55"/>
        <v>1</v>
      </c>
      <c r="D276" s="20">
        <f t="shared" si="55"/>
        <v>0.99252805481913842</v>
      </c>
      <c r="E276" s="20">
        <f t="shared" si="55"/>
        <v>0.98511193960306265</v>
      </c>
      <c r="F276" s="20">
        <f t="shared" si="55"/>
        <v>0.97775123719333634</v>
      </c>
      <c r="G276" s="20">
        <f t="shared" si="55"/>
        <v>0.97044553354850815</v>
      </c>
      <c r="H276" s="20">
        <f t="shared" si="55"/>
        <v>0.96319441772082182</v>
      </c>
      <c r="I276" s="20">
        <f t="shared" si="55"/>
        <v>0.95599748183309996</v>
      </c>
      <c r="J276" s="20">
        <f t="shared" si="55"/>
        <v>0.94885432105580125</v>
      </c>
      <c r="K276" s="20">
        <f t="shared" si="55"/>
        <v>0.94176453358424872</v>
      </c>
      <c r="L276" s="20">
        <f t="shared" si="55"/>
        <v>0.93472772061602749</v>
      </c>
      <c r="M276" s="20">
        <f t="shared" si="56"/>
        <v>0.92774348632855286</v>
      </c>
      <c r="N276" s="20">
        <f t="shared" si="56"/>
        <v>0.92081143785680453</v>
      </c>
      <c r="O276" s="20">
        <f t="shared" si="56"/>
        <v>0.91393118527122819</v>
      </c>
      <c r="P276" s="20">
        <f t="shared" si="56"/>
        <v>0.90710234155580172</v>
      </c>
      <c r="Q276" s="20">
        <f t="shared" si="56"/>
        <v>0.90032452258626561</v>
      </c>
      <c r="R276" s="20">
        <f t="shared" si="56"/>
        <v>0.89359734710851568</v>
      </c>
      <c r="S276" s="20">
        <f t="shared" si="56"/>
        <v>0.88692043671715748</v>
      </c>
      <c r="T276" s="20">
        <f t="shared" si="56"/>
        <v>0.88029341583422116</v>
      </c>
      <c r="U276" s="20">
        <f t="shared" si="56"/>
        <v>0.87371591168803442</v>
      </c>
      <c r="V276" s="20">
        <f t="shared" si="56"/>
        <v>0.86718755429225491</v>
      </c>
      <c r="W276" s="21">
        <f t="shared" si="56"/>
        <v>0.86070797642505781</v>
      </c>
    </row>
    <row r="277" spans="2:23" x14ac:dyDescent="0.35">
      <c r="B277" s="9" t="s">
        <v>273</v>
      </c>
      <c r="C277" s="20">
        <f t="shared" si="55"/>
        <v>1</v>
      </c>
      <c r="D277" s="20">
        <f t="shared" si="55"/>
        <v>0.99252805481913842</v>
      </c>
      <c r="E277" s="20">
        <f t="shared" si="55"/>
        <v>0.98511193960306265</v>
      </c>
      <c r="F277" s="20">
        <f t="shared" si="55"/>
        <v>0.97775123719333634</v>
      </c>
      <c r="G277" s="20">
        <f t="shared" si="55"/>
        <v>0.97044553354850815</v>
      </c>
      <c r="H277" s="20">
        <f t="shared" si="55"/>
        <v>0.96319441772082182</v>
      </c>
      <c r="I277" s="20">
        <f t="shared" si="55"/>
        <v>0.95599748183309996</v>
      </c>
      <c r="J277" s="20">
        <f t="shared" si="55"/>
        <v>0.94885432105580125</v>
      </c>
      <c r="K277" s="20">
        <f t="shared" si="55"/>
        <v>0.94176453358424872</v>
      </c>
      <c r="L277" s="20">
        <f t="shared" si="55"/>
        <v>0.93472772061602749</v>
      </c>
      <c r="M277" s="20">
        <f t="shared" si="56"/>
        <v>0.92774348632855286</v>
      </c>
      <c r="N277" s="20">
        <f t="shared" si="56"/>
        <v>0.92081143785680453</v>
      </c>
      <c r="O277" s="20">
        <f t="shared" si="56"/>
        <v>0.91393118527122819</v>
      </c>
      <c r="P277" s="20">
        <f t="shared" si="56"/>
        <v>0.90710234155580172</v>
      </c>
      <c r="Q277" s="20">
        <f t="shared" si="56"/>
        <v>0.90032452258626561</v>
      </c>
      <c r="R277" s="20">
        <f t="shared" si="56"/>
        <v>0.89359734710851568</v>
      </c>
      <c r="S277" s="20">
        <f t="shared" si="56"/>
        <v>0.88692043671715748</v>
      </c>
      <c r="T277" s="20">
        <f t="shared" si="56"/>
        <v>0.88029341583422116</v>
      </c>
      <c r="U277" s="20">
        <f t="shared" si="56"/>
        <v>0.87371591168803442</v>
      </c>
      <c r="V277" s="20">
        <f t="shared" si="56"/>
        <v>0.86718755429225491</v>
      </c>
      <c r="W277" s="21">
        <f t="shared" si="56"/>
        <v>0.86070797642505781</v>
      </c>
    </row>
    <row r="278" spans="2:23" x14ac:dyDescent="0.35">
      <c r="B278" s="9" t="s">
        <v>274</v>
      </c>
      <c r="C278" s="20">
        <f t="shared" si="55"/>
        <v>1</v>
      </c>
      <c r="D278" s="20">
        <f t="shared" si="55"/>
        <v>0.99252805481913842</v>
      </c>
      <c r="E278" s="20">
        <f t="shared" si="55"/>
        <v>0.98511193960306265</v>
      </c>
      <c r="F278" s="20">
        <f t="shared" si="55"/>
        <v>0.97775123719333634</v>
      </c>
      <c r="G278" s="20">
        <f t="shared" si="55"/>
        <v>0.97044553354850815</v>
      </c>
      <c r="H278" s="20">
        <f t="shared" si="55"/>
        <v>0.96319441772082182</v>
      </c>
      <c r="I278" s="20">
        <f t="shared" si="55"/>
        <v>0.95599748183309996</v>
      </c>
      <c r="J278" s="20">
        <f t="shared" si="55"/>
        <v>0.94885432105580125</v>
      </c>
      <c r="K278" s="20">
        <f t="shared" si="55"/>
        <v>0.94176453358424872</v>
      </c>
      <c r="L278" s="20">
        <f t="shared" si="55"/>
        <v>0.93472772061602749</v>
      </c>
      <c r="M278" s="20">
        <f t="shared" si="56"/>
        <v>0.92774348632855286</v>
      </c>
      <c r="N278" s="20">
        <f t="shared" si="56"/>
        <v>0.92081143785680453</v>
      </c>
      <c r="O278" s="20">
        <f t="shared" si="56"/>
        <v>0.91393118527122819</v>
      </c>
      <c r="P278" s="20">
        <f t="shared" si="56"/>
        <v>0.90710234155580172</v>
      </c>
      <c r="Q278" s="20">
        <f t="shared" si="56"/>
        <v>0.90032452258626561</v>
      </c>
      <c r="R278" s="20">
        <f t="shared" si="56"/>
        <v>0.89359734710851568</v>
      </c>
      <c r="S278" s="20">
        <f t="shared" si="56"/>
        <v>0.88692043671715748</v>
      </c>
      <c r="T278" s="20">
        <f t="shared" si="56"/>
        <v>0.88029341583422116</v>
      </c>
      <c r="U278" s="20">
        <f t="shared" si="56"/>
        <v>0.87371591168803442</v>
      </c>
      <c r="V278" s="20">
        <f t="shared" si="56"/>
        <v>0.86718755429225491</v>
      </c>
      <c r="W278" s="21">
        <f t="shared" si="56"/>
        <v>0.86070797642505781</v>
      </c>
    </row>
    <row r="279" spans="2:23" x14ac:dyDescent="0.35">
      <c r="B279" s="9" t="s">
        <v>275</v>
      </c>
      <c r="C279" s="20">
        <f t="shared" si="55"/>
        <v>1</v>
      </c>
      <c r="D279" s="20">
        <f t="shared" si="55"/>
        <v>0.99252805481913842</v>
      </c>
      <c r="E279" s="20">
        <f t="shared" si="55"/>
        <v>0.98511193960306265</v>
      </c>
      <c r="F279" s="20">
        <f t="shared" si="55"/>
        <v>0.97775123719333634</v>
      </c>
      <c r="G279" s="20">
        <f t="shared" si="55"/>
        <v>0.97044553354850815</v>
      </c>
      <c r="H279" s="20">
        <f t="shared" si="55"/>
        <v>0.96319441772082182</v>
      </c>
      <c r="I279" s="20">
        <f t="shared" si="55"/>
        <v>0.95599748183309996</v>
      </c>
      <c r="J279" s="20">
        <f t="shared" si="55"/>
        <v>0.94885432105580125</v>
      </c>
      <c r="K279" s="20">
        <f t="shared" si="55"/>
        <v>0.94176453358424872</v>
      </c>
      <c r="L279" s="20">
        <f t="shared" si="55"/>
        <v>0.93472772061602749</v>
      </c>
      <c r="M279" s="20">
        <f t="shared" si="56"/>
        <v>0.92774348632855286</v>
      </c>
      <c r="N279" s="20">
        <f t="shared" si="56"/>
        <v>0.92081143785680453</v>
      </c>
      <c r="O279" s="20">
        <f t="shared" si="56"/>
        <v>0.91393118527122819</v>
      </c>
      <c r="P279" s="20">
        <f t="shared" si="56"/>
        <v>0.90710234155580172</v>
      </c>
      <c r="Q279" s="20">
        <f t="shared" si="56"/>
        <v>0.90032452258626561</v>
      </c>
      <c r="R279" s="20">
        <f t="shared" si="56"/>
        <v>0.89359734710851568</v>
      </c>
      <c r="S279" s="20">
        <f t="shared" si="56"/>
        <v>0.88692043671715748</v>
      </c>
      <c r="T279" s="20">
        <f t="shared" si="56"/>
        <v>0.88029341583422116</v>
      </c>
      <c r="U279" s="20">
        <f t="shared" si="56"/>
        <v>0.87371591168803442</v>
      </c>
      <c r="V279" s="20">
        <f t="shared" si="56"/>
        <v>0.86718755429225491</v>
      </c>
      <c r="W279" s="21">
        <f t="shared" si="56"/>
        <v>0.86070797642505781</v>
      </c>
    </row>
    <row r="280" spans="2:23" x14ac:dyDescent="0.35">
      <c r="B280" s="9" t="s">
        <v>276</v>
      </c>
      <c r="C280" s="20">
        <f t="shared" si="55"/>
        <v>1</v>
      </c>
      <c r="D280" s="20">
        <f t="shared" si="55"/>
        <v>0.99252805481913842</v>
      </c>
      <c r="E280" s="20">
        <f t="shared" si="55"/>
        <v>0.98511193960306265</v>
      </c>
      <c r="F280" s="20">
        <f t="shared" si="55"/>
        <v>0.97775123719333634</v>
      </c>
      <c r="G280" s="20">
        <f t="shared" si="55"/>
        <v>0.97044553354850815</v>
      </c>
      <c r="H280" s="20">
        <f t="shared" si="55"/>
        <v>0.96319441772082182</v>
      </c>
      <c r="I280" s="20">
        <f t="shared" si="55"/>
        <v>0.95599748183309996</v>
      </c>
      <c r="J280" s="20">
        <f t="shared" si="55"/>
        <v>0.94885432105580125</v>
      </c>
      <c r="K280" s="20">
        <f t="shared" si="55"/>
        <v>0.94176453358424872</v>
      </c>
      <c r="L280" s="20">
        <f t="shared" si="55"/>
        <v>0.93472772061602749</v>
      </c>
      <c r="M280" s="20">
        <f t="shared" si="56"/>
        <v>0.92774348632855286</v>
      </c>
      <c r="N280" s="20">
        <f t="shared" si="56"/>
        <v>0.92081143785680453</v>
      </c>
      <c r="O280" s="20">
        <f t="shared" si="56"/>
        <v>0.91393118527122819</v>
      </c>
      <c r="P280" s="20">
        <f t="shared" si="56"/>
        <v>0.90710234155580172</v>
      </c>
      <c r="Q280" s="20">
        <f t="shared" si="56"/>
        <v>0.90032452258626561</v>
      </c>
      <c r="R280" s="20">
        <f t="shared" si="56"/>
        <v>0.89359734710851568</v>
      </c>
      <c r="S280" s="20">
        <f t="shared" si="56"/>
        <v>0.88692043671715748</v>
      </c>
      <c r="T280" s="20">
        <f t="shared" si="56"/>
        <v>0.88029341583422116</v>
      </c>
      <c r="U280" s="20">
        <f t="shared" si="56"/>
        <v>0.87371591168803442</v>
      </c>
      <c r="V280" s="20">
        <f t="shared" si="56"/>
        <v>0.86718755429225491</v>
      </c>
      <c r="W280" s="21">
        <f t="shared" si="56"/>
        <v>0.86070797642505781</v>
      </c>
    </row>
    <row r="281" spans="2:23" x14ac:dyDescent="0.35">
      <c r="B281" s="9" t="s">
        <v>277</v>
      </c>
      <c r="C281" s="20">
        <f t="shared" si="55"/>
        <v>1</v>
      </c>
      <c r="D281" s="20">
        <f t="shared" si="55"/>
        <v>0.99252805481913842</v>
      </c>
      <c r="E281" s="20">
        <f t="shared" si="55"/>
        <v>0.98511193960306265</v>
      </c>
      <c r="F281" s="20">
        <f t="shared" si="55"/>
        <v>0.97775123719333634</v>
      </c>
      <c r="G281" s="20">
        <f t="shared" si="55"/>
        <v>0.97044553354850815</v>
      </c>
      <c r="H281" s="20">
        <f t="shared" si="55"/>
        <v>0.96319441772082182</v>
      </c>
      <c r="I281" s="20">
        <f t="shared" si="55"/>
        <v>0.95599748183309996</v>
      </c>
      <c r="J281" s="20">
        <f t="shared" si="55"/>
        <v>0.94885432105580125</v>
      </c>
      <c r="K281" s="20">
        <f t="shared" si="55"/>
        <v>0.94176453358424872</v>
      </c>
      <c r="L281" s="20">
        <f t="shared" si="55"/>
        <v>0.93472772061602749</v>
      </c>
      <c r="M281" s="20">
        <f t="shared" si="56"/>
        <v>0.92774348632855286</v>
      </c>
      <c r="N281" s="20">
        <f t="shared" si="56"/>
        <v>0.92081143785680453</v>
      </c>
      <c r="O281" s="20">
        <f t="shared" si="56"/>
        <v>0.91393118527122819</v>
      </c>
      <c r="P281" s="20">
        <f t="shared" si="56"/>
        <v>0.90710234155580172</v>
      </c>
      <c r="Q281" s="20">
        <f t="shared" si="56"/>
        <v>0.90032452258626561</v>
      </c>
      <c r="R281" s="20">
        <f t="shared" si="56"/>
        <v>0.89359734710851568</v>
      </c>
      <c r="S281" s="20">
        <f t="shared" si="56"/>
        <v>0.88692043671715748</v>
      </c>
      <c r="T281" s="20">
        <f t="shared" si="56"/>
        <v>0.88029341583422116</v>
      </c>
      <c r="U281" s="20">
        <f t="shared" si="56"/>
        <v>0.87371591168803442</v>
      </c>
      <c r="V281" s="20">
        <f t="shared" si="56"/>
        <v>0.86718755429225491</v>
      </c>
      <c r="W281" s="21">
        <f t="shared" si="56"/>
        <v>0.86070797642505781</v>
      </c>
    </row>
    <row r="282" spans="2:23" x14ac:dyDescent="0.35">
      <c r="B282" s="9" t="s">
        <v>278</v>
      </c>
      <c r="C282" s="20">
        <f t="shared" si="55"/>
        <v>1</v>
      </c>
      <c r="D282" s="20">
        <f t="shared" si="55"/>
        <v>0.99252805481913842</v>
      </c>
      <c r="E282" s="20">
        <f t="shared" si="55"/>
        <v>0.98511193960306265</v>
      </c>
      <c r="F282" s="20">
        <f t="shared" si="55"/>
        <v>0.97775123719333634</v>
      </c>
      <c r="G282" s="20">
        <f t="shared" si="55"/>
        <v>0.97044553354850815</v>
      </c>
      <c r="H282" s="20">
        <f t="shared" si="55"/>
        <v>0.96319441772082182</v>
      </c>
      <c r="I282" s="20">
        <f t="shared" si="55"/>
        <v>0.95599748183309996</v>
      </c>
      <c r="J282" s="20">
        <f t="shared" si="55"/>
        <v>0.94885432105580125</v>
      </c>
      <c r="K282" s="20">
        <f t="shared" si="55"/>
        <v>0.94176453358424872</v>
      </c>
      <c r="L282" s="20">
        <f t="shared" si="55"/>
        <v>0.93472772061602749</v>
      </c>
      <c r="M282" s="20">
        <f t="shared" si="56"/>
        <v>0.92774348632855286</v>
      </c>
      <c r="N282" s="20">
        <f t="shared" si="56"/>
        <v>0.92081143785680453</v>
      </c>
      <c r="O282" s="20">
        <f t="shared" si="56"/>
        <v>0.91393118527122819</v>
      </c>
      <c r="P282" s="20">
        <f t="shared" si="56"/>
        <v>0.90710234155580172</v>
      </c>
      <c r="Q282" s="20">
        <f t="shared" si="56"/>
        <v>0.90032452258626561</v>
      </c>
      <c r="R282" s="20">
        <f t="shared" si="56"/>
        <v>0.89359734710851568</v>
      </c>
      <c r="S282" s="20">
        <f t="shared" si="56"/>
        <v>0.88692043671715748</v>
      </c>
      <c r="T282" s="20">
        <f t="shared" si="56"/>
        <v>0.88029341583422116</v>
      </c>
      <c r="U282" s="20">
        <f t="shared" si="56"/>
        <v>0.87371591168803442</v>
      </c>
      <c r="V282" s="20">
        <f t="shared" si="56"/>
        <v>0.86718755429225491</v>
      </c>
      <c r="W282" s="21">
        <f t="shared" si="56"/>
        <v>0.86070797642505781</v>
      </c>
    </row>
    <row r="283" spans="2:23" x14ac:dyDescent="0.35">
      <c r="B283" s="9" t="s">
        <v>279</v>
      </c>
      <c r="C283" s="20">
        <f t="shared" si="55"/>
        <v>1</v>
      </c>
      <c r="D283" s="20">
        <f t="shared" si="55"/>
        <v>0.99252805481913842</v>
      </c>
      <c r="E283" s="20">
        <f t="shared" si="55"/>
        <v>0.98511193960306265</v>
      </c>
      <c r="F283" s="20">
        <f t="shared" si="55"/>
        <v>0.97775123719333634</v>
      </c>
      <c r="G283" s="20">
        <f t="shared" si="55"/>
        <v>0.97044553354850815</v>
      </c>
      <c r="H283" s="20">
        <f t="shared" si="55"/>
        <v>0.96319441772082182</v>
      </c>
      <c r="I283" s="20">
        <f t="shared" si="55"/>
        <v>0.95599748183309996</v>
      </c>
      <c r="J283" s="20">
        <f t="shared" si="55"/>
        <v>0.94885432105580125</v>
      </c>
      <c r="K283" s="20">
        <f t="shared" si="55"/>
        <v>0.94176453358424872</v>
      </c>
      <c r="L283" s="20">
        <f t="shared" si="55"/>
        <v>0.93472772061602749</v>
      </c>
      <c r="M283" s="20">
        <f t="shared" si="56"/>
        <v>0.92774348632855286</v>
      </c>
      <c r="N283" s="20">
        <f t="shared" si="56"/>
        <v>0.92081143785680453</v>
      </c>
      <c r="O283" s="20">
        <f t="shared" si="56"/>
        <v>0.91393118527122819</v>
      </c>
      <c r="P283" s="20">
        <f t="shared" si="56"/>
        <v>0.90710234155580172</v>
      </c>
      <c r="Q283" s="20">
        <f t="shared" si="56"/>
        <v>0.90032452258626561</v>
      </c>
      <c r="R283" s="20">
        <f t="shared" si="56"/>
        <v>0.89359734710851568</v>
      </c>
      <c r="S283" s="20">
        <f t="shared" si="56"/>
        <v>0.88692043671715748</v>
      </c>
      <c r="T283" s="20">
        <f t="shared" si="56"/>
        <v>0.88029341583422116</v>
      </c>
      <c r="U283" s="20">
        <f t="shared" si="56"/>
        <v>0.87371591168803442</v>
      </c>
      <c r="V283" s="20">
        <f t="shared" si="56"/>
        <v>0.86718755429225491</v>
      </c>
      <c r="W283" s="21">
        <f t="shared" si="56"/>
        <v>0.86070797642505781</v>
      </c>
    </row>
    <row r="284" spans="2:23" x14ac:dyDescent="0.35">
      <c r="B284" s="9" t="s">
        <v>280</v>
      </c>
      <c r="C284" s="20">
        <f t="shared" ref="C284:L293" si="57">EXP(-IR*C$3)</f>
        <v>1</v>
      </c>
      <c r="D284" s="20">
        <f t="shared" si="57"/>
        <v>0.99252805481913842</v>
      </c>
      <c r="E284" s="20">
        <f t="shared" si="57"/>
        <v>0.98511193960306265</v>
      </c>
      <c r="F284" s="20">
        <f t="shared" si="57"/>
        <v>0.97775123719333634</v>
      </c>
      <c r="G284" s="20">
        <f t="shared" si="57"/>
        <v>0.97044553354850815</v>
      </c>
      <c r="H284" s="20">
        <f t="shared" si="57"/>
        <v>0.96319441772082182</v>
      </c>
      <c r="I284" s="20">
        <f t="shared" si="57"/>
        <v>0.95599748183309996</v>
      </c>
      <c r="J284" s="20">
        <f t="shared" si="57"/>
        <v>0.94885432105580125</v>
      </c>
      <c r="K284" s="20">
        <f t="shared" si="57"/>
        <v>0.94176453358424872</v>
      </c>
      <c r="L284" s="20">
        <f t="shared" si="57"/>
        <v>0.93472772061602749</v>
      </c>
      <c r="M284" s="20">
        <f t="shared" ref="M284:W293" si="58">EXP(-IR*M$3)</f>
        <v>0.92774348632855286</v>
      </c>
      <c r="N284" s="20">
        <f t="shared" si="58"/>
        <v>0.92081143785680453</v>
      </c>
      <c r="O284" s="20">
        <f t="shared" si="58"/>
        <v>0.91393118527122819</v>
      </c>
      <c r="P284" s="20">
        <f t="shared" si="58"/>
        <v>0.90710234155580172</v>
      </c>
      <c r="Q284" s="20">
        <f t="shared" si="58"/>
        <v>0.90032452258626561</v>
      </c>
      <c r="R284" s="20">
        <f t="shared" si="58"/>
        <v>0.89359734710851568</v>
      </c>
      <c r="S284" s="20">
        <f t="shared" si="58"/>
        <v>0.88692043671715748</v>
      </c>
      <c r="T284" s="20">
        <f t="shared" si="58"/>
        <v>0.88029341583422116</v>
      </c>
      <c r="U284" s="20">
        <f t="shared" si="58"/>
        <v>0.87371591168803442</v>
      </c>
      <c r="V284" s="20">
        <f t="shared" si="58"/>
        <v>0.86718755429225491</v>
      </c>
      <c r="W284" s="21">
        <f t="shared" si="58"/>
        <v>0.86070797642505781</v>
      </c>
    </row>
    <row r="285" spans="2:23" x14ac:dyDescent="0.35">
      <c r="B285" s="9" t="s">
        <v>281</v>
      </c>
      <c r="C285" s="20">
        <f t="shared" si="57"/>
        <v>1</v>
      </c>
      <c r="D285" s="20">
        <f t="shared" si="57"/>
        <v>0.99252805481913842</v>
      </c>
      <c r="E285" s="20">
        <f t="shared" si="57"/>
        <v>0.98511193960306265</v>
      </c>
      <c r="F285" s="20">
        <f t="shared" si="57"/>
        <v>0.97775123719333634</v>
      </c>
      <c r="G285" s="20">
        <f t="shared" si="57"/>
        <v>0.97044553354850815</v>
      </c>
      <c r="H285" s="20">
        <f t="shared" si="57"/>
        <v>0.96319441772082182</v>
      </c>
      <c r="I285" s="20">
        <f t="shared" si="57"/>
        <v>0.95599748183309996</v>
      </c>
      <c r="J285" s="20">
        <f t="shared" si="57"/>
        <v>0.94885432105580125</v>
      </c>
      <c r="K285" s="20">
        <f t="shared" si="57"/>
        <v>0.94176453358424872</v>
      </c>
      <c r="L285" s="20">
        <f t="shared" si="57"/>
        <v>0.93472772061602749</v>
      </c>
      <c r="M285" s="20">
        <f t="shared" si="58"/>
        <v>0.92774348632855286</v>
      </c>
      <c r="N285" s="20">
        <f t="shared" si="58"/>
        <v>0.92081143785680453</v>
      </c>
      <c r="O285" s="20">
        <f t="shared" si="58"/>
        <v>0.91393118527122819</v>
      </c>
      <c r="P285" s="20">
        <f t="shared" si="58"/>
        <v>0.90710234155580172</v>
      </c>
      <c r="Q285" s="20">
        <f t="shared" si="58"/>
        <v>0.90032452258626561</v>
      </c>
      <c r="R285" s="20">
        <f t="shared" si="58"/>
        <v>0.89359734710851568</v>
      </c>
      <c r="S285" s="20">
        <f t="shared" si="58"/>
        <v>0.88692043671715748</v>
      </c>
      <c r="T285" s="20">
        <f t="shared" si="58"/>
        <v>0.88029341583422116</v>
      </c>
      <c r="U285" s="20">
        <f t="shared" si="58"/>
        <v>0.87371591168803442</v>
      </c>
      <c r="V285" s="20">
        <f t="shared" si="58"/>
        <v>0.86718755429225491</v>
      </c>
      <c r="W285" s="21">
        <f t="shared" si="58"/>
        <v>0.86070797642505781</v>
      </c>
    </row>
    <row r="286" spans="2:23" x14ac:dyDescent="0.35">
      <c r="B286" s="9" t="s">
        <v>282</v>
      </c>
      <c r="C286" s="20">
        <f t="shared" si="57"/>
        <v>1</v>
      </c>
      <c r="D286" s="20">
        <f t="shared" si="57"/>
        <v>0.99252805481913842</v>
      </c>
      <c r="E286" s="20">
        <f t="shared" si="57"/>
        <v>0.98511193960306265</v>
      </c>
      <c r="F286" s="20">
        <f t="shared" si="57"/>
        <v>0.97775123719333634</v>
      </c>
      <c r="G286" s="20">
        <f t="shared" si="57"/>
        <v>0.97044553354850815</v>
      </c>
      <c r="H286" s="20">
        <f t="shared" si="57"/>
        <v>0.96319441772082182</v>
      </c>
      <c r="I286" s="20">
        <f t="shared" si="57"/>
        <v>0.95599748183309996</v>
      </c>
      <c r="J286" s="20">
        <f t="shared" si="57"/>
        <v>0.94885432105580125</v>
      </c>
      <c r="K286" s="20">
        <f t="shared" si="57"/>
        <v>0.94176453358424872</v>
      </c>
      <c r="L286" s="20">
        <f t="shared" si="57"/>
        <v>0.93472772061602749</v>
      </c>
      <c r="M286" s="20">
        <f t="shared" si="58"/>
        <v>0.92774348632855286</v>
      </c>
      <c r="N286" s="20">
        <f t="shared" si="58"/>
        <v>0.92081143785680453</v>
      </c>
      <c r="O286" s="20">
        <f t="shared" si="58"/>
        <v>0.91393118527122819</v>
      </c>
      <c r="P286" s="20">
        <f t="shared" si="58"/>
        <v>0.90710234155580172</v>
      </c>
      <c r="Q286" s="20">
        <f t="shared" si="58"/>
        <v>0.90032452258626561</v>
      </c>
      <c r="R286" s="20">
        <f t="shared" si="58"/>
        <v>0.89359734710851568</v>
      </c>
      <c r="S286" s="20">
        <f t="shared" si="58"/>
        <v>0.88692043671715748</v>
      </c>
      <c r="T286" s="20">
        <f t="shared" si="58"/>
        <v>0.88029341583422116</v>
      </c>
      <c r="U286" s="20">
        <f t="shared" si="58"/>
        <v>0.87371591168803442</v>
      </c>
      <c r="V286" s="20">
        <f t="shared" si="58"/>
        <v>0.86718755429225491</v>
      </c>
      <c r="W286" s="21">
        <f t="shared" si="58"/>
        <v>0.86070797642505781</v>
      </c>
    </row>
    <row r="287" spans="2:23" x14ac:dyDescent="0.35">
      <c r="B287" s="9" t="s">
        <v>283</v>
      </c>
      <c r="C287" s="20">
        <f t="shared" si="57"/>
        <v>1</v>
      </c>
      <c r="D287" s="20">
        <f t="shared" si="57"/>
        <v>0.99252805481913842</v>
      </c>
      <c r="E287" s="20">
        <f t="shared" si="57"/>
        <v>0.98511193960306265</v>
      </c>
      <c r="F287" s="20">
        <f t="shared" si="57"/>
        <v>0.97775123719333634</v>
      </c>
      <c r="G287" s="20">
        <f t="shared" si="57"/>
        <v>0.97044553354850815</v>
      </c>
      <c r="H287" s="20">
        <f t="shared" si="57"/>
        <v>0.96319441772082182</v>
      </c>
      <c r="I287" s="20">
        <f t="shared" si="57"/>
        <v>0.95599748183309996</v>
      </c>
      <c r="J287" s="20">
        <f t="shared" si="57"/>
        <v>0.94885432105580125</v>
      </c>
      <c r="K287" s="20">
        <f t="shared" si="57"/>
        <v>0.94176453358424872</v>
      </c>
      <c r="L287" s="20">
        <f t="shared" si="57"/>
        <v>0.93472772061602749</v>
      </c>
      <c r="M287" s="20">
        <f t="shared" si="58"/>
        <v>0.92774348632855286</v>
      </c>
      <c r="N287" s="20">
        <f t="shared" si="58"/>
        <v>0.92081143785680453</v>
      </c>
      <c r="O287" s="20">
        <f t="shared" si="58"/>
        <v>0.91393118527122819</v>
      </c>
      <c r="P287" s="20">
        <f t="shared" si="58"/>
        <v>0.90710234155580172</v>
      </c>
      <c r="Q287" s="20">
        <f t="shared" si="58"/>
        <v>0.90032452258626561</v>
      </c>
      <c r="R287" s="20">
        <f t="shared" si="58"/>
        <v>0.89359734710851568</v>
      </c>
      <c r="S287" s="20">
        <f t="shared" si="58"/>
        <v>0.88692043671715748</v>
      </c>
      <c r="T287" s="20">
        <f t="shared" si="58"/>
        <v>0.88029341583422116</v>
      </c>
      <c r="U287" s="20">
        <f t="shared" si="58"/>
        <v>0.87371591168803442</v>
      </c>
      <c r="V287" s="20">
        <f t="shared" si="58"/>
        <v>0.86718755429225491</v>
      </c>
      <c r="W287" s="21">
        <f t="shared" si="58"/>
        <v>0.86070797642505781</v>
      </c>
    </row>
    <row r="288" spans="2:23" x14ac:dyDescent="0.35">
      <c r="B288" s="9" t="s">
        <v>284</v>
      </c>
      <c r="C288" s="20">
        <f t="shared" si="57"/>
        <v>1</v>
      </c>
      <c r="D288" s="20">
        <f t="shared" si="57"/>
        <v>0.99252805481913842</v>
      </c>
      <c r="E288" s="20">
        <f t="shared" si="57"/>
        <v>0.98511193960306265</v>
      </c>
      <c r="F288" s="20">
        <f t="shared" si="57"/>
        <v>0.97775123719333634</v>
      </c>
      <c r="G288" s="20">
        <f t="shared" si="57"/>
        <v>0.97044553354850815</v>
      </c>
      <c r="H288" s="20">
        <f t="shared" si="57"/>
        <v>0.96319441772082182</v>
      </c>
      <c r="I288" s="20">
        <f t="shared" si="57"/>
        <v>0.95599748183309996</v>
      </c>
      <c r="J288" s="20">
        <f t="shared" si="57"/>
        <v>0.94885432105580125</v>
      </c>
      <c r="K288" s="20">
        <f t="shared" si="57"/>
        <v>0.94176453358424872</v>
      </c>
      <c r="L288" s="20">
        <f t="shared" si="57"/>
        <v>0.93472772061602749</v>
      </c>
      <c r="M288" s="20">
        <f t="shared" si="58"/>
        <v>0.92774348632855286</v>
      </c>
      <c r="N288" s="20">
        <f t="shared" si="58"/>
        <v>0.92081143785680453</v>
      </c>
      <c r="O288" s="20">
        <f t="shared" si="58"/>
        <v>0.91393118527122819</v>
      </c>
      <c r="P288" s="20">
        <f t="shared" si="58"/>
        <v>0.90710234155580172</v>
      </c>
      <c r="Q288" s="20">
        <f t="shared" si="58"/>
        <v>0.90032452258626561</v>
      </c>
      <c r="R288" s="20">
        <f t="shared" si="58"/>
        <v>0.89359734710851568</v>
      </c>
      <c r="S288" s="20">
        <f t="shared" si="58"/>
        <v>0.88692043671715748</v>
      </c>
      <c r="T288" s="20">
        <f t="shared" si="58"/>
        <v>0.88029341583422116</v>
      </c>
      <c r="U288" s="20">
        <f t="shared" si="58"/>
        <v>0.87371591168803442</v>
      </c>
      <c r="V288" s="20">
        <f t="shared" si="58"/>
        <v>0.86718755429225491</v>
      </c>
      <c r="W288" s="21">
        <f t="shared" si="58"/>
        <v>0.86070797642505781</v>
      </c>
    </row>
    <row r="289" spans="2:23" x14ac:dyDescent="0.35">
      <c r="B289" s="9" t="s">
        <v>285</v>
      </c>
      <c r="C289" s="20">
        <f t="shared" si="57"/>
        <v>1</v>
      </c>
      <c r="D289" s="20">
        <f t="shared" si="57"/>
        <v>0.99252805481913842</v>
      </c>
      <c r="E289" s="20">
        <f t="shared" si="57"/>
        <v>0.98511193960306265</v>
      </c>
      <c r="F289" s="20">
        <f t="shared" si="57"/>
        <v>0.97775123719333634</v>
      </c>
      <c r="G289" s="20">
        <f t="shared" si="57"/>
        <v>0.97044553354850815</v>
      </c>
      <c r="H289" s="20">
        <f t="shared" si="57"/>
        <v>0.96319441772082182</v>
      </c>
      <c r="I289" s="20">
        <f t="shared" si="57"/>
        <v>0.95599748183309996</v>
      </c>
      <c r="J289" s="20">
        <f t="shared" si="57"/>
        <v>0.94885432105580125</v>
      </c>
      <c r="K289" s="20">
        <f t="shared" si="57"/>
        <v>0.94176453358424872</v>
      </c>
      <c r="L289" s="20">
        <f t="shared" si="57"/>
        <v>0.93472772061602749</v>
      </c>
      <c r="M289" s="20">
        <f t="shared" si="58"/>
        <v>0.92774348632855286</v>
      </c>
      <c r="N289" s="20">
        <f t="shared" si="58"/>
        <v>0.92081143785680453</v>
      </c>
      <c r="O289" s="20">
        <f t="shared" si="58"/>
        <v>0.91393118527122819</v>
      </c>
      <c r="P289" s="20">
        <f t="shared" si="58"/>
        <v>0.90710234155580172</v>
      </c>
      <c r="Q289" s="20">
        <f t="shared" si="58"/>
        <v>0.90032452258626561</v>
      </c>
      <c r="R289" s="20">
        <f t="shared" si="58"/>
        <v>0.89359734710851568</v>
      </c>
      <c r="S289" s="20">
        <f t="shared" si="58"/>
        <v>0.88692043671715748</v>
      </c>
      <c r="T289" s="20">
        <f t="shared" si="58"/>
        <v>0.88029341583422116</v>
      </c>
      <c r="U289" s="20">
        <f t="shared" si="58"/>
        <v>0.87371591168803442</v>
      </c>
      <c r="V289" s="20">
        <f t="shared" si="58"/>
        <v>0.86718755429225491</v>
      </c>
      <c r="W289" s="21">
        <f t="shared" si="58"/>
        <v>0.86070797642505781</v>
      </c>
    </row>
    <row r="290" spans="2:23" x14ac:dyDescent="0.35">
      <c r="B290" s="9" t="s">
        <v>286</v>
      </c>
      <c r="C290" s="20">
        <f t="shared" si="57"/>
        <v>1</v>
      </c>
      <c r="D290" s="20">
        <f t="shared" si="57"/>
        <v>0.99252805481913842</v>
      </c>
      <c r="E290" s="20">
        <f t="shared" si="57"/>
        <v>0.98511193960306265</v>
      </c>
      <c r="F290" s="20">
        <f t="shared" si="57"/>
        <v>0.97775123719333634</v>
      </c>
      <c r="G290" s="20">
        <f t="shared" si="57"/>
        <v>0.97044553354850815</v>
      </c>
      <c r="H290" s="20">
        <f t="shared" si="57"/>
        <v>0.96319441772082182</v>
      </c>
      <c r="I290" s="20">
        <f t="shared" si="57"/>
        <v>0.95599748183309996</v>
      </c>
      <c r="J290" s="20">
        <f t="shared" si="57"/>
        <v>0.94885432105580125</v>
      </c>
      <c r="K290" s="20">
        <f t="shared" si="57"/>
        <v>0.94176453358424872</v>
      </c>
      <c r="L290" s="20">
        <f t="shared" si="57"/>
        <v>0.93472772061602749</v>
      </c>
      <c r="M290" s="20">
        <f t="shared" si="58"/>
        <v>0.92774348632855286</v>
      </c>
      <c r="N290" s="20">
        <f t="shared" si="58"/>
        <v>0.92081143785680453</v>
      </c>
      <c r="O290" s="20">
        <f t="shared" si="58"/>
        <v>0.91393118527122819</v>
      </c>
      <c r="P290" s="20">
        <f t="shared" si="58"/>
        <v>0.90710234155580172</v>
      </c>
      <c r="Q290" s="20">
        <f t="shared" si="58"/>
        <v>0.90032452258626561</v>
      </c>
      <c r="R290" s="20">
        <f t="shared" si="58"/>
        <v>0.89359734710851568</v>
      </c>
      <c r="S290" s="20">
        <f t="shared" si="58"/>
        <v>0.88692043671715748</v>
      </c>
      <c r="T290" s="20">
        <f t="shared" si="58"/>
        <v>0.88029341583422116</v>
      </c>
      <c r="U290" s="20">
        <f t="shared" si="58"/>
        <v>0.87371591168803442</v>
      </c>
      <c r="V290" s="20">
        <f t="shared" si="58"/>
        <v>0.86718755429225491</v>
      </c>
      <c r="W290" s="21">
        <f t="shared" si="58"/>
        <v>0.86070797642505781</v>
      </c>
    </row>
    <row r="291" spans="2:23" x14ac:dyDescent="0.35">
      <c r="B291" s="9" t="s">
        <v>287</v>
      </c>
      <c r="C291" s="20">
        <f t="shared" si="57"/>
        <v>1</v>
      </c>
      <c r="D291" s="20">
        <f t="shared" si="57"/>
        <v>0.99252805481913842</v>
      </c>
      <c r="E291" s="20">
        <f t="shared" si="57"/>
        <v>0.98511193960306265</v>
      </c>
      <c r="F291" s="20">
        <f t="shared" si="57"/>
        <v>0.97775123719333634</v>
      </c>
      <c r="G291" s="20">
        <f t="shared" si="57"/>
        <v>0.97044553354850815</v>
      </c>
      <c r="H291" s="20">
        <f t="shared" si="57"/>
        <v>0.96319441772082182</v>
      </c>
      <c r="I291" s="20">
        <f t="shared" si="57"/>
        <v>0.95599748183309996</v>
      </c>
      <c r="J291" s="20">
        <f t="shared" si="57"/>
        <v>0.94885432105580125</v>
      </c>
      <c r="K291" s="20">
        <f t="shared" si="57"/>
        <v>0.94176453358424872</v>
      </c>
      <c r="L291" s="20">
        <f t="shared" si="57"/>
        <v>0.93472772061602749</v>
      </c>
      <c r="M291" s="20">
        <f t="shared" si="58"/>
        <v>0.92774348632855286</v>
      </c>
      <c r="N291" s="20">
        <f t="shared" si="58"/>
        <v>0.92081143785680453</v>
      </c>
      <c r="O291" s="20">
        <f t="shared" si="58"/>
        <v>0.91393118527122819</v>
      </c>
      <c r="P291" s="20">
        <f t="shared" si="58"/>
        <v>0.90710234155580172</v>
      </c>
      <c r="Q291" s="20">
        <f t="shared" si="58"/>
        <v>0.90032452258626561</v>
      </c>
      <c r="R291" s="20">
        <f t="shared" si="58"/>
        <v>0.89359734710851568</v>
      </c>
      <c r="S291" s="20">
        <f t="shared" si="58"/>
        <v>0.88692043671715748</v>
      </c>
      <c r="T291" s="20">
        <f t="shared" si="58"/>
        <v>0.88029341583422116</v>
      </c>
      <c r="U291" s="20">
        <f t="shared" si="58"/>
        <v>0.87371591168803442</v>
      </c>
      <c r="V291" s="20">
        <f t="shared" si="58"/>
        <v>0.86718755429225491</v>
      </c>
      <c r="W291" s="21">
        <f t="shared" si="58"/>
        <v>0.86070797642505781</v>
      </c>
    </row>
    <row r="292" spans="2:23" x14ac:dyDescent="0.35">
      <c r="B292" s="9" t="s">
        <v>288</v>
      </c>
      <c r="C292" s="20">
        <f t="shared" si="57"/>
        <v>1</v>
      </c>
      <c r="D292" s="20">
        <f t="shared" si="57"/>
        <v>0.99252805481913842</v>
      </c>
      <c r="E292" s="20">
        <f t="shared" si="57"/>
        <v>0.98511193960306265</v>
      </c>
      <c r="F292" s="20">
        <f t="shared" si="57"/>
        <v>0.97775123719333634</v>
      </c>
      <c r="G292" s="20">
        <f t="shared" si="57"/>
        <v>0.97044553354850815</v>
      </c>
      <c r="H292" s="20">
        <f t="shared" si="57"/>
        <v>0.96319441772082182</v>
      </c>
      <c r="I292" s="20">
        <f t="shared" si="57"/>
        <v>0.95599748183309996</v>
      </c>
      <c r="J292" s="20">
        <f t="shared" si="57"/>
        <v>0.94885432105580125</v>
      </c>
      <c r="K292" s="20">
        <f t="shared" si="57"/>
        <v>0.94176453358424872</v>
      </c>
      <c r="L292" s="20">
        <f t="shared" si="57"/>
        <v>0.93472772061602749</v>
      </c>
      <c r="M292" s="20">
        <f t="shared" si="58"/>
        <v>0.92774348632855286</v>
      </c>
      <c r="N292" s="20">
        <f t="shared" si="58"/>
        <v>0.92081143785680453</v>
      </c>
      <c r="O292" s="20">
        <f t="shared" si="58"/>
        <v>0.91393118527122819</v>
      </c>
      <c r="P292" s="20">
        <f t="shared" si="58"/>
        <v>0.90710234155580172</v>
      </c>
      <c r="Q292" s="20">
        <f t="shared" si="58"/>
        <v>0.90032452258626561</v>
      </c>
      <c r="R292" s="20">
        <f t="shared" si="58"/>
        <v>0.89359734710851568</v>
      </c>
      <c r="S292" s="20">
        <f t="shared" si="58"/>
        <v>0.88692043671715748</v>
      </c>
      <c r="T292" s="20">
        <f t="shared" si="58"/>
        <v>0.88029341583422116</v>
      </c>
      <c r="U292" s="20">
        <f t="shared" si="58"/>
        <v>0.87371591168803442</v>
      </c>
      <c r="V292" s="20">
        <f t="shared" si="58"/>
        <v>0.86718755429225491</v>
      </c>
      <c r="W292" s="21">
        <f t="shared" si="58"/>
        <v>0.86070797642505781</v>
      </c>
    </row>
    <row r="293" spans="2:23" x14ac:dyDescent="0.35">
      <c r="B293" s="9" t="s">
        <v>289</v>
      </c>
      <c r="C293" s="20">
        <f t="shared" si="57"/>
        <v>1</v>
      </c>
      <c r="D293" s="20">
        <f t="shared" si="57"/>
        <v>0.99252805481913842</v>
      </c>
      <c r="E293" s="20">
        <f t="shared" si="57"/>
        <v>0.98511193960306265</v>
      </c>
      <c r="F293" s="20">
        <f t="shared" si="57"/>
        <v>0.97775123719333634</v>
      </c>
      <c r="G293" s="20">
        <f t="shared" si="57"/>
        <v>0.97044553354850815</v>
      </c>
      <c r="H293" s="20">
        <f t="shared" si="57"/>
        <v>0.96319441772082182</v>
      </c>
      <c r="I293" s="20">
        <f t="shared" si="57"/>
        <v>0.95599748183309996</v>
      </c>
      <c r="J293" s="20">
        <f t="shared" si="57"/>
        <v>0.94885432105580125</v>
      </c>
      <c r="K293" s="20">
        <f t="shared" si="57"/>
        <v>0.94176453358424872</v>
      </c>
      <c r="L293" s="20">
        <f t="shared" si="57"/>
        <v>0.93472772061602749</v>
      </c>
      <c r="M293" s="20">
        <f t="shared" si="58"/>
        <v>0.92774348632855286</v>
      </c>
      <c r="N293" s="20">
        <f t="shared" si="58"/>
        <v>0.92081143785680453</v>
      </c>
      <c r="O293" s="20">
        <f t="shared" si="58"/>
        <v>0.91393118527122819</v>
      </c>
      <c r="P293" s="20">
        <f t="shared" si="58"/>
        <v>0.90710234155580172</v>
      </c>
      <c r="Q293" s="20">
        <f t="shared" si="58"/>
        <v>0.90032452258626561</v>
      </c>
      <c r="R293" s="20">
        <f t="shared" si="58"/>
        <v>0.89359734710851568</v>
      </c>
      <c r="S293" s="20">
        <f t="shared" si="58"/>
        <v>0.88692043671715748</v>
      </c>
      <c r="T293" s="20">
        <f t="shared" si="58"/>
        <v>0.88029341583422116</v>
      </c>
      <c r="U293" s="20">
        <f t="shared" si="58"/>
        <v>0.87371591168803442</v>
      </c>
      <c r="V293" s="20">
        <f t="shared" si="58"/>
        <v>0.86718755429225491</v>
      </c>
      <c r="W293" s="21">
        <f t="shared" si="58"/>
        <v>0.86070797642505781</v>
      </c>
    </row>
    <row r="294" spans="2:23" x14ac:dyDescent="0.35">
      <c r="B294" s="9" t="s">
        <v>290</v>
      </c>
      <c r="C294" s="20">
        <f t="shared" ref="C294:L303" si="59">EXP(-IR*C$3)</f>
        <v>1</v>
      </c>
      <c r="D294" s="20">
        <f t="shared" si="59"/>
        <v>0.99252805481913842</v>
      </c>
      <c r="E294" s="20">
        <f t="shared" si="59"/>
        <v>0.98511193960306265</v>
      </c>
      <c r="F294" s="20">
        <f t="shared" si="59"/>
        <v>0.97775123719333634</v>
      </c>
      <c r="G294" s="20">
        <f t="shared" si="59"/>
        <v>0.97044553354850815</v>
      </c>
      <c r="H294" s="20">
        <f t="shared" si="59"/>
        <v>0.96319441772082182</v>
      </c>
      <c r="I294" s="20">
        <f t="shared" si="59"/>
        <v>0.95599748183309996</v>
      </c>
      <c r="J294" s="20">
        <f t="shared" si="59"/>
        <v>0.94885432105580125</v>
      </c>
      <c r="K294" s="20">
        <f t="shared" si="59"/>
        <v>0.94176453358424872</v>
      </c>
      <c r="L294" s="20">
        <f t="shared" si="59"/>
        <v>0.93472772061602749</v>
      </c>
      <c r="M294" s="20">
        <f t="shared" ref="M294:W303" si="60">EXP(-IR*M$3)</f>
        <v>0.92774348632855286</v>
      </c>
      <c r="N294" s="20">
        <f t="shared" si="60"/>
        <v>0.92081143785680453</v>
      </c>
      <c r="O294" s="20">
        <f t="shared" si="60"/>
        <v>0.91393118527122819</v>
      </c>
      <c r="P294" s="20">
        <f t="shared" si="60"/>
        <v>0.90710234155580172</v>
      </c>
      <c r="Q294" s="20">
        <f t="shared" si="60"/>
        <v>0.90032452258626561</v>
      </c>
      <c r="R294" s="20">
        <f t="shared" si="60"/>
        <v>0.89359734710851568</v>
      </c>
      <c r="S294" s="20">
        <f t="shared" si="60"/>
        <v>0.88692043671715748</v>
      </c>
      <c r="T294" s="20">
        <f t="shared" si="60"/>
        <v>0.88029341583422116</v>
      </c>
      <c r="U294" s="20">
        <f t="shared" si="60"/>
        <v>0.87371591168803442</v>
      </c>
      <c r="V294" s="20">
        <f t="shared" si="60"/>
        <v>0.86718755429225491</v>
      </c>
      <c r="W294" s="21">
        <f t="shared" si="60"/>
        <v>0.86070797642505781</v>
      </c>
    </row>
    <row r="295" spans="2:23" x14ac:dyDescent="0.35">
      <c r="B295" s="9" t="s">
        <v>291</v>
      </c>
      <c r="C295" s="20">
        <f t="shared" si="59"/>
        <v>1</v>
      </c>
      <c r="D295" s="20">
        <f t="shared" si="59"/>
        <v>0.99252805481913842</v>
      </c>
      <c r="E295" s="20">
        <f t="shared" si="59"/>
        <v>0.98511193960306265</v>
      </c>
      <c r="F295" s="20">
        <f t="shared" si="59"/>
        <v>0.97775123719333634</v>
      </c>
      <c r="G295" s="20">
        <f t="shared" si="59"/>
        <v>0.97044553354850815</v>
      </c>
      <c r="H295" s="20">
        <f t="shared" si="59"/>
        <v>0.96319441772082182</v>
      </c>
      <c r="I295" s="20">
        <f t="shared" si="59"/>
        <v>0.95599748183309996</v>
      </c>
      <c r="J295" s="20">
        <f t="shared" si="59"/>
        <v>0.94885432105580125</v>
      </c>
      <c r="K295" s="20">
        <f t="shared" si="59"/>
        <v>0.94176453358424872</v>
      </c>
      <c r="L295" s="20">
        <f t="shared" si="59"/>
        <v>0.93472772061602749</v>
      </c>
      <c r="M295" s="20">
        <f t="shared" si="60"/>
        <v>0.92774348632855286</v>
      </c>
      <c r="N295" s="20">
        <f t="shared" si="60"/>
        <v>0.92081143785680453</v>
      </c>
      <c r="O295" s="20">
        <f t="shared" si="60"/>
        <v>0.91393118527122819</v>
      </c>
      <c r="P295" s="20">
        <f t="shared" si="60"/>
        <v>0.90710234155580172</v>
      </c>
      <c r="Q295" s="20">
        <f t="shared" si="60"/>
        <v>0.90032452258626561</v>
      </c>
      <c r="R295" s="20">
        <f t="shared" si="60"/>
        <v>0.89359734710851568</v>
      </c>
      <c r="S295" s="20">
        <f t="shared" si="60"/>
        <v>0.88692043671715748</v>
      </c>
      <c r="T295" s="20">
        <f t="shared" si="60"/>
        <v>0.88029341583422116</v>
      </c>
      <c r="U295" s="20">
        <f t="shared" si="60"/>
        <v>0.87371591168803442</v>
      </c>
      <c r="V295" s="20">
        <f t="shared" si="60"/>
        <v>0.86718755429225491</v>
      </c>
      <c r="W295" s="21">
        <f t="shared" si="60"/>
        <v>0.86070797642505781</v>
      </c>
    </row>
    <row r="296" spans="2:23" x14ac:dyDescent="0.35">
      <c r="B296" s="9" t="s">
        <v>292</v>
      </c>
      <c r="C296" s="20">
        <f t="shared" si="59"/>
        <v>1</v>
      </c>
      <c r="D296" s="20">
        <f t="shared" si="59"/>
        <v>0.99252805481913842</v>
      </c>
      <c r="E296" s="20">
        <f t="shared" si="59"/>
        <v>0.98511193960306265</v>
      </c>
      <c r="F296" s="20">
        <f t="shared" si="59"/>
        <v>0.97775123719333634</v>
      </c>
      <c r="G296" s="20">
        <f t="shared" si="59"/>
        <v>0.97044553354850815</v>
      </c>
      <c r="H296" s="20">
        <f t="shared" si="59"/>
        <v>0.96319441772082182</v>
      </c>
      <c r="I296" s="20">
        <f t="shared" si="59"/>
        <v>0.95599748183309996</v>
      </c>
      <c r="J296" s="20">
        <f t="shared" si="59"/>
        <v>0.94885432105580125</v>
      </c>
      <c r="K296" s="20">
        <f t="shared" si="59"/>
        <v>0.94176453358424872</v>
      </c>
      <c r="L296" s="20">
        <f t="shared" si="59"/>
        <v>0.93472772061602749</v>
      </c>
      <c r="M296" s="20">
        <f t="shared" si="60"/>
        <v>0.92774348632855286</v>
      </c>
      <c r="N296" s="20">
        <f t="shared" si="60"/>
        <v>0.92081143785680453</v>
      </c>
      <c r="O296" s="20">
        <f t="shared" si="60"/>
        <v>0.91393118527122819</v>
      </c>
      <c r="P296" s="20">
        <f t="shared" si="60"/>
        <v>0.90710234155580172</v>
      </c>
      <c r="Q296" s="20">
        <f t="shared" si="60"/>
        <v>0.90032452258626561</v>
      </c>
      <c r="R296" s="20">
        <f t="shared" si="60"/>
        <v>0.89359734710851568</v>
      </c>
      <c r="S296" s="20">
        <f t="shared" si="60"/>
        <v>0.88692043671715748</v>
      </c>
      <c r="T296" s="20">
        <f t="shared" si="60"/>
        <v>0.88029341583422116</v>
      </c>
      <c r="U296" s="20">
        <f t="shared" si="60"/>
        <v>0.87371591168803442</v>
      </c>
      <c r="V296" s="20">
        <f t="shared" si="60"/>
        <v>0.86718755429225491</v>
      </c>
      <c r="W296" s="21">
        <f t="shared" si="60"/>
        <v>0.86070797642505781</v>
      </c>
    </row>
    <row r="297" spans="2:23" x14ac:dyDescent="0.35">
      <c r="B297" s="9" t="s">
        <v>293</v>
      </c>
      <c r="C297" s="20">
        <f t="shared" si="59"/>
        <v>1</v>
      </c>
      <c r="D297" s="20">
        <f t="shared" si="59"/>
        <v>0.99252805481913842</v>
      </c>
      <c r="E297" s="20">
        <f t="shared" si="59"/>
        <v>0.98511193960306265</v>
      </c>
      <c r="F297" s="20">
        <f t="shared" si="59"/>
        <v>0.97775123719333634</v>
      </c>
      <c r="G297" s="20">
        <f t="shared" si="59"/>
        <v>0.97044553354850815</v>
      </c>
      <c r="H297" s="20">
        <f t="shared" si="59"/>
        <v>0.96319441772082182</v>
      </c>
      <c r="I297" s="20">
        <f t="shared" si="59"/>
        <v>0.95599748183309996</v>
      </c>
      <c r="J297" s="20">
        <f t="shared" si="59"/>
        <v>0.94885432105580125</v>
      </c>
      <c r="K297" s="20">
        <f t="shared" si="59"/>
        <v>0.94176453358424872</v>
      </c>
      <c r="L297" s="20">
        <f t="shared" si="59"/>
        <v>0.93472772061602749</v>
      </c>
      <c r="M297" s="20">
        <f t="shared" si="60"/>
        <v>0.92774348632855286</v>
      </c>
      <c r="N297" s="20">
        <f t="shared" si="60"/>
        <v>0.92081143785680453</v>
      </c>
      <c r="O297" s="20">
        <f t="shared" si="60"/>
        <v>0.91393118527122819</v>
      </c>
      <c r="P297" s="20">
        <f t="shared" si="60"/>
        <v>0.90710234155580172</v>
      </c>
      <c r="Q297" s="20">
        <f t="shared" si="60"/>
        <v>0.90032452258626561</v>
      </c>
      <c r="R297" s="20">
        <f t="shared" si="60"/>
        <v>0.89359734710851568</v>
      </c>
      <c r="S297" s="20">
        <f t="shared" si="60"/>
        <v>0.88692043671715748</v>
      </c>
      <c r="T297" s="20">
        <f t="shared" si="60"/>
        <v>0.88029341583422116</v>
      </c>
      <c r="U297" s="20">
        <f t="shared" si="60"/>
        <v>0.87371591168803442</v>
      </c>
      <c r="V297" s="20">
        <f t="shared" si="60"/>
        <v>0.86718755429225491</v>
      </c>
      <c r="W297" s="21">
        <f t="shared" si="60"/>
        <v>0.86070797642505781</v>
      </c>
    </row>
    <row r="298" spans="2:23" x14ac:dyDescent="0.35">
      <c r="B298" s="9" t="s">
        <v>294</v>
      </c>
      <c r="C298" s="20">
        <f t="shared" si="59"/>
        <v>1</v>
      </c>
      <c r="D298" s="20">
        <f t="shared" si="59"/>
        <v>0.99252805481913842</v>
      </c>
      <c r="E298" s="20">
        <f t="shared" si="59"/>
        <v>0.98511193960306265</v>
      </c>
      <c r="F298" s="20">
        <f t="shared" si="59"/>
        <v>0.97775123719333634</v>
      </c>
      <c r="G298" s="20">
        <f t="shared" si="59"/>
        <v>0.97044553354850815</v>
      </c>
      <c r="H298" s="20">
        <f t="shared" si="59"/>
        <v>0.96319441772082182</v>
      </c>
      <c r="I298" s="20">
        <f t="shared" si="59"/>
        <v>0.95599748183309996</v>
      </c>
      <c r="J298" s="20">
        <f t="shared" si="59"/>
        <v>0.94885432105580125</v>
      </c>
      <c r="K298" s="20">
        <f t="shared" si="59"/>
        <v>0.94176453358424872</v>
      </c>
      <c r="L298" s="20">
        <f t="shared" si="59"/>
        <v>0.93472772061602749</v>
      </c>
      <c r="M298" s="20">
        <f t="shared" si="60"/>
        <v>0.92774348632855286</v>
      </c>
      <c r="N298" s="20">
        <f t="shared" si="60"/>
        <v>0.92081143785680453</v>
      </c>
      <c r="O298" s="20">
        <f t="shared" si="60"/>
        <v>0.91393118527122819</v>
      </c>
      <c r="P298" s="20">
        <f t="shared" si="60"/>
        <v>0.90710234155580172</v>
      </c>
      <c r="Q298" s="20">
        <f t="shared" si="60"/>
        <v>0.90032452258626561</v>
      </c>
      <c r="R298" s="20">
        <f t="shared" si="60"/>
        <v>0.89359734710851568</v>
      </c>
      <c r="S298" s="20">
        <f t="shared" si="60"/>
        <v>0.88692043671715748</v>
      </c>
      <c r="T298" s="20">
        <f t="shared" si="60"/>
        <v>0.88029341583422116</v>
      </c>
      <c r="U298" s="20">
        <f t="shared" si="60"/>
        <v>0.87371591168803442</v>
      </c>
      <c r="V298" s="20">
        <f t="shared" si="60"/>
        <v>0.86718755429225491</v>
      </c>
      <c r="W298" s="21">
        <f t="shared" si="60"/>
        <v>0.86070797642505781</v>
      </c>
    </row>
    <row r="299" spans="2:23" x14ac:dyDescent="0.35">
      <c r="B299" s="9" t="s">
        <v>295</v>
      </c>
      <c r="C299" s="20">
        <f t="shared" si="59"/>
        <v>1</v>
      </c>
      <c r="D299" s="20">
        <f t="shared" si="59"/>
        <v>0.99252805481913842</v>
      </c>
      <c r="E299" s="20">
        <f t="shared" si="59"/>
        <v>0.98511193960306265</v>
      </c>
      <c r="F299" s="20">
        <f t="shared" si="59"/>
        <v>0.97775123719333634</v>
      </c>
      <c r="G299" s="20">
        <f t="shared" si="59"/>
        <v>0.97044553354850815</v>
      </c>
      <c r="H299" s="20">
        <f t="shared" si="59"/>
        <v>0.96319441772082182</v>
      </c>
      <c r="I299" s="20">
        <f t="shared" si="59"/>
        <v>0.95599748183309996</v>
      </c>
      <c r="J299" s="20">
        <f t="shared" si="59"/>
        <v>0.94885432105580125</v>
      </c>
      <c r="K299" s="20">
        <f t="shared" si="59"/>
        <v>0.94176453358424872</v>
      </c>
      <c r="L299" s="20">
        <f t="shared" si="59"/>
        <v>0.93472772061602749</v>
      </c>
      <c r="M299" s="20">
        <f t="shared" si="60"/>
        <v>0.92774348632855286</v>
      </c>
      <c r="N299" s="20">
        <f t="shared" si="60"/>
        <v>0.92081143785680453</v>
      </c>
      <c r="O299" s="20">
        <f t="shared" si="60"/>
        <v>0.91393118527122819</v>
      </c>
      <c r="P299" s="20">
        <f t="shared" si="60"/>
        <v>0.90710234155580172</v>
      </c>
      <c r="Q299" s="20">
        <f t="shared" si="60"/>
        <v>0.90032452258626561</v>
      </c>
      <c r="R299" s="20">
        <f t="shared" si="60"/>
        <v>0.89359734710851568</v>
      </c>
      <c r="S299" s="20">
        <f t="shared" si="60"/>
        <v>0.88692043671715748</v>
      </c>
      <c r="T299" s="20">
        <f t="shared" si="60"/>
        <v>0.88029341583422116</v>
      </c>
      <c r="U299" s="20">
        <f t="shared" si="60"/>
        <v>0.87371591168803442</v>
      </c>
      <c r="V299" s="20">
        <f t="shared" si="60"/>
        <v>0.86718755429225491</v>
      </c>
      <c r="W299" s="21">
        <f t="shared" si="60"/>
        <v>0.86070797642505781</v>
      </c>
    </row>
    <row r="300" spans="2:23" x14ac:dyDescent="0.35">
      <c r="B300" s="9" t="s">
        <v>296</v>
      </c>
      <c r="C300" s="20">
        <f t="shared" si="59"/>
        <v>1</v>
      </c>
      <c r="D300" s="20">
        <f t="shared" si="59"/>
        <v>0.99252805481913842</v>
      </c>
      <c r="E300" s="20">
        <f t="shared" si="59"/>
        <v>0.98511193960306265</v>
      </c>
      <c r="F300" s="20">
        <f t="shared" si="59"/>
        <v>0.97775123719333634</v>
      </c>
      <c r="G300" s="20">
        <f t="shared" si="59"/>
        <v>0.97044553354850815</v>
      </c>
      <c r="H300" s="20">
        <f t="shared" si="59"/>
        <v>0.96319441772082182</v>
      </c>
      <c r="I300" s="20">
        <f t="shared" si="59"/>
        <v>0.95599748183309996</v>
      </c>
      <c r="J300" s="20">
        <f t="shared" si="59"/>
        <v>0.94885432105580125</v>
      </c>
      <c r="K300" s="20">
        <f t="shared" si="59"/>
        <v>0.94176453358424872</v>
      </c>
      <c r="L300" s="20">
        <f t="shared" si="59"/>
        <v>0.93472772061602749</v>
      </c>
      <c r="M300" s="20">
        <f t="shared" si="60"/>
        <v>0.92774348632855286</v>
      </c>
      <c r="N300" s="20">
        <f t="shared" si="60"/>
        <v>0.92081143785680453</v>
      </c>
      <c r="O300" s="20">
        <f t="shared" si="60"/>
        <v>0.91393118527122819</v>
      </c>
      <c r="P300" s="20">
        <f t="shared" si="60"/>
        <v>0.90710234155580172</v>
      </c>
      <c r="Q300" s="20">
        <f t="shared" si="60"/>
        <v>0.90032452258626561</v>
      </c>
      <c r="R300" s="20">
        <f t="shared" si="60"/>
        <v>0.89359734710851568</v>
      </c>
      <c r="S300" s="20">
        <f t="shared" si="60"/>
        <v>0.88692043671715748</v>
      </c>
      <c r="T300" s="20">
        <f t="shared" si="60"/>
        <v>0.88029341583422116</v>
      </c>
      <c r="U300" s="20">
        <f t="shared" si="60"/>
        <v>0.87371591168803442</v>
      </c>
      <c r="V300" s="20">
        <f t="shared" si="60"/>
        <v>0.86718755429225491</v>
      </c>
      <c r="W300" s="21">
        <f t="shared" si="60"/>
        <v>0.86070797642505781</v>
      </c>
    </row>
    <row r="301" spans="2:23" x14ac:dyDescent="0.35">
      <c r="B301" s="9" t="s">
        <v>297</v>
      </c>
      <c r="C301" s="20">
        <f t="shared" si="59"/>
        <v>1</v>
      </c>
      <c r="D301" s="20">
        <f t="shared" si="59"/>
        <v>0.99252805481913842</v>
      </c>
      <c r="E301" s="20">
        <f t="shared" si="59"/>
        <v>0.98511193960306265</v>
      </c>
      <c r="F301" s="20">
        <f t="shared" si="59"/>
        <v>0.97775123719333634</v>
      </c>
      <c r="G301" s="20">
        <f t="shared" si="59"/>
        <v>0.97044553354850815</v>
      </c>
      <c r="H301" s="20">
        <f t="shared" si="59"/>
        <v>0.96319441772082182</v>
      </c>
      <c r="I301" s="20">
        <f t="shared" si="59"/>
        <v>0.95599748183309996</v>
      </c>
      <c r="J301" s="20">
        <f t="shared" si="59"/>
        <v>0.94885432105580125</v>
      </c>
      <c r="K301" s="20">
        <f t="shared" si="59"/>
        <v>0.94176453358424872</v>
      </c>
      <c r="L301" s="20">
        <f t="shared" si="59"/>
        <v>0.93472772061602749</v>
      </c>
      <c r="M301" s="20">
        <f t="shared" si="60"/>
        <v>0.92774348632855286</v>
      </c>
      <c r="N301" s="20">
        <f t="shared" si="60"/>
        <v>0.92081143785680453</v>
      </c>
      <c r="O301" s="20">
        <f t="shared" si="60"/>
        <v>0.91393118527122819</v>
      </c>
      <c r="P301" s="20">
        <f t="shared" si="60"/>
        <v>0.90710234155580172</v>
      </c>
      <c r="Q301" s="20">
        <f t="shared" si="60"/>
        <v>0.90032452258626561</v>
      </c>
      <c r="R301" s="20">
        <f t="shared" si="60"/>
        <v>0.89359734710851568</v>
      </c>
      <c r="S301" s="20">
        <f t="shared" si="60"/>
        <v>0.88692043671715748</v>
      </c>
      <c r="T301" s="20">
        <f t="shared" si="60"/>
        <v>0.88029341583422116</v>
      </c>
      <c r="U301" s="20">
        <f t="shared" si="60"/>
        <v>0.87371591168803442</v>
      </c>
      <c r="V301" s="20">
        <f t="shared" si="60"/>
        <v>0.86718755429225491</v>
      </c>
      <c r="W301" s="21">
        <f t="shared" si="60"/>
        <v>0.86070797642505781</v>
      </c>
    </row>
    <row r="302" spans="2:23" x14ac:dyDescent="0.35">
      <c r="B302" s="9" t="s">
        <v>298</v>
      </c>
      <c r="C302" s="20">
        <f t="shared" si="59"/>
        <v>1</v>
      </c>
      <c r="D302" s="20">
        <f t="shared" si="59"/>
        <v>0.99252805481913842</v>
      </c>
      <c r="E302" s="20">
        <f t="shared" si="59"/>
        <v>0.98511193960306265</v>
      </c>
      <c r="F302" s="20">
        <f t="shared" si="59"/>
        <v>0.97775123719333634</v>
      </c>
      <c r="G302" s="20">
        <f t="shared" si="59"/>
        <v>0.97044553354850815</v>
      </c>
      <c r="H302" s="20">
        <f t="shared" si="59"/>
        <v>0.96319441772082182</v>
      </c>
      <c r="I302" s="20">
        <f t="shared" si="59"/>
        <v>0.95599748183309996</v>
      </c>
      <c r="J302" s="20">
        <f t="shared" si="59"/>
        <v>0.94885432105580125</v>
      </c>
      <c r="K302" s="20">
        <f t="shared" si="59"/>
        <v>0.94176453358424872</v>
      </c>
      <c r="L302" s="20">
        <f t="shared" si="59"/>
        <v>0.93472772061602749</v>
      </c>
      <c r="M302" s="20">
        <f t="shared" si="60"/>
        <v>0.92774348632855286</v>
      </c>
      <c r="N302" s="20">
        <f t="shared" si="60"/>
        <v>0.92081143785680453</v>
      </c>
      <c r="O302" s="20">
        <f t="shared" si="60"/>
        <v>0.91393118527122819</v>
      </c>
      <c r="P302" s="20">
        <f t="shared" si="60"/>
        <v>0.90710234155580172</v>
      </c>
      <c r="Q302" s="20">
        <f t="shared" si="60"/>
        <v>0.90032452258626561</v>
      </c>
      <c r="R302" s="20">
        <f t="shared" si="60"/>
        <v>0.89359734710851568</v>
      </c>
      <c r="S302" s="20">
        <f t="shared" si="60"/>
        <v>0.88692043671715748</v>
      </c>
      <c r="T302" s="20">
        <f t="shared" si="60"/>
        <v>0.88029341583422116</v>
      </c>
      <c r="U302" s="20">
        <f t="shared" si="60"/>
        <v>0.87371591168803442</v>
      </c>
      <c r="V302" s="20">
        <f t="shared" si="60"/>
        <v>0.86718755429225491</v>
      </c>
      <c r="W302" s="21">
        <f t="shared" si="60"/>
        <v>0.86070797642505781</v>
      </c>
    </row>
    <row r="303" spans="2:23" x14ac:dyDescent="0.35">
      <c r="B303" s="9" t="s">
        <v>299</v>
      </c>
      <c r="C303" s="20">
        <f t="shared" si="59"/>
        <v>1</v>
      </c>
      <c r="D303" s="20">
        <f t="shared" si="59"/>
        <v>0.99252805481913842</v>
      </c>
      <c r="E303" s="20">
        <f t="shared" si="59"/>
        <v>0.98511193960306265</v>
      </c>
      <c r="F303" s="20">
        <f t="shared" si="59"/>
        <v>0.97775123719333634</v>
      </c>
      <c r="G303" s="20">
        <f t="shared" si="59"/>
        <v>0.97044553354850815</v>
      </c>
      <c r="H303" s="20">
        <f t="shared" si="59"/>
        <v>0.96319441772082182</v>
      </c>
      <c r="I303" s="20">
        <f t="shared" si="59"/>
        <v>0.95599748183309996</v>
      </c>
      <c r="J303" s="20">
        <f t="shared" si="59"/>
        <v>0.94885432105580125</v>
      </c>
      <c r="K303" s="20">
        <f t="shared" si="59"/>
        <v>0.94176453358424872</v>
      </c>
      <c r="L303" s="20">
        <f t="shared" si="59"/>
        <v>0.93472772061602749</v>
      </c>
      <c r="M303" s="20">
        <f t="shared" si="60"/>
        <v>0.92774348632855286</v>
      </c>
      <c r="N303" s="20">
        <f t="shared" si="60"/>
        <v>0.92081143785680453</v>
      </c>
      <c r="O303" s="20">
        <f t="shared" si="60"/>
        <v>0.91393118527122819</v>
      </c>
      <c r="P303" s="20">
        <f t="shared" si="60"/>
        <v>0.90710234155580172</v>
      </c>
      <c r="Q303" s="20">
        <f t="shared" si="60"/>
        <v>0.90032452258626561</v>
      </c>
      <c r="R303" s="20">
        <f t="shared" si="60"/>
        <v>0.89359734710851568</v>
      </c>
      <c r="S303" s="20">
        <f t="shared" si="60"/>
        <v>0.88692043671715748</v>
      </c>
      <c r="T303" s="20">
        <f t="shared" si="60"/>
        <v>0.88029341583422116</v>
      </c>
      <c r="U303" s="20">
        <f t="shared" si="60"/>
        <v>0.87371591168803442</v>
      </c>
      <c r="V303" s="20">
        <f t="shared" si="60"/>
        <v>0.86718755429225491</v>
      </c>
      <c r="W303" s="21">
        <f t="shared" si="60"/>
        <v>0.86070797642505781</v>
      </c>
    </row>
    <row r="304" spans="2:23" x14ac:dyDescent="0.35">
      <c r="B304" s="9" t="s">
        <v>300</v>
      </c>
      <c r="C304" s="20">
        <f t="shared" ref="C304:L313" si="61">EXP(-IR*C$3)</f>
        <v>1</v>
      </c>
      <c r="D304" s="20">
        <f t="shared" si="61"/>
        <v>0.99252805481913842</v>
      </c>
      <c r="E304" s="20">
        <f t="shared" si="61"/>
        <v>0.98511193960306265</v>
      </c>
      <c r="F304" s="20">
        <f t="shared" si="61"/>
        <v>0.97775123719333634</v>
      </c>
      <c r="G304" s="20">
        <f t="shared" si="61"/>
        <v>0.97044553354850815</v>
      </c>
      <c r="H304" s="20">
        <f t="shared" si="61"/>
        <v>0.96319441772082182</v>
      </c>
      <c r="I304" s="20">
        <f t="shared" si="61"/>
        <v>0.95599748183309996</v>
      </c>
      <c r="J304" s="20">
        <f t="shared" si="61"/>
        <v>0.94885432105580125</v>
      </c>
      <c r="K304" s="20">
        <f t="shared" si="61"/>
        <v>0.94176453358424872</v>
      </c>
      <c r="L304" s="20">
        <f t="shared" si="61"/>
        <v>0.93472772061602749</v>
      </c>
      <c r="M304" s="20">
        <f t="shared" ref="M304:W313" si="62">EXP(-IR*M$3)</f>
        <v>0.92774348632855286</v>
      </c>
      <c r="N304" s="20">
        <f t="shared" si="62"/>
        <v>0.92081143785680453</v>
      </c>
      <c r="O304" s="20">
        <f t="shared" si="62"/>
        <v>0.91393118527122819</v>
      </c>
      <c r="P304" s="20">
        <f t="shared" si="62"/>
        <v>0.90710234155580172</v>
      </c>
      <c r="Q304" s="20">
        <f t="shared" si="62"/>
        <v>0.90032452258626561</v>
      </c>
      <c r="R304" s="20">
        <f t="shared" si="62"/>
        <v>0.89359734710851568</v>
      </c>
      <c r="S304" s="20">
        <f t="shared" si="62"/>
        <v>0.88692043671715748</v>
      </c>
      <c r="T304" s="20">
        <f t="shared" si="62"/>
        <v>0.88029341583422116</v>
      </c>
      <c r="U304" s="20">
        <f t="shared" si="62"/>
        <v>0.87371591168803442</v>
      </c>
      <c r="V304" s="20">
        <f t="shared" si="62"/>
        <v>0.86718755429225491</v>
      </c>
      <c r="W304" s="21">
        <f t="shared" si="62"/>
        <v>0.86070797642505781</v>
      </c>
    </row>
    <row r="305" spans="2:23" x14ac:dyDescent="0.35">
      <c r="B305" s="9" t="s">
        <v>301</v>
      </c>
      <c r="C305" s="20">
        <f t="shared" si="61"/>
        <v>1</v>
      </c>
      <c r="D305" s="20">
        <f t="shared" si="61"/>
        <v>0.99252805481913842</v>
      </c>
      <c r="E305" s="20">
        <f t="shared" si="61"/>
        <v>0.98511193960306265</v>
      </c>
      <c r="F305" s="20">
        <f t="shared" si="61"/>
        <v>0.97775123719333634</v>
      </c>
      <c r="G305" s="20">
        <f t="shared" si="61"/>
        <v>0.97044553354850815</v>
      </c>
      <c r="H305" s="20">
        <f t="shared" si="61"/>
        <v>0.96319441772082182</v>
      </c>
      <c r="I305" s="20">
        <f t="shared" si="61"/>
        <v>0.95599748183309996</v>
      </c>
      <c r="J305" s="20">
        <f t="shared" si="61"/>
        <v>0.94885432105580125</v>
      </c>
      <c r="K305" s="20">
        <f t="shared" si="61"/>
        <v>0.94176453358424872</v>
      </c>
      <c r="L305" s="20">
        <f t="shared" si="61"/>
        <v>0.93472772061602749</v>
      </c>
      <c r="M305" s="20">
        <f t="shared" si="62"/>
        <v>0.92774348632855286</v>
      </c>
      <c r="N305" s="20">
        <f t="shared" si="62"/>
        <v>0.92081143785680453</v>
      </c>
      <c r="O305" s="20">
        <f t="shared" si="62"/>
        <v>0.91393118527122819</v>
      </c>
      <c r="P305" s="20">
        <f t="shared" si="62"/>
        <v>0.90710234155580172</v>
      </c>
      <c r="Q305" s="20">
        <f t="shared" si="62"/>
        <v>0.90032452258626561</v>
      </c>
      <c r="R305" s="20">
        <f t="shared" si="62"/>
        <v>0.89359734710851568</v>
      </c>
      <c r="S305" s="20">
        <f t="shared" si="62"/>
        <v>0.88692043671715748</v>
      </c>
      <c r="T305" s="20">
        <f t="shared" si="62"/>
        <v>0.88029341583422116</v>
      </c>
      <c r="U305" s="20">
        <f t="shared" si="62"/>
        <v>0.87371591168803442</v>
      </c>
      <c r="V305" s="20">
        <f t="shared" si="62"/>
        <v>0.86718755429225491</v>
      </c>
      <c r="W305" s="21">
        <f t="shared" si="62"/>
        <v>0.86070797642505781</v>
      </c>
    </row>
    <row r="306" spans="2:23" x14ac:dyDescent="0.35">
      <c r="B306" s="9" t="s">
        <v>302</v>
      </c>
      <c r="C306" s="20">
        <f t="shared" si="61"/>
        <v>1</v>
      </c>
      <c r="D306" s="20">
        <f t="shared" si="61"/>
        <v>0.99252805481913842</v>
      </c>
      <c r="E306" s="20">
        <f t="shared" si="61"/>
        <v>0.98511193960306265</v>
      </c>
      <c r="F306" s="20">
        <f t="shared" si="61"/>
        <v>0.97775123719333634</v>
      </c>
      <c r="G306" s="20">
        <f t="shared" si="61"/>
        <v>0.97044553354850815</v>
      </c>
      <c r="H306" s="20">
        <f t="shared" si="61"/>
        <v>0.96319441772082182</v>
      </c>
      <c r="I306" s="20">
        <f t="shared" si="61"/>
        <v>0.95599748183309996</v>
      </c>
      <c r="J306" s="20">
        <f t="shared" si="61"/>
        <v>0.94885432105580125</v>
      </c>
      <c r="K306" s="20">
        <f t="shared" si="61"/>
        <v>0.94176453358424872</v>
      </c>
      <c r="L306" s="20">
        <f t="shared" si="61"/>
        <v>0.93472772061602749</v>
      </c>
      <c r="M306" s="20">
        <f t="shared" si="62"/>
        <v>0.92774348632855286</v>
      </c>
      <c r="N306" s="20">
        <f t="shared" si="62"/>
        <v>0.92081143785680453</v>
      </c>
      <c r="O306" s="20">
        <f t="shared" si="62"/>
        <v>0.91393118527122819</v>
      </c>
      <c r="P306" s="20">
        <f t="shared" si="62"/>
        <v>0.90710234155580172</v>
      </c>
      <c r="Q306" s="20">
        <f t="shared" si="62"/>
        <v>0.90032452258626561</v>
      </c>
      <c r="R306" s="20">
        <f t="shared" si="62"/>
        <v>0.89359734710851568</v>
      </c>
      <c r="S306" s="20">
        <f t="shared" si="62"/>
        <v>0.88692043671715748</v>
      </c>
      <c r="T306" s="20">
        <f t="shared" si="62"/>
        <v>0.88029341583422116</v>
      </c>
      <c r="U306" s="20">
        <f t="shared" si="62"/>
        <v>0.87371591168803442</v>
      </c>
      <c r="V306" s="20">
        <f t="shared" si="62"/>
        <v>0.86718755429225491</v>
      </c>
      <c r="W306" s="21">
        <f t="shared" si="62"/>
        <v>0.86070797642505781</v>
      </c>
    </row>
    <row r="307" spans="2:23" x14ac:dyDescent="0.35">
      <c r="B307" s="9" t="s">
        <v>303</v>
      </c>
      <c r="C307" s="20">
        <f t="shared" si="61"/>
        <v>1</v>
      </c>
      <c r="D307" s="20">
        <f t="shared" si="61"/>
        <v>0.99252805481913842</v>
      </c>
      <c r="E307" s="20">
        <f t="shared" si="61"/>
        <v>0.98511193960306265</v>
      </c>
      <c r="F307" s="20">
        <f t="shared" si="61"/>
        <v>0.97775123719333634</v>
      </c>
      <c r="G307" s="20">
        <f t="shared" si="61"/>
        <v>0.97044553354850815</v>
      </c>
      <c r="H307" s="20">
        <f t="shared" si="61"/>
        <v>0.96319441772082182</v>
      </c>
      <c r="I307" s="20">
        <f t="shared" si="61"/>
        <v>0.95599748183309996</v>
      </c>
      <c r="J307" s="20">
        <f t="shared" si="61"/>
        <v>0.94885432105580125</v>
      </c>
      <c r="K307" s="20">
        <f t="shared" si="61"/>
        <v>0.94176453358424872</v>
      </c>
      <c r="L307" s="20">
        <f t="shared" si="61"/>
        <v>0.93472772061602749</v>
      </c>
      <c r="M307" s="20">
        <f t="shared" si="62"/>
        <v>0.92774348632855286</v>
      </c>
      <c r="N307" s="20">
        <f t="shared" si="62"/>
        <v>0.92081143785680453</v>
      </c>
      <c r="O307" s="20">
        <f t="shared" si="62"/>
        <v>0.91393118527122819</v>
      </c>
      <c r="P307" s="20">
        <f t="shared" si="62"/>
        <v>0.90710234155580172</v>
      </c>
      <c r="Q307" s="20">
        <f t="shared" si="62"/>
        <v>0.90032452258626561</v>
      </c>
      <c r="R307" s="20">
        <f t="shared" si="62"/>
        <v>0.89359734710851568</v>
      </c>
      <c r="S307" s="20">
        <f t="shared" si="62"/>
        <v>0.88692043671715748</v>
      </c>
      <c r="T307" s="20">
        <f t="shared" si="62"/>
        <v>0.88029341583422116</v>
      </c>
      <c r="U307" s="20">
        <f t="shared" si="62"/>
        <v>0.87371591168803442</v>
      </c>
      <c r="V307" s="20">
        <f t="shared" si="62"/>
        <v>0.86718755429225491</v>
      </c>
      <c r="W307" s="21">
        <f t="shared" si="62"/>
        <v>0.86070797642505781</v>
      </c>
    </row>
    <row r="308" spans="2:23" x14ac:dyDescent="0.35">
      <c r="B308" s="9" t="s">
        <v>304</v>
      </c>
      <c r="C308" s="20">
        <f t="shared" si="61"/>
        <v>1</v>
      </c>
      <c r="D308" s="20">
        <f t="shared" si="61"/>
        <v>0.99252805481913842</v>
      </c>
      <c r="E308" s="20">
        <f t="shared" si="61"/>
        <v>0.98511193960306265</v>
      </c>
      <c r="F308" s="20">
        <f t="shared" si="61"/>
        <v>0.97775123719333634</v>
      </c>
      <c r="G308" s="20">
        <f t="shared" si="61"/>
        <v>0.97044553354850815</v>
      </c>
      <c r="H308" s="20">
        <f t="shared" si="61"/>
        <v>0.96319441772082182</v>
      </c>
      <c r="I308" s="20">
        <f t="shared" si="61"/>
        <v>0.95599748183309996</v>
      </c>
      <c r="J308" s="20">
        <f t="shared" si="61"/>
        <v>0.94885432105580125</v>
      </c>
      <c r="K308" s="20">
        <f t="shared" si="61"/>
        <v>0.94176453358424872</v>
      </c>
      <c r="L308" s="20">
        <f t="shared" si="61"/>
        <v>0.93472772061602749</v>
      </c>
      <c r="M308" s="20">
        <f t="shared" si="62"/>
        <v>0.92774348632855286</v>
      </c>
      <c r="N308" s="20">
        <f t="shared" si="62"/>
        <v>0.92081143785680453</v>
      </c>
      <c r="O308" s="20">
        <f t="shared" si="62"/>
        <v>0.91393118527122819</v>
      </c>
      <c r="P308" s="20">
        <f t="shared" si="62"/>
        <v>0.90710234155580172</v>
      </c>
      <c r="Q308" s="20">
        <f t="shared" si="62"/>
        <v>0.90032452258626561</v>
      </c>
      <c r="R308" s="20">
        <f t="shared" si="62"/>
        <v>0.89359734710851568</v>
      </c>
      <c r="S308" s="20">
        <f t="shared" si="62"/>
        <v>0.88692043671715748</v>
      </c>
      <c r="T308" s="20">
        <f t="shared" si="62"/>
        <v>0.88029341583422116</v>
      </c>
      <c r="U308" s="20">
        <f t="shared" si="62"/>
        <v>0.87371591168803442</v>
      </c>
      <c r="V308" s="20">
        <f t="shared" si="62"/>
        <v>0.86718755429225491</v>
      </c>
      <c r="W308" s="21">
        <f t="shared" si="62"/>
        <v>0.86070797642505781</v>
      </c>
    </row>
    <row r="309" spans="2:23" x14ac:dyDescent="0.35">
      <c r="B309" s="9" t="s">
        <v>305</v>
      </c>
      <c r="C309" s="20">
        <f t="shared" si="61"/>
        <v>1</v>
      </c>
      <c r="D309" s="20">
        <f t="shared" si="61"/>
        <v>0.99252805481913842</v>
      </c>
      <c r="E309" s="20">
        <f t="shared" si="61"/>
        <v>0.98511193960306265</v>
      </c>
      <c r="F309" s="20">
        <f t="shared" si="61"/>
        <v>0.97775123719333634</v>
      </c>
      <c r="G309" s="20">
        <f t="shared" si="61"/>
        <v>0.97044553354850815</v>
      </c>
      <c r="H309" s="20">
        <f t="shared" si="61"/>
        <v>0.96319441772082182</v>
      </c>
      <c r="I309" s="20">
        <f t="shared" si="61"/>
        <v>0.95599748183309996</v>
      </c>
      <c r="J309" s="20">
        <f t="shared" si="61"/>
        <v>0.94885432105580125</v>
      </c>
      <c r="K309" s="20">
        <f t="shared" si="61"/>
        <v>0.94176453358424872</v>
      </c>
      <c r="L309" s="20">
        <f t="shared" si="61"/>
        <v>0.93472772061602749</v>
      </c>
      <c r="M309" s="20">
        <f t="shared" si="62"/>
        <v>0.92774348632855286</v>
      </c>
      <c r="N309" s="20">
        <f t="shared" si="62"/>
        <v>0.92081143785680453</v>
      </c>
      <c r="O309" s="20">
        <f t="shared" si="62"/>
        <v>0.91393118527122819</v>
      </c>
      <c r="P309" s="20">
        <f t="shared" si="62"/>
        <v>0.90710234155580172</v>
      </c>
      <c r="Q309" s="20">
        <f t="shared" si="62"/>
        <v>0.90032452258626561</v>
      </c>
      <c r="R309" s="20">
        <f t="shared" si="62"/>
        <v>0.89359734710851568</v>
      </c>
      <c r="S309" s="20">
        <f t="shared" si="62"/>
        <v>0.88692043671715748</v>
      </c>
      <c r="T309" s="20">
        <f t="shared" si="62"/>
        <v>0.88029341583422116</v>
      </c>
      <c r="U309" s="20">
        <f t="shared" si="62"/>
        <v>0.87371591168803442</v>
      </c>
      <c r="V309" s="20">
        <f t="shared" si="62"/>
        <v>0.86718755429225491</v>
      </c>
      <c r="W309" s="21">
        <f t="shared" si="62"/>
        <v>0.86070797642505781</v>
      </c>
    </row>
    <row r="310" spans="2:23" x14ac:dyDescent="0.35">
      <c r="B310" s="9" t="s">
        <v>306</v>
      </c>
      <c r="C310" s="20">
        <f t="shared" si="61"/>
        <v>1</v>
      </c>
      <c r="D310" s="20">
        <f t="shared" si="61"/>
        <v>0.99252805481913842</v>
      </c>
      <c r="E310" s="20">
        <f t="shared" si="61"/>
        <v>0.98511193960306265</v>
      </c>
      <c r="F310" s="20">
        <f t="shared" si="61"/>
        <v>0.97775123719333634</v>
      </c>
      <c r="G310" s="20">
        <f t="shared" si="61"/>
        <v>0.97044553354850815</v>
      </c>
      <c r="H310" s="20">
        <f t="shared" si="61"/>
        <v>0.96319441772082182</v>
      </c>
      <c r="I310" s="20">
        <f t="shared" si="61"/>
        <v>0.95599748183309996</v>
      </c>
      <c r="J310" s="20">
        <f t="shared" si="61"/>
        <v>0.94885432105580125</v>
      </c>
      <c r="K310" s="20">
        <f t="shared" si="61"/>
        <v>0.94176453358424872</v>
      </c>
      <c r="L310" s="20">
        <f t="shared" si="61"/>
        <v>0.93472772061602749</v>
      </c>
      <c r="M310" s="20">
        <f t="shared" si="62"/>
        <v>0.92774348632855286</v>
      </c>
      <c r="N310" s="20">
        <f t="shared" si="62"/>
        <v>0.92081143785680453</v>
      </c>
      <c r="O310" s="20">
        <f t="shared" si="62"/>
        <v>0.91393118527122819</v>
      </c>
      <c r="P310" s="20">
        <f t="shared" si="62"/>
        <v>0.90710234155580172</v>
      </c>
      <c r="Q310" s="20">
        <f t="shared" si="62"/>
        <v>0.90032452258626561</v>
      </c>
      <c r="R310" s="20">
        <f t="shared" si="62"/>
        <v>0.89359734710851568</v>
      </c>
      <c r="S310" s="20">
        <f t="shared" si="62"/>
        <v>0.88692043671715748</v>
      </c>
      <c r="T310" s="20">
        <f t="shared" si="62"/>
        <v>0.88029341583422116</v>
      </c>
      <c r="U310" s="20">
        <f t="shared" si="62"/>
        <v>0.87371591168803442</v>
      </c>
      <c r="V310" s="20">
        <f t="shared" si="62"/>
        <v>0.86718755429225491</v>
      </c>
      <c r="W310" s="21">
        <f t="shared" si="62"/>
        <v>0.86070797642505781</v>
      </c>
    </row>
    <row r="311" spans="2:23" x14ac:dyDescent="0.35">
      <c r="B311" s="9" t="s">
        <v>307</v>
      </c>
      <c r="C311" s="20">
        <f t="shared" si="61"/>
        <v>1</v>
      </c>
      <c r="D311" s="20">
        <f t="shared" si="61"/>
        <v>0.99252805481913842</v>
      </c>
      <c r="E311" s="20">
        <f t="shared" si="61"/>
        <v>0.98511193960306265</v>
      </c>
      <c r="F311" s="20">
        <f t="shared" si="61"/>
        <v>0.97775123719333634</v>
      </c>
      <c r="G311" s="20">
        <f t="shared" si="61"/>
        <v>0.97044553354850815</v>
      </c>
      <c r="H311" s="20">
        <f t="shared" si="61"/>
        <v>0.96319441772082182</v>
      </c>
      <c r="I311" s="20">
        <f t="shared" si="61"/>
        <v>0.95599748183309996</v>
      </c>
      <c r="J311" s="20">
        <f t="shared" si="61"/>
        <v>0.94885432105580125</v>
      </c>
      <c r="K311" s="20">
        <f t="shared" si="61"/>
        <v>0.94176453358424872</v>
      </c>
      <c r="L311" s="20">
        <f t="shared" si="61"/>
        <v>0.93472772061602749</v>
      </c>
      <c r="M311" s="20">
        <f t="shared" si="62"/>
        <v>0.92774348632855286</v>
      </c>
      <c r="N311" s="20">
        <f t="shared" si="62"/>
        <v>0.92081143785680453</v>
      </c>
      <c r="O311" s="20">
        <f t="shared" si="62"/>
        <v>0.91393118527122819</v>
      </c>
      <c r="P311" s="20">
        <f t="shared" si="62"/>
        <v>0.90710234155580172</v>
      </c>
      <c r="Q311" s="20">
        <f t="shared" si="62"/>
        <v>0.90032452258626561</v>
      </c>
      <c r="R311" s="20">
        <f t="shared" si="62"/>
        <v>0.89359734710851568</v>
      </c>
      <c r="S311" s="20">
        <f t="shared" si="62"/>
        <v>0.88692043671715748</v>
      </c>
      <c r="T311" s="20">
        <f t="shared" si="62"/>
        <v>0.88029341583422116</v>
      </c>
      <c r="U311" s="20">
        <f t="shared" si="62"/>
        <v>0.87371591168803442</v>
      </c>
      <c r="V311" s="20">
        <f t="shared" si="62"/>
        <v>0.86718755429225491</v>
      </c>
      <c r="W311" s="21">
        <f t="shared" si="62"/>
        <v>0.86070797642505781</v>
      </c>
    </row>
    <row r="312" spans="2:23" x14ac:dyDescent="0.35">
      <c r="B312" s="9" t="s">
        <v>308</v>
      </c>
      <c r="C312" s="20">
        <f t="shared" si="61"/>
        <v>1</v>
      </c>
      <c r="D312" s="20">
        <f t="shared" si="61"/>
        <v>0.99252805481913842</v>
      </c>
      <c r="E312" s="20">
        <f t="shared" si="61"/>
        <v>0.98511193960306265</v>
      </c>
      <c r="F312" s="20">
        <f t="shared" si="61"/>
        <v>0.97775123719333634</v>
      </c>
      <c r="G312" s="20">
        <f t="shared" si="61"/>
        <v>0.97044553354850815</v>
      </c>
      <c r="H312" s="20">
        <f t="shared" si="61"/>
        <v>0.96319441772082182</v>
      </c>
      <c r="I312" s="20">
        <f t="shared" si="61"/>
        <v>0.95599748183309996</v>
      </c>
      <c r="J312" s="20">
        <f t="shared" si="61"/>
        <v>0.94885432105580125</v>
      </c>
      <c r="K312" s="20">
        <f t="shared" si="61"/>
        <v>0.94176453358424872</v>
      </c>
      <c r="L312" s="20">
        <f t="shared" si="61"/>
        <v>0.93472772061602749</v>
      </c>
      <c r="M312" s="20">
        <f t="shared" si="62"/>
        <v>0.92774348632855286</v>
      </c>
      <c r="N312" s="20">
        <f t="shared" si="62"/>
        <v>0.92081143785680453</v>
      </c>
      <c r="O312" s="20">
        <f t="shared" si="62"/>
        <v>0.91393118527122819</v>
      </c>
      <c r="P312" s="20">
        <f t="shared" si="62"/>
        <v>0.90710234155580172</v>
      </c>
      <c r="Q312" s="20">
        <f t="shared" si="62"/>
        <v>0.90032452258626561</v>
      </c>
      <c r="R312" s="20">
        <f t="shared" si="62"/>
        <v>0.89359734710851568</v>
      </c>
      <c r="S312" s="20">
        <f t="shared" si="62"/>
        <v>0.88692043671715748</v>
      </c>
      <c r="T312" s="20">
        <f t="shared" si="62"/>
        <v>0.88029341583422116</v>
      </c>
      <c r="U312" s="20">
        <f t="shared" si="62"/>
        <v>0.87371591168803442</v>
      </c>
      <c r="V312" s="20">
        <f t="shared" si="62"/>
        <v>0.86718755429225491</v>
      </c>
      <c r="W312" s="21">
        <f t="shared" si="62"/>
        <v>0.86070797642505781</v>
      </c>
    </row>
    <row r="313" spans="2:23" x14ac:dyDescent="0.35">
      <c r="B313" s="9" t="s">
        <v>309</v>
      </c>
      <c r="C313" s="20">
        <f t="shared" si="61"/>
        <v>1</v>
      </c>
      <c r="D313" s="20">
        <f t="shared" si="61"/>
        <v>0.99252805481913842</v>
      </c>
      <c r="E313" s="20">
        <f t="shared" si="61"/>
        <v>0.98511193960306265</v>
      </c>
      <c r="F313" s="20">
        <f t="shared" si="61"/>
        <v>0.97775123719333634</v>
      </c>
      <c r="G313" s="20">
        <f t="shared" si="61"/>
        <v>0.97044553354850815</v>
      </c>
      <c r="H313" s="20">
        <f t="shared" si="61"/>
        <v>0.96319441772082182</v>
      </c>
      <c r="I313" s="20">
        <f t="shared" si="61"/>
        <v>0.95599748183309996</v>
      </c>
      <c r="J313" s="20">
        <f t="shared" si="61"/>
        <v>0.94885432105580125</v>
      </c>
      <c r="K313" s="20">
        <f t="shared" si="61"/>
        <v>0.94176453358424872</v>
      </c>
      <c r="L313" s="20">
        <f t="shared" si="61"/>
        <v>0.93472772061602749</v>
      </c>
      <c r="M313" s="20">
        <f t="shared" si="62"/>
        <v>0.92774348632855286</v>
      </c>
      <c r="N313" s="20">
        <f t="shared" si="62"/>
        <v>0.92081143785680453</v>
      </c>
      <c r="O313" s="20">
        <f t="shared" si="62"/>
        <v>0.91393118527122819</v>
      </c>
      <c r="P313" s="20">
        <f t="shared" si="62"/>
        <v>0.90710234155580172</v>
      </c>
      <c r="Q313" s="20">
        <f t="shared" si="62"/>
        <v>0.90032452258626561</v>
      </c>
      <c r="R313" s="20">
        <f t="shared" si="62"/>
        <v>0.89359734710851568</v>
      </c>
      <c r="S313" s="20">
        <f t="shared" si="62"/>
        <v>0.88692043671715748</v>
      </c>
      <c r="T313" s="20">
        <f t="shared" si="62"/>
        <v>0.88029341583422116</v>
      </c>
      <c r="U313" s="20">
        <f t="shared" si="62"/>
        <v>0.87371591168803442</v>
      </c>
      <c r="V313" s="20">
        <f t="shared" si="62"/>
        <v>0.86718755429225491</v>
      </c>
      <c r="W313" s="21">
        <f t="shared" si="62"/>
        <v>0.86070797642505781</v>
      </c>
    </row>
    <row r="314" spans="2:23" x14ac:dyDescent="0.35">
      <c r="B314" s="9" t="s">
        <v>310</v>
      </c>
      <c r="C314" s="20">
        <f t="shared" ref="C314:L323" si="63">EXP(-IR*C$3)</f>
        <v>1</v>
      </c>
      <c r="D314" s="20">
        <f t="shared" si="63"/>
        <v>0.99252805481913842</v>
      </c>
      <c r="E314" s="20">
        <f t="shared" si="63"/>
        <v>0.98511193960306265</v>
      </c>
      <c r="F314" s="20">
        <f t="shared" si="63"/>
        <v>0.97775123719333634</v>
      </c>
      <c r="G314" s="20">
        <f t="shared" si="63"/>
        <v>0.97044553354850815</v>
      </c>
      <c r="H314" s="20">
        <f t="shared" si="63"/>
        <v>0.96319441772082182</v>
      </c>
      <c r="I314" s="20">
        <f t="shared" si="63"/>
        <v>0.95599748183309996</v>
      </c>
      <c r="J314" s="20">
        <f t="shared" si="63"/>
        <v>0.94885432105580125</v>
      </c>
      <c r="K314" s="20">
        <f t="shared" si="63"/>
        <v>0.94176453358424872</v>
      </c>
      <c r="L314" s="20">
        <f t="shared" si="63"/>
        <v>0.93472772061602749</v>
      </c>
      <c r="M314" s="20">
        <f t="shared" ref="M314:W323" si="64">EXP(-IR*M$3)</f>
        <v>0.92774348632855286</v>
      </c>
      <c r="N314" s="20">
        <f t="shared" si="64"/>
        <v>0.92081143785680453</v>
      </c>
      <c r="O314" s="20">
        <f t="shared" si="64"/>
        <v>0.91393118527122819</v>
      </c>
      <c r="P314" s="20">
        <f t="shared" si="64"/>
        <v>0.90710234155580172</v>
      </c>
      <c r="Q314" s="20">
        <f t="shared" si="64"/>
        <v>0.90032452258626561</v>
      </c>
      <c r="R314" s="20">
        <f t="shared" si="64"/>
        <v>0.89359734710851568</v>
      </c>
      <c r="S314" s="20">
        <f t="shared" si="64"/>
        <v>0.88692043671715748</v>
      </c>
      <c r="T314" s="20">
        <f t="shared" si="64"/>
        <v>0.88029341583422116</v>
      </c>
      <c r="U314" s="20">
        <f t="shared" si="64"/>
        <v>0.87371591168803442</v>
      </c>
      <c r="V314" s="20">
        <f t="shared" si="64"/>
        <v>0.86718755429225491</v>
      </c>
      <c r="W314" s="21">
        <f t="shared" si="64"/>
        <v>0.86070797642505781</v>
      </c>
    </row>
    <row r="315" spans="2:23" x14ac:dyDescent="0.35">
      <c r="B315" s="9" t="s">
        <v>311</v>
      </c>
      <c r="C315" s="20">
        <f t="shared" si="63"/>
        <v>1</v>
      </c>
      <c r="D315" s="20">
        <f t="shared" si="63"/>
        <v>0.99252805481913842</v>
      </c>
      <c r="E315" s="20">
        <f t="shared" si="63"/>
        <v>0.98511193960306265</v>
      </c>
      <c r="F315" s="20">
        <f t="shared" si="63"/>
        <v>0.97775123719333634</v>
      </c>
      <c r="G315" s="20">
        <f t="shared" si="63"/>
        <v>0.97044553354850815</v>
      </c>
      <c r="H315" s="20">
        <f t="shared" si="63"/>
        <v>0.96319441772082182</v>
      </c>
      <c r="I315" s="20">
        <f t="shared" si="63"/>
        <v>0.95599748183309996</v>
      </c>
      <c r="J315" s="20">
        <f t="shared" si="63"/>
        <v>0.94885432105580125</v>
      </c>
      <c r="K315" s="20">
        <f t="shared" si="63"/>
        <v>0.94176453358424872</v>
      </c>
      <c r="L315" s="20">
        <f t="shared" si="63"/>
        <v>0.93472772061602749</v>
      </c>
      <c r="M315" s="20">
        <f t="shared" si="64"/>
        <v>0.92774348632855286</v>
      </c>
      <c r="N315" s="20">
        <f t="shared" si="64"/>
        <v>0.92081143785680453</v>
      </c>
      <c r="O315" s="20">
        <f t="shared" si="64"/>
        <v>0.91393118527122819</v>
      </c>
      <c r="P315" s="20">
        <f t="shared" si="64"/>
        <v>0.90710234155580172</v>
      </c>
      <c r="Q315" s="20">
        <f t="shared" si="64"/>
        <v>0.90032452258626561</v>
      </c>
      <c r="R315" s="20">
        <f t="shared" si="64"/>
        <v>0.89359734710851568</v>
      </c>
      <c r="S315" s="20">
        <f t="shared" si="64"/>
        <v>0.88692043671715748</v>
      </c>
      <c r="T315" s="20">
        <f t="shared" si="64"/>
        <v>0.88029341583422116</v>
      </c>
      <c r="U315" s="20">
        <f t="shared" si="64"/>
        <v>0.87371591168803442</v>
      </c>
      <c r="V315" s="20">
        <f t="shared" si="64"/>
        <v>0.86718755429225491</v>
      </c>
      <c r="W315" s="21">
        <f t="shared" si="64"/>
        <v>0.86070797642505781</v>
      </c>
    </row>
    <row r="316" spans="2:23" x14ac:dyDescent="0.35">
      <c r="B316" s="9" t="s">
        <v>312</v>
      </c>
      <c r="C316" s="20">
        <f t="shared" si="63"/>
        <v>1</v>
      </c>
      <c r="D316" s="20">
        <f t="shared" si="63"/>
        <v>0.99252805481913842</v>
      </c>
      <c r="E316" s="20">
        <f t="shared" si="63"/>
        <v>0.98511193960306265</v>
      </c>
      <c r="F316" s="20">
        <f t="shared" si="63"/>
        <v>0.97775123719333634</v>
      </c>
      <c r="G316" s="20">
        <f t="shared" si="63"/>
        <v>0.97044553354850815</v>
      </c>
      <c r="H316" s="20">
        <f t="shared" si="63"/>
        <v>0.96319441772082182</v>
      </c>
      <c r="I316" s="20">
        <f t="shared" si="63"/>
        <v>0.95599748183309996</v>
      </c>
      <c r="J316" s="20">
        <f t="shared" si="63"/>
        <v>0.94885432105580125</v>
      </c>
      <c r="K316" s="20">
        <f t="shared" si="63"/>
        <v>0.94176453358424872</v>
      </c>
      <c r="L316" s="20">
        <f t="shared" si="63"/>
        <v>0.93472772061602749</v>
      </c>
      <c r="M316" s="20">
        <f t="shared" si="64"/>
        <v>0.92774348632855286</v>
      </c>
      <c r="N316" s="20">
        <f t="shared" si="64"/>
        <v>0.92081143785680453</v>
      </c>
      <c r="O316" s="20">
        <f t="shared" si="64"/>
        <v>0.91393118527122819</v>
      </c>
      <c r="P316" s="20">
        <f t="shared" si="64"/>
        <v>0.90710234155580172</v>
      </c>
      <c r="Q316" s="20">
        <f t="shared" si="64"/>
        <v>0.90032452258626561</v>
      </c>
      <c r="R316" s="20">
        <f t="shared" si="64"/>
        <v>0.89359734710851568</v>
      </c>
      <c r="S316" s="20">
        <f t="shared" si="64"/>
        <v>0.88692043671715748</v>
      </c>
      <c r="T316" s="20">
        <f t="shared" si="64"/>
        <v>0.88029341583422116</v>
      </c>
      <c r="U316" s="20">
        <f t="shared" si="64"/>
        <v>0.87371591168803442</v>
      </c>
      <c r="V316" s="20">
        <f t="shared" si="64"/>
        <v>0.86718755429225491</v>
      </c>
      <c r="W316" s="21">
        <f t="shared" si="64"/>
        <v>0.86070797642505781</v>
      </c>
    </row>
    <row r="317" spans="2:23" x14ac:dyDescent="0.35">
      <c r="B317" s="9" t="s">
        <v>313</v>
      </c>
      <c r="C317" s="20">
        <f t="shared" si="63"/>
        <v>1</v>
      </c>
      <c r="D317" s="20">
        <f t="shared" si="63"/>
        <v>0.99252805481913842</v>
      </c>
      <c r="E317" s="20">
        <f t="shared" si="63"/>
        <v>0.98511193960306265</v>
      </c>
      <c r="F317" s="20">
        <f t="shared" si="63"/>
        <v>0.97775123719333634</v>
      </c>
      <c r="G317" s="20">
        <f t="shared" si="63"/>
        <v>0.97044553354850815</v>
      </c>
      <c r="H317" s="20">
        <f t="shared" si="63"/>
        <v>0.96319441772082182</v>
      </c>
      <c r="I317" s="20">
        <f t="shared" si="63"/>
        <v>0.95599748183309996</v>
      </c>
      <c r="J317" s="20">
        <f t="shared" si="63"/>
        <v>0.94885432105580125</v>
      </c>
      <c r="K317" s="20">
        <f t="shared" si="63"/>
        <v>0.94176453358424872</v>
      </c>
      <c r="L317" s="20">
        <f t="shared" si="63"/>
        <v>0.93472772061602749</v>
      </c>
      <c r="M317" s="20">
        <f t="shared" si="64"/>
        <v>0.92774348632855286</v>
      </c>
      <c r="N317" s="20">
        <f t="shared" si="64"/>
        <v>0.92081143785680453</v>
      </c>
      <c r="O317" s="20">
        <f t="shared" si="64"/>
        <v>0.91393118527122819</v>
      </c>
      <c r="P317" s="20">
        <f t="shared" si="64"/>
        <v>0.90710234155580172</v>
      </c>
      <c r="Q317" s="20">
        <f t="shared" si="64"/>
        <v>0.90032452258626561</v>
      </c>
      <c r="R317" s="20">
        <f t="shared" si="64"/>
        <v>0.89359734710851568</v>
      </c>
      <c r="S317" s="20">
        <f t="shared" si="64"/>
        <v>0.88692043671715748</v>
      </c>
      <c r="T317" s="20">
        <f t="shared" si="64"/>
        <v>0.88029341583422116</v>
      </c>
      <c r="U317" s="20">
        <f t="shared" si="64"/>
        <v>0.87371591168803442</v>
      </c>
      <c r="V317" s="20">
        <f t="shared" si="64"/>
        <v>0.86718755429225491</v>
      </c>
      <c r="W317" s="21">
        <f t="shared" si="64"/>
        <v>0.86070797642505781</v>
      </c>
    </row>
    <row r="318" spans="2:23" x14ac:dyDescent="0.35">
      <c r="B318" s="9" t="s">
        <v>314</v>
      </c>
      <c r="C318" s="20">
        <f t="shared" si="63"/>
        <v>1</v>
      </c>
      <c r="D318" s="20">
        <f t="shared" si="63"/>
        <v>0.99252805481913842</v>
      </c>
      <c r="E318" s="20">
        <f t="shared" si="63"/>
        <v>0.98511193960306265</v>
      </c>
      <c r="F318" s="20">
        <f t="shared" si="63"/>
        <v>0.97775123719333634</v>
      </c>
      <c r="G318" s="20">
        <f t="shared" si="63"/>
        <v>0.97044553354850815</v>
      </c>
      <c r="H318" s="20">
        <f t="shared" si="63"/>
        <v>0.96319441772082182</v>
      </c>
      <c r="I318" s="20">
        <f t="shared" si="63"/>
        <v>0.95599748183309996</v>
      </c>
      <c r="J318" s="20">
        <f t="shared" si="63"/>
        <v>0.94885432105580125</v>
      </c>
      <c r="K318" s="20">
        <f t="shared" si="63"/>
        <v>0.94176453358424872</v>
      </c>
      <c r="L318" s="20">
        <f t="shared" si="63"/>
        <v>0.93472772061602749</v>
      </c>
      <c r="M318" s="20">
        <f t="shared" si="64"/>
        <v>0.92774348632855286</v>
      </c>
      <c r="N318" s="20">
        <f t="shared" si="64"/>
        <v>0.92081143785680453</v>
      </c>
      <c r="O318" s="20">
        <f t="shared" si="64"/>
        <v>0.91393118527122819</v>
      </c>
      <c r="P318" s="20">
        <f t="shared" si="64"/>
        <v>0.90710234155580172</v>
      </c>
      <c r="Q318" s="20">
        <f t="shared" si="64"/>
        <v>0.90032452258626561</v>
      </c>
      <c r="R318" s="20">
        <f t="shared" si="64"/>
        <v>0.89359734710851568</v>
      </c>
      <c r="S318" s="20">
        <f t="shared" si="64"/>
        <v>0.88692043671715748</v>
      </c>
      <c r="T318" s="20">
        <f t="shared" si="64"/>
        <v>0.88029341583422116</v>
      </c>
      <c r="U318" s="20">
        <f t="shared" si="64"/>
        <v>0.87371591168803442</v>
      </c>
      <c r="V318" s="20">
        <f t="shared" si="64"/>
        <v>0.86718755429225491</v>
      </c>
      <c r="W318" s="21">
        <f t="shared" si="64"/>
        <v>0.86070797642505781</v>
      </c>
    </row>
    <row r="319" spans="2:23" x14ac:dyDescent="0.35">
      <c r="B319" s="9" t="s">
        <v>315</v>
      </c>
      <c r="C319" s="20">
        <f t="shared" si="63"/>
        <v>1</v>
      </c>
      <c r="D319" s="20">
        <f t="shared" si="63"/>
        <v>0.99252805481913842</v>
      </c>
      <c r="E319" s="20">
        <f t="shared" si="63"/>
        <v>0.98511193960306265</v>
      </c>
      <c r="F319" s="20">
        <f t="shared" si="63"/>
        <v>0.97775123719333634</v>
      </c>
      <c r="G319" s="20">
        <f t="shared" si="63"/>
        <v>0.97044553354850815</v>
      </c>
      <c r="H319" s="20">
        <f t="shared" si="63"/>
        <v>0.96319441772082182</v>
      </c>
      <c r="I319" s="20">
        <f t="shared" si="63"/>
        <v>0.95599748183309996</v>
      </c>
      <c r="J319" s="20">
        <f t="shared" si="63"/>
        <v>0.94885432105580125</v>
      </c>
      <c r="K319" s="20">
        <f t="shared" si="63"/>
        <v>0.94176453358424872</v>
      </c>
      <c r="L319" s="20">
        <f t="shared" si="63"/>
        <v>0.93472772061602749</v>
      </c>
      <c r="M319" s="20">
        <f t="shared" si="64"/>
        <v>0.92774348632855286</v>
      </c>
      <c r="N319" s="20">
        <f t="shared" si="64"/>
        <v>0.92081143785680453</v>
      </c>
      <c r="O319" s="20">
        <f t="shared" si="64"/>
        <v>0.91393118527122819</v>
      </c>
      <c r="P319" s="20">
        <f t="shared" si="64"/>
        <v>0.90710234155580172</v>
      </c>
      <c r="Q319" s="20">
        <f t="shared" si="64"/>
        <v>0.90032452258626561</v>
      </c>
      <c r="R319" s="20">
        <f t="shared" si="64"/>
        <v>0.89359734710851568</v>
      </c>
      <c r="S319" s="20">
        <f t="shared" si="64"/>
        <v>0.88692043671715748</v>
      </c>
      <c r="T319" s="20">
        <f t="shared" si="64"/>
        <v>0.88029341583422116</v>
      </c>
      <c r="U319" s="20">
        <f t="shared" si="64"/>
        <v>0.87371591168803442</v>
      </c>
      <c r="V319" s="20">
        <f t="shared" si="64"/>
        <v>0.86718755429225491</v>
      </c>
      <c r="W319" s="21">
        <f t="shared" si="64"/>
        <v>0.86070797642505781</v>
      </c>
    </row>
    <row r="320" spans="2:23" x14ac:dyDescent="0.35">
      <c r="B320" s="9" t="s">
        <v>316</v>
      </c>
      <c r="C320" s="20">
        <f t="shared" si="63"/>
        <v>1</v>
      </c>
      <c r="D320" s="20">
        <f t="shared" si="63"/>
        <v>0.99252805481913842</v>
      </c>
      <c r="E320" s="20">
        <f t="shared" si="63"/>
        <v>0.98511193960306265</v>
      </c>
      <c r="F320" s="20">
        <f t="shared" si="63"/>
        <v>0.97775123719333634</v>
      </c>
      <c r="G320" s="20">
        <f t="shared" si="63"/>
        <v>0.97044553354850815</v>
      </c>
      <c r="H320" s="20">
        <f t="shared" si="63"/>
        <v>0.96319441772082182</v>
      </c>
      <c r="I320" s="20">
        <f t="shared" si="63"/>
        <v>0.95599748183309996</v>
      </c>
      <c r="J320" s="20">
        <f t="shared" si="63"/>
        <v>0.94885432105580125</v>
      </c>
      <c r="K320" s="20">
        <f t="shared" si="63"/>
        <v>0.94176453358424872</v>
      </c>
      <c r="L320" s="20">
        <f t="shared" si="63"/>
        <v>0.93472772061602749</v>
      </c>
      <c r="M320" s="20">
        <f t="shared" si="64"/>
        <v>0.92774348632855286</v>
      </c>
      <c r="N320" s="20">
        <f t="shared" si="64"/>
        <v>0.92081143785680453</v>
      </c>
      <c r="O320" s="20">
        <f t="shared" si="64"/>
        <v>0.91393118527122819</v>
      </c>
      <c r="P320" s="20">
        <f t="shared" si="64"/>
        <v>0.90710234155580172</v>
      </c>
      <c r="Q320" s="20">
        <f t="shared" si="64"/>
        <v>0.90032452258626561</v>
      </c>
      <c r="R320" s="20">
        <f t="shared" si="64"/>
        <v>0.89359734710851568</v>
      </c>
      <c r="S320" s="20">
        <f t="shared" si="64"/>
        <v>0.88692043671715748</v>
      </c>
      <c r="T320" s="20">
        <f t="shared" si="64"/>
        <v>0.88029341583422116</v>
      </c>
      <c r="U320" s="20">
        <f t="shared" si="64"/>
        <v>0.87371591168803442</v>
      </c>
      <c r="V320" s="20">
        <f t="shared" si="64"/>
        <v>0.86718755429225491</v>
      </c>
      <c r="W320" s="21">
        <f t="shared" si="64"/>
        <v>0.86070797642505781</v>
      </c>
    </row>
    <row r="321" spans="2:23" x14ac:dyDescent="0.35">
      <c r="B321" s="9" t="s">
        <v>317</v>
      </c>
      <c r="C321" s="20">
        <f t="shared" si="63"/>
        <v>1</v>
      </c>
      <c r="D321" s="20">
        <f t="shared" si="63"/>
        <v>0.99252805481913842</v>
      </c>
      <c r="E321" s="20">
        <f t="shared" si="63"/>
        <v>0.98511193960306265</v>
      </c>
      <c r="F321" s="20">
        <f t="shared" si="63"/>
        <v>0.97775123719333634</v>
      </c>
      <c r="G321" s="20">
        <f t="shared" si="63"/>
        <v>0.97044553354850815</v>
      </c>
      <c r="H321" s="20">
        <f t="shared" si="63"/>
        <v>0.96319441772082182</v>
      </c>
      <c r="I321" s="20">
        <f t="shared" si="63"/>
        <v>0.95599748183309996</v>
      </c>
      <c r="J321" s="20">
        <f t="shared" si="63"/>
        <v>0.94885432105580125</v>
      </c>
      <c r="K321" s="20">
        <f t="shared" si="63"/>
        <v>0.94176453358424872</v>
      </c>
      <c r="L321" s="20">
        <f t="shared" si="63"/>
        <v>0.93472772061602749</v>
      </c>
      <c r="M321" s="20">
        <f t="shared" si="64"/>
        <v>0.92774348632855286</v>
      </c>
      <c r="N321" s="20">
        <f t="shared" si="64"/>
        <v>0.92081143785680453</v>
      </c>
      <c r="O321" s="20">
        <f t="shared" si="64"/>
        <v>0.91393118527122819</v>
      </c>
      <c r="P321" s="20">
        <f t="shared" si="64"/>
        <v>0.90710234155580172</v>
      </c>
      <c r="Q321" s="20">
        <f t="shared" si="64"/>
        <v>0.90032452258626561</v>
      </c>
      <c r="R321" s="20">
        <f t="shared" si="64"/>
        <v>0.89359734710851568</v>
      </c>
      <c r="S321" s="20">
        <f t="shared" si="64"/>
        <v>0.88692043671715748</v>
      </c>
      <c r="T321" s="20">
        <f t="shared" si="64"/>
        <v>0.88029341583422116</v>
      </c>
      <c r="U321" s="20">
        <f t="shared" si="64"/>
        <v>0.87371591168803442</v>
      </c>
      <c r="V321" s="20">
        <f t="shared" si="64"/>
        <v>0.86718755429225491</v>
      </c>
      <c r="W321" s="21">
        <f t="shared" si="64"/>
        <v>0.86070797642505781</v>
      </c>
    </row>
    <row r="322" spans="2:23" x14ac:dyDescent="0.35">
      <c r="B322" s="9" t="s">
        <v>318</v>
      </c>
      <c r="C322" s="20">
        <f t="shared" si="63"/>
        <v>1</v>
      </c>
      <c r="D322" s="20">
        <f t="shared" si="63"/>
        <v>0.99252805481913842</v>
      </c>
      <c r="E322" s="20">
        <f t="shared" si="63"/>
        <v>0.98511193960306265</v>
      </c>
      <c r="F322" s="20">
        <f t="shared" si="63"/>
        <v>0.97775123719333634</v>
      </c>
      <c r="G322" s="20">
        <f t="shared" si="63"/>
        <v>0.97044553354850815</v>
      </c>
      <c r="H322" s="20">
        <f t="shared" si="63"/>
        <v>0.96319441772082182</v>
      </c>
      <c r="I322" s="20">
        <f t="shared" si="63"/>
        <v>0.95599748183309996</v>
      </c>
      <c r="J322" s="20">
        <f t="shared" si="63"/>
        <v>0.94885432105580125</v>
      </c>
      <c r="K322" s="20">
        <f t="shared" si="63"/>
        <v>0.94176453358424872</v>
      </c>
      <c r="L322" s="20">
        <f t="shared" si="63"/>
        <v>0.93472772061602749</v>
      </c>
      <c r="M322" s="20">
        <f t="shared" si="64"/>
        <v>0.92774348632855286</v>
      </c>
      <c r="N322" s="20">
        <f t="shared" si="64"/>
        <v>0.92081143785680453</v>
      </c>
      <c r="O322" s="20">
        <f t="shared" si="64"/>
        <v>0.91393118527122819</v>
      </c>
      <c r="P322" s="20">
        <f t="shared" si="64"/>
        <v>0.90710234155580172</v>
      </c>
      <c r="Q322" s="20">
        <f t="shared" si="64"/>
        <v>0.90032452258626561</v>
      </c>
      <c r="R322" s="20">
        <f t="shared" si="64"/>
        <v>0.89359734710851568</v>
      </c>
      <c r="S322" s="20">
        <f t="shared" si="64"/>
        <v>0.88692043671715748</v>
      </c>
      <c r="T322" s="20">
        <f t="shared" si="64"/>
        <v>0.88029341583422116</v>
      </c>
      <c r="U322" s="20">
        <f t="shared" si="64"/>
        <v>0.87371591168803442</v>
      </c>
      <c r="V322" s="20">
        <f t="shared" si="64"/>
        <v>0.86718755429225491</v>
      </c>
      <c r="W322" s="21">
        <f t="shared" si="64"/>
        <v>0.86070797642505781</v>
      </c>
    </row>
    <row r="323" spans="2:23" x14ac:dyDescent="0.35">
      <c r="B323" s="9" t="s">
        <v>319</v>
      </c>
      <c r="C323" s="20">
        <f t="shared" si="63"/>
        <v>1</v>
      </c>
      <c r="D323" s="20">
        <f t="shared" si="63"/>
        <v>0.99252805481913842</v>
      </c>
      <c r="E323" s="20">
        <f t="shared" si="63"/>
        <v>0.98511193960306265</v>
      </c>
      <c r="F323" s="20">
        <f t="shared" si="63"/>
        <v>0.97775123719333634</v>
      </c>
      <c r="G323" s="20">
        <f t="shared" si="63"/>
        <v>0.97044553354850815</v>
      </c>
      <c r="H323" s="20">
        <f t="shared" si="63"/>
        <v>0.96319441772082182</v>
      </c>
      <c r="I323" s="20">
        <f t="shared" si="63"/>
        <v>0.95599748183309996</v>
      </c>
      <c r="J323" s="20">
        <f t="shared" si="63"/>
        <v>0.94885432105580125</v>
      </c>
      <c r="K323" s="20">
        <f t="shared" si="63"/>
        <v>0.94176453358424872</v>
      </c>
      <c r="L323" s="20">
        <f t="shared" si="63"/>
        <v>0.93472772061602749</v>
      </c>
      <c r="M323" s="20">
        <f t="shared" si="64"/>
        <v>0.92774348632855286</v>
      </c>
      <c r="N323" s="20">
        <f t="shared" si="64"/>
        <v>0.92081143785680453</v>
      </c>
      <c r="O323" s="20">
        <f t="shared" si="64"/>
        <v>0.91393118527122819</v>
      </c>
      <c r="P323" s="20">
        <f t="shared" si="64"/>
        <v>0.90710234155580172</v>
      </c>
      <c r="Q323" s="20">
        <f t="shared" si="64"/>
        <v>0.90032452258626561</v>
      </c>
      <c r="R323" s="20">
        <f t="shared" si="64"/>
        <v>0.89359734710851568</v>
      </c>
      <c r="S323" s="20">
        <f t="shared" si="64"/>
        <v>0.88692043671715748</v>
      </c>
      <c r="T323" s="20">
        <f t="shared" si="64"/>
        <v>0.88029341583422116</v>
      </c>
      <c r="U323" s="20">
        <f t="shared" si="64"/>
        <v>0.87371591168803442</v>
      </c>
      <c r="V323" s="20">
        <f t="shared" si="64"/>
        <v>0.86718755429225491</v>
      </c>
      <c r="W323" s="21">
        <f t="shared" si="64"/>
        <v>0.86070797642505781</v>
      </c>
    </row>
    <row r="324" spans="2:23" x14ac:dyDescent="0.35">
      <c r="B324" s="9" t="s">
        <v>320</v>
      </c>
      <c r="C324" s="20">
        <f t="shared" ref="C324:L333" si="65">EXP(-IR*C$3)</f>
        <v>1</v>
      </c>
      <c r="D324" s="20">
        <f t="shared" si="65"/>
        <v>0.99252805481913842</v>
      </c>
      <c r="E324" s="20">
        <f t="shared" si="65"/>
        <v>0.98511193960306265</v>
      </c>
      <c r="F324" s="20">
        <f t="shared" si="65"/>
        <v>0.97775123719333634</v>
      </c>
      <c r="G324" s="20">
        <f t="shared" si="65"/>
        <v>0.97044553354850815</v>
      </c>
      <c r="H324" s="20">
        <f t="shared" si="65"/>
        <v>0.96319441772082182</v>
      </c>
      <c r="I324" s="20">
        <f t="shared" si="65"/>
        <v>0.95599748183309996</v>
      </c>
      <c r="J324" s="20">
        <f t="shared" si="65"/>
        <v>0.94885432105580125</v>
      </c>
      <c r="K324" s="20">
        <f t="shared" si="65"/>
        <v>0.94176453358424872</v>
      </c>
      <c r="L324" s="20">
        <f t="shared" si="65"/>
        <v>0.93472772061602749</v>
      </c>
      <c r="M324" s="20">
        <f t="shared" ref="M324:W333" si="66">EXP(-IR*M$3)</f>
        <v>0.92774348632855286</v>
      </c>
      <c r="N324" s="20">
        <f t="shared" si="66"/>
        <v>0.92081143785680453</v>
      </c>
      <c r="O324" s="20">
        <f t="shared" si="66"/>
        <v>0.91393118527122819</v>
      </c>
      <c r="P324" s="20">
        <f t="shared" si="66"/>
        <v>0.90710234155580172</v>
      </c>
      <c r="Q324" s="20">
        <f t="shared" si="66"/>
        <v>0.90032452258626561</v>
      </c>
      <c r="R324" s="20">
        <f t="shared" si="66"/>
        <v>0.89359734710851568</v>
      </c>
      <c r="S324" s="20">
        <f t="shared" si="66"/>
        <v>0.88692043671715748</v>
      </c>
      <c r="T324" s="20">
        <f t="shared" si="66"/>
        <v>0.88029341583422116</v>
      </c>
      <c r="U324" s="20">
        <f t="shared" si="66"/>
        <v>0.87371591168803442</v>
      </c>
      <c r="V324" s="20">
        <f t="shared" si="66"/>
        <v>0.86718755429225491</v>
      </c>
      <c r="W324" s="21">
        <f t="shared" si="66"/>
        <v>0.86070797642505781</v>
      </c>
    </row>
    <row r="325" spans="2:23" x14ac:dyDescent="0.35">
      <c r="B325" s="9" t="s">
        <v>321</v>
      </c>
      <c r="C325" s="20">
        <f t="shared" si="65"/>
        <v>1</v>
      </c>
      <c r="D325" s="20">
        <f t="shared" si="65"/>
        <v>0.99252805481913842</v>
      </c>
      <c r="E325" s="20">
        <f t="shared" si="65"/>
        <v>0.98511193960306265</v>
      </c>
      <c r="F325" s="20">
        <f t="shared" si="65"/>
        <v>0.97775123719333634</v>
      </c>
      <c r="G325" s="20">
        <f t="shared" si="65"/>
        <v>0.97044553354850815</v>
      </c>
      <c r="H325" s="20">
        <f t="shared" si="65"/>
        <v>0.96319441772082182</v>
      </c>
      <c r="I325" s="20">
        <f t="shared" si="65"/>
        <v>0.95599748183309996</v>
      </c>
      <c r="J325" s="20">
        <f t="shared" si="65"/>
        <v>0.94885432105580125</v>
      </c>
      <c r="K325" s="20">
        <f t="shared" si="65"/>
        <v>0.94176453358424872</v>
      </c>
      <c r="L325" s="20">
        <f t="shared" si="65"/>
        <v>0.93472772061602749</v>
      </c>
      <c r="M325" s="20">
        <f t="shared" si="66"/>
        <v>0.92774348632855286</v>
      </c>
      <c r="N325" s="20">
        <f t="shared" si="66"/>
        <v>0.92081143785680453</v>
      </c>
      <c r="O325" s="20">
        <f t="shared" si="66"/>
        <v>0.91393118527122819</v>
      </c>
      <c r="P325" s="20">
        <f t="shared" si="66"/>
        <v>0.90710234155580172</v>
      </c>
      <c r="Q325" s="20">
        <f t="shared" si="66"/>
        <v>0.90032452258626561</v>
      </c>
      <c r="R325" s="20">
        <f t="shared" si="66"/>
        <v>0.89359734710851568</v>
      </c>
      <c r="S325" s="20">
        <f t="shared" si="66"/>
        <v>0.88692043671715748</v>
      </c>
      <c r="T325" s="20">
        <f t="shared" si="66"/>
        <v>0.88029341583422116</v>
      </c>
      <c r="U325" s="20">
        <f t="shared" si="66"/>
        <v>0.87371591168803442</v>
      </c>
      <c r="V325" s="20">
        <f t="shared" si="66"/>
        <v>0.86718755429225491</v>
      </c>
      <c r="W325" s="21">
        <f t="shared" si="66"/>
        <v>0.86070797642505781</v>
      </c>
    </row>
    <row r="326" spans="2:23" x14ac:dyDescent="0.35">
      <c r="B326" s="9" t="s">
        <v>322</v>
      </c>
      <c r="C326" s="20">
        <f t="shared" si="65"/>
        <v>1</v>
      </c>
      <c r="D326" s="20">
        <f t="shared" si="65"/>
        <v>0.99252805481913842</v>
      </c>
      <c r="E326" s="20">
        <f t="shared" si="65"/>
        <v>0.98511193960306265</v>
      </c>
      <c r="F326" s="20">
        <f t="shared" si="65"/>
        <v>0.97775123719333634</v>
      </c>
      <c r="G326" s="20">
        <f t="shared" si="65"/>
        <v>0.97044553354850815</v>
      </c>
      <c r="H326" s="20">
        <f t="shared" si="65"/>
        <v>0.96319441772082182</v>
      </c>
      <c r="I326" s="20">
        <f t="shared" si="65"/>
        <v>0.95599748183309996</v>
      </c>
      <c r="J326" s="20">
        <f t="shared" si="65"/>
        <v>0.94885432105580125</v>
      </c>
      <c r="K326" s="20">
        <f t="shared" si="65"/>
        <v>0.94176453358424872</v>
      </c>
      <c r="L326" s="20">
        <f t="shared" si="65"/>
        <v>0.93472772061602749</v>
      </c>
      <c r="M326" s="20">
        <f t="shared" si="66"/>
        <v>0.92774348632855286</v>
      </c>
      <c r="N326" s="20">
        <f t="shared" si="66"/>
        <v>0.92081143785680453</v>
      </c>
      <c r="O326" s="20">
        <f t="shared" si="66"/>
        <v>0.91393118527122819</v>
      </c>
      <c r="P326" s="20">
        <f t="shared" si="66"/>
        <v>0.90710234155580172</v>
      </c>
      <c r="Q326" s="20">
        <f t="shared" si="66"/>
        <v>0.90032452258626561</v>
      </c>
      <c r="R326" s="20">
        <f t="shared" si="66"/>
        <v>0.89359734710851568</v>
      </c>
      <c r="S326" s="20">
        <f t="shared" si="66"/>
        <v>0.88692043671715748</v>
      </c>
      <c r="T326" s="20">
        <f t="shared" si="66"/>
        <v>0.88029341583422116</v>
      </c>
      <c r="U326" s="20">
        <f t="shared" si="66"/>
        <v>0.87371591168803442</v>
      </c>
      <c r="V326" s="20">
        <f t="shared" si="66"/>
        <v>0.86718755429225491</v>
      </c>
      <c r="W326" s="21">
        <f t="shared" si="66"/>
        <v>0.86070797642505781</v>
      </c>
    </row>
    <row r="327" spans="2:23" x14ac:dyDescent="0.35">
      <c r="B327" s="9" t="s">
        <v>323</v>
      </c>
      <c r="C327" s="20">
        <f t="shared" si="65"/>
        <v>1</v>
      </c>
      <c r="D327" s="20">
        <f t="shared" si="65"/>
        <v>0.99252805481913842</v>
      </c>
      <c r="E327" s="20">
        <f t="shared" si="65"/>
        <v>0.98511193960306265</v>
      </c>
      <c r="F327" s="20">
        <f t="shared" si="65"/>
        <v>0.97775123719333634</v>
      </c>
      <c r="G327" s="20">
        <f t="shared" si="65"/>
        <v>0.97044553354850815</v>
      </c>
      <c r="H327" s="20">
        <f t="shared" si="65"/>
        <v>0.96319441772082182</v>
      </c>
      <c r="I327" s="20">
        <f t="shared" si="65"/>
        <v>0.95599748183309996</v>
      </c>
      <c r="J327" s="20">
        <f t="shared" si="65"/>
        <v>0.94885432105580125</v>
      </c>
      <c r="K327" s="20">
        <f t="shared" si="65"/>
        <v>0.94176453358424872</v>
      </c>
      <c r="L327" s="20">
        <f t="shared" si="65"/>
        <v>0.93472772061602749</v>
      </c>
      <c r="M327" s="20">
        <f t="shared" si="66"/>
        <v>0.92774348632855286</v>
      </c>
      <c r="N327" s="20">
        <f t="shared" si="66"/>
        <v>0.92081143785680453</v>
      </c>
      <c r="O327" s="20">
        <f t="shared" si="66"/>
        <v>0.91393118527122819</v>
      </c>
      <c r="P327" s="20">
        <f t="shared" si="66"/>
        <v>0.90710234155580172</v>
      </c>
      <c r="Q327" s="20">
        <f t="shared" si="66"/>
        <v>0.90032452258626561</v>
      </c>
      <c r="R327" s="20">
        <f t="shared" si="66"/>
        <v>0.89359734710851568</v>
      </c>
      <c r="S327" s="20">
        <f t="shared" si="66"/>
        <v>0.88692043671715748</v>
      </c>
      <c r="T327" s="20">
        <f t="shared" si="66"/>
        <v>0.88029341583422116</v>
      </c>
      <c r="U327" s="20">
        <f t="shared" si="66"/>
        <v>0.87371591168803442</v>
      </c>
      <c r="V327" s="20">
        <f t="shared" si="66"/>
        <v>0.86718755429225491</v>
      </c>
      <c r="W327" s="21">
        <f t="shared" si="66"/>
        <v>0.86070797642505781</v>
      </c>
    </row>
    <row r="328" spans="2:23" x14ac:dyDescent="0.35">
      <c r="B328" s="9" t="s">
        <v>324</v>
      </c>
      <c r="C328" s="20">
        <f t="shared" si="65"/>
        <v>1</v>
      </c>
      <c r="D328" s="20">
        <f t="shared" si="65"/>
        <v>0.99252805481913842</v>
      </c>
      <c r="E328" s="20">
        <f t="shared" si="65"/>
        <v>0.98511193960306265</v>
      </c>
      <c r="F328" s="20">
        <f t="shared" si="65"/>
        <v>0.97775123719333634</v>
      </c>
      <c r="G328" s="20">
        <f t="shared" si="65"/>
        <v>0.97044553354850815</v>
      </c>
      <c r="H328" s="20">
        <f t="shared" si="65"/>
        <v>0.96319441772082182</v>
      </c>
      <c r="I328" s="20">
        <f t="shared" si="65"/>
        <v>0.95599748183309996</v>
      </c>
      <c r="J328" s="20">
        <f t="shared" si="65"/>
        <v>0.94885432105580125</v>
      </c>
      <c r="K328" s="20">
        <f t="shared" si="65"/>
        <v>0.94176453358424872</v>
      </c>
      <c r="L328" s="20">
        <f t="shared" si="65"/>
        <v>0.93472772061602749</v>
      </c>
      <c r="M328" s="20">
        <f t="shared" si="66"/>
        <v>0.92774348632855286</v>
      </c>
      <c r="N328" s="20">
        <f t="shared" si="66"/>
        <v>0.92081143785680453</v>
      </c>
      <c r="O328" s="20">
        <f t="shared" si="66"/>
        <v>0.91393118527122819</v>
      </c>
      <c r="P328" s="20">
        <f t="shared" si="66"/>
        <v>0.90710234155580172</v>
      </c>
      <c r="Q328" s="20">
        <f t="shared" si="66"/>
        <v>0.90032452258626561</v>
      </c>
      <c r="R328" s="20">
        <f t="shared" si="66"/>
        <v>0.89359734710851568</v>
      </c>
      <c r="S328" s="20">
        <f t="shared" si="66"/>
        <v>0.88692043671715748</v>
      </c>
      <c r="T328" s="20">
        <f t="shared" si="66"/>
        <v>0.88029341583422116</v>
      </c>
      <c r="U328" s="20">
        <f t="shared" si="66"/>
        <v>0.87371591168803442</v>
      </c>
      <c r="V328" s="20">
        <f t="shared" si="66"/>
        <v>0.86718755429225491</v>
      </c>
      <c r="W328" s="21">
        <f t="shared" si="66"/>
        <v>0.86070797642505781</v>
      </c>
    </row>
    <row r="329" spans="2:23" x14ac:dyDescent="0.35">
      <c r="B329" s="9" t="s">
        <v>325</v>
      </c>
      <c r="C329" s="20">
        <f t="shared" si="65"/>
        <v>1</v>
      </c>
      <c r="D329" s="20">
        <f t="shared" si="65"/>
        <v>0.99252805481913842</v>
      </c>
      <c r="E329" s="20">
        <f t="shared" si="65"/>
        <v>0.98511193960306265</v>
      </c>
      <c r="F329" s="20">
        <f t="shared" si="65"/>
        <v>0.97775123719333634</v>
      </c>
      <c r="G329" s="20">
        <f t="shared" si="65"/>
        <v>0.97044553354850815</v>
      </c>
      <c r="H329" s="20">
        <f t="shared" si="65"/>
        <v>0.96319441772082182</v>
      </c>
      <c r="I329" s="20">
        <f t="shared" si="65"/>
        <v>0.95599748183309996</v>
      </c>
      <c r="J329" s="20">
        <f t="shared" si="65"/>
        <v>0.94885432105580125</v>
      </c>
      <c r="K329" s="20">
        <f t="shared" si="65"/>
        <v>0.94176453358424872</v>
      </c>
      <c r="L329" s="20">
        <f t="shared" si="65"/>
        <v>0.93472772061602749</v>
      </c>
      <c r="M329" s="20">
        <f t="shared" si="66"/>
        <v>0.92774348632855286</v>
      </c>
      <c r="N329" s="20">
        <f t="shared" si="66"/>
        <v>0.92081143785680453</v>
      </c>
      <c r="O329" s="20">
        <f t="shared" si="66"/>
        <v>0.91393118527122819</v>
      </c>
      <c r="P329" s="20">
        <f t="shared" si="66"/>
        <v>0.90710234155580172</v>
      </c>
      <c r="Q329" s="20">
        <f t="shared" si="66"/>
        <v>0.90032452258626561</v>
      </c>
      <c r="R329" s="20">
        <f t="shared" si="66"/>
        <v>0.89359734710851568</v>
      </c>
      <c r="S329" s="20">
        <f t="shared" si="66"/>
        <v>0.88692043671715748</v>
      </c>
      <c r="T329" s="20">
        <f t="shared" si="66"/>
        <v>0.88029341583422116</v>
      </c>
      <c r="U329" s="20">
        <f t="shared" si="66"/>
        <v>0.87371591168803442</v>
      </c>
      <c r="V329" s="20">
        <f t="shared" si="66"/>
        <v>0.86718755429225491</v>
      </c>
      <c r="W329" s="21">
        <f t="shared" si="66"/>
        <v>0.86070797642505781</v>
      </c>
    </row>
    <row r="330" spans="2:23" x14ac:dyDescent="0.35">
      <c r="B330" s="9" t="s">
        <v>326</v>
      </c>
      <c r="C330" s="20">
        <f t="shared" si="65"/>
        <v>1</v>
      </c>
      <c r="D330" s="20">
        <f t="shared" si="65"/>
        <v>0.99252805481913842</v>
      </c>
      <c r="E330" s="20">
        <f t="shared" si="65"/>
        <v>0.98511193960306265</v>
      </c>
      <c r="F330" s="20">
        <f t="shared" si="65"/>
        <v>0.97775123719333634</v>
      </c>
      <c r="G330" s="20">
        <f t="shared" si="65"/>
        <v>0.97044553354850815</v>
      </c>
      <c r="H330" s="20">
        <f t="shared" si="65"/>
        <v>0.96319441772082182</v>
      </c>
      <c r="I330" s="20">
        <f t="shared" si="65"/>
        <v>0.95599748183309996</v>
      </c>
      <c r="J330" s="20">
        <f t="shared" si="65"/>
        <v>0.94885432105580125</v>
      </c>
      <c r="K330" s="20">
        <f t="shared" si="65"/>
        <v>0.94176453358424872</v>
      </c>
      <c r="L330" s="20">
        <f t="shared" si="65"/>
        <v>0.93472772061602749</v>
      </c>
      <c r="M330" s="20">
        <f t="shared" si="66"/>
        <v>0.92774348632855286</v>
      </c>
      <c r="N330" s="20">
        <f t="shared" si="66"/>
        <v>0.92081143785680453</v>
      </c>
      <c r="O330" s="20">
        <f t="shared" si="66"/>
        <v>0.91393118527122819</v>
      </c>
      <c r="P330" s="20">
        <f t="shared" si="66"/>
        <v>0.90710234155580172</v>
      </c>
      <c r="Q330" s="20">
        <f t="shared" si="66"/>
        <v>0.90032452258626561</v>
      </c>
      <c r="R330" s="20">
        <f t="shared" si="66"/>
        <v>0.89359734710851568</v>
      </c>
      <c r="S330" s="20">
        <f t="shared" si="66"/>
        <v>0.88692043671715748</v>
      </c>
      <c r="T330" s="20">
        <f t="shared" si="66"/>
        <v>0.88029341583422116</v>
      </c>
      <c r="U330" s="20">
        <f t="shared" si="66"/>
        <v>0.87371591168803442</v>
      </c>
      <c r="V330" s="20">
        <f t="shared" si="66"/>
        <v>0.86718755429225491</v>
      </c>
      <c r="W330" s="21">
        <f t="shared" si="66"/>
        <v>0.86070797642505781</v>
      </c>
    </row>
    <row r="331" spans="2:23" x14ac:dyDescent="0.35">
      <c r="B331" s="9" t="s">
        <v>327</v>
      </c>
      <c r="C331" s="20">
        <f t="shared" si="65"/>
        <v>1</v>
      </c>
      <c r="D331" s="20">
        <f t="shared" si="65"/>
        <v>0.99252805481913842</v>
      </c>
      <c r="E331" s="20">
        <f t="shared" si="65"/>
        <v>0.98511193960306265</v>
      </c>
      <c r="F331" s="20">
        <f t="shared" si="65"/>
        <v>0.97775123719333634</v>
      </c>
      <c r="G331" s="20">
        <f t="shared" si="65"/>
        <v>0.97044553354850815</v>
      </c>
      <c r="H331" s="20">
        <f t="shared" si="65"/>
        <v>0.96319441772082182</v>
      </c>
      <c r="I331" s="20">
        <f t="shared" si="65"/>
        <v>0.95599748183309996</v>
      </c>
      <c r="J331" s="20">
        <f t="shared" si="65"/>
        <v>0.94885432105580125</v>
      </c>
      <c r="K331" s="20">
        <f t="shared" si="65"/>
        <v>0.94176453358424872</v>
      </c>
      <c r="L331" s="20">
        <f t="shared" si="65"/>
        <v>0.93472772061602749</v>
      </c>
      <c r="M331" s="20">
        <f t="shared" si="66"/>
        <v>0.92774348632855286</v>
      </c>
      <c r="N331" s="20">
        <f t="shared" si="66"/>
        <v>0.92081143785680453</v>
      </c>
      <c r="O331" s="20">
        <f t="shared" si="66"/>
        <v>0.91393118527122819</v>
      </c>
      <c r="P331" s="20">
        <f t="shared" si="66"/>
        <v>0.90710234155580172</v>
      </c>
      <c r="Q331" s="20">
        <f t="shared" si="66"/>
        <v>0.90032452258626561</v>
      </c>
      <c r="R331" s="20">
        <f t="shared" si="66"/>
        <v>0.89359734710851568</v>
      </c>
      <c r="S331" s="20">
        <f t="shared" si="66"/>
        <v>0.88692043671715748</v>
      </c>
      <c r="T331" s="20">
        <f t="shared" si="66"/>
        <v>0.88029341583422116</v>
      </c>
      <c r="U331" s="20">
        <f t="shared" si="66"/>
        <v>0.87371591168803442</v>
      </c>
      <c r="V331" s="20">
        <f t="shared" si="66"/>
        <v>0.86718755429225491</v>
      </c>
      <c r="W331" s="21">
        <f t="shared" si="66"/>
        <v>0.86070797642505781</v>
      </c>
    </row>
    <row r="332" spans="2:23" x14ac:dyDescent="0.35">
      <c r="B332" s="9" t="s">
        <v>328</v>
      </c>
      <c r="C332" s="20">
        <f t="shared" si="65"/>
        <v>1</v>
      </c>
      <c r="D332" s="20">
        <f t="shared" si="65"/>
        <v>0.99252805481913842</v>
      </c>
      <c r="E332" s="20">
        <f t="shared" si="65"/>
        <v>0.98511193960306265</v>
      </c>
      <c r="F332" s="20">
        <f t="shared" si="65"/>
        <v>0.97775123719333634</v>
      </c>
      <c r="G332" s="20">
        <f t="shared" si="65"/>
        <v>0.97044553354850815</v>
      </c>
      <c r="H332" s="20">
        <f t="shared" si="65"/>
        <v>0.96319441772082182</v>
      </c>
      <c r="I332" s="20">
        <f t="shared" si="65"/>
        <v>0.95599748183309996</v>
      </c>
      <c r="J332" s="20">
        <f t="shared" si="65"/>
        <v>0.94885432105580125</v>
      </c>
      <c r="K332" s="20">
        <f t="shared" si="65"/>
        <v>0.94176453358424872</v>
      </c>
      <c r="L332" s="20">
        <f t="shared" si="65"/>
        <v>0.93472772061602749</v>
      </c>
      <c r="M332" s="20">
        <f t="shared" si="66"/>
        <v>0.92774348632855286</v>
      </c>
      <c r="N332" s="20">
        <f t="shared" si="66"/>
        <v>0.92081143785680453</v>
      </c>
      <c r="O332" s="20">
        <f t="shared" si="66"/>
        <v>0.91393118527122819</v>
      </c>
      <c r="P332" s="20">
        <f t="shared" si="66"/>
        <v>0.90710234155580172</v>
      </c>
      <c r="Q332" s="20">
        <f t="shared" si="66"/>
        <v>0.90032452258626561</v>
      </c>
      <c r="R332" s="20">
        <f t="shared" si="66"/>
        <v>0.89359734710851568</v>
      </c>
      <c r="S332" s="20">
        <f t="shared" si="66"/>
        <v>0.88692043671715748</v>
      </c>
      <c r="T332" s="20">
        <f t="shared" si="66"/>
        <v>0.88029341583422116</v>
      </c>
      <c r="U332" s="20">
        <f t="shared" si="66"/>
        <v>0.87371591168803442</v>
      </c>
      <c r="V332" s="20">
        <f t="shared" si="66"/>
        <v>0.86718755429225491</v>
      </c>
      <c r="W332" s="21">
        <f t="shared" si="66"/>
        <v>0.86070797642505781</v>
      </c>
    </row>
    <row r="333" spans="2:23" x14ac:dyDescent="0.35">
      <c r="B333" s="9" t="s">
        <v>329</v>
      </c>
      <c r="C333" s="20">
        <f t="shared" si="65"/>
        <v>1</v>
      </c>
      <c r="D333" s="20">
        <f t="shared" si="65"/>
        <v>0.99252805481913842</v>
      </c>
      <c r="E333" s="20">
        <f t="shared" si="65"/>
        <v>0.98511193960306265</v>
      </c>
      <c r="F333" s="20">
        <f t="shared" si="65"/>
        <v>0.97775123719333634</v>
      </c>
      <c r="G333" s="20">
        <f t="shared" si="65"/>
        <v>0.97044553354850815</v>
      </c>
      <c r="H333" s="20">
        <f t="shared" si="65"/>
        <v>0.96319441772082182</v>
      </c>
      <c r="I333" s="20">
        <f t="shared" si="65"/>
        <v>0.95599748183309996</v>
      </c>
      <c r="J333" s="20">
        <f t="shared" si="65"/>
        <v>0.94885432105580125</v>
      </c>
      <c r="K333" s="20">
        <f t="shared" si="65"/>
        <v>0.94176453358424872</v>
      </c>
      <c r="L333" s="20">
        <f t="shared" si="65"/>
        <v>0.93472772061602749</v>
      </c>
      <c r="M333" s="20">
        <f t="shared" si="66"/>
        <v>0.92774348632855286</v>
      </c>
      <c r="N333" s="20">
        <f t="shared" si="66"/>
        <v>0.92081143785680453</v>
      </c>
      <c r="O333" s="20">
        <f t="shared" si="66"/>
        <v>0.91393118527122819</v>
      </c>
      <c r="P333" s="20">
        <f t="shared" si="66"/>
        <v>0.90710234155580172</v>
      </c>
      <c r="Q333" s="20">
        <f t="shared" si="66"/>
        <v>0.90032452258626561</v>
      </c>
      <c r="R333" s="20">
        <f t="shared" si="66"/>
        <v>0.89359734710851568</v>
      </c>
      <c r="S333" s="20">
        <f t="shared" si="66"/>
        <v>0.88692043671715748</v>
      </c>
      <c r="T333" s="20">
        <f t="shared" si="66"/>
        <v>0.88029341583422116</v>
      </c>
      <c r="U333" s="20">
        <f t="shared" si="66"/>
        <v>0.87371591168803442</v>
      </c>
      <c r="V333" s="20">
        <f t="shared" si="66"/>
        <v>0.86718755429225491</v>
      </c>
      <c r="W333" s="21">
        <f t="shared" si="66"/>
        <v>0.86070797642505781</v>
      </c>
    </row>
    <row r="334" spans="2:23" x14ac:dyDescent="0.35">
      <c r="B334" s="9" t="s">
        <v>330</v>
      </c>
      <c r="C334" s="20">
        <f t="shared" ref="C334:L343" si="67">EXP(-IR*C$3)</f>
        <v>1</v>
      </c>
      <c r="D334" s="20">
        <f t="shared" si="67"/>
        <v>0.99252805481913842</v>
      </c>
      <c r="E334" s="20">
        <f t="shared" si="67"/>
        <v>0.98511193960306265</v>
      </c>
      <c r="F334" s="20">
        <f t="shared" si="67"/>
        <v>0.97775123719333634</v>
      </c>
      <c r="G334" s="20">
        <f t="shared" si="67"/>
        <v>0.97044553354850815</v>
      </c>
      <c r="H334" s="20">
        <f t="shared" si="67"/>
        <v>0.96319441772082182</v>
      </c>
      <c r="I334" s="20">
        <f t="shared" si="67"/>
        <v>0.95599748183309996</v>
      </c>
      <c r="J334" s="20">
        <f t="shared" si="67"/>
        <v>0.94885432105580125</v>
      </c>
      <c r="K334" s="20">
        <f t="shared" si="67"/>
        <v>0.94176453358424872</v>
      </c>
      <c r="L334" s="20">
        <f t="shared" si="67"/>
        <v>0.93472772061602749</v>
      </c>
      <c r="M334" s="20">
        <f t="shared" ref="M334:W343" si="68">EXP(-IR*M$3)</f>
        <v>0.92774348632855286</v>
      </c>
      <c r="N334" s="20">
        <f t="shared" si="68"/>
        <v>0.92081143785680453</v>
      </c>
      <c r="O334" s="20">
        <f t="shared" si="68"/>
        <v>0.91393118527122819</v>
      </c>
      <c r="P334" s="20">
        <f t="shared" si="68"/>
        <v>0.90710234155580172</v>
      </c>
      <c r="Q334" s="20">
        <f t="shared" si="68"/>
        <v>0.90032452258626561</v>
      </c>
      <c r="R334" s="20">
        <f t="shared" si="68"/>
        <v>0.89359734710851568</v>
      </c>
      <c r="S334" s="20">
        <f t="shared" si="68"/>
        <v>0.88692043671715748</v>
      </c>
      <c r="T334" s="20">
        <f t="shared" si="68"/>
        <v>0.88029341583422116</v>
      </c>
      <c r="U334" s="20">
        <f t="shared" si="68"/>
        <v>0.87371591168803442</v>
      </c>
      <c r="V334" s="20">
        <f t="shared" si="68"/>
        <v>0.86718755429225491</v>
      </c>
      <c r="W334" s="21">
        <f t="shared" si="68"/>
        <v>0.86070797642505781</v>
      </c>
    </row>
    <row r="335" spans="2:23" x14ac:dyDescent="0.35">
      <c r="B335" s="9" t="s">
        <v>331</v>
      </c>
      <c r="C335" s="20">
        <f t="shared" si="67"/>
        <v>1</v>
      </c>
      <c r="D335" s="20">
        <f t="shared" si="67"/>
        <v>0.99252805481913842</v>
      </c>
      <c r="E335" s="20">
        <f t="shared" si="67"/>
        <v>0.98511193960306265</v>
      </c>
      <c r="F335" s="20">
        <f t="shared" si="67"/>
        <v>0.97775123719333634</v>
      </c>
      <c r="G335" s="20">
        <f t="shared" si="67"/>
        <v>0.97044553354850815</v>
      </c>
      <c r="H335" s="20">
        <f t="shared" si="67"/>
        <v>0.96319441772082182</v>
      </c>
      <c r="I335" s="20">
        <f t="shared" si="67"/>
        <v>0.95599748183309996</v>
      </c>
      <c r="J335" s="20">
        <f t="shared" si="67"/>
        <v>0.94885432105580125</v>
      </c>
      <c r="K335" s="20">
        <f t="shared" si="67"/>
        <v>0.94176453358424872</v>
      </c>
      <c r="L335" s="20">
        <f t="shared" si="67"/>
        <v>0.93472772061602749</v>
      </c>
      <c r="M335" s="20">
        <f t="shared" si="68"/>
        <v>0.92774348632855286</v>
      </c>
      <c r="N335" s="20">
        <f t="shared" si="68"/>
        <v>0.92081143785680453</v>
      </c>
      <c r="O335" s="20">
        <f t="shared" si="68"/>
        <v>0.91393118527122819</v>
      </c>
      <c r="P335" s="20">
        <f t="shared" si="68"/>
        <v>0.90710234155580172</v>
      </c>
      <c r="Q335" s="20">
        <f t="shared" si="68"/>
        <v>0.90032452258626561</v>
      </c>
      <c r="R335" s="20">
        <f t="shared" si="68"/>
        <v>0.89359734710851568</v>
      </c>
      <c r="S335" s="20">
        <f t="shared" si="68"/>
        <v>0.88692043671715748</v>
      </c>
      <c r="T335" s="20">
        <f t="shared" si="68"/>
        <v>0.88029341583422116</v>
      </c>
      <c r="U335" s="20">
        <f t="shared" si="68"/>
        <v>0.87371591168803442</v>
      </c>
      <c r="V335" s="20">
        <f t="shared" si="68"/>
        <v>0.86718755429225491</v>
      </c>
      <c r="W335" s="21">
        <f t="shared" si="68"/>
        <v>0.86070797642505781</v>
      </c>
    </row>
    <row r="336" spans="2:23" x14ac:dyDescent="0.35">
      <c r="B336" s="9" t="s">
        <v>332</v>
      </c>
      <c r="C336" s="20">
        <f t="shared" si="67"/>
        <v>1</v>
      </c>
      <c r="D336" s="20">
        <f t="shared" si="67"/>
        <v>0.99252805481913842</v>
      </c>
      <c r="E336" s="20">
        <f t="shared" si="67"/>
        <v>0.98511193960306265</v>
      </c>
      <c r="F336" s="20">
        <f t="shared" si="67"/>
        <v>0.97775123719333634</v>
      </c>
      <c r="G336" s="20">
        <f t="shared" si="67"/>
        <v>0.97044553354850815</v>
      </c>
      <c r="H336" s="20">
        <f t="shared" si="67"/>
        <v>0.96319441772082182</v>
      </c>
      <c r="I336" s="20">
        <f t="shared" si="67"/>
        <v>0.95599748183309996</v>
      </c>
      <c r="J336" s="20">
        <f t="shared" si="67"/>
        <v>0.94885432105580125</v>
      </c>
      <c r="K336" s="20">
        <f t="shared" si="67"/>
        <v>0.94176453358424872</v>
      </c>
      <c r="L336" s="20">
        <f t="shared" si="67"/>
        <v>0.93472772061602749</v>
      </c>
      <c r="M336" s="20">
        <f t="shared" si="68"/>
        <v>0.92774348632855286</v>
      </c>
      <c r="N336" s="20">
        <f t="shared" si="68"/>
        <v>0.92081143785680453</v>
      </c>
      <c r="O336" s="20">
        <f t="shared" si="68"/>
        <v>0.91393118527122819</v>
      </c>
      <c r="P336" s="20">
        <f t="shared" si="68"/>
        <v>0.90710234155580172</v>
      </c>
      <c r="Q336" s="20">
        <f t="shared" si="68"/>
        <v>0.90032452258626561</v>
      </c>
      <c r="R336" s="20">
        <f t="shared" si="68"/>
        <v>0.89359734710851568</v>
      </c>
      <c r="S336" s="20">
        <f t="shared" si="68"/>
        <v>0.88692043671715748</v>
      </c>
      <c r="T336" s="20">
        <f t="shared" si="68"/>
        <v>0.88029341583422116</v>
      </c>
      <c r="U336" s="20">
        <f t="shared" si="68"/>
        <v>0.87371591168803442</v>
      </c>
      <c r="V336" s="20">
        <f t="shared" si="68"/>
        <v>0.86718755429225491</v>
      </c>
      <c r="W336" s="21">
        <f t="shared" si="68"/>
        <v>0.86070797642505781</v>
      </c>
    </row>
    <row r="337" spans="2:23" x14ac:dyDescent="0.35">
      <c r="B337" s="9" t="s">
        <v>333</v>
      </c>
      <c r="C337" s="20">
        <f t="shared" si="67"/>
        <v>1</v>
      </c>
      <c r="D337" s="20">
        <f t="shared" si="67"/>
        <v>0.99252805481913842</v>
      </c>
      <c r="E337" s="20">
        <f t="shared" si="67"/>
        <v>0.98511193960306265</v>
      </c>
      <c r="F337" s="20">
        <f t="shared" si="67"/>
        <v>0.97775123719333634</v>
      </c>
      <c r="G337" s="20">
        <f t="shared" si="67"/>
        <v>0.97044553354850815</v>
      </c>
      <c r="H337" s="20">
        <f t="shared" si="67"/>
        <v>0.96319441772082182</v>
      </c>
      <c r="I337" s="20">
        <f t="shared" si="67"/>
        <v>0.95599748183309996</v>
      </c>
      <c r="J337" s="20">
        <f t="shared" si="67"/>
        <v>0.94885432105580125</v>
      </c>
      <c r="K337" s="20">
        <f t="shared" si="67"/>
        <v>0.94176453358424872</v>
      </c>
      <c r="L337" s="20">
        <f t="shared" si="67"/>
        <v>0.93472772061602749</v>
      </c>
      <c r="M337" s="20">
        <f t="shared" si="68"/>
        <v>0.92774348632855286</v>
      </c>
      <c r="N337" s="20">
        <f t="shared" si="68"/>
        <v>0.92081143785680453</v>
      </c>
      <c r="O337" s="20">
        <f t="shared" si="68"/>
        <v>0.91393118527122819</v>
      </c>
      <c r="P337" s="20">
        <f t="shared" si="68"/>
        <v>0.90710234155580172</v>
      </c>
      <c r="Q337" s="20">
        <f t="shared" si="68"/>
        <v>0.90032452258626561</v>
      </c>
      <c r="R337" s="20">
        <f t="shared" si="68"/>
        <v>0.89359734710851568</v>
      </c>
      <c r="S337" s="20">
        <f t="shared" si="68"/>
        <v>0.88692043671715748</v>
      </c>
      <c r="T337" s="20">
        <f t="shared" si="68"/>
        <v>0.88029341583422116</v>
      </c>
      <c r="U337" s="20">
        <f t="shared" si="68"/>
        <v>0.87371591168803442</v>
      </c>
      <c r="V337" s="20">
        <f t="shared" si="68"/>
        <v>0.86718755429225491</v>
      </c>
      <c r="W337" s="21">
        <f t="shared" si="68"/>
        <v>0.86070797642505781</v>
      </c>
    </row>
    <row r="338" spans="2:23" x14ac:dyDescent="0.35">
      <c r="B338" s="9" t="s">
        <v>334</v>
      </c>
      <c r="C338" s="20">
        <f t="shared" si="67"/>
        <v>1</v>
      </c>
      <c r="D338" s="20">
        <f t="shared" si="67"/>
        <v>0.99252805481913842</v>
      </c>
      <c r="E338" s="20">
        <f t="shared" si="67"/>
        <v>0.98511193960306265</v>
      </c>
      <c r="F338" s="20">
        <f t="shared" si="67"/>
        <v>0.97775123719333634</v>
      </c>
      <c r="G338" s="20">
        <f t="shared" si="67"/>
        <v>0.97044553354850815</v>
      </c>
      <c r="H338" s="20">
        <f t="shared" si="67"/>
        <v>0.96319441772082182</v>
      </c>
      <c r="I338" s="20">
        <f t="shared" si="67"/>
        <v>0.95599748183309996</v>
      </c>
      <c r="J338" s="20">
        <f t="shared" si="67"/>
        <v>0.94885432105580125</v>
      </c>
      <c r="K338" s="20">
        <f t="shared" si="67"/>
        <v>0.94176453358424872</v>
      </c>
      <c r="L338" s="20">
        <f t="shared" si="67"/>
        <v>0.93472772061602749</v>
      </c>
      <c r="M338" s="20">
        <f t="shared" si="68"/>
        <v>0.92774348632855286</v>
      </c>
      <c r="N338" s="20">
        <f t="shared" si="68"/>
        <v>0.92081143785680453</v>
      </c>
      <c r="O338" s="20">
        <f t="shared" si="68"/>
        <v>0.91393118527122819</v>
      </c>
      <c r="P338" s="20">
        <f t="shared" si="68"/>
        <v>0.90710234155580172</v>
      </c>
      <c r="Q338" s="20">
        <f t="shared" si="68"/>
        <v>0.90032452258626561</v>
      </c>
      <c r="R338" s="20">
        <f t="shared" si="68"/>
        <v>0.89359734710851568</v>
      </c>
      <c r="S338" s="20">
        <f t="shared" si="68"/>
        <v>0.88692043671715748</v>
      </c>
      <c r="T338" s="20">
        <f t="shared" si="68"/>
        <v>0.88029341583422116</v>
      </c>
      <c r="U338" s="20">
        <f t="shared" si="68"/>
        <v>0.87371591168803442</v>
      </c>
      <c r="V338" s="20">
        <f t="shared" si="68"/>
        <v>0.86718755429225491</v>
      </c>
      <c r="W338" s="21">
        <f t="shared" si="68"/>
        <v>0.86070797642505781</v>
      </c>
    </row>
    <row r="339" spans="2:23" x14ac:dyDescent="0.35">
      <c r="B339" s="9" t="s">
        <v>335</v>
      </c>
      <c r="C339" s="20">
        <f t="shared" si="67"/>
        <v>1</v>
      </c>
      <c r="D339" s="20">
        <f t="shared" si="67"/>
        <v>0.99252805481913842</v>
      </c>
      <c r="E339" s="20">
        <f t="shared" si="67"/>
        <v>0.98511193960306265</v>
      </c>
      <c r="F339" s="20">
        <f t="shared" si="67"/>
        <v>0.97775123719333634</v>
      </c>
      <c r="G339" s="20">
        <f t="shared" si="67"/>
        <v>0.97044553354850815</v>
      </c>
      <c r="H339" s="20">
        <f t="shared" si="67"/>
        <v>0.96319441772082182</v>
      </c>
      <c r="I339" s="20">
        <f t="shared" si="67"/>
        <v>0.95599748183309996</v>
      </c>
      <c r="J339" s="20">
        <f t="shared" si="67"/>
        <v>0.94885432105580125</v>
      </c>
      <c r="K339" s="20">
        <f t="shared" si="67"/>
        <v>0.94176453358424872</v>
      </c>
      <c r="L339" s="20">
        <f t="shared" si="67"/>
        <v>0.93472772061602749</v>
      </c>
      <c r="M339" s="20">
        <f t="shared" si="68"/>
        <v>0.92774348632855286</v>
      </c>
      <c r="N339" s="20">
        <f t="shared" si="68"/>
        <v>0.92081143785680453</v>
      </c>
      <c r="O339" s="20">
        <f t="shared" si="68"/>
        <v>0.91393118527122819</v>
      </c>
      <c r="P339" s="20">
        <f t="shared" si="68"/>
        <v>0.90710234155580172</v>
      </c>
      <c r="Q339" s="20">
        <f t="shared" si="68"/>
        <v>0.90032452258626561</v>
      </c>
      <c r="R339" s="20">
        <f t="shared" si="68"/>
        <v>0.89359734710851568</v>
      </c>
      <c r="S339" s="20">
        <f t="shared" si="68"/>
        <v>0.88692043671715748</v>
      </c>
      <c r="T339" s="20">
        <f t="shared" si="68"/>
        <v>0.88029341583422116</v>
      </c>
      <c r="U339" s="20">
        <f t="shared" si="68"/>
        <v>0.87371591168803442</v>
      </c>
      <c r="V339" s="20">
        <f t="shared" si="68"/>
        <v>0.86718755429225491</v>
      </c>
      <c r="W339" s="21">
        <f t="shared" si="68"/>
        <v>0.86070797642505781</v>
      </c>
    </row>
    <row r="340" spans="2:23" x14ac:dyDescent="0.35">
      <c r="B340" s="9" t="s">
        <v>336</v>
      </c>
      <c r="C340" s="20">
        <f t="shared" si="67"/>
        <v>1</v>
      </c>
      <c r="D340" s="20">
        <f t="shared" si="67"/>
        <v>0.99252805481913842</v>
      </c>
      <c r="E340" s="20">
        <f t="shared" si="67"/>
        <v>0.98511193960306265</v>
      </c>
      <c r="F340" s="20">
        <f t="shared" si="67"/>
        <v>0.97775123719333634</v>
      </c>
      <c r="G340" s="20">
        <f t="shared" si="67"/>
        <v>0.97044553354850815</v>
      </c>
      <c r="H340" s="20">
        <f t="shared" si="67"/>
        <v>0.96319441772082182</v>
      </c>
      <c r="I340" s="20">
        <f t="shared" si="67"/>
        <v>0.95599748183309996</v>
      </c>
      <c r="J340" s="20">
        <f t="shared" si="67"/>
        <v>0.94885432105580125</v>
      </c>
      <c r="K340" s="20">
        <f t="shared" si="67"/>
        <v>0.94176453358424872</v>
      </c>
      <c r="L340" s="20">
        <f t="shared" si="67"/>
        <v>0.93472772061602749</v>
      </c>
      <c r="M340" s="20">
        <f t="shared" si="68"/>
        <v>0.92774348632855286</v>
      </c>
      <c r="N340" s="20">
        <f t="shared" si="68"/>
        <v>0.92081143785680453</v>
      </c>
      <c r="O340" s="20">
        <f t="shared" si="68"/>
        <v>0.91393118527122819</v>
      </c>
      <c r="P340" s="20">
        <f t="shared" si="68"/>
        <v>0.90710234155580172</v>
      </c>
      <c r="Q340" s="20">
        <f t="shared" si="68"/>
        <v>0.90032452258626561</v>
      </c>
      <c r="R340" s="20">
        <f t="shared" si="68"/>
        <v>0.89359734710851568</v>
      </c>
      <c r="S340" s="20">
        <f t="shared" si="68"/>
        <v>0.88692043671715748</v>
      </c>
      <c r="T340" s="20">
        <f t="shared" si="68"/>
        <v>0.88029341583422116</v>
      </c>
      <c r="U340" s="20">
        <f t="shared" si="68"/>
        <v>0.87371591168803442</v>
      </c>
      <c r="V340" s="20">
        <f t="shared" si="68"/>
        <v>0.86718755429225491</v>
      </c>
      <c r="W340" s="21">
        <f t="shared" si="68"/>
        <v>0.86070797642505781</v>
      </c>
    </row>
    <row r="341" spans="2:23" x14ac:dyDescent="0.35">
      <c r="B341" s="9" t="s">
        <v>337</v>
      </c>
      <c r="C341" s="20">
        <f t="shared" si="67"/>
        <v>1</v>
      </c>
      <c r="D341" s="20">
        <f t="shared" si="67"/>
        <v>0.99252805481913842</v>
      </c>
      <c r="E341" s="20">
        <f t="shared" si="67"/>
        <v>0.98511193960306265</v>
      </c>
      <c r="F341" s="20">
        <f t="shared" si="67"/>
        <v>0.97775123719333634</v>
      </c>
      <c r="G341" s="20">
        <f t="shared" si="67"/>
        <v>0.97044553354850815</v>
      </c>
      <c r="H341" s="20">
        <f t="shared" si="67"/>
        <v>0.96319441772082182</v>
      </c>
      <c r="I341" s="20">
        <f t="shared" si="67"/>
        <v>0.95599748183309996</v>
      </c>
      <c r="J341" s="20">
        <f t="shared" si="67"/>
        <v>0.94885432105580125</v>
      </c>
      <c r="K341" s="20">
        <f t="shared" si="67"/>
        <v>0.94176453358424872</v>
      </c>
      <c r="L341" s="20">
        <f t="shared" si="67"/>
        <v>0.93472772061602749</v>
      </c>
      <c r="M341" s="20">
        <f t="shared" si="68"/>
        <v>0.92774348632855286</v>
      </c>
      <c r="N341" s="20">
        <f t="shared" si="68"/>
        <v>0.92081143785680453</v>
      </c>
      <c r="O341" s="20">
        <f t="shared" si="68"/>
        <v>0.91393118527122819</v>
      </c>
      <c r="P341" s="20">
        <f t="shared" si="68"/>
        <v>0.90710234155580172</v>
      </c>
      <c r="Q341" s="20">
        <f t="shared" si="68"/>
        <v>0.90032452258626561</v>
      </c>
      <c r="R341" s="20">
        <f t="shared" si="68"/>
        <v>0.89359734710851568</v>
      </c>
      <c r="S341" s="20">
        <f t="shared" si="68"/>
        <v>0.88692043671715748</v>
      </c>
      <c r="T341" s="20">
        <f t="shared" si="68"/>
        <v>0.88029341583422116</v>
      </c>
      <c r="U341" s="20">
        <f t="shared" si="68"/>
        <v>0.87371591168803442</v>
      </c>
      <c r="V341" s="20">
        <f t="shared" si="68"/>
        <v>0.86718755429225491</v>
      </c>
      <c r="W341" s="21">
        <f t="shared" si="68"/>
        <v>0.86070797642505781</v>
      </c>
    </row>
    <row r="342" spans="2:23" x14ac:dyDescent="0.35">
      <c r="B342" s="9" t="s">
        <v>338</v>
      </c>
      <c r="C342" s="20">
        <f t="shared" si="67"/>
        <v>1</v>
      </c>
      <c r="D342" s="20">
        <f t="shared" si="67"/>
        <v>0.99252805481913842</v>
      </c>
      <c r="E342" s="20">
        <f t="shared" si="67"/>
        <v>0.98511193960306265</v>
      </c>
      <c r="F342" s="20">
        <f t="shared" si="67"/>
        <v>0.97775123719333634</v>
      </c>
      <c r="G342" s="20">
        <f t="shared" si="67"/>
        <v>0.97044553354850815</v>
      </c>
      <c r="H342" s="20">
        <f t="shared" si="67"/>
        <v>0.96319441772082182</v>
      </c>
      <c r="I342" s="20">
        <f t="shared" si="67"/>
        <v>0.95599748183309996</v>
      </c>
      <c r="J342" s="20">
        <f t="shared" si="67"/>
        <v>0.94885432105580125</v>
      </c>
      <c r="K342" s="20">
        <f t="shared" si="67"/>
        <v>0.94176453358424872</v>
      </c>
      <c r="L342" s="20">
        <f t="shared" si="67"/>
        <v>0.93472772061602749</v>
      </c>
      <c r="M342" s="20">
        <f t="shared" si="68"/>
        <v>0.92774348632855286</v>
      </c>
      <c r="N342" s="20">
        <f t="shared" si="68"/>
        <v>0.92081143785680453</v>
      </c>
      <c r="O342" s="20">
        <f t="shared" si="68"/>
        <v>0.91393118527122819</v>
      </c>
      <c r="P342" s="20">
        <f t="shared" si="68"/>
        <v>0.90710234155580172</v>
      </c>
      <c r="Q342" s="20">
        <f t="shared" si="68"/>
        <v>0.90032452258626561</v>
      </c>
      <c r="R342" s="20">
        <f t="shared" si="68"/>
        <v>0.89359734710851568</v>
      </c>
      <c r="S342" s="20">
        <f t="shared" si="68"/>
        <v>0.88692043671715748</v>
      </c>
      <c r="T342" s="20">
        <f t="shared" si="68"/>
        <v>0.88029341583422116</v>
      </c>
      <c r="U342" s="20">
        <f t="shared" si="68"/>
        <v>0.87371591168803442</v>
      </c>
      <c r="V342" s="20">
        <f t="shared" si="68"/>
        <v>0.86718755429225491</v>
      </c>
      <c r="W342" s="21">
        <f t="shared" si="68"/>
        <v>0.86070797642505781</v>
      </c>
    </row>
    <row r="343" spans="2:23" x14ac:dyDescent="0.35">
      <c r="B343" s="9" t="s">
        <v>339</v>
      </c>
      <c r="C343" s="20">
        <f t="shared" si="67"/>
        <v>1</v>
      </c>
      <c r="D343" s="20">
        <f t="shared" si="67"/>
        <v>0.99252805481913842</v>
      </c>
      <c r="E343" s="20">
        <f t="shared" si="67"/>
        <v>0.98511193960306265</v>
      </c>
      <c r="F343" s="20">
        <f t="shared" si="67"/>
        <v>0.97775123719333634</v>
      </c>
      <c r="G343" s="20">
        <f t="shared" si="67"/>
        <v>0.97044553354850815</v>
      </c>
      <c r="H343" s="20">
        <f t="shared" si="67"/>
        <v>0.96319441772082182</v>
      </c>
      <c r="I343" s="20">
        <f t="shared" si="67"/>
        <v>0.95599748183309996</v>
      </c>
      <c r="J343" s="20">
        <f t="shared" si="67"/>
        <v>0.94885432105580125</v>
      </c>
      <c r="K343" s="20">
        <f t="shared" si="67"/>
        <v>0.94176453358424872</v>
      </c>
      <c r="L343" s="20">
        <f t="shared" si="67"/>
        <v>0.93472772061602749</v>
      </c>
      <c r="M343" s="20">
        <f t="shared" si="68"/>
        <v>0.92774348632855286</v>
      </c>
      <c r="N343" s="20">
        <f t="shared" si="68"/>
        <v>0.92081143785680453</v>
      </c>
      <c r="O343" s="20">
        <f t="shared" si="68"/>
        <v>0.91393118527122819</v>
      </c>
      <c r="P343" s="20">
        <f t="shared" si="68"/>
        <v>0.90710234155580172</v>
      </c>
      <c r="Q343" s="20">
        <f t="shared" si="68"/>
        <v>0.90032452258626561</v>
      </c>
      <c r="R343" s="20">
        <f t="shared" si="68"/>
        <v>0.89359734710851568</v>
      </c>
      <c r="S343" s="20">
        <f t="shared" si="68"/>
        <v>0.88692043671715748</v>
      </c>
      <c r="T343" s="20">
        <f t="shared" si="68"/>
        <v>0.88029341583422116</v>
      </c>
      <c r="U343" s="20">
        <f t="shared" si="68"/>
        <v>0.87371591168803442</v>
      </c>
      <c r="V343" s="20">
        <f t="shared" si="68"/>
        <v>0.86718755429225491</v>
      </c>
      <c r="W343" s="21">
        <f t="shared" si="68"/>
        <v>0.86070797642505781</v>
      </c>
    </row>
    <row r="344" spans="2:23" x14ac:dyDescent="0.35">
      <c r="B344" s="9" t="s">
        <v>340</v>
      </c>
      <c r="C344" s="20">
        <f t="shared" ref="C344:L353" si="69">EXP(-IR*C$3)</f>
        <v>1</v>
      </c>
      <c r="D344" s="20">
        <f t="shared" si="69"/>
        <v>0.99252805481913842</v>
      </c>
      <c r="E344" s="20">
        <f t="shared" si="69"/>
        <v>0.98511193960306265</v>
      </c>
      <c r="F344" s="20">
        <f t="shared" si="69"/>
        <v>0.97775123719333634</v>
      </c>
      <c r="G344" s="20">
        <f t="shared" si="69"/>
        <v>0.97044553354850815</v>
      </c>
      <c r="H344" s="20">
        <f t="shared" si="69"/>
        <v>0.96319441772082182</v>
      </c>
      <c r="I344" s="20">
        <f t="shared" si="69"/>
        <v>0.95599748183309996</v>
      </c>
      <c r="J344" s="20">
        <f t="shared" si="69"/>
        <v>0.94885432105580125</v>
      </c>
      <c r="K344" s="20">
        <f t="shared" si="69"/>
        <v>0.94176453358424872</v>
      </c>
      <c r="L344" s="20">
        <f t="shared" si="69"/>
        <v>0.93472772061602749</v>
      </c>
      <c r="M344" s="20">
        <f t="shared" ref="M344:W353" si="70">EXP(-IR*M$3)</f>
        <v>0.92774348632855286</v>
      </c>
      <c r="N344" s="20">
        <f t="shared" si="70"/>
        <v>0.92081143785680453</v>
      </c>
      <c r="O344" s="20">
        <f t="shared" si="70"/>
        <v>0.91393118527122819</v>
      </c>
      <c r="P344" s="20">
        <f t="shared" si="70"/>
        <v>0.90710234155580172</v>
      </c>
      <c r="Q344" s="20">
        <f t="shared" si="70"/>
        <v>0.90032452258626561</v>
      </c>
      <c r="R344" s="20">
        <f t="shared" si="70"/>
        <v>0.89359734710851568</v>
      </c>
      <c r="S344" s="20">
        <f t="shared" si="70"/>
        <v>0.88692043671715748</v>
      </c>
      <c r="T344" s="20">
        <f t="shared" si="70"/>
        <v>0.88029341583422116</v>
      </c>
      <c r="U344" s="20">
        <f t="shared" si="70"/>
        <v>0.87371591168803442</v>
      </c>
      <c r="V344" s="20">
        <f t="shared" si="70"/>
        <v>0.86718755429225491</v>
      </c>
      <c r="W344" s="21">
        <f t="shared" si="70"/>
        <v>0.86070797642505781</v>
      </c>
    </row>
    <row r="345" spans="2:23" x14ac:dyDescent="0.35">
      <c r="B345" s="9" t="s">
        <v>341</v>
      </c>
      <c r="C345" s="20">
        <f t="shared" si="69"/>
        <v>1</v>
      </c>
      <c r="D345" s="20">
        <f t="shared" si="69"/>
        <v>0.99252805481913842</v>
      </c>
      <c r="E345" s="20">
        <f t="shared" si="69"/>
        <v>0.98511193960306265</v>
      </c>
      <c r="F345" s="20">
        <f t="shared" si="69"/>
        <v>0.97775123719333634</v>
      </c>
      <c r="G345" s="20">
        <f t="shared" si="69"/>
        <v>0.97044553354850815</v>
      </c>
      <c r="H345" s="20">
        <f t="shared" si="69"/>
        <v>0.96319441772082182</v>
      </c>
      <c r="I345" s="20">
        <f t="shared" si="69"/>
        <v>0.95599748183309996</v>
      </c>
      <c r="J345" s="20">
        <f t="shared" si="69"/>
        <v>0.94885432105580125</v>
      </c>
      <c r="K345" s="20">
        <f t="shared" si="69"/>
        <v>0.94176453358424872</v>
      </c>
      <c r="L345" s="20">
        <f t="shared" si="69"/>
        <v>0.93472772061602749</v>
      </c>
      <c r="M345" s="20">
        <f t="shared" si="70"/>
        <v>0.92774348632855286</v>
      </c>
      <c r="N345" s="20">
        <f t="shared" si="70"/>
        <v>0.92081143785680453</v>
      </c>
      <c r="O345" s="20">
        <f t="shared" si="70"/>
        <v>0.91393118527122819</v>
      </c>
      <c r="P345" s="20">
        <f t="shared" si="70"/>
        <v>0.90710234155580172</v>
      </c>
      <c r="Q345" s="20">
        <f t="shared" si="70"/>
        <v>0.90032452258626561</v>
      </c>
      <c r="R345" s="20">
        <f t="shared" si="70"/>
        <v>0.89359734710851568</v>
      </c>
      <c r="S345" s="20">
        <f t="shared" si="70"/>
        <v>0.88692043671715748</v>
      </c>
      <c r="T345" s="20">
        <f t="shared" si="70"/>
        <v>0.88029341583422116</v>
      </c>
      <c r="U345" s="20">
        <f t="shared" si="70"/>
        <v>0.87371591168803442</v>
      </c>
      <c r="V345" s="20">
        <f t="shared" si="70"/>
        <v>0.86718755429225491</v>
      </c>
      <c r="W345" s="21">
        <f t="shared" si="70"/>
        <v>0.86070797642505781</v>
      </c>
    </row>
    <row r="346" spans="2:23" x14ac:dyDescent="0.35">
      <c r="B346" s="9" t="s">
        <v>342</v>
      </c>
      <c r="C346" s="20">
        <f t="shared" si="69"/>
        <v>1</v>
      </c>
      <c r="D346" s="20">
        <f t="shared" si="69"/>
        <v>0.99252805481913842</v>
      </c>
      <c r="E346" s="20">
        <f t="shared" si="69"/>
        <v>0.98511193960306265</v>
      </c>
      <c r="F346" s="20">
        <f t="shared" si="69"/>
        <v>0.97775123719333634</v>
      </c>
      <c r="G346" s="20">
        <f t="shared" si="69"/>
        <v>0.97044553354850815</v>
      </c>
      <c r="H346" s="20">
        <f t="shared" si="69"/>
        <v>0.96319441772082182</v>
      </c>
      <c r="I346" s="20">
        <f t="shared" si="69"/>
        <v>0.95599748183309996</v>
      </c>
      <c r="J346" s="20">
        <f t="shared" si="69"/>
        <v>0.94885432105580125</v>
      </c>
      <c r="K346" s="20">
        <f t="shared" si="69"/>
        <v>0.94176453358424872</v>
      </c>
      <c r="L346" s="20">
        <f t="shared" si="69"/>
        <v>0.93472772061602749</v>
      </c>
      <c r="M346" s="20">
        <f t="shared" si="70"/>
        <v>0.92774348632855286</v>
      </c>
      <c r="N346" s="20">
        <f t="shared" si="70"/>
        <v>0.92081143785680453</v>
      </c>
      <c r="O346" s="20">
        <f t="shared" si="70"/>
        <v>0.91393118527122819</v>
      </c>
      <c r="P346" s="20">
        <f t="shared" si="70"/>
        <v>0.90710234155580172</v>
      </c>
      <c r="Q346" s="20">
        <f t="shared" si="70"/>
        <v>0.90032452258626561</v>
      </c>
      <c r="R346" s="20">
        <f t="shared" si="70"/>
        <v>0.89359734710851568</v>
      </c>
      <c r="S346" s="20">
        <f t="shared" si="70"/>
        <v>0.88692043671715748</v>
      </c>
      <c r="T346" s="20">
        <f t="shared" si="70"/>
        <v>0.88029341583422116</v>
      </c>
      <c r="U346" s="20">
        <f t="shared" si="70"/>
        <v>0.87371591168803442</v>
      </c>
      <c r="V346" s="20">
        <f t="shared" si="70"/>
        <v>0.86718755429225491</v>
      </c>
      <c r="W346" s="21">
        <f t="shared" si="70"/>
        <v>0.86070797642505781</v>
      </c>
    </row>
    <row r="347" spans="2:23" x14ac:dyDescent="0.35">
      <c r="B347" s="9" t="s">
        <v>343</v>
      </c>
      <c r="C347" s="20">
        <f t="shared" si="69"/>
        <v>1</v>
      </c>
      <c r="D347" s="20">
        <f t="shared" si="69"/>
        <v>0.99252805481913842</v>
      </c>
      <c r="E347" s="20">
        <f t="shared" si="69"/>
        <v>0.98511193960306265</v>
      </c>
      <c r="F347" s="20">
        <f t="shared" si="69"/>
        <v>0.97775123719333634</v>
      </c>
      <c r="G347" s="20">
        <f t="shared" si="69"/>
        <v>0.97044553354850815</v>
      </c>
      <c r="H347" s="20">
        <f t="shared" si="69"/>
        <v>0.96319441772082182</v>
      </c>
      <c r="I347" s="20">
        <f t="shared" si="69"/>
        <v>0.95599748183309996</v>
      </c>
      <c r="J347" s="20">
        <f t="shared" si="69"/>
        <v>0.94885432105580125</v>
      </c>
      <c r="K347" s="20">
        <f t="shared" si="69"/>
        <v>0.94176453358424872</v>
      </c>
      <c r="L347" s="20">
        <f t="shared" si="69"/>
        <v>0.93472772061602749</v>
      </c>
      <c r="M347" s="20">
        <f t="shared" si="70"/>
        <v>0.92774348632855286</v>
      </c>
      <c r="N347" s="20">
        <f t="shared" si="70"/>
        <v>0.92081143785680453</v>
      </c>
      <c r="O347" s="20">
        <f t="shared" si="70"/>
        <v>0.91393118527122819</v>
      </c>
      <c r="P347" s="20">
        <f t="shared" si="70"/>
        <v>0.90710234155580172</v>
      </c>
      <c r="Q347" s="20">
        <f t="shared" si="70"/>
        <v>0.90032452258626561</v>
      </c>
      <c r="R347" s="20">
        <f t="shared" si="70"/>
        <v>0.89359734710851568</v>
      </c>
      <c r="S347" s="20">
        <f t="shared" si="70"/>
        <v>0.88692043671715748</v>
      </c>
      <c r="T347" s="20">
        <f t="shared" si="70"/>
        <v>0.88029341583422116</v>
      </c>
      <c r="U347" s="20">
        <f t="shared" si="70"/>
        <v>0.87371591168803442</v>
      </c>
      <c r="V347" s="20">
        <f t="shared" si="70"/>
        <v>0.86718755429225491</v>
      </c>
      <c r="W347" s="21">
        <f t="shared" si="70"/>
        <v>0.86070797642505781</v>
      </c>
    </row>
    <row r="348" spans="2:23" x14ac:dyDescent="0.35">
      <c r="B348" s="9" t="s">
        <v>344</v>
      </c>
      <c r="C348" s="20">
        <f t="shared" si="69"/>
        <v>1</v>
      </c>
      <c r="D348" s="20">
        <f t="shared" si="69"/>
        <v>0.99252805481913842</v>
      </c>
      <c r="E348" s="20">
        <f t="shared" si="69"/>
        <v>0.98511193960306265</v>
      </c>
      <c r="F348" s="20">
        <f t="shared" si="69"/>
        <v>0.97775123719333634</v>
      </c>
      <c r="G348" s="20">
        <f t="shared" si="69"/>
        <v>0.97044553354850815</v>
      </c>
      <c r="H348" s="20">
        <f t="shared" si="69"/>
        <v>0.96319441772082182</v>
      </c>
      <c r="I348" s="20">
        <f t="shared" si="69"/>
        <v>0.95599748183309996</v>
      </c>
      <c r="J348" s="20">
        <f t="shared" si="69"/>
        <v>0.94885432105580125</v>
      </c>
      <c r="K348" s="20">
        <f t="shared" si="69"/>
        <v>0.94176453358424872</v>
      </c>
      <c r="L348" s="20">
        <f t="shared" si="69"/>
        <v>0.93472772061602749</v>
      </c>
      <c r="M348" s="20">
        <f t="shared" si="70"/>
        <v>0.92774348632855286</v>
      </c>
      <c r="N348" s="20">
        <f t="shared" si="70"/>
        <v>0.92081143785680453</v>
      </c>
      <c r="O348" s="20">
        <f t="shared" si="70"/>
        <v>0.91393118527122819</v>
      </c>
      <c r="P348" s="20">
        <f t="shared" si="70"/>
        <v>0.90710234155580172</v>
      </c>
      <c r="Q348" s="20">
        <f t="shared" si="70"/>
        <v>0.90032452258626561</v>
      </c>
      <c r="R348" s="20">
        <f t="shared" si="70"/>
        <v>0.89359734710851568</v>
      </c>
      <c r="S348" s="20">
        <f t="shared" si="70"/>
        <v>0.88692043671715748</v>
      </c>
      <c r="T348" s="20">
        <f t="shared" si="70"/>
        <v>0.88029341583422116</v>
      </c>
      <c r="U348" s="20">
        <f t="shared" si="70"/>
        <v>0.87371591168803442</v>
      </c>
      <c r="V348" s="20">
        <f t="shared" si="70"/>
        <v>0.86718755429225491</v>
      </c>
      <c r="W348" s="21">
        <f t="shared" si="70"/>
        <v>0.86070797642505781</v>
      </c>
    </row>
    <row r="349" spans="2:23" x14ac:dyDescent="0.35">
      <c r="B349" s="9" t="s">
        <v>345</v>
      </c>
      <c r="C349" s="20">
        <f t="shared" si="69"/>
        <v>1</v>
      </c>
      <c r="D349" s="20">
        <f t="shared" si="69"/>
        <v>0.99252805481913842</v>
      </c>
      <c r="E349" s="20">
        <f t="shared" si="69"/>
        <v>0.98511193960306265</v>
      </c>
      <c r="F349" s="20">
        <f t="shared" si="69"/>
        <v>0.97775123719333634</v>
      </c>
      <c r="G349" s="20">
        <f t="shared" si="69"/>
        <v>0.97044553354850815</v>
      </c>
      <c r="H349" s="20">
        <f t="shared" si="69"/>
        <v>0.96319441772082182</v>
      </c>
      <c r="I349" s="20">
        <f t="shared" si="69"/>
        <v>0.95599748183309996</v>
      </c>
      <c r="J349" s="20">
        <f t="shared" si="69"/>
        <v>0.94885432105580125</v>
      </c>
      <c r="K349" s="20">
        <f t="shared" si="69"/>
        <v>0.94176453358424872</v>
      </c>
      <c r="L349" s="20">
        <f t="shared" si="69"/>
        <v>0.93472772061602749</v>
      </c>
      <c r="M349" s="20">
        <f t="shared" si="70"/>
        <v>0.92774348632855286</v>
      </c>
      <c r="N349" s="20">
        <f t="shared" si="70"/>
        <v>0.92081143785680453</v>
      </c>
      <c r="O349" s="20">
        <f t="shared" si="70"/>
        <v>0.91393118527122819</v>
      </c>
      <c r="P349" s="20">
        <f t="shared" si="70"/>
        <v>0.90710234155580172</v>
      </c>
      <c r="Q349" s="20">
        <f t="shared" si="70"/>
        <v>0.90032452258626561</v>
      </c>
      <c r="R349" s="20">
        <f t="shared" si="70"/>
        <v>0.89359734710851568</v>
      </c>
      <c r="S349" s="20">
        <f t="shared" si="70"/>
        <v>0.88692043671715748</v>
      </c>
      <c r="T349" s="20">
        <f t="shared" si="70"/>
        <v>0.88029341583422116</v>
      </c>
      <c r="U349" s="20">
        <f t="shared" si="70"/>
        <v>0.87371591168803442</v>
      </c>
      <c r="V349" s="20">
        <f t="shared" si="70"/>
        <v>0.86718755429225491</v>
      </c>
      <c r="W349" s="21">
        <f t="shared" si="70"/>
        <v>0.86070797642505781</v>
      </c>
    </row>
    <row r="350" spans="2:23" x14ac:dyDescent="0.35">
      <c r="B350" s="9" t="s">
        <v>346</v>
      </c>
      <c r="C350" s="20">
        <f t="shared" si="69"/>
        <v>1</v>
      </c>
      <c r="D350" s="20">
        <f t="shared" si="69"/>
        <v>0.99252805481913842</v>
      </c>
      <c r="E350" s="20">
        <f t="shared" si="69"/>
        <v>0.98511193960306265</v>
      </c>
      <c r="F350" s="20">
        <f t="shared" si="69"/>
        <v>0.97775123719333634</v>
      </c>
      <c r="G350" s="20">
        <f t="shared" si="69"/>
        <v>0.97044553354850815</v>
      </c>
      <c r="H350" s="20">
        <f t="shared" si="69"/>
        <v>0.96319441772082182</v>
      </c>
      <c r="I350" s="20">
        <f t="shared" si="69"/>
        <v>0.95599748183309996</v>
      </c>
      <c r="J350" s="20">
        <f t="shared" si="69"/>
        <v>0.94885432105580125</v>
      </c>
      <c r="K350" s="20">
        <f t="shared" si="69"/>
        <v>0.94176453358424872</v>
      </c>
      <c r="L350" s="20">
        <f t="shared" si="69"/>
        <v>0.93472772061602749</v>
      </c>
      <c r="M350" s="20">
        <f t="shared" si="70"/>
        <v>0.92774348632855286</v>
      </c>
      <c r="N350" s="20">
        <f t="shared" si="70"/>
        <v>0.92081143785680453</v>
      </c>
      <c r="O350" s="20">
        <f t="shared" si="70"/>
        <v>0.91393118527122819</v>
      </c>
      <c r="P350" s="20">
        <f t="shared" si="70"/>
        <v>0.90710234155580172</v>
      </c>
      <c r="Q350" s="20">
        <f t="shared" si="70"/>
        <v>0.90032452258626561</v>
      </c>
      <c r="R350" s="20">
        <f t="shared" si="70"/>
        <v>0.89359734710851568</v>
      </c>
      <c r="S350" s="20">
        <f t="shared" si="70"/>
        <v>0.88692043671715748</v>
      </c>
      <c r="T350" s="20">
        <f t="shared" si="70"/>
        <v>0.88029341583422116</v>
      </c>
      <c r="U350" s="20">
        <f t="shared" si="70"/>
        <v>0.87371591168803442</v>
      </c>
      <c r="V350" s="20">
        <f t="shared" si="70"/>
        <v>0.86718755429225491</v>
      </c>
      <c r="W350" s="21">
        <f t="shared" si="70"/>
        <v>0.86070797642505781</v>
      </c>
    </row>
    <row r="351" spans="2:23" x14ac:dyDescent="0.35">
      <c r="B351" s="9" t="s">
        <v>347</v>
      </c>
      <c r="C351" s="20">
        <f t="shared" si="69"/>
        <v>1</v>
      </c>
      <c r="D351" s="20">
        <f t="shared" si="69"/>
        <v>0.99252805481913842</v>
      </c>
      <c r="E351" s="20">
        <f t="shared" si="69"/>
        <v>0.98511193960306265</v>
      </c>
      <c r="F351" s="20">
        <f t="shared" si="69"/>
        <v>0.97775123719333634</v>
      </c>
      <c r="G351" s="20">
        <f t="shared" si="69"/>
        <v>0.97044553354850815</v>
      </c>
      <c r="H351" s="20">
        <f t="shared" si="69"/>
        <v>0.96319441772082182</v>
      </c>
      <c r="I351" s="20">
        <f t="shared" si="69"/>
        <v>0.95599748183309996</v>
      </c>
      <c r="J351" s="20">
        <f t="shared" si="69"/>
        <v>0.94885432105580125</v>
      </c>
      <c r="K351" s="20">
        <f t="shared" si="69"/>
        <v>0.94176453358424872</v>
      </c>
      <c r="L351" s="20">
        <f t="shared" si="69"/>
        <v>0.93472772061602749</v>
      </c>
      <c r="M351" s="20">
        <f t="shared" si="70"/>
        <v>0.92774348632855286</v>
      </c>
      <c r="N351" s="20">
        <f t="shared" si="70"/>
        <v>0.92081143785680453</v>
      </c>
      <c r="O351" s="20">
        <f t="shared" si="70"/>
        <v>0.91393118527122819</v>
      </c>
      <c r="P351" s="20">
        <f t="shared" si="70"/>
        <v>0.90710234155580172</v>
      </c>
      <c r="Q351" s="20">
        <f t="shared" si="70"/>
        <v>0.90032452258626561</v>
      </c>
      <c r="R351" s="20">
        <f t="shared" si="70"/>
        <v>0.89359734710851568</v>
      </c>
      <c r="S351" s="20">
        <f t="shared" si="70"/>
        <v>0.88692043671715748</v>
      </c>
      <c r="T351" s="20">
        <f t="shared" si="70"/>
        <v>0.88029341583422116</v>
      </c>
      <c r="U351" s="20">
        <f t="shared" si="70"/>
        <v>0.87371591168803442</v>
      </c>
      <c r="V351" s="20">
        <f t="shared" si="70"/>
        <v>0.86718755429225491</v>
      </c>
      <c r="W351" s="21">
        <f t="shared" si="70"/>
        <v>0.86070797642505781</v>
      </c>
    </row>
    <row r="352" spans="2:23" x14ac:dyDescent="0.35">
      <c r="B352" s="9" t="s">
        <v>348</v>
      </c>
      <c r="C352" s="20">
        <f t="shared" si="69"/>
        <v>1</v>
      </c>
      <c r="D352" s="20">
        <f t="shared" si="69"/>
        <v>0.99252805481913842</v>
      </c>
      <c r="E352" s="20">
        <f t="shared" si="69"/>
        <v>0.98511193960306265</v>
      </c>
      <c r="F352" s="20">
        <f t="shared" si="69"/>
        <v>0.97775123719333634</v>
      </c>
      <c r="G352" s="20">
        <f t="shared" si="69"/>
        <v>0.97044553354850815</v>
      </c>
      <c r="H352" s="20">
        <f t="shared" si="69"/>
        <v>0.96319441772082182</v>
      </c>
      <c r="I352" s="20">
        <f t="shared" si="69"/>
        <v>0.95599748183309996</v>
      </c>
      <c r="J352" s="20">
        <f t="shared" si="69"/>
        <v>0.94885432105580125</v>
      </c>
      <c r="K352" s="20">
        <f t="shared" si="69"/>
        <v>0.94176453358424872</v>
      </c>
      <c r="L352" s="20">
        <f t="shared" si="69"/>
        <v>0.93472772061602749</v>
      </c>
      <c r="M352" s="20">
        <f t="shared" si="70"/>
        <v>0.92774348632855286</v>
      </c>
      <c r="N352" s="20">
        <f t="shared" si="70"/>
        <v>0.92081143785680453</v>
      </c>
      <c r="O352" s="20">
        <f t="shared" si="70"/>
        <v>0.91393118527122819</v>
      </c>
      <c r="P352" s="20">
        <f t="shared" si="70"/>
        <v>0.90710234155580172</v>
      </c>
      <c r="Q352" s="20">
        <f t="shared" si="70"/>
        <v>0.90032452258626561</v>
      </c>
      <c r="R352" s="20">
        <f t="shared" si="70"/>
        <v>0.89359734710851568</v>
      </c>
      <c r="S352" s="20">
        <f t="shared" si="70"/>
        <v>0.88692043671715748</v>
      </c>
      <c r="T352" s="20">
        <f t="shared" si="70"/>
        <v>0.88029341583422116</v>
      </c>
      <c r="U352" s="20">
        <f t="shared" si="70"/>
        <v>0.87371591168803442</v>
      </c>
      <c r="V352" s="20">
        <f t="shared" si="70"/>
        <v>0.86718755429225491</v>
      </c>
      <c r="W352" s="21">
        <f t="shared" si="70"/>
        <v>0.86070797642505781</v>
      </c>
    </row>
    <row r="353" spans="2:23" x14ac:dyDescent="0.35">
      <c r="B353" s="9" t="s">
        <v>349</v>
      </c>
      <c r="C353" s="20">
        <f t="shared" si="69"/>
        <v>1</v>
      </c>
      <c r="D353" s="20">
        <f t="shared" si="69"/>
        <v>0.99252805481913842</v>
      </c>
      <c r="E353" s="20">
        <f t="shared" si="69"/>
        <v>0.98511193960306265</v>
      </c>
      <c r="F353" s="20">
        <f t="shared" si="69"/>
        <v>0.97775123719333634</v>
      </c>
      <c r="G353" s="20">
        <f t="shared" si="69"/>
        <v>0.97044553354850815</v>
      </c>
      <c r="H353" s="20">
        <f t="shared" si="69"/>
        <v>0.96319441772082182</v>
      </c>
      <c r="I353" s="20">
        <f t="shared" si="69"/>
        <v>0.95599748183309996</v>
      </c>
      <c r="J353" s="20">
        <f t="shared" si="69"/>
        <v>0.94885432105580125</v>
      </c>
      <c r="K353" s="20">
        <f t="shared" si="69"/>
        <v>0.94176453358424872</v>
      </c>
      <c r="L353" s="20">
        <f t="shared" si="69"/>
        <v>0.93472772061602749</v>
      </c>
      <c r="M353" s="20">
        <f t="shared" si="70"/>
        <v>0.92774348632855286</v>
      </c>
      <c r="N353" s="20">
        <f t="shared" si="70"/>
        <v>0.92081143785680453</v>
      </c>
      <c r="O353" s="20">
        <f t="shared" si="70"/>
        <v>0.91393118527122819</v>
      </c>
      <c r="P353" s="20">
        <f t="shared" si="70"/>
        <v>0.90710234155580172</v>
      </c>
      <c r="Q353" s="20">
        <f t="shared" si="70"/>
        <v>0.90032452258626561</v>
      </c>
      <c r="R353" s="20">
        <f t="shared" si="70"/>
        <v>0.89359734710851568</v>
      </c>
      <c r="S353" s="20">
        <f t="shared" si="70"/>
        <v>0.88692043671715748</v>
      </c>
      <c r="T353" s="20">
        <f t="shared" si="70"/>
        <v>0.88029341583422116</v>
      </c>
      <c r="U353" s="20">
        <f t="shared" si="70"/>
        <v>0.87371591168803442</v>
      </c>
      <c r="V353" s="20">
        <f t="shared" si="70"/>
        <v>0.86718755429225491</v>
      </c>
      <c r="W353" s="21">
        <f t="shared" si="70"/>
        <v>0.86070797642505781</v>
      </c>
    </row>
    <row r="354" spans="2:23" x14ac:dyDescent="0.35">
      <c r="B354" s="9" t="s">
        <v>350</v>
      </c>
      <c r="C354" s="20">
        <f t="shared" ref="C354:L363" si="71">EXP(-IR*C$3)</f>
        <v>1</v>
      </c>
      <c r="D354" s="20">
        <f t="shared" si="71"/>
        <v>0.99252805481913842</v>
      </c>
      <c r="E354" s="20">
        <f t="shared" si="71"/>
        <v>0.98511193960306265</v>
      </c>
      <c r="F354" s="20">
        <f t="shared" si="71"/>
        <v>0.97775123719333634</v>
      </c>
      <c r="G354" s="20">
        <f t="shared" si="71"/>
        <v>0.97044553354850815</v>
      </c>
      <c r="H354" s="20">
        <f t="shared" si="71"/>
        <v>0.96319441772082182</v>
      </c>
      <c r="I354" s="20">
        <f t="shared" si="71"/>
        <v>0.95599748183309996</v>
      </c>
      <c r="J354" s="20">
        <f t="shared" si="71"/>
        <v>0.94885432105580125</v>
      </c>
      <c r="K354" s="20">
        <f t="shared" si="71"/>
        <v>0.94176453358424872</v>
      </c>
      <c r="L354" s="20">
        <f t="shared" si="71"/>
        <v>0.93472772061602749</v>
      </c>
      <c r="M354" s="20">
        <f t="shared" ref="M354:W363" si="72">EXP(-IR*M$3)</f>
        <v>0.92774348632855286</v>
      </c>
      <c r="N354" s="20">
        <f t="shared" si="72"/>
        <v>0.92081143785680453</v>
      </c>
      <c r="O354" s="20">
        <f t="shared" si="72"/>
        <v>0.91393118527122819</v>
      </c>
      <c r="P354" s="20">
        <f t="shared" si="72"/>
        <v>0.90710234155580172</v>
      </c>
      <c r="Q354" s="20">
        <f t="shared" si="72"/>
        <v>0.90032452258626561</v>
      </c>
      <c r="R354" s="20">
        <f t="shared" si="72"/>
        <v>0.89359734710851568</v>
      </c>
      <c r="S354" s="20">
        <f t="shared" si="72"/>
        <v>0.88692043671715748</v>
      </c>
      <c r="T354" s="20">
        <f t="shared" si="72"/>
        <v>0.88029341583422116</v>
      </c>
      <c r="U354" s="20">
        <f t="shared" si="72"/>
        <v>0.87371591168803442</v>
      </c>
      <c r="V354" s="20">
        <f t="shared" si="72"/>
        <v>0.86718755429225491</v>
      </c>
      <c r="W354" s="21">
        <f t="shared" si="72"/>
        <v>0.86070797642505781</v>
      </c>
    </row>
    <row r="355" spans="2:23" x14ac:dyDescent="0.35">
      <c r="B355" s="9" t="s">
        <v>351</v>
      </c>
      <c r="C355" s="20">
        <f t="shared" si="71"/>
        <v>1</v>
      </c>
      <c r="D355" s="20">
        <f t="shared" si="71"/>
        <v>0.99252805481913842</v>
      </c>
      <c r="E355" s="20">
        <f t="shared" si="71"/>
        <v>0.98511193960306265</v>
      </c>
      <c r="F355" s="20">
        <f t="shared" si="71"/>
        <v>0.97775123719333634</v>
      </c>
      <c r="G355" s="20">
        <f t="shared" si="71"/>
        <v>0.97044553354850815</v>
      </c>
      <c r="H355" s="20">
        <f t="shared" si="71"/>
        <v>0.96319441772082182</v>
      </c>
      <c r="I355" s="20">
        <f t="shared" si="71"/>
        <v>0.95599748183309996</v>
      </c>
      <c r="J355" s="20">
        <f t="shared" si="71"/>
        <v>0.94885432105580125</v>
      </c>
      <c r="K355" s="20">
        <f t="shared" si="71"/>
        <v>0.94176453358424872</v>
      </c>
      <c r="L355" s="20">
        <f t="shared" si="71"/>
        <v>0.93472772061602749</v>
      </c>
      <c r="M355" s="20">
        <f t="shared" si="72"/>
        <v>0.92774348632855286</v>
      </c>
      <c r="N355" s="20">
        <f t="shared" si="72"/>
        <v>0.92081143785680453</v>
      </c>
      <c r="O355" s="20">
        <f t="shared" si="72"/>
        <v>0.91393118527122819</v>
      </c>
      <c r="P355" s="20">
        <f t="shared" si="72"/>
        <v>0.90710234155580172</v>
      </c>
      <c r="Q355" s="20">
        <f t="shared" si="72"/>
        <v>0.90032452258626561</v>
      </c>
      <c r="R355" s="20">
        <f t="shared" si="72"/>
        <v>0.89359734710851568</v>
      </c>
      <c r="S355" s="20">
        <f t="shared" si="72"/>
        <v>0.88692043671715748</v>
      </c>
      <c r="T355" s="20">
        <f t="shared" si="72"/>
        <v>0.88029341583422116</v>
      </c>
      <c r="U355" s="20">
        <f t="shared" si="72"/>
        <v>0.87371591168803442</v>
      </c>
      <c r="V355" s="20">
        <f t="shared" si="72"/>
        <v>0.86718755429225491</v>
      </c>
      <c r="W355" s="21">
        <f t="shared" si="72"/>
        <v>0.86070797642505781</v>
      </c>
    </row>
    <row r="356" spans="2:23" x14ac:dyDescent="0.35">
      <c r="B356" s="9" t="s">
        <v>352</v>
      </c>
      <c r="C356" s="20">
        <f t="shared" si="71"/>
        <v>1</v>
      </c>
      <c r="D356" s="20">
        <f t="shared" si="71"/>
        <v>0.99252805481913842</v>
      </c>
      <c r="E356" s="20">
        <f t="shared" si="71"/>
        <v>0.98511193960306265</v>
      </c>
      <c r="F356" s="20">
        <f t="shared" si="71"/>
        <v>0.97775123719333634</v>
      </c>
      <c r="G356" s="20">
        <f t="shared" si="71"/>
        <v>0.97044553354850815</v>
      </c>
      <c r="H356" s="20">
        <f t="shared" si="71"/>
        <v>0.96319441772082182</v>
      </c>
      <c r="I356" s="20">
        <f t="shared" si="71"/>
        <v>0.95599748183309996</v>
      </c>
      <c r="J356" s="20">
        <f t="shared" si="71"/>
        <v>0.94885432105580125</v>
      </c>
      <c r="K356" s="20">
        <f t="shared" si="71"/>
        <v>0.94176453358424872</v>
      </c>
      <c r="L356" s="20">
        <f t="shared" si="71"/>
        <v>0.93472772061602749</v>
      </c>
      <c r="M356" s="20">
        <f t="shared" si="72"/>
        <v>0.92774348632855286</v>
      </c>
      <c r="N356" s="20">
        <f t="shared" si="72"/>
        <v>0.92081143785680453</v>
      </c>
      <c r="O356" s="20">
        <f t="shared" si="72"/>
        <v>0.91393118527122819</v>
      </c>
      <c r="P356" s="20">
        <f t="shared" si="72"/>
        <v>0.90710234155580172</v>
      </c>
      <c r="Q356" s="20">
        <f t="shared" si="72"/>
        <v>0.90032452258626561</v>
      </c>
      <c r="R356" s="20">
        <f t="shared" si="72"/>
        <v>0.89359734710851568</v>
      </c>
      <c r="S356" s="20">
        <f t="shared" si="72"/>
        <v>0.88692043671715748</v>
      </c>
      <c r="T356" s="20">
        <f t="shared" si="72"/>
        <v>0.88029341583422116</v>
      </c>
      <c r="U356" s="20">
        <f t="shared" si="72"/>
        <v>0.87371591168803442</v>
      </c>
      <c r="V356" s="20">
        <f t="shared" si="72"/>
        <v>0.86718755429225491</v>
      </c>
      <c r="W356" s="21">
        <f t="shared" si="72"/>
        <v>0.86070797642505781</v>
      </c>
    </row>
    <row r="357" spans="2:23" x14ac:dyDescent="0.35">
      <c r="B357" s="9" t="s">
        <v>353</v>
      </c>
      <c r="C357" s="20">
        <f t="shared" si="71"/>
        <v>1</v>
      </c>
      <c r="D357" s="20">
        <f t="shared" si="71"/>
        <v>0.99252805481913842</v>
      </c>
      <c r="E357" s="20">
        <f t="shared" si="71"/>
        <v>0.98511193960306265</v>
      </c>
      <c r="F357" s="20">
        <f t="shared" si="71"/>
        <v>0.97775123719333634</v>
      </c>
      <c r="G357" s="20">
        <f t="shared" si="71"/>
        <v>0.97044553354850815</v>
      </c>
      <c r="H357" s="20">
        <f t="shared" si="71"/>
        <v>0.96319441772082182</v>
      </c>
      <c r="I357" s="20">
        <f t="shared" si="71"/>
        <v>0.95599748183309996</v>
      </c>
      <c r="J357" s="20">
        <f t="shared" si="71"/>
        <v>0.94885432105580125</v>
      </c>
      <c r="K357" s="20">
        <f t="shared" si="71"/>
        <v>0.94176453358424872</v>
      </c>
      <c r="L357" s="20">
        <f t="shared" si="71"/>
        <v>0.93472772061602749</v>
      </c>
      <c r="M357" s="20">
        <f t="shared" si="72"/>
        <v>0.92774348632855286</v>
      </c>
      <c r="N357" s="20">
        <f t="shared" si="72"/>
        <v>0.92081143785680453</v>
      </c>
      <c r="O357" s="20">
        <f t="shared" si="72"/>
        <v>0.91393118527122819</v>
      </c>
      <c r="P357" s="20">
        <f t="shared" si="72"/>
        <v>0.90710234155580172</v>
      </c>
      <c r="Q357" s="20">
        <f t="shared" si="72"/>
        <v>0.90032452258626561</v>
      </c>
      <c r="R357" s="20">
        <f t="shared" si="72"/>
        <v>0.89359734710851568</v>
      </c>
      <c r="S357" s="20">
        <f t="shared" si="72"/>
        <v>0.88692043671715748</v>
      </c>
      <c r="T357" s="20">
        <f t="shared" si="72"/>
        <v>0.88029341583422116</v>
      </c>
      <c r="U357" s="20">
        <f t="shared" si="72"/>
        <v>0.87371591168803442</v>
      </c>
      <c r="V357" s="20">
        <f t="shared" si="72"/>
        <v>0.86718755429225491</v>
      </c>
      <c r="W357" s="21">
        <f t="shared" si="72"/>
        <v>0.86070797642505781</v>
      </c>
    </row>
    <row r="358" spans="2:23" x14ac:dyDescent="0.35">
      <c r="B358" s="9" t="s">
        <v>354</v>
      </c>
      <c r="C358" s="20">
        <f t="shared" si="71"/>
        <v>1</v>
      </c>
      <c r="D358" s="20">
        <f t="shared" si="71"/>
        <v>0.99252805481913842</v>
      </c>
      <c r="E358" s="20">
        <f t="shared" si="71"/>
        <v>0.98511193960306265</v>
      </c>
      <c r="F358" s="20">
        <f t="shared" si="71"/>
        <v>0.97775123719333634</v>
      </c>
      <c r="G358" s="20">
        <f t="shared" si="71"/>
        <v>0.97044553354850815</v>
      </c>
      <c r="H358" s="20">
        <f t="shared" si="71"/>
        <v>0.96319441772082182</v>
      </c>
      <c r="I358" s="20">
        <f t="shared" si="71"/>
        <v>0.95599748183309996</v>
      </c>
      <c r="J358" s="20">
        <f t="shared" si="71"/>
        <v>0.94885432105580125</v>
      </c>
      <c r="K358" s="20">
        <f t="shared" si="71"/>
        <v>0.94176453358424872</v>
      </c>
      <c r="L358" s="20">
        <f t="shared" si="71"/>
        <v>0.93472772061602749</v>
      </c>
      <c r="M358" s="20">
        <f t="shared" si="72"/>
        <v>0.92774348632855286</v>
      </c>
      <c r="N358" s="20">
        <f t="shared" si="72"/>
        <v>0.92081143785680453</v>
      </c>
      <c r="O358" s="20">
        <f t="shared" si="72"/>
        <v>0.91393118527122819</v>
      </c>
      <c r="P358" s="20">
        <f t="shared" si="72"/>
        <v>0.90710234155580172</v>
      </c>
      <c r="Q358" s="20">
        <f t="shared" si="72"/>
        <v>0.90032452258626561</v>
      </c>
      <c r="R358" s="20">
        <f t="shared" si="72"/>
        <v>0.89359734710851568</v>
      </c>
      <c r="S358" s="20">
        <f t="shared" si="72"/>
        <v>0.88692043671715748</v>
      </c>
      <c r="T358" s="20">
        <f t="shared" si="72"/>
        <v>0.88029341583422116</v>
      </c>
      <c r="U358" s="20">
        <f t="shared" si="72"/>
        <v>0.87371591168803442</v>
      </c>
      <c r="V358" s="20">
        <f t="shared" si="72"/>
        <v>0.86718755429225491</v>
      </c>
      <c r="W358" s="21">
        <f t="shared" si="72"/>
        <v>0.86070797642505781</v>
      </c>
    </row>
    <row r="359" spans="2:23" x14ac:dyDescent="0.35">
      <c r="B359" s="9" t="s">
        <v>355</v>
      </c>
      <c r="C359" s="20">
        <f t="shared" si="71"/>
        <v>1</v>
      </c>
      <c r="D359" s="20">
        <f t="shared" si="71"/>
        <v>0.99252805481913842</v>
      </c>
      <c r="E359" s="20">
        <f t="shared" si="71"/>
        <v>0.98511193960306265</v>
      </c>
      <c r="F359" s="20">
        <f t="shared" si="71"/>
        <v>0.97775123719333634</v>
      </c>
      <c r="G359" s="20">
        <f t="shared" si="71"/>
        <v>0.97044553354850815</v>
      </c>
      <c r="H359" s="20">
        <f t="shared" si="71"/>
        <v>0.96319441772082182</v>
      </c>
      <c r="I359" s="20">
        <f t="shared" si="71"/>
        <v>0.95599748183309996</v>
      </c>
      <c r="J359" s="20">
        <f t="shared" si="71"/>
        <v>0.94885432105580125</v>
      </c>
      <c r="K359" s="20">
        <f t="shared" si="71"/>
        <v>0.94176453358424872</v>
      </c>
      <c r="L359" s="20">
        <f t="shared" si="71"/>
        <v>0.93472772061602749</v>
      </c>
      <c r="M359" s="20">
        <f t="shared" si="72"/>
        <v>0.92774348632855286</v>
      </c>
      <c r="N359" s="20">
        <f t="shared" si="72"/>
        <v>0.92081143785680453</v>
      </c>
      <c r="O359" s="20">
        <f t="shared" si="72"/>
        <v>0.91393118527122819</v>
      </c>
      <c r="P359" s="20">
        <f t="shared" si="72"/>
        <v>0.90710234155580172</v>
      </c>
      <c r="Q359" s="20">
        <f t="shared" si="72"/>
        <v>0.90032452258626561</v>
      </c>
      <c r="R359" s="20">
        <f t="shared" si="72"/>
        <v>0.89359734710851568</v>
      </c>
      <c r="S359" s="20">
        <f t="shared" si="72"/>
        <v>0.88692043671715748</v>
      </c>
      <c r="T359" s="20">
        <f t="shared" si="72"/>
        <v>0.88029341583422116</v>
      </c>
      <c r="U359" s="20">
        <f t="shared" si="72"/>
        <v>0.87371591168803442</v>
      </c>
      <c r="V359" s="20">
        <f t="shared" si="72"/>
        <v>0.86718755429225491</v>
      </c>
      <c r="W359" s="21">
        <f t="shared" si="72"/>
        <v>0.86070797642505781</v>
      </c>
    </row>
    <row r="360" spans="2:23" x14ac:dyDescent="0.35">
      <c r="B360" s="9" t="s">
        <v>356</v>
      </c>
      <c r="C360" s="20">
        <f t="shared" si="71"/>
        <v>1</v>
      </c>
      <c r="D360" s="20">
        <f t="shared" si="71"/>
        <v>0.99252805481913842</v>
      </c>
      <c r="E360" s="20">
        <f t="shared" si="71"/>
        <v>0.98511193960306265</v>
      </c>
      <c r="F360" s="20">
        <f t="shared" si="71"/>
        <v>0.97775123719333634</v>
      </c>
      <c r="G360" s="20">
        <f t="shared" si="71"/>
        <v>0.97044553354850815</v>
      </c>
      <c r="H360" s="20">
        <f t="shared" si="71"/>
        <v>0.96319441772082182</v>
      </c>
      <c r="I360" s="20">
        <f t="shared" si="71"/>
        <v>0.95599748183309996</v>
      </c>
      <c r="J360" s="20">
        <f t="shared" si="71"/>
        <v>0.94885432105580125</v>
      </c>
      <c r="K360" s="20">
        <f t="shared" si="71"/>
        <v>0.94176453358424872</v>
      </c>
      <c r="L360" s="20">
        <f t="shared" si="71"/>
        <v>0.93472772061602749</v>
      </c>
      <c r="M360" s="20">
        <f t="shared" si="72"/>
        <v>0.92774348632855286</v>
      </c>
      <c r="N360" s="20">
        <f t="shared" si="72"/>
        <v>0.92081143785680453</v>
      </c>
      <c r="O360" s="20">
        <f t="shared" si="72"/>
        <v>0.91393118527122819</v>
      </c>
      <c r="P360" s="20">
        <f t="shared" si="72"/>
        <v>0.90710234155580172</v>
      </c>
      <c r="Q360" s="20">
        <f t="shared" si="72"/>
        <v>0.90032452258626561</v>
      </c>
      <c r="R360" s="20">
        <f t="shared" si="72"/>
        <v>0.89359734710851568</v>
      </c>
      <c r="S360" s="20">
        <f t="shared" si="72"/>
        <v>0.88692043671715748</v>
      </c>
      <c r="T360" s="20">
        <f t="shared" si="72"/>
        <v>0.88029341583422116</v>
      </c>
      <c r="U360" s="20">
        <f t="shared" si="72"/>
        <v>0.87371591168803442</v>
      </c>
      <c r="V360" s="20">
        <f t="shared" si="72"/>
        <v>0.86718755429225491</v>
      </c>
      <c r="W360" s="21">
        <f t="shared" si="72"/>
        <v>0.86070797642505781</v>
      </c>
    </row>
    <row r="361" spans="2:23" x14ac:dyDescent="0.35">
      <c r="B361" s="9" t="s">
        <v>357</v>
      </c>
      <c r="C361" s="20">
        <f t="shared" si="71"/>
        <v>1</v>
      </c>
      <c r="D361" s="20">
        <f t="shared" si="71"/>
        <v>0.99252805481913842</v>
      </c>
      <c r="E361" s="20">
        <f t="shared" si="71"/>
        <v>0.98511193960306265</v>
      </c>
      <c r="F361" s="20">
        <f t="shared" si="71"/>
        <v>0.97775123719333634</v>
      </c>
      <c r="G361" s="20">
        <f t="shared" si="71"/>
        <v>0.97044553354850815</v>
      </c>
      <c r="H361" s="20">
        <f t="shared" si="71"/>
        <v>0.96319441772082182</v>
      </c>
      <c r="I361" s="20">
        <f t="shared" si="71"/>
        <v>0.95599748183309996</v>
      </c>
      <c r="J361" s="20">
        <f t="shared" si="71"/>
        <v>0.94885432105580125</v>
      </c>
      <c r="K361" s="20">
        <f t="shared" si="71"/>
        <v>0.94176453358424872</v>
      </c>
      <c r="L361" s="20">
        <f t="shared" si="71"/>
        <v>0.93472772061602749</v>
      </c>
      <c r="M361" s="20">
        <f t="shared" si="72"/>
        <v>0.92774348632855286</v>
      </c>
      <c r="N361" s="20">
        <f t="shared" si="72"/>
        <v>0.92081143785680453</v>
      </c>
      <c r="O361" s="20">
        <f t="shared" si="72"/>
        <v>0.91393118527122819</v>
      </c>
      <c r="P361" s="20">
        <f t="shared" si="72"/>
        <v>0.90710234155580172</v>
      </c>
      <c r="Q361" s="20">
        <f t="shared" si="72"/>
        <v>0.90032452258626561</v>
      </c>
      <c r="R361" s="20">
        <f t="shared" si="72"/>
        <v>0.89359734710851568</v>
      </c>
      <c r="S361" s="20">
        <f t="shared" si="72"/>
        <v>0.88692043671715748</v>
      </c>
      <c r="T361" s="20">
        <f t="shared" si="72"/>
        <v>0.88029341583422116</v>
      </c>
      <c r="U361" s="20">
        <f t="shared" si="72"/>
        <v>0.87371591168803442</v>
      </c>
      <c r="V361" s="20">
        <f t="shared" si="72"/>
        <v>0.86718755429225491</v>
      </c>
      <c r="W361" s="21">
        <f t="shared" si="72"/>
        <v>0.86070797642505781</v>
      </c>
    </row>
    <row r="362" spans="2:23" x14ac:dyDescent="0.35">
      <c r="B362" s="9" t="s">
        <v>358</v>
      </c>
      <c r="C362" s="20">
        <f t="shared" si="71"/>
        <v>1</v>
      </c>
      <c r="D362" s="20">
        <f t="shared" si="71"/>
        <v>0.99252805481913842</v>
      </c>
      <c r="E362" s="20">
        <f t="shared" si="71"/>
        <v>0.98511193960306265</v>
      </c>
      <c r="F362" s="20">
        <f t="shared" si="71"/>
        <v>0.97775123719333634</v>
      </c>
      <c r="G362" s="20">
        <f t="shared" si="71"/>
        <v>0.97044553354850815</v>
      </c>
      <c r="H362" s="20">
        <f t="shared" si="71"/>
        <v>0.96319441772082182</v>
      </c>
      <c r="I362" s="20">
        <f t="shared" si="71"/>
        <v>0.95599748183309996</v>
      </c>
      <c r="J362" s="20">
        <f t="shared" si="71"/>
        <v>0.94885432105580125</v>
      </c>
      <c r="K362" s="20">
        <f t="shared" si="71"/>
        <v>0.94176453358424872</v>
      </c>
      <c r="L362" s="20">
        <f t="shared" si="71"/>
        <v>0.93472772061602749</v>
      </c>
      <c r="M362" s="20">
        <f t="shared" si="72"/>
        <v>0.92774348632855286</v>
      </c>
      <c r="N362" s="20">
        <f t="shared" si="72"/>
        <v>0.92081143785680453</v>
      </c>
      <c r="O362" s="20">
        <f t="shared" si="72"/>
        <v>0.91393118527122819</v>
      </c>
      <c r="P362" s="20">
        <f t="shared" si="72"/>
        <v>0.90710234155580172</v>
      </c>
      <c r="Q362" s="20">
        <f t="shared" si="72"/>
        <v>0.90032452258626561</v>
      </c>
      <c r="R362" s="20">
        <f t="shared" si="72"/>
        <v>0.89359734710851568</v>
      </c>
      <c r="S362" s="20">
        <f t="shared" si="72"/>
        <v>0.88692043671715748</v>
      </c>
      <c r="T362" s="20">
        <f t="shared" si="72"/>
        <v>0.88029341583422116</v>
      </c>
      <c r="U362" s="20">
        <f t="shared" si="72"/>
        <v>0.87371591168803442</v>
      </c>
      <c r="V362" s="20">
        <f t="shared" si="72"/>
        <v>0.86718755429225491</v>
      </c>
      <c r="W362" s="21">
        <f t="shared" si="72"/>
        <v>0.86070797642505781</v>
      </c>
    </row>
    <row r="363" spans="2:23" x14ac:dyDescent="0.35">
      <c r="B363" s="9" t="s">
        <v>359</v>
      </c>
      <c r="C363" s="20">
        <f t="shared" si="71"/>
        <v>1</v>
      </c>
      <c r="D363" s="20">
        <f t="shared" si="71"/>
        <v>0.99252805481913842</v>
      </c>
      <c r="E363" s="20">
        <f t="shared" si="71"/>
        <v>0.98511193960306265</v>
      </c>
      <c r="F363" s="20">
        <f t="shared" si="71"/>
        <v>0.97775123719333634</v>
      </c>
      <c r="G363" s="20">
        <f t="shared" si="71"/>
        <v>0.97044553354850815</v>
      </c>
      <c r="H363" s="20">
        <f t="shared" si="71"/>
        <v>0.96319441772082182</v>
      </c>
      <c r="I363" s="20">
        <f t="shared" si="71"/>
        <v>0.95599748183309996</v>
      </c>
      <c r="J363" s="20">
        <f t="shared" si="71"/>
        <v>0.94885432105580125</v>
      </c>
      <c r="K363" s="20">
        <f t="shared" si="71"/>
        <v>0.94176453358424872</v>
      </c>
      <c r="L363" s="20">
        <f t="shared" si="71"/>
        <v>0.93472772061602749</v>
      </c>
      <c r="M363" s="20">
        <f t="shared" si="72"/>
        <v>0.92774348632855286</v>
      </c>
      <c r="N363" s="20">
        <f t="shared" si="72"/>
        <v>0.92081143785680453</v>
      </c>
      <c r="O363" s="20">
        <f t="shared" si="72"/>
        <v>0.91393118527122819</v>
      </c>
      <c r="P363" s="20">
        <f t="shared" si="72"/>
        <v>0.90710234155580172</v>
      </c>
      <c r="Q363" s="20">
        <f t="shared" si="72"/>
        <v>0.90032452258626561</v>
      </c>
      <c r="R363" s="20">
        <f t="shared" si="72"/>
        <v>0.89359734710851568</v>
      </c>
      <c r="S363" s="20">
        <f t="shared" si="72"/>
        <v>0.88692043671715748</v>
      </c>
      <c r="T363" s="20">
        <f t="shared" si="72"/>
        <v>0.88029341583422116</v>
      </c>
      <c r="U363" s="20">
        <f t="shared" si="72"/>
        <v>0.87371591168803442</v>
      </c>
      <c r="V363" s="20">
        <f t="shared" si="72"/>
        <v>0.86718755429225491</v>
      </c>
      <c r="W363" s="21">
        <f t="shared" si="72"/>
        <v>0.86070797642505781</v>
      </c>
    </row>
    <row r="364" spans="2:23" x14ac:dyDescent="0.35">
      <c r="B364" s="9" t="s">
        <v>360</v>
      </c>
      <c r="C364" s="20">
        <f t="shared" ref="C364:L373" si="73">EXP(-IR*C$3)</f>
        <v>1</v>
      </c>
      <c r="D364" s="20">
        <f t="shared" si="73"/>
        <v>0.99252805481913842</v>
      </c>
      <c r="E364" s="20">
        <f t="shared" si="73"/>
        <v>0.98511193960306265</v>
      </c>
      <c r="F364" s="20">
        <f t="shared" si="73"/>
        <v>0.97775123719333634</v>
      </c>
      <c r="G364" s="20">
        <f t="shared" si="73"/>
        <v>0.97044553354850815</v>
      </c>
      <c r="H364" s="20">
        <f t="shared" si="73"/>
        <v>0.96319441772082182</v>
      </c>
      <c r="I364" s="20">
        <f t="shared" si="73"/>
        <v>0.95599748183309996</v>
      </c>
      <c r="J364" s="20">
        <f t="shared" si="73"/>
        <v>0.94885432105580125</v>
      </c>
      <c r="K364" s="20">
        <f t="shared" si="73"/>
        <v>0.94176453358424872</v>
      </c>
      <c r="L364" s="20">
        <f t="shared" si="73"/>
        <v>0.93472772061602749</v>
      </c>
      <c r="M364" s="20">
        <f t="shared" ref="M364:W373" si="74">EXP(-IR*M$3)</f>
        <v>0.92774348632855286</v>
      </c>
      <c r="N364" s="20">
        <f t="shared" si="74"/>
        <v>0.92081143785680453</v>
      </c>
      <c r="O364" s="20">
        <f t="shared" si="74"/>
        <v>0.91393118527122819</v>
      </c>
      <c r="P364" s="20">
        <f t="shared" si="74"/>
        <v>0.90710234155580172</v>
      </c>
      <c r="Q364" s="20">
        <f t="shared" si="74"/>
        <v>0.90032452258626561</v>
      </c>
      <c r="R364" s="20">
        <f t="shared" si="74"/>
        <v>0.89359734710851568</v>
      </c>
      <c r="S364" s="20">
        <f t="shared" si="74"/>
        <v>0.88692043671715748</v>
      </c>
      <c r="T364" s="20">
        <f t="shared" si="74"/>
        <v>0.88029341583422116</v>
      </c>
      <c r="U364" s="20">
        <f t="shared" si="74"/>
        <v>0.87371591168803442</v>
      </c>
      <c r="V364" s="20">
        <f t="shared" si="74"/>
        <v>0.86718755429225491</v>
      </c>
      <c r="W364" s="21">
        <f t="shared" si="74"/>
        <v>0.86070797642505781</v>
      </c>
    </row>
    <row r="365" spans="2:23" x14ac:dyDescent="0.35">
      <c r="B365" s="9" t="s">
        <v>361</v>
      </c>
      <c r="C365" s="20">
        <f t="shared" si="73"/>
        <v>1</v>
      </c>
      <c r="D365" s="20">
        <f t="shared" si="73"/>
        <v>0.99252805481913842</v>
      </c>
      <c r="E365" s="20">
        <f t="shared" si="73"/>
        <v>0.98511193960306265</v>
      </c>
      <c r="F365" s="20">
        <f t="shared" si="73"/>
        <v>0.97775123719333634</v>
      </c>
      <c r="G365" s="20">
        <f t="shared" si="73"/>
        <v>0.97044553354850815</v>
      </c>
      <c r="H365" s="20">
        <f t="shared" si="73"/>
        <v>0.96319441772082182</v>
      </c>
      <c r="I365" s="20">
        <f t="shared" si="73"/>
        <v>0.95599748183309996</v>
      </c>
      <c r="J365" s="20">
        <f t="shared" si="73"/>
        <v>0.94885432105580125</v>
      </c>
      <c r="K365" s="20">
        <f t="shared" si="73"/>
        <v>0.94176453358424872</v>
      </c>
      <c r="L365" s="20">
        <f t="shared" si="73"/>
        <v>0.93472772061602749</v>
      </c>
      <c r="M365" s="20">
        <f t="shared" si="74"/>
        <v>0.92774348632855286</v>
      </c>
      <c r="N365" s="20">
        <f t="shared" si="74"/>
        <v>0.92081143785680453</v>
      </c>
      <c r="O365" s="20">
        <f t="shared" si="74"/>
        <v>0.91393118527122819</v>
      </c>
      <c r="P365" s="20">
        <f t="shared" si="74"/>
        <v>0.90710234155580172</v>
      </c>
      <c r="Q365" s="20">
        <f t="shared" si="74"/>
        <v>0.90032452258626561</v>
      </c>
      <c r="R365" s="20">
        <f t="shared" si="74"/>
        <v>0.89359734710851568</v>
      </c>
      <c r="S365" s="20">
        <f t="shared" si="74"/>
        <v>0.88692043671715748</v>
      </c>
      <c r="T365" s="20">
        <f t="shared" si="74"/>
        <v>0.88029341583422116</v>
      </c>
      <c r="U365" s="20">
        <f t="shared" si="74"/>
        <v>0.87371591168803442</v>
      </c>
      <c r="V365" s="20">
        <f t="shared" si="74"/>
        <v>0.86718755429225491</v>
      </c>
      <c r="W365" s="21">
        <f t="shared" si="74"/>
        <v>0.86070797642505781</v>
      </c>
    </row>
    <row r="366" spans="2:23" x14ac:dyDescent="0.35">
      <c r="B366" s="9" t="s">
        <v>362</v>
      </c>
      <c r="C366" s="20">
        <f t="shared" si="73"/>
        <v>1</v>
      </c>
      <c r="D366" s="20">
        <f t="shared" si="73"/>
        <v>0.99252805481913842</v>
      </c>
      <c r="E366" s="20">
        <f t="shared" si="73"/>
        <v>0.98511193960306265</v>
      </c>
      <c r="F366" s="20">
        <f t="shared" si="73"/>
        <v>0.97775123719333634</v>
      </c>
      <c r="G366" s="20">
        <f t="shared" si="73"/>
        <v>0.97044553354850815</v>
      </c>
      <c r="H366" s="20">
        <f t="shared" si="73"/>
        <v>0.96319441772082182</v>
      </c>
      <c r="I366" s="20">
        <f t="shared" si="73"/>
        <v>0.95599748183309996</v>
      </c>
      <c r="J366" s="20">
        <f t="shared" si="73"/>
        <v>0.94885432105580125</v>
      </c>
      <c r="K366" s="20">
        <f t="shared" si="73"/>
        <v>0.94176453358424872</v>
      </c>
      <c r="L366" s="20">
        <f t="shared" si="73"/>
        <v>0.93472772061602749</v>
      </c>
      <c r="M366" s="20">
        <f t="shared" si="74"/>
        <v>0.92774348632855286</v>
      </c>
      <c r="N366" s="20">
        <f t="shared" si="74"/>
        <v>0.92081143785680453</v>
      </c>
      <c r="O366" s="20">
        <f t="shared" si="74"/>
        <v>0.91393118527122819</v>
      </c>
      <c r="P366" s="20">
        <f t="shared" si="74"/>
        <v>0.90710234155580172</v>
      </c>
      <c r="Q366" s="20">
        <f t="shared" si="74"/>
        <v>0.90032452258626561</v>
      </c>
      <c r="R366" s="20">
        <f t="shared" si="74"/>
        <v>0.89359734710851568</v>
      </c>
      <c r="S366" s="20">
        <f t="shared" si="74"/>
        <v>0.88692043671715748</v>
      </c>
      <c r="T366" s="20">
        <f t="shared" si="74"/>
        <v>0.88029341583422116</v>
      </c>
      <c r="U366" s="20">
        <f t="shared" si="74"/>
        <v>0.87371591168803442</v>
      </c>
      <c r="V366" s="20">
        <f t="shared" si="74"/>
        <v>0.86718755429225491</v>
      </c>
      <c r="W366" s="21">
        <f t="shared" si="74"/>
        <v>0.86070797642505781</v>
      </c>
    </row>
    <row r="367" spans="2:23" x14ac:dyDescent="0.35">
      <c r="B367" s="9" t="s">
        <v>363</v>
      </c>
      <c r="C367" s="20">
        <f t="shared" si="73"/>
        <v>1</v>
      </c>
      <c r="D367" s="20">
        <f t="shared" si="73"/>
        <v>0.99252805481913842</v>
      </c>
      <c r="E367" s="20">
        <f t="shared" si="73"/>
        <v>0.98511193960306265</v>
      </c>
      <c r="F367" s="20">
        <f t="shared" si="73"/>
        <v>0.97775123719333634</v>
      </c>
      <c r="G367" s="20">
        <f t="shared" si="73"/>
        <v>0.97044553354850815</v>
      </c>
      <c r="H367" s="20">
        <f t="shared" si="73"/>
        <v>0.96319441772082182</v>
      </c>
      <c r="I367" s="20">
        <f t="shared" si="73"/>
        <v>0.95599748183309996</v>
      </c>
      <c r="J367" s="20">
        <f t="shared" si="73"/>
        <v>0.94885432105580125</v>
      </c>
      <c r="K367" s="20">
        <f t="shared" si="73"/>
        <v>0.94176453358424872</v>
      </c>
      <c r="L367" s="20">
        <f t="shared" si="73"/>
        <v>0.93472772061602749</v>
      </c>
      <c r="M367" s="20">
        <f t="shared" si="74"/>
        <v>0.92774348632855286</v>
      </c>
      <c r="N367" s="20">
        <f t="shared" si="74"/>
        <v>0.92081143785680453</v>
      </c>
      <c r="O367" s="20">
        <f t="shared" si="74"/>
        <v>0.91393118527122819</v>
      </c>
      <c r="P367" s="20">
        <f t="shared" si="74"/>
        <v>0.90710234155580172</v>
      </c>
      <c r="Q367" s="20">
        <f t="shared" si="74"/>
        <v>0.90032452258626561</v>
      </c>
      <c r="R367" s="20">
        <f t="shared" si="74"/>
        <v>0.89359734710851568</v>
      </c>
      <c r="S367" s="20">
        <f t="shared" si="74"/>
        <v>0.88692043671715748</v>
      </c>
      <c r="T367" s="20">
        <f t="shared" si="74"/>
        <v>0.88029341583422116</v>
      </c>
      <c r="U367" s="20">
        <f t="shared" si="74"/>
        <v>0.87371591168803442</v>
      </c>
      <c r="V367" s="20">
        <f t="shared" si="74"/>
        <v>0.86718755429225491</v>
      </c>
      <c r="W367" s="21">
        <f t="shared" si="74"/>
        <v>0.86070797642505781</v>
      </c>
    </row>
    <row r="368" spans="2:23" x14ac:dyDescent="0.35">
      <c r="B368" s="9" t="s">
        <v>364</v>
      </c>
      <c r="C368" s="20">
        <f t="shared" si="73"/>
        <v>1</v>
      </c>
      <c r="D368" s="20">
        <f t="shared" si="73"/>
        <v>0.99252805481913842</v>
      </c>
      <c r="E368" s="20">
        <f t="shared" si="73"/>
        <v>0.98511193960306265</v>
      </c>
      <c r="F368" s="20">
        <f t="shared" si="73"/>
        <v>0.97775123719333634</v>
      </c>
      <c r="G368" s="20">
        <f t="shared" si="73"/>
        <v>0.97044553354850815</v>
      </c>
      <c r="H368" s="20">
        <f t="shared" si="73"/>
        <v>0.96319441772082182</v>
      </c>
      <c r="I368" s="20">
        <f t="shared" si="73"/>
        <v>0.95599748183309996</v>
      </c>
      <c r="J368" s="20">
        <f t="shared" si="73"/>
        <v>0.94885432105580125</v>
      </c>
      <c r="K368" s="20">
        <f t="shared" si="73"/>
        <v>0.94176453358424872</v>
      </c>
      <c r="L368" s="20">
        <f t="shared" si="73"/>
        <v>0.93472772061602749</v>
      </c>
      <c r="M368" s="20">
        <f t="shared" si="74"/>
        <v>0.92774348632855286</v>
      </c>
      <c r="N368" s="20">
        <f t="shared" si="74"/>
        <v>0.92081143785680453</v>
      </c>
      <c r="O368" s="20">
        <f t="shared" si="74"/>
        <v>0.91393118527122819</v>
      </c>
      <c r="P368" s="20">
        <f t="shared" si="74"/>
        <v>0.90710234155580172</v>
      </c>
      <c r="Q368" s="20">
        <f t="shared" si="74"/>
        <v>0.90032452258626561</v>
      </c>
      <c r="R368" s="20">
        <f t="shared" si="74"/>
        <v>0.89359734710851568</v>
      </c>
      <c r="S368" s="20">
        <f t="shared" si="74"/>
        <v>0.88692043671715748</v>
      </c>
      <c r="T368" s="20">
        <f t="shared" si="74"/>
        <v>0.88029341583422116</v>
      </c>
      <c r="U368" s="20">
        <f t="shared" si="74"/>
        <v>0.87371591168803442</v>
      </c>
      <c r="V368" s="20">
        <f t="shared" si="74"/>
        <v>0.86718755429225491</v>
      </c>
      <c r="W368" s="21">
        <f t="shared" si="74"/>
        <v>0.86070797642505781</v>
      </c>
    </row>
    <row r="369" spans="2:23" x14ac:dyDescent="0.35">
      <c r="B369" s="9" t="s">
        <v>365</v>
      </c>
      <c r="C369" s="20">
        <f t="shared" si="73"/>
        <v>1</v>
      </c>
      <c r="D369" s="20">
        <f t="shared" si="73"/>
        <v>0.99252805481913842</v>
      </c>
      <c r="E369" s="20">
        <f t="shared" si="73"/>
        <v>0.98511193960306265</v>
      </c>
      <c r="F369" s="20">
        <f t="shared" si="73"/>
        <v>0.97775123719333634</v>
      </c>
      <c r="G369" s="20">
        <f t="shared" si="73"/>
        <v>0.97044553354850815</v>
      </c>
      <c r="H369" s="20">
        <f t="shared" si="73"/>
        <v>0.96319441772082182</v>
      </c>
      <c r="I369" s="20">
        <f t="shared" si="73"/>
        <v>0.95599748183309996</v>
      </c>
      <c r="J369" s="20">
        <f t="shared" si="73"/>
        <v>0.94885432105580125</v>
      </c>
      <c r="K369" s="20">
        <f t="shared" si="73"/>
        <v>0.94176453358424872</v>
      </c>
      <c r="L369" s="20">
        <f t="shared" si="73"/>
        <v>0.93472772061602749</v>
      </c>
      <c r="M369" s="20">
        <f t="shared" si="74"/>
        <v>0.92774348632855286</v>
      </c>
      <c r="N369" s="20">
        <f t="shared" si="74"/>
        <v>0.92081143785680453</v>
      </c>
      <c r="O369" s="20">
        <f t="shared" si="74"/>
        <v>0.91393118527122819</v>
      </c>
      <c r="P369" s="20">
        <f t="shared" si="74"/>
        <v>0.90710234155580172</v>
      </c>
      <c r="Q369" s="20">
        <f t="shared" si="74"/>
        <v>0.90032452258626561</v>
      </c>
      <c r="R369" s="20">
        <f t="shared" si="74"/>
        <v>0.89359734710851568</v>
      </c>
      <c r="S369" s="20">
        <f t="shared" si="74"/>
        <v>0.88692043671715748</v>
      </c>
      <c r="T369" s="20">
        <f t="shared" si="74"/>
        <v>0.88029341583422116</v>
      </c>
      <c r="U369" s="20">
        <f t="shared" si="74"/>
        <v>0.87371591168803442</v>
      </c>
      <c r="V369" s="20">
        <f t="shared" si="74"/>
        <v>0.86718755429225491</v>
      </c>
      <c r="W369" s="21">
        <f t="shared" si="74"/>
        <v>0.86070797642505781</v>
      </c>
    </row>
    <row r="370" spans="2:23" x14ac:dyDescent="0.35">
      <c r="B370" s="9" t="s">
        <v>366</v>
      </c>
      <c r="C370" s="20">
        <f t="shared" si="73"/>
        <v>1</v>
      </c>
      <c r="D370" s="20">
        <f t="shared" si="73"/>
        <v>0.99252805481913842</v>
      </c>
      <c r="E370" s="20">
        <f t="shared" si="73"/>
        <v>0.98511193960306265</v>
      </c>
      <c r="F370" s="20">
        <f t="shared" si="73"/>
        <v>0.97775123719333634</v>
      </c>
      <c r="G370" s="20">
        <f t="shared" si="73"/>
        <v>0.97044553354850815</v>
      </c>
      <c r="H370" s="20">
        <f t="shared" si="73"/>
        <v>0.96319441772082182</v>
      </c>
      <c r="I370" s="20">
        <f t="shared" si="73"/>
        <v>0.95599748183309996</v>
      </c>
      <c r="J370" s="20">
        <f t="shared" si="73"/>
        <v>0.94885432105580125</v>
      </c>
      <c r="K370" s="20">
        <f t="shared" si="73"/>
        <v>0.94176453358424872</v>
      </c>
      <c r="L370" s="20">
        <f t="shared" si="73"/>
        <v>0.93472772061602749</v>
      </c>
      <c r="M370" s="20">
        <f t="shared" si="74"/>
        <v>0.92774348632855286</v>
      </c>
      <c r="N370" s="20">
        <f t="shared" si="74"/>
        <v>0.92081143785680453</v>
      </c>
      <c r="O370" s="20">
        <f t="shared" si="74"/>
        <v>0.91393118527122819</v>
      </c>
      <c r="P370" s="20">
        <f t="shared" si="74"/>
        <v>0.90710234155580172</v>
      </c>
      <c r="Q370" s="20">
        <f t="shared" si="74"/>
        <v>0.90032452258626561</v>
      </c>
      <c r="R370" s="20">
        <f t="shared" si="74"/>
        <v>0.89359734710851568</v>
      </c>
      <c r="S370" s="20">
        <f t="shared" si="74"/>
        <v>0.88692043671715748</v>
      </c>
      <c r="T370" s="20">
        <f t="shared" si="74"/>
        <v>0.88029341583422116</v>
      </c>
      <c r="U370" s="20">
        <f t="shared" si="74"/>
        <v>0.87371591168803442</v>
      </c>
      <c r="V370" s="20">
        <f t="shared" si="74"/>
        <v>0.86718755429225491</v>
      </c>
      <c r="W370" s="21">
        <f t="shared" si="74"/>
        <v>0.86070797642505781</v>
      </c>
    </row>
    <row r="371" spans="2:23" x14ac:dyDescent="0.35">
      <c r="B371" s="9" t="s">
        <v>367</v>
      </c>
      <c r="C371" s="20">
        <f t="shared" si="73"/>
        <v>1</v>
      </c>
      <c r="D371" s="20">
        <f t="shared" si="73"/>
        <v>0.99252805481913842</v>
      </c>
      <c r="E371" s="20">
        <f t="shared" si="73"/>
        <v>0.98511193960306265</v>
      </c>
      <c r="F371" s="20">
        <f t="shared" si="73"/>
        <v>0.97775123719333634</v>
      </c>
      <c r="G371" s="20">
        <f t="shared" si="73"/>
        <v>0.97044553354850815</v>
      </c>
      <c r="H371" s="20">
        <f t="shared" si="73"/>
        <v>0.96319441772082182</v>
      </c>
      <c r="I371" s="20">
        <f t="shared" si="73"/>
        <v>0.95599748183309996</v>
      </c>
      <c r="J371" s="20">
        <f t="shared" si="73"/>
        <v>0.94885432105580125</v>
      </c>
      <c r="K371" s="20">
        <f t="shared" si="73"/>
        <v>0.94176453358424872</v>
      </c>
      <c r="L371" s="20">
        <f t="shared" si="73"/>
        <v>0.93472772061602749</v>
      </c>
      <c r="M371" s="20">
        <f t="shared" si="74"/>
        <v>0.92774348632855286</v>
      </c>
      <c r="N371" s="20">
        <f t="shared" si="74"/>
        <v>0.92081143785680453</v>
      </c>
      <c r="O371" s="20">
        <f t="shared" si="74"/>
        <v>0.91393118527122819</v>
      </c>
      <c r="P371" s="20">
        <f t="shared" si="74"/>
        <v>0.90710234155580172</v>
      </c>
      <c r="Q371" s="20">
        <f t="shared" si="74"/>
        <v>0.90032452258626561</v>
      </c>
      <c r="R371" s="20">
        <f t="shared" si="74"/>
        <v>0.89359734710851568</v>
      </c>
      <c r="S371" s="20">
        <f t="shared" si="74"/>
        <v>0.88692043671715748</v>
      </c>
      <c r="T371" s="20">
        <f t="shared" si="74"/>
        <v>0.88029341583422116</v>
      </c>
      <c r="U371" s="20">
        <f t="shared" si="74"/>
        <v>0.87371591168803442</v>
      </c>
      <c r="V371" s="20">
        <f t="shared" si="74"/>
        <v>0.86718755429225491</v>
      </c>
      <c r="W371" s="21">
        <f t="shared" si="74"/>
        <v>0.86070797642505781</v>
      </c>
    </row>
    <row r="372" spans="2:23" x14ac:dyDescent="0.35">
      <c r="B372" s="9" t="s">
        <v>368</v>
      </c>
      <c r="C372" s="20">
        <f t="shared" si="73"/>
        <v>1</v>
      </c>
      <c r="D372" s="20">
        <f t="shared" si="73"/>
        <v>0.99252805481913842</v>
      </c>
      <c r="E372" s="20">
        <f t="shared" si="73"/>
        <v>0.98511193960306265</v>
      </c>
      <c r="F372" s="20">
        <f t="shared" si="73"/>
        <v>0.97775123719333634</v>
      </c>
      <c r="G372" s="20">
        <f t="shared" si="73"/>
        <v>0.97044553354850815</v>
      </c>
      <c r="H372" s="20">
        <f t="shared" si="73"/>
        <v>0.96319441772082182</v>
      </c>
      <c r="I372" s="20">
        <f t="shared" si="73"/>
        <v>0.95599748183309996</v>
      </c>
      <c r="J372" s="20">
        <f t="shared" si="73"/>
        <v>0.94885432105580125</v>
      </c>
      <c r="K372" s="20">
        <f t="shared" si="73"/>
        <v>0.94176453358424872</v>
      </c>
      <c r="L372" s="20">
        <f t="shared" si="73"/>
        <v>0.93472772061602749</v>
      </c>
      <c r="M372" s="20">
        <f t="shared" si="74"/>
        <v>0.92774348632855286</v>
      </c>
      <c r="N372" s="20">
        <f t="shared" si="74"/>
        <v>0.92081143785680453</v>
      </c>
      <c r="O372" s="20">
        <f t="shared" si="74"/>
        <v>0.91393118527122819</v>
      </c>
      <c r="P372" s="20">
        <f t="shared" si="74"/>
        <v>0.90710234155580172</v>
      </c>
      <c r="Q372" s="20">
        <f t="shared" si="74"/>
        <v>0.90032452258626561</v>
      </c>
      <c r="R372" s="20">
        <f t="shared" si="74"/>
        <v>0.89359734710851568</v>
      </c>
      <c r="S372" s="20">
        <f t="shared" si="74"/>
        <v>0.88692043671715748</v>
      </c>
      <c r="T372" s="20">
        <f t="shared" si="74"/>
        <v>0.88029341583422116</v>
      </c>
      <c r="U372" s="20">
        <f t="shared" si="74"/>
        <v>0.87371591168803442</v>
      </c>
      <c r="V372" s="20">
        <f t="shared" si="74"/>
        <v>0.86718755429225491</v>
      </c>
      <c r="W372" s="21">
        <f t="shared" si="74"/>
        <v>0.86070797642505781</v>
      </c>
    </row>
    <row r="373" spans="2:23" x14ac:dyDescent="0.35">
      <c r="B373" s="9" t="s">
        <v>369</v>
      </c>
      <c r="C373" s="20">
        <f t="shared" si="73"/>
        <v>1</v>
      </c>
      <c r="D373" s="20">
        <f t="shared" si="73"/>
        <v>0.99252805481913842</v>
      </c>
      <c r="E373" s="20">
        <f t="shared" si="73"/>
        <v>0.98511193960306265</v>
      </c>
      <c r="F373" s="20">
        <f t="shared" si="73"/>
        <v>0.97775123719333634</v>
      </c>
      <c r="G373" s="20">
        <f t="shared" si="73"/>
        <v>0.97044553354850815</v>
      </c>
      <c r="H373" s="20">
        <f t="shared" si="73"/>
        <v>0.96319441772082182</v>
      </c>
      <c r="I373" s="20">
        <f t="shared" si="73"/>
        <v>0.95599748183309996</v>
      </c>
      <c r="J373" s="20">
        <f t="shared" si="73"/>
        <v>0.94885432105580125</v>
      </c>
      <c r="K373" s="20">
        <f t="shared" si="73"/>
        <v>0.94176453358424872</v>
      </c>
      <c r="L373" s="20">
        <f t="shared" si="73"/>
        <v>0.93472772061602749</v>
      </c>
      <c r="M373" s="20">
        <f t="shared" si="74"/>
        <v>0.92774348632855286</v>
      </c>
      <c r="N373" s="20">
        <f t="shared" si="74"/>
        <v>0.92081143785680453</v>
      </c>
      <c r="O373" s="20">
        <f t="shared" si="74"/>
        <v>0.91393118527122819</v>
      </c>
      <c r="P373" s="20">
        <f t="shared" si="74"/>
        <v>0.90710234155580172</v>
      </c>
      <c r="Q373" s="20">
        <f t="shared" si="74"/>
        <v>0.90032452258626561</v>
      </c>
      <c r="R373" s="20">
        <f t="shared" si="74"/>
        <v>0.89359734710851568</v>
      </c>
      <c r="S373" s="20">
        <f t="shared" si="74"/>
        <v>0.88692043671715748</v>
      </c>
      <c r="T373" s="20">
        <f t="shared" si="74"/>
        <v>0.88029341583422116</v>
      </c>
      <c r="U373" s="20">
        <f t="shared" si="74"/>
        <v>0.87371591168803442</v>
      </c>
      <c r="V373" s="20">
        <f t="shared" si="74"/>
        <v>0.86718755429225491</v>
      </c>
      <c r="W373" s="21">
        <f t="shared" si="74"/>
        <v>0.86070797642505781</v>
      </c>
    </row>
    <row r="374" spans="2:23" x14ac:dyDescent="0.35">
      <c r="B374" s="9" t="s">
        <v>370</v>
      </c>
      <c r="C374" s="20">
        <f t="shared" ref="C374:L383" si="75">EXP(-IR*C$3)</f>
        <v>1</v>
      </c>
      <c r="D374" s="20">
        <f t="shared" si="75"/>
        <v>0.99252805481913842</v>
      </c>
      <c r="E374" s="20">
        <f t="shared" si="75"/>
        <v>0.98511193960306265</v>
      </c>
      <c r="F374" s="20">
        <f t="shared" si="75"/>
        <v>0.97775123719333634</v>
      </c>
      <c r="G374" s="20">
        <f t="shared" si="75"/>
        <v>0.97044553354850815</v>
      </c>
      <c r="H374" s="20">
        <f t="shared" si="75"/>
        <v>0.96319441772082182</v>
      </c>
      <c r="I374" s="20">
        <f t="shared" si="75"/>
        <v>0.95599748183309996</v>
      </c>
      <c r="J374" s="20">
        <f t="shared" si="75"/>
        <v>0.94885432105580125</v>
      </c>
      <c r="K374" s="20">
        <f t="shared" si="75"/>
        <v>0.94176453358424872</v>
      </c>
      <c r="L374" s="20">
        <f t="shared" si="75"/>
        <v>0.93472772061602749</v>
      </c>
      <c r="M374" s="20">
        <f t="shared" ref="M374:W383" si="76">EXP(-IR*M$3)</f>
        <v>0.92774348632855286</v>
      </c>
      <c r="N374" s="20">
        <f t="shared" si="76"/>
        <v>0.92081143785680453</v>
      </c>
      <c r="O374" s="20">
        <f t="shared" si="76"/>
        <v>0.91393118527122819</v>
      </c>
      <c r="P374" s="20">
        <f t="shared" si="76"/>
        <v>0.90710234155580172</v>
      </c>
      <c r="Q374" s="20">
        <f t="shared" si="76"/>
        <v>0.90032452258626561</v>
      </c>
      <c r="R374" s="20">
        <f t="shared" si="76"/>
        <v>0.89359734710851568</v>
      </c>
      <c r="S374" s="20">
        <f t="shared" si="76"/>
        <v>0.88692043671715748</v>
      </c>
      <c r="T374" s="20">
        <f t="shared" si="76"/>
        <v>0.88029341583422116</v>
      </c>
      <c r="U374" s="20">
        <f t="shared" si="76"/>
        <v>0.87371591168803442</v>
      </c>
      <c r="V374" s="20">
        <f t="shared" si="76"/>
        <v>0.86718755429225491</v>
      </c>
      <c r="W374" s="21">
        <f t="shared" si="76"/>
        <v>0.86070797642505781</v>
      </c>
    </row>
    <row r="375" spans="2:23" x14ac:dyDescent="0.35">
      <c r="B375" s="9" t="s">
        <v>371</v>
      </c>
      <c r="C375" s="20">
        <f t="shared" si="75"/>
        <v>1</v>
      </c>
      <c r="D375" s="20">
        <f t="shared" si="75"/>
        <v>0.99252805481913842</v>
      </c>
      <c r="E375" s="20">
        <f t="shared" si="75"/>
        <v>0.98511193960306265</v>
      </c>
      <c r="F375" s="20">
        <f t="shared" si="75"/>
        <v>0.97775123719333634</v>
      </c>
      <c r="G375" s="20">
        <f t="shared" si="75"/>
        <v>0.97044553354850815</v>
      </c>
      <c r="H375" s="20">
        <f t="shared" si="75"/>
        <v>0.96319441772082182</v>
      </c>
      <c r="I375" s="20">
        <f t="shared" si="75"/>
        <v>0.95599748183309996</v>
      </c>
      <c r="J375" s="20">
        <f t="shared" si="75"/>
        <v>0.94885432105580125</v>
      </c>
      <c r="K375" s="20">
        <f t="shared" si="75"/>
        <v>0.94176453358424872</v>
      </c>
      <c r="L375" s="20">
        <f t="shared" si="75"/>
        <v>0.93472772061602749</v>
      </c>
      <c r="M375" s="20">
        <f t="shared" si="76"/>
        <v>0.92774348632855286</v>
      </c>
      <c r="N375" s="20">
        <f t="shared" si="76"/>
        <v>0.92081143785680453</v>
      </c>
      <c r="O375" s="20">
        <f t="shared" si="76"/>
        <v>0.91393118527122819</v>
      </c>
      <c r="P375" s="20">
        <f t="shared" si="76"/>
        <v>0.90710234155580172</v>
      </c>
      <c r="Q375" s="20">
        <f t="shared" si="76"/>
        <v>0.90032452258626561</v>
      </c>
      <c r="R375" s="20">
        <f t="shared" si="76"/>
        <v>0.89359734710851568</v>
      </c>
      <c r="S375" s="20">
        <f t="shared" si="76"/>
        <v>0.88692043671715748</v>
      </c>
      <c r="T375" s="20">
        <f t="shared" si="76"/>
        <v>0.88029341583422116</v>
      </c>
      <c r="U375" s="20">
        <f t="shared" si="76"/>
        <v>0.87371591168803442</v>
      </c>
      <c r="V375" s="20">
        <f t="shared" si="76"/>
        <v>0.86718755429225491</v>
      </c>
      <c r="W375" s="21">
        <f t="shared" si="76"/>
        <v>0.86070797642505781</v>
      </c>
    </row>
    <row r="376" spans="2:23" x14ac:dyDescent="0.35">
      <c r="B376" s="9" t="s">
        <v>372</v>
      </c>
      <c r="C376" s="20">
        <f t="shared" si="75"/>
        <v>1</v>
      </c>
      <c r="D376" s="20">
        <f t="shared" si="75"/>
        <v>0.99252805481913842</v>
      </c>
      <c r="E376" s="20">
        <f t="shared" si="75"/>
        <v>0.98511193960306265</v>
      </c>
      <c r="F376" s="20">
        <f t="shared" si="75"/>
        <v>0.97775123719333634</v>
      </c>
      <c r="G376" s="20">
        <f t="shared" si="75"/>
        <v>0.97044553354850815</v>
      </c>
      <c r="H376" s="20">
        <f t="shared" si="75"/>
        <v>0.96319441772082182</v>
      </c>
      <c r="I376" s="20">
        <f t="shared" si="75"/>
        <v>0.95599748183309996</v>
      </c>
      <c r="J376" s="20">
        <f t="shared" si="75"/>
        <v>0.94885432105580125</v>
      </c>
      <c r="K376" s="20">
        <f t="shared" si="75"/>
        <v>0.94176453358424872</v>
      </c>
      <c r="L376" s="20">
        <f t="shared" si="75"/>
        <v>0.93472772061602749</v>
      </c>
      <c r="M376" s="20">
        <f t="shared" si="76"/>
        <v>0.92774348632855286</v>
      </c>
      <c r="N376" s="20">
        <f t="shared" si="76"/>
        <v>0.92081143785680453</v>
      </c>
      <c r="O376" s="20">
        <f t="shared" si="76"/>
        <v>0.91393118527122819</v>
      </c>
      <c r="P376" s="20">
        <f t="shared" si="76"/>
        <v>0.90710234155580172</v>
      </c>
      <c r="Q376" s="20">
        <f t="shared" si="76"/>
        <v>0.90032452258626561</v>
      </c>
      <c r="R376" s="20">
        <f t="shared" si="76"/>
        <v>0.89359734710851568</v>
      </c>
      <c r="S376" s="20">
        <f t="shared" si="76"/>
        <v>0.88692043671715748</v>
      </c>
      <c r="T376" s="20">
        <f t="shared" si="76"/>
        <v>0.88029341583422116</v>
      </c>
      <c r="U376" s="20">
        <f t="shared" si="76"/>
        <v>0.87371591168803442</v>
      </c>
      <c r="V376" s="20">
        <f t="shared" si="76"/>
        <v>0.86718755429225491</v>
      </c>
      <c r="W376" s="21">
        <f t="shared" si="76"/>
        <v>0.86070797642505781</v>
      </c>
    </row>
    <row r="377" spans="2:23" x14ac:dyDescent="0.35">
      <c r="B377" s="9" t="s">
        <v>373</v>
      </c>
      <c r="C377" s="20">
        <f t="shared" si="75"/>
        <v>1</v>
      </c>
      <c r="D377" s="20">
        <f t="shared" si="75"/>
        <v>0.99252805481913842</v>
      </c>
      <c r="E377" s="20">
        <f t="shared" si="75"/>
        <v>0.98511193960306265</v>
      </c>
      <c r="F377" s="20">
        <f t="shared" si="75"/>
        <v>0.97775123719333634</v>
      </c>
      <c r="G377" s="20">
        <f t="shared" si="75"/>
        <v>0.97044553354850815</v>
      </c>
      <c r="H377" s="20">
        <f t="shared" si="75"/>
        <v>0.96319441772082182</v>
      </c>
      <c r="I377" s="20">
        <f t="shared" si="75"/>
        <v>0.95599748183309996</v>
      </c>
      <c r="J377" s="20">
        <f t="shared" si="75"/>
        <v>0.94885432105580125</v>
      </c>
      <c r="K377" s="20">
        <f t="shared" si="75"/>
        <v>0.94176453358424872</v>
      </c>
      <c r="L377" s="20">
        <f t="shared" si="75"/>
        <v>0.93472772061602749</v>
      </c>
      <c r="M377" s="20">
        <f t="shared" si="76"/>
        <v>0.92774348632855286</v>
      </c>
      <c r="N377" s="20">
        <f t="shared" si="76"/>
        <v>0.92081143785680453</v>
      </c>
      <c r="O377" s="20">
        <f t="shared" si="76"/>
        <v>0.91393118527122819</v>
      </c>
      <c r="P377" s="20">
        <f t="shared" si="76"/>
        <v>0.90710234155580172</v>
      </c>
      <c r="Q377" s="20">
        <f t="shared" si="76"/>
        <v>0.90032452258626561</v>
      </c>
      <c r="R377" s="20">
        <f t="shared" si="76"/>
        <v>0.89359734710851568</v>
      </c>
      <c r="S377" s="20">
        <f t="shared" si="76"/>
        <v>0.88692043671715748</v>
      </c>
      <c r="T377" s="20">
        <f t="shared" si="76"/>
        <v>0.88029341583422116</v>
      </c>
      <c r="U377" s="20">
        <f t="shared" si="76"/>
        <v>0.87371591168803442</v>
      </c>
      <c r="V377" s="20">
        <f t="shared" si="76"/>
        <v>0.86718755429225491</v>
      </c>
      <c r="W377" s="21">
        <f t="shared" si="76"/>
        <v>0.86070797642505781</v>
      </c>
    </row>
    <row r="378" spans="2:23" x14ac:dyDescent="0.35">
      <c r="B378" s="9" t="s">
        <v>374</v>
      </c>
      <c r="C378" s="20">
        <f t="shared" si="75"/>
        <v>1</v>
      </c>
      <c r="D378" s="20">
        <f t="shared" si="75"/>
        <v>0.99252805481913842</v>
      </c>
      <c r="E378" s="20">
        <f t="shared" si="75"/>
        <v>0.98511193960306265</v>
      </c>
      <c r="F378" s="20">
        <f t="shared" si="75"/>
        <v>0.97775123719333634</v>
      </c>
      <c r="G378" s="20">
        <f t="shared" si="75"/>
        <v>0.97044553354850815</v>
      </c>
      <c r="H378" s="20">
        <f t="shared" si="75"/>
        <v>0.96319441772082182</v>
      </c>
      <c r="I378" s="20">
        <f t="shared" si="75"/>
        <v>0.95599748183309996</v>
      </c>
      <c r="J378" s="20">
        <f t="shared" si="75"/>
        <v>0.94885432105580125</v>
      </c>
      <c r="K378" s="20">
        <f t="shared" si="75"/>
        <v>0.94176453358424872</v>
      </c>
      <c r="L378" s="20">
        <f t="shared" si="75"/>
        <v>0.93472772061602749</v>
      </c>
      <c r="M378" s="20">
        <f t="shared" si="76"/>
        <v>0.92774348632855286</v>
      </c>
      <c r="N378" s="20">
        <f t="shared" si="76"/>
        <v>0.92081143785680453</v>
      </c>
      <c r="O378" s="20">
        <f t="shared" si="76"/>
        <v>0.91393118527122819</v>
      </c>
      <c r="P378" s="20">
        <f t="shared" si="76"/>
        <v>0.90710234155580172</v>
      </c>
      <c r="Q378" s="20">
        <f t="shared" si="76"/>
        <v>0.90032452258626561</v>
      </c>
      <c r="R378" s="20">
        <f t="shared" si="76"/>
        <v>0.89359734710851568</v>
      </c>
      <c r="S378" s="20">
        <f t="shared" si="76"/>
        <v>0.88692043671715748</v>
      </c>
      <c r="T378" s="20">
        <f t="shared" si="76"/>
        <v>0.88029341583422116</v>
      </c>
      <c r="U378" s="20">
        <f t="shared" si="76"/>
        <v>0.87371591168803442</v>
      </c>
      <c r="V378" s="20">
        <f t="shared" si="76"/>
        <v>0.86718755429225491</v>
      </c>
      <c r="W378" s="21">
        <f t="shared" si="76"/>
        <v>0.86070797642505781</v>
      </c>
    </row>
    <row r="379" spans="2:23" x14ac:dyDescent="0.35">
      <c r="B379" s="9" t="s">
        <v>375</v>
      </c>
      <c r="C379" s="20">
        <f t="shared" si="75"/>
        <v>1</v>
      </c>
      <c r="D379" s="20">
        <f t="shared" si="75"/>
        <v>0.99252805481913842</v>
      </c>
      <c r="E379" s="20">
        <f t="shared" si="75"/>
        <v>0.98511193960306265</v>
      </c>
      <c r="F379" s="20">
        <f t="shared" si="75"/>
        <v>0.97775123719333634</v>
      </c>
      <c r="G379" s="20">
        <f t="shared" si="75"/>
        <v>0.97044553354850815</v>
      </c>
      <c r="H379" s="20">
        <f t="shared" si="75"/>
        <v>0.96319441772082182</v>
      </c>
      <c r="I379" s="20">
        <f t="shared" si="75"/>
        <v>0.95599748183309996</v>
      </c>
      <c r="J379" s="20">
        <f t="shared" si="75"/>
        <v>0.94885432105580125</v>
      </c>
      <c r="K379" s="20">
        <f t="shared" si="75"/>
        <v>0.94176453358424872</v>
      </c>
      <c r="L379" s="20">
        <f t="shared" si="75"/>
        <v>0.93472772061602749</v>
      </c>
      <c r="M379" s="20">
        <f t="shared" si="76"/>
        <v>0.92774348632855286</v>
      </c>
      <c r="N379" s="20">
        <f t="shared" si="76"/>
        <v>0.92081143785680453</v>
      </c>
      <c r="O379" s="20">
        <f t="shared" si="76"/>
        <v>0.91393118527122819</v>
      </c>
      <c r="P379" s="20">
        <f t="shared" si="76"/>
        <v>0.90710234155580172</v>
      </c>
      <c r="Q379" s="20">
        <f t="shared" si="76"/>
        <v>0.90032452258626561</v>
      </c>
      <c r="R379" s="20">
        <f t="shared" si="76"/>
        <v>0.89359734710851568</v>
      </c>
      <c r="S379" s="20">
        <f t="shared" si="76"/>
        <v>0.88692043671715748</v>
      </c>
      <c r="T379" s="20">
        <f t="shared" si="76"/>
        <v>0.88029341583422116</v>
      </c>
      <c r="U379" s="20">
        <f t="shared" si="76"/>
        <v>0.87371591168803442</v>
      </c>
      <c r="V379" s="20">
        <f t="shared" si="76"/>
        <v>0.86718755429225491</v>
      </c>
      <c r="W379" s="21">
        <f t="shared" si="76"/>
        <v>0.86070797642505781</v>
      </c>
    </row>
    <row r="380" spans="2:23" x14ac:dyDescent="0.35">
      <c r="B380" s="9" t="s">
        <v>376</v>
      </c>
      <c r="C380" s="20">
        <f t="shared" si="75"/>
        <v>1</v>
      </c>
      <c r="D380" s="20">
        <f t="shared" si="75"/>
        <v>0.99252805481913842</v>
      </c>
      <c r="E380" s="20">
        <f t="shared" si="75"/>
        <v>0.98511193960306265</v>
      </c>
      <c r="F380" s="20">
        <f t="shared" si="75"/>
        <v>0.97775123719333634</v>
      </c>
      <c r="G380" s="20">
        <f t="shared" si="75"/>
        <v>0.97044553354850815</v>
      </c>
      <c r="H380" s="20">
        <f t="shared" si="75"/>
        <v>0.96319441772082182</v>
      </c>
      <c r="I380" s="20">
        <f t="shared" si="75"/>
        <v>0.95599748183309996</v>
      </c>
      <c r="J380" s="20">
        <f t="shared" si="75"/>
        <v>0.94885432105580125</v>
      </c>
      <c r="K380" s="20">
        <f t="shared" si="75"/>
        <v>0.94176453358424872</v>
      </c>
      <c r="L380" s="20">
        <f t="shared" si="75"/>
        <v>0.93472772061602749</v>
      </c>
      <c r="M380" s="20">
        <f t="shared" si="76"/>
        <v>0.92774348632855286</v>
      </c>
      <c r="N380" s="20">
        <f t="shared" si="76"/>
        <v>0.92081143785680453</v>
      </c>
      <c r="O380" s="20">
        <f t="shared" si="76"/>
        <v>0.91393118527122819</v>
      </c>
      <c r="P380" s="20">
        <f t="shared" si="76"/>
        <v>0.90710234155580172</v>
      </c>
      <c r="Q380" s="20">
        <f t="shared" si="76"/>
        <v>0.90032452258626561</v>
      </c>
      <c r="R380" s="20">
        <f t="shared" si="76"/>
        <v>0.89359734710851568</v>
      </c>
      <c r="S380" s="20">
        <f t="shared" si="76"/>
        <v>0.88692043671715748</v>
      </c>
      <c r="T380" s="20">
        <f t="shared" si="76"/>
        <v>0.88029341583422116</v>
      </c>
      <c r="U380" s="20">
        <f t="shared" si="76"/>
        <v>0.87371591168803442</v>
      </c>
      <c r="V380" s="20">
        <f t="shared" si="76"/>
        <v>0.86718755429225491</v>
      </c>
      <c r="W380" s="21">
        <f t="shared" si="76"/>
        <v>0.86070797642505781</v>
      </c>
    </row>
    <row r="381" spans="2:23" x14ac:dyDescent="0.35">
      <c r="B381" s="9" t="s">
        <v>377</v>
      </c>
      <c r="C381" s="20">
        <f t="shared" si="75"/>
        <v>1</v>
      </c>
      <c r="D381" s="20">
        <f t="shared" si="75"/>
        <v>0.99252805481913842</v>
      </c>
      <c r="E381" s="20">
        <f t="shared" si="75"/>
        <v>0.98511193960306265</v>
      </c>
      <c r="F381" s="20">
        <f t="shared" si="75"/>
        <v>0.97775123719333634</v>
      </c>
      <c r="G381" s="20">
        <f t="shared" si="75"/>
        <v>0.97044553354850815</v>
      </c>
      <c r="H381" s="20">
        <f t="shared" si="75"/>
        <v>0.96319441772082182</v>
      </c>
      <c r="I381" s="20">
        <f t="shared" si="75"/>
        <v>0.95599748183309996</v>
      </c>
      <c r="J381" s="20">
        <f t="shared" si="75"/>
        <v>0.94885432105580125</v>
      </c>
      <c r="K381" s="20">
        <f t="shared" si="75"/>
        <v>0.94176453358424872</v>
      </c>
      <c r="L381" s="20">
        <f t="shared" si="75"/>
        <v>0.93472772061602749</v>
      </c>
      <c r="M381" s="20">
        <f t="shared" si="76"/>
        <v>0.92774348632855286</v>
      </c>
      <c r="N381" s="20">
        <f t="shared" si="76"/>
        <v>0.92081143785680453</v>
      </c>
      <c r="O381" s="20">
        <f t="shared" si="76"/>
        <v>0.91393118527122819</v>
      </c>
      <c r="P381" s="20">
        <f t="shared" si="76"/>
        <v>0.90710234155580172</v>
      </c>
      <c r="Q381" s="20">
        <f t="shared" si="76"/>
        <v>0.90032452258626561</v>
      </c>
      <c r="R381" s="20">
        <f t="shared" si="76"/>
        <v>0.89359734710851568</v>
      </c>
      <c r="S381" s="20">
        <f t="shared" si="76"/>
        <v>0.88692043671715748</v>
      </c>
      <c r="T381" s="20">
        <f t="shared" si="76"/>
        <v>0.88029341583422116</v>
      </c>
      <c r="U381" s="20">
        <f t="shared" si="76"/>
        <v>0.87371591168803442</v>
      </c>
      <c r="V381" s="20">
        <f t="shared" si="76"/>
        <v>0.86718755429225491</v>
      </c>
      <c r="W381" s="21">
        <f t="shared" si="76"/>
        <v>0.86070797642505781</v>
      </c>
    </row>
    <row r="382" spans="2:23" x14ac:dyDescent="0.35">
      <c r="B382" s="9" t="s">
        <v>378</v>
      </c>
      <c r="C382" s="20">
        <f t="shared" si="75"/>
        <v>1</v>
      </c>
      <c r="D382" s="20">
        <f t="shared" si="75"/>
        <v>0.99252805481913842</v>
      </c>
      <c r="E382" s="20">
        <f t="shared" si="75"/>
        <v>0.98511193960306265</v>
      </c>
      <c r="F382" s="20">
        <f t="shared" si="75"/>
        <v>0.97775123719333634</v>
      </c>
      <c r="G382" s="20">
        <f t="shared" si="75"/>
        <v>0.97044553354850815</v>
      </c>
      <c r="H382" s="20">
        <f t="shared" si="75"/>
        <v>0.96319441772082182</v>
      </c>
      <c r="I382" s="20">
        <f t="shared" si="75"/>
        <v>0.95599748183309996</v>
      </c>
      <c r="J382" s="20">
        <f t="shared" si="75"/>
        <v>0.94885432105580125</v>
      </c>
      <c r="K382" s="20">
        <f t="shared" si="75"/>
        <v>0.94176453358424872</v>
      </c>
      <c r="L382" s="20">
        <f t="shared" si="75"/>
        <v>0.93472772061602749</v>
      </c>
      <c r="M382" s="20">
        <f t="shared" si="76"/>
        <v>0.92774348632855286</v>
      </c>
      <c r="N382" s="20">
        <f t="shared" si="76"/>
        <v>0.92081143785680453</v>
      </c>
      <c r="O382" s="20">
        <f t="shared" si="76"/>
        <v>0.91393118527122819</v>
      </c>
      <c r="P382" s="20">
        <f t="shared" si="76"/>
        <v>0.90710234155580172</v>
      </c>
      <c r="Q382" s="20">
        <f t="shared" si="76"/>
        <v>0.90032452258626561</v>
      </c>
      <c r="R382" s="20">
        <f t="shared" si="76"/>
        <v>0.89359734710851568</v>
      </c>
      <c r="S382" s="20">
        <f t="shared" si="76"/>
        <v>0.88692043671715748</v>
      </c>
      <c r="T382" s="20">
        <f t="shared" si="76"/>
        <v>0.88029341583422116</v>
      </c>
      <c r="U382" s="20">
        <f t="shared" si="76"/>
        <v>0.87371591168803442</v>
      </c>
      <c r="V382" s="20">
        <f t="shared" si="76"/>
        <v>0.86718755429225491</v>
      </c>
      <c r="W382" s="21">
        <f t="shared" si="76"/>
        <v>0.86070797642505781</v>
      </c>
    </row>
    <row r="383" spans="2:23" x14ac:dyDescent="0.35">
      <c r="B383" s="9" t="s">
        <v>379</v>
      </c>
      <c r="C383" s="20">
        <f t="shared" si="75"/>
        <v>1</v>
      </c>
      <c r="D383" s="20">
        <f t="shared" si="75"/>
        <v>0.99252805481913842</v>
      </c>
      <c r="E383" s="20">
        <f t="shared" si="75"/>
        <v>0.98511193960306265</v>
      </c>
      <c r="F383" s="20">
        <f t="shared" si="75"/>
        <v>0.97775123719333634</v>
      </c>
      <c r="G383" s="20">
        <f t="shared" si="75"/>
        <v>0.97044553354850815</v>
      </c>
      <c r="H383" s="20">
        <f t="shared" si="75"/>
        <v>0.96319441772082182</v>
      </c>
      <c r="I383" s="20">
        <f t="shared" si="75"/>
        <v>0.95599748183309996</v>
      </c>
      <c r="J383" s="20">
        <f t="shared" si="75"/>
        <v>0.94885432105580125</v>
      </c>
      <c r="K383" s="20">
        <f t="shared" si="75"/>
        <v>0.94176453358424872</v>
      </c>
      <c r="L383" s="20">
        <f t="shared" si="75"/>
        <v>0.93472772061602749</v>
      </c>
      <c r="M383" s="20">
        <f t="shared" si="76"/>
        <v>0.92774348632855286</v>
      </c>
      <c r="N383" s="20">
        <f t="shared" si="76"/>
        <v>0.92081143785680453</v>
      </c>
      <c r="O383" s="20">
        <f t="shared" si="76"/>
        <v>0.91393118527122819</v>
      </c>
      <c r="P383" s="20">
        <f t="shared" si="76"/>
        <v>0.90710234155580172</v>
      </c>
      <c r="Q383" s="20">
        <f t="shared" si="76"/>
        <v>0.90032452258626561</v>
      </c>
      <c r="R383" s="20">
        <f t="shared" si="76"/>
        <v>0.89359734710851568</v>
      </c>
      <c r="S383" s="20">
        <f t="shared" si="76"/>
        <v>0.88692043671715748</v>
      </c>
      <c r="T383" s="20">
        <f t="shared" si="76"/>
        <v>0.88029341583422116</v>
      </c>
      <c r="U383" s="20">
        <f t="shared" si="76"/>
        <v>0.87371591168803442</v>
      </c>
      <c r="V383" s="20">
        <f t="shared" si="76"/>
        <v>0.86718755429225491</v>
      </c>
      <c r="W383" s="21">
        <f t="shared" si="76"/>
        <v>0.86070797642505781</v>
      </c>
    </row>
    <row r="384" spans="2:23" x14ac:dyDescent="0.35">
      <c r="B384" s="9" t="s">
        <v>380</v>
      </c>
      <c r="C384" s="20">
        <f t="shared" ref="C384:L393" si="77">EXP(-IR*C$3)</f>
        <v>1</v>
      </c>
      <c r="D384" s="20">
        <f t="shared" si="77"/>
        <v>0.99252805481913842</v>
      </c>
      <c r="E384" s="20">
        <f t="shared" si="77"/>
        <v>0.98511193960306265</v>
      </c>
      <c r="F384" s="20">
        <f t="shared" si="77"/>
        <v>0.97775123719333634</v>
      </c>
      <c r="G384" s="20">
        <f t="shared" si="77"/>
        <v>0.97044553354850815</v>
      </c>
      <c r="H384" s="20">
        <f t="shared" si="77"/>
        <v>0.96319441772082182</v>
      </c>
      <c r="I384" s="20">
        <f t="shared" si="77"/>
        <v>0.95599748183309996</v>
      </c>
      <c r="J384" s="20">
        <f t="shared" si="77"/>
        <v>0.94885432105580125</v>
      </c>
      <c r="K384" s="20">
        <f t="shared" si="77"/>
        <v>0.94176453358424872</v>
      </c>
      <c r="L384" s="20">
        <f t="shared" si="77"/>
        <v>0.93472772061602749</v>
      </c>
      <c r="M384" s="20">
        <f t="shared" ref="M384:W393" si="78">EXP(-IR*M$3)</f>
        <v>0.92774348632855286</v>
      </c>
      <c r="N384" s="20">
        <f t="shared" si="78"/>
        <v>0.92081143785680453</v>
      </c>
      <c r="O384" s="20">
        <f t="shared" si="78"/>
        <v>0.91393118527122819</v>
      </c>
      <c r="P384" s="20">
        <f t="shared" si="78"/>
        <v>0.90710234155580172</v>
      </c>
      <c r="Q384" s="20">
        <f t="shared" si="78"/>
        <v>0.90032452258626561</v>
      </c>
      <c r="R384" s="20">
        <f t="shared" si="78"/>
        <v>0.89359734710851568</v>
      </c>
      <c r="S384" s="20">
        <f t="shared" si="78"/>
        <v>0.88692043671715748</v>
      </c>
      <c r="T384" s="20">
        <f t="shared" si="78"/>
        <v>0.88029341583422116</v>
      </c>
      <c r="U384" s="20">
        <f t="shared" si="78"/>
        <v>0.87371591168803442</v>
      </c>
      <c r="V384" s="20">
        <f t="shared" si="78"/>
        <v>0.86718755429225491</v>
      </c>
      <c r="W384" s="21">
        <f t="shared" si="78"/>
        <v>0.86070797642505781</v>
      </c>
    </row>
    <row r="385" spans="2:23" x14ac:dyDescent="0.35">
      <c r="B385" s="9" t="s">
        <v>381</v>
      </c>
      <c r="C385" s="20">
        <f t="shared" si="77"/>
        <v>1</v>
      </c>
      <c r="D385" s="20">
        <f t="shared" si="77"/>
        <v>0.99252805481913842</v>
      </c>
      <c r="E385" s="20">
        <f t="shared" si="77"/>
        <v>0.98511193960306265</v>
      </c>
      <c r="F385" s="20">
        <f t="shared" si="77"/>
        <v>0.97775123719333634</v>
      </c>
      <c r="G385" s="20">
        <f t="shared" si="77"/>
        <v>0.97044553354850815</v>
      </c>
      <c r="H385" s="20">
        <f t="shared" si="77"/>
        <v>0.96319441772082182</v>
      </c>
      <c r="I385" s="20">
        <f t="shared" si="77"/>
        <v>0.95599748183309996</v>
      </c>
      <c r="J385" s="20">
        <f t="shared" si="77"/>
        <v>0.94885432105580125</v>
      </c>
      <c r="K385" s="20">
        <f t="shared" si="77"/>
        <v>0.94176453358424872</v>
      </c>
      <c r="L385" s="20">
        <f t="shared" si="77"/>
        <v>0.93472772061602749</v>
      </c>
      <c r="M385" s="20">
        <f t="shared" si="78"/>
        <v>0.92774348632855286</v>
      </c>
      <c r="N385" s="20">
        <f t="shared" si="78"/>
        <v>0.92081143785680453</v>
      </c>
      <c r="O385" s="20">
        <f t="shared" si="78"/>
        <v>0.91393118527122819</v>
      </c>
      <c r="P385" s="20">
        <f t="shared" si="78"/>
        <v>0.90710234155580172</v>
      </c>
      <c r="Q385" s="20">
        <f t="shared" si="78"/>
        <v>0.90032452258626561</v>
      </c>
      <c r="R385" s="20">
        <f t="shared" si="78"/>
        <v>0.89359734710851568</v>
      </c>
      <c r="S385" s="20">
        <f t="shared" si="78"/>
        <v>0.88692043671715748</v>
      </c>
      <c r="T385" s="20">
        <f t="shared" si="78"/>
        <v>0.88029341583422116</v>
      </c>
      <c r="U385" s="20">
        <f t="shared" si="78"/>
        <v>0.87371591168803442</v>
      </c>
      <c r="V385" s="20">
        <f t="shared" si="78"/>
        <v>0.86718755429225491</v>
      </c>
      <c r="W385" s="21">
        <f t="shared" si="78"/>
        <v>0.86070797642505781</v>
      </c>
    </row>
    <row r="386" spans="2:23" x14ac:dyDescent="0.35">
      <c r="B386" s="9" t="s">
        <v>382</v>
      </c>
      <c r="C386" s="20">
        <f t="shared" si="77"/>
        <v>1</v>
      </c>
      <c r="D386" s="20">
        <f t="shared" si="77"/>
        <v>0.99252805481913842</v>
      </c>
      <c r="E386" s="20">
        <f t="shared" si="77"/>
        <v>0.98511193960306265</v>
      </c>
      <c r="F386" s="20">
        <f t="shared" si="77"/>
        <v>0.97775123719333634</v>
      </c>
      <c r="G386" s="20">
        <f t="shared" si="77"/>
        <v>0.97044553354850815</v>
      </c>
      <c r="H386" s="20">
        <f t="shared" si="77"/>
        <v>0.96319441772082182</v>
      </c>
      <c r="I386" s="20">
        <f t="shared" si="77"/>
        <v>0.95599748183309996</v>
      </c>
      <c r="J386" s="20">
        <f t="shared" si="77"/>
        <v>0.94885432105580125</v>
      </c>
      <c r="K386" s="20">
        <f t="shared" si="77"/>
        <v>0.94176453358424872</v>
      </c>
      <c r="L386" s="20">
        <f t="shared" si="77"/>
        <v>0.93472772061602749</v>
      </c>
      <c r="M386" s="20">
        <f t="shared" si="78"/>
        <v>0.92774348632855286</v>
      </c>
      <c r="N386" s="20">
        <f t="shared" si="78"/>
        <v>0.92081143785680453</v>
      </c>
      <c r="O386" s="20">
        <f t="shared" si="78"/>
        <v>0.91393118527122819</v>
      </c>
      <c r="P386" s="20">
        <f t="shared" si="78"/>
        <v>0.90710234155580172</v>
      </c>
      <c r="Q386" s="20">
        <f t="shared" si="78"/>
        <v>0.90032452258626561</v>
      </c>
      <c r="R386" s="20">
        <f t="shared" si="78"/>
        <v>0.89359734710851568</v>
      </c>
      <c r="S386" s="20">
        <f t="shared" si="78"/>
        <v>0.88692043671715748</v>
      </c>
      <c r="T386" s="20">
        <f t="shared" si="78"/>
        <v>0.88029341583422116</v>
      </c>
      <c r="U386" s="20">
        <f t="shared" si="78"/>
        <v>0.87371591168803442</v>
      </c>
      <c r="V386" s="20">
        <f t="shared" si="78"/>
        <v>0.86718755429225491</v>
      </c>
      <c r="W386" s="21">
        <f t="shared" si="78"/>
        <v>0.86070797642505781</v>
      </c>
    </row>
    <row r="387" spans="2:23" x14ac:dyDescent="0.35">
      <c r="B387" s="9" t="s">
        <v>383</v>
      </c>
      <c r="C387" s="20">
        <f t="shared" si="77"/>
        <v>1</v>
      </c>
      <c r="D387" s="20">
        <f t="shared" si="77"/>
        <v>0.99252805481913842</v>
      </c>
      <c r="E387" s="20">
        <f t="shared" si="77"/>
        <v>0.98511193960306265</v>
      </c>
      <c r="F387" s="20">
        <f t="shared" si="77"/>
        <v>0.97775123719333634</v>
      </c>
      <c r="G387" s="20">
        <f t="shared" si="77"/>
        <v>0.97044553354850815</v>
      </c>
      <c r="H387" s="20">
        <f t="shared" si="77"/>
        <v>0.96319441772082182</v>
      </c>
      <c r="I387" s="20">
        <f t="shared" si="77"/>
        <v>0.95599748183309996</v>
      </c>
      <c r="J387" s="20">
        <f t="shared" si="77"/>
        <v>0.94885432105580125</v>
      </c>
      <c r="K387" s="20">
        <f t="shared" si="77"/>
        <v>0.94176453358424872</v>
      </c>
      <c r="L387" s="20">
        <f t="shared" si="77"/>
        <v>0.93472772061602749</v>
      </c>
      <c r="M387" s="20">
        <f t="shared" si="78"/>
        <v>0.92774348632855286</v>
      </c>
      <c r="N387" s="20">
        <f t="shared" si="78"/>
        <v>0.92081143785680453</v>
      </c>
      <c r="O387" s="20">
        <f t="shared" si="78"/>
        <v>0.91393118527122819</v>
      </c>
      <c r="P387" s="20">
        <f t="shared" si="78"/>
        <v>0.90710234155580172</v>
      </c>
      <c r="Q387" s="20">
        <f t="shared" si="78"/>
        <v>0.90032452258626561</v>
      </c>
      <c r="R387" s="20">
        <f t="shared" si="78"/>
        <v>0.89359734710851568</v>
      </c>
      <c r="S387" s="20">
        <f t="shared" si="78"/>
        <v>0.88692043671715748</v>
      </c>
      <c r="T387" s="20">
        <f t="shared" si="78"/>
        <v>0.88029341583422116</v>
      </c>
      <c r="U387" s="20">
        <f t="shared" si="78"/>
        <v>0.87371591168803442</v>
      </c>
      <c r="V387" s="20">
        <f t="shared" si="78"/>
        <v>0.86718755429225491</v>
      </c>
      <c r="W387" s="21">
        <f t="shared" si="78"/>
        <v>0.86070797642505781</v>
      </c>
    </row>
    <row r="388" spans="2:23" x14ac:dyDescent="0.35">
      <c r="B388" s="9" t="s">
        <v>384</v>
      </c>
      <c r="C388" s="20">
        <f t="shared" si="77"/>
        <v>1</v>
      </c>
      <c r="D388" s="20">
        <f t="shared" si="77"/>
        <v>0.99252805481913842</v>
      </c>
      <c r="E388" s="20">
        <f t="shared" si="77"/>
        <v>0.98511193960306265</v>
      </c>
      <c r="F388" s="20">
        <f t="shared" si="77"/>
        <v>0.97775123719333634</v>
      </c>
      <c r="G388" s="20">
        <f t="shared" si="77"/>
        <v>0.97044553354850815</v>
      </c>
      <c r="H388" s="20">
        <f t="shared" si="77"/>
        <v>0.96319441772082182</v>
      </c>
      <c r="I388" s="20">
        <f t="shared" si="77"/>
        <v>0.95599748183309996</v>
      </c>
      <c r="J388" s="20">
        <f t="shared" si="77"/>
        <v>0.94885432105580125</v>
      </c>
      <c r="K388" s="20">
        <f t="shared" si="77"/>
        <v>0.94176453358424872</v>
      </c>
      <c r="L388" s="20">
        <f t="shared" si="77"/>
        <v>0.93472772061602749</v>
      </c>
      <c r="M388" s="20">
        <f t="shared" si="78"/>
        <v>0.92774348632855286</v>
      </c>
      <c r="N388" s="20">
        <f t="shared" si="78"/>
        <v>0.92081143785680453</v>
      </c>
      <c r="O388" s="20">
        <f t="shared" si="78"/>
        <v>0.91393118527122819</v>
      </c>
      <c r="P388" s="20">
        <f t="shared" si="78"/>
        <v>0.90710234155580172</v>
      </c>
      <c r="Q388" s="20">
        <f t="shared" si="78"/>
        <v>0.90032452258626561</v>
      </c>
      <c r="R388" s="20">
        <f t="shared" si="78"/>
        <v>0.89359734710851568</v>
      </c>
      <c r="S388" s="20">
        <f t="shared" si="78"/>
        <v>0.88692043671715748</v>
      </c>
      <c r="T388" s="20">
        <f t="shared" si="78"/>
        <v>0.88029341583422116</v>
      </c>
      <c r="U388" s="20">
        <f t="shared" si="78"/>
        <v>0.87371591168803442</v>
      </c>
      <c r="V388" s="20">
        <f t="shared" si="78"/>
        <v>0.86718755429225491</v>
      </c>
      <c r="W388" s="21">
        <f t="shared" si="78"/>
        <v>0.86070797642505781</v>
      </c>
    </row>
    <row r="389" spans="2:23" x14ac:dyDescent="0.35">
      <c r="B389" s="9" t="s">
        <v>385</v>
      </c>
      <c r="C389" s="20">
        <f t="shared" si="77"/>
        <v>1</v>
      </c>
      <c r="D389" s="20">
        <f t="shared" si="77"/>
        <v>0.99252805481913842</v>
      </c>
      <c r="E389" s="20">
        <f t="shared" si="77"/>
        <v>0.98511193960306265</v>
      </c>
      <c r="F389" s="20">
        <f t="shared" si="77"/>
        <v>0.97775123719333634</v>
      </c>
      <c r="G389" s="20">
        <f t="shared" si="77"/>
        <v>0.97044553354850815</v>
      </c>
      <c r="H389" s="20">
        <f t="shared" si="77"/>
        <v>0.96319441772082182</v>
      </c>
      <c r="I389" s="20">
        <f t="shared" si="77"/>
        <v>0.95599748183309996</v>
      </c>
      <c r="J389" s="20">
        <f t="shared" si="77"/>
        <v>0.94885432105580125</v>
      </c>
      <c r="K389" s="20">
        <f t="shared" si="77"/>
        <v>0.94176453358424872</v>
      </c>
      <c r="L389" s="20">
        <f t="shared" si="77"/>
        <v>0.93472772061602749</v>
      </c>
      <c r="M389" s="20">
        <f t="shared" si="78"/>
        <v>0.92774348632855286</v>
      </c>
      <c r="N389" s="20">
        <f t="shared" si="78"/>
        <v>0.92081143785680453</v>
      </c>
      <c r="O389" s="20">
        <f t="shared" si="78"/>
        <v>0.91393118527122819</v>
      </c>
      <c r="P389" s="20">
        <f t="shared" si="78"/>
        <v>0.90710234155580172</v>
      </c>
      <c r="Q389" s="20">
        <f t="shared" si="78"/>
        <v>0.90032452258626561</v>
      </c>
      <c r="R389" s="20">
        <f t="shared" si="78"/>
        <v>0.89359734710851568</v>
      </c>
      <c r="S389" s="20">
        <f t="shared" si="78"/>
        <v>0.88692043671715748</v>
      </c>
      <c r="T389" s="20">
        <f t="shared" si="78"/>
        <v>0.88029341583422116</v>
      </c>
      <c r="U389" s="20">
        <f t="shared" si="78"/>
        <v>0.87371591168803442</v>
      </c>
      <c r="V389" s="20">
        <f t="shared" si="78"/>
        <v>0.86718755429225491</v>
      </c>
      <c r="W389" s="21">
        <f t="shared" si="78"/>
        <v>0.86070797642505781</v>
      </c>
    </row>
    <row r="390" spans="2:23" x14ac:dyDescent="0.35">
      <c r="B390" s="9" t="s">
        <v>386</v>
      </c>
      <c r="C390" s="20">
        <f t="shared" si="77"/>
        <v>1</v>
      </c>
      <c r="D390" s="20">
        <f t="shared" si="77"/>
        <v>0.99252805481913842</v>
      </c>
      <c r="E390" s="20">
        <f t="shared" si="77"/>
        <v>0.98511193960306265</v>
      </c>
      <c r="F390" s="20">
        <f t="shared" si="77"/>
        <v>0.97775123719333634</v>
      </c>
      <c r="G390" s="20">
        <f t="shared" si="77"/>
        <v>0.97044553354850815</v>
      </c>
      <c r="H390" s="20">
        <f t="shared" si="77"/>
        <v>0.96319441772082182</v>
      </c>
      <c r="I390" s="20">
        <f t="shared" si="77"/>
        <v>0.95599748183309996</v>
      </c>
      <c r="J390" s="20">
        <f t="shared" si="77"/>
        <v>0.94885432105580125</v>
      </c>
      <c r="K390" s="20">
        <f t="shared" si="77"/>
        <v>0.94176453358424872</v>
      </c>
      <c r="L390" s="20">
        <f t="shared" si="77"/>
        <v>0.93472772061602749</v>
      </c>
      <c r="M390" s="20">
        <f t="shared" si="78"/>
        <v>0.92774348632855286</v>
      </c>
      <c r="N390" s="20">
        <f t="shared" si="78"/>
        <v>0.92081143785680453</v>
      </c>
      <c r="O390" s="20">
        <f t="shared" si="78"/>
        <v>0.91393118527122819</v>
      </c>
      <c r="P390" s="20">
        <f t="shared" si="78"/>
        <v>0.90710234155580172</v>
      </c>
      <c r="Q390" s="20">
        <f t="shared" si="78"/>
        <v>0.90032452258626561</v>
      </c>
      <c r="R390" s="20">
        <f t="shared" si="78"/>
        <v>0.89359734710851568</v>
      </c>
      <c r="S390" s="20">
        <f t="shared" si="78"/>
        <v>0.88692043671715748</v>
      </c>
      <c r="T390" s="20">
        <f t="shared" si="78"/>
        <v>0.88029341583422116</v>
      </c>
      <c r="U390" s="20">
        <f t="shared" si="78"/>
        <v>0.87371591168803442</v>
      </c>
      <c r="V390" s="20">
        <f t="shared" si="78"/>
        <v>0.86718755429225491</v>
      </c>
      <c r="W390" s="21">
        <f t="shared" si="78"/>
        <v>0.86070797642505781</v>
      </c>
    </row>
    <row r="391" spans="2:23" x14ac:dyDescent="0.35">
      <c r="B391" s="9" t="s">
        <v>387</v>
      </c>
      <c r="C391" s="20">
        <f t="shared" si="77"/>
        <v>1</v>
      </c>
      <c r="D391" s="20">
        <f t="shared" si="77"/>
        <v>0.99252805481913842</v>
      </c>
      <c r="E391" s="20">
        <f t="shared" si="77"/>
        <v>0.98511193960306265</v>
      </c>
      <c r="F391" s="20">
        <f t="shared" si="77"/>
        <v>0.97775123719333634</v>
      </c>
      <c r="G391" s="20">
        <f t="shared" si="77"/>
        <v>0.97044553354850815</v>
      </c>
      <c r="H391" s="20">
        <f t="shared" si="77"/>
        <v>0.96319441772082182</v>
      </c>
      <c r="I391" s="20">
        <f t="shared" si="77"/>
        <v>0.95599748183309996</v>
      </c>
      <c r="J391" s="20">
        <f t="shared" si="77"/>
        <v>0.94885432105580125</v>
      </c>
      <c r="K391" s="20">
        <f t="shared" si="77"/>
        <v>0.94176453358424872</v>
      </c>
      <c r="L391" s="20">
        <f t="shared" si="77"/>
        <v>0.93472772061602749</v>
      </c>
      <c r="M391" s="20">
        <f t="shared" si="78"/>
        <v>0.92774348632855286</v>
      </c>
      <c r="N391" s="20">
        <f t="shared" si="78"/>
        <v>0.92081143785680453</v>
      </c>
      <c r="O391" s="20">
        <f t="shared" si="78"/>
        <v>0.91393118527122819</v>
      </c>
      <c r="P391" s="20">
        <f t="shared" si="78"/>
        <v>0.90710234155580172</v>
      </c>
      <c r="Q391" s="20">
        <f t="shared" si="78"/>
        <v>0.90032452258626561</v>
      </c>
      <c r="R391" s="20">
        <f t="shared" si="78"/>
        <v>0.89359734710851568</v>
      </c>
      <c r="S391" s="20">
        <f t="shared" si="78"/>
        <v>0.88692043671715748</v>
      </c>
      <c r="T391" s="20">
        <f t="shared" si="78"/>
        <v>0.88029341583422116</v>
      </c>
      <c r="U391" s="20">
        <f t="shared" si="78"/>
        <v>0.87371591168803442</v>
      </c>
      <c r="V391" s="20">
        <f t="shared" si="78"/>
        <v>0.86718755429225491</v>
      </c>
      <c r="W391" s="21">
        <f t="shared" si="78"/>
        <v>0.86070797642505781</v>
      </c>
    </row>
    <row r="392" spans="2:23" x14ac:dyDescent="0.35">
      <c r="B392" s="9" t="s">
        <v>388</v>
      </c>
      <c r="C392" s="20">
        <f t="shared" si="77"/>
        <v>1</v>
      </c>
      <c r="D392" s="20">
        <f t="shared" si="77"/>
        <v>0.99252805481913842</v>
      </c>
      <c r="E392" s="20">
        <f t="shared" si="77"/>
        <v>0.98511193960306265</v>
      </c>
      <c r="F392" s="20">
        <f t="shared" si="77"/>
        <v>0.97775123719333634</v>
      </c>
      <c r="G392" s="20">
        <f t="shared" si="77"/>
        <v>0.97044553354850815</v>
      </c>
      <c r="H392" s="20">
        <f t="shared" si="77"/>
        <v>0.96319441772082182</v>
      </c>
      <c r="I392" s="20">
        <f t="shared" si="77"/>
        <v>0.95599748183309996</v>
      </c>
      <c r="J392" s="20">
        <f t="shared" si="77"/>
        <v>0.94885432105580125</v>
      </c>
      <c r="K392" s="20">
        <f t="shared" si="77"/>
        <v>0.94176453358424872</v>
      </c>
      <c r="L392" s="20">
        <f t="shared" si="77"/>
        <v>0.93472772061602749</v>
      </c>
      <c r="M392" s="20">
        <f t="shared" si="78"/>
        <v>0.92774348632855286</v>
      </c>
      <c r="N392" s="20">
        <f t="shared" si="78"/>
        <v>0.92081143785680453</v>
      </c>
      <c r="O392" s="20">
        <f t="shared" si="78"/>
        <v>0.91393118527122819</v>
      </c>
      <c r="P392" s="20">
        <f t="shared" si="78"/>
        <v>0.90710234155580172</v>
      </c>
      <c r="Q392" s="20">
        <f t="shared" si="78"/>
        <v>0.90032452258626561</v>
      </c>
      <c r="R392" s="20">
        <f t="shared" si="78"/>
        <v>0.89359734710851568</v>
      </c>
      <c r="S392" s="20">
        <f t="shared" si="78"/>
        <v>0.88692043671715748</v>
      </c>
      <c r="T392" s="20">
        <f t="shared" si="78"/>
        <v>0.88029341583422116</v>
      </c>
      <c r="U392" s="20">
        <f t="shared" si="78"/>
        <v>0.87371591168803442</v>
      </c>
      <c r="V392" s="20">
        <f t="shared" si="78"/>
        <v>0.86718755429225491</v>
      </c>
      <c r="W392" s="21">
        <f t="shared" si="78"/>
        <v>0.86070797642505781</v>
      </c>
    </row>
    <row r="393" spans="2:23" x14ac:dyDescent="0.35">
      <c r="B393" s="9" t="s">
        <v>389</v>
      </c>
      <c r="C393" s="20">
        <f t="shared" si="77"/>
        <v>1</v>
      </c>
      <c r="D393" s="20">
        <f t="shared" si="77"/>
        <v>0.99252805481913842</v>
      </c>
      <c r="E393" s="20">
        <f t="shared" si="77"/>
        <v>0.98511193960306265</v>
      </c>
      <c r="F393" s="20">
        <f t="shared" si="77"/>
        <v>0.97775123719333634</v>
      </c>
      <c r="G393" s="20">
        <f t="shared" si="77"/>
        <v>0.97044553354850815</v>
      </c>
      <c r="H393" s="20">
        <f t="shared" si="77"/>
        <v>0.96319441772082182</v>
      </c>
      <c r="I393" s="20">
        <f t="shared" si="77"/>
        <v>0.95599748183309996</v>
      </c>
      <c r="J393" s="20">
        <f t="shared" si="77"/>
        <v>0.94885432105580125</v>
      </c>
      <c r="K393" s="20">
        <f t="shared" si="77"/>
        <v>0.94176453358424872</v>
      </c>
      <c r="L393" s="20">
        <f t="shared" si="77"/>
        <v>0.93472772061602749</v>
      </c>
      <c r="M393" s="20">
        <f t="shared" si="78"/>
        <v>0.92774348632855286</v>
      </c>
      <c r="N393" s="20">
        <f t="shared" si="78"/>
        <v>0.92081143785680453</v>
      </c>
      <c r="O393" s="20">
        <f t="shared" si="78"/>
        <v>0.91393118527122819</v>
      </c>
      <c r="P393" s="20">
        <f t="shared" si="78"/>
        <v>0.90710234155580172</v>
      </c>
      <c r="Q393" s="20">
        <f t="shared" si="78"/>
        <v>0.90032452258626561</v>
      </c>
      <c r="R393" s="20">
        <f t="shared" si="78"/>
        <v>0.89359734710851568</v>
      </c>
      <c r="S393" s="20">
        <f t="shared" si="78"/>
        <v>0.88692043671715748</v>
      </c>
      <c r="T393" s="20">
        <f t="shared" si="78"/>
        <v>0.88029341583422116</v>
      </c>
      <c r="U393" s="20">
        <f t="shared" si="78"/>
        <v>0.87371591168803442</v>
      </c>
      <c r="V393" s="20">
        <f t="shared" si="78"/>
        <v>0.86718755429225491</v>
      </c>
      <c r="W393" s="21">
        <f t="shared" si="78"/>
        <v>0.86070797642505781</v>
      </c>
    </row>
    <row r="394" spans="2:23" x14ac:dyDescent="0.35">
      <c r="B394" s="9" t="s">
        <v>390</v>
      </c>
      <c r="C394" s="20">
        <f t="shared" ref="C394:L403" si="79">EXP(-IR*C$3)</f>
        <v>1</v>
      </c>
      <c r="D394" s="20">
        <f t="shared" si="79"/>
        <v>0.99252805481913842</v>
      </c>
      <c r="E394" s="20">
        <f t="shared" si="79"/>
        <v>0.98511193960306265</v>
      </c>
      <c r="F394" s="20">
        <f t="shared" si="79"/>
        <v>0.97775123719333634</v>
      </c>
      <c r="G394" s="20">
        <f t="shared" si="79"/>
        <v>0.97044553354850815</v>
      </c>
      <c r="H394" s="20">
        <f t="shared" si="79"/>
        <v>0.96319441772082182</v>
      </c>
      <c r="I394" s="20">
        <f t="shared" si="79"/>
        <v>0.95599748183309996</v>
      </c>
      <c r="J394" s="20">
        <f t="shared" si="79"/>
        <v>0.94885432105580125</v>
      </c>
      <c r="K394" s="20">
        <f t="shared" si="79"/>
        <v>0.94176453358424872</v>
      </c>
      <c r="L394" s="20">
        <f t="shared" si="79"/>
        <v>0.93472772061602749</v>
      </c>
      <c r="M394" s="20">
        <f t="shared" ref="M394:W403" si="80">EXP(-IR*M$3)</f>
        <v>0.92774348632855286</v>
      </c>
      <c r="N394" s="20">
        <f t="shared" si="80"/>
        <v>0.92081143785680453</v>
      </c>
      <c r="O394" s="20">
        <f t="shared" si="80"/>
        <v>0.91393118527122819</v>
      </c>
      <c r="P394" s="20">
        <f t="shared" si="80"/>
        <v>0.90710234155580172</v>
      </c>
      <c r="Q394" s="20">
        <f t="shared" si="80"/>
        <v>0.90032452258626561</v>
      </c>
      <c r="R394" s="20">
        <f t="shared" si="80"/>
        <v>0.89359734710851568</v>
      </c>
      <c r="S394" s="20">
        <f t="shared" si="80"/>
        <v>0.88692043671715748</v>
      </c>
      <c r="T394" s="20">
        <f t="shared" si="80"/>
        <v>0.88029341583422116</v>
      </c>
      <c r="U394" s="20">
        <f t="shared" si="80"/>
        <v>0.87371591168803442</v>
      </c>
      <c r="V394" s="20">
        <f t="shared" si="80"/>
        <v>0.86718755429225491</v>
      </c>
      <c r="W394" s="21">
        <f t="shared" si="80"/>
        <v>0.86070797642505781</v>
      </c>
    </row>
    <row r="395" spans="2:23" x14ac:dyDescent="0.35">
      <c r="B395" s="9" t="s">
        <v>391</v>
      </c>
      <c r="C395" s="20">
        <f t="shared" si="79"/>
        <v>1</v>
      </c>
      <c r="D395" s="20">
        <f t="shared" si="79"/>
        <v>0.99252805481913842</v>
      </c>
      <c r="E395" s="20">
        <f t="shared" si="79"/>
        <v>0.98511193960306265</v>
      </c>
      <c r="F395" s="20">
        <f t="shared" si="79"/>
        <v>0.97775123719333634</v>
      </c>
      <c r="G395" s="20">
        <f t="shared" si="79"/>
        <v>0.97044553354850815</v>
      </c>
      <c r="H395" s="20">
        <f t="shared" si="79"/>
        <v>0.96319441772082182</v>
      </c>
      <c r="I395" s="20">
        <f t="shared" si="79"/>
        <v>0.95599748183309996</v>
      </c>
      <c r="J395" s="20">
        <f t="shared" si="79"/>
        <v>0.94885432105580125</v>
      </c>
      <c r="K395" s="20">
        <f t="shared" si="79"/>
        <v>0.94176453358424872</v>
      </c>
      <c r="L395" s="20">
        <f t="shared" si="79"/>
        <v>0.93472772061602749</v>
      </c>
      <c r="M395" s="20">
        <f t="shared" si="80"/>
        <v>0.92774348632855286</v>
      </c>
      <c r="N395" s="20">
        <f t="shared" si="80"/>
        <v>0.92081143785680453</v>
      </c>
      <c r="O395" s="20">
        <f t="shared" si="80"/>
        <v>0.91393118527122819</v>
      </c>
      <c r="P395" s="20">
        <f t="shared" si="80"/>
        <v>0.90710234155580172</v>
      </c>
      <c r="Q395" s="20">
        <f t="shared" si="80"/>
        <v>0.90032452258626561</v>
      </c>
      <c r="R395" s="20">
        <f t="shared" si="80"/>
        <v>0.89359734710851568</v>
      </c>
      <c r="S395" s="20">
        <f t="shared" si="80"/>
        <v>0.88692043671715748</v>
      </c>
      <c r="T395" s="20">
        <f t="shared" si="80"/>
        <v>0.88029341583422116</v>
      </c>
      <c r="U395" s="20">
        <f t="shared" si="80"/>
        <v>0.87371591168803442</v>
      </c>
      <c r="V395" s="20">
        <f t="shared" si="80"/>
        <v>0.86718755429225491</v>
      </c>
      <c r="W395" s="21">
        <f t="shared" si="80"/>
        <v>0.86070797642505781</v>
      </c>
    </row>
    <row r="396" spans="2:23" x14ac:dyDescent="0.35">
      <c r="B396" s="9" t="s">
        <v>392</v>
      </c>
      <c r="C396" s="20">
        <f t="shared" si="79"/>
        <v>1</v>
      </c>
      <c r="D396" s="20">
        <f t="shared" si="79"/>
        <v>0.99252805481913842</v>
      </c>
      <c r="E396" s="20">
        <f t="shared" si="79"/>
        <v>0.98511193960306265</v>
      </c>
      <c r="F396" s="20">
        <f t="shared" si="79"/>
        <v>0.97775123719333634</v>
      </c>
      <c r="G396" s="20">
        <f t="shared" si="79"/>
        <v>0.97044553354850815</v>
      </c>
      <c r="H396" s="20">
        <f t="shared" si="79"/>
        <v>0.96319441772082182</v>
      </c>
      <c r="I396" s="20">
        <f t="shared" si="79"/>
        <v>0.95599748183309996</v>
      </c>
      <c r="J396" s="20">
        <f t="shared" si="79"/>
        <v>0.94885432105580125</v>
      </c>
      <c r="K396" s="20">
        <f t="shared" si="79"/>
        <v>0.94176453358424872</v>
      </c>
      <c r="L396" s="20">
        <f t="shared" si="79"/>
        <v>0.93472772061602749</v>
      </c>
      <c r="M396" s="20">
        <f t="shared" si="80"/>
        <v>0.92774348632855286</v>
      </c>
      <c r="N396" s="20">
        <f t="shared" si="80"/>
        <v>0.92081143785680453</v>
      </c>
      <c r="O396" s="20">
        <f t="shared" si="80"/>
        <v>0.91393118527122819</v>
      </c>
      <c r="P396" s="20">
        <f t="shared" si="80"/>
        <v>0.90710234155580172</v>
      </c>
      <c r="Q396" s="20">
        <f t="shared" si="80"/>
        <v>0.90032452258626561</v>
      </c>
      <c r="R396" s="20">
        <f t="shared" si="80"/>
        <v>0.89359734710851568</v>
      </c>
      <c r="S396" s="20">
        <f t="shared" si="80"/>
        <v>0.88692043671715748</v>
      </c>
      <c r="T396" s="20">
        <f t="shared" si="80"/>
        <v>0.88029341583422116</v>
      </c>
      <c r="U396" s="20">
        <f t="shared" si="80"/>
        <v>0.87371591168803442</v>
      </c>
      <c r="V396" s="20">
        <f t="shared" si="80"/>
        <v>0.86718755429225491</v>
      </c>
      <c r="W396" s="21">
        <f t="shared" si="80"/>
        <v>0.86070797642505781</v>
      </c>
    </row>
    <row r="397" spans="2:23" x14ac:dyDescent="0.35">
      <c r="B397" s="9" t="s">
        <v>393</v>
      </c>
      <c r="C397" s="20">
        <f t="shared" si="79"/>
        <v>1</v>
      </c>
      <c r="D397" s="20">
        <f t="shared" si="79"/>
        <v>0.99252805481913842</v>
      </c>
      <c r="E397" s="20">
        <f t="shared" si="79"/>
        <v>0.98511193960306265</v>
      </c>
      <c r="F397" s="20">
        <f t="shared" si="79"/>
        <v>0.97775123719333634</v>
      </c>
      <c r="G397" s="20">
        <f t="shared" si="79"/>
        <v>0.97044553354850815</v>
      </c>
      <c r="H397" s="20">
        <f t="shared" si="79"/>
        <v>0.96319441772082182</v>
      </c>
      <c r="I397" s="20">
        <f t="shared" si="79"/>
        <v>0.95599748183309996</v>
      </c>
      <c r="J397" s="20">
        <f t="shared" si="79"/>
        <v>0.94885432105580125</v>
      </c>
      <c r="K397" s="20">
        <f t="shared" si="79"/>
        <v>0.94176453358424872</v>
      </c>
      <c r="L397" s="20">
        <f t="shared" si="79"/>
        <v>0.93472772061602749</v>
      </c>
      <c r="M397" s="20">
        <f t="shared" si="80"/>
        <v>0.92774348632855286</v>
      </c>
      <c r="N397" s="20">
        <f t="shared" si="80"/>
        <v>0.92081143785680453</v>
      </c>
      <c r="O397" s="20">
        <f t="shared" si="80"/>
        <v>0.91393118527122819</v>
      </c>
      <c r="P397" s="20">
        <f t="shared" si="80"/>
        <v>0.90710234155580172</v>
      </c>
      <c r="Q397" s="20">
        <f t="shared" si="80"/>
        <v>0.90032452258626561</v>
      </c>
      <c r="R397" s="20">
        <f t="shared" si="80"/>
        <v>0.89359734710851568</v>
      </c>
      <c r="S397" s="20">
        <f t="shared" si="80"/>
        <v>0.88692043671715748</v>
      </c>
      <c r="T397" s="20">
        <f t="shared" si="80"/>
        <v>0.88029341583422116</v>
      </c>
      <c r="U397" s="20">
        <f t="shared" si="80"/>
        <v>0.87371591168803442</v>
      </c>
      <c r="V397" s="20">
        <f t="shared" si="80"/>
        <v>0.86718755429225491</v>
      </c>
      <c r="W397" s="21">
        <f t="shared" si="80"/>
        <v>0.86070797642505781</v>
      </c>
    </row>
    <row r="398" spans="2:23" x14ac:dyDescent="0.35">
      <c r="B398" s="9" t="s">
        <v>394</v>
      </c>
      <c r="C398" s="20">
        <f t="shared" si="79"/>
        <v>1</v>
      </c>
      <c r="D398" s="20">
        <f t="shared" si="79"/>
        <v>0.99252805481913842</v>
      </c>
      <c r="E398" s="20">
        <f t="shared" si="79"/>
        <v>0.98511193960306265</v>
      </c>
      <c r="F398" s="20">
        <f t="shared" si="79"/>
        <v>0.97775123719333634</v>
      </c>
      <c r="G398" s="20">
        <f t="shared" si="79"/>
        <v>0.97044553354850815</v>
      </c>
      <c r="H398" s="20">
        <f t="shared" si="79"/>
        <v>0.96319441772082182</v>
      </c>
      <c r="I398" s="20">
        <f t="shared" si="79"/>
        <v>0.95599748183309996</v>
      </c>
      <c r="J398" s="20">
        <f t="shared" si="79"/>
        <v>0.94885432105580125</v>
      </c>
      <c r="K398" s="20">
        <f t="shared" si="79"/>
        <v>0.94176453358424872</v>
      </c>
      <c r="L398" s="20">
        <f t="shared" si="79"/>
        <v>0.93472772061602749</v>
      </c>
      <c r="M398" s="20">
        <f t="shared" si="80"/>
        <v>0.92774348632855286</v>
      </c>
      <c r="N398" s="20">
        <f t="shared" si="80"/>
        <v>0.92081143785680453</v>
      </c>
      <c r="O398" s="20">
        <f t="shared" si="80"/>
        <v>0.91393118527122819</v>
      </c>
      <c r="P398" s="20">
        <f t="shared" si="80"/>
        <v>0.90710234155580172</v>
      </c>
      <c r="Q398" s="20">
        <f t="shared" si="80"/>
        <v>0.90032452258626561</v>
      </c>
      <c r="R398" s="20">
        <f t="shared" si="80"/>
        <v>0.89359734710851568</v>
      </c>
      <c r="S398" s="20">
        <f t="shared" si="80"/>
        <v>0.88692043671715748</v>
      </c>
      <c r="T398" s="20">
        <f t="shared" si="80"/>
        <v>0.88029341583422116</v>
      </c>
      <c r="U398" s="20">
        <f t="shared" si="80"/>
        <v>0.87371591168803442</v>
      </c>
      <c r="V398" s="20">
        <f t="shared" si="80"/>
        <v>0.86718755429225491</v>
      </c>
      <c r="W398" s="21">
        <f t="shared" si="80"/>
        <v>0.86070797642505781</v>
      </c>
    </row>
    <row r="399" spans="2:23" x14ac:dyDescent="0.35">
      <c r="B399" s="9" t="s">
        <v>395</v>
      </c>
      <c r="C399" s="20">
        <f t="shared" si="79"/>
        <v>1</v>
      </c>
      <c r="D399" s="20">
        <f t="shared" si="79"/>
        <v>0.99252805481913842</v>
      </c>
      <c r="E399" s="20">
        <f t="shared" si="79"/>
        <v>0.98511193960306265</v>
      </c>
      <c r="F399" s="20">
        <f t="shared" si="79"/>
        <v>0.97775123719333634</v>
      </c>
      <c r="G399" s="20">
        <f t="shared" si="79"/>
        <v>0.97044553354850815</v>
      </c>
      <c r="H399" s="20">
        <f t="shared" si="79"/>
        <v>0.96319441772082182</v>
      </c>
      <c r="I399" s="20">
        <f t="shared" si="79"/>
        <v>0.95599748183309996</v>
      </c>
      <c r="J399" s="20">
        <f t="shared" si="79"/>
        <v>0.94885432105580125</v>
      </c>
      <c r="K399" s="20">
        <f t="shared" si="79"/>
        <v>0.94176453358424872</v>
      </c>
      <c r="L399" s="20">
        <f t="shared" si="79"/>
        <v>0.93472772061602749</v>
      </c>
      <c r="M399" s="20">
        <f t="shared" si="80"/>
        <v>0.92774348632855286</v>
      </c>
      <c r="N399" s="20">
        <f t="shared" si="80"/>
        <v>0.92081143785680453</v>
      </c>
      <c r="O399" s="20">
        <f t="shared" si="80"/>
        <v>0.91393118527122819</v>
      </c>
      <c r="P399" s="20">
        <f t="shared" si="80"/>
        <v>0.90710234155580172</v>
      </c>
      <c r="Q399" s="20">
        <f t="shared" si="80"/>
        <v>0.90032452258626561</v>
      </c>
      <c r="R399" s="20">
        <f t="shared" si="80"/>
        <v>0.89359734710851568</v>
      </c>
      <c r="S399" s="20">
        <f t="shared" si="80"/>
        <v>0.88692043671715748</v>
      </c>
      <c r="T399" s="20">
        <f t="shared" si="80"/>
        <v>0.88029341583422116</v>
      </c>
      <c r="U399" s="20">
        <f t="shared" si="80"/>
        <v>0.87371591168803442</v>
      </c>
      <c r="V399" s="20">
        <f t="shared" si="80"/>
        <v>0.86718755429225491</v>
      </c>
      <c r="W399" s="21">
        <f t="shared" si="80"/>
        <v>0.86070797642505781</v>
      </c>
    </row>
    <row r="400" spans="2:23" x14ac:dyDescent="0.35">
      <c r="B400" s="9" t="s">
        <v>396</v>
      </c>
      <c r="C400" s="20">
        <f t="shared" si="79"/>
        <v>1</v>
      </c>
      <c r="D400" s="20">
        <f t="shared" si="79"/>
        <v>0.99252805481913842</v>
      </c>
      <c r="E400" s="20">
        <f t="shared" si="79"/>
        <v>0.98511193960306265</v>
      </c>
      <c r="F400" s="20">
        <f t="shared" si="79"/>
        <v>0.97775123719333634</v>
      </c>
      <c r="G400" s="20">
        <f t="shared" si="79"/>
        <v>0.97044553354850815</v>
      </c>
      <c r="H400" s="20">
        <f t="shared" si="79"/>
        <v>0.96319441772082182</v>
      </c>
      <c r="I400" s="20">
        <f t="shared" si="79"/>
        <v>0.95599748183309996</v>
      </c>
      <c r="J400" s="20">
        <f t="shared" si="79"/>
        <v>0.94885432105580125</v>
      </c>
      <c r="K400" s="20">
        <f t="shared" si="79"/>
        <v>0.94176453358424872</v>
      </c>
      <c r="L400" s="20">
        <f t="shared" si="79"/>
        <v>0.93472772061602749</v>
      </c>
      <c r="M400" s="20">
        <f t="shared" si="80"/>
        <v>0.92774348632855286</v>
      </c>
      <c r="N400" s="20">
        <f t="shared" si="80"/>
        <v>0.92081143785680453</v>
      </c>
      <c r="O400" s="20">
        <f t="shared" si="80"/>
        <v>0.91393118527122819</v>
      </c>
      <c r="P400" s="20">
        <f t="shared" si="80"/>
        <v>0.90710234155580172</v>
      </c>
      <c r="Q400" s="20">
        <f t="shared" si="80"/>
        <v>0.90032452258626561</v>
      </c>
      <c r="R400" s="20">
        <f t="shared" si="80"/>
        <v>0.89359734710851568</v>
      </c>
      <c r="S400" s="20">
        <f t="shared" si="80"/>
        <v>0.88692043671715748</v>
      </c>
      <c r="T400" s="20">
        <f t="shared" si="80"/>
        <v>0.88029341583422116</v>
      </c>
      <c r="U400" s="20">
        <f t="shared" si="80"/>
        <v>0.87371591168803442</v>
      </c>
      <c r="V400" s="20">
        <f t="shared" si="80"/>
        <v>0.86718755429225491</v>
      </c>
      <c r="W400" s="21">
        <f t="shared" si="80"/>
        <v>0.86070797642505781</v>
      </c>
    </row>
    <row r="401" spans="2:23" x14ac:dyDescent="0.35">
      <c r="B401" s="9" t="s">
        <v>397</v>
      </c>
      <c r="C401" s="20">
        <f t="shared" si="79"/>
        <v>1</v>
      </c>
      <c r="D401" s="20">
        <f t="shared" si="79"/>
        <v>0.99252805481913842</v>
      </c>
      <c r="E401" s="20">
        <f t="shared" si="79"/>
        <v>0.98511193960306265</v>
      </c>
      <c r="F401" s="20">
        <f t="shared" si="79"/>
        <v>0.97775123719333634</v>
      </c>
      <c r="G401" s="20">
        <f t="shared" si="79"/>
        <v>0.97044553354850815</v>
      </c>
      <c r="H401" s="20">
        <f t="shared" si="79"/>
        <v>0.96319441772082182</v>
      </c>
      <c r="I401" s="20">
        <f t="shared" si="79"/>
        <v>0.95599748183309996</v>
      </c>
      <c r="J401" s="20">
        <f t="shared" si="79"/>
        <v>0.94885432105580125</v>
      </c>
      <c r="K401" s="20">
        <f t="shared" si="79"/>
        <v>0.94176453358424872</v>
      </c>
      <c r="L401" s="20">
        <f t="shared" si="79"/>
        <v>0.93472772061602749</v>
      </c>
      <c r="M401" s="20">
        <f t="shared" si="80"/>
        <v>0.92774348632855286</v>
      </c>
      <c r="N401" s="20">
        <f t="shared" si="80"/>
        <v>0.92081143785680453</v>
      </c>
      <c r="O401" s="20">
        <f t="shared" si="80"/>
        <v>0.91393118527122819</v>
      </c>
      <c r="P401" s="20">
        <f t="shared" si="80"/>
        <v>0.90710234155580172</v>
      </c>
      <c r="Q401" s="20">
        <f t="shared" si="80"/>
        <v>0.90032452258626561</v>
      </c>
      <c r="R401" s="20">
        <f t="shared" si="80"/>
        <v>0.89359734710851568</v>
      </c>
      <c r="S401" s="20">
        <f t="shared" si="80"/>
        <v>0.88692043671715748</v>
      </c>
      <c r="T401" s="20">
        <f t="shared" si="80"/>
        <v>0.88029341583422116</v>
      </c>
      <c r="U401" s="20">
        <f t="shared" si="80"/>
        <v>0.87371591168803442</v>
      </c>
      <c r="V401" s="20">
        <f t="shared" si="80"/>
        <v>0.86718755429225491</v>
      </c>
      <c r="W401" s="21">
        <f t="shared" si="80"/>
        <v>0.86070797642505781</v>
      </c>
    </row>
    <row r="402" spans="2:23" x14ac:dyDescent="0.35">
      <c r="B402" s="9" t="s">
        <v>398</v>
      </c>
      <c r="C402" s="20">
        <f t="shared" si="79"/>
        <v>1</v>
      </c>
      <c r="D402" s="20">
        <f t="shared" si="79"/>
        <v>0.99252805481913842</v>
      </c>
      <c r="E402" s="20">
        <f t="shared" si="79"/>
        <v>0.98511193960306265</v>
      </c>
      <c r="F402" s="20">
        <f t="shared" si="79"/>
        <v>0.97775123719333634</v>
      </c>
      <c r="G402" s="20">
        <f t="shared" si="79"/>
        <v>0.97044553354850815</v>
      </c>
      <c r="H402" s="20">
        <f t="shared" si="79"/>
        <v>0.96319441772082182</v>
      </c>
      <c r="I402" s="20">
        <f t="shared" si="79"/>
        <v>0.95599748183309996</v>
      </c>
      <c r="J402" s="20">
        <f t="shared" si="79"/>
        <v>0.94885432105580125</v>
      </c>
      <c r="K402" s="20">
        <f t="shared" si="79"/>
        <v>0.94176453358424872</v>
      </c>
      <c r="L402" s="20">
        <f t="shared" si="79"/>
        <v>0.93472772061602749</v>
      </c>
      <c r="M402" s="20">
        <f t="shared" si="80"/>
        <v>0.92774348632855286</v>
      </c>
      <c r="N402" s="20">
        <f t="shared" si="80"/>
        <v>0.92081143785680453</v>
      </c>
      <c r="O402" s="20">
        <f t="shared" si="80"/>
        <v>0.91393118527122819</v>
      </c>
      <c r="P402" s="20">
        <f t="shared" si="80"/>
        <v>0.90710234155580172</v>
      </c>
      <c r="Q402" s="20">
        <f t="shared" si="80"/>
        <v>0.90032452258626561</v>
      </c>
      <c r="R402" s="20">
        <f t="shared" si="80"/>
        <v>0.89359734710851568</v>
      </c>
      <c r="S402" s="20">
        <f t="shared" si="80"/>
        <v>0.88692043671715748</v>
      </c>
      <c r="T402" s="20">
        <f t="shared" si="80"/>
        <v>0.88029341583422116</v>
      </c>
      <c r="U402" s="20">
        <f t="shared" si="80"/>
        <v>0.87371591168803442</v>
      </c>
      <c r="V402" s="20">
        <f t="shared" si="80"/>
        <v>0.86718755429225491</v>
      </c>
      <c r="W402" s="21">
        <f t="shared" si="80"/>
        <v>0.86070797642505781</v>
      </c>
    </row>
    <row r="403" spans="2:23" x14ac:dyDescent="0.35">
      <c r="B403" s="9" t="s">
        <v>399</v>
      </c>
      <c r="C403" s="20">
        <f t="shared" si="79"/>
        <v>1</v>
      </c>
      <c r="D403" s="20">
        <f t="shared" si="79"/>
        <v>0.99252805481913842</v>
      </c>
      <c r="E403" s="20">
        <f t="shared" si="79"/>
        <v>0.98511193960306265</v>
      </c>
      <c r="F403" s="20">
        <f t="shared" si="79"/>
        <v>0.97775123719333634</v>
      </c>
      <c r="G403" s="20">
        <f t="shared" si="79"/>
        <v>0.97044553354850815</v>
      </c>
      <c r="H403" s="20">
        <f t="shared" si="79"/>
        <v>0.96319441772082182</v>
      </c>
      <c r="I403" s="20">
        <f t="shared" si="79"/>
        <v>0.95599748183309996</v>
      </c>
      <c r="J403" s="20">
        <f t="shared" si="79"/>
        <v>0.94885432105580125</v>
      </c>
      <c r="K403" s="20">
        <f t="shared" si="79"/>
        <v>0.94176453358424872</v>
      </c>
      <c r="L403" s="20">
        <f t="shared" si="79"/>
        <v>0.93472772061602749</v>
      </c>
      <c r="M403" s="20">
        <f t="shared" si="80"/>
        <v>0.92774348632855286</v>
      </c>
      <c r="N403" s="20">
        <f t="shared" si="80"/>
        <v>0.92081143785680453</v>
      </c>
      <c r="O403" s="20">
        <f t="shared" si="80"/>
        <v>0.91393118527122819</v>
      </c>
      <c r="P403" s="20">
        <f t="shared" si="80"/>
        <v>0.90710234155580172</v>
      </c>
      <c r="Q403" s="20">
        <f t="shared" si="80"/>
        <v>0.90032452258626561</v>
      </c>
      <c r="R403" s="20">
        <f t="shared" si="80"/>
        <v>0.89359734710851568</v>
      </c>
      <c r="S403" s="20">
        <f t="shared" si="80"/>
        <v>0.88692043671715748</v>
      </c>
      <c r="T403" s="20">
        <f t="shared" si="80"/>
        <v>0.88029341583422116</v>
      </c>
      <c r="U403" s="20">
        <f t="shared" si="80"/>
        <v>0.87371591168803442</v>
      </c>
      <c r="V403" s="20">
        <f t="shared" si="80"/>
        <v>0.86718755429225491</v>
      </c>
      <c r="W403" s="21">
        <f t="shared" si="80"/>
        <v>0.86070797642505781</v>
      </c>
    </row>
    <row r="404" spans="2:23" x14ac:dyDescent="0.35">
      <c r="B404" s="9" t="s">
        <v>400</v>
      </c>
      <c r="C404" s="20">
        <f t="shared" ref="C404:L413" si="81">EXP(-IR*C$3)</f>
        <v>1</v>
      </c>
      <c r="D404" s="20">
        <f t="shared" si="81"/>
        <v>0.99252805481913842</v>
      </c>
      <c r="E404" s="20">
        <f t="shared" si="81"/>
        <v>0.98511193960306265</v>
      </c>
      <c r="F404" s="20">
        <f t="shared" si="81"/>
        <v>0.97775123719333634</v>
      </c>
      <c r="G404" s="20">
        <f t="shared" si="81"/>
        <v>0.97044553354850815</v>
      </c>
      <c r="H404" s="20">
        <f t="shared" si="81"/>
        <v>0.96319441772082182</v>
      </c>
      <c r="I404" s="20">
        <f t="shared" si="81"/>
        <v>0.95599748183309996</v>
      </c>
      <c r="J404" s="20">
        <f t="shared" si="81"/>
        <v>0.94885432105580125</v>
      </c>
      <c r="K404" s="20">
        <f t="shared" si="81"/>
        <v>0.94176453358424872</v>
      </c>
      <c r="L404" s="20">
        <f t="shared" si="81"/>
        <v>0.93472772061602749</v>
      </c>
      <c r="M404" s="20">
        <f t="shared" ref="M404:W413" si="82">EXP(-IR*M$3)</f>
        <v>0.92774348632855286</v>
      </c>
      <c r="N404" s="20">
        <f t="shared" si="82"/>
        <v>0.92081143785680453</v>
      </c>
      <c r="O404" s="20">
        <f t="shared" si="82"/>
        <v>0.91393118527122819</v>
      </c>
      <c r="P404" s="20">
        <f t="shared" si="82"/>
        <v>0.90710234155580172</v>
      </c>
      <c r="Q404" s="20">
        <f t="shared" si="82"/>
        <v>0.90032452258626561</v>
      </c>
      <c r="R404" s="20">
        <f t="shared" si="82"/>
        <v>0.89359734710851568</v>
      </c>
      <c r="S404" s="20">
        <f t="shared" si="82"/>
        <v>0.88692043671715748</v>
      </c>
      <c r="T404" s="20">
        <f t="shared" si="82"/>
        <v>0.88029341583422116</v>
      </c>
      <c r="U404" s="20">
        <f t="shared" si="82"/>
        <v>0.87371591168803442</v>
      </c>
      <c r="V404" s="20">
        <f t="shared" si="82"/>
        <v>0.86718755429225491</v>
      </c>
      <c r="W404" s="21">
        <f t="shared" si="82"/>
        <v>0.86070797642505781</v>
      </c>
    </row>
    <row r="405" spans="2:23" x14ac:dyDescent="0.35">
      <c r="B405" s="9" t="s">
        <v>401</v>
      </c>
      <c r="C405" s="20">
        <f t="shared" si="81"/>
        <v>1</v>
      </c>
      <c r="D405" s="20">
        <f t="shared" si="81"/>
        <v>0.99252805481913842</v>
      </c>
      <c r="E405" s="20">
        <f t="shared" si="81"/>
        <v>0.98511193960306265</v>
      </c>
      <c r="F405" s="20">
        <f t="shared" si="81"/>
        <v>0.97775123719333634</v>
      </c>
      <c r="G405" s="20">
        <f t="shared" si="81"/>
        <v>0.97044553354850815</v>
      </c>
      <c r="H405" s="20">
        <f t="shared" si="81"/>
        <v>0.96319441772082182</v>
      </c>
      <c r="I405" s="20">
        <f t="shared" si="81"/>
        <v>0.95599748183309996</v>
      </c>
      <c r="J405" s="20">
        <f t="shared" si="81"/>
        <v>0.94885432105580125</v>
      </c>
      <c r="K405" s="20">
        <f t="shared" si="81"/>
        <v>0.94176453358424872</v>
      </c>
      <c r="L405" s="20">
        <f t="shared" si="81"/>
        <v>0.93472772061602749</v>
      </c>
      <c r="M405" s="20">
        <f t="shared" si="82"/>
        <v>0.92774348632855286</v>
      </c>
      <c r="N405" s="20">
        <f t="shared" si="82"/>
        <v>0.92081143785680453</v>
      </c>
      <c r="O405" s="20">
        <f t="shared" si="82"/>
        <v>0.91393118527122819</v>
      </c>
      <c r="P405" s="20">
        <f t="shared" si="82"/>
        <v>0.90710234155580172</v>
      </c>
      <c r="Q405" s="20">
        <f t="shared" si="82"/>
        <v>0.90032452258626561</v>
      </c>
      <c r="R405" s="20">
        <f t="shared" si="82"/>
        <v>0.89359734710851568</v>
      </c>
      <c r="S405" s="20">
        <f t="shared" si="82"/>
        <v>0.88692043671715748</v>
      </c>
      <c r="T405" s="20">
        <f t="shared" si="82"/>
        <v>0.88029341583422116</v>
      </c>
      <c r="U405" s="20">
        <f t="shared" si="82"/>
        <v>0.87371591168803442</v>
      </c>
      <c r="V405" s="20">
        <f t="shared" si="82"/>
        <v>0.86718755429225491</v>
      </c>
      <c r="W405" s="21">
        <f t="shared" si="82"/>
        <v>0.86070797642505781</v>
      </c>
    </row>
    <row r="406" spans="2:23" x14ac:dyDescent="0.35">
      <c r="B406" s="9" t="s">
        <v>402</v>
      </c>
      <c r="C406" s="20">
        <f t="shared" si="81"/>
        <v>1</v>
      </c>
      <c r="D406" s="20">
        <f t="shared" si="81"/>
        <v>0.99252805481913842</v>
      </c>
      <c r="E406" s="20">
        <f t="shared" si="81"/>
        <v>0.98511193960306265</v>
      </c>
      <c r="F406" s="20">
        <f t="shared" si="81"/>
        <v>0.97775123719333634</v>
      </c>
      <c r="G406" s="20">
        <f t="shared" si="81"/>
        <v>0.97044553354850815</v>
      </c>
      <c r="H406" s="20">
        <f t="shared" si="81"/>
        <v>0.96319441772082182</v>
      </c>
      <c r="I406" s="20">
        <f t="shared" si="81"/>
        <v>0.95599748183309996</v>
      </c>
      <c r="J406" s="20">
        <f t="shared" si="81"/>
        <v>0.94885432105580125</v>
      </c>
      <c r="K406" s="20">
        <f t="shared" si="81"/>
        <v>0.94176453358424872</v>
      </c>
      <c r="L406" s="20">
        <f t="shared" si="81"/>
        <v>0.93472772061602749</v>
      </c>
      <c r="M406" s="20">
        <f t="shared" si="82"/>
        <v>0.92774348632855286</v>
      </c>
      <c r="N406" s="20">
        <f t="shared" si="82"/>
        <v>0.92081143785680453</v>
      </c>
      <c r="O406" s="20">
        <f t="shared" si="82"/>
        <v>0.91393118527122819</v>
      </c>
      <c r="P406" s="20">
        <f t="shared" si="82"/>
        <v>0.90710234155580172</v>
      </c>
      <c r="Q406" s="20">
        <f t="shared" si="82"/>
        <v>0.90032452258626561</v>
      </c>
      <c r="R406" s="20">
        <f t="shared" si="82"/>
        <v>0.89359734710851568</v>
      </c>
      <c r="S406" s="20">
        <f t="shared" si="82"/>
        <v>0.88692043671715748</v>
      </c>
      <c r="T406" s="20">
        <f t="shared" si="82"/>
        <v>0.88029341583422116</v>
      </c>
      <c r="U406" s="20">
        <f t="shared" si="82"/>
        <v>0.87371591168803442</v>
      </c>
      <c r="V406" s="20">
        <f t="shared" si="82"/>
        <v>0.86718755429225491</v>
      </c>
      <c r="W406" s="21">
        <f t="shared" si="82"/>
        <v>0.86070797642505781</v>
      </c>
    </row>
    <row r="407" spans="2:23" x14ac:dyDescent="0.35">
      <c r="B407" s="9" t="s">
        <v>403</v>
      </c>
      <c r="C407" s="20">
        <f t="shared" si="81"/>
        <v>1</v>
      </c>
      <c r="D407" s="20">
        <f t="shared" si="81"/>
        <v>0.99252805481913842</v>
      </c>
      <c r="E407" s="20">
        <f t="shared" si="81"/>
        <v>0.98511193960306265</v>
      </c>
      <c r="F407" s="20">
        <f t="shared" si="81"/>
        <v>0.97775123719333634</v>
      </c>
      <c r="G407" s="20">
        <f t="shared" si="81"/>
        <v>0.97044553354850815</v>
      </c>
      <c r="H407" s="20">
        <f t="shared" si="81"/>
        <v>0.96319441772082182</v>
      </c>
      <c r="I407" s="20">
        <f t="shared" si="81"/>
        <v>0.95599748183309996</v>
      </c>
      <c r="J407" s="20">
        <f t="shared" si="81"/>
        <v>0.94885432105580125</v>
      </c>
      <c r="K407" s="20">
        <f t="shared" si="81"/>
        <v>0.94176453358424872</v>
      </c>
      <c r="L407" s="20">
        <f t="shared" si="81"/>
        <v>0.93472772061602749</v>
      </c>
      <c r="M407" s="20">
        <f t="shared" si="82"/>
        <v>0.92774348632855286</v>
      </c>
      <c r="N407" s="20">
        <f t="shared" si="82"/>
        <v>0.92081143785680453</v>
      </c>
      <c r="O407" s="20">
        <f t="shared" si="82"/>
        <v>0.91393118527122819</v>
      </c>
      <c r="P407" s="20">
        <f t="shared" si="82"/>
        <v>0.90710234155580172</v>
      </c>
      <c r="Q407" s="20">
        <f t="shared" si="82"/>
        <v>0.90032452258626561</v>
      </c>
      <c r="R407" s="20">
        <f t="shared" si="82"/>
        <v>0.89359734710851568</v>
      </c>
      <c r="S407" s="20">
        <f t="shared" si="82"/>
        <v>0.88692043671715748</v>
      </c>
      <c r="T407" s="20">
        <f t="shared" si="82"/>
        <v>0.88029341583422116</v>
      </c>
      <c r="U407" s="20">
        <f t="shared" si="82"/>
        <v>0.87371591168803442</v>
      </c>
      <c r="V407" s="20">
        <f t="shared" si="82"/>
        <v>0.86718755429225491</v>
      </c>
      <c r="W407" s="21">
        <f t="shared" si="82"/>
        <v>0.86070797642505781</v>
      </c>
    </row>
    <row r="408" spans="2:23" x14ac:dyDescent="0.35">
      <c r="B408" s="9" t="s">
        <v>404</v>
      </c>
      <c r="C408" s="20">
        <f t="shared" si="81"/>
        <v>1</v>
      </c>
      <c r="D408" s="20">
        <f t="shared" si="81"/>
        <v>0.99252805481913842</v>
      </c>
      <c r="E408" s="20">
        <f t="shared" si="81"/>
        <v>0.98511193960306265</v>
      </c>
      <c r="F408" s="20">
        <f t="shared" si="81"/>
        <v>0.97775123719333634</v>
      </c>
      <c r="G408" s="20">
        <f t="shared" si="81"/>
        <v>0.97044553354850815</v>
      </c>
      <c r="H408" s="20">
        <f t="shared" si="81"/>
        <v>0.96319441772082182</v>
      </c>
      <c r="I408" s="20">
        <f t="shared" si="81"/>
        <v>0.95599748183309996</v>
      </c>
      <c r="J408" s="20">
        <f t="shared" si="81"/>
        <v>0.94885432105580125</v>
      </c>
      <c r="K408" s="20">
        <f t="shared" si="81"/>
        <v>0.94176453358424872</v>
      </c>
      <c r="L408" s="20">
        <f t="shared" si="81"/>
        <v>0.93472772061602749</v>
      </c>
      <c r="M408" s="20">
        <f t="shared" si="82"/>
        <v>0.92774348632855286</v>
      </c>
      <c r="N408" s="20">
        <f t="shared" si="82"/>
        <v>0.92081143785680453</v>
      </c>
      <c r="O408" s="20">
        <f t="shared" si="82"/>
        <v>0.91393118527122819</v>
      </c>
      <c r="P408" s="20">
        <f t="shared" si="82"/>
        <v>0.90710234155580172</v>
      </c>
      <c r="Q408" s="20">
        <f t="shared" si="82"/>
        <v>0.90032452258626561</v>
      </c>
      <c r="R408" s="20">
        <f t="shared" si="82"/>
        <v>0.89359734710851568</v>
      </c>
      <c r="S408" s="20">
        <f t="shared" si="82"/>
        <v>0.88692043671715748</v>
      </c>
      <c r="T408" s="20">
        <f t="shared" si="82"/>
        <v>0.88029341583422116</v>
      </c>
      <c r="U408" s="20">
        <f t="shared" si="82"/>
        <v>0.87371591168803442</v>
      </c>
      <c r="V408" s="20">
        <f t="shared" si="82"/>
        <v>0.86718755429225491</v>
      </c>
      <c r="W408" s="21">
        <f t="shared" si="82"/>
        <v>0.86070797642505781</v>
      </c>
    </row>
    <row r="409" spans="2:23" x14ac:dyDescent="0.35">
      <c r="B409" s="9" t="s">
        <v>405</v>
      </c>
      <c r="C409" s="20">
        <f t="shared" si="81"/>
        <v>1</v>
      </c>
      <c r="D409" s="20">
        <f t="shared" si="81"/>
        <v>0.99252805481913842</v>
      </c>
      <c r="E409" s="20">
        <f t="shared" si="81"/>
        <v>0.98511193960306265</v>
      </c>
      <c r="F409" s="20">
        <f t="shared" si="81"/>
        <v>0.97775123719333634</v>
      </c>
      <c r="G409" s="20">
        <f t="shared" si="81"/>
        <v>0.97044553354850815</v>
      </c>
      <c r="H409" s="20">
        <f t="shared" si="81"/>
        <v>0.96319441772082182</v>
      </c>
      <c r="I409" s="20">
        <f t="shared" si="81"/>
        <v>0.95599748183309996</v>
      </c>
      <c r="J409" s="20">
        <f t="shared" si="81"/>
        <v>0.94885432105580125</v>
      </c>
      <c r="K409" s="20">
        <f t="shared" si="81"/>
        <v>0.94176453358424872</v>
      </c>
      <c r="L409" s="20">
        <f t="shared" si="81"/>
        <v>0.93472772061602749</v>
      </c>
      <c r="M409" s="20">
        <f t="shared" si="82"/>
        <v>0.92774348632855286</v>
      </c>
      <c r="N409" s="20">
        <f t="shared" si="82"/>
        <v>0.92081143785680453</v>
      </c>
      <c r="O409" s="20">
        <f t="shared" si="82"/>
        <v>0.91393118527122819</v>
      </c>
      <c r="P409" s="20">
        <f t="shared" si="82"/>
        <v>0.90710234155580172</v>
      </c>
      <c r="Q409" s="20">
        <f t="shared" si="82"/>
        <v>0.90032452258626561</v>
      </c>
      <c r="R409" s="20">
        <f t="shared" si="82"/>
        <v>0.89359734710851568</v>
      </c>
      <c r="S409" s="20">
        <f t="shared" si="82"/>
        <v>0.88692043671715748</v>
      </c>
      <c r="T409" s="20">
        <f t="shared" si="82"/>
        <v>0.88029341583422116</v>
      </c>
      <c r="U409" s="20">
        <f t="shared" si="82"/>
        <v>0.87371591168803442</v>
      </c>
      <c r="V409" s="20">
        <f t="shared" si="82"/>
        <v>0.86718755429225491</v>
      </c>
      <c r="W409" s="21">
        <f t="shared" si="82"/>
        <v>0.86070797642505781</v>
      </c>
    </row>
    <row r="410" spans="2:23" x14ac:dyDescent="0.35">
      <c r="B410" s="9" t="s">
        <v>406</v>
      </c>
      <c r="C410" s="20">
        <f t="shared" si="81"/>
        <v>1</v>
      </c>
      <c r="D410" s="20">
        <f t="shared" si="81"/>
        <v>0.99252805481913842</v>
      </c>
      <c r="E410" s="20">
        <f t="shared" si="81"/>
        <v>0.98511193960306265</v>
      </c>
      <c r="F410" s="20">
        <f t="shared" si="81"/>
        <v>0.97775123719333634</v>
      </c>
      <c r="G410" s="20">
        <f t="shared" si="81"/>
        <v>0.97044553354850815</v>
      </c>
      <c r="H410" s="20">
        <f t="shared" si="81"/>
        <v>0.96319441772082182</v>
      </c>
      <c r="I410" s="20">
        <f t="shared" si="81"/>
        <v>0.95599748183309996</v>
      </c>
      <c r="J410" s="20">
        <f t="shared" si="81"/>
        <v>0.94885432105580125</v>
      </c>
      <c r="K410" s="20">
        <f t="shared" si="81"/>
        <v>0.94176453358424872</v>
      </c>
      <c r="L410" s="20">
        <f t="shared" si="81"/>
        <v>0.93472772061602749</v>
      </c>
      <c r="M410" s="20">
        <f t="shared" si="82"/>
        <v>0.92774348632855286</v>
      </c>
      <c r="N410" s="20">
        <f t="shared" si="82"/>
        <v>0.92081143785680453</v>
      </c>
      <c r="O410" s="20">
        <f t="shared" si="82"/>
        <v>0.91393118527122819</v>
      </c>
      <c r="P410" s="20">
        <f t="shared" si="82"/>
        <v>0.90710234155580172</v>
      </c>
      <c r="Q410" s="20">
        <f t="shared" si="82"/>
        <v>0.90032452258626561</v>
      </c>
      <c r="R410" s="20">
        <f t="shared" si="82"/>
        <v>0.89359734710851568</v>
      </c>
      <c r="S410" s="20">
        <f t="shared" si="82"/>
        <v>0.88692043671715748</v>
      </c>
      <c r="T410" s="20">
        <f t="shared" si="82"/>
        <v>0.88029341583422116</v>
      </c>
      <c r="U410" s="20">
        <f t="shared" si="82"/>
        <v>0.87371591168803442</v>
      </c>
      <c r="V410" s="20">
        <f t="shared" si="82"/>
        <v>0.86718755429225491</v>
      </c>
      <c r="W410" s="21">
        <f t="shared" si="82"/>
        <v>0.86070797642505781</v>
      </c>
    </row>
    <row r="411" spans="2:23" x14ac:dyDescent="0.35">
      <c r="B411" s="9" t="s">
        <v>407</v>
      </c>
      <c r="C411" s="20">
        <f t="shared" si="81"/>
        <v>1</v>
      </c>
      <c r="D411" s="20">
        <f t="shared" si="81"/>
        <v>0.99252805481913842</v>
      </c>
      <c r="E411" s="20">
        <f t="shared" si="81"/>
        <v>0.98511193960306265</v>
      </c>
      <c r="F411" s="20">
        <f t="shared" si="81"/>
        <v>0.97775123719333634</v>
      </c>
      <c r="G411" s="20">
        <f t="shared" si="81"/>
        <v>0.97044553354850815</v>
      </c>
      <c r="H411" s="20">
        <f t="shared" si="81"/>
        <v>0.96319441772082182</v>
      </c>
      <c r="I411" s="20">
        <f t="shared" si="81"/>
        <v>0.95599748183309996</v>
      </c>
      <c r="J411" s="20">
        <f t="shared" si="81"/>
        <v>0.94885432105580125</v>
      </c>
      <c r="K411" s="20">
        <f t="shared" si="81"/>
        <v>0.94176453358424872</v>
      </c>
      <c r="L411" s="20">
        <f t="shared" si="81"/>
        <v>0.93472772061602749</v>
      </c>
      <c r="M411" s="20">
        <f t="shared" si="82"/>
        <v>0.92774348632855286</v>
      </c>
      <c r="N411" s="20">
        <f t="shared" si="82"/>
        <v>0.92081143785680453</v>
      </c>
      <c r="O411" s="20">
        <f t="shared" si="82"/>
        <v>0.91393118527122819</v>
      </c>
      <c r="P411" s="20">
        <f t="shared" si="82"/>
        <v>0.90710234155580172</v>
      </c>
      <c r="Q411" s="20">
        <f t="shared" si="82"/>
        <v>0.90032452258626561</v>
      </c>
      <c r="R411" s="20">
        <f t="shared" si="82"/>
        <v>0.89359734710851568</v>
      </c>
      <c r="S411" s="20">
        <f t="shared" si="82"/>
        <v>0.88692043671715748</v>
      </c>
      <c r="T411" s="20">
        <f t="shared" si="82"/>
        <v>0.88029341583422116</v>
      </c>
      <c r="U411" s="20">
        <f t="shared" si="82"/>
        <v>0.87371591168803442</v>
      </c>
      <c r="V411" s="20">
        <f t="shared" si="82"/>
        <v>0.86718755429225491</v>
      </c>
      <c r="W411" s="21">
        <f t="shared" si="82"/>
        <v>0.86070797642505781</v>
      </c>
    </row>
    <row r="412" spans="2:23" x14ac:dyDescent="0.35">
      <c r="B412" s="9" t="s">
        <v>408</v>
      </c>
      <c r="C412" s="20">
        <f t="shared" si="81"/>
        <v>1</v>
      </c>
      <c r="D412" s="20">
        <f t="shared" si="81"/>
        <v>0.99252805481913842</v>
      </c>
      <c r="E412" s="20">
        <f t="shared" si="81"/>
        <v>0.98511193960306265</v>
      </c>
      <c r="F412" s="20">
        <f t="shared" si="81"/>
        <v>0.97775123719333634</v>
      </c>
      <c r="G412" s="20">
        <f t="shared" si="81"/>
        <v>0.97044553354850815</v>
      </c>
      <c r="H412" s="20">
        <f t="shared" si="81"/>
        <v>0.96319441772082182</v>
      </c>
      <c r="I412" s="20">
        <f t="shared" si="81"/>
        <v>0.95599748183309996</v>
      </c>
      <c r="J412" s="20">
        <f t="shared" si="81"/>
        <v>0.94885432105580125</v>
      </c>
      <c r="K412" s="20">
        <f t="shared" si="81"/>
        <v>0.94176453358424872</v>
      </c>
      <c r="L412" s="20">
        <f t="shared" si="81"/>
        <v>0.93472772061602749</v>
      </c>
      <c r="M412" s="20">
        <f t="shared" si="82"/>
        <v>0.92774348632855286</v>
      </c>
      <c r="N412" s="20">
        <f t="shared" si="82"/>
        <v>0.92081143785680453</v>
      </c>
      <c r="O412" s="20">
        <f t="shared" si="82"/>
        <v>0.91393118527122819</v>
      </c>
      <c r="P412" s="20">
        <f t="shared" si="82"/>
        <v>0.90710234155580172</v>
      </c>
      <c r="Q412" s="20">
        <f t="shared" si="82"/>
        <v>0.90032452258626561</v>
      </c>
      <c r="R412" s="20">
        <f t="shared" si="82"/>
        <v>0.89359734710851568</v>
      </c>
      <c r="S412" s="20">
        <f t="shared" si="82"/>
        <v>0.88692043671715748</v>
      </c>
      <c r="T412" s="20">
        <f t="shared" si="82"/>
        <v>0.88029341583422116</v>
      </c>
      <c r="U412" s="20">
        <f t="shared" si="82"/>
        <v>0.87371591168803442</v>
      </c>
      <c r="V412" s="20">
        <f t="shared" si="82"/>
        <v>0.86718755429225491</v>
      </c>
      <c r="W412" s="21">
        <f t="shared" si="82"/>
        <v>0.86070797642505781</v>
      </c>
    </row>
    <row r="413" spans="2:23" x14ac:dyDescent="0.35">
      <c r="B413" s="9" t="s">
        <v>409</v>
      </c>
      <c r="C413" s="20">
        <f t="shared" si="81"/>
        <v>1</v>
      </c>
      <c r="D413" s="20">
        <f t="shared" si="81"/>
        <v>0.99252805481913842</v>
      </c>
      <c r="E413" s="20">
        <f t="shared" si="81"/>
        <v>0.98511193960306265</v>
      </c>
      <c r="F413" s="20">
        <f t="shared" si="81"/>
        <v>0.97775123719333634</v>
      </c>
      <c r="G413" s="20">
        <f t="shared" si="81"/>
        <v>0.97044553354850815</v>
      </c>
      <c r="H413" s="20">
        <f t="shared" si="81"/>
        <v>0.96319441772082182</v>
      </c>
      <c r="I413" s="20">
        <f t="shared" si="81"/>
        <v>0.95599748183309996</v>
      </c>
      <c r="J413" s="20">
        <f t="shared" si="81"/>
        <v>0.94885432105580125</v>
      </c>
      <c r="K413" s="20">
        <f t="shared" si="81"/>
        <v>0.94176453358424872</v>
      </c>
      <c r="L413" s="20">
        <f t="shared" si="81"/>
        <v>0.93472772061602749</v>
      </c>
      <c r="M413" s="20">
        <f t="shared" si="82"/>
        <v>0.92774348632855286</v>
      </c>
      <c r="N413" s="20">
        <f t="shared" si="82"/>
        <v>0.92081143785680453</v>
      </c>
      <c r="O413" s="20">
        <f t="shared" si="82"/>
        <v>0.91393118527122819</v>
      </c>
      <c r="P413" s="20">
        <f t="shared" si="82"/>
        <v>0.90710234155580172</v>
      </c>
      <c r="Q413" s="20">
        <f t="shared" si="82"/>
        <v>0.90032452258626561</v>
      </c>
      <c r="R413" s="20">
        <f t="shared" si="82"/>
        <v>0.89359734710851568</v>
      </c>
      <c r="S413" s="20">
        <f t="shared" si="82"/>
        <v>0.88692043671715748</v>
      </c>
      <c r="T413" s="20">
        <f t="shared" si="82"/>
        <v>0.88029341583422116</v>
      </c>
      <c r="U413" s="20">
        <f t="shared" si="82"/>
        <v>0.87371591168803442</v>
      </c>
      <c r="V413" s="20">
        <f t="shared" si="82"/>
        <v>0.86718755429225491</v>
      </c>
      <c r="W413" s="21">
        <f t="shared" si="82"/>
        <v>0.86070797642505781</v>
      </c>
    </row>
    <row r="414" spans="2:23" x14ac:dyDescent="0.35">
      <c r="B414" s="9" t="s">
        <v>410</v>
      </c>
      <c r="C414" s="20">
        <f t="shared" ref="C414:L423" si="83">EXP(-IR*C$3)</f>
        <v>1</v>
      </c>
      <c r="D414" s="20">
        <f t="shared" si="83"/>
        <v>0.99252805481913842</v>
      </c>
      <c r="E414" s="20">
        <f t="shared" si="83"/>
        <v>0.98511193960306265</v>
      </c>
      <c r="F414" s="20">
        <f t="shared" si="83"/>
        <v>0.97775123719333634</v>
      </c>
      <c r="G414" s="20">
        <f t="shared" si="83"/>
        <v>0.97044553354850815</v>
      </c>
      <c r="H414" s="20">
        <f t="shared" si="83"/>
        <v>0.96319441772082182</v>
      </c>
      <c r="I414" s="20">
        <f t="shared" si="83"/>
        <v>0.95599748183309996</v>
      </c>
      <c r="J414" s="20">
        <f t="shared" si="83"/>
        <v>0.94885432105580125</v>
      </c>
      <c r="K414" s="20">
        <f t="shared" si="83"/>
        <v>0.94176453358424872</v>
      </c>
      <c r="L414" s="20">
        <f t="shared" si="83"/>
        <v>0.93472772061602749</v>
      </c>
      <c r="M414" s="20">
        <f t="shared" ref="M414:W423" si="84">EXP(-IR*M$3)</f>
        <v>0.92774348632855286</v>
      </c>
      <c r="N414" s="20">
        <f t="shared" si="84"/>
        <v>0.92081143785680453</v>
      </c>
      <c r="O414" s="20">
        <f t="shared" si="84"/>
        <v>0.91393118527122819</v>
      </c>
      <c r="P414" s="20">
        <f t="shared" si="84"/>
        <v>0.90710234155580172</v>
      </c>
      <c r="Q414" s="20">
        <f t="shared" si="84"/>
        <v>0.90032452258626561</v>
      </c>
      <c r="R414" s="20">
        <f t="shared" si="84"/>
        <v>0.89359734710851568</v>
      </c>
      <c r="S414" s="20">
        <f t="shared" si="84"/>
        <v>0.88692043671715748</v>
      </c>
      <c r="T414" s="20">
        <f t="shared" si="84"/>
        <v>0.88029341583422116</v>
      </c>
      <c r="U414" s="20">
        <f t="shared" si="84"/>
        <v>0.87371591168803442</v>
      </c>
      <c r="V414" s="20">
        <f t="shared" si="84"/>
        <v>0.86718755429225491</v>
      </c>
      <c r="W414" s="21">
        <f t="shared" si="84"/>
        <v>0.86070797642505781</v>
      </c>
    </row>
    <row r="415" spans="2:23" x14ac:dyDescent="0.35">
      <c r="B415" s="9" t="s">
        <v>411</v>
      </c>
      <c r="C415" s="20">
        <f t="shared" si="83"/>
        <v>1</v>
      </c>
      <c r="D415" s="20">
        <f t="shared" si="83"/>
        <v>0.99252805481913842</v>
      </c>
      <c r="E415" s="20">
        <f t="shared" si="83"/>
        <v>0.98511193960306265</v>
      </c>
      <c r="F415" s="20">
        <f t="shared" si="83"/>
        <v>0.97775123719333634</v>
      </c>
      <c r="G415" s="20">
        <f t="shared" si="83"/>
        <v>0.97044553354850815</v>
      </c>
      <c r="H415" s="20">
        <f t="shared" si="83"/>
        <v>0.96319441772082182</v>
      </c>
      <c r="I415" s="20">
        <f t="shared" si="83"/>
        <v>0.95599748183309996</v>
      </c>
      <c r="J415" s="20">
        <f t="shared" si="83"/>
        <v>0.94885432105580125</v>
      </c>
      <c r="K415" s="20">
        <f t="shared" si="83"/>
        <v>0.94176453358424872</v>
      </c>
      <c r="L415" s="20">
        <f t="shared" si="83"/>
        <v>0.93472772061602749</v>
      </c>
      <c r="M415" s="20">
        <f t="shared" si="84"/>
        <v>0.92774348632855286</v>
      </c>
      <c r="N415" s="20">
        <f t="shared" si="84"/>
        <v>0.92081143785680453</v>
      </c>
      <c r="O415" s="20">
        <f t="shared" si="84"/>
        <v>0.91393118527122819</v>
      </c>
      <c r="P415" s="20">
        <f t="shared" si="84"/>
        <v>0.90710234155580172</v>
      </c>
      <c r="Q415" s="20">
        <f t="shared" si="84"/>
        <v>0.90032452258626561</v>
      </c>
      <c r="R415" s="20">
        <f t="shared" si="84"/>
        <v>0.89359734710851568</v>
      </c>
      <c r="S415" s="20">
        <f t="shared" si="84"/>
        <v>0.88692043671715748</v>
      </c>
      <c r="T415" s="20">
        <f t="shared" si="84"/>
        <v>0.88029341583422116</v>
      </c>
      <c r="U415" s="20">
        <f t="shared" si="84"/>
        <v>0.87371591168803442</v>
      </c>
      <c r="V415" s="20">
        <f t="shared" si="84"/>
        <v>0.86718755429225491</v>
      </c>
      <c r="W415" s="21">
        <f t="shared" si="84"/>
        <v>0.86070797642505781</v>
      </c>
    </row>
    <row r="416" spans="2:23" x14ac:dyDescent="0.35">
      <c r="B416" s="9" t="s">
        <v>412</v>
      </c>
      <c r="C416" s="20">
        <f t="shared" si="83"/>
        <v>1</v>
      </c>
      <c r="D416" s="20">
        <f t="shared" si="83"/>
        <v>0.99252805481913842</v>
      </c>
      <c r="E416" s="20">
        <f t="shared" si="83"/>
        <v>0.98511193960306265</v>
      </c>
      <c r="F416" s="20">
        <f t="shared" si="83"/>
        <v>0.97775123719333634</v>
      </c>
      <c r="G416" s="20">
        <f t="shared" si="83"/>
        <v>0.97044553354850815</v>
      </c>
      <c r="H416" s="20">
        <f t="shared" si="83"/>
        <v>0.96319441772082182</v>
      </c>
      <c r="I416" s="20">
        <f t="shared" si="83"/>
        <v>0.95599748183309996</v>
      </c>
      <c r="J416" s="20">
        <f t="shared" si="83"/>
        <v>0.94885432105580125</v>
      </c>
      <c r="K416" s="20">
        <f t="shared" si="83"/>
        <v>0.94176453358424872</v>
      </c>
      <c r="L416" s="20">
        <f t="shared" si="83"/>
        <v>0.93472772061602749</v>
      </c>
      <c r="M416" s="20">
        <f t="shared" si="84"/>
        <v>0.92774348632855286</v>
      </c>
      <c r="N416" s="20">
        <f t="shared" si="84"/>
        <v>0.92081143785680453</v>
      </c>
      <c r="O416" s="20">
        <f t="shared" si="84"/>
        <v>0.91393118527122819</v>
      </c>
      <c r="P416" s="20">
        <f t="shared" si="84"/>
        <v>0.90710234155580172</v>
      </c>
      <c r="Q416" s="20">
        <f t="shared" si="84"/>
        <v>0.90032452258626561</v>
      </c>
      <c r="R416" s="20">
        <f t="shared" si="84"/>
        <v>0.89359734710851568</v>
      </c>
      <c r="S416" s="20">
        <f t="shared" si="84"/>
        <v>0.88692043671715748</v>
      </c>
      <c r="T416" s="20">
        <f t="shared" si="84"/>
        <v>0.88029341583422116</v>
      </c>
      <c r="U416" s="20">
        <f t="shared" si="84"/>
        <v>0.87371591168803442</v>
      </c>
      <c r="V416" s="20">
        <f t="shared" si="84"/>
        <v>0.86718755429225491</v>
      </c>
      <c r="W416" s="21">
        <f t="shared" si="84"/>
        <v>0.86070797642505781</v>
      </c>
    </row>
    <row r="417" spans="2:23" x14ac:dyDescent="0.35">
      <c r="B417" s="9" t="s">
        <v>413</v>
      </c>
      <c r="C417" s="20">
        <f t="shared" si="83"/>
        <v>1</v>
      </c>
      <c r="D417" s="20">
        <f t="shared" si="83"/>
        <v>0.99252805481913842</v>
      </c>
      <c r="E417" s="20">
        <f t="shared" si="83"/>
        <v>0.98511193960306265</v>
      </c>
      <c r="F417" s="20">
        <f t="shared" si="83"/>
        <v>0.97775123719333634</v>
      </c>
      <c r="G417" s="20">
        <f t="shared" si="83"/>
        <v>0.97044553354850815</v>
      </c>
      <c r="H417" s="20">
        <f t="shared" si="83"/>
        <v>0.96319441772082182</v>
      </c>
      <c r="I417" s="20">
        <f t="shared" si="83"/>
        <v>0.95599748183309996</v>
      </c>
      <c r="J417" s="20">
        <f t="shared" si="83"/>
        <v>0.94885432105580125</v>
      </c>
      <c r="K417" s="20">
        <f t="shared" si="83"/>
        <v>0.94176453358424872</v>
      </c>
      <c r="L417" s="20">
        <f t="shared" si="83"/>
        <v>0.93472772061602749</v>
      </c>
      <c r="M417" s="20">
        <f t="shared" si="84"/>
        <v>0.92774348632855286</v>
      </c>
      <c r="N417" s="20">
        <f t="shared" si="84"/>
        <v>0.92081143785680453</v>
      </c>
      <c r="O417" s="20">
        <f t="shared" si="84"/>
        <v>0.91393118527122819</v>
      </c>
      <c r="P417" s="20">
        <f t="shared" si="84"/>
        <v>0.90710234155580172</v>
      </c>
      <c r="Q417" s="20">
        <f t="shared" si="84"/>
        <v>0.90032452258626561</v>
      </c>
      <c r="R417" s="20">
        <f t="shared" si="84"/>
        <v>0.89359734710851568</v>
      </c>
      <c r="S417" s="20">
        <f t="shared" si="84"/>
        <v>0.88692043671715748</v>
      </c>
      <c r="T417" s="20">
        <f t="shared" si="84"/>
        <v>0.88029341583422116</v>
      </c>
      <c r="U417" s="20">
        <f t="shared" si="84"/>
        <v>0.87371591168803442</v>
      </c>
      <c r="V417" s="20">
        <f t="shared" si="84"/>
        <v>0.86718755429225491</v>
      </c>
      <c r="W417" s="21">
        <f t="shared" si="84"/>
        <v>0.86070797642505781</v>
      </c>
    </row>
    <row r="418" spans="2:23" x14ac:dyDescent="0.35">
      <c r="B418" s="9" t="s">
        <v>414</v>
      </c>
      <c r="C418" s="20">
        <f t="shared" si="83"/>
        <v>1</v>
      </c>
      <c r="D418" s="20">
        <f t="shared" si="83"/>
        <v>0.99252805481913842</v>
      </c>
      <c r="E418" s="20">
        <f t="shared" si="83"/>
        <v>0.98511193960306265</v>
      </c>
      <c r="F418" s="20">
        <f t="shared" si="83"/>
        <v>0.97775123719333634</v>
      </c>
      <c r="G418" s="20">
        <f t="shared" si="83"/>
        <v>0.97044553354850815</v>
      </c>
      <c r="H418" s="20">
        <f t="shared" si="83"/>
        <v>0.96319441772082182</v>
      </c>
      <c r="I418" s="20">
        <f t="shared" si="83"/>
        <v>0.95599748183309996</v>
      </c>
      <c r="J418" s="20">
        <f t="shared" si="83"/>
        <v>0.94885432105580125</v>
      </c>
      <c r="K418" s="20">
        <f t="shared" si="83"/>
        <v>0.94176453358424872</v>
      </c>
      <c r="L418" s="20">
        <f t="shared" si="83"/>
        <v>0.93472772061602749</v>
      </c>
      <c r="M418" s="20">
        <f t="shared" si="84"/>
        <v>0.92774348632855286</v>
      </c>
      <c r="N418" s="20">
        <f t="shared" si="84"/>
        <v>0.92081143785680453</v>
      </c>
      <c r="O418" s="20">
        <f t="shared" si="84"/>
        <v>0.91393118527122819</v>
      </c>
      <c r="P418" s="20">
        <f t="shared" si="84"/>
        <v>0.90710234155580172</v>
      </c>
      <c r="Q418" s="20">
        <f t="shared" si="84"/>
        <v>0.90032452258626561</v>
      </c>
      <c r="R418" s="20">
        <f t="shared" si="84"/>
        <v>0.89359734710851568</v>
      </c>
      <c r="S418" s="20">
        <f t="shared" si="84"/>
        <v>0.88692043671715748</v>
      </c>
      <c r="T418" s="20">
        <f t="shared" si="84"/>
        <v>0.88029341583422116</v>
      </c>
      <c r="U418" s="20">
        <f t="shared" si="84"/>
        <v>0.87371591168803442</v>
      </c>
      <c r="V418" s="20">
        <f t="shared" si="84"/>
        <v>0.86718755429225491</v>
      </c>
      <c r="W418" s="21">
        <f t="shared" si="84"/>
        <v>0.86070797642505781</v>
      </c>
    </row>
    <row r="419" spans="2:23" x14ac:dyDescent="0.35">
      <c r="B419" s="9" t="s">
        <v>415</v>
      </c>
      <c r="C419" s="20">
        <f t="shared" si="83"/>
        <v>1</v>
      </c>
      <c r="D419" s="20">
        <f t="shared" si="83"/>
        <v>0.99252805481913842</v>
      </c>
      <c r="E419" s="20">
        <f t="shared" si="83"/>
        <v>0.98511193960306265</v>
      </c>
      <c r="F419" s="20">
        <f t="shared" si="83"/>
        <v>0.97775123719333634</v>
      </c>
      <c r="G419" s="20">
        <f t="shared" si="83"/>
        <v>0.97044553354850815</v>
      </c>
      <c r="H419" s="20">
        <f t="shared" si="83"/>
        <v>0.96319441772082182</v>
      </c>
      <c r="I419" s="20">
        <f t="shared" si="83"/>
        <v>0.95599748183309996</v>
      </c>
      <c r="J419" s="20">
        <f t="shared" si="83"/>
        <v>0.94885432105580125</v>
      </c>
      <c r="K419" s="20">
        <f t="shared" si="83"/>
        <v>0.94176453358424872</v>
      </c>
      <c r="L419" s="20">
        <f t="shared" si="83"/>
        <v>0.93472772061602749</v>
      </c>
      <c r="M419" s="20">
        <f t="shared" si="84"/>
        <v>0.92774348632855286</v>
      </c>
      <c r="N419" s="20">
        <f t="shared" si="84"/>
        <v>0.92081143785680453</v>
      </c>
      <c r="O419" s="20">
        <f t="shared" si="84"/>
        <v>0.91393118527122819</v>
      </c>
      <c r="P419" s="20">
        <f t="shared" si="84"/>
        <v>0.90710234155580172</v>
      </c>
      <c r="Q419" s="20">
        <f t="shared" si="84"/>
        <v>0.90032452258626561</v>
      </c>
      <c r="R419" s="20">
        <f t="shared" si="84"/>
        <v>0.89359734710851568</v>
      </c>
      <c r="S419" s="20">
        <f t="shared" si="84"/>
        <v>0.88692043671715748</v>
      </c>
      <c r="T419" s="20">
        <f t="shared" si="84"/>
        <v>0.88029341583422116</v>
      </c>
      <c r="U419" s="20">
        <f t="shared" si="84"/>
        <v>0.87371591168803442</v>
      </c>
      <c r="V419" s="20">
        <f t="shared" si="84"/>
        <v>0.86718755429225491</v>
      </c>
      <c r="W419" s="21">
        <f t="shared" si="84"/>
        <v>0.86070797642505781</v>
      </c>
    </row>
    <row r="420" spans="2:23" x14ac:dyDescent="0.35">
      <c r="B420" s="9" t="s">
        <v>416</v>
      </c>
      <c r="C420" s="20">
        <f t="shared" si="83"/>
        <v>1</v>
      </c>
      <c r="D420" s="20">
        <f t="shared" si="83"/>
        <v>0.99252805481913842</v>
      </c>
      <c r="E420" s="20">
        <f t="shared" si="83"/>
        <v>0.98511193960306265</v>
      </c>
      <c r="F420" s="20">
        <f t="shared" si="83"/>
        <v>0.97775123719333634</v>
      </c>
      <c r="G420" s="20">
        <f t="shared" si="83"/>
        <v>0.97044553354850815</v>
      </c>
      <c r="H420" s="20">
        <f t="shared" si="83"/>
        <v>0.96319441772082182</v>
      </c>
      <c r="I420" s="20">
        <f t="shared" si="83"/>
        <v>0.95599748183309996</v>
      </c>
      <c r="J420" s="20">
        <f t="shared" si="83"/>
        <v>0.94885432105580125</v>
      </c>
      <c r="K420" s="20">
        <f t="shared" si="83"/>
        <v>0.94176453358424872</v>
      </c>
      <c r="L420" s="20">
        <f t="shared" si="83"/>
        <v>0.93472772061602749</v>
      </c>
      <c r="M420" s="20">
        <f t="shared" si="84"/>
        <v>0.92774348632855286</v>
      </c>
      <c r="N420" s="20">
        <f t="shared" si="84"/>
        <v>0.92081143785680453</v>
      </c>
      <c r="O420" s="20">
        <f t="shared" si="84"/>
        <v>0.91393118527122819</v>
      </c>
      <c r="P420" s="20">
        <f t="shared" si="84"/>
        <v>0.90710234155580172</v>
      </c>
      <c r="Q420" s="20">
        <f t="shared" si="84"/>
        <v>0.90032452258626561</v>
      </c>
      <c r="R420" s="20">
        <f t="shared" si="84"/>
        <v>0.89359734710851568</v>
      </c>
      <c r="S420" s="20">
        <f t="shared" si="84"/>
        <v>0.88692043671715748</v>
      </c>
      <c r="T420" s="20">
        <f t="shared" si="84"/>
        <v>0.88029341583422116</v>
      </c>
      <c r="U420" s="20">
        <f t="shared" si="84"/>
        <v>0.87371591168803442</v>
      </c>
      <c r="V420" s="20">
        <f t="shared" si="84"/>
        <v>0.86718755429225491</v>
      </c>
      <c r="W420" s="21">
        <f t="shared" si="84"/>
        <v>0.86070797642505781</v>
      </c>
    </row>
    <row r="421" spans="2:23" x14ac:dyDescent="0.35">
      <c r="B421" s="9" t="s">
        <v>417</v>
      </c>
      <c r="C421" s="20">
        <f t="shared" si="83"/>
        <v>1</v>
      </c>
      <c r="D421" s="20">
        <f t="shared" si="83"/>
        <v>0.99252805481913842</v>
      </c>
      <c r="E421" s="20">
        <f t="shared" si="83"/>
        <v>0.98511193960306265</v>
      </c>
      <c r="F421" s="20">
        <f t="shared" si="83"/>
        <v>0.97775123719333634</v>
      </c>
      <c r="G421" s="20">
        <f t="shared" si="83"/>
        <v>0.97044553354850815</v>
      </c>
      <c r="H421" s="20">
        <f t="shared" si="83"/>
        <v>0.96319441772082182</v>
      </c>
      <c r="I421" s="20">
        <f t="shared" si="83"/>
        <v>0.95599748183309996</v>
      </c>
      <c r="J421" s="20">
        <f t="shared" si="83"/>
        <v>0.94885432105580125</v>
      </c>
      <c r="K421" s="20">
        <f t="shared" si="83"/>
        <v>0.94176453358424872</v>
      </c>
      <c r="L421" s="20">
        <f t="shared" si="83"/>
        <v>0.93472772061602749</v>
      </c>
      <c r="M421" s="20">
        <f t="shared" si="84"/>
        <v>0.92774348632855286</v>
      </c>
      <c r="N421" s="20">
        <f t="shared" si="84"/>
        <v>0.92081143785680453</v>
      </c>
      <c r="O421" s="20">
        <f t="shared" si="84"/>
        <v>0.91393118527122819</v>
      </c>
      <c r="P421" s="20">
        <f t="shared" si="84"/>
        <v>0.90710234155580172</v>
      </c>
      <c r="Q421" s="20">
        <f t="shared" si="84"/>
        <v>0.90032452258626561</v>
      </c>
      <c r="R421" s="20">
        <f t="shared" si="84"/>
        <v>0.89359734710851568</v>
      </c>
      <c r="S421" s="20">
        <f t="shared" si="84"/>
        <v>0.88692043671715748</v>
      </c>
      <c r="T421" s="20">
        <f t="shared" si="84"/>
        <v>0.88029341583422116</v>
      </c>
      <c r="U421" s="20">
        <f t="shared" si="84"/>
        <v>0.87371591168803442</v>
      </c>
      <c r="V421" s="20">
        <f t="shared" si="84"/>
        <v>0.86718755429225491</v>
      </c>
      <c r="W421" s="21">
        <f t="shared" si="84"/>
        <v>0.86070797642505781</v>
      </c>
    </row>
    <row r="422" spans="2:23" x14ac:dyDescent="0.35">
      <c r="B422" s="9" t="s">
        <v>418</v>
      </c>
      <c r="C422" s="20">
        <f t="shared" si="83"/>
        <v>1</v>
      </c>
      <c r="D422" s="20">
        <f t="shared" si="83"/>
        <v>0.99252805481913842</v>
      </c>
      <c r="E422" s="20">
        <f t="shared" si="83"/>
        <v>0.98511193960306265</v>
      </c>
      <c r="F422" s="20">
        <f t="shared" si="83"/>
        <v>0.97775123719333634</v>
      </c>
      <c r="G422" s="20">
        <f t="shared" si="83"/>
        <v>0.97044553354850815</v>
      </c>
      <c r="H422" s="20">
        <f t="shared" si="83"/>
        <v>0.96319441772082182</v>
      </c>
      <c r="I422" s="20">
        <f t="shared" si="83"/>
        <v>0.95599748183309996</v>
      </c>
      <c r="J422" s="20">
        <f t="shared" si="83"/>
        <v>0.94885432105580125</v>
      </c>
      <c r="K422" s="20">
        <f t="shared" si="83"/>
        <v>0.94176453358424872</v>
      </c>
      <c r="L422" s="20">
        <f t="shared" si="83"/>
        <v>0.93472772061602749</v>
      </c>
      <c r="M422" s="20">
        <f t="shared" si="84"/>
        <v>0.92774348632855286</v>
      </c>
      <c r="N422" s="20">
        <f t="shared" si="84"/>
        <v>0.92081143785680453</v>
      </c>
      <c r="O422" s="20">
        <f t="shared" si="84"/>
        <v>0.91393118527122819</v>
      </c>
      <c r="P422" s="20">
        <f t="shared" si="84"/>
        <v>0.90710234155580172</v>
      </c>
      <c r="Q422" s="20">
        <f t="shared" si="84"/>
        <v>0.90032452258626561</v>
      </c>
      <c r="R422" s="20">
        <f t="shared" si="84"/>
        <v>0.89359734710851568</v>
      </c>
      <c r="S422" s="20">
        <f t="shared" si="84"/>
        <v>0.88692043671715748</v>
      </c>
      <c r="T422" s="20">
        <f t="shared" si="84"/>
        <v>0.88029341583422116</v>
      </c>
      <c r="U422" s="20">
        <f t="shared" si="84"/>
        <v>0.87371591168803442</v>
      </c>
      <c r="V422" s="20">
        <f t="shared" si="84"/>
        <v>0.86718755429225491</v>
      </c>
      <c r="W422" s="21">
        <f t="shared" si="84"/>
        <v>0.86070797642505781</v>
      </c>
    </row>
    <row r="423" spans="2:23" x14ac:dyDescent="0.35">
      <c r="B423" s="9" t="s">
        <v>419</v>
      </c>
      <c r="C423" s="20">
        <f t="shared" si="83"/>
        <v>1</v>
      </c>
      <c r="D423" s="20">
        <f t="shared" si="83"/>
        <v>0.99252805481913842</v>
      </c>
      <c r="E423" s="20">
        <f t="shared" si="83"/>
        <v>0.98511193960306265</v>
      </c>
      <c r="F423" s="20">
        <f t="shared" si="83"/>
        <v>0.97775123719333634</v>
      </c>
      <c r="G423" s="20">
        <f t="shared" si="83"/>
        <v>0.97044553354850815</v>
      </c>
      <c r="H423" s="20">
        <f t="shared" si="83"/>
        <v>0.96319441772082182</v>
      </c>
      <c r="I423" s="20">
        <f t="shared" si="83"/>
        <v>0.95599748183309996</v>
      </c>
      <c r="J423" s="20">
        <f t="shared" si="83"/>
        <v>0.94885432105580125</v>
      </c>
      <c r="K423" s="20">
        <f t="shared" si="83"/>
        <v>0.94176453358424872</v>
      </c>
      <c r="L423" s="20">
        <f t="shared" si="83"/>
        <v>0.93472772061602749</v>
      </c>
      <c r="M423" s="20">
        <f t="shared" si="84"/>
        <v>0.92774348632855286</v>
      </c>
      <c r="N423" s="20">
        <f t="shared" si="84"/>
        <v>0.92081143785680453</v>
      </c>
      <c r="O423" s="20">
        <f t="shared" si="84"/>
        <v>0.91393118527122819</v>
      </c>
      <c r="P423" s="20">
        <f t="shared" si="84"/>
        <v>0.90710234155580172</v>
      </c>
      <c r="Q423" s="20">
        <f t="shared" si="84"/>
        <v>0.90032452258626561</v>
      </c>
      <c r="R423" s="20">
        <f t="shared" si="84"/>
        <v>0.89359734710851568</v>
      </c>
      <c r="S423" s="20">
        <f t="shared" si="84"/>
        <v>0.88692043671715748</v>
      </c>
      <c r="T423" s="20">
        <f t="shared" si="84"/>
        <v>0.88029341583422116</v>
      </c>
      <c r="U423" s="20">
        <f t="shared" si="84"/>
        <v>0.87371591168803442</v>
      </c>
      <c r="V423" s="20">
        <f t="shared" si="84"/>
        <v>0.86718755429225491</v>
      </c>
      <c r="W423" s="21">
        <f t="shared" si="84"/>
        <v>0.86070797642505781</v>
      </c>
    </row>
    <row r="424" spans="2:23" x14ac:dyDescent="0.35">
      <c r="B424" s="9" t="s">
        <v>420</v>
      </c>
      <c r="C424" s="20">
        <f t="shared" ref="C424:L433" si="85">EXP(-IR*C$3)</f>
        <v>1</v>
      </c>
      <c r="D424" s="20">
        <f t="shared" si="85"/>
        <v>0.99252805481913842</v>
      </c>
      <c r="E424" s="20">
        <f t="shared" si="85"/>
        <v>0.98511193960306265</v>
      </c>
      <c r="F424" s="20">
        <f t="shared" si="85"/>
        <v>0.97775123719333634</v>
      </c>
      <c r="G424" s="20">
        <f t="shared" si="85"/>
        <v>0.97044553354850815</v>
      </c>
      <c r="H424" s="20">
        <f t="shared" si="85"/>
        <v>0.96319441772082182</v>
      </c>
      <c r="I424" s="20">
        <f t="shared" si="85"/>
        <v>0.95599748183309996</v>
      </c>
      <c r="J424" s="20">
        <f t="shared" si="85"/>
        <v>0.94885432105580125</v>
      </c>
      <c r="K424" s="20">
        <f t="shared" si="85"/>
        <v>0.94176453358424872</v>
      </c>
      <c r="L424" s="20">
        <f t="shared" si="85"/>
        <v>0.93472772061602749</v>
      </c>
      <c r="M424" s="20">
        <f t="shared" ref="M424:W433" si="86">EXP(-IR*M$3)</f>
        <v>0.92774348632855286</v>
      </c>
      <c r="N424" s="20">
        <f t="shared" si="86"/>
        <v>0.92081143785680453</v>
      </c>
      <c r="O424" s="20">
        <f t="shared" si="86"/>
        <v>0.91393118527122819</v>
      </c>
      <c r="P424" s="20">
        <f t="shared" si="86"/>
        <v>0.90710234155580172</v>
      </c>
      <c r="Q424" s="20">
        <f t="shared" si="86"/>
        <v>0.90032452258626561</v>
      </c>
      <c r="R424" s="20">
        <f t="shared" si="86"/>
        <v>0.89359734710851568</v>
      </c>
      <c r="S424" s="20">
        <f t="shared" si="86"/>
        <v>0.88692043671715748</v>
      </c>
      <c r="T424" s="20">
        <f t="shared" si="86"/>
        <v>0.88029341583422116</v>
      </c>
      <c r="U424" s="20">
        <f t="shared" si="86"/>
        <v>0.87371591168803442</v>
      </c>
      <c r="V424" s="20">
        <f t="shared" si="86"/>
        <v>0.86718755429225491</v>
      </c>
      <c r="W424" s="21">
        <f t="shared" si="86"/>
        <v>0.86070797642505781</v>
      </c>
    </row>
    <row r="425" spans="2:23" x14ac:dyDescent="0.35">
      <c r="B425" s="9" t="s">
        <v>421</v>
      </c>
      <c r="C425" s="20">
        <f t="shared" si="85"/>
        <v>1</v>
      </c>
      <c r="D425" s="20">
        <f t="shared" si="85"/>
        <v>0.99252805481913842</v>
      </c>
      <c r="E425" s="20">
        <f t="shared" si="85"/>
        <v>0.98511193960306265</v>
      </c>
      <c r="F425" s="20">
        <f t="shared" si="85"/>
        <v>0.97775123719333634</v>
      </c>
      <c r="G425" s="20">
        <f t="shared" si="85"/>
        <v>0.97044553354850815</v>
      </c>
      <c r="H425" s="20">
        <f t="shared" si="85"/>
        <v>0.96319441772082182</v>
      </c>
      <c r="I425" s="20">
        <f t="shared" si="85"/>
        <v>0.95599748183309996</v>
      </c>
      <c r="J425" s="20">
        <f t="shared" si="85"/>
        <v>0.94885432105580125</v>
      </c>
      <c r="K425" s="20">
        <f t="shared" si="85"/>
        <v>0.94176453358424872</v>
      </c>
      <c r="L425" s="20">
        <f t="shared" si="85"/>
        <v>0.93472772061602749</v>
      </c>
      <c r="M425" s="20">
        <f t="shared" si="86"/>
        <v>0.92774348632855286</v>
      </c>
      <c r="N425" s="20">
        <f t="shared" si="86"/>
        <v>0.92081143785680453</v>
      </c>
      <c r="O425" s="20">
        <f t="shared" si="86"/>
        <v>0.91393118527122819</v>
      </c>
      <c r="P425" s="20">
        <f t="shared" si="86"/>
        <v>0.90710234155580172</v>
      </c>
      <c r="Q425" s="20">
        <f t="shared" si="86"/>
        <v>0.90032452258626561</v>
      </c>
      <c r="R425" s="20">
        <f t="shared" si="86"/>
        <v>0.89359734710851568</v>
      </c>
      <c r="S425" s="20">
        <f t="shared" si="86"/>
        <v>0.88692043671715748</v>
      </c>
      <c r="T425" s="20">
        <f t="shared" si="86"/>
        <v>0.88029341583422116</v>
      </c>
      <c r="U425" s="20">
        <f t="shared" si="86"/>
        <v>0.87371591168803442</v>
      </c>
      <c r="V425" s="20">
        <f t="shared" si="86"/>
        <v>0.86718755429225491</v>
      </c>
      <c r="W425" s="21">
        <f t="shared" si="86"/>
        <v>0.86070797642505781</v>
      </c>
    </row>
    <row r="426" spans="2:23" x14ac:dyDescent="0.35">
      <c r="B426" s="9" t="s">
        <v>422</v>
      </c>
      <c r="C426" s="20">
        <f t="shared" si="85"/>
        <v>1</v>
      </c>
      <c r="D426" s="20">
        <f t="shared" si="85"/>
        <v>0.99252805481913842</v>
      </c>
      <c r="E426" s="20">
        <f t="shared" si="85"/>
        <v>0.98511193960306265</v>
      </c>
      <c r="F426" s="20">
        <f t="shared" si="85"/>
        <v>0.97775123719333634</v>
      </c>
      <c r="G426" s="20">
        <f t="shared" si="85"/>
        <v>0.97044553354850815</v>
      </c>
      <c r="H426" s="20">
        <f t="shared" si="85"/>
        <v>0.96319441772082182</v>
      </c>
      <c r="I426" s="20">
        <f t="shared" si="85"/>
        <v>0.95599748183309996</v>
      </c>
      <c r="J426" s="20">
        <f t="shared" si="85"/>
        <v>0.94885432105580125</v>
      </c>
      <c r="K426" s="20">
        <f t="shared" si="85"/>
        <v>0.94176453358424872</v>
      </c>
      <c r="L426" s="20">
        <f t="shared" si="85"/>
        <v>0.93472772061602749</v>
      </c>
      <c r="M426" s="20">
        <f t="shared" si="86"/>
        <v>0.92774348632855286</v>
      </c>
      <c r="N426" s="20">
        <f t="shared" si="86"/>
        <v>0.92081143785680453</v>
      </c>
      <c r="O426" s="20">
        <f t="shared" si="86"/>
        <v>0.91393118527122819</v>
      </c>
      <c r="P426" s="20">
        <f t="shared" si="86"/>
        <v>0.90710234155580172</v>
      </c>
      <c r="Q426" s="20">
        <f t="shared" si="86"/>
        <v>0.90032452258626561</v>
      </c>
      <c r="R426" s="20">
        <f t="shared" si="86"/>
        <v>0.89359734710851568</v>
      </c>
      <c r="S426" s="20">
        <f t="shared" si="86"/>
        <v>0.88692043671715748</v>
      </c>
      <c r="T426" s="20">
        <f t="shared" si="86"/>
        <v>0.88029341583422116</v>
      </c>
      <c r="U426" s="20">
        <f t="shared" si="86"/>
        <v>0.87371591168803442</v>
      </c>
      <c r="V426" s="20">
        <f t="shared" si="86"/>
        <v>0.86718755429225491</v>
      </c>
      <c r="W426" s="21">
        <f t="shared" si="86"/>
        <v>0.86070797642505781</v>
      </c>
    </row>
    <row r="427" spans="2:23" x14ac:dyDescent="0.35">
      <c r="B427" s="9" t="s">
        <v>423</v>
      </c>
      <c r="C427" s="20">
        <f t="shared" si="85"/>
        <v>1</v>
      </c>
      <c r="D427" s="20">
        <f t="shared" si="85"/>
        <v>0.99252805481913842</v>
      </c>
      <c r="E427" s="20">
        <f t="shared" si="85"/>
        <v>0.98511193960306265</v>
      </c>
      <c r="F427" s="20">
        <f t="shared" si="85"/>
        <v>0.97775123719333634</v>
      </c>
      <c r="G427" s="20">
        <f t="shared" si="85"/>
        <v>0.97044553354850815</v>
      </c>
      <c r="H427" s="20">
        <f t="shared" si="85"/>
        <v>0.96319441772082182</v>
      </c>
      <c r="I427" s="20">
        <f t="shared" si="85"/>
        <v>0.95599748183309996</v>
      </c>
      <c r="J427" s="20">
        <f t="shared" si="85"/>
        <v>0.94885432105580125</v>
      </c>
      <c r="K427" s="20">
        <f t="shared" si="85"/>
        <v>0.94176453358424872</v>
      </c>
      <c r="L427" s="20">
        <f t="shared" si="85"/>
        <v>0.93472772061602749</v>
      </c>
      <c r="M427" s="20">
        <f t="shared" si="86"/>
        <v>0.92774348632855286</v>
      </c>
      <c r="N427" s="20">
        <f t="shared" si="86"/>
        <v>0.92081143785680453</v>
      </c>
      <c r="O427" s="20">
        <f t="shared" si="86"/>
        <v>0.91393118527122819</v>
      </c>
      <c r="P427" s="20">
        <f t="shared" si="86"/>
        <v>0.90710234155580172</v>
      </c>
      <c r="Q427" s="20">
        <f t="shared" si="86"/>
        <v>0.90032452258626561</v>
      </c>
      <c r="R427" s="20">
        <f t="shared" si="86"/>
        <v>0.89359734710851568</v>
      </c>
      <c r="S427" s="20">
        <f t="shared" si="86"/>
        <v>0.88692043671715748</v>
      </c>
      <c r="T427" s="20">
        <f t="shared" si="86"/>
        <v>0.88029341583422116</v>
      </c>
      <c r="U427" s="20">
        <f t="shared" si="86"/>
        <v>0.87371591168803442</v>
      </c>
      <c r="V427" s="20">
        <f t="shared" si="86"/>
        <v>0.86718755429225491</v>
      </c>
      <c r="W427" s="21">
        <f t="shared" si="86"/>
        <v>0.86070797642505781</v>
      </c>
    </row>
    <row r="428" spans="2:23" x14ac:dyDescent="0.35">
      <c r="B428" s="9" t="s">
        <v>424</v>
      </c>
      <c r="C428" s="20">
        <f t="shared" si="85"/>
        <v>1</v>
      </c>
      <c r="D428" s="20">
        <f t="shared" si="85"/>
        <v>0.99252805481913842</v>
      </c>
      <c r="E428" s="20">
        <f t="shared" si="85"/>
        <v>0.98511193960306265</v>
      </c>
      <c r="F428" s="20">
        <f t="shared" si="85"/>
        <v>0.97775123719333634</v>
      </c>
      <c r="G428" s="20">
        <f t="shared" si="85"/>
        <v>0.97044553354850815</v>
      </c>
      <c r="H428" s="20">
        <f t="shared" si="85"/>
        <v>0.96319441772082182</v>
      </c>
      <c r="I428" s="20">
        <f t="shared" si="85"/>
        <v>0.95599748183309996</v>
      </c>
      <c r="J428" s="20">
        <f t="shared" si="85"/>
        <v>0.94885432105580125</v>
      </c>
      <c r="K428" s="20">
        <f t="shared" si="85"/>
        <v>0.94176453358424872</v>
      </c>
      <c r="L428" s="20">
        <f t="shared" si="85"/>
        <v>0.93472772061602749</v>
      </c>
      <c r="M428" s="20">
        <f t="shared" si="86"/>
        <v>0.92774348632855286</v>
      </c>
      <c r="N428" s="20">
        <f t="shared" si="86"/>
        <v>0.92081143785680453</v>
      </c>
      <c r="O428" s="20">
        <f t="shared" si="86"/>
        <v>0.91393118527122819</v>
      </c>
      <c r="P428" s="20">
        <f t="shared" si="86"/>
        <v>0.90710234155580172</v>
      </c>
      <c r="Q428" s="20">
        <f t="shared" si="86"/>
        <v>0.90032452258626561</v>
      </c>
      <c r="R428" s="20">
        <f t="shared" si="86"/>
        <v>0.89359734710851568</v>
      </c>
      <c r="S428" s="20">
        <f t="shared" si="86"/>
        <v>0.88692043671715748</v>
      </c>
      <c r="T428" s="20">
        <f t="shared" si="86"/>
        <v>0.88029341583422116</v>
      </c>
      <c r="U428" s="20">
        <f t="shared" si="86"/>
        <v>0.87371591168803442</v>
      </c>
      <c r="V428" s="20">
        <f t="shared" si="86"/>
        <v>0.86718755429225491</v>
      </c>
      <c r="W428" s="21">
        <f t="shared" si="86"/>
        <v>0.86070797642505781</v>
      </c>
    </row>
    <row r="429" spans="2:23" x14ac:dyDescent="0.35">
      <c r="B429" s="9" t="s">
        <v>425</v>
      </c>
      <c r="C429" s="20">
        <f t="shared" si="85"/>
        <v>1</v>
      </c>
      <c r="D429" s="20">
        <f t="shared" si="85"/>
        <v>0.99252805481913842</v>
      </c>
      <c r="E429" s="20">
        <f t="shared" si="85"/>
        <v>0.98511193960306265</v>
      </c>
      <c r="F429" s="20">
        <f t="shared" si="85"/>
        <v>0.97775123719333634</v>
      </c>
      <c r="G429" s="20">
        <f t="shared" si="85"/>
        <v>0.97044553354850815</v>
      </c>
      <c r="H429" s="20">
        <f t="shared" si="85"/>
        <v>0.96319441772082182</v>
      </c>
      <c r="I429" s="20">
        <f t="shared" si="85"/>
        <v>0.95599748183309996</v>
      </c>
      <c r="J429" s="20">
        <f t="shared" si="85"/>
        <v>0.94885432105580125</v>
      </c>
      <c r="K429" s="20">
        <f t="shared" si="85"/>
        <v>0.94176453358424872</v>
      </c>
      <c r="L429" s="20">
        <f t="shared" si="85"/>
        <v>0.93472772061602749</v>
      </c>
      <c r="M429" s="20">
        <f t="shared" si="86"/>
        <v>0.92774348632855286</v>
      </c>
      <c r="N429" s="20">
        <f t="shared" si="86"/>
        <v>0.92081143785680453</v>
      </c>
      <c r="O429" s="20">
        <f t="shared" si="86"/>
        <v>0.91393118527122819</v>
      </c>
      <c r="P429" s="20">
        <f t="shared" si="86"/>
        <v>0.90710234155580172</v>
      </c>
      <c r="Q429" s="20">
        <f t="shared" si="86"/>
        <v>0.90032452258626561</v>
      </c>
      <c r="R429" s="20">
        <f t="shared" si="86"/>
        <v>0.89359734710851568</v>
      </c>
      <c r="S429" s="20">
        <f t="shared" si="86"/>
        <v>0.88692043671715748</v>
      </c>
      <c r="T429" s="20">
        <f t="shared" si="86"/>
        <v>0.88029341583422116</v>
      </c>
      <c r="U429" s="20">
        <f t="shared" si="86"/>
        <v>0.87371591168803442</v>
      </c>
      <c r="V429" s="20">
        <f t="shared" si="86"/>
        <v>0.86718755429225491</v>
      </c>
      <c r="W429" s="21">
        <f t="shared" si="86"/>
        <v>0.86070797642505781</v>
      </c>
    </row>
    <row r="430" spans="2:23" x14ac:dyDescent="0.35">
      <c r="B430" s="9" t="s">
        <v>426</v>
      </c>
      <c r="C430" s="20">
        <f t="shared" si="85"/>
        <v>1</v>
      </c>
      <c r="D430" s="20">
        <f t="shared" si="85"/>
        <v>0.99252805481913842</v>
      </c>
      <c r="E430" s="20">
        <f t="shared" si="85"/>
        <v>0.98511193960306265</v>
      </c>
      <c r="F430" s="20">
        <f t="shared" si="85"/>
        <v>0.97775123719333634</v>
      </c>
      <c r="G430" s="20">
        <f t="shared" si="85"/>
        <v>0.97044553354850815</v>
      </c>
      <c r="H430" s="20">
        <f t="shared" si="85"/>
        <v>0.96319441772082182</v>
      </c>
      <c r="I430" s="20">
        <f t="shared" si="85"/>
        <v>0.95599748183309996</v>
      </c>
      <c r="J430" s="20">
        <f t="shared" si="85"/>
        <v>0.94885432105580125</v>
      </c>
      <c r="K430" s="20">
        <f t="shared" si="85"/>
        <v>0.94176453358424872</v>
      </c>
      <c r="L430" s="20">
        <f t="shared" si="85"/>
        <v>0.93472772061602749</v>
      </c>
      <c r="M430" s="20">
        <f t="shared" si="86"/>
        <v>0.92774348632855286</v>
      </c>
      <c r="N430" s="20">
        <f t="shared" si="86"/>
        <v>0.92081143785680453</v>
      </c>
      <c r="O430" s="20">
        <f t="shared" si="86"/>
        <v>0.91393118527122819</v>
      </c>
      <c r="P430" s="20">
        <f t="shared" si="86"/>
        <v>0.90710234155580172</v>
      </c>
      <c r="Q430" s="20">
        <f t="shared" si="86"/>
        <v>0.90032452258626561</v>
      </c>
      <c r="R430" s="20">
        <f t="shared" si="86"/>
        <v>0.89359734710851568</v>
      </c>
      <c r="S430" s="20">
        <f t="shared" si="86"/>
        <v>0.88692043671715748</v>
      </c>
      <c r="T430" s="20">
        <f t="shared" si="86"/>
        <v>0.88029341583422116</v>
      </c>
      <c r="U430" s="20">
        <f t="shared" si="86"/>
        <v>0.87371591168803442</v>
      </c>
      <c r="V430" s="20">
        <f t="shared" si="86"/>
        <v>0.86718755429225491</v>
      </c>
      <c r="W430" s="21">
        <f t="shared" si="86"/>
        <v>0.86070797642505781</v>
      </c>
    </row>
    <row r="431" spans="2:23" x14ac:dyDescent="0.35">
      <c r="B431" s="9" t="s">
        <v>427</v>
      </c>
      <c r="C431" s="20">
        <f t="shared" si="85"/>
        <v>1</v>
      </c>
      <c r="D431" s="20">
        <f t="shared" si="85"/>
        <v>0.99252805481913842</v>
      </c>
      <c r="E431" s="20">
        <f t="shared" si="85"/>
        <v>0.98511193960306265</v>
      </c>
      <c r="F431" s="20">
        <f t="shared" si="85"/>
        <v>0.97775123719333634</v>
      </c>
      <c r="G431" s="20">
        <f t="shared" si="85"/>
        <v>0.97044553354850815</v>
      </c>
      <c r="H431" s="20">
        <f t="shared" si="85"/>
        <v>0.96319441772082182</v>
      </c>
      <c r="I431" s="20">
        <f t="shared" si="85"/>
        <v>0.95599748183309996</v>
      </c>
      <c r="J431" s="20">
        <f t="shared" si="85"/>
        <v>0.94885432105580125</v>
      </c>
      <c r="K431" s="20">
        <f t="shared" si="85"/>
        <v>0.94176453358424872</v>
      </c>
      <c r="L431" s="20">
        <f t="shared" si="85"/>
        <v>0.93472772061602749</v>
      </c>
      <c r="M431" s="20">
        <f t="shared" si="86"/>
        <v>0.92774348632855286</v>
      </c>
      <c r="N431" s="20">
        <f t="shared" si="86"/>
        <v>0.92081143785680453</v>
      </c>
      <c r="O431" s="20">
        <f t="shared" si="86"/>
        <v>0.91393118527122819</v>
      </c>
      <c r="P431" s="20">
        <f t="shared" si="86"/>
        <v>0.90710234155580172</v>
      </c>
      <c r="Q431" s="20">
        <f t="shared" si="86"/>
        <v>0.90032452258626561</v>
      </c>
      <c r="R431" s="20">
        <f t="shared" si="86"/>
        <v>0.89359734710851568</v>
      </c>
      <c r="S431" s="20">
        <f t="shared" si="86"/>
        <v>0.88692043671715748</v>
      </c>
      <c r="T431" s="20">
        <f t="shared" si="86"/>
        <v>0.88029341583422116</v>
      </c>
      <c r="U431" s="20">
        <f t="shared" si="86"/>
        <v>0.87371591168803442</v>
      </c>
      <c r="V431" s="20">
        <f t="shared" si="86"/>
        <v>0.86718755429225491</v>
      </c>
      <c r="W431" s="21">
        <f t="shared" si="86"/>
        <v>0.86070797642505781</v>
      </c>
    </row>
    <row r="432" spans="2:23" x14ac:dyDescent="0.35">
      <c r="B432" s="9" t="s">
        <v>428</v>
      </c>
      <c r="C432" s="20">
        <f t="shared" si="85"/>
        <v>1</v>
      </c>
      <c r="D432" s="20">
        <f t="shared" si="85"/>
        <v>0.99252805481913842</v>
      </c>
      <c r="E432" s="20">
        <f t="shared" si="85"/>
        <v>0.98511193960306265</v>
      </c>
      <c r="F432" s="20">
        <f t="shared" si="85"/>
        <v>0.97775123719333634</v>
      </c>
      <c r="G432" s="20">
        <f t="shared" si="85"/>
        <v>0.97044553354850815</v>
      </c>
      <c r="H432" s="20">
        <f t="shared" si="85"/>
        <v>0.96319441772082182</v>
      </c>
      <c r="I432" s="20">
        <f t="shared" si="85"/>
        <v>0.95599748183309996</v>
      </c>
      <c r="J432" s="20">
        <f t="shared" si="85"/>
        <v>0.94885432105580125</v>
      </c>
      <c r="K432" s="20">
        <f t="shared" si="85"/>
        <v>0.94176453358424872</v>
      </c>
      <c r="L432" s="20">
        <f t="shared" si="85"/>
        <v>0.93472772061602749</v>
      </c>
      <c r="M432" s="20">
        <f t="shared" si="86"/>
        <v>0.92774348632855286</v>
      </c>
      <c r="N432" s="20">
        <f t="shared" si="86"/>
        <v>0.92081143785680453</v>
      </c>
      <c r="O432" s="20">
        <f t="shared" si="86"/>
        <v>0.91393118527122819</v>
      </c>
      <c r="P432" s="20">
        <f t="shared" si="86"/>
        <v>0.90710234155580172</v>
      </c>
      <c r="Q432" s="20">
        <f t="shared" si="86"/>
        <v>0.90032452258626561</v>
      </c>
      <c r="R432" s="20">
        <f t="shared" si="86"/>
        <v>0.89359734710851568</v>
      </c>
      <c r="S432" s="20">
        <f t="shared" si="86"/>
        <v>0.88692043671715748</v>
      </c>
      <c r="T432" s="20">
        <f t="shared" si="86"/>
        <v>0.88029341583422116</v>
      </c>
      <c r="U432" s="20">
        <f t="shared" si="86"/>
        <v>0.87371591168803442</v>
      </c>
      <c r="V432" s="20">
        <f t="shared" si="86"/>
        <v>0.86718755429225491</v>
      </c>
      <c r="W432" s="21">
        <f t="shared" si="86"/>
        <v>0.86070797642505781</v>
      </c>
    </row>
    <row r="433" spans="2:23" x14ac:dyDescent="0.35">
      <c r="B433" s="9" t="s">
        <v>429</v>
      </c>
      <c r="C433" s="20">
        <f t="shared" si="85"/>
        <v>1</v>
      </c>
      <c r="D433" s="20">
        <f t="shared" si="85"/>
        <v>0.99252805481913842</v>
      </c>
      <c r="E433" s="20">
        <f t="shared" si="85"/>
        <v>0.98511193960306265</v>
      </c>
      <c r="F433" s="20">
        <f t="shared" si="85"/>
        <v>0.97775123719333634</v>
      </c>
      <c r="G433" s="20">
        <f t="shared" si="85"/>
        <v>0.97044553354850815</v>
      </c>
      <c r="H433" s="20">
        <f t="shared" si="85"/>
        <v>0.96319441772082182</v>
      </c>
      <c r="I433" s="20">
        <f t="shared" si="85"/>
        <v>0.95599748183309996</v>
      </c>
      <c r="J433" s="20">
        <f t="shared" si="85"/>
        <v>0.94885432105580125</v>
      </c>
      <c r="K433" s="20">
        <f t="shared" si="85"/>
        <v>0.94176453358424872</v>
      </c>
      <c r="L433" s="20">
        <f t="shared" si="85"/>
        <v>0.93472772061602749</v>
      </c>
      <c r="M433" s="20">
        <f t="shared" si="86"/>
        <v>0.92774348632855286</v>
      </c>
      <c r="N433" s="20">
        <f t="shared" si="86"/>
        <v>0.92081143785680453</v>
      </c>
      <c r="O433" s="20">
        <f t="shared" si="86"/>
        <v>0.91393118527122819</v>
      </c>
      <c r="P433" s="20">
        <f t="shared" si="86"/>
        <v>0.90710234155580172</v>
      </c>
      <c r="Q433" s="20">
        <f t="shared" si="86"/>
        <v>0.90032452258626561</v>
      </c>
      <c r="R433" s="20">
        <f t="shared" si="86"/>
        <v>0.89359734710851568</v>
      </c>
      <c r="S433" s="20">
        <f t="shared" si="86"/>
        <v>0.88692043671715748</v>
      </c>
      <c r="T433" s="20">
        <f t="shared" si="86"/>
        <v>0.88029341583422116</v>
      </c>
      <c r="U433" s="20">
        <f t="shared" si="86"/>
        <v>0.87371591168803442</v>
      </c>
      <c r="V433" s="20">
        <f t="shared" si="86"/>
        <v>0.86718755429225491</v>
      </c>
      <c r="W433" s="21">
        <f t="shared" si="86"/>
        <v>0.86070797642505781</v>
      </c>
    </row>
    <row r="434" spans="2:23" x14ac:dyDescent="0.35">
      <c r="B434" s="9" t="s">
        <v>430</v>
      </c>
      <c r="C434" s="20">
        <f t="shared" ref="C434:L443" si="87">EXP(-IR*C$3)</f>
        <v>1</v>
      </c>
      <c r="D434" s="20">
        <f t="shared" si="87"/>
        <v>0.99252805481913842</v>
      </c>
      <c r="E434" s="20">
        <f t="shared" si="87"/>
        <v>0.98511193960306265</v>
      </c>
      <c r="F434" s="20">
        <f t="shared" si="87"/>
        <v>0.97775123719333634</v>
      </c>
      <c r="G434" s="20">
        <f t="shared" si="87"/>
        <v>0.97044553354850815</v>
      </c>
      <c r="H434" s="20">
        <f t="shared" si="87"/>
        <v>0.96319441772082182</v>
      </c>
      <c r="I434" s="20">
        <f t="shared" si="87"/>
        <v>0.95599748183309996</v>
      </c>
      <c r="J434" s="20">
        <f t="shared" si="87"/>
        <v>0.94885432105580125</v>
      </c>
      <c r="K434" s="20">
        <f t="shared" si="87"/>
        <v>0.94176453358424872</v>
      </c>
      <c r="L434" s="20">
        <f t="shared" si="87"/>
        <v>0.93472772061602749</v>
      </c>
      <c r="M434" s="20">
        <f t="shared" ref="M434:W443" si="88">EXP(-IR*M$3)</f>
        <v>0.92774348632855286</v>
      </c>
      <c r="N434" s="20">
        <f t="shared" si="88"/>
        <v>0.92081143785680453</v>
      </c>
      <c r="O434" s="20">
        <f t="shared" si="88"/>
        <v>0.91393118527122819</v>
      </c>
      <c r="P434" s="20">
        <f t="shared" si="88"/>
        <v>0.90710234155580172</v>
      </c>
      <c r="Q434" s="20">
        <f t="shared" si="88"/>
        <v>0.90032452258626561</v>
      </c>
      <c r="R434" s="20">
        <f t="shared" si="88"/>
        <v>0.89359734710851568</v>
      </c>
      <c r="S434" s="20">
        <f t="shared" si="88"/>
        <v>0.88692043671715748</v>
      </c>
      <c r="T434" s="20">
        <f t="shared" si="88"/>
        <v>0.88029341583422116</v>
      </c>
      <c r="U434" s="20">
        <f t="shared" si="88"/>
        <v>0.87371591168803442</v>
      </c>
      <c r="V434" s="20">
        <f t="shared" si="88"/>
        <v>0.86718755429225491</v>
      </c>
      <c r="W434" s="21">
        <f t="shared" si="88"/>
        <v>0.86070797642505781</v>
      </c>
    </row>
    <row r="435" spans="2:23" x14ac:dyDescent="0.35">
      <c r="B435" s="9" t="s">
        <v>431</v>
      </c>
      <c r="C435" s="20">
        <f t="shared" si="87"/>
        <v>1</v>
      </c>
      <c r="D435" s="20">
        <f t="shared" si="87"/>
        <v>0.99252805481913842</v>
      </c>
      <c r="E435" s="20">
        <f t="shared" si="87"/>
        <v>0.98511193960306265</v>
      </c>
      <c r="F435" s="20">
        <f t="shared" si="87"/>
        <v>0.97775123719333634</v>
      </c>
      <c r="G435" s="20">
        <f t="shared" si="87"/>
        <v>0.97044553354850815</v>
      </c>
      <c r="H435" s="20">
        <f t="shared" si="87"/>
        <v>0.96319441772082182</v>
      </c>
      <c r="I435" s="20">
        <f t="shared" si="87"/>
        <v>0.95599748183309996</v>
      </c>
      <c r="J435" s="20">
        <f t="shared" si="87"/>
        <v>0.94885432105580125</v>
      </c>
      <c r="K435" s="20">
        <f t="shared" si="87"/>
        <v>0.94176453358424872</v>
      </c>
      <c r="L435" s="20">
        <f t="shared" si="87"/>
        <v>0.93472772061602749</v>
      </c>
      <c r="M435" s="20">
        <f t="shared" si="88"/>
        <v>0.92774348632855286</v>
      </c>
      <c r="N435" s="20">
        <f t="shared" si="88"/>
        <v>0.92081143785680453</v>
      </c>
      <c r="O435" s="20">
        <f t="shared" si="88"/>
        <v>0.91393118527122819</v>
      </c>
      <c r="P435" s="20">
        <f t="shared" si="88"/>
        <v>0.90710234155580172</v>
      </c>
      <c r="Q435" s="20">
        <f t="shared" si="88"/>
        <v>0.90032452258626561</v>
      </c>
      <c r="R435" s="20">
        <f t="shared" si="88"/>
        <v>0.89359734710851568</v>
      </c>
      <c r="S435" s="20">
        <f t="shared" si="88"/>
        <v>0.88692043671715748</v>
      </c>
      <c r="T435" s="20">
        <f t="shared" si="88"/>
        <v>0.88029341583422116</v>
      </c>
      <c r="U435" s="20">
        <f t="shared" si="88"/>
        <v>0.87371591168803442</v>
      </c>
      <c r="V435" s="20">
        <f t="shared" si="88"/>
        <v>0.86718755429225491</v>
      </c>
      <c r="W435" s="21">
        <f t="shared" si="88"/>
        <v>0.86070797642505781</v>
      </c>
    </row>
    <row r="436" spans="2:23" x14ac:dyDescent="0.35">
      <c r="B436" s="9" t="s">
        <v>432</v>
      </c>
      <c r="C436" s="20">
        <f t="shared" si="87"/>
        <v>1</v>
      </c>
      <c r="D436" s="20">
        <f t="shared" si="87"/>
        <v>0.99252805481913842</v>
      </c>
      <c r="E436" s="20">
        <f t="shared" si="87"/>
        <v>0.98511193960306265</v>
      </c>
      <c r="F436" s="20">
        <f t="shared" si="87"/>
        <v>0.97775123719333634</v>
      </c>
      <c r="G436" s="20">
        <f t="shared" si="87"/>
        <v>0.97044553354850815</v>
      </c>
      <c r="H436" s="20">
        <f t="shared" si="87"/>
        <v>0.96319441772082182</v>
      </c>
      <c r="I436" s="20">
        <f t="shared" si="87"/>
        <v>0.95599748183309996</v>
      </c>
      <c r="J436" s="20">
        <f t="shared" si="87"/>
        <v>0.94885432105580125</v>
      </c>
      <c r="K436" s="20">
        <f t="shared" si="87"/>
        <v>0.94176453358424872</v>
      </c>
      <c r="L436" s="20">
        <f t="shared" si="87"/>
        <v>0.93472772061602749</v>
      </c>
      <c r="M436" s="20">
        <f t="shared" si="88"/>
        <v>0.92774348632855286</v>
      </c>
      <c r="N436" s="20">
        <f t="shared" si="88"/>
        <v>0.92081143785680453</v>
      </c>
      <c r="O436" s="20">
        <f t="shared" si="88"/>
        <v>0.91393118527122819</v>
      </c>
      <c r="P436" s="20">
        <f t="shared" si="88"/>
        <v>0.90710234155580172</v>
      </c>
      <c r="Q436" s="20">
        <f t="shared" si="88"/>
        <v>0.90032452258626561</v>
      </c>
      <c r="R436" s="20">
        <f t="shared" si="88"/>
        <v>0.89359734710851568</v>
      </c>
      <c r="S436" s="20">
        <f t="shared" si="88"/>
        <v>0.88692043671715748</v>
      </c>
      <c r="T436" s="20">
        <f t="shared" si="88"/>
        <v>0.88029341583422116</v>
      </c>
      <c r="U436" s="20">
        <f t="shared" si="88"/>
        <v>0.87371591168803442</v>
      </c>
      <c r="V436" s="20">
        <f t="shared" si="88"/>
        <v>0.86718755429225491</v>
      </c>
      <c r="W436" s="21">
        <f t="shared" si="88"/>
        <v>0.86070797642505781</v>
      </c>
    </row>
    <row r="437" spans="2:23" x14ac:dyDescent="0.35">
      <c r="B437" s="9" t="s">
        <v>433</v>
      </c>
      <c r="C437" s="20">
        <f t="shared" si="87"/>
        <v>1</v>
      </c>
      <c r="D437" s="20">
        <f t="shared" si="87"/>
        <v>0.99252805481913842</v>
      </c>
      <c r="E437" s="20">
        <f t="shared" si="87"/>
        <v>0.98511193960306265</v>
      </c>
      <c r="F437" s="20">
        <f t="shared" si="87"/>
        <v>0.97775123719333634</v>
      </c>
      <c r="G437" s="20">
        <f t="shared" si="87"/>
        <v>0.97044553354850815</v>
      </c>
      <c r="H437" s="20">
        <f t="shared" si="87"/>
        <v>0.96319441772082182</v>
      </c>
      <c r="I437" s="20">
        <f t="shared" si="87"/>
        <v>0.95599748183309996</v>
      </c>
      <c r="J437" s="20">
        <f t="shared" si="87"/>
        <v>0.94885432105580125</v>
      </c>
      <c r="K437" s="20">
        <f t="shared" si="87"/>
        <v>0.94176453358424872</v>
      </c>
      <c r="L437" s="20">
        <f t="shared" si="87"/>
        <v>0.93472772061602749</v>
      </c>
      <c r="M437" s="20">
        <f t="shared" si="88"/>
        <v>0.92774348632855286</v>
      </c>
      <c r="N437" s="20">
        <f t="shared" si="88"/>
        <v>0.92081143785680453</v>
      </c>
      <c r="O437" s="20">
        <f t="shared" si="88"/>
        <v>0.91393118527122819</v>
      </c>
      <c r="P437" s="20">
        <f t="shared" si="88"/>
        <v>0.90710234155580172</v>
      </c>
      <c r="Q437" s="20">
        <f t="shared" si="88"/>
        <v>0.90032452258626561</v>
      </c>
      <c r="R437" s="20">
        <f t="shared" si="88"/>
        <v>0.89359734710851568</v>
      </c>
      <c r="S437" s="20">
        <f t="shared" si="88"/>
        <v>0.88692043671715748</v>
      </c>
      <c r="T437" s="20">
        <f t="shared" si="88"/>
        <v>0.88029341583422116</v>
      </c>
      <c r="U437" s="20">
        <f t="shared" si="88"/>
        <v>0.87371591168803442</v>
      </c>
      <c r="V437" s="20">
        <f t="shared" si="88"/>
        <v>0.86718755429225491</v>
      </c>
      <c r="W437" s="21">
        <f t="shared" si="88"/>
        <v>0.86070797642505781</v>
      </c>
    </row>
    <row r="438" spans="2:23" x14ac:dyDescent="0.35">
      <c r="B438" s="9" t="s">
        <v>434</v>
      </c>
      <c r="C438" s="20">
        <f t="shared" si="87"/>
        <v>1</v>
      </c>
      <c r="D438" s="20">
        <f t="shared" si="87"/>
        <v>0.99252805481913842</v>
      </c>
      <c r="E438" s="20">
        <f t="shared" si="87"/>
        <v>0.98511193960306265</v>
      </c>
      <c r="F438" s="20">
        <f t="shared" si="87"/>
        <v>0.97775123719333634</v>
      </c>
      <c r="G438" s="20">
        <f t="shared" si="87"/>
        <v>0.97044553354850815</v>
      </c>
      <c r="H438" s="20">
        <f t="shared" si="87"/>
        <v>0.96319441772082182</v>
      </c>
      <c r="I438" s="20">
        <f t="shared" si="87"/>
        <v>0.95599748183309996</v>
      </c>
      <c r="J438" s="20">
        <f t="shared" si="87"/>
        <v>0.94885432105580125</v>
      </c>
      <c r="K438" s="20">
        <f t="shared" si="87"/>
        <v>0.94176453358424872</v>
      </c>
      <c r="L438" s="20">
        <f t="shared" si="87"/>
        <v>0.93472772061602749</v>
      </c>
      <c r="M438" s="20">
        <f t="shared" si="88"/>
        <v>0.92774348632855286</v>
      </c>
      <c r="N438" s="20">
        <f t="shared" si="88"/>
        <v>0.92081143785680453</v>
      </c>
      <c r="O438" s="20">
        <f t="shared" si="88"/>
        <v>0.91393118527122819</v>
      </c>
      <c r="P438" s="20">
        <f t="shared" si="88"/>
        <v>0.90710234155580172</v>
      </c>
      <c r="Q438" s="20">
        <f t="shared" si="88"/>
        <v>0.90032452258626561</v>
      </c>
      <c r="R438" s="20">
        <f t="shared" si="88"/>
        <v>0.89359734710851568</v>
      </c>
      <c r="S438" s="20">
        <f t="shared" si="88"/>
        <v>0.88692043671715748</v>
      </c>
      <c r="T438" s="20">
        <f t="shared" si="88"/>
        <v>0.88029341583422116</v>
      </c>
      <c r="U438" s="20">
        <f t="shared" si="88"/>
        <v>0.87371591168803442</v>
      </c>
      <c r="V438" s="20">
        <f t="shared" si="88"/>
        <v>0.86718755429225491</v>
      </c>
      <c r="W438" s="21">
        <f t="shared" si="88"/>
        <v>0.86070797642505781</v>
      </c>
    </row>
    <row r="439" spans="2:23" x14ac:dyDescent="0.35">
      <c r="B439" s="9" t="s">
        <v>435</v>
      </c>
      <c r="C439" s="20">
        <f t="shared" si="87"/>
        <v>1</v>
      </c>
      <c r="D439" s="20">
        <f t="shared" si="87"/>
        <v>0.99252805481913842</v>
      </c>
      <c r="E439" s="20">
        <f t="shared" si="87"/>
        <v>0.98511193960306265</v>
      </c>
      <c r="F439" s="20">
        <f t="shared" si="87"/>
        <v>0.97775123719333634</v>
      </c>
      <c r="G439" s="20">
        <f t="shared" si="87"/>
        <v>0.97044553354850815</v>
      </c>
      <c r="H439" s="20">
        <f t="shared" si="87"/>
        <v>0.96319441772082182</v>
      </c>
      <c r="I439" s="20">
        <f t="shared" si="87"/>
        <v>0.95599748183309996</v>
      </c>
      <c r="J439" s="20">
        <f t="shared" si="87"/>
        <v>0.94885432105580125</v>
      </c>
      <c r="K439" s="20">
        <f t="shared" si="87"/>
        <v>0.94176453358424872</v>
      </c>
      <c r="L439" s="20">
        <f t="shared" si="87"/>
        <v>0.93472772061602749</v>
      </c>
      <c r="M439" s="20">
        <f t="shared" si="88"/>
        <v>0.92774348632855286</v>
      </c>
      <c r="N439" s="20">
        <f t="shared" si="88"/>
        <v>0.92081143785680453</v>
      </c>
      <c r="O439" s="20">
        <f t="shared" si="88"/>
        <v>0.91393118527122819</v>
      </c>
      <c r="P439" s="20">
        <f t="shared" si="88"/>
        <v>0.90710234155580172</v>
      </c>
      <c r="Q439" s="20">
        <f t="shared" si="88"/>
        <v>0.90032452258626561</v>
      </c>
      <c r="R439" s="20">
        <f t="shared" si="88"/>
        <v>0.89359734710851568</v>
      </c>
      <c r="S439" s="20">
        <f t="shared" si="88"/>
        <v>0.88692043671715748</v>
      </c>
      <c r="T439" s="20">
        <f t="shared" si="88"/>
        <v>0.88029341583422116</v>
      </c>
      <c r="U439" s="20">
        <f t="shared" si="88"/>
        <v>0.87371591168803442</v>
      </c>
      <c r="V439" s="20">
        <f t="shared" si="88"/>
        <v>0.86718755429225491</v>
      </c>
      <c r="W439" s="21">
        <f t="shared" si="88"/>
        <v>0.86070797642505781</v>
      </c>
    </row>
    <row r="440" spans="2:23" x14ac:dyDescent="0.35">
      <c r="B440" s="9" t="s">
        <v>436</v>
      </c>
      <c r="C440" s="20">
        <f t="shared" si="87"/>
        <v>1</v>
      </c>
      <c r="D440" s="20">
        <f t="shared" si="87"/>
        <v>0.99252805481913842</v>
      </c>
      <c r="E440" s="20">
        <f t="shared" si="87"/>
        <v>0.98511193960306265</v>
      </c>
      <c r="F440" s="20">
        <f t="shared" si="87"/>
        <v>0.97775123719333634</v>
      </c>
      <c r="G440" s="20">
        <f t="shared" si="87"/>
        <v>0.97044553354850815</v>
      </c>
      <c r="H440" s="20">
        <f t="shared" si="87"/>
        <v>0.96319441772082182</v>
      </c>
      <c r="I440" s="20">
        <f t="shared" si="87"/>
        <v>0.95599748183309996</v>
      </c>
      <c r="J440" s="20">
        <f t="shared" si="87"/>
        <v>0.94885432105580125</v>
      </c>
      <c r="K440" s="20">
        <f t="shared" si="87"/>
        <v>0.94176453358424872</v>
      </c>
      <c r="L440" s="20">
        <f t="shared" si="87"/>
        <v>0.93472772061602749</v>
      </c>
      <c r="M440" s="20">
        <f t="shared" si="88"/>
        <v>0.92774348632855286</v>
      </c>
      <c r="N440" s="20">
        <f t="shared" si="88"/>
        <v>0.92081143785680453</v>
      </c>
      <c r="O440" s="20">
        <f t="shared" si="88"/>
        <v>0.91393118527122819</v>
      </c>
      <c r="P440" s="20">
        <f t="shared" si="88"/>
        <v>0.90710234155580172</v>
      </c>
      <c r="Q440" s="20">
        <f t="shared" si="88"/>
        <v>0.90032452258626561</v>
      </c>
      <c r="R440" s="20">
        <f t="shared" si="88"/>
        <v>0.89359734710851568</v>
      </c>
      <c r="S440" s="20">
        <f t="shared" si="88"/>
        <v>0.88692043671715748</v>
      </c>
      <c r="T440" s="20">
        <f t="shared" si="88"/>
        <v>0.88029341583422116</v>
      </c>
      <c r="U440" s="20">
        <f t="shared" si="88"/>
        <v>0.87371591168803442</v>
      </c>
      <c r="V440" s="20">
        <f t="shared" si="88"/>
        <v>0.86718755429225491</v>
      </c>
      <c r="W440" s="21">
        <f t="shared" si="88"/>
        <v>0.86070797642505781</v>
      </c>
    </row>
    <row r="441" spans="2:23" x14ac:dyDescent="0.35">
      <c r="B441" s="9" t="s">
        <v>437</v>
      </c>
      <c r="C441" s="20">
        <f t="shared" si="87"/>
        <v>1</v>
      </c>
      <c r="D441" s="20">
        <f t="shared" si="87"/>
        <v>0.99252805481913842</v>
      </c>
      <c r="E441" s="20">
        <f t="shared" si="87"/>
        <v>0.98511193960306265</v>
      </c>
      <c r="F441" s="20">
        <f t="shared" si="87"/>
        <v>0.97775123719333634</v>
      </c>
      <c r="G441" s="20">
        <f t="shared" si="87"/>
        <v>0.97044553354850815</v>
      </c>
      <c r="H441" s="20">
        <f t="shared" si="87"/>
        <v>0.96319441772082182</v>
      </c>
      <c r="I441" s="20">
        <f t="shared" si="87"/>
        <v>0.95599748183309996</v>
      </c>
      <c r="J441" s="20">
        <f t="shared" si="87"/>
        <v>0.94885432105580125</v>
      </c>
      <c r="K441" s="20">
        <f t="shared" si="87"/>
        <v>0.94176453358424872</v>
      </c>
      <c r="L441" s="20">
        <f t="shared" si="87"/>
        <v>0.93472772061602749</v>
      </c>
      <c r="M441" s="20">
        <f t="shared" si="88"/>
        <v>0.92774348632855286</v>
      </c>
      <c r="N441" s="20">
        <f t="shared" si="88"/>
        <v>0.92081143785680453</v>
      </c>
      <c r="O441" s="20">
        <f t="shared" si="88"/>
        <v>0.91393118527122819</v>
      </c>
      <c r="P441" s="20">
        <f t="shared" si="88"/>
        <v>0.90710234155580172</v>
      </c>
      <c r="Q441" s="20">
        <f t="shared" si="88"/>
        <v>0.90032452258626561</v>
      </c>
      <c r="R441" s="20">
        <f t="shared" si="88"/>
        <v>0.89359734710851568</v>
      </c>
      <c r="S441" s="20">
        <f t="shared" si="88"/>
        <v>0.88692043671715748</v>
      </c>
      <c r="T441" s="20">
        <f t="shared" si="88"/>
        <v>0.88029341583422116</v>
      </c>
      <c r="U441" s="20">
        <f t="shared" si="88"/>
        <v>0.87371591168803442</v>
      </c>
      <c r="V441" s="20">
        <f t="shared" si="88"/>
        <v>0.86718755429225491</v>
      </c>
      <c r="W441" s="21">
        <f t="shared" si="88"/>
        <v>0.86070797642505781</v>
      </c>
    </row>
    <row r="442" spans="2:23" x14ac:dyDescent="0.35">
      <c r="B442" s="9" t="s">
        <v>438</v>
      </c>
      <c r="C442" s="20">
        <f t="shared" si="87"/>
        <v>1</v>
      </c>
      <c r="D442" s="20">
        <f t="shared" si="87"/>
        <v>0.99252805481913842</v>
      </c>
      <c r="E442" s="20">
        <f t="shared" si="87"/>
        <v>0.98511193960306265</v>
      </c>
      <c r="F442" s="20">
        <f t="shared" si="87"/>
        <v>0.97775123719333634</v>
      </c>
      <c r="G442" s="20">
        <f t="shared" si="87"/>
        <v>0.97044553354850815</v>
      </c>
      <c r="H442" s="20">
        <f t="shared" si="87"/>
        <v>0.96319441772082182</v>
      </c>
      <c r="I442" s="20">
        <f t="shared" si="87"/>
        <v>0.95599748183309996</v>
      </c>
      <c r="J442" s="20">
        <f t="shared" si="87"/>
        <v>0.94885432105580125</v>
      </c>
      <c r="K442" s="20">
        <f t="shared" si="87"/>
        <v>0.94176453358424872</v>
      </c>
      <c r="L442" s="20">
        <f t="shared" si="87"/>
        <v>0.93472772061602749</v>
      </c>
      <c r="M442" s="20">
        <f t="shared" si="88"/>
        <v>0.92774348632855286</v>
      </c>
      <c r="N442" s="20">
        <f t="shared" si="88"/>
        <v>0.92081143785680453</v>
      </c>
      <c r="O442" s="20">
        <f t="shared" si="88"/>
        <v>0.91393118527122819</v>
      </c>
      <c r="P442" s="20">
        <f t="shared" si="88"/>
        <v>0.90710234155580172</v>
      </c>
      <c r="Q442" s="20">
        <f t="shared" si="88"/>
        <v>0.90032452258626561</v>
      </c>
      <c r="R442" s="20">
        <f t="shared" si="88"/>
        <v>0.89359734710851568</v>
      </c>
      <c r="S442" s="20">
        <f t="shared" si="88"/>
        <v>0.88692043671715748</v>
      </c>
      <c r="T442" s="20">
        <f t="shared" si="88"/>
        <v>0.88029341583422116</v>
      </c>
      <c r="U442" s="20">
        <f t="shared" si="88"/>
        <v>0.87371591168803442</v>
      </c>
      <c r="V442" s="20">
        <f t="shared" si="88"/>
        <v>0.86718755429225491</v>
      </c>
      <c r="W442" s="21">
        <f t="shared" si="88"/>
        <v>0.86070797642505781</v>
      </c>
    </row>
    <row r="443" spans="2:23" x14ac:dyDescent="0.35">
      <c r="B443" s="9" t="s">
        <v>439</v>
      </c>
      <c r="C443" s="20">
        <f t="shared" si="87"/>
        <v>1</v>
      </c>
      <c r="D443" s="20">
        <f t="shared" si="87"/>
        <v>0.99252805481913842</v>
      </c>
      <c r="E443" s="20">
        <f t="shared" si="87"/>
        <v>0.98511193960306265</v>
      </c>
      <c r="F443" s="20">
        <f t="shared" si="87"/>
        <v>0.97775123719333634</v>
      </c>
      <c r="G443" s="20">
        <f t="shared" si="87"/>
        <v>0.97044553354850815</v>
      </c>
      <c r="H443" s="20">
        <f t="shared" si="87"/>
        <v>0.96319441772082182</v>
      </c>
      <c r="I443" s="20">
        <f t="shared" si="87"/>
        <v>0.95599748183309996</v>
      </c>
      <c r="J443" s="20">
        <f t="shared" si="87"/>
        <v>0.94885432105580125</v>
      </c>
      <c r="K443" s="20">
        <f t="shared" si="87"/>
        <v>0.94176453358424872</v>
      </c>
      <c r="L443" s="20">
        <f t="shared" si="87"/>
        <v>0.93472772061602749</v>
      </c>
      <c r="M443" s="20">
        <f t="shared" si="88"/>
        <v>0.92774348632855286</v>
      </c>
      <c r="N443" s="20">
        <f t="shared" si="88"/>
        <v>0.92081143785680453</v>
      </c>
      <c r="O443" s="20">
        <f t="shared" si="88"/>
        <v>0.91393118527122819</v>
      </c>
      <c r="P443" s="20">
        <f t="shared" si="88"/>
        <v>0.90710234155580172</v>
      </c>
      <c r="Q443" s="20">
        <f t="shared" si="88"/>
        <v>0.90032452258626561</v>
      </c>
      <c r="R443" s="20">
        <f t="shared" si="88"/>
        <v>0.89359734710851568</v>
      </c>
      <c r="S443" s="20">
        <f t="shared" si="88"/>
        <v>0.88692043671715748</v>
      </c>
      <c r="T443" s="20">
        <f t="shared" si="88"/>
        <v>0.88029341583422116</v>
      </c>
      <c r="U443" s="20">
        <f t="shared" si="88"/>
        <v>0.87371591168803442</v>
      </c>
      <c r="V443" s="20">
        <f t="shared" si="88"/>
        <v>0.86718755429225491</v>
      </c>
      <c r="W443" s="21">
        <f t="shared" si="88"/>
        <v>0.86070797642505781</v>
      </c>
    </row>
    <row r="444" spans="2:23" x14ac:dyDescent="0.35">
      <c r="B444" s="9" t="s">
        <v>440</v>
      </c>
      <c r="C444" s="20">
        <f t="shared" ref="C444:L453" si="89">EXP(-IR*C$3)</f>
        <v>1</v>
      </c>
      <c r="D444" s="20">
        <f t="shared" si="89"/>
        <v>0.99252805481913842</v>
      </c>
      <c r="E444" s="20">
        <f t="shared" si="89"/>
        <v>0.98511193960306265</v>
      </c>
      <c r="F444" s="20">
        <f t="shared" si="89"/>
        <v>0.97775123719333634</v>
      </c>
      <c r="G444" s="20">
        <f t="shared" si="89"/>
        <v>0.97044553354850815</v>
      </c>
      <c r="H444" s="20">
        <f t="shared" si="89"/>
        <v>0.96319441772082182</v>
      </c>
      <c r="I444" s="20">
        <f t="shared" si="89"/>
        <v>0.95599748183309996</v>
      </c>
      <c r="J444" s="20">
        <f t="shared" si="89"/>
        <v>0.94885432105580125</v>
      </c>
      <c r="K444" s="20">
        <f t="shared" si="89"/>
        <v>0.94176453358424872</v>
      </c>
      <c r="L444" s="20">
        <f t="shared" si="89"/>
        <v>0.93472772061602749</v>
      </c>
      <c r="M444" s="20">
        <f t="shared" ref="M444:W453" si="90">EXP(-IR*M$3)</f>
        <v>0.92774348632855286</v>
      </c>
      <c r="N444" s="20">
        <f t="shared" si="90"/>
        <v>0.92081143785680453</v>
      </c>
      <c r="O444" s="20">
        <f t="shared" si="90"/>
        <v>0.91393118527122819</v>
      </c>
      <c r="P444" s="20">
        <f t="shared" si="90"/>
        <v>0.90710234155580172</v>
      </c>
      <c r="Q444" s="20">
        <f t="shared" si="90"/>
        <v>0.90032452258626561</v>
      </c>
      <c r="R444" s="20">
        <f t="shared" si="90"/>
        <v>0.89359734710851568</v>
      </c>
      <c r="S444" s="20">
        <f t="shared" si="90"/>
        <v>0.88692043671715748</v>
      </c>
      <c r="T444" s="20">
        <f t="shared" si="90"/>
        <v>0.88029341583422116</v>
      </c>
      <c r="U444" s="20">
        <f t="shared" si="90"/>
        <v>0.87371591168803442</v>
      </c>
      <c r="V444" s="20">
        <f t="shared" si="90"/>
        <v>0.86718755429225491</v>
      </c>
      <c r="W444" s="21">
        <f t="shared" si="90"/>
        <v>0.86070797642505781</v>
      </c>
    </row>
    <row r="445" spans="2:23" x14ac:dyDescent="0.35">
      <c r="B445" s="9" t="s">
        <v>441</v>
      </c>
      <c r="C445" s="20">
        <f t="shared" si="89"/>
        <v>1</v>
      </c>
      <c r="D445" s="20">
        <f t="shared" si="89"/>
        <v>0.99252805481913842</v>
      </c>
      <c r="E445" s="20">
        <f t="shared" si="89"/>
        <v>0.98511193960306265</v>
      </c>
      <c r="F445" s="20">
        <f t="shared" si="89"/>
        <v>0.97775123719333634</v>
      </c>
      <c r="G445" s="20">
        <f t="shared" si="89"/>
        <v>0.97044553354850815</v>
      </c>
      <c r="H445" s="20">
        <f t="shared" si="89"/>
        <v>0.96319441772082182</v>
      </c>
      <c r="I445" s="20">
        <f t="shared" si="89"/>
        <v>0.95599748183309996</v>
      </c>
      <c r="J445" s="20">
        <f t="shared" si="89"/>
        <v>0.94885432105580125</v>
      </c>
      <c r="K445" s="20">
        <f t="shared" si="89"/>
        <v>0.94176453358424872</v>
      </c>
      <c r="L445" s="20">
        <f t="shared" si="89"/>
        <v>0.93472772061602749</v>
      </c>
      <c r="M445" s="20">
        <f t="shared" si="90"/>
        <v>0.92774348632855286</v>
      </c>
      <c r="N445" s="20">
        <f t="shared" si="90"/>
        <v>0.92081143785680453</v>
      </c>
      <c r="O445" s="20">
        <f t="shared" si="90"/>
        <v>0.91393118527122819</v>
      </c>
      <c r="P445" s="20">
        <f t="shared" si="90"/>
        <v>0.90710234155580172</v>
      </c>
      <c r="Q445" s="20">
        <f t="shared" si="90"/>
        <v>0.90032452258626561</v>
      </c>
      <c r="R445" s="20">
        <f t="shared" si="90"/>
        <v>0.89359734710851568</v>
      </c>
      <c r="S445" s="20">
        <f t="shared" si="90"/>
        <v>0.88692043671715748</v>
      </c>
      <c r="T445" s="20">
        <f t="shared" si="90"/>
        <v>0.88029341583422116</v>
      </c>
      <c r="U445" s="20">
        <f t="shared" si="90"/>
        <v>0.87371591168803442</v>
      </c>
      <c r="V445" s="20">
        <f t="shared" si="90"/>
        <v>0.86718755429225491</v>
      </c>
      <c r="W445" s="21">
        <f t="shared" si="90"/>
        <v>0.86070797642505781</v>
      </c>
    </row>
    <row r="446" spans="2:23" x14ac:dyDescent="0.35">
      <c r="B446" s="9" t="s">
        <v>442</v>
      </c>
      <c r="C446" s="20">
        <f t="shared" si="89"/>
        <v>1</v>
      </c>
      <c r="D446" s="20">
        <f t="shared" si="89"/>
        <v>0.99252805481913842</v>
      </c>
      <c r="E446" s="20">
        <f t="shared" si="89"/>
        <v>0.98511193960306265</v>
      </c>
      <c r="F446" s="20">
        <f t="shared" si="89"/>
        <v>0.97775123719333634</v>
      </c>
      <c r="G446" s="20">
        <f t="shared" si="89"/>
        <v>0.97044553354850815</v>
      </c>
      <c r="H446" s="20">
        <f t="shared" si="89"/>
        <v>0.96319441772082182</v>
      </c>
      <c r="I446" s="20">
        <f t="shared" si="89"/>
        <v>0.95599748183309996</v>
      </c>
      <c r="J446" s="20">
        <f t="shared" si="89"/>
        <v>0.94885432105580125</v>
      </c>
      <c r="K446" s="20">
        <f t="shared" si="89"/>
        <v>0.94176453358424872</v>
      </c>
      <c r="L446" s="20">
        <f t="shared" si="89"/>
        <v>0.93472772061602749</v>
      </c>
      <c r="M446" s="20">
        <f t="shared" si="90"/>
        <v>0.92774348632855286</v>
      </c>
      <c r="N446" s="20">
        <f t="shared" si="90"/>
        <v>0.92081143785680453</v>
      </c>
      <c r="O446" s="20">
        <f t="shared" si="90"/>
        <v>0.91393118527122819</v>
      </c>
      <c r="P446" s="20">
        <f t="shared" si="90"/>
        <v>0.90710234155580172</v>
      </c>
      <c r="Q446" s="20">
        <f t="shared" si="90"/>
        <v>0.90032452258626561</v>
      </c>
      <c r="R446" s="20">
        <f t="shared" si="90"/>
        <v>0.89359734710851568</v>
      </c>
      <c r="S446" s="20">
        <f t="shared" si="90"/>
        <v>0.88692043671715748</v>
      </c>
      <c r="T446" s="20">
        <f t="shared" si="90"/>
        <v>0.88029341583422116</v>
      </c>
      <c r="U446" s="20">
        <f t="shared" si="90"/>
        <v>0.87371591168803442</v>
      </c>
      <c r="V446" s="20">
        <f t="shared" si="90"/>
        <v>0.86718755429225491</v>
      </c>
      <c r="W446" s="21">
        <f t="shared" si="90"/>
        <v>0.86070797642505781</v>
      </c>
    </row>
    <row r="447" spans="2:23" x14ac:dyDescent="0.35">
      <c r="B447" s="9" t="s">
        <v>443</v>
      </c>
      <c r="C447" s="20">
        <f t="shared" si="89"/>
        <v>1</v>
      </c>
      <c r="D447" s="20">
        <f t="shared" si="89"/>
        <v>0.99252805481913842</v>
      </c>
      <c r="E447" s="20">
        <f t="shared" si="89"/>
        <v>0.98511193960306265</v>
      </c>
      <c r="F447" s="20">
        <f t="shared" si="89"/>
        <v>0.97775123719333634</v>
      </c>
      <c r="G447" s="20">
        <f t="shared" si="89"/>
        <v>0.97044553354850815</v>
      </c>
      <c r="H447" s="20">
        <f t="shared" si="89"/>
        <v>0.96319441772082182</v>
      </c>
      <c r="I447" s="20">
        <f t="shared" si="89"/>
        <v>0.95599748183309996</v>
      </c>
      <c r="J447" s="20">
        <f t="shared" si="89"/>
        <v>0.94885432105580125</v>
      </c>
      <c r="K447" s="20">
        <f t="shared" si="89"/>
        <v>0.94176453358424872</v>
      </c>
      <c r="L447" s="20">
        <f t="shared" si="89"/>
        <v>0.93472772061602749</v>
      </c>
      <c r="M447" s="20">
        <f t="shared" si="90"/>
        <v>0.92774348632855286</v>
      </c>
      <c r="N447" s="20">
        <f t="shared" si="90"/>
        <v>0.92081143785680453</v>
      </c>
      <c r="O447" s="20">
        <f t="shared" si="90"/>
        <v>0.91393118527122819</v>
      </c>
      <c r="P447" s="20">
        <f t="shared" si="90"/>
        <v>0.90710234155580172</v>
      </c>
      <c r="Q447" s="20">
        <f t="shared" si="90"/>
        <v>0.90032452258626561</v>
      </c>
      <c r="R447" s="20">
        <f t="shared" si="90"/>
        <v>0.89359734710851568</v>
      </c>
      <c r="S447" s="20">
        <f t="shared" si="90"/>
        <v>0.88692043671715748</v>
      </c>
      <c r="T447" s="20">
        <f t="shared" si="90"/>
        <v>0.88029341583422116</v>
      </c>
      <c r="U447" s="20">
        <f t="shared" si="90"/>
        <v>0.87371591168803442</v>
      </c>
      <c r="V447" s="20">
        <f t="shared" si="90"/>
        <v>0.86718755429225491</v>
      </c>
      <c r="W447" s="21">
        <f t="shared" si="90"/>
        <v>0.86070797642505781</v>
      </c>
    </row>
    <row r="448" spans="2:23" x14ac:dyDescent="0.35">
      <c r="B448" s="9" t="s">
        <v>444</v>
      </c>
      <c r="C448" s="20">
        <f t="shared" si="89"/>
        <v>1</v>
      </c>
      <c r="D448" s="20">
        <f t="shared" si="89"/>
        <v>0.99252805481913842</v>
      </c>
      <c r="E448" s="20">
        <f t="shared" si="89"/>
        <v>0.98511193960306265</v>
      </c>
      <c r="F448" s="20">
        <f t="shared" si="89"/>
        <v>0.97775123719333634</v>
      </c>
      <c r="G448" s="20">
        <f t="shared" si="89"/>
        <v>0.97044553354850815</v>
      </c>
      <c r="H448" s="20">
        <f t="shared" si="89"/>
        <v>0.96319441772082182</v>
      </c>
      <c r="I448" s="20">
        <f t="shared" si="89"/>
        <v>0.95599748183309996</v>
      </c>
      <c r="J448" s="20">
        <f t="shared" si="89"/>
        <v>0.94885432105580125</v>
      </c>
      <c r="K448" s="20">
        <f t="shared" si="89"/>
        <v>0.94176453358424872</v>
      </c>
      <c r="L448" s="20">
        <f t="shared" si="89"/>
        <v>0.93472772061602749</v>
      </c>
      <c r="M448" s="20">
        <f t="shared" si="90"/>
        <v>0.92774348632855286</v>
      </c>
      <c r="N448" s="20">
        <f t="shared" si="90"/>
        <v>0.92081143785680453</v>
      </c>
      <c r="O448" s="20">
        <f t="shared" si="90"/>
        <v>0.91393118527122819</v>
      </c>
      <c r="P448" s="20">
        <f t="shared" si="90"/>
        <v>0.90710234155580172</v>
      </c>
      <c r="Q448" s="20">
        <f t="shared" si="90"/>
        <v>0.90032452258626561</v>
      </c>
      <c r="R448" s="20">
        <f t="shared" si="90"/>
        <v>0.89359734710851568</v>
      </c>
      <c r="S448" s="20">
        <f t="shared" si="90"/>
        <v>0.88692043671715748</v>
      </c>
      <c r="T448" s="20">
        <f t="shared" si="90"/>
        <v>0.88029341583422116</v>
      </c>
      <c r="U448" s="20">
        <f t="shared" si="90"/>
        <v>0.87371591168803442</v>
      </c>
      <c r="V448" s="20">
        <f t="shared" si="90"/>
        <v>0.86718755429225491</v>
      </c>
      <c r="W448" s="21">
        <f t="shared" si="90"/>
        <v>0.86070797642505781</v>
      </c>
    </row>
    <row r="449" spans="2:23" x14ac:dyDescent="0.35">
      <c r="B449" s="9" t="s">
        <v>445</v>
      </c>
      <c r="C449" s="20">
        <f t="shared" si="89"/>
        <v>1</v>
      </c>
      <c r="D449" s="20">
        <f t="shared" si="89"/>
        <v>0.99252805481913842</v>
      </c>
      <c r="E449" s="20">
        <f t="shared" si="89"/>
        <v>0.98511193960306265</v>
      </c>
      <c r="F449" s="20">
        <f t="shared" si="89"/>
        <v>0.97775123719333634</v>
      </c>
      <c r="G449" s="20">
        <f t="shared" si="89"/>
        <v>0.97044553354850815</v>
      </c>
      <c r="H449" s="20">
        <f t="shared" si="89"/>
        <v>0.96319441772082182</v>
      </c>
      <c r="I449" s="20">
        <f t="shared" si="89"/>
        <v>0.95599748183309996</v>
      </c>
      <c r="J449" s="20">
        <f t="shared" si="89"/>
        <v>0.94885432105580125</v>
      </c>
      <c r="K449" s="20">
        <f t="shared" si="89"/>
        <v>0.94176453358424872</v>
      </c>
      <c r="L449" s="20">
        <f t="shared" si="89"/>
        <v>0.93472772061602749</v>
      </c>
      <c r="M449" s="20">
        <f t="shared" si="90"/>
        <v>0.92774348632855286</v>
      </c>
      <c r="N449" s="20">
        <f t="shared" si="90"/>
        <v>0.92081143785680453</v>
      </c>
      <c r="O449" s="20">
        <f t="shared" si="90"/>
        <v>0.91393118527122819</v>
      </c>
      <c r="P449" s="20">
        <f t="shared" si="90"/>
        <v>0.90710234155580172</v>
      </c>
      <c r="Q449" s="20">
        <f t="shared" si="90"/>
        <v>0.90032452258626561</v>
      </c>
      <c r="R449" s="20">
        <f t="shared" si="90"/>
        <v>0.89359734710851568</v>
      </c>
      <c r="S449" s="20">
        <f t="shared" si="90"/>
        <v>0.88692043671715748</v>
      </c>
      <c r="T449" s="20">
        <f t="shared" si="90"/>
        <v>0.88029341583422116</v>
      </c>
      <c r="U449" s="20">
        <f t="shared" si="90"/>
        <v>0.87371591168803442</v>
      </c>
      <c r="V449" s="20">
        <f t="shared" si="90"/>
        <v>0.86718755429225491</v>
      </c>
      <c r="W449" s="21">
        <f t="shared" si="90"/>
        <v>0.86070797642505781</v>
      </c>
    </row>
    <row r="450" spans="2:23" x14ac:dyDescent="0.35">
      <c r="B450" s="9" t="s">
        <v>446</v>
      </c>
      <c r="C450" s="20">
        <f t="shared" si="89"/>
        <v>1</v>
      </c>
      <c r="D450" s="20">
        <f t="shared" si="89"/>
        <v>0.99252805481913842</v>
      </c>
      <c r="E450" s="20">
        <f t="shared" si="89"/>
        <v>0.98511193960306265</v>
      </c>
      <c r="F450" s="20">
        <f t="shared" si="89"/>
        <v>0.97775123719333634</v>
      </c>
      <c r="G450" s="20">
        <f t="shared" si="89"/>
        <v>0.97044553354850815</v>
      </c>
      <c r="H450" s="20">
        <f t="shared" si="89"/>
        <v>0.96319441772082182</v>
      </c>
      <c r="I450" s="20">
        <f t="shared" si="89"/>
        <v>0.95599748183309996</v>
      </c>
      <c r="J450" s="20">
        <f t="shared" si="89"/>
        <v>0.94885432105580125</v>
      </c>
      <c r="K450" s="20">
        <f t="shared" si="89"/>
        <v>0.94176453358424872</v>
      </c>
      <c r="L450" s="20">
        <f t="shared" si="89"/>
        <v>0.93472772061602749</v>
      </c>
      <c r="M450" s="20">
        <f t="shared" si="90"/>
        <v>0.92774348632855286</v>
      </c>
      <c r="N450" s="20">
        <f t="shared" si="90"/>
        <v>0.92081143785680453</v>
      </c>
      <c r="O450" s="20">
        <f t="shared" si="90"/>
        <v>0.91393118527122819</v>
      </c>
      <c r="P450" s="20">
        <f t="shared" si="90"/>
        <v>0.90710234155580172</v>
      </c>
      <c r="Q450" s="20">
        <f t="shared" si="90"/>
        <v>0.90032452258626561</v>
      </c>
      <c r="R450" s="20">
        <f t="shared" si="90"/>
        <v>0.89359734710851568</v>
      </c>
      <c r="S450" s="20">
        <f t="shared" si="90"/>
        <v>0.88692043671715748</v>
      </c>
      <c r="T450" s="20">
        <f t="shared" si="90"/>
        <v>0.88029341583422116</v>
      </c>
      <c r="U450" s="20">
        <f t="shared" si="90"/>
        <v>0.87371591168803442</v>
      </c>
      <c r="V450" s="20">
        <f t="shared" si="90"/>
        <v>0.86718755429225491</v>
      </c>
      <c r="W450" s="21">
        <f t="shared" si="90"/>
        <v>0.86070797642505781</v>
      </c>
    </row>
    <row r="451" spans="2:23" x14ac:dyDescent="0.35">
      <c r="B451" s="9" t="s">
        <v>447</v>
      </c>
      <c r="C451" s="20">
        <f t="shared" si="89"/>
        <v>1</v>
      </c>
      <c r="D451" s="20">
        <f t="shared" si="89"/>
        <v>0.99252805481913842</v>
      </c>
      <c r="E451" s="20">
        <f t="shared" si="89"/>
        <v>0.98511193960306265</v>
      </c>
      <c r="F451" s="20">
        <f t="shared" si="89"/>
        <v>0.97775123719333634</v>
      </c>
      <c r="G451" s="20">
        <f t="shared" si="89"/>
        <v>0.97044553354850815</v>
      </c>
      <c r="H451" s="20">
        <f t="shared" si="89"/>
        <v>0.96319441772082182</v>
      </c>
      <c r="I451" s="20">
        <f t="shared" si="89"/>
        <v>0.95599748183309996</v>
      </c>
      <c r="J451" s="20">
        <f t="shared" si="89"/>
        <v>0.94885432105580125</v>
      </c>
      <c r="K451" s="20">
        <f t="shared" si="89"/>
        <v>0.94176453358424872</v>
      </c>
      <c r="L451" s="20">
        <f t="shared" si="89"/>
        <v>0.93472772061602749</v>
      </c>
      <c r="M451" s="20">
        <f t="shared" si="90"/>
        <v>0.92774348632855286</v>
      </c>
      <c r="N451" s="20">
        <f t="shared" si="90"/>
        <v>0.92081143785680453</v>
      </c>
      <c r="O451" s="20">
        <f t="shared" si="90"/>
        <v>0.91393118527122819</v>
      </c>
      <c r="P451" s="20">
        <f t="shared" si="90"/>
        <v>0.90710234155580172</v>
      </c>
      <c r="Q451" s="20">
        <f t="shared" si="90"/>
        <v>0.90032452258626561</v>
      </c>
      <c r="R451" s="20">
        <f t="shared" si="90"/>
        <v>0.89359734710851568</v>
      </c>
      <c r="S451" s="20">
        <f t="shared" si="90"/>
        <v>0.88692043671715748</v>
      </c>
      <c r="T451" s="20">
        <f t="shared" si="90"/>
        <v>0.88029341583422116</v>
      </c>
      <c r="U451" s="20">
        <f t="shared" si="90"/>
        <v>0.87371591168803442</v>
      </c>
      <c r="V451" s="20">
        <f t="shared" si="90"/>
        <v>0.86718755429225491</v>
      </c>
      <c r="W451" s="21">
        <f t="shared" si="90"/>
        <v>0.86070797642505781</v>
      </c>
    </row>
    <row r="452" spans="2:23" x14ac:dyDescent="0.35">
      <c r="B452" s="9" t="s">
        <v>448</v>
      </c>
      <c r="C452" s="20">
        <f t="shared" si="89"/>
        <v>1</v>
      </c>
      <c r="D452" s="20">
        <f t="shared" si="89"/>
        <v>0.99252805481913842</v>
      </c>
      <c r="E452" s="20">
        <f t="shared" si="89"/>
        <v>0.98511193960306265</v>
      </c>
      <c r="F452" s="20">
        <f t="shared" si="89"/>
        <v>0.97775123719333634</v>
      </c>
      <c r="G452" s="20">
        <f t="shared" si="89"/>
        <v>0.97044553354850815</v>
      </c>
      <c r="H452" s="20">
        <f t="shared" si="89"/>
        <v>0.96319441772082182</v>
      </c>
      <c r="I452" s="20">
        <f t="shared" si="89"/>
        <v>0.95599748183309996</v>
      </c>
      <c r="J452" s="20">
        <f t="shared" si="89"/>
        <v>0.94885432105580125</v>
      </c>
      <c r="K452" s="20">
        <f t="shared" si="89"/>
        <v>0.94176453358424872</v>
      </c>
      <c r="L452" s="20">
        <f t="shared" si="89"/>
        <v>0.93472772061602749</v>
      </c>
      <c r="M452" s="20">
        <f t="shared" si="90"/>
        <v>0.92774348632855286</v>
      </c>
      <c r="N452" s="20">
        <f t="shared" si="90"/>
        <v>0.92081143785680453</v>
      </c>
      <c r="O452" s="20">
        <f t="shared" si="90"/>
        <v>0.91393118527122819</v>
      </c>
      <c r="P452" s="20">
        <f t="shared" si="90"/>
        <v>0.90710234155580172</v>
      </c>
      <c r="Q452" s="20">
        <f t="shared" si="90"/>
        <v>0.90032452258626561</v>
      </c>
      <c r="R452" s="20">
        <f t="shared" si="90"/>
        <v>0.89359734710851568</v>
      </c>
      <c r="S452" s="20">
        <f t="shared" si="90"/>
        <v>0.88692043671715748</v>
      </c>
      <c r="T452" s="20">
        <f t="shared" si="90"/>
        <v>0.88029341583422116</v>
      </c>
      <c r="U452" s="20">
        <f t="shared" si="90"/>
        <v>0.87371591168803442</v>
      </c>
      <c r="V452" s="20">
        <f t="shared" si="90"/>
        <v>0.86718755429225491</v>
      </c>
      <c r="W452" s="21">
        <f t="shared" si="90"/>
        <v>0.86070797642505781</v>
      </c>
    </row>
    <row r="453" spans="2:23" x14ac:dyDescent="0.35">
      <c r="B453" s="9" t="s">
        <v>449</v>
      </c>
      <c r="C453" s="20">
        <f t="shared" si="89"/>
        <v>1</v>
      </c>
      <c r="D453" s="20">
        <f t="shared" si="89"/>
        <v>0.99252805481913842</v>
      </c>
      <c r="E453" s="20">
        <f t="shared" si="89"/>
        <v>0.98511193960306265</v>
      </c>
      <c r="F453" s="20">
        <f t="shared" si="89"/>
        <v>0.97775123719333634</v>
      </c>
      <c r="G453" s="20">
        <f t="shared" si="89"/>
        <v>0.97044553354850815</v>
      </c>
      <c r="H453" s="20">
        <f t="shared" si="89"/>
        <v>0.96319441772082182</v>
      </c>
      <c r="I453" s="20">
        <f t="shared" si="89"/>
        <v>0.95599748183309996</v>
      </c>
      <c r="J453" s="20">
        <f t="shared" si="89"/>
        <v>0.94885432105580125</v>
      </c>
      <c r="K453" s="20">
        <f t="shared" si="89"/>
        <v>0.94176453358424872</v>
      </c>
      <c r="L453" s="20">
        <f t="shared" si="89"/>
        <v>0.93472772061602749</v>
      </c>
      <c r="M453" s="20">
        <f t="shared" si="90"/>
        <v>0.92774348632855286</v>
      </c>
      <c r="N453" s="20">
        <f t="shared" si="90"/>
        <v>0.92081143785680453</v>
      </c>
      <c r="O453" s="20">
        <f t="shared" si="90"/>
        <v>0.91393118527122819</v>
      </c>
      <c r="P453" s="20">
        <f t="shared" si="90"/>
        <v>0.90710234155580172</v>
      </c>
      <c r="Q453" s="20">
        <f t="shared" si="90"/>
        <v>0.90032452258626561</v>
      </c>
      <c r="R453" s="20">
        <f t="shared" si="90"/>
        <v>0.89359734710851568</v>
      </c>
      <c r="S453" s="20">
        <f t="shared" si="90"/>
        <v>0.88692043671715748</v>
      </c>
      <c r="T453" s="20">
        <f t="shared" si="90"/>
        <v>0.88029341583422116</v>
      </c>
      <c r="U453" s="20">
        <f t="shared" si="90"/>
        <v>0.87371591168803442</v>
      </c>
      <c r="V453" s="20">
        <f t="shared" si="90"/>
        <v>0.86718755429225491</v>
      </c>
      <c r="W453" s="21">
        <f t="shared" si="90"/>
        <v>0.86070797642505781</v>
      </c>
    </row>
    <row r="454" spans="2:23" x14ac:dyDescent="0.35">
      <c r="B454" s="9" t="s">
        <v>450</v>
      </c>
      <c r="C454" s="20">
        <f t="shared" ref="C454:L463" si="91">EXP(-IR*C$3)</f>
        <v>1</v>
      </c>
      <c r="D454" s="20">
        <f t="shared" si="91"/>
        <v>0.99252805481913842</v>
      </c>
      <c r="E454" s="20">
        <f t="shared" si="91"/>
        <v>0.98511193960306265</v>
      </c>
      <c r="F454" s="20">
        <f t="shared" si="91"/>
        <v>0.97775123719333634</v>
      </c>
      <c r="G454" s="20">
        <f t="shared" si="91"/>
        <v>0.97044553354850815</v>
      </c>
      <c r="H454" s="20">
        <f t="shared" si="91"/>
        <v>0.96319441772082182</v>
      </c>
      <c r="I454" s="20">
        <f t="shared" si="91"/>
        <v>0.95599748183309996</v>
      </c>
      <c r="J454" s="20">
        <f t="shared" si="91"/>
        <v>0.94885432105580125</v>
      </c>
      <c r="K454" s="20">
        <f t="shared" si="91"/>
        <v>0.94176453358424872</v>
      </c>
      <c r="L454" s="20">
        <f t="shared" si="91"/>
        <v>0.93472772061602749</v>
      </c>
      <c r="M454" s="20">
        <f t="shared" ref="M454:W463" si="92">EXP(-IR*M$3)</f>
        <v>0.92774348632855286</v>
      </c>
      <c r="N454" s="20">
        <f t="shared" si="92"/>
        <v>0.92081143785680453</v>
      </c>
      <c r="O454" s="20">
        <f t="shared" si="92"/>
        <v>0.91393118527122819</v>
      </c>
      <c r="P454" s="20">
        <f t="shared" si="92"/>
        <v>0.90710234155580172</v>
      </c>
      <c r="Q454" s="20">
        <f t="shared" si="92"/>
        <v>0.90032452258626561</v>
      </c>
      <c r="R454" s="20">
        <f t="shared" si="92"/>
        <v>0.89359734710851568</v>
      </c>
      <c r="S454" s="20">
        <f t="shared" si="92"/>
        <v>0.88692043671715748</v>
      </c>
      <c r="T454" s="20">
        <f t="shared" si="92"/>
        <v>0.88029341583422116</v>
      </c>
      <c r="U454" s="20">
        <f t="shared" si="92"/>
        <v>0.87371591168803442</v>
      </c>
      <c r="V454" s="20">
        <f t="shared" si="92"/>
        <v>0.86718755429225491</v>
      </c>
      <c r="W454" s="21">
        <f t="shared" si="92"/>
        <v>0.86070797642505781</v>
      </c>
    </row>
    <row r="455" spans="2:23" x14ac:dyDescent="0.35">
      <c r="B455" s="9" t="s">
        <v>451</v>
      </c>
      <c r="C455" s="20">
        <f t="shared" si="91"/>
        <v>1</v>
      </c>
      <c r="D455" s="20">
        <f t="shared" si="91"/>
        <v>0.99252805481913842</v>
      </c>
      <c r="E455" s="20">
        <f t="shared" si="91"/>
        <v>0.98511193960306265</v>
      </c>
      <c r="F455" s="20">
        <f t="shared" si="91"/>
        <v>0.97775123719333634</v>
      </c>
      <c r="G455" s="20">
        <f t="shared" si="91"/>
        <v>0.97044553354850815</v>
      </c>
      <c r="H455" s="20">
        <f t="shared" si="91"/>
        <v>0.96319441772082182</v>
      </c>
      <c r="I455" s="20">
        <f t="shared" si="91"/>
        <v>0.95599748183309996</v>
      </c>
      <c r="J455" s="20">
        <f t="shared" si="91"/>
        <v>0.94885432105580125</v>
      </c>
      <c r="K455" s="20">
        <f t="shared" si="91"/>
        <v>0.94176453358424872</v>
      </c>
      <c r="L455" s="20">
        <f t="shared" si="91"/>
        <v>0.93472772061602749</v>
      </c>
      <c r="M455" s="20">
        <f t="shared" si="92"/>
        <v>0.92774348632855286</v>
      </c>
      <c r="N455" s="20">
        <f t="shared" si="92"/>
        <v>0.92081143785680453</v>
      </c>
      <c r="O455" s="20">
        <f t="shared" si="92"/>
        <v>0.91393118527122819</v>
      </c>
      <c r="P455" s="20">
        <f t="shared" si="92"/>
        <v>0.90710234155580172</v>
      </c>
      <c r="Q455" s="20">
        <f t="shared" si="92"/>
        <v>0.90032452258626561</v>
      </c>
      <c r="R455" s="20">
        <f t="shared" si="92"/>
        <v>0.89359734710851568</v>
      </c>
      <c r="S455" s="20">
        <f t="shared" si="92"/>
        <v>0.88692043671715748</v>
      </c>
      <c r="T455" s="20">
        <f t="shared" si="92"/>
        <v>0.88029341583422116</v>
      </c>
      <c r="U455" s="20">
        <f t="shared" si="92"/>
        <v>0.87371591168803442</v>
      </c>
      <c r="V455" s="20">
        <f t="shared" si="92"/>
        <v>0.86718755429225491</v>
      </c>
      <c r="W455" s="21">
        <f t="shared" si="92"/>
        <v>0.86070797642505781</v>
      </c>
    </row>
    <row r="456" spans="2:23" x14ac:dyDescent="0.35">
      <c r="B456" s="9" t="s">
        <v>452</v>
      </c>
      <c r="C456" s="20">
        <f t="shared" si="91"/>
        <v>1</v>
      </c>
      <c r="D456" s="20">
        <f t="shared" si="91"/>
        <v>0.99252805481913842</v>
      </c>
      <c r="E456" s="20">
        <f t="shared" si="91"/>
        <v>0.98511193960306265</v>
      </c>
      <c r="F456" s="20">
        <f t="shared" si="91"/>
        <v>0.97775123719333634</v>
      </c>
      <c r="G456" s="20">
        <f t="shared" si="91"/>
        <v>0.97044553354850815</v>
      </c>
      <c r="H456" s="20">
        <f t="shared" si="91"/>
        <v>0.96319441772082182</v>
      </c>
      <c r="I456" s="20">
        <f t="shared" si="91"/>
        <v>0.95599748183309996</v>
      </c>
      <c r="J456" s="20">
        <f t="shared" si="91"/>
        <v>0.94885432105580125</v>
      </c>
      <c r="K456" s="20">
        <f t="shared" si="91"/>
        <v>0.94176453358424872</v>
      </c>
      <c r="L456" s="20">
        <f t="shared" si="91"/>
        <v>0.93472772061602749</v>
      </c>
      <c r="M456" s="20">
        <f t="shared" si="92"/>
        <v>0.92774348632855286</v>
      </c>
      <c r="N456" s="20">
        <f t="shared" si="92"/>
        <v>0.92081143785680453</v>
      </c>
      <c r="O456" s="20">
        <f t="shared" si="92"/>
        <v>0.91393118527122819</v>
      </c>
      <c r="P456" s="20">
        <f t="shared" si="92"/>
        <v>0.90710234155580172</v>
      </c>
      <c r="Q456" s="20">
        <f t="shared" si="92"/>
        <v>0.90032452258626561</v>
      </c>
      <c r="R456" s="20">
        <f t="shared" si="92"/>
        <v>0.89359734710851568</v>
      </c>
      <c r="S456" s="20">
        <f t="shared" si="92"/>
        <v>0.88692043671715748</v>
      </c>
      <c r="T456" s="20">
        <f t="shared" si="92"/>
        <v>0.88029341583422116</v>
      </c>
      <c r="U456" s="20">
        <f t="shared" si="92"/>
        <v>0.87371591168803442</v>
      </c>
      <c r="V456" s="20">
        <f t="shared" si="92"/>
        <v>0.86718755429225491</v>
      </c>
      <c r="W456" s="21">
        <f t="shared" si="92"/>
        <v>0.86070797642505781</v>
      </c>
    </row>
    <row r="457" spans="2:23" x14ac:dyDescent="0.35">
      <c r="B457" s="9" t="s">
        <v>453</v>
      </c>
      <c r="C457" s="20">
        <f t="shared" si="91"/>
        <v>1</v>
      </c>
      <c r="D457" s="20">
        <f t="shared" si="91"/>
        <v>0.99252805481913842</v>
      </c>
      <c r="E457" s="20">
        <f t="shared" si="91"/>
        <v>0.98511193960306265</v>
      </c>
      <c r="F457" s="20">
        <f t="shared" si="91"/>
        <v>0.97775123719333634</v>
      </c>
      <c r="G457" s="20">
        <f t="shared" si="91"/>
        <v>0.97044553354850815</v>
      </c>
      <c r="H457" s="20">
        <f t="shared" si="91"/>
        <v>0.96319441772082182</v>
      </c>
      <c r="I457" s="20">
        <f t="shared" si="91"/>
        <v>0.95599748183309996</v>
      </c>
      <c r="J457" s="20">
        <f t="shared" si="91"/>
        <v>0.94885432105580125</v>
      </c>
      <c r="K457" s="20">
        <f t="shared" si="91"/>
        <v>0.94176453358424872</v>
      </c>
      <c r="L457" s="20">
        <f t="shared" si="91"/>
        <v>0.93472772061602749</v>
      </c>
      <c r="M457" s="20">
        <f t="shared" si="92"/>
        <v>0.92774348632855286</v>
      </c>
      <c r="N457" s="20">
        <f t="shared" si="92"/>
        <v>0.92081143785680453</v>
      </c>
      <c r="O457" s="20">
        <f t="shared" si="92"/>
        <v>0.91393118527122819</v>
      </c>
      <c r="P457" s="20">
        <f t="shared" si="92"/>
        <v>0.90710234155580172</v>
      </c>
      <c r="Q457" s="20">
        <f t="shared" si="92"/>
        <v>0.90032452258626561</v>
      </c>
      <c r="R457" s="20">
        <f t="shared" si="92"/>
        <v>0.89359734710851568</v>
      </c>
      <c r="S457" s="20">
        <f t="shared" si="92"/>
        <v>0.88692043671715748</v>
      </c>
      <c r="T457" s="20">
        <f t="shared" si="92"/>
        <v>0.88029341583422116</v>
      </c>
      <c r="U457" s="20">
        <f t="shared" si="92"/>
        <v>0.87371591168803442</v>
      </c>
      <c r="V457" s="20">
        <f t="shared" si="92"/>
        <v>0.86718755429225491</v>
      </c>
      <c r="W457" s="21">
        <f t="shared" si="92"/>
        <v>0.86070797642505781</v>
      </c>
    </row>
    <row r="458" spans="2:23" x14ac:dyDescent="0.35">
      <c r="B458" s="9" t="s">
        <v>454</v>
      </c>
      <c r="C458" s="20">
        <f t="shared" si="91"/>
        <v>1</v>
      </c>
      <c r="D458" s="20">
        <f t="shared" si="91"/>
        <v>0.99252805481913842</v>
      </c>
      <c r="E458" s="20">
        <f t="shared" si="91"/>
        <v>0.98511193960306265</v>
      </c>
      <c r="F458" s="20">
        <f t="shared" si="91"/>
        <v>0.97775123719333634</v>
      </c>
      <c r="G458" s="20">
        <f t="shared" si="91"/>
        <v>0.97044553354850815</v>
      </c>
      <c r="H458" s="20">
        <f t="shared" si="91"/>
        <v>0.96319441772082182</v>
      </c>
      <c r="I458" s="20">
        <f t="shared" si="91"/>
        <v>0.95599748183309996</v>
      </c>
      <c r="J458" s="20">
        <f t="shared" si="91"/>
        <v>0.94885432105580125</v>
      </c>
      <c r="K458" s="20">
        <f t="shared" si="91"/>
        <v>0.94176453358424872</v>
      </c>
      <c r="L458" s="20">
        <f t="shared" si="91"/>
        <v>0.93472772061602749</v>
      </c>
      <c r="M458" s="20">
        <f t="shared" si="92"/>
        <v>0.92774348632855286</v>
      </c>
      <c r="N458" s="20">
        <f t="shared" si="92"/>
        <v>0.92081143785680453</v>
      </c>
      <c r="O458" s="20">
        <f t="shared" si="92"/>
        <v>0.91393118527122819</v>
      </c>
      <c r="P458" s="20">
        <f t="shared" si="92"/>
        <v>0.90710234155580172</v>
      </c>
      <c r="Q458" s="20">
        <f t="shared" si="92"/>
        <v>0.90032452258626561</v>
      </c>
      <c r="R458" s="20">
        <f t="shared" si="92"/>
        <v>0.89359734710851568</v>
      </c>
      <c r="S458" s="20">
        <f t="shared" si="92"/>
        <v>0.88692043671715748</v>
      </c>
      <c r="T458" s="20">
        <f t="shared" si="92"/>
        <v>0.88029341583422116</v>
      </c>
      <c r="U458" s="20">
        <f t="shared" si="92"/>
        <v>0.87371591168803442</v>
      </c>
      <c r="V458" s="20">
        <f t="shared" si="92"/>
        <v>0.86718755429225491</v>
      </c>
      <c r="W458" s="21">
        <f t="shared" si="92"/>
        <v>0.86070797642505781</v>
      </c>
    </row>
    <row r="459" spans="2:23" x14ac:dyDescent="0.35">
      <c r="B459" s="9" t="s">
        <v>455</v>
      </c>
      <c r="C459" s="20">
        <f t="shared" si="91"/>
        <v>1</v>
      </c>
      <c r="D459" s="20">
        <f t="shared" si="91"/>
        <v>0.99252805481913842</v>
      </c>
      <c r="E459" s="20">
        <f t="shared" si="91"/>
        <v>0.98511193960306265</v>
      </c>
      <c r="F459" s="20">
        <f t="shared" si="91"/>
        <v>0.97775123719333634</v>
      </c>
      <c r="G459" s="20">
        <f t="shared" si="91"/>
        <v>0.97044553354850815</v>
      </c>
      <c r="H459" s="20">
        <f t="shared" si="91"/>
        <v>0.96319441772082182</v>
      </c>
      <c r="I459" s="20">
        <f t="shared" si="91"/>
        <v>0.95599748183309996</v>
      </c>
      <c r="J459" s="20">
        <f t="shared" si="91"/>
        <v>0.94885432105580125</v>
      </c>
      <c r="K459" s="20">
        <f t="shared" si="91"/>
        <v>0.94176453358424872</v>
      </c>
      <c r="L459" s="20">
        <f t="shared" si="91"/>
        <v>0.93472772061602749</v>
      </c>
      <c r="M459" s="20">
        <f t="shared" si="92"/>
        <v>0.92774348632855286</v>
      </c>
      <c r="N459" s="20">
        <f t="shared" si="92"/>
        <v>0.92081143785680453</v>
      </c>
      <c r="O459" s="20">
        <f t="shared" si="92"/>
        <v>0.91393118527122819</v>
      </c>
      <c r="P459" s="20">
        <f t="shared" si="92"/>
        <v>0.90710234155580172</v>
      </c>
      <c r="Q459" s="20">
        <f t="shared" si="92"/>
        <v>0.90032452258626561</v>
      </c>
      <c r="R459" s="20">
        <f t="shared" si="92"/>
        <v>0.89359734710851568</v>
      </c>
      <c r="S459" s="20">
        <f t="shared" si="92"/>
        <v>0.88692043671715748</v>
      </c>
      <c r="T459" s="20">
        <f t="shared" si="92"/>
        <v>0.88029341583422116</v>
      </c>
      <c r="U459" s="20">
        <f t="shared" si="92"/>
        <v>0.87371591168803442</v>
      </c>
      <c r="V459" s="20">
        <f t="shared" si="92"/>
        <v>0.86718755429225491</v>
      </c>
      <c r="W459" s="21">
        <f t="shared" si="92"/>
        <v>0.86070797642505781</v>
      </c>
    </row>
    <row r="460" spans="2:23" x14ac:dyDescent="0.35">
      <c r="B460" s="9" t="s">
        <v>456</v>
      </c>
      <c r="C460" s="20">
        <f t="shared" si="91"/>
        <v>1</v>
      </c>
      <c r="D460" s="20">
        <f t="shared" si="91"/>
        <v>0.99252805481913842</v>
      </c>
      <c r="E460" s="20">
        <f t="shared" si="91"/>
        <v>0.98511193960306265</v>
      </c>
      <c r="F460" s="20">
        <f t="shared" si="91"/>
        <v>0.97775123719333634</v>
      </c>
      <c r="G460" s="20">
        <f t="shared" si="91"/>
        <v>0.97044553354850815</v>
      </c>
      <c r="H460" s="20">
        <f t="shared" si="91"/>
        <v>0.96319441772082182</v>
      </c>
      <c r="I460" s="20">
        <f t="shared" si="91"/>
        <v>0.95599748183309996</v>
      </c>
      <c r="J460" s="20">
        <f t="shared" si="91"/>
        <v>0.94885432105580125</v>
      </c>
      <c r="K460" s="20">
        <f t="shared" si="91"/>
        <v>0.94176453358424872</v>
      </c>
      <c r="L460" s="20">
        <f t="shared" si="91"/>
        <v>0.93472772061602749</v>
      </c>
      <c r="M460" s="20">
        <f t="shared" si="92"/>
        <v>0.92774348632855286</v>
      </c>
      <c r="N460" s="20">
        <f t="shared" si="92"/>
        <v>0.92081143785680453</v>
      </c>
      <c r="O460" s="20">
        <f t="shared" si="92"/>
        <v>0.91393118527122819</v>
      </c>
      <c r="P460" s="20">
        <f t="shared" si="92"/>
        <v>0.90710234155580172</v>
      </c>
      <c r="Q460" s="20">
        <f t="shared" si="92"/>
        <v>0.90032452258626561</v>
      </c>
      <c r="R460" s="20">
        <f t="shared" si="92"/>
        <v>0.89359734710851568</v>
      </c>
      <c r="S460" s="20">
        <f t="shared" si="92"/>
        <v>0.88692043671715748</v>
      </c>
      <c r="T460" s="20">
        <f t="shared" si="92"/>
        <v>0.88029341583422116</v>
      </c>
      <c r="U460" s="20">
        <f t="shared" si="92"/>
        <v>0.87371591168803442</v>
      </c>
      <c r="V460" s="20">
        <f t="shared" si="92"/>
        <v>0.86718755429225491</v>
      </c>
      <c r="W460" s="21">
        <f t="shared" si="92"/>
        <v>0.86070797642505781</v>
      </c>
    </row>
    <row r="461" spans="2:23" x14ac:dyDescent="0.35">
      <c r="B461" s="9" t="s">
        <v>457</v>
      </c>
      <c r="C461" s="20">
        <f t="shared" si="91"/>
        <v>1</v>
      </c>
      <c r="D461" s="20">
        <f t="shared" si="91"/>
        <v>0.99252805481913842</v>
      </c>
      <c r="E461" s="20">
        <f t="shared" si="91"/>
        <v>0.98511193960306265</v>
      </c>
      <c r="F461" s="20">
        <f t="shared" si="91"/>
        <v>0.97775123719333634</v>
      </c>
      <c r="G461" s="20">
        <f t="shared" si="91"/>
        <v>0.97044553354850815</v>
      </c>
      <c r="H461" s="20">
        <f t="shared" si="91"/>
        <v>0.96319441772082182</v>
      </c>
      <c r="I461" s="20">
        <f t="shared" si="91"/>
        <v>0.95599748183309996</v>
      </c>
      <c r="J461" s="20">
        <f t="shared" si="91"/>
        <v>0.94885432105580125</v>
      </c>
      <c r="K461" s="20">
        <f t="shared" si="91"/>
        <v>0.94176453358424872</v>
      </c>
      <c r="L461" s="20">
        <f t="shared" si="91"/>
        <v>0.93472772061602749</v>
      </c>
      <c r="M461" s="20">
        <f t="shared" si="92"/>
        <v>0.92774348632855286</v>
      </c>
      <c r="N461" s="20">
        <f t="shared" si="92"/>
        <v>0.92081143785680453</v>
      </c>
      <c r="O461" s="20">
        <f t="shared" si="92"/>
        <v>0.91393118527122819</v>
      </c>
      <c r="P461" s="20">
        <f t="shared" si="92"/>
        <v>0.90710234155580172</v>
      </c>
      <c r="Q461" s="20">
        <f t="shared" si="92"/>
        <v>0.90032452258626561</v>
      </c>
      <c r="R461" s="20">
        <f t="shared" si="92"/>
        <v>0.89359734710851568</v>
      </c>
      <c r="S461" s="20">
        <f t="shared" si="92"/>
        <v>0.88692043671715748</v>
      </c>
      <c r="T461" s="20">
        <f t="shared" si="92"/>
        <v>0.88029341583422116</v>
      </c>
      <c r="U461" s="20">
        <f t="shared" si="92"/>
        <v>0.87371591168803442</v>
      </c>
      <c r="V461" s="20">
        <f t="shared" si="92"/>
        <v>0.86718755429225491</v>
      </c>
      <c r="W461" s="21">
        <f t="shared" si="92"/>
        <v>0.86070797642505781</v>
      </c>
    </row>
    <row r="462" spans="2:23" x14ac:dyDescent="0.35">
      <c r="B462" s="9" t="s">
        <v>458</v>
      </c>
      <c r="C462" s="20">
        <f t="shared" si="91"/>
        <v>1</v>
      </c>
      <c r="D462" s="20">
        <f t="shared" si="91"/>
        <v>0.99252805481913842</v>
      </c>
      <c r="E462" s="20">
        <f t="shared" si="91"/>
        <v>0.98511193960306265</v>
      </c>
      <c r="F462" s="20">
        <f t="shared" si="91"/>
        <v>0.97775123719333634</v>
      </c>
      <c r="G462" s="20">
        <f t="shared" si="91"/>
        <v>0.97044553354850815</v>
      </c>
      <c r="H462" s="20">
        <f t="shared" si="91"/>
        <v>0.96319441772082182</v>
      </c>
      <c r="I462" s="20">
        <f t="shared" si="91"/>
        <v>0.95599748183309996</v>
      </c>
      <c r="J462" s="20">
        <f t="shared" si="91"/>
        <v>0.94885432105580125</v>
      </c>
      <c r="K462" s="20">
        <f t="shared" si="91"/>
        <v>0.94176453358424872</v>
      </c>
      <c r="L462" s="20">
        <f t="shared" si="91"/>
        <v>0.93472772061602749</v>
      </c>
      <c r="M462" s="20">
        <f t="shared" si="92"/>
        <v>0.92774348632855286</v>
      </c>
      <c r="N462" s="20">
        <f t="shared" si="92"/>
        <v>0.92081143785680453</v>
      </c>
      <c r="O462" s="20">
        <f t="shared" si="92"/>
        <v>0.91393118527122819</v>
      </c>
      <c r="P462" s="20">
        <f t="shared" si="92"/>
        <v>0.90710234155580172</v>
      </c>
      <c r="Q462" s="20">
        <f t="shared" si="92"/>
        <v>0.90032452258626561</v>
      </c>
      <c r="R462" s="20">
        <f t="shared" si="92"/>
        <v>0.89359734710851568</v>
      </c>
      <c r="S462" s="20">
        <f t="shared" si="92"/>
        <v>0.88692043671715748</v>
      </c>
      <c r="T462" s="20">
        <f t="shared" si="92"/>
        <v>0.88029341583422116</v>
      </c>
      <c r="U462" s="20">
        <f t="shared" si="92"/>
        <v>0.87371591168803442</v>
      </c>
      <c r="V462" s="20">
        <f t="shared" si="92"/>
        <v>0.86718755429225491</v>
      </c>
      <c r="W462" s="21">
        <f t="shared" si="92"/>
        <v>0.86070797642505781</v>
      </c>
    </row>
    <row r="463" spans="2:23" x14ac:dyDescent="0.35">
      <c r="B463" s="9" t="s">
        <v>459</v>
      </c>
      <c r="C463" s="20">
        <f t="shared" si="91"/>
        <v>1</v>
      </c>
      <c r="D463" s="20">
        <f t="shared" si="91"/>
        <v>0.99252805481913842</v>
      </c>
      <c r="E463" s="20">
        <f t="shared" si="91"/>
        <v>0.98511193960306265</v>
      </c>
      <c r="F463" s="20">
        <f t="shared" si="91"/>
        <v>0.97775123719333634</v>
      </c>
      <c r="G463" s="20">
        <f t="shared" si="91"/>
        <v>0.97044553354850815</v>
      </c>
      <c r="H463" s="20">
        <f t="shared" si="91"/>
        <v>0.96319441772082182</v>
      </c>
      <c r="I463" s="20">
        <f t="shared" si="91"/>
        <v>0.95599748183309996</v>
      </c>
      <c r="J463" s="20">
        <f t="shared" si="91"/>
        <v>0.94885432105580125</v>
      </c>
      <c r="K463" s="20">
        <f t="shared" si="91"/>
        <v>0.94176453358424872</v>
      </c>
      <c r="L463" s="20">
        <f t="shared" si="91"/>
        <v>0.93472772061602749</v>
      </c>
      <c r="M463" s="20">
        <f t="shared" si="92"/>
        <v>0.92774348632855286</v>
      </c>
      <c r="N463" s="20">
        <f t="shared" si="92"/>
        <v>0.92081143785680453</v>
      </c>
      <c r="O463" s="20">
        <f t="shared" si="92"/>
        <v>0.91393118527122819</v>
      </c>
      <c r="P463" s="20">
        <f t="shared" si="92"/>
        <v>0.90710234155580172</v>
      </c>
      <c r="Q463" s="20">
        <f t="shared" si="92"/>
        <v>0.90032452258626561</v>
      </c>
      <c r="R463" s="20">
        <f t="shared" si="92"/>
        <v>0.89359734710851568</v>
      </c>
      <c r="S463" s="20">
        <f t="shared" si="92"/>
        <v>0.88692043671715748</v>
      </c>
      <c r="T463" s="20">
        <f t="shared" si="92"/>
        <v>0.88029341583422116</v>
      </c>
      <c r="U463" s="20">
        <f t="shared" si="92"/>
        <v>0.87371591168803442</v>
      </c>
      <c r="V463" s="20">
        <f t="shared" si="92"/>
        <v>0.86718755429225491</v>
      </c>
      <c r="W463" s="21">
        <f t="shared" si="92"/>
        <v>0.86070797642505781</v>
      </c>
    </row>
    <row r="464" spans="2:23" x14ac:dyDescent="0.35">
      <c r="B464" s="9" t="s">
        <v>460</v>
      </c>
      <c r="C464" s="20">
        <f t="shared" ref="C464:L473" si="93">EXP(-IR*C$3)</f>
        <v>1</v>
      </c>
      <c r="D464" s="20">
        <f t="shared" si="93"/>
        <v>0.99252805481913842</v>
      </c>
      <c r="E464" s="20">
        <f t="shared" si="93"/>
        <v>0.98511193960306265</v>
      </c>
      <c r="F464" s="20">
        <f t="shared" si="93"/>
        <v>0.97775123719333634</v>
      </c>
      <c r="G464" s="20">
        <f t="shared" si="93"/>
        <v>0.97044553354850815</v>
      </c>
      <c r="H464" s="20">
        <f t="shared" si="93"/>
        <v>0.96319441772082182</v>
      </c>
      <c r="I464" s="20">
        <f t="shared" si="93"/>
        <v>0.95599748183309996</v>
      </c>
      <c r="J464" s="20">
        <f t="shared" si="93"/>
        <v>0.94885432105580125</v>
      </c>
      <c r="K464" s="20">
        <f t="shared" si="93"/>
        <v>0.94176453358424872</v>
      </c>
      <c r="L464" s="20">
        <f t="shared" si="93"/>
        <v>0.93472772061602749</v>
      </c>
      <c r="M464" s="20">
        <f t="shared" ref="M464:W473" si="94">EXP(-IR*M$3)</f>
        <v>0.92774348632855286</v>
      </c>
      <c r="N464" s="20">
        <f t="shared" si="94"/>
        <v>0.92081143785680453</v>
      </c>
      <c r="O464" s="20">
        <f t="shared" si="94"/>
        <v>0.91393118527122819</v>
      </c>
      <c r="P464" s="20">
        <f t="shared" si="94"/>
        <v>0.90710234155580172</v>
      </c>
      <c r="Q464" s="20">
        <f t="shared" si="94"/>
        <v>0.90032452258626561</v>
      </c>
      <c r="R464" s="20">
        <f t="shared" si="94"/>
        <v>0.89359734710851568</v>
      </c>
      <c r="S464" s="20">
        <f t="shared" si="94"/>
        <v>0.88692043671715748</v>
      </c>
      <c r="T464" s="20">
        <f t="shared" si="94"/>
        <v>0.88029341583422116</v>
      </c>
      <c r="U464" s="20">
        <f t="shared" si="94"/>
        <v>0.87371591168803442</v>
      </c>
      <c r="V464" s="20">
        <f t="shared" si="94"/>
        <v>0.86718755429225491</v>
      </c>
      <c r="W464" s="21">
        <f t="shared" si="94"/>
        <v>0.86070797642505781</v>
      </c>
    </row>
    <row r="465" spans="2:23" x14ac:dyDescent="0.35">
      <c r="B465" s="9" t="s">
        <v>461</v>
      </c>
      <c r="C465" s="20">
        <f t="shared" si="93"/>
        <v>1</v>
      </c>
      <c r="D465" s="20">
        <f t="shared" si="93"/>
        <v>0.99252805481913842</v>
      </c>
      <c r="E465" s="20">
        <f t="shared" si="93"/>
        <v>0.98511193960306265</v>
      </c>
      <c r="F465" s="20">
        <f t="shared" si="93"/>
        <v>0.97775123719333634</v>
      </c>
      <c r="G465" s="20">
        <f t="shared" si="93"/>
        <v>0.97044553354850815</v>
      </c>
      <c r="H465" s="20">
        <f t="shared" si="93"/>
        <v>0.96319441772082182</v>
      </c>
      <c r="I465" s="20">
        <f t="shared" si="93"/>
        <v>0.95599748183309996</v>
      </c>
      <c r="J465" s="20">
        <f t="shared" si="93"/>
        <v>0.94885432105580125</v>
      </c>
      <c r="K465" s="20">
        <f t="shared" si="93"/>
        <v>0.94176453358424872</v>
      </c>
      <c r="L465" s="20">
        <f t="shared" si="93"/>
        <v>0.93472772061602749</v>
      </c>
      <c r="M465" s="20">
        <f t="shared" si="94"/>
        <v>0.92774348632855286</v>
      </c>
      <c r="N465" s="20">
        <f t="shared" si="94"/>
        <v>0.92081143785680453</v>
      </c>
      <c r="O465" s="20">
        <f t="shared" si="94"/>
        <v>0.91393118527122819</v>
      </c>
      <c r="P465" s="20">
        <f t="shared" si="94"/>
        <v>0.90710234155580172</v>
      </c>
      <c r="Q465" s="20">
        <f t="shared" si="94"/>
        <v>0.90032452258626561</v>
      </c>
      <c r="R465" s="20">
        <f t="shared" si="94"/>
        <v>0.89359734710851568</v>
      </c>
      <c r="S465" s="20">
        <f t="shared" si="94"/>
        <v>0.88692043671715748</v>
      </c>
      <c r="T465" s="20">
        <f t="shared" si="94"/>
        <v>0.88029341583422116</v>
      </c>
      <c r="U465" s="20">
        <f t="shared" si="94"/>
        <v>0.87371591168803442</v>
      </c>
      <c r="V465" s="20">
        <f t="shared" si="94"/>
        <v>0.86718755429225491</v>
      </c>
      <c r="W465" s="21">
        <f t="shared" si="94"/>
        <v>0.86070797642505781</v>
      </c>
    </row>
    <row r="466" spans="2:23" x14ac:dyDescent="0.35">
      <c r="B466" s="9" t="s">
        <v>462</v>
      </c>
      <c r="C466" s="20">
        <f t="shared" si="93"/>
        <v>1</v>
      </c>
      <c r="D466" s="20">
        <f t="shared" si="93"/>
        <v>0.99252805481913842</v>
      </c>
      <c r="E466" s="20">
        <f t="shared" si="93"/>
        <v>0.98511193960306265</v>
      </c>
      <c r="F466" s="20">
        <f t="shared" si="93"/>
        <v>0.97775123719333634</v>
      </c>
      <c r="G466" s="20">
        <f t="shared" si="93"/>
        <v>0.97044553354850815</v>
      </c>
      <c r="H466" s="20">
        <f t="shared" si="93"/>
        <v>0.96319441772082182</v>
      </c>
      <c r="I466" s="20">
        <f t="shared" si="93"/>
        <v>0.95599748183309996</v>
      </c>
      <c r="J466" s="20">
        <f t="shared" si="93"/>
        <v>0.94885432105580125</v>
      </c>
      <c r="K466" s="20">
        <f t="shared" si="93"/>
        <v>0.94176453358424872</v>
      </c>
      <c r="L466" s="20">
        <f t="shared" si="93"/>
        <v>0.93472772061602749</v>
      </c>
      <c r="M466" s="20">
        <f t="shared" si="94"/>
        <v>0.92774348632855286</v>
      </c>
      <c r="N466" s="20">
        <f t="shared" si="94"/>
        <v>0.92081143785680453</v>
      </c>
      <c r="O466" s="20">
        <f t="shared" si="94"/>
        <v>0.91393118527122819</v>
      </c>
      <c r="P466" s="20">
        <f t="shared" si="94"/>
        <v>0.90710234155580172</v>
      </c>
      <c r="Q466" s="20">
        <f t="shared" si="94"/>
        <v>0.90032452258626561</v>
      </c>
      <c r="R466" s="20">
        <f t="shared" si="94"/>
        <v>0.89359734710851568</v>
      </c>
      <c r="S466" s="20">
        <f t="shared" si="94"/>
        <v>0.88692043671715748</v>
      </c>
      <c r="T466" s="20">
        <f t="shared" si="94"/>
        <v>0.88029341583422116</v>
      </c>
      <c r="U466" s="20">
        <f t="shared" si="94"/>
        <v>0.87371591168803442</v>
      </c>
      <c r="V466" s="20">
        <f t="shared" si="94"/>
        <v>0.86718755429225491</v>
      </c>
      <c r="W466" s="21">
        <f t="shared" si="94"/>
        <v>0.86070797642505781</v>
      </c>
    </row>
    <row r="467" spans="2:23" x14ac:dyDescent="0.35">
      <c r="B467" s="9" t="s">
        <v>463</v>
      </c>
      <c r="C467" s="20">
        <f t="shared" si="93"/>
        <v>1</v>
      </c>
      <c r="D467" s="20">
        <f t="shared" si="93"/>
        <v>0.99252805481913842</v>
      </c>
      <c r="E467" s="20">
        <f t="shared" si="93"/>
        <v>0.98511193960306265</v>
      </c>
      <c r="F467" s="20">
        <f t="shared" si="93"/>
        <v>0.97775123719333634</v>
      </c>
      <c r="G467" s="20">
        <f t="shared" si="93"/>
        <v>0.97044553354850815</v>
      </c>
      <c r="H467" s="20">
        <f t="shared" si="93"/>
        <v>0.96319441772082182</v>
      </c>
      <c r="I467" s="20">
        <f t="shared" si="93"/>
        <v>0.95599748183309996</v>
      </c>
      <c r="J467" s="20">
        <f t="shared" si="93"/>
        <v>0.94885432105580125</v>
      </c>
      <c r="K467" s="20">
        <f t="shared" si="93"/>
        <v>0.94176453358424872</v>
      </c>
      <c r="L467" s="20">
        <f t="shared" si="93"/>
        <v>0.93472772061602749</v>
      </c>
      <c r="M467" s="20">
        <f t="shared" si="94"/>
        <v>0.92774348632855286</v>
      </c>
      <c r="N467" s="20">
        <f t="shared" si="94"/>
        <v>0.92081143785680453</v>
      </c>
      <c r="O467" s="20">
        <f t="shared" si="94"/>
        <v>0.91393118527122819</v>
      </c>
      <c r="P467" s="20">
        <f t="shared" si="94"/>
        <v>0.90710234155580172</v>
      </c>
      <c r="Q467" s="20">
        <f t="shared" si="94"/>
        <v>0.90032452258626561</v>
      </c>
      <c r="R467" s="20">
        <f t="shared" si="94"/>
        <v>0.89359734710851568</v>
      </c>
      <c r="S467" s="20">
        <f t="shared" si="94"/>
        <v>0.88692043671715748</v>
      </c>
      <c r="T467" s="20">
        <f t="shared" si="94"/>
        <v>0.88029341583422116</v>
      </c>
      <c r="U467" s="20">
        <f t="shared" si="94"/>
        <v>0.87371591168803442</v>
      </c>
      <c r="V467" s="20">
        <f t="shared" si="94"/>
        <v>0.86718755429225491</v>
      </c>
      <c r="W467" s="21">
        <f t="shared" si="94"/>
        <v>0.86070797642505781</v>
      </c>
    </row>
    <row r="468" spans="2:23" x14ac:dyDescent="0.35">
      <c r="B468" s="9" t="s">
        <v>464</v>
      </c>
      <c r="C468" s="20">
        <f t="shared" si="93"/>
        <v>1</v>
      </c>
      <c r="D468" s="20">
        <f t="shared" si="93"/>
        <v>0.99252805481913842</v>
      </c>
      <c r="E468" s="20">
        <f t="shared" si="93"/>
        <v>0.98511193960306265</v>
      </c>
      <c r="F468" s="20">
        <f t="shared" si="93"/>
        <v>0.97775123719333634</v>
      </c>
      <c r="G468" s="20">
        <f t="shared" si="93"/>
        <v>0.97044553354850815</v>
      </c>
      <c r="H468" s="20">
        <f t="shared" si="93"/>
        <v>0.96319441772082182</v>
      </c>
      <c r="I468" s="20">
        <f t="shared" si="93"/>
        <v>0.95599748183309996</v>
      </c>
      <c r="J468" s="20">
        <f t="shared" si="93"/>
        <v>0.94885432105580125</v>
      </c>
      <c r="K468" s="20">
        <f t="shared" si="93"/>
        <v>0.94176453358424872</v>
      </c>
      <c r="L468" s="20">
        <f t="shared" si="93"/>
        <v>0.93472772061602749</v>
      </c>
      <c r="M468" s="20">
        <f t="shared" si="94"/>
        <v>0.92774348632855286</v>
      </c>
      <c r="N468" s="20">
        <f t="shared" si="94"/>
        <v>0.92081143785680453</v>
      </c>
      <c r="O468" s="20">
        <f t="shared" si="94"/>
        <v>0.91393118527122819</v>
      </c>
      <c r="P468" s="20">
        <f t="shared" si="94"/>
        <v>0.90710234155580172</v>
      </c>
      <c r="Q468" s="20">
        <f t="shared" si="94"/>
        <v>0.90032452258626561</v>
      </c>
      <c r="R468" s="20">
        <f t="shared" si="94"/>
        <v>0.89359734710851568</v>
      </c>
      <c r="S468" s="20">
        <f t="shared" si="94"/>
        <v>0.88692043671715748</v>
      </c>
      <c r="T468" s="20">
        <f t="shared" si="94"/>
        <v>0.88029341583422116</v>
      </c>
      <c r="U468" s="20">
        <f t="shared" si="94"/>
        <v>0.87371591168803442</v>
      </c>
      <c r="V468" s="20">
        <f t="shared" si="94"/>
        <v>0.86718755429225491</v>
      </c>
      <c r="W468" s="21">
        <f t="shared" si="94"/>
        <v>0.86070797642505781</v>
      </c>
    </row>
    <row r="469" spans="2:23" x14ac:dyDescent="0.35">
      <c r="B469" s="9" t="s">
        <v>465</v>
      </c>
      <c r="C469" s="20">
        <f t="shared" si="93"/>
        <v>1</v>
      </c>
      <c r="D469" s="20">
        <f t="shared" si="93"/>
        <v>0.99252805481913842</v>
      </c>
      <c r="E469" s="20">
        <f t="shared" si="93"/>
        <v>0.98511193960306265</v>
      </c>
      <c r="F469" s="20">
        <f t="shared" si="93"/>
        <v>0.97775123719333634</v>
      </c>
      <c r="G469" s="20">
        <f t="shared" si="93"/>
        <v>0.97044553354850815</v>
      </c>
      <c r="H469" s="20">
        <f t="shared" si="93"/>
        <v>0.96319441772082182</v>
      </c>
      <c r="I469" s="20">
        <f t="shared" si="93"/>
        <v>0.95599748183309996</v>
      </c>
      <c r="J469" s="20">
        <f t="shared" si="93"/>
        <v>0.94885432105580125</v>
      </c>
      <c r="K469" s="20">
        <f t="shared" si="93"/>
        <v>0.94176453358424872</v>
      </c>
      <c r="L469" s="20">
        <f t="shared" si="93"/>
        <v>0.93472772061602749</v>
      </c>
      <c r="M469" s="20">
        <f t="shared" si="94"/>
        <v>0.92774348632855286</v>
      </c>
      <c r="N469" s="20">
        <f t="shared" si="94"/>
        <v>0.92081143785680453</v>
      </c>
      <c r="O469" s="20">
        <f t="shared" si="94"/>
        <v>0.91393118527122819</v>
      </c>
      <c r="P469" s="20">
        <f t="shared" si="94"/>
        <v>0.90710234155580172</v>
      </c>
      <c r="Q469" s="20">
        <f t="shared" si="94"/>
        <v>0.90032452258626561</v>
      </c>
      <c r="R469" s="20">
        <f t="shared" si="94"/>
        <v>0.89359734710851568</v>
      </c>
      <c r="S469" s="20">
        <f t="shared" si="94"/>
        <v>0.88692043671715748</v>
      </c>
      <c r="T469" s="20">
        <f t="shared" si="94"/>
        <v>0.88029341583422116</v>
      </c>
      <c r="U469" s="20">
        <f t="shared" si="94"/>
        <v>0.87371591168803442</v>
      </c>
      <c r="V469" s="20">
        <f t="shared" si="94"/>
        <v>0.86718755429225491</v>
      </c>
      <c r="W469" s="21">
        <f t="shared" si="94"/>
        <v>0.86070797642505781</v>
      </c>
    </row>
    <row r="470" spans="2:23" x14ac:dyDescent="0.35">
      <c r="B470" s="9" t="s">
        <v>466</v>
      </c>
      <c r="C470" s="20">
        <f t="shared" si="93"/>
        <v>1</v>
      </c>
      <c r="D470" s="20">
        <f t="shared" si="93"/>
        <v>0.99252805481913842</v>
      </c>
      <c r="E470" s="20">
        <f t="shared" si="93"/>
        <v>0.98511193960306265</v>
      </c>
      <c r="F470" s="20">
        <f t="shared" si="93"/>
        <v>0.97775123719333634</v>
      </c>
      <c r="G470" s="20">
        <f t="shared" si="93"/>
        <v>0.97044553354850815</v>
      </c>
      <c r="H470" s="20">
        <f t="shared" si="93"/>
        <v>0.96319441772082182</v>
      </c>
      <c r="I470" s="20">
        <f t="shared" si="93"/>
        <v>0.95599748183309996</v>
      </c>
      <c r="J470" s="20">
        <f t="shared" si="93"/>
        <v>0.94885432105580125</v>
      </c>
      <c r="K470" s="20">
        <f t="shared" si="93"/>
        <v>0.94176453358424872</v>
      </c>
      <c r="L470" s="20">
        <f t="shared" si="93"/>
        <v>0.93472772061602749</v>
      </c>
      <c r="M470" s="20">
        <f t="shared" si="94"/>
        <v>0.92774348632855286</v>
      </c>
      <c r="N470" s="20">
        <f t="shared" si="94"/>
        <v>0.92081143785680453</v>
      </c>
      <c r="O470" s="20">
        <f t="shared" si="94"/>
        <v>0.91393118527122819</v>
      </c>
      <c r="P470" s="20">
        <f t="shared" si="94"/>
        <v>0.90710234155580172</v>
      </c>
      <c r="Q470" s="20">
        <f t="shared" si="94"/>
        <v>0.90032452258626561</v>
      </c>
      <c r="R470" s="20">
        <f t="shared" si="94"/>
        <v>0.89359734710851568</v>
      </c>
      <c r="S470" s="20">
        <f t="shared" si="94"/>
        <v>0.88692043671715748</v>
      </c>
      <c r="T470" s="20">
        <f t="shared" si="94"/>
        <v>0.88029341583422116</v>
      </c>
      <c r="U470" s="20">
        <f t="shared" si="94"/>
        <v>0.87371591168803442</v>
      </c>
      <c r="V470" s="20">
        <f t="shared" si="94"/>
        <v>0.86718755429225491</v>
      </c>
      <c r="W470" s="21">
        <f t="shared" si="94"/>
        <v>0.86070797642505781</v>
      </c>
    </row>
    <row r="471" spans="2:23" x14ac:dyDescent="0.35">
      <c r="B471" s="9" t="s">
        <v>467</v>
      </c>
      <c r="C471" s="20">
        <f t="shared" si="93"/>
        <v>1</v>
      </c>
      <c r="D471" s="20">
        <f t="shared" si="93"/>
        <v>0.99252805481913842</v>
      </c>
      <c r="E471" s="20">
        <f t="shared" si="93"/>
        <v>0.98511193960306265</v>
      </c>
      <c r="F471" s="20">
        <f t="shared" si="93"/>
        <v>0.97775123719333634</v>
      </c>
      <c r="G471" s="20">
        <f t="shared" si="93"/>
        <v>0.97044553354850815</v>
      </c>
      <c r="H471" s="20">
        <f t="shared" si="93"/>
        <v>0.96319441772082182</v>
      </c>
      <c r="I471" s="20">
        <f t="shared" si="93"/>
        <v>0.95599748183309996</v>
      </c>
      <c r="J471" s="20">
        <f t="shared" si="93"/>
        <v>0.94885432105580125</v>
      </c>
      <c r="K471" s="20">
        <f t="shared" si="93"/>
        <v>0.94176453358424872</v>
      </c>
      <c r="L471" s="20">
        <f t="shared" si="93"/>
        <v>0.93472772061602749</v>
      </c>
      <c r="M471" s="20">
        <f t="shared" si="94"/>
        <v>0.92774348632855286</v>
      </c>
      <c r="N471" s="20">
        <f t="shared" si="94"/>
        <v>0.92081143785680453</v>
      </c>
      <c r="O471" s="20">
        <f t="shared" si="94"/>
        <v>0.91393118527122819</v>
      </c>
      <c r="P471" s="20">
        <f t="shared" si="94"/>
        <v>0.90710234155580172</v>
      </c>
      <c r="Q471" s="20">
        <f t="shared" si="94"/>
        <v>0.90032452258626561</v>
      </c>
      <c r="R471" s="20">
        <f t="shared" si="94"/>
        <v>0.89359734710851568</v>
      </c>
      <c r="S471" s="20">
        <f t="shared" si="94"/>
        <v>0.88692043671715748</v>
      </c>
      <c r="T471" s="20">
        <f t="shared" si="94"/>
        <v>0.88029341583422116</v>
      </c>
      <c r="U471" s="20">
        <f t="shared" si="94"/>
        <v>0.87371591168803442</v>
      </c>
      <c r="V471" s="20">
        <f t="shared" si="94"/>
        <v>0.86718755429225491</v>
      </c>
      <c r="W471" s="21">
        <f t="shared" si="94"/>
        <v>0.86070797642505781</v>
      </c>
    </row>
    <row r="472" spans="2:23" x14ac:dyDescent="0.35">
      <c r="B472" s="9" t="s">
        <v>468</v>
      </c>
      <c r="C472" s="20">
        <f t="shared" si="93"/>
        <v>1</v>
      </c>
      <c r="D472" s="20">
        <f t="shared" si="93"/>
        <v>0.99252805481913842</v>
      </c>
      <c r="E472" s="20">
        <f t="shared" si="93"/>
        <v>0.98511193960306265</v>
      </c>
      <c r="F472" s="20">
        <f t="shared" si="93"/>
        <v>0.97775123719333634</v>
      </c>
      <c r="G472" s="20">
        <f t="shared" si="93"/>
        <v>0.97044553354850815</v>
      </c>
      <c r="H472" s="20">
        <f t="shared" si="93"/>
        <v>0.96319441772082182</v>
      </c>
      <c r="I472" s="20">
        <f t="shared" si="93"/>
        <v>0.95599748183309996</v>
      </c>
      <c r="J472" s="20">
        <f t="shared" si="93"/>
        <v>0.94885432105580125</v>
      </c>
      <c r="K472" s="20">
        <f t="shared" si="93"/>
        <v>0.94176453358424872</v>
      </c>
      <c r="L472" s="20">
        <f t="shared" si="93"/>
        <v>0.93472772061602749</v>
      </c>
      <c r="M472" s="20">
        <f t="shared" si="94"/>
        <v>0.92774348632855286</v>
      </c>
      <c r="N472" s="20">
        <f t="shared" si="94"/>
        <v>0.92081143785680453</v>
      </c>
      <c r="O472" s="20">
        <f t="shared" si="94"/>
        <v>0.91393118527122819</v>
      </c>
      <c r="P472" s="20">
        <f t="shared" si="94"/>
        <v>0.90710234155580172</v>
      </c>
      <c r="Q472" s="20">
        <f t="shared" si="94"/>
        <v>0.90032452258626561</v>
      </c>
      <c r="R472" s="20">
        <f t="shared" si="94"/>
        <v>0.89359734710851568</v>
      </c>
      <c r="S472" s="20">
        <f t="shared" si="94"/>
        <v>0.88692043671715748</v>
      </c>
      <c r="T472" s="20">
        <f t="shared" si="94"/>
        <v>0.88029341583422116</v>
      </c>
      <c r="U472" s="20">
        <f t="shared" si="94"/>
        <v>0.87371591168803442</v>
      </c>
      <c r="V472" s="20">
        <f t="shared" si="94"/>
        <v>0.86718755429225491</v>
      </c>
      <c r="W472" s="21">
        <f t="shared" si="94"/>
        <v>0.86070797642505781</v>
      </c>
    </row>
    <row r="473" spans="2:23" x14ac:dyDescent="0.35">
      <c r="B473" s="9" t="s">
        <v>469</v>
      </c>
      <c r="C473" s="20">
        <f t="shared" si="93"/>
        <v>1</v>
      </c>
      <c r="D473" s="20">
        <f t="shared" si="93"/>
        <v>0.99252805481913842</v>
      </c>
      <c r="E473" s="20">
        <f t="shared" si="93"/>
        <v>0.98511193960306265</v>
      </c>
      <c r="F473" s="20">
        <f t="shared" si="93"/>
        <v>0.97775123719333634</v>
      </c>
      <c r="G473" s="20">
        <f t="shared" si="93"/>
        <v>0.97044553354850815</v>
      </c>
      <c r="H473" s="20">
        <f t="shared" si="93"/>
        <v>0.96319441772082182</v>
      </c>
      <c r="I473" s="20">
        <f t="shared" si="93"/>
        <v>0.95599748183309996</v>
      </c>
      <c r="J473" s="20">
        <f t="shared" si="93"/>
        <v>0.94885432105580125</v>
      </c>
      <c r="K473" s="20">
        <f t="shared" si="93"/>
        <v>0.94176453358424872</v>
      </c>
      <c r="L473" s="20">
        <f t="shared" si="93"/>
        <v>0.93472772061602749</v>
      </c>
      <c r="M473" s="20">
        <f t="shared" si="94"/>
        <v>0.92774348632855286</v>
      </c>
      <c r="N473" s="20">
        <f t="shared" si="94"/>
        <v>0.92081143785680453</v>
      </c>
      <c r="O473" s="20">
        <f t="shared" si="94"/>
        <v>0.91393118527122819</v>
      </c>
      <c r="P473" s="20">
        <f t="shared" si="94"/>
        <v>0.90710234155580172</v>
      </c>
      <c r="Q473" s="20">
        <f t="shared" si="94"/>
        <v>0.90032452258626561</v>
      </c>
      <c r="R473" s="20">
        <f t="shared" si="94"/>
        <v>0.89359734710851568</v>
      </c>
      <c r="S473" s="20">
        <f t="shared" si="94"/>
        <v>0.88692043671715748</v>
      </c>
      <c r="T473" s="20">
        <f t="shared" si="94"/>
        <v>0.88029341583422116</v>
      </c>
      <c r="U473" s="20">
        <f t="shared" si="94"/>
        <v>0.87371591168803442</v>
      </c>
      <c r="V473" s="20">
        <f t="shared" si="94"/>
        <v>0.86718755429225491</v>
      </c>
      <c r="W473" s="21">
        <f t="shared" si="94"/>
        <v>0.86070797642505781</v>
      </c>
    </row>
    <row r="474" spans="2:23" x14ac:dyDescent="0.35">
      <c r="B474" s="9" t="s">
        <v>470</v>
      </c>
      <c r="C474" s="20">
        <f t="shared" ref="C474:L483" si="95">EXP(-IR*C$3)</f>
        <v>1</v>
      </c>
      <c r="D474" s="20">
        <f t="shared" si="95"/>
        <v>0.99252805481913842</v>
      </c>
      <c r="E474" s="20">
        <f t="shared" si="95"/>
        <v>0.98511193960306265</v>
      </c>
      <c r="F474" s="20">
        <f t="shared" si="95"/>
        <v>0.97775123719333634</v>
      </c>
      <c r="G474" s="20">
        <f t="shared" si="95"/>
        <v>0.97044553354850815</v>
      </c>
      <c r="H474" s="20">
        <f t="shared" si="95"/>
        <v>0.96319441772082182</v>
      </c>
      <c r="I474" s="20">
        <f t="shared" si="95"/>
        <v>0.95599748183309996</v>
      </c>
      <c r="J474" s="20">
        <f t="shared" si="95"/>
        <v>0.94885432105580125</v>
      </c>
      <c r="K474" s="20">
        <f t="shared" si="95"/>
        <v>0.94176453358424872</v>
      </c>
      <c r="L474" s="20">
        <f t="shared" si="95"/>
        <v>0.93472772061602749</v>
      </c>
      <c r="M474" s="20">
        <f t="shared" ref="M474:W483" si="96">EXP(-IR*M$3)</f>
        <v>0.92774348632855286</v>
      </c>
      <c r="N474" s="20">
        <f t="shared" si="96"/>
        <v>0.92081143785680453</v>
      </c>
      <c r="O474" s="20">
        <f t="shared" si="96"/>
        <v>0.91393118527122819</v>
      </c>
      <c r="P474" s="20">
        <f t="shared" si="96"/>
        <v>0.90710234155580172</v>
      </c>
      <c r="Q474" s="20">
        <f t="shared" si="96"/>
        <v>0.90032452258626561</v>
      </c>
      <c r="R474" s="20">
        <f t="shared" si="96"/>
        <v>0.89359734710851568</v>
      </c>
      <c r="S474" s="20">
        <f t="shared" si="96"/>
        <v>0.88692043671715748</v>
      </c>
      <c r="T474" s="20">
        <f t="shared" si="96"/>
        <v>0.88029341583422116</v>
      </c>
      <c r="U474" s="20">
        <f t="shared" si="96"/>
        <v>0.87371591168803442</v>
      </c>
      <c r="V474" s="20">
        <f t="shared" si="96"/>
        <v>0.86718755429225491</v>
      </c>
      <c r="W474" s="21">
        <f t="shared" si="96"/>
        <v>0.86070797642505781</v>
      </c>
    </row>
    <row r="475" spans="2:23" x14ac:dyDescent="0.35">
      <c r="B475" s="9" t="s">
        <v>471</v>
      </c>
      <c r="C475" s="20">
        <f t="shared" si="95"/>
        <v>1</v>
      </c>
      <c r="D475" s="20">
        <f t="shared" si="95"/>
        <v>0.99252805481913842</v>
      </c>
      <c r="E475" s="20">
        <f t="shared" si="95"/>
        <v>0.98511193960306265</v>
      </c>
      <c r="F475" s="20">
        <f t="shared" si="95"/>
        <v>0.97775123719333634</v>
      </c>
      <c r="G475" s="20">
        <f t="shared" si="95"/>
        <v>0.97044553354850815</v>
      </c>
      <c r="H475" s="20">
        <f t="shared" si="95"/>
        <v>0.96319441772082182</v>
      </c>
      <c r="I475" s="20">
        <f t="shared" si="95"/>
        <v>0.95599748183309996</v>
      </c>
      <c r="J475" s="20">
        <f t="shared" si="95"/>
        <v>0.94885432105580125</v>
      </c>
      <c r="K475" s="20">
        <f t="shared" si="95"/>
        <v>0.94176453358424872</v>
      </c>
      <c r="L475" s="20">
        <f t="shared" si="95"/>
        <v>0.93472772061602749</v>
      </c>
      <c r="M475" s="20">
        <f t="shared" si="96"/>
        <v>0.92774348632855286</v>
      </c>
      <c r="N475" s="20">
        <f t="shared" si="96"/>
        <v>0.92081143785680453</v>
      </c>
      <c r="O475" s="20">
        <f t="shared" si="96"/>
        <v>0.91393118527122819</v>
      </c>
      <c r="P475" s="20">
        <f t="shared" si="96"/>
        <v>0.90710234155580172</v>
      </c>
      <c r="Q475" s="20">
        <f t="shared" si="96"/>
        <v>0.90032452258626561</v>
      </c>
      <c r="R475" s="20">
        <f t="shared" si="96"/>
        <v>0.89359734710851568</v>
      </c>
      <c r="S475" s="20">
        <f t="shared" si="96"/>
        <v>0.88692043671715748</v>
      </c>
      <c r="T475" s="20">
        <f t="shared" si="96"/>
        <v>0.88029341583422116</v>
      </c>
      <c r="U475" s="20">
        <f t="shared" si="96"/>
        <v>0.87371591168803442</v>
      </c>
      <c r="V475" s="20">
        <f t="shared" si="96"/>
        <v>0.86718755429225491</v>
      </c>
      <c r="W475" s="21">
        <f t="shared" si="96"/>
        <v>0.86070797642505781</v>
      </c>
    </row>
    <row r="476" spans="2:23" x14ac:dyDescent="0.35">
      <c r="B476" s="9" t="s">
        <v>472</v>
      </c>
      <c r="C476" s="20">
        <f t="shared" si="95"/>
        <v>1</v>
      </c>
      <c r="D476" s="20">
        <f t="shared" si="95"/>
        <v>0.99252805481913842</v>
      </c>
      <c r="E476" s="20">
        <f t="shared" si="95"/>
        <v>0.98511193960306265</v>
      </c>
      <c r="F476" s="20">
        <f t="shared" si="95"/>
        <v>0.97775123719333634</v>
      </c>
      <c r="G476" s="20">
        <f t="shared" si="95"/>
        <v>0.97044553354850815</v>
      </c>
      <c r="H476" s="20">
        <f t="shared" si="95"/>
        <v>0.96319441772082182</v>
      </c>
      <c r="I476" s="20">
        <f t="shared" si="95"/>
        <v>0.95599748183309996</v>
      </c>
      <c r="J476" s="20">
        <f t="shared" si="95"/>
        <v>0.94885432105580125</v>
      </c>
      <c r="K476" s="20">
        <f t="shared" si="95"/>
        <v>0.94176453358424872</v>
      </c>
      <c r="L476" s="20">
        <f t="shared" si="95"/>
        <v>0.93472772061602749</v>
      </c>
      <c r="M476" s="20">
        <f t="shared" si="96"/>
        <v>0.92774348632855286</v>
      </c>
      <c r="N476" s="20">
        <f t="shared" si="96"/>
        <v>0.92081143785680453</v>
      </c>
      <c r="O476" s="20">
        <f t="shared" si="96"/>
        <v>0.91393118527122819</v>
      </c>
      <c r="P476" s="20">
        <f t="shared" si="96"/>
        <v>0.90710234155580172</v>
      </c>
      <c r="Q476" s="20">
        <f t="shared" si="96"/>
        <v>0.90032452258626561</v>
      </c>
      <c r="R476" s="20">
        <f t="shared" si="96"/>
        <v>0.89359734710851568</v>
      </c>
      <c r="S476" s="20">
        <f t="shared" si="96"/>
        <v>0.88692043671715748</v>
      </c>
      <c r="T476" s="20">
        <f t="shared" si="96"/>
        <v>0.88029341583422116</v>
      </c>
      <c r="U476" s="20">
        <f t="shared" si="96"/>
        <v>0.87371591168803442</v>
      </c>
      <c r="V476" s="20">
        <f t="shared" si="96"/>
        <v>0.86718755429225491</v>
      </c>
      <c r="W476" s="21">
        <f t="shared" si="96"/>
        <v>0.86070797642505781</v>
      </c>
    </row>
    <row r="477" spans="2:23" x14ac:dyDescent="0.35">
      <c r="B477" s="9" t="s">
        <v>473</v>
      </c>
      <c r="C477" s="20">
        <f t="shared" si="95"/>
        <v>1</v>
      </c>
      <c r="D477" s="20">
        <f t="shared" si="95"/>
        <v>0.99252805481913842</v>
      </c>
      <c r="E477" s="20">
        <f t="shared" si="95"/>
        <v>0.98511193960306265</v>
      </c>
      <c r="F477" s="20">
        <f t="shared" si="95"/>
        <v>0.97775123719333634</v>
      </c>
      <c r="G477" s="20">
        <f t="shared" si="95"/>
        <v>0.97044553354850815</v>
      </c>
      <c r="H477" s="20">
        <f t="shared" si="95"/>
        <v>0.96319441772082182</v>
      </c>
      <c r="I477" s="20">
        <f t="shared" si="95"/>
        <v>0.95599748183309996</v>
      </c>
      <c r="J477" s="20">
        <f t="shared" si="95"/>
        <v>0.94885432105580125</v>
      </c>
      <c r="K477" s="20">
        <f t="shared" si="95"/>
        <v>0.94176453358424872</v>
      </c>
      <c r="L477" s="20">
        <f t="shared" si="95"/>
        <v>0.93472772061602749</v>
      </c>
      <c r="M477" s="20">
        <f t="shared" si="96"/>
        <v>0.92774348632855286</v>
      </c>
      <c r="N477" s="20">
        <f t="shared" si="96"/>
        <v>0.92081143785680453</v>
      </c>
      <c r="O477" s="20">
        <f t="shared" si="96"/>
        <v>0.91393118527122819</v>
      </c>
      <c r="P477" s="20">
        <f t="shared" si="96"/>
        <v>0.90710234155580172</v>
      </c>
      <c r="Q477" s="20">
        <f t="shared" si="96"/>
        <v>0.90032452258626561</v>
      </c>
      <c r="R477" s="20">
        <f t="shared" si="96"/>
        <v>0.89359734710851568</v>
      </c>
      <c r="S477" s="20">
        <f t="shared" si="96"/>
        <v>0.88692043671715748</v>
      </c>
      <c r="T477" s="20">
        <f t="shared" si="96"/>
        <v>0.88029341583422116</v>
      </c>
      <c r="U477" s="20">
        <f t="shared" si="96"/>
        <v>0.87371591168803442</v>
      </c>
      <c r="V477" s="20">
        <f t="shared" si="96"/>
        <v>0.86718755429225491</v>
      </c>
      <c r="W477" s="21">
        <f t="shared" si="96"/>
        <v>0.86070797642505781</v>
      </c>
    </row>
    <row r="478" spans="2:23" x14ac:dyDescent="0.35">
      <c r="B478" s="9" t="s">
        <v>474</v>
      </c>
      <c r="C478" s="20">
        <f t="shared" si="95"/>
        <v>1</v>
      </c>
      <c r="D478" s="20">
        <f t="shared" si="95"/>
        <v>0.99252805481913842</v>
      </c>
      <c r="E478" s="20">
        <f t="shared" si="95"/>
        <v>0.98511193960306265</v>
      </c>
      <c r="F478" s="20">
        <f t="shared" si="95"/>
        <v>0.97775123719333634</v>
      </c>
      <c r="G478" s="20">
        <f t="shared" si="95"/>
        <v>0.97044553354850815</v>
      </c>
      <c r="H478" s="20">
        <f t="shared" si="95"/>
        <v>0.96319441772082182</v>
      </c>
      <c r="I478" s="20">
        <f t="shared" si="95"/>
        <v>0.95599748183309996</v>
      </c>
      <c r="J478" s="20">
        <f t="shared" si="95"/>
        <v>0.94885432105580125</v>
      </c>
      <c r="K478" s="20">
        <f t="shared" si="95"/>
        <v>0.94176453358424872</v>
      </c>
      <c r="L478" s="20">
        <f t="shared" si="95"/>
        <v>0.93472772061602749</v>
      </c>
      <c r="M478" s="20">
        <f t="shared" si="96"/>
        <v>0.92774348632855286</v>
      </c>
      <c r="N478" s="20">
        <f t="shared" si="96"/>
        <v>0.92081143785680453</v>
      </c>
      <c r="O478" s="20">
        <f t="shared" si="96"/>
        <v>0.91393118527122819</v>
      </c>
      <c r="P478" s="20">
        <f t="shared" si="96"/>
        <v>0.90710234155580172</v>
      </c>
      <c r="Q478" s="20">
        <f t="shared" si="96"/>
        <v>0.90032452258626561</v>
      </c>
      <c r="R478" s="20">
        <f t="shared" si="96"/>
        <v>0.89359734710851568</v>
      </c>
      <c r="S478" s="20">
        <f t="shared" si="96"/>
        <v>0.88692043671715748</v>
      </c>
      <c r="T478" s="20">
        <f t="shared" si="96"/>
        <v>0.88029341583422116</v>
      </c>
      <c r="U478" s="20">
        <f t="shared" si="96"/>
        <v>0.87371591168803442</v>
      </c>
      <c r="V478" s="20">
        <f t="shared" si="96"/>
        <v>0.86718755429225491</v>
      </c>
      <c r="W478" s="21">
        <f t="shared" si="96"/>
        <v>0.86070797642505781</v>
      </c>
    </row>
    <row r="479" spans="2:23" x14ac:dyDescent="0.35">
      <c r="B479" s="9" t="s">
        <v>475</v>
      </c>
      <c r="C479" s="20">
        <f t="shared" si="95"/>
        <v>1</v>
      </c>
      <c r="D479" s="20">
        <f t="shared" si="95"/>
        <v>0.99252805481913842</v>
      </c>
      <c r="E479" s="20">
        <f t="shared" si="95"/>
        <v>0.98511193960306265</v>
      </c>
      <c r="F479" s="20">
        <f t="shared" si="95"/>
        <v>0.97775123719333634</v>
      </c>
      <c r="G479" s="20">
        <f t="shared" si="95"/>
        <v>0.97044553354850815</v>
      </c>
      <c r="H479" s="20">
        <f t="shared" si="95"/>
        <v>0.96319441772082182</v>
      </c>
      <c r="I479" s="20">
        <f t="shared" si="95"/>
        <v>0.95599748183309996</v>
      </c>
      <c r="J479" s="20">
        <f t="shared" si="95"/>
        <v>0.94885432105580125</v>
      </c>
      <c r="K479" s="20">
        <f t="shared" si="95"/>
        <v>0.94176453358424872</v>
      </c>
      <c r="L479" s="20">
        <f t="shared" si="95"/>
        <v>0.93472772061602749</v>
      </c>
      <c r="M479" s="20">
        <f t="shared" si="96"/>
        <v>0.92774348632855286</v>
      </c>
      <c r="N479" s="20">
        <f t="shared" si="96"/>
        <v>0.92081143785680453</v>
      </c>
      <c r="O479" s="20">
        <f t="shared" si="96"/>
        <v>0.91393118527122819</v>
      </c>
      <c r="P479" s="20">
        <f t="shared" si="96"/>
        <v>0.90710234155580172</v>
      </c>
      <c r="Q479" s="20">
        <f t="shared" si="96"/>
        <v>0.90032452258626561</v>
      </c>
      <c r="R479" s="20">
        <f t="shared" si="96"/>
        <v>0.89359734710851568</v>
      </c>
      <c r="S479" s="20">
        <f t="shared" si="96"/>
        <v>0.88692043671715748</v>
      </c>
      <c r="T479" s="20">
        <f t="shared" si="96"/>
        <v>0.88029341583422116</v>
      </c>
      <c r="U479" s="20">
        <f t="shared" si="96"/>
        <v>0.87371591168803442</v>
      </c>
      <c r="V479" s="20">
        <f t="shared" si="96"/>
        <v>0.86718755429225491</v>
      </c>
      <c r="W479" s="21">
        <f t="shared" si="96"/>
        <v>0.86070797642505781</v>
      </c>
    </row>
    <row r="480" spans="2:23" x14ac:dyDescent="0.35">
      <c r="B480" s="9" t="s">
        <v>476</v>
      </c>
      <c r="C480" s="20">
        <f t="shared" si="95"/>
        <v>1</v>
      </c>
      <c r="D480" s="20">
        <f t="shared" si="95"/>
        <v>0.99252805481913842</v>
      </c>
      <c r="E480" s="20">
        <f t="shared" si="95"/>
        <v>0.98511193960306265</v>
      </c>
      <c r="F480" s="20">
        <f t="shared" si="95"/>
        <v>0.97775123719333634</v>
      </c>
      <c r="G480" s="20">
        <f t="shared" si="95"/>
        <v>0.97044553354850815</v>
      </c>
      <c r="H480" s="20">
        <f t="shared" si="95"/>
        <v>0.96319441772082182</v>
      </c>
      <c r="I480" s="20">
        <f t="shared" si="95"/>
        <v>0.95599748183309996</v>
      </c>
      <c r="J480" s="20">
        <f t="shared" si="95"/>
        <v>0.94885432105580125</v>
      </c>
      <c r="K480" s="20">
        <f t="shared" si="95"/>
        <v>0.94176453358424872</v>
      </c>
      <c r="L480" s="20">
        <f t="shared" si="95"/>
        <v>0.93472772061602749</v>
      </c>
      <c r="M480" s="20">
        <f t="shared" si="96"/>
        <v>0.92774348632855286</v>
      </c>
      <c r="N480" s="20">
        <f t="shared" si="96"/>
        <v>0.92081143785680453</v>
      </c>
      <c r="O480" s="20">
        <f t="shared" si="96"/>
        <v>0.91393118527122819</v>
      </c>
      <c r="P480" s="20">
        <f t="shared" si="96"/>
        <v>0.90710234155580172</v>
      </c>
      <c r="Q480" s="20">
        <f t="shared" si="96"/>
        <v>0.90032452258626561</v>
      </c>
      <c r="R480" s="20">
        <f t="shared" si="96"/>
        <v>0.89359734710851568</v>
      </c>
      <c r="S480" s="20">
        <f t="shared" si="96"/>
        <v>0.88692043671715748</v>
      </c>
      <c r="T480" s="20">
        <f t="shared" si="96"/>
        <v>0.88029341583422116</v>
      </c>
      <c r="U480" s="20">
        <f t="shared" si="96"/>
        <v>0.87371591168803442</v>
      </c>
      <c r="V480" s="20">
        <f t="shared" si="96"/>
        <v>0.86718755429225491</v>
      </c>
      <c r="W480" s="21">
        <f t="shared" si="96"/>
        <v>0.86070797642505781</v>
      </c>
    </row>
    <row r="481" spans="2:23" x14ac:dyDescent="0.35">
      <c r="B481" s="9" t="s">
        <v>477</v>
      </c>
      <c r="C481" s="20">
        <f t="shared" si="95"/>
        <v>1</v>
      </c>
      <c r="D481" s="20">
        <f t="shared" si="95"/>
        <v>0.99252805481913842</v>
      </c>
      <c r="E481" s="20">
        <f t="shared" si="95"/>
        <v>0.98511193960306265</v>
      </c>
      <c r="F481" s="20">
        <f t="shared" si="95"/>
        <v>0.97775123719333634</v>
      </c>
      <c r="G481" s="20">
        <f t="shared" si="95"/>
        <v>0.97044553354850815</v>
      </c>
      <c r="H481" s="20">
        <f t="shared" si="95"/>
        <v>0.96319441772082182</v>
      </c>
      <c r="I481" s="20">
        <f t="shared" si="95"/>
        <v>0.95599748183309996</v>
      </c>
      <c r="J481" s="20">
        <f t="shared" si="95"/>
        <v>0.94885432105580125</v>
      </c>
      <c r="K481" s="20">
        <f t="shared" si="95"/>
        <v>0.94176453358424872</v>
      </c>
      <c r="L481" s="20">
        <f t="shared" si="95"/>
        <v>0.93472772061602749</v>
      </c>
      <c r="M481" s="20">
        <f t="shared" si="96"/>
        <v>0.92774348632855286</v>
      </c>
      <c r="N481" s="20">
        <f t="shared" si="96"/>
        <v>0.92081143785680453</v>
      </c>
      <c r="O481" s="20">
        <f t="shared" si="96"/>
        <v>0.91393118527122819</v>
      </c>
      <c r="P481" s="20">
        <f t="shared" si="96"/>
        <v>0.90710234155580172</v>
      </c>
      <c r="Q481" s="20">
        <f t="shared" si="96"/>
        <v>0.90032452258626561</v>
      </c>
      <c r="R481" s="20">
        <f t="shared" si="96"/>
        <v>0.89359734710851568</v>
      </c>
      <c r="S481" s="20">
        <f t="shared" si="96"/>
        <v>0.88692043671715748</v>
      </c>
      <c r="T481" s="20">
        <f t="shared" si="96"/>
        <v>0.88029341583422116</v>
      </c>
      <c r="U481" s="20">
        <f t="shared" si="96"/>
        <v>0.87371591168803442</v>
      </c>
      <c r="V481" s="20">
        <f t="shared" si="96"/>
        <v>0.86718755429225491</v>
      </c>
      <c r="W481" s="21">
        <f t="shared" si="96"/>
        <v>0.86070797642505781</v>
      </c>
    </row>
    <row r="482" spans="2:23" x14ac:dyDescent="0.35">
      <c r="B482" s="9" t="s">
        <v>478</v>
      </c>
      <c r="C482" s="20">
        <f t="shared" si="95"/>
        <v>1</v>
      </c>
      <c r="D482" s="20">
        <f t="shared" si="95"/>
        <v>0.99252805481913842</v>
      </c>
      <c r="E482" s="20">
        <f t="shared" si="95"/>
        <v>0.98511193960306265</v>
      </c>
      <c r="F482" s="20">
        <f t="shared" si="95"/>
        <v>0.97775123719333634</v>
      </c>
      <c r="G482" s="20">
        <f t="shared" si="95"/>
        <v>0.97044553354850815</v>
      </c>
      <c r="H482" s="20">
        <f t="shared" si="95"/>
        <v>0.96319441772082182</v>
      </c>
      <c r="I482" s="20">
        <f t="shared" si="95"/>
        <v>0.95599748183309996</v>
      </c>
      <c r="J482" s="20">
        <f t="shared" si="95"/>
        <v>0.94885432105580125</v>
      </c>
      <c r="K482" s="20">
        <f t="shared" si="95"/>
        <v>0.94176453358424872</v>
      </c>
      <c r="L482" s="20">
        <f t="shared" si="95"/>
        <v>0.93472772061602749</v>
      </c>
      <c r="M482" s="20">
        <f t="shared" si="96"/>
        <v>0.92774348632855286</v>
      </c>
      <c r="N482" s="20">
        <f t="shared" si="96"/>
        <v>0.92081143785680453</v>
      </c>
      <c r="O482" s="20">
        <f t="shared" si="96"/>
        <v>0.91393118527122819</v>
      </c>
      <c r="P482" s="20">
        <f t="shared" si="96"/>
        <v>0.90710234155580172</v>
      </c>
      <c r="Q482" s="20">
        <f t="shared" si="96"/>
        <v>0.90032452258626561</v>
      </c>
      <c r="R482" s="20">
        <f t="shared" si="96"/>
        <v>0.89359734710851568</v>
      </c>
      <c r="S482" s="20">
        <f t="shared" si="96"/>
        <v>0.88692043671715748</v>
      </c>
      <c r="T482" s="20">
        <f t="shared" si="96"/>
        <v>0.88029341583422116</v>
      </c>
      <c r="U482" s="20">
        <f t="shared" si="96"/>
        <v>0.87371591168803442</v>
      </c>
      <c r="V482" s="20">
        <f t="shared" si="96"/>
        <v>0.86718755429225491</v>
      </c>
      <c r="W482" s="21">
        <f t="shared" si="96"/>
        <v>0.86070797642505781</v>
      </c>
    </row>
    <row r="483" spans="2:23" x14ac:dyDescent="0.35">
      <c r="B483" s="9" t="s">
        <v>479</v>
      </c>
      <c r="C483" s="20">
        <f t="shared" si="95"/>
        <v>1</v>
      </c>
      <c r="D483" s="20">
        <f t="shared" si="95"/>
        <v>0.99252805481913842</v>
      </c>
      <c r="E483" s="20">
        <f t="shared" si="95"/>
        <v>0.98511193960306265</v>
      </c>
      <c r="F483" s="20">
        <f t="shared" si="95"/>
        <v>0.97775123719333634</v>
      </c>
      <c r="G483" s="20">
        <f t="shared" si="95"/>
        <v>0.97044553354850815</v>
      </c>
      <c r="H483" s="20">
        <f t="shared" si="95"/>
        <v>0.96319441772082182</v>
      </c>
      <c r="I483" s="20">
        <f t="shared" si="95"/>
        <v>0.95599748183309996</v>
      </c>
      <c r="J483" s="20">
        <f t="shared" si="95"/>
        <v>0.94885432105580125</v>
      </c>
      <c r="K483" s="20">
        <f t="shared" si="95"/>
        <v>0.94176453358424872</v>
      </c>
      <c r="L483" s="20">
        <f t="shared" si="95"/>
        <v>0.93472772061602749</v>
      </c>
      <c r="M483" s="20">
        <f t="shared" si="96"/>
        <v>0.92774348632855286</v>
      </c>
      <c r="N483" s="20">
        <f t="shared" si="96"/>
        <v>0.92081143785680453</v>
      </c>
      <c r="O483" s="20">
        <f t="shared" si="96"/>
        <v>0.91393118527122819</v>
      </c>
      <c r="P483" s="20">
        <f t="shared" si="96"/>
        <v>0.90710234155580172</v>
      </c>
      <c r="Q483" s="20">
        <f t="shared" si="96"/>
        <v>0.90032452258626561</v>
      </c>
      <c r="R483" s="20">
        <f t="shared" si="96"/>
        <v>0.89359734710851568</v>
      </c>
      <c r="S483" s="20">
        <f t="shared" si="96"/>
        <v>0.88692043671715748</v>
      </c>
      <c r="T483" s="20">
        <f t="shared" si="96"/>
        <v>0.88029341583422116</v>
      </c>
      <c r="U483" s="20">
        <f t="shared" si="96"/>
        <v>0.87371591168803442</v>
      </c>
      <c r="V483" s="20">
        <f t="shared" si="96"/>
        <v>0.86718755429225491</v>
      </c>
      <c r="W483" s="21">
        <f t="shared" si="96"/>
        <v>0.86070797642505781</v>
      </c>
    </row>
    <row r="484" spans="2:23" x14ac:dyDescent="0.35">
      <c r="B484" s="9" t="s">
        <v>480</v>
      </c>
      <c r="C484" s="20">
        <f t="shared" ref="C484:L493" si="97">EXP(-IR*C$3)</f>
        <v>1</v>
      </c>
      <c r="D484" s="20">
        <f t="shared" si="97"/>
        <v>0.99252805481913842</v>
      </c>
      <c r="E484" s="20">
        <f t="shared" si="97"/>
        <v>0.98511193960306265</v>
      </c>
      <c r="F484" s="20">
        <f t="shared" si="97"/>
        <v>0.97775123719333634</v>
      </c>
      <c r="G484" s="20">
        <f t="shared" si="97"/>
        <v>0.97044553354850815</v>
      </c>
      <c r="H484" s="20">
        <f t="shared" si="97"/>
        <v>0.96319441772082182</v>
      </c>
      <c r="I484" s="20">
        <f t="shared" si="97"/>
        <v>0.95599748183309996</v>
      </c>
      <c r="J484" s="20">
        <f t="shared" si="97"/>
        <v>0.94885432105580125</v>
      </c>
      <c r="K484" s="20">
        <f t="shared" si="97"/>
        <v>0.94176453358424872</v>
      </c>
      <c r="L484" s="20">
        <f t="shared" si="97"/>
        <v>0.93472772061602749</v>
      </c>
      <c r="M484" s="20">
        <f t="shared" ref="M484:W493" si="98">EXP(-IR*M$3)</f>
        <v>0.92774348632855286</v>
      </c>
      <c r="N484" s="20">
        <f t="shared" si="98"/>
        <v>0.92081143785680453</v>
      </c>
      <c r="O484" s="20">
        <f t="shared" si="98"/>
        <v>0.91393118527122819</v>
      </c>
      <c r="P484" s="20">
        <f t="shared" si="98"/>
        <v>0.90710234155580172</v>
      </c>
      <c r="Q484" s="20">
        <f t="shared" si="98"/>
        <v>0.90032452258626561</v>
      </c>
      <c r="R484" s="20">
        <f t="shared" si="98"/>
        <v>0.89359734710851568</v>
      </c>
      <c r="S484" s="20">
        <f t="shared" si="98"/>
        <v>0.88692043671715748</v>
      </c>
      <c r="T484" s="20">
        <f t="shared" si="98"/>
        <v>0.88029341583422116</v>
      </c>
      <c r="U484" s="20">
        <f t="shared" si="98"/>
        <v>0.87371591168803442</v>
      </c>
      <c r="V484" s="20">
        <f t="shared" si="98"/>
        <v>0.86718755429225491</v>
      </c>
      <c r="W484" s="21">
        <f t="shared" si="98"/>
        <v>0.86070797642505781</v>
      </c>
    </row>
    <row r="485" spans="2:23" x14ac:dyDescent="0.35">
      <c r="B485" s="9" t="s">
        <v>481</v>
      </c>
      <c r="C485" s="20">
        <f t="shared" si="97"/>
        <v>1</v>
      </c>
      <c r="D485" s="20">
        <f t="shared" si="97"/>
        <v>0.99252805481913842</v>
      </c>
      <c r="E485" s="20">
        <f t="shared" si="97"/>
        <v>0.98511193960306265</v>
      </c>
      <c r="F485" s="20">
        <f t="shared" si="97"/>
        <v>0.97775123719333634</v>
      </c>
      <c r="G485" s="20">
        <f t="shared" si="97"/>
        <v>0.97044553354850815</v>
      </c>
      <c r="H485" s="20">
        <f t="shared" si="97"/>
        <v>0.96319441772082182</v>
      </c>
      <c r="I485" s="20">
        <f t="shared" si="97"/>
        <v>0.95599748183309996</v>
      </c>
      <c r="J485" s="20">
        <f t="shared" si="97"/>
        <v>0.94885432105580125</v>
      </c>
      <c r="K485" s="20">
        <f t="shared" si="97"/>
        <v>0.94176453358424872</v>
      </c>
      <c r="L485" s="20">
        <f t="shared" si="97"/>
        <v>0.93472772061602749</v>
      </c>
      <c r="M485" s="20">
        <f t="shared" si="98"/>
        <v>0.92774348632855286</v>
      </c>
      <c r="N485" s="20">
        <f t="shared" si="98"/>
        <v>0.92081143785680453</v>
      </c>
      <c r="O485" s="20">
        <f t="shared" si="98"/>
        <v>0.91393118527122819</v>
      </c>
      <c r="P485" s="20">
        <f t="shared" si="98"/>
        <v>0.90710234155580172</v>
      </c>
      <c r="Q485" s="20">
        <f t="shared" si="98"/>
        <v>0.90032452258626561</v>
      </c>
      <c r="R485" s="20">
        <f t="shared" si="98"/>
        <v>0.89359734710851568</v>
      </c>
      <c r="S485" s="20">
        <f t="shared" si="98"/>
        <v>0.88692043671715748</v>
      </c>
      <c r="T485" s="20">
        <f t="shared" si="98"/>
        <v>0.88029341583422116</v>
      </c>
      <c r="U485" s="20">
        <f t="shared" si="98"/>
        <v>0.87371591168803442</v>
      </c>
      <c r="V485" s="20">
        <f t="shared" si="98"/>
        <v>0.86718755429225491</v>
      </c>
      <c r="W485" s="21">
        <f t="shared" si="98"/>
        <v>0.86070797642505781</v>
      </c>
    </row>
    <row r="486" spans="2:23" x14ac:dyDescent="0.35">
      <c r="B486" s="9" t="s">
        <v>482</v>
      </c>
      <c r="C486" s="20">
        <f t="shared" si="97"/>
        <v>1</v>
      </c>
      <c r="D486" s="20">
        <f t="shared" si="97"/>
        <v>0.99252805481913842</v>
      </c>
      <c r="E486" s="20">
        <f t="shared" si="97"/>
        <v>0.98511193960306265</v>
      </c>
      <c r="F486" s="20">
        <f t="shared" si="97"/>
        <v>0.97775123719333634</v>
      </c>
      <c r="G486" s="20">
        <f t="shared" si="97"/>
        <v>0.97044553354850815</v>
      </c>
      <c r="H486" s="20">
        <f t="shared" si="97"/>
        <v>0.96319441772082182</v>
      </c>
      <c r="I486" s="20">
        <f t="shared" si="97"/>
        <v>0.95599748183309996</v>
      </c>
      <c r="J486" s="20">
        <f t="shared" si="97"/>
        <v>0.94885432105580125</v>
      </c>
      <c r="K486" s="20">
        <f t="shared" si="97"/>
        <v>0.94176453358424872</v>
      </c>
      <c r="L486" s="20">
        <f t="shared" si="97"/>
        <v>0.93472772061602749</v>
      </c>
      <c r="M486" s="20">
        <f t="shared" si="98"/>
        <v>0.92774348632855286</v>
      </c>
      <c r="N486" s="20">
        <f t="shared" si="98"/>
        <v>0.92081143785680453</v>
      </c>
      <c r="O486" s="20">
        <f t="shared" si="98"/>
        <v>0.91393118527122819</v>
      </c>
      <c r="P486" s="20">
        <f t="shared" si="98"/>
        <v>0.90710234155580172</v>
      </c>
      <c r="Q486" s="20">
        <f t="shared" si="98"/>
        <v>0.90032452258626561</v>
      </c>
      <c r="R486" s="20">
        <f t="shared" si="98"/>
        <v>0.89359734710851568</v>
      </c>
      <c r="S486" s="20">
        <f t="shared" si="98"/>
        <v>0.88692043671715748</v>
      </c>
      <c r="T486" s="20">
        <f t="shared" si="98"/>
        <v>0.88029341583422116</v>
      </c>
      <c r="U486" s="20">
        <f t="shared" si="98"/>
        <v>0.87371591168803442</v>
      </c>
      <c r="V486" s="20">
        <f t="shared" si="98"/>
        <v>0.86718755429225491</v>
      </c>
      <c r="W486" s="21">
        <f t="shared" si="98"/>
        <v>0.86070797642505781</v>
      </c>
    </row>
    <row r="487" spans="2:23" x14ac:dyDescent="0.35">
      <c r="B487" s="9" t="s">
        <v>483</v>
      </c>
      <c r="C487" s="20">
        <f t="shared" si="97"/>
        <v>1</v>
      </c>
      <c r="D487" s="20">
        <f t="shared" si="97"/>
        <v>0.99252805481913842</v>
      </c>
      <c r="E487" s="20">
        <f t="shared" si="97"/>
        <v>0.98511193960306265</v>
      </c>
      <c r="F487" s="20">
        <f t="shared" si="97"/>
        <v>0.97775123719333634</v>
      </c>
      <c r="G487" s="20">
        <f t="shared" si="97"/>
        <v>0.97044553354850815</v>
      </c>
      <c r="H487" s="20">
        <f t="shared" si="97"/>
        <v>0.96319441772082182</v>
      </c>
      <c r="I487" s="20">
        <f t="shared" si="97"/>
        <v>0.95599748183309996</v>
      </c>
      <c r="J487" s="20">
        <f t="shared" si="97"/>
        <v>0.94885432105580125</v>
      </c>
      <c r="K487" s="20">
        <f t="shared" si="97"/>
        <v>0.94176453358424872</v>
      </c>
      <c r="L487" s="20">
        <f t="shared" si="97"/>
        <v>0.93472772061602749</v>
      </c>
      <c r="M487" s="20">
        <f t="shared" si="98"/>
        <v>0.92774348632855286</v>
      </c>
      <c r="N487" s="20">
        <f t="shared" si="98"/>
        <v>0.92081143785680453</v>
      </c>
      <c r="O487" s="20">
        <f t="shared" si="98"/>
        <v>0.91393118527122819</v>
      </c>
      <c r="P487" s="20">
        <f t="shared" si="98"/>
        <v>0.90710234155580172</v>
      </c>
      <c r="Q487" s="20">
        <f t="shared" si="98"/>
        <v>0.90032452258626561</v>
      </c>
      <c r="R487" s="20">
        <f t="shared" si="98"/>
        <v>0.89359734710851568</v>
      </c>
      <c r="S487" s="20">
        <f t="shared" si="98"/>
        <v>0.88692043671715748</v>
      </c>
      <c r="T487" s="20">
        <f t="shared" si="98"/>
        <v>0.88029341583422116</v>
      </c>
      <c r="U487" s="20">
        <f t="shared" si="98"/>
        <v>0.87371591168803442</v>
      </c>
      <c r="V487" s="20">
        <f t="shared" si="98"/>
        <v>0.86718755429225491</v>
      </c>
      <c r="W487" s="21">
        <f t="shared" si="98"/>
        <v>0.86070797642505781</v>
      </c>
    </row>
    <row r="488" spans="2:23" x14ac:dyDescent="0.35">
      <c r="B488" s="9" t="s">
        <v>484</v>
      </c>
      <c r="C488" s="20">
        <f t="shared" si="97"/>
        <v>1</v>
      </c>
      <c r="D488" s="20">
        <f t="shared" si="97"/>
        <v>0.99252805481913842</v>
      </c>
      <c r="E488" s="20">
        <f t="shared" si="97"/>
        <v>0.98511193960306265</v>
      </c>
      <c r="F488" s="20">
        <f t="shared" si="97"/>
        <v>0.97775123719333634</v>
      </c>
      <c r="G488" s="20">
        <f t="shared" si="97"/>
        <v>0.97044553354850815</v>
      </c>
      <c r="H488" s="20">
        <f t="shared" si="97"/>
        <v>0.96319441772082182</v>
      </c>
      <c r="I488" s="20">
        <f t="shared" si="97"/>
        <v>0.95599748183309996</v>
      </c>
      <c r="J488" s="20">
        <f t="shared" si="97"/>
        <v>0.94885432105580125</v>
      </c>
      <c r="K488" s="20">
        <f t="shared" si="97"/>
        <v>0.94176453358424872</v>
      </c>
      <c r="L488" s="20">
        <f t="shared" si="97"/>
        <v>0.93472772061602749</v>
      </c>
      <c r="M488" s="20">
        <f t="shared" si="98"/>
        <v>0.92774348632855286</v>
      </c>
      <c r="N488" s="20">
        <f t="shared" si="98"/>
        <v>0.92081143785680453</v>
      </c>
      <c r="O488" s="20">
        <f t="shared" si="98"/>
        <v>0.91393118527122819</v>
      </c>
      <c r="P488" s="20">
        <f t="shared" si="98"/>
        <v>0.90710234155580172</v>
      </c>
      <c r="Q488" s="20">
        <f t="shared" si="98"/>
        <v>0.90032452258626561</v>
      </c>
      <c r="R488" s="20">
        <f t="shared" si="98"/>
        <v>0.89359734710851568</v>
      </c>
      <c r="S488" s="20">
        <f t="shared" si="98"/>
        <v>0.88692043671715748</v>
      </c>
      <c r="T488" s="20">
        <f t="shared" si="98"/>
        <v>0.88029341583422116</v>
      </c>
      <c r="U488" s="20">
        <f t="shared" si="98"/>
        <v>0.87371591168803442</v>
      </c>
      <c r="V488" s="20">
        <f t="shared" si="98"/>
        <v>0.86718755429225491</v>
      </c>
      <c r="W488" s="21">
        <f t="shared" si="98"/>
        <v>0.86070797642505781</v>
      </c>
    </row>
    <row r="489" spans="2:23" x14ac:dyDescent="0.35">
      <c r="B489" s="9" t="s">
        <v>485</v>
      </c>
      <c r="C489" s="20">
        <f t="shared" si="97"/>
        <v>1</v>
      </c>
      <c r="D489" s="20">
        <f t="shared" si="97"/>
        <v>0.99252805481913842</v>
      </c>
      <c r="E489" s="20">
        <f t="shared" si="97"/>
        <v>0.98511193960306265</v>
      </c>
      <c r="F489" s="20">
        <f t="shared" si="97"/>
        <v>0.97775123719333634</v>
      </c>
      <c r="G489" s="20">
        <f t="shared" si="97"/>
        <v>0.97044553354850815</v>
      </c>
      <c r="H489" s="20">
        <f t="shared" si="97"/>
        <v>0.96319441772082182</v>
      </c>
      <c r="I489" s="20">
        <f t="shared" si="97"/>
        <v>0.95599748183309996</v>
      </c>
      <c r="J489" s="20">
        <f t="shared" si="97"/>
        <v>0.94885432105580125</v>
      </c>
      <c r="K489" s="20">
        <f t="shared" si="97"/>
        <v>0.94176453358424872</v>
      </c>
      <c r="L489" s="20">
        <f t="shared" si="97"/>
        <v>0.93472772061602749</v>
      </c>
      <c r="M489" s="20">
        <f t="shared" si="98"/>
        <v>0.92774348632855286</v>
      </c>
      <c r="N489" s="20">
        <f t="shared" si="98"/>
        <v>0.92081143785680453</v>
      </c>
      <c r="O489" s="20">
        <f t="shared" si="98"/>
        <v>0.91393118527122819</v>
      </c>
      <c r="P489" s="20">
        <f t="shared" si="98"/>
        <v>0.90710234155580172</v>
      </c>
      <c r="Q489" s="20">
        <f t="shared" si="98"/>
        <v>0.90032452258626561</v>
      </c>
      <c r="R489" s="20">
        <f t="shared" si="98"/>
        <v>0.89359734710851568</v>
      </c>
      <c r="S489" s="20">
        <f t="shared" si="98"/>
        <v>0.88692043671715748</v>
      </c>
      <c r="T489" s="20">
        <f t="shared" si="98"/>
        <v>0.88029341583422116</v>
      </c>
      <c r="U489" s="20">
        <f t="shared" si="98"/>
        <v>0.87371591168803442</v>
      </c>
      <c r="V489" s="20">
        <f t="shared" si="98"/>
        <v>0.86718755429225491</v>
      </c>
      <c r="W489" s="21">
        <f t="shared" si="98"/>
        <v>0.86070797642505781</v>
      </c>
    </row>
    <row r="490" spans="2:23" x14ac:dyDescent="0.35">
      <c r="B490" s="9" t="s">
        <v>486</v>
      </c>
      <c r="C490" s="20">
        <f t="shared" si="97"/>
        <v>1</v>
      </c>
      <c r="D490" s="20">
        <f t="shared" si="97"/>
        <v>0.99252805481913842</v>
      </c>
      <c r="E490" s="20">
        <f t="shared" si="97"/>
        <v>0.98511193960306265</v>
      </c>
      <c r="F490" s="20">
        <f t="shared" si="97"/>
        <v>0.97775123719333634</v>
      </c>
      <c r="G490" s="20">
        <f t="shared" si="97"/>
        <v>0.97044553354850815</v>
      </c>
      <c r="H490" s="20">
        <f t="shared" si="97"/>
        <v>0.96319441772082182</v>
      </c>
      <c r="I490" s="20">
        <f t="shared" si="97"/>
        <v>0.95599748183309996</v>
      </c>
      <c r="J490" s="20">
        <f t="shared" si="97"/>
        <v>0.94885432105580125</v>
      </c>
      <c r="K490" s="20">
        <f t="shared" si="97"/>
        <v>0.94176453358424872</v>
      </c>
      <c r="L490" s="20">
        <f t="shared" si="97"/>
        <v>0.93472772061602749</v>
      </c>
      <c r="M490" s="20">
        <f t="shared" si="98"/>
        <v>0.92774348632855286</v>
      </c>
      <c r="N490" s="20">
        <f t="shared" si="98"/>
        <v>0.92081143785680453</v>
      </c>
      <c r="O490" s="20">
        <f t="shared" si="98"/>
        <v>0.91393118527122819</v>
      </c>
      <c r="P490" s="20">
        <f t="shared" si="98"/>
        <v>0.90710234155580172</v>
      </c>
      <c r="Q490" s="20">
        <f t="shared" si="98"/>
        <v>0.90032452258626561</v>
      </c>
      <c r="R490" s="20">
        <f t="shared" si="98"/>
        <v>0.89359734710851568</v>
      </c>
      <c r="S490" s="20">
        <f t="shared" si="98"/>
        <v>0.88692043671715748</v>
      </c>
      <c r="T490" s="20">
        <f t="shared" si="98"/>
        <v>0.88029341583422116</v>
      </c>
      <c r="U490" s="20">
        <f t="shared" si="98"/>
        <v>0.87371591168803442</v>
      </c>
      <c r="V490" s="20">
        <f t="shared" si="98"/>
        <v>0.86718755429225491</v>
      </c>
      <c r="W490" s="21">
        <f t="shared" si="98"/>
        <v>0.86070797642505781</v>
      </c>
    </row>
    <row r="491" spans="2:23" x14ac:dyDescent="0.35">
      <c r="B491" s="9" t="s">
        <v>487</v>
      </c>
      <c r="C491" s="20">
        <f t="shared" si="97"/>
        <v>1</v>
      </c>
      <c r="D491" s="20">
        <f t="shared" si="97"/>
        <v>0.99252805481913842</v>
      </c>
      <c r="E491" s="20">
        <f t="shared" si="97"/>
        <v>0.98511193960306265</v>
      </c>
      <c r="F491" s="20">
        <f t="shared" si="97"/>
        <v>0.97775123719333634</v>
      </c>
      <c r="G491" s="20">
        <f t="shared" si="97"/>
        <v>0.97044553354850815</v>
      </c>
      <c r="H491" s="20">
        <f t="shared" si="97"/>
        <v>0.96319441772082182</v>
      </c>
      <c r="I491" s="20">
        <f t="shared" si="97"/>
        <v>0.95599748183309996</v>
      </c>
      <c r="J491" s="20">
        <f t="shared" si="97"/>
        <v>0.94885432105580125</v>
      </c>
      <c r="K491" s="20">
        <f t="shared" si="97"/>
        <v>0.94176453358424872</v>
      </c>
      <c r="L491" s="20">
        <f t="shared" si="97"/>
        <v>0.93472772061602749</v>
      </c>
      <c r="M491" s="20">
        <f t="shared" si="98"/>
        <v>0.92774348632855286</v>
      </c>
      <c r="N491" s="20">
        <f t="shared" si="98"/>
        <v>0.92081143785680453</v>
      </c>
      <c r="O491" s="20">
        <f t="shared" si="98"/>
        <v>0.91393118527122819</v>
      </c>
      <c r="P491" s="20">
        <f t="shared" si="98"/>
        <v>0.90710234155580172</v>
      </c>
      <c r="Q491" s="20">
        <f t="shared" si="98"/>
        <v>0.90032452258626561</v>
      </c>
      <c r="R491" s="20">
        <f t="shared" si="98"/>
        <v>0.89359734710851568</v>
      </c>
      <c r="S491" s="20">
        <f t="shared" si="98"/>
        <v>0.88692043671715748</v>
      </c>
      <c r="T491" s="20">
        <f t="shared" si="98"/>
        <v>0.88029341583422116</v>
      </c>
      <c r="U491" s="20">
        <f t="shared" si="98"/>
        <v>0.87371591168803442</v>
      </c>
      <c r="V491" s="20">
        <f t="shared" si="98"/>
        <v>0.86718755429225491</v>
      </c>
      <c r="W491" s="21">
        <f t="shared" si="98"/>
        <v>0.86070797642505781</v>
      </c>
    </row>
    <row r="492" spans="2:23" x14ac:dyDescent="0.35">
      <c r="B492" s="9" t="s">
        <v>488</v>
      </c>
      <c r="C492" s="20">
        <f t="shared" si="97"/>
        <v>1</v>
      </c>
      <c r="D492" s="20">
        <f t="shared" si="97"/>
        <v>0.99252805481913842</v>
      </c>
      <c r="E492" s="20">
        <f t="shared" si="97"/>
        <v>0.98511193960306265</v>
      </c>
      <c r="F492" s="20">
        <f t="shared" si="97"/>
        <v>0.97775123719333634</v>
      </c>
      <c r="G492" s="20">
        <f t="shared" si="97"/>
        <v>0.97044553354850815</v>
      </c>
      <c r="H492" s="20">
        <f t="shared" si="97"/>
        <v>0.96319441772082182</v>
      </c>
      <c r="I492" s="20">
        <f t="shared" si="97"/>
        <v>0.95599748183309996</v>
      </c>
      <c r="J492" s="20">
        <f t="shared" si="97"/>
        <v>0.94885432105580125</v>
      </c>
      <c r="K492" s="20">
        <f t="shared" si="97"/>
        <v>0.94176453358424872</v>
      </c>
      <c r="L492" s="20">
        <f t="shared" si="97"/>
        <v>0.93472772061602749</v>
      </c>
      <c r="M492" s="20">
        <f t="shared" si="98"/>
        <v>0.92774348632855286</v>
      </c>
      <c r="N492" s="20">
        <f t="shared" si="98"/>
        <v>0.92081143785680453</v>
      </c>
      <c r="O492" s="20">
        <f t="shared" si="98"/>
        <v>0.91393118527122819</v>
      </c>
      <c r="P492" s="20">
        <f t="shared" si="98"/>
        <v>0.90710234155580172</v>
      </c>
      <c r="Q492" s="20">
        <f t="shared" si="98"/>
        <v>0.90032452258626561</v>
      </c>
      <c r="R492" s="20">
        <f t="shared" si="98"/>
        <v>0.89359734710851568</v>
      </c>
      <c r="S492" s="20">
        <f t="shared" si="98"/>
        <v>0.88692043671715748</v>
      </c>
      <c r="T492" s="20">
        <f t="shared" si="98"/>
        <v>0.88029341583422116</v>
      </c>
      <c r="U492" s="20">
        <f t="shared" si="98"/>
        <v>0.87371591168803442</v>
      </c>
      <c r="V492" s="20">
        <f t="shared" si="98"/>
        <v>0.86718755429225491</v>
      </c>
      <c r="W492" s="21">
        <f t="shared" si="98"/>
        <v>0.86070797642505781</v>
      </c>
    </row>
    <row r="493" spans="2:23" x14ac:dyDescent="0.35">
      <c r="B493" s="9" t="s">
        <v>489</v>
      </c>
      <c r="C493" s="20">
        <f t="shared" si="97"/>
        <v>1</v>
      </c>
      <c r="D493" s="20">
        <f t="shared" si="97"/>
        <v>0.99252805481913842</v>
      </c>
      <c r="E493" s="20">
        <f t="shared" si="97"/>
        <v>0.98511193960306265</v>
      </c>
      <c r="F493" s="20">
        <f t="shared" si="97"/>
        <v>0.97775123719333634</v>
      </c>
      <c r="G493" s="20">
        <f t="shared" si="97"/>
        <v>0.97044553354850815</v>
      </c>
      <c r="H493" s="20">
        <f t="shared" si="97"/>
        <v>0.96319441772082182</v>
      </c>
      <c r="I493" s="20">
        <f t="shared" si="97"/>
        <v>0.95599748183309996</v>
      </c>
      <c r="J493" s="20">
        <f t="shared" si="97"/>
        <v>0.94885432105580125</v>
      </c>
      <c r="K493" s="20">
        <f t="shared" si="97"/>
        <v>0.94176453358424872</v>
      </c>
      <c r="L493" s="20">
        <f t="shared" si="97"/>
        <v>0.93472772061602749</v>
      </c>
      <c r="M493" s="20">
        <f t="shared" si="98"/>
        <v>0.92774348632855286</v>
      </c>
      <c r="N493" s="20">
        <f t="shared" si="98"/>
        <v>0.92081143785680453</v>
      </c>
      <c r="O493" s="20">
        <f t="shared" si="98"/>
        <v>0.91393118527122819</v>
      </c>
      <c r="P493" s="20">
        <f t="shared" si="98"/>
        <v>0.90710234155580172</v>
      </c>
      <c r="Q493" s="20">
        <f t="shared" si="98"/>
        <v>0.90032452258626561</v>
      </c>
      <c r="R493" s="20">
        <f t="shared" si="98"/>
        <v>0.89359734710851568</v>
      </c>
      <c r="S493" s="20">
        <f t="shared" si="98"/>
        <v>0.88692043671715748</v>
      </c>
      <c r="T493" s="20">
        <f t="shared" si="98"/>
        <v>0.88029341583422116</v>
      </c>
      <c r="U493" s="20">
        <f t="shared" si="98"/>
        <v>0.87371591168803442</v>
      </c>
      <c r="V493" s="20">
        <f t="shared" si="98"/>
        <v>0.86718755429225491</v>
      </c>
      <c r="W493" s="21">
        <f t="shared" si="98"/>
        <v>0.86070797642505781</v>
      </c>
    </row>
    <row r="494" spans="2:23" x14ac:dyDescent="0.35">
      <c r="B494" s="9" t="s">
        <v>490</v>
      </c>
      <c r="C494" s="20">
        <f t="shared" ref="C494:L503" si="99">EXP(-IR*C$3)</f>
        <v>1</v>
      </c>
      <c r="D494" s="20">
        <f t="shared" si="99"/>
        <v>0.99252805481913842</v>
      </c>
      <c r="E494" s="20">
        <f t="shared" si="99"/>
        <v>0.98511193960306265</v>
      </c>
      <c r="F494" s="20">
        <f t="shared" si="99"/>
        <v>0.97775123719333634</v>
      </c>
      <c r="G494" s="20">
        <f t="shared" si="99"/>
        <v>0.97044553354850815</v>
      </c>
      <c r="H494" s="20">
        <f t="shared" si="99"/>
        <v>0.96319441772082182</v>
      </c>
      <c r="I494" s="20">
        <f t="shared" si="99"/>
        <v>0.95599748183309996</v>
      </c>
      <c r="J494" s="20">
        <f t="shared" si="99"/>
        <v>0.94885432105580125</v>
      </c>
      <c r="K494" s="20">
        <f t="shared" si="99"/>
        <v>0.94176453358424872</v>
      </c>
      <c r="L494" s="20">
        <f t="shared" si="99"/>
        <v>0.93472772061602749</v>
      </c>
      <c r="M494" s="20">
        <f t="shared" ref="M494:W503" si="100">EXP(-IR*M$3)</f>
        <v>0.92774348632855286</v>
      </c>
      <c r="N494" s="20">
        <f t="shared" si="100"/>
        <v>0.92081143785680453</v>
      </c>
      <c r="O494" s="20">
        <f t="shared" si="100"/>
        <v>0.91393118527122819</v>
      </c>
      <c r="P494" s="20">
        <f t="shared" si="100"/>
        <v>0.90710234155580172</v>
      </c>
      <c r="Q494" s="20">
        <f t="shared" si="100"/>
        <v>0.90032452258626561</v>
      </c>
      <c r="R494" s="20">
        <f t="shared" si="100"/>
        <v>0.89359734710851568</v>
      </c>
      <c r="S494" s="20">
        <f t="shared" si="100"/>
        <v>0.88692043671715748</v>
      </c>
      <c r="T494" s="20">
        <f t="shared" si="100"/>
        <v>0.88029341583422116</v>
      </c>
      <c r="U494" s="20">
        <f t="shared" si="100"/>
        <v>0.87371591168803442</v>
      </c>
      <c r="V494" s="20">
        <f t="shared" si="100"/>
        <v>0.86718755429225491</v>
      </c>
      <c r="W494" s="21">
        <f t="shared" si="100"/>
        <v>0.86070797642505781</v>
      </c>
    </row>
    <row r="495" spans="2:23" x14ac:dyDescent="0.35">
      <c r="B495" s="9" t="s">
        <v>491</v>
      </c>
      <c r="C495" s="20">
        <f t="shared" si="99"/>
        <v>1</v>
      </c>
      <c r="D495" s="20">
        <f t="shared" si="99"/>
        <v>0.99252805481913842</v>
      </c>
      <c r="E495" s="20">
        <f t="shared" si="99"/>
        <v>0.98511193960306265</v>
      </c>
      <c r="F495" s="20">
        <f t="shared" si="99"/>
        <v>0.97775123719333634</v>
      </c>
      <c r="G495" s="20">
        <f t="shared" si="99"/>
        <v>0.97044553354850815</v>
      </c>
      <c r="H495" s="20">
        <f t="shared" si="99"/>
        <v>0.96319441772082182</v>
      </c>
      <c r="I495" s="20">
        <f t="shared" si="99"/>
        <v>0.95599748183309996</v>
      </c>
      <c r="J495" s="20">
        <f t="shared" si="99"/>
        <v>0.94885432105580125</v>
      </c>
      <c r="K495" s="20">
        <f t="shared" si="99"/>
        <v>0.94176453358424872</v>
      </c>
      <c r="L495" s="20">
        <f t="shared" si="99"/>
        <v>0.93472772061602749</v>
      </c>
      <c r="M495" s="20">
        <f t="shared" si="100"/>
        <v>0.92774348632855286</v>
      </c>
      <c r="N495" s="20">
        <f t="shared" si="100"/>
        <v>0.92081143785680453</v>
      </c>
      <c r="O495" s="20">
        <f t="shared" si="100"/>
        <v>0.91393118527122819</v>
      </c>
      <c r="P495" s="20">
        <f t="shared" si="100"/>
        <v>0.90710234155580172</v>
      </c>
      <c r="Q495" s="20">
        <f t="shared" si="100"/>
        <v>0.90032452258626561</v>
      </c>
      <c r="R495" s="20">
        <f t="shared" si="100"/>
        <v>0.89359734710851568</v>
      </c>
      <c r="S495" s="20">
        <f t="shared" si="100"/>
        <v>0.88692043671715748</v>
      </c>
      <c r="T495" s="20">
        <f t="shared" si="100"/>
        <v>0.88029341583422116</v>
      </c>
      <c r="U495" s="20">
        <f t="shared" si="100"/>
        <v>0.87371591168803442</v>
      </c>
      <c r="V495" s="20">
        <f t="shared" si="100"/>
        <v>0.86718755429225491</v>
      </c>
      <c r="W495" s="21">
        <f t="shared" si="100"/>
        <v>0.86070797642505781</v>
      </c>
    </row>
    <row r="496" spans="2:23" x14ac:dyDescent="0.35">
      <c r="B496" s="9" t="s">
        <v>492</v>
      </c>
      <c r="C496" s="20">
        <f t="shared" si="99"/>
        <v>1</v>
      </c>
      <c r="D496" s="20">
        <f t="shared" si="99"/>
        <v>0.99252805481913842</v>
      </c>
      <c r="E496" s="20">
        <f t="shared" si="99"/>
        <v>0.98511193960306265</v>
      </c>
      <c r="F496" s="20">
        <f t="shared" si="99"/>
        <v>0.97775123719333634</v>
      </c>
      <c r="G496" s="20">
        <f t="shared" si="99"/>
        <v>0.97044553354850815</v>
      </c>
      <c r="H496" s="20">
        <f t="shared" si="99"/>
        <v>0.96319441772082182</v>
      </c>
      <c r="I496" s="20">
        <f t="shared" si="99"/>
        <v>0.95599748183309996</v>
      </c>
      <c r="J496" s="20">
        <f t="shared" si="99"/>
        <v>0.94885432105580125</v>
      </c>
      <c r="K496" s="20">
        <f t="shared" si="99"/>
        <v>0.94176453358424872</v>
      </c>
      <c r="L496" s="20">
        <f t="shared" si="99"/>
        <v>0.93472772061602749</v>
      </c>
      <c r="M496" s="20">
        <f t="shared" si="100"/>
        <v>0.92774348632855286</v>
      </c>
      <c r="N496" s="20">
        <f t="shared" si="100"/>
        <v>0.92081143785680453</v>
      </c>
      <c r="O496" s="20">
        <f t="shared" si="100"/>
        <v>0.91393118527122819</v>
      </c>
      <c r="P496" s="20">
        <f t="shared" si="100"/>
        <v>0.90710234155580172</v>
      </c>
      <c r="Q496" s="20">
        <f t="shared" si="100"/>
        <v>0.90032452258626561</v>
      </c>
      <c r="R496" s="20">
        <f t="shared" si="100"/>
        <v>0.89359734710851568</v>
      </c>
      <c r="S496" s="20">
        <f t="shared" si="100"/>
        <v>0.88692043671715748</v>
      </c>
      <c r="T496" s="20">
        <f t="shared" si="100"/>
        <v>0.88029341583422116</v>
      </c>
      <c r="U496" s="20">
        <f t="shared" si="100"/>
        <v>0.87371591168803442</v>
      </c>
      <c r="V496" s="20">
        <f t="shared" si="100"/>
        <v>0.86718755429225491</v>
      </c>
      <c r="W496" s="21">
        <f t="shared" si="100"/>
        <v>0.86070797642505781</v>
      </c>
    </row>
    <row r="497" spans="2:23" x14ac:dyDescent="0.35">
      <c r="B497" s="9" t="s">
        <v>493</v>
      </c>
      <c r="C497" s="20">
        <f t="shared" si="99"/>
        <v>1</v>
      </c>
      <c r="D497" s="20">
        <f t="shared" si="99"/>
        <v>0.99252805481913842</v>
      </c>
      <c r="E497" s="20">
        <f t="shared" si="99"/>
        <v>0.98511193960306265</v>
      </c>
      <c r="F497" s="20">
        <f t="shared" si="99"/>
        <v>0.97775123719333634</v>
      </c>
      <c r="G497" s="20">
        <f t="shared" si="99"/>
        <v>0.97044553354850815</v>
      </c>
      <c r="H497" s="20">
        <f t="shared" si="99"/>
        <v>0.96319441772082182</v>
      </c>
      <c r="I497" s="20">
        <f t="shared" si="99"/>
        <v>0.95599748183309996</v>
      </c>
      <c r="J497" s="20">
        <f t="shared" si="99"/>
        <v>0.94885432105580125</v>
      </c>
      <c r="K497" s="20">
        <f t="shared" si="99"/>
        <v>0.94176453358424872</v>
      </c>
      <c r="L497" s="20">
        <f t="shared" si="99"/>
        <v>0.93472772061602749</v>
      </c>
      <c r="M497" s="20">
        <f t="shared" si="100"/>
        <v>0.92774348632855286</v>
      </c>
      <c r="N497" s="20">
        <f t="shared" si="100"/>
        <v>0.92081143785680453</v>
      </c>
      <c r="O497" s="20">
        <f t="shared" si="100"/>
        <v>0.91393118527122819</v>
      </c>
      <c r="P497" s="20">
        <f t="shared" si="100"/>
        <v>0.90710234155580172</v>
      </c>
      <c r="Q497" s="20">
        <f t="shared" si="100"/>
        <v>0.90032452258626561</v>
      </c>
      <c r="R497" s="20">
        <f t="shared" si="100"/>
        <v>0.89359734710851568</v>
      </c>
      <c r="S497" s="20">
        <f t="shared" si="100"/>
        <v>0.88692043671715748</v>
      </c>
      <c r="T497" s="20">
        <f t="shared" si="100"/>
        <v>0.88029341583422116</v>
      </c>
      <c r="U497" s="20">
        <f t="shared" si="100"/>
        <v>0.87371591168803442</v>
      </c>
      <c r="V497" s="20">
        <f t="shared" si="100"/>
        <v>0.86718755429225491</v>
      </c>
      <c r="W497" s="21">
        <f t="shared" si="100"/>
        <v>0.86070797642505781</v>
      </c>
    </row>
    <row r="498" spans="2:23" x14ac:dyDescent="0.35">
      <c r="B498" s="9" t="s">
        <v>494</v>
      </c>
      <c r="C498" s="20">
        <f t="shared" si="99"/>
        <v>1</v>
      </c>
      <c r="D498" s="20">
        <f t="shared" si="99"/>
        <v>0.99252805481913842</v>
      </c>
      <c r="E498" s="20">
        <f t="shared" si="99"/>
        <v>0.98511193960306265</v>
      </c>
      <c r="F498" s="20">
        <f t="shared" si="99"/>
        <v>0.97775123719333634</v>
      </c>
      <c r="G498" s="20">
        <f t="shared" si="99"/>
        <v>0.97044553354850815</v>
      </c>
      <c r="H498" s="20">
        <f t="shared" si="99"/>
        <v>0.96319441772082182</v>
      </c>
      <c r="I498" s="20">
        <f t="shared" si="99"/>
        <v>0.95599748183309996</v>
      </c>
      <c r="J498" s="20">
        <f t="shared" si="99"/>
        <v>0.94885432105580125</v>
      </c>
      <c r="K498" s="20">
        <f t="shared" si="99"/>
        <v>0.94176453358424872</v>
      </c>
      <c r="L498" s="20">
        <f t="shared" si="99"/>
        <v>0.93472772061602749</v>
      </c>
      <c r="M498" s="20">
        <f t="shared" si="100"/>
        <v>0.92774348632855286</v>
      </c>
      <c r="N498" s="20">
        <f t="shared" si="100"/>
        <v>0.92081143785680453</v>
      </c>
      <c r="O498" s="20">
        <f t="shared" si="100"/>
        <v>0.91393118527122819</v>
      </c>
      <c r="P498" s="20">
        <f t="shared" si="100"/>
        <v>0.90710234155580172</v>
      </c>
      <c r="Q498" s="20">
        <f t="shared" si="100"/>
        <v>0.90032452258626561</v>
      </c>
      <c r="R498" s="20">
        <f t="shared" si="100"/>
        <v>0.89359734710851568</v>
      </c>
      <c r="S498" s="20">
        <f t="shared" si="100"/>
        <v>0.88692043671715748</v>
      </c>
      <c r="T498" s="20">
        <f t="shared" si="100"/>
        <v>0.88029341583422116</v>
      </c>
      <c r="U498" s="20">
        <f t="shared" si="100"/>
        <v>0.87371591168803442</v>
      </c>
      <c r="V498" s="20">
        <f t="shared" si="100"/>
        <v>0.86718755429225491</v>
      </c>
      <c r="W498" s="21">
        <f t="shared" si="100"/>
        <v>0.86070797642505781</v>
      </c>
    </row>
    <row r="499" spans="2:23" x14ac:dyDescent="0.35">
      <c r="B499" s="9" t="s">
        <v>495</v>
      </c>
      <c r="C499" s="20">
        <f t="shared" si="99"/>
        <v>1</v>
      </c>
      <c r="D499" s="20">
        <f t="shared" si="99"/>
        <v>0.99252805481913842</v>
      </c>
      <c r="E499" s="20">
        <f t="shared" si="99"/>
        <v>0.98511193960306265</v>
      </c>
      <c r="F499" s="20">
        <f t="shared" si="99"/>
        <v>0.97775123719333634</v>
      </c>
      <c r="G499" s="20">
        <f t="shared" si="99"/>
        <v>0.97044553354850815</v>
      </c>
      <c r="H499" s="20">
        <f t="shared" si="99"/>
        <v>0.96319441772082182</v>
      </c>
      <c r="I499" s="20">
        <f t="shared" si="99"/>
        <v>0.95599748183309996</v>
      </c>
      <c r="J499" s="20">
        <f t="shared" si="99"/>
        <v>0.94885432105580125</v>
      </c>
      <c r="K499" s="20">
        <f t="shared" si="99"/>
        <v>0.94176453358424872</v>
      </c>
      <c r="L499" s="20">
        <f t="shared" si="99"/>
        <v>0.93472772061602749</v>
      </c>
      <c r="M499" s="20">
        <f t="shared" si="100"/>
        <v>0.92774348632855286</v>
      </c>
      <c r="N499" s="20">
        <f t="shared" si="100"/>
        <v>0.92081143785680453</v>
      </c>
      <c r="O499" s="20">
        <f t="shared" si="100"/>
        <v>0.91393118527122819</v>
      </c>
      <c r="P499" s="20">
        <f t="shared" si="100"/>
        <v>0.90710234155580172</v>
      </c>
      <c r="Q499" s="20">
        <f t="shared" si="100"/>
        <v>0.90032452258626561</v>
      </c>
      <c r="R499" s="20">
        <f t="shared" si="100"/>
        <v>0.89359734710851568</v>
      </c>
      <c r="S499" s="20">
        <f t="shared" si="100"/>
        <v>0.88692043671715748</v>
      </c>
      <c r="T499" s="20">
        <f t="shared" si="100"/>
        <v>0.88029341583422116</v>
      </c>
      <c r="U499" s="20">
        <f t="shared" si="100"/>
        <v>0.87371591168803442</v>
      </c>
      <c r="V499" s="20">
        <f t="shared" si="100"/>
        <v>0.86718755429225491</v>
      </c>
      <c r="W499" s="21">
        <f t="shared" si="100"/>
        <v>0.86070797642505781</v>
      </c>
    </row>
    <row r="500" spans="2:23" x14ac:dyDescent="0.35">
      <c r="B500" s="9" t="s">
        <v>496</v>
      </c>
      <c r="C500" s="20">
        <f t="shared" si="99"/>
        <v>1</v>
      </c>
      <c r="D500" s="20">
        <f t="shared" si="99"/>
        <v>0.99252805481913842</v>
      </c>
      <c r="E500" s="20">
        <f t="shared" si="99"/>
        <v>0.98511193960306265</v>
      </c>
      <c r="F500" s="20">
        <f t="shared" si="99"/>
        <v>0.97775123719333634</v>
      </c>
      <c r="G500" s="20">
        <f t="shared" si="99"/>
        <v>0.97044553354850815</v>
      </c>
      <c r="H500" s="20">
        <f t="shared" si="99"/>
        <v>0.96319441772082182</v>
      </c>
      <c r="I500" s="20">
        <f t="shared" si="99"/>
        <v>0.95599748183309996</v>
      </c>
      <c r="J500" s="20">
        <f t="shared" si="99"/>
        <v>0.94885432105580125</v>
      </c>
      <c r="K500" s="20">
        <f t="shared" si="99"/>
        <v>0.94176453358424872</v>
      </c>
      <c r="L500" s="20">
        <f t="shared" si="99"/>
        <v>0.93472772061602749</v>
      </c>
      <c r="M500" s="20">
        <f t="shared" si="100"/>
        <v>0.92774348632855286</v>
      </c>
      <c r="N500" s="20">
        <f t="shared" si="100"/>
        <v>0.92081143785680453</v>
      </c>
      <c r="O500" s="20">
        <f t="shared" si="100"/>
        <v>0.91393118527122819</v>
      </c>
      <c r="P500" s="20">
        <f t="shared" si="100"/>
        <v>0.90710234155580172</v>
      </c>
      <c r="Q500" s="20">
        <f t="shared" si="100"/>
        <v>0.90032452258626561</v>
      </c>
      <c r="R500" s="20">
        <f t="shared" si="100"/>
        <v>0.89359734710851568</v>
      </c>
      <c r="S500" s="20">
        <f t="shared" si="100"/>
        <v>0.88692043671715748</v>
      </c>
      <c r="T500" s="20">
        <f t="shared" si="100"/>
        <v>0.88029341583422116</v>
      </c>
      <c r="U500" s="20">
        <f t="shared" si="100"/>
        <v>0.87371591168803442</v>
      </c>
      <c r="V500" s="20">
        <f t="shared" si="100"/>
        <v>0.86718755429225491</v>
      </c>
      <c r="W500" s="21">
        <f t="shared" si="100"/>
        <v>0.86070797642505781</v>
      </c>
    </row>
    <row r="501" spans="2:23" x14ac:dyDescent="0.35">
      <c r="B501" s="9" t="s">
        <v>497</v>
      </c>
      <c r="C501" s="20">
        <f t="shared" si="99"/>
        <v>1</v>
      </c>
      <c r="D501" s="20">
        <f t="shared" si="99"/>
        <v>0.99252805481913842</v>
      </c>
      <c r="E501" s="20">
        <f t="shared" si="99"/>
        <v>0.98511193960306265</v>
      </c>
      <c r="F501" s="20">
        <f t="shared" si="99"/>
        <v>0.97775123719333634</v>
      </c>
      <c r="G501" s="20">
        <f t="shared" si="99"/>
        <v>0.97044553354850815</v>
      </c>
      <c r="H501" s="20">
        <f t="shared" si="99"/>
        <v>0.96319441772082182</v>
      </c>
      <c r="I501" s="20">
        <f t="shared" si="99"/>
        <v>0.95599748183309996</v>
      </c>
      <c r="J501" s="20">
        <f t="shared" si="99"/>
        <v>0.94885432105580125</v>
      </c>
      <c r="K501" s="20">
        <f t="shared" si="99"/>
        <v>0.94176453358424872</v>
      </c>
      <c r="L501" s="20">
        <f t="shared" si="99"/>
        <v>0.93472772061602749</v>
      </c>
      <c r="M501" s="20">
        <f t="shared" si="100"/>
        <v>0.92774348632855286</v>
      </c>
      <c r="N501" s="20">
        <f t="shared" si="100"/>
        <v>0.92081143785680453</v>
      </c>
      <c r="O501" s="20">
        <f t="shared" si="100"/>
        <v>0.91393118527122819</v>
      </c>
      <c r="P501" s="20">
        <f t="shared" si="100"/>
        <v>0.90710234155580172</v>
      </c>
      <c r="Q501" s="20">
        <f t="shared" si="100"/>
        <v>0.90032452258626561</v>
      </c>
      <c r="R501" s="20">
        <f t="shared" si="100"/>
        <v>0.89359734710851568</v>
      </c>
      <c r="S501" s="20">
        <f t="shared" si="100"/>
        <v>0.88692043671715748</v>
      </c>
      <c r="T501" s="20">
        <f t="shared" si="100"/>
        <v>0.88029341583422116</v>
      </c>
      <c r="U501" s="20">
        <f t="shared" si="100"/>
        <v>0.87371591168803442</v>
      </c>
      <c r="V501" s="20">
        <f t="shared" si="100"/>
        <v>0.86718755429225491</v>
      </c>
      <c r="W501" s="21">
        <f t="shared" si="100"/>
        <v>0.86070797642505781</v>
      </c>
    </row>
    <row r="502" spans="2:23" x14ac:dyDescent="0.35">
      <c r="B502" s="9" t="s">
        <v>498</v>
      </c>
      <c r="C502" s="20">
        <f t="shared" si="99"/>
        <v>1</v>
      </c>
      <c r="D502" s="20">
        <f t="shared" si="99"/>
        <v>0.99252805481913842</v>
      </c>
      <c r="E502" s="20">
        <f t="shared" si="99"/>
        <v>0.98511193960306265</v>
      </c>
      <c r="F502" s="20">
        <f t="shared" si="99"/>
        <v>0.97775123719333634</v>
      </c>
      <c r="G502" s="20">
        <f t="shared" si="99"/>
        <v>0.97044553354850815</v>
      </c>
      <c r="H502" s="20">
        <f t="shared" si="99"/>
        <v>0.96319441772082182</v>
      </c>
      <c r="I502" s="20">
        <f t="shared" si="99"/>
        <v>0.95599748183309996</v>
      </c>
      <c r="J502" s="20">
        <f t="shared" si="99"/>
        <v>0.94885432105580125</v>
      </c>
      <c r="K502" s="20">
        <f t="shared" si="99"/>
        <v>0.94176453358424872</v>
      </c>
      <c r="L502" s="20">
        <f t="shared" si="99"/>
        <v>0.93472772061602749</v>
      </c>
      <c r="M502" s="20">
        <f t="shared" si="100"/>
        <v>0.92774348632855286</v>
      </c>
      <c r="N502" s="20">
        <f t="shared" si="100"/>
        <v>0.92081143785680453</v>
      </c>
      <c r="O502" s="20">
        <f t="shared" si="100"/>
        <v>0.91393118527122819</v>
      </c>
      <c r="P502" s="20">
        <f t="shared" si="100"/>
        <v>0.90710234155580172</v>
      </c>
      <c r="Q502" s="20">
        <f t="shared" si="100"/>
        <v>0.90032452258626561</v>
      </c>
      <c r="R502" s="20">
        <f t="shared" si="100"/>
        <v>0.89359734710851568</v>
      </c>
      <c r="S502" s="20">
        <f t="shared" si="100"/>
        <v>0.88692043671715748</v>
      </c>
      <c r="T502" s="20">
        <f t="shared" si="100"/>
        <v>0.88029341583422116</v>
      </c>
      <c r="U502" s="20">
        <f t="shared" si="100"/>
        <v>0.87371591168803442</v>
      </c>
      <c r="V502" s="20">
        <f t="shared" si="100"/>
        <v>0.86718755429225491</v>
      </c>
      <c r="W502" s="21">
        <f t="shared" si="100"/>
        <v>0.86070797642505781</v>
      </c>
    </row>
    <row r="503" spans="2:23" x14ac:dyDescent="0.35">
      <c r="B503" s="9" t="s">
        <v>499</v>
      </c>
      <c r="C503" s="20">
        <f t="shared" si="99"/>
        <v>1</v>
      </c>
      <c r="D503" s="20">
        <f t="shared" si="99"/>
        <v>0.99252805481913842</v>
      </c>
      <c r="E503" s="20">
        <f t="shared" si="99"/>
        <v>0.98511193960306265</v>
      </c>
      <c r="F503" s="20">
        <f t="shared" si="99"/>
        <v>0.97775123719333634</v>
      </c>
      <c r="G503" s="20">
        <f t="shared" si="99"/>
        <v>0.97044553354850815</v>
      </c>
      <c r="H503" s="20">
        <f t="shared" si="99"/>
        <v>0.96319441772082182</v>
      </c>
      <c r="I503" s="20">
        <f t="shared" si="99"/>
        <v>0.95599748183309996</v>
      </c>
      <c r="J503" s="20">
        <f t="shared" si="99"/>
        <v>0.94885432105580125</v>
      </c>
      <c r="K503" s="20">
        <f t="shared" si="99"/>
        <v>0.94176453358424872</v>
      </c>
      <c r="L503" s="20">
        <f t="shared" si="99"/>
        <v>0.93472772061602749</v>
      </c>
      <c r="M503" s="20">
        <f t="shared" si="100"/>
        <v>0.92774348632855286</v>
      </c>
      <c r="N503" s="20">
        <f t="shared" si="100"/>
        <v>0.92081143785680453</v>
      </c>
      <c r="O503" s="20">
        <f t="shared" si="100"/>
        <v>0.91393118527122819</v>
      </c>
      <c r="P503" s="20">
        <f t="shared" si="100"/>
        <v>0.90710234155580172</v>
      </c>
      <c r="Q503" s="20">
        <f t="shared" si="100"/>
        <v>0.90032452258626561</v>
      </c>
      <c r="R503" s="20">
        <f t="shared" si="100"/>
        <v>0.89359734710851568</v>
      </c>
      <c r="S503" s="20">
        <f t="shared" si="100"/>
        <v>0.88692043671715748</v>
      </c>
      <c r="T503" s="20">
        <f t="shared" si="100"/>
        <v>0.88029341583422116</v>
      </c>
      <c r="U503" s="20">
        <f t="shared" si="100"/>
        <v>0.87371591168803442</v>
      </c>
      <c r="V503" s="20">
        <f t="shared" si="100"/>
        <v>0.86718755429225491</v>
      </c>
      <c r="W503" s="21">
        <f t="shared" si="100"/>
        <v>0.86070797642505781</v>
      </c>
    </row>
    <row r="504" spans="2:23" x14ac:dyDescent="0.35">
      <c r="B504" s="9" t="s">
        <v>500</v>
      </c>
      <c r="C504" s="20">
        <f t="shared" ref="C504:L513" si="101">EXP(-IR*C$3)</f>
        <v>1</v>
      </c>
      <c r="D504" s="20">
        <f t="shared" si="101"/>
        <v>0.99252805481913842</v>
      </c>
      <c r="E504" s="20">
        <f t="shared" si="101"/>
        <v>0.98511193960306265</v>
      </c>
      <c r="F504" s="20">
        <f t="shared" si="101"/>
        <v>0.97775123719333634</v>
      </c>
      <c r="G504" s="20">
        <f t="shared" si="101"/>
        <v>0.97044553354850815</v>
      </c>
      <c r="H504" s="20">
        <f t="shared" si="101"/>
        <v>0.96319441772082182</v>
      </c>
      <c r="I504" s="20">
        <f t="shared" si="101"/>
        <v>0.95599748183309996</v>
      </c>
      <c r="J504" s="20">
        <f t="shared" si="101"/>
        <v>0.94885432105580125</v>
      </c>
      <c r="K504" s="20">
        <f t="shared" si="101"/>
        <v>0.94176453358424872</v>
      </c>
      <c r="L504" s="20">
        <f t="shared" si="101"/>
        <v>0.93472772061602749</v>
      </c>
      <c r="M504" s="20">
        <f t="shared" ref="M504:W513" si="102">EXP(-IR*M$3)</f>
        <v>0.92774348632855286</v>
      </c>
      <c r="N504" s="20">
        <f t="shared" si="102"/>
        <v>0.92081143785680453</v>
      </c>
      <c r="O504" s="20">
        <f t="shared" si="102"/>
        <v>0.91393118527122819</v>
      </c>
      <c r="P504" s="20">
        <f t="shared" si="102"/>
        <v>0.90710234155580172</v>
      </c>
      <c r="Q504" s="20">
        <f t="shared" si="102"/>
        <v>0.90032452258626561</v>
      </c>
      <c r="R504" s="20">
        <f t="shared" si="102"/>
        <v>0.89359734710851568</v>
      </c>
      <c r="S504" s="20">
        <f t="shared" si="102"/>
        <v>0.88692043671715748</v>
      </c>
      <c r="T504" s="20">
        <f t="shared" si="102"/>
        <v>0.88029341583422116</v>
      </c>
      <c r="U504" s="20">
        <f t="shared" si="102"/>
        <v>0.87371591168803442</v>
      </c>
      <c r="V504" s="20">
        <f t="shared" si="102"/>
        <v>0.86718755429225491</v>
      </c>
      <c r="W504" s="21">
        <f t="shared" si="102"/>
        <v>0.86070797642505781</v>
      </c>
    </row>
    <row r="505" spans="2:23" x14ac:dyDescent="0.35">
      <c r="B505" s="9" t="s">
        <v>501</v>
      </c>
      <c r="C505" s="20">
        <f t="shared" si="101"/>
        <v>1</v>
      </c>
      <c r="D505" s="20">
        <f t="shared" si="101"/>
        <v>0.99252805481913842</v>
      </c>
      <c r="E505" s="20">
        <f t="shared" si="101"/>
        <v>0.98511193960306265</v>
      </c>
      <c r="F505" s="20">
        <f t="shared" si="101"/>
        <v>0.97775123719333634</v>
      </c>
      <c r="G505" s="20">
        <f t="shared" si="101"/>
        <v>0.97044553354850815</v>
      </c>
      <c r="H505" s="20">
        <f t="shared" si="101"/>
        <v>0.96319441772082182</v>
      </c>
      <c r="I505" s="20">
        <f t="shared" si="101"/>
        <v>0.95599748183309996</v>
      </c>
      <c r="J505" s="20">
        <f t="shared" si="101"/>
        <v>0.94885432105580125</v>
      </c>
      <c r="K505" s="20">
        <f t="shared" si="101"/>
        <v>0.94176453358424872</v>
      </c>
      <c r="L505" s="20">
        <f t="shared" si="101"/>
        <v>0.93472772061602749</v>
      </c>
      <c r="M505" s="20">
        <f t="shared" si="102"/>
        <v>0.92774348632855286</v>
      </c>
      <c r="N505" s="20">
        <f t="shared" si="102"/>
        <v>0.92081143785680453</v>
      </c>
      <c r="O505" s="20">
        <f t="shared" si="102"/>
        <v>0.91393118527122819</v>
      </c>
      <c r="P505" s="20">
        <f t="shared" si="102"/>
        <v>0.90710234155580172</v>
      </c>
      <c r="Q505" s="20">
        <f t="shared" si="102"/>
        <v>0.90032452258626561</v>
      </c>
      <c r="R505" s="20">
        <f t="shared" si="102"/>
        <v>0.89359734710851568</v>
      </c>
      <c r="S505" s="20">
        <f t="shared" si="102"/>
        <v>0.88692043671715748</v>
      </c>
      <c r="T505" s="20">
        <f t="shared" si="102"/>
        <v>0.88029341583422116</v>
      </c>
      <c r="U505" s="20">
        <f t="shared" si="102"/>
        <v>0.87371591168803442</v>
      </c>
      <c r="V505" s="20">
        <f t="shared" si="102"/>
        <v>0.86718755429225491</v>
      </c>
      <c r="W505" s="21">
        <f t="shared" si="102"/>
        <v>0.86070797642505781</v>
      </c>
    </row>
    <row r="506" spans="2:23" x14ac:dyDescent="0.35">
      <c r="B506" s="9" t="s">
        <v>502</v>
      </c>
      <c r="C506" s="20">
        <f t="shared" si="101"/>
        <v>1</v>
      </c>
      <c r="D506" s="20">
        <f t="shared" si="101"/>
        <v>0.99252805481913842</v>
      </c>
      <c r="E506" s="20">
        <f t="shared" si="101"/>
        <v>0.98511193960306265</v>
      </c>
      <c r="F506" s="20">
        <f t="shared" si="101"/>
        <v>0.97775123719333634</v>
      </c>
      <c r="G506" s="20">
        <f t="shared" si="101"/>
        <v>0.97044553354850815</v>
      </c>
      <c r="H506" s="20">
        <f t="shared" si="101"/>
        <v>0.96319441772082182</v>
      </c>
      <c r="I506" s="20">
        <f t="shared" si="101"/>
        <v>0.95599748183309996</v>
      </c>
      <c r="J506" s="20">
        <f t="shared" si="101"/>
        <v>0.94885432105580125</v>
      </c>
      <c r="K506" s="20">
        <f t="shared" si="101"/>
        <v>0.94176453358424872</v>
      </c>
      <c r="L506" s="20">
        <f t="shared" si="101"/>
        <v>0.93472772061602749</v>
      </c>
      <c r="M506" s="20">
        <f t="shared" si="102"/>
        <v>0.92774348632855286</v>
      </c>
      <c r="N506" s="20">
        <f t="shared" si="102"/>
        <v>0.92081143785680453</v>
      </c>
      <c r="O506" s="20">
        <f t="shared" si="102"/>
        <v>0.91393118527122819</v>
      </c>
      <c r="P506" s="20">
        <f t="shared" si="102"/>
        <v>0.90710234155580172</v>
      </c>
      <c r="Q506" s="20">
        <f t="shared" si="102"/>
        <v>0.90032452258626561</v>
      </c>
      <c r="R506" s="20">
        <f t="shared" si="102"/>
        <v>0.89359734710851568</v>
      </c>
      <c r="S506" s="20">
        <f t="shared" si="102"/>
        <v>0.88692043671715748</v>
      </c>
      <c r="T506" s="20">
        <f t="shared" si="102"/>
        <v>0.88029341583422116</v>
      </c>
      <c r="U506" s="20">
        <f t="shared" si="102"/>
        <v>0.87371591168803442</v>
      </c>
      <c r="V506" s="20">
        <f t="shared" si="102"/>
        <v>0.86718755429225491</v>
      </c>
      <c r="W506" s="21">
        <f t="shared" si="102"/>
        <v>0.86070797642505781</v>
      </c>
    </row>
    <row r="507" spans="2:23" x14ac:dyDescent="0.35">
      <c r="B507" s="9" t="s">
        <v>503</v>
      </c>
      <c r="C507" s="20">
        <f t="shared" si="101"/>
        <v>1</v>
      </c>
      <c r="D507" s="20">
        <f t="shared" si="101"/>
        <v>0.99252805481913842</v>
      </c>
      <c r="E507" s="20">
        <f t="shared" si="101"/>
        <v>0.98511193960306265</v>
      </c>
      <c r="F507" s="20">
        <f t="shared" si="101"/>
        <v>0.97775123719333634</v>
      </c>
      <c r="G507" s="20">
        <f t="shared" si="101"/>
        <v>0.97044553354850815</v>
      </c>
      <c r="H507" s="20">
        <f t="shared" si="101"/>
        <v>0.96319441772082182</v>
      </c>
      <c r="I507" s="20">
        <f t="shared" si="101"/>
        <v>0.95599748183309996</v>
      </c>
      <c r="J507" s="20">
        <f t="shared" si="101"/>
        <v>0.94885432105580125</v>
      </c>
      <c r="K507" s="20">
        <f t="shared" si="101"/>
        <v>0.94176453358424872</v>
      </c>
      <c r="L507" s="20">
        <f t="shared" si="101"/>
        <v>0.93472772061602749</v>
      </c>
      <c r="M507" s="20">
        <f t="shared" si="102"/>
        <v>0.92774348632855286</v>
      </c>
      <c r="N507" s="20">
        <f t="shared" si="102"/>
        <v>0.92081143785680453</v>
      </c>
      <c r="O507" s="20">
        <f t="shared" si="102"/>
        <v>0.91393118527122819</v>
      </c>
      <c r="P507" s="20">
        <f t="shared" si="102"/>
        <v>0.90710234155580172</v>
      </c>
      <c r="Q507" s="20">
        <f t="shared" si="102"/>
        <v>0.90032452258626561</v>
      </c>
      <c r="R507" s="20">
        <f t="shared" si="102"/>
        <v>0.89359734710851568</v>
      </c>
      <c r="S507" s="20">
        <f t="shared" si="102"/>
        <v>0.88692043671715748</v>
      </c>
      <c r="T507" s="20">
        <f t="shared" si="102"/>
        <v>0.88029341583422116</v>
      </c>
      <c r="U507" s="20">
        <f t="shared" si="102"/>
        <v>0.87371591168803442</v>
      </c>
      <c r="V507" s="20">
        <f t="shared" si="102"/>
        <v>0.86718755429225491</v>
      </c>
      <c r="W507" s="21">
        <f t="shared" si="102"/>
        <v>0.86070797642505781</v>
      </c>
    </row>
    <row r="508" spans="2:23" x14ac:dyDescent="0.35">
      <c r="B508" s="9" t="s">
        <v>504</v>
      </c>
      <c r="C508" s="20">
        <f t="shared" si="101"/>
        <v>1</v>
      </c>
      <c r="D508" s="20">
        <f t="shared" si="101"/>
        <v>0.99252805481913842</v>
      </c>
      <c r="E508" s="20">
        <f t="shared" si="101"/>
        <v>0.98511193960306265</v>
      </c>
      <c r="F508" s="20">
        <f t="shared" si="101"/>
        <v>0.97775123719333634</v>
      </c>
      <c r="G508" s="20">
        <f t="shared" si="101"/>
        <v>0.97044553354850815</v>
      </c>
      <c r="H508" s="20">
        <f t="shared" si="101"/>
        <v>0.96319441772082182</v>
      </c>
      <c r="I508" s="20">
        <f t="shared" si="101"/>
        <v>0.95599748183309996</v>
      </c>
      <c r="J508" s="20">
        <f t="shared" si="101"/>
        <v>0.94885432105580125</v>
      </c>
      <c r="K508" s="20">
        <f t="shared" si="101"/>
        <v>0.94176453358424872</v>
      </c>
      <c r="L508" s="20">
        <f t="shared" si="101"/>
        <v>0.93472772061602749</v>
      </c>
      <c r="M508" s="20">
        <f t="shared" si="102"/>
        <v>0.92774348632855286</v>
      </c>
      <c r="N508" s="20">
        <f t="shared" si="102"/>
        <v>0.92081143785680453</v>
      </c>
      <c r="O508" s="20">
        <f t="shared" si="102"/>
        <v>0.91393118527122819</v>
      </c>
      <c r="P508" s="20">
        <f t="shared" si="102"/>
        <v>0.90710234155580172</v>
      </c>
      <c r="Q508" s="20">
        <f t="shared" si="102"/>
        <v>0.90032452258626561</v>
      </c>
      <c r="R508" s="20">
        <f t="shared" si="102"/>
        <v>0.89359734710851568</v>
      </c>
      <c r="S508" s="20">
        <f t="shared" si="102"/>
        <v>0.88692043671715748</v>
      </c>
      <c r="T508" s="20">
        <f t="shared" si="102"/>
        <v>0.88029341583422116</v>
      </c>
      <c r="U508" s="20">
        <f t="shared" si="102"/>
        <v>0.87371591168803442</v>
      </c>
      <c r="V508" s="20">
        <f t="shared" si="102"/>
        <v>0.86718755429225491</v>
      </c>
      <c r="W508" s="21">
        <f t="shared" si="102"/>
        <v>0.86070797642505781</v>
      </c>
    </row>
    <row r="509" spans="2:23" x14ac:dyDescent="0.35">
      <c r="B509" s="9" t="s">
        <v>505</v>
      </c>
      <c r="C509" s="20">
        <f t="shared" si="101"/>
        <v>1</v>
      </c>
      <c r="D509" s="20">
        <f t="shared" si="101"/>
        <v>0.99252805481913842</v>
      </c>
      <c r="E509" s="20">
        <f t="shared" si="101"/>
        <v>0.98511193960306265</v>
      </c>
      <c r="F509" s="20">
        <f t="shared" si="101"/>
        <v>0.97775123719333634</v>
      </c>
      <c r="G509" s="20">
        <f t="shared" si="101"/>
        <v>0.97044553354850815</v>
      </c>
      <c r="H509" s="20">
        <f t="shared" si="101"/>
        <v>0.96319441772082182</v>
      </c>
      <c r="I509" s="20">
        <f t="shared" si="101"/>
        <v>0.95599748183309996</v>
      </c>
      <c r="J509" s="20">
        <f t="shared" si="101"/>
        <v>0.94885432105580125</v>
      </c>
      <c r="K509" s="20">
        <f t="shared" si="101"/>
        <v>0.94176453358424872</v>
      </c>
      <c r="L509" s="20">
        <f t="shared" si="101"/>
        <v>0.93472772061602749</v>
      </c>
      <c r="M509" s="20">
        <f t="shared" si="102"/>
        <v>0.92774348632855286</v>
      </c>
      <c r="N509" s="20">
        <f t="shared" si="102"/>
        <v>0.92081143785680453</v>
      </c>
      <c r="O509" s="20">
        <f t="shared" si="102"/>
        <v>0.91393118527122819</v>
      </c>
      <c r="P509" s="20">
        <f t="shared" si="102"/>
        <v>0.90710234155580172</v>
      </c>
      <c r="Q509" s="20">
        <f t="shared" si="102"/>
        <v>0.90032452258626561</v>
      </c>
      <c r="R509" s="20">
        <f t="shared" si="102"/>
        <v>0.89359734710851568</v>
      </c>
      <c r="S509" s="20">
        <f t="shared" si="102"/>
        <v>0.88692043671715748</v>
      </c>
      <c r="T509" s="20">
        <f t="shared" si="102"/>
        <v>0.88029341583422116</v>
      </c>
      <c r="U509" s="20">
        <f t="shared" si="102"/>
        <v>0.87371591168803442</v>
      </c>
      <c r="V509" s="20">
        <f t="shared" si="102"/>
        <v>0.86718755429225491</v>
      </c>
      <c r="W509" s="21">
        <f t="shared" si="102"/>
        <v>0.86070797642505781</v>
      </c>
    </row>
    <row r="510" spans="2:23" x14ac:dyDescent="0.35">
      <c r="B510" s="9" t="s">
        <v>506</v>
      </c>
      <c r="C510" s="20">
        <f t="shared" si="101"/>
        <v>1</v>
      </c>
      <c r="D510" s="20">
        <f t="shared" si="101"/>
        <v>0.99252805481913842</v>
      </c>
      <c r="E510" s="20">
        <f t="shared" si="101"/>
        <v>0.98511193960306265</v>
      </c>
      <c r="F510" s="20">
        <f t="shared" si="101"/>
        <v>0.97775123719333634</v>
      </c>
      <c r="G510" s="20">
        <f t="shared" si="101"/>
        <v>0.97044553354850815</v>
      </c>
      <c r="H510" s="20">
        <f t="shared" si="101"/>
        <v>0.96319441772082182</v>
      </c>
      <c r="I510" s="20">
        <f t="shared" si="101"/>
        <v>0.95599748183309996</v>
      </c>
      <c r="J510" s="20">
        <f t="shared" si="101"/>
        <v>0.94885432105580125</v>
      </c>
      <c r="K510" s="20">
        <f t="shared" si="101"/>
        <v>0.94176453358424872</v>
      </c>
      <c r="L510" s="20">
        <f t="shared" si="101"/>
        <v>0.93472772061602749</v>
      </c>
      <c r="M510" s="20">
        <f t="shared" si="102"/>
        <v>0.92774348632855286</v>
      </c>
      <c r="N510" s="20">
        <f t="shared" si="102"/>
        <v>0.92081143785680453</v>
      </c>
      <c r="O510" s="20">
        <f t="shared" si="102"/>
        <v>0.91393118527122819</v>
      </c>
      <c r="P510" s="20">
        <f t="shared" si="102"/>
        <v>0.90710234155580172</v>
      </c>
      <c r="Q510" s="20">
        <f t="shared" si="102"/>
        <v>0.90032452258626561</v>
      </c>
      <c r="R510" s="20">
        <f t="shared" si="102"/>
        <v>0.89359734710851568</v>
      </c>
      <c r="S510" s="20">
        <f t="shared" si="102"/>
        <v>0.88692043671715748</v>
      </c>
      <c r="T510" s="20">
        <f t="shared" si="102"/>
        <v>0.88029341583422116</v>
      </c>
      <c r="U510" s="20">
        <f t="shared" si="102"/>
        <v>0.87371591168803442</v>
      </c>
      <c r="V510" s="20">
        <f t="shared" si="102"/>
        <v>0.86718755429225491</v>
      </c>
      <c r="W510" s="21">
        <f t="shared" si="102"/>
        <v>0.86070797642505781</v>
      </c>
    </row>
    <row r="511" spans="2:23" x14ac:dyDescent="0.35">
      <c r="B511" s="9" t="s">
        <v>507</v>
      </c>
      <c r="C511" s="20">
        <f t="shared" si="101"/>
        <v>1</v>
      </c>
      <c r="D511" s="20">
        <f t="shared" si="101"/>
        <v>0.99252805481913842</v>
      </c>
      <c r="E511" s="20">
        <f t="shared" si="101"/>
        <v>0.98511193960306265</v>
      </c>
      <c r="F511" s="20">
        <f t="shared" si="101"/>
        <v>0.97775123719333634</v>
      </c>
      <c r="G511" s="20">
        <f t="shared" si="101"/>
        <v>0.97044553354850815</v>
      </c>
      <c r="H511" s="20">
        <f t="shared" si="101"/>
        <v>0.96319441772082182</v>
      </c>
      <c r="I511" s="20">
        <f t="shared" si="101"/>
        <v>0.95599748183309996</v>
      </c>
      <c r="J511" s="20">
        <f t="shared" si="101"/>
        <v>0.94885432105580125</v>
      </c>
      <c r="K511" s="20">
        <f t="shared" si="101"/>
        <v>0.94176453358424872</v>
      </c>
      <c r="L511" s="20">
        <f t="shared" si="101"/>
        <v>0.93472772061602749</v>
      </c>
      <c r="M511" s="20">
        <f t="shared" si="102"/>
        <v>0.92774348632855286</v>
      </c>
      <c r="N511" s="20">
        <f t="shared" si="102"/>
        <v>0.92081143785680453</v>
      </c>
      <c r="O511" s="20">
        <f t="shared" si="102"/>
        <v>0.91393118527122819</v>
      </c>
      <c r="P511" s="20">
        <f t="shared" si="102"/>
        <v>0.90710234155580172</v>
      </c>
      <c r="Q511" s="20">
        <f t="shared" si="102"/>
        <v>0.90032452258626561</v>
      </c>
      <c r="R511" s="20">
        <f t="shared" si="102"/>
        <v>0.89359734710851568</v>
      </c>
      <c r="S511" s="20">
        <f t="shared" si="102"/>
        <v>0.88692043671715748</v>
      </c>
      <c r="T511" s="20">
        <f t="shared" si="102"/>
        <v>0.88029341583422116</v>
      </c>
      <c r="U511" s="20">
        <f t="shared" si="102"/>
        <v>0.87371591168803442</v>
      </c>
      <c r="V511" s="20">
        <f t="shared" si="102"/>
        <v>0.86718755429225491</v>
      </c>
      <c r="W511" s="21">
        <f t="shared" si="102"/>
        <v>0.86070797642505781</v>
      </c>
    </row>
    <row r="512" spans="2:23" x14ac:dyDescent="0.35">
      <c r="B512" s="9" t="s">
        <v>508</v>
      </c>
      <c r="C512" s="20">
        <f t="shared" si="101"/>
        <v>1</v>
      </c>
      <c r="D512" s="20">
        <f t="shared" si="101"/>
        <v>0.99252805481913842</v>
      </c>
      <c r="E512" s="20">
        <f t="shared" si="101"/>
        <v>0.98511193960306265</v>
      </c>
      <c r="F512" s="20">
        <f t="shared" si="101"/>
        <v>0.97775123719333634</v>
      </c>
      <c r="G512" s="20">
        <f t="shared" si="101"/>
        <v>0.97044553354850815</v>
      </c>
      <c r="H512" s="20">
        <f t="shared" si="101"/>
        <v>0.96319441772082182</v>
      </c>
      <c r="I512" s="20">
        <f t="shared" si="101"/>
        <v>0.95599748183309996</v>
      </c>
      <c r="J512" s="20">
        <f t="shared" si="101"/>
        <v>0.94885432105580125</v>
      </c>
      <c r="K512" s="20">
        <f t="shared" si="101"/>
        <v>0.94176453358424872</v>
      </c>
      <c r="L512" s="20">
        <f t="shared" si="101"/>
        <v>0.93472772061602749</v>
      </c>
      <c r="M512" s="20">
        <f t="shared" si="102"/>
        <v>0.92774348632855286</v>
      </c>
      <c r="N512" s="20">
        <f t="shared" si="102"/>
        <v>0.92081143785680453</v>
      </c>
      <c r="O512" s="20">
        <f t="shared" si="102"/>
        <v>0.91393118527122819</v>
      </c>
      <c r="P512" s="20">
        <f t="shared" si="102"/>
        <v>0.90710234155580172</v>
      </c>
      <c r="Q512" s="20">
        <f t="shared" si="102"/>
        <v>0.90032452258626561</v>
      </c>
      <c r="R512" s="20">
        <f t="shared" si="102"/>
        <v>0.89359734710851568</v>
      </c>
      <c r="S512" s="20">
        <f t="shared" si="102"/>
        <v>0.88692043671715748</v>
      </c>
      <c r="T512" s="20">
        <f t="shared" si="102"/>
        <v>0.88029341583422116</v>
      </c>
      <c r="U512" s="20">
        <f t="shared" si="102"/>
        <v>0.87371591168803442</v>
      </c>
      <c r="V512" s="20">
        <f t="shared" si="102"/>
        <v>0.86718755429225491</v>
      </c>
      <c r="W512" s="21">
        <f t="shared" si="102"/>
        <v>0.86070797642505781</v>
      </c>
    </row>
    <row r="513" spans="2:23" x14ac:dyDescent="0.35">
      <c r="B513" s="9" t="s">
        <v>509</v>
      </c>
      <c r="C513" s="20">
        <f t="shared" si="101"/>
        <v>1</v>
      </c>
      <c r="D513" s="20">
        <f t="shared" si="101"/>
        <v>0.99252805481913842</v>
      </c>
      <c r="E513" s="20">
        <f t="shared" si="101"/>
        <v>0.98511193960306265</v>
      </c>
      <c r="F513" s="20">
        <f t="shared" si="101"/>
        <v>0.97775123719333634</v>
      </c>
      <c r="G513" s="20">
        <f t="shared" si="101"/>
        <v>0.97044553354850815</v>
      </c>
      <c r="H513" s="20">
        <f t="shared" si="101"/>
        <v>0.96319441772082182</v>
      </c>
      <c r="I513" s="20">
        <f t="shared" si="101"/>
        <v>0.95599748183309996</v>
      </c>
      <c r="J513" s="20">
        <f t="shared" si="101"/>
        <v>0.94885432105580125</v>
      </c>
      <c r="K513" s="20">
        <f t="shared" si="101"/>
        <v>0.94176453358424872</v>
      </c>
      <c r="L513" s="20">
        <f t="shared" si="101"/>
        <v>0.93472772061602749</v>
      </c>
      <c r="M513" s="20">
        <f t="shared" si="102"/>
        <v>0.92774348632855286</v>
      </c>
      <c r="N513" s="20">
        <f t="shared" si="102"/>
        <v>0.92081143785680453</v>
      </c>
      <c r="O513" s="20">
        <f t="shared" si="102"/>
        <v>0.91393118527122819</v>
      </c>
      <c r="P513" s="20">
        <f t="shared" si="102"/>
        <v>0.90710234155580172</v>
      </c>
      <c r="Q513" s="20">
        <f t="shared" si="102"/>
        <v>0.90032452258626561</v>
      </c>
      <c r="R513" s="20">
        <f t="shared" si="102"/>
        <v>0.89359734710851568</v>
      </c>
      <c r="S513" s="20">
        <f t="shared" si="102"/>
        <v>0.88692043671715748</v>
      </c>
      <c r="T513" s="20">
        <f t="shared" si="102"/>
        <v>0.88029341583422116</v>
      </c>
      <c r="U513" s="20">
        <f t="shared" si="102"/>
        <v>0.87371591168803442</v>
      </c>
      <c r="V513" s="20">
        <f t="shared" si="102"/>
        <v>0.86718755429225491</v>
      </c>
      <c r="W513" s="21">
        <f t="shared" si="102"/>
        <v>0.86070797642505781</v>
      </c>
    </row>
    <row r="514" spans="2:23" x14ac:dyDescent="0.35">
      <c r="B514" s="9" t="s">
        <v>510</v>
      </c>
      <c r="C514" s="20">
        <f t="shared" ref="C514:L523" si="103">EXP(-IR*C$3)</f>
        <v>1</v>
      </c>
      <c r="D514" s="20">
        <f t="shared" si="103"/>
        <v>0.99252805481913842</v>
      </c>
      <c r="E514" s="20">
        <f t="shared" si="103"/>
        <v>0.98511193960306265</v>
      </c>
      <c r="F514" s="20">
        <f t="shared" si="103"/>
        <v>0.97775123719333634</v>
      </c>
      <c r="G514" s="20">
        <f t="shared" si="103"/>
        <v>0.97044553354850815</v>
      </c>
      <c r="H514" s="20">
        <f t="shared" si="103"/>
        <v>0.96319441772082182</v>
      </c>
      <c r="I514" s="20">
        <f t="shared" si="103"/>
        <v>0.95599748183309996</v>
      </c>
      <c r="J514" s="20">
        <f t="shared" si="103"/>
        <v>0.94885432105580125</v>
      </c>
      <c r="K514" s="20">
        <f t="shared" si="103"/>
        <v>0.94176453358424872</v>
      </c>
      <c r="L514" s="20">
        <f t="shared" si="103"/>
        <v>0.93472772061602749</v>
      </c>
      <c r="M514" s="20">
        <f t="shared" ref="M514:W523" si="104">EXP(-IR*M$3)</f>
        <v>0.92774348632855286</v>
      </c>
      <c r="N514" s="20">
        <f t="shared" si="104"/>
        <v>0.92081143785680453</v>
      </c>
      <c r="O514" s="20">
        <f t="shared" si="104"/>
        <v>0.91393118527122819</v>
      </c>
      <c r="P514" s="20">
        <f t="shared" si="104"/>
        <v>0.90710234155580172</v>
      </c>
      <c r="Q514" s="20">
        <f t="shared" si="104"/>
        <v>0.90032452258626561</v>
      </c>
      <c r="R514" s="20">
        <f t="shared" si="104"/>
        <v>0.89359734710851568</v>
      </c>
      <c r="S514" s="20">
        <f t="shared" si="104"/>
        <v>0.88692043671715748</v>
      </c>
      <c r="T514" s="20">
        <f t="shared" si="104"/>
        <v>0.88029341583422116</v>
      </c>
      <c r="U514" s="20">
        <f t="shared" si="104"/>
        <v>0.87371591168803442</v>
      </c>
      <c r="V514" s="20">
        <f t="shared" si="104"/>
        <v>0.86718755429225491</v>
      </c>
      <c r="W514" s="21">
        <f t="shared" si="104"/>
        <v>0.86070797642505781</v>
      </c>
    </row>
    <row r="515" spans="2:23" x14ac:dyDescent="0.35">
      <c r="B515" s="9" t="s">
        <v>511</v>
      </c>
      <c r="C515" s="20">
        <f t="shared" si="103"/>
        <v>1</v>
      </c>
      <c r="D515" s="20">
        <f t="shared" si="103"/>
        <v>0.99252805481913842</v>
      </c>
      <c r="E515" s="20">
        <f t="shared" si="103"/>
        <v>0.98511193960306265</v>
      </c>
      <c r="F515" s="20">
        <f t="shared" si="103"/>
        <v>0.97775123719333634</v>
      </c>
      <c r="G515" s="20">
        <f t="shared" si="103"/>
        <v>0.97044553354850815</v>
      </c>
      <c r="H515" s="20">
        <f t="shared" si="103"/>
        <v>0.96319441772082182</v>
      </c>
      <c r="I515" s="20">
        <f t="shared" si="103"/>
        <v>0.95599748183309996</v>
      </c>
      <c r="J515" s="20">
        <f t="shared" si="103"/>
        <v>0.94885432105580125</v>
      </c>
      <c r="K515" s="20">
        <f t="shared" si="103"/>
        <v>0.94176453358424872</v>
      </c>
      <c r="L515" s="20">
        <f t="shared" si="103"/>
        <v>0.93472772061602749</v>
      </c>
      <c r="M515" s="20">
        <f t="shared" si="104"/>
        <v>0.92774348632855286</v>
      </c>
      <c r="N515" s="20">
        <f t="shared" si="104"/>
        <v>0.92081143785680453</v>
      </c>
      <c r="O515" s="20">
        <f t="shared" si="104"/>
        <v>0.91393118527122819</v>
      </c>
      <c r="P515" s="20">
        <f t="shared" si="104"/>
        <v>0.90710234155580172</v>
      </c>
      <c r="Q515" s="20">
        <f t="shared" si="104"/>
        <v>0.90032452258626561</v>
      </c>
      <c r="R515" s="20">
        <f t="shared" si="104"/>
        <v>0.89359734710851568</v>
      </c>
      <c r="S515" s="20">
        <f t="shared" si="104"/>
        <v>0.88692043671715748</v>
      </c>
      <c r="T515" s="20">
        <f t="shared" si="104"/>
        <v>0.88029341583422116</v>
      </c>
      <c r="U515" s="20">
        <f t="shared" si="104"/>
        <v>0.87371591168803442</v>
      </c>
      <c r="V515" s="20">
        <f t="shared" si="104"/>
        <v>0.86718755429225491</v>
      </c>
      <c r="W515" s="21">
        <f t="shared" si="104"/>
        <v>0.86070797642505781</v>
      </c>
    </row>
    <row r="516" spans="2:23" x14ac:dyDescent="0.35">
      <c r="B516" s="9" t="s">
        <v>512</v>
      </c>
      <c r="C516" s="20">
        <f t="shared" si="103"/>
        <v>1</v>
      </c>
      <c r="D516" s="20">
        <f t="shared" si="103"/>
        <v>0.99252805481913842</v>
      </c>
      <c r="E516" s="20">
        <f t="shared" si="103"/>
        <v>0.98511193960306265</v>
      </c>
      <c r="F516" s="20">
        <f t="shared" si="103"/>
        <v>0.97775123719333634</v>
      </c>
      <c r="G516" s="20">
        <f t="shared" si="103"/>
        <v>0.97044553354850815</v>
      </c>
      <c r="H516" s="20">
        <f t="shared" si="103"/>
        <v>0.96319441772082182</v>
      </c>
      <c r="I516" s="20">
        <f t="shared" si="103"/>
        <v>0.95599748183309996</v>
      </c>
      <c r="J516" s="20">
        <f t="shared" si="103"/>
        <v>0.94885432105580125</v>
      </c>
      <c r="K516" s="20">
        <f t="shared" si="103"/>
        <v>0.94176453358424872</v>
      </c>
      <c r="L516" s="20">
        <f t="shared" si="103"/>
        <v>0.93472772061602749</v>
      </c>
      <c r="M516" s="20">
        <f t="shared" si="104"/>
        <v>0.92774348632855286</v>
      </c>
      <c r="N516" s="20">
        <f t="shared" si="104"/>
        <v>0.92081143785680453</v>
      </c>
      <c r="O516" s="20">
        <f t="shared" si="104"/>
        <v>0.91393118527122819</v>
      </c>
      <c r="P516" s="20">
        <f t="shared" si="104"/>
        <v>0.90710234155580172</v>
      </c>
      <c r="Q516" s="20">
        <f t="shared" si="104"/>
        <v>0.90032452258626561</v>
      </c>
      <c r="R516" s="20">
        <f t="shared" si="104"/>
        <v>0.89359734710851568</v>
      </c>
      <c r="S516" s="20">
        <f t="shared" si="104"/>
        <v>0.88692043671715748</v>
      </c>
      <c r="T516" s="20">
        <f t="shared" si="104"/>
        <v>0.88029341583422116</v>
      </c>
      <c r="U516" s="20">
        <f t="shared" si="104"/>
        <v>0.87371591168803442</v>
      </c>
      <c r="V516" s="20">
        <f t="shared" si="104"/>
        <v>0.86718755429225491</v>
      </c>
      <c r="W516" s="21">
        <f t="shared" si="104"/>
        <v>0.86070797642505781</v>
      </c>
    </row>
    <row r="517" spans="2:23" x14ac:dyDescent="0.35">
      <c r="B517" s="9" t="s">
        <v>513</v>
      </c>
      <c r="C517" s="20">
        <f t="shared" si="103"/>
        <v>1</v>
      </c>
      <c r="D517" s="20">
        <f t="shared" si="103"/>
        <v>0.99252805481913842</v>
      </c>
      <c r="E517" s="20">
        <f t="shared" si="103"/>
        <v>0.98511193960306265</v>
      </c>
      <c r="F517" s="20">
        <f t="shared" si="103"/>
        <v>0.97775123719333634</v>
      </c>
      <c r="G517" s="20">
        <f t="shared" si="103"/>
        <v>0.97044553354850815</v>
      </c>
      <c r="H517" s="20">
        <f t="shared" si="103"/>
        <v>0.96319441772082182</v>
      </c>
      <c r="I517" s="20">
        <f t="shared" si="103"/>
        <v>0.95599748183309996</v>
      </c>
      <c r="J517" s="20">
        <f t="shared" si="103"/>
        <v>0.94885432105580125</v>
      </c>
      <c r="K517" s="20">
        <f t="shared" si="103"/>
        <v>0.94176453358424872</v>
      </c>
      <c r="L517" s="20">
        <f t="shared" si="103"/>
        <v>0.93472772061602749</v>
      </c>
      <c r="M517" s="20">
        <f t="shared" si="104"/>
        <v>0.92774348632855286</v>
      </c>
      <c r="N517" s="20">
        <f t="shared" si="104"/>
        <v>0.92081143785680453</v>
      </c>
      <c r="O517" s="20">
        <f t="shared" si="104"/>
        <v>0.91393118527122819</v>
      </c>
      <c r="P517" s="20">
        <f t="shared" si="104"/>
        <v>0.90710234155580172</v>
      </c>
      <c r="Q517" s="20">
        <f t="shared" si="104"/>
        <v>0.90032452258626561</v>
      </c>
      <c r="R517" s="20">
        <f t="shared" si="104"/>
        <v>0.89359734710851568</v>
      </c>
      <c r="S517" s="20">
        <f t="shared" si="104"/>
        <v>0.88692043671715748</v>
      </c>
      <c r="T517" s="20">
        <f t="shared" si="104"/>
        <v>0.88029341583422116</v>
      </c>
      <c r="U517" s="20">
        <f t="shared" si="104"/>
        <v>0.87371591168803442</v>
      </c>
      <c r="V517" s="20">
        <f t="shared" si="104"/>
        <v>0.86718755429225491</v>
      </c>
      <c r="W517" s="21">
        <f t="shared" si="104"/>
        <v>0.86070797642505781</v>
      </c>
    </row>
    <row r="518" spans="2:23" x14ac:dyDescent="0.35">
      <c r="B518" s="9" t="s">
        <v>514</v>
      </c>
      <c r="C518" s="20">
        <f t="shared" si="103"/>
        <v>1</v>
      </c>
      <c r="D518" s="20">
        <f t="shared" si="103"/>
        <v>0.99252805481913842</v>
      </c>
      <c r="E518" s="20">
        <f t="shared" si="103"/>
        <v>0.98511193960306265</v>
      </c>
      <c r="F518" s="20">
        <f t="shared" si="103"/>
        <v>0.97775123719333634</v>
      </c>
      <c r="G518" s="20">
        <f t="shared" si="103"/>
        <v>0.97044553354850815</v>
      </c>
      <c r="H518" s="20">
        <f t="shared" si="103"/>
        <v>0.96319441772082182</v>
      </c>
      <c r="I518" s="20">
        <f t="shared" si="103"/>
        <v>0.95599748183309996</v>
      </c>
      <c r="J518" s="20">
        <f t="shared" si="103"/>
        <v>0.94885432105580125</v>
      </c>
      <c r="K518" s="20">
        <f t="shared" si="103"/>
        <v>0.94176453358424872</v>
      </c>
      <c r="L518" s="20">
        <f t="shared" si="103"/>
        <v>0.93472772061602749</v>
      </c>
      <c r="M518" s="20">
        <f t="shared" si="104"/>
        <v>0.92774348632855286</v>
      </c>
      <c r="N518" s="20">
        <f t="shared" si="104"/>
        <v>0.92081143785680453</v>
      </c>
      <c r="O518" s="20">
        <f t="shared" si="104"/>
        <v>0.91393118527122819</v>
      </c>
      <c r="P518" s="20">
        <f t="shared" si="104"/>
        <v>0.90710234155580172</v>
      </c>
      <c r="Q518" s="20">
        <f t="shared" si="104"/>
        <v>0.90032452258626561</v>
      </c>
      <c r="R518" s="20">
        <f t="shared" si="104"/>
        <v>0.89359734710851568</v>
      </c>
      <c r="S518" s="20">
        <f t="shared" si="104"/>
        <v>0.88692043671715748</v>
      </c>
      <c r="T518" s="20">
        <f t="shared" si="104"/>
        <v>0.88029341583422116</v>
      </c>
      <c r="U518" s="20">
        <f t="shared" si="104"/>
        <v>0.87371591168803442</v>
      </c>
      <c r="V518" s="20">
        <f t="shared" si="104"/>
        <v>0.86718755429225491</v>
      </c>
      <c r="W518" s="21">
        <f t="shared" si="104"/>
        <v>0.86070797642505781</v>
      </c>
    </row>
    <row r="519" spans="2:23" x14ac:dyDescent="0.35">
      <c r="B519" s="9" t="s">
        <v>515</v>
      </c>
      <c r="C519" s="20">
        <f t="shared" si="103"/>
        <v>1</v>
      </c>
      <c r="D519" s="20">
        <f t="shared" si="103"/>
        <v>0.99252805481913842</v>
      </c>
      <c r="E519" s="20">
        <f t="shared" si="103"/>
        <v>0.98511193960306265</v>
      </c>
      <c r="F519" s="20">
        <f t="shared" si="103"/>
        <v>0.97775123719333634</v>
      </c>
      <c r="G519" s="20">
        <f t="shared" si="103"/>
        <v>0.97044553354850815</v>
      </c>
      <c r="H519" s="20">
        <f t="shared" si="103"/>
        <v>0.96319441772082182</v>
      </c>
      <c r="I519" s="20">
        <f t="shared" si="103"/>
        <v>0.95599748183309996</v>
      </c>
      <c r="J519" s="20">
        <f t="shared" si="103"/>
        <v>0.94885432105580125</v>
      </c>
      <c r="K519" s="20">
        <f t="shared" si="103"/>
        <v>0.94176453358424872</v>
      </c>
      <c r="L519" s="20">
        <f t="shared" si="103"/>
        <v>0.93472772061602749</v>
      </c>
      <c r="M519" s="20">
        <f t="shared" si="104"/>
        <v>0.92774348632855286</v>
      </c>
      <c r="N519" s="20">
        <f t="shared" si="104"/>
        <v>0.92081143785680453</v>
      </c>
      <c r="O519" s="20">
        <f t="shared" si="104"/>
        <v>0.91393118527122819</v>
      </c>
      <c r="P519" s="20">
        <f t="shared" si="104"/>
        <v>0.90710234155580172</v>
      </c>
      <c r="Q519" s="20">
        <f t="shared" si="104"/>
        <v>0.90032452258626561</v>
      </c>
      <c r="R519" s="20">
        <f t="shared" si="104"/>
        <v>0.89359734710851568</v>
      </c>
      <c r="S519" s="20">
        <f t="shared" si="104"/>
        <v>0.88692043671715748</v>
      </c>
      <c r="T519" s="20">
        <f t="shared" si="104"/>
        <v>0.88029341583422116</v>
      </c>
      <c r="U519" s="20">
        <f t="shared" si="104"/>
        <v>0.87371591168803442</v>
      </c>
      <c r="V519" s="20">
        <f t="shared" si="104"/>
        <v>0.86718755429225491</v>
      </c>
      <c r="W519" s="21">
        <f t="shared" si="104"/>
        <v>0.86070797642505781</v>
      </c>
    </row>
    <row r="520" spans="2:23" x14ac:dyDescent="0.35">
      <c r="B520" s="9" t="s">
        <v>516</v>
      </c>
      <c r="C520" s="20">
        <f t="shared" si="103"/>
        <v>1</v>
      </c>
      <c r="D520" s="20">
        <f t="shared" si="103"/>
        <v>0.99252805481913842</v>
      </c>
      <c r="E520" s="20">
        <f t="shared" si="103"/>
        <v>0.98511193960306265</v>
      </c>
      <c r="F520" s="20">
        <f t="shared" si="103"/>
        <v>0.97775123719333634</v>
      </c>
      <c r="G520" s="20">
        <f t="shared" si="103"/>
        <v>0.97044553354850815</v>
      </c>
      <c r="H520" s="20">
        <f t="shared" si="103"/>
        <v>0.96319441772082182</v>
      </c>
      <c r="I520" s="20">
        <f t="shared" si="103"/>
        <v>0.95599748183309996</v>
      </c>
      <c r="J520" s="20">
        <f t="shared" si="103"/>
        <v>0.94885432105580125</v>
      </c>
      <c r="K520" s="20">
        <f t="shared" si="103"/>
        <v>0.94176453358424872</v>
      </c>
      <c r="L520" s="20">
        <f t="shared" si="103"/>
        <v>0.93472772061602749</v>
      </c>
      <c r="M520" s="20">
        <f t="shared" si="104"/>
        <v>0.92774348632855286</v>
      </c>
      <c r="N520" s="20">
        <f t="shared" si="104"/>
        <v>0.92081143785680453</v>
      </c>
      <c r="O520" s="20">
        <f t="shared" si="104"/>
        <v>0.91393118527122819</v>
      </c>
      <c r="P520" s="20">
        <f t="shared" si="104"/>
        <v>0.90710234155580172</v>
      </c>
      <c r="Q520" s="20">
        <f t="shared" si="104"/>
        <v>0.90032452258626561</v>
      </c>
      <c r="R520" s="20">
        <f t="shared" si="104"/>
        <v>0.89359734710851568</v>
      </c>
      <c r="S520" s="20">
        <f t="shared" si="104"/>
        <v>0.88692043671715748</v>
      </c>
      <c r="T520" s="20">
        <f t="shared" si="104"/>
        <v>0.88029341583422116</v>
      </c>
      <c r="U520" s="20">
        <f t="shared" si="104"/>
        <v>0.87371591168803442</v>
      </c>
      <c r="V520" s="20">
        <f t="shared" si="104"/>
        <v>0.86718755429225491</v>
      </c>
      <c r="W520" s="21">
        <f t="shared" si="104"/>
        <v>0.86070797642505781</v>
      </c>
    </row>
    <row r="521" spans="2:23" x14ac:dyDescent="0.35">
      <c r="B521" s="9" t="s">
        <v>517</v>
      </c>
      <c r="C521" s="20">
        <f t="shared" si="103"/>
        <v>1</v>
      </c>
      <c r="D521" s="20">
        <f t="shared" si="103"/>
        <v>0.99252805481913842</v>
      </c>
      <c r="E521" s="20">
        <f t="shared" si="103"/>
        <v>0.98511193960306265</v>
      </c>
      <c r="F521" s="20">
        <f t="shared" si="103"/>
        <v>0.97775123719333634</v>
      </c>
      <c r="G521" s="20">
        <f t="shared" si="103"/>
        <v>0.97044553354850815</v>
      </c>
      <c r="H521" s="20">
        <f t="shared" si="103"/>
        <v>0.96319441772082182</v>
      </c>
      <c r="I521" s="20">
        <f t="shared" si="103"/>
        <v>0.95599748183309996</v>
      </c>
      <c r="J521" s="20">
        <f t="shared" si="103"/>
        <v>0.94885432105580125</v>
      </c>
      <c r="K521" s="20">
        <f t="shared" si="103"/>
        <v>0.94176453358424872</v>
      </c>
      <c r="L521" s="20">
        <f t="shared" si="103"/>
        <v>0.93472772061602749</v>
      </c>
      <c r="M521" s="20">
        <f t="shared" si="104"/>
        <v>0.92774348632855286</v>
      </c>
      <c r="N521" s="20">
        <f t="shared" si="104"/>
        <v>0.92081143785680453</v>
      </c>
      <c r="O521" s="20">
        <f t="shared" si="104"/>
        <v>0.91393118527122819</v>
      </c>
      <c r="P521" s="20">
        <f t="shared" si="104"/>
        <v>0.90710234155580172</v>
      </c>
      <c r="Q521" s="20">
        <f t="shared" si="104"/>
        <v>0.90032452258626561</v>
      </c>
      <c r="R521" s="20">
        <f t="shared" si="104"/>
        <v>0.89359734710851568</v>
      </c>
      <c r="S521" s="20">
        <f t="shared" si="104"/>
        <v>0.88692043671715748</v>
      </c>
      <c r="T521" s="20">
        <f t="shared" si="104"/>
        <v>0.88029341583422116</v>
      </c>
      <c r="U521" s="20">
        <f t="shared" si="104"/>
        <v>0.87371591168803442</v>
      </c>
      <c r="V521" s="20">
        <f t="shared" si="104"/>
        <v>0.86718755429225491</v>
      </c>
      <c r="W521" s="21">
        <f t="shared" si="104"/>
        <v>0.86070797642505781</v>
      </c>
    </row>
    <row r="522" spans="2:23" x14ac:dyDescent="0.35">
      <c r="B522" s="9" t="s">
        <v>518</v>
      </c>
      <c r="C522" s="20">
        <f t="shared" si="103"/>
        <v>1</v>
      </c>
      <c r="D522" s="20">
        <f t="shared" si="103"/>
        <v>0.99252805481913842</v>
      </c>
      <c r="E522" s="20">
        <f t="shared" si="103"/>
        <v>0.98511193960306265</v>
      </c>
      <c r="F522" s="20">
        <f t="shared" si="103"/>
        <v>0.97775123719333634</v>
      </c>
      <c r="G522" s="20">
        <f t="shared" si="103"/>
        <v>0.97044553354850815</v>
      </c>
      <c r="H522" s="20">
        <f t="shared" si="103"/>
        <v>0.96319441772082182</v>
      </c>
      <c r="I522" s="20">
        <f t="shared" si="103"/>
        <v>0.95599748183309996</v>
      </c>
      <c r="J522" s="20">
        <f t="shared" si="103"/>
        <v>0.94885432105580125</v>
      </c>
      <c r="K522" s="20">
        <f t="shared" si="103"/>
        <v>0.94176453358424872</v>
      </c>
      <c r="L522" s="20">
        <f t="shared" si="103"/>
        <v>0.93472772061602749</v>
      </c>
      <c r="M522" s="20">
        <f t="shared" si="104"/>
        <v>0.92774348632855286</v>
      </c>
      <c r="N522" s="20">
        <f t="shared" si="104"/>
        <v>0.92081143785680453</v>
      </c>
      <c r="O522" s="20">
        <f t="shared" si="104"/>
        <v>0.91393118527122819</v>
      </c>
      <c r="P522" s="20">
        <f t="shared" si="104"/>
        <v>0.90710234155580172</v>
      </c>
      <c r="Q522" s="20">
        <f t="shared" si="104"/>
        <v>0.90032452258626561</v>
      </c>
      <c r="R522" s="20">
        <f t="shared" si="104"/>
        <v>0.89359734710851568</v>
      </c>
      <c r="S522" s="20">
        <f t="shared" si="104"/>
        <v>0.88692043671715748</v>
      </c>
      <c r="T522" s="20">
        <f t="shared" si="104"/>
        <v>0.88029341583422116</v>
      </c>
      <c r="U522" s="20">
        <f t="shared" si="104"/>
        <v>0.87371591168803442</v>
      </c>
      <c r="V522" s="20">
        <f t="shared" si="104"/>
        <v>0.86718755429225491</v>
      </c>
      <c r="W522" s="21">
        <f t="shared" si="104"/>
        <v>0.86070797642505781</v>
      </c>
    </row>
    <row r="523" spans="2:23" x14ac:dyDescent="0.35">
      <c r="B523" s="9" t="s">
        <v>519</v>
      </c>
      <c r="C523" s="20">
        <f t="shared" si="103"/>
        <v>1</v>
      </c>
      <c r="D523" s="20">
        <f t="shared" si="103"/>
        <v>0.99252805481913842</v>
      </c>
      <c r="E523" s="20">
        <f t="shared" si="103"/>
        <v>0.98511193960306265</v>
      </c>
      <c r="F523" s="20">
        <f t="shared" si="103"/>
        <v>0.97775123719333634</v>
      </c>
      <c r="G523" s="20">
        <f t="shared" si="103"/>
        <v>0.97044553354850815</v>
      </c>
      <c r="H523" s="20">
        <f t="shared" si="103"/>
        <v>0.96319441772082182</v>
      </c>
      <c r="I523" s="20">
        <f t="shared" si="103"/>
        <v>0.95599748183309996</v>
      </c>
      <c r="J523" s="20">
        <f t="shared" si="103"/>
        <v>0.94885432105580125</v>
      </c>
      <c r="K523" s="20">
        <f t="shared" si="103"/>
        <v>0.94176453358424872</v>
      </c>
      <c r="L523" s="20">
        <f t="shared" si="103"/>
        <v>0.93472772061602749</v>
      </c>
      <c r="M523" s="20">
        <f t="shared" si="104"/>
        <v>0.92774348632855286</v>
      </c>
      <c r="N523" s="20">
        <f t="shared" si="104"/>
        <v>0.92081143785680453</v>
      </c>
      <c r="O523" s="20">
        <f t="shared" si="104"/>
        <v>0.91393118527122819</v>
      </c>
      <c r="P523" s="20">
        <f t="shared" si="104"/>
        <v>0.90710234155580172</v>
      </c>
      <c r="Q523" s="20">
        <f t="shared" si="104"/>
        <v>0.90032452258626561</v>
      </c>
      <c r="R523" s="20">
        <f t="shared" si="104"/>
        <v>0.89359734710851568</v>
      </c>
      <c r="S523" s="20">
        <f t="shared" si="104"/>
        <v>0.88692043671715748</v>
      </c>
      <c r="T523" s="20">
        <f t="shared" si="104"/>
        <v>0.88029341583422116</v>
      </c>
      <c r="U523" s="20">
        <f t="shared" si="104"/>
        <v>0.87371591168803442</v>
      </c>
      <c r="V523" s="20">
        <f t="shared" si="104"/>
        <v>0.86718755429225491</v>
      </c>
      <c r="W523" s="21">
        <f t="shared" si="104"/>
        <v>0.86070797642505781</v>
      </c>
    </row>
    <row r="524" spans="2:23" x14ac:dyDescent="0.35">
      <c r="B524" s="9" t="s">
        <v>520</v>
      </c>
      <c r="C524" s="20">
        <f t="shared" ref="C524:L533" si="105">EXP(-IR*C$3)</f>
        <v>1</v>
      </c>
      <c r="D524" s="20">
        <f t="shared" si="105"/>
        <v>0.99252805481913842</v>
      </c>
      <c r="E524" s="20">
        <f t="shared" si="105"/>
        <v>0.98511193960306265</v>
      </c>
      <c r="F524" s="20">
        <f t="shared" si="105"/>
        <v>0.97775123719333634</v>
      </c>
      <c r="G524" s="20">
        <f t="shared" si="105"/>
        <v>0.97044553354850815</v>
      </c>
      <c r="H524" s="20">
        <f t="shared" si="105"/>
        <v>0.96319441772082182</v>
      </c>
      <c r="I524" s="20">
        <f t="shared" si="105"/>
        <v>0.95599748183309996</v>
      </c>
      <c r="J524" s="20">
        <f t="shared" si="105"/>
        <v>0.94885432105580125</v>
      </c>
      <c r="K524" s="20">
        <f t="shared" si="105"/>
        <v>0.94176453358424872</v>
      </c>
      <c r="L524" s="20">
        <f t="shared" si="105"/>
        <v>0.93472772061602749</v>
      </c>
      <c r="M524" s="20">
        <f t="shared" ref="M524:W533" si="106">EXP(-IR*M$3)</f>
        <v>0.92774348632855286</v>
      </c>
      <c r="N524" s="20">
        <f t="shared" si="106"/>
        <v>0.92081143785680453</v>
      </c>
      <c r="O524" s="20">
        <f t="shared" si="106"/>
        <v>0.91393118527122819</v>
      </c>
      <c r="P524" s="20">
        <f t="shared" si="106"/>
        <v>0.90710234155580172</v>
      </c>
      <c r="Q524" s="20">
        <f t="shared" si="106"/>
        <v>0.90032452258626561</v>
      </c>
      <c r="R524" s="20">
        <f t="shared" si="106"/>
        <v>0.89359734710851568</v>
      </c>
      <c r="S524" s="20">
        <f t="shared" si="106"/>
        <v>0.88692043671715748</v>
      </c>
      <c r="T524" s="20">
        <f t="shared" si="106"/>
        <v>0.88029341583422116</v>
      </c>
      <c r="U524" s="20">
        <f t="shared" si="106"/>
        <v>0.87371591168803442</v>
      </c>
      <c r="V524" s="20">
        <f t="shared" si="106"/>
        <v>0.86718755429225491</v>
      </c>
      <c r="W524" s="21">
        <f t="shared" si="106"/>
        <v>0.86070797642505781</v>
      </c>
    </row>
    <row r="525" spans="2:23" x14ac:dyDescent="0.35">
      <c r="B525" s="9" t="s">
        <v>521</v>
      </c>
      <c r="C525" s="20">
        <f t="shared" si="105"/>
        <v>1</v>
      </c>
      <c r="D525" s="20">
        <f t="shared" si="105"/>
        <v>0.99252805481913842</v>
      </c>
      <c r="E525" s="20">
        <f t="shared" si="105"/>
        <v>0.98511193960306265</v>
      </c>
      <c r="F525" s="20">
        <f t="shared" si="105"/>
        <v>0.97775123719333634</v>
      </c>
      <c r="G525" s="20">
        <f t="shared" si="105"/>
        <v>0.97044553354850815</v>
      </c>
      <c r="H525" s="20">
        <f t="shared" si="105"/>
        <v>0.96319441772082182</v>
      </c>
      <c r="I525" s="20">
        <f t="shared" si="105"/>
        <v>0.95599748183309996</v>
      </c>
      <c r="J525" s="20">
        <f t="shared" si="105"/>
        <v>0.94885432105580125</v>
      </c>
      <c r="K525" s="20">
        <f t="shared" si="105"/>
        <v>0.94176453358424872</v>
      </c>
      <c r="L525" s="20">
        <f t="shared" si="105"/>
        <v>0.93472772061602749</v>
      </c>
      <c r="M525" s="20">
        <f t="shared" si="106"/>
        <v>0.92774348632855286</v>
      </c>
      <c r="N525" s="20">
        <f t="shared" si="106"/>
        <v>0.92081143785680453</v>
      </c>
      <c r="O525" s="20">
        <f t="shared" si="106"/>
        <v>0.91393118527122819</v>
      </c>
      <c r="P525" s="20">
        <f t="shared" si="106"/>
        <v>0.90710234155580172</v>
      </c>
      <c r="Q525" s="20">
        <f t="shared" si="106"/>
        <v>0.90032452258626561</v>
      </c>
      <c r="R525" s="20">
        <f t="shared" si="106"/>
        <v>0.89359734710851568</v>
      </c>
      <c r="S525" s="20">
        <f t="shared" si="106"/>
        <v>0.88692043671715748</v>
      </c>
      <c r="T525" s="20">
        <f t="shared" si="106"/>
        <v>0.88029341583422116</v>
      </c>
      <c r="U525" s="20">
        <f t="shared" si="106"/>
        <v>0.87371591168803442</v>
      </c>
      <c r="V525" s="20">
        <f t="shared" si="106"/>
        <v>0.86718755429225491</v>
      </c>
      <c r="W525" s="21">
        <f t="shared" si="106"/>
        <v>0.86070797642505781</v>
      </c>
    </row>
    <row r="526" spans="2:23" x14ac:dyDescent="0.35">
      <c r="B526" s="9" t="s">
        <v>522</v>
      </c>
      <c r="C526" s="20">
        <f t="shared" si="105"/>
        <v>1</v>
      </c>
      <c r="D526" s="20">
        <f t="shared" si="105"/>
        <v>0.99252805481913842</v>
      </c>
      <c r="E526" s="20">
        <f t="shared" si="105"/>
        <v>0.98511193960306265</v>
      </c>
      <c r="F526" s="20">
        <f t="shared" si="105"/>
        <v>0.97775123719333634</v>
      </c>
      <c r="G526" s="20">
        <f t="shared" si="105"/>
        <v>0.97044553354850815</v>
      </c>
      <c r="H526" s="20">
        <f t="shared" si="105"/>
        <v>0.96319441772082182</v>
      </c>
      <c r="I526" s="20">
        <f t="shared" si="105"/>
        <v>0.95599748183309996</v>
      </c>
      <c r="J526" s="20">
        <f t="shared" si="105"/>
        <v>0.94885432105580125</v>
      </c>
      <c r="K526" s="20">
        <f t="shared" si="105"/>
        <v>0.94176453358424872</v>
      </c>
      <c r="L526" s="20">
        <f t="shared" si="105"/>
        <v>0.93472772061602749</v>
      </c>
      <c r="M526" s="20">
        <f t="shared" si="106"/>
        <v>0.92774348632855286</v>
      </c>
      <c r="N526" s="20">
        <f t="shared" si="106"/>
        <v>0.92081143785680453</v>
      </c>
      <c r="O526" s="20">
        <f t="shared" si="106"/>
        <v>0.91393118527122819</v>
      </c>
      <c r="P526" s="20">
        <f t="shared" si="106"/>
        <v>0.90710234155580172</v>
      </c>
      <c r="Q526" s="20">
        <f t="shared" si="106"/>
        <v>0.90032452258626561</v>
      </c>
      <c r="R526" s="20">
        <f t="shared" si="106"/>
        <v>0.89359734710851568</v>
      </c>
      <c r="S526" s="20">
        <f t="shared" si="106"/>
        <v>0.88692043671715748</v>
      </c>
      <c r="T526" s="20">
        <f t="shared" si="106"/>
        <v>0.88029341583422116</v>
      </c>
      <c r="U526" s="20">
        <f t="shared" si="106"/>
        <v>0.87371591168803442</v>
      </c>
      <c r="V526" s="20">
        <f t="shared" si="106"/>
        <v>0.86718755429225491</v>
      </c>
      <c r="W526" s="21">
        <f t="shared" si="106"/>
        <v>0.86070797642505781</v>
      </c>
    </row>
    <row r="527" spans="2:23" x14ac:dyDescent="0.35">
      <c r="B527" s="9" t="s">
        <v>523</v>
      </c>
      <c r="C527" s="20">
        <f t="shared" si="105"/>
        <v>1</v>
      </c>
      <c r="D527" s="20">
        <f t="shared" si="105"/>
        <v>0.99252805481913842</v>
      </c>
      <c r="E527" s="20">
        <f t="shared" si="105"/>
        <v>0.98511193960306265</v>
      </c>
      <c r="F527" s="20">
        <f t="shared" si="105"/>
        <v>0.97775123719333634</v>
      </c>
      <c r="G527" s="20">
        <f t="shared" si="105"/>
        <v>0.97044553354850815</v>
      </c>
      <c r="H527" s="20">
        <f t="shared" si="105"/>
        <v>0.96319441772082182</v>
      </c>
      <c r="I527" s="20">
        <f t="shared" si="105"/>
        <v>0.95599748183309996</v>
      </c>
      <c r="J527" s="20">
        <f t="shared" si="105"/>
        <v>0.94885432105580125</v>
      </c>
      <c r="K527" s="20">
        <f t="shared" si="105"/>
        <v>0.94176453358424872</v>
      </c>
      <c r="L527" s="20">
        <f t="shared" si="105"/>
        <v>0.93472772061602749</v>
      </c>
      <c r="M527" s="20">
        <f t="shared" si="106"/>
        <v>0.92774348632855286</v>
      </c>
      <c r="N527" s="20">
        <f t="shared" si="106"/>
        <v>0.92081143785680453</v>
      </c>
      <c r="O527" s="20">
        <f t="shared" si="106"/>
        <v>0.91393118527122819</v>
      </c>
      <c r="P527" s="20">
        <f t="shared" si="106"/>
        <v>0.90710234155580172</v>
      </c>
      <c r="Q527" s="20">
        <f t="shared" si="106"/>
        <v>0.90032452258626561</v>
      </c>
      <c r="R527" s="20">
        <f t="shared" si="106"/>
        <v>0.89359734710851568</v>
      </c>
      <c r="S527" s="20">
        <f t="shared" si="106"/>
        <v>0.88692043671715748</v>
      </c>
      <c r="T527" s="20">
        <f t="shared" si="106"/>
        <v>0.88029341583422116</v>
      </c>
      <c r="U527" s="20">
        <f t="shared" si="106"/>
        <v>0.87371591168803442</v>
      </c>
      <c r="V527" s="20">
        <f t="shared" si="106"/>
        <v>0.86718755429225491</v>
      </c>
      <c r="W527" s="21">
        <f t="shared" si="106"/>
        <v>0.86070797642505781</v>
      </c>
    </row>
    <row r="528" spans="2:23" x14ac:dyDescent="0.35">
      <c r="B528" s="9" t="s">
        <v>524</v>
      </c>
      <c r="C528" s="20">
        <f t="shared" si="105"/>
        <v>1</v>
      </c>
      <c r="D528" s="20">
        <f t="shared" si="105"/>
        <v>0.99252805481913842</v>
      </c>
      <c r="E528" s="20">
        <f t="shared" si="105"/>
        <v>0.98511193960306265</v>
      </c>
      <c r="F528" s="20">
        <f t="shared" si="105"/>
        <v>0.97775123719333634</v>
      </c>
      <c r="G528" s="20">
        <f t="shared" si="105"/>
        <v>0.97044553354850815</v>
      </c>
      <c r="H528" s="20">
        <f t="shared" si="105"/>
        <v>0.96319441772082182</v>
      </c>
      <c r="I528" s="20">
        <f t="shared" si="105"/>
        <v>0.95599748183309996</v>
      </c>
      <c r="J528" s="20">
        <f t="shared" si="105"/>
        <v>0.94885432105580125</v>
      </c>
      <c r="K528" s="20">
        <f t="shared" si="105"/>
        <v>0.94176453358424872</v>
      </c>
      <c r="L528" s="20">
        <f t="shared" si="105"/>
        <v>0.93472772061602749</v>
      </c>
      <c r="M528" s="20">
        <f t="shared" si="106"/>
        <v>0.92774348632855286</v>
      </c>
      <c r="N528" s="20">
        <f t="shared" si="106"/>
        <v>0.92081143785680453</v>
      </c>
      <c r="O528" s="20">
        <f t="shared" si="106"/>
        <v>0.91393118527122819</v>
      </c>
      <c r="P528" s="20">
        <f t="shared" si="106"/>
        <v>0.90710234155580172</v>
      </c>
      <c r="Q528" s="20">
        <f t="shared" si="106"/>
        <v>0.90032452258626561</v>
      </c>
      <c r="R528" s="20">
        <f t="shared" si="106"/>
        <v>0.89359734710851568</v>
      </c>
      <c r="S528" s="20">
        <f t="shared" si="106"/>
        <v>0.88692043671715748</v>
      </c>
      <c r="T528" s="20">
        <f t="shared" si="106"/>
        <v>0.88029341583422116</v>
      </c>
      <c r="U528" s="20">
        <f t="shared" si="106"/>
        <v>0.87371591168803442</v>
      </c>
      <c r="V528" s="20">
        <f t="shared" si="106"/>
        <v>0.86718755429225491</v>
      </c>
      <c r="W528" s="21">
        <f t="shared" si="106"/>
        <v>0.86070797642505781</v>
      </c>
    </row>
    <row r="529" spans="2:23" x14ac:dyDescent="0.35">
      <c r="B529" s="9" t="s">
        <v>525</v>
      </c>
      <c r="C529" s="20">
        <f t="shared" si="105"/>
        <v>1</v>
      </c>
      <c r="D529" s="20">
        <f t="shared" si="105"/>
        <v>0.99252805481913842</v>
      </c>
      <c r="E529" s="20">
        <f t="shared" si="105"/>
        <v>0.98511193960306265</v>
      </c>
      <c r="F529" s="20">
        <f t="shared" si="105"/>
        <v>0.97775123719333634</v>
      </c>
      <c r="G529" s="20">
        <f t="shared" si="105"/>
        <v>0.97044553354850815</v>
      </c>
      <c r="H529" s="20">
        <f t="shared" si="105"/>
        <v>0.96319441772082182</v>
      </c>
      <c r="I529" s="20">
        <f t="shared" si="105"/>
        <v>0.95599748183309996</v>
      </c>
      <c r="J529" s="20">
        <f t="shared" si="105"/>
        <v>0.94885432105580125</v>
      </c>
      <c r="K529" s="20">
        <f t="shared" si="105"/>
        <v>0.94176453358424872</v>
      </c>
      <c r="L529" s="20">
        <f t="shared" si="105"/>
        <v>0.93472772061602749</v>
      </c>
      <c r="M529" s="20">
        <f t="shared" si="106"/>
        <v>0.92774348632855286</v>
      </c>
      <c r="N529" s="20">
        <f t="shared" si="106"/>
        <v>0.92081143785680453</v>
      </c>
      <c r="O529" s="20">
        <f t="shared" si="106"/>
        <v>0.91393118527122819</v>
      </c>
      <c r="P529" s="20">
        <f t="shared" si="106"/>
        <v>0.90710234155580172</v>
      </c>
      <c r="Q529" s="20">
        <f t="shared" si="106"/>
        <v>0.90032452258626561</v>
      </c>
      <c r="R529" s="20">
        <f t="shared" si="106"/>
        <v>0.89359734710851568</v>
      </c>
      <c r="S529" s="20">
        <f t="shared" si="106"/>
        <v>0.88692043671715748</v>
      </c>
      <c r="T529" s="20">
        <f t="shared" si="106"/>
        <v>0.88029341583422116</v>
      </c>
      <c r="U529" s="20">
        <f t="shared" si="106"/>
        <v>0.87371591168803442</v>
      </c>
      <c r="V529" s="20">
        <f t="shared" si="106"/>
        <v>0.86718755429225491</v>
      </c>
      <c r="W529" s="21">
        <f t="shared" si="106"/>
        <v>0.86070797642505781</v>
      </c>
    </row>
    <row r="530" spans="2:23" x14ac:dyDescent="0.35">
      <c r="B530" s="9" t="s">
        <v>526</v>
      </c>
      <c r="C530" s="20">
        <f t="shared" si="105"/>
        <v>1</v>
      </c>
      <c r="D530" s="20">
        <f t="shared" si="105"/>
        <v>0.99252805481913842</v>
      </c>
      <c r="E530" s="20">
        <f t="shared" si="105"/>
        <v>0.98511193960306265</v>
      </c>
      <c r="F530" s="20">
        <f t="shared" si="105"/>
        <v>0.97775123719333634</v>
      </c>
      <c r="G530" s="20">
        <f t="shared" si="105"/>
        <v>0.97044553354850815</v>
      </c>
      <c r="H530" s="20">
        <f t="shared" si="105"/>
        <v>0.96319441772082182</v>
      </c>
      <c r="I530" s="20">
        <f t="shared" si="105"/>
        <v>0.95599748183309996</v>
      </c>
      <c r="J530" s="20">
        <f t="shared" si="105"/>
        <v>0.94885432105580125</v>
      </c>
      <c r="K530" s="20">
        <f t="shared" si="105"/>
        <v>0.94176453358424872</v>
      </c>
      <c r="L530" s="20">
        <f t="shared" si="105"/>
        <v>0.93472772061602749</v>
      </c>
      <c r="M530" s="20">
        <f t="shared" si="106"/>
        <v>0.92774348632855286</v>
      </c>
      <c r="N530" s="20">
        <f t="shared" si="106"/>
        <v>0.92081143785680453</v>
      </c>
      <c r="O530" s="20">
        <f t="shared" si="106"/>
        <v>0.91393118527122819</v>
      </c>
      <c r="P530" s="20">
        <f t="shared" si="106"/>
        <v>0.90710234155580172</v>
      </c>
      <c r="Q530" s="20">
        <f t="shared" si="106"/>
        <v>0.90032452258626561</v>
      </c>
      <c r="R530" s="20">
        <f t="shared" si="106"/>
        <v>0.89359734710851568</v>
      </c>
      <c r="S530" s="20">
        <f t="shared" si="106"/>
        <v>0.88692043671715748</v>
      </c>
      <c r="T530" s="20">
        <f t="shared" si="106"/>
        <v>0.88029341583422116</v>
      </c>
      <c r="U530" s="20">
        <f t="shared" si="106"/>
        <v>0.87371591168803442</v>
      </c>
      <c r="V530" s="20">
        <f t="shared" si="106"/>
        <v>0.86718755429225491</v>
      </c>
      <c r="W530" s="21">
        <f t="shared" si="106"/>
        <v>0.86070797642505781</v>
      </c>
    </row>
    <row r="531" spans="2:23" x14ac:dyDescent="0.35">
      <c r="B531" s="9" t="s">
        <v>527</v>
      </c>
      <c r="C531" s="20">
        <f t="shared" si="105"/>
        <v>1</v>
      </c>
      <c r="D531" s="20">
        <f t="shared" si="105"/>
        <v>0.99252805481913842</v>
      </c>
      <c r="E531" s="20">
        <f t="shared" si="105"/>
        <v>0.98511193960306265</v>
      </c>
      <c r="F531" s="20">
        <f t="shared" si="105"/>
        <v>0.97775123719333634</v>
      </c>
      <c r="G531" s="20">
        <f t="shared" si="105"/>
        <v>0.97044553354850815</v>
      </c>
      <c r="H531" s="20">
        <f t="shared" si="105"/>
        <v>0.96319441772082182</v>
      </c>
      <c r="I531" s="20">
        <f t="shared" si="105"/>
        <v>0.95599748183309996</v>
      </c>
      <c r="J531" s="20">
        <f t="shared" si="105"/>
        <v>0.94885432105580125</v>
      </c>
      <c r="K531" s="20">
        <f t="shared" si="105"/>
        <v>0.94176453358424872</v>
      </c>
      <c r="L531" s="20">
        <f t="shared" si="105"/>
        <v>0.93472772061602749</v>
      </c>
      <c r="M531" s="20">
        <f t="shared" si="106"/>
        <v>0.92774348632855286</v>
      </c>
      <c r="N531" s="20">
        <f t="shared" si="106"/>
        <v>0.92081143785680453</v>
      </c>
      <c r="O531" s="20">
        <f t="shared" si="106"/>
        <v>0.91393118527122819</v>
      </c>
      <c r="P531" s="20">
        <f t="shared" si="106"/>
        <v>0.90710234155580172</v>
      </c>
      <c r="Q531" s="20">
        <f t="shared" si="106"/>
        <v>0.90032452258626561</v>
      </c>
      <c r="R531" s="20">
        <f t="shared" si="106"/>
        <v>0.89359734710851568</v>
      </c>
      <c r="S531" s="20">
        <f t="shared" si="106"/>
        <v>0.88692043671715748</v>
      </c>
      <c r="T531" s="20">
        <f t="shared" si="106"/>
        <v>0.88029341583422116</v>
      </c>
      <c r="U531" s="20">
        <f t="shared" si="106"/>
        <v>0.87371591168803442</v>
      </c>
      <c r="V531" s="20">
        <f t="shared" si="106"/>
        <v>0.86718755429225491</v>
      </c>
      <c r="W531" s="21">
        <f t="shared" si="106"/>
        <v>0.86070797642505781</v>
      </c>
    </row>
    <row r="532" spans="2:23" x14ac:dyDescent="0.35">
      <c r="B532" s="9" t="s">
        <v>528</v>
      </c>
      <c r="C532" s="20">
        <f t="shared" si="105"/>
        <v>1</v>
      </c>
      <c r="D532" s="20">
        <f t="shared" si="105"/>
        <v>0.99252805481913842</v>
      </c>
      <c r="E532" s="20">
        <f t="shared" si="105"/>
        <v>0.98511193960306265</v>
      </c>
      <c r="F532" s="20">
        <f t="shared" si="105"/>
        <v>0.97775123719333634</v>
      </c>
      <c r="G532" s="20">
        <f t="shared" si="105"/>
        <v>0.97044553354850815</v>
      </c>
      <c r="H532" s="20">
        <f t="shared" si="105"/>
        <v>0.96319441772082182</v>
      </c>
      <c r="I532" s="20">
        <f t="shared" si="105"/>
        <v>0.95599748183309996</v>
      </c>
      <c r="J532" s="20">
        <f t="shared" si="105"/>
        <v>0.94885432105580125</v>
      </c>
      <c r="K532" s="20">
        <f t="shared" si="105"/>
        <v>0.94176453358424872</v>
      </c>
      <c r="L532" s="20">
        <f t="shared" si="105"/>
        <v>0.93472772061602749</v>
      </c>
      <c r="M532" s="20">
        <f t="shared" si="106"/>
        <v>0.92774348632855286</v>
      </c>
      <c r="N532" s="20">
        <f t="shared" si="106"/>
        <v>0.92081143785680453</v>
      </c>
      <c r="O532" s="20">
        <f t="shared" si="106"/>
        <v>0.91393118527122819</v>
      </c>
      <c r="P532" s="20">
        <f t="shared" si="106"/>
        <v>0.90710234155580172</v>
      </c>
      <c r="Q532" s="20">
        <f t="shared" si="106"/>
        <v>0.90032452258626561</v>
      </c>
      <c r="R532" s="20">
        <f t="shared" si="106"/>
        <v>0.89359734710851568</v>
      </c>
      <c r="S532" s="20">
        <f t="shared" si="106"/>
        <v>0.88692043671715748</v>
      </c>
      <c r="T532" s="20">
        <f t="shared" si="106"/>
        <v>0.88029341583422116</v>
      </c>
      <c r="U532" s="20">
        <f t="shared" si="106"/>
        <v>0.87371591168803442</v>
      </c>
      <c r="V532" s="20">
        <f t="shared" si="106"/>
        <v>0.86718755429225491</v>
      </c>
      <c r="W532" s="21">
        <f t="shared" si="106"/>
        <v>0.86070797642505781</v>
      </c>
    </row>
    <row r="533" spans="2:23" x14ac:dyDescent="0.35">
      <c r="B533" s="9" t="s">
        <v>529</v>
      </c>
      <c r="C533" s="20">
        <f t="shared" si="105"/>
        <v>1</v>
      </c>
      <c r="D533" s="20">
        <f t="shared" si="105"/>
        <v>0.99252805481913842</v>
      </c>
      <c r="E533" s="20">
        <f t="shared" si="105"/>
        <v>0.98511193960306265</v>
      </c>
      <c r="F533" s="20">
        <f t="shared" si="105"/>
        <v>0.97775123719333634</v>
      </c>
      <c r="G533" s="20">
        <f t="shared" si="105"/>
        <v>0.97044553354850815</v>
      </c>
      <c r="H533" s="20">
        <f t="shared" si="105"/>
        <v>0.96319441772082182</v>
      </c>
      <c r="I533" s="20">
        <f t="shared" si="105"/>
        <v>0.95599748183309996</v>
      </c>
      <c r="J533" s="20">
        <f t="shared" si="105"/>
        <v>0.94885432105580125</v>
      </c>
      <c r="K533" s="20">
        <f t="shared" si="105"/>
        <v>0.94176453358424872</v>
      </c>
      <c r="L533" s="20">
        <f t="shared" si="105"/>
        <v>0.93472772061602749</v>
      </c>
      <c r="M533" s="20">
        <f t="shared" si="106"/>
        <v>0.92774348632855286</v>
      </c>
      <c r="N533" s="20">
        <f t="shared" si="106"/>
        <v>0.92081143785680453</v>
      </c>
      <c r="O533" s="20">
        <f t="shared" si="106"/>
        <v>0.91393118527122819</v>
      </c>
      <c r="P533" s="20">
        <f t="shared" si="106"/>
        <v>0.90710234155580172</v>
      </c>
      <c r="Q533" s="20">
        <f t="shared" si="106"/>
        <v>0.90032452258626561</v>
      </c>
      <c r="R533" s="20">
        <f t="shared" si="106"/>
        <v>0.89359734710851568</v>
      </c>
      <c r="S533" s="20">
        <f t="shared" si="106"/>
        <v>0.88692043671715748</v>
      </c>
      <c r="T533" s="20">
        <f t="shared" si="106"/>
        <v>0.88029341583422116</v>
      </c>
      <c r="U533" s="20">
        <f t="shared" si="106"/>
        <v>0.87371591168803442</v>
      </c>
      <c r="V533" s="20">
        <f t="shared" si="106"/>
        <v>0.86718755429225491</v>
      </c>
      <c r="W533" s="21">
        <f t="shared" si="106"/>
        <v>0.86070797642505781</v>
      </c>
    </row>
    <row r="534" spans="2:23" x14ac:dyDescent="0.35">
      <c r="B534" s="9" t="s">
        <v>530</v>
      </c>
      <c r="C534" s="20">
        <f t="shared" ref="C534:L543" si="107">EXP(-IR*C$3)</f>
        <v>1</v>
      </c>
      <c r="D534" s="20">
        <f t="shared" si="107"/>
        <v>0.99252805481913842</v>
      </c>
      <c r="E534" s="20">
        <f t="shared" si="107"/>
        <v>0.98511193960306265</v>
      </c>
      <c r="F534" s="20">
        <f t="shared" si="107"/>
        <v>0.97775123719333634</v>
      </c>
      <c r="G534" s="20">
        <f t="shared" si="107"/>
        <v>0.97044553354850815</v>
      </c>
      <c r="H534" s="20">
        <f t="shared" si="107"/>
        <v>0.96319441772082182</v>
      </c>
      <c r="I534" s="20">
        <f t="shared" si="107"/>
        <v>0.95599748183309996</v>
      </c>
      <c r="J534" s="20">
        <f t="shared" si="107"/>
        <v>0.94885432105580125</v>
      </c>
      <c r="K534" s="20">
        <f t="shared" si="107"/>
        <v>0.94176453358424872</v>
      </c>
      <c r="L534" s="20">
        <f t="shared" si="107"/>
        <v>0.93472772061602749</v>
      </c>
      <c r="M534" s="20">
        <f t="shared" ref="M534:W543" si="108">EXP(-IR*M$3)</f>
        <v>0.92774348632855286</v>
      </c>
      <c r="N534" s="20">
        <f t="shared" si="108"/>
        <v>0.92081143785680453</v>
      </c>
      <c r="O534" s="20">
        <f t="shared" si="108"/>
        <v>0.91393118527122819</v>
      </c>
      <c r="P534" s="20">
        <f t="shared" si="108"/>
        <v>0.90710234155580172</v>
      </c>
      <c r="Q534" s="20">
        <f t="shared" si="108"/>
        <v>0.90032452258626561</v>
      </c>
      <c r="R534" s="20">
        <f t="shared" si="108"/>
        <v>0.89359734710851568</v>
      </c>
      <c r="S534" s="20">
        <f t="shared" si="108"/>
        <v>0.88692043671715748</v>
      </c>
      <c r="T534" s="20">
        <f t="shared" si="108"/>
        <v>0.88029341583422116</v>
      </c>
      <c r="U534" s="20">
        <f t="shared" si="108"/>
        <v>0.87371591168803442</v>
      </c>
      <c r="V534" s="20">
        <f t="shared" si="108"/>
        <v>0.86718755429225491</v>
      </c>
      <c r="W534" s="21">
        <f t="shared" si="108"/>
        <v>0.86070797642505781</v>
      </c>
    </row>
    <row r="535" spans="2:23" x14ac:dyDescent="0.35">
      <c r="B535" s="9" t="s">
        <v>531</v>
      </c>
      <c r="C535" s="20">
        <f t="shared" si="107"/>
        <v>1</v>
      </c>
      <c r="D535" s="20">
        <f t="shared" si="107"/>
        <v>0.99252805481913842</v>
      </c>
      <c r="E535" s="20">
        <f t="shared" si="107"/>
        <v>0.98511193960306265</v>
      </c>
      <c r="F535" s="20">
        <f t="shared" si="107"/>
        <v>0.97775123719333634</v>
      </c>
      <c r="G535" s="20">
        <f t="shared" si="107"/>
        <v>0.97044553354850815</v>
      </c>
      <c r="H535" s="20">
        <f t="shared" si="107"/>
        <v>0.96319441772082182</v>
      </c>
      <c r="I535" s="20">
        <f t="shared" si="107"/>
        <v>0.95599748183309996</v>
      </c>
      <c r="J535" s="20">
        <f t="shared" si="107"/>
        <v>0.94885432105580125</v>
      </c>
      <c r="K535" s="20">
        <f t="shared" si="107"/>
        <v>0.94176453358424872</v>
      </c>
      <c r="L535" s="20">
        <f t="shared" si="107"/>
        <v>0.93472772061602749</v>
      </c>
      <c r="M535" s="20">
        <f t="shared" si="108"/>
        <v>0.92774348632855286</v>
      </c>
      <c r="N535" s="20">
        <f t="shared" si="108"/>
        <v>0.92081143785680453</v>
      </c>
      <c r="O535" s="20">
        <f t="shared" si="108"/>
        <v>0.91393118527122819</v>
      </c>
      <c r="P535" s="20">
        <f t="shared" si="108"/>
        <v>0.90710234155580172</v>
      </c>
      <c r="Q535" s="20">
        <f t="shared" si="108"/>
        <v>0.90032452258626561</v>
      </c>
      <c r="R535" s="20">
        <f t="shared" si="108"/>
        <v>0.89359734710851568</v>
      </c>
      <c r="S535" s="20">
        <f t="shared" si="108"/>
        <v>0.88692043671715748</v>
      </c>
      <c r="T535" s="20">
        <f t="shared" si="108"/>
        <v>0.88029341583422116</v>
      </c>
      <c r="U535" s="20">
        <f t="shared" si="108"/>
        <v>0.87371591168803442</v>
      </c>
      <c r="V535" s="20">
        <f t="shared" si="108"/>
        <v>0.86718755429225491</v>
      </c>
      <c r="W535" s="21">
        <f t="shared" si="108"/>
        <v>0.86070797642505781</v>
      </c>
    </row>
    <row r="536" spans="2:23" x14ac:dyDescent="0.35">
      <c r="B536" s="9" t="s">
        <v>532</v>
      </c>
      <c r="C536" s="20">
        <f t="shared" si="107"/>
        <v>1</v>
      </c>
      <c r="D536" s="20">
        <f t="shared" si="107"/>
        <v>0.99252805481913842</v>
      </c>
      <c r="E536" s="20">
        <f t="shared" si="107"/>
        <v>0.98511193960306265</v>
      </c>
      <c r="F536" s="20">
        <f t="shared" si="107"/>
        <v>0.97775123719333634</v>
      </c>
      <c r="G536" s="20">
        <f t="shared" si="107"/>
        <v>0.97044553354850815</v>
      </c>
      <c r="H536" s="20">
        <f t="shared" si="107"/>
        <v>0.96319441772082182</v>
      </c>
      <c r="I536" s="20">
        <f t="shared" si="107"/>
        <v>0.95599748183309996</v>
      </c>
      <c r="J536" s="20">
        <f t="shared" si="107"/>
        <v>0.94885432105580125</v>
      </c>
      <c r="K536" s="20">
        <f t="shared" si="107"/>
        <v>0.94176453358424872</v>
      </c>
      <c r="L536" s="20">
        <f t="shared" si="107"/>
        <v>0.93472772061602749</v>
      </c>
      <c r="M536" s="20">
        <f t="shared" si="108"/>
        <v>0.92774348632855286</v>
      </c>
      <c r="N536" s="20">
        <f t="shared" si="108"/>
        <v>0.92081143785680453</v>
      </c>
      <c r="O536" s="20">
        <f t="shared" si="108"/>
        <v>0.91393118527122819</v>
      </c>
      <c r="P536" s="20">
        <f t="shared" si="108"/>
        <v>0.90710234155580172</v>
      </c>
      <c r="Q536" s="20">
        <f t="shared" si="108"/>
        <v>0.90032452258626561</v>
      </c>
      <c r="R536" s="20">
        <f t="shared" si="108"/>
        <v>0.89359734710851568</v>
      </c>
      <c r="S536" s="20">
        <f t="shared" si="108"/>
        <v>0.88692043671715748</v>
      </c>
      <c r="T536" s="20">
        <f t="shared" si="108"/>
        <v>0.88029341583422116</v>
      </c>
      <c r="U536" s="20">
        <f t="shared" si="108"/>
        <v>0.87371591168803442</v>
      </c>
      <c r="V536" s="20">
        <f t="shared" si="108"/>
        <v>0.86718755429225491</v>
      </c>
      <c r="W536" s="21">
        <f t="shared" si="108"/>
        <v>0.86070797642505781</v>
      </c>
    </row>
    <row r="537" spans="2:23" x14ac:dyDescent="0.35">
      <c r="B537" s="9" t="s">
        <v>533</v>
      </c>
      <c r="C537" s="20">
        <f t="shared" si="107"/>
        <v>1</v>
      </c>
      <c r="D537" s="20">
        <f t="shared" si="107"/>
        <v>0.99252805481913842</v>
      </c>
      <c r="E537" s="20">
        <f t="shared" si="107"/>
        <v>0.98511193960306265</v>
      </c>
      <c r="F537" s="20">
        <f t="shared" si="107"/>
        <v>0.97775123719333634</v>
      </c>
      <c r="G537" s="20">
        <f t="shared" si="107"/>
        <v>0.97044553354850815</v>
      </c>
      <c r="H537" s="20">
        <f t="shared" si="107"/>
        <v>0.96319441772082182</v>
      </c>
      <c r="I537" s="20">
        <f t="shared" si="107"/>
        <v>0.95599748183309996</v>
      </c>
      <c r="J537" s="20">
        <f t="shared" si="107"/>
        <v>0.94885432105580125</v>
      </c>
      <c r="K537" s="20">
        <f t="shared" si="107"/>
        <v>0.94176453358424872</v>
      </c>
      <c r="L537" s="20">
        <f t="shared" si="107"/>
        <v>0.93472772061602749</v>
      </c>
      <c r="M537" s="20">
        <f t="shared" si="108"/>
        <v>0.92774348632855286</v>
      </c>
      <c r="N537" s="20">
        <f t="shared" si="108"/>
        <v>0.92081143785680453</v>
      </c>
      <c r="O537" s="20">
        <f t="shared" si="108"/>
        <v>0.91393118527122819</v>
      </c>
      <c r="P537" s="20">
        <f t="shared" si="108"/>
        <v>0.90710234155580172</v>
      </c>
      <c r="Q537" s="20">
        <f t="shared" si="108"/>
        <v>0.90032452258626561</v>
      </c>
      <c r="R537" s="20">
        <f t="shared" si="108"/>
        <v>0.89359734710851568</v>
      </c>
      <c r="S537" s="20">
        <f t="shared" si="108"/>
        <v>0.88692043671715748</v>
      </c>
      <c r="T537" s="20">
        <f t="shared" si="108"/>
        <v>0.88029341583422116</v>
      </c>
      <c r="U537" s="20">
        <f t="shared" si="108"/>
        <v>0.87371591168803442</v>
      </c>
      <c r="V537" s="20">
        <f t="shared" si="108"/>
        <v>0.86718755429225491</v>
      </c>
      <c r="W537" s="21">
        <f t="shared" si="108"/>
        <v>0.86070797642505781</v>
      </c>
    </row>
    <row r="538" spans="2:23" x14ac:dyDescent="0.35">
      <c r="B538" s="9" t="s">
        <v>534</v>
      </c>
      <c r="C538" s="20">
        <f t="shared" si="107"/>
        <v>1</v>
      </c>
      <c r="D538" s="20">
        <f t="shared" si="107"/>
        <v>0.99252805481913842</v>
      </c>
      <c r="E538" s="20">
        <f t="shared" si="107"/>
        <v>0.98511193960306265</v>
      </c>
      <c r="F538" s="20">
        <f t="shared" si="107"/>
        <v>0.97775123719333634</v>
      </c>
      <c r="G538" s="20">
        <f t="shared" si="107"/>
        <v>0.97044553354850815</v>
      </c>
      <c r="H538" s="20">
        <f t="shared" si="107"/>
        <v>0.96319441772082182</v>
      </c>
      <c r="I538" s="20">
        <f t="shared" si="107"/>
        <v>0.95599748183309996</v>
      </c>
      <c r="J538" s="20">
        <f t="shared" si="107"/>
        <v>0.94885432105580125</v>
      </c>
      <c r="K538" s="20">
        <f t="shared" si="107"/>
        <v>0.94176453358424872</v>
      </c>
      <c r="L538" s="20">
        <f t="shared" si="107"/>
        <v>0.93472772061602749</v>
      </c>
      <c r="M538" s="20">
        <f t="shared" si="108"/>
        <v>0.92774348632855286</v>
      </c>
      <c r="N538" s="20">
        <f t="shared" si="108"/>
        <v>0.92081143785680453</v>
      </c>
      <c r="O538" s="20">
        <f t="shared" si="108"/>
        <v>0.91393118527122819</v>
      </c>
      <c r="P538" s="20">
        <f t="shared" si="108"/>
        <v>0.90710234155580172</v>
      </c>
      <c r="Q538" s="20">
        <f t="shared" si="108"/>
        <v>0.90032452258626561</v>
      </c>
      <c r="R538" s="20">
        <f t="shared" si="108"/>
        <v>0.89359734710851568</v>
      </c>
      <c r="S538" s="20">
        <f t="shared" si="108"/>
        <v>0.88692043671715748</v>
      </c>
      <c r="T538" s="20">
        <f t="shared" si="108"/>
        <v>0.88029341583422116</v>
      </c>
      <c r="U538" s="20">
        <f t="shared" si="108"/>
        <v>0.87371591168803442</v>
      </c>
      <c r="V538" s="20">
        <f t="shared" si="108"/>
        <v>0.86718755429225491</v>
      </c>
      <c r="W538" s="21">
        <f t="shared" si="108"/>
        <v>0.86070797642505781</v>
      </c>
    </row>
    <row r="539" spans="2:23" x14ac:dyDescent="0.35">
      <c r="B539" s="9" t="s">
        <v>535</v>
      </c>
      <c r="C539" s="20">
        <f t="shared" si="107"/>
        <v>1</v>
      </c>
      <c r="D539" s="20">
        <f t="shared" si="107"/>
        <v>0.99252805481913842</v>
      </c>
      <c r="E539" s="20">
        <f t="shared" si="107"/>
        <v>0.98511193960306265</v>
      </c>
      <c r="F539" s="20">
        <f t="shared" si="107"/>
        <v>0.97775123719333634</v>
      </c>
      <c r="G539" s="20">
        <f t="shared" si="107"/>
        <v>0.97044553354850815</v>
      </c>
      <c r="H539" s="20">
        <f t="shared" si="107"/>
        <v>0.96319441772082182</v>
      </c>
      <c r="I539" s="20">
        <f t="shared" si="107"/>
        <v>0.95599748183309996</v>
      </c>
      <c r="J539" s="20">
        <f t="shared" si="107"/>
        <v>0.94885432105580125</v>
      </c>
      <c r="K539" s="20">
        <f t="shared" si="107"/>
        <v>0.94176453358424872</v>
      </c>
      <c r="L539" s="20">
        <f t="shared" si="107"/>
        <v>0.93472772061602749</v>
      </c>
      <c r="M539" s="20">
        <f t="shared" si="108"/>
        <v>0.92774348632855286</v>
      </c>
      <c r="N539" s="20">
        <f t="shared" si="108"/>
        <v>0.92081143785680453</v>
      </c>
      <c r="O539" s="20">
        <f t="shared" si="108"/>
        <v>0.91393118527122819</v>
      </c>
      <c r="P539" s="20">
        <f t="shared" si="108"/>
        <v>0.90710234155580172</v>
      </c>
      <c r="Q539" s="20">
        <f t="shared" si="108"/>
        <v>0.90032452258626561</v>
      </c>
      <c r="R539" s="20">
        <f t="shared" si="108"/>
        <v>0.89359734710851568</v>
      </c>
      <c r="S539" s="20">
        <f t="shared" si="108"/>
        <v>0.88692043671715748</v>
      </c>
      <c r="T539" s="20">
        <f t="shared" si="108"/>
        <v>0.88029341583422116</v>
      </c>
      <c r="U539" s="20">
        <f t="shared" si="108"/>
        <v>0.87371591168803442</v>
      </c>
      <c r="V539" s="20">
        <f t="shared" si="108"/>
        <v>0.86718755429225491</v>
      </c>
      <c r="W539" s="21">
        <f t="shared" si="108"/>
        <v>0.86070797642505781</v>
      </c>
    </row>
    <row r="540" spans="2:23" x14ac:dyDescent="0.35">
      <c r="B540" s="9" t="s">
        <v>536</v>
      </c>
      <c r="C540" s="20">
        <f t="shared" si="107"/>
        <v>1</v>
      </c>
      <c r="D540" s="20">
        <f t="shared" si="107"/>
        <v>0.99252805481913842</v>
      </c>
      <c r="E540" s="20">
        <f t="shared" si="107"/>
        <v>0.98511193960306265</v>
      </c>
      <c r="F540" s="20">
        <f t="shared" si="107"/>
        <v>0.97775123719333634</v>
      </c>
      <c r="G540" s="20">
        <f t="shared" si="107"/>
        <v>0.97044553354850815</v>
      </c>
      <c r="H540" s="20">
        <f t="shared" si="107"/>
        <v>0.96319441772082182</v>
      </c>
      <c r="I540" s="20">
        <f t="shared" si="107"/>
        <v>0.95599748183309996</v>
      </c>
      <c r="J540" s="20">
        <f t="shared" si="107"/>
        <v>0.94885432105580125</v>
      </c>
      <c r="K540" s="20">
        <f t="shared" si="107"/>
        <v>0.94176453358424872</v>
      </c>
      <c r="L540" s="20">
        <f t="shared" si="107"/>
        <v>0.93472772061602749</v>
      </c>
      <c r="M540" s="20">
        <f t="shared" si="108"/>
        <v>0.92774348632855286</v>
      </c>
      <c r="N540" s="20">
        <f t="shared" si="108"/>
        <v>0.92081143785680453</v>
      </c>
      <c r="O540" s="20">
        <f t="shared" si="108"/>
        <v>0.91393118527122819</v>
      </c>
      <c r="P540" s="20">
        <f t="shared" si="108"/>
        <v>0.90710234155580172</v>
      </c>
      <c r="Q540" s="20">
        <f t="shared" si="108"/>
        <v>0.90032452258626561</v>
      </c>
      <c r="R540" s="20">
        <f t="shared" si="108"/>
        <v>0.89359734710851568</v>
      </c>
      <c r="S540" s="20">
        <f t="shared" si="108"/>
        <v>0.88692043671715748</v>
      </c>
      <c r="T540" s="20">
        <f t="shared" si="108"/>
        <v>0.88029341583422116</v>
      </c>
      <c r="U540" s="20">
        <f t="shared" si="108"/>
        <v>0.87371591168803442</v>
      </c>
      <c r="V540" s="20">
        <f t="shared" si="108"/>
        <v>0.86718755429225491</v>
      </c>
      <c r="W540" s="21">
        <f t="shared" si="108"/>
        <v>0.86070797642505781</v>
      </c>
    </row>
    <row r="541" spans="2:23" x14ac:dyDescent="0.35">
      <c r="B541" s="9" t="s">
        <v>537</v>
      </c>
      <c r="C541" s="20">
        <f t="shared" si="107"/>
        <v>1</v>
      </c>
      <c r="D541" s="20">
        <f t="shared" si="107"/>
        <v>0.99252805481913842</v>
      </c>
      <c r="E541" s="20">
        <f t="shared" si="107"/>
        <v>0.98511193960306265</v>
      </c>
      <c r="F541" s="20">
        <f t="shared" si="107"/>
        <v>0.97775123719333634</v>
      </c>
      <c r="G541" s="20">
        <f t="shared" si="107"/>
        <v>0.97044553354850815</v>
      </c>
      <c r="H541" s="20">
        <f t="shared" si="107"/>
        <v>0.96319441772082182</v>
      </c>
      <c r="I541" s="20">
        <f t="shared" si="107"/>
        <v>0.95599748183309996</v>
      </c>
      <c r="J541" s="20">
        <f t="shared" si="107"/>
        <v>0.94885432105580125</v>
      </c>
      <c r="K541" s="20">
        <f t="shared" si="107"/>
        <v>0.94176453358424872</v>
      </c>
      <c r="L541" s="20">
        <f t="shared" si="107"/>
        <v>0.93472772061602749</v>
      </c>
      <c r="M541" s="20">
        <f t="shared" si="108"/>
        <v>0.92774348632855286</v>
      </c>
      <c r="N541" s="20">
        <f t="shared" si="108"/>
        <v>0.92081143785680453</v>
      </c>
      <c r="O541" s="20">
        <f t="shared" si="108"/>
        <v>0.91393118527122819</v>
      </c>
      <c r="P541" s="20">
        <f t="shared" si="108"/>
        <v>0.90710234155580172</v>
      </c>
      <c r="Q541" s="20">
        <f t="shared" si="108"/>
        <v>0.90032452258626561</v>
      </c>
      <c r="R541" s="20">
        <f t="shared" si="108"/>
        <v>0.89359734710851568</v>
      </c>
      <c r="S541" s="20">
        <f t="shared" si="108"/>
        <v>0.88692043671715748</v>
      </c>
      <c r="T541" s="20">
        <f t="shared" si="108"/>
        <v>0.88029341583422116</v>
      </c>
      <c r="U541" s="20">
        <f t="shared" si="108"/>
        <v>0.87371591168803442</v>
      </c>
      <c r="V541" s="20">
        <f t="shared" si="108"/>
        <v>0.86718755429225491</v>
      </c>
      <c r="W541" s="21">
        <f t="shared" si="108"/>
        <v>0.86070797642505781</v>
      </c>
    </row>
    <row r="542" spans="2:23" x14ac:dyDescent="0.35">
      <c r="B542" s="9" t="s">
        <v>538</v>
      </c>
      <c r="C542" s="20">
        <f t="shared" si="107"/>
        <v>1</v>
      </c>
      <c r="D542" s="20">
        <f t="shared" si="107"/>
        <v>0.99252805481913842</v>
      </c>
      <c r="E542" s="20">
        <f t="shared" si="107"/>
        <v>0.98511193960306265</v>
      </c>
      <c r="F542" s="20">
        <f t="shared" si="107"/>
        <v>0.97775123719333634</v>
      </c>
      <c r="G542" s="20">
        <f t="shared" si="107"/>
        <v>0.97044553354850815</v>
      </c>
      <c r="H542" s="20">
        <f t="shared" si="107"/>
        <v>0.96319441772082182</v>
      </c>
      <c r="I542" s="20">
        <f t="shared" si="107"/>
        <v>0.95599748183309996</v>
      </c>
      <c r="J542" s="20">
        <f t="shared" si="107"/>
        <v>0.94885432105580125</v>
      </c>
      <c r="K542" s="20">
        <f t="shared" si="107"/>
        <v>0.94176453358424872</v>
      </c>
      <c r="L542" s="20">
        <f t="shared" si="107"/>
        <v>0.93472772061602749</v>
      </c>
      <c r="M542" s="20">
        <f t="shared" si="108"/>
        <v>0.92774348632855286</v>
      </c>
      <c r="N542" s="20">
        <f t="shared" si="108"/>
        <v>0.92081143785680453</v>
      </c>
      <c r="O542" s="20">
        <f t="shared" si="108"/>
        <v>0.91393118527122819</v>
      </c>
      <c r="P542" s="20">
        <f t="shared" si="108"/>
        <v>0.90710234155580172</v>
      </c>
      <c r="Q542" s="20">
        <f t="shared" si="108"/>
        <v>0.90032452258626561</v>
      </c>
      <c r="R542" s="20">
        <f t="shared" si="108"/>
        <v>0.89359734710851568</v>
      </c>
      <c r="S542" s="20">
        <f t="shared" si="108"/>
        <v>0.88692043671715748</v>
      </c>
      <c r="T542" s="20">
        <f t="shared" si="108"/>
        <v>0.88029341583422116</v>
      </c>
      <c r="U542" s="20">
        <f t="shared" si="108"/>
        <v>0.87371591168803442</v>
      </c>
      <c r="V542" s="20">
        <f t="shared" si="108"/>
        <v>0.86718755429225491</v>
      </c>
      <c r="W542" s="21">
        <f t="shared" si="108"/>
        <v>0.86070797642505781</v>
      </c>
    </row>
    <row r="543" spans="2:23" x14ac:dyDescent="0.35">
      <c r="B543" s="9" t="s">
        <v>539</v>
      </c>
      <c r="C543" s="20">
        <f t="shared" si="107"/>
        <v>1</v>
      </c>
      <c r="D543" s="20">
        <f t="shared" si="107"/>
        <v>0.99252805481913842</v>
      </c>
      <c r="E543" s="20">
        <f t="shared" si="107"/>
        <v>0.98511193960306265</v>
      </c>
      <c r="F543" s="20">
        <f t="shared" si="107"/>
        <v>0.97775123719333634</v>
      </c>
      <c r="G543" s="20">
        <f t="shared" si="107"/>
        <v>0.97044553354850815</v>
      </c>
      <c r="H543" s="20">
        <f t="shared" si="107"/>
        <v>0.96319441772082182</v>
      </c>
      <c r="I543" s="20">
        <f t="shared" si="107"/>
        <v>0.95599748183309996</v>
      </c>
      <c r="J543" s="20">
        <f t="shared" si="107"/>
        <v>0.94885432105580125</v>
      </c>
      <c r="K543" s="20">
        <f t="shared" si="107"/>
        <v>0.94176453358424872</v>
      </c>
      <c r="L543" s="20">
        <f t="shared" si="107"/>
        <v>0.93472772061602749</v>
      </c>
      <c r="M543" s="20">
        <f t="shared" si="108"/>
        <v>0.92774348632855286</v>
      </c>
      <c r="N543" s="20">
        <f t="shared" si="108"/>
        <v>0.92081143785680453</v>
      </c>
      <c r="O543" s="20">
        <f t="shared" si="108"/>
        <v>0.91393118527122819</v>
      </c>
      <c r="P543" s="20">
        <f t="shared" si="108"/>
        <v>0.90710234155580172</v>
      </c>
      <c r="Q543" s="20">
        <f t="shared" si="108"/>
        <v>0.90032452258626561</v>
      </c>
      <c r="R543" s="20">
        <f t="shared" si="108"/>
        <v>0.89359734710851568</v>
      </c>
      <c r="S543" s="20">
        <f t="shared" si="108"/>
        <v>0.88692043671715748</v>
      </c>
      <c r="T543" s="20">
        <f t="shared" si="108"/>
        <v>0.88029341583422116</v>
      </c>
      <c r="U543" s="20">
        <f t="shared" si="108"/>
        <v>0.87371591168803442</v>
      </c>
      <c r="V543" s="20">
        <f t="shared" si="108"/>
        <v>0.86718755429225491</v>
      </c>
      <c r="W543" s="21">
        <f t="shared" si="108"/>
        <v>0.86070797642505781</v>
      </c>
    </row>
    <row r="544" spans="2:23" x14ac:dyDescent="0.35">
      <c r="B544" s="9" t="s">
        <v>540</v>
      </c>
      <c r="C544" s="20">
        <f t="shared" ref="C544:L553" si="109">EXP(-IR*C$3)</f>
        <v>1</v>
      </c>
      <c r="D544" s="20">
        <f t="shared" si="109"/>
        <v>0.99252805481913842</v>
      </c>
      <c r="E544" s="20">
        <f t="shared" si="109"/>
        <v>0.98511193960306265</v>
      </c>
      <c r="F544" s="20">
        <f t="shared" si="109"/>
        <v>0.97775123719333634</v>
      </c>
      <c r="G544" s="20">
        <f t="shared" si="109"/>
        <v>0.97044553354850815</v>
      </c>
      <c r="H544" s="20">
        <f t="shared" si="109"/>
        <v>0.96319441772082182</v>
      </c>
      <c r="I544" s="20">
        <f t="shared" si="109"/>
        <v>0.95599748183309996</v>
      </c>
      <c r="J544" s="20">
        <f t="shared" si="109"/>
        <v>0.94885432105580125</v>
      </c>
      <c r="K544" s="20">
        <f t="shared" si="109"/>
        <v>0.94176453358424872</v>
      </c>
      <c r="L544" s="20">
        <f t="shared" si="109"/>
        <v>0.93472772061602749</v>
      </c>
      <c r="M544" s="20">
        <f t="shared" ref="M544:W553" si="110">EXP(-IR*M$3)</f>
        <v>0.92774348632855286</v>
      </c>
      <c r="N544" s="20">
        <f t="shared" si="110"/>
        <v>0.92081143785680453</v>
      </c>
      <c r="O544" s="20">
        <f t="shared" si="110"/>
        <v>0.91393118527122819</v>
      </c>
      <c r="P544" s="20">
        <f t="shared" si="110"/>
        <v>0.90710234155580172</v>
      </c>
      <c r="Q544" s="20">
        <f t="shared" si="110"/>
        <v>0.90032452258626561</v>
      </c>
      <c r="R544" s="20">
        <f t="shared" si="110"/>
        <v>0.89359734710851568</v>
      </c>
      <c r="S544" s="20">
        <f t="shared" si="110"/>
        <v>0.88692043671715748</v>
      </c>
      <c r="T544" s="20">
        <f t="shared" si="110"/>
        <v>0.88029341583422116</v>
      </c>
      <c r="U544" s="20">
        <f t="shared" si="110"/>
        <v>0.87371591168803442</v>
      </c>
      <c r="V544" s="20">
        <f t="shared" si="110"/>
        <v>0.86718755429225491</v>
      </c>
      <c r="W544" s="21">
        <f t="shared" si="110"/>
        <v>0.86070797642505781</v>
      </c>
    </row>
    <row r="545" spans="2:23" x14ac:dyDescent="0.35">
      <c r="B545" s="9" t="s">
        <v>541</v>
      </c>
      <c r="C545" s="20">
        <f t="shared" si="109"/>
        <v>1</v>
      </c>
      <c r="D545" s="20">
        <f t="shared" si="109"/>
        <v>0.99252805481913842</v>
      </c>
      <c r="E545" s="20">
        <f t="shared" si="109"/>
        <v>0.98511193960306265</v>
      </c>
      <c r="F545" s="20">
        <f t="shared" si="109"/>
        <v>0.97775123719333634</v>
      </c>
      <c r="G545" s="20">
        <f t="shared" si="109"/>
        <v>0.97044553354850815</v>
      </c>
      <c r="H545" s="20">
        <f t="shared" si="109"/>
        <v>0.96319441772082182</v>
      </c>
      <c r="I545" s="20">
        <f t="shared" si="109"/>
        <v>0.95599748183309996</v>
      </c>
      <c r="J545" s="20">
        <f t="shared" si="109"/>
        <v>0.94885432105580125</v>
      </c>
      <c r="K545" s="20">
        <f t="shared" si="109"/>
        <v>0.94176453358424872</v>
      </c>
      <c r="L545" s="20">
        <f t="shared" si="109"/>
        <v>0.93472772061602749</v>
      </c>
      <c r="M545" s="20">
        <f t="shared" si="110"/>
        <v>0.92774348632855286</v>
      </c>
      <c r="N545" s="20">
        <f t="shared" si="110"/>
        <v>0.92081143785680453</v>
      </c>
      <c r="O545" s="20">
        <f t="shared" si="110"/>
        <v>0.91393118527122819</v>
      </c>
      <c r="P545" s="20">
        <f t="shared" si="110"/>
        <v>0.90710234155580172</v>
      </c>
      <c r="Q545" s="20">
        <f t="shared" si="110"/>
        <v>0.90032452258626561</v>
      </c>
      <c r="R545" s="20">
        <f t="shared" si="110"/>
        <v>0.89359734710851568</v>
      </c>
      <c r="S545" s="20">
        <f t="shared" si="110"/>
        <v>0.88692043671715748</v>
      </c>
      <c r="T545" s="20">
        <f t="shared" si="110"/>
        <v>0.88029341583422116</v>
      </c>
      <c r="U545" s="20">
        <f t="shared" si="110"/>
        <v>0.87371591168803442</v>
      </c>
      <c r="V545" s="20">
        <f t="shared" si="110"/>
        <v>0.86718755429225491</v>
      </c>
      <c r="W545" s="21">
        <f t="shared" si="110"/>
        <v>0.86070797642505781</v>
      </c>
    </row>
    <row r="546" spans="2:23" x14ac:dyDescent="0.35">
      <c r="B546" s="9" t="s">
        <v>542</v>
      </c>
      <c r="C546" s="20">
        <f t="shared" si="109"/>
        <v>1</v>
      </c>
      <c r="D546" s="20">
        <f t="shared" si="109"/>
        <v>0.99252805481913842</v>
      </c>
      <c r="E546" s="20">
        <f t="shared" si="109"/>
        <v>0.98511193960306265</v>
      </c>
      <c r="F546" s="20">
        <f t="shared" si="109"/>
        <v>0.97775123719333634</v>
      </c>
      <c r="G546" s="20">
        <f t="shared" si="109"/>
        <v>0.97044553354850815</v>
      </c>
      <c r="H546" s="20">
        <f t="shared" si="109"/>
        <v>0.96319441772082182</v>
      </c>
      <c r="I546" s="20">
        <f t="shared" si="109"/>
        <v>0.95599748183309996</v>
      </c>
      <c r="J546" s="20">
        <f t="shared" si="109"/>
        <v>0.94885432105580125</v>
      </c>
      <c r="K546" s="20">
        <f t="shared" si="109"/>
        <v>0.94176453358424872</v>
      </c>
      <c r="L546" s="20">
        <f t="shared" si="109"/>
        <v>0.93472772061602749</v>
      </c>
      <c r="M546" s="20">
        <f t="shared" si="110"/>
        <v>0.92774348632855286</v>
      </c>
      <c r="N546" s="20">
        <f t="shared" si="110"/>
        <v>0.92081143785680453</v>
      </c>
      <c r="O546" s="20">
        <f t="shared" si="110"/>
        <v>0.91393118527122819</v>
      </c>
      <c r="P546" s="20">
        <f t="shared" si="110"/>
        <v>0.90710234155580172</v>
      </c>
      <c r="Q546" s="20">
        <f t="shared" si="110"/>
        <v>0.90032452258626561</v>
      </c>
      <c r="R546" s="20">
        <f t="shared" si="110"/>
        <v>0.89359734710851568</v>
      </c>
      <c r="S546" s="20">
        <f t="shared" si="110"/>
        <v>0.88692043671715748</v>
      </c>
      <c r="T546" s="20">
        <f t="shared" si="110"/>
        <v>0.88029341583422116</v>
      </c>
      <c r="U546" s="20">
        <f t="shared" si="110"/>
        <v>0.87371591168803442</v>
      </c>
      <c r="V546" s="20">
        <f t="shared" si="110"/>
        <v>0.86718755429225491</v>
      </c>
      <c r="W546" s="21">
        <f t="shared" si="110"/>
        <v>0.86070797642505781</v>
      </c>
    </row>
    <row r="547" spans="2:23" x14ac:dyDescent="0.35">
      <c r="B547" s="9" t="s">
        <v>543</v>
      </c>
      <c r="C547" s="20">
        <f t="shared" si="109"/>
        <v>1</v>
      </c>
      <c r="D547" s="20">
        <f t="shared" si="109"/>
        <v>0.99252805481913842</v>
      </c>
      <c r="E547" s="20">
        <f t="shared" si="109"/>
        <v>0.98511193960306265</v>
      </c>
      <c r="F547" s="20">
        <f t="shared" si="109"/>
        <v>0.97775123719333634</v>
      </c>
      <c r="G547" s="20">
        <f t="shared" si="109"/>
        <v>0.97044553354850815</v>
      </c>
      <c r="H547" s="20">
        <f t="shared" si="109"/>
        <v>0.96319441772082182</v>
      </c>
      <c r="I547" s="20">
        <f t="shared" si="109"/>
        <v>0.95599748183309996</v>
      </c>
      <c r="J547" s="20">
        <f t="shared" si="109"/>
        <v>0.94885432105580125</v>
      </c>
      <c r="K547" s="20">
        <f t="shared" si="109"/>
        <v>0.94176453358424872</v>
      </c>
      <c r="L547" s="20">
        <f t="shared" si="109"/>
        <v>0.93472772061602749</v>
      </c>
      <c r="M547" s="20">
        <f t="shared" si="110"/>
        <v>0.92774348632855286</v>
      </c>
      <c r="N547" s="20">
        <f t="shared" si="110"/>
        <v>0.92081143785680453</v>
      </c>
      <c r="O547" s="20">
        <f t="shared" si="110"/>
        <v>0.91393118527122819</v>
      </c>
      <c r="P547" s="20">
        <f t="shared" si="110"/>
        <v>0.90710234155580172</v>
      </c>
      <c r="Q547" s="20">
        <f t="shared" si="110"/>
        <v>0.90032452258626561</v>
      </c>
      <c r="R547" s="20">
        <f t="shared" si="110"/>
        <v>0.89359734710851568</v>
      </c>
      <c r="S547" s="20">
        <f t="shared" si="110"/>
        <v>0.88692043671715748</v>
      </c>
      <c r="T547" s="20">
        <f t="shared" si="110"/>
        <v>0.88029341583422116</v>
      </c>
      <c r="U547" s="20">
        <f t="shared" si="110"/>
        <v>0.87371591168803442</v>
      </c>
      <c r="V547" s="20">
        <f t="shared" si="110"/>
        <v>0.86718755429225491</v>
      </c>
      <c r="W547" s="21">
        <f t="shared" si="110"/>
        <v>0.86070797642505781</v>
      </c>
    </row>
    <row r="548" spans="2:23" x14ac:dyDescent="0.35">
      <c r="B548" s="9" t="s">
        <v>544</v>
      </c>
      <c r="C548" s="20">
        <f t="shared" si="109"/>
        <v>1</v>
      </c>
      <c r="D548" s="20">
        <f t="shared" si="109"/>
        <v>0.99252805481913842</v>
      </c>
      <c r="E548" s="20">
        <f t="shared" si="109"/>
        <v>0.98511193960306265</v>
      </c>
      <c r="F548" s="20">
        <f t="shared" si="109"/>
        <v>0.97775123719333634</v>
      </c>
      <c r="G548" s="20">
        <f t="shared" si="109"/>
        <v>0.97044553354850815</v>
      </c>
      <c r="H548" s="20">
        <f t="shared" si="109"/>
        <v>0.96319441772082182</v>
      </c>
      <c r="I548" s="20">
        <f t="shared" si="109"/>
        <v>0.95599748183309996</v>
      </c>
      <c r="J548" s="20">
        <f t="shared" si="109"/>
        <v>0.94885432105580125</v>
      </c>
      <c r="K548" s="20">
        <f t="shared" si="109"/>
        <v>0.94176453358424872</v>
      </c>
      <c r="L548" s="20">
        <f t="shared" si="109"/>
        <v>0.93472772061602749</v>
      </c>
      <c r="M548" s="20">
        <f t="shared" si="110"/>
        <v>0.92774348632855286</v>
      </c>
      <c r="N548" s="20">
        <f t="shared" si="110"/>
        <v>0.92081143785680453</v>
      </c>
      <c r="O548" s="20">
        <f t="shared" si="110"/>
        <v>0.91393118527122819</v>
      </c>
      <c r="P548" s="20">
        <f t="shared" si="110"/>
        <v>0.90710234155580172</v>
      </c>
      <c r="Q548" s="20">
        <f t="shared" si="110"/>
        <v>0.90032452258626561</v>
      </c>
      <c r="R548" s="20">
        <f t="shared" si="110"/>
        <v>0.89359734710851568</v>
      </c>
      <c r="S548" s="20">
        <f t="shared" si="110"/>
        <v>0.88692043671715748</v>
      </c>
      <c r="T548" s="20">
        <f t="shared" si="110"/>
        <v>0.88029341583422116</v>
      </c>
      <c r="U548" s="20">
        <f t="shared" si="110"/>
        <v>0.87371591168803442</v>
      </c>
      <c r="V548" s="20">
        <f t="shared" si="110"/>
        <v>0.86718755429225491</v>
      </c>
      <c r="W548" s="21">
        <f t="shared" si="110"/>
        <v>0.86070797642505781</v>
      </c>
    </row>
    <row r="549" spans="2:23" x14ac:dyDescent="0.35">
      <c r="B549" s="9" t="s">
        <v>545</v>
      </c>
      <c r="C549" s="20">
        <f t="shared" si="109"/>
        <v>1</v>
      </c>
      <c r="D549" s="20">
        <f t="shared" si="109"/>
        <v>0.99252805481913842</v>
      </c>
      <c r="E549" s="20">
        <f t="shared" si="109"/>
        <v>0.98511193960306265</v>
      </c>
      <c r="F549" s="20">
        <f t="shared" si="109"/>
        <v>0.97775123719333634</v>
      </c>
      <c r="G549" s="20">
        <f t="shared" si="109"/>
        <v>0.97044553354850815</v>
      </c>
      <c r="H549" s="20">
        <f t="shared" si="109"/>
        <v>0.96319441772082182</v>
      </c>
      <c r="I549" s="20">
        <f t="shared" si="109"/>
        <v>0.95599748183309996</v>
      </c>
      <c r="J549" s="20">
        <f t="shared" si="109"/>
        <v>0.94885432105580125</v>
      </c>
      <c r="K549" s="20">
        <f t="shared" si="109"/>
        <v>0.94176453358424872</v>
      </c>
      <c r="L549" s="20">
        <f t="shared" si="109"/>
        <v>0.93472772061602749</v>
      </c>
      <c r="M549" s="20">
        <f t="shared" si="110"/>
        <v>0.92774348632855286</v>
      </c>
      <c r="N549" s="20">
        <f t="shared" si="110"/>
        <v>0.92081143785680453</v>
      </c>
      <c r="O549" s="20">
        <f t="shared" si="110"/>
        <v>0.91393118527122819</v>
      </c>
      <c r="P549" s="20">
        <f t="shared" si="110"/>
        <v>0.90710234155580172</v>
      </c>
      <c r="Q549" s="20">
        <f t="shared" si="110"/>
        <v>0.90032452258626561</v>
      </c>
      <c r="R549" s="20">
        <f t="shared" si="110"/>
        <v>0.89359734710851568</v>
      </c>
      <c r="S549" s="20">
        <f t="shared" si="110"/>
        <v>0.88692043671715748</v>
      </c>
      <c r="T549" s="20">
        <f t="shared" si="110"/>
        <v>0.88029341583422116</v>
      </c>
      <c r="U549" s="20">
        <f t="shared" si="110"/>
        <v>0.87371591168803442</v>
      </c>
      <c r="V549" s="20">
        <f t="shared" si="110"/>
        <v>0.86718755429225491</v>
      </c>
      <c r="W549" s="21">
        <f t="shared" si="110"/>
        <v>0.86070797642505781</v>
      </c>
    </row>
    <row r="550" spans="2:23" x14ac:dyDescent="0.35">
      <c r="B550" s="9" t="s">
        <v>546</v>
      </c>
      <c r="C550" s="20">
        <f t="shared" si="109"/>
        <v>1</v>
      </c>
      <c r="D550" s="20">
        <f t="shared" si="109"/>
        <v>0.99252805481913842</v>
      </c>
      <c r="E550" s="20">
        <f t="shared" si="109"/>
        <v>0.98511193960306265</v>
      </c>
      <c r="F550" s="20">
        <f t="shared" si="109"/>
        <v>0.97775123719333634</v>
      </c>
      <c r="G550" s="20">
        <f t="shared" si="109"/>
        <v>0.97044553354850815</v>
      </c>
      <c r="H550" s="20">
        <f t="shared" si="109"/>
        <v>0.96319441772082182</v>
      </c>
      <c r="I550" s="20">
        <f t="shared" si="109"/>
        <v>0.95599748183309996</v>
      </c>
      <c r="J550" s="20">
        <f t="shared" si="109"/>
        <v>0.94885432105580125</v>
      </c>
      <c r="K550" s="20">
        <f t="shared" si="109"/>
        <v>0.94176453358424872</v>
      </c>
      <c r="L550" s="20">
        <f t="shared" si="109"/>
        <v>0.93472772061602749</v>
      </c>
      <c r="M550" s="20">
        <f t="shared" si="110"/>
        <v>0.92774348632855286</v>
      </c>
      <c r="N550" s="20">
        <f t="shared" si="110"/>
        <v>0.92081143785680453</v>
      </c>
      <c r="O550" s="20">
        <f t="shared" si="110"/>
        <v>0.91393118527122819</v>
      </c>
      <c r="P550" s="20">
        <f t="shared" si="110"/>
        <v>0.90710234155580172</v>
      </c>
      <c r="Q550" s="20">
        <f t="shared" si="110"/>
        <v>0.90032452258626561</v>
      </c>
      <c r="R550" s="20">
        <f t="shared" si="110"/>
        <v>0.89359734710851568</v>
      </c>
      <c r="S550" s="20">
        <f t="shared" si="110"/>
        <v>0.88692043671715748</v>
      </c>
      <c r="T550" s="20">
        <f t="shared" si="110"/>
        <v>0.88029341583422116</v>
      </c>
      <c r="U550" s="20">
        <f t="shared" si="110"/>
        <v>0.87371591168803442</v>
      </c>
      <c r="V550" s="20">
        <f t="shared" si="110"/>
        <v>0.86718755429225491</v>
      </c>
      <c r="W550" s="21">
        <f t="shared" si="110"/>
        <v>0.86070797642505781</v>
      </c>
    </row>
    <row r="551" spans="2:23" x14ac:dyDescent="0.35">
      <c r="B551" s="9" t="s">
        <v>547</v>
      </c>
      <c r="C551" s="20">
        <f t="shared" si="109"/>
        <v>1</v>
      </c>
      <c r="D551" s="20">
        <f t="shared" si="109"/>
        <v>0.99252805481913842</v>
      </c>
      <c r="E551" s="20">
        <f t="shared" si="109"/>
        <v>0.98511193960306265</v>
      </c>
      <c r="F551" s="20">
        <f t="shared" si="109"/>
        <v>0.97775123719333634</v>
      </c>
      <c r="G551" s="20">
        <f t="shared" si="109"/>
        <v>0.97044553354850815</v>
      </c>
      <c r="H551" s="20">
        <f t="shared" si="109"/>
        <v>0.96319441772082182</v>
      </c>
      <c r="I551" s="20">
        <f t="shared" si="109"/>
        <v>0.95599748183309996</v>
      </c>
      <c r="J551" s="20">
        <f t="shared" si="109"/>
        <v>0.94885432105580125</v>
      </c>
      <c r="K551" s="20">
        <f t="shared" si="109"/>
        <v>0.94176453358424872</v>
      </c>
      <c r="L551" s="20">
        <f t="shared" si="109"/>
        <v>0.93472772061602749</v>
      </c>
      <c r="M551" s="20">
        <f t="shared" si="110"/>
        <v>0.92774348632855286</v>
      </c>
      <c r="N551" s="20">
        <f t="shared" si="110"/>
        <v>0.92081143785680453</v>
      </c>
      <c r="O551" s="20">
        <f t="shared" si="110"/>
        <v>0.91393118527122819</v>
      </c>
      <c r="P551" s="20">
        <f t="shared" si="110"/>
        <v>0.90710234155580172</v>
      </c>
      <c r="Q551" s="20">
        <f t="shared" si="110"/>
        <v>0.90032452258626561</v>
      </c>
      <c r="R551" s="20">
        <f t="shared" si="110"/>
        <v>0.89359734710851568</v>
      </c>
      <c r="S551" s="20">
        <f t="shared" si="110"/>
        <v>0.88692043671715748</v>
      </c>
      <c r="T551" s="20">
        <f t="shared" si="110"/>
        <v>0.88029341583422116</v>
      </c>
      <c r="U551" s="20">
        <f t="shared" si="110"/>
        <v>0.87371591168803442</v>
      </c>
      <c r="V551" s="20">
        <f t="shared" si="110"/>
        <v>0.86718755429225491</v>
      </c>
      <c r="W551" s="21">
        <f t="shared" si="110"/>
        <v>0.86070797642505781</v>
      </c>
    </row>
    <row r="552" spans="2:23" x14ac:dyDescent="0.35">
      <c r="B552" s="9" t="s">
        <v>548</v>
      </c>
      <c r="C552" s="20">
        <f t="shared" si="109"/>
        <v>1</v>
      </c>
      <c r="D552" s="20">
        <f t="shared" si="109"/>
        <v>0.99252805481913842</v>
      </c>
      <c r="E552" s="20">
        <f t="shared" si="109"/>
        <v>0.98511193960306265</v>
      </c>
      <c r="F552" s="20">
        <f t="shared" si="109"/>
        <v>0.97775123719333634</v>
      </c>
      <c r="G552" s="20">
        <f t="shared" si="109"/>
        <v>0.97044553354850815</v>
      </c>
      <c r="H552" s="20">
        <f t="shared" si="109"/>
        <v>0.96319441772082182</v>
      </c>
      <c r="I552" s="20">
        <f t="shared" si="109"/>
        <v>0.95599748183309996</v>
      </c>
      <c r="J552" s="20">
        <f t="shared" si="109"/>
        <v>0.94885432105580125</v>
      </c>
      <c r="K552" s="20">
        <f t="shared" si="109"/>
        <v>0.94176453358424872</v>
      </c>
      <c r="L552" s="20">
        <f t="shared" si="109"/>
        <v>0.93472772061602749</v>
      </c>
      <c r="M552" s="20">
        <f t="shared" si="110"/>
        <v>0.92774348632855286</v>
      </c>
      <c r="N552" s="20">
        <f t="shared" si="110"/>
        <v>0.92081143785680453</v>
      </c>
      <c r="O552" s="20">
        <f t="shared" si="110"/>
        <v>0.91393118527122819</v>
      </c>
      <c r="P552" s="20">
        <f t="shared" si="110"/>
        <v>0.90710234155580172</v>
      </c>
      <c r="Q552" s="20">
        <f t="shared" si="110"/>
        <v>0.90032452258626561</v>
      </c>
      <c r="R552" s="20">
        <f t="shared" si="110"/>
        <v>0.89359734710851568</v>
      </c>
      <c r="S552" s="20">
        <f t="shared" si="110"/>
        <v>0.88692043671715748</v>
      </c>
      <c r="T552" s="20">
        <f t="shared" si="110"/>
        <v>0.88029341583422116</v>
      </c>
      <c r="U552" s="20">
        <f t="shared" si="110"/>
        <v>0.87371591168803442</v>
      </c>
      <c r="V552" s="20">
        <f t="shared" si="110"/>
        <v>0.86718755429225491</v>
      </c>
      <c r="W552" s="21">
        <f t="shared" si="110"/>
        <v>0.86070797642505781</v>
      </c>
    </row>
    <row r="553" spans="2:23" x14ac:dyDescent="0.35">
      <c r="B553" s="9" t="s">
        <v>549</v>
      </c>
      <c r="C553" s="20">
        <f t="shared" si="109"/>
        <v>1</v>
      </c>
      <c r="D553" s="20">
        <f t="shared" si="109"/>
        <v>0.99252805481913842</v>
      </c>
      <c r="E553" s="20">
        <f t="shared" si="109"/>
        <v>0.98511193960306265</v>
      </c>
      <c r="F553" s="20">
        <f t="shared" si="109"/>
        <v>0.97775123719333634</v>
      </c>
      <c r="G553" s="20">
        <f t="shared" si="109"/>
        <v>0.97044553354850815</v>
      </c>
      <c r="H553" s="20">
        <f t="shared" si="109"/>
        <v>0.96319441772082182</v>
      </c>
      <c r="I553" s="20">
        <f t="shared" si="109"/>
        <v>0.95599748183309996</v>
      </c>
      <c r="J553" s="20">
        <f t="shared" si="109"/>
        <v>0.94885432105580125</v>
      </c>
      <c r="K553" s="20">
        <f t="shared" si="109"/>
        <v>0.94176453358424872</v>
      </c>
      <c r="L553" s="20">
        <f t="shared" si="109"/>
        <v>0.93472772061602749</v>
      </c>
      <c r="M553" s="20">
        <f t="shared" si="110"/>
        <v>0.92774348632855286</v>
      </c>
      <c r="N553" s="20">
        <f t="shared" si="110"/>
        <v>0.92081143785680453</v>
      </c>
      <c r="O553" s="20">
        <f t="shared" si="110"/>
        <v>0.91393118527122819</v>
      </c>
      <c r="P553" s="20">
        <f t="shared" si="110"/>
        <v>0.90710234155580172</v>
      </c>
      <c r="Q553" s="20">
        <f t="shared" si="110"/>
        <v>0.90032452258626561</v>
      </c>
      <c r="R553" s="20">
        <f t="shared" si="110"/>
        <v>0.89359734710851568</v>
      </c>
      <c r="S553" s="20">
        <f t="shared" si="110"/>
        <v>0.88692043671715748</v>
      </c>
      <c r="T553" s="20">
        <f t="shared" si="110"/>
        <v>0.88029341583422116</v>
      </c>
      <c r="U553" s="20">
        <f t="shared" si="110"/>
        <v>0.87371591168803442</v>
      </c>
      <c r="V553" s="20">
        <f t="shared" si="110"/>
        <v>0.86718755429225491</v>
      </c>
      <c r="W553" s="21">
        <f t="shared" si="110"/>
        <v>0.86070797642505781</v>
      </c>
    </row>
    <row r="554" spans="2:23" x14ac:dyDescent="0.35">
      <c r="B554" s="9" t="s">
        <v>550</v>
      </c>
      <c r="C554" s="20">
        <f t="shared" ref="C554:L563" si="111">EXP(-IR*C$3)</f>
        <v>1</v>
      </c>
      <c r="D554" s="20">
        <f t="shared" si="111"/>
        <v>0.99252805481913842</v>
      </c>
      <c r="E554" s="20">
        <f t="shared" si="111"/>
        <v>0.98511193960306265</v>
      </c>
      <c r="F554" s="20">
        <f t="shared" si="111"/>
        <v>0.97775123719333634</v>
      </c>
      <c r="G554" s="20">
        <f t="shared" si="111"/>
        <v>0.97044553354850815</v>
      </c>
      <c r="H554" s="20">
        <f t="shared" si="111"/>
        <v>0.96319441772082182</v>
      </c>
      <c r="I554" s="20">
        <f t="shared" si="111"/>
        <v>0.95599748183309996</v>
      </c>
      <c r="J554" s="20">
        <f t="shared" si="111"/>
        <v>0.94885432105580125</v>
      </c>
      <c r="K554" s="20">
        <f t="shared" si="111"/>
        <v>0.94176453358424872</v>
      </c>
      <c r="L554" s="20">
        <f t="shared" si="111"/>
        <v>0.93472772061602749</v>
      </c>
      <c r="M554" s="20">
        <f t="shared" ref="M554:W563" si="112">EXP(-IR*M$3)</f>
        <v>0.92774348632855286</v>
      </c>
      <c r="N554" s="20">
        <f t="shared" si="112"/>
        <v>0.92081143785680453</v>
      </c>
      <c r="O554" s="20">
        <f t="shared" si="112"/>
        <v>0.91393118527122819</v>
      </c>
      <c r="P554" s="20">
        <f t="shared" si="112"/>
        <v>0.90710234155580172</v>
      </c>
      <c r="Q554" s="20">
        <f t="shared" si="112"/>
        <v>0.90032452258626561</v>
      </c>
      <c r="R554" s="20">
        <f t="shared" si="112"/>
        <v>0.89359734710851568</v>
      </c>
      <c r="S554" s="20">
        <f t="shared" si="112"/>
        <v>0.88692043671715748</v>
      </c>
      <c r="T554" s="20">
        <f t="shared" si="112"/>
        <v>0.88029341583422116</v>
      </c>
      <c r="U554" s="20">
        <f t="shared" si="112"/>
        <v>0.87371591168803442</v>
      </c>
      <c r="V554" s="20">
        <f t="shared" si="112"/>
        <v>0.86718755429225491</v>
      </c>
      <c r="W554" s="21">
        <f t="shared" si="112"/>
        <v>0.86070797642505781</v>
      </c>
    </row>
    <row r="555" spans="2:23" x14ac:dyDescent="0.35">
      <c r="B555" s="9" t="s">
        <v>551</v>
      </c>
      <c r="C555" s="20">
        <f t="shared" si="111"/>
        <v>1</v>
      </c>
      <c r="D555" s="20">
        <f t="shared" si="111"/>
        <v>0.99252805481913842</v>
      </c>
      <c r="E555" s="20">
        <f t="shared" si="111"/>
        <v>0.98511193960306265</v>
      </c>
      <c r="F555" s="20">
        <f t="shared" si="111"/>
        <v>0.97775123719333634</v>
      </c>
      <c r="G555" s="20">
        <f t="shared" si="111"/>
        <v>0.97044553354850815</v>
      </c>
      <c r="H555" s="20">
        <f t="shared" si="111"/>
        <v>0.96319441772082182</v>
      </c>
      <c r="I555" s="20">
        <f t="shared" si="111"/>
        <v>0.95599748183309996</v>
      </c>
      <c r="J555" s="20">
        <f t="shared" si="111"/>
        <v>0.94885432105580125</v>
      </c>
      <c r="K555" s="20">
        <f t="shared" si="111"/>
        <v>0.94176453358424872</v>
      </c>
      <c r="L555" s="20">
        <f t="shared" si="111"/>
        <v>0.93472772061602749</v>
      </c>
      <c r="M555" s="20">
        <f t="shared" si="112"/>
        <v>0.92774348632855286</v>
      </c>
      <c r="N555" s="20">
        <f t="shared" si="112"/>
        <v>0.92081143785680453</v>
      </c>
      <c r="O555" s="20">
        <f t="shared" si="112"/>
        <v>0.91393118527122819</v>
      </c>
      <c r="P555" s="20">
        <f t="shared" si="112"/>
        <v>0.90710234155580172</v>
      </c>
      <c r="Q555" s="20">
        <f t="shared" si="112"/>
        <v>0.90032452258626561</v>
      </c>
      <c r="R555" s="20">
        <f t="shared" si="112"/>
        <v>0.89359734710851568</v>
      </c>
      <c r="S555" s="20">
        <f t="shared" si="112"/>
        <v>0.88692043671715748</v>
      </c>
      <c r="T555" s="20">
        <f t="shared" si="112"/>
        <v>0.88029341583422116</v>
      </c>
      <c r="U555" s="20">
        <f t="shared" si="112"/>
        <v>0.87371591168803442</v>
      </c>
      <c r="V555" s="20">
        <f t="shared" si="112"/>
        <v>0.86718755429225491</v>
      </c>
      <c r="W555" s="21">
        <f t="shared" si="112"/>
        <v>0.86070797642505781</v>
      </c>
    </row>
    <row r="556" spans="2:23" x14ac:dyDescent="0.35">
      <c r="B556" s="9" t="s">
        <v>552</v>
      </c>
      <c r="C556" s="20">
        <f t="shared" si="111"/>
        <v>1</v>
      </c>
      <c r="D556" s="20">
        <f t="shared" si="111"/>
        <v>0.99252805481913842</v>
      </c>
      <c r="E556" s="20">
        <f t="shared" si="111"/>
        <v>0.98511193960306265</v>
      </c>
      <c r="F556" s="20">
        <f t="shared" si="111"/>
        <v>0.97775123719333634</v>
      </c>
      <c r="G556" s="20">
        <f t="shared" si="111"/>
        <v>0.97044553354850815</v>
      </c>
      <c r="H556" s="20">
        <f t="shared" si="111"/>
        <v>0.96319441772082182</v>
      </c>
      <c r="I556" s="20">
        <f t="shared" si="111"/>
        <v>0.95599748183309996</v>
      </c>
      <c r="J556" s="20">
        <f t="shared" si="111"/>
        <v>0.94885432105580125</v>
      </c>
      <c r="K556" s="20">
        <f t="shared" si="111"/>
        <v>0.94176453358424872</v>
      </c>
      <c r="L556" s="20">
        <f t="shared" si="111"/>
        <v>0.93472772061602749</v>
      </c>
      <c r="M556" s="20">
        <f t="shared" si="112"/>
        <v>0.92774348632855286</v>
      </c>
      <c r="N556" s="20">
        <f t="shared" si="112"/>
        <v>0.92081143785680453</v>
      </c>
      <c r="O556" s="20">
        <f t="shared" si="112"/>
        <v>0.91393118527122819</v>
      </c>
      <c r="P556" s="20">
        <f t="shared" si="112"/>
        <v>0.90710234155580172</v>
      </c>
      <c r="Q556" s="20">
        <f t="shared" si="112"/>
        <v>0.90032452258626561</v>
      </c>
      <c r="R556" s="20">
        <f t="shared" si="112"/>
        <v>0.89359734710851568</v>
      </c>
      <c r="S556" s="20">
        <f t="shared" si="112"/>
        <v>0.88692043671715748</v>
      </c>
      <c r="T556" s="20">
        <f t="shared" si="112"/>
        <v>0.88029341583422116</v>
      </c>
      <c r="U556" s="20">
        <f t="shared" si="112"/>
        <v>0.87371591168803442</v>
      </c>
      <c r="V556" s="20">
        <f t="shared" si="112"/>
        <v>0.86718755429225491</v>
      </c>
      <c r="W556" s="21">
        <f t="shared" si="112"/>
        <v>0.86070797642505781</v>
      </c>
    </row>
    <row r="557" spans="2:23" x14ac:dyDescent="0.35">
      <c r="B557" s="9" t="s">
        <v>553</v>
      </c>
      <c r="C557" s="20">
        <f t="shared" si="111"/>
        <v>1</v>
      </c>
      <c r="D557" s="20">
        <f t="shared" si="111"/>
        <v>0.99252805481913842</v>
      </c>
      <c r="E557" s="20">
        <f t="shared" si="111"/>
        <v>0.98511193960306265</v>
      </c>
      <c r="F557" s="20">
        <f t="shared" si="111"/>
        <v>0.97775123719333634</v>
      </c>
      <c r="G557" s="20">
        <f t="shared" si="111"/>
        <v>0.97044553354850815</v>
      </c>
      <c r="H557" s="20">
        <f t="shared" si="111"/>
        <v>0.96319441772082182</v>
      </c>
      <c r="I557" s="20">
        <f t="shared" si="111"/>
        <v>0.95599748183309996</v>
      </c>
      <c r="J557" s="20">
        <f t="shared" si="111"/>
        <v>0.94885432105580125</v>
      </c>
      <c r="K557" s="20">
        <f t="shared" si="111"/>
        <v>0.94176453358424872</v>
      </c>
      <c r="L557" s="20">
        <f t="shared" si="111"/>
        <v>0.93472772061602749</v>
      </c>
      <c r="M557" s="20">
        <f t="shared" si="112"/>
        <v>0.92774348632855286</v>
      </c>
      <c r="N557" s="20">
        <f t="shared" si="112"/>
        <v>0.92081143785680453</v>
      </c>
      <c r="O557" s="20">
        <f t="shared" si="112"/>
        <v>0.91393118527122819</v>
      </c>
      <c r="P557" s="20">
        <f t="shared" si="112"/>
        <v>0.90710234155580172</v>
      </c>
      <c r="Q557" s="20">
        <f t="shared" si="112"/>
        <v>0.90032452258626561</v>
      </c>
      <c r="R557" s="20">
        <f t="shared" si="112"/>
        <v>0.89359734710851568</v>
      </c>
      <c r="S557" s="20">
        <f t="shared" si="112"/>
        <v>0.88692043671715748</v>
      </c>
      <c r="T557" s="20">
        <f t="shared" si="112"/>
        <v>0.88029341583422116</v>
      </c>
      <c r="U557" s="20">
        <f t="shared" si="112"/>
        <v>0.87371591168803442</v>
      </c>
      <c r="V557" s="20">
        <f t="shared" si="112"/>
        <v>0.86718755429225491</v>
      </c>
      <c r="W557" s="21">
        <f t="shared" si="112"/>
        <v>0.86070797642505781</v>
      </c>
    </row>
    <row r="558" spans="2:23" x14ac:dyDescent="0.35">
      <c r="B558" s="9" t="s">
        <v>554</v>
      </c>
      <c r="C558" s="20">
        <f t="shared" si="111"/>
        <v>1</v>
      </c>
      <c r="D558" s="20">
        <f t="shared" si="111"/>
        <v>0.99252805481913842</v>
      </c>
      <c r="E558" s="20">
        <f t="shared" si="111"/>
        <v>0.98511193960306265</v>
      </c>
      <c r="F558" s="20">
        <f t="shared" si="111"/>
        <v>0.97775123719333634</v>
      </c>
      <c r="G558" s="20">
        <f t="shared" si="111"/>
        <v>0.97044553354850815</v>
      </c>
      <c r="H558" s="20">
        <f t="shared" si="111"/>
        <v>0.96319441772082182</v>
      </c>
      <c r="I558" s="20">
        <f t="shared" si="111"/>
        <v>0.95599748183309996</v>
      </c>
      <c r="J558" s="20">
        <f t="shared" si="111"/>
        <v>0.94885432105580125</v>
      </c>
      <c r="K558" s="20">
        <f t="shared" si="111"/>
        <v>0.94176453358424872</v>
      </c>
      <c r="L558" s="20">
        <f t="shared" si="111"/>
        <v>0.93472772061602749</v>
      </c>
      <c r="M558" s="20">
        <f t="shared" si="112"/>
        <v>0.92774348632855286</v>
      </c>
      <c r="N558" s="20">
        <f t="shared" si="112"/>
        <v>0.92081143785680453</v>
      </c>
      <c r="O558" s="20">
        <f t="shared" si="112"/>
        <v>0.91393118527122819</v>
      </c>
      <c r="P558" s="20">
        <f t="shared" si="112"/>
        <v>0.90710234155580172</v>
      </c>
      <c r="Q558" s="20">
        <f t="shared" si="112"/>
        <v>0.90032452258626561</v>
      </c>
      <c r="R558" s="20">
        <f t="shared" si="112"/>
        <v>0.89359734710851568</v>
      </c>
      <c r="S558" s="20">
        <f t="shared" si="112"/>
        <v>0.88692043671715748</v>
      </c>
      <c r="T558" s="20">
        <f t="shared" si="112"/>
        <v>0.88029341583422116</v>
      </c>
      <c r="U558" s="20">
        <f t="shared" si="112"/>
        <v>0.87371591168803442</v>
      </c>
      <c r="V558" s="20">
        <f t="shared" si="112"/>
        <v>0.86718755429225491</v>
      </c>
      <c r="W558" s="21">
        <f t="shared" si="112"/>
        <v>0.86070797642505781</v>
      </c>
    </row>
    <row r="559" spans="2:23" x14ac:dyDescent="0.35">
      <c r="B559" s="9" t="s">
        <v>555</v>
      </c>
      <c r="C559" s="20">
        <f t="shared" si="111"/>
        <v>1</v>
      </c>
      <c r="D559" s="20">
        <f t="shared" si="111"/>
        <v>0.99252805481913842</v>
      </c>
      <c r="E559" s="20">
        <f t="shared" si="111"/>
        <v>0.98511193960306265</v>
      </c>
      <c r="F559" s="20">
        <f t="shared" si="111"/>
        <v>0.97775123719333634</v>
      </c>
      <c r="G559" s="20">
        <f t="shared" si="111"/>
        <v>0.97044553354850815</v>
      </c>
      <c r="H559" s="20">
        <f t="shared" si="111"/>
        <v>0.96319441772082182</v>
      </c>
      <c r="I559" s="20">
        <f t="shared" si="111"/>
        <v>0.95599748183309996</v>
      </c>
      <c r="J559" s="20">
        <f t="shared" si="111"/>
        <v>0.94885432105580125</v>
      </c>
      <c r="K559" s="20">
        <f t="shared" si="111"/>
        <v>0.94176453358424872</v>
      </c>
      <c r="L559" s="20">
        <f t="shared" si="111"/>
        <v>0.93472772061602749</v>
      </c>
      <c r="M559" s="20">
        <f t="shared" si="112"/>
        <v>0.92774348632855286</v>
      </c>
      <c r="N559" s="20">
        <f t="shared" si="112"/>
        <v>0.92081143785680453</v>
      </c>
      <c r="O559" s="20">
        <f t="shared" si="112"/>
        <v>0.91393118527122819</v>
      </c>
      <c r="P559" s="20">
        <f t="shared" si="112"/>
        <v>0.90710234155580172</v>
      </c>
      <c r="Q559" s="20">
        <f t="shared" si="112"/>
        <v>0.90032452258626561</v>
      </c>
      <c r="R559" s="20">
        <f t="shared" si="112"/>
        <v>0.89359734710851568</v>
      </c>
      <c r="S559" s="20">
        <f t="shared" si="112"/>
        <v>0.88692043671715748</v>
      </c>
      <c r="T559" s="20">
        <f t="shared" si="112"/>
        <v>0.88029341583422116</v>
      </c>
      <c r="U559" s="20">
        <f t="shared" si="112"/>
        <v>0.87371591168803442</v>
      </c>
      <c r="V559" s="20">
        <f t="shared" si="112"/>
        <v>0.86718755429225491</v>
      </c>
      <c r="W559" s="21">
        <f t="shared" si="112"/>
        <v>0.86070797642505781</v>
      </c>
    </row>
    <row r="560" spans="2:23" x14ac:dyDescent="0.35">
      <c r="B560" s="9" t="s">
        <v>556</v>
      </c>
      <c r="C560" s="20">
        <f t="shared" si="111"/>
        <v>1</v>
      </c>
      <c r="D560" s="20">
        <f t="shared" si="111"/>
        <v>0.99252805481913842</v>
      </c>
      <c r="E560" s="20">
        <f t="shared" si="111"/>
        <v>0.98511193960306265</v>
      </c>
      <c r="F560" s="20">
        <f t="shared" si="111"/>
        <v>0.97775123719333634</v>
      </c>
      <c r="G560" s="20">
        <f t="shared" si="111"/>
        <v>0.97044553354850815</v>
      </c>
      <c r="H560" s="20">
        <f t="shared" si="111"/>
        <v>0.96319441772082182</v>
      </c>
      <c r="I560" s="20">
        <f t="shared" si="111"/>
        <v>0.95599748183309996</v>
      </c>
      <c r="J560" s="20">
        <f t="shared" si="111"/>
        <v>0.94885432105580125</v>
      </c>
      <c r="K560" s="20">
        <f t="shared" si="111"/>
        <v>0.94176453358424872</v>
      </c>
      <c r="L560" s="20">
        <f t="shared" si="111"/>
        <v>0.93472772061602749</v>
      </c>
      <c r="M560" s="20">
        <f t="shared" si="112"/>
        <v>0.92774348632855286</v>
      </c>
      <c r="N560" s="20">
        <f t="shared" si="112"/>
        <v>0.92081143785680453</v>
      </c>
      <c r="O560" s="20">
        <f t="shared" si="112"/>
        <v>0.91393118527122819</v>
      </c>
      <c r="P560" s="20">
        <f t="shared" si="112"/>
        <v>0.90710234155580172</v>
      </c>
      <c r="Q560" s="20">
        <f t="shared" si="112"/>
        <v>0.90032452258626561</v>
      </c>
      <c r="R560" s="20">
        <f t="shared" si="112"/>
        <v>0.89359734710851568</v>
      </c>
      <c r="S560" s="20">
        <f t="shared" si="112"/>
        <v>0.88692043671715748</v>
      </c>
      <c r="T560" s="20">
        <f t="shared" si="112"/>
        <v>0.88029341583422116</v>
      </c>
      <c r="U560" s="20">
        <f t="shared" si="112"/>
        <v>0.87371591168803442</v>
      </c>
      <c r="V560" s="20">
        <f t="shared" si="112"/>
        <v>0.86718755429225491</v>
      </c>
      <c r="W560" s="21">
        <f t="shared" si="112"/>
        <v>0.86070797642505781</v>
      </c>
    </row>
    <row r="561" spans="2:23" x14ac:dyDescent="0.35">
      <c r="B561" s="9" t="s">
        <v>557</v>
      </c>
      <c r="C561" s="20">
        <f t="shared" si="111"/>
        <v>1</v>
      </c>
      <c r="D561" s="20">
        <f t="shared" si="111"/>
        <v>0.99252805481913842</v>
      </c>
      <c r="E561" s="20">
        <f t="shared" si="111"/>
        <v>0.98511193960306265</v>
      </c>
      <c r="F561" s="20">
        <f t="shared" si="111"/>
        <v>0.97775123719333634</v>
      </c>
      <c r="G561" s="20">
        <f t="shared" si="111"/>
        <v>0.97044553354850815</v>
      </c>
      <c r="H561" s="20">
        <f t="shared" si="111"/>
        <v>0.96319441772082182</v>
      </c>
      <c r="I561" s="20">
        <f t="shared" si="111"/>
        <v>0.95599748183309996</v>
      </c>
      <c r="J561" s="20">
        <f t="shared" si="111"/>
        <v>0.94885432105580125</v>
      </c>
      <c r="K561" s="20">
        <f t="shared" si="111"/>
        <v>0.94176453358424872</v>
      </c>
      <c r="L561" s="20">
        <f t="shared" si="111"/>
        <v>0.93472772061602749</v>
      </c>
      <c r="M561" s="20">
        <f t="shared" si="112"/>
        <v>0.92774348632855286</v>
      </c>
      <c r="N561" s="20">
        <f t="shared" si="112"/>
        <v>0.92081143785680453</v>
      </c>
      <c r="O561" s="20">
        <f t="shared" si="112"/>
        <v>0.91393118527122819</v>
      </c>
      <c r="P561" s="20">
        <f t="shared" si="112"/>
        <v>0.90710234155580172</v>
      </c>
      <c r="Q561" s="20">
        <f t="shared" si="112"/>
        <v>0.90032452258626561</v>
      </c>
      <c r="R561" s="20">
        <f t="shared" si="112"/>
        <v>0.89359734710851568</v>
      </c>
      <c r="S561" s="20">
        <f t="shared" si="112"/>
        <v>0.88692043671715748</v>
      </c>
      <c r="T561" s="20">
        <f t="shared" si="112"/>
        <v>0.88029341583422116</v>
      </c>
      <c r="U561" s="20">
        <f t="shared" si="112"/>
        <v>0.87371591168803442</v>
      </c>
      <c r="V561" s="20">
        <f t="shared" si="112"/>
        <v>0.86718755429225491</v>
      </c>
      <c r="W561" s="21">
        <f t="shared" si="112"/>
        <v>0.86070797642505781</v>
      </c>
    </row>
    <row r="562" spans="2:23" x14ac:dyDescent="0.35">
      <c r="B562" s="9" t="s">
        <v>558</v>
      </c>
      <c r="C562" s="20">
        <f t="shared" si="111"/>
        <v>1</v>
      </c>
      <c r="D562" s="20">
        <f t="shared" si="111"/>
        <v>0.99252805481913842</v>
      </c>
      <c r="E562" s="20">
        <f t="shared" si="111"/>
        <v>0.98511193960306265</v>
      </c>
      <c r="F562" s="20">
        <f t="shared" si="111"/>
        <v>0.97775123719333634</v>
      </c>
      <c r="G562" s="20">
        <f t="shared" si="111"/>
        <v>0.97044553354850815</v>
      </c>
      <c r="H562" s="20">
        <f t="shared" si="111"/>
        <v>0.96319441772082182</v>
      </c>
      <c r="I562" s="20">
        <f t="shared" si="111"/>
        <v>0.95599748183309996</v>
      </c>
      <c r="J562" s="20">
        <f t="shared" si="111"/>
        <v>0.94885432105580125</v>
      </c>
      <c r="K562" s="20">
        <f t="shared" si="111"/>
        <v>0.94176453358424872</v>
      </c>
      <c r="L562" s="20">
        <f t="shared" si="111"/>
        <v>0.93472772061602749</v>
      </c>
      <c r="M562" s="20">
        <f t="shared" si="112"/>
        <v>0.92774348632855286</v>
      </c>
      <c r="N562" s="20">
        <f t="shared" si="112"/>
        <v>0.92081143785680453</v>
      </c>
      <c r="O562" s="20">
        <f t="shared" si="112"/>
        <v>0.91393118527122819</v>
      </c>
      <c r="P562" s="20">
        <f t="shared" si="112"/>
        <v>0.90710234155580172</v>
      </c>
      <c r="Q562" s="20">
        <f t="shared" si="112"/>
        <v>0.90032452258626561</v>
      </c>
      <c r="R562" s="20">
        <f t="shared" si="112"/>
        <v>0.89359734710851568</v>
      </c>
      <c r="S562" s="20">
        <f t="shared" si="112"/>
        <v>0.88692043671715748</v>
      </c>
      <c r="T562" s="20">
        <f t="shared" si="112"/>
        <v>0.88029341583422116</v>
      </c>
      <c r="U562" s="20">
        <f t="shared" si="112"/>
        <v>0.87371591168803442</v>
      </c>
      <c r="V562" s="20">
        <f t="shared" si="112"/>
        <v>0.86718755429225491</v>
      </c>
      <c r="W562" s="21">
        <f t="shared" si="112"/>
        <v>0.86070797642505781</v>
      </c>
    </row>
    <row r="563" spans="2:23" x14ac:dyDescent="0.35">
      <c r="B563" s="9" t="s">
        <v>559</v>
      </c>
      <c r="C563" s="20">
        <f t="shared" si="111"/>
        <v>1</v>
      </c>
      <c r="D563" s="20">
        <f t="shared" si="111"/>
        <v>0.99252805481913842</v>
      </c>
      <c r="E563" s="20">
        <f t="shared" si="111"/>
        <v>0.98511193960306265</v>
      </c>
      <c r="F563" s="20">
        <f t="shared" si="111"/>
        <v>0.97775123719333634</v>
      </c>
      <c r="G563" s="20">
        <f t="shared" si="111"/>
        <v>0.97044553354850815</v>
      </c>
      <c r="H563" s="20">
        <f t="shared" si="111"/>
        <v>0.96319441772082182</v>
      </c>
      <c r="I563" s="20">
        <f t="shared" si="111"/>
        <v>0.95599748183309996</v>
      </c>
      <c r="J563" s="20">
        <f t="shared" si="111"/>
        <v>0.94885432105580125</v>
      </c>
      <c r="K563" s="20">
        <f t="shared" si="111"/>
        <v>0.94176453358424872</v>
      </c>
      <c r="L563" s="20">
        <f t="shared" si="111"/>
        <v>0.93472772061602749</v>
      </c>
      <c r="M563" s="20">
        <f t="shared" si="112"/>
        <v>0.92774348632855286</v>
      </c>
      <c r="N563" s="20">
        <f t="shared" si="112"/>
        <v>0.92081143785680453</v>
      </c>
      <c r="O563" s="20">
        <f t="shared" si="112"/>
        <v>0.91393118527122819</v>
      </c>
      <c r="P563" s="20">
        <f t="shared" si="112"/>
        <v>0.90710234155580172</v>
      </c>
      <c r="Q563" s="20">
        <f t="shared" si="112"/>
        <v>0.90032452258626561</v>
      </c>
      <c r="R563" s="20">
        <f t="shared" si="112"/>
        <v>0.89359734710851568</v>
      </c>
      <c r="S563" s="20">
        <f t="shared" si="112"/>
        <v>0.88692043671715748</v>
      </c>
      <c r="T563" s="20">
        <f t="shared" si="112"/>
        <v>0.88029341583422116</v>
      </c>
      <c r="U563" s="20">
        <f t="shared" si="112"/>
        <v>0.87371591168803442</v>
      </c>
      <c r="V563" s="20">
        <f t="shared" si="112"/>
        <v>0.86718755429225491</v>
      </c>
      <c r="W563" s="21">
        <f t="shared" si="112"/>
        <v>0.86070797642505781</v>
      </c>
    </row>
    <row r="564" spans="2:23" x14ac:dyDescent="0.35">
      <c r="B564" s="9" t="s">
        <v>560</v>
      </c>
      <c r="C564" s="20">
        <f t="shared" ref="C564:L573" si="113">EXP(-IR*C$3)</f>
        <v>1</v>
      </c>
      <c r="D564" s="20">
        <f t="shared" si="113"/>
        <v>0.99252805481913842</v>
      </c>
      <c r="E564" s="20">
        <f t="shared" si="113"/>
        <v>0.98511193960306265</v>
      </c>
      <c r="F564" s="20">
        <f t="shared" si="113"/>
        <v>0.97775123719333634</v>
      </c>
      <c r="G564" s="20">
        <f t="shared" si="113"/>
        <v>0.97044553354850815</v>
      </c>
      <c r="H564" s="20">
        <f t="shared" si="113"/>
        <v>0.96319441772082182</v>
      </c>
      <c r="I564" s="20">
        <f t="shared" si="113"/>
        <v>0.95599748183309996</v>
      </c>
      <c r="J564" s="20">
        <f t="shared" si="113"/>
        <v>0.94885432105580125</v>
      </c>
      <c r="K564" s="20">
        <f t="shared" si="113"/>
        <v>0.94176453358424872</v>
      </c>
      <c r="L564" s="20">
        <f t="shared" si="113"/>
        <v>0.93472772061602749</v>
      </c>
      <c r="M564" s="20">
        <f t="shared" ref="M564:W573" si="114">EXP(-IR*M$3)</f>
        <v>0.92774348632855286</v>
      </c>
      <c r="N564" s="20">
        <f t="shared" si="114"/>
        <v>0.92081143785680453</v>
      </c>
      <c r="O564" s="20">
        <f t="shared" si="114"/>
        <v>0.91393118527122819</v>
      </c>
      <c r="P564" s="20">
        <f t="shared" si="114"/>
        <v>0.90710234155580172</v>
      </c>
      <c r="Q564" s="20">
        <f t="shared" si="114"/>
        <v>0.90032452258626561</v>
      </c>
      <c r="R564" s="20">
        <f t="shared" si="114"/>
        <v>0.89359734710851568</v>
      </c>
      <c r="S564" s="20">
        <f t="shared" si="114"/>
        <v>0.88692043671715748</v>
      </c>
      <c r="T564" s="20">
        <f t="shared" si="114"/>
        <v>0.88029341583422116</v>
      </c>
      <c r="U564" s="20">
        <f t="shared" si="114"/>
        <v>0.87371591168803442</v>
      </c>
      <c r="V564" s="20">
        <f t="shared" si="114"/>
        <v>0.86718755429225491</v>
      </c>
      <c r="W564" s="21">
        <f t="shared" si="114"/>
        <v>0.86070797642505781</v>
      </c>
    </row>
    <row r="565" spans="2:23" x14ac:dyDescent="0.35">
      <c r="B565" s="9" t="s">
        <v>561</v>
      </c>
      <c r="C565" s="20">
        <f t="shared" si="113"/>
        <v>1</v>
      </c>
      <c r="D565" s="20">
        <f t="shared" si="113"/>
        <v>0.99252805481913842</v>
      </c>
      <c r="E565" s="20">
        <f t="shared" si="113"/>
        <v>0.98511193960306265</v>
      </c>
      <c r="F565" s="20">
        <f t="shared" si="113"/>
        <v>0.97775123719333634</v>
      </c>
      <c r="G565" s="20">
        <f t="shared" si="113"/>
        <v>0.97044553354850815</v>
      </c>
      <c r="H565" s="20">
        <f t="shared" si="113"/>
        <v>0.96319441772082182</v>
      </c>
      <c r="I565" s="20">
        <f t="shared" si="113"/>
        <v>0.95599748183309996</v>
      </c>
      <c r="J565" s="20">
        <f t="shared" si="113"/>
        <v>0.94885432105580125</v>
      </c>
      <c r="K565" s="20">
        <f t="shared" si="113"/>
        <v>0.94176453358424872</v>
      </c>
      <c r="L565" s="20">
        <f t="shared" si="113"/>
        <v>0.93472772061602749</v>
      </c>
      <c r="M565" s="20">
        <f t="shared" si="114"/>
        <v>0.92774348632855286</v>
      </c>
      <c r="N565" s="20">
        <f t="shared" si="114"/>
        <v>0.92081143785680453</v>
      </c>
      <c r="O565" s="20">
        <f t="shared" si="114"/>
        <v>0.91393118527122819</v>
      </c>
      <c r="P565" s="20">
        <f t="shared" si="114"/>
        <v>0.90710234155580172</v>
      </c>
      <c r="Q565" s="20">
        <f t="shared" si="114"/>
        <v>0.90032452258626561</v>
      </c>
      <c r="R565" s="20">
        <f t="shared" si="114"/>
        <v>0.89359734710851568</v>
      </c>
      <c r="S565" s="20">
        <f t="shared" si="114"/>
        <v>0.88692043671715748</v>
      </c>
      <c r="T565" s="20">
        <f t="shared" si="114"/>
        <v>0.88029341583422116</v>
      </c>
      <c r="U565" s="20">
        <f t="shared" si="114"/>
        <v>0.87371591168803442</v>
      </c>
      <c r="V565" s="20">
        <f t="shared" si="114"/>
        <v>0.86718755429225491</v>
      </c>
      <c r="W565" s="21">
        <f t="shared" si="114"/>
        <v>0.86070797642505781</v>
      </c>
    </row>
    <row r="566" spans="2:23" x14ac:dyDescent="0.35">
      <c r="B566" s="9" t="s">
        <v>562</v>
      </c>
      <c r="C566" s="20">
        <f t="shared" si="113"/>
        <v>1</v>
      </c>
      <c r="D566" s="20">
        <f t="shared" si="113"/>
        <v>0.99252805481913842</v>
      </c>
      <c r="E566" s="20">
        <f t="shared" si="113"/>
        <v>0.98511193960306265</v>
      </c>
      <c r="F566" s="20">
        <f t="shared" si="113"/>
        <v>0.97775123719333634</v>
      </c>
      <c r="G566" s="20">
        <f t="shared" si="113"/>
        <v>0.97044553354850815</v>
      </c>
      <c r="H566" s="20">
        <f t="shared" si="113"/>
        <v>0.96319441772082182</v>
      </c>
      <c r="I566" s="20">
        <f t="shared" si="113"/>
        <v>0.95599748183309996</v>
      </c>
      <c r="J566" s="20">
        <f t="shared" si="113"/>
        <v>0.94885432105580125</v>
      </c>
      <c r="K566" s="20">
        <f t="shared" si="113"/>
        <v>0.94176453358424872</v>
      </c>
      <c r="L566" s="20">
        <f t="shared" si="113"/>
        <v>0.93472772061602749</v>
      </c>
      <c r="M566" s="20">
        <f t="shared" si="114"/>
        <v>0.92774348632855286</v>
      </c>
      <c r="N566" s="20">
        <f t="shared" si="114"/>
        <v>0.92081143785680453</v>
      </c>
      <c r="O566" s="20">
        <f t="shared" si="114"/>
        <v>0.91393118527122819</v>
      </c>
      <c r="P566" s="20">
        <f t="shared" si="114"/>
        <v>0.90710234155580172</v>
      </c>
      <c r="Q566" s="20">
        <f t="shared" si="114"/>
        <v>0.90032452258626561</v>
      </c>
      <c r="R566" s="20">
        <f t="shared" si="114"/>
        <v>0.89359734710851568</v>
      </c>
      <c r="S566" s="20">
        <f t="shared" si="114"/>
        <v>0.88692043671715748</v>
      </c>
      <c r="T566" s="20">
        <f t="shared" si="114"/>
        <v>0.88029341583422116</v>
      </c>
      <c r="U566" s="20">
        <f t="shared" si="114"/>
        <v>0.87371591168803442</v>
      </c>
      <c r="V566" s="20">
        <f t="shared" si="114"/>
        <v>0.86718755429225491</v>
      </c>
      <c r="W566" s="21">
        <f t="shared" si="114"/>
        <v>0.86070797642505781</v>
      </c>
    </row>
    <row r="567" spans="2:23" x14ac:dyDescent="0.35">
      <c r="B567" s="9" t="s">
        <v>563</v>
      </c>
      <c r="C567" s="20">
        <f t="shared" si="113"/>
        <v>1</v>
      </c>
      <c r="D567" s="20">
        <f t="shared" si="113"/>
        <v>0.99252805481913842</v>
      </c>
      <c r="E567" s="20">
        <f t="shared" si="113"/>
        <v>0.98511193960306265</v>
      </c>
      <c r="F567" s="20">
        <f t="shared" si="113"/>
        <v>0.97775123719333634</v>
      </c>
      <c r="G567" s="20">
        <f t="shared" si="113"/>
        <v>0.97044553354850815</v>
      </c>
      <c r="H567" s="20">
        <f t="shared" si="113"/>
        <v>0.96319441772082182</v>
      </c>
      <c r="I567" s="20">
        <f t="shared" si="113"/>
        <v>0.95599748183309996</v>
      </c>
      <c r="J567" s="20">
        <f t="shared" si="113"/>
        <v>0.94885432105580125</v>
      </c>
      <c r="K567" s="20">
        <f t="shared" si="113"/>
        <v>0.94176453358424872</v>
      </c>
      <c r="L567" s="20">
        <f t="shared" si="113"/>
        <v>0.93472772061602749</v>
      </c>
      <c r="M567" s="20">
        <f t="shared" si="114"/>
        <v>0.92774348632855286</v>
      </c>
      <c r="N567" s="20">
        <f t="shared" si="114"/>
        <v>0.92081143785680453</v>
      </c>
      <c r="O567" s="20">
        <f t="shared" si="114"/>
        <v>0.91393118527122819</v>
      </c>
      <c r="P567" s="20">
        <f t="shared" si="114"/>
        <v>0.90710234155580172</v>
      </c>
      <c r="Q567" s="20">
        <f t="shared" si="114"/>
        <v>0.90032452258626561</v>
      </c>
      <c r="R567" s="20">
        <f t="shared" si="114"/>
        <v>0.89359734710851568</v>
      </c>
      <c r="S567" s="20">
        <f t="shared" si="114"/>
        <v>0.88692043671715748</v>
      </c>
      <c r="T567" s="20">
        <f t="shared" si="114"/>
        <v>0.88029341583422116</v>
      </c>
      <c r="U567" s="20">
        <f t="shared" si="114"/>
        <v>0.87371591168803442</v>
      </c>
      <c r="V567" s="20">
        <f t="shared" si="114"/>
        <v>0.86718755429225491</v>
      </c>
      <c r="W567" s="21">
        <f t="shared" si="114"/>
        <v>0.86070797642505781</v>
      </c>
    </row>
    <row r="568" spans="2:23" x14ac:dyDescent="0.35">
      <c r="B568" s="9" t="s">
        <v>564</v>
      </c>
      <c r="C568" s="20">
        <f t="shared" si="113"/>
        <v>1</v>
      </c>
      <c r="D568" s="20">
        <f t="shared" si="113"/>
        <v>0.99252805481913842</v>
      </c>
      <c r="E568" s="20">
        <f t="shared" si="113"/>
        <v>0.98511193960306265</v>
      </c>
      <c r="F568" s="20">
        <f t="shared" si="113"/>
        <v>0.97775123719333634</v>
      </c>
      <c r="G568" s="20">
        <f t="shared" si="113"/>
        <v>0.97044553354850815</v>
      </c>
      <c r="H568" s="20">
        <f t="shared" si="113"/>
        <v>0.96319441772082182</v>
      </c>
      <c r="I568" s="20">
        <f t="shared" si="113"/>
        <v>0.95599748183309996</v>
      </c>
      <c r="J568" s="20">
        <f t="shared" si="113"/>
        <v>0.94885432105580125</v>
      </c>
      <c r="K568" s="20">
        <f t="shared" si="113"/>
        <v>0.94176453358424872</v>
      </c>
      <c r="L568" s="20">
        <f t="shared" si="113"/>
        <v>0.93472772061602749</v>
      </c>
      <c r="M568" s="20">
        <f t="shared" si="114"/>
        <v>0.92774348632855286</v>
      </c>
      <c r="N568" s="20">
        <f t="shared" si="114"/>
        <v>0.92081143785680453</v>
      </c>
      <c r="O568" s="20">
        <f t="shared" si="114"/>
        <v>0.91393118527122819</v>
      </c>
      <c r="P568" s="20">
        <f t="shared" si="114"/>
        <v>0.90710234155580172</v>
      </c>
      <c r="Q568" s="20">
        <f t="shared" si="114"/>
        <v>0.90032452258626561</v>
      </c>
      <c r="R568" s="20">
        <f t="shared" si="114"/>
        <v>0.89359734710851568</v>
      </c>
      <c r="S568" s="20">
        <f t="shared" si="114"/>
        <v>0.88692043671715748</v>
      </c>
      <c r="T568" s="20">
        <f t="shared" si="114"/>
        <v>0.88029341583422116</v>
      </c>
      <c r="U568" s="20">
        <f t="shared" si="114"/>
        <v>0.87371591168803442</v>
      </c>
      <c r="V568" s="20">
        <f t="shared" si="114"/>
        <v>0.86718755429225491</v>
      </c>
      <c r="W568" s="21">
        <f t="shared" si="114"/>
        <v>0.86070797642505781</v>
      </c>
    </row>
    <row r="569" spans="2:23" x14ac:dyDescent="0.35">
      <c r="B569" s="9" t="s">
        <v>565</v>
      </c>
      <c r="C569" s="20">
        <f t="shared" si="113"/>
        <v>1</v>
      </c>
      <c r="D569" s="20">
        <f t="shared" si="113"/>
        <v>0.99252805481913842</v>
      </c>
      <c r="E569" s="20">
        <f t="shared" si="113"/>
        <v>0.98511193960306265</v>
      </c>
      <c r="F569" s="20">
        <f t="shared" si="113"/>
        <v>0.97775123719333634</v>
      </c>
      <c r="G569" s="20">
        <f t="shared" si="113"/>
        <v>0.97044553354850815</v>
      </c>
      <c r="H569" s="20">
        <f t="shared" si="113"/>
        <v>0.96319441772082182</v>
      </c>
      <c r="I569" s="20">
        <f t="shared" si="113"/>
        <v>0.95599748183309996</v>
      </c>
      <c r="J569" s="20">
        <f t="shared" si="113"/>
        <v>0.94885432105580125</v>
      </c>
      <c r="K569" s="20">
        <f t="shared" si="113"/>
        <v>0.94176453358424872</v>
      </c>
      <c r="L569" s="20">
        <f t="shared" si="113"/>
        <v>0.93472772061602749</v>
      </c>
      <c r="M569" s="20">
        <f t="shared" si="114"/>
        <v>0.92774348632855286</v>
      </c>
      <c r="N569" s="20">
        <f t="shared" si="114"/>
        <v>0.92081143785680453</v>
      </c>
      <c r="O569" s="20">
        <f t="shared" si="114"/>
        <v>0.91393118527122819</v>
      </c>
      <c r="P569" s="20">
        <f t="shared" si="114"/>
        <v>0.90710234155580172</v>
      </c>
      <c r="Q569" s="20">
        <f t="shared" si="114"/>
        <v>0.90032452258626561</v>
      </c>
      <c r="R569" s="20">
        <f t="shared" si="114"/>
        <v>0.89359734710851568</v>
      </c>
      <c r="S569" s="20">
        <f t="shared" si="114"/>
        <v>0.88692043671715748</v>
      </c>
      <c r="T569" s="20">
        <f t="shared" si="114"/>
        <v>0.88029341583422116</v>
      </c>
      <c r="U569" s="20">
        <f t="shared" si="114"/>
        <v>0.87371591168803442</v>
      </c>
      <c r="V569" s="20">
        <f t="shared" si="114"/>
        <v>0.86718755429225491</v>
      </c>
      <c r="W569" s="21">
        <f t="shared" si="114"/>
        <v>0.86070797642505781</v>
      </c>
    </row>
    <row r="570" spans="2:23" x14ac:dyDescent="0.35">
      <c r="B570" s="9" t="s">
        <v>566</v>
      </c>
      <c r="C570" s="20">
        <f t="shared" si="113"/>
        <v>1</v>
      </c>
      <c r="D570" s="20">
        <f t="shared" si="113"/>
        <v>0.99252805481913842</v>
      </c>
      <c r="E570" s="20">
        <f t="shared" si="113"/>
        <v>0.98511193960306265</v>
      </c>
      <c r="F570" s="20">
        <f t="shared" si="113"/>
        <v>0.97775123719333634</v>
      </c>
      <c r="G570" s="20">
        <f t="shared" si="113"/>
        <v>0.97044553354850815</v>
      </c>
      <c r="H570" s="20">
        <f t="shared" si="113"/>
        <v>0.96319441772082182</v>
      </c>
      <c r="I570" s="20">
        <f t="shared" si="113"/>
        <v>0.95599748183309996</v>
      </c>
      <c r="J570" s="20">
        <f t="shared" si="113"/>
        <v>0.94885432105580125</v>
      </c>
      <c r="K570" s="20">
        <f t="shared" si="113"/>
        <v>0.94176453358424872</v>
      </c>
      <c r="L570" s="20">
        <f t="shared" si="113"/>
        <v>0.93472772061602749</v>
      </c>
      <c r="M570" s="20">
        <f t="shared" si="114"/>
        <v>0.92774348632855286</v>
      </c>
      <c r="N570" s="20">
        <f t="shared" si="114"/>
        <v>0.92081143785680453</v>
      </c>
      <c r="O570" s="20">
        <f t="shared" si="114"/>
        <v>0.91393118527122819</v>
      </c>
      <c r="P570" s="20">
        <f t="shared" si="114"/>
        <v>0.90710234155580172</v>
      </c>
      <c r="Q570" s="20">
        <f t="shared" si="114"/>
        <v>0.90032452258626561</v>
      </c>
      <c r="R570" s="20">
        <f t="shared" si="114"/>
        <v>0.89359734710851568</v>
      </c>
      <c r="S570" s="20">
        <f t="shared" si="114"/>
        <v>0.88692043671715748</v>
      </c>
      <c r="T570" s="20">
        <f t="shared" si="114"/>
        <v>0.88029341583422116</v>
      </c>
      <c r="U570" s="20">
        <f t="shared" si="114"/>
        <v>0.87371591168803442</v>
      </c>
      <c r="V570" s="20">
        <f t="shared" si="114"/>
        <v>0.86718755429225491</v>
      </c>
      <c r="W570" s="21">
        <f t="shared" si="114"/>
        <v>0.86070797642505781</v>
      </c>
    </row>
    <row r="571" spans="2:23" x14ac:dyDescent="0.35">
      <c r="B571" s="9" t="s">
        <v>567</v>
      </c>
      <c r="C571" s="20">
        <f t="shared" si="113"/>
        <v>1</v>
      </c>
      <c r="D571" s="20">
        <f t="shared" si="113"/>
        <v>0.99252805481913842</v>
      </c>
      <c r="E571" s="20">
        <f t="shared" si="113"/>
        <v>0.98511193960306265</v>
      </c>
      <c r="F571" s="20">
        <f t="shared" si="113"/>
        <v>0.97775123719333634</v>
      </c>
      <c r="G571" s="20">
        <f t="shared" si="113"/>
        <v>0.97044553354850815</v>
      </c>
      <c r="H571" s="20">
        <f t="shared" si="113"/>
        <v>0.96319441772082182</v>
      </c>
      <c r="I571" s="20">
        <f t="shared" si="113"/>
        <v>0.95599748183309996</v>
      </c>
      <c r="J571" s="20">
        <f t="shared" si="113"/>
        <v>0.94885432105580125</v>
      </c>
      <c r="K571" s="20">
        <f t="shared" si="113"/>
        <v>0.94176453358424872</v>
      </c>
      <c r="L571" s="20">
        <f t="shared" si="113"/>
        <v>0.93472772061602749</v>
      </c>
      <c r="M571" s="20">
        <f t="shared" si="114"/>
        <v>0.92774348632855286</v>
      </c>
      <c r="N571" s="20">
        <f t="shared" si="114"/>
        <v>0.92081143785680453</v>
      </c>
      <c r="O571" s="20">
        <f t="shared" si="114"/>
        <v>0.91393118527122819</v>
      </c>
      <c r="P571" s="20">
        <f t="shared" si="114"/>
        <v>0.90710234155580172</v>
      </c>
      <c r="Q571" s="20">
        <f t="shared" si="114"/>
        <v>0.90032452258626561</v>
      </c>
      <c r="R571" s="20">
        <f t="shared" si="114"/>
        <v>0.89359734710851568</v>
      </c>
      <c r="S571" s="20">
        <f t="shared" si="114"/>
        <v>0.88692043671715748</v>
      </c>
      <c r="T571" s="20">
        <f t="shared" si="114"/>
        <v>0.88029341583422116</v>
      </c>
      <c r="U571" s="20">
        <f t="shared" si="114"/>
        <v>0.87371591168803442</v>
      </c>
      <c r="V571" s="20">
        <f t="shared" si="114"/>
        <v>0.86718755429225491</v>
      </c>
      <c r="W571" s="21">
        <f t="shared" si="114"/>
        <v>0.86070797642505781</v>
      </c>
    </row>
    <row r="572" spans="2:23" x14ac:dyDescent="0.35">
      <c r="B572" s="9" t="s">
        <v>568</v>
      </c>
      <c r="C572" s="20">
        <f t="shared" si="113"/>
        <v>1</v>
      </c>
      <c r="D572" s="20">
        <f t="shared" si="113"/>
        <v>0.99252805481913842</v>
      </c>
      <c r="E572" s="20">
        <f t="shared" si="113"/>
        <v>0.98511193960306265</v>
      </c>
      <c r="F572" s="20">
        <f t="shared" si="113"/>
        <v>0.97775123719333634</v>
      </c>
      <c r="G572" s="20">
        <f t="shared" si="113"/>
        <v>0.97044553354850815</v>
      </c>
      <c r="H572" s="20">
        <f t="shared" si="113"/>
        <v>0.96319441772082182</v>
      </c>
      <c r="I572" s="20">
        <f t="shared" si="113"/>
        <v>0.95599748183309996</v>
      </c>
      <c r="J572" s="20">
        <f t="shared" si="113"/>
        <v>0.94885432105580125</v>
      </c>
      <c r="K572" s="20">
        <f t="shared" si="113"/>
        <v>0.94176453358424872</v>
      </c>
      <c r="L572" s="20">
        <f t="shared" si="113"/>
        <v>0.93472772061602749</v>
      </c>
      <c r="M572" s="20">
        <f t="shared" si="114"/>
        <v>0.92774348632855286</v>
      </c>
      <c r="N572" s="20">
        <f t="shared" si="114"/>
        <v>0.92081143785680453</v>
      </c>
      <c r="O572" s="20">
        <f t="shared" si="114"/>
        <v>0.91393118527122819</v>
      </c>
      <c r="P572" s="20">
        <f t="shared" si="114"/>
        <v>0.90710234155580172</v>
      </c>
      <c r="Q572" s="20">
        <f t="shared" si="114"/>
        <v>0.90032452258626561</v>
      </c>
      <c r="R572" s="20">
        <f t="shared" si="114"/>
        <v>0.89359734710851568</v>
      </c>
      <c r="S572" s="20">
        <f t="shared" si="114"/>
        <v>0.88692043671715748</v>
      </c>
      <c r="T572" s="20">
        <f t="shared" si="114"/>
        <v>0.88029341583422116</v>
      </c>
      <c r="U572" s="20">
        <f t="shared" si="114"/>
        <v>0.87371591168803442</v>
      </c>
      <c r="V572" s="20">
        <f t="shared" si="114"/>
        <v>0.86718755429225491</v>
      </c>
      <c r="W572" s="21">
        <f t="shared" si="114"/>
        <v>0.86070797642505781</v>
      </c>
    </row>
    <row r="573" spans="2:23" x14ac:dyDescent="0.35">
      <c r="B573" s="9" t="s">
        <v>569</v>
      </c>
      <c r="C573" s="20">
        <f t="shared" si="113"/>
        <v>1</v>
      </c>
      <c r="D573" s="20">
        <f t="shared" si="113"/>
        <v>0.99252805481913842</v>
      </c>
      <c r="E573" s="20">
        <f t="shared" si="113"/>
        <v>0.98511193960306265</v>
      </c>
      <c r="F573" s="20">
        <f t="shared" si="113"/>
        <v>0.97775123719333634</v>
      </c>
      <c r="G573" s="20">
        <f t="shared" si="113"/>
        <v>0.97044553354850815</v>
      </c>
      <c r="H573" s="20">
        <f t="shared" si="113"/>
        <v>0.96319441772082182</v>
      </c>
      <c r="I573" s="20">
        <f t="shared" si="113"/>
        <v>0.95599748183309996</v>
      </c>
      <c r="J573" s="20">
        <f t="shared" si="113"/>
        <v>0.94885432105580125</v>
      </c>
      <c r="K573" s="20">
        <f t="shared" si="113"/>
        <v>0.94176453358424872</v>
      </c>
      <c r="L573" s="20">
        <f t="shared" si="113"/>
        <v>0.93472772061602749</v>
      </c>
      <c r="M573" s="20">
        <f t="shared" si="114"/>
        <v>0.92774348632855286</v>
      </c>
      <c r="N573" s="20">
        <f t="shared" si="114"/>
        <v>0.92081143785680453</v>
      </c>
      <c r="O573" s="20">
        <f t="shared" si="114"/>
        <v>0.91393118527122819</v>
      </c>
      <c r="P573" s="20">
        <f t="shared" si="114"/>
        <v>0.90710234155580172</v>
      </c>
      <c r="Q573" s="20">
        <f t="shared" si="114"/>
        <v>0.90032452258626561</v>
      </c>
      <c r="R573" s="20">
        <f t="shared" si="114"/>
        <v>0.89359734710851568</v>
      </c>
      <c r="S573" s="20">
        <f t="shared" si="114"/>
        <v>0.88692043671715748</v>
      </c>
      <c r="T573" s="20">
        <f t="shared" si="114"/>
        <v>0.88029341583422116</v>
      </c>
      <c r="U573" s="20">
        <f t="shared" si="114"/>
        <v>0.87371591168803442</v>
      </c>
      <c r="V573" s="20">
        <f t="shared" si="114"/>
        <v>0.86718755429225491</v>
      </c>
      <c r="W573" s="21">
        <f t="shared" si="114"/>
        <v>0.86070797642505781</v>
      </c>
    </row>
    <row r="574" spans="2:23" x14ac:dyDescent="0.35">
      <c r="B574" s="9" t="s">
        <v>570</v>
      </c>
      <c r="C574" s="20">
        <f t="shared" ref="C574:L583" si="115">EXP(-IR*C$3)</f>
        <v>1</v>
      </c>
      <c r="D574" s="20">
        <f t="shared" si="115"/>
        <v>0.99252805481913842</v>
      </c>
      <c r="E574" s="20">
        <f t="shared" si="115"/>
        <v>0.98511193960306265</v>
      </c>
      <c r="F574" s="20">
        <f t="shared" si="115"/>
        <v>0.97775123719333634</v>
      </c>
      <c r="G574" s="20">
        <f t="shared" si="115"/>
        <v>0.97044553354850815</v>
      </c>
      <c r="H574" s="20">
        <f t="shared" si="115"/>
        <v>0.96319441772082182</v>
      </c>
      <c r="I574" s="20">
        <f t="shared" si="115"/>
        <v>0.95599748183309996</v>
      </c>
      <c r="J574" s="20">
        <f t="shared" si="115"/>
        <v>0.94885432105580125</v>
      </c>
      <c r="K574" s="20">
        <f t="shared" si="115"/>
        <v>0.94176453358424872</v>
      </c>
      <c r="L574" s="20">
        <f t="shared" si="115"/>
        <v>0.93472772061602749</v>
      </c>
      <c r="M574" s="20">
        <f t="shared" ref="M574:W583" si="116">EXP(-IR*M$3)</f>
        <v>0.92774348632855286</v>
      </c>
      <c r="N574" s="20">
        <f t="shared" si="116"/>
        <v>0.92081143785680453</v>
      </c>
      <c r="O574" s="20">
        <f t="shared" si="116"/>
        <v>0.91393118527122819</v>
      </c>
      <c r="P574" s="20">
        <f t="shared" si="116"/>
        <v>0.90710234155580172</v>
      </c>
      <c r="Q574" s="20">
        <f t="shared" si="116"/>
        <v>0.90032452258626561</v>
      </c>
      <c r="R574" s="20">
        <f t="shared" si="116"/>
        <v>0.89359734710851568</v>
      </c>
      <c r="S574" s="20">
        <f t="shared" si="116"/>
        <v>0.88692043671715748</v>
      </c>
      <c r="T574" s="20">
        <f t="shared" si="116"/>
        <v>0.88029341583422116</v>
      </c>
      <c r="U574" s="20">
        <f t="shared" si="116"/>
        <v>0.87371591168803442</v>
      </c>
      <c r="V574" s="20">
        <f t="shared" si="116"/>
        <v>0.86718755429225491</v>
      </c>
      <c r="W574" s="21">
        <f t="shared" si="116"/>
        <v>0.86070797642505781</v>
      </c>
    </row>
    <row r="575" spans="2:23" x14ac:dyDescent="0.35">
      <c r="B575" s="9" t="s">
        <v>571</v>
      </c>
      <c r="C575" s="20">
        <f t="shared" si="115"/>
        <v>1</v>
      </c>
      <c r="D575" s="20">
        <f t="shared" si="115"/>
        <v>0.99252805481913842</v>
      </c>
      <c r="E575" s="20">
        <f t="shared" si="115"/>
        <v>0.98511193960306265</v>
      </c>
      <c r="F575" s="20">
        <f t="shared" si="115"/>
        <v>0.97775123719333634</v>
      </c>
      <c r="G575" s="20">
        <f t="shared" si="115"/>
        <v>0.97044553354850815</v>
      </c>
      <c r="H575" s="20">
        <f t="shared" si="115"/>
        <v>0.96319441772082182</v>
      </c>
      <c r="I575" s="20">
        <f t="shared" si="115"/>
        <v>0.95599748183309996</v>
      </c>
      <c r="J575" s="20">
        <f t="shared" si="115"/>
        <v>0.94885432105580125</v>
      </c>
      <c r="K575" s="20">
        <f t="shared" si="115"/>
        <v>0.94176453358424872</v>
      </c>
      <c r="L575" s="20">
        <f t="shared" si="115"/>
        <v>0.93472772061602749</v>
      </c>
      <c r="M575" s="20">
        <f t="shared" si="116"/>
        <v>0.92774348632855286</v>
      </c>
      <c r="N575" s="20">
        <f t="shared" si="116"/>
        <v>0.92081143785680453</v>
      </c>
      <c r="O575" s="20">
        <f t="shared" si="116"/>
        <v>0.91393118527122819</v>
      </c>
      <c r="P575" s="20">
        <f t="shared" si="116"/>
        <v>0.90710234155580172</v>
      </c>
      <c r="Q575" s="20">
        <f t="shared" si="116"/>
        <v>0.90032452258626561</v>
      </c>
      <c r="R575" s="20">
        <f t="shared" si="116"/>
        <v>0.89359734710851568</v>
      </c>
      <c r="S575" s="20">
        <f t="shared" si="116"/>
        <v>0.88692043671715748</v>
      </c>
      <c r="T575" s="20">
        <f t="shared" si="116"/>
        <v>0.88029341583422116</v>
      </c>
      <c r="U575" s="20">
        <f t="shared" si="116"/>
        <v>0.87371591168803442</v>
      </c>
      <c r="V575" s="20">
        <f t="shared" si="116"/>
        <v>0.86718755429225491</v>
      </c>
      <c r="W575" s="21">
        <f t="shared" si="116"/>
        <v>0.86070797642505781</v>
      </c>
    </row>
    <row r="576" spans="2:23" x14ac:dyDescent="0.35">
      <c r="B576" s="9" t="s">
        <v>572</v>
      </c>
      <c r="C576" s="20">
        <f t="shared" si="115"/>
        <v>1</v>
      </c>
      <c r="D576" s="20">
        <f t="shared" si="115"/>
        <v>0.99252805481913842</v>
      </c>
      <c r="E576" s="20">
        <f t="shared" si="115"/>
        <v>0.98511193960306265</v>
      </c>
      <c r="F576" s="20">
        <f t="shared" si="115"/>
        <v>0.97775123719333634</v>
      </c>
      <c r="G576" s="20">
        <f t="shared" si="115"/>
        <v>0.97044553354850815</v>
      </c>
      <c r="H576" s="20">
        <f t="shared" si="115"/>
        <v>0.96319441772082182</v>
      </c>
      <c r="I576" s="20">
        <f t="shared" si="115"/>
        <v>0.95599748183309996</v>
      </c>
      <c r="J576" s="20">
        <f t="shared" si="115"/>
        <v>0.94885432105580125</v>
      </c>
      <c r="K576" s="20">
        <f t="shared" si="115"/>
        <v>0.94176453358424872</v>
      </c>
      <c r="L576" s="20">
        <f t="shared" si="115"/>
        <v>0.93472772061602749</v>
      </c>
      <c r="M576" s="20">
        <f t="shared" si="116"/>
        <v>0.92774348632855286</v>
      </c>
      <c r="N576" s="20">
        <f t="shared" si="116"/>
        <v>0.92081143785680453</v>
      </c>
      <c r="O576" s="20">
        <f t="shared" si="116"/>
        <v>0.91393118527122819</v>
      </c>
      <c r="P576" s="20">
        <f t="shared" si="116"/>
        <v>0.90710234155580172</v>
      </c>
      <c r="Q576" s="20">
        <f t="shared" si="116"/>
        <v>0.90032452258626561</v>
      </c>
      <c r="R576" s="20">
        <f t="shared" si="116"/>
        <v>0.89359734710851568</v>
      </c>
      <c r="S576" s="20">
        <f t="shared" si="116"/>
        <v>0.88692043671715748</v>
      </c>
      <c r="T576" s="20">
        <f t="shared" si="116"/>
        <v>0.88029341583422116</v>
      </c>
      <c r="U576" s="20">
        <f t="shared" si="116"/>
        <v>0.87371591168803442</v>
      </c>
      <c r="V576" s="20">
        <f t="shared" si="116"/>
        <v>0.86718755429225491</v>
      </c>
      <c r="W576" s="21">
        <f t="shared" si="116"/>
        <v>0.86070797642505781</v>
      </c>
    </row>
    <row r="577" spans="2:23" x14ac:dyDescent="0.35">
      <c r="B577" s="9" t="s">
        <v>573</v>
      </c>
      <c r="C577" s="20">
        <f t="shared" si="115"/>
        <v>1</v>
      </c>
      <c r="D577" s="20">
        <f t="shared" si="115"/>
        <v>0.99252805481913842</v>
      </c>
      <c r="E577" s="20">
        <f t="shared" si="115"/>
        <v>0.98511193960306265</v>
      </c>
      <c r="F577" s="20">
        <f t="shared" si="115"/>
        <v>0.97775123719333634</v>
      </c>
      <c r="G577" s="20">
        <f t="shared" si="115"/>
        <v>0.97044553354850815</v>
      </c>
      <c r="H577" s="20">
        <f t="shared" si="115"/>
        <v>0.96319441772082182</v>
      </c>
      <c r="I577" s="20">
        <f t="shared" si="115"/>
        <v>0.95599748183309996</v>
      </c>
      <c r="J577" s="20">
        <f t="shared" si="115"/>
        <v>0.94885432105580125</v>
      </c>
      <c r="K577" s="20">
        <f t="shared" si="115"/>
        <v>0.94176453358424872</v>
      </c>
      <c r="L577" s="20">
        <f t="shared" si="115"/>
        <v>0.93472772061602749</v>
      </c>
      <c r="M577" s="20">
        <f t="shared" si="116"/>
        <v>0.92774348632855286</v>
      </c>
      <c r="N577" s="20">
        <f t="shared" si="116"/>
        <v>0.92081143785680453</v>
      </c>
      <c r="O577" s="20">
        <f t="shared" si="116"/>
        <v>0.91393118527122819</v>
      </c>
      <c r="P577" s="20">
        <f t="shared" si="116"/>
        <v>0.90710234155580172</v>
      </c>
      <c r="Q577" s="20">
        <f t="shared" si="116"/>
        <v>0.90032452258626561</v>
      </c>
      <c r="R577" s="20">
        <f t="shared" si="116"/>
        <v>0.89359734710851568</v>
      </c>
      <c r="S577" s="20">
        <f t="shared" si="116"/>
        <v>0.88692043671715748</v>
      </c>
      <c r="T577" s="20">
        <f t="shared" si="116"/>
        <v>0.88029341583422116</v>
      </c>
      <c r="U577" s="20">
        <f t="shared" si="116"/>
        <v>0.87371591168803442</v>
      </c>
      <c r="V577" s="20">
        <f t="shared" si="116"/>
        <v>0.86718755429225491</v>
      </c>
      <c r="W577" s="21">
        <f t="shared" si="116"/>
        <v>0.86070797642505781</v>
      </c>
    </row>
    <row r="578" spans="2:23" x14ac:dyDescent="0.35">
      <c r="B578" s="9" t="s">
        <v>574</v>
      </c>
      <c r="C578" s="20">
        <f t="shared" si="115"/>
        <v>1</v>
      </c>
      <c r="D578" s="20">
        <f t="shared" si="115"/>
        <v>0.99252805481913842</v>
      </c>
      <c r="E578" s="20">
        <f t="shared" si="115"/>
        <v>0.98511193960306265</v>
      </c>
      <c r="F578" s="20">
        <f t="shared" si="115"/>
        <v>0.97775123719333634</v>
      </c>
      <c r="G578" s="20">
        <f t="shared" si="115"/>
        <v>0.97044553354850815</v>
      </c>
      <c r="H578" s="20">
        <f t="shared" si="115"/>
        <v>0.96319441772082182</v>
      </c>
      <c r="I578" s="20">
        <f t="shared" si="115"/>
        <v>0.95599748183309996</v>
      </c>
      <c r="J578" s="20">
        <f t="shared" si="115"/>
        <v>0.94885432105580125</v>
      </c>
      <c r="K578" s="20">
        <f t="shared" si="115"/>
        <v>0.94176453358424872</v>
      </c>
      <c r="L578" s="20">
        <f t="shared" si="115"/>
        <v>0.93472772061602749</v>
      </c>
      <c r="M578" s="20">
        <f t="shared" si="116"/>
        <v>0.92774348632855286</v>
      </c>
      <c r="N578" s="20">
        <f t="shared" si="116"/>
        <v>0.92081143785680453</v>
      </c>
      <c r="O578" s="20">
        <f t="shared" si="116"/>
        <v>0.91393118527122819</v>
      </c>
      <c r="P578" s="20">
        <f t="shared" si="116"/>
        <v>0.90710234155580172</v>
      </c>
      <c r="Q578" s="20">
        <f t="shared" si="116"/>
        <v>0.90032452258626561</v>
      </c>
      <c r="R578" s="20">
        <f t="shared" si="116"/>
        <v>0.89359734710851568</v>
      </c>
      <c r="S578" s="20">
        <f t="shared" si="116"/>
        <v>0.88692043671715748</v>
      </c>
      <c r="T578" s="20">
        <f t="shared" si="116"/>
        <v>0.88029341583422116</v>
      </c>
      <c r="U578" s="20">
        <f t="shared" si="116"/>
        <v>0.87371591168803442</v>
      </c>
      <c r="V578" s="20">
        <f t="shared" si="116"/>
        <v>0.86718755429225491</v>
      </c>
      <c r="W578" s="21">
        <f t="shared" si="116"/>
        <v>0.86070797642505781</v>
      </c>
    </row>
    <row r="579" spans="2:23" x14ac:dyDescent="0.35">
      <c r="B579" s="9" t="s">
        <v>575</v>
      </c>
      <c r="C579" s="20">
        <f t="shared" si="115"/>
        <v>1</v>
      </c>
      <c r="D579" s="20">
        <f t="shared" si="115"/>
        <v>0.99252805481913842</v>
      </c>
      <c r="E579" s="20">
        <f t="shared" si="115"/>
        <v>0.98511193960306265</v>
      </c>
      <c r="F579" s="20">
        <f t="shared" si="115"/>
        <v>0.97775123719333634</v>
      </c>
      <c r="G579" s="20">
        <f t="shared" si="115"/>
        <v>0.97044553354850815</v>
      </c>
      <c r="H579" s="20">
        <f t="shared" si="115"/>
        <v>0.96319441772082182</v>
      </c>
      <c r="I579" s="20">
        <f t="shared" si="115"/>
        <v>0.95599748183309996</v>
      </c>
      <c r="J579" s="20">
        <f t="shared" si="115"/>
        <v>0.94885432105580125</v>
      </c>
      <c r="K579" s="20">
        <f t="shared" si="115"/>
        <v>0.94176453358424872</v>
      </c>
      <c r="L579" s="20">
        <f t="shared" si="115"/>
        <v>0.93472772061602749</v>
      </c>
      <c r="M579" s="20">
        <f t="shared" si="116"/>
        <v>0.92774348632855286</v>
      </c>
      <c r="N579" s="20">
        <f t="shared" si="116"/>
        <v>0.92081143785680453</v>
      </c>
      <c r="O579" s="20">
        <f t="shared" si="116"/>
        <v>0.91393118527122819</v>
      </c>
      <c r="P579" s="20">
        <f t="shared" si="116"/>
        <v>0.90710234155580172</v>
      </c>
      <c r="Q579" s="20">
        <f t="shared" si="116"/>
        <v>0.90032452258626561</v>
      </c>
      <c r="R579" s="20">
        <f t="shared" si="116"/>
        <v>0.89359734710851568</v>
      </c>
      <c r="S579" s="20">
        <f t="shared" si="116"/>
        <v>0.88692043671715748</v>
      </c>
      <c r="T579" s="20">
        <f t="shared" si="116"/>
        <v>0.88029341583422116</v>
      </c>
      <c r="U579" s="20">
        <f t="shared" si="116"/>
        <v>0.87371591168803442</v>
      </c>
      <c r="V579" s="20">
        <f t="shared" si="116"/>
        <v>0.86718755429225491</v>
      </c>
      <c r="W579" s="21">
        <f t="shared" si="116"/>
        <v>0.86070797642505781</v>
      </c>
    </row>
    <row r="580" spans="2:23" x14ac:dyDescent="0.35">
      <c r="B580" s="9" t="s">
        <v>576</v>
      </c>
      <c r="C580" s="20">
        <f t="shared" si="115"/>
        <v>1</v>
      </c>
      <c r="D580" s="20">
        <f t="shared" si="115"/>
        <v>0.99252805481913842</v>
      </c>
      <c r="E580" s="20">
        <f t="shared" si="115"/>
        <v>0.98511193960306265</v>
      </c>
      <c r="F580" s="20">
        <f t="shared" si="115"/>
        <v>0.97775123719333634</v>
      </c>
      <c r="G580" s="20">
        <f t="shared" si="115"/>
        <v>0.97044553354850815</v>
      </c>
      <c r="H580" s="20">
        <f t="shared" si="115"/>
        <v>0.96319441772082182</v>
      </c>
      <c r="I580" s="20">
        <f t="shared" si="115"/>
        <v>0.95599748183309996</v>
      </c>
      <c r="J580" s="20">
        <f t="shared" si="115"/>
        <v>0.94885432105580125</v>
      </c>
      <c r="K580" s="20">
        <f t="shared" si="115"/>
        <v>0.94176453358424872</v>
      </c>
      <c r="L580" s="20">
        <f t="shared" si="115"/>
        <v>0.93472772061602749</v>
      </c>
      <c r="M580" s="20">
        <f t="shared" si="116"/>
        <v>0.92774348632855286</v>
      </c>
      <c r="N580" s="20">
        <f t="shared" si="116"/>
        <v>0.92081143785680453</v>
      </c>
      <c r="O580" s="20">
        <f t="shared" si="116"/>
        <v>0.91393118527122819</v>
      </c>
      <c r="P580" s="20">
        <f t="shared" si="116"/>
        <v>0.90710234155580172</v>
      </c>
      <c r="Q580" s="20">
        <f t="shared" si="116"/>
        <v>0.90032452258626561</v>
      </c>
      <c r="R580" s="20">
        <f t="shared" si="116"/>
        <v>0.89359734710851568</v>
      </c>
      <c r="S580" s="20">
        <f t="shared" si="116"/>
        <v>0.88692043671715748</v>
      </c>
      <c r="T580" s="20">
        <f t="shared" si="116"/>
        <v>0.88029341583422116</v>
      </c>
      <c r="U580" s="20">
        <f t="shared" si="116"/>
        <v>0.87371591168803442</v>
      </c>
      <c r="V580" s="20">
        <f t="shared" si="116"/>
        <v>0.86718755429225491</v>
      </c>
      <c r="W580" s="21">
        <f t="shared" si="116"/>
        <v>0.86070797642505781</v>
      </c>
    </row>
    <row r="581" spans="2:23" x14ac:dyDescent="0.35">
      <c r="B581" s="9" t="s">
        <v>577</v>
      </c>
      <c r="C581" s="20">
        <f t="shared" si="115"/>
        <v>1</v>
      </c>
      <c r="D581" s="20">
        <f t="shared" si="115"/>
        <v>0.99252805481913842</v>
      </c>
      <c r="E581" s="20">
        <f t="shared" si="115"/>
        <v>0.98511193960306265</v>
      </c>
      <c r="F581" s="20">
        <f t="shared" si="115"/>
        <v>0.97775123719333634</v>
      </c>
      <c r="G581" s="20">
        <f t="shared" si="115"/>
        <v>0.97044553354850815</v>
      </c>
      <c r="H581" s="20">
        <f t="shared" si="115"/>
        <v>0.96319441772082182</v>
      </c>
      <c r="I581" s="20">
        <f t="shared" si="115"/>
        <v>0.95599748183309996</v>
      </c>
      <c r="J581" s="20">
        <f t="shared" si="115"/>
        <v>0.94885432105580125</v>
      </c>
      <c r="K581" s="20">
        <f t="shared" si="115"/>
        <v>0.94176453358424872</v>
      </c>
      <c r="L581" s="20">
        <f t="shared" si="115"/>
        <v>0.93472772061602749</v>
      </c>
      <c r="M581" s="20">
        <f t="shared" si="116"/>
        <v>0.92774348632855286</v>
      </c>
      <c r="N581" s="20">
        <f t="shared" si="116"/>
        <v>0.92081143785680453</v>
      </c>
      <c r="O581" s="20">
        <f t="shared" si="116"/>
        <v>0.91393118527122819</v>
      </c>
      <c r="P581" s="20">
        <f t="shared" si="116"/>
        <v>0.90710234155580172</v>
      </c>
      <c r="Q581" s="20">
        <f t="shared" si="116"/>
        <v>0.90032452258626561</v>
      </c>
      <c r="R581" s="20">
        <f t="shared" si="116"/>
        <v>0.89359734710851568</v>
      </c>
      <c r="S581" s="20">
        <f t="shared" si="116"/>
        <v>0.88692043671715748</v>
      </c>
      <c r="T581" s="20">
        <f t="shared" si="116"/>
        <v>0.88029341583422116</v>
      </c>
      <c r="U581" s="20">
        <f t="shared" si="116"/>
        <v>0.87371591168803442</v>
      </c>
      <c r="V581" s="20">
        <f t="shared" si="116"/>
        <v>0.86718755429225491</v>
      </c>
      <c r="W581" s="21">
        <f t="shared" si="116"/>
        <v>0.86070797642505781</v>
      </c>
    </row>
    <row r="582" spans="2:23" x14ac:dyDescent="0.35">
      <c r="B582" s="9" t="s">
        <v>578</v>
      </c>
      <c r="C582" s="20">
        <f t="shared" si="115"/>
        <v>1</v>
      </c>
      <c r="D582" s="20">
        <f t="shared" si="115"/>
        <v>0.99252805481913842</v>
      </c>
      <c r="E582" s="20">
        <f t="shared" si="115"/>
        <v>0.98511193960306265</v>
      </c>
      <c r="F582" s="20">
        <f t="shared" si="115"/>
        <v>0.97775123719333634</v>
      </c>
      <c r="G582" s="20">
        <f t="shared" si="115"/>
        <v>0.97044553354850815</v>
      </c>
      <c r="H582" s="20">
        <f t="shared" si="115"/>
        <v>0.96319441772082182</v>
      </c>
      <c r="I582" s="20">
        <f t="shared" si="115"/>
        <v>0.95599748183309996</v>
      </c>
      <c r="J582" s="20">
        <f t="shared" si="115"/>
        <v>0.94885432105580125</v>
      </c>
      <c r="K582" s="20">
        <f t="shared" si="115"/>
        <v>0.94176453358424872</v>
      </c>
      <c r="L582" s="20">
        <f t="shared" si="115"/>
        <v>0.93472772061602749</v>
      </c>
      <c r="M582" s="20">
        <f t="shared" si="116"/>
        <v>0.92774348632855286</v>
      </c>
      <c r="N582" s="20">
        <f t="shared" si="116"/>
        <v>0.92081143785680453</v>
      </c>
      <c r="O582" s="20">
        <f t="shared" si="116"/>
        <v>0.91393118527122819</v>
      </c>
      <c r="P582" s="20">
        <f t="shared" si="116"/>
        <v>0.90710234155580172</v>
      </c>
      <c r="Q582" s="20">
        <f t="shared" si="116"/>
        <v>0.90032452258626561</v>
      </c>
      <c r="R582" s="20">
        <f t="shared" si="116"/>
        <v>0.89359734710851568</v>
      </c>
      <c r="S582" s="20">
        <f t="shared" si="116"/>
        <v>0.88692043671715748</v>
      </c>
      <c r="T582" s="20">
        <f t="shared" si="116"/>
        <v>0.88029341583422116</v>
      </c>
      <c r="U582" s="20">
        <f t="shared" si="116"/>
        <v>0.87371591168803442</v>
      </c>
      <c r="V582" s="20">
        <f t="shared" si="116"/>
        <v>0.86718755429225491</v>
      </c>
      <c r="W582" s="21">
        <f t="shared" si="116"/>
        <v>0.86070797642505781</v>
      </c>
    </row>
    <row r="583" spans="2:23" x14ac:dyDescent="0.35">
      <c r="B583" s="9" t="s">
        <v>579</v>
      </c>
      <c r="C583" s="20">
        <f t="shared" si="115"/>
        <v>1</v>
      </c>
      <c r="D583" s="20">
        <f t="shared" si="115"/>
        <v>0.99252805481913842</v>
      </c>
      <c r="E583" s="20">
        <f t="shared" si="115"/>
        <v>0.98511193960306265</v>
      </c>
      <c r="F583" s="20">
        <f t="shared" si="115"/>
        <v>0.97775123719333634</v>
      </c>
      <c r="G583" s="20">
        <f t="shared" si="115"/>
        <v>0.97044553354850815</v>
      </c>
      <c r="H583" s="20">
        <f t="shared" si="115"/>
        <v>0.96319441772082182</v>
      </c>
      <c r="I583" s="20">
        <f t="shared" si="115"/>
        <v>0.95599748183309996</v>
      </c>
      <c r="J583" s="20">
        <f t="shared" si="115"/>
        <v>0.94885432105580125</v>
      </c>
      <c r="K583" s="20">
        <f t="shared" si="115"/>
        <v>0.94176453358424872</v>
      </c>
      <c r="L583" s="20">
        <f t="shared" si="115"/>
        <v>0.93472772061602749</v>
      </c>
      <c r="M583" s="20">
        <f t="shared" si="116"/>
        <v>0.92774348632855286</v>
      </c>
      <c r="N583" s="20">
        <f t="shared" si="116"/>
        <v>0.92081143785680453</v>
      </c>
      <c r="O583" s="20">
        <f t="shared" si="116"/>
        <v>0.91393118527122819</v>
      </c>
      <c r="P583" s="20">
        <f t="shared" si="116"/>
        <v>0.90710234155580172</v>
      </c>
      <c r="Q583" s="20">
        <f t="shared" si="116"/>
        <v>0.90032452258626561</v>
      </c>
      <c r="R583" s="20">
        <f t="shared" si="116"/>
        <v>0.89359734710851568</v>
      </c>
      <c r="S583" s="20">
        <f t="shared" si="116"/>
        <v>0.88692043671715748</v>
      </c>
      <c r="T583" s="20">
        <f t="shared" si="116"/>
        <v>0.88029341583422116</v>
      </c>
      <c r="U583" s="20">
        <f t="shared" si="116"/>
        <v>0.87371591168803442</v>
      </c>
      <c r="V583" s="20">
        <f t="shared" si="116"/>
        <v>0.86718755429225491</v>
      </c>
      <c r="W583" s="21">
        <f t="shared" si="116"/>
        <v>0.86070797642505781</v>
      </c>
    </row>
    <row r="584" spans="2:23" x14ac:dyDescent="0.35">
      <c r="B584" s="9" t="s">
        <v>580</v>
      </c>
      <c r="C584" s="20">
        <f t="shared" ref="C584:L593" si="117">EXP(-IR*C$3)</f>
        <v>1</v>
      </c>
      <c r="D584" s="20">
        <f t="shared" si="117"/>
        <v>0.99252805481913842</v>
      </c>
      <c r="E584" s="20">
        <f t="shared" si="117"/>
        <v>0.98511193960306265</v>
      </c>
      <c r="F584" s="20">
        <f t="shared" si="117"/>
        <v>0.97775123719333634</v>
      </c>
      <c r="G584" s="20">
        <f t="shared" si="117"/>
        <v>0.97044553354850815</v>
      </c>
      <c r="H584" s="20">
        <f t="shared" si="117"/>
        <v>0.96319441772082182</v>
      </c>
      <c r="I584" s="20">
        <f t="shared" si="117"/>
        <v>0.95599748183309996</v>
      </c>
      <c r="J584" s="20">
        <f t="shared" si="117"/>
        <v>0.94885432105580125</v>
      </c>
      <c r="K584" s="20">
        <f t="shared" si="117"/>
        <v>0.94176453358424872</v>
      </c>
      <c r="L584" s="20">
        <f t="shared" si="117"/>
        <v>0.93472772061602749</v>
      </c>
      <c r="M584" s="20">
        <f t="shared" ref="M584:W593" si="118">EXP(-IR*M$3)</f>
        <v>0.92774348632855286</v>
      </c>
      <c r="N584" s="20">
        <f t="shared" si="118"/>
        <v>0.92081143785680453</v>
      </c>
      <c r="O584" s="20">
        <f t="shared" si="118"/>
        <v>0.91393118527122819</v>
      </c>
      <c r="P584" s="20">
        <f t="shared" si="118"/>
        <v>0.90710234155580172</v>
      </c>
      <c r="Q584" s="20">
        <f t="shared" si="118"/>
        <v>0.90032452258626561</v>
      </c>
      <c r="R584" s="20">
        <f t="shared" si="118"/>
        <v>0.89359734710851568</v>
      </c>
      <c r="S584" s="20">
        <f t="shared" si="118"/>
        <v>0.88692043671715748</v>
      </c>
      <c r="T584" s="20">
        <f t="shared" si="118"/>
        <v>0.88029341583422116</v>
      </c>
      <c r="U584" s="20">
        <f t="shared" si="118"/>
        <v>0.87371591168803442</v>
      </c>
      <c r="V584" s="20">
        <f t="shared" si="118"/>
        <v>0.86718755429225491</v>
      </c>
      <c r="W584" s="21">
        <f t="shared" si="118"/>
        <v>0.86070797642505781</v>
      </c>
    </row>
    <row r="585" spans="2:23" x14ac:dyDescent="0.35">
      <c r="B585" s="9" t="s">
        <v>581</v>
      </c>
      <c r="C585" s="20">
        <f t="shared" si="117"/>
        <v>1</v>
      </c>
      <c r="D585" s="20">
        <f t="shared" si="117"/>
        <v>0.99252805481913842</v>
      </c>
      <c r="E585" s="20">
        <f t="shared" si="117"/>
        <v>0.98511193960306265</v>
      </c>
      <c r="F585" s="20">
        <f t="shared" si="117"/>
        <v>0.97775123719333634</v>
      </c>
      <c r="G585" s="20">
        <f t="shared" si="117"/>
        <v>0.97044553354850815</v>
      </c>
      <c r="H585" s="20">
        <f t="shared" si="117"/>
        <v>0.96319441772082182</v>
      </c>
      <c r="I585" s="20">
        <f t="shared" si="117"/>
        <v>0.95599748183309996</v>
      </c>
      <c r="J585" s="20">
        <f t="shared" si="117"/>
        <v>0.94885432105580125</v>
      </c>
      <c r="K585" s="20">
        <f t="shared" si="117"/>
        <v>0.94176453358424872</v>
      </c>
      <c r="L585" s="20">
        <f t="shared" si="117"/>
        <v>0.93472772061602749</v>
      </c>
      <c r="M585" s="20">
        <f t="shared" si="118"/>
        <v>0.92774348632855286</v>
      </c>
      <c r="N585" s="20">
        <f t="shared" si="118"/>
        <v>0.92081143785680453</v>
      </c>
      <c r="O585" s="20">
        <f t="shared" si="118"/>
        <v>0.91393118527122819</v>
      </c>
      <c r="P585" s="20">
        <f t="shared" si="118"/>
        <v>0.90710234155580172</v>
      </c>
      <c r="Q585" s="20">
        <f t="shared" si="118"/>
        <v>0.90032452258626561</v>
      </c>
      <c r="R585" s="20">
        <f t="shared" si="118"/>
        <v>0.89359734710851568</v>
      </c>
      <c r="S585" s="20">
        <f t="shared" si="118"/>
        <v>0.88692043671715748</v>
      </c>
      <c r="T585" s="20">
        <f t="shared" si="118"/>
        <v>0.88029341583422116</v>
      </c>
      <c r="U585" s="20">
        <f t="shared" si="118"/>
        <v>0.87371591168803442</v>
      </c>
      <c r="V585" s="20">
        <f t="shared" si="118"/>
        <v>0.86718755429225491</v>
      </c>
      <c r="W585" s="21">
        <f t="shared" si="118"/>
        <v>0.86070797642505781</v>
      </c>
    </row>
    <row r="586" spans="2:23" x14ac:dyDescent="0.35">
      <c r="B586" s="9" t="s">
        <v>582</v>
      </c>
      <c r="C586" s="20">
        <f t="shared" si="117"/>
        <v>1</v>
      </c>
      <c r="D586" s="20">
        <f t="shared" si="117"/>
        <v>0.99252805481913842</v>
      </c>
      <c r="E586" s="20">
        <f t="shared" si="117"/>
        <v>0.98511193960306265</v>
      </c>
      <c r="F586" s="20">
        <f t="shared" si="117"/>
        <v>0.97775123719333634</v>
      </c>
      <c r="G586" s="20">
        <f t="shared" si="117"/>
        <v>0.97044553354850815</v>
      </c>
      <c r="H586" s="20">
        <f t="shared" si="117"/>
        <v>0.96319441772082182</v>
      </c>
      <c r="I586" s="20">
        <f t="shared" si="117"/>
        <v>0.95599748183309996</v>
      </c>
      <c r="J586" s="20">
        <f t="shared" si="117"/>
        <v>0.94885432105580125</v>
      </c>
      <c r="K586" s="20">
        <f t="shared" si="117"/>
        <v>0.94176453358424872</v>
      </c>
      <c r="L586" s="20">
        <f t="shared" si="117"/>
        <v>0.93472772061602749</v>
      </c>
      <c r="M586" s="20">
        <f t="shared" si="118"/>
        <v>0.92774348632855286</v>
      </c>
      <c r="N586" s="20">
        <f t="shared" si="118"/>
        <v>0.92081143785680453</v>
      </c>
      <c r="O586" s="20">
        <f t="shared" si="118"/>
        <v>0.91393118527122819</v>
      </c>
      <c r="P586" s="20">
        <f t="shared" si="118"/>
        <v>0.90710234155580172</v>
      </c>
      <c r="Q586" s="20">
        <f t="shared" si="118"/>
        <v>0.90032452258626561</v>
      </c>
      <c r="R586" s="20">
        <f t="shared" si="118"/>
        <v>0.89359734710851568</v>
      </c>
      <c r="S586" s="20">
        <f t="shared" si="118"/>
        <v>0.88692043671715748</v>
      </c>
      <c r="T586" s="20">
        <f t="shared" si="118"/>
        <v>0.88029341583422116</v>
      </c>
      <c r="U586" s="20">
        <f t="shared" si="118"/>
        <v>0.87371591168803442</v>
      </c>
      <c r="V586" s="20">
        <f t="shared" si="118"/>
        <v>0.86718755429225491</v>
      </c>
      <c r="W586" s="21">
        <f t="shared" si="118"/>
        <v>0.86070797642505781</v>
      </c>
    </row>
    <row r="587" spans="2:23" x14ac:dyDescent="0.35">
      <c r="B587" s="9" t="s">
        <v>583</v>
      </c>
      <c r="C587" s="20">
        <f t="shared" si="117"/>
        <v>1</v>
      </c>
      <c r="D587" s="20">
        <f t="shared" si="117"/>
        <v>0.99252805481913842</v>
      </c>
      <c r="E587" s="20">
        <f t="shared" si="117"/>
        <v>0.98511193960306265</v>
      </c>
      <c r="F587" s="20">
        <f t="shared" si="117"/>
        <v>0.97775123719333634</v>
      </c>
      <c r="G587" s="20">
        <f t="shared" si="117"/>
        <v>0.97044553354850815</v>
      </c>
      <c r="H587" s="20">
        <f t="shared" si="117"/>
        <v>0.96319441772082182</v>
      </c>
      <c r="I587" s="20">
        <f t="shared" si="117"/>
        <v>0.95599748183309996</v>
      </c>
      <c r="J587" s="20">
        <f t="shared" si="117"/>
        <v>0.94885432105580125</v>
      </c>
      <c r="K587" s="20">
        <f t="shared" si="117"/>
        <v>0.94176453358424872</v>
      </c>
      <c r="L587" s="20">
        <f t="shared" si="117"/>
        <v>0.93472772061602749</v>
      </c>
      <c r="M587" s="20">
        <f t="shared" si="118"/>
        <v>0.92774348632855286</v>
      </c>
      <c r="N587" s="20">
        <f t="shared" si="118"/>
        <v>0.92081143785680453</v>
      </c>
      <c r="O587" s="20">
        <f t="shared" si="118"/>
        <v>0.91393118527122819</v>
      </c>
      <c r="P587" s="20">
        <f t="shared" si="118"/>
        <v>0.90710234155580172</v>
      </c>
      <c r="Q587" s="20">
        <f t="shared" si="118"/>
        <v>0.90032452258626561</v>
      </c>
      <c r="R587" s="20">
        <f t="shared" si="118"/>
        <v>0.89359734710851568</v>
      </c>
      <c r="S587" s="20">
        <f t="shared" si="118"/>
        <v>0.88692043671715748</v>
      </c>
      <c r="T587" s="20">
        <f t="shared" si="118"/>
        <v>0.88029341583422116</v>
      </c>
      <c r="U587" s="20">
        <f t="shared" si="118"/>
        <v>0.87371591168803442</v>
      </c>
      <c r="V587" s="20">
        <f t="shared" si="118"/>
        <v>0.86718755429225491</v>
      </c>
      <c r="W587" s="21">
        <f t="shared" si="118"/>
        <v>0.86070797642505781</v>
      </c>
    </row>
    <row r="588" spans="2:23" x14ac:dyDescent="0.35">
      <c r="B588" s="9" t="s">
        <v>584</v>
      </c>
      <c r="C588" s="20">
        <f t="shared" si="117"/>
        <v>1</v>
      </c>
      <c r="D588" s="20">
        <f t="shared" si="117"/>
        <v>0.99252805481913842</v>
      </c>
      <c r="E588" s="20">
        <f t="shared" si="117"/>
        <v>0.98511193960306265</v>
      </c>
      <c r="F588" s="20">
        <f t="shared" si="117"/>
        <v>0.97775123719333634</v>
      </c>
      <c r="G588" s="20">
        <f t="shared" si="117"/>
        <v>0.97044553354850815</v>
      </c>
      <c r="H588" s="20">
        <f t="shared" si="117"/>
        <v>0.96319441772082182</v>
      </c>
      <c r="I588" s="20">
        <f t="shared" si="117"/>
        <v>0.95599748183309996</v>
      </c>
      <c r="J588" s="20">
        <f t="shared" si="117"/>
        <v>0.94885432105580125</v>
      </c>
      <c r="K588" s="20">
        <f t="shared" si="117"/>
        <v>0.94176453358424872</v>
      </c>
      <c r="L588" s="20">
        <f t="shared" si="117"/>
        <v>0.93472772061602749</v>
      </c>
      <c r="M588" s="20">
        <f t="shared" si="118"/>
        <v>0.92774348632855286</v>
      </c>
      <c r="N588" s="20">
        <f t="shared" si="118"/>
        <v>0.92081143785680453</v>
      </c>
      <c r="O588" s="20">
        <f t="shared" si="118"/>
        <v>0.91393118527122819</v>
      </c>
      <c r="P588" s="20">
        <f t="shared" si="118"/>
        <v>0.90710234155580172</v>
      </c>
      <c r="Q588" s="20">
        <f t="shared" si="118"/>
        <v>0.90032452258626561</v>
      </c>
      <c r="R588" s="20">
        <f t="shared" si="118"/>
        <v>0.89359734710851568</v>
      </c>
      <c r="S588" s="20">
        <f t="shared" si="118"/>
        <v>0.88692043671715748</v>
      </c>
      <c r="T588" s="20">
        <f t="shared" si="118"/>
        <v>0.88029341583422116</v>
      </c>
      <c r="U588" s="20">
        <f t="shared" si="118"/>
        <v>0.87371591168803442</v>
      </c>
      <c r="V588" s="20">
        <f t="shared" si="118"/>
        <v>0.86718755429225491</v>
      </c>
      <c r="W588" s="21">
        <f t="shared" si="118"/>
        <v>0.86070797642505781</v>
      </c>
    </row>
    <row r="589" spans="2:23" x14ac:dyDescent="0.35">
      <c r="B589" s="9" t="s">
        <v>585</v>
      </c>
      <c r="C589" s="20">
        <f t="shared" si="117"/>
        <v>1</v>
      </c>
      <c r="D589" s="20">
        <f t="shared" si="117"/>
        <v>0.99252805481913842</v>
      </c>
      <c r="E589" s="20">
        <f t="shared" si="117"/>
        <v>0.98511193960306265</v>
      </c>
      <c r="F589" s="20">
        <f t="shared" si="117"/>
        <v>0.97775123719333634</v>
      </c>
      <c r="G589" s="20">
        <f t="shared" si="117"/>
        <v>0.97044553354850815</v>
      </c>
      <c r="H589" s="20">
        <f t="shared" si="117"/>
        <v>0.96319441772082182</v>
      </c>
      <c r="I589" s="20">
        <f t="shared" si="117"/>
        <v>0.95599748183309996</v>
      </c>
      <c r="J589" s="20">
        <f t="shared" si="117"/>
        <v>0.94885432105580125</v>
      </c>
      <c r="K589" s="20">
        <f t="shared" si="117"/>
        <v>0.94176453358424872</v>
      </c>
      <c r="L589" s="20">
        <f t="shared" si="117"/>
        <v>0.93472772061602749</v>
      </c>
      <c r="M589" s="20">
        <f t="shared" si="118"/>
        <v>0.92774348632855286</v>
      </c>
      <c r="N589" s="20">
        <f t="shared" si="118"/>
        <v>0.92081143785680453</v>
      </c>
      <c r="O589" s="20">
        <f t="shared" si="118"/>
        <v>0.91393118527122819</v>
      </c>
      <c r="P589" s="20">
        <f t="shared" si="118"/>
        <v>0.90710234155580172</v>
      </c>
      <c r="Q589" s="20">
        <f t="shared" si="118"/>
        <v>0.90032452258626561</v>
      </c>
      <c r="R589" s="20">
        <f t="shared" si="118"/>
        <v>0.89359734710851568</v>
      </c>
      <c r="S589" s="20">
        <f t="shared" si="118"/>
        <v>0.88692043671715748</v>
      </c>
      <c r="T589" s="20">
        <f t="shared" si="118"/>
        <v>0.88029341583422116</v>
      </c>
      <c r="U589" s="20">
        <f t="shared" si="118"/>
        <v>0.87371591168803442</v>
      </c>
      <c r="V589" s="20">
        <f t="shared" si="118"/>
        <v>0.86718755429225491</v>
      </c>
      <c r="W589" s="21">
        <f t="shared" si="118"/>
        <v>0.86070797642505781</v>
      </c>
    </row>
    <row r="590" spans="2:23" x14ac:dyDescent="0.35">
      <c r="B590" s="9" t="s">
        <v>586</v>
      </c>
      <c r="C590" s="20">
        <f t="shared" si="117"/>
        <v>1</v>
      </c>
      <c r="D590" s="20">
        <f t="shared" si="117"/>
        <v>0.99252805481913842</v>
      </c>
      <c r="E590" s="20">
        <f t="shared" si="117"/>
        <v>0.98511193960306265</v>
      </c>
      <c r="F590" s="20">
        <f t="shared" si="117"/>
        <v>0.97775123719333634</v>
      </c>
      <c r="G590" s="20">
        <f t="shared" si="117"/>
        <v>0.97044553354850815</v>
      </c>
      <c r="H590" s="20">
        <f t="shared" si="117"/>
        <v>0.96319441772082182</v>
      </c>
      <c r="I590" s="20">
        <f t="shared" si="117"/>
        <v>0.95599748183309996</v>
      </c>
      <c r="J590" s="20">
        <f t="shared" si="117"/>
        <v>0.94885432105580125</v>
      </c>
      <c r="K590" s="20">
        <f t="shared" si="117"/>
        <v>0.94176453358424872</v>
      </c>
      <c r="L590" s="20">
        <f t="shared" si="117"/>
        <v>0.93472772061602749</v>
      </c>
      <c r="M590" s="20">
        <f t="shared" si="118"/>
        <v>0.92774348632855286</v>
      </c>
      <c r="N590" s="20">
        <f t="shared" si="118"/>
        <v>0.92081143785680453</v>
      </c>
      <c r="O590" s="20">
        <f t="shared" si="118"/>
        <v>0.91393118527122819</v>
      </c>
      <c r="P590" s="20">
        <f t="shared" si="118"/>
        <v>0.90710234155580172</v>
      </c>
      <c r="Q590" s="20">
        <f t="shared" si="118"/>
        <v>0.90032452258626561</v>
      </c>
      <c r="R590" s="20">
        <f t="shared" si="118"/>
        <v>0.89359734710851568</v>
      </c>
      <c r="S590" s="20">
        <f t="shared" si="118"/>
        <v>0.88692043671715748</v>
      </c>
      <c r="T590" s="20">
        <f t="shared" si="118"/>
        <v>0.88029341583422116</v>
      </c>
      <c r="U590" s="20">
        <f t="shared" si="118"/>
        <v>0.87371591168803442</v>
      </c>
      <c r="V590" s="20">
        <f t="shared" si="118"/>
        <v>0.86718755429225491</v>
      </c>
      <c r="W590" s="21">
        <f t="shared" si="118"/>
        <v>0.86070797642505781</v>
      </c>
    </row>
    <row r="591" spans="2:23" x14ac:dyDescent="0.35">
      <c r="B591" s="9" t="s">
        <v>587</v>
      </c>
      <c r="C591" s="20">
        <f t="shared" si="117"/>
        <v>1</v>
      </c>
      <c r="D591" s="20">
        <f t="shared" si="117"/>
        <v>0.99252805481913842</v>
      </c>
      <c r="E591" s="20">
        <f t="shared" si="117"/>
        <v>0.98511193960306265</v>
      </c>
      <c r="F591" s="20">
        <f t="shared" si="117"/>
        <v>0.97775123719333634</v>
      </c>
      <c r="G591" s="20">
        <f t="shared" si="117"/>
        <v>0.97044553354850815</v>
      </c>
      <c r="H591" s="20">
        <f t="shared" si="117"/>
        <v>0.96319441772082182</v>
      </c>
      <c r="I591" s="20">
        <f t="shared" si="117"/>
        <v>0.95599748183309996</v>
      </c>
      <c r="J591" s="20">
        <f t="shared" si="117"/>
        <v>0.94885432105580125</v>
      </c>
      <c r="K591" s="20">
        <f t="shared" si="117"/>
        <v>0.94176453358424872</v>
      </c>
      <c r="L591" s="20">
        <f t="shared" si="117"/>
        <v>0.93472772061602749</v>
      </c>
      <c r="M591" s="20">
        <f t="shared" si="118"/>
        <v>0.92774348632855286</v>
      </c>
      <c r="N591" s="20">
        <f t="shared" si="118"/>
        <v>0.92081143785680453</v>
      </c>
      <c r="O591" s="20">
        <f t="shared" si="118"/>
        <v>0.91393118527122819</v>
      </c>
      <c r="P591" s="20">
        <f t="shared" si="118"/>
        <v>0.90710234155580172</v>
      </c>
      <c r="Q591" s="20">
        <f t="shared" si="118"/>
        <v>0.90032452258626561</v>
      </c>
      <c r="R591" s="20">
        <f t="shared" si="118"/>
        <v>0.89359734710851568</v>
      </c>
      <c r="S591" s="20">
        <f t="shared" si="118"/>
        <v>0.88692043671715748</v>
      </c>
      <c r="T591" s="20">
        <f t="shared" si="118"/>
        <v>0.88029341583422116</v>
      </c>
      <c r="U591" s="20">
        <f t="shared" si="118"/>
        <v>0.87371591168803442</v>
      </c>
      <c r="V591" s="20">
        <f t="shared" si="118"/>
        <v>0.86718755429225491</v>
      </c>
      <c r="W591" s="21">
        <f t="shared" si="118"/>
        <v>0.86070797642505781</v>
      </c>
    </row>
    <row r="592" spans="2:23" x14ac:dyDescent="0.35">
      <c r="B592" s="9" t="s">
        <v>588</v>
      </c>
      <c r="C592" s="20">
        <f t="shared" si="117"/>
        <v>1</v>
      </c>
      <c r="D592" s="20">
        <f t="shared" si="117"/>
        <v>0.99252805481913842</v>
      </c>
      <c r="E592" s="20">
        <f t="shared" si="117"/>
        <v>0.98511193960306265</v>
      </c>
      <c r="F592" s="20">
        <f t="shared" si="117"/>
        <v>0.97775123719333634</v>
      </c>
      <c r="G592" s="20">
        <f t="shared" si="117"/>
        <v>0.97044553354850815</v>
      </c>
      <c r="H592" s="20">
        <f t="shared" si="117"/>
        <v>0.96319441772082182</v>
      </c>
      <c r="I592" s="20">
        <f t="shared" si="117"/>
        <v>0.95599748183309996</v>
      </c>
      <c r="J592" s="20">
        <f t="shared" si="117"/>
        <v>0.94885432105580125</v>
      </c>
      <c r="K592" s="20">
        <f t="shared" si="117"/>
        <v>0.94176453358424872</v>
      </c>
      <c r="L592" s="20">
        <f t="shared" si="117"/>
        <v>0.93472772061602749</v>
      </c>
      <c r="M592" s="20">
        <f t="shared" si="118"/>
        <v>0.92774348632855286</v>
      </c>
      <c r="N592" s="20">
        <f t="shared" si="118"/>
        <v>0.92081143785680453</v>
      </c>
      <c r="O592" s="20">
        <f t="shared" si="118"/>
        <v>0.91393118527122819</v>
      </c>
      <c r="P592" s="20">
        <f t="shared" si="118"/>
        <v>0.90710234155580172</v>
      </c>
      <c r="Q592" s="20">
        <f t="shared" si="118"/>
        <v>0.90032452258626561</v>
      </c>
      <c r="R592" s="20">
        <f t="shared" si="118"/>
        <v>0.89359734710851568</v>
      </c>
      <c r="S592" s="20">
        <f t="shared" si="118"/>
        <v>0.88692043671715748</v>
      </c>
      <c r="T592" s="20">
        <f t="shared" si="118"/>
        <v>0.88029341583422116</v>
      </c>
      <c r="U592" s="20">
        <f t="shared" si="118"/>
        <v>0.87371591168803442</v>
      </c>
      <c r="V592" s="20">
        <f t="shared" si="118"/>
        <v>0.86718755429225491</v>
      </c>
      <c r="W592" s="21">
        <f t="shared" si="118"/>
        <v>0.86070797642505781</v>
      </c>
    </row>
    <row r="593" spans="2:23" x14ac:dyDescent="0.35">
      <c r="B593" s="9" t="s">
        <v>589</v>
      </c>
      <c r="C593" s="20">
        <f t="shared" si="117"/>
        <v>1</v>
      </c>
      <c r="D593" s="20">
        <f t="shared" si="117"/>
        <v>0.99252805481913842</v>
      </c>
      <c r="E593" s="20">
        <f t="shared" si="117"/>
        <v>0.98511193960306265</v>
      </c>
      <c r="F593" s="20">
        <f t="shared" si="117"/>
        <v>0.97775123719333634</v>
      </c>
      <c r="G593" s="20">
        <f t="shared" si="117"/>
        <v>0.97044553354850815</v>
      </c>
      <c r="H593" s="20">
        <f t="shared" si="117"/>
        <v>0.96319441772082182</v>
      </c>
      <c r="I593" s="20">
        <f t="shared" si="117"/>
        <v>0.95599748183309996</v>
      </c>
      <c r="J593" s="20">
        <f t="shared" si="117"/>
        <v>0.94885432105580125</v>
      </c>
      <c r="K593" s="20">
        <f t="shared" si="117"/>
        <v>0.94176453358424872</v>
      </c>
      <c r="L593" s="20">
        <f t="shared" si="117"/>
        <v>0.93472772061602749</v>
      </c>
      <c r="M593" s="20">
        <f t="shared" si="118"/>
        <v>0.92774348632855286</v>
      </c>
      <c r="N593" s="20">
        <f t="shared" si="118"/>
        <v>0.92081143785680453</v>
      </c>
      <c r="O593" s="20">
        <f t="shared" si="118"/>
        <v>0.91393118527122819</v>
      </c>
      <c r="P593" s="20">
        <f t="shared" si="118"/>
        <v>0.90710234155580172</v>
      </c>
      <c r="Q593" s="20">
        <f t="shared" si="118"/>
        <v>0.90032452258626561</v>
      </c>
      <c r="R593" s="20">
        <f t="shared" si="118"/>
        <v>0.89359734710851568</v>
      </c>
      <c r="S593" s="20">
        <f t="shared" si="118"/>
        <v>0.88692043671715748</v>
      </c>
      <c r="T593" s="20">
        <f t="shared" si="118"/>
        <v>0.88029341583422116</v>
      </c>
      <c r="U593" s="20">
        <f t="shared" si="118"/>
        <v>0.87371591168803442</v>
      </c>
      <c r="V593" s="20">
        <f t="shared" si="118"/>
        <v>0.86718755429225491</v>
      </c>
      <c r="W593" s="21">
        <f t="shared" si="118"/>
        <v>0.86070797642505781</v>
      </c>
    </row>
    <row r="594" spans="2:23" x14ac:dyDescent="0.35">
      <c r="B594" s="9" t="s">
        <v>590</v>
      </c>
      <c r="C594" s="20">
        <f t="shared" ref="C594:L603" si="119">EXP(-IR*C$3)</f>
        <v>1</v>
      </c>
      <c r="D594" s="20">
        <f t="shared" si="119"/>
        <v>0.99252805481913842</v>
      </c>
      <c r="E594" s="20">
        <f t="shared" si="119"/>
        <v>0.98511193960306265</v>
      </c>
      <c r="F594" s="20">
        <f t="shared" si="119"/>
        <v>0.97775123719333634</v>
      </c>
      <c r="G594" s="20">
        <f t="shared" si="119"/>
        <v>0.97044553354850815</v>
      </c>
      <c r="H594" s="20">
        <f t="shared" si="119"/>
        <v>0.96319441772082182</v>
      </c>
      <c r="I594" s="20">
        <f t="shared" si="119"/>
        <v>0.95599748183309996</v>
      </c>
      <c r="J594" s="20">
        <f t="shared" si="119"/>
        <v>0.94885432105580125</v>
      </c>
      <c r="K594" s="20">
        <f t="shared" si="119"/>
        <v>0.94176453358424872</v>
      </c>
      <c r="L594" s="20">
        <f t="shared" si="119"/>
        <v>0.93472772061602749</v>
      </c>
      <c r="M594" s="20">
        <f t="shared" ref="M594:W603" si="120">EXP(-IR*M$3)</f>
        <v>0.92774348632855286</v>
      </c>
      <c r="N594" s="20">
        <f t="shared" si="120"/>
        <v>0.92081143785680453</v>
      </c>
      <c r="O594" s="20">
        <f t="shared" si="120"/>
        <v>0.91393118527122819</v>
      </c>
      <c r="P594" s="20">
        <f t="shared" si="120"/>
        <v>0.90710234155580172</v>
      </c>
      <c r="Q594" s="20">
        <f t="shared" si="120"/>
        <v>0.90032452258626561</v>
      </c>
      <c r="R594" s="20">
        <f t="shared" si="120"/>
        <v>0.89359734710851568</v>
      </c>
      <c r="S594" s="20">
        <f t="shared" si="120"/>
        <v>0.88692043671715748</v>
      </c>
      <c r="T594" s="20">
        <f t="shared" si="120"/>
        <v>0.88029341583422116</v>
      </c>
      <c r="U594" s="20">
        <f t="shared" si="120"/>
        <v>0.87371591168803442</v>
      </c>
      <c r="V594" s="20">
        <f t="shared" si="120"/>
        <v>0.86718755429225491</v>
      </c>
      <c r="W594" s="21">
        <f t="shared" si="120"/>
        <v>0.86070797642505781</v>
      </c>
    </row>
    <row r="595" spans="2:23" x14ac:dyDescent="0.35">
      <c r="B595" s="9" t="s">
        <v>591</v>
      </c>
      <c r="C595" s="20">
        <f t="shared" si="119"/>
        <v>1</v>
      </c>
      <c r="D595" s="20">
        <f t="shared" si="119"/>
        <v>0.99252805481913842</v>
      </c>
      <c r="E595" s="20">
        <f t="shared" si="119"/>
        <v>0.98511193960306265</v>
      </c>
      <c r="F595" s="20">
        <f t="shared" si="119"/>
        <v>0.97775123719333634</v>
      </c>
      <c r="G595" s="20">
        <f t="shared" si="119"/>
        <v>0.97044553354850815</v>
      </c>
      <c r="H595" s="20">
        <f t="shared" si="119"/>
        <v>0.96319441772082182</v>
      </c>
      <c r="I595" s="20">
        <f t="shared" si="119"/>
        <v>0.95599748183309996</v>
      </c>
      <c r="J595" s="20">
        <f t="shared" si="119"/>
        <v>0.94885432105580125</v>
      </c>
      <c r="K595" s="20">
        <f t="shared" si="119"/>
        <v>0.94176453358424872</v>
      </c>
      <c r="L595" s="20">
        <f t="shared" si="119"/>
        <v>0.93472772061602749</v>
      </c>
      <c r="M595" s="20">
        <f t="shared" si="120"/>
        <v>0.92774348632855286</v>
      </c>
      <c r="N595" s="20">
        <f t="shared" si="120"/>
        <v>0.92081143785680453</v>
      </c>
      <c r="O595" s="20">
        <f t="shared" si="120"/>
        <v>0.91393118527122819</v>
      </c>
      <c r="P595" s="20">
        <f t="shared" si="120"/>
        <v>0.90710234155580172</v>
      </c>
      <c r="Q595" s="20">
        <f t="shared" si="120"/>
        <v>0.90032452258626561</v>
      </c>
      <c r="R595" s="20">
        <f t="shared" si="120"/>
        <v>0.89359734710851568</v>
      </c>
      <c r="S595" s="20">
        <f t="shared" si="120"/>
        <v>0.88692043671715748</v>
      </c>
      <c r="T595" s="20">
        <f t="shared" si="120"/>
        <v>0.88029341583422116</v>
      </c>
      <c r="U595" s="20">
        <f t="shared" si="120"/>
        <v>0.87371591168803442</v>
      </c>
      <c r="V595" s="20">
        <f t="shared" si="120"/>
        <v>0.86718755429225491</v>
      </c>
      <c r="W595" s="21">
        <f t="shared" si="120"/>
        <v>0.86070797642505781</v>
      </c>
    </row>
    <row r="596" spans="2:23" x14ac:dyDescent="0.35">
      <c r="B596" s="9" t="s">
        <v>592</v>
      </c>
      <c r="C596" s="20">
        <f t="shared" si="119"/>
        <v>1</v>
      </c>
      <c r="D596" s="20">
        <f t="shared" si="119"/>
        <v>0.99252805481913842</v>
      </c>
      <c r="E596" s="20">
        <f t="shared" si="119"/>
        <v>0.98511193960306265</v>
      </c>
      <c r="F596" s="20">
        <f t="shared" si="119"/>
        <v>0.97775123719333634</v>
      </c>
      <c r="G596" s="20">
        <f t="shared" si="119"/>
        <v>0.97044553354850815</v>
      </c>
      <c r="H596" s="20">
        <f t="shared" si="119"/>
        <v>0.96319441772082182</v>
      </c>
      <c r="I596" s="20">
        <f t="shared" si="119"/>
        <v>0.95599748183309996</v>
      </c>
      <c r="J596" s="20">
        <f t="shared" si="119"/>
        <v>0.94885432105580125</v>
      </c>
      <c r="K596" s="20">
        <f t="shared" si="119"/>
        <v>0.94176453358424872</v>
      </c>
      <c r="L596" s="20">
        <f t="shared" si="119"/>
        <v>0.93472772061602749</v>
      </c>
      <c r="M596" s="20">
        <f t="shared" si="120"/>
        <v>0.92774348632855286</v>
      </c>
      <c r="N596" s="20">
        <f t="shared" si="120"/>
        <v>0.92081143785680453</v>
      </c>
      <c r="O596" s="20">
        <f t="shared" si="120"/>
        <v>0.91393118527122819</v>
      </c>
      <c r="P596" s="20">
        <f t="shared" si="120"/>
        <v>0.90710234155580172</v>
      </c>
      <c r="Q596" s="20">
        <f t="shared" si="120"/>
        <v>0.90032452258626561</v>
      </c>
      <c r="R596" s="20">
        <f t="shared" si="120"/>
        <v>0.89359734710851568</v>
      </c>
      <c r="S596" s="20">
        <f t="shared" si="120"/>
        <v>0.88692043671715748</v>
      </c>
      <c r="T596" s="20">
        <f t="shared" si="120"/>
        <v>0.88029341583422116</v>
      </c>
      <c r="U596" s="20">
        <f t="shared" si="120"/>
        <v>0.87371591168803442</v>
      </c>
      <c r="V596" s="20">
        <f t="shared" si="120"/>
        <v>0.86718755429225491</v>
      </c>
      <c r="W596" s="21">
        <f t="shared" si="120"/>
        <v>0.86070797642505781</v>
      </c>
    </row>
    <row r="597" spans="2:23" x14ac:dyDescent="0.35">
      <c r="B597" s="9" t="s">
        <v>593</v>
      </c>
      <c r="C597" s="20">
        <f t="shared" si="119"/>
        <v>1</v>
      </c>
      <c r="D597" s="20">
        <f t="shared" si="119"/>
        <v>0.99252805481913842</v>
      </c>
      <c r="E597" s="20">
        <f t="shared" si="119"/>
        <v>0.98511193960306265</v>
      </c>
      <c r="F597" s="20">
        <f t="shared" si="119"/>
        <v>0.97775123719333634</v>
      </c>
      <c r="G597" s="20">
        <f t="shared" si="119"/>
        <v>0.97044553354850815</v>
      </c>
      <c r="H597" s="20">
        <f t="shared" si="119"/>
        <v>0.96319441772082182</v>
      </c>
      <c r="I597" s="20">
        <f t="shared" si="119"/>
        <v>0.95599748183309996</v>
      </c>
      <c r="J597" s="20">
        <f t="shared" si="119"/>
        <v>0.94885432105580125</v>
      </c>
      <c r="K597" s="20">
        <f t="shared" si="119"/>
        <v>0.94176453358424872</v>
      </c>
      <c r="L597" s="20">
        <f t="shared" si="119"/>
        <v>0.93472772061602749</v>
      </c>
      <c r="M597" s="20">
        <f t="shared" si="120"/>
        <v>0.92774348632855286</v>
      </c>
      <c r="N597" s="20">
        <f t="shared" si="120"/>
        <v>0.92081143785680453</v>
      </c>
      <c r="O597" s="20">
        <f t="shared" si="120"/>
        <v>0.91393118527122819</v>
      </c>
      <c r="P597" s="20">
        <f t="shared" si="120"/>
        <v>0.90710234155580172</v>
      </c>
      <c r="Q597" s="20">
        <f t="shared" si="120"/>
        <v>0.90032452258626561</v>
      </c>
      <c r="R597" s="20">
        <f t="shared" si="120"/>
        <v>0.89359734710851568</v>
      </c>
      <c r="S597" s="20">
        <f t="shared" si="120"/>
        <v>0.88692043671715748</v>
      </c>
      <c r="T597" s="20">
        <f t="shared" si="120"/>
        <v>0.88029341583422116</v>
      </c>
      <c r="U597" s="20">
        <f t="shared" si="120"/>
        <v>0.87371591168803442</v>
      </c>
      <c r="V597" s="20">
        <f t="shared" si="120"/>
        <v>0.86718755429225491</v>
      </c>
      <c r="W597" s="21">
        <f t="shared" si="120"/>
        <v>0.86070797642505781</v>
      </c>
    </row>
    <row r="598" spans="2:23" x14ac:dyDescent="0.35">
      <c r="B598" s="9" t="s">
        <v>594</v>
      </c>
      <c r="C598" s="20">
        <f t="shared" si="119"/>
        <v>1</v>
      </c>
      <c r="D598" s="20">
        <f t="shared" si="119"/>
        <v>0.99252805481913842</v>
      </c>
      <c r="E598" s="20">
        <f t="shared" si="119"/>
        <v>0.98511193960306265</v>
      </c>
      <c r="F598" s="20">
        <f t="shared" si="119"/>
        <v>0.97775123719333634</v>
      </c>
      <c r="G598" s="20">
        <f t="shared" si="119"/>
        <v>0.97044553354850815</v>
      </c>
      <c r="H598" s="20">
        <f t="shared" si="119"/>
        <v>0.96319441772082182</v>
      </c>
      <c r="I598" s="20">
        <f t="shared" si="119"/>
        <v>0.95599748183309996</v>
      </c>
      <c r="J598" s="20">
        <f t="shared" si="119"/>
        <v>0.94885432105580125</v>
      </c>
      <c r="K598" s="20">
        <f t="shared" si="119"/>
        <v>0.94176453358424872</v>
      </c>
      <c r="L598" s="20">
        <f t="shared" si="119"/>
        <v>0.93472772061602749</v>
      </c>
      <c r="M598" s="20">
        <f t="shared" si="120"/>
        <v>0.92774348632855286</v>
      </c>
      <c r="N598" s="20">
        <f t="shared" si="120"/>
        <v>0.92081143785680453</v>
      </c>
      <c r="O598" s="20">
        <f t="shared" si="120"/>
        <v>0.91393118527122819</v>
      </c>
      <c r="P598" s="20">
        <f t="shared" si="120"/>
        <v>0.90710234155580172</v>
      </c>
      <c r="Q598" s="20">
        <f t="shared" si="120"/>
        <v>0.90032452258626561</v>
      </c>
      <c r="R598" s="20">
        <f t="shared" si="120"/>
        <v>0.89359734710851568</v>
      </c>
      <c r="S598" s="20">
        <f t="shared" si="120"/>
        <v>0.88692043671715748</v>
      </c>
      <c r="T598" s="20">
        <f t="shared" si="120"/>
        <v>0.88029341583422116</v>
      </c>
      <c r="U598" s="20">
        <f t="shared" si="120"/>
        <v>0.87371591168803442</v>
      </c>
      <c r="V598" s="20">
        <f t="shared" si="120"/>
        <v>0.86718755429225491</v>
      </c>
      <c r="W598" s="21">
        <f t="shared" si="120"/>
        <v>0.86070797642505781</v>
      </c>
    </row>
    <row r="599" spans="2:23" x14ac:dyDescent="0.35">
      <c r="B599" s="9" t="s">
        <v>595</v>
      </c>
      <c r="C599" s="20">
        <f t="shared" si="119"/>
        <v>1</v>
      </c>
      <c r="D599" s="20">
        <f t="shared" si="119"/>
        <v>0.99252805481913842</v>
      </c>
      <c r="E599" s="20">
        <f t="shared" si="119"/>
        <v>0.98511193960306265</v>
      </c>
      <c r="F599" s="20">
        <f t="shared" si="119"/>
        <v>0.97775123719333634</v>
      </c>
      <c r="G599" s="20">
        <f t="shared" si="119"/>
        <v>0.97044553354850815</v>
      </c>
      <c r="H599" s="20">
        <f t="shared" si="119"/>
        <v>0.96319441772082182</v>
      </c>
      <c r="I599" s="20">
        <f t="shared" si="119"/>
        <v>0.95599748183309996</v>
      </c>
      <c r="J599" s="20">
        <f t="shared" si="119"/>
        <v>0.94885432105580125</v>
      </c>
      <c r="K599" s="20">
        <f t="shared" si="119"/>
        <v>0.94176453358424872</v>
      </c>
      <c r="L599" s="20">
        <f t="shared" si="119"/>
        <v>0.93472772061602749</v>
      </c>
      <c r="M599" s="20">
        <f t="shared" si="120"/>
        <v>0.92774348632855286</v>
      </c>
      <c r="N599" s="20">
        <f t="shared" si="120"/>
        <v>0.92081143785680453</v>
      </c>
      <c r="O599" s="20">
        <f t="shared" si="120"/>
        <v>0.91393118527122819</v>
      </c>
      <c r="P599" s="20">
        <f t="shared" si="120"/>
        <v>0.90710234155580172</v>
      </c>
      <c r="Q599" s="20">
        <f t="shared" si="120"/>
        <v>0.90032452258626561</v>
      </c>
      <c r="R599" s="20">
        <f t="shared" si="120"/>
        <v>0.89359734710851568</v>
      </c>
      <c r="S599" s="20">
        <f t="shared" si="120"/>
        <v>0.88692043671715748</v>
      </c>
      <c r="T599" s="20">
        <f t="shared" si="120"/>
        <v>0.88029341583422116</v>
      </c>
      <c r="U599" s="20">
        <f t="shared" si="120"/>
        <v>0.87371591168803442</v>
      </c>
      <c r="V599" s="20">
        <f t="shared" si="120"/>
        <v>0.86718755429225491</v>
      </c>
      <c r="W599" s="21">
        <f t="shared" si="120"/>
        <v>0.86070797642505781</v>
      </c>
    </row>
    <row r="600" spans="2:23" x14ac:dyDescent="0.35">
      <c r="B600" s="9" t="s">
        <v>596</v>
      </c>
      <c r="C600" s="20">
        <f t="shared" si="119"/>
        <v>1</v>
      </c>
      <c r="D600" s="20">
        <f t="shared" si="119"/>
        <v>0.99252805481913842</v>
      </c>
      <c r="E600" s="20">
        <f t="shared" si="119"/>
        <v>0.98511193960306265</v>
      </c>
      <c r="F600" s="20">
        <f t="shared" si="119"/>
        <v>0.97775123719333634</v>
      </c>
      <c r="G600" s="20">
        <f t="shared" si="119"/>
        <v>0.97044553354850815</v>
      </c>
      <c r="H600" s="20">
        <f t="shared" si="119"/>
        <v>0.96319441772082182</v>
      </c>
      <c r="I600" s="20">
        <f t="shared" si="119"/>
        <v>0.95599748183309996</v>
      </c>
      <c r="J600" s="20">
        <f t="shared" si="119"/>
        <v>0.94885432105580125</v>
      </c>
      <c r="K600" s="20">
        <f t="shared" si="119"/>
        <v>0.94176453358424872</v>
      </c>
      <c r="L600" s="20">
        <f t="shared" si="119"/>
        <v>0.93472772061602749</v>
      </c>
      <c r="M600" s="20">
        <f t="shared" si="120"/>
        <v>0.92774348632855286</v>
      </c>
      <c r="N600" s="20">
        <f t="shared" si="120"/>
        <v>0.92081143785680453</v>
      </c>
      <c r="O600" s="20">
        <f t="shared" si="120"/>
        <v>0.91393118527122819</v>
      </c>
      <c r="P600" s="20">
        <f t="shared" si="120"/>
        <v>0.90710234155580172</v>
      </c>
      <c r="Q600" s="20">
        <f t="shared" si="120"/>
        <v>0.90032452258626561</v>
      </c>
      <c r="R600" s="20">
        <f t="shared" si="120"/>
        <v>0.89359734710851568</v>
      </c>
      <c r="S600" s="20">
        <f t="shared" si="120"/>
        <v>0.88692043671715748</v>
      </c>
      <c r="T600" s="20">
        <f t="shared" si="120"/>
        <v>0.88029341583422116</v>
      </c>
      <c r="U600" s="20">
        <f t="shared" si="120"/>
        <v>0.87371591168803442</v>
      </c>
      <c r="V600" s="20">
        <f t="shared" si="120"/>
        <v>0.86718755429225491</v>
      </c>
      <c r="W600" s="21">
        <f t="shared" si="120"/>
        <v>0.86070797642505781</v>
      </c>
    </row>
    <row r="601" spans="2:23" x14ac:dyDescent="0.35">
      <c r="B601" s="9" t="s">
        <v>597</v>
      </c>
      <c r="C601" s="20">
        <f t="shared" si="119"/>
        <v>1</v>
      </c>
      <c r="D601" s="20">
        <f t="shared" si="119"/>
        <v>0.99252805481913842</v>
      </c>
      <c r="E601" s="20">
        <f t="shared" si="119"/>
        <v>0.98511193960306265</v>
      </c>
      <c r="F601" s="20">
        <f t="shared" si="119"/>
        <v>0.97775123719333634</v>
      </c>
      <c r="G601" s="20">
        <f t="shared" si="119"/>
        <v>0.97044553354850815</v>
      </c>
      <c r="H601" s="20">
        <f t="shared" si="119"/>
        <v>0.96319441772082182</v>
      </c>
      <c r="I601" s="20">
        <f t="shared" si="119"/>
        <v>0.95599748183309996</v>
      </c>
      <c r="J601" s="20">
        <f t="shared" si="119"/>
        <v>0.94885432105580125</v>
      </c>
      <c r="K601" s="20">
        <f t="shared" si="119"/>
        <v>0.94176453358424872</v>
      </c>
      <c r="L601" s="20">
        <f t="shared" si="119"/>
        <v>0.93472772061602749</v>
      </c>
      <c r="M601" s="20">
        <f t="shared" si="120"/>
        <v>0.92774348632855286</v>
      </c>
      <c r="N601" s="20">
        <f t="shared" si="120"/>
        <v>0.92081143785680453</v>
      </c>
      <c r="O601" s="20">
        <f t="shared" si="120"/>
        <v>0.91393118527122819</v>
      </c>
      <c r="P601" s="20">
        <f t="shared" si="120"/>
        <v>0.90710234155580172</v>
      </c>
      <c r="Q601" s="20">
        <f t="shared" si="120"/>
        <v>0.90032452258626561</v>
      </c>
      <c r="R601" s="20">
        <f t="shared" si="120"/>
        <v>0.89359734710851568</v>
      </c>
      <c r="S601" s="20">
        <f t="shared" si="120"/>
        <v>0.88692043671715748</v>
      </c>
      <c r="T601" s="20">
        <f t="shared" si="120"/>
        <v>0.88029341583422116</v>
      </c>
      <c r="U601" s="20">
        <f t="shared" si="120"/>
        <v>0.87371591168803442</v>
      </c>
      <c r="V601" s="20">
        <f t="shared" si="120"/>
        <v>0.86718755429225491</v>
      </c>
      <c r="W601" s="21">
        <f t="shared" si="120"/>
        <v>0.86070797642505781</v>
      </c>
    </row>
    <row r="602" spans="2:23" x14ac:dyDescent="0.35">
      <c r="B602" s="9" t="s">
        <v>598</v>
      </c>
      <c r="C602" s="20">
        <f t="shared" si="119"/>
        <v>1</v>
      </c>
      <c r="D602" s="20">
        <f t="shared" si="119"/>
        <v>0.99252805481913842</v>
      </c>
      <c r="E602" s="20">
        <f t="shared" si="119"/>
        <v>0.98511193960306265</v>
      </c>
      <c r="F602" s="20">
        <f t="shared" si="119"/>
        <v>0.97775123719333634</v>
      </c>
      <c r="G602" s="20">
        <f t="shared" si="119"/>
        <v>0.97044553354850815</v>
      </c>
      <c r="H602" s="20">
        <f t="shared" si="119"/>
        <v>0.96319441772082182</v>
      </c>
      <c r="I602" s="20">
        <f t="shared" si="119"/>
        <v>0.95599748183309996</v>
      </c>
      <c r="J602" s="20">
        <f t="shared" si="119"/>
        <v>0.94885432105580125</v>
      </c>
      <c r="K602" s="20">
        <f t="shared" si="119"/>
        <v>0.94176453358424872</v>
      </c>
      <c r="L602" s="20">
        <f t="shared" si="119"/>
        <v>0.93472772061602749</v>
      </c>
      <c r="M602" s="20">
        <f t="shared" si="120"/>
        <v>0.92774348632855286</v>
      </c>
      <c r="N602" s="20">
        <f t="shared" si="120"/>
        <v>0.92081143785680453</v>
      </c>
      <c r="O602" s="20">
        <f t="shared" si="120"/>
        <v>0.91393118527122819</v>
      </c>
      <c r="P602" s="20">
        <f t="shared" si="120"/>
        <v>0.90710234155580172</v>
      </c>
      <c r="Q602" s="20">
        <f t="shared" si="120"/>
        <v>0.90032452258626561</v>
      </c>
      <c r="R602" s="20">
        <f t="shared" si="120"/>
        <v>0.89359734710851568</v>
      </c>
      <c r="S602" s="20">
        <f t="shared" si="120"/>
        <v>0.88692043671715748</v>
      </c>
      <c r="T602" s="20">
        <f t="shared" si="120"/>
        <v>0.88029341583422116</v>
      </c>
      <c r="U602" s="20">
        <f t="shared" si="120"/>
        <v>0.87371591168803442</v>
      </c>
      <c r="V602" s="20">
        <f t="shared" si="120"/>
        <v>0.86718755429225491</v>
      </c>
      <c r="W602" s="21">
        <f t="shared" si="120"/>
        <v>0.86070797642505781</v>
      </c>
    </row>
    <row r="603" spans="2:23" x14ac:dyDescent="0.35">
      <c r="B603" s="9" t="s">
        <v>599</v>
      </c>
      <c r="C603" s="20">
        <f t="shared" si="119"/>
        <v>1</v>
      </c>
      <c r="D603" s="20">
        <f t="shared" si="119"/>
        <v>0.99252805481913842</v>
      </c>
      <c r="E603" s="20">
        <f t="shared" si="119"/>
        <v>0.98511193960306265</v>
      </c>
      <c r="F603" s="20">
        <f t="shared" si="119"/>
        <v>0.97775123719333634</v>
      </c>
      <c r="G603" s="20">
        <f t="shared" si="119"/>
        <v>0.97044553354850815</v>
      </c>
      <c r="H603" s="20">
        <f t="shared" si="119"/>
        <v>0.96319441772082182</v>
      </c>
      <c r="I603" s="20">
        <f t="shared" si="119"/>
        <v>0.95599748183309996</v>
      </c>
      <c r="J603" s="20">
        <f t="shared" si="119"/>
        <v>0.94885432105580125</v>
      </c>
      <c r="K603" s="20">
        <f t="shared" si="119"/>
        <v>0.94176453358424872</v>
      </c>
      <c r="L603" s="20">
        <f t="shared" si="119"/>
        <v>0.93472772061602749</v>
      </c>
      <c r="M603" s="20">
        <f t="shared" si="120"/>
        <v>0.92774348632855286</v>
      </c>
      <c r="N603" s="20">
        <f t="shared" si="120"/>
        <v>0.92081143785680453</v>
      </c>
      <c r="O603" s="20">
        <f t="shared" si="120"/>
        <v>0.91393118527122819</v>
      </c>
      <c r="P603" s="20">
        <f t="shared" si="120"/>
        <v>0.90710234155580172</v>
      </c>
      <c r="Q603" s="20">
        <f t="shared" si="120"/>
        <v>0.90032452258626561</v>
      </c>
      <c r="R603" s="20">
        <f t="shared" si="120"/>
        <v>0.89359734710851568</v>
      </c>
      <c r="S603" s="20">
        <f t="shared" si="120"/>
        <v>0.88692043671715748</v>
      </c>
      <c r="T603" s="20">
        <f t="shared" si="120"/>
        <v>0.88029341583422116</v>
      </c>
      <c r="U603" s="20">
        <f t="shared" si="120"/>
        <v>0.87371591168803442</v>
      </c>
      <c r="V603" s="20">
        <f t="shared" si="120"/>
        <v>0.86718755429225491</v>
      </c>
      <c r="W603" s="21">
        <f t="shared" si="120"/>
        <v>0.86070797642505781</v>
      </c>
    </row>
    <row r="604" spans="2:23" x14ac:dyDescent="0.35">
      <c r="B604" s="9" t="s">
        <v>600</v>
      </c>
      <c r="C604" s="20">
        <f t="shared" ref="C604:L613" si="121">EXP(-IR*C$3)</f>
        <v>1</v>
      </c>
      <c r="D604" s="20">
        <f t="shared" si="121"/>
        <v>0.99252805481913842</v>
      </c>
      <c r="E604" s="20">
        <f t="shared" si="121"/>
        <v>0.98511193960306265</v>
      </c>
      <c r="F604" s="20">
        <f t="shared" si="121"/>
        <v>0.97775123719333634</v>
      </c>
      <c r="G604" s="20">
        <f t="shared" si="121"/>
        <v>0.97044553354850815</v>
      </c>
      <c r="H604" s="20">
        <f t="shared" si="121"/>
        <v>0.96319441772082182</v>
      </c>
      <c r="I604" s="20">
        <f t="shared" si="121"/>
        <v>0.95599748183309996</v>
      </c>
      <c r="J604" s="20">
        <f t="shared" si="121"/>
        <v>0.94885432105580125</v>
      </c>
      <c r="K604" s="20">
        <f t="shared" si="121"/>
        <v>0.94176453358424872</v>
      </c>
      <c r="L604" s="20">
        <f t="shared" si="121"/>
        <v>0.93472772061602749</v>
      </c>
      <c r="M604" s="20">
        <f t="shared" ref="M604:W613" si="122">EXP(-IR*M$3)</f>
        <v>0.92774348632855286</v>
      </c>
      <c r="N604" s="20">
        <f t="shared" si="122"/>
        <v>0.92081143785680453</v>
      </c>
      <c r="O604" s="20">
        <f t="shared" si="122"/>
        <v>0.91393118527122819</v>
      </c>
      <c r="P604" s="20">
        <f t="shared" si="122"/>
        <v>0.90710234155580172</v>
      </c>
      <c r="Q604" s="20">
        <f t="shared" si="122"/>
        <v>0.90032452258626561</v>
      </c>
      <c r="R604" s="20">
        <f t="shared" si="122"/>
        <v>0.89359734710851568</v>
      </c>
      <c r="S604" s="20">
        <f t="shared" si="122"/>
        <v>0.88692043671715748</v>
      </c>
      <c r="T604" s="20">
        <f t="shared" si="122"/>
        <v>0.88029341583422116</v>
      </c>
      <c r="U604" s="20">
        <f t="shared" si="122"/>
        <v>0.87371591168803442</v>
      </c>
      <c r="V604" s="20">
        <f t="shared" si="122"/>
        <v>0.86718755429225491</v>
      </c>
      <c r="W604" s="21">
        <f t="shared" si="122"/>
        <v>0.86070797642505781</v>
      </c>
    </row>
    <row r="605" spans="2:23" x14ac:dyDescent="0.35">
      <c r="B605" s="9" t="s">
        <v>601</v>
      </c>
      <c r="C605" s="20">
        <f t="shared" si="121"/>
        <v>1</v>
      </c>
      <c r="D605" s="20">
        <f t="shared" si="121"/>
        <v>0.99252805481913842</v>
      </c>
      <c r="E605" s="20">
        <f t="shared" si="121"/>
        <v>0.98511193960306265</v>
      </c>
      <c r="F605" s="20">
        <f t="shared" si="121"/>
        <v>0.97775123719333634</v>
      </c>
      <c r="G605" s="20">
        <f t="shared" si="121"/>
        <v>0.97044553354850815</v>
      </c>
      <c r="H605" s="20">
        <f t="shared" si="121"/>
        <v>0.96319441772082182</v>
      </c>
      <c r="I605" s="20">
        <f t="shared" si="121"/>
        <v>0.95599748183309996</v>
      </c>
      <c r="J605" s="20">
        <f t="shared" si="121"/>
        <v>0.94885432105580125</v>
      </c>
      <c r="K605" s="20">
        <f t="shared" si="121"/>
        <v>0.94176453358424872</v>
      </c>
      <c r="L605" s="20">
        <f t="shared" si="121"/>
        <v>0.93472772061602749</v>
      </c>
      <c r="M605" s="20">
        <f t="shared" si="122"/>
        <v>0.92774348632855286</v>
      </c>
      <c r="N605" s="20">
        <f t="shared" si="122"/>
        <v>0.92081143785680453</v>
      </c>
      <c r="O605" s="20">
        <f t="shared" si="122"/>
        <v>0.91393118527122819</v>
      </c>
      <c r="P605" s="20">
        <f t="shared" si="122"/>
        <v>0.90710234155580172</v>
      </c>
      <c r="Q605" s="20">
        <f t="shared" si="122"/>
        <v>0.90032452258626561</v>
      </c>
      <c r="R605" s="20">
        <f t="shared" si="122"/>
        <v>0.89359734710851568</v>
      </c>
      <c r="S605" s="20">
        <f t="shared" si="122"/>
        <v>0.88692043671715748</v>
      </c>
      <c r="T605" s="20">
        <f t="shared" si="122"/>
        <v>0.88029341583422116</v>
      </c>
      <c r="U605" s="20">
        <f t="shared" si="122"/>
        <v>0.87371591168803442</v>
      </c>
      <c r="V605" s="20">
        <f t="shared" si="122"/>
        <v>0.86718755429225491</v>
      </c>
      <c r="W605" s="21">
        <f t="shared" si="122"/>
        <v>0.86070797642505781</v>
      </c>
    </row>
    <row r="606" spans="2:23" x14ac:dyDescent="0.35">
      <c r="B606" s="9" t="s">
        <v>602</v>
      </c>
      <c r="C606" s="20">
        <f t="shared" si="121"/>
        <v>1</v>
      </c>
      <c r="D606" s="20">
        <f t="shared" si="121"/>
        <v>0.99252805481913842</v>
      </c>
      <c r="E606" s="20">
        <f t="shared" si="121"/>
        <v>0.98511193960306265</v>
      </c>
      <c r="F606" s="20">
        <f t="shared" si="121"/>
        <v>0.97775123719333634</v>
      </c>
      <c r="G606" s="20">
        <f t="shared" si="121"/>
        <v>0.97044553354850815</v>
      </c>
      <c r="H606" s="20">
        <f t="shared" si="121"/>
        <v>0.96319441772082182</v>
      </c>
      <c r="I606" s="20">
        <f t="shared" si="121"/>
        <v>0.95599748183309996</v>
      </c>
      <c r="J606" s="20">
        <f t="shared" si="121"/>
        <v>0.94885432105580125</v>
      </c>
      <c r="K606" s="20">
        <f t="shared" si="121"/>
        <v>0.94176453358424872</v>
      </c>
      <c r="L606" s="20">
        <f t="shared" si="121"/>
        <v>0.93472772061602749</v>
      </c>
      <c r="M606" s="20">
        <f t="shared" si="122"/>
        <v>0.92774348632855286</v>
      </c>
      <c r="N606" s="20">
        <f t="shared" si="122"/>
        <v>0.92081143785680453</v>
      </c>
      <c r="O606" s="20">
        <f t="shared" si="122"/>
        <v>0.91393118527122819</v>
      </c>
      <c r="P606" s="20">
        <f t="shared" si="122"/>
        <v>0.90710234155580172</v>
      </c>
      <c r="Q606" s="20">
        <f t="shared" si="122"/>
        <v>0.90032452258626561</v>
      </c>
      <c r="R606" s="20">
        <f t="shared" si="122"/>
        <v>0.89359734710851568</v>
      </c>
      <c r="S606" s="20">
        <f t="shared" si="122"/>
        <v>0.88692043671715748</v>
      </c>
      <c r="T606" s="20">
        <f t="shared" si="122"/>
        <v>0.88029341583422116</v>
      </c>
      <c r="U606" s="20">
        <f t="shared" si="122"/>
        <v>0.87371591168803442</v>
      </c>
      <c r="V606" s="20">
        <f t="shared" si="122"/>
        <v>0.86718755429225491</v>
      </c>
      <c r="W606" s="21">
        <f t="shared" si="122"/>
        <v>0.86070797642505781</v>
      </c>
    </row>
    <row r="607" spans="2:23" x14ac:dyDescent="0.35">
      <c r="B607" s="9" t="s">
        <v>603</v>
      </c>
      <c r="C607" s="20">
        <f t="shared" si="121"/>
        <v>1</v>
      </c>
      <c r="D607" s="20">
        <f t="shared" si="121"/>
        <v>0.99252805481913842</v>
      </c>
      <c r="E607" s="20">
        <f t="shared" si="121"/>
        <v>0.98511193960306265</v>
      </c>
      <c r="F607" s="20">
        <f t="shared" si="121"/>
        <v>0.97775123719333634</v>
      </c>
      <c r="G607" s="20">
        <f t="shared" si="121"/>
        <v>0.97044553354850815</v>
      </c>
      <c r="H607" s="20">
        <f t="shared" si="121"/>
        <v>0.96319441772082182</v>
      </c>
      <c r="I607" s="20">
        <f t="shared" si="121"/>
        <v>0.95599748183309996</v>
      </c>
      <c r="J607" s="20">
        <f t="shared" si="121"/>
        <v>0.94885432105580125</v>
      </c>
      <c r="K607" s="20">
        <f t="shared" si="121"/>
        <v>0.94176453358424872</v>
      </c>
      <c r="L607" s="20">
        <f t="shared" si="121"/>
        <v>0.93472772061602749</v>
      </c>
      <c r="M607" s="20">
        <f t="shared" si="122"/>
        <v>0.92774348632855286</v>
      </c>
      <c r="N607" s="20">
        <f t="shared" si="122"/>
        <v>0.92081143785680453</v>
      </c>
      <c r="O607" s="20">
        <f t="shared" si="122"/>
        <v>0.91393118527122819</v>
      </c>
      <c r="P607" s="20">
        <f t="shared" si="122"/>
        <v>0.90710234155580172</v>
      </c>
      <c r="Q607" s="20">
        <f t="shared" si="122"/>
        <v>0.90032452258626561</v>
      </c>
      <c r="R607" s="20">
        <f t="shared" si="122"/>
        <v>0.89359734710851568</v>
      </c>
      <c r="S607" s="20">
        <f t="shared" si="122"/>
        <v>0.88692043671715748</v>
      </c>
      <c r="T607" s="20">
        <f t="shared" si="122"/>
        <v>0.88029341583422116</v>
      </c>
      <c r="U607" s="20">
        <f t="shared" si="122"/>
        <v>0.87371591168803442</v>
      </c>
      <c r="V607" s="20">
        <f t="shared" si="122"/>
        <v>0.86718755429225491</v>
      </c>
      <c r="W607" s="21">
        <f t="shared" si="122"/>
        <v>0.86070797642505781</v>
      </c>
    </row>
    <row r="608" spans="2:23" x14ac:dyDescent="0.35">
      <c r="B608" s="9" t="s">
        <v>604</v>
      </c>
      <c r="C608" s="20">
        <f t="shared" si="121"/>
        <v>1</v>
      </c>
      <c r="D608" s="20">
        <f t="shared" si="121"/>
        <v>0.99252805481913842</v>
      </c>
      <c r="E608" s="20">
        <f t="shared" si="121"/>
        <v>0.98511193960306265</v>
      </c>
      <c r="F608" s="20">
        <f t="shared" si="121"/>
        <v>0.97775123719333634</v>
      </c>
      <c r="G608" s="20">
        <f t="shared" si="121"/>
        <v>0.97044553354850815</v>
      </c>
      <c r="H608" s="20">
        <f t="shared" si="121"/>
        <v>0.96319441772082182</v>
      </c>
      <c r="I608" s="20">
        <f t="shared" si="121"/>
        <v>0.95599748183309996</v>
      </c>
      <c r="J608" s="20">
        <f t="shared" si="121"/>
        <v>0.94885432105580125</v>
      </c>
      <c r="K608" s="20">
        <f t="shared" si="121"/>
        <v>0.94176453358424872</v>
      </c>
      <c r="L608" s="20">
        <f t="shared" si="121"/>
        <v>0.93472772061602749</v>
      </c>
      <c r="M608" s="20">
        <f t="shared" si="122"/>
        <v>0.92774348632855286</v>
      </c>
      <c r="N608" s="20">
        <f t="shared" si="122"/>
        <v>0.92081143785680453</v>
      </c>
      <c r="O608" s="20">
        <f t="shared" si="122"/>
        <v>0.91393118527122819</v>
      </c>
      <c r="P608" s="20">
        <f t="shared" si="122"/>
        <v>0.90710234155580172</v>
      </c>
      <c r="Q608" s="20">
        <f t="shared" si="122"/>
        <v>0.90032452258626561</v>
      </c>
      <c r="R608" s="20">
        <f t="shared" si="122"/>
        <v>0.89359734710851568</v>
      </c>
      <c r="S608" s="20">
        <f t="shared" si="122"/>
        <v>0.88692043671715748</v>
      </c>
      <c r="T608" s="20">
        <f t="shared" si="122"/>
        <v>0.88029341583422116</v>
      </c>
      <c r="U608" s="20">
        <f t="shared" si="122"/>
        <v>0.87371591168803442</v>
      </c>
      <c r="V608" s="20">
        <f t="shared" si="122"/>
        <v>0.86718755429225491</v>
      </c>
      <c r="W608" s="21">
        <f t="shared" si="122"/>
        <v>0.86070797642505781</v>
      </c>
    </row>
    <row r="609" spans="2:23" x14ac:dyDescent="0.35">
      <c r="B609" s="9" t="s">
        <v>605</v>
      </c>
      <c r="C609" s="20">
        <f t="shared" si="121"/>
        <v>1</v>
      </c>
      <c r="D609" s="20">
        <f t="shared" si="121"/>
        <v>0.99252805481913842</v>
      </c>
      <c r="E609" s="20">
        <f t="shared" si="121"/>
        <v>0.98511193960306265</v>
      </c>
      <c r="F609" s="20">
        <f t="shared" si="121"/>
        <v>0.97775123719333634</v>
      </c>
      <c r="G609" s="20">
        <f t="shared" si="121"/>
        <v>0.97044553354850815</v>
      </c>
      <c r="H609" s="20">
        <f t="shared" si="121"/>
        <v>0.96319441772082182</v>
      </c>
      <c r="I609" s="20">
        <f t="shared" si="121"/>
        <v>0.95599748183309996</v>
      </c>
      <c r="J609" s="20">
        <f t="shared" si="121"/>
        <v>0.94885432105580125</v>
      </c>
      <c r="K609" s="20">
        <f t="shared" si="121"/>
        <v>0.94176453358424872</v>
      </c>
      <c r="L609" s="20">
        <f t="shared" si="121"/>
        <v>0.93472772061602749</v>
      </c>
      <c r="M609" s="20">
        <f t="shared" si="122"/>
        <v>0.92774348632855286</v>
      </c>
      <c r="N609" s="20">
        <f t="shared" si="122"/>
        <v>0.92081143785680453</v>
      </c>
      <c r="O609" s="20">
        <f t="shared" si="122"/>
        <v>0.91393118527122819</v>
      </c>
      <c r="P609" s="20">
        <f t="shared" si="122"/>
        <v>0.90710234155580172</v>
      </c>
      <c r="Q609" s="20">
        <f t="shared" si="122"/>
        <v>0.90032452258626561</v>
      </c>
      <c r="R609" s="20">
        <f t="shared" si="122"/>
        <v>0.89359734710851568</v>
      </c>
      <c r="S609" s="20">
        <f t="shared" si="122"/>
        <v>0.88692043671715748</v>
      </c>
      <c r="T609" s="20">
        <f t="shared" si="122"/>
        <v>0.88029341583422116</v>
      </c>
      <c r="U609" s="20">
        <f t="shared" si="122"/>
        <v>0.87371591168803442</v>
      </c>
      <c r="V609" s="20">
        <f t="shared" si="122"/>
        <v>0.86718755429225491</v>
      </c>
      <c r="W609" s="21">
        <f t="shared" si="122"/>
        <v>0.86070797642505781</v>
      </c>
    </row>
    <row r="610" spans="2:23" x14ac:dyDescent="0.35">
      <c r="B610" s="9" t="s">
        <v>606</v>
      </c>
      <c r="C610" s="20">
        <f t="shared" si="121"/>
        <v>1</v>
      </c>
      <c r="D610" s="20">
        <f t="shared" si="121"/>
        <v>0.99252805481913842</v>
      </c>
      <c r="E610" s="20">
        <f t="shared" si="121"/>
        <v>0.98511193960306265</v>
      </c>
      <c r="F610" s="20">
        <f t="shared" si="121"/>
        <v>0.97775123719333634</v>
      </c>
      <c r="G610" s="20">
        <f t="shared" si="121"/>
        <v>0.97044553354850815</v>
      </c>
      <c r="H610" s="20">
        <f t="shared" si="121"/>
        <v>0.96319441772082182</v>
      </c>
      <c r="I610" s="20">
        <f t="shared" si="121"/>
        <v>0.95599748183309996</v>
      </c>
      <c r="J610" s="20">
        <f t="shared" si="121"/>
        <v>0.94885432105580125</v>
      </c>
      <c r="K610" s="20">
        <f t="shared" si="121"/>
        <v>0.94176453358424872</v>
      </c>
      <c r="L610" s="20">
        <f t="shared" si="121"/>
        <v>0.93472772061602749</v>
      </c>
      <c r="M610" s="20">
        <f t="shared" si="122"/>
        <v>0.92774348632855286</v>
      </c>
      <c r="N610" s="20">
        <f t="shared" si="122"/>
        <v>0.92081143785680453</v>
      </c>
      <c r="O610" s="20">
        <f t="shared" si="122"/>
        <v>0.91393118527122819</v>
      </c>
      <c r="P610" s="20">
        <f t="shared" si="122"/>
        <v>0.90710234155580172</v>
      </c>
      <c r="Q610" s="20">
        <f t="shared" si="122"/>
        <v>0.90032452258626561</v>
      </c>
      <c r="R610" s="20">
        <f t="shared" si="122"/>
        <v>0.89359734710851568</v>
      </c>
      <c r="S610" s="20">
        <f t="shared" si="122"/>
        <v>0.88692043671715748</v>
      </c>
      <c r="T610" s="20">
        <f t="shared" si="122"/>
        <v>0.88029341583422116</v>
      </c>
      <c r="U610" s="20">
        <f t="shared" si="122"/>
        <v>0.87371591168803442</v>
      </c>
      <c r="V610" s="20">
        <f t="shared" si="122"/>
        <v>0.86718755429225491</v>
      </c>
      <c r="W610" s="21">
        <f t="shared" si="122"/>
        <v>0.86070797642505781</v>
      </c>
    </row>
    <row r="611" spans="2:23" x14ac:dyDescent="0.35">
      <c r="B611" s="9" t="s">
        <v>607</v>
      </c>
      <c r="C611" s="20">
        <f t="shared" si="121"/>
        <v>1</v>
      </c>
      <c r="D611" s="20">
        <f t="shared" si="121"/>
        <v>0.99252805481913842</v>
      </c>
      <c r="E611" s="20">
        <f t="shared" si="121"/>
        <v>0.98511193960306265</v>
      </c>
      <c r="F611" s="20">
        <f t="shared" si="121"/>
        <v>0.97775123719333634</v>
      </c>
      <c r="G611" s="20">
        <f t="shared" si="121"/>
        <v>0.97044553354850815</v>
      </c>
      <c r="H611" s="20">
        <f t="shared" si="121"/>
        <v>0.96319441772082182</v>
      </c>
      <c r="I611" s="20">
        <f t="shared" si="121"/>
        <v>0.95599748183309996</v>
      </c>
      <c r="J611" s="20">
        <f t="shared" si="121"/>
        <v>0.94885432105580125</v>
      </c>
      <c r="K611" s="20">
        <f t="shared" si="121"/>
        <v>0.94176453358424872</v>
      </c>
      <c r="L611" s="20">
        <f t="shared" si="121"/>
        <v>0.93472772061602749</v>
      </c>
      <c r="M611" s="20">
        <f t="shared" si="122"/>
        <v>0.92774348632855286</v>
      </c>
      <c r="N611" s="20">
        <f t="shared" si="122"/>
        <v>0.92081143785680453</v>
      </c>
      <c r="O611" s="20">
        <f t="shared" si="122"/>
        <v>0.91393118527122819</v>
      </c>
      <c r="P611" s="20">
        <f t="shared" si="122"/>
        <v>0.90710234155580172</v>
      </c>
      <c r="Q611" s="20">
        <f t="shared" si="122"/>
        <v>0.90032452258626561</v>
      </c>
      <c r="R611" s="20">
        <f t="shared" si="122"/>
        <v>0.89359734710851568</v>
      </c>
      <c r="S611" s="20">
        <f t="shared" si="122"/>
        <v>0.88692043671715748</v>
      </c>
      <c r="T611" s="20">
        <f t="shared" si="122"/>
        <v>0.88029341583422116</v>
      </c>
      <c r="U611" s="20">
        <f t="shared" si="122"/>
        <v>0.87371591168803442</v>
      </c>
      <c r="V611" s="20">
        <f t="shared" si="122"/>
        <v>0.86718755429225491</v>
      </c>
      <c r="W611" s="21">
        <f t="shared" si="122"/>
        <v>0.86070797642505781</v>
      </c>
    </row>
    <row r="612" spans="2:23" x14ac:dyDescent="0.35">
      <c r="B612" s="9" t="s">
        <v>608</v>
      </c>
      <c r="C612" s="20">
        <f t="shared" si="121"/>
        <v>1</v>
      </c>
      <c r="D612" s="20">
        <f t="shared" si="121"/>
        <v>0.99252805481913842</v>
      </c>
      <c r="E612" s="20">
        <f t="shared" si="121"/>
        <v>0.98511193960306265</v>
      </c>
      <c r="F612" s="20">
        <f t="shared" si="121"/>
        <v>0.97775123719333634</v>
      </c>
      <c r="G612" s="20">
        <f t="shared" si="121"/>
        <v>0.97044553354850815</v>
      </c>
      <c r="H612" s="20">
        <f t="shared" si="121"/>
        <v>0.96319441772082182</v>
      </c>
      <c r="I612" s="20">
        <f t="shared" si="121"/>
        <v>0.95599748183309996</v>
      </c>
      <c r="J612" s="20">
        <f t="shared" si="121"/>
        <v>0.94885432105580125</v>
      </c>
      <c r="K612" s="20">
        <f t="shared" si="121"/>
        <v>0.94176453358424872</v>
      </c>
      <c r="L612" s="20">
        <f t="shared" si="121"/>
        <v>0.93472772061602749</v>
      </c>
      <c r="M612" s="20">
        <f t="shared" si="122"/>
        <v>0.92774348632855286</v>
      </c>
      <c r="N612" s="20">
        <f t="shared" si="122"/>
        <v>0.92081143785680453</v>
      </c>
      <c r="O612" s="20">
        <f t="shared" si="122"/>
        <v>0.91393118527122819</v>
      </c>
      <c r="P612" s="20">
        <f t="shared" si="122"/>
        <v>0.90710234155580172</v>
      </c>
      <c r="Q612" s="20">
        <f t="shared" si="122"/>
        <v>0.90032452258626561</v>
      </c>
      <c r="R612" s="20">
        <f t="shared" si="122"/>
        <v>0.89359734710851568</v>
      </c>
      <c r="S612" s="20">
        <f t="shared" si="122"/>
        <v>0.88692043671715748</v>
      </c>
      <c r="T612" s="20">
        <f t="shared" si="122"/>
        <v>0.88029341583422116</v>
      </c>
      <c r="U612" s="20">
        <f t="shared" si="122"/>
        <v>0.87371591168803442</v>
      </c>
      <c r="V612" s="20">
        <f t="shared" si="122"/>
        <v>0.86718755429225491</v>
      </c>
      <c r="W612" s="21">
        <f t="shared" si="122"/>
        <v>0.86070797642505781</v>
      </c>
    </row>
    <row r="613" spans="2:23" x14ac:dyDescent="0.35">
      <c r="B613" s="9" t="s">
        <v>609</v>
      </c>
      <c r="C613" s="20">
        <f t="shared" si="121"/>
        <v>1</v>
      </c>
      <c r="D613" s="20">
        <f t="shared" si="121"/>
        <v>0.99252805481913842</v>
      </c>
      <c r="E613" s="20">
        <f t="shared" si="121"/>
        <v>0.98511193960306265</v>
      </c>
      <c r="F613" s="20">
        <f t="shared" si="121"/>
        <v>0.97775123719333634</v>
      </c>
      <c r="G613" s="20">
        <f t="shared" si="121"/>
        <v>0.97044553354850815</v>
      </c>
      <c r="H613" s="20">
        <f t="shared" si="121"/>
        <v>0.96319441772082182</v>
      </c>
      <c r="I613" s="20">
        <f t="shared" si="121"/>
        <v>0.95599748183309996</v>
      </c>
      <c r="J613" s="20">
        <f t="shared" si="121"/>
        <v>0.94885432105580125</v>
      </c>
      <c r="K613" s="20">
        <f t="shared" si="121"/>
        <v>0.94176453358424872</v>
      </c>
      <c r="L613" s="20">
        <f t="shared" si="121"/>
        <v>0.93472772061602749</v>
      </c>
      <c r="M613" s="20">
        <f t="shared" si="122"/>
        <v>0.92774348632855286</v>
      </c>
      <c r="N613" s="20">
        <f t="shared" si="122"/>
        <v>0.92081143785680453</v>
      </c>
      <c r="O613" s="20">
        <f t="shared" si="122"/>
        <v>0.91393118527122819</v>
      </c>
      <c r="P613" s="20">
        <f t="shared" si="122"/>
        <v>0.90710234155580172</v>
      </c>
      <c r="Q613" s="20">
        <f t="shared" si="122"/>
        <v>0.90032452258626561</v>
      </c>
      <c r="R613" s="20">
        <f t="shared" si="122"/>
        <v>0.89359734710851568</v>
      </c>
      <c r="S613" s="20">
        <f t="shared" si="122"/>
        <v>0.88692043671715748</v>
      </c>
      <c r="T613" s="20">
        <f t="shared" si="122"/>
        <v>0.88029341583422116</v>
      </c>
      <c r="U613" s="20">
        <f t="shared" si="122"/>
        <v>0.87371591168803442</v>
      </c>
      <c r="V613" s="20">
        <f t="shared" si="122"/>
        <v>0.86718755429225491</v>
      </c>
      <c r="W613" s="21">
        <f t="shared" si="122"/>
        <v>0.86070797642505781</v>
      </c>
    </row>
    <row r="614" spans="2:23" x14ac:dyDescent="0.35">
      <c r="B614" s="9" t="s">
        <v>610</v>
      </c>
      <c r="C614" s="20">
        <f t="shared" ref="C614:L623" si="123">EXP(-IR*C$3)</f>
        <v>1</v>
      </c>
      <c r="D614" s="20">
        <f t="shared" si="123"/>
        <v>0.99252805481913842</v>
      </c>
      <c r="E614" s="20">
        <f t="shared" si="123"/>
        <v>0.98511193960306265</v>
      </c>
      <c r="F614" s="20">
        <f t="shared" si="123"/>
        <v>0.97775123719333634</v>
      </c>
      <c r="G614" s="20">
        <f t="shared" si="123"/>
        <v>0.97044553354850815</v>
      </c>
      <c r="H614" s="20">
        <f t="shared" si="123"/>
        <v>0.96319441772082182</v>
      </c>
      <c r="I614" s="20">
        <f t="shared" si="123"/>
        <v>0.95599748183309996</v>
      </c>
      <c r="J614" s="20">
        <f t="shared" si="123"/>
        <v>0.94885432105580125</v>
      </c>
      <c r="K614" s="20">
        <f t="shared" si="123"/>
        <v>0.94176453358424872</v>
      </c>
      <c r="L614" s="20">
        <f t="shared" si="123"/>
        <v>0.93472772061602749</v>
      </c>
      <c r="M614" s="20">
        <f t="shared" ref="M614:W623" si="124">EXP(-IR*M$3)</f>
        <v>0.92774348632855286</v>
      </c>
      <c r="N614" s="20">
        <f t="shared" si="124"/>
        <v>0.92081143785680453</v>
      </c>
      <c r="O614" s="20">
        <f t="shared" si="124"/>
        <v>0.91393118527122819</v>
      </c>
      <c r="P614" s="20">
        <f t="shared" si="124"/>
        <v>0.90710234155580172</v>
      </c>
      <c r="Q614" s="20">
        <f t="shared" si="124"/>
        <v>0.90032452258626561</v>
      </c>
      <c r="R614" s="20">
        <f t="shared" si="124"/>
        <v>0.89359734710851568</v>
      </c>
      <c r="S614" s="20">
        <f t="shared" si="124"/>
        <v>0.88692043671715748</v>
      </c>
      <c r="T614" s="20">
        <f t="shared" si="124"/>
        <v>0.88029341583422116</v>
      </c>
      <c r="U614" s="20">
        <f t="shared" si="124"/>
        <v>0.87371591168803442</v>
      </c>
      <c r="V614" s="20">
        <f t="shared" si="124"/>
        <v>0.86718755429225491</v>
      </c>
      <c r="W614" s="21">
        <f t="shared" si="124"/>
        <v>0.86070797642505781</v>
      </c>
    </row>
    <row r="615" spans="2:23" x14ac:dyDescent="0.35">
      <c r="B615" s="9" t="s">
        <v>611</v>
      </c>
      <c r="C615" s="20">
        <f t="shared" si="123"/>
        <v>1</v>
      </c>
      <c r="D615" s="20">
        <f t="shared" si="123"/>
        <v>0.99252805481913842</v>
      </c>
      <c r="E615" s="20">
        <f t="shared" si="123"/>
        <v>0.98511193960306265</v>
      </c>
      <c r="F615" s="20">
        <f t="shared" si="123"/>
        <v>0.97775123719333634</v>
      </c>
      <c r="G615" s="20">
        <f t="shared" si="123"/>
        <v>0.97044553354850815</v>
      </c>
      <c r="H615" s="20">
        <f t="shared" si="123"/>
        <v>0.96319441772082182</v>
      </c>
      <c r="I615" s="20">
        <f t="shared" si="123"/>
        <v>0.95599748183309996</v>
      </c>
      <c r="J615" s="20">
        <f t="shared" si="123"/>
        <v>0.94885432105580125</v>
      </c>
      <c r="K615" s="20">
        <f t="shared" si="123"/>
        <v>0.94176453358424872</v>
      </c>
      <c r="L615" s="20">
        <f t="shared" si="123"/>
        <v>0.93472772061602749</v>
      </c>
      <c r="M615" s="20">
        <f t="shared" si="124"/>
        <v>0.92774348632855286</v>
      </c>
      <c r="N615" s="20">
        <f t="shared" si="124"/>
        <v>0.92081143785680453</v>
      </c>
      <c r="O615" s="20">
        <f t="shared" si="124"/>
        <v>0.91393118527122819</v>
      </c>
      <c r="P615" s="20">
        <f t="shared" si="124"/>
        <v>0.90710234155580172</v>
      </c>
      <c r="Q615" s="20">
        <f t="shared" si="124"/>
        <v>0.90032452258626561</v>
      </c>
      <c r="R615" s="20">
        <f t="shared" si="124"/>
        <v>0.89359734710851568</v>
      </c>
      <c r="S615" s="20">
        <f t="shared" si="124"/>
        <v>0.88692043671715748</v>
      </c>
      <c r="T615" s="20">
        <f t="shared" si="124"/>
        <v>0.88029341583422116</v>
      </c>
      <c r="U615" s="20">
        <f t="shared" si="124"/>
        <v>0.87371591168803442</v>
      </c>
      <c r="V615" s="20">
        <f t="shared" si="124"/>
        <v>0.86718755429225491</v>
      </c>
      <c r="W615" s="21">
        <f t="shared" si="124"/>
        <v>0.86070797642505781</v>
      </c>
    </row>
    <row r="616" spans="2:23" x14ac:dyDescent="0.35">
      <c r="B616" s="9" t="s">
        <v>612</v>
      </c>
      <c r="C616" s="20">
        <f t="shared" si="123"/>
        <v>1</v>
      </c>
      <c r="D616" s="20">
        <f t="shared" si="123"/>
        <v>0.99252805481913842</v>
      </c>
      <c r="E616" s="20">
        <f t="shared" si="123"/>
        <v>0.98511193960306265</v>
      </c>
      <c r="F616" s="20">
        <f t="shared" si="123"/>
        <v>0.97775123719333634</v>
      </c>
      <c r="G616" s="20">
        <f t="shared" si="123"/>
        <v>0.97044553354850815</v>
      </c>
      <c r="H616" s="20">
        <f t="shared" si="123"/>
        <v>0.96319441772082182</v>
      </c>
      <c r="I616" s="20">
        <f t="shared" si="123"/>
        <v>0.95599748183309996</v>
      </c>
      <c r="J616" s="20">
        <f t="shared" si="123"/>
        <v>0.94885432105580125</v>
      </c>
      <c r="K616" s="20">
        <f t="shared" si="123"/>
        <v>0.94176453358424872</v>
      </c>
      <c r="L616" s="20">
        <f t="shared" si="123"/>
        <v>0.93472772061602749</v>
      </c>
      <c r="M616" s="20">
        <f t="shared" si="124"/>
        <v>0.92774348632855286</v>
      </c>
      <c r="N616" s="20">
        <f t="shared" si="124"/>
        <v>0.92081143785680453</v>
      </c>
      <c r="O616" s="20">
        <f t="shared" si="124"/>
        <v>0.91393118527122819</v>
      </c>
      <c r="P616" s="20">
        <f t="shared" si="124"/>
        <v>0.90710234155580172</v>
      </c>
      <c r="Q616" s="20">
        <f t="shared" si="124"/>
        <v>0.90032452258626561</v>
      </c>
      <c r="R616" s="20">
        <f t="shared" si="124"/>
        <v>0.89359734710851568</v>
      </c>
      <c r="S616" s="20">
        <f t="shared" si="124"/>
        <v>0.88692043671715748</v>
      </c>
      <c r="T616" s="20">
        <f t="shared" si="124"/>
        <v>0.88029341583422116</v>
      </c>
      <c r="U616" s="20">
        <f t="shared" si="124"/>
        <v>0.87371591168803442</v>
      </c>
      <c r="V616" s="20">
        <f t="shared" si="124"/>
        <v>0.86718755429225491</v>
      </c>
      <c r="W616" s="21">
        <f t="shared" si="124"/>
        <v>0.86070797642505781</v>
      </c>
    </row>
    <row r="617" spans="2:23" x14ac:dyDescent="0.35">
      <c r="B617" s="9" t="s">
        <v>613</v>
      </c>
      <c r="C617" s="20">
        <f t="shared" si="123"/>
        <v>1</v>
      </c>
      <c r="D617" s="20">
        <f t="shared" si="123"/>
        <v>0.99252805481913842</v>
      </c>
      <c r="E617" s="20">
        <f t="shared" si="123"/>
        <v>0.98511193960306265</v>
      </c>
      <c r="F617" s="20">
        <f t="shared" si="123"/>
        <v>0.97775123719333634</v>
      </c>
      <c r="G617" s="20">
        <f t="shared" si="123"/>
        <v>0.97044553354850815</v>
      </c>
      <c r="H617" s="20">
        <f t="shared" si="123"/>
        <v>0.96319441772082182</v>
      </c>
      <c r="I617" s="20">
        <f t="shared" si="123"/>
        <v>0.95599748183309996</v>
      </c>
      <c r="J617" s="20">
        <f t="shared" si="123"/>
        <v>0.94885432105580125</v>
      </c>
      <c r="K617" s="20">
        <f t="shared" si="123"/>
        <v>0.94176453358424872</v>
      </c>
      <c r="L617" s="20">
        <f t="shared" si="123"/>
        <v>0.93472772061602749</v>
      </c>
      <c r="M617" s="20">
        <f t="shared" si="124"/>
        <v>0.92774348632855286</v>
      </c>
      <c r="N617" s="20">
        <f t="shared" si="124"/>
        <v>0.92081143785680453</v>
      </c>
      <c r="O617" s="20">
        <f t="shared" si="124"/>
        <v>0.91393118527122819</v>
      </c>
      <c r="P617" s="20">
        <f t="shared" si="124"/>
        <v>0.90710234155580172</v>
      </c>
      <c r="Q617" s="20">
        <f t="shared" si="124"/>
        <v>0.90032452258626561</v>
      </c>
      <c r="R617" s="20">
        <f t="shared" si="124"/>
        <v>0.89359734710851568</v>
      </c>
      <c r="S617" s="20">
        <f t="shared" si="124"/>
        <v>0.88692043671715748</v>
      </c>
      <c r="T617" s="20">
        <f t="shared" si="124"/>
        <v>0.88029341583422116</v>
      </c>
      <c r="U617" s="20">
        <f t="shared" si="124"/>
        <v>0.87371591168803442</v>
      </c>
      <c r="V617" s="20">
        <f t="shared" si="124"/>
        <v>0.86718755429225491</v>
      </c>
      <c r="W617" s="21">
        <f t="shared" si="124"/>
        <v>0.86070797642505781</v>
      </c>
    </row>
    <row r="618" spans="2:23" x14ac:dyDescent="0.35">
      <c r="B618" s="9" t="s">
        <v>614</v>
      </c>
      <c r="C618" s="20">
        <f t="shared" si="123"/>
        <v>1</v>
      </c>
      <c r="D618" s="20">
        <f t="shared" si="123"/>
        <v>0.99252805481913842</v>
      </c>
      <c r="E618" s="20">
        <f t="shared" si="123"/>
        <v>0.98511193960306265</v>
      </c>
      <c r="F618" s="20">
        <f t="shared" si="123"/>
        <v>0.97775123719333634</v>
      </c>
      <c r="G618" s="20">
        <f t="shared" si="123"/>
        <v>0.97044553354850815</v>
      </c>
      <c r="H618" s="20">
        <f t="shared" si="123"/>
        <v>0.96319441772082182</v>
      </c>
      <c r="I618" s="20">
        <f t="shared" si="123"/>
        <v>0.95599748183309996</v>
      </c>
      <c r="J618" s="20">
        <f t="shared" si="123"/>
        <v>0.94885432105580125</v>
      </c>
      <c r="K618" s="20">
        <f t="shared" si="123"/>
        <v>0.94176453358424872</v>
      </c>
      <c r="L618" s="20">
        <f t="shared" si="123"/>
        <v>0.93472772061602749</v>
      </c>
      <c r="M618" s="20">
        <f t="shared" si="124"/>
        <v>0.92774348632855286</v>
      </c>
      <c r="N618" s="20">
        <f t="shared" si="124"/>
        <v>0.92081143785680453</v>
      </c>
      <c r="O618" s="20">
        <f t="shared" si="124"/>
        <v>0.91393118527122819</v>
      </c>
      <c r="P618" s="20">
        <f t="shared" si="124"/>
        <v>0.90710234155580172</v>
      </c>
      <c r="Q618" s="20">
        <f t="shared" si="124"/>
        <v>0.90032452258626561</v>
      </c>
      <c r="R618" s="20">
        <f t="shared" si="124"/>
        <v>0.89359734710851568</v>
      </c>
      <c r="S618" s="20">
        <f t="shared" si="124"/>
        <v>0.88692043671715748</v>
      </c>
      <c r="T618" s="20">
        <f t="shared" si="124"/>
        <v>0.88029341583422116</v>
      </c>
      <c r="U618" s="20">
        <f t="shared" si="124"/>
        <v>0.87371591168803442</v>
      </c>
      <c r="V618" s="20">
        <f t="shared" si="124"/>
        <v>0.86718755429225491</v>
      </c>
      <c r="W618" s="21">
        <f t="shared" si="124"/>
        <v>0.86070797642505781</v>
      </c>
    </row>
    <row r="619" spans="2:23" x14ac:dyDescent="0.35">
      <c r="B619" s="9" t="s">
        <v>615</v>
      </c>
      <c r="C619" s="20">
        <f t="shared" si="123"/>
        <v>1</v>
      </c>
      <c r="D619" s="20">
        <f t="shared" si="123"/>
        <v>0.99252805481913842</v>
      </c>
      <c r="E619" s="20">
        <f t="shared" si="123"/>
        <v>0.98511193960306265</v>
      </c>
      <c r="F619" s="20">
        <f t="shared" si="123"/>
        <v>0.97775123719333634</v>
      </c>
      <c r="G619" s="20">
        <f t="shared" si="123"/>
        <v>0.97044553354850815</v>
      </c>
      <c r="H619" s="20">
        <f t="shared" si="123"/>
        <v>0.96319441772082182</v>
      </c>
      <c r="I619" s="20">
        <f t="shared" si="123"/>
        <v>0.95599748183309996</v>
      </c>
      <c r="J619" s="20">
        <f t="shared" si="123"/>
        <v>0.94885432105580125</v>
      </c>
      <c r="K619" s="20">
        <f t="shared" si="123"/>
        <v>0.94176453358424872</v>
      </c>
      <c r="L619" s="20">
        <f t="shared" si="123"/>
        <v>0.93472772061602749</v>
      </c>
      <c r="M619" s="20">
        <f t="shared" si="124"/>
        <v>0.92774348632855286</v>
      </c>
      <c r="N619" s="20">
        <f t="shared" si="124"/>
        <v>0.92081143785680453</v>
      </c>
      <c r="O619" s="20">
        <f t="shared" si="124"/>
        <v>0.91393118527122819</v>
      </c>
      <c r="P619" s="20">
        <f t="shared" si="124"/>
        <v>0.90710234155580172</v>
      </c>
      <c r="Q619" s="20">
        <f t="shared" si="124"/>
        <v>0.90032452258626561</v>
      </c>
      <c r="R619" s="20">
        <f t="shared" si="124"/>
        <v>0.89359734710851568</v>
      </c>
      <c r="S619" s="20">
        <f t="shared" si="124"/>
        <v>0.88692043671715748</v>
      </c>
      <c r="T619" s="20">
        <f t="shared" si="124"/>
        <v>0.88029341583422116</v>
      </c>
      <c r="U619" s="20">
        <f t="shared" si="124"/>
        <v>0.87371591168803442</v>
      </c>
      <c r="V619" s="20">
        <f t="shared" si="124"/>
        <v>0.86718755429225491</v>
      </c>
      <c r="W619" s="21">
        <f t="shared" si="124"/>
        <v>0.86070797642505781</v>
      </c>
    </row>
    <row r="620" spans="2:23" x14ac:dyDescent="0.35">
      <c r="B620" s="9" t="s">
        <v>616</v>
      </c>
      <c r="C620" s="20">
        <f t="shared" si="123"/>
        <v>1</v>
      </c>
      <c r="D620" s="20">
        <f t="shared" si="123"/>
        <v>0.99252805481913842</v>
      </c>
      <c r="E620" s="20">
        <f t="shared" si="123"/>
        <v>0.98511193960306265</v>
      </c>
      <c r="F620" s="20">
        <f t="shared" si="123"/>
        <v>0.97775123719333634</v>
      </c>
      <c r="G620" s="20">
        <f t="shared" si="123"/>
        <v>0.97044553354850815</v>
      </c>
      <c r="H620" s="20">
        <f t="shared" si="123"/>
        <v>0.96319441772082182</v>
      </c>
      <c r="I620" s="20">
        <f t="shared" si="123"/>
        <v>0.95599748183309996</v>
      </c>
      <c r="J620" s="20">
        <f t="shared" si="123"/>
        <v>0.94885432105580125</v>
      </c>
      <c r="K620" s="20">
        <f t="shared" si="123"/>
        <v>0.94176453358424872</v>
      </c>
      <c r="L620" s="20">
        <f t="shared" si="123"/>
        <v>0.93472772061602749</v>
      </c>
      <c r="M620" s="20">
        <f t="shared" si="124"/>
        <v>0.92774348632855286</v>
      </c>
      <c r="N620" s="20">
        <f t="shared" si="124"/>
        <v>0.92081143785680453</v>
      </c>
      <c r="O620" s="20">
        <f t="shared" si="124"/>
        <v>0.91393118527122819</v>
      </c>
      <c r="P620" s="20">
        <f t="shared" si="124"/>
        <v>0.90710234155580172</v>
      </c>
      <c r="Q620" s="20">
        <f t="shared" si="124"/>
        <v>0.90032452258626561</v>
      </c>
      <c r="R620" s="20">
        <f t="shared" si="124"/>
        <v>0.89359734710851568</v>
      </c>
      <c r="S620" s="20">
        <f t="shared" si="124"/>
        <v>0.88692043671715748</v>
      </c>
      <c r="T620" s="20">
        <f t="shared" si="124"/>
        <v>0.88029341583422116</v>
      </c>
      <c r="U620" s="20">
        <f t="shared" si="124"/>
        <v>0.87371591168803442</v>
      </c>
      <c r="V620" s="20">
        <f t="shared" si="124"/>
        <v>0.86718755429225491</v>
      </c>
      <c r="W620" s="21">
        <f t="shared" si="124"/>
        <v>0.86070797642505781</v>
      </c>
    </row>
    <row r="621" spans="2:23" x14ac:dyDescent="0.35">
      <c r="B621" s="9" t="s">
        <v>617</v>
      </c>
      <c r="C621" s="20">
        <f t="shared" si="123"/>
        <v>1</v>
      </c>
      <c r="D621" s="20">
        <f t="shared" si="123"/>
        <v>0.99252805481913842</v>
      </c>
      <c r="E621" s="20">
        <f t="shared" si="123"/>
        <v>0.98511193960306265</v>
      </c>
      <c r="F621" s="20">
        <f t="shared" si="123"/>
        <v>0.97775123719333634</v>
      </c>
      <c r="G621" s="20">
        <f t="shared" si="123"/>
        <v>0.97044553354850815</v>
      </c>
      <c r="H621" s="20">
        <f t="shared" si="123"/>
        <v>0.96319441772082182</v>
      </c>
      <c r="I621" s="20">
        <f t="shared" si="123"/>
        <v>0.95599748183309996</v>
      </c>
      <c r="J621" s="20">
        <f t="shared" si="123"/>
        <v>0.94885432105580125</v>
      </c>
      <c r="K621" s="20">
        <f t="shared" si="123"/>
        <v>0.94176453358424872</v>
      </c>
      <c r="L621" s="20">
        <f t="shared" si="123"/>
        <v>0.93472772061602749</v>
      </c>
      <c r="M621" s="20">
        <f t="shared" si="124"/>
        <v>0.92774348632855286</v>
      </c>
      <c r="N621" s="20">
        <f t="shared" si="124"/>
        <v>0.92081143785680453</v>
      </c>
      <c r="O621" s="20">
        <f t="shared" si="124"/>
        <v>0.91393118527122819</v>
      </c>
      <c r="P621" s="20">
        <f t="shared" si="124"/>
        <v>0.90710234155580172</v>
      </c>
      <c r="Q621" s="20">
        <f t="shared" si="124"/>
        <v>0.90032452258626561</v>
      </c>
      <c r="R621" s="20">
        <f t="shared" si="124"/>
        <v>0.89359734710851568</v>
      </c>
      <c r="S621" s="20">
        <f t="shared" si="124"/>
        <v>0.88692043671715748</v>
      </c>
      <c r="T621" s="20">
        <f t="shared" si="124"/>
        <v>0.88029341583422116</v>
      </c>
      <c r="U621" s="20">
        <f t="shared" si="124"/>
        <v>0.87371591168803442</v>
      </c>
      <c r="V621" s="20">
        <f t="shared" si="124"/>
        <v>0.86718755429225491</v>
      </c>
      <c r="W621" s="21">
        <f t="shared" si="124"/>
        <v>0.86070797642505781</v>
      </c>
    </row>
    <row r="622" spans="2:23" x14ac:dyDescent="0.35">
      <c r="B622" s="9" t="s">
        <v>618</v>
      </c>
      <c r="C622" s="20">
        <f t="shared" si="123"/>
        <v>1</v>
      </c>
      <c r="D622" s="20">
        <f t="shared" si="123"/>
        <v>0.99252805481913842</v>
      </c>
      <c r="E622" s="20">
        <f t="shared" si="123"/>
        <v>0.98511193960306265</v>
      </c>
      <c r="F622" s="20">
        <f t="shared" si="123"/>
        <v>0.97775123719333634</v>
      </c>
      <c r="G622" s="20">
        <f t="shared" si="123"/>
        <v>0.97044553354850815</v>
      </c>
      <c r="H622" s="20">
        <f t="shared" si="123"/>
        <v>0.96319441772082182</v>
      </c>
      <c r="I622" s="20">
        <f t="shared" si="123"/>
        <v>0.95599748183309996</v>
      </c>
      <c r="J622" s="20">
        <f t="shared" si="123"/>
        <v>0.94885432105580125</v>
      </c>
      <c r="K622" s="20">
        <f t="shared" si="123"/>
        <v>0.94176453358424872</v>
      </c>
      <c r="L622" s="20">
        <f t="shared" si="123"/>
        <v>0.93472772061602749</v>
      </c>
      <c r="M622" s="20">
        <f t="shared" si="124"/>
        <v>0.92774348632855286</v>
      </c>
      <c r="N622" s="20">
        <f t="shared" si="124"/>
        <v>0.92081143785680453</v>
      </c>
      <c r="O622" s="20">
        <f t="shared" si="124"/>
        <v>0.91393118527122819</v>
      </c>
      <c r="P622" s="20">
        <f t="shared" si="124"/>
        <v>0.90710234155580172</v>
      </c>
      <c r="Q622" s="20">
        <f t="shared" si="124"/>
        <v>0.90032452258626561</v>
      </c>
      <c r="R622" s="20">
        <f t="shared" si="124"/>
        <v>0.89359734710851568</v>
      </c>
      <c r="S622" s="20">
        <f t="shared" si="124"/>
        <v>0.88692043671715748</v>
      </c>
      <c r="T622" s="20">
        <f t="shared" si="124"/>
        <v>0.88029341583422116</v>
      </c>
      <c r="U622" s="20">
        <f t="shared" si="124"/>
        <v>0.87371591168803442</v>
      </c>
      <c r="V622" s="20">
        <f t="shared" si="124"/>
        <v>0.86718755429225491</v>
      </c>
      <c r="W622" s="21">
        <f t="shared" si="124"/>
        <v>0.86070797642505781</v>
      </c>
    </row>
    <row r="623" spans="2:23" x14ac:dyDescent="0.35">
      <c r="B623" s="9" t="s">
        <v>619</v>
      </c>
      <c r="C623" s="20">
        <f t="shared" si="123"/>
        <v>1</v>
      </c>
      <c r="D623" s="20">
        <f t="shared" si="123"/>
        <v>0.99252805481913842</v>
      </c>
      <c r="E623" s="20">
        <f t="shared" si="123"/>
        <v>0.98511193960306265</v>
      </c>
      <c r="F623" s="20">
        <f t="shared" si="123"/>
        <v>0.97775123719333634</v>
      </c>
      <c r="G623" s="20">
        <f t="shared" si="123"/>
        <v>0.97044553354850815</v>
      </c>
      <c r="H623" s="20">
        <f t="shared" si="123"/>
        <v>0.96319441772082182</v>
      </c>
      <c r="I623" s="20">
        <f t="shared" si="123"/>
        <v>0.95599748183309996</v>
      </c>
      <c r="J623" s="20">
        <f t="shared" si="123"/>
        <v>0.94885432105580125</v>
      </c>
      <c r="K623" s="20">
        <f t="shared" si="123"/>
        <v>0.94176453358424872</v>
      </c>
      <c r="L623" s="20">
        <f t="shared" si="123"/>
        <v>0.93472772061602749</v>
      </c>
      <c r="M623" s="20">
        <f t="shared" si="124"/>
        <v>0.92774348632855286</v>
      </c>
      <c r="N623" s="20">
        <f t="shared" si="124"/>
        <v>0.92081143785680453</v>
      </c>
      <c r="O623" s="20">
        <f t="shared" si="124"/>
        <v>0.91393118527122819</v>
      </c>
      <c r="P623" s="20">
        <f t="shared" si="124"/>
        <v>0.90710234155580172</v>
      </c>
      <c r="Q623" s="20">
        <f t="shared" si="124"/>
        <v>0.90032452258626561</v>
      </c>
      <c r="R623" s="20">
        <f t="shared" si="124"/>
        <v>0.89359734710851568</v>
      </c>
      <c r="S623" s="20">
        <f t="shared" si="124"/>
        <v>0.88692043671715748</v>
      </c>
      <c r="T623" s="20">
        <f t="shared" si="124"/>
        <v>0.88029341583422116</v>
      </c>
      <c r="U623" s="20">
        <f t="shared" si="124"/>
        <v>0.87371591168803442</v>
      </c>
      <c r="V623" s="20">
        <f t="shared" si="124"/>
        <v>0.86718755429225491</v>
      </c>
      <c r="W623" s="21">
        <f t="shared" si="124"/>
        <v>0.86070797642505781</v>
      </c>
    </row>
    <row r="624" spans="2:23" x14ac:dyDescent="0.35">
      <c r="B624" s="9" t="s">
        <v>620</v>
      </c>
      <c r="C624" s="20">
        <f t="shared" ref="C624:L633" si="125">EXP(-IR*C$3)</f>
        <v>1</v>
      </c>
      <c r="D624" s="20">
        <f t="shared" si="125"/>
        <v>0.99252805481913842</v>
      </c>
      <c r="E624" s="20">
        <f t="shared" si="125"/>
        <v>0.98511193960306265</v>
      </c>
      <c r="F624" s="20">
        <f t="shared" si="125"/>
        <v>0.97775123719333634</v>
      </c>
      <c r="G624" s="20">
        <f t="shared" si="125"/>
        <v>0.97044553354850815</v>
      </c>
      <c r="H624" s="20">
        <f t="shared" si="125"/>
        <v>0.96319441772082182</v>
      </c>
      <c r="I624" s="20">
        <f t="shared" si="125"/>
        <v>0.95599748183309996</v>
      </c>
      <c r="J624" s="20">
        <f t="shared" si="125"/>
        <v>0.94885432105580125</v>
      </c>
      <c r="K624" s="20">
        <f t="shared" si="125"/>
        <v>0.94176453358424872</v>
      </c>
      <c r="L624" s="20">
        <f t="shared" si="125"/>
        <v>0.93472772061602749</v>
      </c>
      <c r="M624" s="20">
        <f t="shared" ref="M624:W633" si="126">EXP(-IR*M$3)</f>
        <v>0.92774348632855286</v>
      </c>
      <c r="N624" s="20">
        <f t="shared" si="126"/>
        <v>0.92081143785680453</v>
      </c>
      <c r="O624" s="20">
        <f t="shared" si="126"/>
        <v>0.91393118527122819</v>
      </c>
      <c r="P624" s="20">
        <f t="shared" si="126"/>
        <v>0.90710234155580172</v>
      </c>
      <c r="Q624" s="20">
        <f t="shared" si="126"/>
        <v>0.90032452258626561</v>
      </c>
      <c r="R624" s="20">
        <f t="shared" si="126"/>
        <v>0.89359734710851568</v>
      </c>
      <c r="S624" s="20">
        <f t="shared" si="126"/>
        <v>0.88692043671715748</v>
      </c>
      <c r="T624" s="20">
        <f t="shared" si="126"/>
        <v>0.88029341583422116</v>
      </c>
      <c r="U624" s="20">
        <f t="shared" si="126"/>
        <v>0.87371591168803442</v>
      </c>
      <c r="V624" s="20">
        <f t="shared" si="126"/>
        <v>0.86718755429225491</v>
      </c>
      <c r="W624" s="21">
        <f t="shared" si="126"/>
        <v>0.86070797642505781</v>
      </c>
    </row>
    <row r="625" spans="2:23" x14ac:dyDescent="0.35">
      <c r="B625" s="9" t="s">
        <v>621</v>
      </c>
      <c r="C625" s="20">
        <f t="shared" si="125"/>
        <v>1</v>
      </c>
      <c r="D625" s="20">
        <f t="shared" si="125"/>
        <v>0.99252805481913842</v>
      </c>
      <c r="E625" s="20">
        <f t="shared" si="125"/>
        <v>0.98511193960306265</v>
      </c>
      <c r="F625" s="20">
        <f t="shared" si="125"/>
        <v>0.97775123719333634</v>
      </c>
      <c r="G625" s="20">
        <f t="shared" si="125"/>
        <v>0.97044553354850815</v>
      </c>
      <c r="H625" s="20">
        <f t="shared" si="125"/>
        <v>0.96319441772082182</v>
      </c>
      <c r="I625" s="20">
        <f t="shared" si="125"/>
        <v>0.95599748183309996</v>
      </c>
      <c r="J625" s="20">
        <f t="shared" si="125"/>
        <v>0.94885432105580125</v>
      </c>
      <c r="K625" s="20">
        <f t="shared" si="125"/>
        <v>0.94176453358424872</v>
      </c>
      <c r="L625" s="20">
        <f t="shared" si="125"/>
        <v>0.93472772061602749</v>
      </c>
      <c r="M625" s="20">
        <f t="shared" si="126"/>
        <v>0.92774348632855286</v>
      </c>
      <c r="N625" s="20">
        <f t="shared" si="126"/>
        <v>0.92081143785680453</v>
      </c>
      <c r="O625" s="20">
        <f t="shared" si="126"/>
        <v>0.91393118527122819</v>
      </c>
      <c r="P625" s="20">
        <f t="shared" si="126"/>
        <v>0.90710234155580172</v>
      </c>
      <c r="Q625" s="20">
        <f t="shared" si="126"/>
        <v>0.90032452258626561</v>
      </c>
      <c r="R625" s="20">
        <f t="shared" si="126"/>
        <v>0.89359734710851568</v>
      </c>
      <c r="S625" s="20">
        <f t="shared" si="126"/>
        <v>0.88692043671715748</v>
      </c>
      <c r="T625" s="20">
        <f t="shared" si="126"/>
        <v>0.88029341583422116</v>
      </c>
      <c r="U625" s="20">
        <f t="shared" si="126"/>
        <v>0.87371591168803442</v>
      </c>
      <c r="V625" s="20">
        <f t="shared" si="126"/>
        <v>0.86718755429225491</v>
      </c>
      <c r="W625" s="21">
        <f t="shared" si="126"/>
        <v>0.86070797642505781</v>
      </c>
    </row>
    <row r="626" spans="2:23" x14ac:dyDescent="0.35">
      <c r="B626" s="9" t="s">
        <v>622</v>
      </c>
      <c r="C626" s="20">
        <f t="shared" si="125"/>
        <v>1</v>
      </c>
      <c r="D626" s="20">
        <f t="shared" si="125"/>
        <v>0.99252805481913842</v>
      </c>
      <c r="E626" s="20">
        <f t="shared" si="125"/>
        <v>0.98511193960306265</v>
      </c>
      <c r="F626" s="20">
        <f t="shared" si="125"/>
        <v>0.97775123719333634</v>
      </c>
      <c r="G626" s="20">
        <f t="shared" si="125"/>
        <v>0.97044553354850815</v>
      </c>
      <c r="H626" s="20">
        <f t="shared" si="125"/>
        <v>0.96319441772082182</v>
      </c>
      <c r="I626" s="20">
        <f t="shared" si="125"/>
        <v>0.95599748183309996</v>
      </c>
      <c r="J626" s="20">
        <f t="shared" si="125"/>
        <v>0.94885432105580125</v>
      </c>
      <c r="K626" s="20">
        <f t="shared" si="125"/>
        <v>0.94176453358424872</v>
      </c>
      <c r="L626" s="20">
        <f t="shared" si="125"/>
        <v>0.93472772061602749</v>
      </c>
      <c r="M626" s="20">
        <f t="shared" si="126"/>
        <v>0.92774348632855286</v>
      </c>
      <c r="N626" s="20">
        <f t="shared" si="126"/>
        <v>0.92081143785680453</v>
      </c>
      <c r="O626" s="20">
        <f t="shared" si="126"/>
        <v>0.91393118527122819</v>
      </c>
      <c r="P626" s="20">
        <f t="shared" si="126"/>
        <v>0.90710234155580172</v>
      </c>
      <c r="Q626" s="20">
        <f t="shared" si="126"/>
        <v>0.90032452258626561</v>
      </c>
      <c r="R626" s="20">
        <f t="shared" si="126"/>
        <v>0.89359734710851568</v>
      </c>
      <c r="S626" s="20">
        <f t="shared" si="126"/>
        <v>0.88692043671715748</v>
      </c>
      <c r="T626" s="20">
        <f t="shared" si="126"/>
        <v>0.88029341583422116</v>
      </c>
      <c r="U626" s="20">
        <f t="shared" si="126"/>
        <v>0.87371591168803442</v>
      </c>
      <c r="V626" s="20">
        <f t="shared" si="126"/>
        <v>0.86718755429225491</v>
      </c>
      <c r="W626" s="21">
        <f t="shared" si="126"/>
        <v>0.86070797642505781</v>
      </c>
    </row>
    <row r="627" spans="2:23" x14ac:dyDescent="0.35">
      <c r="B627" s="9" t="s">
        <v>623</v>
      </c>
      <c r="C627" s="20">
        <f t="shared" si="125"/>
        <v>1</v>
      </c>
      <c r="D627" s="20">
        <f t="shared" si="125"/>
        <v>0.99252805481913842</v>
      </c>
      <c r="E627" s="20">
        <f t="shared" si="125"/>
        <v>0.98511193960306265</v>
      </c>
      <c r="F627" s="20">
        <f t="shared" si="125"/>
        <v>0.97775123719333634</v>
      </c>
      <c r="G627" s="20">
        <f t="shared" si="125"/>
        <v>0.97044553354850815</v>
      </c>
      <c r="H627" s="20">
        <f t="shared" si="125"/>
        <v>0.96319441772082182</v>
      </c>
      <c r="I627" s="20">
        <f t="shared" si="125"/>
        <v>0.95599748183309996</v>
      </c>
      <c r="J627" s="20">
        <f t="shared" si="125"/>
        <v>0.94885432105580125</v>
      </c>
      <c r="K627" s="20">
        <f t="shared" si="125"/>
        <v>0.94176453358424872</v>
      </c>
      <c r="L627" s="20">
        <f t="shared" si="125"/>
        <v>0.93472772061602749</v>
      </c>
      <c r="M627" s="20">
        <f t="shared" si="126"/>
        <v>0.92774348632855286</v>
      </c>
      <c r="N627" s="20">
        <f t="shared" si="126"/>
        <v>0.92081143785680453</v>
      </c>
      <c r="O627" s="20">
        <f t="shared" si="126"/>
        <v>0.91393118527122819</v>
      </c>
      <c r="P627" s="20">
        <f t="shared" si="126"/>
        <v>0.90710234155580172</v>
      </c>
      <c r="Q627" s="20">
        <f t="shared" si="126"/>
        <v>0.90032452258626561</v>
      </c>
      <c r="R627" s="20">
        <f t="shared" si="126"/>
        <v>0.89359734710851568</v>
      </c>
      <c r="S627" s="20">
        <f t="shared" si="126"/>
        <v>0.88692043671715748</v>
      </c>
      <c r="T627" s="20">
        <f t="shared" si="126"/>
        <v>0.88029341583422116</v>
      </c>
      <c r="U627" s="20">
        <f t="shared" si="126"/>
        <v>0.87371591168803442</v>
      </c>
      <c r="V627" s="20">
        <f t="shared" si="126"/>
        <v>0.86718755429225491</v>
      </c>
      <c r="W627" s="21">
        <f t="shared" si="126"/>
        <v>0.86070797642505781</v>
      </c>
    </row>
    <row r="628" spans="2:23" x14ac:dyDescent="0.35">
      <c r="B628" s="9" t="s">
        <v>624</v>
      </c>
      <c r="C628" s="20">
        <f t="shared" si="125"/>
        <v>1</v>
      </c>
      <c r="D628" s="20">
        <f t="shared" si="125"/>
        <v>0.99252805481913842</v>
      </c>
      <c r="E628" s="20">
        <f t="shared" si="125"/>
        <v>0.98511193960306265</v>
      </c>
      <c r="F628" s="20">
        <f t="shared" si="125"/>
        <v>0.97775123719333634</v>
      </c>
      <c r="G628" s="20">
        <f t="shared" si="125"/>
        <v>0.97044553354850815</v>
      </c>
      <c r="H628" s="20">
        <f t="shared" si="125"/>
        <v>0.96319441772082182</v>
      </c>
      <c r="I628" s="20">
        <f t="shared" si="125"/>
        <v>0.95599748183309996</v>
      </c>
      <c r="J628" s="20">
        <f t="shared" si="125"/>
        <v>0.94885432105580125</v>
      </c>
      <c r="K628" s="20">
        <f t="shared" si="125"/>
        <v>0.94176453358424872</v>
      </c>
      <c r="L628" s="20">
        <f t="shared" si="125"/>
        <v>0.93472772061602749</v>
      </c>
      <c r="M628" s="20">
        <f t="shared" si="126"/>
        <v>0.92774348632855286</v>
      </c>
      <c r="N628" s="20">
        <f t="shared" si="126"/>
        <v>0.92081143785680453</v>
      </c>
      <c r="O628" s="20">
        <f t="shared" si="126"/>
        <v>0.91393118527122819</v>
      </c>
      <c r="P628" s="20">
        <f t="shared" si="126"/>
        <v>0.90710234155580172</v>
      </c>
      <c r="Q628" s="20">
        <f t="shared" si="126"/>
        <v>0.90032452258626561</v>
      </c>
      <c r="R628" s="20">
        <f t="shared" si="126"/>
        <v>0.89359734710851568</v>
      </c>
      <c r="S628" s="20">
        <f t="shared" si="126"/>
        <v>0.88692043671715748</v>
      </c>
      <c r="T628" s="20">
        <f t="shared" si="126"/>
        <v>0.88029341583422116</v>
      </c>
      <c r="U628" s="20">
        <f t="shared" si="126"/>
        <v>0.87371591168803442</v>
      </c>
      <c r="V628" s="20">
        <f t="shared" si="126"/>
        <v>0.86718755429225491</v>
      </c>
      <c r="W628" s="21">
        <f t="shared" si="126"/>
        <v>0.86070797642505781</v>
      </c>
    </row>
    <row r="629" spans="2:23" x14ac:dyDescent="0.35">
      <c r="B629" s="9" t="s">
        <v>625</v>
      </c>
      <c r="C629" s="20">
        <f t="shared" si="125"/>
        <v>1</v>
      </c>
      <c r="D629" s="20">
        <f t="shared" si="125"/>
        <v>0.99252805481913842</v>
      </c>
      <c r="E629" s="20">
        <f t="shared" si="125"/>
        <v>0.98511193960306265</v>
      </c>
      <c r="F629" s="20">
        <f t="shared" si="125"/>
        <v>0.97775123719333634</v>
      </c>
      <c r="G629" s="20">
        <f t="shared" si="125"/>
        <v>0.97044553354850815</v>
      </c>
      <c r="H629" s="20">
        <f t="shared" si="125"/>
        <v>0.96319441772082182</v>
      </c>
      <c r="I629" s="20">
        <f t="shared" si="125"/>
        <v>0.95599748183309996</v>
      </c>
      <c r="J629" s="20">
        <f t="shared" si="125"/>
        <v>0.94885432105580125</v>
      </c>
      <c r="K629" s="20">
        <f t="shared" si="125"/>
        <v>0.94176453358424872</v>
      </c>
      <c r="L629" s="20">
        <f t="shared" si="125"/>
        <v>0.93472772061602749</v>
      </c>
      <c r="M629" s="20">
        <f t="shared" si="126"/>
        <v>0.92774348632855286</v>
      </c>
      <c r="N629" s="20">
        <f t="shared" si="126"/>
        <v>0.92081143785680453</v>
      </c>
      <c r="O629" s="20">
        <f t="shared" si="126"/>
        <v>0.91393118527122819</v>
      </c>
      <c r="P629" s="20">
        <f t="shared" si="126"/>
        <v>0.90710234155580172</v>
      </c>
      <c r="Q629" s="20">
        <f t="shared" si="126"/>
        <v>0.90032452258626561</v>
      </c>
      <c r="R629" s="20">
        <f t="shared" si="126"/>
        <v>0.89359734710851568</v>
      </c>
      <c r="S629" s="20">
        <f t="shared" si="126"/>
        <v>0.88692043671715748</v>
      </c>
      <c r="T629" s="20">
        <f t="shared" si="126"/>
        <v>0.88029341583422116</v>
      </c>
      <c r="U629" s="20">
        <f t="shared" si="126"/>
        <v>0.87371591168803442</v>
      </c>
      <c r="V629" s="20">
        <f t="shared" si="126"/>
        <v>0.86718755429225491</v>
      </c>
      <c r="W629" s="21">
        <f t="shared" si="126"/>
        <v>0.86070797642505781</v>
      </c>
    </row>
    <row r="630" spans="2:23" x14ac:dyDescent="0.35">
      <c r="B630" s="9" t="s">
        <v>626</v>
      </c>
      <c r="C630" s="20">
        <f t="shared" si="125"/>
        <v>1</v>
      </c>
      <c r="D630" s="20">
        <f t="shared" si="125"/>
        <v>0.99252805481913842</v>
      </c>
      <c r="E630" s="20">
        <f t="shared" si="125"/>
        <v>0.98511193960306265</v>
      </c>
      <c r="F630" s="20">
        <f t="shared" si="125"/>
        <v>0.97775123719333634</v>
      </c>
      <c r="G630" s="20">
        <f t="shared" si="125"/>
        <v>0.97044553354850815</v>
      </c>
      <c r="H630" s="20">
        <f t="shared" si="125"/>
        <v>0.96319441772082182</v>
      </c>
      <c r="I630" s="20">
        <f t="shared" si="125"/>
        <v>0.95599748183309996</v>
      </c>
      <c r="J630" s="20">
        <f t="shared" si="125"/>
        <v>0.94885432105580125</v>
      </c>
      <c r="K630" s="20">
        <f t="shared" si="125"/>
        <v>0.94176453358424872</v>
      </c>
      <c r="L630" s="20">
        <f t="shared" si="125"/>
        <v>0.93472772061602749</v>
      </c>
      <c r="M630" s="20">
        <f t="shared" si="126"/>
        <v>0.92774348632855286</v>
      </c>
      <c r="N630" s="20">
        <f t="shared" si="126"/>
        <v>0.92081143785680453</v>
      </c>
      <c r="O630" s="20">
        <f t="shared" si="126"/>
        <v>0.91393118527122819</v>
      </c>
      <c r="P630" s="20">
        <f t="shared" si="126"/>
        <v>0.90710234155580172</v>
      </c>
      <c r="Q630" s="20">
        <f t="shared" si="126"/>
        <v>0.90032452258626561</v>
      </c>
      <c r="R630" s="20">
        <f t="shared" si="126"/>
        <v>0.89359734710851568</v>
      </c>
      <c r="S630" s="20">
        <f t="shared" si="126"/>
        <v>0.88692043671715748</v>
      </c>
      <c r="T630" s="20">
        <f t="shared" si="126"/>
        <v>0.88029341583422116</v>
      </c>
      <c r="U630" s="20">
        <f t="shared" si="126"/>
        <v>0.87371591168803442</v>
      </c>
      <c r="V630" s="20">
        <f t="shared" si="126"/>
        <v>0.86718755429225491</v>
      </c>
      <c r="W630" s="21">
        <f t="shared" si="126"/>
        <v>0.86070797642505781</v>
      </c>
    </row>
    <row r="631" spans="2:23" x14ac:dyDescent="0.35">
      <c r="B631" s="9" t="s">
        <v>627</v>
      </c>
      <c r="C631" s="20">
        <f t="shared" si="125"/>
        <v>1</v>
      </c>
      <c r="D631" s="20">
        <f t="shared" si="125"/>
        <v>0.99252805481913842</v>
      </c>
      <c r="E631" s="20">
        <f t="shared" si="125"/>
        <v>0.98511193960306265</v>
      </c>
      <c r="F631" s="20">
        <f t="shared" si="125"/>
        <v>0.97775123719333634</v>
      </c>
      <c r="G631" s="20">
        <f t="shared" si="125"/>
        <v>0.97044553354850815</v>
      </c>
      <c r="H631" s="20">
        <f t="shared" si="125"/>
        <v>0.96319441772082182</v>
      </c>
      <c r="I631" s="20">
        <f t="shared" si="125"/>
        <v>0.95599748183309996</v>
      </c>
      <c r="J631" s="20">
        <f t="shared" si="125"/>
        <v>0.94885432105580125</v>
      </c>
      <c r="K631" s="20">
        <f t="shared" si="125"/>
        <v>0.94176453358424872</v>
      </c>
      <c r="L631" s="20">
        <f t="shared" si="125"/>
        <v>0.93472772061602749</v>
      </c>
      <c r="M631" s="20">
        <f t="shared" si="126"/>
        <v>0.92774348632855286</v>
      </c>
      <c r="N631" s="20">
        <f t="shared" si="126"/>
        <v>0.92081143785680453</v>
      </c>
      <c r="O631" s="20">
        <f t="shared" si="126"/>
        <v>0.91393118527122819</v>
      </c>
      <c r="P631" s="20">
        <f t="shared" si="126"/>
        <v>0.90710234155580172</v>
      </c>
      <c r="Q631" s="20">
        <f t="shared" si="126"/>
        <v>0.90032452258626561</v>
      </c>
      <c r="R631" s="20">
        <f t="shared" si="126"/>
        <v>0.89359734710851568</v>
      </c>
      <c r="S631" s="20">
        <f t="shared" si="126"/>
        <v>0.88692043671715748</v>
      </c>
      <c r="T631" s="20">
        <f t="shared" si="126"/>
        <v>0.88029341583422116</v>
      </c>
      <c r="U631" s="20">
        <f t="shared" si="126"/>
        <v>0.87371591168803442</v>
      </c>
      <c r="V631" s="20">
        <f t="shared" si="126"/>
        <v>0.86718755429225491</v>
      </c>
      <c r="W631" s="21">
        <f t="shared" si="126"/>
        <v>0.86070797642505781</v>
      </c>
    </row>
    <row r="632" spans="2:23" x14ac:dyDescent="0.35">
      <c r="B632" s="9" t="s">
        <v>628</v>
      </c>
      <c r="C632" s="20">
        <f t="shared" si="125"/>
        <v>1</v>
      </c>
      <c r="D632" s="20">
        <f t="shared" si="125"/>
        <v>0.99252805481913842</v>
      </c>
      <c r="E632" s="20">
        <f t="shared" si="125"/>
        <v>0.98511193960306265</v>
      </c>
      <c r="F632" s="20">
        <f t="shared" si="125"/>
        <v>0.97775123719333634</v>
      </c>
      <c r="G632" s="20">
        <f t="shared" si="125"/>
        <v>0.97044553354850815</v>
      </c>
      <c r="H632" s="20">
        <f t="shared" si="125"/>
        <v>0.96319441772082182</v>
      </c>
      <c r="I632" s="20">
        <f t="shared" si="125"/>
        <v>0.95599748183309996</v>
      </c>
      <c r="J632" s="20">
        <f t="shared" si="125"/>
        <v>0.94885432105580125</v>
      </c>
      <c r="K632" s="20">
        <f t="shared" si="125"/>
        <v>0.94176453358424872</v>
      </c>
      <c r="L632" s="20">
        <f t="shared" si="125"/>
        <v>0.93472772061602749</v>
      </c>
      <c r="M632" s="20">
        <f t="shared" si="126"/>
        <v>0.92774348632855286</v>
      </c>
      <c r="N632" s="20">
        <f t="shared" si="126"/>
        <v>0.92081143785680453</v>
      </c>
      <c r="O632" s="20">
        <f t="shared" si="126"/>
        <v>0.91393118527122819</v>
      </c>
      <c r="P632" s="20">
        <f t="shared" si="126"/>
        <v>0.90710234155580172</v>
      </c>
      <c r="Q632" s="20">
        <f t="shared" si="126"/>
        <v>0.90032452258626561</v>
      </c>
      <c r="R632" s="20">
        <f t="shared" si="126"/>
        <v>0.89359734710851568</v>
      </c>
      <c r="S632" s="20">
        <f t="shared" si="126"/>
        <v>0.88692043671715748</v>
      </c>
      <c r="T632" s="20">
        <f t="shared" si="126"/>
        <v>0.88029341583422116</v>
      </c>
      <c r="U632" s="20">
        <f t="shared" si="126"/>
        <v>0.87371591168803442</v>
      </c>
      <c r="V632" s="20">
        <f t="shared" si="126"/>
        <v>0.86718755429225491</v>
      </c>
      <c r="W632" s="21">
        <f t="shared" si="126"/>
        <v>0.86070797642505781</v>
      </c>
    </row>
    <row r="633" spans="2:23" x14ac:dyDescent="0.35">
      <c r="B633" s="9" t="s">
        <v>629</v>
      </c>
      <c r="C633" s="20">
        <f t="shared" si="125"/>
        <v>1</v>
      </c>
      <c r="D633" s="20">
        <f t="shared" si="125"/>
        <v>0.99252805481913842</v>
      </c>
      <c r="E633" s="20">
        <f t="shared" si="125"/>
        <v>0.98511193960306265</v>
      </c>
      <c r="F633" s="20">
        <f t="shared" si="125"/>
        <v>0.97775123719333634</v>
      </c>
      <c r="G633" s="20">
        <f t="shared" si="125"/>
        <v>0.97044553354850815</v>
      </c>
      <c r="H633" s="20">
        <f t="shared" si="125"/>
        <v>0.96319441772082182</v>
      </c>
      <c r="I633" s="20">
        <f t="shared" si="125"/>
        <v>0.95599748183309996</v>
      </c>
      <c r="J633" s="20">
        <f t="shared" si="125"/>
        <v>0.94885432105580125</v>
      </c>
      <c r="K633" s="20">
        <f t="shared" si="125"/>
        <v>0.94176453358424872</v>
      </c>
      <c r="L633" s="20">
        <f t="shared" si="125"/>
        <v>0.93472772061602749</v>
      </c>
      <c r="M633" s="20">
        <f t="shared" si="126"/>
        <v>0.92774348632855286</v>
      </c>
      <c r="N633" s="20">
        <f t="shared" si="126"/>
        <v>0.92081143785680453</v>
      </c>
      <c r="O633" s="20">
        <f t="shared" si="126"/>
        <v>0.91393118527122819</v>
      </c>
      <c r="P633" s="20">
        <f t="shared" si="126"/>
        <v>0.90710234155580172</v>
      </c>
      <c r="Q633" s="20">
        <f t="shared" si="126"/>
        <v>0.90032452258626561</v>
      </c>
      <c r="R633" s="20">
        <f t="shared" si="126"/>
        <v>0.89359734710851568</v>
      </c>
      <c r="S633" s="20">
        <f t="shared" si="126"/>
        <v>0.88692043671715748</v>
      </c>
      <c r="T633" s="20">
        <f t="shared" si="126"/>
        <v>0.88029341583422116</v>
      </c>
      <c r="U633" s="20">
        <f t="shared" si="126"/>
        <v>0.87371591168803442</v>
      </c>
      <c r="V633" s="20">
        <f t="shared" si="126"/>
        <v>0.86718755429225491</v>
      </c>
      <c r="W633" s="21">
        <f t="shared" si="126"/>
        <v>0.86070797642505781</v>
      </c>
    </row>
    <row r="634" spans="2:23" x14ac:dyDescent="0.35">
      <c r="B634" s="9" t="s">
        <v>630</v>
      </c>
      <c r="C634" s="20">
        <f t="shared" ref="C634:L643" si="127">EXP(-IR*C$3)</f>
        <v>1</v>
      </c>
      <c r="D634" s="20">
        <f t="shared" si="127"/>
        <v>0.99252805481913842</v>
      </c>
      <c r="E634" s="20">
        <f t="shared" si="127"/>
        <v>0.98511193960306265</v>
      </c>
      <c r="F634" s="20">
        <f t="shared" si="127"/>
        <v>0.97775123719333634</v>
      </c>
      <c r="G634" s="20">
        <f t="shared" si="127"/>
        <v>0.97044553354850815</v>
      </c>
      <c r="H634" s="20">
        <f t="shared" si="127"/>
        <v>0.96319441772082182</v>
      </c>
      <c r="I634" s="20">
        <f t="shared" si="127"/>
        <v>0.95599748183309996</v>
      </c>
      <c r="J634" s="20">
        <f t="shared" si="127"/>
        <v>0.94885432105580125</v>
      </c>
      <c r="K634" s="20">
        <f t="shared" si="127"/>
        <v>0.94176453358424872</v>
      </c>
      <c r="L634" s="20">
        <f t="shared" si="127"/>
        <v>0.93472772061602749</v>
      </c>
      <c r="M634" s="20">
        <f t="shared" ref="M634:W643" si="128">EXP(-IR*M$3)</f>
        <v>0.92774348632855286</v>
      </c>
      <c r="N634" s="20">
        <f t="shared" si="128"/>
        <v>0.92081143785680453</v>
      </c>
      <c r="O634" s="20">
        <f t="shared" si="128"/>
        <v>0.91393118527122819</v>
      </c>
      <c r="P634" s="20">
        <f t="shared" si="128"/>
        <v>0.90710234155580172</v>
      </c>
      <c r="Q634" s="20">
        <f t="shared" si="128"/>
        <v>0.90032452258626561</v>
      </c>
      <c r="R634" s="20">
        <f t="shared" si="128"/>
        <v>0.89359734710851568</v>
      </c>
      <c r="S634" s="20">
        <f t="shared" si="128"/>
        <v>0.88692043671715748</v>
      </c>
      <c r="T634" s="20">
        <f t="shared" si="128"/>
        <v>0.88029341583422116</v>
      </c>
      <c r="U634" s="20">
        <f t="shared" si="128"/>
        <v>0.87371591168803442</v>
      </c>
      <c r="V634" s="20">
        <f t="shared" si="128"/>
        <v>0.86718755429225491</v>
      </c>
      <c r="W634" s="21">
        <f t="shared" si="128"/>
        <v>0.86070797642505781</v>
      </c>
    </row>
    <row r="635" spans="2:23" x14ac:dyDescent="0.35">
      <c r="B635" s="9" t="s">
        <v>631</v>
      </c>
      <c r="C635" s="20">
        <f t="shared" si="127"/>
        <v>1</v>
      </c>
      <c r="D635" s="20">
        <f t="shared" si="127"/>
        <v>0.99252805481913842</v>
      </c>
      <c r="E635" s="20">
        <f t="shared" si="127"/>
        <v>0.98511193960306265</v>
      </c>
      <c r="F635" s="20">
        <f t="shared" si="127"/>
        <v>0.97775123719333634</v>
      </c>
      <c r="G635" s="20">
        <f t="shared" si="127"/>
        <v>0.97044553354850815</v>
      </c>
      <c r="H635" s="20">
        <f t="shared" si="127"/>
        <v>0.96319441772082182</v>
      </c>
      <c r="I635" s="20">
        <f t="shared" si="127"/>
        <v>0.95599748183309996</v>
      </c>
      <c r="J635" s="20">
        <f t="shared" si="127"/>
        <v>0.94885432105580125</v>
      </c>
      <c r="K635" s="20">
        <f t="shared" si="127"/>
        <v>0.94176453358424872</v>
      </c>
      <c r="L635" s="20">
        <f t="shared" si="127"/>
        <v>0.93472772061602749</v>
      </c>
      <c r="M635" s="20">
        <f t="shared" si="128"/>
        <v>0.92774348632855286</v>
      </c>
      <c r="N635" s="20">
        <f t="shared" si="128"/>
        <v>0.92081143785680453</v>
      </c>
      <c r="O635" s="20">
        <f t="shared" si="128"/>
        <v>0.91393118527122819</v>
      </c>
      <c r="P635" s="20">
        <f t="shared" si="128"/>
        <v>0.90710234155580172</v>
      </c>
      <c r="Q635" s="20">
        <f t="shared" si="128"/>
        <v>0.90032452258626561</v>
      </c>
      <c r="R635" s="20">
        <f t="shared" si="128"/>
        <v>0.89359734710851568</v>
      </c>
      <c r="S635" s="20">
        <f t="shared" si="128"/>
        <v>0.88692043671715748</v>
      </c>
      <c r="T635" s="20">
        <f t="shared" si="128"/>
        <v>0.88029341583422116</v>
      </c>
      <c r="U635" s="20">
        <f t="shared" si="128"/>
        <v>0.87371591168803442</v>
      </c>
      <c r="V635" s="20">
        <f t="shared" si="128"/>
        <v>0.86718755429225491</v>
      </c>
      <c r="W635" s="21">
        <f t="shared" si="128"/>
        <v>0.86070797642505781</v>
      </c>
    </row>
    <row r="636" spans="2:23" x14ac:dyDescent="0.35">
      <c r="B636" s="9" t="s">
        <v>632</v>
      </c>
      <c r="C636" s="20">
        <f t="shared" si="127"/>
        <v>1</v>
      </c>
      <c r="D636" s="20">
        <f t="shared" si="127"/>
        <v>0.99252805481913842</v>
      </c>
      <c r="E636" s="20">
        <f t="shared" si="127"/>
        <v>0.98511193960306265</v>
      </c>
      <c r="F636" s="20">
        <f t="shared" si="127"/>
        <v>0.97775123719333634</v>
      </c>
      <c r="G636" s="20">
        <f t="shared" si="127"/>
        <v>0.97044553354850815</v>
      </c>
      <c r="H636" s="20">
        <f t="shared" si="127"/>
        <v>0.96319441772082182</v>
      </c>
      <c r="I636" s="20">
        <f t="shared" si="127"/>
        <v>0.95599748183309996</v>
      </c>
      <c r="J636" s="20">
        <f t="shared" si="127"/>
        <v>0.94885432105580125</v>
      </c>
      <c r="K636" s="20">
        <f t="shared" si="127"/>
        <v>0.94176453358424872</v>
      </c>
      <c r="L636" s="20">
        <f t="shared" si="127"/>
        <v>0.93472772061602749</v>
      </c>
      <c r="M636" s="20">
        <f t="shared" si="128"/>
        <v>0.92774348632855286</v>
      </c>
      <c r="N636" s="20">
        <f t="shared" si="128"/>
        <v>0.92081143785680453</v>
      </c>
      <c r="O636" s="20">
        <f t="shared" si="128"/>
        <v>0.91393118527122819</v>
      </c>
      <c r="P636" s="20">
        <f t="shared" si="128"/>
        <v>0.90710234155580172</v>
      </c>
      <c r="Q636" s="20">
        <f t="shared" si="128"/>
        <v>0.90032452258626561</v>
      </c>
      <c r="R636" s="20">
        <f t="shared" si="128"/>
        <v>0.89359734710851568</v>
      </c>
      <c r="S636" s="20">
        <f t="shared" si="128"/>
        <v>0.88692043671715748</v>
      </c>
      <c r="T636" s="20">
        <f t="shared" si="128"/>
        <v>0.88029341583422116</v>
      </c>
      <c r="U636" s="20">
        <f t="shared" si="128"/>
        <v>0.87371591168803442</v>
      </c>
      <c r="V636" s="20">
        <f t="shared" si="128"/>
        <v>0.86718755429225491</v>
      </c>
      <c r="W636" s="21">
        <f t="shared" si="128"/>
        <v>0.86070797642505781</v>
      </c>
    </row>
    <row r="637" spans="2:23" x14ac:dyDescent="0.35">
      <c r="B637" s="9" t="s">
        <v>633</v>
      </c>
      <c r="C637" s="20">
        <f t="shared" si="127"/>
        <v>1</v>
      </c>
      <c r="D637" s="20">
        <f t="shared" si="127"/>
        <v>0.99252805481913842</v>
      </c>
      <c r="E637" s="20">
        <f t="shared" si="127"/>
        <v>0.98511193960306265</v>
      </c>
      <c r="F637" s="20">
        <f t="shared" si="127"/>
        <v>0.97775123719333634</v>
      </c>
      <c r="G637" s="20">
        <f t="shared" si="127"/>
        <v>0.97044553354850815</v>
      </c>
      <c r="H637" s="20">
        <f t="shared" si="127"/>
        <v>0.96319441772082182</v>
      </c>
      <c r="I637" s="20">
        <f t="shared" si="127"/>
        <v>0.95599748183309996</v>
      </c>
      <c r="J637" s="20">
        <f t="shared" si="127"/>
        <v>0.94885432105580125</v>
      </c>
      <c r="K637" s="20">
        <f t="shared" si="127"/>
        <v>0.94176453358424872</v>
      </c>
      <c r="L637" s="20">
        <f t="shared" si="127"/>
        <v>0.93472772061602749</v>
      </c>
      <c r="M637" s="20">
        <f t="shared" si="128"/>
        <v>0.92774348632855286</v>
      </c>
      <c r="N637" s="20">
        <f t="shared" si="128"/>
        <v>0.92081143785680453</v>
      </c>
      <c r="O637" s="20">
        <f t="shared" si="128"/>
        <v>0.91393118527122819</v>
      </c>
      <c r="P637" s="20">
        <f t="shared" si="128"/>
        <v>0.90710234155580172</v>
      </c>
      <c r="Q637" s="20">
        <f t="shared" si="128"/>
        <v>0.90032452258626561</v>
      </c>
      <c r="R637" s="20">
        <f t="shared" si="128"/>
        <v>0.89359734710851568</v>
      </c>
      <c r="S637" s="20">
        <f t="shared" si="128"/>
        <v>0.88692043671715748</v>
      </c>
      <c r="T637" s="20">
        <f t="shared" si="128"/>
        <v>0.88029341583422116</v>
      </c>
      <c r="U637" s="20">
        <f t="shared" si="128"/>
        <v>0.87371591168803442</v>
      </c>
      <c r="V637" s="20">
        <f t="shared" si="128"/>
        <v>0.86718755429225491</v>
      </c>
      <c r="W637" s="21">
        <f t="shared" si="128"/>
        <v>0.86070797642505781</v>
      </c>
    </row>
    <row r="638" spans="2:23" x14ac:dyDescent="0.35">
      <c r="B638" s="9" t="s">
        <v>634</v>
      </c>
      <c r="C638" s="20">
        <f t="shared" si="127"/>
        <v>1</v>
      </c>
      <c r="D638" s="20">
        <f t="shared" si="127"/>
        <v>0.99252805481913842</v>
      </c>
      <c r="E638" s="20">
        <f t="shared" si="127"/>
        <v>0.98511193960306265</v>
      </c>
      <c r="F638" s="20">
        <f t="shared" si="127"/>
        <v>0.97775123719333634</v>
      </c>
      <c r="G638" s="20">
        <f t="shared" si="127"/>
        <v>0.97044553354850815</v>
      </c>
      <c r="H638" s="20">
        <f t="shared" si="127"/>
        <v>0.96319441772082182</v>
      </c>
      <c r="I638" s="20">
        <f t="shared" si="127"/>
        <v>0.95599748183309996</v>
      </c>
      <c r="J638" s="20">
        <f t="shared" si="127"/>
        <v>0.94885432105580125</v>
      </c>
      <c r="K638" s="20">
        <f t="shared" si="127"/>
        <v>0.94176453358424872</v>
      </c>
      <c r="L638" s="20">
        <f t="shared" si="127"/>
        <v>0.93472772061602749</v>
      </c>
      <c r="M638" s="20">
        <f t="shared" si="128"/>
        <v>0.92774348632855286</v>
      </c>
      <c r="N638" s="20">
        <f t="shared" si="128"/>
        <v>0.92081143785680453</v>
      </c>
      <c r="O638" s="20">
        <f t="shared" si="128"/>
        <v>0.91393118527122819</v>
      </c>
      <c r="P638" s="20">
        <f t="shared" si="128"/>
        <v>0.90710234155580172</v>
      </c>
      <c r="Q638" s="20">
        <f t="shared" si="128"/>
        <v>0.90032452258626561</v>
      </c>
      <c r="R638" s="20">
        <f t="shared" si="128"/>
        <v>0.89359734710851568</v>
      </c>
      <c r="S638" s="20">
        <f t="shared" si="128"/>
        <v>0.88692043671715748</v>
      </c>
      <c r="T638" s="20">
        <f t="shared" si="128"/>
        <v>0.88029341583422116</v>
      </c>
      <c r="U638" s="20">
        <f t="shared" si="128"/>
        <v>0.87371591168803442</v>
      </c>
      <c r="V638" s="20">
        <f t="shared" si="128"/>
        <v>0.86718755429225491</v>
      </c>
      <c r="W638" s="21">
        <f t="shared" si="128"/>
        <v>0.86070797642505781</v>
      </c>
    </row>
    <row r="639" spans="2:23" x14ac:dyDescent="0.35">
      <c r="B639" s="9" t="s">
        <v>635</v>
      </c>
      <c r="C639" s="20">
        <f t="shared" si="127"/>
        <v>1</v>
      </c>
      <c r="D639" s="20">
        <f t="shared" si="127"/>
        <v>0.99252805481913842</v>
      </c>
      <c r="E639" s="20">
        <f t="shared" si="127"/>
        <v>0.98511193960306265</v>
      </c>
      <c r="F639" s="20">
        <f t="shared" si="127"/>
        <v>0.97775123719333634</v>
      </c>
      <c r="G639" s="20">
        <f t="shared" si="127"/>
        <v>0.97044553354850815</v>
      </c>
      <c r="H639" s="20">
        <f t="shared" si="127"/>
        <v>0.96319441772082182</v>
      </c>
      <c r="I639" s="20">
        <f t="shared" si="127"/>
        <v>0.95599748183309996</v>
      </c>
      <c r="J639" s="20">
        <f t="shared" si="127"/>
        <v>0.94885432105580125</v>
      </c>
      <c r="K639" s="20">
        <f t="shared" si="127"/>
        <v>0.94176453358424872</v>
      </c>
      <c r="L639" s="20">
        <f t="shared" si="127"/>
        <v>0.93472772061602749</v>
      </c>
      <c r="M639" s="20">
        <f t="shared" si="128"/>
        <v>0.92774348632855286</v>
      </c>
      <c r="N639" s="20">
        <f t="shared" si="128"/>
        <v>0.92081143785680453</v>
      </c>
      <c r="O639" s="20">
        <f t="shared" si="128"/>
        <v>0.91393118527122819</v>
      </c>
      <c r="P639" s="20">
        <f t="shared" si="128"/>
        <v>0.90710234155580172</v>
      </c>
      <c r="Q639" s="20">
        <f t="shared" si="128"/>
        <v>0.90032452258626561</v>
      </c>
      <c r="R639" s="20">
        <f t="shared" si="128"/>
        <v>0.89359734710851568</v>
      </c>
      <c r="S639" s="20">
        <f t="shared" si="128"/>
        <v>0.88692043671715748</v>
      </c>
      <c r="T639" s="20">
        <f t="shared" si="128"/>
        <v>0.88029341583422116</v>
      </c>
      <c r="U639" s="20">
        <f t="shared" si="128"/>
        <v>0.87371591168803442</v>
      </c>
      <c r="V639" s="20">
        <f t="shared" si="128"/>
        <v>0.86718755429225491</v>
      </c>
      <c r="W639" s="21">
        <f t="shared" si="128"/>
        <v>0.86070797642505781</v>
      </c>
    </row>
    <row r="640" spans="2:23" x14ac:dyDescent="0.35">
      <c r="B640" s="9" t="s">
        <v>636</v>
      </c>
      <c r="C640" s="20">
        <f t="shared" si="127"/>
        <v>1</v>
      </c>
      <c r="D640" s="20">
        <f t="shared" si="127"/>
        <v>0.99252805481913842</v>
      </c>
      <c r="E640" s="20">
        <f t="shared" si="127"/>
        <v>0.98511193960306265</v>
      </c>
      <c r="F640" s="20">
        <f t="shared" si="127"/>
        <v>0.97775123719333634</v>
      </c>
      <c r="G640" s="20">
        <f t="shared" si="127"/>
        <v>0.97044553354850815</v>
      </c>
      <c r="H640" s="20">
        <f t="shared" si="127"/>
        <v>0.96319441772082182</v>
      </c>
      <c r="I640" s="20">
        <f t="shared" si="127"/>
        <v>0.95599748183309996</v>
      </c>
      <c r="J640" s="20">
        <f t="shared" si="127"/>
        <v>0.94885432105580125</v>
      </c>
      <c r="K640" s="20">
        <f t="shared" si="127"/>
        <v>0.94176453358424872</v>
      </c>
      <c r="L640" s="20">
        <f t="shared" si="127"/>
        <v>0.93472772061602749</v>
      </c>
      <c r="M640" s="20">
        <f t="shared" si="128"/>
        <v>0.92774348632855286</v>
      </c>
      <c r="N640" s="20">
        <f t="shared" si="128"/>
        <v>0.92081143785680453</v>
      </c>
      <c r="O640" s="20">
        <f t="shared" si="128"/>
        <v>0.91393118527122819</v>
      </c>
      <c r="P640" s="20">
        <f t="shared" si="128"/>
        <v>0.90710234155580172</v>
      </c>
      <c r="Q640" s="20">
        <f t="shared" si="128"/>
        <v>0.90032452258626561</v>
      </c>
      <c r="R640" s="20">
        <f t="shared" si="128"/>
        <v>0.89359734710851568</v>
      </c>
      <c r="S640" s="20">
        <f t="shared" si="128"/>
        <v>0.88692043671715748</v>
      </c>
      <c r="T640" s="20">
        <f t="shared" si="128"/>
        <v>0.88029341583422116</v>
      </c>
      <c r="U640" s="20">
        <f t="shared" si="128"/>
        <v>0.87371591168803442</v>
      </c>
      <c r="V640" s="20">
        <f t="shared" si="128"/>
        <v>0.86718755429225491</v>
      </c>
      <c r="W640" s="21">
        <f t="shared" si="128"/>
        <v>0.86070797642505781</v>
      </c>
    </row>
    <row r="641" spans="2:23" x14ac:dyDescent="0.35">
      <c r="B641" s="9" t="s">
        <v>637</v>
      </c>
      <c r="C641" s="20">
        <f t="shared" si="127"/>
        <v>1</v>
      </c>
      <c r="D641" s="20">
        <f t="shared" si="127"/>
        <v>0.99252805481913842</v>
      </c>
      <c r="E641" s="20">
        <f t="shared" si="127"/>
        <v>0.98511193960306265</v>
      </c>
      <c r="F641" s="20">
        <f t="shared" si="127"/>
        <v>0.97775123719333634</v>
      </c>
      <c r="G641" s="20">
        <f t="shared" si="127"/>
        <v>0.97044553354850815</v>
      </c>
      <c r="H641" s="20">
        <f t="shared" si="127"/>
        <v>0.96319441772082182</v>
      </c>
      <c r="I641" s="20">
        <f t="shared" si="127"/>
        <v>0.95599748183309996</v>
      </c>
      <c r="J641" s="20">
        <f t="shared" si="127"/>
        <v>0.94885432105580125</v>
      </c>
      <c r="K641" s="20">
        <f t="shared" si="127"/>
        <v>0.94176453358424872</v>
      </c>
      <c r="L641" s="20">
        <f t="shared" si="127"/>
        <v>0.93472772061602749</v>
      </c>
      <c r="M641" s="20">
        <f t="shared" si="128"/>
        <v>0.92774348632855286</v>
      </c>
      <c r="N641" s="20">
        <f t="shared" si="128"/>
        <v>0.92081143785680453</v>
      </c>
      <c r="O641" s="20">
        <f t="shared" si="128"/>
        <v>0.91393118527122819</v>
      </c>
      <c r="P641" s="20">
        <f t="shared" si="128"/>
        <v>0.90710234155580172</v>
      </c>
      <c r="Q641" s="20">
        <f t="shared" si="128"/>
        <v>0.90032452258626561</v>
      </c>
      <c r="R641" s="20">
        <f t="shared" si="128"/>
        <v>0.89359734710851568</v>
      </c>
      <c r="S641" s="20">
        <f t="shared" si="128"/>
        <v>0.88692043671715748</v>
      </c>
      <c r="T641" s="20">
        <f t="shared" si="128"/>
        <v>0.88029341583422116</v>
      </c>
      <c r="U641" s="20">
        <f t="shared" si="128"/>
        <v>0.87371591168803442</v>
      </c>
      <c r="V641" s="20">
        <f t="shared" si="128"/>
        <v>0.86718755429225491</v>
      </c>
      <c r="W641" s="21">
        <f t="shared" si="128"/>
        <v>0.86070797642505781</v>
      </c>
    </row>
    <row r="642" spans="2:23" x14ac:dyDescent="0.35">
      <c r="B642" s="9" t="s">
        <v>638</v>
      </c>
      <c r="C642" s="20">
        <f t="shared" si="127"/>
        <v>1</v>
      </c>
      <c r="D642" s="20">
        <f t="shared" si="127"/>
        <v>0.99252805481913842</v>
      </c>
      <c r="E642" s="20">
        <f t="shared" si="127"/>
        <v>0.98511193960306265</v>
      </c>
      <c r="F642" s="20">
        <f t="shared" si="127"/>
        <v>0.97775123719333634</v>
      </c>
      <c r="G642" s="20">
        <f t="shared" si="127"/>
        <v>0.97044553354850815</v>
      </c>
      <c r="H642" s="20">
        <f t="shared" si="127"/>
        <v>0.96319441772082182</v>
      </c>
      <c r="I642" s="20">
        <f t="shared" si="127"/>
        <v>0.95599748183309996</v>
      </c>
      <c r="J642" s="20">
        <f t="shared" si="127"/>
        <v>0.94885432105580125</v>
      </c>
      <c r="K642" s="20">
        <f t="shared" si="127"/>
        <v>0.94176453358424872</v>
      </c>
      <c r="L642" s="20">
        <f t="shared" si="127"/>
        <v>0.93472772061602749</v>
      </c>
      <c r="M642" s="20">
        <f t="shared" si="128"/>
        <v>0.92774348632855286</v>
      </c>
      <c r="N642" s="20">
        <f t="shared" si="128"/>
        <v>0.92081143785680453</v>
      </c>
      <c r="O642" s="20">
        <f t="shared" si="128"/>
        <v>0.91393118527122819</v>
      </c>
      <c r="P642" s="20">
        <f t="shared" si="128"/>
        <v>0.90710234155580172</v>
      </c>
      <c r="Q642" s="20">
        <f t="shared" si="128"/>
        <v>0.90032452258626561</v>
      </c>
      <c r="R642" s="20">
        <f t="shared" si="128"/>
        <v>0.89359734710851568</v>
      </c>
      <c r="S642" s="20">
        <f t="shared" si="128"/>
        <v>0.88692043671715748</v>
      </c>
      <c r="T642" s="20">
        <f t="shared" si="128"/>
        <v>0.88029341583422116</v>
      </c>
      <c r="U642" s="20">
        <f t="shared" si="128"/>
        <v>0.87371591168803442</v>
      </c>
      <c r="V642" s="20">
        <f t="shared" si="128"/>
        <v>0.86718755429225491</v>
      </c>
      <c r="W642" s="21">
        <f t="shared" si="128"/>
        <v>0.86070797642505781</v>
      </c>
    </row>
    <row r="643" spans="2:23" x14ac:dyDescent="0.35">
      <c r="B643" s="9" t="s">
        <v>639</v>
      </c>
      <c r="C643" s="20">
        <f t="shared" si="127"/>
        <v>1</v>
      </c>
      <c r="D643" s="20">
        <f t="shared" si="127"/>
        <v>0.99252805481913842</v>
      </c>
      <c r="E643" s="20">
        <f t="shared" si="127"/>
        <v>0.98511193960306265</v>
      </c>
      <c r="F643" s="20">
        <f t="shared" si="127"/>
        <v>0.97775123719333634</v>
      </c>
      <c r="G643" s="20">
        <f t="shared" si="127"/>
        <v>0.97044553354850815</v>
      </c>
      <c r="H643" s="20">
        <f t="shared" si="127"/>
        <v>0.96319441772082182</v>
      </c>
      <c r="I643" s="20">
        <f t="shared" si="127"/>
        <v>0.95599748183309996</v>
      </c>
      <c r="J643" s="20">
        <f t="shared" si="127"/>
        <v>0.94885432105580125</v>
      </c>
      <c r="K643" s="20">
        <f t="shared" si="127"/>
        <v>0.94176453358424872</v>
      </c>
      <c r="L643" s="20">
        <f t="shared" si="127"/>
        <v>0.93472772061602749</v>
      </c>
      <c r="M643" s="20">
        <f t="shared" si="128"/>
        <v>0.92774348632855286</v>
      </c>
      <c r="N643" s="20">
        <f t="shared" si="128"/>
        <v>0.92081143785680453</v>
      </c>
      <c r="O643" s="20">
        <f t="shared" si="128"/>
        <v>0.91393118527122819</v>
      </c>
      <c r="P643" s="20">
        <f t="shared" si="128"/>
        <v>0.90710234155580172</v>
      </c>
      <c r="Q643" s="20">
        <f t="shared" si="128"/>
        <v>0.90032452258626561</v>
      </c>
      <c r="R643" s="20">
        <f t="shared" si="128"/>
        <v>0.89359734710851568</v>
      </c>
      <c r="S643" s="20">
        <f t="shared" si="128"/>
        <v>0.88692043671715748</v>
      </c>
      <c r="T643" s="20">
        <f t="shared" si="128"/>
        <v>0.88029341583422116</v>
      </c>
      <c r="U643" s="20">
        <f t="shared" si="128"/>
        <v>0.87371591168803442</v>
      </c>
      <c r="V643" s="20">
        <f t="shared" si="128"/>
        <v>0.86718755429225491</v>
      </c>
      <c r="W643" s="21">
        <f t="shared" si="128"/>
        <v>0.86070797642505781</v>
      </c>
    </row>
    <row r="644" spans="2:23" x14ac:dyDescent="0.35">
      <c r="B644" s="9" t="s">
        <v>640</v>
      </c>
      <c r="C644" s="20">
        <f t="shared" ref="C644:L653" si="129">EXP(-IR*C$3)</f>
        <v>1</v>
      </c>
      <c r="D644" s="20">
        <f t="shared" si="129"/>
        <v>0.99252805481913842</v>
      </c>
      <c r="E644" s="20">
        <f t="shared" si="129"/>
        <v>0.98511193960306265</v>
      </c>
      <c r="F644" s="20">
        <f t="shared" si="129"/>
        <v>0.97775123719333634</v>
      </c>
      <c r="G644" s="20">
        <f t="shared" si="129"/>
        <v>0.97044553354850815</v>
      </c>
      <c r="H644" s="20">
        <f t="shared" si="129"/>
        <v>0.96319441772082182</v>
      </c>
      <c r="I644" s="20">
        <f t="shared" si="129"/>
        <v>0.95599748183309996</v>
      </c>
      <c r="J644" s="20">
        <f t="shared" si="129"/>
        <v>0.94885432105580125</v>
      </c>
      <c r="K644" s="20">
        <f t="shared" si="129"/>
        <v>0.94176453358424872</v>
      </c>
      <c r="L644" s="20">
        <f t="shared" si="129"/>
        <v>0.93472772061602749</v>
      </c>
      <c r="M644" s="20">
        <f t="shared" ref="M644:W653" si="130">EXP(-IR*M$3)</f>
        <v>0.92774348632855286</v>
      </c>
      <c r="N644" s="20">
        <f t="shared" si="130"/>
        <v>0.92081143785680453</v>
      </c>
      <c r="O644" s="20">
        <f t="shared" si="130"/>
        <v>0.91393118527122819</v>
      </c>
      <c r="P644" s="20">
        <f t="shared" si="130"/>
        <v>0.90710234155580172</v>
      </c>
      <c r="Q644" s="20">
        <f t="shared" si="130"/>
        <v>0.90032452258626561</v>
      </c>
      <c r="R644" s="20">
        <f t="shared" si="130"/>
        <v>0.89359734710851568</v>
      </c>
      <c r="S644" s="20">
        <f t="shared" si="130"/>
        <v>0.88692043671715748</v>
      </c>
      <c r="T644" s="20">
        <f t="shared" si="130"/>
        <v>0.88029341583422116</v>
      </c>
      <c r="U644" s="20">
        <f t="shared" si="130"/>
        <v>0.87371591168803442</v>
      </c>
      <c r="V644" s="20">
        <f t="shared" si="130"/>
        <v>0.86718755429225491</v>
      </c>
      <c r="W644" s="21">
        <f t="shared" si="130"/>
        <v>0.86070797642505781</v>
      </c>
    </row>
    <row r="645" spans="2:23" x14ac:dyDescent="0.35">
      <c r="B645" s="9" t="s">
        <v>641</v>
      </c>
      <c r="C645" s="20">
        <f t="shared" si="129"/>
        <v>1</v>
      </c>
      <c r="D645" s="20">
        <f t="shared" si="129"/>
        <v>0.99252805481913842</v>
      </c>
      <c r="E645" s="20">
        <f t="shared" si="129"/>
        <v>0.98511193960306265</v>
      </c>
      <c r="F645" s="20">
        <f t="shared" si="129"/>
        <v>0.97775123719333634</v>
      </c>
      <c r="G645" s="20">
        <f t="shared" si="129"/>
        <v>0.97044553354850815</v>
      </c>
      <c r="H645" s="20">
        <f t="shared" si="129"/>
        <v>0.96319441772082182</v>
      </c>
      <c r="I645" s="20">
        <f t="shared" si="129"/>
        <v>0.95599748183309996</v>
      </c>
      <c r="J645" s="20">
        <f t="shared" si="129"/>
        <v>0.94885432105580125</v>
      </c>
      <c r="K645" s="20">
        <f t="shared" si="129"/>
        <v>0.94176453358424872</v>
      </c>
      <c r="L645" s="20">
        <f t="shared" si="129"/>
        <v>0.93472772061602749</v>
      </c>
      <c r="M645" s="20">
        <f t="shared" si="130"/>
        <v>0.92774348632855286</v>
      </c>
      <c r="N645" s="20">
        <f t="shared" si="130"/>
        <v>0.92081143785680453</v>
      </c>
      <c r="O645" s="20">
        <f t="shared" si="130"/>
        <v>0.91393118527122819</v>
      </c>
      <c r="P645" s="20">
        <f t="shared" si="130"/>
        <v>0.90710234155580172</v>
      </c>
      <c r="Q645" s="20">
        <f t="shared" si="130"/>
        <v>0.90032452258626561</v>
      </c>
      <c r="R645" s="20">
        <f t="shared" si="130"/>
        <v>0.89359734710851568</v>
      </c>
      <c r="S645" s="20">
        <f t="shared" si="130"/>
        <v>0.88692043671715748</v>
      </c>
      <c r="T645" s="20">
        <f t="shared" si="130"/>
        <v>0.88029341583422116</v>
      </c>
      <c r="U645" s="20">
        <f t="shared" si="130"/>
        <v>0.87371591168803442</v>
      </c>
      <c r="V645" s="20">
        <f t="shared" si="130"/>
        <v>0.86718755429225491</v>
      </c>
      <c r="W645" s="21">
        <f t="shared" si="130"/>
        <v>0.86070797642505781</v>
      </c>
    </row>
    <row r="646" spans="2:23" x14ac:dyDescent="0.35">
      <c r="B646" s="9" t="s">
        <v>642</v>
      </c>
      <c r="C646" s="20">
        <f t="shared" si="129"/>
        <v>1</v>
      </c>
      <c r="D646" s="20">
        <f t="shared" si="129"/>
        <v>0.99252805481913842</v>
      </c>
      <c r="E646" s="20">
        <f t="shared" si="129"/>
        <v>0.98511193960306265</v>
      </c>
      <c r="F646" s="20">
        <f t="shared" si="129"/>
        <v>0.97775123719333634</v>
      </c>
      <c r="G646" s="20">
        <f t="shared" si="129"/>
        <v>0.97044553354850815</v>
      </c>
      <c r="H646" s="20">
        <f t="shared" si="129"/>
        <v>0.96319441772082182</v>
      </c>
      <c r="I646" s="20">
        <f t="shared" si="129"/>
        <v>0.95599748183309996</v>
      </c>
      <c r="J646" s="20">
        <f t="shared" si="129"/>
        <v>0.94885432105580125</v>
      </c>
      <c r="K646" s="20">
        <f t="shared" si="129"/>
        <v>0.94176453358424872</v>
      </c>
      <c r="L646" s="20">
        <f t="shared" si="129"/>
        <v>0.93472772061602749</v>
      </c>
      <c r="M646" s="20">
        <f t="shared" si="130"/>
        <v>0.92774348632855286</v>
      </c>
      <c r="N646" s="20">
        <f t="shared" si="130"/>
        <v>0.92081143785680453</v>
      </c>
      <c r="O646" s="20">
        <f t="shared" si="130"/>
        <v>0.91393118527122819</v>
      </c>
      <c r="P646" s="20">
        <f t="shared" si="130"/>
        <v>0.90710234155580172</v>
      </c>
      <c r="Q646" s="20">
        <f t="shared" si="130"/>
        <v>0.90032452258626561</v>
      </c>
      <c r="R646" s="20">
        <f t="shared" si="130"/>
        <v>0.89359734710851568</v>
      </c>
      <c r="S646" s="20">
        <f t="shared" si="130"/>
        <v>0.88692043671715748</v>
      </c>
      <c r="T646" s="20">
        <f t="shared" si="130"/>
        <v>0.88029341583422116</v>
      </c>
      <c r="U646" s="20">
        <f t="shared" si="130"/>
        <v>0.87371591168803442</v>
      </c>
      <c r="V646" s="20">
        <f t="shared" si="130"/>
        <v>0.86718755429225491</v>
      </c>
      <c r="W646" s="21">
        <f t="shared" si="130"/>
        <v>0.86070797642505781</v>
      </c>
    </row>
    <row r="647" spans="2:23" x14ac:dyDescent="0.35">
      <c r="B647" s="9" t="s">
        <v>643</v>
      </c>
      <c r="C647" s="20">
        <f t="shared" si="129"/>
        <v>1</v>
      </c>
      <c r="D647" s="20">
        <f t="shared" si="129"/>
        <v>0.99252805481913842</v>
      </c>
      <c r="E647" s="20">
        <f t="shared" si="129"/>
        <v>0.98511193960306265</v>
      </c>
      <c r="F647" s="20">
        <f t="shared" si="129"/>
        <v>0.97775123719333634</v>
      </c>
      <c r="G647" s="20">
        <f t="shared" si="129"/>
        <v>0.97044553354850815</v>
      </c>
      <c r="H647" s="20">
        <f t="shared" si="129"/>
        <v>0.96319441772082182</v>
      </c>
      <c r="I647" s="20">
        <f t="shared" si="129"/>
        <v>0.95599748183309996</v>
      </c>
      <c r="J647" s="20">
        <f t="shared" si="129"/>
        <v>0.94885432105580125</v>
      </c>
      <c r="K647" s="20">
        <f t="shared" si="129"/>
        <v>0.94176453358424872</v>
      </c>
      <c r="L647" s="20">
        <f t="shared" si="129"/>
        <v>0.93472772061602749</v>
      </c>
      <c r="M647" s="20">
        <f t="shared" si="130"/>
        <v>0.92774348632855286</v>
      </c>
      <c r="N647" s="20">
        <f t="shared" si="130"/>
        <v>0.92081143785680453</v>
      </c>
      <c r="O647" s="20">
        <f t="shared" si="130"/>
        <v>0.91393118527122819</v>
      </c>
      <c r="P647" s="20">
        <f t="shared" si="130"/>
        <v>0.90710234155580172</v>
      </c>
      <c r="Q647" s="20">
        <f t="shared" si="130"/>
        <v>0.90032452258626561</v>
      </c>
      <c r="R647" s="20">
        <f t="shared" si="130"/>
        <v>0.89359734710851568</v>
      </c>
      <c r="S647" s="20">
        <f t="shared" si="130"/>
        <v>0.88692043671715748</v>
      </c>
      <c r="T647" s="20">
        <f t="shared" si="130"/>
        <v>0.88029341583422116</v>
      </c>
      <c r="U647" s="20">
        <f t="shared" si="130"/>
        <v>0.87371591168803442</v>
      </c>
      <c r="V647" s="20">
        <f t="shared" si="130"/>
        <v>0.86718755429225491</v>
      </c>
      <c r="W647" s="21">
        <f t="shared" si="130"/>
        <v>0.86070797642505781</v>
      </c>
    </row>
    <row r="648" spans="2:23" x14ac:dyDescent="0.35">
      <c r="B648" s="9" t="s">
        <v>644</v>
      </c>
      <c r="C648" s="20">
        <f t="shared" si="129"/>
        <v>1</v>
      </c>
      <c r="D648" s="20">
        <f t="shared" si="129"/>
        <v>0.99252805481913842</v>
      </c>
      <c r="E648" s="20">
        <f t="shared" si="129"/>
        <v>0.98511193960306265</v>
      </c>
      <c r="F648" s="20">
        <f t="shared" si="129"/>
        <v>0.97775123719333634</v>
      </c>
      <c r="G648" s="20">
        <f t="shared" si="129"/>
        <v>0.97044553354850815</v>
      </c>
      <c r="H648" s="20">
        <f t="shared" si="129"/>
        <v>0.96319441772082182</v>
      </c>
      <c r="I648" s="20">
        <f t="shared" si="129"/>
        <v>0.95599748183309996</v>
      </c>
      <c r="J648" s="20">
        <f t="shared" si="129"/>
        <v>0.94885432105580125</v>
      </c>
      <c r="K648" s="20">
        <f t="shared" si="129"/>
        <v>0.94176453358424872</v>
      </c>
      <c r="L648" s="20">
        <f t="shared" si="129"/>
        <v>0.93472772061602749</v>
      </c>
      <c r="M648" s="20">
        <f t="shared" si="130"/>
        <v>0.92774348632855286</v>
      </c>
      <c r="N648" s="20">
        <f t="shared" si="130"/>
        <v>0.92081143785680453</v>
      </c>
      <c r="O648" s="20">
        <f t="shared" si="130"/>
        <v>0.91393118527122819</v>
      </c>
      <c r="P648" s="20">
        <f t="shared" si="130"/>
        <v>0.90710234155580172</v>
      </c>
      <c r="Q648" s="20">
        <f t="shared" si="130"/>
        <v>0.90032452258626561</v>
      </c>
      <c r="R648" s="20">
        <f t="shared" si="130"/>
        <v>0.89359734710851568</v>
      </c>
      <c r="S648" s="20">
        <f t="shared" si="130"/>
        <v>0.88692043671715748</v>
      </c>
      <c r="T648" s="20">
        <f t="shared" si="130"/>
        <v>0.88029341583422116</v>
      </c>
      <c r="U648" s="20">
        <f t="shared" si="130"/>
        <v>0.87371591168803442</v>
      </c>
      <c r="V648" s="20">
        <f t="shared" si="130"/>
        <v>0.86718755429225491</v>
      </c>
      <c r="W648" s="21">
        <f t="shared" si="130"/>
        <v>0.86070797642505781</v>
      </c>
    </row>
    <row r="649" spans="2:23" x14ac:dyDescent="0.35">
      <c r="B649" s="9" t="s">
        <v>645</v>
      </c>
      <c r="C649" s="20">
        <f t="shared" si="129"/>
        <v>1</v>
      </c>
      <c r="D649" s="20">
        <f t="shared" si="129"/>
        <v>0.99252805481913842</v>
      </c>
      <c r="E649" s="20">
        <f t="shared" si="129"/>
        <v>0.98511193960306265</v>
      </c>
      <c r="F649" s="20">
        <f t="shared" si="129"/>
        <v>0.97775123719333634</v>
      </c>
      <c r="G649" s="20">
        <f t="shared" si="129"/>
        <v>0.97044553354850815</v>
      </c>
      <c r="H649" s="20">
        <f t="shared" si="129"/>
        <v>0.96319441772082182</v>
      </c>
      <c r="I649" s="20">
        <f t="shared" si="129"/>
        <v>0.95599748183309996</v>
      </c>
      <c r="J649" s="20">
        <f t="shared" si="129"/>
        <v>0.94885432105580125</v>
      </c>
      <c r="K649" s="20">
        <f t="shared" si="129"/>
        <v>0.94176453358424872</v>
      </c>
      <c r="L649" s="20">
        <f t="shared" si="129"/>
        <v>0.93472772061602749</v>
      </c>
      <c r="M649" s="20">
        <f t="shared" si="130"/>
        <v>0.92774348632855286</v>
      </c>
      <c r="N649" s="20">
        <f t="shared" si="130"/>
        <v>0.92081143785680453</v>
      </c>
      <c r="O649" s="20">
        <f t="shared" si="130"/>
        <v>0.91393118527122819</v>
      </c>
      <c r="P649" s="20">
        <f t="shared" si="130"/>
        <v>0.90710234155580172</v>
      </c>
      <c r="Q649" s="20">
        <f t="shared" si="130"/>
        <v>0.90032452258626561</v>
      </c>
      <c r="R649" s="20">
        <f t="shared" si="130"/>
        <v>0.89359734710851568</v>
      </c>
      <c r="S649" s="20">
        <f t="shared" si="130"/>
        <v>0.88692043671715748</v>
      </c>
      <c r="T649" s="20">
        <f t="shared" si="130"/>
        <v>0.88029341583422116</v>
      </c>
      <c r="U649" s="20">
        <f t="shared" si="130"/>
        <v>0.87371591168803442</v>
      </c>
      <c r="V649" s="20">
        <f t="shared" si="130"/>
        <v>0.86718755429225491</v>
      </c>
      <c r="W649" s="21">
        <f t="shared" si="130"/>
        <v>0.86070797642505781</v>
      </c>
    </row>
    <row r="650" spans="2:23" x14ac:dyDescent="0.35">
      <c r="B650" s="9" t="s">
        <v>646</v>
      </c>
      <c r="C650" s="20">
        <f t="shared" si="129"/>
        <v>1</v>
      </c>
      <c r="D650" s="20">
        <f t="shared" si="129"/>
        <v>0.99252805481913842</v>
      </c>
      <c r="E650" s="20">
        <f t="shared" si="129"/>
        <v>0.98511193960306265</v>
      </c>
      <c r="F650" s="20">
        <f t="shared" si="129"/>
        <v>0.97775123719333634</v>
      </c>
      <c r="G650" s="20">
        <f t="shared" si="129"/>
        <v>0.97044553354850815</v>
      </c>
      <c r="H650" s="20">
        <f t="shared" si="129"/>
        <v>0.96319441772082182</v>
      </c>
      <c r="I650" s="20">
        <f t="shared" si="129"/>
        <v>0.95599748183309996</v>
      </c>
      <c r="J650" s="20">
        <f t="shared" si="129"/>
        <v>0.94885432105580125</v>
      </c>
      <c r="K650" s="20">
        <f t="shared" si="129"/>
        <v>0.94176453358424872</v>
      </c>
      <c r="L650" s="20">
        <f t="shared" si="129"/>
        <v>0.93472772061602749</v>
      </c>
      <c r="M650" s="20">
        <f t="shared" si="130"/>
        <v>0.92774348632855286</v>
      </c>
      <c r="N650" s="20">
        <f t="shared" si="130"/>
        <v>0.92081143785680453</v>
      </c>
      <c r="O650" s="20">
        <f t="shared" si="130"/>
        <v>0.91393118527122819</v>
      </c>
      <c r="P650" s="20">
        <f t="shared" si="130"/>
        <v>0.90710234155580172</v>
      </c>
      <c r="Q650" s="20">
        <f t="shared" si="130"/>
        <v>0.90032452258626561</v>
      </c>
      <c r="R650" s="20">
        <f t="shared" si="130"/>
        <v>0.89359734710851568</v>
      </c>
      <c r="S650" s="20">
        <f t="shared" si="130"/>
        <v>0.88692043671715748</v>
      </c>
      <c r="T650" s="20">
        <f t="shared" si="130"/>
        <v>0.88029341583422116</v>
      </c>
      <c r="U650" s="20">
        <f t="shared" si="130"/>
        <v>0.87371591168803442</v>
      </c>
      <c r="V650" s="20">
        <f t="shared" si="130"/>
        <v>0.86718755429225491</v>
      </c>
      <c r="W650" s="21">
        <f t="shared" si="130"/>
        <v>0.86070797642505781</v>
      </c>
    </row>
    <row r="651" spans="2:23" x14ac:dyDescent="0.35">
      <c r="B651" s="9" t="s">
        <v>647</v>
      </c>
      <c r="C651" s="20">
        <f t="shared" si="129"/>
        <v>1</v>
      </c>
      <c r="D651" s="20">
        <f t="shared" si="129"/>
        <v>0.99252805481913842</v>
      </c>
      <c r="E651" s="20">
        <f t="shared" si="129"/>
        <v>0.98511193960306265</v>
      </c>
      <c r="F651" s="20">
        <f t="shared" si="129"/>
        <v>0.97775123719333634</v>
      </c>
      <c r="G651" s="20">
        <f t="shared" si="129"/>
        <v>0.97044553354850815</v>
      </c>
      <c r="H651" s="20">
        <f t="shared" si="129"/>
        <v>0.96319441772082182</v>
      </c>
      <c r="I651" s="20">
        <f t="shared" si="129"/>
        <v>0.95599748183309996</v>
      </c>
      <c r="J651" s="20">
        <f t="shared" si="129"/>
        <v>0.94885432105580125</v>
      </c>
      <c r="K651" s="20">
        <f t="shared" si="129"/>
        <v>0.94176453358424872</v>
      </c>
      <c r="L651" s="20">
        <f t="shared" si="129"/>
        <v>0.93472772061602749</v>
      </c>
      <c r="M651" s="20">
        <f t="shared" si="130"/>
        <v>0.92774348632855286</v>
      </c>
      <c r="N651" s="20">
        <f t="shared" si="130"/>
        <v>0.92081143785680453</v>
      </c>
      <c r="O651" s="20">
        <f t="shared" si="130"/>
        <v>0.91393118527122819</v>
      </c>
      <c r="P651" s="20">
        <f t="shared" si="130"/>
        <v>0.90710234155580172</v>
      </c>
      <c r="Q651" s="20">
        <f t="shared" si="130"/>
        <v>0.90032452258626561</v>
      </c>
      <c r="R651" s="20">
        <f t="shared" si="130"/>
        <v>0.89359734710851568</v>
      </c>
      <c r="S651" s="20">
        <f t="shared" si="130"/>
        <v>0.88692043671715748</v>
      </c>
      <c r="T651" s="20">
        <f t="shared" si="130"/>
        <v>0.88029341583422116</v>
      </c>
      <c r="U651" s="20">
        <f t="shared" si="130"/>
        <v>0.87371591168803442</v>
      </c>
      <c r="V651" s="20">
        <f t="shared" si="130"/>
        <v>0.86718755429225491</v>
      </c>
      <c r="W651" s="21">
        <f t="shared" si="130"/>
        <v>0.86070797642505781</v>
      </c>
    </row>
    <row r="652" spans="2:23" x14ac:dyDescent="0.35">
      <c r="B652" s="9" t="s">
        <v>648</v>
      </c>
      <c r="C652" s="20">
        <f t="shared" si="129"/>
        <v>1</v>
      </c>
      <c r="D652" s="20">
        <f t="shared" si="129"/>
        <v>0.99252805481913842</v>
      </c>
      <c r="E652" s="20">
        <f t="shared" si="129"/>
        <v>0.98511193960306265</v>
      </c>
      <c r="F652" s="20">
        <f t="shared" si="129"/>
        <v>0.97775123719333634</v>
      </c>
      <c r="G652" s="20">
        <f t="shared" si="129"/>
        <v>0.97044553354850815</v>
      </c>
      <c r="H652" s="20">
        <f t="shared" si="129"/>
        <v>0.96319441772082182</v>
      </c>
      <c r="I652" s="20">
        <f t="shared" si="129"/>
        <v>0.95599748183309996</v>
      </c>
      <c r="J652" s="20">
        <f t="shared" si="129"/>
        <v>0.94885432105580125</v>
      </c>
      <c r="K652" s="20">
        <f t="shared" si="129"/>
        <v>0.94176453358424872</v>
      </c>
      <c r="L652" s="20">
        <f t="shared" si="129"/>
        <v>0.93472772061602749</v>
      </c>
      <c r="M652" s="20">
        <f t="shared" si="130"/>
        <v>0.92774348632855286</v>
      </c>
      <c r="N652" s="20">
        <f t="shared" si="130"/>
        <v>0.92081143785680453</v>
      </c>
      <c r="O652" s="20">
        <f t="shared" si="130"/>
        <v>0.91393118527122819</v>
      </c>
      <c r="P652" s="20">
        <f t="shared" si="130"/>
        <v>0.90710234155580172</v>
      </c>
      <c r="Q652" s="20">
        <f t="shared" si="130"/>
        <v>0.90032452258626561</v>
      </c>
      <c r="R652" s="20">
        <f t="shared" si="130"/>
        <v>0.89359734710851568</v>
      </c>
      <c r="S652" s="20">
        <f t="shared" si="130"/>
        <v>0.88692043671715748</v>
      </c>
      <c r="T652" s="20">
        <f t="shared" si="130"/>
        <v>0.88029341583422116</v>
      </c>
      <c r="U652" s="20">
        <f t="shared" si="130"/>
        <v>0.87371591168803442</v>
      </c>
      <c r="V652" s="20">
        <f t="shared" si="130"/>
        <v>0.86718755429225491</v>
      </c>
      <c r="W652" s="21">
        <f t="shared" si="130"/>
        <v>0.86070797642505781</v>
      </c>
    </row>
    <row r="653" spans="2:23" x14ac:dyDescent="0.35">
      <c r="B653" s="9" t="s">
        <v>649</v>
      </c>
      <c r="C653" s="20">
        <f t="shared" si="129"/>
        <v>1</v>
      </c>
      <c r="D653" s="20">
        <f t="shared" si="129"/>
        <v>0.99252805481913842</v>
      </c>
      <c r="E653" s="20">
        <f t="shared" si="129"/>
        <v>0.98511193960306265</v>
      </c>
      <c r="F653" s="20">
        <f t="shared" si="129"/>
        <v>0.97775123719333634</v>
      </c>
      <c r="G653" s="20">
        <f t="shared" si="129"/>
        <v>0.97044553354850815</v>
      </c>
      <c r="H653" s="20">
        <f t="shared" si="129"/>
        <v>0.96319441772082182</v>
      </c>
      <c r="I653" s="20">
        <f t="shared" si="129"/>
        <v>0.95599748183309996</v>
      </c>
      <c r="J653" s="20">
        <f t="shared" si="129"/>
        <v>0.94885432105580125</v>
      </c>
      <c r="K653" s="20">
        <f t="shared" si="129"/>
        <v>0.94176453358424872</v>
      </c>
      <c r="L653" s="20">
        <f t="shared" si="129"/>
        <v>0.93472772061602749</v>
      </c>
      <c r="M653" s="20">
        <f t="shared" si="130"/>
        <v>0.92774348632855286</v>
      </c>
      <c r="N653" s="20">
        <f t="shared" si="130"/>
        <v>0.92081143785680453</v>
      </c>
      <c r="O653" s="20">
        <f t="shared" si="130"/>
        <v>0.91393118527122819</v>
      </c>
      <c r="P653" s="20">
        <f t="shared" si="130"/>
        <v>0.90710234155580172</v>
      </c>
      <c r="Q653" s="20">
        <f t="shared" si="130"/>
        <v>0.90032452258626561</v>
      </c>
      <c r="R653" s="20">
        <f t="shared" si="130"/>
        <v>0.89359734710851568</v>
      </c>
      <c r="S653" s="20">
        <f t="shared" si="130"/>
        <v>0.88692043671715748</v>
      </c>
      <c r="T653" s="20">
        <f t="shared" si="130"/>
        <v>0.88029341583422116</v>
      </c>
      <c r="U653" s="20">
        <f t="shared" si="130"/>
        <v>0.87371591168803442</v>
      </c>
      <c r="V653" s="20">
        <f t="shared" si="130"/>
        <v>0.86718755429225491</v>
      </c>
      <c r="W653" s="21">
        <f t="shared" si="130"/>
        <v>0.86070797642505781</v>
      </c>
    </row>
    <row r="654" spans="2:23" x14ac:dyDescent="0.35">
      <c r="B654" s="9" t="s">
        <v>650</v>
      </c>
      <c r="C654" s="20">
        <f t="shared" ref="C654:L663" si="131">EXP(-IR*C$3)</f>
        <v>1</v>
      </c>
      <c r="D654" s="20">
        <f t="shared" si="131"/>
        <v>0.99252805481913842</v>
      </c>
      <c r="E654" s="20">
        <f t="shared" si="131"/>
        <v>0.98511193960306265</v>
      </c>
      <c r="F654" s="20">
        <f t="shared" si="131"/>
        <v>0.97775123719333634</v>
      </c>
      <c r="G654" s="20">
        <f t="shared" si="131"/>
        <v>0.97044553354850815</v>
      </c>
      <c r="H654" s="20">
        <f t="shared" si="131"/>
        <v>0.96319441772082182</v>
      </c>
      <c r="I654" s="20">
        <f t="shared" si="131"/>
        <v>0.95599748183309996</v>
      </c>
      <c r="J654" s="20">
        <f t="shared" si="131"/>
        <v>0.94885432105580125</v>
      </c>
      <c r="K654" s="20">
        <f t="shared" si="131"/>
        <v>0.94176453358424872</v>
      </c>
      <c r="L654" s="20">
        <f t="shared" si="131"/>
        <v>0.93472772061602749</v>
      </c>
      <c r="M654" s="20">
        <f t="shared" ref="M654:W663" si="132">EXP(-IR*M$3)</f>
        <v>0.92774348632855286</v>
      </c>
      <c r="N654" s="20">
        <f t="shared" si="132"/>
        <v>0.92081143785680453</v>
      </c>
      <c r="O654" s="20">
        <f t="shared" si="132"/>
        <v>0.91393118527122819</v>
      </c>
      <c r="P654" s="20">
        <f t="shared" si="132"/>
        <v>0.90710234155580172</v>
      </c>
      <c r="Q654" s="20">
        <f t="shared" si="132"/>
        <v>0.90032452258626561</v>
      </c>
      <c r="R654" s="20">
        <f t="shared" si="132"/>
        <v>0.89359734710851568</v>
      </c>
      <c r="S654" s="20">
        <f t="shared" si="132"/>
        <v>0.88692043671715748</v>
      </c>
      <c r="T654" s="20">
        <f t="shared" si="132"/>
        <v>0.88029341583422116</v>
      </c>
      <c r="U654" s="20">
        <f t="shared" si="132"/>
        <v>0.87371591168803442</v>
      </c>
      <c r="V654" s="20">
        <f t="shared" si="132"/>
        <v>0.86718755429225491</v>
      </c>
      <c r="W654" s="21">
        <f t="shared" si="132"/>
        <v>0.86070797642505781</v>
      </c>
    </row>
    <row r="655" spans="2:23" x14ac:dyDescent="0.35">
      <c r="B655" s="9" t="s">
        <v>651</v>
      </c>
      <c r="C655" s="20">
        <f t="shared" si="131"/>
        <v>1</v>
      </c>
      <c r="D655" s="20">
        <f t="shared" si="131"/>
        <v>0.99252805481913842</v>
      </c>
      <c r="E655" s="20">
        <f t="shared" si="131"/>
        <v>0.98511193960306265</v>
      </c>
      <c r="F655" s="20">
        <f t="shared" si="131"/>
        <v>0.97775123719333634</v>
      </c>
      <c r="G655" s="20">
        <f t="shared" si="131"/>
        <v>0.97044553354850815</v>
      </c>
      <c r="H655" s="20">
        <f t="shared" si="131"/>
        <v>0.96319441772082182</v>
      </c>
      <c r="I655" s="20">
        <f t="shared" si="131"/>
        <v>0.95599748183309996</v>
      </c>
      <c r="J655" s="20">
        <f t="shared" si="131"/>
        <v>0.94885432105580125</v>
      </c>
      <c r="K655" s="20">
        <f t="shared" si="131"/>
        <v>0.94176453358424872</v>
      </c>
      <c r="L655" s="20">
        <f t="shared" si="131"/>
        <v>0.93472772061602749</v>
      </c>
      <c r="M655" s="20">
        <f t="shared" si="132"/>
        <v>0.92774348632855286</v>
      </c>
      <c r="N655" s="20">
        <f t="shared" si="132"/>
        <v>0.92081143785680453</v>
      </c>
      <c r="O655" s="20">
        <f t="shared" si="132"/>
        <v>0.91393118527122819</v>
      </c>
      <c r="P655" s="20">
        <f t="shared" si="132"/>
        <v>0.90710234155580172</v>
      </c>
      <c r="Q655" s="20">
        <f t="shared" si="132"/>
        <v>0.90032452258626561</v>
      </c>
      <c r="R655" s="20">
        <f t="shared" si="132"/>
        <v>0.89359734710851568</v>
      </c>
      <c r="S655" s="20">
        <f t="shared" si="132"/>
        <v>0.88692043671715748</v>
      </c>
      <c r="T655" s="20">
        <f t="shared" si="132"/>
        <v>0.88029341583422116</v>
      </c>
      <c r="U655" s="20">
        <f t="shared" si="132"/>
        <v>0.87371591168803442</v>
      </c>
      <c r="V655" s="20">
        <f t="shared" si="132"/>
        <v>0.86718755429225491</v>
      </c>
      <c r="W655" s="21">
        <f t="shared" si="132"/>
        <v>0.86070797642505781</v>
      </c>
    </row>
    <row r="656" spans="2:23" x14ac:dyDescent="0.35">
      <c r="B656" s="9" t="s">
        <v>652</v>
      </c>
      <c r="C656" s="20">
        <f t="shared" si="131"/>
        <v>1</v>
      </c>
      <c r="D656" s="20">
        <f t="shared" si="131"/>
        <v>0.99252805481913842</v>
      </c>
      <c r="E656" s="20">
        <f t="shared" si="131"/>
        <v>0.98511193960306265</v>
      </c>
      <c r="F656" s="20">
        <f t="shared" si="131"/>
        <v>0.97775123719333634</v>
      </c>
      <c r="G656" s="20">
        <f t="shared" si="131"/>
        <v>0.97044553354850815</v>
      </c>
      <c r="H656" s="20">
        <f t="shared" si="131"/>
        <v>0.96319441772082182</v>
      </c>
      <c r="I656" s="20">
        <f t="shared" si="131"/>
        <v>0.95599748183309996</v>
      </c>
      <c r="J656" s="20">
        <f t="shared" si="131"/>
        <v>0.94885432105580125</v>
      </c>
      <c r="K656" s="20">
        <f t="shared" si="131"/>
        <v>0.94176453358424872</v>
      </c>
      <c r="L656" s="20">
        <f t="shared" si="131"/>
        <v>0.93472772061602749</v>
      </c>
      <c r="M656" s="20">
        <f t="shared" si="132"/>
        <v>0.92774348632855286</v>
      </c>
      <c r="N656" s="20">
        <f t="shared" si="132"/>
        <v>0.92081143785680453</v>
      </c>
      <c r="O656" s="20">
        <f t="shared" si="132"/>
        <v>0.91393118527122819</v>
      </c>
      <c r="P656" s="20">
        <f t="shared" si="132"/>
        <v>0.90710234155580172</v>
      </c>
      <c r="Q656" s="20">
        <f t="shared" si="132"/>
        <v>0.90032452258626561</v>
      </c>
      <c r="R656" s="20">
        <f t="shared" si="132"/>
        <v>0.89359734710851568</v>
      </c>
      <c r="S656" s="20">
        <f t="shared" si="132"/>
        <v>0.88692043671715748</v>
      </c>
      <c r="T656" s="20">
        <f t="shared" si="132"/>
        <v>0.88029341583422116</v>
      </c>
      <c r="U656" s="20">
        <f t="shared" si="132"/>
        <v>0.87371591168803442</v>
      </c>
      <c r="V656" s="20">
        <f t="shared" si="132"/>
        <v>0.86718755429225491</v>
      </c>
      <c r="W656" s="21">
        <f t="shared" si="132"/>
        <v>0.86070797642505781</v>
      </c>
    </row>
    <row r="657" spans="2:23" x14ac:dyDescent="0.35">
      <c r="B657" s="9" t="s">
        <v>653</v>
      </c>
      <c r="C657" s="20">
        <f t="shared" si="131"/>
        <v>1</v>
      </c>
      <c r="D657" s="20">
        <f t="shared" si="131"/>
        <v>0.99252805481913842</v>
      </c>
      <c r="E657" s="20">
        <f t="shared" si="131"/>
        <v>0.98511193960306265</v>
      </c>
      <c r="F657" s="20">
        <f t="shared" si="131"/>
        <v>0.97775123719333634</v>
      </c>
      <c r="G657" s="20">
        <f t="shared" si="131"/>
        <v>0.97044553354850815</v>
      </c>
      <c r="H657" s="20">
        <f t="shared" si="131"/>
        <v>0.96319441772082182</v>
      </c>
      <c r="I657" s="20">
        <f t="shared" si="131"/>
        <v>0.95599748183309996</v>
      </c>
      <c r="J657" s="20">
        <f t="shared" si="131"/>
        <v>0.94885432105580125</v>
      </c>
      <c r="K657" s="20">
        <f t="shared" si="131"/>
        <v>0.94176453358424872</v>
      </c>
      <c r="L657" s="20">
        <f t="shared" si="131"/>
        <v>0.93472772061602749</v>
      </c>
      <c r="M657" s="20">
        <f t="shared" si="132"/>
        <v>0.92774348632855286</v>
      </c>
      <c r="N657" s="20">
        <f t="shared" si="132"/>
        <v>0.92081143785680453</v>
      </c>
      <c r="O657" s="20">
        <f t="shared" si="132"/>
        <v>0.91393118527122819</v>
      </c>
      <c r="P657" s="20">
        <f t="shared" si="132"/>
        <v>0.90710234155580172</v>
      </c>
      <c r="Q657" s="20">
        <f t="shared" si="132"/>
        <v>0.90032452258626561</v>
      </c>
      <c r="R657" s="20">
        <f t="shared" si="132"/>
        <v>0.89359734710851568</v>
      </c>
      <c r="S657" s="20">
        <f t="shared" si="132"/>
        <v>0.88692043671715748</v>
      </c>
      <c r="T657" s="20">
        <f t="shared" si="132"/>
        <v>0.88029341583422116</v>
      </c>
      <c r="U657" s="20">
        <f t="shared" si="132"/>
        <v>0.87371591168803442</v>
      </c>
      <c r="V657" s="20">
        <f t="shared" si="132"/>
        <v>0.86718755429225491</v>
      </c>
      <c r="W657" s="21">
        <f t="shared" si="132"/>
        <v>0.86070797642505781</v>
      </c>
    </row>
    <row r="658" spans="2:23" x14ac:dyDescent="0.35">
      <c r="B658" s="9" t="s">
        <v>654</v>
      </c>
      <c r="C658" s="20">
        <f t="shared" si="131"/>
        <v>1</v>
      </c>
      <c r="D658" s="20">
        <f t="shared" si="131"/>
        <v>0.99252805481913842</v>
      </c>
      <c r="E658" s="20">
        <f t="shared" si="131"/>
        <v>0.98511193960306265</v>
      </c>
      <c r="F658" s="20">
        <f t="shared" si="131"/>
        <v>0.97775123719333634</v>
      </c>
      <c r="G658" s="20">
        <f t="shared" si="131"/>
        <v>0.97044553354850815</v>
      </c>
      <c r="H658" s="20">
        <f t="shared" si="131"/>
        <v>0.96319441772082182</v>
      </c>
      <c r="I658" s="20">
        <f t="shared" si="131"/>
        <v>0.95599748183309996</v>
      </c>
      <c r="J658" s="20">
        <f t="shared" si="131"/>
        <v>0.94885432105580125</v>
      </c>
      <c r="K658" s="20">
        <f t="shared" si="131"/>
        <v>0.94176453358424872</v>
      </c>
      <c r="L658" s="20">
        <f t="shared" si="131"/>
        <v>0.93472772061602749</v>
      </c>
      <c r="M658" s="20">
        <f t="shared" si="132"/>
        <v>0.92774348632855286</v>
      </c>
      <c r="N658" s="20">
        <f t="shared" si="132"/>
        <v>0.92081143785680453</v>
      </c>
      <c r="O658" s="20">
        <f t="shared" si="132"/>
        <v>0.91393118527122819</v>
      </c>
      <c r="P658" s="20">
        <f t="shared" si="132"/>
        <v>0.90710234155580172</v>
      </c>
      <c r="Q658" s="20">
        <f t="shared" si="132"/>
        <v>0.90032452258626561</v>
      </c>
      <c r="R658" s="20">
        <f t="shared" si="132"/>
        <v>0.89359734710851568</v>
      </c>
      <c r="S658" s="20">
        <f t="shared" si="132"/>
        <v>0.88692043671715748</v>
      </c>
      <c r="T658" s="20">
        <f t="shared" si="132"/>
        <v>0.88029341583422116</v>
      </c>
      <c r="U658" s="20">
        <f t="shared" si="132"/>
        <v>0.87371591168803442</v>
      </c>
      <c r="V658" s="20">
        <f t="shared" si="132"/>
        <v>0.86718755429225491</v>
      </c>
      <c r="W658" s="21">
        <f t="shared" si="132"/>
        <v>0.86070797642505781</v>
      </c>
    </row>
    <row r="659" spans="2:23" x14ac:dyDescent="0.35">
      <c r="B659" s="9" t="s">
        <v>655</v>
      </c>
      <c r="C659" s="20">
        <f t="shared" si="131"/>
        <v>1</v>
      </c>
      <c r="D659" s="20">
        <f t="shared" si="131"/>
        <v>0.99252805481913842</v>
      </c>
      <c r="E659" s="20">
        <f t="shared" si="131"/>
        <v>0.98511193960306265</v>
      </c>
      <c r="F659" s="20">
        <f t="shared" si="131"/>
        <v>0.97775123719333634</v>
      </c>
      <c r="G659" s="20">
        <f t="shared" si="131"/>
        <v>0.97044553354850815</v>
      </c>
      <c r="H659" s="20">
        <f t="shared" si="131"/>
        <v>0.96319441772082182</v>
      </c>
      <c r="I659" s="20">
        <f t="shared" si="131"/>
        <v>0.95599748183309996</v>
      </c>
      <c r="J659" s="20">
        <f t="shared" si="131"/>
        <v>0.94885432105580125</v>
      </c>
      <c r="K659" s="20">
        <f t="shared" si="131"/>
        <v>0.94176453358424872</v>
      </c>
      <c r="L659" s="20">
        <f t="shared" si="131"/>
        <v>0.93472772061602749</v>
      </c>
      <c r="M659" s="20">
        <f t="shared" si="132"/>
        <v>0.92774348632855286</v>
      </c>
      <c r="N659" s="20">
        <f t="shared" si="132"/>
        <v>0.92081143785680453</v>
      </c>
      <c r="O659" s="20">
        <f t="shared" si="132"/>
        <v>0.91393118527122819</v>
      </c>
      <c r="P659" s="20">
        <f t="shared" si="132"/>
        <v>0.90710234155580172</v>
      </c>
      <c r="Q659" s="20">
        <f t="shared" si="132"/>
        <v>0.90032452258626561</v>
      </c>
      <c r="R659" s="20">
        <f t="shared" si="132"/>
        <v>0.89359734710851568</v>
      </c>
      <c r="S659" s="20">
        <f t="shared" si="132"/>
        <v>0.88692043671715748</v>
      </c>
      <c r="T659" s="20">
        <f t="shared" si="132"/>
        <v>0.88029341583422116</v>
      </c>
      <c r="U659" s="20">
        <f t="shared" si="132"/>
        <v>0.87371591168803442</v>
      </c>
      <c r="V659" s="20">
        <f t="shared" si="132"/>
        <v>0.86718755429225491</v>
      </c>
      <c r="W659" s="21">
        <f t="shared" si="132"/>
        <v>0.86070797642505781</v>
      </c>
    </row>
    <row r="660" spans="2:23" x14ac:dyDescent="0.35">
      <c r="B660" s="9" t="s">
        <v>656</v>
      </c>
      <c r="C660" s="20">
        <f t="shared" si="131"/>
        <v>1</v>
      </c>
      <c r="D660" s="20">
        <f t="shared" si="131"/>
        <v>0.99252805481913842</v>
      </c>
      <c r="E660" s="20">
        <f t="shared" si="131"/>
        <v>0.98511193960306265</v>
      </c>
      <c r="F660" s="20">
        <f t="shared" si="131"/>
        <v>0.97775123719333634</v>
      </c>
      <c r="G660" s="20">
        <f t="shared" si="131"/>
        <v>0.97044553354850815</v>
      </c>
      <c r="H660" s="20">
        <f t="shared" si="131"/>
        <v>0.96319441772082182</v>
      </c>
      <c r="I660" s="20">
        <f t="shared" si="131"/>
        <v>0.95599748183309996</v>
      </c>
      <c r="J660" s="20">
        <f t="shared" si="131"/>
        <v>0.94885432105580125</v>
      </c>
      <c r="K660" s="20">
        <f t="shared" si="131"/>
        <v>0.94176453358424872</v>
      </c>
      <c r="L660" s="20">
        <f t="shared" si="131"/>
        <v>0.93472772061602749</v>
      </c>
      <c r="M660" s="20">
        <f t="shared" si="132"/>
        <v>0.92774348632855286</v>
      </c>
      <c r="N660" s="20">
        <f t="shared" si="132"/>
        <v>0.92081143785680453</v>
      </c>
      <c r="O660" s="20">
        <f t="shared" si="132"/>
        <v>0.91393118527122819</v>
      </c>
      <c r="P660" s="20">
        <f t="shared" si="132"/>
        <v>0.90710234155580172</v>
      </c>
      <c r="Q660" s="20">
        <f t="shared" si="132"/>
        <v>0.90032452258626561</v>
      </c>
      <c r="R660" s="20">
        <f t="shared" si="132"/>
        <v>0.89359734710851568</v>
      </c>
      <c r="S660" s="20">
        <f t="shared" si="132"/>
        <v>0.88692043671715748</v>
      </c>
      <c r="T660" s="20">
        <f t="shared" si="132"/>
        <v>0.88029341583422116</v>
      </c>
      <c r="U660" s="20">
        <f t="shared" si="132"/>
        <v>0.87371591168803442</v>
      </c>
      <c r="V660" s="20">
        <f t="shared" si="132"/>
        <v>0.86718755429225491</v>
      </c>
      <c r="W660" s="21">
        <f t="shared" si="132"/>
        <v>0.86070797642505781</v>
      </c>
    </row>
    <row r="661" spans="2:23" x14ac:dyDescent="0.35">
      <c r="B661" s="9" t="s">
        <v>657</v>
      </c>
      <c r="C661" s="20">
        <f t="shared" si="131"/>
        <v>1</v>
      </c>
      <c r="D661" s="20">
        <f t="shared" si="131"/>
        <v>0.99252805481913842</v>
      </c>
      <c r="E661" s="20">
        <f t="shared" si="131"/>
        <v>0.98511193960306265</v>
      </c>
      <c r="F661" s="20">
        <f t="shared" si="131"/>
        <v>0.97775123719333634</v>
      </c>
      <c r="G661" s="20">
        <f t="shared" si="131"/>
        <v>0.97044553354850815</v>
      </c>
      <c r="H661" s="20">
        <f t="shared" si="131"/>
        <v>0.96319441772082182</v>
      </c>
      <c r="I661" s="20">
        <f t="shared" si="131"/>
        <v>0.95599748183309996</v>
      </c>
      <c r="J661" s="20">
        <f t="shared" si="131"/>
        <v>0.94885432105580125</v>
      </c>
      <c r="K661" s="20">
        <f t="shared" si="131"/>
        <v>0.94176453358424872</v>
      </c>
      <c r="L661" s="20">
        <f t="shared" si="131"/>
        <v>0.93472772061602749</v>
      </c>
      <c r="M661" s="20">
        <f t="shared" si="132"/>
        <v>0.92774348632855286</v>
      </c>
      <c r="N661" s="20">
        <f t="shared" si="132"/>
        <v>0.92081143785680453</v>
      </c>
      <c r="O661" s="20">
        <f t="shared" si="132"/>
        <v>0.91393118527122819</v>
      </c>
      <c r="P661" s="20">
        <f t="shared" si="132"/>
        <v>0.90710234155580172</v>
      </c>
      <c r="Q661" s="20">
        <f t="shared" si="132"/>
        <v>0.90032452258626561</v>
      </c>
      <c r="R661" s="20">
        <f t="shared" si="132"/>
        <v>0.89359734710851568</v>
      </c>
      <c r="S661" s="20">
        <f t="shared" si="132"/>
        <v>0.88692043671715748</v>
      </c>
      <c r="T661" s="20">
        <f t="shared" si="132"/>
        <v>0.88029341583422116</v>
      </c>
      <c r="U661" s="20">
        <f t="shared" si="132"/>
        <v>0.87371591168803442</v>
      </c>
      <c r="V661" s="20">
        <f t="shared" si="132"/>
        <v>0.86718755429225491</v>
      </c>
      <c r="W661" s="21">
        <f t="shared" si="132"/>
        <v>0.86070797642505781</v>
      </c>
    </row>
    <row r="662" spans="2:23" x14ac:dyDescent="0.35">
      <c r="B662" s="9" t="s">
        <v>658</v>
      </c>
      <c r="C662" s="20">
        <f t="shared" si="131"/>
        <v>1</v>
      </c>
      <c r="D662" s="20">
        <f t="shared" si="131"/>
        <v>0.99252805481913842</v>
      </c>
      <c r="E662" s="20">
        <f t="shared" si="131"/>
        <v>0.98511193960306265</v>
      </c>
      <c r="F662" s="20">
        <f t="shared" si="131"/>
        <v>0.97775123719333634</v>
      </c>
      <c r="G662" s="20">
        <f t="shared" si="131"/>
        <v>0.97044553354850815</v>
      </c>
      <c r="H662" s="20">
        <f t="shared" si="131"/>
        <v>0.96319441772082182</v>
      </c>
      <c r="I662" s="20">
        <f t="shared" si="131"/>
        <v>0.95599748183309996</v>
      </c>
      <c r="J662" s="20">
        <f t="shared" si="131"/>
        <v>0.94885432105580125</v>
      </c>
      <c r="K662" s="20">
        <f t="shared" si="131"/>
        <v>0.94176453358424872</v>
      </c>
      <c r="L662" s="20">
        <f t="shared" si="131"/>
        <v>0.93472772061602749</v>
      </c>
      <c r="M662" s="20">
        <f t="shared" si="132"/>
        <v>0.92774348632855286</v>
      </c>
      <c r="N662" s="20">
        <f t="shared" si="132"/>
        <v>0.92081143785680453</v>
      </c>
      <c r="O662" s="20">
        <f t="shared" si="132"/>
        <v>0.91393118527122819</v>
      </c>
      <c r="P662" s="20">
        <f t="shared" si="132"/>
        <v>0.90710234155580172</v>
      </c>
      <c r="Q662" s="20">
        <f t="shared" si="132"/>
        <v>0.90032452258626561</v>
      </c>
      <c r="R662" s="20">
        <f t="shared" si="132"/>
        <v>0.89359734710851568</v>
      </c>
      <c r="S662" s="20">
        <f t="shared" si="132"/>
        <v>0.88692043671715748</v>
      </c>
      <c r="T662" s="20">
        <f t="shared" si="132"/>
        <v>0.88029341583422116</v>
      </c>
      <c r="U662" s="20">
        <f t="shared" si="132"/>
        <v>0.87371591168803442</v>
      </c>
      <c r="V662" s="20">
        <f t="shared" si="132"/>
        <v>0.86718755429225491</v>
      </c>
      <c r="W662" s="21">
        <f t="shared" si="132"/>
        <v>0.86070797642505781</v>
      </c>
    </row>
    <row r="663" spans="2:23" x14ac:dyDescent="0.35">
      <c r="B663" s="9" t="s">
        <v>659</v>
      </c>
      <c r="C663" s="20">
        <f t="shared" si="131"/>
        <v>1</v>
      </c>
      <c r="D663" s="20">
        <f t="shared" si="131"/>
        <v>0.99252805481913842</v>
      </c>
      <c r="E663" s="20">
        <f t="shared" si="131"/>
        <v>0.98511193960306265</v>
      </c>
      <c r="F663" s="20">
        <f t="shared" si="131"/>
        <v>0.97775123719333634</v>
      </c>
      <c r="G663" s="20">
        <f t="shared" si="131"/>
        <v>0.97044553354850815</v>
      </c>
      <c r="H663" s="20">
        <f t="shared" si="131"/>
        <v>0.96319441772082182</v>
      </c>
      <c r="I663" s="20">
        <f t="shared" si="131"/>
        <v>0.95599748183309996</v>
      </c>
      <c r="J663" s="20">
        <f t="shared" si="131"/>
        <v>0.94885432105580125</v>
      </c>
      <c r="K663" s="20">
        <f t="shared" si="131"/>
        <v>0.94176453358424872</v>
      </c>
      <c r="L663" s="20">
        <f t="shared" si="131"/>
        <v>0.93472772061602749</v>
      </c>
      <c r="M663" s="20">
        <f t="shared" si="132"/>
        <v>0.92774348632855286</v>
      </c>
      <c r="N663" s="20">
        <f t="shared" si="132"/>
        <v>0.92081143785680453</v>
      </c>
      <c r="O663" s="20">
        <f t="shared" si="132"/>
        <v>0.91393118527122819</v>
      </c>
      <c r="P663" s="20">
        <f t="shared" si="132"/>
        <v>0.90710234155580172</v>
      </c>
      <c r="Q663" s="20">
        <f t="shared" si="132"/>
        <v>0.90032452258626561</v>
      </c>
      <c r="R663" s="20">
        <f t="shared" si="132"/>
        <v>0.89359734710851568</v>
      </c>
      <c r="S663" s="20">
        <f t="shared" si="132"/>
        <v>0.88692043671715748</v>
      </c>
      <c r="T663" s="20">
        <f t="shared" si="132"/>
        <v>0.88029341583422116</v>
      </c>
      <c r="U663" s="20">
        <f t="shared" si="132"/>
        <v>0.87371591168803442</v>
      </c>
      <c r="V663" s="20">
        <f t="shared" si="132"/>
        <v>0.86718755429225491</v>
      </c>
      <c r="W663" s="21">
        <f t="shared" si="132"/>
        <v>0.86070797642505781</v>
      </c>
    </row>
    <row r="664" spans="2:23" x14ac:dyDescent="0.35">
      <c r="B664" s="9" t="s">
        <v>660</v>
      </c>
      <c r="C664" s="20">
        <f t="shared" ref="C664:L673" si="133">EXP(-IR*C$3)</f>
        <v>1</v>
      </c>
      <c r="D664" s="20">
        <f t="shared" si="133"/>
        <v>0.99252805481913842</v>
      </c>
      <c r="E664" s="20">
        <f t="shared" si="133"/>
        <v>0.98511193960306265</v>
      </c>
      <c r="F664" s="20">
        <f t="shared" si="133"/>
        <v>0.97775123719333634</v>
      </c>
      <c r="G664" s="20">
        <f t="shared" si="133"/>
        <v>0.97044553354850815</v>
      </c>
      <c r="H664" s="20">
        <f t="shared" si="133"/>
        <v>0.96319441772082182</v>
      </c>
      <c r="I664" s="20">
        <f t="shared" si="133"/>
        <v>0.95599748183309996</v>
      </c>
      <c r="J664" s="20">
        <f t="shared" si="133"/>
        <v>0.94885432105580125</v>
      </c>
      <c r="K664" s="20">
        <f t="shared" si="133"/>
        <v>0.94176453358424872</v>
      </c>
      <c r="L664" s="20">
        <f t="shared" si="133"/>
        <v>0.93472772061602749</v>
      </c>
      <c r="M664" s="20">
        <f t="shared" ref="M664:W673" si="134">EXP(-IR*M$3)</f>
        <v>0.92774348632855286</v>
      </c>
      <c r="N664" s="20">
        <f t="shared" si="134"/>
        <v>0.92081143785680453</v>
      </c>
      <c r="O664" s="20">
        <f t="shared" si="134"/>
        <v>0.91393118527122819</v>
      </c>
      <c r="P664" s="20">
        <f t="shared" si="134"/>
        <v>0.90710234155580172</v>
      </c>
      <c r="Q664" s="20">
        <f t="shared" si="134"/>
        <v>0.90032452258626561</v>
      </c>
      <c r="R664" s="20">
        <f t="shared" si="134"/>
        <v>0.89359734710851568</v>
      </c>
      <c r="S664" s="20">
        <f t="shared" si="134"/>
        <v>0.88692043671715748</v>
      </c>
      <c r="T664" s="20">
        <f t="shared" si="134"/>
        <v>0.88029341583422116</v>
      </c>
      <c r="U664" s="20">
        <f t="shared" si="134"/>
        <v>0.87371591168803442</v>
      </c>
      <c r="V664" s="20">
        <f t="shared" si="134"/>
        <v>0.86718755429225491</v>
      </c>
      <c r="W664" s="21">
        <f t="shared" si="134"/>
        <v>0.86070797642505781</v>
      </c>
    </row>
    <row r="665" spans="2:23" x14ac:dyDescent="0.35">
      <c r="B665" s="9" t="s">
        <v>661</v>
      </c>
      <c r="C665" s="20">
        <f t="shared" si="133"/>
        <v>1</v>
      </c>
      <c r="D665" s="20">
        <f t="shared" si="133"/>
        <v>0.99252805481913842</v>
      </c>
      <c r="E665" s="20">
        <f t="shared" si="133"/>
        <v>0.98511193960306265</v>
      </c>
      <c r="F665" s="20">
        <f t="shared" si="133"/>
        <v>0.97775123719333634</v>
      </c>
      <c r="G665" s="20">
        <f t="shared" si="133"/>
        <v>0.97044553354850815</v>
      </c>
      <c r="H665" s="20">
        <f t="shared" si="133"/>
        <v>0.96319441772082182</v>
      </c>
      <c r="I665" s="20">
        <f t="shared" si="133"/>
        <v>0.95599748183309996</v>
      </c>
      <c r="J665" s="20">
        <f t="shared" si="133"/>
        <v>0.94885432105580125</v>
      </c>
      <c r="K665" s="20">
        <f t="shared" si="133"/>
        <v>0.94176453358424872</v>
      </c>
      <c r="L665" s="20">
        <f t="shared" si="133"/>
        <v>0.93472772061602749</v>
      </c>
      <c r="M665" s="20">
        <f t="shared" si="134"/>
        <v>0.92774348632855286</v>
      </c>
      <c r="N665" s="20">
        <f t="shared" si="134"/>
        <v>0.92081143785680453</v>
      </c>
      <c r="O665" s="20">
        <f t="shared" si="134"/>
        <v>0.91393118527122819</v>
      </c>
      <c r="P665" s="20">
        <f t="shared" si="134"/>
        <v>0.90710234155580172</v>
      </c>
      <c r="Q665" s="20">
        <f t="shared" si="134"/>
        <v>0.90032452258626561</v>
      </c>
      <c r="R665" s="20">
        <f t="shared" si="134"/>
        <v>0.89359734710851568</v>
      </c>
      <c r="S665" s="20">
        <f t="shared" si="134"/>
        <v>0.88692043671715748</v>
      </c>
      <c r="T665" s="20">
        <f t="shared" si="134"/>
        <v>0.88029341583422116</v>
      </c>
      <c r="U665" s="20">
        <f t="shared" si="134"/>
        <v>0.87371591168803442</v>
      </c>
      <c r="V665" s="20">
        <f t="shared" si="134"/>
        <v>0.86718755429225491</v>
      </c>
      <c r="W665" s="21">
        <f t="shared" si="134"/>
        <v>0.86070797642505781</v>
      </c>
    </row>
    <row r="666" spans="2:23" x14ac:dyDescent="0.35">
      <c r="B666" s="9" t="s">
        <v>662</v>
      </c>
      <c r="C666" s="20">
        <f t="shared" si="133"/>
        <v>1</v>
      </c>
      <c r="D666" s="20">
        <f t="shared" si="133"/>
        <v>0.99252805481913842</v>
      </c>
      <c r="E666" s="20">
        <f t="shared" si="133"/>
        <v>0.98511193960306265</v>
      </c>
      <c r="F666" s="20">
        <f t="shared" si="133"/>
        <v>0.97775123719333634</v>
      </c>
      <c r="G666" s="20">
        <f t="shared" si="133"/>
        <v>0.97044553354850815</v>
      </c>
      <c r="H666" s="20">
        <f t="shared" si="133"/>
        <v>0.96319441772082182</v>
      </c>
      <c r="I666" s="20">
        <f t="shared" si="133"/>
        <v>0.95599748183309996</v>
      </c>
      <c r="J666" s="20">
        <f t="shared" si="133"/>
        <v>0.94885432105580125</v>
      </c>
      <c r="K666" s="20">
        <f t="shared" si="133"/>
        <v>0.94176453358424872</v>
      </c>
      <c r="L666" s="20">
        <f t="shared" si="133"/>
        <v>0.93472772061602749</v>
      </c>
      <c r="M666" s="20">
        <f t="shared" si="134"/>
        <v>0.92774348632855286</v>
      </c>
      <c r="N666" s="20">
        <f t="shared" si="134"/>
        <v>0.92081143785680453</v>
      </c>
      <c r="O666" s="20">
        <f t="shared" si="134"/>
        <v>0.91393118527122819</v>
      </c>
      <c r="P666" s="20">
        <f t="shared" si="134"/>
        <v>0.90710234155580172</v>
      </c>
      <c r="Q666" s="20">
        <f t="shared" si="134"/>
        <v>0.90032452258626561</v>
      </c>
      <c r="R666" s="20">
        <f t="shared" si="134"/>
        <v>0.89359734710851568</v>
      </c>
      <c r="S666" s="20">
        <f t="shared" si="134"/>
        <v>0.88692043671715748</v>
      </c>
      <c r="T666" s="20">
        <f t="shared" si="134"/>
        <v>0.88029341583422116</v>
      </c>
      <c r="U666" s="20">
        <f t="shared" si="134"/>
        <v>0.87371591168803442</v>
      </c>
      <c r="V666" s="20">
        <f t="shared" si="134"/>
        <v>0.86718755429225491</v>
      </c>
      <c r="W666" s="21">
        <f t="shared" si="134"/>
        <v>0.86070797642505781</v>
      </c>
    </row>
    <row r="667" spans="2:23" x14ac:dyDescent="0.35">
      <c r="B667" s="9" t="s">
        <v>663</v>
      </c>
      <c r="C667" s="20">
        <f t="shared" si="133"/>
        <v>1</v>
      </c>
      <c r="D667" s="20">
        <f t="shared" si="133"/>
        <v>0.99252805481913842</v>
      </c>
      <c r="E667" s="20">
        <f t="shared" si="133"/>
        <v>0.98511193960306265</v>
      </c>
      <c r="F667" s="20">
        <f t="shared" si="133"/>
        <v>0.97775123719333634</v>
      </c>
      <c r="G667" s="20">
        <f t="shared" si="133"/>
        <v>0.97044553354850815</v>
      </c>
      <c r="H667" s="20">
        <f t="shared" si="133"/>
        <v>0.96319441772082182</v>
      </c>
      <c r="I667" s="20">
        <f t="shared" si="133"/>
        <v>0.95599748183309996</v>
      </c>
      <c r="J667" s="20">
        <f t="shared" si="133"/>
        <v>0.94885432105580125</v>
      </c>
      <c r="K667" s="20">
        <f t="shared" si="133"/>
        <v>0.94176453358424872</v>
      </c>
      <c r="L667" s="20">
        <f t="shared" si="133"/>
        <v>0.93472772061602749</v>
      </c>
      <c r="M667" s="20">
        <f t="shared" si="134"/>
        <v>0.92774348632855286</v>
      </c>
      <c r="N667" s="20">
        <f t="shared" si="134"/>
        <v>0.92081143785680453</v>
      </c>
      <c r="O667" s="20">
        <f t="shared" si="134"/>
        <v>0.91393118527122819</v>
      </c>
      <c r="P667" s="20">
        <f t="shared" si="134"/>
        <v>0.90710234155580172</v>
      </c>
      <c r="Q667" s="20">
        <f t="shared" si="134"/>
        <v>0.90032452258626561</v>
      </c>
      <c r="R667" s="20">
        <f t="shared" si="134"/>
        <v>0.89359734710851568</v>
      </c>
      <c r="S667" s="20">
        <f t="shared" si="134"/>
        <v>0.88692043671715748</v>
      </c>
      <c r="T667" s="20">
        <f t="shared" si="134"/>
        <v>0.88029341583422116</v>
      </c>
      <c r="U667" s="20">
        <f t="shared" si="134"/>
        <v>0.87371591168803442</v>
      </c>
      <c r="V667" s="20">
        <f t="shared" si="134"/>
        <v>0.86718755429225491</v>
      </c>
      <c r="W667" s="21">
        <f t="shared" si="134"/>
        <v>0.86070797642505781</v>
      </c>
    </row>
    <row r="668" spans="2:23" x14ac:dyDescent="0.35">
      <c r="B668" s="9" t="s">
        <v>664</v>
      </c>
      <c r="C668" s="20">
        <f t="shared" si="133"/>
        <v>1</v>
      </c>
      <c r="D668" s="20">
        <f t="shared" si="133"/>
        <v>0.99252805481913842</v>
      </c>
      <c r="E668" s="20">
        <f t="shared" si="133"/>
        <v>0.98511193960306265</v>
      </c>
      <c r="F668" s="20">
        <f t="shared" si="133"/>
        <v>0.97775123719333634</v>
      </c>
      <c r="G668" s="20">
        <f t="shared" si="133"/>
        <v>0.97044553354850815</v>
      </c>
      <c r="H668" s="20">
        <f t="shared" si="133"/>
        <v>0.96319441772082182</v>
      </c>
      <c r="I668" s="20">
        <f t="shared" si="133"/>
        <v>0.95599748183309996</v>
      </c>
      <c r="J668" s="20">
        <f t="shared" si="133"/>
        <v>0.94885432105580125</v>
      </c>
      <c r="K668" s="20">
        <f t="shared" si="133"/>
        <v>0.94176453358424872</v>
      </c>
      <c r="L668" s="20">
        <f t="shared" si="133"/>
        <v>0.93472772061602749</v>
      </c>
      <c r="M668" s="20">
        <f t="shared" si="134"/>
        <v>0.92774348632855286</v>
      </c>
      <c r="N668" s="20">
        <f t="shared" si="134"/>
        <v>0.92081143785680453</v>
      </c>
      <c r="O668" s="20">
        <f t="shared" si="134"/>
        <v>0.91393118527122819</v>
      </c>
      <c r="P668" s="20">
        <f t="shared" si="134"/>
        <v>0.90710234155580172</v>
      </c>
      <c r="Q668" s="20">
        <f t="shared" si="134"/>
        <v>0.90032452258626561</v>
      </c>
      <c r="R668" s="20">
        <f t="shared" si="134"/>
        <v>0.89359734710851568</v>
      </c>
      <c r="S668" s="20">
        <f t="shared" si="134"/>
        <v>0.88692043671715748</v>
      </c>
      <c r="T668" s="20">
        <f t="shared" si="134"/>
        <v>0.88029341583422116</v>
      </c>
      <c r="U668" s="20">
        <f t="shared" si="134"/>
        <v>0.87371591168803442</v>
      </c>
      <c r="V668" s="20">
        <f t="shared" si="134"/>
        <v>0.86718755429225491</v>
      </c>
      <c r="W668" s="21">
        <f t="shared" si="134"/>
        <v>0.86070797642505781</v>
      </c>
    </row>
    <row r="669" spans="2:23" x14ac:dyDescent="0.35">
      <c r="B669" s="9" t="s">
        <v>665</v>
      </c>
      <c r="C669" s="20">
        <f t="shared" si="133"/>
        <v>1</v>
      </c>
      <c r="D669" s="20">
        <f t="shared" si="133"/>
        <v>0.99252805481913842</v>
      </c>
      <c r="E669" s="20">
        <f t="shared" si="133"/>
        <v>0.98511193960306265</v>
      </c>
      <c r="F669" s="20">
        <f t="shared" si="133"/>
        <v>0.97775123719333634</v>
      </c>
      <c r="G669" s="20">
        <f t="shared" si="133"/>
        <v>0.97044553354850815</v>
      </c>
      <c r="H669" s="20">
        <f t="shared" si="133"/>
        <v>0.96319441772082182</v>
      </c>
      <c r="I669" s="20">
        <f t="shared" si="133"/>
        <v>0.95599748183309996</v>
      </c>
      <c r="J669" s="20">
        <f t="shared" si="133"/>
        <v>0.94885432105580125</v>
      </c>
      <c r="K669" s="20">
        <f t="shared" si="133"/>
        <v>0.94176453358424872</v>
      </c>
      <c r="L669" s="20">
        <f t="shared" si="133"/>
        <v>0.93472772061602749</v>
      </c>
      <c r="M669" s="20">
        <f t="shared" si="134"/>
        <v>0.92774348632855286</v>
      </c>
      <c r="N669" s="20">
        <f t="shared" si="134"/>
        <v>0.92081143785680453</v>
      </c>
      <c r="O669" s="20">
        <f t="shared" si="134"/>
        <v>0.91393118527122819</v>
      </c>
      <c r="P669" s="20">
        <f t="shared" si="134"/>
        <v>0.90710234155580172</v>
      </c>
      <c r="Q669" s="20">
        <f t="shared" si="134"/>
        <v>0.90032452258626561</v>
      </c>
      <c r="R669" s="20">
        <f t="shared" si="134"/>
        <v>0.89359734710851568</v>
      </c>
      <c r="S669" s="20">
        <f t="shared" si="134"/>
        <v>0.88692043671715748</v>
      </c>
      <c r="T669" s="20">
        <f t="shared" si="134"/>
        <v>0.88029341583422116</v>
      </c>
      <c r="U669" s="20">
        <f t="shared" si="134"/>
        <v>0.87371591168803442</v>
      </c>
      <c r="V669" s="20">
        <f t="shared" si="134"/>
        <v>0.86718755429225491</v>
      </c>
      <c r="W669" s="21">
        <f t="shared" si="134"/>
        <v>0.86070797642505781</v>
      </c>
    </row>
    <row r="670" spans="2:23" x14ac:dyDescent="0.35">
      <c r="B670" s="9" t="s">
        <v>666</v>
      </c>
      <c r="C670" s="20">
        <f t="shared" si="133"/>
        <v>1</v>
      </c>
      <c r="D670" s="20">
        <f t="shared" si="133"/>
        <v>0.99252805481913842</v>
      </c>
      <c r="E670" s="20">
        <f t="shared" si="133"/>
        <v>0.98511193960306265</v>
      </c>
      <c r="F670" s="20">
        <f t="shared" si="133"/>
        <v>0.97775123719333634</v>
      </c>
      <c r="G670" s="20">
        <f t="shared" si="133"/>
        <v>0.97044553354850815</v>
      </c>
      <c r="H670" s="20">
        <f t="shared" si="133"/>
        <v>0.96319441772082182</v>
      </c>
      <c r="I670" s="20">
        <f t="shared" si="133"/>
        <v>0.95599748183309996</v>
      </c>
      <c r="J670" s="20">
        <f t="shared" si="133"/>
        <v>0.94885432105580125</v>
      </c>
      <c r="K670" s="20">
        <f t="shared" si="133"/>
        <v>0.94176453358424872</v>
      </c>
      <c r="L670" s="20">
        <f t="shared" si="133"/>
        <v>0.93472772061602749</v>
      </c>
      <c r="M670" s="20">
        <f t="shared" si="134"/>
        <v>0.92774348632855286</v>
      </c>
      <c r="N670" s="20">
        <f t="shared" si="134"/>
        <v>0.92081143785680453</v>
      </c>
      <c r="O670" s="20">
        <f t="shared" si="134"/>
        <v>0.91393118527122819</v>
      </c>
      <c r="P670" s="20">
        <f t="shared" si="134"/>
        <v>0.90710234155580172</v>
      </c>
      <c r="Q670" s="20">
        <f t="shared" si="134"/>
        <v>0.90032452258626561</v>
      </c>
      <c r="R670" s="20">
        <f t="shared" si="134"/>
        <v>0.89359734710851568</v>
      </c>
      <c r="S670" s="20">
        <f t="shared" si="134"/>
        <v>0.88692043671715748</v>
      </c>
      <c r="T670" s="20">
        <f t="shared" si="134"/>
        <v>0.88029341583422116</v>
      </c>
      <c r="U670" s="20">
        <f t="shared" si="134"/>
        <v>0.87371591168803442</v>
      </c>
      <c r="V670" s="20">
        <f t="shared" si="134"/>
        <v>0.86718755429225491</v>
      </c>
      <c r="W670" s="21">
        <f t="shared" si="134"/>
        <v>0.86070797642505781</v>
      </c>
    </row>
    <row r="671" spans="2:23" x14ac:dyDescent="0.35">
      <c r="B671" s="9" t="s">
        <v>667</v>
      </c>
      <c r="C671" s="20">
        <f t="shared" si="133"/>
        <v>1</v>
      </c>
      <c r="D671" s="20">
        <f t="shared" si="133"/>
        <v>0.99252805481913842</v>
      </c>
      <c r="E671" s="20">
        <f t="shared" si="133"/>
        <v>0.98511193960306265</v>
      </c>
      <c r="F671" s="20">
        <f t="shared" si="133"/>
        <v>0.97775123719333634</v>
      </c>
      <c r="G671" s="20">
        <f t="shared" si="133"/>
        <v>0.97044553354850815</v>
      </c>
      <c r="H671" s="20">
        <f t="shared" si="133"/>
        <v>0.96319441772082182</v>
      </c>
      <c r="I671" s="20">
        <f t="shared" si="133"/>
        <v>0.95599748183309996</v>
      </c>
      <c r="J671" s="20">
        <f t="shared" si="133"/>
        <v>0.94885432105580125</v>
      </c>
      <c r="K671" s="20">
        <f t="shared" si="133"/>
        <v>0.94176453358424872</v>
      </c>
      <c r="L671" s="20">
        <f t="shared" si="133"/>
        <v>0.93472772061602749</v>
      </c>
      <c r="M671" s="20">
        <f t="shared" si="134"/>
        <v>0.92774348632855286</v>
      </c>
      <c r="N671" s="20">
        <f t="shared" si="134"/>
        <v>0.92081143785680453</v>
      </c>
      <c r="O671" s="20">
        <f t="shared" si="134"/>
        <v>0.91393118527122819</v>
      </c>
      <c r="P671" s="20">
        <f t="shared" si="134"/>
        <v>0.90710234155580172</v>
      </c>
      <c r="Q671" s="20">
        <f t="shared" si="134"/>
        <v>0.90032452258626561</v>
      </c>
      <c r="R671" s="20">
        <f t="shared" si="134"/>
        <v>0.89359734710851568</v>
      </c>
      <c r="S671" s="20">
        <f t="shared" si="134"/>
        <v>0.88692043671715748</v>
      </c>
      <c r="T671" s="20">
        <f t="shared" si="134"/>
        <v>0.88029341583422116</v>
      </c>
      <c r="U671" s="20">
        <f t="shared" si="134"/>
        <v>0.87371591168803442</v>
      </c>
      <c r="V671" s="20">
        <f t="shared" si="134"/>
        <v>0.86718755429225491</v>
      </c>
      <c r="W671" s="21">
        <f t="shared" si="134"/>
        <v>0.86070797642505781</v>
      </c>
    </row>
    <row r="672" spans="2:23" x14ac:dyDescent="0.35">
      <c r="B672" s="9" t="s">
        <v>668</v>
      </c>
      <c r="C672" s="20">
        <f t="shared" si="133"/>
        <v>1</v>
      </c>
      <c r="D672" s="20">
        <f t="shared" si="133"/>
        <v>0.99252805481913842</v>
      </c>
      <c r="E672" s="20">
        <f t="shared" si="133"/>
        <v>0.98511193960306265</v>
      </c>
      <c r="F672" s="20">
        <f t="shared" si="133"/>
        <v>0.97775123719333634</v>
      </c>
      <c r="G672" s="20">
        <f t="shared" si="133"/>
        <v>0.97044553354850815</v>
      </c>
      <c r="H672" s="20">
        <f t="shared" si="133"/>
        <v>0.96319441772082182</v>
      </c>
      <c r="I672" s="20">
        <f t="shared" si="133"/>
        <v>0.95599748183309996</v>
      </c>
      <c r="J672" s="20">
        <f t="shared" si="133"/>
        <v>0.94885432105580125</v>
      </c>
      <c r="K672" s="20">
        <f t="shared" si="133"/>
        <v>0.94176453358424872</v>
      </c>
      <c r="L672" s="20">
        <f t="shared" si="133"/>
        <v>0.93472772061602749</v>
      </c>
      <c r="M672" s="20">
        <f t="shared" si="134"/>
        <v>0.92774348632855286</v>
      </c>
      <c r="N672" s="20">
        <f t="shared" si="134"/>
        <v>0.92081143785680453</v>
      </c>
      <c r="O672" s="20">
        <f t="shared" si="134"/>
        <v>0.91393118527122819</v>
      </c>
      <c r="P672" s="20">
        <f t="shared" si="134"/>
        <v>0.90710234155580172</v>
      </c>
      <c r="Q672" s="20">
        <f t="shared" si="134"/>
        <v>0.90032452258626561</v>
      </c>
      <c r="R672" s="20">
        <f t="shared" si="134"/>
        <v>0.89359734710851568</v>
      </c>
      <c r="S672" s="20">
        <f t="shared" si="134"/>
        <v>0.88692043671715748</v>
      </c>
      <c r="T672" s="20">
        <f t="shared" si="134"/>
        <v>0.88029341583422116</v>
      </c>
      <c r="U672" s="20">
        <f t="shared" si="134"/>
        <v>0.87371591168803442</v>
      </c>
      <c r="V672" s="20">
        <f t="shared" si="134"/>
        <v>0.86718755429225491</v>
      </c>
      <c r="W672" s="21">
        <f t="shared" si="134"/>
        <v>0.86070797642505781</v>
      </c>
    </row>
    <row r="673" spans="2:23" x14ac:dyDescent="0.35">
      <c r="B673" s="9" t="s">
        <v>669</v>
      </c>
      <c r="C673" s="20">
        <f t="shared" si="133"/>
        <v>1</v>
      </c>
      <c r="D673" s="20">
        <f t="shared" si="133"/>
        <v>0.99252805481913842</v>
      </c>
      <c r="E673" s="20">
        <f t="shared" si="133"/>
        <v>0.98511193960306265</v>
      </c>
      <c r="F673" s="20">
        <f t="shared" si="133"/>
        <v>0.97775123719333634</v>
      </c>
      <c r="G673" s="20">
        <f t="shared" si="133"/>
        <v>0.97044553354850815</v>
      </c>
      <c r="H673" s="20">
        <f t="shared" si="133"/>
        <v>0.96319441772082182</v>
      </c>
      <c r="I673" s="20">
        <f t="shared" si="133"/>
        <v>0.95599748183309996</v>
      </c>
      <c r="J673" s="20">
        <f t="shared" si="133"/>
        <v>0.94885432105580125</v>
      </c>
      <c r="K673" s="20">
        <f t="shared" si="133"/>
        <v>0.94176453358424872</v>
      </c>
      <c r="L673" s="20">
        <f t="shared" si="133"/>
        <v>0.93472772061602749</v>
      </c>
      <c r="M673" s="20">
        <f t="shared" si="134"/>
        <v>0.92774348632855286</v>
      </c>
      <c r="N673" s="20">
        <f t="shared" si="134"/>
        <v>0.92081143785680453</v>
      </c>
      <c r="O673" s="20">
        <f t="shared" si="134"/>
        <v>0.91393118527122819</v>
      </c>
      <c r="P673" s="20">
        <f t="shared" si="134"/>
        <v>0.90710234155580172</v>
      </c>
      <c r="Q673" s="20">
        <f t="shared" si="134"/>
        <v>0.90032452258626561</v>
      </c>
      <c r="R673" s="20">
        <f t="shared" si="134"/>
        <v>0.89359734710851568</v>
      </c>
      <c r="S673" s="20">
        <f t="shared" si="134"/>
        <v>0.88692043671715748</v>
      </c>
      <c r="T673" s="20">
        <f t="shared" si="134"/>
        <v>0.88029341583422116</v>
      </c>
      <c r="U673" s="20">
        <f t="shared" si="134"/>
        <v>0.87371591168803442</v>
      </c>
      <c r="V673" s="20">
        <f t="shared" si="134"/>
        <v>0.86718755429225491</v>
      </c>
      <c r="W673" s="21">
        <f t="shared" si="134"/>
        <v>0.86070797642505781</v>
      </c>
    </row>
    <row r="674" spans="2:23" x14ac:dyDescent="0.35">
      <c r="B674" s="9" t="s">
        <v>670</v>
      </c>
      <c r="C674" s="20">
        <f t="shared" ref="C674:L683" si="135">EXP(-IR*C$3)</f>
        <v>1</v>
      </c>
      <c r="D674" s="20">
        <f t="shared" si="135"/>
        <v>0.99252805481913842</v>
      </c>
      <c r="E674" s="20">
        <f t="shared" si="135"/>
        <v>0.98511193960306265</v>
      </c>
      <c r="F674" s="20">
        <f t="shared" si="135"/>
        <v>0.97775123719333634</v>
      </c>
      <c r="G674" s="20">
        <f t="shared" si="135"/>
        <v>0.97044553354850815</v>
      </c>
      <c r="H674" s="20">
        <f t="shared" si="135"/>
        <v>0.96319441772082182</v>
      </c>
      <c r="I674" s="20">
        <f t="shared" si="135"/>
        <v>0.95599748183309996</v>
      </c>
      <c r="J674" s="20">
        <f t="shared" si="135"/>
        <v>0.94885432105580125</v>
      </c>
      <c r="K674" s="20">
        <f t="shared" si="135"/>
        <v>0.94176453358424872</v>
      </c>
      <c r="L674" s="20">
        <f t="shared" si="135"/>
        <v>0.93472772061602749</v>
      </c>
      <c r="M674" s="20">
        <f t="shared" ref="M674:W683" si="136">EXP(-IR*M$3)</f>
        <v>0.92774348632855286</v>
      </c>
      <c r="N674" s="20">
        <f t="shared" si="136"/>
        <v>0.92081143785680453</v>
      </c>
      <c r="O674" s="20">
        <f t="shared" si="136"/>
        <v>0.91393118527122819</v>
      </c>
      <c r="P674" s="20">
        <f t="shared" si="136"/>
        <v>0.90710234155580172</v>
      </c>
      <c r="Q674" s="20">
        <f t="shared" si="136"/>
        <v>0.90032452258626561</v>
      </c>
      <c r="R674" s="20">
        <f t="shared" si="136"/>
        <v>0.89359734710851568</v>
      </c>
      <c r="S674" s="20">
        <f t="shared" si="136"/>
        <v>0.88692043671715748</v>
      </c>
      <c r="T674" s="20">
        <f t="shared" si="136"/>
        <v>0.88029341583422116</v>
      </c>
      <c r="U674" s="20">
        <f t="shared" si="136"/>
        <v>0.87371591168803442</v>
      </c>
      <c r="V674" s="20">
        <f t="shared" si="136"/>
        <v>0.86718755429225491</v>
      </c>
      <c r="W674" s="21">
        <f t="shared" si="136"/>
        <v>0.86070797642505781</v>
      </c>
    </row>
    <row r="675" spans="2:23" x14ac:dyDescent="0.35">
      <c r="B675" s="9" t="s">
        <v>671</v>
      </c>
      <c r="C675" s="20">
        <f t="shared" si="135"/>
        <v>1</v>
      </c>
      <c r="D675" s="20">
        <f t="shared" si="135"/>
        <v>0.99252805481913842</v>
      </c>
      <c r="E675" s="20">
        <f t="shared" si="135"/>
        <v>0.98511193960306265</v>
      </c>
      <c r="F675" s="20">
        <f t="shared" si="135"/>
        <v>0.97775123719333634</v>
      </c>
      <c r="G675" s="20">
        <f t="shared" si="135"/>
        <v>0.97044553354850815</v>
      </c>
      <c r="H675" s="20">
        <f t="shared" si="135"/>
        <v>0.96319441772082182</v>
      </c>
      <c r="I675" s="20">
        <f t="shared" si="135"/>
        <v>0.95599748183309996</v>
      </c>
      <c r="J675" s="20">
        <f t="shared" si="135"/>
        <v>0.94885432105580125</v>
      </c>
      <c r="K675" s="20">
        <f t="shared" si="135"/>
        <v>0.94176453358424872</v>
      </c>
      <c r="L675" s="20">
        <f t="shared" si="135"/>
        <v>0.93472772061602749</v>
      </c>
      <c r="M675" s="20">
        <f t="shared" si="136"/>
        <v>0.92774348632855286</v>
      </c>
      <c r="N675" s="20">
        <f t="shared" si="136"/>
        <v>0.92081143785680453</v>
      </c>
      <c r="O675" s="20">
        <f t="shared" si="136"/>
        <v>0.91393118527122819</v>
      </c>
      <c r="P675" s="20">
        <f t="shared" si="136"/>
        <v>0.90710234155580172</v>
      </c>
      <c r="Q675" s="20">
        <f t="shared" si="136"/>
        <v>0.90032452258626561</v>
      </c>
      <c r="R675" s="20">
        <f t="shared" si="136"/>
        <v>0.89359734710851568</v>
      </c>
      <c r="S675" s="20">
        <f t="shared" si="136"/>
        <v>0.88692043671715748</v>
      </c>
      <c r="T675" s="20">
        <f t="shared" si="136"/>
        <v>0.88029341583422116</v>
      </c>
      <c r="U675" s="20">
        <f t="shared" si="136"/>
        <v>0.87371591168803442</v>
      </c>
      <c r="V675" s="20">
        <f t="shared" si="136"/>
        <v>0.86718755429225491</v>
      </c>
      <c r="W675" s="21">
        <f t="shared" si="136"/>
        <v>0.86070797642505781</v>
      </c>
    </row>
    <row r="676" spans="2:23" x14ac:dyDescent="0.35">
      <c r="B676" s="9" t="s">
        <v>672</v>
      </c>
      <c r="C676" s="20">
        <f t="shared" si="135"/>
        <v>1</v>
      </c>
      <c r="D676" s="20">
        <f t="shared" si="135"/>
        <v>0.99252805481913842</v>
      </c>
      <c r="E676" s="20">
        <f t="shared" si="135"/>
        <v>0.98511193960306265</v>
      </c>
      <c r="F676" s="20">
        <f t="shared" si="135"/>
        <v>0.97775123719333634</v>
      </c>
      <c r="G676" s="20">
        <f t="shared" si="135"/>
        <v>0.97044553354850815</v>
      </c>
      <c r="H676" s="20">
        <f t="shared" si="135"/>
        <v>0.96319441772082182</v>
      </c>
      <c r="I676" s="20">
        <f t="shared" si="135"/>
        <v>0.95599748183309996</v>
      </c>
      <c r="J676" s="20">
        <f t="shared" si="135"/>
        <v>0.94885432105580125</v>
      </c>
      <c r="K676" s="20">
        <f t="shared" si="135"/>
        <v>0.94176453358424872</v>
      </c>
      <c r="L676" s="20">
        <f t="shared" si="135"/>
        <v>0.93472772061602749</v>
      </c>
      <c r="M676" s="20">
        <f t="shared" si="136"/>
        <v>0.92774348632855286</v>
      </c>
      <c r="N676" s="20">
        <f t="shared" si="136"/>
        <v>0.92081143785680453</v>
      </c>
      <c r="O676" s="20">
        <f t="shared" si="136"/>
        <v>0.91393118527122819</v>
      </c>
      <c r="P676" s="20">
        <f t="shared" si="136"/>
        <v>0.90710234155580172</v>
      </c>
      <c r="Q676" s="20">
        <f t="shared" si="136"/>
        <v>0.90032452258626561</v>
      </c>
      <c r="R676" s="20">
        <f t="shared" si="136"/>
        <v>0.89359734710851568</v>
      </c>
      <c r="S676" s="20">
        <f t="shared" si="136"/>
        <v>0.88692043671715748</v>
      </c>
      <c r="T676" s="20">
        <f t="shared" si="136"/>
        <v>0.88029341583422116</v>
      </c>
      <c r="U676" s="20">
        <f t="shared" si="136"/>
        <v>0.87371591168803442</v>
      </c>
      <c r="V676" s="20">
        <f t="shared" si="136"/>
        <v>0.86718755429225491</v>
      </c>
      <c r="W676" s="21">
        <f t="shared" si="136"/>
        <v>0.86070797642505781</v>
      </c>
    </row>
    <row r="677" spans="2:23" x14ac:dyDescent="0.35">
      <c r="B677" s="9" t="s">
        <v>673</v>
      </c>
      <c r="C677" s="20">
        <f t="shared" si="135"/>
        <v>1</v>
      </c>
      <c r="D677" s="20">
        <f t="shared" si="135"/>
        <v>0.99252805481913842</v>
      </c>
      <c r="E677" s="20">
        <f t="shared" si="135"/>
        <v>0.98511193960306265</v>
      </c>
      <c r="F677" s="20">
        <f t="shared" si="135"/>
        <v>0.97775123719333634</v>
      </c>
      <c r="G677" s="20">
        <f t="shared" si="135"/>
        <v>0.97044553354850815</v>
      </c>
      <c r="H677" s="20">
        <f t="shared" si="135"/>
        <v>0.96319441772082182</v>
      </c>
      <c r="I677" s="20">
        <f t="shared" si="135"/>
        <v>0.95599748183309996</v>
      </c>
      <c r="J677" s="20">
        <f t="shared" si="135"/>
        <v>0.94885432105580125</v>
      </c>
      <c r="K677" s="20">
        <f t="shared" si="135"/>
        <v>0.94176453358424872</v>
      </c>
      <c r="L677" s="20">
        <f t="shared" si="135"/>
        <v>0.93472772061602749</v>
      </c>
      <c r="M677" s="20">
        <f t="shared" si="136"/>
        <v>0.92774348632855286</v>
      </c>
      <c r="N677" s="20">
        <f t="shared" si="136"/>
        <v>0.92081143785680453</v>
      </c>
      <c r="O677" s="20">
        <f t="shared" si="136"/>
        <v>0.91393118527122819</v>
      </c>
      <c r="P677" s="20">
        <f t="shared" si="136"/>
        <v>0.90710234155580172</v>
      </c>
      <c r="Q677" s="20">
        <f t="shared" si="136"/>
        <v>0.90032452258626561</v>
      </c>
      <c r="R677" s="20">
        <f t="shared" si="136"/>
        <v>0.89359734710851568</v>
      </c>
      <c r="S677" s="20">
        <f t="shared" si="136"/>
        <v>0.88692043671715748</v>
      </c>
      <c r="T677" s="20">
        <f t="shared" si="136"/>
        <v>0.88029341583422116</v>
      </c>
      <c r="U677" s="20">
        <f t="shared" si="136"/>
        <v>0.87371591168803442</v>
      </c>
      <c r="V677" s="20">
        <f t="shared" si="136"/>
        <v>0.86718755429225491</v>
      </c>
      <c r="W677" s="21">
        <f t="shared" si="136"/>
        <v>0.86070797642505781</v>
      </c>
    </row>
    <row r="678" spans="2:23" x14ac:dyDescent="0.35">
      <c r="B678" s="9" t="s">
        <v>674</v>
      </c>
      <c r="C678" s="20">
        <f t="shared" si="135"/>
        <v>1</v>
      </c>
      <c r="D678" s="20">
        <f t="shared" si="135"/>
        <v>0.99252805481913842</v>
      </c>
      <c r="E678" s="20">
        <f t="shared" si="135"/>
        <v>0.98511193960306265</v>
      </c>
      <c r="F678" s="20">
        <f t="shared" si="135"/>
        <v>0.97775123719333634</v>
      </c>
      <c r="G678" s="20">
        <f t="shared" si="135"/>
        <v>0.97044553354850815</v>
      </c>
      <c r="H678" s="20">
        <f t="shared" si="135"/>
        <v>0.96319441772082182</v>
      </c>
      <c r="I678" s="20">
        <f t="shared" si="135"/>
        <v>0.95599748183309996</v>
      </c>
      <c r="J678" s="20">
        <f t="shared" si="135"/>
        <v>0.94885432105580125</v>
      </c>
      <c r="K678" s="20">
        <f t="shared" si="135"/>
        <v>0.94176453358424872</v>
      </c>
      <c r="L678" s="20">
        <f t="shared" si="135"/>
        <v>0.93472772061602749</v>
      </c>
      <c r="M678" s="20">
        <f t="shared" si="136"/>
        <v>0.92774348632855286</v>
      </c>
      <c r="N678" s="20">
        <f t="shared" si="136"/>
        <v>0.92081143785680453</v>
      </c>
      <c r="O678" s="20">
        <f t="shared" si="136"/>
        <v>0.91393118527122819</v>
      </c>
      <c r="P678" s="20">
        <f t="shared" si="136"/>
        <v>0.90710234155580172</v>
      </c>
      <c r="Q678" s="20">
        <f t="shared" si="136"/>
        <v>0.90032452258626561</v>
      </c>
      <c r="R678" s="20">
        <f t="shared" si="136"/>
        <v>0.89359734710851568</v>
      </c>
      <c r="S678" s="20">
        <f t="shared" si="136"/>
        <v>0.88692043671715748</v>
      </c>
      <c r="T678" s="20">
        <f t="shared" si="136"/>
        <v>0.88029341583422116</v>
      </c>
      <c r="U678" s="20">
        <f t="shared" si="136"/>
        <v>0.87371591168803442</v>
      </c>
      <c r="V678" s="20">
        <f t="shared" si="136"/>
        <v>0.86718755429225491</v>
      </c>
      <c r="W678" s="21">
        <f t="shared" si="136"/>
        <v>0.86070797642505781</v>
      </c>
    </row>
    <row r="679" spans="2:23" x14ac:dyDescent="0.35">
      <c r="B679" s="9" t="s">
        <v>675</v>
      </c>
      <c r="C679" s="20">
        <f t="shared" si="135"/>
        <v>1</v>
      </c>
      <c r="D679" s="20">
        <f t="shared" si="135"/>
        <v>0.99252805481913842</v>
      </c>
      <c r="E679" s="20">
        <f t="shared" si="135"/>
        <v>0.98511193960306265</v>
      </c>
      <c r="F679" s="20">
        <f t="shared" si="135"/>
        <v>0.97775123719333634</v>
      </c>
      <c r="G679" s="20">
        <f t="shared" si="135"/>
        <v>0.97044553354850815</v>
      </c>
      <c r="H679" s="20">
        <f t="shared" si="135"/>
        <v>0.96319441772082182</v>
      </c>
      <c r="I679" s="20">
        <f t="shared" si="135"/>
        <v>0.95599748183309996</v>
      </c>
      <c r="J679" s="20">
        <f t="shared" si="135"/>
        <v>0.94885432105580125</v>
      </c>
      <c r="K679" s="20">
        <f t="shared" si="135"/>
        <v>0.94176453358424872</v>
      </c>
      <c r="L679" s="20">
        <f t="shared" si="135"/>
        <v>0.93472772061602749</v>
      </c>
      <c r="M679" s="20">
        <f t="shared" si="136"/>
        <v>0.92774348632855286</v>
      </c>
      <c r="N679" s="20">
        <f t="shared" si="136"/>
        <v>0.92081143785680453</v>
      </c>
      <c r="O679" s="20">
        <f t="shared" si="136"/>
        <v>0.91393118527122819</v>
      </c>
      <c r="P679" s="20">
        <f t="shared" si="136"/>
        <v>0.90710234155580172</v>
      </c>
      <c r="Q679" s="20">
        <f t="shared" si="136"/>
        <v>0.90032452258626561</v>
      </c>
      <c r="R679" s="20">
        <f t="shared" si="136"/>
        <v>0.89359734710851568</v>
      </c>
      <c r="S679" s="20">
        <f t="shared" si="136"/>
        <v>0.88692043671715748</v>
      </c>
      <c r="T679" s="20">
        <f t="shared" si="136"/>
        <v>0.88029341583422116</v>
      </c>
      <c r="U679" s="20">
        <f t="shared" si="136"/>
        <v>0.87371591168803442</v>
      </c>
      <c r="V679" s="20">
        <f t="shared" si="136"/>
        <v>0.86718755429225491</v>
      </c>
      <c r="W679" s="21">
        <f t="shared" si="136"/>
        <v>0.86070797642505781</v>
      </c>
    </row>
    <row r="680" spans="2:23" x14ac:dyDescent="0.35">
      <c r="B680" s="9" t="s">
        <v>676</v>
      </c>
      <c r="C680" s="20">
        <f t="shared" si="135"/>
        <v>1</v>
      </c>
      <c r="D680" s="20">
        <f t="shared" si="135"/>
        <v>0.99252805481913842</v>
      </c>
      <c r="E680" s="20">
        <f t="shared" si="135"/>
        <v>0.98511193960306265</v>
      </c>
      <c r="F680" s="20">
        <f t="shared" si="135"/>
        <v>0.97775123719333634</v>
      </c>
      <c r="G680" s="20">
        <f t="shared" si="135"/>
        <v>0.97044553354850815</v>
      </c>
      <c r="H680" s="20">
        <f t="shared" si="135"/>
        <v>0.96319441772082182</v>
      </c>
      <c r="I680" s="20">
        <f t="shared" si="135"/>
        <v>0.95599748183309996</v>
      </c>
      <c r="J680" s="20">
        <f t="shared" si="135"/>
        <v>0.94885432105580125</v>
      </c>
      <c r="K680" s="20">
        <f t="shared" si="135"/>
        <v>0.94176453358424872</v>
      </c>
      <c r="L680" s="20">
        <f t="shared" si="135"/>
        <v>0.93472772061602749</v>
      </c>
      <c r="M680" s="20">
        <f t="shared" si="136"/>
        <v>0.92774348632855286</v>
      </c>
      <c r="N680" s="20">
        <f t="shared" si="136"/>
        <v>0.92081143785680453</v>
      </c>
      <c r="O680" s="20">
        <f t="shared" si="136"/>
        <v>0.91393118527122819</v>
      </c>
      <c r="P680" s="20">
        <f t="shared" si="136"/>
        <v>0.90710234155580172</v>
      </c>
      <c r="Q680" s="20">
        <f t="shared" si="136"/>
        <v>0.90032452258626561</v>
      </c>
      <c r="R680" s="20">
        <f t="shared" si="136"/>
        <v>0.89359734710851568</v>
      </c>
      <c r="S680" s="20">
        <f t="shared" si="136"/>
        <v>0.88692043671715748</v>
      </c>
      <c r="T680" s="20">
        <f t="shared" si="136"/>
        <v>0.88029341583422116</v>
      </c>
      <c r="U680" s="20">
        <f t="shared" si="136"/>
        <v>0.87371591168803442</v>
      </c>
      <c r="V680" s="20">
        <f t="shared" si="136"/>
        <v>0.86718755429225491</v>
      </c>
      <c r="W680" s="21">
        <f t="shared" si="136"/>
        <v>0.86070797642505781</v>
      </c>
    </row>
    <row r="681" spans="2:23" x14ac:dyDescent="0.35">
      <c r="B681" s="9" t="s">
        <v>677</v>
      </c>
      <c r="C681" s="20">
        <f t="shared" si="135"/>
        <v>1</v>
      </c>
      <c r="D681" s="20">
        <f t="shared" si="135"/>
        <v>0.99252805481913842</v>
      </c>
      <c r="E681" s="20">
        <f t="shared" si="135"/>
        <v>0.98511193960306265</v>
      </c>
      <c r="F681" s="20">
        <f t="shared" si="135"/>
        <v>0.97775123719333634</v>
      </c>
      <c r="G681" s="20">
        <f t="shared" si="135"/>
        <v>0.97044553354850815</v>
      </c>
      <c r="H681" s="20">
        <f t="shared" si="135"/>
        <v>0.96319441772082182</v>
      </c>
      <c r="I681" s="20">
        <f t="shared" si="135"/>
        <v>0.95599748183309996</v>
      </c>
      <c r="J681" s="20">
        <f t="shared" si="135"/>
        <v>0.94885432105580125</v>
      </c>
      <c r="K681" s="20">
        <f t="shared" si="135"/>
        <v>0.94176453358424872</v>
      </c>
      <c r="L681" s="20">
        <f t="shared" si="135"/>
        <v>0.93472772061602749</v>
      </c>
      <c r="M681" s="20">
        <f t="shared" si="136"/>
        <v>0.92774348632855286</v>
      </c>
      <c r="N681" s="20">
        <f t="shared" si="136"/>
        <v>0.92081143785680453</v>
      </c>
      <c r="O681" s="20">
        <f t="shared" si="136"/>
        <v>0.91393118527122819</v>
      </c>
      <c r="P681" s="20">
        <f t="shared" si="136"/>
        <v>0.90710234155580172</v>
      </c>
      <c r="Q681" s="20">
        <f t="shared" si="136"/>
        <v>0.90032452258626561</v>
      </c>
      <c r="R681" s="20">
        <f t="shared" si="136"/>
        <v>0.89359734710851568</v>
      </c>
      <c r="S681" s="20">
        <f t="shared" si="136"/>
        <v>0.88692043671715748</v>
      </c>
      <c r="T681" s="20">
        <f t="shared" si="136"/>
        <v>0.88029341583422116</v>
      </c>
      <c r="U681" s="20">
        <f t="shared" si="136"/>
        <v>0.87371591168803442</v>
      </c>
      <c r="V681" s="20">
        <f t="shared" si="136"/>
        <v>0.86718755429225491</v>
      </c>
      <c r="W681" s="21">
        <f t="shared" si="136"/>
        <v>0.86070797642505781</v>
      </c>
    </row>
    <row r="682" spans="2:23" x14ac:dyDescent="0.35">
      <c r="B682" s="9" t="s">
        <v>678</v>
      </c>
      <c r="C682" s="20">
        <f t="shared" si="135"/>
        <v>1</v>
      </c>
      <c r="D682" s="20">
        <f t="shared" si="135"/>
        <v>0.99252805481913842</v>
      </c>
      <c r="E682" s="20">
        <f t="shared" si="135"/>
        <v>0.98511193960306265</v>
      </c>
      <c r="F682" s="20">
        <f t="shared" si="135"/>
        <v>0.97775123719333634</v>
      </c>
      <c r="G682" s="20">
        <f t="shared" si="135"/>
        <v>0.97044553354850815</v>
      </c>
      <c r="H682" s="20">
        <f t="shared" si="135"/>
        <v>0.96319441772082182</v>
      </c>
      <c r="I682" s="20">
        <f t="shared" si="135"/>
        <v>0.95599748183309996</v>
      </c>
      <c r="J682" s="20">
        <f t="shared" si="135"/>
        <v>0.94885432105580125</v>
      </c>
      <c r="K682" s="20">
        <f t="shared" si="135"/>
        <v>0.94176453358424872</v>
      </c>
      <c r="L682" s="20">
        <f t="shared" si="135"/>
        <v>0.93472772061602749</v>
      </c>
      <c r="M682" s="20">
        <f t="shared" si="136"/>
        <v>0.92774348632855286</v>
      </c>
      <c r="N682" s="20">
        <f t="shared" si="136"/>
        <v>0.92081143785680453</v>
      </c>
      <c r="O682" s="20">
        <f t="shared" si="136"/>
        <v>0.91393118527122819</v>
      </c>
      <c r="P682" s="20">
        <f t="shared" si="136"/>
        <v>0.90710234155580172</v>
      </c>
      <c r="Q682" s="20">
        <f t="shared" si="136"/>
        <v>0.90032452258626561</v>
      </c>
      <c r="R682" s="20">
        <f t="shared" si="136"/>
        <v>0.89359734710851568</v>
      </c>
      <c r="S682" s="20">
        <f t="shared" si="136"/>
        <v>0.88692043671715748</v>
      </c>
      <c r="T682" s="20">
        <f t="shared" si="136"/>
        <v>0.88029341583422116</v>
      </c>
      <c r="U682" s="20">
        <f t="shared" si="136"/>
        <v>0.87371591168803442</v>
      </c>
      <c r="V682" s="20">
        <f t="shared" si="136"/>
        <v>0.86718755429225491</v>
      </c>
      <c r="W682" s="21">
        <f t="shared" si="136"/>
        <v>0.86070797642505781</v>
      </c>
    </row>
    <row r="683" spans="2:23" x14ac:dyDescent="0.35">
      <c r="B683" s="9" t="s">
        <v>679</v>
      </c>
      <c r="C683" s="20">
        <f t="shared" si="135"/>
        <v>1</v>
      </c>
      <c r="D683" s="20">
        <f t="shared" si="135"/>
        <v>0.99252805481913842</v>
      </c>
      <c r="E683" s="20">
        <f t="shared" si="135"/>
        <v>0.98511193960306265</v>
      </c>
      <c r="F683" s="20">
        <f t="shared" si="135"/>
        <v>0.97775123719333634</v>
      </c>
      <c r="G683" s="20">
        <f t="shared" si="135"/>
        <v>0.97044553354850815</v>
      </c>
      <c r="H683" s="20">
        <f t="shared" si="135"/>
        <v>0.96319441772082182</v>
      </c>
      <c r="I683" s="20">
        <f t="shared" si="135"/>
        <v>0.95599748183309996</v>
      </c>
      <c r="J683" s="20">
        <f t="shared" si="135"/>
        <v>0.94885432105580125</v>
      </c>
      <c r="K683" s="20">
        <f t="shared" si="135"/>
        <v>0.94176453358424872</v>
      </c>
      <c r="L683" s="20">
        <f t="shared" si="135"/>
        <v>0.93472772061602749</v>
      </c>
      <c r="M683" s="20">
        <f t="shared" si="136"/>
        <v>0.92774348632855286</v>
      </c>
      <c r="N683" s="20">
        <f t="shared" si="136"/>
        <v>0.92081143785680453</v>
      </c>
      <c r="O683" s="20">
        <f t="shared" si="136"/>
        <v>0.91393118527122819</v>
      </c>
      <c r="P683" s="20">
        <f t="shared" si="136"/>
        <v>0.90710234155580172</v>
      </c>
      <c r="Q683" s="20">
        <f t="shared" si="136"/>
        <v>0.90032452258626561</v>
      </c>
      <c r="R683" s="20">
        <f t="shared" si="136"/>
        <v>0.89359734710851568</v>
      </c>
      <c r="S683" s="20">
        <f t="shared" si="136"/>
        <v>0.88692043671715748</v>
      </c>
      <c r="T683" s="20">
        <f t="shared" si="136"/>
        <v>0.88029341583422116</v>
      </c>
      <c r="U683" s="20">
        <f t="shared" si="136"/>
        <v>0.87371591168803442</v>
      </c>
      <c r="V683" s="20">
        <f t="shared" si="136"/>
        <v>0.86718755429225491</v>
      </c>
      <c r="W683" s="21">
        <f t="shared" si="136"/>
        <v>0.86070797642505781</v>
      </c>
    </row>
    <row r="684" spans="2:23" x14ac:dyDescent="0.35">
      <c r="B684" s="9" t="s">
        <v>680</v>
      </c>
      <c r="C684" s="20">
        <f t="shared" ref="C684:L693" si="137">EXP(-IR*C$3)</f>
        <v>1</v>
      </c>
      <c r="D684" s="20">
        <f t="shared" si="137"/>
        <v>0.99252805481913842</v>
      </c>
      <c r="E684" s="20">
        <f t="shared" si="137"/>
        <v>0.98511193960306265</v>
      </c>
      <c r="F684" s="20">
        <f t="shared" si="137"/>
        <v>0.97775123719333634</v>
      </c>
      <c r="G684" s="20">
        <f t="shared" si="137"/>
        <v>0.97044553354850815</v>
      </c>
      <c r="H684" s="20">
        <f t="shared" si="137"/>
        <v>0.96319441772082182</v>
      </c>
      <c r="I684" s="20">
        <f t="shared" si="137"/>
        <v>0.95599748183309996</v>
      </c>
      <c r="J684" s="20">
        <f t="shared" si="137"/>
        <v>0.94885432105580125</v>
      </c>
      <c r="K684" s="20">
        <f t="shared" si="137"/>
        <v>0.94176453358424872</v>
      </c>
      <c r="L684" s="20">
        <f t="shared" si="137"/>
        <v>0.93472772061602749</v>
      </c>
      <c r="M684" s="20">
        <f t="shared" ref="M684:W693" si="138">EXP(-IR*M$3)</f>
        <v>0.92774348632855286</v>
      </c>
      <c r="N684" s="20">
        <f t="shared" si="138"/>
        <v>0.92081143785680453</v>
      </c>
      <c r="O684" s="20">
        <f t="shared" si="138"/>
        <v>0.91393118527122819</v>
      </c>
      <c r="P684" s="20">
        <f t="shared" si="138"/>
        <v>0.90710234155580172</v>
      </c>
      <c r="Q684" s="20">
        <f t="shared" si="138"/>
        <v>0.90032452258626561</v>
      </c>
      <c r="R684" s="20">
        <f t="shared" si="138"/>
        <v>0.89359734710851568</v>
      </c>
      <c r="S684" s="20">
        <f t="shared" si="138"/>
        <v>0.88692043671715748</v>
      </c>
      <c r="T684" s="20">
        <f t="shared" si="138"/>
        <v>0.88029341583422116</v>
      </c>
      <c r="U684" s="20">
        <f t="shared" si="138"/>
        <v>0.87371591168803442</v>
      </c>
      <c r="V684" s="20">
        <f t="shared" si="138"/>
        <v>0.86718755429225491</v>
      </c>
      <c r="W684" s="21">
        <f t="shared" si="138"/>
        <v>0.86070797642505781</v>
      </c>
    </row>
    <row r="685" spans="2:23" x14ac:dyDescent="0.35">
      <c r="B685" s="9" t="s">
        <v>681</v>
      </c>
      <c r="C685" s="20">
        <f t="shared" si="137"/>
        <v>1</v>
      </c>
      <c r="D685" s="20">
        <f t="shared" si="137"/>
        <v>0.99252805481913842</v>
      </c>
      <c r="E685" s="20">
        <f t="shared" si="137"/>
        <v>0.98511193960306265</v>
      </c>
      <c r="F685" s="20">
        <f t="shared" si="137"/>
        <v>0.97775123719333634</v>
      </c>
      <c r="G685" s="20">
        <f t="shared" si="137"/>
        <v>0.97044553354850815</v>
      </c>
      <c r="H685" s="20">
        <f t="shared" si="137"/>
        <v>0.96319441772082182</v>
      </c>
      <c r="I685" s="20">
        <f t="shared" si="137"/>
        <v>0.95599748183309996</v>
      </c>
      <c r="J685" s="20">
        <f t="shared" si="137"/>
        <v>0.94885432105580125</v>
      </c>
      <c r="K685" s="20">
        <f t="shared" si="137"/>
        <v>0.94176453358424872</v>
      </c>
      <c r="L685" s="20">
        <f t="shared" si="137"/>
        <v>0.93472772061602749</v>
      </c>
      <c r="M685" s="20">
        <f t="shared" si="138"/>
        <v>0.92774348632855286</v>
      </c>
      <c r="N685" s="20">
        <f t="shared" si="138"/>
        <v>0.92081143785680453</v>
      </c>
      <c r="O685" s="20">
        <f t="shared" si="138"/>
        <v>0.91393118527122819</v>
      </c>
      <c r="P685" s="20">
        <f t="shared" si="138"/>
        <v>0.90710234155580172</v>
      </c>
      <c r="Q685" s="20">
        <f t="shared" si="138"/>
        <v>0.90032452258626561</v>
      </c>
      <c r="R685" s="20">
        <f t="shared" si="138"/>
        <v>0.89359734710851568</v>
      </c>
      <c r="S685" s="20">
        <f t="shared" si="138"/>
        <v>0.88692043671715748</v>
      </c>
      <c r="T685" s="20">
        <f t="shared" si="138"/>
        <v>0.88029341583422116</v>
      </c>
      <c r="U685" s="20">
        <f t="shared" si="138"/>
        <v>0.87371591168803442</v>
      </c>
      <c r="V685" s="20">
        <f t="shared" si="138"/>
        <v>0.86718755429225491</v>
      </c>
      <c r="W685" s="21">
        <f t="shared" si="138"/>
        <v>0.86070797642505781</v>
      </c>
    </row>
    <row r="686" spans="2:23" x14ac:dyDescent="0.35">
      <c r="B686" s="9" t="s">
        <v>682</v>
      </c>
      <c r="C686" s="20">
        <f t="shared" si="137"/>
        <v>1</v>
      </c>
      <c r="D686" s="20">
        <f t="shared" si="137"/>
        <v>0.99252805481913842</v>
      </c>
      <c r="E686" s="20">
        <f t="shared" si="137"/>
        <v>0.98511193960306265</v>
      </c>
      <c r="F686" s="20">
        <f t="shared" si="137"/>
        <v>0.97775123719333634</v>
      </c>
      <c r="G686" s="20">
        <f t="shared" si="137"/>
        <v>0.97044553354850815</v>
      </c>
      <c r="H686" s="20">
        <f t="shared" si="137"/>
        <v>0.96319441772082182</v>
      </c>
      <c r="I686" s="20">
        <f t="shared" si="137"/>
        <v>0.95599748183309996</v>
      </c>
      <c r="J686" s="20">
        <f t="shared" si="137"/>
        <v>0.94885432105580125</v>
      </c>
      <c r="K686" s="20">
        <f t="shared" si="137"/>
        <v>0.94176453358424872</v>
      </c>
      <c r="L686" s="20">
        <f t="shared" si="137"/>
        <v>0.93472772061602749</v>
      </c>
      <c r="M686" s="20">
        <f t="shared" si="138"/>
        <v>0.92774348632855286</v>
      </c>
      <c r="N686" s="20">
        <f t="shared" si="138"/>
        <v>0.92081143785680453</v>
      </c>
      <c r="O686" s="20">
        <f t="shared" si="138"/>
        <v>0.91393118527122819</v>
      </c>
      <c r="P686" s="20">
        <f t="shared" si="138"/>
        <v>0.90710234155580172</v>
      </c>
      <c r="Q686" s="20">
        <f t="shared" si="138"/>
        <v>0.90032452258626561</v>
      </c>
      <c r="R686" s="20">
        <f t="shared" si="138"/>
        <v>0.89359734710851568</v>
      </c>
      <c r="S686" s="20">
        <f t="shared" si="138"/>
        <v>0.88692043671715748</v>
      </c>
      <c r="T686" s="20">
        <f t="shared" si="138"/>
        <v>0.88029341583422116</v>
      </c>
      <c r="U686" s="20">
        <f t="shared" si="138"/>
        <v>0.87371591168803442</v>
      </c>
      <c r="V686" s="20">
        <f t="shared" si="138"/>
        <v>0.86718755429225491</v>
      </c>
      <c r="W686" s="21">
        <f t="shared" si="138"/>
        <v>0.86070797642505781</v>
      </c>
    </row>
    <row r="687" spans="2:23" x14ac:dyDescent="0.35">
      <c r="B687" s="9" t="s">
        <v>683</v>
      </c>
      <c r="C687" s="20">
        <f t="shared" si="137"/>
        <v>1</v>
      </c>
      <c r="D687" s="20">
        <f t="shared" si="137"/>
        <v>0.99252805481913842</v>
      </c>
      <c r="E687" s="20">
        <f t="shared" si="137"/>
        <v>0.98511193960306265</v>
      </c>
      <c r="F687" s="20">
        <f t="shared" si="137"/>
        <v>0.97775123719333634</v>
      </c>
      <c r="G687" s="20">
        <f t="shared" si="137"/>
        <v>0.97044553354850815</v>
      </c>
      <c r="H687" s="20">
        <f t="shared" si="137"/>
        <v>0.96319441772082182</v>
      </c>
      <c r="I687" s="20">
        <f t="shared" si="137"/>
        <v>0.95599748183309996</v>
      </c>
      <c r="J687" s="20">
        <f t="shared" si="137"/>
        <v>0.94885432105580125</v>
      </c>
      <c r="K687" s="20">
        <f t="shared" si="137"/>
        <v>0.94176453358424872</v>
      </c>
      <c r="L687" s="20">
        <f t="shared" si="137"/>
        <v>0.93472772061602749</v>
      </c>
      <c r="M687" s="20">
        <f t="shared" si="138"/>
        <v>0.92774348632855286</v>
      </c>
      <c r="N687" s="20">
        <f t="shared" si="138"/>
        <v>0.92081143785680453</v>
      </c>
      <c r="O687" s="20">
        <f t="shared" si="138"/>
        <v>0.91393118527122819</v>
      </c>
      <c r="P687" s="20">
        <f t="shared" si="138"/>
        <v>0.90710234155580172</v>
      </c>
      <c r="Q687" s="20">
        <f t="shared" si="138"/>
        <v>0.90032452258626561</v>
      </c>
      <c r="R687" s="20">
        <f t="shared" si="138"/>
        <v>0.89359734710851568</v>
      </c>
      <c r="S687" s="20">
        <f t="shared" si="138"/>
        <v>0.88692043671715748</v>
      </c>
      <c r="T687" s="20">
        <f t="shared" si="138"/>
        <v>0.88029341583422116</v>
      </c>
      <c r="U687" s="20">
        <f t="shared" si="138"/>
        <v>0.87371591168803442</v>
      </c>
      <c r="V687" s="20">
        <f t="shared" si="138"/>
        <v>0.86718755429225491</v>
      </c>
      <c r="W687" s="21">
        <f t="shared" si="138"/>
        <v>0.86070797642505781</v>
      </c>
    </row>
    <row r="688" spans="2:23" x14ac:dyDescent="0.35">
      <c r="B688" s="9" t="s">
        <v>684</v>
      </c>
      <c r="C688" s="20">
        <f t="shared" si="137"/>
        <v>1</v>
      </c>
      <c r="D688" s="20">
        <f t="shared" si="137"/>
        <v>0.99252805481913842</v>
      </c>
      <c r="E688" s="20">
        <f t="shared" si="137"/>
        <v>0.98511193960306265</v>
      </c>
      <c r="F688" s="20">
        <f t="shared" si="137"/>
        <v>0.97775123719333634</v>
      </c>
      <c r="G688" s="20">
        <f t="shared" si="137"/>
        <v>0.97044553354850815</v>
      </c>
      <c r="H688" s="20">
        <f t="shared" si="137"/>
        <v>0.96319441772082182</v>
      </c>
      <c r="I688" s="20">
        <f t="shared" si="137"/>
        <v>0.95599748183309996</v>
      </c>
      <c r="J688" s="20">
        <f t="shared" si="137"/>
        <v>0.94885432105580125</v>
      </c>
      <c r="K688" s="20">
        <f t="shared" si="137"/>
        <v>0.94176453358424872</v>
      </c>
      <c r="L688" s="20">
        <f t="shared" si="137"/>
        <v>0.93472772061602749</v>
      </c>
      <c r="M688" s="20">
        <f t="shared" si="138"/>
        <v>0.92774348632855286</v>
      </c>
      <c r="N688" s="20">
        <f t="shared" si="138"/>
        <v>0.92081143785680453</v>
      </c>
      <c r="O688" s="20">
        <f t="shared" si="138"/>
        <v>0.91393118527122819</v>
      </c>
      <c r="P688" s="20">
        <f t="shared" si="138"/>
        <v>0.90710234155580172</v>
      </c>
      <c r="Q688" s="20">
        <f t="shared" si="138"/>
        <v>0.90032452258626561</v>
      </c>
      <c r="R688" s="20">
        <f t="shared" si="138"/>
        <v>0.89359734710851568</v>
      </c>
      <c r="S688" s="20">
        <f t="shared" si="138"/>
        <v>0.88692043671715748</v>
      </c>
      <c r="T688" s="20">
        <f t="shared" si="138"/>
        <v>0.88029341583422116</v>
      </c>
      <c r="U688" s="20">
        <f t="shared" si="138"/>
        <v>0.87371591168803442</v>
      </c>
      <c r="V688" s="20">
        <f t="shared" si="138"/>
        <v>0.86718755429225491</v>
      </c>
      <c r="W688" s="21">
        <f t="shared" si="138"/>
        <v>0.86070797642505781</v>
      </c>
    </row>
    <row r="689" spans="2:23" x14ac:dyDescent="0.35">
      <c r="B689" s="9" t="s">
        <v>685</v>
      </c>
      <c r="C689" s="20">
        <f t="shared" si="137"/>
        <v>1</v>
      </c>
      <c r="D689" s="20">
        <f t="shared" si="137"/>
        <v>0.99252805481913842</v>
      </c>
      <c r="E689" s="20">
        <f t="shared" si="137"/>
        <v>0.98511193960306265</v>
      </c>
      <c r="F689" s="20">
        <f t="shared" si="137"/>
        <v>0.97775123719333634</v>
      </c>
      <c r="G689" s="20">
        <f t="shared" si="137"/>
        <v>0.97044553354850815</v>
      </c>
      <c r="H689" s="20">
        <f t="shared" si="137"/>
        <v>0.96319441772082182</v>
      </c>
      <c r="I689" s="20">
        <f t="shared" si="137"/>
        <v>0.95599748183309996</v>
      </c>
      <c r="J689" s="20">
        <f t="shared" si="137"/>
        <v>0.94885432105580125</v>
      </c>
      <c r="K689" s="20">
        <f t="shared" si="137"/>
        <v>0.94176453358424872</v>
      </c>
      <c r="L689" s="20">
        <f t="shared" si="137"/>
        <v>0.93472772061602749</v>
      </c>
      <c r="M689" s="20">
        <f t="shared" si="138"/>
        <v>0.92774348632855286</v>
      </c>
      <c r="N689" s="20">
        <f t="shared" si="138"/>
        <v>0.92081143785680453</v>
      </c>
      <c r="O689" s="20">
        <f t="shared" si="138"/>
        <v>0.91393118527122819</v>
      </c>
      <c r="P689" s="20">
        <f t="shared" si="138"/>
        <v>0.90710234155580172</v>
      </c>
      <c r="Q689" s="20">
        <f t="shared" si="138"/>
        <v>0.90032452258626561</v>
      </c>
      <c r="R689" s="20">
        <f t="shared" si="138"/>
        <v>0.89359734710851568</v>
      </c>
      <c r="S689" s="20">
        <f t="shared" si="138"/>
        <v>0.88692043671715748</v>
      </c>
      <c r="T689" s="20">
        <f t="shared" si="138"/>
        <v>0.88029341583422116</v>
      </c>
      <c r="U689" s="20">
        <f t="shared" si="138"/>
        <v>0.87371591168803442</v>
      </c>
      <c r="V689" s="20">
        <f t="shared" si="138"/>
        <v>0.86718755429225491</v>
      </c>
      <c r="W689" s="21">
        <f t="shared" si="138"/>
        <v>0.86070797642505781</v>
      </c>
    </row>
    <row r="690" spans="2:23" x14ac:dyDescent="0.35">
      <c r="B690" s="9" t="s">
        <v>686</v>
      </c>
      <c r="C690" s="20">
        <f t="shared" si="137"/>
        <v>1</v>
      </c>
      <c r="D690" s="20">
        <f t="shared" si="137"/>
        <v>0.99252805481913842</v>
      </c>
      <c r="E690" s="20">
        <f t="shared" si="137"/>
        <v>0.98511193960306265</v>
      </c>
      <c r="F690" s="20">
        <f t="shared" si="137"/>
        <v>0.97775123719333634</v>
      </c>
      <c r="G690" s="20">
        <f t="shared" si="137"/>
        <v>0.97044553354850815</v>
      </c>
      <c r="H690" s="20">
        <f t="shared" si="137"/>
        <v>0.96319441772082182</v>
      </c>
      <c r="I690" s="20">
        <f t="shared" si="137"/>
        <v>0.95599748183309996</v>
      </c>
      <c r="J690" s="20">
        <f t="shared" si="137"/>
        <v>0.94885432105580125</v>
      </c>
      <c r="K690" s="20">
        <f t="shared" si="137"/>
        <v>0.94176453358424872</v>
      </c>
      <c r="L690" s="20">
        <f t="shared" si="137"/>
        <v>0.93472772061602749</v>
      </c>
      <c r="M690" s="20">
        <f t="shared" si="138"/>
        <v>0.92774348632855286</v>
      </c>
      <c r="N690" s="20">
        <f t="shared" si="138"/>
        <v>0.92081143785680453</v>
      </c>
      <c r="O690" s="20">
        <f t="shared" si="138"/>
        <v>0.91393118527122819</v>
      </c>
      <c r="P690" s="20">
        <f t="shared" si="138"/>
        <v>0.90710234155580172</v>
      </c>
      <c r="Q690" s="20">
        <f t="shared" si="138"/>
        <v>0.90032452258626561</v>
      </c>
      <c r="R690" s="20">
        <f t="shared" si="138"/>
        <v>0.89359734710851568</v>
      </c>
      <c r="S690" s="20">
        <f t="shared" si="138"/>
        <v>0.88692043671715748</v>
      </c>
      <c r="T690" s="20">
        <f t="shared" si="138"/>
        <v>0.88029341583422116</v>
      </c>
      <c r="U690" s="20">
        <f t="shared" si="138"/>
        <v>0.87371591168803442</v>
      </c>
      <c r="V690" s="20">
        <f t="shared" si="138"/>
        <v>0.86718755429225491</v>
      </c>
      <c r="W690" s="21">
        <f t="shared" si="138"/>
        <v>0.86070797642505781</v>
      </c>
    </row>
    <row r="691" spans="2:23" x14ac:dyDescent="0.35">
      <c r="B691" s="9" t="s">
        <v>687</v>
      </c>
      <c r="C691" s="20">
        <f t="shared" si="137"/>
        <v>1</v>
      </c>
      <c r="D691" s="20">
        <f t="shared" si="137"/>
        <v>0.99252805481913842</v>
      </c>
      <c r="E691" s="20">
        <f t="shared" si="137"/>
        <v>0.98511193960306265</v>
      </c>
      <c r="F691" s="20">
        <f t="shared" si="137"/>
        <v>0.97775123719333634</v>
      </c>
      <c r="G691" s="20">
        <f t="shared" si="137"/>
        <v>0.97044553354850815</v>
      </c>
      <c r="H691" s="20">
        <f t="shared" si="137"/>
        <v>0.96319441772082182</v>
      </c>
      <c r="I691" s="20">
        <f t="shared" si="137"/>
        <v>0.95599748183309996</v>
      </c>
      <c r="J691" s="20">
        <f t="shared" si="137"/>
        <v>0.94885432105580125</v>
      </c>
      <c r="K691" s="20">
        <f t="shared" si="137"/>
        <v>0.94176453358424872</v>
      </c>
      <c r="L691" s="20">
        <f t="shared" si="137"/>
        <v>0.93472772061602749</v>
      </c>
      <c r="M691" s="20">
        <f t="shared" si="138"/>
        <v>0.92774348632855286</v>
      </c>
      <c r="N691" s="20">
        <f t="shared" si="138"/>
        <v>0.92081143785680453</v>
      </c>
      <c r="O691" s="20">
        <f t="shared" si="138"/>
        <v>0.91393118527122819</v>
      </c>
      <c r="P691" s="20">
        <f t="shared" si="138"/>
        <v>0.90710234155580172</v>
      </c>
      <c r="Q691" s="20">
        <f t="shared" si="138"/>
        <v>0.90032452258626561</v>
      </c>
      <c r="R691" s="20">
        <f t="shared" si="138"/>
        <v>0.89359734710851568</v>
      </c>
      <c r="S691" s="20">
        <f t="shared" si="138"/>
        <v>0.88692043671715748</v>
      </c>
      <c r="T691" s="20">
        <f t="shared" si="138"/>
        <v>0.88029341583422116</v>
      </c>
      <c r="U691" s="20">
        <f t="shared" si="138"/>
        <v>0.87371591168803442</v>
      </c>
      <c r="V691" s="20">
        <f t="shared" si="138"/>
        <v>0.86718755429225491</v>
      </c>
      <c r="W691" s="21">
        <f t="shared" si="138"/>
        <v>0.86070797642505781</v>
      </c>
    </row>
    <row r="692" spans="2:23" x14ac:dyDescent="0.35">
      <c r="B692" s="9" t="s">
        <v>688</v>
      </c>
      <c r="C692" s="20">
        <f t="shared" si="137"/>
        <v>1</v>
      </c>
      <c r="D692" s="20">
        <f t="shared" si="137"/>
        <v>0.99252805481913842</v>
      </c>
      <c r="E692" s="20">
        <f t="shared" si="137"/>
        <v>0.98511193960306265</v>
      </c>
      <c r="F692" s="20">
        <f t="shared" si="137"/>
        <v>0.97775123719333634</v>
      </c>
      <c r="G692" s="20">
        <f t="shared" si="137"/>
        <v>0.97044553354850815</v>
      </c>
      <c r="H692" s="20">
        <f t="shared" si="137"/>
        <v>0.96319441772082182</v>
      </c>
      <c r="I692" s="20">
        <f t="shared" si="137"/>
        <v>0.95599748183309996</v>
      </c>
      <c r="J692" s="20">
        <f t="shared" si="137"/>
        <v>0.94885432105580125</v>
      </c>
      <c r="K692" s="20">
        <f t="shared" si="137"/>
        <v>0.94176453358424872</v>
      </c>
      <c r="L692" s="20">
        <f t="shared" si="137"/>
        <v>0.93472772061602749</v>
      </c>
      <c r="M692" s="20">
        <f t="shared" si="138"/>
        <v>0.92774348632855286</v>
      </c>
      <c r="N692" s="20">
        <f t="shared" si="138"/>
        <v>0.92081143785680453</v>
      </c>
      <c r="O692" s="20">
        <f t="shared" si="138"/>
        <v>0.91393118527122819</v>
      </c>
      <c r="P692" s="20">
        <f t="shared" si="138"/>
        <v>0.90710234155580172</v>
      </c>
      <c r="Q692" s="20">
        <f t="shared" si="138"/>
        <v>0.90032452258626561</v>
      </c>
      <c r="R692" s="20">
        <f t="shared" si="138"/>
        <v>0.89359734710851568</v>
      </c>
      <c r="S692" s="20">
        <f t="shared" si="138"/>
        <v>0.88692043671715748</v>
      </c>
      <c r="T692" s="20">
        <f t="shared" si="138"/>
        <v>0.88029341583422116</v>
      </c>
      <c r="U692" s="20">
        <f t="shared" si="138"/>
        <v>0.87371591168803442</v>
      </c>
      <c r="V692" s="20">
        <f t="shared" si="138"/>
        <v>0.86718755429225491</v>
      </c>
      <c r="W692" s="21">
        <f t="shared" si="138"/>
        <v>0.86070797642505781</v>
      </c>
    </row>
    <row r="693" spans="2:23" x14ac:dyDescent="0.35">
      <c r="B693" s="9" t="s">
        <v>689</v>
      </c>
      <c r="C693" s="20">
        <f t="shared" si="137"/>
        <v>1</v>
      </c>
      <c r="D693" s="20">
        <f t="shared" si="137"/>
        <v>0.99252805481913842</v>
      </c>
      <c r="E693" s="20">
        <f t="shared" si="137"/>
        <v>0.98511193960306265</v>
      </c>
      <c r="F693" s="20">
        <f t="shared" si="137"/>
        <v>0.97775123719333634</v>
      </c>
      <c r="G693" s="20">
        <f t="shared" si="137"/>
        <v>0.97044553354850815</v>
      </c>
      <c r="H693" s="20">
        <f t="shared" si="137"/>
        <v>0.96319441772082182</v>
      </c>
      <c r="I693" s="20">
        <f t="shared" si="137"/>
        <v>0.95599748183309996</v>
      </c>
      <c r="J693" s="20">
        <f t="shared" si="137"/>
        <v>0.94885432105580125</v>
      </c>
      <c r="K693" s="20">
        <f t="shared" si="137"/>
        <v>0.94176453358424872</v>
      </c>
      <c r="L693" s="20">
        <f t="shared" si="137"/>
        <v>0.93472772061602749</v>
      </c>
      <c r="M693" s="20">
        <f t="shared" si="138"/>
        <v>0.92774348632855286</v>
      </c>
      <c r="N693" s="20">
        <f t="shared" si="138"/>
        <v>0.92081143785680453</v>
      </c>
      <c r="O693" s="20">
        <f t="shared" si="138"/>
        <v>0.91393118527122819</v>
      </c>
      <c r="P693" s="20">
        <f t="shared" si="138"/>
        <v>0.90710234155580172</v>
      </c>
      <c r="Q693" s="20">
        <f t="shared" si="138"/>
        <v>0.90032452258626561</v>
      </c>
      <c r="R693" s="20">
        <f t="shared" si="138"/>
        <v>0.89359734710851568</v>
      </c>
      <c r="S693" s="20">
        <f t="shared" si="138"/>
        <v>0.88692043671715748</v>
      </c>
      <c r="T693" s="20">
        <f t="shared" si="138"/>
        <v>0.88029341583422116</v>
      </c>
      <c r="U693" s="20">
        <f t="shared" si="138"/>
        <v>0.87371591168803442</v>
      </c>
      <c r="V693" s="20">
        <f t="shared" si="138"/>
        <v>0.86718755429225491</v>
      </c>
      <c r="W693" s="21">
        <f t="shared" si="138"/>
        <v>0.86070797642505781</v>
      </c>
    </row>
    <row r="694" spans="2:23" x14ac:dyDescent="0.35">
      <c r="B694" s="9" t="s">
        <v>690</v>
      </c>
      <c r="C694" s="20">
        <f t="shared" ref="C694:L703" si="139">EXP(-IR*C$3)</f>
        <v>1</v>
      </c>
      <c r="D694" s="20">
        <f t="shared" si="139"/>
        <v>0.99252805481913842</v>
      </c>
      <c r="E694" s="20">
        <f t="shared" si="139"/>
        <v>0.98511193960306265</v>
      </c>
      <c r="F694" s="20">
        <f t="shared" si="139"/>
        <v>0.97775123719333634</v>
      </c>
      <c r="G694" s="20">
        <f t="shared" si="139"/>
        <v>0.97044553354850815</v>
      </c>
      <c r="H694" s="20">
        <f t="shared" si="139"/>
        <v>0.96319441772082182</v>
      </c>
      <c r="I694" s="20">
        <f t="shared" si="139"/>
        <v>0.95599748183309996</v>
      </c>
      <c r="J694" s="20">
        <f t="shared" si="139"/>
        <v>0.94885432105580125</v>
      </c>
      <c r="K694" s="20">
        <f t="shared" si="139"/>
        <v>0.94176453358424872</v>
      </c>
      <c r="L694" s="20">
        <f t="shared" si="139"/>
        <v>0.93472772061602749</v>
      </c>
      <c r="M694" s="20">
        <f t="shared" ref="M694:W703" si="140">EXP(-IR*M$3)</f>
        <v>0.92774348632855286</v>
      </c>
      <c r="N694" s="20">
        <f t="shared" si="140"/>
        <v>0.92081143785680453</v>
      </c>
      <c r="O694" s="20">
        <f t="shared" si="140"/>
        <v>0.91393118527122819</v>
      </c>
      <c r="P694" s="20">
        <f t="shared" si="140"/>
        <v>0.90710234155580172</v>
      </c>
      <c r="Q694" s="20">
        <f t="shared" si="140"/>
        <v>0.90032452258626561</v>
      </c>
      <c r="R694" s="20">
        <f t="shared" si="140"/>
        <v>0.89359734710851568</v>
      </c>
      <c r="S694" s="20">
        <f t="shared" si="140"/>
        <v>0.88692043671715748</v>
      </c>
      <c r="T694" s="20">
        <f t="shared" si="140"/>
        <v>0.88029341583422116</v>
      </c>
      <c r="U694" s="20">
        <f t="shared" si="140"/>
        <v>0.87371591168803442</v>
      </c>
      <c r="V694" s="20">
        <f t="shared" si="140"/>
        <v>0.86718755429225491</v>
      </c>
      <c r="W694" s="21">
        <f t="shared" si="140"/>
        <v>0.86070797642505781</v>
      </c>
    </row>
    <row r="695" spans="2:23" x14ac:dyDescent="0.35">
      <c r="B695" s="9" t="s">
        <v>691</v>
      </c>
      <c r="C695" s="20">
        <f t="shared" si="139"/>
        <v>1</v>
      </c>
      <c r="D695" s="20">
        <f t="shared" si="139"/>
        <v>0.99252805481913842</v>
      </c>
      <c r="E695" s="20">
        <f t="shared" si="139"/>
        <v>0.98511193960306265</v>
      </c>
      <c r="F695" s="20">
        <f t="shared" si="139"/>
        <v>0.97775123719333634</v>
      </c>
      <c r="G695" s="20">
        <f t="shared" si="139"/>
        <v>0.97044553354850815</v>
      </c>
      <c r="H695" s="20">
        <f t="shared" si="139"/>
        <v>0.96319441772082182</v>
      </c>
      <c r="I695" s="20">
        <f t="shared" si="139"/>
        <v>0.95599748183309996</v>
      </c>
      <c r="J695" s="20">
        <f t="shared" si="139"/>
        <v>0.94885432105580125</v>
      </c>
      <c r="K695" s="20">
        <f t="shared" si="139"/>
        <v>0.94176453358424872</v>
      </c>
      <c r="L695" s="20">
        <f t="shared" si="139"/>
        <v>0.93472772061602749</v>
      </c>
      <c r="M695" s="20">
        <f t="shared" si="140"/>
        <v>0.92774348632855286</v>
      </c>
      <c r="N695" s="20">
        <f t="shared" si="140"/>
        <v>0.92081143785680453</v>
      </c>
      <c r="O695" s="20">
        <f t="shared" si="140"/>
        <v>0.91393118527122819</v>
      </c>
      <c r="P695" s="20">
        <f t="shared" si="140"/>
        <v>0.90710234155580172</v>
      </c>
      <c r="Q695" s="20">
        <f t="shared" si="140"/>
        <v>0.90032452258626561</v>
      </c>
      <c r="R695" s="20">
        <f t="shared" si="140"/>
        <v>0.89359734710851568</v>
      </c>
      <c r="S695" s="20">
        <f t="shared" si="140"/>
        <v>0.88692043671715748</v>
      </c>
      <c r="T695" s="20">
        <f t="shared" si="140"/>
        <v>0.88029341583422116</v>
      </c>
      <c r="U695" s="20">
        <f t="shared" si="140"/>
        <v>0.87371591168803442</v>
      </c>
      <c r="V695" s="20">
        <f t="shared" si="140"/>
        <v>0.86718755429225491</v>
      </c>
      <c r="W695" s="21">
        <f t="shared" si="140"/>
        <v>0.86070797642505781</v>
      </c>
    </row>
    <row r="696" spans="2:23" x14ac:dyDescent="0.35">
      <c r="B696" s="9" t="s">
        <v>692</v>
      </c>
      <c r="C696" s="20">
        <f t="shared" si="139"/>
        <v>1</v>
      </c>
      <c r="D696" s="20">
        <f t="shared" si="139"/>
        <v>0.99252805481913842</v>
      </c>
      <c r="E696" s="20">
        <f t="shared" si="139"/>
        <v>0.98511193960306265</v>
      </c>
      <c r="F696" s="20">
        <f t="shared" si="139"/>
        <v>0.97775123719333634</v>
      </c>
      <c r="G696" s="20">
        <f t="shared" si="139"/>
        <v>0.97044553354850815</v>
      </c>
      <c r="H696" s="20">
        <f t="shared" si="139"/>
        <v>0.96319441772082182</v>
      </c>
      <c r="I696" s="20">
        <f t="shared" si="139"/>
        <v>0.95599748183309996</v>
      </c>
      <c r="J696" s="20">
        <f t="shared" si="139"/>
        <v>0.94885432105580125</v>
      </c>
      <c r="K696" s="20">
        <f t="shared" si="139"/>
        <v>0.94176453358424872</v>
      </c>
      <c r="L696" s="20">
        <f t="shared" si="139"/>
        <v>0.93472772061602749</v>
      </c>
      <c r="M696" s="20">
        <f t="shared" si="140"/>
        <v>0.92774348632855286</v>
      </c>
      <c r="N696" s="20">
        <f t="shared" si="140"/>
        <v>0.92081143785680453</v>
      </c>
      <c r="O696" s="20">
        <f t="shared" si="140"/>
        <v>0.91393118527122819</v>
      </c>
      <c r="P696" s="20">
        <f t="shared" si="140"/>
        <v>0.90710234155580172</v>
      </c>
      <c r="Q696" s="20">
        <f t="shared" si="140"/>
        <v>0.90032452258626561</v>
      </c>
      <c r="R696" s="20">
        <f t="shared" si="140"/>
        <v>0.89359734710851568</v>
      </c>
      <c r="S696" s="20">
        <f t="shared" si="140"/>
        <v>0.88692043671715748</v>
      </c>
      <c r="T696" s="20">
        <f t="shared" si="140"/>
        <v>0.88029341583422116</v>
      </c>
      <c r="U696" s="20">
        <f t="shared" si="140"/>
        <v>0.87371591168803442</v>
      </c>
      <c r="V696" s="20">
        <f t="shared" si="140"/>
        <v>0.86718755429225491</v>
      </c>
      <c r="W696" s="21">
        <f t="shared" si="140"/>
        <v>0.86070797642505781</v>
      </c>
    </row>
    <row r="697" spans="2:23" x14ac:dyDescent="0.35">
      <c r="B697" s="9" t="s">
        <v>693</v>
      </c>
      <c r="C697" s="20">
        <f t="shared" si="139"/>
        <v>1</v>
      </c>
      <c r="D697" s="20">
        <f t="shared" si="139"/>
        <v>0.99252805481913842</v>
      </c>
      <c r="E697" s="20">
        <f t="shared" si="139"/>
        <v>0.98511193960306265</v>
      </c>
      <c r="F697" s="20">
        <f t="shared" si="139"/>
        <v>0.97775123719333634</v>
      </c>
      <c r="G697" s="20">
        <f t="shared" si="139"/>
        <v>0.97044553354850815</v>
      </c>
      <c r="H697" s="20">
        <f t="shared" si="139"/>
        <v>0.96319441772082182</v>
      </c>
      <c r="I697" s="20">
        <f t="shared" si="139"/>
        <v>0.95599748183309996</v>
      </c>
      <c r="J697" s="20">
        <f t="shared" si="139"/>
        <v>0.94885432105580125</v>
      </c>
      <c r="K697" s="20">
        <f t="shared" si="139"/>
        <v>0.94176453358424872</v>
      </c>
      <c r="L697" s="20">
        <f t="shared" si="139"/>
        <v>0.93472772061602749</v>
      </c>
      <c r="M697" s="20">
        <f t="shared" si="140"/>
        <v>0.92774348632855286</v>
      </c>
      <c r="N697" s="20">
        <f t="shared" si="140"/>
        <v>0.92081143785680453</v>
      </c>
      <c r="O697" s="20">
        <f t="shared" si="140"/>
        <v>0.91393118527122819</v>
      </c>
      <c r="P697" s="20">
        <f t="shared" si="140"/>
        <v>0.90710234155580172</v>
      </c>
      <c r="Q697" s="20">
        <f t="shared" si="140"/>
        <v>0.90032452258626561</v>
      </c>
      <c r="R697" s="20">
        <f t="shared" si="140"/>
        <v>0.89359734710851568</v>
      </c>
      <c r="S697" s="20">
        <f t="shared" si="140"/>
        <v>0.88692043671715748</v>
      </c>
      <c r="T697" s="20">
        <f t="shared" si="140"/>
        <v>0.88029341583422116</v>
      </c>
      <c r="U697" s="20">
        <f t="shared" si="140"/>
        <v>0.87371591168803442</v>
      </c>
      <c r="V697" s="20">
        <f t="shared" si="140"/>
        <v>0.86718755429225491</v>
      </c>
      <c r="W697" s="21">
        <f t="shared" si="140"/>
        <v>0.86070797642505781</v>
      </c>
    </row>
    <row r="698" spans="2:23" x14ac:dyDescent="0.35">
      <c r="B698" s="9" t="s">
        <v>694</v>
      </c>
      <c r="C698" s="20">
        <f t="shared" si="139"/>
        <v>1</v>
      </c>
      <c r="D698" s="20">
        <f t="shared" si="139"/>
        <v>0.99252805481913842</v>
      </c>
      <c r="E698" s="20">
        <f t="shared" si="139"/>
        <v>0.98511193960306265</v>
      </c>
      <c r="F698" s="20">
        <f t="shared" si="139"/>
        <v>0.97775123719333634</v>
      </c>
      <c r="G698" s="20">
        <f t="shared" si="139"/>
        <v>0.97044553354850815</v>
      </c>
      <c r="H698" s="20">
        <f t="shared" si="139"/>
        <v>0.96319441772082182</v>
      </c>
      <c r="I698" s="20">
        <f t="shared" si="139"/>
        <v>0.95599748183309996</v>
      </c>
      <c r="J698" s="20">
        <f t="shared" si="139"/>
        <v>0.94885432105580125</v>
      </c>
      <c r="K698" s="20">
        <f t="shared" si="139"/>
        <v>0.94176453358424872</v>
      </c>
      <c r="L698" s="20">
        <f t="shared" si="139"/>
        <v>0.93472772061602749</v>
      </c>
      <c r="M698" s="20">
        <f t="shared" si="140"/>
        <v>0.92774348632855286</v>
      </c>
      <c r="N698" s="20">
        <f t="shared" si="140"/>
        <v>0.92081143785680453</v>
      </c>
      <c r="O698" s="20">
        <f t="shared" si="140"/>
        <v>0.91393118527122819</v>
      </c>
      <c r="P698" s="20">
        <f t="shared" si="140"/>
        <v>0.90710234155580172</v>
      </c>
      <c r="Q698" s="20">
        <f t="shared" si="140"/>
        <v>0.90032452258626561</v>
      </c>
      <c r="R698" s="20">
        <f t="shared" si="140"/>
        <v>0.89359734710851568</v>
      </c>
      <c r="S698" s="20">
        <f t="shared" si="140"/>
        <v>0.88692043671715748</v>
      </c>
      <c r="T698" s="20">
        <f t="shared" si="140"/>
        <v>0.88029341583422116</v>
      </c>
      <c r="U698" s="20">
        <f t="shared" si="140"/>
        <v>0.87371591168803442</v>
      </c>
      <c r="V698" s="20">
        <f t="shared" si="140"/>
        <v>0.86718755429225491</v>
      </c>
      <c r="W698" s="21">
        <f t="shared" si="140"/>
        <v>0.86070797642505781</v>
      </c>
    </row>
    <row r="699" spans="2:23" x14ac:dyDescent="0.35">
      <c r="B699" s="9" t="s">
        <v>695</v>
      </c>
      <c r="C699" s="20">
        <f t="shared" si="139"/>
        <v>1</v>
      </c>
      <c r="D699" s="20">
        <f t="shared" si="139"/>
        <v>0.99252805481913842</v>
      </c>
      <c r="E699" s="20">
        <f t="shared" si="139"/>
        <v>0.98511193960306265</v>
      </c>
      <c r="F699" s="20">
        <f t="shared" si="139"/>
        <v>0.97775123719333634</v>
      </c>
      <c r="G699" s="20">
        <f t="shared" si="139"/>
        <v>0.97044553354850815</v>
      </c>
      <c r="H699" s="20">
        <f t="shared" si="139"/>
        <v>0.96319441772082182</v>
      </c>
      <c r="I699" s="20">
        <f t="shared" si="139"/>
        <v>0.95599748183309996</v>
      </c>
      <c r="J699" s="20">
        <f t="shared" si="139"/>
        <v>0.94885432105580125</v>
      </c>
      <c r="K699" s="20">
        <f t="shared" si="139"/>
        <v>0.94176453358424872</v>
      </c>
      <c r="L699" s="20">
        <f t="shared" si="139"/>
        <v>0.93472772061602749</v>
      </c>
      <c r="M699" s="20">
        <f t="shared" si="140"/>
        <v>0.92774348632855286</v>
      </c>
      <c r="N699" s="20">
        <f t="shared" si="140"/>
        <v>0.92081143785680453</v>
      </c>
      <c r="O699" s="20">
        <f t="shared" si="140"/>
        <v>0.91393118527122819</v>
      </c>
      <c r="P699" s="20">
        <f t="shared" si="140"/>
        <v>0.90710234155580172</v>
      </c>
      <c r="Q699" s="20">
        <f t="shared" si="140"/>
        <v>0.90032452258626561</v>
      </c>
      <c r="R699" s="20">
        <f t="shared" si="140"/>
        <v>0.89359734710851568</v>
      </c>
      <c r="S699" s="20">
        <f t="shared" si="140"/>
        <v>0.88692043671715748</v>
      </c>
      <c r="T699" s="20">
        <f t="shared" si="140"/>
        <v>0.88029341583422116</v>
      </c>
      <c r="U699" s="20">
        <f t="shared" si="140"/>
        <v>0.87371591168803442</v>
      </c>
      <c r="V699" s="20">
        <f t="shared" si="140"/>
        <v>0.86718755429225491</v>
      </c>
      <c r="W699" s="21">
        <f t="shared" si="140"/>
        <v>0.86070797642505781</v>
      </c>
    </row>
    <row r="700" spans="2:23" x14ac:dyDescent="0.35">
      <c r="B700" s="9" t="s">
        <v>696</v>
      </c>
      <c r="C700" s="20">
        <f t="shared" si="139"/>
        <v>1</v>
      </c>
      <c r="D700" s="20">
        <f t="shared" si="139"/>
        <v>0.99252805481913842</v>
      </c>
      <c r="E700" s="20">
        <f t="shared" si="139"/>
        <v>0.98511193960306265</v>
      </c>
      <c r="F700" s="20">
        <f t="shared" si="139"/>
        <v>0.97775123719333634</v>
      </c>
      <c r="G700" s="20">
        <f t="shared" si="139"/>
        <v>0.97044553354850815</v>
      </c>
      <c r="H700" s="20">
        <f t="shared" si="139"/>
        <v>0.96319441772082182</v>
      </c>
      <c r="I700" s="20">
        <f t="shared" si="139"/>
        <v>0.95599748183309996</v>
      </c>
      <c r="J700" s="20">
        <f t="shared" si="139"/>
        <v>0.94885432105580125</v>
      </c>
      <c r="K700" s="20">
        <f t="shared" si="139"/>
        <v>0.94176453358424872</v>
      </c>
      <c r="L700" s="20">
        <f t="shared" si="139"/>
        <v>0.93472772061602749</v>
      </c>
      <c r="M700" s="20">
        <f t="shared" si="140"/>
        <v>0.92774348632855286</v>
      </c>
      <c r="N700" s="20">
        <f t="shared" si="140"/>
        <v>0.92081143785680453</v>
      </c>
      <c r="O700" s="20">
        <f t="shared" si="140"/>
        <v>0.91393118527122819</v>
      </c>
      <c r="P700" s="20">
        <f t="shared" si="140"/>
        <v>0.90710234155580172</v>
      </c>
      <c r="Q700" s="20">
        <f t="shared" si="140"/>
        <v>0.90032452258626561</v>
      </c>
      <c r="R700" s="20">
        <f t="shared" si="140"/>
        <v>0.89359734710851568</v>
      </c>
      <c r="S700" s="20">
        <f t="shared" si="140"/>
        <v>0.88692043671715748</v>
      </c>
      <c r="T700" s="20">
        <f t="shared" si="140"/>
        <v>0.88029341583422116</v>
      </c>
      <c r="U700" s="20">
        <f t="shared" si="140"/>
        <v>0.87371591168803442</v>
      </c>
      <c r="V700" s="20">
        <f t="shared" si="140"/>
        <v>0.86718755429225491</v>
      </c>
      <c r="W700" s="21">
        <f t="shared" si="140"/>
        <v>0.86070797642505781</v>
      </c>
    </row>
    <row r="701" spans="2:23" x14ac:dyDescent="0.35">
      <c r="B701" s="9" t="s">
        <v>697</v>
      </c>
      <c r="C701" s="20">
        <f t="shared" si="139"/>
        <v>1</v>
      </c>
      <c r="D701" s="20">
        <f t="shared" si="139"/>
        <v>0.99252805481913842</v>
      </c>
      <c r="E701" s="20">
        <f t="shared" si="139"/>
        <v>0.98511193960306265</v>
      </c>
      <c r="F701" s="20">
        <f t="shared" si="139"/>
        <v>0.97775123719333634</v>
      </c>
      <c r="G701" s="20">
        <f t="shared" si="139"/>
        <v>0.97044553354850815</v>
      </c>
      <c r="H701" s="20">
        <f t="shared" si="139"/>
        <v>0.96319441772082182</v>
      </c>
      <c r="I701" s="20">
        <f t="shared" si="139"/>
        <v>0.95599748183309996</v>
      </c>
      <c r="J701" s="20">
        <f t="shared" si="139"/>
        <v>0.94885432105580125</v>
      </c>
      <c r="K701" s="20">
        <f t="shared" si="139"/>
        <v>0.94176453358424872</v>
      </c>
      <c r="L701" s="20">
        <f t="shared" si="139"/>
        <v>0.93472772061602749</v>
      </c>
      <c r="M701" s="20">
        <f t="shared" si="140"/>
        <v>0.92774348632855286</v>
      </c>
      <c r="N701" s="20">
        <f t="shared" si="140"/>
        <v>0.92081143785680453</v>
      </c>
      <c r="O701" s="20">
        <f t="shared" si="140"/>
        <v>0.91393118527122819</v>
      </c>
      <c r="P701" s="20">
        <f t="shared" si="140"/>
        <v>0.90710234155580172</v>
      </c>
      <c r="Q701" s="20">
        <f t="shared" si="140"/>
        <v>0.90032452258626561</v>
      </c>
      <c r="R701" s="20">
        <f t="shared" si="140"/>
        <v>0.89359734710851568</v>
      </c>
      <c r="S701" s="20">
        <f t="shared" si="140"/>
        <v>0.88692043671715748</v>
      </c>
      <c r="T701" s="20">
        <f t="shared" si="140"/>
        <v>0.88029341583422116</v>
      </c>
      <c r="U701" s="20">
        <f t="shared" si="140"/>
        <v>0.87371591168803442</v>
      </c>
      <c r="V701" s="20">
        <f t="shared" si="140"/>
        <v>0.86718755429225491</v>
      </c>
      <c r="W701" s="21">
        <f t="shared" si="140"/>
        <v>0.86070797642505781</v>
      </c>
    </row>
    <row r="702" spans="2:23" x14ac:dyDescent="0.35">
      <c r="B702" s="9" t="s">
        <v>698</v>
      </c>
      <c r="C702" s="20">
        <f t="shared" si="139"/>
        <v>1</v>
      </c>
      <c r="D702" s="20">
        <f t="shared" si="139"/>
        <v>0.99252805481913842</v>
      </c>
      <c r="E702" s="20">
        <f t="shared" si="139"/>
        <v>0.98511193960306265</v>
      </c>
      <c r="F702" s="20">
        <f t="shared" si="139"/>
        <v>0.97775123719333634</v>
      </c>
      <c r="G702" s="20">
        <f t="shared" si="139"/>
        <v>0.97044553354850815</v>
      </c>
      <c r="H702" s="20">
        <f t="shared" si="139"/>
        <v>0.96319441772082182</v>
      </c>
      <c r="I702" s="20">
        <f t="shared" si="139"/>
        <v>0.95599748183309996</v>
      </c>
      <c r="J702" s="20">
        <f t="shared" si="139"/>
        <v>0.94885432105580125</v>
      </c>
      <c r="K702" s="20">
        <f t="shared" si="139"/>
        <v>0.94176453358424872</v>
      </c>
      <c r="L702" s="20">
        <f t="shared" si="139"/>
        <v>0.93472772061602749</v>
      </c>
      <c r="M702" s="20">
        <f t="shared" si="140"/>
        <v>0.92774348632855286</v>
      </c>
      <c r="N702" s="20">
        <f t="shared" si="140"/>
        <v>0.92081143785680453</v>
      </c>
      <c r="O702" s="20">
        <f t="shared" si="140"/>
        <v>0.91393118527122819</v>
      </c>
      <c r="P702" s="20">
        <f t="shared" si="140"/>
        <v>0.90710234155580172</v>
      </c>
      <c r="Q702" s="20">
        <f t="shared" si="140"/>
        <v>0.90032452258626561</v>
      </c>
      <c r="R702" s="20">
        <f t="shared" si="140"/>
        <v>0.89359734710851568</v>
      </c>
      <c r="S702" s="20">
        <f t="shared" si="140"/>
        <v>0.88692043671715748</v>
      </c>
      <c r="T702" s="20">
        <f t="shared" si="140"/>
        <v>0.88029341583422116</v>
      </c>
      <c r="U702" s="20">
        <f t="shared" si="140"/>
        <v>0.87371591168803442</v>
      </c>
      <c r="V702" s="20">
        <f t="shared" si="140"/>
        <v>0.86718755429225491</v>
      </c>
      <c r="W702" s="21">
        <f t="shared" si="140"/>
        <v>0.86070797642505781</v>
      </c>
    </row>
    <row r="703" spans="2:23" x14ac:dyDescent="0.35">
      <c r="B703" s="9" t="s">
        <v>699</v>
      </c>
      <c r="C703" s="20">
        <f t="shared" si="139"/>
        <v>1</v>
      </c>
      <c r="D703" s="20">
        <f t="shared" si="139"/>
        <v>0.99252805481913842</v>
      </c>
      <c r="E703" s="20">
        <f t="shared" si="139"/>
        <v>0.98511193960306265</v>
      </c>
      <c r="F703" s="20">
        <f t="shared" si="139"/>
        <v>0.97775123719333634</v>
      </c>
      <c r="G703" s="20">
        <f t="shared" si="139"/>
        <v>0.97044553354850815</v>
      </c>
      <c r="H703" s="20">
        <f t="shared" si="139"/>
        <v>0.96319441772082182</v>
      </c>
      <c r="I703" s="20">
        <f t="shared" si="139"/>
        <v>0.95599748183309996</v>
      </c>
      <c r="J703" s="20">
        <f t="shared" si="139"/>
        <v>0.94885432105580125</v>
      </c>
      <c r="K703" s="20">
        <f t="shared" si="139"/>
        <v>0.94176453358424872</v>
      </c>
      <c r="L703" s="20">
        <f t="shared" si="139"/>
        <v>0.93472772061602749</v>
      </c>
      <c r="M703" s="20">
        <f t="shared" si="140"/>
        <v>0.92774348632855286</v>
      </c>
      <c r="N703" s="20">
        <f t="shared" si="140"/>
        <v>0.92081143785680453</v>
      </c>
      <c r="O703" s="20">
        <f t="shared" si="140"/>
        <v>0.91393118527122819</v>
      </c>
      <c r="P703" s="20">
        <f t="shared" si="140"/>
        <v>0.90710234155580172</v>
      </c>
      <c r="Q703" s="20">
        <f t="shared" si="140"/>
        <v>0.90032452258626561</v>
      </c>
      <c r="R703" s="20">
        <f t="shared" si="140"/>
        <v>0.89359734710851568</v>
      </c>
      <c r="S703" s="20">
        <f t="shared" si="140"/>
        <v>0.88692043671715748</v>
      </c>
      <c r="T703" s="20">
        <f t="shared" si="140"/>
        <v>0.88029341583422116</v>
      </c>
      <c r="U703" s="20">
        <f t="shared" si="140"/>
        <v>0.87371591168803442</v>
      </c>
      <c r="V703" s="20">
        <f t="shared" si="140"/>
        <v>0.86718755429225491</v>
      </c>
      <c r="W703" s="21">
        <f t="shared" si="140"/>
        <v>0.86070797642505781</v>
      </c>
    </row>
    <row r="704" spans="2:23" x14ac:dyDescent="0.35">
      <c r="B704" s="9" t="s">
        <v>700</v>
      </c>
      <c r="C704" s="20">
        <f t="shared" ref="C704:L713" si="141">EXP(-IR*C$3)</f>
        <v>1</v>
      </c>
      <c r="D704" s="20">
        <f t="shared" si="141"/>
        <v>0.99252805481913842</v>
      </c>
      <c r="E704" s="20">
        <f t="shared" si="141"/>
        <v>0.98511193960306265</v>
      </c>
      <c r="F704" s="20">
        <f t="shared" si="141"/>
        <v>0.97775123719333634</v>
      </c>
      <c r="G704" s="20">
        <f t="shared" si="141"/>
        <v>0.97044553354850815</v>
      </c>
      <c r="H704" s="20">
        <f t="shared" si="141"/>
        <v>0.96319441772082182</v>
      </c>
      <c r="I704" s="20">
        <f t="shared" si="141"/>
        <v>0.95599748183309996</v>
      </c>
      <c r="J704" s="20">
        <f t="shared" si="141"/>
        <v>0.94885432105580125</v>
      </c>
      <c r="K704" s="20">
        <f t="shared" si="141"/>
        <v>0.94176453358424872</v>
      </c>
      <c r="L704" s="20">
        <f t="shared" si="141"/>
        <v>0.93472772061602749</v>
      </c>
      <c r="M704" s="20">
        <f t="shared" ref="M704:W713" si="142">EXP(-IR*M$3)</f>
        <v>0.92774348632855286</v>
      </c>
      <c r="N704" s="20">
        <f t="shared" si="142"/>
        <v>0.92081143785680453</v>
      </c>
      <c r="O704" s="20">
        <f t="shared" si="142"/>
        <v>0.91393118527122819</v>
      </c>
      <c r="P704" s="20">
        <f t="shared" si="142"/>
        <v>0.90710234155580172</v>
      </c>
      <c r="Q704" s="20">
        <f t="shared" si="142"/>
        <v>0.90032452258626561</v>
      </c>
      <c r="R704" s="20">
        <f t="shared" si="142"/>
        <v>0.89359734710851568</v>
      </c>
      <c r="S704" s="20">
        <f t="shared" si="142"/>
        <v>0.88692043671715748</v>
      </c>
      <c r="T704" s="20">
        <f t="shared" si="142"/>
        <v>0.88029341583422116</v>
      </c>
      <c r="U704" s="20">
        <f t="shared" si="142"/>
        <v>0.87371591168803442</v>
      </c>
      <c r="V704" s="20">
        <f t="shared" si="142"/>
        <v>0.86718755429225491</v>
      </c>
      <c r="W704" s="21">
        <f t="shared" si="142"/>
        <v>0.86070797642505781</v>
      </c>
    </row>
    <row r="705" spans="2:23" x14ac:dyDescent="0.35">
      <c r="B705" s="9" t="s">
        <v>701</v>
      </c>
      <c r="C705" s="20">
        <f t="shared" si="141"/>
        <v>1</v>
      </c>
      <c r="D705" s="20">
        <f t="shared" si="141"/>
        <v>0.99252805481913842</v>
      </c>
      <c r="E705" s="20">
        <f t="shared" si="141"/>
        <v>0.98511193960306265</v>
      </c>
      <c r="F705" s="20">
        <f t="shared" si="141"/>
        <v>0.97775123719333634</v>
      </c>
      <c r="G705" s="20">
        <f t="shared" si="141"/>
        <v>0.97044553354850815</v>
      </c>
      <c r="H705" s="20">
        <f t="shared" si="141"/>
        <v>0.96319441772082182</v>
      </c>
      <c r="I705" s="20">
        <f t="shared" si="141"/>
        <v>0.95599748183309996</v>
      </c>
      <c r="J705" s="20">
        <f t="shared" si="141"/>
        <v>0.94885432105580125</v>
      </c>
      <c r="K705" s="20">
        <f t="shared" si="141"/>
        <v>0.94176453358424872</v>
      </c>
      <c r="L705" s="20">
        <f t="shared" si="141"/>
        <v>0.93472772061602749</v>
      </c>
      <c r="M705" s="20">
        <f t="shared" si="142"/>
        <v>0.92774348632855286</v>
      </c>
      <c r="N705" s="20">
        <f t="shared" si="142"/>
        <v>0.92081143785680453</v>
      </c>
      <c r="O705" s="20">
        <f t="shared" si="142"/>
        <v>0.91393118527122819</v>
      </c>
      <c r="P705" s="20">
        <f t="shared" si="142"/>
        <v>0.90710234155580172</v>
      </c>
      <c r="Q705" s="20">
        <f t="shared" si="142"/>
        <v>0.90032452258626561</v>
      </c>
      <c r="R705" s="20">
        <f t="shared" si="142"/>
        <v>0.89359734710851568</v>
      </c>
      <c r="S705" s="20">
        <f t="shared" si="142"/>
        <v>0.88692043671715748</v>
      </c>
      <c r="T705" s="20">
        <f t="shared" si="142"/>
        <v>0.88029341583422116</v>
      </c>
      <c r="U705" s="20">
        <f t="shared" si="142"/>
        <v>0.87371591168803442</v>
      </c>
      <c r="V705" s="20">
        <f t="shared" si="142"/>
        <v>0.86718755429225491</v>
      </c>
      <c r="W705" s="21">
        <f t="shared" si="142"/>
        <v>0.86070797642505781</v>
      </c>
    </row>
    <row r="706" spans="2:23" x14ac:dyDescent="0.35">
      <c r="B706" s="9" t="s">
        <v>702</v>
      </c>
      <c r="C706" s="20">
        <f t="shared" si="141"/>
        <v>1</v>
      </c>
      <c r="D706" s="20">
        <f t="shared" si="141"/>
        <v>0.99252805481913842</v>
      </c>
      <c r="E706" s="20">
        <f t="shared" si="141"/>
        <v>0.98511193960306265</v>
      </c>
      <c r="F706" s="20">
        <f t="shared" si="141"/>
        <v>0.97775123719333634</v>
      </c>
      <c r="G706" s="20">
        <f t="shared" si="141"/>
        <v>0.97044553354850815</v>
      </c>
      <c r="H706" s="20">
        <f t="shared" si="141"/>
        <v>0.96319441772082182</v>
      </c>
      <c r="I706" s="20">
        <f t="shared" si="141"/>
        <v>0.95599748183309996</v>
      </c>
      <c r="J706" s="20">
        <f t="shared" si="141"/>
        <v>0.94885432105580125</v>
      </c>
      <c r="K706" s="20">
        <f t="shared" si="141"/>
        <v>0.94176453358424872</v>
      </c>
      <c r="L706" s="20">
        <f t="shared" si="141"/>
        <v>0.93472772061602749</v>
      </c>
      <c r="M706" s="20">
        <f t="shared" si="142"/>
        <v>0.92774348632855286</v>
      </c>
      <c r="N706" s="20">
        <f t="shared" si="142"/>
        <v>0.92081143785680453</v>
      </c>
      <c r="O706" s="20">
        <f t="shared" si="142"/>
        <v>0.91393118527122819</v>
      </c>
      <c r="P706" s="20">
        <f t="shared" si="142"/>
        <v>0.90710234155580172</v>
      </c>
      <c r="Q706" s="20">
        <f t="shared" si="142"/>
        <v>0.90032452258626561</v>
      </c>
      <c r="R706" s="20">
        <f t="shared" si="142"/>
        <v>0.89359734710851568</v>
      </c>
      <c r="S706" s="20">
        <f t="shared" si="142"/>
        <v>0.88692043671715748</v>
      </c>
      <c r="T706" s="20">
        <f t="shared" si="142"/>
        <v>0.88029341583422116</v>
      </c>
      <c r="U706" s="20">
        <f t="shared" si="142"/>
        <v>0.87371591168803442</v>
      </c>
      <c r="V706" s="20">
        <f t="shared" si="142"/>
        <v>0.86718755429225491</v>
      </c>
      <c r="W706" s="21">
        <f t="shared" si="142"/>
        <v>0.86070797642505781</v>
      </c>
    </row>
    <row r="707" spans="2:23" x14ac:dyDescent="0.35">
      <c r="B707" s="9" t="s">
        <v>703</v>
      </c>
      <c r="C707" s="20">
        <f t="shared" si="141"/>
        <v>1</v>
      </c>
      <c r="D707" s="20">
        <f t="shared" si="141"/>
        <v>0.99252805481913842</v>
      </c>
      <c r="E707" s="20">
        <f t="shared" si="141"/>
        <v>0.98511193960306265</v>
      </c>
      <c r="F707" s="20">
        <f t="shared" si="141"/>
        <v>0.97775123719333634</v>
      </c>
      <c r="G707" s="20">
        <f t="shared" si="141"/>
        <v>0.97044553354850815</v>
      </c>
      <c r="H707" s="20">
        <f t="shared" si="141"/>
        <v>0.96319441772082182</v>
      </c>
      <c r="I707" s="20">
        <f t="shared" si="141"/>
        <v>0.95599748183309996</v>
      </c>
      <c r="J707" s="20">
        <f t="shared" si="141"/>
        <v>0.94885432105580125</v>
      </c>
      <c r="K707" s="20">
        <f t="shared" si="141"/>
        <v>0.94176453358424872</v>
      </c>
      <c r="L707" s="20">
        <f t="shared" si="141"/>
        <v>0.93472772061602749</v>
      </c>
      <c r="M707" s="20">
        <f t="shared" si="142"/>
        <v>0.92774348632855286</v>
      </c>
      <c r="N707" s="20">
        <f t="shared" si="142"/>
        <v>0.92081143785680453</v>
      </c>
      <c r="O707" s="20">
        <f t="shared" si="142"/>
        <v>0.91393118527122819</v>
      </c>
      <c r="P707" s="20">
        <f t="shared" si="142"/>
        <v>0.90710234155580172</v>
      </c>
      <c r="Q707" s="20">
        <f t="shared" si="142"/>
        <v>0.90032452258626561</v>
      </c>
      <c r="R707" s="20">
        <f t="shared" si="142"/>
        <v>0.89359734710851568</v>
      </c>
      <c r="S707" s="20">
        <f t="shared" si="142"/>
        <v>0.88692043671715748</v>
      </c>
      <c r="T707" s="20">
        <f t="shared" si="142"/>
        <v>0.88029341583422116</v>
      </c>
      <c r="U707" s="20">
        <f t="shared" si="142"/>
        <v>0.87371591168803442</v>
      </c>
      <c r="V707" s="20">
        <f t="shared" si="142"/>
        <v>0.86718755429225491</v>
      </c>
      <c r="W707" s="21">
        <f t="shared" si="142"/>
        <v>0.86070797642505781</v>
      </c>
    </row>
    <row r="708" spans="2:23" x14ac:dyDescent="0.35">
      <c r="B708" s="9" t="s">
        <v>704</v>
      </c>
      <c r="C708" s="20">
        <f t="shared" si="141"/>
        <v>1</v>
      </c>
      <c r="D708" s="20">
        <f t="shared" si="141"/>
        <v>0.99252805481913842</v>
      </c>
      <c r="E708" s="20">
        <f t="shared" si="141"/>
        <v>0.98511193960306265</v>
      </c>
      <c r="F708" s="20">
        <f t="shared" si="141"/>
        <v>0.97775123719333634</v>
      </c>
      <c r="G708" s="20">
        <f t="shared" si="141"/>
        <v>0.97044553354850815</v>
      </c>
      <c r="H708" s="20">
        <f t="shared" si="141"/>
        <v>0.96319441772082182</v>
      </c>
      <c r="I708" s="20">
        <f t="shared" si="141"/>
        <v>0.95599748183309996</v>
      </c>
      <c r="J708" s="20">
        <f t="shared" si="141"/>
        <v>0.94885432105580125</v>
      </c>
      <c r="K708" s="20">
        <f t="shared" si="141"/>
        <v>0.94176453358424872</v>
      </c>
      <c r="L708" s="20">
        <f t="shared" si="141"/>
        <v>0.93472772061602749</v>
      </c>
      <c r="M708" s="20">
        <f t="shared" si="142"/>
        <v>0.92774348632855286</v>
      </c>
      <c r="N708" s="20">
        <f t="shared" si="142"/>
        <v>0.92081143785680453</v>
      </c>
      <c r="O708" s="20">
        <f t="shared" si="142"/>
        <v>0.91393118527122819</v>
      </c>
      <c r="P708" s="20">
        <f t="shared" si="142"/>
        <v>0.90710234155580172</v>
      </c>
      <c r="Q708" s="20">
        <f t="shared" si="142"/>
        <v>0.90032452258626561</v>
      </c>
      <c r="R708" s="20">
        <f t="shared" si="142"/>
        <v>0.89359734710851568</v>
      </c>
      <c r="S708" s="20">
        <f t="shared" si="142"/>
        <v>0.88692043671715748</v>
      </c>
      <c r="T708" s="20">
        <f t="shared" si="142"/>
        <v>0.88029341583422116</v>
      </c>
      <c r="U708" s="20">
        <f t="shared" si="142"/>
        <v>0.87371591168803442</v>
      </c>
      <c r="V708" s="20">
        <f t="shared" si="142"/>
        <v>0.86718755429225491</v>
      </c>
      <c r="W708" s="21">
        <f t="shared" si="142"/>
        <v>0.86070797642505781</v>
      </c>
    </row>
    <row r="709" spans="2:23" x14ac:dyDescent="0.35">
      <c r="B709" s="9" t="s">
        <v>705</v>
      </c>
      <c r="C709" s="20">
        <f t="shared" si="141"/>
        <v>1</v>
      </c>
      <c r="D709" s="20">
        <f t="shared" si="141"/>
        <v>0.99252805481913842</v>
      </c>
      <c r="E709" s="20">
        <f t="shared" si="141"/>
        <v>0.98511193960306265</v>
      </c>
      <c r="F709" s="20">
        <f t="shared" si="141"/>
        <v>0.97775123719333634</v>
      </c>
      <c r="G709" s="20">
        <f t="shared" si="141"/>
        <v>0.97044553354850815</v>
      </c>
      <c r="H709" s="20">
        <f t="shared" si="141"/>
        <v>0.96319441772082182</v>
      </c>
      <c r="I709" s="20">
        <f t="shared" si="141"/>
        <v>0.95599748183309996</v>
      </c>
      <c r="J709" s="20">
        <f t="shared" si="141"/>
        <v>0.94885432105580125</v>
      </c>
      <c r="K709" s="20">
        <f t="shared" si="141"/>
        <v>0.94176453358424872</v>
      </c>
      <c r="L709" s="20">
        <f t="shared" si="141"/>
        <v>0.93472772061602749</v>
      </c>
      <c r="M709" s="20">
        <f t="shared" si="142"/>
        <v>0.92774348632855286</v>
      </c>
      <c r="N709" s="20">
        <f t="shared" si="142"/>
        <v>0.92081143785680453</v>
      </c>
      <c r="O709" s="20">
        <f t="shared" si="142"/>
        <v>0.91393118527122819</v>
      </c>
      <c r="P709" s="20">
        <f t="shared" si="142"/>
        <v>0.90710234155580172</v>
      </c>
      <c r="Q709" s="20">
        <f t="shared" si="142"/>
        <v>0.90032452258626561</v>
      </c>
      <c r="R709" s="20">
        <f t="shared" si="142"/>
        <v>0.89359734710851568</v>
      </c>
      <c r="S709" s="20">
        <f t="shared" si="142"/>
        <v>0.88692043671715748</v>
      </c>
      <c r="T709" s="20">
        <f t="shared" si="142"/>
        <v>0.88029341583422116</v>
      </c>
      <c r="U709" s="20">
        <f t="shared" si="142"/>
        <v>0.87371591168803442</v>
      </c>
      <c r="V709" s="20">
        <f t="shared" si="142"/>
        <v>0.86718755429225491</v>
      </c>
      <c r="W709" s="21">
        <f t="shared" si="142"/>
        <v>0.86070797642505781</v>
      </c>
    </row>
    <row r="710" spans="2:23" x14ac:dyDescent="0.35">
      <c r="B710" s="9" t="s">
        <v>706</v>
      </c>
      <c r="C710" s="20">
        <f t="shared" si="141"/>
        <v>1</v>
      </c>
      <c r="D710" s="20">
        <f t="shared" si="141"/>
        <v>0.99252805481913842</v>
      </c>
      <c r="E710" s="20">
        <f t="shared" si="141"/>
        <v>0.98511193960306265</v>
      </c>
      <c r="F710" s="20">
        <f t="shared" si="141"/>
        <v>0.97775123719333634</v>
      </c>
      <c r="G710" s="20">
        <f t="shared" si="141"/>
        <v>0.97044553354850815</v>
      </c>
      <c r="H710" s="20">
        <f t="shared" si="141"/>
        <v>0.96319441772082182</v>
      </c>
      <c r="I710" s="20">
        <f t="shared" si="141"/>
        <v>0.95599748183309996</v>
      </c>
      <c r="J710" s="20">
        <f t="shared" si="141"/>
        <v>0.94885432105580125</v>
      </c>
      <c r="K710" s="20">
        <f t="shared" si="141"/>
        <v>0.94176453358424872</v>
      </c>
      <c r="L710" s="20">
        <f t="shared" si="141"/>
        <v>0.93472772061602749</v>
      </c>
      <c r="M710" s="20">
        <f t="shared" si="142"/>
        <v>0.92774348632855286</v>
      </c>
      <c r="N710" s="20">
        <f t="shared" si="142"/>
        <v>0.92081143785680453</v>
      </c>
      <c r="O710" s="20">
        <f t="shared" si="142"/>
        <v>0.91393118527122819</v>
      </c>
      <c r="P710" s="20">
        <f t="shared" si="142"/>
        <v>0.90710234155580172</v>
      </c>
      <c r="Q710" s="20">
        <f t="shared" si="142"/>
        <v>0.90032452258626561</v>
      </c>
      <c r="R710" s="20">
        <f t="shared" si="142"/>
        <v>0.89359734710851568</v>
      </c>
      <c r="S710" s="20">
        <f t="shared" si="142"/>
        <v>0.88692043671715748</v>
      </c>
      <c r="T710" s="20">
        <f t="shared" si="142"/>
        <v>0.88029341583422116</v>
      </c>
      <c r="U710" s="20">
        <f t="shared" si="142"/>
        <v>0.87371591168803442</v>
      </c>
      <c r="V710" s="20">
        <f t="shared" si="142"/>
        <v>0.86718755429225491</v>
      </c>
      <c r="W710" s="21">
        <f t="shared" si="142"/>
        <v>0.86070797642505781</v>
      </c>
    </row>
    <row r="711" spans="2:23" x14ac:dyDescent="0.35">
      <c r="B711" s="9" t="s">
        <v>707</v>
      </c>
      <c r="C711" s="20">
        <f t="shared" si="141"/>
        <v>1</v>
      </c>
      <c r="D711" s="20">
        <f t="shared" si="141"/>
        <v>0.99252805481913842</v>
      </c>
      <c r="E711" s="20">
        <f t="shared" si="141"/>
        <v>0.98511193960306265</v>
      </c>
      <c r="F711" s="20">
        <f t="shared" si="141"/>
        <v>0.97775123719333634</v>
      </c>
      <c r="G711" s="20">
        <f t="shared" si="141"/>
        <v>0.97044553354850815</v>
      </c>
      <c r="H711" s="20">
        <f t="shared" si="141"/>
        <v>0.96319441772082182</v>
      </c>
      <c r="I711" s="20">
        <f t="shared" si="141"/>
        <v>0.95599748183309996</v>
      </c>
      <c r="J711" s="20">
        <f t="shared" si="141"/>
        <v>0.94885432105580125</v>
      </c>
      <c r="K711" s="20">
        <f t="shared" si="141"/>
        <v>0.94176453358424872</v>
      </c>
      <c r="L711" s="20">
        <f t="shared" si="141"/>
        <v>0.93472772061602749</v>
      </c>
      <c r="M711" s="20">
        <f t="shared" si="142"/>
        <v>0.92774348632855286</v>
      </c>
      <c r="N711" s="20">
        <f t="shared" si="142"/>
        <v>0.92081143785680453</v>
      </c>
      <c r="O711" s="20">
        <f t="shared" si="142"/>
        <v>0.91393118527122819</v>
      </c>
      <c r="P711" s="20">
        <f t="shared" si="142"/>
        <v>0.90710234155580172</v>
      </c>
      <c r="Q711" s="20">
        <f t="shared" si="142"/>
        <v>0.90032452258626561</v>
      </c>
      <c r="R711" s="20">
        <f t="shared" si="142"/>
        <v>0.89359734710851568</v>
      </c>
      <c r="S711" s="20">
        <f t="shared" si="142"/>
        <v>0.88692043671715748</v>
      </c>
      <c r="T711" s="20">
        <f t="shared" si="142"/>
        <v>0.88029341583422116</v>
      </c>
      <c r="U711" s="20">
        <f t="shared" si="142"/>
        <v>0.87371591168803442</v>
      </c>
      <c r="V711" s="20">
        <f t="shared" si="142"/>
        <v>0.86718755429225491</v>
      </c>
      <c r="W711" s="21">
        <f t="shared" si="142"/>
        <v>0.86070797642505781</v>
      </c>
    </row>
    <row r="712" spans="2:23" x14ac:dyDescent="0.35">
      <c r="B712" s="9" t="s">
        <v>708</v>
      </c>
      <c r="C712" s="20">
        <f t="shared" si="141"/>
        <v>1</v>
      </c>
      <c r="D712" s="20">
        <f t="shared" si="141"/>
        <v>0.99252805481913842</v>
      </c>
      <c r="E712" s="20">
        <f t="shared" si="141"/>
        <v>0.98511193960306265</v>
      </c>
      <c r="F712" s="20">
        <f t="shared" si="141"/>
        <v>0.97775123719333634</v>
      </c>
      <c r="G712" s="20">
        <f t="shared" si="141"/>
        <v>0.97044553354850815</v>
      </c>
      <c r="H712" s="20">
        <f t="shared" si="141"/>
        <v>0.96319441772082182</v>
      </c>
      <c r="I712" s="20">
        <f t="shared" si="141"/>
        <v>0.95599748183309996</v>
      </c>
      <c r="J712" s="20">
        <f t="shared" si="141"/>
        <v>0.94885432105580125</v>
      </c>
      <c r="K712" s="20">
        <f t="shared" si="141"/>
        <v>0.94176453358424872</v>
      </c>
      <c r="L712" s="20">
        <f t="shared" si="141"/>
        <v>0.93472772061602749</v>
      </c>
      <c r="M712" s="20">
        <f t="shared" si="142"/>
        <v>0.92774348632855286</v>
      </c>
      <c r="N712" s="20">
        <f t="shared" si="142"/>
        <v>0.92081143785680453</v>
      </c>
      <c r="O712" s="20">
        <f t="shared" si="142"/>
        <v>0.91393118527122819</v>
      </c>
      <c r="P712" s="20">
        <f t="shared" si="142"/>
        <v>0.90710234155580172</v>
      </c>
      <c r="Q712" s="20">
        <f t="shared" si="142"/>
        <v>0.90032452258626561</v>
      </c>
      <c r="R712" s="20">
        <f t="shared" si="142"/>
        <v>0.89359734710851568</v>
      </c>
      <c r="S712" s="20">
        <f t="shared" si="142"/>
        <v>0.88692043671715748</v>
      </c>
      <c r="T712" s="20">
        <f t="shared" si="142"/>
        <v>0.88029341583422116</v>
      </c>
      <c r="U712" s="20">
        <f t="shared" si="142"/>
        <v>0.87371591168803442</v>
      </c>
      <c r="V712" s="20">
        <f t="shared" si="142"/>
        <v>0.86718755429225491</v>
      </c>
      <c r="W712" s="21">
        <f t="shared" si="142"/>
        <v>0.86070797642505781</v>
      </c>
    </row>
    <row r="713" spans="2:23" x14ac:dyDescent="0.35">
      <c r="B713" s="9" t="s">
        <v>709</v>
      </c>
      <c r="C713" s="20">
        <f t="shared" si="141"/>
        <v>1</v>
      </c>
      <c r="D713" s="20">
        <f t="shared" si="141"/>
        <v>0.99252805481913842</v>
      </c>
      <c r="E713" s="20">
        <f t="shared" si="141"/>
        <v>0.98511193960306265</v>
      </c>
      <c r="F713" s="20">
        <f t="shared" si="141"/>
        <v>0.97775123719333634</v>
      </c>
      <c r="G713" s="20">
        <f t="shared" si="141"/>
        <v>0.97044553354850815</v>
      </c>
      <c r="H713" s="20">
        <f t="shared" si="141"/>
        <v>0.96319441772082182</v>
      </c>
      <c r="I713" s="20">
        <f t="shared" si="141"/>
        <v>0.95599748183309996</v>
      </c>
      <c r="J713" s="20">
        <f t="shared" si="141"/>
        <v>0.94885432105580125</v>
      </c>
      <c r="K713" s="20">
        <f t="shared" si="141"/>
        <v>0.94176453358424872</v>
      </c>
      <c r="L713" s="20">
        <f t="shared" si="141"/>
        <v>0.93472772061602749</v>
      </c>
      <c r="M713" s="20">
        <f t="shared" si="142"/>
        <v>0.92774348632855286</v>
      </c>
      <c r="N713" s="20">
        <f t="shared" si="142"/>
        <v>0.92081143785680453</v>
      </c>
      <c r="O713" s="20">
        <f t="shared" si="142"/>
        <v>0.91393118527122819</v>
      </c>
      <c r="P713" s="20">
        <f t="shared" si="142"/>
        <v>0.90710234155580172</v>
      </c>
      <c r="Q713" s="20">
        <f t="shared" si="142"/>
        <v>0.90032452258626561</v>
      </c>
      <c r="R713" s="20">
        <f t="shared" si="142"/>
        <v>0.89359734710851568</v>
      </c>
      <c r="S713" s="20">
        <f t="shared" si="142"/>
        <v>0.88692043671715748</v>
      </c>
      <c r="T713" s="20">
        <f t="shared" si="142"/>
        <v>0.88029341583422116</v>
      </c>
      <c r="U713" s="20">
        <f t="shared" si="142"/>
        <v>0.87371591168803442</v>
      </c>
      <c r="V713" s="20">
        <f t="shared" si="142"/>
        <v>0.86718755429225491</v>
      </c>
      <c r="W713" s="21">
        <f t="shared" si="142"/>
        <v>0.86070797642505781</v>
      </c>
    </row>
    <row r="714" spans="2:23" x14ac:dyDescent="0.35">
      <c r="B714" s="9" t="s">
        <v>710</v>
      </c>
      <c r="C714" s="20">
        <f t="shared" ref="C714:L723" si="143">EXP(-IR*C$3)</f>
        <v>1</v>
      </c>
      <c r="D714" s="20">
        <f t="shared" si="143"/>
        <v>0.99252805481913842</v>
      </c>
      <c r="E714" s="20">
        <f t="shared" si="143"/>
        <v>0.98511193960306265</v>
      </c>
      <c r="F714" s="20">
        <f t="shared" si="143"/>
        <v>0.97775123719333634</v>
      </c>
      <c r="G714" s="20">
        <f t="shared" si="143"/>
        <v>0.97044553354850815</v>
      </c>
      <c r="H714" s="20">
        <f t="shared" si="143"/>
        <v>0.96319441772082182</v>
      </c>
      <c r="I714" s="20">
        <f t="shared" si="143"/>
        <v>0.95599748183309996</v>
      </c>
      <c r="J714" s="20">
        <f t="shared" si="143"/>
        <v>0.94885432105580125</v>
      </c>
      <c r="K714" s="20">
        <f t="shared" si="143"/>
        <v>0.94176453358424872</v>
      </c>
      <c r="L714" s="20">
        <f t="shared" si="143"/>
        <v>0.93472772061602749</v>
      </c>
      <c r="M714" s="20">
        <f t="shared" ref="M714:W723" si="144">EXP(-IR*M$3)</f>
        <v>0.92774348632855286</v>
      </c>
      <c r="N714" s="20">
        <f t="shared" si="144"/>
        <v>0.92081143785680453</v>
      </c>
      <c r="O714" s="20">
        <f t="shared" si="144"/>
        <v>0.91393118527122819</v>
      </c>
      <c r="P714" s="20">
        <f t="shared" si="144"/>
        <v>0.90710234155580172</v>
      </c>
      <c r="Q714" s="20">
        <f t="shared" si="144"/>
        <v>0.90032452258626561</v>
      </c>
      <c r="R714" s="20">
        <f t="shared" si="144"/>
        <v>0.89359734710851568</v>
      </c>
      <c r="S714" s="20">
        <f t="shared" si="144"/>
        <v>0.88692043671715748</v>
      </c>
      <c r="T714" s="20">
        <f t="shared" si="144"/>
        <v>0.88029341583422116</v>
      </c>
      <c r="U714" s="20">
        <f t="shared" si="144"/>
        <v>0.87371591168803442</v>
      </c>
      <c r="V714" s="20">
        <f t="shared" si="144"/>
        <v>0.86718755429225491</v>
      </c>
      <c r="W714" s="21">
        <f t="shared" si="144"/>
        <v>0.86070797642505781</v>
      </c>
    </row>
    <row r="715" spans="2:23" x14ac:dyDescent="0.35">
      <c r="B715" s="9" t="s">
        <v>711</v>
      </c>
      <c r="C715" s="20">
        <f t="shared" si="143"/>
        <v>1</v>
      </c>
      <c r="D715" s="20">
        <f t="shared" si="143"/>
        <v>0.99252805481913842</v>
      </c>
      <c r="E715" s="20">
        <f t="shared" si="143"/>
        <v>0.98511193960306265</v>
      </c>
      <c r="F715" s="20">
        <f t="shared" si="143"/>
        <v>0.97775123719333634</v>
      </c>
      <c r="G715" s="20">
        <f t="shared" si="143"/>
        <v>0.97044553354850815</v>
      </c>
      <c r="H715" s="20">
        <f t="shared" si="143"/>
        <v>0.96319441772082182</v>
      </c>
      <c r="I715" s="20">
        <f t="shared" si="143"/>
        <v>0.95599748183309996</v>
      </c>
      <c r="J715" s="20">
        <f t="shared" si="143"/>
        <v>0.94885432105580125</v>
      </c>
      <c r="K715" s="20">
        <f t="shared" si="143"/>
        <v>0.94176453358424872</v>
      </c>
      <c r="L715" s="20">
        <f t="shared" si="143"/>
        <v>0.93472772061602749</v>
      </c>
      <c r="M715" s="20">
        <f t="shared" si="144"/>
        <v>0.92774348632855286</v>
      </c>
      <c r="N715" s="20">
        <f t="shared" si="144"/>
        <v>0.92081143785680453</v>
      </c>
      <c r="O715" s="20">
        <f t="shared" si="144"/>
        <v>0.91393118527122819</v>
      </c>
      <c r="P715" s="20">
        <f t="shared" si="144"/>
        <v>0.90710234155580172</v>
      </c>
      <c r="Q715" s="20">
        <f t="shared" si="144"/>
        <v>0.90032452258626561</v>
      </c>
      <c r="R715" s="20">
        <f t="shared" si="144"/>
        <v>0.89359734710851568</v>
      </c>
      <c r="S715" s="20">
        <f t="shared" si="144"/>
        <v>0.88692043671715748</v>
      </c>
      <c r="T715" s="20">
        <f t="shared" si="144"/>
        <v>0.88029341583422116</v>
      </c>
      <c r="U715" s="20">
        <f t="shared" si="144"/>
        <v>0.87371591168803442</v>
      </c>
      <c r="V715" s="20">
        <f t="shared" si="144"/>
        <v>0.86718755429225491</v>
      </c>
      <c r="W715" s="21">
        <f t="shared" si="144"/>
        <v>0.86070797642505781</v>
      </c>
    </row>
    <row r="716" spans="2:23" x14ac:dyDescent="0.35">
      <c r="B716" s="9" t="s">
        <v>712</v>
      </c>
      <c r="C716" s="20">
        <f t="shared" si="143"/>
        <v>1</v>
      </c>
      <c r="D716" s="20">
        <f t="shared" si="143"/>
        <v>0.99252805481913842</v>
      </c>
      <c r="E716" s="20">
        <f t="shared" si="143"/>
        <v>0.98511193960306265</v>
      </c>
      <c r="F716" s="20">
        <f t="shared" si="143"/>
        <v>0.97775123719333634</v>
      </c>
      <c r="G716" s="20">
        <f t="shared" si="143"/>
        <v>0.97044553354850815</v>
      </c>
      <c r="H716" s="20">
        <f t="shared" si="143"/>
        <v>0.96319441772082182</v>
      </c>
      <c r="I716" s="20">
        <f t="shared" si="143"/>
        <v>0.95599748183309996</v>
      </c>
      <c r="J716" s="20">
        <f t="shared" si="143"/>
        <v>0.94885432105580125</v>
      </c>
      <c r="K716" s="20">
        <f t="shared" si="143"/>
        <v>0.94176453358424872</v>
      </c>
      <c r="L716" s="20">
        <f t="shared" si="143"/>
        <v>0.93472772061602749</v>
      </c>
      <c r="M716" s="20">
        <f t="shared" si="144"/>
        <v>0.92774348632855286</v>
      </c>
      <c r="N716" s="20">
        <f t="shared" si="144"/>
        <v>0.92081143785680453</v>
      </c>
      <c r="O716" s="20">
        <f t="shared" si="144"/>
        <v>0.91393118527122819</v>
      </c>
      <c r="P716" s="20">
        <f t="shared" si="144"/>
        <v>0.90710234155580172</v>
      </c>
      <c r="Q716" s="20">
        <f t="shared" si="144"/>
        <v>0.90032452258626561</v>
      </c>
      <c r="R716" s="20">
        <f t="shared" si="144"/>
        <v>0.89359734710851568</v>
      </c>
      <c r="S716" s="20">
        <f t="shared" si="144"/>
        <v>0.88692043671715748</v>
      </c>
      <c r="T716" s="20">
        <f t="shared" si="144"/>
        <v>0.88029341583422116</v>
      </c>
      <c r="U716" s="20">
        <f t="shared" si="144"/>
        <v>0.87371591168803442</v>
      </c>
      <c r="V716" s="20">
        <f t="shared" si="144"/>
        <v>0.86718755429225491</v>
      </c>
      <c r="W716" s="21">
        <f t="shared" si="144"/>
        <v>0.86070797642505781</v>
      </c>
    </row>
    <row r="717" spans="2:23" x14ac:dyDescent="0.35">
      <c r="B717" s="9" t="s">
        <v>713</v>
      </c>
      <c r="C717" s="20">
        <f t="shared" si="143"/>
        <v>1</v>
      </c>
      <c r="D717" s="20">
        <f t="shared" si="143"/>
        <v>0.99252805481913842</v>
      </c>
      <c r="E717" s="20">
        <f t="shared" si="143"/>
        <v>0.98511193960306265</v>
      </c>
      <c r="F717" s="20">
        <f t="shared" si="143"/>
        <v>0.97775123719333634</v>
      </c>
      <c r="G717" s="20">
        <f t="shared" si="143"/>
        <v>0.97044553354850815</v>
      </c>
      <c r="H717" s="20">
        <f t="shared" si="143"/>
        <v>0.96319441772082182</v>
      </c>
      <c r="I717" s="20">
        <f t="shared" si="143"/>
        <v>0.95599748183309996</v>
      </c>
      <c r="J717" s="20">
        <f t="shared" si="143"/>
        <v>0.94885432105580125</v>
      </c>
      <c r="K717" s="20">
        <f t="shared" si="143"/>
        <v>0.94176453358424872</v>
      </c>
      <c r="L717" s="20">
        <f t="shared" si="143"/>
        <v>0.93472772061602749</v>
      </c>
      <c r="M717" s="20">
        <f t="shared" si="144"/>
        <v>0.92774348632855286</v>
      </c>
      <c r="N717" s="20">
        <f t="shared" si="144"/>
        <v>0.92081143785680453</v>
      </c>
      <c r="O717" s="20">
        <f t="shared" si="144"/>
        <v>0.91393118527122819</v>
      </c>
      <c r="P717" s="20">
        <f t="shared" si="144"/>
        <v>0.90710234155580172</v>
      </c>
      <c r="Q717" s="20">
        <f t="shared" si="144"/>
        <v>0.90032452258626561</v>
      </c>
      <c r="R717" s="20">
        <f t="shared" si="144"/>
        <v>0.89359734710851568</v>
      </c>
      <c r="S717" s="20">
        <f t="shared" si="144"/>
        <v>0.88692043671715748</v>
      </c>
      <c r="T717" s="20">
        <f t="shared" si="144"/>
        <v>0.88029341583422116</v>
      </c>
      <c r="U717" s="20">
        <f t="shared" si="144"/>
        <v>0.87371591168803442</v>
      </c>
      <c r="V717" s="20">
        <f t="shared" si="144"/>
        <v>0.86718755429225491</v>
      </c>
      <c r="W717" s="21">
        <f t="shared" si="144"/>
        <v>0.86070797642505781</v>
      </c>
    </row>
    <row r="718" spans="2:23" x14ac:dyDescent="0.35">
      <c r="B718" s="9" t="s">
        <v>714</v>
      </c>
      <c r="C718" s="20">
        <f t="shared" si="143"/>
        <v>1</v>
      </c>
      <c r="D718" s="20">
        <f t="shared" si="143"/>
        <v>0.99252805481913842</v>
      </c>
      <c r="E718" s="20">
        <f t="shared" si="143"/>
        <v>0.98511193960306265</v>
      </c>
      <c r="F718" s="20">
        <f t="shared" si="143"/>
        <v>0.97775123719333634</v>
      </c>
      <c r="G718" s="20">
        <f t="shared" si="143"/>
        <v>0.97044553354850815</v>
      </c>
      <c r="H718" s="20">
        <f t="shared" si="143"/>
        <v>0.96319441772082182</v>
      </c>
      <c r="I718" s="20">
        <f t="shared" si="143"/>
        <v>0.95599748183309996</v>
      </c>
      <c r="J718" s="20">
        <f t="shared" si="143"/>
        <v>0.94885432105580125</v>
      </c>
      <c r="K718" s="20">
        <f t="shared" si="143"/>
        <v>0.94176453358424872</v>
      </c>
      <c r="L718" s="20">
        <f t="shared" si="143"/>
        <v>0.93472772061602749</v>
      </c>
      <c r="M718" s="20">
        <f t="shared" si="144"/>
        <v>0.92774348632855286</v>
      </c>
      <c r="N718" s="20">
        <f t="shared" si="144"/>
        <v>0.92081143785680453</v>
      </c>
      <c r="O718" s="20">
        <f t="shared" si="144"/>
        <v>0.91393118527122819</v>
      </c>
      <c r="P718" s="20">
        <f t="shared" si="144"/>
        <v>0.90710234155580172</v>
      </c>
      <c r="Q718" s="20">
        <f t="shared" si="144"/>
        <v>0.90032452258626561</v>
      </c>
      <c r="R718" s="20">
        <f t="shared" si="144"/>
        <v>0.89359734710851568</v>
      </c>
      <c r="S718" s="20">
        <f t="shared" si="144"/>
        <v>0.88692043671715748</v>
      </c>
      <c r="T718" s="20">
        <f t="shared" si="144"/>
        <v>0.88029341583422116</v>
      </c>
      <c r="U718" s="20">
        <f t="shared" si="144"/>
        <v>0.87371591168803442</v>
      </c>
      <c r="V718" s="20">
        <f t="shared" si="144"/>
        <v>0.86718755429225491</v>
      </c>
      <c r="W718" s="21">
        <f t="shared" si="144"/>
        <v>0.86070797642505781</v>
      </c>
    </row>
    <row r="719" spans="2:23" x14ac:dyDescent="0.35">
      <c r="B719" s="9" t="s">
        <v>715</v>
      </c>
      <c r="C719" s="20">
        <f t="shared" si="143"/>
        <v>1</v>
      </c>
      <c r="D719" s="20">
        <f t="shared" si="143"/>
        <v>0.99252805481913842</v>
      </c>
      <c r="E719" s="20">
        <f t="shared" si="143"/>
        <v>0.98511193960306265</v>
      </c>
      <c r="F719" s="20">
        <f t="shared" si="143"/>
        <v>0.97775123719333634</v>
      </c>
      <c r="G719" s="20">
        <f t="shared" si="143"/>
        <v>0.97044553354850815</v>
      </c>
      <c r="H719" s="20">
        <f t="shared" si="143"/>
        <v>0.96319441772082182</v>
      </c>
      <c r="I719" s="20">
        <f t="shared" si="143"/>
        <v>0.95599748183309996</v>
      </c>
      <c r="J719" s="20">
        <f t="shared" si="143"/>
        <v>0.94885432105580125</v>
      </c>
      <c r="K719" s="20">
        <f t="shared" si="143"/>
        <v>0.94176453358424872</v>
      </c>
      <c r="L719" s="20">
        <f t="shared" si="143"/>
        <v>0.93472772061602749</v>
      </c>
      <c r="M719" s="20">
        <f t="shared" si="144"/>
        <v>0.92774348632855286</v>
      </c>
      <c r="N719" s="20">
        <f t="shared" si="144"/>
        <v>0.92081143785680453</v>
      </c>
      <c r="O719" s="20">
        <f t="shared" si="144"/>
        <v>0.91393118527122819</v>
      </c>
      <c r="P719" s="20">
        <f t="shared" si="144"/>
        <v>0.90710234155580172</v>
      </c>
      <c r="Q719" s="20">
        <f t="shared" si="144"/>
        <v>0.90032452258626561</v>
      </c>
      <c r="R719" s="20">
        <f t="shared" si="144"/>
        <v>0.89359734710851568</v>
      </c>
      <c r="S719" s="20">
        <f t="shared" si="144"/>
        <v>0.88692043671715748</v>
      </c>
      <c r="T719" s="20">
        <f t="shared" si="144"/>
        <v>0.88029341583422116</v>
      </c>
      <c r="U719" s="20">
        <f t="shared" si="144"/>
        <v>0.87371591168803442</v>
      </c>
      <c r="V719" s="20">
        <f t="shared" si="144"/>
        <v>0.86718755429225491</v>
      </c>
      <c r="W719" s="21">
        <f t="shared" si="144"/>
        <v>0.86070797642505781</v>
      </c>
    </row>
    <row r="720" spans="2:23" x14ac:dyDescent="0.35">
      <c r="B720" s="9" t="s">
        <v>716</v>
      </c>
      <c r="C720" s="20">
        <f t="shared" si="143"/>
        <v>1</v>
      </c>
      <c r="D720" s="20">
        <f t="shared" si="143"/>
        <v>0.99252805481913842</v>
      </c>
      <c r="E720" s="20">
        <f t="shared" si="143"/>
        <v>0.98511193960306265</v>
      </c>
      <c r="F720" s="20">
        <f t="shared" si="143"/>
        <v>0.97775123719333634</v>
      </c>
      <c r="G720" s="20">
        <f t="shared" si="143"/>
        <v>0.97044553354850815</v>
      </c>
      <c r="H720" s="20">
        <f t="shared" si="143"/>
        <v>0.96319441772082182</v>
      </c>
      <c r="I720" s="20">
        <f t="shared" si="143"/>
        <v>0.95599748183309996</v>
      </c>
      <c r="J720" s="20">
        <f t="shared" si="143"/>
        <v>0.94885432105580125</v>
      </c>
      <c r="K720" s="20">
        <f t="shared" si="143"/>
        <v>0.94176453358424872</v>
      </c>
      <c r="L720" s="20">
        <f t="shared" si="143"/>
        <v>0.93472772061602749</v>
      </c>
      <c r="M720" s="20">
        <f t="shared" si="144"/>
        <v>0.92774348632855286</v>
      </c>
      <c r="N720" s="20">
        <f t="shared" si="144"/>
        <v>0.92081143785680453</v>
      </c>
      <c r="O720" s="20">
        <f t="shared" si="144"/>
        <v>0.91393118527122819</v>
      </c>
      <c r="P720" s="20">
        <f t="shared" si="144"/>
        <v>0.90710234155580172</v>
      </c>
      <c r="Q720" s="20">
        <f t="shared" si="144"/>
        <v>0.90032452258626561</v>
      </c>
      <c r="R720" s="20">
        <f t="shared" si="144"/>
        <v>0.89359734710851568</v>
      </c>
      <c r="S720" s="20">
        <f t="shared" si="144"/>
        <v>0.88692043671715748</v>
      </c>
      <c r="T720" s="20">
        <f t="shared" si="144"/>
        <v>0.88029341583422116</v>
      </c>
      <c r="U720" s="20">
        <f t="shared" si="144"/>
        <v>0.87371591168803442</v>
      </c>
      <c r="V720" s="20">
        <f t="shared" si="144"/>
        <v>0.86718755429225491</v>
      </c>
      <c r="W720" s="21">
        <f t="shared" si="144"/>
        <v>0.86070797642505781</v>
      </c>
    </row>
    <row r="721" spans="2:23" x14ac:dyDescent="0.35">
      <c r="B721" s="9" t="s">
        <v>717</v>
      </c>
      <c r="C721" s="20">
        <f t="shared" si="143"/>
        <v>1</v>
      </c>
      <c r="D721" s="20">
        <f t="shared" si="143"/>
        <v>0.99252805481913842</v>
      </c>
      <c r="E721" s="20">
        <f t="shared" si="143"/>
        <v>0.98511193960306265</v>
      </c>
      <c r="F721" s="20">
        <f t="shared" si="143"/>
        <v>0.97775123719333634</v>
      </c>
      <c r="G721" s="20">
        <f t="shared" si="143"/>
        <v>0.97044553354850815</v>
      </c>
      <c r="H721" s="20">
        <f t="shared" si="143"/>
        <v>0.96319441772082182</v>
      </c>
      <c r="I721" s="20">
        <f t="shared" si="143"/>
        <v>0.95599748183309996</v>
      </c>
      <c r="J721" s="20">
        <f t="shared" si="143"/>
        <v>0.94885432105580125</v>
      </c>
      <c r="K721" s="20">
        <f t="shared" si="143"/>
        <v>0.94176453358424872</v>
      </c>
      <c r="L721" s="20">
        <f t="shared" si="143"/>
        <v>0.93472772061602749</v>
      </c>
      <c r="M721" s="20">
        <f t="shared" si="144"/>
        <v>0.92774348632855286</v>
      </c>
      <c r="N721" s="20">
        <f t="shared" si="144"/>
        <v>0.92081143785680453</v>
      </c>
      <c r="O721" s="20">
        <f t="shared" si="144"/>
        <v>0.91393118527122819</v>
      </c>
      <c r="P721" s="20">
        <f t="shared" si="144"/>
        <v>0.90710234155580172</v>
      </c>
      <c r="Q721" s="20">
        <f t="shared" si="144"/>
        <v>0.90032452258626561</v>
      </c>
      <c r="R721" s="20">
        <f t="shared" si="144"/>
        <v>0.89359734710851568</v>
      </c>
      <c r="S721" s="20">
        <f t="shared" si="144"/>
        <v>0.88692043671715748</v>
      </c>
      <c r="T721" s="20">
        <f t="shared" si="144"/>
        <v>0.88029341583422116</v>
      </c>
      <c r="U721" s="20">
        <f t="shared" si="144"/>
        <v>0.87371591168803442</v>
      </c>
      <c r="V721" s="20">
        <f t="shared" si="144"/>
        <v>0.86718755429225491</v>
      </c>
      <c r="W721" s="21">
        <f t="shared" si="144"/>
        <v>0.86070797642505781</v>
      </c>
    </row>
    <row r="722" spans="2:23" x14ac:dyDescent="0.35">
      <c r="B722" s="9" t="s">
        <v>718</v>
      </c>
      <c r="C722" s="20">
        <f t="shared" si="143"/>
        <v>1</v>
      </c>
      <c r="D722" s="20">
        <f t="shared" si="143"/>
        <v>0.99252805481913842</v>
      </c>
      <c r="E722" s="20">
        <f t="shared" si="143"/>
        <v>0.98511193960306265</v>
      </c>
      <c r="F722" s="20">
        <f t="shared" si="143"/>
        <v>0.97775123719333634</v>
      </c>
      <c r="G722" s="20">
        <f t="shared" si="143"/>
        <v>0.97044553354850815</v>
      </c>
      <c r="H722" s="20">
        <f t="shared" si="143"/>
        <v>0.96319441772082182</v>
      </c>
      <c r="I722" s="20">
        <f t="shared" si="143"/>
        <v>0.95599748183309996</v>
      </c>
      <c r="J722" s="20">
        <f t="shared" si="143"/>
        <v>0.94885432105580125</v>
      </c>
      <c r="K722" s="20">
        <f t="shared" si="143"/>
        <v>0.94176453358424872</v>
      </c>
      <c r="L722" s="20">
        <f t="shared" si="143"/>
        <v>0.93472772061602749</v>
      </c>
      <c r="M722" s="20">
        <f t="shared" si="144"/>
        <v>0.92774348632855286</v>
      </c>
      <c r="N722" s="20">
        <f t="shared" si="144"/>
        <v>0.92081143785680453</v>
      </c>
      <c r="O722" s="20">
        <f t="shared" si="144"/>
        <v>0.91393118527122819</v>
      </c>
      <c r="P722" s="20">
        <f t="shared" si="144"/>
        <v>0.90710234155580172</v>
      </c>
      <c r="Q722" s="20">
        <f t="shared" si="144"/>
        <v>0.90032452258626561</v>
      </c>
      <c r="R722" s="20">
        <f t="shared" si="144"/>
        <v>0.89359734710851568</v>
      </c>
      <c r="S722" s="20">
        <f t="shared" si="144"/>
        <v>0.88692043671715748</v>
      </c>
      <c r="T722" s="20">
        <f t="shared" si="144"/>
        <v>0.88029341583422116</v>
      </c>
      <c r="U722" s="20">
        <f t="shared" si="144"/>
        <v>0.87371591168803442</v>
      </c>
      <c r="V722" s="20">
        <f t="shared" si="144"/>
        <v>0.86718755429225491</v>
      </c>
      <c r="W722" s="21">
        <f t="shared" si="144"/>
        <v>0.86070797642505781</v>
      </c>
    </row>
    <row r="723" spans="2:23" x14ac:dyDescent="0.35">
      <c r="B723" s="9" t="s">
        <v>719</v>
      </c>
      <c r="C723" s="20">
        <f t="shared" si="143"/>
        <v>1</v>
      </c>
      <c r="D723" s="20">
        <f t="shared" si="143"/>
        <v>0.99252805481913842</v>
      </c>
      <c r="E723" s="20">
        <f t="shared" si="143"/>
        <v>0.98511193960306265</v>
      </c>
      <c r="F723" s="20">
        <f t="shared" si="143"/>
        <v>0.97775123719333634</v>
      </c>
      <c r="G723" s="20">
        <f t="shared" si="143"/>
        <v>0.97044553354850815</v>
      </c>
      <c r="H723" s="20">
        <f t="shared" si="143"/>
        <v>0.96319441772082182</v>
      </c>
      <c r="I723" s="20">
        <f t="shared" si="143"/>
        <v>0.95599748183309996</v>
      </c>
      <c r="J723" s="20">
        <f t="shared" si="143"/>
        <v>0.94885432105580125</v>
      </c>
      <c r="K723" s="20">
        <f t="shared" si="143"/>
        <v>0.94176453358424872</v>
      </c>
      <c r="L723" s="20">
        <f t="shared" si="143"/>
        <v>0.93472772061602749</v>
      </c>
      <c r="M723" s="20">
        <f t="shared" si="144"/>
        <v>0.92774348632855286</v>
      </c>
      <c r="N723" s="20">
        <f t="shared" si="144"/>
        <v>0.92081143785680453</v>
      </c>
      <c r="O723" s="20">
        <f t="shared" si="144"/>
        <v>0.91393118527122819</v>
      </c>
      <c r="P723" s="20">
        <f t="shared" si="144"/>
        <v>0.90710234155580172</v>
      </c>
      <c r="Q723" s="20">
        <f t="shared" si="144"/>
        <v>0.90032452258626561</v>
      </c>
      <c r="R723" s="20">
        <f t="shared" si="144"/>
        <v>0.89359734710851568</v>
      </c>
      <c r="S723" s="20">
        <f t="shared" si="144"/>
        <v>0.88692043671715748</v>
      </c>
      <c r="T723" s="20">
        <f t="shared" si="144"/>
        <v>0.88029341583422116</v>
      </c>
      <c r="U723" s="20">
        <f t="shared" si="144"/>
        <v>0.87371591168803442</v>
      </c>
      <c r="V723" s="20">
        <f t="shared" si="144"/>
        <v>0.86718755429225491</v>
      </c>
      <c r="W723" s="21">
        <f t="shared" si="144"/>
        <v>0.86070797642505781</v>
      </c>
    </row>
    <row r="724" spans="2:23" x14ac:dyDescent="0.35">
      <c r="B724" s="9" t="s">
        <v>720</v>
      </c>
      <c r="C724" s="20">
        <f t="shared" ref="C724:L733" si="145">EXP(-IR*C$3)</f>
        <v>1</v>
      </c>
      <c r="D724" s="20">
        <f t="shared" si="145"/>
        <v>0.99252805481913842</v>
      </c>
      <c r="E724" s="20">
        <f t="shared" si="145"/>
        <v>0.98511193960306265</v>
      </c>
      <c r="F724" s="20">
        <f t="shared" si="145"/>
        <v>0.97775123719333634</v>
      </c>
      <c r="G724" s="20">
        <f t="shared" si="145"/>
        <v>0.97044553354850815</v>
      </c>
      <c r="H724" s="20">
        <f t="shared" si="145"/>
        <v>0.96319441772082182</v>
      </c>
      <c r="I724" s="20">
        <f t="shared" si="145"/>
        <v>0.95599748183309996</v>
      </c>
      <c r="J724" s="20">
        <f t="shared" si="145"/>
        <v>0.94885432105580125</v>
      </c>
      <c r="K724" s="20">
        <f t="shared" si="145"/>
        <v>0.94176453358424872</v>
      </c>
      <c r="L724" s="20">
        <f t="shared" si="145"/>
        <v>0.93472772061602749</v>
      </c>
      <c r="M724" s="20">
        <f t="shared" ref="M724:W733" si="146">EXP(-IR*M$3)</f>
        <v>0.92774348632855286</v>
      </c>
      <c r="N724" s="20">
        <f t="shared" si="146"/>
        <v>0.92081143785680453</v>
      </c>
      <c r="O724" s="20">
        <f t="shared" si="146"/>
        <v>0.91393118527122819</v>
      </c>
      <c r="P724" s="20">
        <f t="shared" si="146"/>
        <v>0.90710234155580172</v>
      </c>
      <c r="Q724" s="20">
        <f t="shared" si="146"/>
        <v>0.90032452258626561</v>
      </c>
      <c r="R724" s="20">
        <f t="shared" si="146"/>
        <v>0.89359734710851568</v>
      </c>
      <c r="S724" s="20">
        <f t="shared" si="146"/>
        <v>0.88692043671715748</v>
      </c>
      <c r="T724" s="20">
        <f t="shared" si="146"/>
        <v>0.88029341583422116</v>
      </c>
      <c r="U724" s="20">
        <f t="shared" si="146"/>
        <v>0.87371591168803442</v>
      </c>
      <c r="V724" s="20">
        <f t="shared" si="146"/>
        <v>0.86718755429225491</v>
      </c>
      <c r="W724" s="21">
        <f t="shared" si="146"/>
        <v>0.86070797642505781</v>
      </c>
    </row>
    <row r="725" spans="2:23" x14ac:dyDescent="0.35">
      <c r="B725" s="9" t="s">
        <v>721</v>
      </c>
      <c r="C725" s="20">
        <f t="shared" si="145"/>
        <v>1</v>
      </c>
      <c r="D725" s="20">
        <f t="shared" si="145"/>
        <v>0.99252805481913842</v>
      </c>
      <c r="E725" s="20">
        <f t="shared" si="145"/>
        <v>0.98511193960306265</v>
      </c>
      <c r="F725" s="20">
        <f t="shared" si="145"/>
        <v>0.97775123719333634</v>
      </c>
      <c r="G725" s="20">
        <f t="shared" si="145"/>
        <v>0.97044553354850815</v>
      </c>
      <c r="H725" s="20">
        <f t="shared" si="145"/>
        <v>0.96319441772082182</v>
      </c>
      <c r="I725" s="20">
        <f t="shared" si="145"/>
        <v>0.95599748183309996</v>
      </c>
      <c r="J725" s="20">
        <f t="shared" si="145"/>
        <v>0.94885432105580125</v>
      </c>
      <c r="K725" s="20">
        <f t="shared" si="145"/>
        <v>0.94176453358424872</v>
      </c>
      <c r="L725" s="20">
        <f t="shared" si="145"/>
        <v>0.93472772061602749</v>
      </c>
      <c r="M725" s="20">
        <f t="shared" si="146"/>
        <v>0.92774348632855286</v>
      </c>
      <c r="N725" s="20">
        <f t="shared" si="146"/>
        <v>0.92081143785680453</v>
      </c>
      <c r="O725" s="20">
        <f t="shared" si="146"/>
        <v>0.91393118527122819</v>
      </c>
      <c r="P725" s="20">
        <f t="shared" si="146"/>
        <v>0.90710234155580172</v>
      </c>
      <c r="Q725" s="20">
        <f t="shared" si="146"/>
        <v>0.90032452258626561</v>
      </c>
      <c r="R725" s="20">
        <f t="shared" si="146"/>
        <v>0.89359734710851568</v>
      </c>
      <c r="S725" s="20">
        <f t="shared" si="146"/>
        <v>0.88692043671715748</v>
      </c>
      <c r="T725" s="20">
        <f t="shared" si="146"/>
        <v>0.88029341583422116</v>
      </c>
      <c r="U725" s="20">
        <f t="shared" si="146"/>
        <v>0.87371591168803442</v>
      </c>
      <c r="V725" s="20">
        <f t="shared" si="146"/>
        <v>0.86718755429225491</v>
      </c>
      <c r="W725" s="21">
        <f t="shared" si="146"/>
        <v>0.86070797642505781</v>
      </c>
    </row>
    <row r="726" spans="2:23" x14ac:dyDescent="0.35">
      <c r="B726" s="9" t="s">
        <v>722</v>
      </c>
      <c r="C726" s="20">
        <f t="shared" si="145"/>
        <v>1</v>
      </c>
      <c r="D726" s="20">
        <f t="shared" si="145"/>
        <v>0.99252805481913842</v>
      </c>
      <c r="E726" s="20">
        <f t="shared" si="145"/>
        <v>0.98511193960306265</v>
      </c>
      <c r="F726" s="20">
        <f t="shared" si="145"/>
        <v>0.97775123719333634</v>
      </c>
      <c r="G726" s="20">
        <f t="shared" si="145"/>
        <v>0.97044553354850815</v>
      </c>
      <c r="H726" s="20">
        <f t="shared" si="145"/>
        <v>0.96319441772082182</v>
      </c>
      <c r="I726" s="20">
        <f t="shared" si="145"/>
        <v>0.95599748183309996</v>
      </c>
      <c r="J726" s="20">
        <f t="shared" si="145"/>
        <v>0.94885432105580125</v>
      </c>
      <c r="K726" s="20">
        <f t="shared" si="145"/>
        <v>0.94176453358424872</v>
      </c>
      <c r="L726" s="20">
        <f t="shared" si="145"/>
        <v>0.93472772061602749</v>
      </c>
      <c r="M726" s="20">
        <f t="shared" si="146"/>
        <v>0.92774348632855286</v>
      </c>
      <c r="N726" s="20">
        <f t="shared" si="146"/>
        <v>0.92081143785680453</v>
      </c>
      <c r="O726" s="20">
        <f t="shared" si="146"/>
        <v>0.91393118527122819</v>
      </c>
      <c r="P726" s="20">
        <f t="shared" si="146"/>
        <v>0.90710234155580172</v>
      </c>
      <c r="Q726" s="20">
        <f t="shared" si="146"/>
        <v>0.90032452258626561</v>
      </c>
      <c r="R726" s="20">
        <f t="shared" si="146"/>
        <v>0.89359734710851568</v>
      </c>
      <c r="S726" s="20">
        <f t="shared" si="146"/>
        <v>0.88692043671715748</v>
      </c>
      <c r="T726" s="20">
        <f t="shared" si="146"/>
        <v>0.88029341583422116</v>
      </c>
      <c r="U726" s="20">
        <f t="shared" si="146"/>
        <v>0.87371591168803442</v>
      </c>
      <c r="V726" s="20">
        <f t="shared" si="146"/>
        <v>0.86718755429225491</v>
      </c>
      <c r="W726" s="21">
        <f t="shared" si="146"/>
        <v>0.86070797642505781</v>
      </c>
    </row>
    <row r="727" spans="2:23" x14ac:dyDescent="0.35">
      <c r="B727" s="9" t="s">
        <v>723</v>
      </c>
      <c r="C727" s="20">
        <f t="shared" si="145"/>
        <v>1</v>
      </c>
      <c r="D727" s="20">
        <f t="shared" si="145"/>
        <v>0.99252805481913842</v>
      </c>
      <c r="E727" s="20">
        <f t="shared" si="145"/>
        <v>0.98511193960306265</v>
      </c>
      <c r="F727" s="20">
        <f t="shared" si="145"/>
        <v>0.97775123719333634</v>
      </c>
      <c r="G727" s="20">
        <f t="shared" si="145"/>
        <v>0.97044553354850815</v>
      </c>
      <c r="H727" s="20">
        <f t="shared" si="145"/>
        <v>0.96319441772082182</v>
      </c>
      <c r="I727" s="20">
        <f t="shared" si="145"/>
        <v>0.95599748183309996</v>
      </c>
      <c r="J727" s="20">
        <f t="shared" si="145"/>
        <v>0.94885432105580125</v>
      </c>
      <c r="K727" s="20">
        <f t="shared" si="145"/>
        <v>0.94176453358424872</v>
      </c>
      <c r="L727" s="20">
        <f t="shared" si="145"/>
        <v>0.93472772061602749</v>
      </c>
      <c r="M727" s="20">
        <f t="shared" si="146"/>
        <v>0.92774348632855286</v>
      </c>
      <c r="N727" s="20">
        <f t="shared" si="146"/>
        <v>0.92081143785680453</v>
      </c>
      <c r="O727" s="20">
        <f t="shared" si="146"/>
        <v>0.91393118527122819</v>
      </c>
      <c r="P727" s="20">
        <f t="shared" si="146"/>
        <v>0.90710234155580172</v>
      </c>
      <c r="Q727" s="20">
        <f t="shared" si="146"/>
        <v>0.90032452258626561</v>
      </c>
      <c r="R727" s="20">
        <f t="shared" si="146"/>
        <v>0.89359734710851568</v>
      </c>
      <c r="S727" s="20">
        <f t="shared" si="146"/>
        <v>0.88692043671715748</v>
      </c>
      <c r="T727" s="20">
        <f t="shared" si="146"/>
        <v>0.88029341583422116</v>
      </c>
      <c r="U727" s="20">
        <f t="shared" si="146"/>
        <v>0.87371591168803442</v>
      </c>
      <c r="V727" s="20">
        <f t="shared" si="146"/>
        <v>0.86718755429225491</v>
      </c>
      <c r="W727" s="21">
        <f t="shared" si="146"/>
        <v>0.86070797642505781</v>
      </c>
    </row>
    <row r="728" spans="2:23" x14ac:dyDescent="0.35">
      <c r="B728" s="9" t="s">
        <v>724</v>
      </c>
      <c r="C728" s="20">
        <f t="shared" si="145"/>
        <v>1</v>
      </c>
      <c r="D728" s="20">
        <f t="shared" si="145"/>
        <v>0.99252805481913842</v>
      </c>
      <c r="E728" s="20">
        <f t="shared" si="145"/>
        <v>0.98511193960306265</v>
      </c>
      <c r="F728" s="20">
        <f t="shared" si="145"/>
        <v>0.97775123719333634</v>
      </c>
      <c r="G728" s="20">
        <f t="shared" si="145"/>
        <v>0.97044553354850815</v>
      </c>
      <c r="H728" s="20">
        <f t="shared" si="145"/>
        <v>0.96319441772082182</v>
      </c>
      <c r="I728" s="20">
        <f t="shared" si="145"/>
        <v>0.95599748183309996</v>
      </c>
      <c r="J728" s="20">
        <f t="shared" si="145"/>
        <v>0.94885432105580125</v>
      </c>
      <c r="K728" s="20">
        <f t="shared" si="145"/>
        <v>0.94176453358424872</v>
      </c>
      <c r="L728" s="20">
        <f t="shared" si="145"/>
        <v>0.93472772061602749</v>
      </c>
      <c r="M728" s="20">
        <f t="shared" si="146"/>
        <v>0.92774348632855286</v>
      </c>
      <c r="N728" s="20">
        <f t="shared" si="146"/>
        <v>0.92081143785680453</v>
      </c>
      <c r="O728" s="20">
        <f t="shared" si="146"/>
        <v>0.91393118527122819</v>
      </c>
      <c r="P728" s="20">
        <f t="shared" si="146"/>
        <v>0.90710234155580172</v>
      </c>
      <c r="Q728" s="20">
        <f t="shared" si="146"/>
        <v>0.90032452258626561</v>
      </c>
      <c r="R728" s="20">
        <f t="shared" si="146"/>
        <v>0.89359734710851568</v>
      </c>
      <c r="S728" s="20">
        <f t="shared" si="146"/>
        <v>0.88692043671715748</v>
      </c>
      <c r="T728" s="20">
        <f t="shared" si="146"/>
        <v>0.88029341583422116</v>
      </c>
      <c r="U728" s="20">
        <f t="shared" si="146"/>
        <v>0.87371591168803442</v>
      </c>
      <c r="V728" s="20">
        <f t="shared" si="146"/>
        <v>0.86718755429225491</v>
      </c>
      <c r="W728" s="21">
        <f t="shared" si="146"/>
        <v>0.86070797642505781</v>
      </c>
    </row>
    <row r="729" spans="2:23" x14ac:dyDescent="0.35">
      <c r="B729" s="9" t="s">
        <v>725</v>
      </c>
      <c r="C729" s="20">
        <f t="shared" si="145"/>
        <v>1</v>
      </c>
      <c r="D729" s="20">
        <f t="shared" si="145"/>
        <v>0.99252805481913842</v>
      </c>
      <c r="E729" s="20">
        <f t="shared" si="145"/>
        <v>0.98511193960306265</v>
      </c>
      <c r="F729" s="20">
        <f t="shared" si="145"/>
        <v>0.97775123719333634</v>
      </c>
      <c r="G729" s="20">
        <f t="shared" si="145"/>
        <v>0.97044553354850815</v>
      </c>
      <c r="H729" s="20">
        <f t="shared" si="145"/>
        <v>0.96319441772082182</v>
      </c>
      <c r="I729" s="20">
        <f t="shared" si="145"/>
        <v>0.95599748183309996</v>
      </c>
      <c r="J729" s="20">
        <f t="shared" si="145"/>
        <v>0.94885432105580125</v>
      </c>
      <c r="K729" s="20">
        <f t="shared" si="145"/>
        <v>0.94176453358424872</v>
      </c>
      <c r="L729" s="20">
        <f t="shared" si="145"/>
        <v>0.93472772061602749</v>
      </c>
      <c r="M729" s="20">
        <f t="shared" si="146"/>
        <v>0.92774348632855286</v>
      </c>
      <c r="N729" s="20">
        <f t="shared" si="146"/>
        <v>0.92081143785680453</v>
      </c>
      <c r="O729" s="20">
        <f t="shared" si="146"/>
        <v>0.91393118527122819</v>
      </c>
      <c r="P729" s="20">
        <f t="shared" si="146"/>
        <v>0.90710234155580172</v>
      </c>
      <c r="Q729" s="20">
        <f t="shared" si="146"/>
        <v>0.90032452258626561</v>
      </c>
      <c r="R729" s="20">
        <f t="shared" si="146"/>
        <v>0.89359734710851568</v>
      </c>
      <c r="S729" s="20">
        <f t="shared" si="146"/>
        <v>0.88692043671715748</v>
      </c>
      <c r="T729" s="20">
        <f t="shared" si="146"/>
        <v>0.88029341583422116</v>
      </c>
      <c r="U729" s="20">
        <f t="shared" si="146"/>
        <v>0.87371591168803442</v>
      </c>
      <c r="V729" s="20">
        <f t="shared" si="146"/>
        <v>0.86718755429225491</v>
      </c>
      <c r="W729" s="21">
        <f t="shared" si="146"/>
        <v>0.86070797642505781</v>
      </c>
    </row>
    <row r="730" spans="2:23" x14ac:dyDescent="0.35">
      <c r="B730" s="9" t="s">
        <v>726</v>
      </c>
      <c r="C730" s="20">
        <f t="shared" si="145"/>
        <v>1</v>
      </c>
      <c r="D730" s="20">
        <f t="shared" si="145"/>
        <v>0.99252805481913842</v>
      </c>
      <c r="E730" s="20">
        <f t="shared" si="145"/>
        <v>0.98511193960306265</v>
      </c>
      <c r="F730" s="20">
        <f t="shared" si="145"/>
        <v>0.97775123719333634</v>
      </c>
      <c r="G730" s="20">
        <f t="shared" si="145"/>
        <v>0.97044553354850815</v>
      </c>
      <c r="H730" s="20">
        <f t="shared" si="145"/>
        <v>0.96319441772082182</v>
      </c>
      <c r="I730" s="20">
        <f t="shared" si="145"/>
        <v>0.95599748183309996</v>
      </c>
      <c r="J730" s="20">
        <f t="shared" si="145"/>
        <v>0.94885432105580125</v>
      </c>
      <c r="K730" s="20">
        <f t="shared" si="145"/>
        <v>0.94176453358424872</v>
      </c>
      <c r="L730" s="20">
        <f t="shared" si="145"/>
        <v>0.93472772061602749</v>
      </c>
      <c r="M730" s="20">
        <f t="shared" si="146"/>
        <v>0.92774348632855286</v>
      </c>
      <c r="N730" s="20">
        <f t="shared" si="146"/>
        <v>0.92081143785680453</v>
      </c>
      <c r="O730" s="20">
        <f t="shared" si="146"/>
        <v>0.91393118527122819</v>
      </c>
      <c r="P730" s="20">
        <f t="shared" si="146"/>
        <v>0.90710234155580172</v>
      </c>
      <c r="Q730" s="20">
        <f t="shared" si="146"/>
        <v>0.90032452258626561</v>
      </c>
      <c r="R730" s="20">
        <f t="shared" si="146"/>
        <v>0.89359734710851568</v>
      </c>
      <c r="S730" s="20">
        <f t="shared" si="146"/>
        <v>0.88692043671715748</v>
      </c>
      <c r="T730" s="20">
        <f t="shared" si="146"/>
        <v>0.88029341583422116</v>
      </c>
      <c r="U730" s="20">
        <f t="shared" si="146"/>
        <v>0.87371591168803442</v>
      </c>
      <c r="V730" s="20">
        <f t="shared" si="146"/>
        <v>0.86718755429225491</v>
      </c>
      <c r="W730" s="21">
        <f t="shared" si="146"/>
        <v>0.86070797642505781</v>
      </c>
    </row>
    <row r="731" spans="2:23" x14ac:dyDescent="0.35">
      <c r="B731" s="9" t="s">
        <v>727</v>
      </c>
      <c r="C731" s="20">
        <f t="shared" si="145"/>
        <v>1</v>
      </c>
      <c r="D731" s="20">
        <f t="shared" si="145"/>
        <v>0.99252805481913842</v>
      </c>
      <c r="E731" s="20">
        <f t="shared" si="145"/>
        <v>0.98511193960306265</v>
      </c>
      <c r="F731" s="20">
        <f t="shared" si="145"/>
        <v>0.97775123719333634</v>
      </c>
      <c r="G731" s="20">
        <f t="shared" si="145"/>
        <v>0.97044553354850815</v>
      </c>
      <c r="H731" s="20">
        <f t="shared" si="145"/>
        <v>0.96319441772082182</v>
      </c>
      <c r="I731" s="20">
        <f t="shared" si="145"/>
        <v>0.95599748183309996</v>
      </c>
      <c r="J731" s="20">
        <f t="shared" si="145"/>
        <v>0.94885432105580125</v>
      </c>
      <c r="K731" s="20">
        <f t="shared" si="145"/>
        <v>0.94176453358424872</v>
      </c>
      <c r="L731" s="20">
        <f t="shared" si="145"/>
        <v>0.93472772061602749</v>
      </c>
      <c r="M731" s="20">
        <f t="shared" si="146"/>
        <v>0.92774348632855286</v>
      </c>
      <c r="N731" s="20">
        <f t="shared" si="146"/>
        <v>0.92081143785680453</v>
      </c>
      <c r="O731" s="20">
        <f t="shared" si="146"/>
        <v>0.91393118527122819</v>
      </c>
      <c r="P731" s="20">
        <f t="shared" si="146"/>
        <v>0.90710234155580172</v>
      </c>
      <c r="Q731" s="20">
        <f t="shared" si="146"/>
        <v>0.90032452258626561</v>
      </c>
      <c r="R731" s="20">
        <f t="shared" si="146"/>
        <v>0.89359734710851568</v>
      </c>
      <c r="S731" s="20">
        <f t="shared" si="146"/>
        <v>0.88692043671715748</v>
      </c>
      <c r="T731" s="20">
        <f t="shared" si="146"/>
        <v>0.88029341583422116</v>
      </c>
      <c r="U731" s="20">
        <f t="shared" si="146"/>
        <v>0.87371591168803442</v>
      </c>
      <c r="V731" s="20">
        <f t="shared" si="146"/>
        <v>0.86718755429225491</v>
      </c>
      <c r="W731" s="21">
        <f t="shared" si="146"/>
        <v>0.86070797642505781</v>
      </c>
    </row>
    <row r="732" spans="2:23" x14ac:dyDescent="0.35">
      <c r="B732" s="9" t="s">
        <v>728</v>
      </c>
      <c r="C732" s="20">
        <f t="shared" si="145"/>
        <v>1</v>
      </c>
      <c r="D732" s="20">
        <f t="shared" si="145"/>
        <v>0.99252805481913842</v>
      </c>
      <c r="E732" s="20">
        <f t="shared" si="145"/>
        <v>0.98511193960306265</v>
      </c>
      <c r="F732" s="20">
        <f t="shared" si="145"/>
        <v>0.97775123719333634</v>
      </c>
      <c r="G732" s="20">
        <f t="shared" si="145"/>
        <v>0.97044553354850815</v>
      </c>
      <c r="H732" s="20">
        <f t="shared" si="145"/>
        <v>0.96319441772082182</v>
      </c>
      <c r="I732" s="20">
        <f t="shared" si="145"/>
        <v>0.95599748183309996</v>
      </c>
      <c r="J732" s="20">
        <f t="shared" si="145"/>
        <v>0.94885432105580125</v>
      </c>
      <c r="K732" s="20">
        <f t="shared" si="145"/>
        <v>0.94176453358424872</v>
      </c>
      <c r="L732" s="20">
        <f t="shared" si="145"/>
        <v>0.93472772061602749</v>
      </c>
      <c r="M732" s="20">
        <f t="shared" si="146"/>
        <v>0.92774348632855286</v>
      </c>
      <c r="N732" s="20">
        <f t="shared" si="146"/>
        <v>0.92081143785680453</v>
      </c>
      <c r="O732" s="20">
        <f t="shared" si="146"/>
        <v>0.91393118527122819</v>
      </c>
      <c r="P732" s="20">
        <f t="shared" si="146"/>
        <v>0.90710234155580172</v>
      </c>
      <c r="Q732" s="20">
        <f t="shared" si="146"/>
        <v>0.90032452258626561</v>
      </c>
      <c r="R732" s="20">
        <f t="shared" si="146"/>
        <v>0.89359734710851568</v>
      </c>
      <c r="S732" s="20">
        <f t="shared" si="146"/>
        <v>0.88692043671715748</v>
      </c>
      <c r="T732" s="20">
        <f t="shared" si="146"/>
        <v>0.88029341583422116</v>
      </c>
      <c r="U732" s="20">
        <f t="shared" si="146"/>
        <v>0.87371591168803442</v>
      </c>
      <c r="V732" s="20">
        <f t="shared" si="146"/>
        <v>0.86718755429225491</v>
      </c>
      <c r="W732" s="21">
        <f t="shared" si="146"/>
        <v>0.86070797642505781</v>
      </c>
    </row>
    <row r="733" spans="2:23" x14ac:dyDescent="0.35">
      <c r="B733" s="9" t="s">
        <v>729</v>
      </c>
      <c r="C733" s="20">
        <f t="shared" si="145"/>
        <v>1</v>
      </c>
      <c r="D733" s="20">
        <f t="shared" si="145"/>
        <v>0.99252805481913842</v>
      </c>
      <c r="E733" s="20">
        <f t="shared" si="145"/>
        <v>0.98511193960306265</v>
      </c>
      <c r="F733" s="20">
        <f t="shared" si="145"/>
        <v>0.97775123719333634</v>
      </c>
      <c r="G733" s="20">
        <f t="shared" si="145"/>
        <v>0.97044553354850815</v>
      </c>
      <c r="H733" s="20">
        <f t="shared" si="145"/>
        <v>0.96319441772082182</v>
      </c>
      <c r="I733" s="20">
        <f t="shared" si="145"/>
        <v>0.95599748183309996</v>
      </c>
      <c r="J733" s="20">
        <f t="shared" si="145"/>
        <v>0.94885432105580125</v>
      </c>
      <c r="K733" s="20">
        <f t="shared" si="145"/>
        <v>0.94176453358424872</v>
      </c>
      <c r="L733" s="20">
        <f t="shared" si="145"/>
        <v>0.93472772061602749</v>
      </c>
      <c r="M733" s="20">
        <f t="shared" si="146"/>
        <v>0.92774348632855286</v>
      </c>
      <c r="N733" s="20">
        <f t="shared" si="146"/>
        <v>0.92081143785680453</v>
      </c>
      <c r="O733" s="20">
        <f t="shared" si="146"/>
        <v>0.91393118527122819</v>
      </c>
      <c r="P733" s="20">
        <f t="shared" si="146"/>
        <v>0.90710234155580172</v>
      </c>
      <c r="Q733" s="20">
        <f t="shared" si="146"/>
        <v>0.90032452258626561</v>
      </c>
      <c r="R733" s="20">
        <f t="shared" si="146"/>
        <v>0.89359734710851568</v>
      </c>
      <c r="S733" s="20">
        <f t="shared" si="146"/>
        <v>0.88692043671715748</v>
      </c>
      <c r="T733" s="20">
        <f t="shared" si="146"/>
        <v>0.88029341583422116</v>
      </c>
      <c r="U733" s="20">
        <f t="shared" si="146"/>
        <v>0.87371591168803442</v>
      </c>
      <c r="V733" s="20">
        <f t="shared" si="146"/>
        <v>0.86718755429225491</v>
      </c>
      <c r="W733" s="21">
        <f t="shared" si="146"/>
        <v>0.86070797642505781</v>
      </c>
    </row>
    <row r="734" spans="2:23" x14ac:dyDescent="0.35">
      <c r="B734" s="9" t="s">
        <v>730</v>
      </c>
      <c r="C734" s="20">
        <f t="shared" ref="C734:L743" si="147">EXP(-IR*C$3)</f>
        <v>1</v>
      </c>
      <c r="D734" s="20">
        <f t="shared" si="147"/>
        <v>0.99252805481913842</v>
      </c>
      <c r="E734" s="20">
        <f t="shared" si="147"/>
        <v>0.98511193960306265</v>
      </c>
      <c r="F734" s="20">
        <f t="shared" si="147"/>
        <v>0.97775123719333634</v>
      </c>
      <c r="G734" s="20">
        <f t="shared" si="147"/>
        <v>0.97044553354850815</v>
      </c>
      <c r="H734" s="20">
        <f t="shared" si="147"/>
        <v>0.96319441772082182</v>
      </c>
      <c r="I734" s="20">
        <f t="shared" si="147"/>
        <v>0.95599748183309996</v>
      </c>
      <c r="J734" s="20">
        <f t="shared" si="147"/>
        <v>0.94885432105580125</v>
      </c>
      <c r="K734" s="20">
        <f t="shared" si="147"/>
        <v>0.94176453358424872</v>
      </c>
      <c r="L734" s="20">
        <f t="shared" si="147"/>
        <v>0.93472772061602749</v>
      </c>
      <c r="M734" s="20">
        <f t="shared" ref="M734:W743" si="148">EXP(-IR*M$3)</f>
        <v>0.92774348632855286</v>
      </c>
      <c r="N734" s="20">
        <f t="shared" si="148"/>
        <v>0.92081143785680453</v>
      </c>
      <c r="O734" s="20">
        <f t="shared" si="148"/>
        <v>0.91393118527122819</v>
      </c>
      <c r="P734" s="20">
        <f t="shared" si="148"/>
        <v>0.90710234155580172</v>
      </c>
      <c r="Q734" s="20">
        <f t="shared" si="148"/>
        <v>0.90032452258626561</v>
      </c>
      <c r="R734" s="20">
        <f t="shared" si="148"/>
        <v>0.89359734710851568</v>
      </c>
      <c r="S734" s="20">
        <f t="shared" si="148"/>
        <v>0.88692043671715748</v>
      </c>
      <c r="T734" s="20">
        <f t="shared" si="148"/>
        <v>0.88029341583422116</v>
      </c>
      <c r="U734" s="20">
        <f t="shared" si="148"/>
        <v>0.87371591168803442</v>
      </c>
      <c r="V734" s="20">
        <f t="shared" si="148"/>
        <v>0.86718755429225491</v>
      </c>
      <c r="W734" s="21">
        <f t="shared" si="148"/>
        <v>0.86070797642505781</v>
      </c>
    </row>
    <row r="735" spans="2:23" x14ac:dyDescent="0.35">
      <c r="B735" s="9" t="s">
        <v>731</v>
      </c>
      <c r="C735" s="20">
        <f t="shared" si="147"/>
        <v>1</v>
      </c>
      <c r="D735" s="20">
        <f t="shared" si="147"/>
        <v>0.99252805481913842</v>
      </c>
      <c r="E735" s="20">
        <f t="shared" si="147"/>
        <v>0.98511193960306265</v>
      </c>
      <c r="F735" s="20">
        <f t="shared" si="147"/>
        <v>0.97775123719333634</v>
      </c>
      <c r="G735" s="20">
        <f t="shared" si="147"/>
        <v>0.97044553354850815</v>
      </c>
      <c r="H735" s="20">
        <f t="shared" si="147"/>
        <v>0.96319441772082182</v>
      </c>
      <c r="I735" s="20">
        <f t="shared" si="147"/>
        <v>0.95599748183309996</v>
      </c>
      <c r="J735" s="20">
        <f t="shared" si="147"/>
        <v>0.94885432105580125</v>
      </c>
      <c r="K735" s="20">
        <f t="shared" si="147"/>
        <v>0.94176453358424872</v>
      </c>
      <c r="L735" s="20">
        <f t="shared" si="147"/>
        <v>0.93472772061602749</v>
      </c>
      <c r="M735" s="20">
        <f t="shared" si="148"/>
        <v>0.92774348632855286</v>
      </c>
      <c r="N735" s="20">
        <f t="shared" si="148"/>
        <v>0.92081143785680453</v>
      </c>
      <c r="O735" s="20">
        <f t="shared" si="148"/>
        <v>0.91393118527122819</v>
      </c>
      <c r="P735" s="20">
        <f t="shared" si="148"/>
        <v>0.90710234155580172</v>
      </c>
      <c r="Q735" s="20">
        <f t="shared" si="148"/>
        <v>0.90032452258626561</v>
      </c>
      <c r="R735" s="20">
        <f t="shared" si="148"/>
        <v>0.89359734710851568</v>
      </c>
      <c r="S735" s="20">
        <f t="shared" si="148"/>
        <v>0.88692043671715748</v>
      </c>
      <c r="T735" s="20">
        <f t="shared" si="148"/>
        <v>0.88029341583422116</v>
      </c>
      <c r="U735" s="20">
        <f t="shared" si="148"/>
        <v>0.87371591168803442</v>
      </c>
      <c r="V735" s="20">
        <f t="shared" si="148"/>
        <v>0.86718755429225491</v>
      </c>
      <c r="W735" s="21">
        <f t="shared" si="148"/>
        <v>0.86070797642505781</v>
      </c>
    </row>
    <row r="736" spans="2:23" x14ac:dyDescent="0.35">
      <c r="B736" s="9" t="s">
        <v>732</v>
      </c>
      <c r="C736" s="20">
        <f t="shared" si="147"/>
        <v>1</v>
      </c>
      <c r="D736" s="20">
        <f t="shared" si="147"/>
        <v>0.99252805481913842</v>
      </c>
      <c r="E736" s="20">
        <f t="shared" si="147"/>
        <v>0.98511193960306265</v>
      </c>
      <c r="F736" s="20">
        <f t="shared" si="147"/>
        <v>0.97775123719333634</v>
      </c>
      <c r="G736" s="20">
        <f t="shared" si="147"/>
        <v>0.97044553354850815</v>
      </c>
      <c r="H736" s="20">
        <f t="shared" si="147"/>
        <v>0.96319441772082182</v>
      </c>
      <c r="I736" s="20">
        <f t="shared" si="147"/>
        <v>0.95599748183309996</v>
      </c>
      <c r="J736" s="20">
        <f t="shared" si="147"/>
        <v>0.94885432105580125</v>
      </c>
      <c r="K736" s="20">
        <f t="shared" si="147"/>
        <v>0.94176453358424872</v>
      </c>
      <c r="L736" s="20">
        <f t="shared" si="147"/>
        <v>0.93472772061602749</v>
      </c>
      <c r="M736" s="20">
        <f t="shared" si="148"/>
        <v>0.92774348632855286</v>
      </c>
      <c r="N736" s="20">
        <f t="shared" si="148"/>
        <v>0.92081143785680453</v>
      </c>
      <c r="O736" s="20">
        <f t="shared" si="148"/>
        <v>0.91393118527122819</v>
      </c>
      <c r="P736" s="20">
        <f t="shared" si="148"/>
        <v>0.90710234155580172</v>
      </c>
      <c r="Q736" s="20">
        <f t="shared" si="148"/>
        <v>0.90032452258626561</v>
      </c>
      <c r="R736" s="20">
        <f t="shared" si="148"/>
        <v>0.89359734710851568</v>
      </c>
      <c r="S736" s="20">
        <f t="shared" si="148"/>
        <v>0.88692043671715748</v>
      </c>
      <c r="T736" s="20">
        <f t="shared" si="148"/>
        <v>0.88029341583422116</v>
      </c>
      <c r="U736" s="20">
        <f t="shared" si="148"/>
        <v>0.87371591168803442</v>
      </c>
      <c r="V736" s="20">
        <f t="shared" si="148"/>
        <v>0.86718755429225491</v>
      </c>
      <c r="W736" s="21">
        <f t="shared" si="148"/>
        <v>0.86070797642505781</v>
      </c>
    </row>
    <row r="737" spans="2:23" x14ac:dyDescent="0.35">
      <c r="B737" s="9" t="s">
        <v>733</v>
      </c>
      <c r="C737" s="20">
        <f t="shared" si="147"/>
        <v>1</v>
      </c>
      <c r="D737" s="20">
        <f t="shared" si="147"/>
        <v>0.99252805481913842</v>
      </c>
      <c r="E737" s="20">
        <f t="shared" si="147"/>
        <v>0.98511193960306265</v>
      </c>
      <c r="F737" s="20">
        <f t="shared" si="147"/>
        <v>0.97775123719333634</v>
      </c>
      <c r="G737" s="20">
        <f t="shared" si="147"/>
        <v>0.97044553354850815</v>
      </c>
      <c r="H737" s="20">
        <f t="shared" si="147"/>
        <v>0.96319441772082182</v>
      </c>
      <c r="I737" s="20">
        <f t="shared" si="147"/>
        <v>0.95599748183309996</v>
      </c>
      <c r="J737" s="20">
        <f t="shared" si="147"/>
        <v>0.94885432105580125</v>
      </c>
      <c r="K737" s="20">
        <f t="shared" si="147"/>
        <v>0.94176453358424872</v>
      </c>
      <c r="L737" s="20">
        <f t="shared" si="147"/>
        <v>0.93472772061602749</v>
      </c>
      <c r="M737" s="20">
        <f t="shared" si="148"/>
        <v>0.92774348632855286</v>
      </c>
      <c r="N737" s="20">
        <f t="shared" si="148"/>
        <v>0.92081143785680453</v>
      </c>
      <c r="O737" s="20">
        <f t="shared" si="148"/>
        <v>0.91393118527122819</v>
      </c>
      <c r="P737" s="20">
        <f t="shared" si="148"/>
        <v>0.90710234155580172</v>
      </c>
      <c r="Q737" s="20">
        <f t="shared" si="148"/>
        <v>0.90032452258626561</v>
      </c>
      <c r="R737" s="20">
        <f t="shared" si="148"/>
        <v>0.89359734710851568</v>
      </c>
      <c r="S737" s="20">
        <f t="shared" si="148"/>
        <v>0.88692043671715748</v>
      </c>
      <c r="T737" s="20">
        <f t="shared" si="148"/>
        <v>0.88029341583422116</v>
      </c>
      <c r="U737" s="20">
        <f t="shared" si="148"/>
        <v>0.87371591168803442</v>
      </c>
      <c r="V737" s="20">
        <f t="shared" si="148"/>
        <v>0.86718755429225491</v>
      </c>
      <c r="W737" s="21">
        <f t="shared" si="148"/>
        <v>0.86070797642505781</v>
      </c>
    </row>
    <row r="738" spans="2:23" x14ac:dyDescent="0.35">
      <c r="B738" s="9" t="s">
        <v>734</v>
      </c>
      <c r="C738" s="20">
        <f t="shared" si="147"/>
        <v>1</v>
      </c>
      <c r="D738" s="20">
        <f t="shared" si="147"/>
        <v>0.99252805481913842</v>
      </c>
      <c r="E738" s="20">
        <f t="shared" si="147"/>
        <v>0.98511193960306265</v>
      </c>
      <c r="F738" s="20">
        <f t="shared" si="147"/>
        <v>0.97775123719333634</v>
      </c>
      <c r="G738" s="20">
        <f t="shared" si="147"/>
        <v>0.97044553354850815</v>
      </c>
      <c r="H738" s="20">
        <f t="shared" si="147"/>
        <v>0.96319441772082182</v>
      </c>
      <c r="I738" s="20">
        <f t="shared" si="147"/>
        <v>0.95599748183309996</v>
      </c>
      <c r="J738" s="20">
        <f t="shared" si="147"/>
        <v>0.94885432105580125</v>
      </c>
      <c r="K738" s="20">
        <f t="shared" si="147"/>
        <v>0.94176453358424872</v>
      </c>
      <c r="L738" s="20">
        <f t="shared" si="147"/>
        <v>0.93472772061602749</v>
      </c>
      <c r="M738" s="20">
        <f t="shared" si="148"/>
        <v>0.92774348632855286</v>
      </c>
      <c r="N738" s="20">
        <f t="shared" si="148"/>
        <v>0.92081143785680453</v>
      </c>
      <c r="O738" s="20">
        <f t="shared" si="148"/>
        <v>0.91393118527122819</v>
      </c>
      <c r="P738" s="20">
        <f t="shared" si="148"/>
        <v>0.90710234155580172</v>
      </c>
      <c r="Q738" s="20">
        <f t="shared" si="148"/>
        <v>0.90032452258626561</v>
      </c>
      <c r="R738" s="20">
        <f t="shared" si="148"/>
        <v>0.89359734710851568</v>
      </c>
      <c r="S738" s="20">
        <f t="shared" si="148"/>
        <v>0.88692043671715748</v>
      </c>
      <c r="T738" s="20">
        <f t="shared" si="148"/>
        <v>0.88029341583422116</v>
      </c>
      <c r="U738" s="20">
        <f t="shared" si="148"/>
        <v>0.87371591168803442</v>
      </c>
      <c r="V738" s="20">
        <f t="shared" si="148"/>
        <v>0.86718755429225491</v>
      </c>
      <c r="W738" s="21">
        <f t="shared" si="148"/>
        <v>0.86070797642505781</v>
      </c>
    </row>
    <row r="739" spans="2:23" x14ac:dyDescent="0.35">
      <c r="B739" s="9" t="s">
        <v>735</v>
      </c>
      <c r="C739" s="20">
        <f t="shared" si="147"/>
        <v>1</v>
      </c>
      <c r="D739" s="20">
        <f t="shared" si="147"/>
        <v>0.99252805481913842</v>
      </c>
      <c r="E739" s="20">
        <f t="shared" si="147"/>
        <v>0.98511193960306265</v>
      </c>
      <c r="F739" s="20">
        <f t="shared" si="147"/>
        <v>0.97775123719333634</v>
      </c>
      <c r="G739" s="20">
        <f t="shared" si="147"/>
        <v>0.97044553354850815</v>
      </c>
      <c r="H739" s="20">
        <f t="shared" si="147"/>
        <v>0.96319441772082182</v>
      </c>
      <c r="I739" s="20">
        <f t="shared" si="147"/>
        <v>0.95599748183309996</v>
      </c>
      <c r="J739" s="20">
        <f t="shared" si="147"/>
        <v>0.94885432105580125</v>
      </c>
      <c r="K739" s="20">
        <f t="shared" si="147"/>
        <v>0.94176453358424872</v>
      </c>
      <c r="L739" s="20">
        <f t="shared" si="147"/>
        <v>0.93472772061602749</v>
      </c>
      <c r="M739" s="20">
        <f t="shared" si="148"/>
        <v>0.92774348632855286</v>
      </c>
      <c r="N739" s="20">
        <f t="shared" si="148"/>
        <v>0.92081143785680453</v>
      </c>
      <c r="O739" s="20">
        <f t="shared" si="148"/>
        <v>0.91393118527122819</v>
      </c>
      <c r="P739" s="20">
        <f t="shared" si="148"/>
        <v>0.90710234155580172</v>
      </c>
      <c r="Q739" s="20">
        <f t="shared" si="148"/>
        <v>0.90032452258626561</v>
      </c>
      <c r="R739" s="20">
        <f t="shared" si="148"/>
        <v>0.89359734710851568</v>
      </c>
      <c r="S739" s="20">
        <f t="shared" si="148"/>
        <v>0.88692043671715748</v>
      </c>
      <c r="T739" s="20">
        <f t="shared" si="148"/>
        <v>0.88029341583422116</v>
      </c>
      <c r="U739" s="20">
        <f t="shared" si="148"/>
        <v>0.87371591168803442</v>
      </c>
      <c r="V739" s="20">
        <f t="shared" si="148"/>
        <v>0.86718755429225491</v>
      </c>
      <c r="W739" s="21">
        <f t="shared" si="148"/>
        <v>0.86070797642505781</v>
      </c>
    </row>
    <row r="740" spans="2:23" x14ac:dyDescent="0.35">
      <c r="B740" s="9" t="s">
        <v>736</v>
      </c>
      <c r="C740" s="20">
        <f t="shared" si="147"/>
        <v>1</v>
      </c>
      <c r="D740" s="20">
        <f t="shared" si="147"/>
        <v>0.99252805481913842</v>
      </c>
      <c r="E740" s="20">
        <f t="shared" si="147"/>
        <v>0.98511193960306265</v>
      </c>
      <c r="F740" s="20">
        <f t="shared" si="147"/>
        <v>0.97775123719333634</v>
      </c>
      <c r="G740" s="20">
        <f t="shared" si="147"/>
        <v>0.97044553354850815</v>
      </c>
      <c r="H740" s="20">
        <f t="shared" si="147"/>
        <v>0.96319441772082182</v>
      </c>
      <c r="I740" s="20">
        <f t="shared" si="147"/>
        <v>0.95599748183309996</v>
      </c>
      <c r="J740" s="20">
        <f t="shared" si="147"/>
        <v>0.94885432105580125</v>
      </c>
      <c r="K740" s="20">
        <f t="shared" si="147"/>
        <v>0.94176453358424872</v>
      </c>
      <c r="L740" s="20">
        <f t="shared" si="147"/>
        <v>0.93472772061602749</v>
      </c>
      <c r="M740" s="20">
        <f t="shared" si="148"/>
        <v>0.92774348632855286</v>
      </c>
      <c r="N740" s="20">
        <f t="shared" si="148"/>
        <v>0.92081143785680453</v>
      </c>
      <c r="O740" s="20">
        <f t="shared" si="148"/>
        <v>0.91393118527122819</v>
      </c>
      <c r="P740" s="20">
        <f t="shared" si="148"/>
        <v>0.90710234155580172</v>
      </c>
      <c r="Q740" s="20">
        <f t="shared" si="148"/>
        <v>0.90032452258626561</v>
      </c>
      <c r="R740" s="20">
        <f t="shared" si="148"/>
        <v>0.89359734710851568</v>
      </c>
      <c r="S740" s="20">
        <f t="shared" si="148"/>
        <v>0.88692043671715748</v>
      </c>
      <c r="T740" s="20">
        <f t="shared" si="148"/>
        <v>0.88029341583422116</v>
      </c>
      <c r="U740" s="20">
        <f t="shared" si="148"/>
        <v>0.87371591168803442</v>
      </c>
      <c r="V740" s="20">
        <f t="shared" si="148"/>
        <v>0.86718755429225491</v>
      </c>
      <c r="W740" s="21">
        <f t="shared" si="148"/>
        <v>0.86070797642505781</v>
      </c>
    </row>
    <row r="741" spans="2:23" x14ac:dyDescent="0.35">
      <c r="B741" s="9" t="s">
        <v>737</v>
      </c>
      <c r="C741" s="20">
        <f t="shared" si="147"/>
        <v>1</v>
      </c>
      <c r="D741" s="20">
        <f t="shared" si="147"/>
        <v>0.99252805481913842</v>
      </c>
      <c r="E741" s="20">
        <f t="shared" si="147"/>
        <v>0.98511193960306265</v>
      </c>
      <c r="F741" s="20">
        <f t="shared" si="147"/>
        <v>0.97775123719333634</v>
      </c>
      <c r="G741" s="20">
        <f t="shared" si="147"/>
        <v>0.97044553354850815</v>
      </c>
      <c r="H741" s="20">
        <f t="shared" si="147"/>
        <v>0.96319441772082182</v>
      </c>
      <c r="I741" s="20">
        <f t="shared" si="147"/>
        <v>0.95599748183309996</v>
      </c>
      <c r="J741" s="20">
        <f t="shared" si="147"/>
        <v>0.94885432105580125</v>
      </c>
      <c r="K741" s="20">
        <f t="shared" si="147"/>
        <v>0.94176453358424872</v>
      </c>
      <c r="L741" s="20">
        <f t="shared" si="147"/>
        <v>0.93472772061602749</v>
      </c>
      <c r="M741" s="20">
        <f t="shared" si="148"/>
        <v>0.92774348632855286</v>
      </c>
      <c r="N741" s="20">
        <f t="shared" si="148"/>
        <v>0.92081143785680453</v>
      </c>
      <c r="O741" s="20">
        <f t="shared" si="148"/>
        <v>0.91393118527122819</v>
      </c>
      <c r="P741" s="20">
        <f t="shared" si="148"/>
        <v>0.90710234155580172</v>
      </c>
      <c r="Q741" s="20">
        <f t="shared" si="148"/>
        <v>0.90032452258626561</v>
      </c>
      <c r="R741" s="20">
        <f t="shared" si="148"/>
        <v>0.89359734710851568</v>
      </c>
      <c r="S741" s="20">
        <f t="shared" si="148"/>
        <v>0.88692043671715748</v>
      </c>
      <c r="T741" s="20">
        <f t="shared" si="148"/>
        <v>0.88029341583422116</v>
      </c>
      <c r="U741" s="20">
        <f t="shared" si="148"/>
        <v>0.87371591168803442</v>
      </c>
      <c r="V741" s="20">
        <f t="shared" si="148"/>
        <v>0.86718755429225491</v>
      </c>
      <c r="W741" s="21">
        <f t="shared" si="148"/>
        <v>0.86070797642505781</v>
      </c>
    </row>
    <row r="742" spans="2:23" x14ac:dyDescent="0.35">
      <c r="B742" s="9" t="s">
        <v>738</v>
      </c>
      <c r="C742" s="20">
        <f t="shared" si="147"/>
        <v>1</v>
      </c>
      <c r="D742" s="20">
        <f t="shared" si="147"/>
        <v>0.99252805481913842</v>
      </c>
      <c r="E742" s="20">
        <f t="shared" si="147"/>
        <v>0.98511193960306265</v>
      </c>
      <c r="F742" s="20">
        <f t="shared" si="147"/>
        <v>0.97775123719333634</v>
      </c>
      <c r="G742" s="20">
        <f t="shared" si="147"/>
        <v>0.97044553354850815</v>
      </c>
      <c r="H742" s="20">
        <f t="shared" si="147"/>
        <v>0.96319441772082182</v>
      </c>
      <c r="I742" s="20">
        <f t="shared" si="147"/>
        <v>0.95599748183309996</v>
      </c>
      <c r="J742" s="20">
        <f t="shared" si="147"/>
        <v>0.94885432105580125</v>
      </c>
      <c r="K742" s="20">
        <f t="shared" si="147"/>
        <v>0.94176453358424872</v>
      </c>
      <c r="L742" s="20">
        <f t="shared" si="147"/>
        <v>0.93472772061602749</v>
      </c>
      <c r="M742" s="20">
        <f t="shared" si="148"/>
        <v>0.92774348632855286</v>
      </c>
      <c r="N742" s="20">
        <f t="shared" si="148"/>
        <v>0.92081143785680453</v>
      </c>
      <c r="O742" s="20">
        <f t="shared" si="148"/>
        <v>0.91393118527122819</v>
      </c>
      <c r="P742" s="20">
        <f t="shared" si="148"/>
        <v>0.90710234155580172</v>
      </c>
      <c r="Q742" s="20">
        <f t="shared" si="148"/>
        <v>0.90032452258626561</v>
      </c>
      <c r="R742" s="20">
        <f t="shared" si="148"/>
        <v>0.89359734710851568</v>
      </c>
      <c r="S742" s="20">
        <f t="shared" si="148"/>
        <v>0.88692043671715748</v>
      </c>
      <c r="T742" s="20">
        <f t="shared" si="148"/>
        <v>0.88029341583422116</v>
      </c>
      <c r="U742" s="20">
        <f t="shared" si="148"/>
        <v>0.87371591168803442</v>
      </c>
      <c r="V742" s="20">
        <f t="shared" si="148"/>
        <v>0.86718755429225491</v>
      </c>
      <c r="W742" s="21">
        <f t="shared" si="148"/>
        <v>0.86070797642505781</v>
      </c>
    </row>
    <row r="743" spans="2:23" x14ac:dyDescent="0.35">
      <c r="B743" s="9" t="s">
        <v>739</v>
      </c>
      <c r="C743" s="20">
        <f t="shared" si="147"/>
        <v>1</v>
      </c>
      <c r="D743" s="20">
        <f t="shared" si="147"/>
        <v>0.99252805481913842</v>
      </c>
      <c r="E743" s="20">
        <f t="shared" si="147"/>
        <v>0.98511193960306265</v>
      </c>
      <c r="F743" s="20">
        <f t="shared" si="147"/>
        <v>0.97775123719333634</v>
      </c>
      <c r="G743" s="20">
        <f t="shared" si="147"/>
        <v>0.97044553354850815</v>
      </c>
      <c r="H743" s="20">
        <f t="shared" si="147"/>
        <v>0.96319441772082182</v>
      </c>
      <c r="I743" s="20">
        <f t="shared" si="147"/>
        <v>0.95599748183309996</v>
      </c>
      <c r="J743" s="20">
        <f t="shared" si="147"/>
        <v>0.94885432105580125</v>
      </c>
      <c r="K743" s="20">
        <f t="shared" si="147"/>
        <v>0.94176453358424872</v>
      </c>
      <c r="L743" s="20">
        <f t="shared" si="147"/>
        <v>0.93472772061602749</v>
      </c>
      <c r="M743" s="20">
        <f t="shared" si="148"/>
        <v>0.92774348632855286</v>
      </c>
      <c r="N743" s="20">
        <f t="shared" si="148"/>
        <v>0.92081143785680453</v>
      </c>
      <c r="O743" s="20">
        <f t="shared" si="148"/>
        <v>0.91393118527122819</v>
      </c>
      <c r="P743" s="20">
        <f t="shared" si="148"/>
        <v>0.90710234155580172</v>
      </c>
      <c r="Q743" s="20">
        <f t="shared" si="148"/>
        <v>0.90032452258626561</v>
      </c>
      <c r="R743" s="20">
        <f t="shared" si="148"/>
        <v>0.89359734710851568</v>
      </c>
      <c r="S743" s="20">
        <f t="shared" si="148"/>
        <v>0.88692043671715748</v>
      </c>
      <c r="T743" s="20">
        <f t="shared" si="148"/>
        <v>0.88029341583422116</v>
      </c>
      <c r="U743" s="20">
        <f t="shared" si="148"/>
        <v>0.87371591168803442</v>
      </c>
      <c r="V743" s="20">
        <f t="shared" si="148"/>
        <v>0.86718755429225491</v>
      </c>
      <c r="W743" s="21">
        <f t="shared" si="148"/>
        <v>0.86070797642505781</v>
      </c>
    </row>
    <row r="744" spans="2:23" x14ac:dyDescent="0.35">
      <c r="B744" s="9" t="s">
        <v>740</v>
      </c>
      <c r="C744" s="20">
        <f t="shared" ref="C744:L753" si="149">EXP(-IR*C$3)</f>
        <v>1</v>
      </c>
      <c r="D744" s="20">
        <f t="shared" si="149"/>
        <v>0.99252805481913842</v>
      </c>
      <c r="E744" s="20">
        <f t="shared" si="149"/>
        <v>0.98511193960306265</v>
      </c>
      <c r="F744" s="20">
        <f t="shared" si="149"/>
        <v>0.97775123719333634</v>
      </c>
      <c r="G744" s="20">
        <f t="shared" si="149"/>
        <v>0.97044553354850815</v>
      </c>
      <c r="H744" s="20">
        <f t="shared" si="149"/>
        <v>0.96319441772082182</v>
      </c>
      <c r="I744" s="20">
        <f t="shared" si="149"/>
        <v>0.95599748183309996</v>
      </c>
      <c r="J744" s="20">
        <f t="shared" si="149"/>
        <v>0.94885432105580125</v>
      </c>
      <c r="K744" s="20">
        <f t="shared" si="149"/>
        <v>0.94176453358424872</v>
      </c>
      <c r="L744" s="20">
        <f t="shared" si="149"/>
        <v>0.93472772061602749</v>
      </c>
      <c r="M744" s="20">
        <f t="shared" ref="M744:W753" si="150">EXP(-IR*M$3)</f>
        <v>0.92774348632855286</v>
      </c>
      <c r="N744" s="20">
        <f t="shared" si="150"/>
        <v>0.92081143785680453</v>
      </c>
      <c r="O744" s="20">
        <f t="shared" si="150"/>
        <v>0.91393118527122819</v>
      </c>
      <c r="P744" s="20">
        <f t="shared" si="150"/>
        <v>0.90710234155580172</v>
      </c>
      <c r="Q744" s="20">
        <f t="shared" si="150"/>
        <v>0.90032452258626561</v>
      </c>
      <c r="R744" s="20">
        <f t="shared" si="150"/>
        <v>0.89359734710851568</v>
      </c>
      <c r="S744" s="20">
        <f t="shared" si="150"/>
        <v>0.88692043671715748</v>
      </c>
      <c r="T744" s="20">
        <f t="shared" si="150"/>
        <v>0.88029341583422116</v>
      </c>
      <c r="U744" s="20">
        <f t="shared" si="150"/>
        <v>0.87371591168803442</v>
      </c>
      <c r="V744" s="20">
        <f t="shared" si="150"/>
        <v>0.86718755429225491</v>
      </c>
      <c r="W744" s="21">
        <f t="shared" si="150"/>
        <v>0.86070797642505781</v>
      </c>
    </row>
    <row r="745" spans="2:23" x14ac:dyDescent="0.35">
      <c r="B745" s="9" t="s">
        <v>741</v>
      </c>
      <c r="C745" s="20">
        <f t="shared" si="149"/>
        <v>1</v>
      </c>
      <c r="D745" s="20">
        <f t="shared" si="149"/>
        <v>0.99252805481913842</v>
      </c>
      <c r="E745" s="20">
        <f t="shared" si="149"/>
        <v>0.98511193960306265</v>
      </c>
      <c r="F745" s="20">
        <f t="shared" si="149"/>
        <v>0.97775123719333634</v>
      </c>
      <c r="G745" s="20">
        <f t="shared" si="149"/>
        <v>0.97044553354850815</v>
      </c>
      <c r="H745" s="20">
        <f t="shared" si="149"/>
        <v>0.96319441772082182</v>
      </c>
      <c r="I745" s="20">
        <f t="shared" si="149"/>
        <v>0.95599748183309996</v>
      </c>
      <c r="J745" s="20">
        <f t="shared" si="149"/>
        <v>0.94885432105580125</v>
      </c>
      <c r="K745" s="20">
        <f t="shared" si="149"/>
        <v>0.94176453358424872</v>
      </c>
      <c r="L745" s="20">
        <f t="shared" si="149"/>
        <v>0.93472772061602749</v>
      </c>
      <c r="M745" s="20">
        <f t="shared" si="150"/>
        <v>0.92774348632855286</v>
      </c>
      <c r="N745" s="20">
        <f t="shared" si="150"/>
        <v>0.92081143785680453</v>
      </c>
      <c r="O745" s="20">
        <f t="shared" si="150"/>
        <v>0.91393118527122819</v>
      </c>
      <c r="P745" s="20">
        <f t="shared" si="150"/>
        <v>0.90710234155580172</v>
      </c>
      <c r="Q745" s="20">
        <f t="shared" si="150"/>
        <v>0.90032452258626561</v>
      </c>
      <c r="R745" s="20">
        <f t="shared" si="150"/>
        <v>0.89359734710851568</v>
      </c>
      <c r="S745" s="20">
        <f t="shared" si="150"/>
        <v>0.88692043671715748</v>
      </c>
      <c r="T745" s="20">
        <f t="shared" si="150"/>
        <v>0.88029341583422116</v>
      </c>
      <c r="U745" s="20">
        <f t="shared" si="150"/>
        <v>0.87371591168803442</v>
      </c>
      <c r="V745" s="20">
        <f t="shared" si="150"/>
        <v>0.86718755429225491</v>
      </c>
      <c r="W745" s="21">
        <f t="shared" si="150"/>
        <v>0.86070797642505781</v>
      </c>
    </row>
    <row r="746" spans="2:23" x14ac:dyDescent="0.35">
      <c r="B746" s="9" t="s">
        <v>742</v>
      </c>
      <c r="C746" s="20">
        <f t="shared" si="149"/>
        <v>1</v>
      </c>
      <c r="D746" s="20">
        <f t="shared" si="149"/>
        <v>0.99252805481913842</v>
      </c>
      <c r="E746" s="20">
        <f t="shared" si="149"/>
        <v>0.98511193960306265</v>
      </c>
      <c r="F746" s="20">
        <f t="shared" si="149"/>
        <v>0.97775123719333634</v>
      </c>
      <c r="G746" s="20">
        <f t="shared" si="149"/>
        <v>0.97044553354850815</v>
      </c>
      <c r="H746" s="20">
        <f t="shared" si="149"/>
        <v>0.96319441772082182</v>
      </c>
      <c r="I746" s="20">
        <f t="shared" si="149"/>
        <v>0.95599748183309996</v>
      </c>
      <c r="J746" s="20">
        <f t="shared" si="149"/>
        <v>0.94885432105580125</v>
      </c>
      <c r="K746" s="20">
        <f t="shared" si="149"/>
        <v>0.94176453358424872</v>
      </c>
      <c r="L746" s="20">
        <f t="shared" si="149"/>
        <v>0.93472772061602749</v>
      </c>
      <c r="M746" s="20">
        <f t="shared" si="150"/>
        <v>0.92774348632855286</v>
      </c>
      <c r="N746" s="20">
        <f t="shared" si="150"/>
        <v>0.92081143785680453</v>
      </c>
      <c r="O746" s="20">
        <f t="shared" si="150"/>
        <v>0.91393118527122819</v>
      </c>
      <c r="P746" s="20">
        <f t="shared" si="150"/>
        <v>0.90710234155580172</v>
      </c>
      <c r="Q746" s="20">
        <f t="shared" si="150"/>
        <v>0.90032452258626561</v>
      </c>
      <c r="R746" s="20">
        <f t="shared" si="150"/>
        <v>0.89359734710851568</v>
      </c>
      <c r="S746" s="20">
        <f t="shared" si="150"/>
        <v>0.88692043671715748</v>
      </c>
      <c r="T746" s="20">
        <f t="shared" si="150"/>
        <v>0.88029341583422116</v>
      </c>
      <c r="U746" s="20">
        <f t="shared" si="150"/>
        <v>0.87371591168803442</v>
      </c>
      <c r="V746" s="20">
        <f t="shared" si="150"/>
        <v>0.86718755429225491</v>
      </c>
      <c r="W746" s="21">
        <f t="shared" si="150"/>
        <v>0.86070797642505781</v>
      </c>
    </row>
    <row r="747" spans="2:23" x14ac:dyDescent="0.35">
      <c r="B747" s="9" t="s">
        <v>743</v>
      </c>
      <c r="C747" s="20">
        <f t="shared" si="149"/>
        <v>1</v>
      </c>
      <c r="D747" s="20">
        <f t="shared" si="149"/>
        <v>0.99252805481913842</v>
      </c>
      <c r="E747" s="20">
        <f t="shared" si="149"/>
        <v>0.98511193960306265</v>
      </c>
      <c r="F747" s="20">
        <f t="shared" si="149"/>
        <v>0.97775123719333634</v>
      </c>
      <c r="G747" s="20">
        <f t="shared" si="149"/>
        <v>0.97044553354850815</v>
      </c>
      <c r="H747" s="20">
        <f t="shared" si="149"/>
        <v>0.96319441772082182</v>
      </c>
      <c r="I747" s="20">
        <f t="shared" si="149"/>
        <v>0.95599748183309996</v>
      </c>
      <c r="J747" s="20">
        <f t="shared" si="149"/>
        <v>0.94885432105580125</v>
      </c>
      <c r="K747" s="20">
        <f t="shared" si="149"/>
        <v>0.94176453358424872</v>
      </c>
      <c r="L747" s="20">
        <f t="shared" si="149"/>
        <v>0.93472772061602749</v>
      </c>
      <c r="M747" s="20">
        <f t="shared" si="150"/>
        <v>0.92774348632855286</v>
      </c>
      <c r="N747" s="20">
        <f t="shared" si="150"/>
        <v>0.92081143785680453</v>
      </c>
      <c r="O747" s="20">
        <f t="shared" si="150"/>
        <v>0.91393118527122819</v>
      </c>
      <c r="P747" s="20">
        <f t="shared" si="150"/>
        <v>0.90710234155580172</v>
      </c>
      <c r="Q747" s="20">
        <f t="shared" si="150"/>
        <v>0.90032452258626561</v>
      </c>
      <c r="R747" s="20">
        <f t="shared" si="150"/>
        <v>0.89359734710851568</v>
      </c>
      <c r="S747" s="20">
        <f t="shared" si="150"/>
        <v>0.88692043671715748</v>
      </c>
      <c r="T747" s="20">
        <f t="shared" si="150"/>
        <v>0.88029341583422116</v>
      </c>
      <c r="U747" s="20">
        <f t="shared" si="150"/>
        <v>0.87371591168803442</v>
      </c>
      <c r="V747" s="20">
        <f t="shared" si="150"/>
        <v>0.86718755429225491</v>
      </c>
      <c r="W747" s="21">
        <f t="shared" si="150"/>
        <v>0.86070797642505781</v>
      </c>
    </row>
    <row r="748" spans="2:23" x14ac:dyDescent="0.35">
      <c r="B748" s="9" t="s">
        <v>744</v>
      </c>
      <c r="C748" s="20">
        <f t="shared" si="149"/>
        <v>1</v>
      </c>
      <c r="D748" s="20">
        <f t="shared" si="149"/>
        <v>0.99252805481913842</v>
      </c>
      <c r="E748" s="20">
        <f t="shared" si="149"/>
        <v>0.98511193960306265</v>
      </c>
      <c r="F748" s="20">
        <f t="shared" si="149"/>
        <v>0.97775123719333634</v>
      </c>
      <c r="G748" s="20">
        <f t="shared" si="149"/>
        <v>0.97044553354850815</v>
      </c>
      <c r="H748" s="20">
        <f t="shared" si="149"/>
        <v>0.96319441772082182</v>
      </c>
      <c r="I748" s="20">
        <f t="shared" si="149"/>
        <v>0.95599748183309996</v>
      </c>
      <c r="J748" s="20">
        <f t="shared" si="149"/>
        <v>0.94885432105580125</v>
      </c>
      <c r="K748" s="20">
        <f t="shared" si="149"/>
        <v>0.94176453358424872</v>
      </c>
      <c r="L748" s="20">
        <f t="shared" si="149"/>
        <v>0.93472772061602749</v>
      </c>
      <c r="M748" s="20">
        <f t="shared" si="150"/>
        <v>0.92774348632855286</v>
      </c>
      <c r="N748" s="20">
        <f t="shared" si="150"/>
        <v>0.92081143785680453</v>
      </c>
      <c r="O748" s="20">
        <f t="shared" si="150"/>
        <v>0.91393118527122819</v>
      </c>
      <c r="P748" s="20">
        <f t="shared" si="150"/>
        <v>0.90710234155580172</v>
      </c>
      <c r="Q748" s="20">
        <f t="shared" si="150"/>
        <v>0.90032452258626561</v>
      </c>
      <c r="R748" s="20">
        <f t="shared" si="150"/>
        <v>0.89359734710851568</v>
      </c>
      <c r="S748" s="20">
        <f t="shared" si="150"/>
        <v>0.88692043671715748</v>
      </c>
      <c r="T748" s="20">
        <f t="shared" si="150"/>
        <v>0.88029341583422116</v>
      </c>
      <c r="U748" s="20">
        <f t="shared" si="150"/>
        <v>0.87371591168803442</v>
      </c>
      <c r="V748" s="20">
        <f t="shared" si="150"/>
        <v>0.86718755429225491</v>
      </c>
      <c r="W748" s="21">
        <f t="shared" si="150"/>
        <v>0.86070797642505781</v>
      </c>
    </row>
    <row r="749" spans="2:23" x14ac:dyDescent="0.35">
      <c r="B749" s="9" t="s">
        <v>745</v>
      </c>
      <c r="C749" s="20">
        <f t="shared" si="149"/>
        <v>1</v>
      </c>
      <c r="D749" s="20">
        <f t="shared" si="149"/>
        <v>0.99252805481913842</v>
      </c>
      <c r="E749" s="20">
        <f t="shared" si="149"/>
        <v>0.98511193960306265</v>
      </c>
      <c r="F749" s="20">
        <f t="shared" si="149"/>
        <v>0.97775123719333634</v>
      </c>
      <c r="G749" s="20">
        <f t="shared" si="149"/>
        <v>0.97044553354850815</v>
      </c>
      <c r="H749" s="20">
        <f t="shared" si="149"/>
        <v>0.96319441772082182</v>
      </c>
      <c r="I749" s="20">
        <f t="shared" si="149"/>
        <v>0.95599748183309996</v>
      </c>
      <c r="J749" s="20">
        <f t="shared" si="149"/>
        <v>0.94885432105580125</v>
      </c>
      <c r="K749" s="20">
        <f t="shared" si="149"/>
        <v>0.94176453358424872</v>
      </c>
      <c r="L749" s="20">
        <f t="shared" si="149"/>
        <v>0.93472772061602749</v>
      </c>
      <c r="M749" s="20">
        <f t="shared" si="150"/>
        <v>0.92774348632855286</v>
      </c>
      <c r="N749" s="20">
        <f t="shared" si="150"/>
        <v>0.92081143785680453</v>
      </c>
      <c r="O749" s="20">
        <f t="shared" si="150"/>
        <v>0.91393118527122819</v>
      </c>
      <c r="P749" s="20">
        <f t="shared" si="150"/>
        <v>0.90710234155580172</v>
      </c>
      <c r="Q749" s="20">
        <f t="shared" si="150"/>
        <v>0.90032452258626561</v>
      </c>
      <c r="R749" s="20">
        <f t="shared" si="150"/>
        <v>0.89359734710851568</v>
      </c>
      <c r="S749" s="20">
        <f t="shared" si="150"/>
        <v>0.88692043671715748</v>
      </c>
      <c r="T749" s="20">
        <f t="shared" si="150"/>
        <v>0.88029341583422116</v>
      </c>
      <c r="U749" s="20">
        <f t="shared" si="150"/>
        <v>0.87371591168803442</v>
      </c>
      <c r="V749" s="20">
        <f t="shared" si="150"/>
        <v>0.86718755429225491</v>
      </c>
      <c r="W749" s="21">
        <f t="shared" si="150"/>
        <v>0.86070797642505781</v>
      </c>
    </row>
    <row r="750" spans="2:23" x14ac:dyDescent="0.35">
      <c r="B750" s="9" t="s">
        <v>746</v>
      </c>
      <c r="C750" s="20">
        <f t="shared" si="149"/>
        <v>1</v>
      </c>
      <c r="D750" s="20">
        <f t="shared" si="149"/>
        <v>0.99252805481913842</v>
      </c>
      <c r="E750" s="20">
        <f t="shared" si="149"/>
        <v>0.98511193960306265</v>
      </c>
      <c r="F750" s="20">
        <f t="shared" si="149"/>
        <v>0.97775123719333634</v>
      </c>
      <c r="G750" s="20">
        <f t="shared" si="149"/>
        <v>0.97044553354850815</v>
      </c>
      <c r="H750" s="20">
        <f t="shared" si="149"/>
        <v>0.96319441772082182</v>
      </c>
      <c r="I750" s="20">
        <f t="shared" si="149"/>
        <v>0.95599748183309996</v>
      </c>
      <c r="J750" s="20">
        <f t="shared" si="149"/>
        <v>0.94885432105580125</v>
      </c>
      <c r="K750" s="20">
        <f t="shared" si="149"/>
        <v>0.94176453358424872</v>
      </c>
      <c r="L750" s="20">
        <f t="shared" si="149"/>
        <v>0.93472772061602749</v>
      </c>
      <c r="M750" s="20">
        <f t="shared" si="150"/>
        <v>0.92774348632855286</v>
      </c>
      <c r="N750" s="20">
        <f t="shared" si="150"/>
        <v>0.92081143785680453</v>
      </c>
      <c r="O750" s="20">
        <f t="shared" si="150"/>
        <v>0.91393118527122819</v>
      </c>
      <c r="P750" s="20">
        <f t="shared" si="150"/>
        <v>0.90710234155580172</v>
      </c>
      <c r="Q750" s="20">
        <f t="shared" si="150"/>
        <v>0.90032452258626561</v>
      </c>
      <c r="R750" s="20">
        <f t="shared" si="150"/>
        <v>0.89359734710851568</v>
      </c>
      <c r="S750" s="20">
        <f t="shared" si="150"/>
        <v>0.88692043671715748</v>
      </c>
      <c r="T750" s="20">
        <f t="shared" si="150"/>
        <v>0.88029341583422116</v>
      </c>
      <c r="U750" s="20">
        <f t="shared" si="150"/>
        <v>0.87371591168803442</v>
      </c>
      <c r="V750" s="20">
        <f t="shared" si="150"/>
        <v>0.86718755429225491</v>
      </c>
      <c r="W750" s="21">
        <f t="shared" si="150"/>
        <v>0.86070797642505781</v>
      </c>
    </row>
    <row r="751" spans="2:23" x14ac:dyDescent="0.35">
      <c r="B751" s="9" t="s">
        <v>747</v>
      </c>
      <c r="C751" s="20">
        <f t="shared" si="149"/>
        <v>1</v>
      </c>
      <c r="D751" s="20">
        <f t="shared" si="149"/>
        <v>0.99252805481913842</v>
      </c>
      <c r="E751" s="20">
        <f t="shared" si="149"/>
        <v>0.98511193960306265</v>
      </c>
      <c r="F751" s="20">
        <f t="shared" si="149"/>
        <v>0.97775123719333634</v>
      </c>
      <c r="G751" s="20">
        <f t="shared" si="149"/>
        <v>0.97044553354850815</v>
      </c>
      <c r="H751" s="20">
        <f t="shared" si="149"/>
        <v>0.96319441772082182</v>
      </c>
      <c r="I751" s="20">
        <f t="shared" si="149"/>
        <v>0.95599748183309996</v>
      </c>
      <c r="J751" s="20">
        <f t="shared" si="149"/>
        <v>0.94885432105580125</v>
      </c>
      <c r="K751" s="20">
        <f t="shared" si="149"/>
        <v>0.94176453358424872</v>
      </c>
      <c r="L751" s="20">
        <f t="shared" si="149"/>
        <v>0.93472772061602749</v>
      </c>
      <c r="M751" s="20">
        <f t="shared" si="150"/>
        <v>0.92774348632855286</v>
      </c>
      <c r="N751" s="20">
        <f t="shared" si="150"/>
        <v>0.92081143785680453</v>
      </c>
      <c r="O751" s="20">
        <f t="shared" si="150"/>
        <v>0.91393118527122819</v>
      </c>
      <c r="P751" s="20">
        <f t="shared" si="150"/>
        <v>0.90710234155580172</v>
      </c>
      <c r="Q751" s="20">
        <f t="shared" si="150"/>
        <v>0.90032452258626561</v>
      </c>
      <c r="R751" s="20">
        <f t="shared" si="150"/>
        <v>0.89359734710851568</v>
      </c>
      <c r="S751" s="20">
        <f t="shared" si="150"/>
        <v>0.88692043671715748</v>
      </c>
      <c r="T751" s="20">
        <f t="shared" si="150"/>
        <v>0.88029341583422116</v>
      </c>
      <c r="U751" s="20">
        <f t="shared" si="150"/>
        <v>0.87371591168803442</v>
      </c>
      <c r="V751" s="20">
        <f t="shared" si="150"/>
        <v>0.86718755429225491</v>
      </c>
      <c r="W751" s="21">
        <f t="shared" si="150"/>
        <v>0.86070797642505781</v>
      </c>
    </row>
    <row r="752" spans="2:23" x14ac:dyDescent="0.35">
      <c r="B752" s="9" t="s">
        <v>748</v>
      </c>
      <c r="C752" s="20">
        <f t="shared" si="149"/>
        <v>1</v>
      </c>
      <c r="D752" s="20">
        <f t="shared" si="149"/>
        <v>0.99252805481913842</v>
      </c>
      <c r="E752" s="20">
        <f t="shared" si="149"/>
        <v>0.98511193960306265</v>
      </c>
      <c r="F752" s="20">
        <f t="shared" si="149"/>
        <v>0.97775123719333634</v>
      </c>
      <c r="G752" s="20">
        <f t="shared" si="149"/>
        <v>0.97044553354850815</v>
      </c>
      <c r="H752" s="20">
        <f t="shared" si="149"/>
        <v>0.96319441772082182</v>
      </c>
      <c r="I752" s="20">
        <f t="shared" si="149"/>
        <v>0.95599748183309996</v>
      </c>
      <c r="J752" s="20">
        <f t="shared" si="149"/>
        <v>0.94885432105580125</v>
      </c>
      <c r="K752" s="20">
        <f t="shared" si="149"/>
        <v>0.94176453358424872</v>
      </c>
      <c r="L752" s="20">
        <f t="shared" si="149"/>
        <v>0.93472772061602749</v>
      </c>
      <c r="M752" s="20">
        <f t="shared" si="150"/>
        <v>0.92774348632855286</v>
      </c>
      <c r="N752" s="20">
        <f t="shared" si="150"/>
        <v>0.92081143785680453</v>
      </c>
      <c r="O752" s="20">
        <f t="shared" si="150"/>
        <v>0.91393118527122819</v>
      </c>
      <c r="P752" s="20">
        <f t="shared" si="150"/>
        <v>0.90710234155580172</v>
      </c>
      <c r="Q752" s="20">
        <f t="shared" si="150"/>
        <v>0.90032452258626561</v>
      </c>
      <c r="R752" s="20">
        <f t="shared" si="150"/>
        <v>0.89359734710851568</v>
      </c>
      <c r="S752" s="20">
        <f t="shared" si="150"/>
        <v>0.88692043671715748</v>
      </c>
      <c r="T752" s="20">
        <f t="shared" si="150"/>
        <v>0.88029341583422116</v>
      </c>
      <c r="U752" s="20">
        <f t="shared" si="150"/>
        <v>0.87371591168803442</v>
      </c>
      <c r="V752" s="20">
        <f t="shared" si="150"/>
        <v>0.86718755429225491</v>
      </c>
      <c r="W752" s="21">
        <f t="shared" si="150"/>
        <v>0.86070797642505781</v>
      </c>
    </row>
    <row r="753" spans="2:23" x14ac:dyDescent="0.35">
      <c r="B753" s="9" t="s">
        <v>749</v>
      </c>
      <c r="C753" s="20">
        <f t="shared" si="149"/>
        <v>1</v>
      </c>
      <c r="D753" s="20">
        <f t="shared" si="149"/>
        <v>0.99252805481913842</v>
      </c>
      <c r="E753" s="20">
        <f t="shared" si="149"/>
        <v>0.98511193960306265</v>
      </c>
      <c r="F753" s="20">
        <f t="shared" si="149"/>
        <v>0.97775123719333634</v>
      </c>
      <c r="G753" s="20">
        <f t="shared" si="149"/>
        <v>0.97044553354850815</v>
      </c>
      <c r="H753" s="20">
        <f t="shared" si="149"/>
        <v>0.96319441772082182</v>
      </c>
      <c r="I753" s="20">
        <f t="shared" si="149"/>
        <v>0.95599748183309996</v>
      </c>
      <c r="J753" s="20">
        <f t="shared" si="149"/>
        <v>0.94885432105580125</v>
      </c>
      <c r="K753" s="20">
        <f t="shared" si="149"/>
        <v>0.94176453358424872</v>
      </c>
      <c r="L753" s="20">
        <f t="shared" si="149"/>
        <v>0.93472772061602749</v>
      </c>
      <c r="M753" s="20">
        <f t="shared" si="150"/>
        <v>0.92774348632855286</v>
      </c>
      <c r="N753" s="20">
        <f t="shared" si="150"/>
        <v>0.92081143785680453</v>
      </c>
      <c r="O753" s="20">
        <f t="shared" si="150"/>
        <v>0.91393118527122819</v>
      </c>
      <c r="P753" s="20">
        <f t="shared" si="150"/>
        <v>0.90710234155580172</v>
      </c>
      <c r="Q753" s="20">
        <f t="shared" si="150"/>
        <v>0.90032452258626561</v>
      </c>
      <c r="R753" s="20">
        <f t="shared" si="150"/>
        <v>0.89359734710851568</v>
      </c>
      <c r="S753" s="20">
        <f t="shared" si="150"/>
        <v>0.88692043671715748</v>
      </c>
      <c r="T753" s="20">
        <f t="shared" si="150"/>
        <v>0.88029341583422116</v>
      </c>
      <c r="U753" s="20">
        <f t="shared" si="150"/>
        <v>0.87371591168803442</v>
      </c>
      <c r="V753" s="20">
        <f t="shared" si="150"/>
        <v>0.86718755429225491</v>
      </c>
      <c r="W753" s="21">
        <f t="shared" si="150"/>
        <v>0.86070797642505781</v>
      </c>
    </row>
    <row r="754" spans="2:23" x14ac:dyDescent="0.35">
      <c r="B754" s="9" t="s">
        <v>750</v>
      </c>
      <c r="C754" s="20">
        <f t="shared" ref="C754:L763" si="151">EXP(-IR*C$3)</f>
        <v>1</v>
      </c>
      <c r="D754" s="20">
        <f t="shared" si="151"/>
        <v>0.99252805481913842</v>
      </c>
      <c r="E754" s="20">
        <f t="shared" si="151"/>
        <v>0.98511193960306265</v>
      </c>
      <c r="F754" s="20">
        <f t="shared" si="151"/>
        <v>0.97775123719333634</v>
      </c>
      <c r="G754" s="20">
        <f t="shared" si="151"/>
        <v>0.97044553354850815</v>
      </c>
      <c r="H754" s="20">
        <f t="shared" si="151"/>
        <v>0.96319441772082182</v>
      </c>
      <c r="I754" s="20">
        <f t="shared" si="151"/>
        <v>0.95599748183309996</v>
      </c>
      <c r="J754" s="20">
        <f t="shared" si="151"/>
        <v>0.94885432105580125</v>
      </c>
      <c r="K754" s="20">
        <f t="shared" si="151"/>
        <v>0.94176453358424872</v>
      </c>
      <c r="L754" s="20">
        <f t="shared" si="151"/>
        <v>0.93472772061602749</v>
      </c>
      <c r="M754" s="20">
        <f t="shared" ref="M754:W763" si="152">EXP(-IR*M$3)</f>
        <v>0.92774348632855286</v>
      </c>
      <c r="N754" s="20">
        <f t="shared" si="152"/>
        <v>0.92081143785680453</v>
      </c>
      <c r="O754" s="20">
        <f t="shared" si="152"/>
        <v>0.91393118527122819</v>
      </c>
      <c r="P754" s="20">
        <f t="shared" si="152"/>
        <v>0.90710234155580172</v>
      </c>
      <c r="Q754" s="20">
        <f t="shared" si="152"/>
        <v>0.90032452258626561</v>
      </c>
      <c r="R754" s="20">
        <f t="shared" si="152"/>
        <v>0.89359734710851568</v>
      </c>
      <c r="S754" s="20">
        <f t="shared" si="152"/>
        <v>0.88692043671715748</v>
      </c>
      <c r="T754" s="20">
        <f t="shared" si="152"/>
        <v>0.88029341583422116</v>
      </c>
      <c r="U754" s="20">
        <f t="shared" si="152"/>
        <v>0.87371591168803442</v>
      </c>
      <c r="V754" s="20">
        <f t="shared" si="152"/>
        <v>0.86718755429225491</v>
      </c>
      <c r="W754" s="21">
        <f t="shared" si="152"/>
        <v>0.86070797642505781</v>
      </c>
    </row>
    <row r="755" spans="2:23" x14ac:dyDescent="0.35">
      <c r="B755" s="9" t="s">
        <v>751</v>
      </c>
      <c r="C755" s="20">
        <f t="shared" si="151"/>
        <v>1</v>
      </c>
      <c r="D755" s="20">
        <f t="shared" si="151"/>
        <v>0.99252805481913842</v>
      </c>
      <c r="E755" s="20">
        <f t="shared" si="151"/>
        <v>0.98511193960306265</v>
      </c>
      <c r="F755" s="20">
        <f t="shared" si="151"/>
        <v>0.97775123719333634</v>
      </c>
      <c r="G755" s="20">
        <f t="shared" si="151"/>
        <v>0.97044553354850815</v>
      </c>
      <c r="H755" s="20">
        <f t="shared" si="151"/>
        <v>0.96319441772082182</v>
      </c>
      <c r="I755" s="20">
        <f t="shared" si="151"/>
        <v>0.95599748183309996</v>
      </c>
      <c r="J755" s="20">
        <f t="shared" si="151"/>
        <v>0.94885432105580125</v>
      </c>
      <c r="K755" s="20">
        <f t="shared" si="151"/>
        <v>0.94176453358424872</v>
      </c>
      <c r="L755" s="20">
        <f t="shared" si="151"/>
        <v>0.93472772061602749</v>
      </c>
      <c r="M755" s="20">
        <f t="shared" si="152"/>
        <v>0.92774348632855286</v>
      </c>
      <c r="N755" s="20">
        <f t="shared" si="152"/>
        <v>0.92081143785680453</v>
      </c>
      <c r="O755" s="20">
        <f t="shared" si="152"/>
        <v>0.91393118527122819</v>
      </c>
      <c r="P755" s="20">
        <f t="shared" si="152"/>
        <v>0.90710234155580172</v>
      </c>
      <c r="Q755" s="20">
        <f t="shared" si="152"/>
        <v>0.90032452258626561</v>
      </c>
      <c r="R755" s="20">
        <f t="shared" si="152"/>
        <v>0.89359734710851568</v>
      </c>
      <c r="S755" s="20">
        <f t="shared" si="152"/>
        <v>0.88692043671715748</v>
      </c>
      <c r="T755" s="20">
        <f t="shared" si="152"/>
        <v>0.88029341583422116</v>
      </c>
      <c r="U755" s="20">
        <f t="shared" si="152"/>
        <v>0.87371591168803442</v>
      </c>
      <c r="V755" s="20">
        <f t="shared" si="152"/>
        <v>0.86718755429225491</v>
      </c>
      <c r="W755" s="21">
        <f t="shared" si="152"/>
        <v>0.86070797642505781</v>
      </c>
    </row>
    <row r="756" spans="2:23" x14ac:dyDescent="0.35">
      <c r="B756" s="9" t="s">
        <v>752</v>
      </c>
      <c r="C756" s="20">
        <f t="shared" si="151"/>
        <v>1</v>
      </c>
      <c r="D756" s="20">
        <f t="shared" si="151"/>
        <v>0.99252805481913842</v>
      </c>
      <c r="E756" s="20">
        <f t="shared" si="151"/>
        <v>0.98511193960306265</v>
      </c>
      <c r="F756" s="20">
        <f t="shared" si="151"/>
        <v>0.97775123719333634</v>
      </c>
      <c r="G756" s="20">
        <f t="shared" si="151"/>
        <v>0.97044553354850815</v>
      </c>
      <c r="H756" s="20">
        <f t="shared" si="151"/>
        <v>0.96319441772082182</v>
      </c>
      <c r="I756" s="20">
        <f t="shared" si="151"/>
        <v>0.95599748183309996</v>
      </c>
      <c r="J756" s="20">
        <f t="shared" si="151"/>
        <v>0.94885432105580125</v>
      </c>
      <c r="K756" s="20">
        <f t="shared" si="151"/>
        <v>0.94176453358424872</v>
      </c>
      <c r="L756" s="20">
        <f t="shared" si="151"/>
        <v>0.93472772061602749</v>
      </c>
      <c r="M756" s="20">
        <f t="shared" si="152"/>
        <v>0.92774348632855286</v>
      </c>
      <c r="N756" s="20">
        <f t="shared" si="152"/>
        <v>0.92081143785680453</v>
      </c>
      <c r="O756" s="20">
        <f t="shared" si="152"/>
        <v>0.91393118527122819</v>
      </c>
      <c r="P756" s="20">
        <f t="shared" si="152"/>
        <v>0.90710234155580172</v>
      </c>
      <c r="Q756" s="20">
        <f t="shared" si="152"/>
        <v>0.90032452258626561</v>
      </c>
      <c r="R756" s="20">
        <f t="shared" si="152"/>
        <v>0.89359734710851568</v>
      </c>
      <c r="S756" s="20">
        <f t="shared" si="152"/>
        <v>0.88692043671715748</v>
      </c>
      <c r="T756" s="20">
        <f t="shared" si="152"/>
        <v>0.88029341583422116</v>
      </c>
      <c r="U756" s="20">
        <f t="shared" si="152"/>
        <v>0.87371591168803442</v>
      </c>
      <c r="V756" s="20">
        <f t="shared" si="152"/>
        <v>0.86718755429225491</v>
      </c>
      <c r="W756" s="21">
        <f t="shared" si="152"/>
        <v>0.86070797642505781</v>
      </c>
    </row>
    <row r="757" spans="2:23" x14ac:dyDescent="0.35">
      <c r="B757" s="9" t="s">
        <v>753</v>
      </c>
      <c r="C757" s="20">
        <f t="shared" si="151"/>
        <v>1</v>
      </c>
      <c r="D757" s="20">
        <f t="shared" si="151"/>
        <v>0.99252805481913842</v>
      </c>
      <c r="E757" s="20">
        <f t="shared" si="151"/>
        <v>0.98511193960306265</v>
      </c>
      <c r="F757" s="20">
        <f t="shared" si="151"/>
        <v>0.97775123719333634</v>
      </c>
      <c r="G757" s="20">
        <f t="shared" si="151"/>
        <v>0.97044553354850815</v>
      </c>
      <c r="H757" s="20">
        <f t="shared" si="151"/>
        <v>0.96319441772082182</v>
      </c>
      <c r="I757" s="20">
        <f t="shared" si="151"/>
        <v>0.95599748183309996</v>
      </c>
      <c r="J757" s="20">
        <f t="shared" si="151"/>
        <v>0.94885432105580125</v>
      </c>
      <c r="K757" s="20">
        <f t="shared" si="151"/>
        <v>0.94176453358424872</v>
      </c>
      <c r="L757" s="20">
        <f t="shared" si="151"/>
        <v>0.93472772061602749</v>
      </c>
      <c r="M757" s="20">
        <f t="shared" si="152"/>
        <v>0.92774348632855286</v>
      </c>
      <c r="N757" s="20">
        <f t="shared" si="152"/>
        <v>0.92081143785680453</v>
      </c>
      <c r="O757" s="20">
        <f t="shared" si="152"/>
        <v>0.91393118527122819</v>
      </c>
      <c r="P757" s="20">
        <f t="shared" si="152"/>
        <v>0.90710234155580172</v>
      </c>
      <c r="Q757" s="20">
        <f t="shared" si="152"/>
        <v>0.90032452258626561</v>
      </c>
      <c r="R757" s="20">
        <f t="shared" si="152"/>
        <v>0.89359734710851568</v>
      </c>
      <c r="S757" s="20">
        <f t="shared" si="152"/>
        <v>0.88692043671715748</v>
      </c>
      <c r="T757" s="20">
        <f t="shared" si="152"/>
        <v>0.88029341583422116</v>
      </c>
      <c r="U757" s="20">
        <f t="shared" si="152"/>
        <v>0.87371591168803442</v>
      </c>
      <c r="V757" s="20">
        <f t="shared" si="152"/>
        <v>0.86718755429225491</v>
      </c>
      <c r="W757" s="21">
        <f t="shared" si="152"/>
        <v>0.86070797642505781</v>
      </c>
    </row>
    <row r="758" spans="2:23" x14ac:dyDescent="0.35">
      <c r="B758" s="9" t="s">
        <v>754</v>
      </c>
      <c r="C758" s="20">
        <f t="shared" si="151"/>
        <v>1</v>
      </c>
      <c r="D758" s="20">
        <f t="shared" si="151"/>
        <v>0.99252805481913842</v>
      </c>
      <c r="E758" s="20">
        <f t="shared" si="151"/>
        <v>0.98511193960306265</v>
      </c>
      <c r="F758" s="20">
        <f t="shared" si="151"/>
        <v>0.97775123719333634</v>
      </c>
      <c r="G758" s="20">
        <f t="shared" si="151"/>
        <v>0.97044553354850815</v>
      </c>
      <c r="H758" s="20">
        <f t="shared" si="151"/>
        <v>0.96319441772082182</v>
      </c>
      <c r="I758" s="20">
        <f t="shared" si="151"/>
        <v>0.95599748183309996</v>
      </c>
      <c r="J758" s="20">
        <f t="shared" si="151"/>
        <v>0.94885432105580125</v>
      </c>
      <c r="K758" s="20">
        <f t="shared" si="151"/>
        <v>0.94176453358424872</v>
      </c>
      <c r="L758" s="20">
        <f t="shared" si="151"/>
        <v>0.93472772061602749</v>
      </c>
      <c r="M758" s="20">
        <f t="shared" si="152"/>
        <v>0.92774348632855286</v>
      </c>
      <c r="N758" s="20">
        <f t="shared" si="152"/>
        <v>0.92081143785680453</v>
      </c>
      <c r="O758" s="20">
        <f t="shared" si="152"/>
        <v>0.91393118527122819</v>
      </c>
      <c r="P758" s="20">
        <f t="shared" si="152"/>
        <v>0.90710234155580172</v>
      </c>
      <c r="Q758" s="20">
        <f t="shared" si="152"/>
        <v>0.90032452258626561</v>
      </c>
      <c r="R758" s="20">
        <f t="shared" si="152"/>
        <v>0.89359734710851568</v>
      </c>
      <c r="S758" s="20">
        <f t="shared" si="152"/>
        <v>0.88692043671715748</v>
      </c>
      <c r="T758" s="20">
        <f t="shared" si="152"/>
        <v>0.88029341583422116</v>
      </c>
      <c r="U758" s="20">
        <f t="shared" si="152"/>
        <v>0.87371591168803442</v>
      </c>
      <c r="V758" s="20">
        <f t="shared" si="152"/>
        <v>0.86718755429225491</v>
      </c>
      <c r="W758" s="21">
        <f t="shared" si="152"/>
        <v>0.86070797642505781</v>
      </c>
    </row>
    <row r="759" spans="2:23" x14ac:dyDescent="0.35">
      <c r="B759" s="9" t="s">
        <v>755</v>
      </c>
      <c r="C759" s="20">
        <f t="shared" si="151"/>
        <v>1</v>
      </c>
      <c r="D759" s="20">
        <f t="shared" si="151"/>
        <v>0.99252805481913842</v>
      </c>
      <c r="E759" s="20">
        <f t="shared" si="151"/>
        <v>0.98511193960306265</v>
      </c>
      <c r="F759" s="20">
        <f t="shared" si="151"/>
        <v>0.97775123719333634</v>
      </c>
      <c r="G759" s="20">
        <f t="shared" si="151"/>
        <v>0.97044553354850815</v>
      </c>
      <c r="H759" s="20">
        <f t="shared" si="151"/>
        <v>0.96319441772082182</v>
      </c>
      <c r="I759" s="20">
        <f t="shared" si="151"/>
        <v>0.95599748183309996</v>
      </c>
      <c r="J759" s="20">
        <f t="shared" si="151"/>
        <v>0.94885432105580125</v>
      </c>
      <c r="K759" s="20">
        <f t="shared" si="151"/>
        <v>0.94176453358424872</v>
      </c>
      <c r="L759" s="20">
        <f t="shared" si="151"/>
        <v>0.93472772061602749</v>
      </c>
      <c r="M759" s="20">
        <f t="shared" si="152"/>
        <v>0.92774348632855286</v>
      </c>
      <c r="N759" s="20">
        <f t="shared" si="152"/>
        <v>0.92081143785680453</v>
      </c>
      <c r="O759" s="20">
        <f t="shared" si="152"/>
        <v>0.91393118527122819</v>
      </c>
      <c r="P759" s="20">
        <f t="shared" si="152"/>
        <v>0.90710234155580172</v>
      </c>
      <c r="Q759" s="20">
        <f t="shared" si="152"/>
        <v>0.90032452258626561</v>
      </c>
      <c r="R759" s="20">
        <f t="shared" si="152"/>
        <v>0.89359734710851568</v>
      </c>
      <c r="S759" s="20">
        <f t="shared" si="152"/>
        <v>0.88692043671715748</v>
      </c>
      <c r="T759" s="20">
        <f t="shared" si="152"/>
        <v>0.88029341583422116</v>
      </c>
      <c r="U759" s="20">
        <f t="shared" si="152"/>
        <v>0.87371591168803442</v>
      </c>
      <c r="V759" s="20">
        <f t="shared" si="152"/>
        <v>0.86718755429225491</v>
      </c>
      <c r="W759" s="21">
        <f t="shared" si="152"/>
        <v>0.86070797642505781</v>
      </c>
    </row>
    <row r="760" spans="2:23" x14ac:dyDescent="0.35">
      <c r="B760" s="9" t="s">
        <v>756</v>
      </c>
      <c r="C760" s="20">
        <f t="shared" si="151"/>
        <v>1</v>
      </c>
      <c r="D760" s="20">
        <f t="shared" si="151"/>
        <v>0.99252805481913842</v>
      </c>
      <c r="E760" s="20">
        <f t="shared" si="151"/>
        <v>0.98511193960306265</v>
      </c>
      <c r="F760" s="20">
        <f t="shared" si="151"/>
        <v>0.97775123719333634</v>
      </c>
      <c r="G760" s="20">
        <f t="shared" si="151"/>
        <v>0.97044553354850815</v>
      </c>
      <c r="H760" s="20">
        <f t="shared" si="151"/>
        <v>0.96319441772082182</v>
      </c>
      <c r="I760" s="20">
        <f t="shared" si="151"/>
        <v>0.95599748183309996</v>
      </c>
      <c r="J760" s="20">
        <f t="shared" si="151"/>
        <v>0.94885432105580125</v>
      </c>
      <c r="K760" s="20">
        <f t="shared" si="151"/>
        <v>0.94176453358424872</v>
      </c>
      <c r="L760" s="20">
        <f t="shared" si="151"/>
        <v>0.93472772061602749</v>
      </c>
      <c r="M760" s="20">
        <f t="shared" si="152"/>
        <v>0.92774348632855286</v>
      </c>
      <c r="N760" s="20">
        <f t="shared" si="152"/>
        <v>0.92081143785680453</v>
      </c>
      <c r="O760" s="20">
        <f t="shared" si="152"/>
        <v>0.91393118527122819</v>
      </c>
      <c r="P760" s="20">
        <f t="shared" si="152"/>
        <v>0.90710234155580172</v>
      </c>
      <c r="Q760" s="20">
        <f t="shared" si="152"/>
        <v>0.90032452258626561</v>
      </c>
      <c r="R760" s="20">
        <f t="shared" si="152"/>
        <v>0.89359734710851568</v>
      </c>
      <c r="S760" s="20">
        <f t="shared" si="152"/>
        <v>0.88692043671715748</v>
      </c>
      <c r="T760" s="20">
        <f t="shared" si="152"/>
        <v>0.88029341583422116</v>
      </c>
      <c r="U760" s="20">
        <f t="shared" si="152"/>
        <v>0.87371591168803442</v>
      </c>
      <c r="V760" s="20">
        <f t="shared" si="152"/>
        <v>0.86718755429225491</v>
      </c>
      <c r="W760" s="21">
        <f t="shared" si="152"/>
        <v>0.86070797642505781</v>
      </c>
    </row>
    <row r="761" spans="2:23" x14ac:dyDescent="0.35">
      <c r="B761" s="9" t="s">
        <v>757</v>
      </c>
      <c r="C761" s="20">
        <f t="shared" si="151"/>
        <v>1</v>
      </c>
      <c r="D761" s="20">
        <f t="shared" si="151"/>
        <v>0.99252805481913842</v>
      </c>
      <c r="E761" s="20">
        <f t="shared" si="151"/>
        <v>0.98511193960306265</v>
      </c>
      <c r="F761" s="20">
        <f t="shared" si="151"/>
        <v>0.97775123719333634</v>
      </c>
      <c r="G761" s="20">
        <f t="shared" si="151"/>
        <v>0.97044553354850815</v>
      </c>
      <c r="H761" s="20">
        <f t="shared" si="151"/>
        <v>0.96319441772082182</v>
      </c>
      <c r="I761" s="20">
        <f t="shared" si="151"/>
        <v>0.95599748183309996</v>
      </c>
      <c r="J761" s="20">
        <f t="shared" si="151"/>
        <v>0.94885432105580125</v>
      </c>
      <c r="K761" s="20">
        <f t="shared" si="151"/>
        <v>0.94176453358424872</v>
      </c>
      <c r="L761" s="20">
        <f t="shared" si="151"/>
        <v>0.93472772061602749</v>
      </c>
      <c r="M761" s="20">
        <f t="shared" si="152"/>
        <v>0.92774348632855286</v>
      </c>
      <c r="N761" s="20">
        <f t="shared" si="152"/>
        <v>0.92081143785680453</v>
      </c>
      <c r="O761" s="20">
        <f t="shared" si="152"/>
        <v>0.91393118527122819</v>
      </c>
      <c r="P761" s="20">
        <f t="shared" si="152"/>
        <v>0.90710234155580172</v>
      </c>
      <c r="Q761" s="20">
        <f t="shared" si="152"/>
        <v>0.90032452258626561</v>
      </c>
      <c r="R761" s="20">
        <f t="shared" si="152"/>
        <v>0.89359734710851568</v>
      </c>
      <c r="S761" s="20">
        <f t="shared" si="152"/>
        <v>0.88692043671715748</v>
      </c>
      <c r="T761" s="20">
        <f t="shared" si="152"/>
        <v>0.88029341583422116</v>
      </c>
      <c r="U761" s="20">
        <f t="shared" si="152"/>
        <v>0.87371591168803442</v>
      </c>
      <c r="V761" s="20">
        <f t="shared" si="152"/>
        <v>0.86718755429225491</v>
      </c>
      <c r="W761" s="21">
        <f t="shared" si="152"/>
        <v>0.86070797642505781</v>
      </c>
    </row>
    <row r="762" spans="2:23" x14ac:dyDescent="0.35">
      <c r="B762" s="9" t="s">
        <v>758</v>
      </c>
      <c r="C762" s="20">
        <f t="shared" si="151"/>
        <v>1</v>
      </c>
      <c r="D762" s="20">
        <f t="shared" si="151"/>
        <v>0.99252805481913842</v>
      </c>
      <c r="E762" s="20">
        <f t="shared" si="151"/>
        <v>0.98511193960306265</v>
      </c>
      <c r="F762" s="20">
        <f t="shared" si="151"/>
        <v>0.97775123719333634</v>
      </c>
      <c r="G762" s="20">
        <f t="shared" si="151"/>
        <v>0.97044553354850815</v>
      </c>
      <c r="H762" s="20">
        <f t="shared" si="151"/>
        <v>0.96319441772082182</v>
      </c>
      <c r="I762" s="20">
        <f t="shared" si="151"/>
        <v>0.95599748183309996</v>
      </c>
      <c r="J762" s="20">
        <f t="shared" si="151"/>
        <v>0.94885432105580125</v>
      </c>
      <c r="K762" s="20">
        <f t="shared" si="151"/>
        <v>0.94176453358424872</v>
      </c>
      <c r="L762" s="20">
        <f t="shared" si="151"/>
        <v>0.93472772061602749</v>
      </c>
      <c r="M762" s="20">
        <f t="shared" si="152"/>
        <v>0.92774348632855286</v>
      </c>
      <c r="N762" s="20">
        <f t="shared" si="152"/>
        <v>0.92081143785680453</v>
      </c>
      <c r="O762" s="20">
        <f t="shared" si="152"/>
        <v>0.91393118527122819</v>
      </c>
      <c r="P762" s="20">
        <f t="shared" si="152"/>
        <v>0.90710234155580172</v>
      </c>
      <c r="Q762" s="20">
        <f t="shared" si="152"/>
        <v>0.90032452258626561</v>
      </c>
      <c r="R762" s="20">
        <f t="shared" si="152"/>
        <v>0.89359734710851568</v>
      </c>
      <c r="S762" s="20">
        <f t="shared" si="152"/>
        <v>0.88692043671715748</v>
      </c>
      <c r="T762" s="20">
        <f t="shared" si="152"/>
        <v>0.88029341583422116</v>
      </c>
      <c r="U762" s="20">
        <f t="shared" si="152"/>
        <v>0.87371591168803442</v>
      </c>
      <c r="V762" s="20">
        <f t="shared" si="152"/>
        <v>0.86718755429225491</v>
      </c>
      <c r="W762" s="21">
        <f t="shared" si="152"/>
        <v>0.86070797642505781</v>
      </c>
    </row>
    <row r="763" spans="2:23" x14ac:dyDescent="0.35">
      <c r="B763" s="9" t="s">
        <v>759</v>
      </c>
      <c r="C763" s="20">
        <f t="shared" si="151"/>
        <v>1</v>
      </c>
      <c r="D763" s="20">
        <f t="shared" si="151"/>
        <v>0.99252805481913842</v>
      </c>
      <c r="E763" s="20">
        <f t="shared" si="151"/>
        <v>0.98511193960306265</v>
      </c>
      <c r="F763" s="20">
        <f t="shared" si="151"/>
        <v>0.97775123719333634</v>
      </c>
      <c r="G763" s="20">
        <f t="shared" si="151"/>
        <v>0.97044553354850815</v>
      </c>
      <c r="H763" s="20">
        <f t="shared" si="151"/>
        <v>0.96319441772082182</v>
      </c>
      <c r="I763" s="20">
        <f t="shared" si="151"/>
        <v>0.95599748183309996</v>
      </c>
      <c r="J763" s="20">
        <f t="shared" si="151"/>
        <v>0.94885432105580125</v>
      </c>
      <c r="K763" s="20">
        <f t="shared" si="151"/>
        <v>0.94176453358424872</v>
      </c>
      <c r="L763" s="20">
        <f t="shared" si="151"/>
        <v>0.93472772061602749</v>
      </c>
      <c r="M763" s="20">
        <f t="shared" si="152"/>
        <v>0.92774348632855286</v>
      </c>
      <c r="N763" s="20">
        <f t="shared" si="152"/>
        <v>0.92081143785680453</v>
      </c>
      <c r="O763" s="20">
        <f t="shared" si="152"/>
        <v>0.91393118527122819</v>
      </c>
      <c r="P763" s="20">
        <f t="shared" si="152"/>
        <v>0.90710234155580172</v>
      </c>
      <c r="Q763" s="20">
        <f t="shared" si="152"/>
        <v>0.90032452258626561</v>
      </c>
      <c r="R763" s="20">
        <f t="shared" si="152"/>
        <v>0.89359734710851568</v>
      </c>
      <c r="S763" s="20">
        <f t="shared" si="152"/>
        <v>0.88692043671715748</v>
      </c>
      <c r="T763" s="20">
        <f t="shared" si="152"/>
        <v>0.88029341583422116</v>
      </c>
      <c r="U763" s="20">
        <f t="shared" si="152"/>
        <v>0.87371591168803442</v>
      </c>
      <c r="V763" s="20">
        <f t="shared" si="152"/>
        <v>0.86718755429225491</v>
      </c>
      <c r="W763" s="21">
        <f t="shared" si="152"/>
        <v>0.86070797642505781</v>
      </c>
    </row>
    <row r="764" spans="2:23" x14ac:dyDescent="0.35">
      <c r="B764" s="9" t="s">
        <v>760</v>
      </c>
      <c r="C764" s="20">
        <f t="shared" ref="C764:L773" si="153">EXP(-IR*C$3)</f>
        <v>1</v>
      </c>
      <c r="D764" s="20">
        <f t="shared" si="153"/>
        <v>0.99252805481913842</v>
      </c>
      <c r="E764" s="20">
        <f t="shared" si="153"/>
        <v>0.98511193960306265</v>
      </c>
      <c r="F764" s="20">
        <f t="shared" si="153"/>
        <v>0.97775123719333634</v>
      </c>
      <c r="G764" s="20">
        <f t="shared" si="153"/>
        <v>0.97044553354850815</v>
      </c>
      <c r="H764" s="20">
        <f t="shared" si="153"/>
        <v>0.96319441772082182</v>
      </c>
      <c r="I764" s="20">
        <f t="shared" si="153"/>
        <v>0.95599748183309996</v>
      </c>
      <c r="J764" s="20">
        <f t="shared" si="153"/>
        <v>0.94885432105580125</v>
      </c>
      <c r="K764" s="20">
        <f t="shared" si="153"/>
        <v>0.94176453358424872</v>
      </c>
      <c r="L764" s="20">
        <f t="shared" si="153"/>
        <v>0.93472772061602749</v>
      </c>
      <c r="M764" s="20">
        <f t="shared" ref="M764:W773" si="154">EXP(-IR*M$3)</f>
        <v>0.92774348632855286</v>
      </c>
      <c r="N764" s="20">
        <f t="shared" si="154"/>
        <v>0.92081143785680453</v>
      </c>
      <c r="O764" s="20">
        <f t="shared" si="154"/>
        <v>0.91393118527122819</v>
      </c>
      <c r="P764" s="20">
        <f t="shared" si="154"/>
        <v>0.90710234155580172</v>
      </c>
      <c r="Q764" s="20">
        <f t="shared" si="154"/>
        <v>0.90032452258626561</v>
      </c>
      <c r="R764" s="20">
        <f t="shared" si="154"/>
        <v>0.89359734710851568</v>
      </c>
      <c r="S764" s="20">
        <f t="shared" si="154"/>
        <v>0.88692043671715748</v>
      </c>
      <c r="T764" s="20">
        <f t="shared" si="154"/>
        <v>0.88029341583422116</v>
      </c>
      <c r="U764" s="20">
        <f t="shared" si="154"/>
        <v>0.87371591168803442</v>
      </c>
      <c r="V764" s="20">
        <f t="shared" si="154"/>
        <v>0.86718755429225491</v>
      </c>
      <c r="W764" s="21">
        <f t="shared" si="154"/>
        <v>0.86070797642505781</v>
      </c>
    </row>
    <row r="765" spans="2:23" x14ac:dyDescent="0.35">
      <c r="B765" s="9" t="s">
        <v>761</v>
      </c>
      <c r="C765" s="20">
        <f t="shared" si="153"/>
        <v>1</v>
      </c>
      <c r="D765" s="20">
        <f t="shared" si="153"/>
        <v>0.99252805481913842</v>
      </c>
      <c r="E765" s="20">
        <f t="shared" si="153"/>
        <v>0.98511193960306265</v>
      </c>
      <c r="F765" s="20">
        <f t="shared" si="153"/>
        <v>0.97775123719333634</v>
      </c>
      <c r="G765" s="20">
        <f t="shared" si="153"/>
        <v>0.97044553354850815</v>
      </c>
      <c r="H765" s="20">
        <f t="shared" si="153"/>
        <v>0.96319441772082182</v>
      </c>
      <c r="I765" s="20">
        <f t="shared" si="153"/>
        <v>0.95599748183309996</v>
      </c>
      <c r="J765" s="20">
        <f t="shared" si="153"/>
        <v>0.94885432105580125</v>
      </c>
      <c r="K765" s="20">
        <f t="shared" si="153"/>
        <v>0.94176453358424872</v>
      </c>
      <c r="L765" s="20">
        <f t="shared" si="153"/>
        <v>0.93472772061602749</v>
      </c>
      <c r="M765" s="20">
        <f t="shared" si="154"/>
        <v>0.92774348632855286</v>
      </c>
      <c r="N765" s="20">
        <f t="shared" si="154"/>
        <v>0.92081143785680453</v>
      </c>
      <c r="O765" s="20">
        <f t="shared" si="154"/>
        <v>0.91393118527122819</v>
      </c>
      <c r="P765" s="20">
        <f t="shared" si="154"/>
        <v>0.90710234155580172</v>
      </c>
      <c r="Q765" s="20">
        <f t="shared" si="154"/>
        <v>0.90032452258626561</v>
      </c>
      <c r="R765" s="20">
        <f t="shared" si="154"/>
        <v>0.89359734710851568</v>
      </c>
      <c r="S765" s="20">
        <f t="shared" si="154"/>
        <v>0.88692043671715748</v>
      </c>
      <c r="T765" s="20">
        <f t="shared" si="154"/>
        <v>0.88029341583422116</v>
      </c>
      <c r="U765" s="20">
        <f t="shared" si="154"/>
        <v>0.87371591168803442</v>
      </c>
      <c r="V765" s="20">
        <f t="shared" si="154"/>
        <v>0.86718755429225491</v>
      </c>
      <c r="W765" s="21">
        <f t="shared" si="154"/>
        <v>0.86070797642505781</v>
      </c>
    </row>
    <row r="766" spans="2:23" x14ac:dyDescent="0.35">
      <c r="B766" s="9" t="s">
        <v>762</v>
      </c>
      <c r="C766" s="20">
        <f t="shared" si="153"/>
        <v>1</v>
      </c>
      <c r="D766" s="20">
        <f t="shared" si="153"/>
        <v>0.99252805481913842</v>
      </c>
      <c r="E766" s="20">
        <f t="shared" si="153"/>
        <v>0.98511193960306265</v>
      </c>
      <c r="F766" s="20">
        <f t="shared" si="153"/>
        <v>0.97775123719333634</v>
      </c>
      <c r="G766" s="20">
        <f t="shared" si="153"/>
        <v>0.97044553354850815</v>
      </c>
      <c r="H766" s="20">
        <f t="shared" si="153"/>
        <v>0.96319441772082182</v>
      </c>
      <c r="I766" s="20">
        <f t="shared" si="153"/>
        <v>0.95599748183309996</v>
      </c>
      <c r="J766" s="20">
        <f t="shared" si="153"/>
        <v>0.94885432105580125</v>
      </c>
      <c r="K766" s="20">
        <f t="shared" si="153"/>
        <v>0.94176453358424872</v>
      </c>
      <c r="L766" s="20">
        <f t="shared" si="153"/>
        <v>0.93472772061602749</v>
      </c>
      <c r="M766" s="20">
        <f t="shared" si="154"/>
        <v>0.92774348632855286</v>
      </c>
      <c r="N766" s="20">
        <f t="shared" si="154"/>
        <v>0.92081143785680453</v>
      </c>
      <c r="O766" s="20">
        <f t="shared" si="154"/>
        <v>0.91393118527122819</v>
      </c>
      <c r="P766" s="20">
        <f t="shared" si="154"/>
        <v>0.90710234155580172</v>
      </c>
      <c r="Q766" s="20">
        <f t="shared" si="154"/>
        <v>0.90032452258626561</v>
      </c>
      <c r="R766" s="20">
        <f t="shared" si="154"/>
        <v>0.89359734710851568</v>
      </c>
      <c r="S766" s="20">
        <f t="shared" si="154"/>
        <v>0.88692043671715748</v>
      </c>
      <c r="T766" s="20">
        <f t="shared" si="154"/>
        <v>0.88029341583422116</v>
      </c>
      <c r="U766" s="20">
        <f t="shared" si="154"/>
        <v>0.87371591168803442</v>
      </c>
      <c r="V766" s="20">
        <f t="shared" si="154"/>
        <v>0.86718755429225491</v>
      </c>
      <c r="W766" s="21">
        <f t="shared" si="154"/>
        <v>0.86070797642505781</v>
      </c>
    </row>
    <row r="767" spans="2:23" x14ac:dyDescent="0.35">
      <c r="B767" s="9" t="s">
        <v>763</v>
      </c>
      <c r="C767" s="20">
        <f t="shared" si="153"/>
        <v>1</v>
      </c>
      <c r="D767" s="20">
        <f t="shared" si="153"/>
        <v>0.99252805481913842</v>
      </c>
      <c r="E767" s="20">
        <f t="shared" si="153"/>
        <v>0.98511193960306265</v>
      </c>
      <c r="F767" s="20">
        <f t="shared" si="153"/>
        <v>0.97775123719333634</v>
      </c>
      <c r="G767" s="20">
        <f t="shared" si="153"/>
        <v>0.97044553354850815</v>
      </c>
      <c r="H767" s="20">
        <f t="shared" si="153"/>
        <v>0.96319441772082182</v>
      </c>
      <c r="I767" s="20">
        <f t="shared" si="153"/>
        <v>0.95599748183309996</v>
      </c>
      <c r="J767" s="20">
        <f t="shared" si="153"/>
        <v>0.94885432105580125</v>
      </c>
      <c r="K767" s="20">
        <f t="shared" si="153"/>
        <v>0.94176453358424872</v>
      </c>
      <c r="L767" s="20">
        <f t="shared" si="153"/>
        <v>0.93472772061602749</v>
      </c>
      <c r="M767" s="20">
        <f t="shared" si="154"/>
        <v>0.92774348632855286</v>
      </c>
      <c r="N767" s="20">
        <f t="shared" si="154"/>
        <v>0.92081143785680453</v>
      </c>
      <c r="O767" s="20">
        <f t="shared" si="154"/>
        <v>0.91393118527122819</v>
      </c>
      <c r="P767" s="20">
        <f t="shared" si="154"/>
        <v>0.90710234155580172</v>
      </c>
      <c r="Q767" s="20">
        <f t="shared" si="154"/>
        <v>0.90032452258626561</v>
      </c>
      <c r="R767" s="20">
        <f t="shared" si="154"/>
        <v>0.89359734710851568</v>
      </c>
      <c r="S767" s="20">
        <f t="shared" si="154"/>
        <v>0.88692043671715748</v>
      </c>
      <c r="T767" s="20">
        <f t="shared" si="154"/>
        <v>0.88029341583422116</v>
      </c>
      <c r="U767" s="20">
        <f t="shared" si="154"/>
        <v>0.87371591168803442</v>
      </c>
      <c r="V767" s="20">
        <f t="shared" si="154"/>
        <v>0.86718755429225491</v>
      </c>
      <c r="W767" s="21">
        <f t="shared" si="154"/>
        <v>0.86070797642505781</v>
      </c>
    </row>
    <row r="768" spans="2:23" x14ac:dyDescent="0.35">
      <c r="B768" s="9" t="s">
        <v>764</v>
      </c>
      <c r="C768" s="20">
        <f t="shared" si="153"/>
        <v>1</v>
      </c>
      <c r="D768" s="20">
        <f t="shared" si="153"/>
        <v>0.99252805481913842</v>
      </c>
      <c r="E768" s="20">
        <f t="shared" si="153"/>
        <v>0.98511193960306265</v>
      </c>
      <c r="F768" s="20">
        <f t="shared" si="153"/>
        <v>0.97775123719333634</v>
      </c>
      <c r="G768" s="20">
        <f t="shared" si="153"/>
        <v>0.97044553354850815</v>
      </c>
      <c r="H768" s="20">
        <f t="shared" si="153"/>
        <v>0.96319441772082182</v>
      </c>
      <c r="I768" s="20">
        <f t="shared" si="153"/>
        <v>0.95599748183309996</v>
      </c>
      <c r="J768" s="20">
        <f t="shared" si="153"/>
        <v>0.94885432105580125</v>
      </c>
      <c r="K768" s="20">
        <f t="shared" si="153"/>
        <v>0.94176453358424872</v>
      </c>
      <c r="L768" s="20">
        <f t="shared" si="153"/>
        <v>0.93472772061602749</v>
      </c>
      <c r="M768" s="20">
        <f t="shared" si="154"/>
        <v>0.92774348632855286</v>
      </c>
      <c r="N768" s="20">
        <f t="shared" si="154"/>
        <v>0.92081143785680453</v>
      </c>
      <c r="O768" s="20">
        <f t="shared" si="154"/>
        <v>0.91393118527122819</v>
      </c>
      <c r="P768" s="20">
        <f t="shared" si="154"/>
        <v>0.90710234155580172</v>
      </c>
      <c r="Q768" s="20">
        <f t="shared" si="154"/>
        <v>0.90032452258626561</v>
      </c>
      <c r="R768" s="20">
        <f t="shared" si="154"/>
        <v>0.89359734710851568</v>
      </c>
      <c r="S768" s="20">
        <f t="shared" si="154"/>
        <v>0.88692043671715748</v>
      </c>
      <c r="T768" s="20">
        <f t="shared" si="154"/>
        <v>0.88029341583422116</v>
      </c>
      <c r="U768" s="20">
        <f t="shared" si="154"/>
        <v>0.87371591168803442</v>
      </c>
      <c r="V768" s="20">
        <f t="shared" si="154"/>
        <v>0.86718755429225491</v>
      </c>
      <c r="W768" s="21">
        <f t="shared" si="154"/>
        <v>0.86070797642505781</v>
      </c>
    </row>
    <row r="769" spans="2:23" x14ac:dyDescent="0.35">
      <c r="B769" s="9" t="s">
        <v>765</v>
      </c>
      <c r="C769" s="20">
        <f t="shared" si="153"/>
        <v>1</v>
      </c>
      <c r="D769" s="20">
        <f t="shared" si="153"/>
        <v>0.99252805481913842</v>
      </c>
      <c r="E769" s="20">
        <f t="shared" si="153"/>
        <v>0.98511193960306265</v>
      </c>
      <c r="F769" s="20">
        <f t="shared" si="153"/>
        <v>0.97775123719333634</v>
      </c>
      <c r="G769" s="20">
        <f t="shared" si="153"/>
        <v>0.97044553354850815</v>
      </c>
      <c r="H769" s="20">
        <f t="shared" si="153"/>
        <v>0.96319441772082182</v>
      </c>
      <c r="I769" s="20">
        <f t="shared" si="153"/>
        <v>0.95599748183309996</v>
      </c>
      <c r="J769" s="20">
        <f t="shared" si="153"/>
        <v>0.94885432105580125</v>
      </c>
      <c r="K769" s="20">
        <f t="shared" si="153"/>
        <v>0.94176453358424872</v>
      </c>
      <c r="L769" s="20">
        <f t="shared" si="153"/>
        <v>0.93472772061602749</v>
      </c>
      <c r="M769" s="20">
        <f t="shared" si="154"/>
        <v>0.92774348632855286</v>
      </c>
      <c r="N769" s="20">
        <f t="shared" si="154"/>
        <v>0.92081143785680453</v>
      </c>
      <c r="O769" s="20">
        <f t="shared" si="154"/>
        <v>0.91393118527122819</v>
      </c>
      <c r="P769" s="20">
        <f t="shared" si="154"/>
        <v>0.90710234155580172</v>
      </c>
      <c r="Q769" s="20">
        <f t="shared" si="154"/>
        <v>0.90032452258626561</v>
      </c>
      <c r="R769" s="20">
        <f t="shared" si="154"/>
        <v>0.89359734710851568</v>
      </c>
      <c r="S769" s="20">
        <f t="shared" si="154"/>
        <v>0.88692043671715748</v>
      </c>
      <c r="T769" s="20">
        <f t="shared" si="154"/>
        <v>0.88029341583422116</v>
      </c>
      <c r="U769" s="20">
        <f t="shared" si="154"/>
        <v>0.87371591168803442</v>
      </c>
      <c r="V769" s="20">
        <f t="shared" si="154"/>
        <v>0.86718755429225491</v>
      </c>
      <c r="W769" s="21">
        <f t="shared" si="154"/>
        <v>0.86070797642505781</v>
      </c>
    </row>
    <row r="770" spans="2:23" x14ac:dyDescent="0.35">
      <c r="B770" s="9" t="s">
        <v>766</v>
      </c>
      <c r="C770" s="20">
        <f t="shared" si="153"/>
        <v>1</v>
      </c>
      <c r="D770" s="20">
        <f t="shared" si="153"/>
        <v>0.99252805481913842</v>
      </c>
      <c r="E770" s="20">
        <f t="shared" si="153"/>
        <v>0.98511193960306265</v>
      </c>
      <c r="F770" s="20">
        <f t="shared" si="153"/>
        <v>0.97775123719333634</v>
      </c>
      <c r="G770" s="20">
        <f t="shared" si="153"/>
        <v>0.97044553354850815</v>
      </c>
      <c r="H770" s="20">
        <f t="shared" si="153"/>
        <v>0.96319441772082182</v>
      </c>
      <c r="I770" s="20">
        <f t="shared" si="153"/>
        <v>0.95599748183309996</v>
      </c>
      <c r="J770" s="20">
        <f t="shared" si="153"/>
        <v>0.94885432105580125</v>
      </c>
      <c r="K770" s="20">
        <f t="shared" si="153"/>
        <v>0.94176453358424872</v>
      </c>
      <c r="L770" s="20">
        <f t="shared" si="153"/>
        <v>0.93472772061602749</v>
      </c>
      <c r="M770" s="20">
        <f t="shared" si="154"/>
        <v>0.92774348632855286</v>
      </c>
      <c r="N770" s="20">
        <f t="shared" si="154"/>
        <v>0.92081143785680453</v>
      </c>
      <c r="O770" s="20">
        <f t="shared" si="154"/>
        <v>0.91393118527122819</v>
      </c>
      <c r="P770" s="20">
        <f t="shared" si="154"/>
        <v>0.90710234155580172</v>
      </c>
      <c r="Q770" s="20">
        <f t="shared" si="154"/>
        <v>0.90032452258626561</v>
      </c>
      <c r="R770" s="20">
        <f t="shared" si="154"/>
        <v>0.89359734710851568</v>
      </c>
      <c r="S770" s="20">
        <f t="shared" si="154"/>
        <v>0.88692043671715748</v>
      </c>
      <c r="T770" s="20">
        <f t="shared" si="154"/>
        <v>0.88029341583422116</v>
      </c>
      <c r="U770" s="20">
        <f t="shared" si="154"/>
        <v>0.87371591168803442</v>
      </c>
      <c r="V770" s="20">
        <f t="shared" si="154"/>
        <v>0.86718755429225491</v>
      </c>
      <c r="W770" s="21">
        <f t="shared" si="154"/>
        <v>0.86070797642505781</v>
      </c>
    </row>
    <row r="771" spans="2:23" x14ac:dyDescent="0.35">
      <c r="B771" s="9" t="s">
        <v>767</v>
      </c>
      <c r="C771" s="20">
        <f t="shared" si="153"/>
        <v>1</v>
      </c>
      <c r="D771" s="20">
        <f t="shared" si="153"/>
        <v>0.99252805481913842</v>
      </c>
      <c r="E771" s="20">
        <f t="shared" si="153"/>
        <v>0.98511193960306265</v>
      </c>
      <c r="F771" s="20">
        <f t="shared" si="153"/>
        <v>0.97775123719333634</v>
      </c>
      <c r="G771" s="20">
        <f t="shared" si="153"/>
        <v>0.97044553354850815</v>
      </c>
      <c r="H771" s="20">
        <f t="shared" si="153"/>
        <v>0.96319441772082182</v>
      </c>
      <c r="I771" s="20">
        <f t="shared" si="153"/>
        <v>0.95599748183309996</v>
      </c>
      <c r="J771" s="20">
        <f t="shared" si="153"/>
        <v>0.94885432105580125</v>
      </c>
      <c r="K771" s="20">
        <f t="shared" si="153"/>
        <v>0.94176453358424872</v>
      </c>
      <c r="L771" s="20">
        <f t="shared" si="153"/>
        <v>0.93472772061602749</v>
      </c>
      <c r="M771" s="20">
        <f t="shared" si="154"/>
        <v>0.92774348632855286</v>
      </c>
      <c r="N771" s="20">
        <f t="shared" si="154"/>
        <v>0.92081143785680453</v>
      </c>
      <c r="O771" s="20">
        <f t="shared" si="154"/>
        <v>0.91393118527122819</v>
      </c>
      <c r="P771" s="20">
        <f t="shared" si="154"/>
        <v>0.90710234155580172</v>
      </c>
      <c r="Q771" s="20">
        <f t="shared" si="154"/>
        <v>0.90032452258626561</v>
      </c>
      <c r="R771" s="20">
        <f t="shared" si="154"/>
        <v>0.89359734710851568</v>
      </c>
      <c r="S771" s="20">
        <f t="shared" si="154"/>
        <v>0.88692043671715748</v>
      </c>
      <c r="T771" s="20">
        <f t="shared" si="154"/>
        <v>0.88029341583422116</v>
      </c>
      <c r="U771" s="20">
        <f t="shared" si="154"/>
        <v>0.87371591168803442</v>
      </c>
      <c r="V771" s="20">
        <f t="shared" si="154"/>
        <v>0.86718755429225491</v>
      </c>
      <c r="W771" s="21">
        <f t="shared" si="154"/>
        <v>0.86070797642505781</v>
      </c>
    </row>
    <row r="772" spans="2:23" x14ac:dyDescent="0.35">
      <c r="B772" s="9" t="s">
        <v>768</v>
      </c>
      <c r="C772" s="20">
        <f t="shared" si="153"/>
        <v>1</v>
      </c>
      <c r="D772" s="20">
        <f t="shared" si="153"/>
        <v>0.99252805481913842</v>
      </c>
      <c r="E772" s="20">
        <f t="shared" si="153"/>
        <v>0.98511193960306265</v>
      </c>
      <c r="F772" s="20">
        <f t="shared" si="153"/>
        <v>0.97775123719333634</v>
      </c>
      <c r="G772" s="20">
        <f t="shared" si="153"/>
        <v>0.97044553354850815</v>
      </c>
      <c r="H772" s="20">
        <f t="shared" si="153"/>
        <v>0.96319441772082182</v>
      </c>
      <c r="I772" s="20">
        <f t="shared" si="153"/>
        <v>0.95599748183309996</v>
      </c>
      <c r="J772" s="20">
        <f t="shared" si="153"/>
        <v>0.94885432105580125</v>
      </c>
      <c r="K772" s="20">
        <f t="shared" si="153"/>
        <v>0.94176453358424872</v>
      </c>
      <c r="L772" s="20">
        <f t="shared" si="153"/>
        <v>0.93472772061602749</v>
      </c>
      <c r="M772" s="20">
        <f t="shared" si="154"/>
        <v>0.92774348632855286</v>
      </c>
      <c r="N772" s="20">
        <f t="shared" si="154"/>
        <v>0.92081143785680453</v>
      </c>
      <c r="O772" s="20">
        <f t="shared" si="154"/>
        <v>0.91393118527122819</v>
      </c>
      <c r="P772" s="20">
        <f t="shared" si="154"/>
        <v>0.90710234155580172</v>
      </c>
      <c r="Q772" s="20">
        <f t="shared" si="154"/>
        <v>0.90032452258626561</v>
      </c>
      <c r="R772" s="20">
        <f t="shared" si="154"/>
        <v>0.89359734710851568</v>
      </c>
      <c r="S772" s="20">
        <f t="shared" si="154"/>
        <v>0.88692043671715748</v>
      </c>
      <c r="T772" s="20">
        <f t="shared" si="154"/>
        <v>0.88029341583422116</v>
      </c>
      <c r="U772" s="20">
        <f t="shared" si="154"/>
        <v>0.87371591168803442</v>
      </c>
      <c r="V772" s="20">
        <f t="shared" si="154"/>
        <v>0.86718755429225491</v>
      </c>
      <c r="W772" s="21">
        <f t="shared" si="154"/>
        <v>0.86070797642505781</v>
      </c>
    </row>
    <row r="773" spans="2:23" x14ac:dyDescent="0.35">
      <c r="B773" s="9" t="s">
        <v>769</v>
      </c>
      <c r="C773" s="20">
        <f t="shared" si="153"/>
        <v>1</v>
      </c>
      <c r="D773" s="20">
        <f t="shared" si="153"/>
        <v>0.99252805481913842</v>
      </c>
      <c r="E773" s="20">
        <f t="shared" si="153"/>
        <v>0.98511193960306265</v>
      </c>
      <c r="F773" s="20">
        <f t="shared" si="153"/>
        <v>0.97775123719333634</v>
      </c>
      <c r="G773" s="20">
        <f t="shared" si="153"/>
        <v>0.97044553354850815</v>
      </c>
      <c r="H773" s="20">
        <f t="shared" si="153"/>
        <v>0.96319441772082182</v>
      </c>
      <c r="I773" s="20">
        <f t="shared" si="153"/>
        <v>0.95599748183309996</v>
      </c>
      <c r="J773" s="20">
        <f t="shared" si="153"/>
        <v>0.94885432105580125</v>
      </c>
      <c r="K773" s="20">
        <f t="shared" si="153"/>
        <v>0.94176453358424872</v>
      </c>
      <c r="L773" s="20">
        <f t="shared" si="153"/>
        <v>0.93472772061602749</v>
      </c>
      <c r="M773" s="20">
        <f t="shared" si="154"/>
        <v>0.92774348632855286</v>
      </c>
      <c r="N773" s="20">
        <f t="shared" si="154"/>
        <v>0.92081143785680453</v>
      </c>
      <c r="O773" s="20">
        <f t="shared" si="154"/>
        <v>0.91393118527122819</v>
      </c>
      <c r="P773" s="20">
        <f t="shared" si="154"/>
        <v>0.90710234155580172</v>
      </c>
      <c r="Q773" s="20">
        <f t="shared" si="154"/>
        <v>0.90032452258626561</v>
      </c>
      <c r="R773" s="20">
        <f t="shared" si="154"/>
        <v>0.89359734710851568</v>
      </c>
      <c r="S773" s="20">
        <f t="shared" si="154"/>
        <v>0.88692043671715748</v>
      </c>
      <c r="T773" s="20">
        <f t="shared" si="154"/>
        <v>0.88029341583422116</v>
      </c>
      <c r="U773" s="20">
        <f t="shared" si="154"/>
        <v>0.87371591168803442</v>
      </c>
      <c r="V773" s="20">
        <f t="shared" si="154"/>
        <v>0.86718755429225491</v>
      </c>
      <c r="W773" s="21">
        <f t="shared" si="154"/>
        <v>0.86070797642505781</v>
      </c>
    </row>
    <row r="774" spans="2:23" x14ac:dyDescent="0.35">
      <c r="B774" s="9" t="s">
        <v>770</v>
      </c>
      <c r="C774" s="20">
        <f t="shared" ref="C774:L783" si="155">EXP(-IR*C$3)</f>
        <v>1</v>
      </c>
      <c r="D774" s="20">
        <f t="shared" si="155"/>
        <v>0.99252805481913842</v>
      </c>
      <c r="E774" s="20">
        <f t="shared" si="155"/>
        <v>0.98511193960306265</v>
      </c>
      <c r="F774" s="20">
        <f t="shared" si="155"/>
        <v>0.97775123719333634</v>
      </c>
      <c r="G774" s="20">
        <f t="shared" si="155"/>
        <v>0.97044553354850815</v>
      </c>
      <c r="H774" s="20">
        <f t="shared" si="155"/>
        <v>0.96319441772082182</v>
      </c>
      <c r="I774" s="20">
        <f t="shared" si="155"/>
        <v>0.95599748183309996</v>
      </c>
      <c r="J774" s="20">
        <f t="shared" si="155"/>
        <v>0.94885432105580125</v>
      </c>
      <c r="K774" s="20">
        <f t="shared" si="155"/>
        <v>0.94176453358424872</v>
      </c>
      <c r="L774" s="20">
        <f t="shared" si="155"/>
        <v>0.93472772061602749</v>
      </c>
      <c r="M774" s="20">
        <f t="shared" ref="M774:W783" si="156">EXP(-IR*M$3)</f>
        <v>0.92774348632855286</v>
      </c>
      <c r="N774" s="20">
        <f t="shared" si="156"/>
        <v>0.92081143785680453</v>
      </c>
      <c r="O774" s="20">
        <f t="shared" si="156"/>
        <v>0.91393118527122819</v>
      </c>
      <c r="P774" s="20">
        <f t="shared" si="156"/>
        <v>0.90710234155580172</v>
      </c>
      <c r="Q774" s="20">
        <f t="shared" si="156"/>
        <v>0.90032452258626561</v>
      </c>
      <c r="R774" s="20">
        <f t="shared" si="156"/>
        <v>0.89359734710851568</v>
      </c>
      <c r="S774" s="20">
        <f t="shared" si="156"/>
        <v>0.88692043671715748</v>
      </c>
      <c r="T774" s="20">
        <f t="shared" si="156"/>
        <v>0.88029341583422116</v>
      </c>
      <c r="U774" s="20">
        <f t="shared" si="156"/>
        <v>0.87371591168803442</v>
      </c>
      <c r="V774" s="20">
        <f t="shared" si="156"/>
        <v>0.86718755429225491</v>
      </c>
      <c r="W774" s="21">
        <f t="shared" si="156"/>
        <v>0.86070797642505781</v>
      </c>
    </row>
    <row r="775" spans="2:23" x14ac:dyDescent="0.35">
      <c r="B775" s="9" t="s">
        <v>771</v>
      </c>
      <c r="C775" s="20">
        <f t="shared" si="155"/>
        <v>1</v>
      </c>
      <c r="D775" s="20">
        <f t="shared" si="155"/>
        <v>0.99252805481913842</v>
      </c>
      <c r="E775" s="20">
        <f t="shared" si="155"/>
        <v>0.98511193960306265</v>
      </c>
      <c r="F775" s="20">
        <f t="shared" si="155"/>
        <v>0.97775123719333634</v>
      </c>
      <c r="G775" s="20">
        <f t="shared" si="155"/>
        <v>0.97044553354850815</v>
      </c>
      <c r="H775" s="20">
        <f t="shared" si="155"/>
        <v>0.96319441772082182</v>
      </c>
      <c r="I775" s="20">
        <f t="shared" si="155"/>
        <v>0.95599748183309996</v>
      </c>
      <c r="J775" s="20">
        <f t="shared" si="155"/>
        <v>0.94885432105580125</v>
      </c>
      <c r="K775" s="20">
        <f t="shared" si="155"/>
        <v>0.94176453358424872</v>
      </c>
      <c r="L775" s="20">
        <f t="shared" si="155"/>
        <v>0.93472772061602749</v>
      </c>
      <c r="M775" s="20">
        <f t="shared" si="156"/>
        <v>0.92774348632855286</v>
      </c>
      <c r="N775" s="20">
        <f t="shared" si="156"/>
        <v>0.92081143785680453</v>
      </c>
      <c r="O775" s="20">
        <f t="shared" si="156"/>
        <v>0.91393118527122819</v>
      </c>
      <c r="P775" s="20">
        <f t="shared" si="156"/>
        <v>0.90710234155580172</v>
      </c>
      <c r="Q775" s="20">
        <f t="shared" si="156"/>
        <v>0.90032452258626561</v>
      </c>
      <c r="R775" s="20">
        <f t="shared" si="156"/>
        <v>0.89359734710851568</v>
      </c>
      <c r="S775" s="20">
        <f t="shared" si="156"/>
        <v>0.88692043671715748</v>
      </c>
      <c r="T775" s="20">
        <f t="shared" si="156"/>
        <v>0.88029341583422116</v>
      </c>
      <c r="U775" s="20">
        <f t="shared" si="156"/>
        <v>0.87371591168803442</v>
      </c>
      <c r="V775" s="20">
        <f t="shared" si="156"/>
        <v>0.86718755429225491</v>
      </c>
      <c r="W775" s="21">
        <f t="shared" si="156"/>
        <v>0.86070797642505781</v>
      </c>
    </row>
    <row r="776" spans="2:23" x14ac:dyDescent="0.35">
      <c r="B776" s="9" t="s">
        <v>772</v>
      </c>
      <c r="C776" s="20">
        <f t="shared" si="155"/>
        <v>1</v>
      </c>
      <c r="D776" s="20">
        <f t="shared" si="155"/>
        <v>0.99252805481913842</v>
      </c>
      <c r="E776" s="20">
        <f t="shared" si="155"/>
        <v>0.98511193960306265</v>
      </c>
      <c r="F776" s="20">
        <f t="shared" si="155"/>
        <v>0.97775123719333634</v>
      </c>
      <c r="G776" s="20">
        <f t="shared" si="155"/>
        <v>0.97044553354850815</v>
      </c>
      <c r="H776" s="20">
        <f t="shared" si="155"/>
        <v>0.96319441772082182</v>
      </c>
      <c r="I776" s="20">
        <f t="shared" si="155"/>
        <v>0.95599748183309996</v>
      </c>
      <c r="J776" s="20">
        <f t="shared" si="155"/>
        <v>0.94885432105580125</v>
      </c>
      <c r="K776" s="20">
        <f t="shared" si="155"/>
        <v>0.94176453358424872</v>
      </c>
      <c r="L776" s="20">
        <f t="shared" si="155"/>
        <v>0.93472772061602749</v>
      </c>
      <c r="M776" s="20">
        <f t="shared" si="156"/>
        <v>0.92774348632855286</v>
      </c>
      <c r="N776" s="20">
        <f t="shared" si="156"/>
        <v>0.92081143785680453</v>
      </c>
      <c r="O776" s="20">
        <f t="shared" si="156"/>
        <v>0.91393118527122819</v>
      </c>
      <c r="P776" s="20">
        <f t="shared" si="156"/>
        <v>0.90710234155580172</v>
      </c>
      <c r="Q776" s="20">
        <f t="shared" si="156"/>
        <v>0.90032452258626561</v>
      </c>
      <c r="R776" s="20">
        <f t="shared" si="156"/>
        <v>0.89359734710851568</v>
      </c>
      <c r="S776" s="20">
        <f t="shared" si="156"/>
        <v>0.88692043671715748</v>
      </c>
      <c r="T776" s="20">
        <f t="shared" si="156"/>
        <v>0.88029341583422116</v>
      </c>
      <c r="U776" s="20">
        <f t="shared" si="156"/>
        <v>0.87371591168803442</v>
      </c>
      <c r="V776" s="20">
        <f t="shared" si="156"/>
        <v>0.86718755429225491</v>
      </c>
      <c r="W776" s="21">
        <f t="shared" si="156"/>
        <v>0.86070797642505781</v>
      </c>
    </row>
    <row r="777" spans="2:23" x14ac:dyDescent="0.35">
      <c r="B777" s="9" t="s">
        <v>773</v>
      </c>
      <c r="C777" s="20">
        <f t="shared" si="155"/>
        <v>1</v>
      </c>
      <c r="D777" s="20">
        <f t="shared" si="155"/>
        <v>0.99252805481913842</v>
      </c>
      <c r="E777" s="20">
        <f t="shared" si="155"/>
        <v>0.98511193960306265</v>
      </c>
      <c r="F777" s="20">
        <f t="shared" si="155"/>
        <v>0.97775123719333634</v>
      </c>
      <c r="G777" s="20">
        <f t="shared" si="155"/>
        <v>0.97044553354850815</v>
      </c>
      <c r="H777" s="20">
        <f t="shared" si="155"/>
        <v>0.96319441772082182</v>
      </c>
      <c r="I777" s="20">
        <f t="shared" si="155"/>
        <v>0.95599748183309996</v>
      </c>
      <c r="J777" s="20">
        <f t="shared" si="155"/>
        <v>0.94885432105580125</v>
      </c>
      <c r="K777" s="20">
        <f t="shared" si="155"/>
        <v>0.94176453358424872</v>
      </c>
      <c r="L777" s="20">
        <f t="shared" si="155"/>
        <v>0.93472772061602749</v>
      </c>
      <c r="M777" s="20">
        <f t="shared" si="156"/>
        <v>0.92774348632855286</v>
      </c>
      <c r="N777" s="20">
        <f t="shared" si="156"/>
        <v>0.92081143785680453</v>
      </c>
      <c r="O777" s="20">
        <f t="shared" si="156"/>
        <v>0.91393118527122819</v>
      </c>
      <c r="P777" s="20">
        <f t="shared" si="156"/>
        <v>0.90710234155580172</v>
      </c>
      <c r="Q777" s="20">
        <f t="shared" si="156"/>
        <v>0.90032452258626561</v>
      </c>
      <c r="R777" s="20">
        <f t="shared" si="156"/>
        <v>0.89359734710851568</v>
      </c>
      <c r="S777" s="20">
        <f t="shared" si="156"/>
        <v>0.88692043671715748</v>
      </c>
      <c r="T777" s="20">
        <f t="shared" si="156"/>
        <v>0.88029341583422116</v>
      </c>
      <c r="U777" s="20">
        <f t="shared" si="156"/>
        <v>0.87371591168803442</v>
      </c>
      <c r="V777" s="20">
        <f t="shared" si="156"/>
        <v>0.86718755429225491</v>
      </c>
      <c r="W777" s="21">
        <f t="shared" si="156"/>
        <v>0.86070797642505781</v>
      </c>
    </row>
    <row r="778" spans="2:23" x14ac:dyDescent="0.35">
      <c r="B778" s="9" t="s">
        <v>774</v>
      </c>
      <c r="C778" s="20">
        <f t="shared" si="155"/>
        <v>1</v>
      </c>
      <c r="D778" s="20">
        <f t="shared" si="155"/>
        <v>0.99252805481913842</v>
      </c>
      <c r="E778" s="20">
        <f t="shared" si="155"/>
        <v>0.98511193960306265</v>
      </c>
      <c r="F778" s="20">
        <f t="shared" si="155"/>
        <v>0.97775123719333634</v>
      </c>
      <c r="G778" s="20">
        <f t="shared" si="155"/>
        <v>0.97044553354850815</v>
      </c>
      <c r="H778" s="20">
        <f t="shared" si="155"/>
        <v>0.96319441772082182</v>
      </c>
      <c r="I778" s="20">
        <f t="shared" si="155"/>
        <v>0.95599748183309996</v>
      </c>
      <c r="J778" s="20">
        <f t="shared" si="155"/>
        <v>0.94885432105580125</v>
      </c>
      <c r="K778" s="20">
        <f t="shared" si="155"/>
        <v>0.94176453358424872</v>
      </c>
      <c r="L778" s="20">
        <f t="shared" si="155"/>
        <v>0.93472772061602749</v>
      </c>
      <c r="M778" s="20">
        <f t="shared" si="156"/>
        <v>0.92774348632855286</v>
      </c>
      <c r="N778" s="20">
        <f t="shared" si="156"/>
        <v>0.92081143785680453</v>
      </c>
      <c r="O778" s="20">
        <f t="shared" si="156"/>
        <v>0.91393118527122819</v>
      </c>
      <c r="P778" s="20">
        <f t="shared" si="156"/>
        <v>0.90710234155580172</v>
      </c>
      <c r="Q778" s="20">
        <f t="shared" si="156"/>
        <v>0.90032452258626561</v>
      </c>
      <c r="R778" s="20">
        <f t="shared" si="156"/>
        <v>0.89359734710851568</v>
      </c>
      <c r="S778" s="20">
        <f t="shared" si="156"/>
        <v>0.88692043671715748</v>
      </c>
      <c r="T778" s="20">
        <f t="shared" si="156"/>
        <v>0.88029341583422116</v>
      </c>
      <c r="U778" s="20">
        <f t="shared" si="156"/>
        <v>0.87371591168803442</v>
      </c>
      <c r="V778" s="20">
        <f t="shared" si="156"/>
        <v>0.86718755429225491</v>
      </c>
      <c r="W778" s="21">
        <f t="shared" si="156"/>
        <v>0.86070797642505781</v>
      </c>
    </row>
    <row r="779" spans="2:23" x14ac:dyDescent="0.35">
      <c r="B779" s="9" t="s">
        <v>775</v>
      </c>
      <c r="C779" s="20">
        <f t="shared" si="155"/>
        <v>1</v>
      </c>
      <c r="D779" s="20">
        <f t="shared" si="155"/>
        <v>0.99252805481913842</v>
      </c>
      <c r="E779" s="20">
        <f t="shared" si="155"/>
        <v>0.98511193960306265</v>
      </c>
      <c r="F779" s="20">
        <f t="shared" si="155"/>
        <v>0.97775123719333634</v>
      </c>
      <c r="G779" s="20">
        <f t="shared" si="155"/>
        <v>0.97044553354850815</v>
      </c>
      <c r="H779" s="20">
        <f t="shared" si="155"/>
        <v>0.96319441772082182</v>
      </c>
      <c r="I779" s="20">
        <f t="shared" si="155"/>
        <v>0.95599748183309996</v>
      </c>
      <c r="J779" s="20">
        <f t="shared" si="155"/>
        <v>0.94885432105580125</v>
      </c>
      <c r="K779" s="20">
        <f t="shared" si="155"/>
        <v>0.94176453358424872</v>
      </c>
      <c r="L779" s="20">
        <f t="shared" si="155"/>
        <v>0.93472772061602749</v>
      </c>
      <c r="M779" s="20">
        <f t="shared" si="156"/>
        <v>0.92774348632855286</v>
      </c>
      <c r="N779" s="20">
        <f t="shared" si="156"/>
        <v>0.92081143785680453</v>
      </c>
      <c r="O779" s="20">
        <f t="shared" si="156"/>
        <v>0.91393118527122819</v>
      </c>
      <c r="P779" s="20">
        <f t="shared" si="156"/>
        <v>0.90710234155580172</v>
      </c>
      <c r="Q779" s="20">
        <f t="shared" si="156"/>
        <v>0.90032452258626561</v>
      </c>
      <c r="R779" s="20">
        <f t="shared" si="156"/>
        <v>0.89359734710851568</v>
      </c>
      <c r="S779" s="20">
        <f t="shared" si="156"/>
        <v>0.88692043671715748</v>
      </c>
      <c r="T779" s="20">
        <f t="shared" si="156"/>
        <v>0.88029341583422116</v>
      </c>
      <c r="U779" s="20">
        <f t="shared" si="156"/>
        <v>0.87371591168803442</v>
      </c>
      <c r="V779" s="20">
        <f t="shared" si="156"/>
        <v>0.86718755429225491</v>
      </c>
      <c r="W779" s="21">
        <f t="shared" si="156"/>
        <v>0.86070797642505781</v>
      </c>
    </row>
    <row r="780" spans="2:23" x14ac:dyDescent="0.35">
      <c r="B780" s="9" t="s">
        <v>776</v>
      </c>
      <c r="C780" s="20">
        <f t="shared" si="155"/>
        <v>1</v>
      </c>
      <c r="D780" s="20">
        <f t="shared" si="155"/>
        <v>0.99252805481913842</v>
      </c>
      <c r="E780" s="20">
        <f t="shared" si="155"/>
        <v>0.98511193960306265</v>
      </c>
      <c r="F780" s="20">
        <f t="shared" si="155"/>
        <v>0.97775123719333634</v>
      </c>
      <c r="G780" s="20">
        <f t="shared" si="155"/>
        <v>0.97044553354850815</v>
      </c>
      <c r="H780" s="20">
        <f t="shared" si="155"/>
        <v>0.96319441772082182</v>
      </c>
      <c r="I780" s="20">
        <f t="shared" si="155"/>
        <v>0.95599748183309996</v>
      </c>
      <c r="J780" s="20">
        <f t="shared" si="155"/>
        <v>0.94885432105580125</v>
      </c>
      <c r="K780" s="20">
        <f t="shared" si="155"/>
        <v>0.94176453358424872</v>
      </c>
      <c r="L780" s="20">
        <f t="shared" si="155"/>
        <v>0.93472772061602749</v>
      </c>
      <c r="M780" s="20">
        <f t="shared" si="156"/>
        <v>0.92774348632855286</v>
      </c>
      <c r="N780" s="20">
        <f t="shared" si="156"/>
        <v>0.92081143785680453</v>
      </c>
      <c r="O780" s="20">
        <f t="shared" si="156"/>
        <v>0.91393118527122819</v>
      </c>
      <c r="P780" s="20">
        <f t="shared" si="156"/>
        <v>0.90710234155580172</v>
      </c>
      <c r="Q780" s="20">
        <f t="shared" si="156"/>
        <v>0.90032452258626561</v>
      </c>
      <c r="R780" s="20">
        <f t="shared" si="156"/>
        <v>0.89359734710851568</v>
      </c>
      <c r="S780" s="20">
        <f t="shared" si="156"/>
        <v>0.88692043671715748</v>
      </c>
      <c r="T780" s="20">
        <f t="shared" si="156"/>
        <v>0.88029341583422116</v>
      </c>
      <c r="U780" s="20">
        <f t="shared" si="156"/>
        <v>0.87371591168803442</v>
      </c>
      <c r="V780" s="20">
        <f t="shared" si="156"/>
        <v>0.86718755429225491</v>
      </c>
      <c r="W780" s="21">
        <f t="shared" si="156"/>
        <v>0.86070797642505781</v>
      </c>
    </row>
    <row r="781" spans="2:23" x14ac:dyDescent="0.35">
      <c r="B781" s="9" t="s">
        <v>777</v>
      </c>
      <c r="C781" s="20">
        <f t="shared" si="155"/>
        <v>1</v>
      </c>
      <c r="D781" s="20">
        <f t="shared" si="155"/>
        <v>0.99252805481913842</v>
      </c>
      <c r="E781" s="20">
        <f t="shared" si="155"/>
        <v>0.98511193960306265</v>
      </c>
      <c r="F781" s="20">
        <f t="shared" si="155"/>
        <v>0.97775123719333634</v>
      </c>
      <c r="G781" s="20">
        <f t="shared" si="155"/>
        <v>0.97044553354850815</v>
      </c>
      <c r="H781" s="20">
        <f t="shared" si="155"/>
        <v>0.96319441772082182</v>
      </c>
      <c r="I781" s="20">
        <f t="shared" si="155"/>
        <v>0.95599748183309996</v>
      </c>
      <c r="J781" s="20">
        <f t="shared" si="155"/>
        <v>0.94885432105580125</v>
      </c>
      <c r="K781" s="20">
        <f t="shared" si="155"/>
        <v>0.94176453358424872</v>
      </c>
      <c r="L781" s="20">
        <f t="shared" si="155"/>
        <v>0.93472772061602749</v>
      </c>
      <c r="M781" s="20">
        <f t="shared" si="156"/>
        <v>0.92774348632855286</v>
      </c>
      <c r="N781" s="20">
        <f t="shared" si="156"/>
        <v>0.92081143785680453</v>
      </c>
      <c r="O781" s="20">
        <f t="shared" si="156"/>
        <v>0.91393118527122819</v>
      </c>
      <c r="P781" s="20">
        <f t="shared" si="156"/>
        <v>0.90710234155580172</v>
      </c>
      <c r="Q781" s="20">
        <f t="shared" si="156"/>
        <v>0.90032452258626561</v>
      </c>
      <c r="R781" s="20">
        <f t="shared" si="156"/>
        <v>0.89359734710851568</v>
      </c>
      <c r="S781" s="20">
        <f t="shared" si="156"/>
        <v>0.88692043671715748</v>
      </c>
      <c r="T781" s="20">
        <f t="shared" si="156"/>
        <v>0.88029341583422116</v>
      </c>
      <c r="U781" s="20">
        <f t="shared" si="156"/>
        <v>0.87371591168803442</v>
      </c>
      <c r="V781" s="20">
        <f t="shared" si="156"/>
        <v>0.86718755429225491</v>
      </c>
      <c r="W781" s="21">
        <f t="shared" si="156"/>
        <v>0.86070797642505781</v>
      </c>
    </row>
    <row r="782" spans="2:23" x14ac:dyDescent="0.35">
      <c r="B782" s="9" t="s">
        <v>778</v>
      </c>
      <c r="C782" s="20">
        <f t="shared" si="155"/>
        <v>1</v>
      </c>
      <c r="D782" s="20">
        <f t="shared" si="155"/>
        <v>0.99252805481913842</v>
      </c>
      <c r="E782" s="20">
        <f t="shared" si="155"/>
        <v>0.98511193960306265</v>
      </c>
      <c r="F782" s="20">
        <f t="shared" si="155"/>
        <v>0.97775123719333634</v>
      </c>
      <c r="G782" s="20">
        <f t="shared" si="155"/>
        <v>0.97044553354850815</v>
      </c>
      <c r="H782" s="20">
        <f t="shared" si="155"/>
        <v>0.96319441772082182</v>
      </c>
      <c r="I782" s="20">
        <f t="shared" si="155"/>
        <v>0.95599748183309996</v>
      </c>
      <c r="J782" s="20">
        <f t="shared" si="155"/>
        <v>0.94885432105580125</v>
      </c>
      <c r="K782" s="20">
        <f t="shared" si="155"/>
        <v>0.94176453358424872</v>
      </c>
      <c r="L782" s="20">
        <f t="shared" si="155"/>
        <v>0.93472772061602749</v>
      </c>
      <c r="M782" s="20">
        <f t="shared" si="156"/>
        <v>0.92774348632855286</v>
      </c>
      <c r="N782" s="20">
        <f t="shared" si="156"/>
        <v>0.92081143785680453</v>
      </c>
      <c r="O782" s="20">
        <f t="shared" si="156"/>
        <v>0.91393118527122819</v>
      </c>
      <c r="P782" s="20">
        <f t="shared" si="156"/>
        <v>0.90710234155580172</v>
      </c>
      <c r="Q782" s="20">
        <f t="shared" si="156"/>
        <v>0.90032452258626561</v>
      </c>
      <c r="R782" s="20">
        <f t="shared" si="156"/>
        <v>0.89359734710851568</v>
      </c>
      <c r="S782" s="20">
        <f t="shared" si="156"/>
        <v>0.88692043671715748</v>
      </c>
      <c r="T782" s="20">
        <f t="shared" si="156"/>
        <v>0.88029341583422116</v>
      </c>
      <c r="U782" s="20">
        <f t="shared" si="156"/>
        <v>0.87371591168803442</v>
      </c>
      <c r="V782" s="20">
        <f t="shared" si="156"/>
        <v>0.86718755429225491</v>
      </c>
      <c r="W782" s="21">
        <f t="shared" si="156"/>
        <v>0.86070797642505781</v>
      </c>
    </row>
    <row r="783" spans="2:23" x14ac:dyDescent="0.35">
      <c r="B783" s="9" t="s">
        <v>779</v>
      </c>
      <c r="C783" s="20">
        <f t="shared" si="155"/>
        <v>1</v>
      </c>
      <c r="D783" s="20">
        <f t="shared" si="155"/>
        <v>0.99252805481913842</v>
      </c>
      <c r="E783" s="20">
        <f t="shared" si="155"/>
        <v>0.98511193960306265</v>
      </c>
      <c r="F783" s="20">
        <f t="shared" si="155"/>
        <v>0.97775123719333634</v>
      </c>
      <c r="G783" s="20">
        <f t="shared" si="155"/>
        <v>0.97044553354850815</v>
      </c>
      <c r="H783" s="20">
        <f t="shared" si="155"/>
        <v>0.96319441772082182</v>
      </c>
      <c r="I783" s="20">
        <f t="shared" si="155"/>
        <v>0.95599748183309996</v>
      </c>
      <c r="J783" s="20">
        <f t="shared" si="155"/>
        <v>0.94885432105580125</v>
      </c>
      <c r="K783" s="20">
        <f t="shared" si="155"/>
        <v>0.94176453358424872</v>
      </c>
      <c r="L783" s="20">
        <f t="shared" si="155"/>
        <v>0.93472772061602749</v>
      </c>
      <c r="M783" s="20">
        <f t="shared" si="156"/>
        <v>0.92774348632855286</v>
      </c>
      <c r="N783" s="20">
        <f t="shared" si="156"/>
        <v>0.92081143785680453</v>
      </c>
      <c r="O783" s="20">
        <f t="shared" si="156"/>
        <v>0.91393118527122819</v>
      </c>
      <c r="P783" s="20">
        <f t="shared" si="156"/>
        <v>0.90710234155580172</v>
      </c>
      <c r="Q783" s="20">
        <f t="shared" si="156"/>
        <v>0.90032452258626561</v>
      </c>
      <c r="R783" s="20">
        <f t="shared" si="156"/>
        <v>0.89359734710851568</v>
      </c>
      <c r="S783" s="20">
        <f t="shared" si="156"/>
        <v>0.88692043671715748</v>
      </c>
      <c r="T783" s="20">
        <f t="shared" si="156"/>
        <v>0.88029341583422116</v>
      </c>
      <c r="U783" s="20">
        <f t="shared" si="156"/>
        <v>0.87371591168803442</v>
      </c>
      <c r="V783" s="20">
        <f t="shared" si="156"/>
        <v>0.86718755429225491</v>
      </c>
      <c r="W783" s="21">
        <f t="shared" si="156"/>
        <v>0.86070797642505781</v>
      </c>
    </row>
    <row r="784" spans="2:23" x14ac:dyDescent="0.35">
      <c r="B784" s="9" t="s">
        <v>780</v>
      </c>
      <c r="C784" s="20">
        <f t="shared" ref="C784:L793" si="157">EXP(-IR*C$3)</f>
        <v>1</v>
      </c>
      <c r="D784" s="20">
        <f t="shared" si="157"/>
        <v>0.99252805481913842</v>
      </c>
      <c r="E784" s="20">
        <f t="shared" si="157"/>
        <v>0.98511193960306265</v>
      </c>
      <c r="F784" s="20">
        <f t="shared" si="157"/>
        <v>0.97775123719333634</v>
      </c>
      <c r="G784" s="20">
        <f t="shared" si="157"/>
        <v>0.97044553354850815</v>
      </c>
      <c r="H784" s="20">
        <f t="shared" si="157"/>
        <v>0.96319441772082182</v>
      </c>
      <c r="I784" s="20">
        <f t="shared" si="157"/>
        <v>0.95599748183309996</v>
      </c>
      <c r="J784" s="20">
        <f t="shared" si="157"/>
        <v>0.94885432105580125</v>
      </c>
      <c r="K784" s="20">
        <f t="shared" si="157"/>
        <v>0.94176453358424872</v>
      </c>
      <c r="L784" s="20">
        <f t="shared" si="157"/>
        <v>0.93472772061602749</v>
      </c>
      <c r="M784" s="20">
        <f t="shared" ref="M784:W793" si="158">EXP(-IR*M$3)</f>
        <v>0.92774348632855286</v>
      </c>
      <c r="N784" s="20">
        <f t="shared" si="158"/>
        <v>0.92081143785680453</v>
      </c>
      <c r="O784" s="20">
        <f t="shared" si="158"/>
        <v>0.91393118527122819</v>
      </c>
      <c r="P784" s="20">
        <f t="shared" si="158"/>
        <v>0.90710234155580172</v>
      </c>
      <c r="Q784" s="20">
        <f t="shared" si="158"/>
        <v>0.90032452258626561</v>
      </c>
      <c r="R784" s="20">
        <f t="shared" si="158"/>
        <v>0.89359734710851568</v>
      </c>
      <c r="S784" s="20">
        <f t="shared" si="158"/>
        <v>0.88692043671715748</v>
      </c>
      <c r="T784" s="20">
        <f t="shared" si="158"/>
        <v>0.88029341583422116</v>
      </c>
      <c r="U784" s="20">
        <f t="shared" si="158"/>
        <v>0.87371591168803442</v>
      </c>
      <c r="V784" s="20">
        <f t="shared" si="158"/>
        <v>0.86718755429225491</v>
      </c>
      <c r="W784" s="21">
        <f t="shared" si="158"/>
        <v>0.86070797642505781</v>
      </c>
    </row>
    <row r="785" spans="2:23" x14ac:dyDescent="0.35">
      <c r="B785" s="9" t="s">
        <v>781</v>
      </c>
      <c r="C785" s="20">
        <f t="shared" si="157"/>
        <v>1</v>
      </c>
      <c r="D785" s="20">
        <f t="shared" si="157"/>
        <v>0.99252805481913842</v>
      </c>
      <c r="E785" s="20">
        <f t="shared" si="157"/>
        <v>0.98511193960306265</v>
      </c>
      <c r="F785" s="20">
        <f t="shared" si="157"/>
        <v>0.97775123719333634</v>
      </c>
      <c r="G785" s="20">
        <f t="shared" si="157"/>
        <v>0.97044553354850815</v>
      </c>
      <c r="H785" s="20">
        <f t="shared" si="157"/>
        <v>0.96319441772082182</v>
      </c>
      <c r="I785" s="20">
        <f t="shared" si="157"/>
        <v>0.95599748183309996</v>
      </c>
      <c r="J785" s="20">
        <f t="shared" si="157"/>
        <v>0.94885432105580125</v>
      </c>
      <c r="K785" s="20">
        <f t="shared" si="157"/>
        <v>0.94176453358424872</v>
      </c>
      <c r="L785" s="20">
        <f t="shared" si="157"/>
        <v>0.93472772061602749</v>
      </c>
      <c r="M785" s="20">
        <f t="shared" si="158"/>
        <v>0.92774348632855286</v>
      </c>
      <c r="N785" s="20">
        <f t="shared" si="158"/>
        <v>0.92081143785680453</v>
      </c>
      <c r="O785" s="20">
        <f t="shared" si="158"/>
        <v>0.91393118527122819</v>
      </c>
      <c r="P785" s="20">
        <f t="shared" si="158"/>
        <v>0.90710234155580172</v>
      </c>
      <c r="Q785" s="20">
        <f t="shared" si="158"/>
        <v>0.90032452258626561</v>
      </c>
      <c r="R785" s="20">
        <f t="shared" si="158"/>
        <v>0.89359734710851568</v>
      </c>
      <c r="S785" s="20">
        <f t="shared" si="158"/>
        <v>0.88692043671715748</v>
      </c>
      <c r="T785" s="20">
        <f t="shared" si="158"/>
        <v>0.88029341583422116</v>
      </c>
      <c r="U785" s="20">
        <f t="shared" si="158"/>
        <v>0.87371591168803442</v>
      </c>
      <c r="V785" s="20">
        <f t="shared" si="158"/>
        <v>0.86718755429225491</v>
      </c>
      <c r="W785" s="21">
        <f t="shared" si="158"/>
        <v>0.86070797642505781</v>
      </c>
    </row>
    <row r="786" spans="2:23" x14ac:dyDescent="0.35">
      <c r="B786" s="9" t="s">
        <v>782</v>
      </c>
      <c r="C786" s="20">
        <f t="shared" si="157"/>
        <v>1</v>
      </c>
      <c r="D786" s="20">
        <f t="shared" si="157"/>
        <v>0.99252805481913842</v>
      </c>
      <c r="E786" s="20">
        <f t="shared" si="157"/>
        <v>0.98511193960306265</v>
      </c>
      <c r="F786" s="20">
        <f t="shared" si="157"/>
        <v>0.97775123719333634</v>
      </c>
      <c r="G786" s="20">
        <f t="shared" si="157"/>
        <v>0.97044553354850815</v>
      </c>
      <c r="H786" s="20">
        <f t="shared" si="157"/>
        <v>0.96319441772082182</v>
      </c>
      <c r="I786" s="20">
        <f t="shared" si="157"/>
        <v>0.95599748183309996</v>
      </c>
      <c r="J786" s="20">
        <f t="shared" si="157"/>
        <v>0.94885432105580125</v>
      </c>
      <c r="K786" s="20">
        <f t="shared" si="157"/>
        <v>0.94176453358424872</v>
      </c>
      <c r="L786" s="20">
        <f t="shared" si="157"/>
        <v>0.93472772061602749</v>
      </c>
      <c r="M786" s="20">
        <f t="shared" si="158"/>
        <v>0.92774348632855286</v>
      </c>
      <c r="N786" s="20">
        <f t="shared" si="158"/>
        <v>0.92081143785680453</v>
      </c>
      <c r="O786" s="20">
        <f t="shared" si="158"/>
        <v>0.91393118527122819</v>
      </c>
      <c r="P786" s="20">
        <f t="shared" si="158"/>
        <v>0.90710234155580172</v>
      </c>
      <c r="Q786" s="20">
        <f t="shared" si="158"/>
        <v>0.90032452258626561</v>
      </c>
      <c r="R786" s="20">
        <f t="shared" si="158"/>
        <v>0.89359734710851568</v>
      </c>
      <c r="S786" s="20">
        <f t="shared" si="158"/>
        <v>0.88692043671715748</v>
      </c>
      <c r="T786" s="20">
        <f t="shared" si="158"/>
        <v>0.88029341583422116</v>
      </c>
      <c r="U786" s="20">
        <f t="shared" si="158"/>
        <v>0.87371591168803442</v>
      </c>
      <c r="V786" s="20">
        <f t="shared" si="158"/>
        <v>0.86718755429225491</v>
      </c>
      <c r="W786" s="21">
        <f t="shared" si="158"/>
        <v>0.86070797642505781</v>
      </c>
    </row>
    <row r="787" spans="2:23" x14ac:dyDescent="0.35">
      <c r="B787" s="9" t="s">
        <v>783</v>
      </c>
      <c r="C787" s="20">
        <f t="shared" si="157"/>
        <v>1</v>
      </c>
      <c r="D787" s="20">
        <f t="shared" si="157"/>
        <v>0.99252805481913842</v>
      </c>
      <c r="E787" s="20">
        <f t="shared" si="157"/>
        <v>0.98511193960306265</v>
      </c>
      <c r="F787" s="20">
        <f t="shared" si="157"/>
        <v>0.97775123719333634</v>
      </c>
      <c r="G787" s="20">
        <f t="shared" si="157"/>
        <v>0.97044553354850815</v>
      </c>
      <c r="H787" s="20">
        <f t="shared" si="157"/>
        <v>0.96319441772082182</v>
      </c>
      <c r="I787" s="20">
        <f t="shared" si="157"/>
        <v>0.95599748183309996</v>
      </c>
      <c r="J787" s="20">
        <f t="shared" si="157"/>
        <v>0.94885432105580125</v>
      </c>
      <c r="K787" s="20">
        <f t="shared" si="157"/>
        <v>0.94176453358424872</v>
      </c>
      <c r="L787" s="20">
        <f t="shared" si="157"/>
        <v>0.93472772061602749</v>
      </c>
      <c r="M787" s="20">
        <f t="shared" si="158"/>
        <v>0.92774348632855286</v>
      </c>
      <c r="N787" s="20">
        <f t="shared" si="158"/>
        <v>0.92081143785680453</v>
      </c>
      <c r="O787" s="20">
        <f t="shared" si="158"/>
        <v>0.91393118527122819</v>
      </c>
      <c r="P787" s="20">
        <f t="shared" si="158"/>
        <v>0.90710234155580172</v>
      </c>
      <c r="Q787" s="20">
        <f t="shared" si="158"/>
        <v>0.90032452258626561</v>
      </c>
      <c r="R787" s="20">
        <f t="shared" si="158"/>
        <v>0.89359734710851568</v>
      </c>
      <c r="S787" s="20">
        <f t="shared" si="158"/>
        <v>0.88692043671715748</v>
      </c>
      <c r="T787" s="20">
        <f t="shared" si="158"/>
        <v>0.88029341583422116</v>
      </c>
      <c r="U787" s="20">
        <f t="shared" si="158"/>
        <v>0.87371591168803442</v>
      </c>
      <c r="V787" s="20">
        <f t="shared" si="158"/>
        <v>0.86718755429225491</v>
      </c>
      <c r="W787" s="21">
        <f t="shared" si="158"/>
        <v>0.86070797642505781</v>
      </c>
    </row>
    <row r="788" spans="2:23" x14ac:dyDescent="0.35">
      <c r="B788" s="9" t="s">
        <v>784</v>
      </c>
      <c r="C788" s="20">
        <f t="shared" si="157"/>
        <v>1</v>
      </c>
      <c r="D788" s="20">
        <f t="shared" si="157"/>
        <v>0.99252805481913842</v>
      </c>
      <c r="E788" s="20">
        <f t="shared" si="157"/>
        <v>0.98511193960306265</v>
      </c>
      <c r="F788" s="20">
        <f t="shared" si="157"/>
        <v>0.97775123719333634</v>
      </c>
      <c r="G788" s="20">
        <f t="shared" si="157"/>
        <v>0.97044553354850815</v>
      </c>
      <c r="H788" s="20">
        <f t="shared" si="157"/>
        <v>0.96319441772082182</v>
      </c>
      <c r="I788" s="20">
        <f t="shared" si="157"/>
        <v>0.95599748183309996</v>
      </c>
      <c r="J788" s="20">
        <f t="shared" si="157"/>
        <v>0.94885432105580125</v>
      </c>
      <c r="K788" s="20">
        <f t="shared" si="157"/>
        <v>0.94176453358424872</v>
      </c>
      <c r="L788" s="20">
        <f t="shared" si="157"/>
        <v>0.93472772061602749</v>
      </c>
      <c r="M788" s="20">
        <f t="shared" si="158"/>
        <v>0.92774348632855286</v>
      </c>
      <c r="N788" s="20">
        <f t="shared" si="158"/>
        <v>0.92081143785680453</v>
      </c>
      <c r="O788" s="20">
        <f t="shared" si="158"/>
        <v>0.91393118527122819</v>
      </c>
      <c r="P788" s="20">
        <f t="shared" si="158"/>
        <v>0.90710234155580172</v>
      </c>
      <c r="Q788" s="20">
        <f t="shared" si="158"/>
        <v>0.90032452258626561</v>
      </c>
      <c r="R788" s="20">
        <f t="shared" si="158"/>
        <v>0.89359734710851568</v>
      </c>
      <c r="S788" s="20">
        <f t="shared" si="158"/>
        <v>0.88692043671715748</v>
      </c>
      <c r="T788" s="20">
        <f t="shared" si="158"/>
        <v>0.88029341583422116</v>
      </c>
      <c r="U788" s="20">
        <f t="shared" si="158"/>
        <v>0.87371591168803442</v>
      </c>
      <c r="V788" s="20">
        <f t="shared" si="158"/>
        <v>0.86718755429225491</v>
      </c>
      <c r="W788" s="21">
        <f t="shared" si="158"/>
        <v>0.86070797642505781</v>
      </c>
    </row>
    <row r="789" spans="2:23" x14ac:dyDescent="0.35">
      <c r="B789" s="9" t="s">
        <v>785</v>
      </c>
      <c r="C789" s="20">
        <f t="shared" si="157"/>
        <v>1</v>
      </c>
      <c r="D789" s="20">
        <f t="shared" si="157"/>
        <v>0.99252805481913842</v>
      </c>
      <c r="E789" s="20">
        <f t="shared" si="157"/>
        <v>0.98511193960306265</v>
      </c>
      <c r="F789" s="20">
        <f t="shared" si="157"/>
        <v>0.97775123719333634</v>
      </c>
      <c r="G789" s="20">
        <f t="shared" si="157"/>
        <v>0.97044553354850815</v>
      </c>
      <c r="H789" s="20">
        <f t="shared" si="157"/>
        <v>0.96319441772082182</v>
      </c>
      <c r="I789" s="20">
        <f t="shared" si="157"/>
        <v>0.95599748183309996</v>
      </c>
      <c r="J789" s="20">
        <f t="shared" si="157"/>
        <v>0.94885432105580125</v>
      </c>
      <c r="K789" s="20">
        <f t="shared" si="157"/>
        <v>0.94176453358424872</v>
      </c>
      <c r="L789" s="20">
        <f t="shared" si="157"/>
        <v>0.93472772061602749</v>
      </c>
      <c r="M789" s="20">
        <f t="shared" si="158"/>
        <v>0.92774348632855286</v>
      </c>
      <c r="N789" s="20">
        <f t="shared" si="158"/>
        <v>0.92081143785680453</v>
      </c>
      <c r="O789" s="20">
        <f t="shared" si="158"/>
        <v>0.91393118527122819</v>
      </c>
      <c r="P789" s="20">
        <f t="shared" si="158"/>
        <v>0.90710234155580172</v>
      </c>
      <c r="Q789" s="20">
        <f t="shared" si="158"/>
        <v>0.90032452258626561</v>
      </c>
      <c r="R789" s="20">
        <f t="shared" si="158"/>
        <v>0.89359734710851568</v>
      </c>
      <c r="S789" s="20">
        <f t="shared" si="158"/>
        <v>0.88692043671715748</v>
      </c>
      <c r="T789" s="20">
        <f t="shared" si="158"/>
        <v>0.88029341583422116</v>
      </c>
      <c r="U789" s="20">
        <f t="shared" si="158"/>
        <v>0.87371591168803442</v>
      </c>
      <c r="V789" s="20">
        <f t="shared" si="158"/>
        <v>0.86718755429225491</v>
      </c>
      <c r="W789" s="21">
        <f t="shared" si="158"/>
        <v>0.86070797642505781</v>
      </c>
    </row>
    <row r="790" spans="2:23" x14ac:dyDescent="0.35">
      <c r="B790" s="9" t="s">
        <v>786</v>
      </c>
      <c r="C790" s="20">
        <f t="shared" si="157"/>
        <v>1</v>
      </c>
      <c r="D790" s="20">
        <f t="shared" si="157"/>
        <v>0.99252805481913842</v>
      </c>
      <c r="E790" s="20">
        <f t="shared" si="157"/>
        <v>0.98511193960306265</v>
      </c>
      <c r="F790" s="20">
        <f t="shared" si="157"/>
        <v>0.97775123719333634</v>
      </c>
      <c r="G790" s="20">
        <f t="shared" si="157"/>
        <v>0.97044553354850815</v>
      </c>
      <c r="H790" s="20">
        <f t="shared" si="157"/>
        <v>0.96319441772082182</v>
      </c>
      <c r="I790" s="20">
        <f t="shared" si="157"/>
        <v>0.95599748183309996</v>
      </c>
      <c r="J790" s="20">
        <f t="shared" si="157"/>
        <v>0.94885432105580125</v>
      </c>
      <c r="K790" s="20">
        <f t="shared" si="157"/>
        <v>0.94176453358424872</v>
      </c>
      <c r="L790" s="20">
        <f t="shared" si="157"/>
        <v>0.93472772061602749</v>
      </c>
      <c r="M790" s="20">
        <f t="shared" si="158"/>
        <v>0.92774348632855286</v>
      </c>
      <c r="N790" s="20">
        <f t="shared" si="158"/>
        <v>0.92081143785680453</v>
      </c>
      <c r="O790" s="20">
        <f t="shared" si="158"/>
        <v>0.91393118527122819</v>
      </c>
      <c r="P790" s="20">
        <f t="shared" si="158"/>
        <v>0.90710234155580172</v>
      </c>
      <c r="Q790" s="20">
        <f t="shared" si="158"/>
        <v>0.90032452258626561</v>
      </c>
      <c r="R790" s="20">
        <f t="shared" si="158"/>
        <v>0.89359734710851568</v>
      </c>
      <c r="S790" s="20">
        <f t="shared" si="158"/>
        <v>0.88692043671715748</v>
      </c>
      <c r="T790" s="20">
        <f t="shared" si="158"/>
        <v>0.88029341583422116</v>
      </c>
      <c r="U790" s="20">
        <f t="shared" si="158"/>
        <v>0.87371591168803442</v>
      </c>
      <c r="V790" s="20">
        <f t="shared" si="158"/>
        <v>0.86718755429225491</v>
      </c>
      <c r="W790" s="21">
        <f t="shared" si="158"/>
        <v>0.86070797642505781</v>
      </c>
    </row>
    <row r="791" spans="2:23" x14ac:dyDescent="0.35">
      <c r="B791" s="9" t="s">
        <v>787</v>
      </c>
      <c r="C791" s="20">
        <f t="shared" si="157"/>
        <v>1</v>
      </c>
      <c r="D791" s="20">
        <f t="shared" si="157"/>
        <v>0.99252805481913842</v>
      </c>
      <c r="E791" s="20">
        <f t="shared" si="157"/>
        <v>0.98511193960306265</v>
      </c>
      <c r="F791" s="20">
        <f t="shared" si="157"/>
        <v>0.97775123719333634</v>
      </c>
      <c r="G791" s="20">
        <f t="shared" si="157"/>
        <v>0.97044553354850815</v>
      </c>
      <c r="H791" s="20">
        <f t="shared" si="157"/>
        <v>0.96319441772082182</v>
      </c>
      <c r="I791" s="20">
        <f t="shared" si="157"/>
        <v>0.95599748183309996</v>
      </c>
      <c r="J791" s="20">
        <f t="shared" si="157"/>
        <v>0.94885432105580125</v>
      </c>
      <c r="K791" s="20">
        <f t="shared" si="157"/>
        <v>0.94176453358424872</v>
      </c>
      <c r="L791" s="20">
        <f t="shared" si="157"/>
        <v>0.93472772061602749</v>
      </c>
      <c r="M791" s="20">
        <f t="shared" si="158"/>
        <v>0.92774348632855286</v>
      </c>
      <c r="N791" s="20">
        <f t="shared" si="158"/>
        <v>0.92081143785680453</v>
      </c>
      <c r="O791" s="20">
        <f t="shared" si="158"/>
        <v>0.91393118527122819</v>
      </c>
      <c r="P791" s="20">
        <f t="shared" si="158"/>
        <v>0.90710234155580172</v>
      </c>
      <c r="Q791" s="20">
        <f t="shared" si="158"/>
        <v>0.90032452258626561</v>
      </c>
      <c r="R791" s="20">
        <f t="shared" si="158"/>
        <v>0.89359734710851568</v>
      </c>
      <c r="S791" s="20">
        <f t="shared" si="158"/>
        <v>0.88692043671715748</v>
      </c>
      <c r="T791" s="20">
        <f t="shared" si="158"/>
        <v>0.88029341583422116</v>
      </c>
      <c r="U791" s="20">
        <f t="shared" si="158"/>
        <v>0.87371591168803442</v>
      </c>
      <c r="V791" s="20">
        <f t="shared" si="158"/>
        <v>0.86718755429225491</v>
      </c>
      <c r="W791" s="21">
        <f t="shared" si="158"/>
        <v>0.86070797642505781</v>
      </c>
    </row>
    <row r="792" spans="2:23" x14ac:dyDescent="0.35">
      <c r="B792" s="9" t="s">
        <v>788</v>
      </c>
      <c r="C792" s="20">
        <f t="shared" si="157"/>
        <v>1</v>
      </c>
      <c r="D792" s="20">
        <f t="shared" si="157"/>
        <v>0.99252805481913842</v>
      </c>
      <c r="E792" s="20">
        <f t="shared" si="157"/>
        <v>0.98511193960306265</v>
      </c>
      <c r="F792" s="20">
        <f t="shared" si="157"/>
        <v>0.97775123719333634</v>
      </c>
      <c r="G792" s="20">
        <f t="shared" si="157"/>
        <v>0.97044553354850815</v>
      </c>
      <c r="H792" s="20">
        <f t="shared" si="157"/>
        <v>0.96319441772082182</v>
      </c>
      <c r="I792" s="20">
        <f t="shared" si="157"/>
        <v>0.95599748183309996</v>
      </c>
      <c r="J792" s="20">
        <f t="shared" si="157"/>
        <v>0.94885432105580125</v>
      </c>
      <c r="K792" s="20">
        <f t="shared" si="157"/>
        <v>0.94176453358424872</v>
      </c>
      <c r="L792" s="20">
        <f t="shared" si="157"/>
        <v>0.93472772061602749</v>
      </c>
      <c r="M792" s="20">
        <f t="shared" si="158"/>
        <v>0.92774348632855286</v>
      </c>
      <c r="N792" s="20">
        <f t="shared" si="158"/>
        <v>0.92081143785680453</v>
      </c>
      <c r="O792" s="20">
        <f t="shared" si="158"/>
        <v>0.91393118527122819</v>
      </c>
      <c r="P792" s="20">
        <f t="shared" si="158"/>
        <v>0.90710234155580172</v>
      </c>
      <c r="Q792" s="20">
        <f t="shared" si="158"/>
        <v>0.90032452258626561</v>
      </c>
      <c r="R792" s="20">
        <f t="shared" si="158"/>
        <v>0.89359734710851568</v>
      </c>
      <c r="S792" s="20">
        <f t="shared" si="158"/>
        <v>0.88692043671715748</v>
      </c>
      <c r="T792" s="20">
        <f t="shared" si="158"/>
        <v>0.88029341583422116</v>
      </c>
      <c r="U792" s="20">
        <f t="shared" si="158"/>
        <v>0.87371591168803442</v>
      </c>
      <c r="V792" s="20">
        <f t="shared" si="158"/>
        <v>0.86718755429225491</v>
      </c>
      <c r="W792" s="21">
        <f t="shared" si="158"/>
        <v>0.86070797642505781</v>
      </c>
    </row>
    <row r="793" spans="2:23" x14ac:dyDescent="0.35">
      <c r="B793" s="9" t="s">
        <v>789</v>
      </c>
      <c r="C793" s="20">
        <f t="shared" si="157"/>
        <v>1</v>
      </c>
      <c r="D793" s="20">
        <f t="shared" si="157"/>
        <v>0.99252805481913842</v>
      </c>
      <c r="E793" s="20">
        <f t="shared" si="157"/>
        <v>0.98511193960306265</v>
      </c>
      <c r="F793" s="20">
        <f t="shared" si="157"/>
        <v>0.97775123719333634</v>
      </c>
      <c r="G793" s="20">
        <f t="shared" si="157"/>
        <v>0.97044553354850815</v>
      </c>
      <c r="H793" s="20">
        <f t="shared" si="157"/>
        <v>0.96319441772082182</v>
      </c>
      <c r="I793" s="20">
        <f t="shared" si="157"/>
        <v>0.95599748183309996</v>
      </c>
      <c r="J793" s="20">
        <f t="shared" si="157"/>
        <v>0.94885432105580125</v>
      </c>
      <c r="K793" s="20">
        <f t="shared" si="157"/>
        <v>0.94176453358424872</v>
      </c>
      <c r="L793" s="20">
        <f t="shared" si="157"/>
        <v>0.93472772061602749</v>
      </c>
      <c r="M793" s="20">
        <f t="shared" si="158"/>
        <v>0.92774348632855286</v>
      </c>
      <c r="N793" s="20">
        <f t="shared" si="158"/>
        <v>0.92081143785680453</v>
      </c>
      <c r="O793" s="20">
        <f t="shared" si="158"/>
        <v>0.91393118527122819</v>
      </c>
      <c r="P793" s="20">
        <f t="shared" si="158"/>
        <v>0.90710234155580172</v>
      </c>
      <c r="Q793" s="20">
        <f t="shared" si="158"/>
        <v>0.90032452258626561</v>
      </c>
      <c r="R793" s="20">
        <f t="shared" si="158"/>
        <v>0.89359734710851568</v>
      </c>
      <c r="S793" s="20">
        <f t="shared" si="158"/>
        <v>0.88692043671715748</v>
      </c>
      <c r="T793" s="20">
        <f t="shared" si="158"/>
        <v>0.88029341583422116</v>
      </c>
      <c r="U793" s="20">
        <f t="shared" si="158"/>
        <v>0.87371591168803442</v>
      </c>
      <c r="V793" s="20">
        <f t="shared" si="158"/>
        <v>0.86718755429225491</v>
      </c>
      <c r="W793" s="21">
        <f t="shared" si="158"/>
        <v>0.86070797642505781</v>
      </c>
    </row>
    <row r="794" spans="2:23" x14ac:dyDescent="0.35">
      <c r="B794" s="9" t="s">
        <v>790</v>
      </c>
      <c r="C794" s="20">
        <f t="shared" ref="C794:L803" si="159">EXP(-IR*C$3)</f>
        <v>1</v>
      </c>
      <c r="D794" s="20">
        <f t="shared" si="159"/>
        <v>0.99252805481913842</v>
      </c>
      <c r="E794" s="20">
        <f t="shared" si="159"/>
        <v>0.98511193960306265</v>
      </c>
      <c r="F794" s="20">
        <f t="shared" si="159"/>
        <v>0.97775123719333634</v>
      </c>
      <c r="G794" s="20">
        <f t="shared" si="159"/>
        <v>0.97044553354850815</v>
      </c>
      <c r="H794" s="20">
        <f t="shared" si="159"/>
        <v>0.96319441772082182</v>
      </c>
      <c r="I794" s="20">
        <f t="shared" si="159"/>
        <v>0.95599748183309996</v>
      </c>
      <c r="J794" s="20">
        <f t="shared" si="159"/>
        <v>0.94885432105580125</v>
      </c>
      <c r="K794" s="20">
        <f t="shared" si="159"/>
        <v>0.94176453358424872</v>
      </c>
      <c r="L794" s="20">
        <f t="shared" si="159"/>
        <v>0.93472772061602749</v>
      </c>
      <c r="M794" s="20">
        <f t="shared" ref="M794:W803" si="160">EXP(-IR*M$3)</f>
        <v>0.92774348632855286</v>
      </c>
      <c r="N794" s="20">
        <f t="shared" si="160"/>
        <v>0.92081143785680453</v>
      </c>
      <c r="O794" s="20">
        <f t="shared" si="160"/>
        <v>0.91393118527122819</v>
      </c>
      <c r="P794" s="20">
        <f t="shared" si="160"/>
        <v>0.90710234155580172</v>
      </c>
      <c r="Q794" s="20">
        <f t="shared" si="160"/>
        <v>0.90032452258626561</v>
      </c>
      <c r="R794" s="20">
        <f t="shared" si="160"/>
        <v>0.89359734710851568</v>
      </c>
      <c r="S794" s="20">
        <f t="shared" si="160"/>
        <v>0.88692043671715748</v>
      </c>
      <c r="T794" s="20">
        <f t="shared" si="160"/>
        <v>0.88029341583422116</v>
      </c>
      <c r="U794" s="20">
        <f t="shared" si="160"/>
        <v>0.87371591168803442</v>
      </c>
      <c r="V794" s="20">
        <f t="shared" si="160"/>
        <v>0.86718755429225491</v>
      </c>
      <c r="W794" s="21">
        <f t="shared" si="160"/>
        <v>0.86070797642505781</v>
      </c>
    </row>
    <row r="795" spans="2:23" x14ac:dyDescent="0.35">
      <c r="B795" s="9" t="s">
        <v>791</v>
      </c>
      <c r="C795" s="20">
        <f t="shared" si="159"/>
        <v>1</v>
      </c>
      <c r="D795" s="20">
        <f t="shared" si="159"/>
        <v>0.99252805481913842</v>
      </c>
      <c r="E795" s="20">
        <f t="shared" si="159"/>
        <v>0.98511193960306265</v>
      </c>
      <c r="F795" s="20">
        <f t="shared" si="159"/>
        <v>0.97775123719333634</v>
      </c>
      <c r="G795" s="20">
        <f t="shared" si="159"/>
        <v>0.97044553354850815</v>
      </c>
      <c r="H795" s="20">
        <f t="shared" si="159"/>
        <v>0.96319441772082182</v>
      </c>
      <c r="I795" s="20">
        <f t="shared" si="159"/>
        <v>0.95599748183309996</v>
      </c>
      <c r="J795" s="20">
        <f t="shared" si="159"/>
        <v>0.94885432105580125</v>
      </c>
      <c r="K795" s="20">
        <f t="shared" si="159"/>
        <v>0.94176453358424872</v>
      </c>
      <c r="L795" s="20">
        <f t="shared" si="159"/>
        <v>0.93472772061602749</v>
      </c>
      <c r="M795" s="20">
        <f t="shared" si="160"/>
        <v>0.92774348632855286</v>
      </c>
      <c r="N795" s="20">
        <f t="shared" si="160"/>
        <v>0.92081143785680453</v>
      </c>
      <c r="O795" s="20">
        <f t="shared" si="160"/>
        <v>0.91393118527122819</v>
      </c>
      <c r="P795" s="20">
        <f t="shared" si="160"/>
        <v>0.90710234155580172</v>
      </c>
      <c r="Q795" s="20">
        <f t="shared" si="160"/>
        <v>0.90032452258626561</v>
      </c>
      <c r="R795" s="20">
        <f t="shared" si="160"/>
        <v>0.89359734710851568</v>
      </c>
      <c r="S795" s="20">
        <f t="shared" si="160"/>
        <v>0.88692043671715748</v>
      </c>
      <c r="T795" s="20">
        <f t="shared" si="160"/>
        <v>0.88029341583422116</v>
      </c>
      <c r="U795" s="20">
        <f t="shared" si="160"/>
        <v>0.87371591168803442</v>
      </c>
      <c r="V795" s="20">
        <f t="shared" si="160"/>
        <v>0.86718755429225491</v>
      </c>
      <c r="W795" s="21">
        <f t="shared" si="160"/>
        <v>0.86070797642505781</v>
      </c>
    </row>
    <row r="796" spans="2:23" x14ac:dyDescent="0.35">
      <c r="B796" s="9" t="s">
        <v>792</v>
      </c>
      <c r="C796" s="20">
        <f t="shared" si="159"/>
        <v>1</v>
      </c>
      <c r="D796" s="20">
        <f t="shared" si="159"/>
        <v>0.99252805481913842</v>
      </c>
      <c r="E796" s="20">
        <f t="shared" si="159"/>
        <v>0.98511193960306265</v>
      </c>
      <c r="F796" s="20">
        <f t="shared" si="159"/>
        <v>0.97775123719333634</v>
      </c>
      <c r="G796" s="20">
        <f t="shared" si="159"/>
        <v>0.97044553354850815</v>
      </c>
      <c r="H796" s="20">
        <f t="shared" si="159"/>
        <v>0.96319441772082182</v>
      </c>
      <c r="I796" s="20">
        <f t="shared" si="159"/>
        <v>0.95599748183309996</v>
      </c>
      <c r="J796" s="20">
        <f t="shared" si="159"/>
        <v>0.94885432105580125</v>
      </c>
      <c r="K796" s="20">
        <f t="shared" si="159"/>
        <v>0.94176453358424872</v>
      </c>
      <c r="L796" s="20">
        <f t="shared" si="159"/>
        <v>0.93472772061602749</v>
      </c>
      <c r="M796" s="20">
        <f t="shared" si="160"/>
        <v>0.92774348632855286</v>
      </c>
      <c r="N796" s="20">
        <f t="shared" si="160"/>
        <v>0.92081143785680453</v>
      </c>
      <c r="O796" s="20">
        <f t="shared" si="160"/>
        <v>0.91393118527122819</v>
      </c>
      <c r="P796" s="20">
        <f t="shared" si="160"/>
        <v>0.90710234155580172</v>
      </c>
      <c r="Q796" s="20">
        <f t="shared" si="160"/>
        <v>0.90032452258626561</v>
      </c>
      <c r="R796" s="20">
        <f t="shared" si="160"/>
        <v>0.89359734710851568</v>
      </c>
      <c r="S796" s="20">
        <f t="shared" si="160"/>
        <v>0.88692043671715748</v>
      </c>
      <c r="T796" s="20">
        <f t="shared" si="160"/>
        <v>0.88029341583422116</v>
      </c>
      <c r="U796" s="20">
        <f t="shared" si="160"/>
        <v>0.87371591168803442</v>
      </c>
      <c r="V796" s="20">
        <f t="shared" si="160"/>
        <v>0.86718755429225491</v>
      </c>
      <c r="W796" s="21">
        <f t="shared" si="160"/>
        <v>0.86070797642505781</v>
      </c>
    </row>
    <row r="797" spans="2:23" x14ac:dyDescent="0.35">
      <c r="B797" s="9" t="s">
        <v>793</v>
      </c>
      <c r="C797" s="20">
        <f t="shared" si="159"/>
        <v>1</v>
      </c>
      <c r="D797" s="20">
        <f t="shared" si="159"/>
        <v>0.99252805481913842</v>
      </c>
      <c r="E797" s="20">
        <f t="shared" si="159"/>
        <v>0.98511193960306265</v>
      </c>
      <c r="F797" s="20">
        <f t="shared" si="159"/>
        <v>0.97775123719333634</v>
      </c>
      <c r="G797" s="20">
        <f t="shared" si="159"/>
        <v>0.97044553354850815</v>
      </c>
      <c r="H797" s="20">
        <f t="shared" si="159"/>
        <v>0.96319441772082182</v>
      </c>
      <c r="I797" s="20">
        <f t="shared" si="159"/>
        <v>0.95599748183309996</v>
      </c>
      <c r="J797" s="20">
        <f t="shared" si="159"/>
        <v>0.94885432105580125</v>
      </c>
      <c r="K797" s="20">
        <f t="shared" si="159"/>
        <v>0.94176453358424872</v>
      </c>
      <c r="L797" s="20">
        <f t="shared" si="159"/>
        <v>0.93472772061602749</v>
      </c>
      <c r="M797" s="20">
        <f t="shared" si="160"/>
        <v>0.92774348632855286</v>
      </c>
      <c r="N797" s="20">
        <f t="shared" si="160"/>
        <v>0.92081143785680453</v>
      </c>
      <c r="O797" s="20">
        <f t="shared" si="160"/>
        <v>0.91393118527122819</v>
      </c>
      <c r="P797" s="20">
        <f t="shared" si="160"/>
        <v>0.90710234155580172</v>
      </c>
      <c r="Q797" s="20">
        <f t="shared" si="160"/>
        <v>0.90032452258626561</v>
      </c>
      <c r="R797" s="20">
        <f t="shared" si="160"/>
        <v>0.89359734710851568</v>
      </c>
      <c r="S797" s="20">
        <f t="shared" si="160"/>
        <v>0.88692043671715748</v>
      </c>
      <c r="T797" s="20">
        <f t="shared" si="160"/>
        <v>0.88029341583422116</v>
      </c>
      <c r="U797" s="20">
        <f t="shared" si="160"/>
        <v>0.87371591168803442</v>
      </c>
      <c r="V797" s="20">
        <f t="shared" si="160"/>
        <v>0.86718755429225491</v>
      </c>
      <c r="W797" s="21">
        <f t="shared" si="160"/>
        <v>0.86070797642505781</v>
      </c>
    </row>
    <row r="798" spans="2:23" x14ac:dyDescent="0.35">
      <c r="B798" s="9" t="s">
        <v>794</v>
      </c>
      <c r="C798" s="20">
        <f t="shared" si="159"/>
        <v>1</v>
      </c>
      <c r="D798" s="20">
        <f t="shared" si="159"/>
        <v>0.99252805481913842</v>
      </c>
      <c r="E798" s="20">
        <f t="shared" si="159"/>
        <v>0.98511193960306265</v>
      </c>
      <c r="F798" s="20">
        <f t="shared" si="159"/>
        <v>0.97775123719333634</v>
      </c>
      <c r="G798" s="20">
        <f t="shared" si="159"/>
        <v>0.97044553354850815</v>
      </c>
      <c r="H798" s="20">
        <f t="shared" si="159"/>
        <v>0.96319441772082182</v>
      </c>
      <c r="I798" s="20">
        <f t="shared" si="159"/>
        <v>0.95599748183309996</v>
      </c>
      <c r="J798" s="20">
        <f t="shared" si="159"/>
        <v>0.94885432105580125</v>
      </c>
      <c r="K798" s="20">
        <f t="shared" si="159"/>
        <v>0.94176453358424872</v>
      </c>
      <c r="L798" s="20">
        <f t="shared" si="159"/>
        <v>0.93472772061602749</v>
      </c>
      <c r="M798" s="20">
        <f t="shared" si="160"/>
        <v>0.92774348632855286</v>
      </c>
      <c r="N798" s="20">
        <f t="shared" si="160"/>
        <v>0.92081143785680453</v>
      </c>
      <c r="O798" s="20">
        <f t="shared" si="160"/>
        <v>0.91393118527122819</v>
      </c>
      <c r="P798" s="20">
        <f t="shared" si="160"/>
        <v>0.90710234155580172</v>
      </c>
      <c r="Q798" s="20">
        <f t="shared" si="160"/>
        <v>0.90032452258626561</v>
      </c>
      <c r="R798" s="20">
        <f t="shared" si="160"/>
        <v>0.89359734710851568</v>
      </c>
      <c r="S798" s="20">
        <f t="shared" si="160"/>
        <v>0.88692043671715748</v>
      </c>
      <c r="T798" s="20">
        <f t="shared" si="160"/>
        <v>0.88029341583422116</v>
      </c>
      <c r="U798" s="20">
        <f t="shared" si="160"/>
        <v>0.87371591168803442</v>
      </c>
      <c r="V798" s="20">
        <f t="shared" si="160"/>
        <v>0.86718755429225491</v>
      </c>
      <c r="W798" s="21">
        <f t="shared" si="160"/>
        <v>0.86070797642505781</v>
      </c>
    </row>
    <row r="799" spans="2:23" x14ac:dyDescent="0.35">
      <c r="B799" s="9" t="s">
        <v>795</v>
      </c>
      <c r="C799" s="20">
        <f t="shared" si="159"/>
        <v>1</v>
      </c>
      <c r="D799" s="20">
        <f t="shared" si="159"/>
        <v>0.99252805481913842</v>
      </c>
      <c r="E799" s="20">
        <f t="shared" si="159"/>
        <v>0.98511193960306265</v>
      </c>
      <c r="F799" s="20">
        <f t="shared" si="159"/>
        <v>0.97775123719333634</v>
      </c>
      <c r="G799" s="20">
        <f t="shared" si="159"/>
        <v>0.97044553354850815</v>
      </c>
      <c r="H799" s="20">
        <f t="shared" si="159"/>
        <v>0.96319441772082182</v>
      </c>
      <c r="I799" s="20">
        <f t="shared" si="159"/>
        <v>0.95599748183309996</v>
      </c>
      <c r="J799" s="20">
        <f t="shared" si="159"/>
        <v>0.94885432105580125</v>
      </c>
      <c r="K799" s="20">
        <f t="shared" si="159"/>
        <v>0.94176453358424872</v>
      </c>
      <c r="L799" s="20">
        <f t="shared" si="159"/>
        <v>0.93472772061602749</v>
      </c>
      <c r="M799" s="20">
        <f t="shared" si="160"/>
        <v>0.92774348632855286</v>
      </c>
      <c r="N799" s="20">
        <f t="shared" si="160"/>
        <v>0.92081143785680453</v>
      </c>
      <c r="O799" s="20">
        <f t="shared" si="160"/>
        <v>0.91393118527122819</v>
      </c>
      <c r="P799" s="20">
        <f t="shared" si="160"/>
        <v>0.90710234155580172</v>
      </c>
      <c r="Q799" s="20">
        <f t="shared" si="160"/>
        <v>0.90032452258626561</v>
      </c>
      <c r="R799" s="20">
        <f t="shared" si="160"/>
        <v>0.89359734710851568</v>
      </c>
      <c r="S799" s="20">
        <f t="shared" si="160"/>
        <v>0.88692043671715748</v>
      </c>
      <c r="T799" s="20">
        <f t="shared" si="160"/>
        <v>0.88029341583422116</v>
      </c>
      <c r="U799" s="20">
        <f t="shared" si="160"/>
        <v>0.87371591168803442</v>
      </c>
      <c r="V799" s="20">
        <f t="shared" si="160"/>
        <v>0.86718755429225491</v>
      </c>
      <c r="W799" s="21">
        <f t="shared" si="160"/>
        <v>0.86070797642505781</v>
      </c>
    </row>
    <row r="800" spans="2:23" x14ac:dyDescent="0.35">
      <c r="B800" s="9" t="s">
        <v>796</v>
      </c>
      <c r="C800" s="20">
        <f t="shared" si="159"/>
        <v>1</v>
      </c>
      <c r="D800" s="20">
        <f t="shared" si="159"/>
        <v>0.99252805481913842</v>
      </c>
      <c r="E800" s="20">
        <f t="shared" si="159"/>
        <v>0.98511193960306265</v>
      </c>
      <c r="F800" s="20">
        <f t="shared" si="159"/>
        <v>0.97775123719333634</v>
      </c>
      <c r="G800" s="20">
        <f t="shared" si="159"/>
        <v>0.97044553354850815</v>
      </c>
      <c r="H800" s="20">
        <f t="shared" si="159"/>
        <v>0.96319441772082182</v>
      </c>
      <c r="I800" s="20">
        <f t="shared" si="159"/>
        <v>0.95599748183309996</v>
      </c>
      <c r="J800" s="20">
        <f t="shared" si="159"/>
        <v>0.94885432105580125</v>
      </c>
      <c r="K800" s="20">
        <f t="shared" si="159"/>
        <v>0.94176453358424872</v>
      </c>
      <c r="L800" s="20">
        <f t="shared" si="159"/>
        <v>0.93472772061602749</v>
      </c>
      <c r="M800" s="20">
        <f t="shared" si="160"/>
        <v>0.92774348632855286</v>
      </c>
      <c r="N800" s="20">
        <f t="shared" si="160"/>
        <v>0.92081143785680453</v>
      </c>
      <c r="O800" s="20">
        <f t="shared" si="160"/>
        <v>0.91393118527122819</v>
      </c>
      <c r="P800" s="20">
        <f t="shared" si="160"/>
        <v>0.90710234155580172</v>
      </c>
      <c r="Q800" s="20">
        <f t="shared" si="160"/>
        <v>0.90032452258626561</v>
      </c>
      <c r="R800" s="20">
        <f t="shared" si="160"/>
        <v>0.89359734710851568</v>
      </c>
      <c r="S800" s="20">
        <f t="shared" si="160"/>
        <v>0.88692043671715748</v>
      </c>
      <c r="T800" s="20">
        <f t="shared" si="160"/>
        <v>0.88029341583422116</v>
      </c>
      <c r="U800" s="20">
        <f t="shared" si="160"/>
        <v>0.87371591168803442</v>
      </c>
      <c r="V800" s="20">
        <f t="shared" si="160"/>
        <v>0.86718755429225491</v>
      </c>
      <c r="W800" s="21">
        <f t="shared" si="160"/>
        <v>0.86070797642505781</v>
      </c>
    </row>
    <row r="801" spans="2:23" x14ac:dyDescent="0.35">
      <c r="B801" s="9" t="s">
        <v>797</v>
      </c>
      <c r="C801" s="20">
        <f t="shared" si="159"/>
        <v>1</v>
      </c>
      <c r="D801" s="20">
        <f t="shared" si="159"/>
        <v>0.99252805481913842</v>
      </c>
      <c r="E801" s="20">
        <f t="shared" si="159"/>
        <v>0.98511193960306265</v>
      </c>
      <c r="F801" s="20">
        <f t="shared" si="159"/>
        <v>0.97775123719333634</v>
      </c>
      <c r="G801" s="20">
        <f t="shared" si="159"/>
        <v>0.97044553354850815</v>
      </c>
      <c r="H801" s="20">
        <f t="shared" si="159"/>
        <v>0.96319441772082182</v>
      </c>
      <c r="I801" s="20">
        <f t="shared" si="159"/>
        <v>0.95599748183309996</v>
      </c>
      <c r="J801" s="20">
        <f t="shared" si="159"/>
        <v>0.94885432105580125</v>
      </c>
      <c r="K801" s="20">
        <f t="shared" si="159"/>
        <v>0.94176453358424872</v>
      </c>
      <c r="L801" s="20">
        <f t="shared" si="159"/>
        <v>0.93472772061602749</v>
      </c>
      <c r="M801" s="20">
        <f t="shared" si="160"/>
        <v>0.92774348632855286</v>
      </c>
      <c r="N801" s="20">
        <f t="shared" si="160"/>
        <v>0.92081143785680453</v>
      </c>
      <c r="O801" s="20">
        <f t="shared" si="160"/>
        <v>0.91393118527122819</v>
      </c>
      <c r="P801" s="20">
        <f t="shared" si="160"/>
        <v>0.90710234155580172</v>
      </c>
      <c r="Q801" s="20">
        <f t="shared" si="160"/>
        <v>0.90032452258626561</v>
      </c>
      <c r="R801" s="20">
        <f t="shared" si="160"/>
        <v>0.89359734710851568</v>
      </c>
      <c r="S801" s="20">
        <f t="shared" si="160"/>
        <v>0.88692043671715748</v>
      </c>
      <c r="T801" s="20">
        <f t="shared" si="160"/>
        <v>0.88029341583422116</v>
      </c>
      <c r="U801" s="20">
        <f t="shared" si="160"/>
        <v>0.87371591168803442</v>
      </c>
      <c r="V801" s="20">
        <f t="shared" si="160"/>
        <v>0.86718755429225491</v>
      </c>
      <c r="W801" s="21">
        <f t="shared" si="160"/>
        <v>0.86070797642505781</v>
      </c>
    </row>
    <row r="802" spans="2:23" x14ac:dyDescent="0.35">
      <c r="B802" s="9" t="s">
        <v>798</v>
      </c>
      <c r="C802" s="20">
        <f t="shared" si="159"/>
        <v>1</v>
      </c>
      <c r="D802" s="20">
        <f t="shared" si="159"/>
        <v>0.99252805481913842</v>
      </c>
      <c r="E802" s="20">
        <f t="shared" si="159"/>
        <v>0.98511193960306265</v>
      </c>
      <c r="F802" s="20">
        <f t="shared" si="159"/>
        <v>0.97775123719333634</v>
      </c>
      <c r="G802" s="20">
        <f t="shared" si="159"/>
        <v>0.97044553354850815</v>
      </c>
      <c r="H802" s="20">
        <f t="shared" si="159"/>
        <v>0.96319441772082182</v>
      </c>
      <c r="I802" s="20">
        <f t="shared" si="159"/>
        <v>0.95599748183309996</v>
      </c>
      <c r="J802" s="20">
        <f t="shared" si="159"/>
        <v>0.94885432105580125</v>
      </c>
      <c r="K802" s="20">
        <f t="shared" si="159"/>
        <v>0.94176453358424872</v>
      </c>
      <c r="L802" s="20">
        <f t="shared" si="159"/>
        <v>0.93472772061602749</v>
      </c>
      <c r="M802" s="20">
        <f t="shared" si="160"/>
        <v>0.92774348632855286</v>
      </c>
      <c r="N802" s="20">
        <f t="shared" si="160"/>
        <v>0.92081143785680453</v>
      </c>
      <c r="O802" s="20">
        <f t="shared" si="160"/>
        <v>0.91393118527122819</v>
      </c>
      <c r="P802" s="20">
        <f t="shared" si="160"/>
        <v>0.90710234155580172</v>
      </c>
      <c r="Q802" s="20">
        <f t="shared" si="160"/>
        <v>0.90032452258626561</v>
      </c>
      <c r="R802" s="20">
        <f t="shared" si="160"/>
        <v>0.89359734710851568</v>
      </c>
      <c r="S802" s="20">
        <f t="shared" si="160"/>
        <v>0.88692043671715748</v>
      </c>
      <c r="T802" s="20">
        <f t="shared" si="160"/>
        <v>0.88029341583422116</v>
      </c>
      <c r="U802" s="20">
        <f t="shared" si="160"/>
        <v>0.87371591168803442</v>
      </c>
      <c r="V802" s="20">
        <f t="shared" si="160"/>
        <v>0.86718755429225491</v>
      </c>
      <c r="W802" s="21">
        <f t="shared" si="160"/>
        <v>0.86070797642505781</v>
      </c>
    </row>
    <row r="803" spans="2:23" x14ac:dyDescent="0.35">
      <c r="B803" s="9" t="s">
        <v>799</v>
      </c>
      <c r="C803" s="20">
        <f t="shared" si="159"/>
        <v>1</v>
      </c>
      <c r="D803" s="20">
        <f t="shared" si="159"/>
        <v>0.99252805481913842</v>
      </c>
      <c r="E803" s="20">
        <f t="shared" si="159"/>
        <v>0.98511193960306265</v>
      </c>
      <c r="F803" s="20">
        <f t="shared" si="159"/>
        <v>0.97775123719333634</v>
      </c>
      <c r="G803" s="20">
        <f t="shared" si="159"/>
        <v>0.97044553354850815</v>
      </c>
      <c r="H803" s="20">
        <f t="shared" si="159"/>
        <v>0.96319441772082182</v>
      </c>
      <c r="I803" s="20">
        <f t="shared" si="159"/>
        <v>0.95599748183309996</v>
      </c>
      <c r="J803" s="20">
        <f t="shared" si="159"/>
        <v>0.94885432105580125</v>
      </c>
      <c r="K803" s="20">
        <f t="shared" si="159"/>
        <v>0.94176453358424872</v>
      </c>
      <c r="L803" s="20">
        <f t="shared" si="159"/>
        <v>0.93472772061602749</v>
      </c>
      <c r="M803" s="20">
        <f t="shared" si="160"/>
        <v>0.92774348632855286</v>
      </c>
      <c r="N803" s="20">
        <f t="shared" si="160"/>
        <v>0.92081143785680453</v>
      </c>
      <c r="O803" s="20">
        <f t="shared" si="160"/>
        <v>0.91393118527122819</v>
      </c>
      <c r="P803" s="20">
        <f t="shared" si="160"/>
        <v>0.90710234155580172</v>
      </c>
      <c r="Q803" s="20">
        <f t="shared" si="160"/>
        <v>0.90032452258626561</v>
      </c>
      <c r="R803" s="20">
        <f t="shared" si="160"/>
        <v>0.89359734710851568</v>
      </c>
      <c r="S803" s="20">
        <f t="shared" si="160"/>
        <v>0.88692043671715748</v>
      </c>
      <c r="T803" s="20">
        <f t="shared" si="160"/>
        <v>0.88029341583422116</v>
      </c>
      <c r="U803" s="20">
        <f t="shared" si="160"/>
        <v>0.87371591168803442</v>
      </c>
      <c r="V803" s="20">
        <f t="shared" si="160"/>
        <v>0.86718755429225491</v>
      </c>
      <c r="W803" s="21">
        <f t="shared" si="160"/>
        <v>0.86070797642505781</v>
      </c>
    </row>
    <row r="804" spans="2:23" x14ac:dyDescent="0.35">
      <c r="B804" s="9" t="s">
        <v>800</v>
      </c>
      <c r="C804" s="20">
        <f t="shared" ref="C804:L813" si="161">EXP(-IR*C$3)</f>
        <v>1</v>
      </c>
      <c r="D804" s="20">
        <f t="shared" si="161"/>
        <v>0.99252805481913842</v>
      </c>
      <c r="E804" s="20">
        <f t="shared" si="161"/>
        <v>0.98511193960306265</v>
      </c>
      <c r="F804" s="20">
        <f t="shared" si="161"/>
        <v>0.97775123719333634</v>
      </c>
      <c r="G804" s="20">
        <f t="shared" si="161"/>
        <v>0.97044553354850815</v>
      </c>
      <c r="H804" s="20">
        <f t="shared" si="161"/>
        <v>0.96319441772082182</v>
      </c>
      <c r="I804" s="20">
        <f t="shared" si="161"/>
        <v>0.95599748183309996</v>
      </c>
      <c r="J804" s="20">
        <f t="shared" si="161"/>
        <v>0.94885432105580125</v>
      </c>
      <c r="K804" s="20">
        <f t="shared" si="161"/>
        <v>0.94176453358424872</v>
      </c>
      <c r="L804" s="20">
        <f t="shared" si="161"/>
        <v>0.93472772061602749</v>
      </c>
      <c r="M804" s="20">
        <f t="shared" ref="M804:W813" si="162">EXP(-IR*M$3)</f>
        <v>0.92774348632855286</v>
      </c>
      <c r="N804" s="20">
        <f t="shared" si="162"/>
        <v>0.92081143785680453</v>
      </c>
      <c r="O804" s="20">
        <f t="shared" si="162"/>
        <v>0.91393118527122819</v>
      </c>
      <c r="P804" s="20">
        <f t="shared" si="162"/>
        <v>0.90710234155580172</v>
      </c>
      <c r="Q804" s="20">
        <f t="shared" si="162"/>
        <v>0.90032452258626561</v>
      </c>
      <c r="R804" s="20">
        <f t="shared" si="162"/>
        <v>0.89359734710851568</v>
      </c>
      <c r="S804" s="20">
        <f t="shared" si="162"/>
        <v>0.88692043671715748</v>
      </c>
      <c r="T804" s="20">
        <f t="shared" si="162"/>
        <v>0.88029341583422116</v>
      </c>
      <c r="U804" s="20">
        <f t="shared" si="162"/>
        <v>0.87371591168803442</v>
      </c>
      <c r="V804" s="20">
        <f t="shared" si="162"/>
        <v>0.86718755429225491</v>
      </c>
      <c r="W804" s="21">
        <f t="shared" si="162"/>
        <v>0.86070797642505781</v>
      </c>
    </row>
    <row r="805" spans="2:23" x14ac:dyDescent="0.35">
      <c r="B805" s="9" t="s">
        <v>801</v>
      </c>
      <c r="C805" s="20">
        <f t="shared" si="161"/>
        <v>1</v>
      </c>
      <c r="D805" s="20">
        <f t="shared" si="161"/>
        <v>0.99252805481913842</v>
      </c>
      <c r="E805" s="20">
        <f t="shared" si="161"/>
        <v>0.98511193960306265</v>
      </c>
      <c r="F805" s="20">
        <f t="shared" si="161"/>
        <v>0.97775123719333634</v>
      </c>
      <c r="G805" s="20">
        <f t="shared" si="161"/>
        <v>0.97044553354850815</v>
      </c>
      <c r="H805" s="20">
        <f t="shared" si="161"/>
        <v>0.96319441772082182</v>
      </c>
      <c r="I805" s="20">
        <f t="shared" si="161"/>
        <v>0.95599748183309996</v>
      </c>
      <c r="J805" s="20">
        <f t="shared" si="161"/>
        <v>0.94885432105580125</v>
      </c>
      <c r="K805" s="20">
        <f t="shared" si="161"/>
        <v>0.94176453358424872</v>
      </c>
      <c r="L805" s="20">
        <f t="shared" si="161"/>
        <v>0.93472772061602749</v>
      </c>
      <c r="M805" s="20">
        <f t="shared" si="162"/>
        <v>0.92774348632855286</v>
      </c>
      <c r="N805" s="20">
        <f t="shared" si="162"/>
        <v>0.92081143785680453</v>
      </c>
      <c r="O805" s="20">
        <f t="shared" si="162"/>
        <v>0.91393118527122819</v>
      </c>
      <c r="P805" s="20">
        <f t="shared" si="162"/>
        <v>0.90710234155580172</v>
      </c>
      <c r="Q805" s="20">
        <f t="shared" si="162"/>
        <v>0.90032452258626561</v>
      </c>
      <c r="R805" s="20">
        <f t="shared" si="162"/>
        <v>0.89359734710851568</v>
      </c>
      <c r="S805" s="20">
        <f t="shared" si="162"/>
        <v>0.88692043671715748</v>
      </c>
      <c r="T805" s="20">
        <f t="shared" si="162"/>
        <v>0.88029341583422116</v>
      </c>
      <c r="U805" s="20">
        <f t="shared" si="162"/>
        <v>0.87371591168803442</v>
      </c>
      <c r="V805" s="20">
        <f t="shared" si="162"/>
        <v>0.86718755429225491</v>
      </c>
      <c r="W805" s="21">
        <f t="shared" si="162"/>
        <v>0.86070797642505781</v>
      </c>
    </row>
    <row r="806" spans="2:23" x14ac:dyDescent="0.35">
      <c r="B806" s="9" t="s">
        <v>802</v>
      </c>
      <c r="C806" s="20">
        <f t="shared" si="161"/>
        <v>1</v>
      </c>
      <c r="D806" s="20">
        <f t="shared" si="161"/>
        <v>0.99252805481913842</v>
      </c>
      <c r="E806" s="20">
        <f t="shared" si="161"/>
        <v>0.98511193960306265</v>
      </c>
      <c r="F806" s="20">
        <f t="shared" si="161"/>
        <v>0.97775123719333634</v>
      </c>
      <c r="G806" s="20">
        <f t="shared" si="161"/>
        <v>0.97044553354850815</v>
      </c>
      <c r="H806" s="20">
        <f t="shared" si="161"/>
        <v>0.96319441772082182</v>
      </c>
      <c r="I806" s="20">
        <f t="shared" si="161"/>
        <v>0.95599748183309996</v>
      </c>
      <c r="J806" s="20">
        <f t="shared" si="161"/>
        <v>0.94885432105580125</v>
      </c>
      <c r="K806" s="20">
        <f t="shared" si="161"/>
        <v>0.94176453358424872</v>
      </c>
      <c r="L806" s="20">
        <f t="shared" si="161"/>
        <v>0.93472772061602749</v>
      </c>
      <c r="M806" s="20">
        <f t="shared" si="162"/>
        <v>0.92774348632855286</v>
      </c>
      <c r="N806" s="20">
        <f t="shared" si="162"/>
        <v>0.92081143785680453</v>
      </c>
      <c r="O806" s="20">
        <f t="shared" si="162"/>
        <v>0.91393118527122819</v>
      </c>
      <c r="P806" s="20">
        <f t="shared" si="162"/>
        <v>0.90710234155580172</v>
      </c>
      <c r="Q806" s="20">
        <f t="shared" si="162"/>
        <v>0.90032452258626561</v>
      </c>
      <c r="R806" s="20">
        <f t="shared" si="162"/>
        <v>0.89359734710851568</v>
      </c>
      <c r="S806" s="20">
        <f t="shared" si="162"/>
        <v>0.88692043671715748</v>
      </c>
      <c r="T806" s="20">
        <f t="shared" si="162"/>
        <v>0.88029341583422116</v>
      </c>
      <c r="U806" s="20">
        <f t="shared" si="162"/>
        <v>0.87371591168803442</v>
      </c>
      <c r="V806" s="20">
        <f t="shared" si="162"/>
        <v>0.86718755429225491</v>
      </c>
      <c r="W806" s="21">
        <f t="shared" si="162"/>
        <v>0.86070797642505781</v>
      </c>
    </row>
    <row r="807" spans="2:23" x14ac:dyDescent="0.35">
      <c r="B807" s="9" t="s">
        <v>803</v>
      </c>
      <c r="C807" s="20">
        <f t="shared" si="161"/>
        <v>1</v>
      </c>
      <c r="D807" s="20">
        <f t="shared" si="161"/>
        <v>0.99252805481913842</v>
      </c>
      <c r="E807" s="20">
        <f t="shared" si="161"/>
        <v>0.98511193960306265</v>
      </c>
      <c r="F807" s="20">
        <f t="shared" si="161"/>
        <v>0.97775123719333634</v>
      </c>
      <c r="G807" s="20">
        <f t="shared" si="161"/>
        <v>0.97044553354850815</v>
      </c>
      <c r="H807" s="20">
        <f t="shared" si="161"/>
        <v>0.96319441772082182</v>
      </c>
      <c r="I807" s="20">
        <f t="shared" si="161"/>
        <v>0.95599748183309996</v>
      </c>
      <c r="J807" s="20">
        <f t="shared" si="161"/>
        <v>0.94885432105580125</v>
      </c>
      <c r="K807" s="20">
        <f t="shared" si="161"/>
        <v>0.94176453358424872</v>
      </c>
      <c r="L807" s="20">
        <f t="shared" si="161"/>
        <v>0.93472772061602749</v>
      </c>
      <c r="M807" s="20">
        <f t="shared" si="162"/>
        <v>0.92774348632855286</v>
      </c>
      <c r="N807" s="20">
        <f t="shared" si="162"/>
        <v>0.92081143785680453</v>
      </c>
      <c r="O807" s="20">
        <f t="shared" si="162"/>
        <v>0.91393118527122819</v>
      </c>
      <c r="P807" s="20">
        <f t="shared" si="162"/>
        <v>0.90710234155580172</v>
      </c>
      <c r="Q807" s="20">
        <f t="shared" si="162"/>
        <v>0.90032452258626561</v>
      </c>
      <c r="R807" s="20">
        <f t="shared" si="162"/>
        <v>0.89359734710851568</v>
      </c>
      <c r="S807" s="20">
        <f t="shared" si="162"/>
        <v>0.88692043671715748</v>
      </c>
      <c r="T807" s="20">
        <f t="shared" si="162"/>
        <v>0.88029341583422116</v>
      </c>
      <c r="U807" s="20">
        <f t="shared" si="162"/>
        <v>0.87371591168803442</v>
      </c>
      <c r="V807" s="20">
        <f t="shared" si="162"/>
        <v>0.86718755429225491</v>
      </c>
      <c r="W807" s="21">
        <f t="shared" si="162"/>
        <v>0.86070797642505781</v>
      </c>
    </row>
    <row r="808" spans="2:23" x14ac:dyDescent="0.35">
      <c r="B808" s="9" t="s">
        <v>804</v>
      </c>
      <c r="C808" s="20">
        <f t="shared" si="161"/>
        <v>1</v>
      </c>
      <c r="D808" s="20">
        <f t="shared" si="161"/>
        <v>0.99252805481913842</v>
      </c>
      <c r="E808" s="20">
        <f t="shared" si="161"/>
        <v>0.98511193960306265</v>
      </c>
      <c r="F808" s="20">
        <f t="shared" si="161"/>
        <v>0.97775123719333634</v>
      </c>
      <c r="G808" s="20">
        <f t="shared" si="161"/>
        <v>0.97044553354850815</v>
      </c>
      <c r="H808" s="20">
        <f t="shared" si="161"/>
        <v>0.96319441772082182</v>
      </c>
      <c r="I808" s="20">
        <f t="shared" si="161"/>
        <v>0.95599748183309996</v>
      </c>
      <c r="J808" s="20">
        <f t="shared" si="161"/>
        <v>0.94885432105580125</v>
      </c>
      <c r="K808" s="20">
        <f t="shared" si="161"/>
        <v>0.94176453358424872</v>
      </c>
      <c r="L808" s="20">
        <f t="shared" si="161"/>
        <v>0.93472772061602749</v>
      </c>
      <c r="M808" s="20">
        <f t="shared" si="162"/>
        <v>0.92774348632855286</v>
      </c>
      <c r="N808" s="20">
        <f t="shared" si="162"/>
        <v>0.92081143785680453</v>
      </c>
      <c r="O808" s="20">
        <f t="shared" si="162"/>
        <v>0.91393118527122819</v>
      </c>
      <c r="P808" s="20">
        <f t="shared" si="162"/>
        <v>0.90710234155580172</v>
      </c>
      <c r="Q808" s="20">
        <f t="shared" si="162"/>
        <v>0.90032452258626561</v>
      </c>
      <c r="R808" s="20">
        <f t="shared" si="162"/>
        <v>0.89359734710851568</v>
      </c>
      <c r="S808" s="20">
        <f t="shared" si="162"/>
        <v>0.88692043671715748</v>
      </c>
      <c r="T808" s="20">
        <f t="shared" si="162"/>
        <v>0.88029341583422116</v>
      </c>
      <c r="U808" s="20">
        <f t="shared" si="162"/>
        <v>0.87371591168803442</v>
      </c>
      <c r="V808" s="20">
        <f t="shared" si="162"/>
        <v>0.86718755429225491</v>
      </c>
      <c r="W808" s="21">
        <f t="shared" si="162"/>
        <v>0.86070797642505781</v>
      </c>
    </row>
    <row r="809" spans="2:23" x14ac:dyDescent="0.35">
      <c r="B809" s="9" t="s">
        <v>805</v>
      </c>
      <c r="C809" s="20">
        <f t="shared" si="161"/>
        <v>1</v>
      </c>
      <c r="D809" s="20">
        <f t="shared" si="161"/>
        <v>0.99252805481913842</v>
      </c>
      <c r="E809" s="20">
        <f t="shared" si="161"/>
        <v>0.98511193960306265</v>
      </c>
      <c r="F809" s="20">
        <f t="shared" si="161"/>
        <v>0.97775123719333634</v>
      </c>
      <c r="G809" s="20">
        <f t="shared" si="161"/>
        <v>0.97044553354850815</v>
      </c>
      <c r="H809" s="20">
        <f t="shared" si="161"/>
        <v>0.96319441772082182</v>
      </c>
      <c r="I809" s="20">
        <f t="shared" si="161"/>
        <v>0.95599748183309996</v>
      </c>
      <c r="J809" s="20">
        <f t="shared" si="161"/>
        <v>0.94885432105580125</v>
      </c>
      <c r="K809" s="20">
        <f t="shared" si="161"/>
        <v>0.94176453358424872</v>
      </c>
      <c r="L809" s="20">
        <f t="shared" si="161"/>
        <v>0.93472772061602749</v>
      </c>
      <c r="M809" s="20">
        <f t="shared" si="162"/>
        <v>0.92774348632855286</v>
      </c>
      <c r="N809" s="20">
        <f t="shared" si="162"/>
        <v>0.92081143785680453</v>
      </c>
      <c r="O809" s="20">
        <f t="shared" si="162"/>
        <v>0.91393118527122819</v>
      </c>
      <c r="P809" s="20">
        <f t="shared" si="162"/>
        <v>0.90710234155580172</v>
      </c>
      <c r="Q809" s="20">
        <f t="shared" si="162"/>
        <v>0.90032452258626561</v>
      </c>
      <c r="R809" s="20">
        <f t="shared" si="162"/>
        <v>0.89359734710851568</v>
      </c>
      <c r="S809" s="20">
        <f t="shared" si="162"/>
        <v>0.88692043671715748</v>
      </c>
      <c r="T809" s="20">
        <f t="shared" si="162"/>
        <v>0.88029341583422116</v>
      </c>
      <c r="U809" s="20">
        <f t="shared" si="162"/>
        <v>0.87371591168803442</v>
      </c>
      <c r="V809" s="20">
        <f t="shared" si="162"/>
        <v>0.86718755429225491</v>
      </c>
      <c r="W809" s="21">
        <f t="shared" si="162"/>
        <v>0.86070797642505781</v>
      </c>
    </row>
    <row r="810" spans="2:23" x14ac:dyDescent="0.35">
      <c r="B810" s="9" t="s">
        <v>806</v>
      </c>
      <c r="C810" s="20">
        <f t="shared" si="161"/>
        <v>1</v>
      </c>
      <c r="D810" s="20">
        <f t="shared" si="161"/>
        <v>0.99252805481913842</v>
      </c>
      <c r="E810" s="20">
        <f t="shared" si="161"/>
        <v>0.98511193960306265</v>
      </c>
      <c r="F810" s="20">
        <f t="shared" si="161"/>
        <v>0.97775123719333634</v>
      </c>
      <c r="G810" s="20">
        <f t="shared" si="161"/>
        <v>0.97044553354850815</v>
      </c>
      <c r="H810" s="20">
        <f t="shared" si="161"/>
        <v>0.96319441772082182</v>
      </c>
      <c r="I810" s="20">
        <f t="shared" si="161"/>
        <v>0.95599748183309996</v>
      </c>
      <c r="J810" s="20">
        <f t="shared" si="161"/>
        <v>0.94885432105580125</v>
      </c>
      <c r="K810" s="20">
        <f t="shared" si="161"/>
        <v>0.94176453358424872</v>
      </c>
      <c r="L810" s="20">
        <f t="shared" si="161"/>
        <v>0.93472772061602749</v>
      </c>
      <c r="M810" s="20">
        <f t="shared" si="162"/>
        <v>0.92774348632855286</v>
      </c>
      <c r="N810" s="20">
        <f t="shared" si="162"/>
        <v>0.92081143785680453</v>
      </c>
      <c r="O810" s="20">
        <f t="shared" si="162"/>
        <v>0.91393118527122819</v>
      </c>
      <c r="P810" s="20">
        <f t="shared" si="162"/>
        <v>0.90710234155580172</v>
      </c>
      <c r="Q810" s="20">
        <f t="shared" si="162"/>
        <v>0.90032452258626561</v>
      </c>
      <c r="R810" s="20">
        <f t="shared" si="162"/>
        <v>0.89359734710851568</v>
      </c>
      <c r="S810" s="20">
        <f t="shared" si="162"/>
        <v>0.88692043671715748</v>
      </c>
      <c r="T810" s="20">
        <f t="shared" si="162"/>
        <v>0.88029341583422116</v>
      </c>
      <c r="U810" s="20">
        <f t="shared" si="162"/>
        <v>0.87371591168803442</v>
      </c>
      <c r="V810" s="20">
        <f t="shared" si="162"/>
        <v>0.86718755429225491</v>
      </c>
      <c r="W810" s="21">
        <f t="shared" si="162"/>
        <v>0.86070797642505781</v>
      </c>
    </row>
    <row r="811" spans="2:23" x14ac:dyDescent="0.35">
      <c r="B811" s="9" t="s">
        <v>807</v>
      </c>
      <c r="C811" s="20">
        <f t="shared" si="161"/>
        <v>1</v>
      </c>
      <c r="D811" s="20">
        <f t="shared" si="161"/>
        <v>0.99252805481913842</v>
      </c>
      <c r="E811" s="20">
        <f t="shared" si="161"/>
        <v>0.98511193960306265</v>
      </c>
      <c r="F811" s="20">
        <f t="shared" si="161"/>
        <v>0.97775123719333634</v>
      </c>
      <c r="G811" s="20">
        <f t="shared" si="161"/>
        <v>0.97044553354850815</v>
      </c>
      <c r="H811" s="20">
        <f t="shared" si="161"/>
        <v>0.96319441772082182</v>
      </c>
      <c r="I811" s="20">
        <f t="shared" si="161"/>
        <v>0.95599748183309996</v>
      </c>
      <c r="J811" s="20">
        <f t="shared" si="161"/>
        <v>0.94885432105580125</v>
      </c>
      <c r="K811" s="20">
        <f t="shared" si="161"/>
        <v>0.94176453358424872</v>
      </c>
      <c r="L811" s="20">
        <f t="shared" si="161"/>
        <v>0.93472772061602749</v>
      </c>
      <c r="M811" s="20">
        <f t="shared" si="162"/>
        <v>0.92774348632855286</v>
      </c>
      <c r="N811" s="20">
        <f t="shared" si="162"/>
        <v>0.92081143785680453</v>
      </c>
      <c r="O811" s="20">
        <f t="shared" si="162"/>
        <v>0.91393118527122819</v>
      </c>
      <c r="P811" s="20">
        <f t="shared" si="162"/>
        <v>0.90710234155580172</v>
      </c>
      <c r="Q811" s="20">
        <f t="shared" si="162"/>
        <v>0.90032452258626561</v>
      </c>
      <c r="R811" s="20">
        <f t="shared" si="162"/>
        <v>0.89359734710851568</v>
      </c>
      <c r="S811" s="20">
        <f t="shared" si="162"/>
        <v>0.88692043671715748</v>
      </c>
      <c r="T811" s="20">
        <f t="shared" si="162"/>
        <v>0.88029341583422116</v>
      </c>
      <c r="U811" s="20">
        <f t="shared" si="162"/>
        <v>0.87371591168803442</v>
      </c>
      <c r="V811" s="20">
        <f t="shared" si="162"/>
        <v>0.86718755429225491</v>
      </c>
      <c r="W811" s="21">
        <f t="shared" si="162"/>
        <v>0.86070797642505781</v>
      </c>
    </row>
    <row r="812" spans="2:23" x14ac:dyDescent="0.35">
      <c r="B812" s="9" t="s">
        <v>808</v>
      </c>
      <c r="C812" s="20">
        <f t="shared" si="161"/>
        <v>1</v>
      </c>
      <c r="D812" s="20">
        <f t="shared" si="161"/>
        <v>0.99252805481913842</v>
      </c>
      <c r="E812" s="20">
        <f t="shared" si="161"/>
        <v>0.98511193960306265</v>
      </c>
      <c r="F812" s="20">
        <f t="shared" si="161"/>
        <v>0.97775123719333634</v>
      </c>
      <c r="G812" s="20">
        <f t="shared" si="161"/>
        <v>0.97044553354850815</v>
      </c>
      <c r="H812" s="20">
        <f t="shared" si="161"/>
        <v>0.96319441772082182</v>
      </c>
      <c r="I812" s="20">
        <f t="shared" si="161"/>
        <v>0.95599748183309996</v>
      </c>
      <c r="J812" s="20">
        <f t="shared" si="161"/>
        <v>0.94885432105580125</v>
      </c>
      <c r="K812" s="20">
        <f t="shared" si="161"/>
        <v>0.94176453358424872</v>
      </c>
      <c r="L812" s="20">
        <f t="shared" si="161"/>
        <v>0.93472772061602749</v>
      </c>
      <c r="M812" s="20">
        <f t="shared" si="162"/>
        <v>0.92774348632855286</v>
      </c>
      <c r="N812" s="20">
        <f t="shared" si="162"/>
        <v>0.92081143785680453</v>
      </c>
      <c r="O812" s="20">
        <f t="shared" si="162"/>
        <v>0.91393118527122819</v>
      </c>
      <c r="P812" s="20">
        <f t="shared" si="162"/>
        <v>0.90710234155580172</v>
      </c>
      <c r="Q812" s="20">
        <f t="shared" si="162"/>
        <v>0.90032452258626561</v>
      </c>
      <c r="R812" s="20">
        <f t="shared" si="162"/>
        <v>0.89359734710851568</v>
      </c>
      <c r="S812" s="20">
        <f t="shared" si="162"/>
        <v>0.88692043671715748</v>
      </c>
      <c r="T812" s="20">
        <f t="shared" si="162"/>
        <v>0.88029341583422116</v>
      </c>
      <c r="U812" s="20">
        <f t="shared" si="162"/>
        <v>0.87371591168803442</v>
      </c>
      <c r="V812" s="20">
        <f t="shared" si="162"/>
        <v>0.86718755429225491</v>
      </c>
      <c r="W812" s="21">
        <f t="shared" si="162"/>
        <v>0.86070797642505781</v>
      </c>
    </row>
    <row r="813" spans="2:23" x14ac:dyDescent="0.35">
      <c r="B813" s="9" t="s">
        <v>809</v>
      </c>
      <c r="C813" s="20">
        <f t="shared" si="161"/>
        <v>1</v>
      </c>
      <c r="D813" s="20">
        <f t="shared" si="161"/>
        <v>0.99252805481913842</v>
      </c>
      <c r="E813" s="20">
        <f t="shared" si="161"/>
        <v>0.98511193960306265</v>
      </c>
      <c r="F813" s="20">
        <f t="shared" si="161"/>
        <v>0.97775123719333634</v>
      </c>
      <c r="G813" s="20">
        <f t="shared" si="161"/>
        <v>0.97044553354850815</v>
      </c>
      <c r="H813" s="20">
        <f t="shared" si="161"/>
        <v>0.96319441772082182</v>
      </c>
      <c r="I813" s="20">
        <f t="shared" si="161"/>
        <v>0.95599748183309996</v>
      </c>
      <c r="J813" s="20">
        <f t="shared" si="161"/>
        <v>0.94885432105580125</v>
      </c>
      <c r="K813" s="20">
        <f t="shared" si="161"/>
        <v>0.94176453358424872</v>
      </c>
      <c r="L813" s="20">
        <f t="shared" si="161"/>
        <v>0.93472772061602749</v>
      </c>
      <c r="M813" s="20">
        <f t="shared" si="162"/>
        <v>0.92774348632855286</v>
      </c>
      <c r="N813" s="20">
        <f t="shared" si="162"/>
        <v>0.92081143785680453</v>
      </c>
      <c r="O813" s="20">
        <f t="shared" si="162"/>
        <v>0.91393118527122819</v>
      </c>
      <c r="P813" s="20">
        <f t="shared" si="162"/>
        <v>0.90710234155580172</v>
      </c>
      <c r="Q813" s="20">
        <f t="shared" si="162"/>
        <v>0.90032452258626561</v>
      </c>
      <c r="R813" s="20">
        <f t="shared" si="162"/>
        <v>0.89359734710851568</v>
      </c>
      <c r="S813" s="20">
        <f t="shared" si="162"/>
        <v>0.88692043671715748</v>
      </c>
      <c r="T813" s="20">
        <f t="shared" si="162"/>
        <v>0.88029341583422116</v>
      </c>
      <c r="U813" s="20">
        <f t="shared" si="162"/>
        <v>0.87371591168803442</v>
      </c>
      <c r="V813" s="20">
        <f t="shared" si="162"/>
        <v>0.86718755429225491</v>
      </c>
      <c r="W813" s="21">
        <f t="shared" si="162"/>
        <v>0.86070797642505781</v>
      </c>
    </row>
    <row r="814" spans="2:23" x14ac:dyDescent="0.35">
      <c r="B814" s="9" t="s">
        <v>810</v>
      </c>
      <c r="C814" s="20">
        <f t="shared" ref="C814:L823" si="163">EXP(-IR*C$3)</f>
        <v>1</v>
      </c>
      <c r="D814" s="20">
        <f t="shared" si="163"/>
        <v>0.99252805481913842</v>
      </c>
      <c r="E814" s="20">
        <f t="shared" si="163"/>
        <v>0.98511193960306265</v>
      </c>
      <c r="F814" s="20">
        <f t="shared" si="163"/>
        <v>0.97775123719333634</v>
      </c>
      <c r="G814" s="20">
        <f t="shared" si="163"/>
        <v>0.97044553354850815</v>
      </c>
      <c r="H814" s="20">
        <f t="shared" si="163"/>
        <v>0.96319441772082182</v>
      </c>
      <c r="I814" s="20">
        <f t="shared" si="163"/>
        <v>0.95599748183309996</v>
      </c>
      <c r="J814" s="20">
        <f t="shared" si="163"/>
        <v>0.94885432105580125</v>
      </c>
      <c r="K814" s="20">
        <f t="shared" si="163"/>
        <v>0.94176453358424872</v>
      </c>
      <c r="L814" s="20">
        <f t="shared" si="163"/>
        <v>0.93472772061602749</v>
      </c>
      <c r="M814" s="20">
        <f t="shared" ref="M814:W823" si="164">EXP(-IR*M$3)</f>
        <v>0.92774348632855286</v>
      </c>
      <c r="N814" s="20">
        <f t="shared" si="164"/>
        <v>0.92081143785680453</v>
      </c>
      <c r="O814" s="20">
        <f t="shared" si="164"/>
        <v>0.91393118527122819</v>
      </c>
      <c r="P814" s="20">
        <f t="shared" si="164"/>
        <v>0.90710234155580172</v>
      </c>
      <c r="Q814" s="20">
        <f t="shared" si="164"/>
        <v>0.90032452258626561</v>
      </c>
      <c r="R814" s="20">
        <f t="shared" si="164"/>
        <v>0.89359734710851568</v>
      </c>
      <c r="S814" s="20">
        <f t="shared" si="164"/>
        <v>0.88692043671715748</v>
      </c>
      <c r="T814" s="20">
        <f t="shared" si="164"/>
        <v>0.88029341583422116</v>
      </c>
      <c r="U814" s="20">
        <f t="shared" si="164"/>
        <v>0.87371591168803442</v>
      </c>
      <c r="V814" s="20">
        <f t="shared" si="164"/>
        <v>0.86718755429225491</v>
      </c>
      <c r="W814" s="21">
        <f t="shared" si="164"/>
        <v>0.86070797642505781</v>
      </c>
    </row>
    <row r="815" spans="2:23" x14ac:dyDescent="0.35">
      <c r="B815" s="9" t="s">
        <v>811</v>
      </c>
      <c r="C815" s="20">
        <f t="shared" si="163"/>
        <v>1</v>
      </c>
      <c r="D815" s="20">
        <f t="shared" si="163"/>
        <v>0.99252805481913842</v>
      </c>
      <c r="E815" s="20">
        <f t="shared" si="163"/>
        <v>0.98511193960306265</v>
      </c>
      <c r="F815" s="20">
        <f t="shared" si="163"/>
        <v>0.97775123719333634</v>
      </c>
      <c r="G815" s="20">
        <f t="shared" si="163"/>
        <v>0.97044553354850815</v>
      </c>
      <c r="H815" s="20">
        <f t="shared" si="163"/>
        <v>0.96319441772082182</v>
      </c>
      <c r="I815" s="20">
        <f t="shared" si="163"/>
        <v>0.95599748183309996</v>
      </c>
      <c r="J815" s="20">
        <f t="shared" si="163"/>
        <v>0.94885432105580125</v>
      </c>
      <c r="K815" s="20">
        <f t="shared" si="163"/>
        <v>0.94176453358424872</v>
      </c>
      <c r="L815" s="20">
        <f t="shared" si="163"/>
        <v>0.93472772061602749</v>
      </c>
      <c r="M815" s="20">
        <f t="shared" si="164"/>
        <v>0.92774348632855286</v>
      </c>
      <c r="N815" s="20">
        <f t="shared" si="164"/>
        <v>0.92081143785680453</v>
      </c>
      <c r="O815" s="20">
        <f t="shared" si="164"/>
        <v>0.91393118527122819</v>
      </c>
      <c r="P815" s="20">
        <f t="shared" si="164"/>
        <v>0.90710234155580172</v>
      </c>
      <c r="Q815" s="20">
        <f t="shared" si="164"/>
        <v>0.90032452258626561</v>
      </c>
      <c r="R815" s="20">
        <f t="shared" si="164"/>
        <v>0.89359734710851568</v>
      </c>
      <c r="S815" s="20">
        <f t="shared" si="164"/>
        <v>0.88692043671715748</v>
      </c>
      <c r="T815" s="20">
        <f t="shared" si="164"/>
        <v>0.88029341583422116</v>
      </c>
      <c r="U815" s="20">
        <f t="shared" si="164"/>
        <v>0.87371591168803442</v>
      </c>
      <c r="V815" s="20">
        <f t="shared" si="164"/>
        <v>0.86718755429225491</v>
      </c>
      <c r="W815" s="21">
        <f t="shared" si="164"/>
        <v>0.86070797642505781</v>
      </c>
    </row>
    <row r="816" spans="2:23" x14ac:dyDescent="0.35">
      <c r="B816" s="9" t="s">
        <v>812</v>
      </c>
      <c r="C816" s="20">
        <f t="shared" si="163"/>
        <v>1</v>
      </c>
      <c r="D816" s="20">
        <f t="shared" si="163"/>
        <v>0.99252805481913842</v>
      </c>
      <c r="E816" s="20">
        <f t="shared" si="163"/>
        <v>0.98511193960306265</v>
      </c>
      <c r="F816" s="20">
        <f t="shared" si="163"/>
        <v>0.97775123719333634</v>
      </c>
      <c r="G816" s="20">
        <f t="shared" si="163"/>
        <v>0.97044553354850815</v>
      </c>
      <c r="H816" s="20">
        <f t="shared" si="163"/>
        <v>0.96319441772082182</v>
      </c>
      <c r="I816" s="20">
        <f t="shared" si="163"/>
        <v>0.95599748183309996</v>
      </c>
      <c r="J816" s="20">
        <f t="shared" si="163"/>
        <v>0.94885432105580125</v>
      </c>
      <c r="K816" s="20">
        <f t="shared" si="163"/>
        <v>0.94176453358424872</v>
      </c>
      <c r="L816" s="20">
        <f t="shared" si="163"/>
        <v>0.93472772061602749</v>
      </c>
      <c r="M816" s="20">
        <f t="shared" si="164"/>
        <v>0.92774348632855286</v>
      </c>
      <c r="N816" s="20">
        <f t="shared" si="164"/>
        <v>0.92081143785680453</v>
      </c>
      <c r="O816" s="20">
        <f t="shared" si="164"/>
        <v>0.91393118527122819</v>
      </c>
      <c r="P816" s="20">
        <f t="shared" si="164"/>
        <v>0.90710234155580172</v>
      </c>
      <c r="Q816" s="20">
        <f t="shared" si="164"/>
        <v>0.90032452258626561</v>
      </c>
      <c r="R816" s="20">
        <f t="shared" si="164"/>
        <v>0.89359734710851568</v>
      </c>
      <c r="S816" s="20">
        <f t="shared" si="164"/>
        <v>0.88692043671715748</v>
      </c>
      <c r="T816" s="20">
        <f t="shared" si="164"/>
        <v>0.88029341583422116</v>
      </c>
      <c r="U816" s="20">
        <f t="shared" si="164"/>
        <v>0.87371591168803442</v>
      </c>
      <c r="V816" s="20">
        <f t="shared" si="164"/>
        <v>0.86718755429225491</v>
      </c>
      <c r="W816" s="21">
        <f t="shared" si="164"/>
        <v>0.86070797642505781</v>
      </c>
    </row>
    <row r="817" spans="2:23" x14ac:dyDescent="0.35">
      <c r="B817" s="9" t="s">
        <v>813</v>
      </c>
      <c r="C817" s="20">
        <f t="shared" si="163"/>
        <v>1</v>
      </c>
      <c r="D817" s="20">
        <f t="shared" si="163"/>
        <v>0.99252805481913842</v>
      </c>
      <c r="E817" s="20">
        <f t="shared" si="163"/>
        <v>0.98511193960306265</v>
      </c>
      <c r="F817" s="20">
        <f t="shared" si="163"/>
        <v>0.97775123719333634</v>
      </c>
      <c r="G817" s="20">
        <f t="shared" si="163"/>
        <v>0.97044553354850815</v>
      </c>
      <c r="H817" s="20">
        <f t="shared" si="163"/>
        <v>0.96319441772082182</v>
      </c>
      <c r="I817" s="20">
        <f t="shared" si="163"/>
        <v>0.95599748183309996</v>
      </c>
      <c r="J817" s="20">
        <f t="shared" si="163"/>
        <v>0.94885432105580125</v>
      </c>
      <c r="K817" s="20">
        <f t="shared" si="163"/>
        <v>0.94176453358424872</v>
      </c>
      <c r="L817" s="20">
        <f t="shared" si="163"/>
        <v>0.93472772061602749</v>
      </c>
      <c r="M817" s="20">
        <f t="shared" si="164"/>
        <v>0.92774348632855286</v>
      </c>
      <c r="N817" s="20">
        <f t="shared" si="164"/>
        <v>0.92081143785680453</v>
      </c>
      <c r="O817" s="20">
        <f t="shared" si="164"/>
        <v>0.91393118527122819</v>
      </c>
      <c r="P817" s="20">
        <f t="shared" si="164"/>
        <v>0.90710234155580172</v>
      </c>
      <c r="Q817" s="20">
        <f t="shared" si="164"/>
        <v>0.90032452258626561</v>
      </c>
      <c r="R817" s="20">
        <f t="shared" si="164"/>
        <v>0.89359734710851568</v>
      </c>
      <c r="S817" s="20">
        <f t="shared" si="164"/>
        <v>0.88692043671715748</v>
      </c>
      <c r="T817" s="20">
        <f t="shared" si="164"/>
        <v>0.88029341583422116</v>
      </c>
      <c r="U817" s="20">
        <f t="shared" si="164"/>
        <v>0.87371591168803442</v>
      </c>
      <c r="V817" s="20">
        <f t="shared" si="164"/>
        <v>0.86718755429225491</v>
      </c>
      <c r="W817" s="21">
        <f t="shared" si="164"/>
        <v>0.86070797642505781</v>
      </c>
    </row>
    <row r="818" spans="2:23" x14ac:dyDescent="0.35">
      <c r="B818" s="9" t="s">
        <v>814</v>
      </c>
      <c r="C818" s="20">
        <f t="shared" si="163"/>
        <v>1</v>
      </c>
      <c r="D818" s="20">
        <f t="shared" si="163"/>
        <v>0.99252805481913842</v>
      </c>
      <c r="E818" s="20">
        <f t="shared" si="163"/>
        <v>0.98511193960306265</v>
      </c>
      <c r="F818" s="20">
        <f t="shared" si="163"/>
        <v>0.97775123719333634</v>
      </c>
      <c r="G818" s="20">
        <f t="shared" si="163"/>
        <v>0.97044553354850815</v>
      </c>
      <c r="H818" s="20">
        <f t="shared" si="163"/>
        <v>0.96319441772082182</v>
      </c>
      <c r="I818" s="20">
        <f t="shared" si="163"/>
        <v>0.95599748183309996</v>
      </c>
      <c r="J818" s="20">
        <f t="shared" si="163"/>
        <v>0.94885432105580125</v>
      </c>
      <c r="K818" s="20">
        <f t="shared" si="163"/>
        <v>0.94176453358424872</v>
      </c>
      <c r="L818" s="20">
        <f t="shared" si="163"/>
        <v>0.93472772061602749</v>
      </c>
      <c r="M818" s="20">
        <f t="shared" si="164"/>
        <v>0.92774348632855286</v>
      </c>
      <c r="N818" s="20">
        <f t="shared" si="164"/>
        <v>0.92081143785680453</v>
      </c>
      <c r="O818" s="20">
        <f t="shared" si="164"/>
        <v>0.91393118527122819</v>
      </c>
      <c r="P818" s="20">
        <f t="shared" si="164"/>
        <v>0.90710234155580172</v>
      </c>
      <c r="Q818" s="20">
        <f t="shared" si="164"/>
        <v>0.90032452258626561</v>
      </c>
      <c r="R818" s="20">
        <f t="shared" si="164"/>
        <v>0.89359734710851568</v>
      </c>
      <c r="S818" s="20">
        <f t="shared" si="164"/>
        <v>0.88692043671715748</v>
      </c>
      <c r="T818" s="20">
        <f t="shared" si="164"/>
        <v>0.88029341583422116</v>
      </c>
      <c r="U818" s="20">
        <f t="shared" si="164"/>
        <v>0.87371591168803442</v>
      </c>
      <c r="V818" s="20">
        <f t="shared" si="164"/>
        <v>0.86718755429225491</v>
      </c>
      <c r="W818" s="21">
        <f t="shared" si="164"/>
        <v>0.86070797642505781</v>
      </c>
    </row>
    <row r="819" spans="2:23" x14ac:dyDescent="0.35">
      <c r="B819" s="9" t="s">
        <v>815</v>
      </c>
      <c r="C819" s="20">
        <f t="shared" si="163"/>
        <v>1</v>
      </c>
      <c r="D819" s="20">
        <f t="shared" si="163"/>
        <v>0.99252805481913842</v>
      </c>
      <c r="E819" s="20">
        <f t="shared" si="163"/>
        <v>0.98511193960306265</v>
      </c>
      <c r="F819" s="20">
        <f t="shared" si="163"/>
        <v>0.97775123719333634</v>
      </c>
      <c r="G819" s="20">
        <f t="shared" si="163"/>
        <v>0.97044553354850815</v>
      </c>
      <c r="H819" s="20">
        <f t="shared" si="163"/>
        <v>0.96319441772082182</v>
      </c>
      <c r="I819" s="20">
        <f t="shared" si="163"/>
        <v>0.95599748183309996</v>
      </c>
      <c r="J819" s="20">
        <f t="shared" si="163"/>
        <v>0.94885432105580125</v>
      </c>
      <c r="K819" s="20">
        <f t="shared" si="163"/>
        <v>0.94176453358424872</v>
      </c>
      <c r="L819" s="20">
        <f t="shared" si="163"/>
        <v>0.93472772061602749</v>
      </c>
      <c r="M819" s="20">
        <f t="shared" si="164"/>
        <v>0.92774348632855286</v>
      </c>
      <c r="N819" s="20">
        <f t="shared" si="164"/>
        <v>0.92081143785680453</v>
      </c>
      <c r="O819" s="20">
        <f t="shared" si="164"/>
        <v>0.91393118527122819</v>
      </c>
      <c r="P819" s="20">
        <f t="shared" si="164"/>
        <v>0.90710234155580172</v>
      </c>
      <c r="Q819" s="20">
        <f t="shared" si="164"/>
        <v>0.90032452258626561</v>
      </c>
      <c r="R819" s="20">
        <f t="shared" si="164"/>
        <v>0.89359734710851568</v>
      </c>
      <c r="S819" s="20">
        <f t="shared" si="164"/>
        <v>0.88692043671715748</v>
      </c>
      <c r="T819" s="20">
        <f t="shared" si="164"/>
        <v>0.88029341583422116</v>
      </c>
      <c r="U819" s="20">
        <f t="shared" si="164"/>
        <v>0.87371591168803442</v>
      </c>
      <c r="V819" s="20">
        <f t="shared" si="164"/>
        <v>0.86718755429225491</v>
      </c>
      <c r="W819" s="21">
        <f t="shared" si="164"/>
        <v>0.86070797642505781</v>
      </c>
    </row>
    <row r="820" spans="2:23" x14ac:dyDescent="0.35">
      <c r="B820" s="9" t="s">
        <v>816</v>
      </c>
      <c r="C820" s="20">
        <f t="shared" si="163"/>
        <v>1</v>
      </c>
      <c r="D820" s="20">
        <f t="shared" si="163"/>
        <v>0.99252805481913842</v>
      </c>
      <c r="E820" s="20">
        <f t="shared" si="163"/>
        <v>0.98511193960306265</v>
      </c>
      <c r="F820" s="20">
        <f t="shared" si="163"/>
        <v>0.97775123719333634</v>
      </c>
      <c r="G820" s="20">
        <f t="shared" si="163"/>
        <v>0.97044553354850815</v>
      </c>
      <c r="H820" s="20">
        <f t="shared" si="163"/>
        <v>0.96319441772082182</v>
      </c>
      <c r="I820" s="20">
        <f t="shared" si="163"/>
        <v>0.95599748183309996</v>
      </c>
      <c r="J820" s="20">
        <f t="shared" si="163"/>
        <v>0.94885432105580125</v>
      </c>
      <c r="K820" s="20">
        <f t="shared" si="163"/>
        <v>0.94176453358424872</v>
      </c>
      <c r="L820" s="20">
        <f t="shared" si="163"/>
        <v>0.93472772061602749</v>
      </c>
      <c r="M820" s="20">
        <f t="shared" si="164"/>
        <v>0.92774348632855286</v>
      </c>
      <c r="N820" s="20">
        <f t="shared" si="164"/>
        <v>0.92081143785680453</v>
      </c>
      <c r="O820" s="20">
        <f t="shared" si="164"/>
        <v>0.91393118527122819</v>
      </c>
      <c r="P820" s="20">
        <f t="shared" si="164"/>
        <v>0.90710234155580172</v>
      </c>
      <c r="Q820" s="20">
        <f t="shared" si="164"/>
        <v>0.90032452258626561</v>
      </c>
      <c r="R820" s="20">
        <f t="shared" si="164"/>
        <v>0.89359734710851568</v>
      </c>
      <c r="S820" s="20">
        <f t="shared" si="164"/>
        <v>0.88692043671715748</v>
      </c>
      <c r="T820" s="20">
        <f t="shared" si="164"/>
        <v>0.88029341583422116</v>
      </c>
      <c r="U820" s="20">
        <f t="shared" si="164"/>
        <v>0.87371591168803442</v>
      </c>
      <c r="V820" s="20">
        <f t="shared" si="164"/>
        <v>0.86718755429225491</v>
      </c>
      <c r="W820" s="21">
        <f t="shared" si="164"/>
        <v>0.86070797642505781</v>
      </c>
    </row>
    <row r="821" spans="2:23" x14ac:dyDescent="0.35">
      <c r="B821" s="9" t="s">
        <v>817</v>
      </c>
      <c r="C821" s="20">
        <f t="shared" si="163"/>
        <v>1</v>
      </c>
      <c r="D821" s="20">
        <f t="shared" si="163"/>
        <v>0.99252805481913842</v>
      </c>
      <c r="E821" s="20">
        <f t="shared" si="163"/>
        <v>0.98511193960306265</v>
      </c>
      <c r="F821" s="20">
        <f t="shared" si="163"/>
        <v>0.97775123719333634</v>
      </c>
      <c r="G821" s="20">
        <f t="shared" si="163"/>
        <v>0.97044553354850815</v>
      </c>
      <c r="H821" s="20">
        <f t="shared" si="163"/>
        <v>0.96319441772082182</v>
      </c>
      <c r="I821" s="20">
        <f t="shared" si="163"/>
        <v>0.95599748183309996</v>
      </c>
      <c r="J821" s="20">
        <f t="shared" si="163"/>
        <v>0.94885432105580125</v>
      </c>
      <c r="K821" s="20">
        <f t="shared" si="163"/>
        <v>0.94176453358424872</v>
      </c>
      <c r="L821" s="20">
        <f t="shared" si="163"/>
        <v>0.93472772061602749</v>
      </c>
      <c r="M821" s="20">
        <f t="shared" si="164"/>
        <v>0.92774348632855286</v>
      </c>
      <c r="N821" s="20">
        <f t="shared" si="164"/>
        <v>0.92081143785680453</v>
      </c>
      <c r="O821" s="20">
        <f t="shared" si="164"/>
        <v>0.91393118527122819</v>
      </c>
      <c r="P821" s="20">
        <f t="shared" si="164"/>
        <v>0.90710234155580172</v>
      </c>
      <c r="Q821" s="20">
        <f t="shared" si="164"/>
        <v>0.90032452258626561</v>
      </c>
      <c r="R821" s="20">
        <f t="shared" si="164"/>
        <v>0.89359734710851568</v>
      </c>
      <c r="S821" s="20">
        <f t="shared" si="164"/>
        <v>0.88692043671715748</v>
      </c>
      <c r="T821" s="20">
        <f t="shared" si="164"/>
        <v>0.88029341583422116</v>
      </c>
      <c r="U821" s="20">
        <f t="shared" si="164"/>
        <v>0.87371591168803442</v>
      </c>
      <c r="V821" s="20">
        <f t="shared" si="164"/>
        <v>0.86718755429225491</v>
      </c>
      <c r="W821" s="21">
        <f t="shared" si="164"/>
        <v>0.86070797642505781</v>
      </c>
    </row>
    <row r="822" spans="2:23" x14ac:dyDescent="0.35">
      <c r="B822" s="9" t="s">
        <v>818</v>
      </c>
      <c r="C822" s="20">
        <f t="shared" si="163"/>
        <v>1</v>
      </c>
      <c r="D822" s="20">
        <f t="shared" si="163"/>
        <v>0.99252805481913842</v>
      </c>
      <c r="E822" s="20">
        <f t="shared" si="163"/>
        <v>0.98511193960306265</v>
      </c>
      <c r="F822" s="20">
        <f t="shared" si="163"/>
        <v>0.97775123719333634</v>
      </c>
      <c r="G822" s="20">
        <f t="shared" si="163"/>
        <v>0.97044553354850815</v>
      </c>
      <c r="H822" s="20">
        <f t="shared" si="163"/>
        <v>0.96319441772082182</v>
      </c>
      <c r="I822" s="20">
        <f t="shared" si="163"/>
        <v>0.95599748183309996</v>
      </c>
      <c r="J822" s="20">
        <f t="shared" si="163"/>
        <v>0.94885432105580125</v>
      </c>
      <c r="K822" s="20">
        <f t="shared" si="163"/>
        <v>0.94176453358424872</v>
      </c>
      <c r="L822" s="20">
        <f t="shared" si="163"/>
        <v>0.93472772061602749</v>
      </c>
      <c r="M822" s="20">
        <f t="shared" si="164"/>
        <v>0.92774348632855286</v>
      </c>
      <c r="N822" s="20">
        <f t="shared" si="164"/>
        <v>0.92081143785680453</v>
      </c>
      <c r="O822" s="20">
        <f t="shared" si="164"/>
        <v>0.91393118527122819</v>
      </c>
      <c r="P822" s="20">
        <f t="shared" si="164"/>
        <v>0.90710234155580172</v>
      </c>
      <c r="Q822" s="20">
        <f t="shared" si="164"/>
        <v>0.90032452258626561</v>
      </c>
      <c r="R822" s="20">
        <f t="shared" si="164"/>
        <v>0.89359734710851568</v>
      </c>
      <c r="S822" s="20">
        <f t="shared" si="164"/>
        <v>0.88692043671715748</v>
      </c>
      <c r="T822" s="20">
        <f t="shared" si="164"/>
        <v>0.88029341583422116</v>
      </c>
      <c r="U822" s="20">
        <f t="shared" si="164"/>
        <v>0.87371591168803442</v>
      </c>
      <c r="V822" s="20">
        <f t="shared" si="164"/>
        <v>0.86718755429225491</v>
      </c>
      <c r="W822" s="21">
        <f t="shared" si="164"/>
        <v>0.86070797642505781</v>
      </c>
    </row>
    <row r="823" spans="2:23" x14ac:dyDescent="0.35">
      <c r="B823" s="9" t="s">
        <v>819</v>
      </c>
      <c r="C823" s="20">
        <f t="shared" si="163"/>
        <v>1</v>
      </c>
      <c r="D823" s="20">
        <f t="shared" si="163"/>
        <v>0.99252805481913842</v>
      </c>
      <c r="E823" s="20">
        <f t="shared" si="163"/>
        <v>0.98511193960306265</v>
      </c>
      <c r="F823" s="20">
        <f t="shared" si="163"/>
        <v>0.97775123719333634</v>
      </c>
      <c r="G823" s="20">
        <f t="shared" si="163"/>
        <v>0.97044553354850815</v>
      </c>
      <c r="H823" s="20">
        <f t="shared" si="163"/>
        <v>0.96319441772082182</v>
      </c>
      <c r="I823" s="20">
        <f t="shared" si="163"/>
        <v>0.95599748183309996</v>
      </c>
      <c r="J823" s="20">
        <f t="shared" si="163"/>
        <v>0.94885432105580125</v>
      </c>
      <c r="K823" s="20">
        <f t="shared" si="163"/>
        <v>0.94176453358424872</v>
      </c>
      <c r="L823" s="20">
        <f t="shared" si="163"/>
        <v>0.93472772061602749</v>
      </c>
      <c r="M823" s="20">
        <f t="shared" si="164"/>
        <v>0.92774348632855286</v>
      </c>
      <c r="N823" s="20">
        <f t="shared" si="164"/>
        <v>0.92081143785680453</v>
      </c>
      <c r="O823" s="20">
        <f t="shared" si="164"/>
        <v>0.91393118527122819</v>
      </c>
      <c r="P823" s="20">
        <f t="shared" si="164"/>
        <v>0.90710234155580172</v>
      </c>
      <c r="Q823" s="20">
        <f t="shared" si="164"/>
        <v>0.90032452258626561</v>
      </c>
      <c r="R823" s="20">
        <f t="shared" si="164"/>
        <v>0.89359734710851568</v>
      </c>
      <c r="S823" s="20">
        <f t="shared" si="164"/>
        <v>0.88692043671715748</v>
      </c>
      <c r="T823" s="20">
        <f t="shared" si="164"/>
        <v>0.88029341583422116</v>
      </c>
      <c r="U823" s="20">
        <f t="shared" si="164"/>
        <v>0.87371591168803442</v>
      </c>
      <c r="V823" s="20">
        <f t="shared" si="164"/>
        <v>0.86718755429225491</v>
      </c>
      <c r="W823" s="21">
        <f t="shared" si="164"/>
        <v>0.86070797642505781</v>
      </c>
    </row>
    <row r="824" spans="2:23" x14ac:dyDescent="0.35">
      <c r="B824" s="9" t="s">
        <v>820</v>
      </c>
      <c r="C824" s="20">
        <f t="shared" ref="C824:L833" si="165">EXP(-IR*C$3)</f>
        <v>1</v>
      </c>
      <c r="D824" s="20">
        <f t="shared" si="165"/>
        <v>0.99252805481913842</v>
      </c>
      <c r="E824" s="20">
        <f t="shared" si="165"/>
        <v>0.98511193960306265</v>
      </c>
      <c r="F824" s="20">
        <f t="shared" si="165"/>
        <v>0.97775123719333634</v>
      </c>
      <c r="G824" s="20">
        <f t="shared" si="165"/>
        <v>0.97044553354850815</v>
      </c>
      <c r="H824" s="20">
        <f t="shared" si="165"/>
        <v>0.96319441772082182</v>
      </c>
      <c r="I824" s="20">
        <f t="shared" si="165"/>
        <v>0.95599748183309996</v>
      </c>
      <c r="J824" s="20">
        <f t="shared" si="165"/>
        <v>0.94885432105580125</v>
      </c>
      <c r="K824" s="20">
        <f t="shared" si="165"/>
        <v>0.94176453358424872</v>
      </c>
      <c r="L824" s="20">
        <f t="shared" si="165"/>
        <v>0.93472772061602749</v>
      </c>
      <c r="M824" s="20">
        <f t="shared" ref="M824:W833" si="166">EXP(-IR*M$3)</f>
        <v>0.92774348632855286</v>
      </c>
      <c r="N824" s="20">
        <f t="shared" si="166"/>
        <v>0.92081143785680453</v>
      </c>
      <c r="O824" s="20">
        <f t="shared" si="166"/>
        <v>0.91393118527122819</v>
      </c>
      <c r="P824" s="20">
        <f t="shared" si="166"/>
        <v>0.90710234155580172</v>
      </c>
      <c r="Q824" s="20">
        <f t="shared" si="166"/>
        <v>0.90032452258626561</v>
      </c>
      <c r="R824" s="20">
        <f t="shared" si="166"/>
        <v>0.89359734710851568</v>
      </c>
      <c r="S824" s="20">
        <f t="shared" si="166"/>
        <v>0.88692043671715748</v>
      </c>
      <c r="T824" s="20">
        <f t="shared" si="166"/>
        <v>0.88029341583422116</v>
      </c>
      <c r="U824" s="20">
        <f t="shared" si="166"/>
        <v>0.87371591168803442</v>
      </c>
      <c r="V824" s="20">
        <f t="shared" si="166"/>
        <v>0.86718755429225491</v>
      </c>
      <c r="W824" s="21">
        <f t="shared" si="166"/>
        <v>0.86070797642505781</v>
      </c>
    </row>
    <row r="825" spans="2:23" x14ac:dyDescent="0.35">
      <c r="B825" s="9" t="s">
        <v>821</v>
      </c>
      <c r="C825" s="20">
        <f t="shared" si="165"/>
        <v>1</v>
      </c>
      <c r="D825" s="20">
        <f t="shared" si="165"/>
        <v>0.99252805481913842</v>
      </c>
      <c r="E825" s="20">
        <f t="shared" si="165"/>
        <v>0.98511193960306265</v>
      </c>
      <c r="F825" s="20">
        <f t="shared" si="165"/>
        <v>0.97775123719333634</v>
      </c>
      <c r="G825" s="20">
        <f t="shared" si="165"/>
        <v>0.97044553354850815</v>
      </c>
      <c r="H825" s="20">
        <f t="shared" si="165"/>
        <v>0.96319441772082182</v>
      </c>
      <c r="I825" s="20">
        <f t="shared" si="165"/>
        <v>0.95599748183309996</v>
      </c>
      <c r="J825" s="20">
        <f t="shared" si="165"/>
        <v>0.94885432105580125</v>
      </c>
      <c r="K825" s="20">
        <f t="shared" si="165"/>
        <v>0.94176453358424872</v>
      </c>
      <c r="L825" s="20">
        <f t="shared" si="165"/>
        <v>0.93472772061602749</v>
      </c>
      <c r="M825" s="20">
        <f t="shared" si="166"/>
        <v>0.92774348632855286</v>
      </c>
      <c r="N825" s="20">
        <f t="shared" si="166"/>
        <v>0.92081143785680453</v>
      </c>
      <c r="O825" s="20">
        <f t="shared" si="166"/>
        <v>0.91393118527122819</v>
      </c>
      <c r="P825" s="20">
        <f t="shared" si="166"/>
        <v>0.90710234155580172</v>
      </c>
      <c r="Q825" s="20">
        <f t="shared" si="166"/>
        <v>0.90032452258626561</v>
      </c>
      <c r="R825" s="20">
        <f t="shared" si="166"/>
        <v>0.89359734710851568</v>
      </c>
      <c r="S825" s="20">
        <f t="shared" si="166"/>
        <v>0.88692043671715748</v>
      </c>
      <c r="T825" s="20">
        <f t="shared" si="166"/>
        <v>0.88029341583422116</v>
      </c>
      <c r="U825" s="20">
        <f t="shared" si="166"/>
        <v>0.87371591168803442</v>
      </c>
      <c r="V825" s="20">
        <f t="shared" si="166"/>
        <v>0.86718755429225491</v>
      </c>
      <c r="W825" s="21">
        <f t="shared" si="166"/>
        <v>0.86070797642505781</v>
      </c>
    </row>
    <row r="826" spans="2:23" x14ac:dyDescent="0.35">
      <c r="B826" s="9" t="s">
        <v>822</v>
      </c>
      <c r="C826" s="20">
        <f t="shared" si="165"/>
        <v>1</v>
      </c>
      <c r="D826" s="20">
        <f t="shared" si="165"/>
        <v>0.99252805481913842</v>
      </c>
      <c r="E826" s="20">
        <f t="shared" si="165"/>
        <v>0.98511193960306265</v>
      </c>
      <c r="F826" s="20">
        <f t="shared" si="165"/>
        <v>0.97775123719333634</v>
      </c>
      <c r="G826" s="20">
        <f t="shared" si="165"/>
        <v>0.97044553354850815</v>
      </c>
      <c r="H826" s="20">
        <f t="shared" si="165"/>
        <v>0.96319441772082182</v>
      </c>
      <c r="I826" s="20">
        <f t="shared" si="165"/>
        <v>0.95599748183309996</v>
      </c>
      <c r="J826" s="20">
        <f t="shared" si="165"/>
        <v>0.94885432105580125</v>
      </c>
      <c r="K826" s="20">
        <f t="shared" si="165"/>
        <v>0.94176453358424872</v>
      </c>
      <c r="L826" s="20">
        <f t="shared" si="165"/>
        <v>0.93472772061602749</v>
      </c>
      <c r="M826" s="20">
        <f t="shared" si="166"/>
        <v>0.92774348632855286</v>
      </c>
      <c r="N826" s="20">
        <f t="shared" si="166"/>
        <v>0.92081143785680453</v>
      </c>
      <c r="O826" s="20">
        <f t="shared" si="166"/>
        <v>0.91393118527122819</v>
      </c>
      <c r="P826" s="20">
        <f t="shared" si="166"/>
        <v>0.90710234155580172</v>
      </c>
      <c r="Q826" s="20">
        <f t="shared" si="166"/>
        <v>0.90032452258626561</v>
      </c>
      <c r="R826" s="20">
        <f t="shared" si="166"/>
        <v>0.89359734710851568</v>
      </c>
      <c r="S826" s="20">
        <f t="shared" si="166"/>
        <v>0.88692043671715748</v>
      </c>
      <c r="T826" s="20">
        <f t="shared" si="166"/>
        <v>0.88029341583422116</v>
      </c>
      <c r="U826" s="20">
        <f t="shared" si="166"/>
        <v>0.87371591168803442</v>
      </c>
      <c r="V826" s="20">
        <f t="shared" si="166"/>
        <v>0.86718755429225491</v>
      </c>
      <c r="W826" s="21">
        <f t="shared" si="166"/>
        <v>0.86070797642505781</v>
      </c>
    </row>
    <row r="827" spans="2:23" x14ac:dyDescent="0.35">
      <c r="B827" s="9" t="s">
        <v>823</v>
      </c>
      <c r="C827" s="20">
        <f t="shared" si="165"/>
        <v>1</v>
      </c>
      <c r="D827" s="20">
        <f t="shared" si="165"/>
        <v>0.99252805481913842</v>
      </c>
      <c r="E827" s="20">
        <f t="shared" si="165"/>
        <v>0.98511193960306265</v>
      </c>
      <c r="F827" s="20">
        <f t="shared" si="165"/>
        <v>0.97775123719333634</v>
      </c>
      <c r="G827" s="20">
        <f t="shared" si="165"/>
        <v>0.97044553354850815</v>
      </c>
      <c r="H827" s="20">
        <f t="shared" si="165"/>
        <v>0.96319441772082182</v>
      </c>
      <c r="I827" s="20">
        <f t="shared" si="165"/>
        <v>0.95599748183309996</v>
      </c>
      <c r="J827" s="20">
        <f t="shared" si="165"/>
        <v>0.94885432105580125</v>
      </c>
      <c r="K827" s="20">
        <f t="shared" si="165"/>
        <v>0.94176453358424872</v>
      </c>
      <c r="L827" s="20">
        <f t="shared" si="165"/>
        <v>0.93472772061602749</v>
      </c>
      <c r="M827" s="20">
        <f t="shared" si="166"/>
        <v>0.92774348632855286</v>
      </c>
      <c r="N827" s="20">
        <f t="shared" si="166"/>
        <v>0.92081143785680453</v>
      </c>
      <c r="O827" s="20">
        <f t="shared" si="166"/>
        <v>0.91393118527122819</v>
      </c>
      <c r="P827" s="20">
        <f t="shared" si="166"/>
        <v>0.90710234155580172</v>
      </c>
      <c r="Q827" s="20">
        <f t="shared" si="166"/>
        <v>0.90032452258626561</v>
      </c>
      <c r="R827" s="20">
        <f t="shared" si="166"/>
        <v>0.89359734710851568</v>
      </c>
      <c r="S827" s="20">
        <f t="shared" si="166"/>
        <v>0.88692043671715748</v>
      </c>
      <c r="T827" s="20">
        <f t="shared" si="166"/>
        <v>0.88029341583422116</v>
      </c>
      <c r="U827" s="20">
        <f t="shared" si="166"/>
        <v>0.87371591168803442</v>
      </c>
      <c r="V827" s="20">
        <f t="shared" si="166"/>
        <v>0.86718755429225491</v>
      </c>
      <c r="W827" s="21">
        <f t="shared" si="166"/>
        <v>0.86070797642505781</v>
      </c>
    </row>
    <row r="828" spans="2:23" x14ac:dyDescent="0.35">
      <c r="B828" s="9" t="s">
        <v>824</v>
      </c>
      <c r="C828" s="20">
        <f t="shared" si="165"/>
        <v>1</v>
      </c>
      <c r="D828" s="20">
        <f t="shared" si="165"/>
        <v>0.99252805481913842</v>
      </c>
      <c r="E828" s="20">
        <f t="shared" si="165"/>
        <v>0.98511193960306265</v>
      </c>
      <c r="F828" s="20">
        <f t="shared" si="165"/>
        <v>0.97775123719333634</v>
      </c>
      <c r="G828" s="20">
        <f t="shared" si="165"/>
        <v>0.97044553354850815</v>
      </c>
      <c r="H828" s="20">
        <f t="shared" si="165"/>
        <v>0.96319441772082182</v>
      </c>
      <c r="I828" s="20">
        <f t="shared" si="165"/>
        <v>0.95599748183309996</v>
      </c>
      <c r="J828" s="20">
        <f t="shared" si="165"/>
        <v>0.94885432105580125</v>
      </c>
      <c r="K828" s="20">
        <f t="shared" si="165"/>
        <v>0.94176453358424872</v>
      </c>
      <c r="L828" s="20">
        <f t="shared" si="165"/>
        <v>0.93472772061602749</v>
      </c>
      <c r="M828" s="20">
        <f t="shared" si="166"/>
        <v>0.92774348632855286</v>
      </c>
      <c r="N828" s="20">
        <f t="shared" si="166"/>
        <v>0.92081143785680453</v>
      </c>
      <c r="O828" s="20">
        <f t="shared" si="166"/>
        <v>0.91393118527122819</v>
      </c>
      <c r="P828" s="20">
        <f t="shared" si="166"/>
        <v>0.90710234155580172</v>
      </c>
      <c r="Q828" s="20">
        <f t="shared" si="166"/>
        <v>0.90032452258626561</v>
      </c>
      <c r="R828" s="20">
        <f t="shared" si="166"/>
        <v>0.89359734710851568</v>
      </c>
      <c r="S828" s="20">
        <f t="shared" si="166"/>
        <v>0.88692043671715748</v>
      </c>
      <c r="T828" s="20">
        <f t="shared" si="166"/>
        <v>0.88029341583422116</v>
      </c>
      <c r="U828" s="20">
        <f t="shared" si="166"/>
        <v>0.87371591168803442</v>
      </c>
      <c r="V828" s="20">
        <f t="shared" si="166"/>
        <v>0.86718755429225491</v>
      </c>
      <c r="W828" s="21">
        <f t="shared" si="166"/>
        <v>0.86070797642505781</v>
      </c>
    </row>
    <row r="829" spans="2:23" x14ac:dyDescent="0.35">
      <c r="B829" s="9" t="s">
        <v>825</v>
      </c>
      <c r="C829" s="20">
        <f t="shared" si="165"/>
        <v>1</v>
      </c>
      <c r="D829" s="20">
        <f t="shared" si="165"/>
        <v>0.99252805481913842</v>
      </c>
      <c r="E829" s="20">
        <f t="shared" si="165"/>
        <v>0.98511193960306265</v>
      </c>
      <c r="F829" s="20">
        <f t="shared" si="165"/>
        <v>0.97775123719333634</v>
      </c>
      <c r="G829" s="20">
        <f t="shared" si="165"/>
        <v>0.97044553354850815</v>
      </c>
      <c r="H829" s="20">
        <f t="shared" si="165"/>
        <v>0.96319441772082182</v>
      </c>
      <c r="I829" s="20">
        <f t="shared" si="165"/>
        <v>0.95599748183309996</v>
      </c>
      <c r="J829" s="20">
        <f t="shared" si="165"/>
        <v>0.94885432105580125</v>
      </c>
      <c r="K829" s="20">
        <f t="shared" si="165"/>
        <v>0.94176453358424872</v>
      </c>
      <c r="L829" s="20">
        <f t="shared" si="165"/>
        <v>0.93472772061602749</v>
      </c>
      <c r="M829" s="20">
        <f t="shared" si="166"/>
        <v>0.92774348632855286</v>
      </c>
      <c r="N829" s="20">
        <f t="shared" si="166"/>
        <v>0.92081143785680453</v>
      </c>
      <c r="O829" s="20">
        <f t="shared" si="166"/>
        <v>0.91393118527122819</v>
      </c>
      <c r="P829" s="20">
        <f t="shared" si="166"/>
        <v>0.90710234155580172</v>
      </c>
      <c r="Q829" s="20">
        <f t="shared" si="166"/>
        <v>0.90032452258626561</v>
      </c>
      <c r="R829" s="20">
        <f t="shared" si="166"/>
        <v>0.89359734710851568</v>
      </c>
      <c r="S829" s="20">
        <f t="shared" si="166"/>
        <v>0.88692043671715748</v>
      </c>
      <c r="T829" s="20">
        <f t="shared" si="166"/>
        <v>0.88029341583422116</v>
      </c>
      <c r="U829" s="20">
        <f t="shared" si="166"/>
        <v>0.87371591168803442</v>
      </c>
      <c r="V829" s="20">
        <f t="shared" si="166"/>
        <v>0.86718755429225491</v>
      </c>
      <c r="W829" s="21">
        <f t="shared" si="166"/>
        <v>0.86070797642505781</v>
      </c>
    </row>
    <row r="830" spans="2:23" x14ac:dyDescent="0.35">
      <c r="B830" s="9" t="s">
        <v>826</v>
      </c>
      <c r="C830" s="20">
        <f t="shared" si="165"/>
        <v>1</v>
      </c>
      <c r="D830" s="20">
        <f t="shared" si="165"/>
        <v>0.99252805481913842</v>
      </c>
      <c r="E830" s="20">
        <f t="shared" si="165"/>
        <v>0.98511193960306265</v>
      </c>
      <c r="F830" s="20">
        <f t="shared" si="165"/>
        <v>0.97775123719333634</v>
      </c>
      <c r="G830" s="20">
        <f t="shared" si="165"/>
        <v>0.97044553354850815</v>
      </c>
      <c r="H830" s="20">
        <f t="shared" si="165"/>
        <v>0.96319441772082182</v>
      </c>
      <c r="I830" s="20">
        <f t="shared" si="165"/>
        <v>0.95599748183309996</v>
      </c>
      <c r="J830" s="20">
        <f t="shared" si="165"/>
        <v>0.94885432105580125</v>
      </c>
      <c r="K830" s="20">
        <f t="shared" si="165"/>
        <v>0.94176453358424872</v>
      </c>
      <c r="L830" s="20">
        <f t="shared" si="165"/>
        <v>0.93472772061602749</v>
      </c>
      <c r="M830" s="20">
        <f t="shared" si="166"/>
        <v>0.92774348632855286</v>
      </c>
      <c r="N830" s="20">
        <f t="shared" si="166"/>
        <v>0.92081143785680453</v>
      </c>
      <c r="O830" s="20">
        <f t="shared" si="166"/>
        <v>0.91393118527122819</v>
      </c>
      <c r="P830" s="20">
        <f t="shared" si="166"/>
        <v>0.90710234155580172</v>
      </c>
      <c r="Q830" s="20">
        <f t="shared" si="166"/>
        <v>0.90032452258626561</v>
      </c>
      <c r="R830" s="20">
        <f t="shared" si="166"/>
        <v>0.89359734710851568</v>
      </c>
      <c r="S830" s="20">
        <f t="shared" si="166"/>
        <v>0.88692043671715748</v>
      </c>
      <c r="T830" s="20">
        <f t="shared" si="166"/>
        <v>0.88029341583422116</v>
      </c>
      <c r="U830" s="20">
        <f t="shared" si="166"/>
        <v>0.87371591168803442</v>
      </c>
      <c r="V830" s="20">
        <f t="shared" si="166"/>
        <v>0.86718755429225491</v>
      </c>
      <c r="W830" s="21">
        <f t="shared" si="166"/>
        <v>0.86070797642505781</v>
      </c>
    </row>
    <row r="831" spans="2:23" x14ac:dyDescent="0.35">
      <c r="B831" s="9" t="s">
        <v>827</v>
      </c>
      <c r="C831" s="20">
        <f t="shared" si="165"/>
        <v>1</v>
      </c>
      <c r="D831" s="20">
        <f t="shared" si="165"/>
        <v>0.99252805481913842</v>
      </c>
      <c r="E831" s="20">
        <f t="shared" si="165"/>
        <v>0.98511193960306265</v>
      </c>
      <c r="F831" s="20">
        <f t="shared" si="165"/>
        <v>0.97775123719333634</v>
      </c>
      <c r="G831" s="20">
        <f t="shared" si="165"/>
        <v>0.97044553354850815</v>
      </c>
      <c r="H831" s="20">
        <f t="shared" si="165"/>
        <v>0.96319441772082182</v>
      </c>
      <c r="I831" s="20">
        <f t="shared" si="165"/>
        <v>0.95599748183309996</v>
      </c>
      <c r="J831" s="20">
        <f t="shared" si="165"/>
        <v>0.94885432105580125</v>
      </c>
      <c r="K831" s="20">
        <f t="shared" si="165"/>
        <v>0.94176453358424872</v>
      </c>
      <c r="L831" s="20">
        <f t="shared" si="165"/>
        <v>0.93472772061602749</v>
      </c>
      <c r="M831" s="20">
        <f t="shared" si="166"/>
        <v>0.92774348632855286</v>
      </c>
      <c r="N831" s="20">
        <f t="shared" si="166"/>
        <v>0.92081143785680453</v>
      </c>
      <c r="O831" s="20">
        <f t="shared" si="166"/>
        <v>0.91393118527122819</v>
      </c>
      <c r="P831" s="20">
        <f t="shared" si="166"/>
        <v>0.90710234155580172</v>
      </c>
      <c r="Q831" s="20">
        <f t="shared" si="166"/>
        <v>0.90032452258626561</v>
      </c>
      <c r="R831" s="20">
        <f t="shared" si="166"/>
        <v>0.89359734710851568</v>
      </c>
      <c r="S831" s="20">
        <f t="shared" si="166"/>
        <v>0.88692043671715748</v>
      </c>
      <c r="T831" s="20">
        <f t="shared" si="166"/>
        <v>0.88029341583422116</v>
      </c>
      <c r="U831" s="20">
        <f t="shared" si="166"/>
        <v>0.87371591168803442</v>
      </c>
      <c r="V831" s="20">
        <f t="shared" si="166"/>
        <v>0.86718755429225491</v>
      </c>
      <c r="W831" s="21">
        <f t="shared" si="166"/>
        <v>0.86070797642505781</v>
      </c>
    </row>
    <row r="832" spans="2:23" x14ac:dyDescent="0.35">
      <c r="B832" s="9" t="s">
        <v>828</v>
      </c>
      <c r="C832" s="20">
        <f t="shared" si="165"/>
        <v>1</v>
      </c>
      <c r="D832" s="20">
        <f t="shared" si="165"/>
        <v>0.99252805481913842</v>
      </c>
      <c r="E832" s="20">
        <f t="shared" si="165"/>
        <v>0.98511193960306265</v>
      </c>
      <c r="F832" s="20">
        <f t="shared" si="165"/>
        <v>0.97775123719333634</v>
      </c>
      <c r="G832" s="20">
        <f t="shared" si="165"/>
        <v>0.97044553354850815</v>
      </c>
      <c r="H832" s="20">
        <f t="shared" si="165"/>
        <v>0.96319441772082182</v>
      </c>
      <c r="I832" s="20">
        <f t="shared" si="165"/>
        <v>0.95599748183309996</v>
      </c>
      <c r="J832" s="20">
        <f t="shared" si="165"/>
        <v>0.94885432105580125</v>
      </c>
      <c r="K832" s="20">
        <f t="shared" si="165"/>
        <v>0.94176453358424872</v>
      </c>
      <c r="L832" s="20">
        <f t="shared" si="165"/>
        <v>0.93472772061602749</v>
      </c>
      <c r="M832" s="20">
        <f t="shared" si="166"/>
        <v>0.92774348632855286</v>
      </c>
      <c r="N832" s="20">
        <f t="shared" si="166"/>
        <v>0.92081143785680453</v>
      </c>
      <c r="O832" s="20">
        <f t="shared" si="166"/>
        <v>0.91393118527122819</v>
      </c>
      <c r="P832" s="20">
        <f t="shared" si="166"/>
        <v>0.90710234155580172</v>
      </c>
      <c r="Q832" s="20">
        <f t="shared" si="166"/>
        <v>0.90032452258626561</v>
      </c>
      <c r="R832" s="20">
        <f t="shared" si="166"/>
        <v>0.89359734710851568</v>
      </c>
      <c r="S832" s="20">
        <f t="shared" si="166"/>
        <v>0.88692043671715748</v>
      </c>
      <c r="T832" s="20">
        <f t="shared" si="166"/>
        <v>0.88029341583422116</v>
      </c>
      <c r="U832" s="20">
        <f t="shared" si="166"/>
        <v>0.87371591168803442</v>
      </c>
      <c r="V832" s="20">
        <f t="shared" si="166"/>
        <v>0.86718755429225491</v>
      </c>
      <c r="W832" s="21">
        <f t="shared" si="166"/>
        <v>0.86070797642505781</v>
      </c>
    </row>
    <row r="833" spans="2:23" x14ac:dyDescent="0.35">
      <c r="B833" s="9" t="s">
        <v>829</v>
      </c>
      <c r="C833" s="20">
        <f t="shared" si="165"/>
        <v>1</v>
      </c>
      <c r="D833" s="20">
        <f t="shared" si="165"/>
        <v>0.99252805481913842</v>
      </c>
      <c r="E833" s="20">
        <f t="shared" si="165"/>
        <v>0.98511193960306265</v>
      </c>
      <c r="F833" s="20">
        <f t="shared" si="165"/>
        <v>0.97775123719333634</v>
      </c>
      <c r="G833" s="20">
        <f t="shared" si="165"/>
        <v>0.97044553354850815</v>
      </c>
      <c r="H833" s="20">
        <f t="shared" si="165"/>
        <v>0.96319441772082182</v>
      </c>
      <c r="I833" s="20">
        <f t="shared" si="165"/>
        <v>0.95599748183309996</v>
      </c>
      <c r="J833" s="20">
        <f t="shared" si="165"/>
        <v>0.94885432105580125</v>
      </c>
      <c r="K833" s="20">
        <f t="shared" si="165"/>
        <v>0.94176453358424872</v>
      </c>
      <c r="L833" s="20">
        <f t="shared" si="165"/>
        <v>0.93472772061602749</v>
      </c>
      <c r="M833" s="20">
        <f t="shared" si="166"/>
        <v>0.92774348632855286</v>
      </c>
      <c r="N833" s="20">
        <f t="shared" si="166"/>
        <v>0.92081143785680453</v>
      </c>
      <c r="O833" s="20">
        <f t="shared" si="166"/>
        <v>0.91393118527122819</v>
      </c>
      <c r="P833" s="20">
        <f t="shared" si="166"/>
        <v>0.90710234155580172</v>
      </c>
      <c r="Q833" s="20">
        <f t="shared" si="166"/>
        <v>0.90032452258626561</v>
      </c>
      <c r="R833" s="20">
        <f t="shared" si="166"/>
        <v>0.89359734710851568</v>
      </c>
      <c r="S833" s="20">
        <f t="shared" si="166"/>
        <v>0.88692043671715748</v>
      </c>
      <c r="T833" s="20">
        <f t="shared" si="166"/>
        <v>0.88029341583422116</v>
      </c>
      <c r="U833" s="20">
        <f t="shared" si="166"/>
        <v>0.87371591168803442</v>
      </c>
      <c r="V833" s="20">
        <f t="shared" si="166"/>
        <v>0.86718755429225491</v>
      </c>
      <c r="W833" s="21">
        <f t="shared" si="166"/>
        <v>0.86070797642505781</v>
      </c>
    </row>
    <row r="834" spans="2:23" x14ac:dyDescent="0.35">
      <c r="B834" s="9" t="s">
        <v>830</v>
      </c>
      <c r="C834" s="20">
        <f t="shared" ref="C834:L843" si="167">EXP(-IR*C$3)</f>
        <v>1</v>
      </c>
      <c r="D834" s="20">
        <f t="shared" si="167"/>
        <v>0.99252805481913842</v>
      </c>
      <c r="E834" s="20">
        <f t="shared" si="167"/>
        <v>0.98511193960306265</v>
      </c>
      <c r="F834" s="20">
        <f t="shared" si="167"/>
        <v>0.97775123719333634</v>
      </c>
      <c r="G834" s="20">
        <f t="shared" si="167"/>
        <v>0.97044553354850815</v>
      </c>
      <c r="H834" s="20">
        <f t="shared" si="167"/>
        <v>0.96319441772082182</v>
      </c>
      <c r="I834" s="20">
        <f t="shared" si="167"/>
        <v>0.95599748183309996</v>
      </c>
      <c r="J834" s="20">
        <f t="shared" si="167"/>
        <v>0.94885432105580125</v>
      </c>
      <c r="K834" s="20">
        <f t="shared" si="167"/>
        <v>0.94176453358424872</v>
      </c>
      <c r="L834" s="20">
        <f t="shared" si="167"/>
        <v>0.93472772061602749</v>
      </c>
      <c r="M834" s="20">
        <f t="shared" ref="M834:W843" si="168">EXP(-IR*M$3)</f>
        <v>0.92774348632855286</v>
      </c>
      <c r="N834" s="20">
        <f t="shared" si="168"/>
        <v>0.92081143785680453</v>
      </c>
      <c r="O834" s="20">
        <f t="shared" si="168"/>
        <v>0.91393118527122819</v>
      </c>
      <c r="P834" s="20">
        <f t="shared" si="168"/>
        <v>0.90710234155580172</v>
      </c>
      <c r="Q834" s="20">
        <f t="shared" si="168"/>
        <v>0.90032452258626561</v>
      </c>
      <c r="R834" s="20">
        <f t="shared" si="168"/>
        <v>0.89359734710851568</v>
      </c>
      <c r="S834" s="20">
        <f t="shared" si="168"/>
        <v>0.88692043671715748</v>
      </c>
      <c r="T834" s="20">
        <f t="shared" si="168"/>
        <v>0.88029341583422116</v>
      </c>
      <c r="U834" s="20">
        <f t="shared" si="168"/>
        <v>0.87371591168803442</v>
      </c>
      <c r="V834" s="20">
        <f t="shared" si="168"/>
        <v>0.86718755429225491</v>
      </c>
      <c r="W834" s="21">
        <f t="shared" si="168"/>
        <v>0.86070797642505781</v>
      </c>
    </row>
    <row r="835" spans="2:23" x14ac:dyDescent="0.35">
      <c r="B835" s="9" t="s">
        <v>831</v>
      </c>
      <c r="C835" s="20">
        <f t="shared" si="167"/>
        <v>1</v>
      </c>
      <c r="D835" s="20">
        <f t="shared" si="167"/>
        <v>0.99252805481913842</v>
      </c>
      <c r="E835" s="20">
        <f t="shared" si="167"/>
        <v>0.98511193960306265</v>
      </c>
      <c r="F835" s="20">
        <f t="shared" si="167"/>
        <v>0.97775123719333634</v>
      </c>
      <c r="G835" s="20">
        <f t="shared" si="167"/>
        <v>0.97044553354850815</v>
      </c>
      <c r="H835" s="20">
        <f t="shared" si="167"/>
        <v>0.96319441772082182</v>
      </c>
      <c r="I835" s="20">
        <f t="shared" si="167"/>
        <v>0.95599748183309996</v>
      </c>
      <c r="J835" s="20">
        <f t="shared" si="167"/>
        <v>0.94885432105580125</v>
      </c>
      <c r="K835" s="20">
        <f t="shared" si="167"/>
        <v>0.94176453358424872</v>
      </c>
      <c r="L835" s="20">
        <f t="shared" si="167"/>
        <v>0.93472772061602749</v>
      </c>
      <c r="M835" s="20">
        <f t="shared" si="168"/>
        <v>0.92774348632855286</v>
      </c>
      <c r="N835" s="20">
        <f t="shared" si="168"/>
        <v>0.92081143785680453</v>
      </c>
      <c r="O835" s="20">
        <f t="shared" si="168"/>
        <v>0.91393118527122819</v>
      </c>
      <c r="P835" s="20">
        <f t="shared" si="168"/>
        <v>0.90710234155580172</v>
      </c>
      <c r="Q835" s="20">
        <f t="shared" si="168"/>
        <v>0.90032452258626561</v>
      </c>
      <c r="R835" s="20">
        <f t="shared" si="168"/>
        <v>0.89359734710851568</v>
      </c>
      <c r="S835" s="20">
        <f t="shared" si="168"/>
        <v>0.88692043671715748</v>
      </c>
      <c r="T835" s="20">
        <f t="shared" si="168"/>
        <v>0.88029341583422116</v>
      </c>
      <c r="U835" s="20">
        <f t="shared" si="168"/>
        <v>0.87371591168803442</v>
      </c>
      <c r="V835" s="20">
        <f t="shared" si="168"/>
        <v>0.86718755429225491</v>
      </c>
      <c r="W835" s="21">
        <f t="shared" si="168"/>
        <v>0.86070797642505781</v>
      </c>
    </row>
    <row r="836" spans="2:23" x14ac:dyDescent="0.35">
      <c r="B836" s="9" t="s">
        <v>832</v>
      </c>
      <c r="C836" s="20">
        <f t="shared" si="167"/>
        <v>1</v>
      </c>
      <c r="D836" s="20">
        <f t="shared" si="167"/>
        <v>0.99252805481913842</v>
      </c>
      <c r="E836" s="20">
        <f t="shared" si="167"/>
        <v>0.98511193960306265</v>
      </c>
      <c r="F836" s="20">
        <f t="shared" si="167"/>
        <v>0.97775123719333634</v>
      </c>
      <c r="G836" s="20">
        <f t="shared" si="167"/>
        <v>0.97044553354850815</v>
      </c>
      <c r="H836" s="20">
        <f t="shared" si="167"/>
        <v>0.96319441772082182</v>
      </c>
      <c r="I836" s="20">
        <f t="shared" si="167"/>
        <v>0.95599748183309996</v>
      </c>
      <c r="J836" s="20">
        <f t="shared" si="167"/>
        <v>0.94885432105580125</v>
      </c>
      <c r="K836" s="20">
        <f t="shared" si="167"/>
        <v>0.94176453358424872</v>
      </c>
      <c r="L836" s="20">
        <f t="shared" si="167"/>
        <v>0.93472772061602749</v>
      </c>
      <c r="M836" s="20">
        <f t="shared" si="168"/>
        <v>0.92774348632855286</v>
      </c>
      <c r="N836" s="20">
        <f t="shared" si="168"/>
        <v>0.92081143785680453</v>
      </c>
      <c r="O836" s="20">
        <f t="shared" si="168"/>
        <v>0.91393118527122819</v>
      </c>
      <c r="P836" s="20">
        <f t="shared" si="168"/>
        <v>0.90710234155580172</v>
      </c>
      <c r="Q836" s="20">
        <f t="shared" si="168"/>
        <v>0.90032452258626561</v>
      </c>
      <c r="R836" s="20">
        <f t="shared" si="168"/>
        <v>0.89359734710851568</v>
      </c>
      <c r="S836" s="20">
        <f t="shared" si="168"/>
        <v>0.88692043671715748</v>
      </c>
      <c r="T836" s="20">
        <f t="shared" si="168"/>
        <v>0.88029341583422116</v>
      </c>
      <c r="U836" s="20">
        <f t="shared" si="168"/>
        <v>0.87371591168803442</v>
      </c>
      <c r="V836" s="20">
        <f t="shared" si="168"/>
        <v>0.86718755429225491</v>
      </c>
      <c r="W836" s="21">
        <f t="shared" si="168"/>
        <v>0.86070797642505781</v>
      </c>
    </row>
    <row r="837" spans="2:23" x14ac:dyDescent="0.35">
      <c r="B837" s="9" t="s">
        <v>833</v>
      </c>
      <c r="C837" s="20">
        <f t="shared" si="167"/>
        <v>1</v>
      </c>
      <c r="D837" s="20">
        <f t="shared" si="167"/>
        <v>0.99252805481913842</v>
      </c>
      <c r="E837" s="20">
        <f t="shared" si="167"/>
        <v>0.98511193960306265</v>
      </c>
      <c r="F837" s="20">
        <f t="shared" si="167"/>
        <v>0.97775123719333634</v>
      </c>
      <c r="G837" s="20">
        <f t="shared" si="167"/>
        <v>0.97044553354850815</v>
      </c>
      <c r="H837" s="20">
        <f t="shared" si="167"/>
        <v>0.96319441772082182</v>
      </c>
      <c r="I837" s="20">
        <f t="shared" si="167"/>
        <v>0.95599748183309996</v>
      </c>
      <c r="J837" s="20">
        <f t="shared" si="167"/>
        <v>0.94885432105580125</v>
      </c>
      <c r="K837" s="20">
        <f t="shared" si="167"/>
        <v>0.94176453358424872</v>
      </c>
      <c r="L837" s="20">
        <f t="shared" si="167"/>
        <v>0.93472772061602749</v>
      </c>
      <c r="M837" s="20">
        <f t="shared" si="168"/>
        <v>0.92774348632855286</v>
      </c>
      <c r="N837" s="20">
        <f t="shared" si="168"/>
        <v>0.92081143785680453</v>
      </c>
      <c r="O837" s="20">
        <f t="shared" si="168"/>
        <v>0.91393118527122819</v>
      </c>
      <c r="P837" s="20">
        <f t="shared" si="168"/>
        <v>0.90710234155580172</v>
      </c>
      <c r="Q837" s="20">
        <f t="shared" si="168"/>
        <v>0.90032452258626561</v>
      </c>
      <c r="R837" s="20">
        <f t="shared" si="168"/>
        <v>0.89359734710851568</v>
      </c>
      <c r="S837" s="20">
        <f t="shared" si="168"/>
        <v>0.88692043671715748</v>
      </c>
      <c r="T837" s="20">
        <f t="shared" si="168"/>
        <v>0.88029341583422116</v>
      </c>
      <c r="U837" s="20">
        <f t="shared" si="168"/>
        <v>0.87371591168803442</v>
      </c>
      <c r="V837" s="20">
        <f t="shared" si="168"/>
        <v>0.86718755429225491</v>
      </c>
      <c r="W837" s="21">
        <f t="shared" si="168"/>
        <v>0.86070797642505781</v>
      </c>
    </row>
    <row r="838" spans="2:23" x14ac:dyDescent="0.35">
      <c r="B838" s="9" t="s">
        <v>834</v>
      </c>
      <c r="C838" s="20">
        <f t="shared" si="167"/>
        <v>1</v>
      </c>
      <c r="D838" s="20">
        <f t="shared" si="167"/>
        <v>0.99252805481913842</v>
      </c>
      <c r="E838" s="20">
        <f t="shared" si="167"/>
        <v>0.98511193960306265</v>
      </c>
      <c r="F838" s="20">
        <f t="shared" si="167"/>
        <v>0.97775123719333634</v>
      </c>
      <c r="G838" s="20">
        <f t="shared" si="167"/>
        <v>0.97044553354850815</v>
      </c>
      <c r="H838" s="20">
        <f t="shared" si="167"/>
        <v>0.96319441772082182</v>
      </c>
      <c r="I838" s="20">
        <f t="shared" si="167"/>
        <v>0.95599748183309996</v>
      </c>
      <c r="J838" s="20">
        <f t="shared" si="167"/>
        <v>0.94885432105580125</v>
      </c>
      <c r="K838" s="20">
        <f t="shared" si="167"/>
        <v>0.94176453358424872</v>
      </c>
      <c r="L838" s="20">
        <f t="shared" si="167"/>
        <v>0.93472772061602749</v>
      </c>
      <c r="M838" s="20">
        <f t="shared" si="168"/>
        <v>0.92774348632855286</v>
      </c>
      <c r="N838" s="20">
        <f t="shared" si="168"/>
        <v>0.92081143785680453</v>
      </c>
      <c r="O838" s="20">
        <f t="shared" si="168"/>
        <v>0.91393118527122819</v>
      </c>
      <c r="P838" s="20">
        <f t="shared" si="168"/>
        <v>0.90710234155580172</v>
      </c>
      <c r="Q838" s="20">
        <f t="shared" si="168"/>
        <v>0.90032452258626561</v>
      </c>
      <c r="R838" s="20">
        <f t="shared" si="168"/>
        <v>0.89359734710851568</v>
      </c>
      <c r="S838" s="20">
        <f t="shared" si="168"/>
        <v>0.88692043671715748</v>
      </c>
      <c r="T838" s="20">
        <f t="shared" si="168"/>
        <v>0.88029341583422116</v>
      </c>
      <c r="U838" s="20">
        <f t="shared" si="168"/>
        <v>0.87371591168803442</v>
      </c>
      <c r="V838" s="20">
        <f t="shared" si="168"/>
        <v>0.86718755429225491</v>
      </c>
      <c r="W838" s="21">
        <f t="shared" si="168"/>
        <v>0.86070797642505781</v>
      </c>
    </row>
    <row r="839" spans="2:23" x14ac:dyDescent="0.35">
      <c r="B839" s="9" t="s">
        <v>835</v>
      </c>
      <c r="C839" s="20">
        <f t="shared" si="167"/>
        <v>1</v>
      </c>
      <c r="D839" s="20">
        <f t="shared" si="167"/>
        <v>0.99252805481913842</v>
      </c>
      <c r="E839" s="20">
        <f t="shared" si="167"/>
        <v>0.98511193960306265</v>
      </c>
      <c r="F839" s="20">
        <f t="shared" si="167"/>
        <v>0.97775123719333634</v>
      </c>
      <c r="G839" s="20">
        <f t="shared" si="167"/>
        <v>0.97044553354850815</v>
      </c>
      <c r="H839" s="20">
        <f t="shared" si="167"/>
        <v>0.96319441772082182</v>
      </c>
      <c r="I839" s="20">
        <f t="shared" si="167"/>
        <v>0.95599748183309996</v>
      </c>
      <c r="J839" s="20">
        <f t="shared" si="167"/>
        <v>0.94885432105580125</v>
      </c>
      <c r="K839" s="20">
        <f t="shared" si="167"/>
        <v>0.94176453358424872</v>
      </c>
      <c r="L839" s="20">
        <f t="shared" si="167"/>
        <v>0.93472772061602749</v>
      </c>
      <c r="M839" s="20">
        <f t="shared" si="168"/>
        <v>0.92774348632855286</v>
      </c>
      <c r="N839" s="20">
        <f t="shared" si="168"/>
        <v>0.92081143785680453</v>
      </c>
      <c r="O839" s="20">
        <f t="shared" si="168"/>
        <v>0.91393118527122819</v>
      </c>
      <c r="P839" s="20">
        <f t="shared" si="168"/>
        <v>0.90710234155580172</v>
      </c>
      <c r="Q839" s="20">
        <f t="shared" si="168"/>
        <v>0.90032452258626561</v>
      </c>
      <c r="R839" s="20">
        <f t="shared" si="168"/>
        <v>0.89359734710851568</v>
      </c>
      <c r="S839" s="20">
        <f t="shared" si="168"/>
        <v>0.88692043671715748</v>
      </c>
      <c r="T839" s="20">
        <f t="shared" si="168"/>
        <v>0.88029341583422116</v>
      </c>
      <c r="U839" s="20">
        <f t="shared" si="168"/>
        <v>0.87371591168803442</v>
      </c>
      <c r="V839" s="20">
        <f t="shared" si="168"/>
        <v>0.86718755429225491</v>
      </c>
      <c r="W839" s="21">
        <f t="shared" si="168"/>
        <v>0.86070797642505781</v>
      </c>
    </row>
    <row r="840" spans="2:23" x14ac:dyDescent="0.35">
      <c r="B840" s="9" t="s">
        <v>836</v>
      </c>
      <c r="C840" s="20">
        <f t="shared" si="167"/>
        <v>1</v>
      </c>
      <c r="D840" s="20">
        <f t="shared" si="167"/>
        <v>0.99252805481913842</v>
      </c>
      <c r="E840" s="20">
        <f t="shared" si="167"/>
        <v>0.98511193960306265</v>
      </c>
      <c r="F840" s="20">
        <f t="shared" si="167"/>
        <v>0.97775123719333634</v>
      </c>
      <c r="G840" s="20">
        <f t="shared" si="167"/>
        <v>0.97044553354850815</v>
      </c>
      <c r="H840" s="20">
        <f t="shared" si="167"/>
        <v>0.96319441772082182</v>
      </c>
      <c r="I840" s="20">
        <f t="shared" si="167"/>
        <v>0.95599748183309996</v>
      </c>
      <c r="J840" s="20">
        <f t="shared" si="167"/>
        <v>0.94885432105580125</v>
      </c>
      <c r="K840" s="20">
        <f t="shared" si="167"/>
        <v>0.94176453358424872</v>
      </c>
      <c r="L840" s="20">
        <f t="shared" si="167"/>
        <v>0.93472772061602749</v>
      </c>
      <c r="M840" s="20">
        <f t="shared" si="168"/>
        <v>0.92774348632855286</v>
      </c>
      <c r="N840" s="20">
        <f t="shared" si="168"/>
        <v>0.92081143785680453</v>
      </c>
      <c r="O840" s="20">
        <f t="shared" si="168"/>
        <v>0.91393118527122819</v>
      </c>
      <c r="P840" s="20">
        <f t="shared" si="168"/>
        <v>0.90710234155580172</v>
      </c>
      <c r="Q840" s="20">
        <f t="shared" si="168"/>
        <v>0.90032452258626561</v>
      </c>
      <c r="R840" s="20">
        <f t="shared" si="168"/>
        <v>0.89359734710851568</v>
      </c>
      <c r="S840" s="20">
        <f t="shared" si="168"/>
        <v>0.88692043671715748</v>
      </c>
      <c r="T840" s="20">
        <f t="shared" si="168"/>
        <v>0.88029341583422116</v>
      </c>
      <c r="U840" s="20">
        <f t="shared" si="168"/>
        <v>0.87371591168803442</v>
      </c>
      <c r="V840" s="20">
        <f t="shared" si="168"/>
        <v>0.86718755429225491</v>
      </c>
      <c r="W840" s="21">
        <f t="shared" si="168"/>
        <v>0.86070797642505781</v>
      </c>
    </row>
    <row r="841" spans="2:23" x14ac:dyDescent="0.35">
      <c r="B841" s="9" t="s">
        <v>837</v>
      </c>
      <c r="C841" s="20">
        <f t="shared" si="167"/>
        <v>1</v>
      </c>
      <c r="D841" s="20">
        <f t="shared" si="167"/>
        <v>0.99252805481913842</v>
      </c>
      <c r="E841" s="20">
        <f t="shared" si="167"/>
        <v>0.98511193960306265</v>
      </c>
      <c r="F841" s="20">
        <f t="shared" si="167"/>
        <v>0.97775123719333634</v>
      </c>
      <c r="G841" s="20">
        <f t="shared" si="167"/>
        <v>0.97044553354850815</v>
      </c>
      <c r="H841" s="20">
        <f t="shared" si="167"/>
        <v>0.96319441772082182</v>
      </c>
      <c r="I841" s="20">
        <f t="shared" si="167"/>
        <v>0.95599748183309996</v>
      </c>
      <c r="J841" s="20">
        <f t="shared" si="167"/>
        <v>0.94885432105580125</v>
      </c>
      <c r="K841" s="20">
        <f t="shared" si="167"/>
        <v>0.94176453358424872</v>
      </c>
      <c r="L841" s="20">
        <f t="shared" si="167"/>
        <v>0.93472772061602749</v>
      </c>
      <c r="M841" s="20">
        <f t="shared" si="168"/>
        <v>0.92774348632855286</v>
      </c>
      <c r="N841" s="20">
        <f t="shared" si="168"/>
        <v>0.92081143785680453</v>
      </c>
      <c r="O841" s="20">
        <f t="shared" si="168"/>
        <v>0.91393118527122819</v>
      </c>
      <c r="P841" s="20">
        <f t="shared" si="168"/>
        <v>0.90710234155580172</v>
      </c>
      <c r="Q841" s="20">
        <f t="shared" si="168"/>
        <v>0.90032452258626561</v>
      </c>
      <c r="R841" s="20">
        <f t="shared" si="168"/>
        <v>0.89359734710851568</v>
      </c>
      <c r="S841" s="20">
        <f t="shared" si="168"/>
        <v>0.88692043671715748</v>
      </c>
      <c r="T841" s="20">
        <f t="shared" si="168"/>
        <v>0.88029341583422116</v>
      </c>
      <c r="U841" s="20">
        <f t="shared" si="168"/>
        <v>0.87371591168803442</v>
      </c>
      <c r="V841" s="20">
        <f t="shared" si="168"/>
        <v>0.86718755429225491</v>
      </c>
      <c r="W841" s="21">
        <f t="shared" si="168"/>
        <v>0.86070797642505781</v>
      </c>
    </row>
    <row r="842" spans="2:23" x14ac:dyDescent="0.35">
      <c r="B842" s="9" t="s">
        <v>838</v>
      </c>
      <c r="C842" s="20">
        <f t="shared" si="167"/>
        <v>1</v>
      </c>
      <c r="D842" s="20">
        <f t="shared" si="167"/>
        <v>0.99252805481913842</v>
      </c>
      <c r="E842" s="20">
        <f t="shared" si="167"/>
        <v>0.98511193960306265</v>
      </c>
      <c r="F842" s="20">
        <f t="shared" si="167"/>
        <v>0.97775123719333634</v>
      </c>
      <c r="G842" s="20">
        <f t="shared" si="167"/>
        <v>0.97044553354850815</v>
      </c>
      <c r="H842" s="20">
        <f t="shared" si="167"/>
        <v>0.96319441772082182</v>
      </c>
      <c r="I842" s="20">
        <f t="shared" si="167"/>
        <v>0.95599748183309996</v>
      </c>
      <c r="J842" s="20">
        <f t="shared" si="167"/>
        <v>0.94885432105580125</v>
      </c>
      <c r="K842" s="20">
        <f t="shared" si="167"/>
        <v>0.94176453358424872</v>
      </c>
      <c r="L842" s="20">
        <f t="shared" si="167"/>
        <v>0.93472772061602749</v>
      </c>
      <c r="M842" s="20">
        <f t="shared" si="168"/>
        <v>0.92774348632855286</v>
      </c>
      <c r="N842" s="20">
        <f t="shared" si="168"/>
        <v>0.92081143785680453</v>
      </c>
      <c r="O842" s="20">
        <f t="shared" si="168"/>
        <v>0.91393118527122819</v>
      </c>
      <c r="P842" s="20">
        <f t="shared" si="168"/>
        <v>0.90710234155580172</v>
      </c>
      <c r="Q842" s="20">
        <f t="shared" si="168"/>
        <v>0.90032452258626561</v>
      </c>
      <c r="R842" s="20">
        <f t="shared" si="168"/>
        <v>0.89359734710851568</v>
      </c>
      <c r="S842" s="20">
        <f t="shared" si="168"/>
        <v>0.88692043671715748</v>
      </c>
      <c r="T842" s="20">
        <f t="shared" si="168"/>
        <v>0.88029341583422116</v>
      </c>
      <c r="U842" s="20">
        <f t="shared" si="168"/>
        <v>0.87371591168803442</v>
      </c>
      <c r="V842" s="20">
        <f t="shared" si="168"/>
        <v>0.86718755429225491</v>
      </c>
      <c r="W842" s="21">
        <f t="shared" si="168"/>
        <v>0.86070797642505781</v>
      </c>
    </row>
    <row r="843" spans="2:23" x14ac:dyDescent="0.35">
      <c r="B843" s="9" t="s">
        <v>839</v>
      </c>
      <c r="C843" s="20">
        <f t="shared" si="167"/>
        <v>1</v>
      </c>
      <c r="D843" s="20">
        <f t="shared" si="167"/>
        <v>0.99252805481913842</v>
      </c>
      <c r="E843" s="20">
        <f t="shared" si="167"/>
        <v>0.98511193960306265</v>
      </c>
      <c r="F843" s="20">
        <f t="shared" si="167"/>
        <v>0.97775123719333634</v>
      </c>
      <c r="G843" s="20">
        <f t="shared" si="167"/>
        <v>0.97044553354850815</v>
      </c>
      <c r="H843" s="20">
        <f t="shared" si="167"/>
        <v>0.96319441772082182</v>
      </c>
      <c r="I843" s="20">
        <f t="shared" si="167"/>
        <v>0.95599748183309996</v>
      </c>
      <c r="J843" s="20">
        <f t="shared" si="167"/>
        <v>0.94885432105580125</v>
      </c>
      <c r="K843" s="20">
        <f t="shared" si="167"/>
        <v>0.94176453358424872</v>
      </c>
      <c r="L843" s="20">
        <f t="shared" si="167"/>
        <v>0.93472772061602749</v>
      </c>
      <c r="M843" s="20">
        <f t="shared" si="168"/>
        <v>0.92774348632855286</v>
      </c>
      <c r="N843" s="20">
        <f t="shared" si="168"/>
        <v>0.92081143785680453</v>
      </c>
      <c r="O843" s="20">
        <f t="shared" si="168"/>
        <v>0.91393118527122819</v>
      </c>
      <c r="P843" s="20">
        <f t="shared" si="168"/>
        <v>0.90710234155580172</v>
      </c>
      <c r="Q843" s="20">
        <f t="shared" si="168"/>
        <v>0.90032452258626561</v>
      </c>
      <c r="R843" s="20">
        <f t="shared" si="168"/>
        <v>0.89359734710851568</v>
      </c>
      <c r="S843" s="20">
        <f t="shared" si="168"/>
        <v>0.88692043671715748</v>
      </c>
      <c r="T843" s="20">
        <f t="shared" si="168"/>
        <v>0.88029341583422116</v>
      </c>
      <c r="U843" s="20">
        <f t="shared" si="168"/>
        <v>0.87371591168803442</v>
      </c>
      <c r="V843" s="20">
        <f t="shared" si="168"/>
        <v>0.86718755429225491</v>
      </c>
      <c r="W843" s="21">
        <f t="shared" si="168"/>
        <v>0.86070797642505781</v>
      </c>
    </row>
    <row r="844" spans="2:23" x14ac:dyDescent="0.35">
      <c r="B844" s="9" t="s">
        <v>840</v>
      </c>
      <c r="C844" s="20">
        <f t="shared" ref="C844:L853" si="169">EXP(-IR*C$3)</f>
        <v>1</v>
      </c>
      <c r="D844" s="20">
        <f t="shared" si="169"/>
        <v>0.99252805481913842</v>
      </c>
      <c r="E844" s="20">
        <f t="shared" si="169"/>
        <v>0.98511193960306265</v>
      </c>
      <c r="F844" s="20">
        <f t="shared" si="169"/>
        <v>0.97775123719333634</v>
      </c>
      <c r="G844" s="20">
        <f t="shared" si="169"/>
        <v>0.97044553354850815</v>
      </c>
      <c r="H844" s="20">
        <f t="shared" si="169"/>
        <v>0.96319441772082182</v>
      </c>
      <c r="I844" s="20">
        <f t="shared" si="169"/>
        <v>0.95599748183309996</v>
      </c>
      <c r="J844" s="20">
        <f t="shared" si="169"/>
        <v>0.94885432105580125</v>
      </c>
      <c r="K844" s="20">
        <f t="shared" si="169"/>
        <v>0.94176453358424872</v>
      </c>
      <c r="L844" s="20">
        <f t="shared" si="169"/>
        <v>0.93472772061602749</v>
      </c>
      <c r="M844" s="20">
        <f t="shared" ref="M844:W853" si="170">EXP(-IR*M$3)</f>
        <v>0.92774348632855286</v>
      </c>
      <c r="N844" s="20">
        <f t="shared" si="170"/>
        <v>0.92081143785680453</v>
      </c>
      <c r="O844" s="20">
        <f t="shared" si="170"/>
        <v>0.91393118527122819</v>
      </c>
      <c r="P844" s="20">
        <f t="shared" si="170"/>
        <v>0.90710234155580172</v>
      </c>
      <c r="Q844" s="20">
        <f t="shared" si="170"/>
        <v>0.90032452258626561</v>
      </c>
      <c r="R844" s="20">
        <f t="shared" si="170"/>
        <v>0.89359734710851568</v>
      </c>
      <c r="S844" s="20">
        <f t="shared" si="170"/>
        <v>0.88692043671715748</v>
      </c>
      <c r="T844" s="20">
        <f t="shared" si="170"/>
        <v>0.88029341583422116</v>
      </c>
      <c r="U844" s="20">
        <f t="shared" si="170"/>
        <v>0.87371591168803442</v>
      </c>
      <c r="V844" s="20">
        <f t="shared" si="170"/>
        <v>0.86718755429225491</v>
      </c>
      <c r="W844" s="21">
        <f t="shared" si="170"/>
        <v>0.86070797642505781</v>
      </c>
    </row>
    <row r="845" spans="2:23" x14ac:dyDescent="0.35">
      <c r="B845" s="9" t="s">
        <v>841</v>
      </c>
      <c r="C845" s="20">
        <f t="shared" si="169"/>
        <v>1</v>
      </c>
      <c r="D845" s="20">
        <f t="shared" si="169"/>
        <v>0.99252805481913842</v>
      </c>
      <c r="E845" s="20">
        <f t="shared" si="169"/>
        <v>0.98511193960306265</v>
      </c>
      <c r="F845" s="20">
        <f t="shared" si="169"/>
        <v>0.97775123719333634</v>
      </c>
      <c r="G845" s="20">
        <f t="shared" si="169"/>
        <v>0.97044553354850815</v>
      </c>
      <c r="H845" s="20">
        <f t="shared" si="169"/>
        <v>0.96319441772082182</v>
      </c>
      <c r="I845" s="20">
        <f t="shared" si="169"/>
        <v>0.95599748183309996</v>
      </c>
      <c r="J845" s="20">
        <f t="shared" si="169"/>
        <v>0.94885432105580125</v>
      </c>
      <c r="K845" s="20">
        <f t="shared" si="169"/>
        <v>0.94176453358424872</v>
      </c>
      <c r="L845" s="20">
        <f t="shared" si="169"/>
        <v>0.93472772061602749</v>
      </c>
      <c r="M845" s="20">
        <f t="shared" si="170"/>
        <v>0.92774348632855286</v>
      </c>
      <c r="N845" s="20">
        <f t="shared" si="170"/>
        <v>0.92081143785680453</v>
      </c>
      <c r="O845" s="20">
        <f t="shared" si="170"/>
        <v>0.91393118527122819</v>
      </c>
      <c r="P845" s="20">
        <f t="shared" si="170"/>
        <v>0.90710234155580172</v>
      </c>
      <c r="Q845" s="20">
        <f t="shared" si="170"/>
        <v>0.90032452258626561</v>
      </c>
      <c r="R845" s="20">
        <f t="shared" si="170"/>
        <v>0.89359734710851568</v>
      </c>
      <c r="S845" s="20">
        <f t="shared" si="170"/>
        <v>0.88692043671715748</v>
      </c>
      <c r="T845" s="20">
        <f t="shared" si="170"/>
        <v>0.88029341583422116</v>
      </c>
      <c r="U845" s="20">
        <f t="shared" si="170"/>
        <v>0.87371591168803442</v>
      </c>
      <c r="V845" s="20">
        <f t="shared" si="170"/>
        <v>0.86718755429225491</v>
      </c>
      <c r="W845" s="21">
        <f t="shared" si="170"/>
        <v>0.86070797642505781</v>
      </c>
    </row>
    <row r="846" spans="2:23" x14ac:dyDescent="0.35">
      <c r="B846" s="9" t="s">
        <v>842</v>
      </c>
      <c r="C846" s="20">
        <f t="shared" si="169"/>
        <v>1</v>
      </c>
      <c r="D846" s="20">
        <f t="shared" si="169"/>
        <v>0.99252805481913842</v>
      </c>
      <c r="E846" s="20">
        <f t="shared" si="169"/>
        <v>0.98511193960306265</v>
      </c>
      <c r="F846" s="20">
        <f t="shared" si="169"/>
        <v>0.97775123719333634</v>
      </c>
      <c r="G846" s="20">
        <f t="shared" si="169"/>
        <v>0.97044553354850815</v>
      </c>
      <c r="H846" s="20">
        <f t="shared" si="169"/>
        <v>0.96319441772082182</v>
      </c>
      <c r="I846" s="20">
        <f t="shared" si="169"/>
        <v>0.95599748183309996</v>
      </c>
      <c r="J846" s="20">
        <f t="shared" si="169"/>
        <v>0.94885432105580125</v>
      </c>
      <c r="K846" s="20">
        <f t="shared" si="169"/>
        <v>0.94176453358424872</v>
      </c>
      <c r="L846" s="20">
        <f t="shared" si="169"/>
        <v>0.93472772061602749</v>
      </c>
      <c r="M846" s="20">
        <f t="shared" si="170"/>
        <v>0.92774348632855286</v>
      </c>
      <c r="N846" s="20">
        <f t="shared" si="170"/>
        <v>0.92081143785680453</v>
      </c>
      <c r="O846" s="20">
        <f t="shared" si="170"/>
        <v>0.91393118527122819</v>
      </c>
      <c r="P846" s="20">
        <f t="shared" si="170"/>
        <v>0.90710234155580172</v>
      </c>
      <c r="Q846" s="20">
        <f t="shared" si="170"/>
        <v>0.90032452258626561</v>
      </c>
      <c r="R846" s="20">
        <f t="shared" si="170"/>
        <v>0.89359734710851568</v>
      </c>
      <c r="S846" s="20">
        <f t="shared" si="170"/>
        <v>0.88692043671715748</v>
      </c>
      <c r="T846" s="20">
        <f t="shared" si="170"/>
        <v>0.88029341583422116</v>
      </c>
      <c r="U846" s="20">
        <f t="shared" si="170"/>
        <v>0.87371591168803442</v>
      </c>
      <c r="V846" s="20">
        <f t="shared" si="170"/>
        <v>0.86718755429225491</v>
      </c>
      <c r="W846" s="21">
        <f t="shared" si="170"/>
        <v>0.86070797642505781</v>
      </c>
    </row>
    <row r="847" spans="2:23" x14ac:dyDescent="0.35">
      <c r="B847" s="9" t="s">
        <v>843</v>
      </c>
      <c r="C847" s="20">
        <f t="shared" si="169"/>
        <v>1</v>
      </c>
      <c r="D847" s="20">
        <f t="shared" si="169"/>
        <v>0.99252805481913842</v>
      </c>
      <c r="E847" s="20">
        <f t="shared" si="169"/>
        <v>0.98511193960306265</v>
      </c>
      <c r="F847" s="20">
        <f t="shared" si="169"/>
        <v>0.97775123719333634</v>
      </c>
      <c r="G847" s="20">
        <f t="shared" si="169"/>
        <v>0.97044553354850815</v>
      </c>
      <c r="H847" s="20">
        <f t="shared" si="169"/>
        <v>0.96319441772082182</v>
      </c>
      <c r="I847" s="20">
        <f t="shared" si="169"/>
        <v>0.95599748183309996</v>
      </c>
      <c r="J847" s="20">
        <f t="shared" si="169"/>
        <v>0.94885432105580125</v>
      </c>
      <c r="K847" s="20">
        <f t="shared" si="169"/>
        <v>0.94176453358424872</v>
      </c>
      <c r="L847" s="20">
        <f t="shared" si="169"/>
        <v>0.93472772061602749</v>
      </c>
      <c r="M847" s="20">
        <f t="shared" si="170"/>
        <v>0.92774348632855286</v>
      </c>
      <c r="N847" s="20">
        <f t="shared" si="170"/>
        <v>0.92081143785680453</v>
      </c>
      <c r="O847" s="20">
        <f t="shared" si="170"/>
        <v>0.91393118527122819</v>
      </c>
      <c r="P847" s="20">
        <f t="shared" si="170"/>
        <v>0.90710234155580172</v>
      </c>
      <c r="Q847" s="20">
        <f t="shared" si="170"/>
        <v>0.90032452258626561</v>
      </c>
      <c r="R847" s="20">
        <f t="shared" si="170"/>
        <v>0.89359734710851568</v>
      </c>
      <c r="S847" s="20">
        <f t="shared" si="170"/>
        <v>0.88692043671715748</v>
      </c>
      <c r="T847" s="20">
        <f t="shared" si="170"/>
        <v>0.88029341583422116</v>
      </c>
      <c r="U847" s="20">
        <f t="shared" si="170"/>
        <v>0.87371591168803442</v>
      </c>
      <c r="V847" s="20">
        <f t="shared" si="170"/>
        <v>0.86718755429225491</v>
      </c>
      <c r="W847" s="21">
        <f t="shared" si="170"/>
        <v>0.86070797642505781</v>
      </c>
    </row>
    <row r="848" spans="2:23" x14ac:dyDescent="0.35">
      <c r="B848" s="9" t="s">
        <v>844</v>
      </c>
      <c r="C848" s="20">
        <f t="shared" si="169"/>
        <v>1</v>
      </c>
      <c r="D848" s="20">
        <f t="shared" si="169"/>
        <v>0.99252805481913842</v>
      </c>
      <c r="E848" s="20">
        <f t="shared" si="169"/>
        <v>0.98511193960306265</v>
      </c>
      <c r="F848" s="20">
        <f t="shared" si="169"/>
        <v>0.97775123719333634</v>
      </c>
      <c r="G848" s="20">
        <f t="shared" si="169"/>
        <v>0.97044553354850815</v>
      </c>
      <c r="H848" s="20">
        <f t="shared" si="169"/>
        <v>0.96319441772082182</v>
      </c>
      <c r="I848" s="20">
        <f t="shared" si="169"/>
        <v>0.95599748183309996</v>
      </c>
      <c r="J848" s="20">
        <f t="shared" si="169"/>
        <v>0.94885432105580125</v>
      </c>
      <c r="K848" s="20">
        <f t="shared" si="169"/>
        <v>0.94176453358424872</v>
      </c>
      <c r="L848" s="20">
        <f t="shared" si="169"/>
        <v>0.93472772061602749</v>
      </c>
      <c r="M848" s="20">
        <f t="shared" si="170"/>
        <v>0.92774348632855286</v>
      </c>
      <c r="N848" s="20">
        <f t="shared" si="170"/>
        <v>0.92081143785680453</v>
      </c>
      <c r="O848" s="20">
        <f t="shared" si="170"/>
        <v>0.91393118527122819</v>
      </c>
      <c r="P848" s="20">
        <f t="shared" si="170"/>
        <v>0.90710234155580172</v>
      </c>
      <c r="Q848" s="20">
        <f t="shared" si="170"/>
        <v>0.90032452258626561</v>
      </c>
      <c r="R848" s="20">
        <f t="shared" si="170"/>
        <v>0.89359734710851568</v>
      </c>
      <c r="S848" s="20">
        <f t="shared" si="170"/>
        <v>0.88692043671715748</v>
      </c>
      <c r="T848" s="20">
        <f t="shared" si="170"/>
        <v>0.88029341583422116</v>
      </c>
      <c r="U848" s="20">
        <f t="shared" si="170"/>
        <v>0.87371591168803442</v>
      </c>
      <c r="V848" s="20">
        <f t="shared" si="170"/>
        <v>0.86718755429225491</v>
      </c>
      <c r="W848" s="21">
        <f t="shared" si="170"/>
        <v>0.86070797642505781</v>
      </c>
    </row>
    <row r="849" spans="2:23" x14ac:dyDescent="0.35">
      <c r="B849" s="9" t="s">
        <v>845</v>
      </c>
      <c r="C849" s="20">
        <f t="shared" si="169"/>
        <v>1</v>
      </c>
      <c r="D849" s="20">
        <f t="shared" si="169"/>
        <v>0.99252805481913842</v>
      </c>
      <c r="E849" s="20">
        <f t="shared" si="169"/>
        <v>0.98511193960306265</v>
      </c>
      <c r="F849" s="20">
        <f t="shared" si="169"/>
        <v>0.97775123719333634</v>
      </c>
      <c r="G849" s="20">
        <f t="shared" si="169"/>
        <v>0.97044553354850815</v>
      </c>
      <c r="H849" s="20">
        <f t="shared" si="169"/>
        <v>0.96319441772082182</v>
      </c>
      <c r="I849" s="20">
        <f t="shared" si="169"/>
        <v>0.95599748183309996</v>
      </c>
      <c r="J849" s="20">
        <f t="shared" si="169"/>
        <v>0.94885432105580125</v>
      </c>
      <c r="K849" s="20">
        <f t="shared" si="169"/>
        <v>0.94176453358424872</v>
      </c>
      <c r="L849" s="20">
        <f t="shared" si="169"/>
        <v>0.93472772061602749</v>
      </c>
      <c r="M849" s="20">
        <f t="shared" si="170"/>
        <v>0.92774348632855286</v>
      </c>
      <c r="N849" s="20">
        <f t="shared" si="170"/>
        <v>0.92081143785680453</v>
      </c>
      <c r="O849" s="20">
        <f t="shared" si="170"/>
        <v>0.91393118527122819</v>
      </c>
      <c r="P849" s="20">
        <f t="shared" si="170"/>
        <v>0.90710234155580172</v>
      </c>
      <c r="Q849" s="20">
        <f t="shared" si="170"/>
        <v>0.90032452258626561</v>
      </c>
      <c r="R849" s="20">
        <f t="shared" si="170"/>
        <v>0.89359734710851568</v>
      </c>
      <c r="S849" s="20">
        <f t="shared" si="170"/>
        <v>0.88692043671715748</v>
      </c>
      <c r="T849" s="20">
        <f t="shared" si="170"/>
        <v>0.88029341583422116</v>
      </c>
      <c r="U849" s="20">
        <f t="shared" si="170"/>
        <v>0.87371591168803442</v>
      </c>
      <c r="V849" s="20">
        <f t="shared" si="170"/>
        <v>0.86718755429225491</v>
      </c>
      <c r="W849" s="21">
        <f t="shared" si="170"/>
        <v>0.86070797642505781</v>
      </c>
    </row>
    <row r="850" spans="2:23" x14ac:dyDescent="0.35">
      <c r="B850" s="9" t="s">
        <v>846</v>
      </c>
      <c r="C850" s="20">
        <f t="shared" si="169"/>
        <v>1</v>
      </c>
      <c r="D850" s="20">
        <f t="shared" si="169"/>
        <v>0.99252805481913842</v>
      </c>
      <c r="E850" s="20">
        <f t="shared" si="169"/>
        <v>0.98511193960306265</v>
      </c>
      <c r="F850" s="20">
        <f t="shared" si="169"/>
        <v>0.97775123719333634</v>
      </c>
      <c r="G850" s="20">
        <f t="shared" si="169"/>
        <v>0.97044553354850815</v>
      </c>
      <c r="H850" s="20">
        <f t="shared" si="169"/>
        <v>0.96319441772082182</v>
      </c>
      <c r="I850" s="20">
        <f t="shared" si="169"/>
        <v>0.95599748183309996</v>
      </c>
      <c r="J850" s="20">
        <f t="shared" si="169"/>
        <v>0.94885432105580125</v>
      </c>
      <c r="K850" s="20">
        <f t="shared" si="169"/>
        <v>0.94176453358424872</v>
      </c>
      <c r="L850" s="20">
        <f t="shared" si="169"/>
        <v>0.93472772061602749</v>
      </c>
      <c r="M850" s="20">
        <f t="shared" si="170"/>
        <v>0.92774348632855286</v>
      </c>
      <c r="N850" s="20">
        <f t="shared" si="170"/>
        <v>0.92081143785680453</v>
      </c>
      <c r="O850" s="20">
        <f t="shared" si="170"/>
        <v>0.91393118527122819</v>
      </c>
      <c r="P850" s="20">
        <f t="shared" si="170"/>
        <v>0.90710234155580172</v>
      </c>
      <c r="Q850" s="20">
        <f t="shared" si="170"/>
        <v>0.90032452258626561</v>
      </c>
      <c r="R850" s="20">
        <f t="shared" si="170"/>
        <v>0.89359734710851568</v>
      </c>
      <c r="S850" s="20">
        <f t="shared" si="170"/>
        <v>0.88692043671715748</v>
      </c>
      <c r="T850" s="20">
        <f t="shared" si="170"/>
        <v>0.88029341583422116</v>
      </c>
      <c r="U850" s="20">
        <f t="shared" si="170"/>
        <v>0.87371591168803442</v>
      </c>
      <c r="V850" s="20">
        <f t="shared" si="170"/>
        <v>0.86718755429225491</v>
      </c>
      <c r="W850" s="21">
        <f t="shared" si="170"/>
        <v>0.86070797642505781</v>
      </c>
    </row>
    <row r="851" spans="2:23" x14ac:dyDescent="0.35">
      <c r="B851" s="9" t="s">
        <v>847</v>
      </c>
      <c r="C851" s="20">
        <f t="shared" si="169"/>
        <v>1</v>
      </c>
      <c r="D851" s="20">
        <f t="shared" si="169"/>
        <v>0.99252805481913842</v>
      </c>
      <c r="E851" s="20">
        <f t="shared" si="169"/>
        <v>0.98511193960306265</v>
      </c>
      <c r="F851" s="20">
        <f t="shared" si="169"/>
        <v>0.97775123719333634</v>
      </c>
      <c r="G851" s="20">
        <f t="shared" si="169"/>
        <v>0.97044553354850815</v>
      </c>
      <c r="H851" s="20">
        <f t="shared" si="169"/>
        <v>0.96319441772082182</v>
      </c>
      <c r="I851" s="20">
        <f t="shared" si="169"/>
        <v>0.95599748183309996</v>
      </c>
      <c r="J851" s="20">
        <f t="shared" si="169"/>
        <v>0.94885432105580125</v>
      </c>
      <c r="K851" s="20">
        <f t="shared" si="169"/>
        <v>0.94176453358424872</v>
      </c>
      <c r="L851" s="20">
        <f t="shared" si="169"/>
        <v>0.93472772061602749</v>
      </c>
      <c r="M851" s="20">
        <f t="shared" si="170"/>
        <v>0.92774348632855286</v>
      </c>
      <c r="N851" s="20">
        <f t="shared" si="170"/>
        <v>0.92081143785680453</v>
      </c>
      <c r="O851" s="20">
        <f t="shared" si="170"/>
        <v>0.91393118527122819</v>
      </c>
      <c r="P851" s="20">
        <f t="shared" si="170"/>
        <v>0.90710234155580172</v>
      </c>
      <c r="Q851" s="20">
        <f t="shared" si="170"/>
        <v>0.90032452258626561</v>
      </c>
      <c r="R851" s="20">
        <f t="shared" si="170"/>
        <v>0.89359734710851568</v>
      </c>
      <c r="S851" s="20">
        <f t="shared" si="170"/>
        <v>0.88692043671715748</v>
      </c>
      <c r="T851" s="20">
        <f t="shared" si="170"/>
        <v>0.88029341583422116</v>
      </c>
      <c r="U851" s="20">
        <f t="shared" si="170"/>
        <v>0.87371591168803442</v>
      </c>
      <c r="V851" s="20">
        <f t="shared" si="170"/>
        <v>0.86718755429225491</v>
      </c>
      <c r="W851" s="21">
        <f t="shared" si="170"/>
        <v>0.86070797642505781</v>
      </c>
    </row>
    <row r="852" spans="2:23" x14ac:dyDescent="0.35">
      <c r="B852" s="9" t="s">
        <v>848</v>
      </c>
      <c r="C852" s="20">
        <f t="shared" si="169"/>
        <v>1</v>
      </c>
      <c r="D852" s="20">
        <f t="shared" si="169"/>
        <v>0.99252805481913842</v>
      </c>
      <c r="E852" s="20">
        <f t="shared" si="169"/>
        <v>0.98511193960306265</v>
      </c>
      <c r="F852" s="20">
        <f t="shared" si="169"/>
        <v>0.97775123719333634</v>
      </c>
      <c r="G852" s="20">
        <f t="shared" si="169"/>
        <v>0.97044553354850815</v>
      </c>
      <c r="H852" s="20">
        <f t="shared" si="169"/>
        <v>0.96319441772082182</v>
      </c>
      <c r="I852" s="20">
        <f t="shared" si="169"/>
        <v>0.95599748183309996</v>
      </c>
      <c r="J852" s="20">
        <f t="shared" si="169"/>
        <v>0.94885432105580125</v>
      </c>
      <c r="K852" s="20">
        <f t="shared" si="169"/>
        <v>0.94176453358424872</v>
      </c>
      <c r="L852" s="20">
        <f t="shared" si="169"/>
        <v>0.93472772061602749</v>
      </c>
      <c r="M852" s="20">
        <f t="shared" si="170"/>
        <v>0.92774348632855286</v>
      </c>
      <c r="N852" s="20">
        <f t="shared" si="170"/>
        <v>0.92081143785680453</v>
      </c>
      <c r="O852" s="20">
        <f t="shared" si="170"/>
        <v>0.91393118527122819</v>
      </c>
      <c r="P852" s="20">
        <f t="shared" si="170"/>
        <v>0.90710234155580172</v>
      </c>
      <c r="Q852" s="20">
        <f t="shared" si="170"/>
        <v>0.90032452258626561</v>
      </c>
      <c r="R852" s="20">
        <f t="shared" si="170"/>
        <v>0.89359734710851568</v>
      </c>
      <c r="S852" s="20">
        <f t="shared" si="170"/>
        <v>0.88692043671715748</v>
      </c>
      <c r="T852" s="20">
        <f t="shared" si="170"/>
        <v>0.88029341583422116</v>
      </c>
      <c r="U852" s="20">
        <f t="shared" si="170"/>
        <v>0.87371591168803442</v>
      </c>
      <c r="V852" s="20">
        <f t="shared" si="170"/>
        <v>0.86718755429225491</v>
      </c>
      <c r="W852" s="21">
        <f t="shared" si="170"/>
        <v>0.86070797642505781</v>
      </c>
    </row>
    <row r="853" spans="2:23" x14ac:dyDescent="0.35">
      <c r="B853" s="9" t="s">
        <v>849</v>
      </c>
      <c r="C853" s="20">
        <f t="shared" si="169"/>
        <v>1</v>
      </c>
      <c r="D853" s="20">
        <f t="shared" si="169"/>
        <v>0.99252805481913842</v>
      </c>
      <c r="E853" s="20">
        <f t="shared" si="169"/>
        <v>0.98511193960306265</v>
      </c>
      <c r="F853" s="20">
        <f t="shared" si="169"/>
        <v>0.97775123719333634</v>
      </c>
      <c r="G853" s="20">
        <f t="shared" si="169"/>
        <v>0.97044553354850815</v>
      </c>
      <c r="H853" s="20">
        <f t="shared" si="169"/>
        <v>0.96319441772082182</v>
      </c>
      <c r="I853" s="20">
        <f t="shared" si="169"/>
        <v>0.95599748183309996</v>
      </c>
      <c r="J853" s="20">
        <f t="shared" si="169"/>
        <v>0.94885432105580125</v>
      </c>
      <c r="K853" s="20">
        <f t="shared" si="169"/>
        <v>0.94176453358424872</v>
      </c>
      <c r="L853" s="20">
        <f t="shared" si="169"/>
        <v>0.93472772061602749</v>
      </c>
      <c r="M853" s="20">
        <f t="shared" si="170"/>
        <v>0.92774348632855286</v>
      </c>
      <c r="N853" s="20">
        <f t="shared" si="170"/>
        <v>0.92081143785680453</v>
      </c>
      <c r="O853" s="20">
        <f t="shared" si="170"/>
        <v>0.91393118527122819</v>
      </c>
      <c r="P853" s="20">
        <f t="shared" si="170"/>
        <v>0.90710234155580172</v>
      </c>
      <c r="Q853" s="20">
        <f t="shared" si="170"/>
        <v>0.90032452258626561</v>
      </c>
      <c r="R853" s="20">
        <f t="shared" si="170"/>
        <v>0.89359734710851568</v>
      </c>
      <c r="S853" s="20">
        <f t="shared" si="170"/>
        <v>0.88692043671715748</v>
      </c>
      <c r="T853" s="20">
        <f t="shared" si="170"/>
        <v>0.88029341583422116</v>
      </c>
      <c r="U853" s="20">
        <f t="shared" si="170"/>
        <v>0.87371591168803442</v>
      </c>
      <c r="V853" s="20">
        <f t="shared" si="170"/>
        <v>0.86718755429225491</v>
      </c>
      <c r="W853" s="21">
        <f t="shared" si="170"/>
        <v>0.86070797642505781</v>
      </c>
    </row>
    <row r="854" spans="2:23" x14ac:dyDescent="0.35">
      <c r="B854" s="9" t="s">
        <v>850</v>
      </c>
      <c r="C854" s="20">
        <f t="shared" ref="C854:L863" si="171">EXP(-IR*C$3)</f>
        <v>1</v>
      </c>
      <c r="D854" s="20">
        <f t="shared" si="171"/>
        <v>0.99252805481913842</v>
      </c>
      <c r="E854" s="20">
        <f t="shared" si="171"/>
        <v>0.98511193960306265</v>
      </c>
      <c r="F854" s="20">
        <f t="shared" si="171"/>
        <v>0.97775123719333634</v>
      </c>
      <c r="G854" s="20">
        <f t="shared" si="171"/>
        <v>0.97044553354850815</v>
      </c>
      <c r="H854" s="20">
        <f t="shared" si="171"/>
        <v>0.96319441772082182</v>
      </c>
      <c r="I854" s="20">
        <f t="shared" si="171"/>
        <v>0.95599748183309996</v>
      </c>
      <c r="J854" s="20">
        <f t="shared" si="171"/>
        <v>0.94885432105580125</v>
      </c>
      <c r="K854" s="20">
        <f t="shared" si="171"/>
        <v>0.94176453358424872</v>
      </c>
      <c r="L854" s="20">
        <f t="shared" si="171"/>
        <v>0.93472772061602749</v>
      </c>
      <c r="M854" s="20">
        <f t="shared" ref="M854:W863" si="172">EXP(-IR*M$3)</f>
        <v>0.92774348632855286</v>
      </c>
      <c r="N854" s="20">
        <f t="shared" si="172"/>
        <v>0.92081143785680453</v>
      </c>
      <c r="O854" s="20">
        <f t="shared" si="172"/>
        <v>0.91393118527122819</v>
      </c>
      <c r="P854" s="20">
        <f t="shared" si="172"/>
        <v>0.90710234155580172</v>
      </c>
      <c r="Q854" s="20">
        <f t="shared" si="172"/>
        <v>0.90032452258626561</v>
      </c>
      <c r="R854" s="20">
        <f t="shared" si="172"/>
        <v>0.89359734710851568</v>
      </c>
      <c r="S854" s="20">
        <f t="shared" si="172"/>
        <v>0.88692043671715748</v>
      </c>
      <c r="T854" s="20">
        <f t="shared" si="172"/>
        <v>0.88029341583422116</v>
      </c>
      <c r="U854" s="20">
        <f t="shared" si="172"/>
        <v>0.87371591168803442</v>
      </c>
      <c r="V854" s="20">
        <f t="shared" si="172"/>
        <v>0.86718755429225491</v>
      </c>
      <c r="W854" s="21">
        <f t="shared" si="172"/>
        <v>0.86070797642505781</v>
      </c>
    </row>
    <row r="855" spans="2:23" x14ac:dyDescent="0.35">
      <c r="B855" s="9" t="s">
        <v>851</v>
      </c>
      <c r="C855" s="20">
        <f t="shared" si="171"/>
        <v>1</v>
      </c>
      <c r="D855" s="20">
        <f t="shared" si="171"/>
        <v>0.99252805481913842</v>
      </c>
      <c r="E855" s="20">
        <f t="shared" si="171"/>
        <v>0.98511193960306265</v>
      </c>
      <c r="F855" s="20">
        <f t="shared" si="171"/>
        <v>0.97775123719333634</v>
      </c>
      <c r="G855" s="20">
        <f t="shared" si="171"/>
        <v>0.97044553354850815</v>
      </c>
      <c r="H855" s="20">
        <f t="shared" si="171"/>
        <v>0.96319441772082182</v>
      </c>
      <c r="I855" s="20">
        <f t="shared" si="171"/>
        <v>0.95599748183309996</v>
      </c>
      <c r="J855" s="20">
        <f t="shared" si="171"/>
        <v>0.94885432105580125</v>
      </c>
      <c r="K855" s="20">
        <f t="shared" si="171"/>
        <v>0.94176453358424872</v>
      </c>
      <c r="L855" s="20">
        <f t="shared" si="171"/>
        <v>0.93472772061602749</v>
      </c>
      <c r="M855" s="20">
        <f t="shared" si="172"/>
        <v>0.92774348632855286</v>
      </c>
      <c r="N855" s="20">
        <f t="shared" si="172"/>
        <v>0.92081143785680453</v>
      </c>
      <c r="O855" s="20">
        <f t="shared" si="172"/>
        <v>0.91393118527122819</v>
      </c>
      <c r="P855" s="20">
        <f t="shared" si="172"/>
        <v>0.90710234155580172</v>
      </c>
      <c r="Q855" s="20">
        <f t="shared" si="172"/>
        <v>0.90032452258626561</v>
      </c>
      <c r="R855" s="20">
        <f t="shared" si="172"/>
        <v>0.89359734710851568</v>
      </c>
      <c r="S855" s="20">
        <f t="shared" si="172"/>
        <v>0.88692043671715748</v>
      </c>
      <c r="T855" s="20">
        <f t="shared" si="172"/>
        <v>0.88029341583422116</v>
      </c>
      <c r="U855" s="20">
        <f t="shared" si="172"/>
        <v>0.87371591168803442</v>
      </c>
      <c r="V855" s="20">
        <f t="shared" si="172"/>
        <v>0.86718755429225491</v>
      </c>
      <c r="W855" s="21">
        <f t="shared" si="172"/>
        <v>0.86070797642505781</v>
      </c>
    </row>
    <row r="856" spans="2:23" x14ac:dyDescent="0.35">
      <c r="B856" s="9" t="s">
        <v>852</v>
      </c>
      <c r="C856" s="20">
        <f t="shared" si="171"/>
        <v>1</v>
      </c>
      <c r="D856" s="20">
        <f t="shared" si="171"/>
        <v>0.99252805481913842</v>
      </c>
      <c r="E856" s="20">
        <f t="shared" si="171"/>
        <v>0.98511193960306265</v>
      </c>
      <c r="F856" s="20">
        <f t="shared" si="171"/>
        <v>0.97775123719333634</v>
      </c>
      <c r="G856" s="20">
        <f t="shared" si="171"/>
        <v>0.97044553354850815</v>
      </c>
      <c r="H856" s="20">
        <f t="shared" si="171"/>
        <v>0.96319441772082182</v>
      </c>
      <c r="I856" s="20">
        <f t="shared" si="171"/>
        <v>0.95599748183309996</v>
      </c>
      <c r="J856" s="20">
        <f t="shared" si="171"/>
        <v>0.94885432105580125</v>
      </c>
      <c r="K856" s="20">
        <f t="shared" si="171"/>
        <v>0.94176453358424872</v>
      </c>
      <c r="L856" s="20">
        <f t="shared" si="171"/>
        <v>0.93472772061602749</v>
      </c>
      <c r="M856" s="20">
        <f t="shared" si="172"/>
        <v>0.92774348632855286</v>
      </c>
      <c r="N856" s="20">
        <f t="shared" si="172"/>
        <v>0.92081143785680453</v>
      </c>
      <c r="O856" s="20">
        <f t="shared" si="172"/>
        <v>0.91393118527122819</v>
      </c>
      <c r="P856" s="20">
        <f t="shared" si="172"/>
        <v>0.90710234155580172</v>
      </c>
      <c r="Q856" s="20">
        <f t="shared" si="172"/>
        <v>0.90032452258626561</v>
      </c>
      <c r="R856" s="20">
        <f t="shared" si="172"/>
        <v>0.89359734710851568</v>
      </c>
      <c r="S856" s="20">
        <f t="shared" si="172"/>
        <v>0.88692043671715748</v>
      </c>
      <c r="T856" s="20">
        <f t="shared" si="172"/>
        <v>0.88029341583422116</v>
      </c>
      <c r="U856" s="20">
        <f t="shared" si="172"/>
        <v>0.87371591168803442</v>
      </c>
      <c r="V856" s="20">
        <f t="shared" si="172"/>
        <v>0.86718755429225491</v>
      </c>
      <c r="W856" s="21">
        <f t="shared" si="172"/>
        <v>0.86070797642505781</v>
      </c>
    </row>
    <row r="857" spans="2:23" x14ac:dyDescent="0.35">
      <c r="B857" s="9" t="s">
        <v>853</v>
      </c>
      <c r="C857" s="20">
        <f t="shared" si="171"/>
        <v>1</v>
      </c>
      <c r="D857" s="20">
        <f t="shared" si="171"/>
        <v>0.99252805481913842</v>
      </c>
      <c r="E857" s="20">
        <f t="shared" si="171"/>
        <v>0.98511193960306265</v>
      </c>
      <c r="F857" s="20">
        <f t="shared" si="171"/>
        <v>0.97775123719333634</v>
      </c>
      <c r="G857" s="20">
        <f t="shared" si="171"/>
        <v>0.97044553354850815</v>
      </c>
      <c r="H857" s="20">
        <f t="shared" si="171"/>
        <v>0.96319441772082182</v>
      </c>
      <c r="I857" s="20">
        <f t="shared" si="171"/>
        <v>0.95599748183309996</v>
      </c>
      <c r="J857" s="20">
        <f t="shared" si="171"/>
        <v>0.94885432105580125</v>
      </c>
      <c r="K857" s="20">
        <f t="shared" si="171"/>
        <v>0.94176453358424872</v>
      </c>
      <c r="L857" s="20">
        <f t="shared" si="171"/>
        <v>0.93472772061602749</v>
      </c>
      <c r="M857" s="20">
        <f t="shared" si="172"/>
        <v>0.92774348632855286</v>
      </c>
      <c r="N857" s="20">
        <f t="shared" si="172"/>
        <v>0.92081143785680453</v>
      </c>
      <c r="O857" s="20">
        <f t="shared" si="172"/>
        <v>0.91393118527122819</v>
      </c>
      <c r="P857" s="20">
        <f t="shared" si="172"/>
        <v>0.90710234155580172</v>
      </c>
      <c r="Q857" s="20">
        <f t="shared" si="172"/>
        <v>0.90032452258626561</v>
      </c>
      <c r="R857" s="20">
        <f t="shared" si="172"/>
        <v>0.89359734710851568</v>
      </c>
      <c r="S857" s="20">
        <f t="shared" si="172"/>
        <v>0.88692043671715748</v>
      </c>
      <c r="T857" s="20">
        <f t="shared" si="172"/>
        <v>0.88029341583422116</v>
      </c>
      <c r="U857" s="20">
        <f t="shared" si="172"/>
        <v>0.87371591168803442</v>
      </c>
      <c r="V857" s="20">
        <f t="shared" si="172"/>
        <v>0.86718755429225491</v>
      </c>
      <c r="W857" s="21">
        <f t="shared" si="172"/>
        <v>0.86070797642505781</v>
      </c>
    </row>
    <row r="858" spans="2:23" x14ac:dyDescent="0.35">
      <c r="B858" s="9" t="s">
        <v>854</v>
      </c>
      <c r="C858" s="20">
        <f t="shared" si="171"/>
        <v>1</v>
      </c>
      <c r="D858" s="20">
        <f t="shared" si="171"/>
        <v>0.99252805481913842</v>
      </c>
      <c r="E858" s="20">
        <f t="shared" si="171"/>
        <v>0.98511193960306265</v>
      </c>
      <c r="F858" s="20">
        <f t="shared" si="171"/>
        <v>0.97775123719333634</v>
      </c>
      <c r="G858" s="20">
        <f t="shared" si="171"/>
        <v>0.97044553354850815</v>
      </c>
      <c r="H858" s="20">
        <f t="shared" si="171"/>
        <v>0.96319441772082182</v>
      </c>
      <c r="I858" s="20">
        <f t="shared" si="171"/>
        <v>0.95599748183309996</v>
      </c>
      <c r="J858" s="20">
        <f t="shared" si="171"/>
        <v>0.94885432105580125</v>
      </c>
      <c r="K858" s="20">
        <f t="shared" si="171"/>
        <v>0.94176453358424872</v>
      </c>
      <c r="L858" s="20">
        <f t="shared" si="171"/>
        <v>0.93472772061602749</v>
      </c>
      <c r="M858" s="20">
        <f t="shared" si="172"/>
        <v>0.92774348632855286</v>
      </c>
      <c r="N858" s="20">
        <f t="shared" si="172"/>
        <v>0.92081143785680453</v>
      </c>
      <c r="O858" s="20">
        <f t="shared" si="172"/>
        <v>0.91393118527122819</v>
      </c>
      <c r="P858" s="20">
        <f t="shared" si="172"/>
        <v>0.90710234155580172</v>
      </c>
      <c r="Q858" s="20">
        <f t="shared" si="172"/>
        <v>0.90032452258626561</v>
      </c>
      <c r="R858" s="20">
        <f t="shared" si="172"/>
        <v>0.89359734710851568</v>
      </c>
      <c r="S858" s="20">
        <f t="shared" si="172"/>
        <v>0.88692043671715748</v>
      </c>
      <c r="T858" s="20">
        <f t="shared" si="172"/>
        <v>0.88029341583422116</v>
      </c>
      <c r="U858" s="20">
        <f t="shared" si="172"/>
        <v>0.87371591168803442</v>
      </c>
      <c r="V858" s="20">
        <f t="shared" si="172"/>
        <v>0.86718755429225491</v>
      </c>
      <c r="W858" s="21">
        <f t="shared" si="172"/>
        <v>0.86070797642505781</v>
      </c>
    </row>
    <row r="859" spans="2:23" x14ac:dyDescent="0.35">
      <c r="B859" s="9" t="s">
        <v>855</v>
      </c>
      <c r="C859" s="20">
        <f t="shared" si="171"/>
        <v>1</v>
      </c>
      <c r="D859" s="20">
        <f t="shared" si="171"/>
        <v>0.99252805481913842</v>
      </c>
      <c r="E859" s="20">
        <f t="shared" si="171"/>
        <v>0.98511193960306265</v>
      </c>
      <c r="F859" s="20">
        <f t="shared" si="171"/>
        <v>0.97775123719333634</v>
      </c>
      <c r="G859" s="20">
        <f t="shared" si="171"/>
        <v>0.97044553354850815</v>
      </c>
      <c r="H859" s="20">
        <f t="shared" si="171"/>
        <v>0.96319441772082182</v>
      </c>
      <c r="I859" s="20">
        <f t="shared" si="171"/>
        <v>0.95599748183309996</v>
      </c>
      <c r="J859" s="20">
        <f t="shared" si="171"/>
        <v>0.94885432105580125</v>
      </c>
      <c r="K859" s="20">
        <f t="shared" si="171"/>
        <v>0.94176453358424872</v>
      </c>
      <c r="L859" s="20">
        <f t="shared" si="171"/>
        <v>0.93472772061602749</v>
      </c>
      <c r="M859" s="20">
        <f t="shared" si="172"/>
        <v>0.92774348632855286</v>
      </c>
      <c r="N859" s="20">
        <f t="shared" si="172"/>
        <v>0.92081143785680453</v>
      </c>
      <c r="O859" s="20">
        <f t="shared" si="172"/>
        <v>0.91393118527122819</v>
      </c>
      <c r="P859" s="20">
        <f t="shared" si="172"/>
        <v>0.90710234155580172</v>
      </c>
      <c r="Q859" s="20">
        <f t="shared" si="172"/>
        <v>0.90032452258626561</v>
      </c>
      <c r="R859" s="20">
        <f t="shared" si="172"/>
        <v>0.89359734710851568</v>
      </c>
      <c r="S859" s="20">
        <f t="shared" si="172"/>
        <v>0.88692043671715748</v>
      </c>
      <c r="T859" s="20">
        <f t="shared" si="172"/>
        <v>0.88029341583422116</v>
      </c>
      <c r="U859" s="20">
        <f t="shared" si="172"/>
        <v>0.87371591168803442</v>
      </c>
      <c r="V859" s="20">
        <f t="shared" si="172"/>
        <v>0.86718755429225491</v>
      </c>
      <c r="W859" s="21">
        <f t="shared" si="172"/>
        <v>0.86070797642505781</v>
      </c>
    </row>
    <row r="860" spans="2:23" x14ac:dyDescent="0.35">
      <c r="B860" s="9" t="s">
        <v>856</v>
      </c>
      <c r="C860" s="20">
        <f t="shared" si="171"/>
        <v>1</v>
      </c>
      <c r="D860" s="20">
        <f t="shared" si="171"/>
        <v>0.99252805481913842</v>
      </c>
      <c r="E860" s="20">
        <f t="shared" si="171"/>
        <v>0.98511193960306265</v>
      </c>
      <c r="F860" s="20">
        <f t="shared" si="171"/>
        <v>0.97775123719333634</v>
      </c>
      <c r="G860" s="20">
        <f t="shared" si="171"/>
        <v>0.97044553354850815</v>
      </c>
      <c r="H860" s="20">
        <f t="shared" si="171"/>
        <v>0.96319441772082182</v>
      </c>
      <c r="I860" s="20">
        <f t="shared" si="171"/>
        <v>0.95599748183309996</v>
      </c>
      <c r="J860" s="20">
        <f t="shared" si="171"/>
        <v>0.94885432105580125</v>
      </c>
      <c r="K860" s="20">
        <f t="shared" si="171"/>
        <v>0.94176453358424872</v>
      </c>
      <c r="L860" s="20">
        <f t="shared" si="171"/>
        <v>0.93472772061602749</v>
      </c>
      <c r="M860" s="20">
        <f t="shared" si="172"/>
        <v>0.92774348632855286</v>
      </c>
      <c r="N860" s="20">
        <f t="shared" si="172"/>
        <v>0.92081143785680453</v>
      </c>
      <c r="O860" s="20">
        <f t="shared" si="172"/>
        <v>0.91393118527122819</v>
      </c>
      <c r="P860" s="20">
        <f t="shared" si="172"/>
        <v>0.90710234155580172</v>
      </c>
      <c r="Q860" s="20">
        <f t="shared" si="172"/>
        <v>0.90032452258626561</v>
      </c>
      <c r="R860" s="20">
        <f t="shared" si="172"/>
        <v>0.89359734710851568</v>
      </c>
      <c r="S860" s="20">
        <f t="shared" si="172"/>
        <v>0.88692043671715748</v>
      </c>
      <c r="T860" s="20">
        <f t="shared" si="172"/>
        <v>0.88029341583422116</v>
      </c>
      <c r="U860" s="20">
        <f t="shared" si="172"/>
        <v>0.87371591168803442</v>
      </c>
      <c r="V860" s="20">
        <f t="shared" si="172"/>
        <v>0.86718755429225491</v>
      </c>
      <c r="W860" s="21">
        <f t="shared" si="172"/>
        <v>0.86070797642505781</v>
      </c>
    </row>
    <row r="861" spans="2:23" x14ac:dyDescent="0.35">
      <c r="B861" s="9" t="s">
        <v>857</v>
      </c>
      <c r="C861" s="20">
        <f t="shared" si="171"/>
        <v>1</v>
      </c>
      <c r="D861" s="20">
        <f t="shared" si="171"/>
        <v>0.99252805481913842</v>
      </c>
      <c r="E861" s="20">
        <f t="shared" si="171"/>
        <v>0.98511193960306265</v>
      </c>
      <c r="F861" s="20">
        <f t="shared" si="171"/>
        <v>0.97775123719333634</v>
      </c>
      <c r="G861" s="20">
        <f t="shared" si="171"/>
        <v>0.97044553354850815</v>
      </c>
      <c r="H861" s="20">
        <f t="shared" si="171"/>
        <v>0.96319441772082182</v>
      </c>
      <c r="I861" s="20">
        <f t="shared" si="171"/>
        <v>0.95599748183309996</v>
      </c>
      <c r="J861" s="20">
        <f t="shared" si="171"/>
        <v>0.94885432105580125</v>
      </c>
      <c r="K861" s="20">
        <f t="shared" si="171"/>
        <v>0.94176453358424872</v>
      </c>
      <c r="L861" s="20">
        <f t="shared" si="171"/>
        <v>0.93472772061602749</v>
      </c>
      <c r="M861" s="20">
        <f t="shared" si="172"/>
        <v>0.92774348632855286</v>
      </c>
      <c r="N861" s="20">
        <f t="shared" si="172"/>
        <v>0.92081143785680453</v>
      </c>
      <c r="O861" s="20">
        <f t="shared" si="172"/>
        <v>0.91393118527122819</v>
      </c>
      <c r="P861" s="20">
        <f t="shared" si="172"/>
        <v>0.90710234155580172</v>
      </c>
      <c r="Q861" s="20">
        <f t="shared" si="172"/>
        <v>0.90032452258626561</v>
      </c>
      <c r="R861" s="20">
        <f t="shared" si="172"/>
        <v>0.89359734710851568</v>
      </c>
      <c r="S861" s="20">
        <f t="shared" si="172"/>
        <v>0.88692043671715748</v>
      </c>
      <c r="T861" s="20">
        <f t="shared" si="172"/>
        <v>0.88029341583422116</v>
      </c>
      <c r="U861" s="20">
        <f t="shared" si="172"/>
        <v>0.87371591168803442</v>
      </c>
      <c r="V861" s="20">
        <f t="shared" si="172"/>
        <v>0.86718755429225491</v>
      </c>
      <c r="W861" s="21">
        <f t="shared" si="172"/>
        <v>0.86070797642505781</v>
      </c>
    </row>
    <row r="862" spans="2:23" x14ac:dyDescent="0.35">
      <c r="B862" s="9" t="s">
        <v>858</v>
      </c>
      <c r="C862" s="20">
        <f t="shared" si="171"/>
        <v>1</v>
      </c>
      <c r="D862" s="20">
        <f t="shared" si="171"/>
        <v>0.99252805481913842</v>
      </c>
      <c r="E862" s="20">
        <f t="shared" si="171"/>
        <v>0.98511193960306265</v>
      </c>
      <c r="F862" s="20">
        <f t="shared" si="171"/>
        <v>0.97775123719333634</v>
      </c>
      <c r="G862" s="20">
        <f t="shared" si="171"/>
        <v>0.97044553354850815</v>
      </c>
      <c r="H862" s="20">
        <f t="shared" si="171"/>
        <v>0.96319441772082182</v>
      </c>
      <c r="I862" s="20">
        <f t="shared" si="171"/>
        <v>0.95599748183309996</v>
      </c>
      <c r="J862" s="20">
        <f t="shared" si="171"/>
        <v>0.94885432105580125</v>
      </c>
      <c r="K862" s="20">
        <f t="shared" si="171"/>
        <v>0.94176453358424872</v>
      </c>
      <c r="L862" s="20">
        <f t="shared" si="171"/>
        <v>0.93472772061602749</v>
      </c>
      <c r="M862" s="20">
        <f t="shared" si="172"/>
        <v>0.92774348632855286</v>
      </c>
      <c r="N862" s="20">
        <f t="shared" si="172"/>
        <v>0.92081143785680453</v>
      </c>
      <c r="O862" s="20">
        <f t="shared" si="172"/>
        <v>0.91393118527122819</v>
      </c>
      <c r="P862" s="20">
        <f t="shared" si="172"/>
        <v>0.90710234155580172</v>
      </c>
      <c r="Q862" s="20">
        <f t="shared" si="172"/>
        <v>0.90032452258626561</v>
      </c>
      <c r="R862" s="20">
        <f t="shared" si="172"/>
        <v>0.89359734710851568</v>
      </c>
      <c r="S862" s="20">
        <f t="shared" si="172"/>
        <v>0.88692043671715748</v>
      </c>
      <c r="T862" s="20">
        <f t="shared" si="172"/>
        <v>0.88029341583422116</v>
      </c>
      <c r="U862" s="20">
        <f t="shared" si="172"/>
        <v>0.87371591168803442</v>
      </c>
      <c r="V862" s="20">
        <f t="shared" si="172"/>
        <v>0.86718755429225491</v>
      </c>
      <c r="W862" s="21">
        <f t="shared" si="172"/>
        <v>0.86070797642505781</v>
      </c>
    </row>
    <row r="863" spans="2:23" x14ac:dyDescent="0.35">
      <c r="B863" s="9" t="s">
        <v>859</v>
      </c>
      <c r="C863" s="20">
        <f t="shared" si="171"/>
        <v>1</v>
      </c>
      <c r="D863" s="20">
        <f t="shared" si="171"/>
        <v>0.99252805481913842</v>
      </c>
      <c r="E863" s="20">
        <f t="shared" si="171"/>
        <v>0.98511193960306265</v>
      </c>
      <c r="F863" s="20">
        <f t="shared" si="171"/>
        <v>0.97775123719333634</v>
      </c>
      <c r="G863" s="20">
        <f t="shared" si="171"/>
        <v>0.97044553354850815</v>
      </c>
      <c r="H863" s="20">
        <f t="shared" si="171"/>
        <v>0.96319441772082182</v>
      </c>
      <c r="I863" s="20">
        <f t="shared" si="171"/>
        <v>0.95599748183309996</v>
      </c>
      <c r="J863" s="20">
        <f t="shared" si="171"/>
        <v>0.94885432105580125</v>
      </c>
      <c r="K863" s="20">
        <f t="shared" si="171"/>
        <v>0.94176453358424872</v>
      </c>
      <c r="L863" s="20">
        <f t="shared" si="171"/>
        <v>0.93472772061602749</v>
      </c>
      <c r="M863" s="20">
        <f t="shared" si="172"/>
        <v>0.92774348632855286</v>
      </c>
      <c r="N863" s="20">
        <f t="shared" si="172"/>
        <v>0.92081143785680453</v>
      </c>
      <c r="O863" s="20">
        <f t="shared" si="172"/>
        <v>0.91393118527122819</v>
      </c>
      <c r="P863" s="20">
        <f t="shared" si="172"/>
        <v>0.90710234155580172</v>
      </c>
      <c r="Q863" s="20">
        <f t="shared" si="172"/>
        <v>0.90032452258626561</v>
      </c>
      <c r="R863" s="20">
        <f t="shared" si="172"/>
        <v>0.89359734710851568</v>
      </c>
      <c r="S863" s="20">
        <f t="shared" si="172"/>
        <v>0.88692043671715748</v>
      </c>
      <c r="T863" s="20">
        <f t="shared" si="172"/>
        <v>0.88029341583422116</v>
      </c>
      <c r="U863" s="20">
        <f t="shared" si="172"/>
        <v>0.87371591168803442</v>
      </c>
      <c r="V863" s="20">
        <f t="shared" si="172"/>
        <v>0.86718755429225491</v>
      </c>
      <c r="W863" s="21">
        <f t="shared" si="172"/>
        <v>0.86070797642505781</v>
      </c>
    </row>
    <row r="864" spans="2:23" x14ac:dyDescent="0.35">
      <c r="B864" s="9" t="s">
        <v>860</v>
      </c>
      <c r="C864" s="20">
        <f t="shared" ref="C864:L873" si="173">EXP(-IR*C$3)</f>
        <v>1</v>
      </c>
      <c r="D864" s="20">
        <f t="shared" si="173"/>
        <v>0.99252805481913842</v>
      </c>
      <c r="E864" s="20">
        <f t="shared" si="173"/>
        <v>0.98511193960306265</v>
      </c>
      <c r="F864" s="20">
        <f t="shared" si="173"/>
        <v>0.97775123719333634</v>
      </c>
      <c r="G864" s="20">
        <f t="shared" si="173"/>
        <v>0.97044553354850815</v>
      </c>
      <c r="H864" s="20">
        <f t="shared" si="173"/>
        <v>0.96319441772082182</v>
      </c>
      <c r="I864" s="20">
        <f t="shared" si="173"/>
        <v>0.95599748183309996</v>
      </c>
      <c r="J864" s="20">
        <f t="shared" si="173"/>
        <v>0.94885432105580125</v>
      </c>
      <c r="K864" s="20">
        <f t="shared" si="173"/>
        <v>0.94176453358424872</v>
      </c>
      <c r="L864" s="20">
        <f t="shared" si="173"/>
        <v>0.93472772061602749</v>
      </c>
      <c r="M864" s="20">
        <f t="shared" ref="M864:W873" si="174">EXP(-IR*M$3)</f>
        <v>0.92774348632855286</v>
      </c>
      <c r="N864" s="20">
        <f t="shared" si="174"/>
        <v>0.92081143785680453</v>
      </c>
      <c r="O864" s="20">
        <f t="shared" si="174"/>
        <v>0.91393118527122819</v>
      </c>
      <c r="P864" s="20">
        <f t="shared" si="174"/>
        <v>0.90710234155580172</v>
      </c>
      <c r="Q864" s="20">
        <f t="shared" si="174"/>
        <v>0.90032452258626561</v>
      </c>
      <c r="R864" s="20">
        <f t="shared" si="174"/>
        <v>0.89359734710851568</v>
      </c>
      <c r="S864" s="20">
        <f t="shared" si="174"/>
        <v>0.88692043671715748</v>
      </c>
      <c r="T864" s="20">
        <f t="shared" si="174"/>
        <v>0.88029341583422116</v>
      </c>
      <c r="U864" s="20">
        <f t="shared" si="174"/>
        <v>0.87371591168803442</v>
      </c>
      <c r="V864" s="20">
        <f t="shared" si="174"/>
        <v>0.86718755429225491</v>
      </c>
      <c r="W864" s="21">
        <f t="shared" si="174"/>
        <v>0.86070797642505781</v>
      </c>
    </row>
    <row r="865" spans="2:23" x14ac:dyDescent="0.35">
      <c r="B865" s="9" t="s">
        <v>861</v>
      </c>
      <c r="C865" s="20">
        <f t="shared" si="173"/>
        <v>1</v>
      </c>
      <c r="D865" s="20">
        <f t="shared" si="173"/>
        <v>0.99252805481913842</v>
      </c>
      <c r="E865" s="20">
        <f t="shared" si="173"/>
        <v>0.98511193960306265</v>
      </c>
      <c r="F865" s="20">
        <f t="shared" si="173"/>
        <v>0.97775123719333634</v>
      </c>
      <c r="G865" s="20">
        <f t="shared" si="173"/>
        <v>0.97044553354850815</v>
      </c>
      <c r="H865" s="20">
        <f t="shared" si="173"/>
        <v>0.96319441772082182</v>
      </c>
      <c r="I865" s="20">
        <f t="shared" si="173"/>
        <v>0.95599748183309996</v>
      </c>
      <c r="J865" s="20">
        <f t="shared" si="173"/>
        <v>0.94885432105580125</v>
      </c>
      <c r="K865" s="20">
        <f t="shared" si="173"/>
        <v>0.94176453358424872</v>
      </c>
      <c r="L865" s="20">
        <f t="shared" si="173"/>
        <v>0.93472772061602749</v>
      </c>
      <c r="M865" s="20">
        <f t="shared" si="174"/>
        <v>0.92774348632855286</v>
      </c>
      <c r="N865" s="20">
        <f t="shared" si="174"/>
        <v>0.92081143785680453</v>
      </c>
      <c r="O865" s="20">
        <f t="shared" si="174"/>
        <v>0.91393118527122819</v>
      </c>
      <c r="P865" s="20">
        <f t="shared" si="174"/>
        <v>0.90710234155580172</v>
      </c>
      <c r="Q865" s="20">
        <f t="shared" si="174"/>
        <v>0.90032452258626561</v>
      </c>
      <c r="R865" s="20">
        <f t="shared" si="174"/>
        <v>0.89359734710851568</v>
      </c>
      <c r="S865" s="20">
        <f t="shared" si="174"/>
        <v>0.88692043671715748</v>
      </c>
      <c r="T865" s="20">
        <f t="shared" si="174"/>
        <v>0.88029341583422116</v>
      </c>
      <c r="U865" s="20">
        <f t="shared" si="174"/>
        <v>0.87371591168803442</v>
      </c>
      <c r="V865" s="20">
        <f t="shared" si="174"/>
        <v>0.86718755429225491</v>
      </c>
      <c r="W865" s="21">
        <f t="shared" si="174"/>
        <v>0.86070797642505781</v>
      </c>
    </row>
    <row r="866" spans="2:23" x14ac:dyDescent="0.35">
      <c r="B866" s="9" t="s">
        <v>862</v>
      </c>
      <c r="C866" s="20">
        <f t="shared" si="173"/>
        <v>1</v>
      </c>
      <c r="D866" s="20">
        <f t="shared" si="173"/>
        <v>0.99252805481913842</v>
      </c>
      <c r="E866" s="20">
        <f t="shared" si="173"/>
        <v>0.98511193960306265</v>
      </c>
      <c r="F866" s="20">
        <f t="shared" si="173"/>
        <v>0.97775123719333634</v>
      </c>
      <c r="G866" s="20">
        <f t="shared" si="173"/>
        <v>0.97044553354850815</v>
      </c>
      <c r="H866" s="20">
        <f t="shared" si="173"/>
        <v>0.96319441772082182</v>
      </c>
      <c r="I866" s="20">
        <f t="shared" si="173"/>
        <v>0.95599748183309996</v>
      </c>
      <c r="J866" s="20">
        <f t="shared" si="173"/>
        <v>0.94885432105580125</v>
      </c>
      <c r="K866" s="20">
        <f t="shared" si="173"/>
        <v>0.94176453358424872</v>
      </c>
      <c r="L866" s="20">
        <f t="shared" si="173"/>
        <v>0.93472772061602749</v>
      </c>
      <c r="M866" s="20">
        <f t="shared" si="174"/>
        <v>0.92774348632855286</v>
      </c>
      <c r="N866" s="20">
        <f t="shared" si="174"/>
        <v>0.92081143785680453</v>
      </c>
      <c r="O866" s="20">
        <f t="shared" si="174"/>
        <v>0.91393118527122819</v>
      </c>
      <c r="P866" s="20">
        <f t="shared" si="174"/>
        <v>0.90710234155580172</v>
      </c>
      <c r="Q866" s="20">
        <f t="shared" si="174"/>
        <v>0.90032452258626561</v>
      </c>
      <c r="R866" s="20">
        <f t="shared" si="174"/>
        <v>0.89359734710851568</v>
      </c>
      <c r="S866" s="20">
        <f t="shared" si="174"/>
        <v>0.88692043671715748</v>
      </c>
      <c r="T866" s="20">
        <f t="shared" si="174"/>
        <v>0.88029341583422116</v>
      </c>
      <c r="U866" s="20">
        <f t="shared" si="174"/>
        <v>0.87371591168803442</v>
      </c>
      <c r="V866" s="20">
        <f t="shared" si="174"/>
        <v>0.86718755429225491</v>
      </c>
      <c r="W866" s="21">
        <f t="shared" si="174"/>
        <v>0.86070797642505781</v>
      </c>
    </row>
    <row r="867" spans="2:23" x14ac:dyDescent="0.35">
      <c r="B867" s="9" t="s">
        <v>863</v>
      </c>
      <c r="C867" s="20">
        <f t="shared" si="173"/>
        <v>1</v>
      </c>
      <c r="D867" s="20">
        <f t="shared" si="173"/>
        <v>0.99252805481913842</v>
      </c>
      <c r="E867" s="20">
        <f t="shared" si="173"/>
        <v>0.98511193960306265</v>
      </c>
      <c r="F867" s="20">
        <f t="shared" si="173"/>
        <v>0.97775123719333634</v>
      </c>
      <c r="G867" s="20">
        <f t="shared" si="173"/>
        <v>0.97044553354850815</v>
      </c>
      <c r="H867" s="20">
        <f t="shared" si="173"/>
        <v>0.96319441772082182</v>
      </c>
      <c r="I867" s="20">
        <f t="shared" si="173"/>
        <v>0.95599748183309996</v>
      </c>
      <c r="J867" s="20">
        <f t="shared" si="173"/>
        <v>0.94885432105580125</v>
      </c>
      <c r="K867" s="20">
        <f t="shared" si="173"/>
        <v>0.94176453358424872</v>
      </c>
      <c r="L867" s="20">
        <f t="shared" si="173"/>
        <v>0.93472772061602749</v>
      </c>
      <c r="M867" s="20">
        <f t="shared" si="174"/>
        <v>0.92774348632855286</v>
      </c>
      <c r="N867" s="20">
        <f t="shared" si="174"/>
        <v>0.92081143785680453</v>
      </c>
      <c r="O867" s="20">
        <f t="shared" si="174"/>
        <v>0.91393118527122819</v>
      </c>
      <c r="P867" s="20">
        <f t="shared" si="174"/>
        <v>0.90710234155580172</v>
      </c>
      <c r="Q867" s="20">
        <f t="shared" si="174"/>
        <v>0.90032452258626561</v>
      </c>
      <c r="R867" s="20">
        <f t="shared" si="174"/>
        <v>0.89359734710851568</v>
      </c>
      <c r="S867" s="20">
        <f t="shared" si="174"/>
        <v>0.88692043671715748</v>
      </c>
      <c r="T867" s="20">
        <f t="shared" si="174"/>
        <v>0.88029341583422116</v>
      </c>
      <c r="U867" s="20">
        <f t="shared" si="174"/>
        <v>0.87371591168803442</v>
      </c>
      <c r="V867" s="20">
        <f t="shared" si="174"/>
        <v>0.86718755429225491</v>
      </c>
      <c r="W867" s="21">
        <f t="shared" si="174"/>
        <v>0.86070797642505781</v>
      </c>
    </row>
    <row r="868" spans="2:23" x14ac:dyDescent="0.35">
      <c r="B868" s="9" t="s">
        <v>864</v>
      </c>
      <c r="C868" s="20">
        <f t="shared" si="173"/>
        <v>1</v>
      </c>
      <c r="D868" s="20">
        <f t="shared" si="173"/>
        <v>0.99252805481913842</v>
      </c>
      <c r="E868" s="20">
        <f t="shared" si="173"/>
        <v>0.98511193960306265</v>
      </c>
      <c r="F868" s="20">
        <f t="shared" si="173"/>
        <v>0.97775123719333634</v>
      </c>
      <c r="G868" s="20">
        <f t="shared" si="173"/>
        <v>0.97044553354850815</v>
      </c>
      <c r="H868" s="20">
        <f t="shared" si="173"/>
        <v>0.96319441772082182</v>
      </c>
      <c r="I868" s="20">
        <f t="shared" si="173"/>
        <v>0.95599748183309996</v>
      </c>
      <c r="J868" s="20">
        <f t="shared" si="173"/>
        <v>0.94885432105580125</v>
      </c>
      <c r="K868" s="20">
        <f t="shared" si="173"/>
        <v>0.94176453358424872</v>
      </c>
      <c r="L868" s="20">
        <f t="shared" si="173"/>
        <v>0.93472772061602749</v>
      </c>
      <c r="M868" s="20">
        <f t="shared" si="174"/>
        <v>0.92774348632855286</v>
      </c>
      <c r="N868" s="20">
        <f t="shared" si="174"/>
        <v>0.92081143785680453</v>
      </c>
      <c r="O868" s="20">
        <f t="shared" si="174"/>
        <v>0.91393118527122819</v>
      </c>
      <c r="P868" s="20">
        <f t="shared" si="174"/>
        <v>0.90710234155580172</v>
      </c>
      <c r="Q868" s="20">
        <f t="shared" si="174"/>
        <v>0.90032452258626561</v>
      </c>
      <c r="R868" s="20">
        <f t="shared" si="174"/>
        <v>0.89359734710851568</v>
      </c>
      <c r="S868" s="20">
        <f t="shared" si="174"/>
        <v>0.88692043671715748</v>
      </c>
      <c r="T868" s="20">
        <f t="shared" si="174"/>
        <v>0.88029341583422116</v>
      </c>
      <c r="U868" s="20">
        <f t="shared" si="174"/>
        <v>0.87371591168803442</v>
      </c>
      <c r="V868" s="20">
        <f t="shared" si="174"/>
        <v>0.86718755429225491</v>
      </c>
      <c r="W868" s="21">
        <f t="shared" si="174"/>
        <v>0.86070797642505781</v>
      </c>
    </row>
    <row r="869" spans="2:23" x14ac:dyDescent="0.35">
      <c r="B869" s="9" t="s">
        <v>865</v>
      </c>
      <c r="C869" s="20">
        <f t="shared" si="173"/>
        <v>1</v>
      </c>
      <c r="D869" s="20">
        <f t="shared" si="173"/>
        <v>0.99252805481913842</v>
      </c>
      <c r="E869" s="20">
        <f t="shared" si="173"/>
        <v>0.98511193960306265</v>
      </c>
      <c r="F869" s="20">
        <f t="shared" si="173"/>
        <v>0.97775123719333634</v>
      </c>
      <c r="G869" s="20">
        <f t="shared" si="173"/>
        <v>0.97044553354850815</v>
      </c>
      <c r="H869" s="20">
        <f t="shared" si="173"/>
        <v>0.96319441772082182</v>
      </c>
      <c r="I869" s="20">
        <f t="shared" si="173"/>
        <v>0.95599748183309996</v>
      </c>
      <c r="J869" s="20">
        <f t="shared" si="173"/>
        <v>0.94885432105580125</v>
      </c>
      <c r="K869" s="20">
        <f t="shared" si="173"/>
        <v>0.94176453358424872</v>
      </c>
      <c r="L869" s="20">
        <f t="shared" si="173"/>
        <v>0.93472772061602749</v>
      </c>
      <c r="M869" s="20">
        <f t="shared" si="174"/>
        <v>0.92774348632855286</v>
      </c>
      <c r="N869" s="20">
        <f t="shared" si="174"/>
        <v>0.92081143785680453</v>
      </c>
      <c r="O869" s="20">
        <f t="shared" si="174"/>
        <v>0.91393118527122819</v>
      </c>
      <c r="P869" s="20">
        <f t="shared" si="174"/>
        <v>0.90710234155580172</v>
      </c>
      <c r="Q869" s="20">
        <f t="shared" si="174"/>
        <v>0.90032452258626561</v>
      </c>
      <c r="R869" s="20">
        <f t="shared" si="174"/>
        <v>0.89359734710851568</v>
      </c>
      <c r="S869" s="20">
        <f t="shared" si="174"/>
        <v>0.88692043671715748</v>
      </c>
      <c r="T869" s="20">
        <f t="shared" si="174"/>
        <v>0.88029341583422116</v>
      </c>
      <c r="U869" s="20">
        <f t="shared" si="174"/>
        <v>0.87371591168803442</v>
      </c>
      <c r="V869" s="20">
        <f t="shared" si="174"/>
        <v>0.86718755429225491</v>
      </c>
      <c r="W869" s="21">
        <f t="shared" si="174"/>
        <v>0.86070797642505781</v>
      </c>
    </row>
    <row r="870" spans="2:23" x14ac:dyDescent="0.35">
      <c r="B870" s="9" t="s">
        <v>866</v>
      </c>
      <c r="C870" s="20">
        <f t="shared" si="173"/>
        <v>1</v>
      </c>
      <c r="D870" s="20">
        <f t="shared" si="173"/>
        <v>0.99252805481913842</v>
      </c>
      <c r="E870" s="20">
        <f t="shared" si="173"/>
        <v>0.98511193960306265</v>
      </c>
      <c r="F870" s="20">
        <f t="shared" si="173"/>
        <v>0.97775123719333634</v>
      </c>
      <c r="G870" s="20">
        <f t="shared" si="173"/>
        <v>0.97044553354850815</v>
      </c>
      <c r="H870" s="20">
        <f t="shared" si="173"/>
        <v>0.96319441772082182</v>
      </c>
      <c r="I870" s="20">
        <f t="shared" si="173"/>
        <v>0.95599748183309996</v>
      </c>
      <c r="J870" s="20">
        <f t="shared" si="173"/>
        <v>0.94885432105580125</v>
      </c>
      <c r="K870" s="20">
        <f t="shared" si="173"/>
        <v>0.94176453358424872</v>
      </c>
      <c r="L870" s="20">
        <f t="shared" si="173"/>
        <v>0.93472772061602749</v>
      </c>
      <c r="M870" s="20">
        <f t="shared" si="174"/>
        <v>0.92774348632855286</v>
      </c>
      <c r="N870" s="20">
        <f t="shared" si="174"/>
        <v>0.92081143785680453</v>
      </c>
      <c r="O870" s="20">
        <f t="shared" si="174"/>
        <v>0.91393118527122819</v>
      </c>
      <c r="P870" s="20">
        <f t="shared" si="174"/>
        <v>0.90710234155580172</v>
      </c>
      <c r="Q870" s="20">
        <f t="shared" si="174"/>
        <v>0.90032452258626561</v>
      </c>
      <c r="R870" s="20">
        <f t="shared" si="174"/>
        <v>0.89359734710851568</v>
      </c>
      <c r="S870" s="20">
        <f t="shared" si="174"/>
        <v>0.88692043671715748</v>
      </c>
      <c r="T870" s="20">
        <f t="shared" si="174"/>
        <v>0.88029341583422116</v>
      </c>
      <c r="U870" s="20">
        <f t="shared" si="174"/>
        <v>0.87371591168803442</v>
      </c>
      <c r="V870" s="20">
        <f t="shared" si="174"/>
        <v>0.86718755429225491</v>
      </c>
      <c r="W870" s="21">
        <f t="shared" si="174"/>
        <v>0.86070797642505781</v>
      </c>
    </row>
    <row r="871" spans="2:23" x14ac:dyDescent="0.35">
      <c r="B871" s="9" t="s">
        <v>867</v>
      </c>
      <c r="C871" s="20">
        <f t="shared" si="173"/>
        <v>1</v>
      </c>
      <c r="D871" s="20">
        <f t="shared" si="173"/>
        <v>0.99252805481913842</v>
      </c>
      <c r="E871" s="20">
        <f t="shared" si="173"/>
        <v>0.98511193960306265</v>
      </c>
      <c r="F871" s="20">
        <f t="shared" si="173"/>
        <v>0.97775123719333634</v>
      </c>
      <c r="G871" s="20">
        <f t="shared" si="173"/>
        <v>0.97044553354850815</v>
      </c>
      <c r="H871" s="20">
        <f t="shared" si="173"/>
        <v>0.96319441772082182</v>
      </c>
      <c r="I871" s="20">
        <f t="shared" si="173"/>
        <v>0.95599748183309996</v>
      </c>
      <c r="J871" s="20">
        <f t="shared" si="173"/>
        <v>0.94885432105580125</v>
      </c>
      <c r="K871" s="20">
        <f t="shared" si="173"/>
        <v>0.94176453358424872</v>
      </c>
      <c r="L871" s="20">
        <f t="shared" si="173"/>
        <v>0.93472772061602749</v>
      </c>
      <c r="M871" s="20">
        <f t="shared" si="174"/>
        <v>0.92774348632855286</v>
      </c>
      <c r="N871" s="20">
        <f t="shared" si="174"/>
        <v>0.92081143785680453</v>
      </c>
      <c r="O871" s="20">
        <f t="shared" si="174"/>
        <v>0.91393118527122819</v>
      </c>
      <c r="P871" s="20">
        <f t="shared" si="174"/>
        <v>0.90710234155580172</v>
      </c>
      <c r="Q871" s="20">
        <f t="shared" si="174"/>
        <v>0.90032452258626561</v>
      </c>
      <c r="R871" s="20">
        <f t="shared" si="174"/>
        <v>0.89359734710851568</v>
      </c>
      <c r="S871" s="20">
        <f t="shared" si="174"/>
        <v>0.88692043671715748</v>
      </c>
      <c r="T871" s="20">
        <f t="shared" si="174"/>
        <v>0.88029341583422116</v>
      </c>
      <c r="U871" s="20">
        <f t="shared" si="174"/>
        <v>0.87371591168803442</v>
      </c>
      <c r="V871" s="20">
        <f t="shared" si="174"/>
        <v>0.86718755429225491</v>
      </c>
      <c r="W871" s="21">
        <f t="shared" si="174"/>
        <v>0.86070797642505781</v>
      </c>
    </row>
    <row r="872" spans="2:23" x14ac:dyDescent="0.35">
      <c r="B872" s="9" t="s">
        <v>868</v>
      </c>
      <c r="C872" s="20">
        <f t="shared" si="173"/>
        <v>1</v>
      </c>
      <c r="D872" s="20">
        <f t="shared" si="173"/>
        <v>0.99252805481913842</v>
      </c>
      <c r="E872" s="20">
        <f t="shared" si="173"/>
        <v>0.98511193960306265</v>
      </c>
      <c r="F872" s="20">
        <f t="shared" si="173"/>
        <v>0.97775123719333634</v>
      </c>
      <c r="G872" s="20">
        <f t="shared" si="173"/>
        <v>0.97044553354850815</v>
      </c>
      <c r="H872" s="20">
        <f t="shared" si="173"/>
        <v>0.96319441772082182</v>
      </c>
      <c r="I872" s="20">
        <f t="shared" si="173"/>
        <v>0.95599748183309996</v>
      </c>
      <c r="J872" s="20">
        <f t="shared" si="173"/>
        <v>0.94885432105580125</v>
      </c>
      <c r="K872" s="20">
        <f t="shared" si="173"/>
        <v>0.94176453358424872</v>
      </c>
      <c r="L872" s="20">
        <f t="shared" si="173"/>
        <v>0.93472772061602749</v>
      </c>
      <c r="M872" s="20">
        <f t="shared" si="174"/>
        <v>0.92774348632855286</v>
      </c>
      <c r="N872" s="20">
        <f t="shared" si="174"/>
        <v>0.92081143785680453</v>
      </c>
      <c r="O872" s="20">
        <f t="shared" si="174"/>
        <v>0.91393118527122819</v>
      </c>
      <c r="P872" s="20">
        <f t="shared" si="174"/>
        <v>0.90710234155580172</v>
      </c>
      <c r="Q872" s="20">
        <f t="shared" si="174"/>
        <v>0.90032452258626561</v>
      </c>
      <c r="R872" s="20">
        <f t="shared" si="174"/>
        <v>0.89359734710851568</v>
      </c>
      <c r="S872" s="20">
        <f t="shared" si="174"/>
        <v>0.88692043671715748</v>
      </c>
      <c r="T872" s="20">
        <f t="shared" si="174"/>
        <v>0.88029341583422116</v>
      </c>
      <c r="U872" s="20">
        <f t="shared" si="174"/>
        <v>0.87371591168803442</v>
      </c>
      <c r="V872" s="20">
        <f t="shared" si="174"/>
        <v>0.86718755429225491</v>
      </c>
      <c r="W872" s="21">
        <f t="shared" si="174"/>
        <v>0.86070797642505781</v>
      </c>
    </row>
    <row r="873" spans="2:23" x14ac:dyDescent="0.35">
      <c r="B873" s="9" t="s">
        <v>869</v>
      </c>
      <c r="C873" s="20">
        <f t="shared" si="173"/>
        <v>1</v>
      </c>
      <c r="D873" s="20">
        <f t="shared" si="173"/>
        <v>0.99252805481913842</v>
      </c>
      <c r="E873" s="20">
        <f t="shared" si="173"/>
        <v>0.98511193960306265</v>
      </c>
      <c r="F873" s="20">
        <f t="shared" si="173"/>
        <v>0.97775123719333634</v>
      </c>
      <c r="G873" s="20">
        <f t="shared" si="173"/>
        <v>0.97044553354850815</v>
      </c>
      <c r="H873" s="20">
        <f t="shared" si="173"/>
        <v>0.96319441772082182</v>
      </c>
      <c r="I873" s="20">
        <f t="shared" si="173"/>
        <v>0.95599748183309996</v>
      </c>
      <c r="J873" s="20">
        <f t="shared" si="173"/>
        <v>0.94885432105580125</v>
      </c>
      <c r="K873" s="20">
        <f t="shared" si="173"/>
        <v>0.94176453358424872</v>
      </c>
      <c r="L873" s="20">
        <f t="shared" si="173"/>
        <v>0.93472772061602749</v>
      </c>
      <c r="M873" s="20">
        <f t="shared" si="174"/>
        <v>0.92774348632855286</v>
      </c>
      <c r="N873" s="20">
        <f t="shared" si="174"/>
        <v>0.92081143785680453</v>
      </c>
      <c r="O873" s="20">
        <f t="shared" si="174"/>
        <v>0.91393118527122819</v>
      </c>
      <c r="P873" s="20">
        <f t="shared" si="174"/>
        <v>0.90710234155580172</v>
      </c>
      <c r="Q873" s="20">
        <f t="shared" si="174"/>
        <v>0.90032452258626561</v>
      </c>
      <c r="R873" s="20">
        <f t="shared" si="174"/>
        <v>0.89359734710851568</v>
      </c>
      <c r="S873" s="20">
        <f t="shared" si="174"/>
        <v>0.88692043671715748</v>
      </c>
      <c r="T873" s="20">
        <f t="shared" si="174"/>
        <v>0.88029341583422116</v>
      </c>
      <c r="U873" s="20">
        <f t="shared" si="174"/>
        <v>0.87371591168803442</v>
      </c>
      <c r="V873" s="20">
        <f t="shared" si="174"/>
        <v>0.86718755429225491</v>
      </c>
      <c r="W873" s="21">
        <f t="shared" si="174"/>
        <v>0.86070797642505781</v>
      </c>
    </row>
    <row r="874" spans="2:23" x14ac:dyDescent="0.35">
      <c r="B874" s="9" t="s">
        <v>870</v>
      </c>
      <c r="C874" s="20">
        <f t="shared" ref="C874:L883" si="175">EXP(-IR*C$3)</f>
        <v>1</v>
      </c>
      <c r="D874" s="20">
        <f t="shared" si="175"/>
        <v>0.99252805481913842</v>
      </c>
      <c r="E874" s="20">
        <f t="shared" si="175"/>
        <v>0.98511193960306265</v>
      </c>
      <c r="F874" s="20">
        <f t="shared" si="175"/>
        <v>0.97775123719333634</v>
      </c>
      <c r="G874" s="20">
        <f t="shared" si="175"/>
        <v>0.97044553354850815</v>
      </c>
      <c r="H874" s="20">
        <f t="shared" si="175"/>
        <v>0.96319441772082182</v>
      </c>
      <c r="I874" s="20">
        <f t="shared" si="175"/>
        <v>0.95599748183309996</v>
      </c>
      <c r="J874" s="20">
        <f t="shared" si="175"/>
        <v>0.94885432105580125</v>
      </c>
      <c r="K874" s="20">
        <f t="shared" si="175"/>
        <v>0.94176453358424872</v>
      </c>
      <c r="L874" s="20">
        <f t="shared" si="175"/>
        <v>0.93472772061602749</v>
      </c>
      <c r="M874" s="20">
        <f t="shared" ref="M874:W883" si="176">EXP(-IR*M$3)</f>
        <v>0.92774348632855286</v>
      </c>
      <c r="N874" s="20">
        <f t="shared" si="176"/>
        <v>0.92081143785680453</v>
      </c>
      <c r="O874" s="20">
        <f t="shared" si="176"/>
        <v>0.91393118527122819</v>
      </c>
      <c r="P874" s="20">
        <f t="shared" si="176"/>
        <v>0.90710234155580172</v>
      </c>
      <c r="Q874" s="20">
        <f t="shared" si="176"/>
        <v>0.90032452258626561</v>
      </c>
      <c r="R874" s="20">
        <f t="shared" si="176"/>
        <v>0.89359734710851568</v>
      </c>
      <c r="S874" s="20">
        <f t="shared" si="176"/>
        <v>0.88692043671715748</v>
      </c>
      <c r="T874" s="20">
        <f t="shared" si="176"/>
        <v>0.88029341583422116</v>
      </c>
      <c r="U874" s="20">
        <f t="shared" si="176"/>
        <v>0.87371591168803442</v>
      </c>
      <c r="V874" s="20">
        <f t="shared" si="176"/>
        <v>0.86718755429225491</v>
      </c>
      <c r="W874" s="21">
        <f t="shared" si="176"/>
        <v>0.86070797642505781</v>
      </c>
    </row>
    <row r="875" spans="2:23" x14ac:dyDescent="0.35">
      <c r="B875" s="9" t="s">
        <v>871</v>
      </c>
      <c r="C875" s="20">
        <f t="shared" si="175"/>
        <v>1</v>
      </c>
      <c r="D875" s="20">
        <f t="shared" si="175"/>
        <v>0.99252805481913842</v>
      </c>
      <c r="E875" s="20">
        <f t="shared" si="175"/>
        <v>0.98511193960306265</v>
      </c>
      <c r="F875" s="20">
        <f t="shared" si="175"/>
        <v>0.97775123719333634</v>
      </c>
      <c r="G875" s="20">
        <f t="shared" si="175"/>
        <v>0.97044553354850815</v>
      </c>
      <c r="H875" s="20">
        <f t="shared" si="175"/>
        <v>0.96319441772082182</v>
      </c>
      <c r="I875" s="20">
        <f t="shared" si="175"/>
        <v>0.95599748183309996</v>
      </c>
      <c r="J875" s="20">
        <f t="shared" si="175"/>
        <v>0.94885432105580125</v>
      </c>
      <c r="K875" s="20">
        <f t="shared" si="175"/>
        <v>0.94176453358424872</v>
      </c>
      <c r="L875" s="20">
        <f t="shared" si="175"/>
        <v>0.93472772061602749</v>
      </c>
      <c r="M875" s="20">
        <f t="shared" si="176"/>
        <v>0.92774348632855286</v>
      </c>
      <c r="N875" s="20">
        <f t="shared" si="176"/>
        <v>0.92081143785680453</v>
      </c>
      <c r="O875" s="20">
        <f t="shared" si="176"/>
        <v>0.91393118527122819</v>
      </c>
      <c r="P875" s="20">
        <f t="shared" si="176"/>
        <v>0.90710234155580172</v>
      </c>
      <c r="Q875" s="20">
        <f t="shared" si="176"/>
        <v>0.90032452258626561</v>
      </c>
      <c r="R875" s="20">
        <f t="shared" si="176"/>
        <v>0.89359734710851568</v>
      </c>
      <c r="S875" s="20">
        <f t="shared" si="176"/>
        <v>0.88692043671715748</v>
      </c>
      <c r="T875" s="20">
        <f t="shared" si="176"/>
        <v>0.88029341583422116</v>
      </c>
      <c r="U875" s="20">
        <f t="shared" si="176"/>
        <v>0.87371591168803442</v>
      </c>
      <c r="V875" s="20">
        <f t="shared" si="176"/>
        <v>0.86718755429225491</v>
      </c>
      <c r="W875" s="21">
        <f t="shared" si="176"/>
        <v>0.86070797642505781</v>
      </c>
    </row>
    <row r="876" spans="2:23" x14ac:dyDescent="0.35">
      <c r="B876" s="9" t="s">
        <v>872</v>
      </c>
      <c r="C876" s="20">
        <f t="shared" si="175"/>
        <v>1</v>
      </c>
      <c r="D876" s="20">
        <f t="shared" si="175"/>
        <v>0.99252805481913842</v>
      </c>
      <c r="E876" s="20">
        <f t="shared" si="175"/>
        <v>0.98511193960306265</v>
      </c>
      <c r="F876" s="20">
        <f t="shared" si="175"/>
        <v>0.97775123719333634</v>
      </c>
      <c r="G876" s="20">
        <f t="shared" si="175"/>
        <v>0.97044553354850815</v>
      </c>
      <c r="H876" s="20">
        <f t="shared" si="175"/>
        <v>0.96319441772082182</v>
      </c>
      <c r="I876" s="20">
        <f t="shared" si="175"/>
        <v>0.95599748183309996</v>
      </c>
      <c r="J876" s="20">
        <f t="shared" si="175"/>
        <v>0.94885432105580125</v>
      </c>
      <c r="K876" s="20">
        <f t="shared" si="175"/>
        <v>0.94176453358424872</v>
      </c>
      <c r="L876" s="20">
        <f t="shared" si="175"/>
        <v>0.93472772061602749</v>
      </c>
      <c r="M876" s="20">
        <f t="shared" si="176"/>
        <v>0.92774348632855286</v>
      </c>
      <c r="N876" s="20">
        <f t="shared" si="176"/>
        <v>0.92081143785680453</v>
      </c>
      <c r="O876" s="20">
        <f t="shared" si="176"/>
        <v>0.91393118527122819</v>
      </c>
      <c r="P876" s="20">
        <f t="shared" si="176"/>
        <v>0.90710234155580172</v>
      </c>
      <c r="Q876" s="20">
        <f t="shared" si="176"/>
        <v>0.90032452258626561</v>
      </c>
      <c r="R876" s="20">
        <f t="shared" si="176"/>
        <v>0.89359734710851568</v>
      </c>
      <c r="S876" s="20">
        <f t="shared" si="176"/>
        <v>0.88692043671715748</v>
      </c>
      <c r="T876" s="20">
        <f t="shared" si="176"/>
        <v>0.88029341583422116</v>
      </c>
      <c r="U876" s="20">
        <f t="shared" si="176"/>
        <v>0.87371591168803442</v>
      </c>
      <c r="V876" s="20">
        <f t="shared" si="176"/>
        <v>0.86718755429225491</v>
      </c>
      <c r="W876" s="21">
        <f t="shared" si="176"/>
        <v>0.86070797642505781</v>
      </c>
    </row>
    <row r="877" spans="2:23" x14ac:dyDescent="0.35">
      <c r="B877" s="9" t="s">
        <v>873</v>
      </c>
      <c r="C877" s="20">
        <f t="shared" si="175"/>
        <v>1</v>
      </c>
      <c r="D877" s="20">
        <f t="shared" si="175"/>
        <v>0.99252805481913842</v>
      </c>
      <c r="E877" s="20">
        <f t="shared" si="175"/>
        <v>0.98511193960306265</v>
      </c>
      <c r="F877" s="20">
        <f t="shared" si="175"/>
        <v>0.97775123719333634</v>
      </c>
      <c r="G877" s="20">
        <f t="shared" si="175"/>
        <v>0.97044553354850815</v>
      </c>
      <c r="H877" s="20">
        <f t="shared" si="175"/>
        <v>0.96319441772082182</v>
      </c>
      <c r="I877" s="20">
        <f t="shared" si="175"/>
        <v>0.95599748183309996</v>
      </c>
      <c r="J877" s="20">
        <f t="shared" si="175"/>
        <v>0.94885432105580125</v>
      </c>
      <c r="K877" s="20">
        <f t="shared" si="175"/>
        <v>0.94176453358424872</v>
      </c>
      <c r="L877" s="20">
        <f t="shared" si="175"/>
        <v>0.93472772061602749</v>
      </c>
      <c r="M877" s="20">
        <f t="shared" si="176"/>
        <v>0.92774348632855286</v>
      </c>
      <c r="N877" s="20">
        <f t="shared" si="176"/>
        <v>0.92081143785680453</v>
      </c>
      <c r="O877" s="20">
        <f t="shared" si="176"/>
        <v>0.91393118527122819</v>
      </c>
      <c r="P877" s="20">
        <f t="shared" si="176"/>
        <v>0.90710234155580172</v>
      </c>
      <c r="Q877" s="20">
        <f t="shared" si="176"/>
        <v>0.90032452258626561</v>
      </c>
      <c r="R877" s="20">
        <f t="shared" si="176"/>
        <v>0.89359734710851568</v>
      </c>
      <c r="S877" s="20">
        <f t="shared" si="176"/>
        <v>0.88692043671715748</v>
      </c>
      <c r="T877" s="20">
        <f t="shared" si="176"/>
        <v>0.88029341583422116</v>
      </c>
      <c r="U877" s="20">
        <f t="shared" si="176"/>
        <v>0.87371591168803442</v>
      </c>
      <c r="V877" s="20">
        <f t="shared" si="176"/>
        <v>0.86718755429225491</v>
      </c>
      <c r="W877" s="21">
        <f t="shared" si="176"/>
        <v>0.86070797642505781</v>
      </c>
    </row>
    <row r="878" spans="2:23" x14ac:dyDescent="0.35">
      <c r="B878" s="9" t="s">
        <v>874</v>
      </c>
      <c r="C878" s="20">
        <f t="shared" si="175"/>
        <v>1</v>
      </c>
      <c r="D878" s="20">
        <f t="shared" si="175"/>
        <v>0.99252805481913842</v>
      </c>
      <c r="E878" s="20">
        <f t="shared" si="175"/>
        <v>0.98511193960306265</v>
      </c>
      <c r="F878" s="20">
        <f t="shared" si="175"/>
        <v>0.97775123719333634</v>
      </c>
      <c r="G878" s="20">
        <f t="shared" si="175"/>
        <v>0.97044553354850815</v>
      </c>
      <c r="H878" s="20">
        <f t="shared" si="175"/>
        <v>0.96319441772082182</v>
      </c>
      <c r="I878" s="20">
        <f t="shared" si="175"/>
        <v>0.95599748183309996</v>
      </c>
      <c r="J878" s="20">
        <f t="shared" si="175"/>
        <v>0.94885432105580125</v>
      </c>
      <c r="K878" s="20">
        <f t="shared" si="175"/>
        <v>0.94176453358424872</v>
      </c>
      <c r="L878" s="20">
        <f t="shared" si="175"/>
        <v>0.93472772061602749</v>
      </c>
      <c r="M878" s="20">
        <f t="shared" si="176"/>
        <v>0.92774348632855286</v>
      </c>
      <c r="N878" s="20">
        <f t="shared" si="176"/>
        <v>0.92081143785680453</v>
      </c>
      <c r="O878" s="20">
        <f t="shared" si="176"/>
        <v>0.91393118527122819</v>
      </c>
      <c r="P878" s="20">
        <f t="shared" si="176"/>
        <v>0.90710234155580172</v>
      </c>
      <c r="Q878" s="20">
        <f t="shared" si="176"/>
        <v>0.90032452258626561</v>
      </c>
      <c r="R878" s="20">
        <f t="shared" si="176"/>
        <v>0.89359734710851568</v>
      </c>
      <c r="S878" s="20">
        <f t="shared" si="176"/>
        <v>0.88692043671715748</v>
      </c>
      <c r="T878" s="20">
        <f t="shared" si="176"/>
        <v>0.88029341583422116</v>
      </c>
      <c r="U878" s="20">
        <f t="shared" si="176"/>
        <v>0.87371591168803442</v>
      </c>
      <c r="V878" s="20">
        <f t="shared" si="176"/>
        <v>0.86718755429225491</v>
      </c>
      <c r="W878" s="21">
        <f t="shared" si="176"/>
        <v>0.86070797642505781</v>
      </c>
    </row>
    <row r="879" spans="2:23" x14ac:dyDescent="0.35">
      <c r="B879" s="9" t="s">
        <v>875</v>
      </c>
      <c r="C879" s="20">
        <f t="shared" si="175"/>
        <v>1</v>
      </c>
      <c r="D879" s="20">
        <f t="shared" si="175"/>
        <v>0.99252805481913842</v>
      </c>
      <c r="E879" s="20">
        <f t="shared" si="175"/>
        <v>0.98511193960306265</v>
      </c>
      <c r="F879" s="20">
        <f t="shared" si="175"/>
        <v>0.97775123719333634</v>
      </c>
      <c r="G879" s="20">
        <f t="shared" si="175"/>
        <v>0.97044553354850815</v>
      </c>
      <c r="H879" s="20">
        <f t="shared" si="175"/>
        <v>0.96319441772082182</v>
      </c>
      <c r="I879" s="20">
        <f t="shared" si="175"/>
        <v>0.95599748183309996</v>
      </c>
      <c r="J879" s="20">
        <f t="shared" si="175"/>
        <v>0.94885432105580125</v>
      </c>
      <c r="K879" s="20">
        <f t="shared" si="175"/>
        <v>0.94176453358424872</v>
      </c>
      <c r="L879" s="20">
        <f t="shared" si="175"/>
        <v>0.93472772061602749</v>
      </c>
      <c r="M879" s="20">
        <f t="shared" si="176"/>
        <v>0.92774348632855286</v>
      </c>
      <c r="N879" s="20">
        <f t="shared" si="176"/>
        <v>0.92081143785680453</v>
      </c>
      <c r="O879" s="20">
        <f t="shared" si="176"/>
        <v>0.91393118527122819</v>
      </c>
      <c r="P879" s="20">
        <f t="shared" si="176"/>
        <v>0.90710234155580172</v>
      </c>
      <c r="Q879" s="20">
        <f t="shared" si="176"/>
        <v>0.90032452258626561</v>
      </c>
      <c r="R879" s="20">
        <f t="shared" si="176"/>
        <v>0.89359734710851568</v>
      </c>
      <c r="S879" s="20">
        <f t="shared" si="176"/>
        <v>0.88692043671715748</v>
      </c>
      <c r="T879" s="20">
        <f t="shared" si="176"/>
        <v>0.88029341583422116</v>
      </c>
      <c r="U879" s="20">
        <f t="shared" si="176"/>
        <v>0.87371591168803442</v>
      </c>
      <c r="V879" s="20">
        <f t="shared" si="176"/>
        <v>0.86718755429225491</v>
      </c>
      <c r="W879" s="21">
        <f t="shared" si="176"/>
        <v>0.86070797642505781</v>
      </c>
    </row>
    <row r="880" spans="2:23" x14ac:dyDescent="0.35">
      <c r="B880" s="9" t="s">
        <v>876</v>
      </c>
      <c r="C880" s="20">
        <f t="shared" si="175"/>
        <v>1</v>
      </c>
      <c r="D880" s="20">
        <f t="shared" si="175"/>
        <v>0.99252805481913842</v>
      </c>
      <c r="E880" s="20">
        <f t="shared" si="175"/>
        <v>0.98511193960306265</v>
      </c>
      <c r="F880" s="20">
        <f t="shared" si="175"/>
        <v>0.97775123719333634</v>
      </c>
      <c r="G880" s="20">
        <f t="shared" si="175"/>
        <v>0.97044553354850815</v>
      </c>
      <c r="H880" s="20">
        <f t="shared" si="175"/>
        <v>0.96319441772082182</v>
      </c>
      <c r="I880" s="20">
        <f t="shared" si="175"/>
        <v>0.95599748183309996</v>
      </c>
      <c r="J880" s="20">
        <f t="shared" si="175"/>
        <v>0.94885432105580125</v>
      </c>
      <c r="K880" s="20">
        <f t="shared" si="175"/>
        <v>0.94176453358424872</v>
      </c>
      <c r="L880" s="20">
        <f t="shared" si="175"/>
        <v>0.93472772061602749</v>
      </c>
      <c r="M880" s="20">
        <f t="shared" si="176"/>
        <v>0.92774348632855286</v>
      </c>
      <c r="N880" s="20">
        <f t="shared" si="176"/>
        <v>0.92081143785680453</v>
      </c>
      <c r="O880" s="20">
        <f t="shared" si="176"/>
        <v>0.91393118527122819</v>
      </c>
      <c r="P880" s="20">
        <f t="shared" si="176"/>
        <v>0.90710234155580172</v>
      </c>
      <c r="Q880" s="20">
        <f t="shared" si="176"/>
        <v>0.90032452258626561</v>
      </c>
      <c r="R880" s="20">
        <f t="shared" si="176"/>
        <v>0.89359734710851568</v>
      </c>
      <c r="S880" s="20">
        <f t="shared" si="176"/>
        <v>0.88692043671715748</v>
      </c>
      <c r="T880" s="20">
        <f t="shared" si="176"/>
        <v>0.88029341583422116</v>
      </c>
      <c r="U880" s="20">
        <f t="shared" si="176"/>
        <v>0.87371591168803442</v>
      </c>
      <c r="V880" s="20">
        <f t="shared" si="176"/>
        <v>0.86718755429225491</v>
      </c>
      <c r="W880" s="21">
        <f t="shared" si="176"/>
        <v>0.86070797642505781</v>
      </c>
    </row>
    <row r="881" spans="2:23" x14ac:dyDescent="0.35">
      <c r="B881" s="9" t="s">
        <v>877</v>
      </c>
      <c r="C881" s="20">
        <f t="shared" si="175"/>
        <v>1</v>
      </c>
      <c r="D881" s="20">
        <f t="shared" si="175"/>
        <v>0.99252805481913842</v>
      </c>
      <c r="E881" s="20">
        <f t="shared" si="175"/>
        <v>0.98511193960306265</v>
      </c>
      <c r="F881" s="20">
        <f t="shared" si="175"/>
        <v>0.97775123719333634</v>
      </c>
      <c r="G881" s="20">
        <f t="shared" si="175"/>
        <v>0.97044553354850815</v>
      </c>
      <c r="H881" s="20">
        <f t="shared" si="175"/>
        <v>0.96319441772082182</v>
      </c>
      <c r="I881" s="20">
        <f t="shared" si="175"/>
        <v>0.95599748183309996</v>
      </c>
      <c r="J881" s="20">
        <f t="shared" si="175"/>
        <v>0.94885432105580125</v>
      </c>
      <c r="K881" s="20">
        <f t="shared" si="175"/>
        <v>0.94176453358424872</v>
      </c>
      <c r="L881" s="20">
        <f t="shared" si="175"/>
        <v>0.93472772061602749</v>
      </c>
      <c r="M881" s="20">
        <f t="shared" si="176"/>
        <v>0.92774348632855286</v>
      </c>
      <c r="N881" s="20">
        <f t="shared" si="176"/>
        <v>0.92081143785680453</v>
      </c>
      <c r="O881" s="20">
        <f t="shared" si="176"/>
        <v>0.91393118527122819</v>
      </c>
      <c r="P881" s="20">
        <f t="shared" si="176"/>
        <v>0.90710234155580172</v>
      </c>
      <c r="Q881" s="20">
        <f t="shared" si="176"/>
        <v>0.90032452258626561</v>
      </c>
      <c r="R881" s="20">
        <f t="shared" si="176"/>
        <v>0.89359734710851568</v>
      </c>
      <c r="S881" s="20">
        <f t="shared" si="176"/>
        <v>0.88692043671715748</v>
      </c>
      <c r="T881" s="20">
        <f t="shared" si="176"/>
        <v>0.88029341583422116</v>
      </c>
      <c r="U881" s="20">
        <f t="shared" si="176"/>
        <v>0.87371591168803442</v>
      </c>
      <c r="V881" s="20">
        <f t="shared" si="176"/>
        <v>0.86718755429225491</v>
      </c>
      <c r="W881" s="21">
        <f t="shared" si="176"/>
        <v>0.86070797642505781</v>
      </c>
    </row>
    <row r="882" spans="2:23" x14ac:dyDescent="0.35">
      <c r="B882" s="9" t="s">
        <v>878</v>
      </c>
      <c r="C882" s="20">
        <f t="shared" si="175"/>
        <v>1</v>
      </c>
      <c r="D882" s="20">
        <f t="shared" si="175"/>
        <v>0.99252805481913842</v>
      </c>
      <c r="E882" s="20">
        <f t="shared" si="175"/>
        <v>0.98511193960306265</v>
      </c>
      <c r="F882" s="20">
        <f t="shared" si="175"/>
        <v>0.97775123719333634</v>
      </c>
      <c r="G882" s="20">
        <f t="shared" si="175"/>
        <v>0.97044553354850815</v>
      </c>
      <c r="H882" s="20">
        <f t="shared" si="175"/>
        <v>0.96319441772082182</v>
      </c>
      <c r="I882" s="20">
        <f t="shared" si="175"/>
        <v>0.95599748183309996</v>
      </c>
      <c r="J882" s="20">
        <f t="shared" si="175"/>
        <v>0.94885432105580125</v>
      </c>
      <c r="K882" s="20">
        <f t="shared" si="175"/>
        <v>0.94176453358424872</v>
      </c>
      <c r="L882" s="20">
        <f t="shared" si="175"/>
        <v>0.93472772061602749</v>
      </c>
      <c r="M882" s="20">
        <f t="shared" si="176"/>
        <v>0.92774348632855286</v>
      </c>
      <c r="N882" s="20">
        <f t="shared" si="176"/>
        <v>0.92081143785680453</v>
      </c>
      <c r="O882" s="20">
        <f t="shared" si="176"/>
        <v>0.91393118527122819</v>
      </c>
      <c r="P882" s="20">
        <f t="shared" si="176"/>
        <v>0.90710234155580172</v>
      </c>
      <c r="Q882" s="20">
        <f t="shared" si="176"/>
        <v>0.90032452258626561</v>
      </c>
      <c r="R882" s="20">
        <f t="shared" si="176"/>
        <v>0.89359734710851568</v>
      </c>
      <c r="S882" s="20">
        <f t="shared" si="176"/>
        <v>0.88692043671715748</v>
      </c>
      <c r="T882" s="20">
        <f t="shared" si="176"/>
        <v>0.88029341583422116</v>
      </c>
      <c r="U882" s="20">
        <f t="shared" si="176"/>
        <v>0.87371591168803442</v>
      </c>
      <c r="V882" s="20">
        <f t="shared" si="176"/>
        <v>0.86718755429225491</v>
      </c>
      <c r="W882" s="21">
        <f t="shared" si="176"/>
        <v>0.86070797642505781</v>
      </c>
    </row>
    <row r="883" spans="2:23" x14ac:dyDescent="0.35">
      <c r="B883" s="9" t="s">
        <v>879</v>
      </c>
      <c r="C883" s="20">
        <f t="shared" si="175"/>
        <v>1</v>
      </c>
      <c r="D883" s="20">
        <f t="shared" si="175"/>
        <v>0.99252805481913842</v>
      </c>
      <c r="E883" s="20">
        <f t="shared" si="175"/>
        <v>0.98511193960306265</v>
      </c>
      <c r="F883" s="20">
        <f t="shared" si="175"/>
        <v>0.97775123719333634</v>
      </c>
      <c r="G883" s="20">
        <f t="shared" si="175"/>
        <v>0.97044553354850815</v>
      </c>
      <c r="H883" s="20">
        <f t="shared" si="175"/>
        <v>0.96319441772082182</v>
      </c>
      <c r="I883" s="20">
        <f t="shared" si="175"/>
        <v>0.95599748183309996</v>
      </c>
      <c r="J883" s="20">
        <f t="shared" si="175"/>
        <v>0.94885432105580125</v>
      </c>
      <c r="K883" s="20">
        <f t="shared" si="175"/>
        <v>0.94176453358424872</v>
      </c>
      <c r="L883" s="20">
        <f t="shared" si="175"/>
        <v>0.93472772061602749</v>
      </c>
      <c r="M883" s="20">
        <f t="shared" si="176"/>
        <v>0.92774348632855286</v>
      </c>
      <c r="N883" s="20">
        <f t="shared" si="176"/>
        <v>0.92081143785680453</v>
      </c>
      <c r="O883" s="20">
        <f t="shared" si="176"/>
        <v>0.91393118527122819</v>
      </c>
      <c r="P883" s="20">
        <f t="shared" si="176"/>
        <v>0.90710234155580172</v>
      </c>
      <c r="Q883" s="20">
        <f t="shared" si="176"/>
        <v>0.90032452258626561</v>
      </c>
      <c r="R883" s="20">
        <f t="shared" si="176"/>
        <v>0.89359734710851568</v>
      </c>
      <c r="S883" s="20">
        <f t="shared" si="176"/>
        <v>0.88692043671715748</v>
      </c>
      <c r="T883" s="20">
        <f t="shared" si="176"/>
        <v>0.88029341583422116</v>
      </c>
      <c r="U883" s="20">
        <f t="shared" si="176"/>
        <v>0.87371591168803442</v>
      </c>
      <c r="V883" s="20">
        <f t="shared" si="176"/>
        <v>0.86718755429225491</v>
      </c>
      <c r="W883" s="21">
        <f t="shared" si="176"/>
        <v>0.86070797642505781</v>
      </c>
    </row>
    <row r="884" spans="2:23" x14ac:dyDescent="0.35">
      <c r="B884" s="9" t="s">
        <v>880</v>
      </c>
      <c r="C884" s="20">
        <f t="shared" ref="C884:L893" si="177">EXP(-IR*C$3)</f>
        <v>1</v>
      </c>
      <c r="D884" s="20">
        <f t="shared" si="177"/>
        <v>0.99252805481913842</v>
      </c>
      <c r="E884" s="20">
        <f t="shared" si="177"/>
        <v>0.98511193960306265</v>
      </c>
      <c r="F884" s="20">
        <f t="shared" si="177"/>
        <v>0.97775123719333634</v>
      </c>
      <c r="G884" s="20">
        <f t="shared" si="177"/>
        <v>0.97044553354850815</v>
      </c>
      <c r="H884" s="20">
        <f t="shared" si="177"/>
        <v>0.96319441772082182</v>
      </c>
      <c r="I884" s="20">
        <f t="shared" si="177"/>
        <v>0.95599748183309996</v>
      </c>
      <c r="J884" s="20">
        <f t="shared" si="177"/>
        <v>0.94885432105580125</v>
      </c>
      <c r="K884" s="20">
        <f t="shared" si="177"/>
        <v>0.94176453358424872</v>
      </c>
      <c r="L884" s="20">
        <f t="shared" si="177"/>
        <v>0.93472772061602749</v>
      </c>
      <c r="M884" s="20">
        <f t="shared" ref="M884:W893" si="178">EXP(-IR*M$3)</f>
        <v>0.92774348632855286</v>
      </c>
      <c r="N884" s="20">
        <f t="shared" si="178"/>
        <v>0.92081143785680453</v>
      </c>
      <c r="O884" s="20">
        <f t="shared" si="178"/>
        <v>0.91393118527122819</v>
      </c>
      <c r="P884" s="20">
        <f t="shared" si="178"/>
        <v>0.90710234155580172</v>
      </c>
      <c r="Q884" s="20">
        <f t="shared" si="178"/>
        <v>0.90032452258626561</v>
      </c>
      <c r="R884" s="20">
        <f t="shared" si="178"/>
        <v>0.89359734710851568</v>
      </c>
      <c r="S884" s="20">
        <f t="shared" si="178"/>
        <v>0.88692043671715748</v>
      </c>
      <c r="T884" s="20">
        <f t="shared" si="178"/>
        <v>0.88029341583422116</v>
      </c>
      <c r="U884" s="20">
        <f t="shared" si="178"/>
        <v>0.87371591168803442</v>
      </c>
      <c r="V884" s="20">
        <f t="shared" si="178"/>
        <v>0.86718755429225491</v>
      </c>
      <c r="W884" s="21">
        <f t="shared" si="178"/>
        <v>0.86070797642505781</v>
      </c>
    </row>
    <row r="885" spans="2:23" x14ac:dyDescent="0.35">
      <c r="B885" s="9" t="s">
        <v>881</v>
      </c>
      <c r="C885" s="20">
        <f t="shared" si="177"/>
        <v>1</v>
      </c>
      <c r="D885" s="20">
        <f t="shared" si="177"/>
        <v>0.99252805481913842</v>
      </c>
      <c r="E885" s="20">
        <f t="shared" si="177"/>
        <v>0.98511193960306265</v>
      </c>
      <c r="F885" s="20">
        <f t="shared" si="177"/>
        <v>0.97775123719333634</v>
      </c>
      <c r="G885" s="20">
        <f t="shared" si="177"/>
        <v>0.97044553354850815</v>
      </c>
      <c r="H885" s="20">
        <f t="shared" si="177"/>
        <v>0.96319441772082182</v>
      </c>
      <c r="I885" s="20">
        <f t="shared" si="177"/>
        <v>0.95599748183309996</v>
      </c>
      <c r="J885" s="20">
        <f t="shared" si="177"/>
        <v>0.94885432105580125</v>
      </c>
      <c r="K885" s="20">
        <f t="shared" si="177"/>
        <v>0.94176453358424872</v>
      </c>
      <c r="L885" s="20">
        <f t="shared" si="177"/>
        <v>0.93472772061602749</v>
      </c>
      <c r="M885" s="20">
        <f t="shared" si="178"/>
        <v>0.92774348632855286</v>
      </c>
      <c r="N885" s="20">
        <f t="shared" si="178"/>
        <v>0.92081143785680453</v>
      </c>
      <c r="O885" s="20">
        <f t="shared" si="178"/>
        <v>0.91393118527122819</v>
      </c>
      <c r="P885" s="20">
        <f t="shared" si="178"/>
        <v>0.90710234155580172</v>
      </c>
      <c r="Q885" s="20">
        <f t="shared" si="178"/>
        <v>0.90032452258626561</v>
      </c>
      <c r="R885" s="20">
        <f t="shared" si="178"/>
        <v>0.89359734710851568</v>
      </c>
      <c r="S885" s="20">
        <f t="shared" si="178"/>
        <v>0.88692043671715748</v>
      </c>
      <c r="T885" s="20">
        <f t="shared" si="178"/>
        <v>0.88029341583422116</v>
      </c>
      <c r="U885" s="20">
        <f t="shared" si="178"/>
        <v>0.87371591168803442</v>
      </c>
      <c r="V885" s="20">
        <f t="shared" si="178"/>
        <v>0.86718755429225491</v>
      </c>
      <c r="W885" s="21">
        <f t="shared" si="178"/>
        <v>0.86070797642505781</v>
      </c>
    </row>
    <row r="886" spans="2:23" x14ac:dyDescent="0.35">
      <c r="B886" s="9" t="s">
        <v>882</v>
      </c>
      <c r="C886" s="20">
        <f t="shared" si="177"/>
        <v>1</v>
      </c>
      <c r="D886" s="20">
        <f t="shared" si="177"/>
        <v>0.99252805481913842</v>
      </c>
      <c r="E886" s="20">
        <f t="shared" si="177"/>
        <v>0.98511193960306265</v>
      </c>
      <c r="F886" s="20">
        <f t="shared" si="177"/>
        <v>0.97775123719333634</v>
      </c>
      <c r="G886" s="20">
        <f t="shared" si="177"/>
        <v>0.97044553354850815</v>
      </c>
      <c r="H886" s="20">
        <f t="shared" si="177"/>
        <v>0.96319441772082182</v>
      </c>
      <c r="I886" s="20">
        <f t="shared" si="177"/>
        <v>0.95599748183309996</v>
      </c>
      <c r="J886" s="20">
        <f t="shared" si="177"/>
        <v>0.94885432105580125</v>
      </c>
      <c r="K886" s="20">
        <f t="shared" si="177"/>
        <v>0.94176453358424872</v>
      </c>
      <c r="L886" s="20">
        <f t="shared" si="177"/>
        <v>0.93472772061602749</v>
      </c>
      <c r="M886" s="20">
        <f t="shared" si="178"/>
        <v>0.92774348632855286</v>
      </c>
      <c r="N886" s="20">
        <f t="shared" si="178"/>
        <v>0.92081143785680453</v>
      </c>
      <c r="O886" s="20">
        <f t="shared" si="178"/>
        <v>0.91393118527122819</v>
      </c>
      <c r="P886" s="20">
        <f t="shared" si="178"/>
        <v>0.90710234155580172</v>
      </c>
      <c r="Q886" s="20">
        <f t="shared" si="178"/>
        <v>0.90032452258626561</v>
      </c>
      <c r="R886" s="20">
        <f t="shared" si="178"/>
        <v>0.89359734710851568</v>
      </c>
      <c r="S886" s="20">
        <f t="shared" si="178"/>
        <v>0.88692043671715748</v>
      </c>
      <c r="T886" s="20">
        <f t="shared" si="178"/>
        <v>0.88029341583422116</v>
      </c>
      <c r="U886" s="20">
        <f t="shared" si="178"/>
        <v>0.87371591168803442</v>
      </c>
      <c r="V886" s="20">
        <f t="shared" si="178"/>
        <v>0.86718755429225491</v>
      </c>
      <c r="W886" s="21">
        <f t="shared" si="178"/>
        <v>0.86070797642505781</v>
      </c>
    </row>
    <row r="887" spans="2:23" x14ac:dyDescent="0.35">
      <c r="B887" s="9" t="s">
        <v>883</v>
      </c>
      <c r="C887" s="20">
        <f t="shared" si="177"/>
        <v>1</v>
      </c>
      <c r="D887" s="20">
        <f t="shared" si="177"/>
        <v>0.99252805481913842</v>
      </c>
      <c r="E887" s="20">
        <f t="shared" si="177"/>
        <v>0.98511193960306265</v>
      </c>
      <c r="F887" s="20">
        <f t="shared" si="177"/>
        <v>0.97775123719333634</v>
      </c>
      <c r="G887" s="20">
        <f t="shared" si="177"/>
        <v>0.97044553354850815</v>
      </c>
      <c r="H887" s="20">
        <f t="shared" si="177"/>
        <v>0.96319441772082182</v>
      </c>
      <c r="I887" s="20">
        <f t="shared" si="177"/>
        <v>0.95599748183309996</v>
      </c>
      <c r="J887" s="20">
        <f t="shared" si="177"/>
        <v>0.94885432105580125</v>
      </c>
      <c r="K887" s="20">
        <f t="shared" si="177"/>
        <v>0.94176453358424872</v>
      </c>
      <c r="L887" s="20">
        <f t="shared" si="177"/>
        <v>0.93472772061602749</v>
      </c>
      <c r="M887" s="20">
        <f t="shared" si="178"/>
        <v>0.92774348632855286</v>
      </c>
      <c r="N887" s="20">
        <f t="shared" si="178"/>
        <v>0.92081143785680453</v>
      </c>
      <c r="O887" s="20">
        <f t="shared" si="178"/>
        <v>0.91393118527122819</v>
      </c>
      <c r="P887" s="20">
        <f t="shared" si="178"/>
        <v>0.90710234155580172</v>
      </c>
      <c r="Q887" s="20">
        <f t="shared" si="178"/>
        <v>0.90032452258626561</v>
      </c>
      <c r="R887" s="20">
        <f t="shared" si="178"/>
        <v>0.89359734710851568</v>
      </c>
      <c r="S887" s="20">
        <f t="shared" si="178"/>
        <v>0.88692043671715748</v>
      </c>
      <c r="T887" s="20">
        <f t="shared" si="178"/>
        <v>0.88029341583422116</v>
      </c>
      <c r="U887" s="20">
        <f t="shared" si="178"/>
        <v>0.87371591168803442</v>
      </c>
      <c r="V887" s="20">
        <f t="shared" si="178"/>
        <v>0.86718755429225491</v>
      </c>
      <c r="W887" s="21">
        <f t="shared" si="178"/>
        <v>0.86070797642505781</v>
      </c>
    </row>
    <row r="888" spans="2:23" x14ac:dyDescent="0.35">
      <c r="B888" s="9" t="s">
        <v>884</v>
      </c>
      <c r="C888" s="20">
        <f t="shared" si="177"/>
        <v>1</v>
      </c>
      <c r="D888" s="20">
        <f t="shared" si="177"/>
        <v>0.99252805481913842</v>
      </c>
      <c r="E888" s="20">
        <f t="shared" si="177"/>
        <v>0.98511193960306265</v>
      </c>
      <c r="F888" s="20">
        <f t="shared" si="177"/>
        <v>0.97775123719333634</v>
      </c>
      <c r="G888" s="20">
        <f t="shared" si="177"/>
        <v>0.97044553354850815</v>
      </c>
      <c r="H888" s="20">
        <f t="shared" si="177"/>
        <v>0.96319441772082182</v>
      </c>
      <c r="I888" s="20">
        <f t="shared" si="177"/>
        <v>0.95599748183309996</v>
      </c>
      <c r="J888" s="20">
        <f t="shared" si="177"/>
        <v>0.94885432105580125</v>
      </c>
      <c r="K888" s="20">
        <f t="shared" si="177"/>
        <v>0.94176453358424872</v>
      </c>
      <c r="L888" s="20">
        <f t="shared" si="177"/>
        <v>0.93472772061602749</v>
      </c>
      <c r="M888" s="20">
        <f t="shared" si="178"/>
        <v>0.92774348632855286</v>
      </c>
      <c r="N888" s="20">
        <f t="shared" si="178"/>
        <v>0.92081143785680453</v>
      </c>
      <c r="O888" s="20">
        <f t="shared" si="178"/>
        <v>0.91393118527122819</v>
      </c>
      <c r="P888" s="20">
        <f t="shared" si="178"/>
        <v>0.90710234155580172</v>
      </c>
      <c r="Q888" s="20">
        <f t="shared" si="178"/>
        <v>0.90032452258626561</v>
      </c>
      <c r="R888" s="20">
        <f t="shared" si="178"/>
        <v>0.89359734710851568</v>
      </c>
      <c r="S888" s="20">
        <f t="shared" si="178"/>
        <v>0.88692043671715748</v>
      </c>
      <c r="T888" s="20">
        <f t="shared" si="178"/>
        <v>0.88029341583422116</v>
      </c>
      <c r="U888" s="20">
        <f t="shared" si="178"/>
        <v>0.87371591168803442</v>
      </c>
      <c r="V888" s="20">
        <f t="shared" si="178"/>
        <v>0.86718755429225491</v>
      </c>
      <c r="W888" s="21">
        <f t="shared" si="178"/>
        <v>0.86070797642505781</v>
      </c>
    </row>
    <row r="889" spans="2:23" x14ac:dyDescent="0.35">
      <c r="B889" s="9" t="s">
        <v>885</v>
      </c>
      <c r="C889" s="20">
        <f t="shared" si="177"/>
        <v>1</v>
      </c>
      <c r="D889" s="20">
        <f t="shared" si="177"/>
        <v>0.99252805481913842</v>
      </c>
      <c r="E889" s="20">
        <f t="shared" si="177"/>
        <v>0.98511193960306265</v>
      </c>
      <c r="F889" s="20">
        <f t="shared" si="177"/>
        <v>0.97775123719333634</v>
      </c>
      <c r="G889" s="20">
        <f t="shared" si="177"/>
        <v>0.97044553354850815</v>
      </c>
      <c r="H889" s="20">
        <f t="shared" si="177"/>
        <v>0.96319441772082182</v>
      </c>
      <c r="I889" s="20">
        <f t="shared" si="177"/>
        <v>0.95599748183309996</v>
      </c>
      <c r="J889" s="20">
        <f t="shared" si="177"/>
        <v>0.94885432105580125</v>
      </c>
      <c r="K889" s="20">
        <f t="shared" si="177"/>
        <v>0.94176453358424872</v>
      </c>
      <c r="L889" s="20">
        <f t="shared" si="177"/>
        <v>0.93472772061602749</v>
      </c>
      <c r="M889" s="20">
        <f t="shared" si="178"/>
        <v>0.92774348632855286</v>
      </c>
      <c r="N889" s="20">
        <f t="shared" si="178"/>
        <v>0.92081143785680453</v>
      </c>
      <c r="O889" s="20">
        <f t="shared" si="178"/>
        <v>0.91393118527122819</v>
      </c>
      <c r="P889" s="20">
        <f t="shared" si="178"/>
        <v>0.90710234155580172</v>
      </c>
      <c r="Q889" s="20">
        <f t="shared" si="178"/>
        <v>0.90032452258626561</v>
      </c>
      <c r="R889" s="20">
        <f t="shared" si="178"/>
        <v>0.89359734710851568</v>
      </c>
      <c r="S889" s="20">
        <f t="shared" si="178"/>
        <v>0.88692043671715748</v>
      </c>
      <c r="T889" s="20">
        <f t="shared" si="178"/>
        <v>0.88029341583422116</v>
      </c>
      <c r="U889" s="20">
        <f t="shared" si="178"/>
        <v>0.87371591168803442</v>
      </c>
      <c r="V889" s="20">
        <f t="shared" si="178"/>
        <v>0.86718755429225491</v>
      </c>
      <c r="W889" s="21">
        <f t="shared" si="178"/>
        <v>0.86070797642505781</v>
      </c>
    </row>
    <row r="890" spans="2:23" x14ac:dyDescent="0.35">
      <c r="B890" s="9" t="s">
        <v>886</v>
      </c>
      <c r="C890" s="20">
        <f t="shared" si="177"/>
        <v>1</v>
      </c>
      <c r="D890" s="20">
        <f t="shared" si="177"/>
        <v>0.99252805481913842</v>
      </c>
      <c r="E890" s="20">
        <f t="shared" si="177"/>
        <v>0.98511193960306265</v>
      </c>
      <c r="F890" s="20">
        <f t="shared" si="177"/>
        <v>0.97775123719333634</v>
      </c>
      <c r="G890" s="20">
        <f t="shared" si="177"/>
        <v>0.97044553354850815</v>
      </c>
      <c r="H890" s="20">
        <f t="shared" si="177"/>
        <v>0.96319441772082182</v>
      </c>
      <c r="I890" s="20">
        <f t="shared" si="177"/>
        <v>0.95599748183309996</v>
      </c>
      <c r="J890" s="20">
        <f t="shared" si="177"/>
        <v>0.94885432105580125</v>
      </c>
      <c r="K890" s="20">
        <f t="shared" si="177"/>
        <v>0.94176453358424872</v>
      </c>
      <c r="L890" s="20">
        <f t="shared" si="177"/>
        <v>0.93472772061602749</v>
      </c>
      <c r="M890" s="20">
        <f t="shared" si="178"/>
        <v>0.92774348632855286</v>
      </c>
      <c r="N890" s="20">
        <f t="shared" si="178"/>
        <v>0.92081143785680453</v>
      </c>
      <c r="O890" s="20">
        <f t="shared" si="178"/>
        <v>0.91393118527122819</v>
      </c>
      <c r="P890" s="20">
        <f t="shared" si="178"/>
        <v>0.90710234155580172</v>
      </c>
      <c r="Q890" s="20">
        <f t="shared" si="178"/>
        <v>0.90032452258626561</v>
      </c>
      <c r="R890" s="20">
        <f t="shared" si="178"/>
        <v>0.89359734710851568</v>
      </c>
      <c r="S890" s="20">
        <f t="shared" si="178"/>
        <v>0.88692043671715748</v>
      </c>
      <c r="T890" s="20">
        <f t="shared" si="178"/>
        <v>0.88029341583422116</v>
      </c>
      <c r="U890" s="20">
        <f t="shared" si="178"/>
        <v>0.87371591168803442</v>
      </c>
      <c r="V890" s="20">
        <f t="shared" si="178"/>
        <v>0.86718755429225491</v>
      </c>
      <c r="W890" s="21">
        <f t="shared" si="178"/>
        <v>0.86070797642505781</v>
      </c>
    </row>
    <row r="891" spans="2:23" x14ac:dyDescent="0.35">
      <c r="B891" s="9" t="s">
        <v>887</v>
      </c>
      <c r="C891" s="20">
        <f t="shared" si="177"/>
        <v>1</v>
      </c>
      <c r="D891" s="20">
        <f t="shared" si="177"/>
        <v>0.99252805481913842</v>
      </c>
      <c r="E891" s="20">
        <f t="shared" si="177"/>
        <v>0.98511193960306265</v>
      </c>
      <c r="F891" s="20">
        <f t="shared" si="177"/>
        <v>0.97775123719333634</v>
      </c>
      <c r="G891" s="20">
        <f t="shared" si="177"/>
        <v>0.97044553354850815</v>
      </c>
      <c r="H891" s="20">
        <f t="shared" si="177"/>
        <v>0.96319441772082182</v>
      </c>
      <c r="I891" s="20">
        <f t="shared" si="177"/>
        <v>0.95599748183309996</v>
      </c>
      <c r="J891" s="20">
        <f t="shared" si="177"/>
        <v>0.94885432105580125</v>
      </c>
      <c r="K891" s="20">
        <f t="shared" si="177"/>
        <v>0.94176453358424872</v>
      </c>
      <c r="L891" s="20">
        <f t="shared" si="177"/>
        <v>0.93472772061602749</v>
      </c>
      <c r="M891" s="20">
        <f t="shared" si="178"/>
        <v>0.92774348632855286</v>
      </c>
      <c r="N891" s="20">
        <f t="shared" si="178"/>
        <v>0.92081143785680453</v>
      </c>
      <c r="O891" s="20">
        <f t="shared" si="178"/>
        <v>0.91393118527122819</v>
      </c>
      <c r="P891" s="20">
        <f t="shared" si="178"/>
        <v>0.90710234155580172</v>
      </c>
      <c r="Q891" s="20">
        <f t="shared" si="178"/>
        <v>0.90032452258626561</v>
      </c>
      <c r="R891" s="20">
        <f t="shared" si="178"/>
        <v>0.89359734710851568</v>
      </c>
      <c r="S891" s="20">
        <f t="shared" si="178"/>
        <v>0.88692043671715748</v>
      </c>
      <c r="T891" s="20">
        <f t="shared" si="178"/>
        <v>0.88029341583422116</v>
      </c>
      <c r="U891" s="20">
        <f t="shared" si="178"/>
        <v>0.87371591168803442</v>
      </c>
      <c r="V891" s="20">
        <f t="shared" si="178"/>
        <v>0.86718755429225491</v>
      </c>
      <c r="W891" s="21">
        <f t="shared" si="178"/>
        <v>0.86070797642505781</v>
      </c>
    </row>
    <row r="892" spans="2:23" x14ac:dyDescent="0.35">
      <c r="B892" s="9" t="s">
        <v>888</v>
      </c>
      <c r="C892" s="20">
        <f t="shared" si="177"/>
        <v>1</v>
      </c>
      <c r="D892" s="20">
        <f t="shared" si="177"/>
        <v>0.99252805481913842</v>
      </c>
      <c r="E892" s="20">
        <f t="shared" si="177"/>
        <v>0.98511193960306265</v>
      </c>
      <c r="F892" s="20">
        <f t="shared" si="177"/>
        <v>0.97775123719333634</v>
      </c>
      <c r="G892" s="20">
        <f t="shared" si="177"/>
        <v>0.97044553354850815</v>
      </c>
      <c r="H892" s="20">
        <f t="shared" si="177"/>
        <v>0.96319441772082182</v>
      </c>
      <c r="I892" s="20">
        <f t="shared" si="177"/>
        <v>0.95599748183309996</v>
      </c>
      <c r="J892" s="20">
        <f t="shared" si="177"/>
        <v>0.94885432105580125</v>
      </c>
      <c r="K892" s="20">
        <f t="shared" si="177"/>
        <v>0.94176453358424872</v>
      </c>
      <c r="L892" s="20">
        <f t="shared" si="177"/>
        <v>0.93472772061602749</v>
      </c>
      <c r="M892" s="20">
        <f t="shared" si="178"/>
        <v>0.92774348632855286</v>
      </c>
      <c r="N892" s="20">
        <f t="shared" si="178"/>
        <v>0.92081143785680453</v>
      </c>
      <c r="O892" s="20">
        <f t="shared" si="178"/>
        <v>0.91393118527122819</v>
      </c>
      <c r="P892" s="20">
        <f t="shared" si="178"/>
        <v>0.90710234155580172</v>
      </c>
      <c r="Q892" s="20">
        <f t="shared" si="178"/>
        <v>0.90032452258626561</v>
      </c>
      <c r="R892" s="20">
        <f t="shared" si="178"/>
        <v>0.89359734710851568</v>
      </c>
      <c r="S892" s="20">
        <f t="shared" si="178"/>
        <v>0.88692043671715748</v>
      </c>
      <c r="T892" s="20">
        <f t="shared" si="178"/>
        <v>0.88029341583422116</v>
      </c>
      <c r="U892" s="20">
        <f t="shared" si="178"/>
        <v>0.87371591168803442</v>
      </c>
      <c r="V892" s="20">
        <f t="shared" si="178"/>
        <v>0.86718755429225491</v>
      </c>
      <c r="W892" s="21">
        <f t="shared" si="178"/>
        <v>0.86070797642505781</v>
      </c>
    </row>
    <row r="893" spans="2:23" x14ac:dyDescent="0.35">
      <c r="B893" s="9" t="s">
        <v>889</v>
      </c>
      <c r="C893" s="20">
        <f t="shared" si="177"/>
        <v>1</v>
      </c>
      <c r="D893" s="20">
        <f t="shared" si="177"/>
        <v>0.99252805481913842</v>
      </c>
      <c r="E893" s="20">
        <f t="shared" si="177"/>
        <v>0.98511193960306265</v>
      </c>
      <c r="F893" s="20">
        <f t="shared" si="177"/>
        <v>0.97775123719333634</v>
      </c>
      <c r="G893" s="20">
        <f t="shared" si="177"/>
        <v>0.97044553354850815</v>
      </c>
      <c r="H893" s="20">
        <f t="shared" si="177"/>
        <v>0.96319441772082182</v>
      </c>
      <c r="I893" s="20">
        <f t="shared" si="177"/>
        <v>0.95599748183309996</v>
      </c>
      <c r="J893" s="20">
        <f t="shared" si="177"/>
        <v>0.94885432105580125</v>
      </c>
      <c r="K893" s="20">
        <f t="shared" si="177"/>
        <v>0.94176453358424872</v>
      </c>
      <c r="L893" s="20">
        <f t="shared" si="177"/>
        <v>0.93472772061602749</v>
      </c>
      <c r="M893" s="20">
        <f t="shared" si="178"/>
        <v>0.92774348632855286</v>
      </c>
      <c r="N893" s="20">
        <f t="shared" si="178"/>
        <v>0.92081143785680453</v>
      </c>
      <c r="O893" s="20">
        <f t="shared" si="178"/>
        <v>0.91393118527122819</v>
      </c>
      <c r="P893" s="20">
        <f t="shared" si="178"/>
        <v>0.90710234155580172</v>
      </c>
      <c r="Q893" s="20">
        <f t="shared" si="178"/>
        <v>0.90032452258626561</v>
      </c>
      <c r="R893" s="20">
        <f t="shared" si="178"/>
        <v>0.89359734710851568</v>
      </c>
      <c r="S893" s="20">
        <f t="shared" si="178"/>
        <v>0.88692043671715748</v>
      </c>
      <c r="T893" s="20">
        <f t="shared" si="178"/>
        <v>0.88029341583422116</v>
      </c>
      <c r="U893" s="20">
        <f t="shared" si="178"/>
        <v>0.87371591168803442</v>
      </c>
      <c r="V893" s="20">
        <f t="shared" si="178"/>
        <v>0.86718755429225491</v>
      </c>
      <c r="W893" s="21">
        <f t="shared" si="178"/>
        <v>0.86070797642505781</v>
      </c>
    </row>
    <row r="894" spans="2:23" x14ac:dyDescent="0.35">
      <c r="B894" s="9" t="s">
        <v>890</v>
      </c>
      <c r="C894" s="20">
        <f t="shared" ref="C894:L903" si="179">EXP(-IR*C$3)</f>
        <v>1</v>
      </c>
      <c r="D894" s="20">
        <f t="shared" si="179"/>
        <v>0.99252805481913842</v>
      </c>
      <c r="E894" s="20">
        <f t="shared" si="179"/>
        <v>0.98511193960306265</v>
      </c>
      <c r="F894" s="20">
        <f t="shared" si="179"/>
        <v>0.97775123719333634</v>
      </c>
      <c r="G894" s="20">
        <f t="shared" si="179"/>
        <v>0.97044553354850815</v>
      </c>
      <c r="H894" s="20">
        <f t="shared" si="179"/>
        <v>0.96319441772082182</v>
      </c>
      <c r="I894" s="20">
        <f t="shared" si="179"/>
        <v>0.95599748183309996</v>
      </c>
      <c r="J894" s="20">
        <f t="shared" si="179"/>
        <v>0.94885432105580125</v>
      </c>
      <c r="K894" s="20">
        <f t="shared" si="179"/>
        <v>0.94176453358424872</v>
      </c>
      <c r="L894" s="20">
        <f t="shared" si="179"/>
        <v>0.93472772061602749</v>
      </c>
      <c r="M894" s="20">
        <f t="shared" ref="M894:W903" si="180">EXP(-IR*M$3)</f>
        <v>0.92774348632855286</v>
      </c>
      <c r="N894" s="20">
        <f t="shared" si="180"/>
        <v>0.92081143785680453</v>
      </c>
      <c r="O894" s="20">
        <f t="shared" si="180"/>
        <v>0.91393118527122819</v>
      </c>
      <c r="P894" s="20">
        <f t="shared" si="180"/>
        <v>0.90710234155580172</v>
      </c>
      <c r="Q894" s="20">
        <f t="shared" si="180"/>
        <v>0.90032452258626561</v>
      </c>
      <c r="R894" s="20">
        <f t="shared" si="180"/>
        <v>0.89359734710851568</v>
      </c>
      <c r="S894" s="20">
        <f t="shared" si="180"/>
        <v>0.88692043671715748</v>
      </c>
      <c r="T894" s="20">
        <f t="shared" si="180"/>
        <v>0.88029341583422116</v>
      </c>
      <c r="U894" s="20">
        <f t="shared" si="180"/>
        <v>0.87371591168803442</v>
      </c>
      <c r="V894" s="20">
        <f t="shared" si="180"/>
        <v>0.86718755429225491</v>
      </c>
      <c r="W894" s="21">
        <f t="shared" si="180"/>
        <v>0.86070797642505781</v>
      </c>
    </row>
    <row r="895" spans="2:23" x14ac:dyDescent="0.35">
      <c r="B895" s="9" t="s">
        <v>891</v>
      </c>
      <c r="C895" s="20">
        <f t="shared" si="179"/>
        <v>1</v>
      </c>
      <c r="D895" s="20">
        <f t="shared" si="179"/>
        <v>0.99252805481913842</v>
      </c>
      <c r="E895" s="20">
        <f t="shared" si="179"/>
        <v>0.98511193960306265</v>
      </c>
      <c r="F895" s="20">
        <f t="shared" si="179"/>
        <v>0.97775123719333634</v>
      </c>
      <c r="G895" s="20">
        <f t="shared" si="179"/>
        <v>0.97044553354850815</v>
      </c>
      <c r="H895" s="20">
        <f t="shared" si="179"/>
        <v>0.96319441772082182</v>
      </c>
      <c r="I895" s="20">
        <f t="shared" si="179"/>
        <v>0.95599748183309996</v>
      </c>
      <c r="J895" s="20">
        <f t="shared" si="179"/>
        <v>0.94885432105580125</v>
      </c>
      <c r="K895" s="20">
        <f t="shared" si="179"/>
        <v>0.94176453358424872</v>
      </c>
      <c r="L895" s="20">
        <f t="shared" si="179"/>
        <v>0.93472772061602749</v>
      </c>
      <c r="M895" s="20">
        <f t="shared" si="180"/>
        <v>0.92774348632855286</v>
      </c>
      <c r="N895" s="20">
        <f t="shared" si="180"/>
        <v>0.92081143785680453</v>
      </c>
      <c r="O895" s="20">
        <f t="shared" si="180"/>
        <v>0.91393118527122819</v>
      </c>
      <c r="P895" s="20">
        <f t="shared" si="180"/>
        <v>0.90710234155580172</v>
      </c>
      <c r="Q895" s="20">
        <f t="shared" si="180"/>
        <v>0.90032452258626561</v>
      </c>
      <c r="R895" s="20">
        <f t="shared" si="180"/>
        <v>0.89359734710851568</v>
      </c>
      <c r="S895" s="20">
        <f t="shared" si="180"/>
        <v>0.88692043671715748</v>
      </c>
      <c r="T895" s="20">
        <f t="shared" si="180"/>
        <v>0.88029341583422116</v>
      </c>
      <c r="U895" s="20">
        <f t="shared" si="180"/>
        <v>0.87371591168803442</v>
      </c>
      <c r="V895" s="20">
        <f t="shared" si="180"/>
        <v>0.86718755429225491</v>
      </c>
      <c r="W895" s="21">
        <f t="shared" si="180"/>
        <v>0.86070797642505781</v>
      </c>
    </row>
    <row r="896" spans="2:23" x14ac:dyDescent="0.35">
      <c r="B896" s="9" t="s">
        <v>892</v>
      </c>
      <c r="C896" s="20">
        <f t="shared" si="179"/>
        <v>1</v>
      </c>
      <c r="D896" s="20">
        <f t="shared" si="179"/>
        <v>0.99252805481913842</v>
      </c>
      <c r="E896" s="20">
        <f t="shared" si="179"/>
        <v>0.98511193960306265</v>
      </c>
      <c r="F896" s="20">
        <f t="shared" si="179"/>
        <v>0.97775123719333634</v>
      </c>
      <c r="G896" s="20">
        <f t="shared" si="179"/>
        <v>0.97044553354850815</v>
      </c>
      <c r="H896" s="20">
        <f t="shared" si="179"/>
        <v>0.96319441772082182</v>
      </c>
      <c r="I896" s="20">
        <f t="shared" si="179"/>
        <v>0.95599748183309996</v>
      </c>
      <c r="J896" s="20">
        <f t="shared" si="179"/>
        <v>0.94885432105580125</v>
      </c>
      <c r="K896" s="20">
        <f t="shared" si="179"/>
        <v>0.94176453358424872</v>
      </c>
      <c r="L896" s="20">
        <f t="shared" si="179"/>
        <v>0.93472772061602749</v>
      </c>
      <c r="M896" s="20">
        <f t="shared" si="180"/>
        <v>0.92774348632855286</v>
      </c>
      <c r="N896" s="20">
        <f t="shared" si="180"/>
        <v>0.92081143785680453</v>
      </c>
      <c r="O896" s="20">
        <f t="shared" si="180"/>
        <v>0.91393118527122819</v>
      </c>
      <c r="P896" s="20">
        <f t="shared" si="180"/>
        <v>0.90710234155580172</v>
      </c>
      <c r="Q896" s="20">
        <f t="shared" si="180"/>
        <v>0.90032452258626561</v>
      </c>
      <c r="R896" s="20">
        <f t="shared" si="180"/>
        <v>0.89359734710851568</v>
      </c>
      <c r="S896" s="20">
        <f t="shared" si="180"/>
        <v>0.88692043671715748</v>
      </c>
      <c r="T896" s="20">
        <f t="shared" si="180"/>
        <v>0.88029341583422116</v>
      </c>
      <c r="U896" s="20">
        <f t="shared" si="180"/>
        <v>0.87371591168803442</v>
      </c>
      <c r="V896" s="20">
        <f t="shared" si="180"/>
        <v>0.86718755429225491</v>
      </c>
      <c r="W896" s="21">
        <f t="shared" si="180"/>
        <v>0.86070797642505781</v>
      </c>
    </row>
    <row r="897" spans="2:23" x14ac:dyDescent="0.35">
      <c r="B897" s="9" t="s">
        <v>893</v>
      </c>
      <c r="C897" s="20">
        <f t="shared" si="179"/>
        <v>1</v>
      </c>
      <c r="D897" s="20">
        <f t="shared" si="179"/>
        <v>0.99252805481913842</v>
      </c>
      <c r="E897" s="20">
        <f t="shared" si="179"/>
        <v>0.98511193960306265</v>
      </c>
      <c r="F897" s="20">
        <f t="shared" si="179"/>
        <v>0.97775123719333634</v>
      </c>
      <c r="G897" s="20">
        <f t="shared" si="179"/>
        <v>0.97044553354850815</v>
      </c>
      <c r="H897" s="20">
        <f t="shared" si="179"/>
        <v>0.96319441772082182</v>
      </c>
      <c r="I897" s="20">
        <f t="shared" si="179"/>
        <v>0.95599748183309996</v>
      </c>
      <c r="J897" s="20">
        <f t="shared" si="179"/>
        <v>0.94885432105580125</v>
      </c>
      <c r="K897" s="20">
        <f t="shared" si="179"/>
        <v>0.94176453358424872</v>
      </c>
      <c r="L897" s="20">
        <f t="shared" si="179"/>
        <v>0.93472772061602749</v>
      </c>
      <c r="M897" s="20">
        <f t="shared" si="180"/>
        <v>0.92774348632855286</v>
      </c>
      <c r="N897" s="20">
        <f t="shared" si="180"/>
        <v>0.92081143785680453</v>
      </c>
      <c r="O897" s="20">
        <f t="shared" si="180"/>
        <v>0.91393118527122819</v>
      </c>
      <c r="P897" s="20">
        <f t="shared" si="180"/>
        <v>0.90710234155580172</v>
      </c>
      <c r="Q897" s="20">
        <f t="shared" si="180"/>
        <v>0.90032452258626561</v>
      </c>
      <c r="R897" s="20">
        <f t="shared" si="180"/>
        <v>0.89359734710851568</v>
      </c>
      <c r="S897" s="20">
        <f t="shared" si="180"/>
        <v>0.88692043671715748</v>
      </c>
      <c r="T897" s="20">
        <f t="shared" si="180"/>
        <v>0.88029341583422116</v>
      </c>
      <c r="U897" s="20">
        <f t="shared" si="180"/>
        <v>0.87371591168803442</v>
      </c>
      <c r="V897" s="20">
        <f t="shared" si="180"/>
        <v>0.86718755429225491</v>
      </c>
      <c r="W897" s="21">
        <f t="shared" si="180"/>
        <v>0.86070797642505781</v>
      </c>
    </row>
    <row r="898" spans="2:23" x14ac:dyDescent="0.35">
      <c r="B898" s="9" t="s">
        <v>894</v>
      </c>
      <c r="C898" s="20">
        <f t="shared" si="179"/>
        <v>1</v>
      </c>
      <c r="D898" s="20">
        <f t="shared" si="179"/>
        <v>0.99252805481913842</v>
      </c>
      <c r="E898" s="20">
        <f t="shared" si="179"/>
        <v>0.98511193960306265</v>
      </c>
      <c r="F898" s="20">
        <f t="shared" si="179"/>
        <v>0.97775123719333634</v>
      </c>
      <c r="G898" s="20">
        <f t="shared" si="179"/>
        <v>0.97044553354850815</v>
      </c>
      <c r="H898" s="20">
        <f t="shared" si="179"/>
        <v>0.96319441772082182</v>
      </c>
      <c r="I898" s="20">
        <f t="shared" si="179"/>
        <v>0.95599748183309996</v>
      </c>
      <c r="J898" s="20">
        <f t="shared" si="179"/>
        <v>0.94885432105580125</v>
      </c>
      <c r="K898" s="20">
        <f t="shared" si="179"/>
        <v>0.94176453358424872</v>
      </c>
      <c r="L898" s="20">
        <f t="shared" si="179"/>
        <v>0.93472772061602749</v>
      </c>
      <c r="M898" s="20">
        <f t="shared" si="180"/>
        <v>0.92774348632855286</v>
      </c>
      <c r="N898" s="20">
        <f t="shared" si="180"/>
        <v>0.92081143785680453</v>
      </c>
      <c r="O898" s="20">
        <f t="shared" si="180"/>
        <v>0.91393118527122819</v>
      </c>
      <c r="P898" s="20">
        <f t="shared" si="180"/>
        <v>0.90710234155580172</v>
      </c>
      <c r="Q898" s="20">
        <f t="shared" si="180"/>
        <v>0.90032452258626561</v>
      </c>
      <c r="R898" s="20">
        <f t="shared" si="180"/>
        <v>0.89359734710851568</v>
      </c>
      <c r="S898" s="20">
        <f t="shared" si="180"/>
        <v>0.88692043671715748</v>
      </c>
      <c r="T898" s="20">
        <f t="shared" si="180"/>
        <v>0.88029341583422116</v>
      </c>
      <c r="U898" s="20">
        <f t="shared" si="180"/>
        <v>0.87371591168803442</v>
      </c>
      <c r="V898" s="20">
        <f t="shared" si="180"/>
        <v>0.86718755429225491</v>
      </c>
      <c r="W898" s="21">
        <f t="shared" si="180"/>
        <v>0.86070797642505781</v>
      </c>
    </row>
    <row r="899" spans="2:23" x14ac:dyDescent="0.35">
      <c r="B899" s="9" t="s">
        <v>895</v>
      </c>
      <c r="C899" s="20">
        <f t="shared" si="179"/>
        <v>1</v>
      </c>
      <c r="D899" s="20">
        <f t="shared" si="179"/>
        <v>0.99252805481913842</v>
      </c>
      <c r="E899" s="20">
        <f t="shared" si="179"/>
        <v>0.98511193960306265</v>
      </c>
      <c r="F899" s="20">
        <f t="shared" si="179"/>
        <v>0.97775123719333634</v>
      </c>
      <c r="G899" s="20">
        <f t="shared" si="179"/>
        <v>0.97044553354850815</v>
      </c>
      <c r="H899" s="20">
        <f t="shared" si="179"/>
        <v>0.96319441772082182</v>
      </c>
      <c r="I899" s="20">
        <f t="shared" si="179"/>
        <v>0.95599748183309996</v>
      </c>
      <c r="J899" s="20">
        <f t="shared" si="179"/>
        <v>0.94885432105580125</v>
      </c>
      <c r="K899" s="20">
        <f t="shared" si="179"/>
        <v>0.94176453358424872</v>
      </c>
      <c r="L899" s="20">
        <f t="shared" si="179"/>
        <v>0.93472772061602749</v>
      </c>
      <c r="M899" s="20">
        <f t="shared" si="180"/>
        <v>0.92774348632855286</v>
      </c>
      <c r="N899" s="20">
        <f t="shared" si="180"/>
        <v>0.92081143785680453</v>
      </c>
      <c r="O899" s="20">
        <f t="shared" si="180"/>
        <v>0.91393118527122819</v>
      </c>
      <c r="P899" s="20">
        <f t="shared" si="180"/>
        <v>0.90710234155580172</v>
      </c>
      <c r="Q899" s="20">
        <f t="shared" si="180"/>
        <v>0.90032452258626561</v>
      </c>
      <c r="R899" s="20">
        <f t="shared" si="180"/>
        <v>0.89359734710851568</v>
      </c>
      <c r="S899" s="20">
        <f t="shared" si="180"/>
        <v>0.88692043671715748</v>
      </c>
      <c r="T899" s="20">
        <f t="shared" si="180"/>
        <v>0.88029341583422116</v>
      </c>
      <c r="U899" s="20">
        <f t="shared" si="180"/>
        <v>0.87371591168803442</v>
      </c>
      <c r="V899" s="20">
        <f t="shared" si="180"/>
        <v>0.86718755429225491</v>
      </c>
      <c r="W899" s="21">
        <f t="shared" si="180"/>
        <v>0.86070797642505781</v>
      </c>
    </row>
    <row r="900" spans="2:23" x14ac:dyDescent="0.35">
      <c r="B900" s="9" t="s">
        <v>896</v>
      </c>
      <c r="C900" s="20">
        <f t="shared" si="179"/>
        <v>1</v>
      </c>
      <c r="D900" s="20">
        <f t="shared" si="179"/>
        <v>0.99252805481913842</v>
      </c>
      <c r="E900" s="20">
        <f t="shared" si="179"/>
        <v>0.98511193960306265</v>
      </c>
      <c r="F900" s="20">
        <f t="shared" si="179"/>
        <v>0.97775123719333634</v>
      </c>
      <c r="G900" s="20">
        <f t="shared" si="179"/>
        <v>0.97044553354850815</v>
      </c>
      <c r="H900" s="20">
        <f t="shared" si="179"/>
        <v>0.96319441772082182</v>
      </c>
      <c r="I900" s="20">
        <f t="shared" si="179"/>
        <v>0.95599748183309996</v>
      </c>
      <c r="J900" s="20">
        <f t="shared" si="179"/>
        <v>0.94885432105580125</v>
      </c>
      <c r="K900" s="20">
        <f t="shared" si="179"/>
        <v>0.94176453358424872</v>
      </c>
      <c r="L900" s="20">
        <f t="shared" si="179"/>
        <v>0.93472772061602749</v>
      </c>
      <c r="M900" s="20">
        <f t="shared" si="180"/>
        <v>0.92774348632855286</v>
      </c>
      <c r="N900" s="20">
        <f t="shared" si="180"/>
        <v>0.92081143785680453</v>
      </c>
      <c r="O900" s="20">
        <f t="shared" si="180"/>
        <v>0.91393118527122819</v>
      </c>
      <c r="P900" s="20">
        <f t="shared" si="180"/>
        <v>0.90710234155580172</v>
      </c>
      <c r="Q900" s="20">
        <f t="shared" si="180"/>
        <v>0.90032452258626561</v>
      </c>
      <c r="R900" s="20">
        <f t="shared" si="180"/>
        <v>0.89359734710851568</v>
      </c>
      <c r="S900" s="20">
        <f t="shared" si="180"/>
        <v>0.88692043671715748</v>
      </c>
      <c r="T900" s="20">
        <f t="shared" si="180"/>
        <v>0.88029341583422116</v>
      </c>
      <c r="U900" s="20">
        <f t="shared" si="180"/>
        <v>0.87371591168803442</v>
      </c>
      <c r="V900" s="20">
        <f t="shared" si="180"/>
        <v>0.86718755429225491</v>
      </c>
      <c r="W900" s="21">
        <f t="shared" si="180"/>
        <v>0.86070797642505781</v>
      </c>
    </row>
    <row r="901" spans="2:23" x14ac:dyDescent="0.35">
      <c r="B901" s="9" t="s">
        <v>897</v>
      </c>
      <c r="C901" s="20">
        <f t="shared" si="179"/>
        <v>1</v>
      </c>
      <c r="D901" s="20">
        <f t="shared" si="179"/>
        <v>0.99252805481913842</v>
      </c>
      <c r="E901" s="20">
        <f t="shared" si="179"/>
        <v>0.98511193960306265</v>
      </c>
      <c r="F901" s="20">
        <f t="shared" si="179"/>
        <v>0.97775123719333634</v>
      </c>
      <c r="G901" s="20">
        <f t="shared" si="179"/>
        <v>0.97044553354850815</v>
      </c>
      <c r="H901" s="20">
        <f t="shared" si="179"/>
        <v>0.96319441772082182</v>
      </c>
      <c r="I901" s="20">
        <f t="shared" si="179"/>
        <v>0.95599748183309996</v>
      </c>
      <c r="J901" s="20">
        <f t="shared" si="179"/>
        <v>0.94885432105580125</v>
      </c>
      <c r="K901" s="20">
        <f t="shared" si="179"/>
        <v>0.94176453358424872</v>
      </c>
      <c r="L901" s="20">
        <f t="shared" si="179"/>
        <v>0.93472772061602749</v>
      </c>
      <c r="M901" s="20">
        <f t="shared" si="180"/>
        <v>0.92774348632855286</v>
      </c>
      <c r="N901" s="20">
        <f t="shared" si="180"/>
        <v>0.92081143785680453</v>
      </c>
      <c r="O901" s="20">
        <f t="shared" si="180"/>
        <v>0.91393118527122819</v>
      </c>
      <c r="P901" s="20">
        <f t="shared" si="180"/>
        <v>0.90710234155580172</v>
      </c>
      <c r="Q901" s="20">
        <f t="shared" si="180"/>
        <v>0.90032452258626561</v>
      </c>
      <c r="R901" s="20">
        <f t="shared" si="180"/>
        <v>0.89359734710851568</v>
      </c>
      <c r="S901" s="20">
        <f t="shared" si="180"/>
        <v>0.88692043671715748</v>
      </c>
      <c r="T901" s="20">
        <f t="shared" si="180"/>
        <v>0.88029341583422116</v>
      </c>
      <c r="U901" s="20">
        <f t="shared" si="180"/>
        <v>0.87371591168803442</v>
      </c>
      <c r="V901" s="20">
        <f t="shared" si="180"/>
        <v>0.86718755429225491</v>
      </c>
      <c r="W901" s="21">
        <f t="shared" si="180"/>
        <v>0.86070797642505781</v>
      </c>
    </row>
    <row r="902" spans="2:23" x14ac:dyDescent="0.35">
      <c r="B902" s="9" t="s">
        <v>898</v>
      </c>
      <c r="C902" s="20">
        <f t="shared" si="179"/>
        <v>1</v>
      </c>
      <c r="D902" s="20">
        <f t="shared" si="179"/>
        <v>0.99252805481913842</v>
      </c>
      <c r="E902" s="20">
        <f t="shared" si="179"/>
        <v>0.98511193960306265</v>
      </c>
      <c r="F902" s="20">
        <f t="shared" si="179"/>
        <v>0.97775123719333634</v>
      </c>
      <c r="G902" s="20">
        <f t="shared" si="179"/>
        <v>0.97044553354850815</v>
      </c>
      <c r="H902" s="20">
        <f t="shared" si="179"/>
        <v>0.96319441772082182</v>
      </c>
      <c r="I902" s="20">
        <f t="shared" si="179"/>
        <v>0.95599748183309996</v>
      </c>
      <c r="J902" s="20">
        <f t="shared" si="179"/>
        <v>0.94885432105580125</v>
      </c>
      <c r="K902" s="20">
        <f t="shared" si="179"/>
        <v>0.94176453358424872</v>
      </c>
      <c r="L902" s="20">
        <f t="shared" si="179"/>
        <v>0.93472772061602749</v>
      </c>
      <c r="M902" s="20">
        <f t="shared" si="180"/>
        <v>0.92774348632855286</v>
      </c>
      <c r="N902" s="20">
        <f t="shared" si="180"/>
        <v>0.92081143785680453</v>
      </c>
      <c r="O902" s="20">
        <f t="shared" si="180"/>
        <v>0.91393118527122819</v>
      </c>
      <c r="P902" s="20">
        <f t="shared" si="180"/>
        <v>0.90710234155580172</v>
      </c>
      <c r="Q902" s="20">
        <f t="shared" si="180"/>
        <v>0.90032452258626561</v>
      </c>
      <c r="R902" s="20">
        <f t="shared" si="180"/>
        <v>0.89359734710851568</v>
      </c>
      <c r="S902" s="20">
        <f t="shared" si="180"/>
        <v>0.88692043671715748</v>
      </c>
      <c r="T902" s="20">
        <f t="shared" si="180"/>
        <v>0.88029341583422116</v>
      </c>
      <c r="U902" s="20">
        <f t="shared" si="180"/>
        <v>0.87371591168803442</v>
      </c>
      <c r="V902" s="20">
        <f t="shared" si="180"/>
        <v>0.86718755429225491</v>
      </c>
      <c r="W902" s="21">
        <f t="shared" si="180"/>
        <v>0.86070797642505781</v>
      </c>
    </row>
    <row r="903" spans="2:23" x14ac:dyDescent="0.35">
      <c r="B903" s="9" t="s">
        <v>899</v>
      </c>
      <c r="C903" s="20">
        <f t="shared" si="179"/>
        <v>1</v>
      </c>
      <c r="D903" s="20">
        <f t="shared" si="179"/>
        <v>0.99252805481913842</v>
      </c>
      <c r="E903" s="20">
        <f t="shared" si="179"/>
        <v>0.98511193960306265</v>
      </c>
      <c r="F903" s="20">
        <f t="shared" si="179"/>
        <v>0.97775123719333634</v>
      </c>
      <c r="G903" s="20">
        <f t="shared" si="179"/>
        <v>0.97044553354850815</v>
      </c>
      <c r="H903" s="20">
        <f t="shared" si="179"/>
        <v>0.96319441772082182</v>
      </c>
      <c r="I903" s="20">
        <f t="shared" si="179"/>
        <v>0.95599748183309996</v>
      </c>
      <c r="J903" s="20">
        <f t="shared" si="179"/>
        <v>0.94885432105580125</v>
      </c>
      <c r="K903" s="20">
        <f t="shared" si="179"/>
        <v>0.94176453358424872</v>
      </c>
      <c r="L903" s="20">
        <f t="shared" si="179"/>
        <v>0.93472772061602749</v>
      </c>
      <c r="M903" s="20">
        <f t="shared" si="180"/>
        <v>0.92774348632855286</v>
      </c>
      <c r="N903" s="20">
        <f t="shared" si="180"/>
        <v>0.92081143785680453</v>
      </c>
      <c r="O903" s="20">
        <f t="shared" si="180"/>
        <v>0.91393118527122819</v>
      </c>
      <c r="P903" s="20">
        <f t="shared" si="180"/>
        <v>0.90710234155580172</v>
      </c>
      <c r="Q903" s="20">
        <f t="shared" si="180"/>
        <v>0.90032452258626561</v>
      </c>
      <c r="R903" s="20">
        <f t="shared" si="180"/>
        <v>0.89359734710851568</v>
      </c>
      <c r="S903" s="20">
        <f t="shared" si="180"/>
        <v>0.88692043671715748</v>
      </c>
      <c r="T903" s="20">
        <f t="shared" si="180"/>
        <v>0.88029341583422116</v>
      </c>
      <c r="U903" s="20">
        <f t="shared" si="180"/>
        <v>0.87371591168803442</v>
      </c>
      <c r="V903" s="20">
        <f t="shared" si="180"/>
        <v>0.86718755429225491</v>
      </c>
      <c r="W903" s="21">
        <f t="shared" si="180"/>
        <v>0.86070797642505781</v>
      </c>
    </row>
    <row r="904" spans="2:23" x14ac:dyDescent="0.35">
      <c r="B904" s="9" t="s">
        <v>900</v>
      </c>
      <c r="C904" s="20">
        <f t="shared" ref="C904:L913" si="181">EXP(-IR*C$3)</f>
        <v>1</v>
      </c>
      <c r="D904" s="20">
        <f t="shared" si="181"/>
        <v>0.99252805481913842</v>
      </c>
      <c r="E904" s="20">
        <f t="shared" si="181"/>
        <v>0.98511193960306265</v>
      </c>
      <c r="F904" s="20">
        <f t="shared" si="181"/>
        <v>0.97775123719333634</v>
      </c>
      <c r="G904" s="20">
        <f t="shared" si="181"/>
        <v>0.97044553354850815</v>
      </c>
      <c r="H904" s="20">
        <f t="shared" si="181"/>
        <v>0.96319441772082182</v>
      </c>
      <c r="I904" s="20">
        <f t="shared" si="181"/>
        <v>0.95599748183309996</v>
      </c>
      <c r="J904" s="20">
        <f t="shared" si="181"/>
        <v>0.94885432105580125</v>
      </c>
      <c r="K904" s="20">
        <f t="shared" si="181"/>
        <v>0.94176453358424872</v>
      </c>
      <c r="L904" s="20">
        <f t="shared" si="181"/>
        <v>0.93472772061602749</v>
      </c>
      <c r="M904" s="20">
        <f t="shared" ref="M904:W913" si="182">EXP(-IR*M$3)</f>
        <v>0.92774348632855286</v>
      </c>
      <c r="N904" s="20">
        <f t="shared" si="182"/>
        <v>0.92081143785680453</v>
      </c>
      <c r="O904" s="20">
        <f t="shared" si="182"/>
        <v>0.91393118527122819</v>
      </c>
      <c r="P904" s="20">
        <f t="shared" si="182"/>
        <v>0.90710234155580172</v>
      </c>
      <c r="Q904" s="20">
        <f t="shared" si="182"/>
        <v>0.90032452258626561</v>
      </c>
      <c r="R904" s="20">
        <f t="shared" si="182"/>
        <v>0.89359734710851568</v>
      </c>
      <c r="S904" s="20">
        <f t="shared" si="182"/>
        <v>0.88692043671715748</v>
      </c>
      <c r="T904" s="20">
        <f t="shared" si="182"/>
        <v>0.88029341583422116</v>
      </c>
      <c r="U904" s="20">
        <f t="shared" si="182"/>
        <v>0.87371591168803442</v>
      </c>
      <c r="V904" s="20">
        <f t="shared" si="182"/>
        <v>0.86718755429225491</v>
      </c>
      <c r="W904" s="21">
        <f t="shared" si="182"/>
        <v>0.86070797642505781</v>
      </c>
    </row>
    <row r="905" spans="2:23" x14ac:dyDescent="0.35">
      <c r="B905" s="9" t="s">
        <v>901</v>
      </c>
      <c r="C905" s="20">
        <f t="shared" si="181"/>
        <v>1</v>
      </c>
      <c r="D905" s="20">
        <f t="shared" si="181"/>
        <v>0.99252805481913842</v>
      </c>
      <c r="E905" s="20">
        <f t="shared" si="181"/>
        <v>0.98511193960306265</v>
      </c>
      <c r="F905" s="20">
        <f t="shared" si="181"/>
        <v>0.97775123719333634</v>
      </c>
      <c r="G905" s="20">
        <f t="shared" si="181"/>
        <v>0.97044553354850815</v>
      </c>
      <c r="H905" s="20">
        <f t="shared" si="181"/>
        <v>0.96319441772082182</v>
      </c>
      <c r="I905" s="20">
        <f t="shared" si="181"/>
        <v>0.95599748183309996</v>
      </c>
      <c r="J905" s="20">
        <f t="shared" si="181"/>
        <v>0.94885432105580125</v>
      </c>
      <c r="K905" s="20">
        <f t="shared" si="181"/>
        <v>0.94176453358424872</v>
      </c>
      <c r="L905" s="20">
        <f t="shared" si="181"/>
        <v>0.93472772061602749</v>
      </c>
      <c r="M905" s="20">
        <f t="shared" si="182"/>
        <v>0.92774348632855286</v>
      </c>
      <c r="N905" s="20">
        <f t="shared" si="182"/>
        <v>0.92081143785680453</v>
      </c>
      <c r="O905" s="20">
        <f t="shared" si="182"/>
        <v>0.91393118527122819</v>
      </c>
      <c r="P905" s="20">
        <f t="shared" si="182"/>
        <v>0.90710234155580172</v>
      </c>
      <c r="Q905" s="20">
        <f t="shared" si="182"/>
        <v>0.90032452258626561</v>
      </c>
      <c r="R905" s="20">
        <f t="shared" si="182"/>
        <v>0.89359734710851568</v>
      </c>
      <c r="S905" s="20">
        <f t="shared" si="182"/>
        <v>0.88692043671715748</v>
      </c>
      <c r="T905" s="20">
        <f t="shared" si="182"/>
        <v>0.88029341583422116</v>
      </c>
      <c r="U905" s="20">
        <f t="shared" si="182"/>
        <v>0.87371591168803442</v>
      </c>
      <c r="V905" s="20">
        <f t="shared" si="182"/>
        <v>0.86718755429225491</v>
      </c>
      <c r="W905" s="21">
        <f t="shared" si="182"/>
        <v>0.86070797642505781</v>
      </c>
    </row>
    <row r="906" spans="2:23" x14ac:dyDescent="0.35">
      <c r="B906" s="9" t="s">
        <v>902</v>
      </c>
      <c r="C906" s="20">
        <f t="shared" si="181"/>
        <v>1</v>
      </c>
      <c r="D906" s="20">
        <f t="shared" si="181"/>
        <v>0.99252805481913842</v>
      </c>
      <c r="E906" s="20">
        <f t="shared" si="181"/>
        <v>0.98511193960306265</v>
      </c>
      <c r="F906" s="20">
        <f t="shared" si="181"/>
        <v>0.97775123719333634</v>
      </c>
      <c r="G906" s="20">
        <f t="shared" si="181"/>
        <v>0.97044553354850815</v>
      </c>
      <c r="H906" s="20">
        <f t="shared" si="181"/>
        <v>0.96319441772082182</v>
      </c>
      <c r="I906" s="20">
        <f t="shared" si="181"/>
        <v>0.95599748183309996</v>
      </c>
      <c r="J906" s="20">
        <f t="shared" si="181"/>
        <v>0.94885432105580125</v>
      </c>
      <c r="K906" s="20">
        <f t="shared" si="181"/>
        <v>0.94176453358424872</v>
      </c>
      <c r="L906" s="20">
        <f t="shared" si="181"/>
        <v>0.93472772061602749</v>
      </c>
      <c r="M906" s="20">
        <f t="shared" si="182"/>
        <v>0.92774348632855286</v>
      </c>
      <c r="N906" s="20">
        <f t="shared" si="182"/>
        <v>0.92081143785680453</v>
      </c>
      <c r="O906" s="20">
        <f t="shared" si="182"/>
        <v>0.91393118527122819</v>
      </c>
      <c r="P906" s="20">
        <f t="shared" si="182"/>
        <v>0.90710234155580172</v>
      </c>
      <c r="Q906" s="20">
        <f t="shared" si="182"/>
        <v>0.90032452258626561</v>
      </c>
      <c r="R906" s="20">
        <f t="shared" si="182"/>
        <v>0.89359734710851568</v>
      </c>
      <c r="S906" s="20">
        <f t="shared" si="182"/>
        <v>0.88692043671715748</v>
      </c>
      <c r="T906" s="20">
        <f t="shared" si="182"/>
        <v>0.88029341583422116</v>
      </c>
      <c r="U906" s="20">
        <f t="shared" si="182"/>
        <v>0.87371591168803442</v>
      </c>
      <c r="V906" s="20">
        <f t="shared" si="182"/>
        <v>0.86718755429225491</v>
      </c>
      <c r="W906" s="21">
        <f t="shared" si="182"/>
        <v>0.86070797642505781</v>
      </c>
    </row>
    <row r="907" spans="2:23" x14ac:dyDescent="0.35">
      <c r="B907" s="9" t="s">
        <v>903</v>
      </c>
      <c r="C907" s="20">
        <f t="shared" si="181"/>
        <v>1</v>
      </c>
      <c r="D907" s="20">
        <f t="shared" si="181"/>
        <v>0.99252805481913842</v>
      </c>
      <c r="E907" s="20">
        <f t="shared" si="181"/>
        <v>0.98511193960306265</v>
      </c>
      <c r="F907" s="20">
        <f t="shared" si="181"/>
        <v>0.97775123719333634</v>
      </c>
      <c r="G907" s="20">
        <f t="shared" si="181"/>
        <v>0.97044553354850815</v>
      </c>
      <c r="H907" s="20">
        <f t="shared" si="181"/>
        <v>0.96319441772082182</v>
      </c>
      <c r="I907" s="20">
        <f t="shared" si="181"/>
        <v>0.95599748183309996</v>
      </c>
      <c r="J907" s="20">
        <f t="shared" si="181"/>
        <v>0.94885432105580125</v>
      </c>
      <c r="K907" s="20">
        <f t="shared" si="181"/>
        <v>0.94176453358424872</v>
      </c>
      <c r="L907" s="20">
        <f t="shared" si="181"/>
        <v>0.93472772061602749</v>
      </c>
      <c r="M907" s="20">
        <f t="shared" si="182"/>
        <v>0.92774348632855286</v>
      </c>
      <c r="N907" s="20">
        <f t="shared" si="182"/>
        <v>0.92081143785680453</v>
      </c>
      <c r="O907" s="20">
        <f t="shared" si="182"/>
        <v>0.91393118527122819</v>
      </c>
      <c r="P907" s="20">
        <f t="shared" si="182"/>
        <v>0.90710234155580172</v>
      </c>
      <c r="Q907" s="20">
        <f t="shared" si="182"/>
        <v>0.90032452258626561</v>
      </c>
      <c r="R907" s="20">
        <f t="shared" si="182"/>
        <v>0.89359734710851568</v>
      </c>
      <c r="S907" s="20">
        <f t="shared" si="182"/>
        <v>0.88692043671715748</v>
      </c>
      <c r="T907" s="20">
        <f t="shared" si="182"/>
        <v>0.88029341583422116</v>
      </c>
      <c r="U907" s="20">
        <f t="shared" si="182"/>
        <v>0.87371591168803442</v>
      </c>
      <c r="V907" s="20">
        <f t="shared" si="182"/>
        <v>0.86718755429225491</v>
      </c>
      <c r="W907" s="21">
        <f t="shared" si="182"/>
        <v>0.86070797642505781</v>
      </c>
    </row>
    <row r="908" spans="2:23" x14ac:dyDescent="0.35">
      <c r="B908" s="9" t="s">
        <v>904</v>
      </c>
      <c r="C908" s="20">
        <f t="shared" si="181"/>
        <v>1</v>
      </c>
      <c r="D908" s="20">
        <f t="shared" si="181"/>
        <v>0.99252805481913842</v>
      </c>
      <c r="E908" s="20">
        <f t="shared" si="181"/>
        <v>0.98511193960306265</v>
      </c>
      <c r="F908" s="20">
        <f t="shared" si="181"/>
        <v>0.97775123719333634</v>
      </c>
      <c r="G908" s="20">
        <f t="shared" si="181"/>
        <v>0.97044553354850815</v>
      </c>
      <c r="H908" s="20">
        <f t="shared" si="181"/>
        <v>0.96319441772082182</v>
      </c>
      <c r="I908" s="20">
        <f t="shared" si="181"/>
        <v>0.95599748183309996</v>
      </c>
      <c r="J908" s="20">
        <f t="shared" si="181"/>
        <v>0.94885432105580125</v>
      </c>
      <c r="K908" s="20">
        <f t="shared" si="181"/>
        <v>0.94176453358424872</v>
      </c>
      <c r="L908" s="20">
        <f t="shared" si="181"/>
        <v>0.93472772061602749</v>
      </c>
      <c r="M908" s="20">
        <f t="shared" si="182"/>
        <v>0.92774348632855286</v>
      </c>
      <c r="N908" s="20">
        <f t="shared" si="182"/>
        <v>0.92081143785680453</v>
      </c>
      <c r="O908" s="20">
        <f t="shared" si="182"/>
        <v>0.91393118527122819</v>
      </c>
      <c r="P908" s="20">
        <f t="shared" si="182"/>
        <v>0.90710234155580172</v>
      </c>
      <c r="Q908" s="20">
        <f t="shared" si="182"/>
        <v>0.90032452258626561</v>
      </c>
      <c r="R908" s="20">
        <f t="shared" si="182"/>
        <v>0.89359734710851568</v>
      </c>
      <c r="S908" s="20">
        <f t="shared" si="182"/>
        <v>0.88692043671715748</v>
      </c>
      <c r="T908" s="20">
        <f t="shared" si="182"/>
        <v>0.88029341583422116</v>
      </c>
      <c r="U908" s="20">
        <f t="shared" si="182"/>
        <v>0.87371591168803442</v>
      </c>
      <c r="V908" s="20">
        <f t="shared" si="182"/>
        <v>0.86718755429225491</v>
      </c>
      <c r="W908" s="21">
        <f t="shared" si="182"/>
        <v>0.86070797642505781</v>
      </c>
    </row>
    <row r="909" spans="2:23" x14ac:dyDescent="0.35">
      <c r="B909" s="9" t="s">
        <v>905</v>
      </c>
      <c r="C909" s="20">
        <f t="shared" si="181"/>
        <v>1</v>
      </c>
      <c r="D909" s="20">
        <f t="shared" si="181"/>
        <v>0.99252805481913842</v>
      </c>
      <c r="E909" s="20">
        <f t="shared" si="181"/>
        <v>0.98511193960306265</v>
      </c>
      <c r="F909" s="20">
        <f t="shared" si="181"/>
        <v>0.97775123719333634</v>
      </c>
      <c r="G909" s="20">
        <f t="shared" si="181"/>
        <v>0.97044553354850815</v>
      </c>
      <c r="H909" s="20">
        <f t="shared" si="181"/>
        <v>0.96319441772082182</v>
      </c>
      <c r="I909" s="20">
        <f t="shared" si="181"/>
        <v>0.95599748183309996</v>
      </c>
      <c r="J909" s="20">
        <f t="shared" si="181"/>
        <v>0.94885432105580125</v>
      </c>
      <c r="K909" s="20">
        <f t="shared" si="181"/>
        <v>0.94176453358424872</v>
      </c>
      <c r="L909" s="20">
        <f t="shared" si="181"/>
        <v>0.93472772061602749</v>
      </c>
      <c r="M909" s="20">
        <f t="shared" si="182"/>
        <v>0.92774348632855286</v>
      </c>
      <c r="N909" s="20">
        <f t="shared" si="182"/>
        <v>0.92081143785680453</v>
      </c>
      <c r="O909" s="20">
        <f t="shared" si="182"/>
        <v>0.91393118527122819</v>
      </c>
      <c r="P909" s="20">
        <f t="shared" si="182"/>
        <v>0.90710234155580172</v>
      </c>
      <c r="Q909" s="20">
        <f t="shared" si="182"/>
        <v>0.90032452258626561</v>
      </c>
      <c r="R909" s="20">
        <f t="shared" si="182"/>
        <v>0.89359734710851568</v>
      </c>
      <c r="S909" s="20">
        <f t="shared" si="182"/>
        <v>0.88692043671715748</v>
      </c>
      <c r="T909" s="20">
        <f t="shared" si="182"/>
        <v>0.88029341583422116</v>
      </c>
      <c r="U909" s="20">
        <f t="shared" si="182"/>
        <v>0.87371591168803442</v>
      </c>
      <c r="V909" s="20">
        <f t="shared" si="182"/>
        <v>0.86718755429225491</v>
      </c>
      <c r="W909" s="21">
        <f t="shared" si="182"/>
        <v>0.86070797642505781</v>
      </c>
    </row>
    <row r="910" spans="2:23" x14ac:dyDescent="0.35">
      <c r="B910" s="9" t="s">
        <v>906</v>
      </c>
      <c r="C910" s="20">
        <f t="shared" si="181"/>
        <v>1</v>
      </c>
      <c r="D910" s="20">
        <f t="shared" si="181"/>
        <v>0.99252805481913842</v>
      </c>
      <c r="E910" s="20">
        <f t="shared" si="181"/>
        <v>0.98511193960306265</v>
      </c>
      <c r="F910" s="20">
        <f t="shared" si="181"/>
        <v>0.97775123719333634</v>
      </c>
      <c r="G910" s="20">
        <f t="shared" si="181"/>
        <v>0.97044553354850815</v>
      </c>
      <c r="H910" s="20">
        <f t="shared" si="181"/>
        <v>0.96319441772082182</v>
      </c>
      <c r="I910" s="20">
        <f t="shared" si="181"/>
        <v>0.95599748183309996</v>
      </c>
      <c r="J910" s="20">
        <f t="shared" si="181"/>
        <v>0.94885432105580125</v>
      </c>
      <c r="K910" s="20">
        <f t="shared" si="181"/>
        <v>0.94176453358424872</v>
      </c>
      <c r="L910" s="20">
        <f t="shared" si="181"/>
        <v>0.93472772061602749</v>
      </c>
      <c r="M910" s="20">
        <f t="shared" si="182"/>
        <v>0.92774348632855286</v>
      </c>
      <c r="N910" s="20">
        <f t="shared" si="182"/>
        <v>0.92081143785680453</v>
      </c>
      <c r="O910" s="20">
        <f t="shared" si="182"/>
        <v>0.91393118527122819</v>
      </c>
      <c r="P910" s="20">
        <f t="shared" si="182"/>
        <v>0.90710234155580172</v>
      </c>
      <c r="Q910" s="20">
        <f t="shared" si="182"/>
        <v>0.90032452258626561</v>
      </c>
      <c r="R910" s="20">
        <f t="shared" si="182"/>
        <v>0.89359734710851568</v>
      </c>
      <c r="S910" s="20">
        <f t="shared" si="182"/>
        <v>0.88692043671715748</v>
      </c>
      <c r="T910" s="20">
        <f t="shared" si="182"/>
        <v>0.88029341583422116</v>
      </c>
      <c r="U910" s="20">
        <f t="shared" si="182"/>
        <v>0.87371591168803442</v>
      </c>
      <c r="V910" s="20">
        <f t="shared" si="182"/>
        <v>0.86718755429225491</v>
      </c>
      <c r="W910" s="21">
        <f t="shared" si="182"/>
        <v>0.86070797642505781</v>
      </c>
    </row>
    <row r="911" spans="2:23" x14ac:dyDescent="0.35">
      <c r="B911" s="9" t="s">
        <v>907</v>
      </c>
      <c r="C911" s="20">
        <f t="shared" si="181"/>
        <v>1</v>
      </c>
      <c r="D911" s="20">
        <f t="shared" si="181"/>
        <v>0.99252805481913842</v>
      </c>
      <c r="E911" s="20">
        <f t="shared" si="181"/>
        <v>0.98511193960306265</v>
      </c>
      <c r="F911" s="20">
        <f t="shared" si="181"/>
        <v>0.97775123719333634</v>
      </c>
      <c r="G911" s="20">
        <f t="shared" si="181"/>
        <v>0.97044553354850815</v>
      </c>
      <c r="H911" s="20">
        <f t="shared" si="181"/>
        <v>0.96319441772082182</v>
      </c>
      <c r="I911" s="20">
        <f t="shared" si="181"/>
        <v>0.95599748183309996</v>
      </c>
      <c r="J911" s="20">
        <f t="shared" si="181"/>
        <v>0.94885432105580125</v>
      </c>
      <c r="K911" s="20">
        <f t="shared" si="181"/>
        <v>0.94176453358424872</v>
      </c>
      <c r="L911" s="20">
        <f t="shared" si="181"/>
        <v>0.93472772061602749</v>
      </c>
      <c r="M911" s="20">
        <f t="shared" si="182"/>
        <v>0.92774348632855286</v>
      </c>
      <c r="N911" s="20">
        <f t="shared" si="182"/>
        <v>0.92081143785680453</v>
      </c>
      <c r="O911" s="20">
        <f t="shared" si="182"/>
        <v>0.91393118527122819</v>
      </c>
      <c r="P911" s="20">
        <f t="shared" si="182"/>
        <v>0.90710234155580172</v>
      </c>
      <c r="Q911" s="20">
        <f t="shared" si="182"/>
        <v>0.90032452258626561</v>
      </c>
      <c r="R911" s="20">
        <f t="shared" si="182"/>
        <v>0.89359734710851568</v>
      </c>
      <c r="S911" s="20">
        <f t="shared" si="182"/>
        <v>0.88692043671715748</v>
      </c>
      <c r="T911" s="20">
        <f t="shared" si="182"/>
        <v>0.88029341583422116</v>
      </c>
      <c r="U911" s="20">
        <f t="shared" si="182"/>
        <v>0.87371591168803442</v>
      </c>
      <c r="V911" s="20">
        <f t="shared" si="182"/>
        <v>0.86718755429225491</v>
      </c>
      <c r="W911" s="21">
        <f t="shared" si="182"/>
        <v>0.86070797642505781</v>
      </c>
    </row>
    <row r="912" spans="2:23" x14ac:dyDescent="0.35">
      <c r="B912" s="9" t="s">
        <v>908</v>
      </c>
      <c r="C912" s="20">
        <f t="shared" si="181"/>
        <v>1</v>
      </c>
      <c r="D912" s="20">
        <f t="shared" si="181"/>
        <v>0.99252805481913842</v>
      </c>
      <c r="E912" s="20">
        <f t="shared" si="181"/>
        <v>0.98511193960306265</v>
      </c>
      <c r="F912" s="20">
        <f t="shared" si="181"/>
        <v>0.97775123719333634</v>
      </c>
      <c r="G912" s="20">
        <f t="shared" si="181"/>
        <v>0.97044553354850815</v>
      </c>
      <c r="H912" s="20">
        <f t="shared" si="181"/>
        <v>0.96319441772082182</v>
      </c>
      <c r="I912" s="20">
        <f t="shared" si="181"/>
        <v>0.95599748183309996</v>
      </c>
      <c r="J912" s="20">
        <f t="shared" si="181"/>
        <v>0.94885432105580125</v>
      </c>
      <c r="K912" s="20">
        <f t="shared" si="181"/>
        <v>0.94176453358424872</v>
      </c>
      <c r="L912" s="20">
        <f t="shared" si="181"/>
        <v>0.93472772061602749</v>
      </c>
      <c r="M912" s="20">
        <f t="shared" si="182"/>
        <v>0.92774348632855286</v>
      </c>
      <c r="N912" s="20">
        <f t="shared" si="182"/>
        <v>0.92081143785680453</v>
      </c>
      <c r="O912" s="20">
        <f t="shared" si="182"/>
        <v>0.91393118527122819</v>
      </c>
      <c r="P912" s="20">
        <f t="shared" si="182"/>
        <v>0.90710234155580172</v>
      </c>
      <c r="Q912" s="20">
        <f t="shared" si="182"/>
        <v>0.90032452258626561</v>
      </c>
      <c r="R912" s="20">
        <f t="shared" si="182"/>
        <v>0.89359734710851568</v>
      </c>
      <c r="S912" s="20">
        <f t="shared" si="182"/>
        <v>0.88692043671715748</v>
      </c>
      <c r="T912" s="20">
        <f t="shared" si="182"/>
        <v>0.88029341583422116</v>
      </c>
      <c r="U912" s="20">
        <f t="shared" si="182"/>
        <v>0.87371591168803442</v>
      </c>
      <c r="V912" s="20">
        <f t="shared" si="182"/>
        <v>0.86718755429225491</v>
      </c>
      <c r="W912" s="21">
        <f t="shared" si="182"/>
        <v>0.86070797642505781</v>
      </c>
    </row>
    <row r="913" spans="2:23" x14ac:dyDescent="0.35">
      <c r="B913" s="9" t="s">
        <v>909</v>
      </c>
      <c r="C913" s="20">
        <f t="shared" si="181"/>
        <v>1</v>
      </c>
      <c r="D913" s="20">
        <f t="shared" si="181"/>
        <v>0.99252805481913842</v>
      </c>
      <c r="E913" s="20">
        <f t="shared" si="181"/>
        <v>0.98511193960306265</v>
      </c>
      <c r="F913" s="20">
        <f t="shared" si="181"/>
        <v>0.97775123719333634</v>
      </c>
      <c r="G913" s="20">
        <f t="shared" si="181"/>
        <v>0.97044553354850815</v>
      </c>
      <c r="H913" s="20">
        <f t="shared" si="181"/>
        <v>0.96319441772082182</v>
      </c>
      <c r="I913" s="20">
        <f t="shared" si="181"/>
        <v>0.95599748183309996</v>
      </c>
      <c r="J913" s="20">
        <f t="shared" si="181"/>
        <v>0.94885432105580125</v>
      </c>
      <c r="K913" s="20">
        <f t="shared" si="181"/>
        <v>0.94176453358424872</v>
      </c>
      <c r="L913" s="20">
        <f t="shared" si="181"/>
        <v>0.93472772061602749</v>
      </c>
      <c r="M913" s="20">
        <f t="shared" si="182"/>
        <v>0.92774348632855286</v>
      </c>
      <c r="N913" s="20">
        <f t="shared" si="182"/>
        <v>0.92081143785680453</v>
      </c>
      <c r="O913" s="20">
        <f t="shared" si="182"/>
        <v>0.91393118527122819</v>
      </c>
      <c r="P913" s="20">
        <f t="shared" si="182"/>
        <v>0.90710234155580172</v>
      </c>
      <c r="Q913" s="20">
        <f t="shared" si="182"/>
        <v>0.90032452258626561</v>
      </c>
      <c r="R913" s="20">
        <f t="shared" si="182"/>
        <v>0.89359734710851568</v>
      </c>
      <c r="S913" s="20">
        <f t="shared" si="182"/>
        <v>0.88692043671715748</v>
      </c>
      <c r="T913" s="20">
        <f t="shared" si="182"/>
        <v>0.88029341583422116</v>
      </c>
      <c r="U913" s="20">
        <f t="shared" si="182"/>
        <v>0.87371591168803442</v>
      </c>
      <c r="V913" s="20">
        <f t="shared" si="182"/>
        <v>0.86718755429225491</v>
      </c>
      <c r="W913" s="21">
        <f t="shared" si="182"/>
        <v>0.86070797642505781</v>
      </c>
    </row>
    <row r="914" spans="2:23" x14ac:dyDescent="0.35">
      <c r="B914" s="9" t="s">
        <v>910</v>
      </c>
      <c r="C914" s="20">
        <f t="shared" ref="C914:L923" si="183">EXP(-IR*C$3)</f>
        <v>1</v>
      </c>
      <c r="D914" s="20">
        <f t="shared" si="183"/>
        <v>0.99252805481913842</v>
      </c>
      <c r="E914" s="20">
        <f t="shared" si="183"/>
        <v>0.98511193960306265</v>
      </c>
      <c r="F914" s="20">
        <f t="shared" si="183"/>
        <v>0.97775123719333634</v>
      </c>
      <c r="G914" s="20">
        <f t="shared" si="183"/>
        <v>0.97044553354850815</v>
      </c>
      <c r="H914" s="20">
        <f t="shared" si="183"/>
        <v>0.96319441772082182</v>
      </c>
      <c r="I914" s="20">
        <f t="shared" si="183"/>
        <v>0.95599748183309996</v>
      </c>
      <c r="J914" s="20">
        <f t="shared" si="183"/>
        <v>0.94885432105580125</v>
      </c>
      <c r="K914" s="20">
        <f t="shared" si="183"/>
        <v>0.94176453358424872</v>
      </c>
      <c r="L914" s="20">
        <f t="shared" si="183"/>
        <v>0.93472772061602749</v>
      </c>
      <c r="M914" s="20">
        <f t="shared" ref="M914:W923" si="184">EXP(-IR*M$3)</f>
        <v>0.92774348632855286</v>
      </c>
      <c r="N914" s="20">
        <f t="shared" si="184"/>
        <v>0.92081143785680453</v>
      </c>
      <c r="O914" s="20">
        <f t="shared" si="184"/>
        <v>0.91393118527122819</v>
      </c>
      <c r="P914" s="20">
        <f t="shared" si="184"/>
        <v>0.90710234155580172</v>
      </c>
      <c r="Q914" s="20">
        <f t="shared" si="184"/>
        <v>0.90032452258626561</v>
      </c>
      <c r="R914" s="20">
        <f t="shared" si="184"/>
        <v>0.89359734710851568</v>
      </c>
      <c r="S914" s="20">
        <f t="shared" si="184"/>
        <v>0.88692043671715748</v>
      </c>
      <c r="T914" s="20">
        <f t="shared" si="184"/>
        <v>0.88029341583422116</v>
      </c>
      <c r="U914" s="20">
        <f t="shared" si="184"/>
        <v>0.87371591168803442</v>
      </c>
      <c r="V914" s="20">
        <f t="shared" si="184"/>
        <v>0.86718755429225491</v>
      </c>
      <c r="W914" s="21">
        <f t="shared" si="184"/>
        <v>0.86070797642505781</v>
      </c>
    </row>
    <row r="915" spans="2:23" x14ac:dyDescent="0.35">
      <c r="B915" s="9" t="s">
        <v>911</v>
      </c>
      <c r="C915" s="20">
        <f t="shared" si="183"/>
        <v>1</v>
      </c>
      <c r="D915" s="20">
        <f t="shared" si="183"/>
        <v>0.99252805481913842</v>
      </c>
      <c r="E915" s="20">
        <f t="shared" si="183"/>
        <v>0.98511193960306265</v>
      </c>
      <c r="F915" s="20">
        <f t="shared" si="183"/>
        <v>0.97775123719333634</v>
      </c>
      <c r="G915" s="20">
        <f t="shared" si="183"/>
        <v>0.97044553354850815</v>
      </c>
      <c r="H915" s="20">
        <f t="shared" si="183"/>
        <v>0.96319441772082182</v>
      </c>
      <c r="I915" s="20">
        <f t="shared" si="183"/>
        <v>0.95599748183309996</v>
      </c>
      <c r="J915" s="20">
        <f t="shared" si="183"/>
        <v>0.94885432105580125</v>
      </c>
      <c r="K915" s="20">
        <f t="shared" si="183"/>
        <v>0.94176453358424872</v>
      </c>
      <c r="L915" s="20">
        <f t="shared" si="183"/>
        <v>0.93472772061602749</v>
      </c>
      <c r="M915" s="20">
        <f t="shared" si="184"/>
        <v>0.92774348632855286</v>
      </c>
      <c r="N915" s="20">
        <f t="shared" si="184"/>
        <v>0.92081143785680453</v>
      </c>
      <c r="O915" s="20">
        <f t="shared" si="184"/>
        <v>0.91393118527122819</v>
      </c>
      <c r="P915" s="20">
        <f t="shared" si="184"/>
        <v>0.90710234155580172</v>
      </c>
      <c r="Q915" s="20">
        <f t="shared" si="184"/>
        <v>0.90032452258626561</v>
      </c>
      <c r="R915" s="20">
        <f t="shared" si="184"/>
        <v>0.89359734710851568</v>
      </c>
      <c r="S915" s="20">
        <f t="shared" si="184"/>
        <v>0.88692043671715748</v>
      </c>
      <c r="T915" s="20">
        <f t="shared" si="184"/>
        <v>0.88029341583422116</v>
      </c>
      <c r="U915" s="20">
        <f t="shared" si="184"/>
        <v>0.87371591168803442</v>
      </c>
      <c r="V915" s="20">
        <f t="shared" si="184"/>
        <v>0.86718755429225491</v>
      </c>
      <c r="W915" s="21">
        <f t="shared" si="184"/>
        <v>0.86070797642505781</v>
      </c>
    </row>
    <row r="916" spans="2:23" x14ac:dyDescent="0.35">
      <c r="B916" s="9" t="s">
        <v>912</v>
      </c>
      <c r="C916" s="20">
        <f t="shared" si="183"/>
        <v>1</v>
      </c>
      <c r="D916" s="20">
        <f t="shared" si="183"/>
        <v>0.99252805481913842</v>
      </c>
      <c r="E916" s="20">
        <f t="shared" si="183"/>
        <v>0.98511193960306265</v>
      </c>
      <c r="F916" s="20">
        <f t="shared" si="183"/>
        <v>0.97775123719333634</v>
      </c>
      <c r="G916" s="20">
        <f t="shared" si="183"/>
        <v>0.97044553354850815</v>
      </c>
      <c r="H916" s="20">
        <f t="shared" si="183"/>
        <v>0.96319441772082182</v>
      </c>
      <c r="I916" s="20">
        <f t="shared" si="183"/>
        <v>0.95599748183309996</v>
      </c>
      <c r="J916" s="20">
        <f t="shared" si="183"/>
        <v>0.94885432105580125</v>
      </c>
      <c r="K916" s="20">
        <f t="shared" si="183"/>
        <v>0.94176453358424872</v>
      </c>
      <c r="L916" s="20">
        <f t="shared" si="183"/>
        <v>0.93472772061602749</v>
      </c>
      <c r="M916" s="20">
        <f t="shared" si="184"/>
        <v>0.92774348632855286</v>
      </c>
      <c r="N916" s="20">
        <f t="shared" si="184"/>
        <v>0.92081143785680453</v>
      </c>
      <c r="O916" s="20">
        <f t="shared" si="184"/>
        <v>0.91393118527122819</v>
      </c>
      <c r="P916" s="20">
        <f t="shared" si="184"/>
        <v>0.90710234155580172</v>
      </c>
      <c r="Q916" s="20">
        <f t="shared" si="184"/>
        <v>0.90032452258626561</v>
      </c>
      <c r="R916" s="20">
        <f t="shared" si="184"/>
        <v>0.89359734710851568</v>
      </c>
      <c r="S916" s="20">
        <f t="shared" si="184"/>
        <v>0.88692043671715748</v>
      </c>
      <c r="T916" s="20">
        <f t="shared" si="184"/>
        <v>0.88029341583422116</v>
      </c>
      <c r="U916" s="20">
        <f t="shared" si="184"/>
        <v>0.87371591168803442</v>
      </c>
      <c r="V916" s="20">
        <f t="shared" si="184"/>
        <v>0.86718755429225491</v>
      </c>
      <c r="W916" s="21">
        <f t="shared" si="184"/>
        <v>0.86070797642505781</v>
      </c>
    </row>
    <row r="917" spans="2:23" x14ac:dyDescent="0.35">
      <c r="B917" s="9" t="s">
        <v>913</v>
      </c>
      <c r="C917" s="20">
        <f t="shared" si="183"/>
        <v>1</v>
      </c>
      <c r="D917" s="20">
        <f t="shared" si="183"/>
        <v>0.99252805481913842</v>
      </c>
      <c r="E917" s="20">
        <f t="shared" si="183"/>
        <v>0.98511193960306265</v>
      </c>
      <c r="F917" s="20">
        <f t="shared" si="183"/>
        <v>0.97775123719333634</v>
      </c>
      <c r="G917" s="20">
        <f t="shared" si="183"/>
        <v>0.97044553354850815</v>
      </c>
      <c r="H917" s="20">
        <f t="shared" si="183"/>
        <v>0.96319441772082182</v>
      </c>
      <c r="I917" s="20">
        <f t="shared" si="183"/>
        <v>0.95599748183309996</v>
      </c>
      <c r="J917" s="20">
        <f t="shared" si="183"/>
        <v>0.94885432105580125</v>
      </c>
      <c r="K917" s="20">
        <f t="shared" si="183"/>
        <v>0.94176453358424872</v>
      </c>
      <c r="L917" s="20">
        <f t="shared" si="183"/>
        <v>0.93472772061602749</v>
      </c>
      <c r="M917" s="20">
        <f t="shared" si="184"/>
        <v>0.92774348632855286</v>
      </c>
      <c r="N917" s="20">
        <f t="shared" si="184"/>
        <v>0.92081143785680453</v>
      </c>
      <c r="O917" s="20">
        <f t="shared" si="184"/>
        <v>0.91393118527122819</v>
      </c>
      <c r="P917" s="20">
        <f t="shared" si="184"/>
        <v>0.90710234155580172</v>
      </c>
      <c r="Q917" s="20">
        <f t="shared" si="184"/>
        <v>0.90032452258626561</v>
      </c>
      <c r="R917" s="20">
        <f t="shared" si="184"/>
        <v>0.89359734710851568</v>
      </c>
      <c r="S917" s="20">
        <f t="shared" si="184"/>
        <v>0.88692043671715748</v>
      </c>
      <c r="T917" s="20">
        <f t="shared" si="184"/>
        <v>0.88029341583422116</v>
      </c>
      <c r="U917" s="20">
        <f t="shared" si="184"/>
        <v>0.87371591168803442</v>
      </c>
      <c r="V917" s="20">
        <f t="shared" si="184"/>
        <v>0.86718755429225491</v>
      </c>
      <c r="W917" s="21">
        <f t="shared" si="184"/>
        <v>0.86070797642505781</v>
      </c>
    </row>
    <row r="918" spans="2:23" x14ac:dyDescent="0.35">
      <c r="B918" s="9" t="s">
        <v>914</v>
      </c>
      <c r="C918" s="20">
        <f t="shared" si="183"/>
        <v>1</v>
      </c>
      <c r="D918" s="20">
        <f t="shared" si="183"/>
        <v>0.99252805481913842</v>
      </c>
      <c r="E918" s="20">
        <f t="shared" si="183"/>
        <v>0.98511193960306265</v>
      </c>
      <c r="F918" s="20">
        <f t="shared" si="183"/>
        <v>0.97775123719333634</v>
      </c>
      <c r="G918" s="20">
        <f t="shared" si="183"/>
        <v>0.97044553354850815</v>
      </c>
      <c r="H918" s="20">
        <f t="shared" si="183"/>
        <v>0.96319441772082182</v>
      </c>
      <c r="I918" s="20">
        <f t="shared" si="183"/>
        <v>0.95599748183309996</v>
      </c>
      <c r="J918" s="20">
        <f t="shared" si="183"/>
        <v>0.94885432105580125</v>
      </c>
      <c r="K918" s="20">
        <f t="shared" si="183"/>
        <v>0.94176453358424872</v>
      </c>
      <c r="L918" s="20">
        <f t="shared" si="183"/>
        <v>0.93472772061602749</v>
      </c>
      <c r="M918" s="20">
        <f t="shared" si="184"/>
        <v>0.92774348632855286</v>
      </c>
      <c r="N918" s="20">
        <f t="shared" si="184"/>
        <v>0.92081143785680453</v>
      </c>
      <c r="O918" s="20">
        <f t="shared" si="184"/>
        <v>0.91393118527122819</v>
      </c>
      <c r="P918" s="20">
        <f t="shared" si="184"/>
        <v>0.90710234155580172</v>
      </c>
      <c r="Q918" s="20">
        <f t="shared" si="184"/>
        <v>0.90032452258626561</v>
      </c>
      <c r="R918" s="20">
        <f t="shared" si="184"/>
        <v>0.89359734710851568</v>
      </c>
      <c r="S918" s="20">
        <f t="shared" si="184"/>
        <v>0.88692043671715748</v>
      </c>
      <c r="T918" s="20">
        <f t="shared" si="184"/>
        <v>0.88029341583422116</v>
      </c>
      <c r="U918" s="20">
        <f t="shared" si="184"/>
        <v>0.87371591168803442</v>
      </c>
      <c r="V918" s="20">
        <f t="shared" si="184"/>
        <v>0.86718755429225491</v>
      </c>
      <c r="W918" s="21">
        <f t="shared" si="184"/>
        <v>0.86070797642505781</v>
      </c>
    </row>
    <row r="919" spans="2:23" x14ac:dyDescent="0.35">
      <c r="B919" s="9" t="s">
        <v>915</v>
      </c>
      <c r="C919" s="20">
        <f t="shared" si="183"/>
        <v>1</v>
      </c>
      <c r="D919" s="20">
        <f t="shared" si="183"/>
        <v>0.99252805481913842</v>
      </c>
      <c r="E919" s="20">
        <f t="shared" si="183"/>
        <v>0.98511193960306265</v>
      </c>
      <c r="F919" s="20">
        <f t="shared" si="183"/>
        <v>0.97775123719333634</v>
      </c>
      <c r="G919" s="20">
        <f t="shared" si="183"/>
        <v>0.97044553354850815</v>
      </c>
      <c r="H919" s="20">
        <f t="shared" si="183"/>
        <v>0.96319441772082182</v>
      </c>
      <c r="I919" s="20">
        <f t="shared" si="183"/>
        <v>0.95599748183309996</v>
      </c>
      <c r="J919" s="20">
        <f t="shared" si="183"/>
        <v>0.94885432105580125</v>
      </c>
      <c r="K919" s="20">
        <f t="shared" si="183"/>
        <v>0.94176453358424872</v>
      </c>
      <c r="L919" s="20">
        <f t="shared" si="183"/>
        <v>0.93472772061602749</v>
      </c>
      <c r="M919" s="20">
        <f t="shared" si="184"/>
        <v>0.92774348632855286</v>
      </c>
      <c r="N919" s="20">
        <f t="shared" si="184"/>
        <v>0.92081143785680453</v>
      </c>
      <c r="O919" s="20">
        <f t="shared" si="184"/>
        <v>0.91393118527122819</v>
      </c>
      <c r="P919" s="20">
        <f t="shared" si="184"/>
        <v>0.90710234155580172</v>
      </c>
      <c r="Q919" s="20">
        <f t="shared" si="184"/>
        <v>0.90032452258626561</v>
      </c>
      <c r="R919" s="20">
        <f t="shared" si="184"/>
        <v>0.89359734710851568</v>
      </c>
      <c r="S919" s="20">
        <f t="shared" si="184"/>
        <v>0.88692043671715748</v>
      </c>
      <c r="T919" s="20">
        <f t="shared" si="184"/>
        <v>0.88029341583422116</v>
      </c>
      <c r="U919" s="20">
        <f t="shared" si="184"/>
        <v>0.87371591168803442</v>
      </c>
      <c r="V919" s="20">
        <f t="shared" si="184"/>
        <v>0.86718755429225491</v>
      </c>
      <c r="W919" s="21">
        <f t="shared" si="184"/>
        <v>0.86070797642505781</v>
      </c>
    </row>
    <row r="920" spans="2:23" x14ac:dyDescent="0.35">
      <c r="B920" s="9" t="s">
        <v>916</v>
      </c>
      <c r="C920" s="20">
        <f t="shared" si="183"/>
        <v>1</v>
      </c>
      <c r="D920" s="20">
        <f t="shared" si="183"/>
        <v>0.99252805481913842</v>
      </c>
      <c r="E920" s="20">
        <f t="shared" si="183"/>
        <v>0.98511193960306265</v>
      </c>
      <c r="F920" s="20">
        <f t="shared" si="183"/>
        <v>0.97775123719333634</v>
      </c>
      <c r="G920" s="20">
        <f t="shared" si="183"/>
        <v>0.97044553354850815</v>
      </c>
      <c r="H920" s="20">
        <f t="shared" si="183"/>
        <v>0.96319441772082182</v>
      </c>
      <c r="I920" s="20">
        <f t="shared" si="183"/>
        <v>0.95599748183309996</v>
      </c>
      <c r="J920" s="20">
        <f t="shared" si="183"/>
        <v>0.94885432105580125</v>
      </c>
      <c r="K920" s="20">
        <f t="shared" si="183"/>
        <v>0.94176453358424872</v>
      </c>
      <c r="L920" s="20">
        <f t="shared" si="183"/>
        <v>0.93472772061602749</v>
      </c>
      <c r="M920" s="20">
        <f t="shared" si="184"/>
        <v>0.92774348632855286</v>
      </c>
      <c r="N920" s="20">
        <f t="shared" si="184"/>
        <v>0.92081143785680453</v>
      </c>
      <c r="O920" s="20">
        <f t="shared" si="184"/>
        <v>0.91393118527122819</v>
      </c>
      <c r="P920" s="20">
        <f t="shared" si="184"/>
        <v>0.90710234155580172</v>
      </c>
      <c r="Q920" s="20">
        <f t="shared" si="184"/>
        <v>0.90032452258626561</v>
      </c>
      <c r="R920" s="20">
        <f t="shared" si="184"/>
        <v>0.89359734710851568</v>
      </c>
      <c r="S920" s="20">
        <f t="shared" si="184"/>
        <v>0.88692043671715748</v>
      </c>
      <c r="T920" s="20">
        <f t="shared" si="184"/>
        <v>0.88029341583422116</v>
      </c>
      <c r="U920" s="20">
        <f t="shared" si="184"/>
        <v>0.87371591168803442</v>
      </c>
      <c r="V920" s="20">
        <f t="shared" si="184"/>
        <v>0.86718755429225491</v>
      </c>
      <c r="W920" s="21">
        <f t="shared" si="184"/>
        <v>0.86070797642505781</v>
      </c>
    </row>
    <row r="921" spans="2:23" x14ac:dyDescent="0.35">
      <c r="B921" s="9" t="s">
        <v>917</v>
      </c>
      <c r="C921" s="20">
        <f t="shared" si="183"/>
        <v>1</v>
      </c>
      <c r="D921" s="20">
        <f t="shared" si="183"/>
        <v>0.99252805481913842</v>
      </c>
      <c r="E921" s="20">
        <f t="shared" si="183"/>
        <v>0.98511193960306265</v>
      </c>
      <c r="F921" s="20">
        <f t="shared" si="183"/>
        <v>0.97775123719333634</v>
      </c>
      <c r="G921" s="20">
        <f t="shared" si="183"/>
        <v>0.97044553354850815</v>
      </c>
      <c r="H921" s="20">
        <f t="shared" si="183"/>
        <v>0.96319441772082182</v>
      </c>
      <c r="I921" s="20">
        <f t="shared" si="183"/>
        <v>0.95599748183309996</v>
      </c>
      <c r="J921" s="20">
        <f t="shared" si="183"/>
        <v>0.94885432105580125</v>
      </c>
      <c r="K921" s="20">
        <f t="shared" si="183"/>
        <v>0.94176453358424872</v>
      </c>
      <c r="L921" s="20">
        <f t="shared" si="183"/>
        <v>0.93472772061602749</v>
      </c>
      <c r="M921" s="20">
        <f t="shared" si="184"/>
        <v>0.92774348632855286</v>
      </c>
      <c r="N921" s="20">
        <f t="shared" si="184"/>
        <v>0.92081143785680453</v>
      </c>
      <c r="O921" s="20">
        <f t="shared" si="184"/>
        <v>0.91393118527122819</v>
      </c>
      <c r="P921" s="20">
        <f t="shared" si="184"/>
        <v>0.90710234155580172</v>
      </c>
      <c r="Q921" s="20">
        <f t="shared" si="184"/>
        <v>0.90032452258626561</v>
      </c>
      <c r="R921" s="20">
        <f t="shared" si="184"/>
        <v>0.89359734710851568</v>
      </c>
      <c r="S921" s="20">
        <f t="shared" si="184"/>
        <v>0.88692043671715748</v>
      </c>
      <c r="T921" s="20">
        <f t="shared" si="184"/>
        <v>0.88029341583422116</v>
      </c>
      <c r="U921" s="20">
        <f t="shared" si="184"/>
        <v>0.87371591168803442</v>
      </c>
      <c r="V921" s="20">
        <f t="shared" si="184"/>
        <v>0.86718755429225491</v>
      </c>
      <c r="W921" s="21">
        <f t="shared" si="184"/>
        <v>0.86070797642505781</v>
      </c>
    </row>
    <row r="922" spans="2:23" x14ac:dyDescent="0.35">
      <c r="B922" s="9" t="s">
        <v>918</v>
      </c>
      <c r="C922" s="20">
        <f t="shared" si="183"/>
        <v>1</v>
      </c>
      <c r="D922" s="20">
        <f t="shared" si="183"/>
        <v>0.99252805481913842</v>
      </c>
      <c r="E922" s="20">
        <f t="shared" si="183"/>
        <v>0.98511193960306265</v>
      </c>
      <c r="F922" s="20">
        <f t="shared" si="183"/>
        <v>0.97775123719333634</v>
      </c>
      <c r="G922" s="20">
        <f t="shared" si="183"/>
        <v>0.97044553354850815</v>
      </c>
      <c r="H922" s="20">
        <f t="shared" si="183"/>
        <v>0.96319441772082182</v>
      </c>
      <c r="I922" s="20">
        <f t="shared" si="183"/>
        <v>0.95599748183309996</v>
      </c>
      <c r="J922" s="20">
        <f t="shared" si="183"/>
        <v>0.94885432105580125</v>
      </c>
      <c r="K922" s="20">
        <f t="shared" si="183"/>
        <v>0.94176453358424872</v>
      </c>
      <c r="L922" s="20">
        <f t="shared" si="183"/>
        <v>0.93472772061602749</v>
      </c>
      <c r="M922" s="20">
        <f t="shared" si="184"/>
        <v>0.92774348632855286</v>
      </c>
      <c r="N922" s="20">
        <f t="shared" si="184"/>
        <v>0.92081143785680453</v>
      </c>
      <c r="O922" s="20">
        <f t="shared" si="184"/>
        <v>0.91393118527122819</v>
      </c>
      <c r="P922" s="20">
        <f t="shared" si="184"/>
        <v>0.90710234155580172</v>
      </c>
      <c r="Q922" s="20">
        <f t="shared" si="184"/>
        <v>0.90032452258626561</v>
      </c>
      <c r="R922" s="20">
        <f t="shared" si="184"/>
        <v>0.89359734710851568</v>
      </c>
      <c r="S922" s="20">
        <f t="shared" si="184"/>
        <v>0.88692043671715748</v>
      </c>
      <c r="T922" s="20">
        <f t="shared" si="184"/>
        <v>0.88029341583422116</v>
      </c>
      <c r="U922" s="20">
        <f t="shared" si="184"/>
        <v>0.87371591168803442</v>
      </c>
      <c r="V922" s="20">
        <f t="shared" si="184"/>
        <v>0.86718755429225491</v>
      </c>
      <c r="W922" s="21">
        <f t="shared" si="184"/>
        <v>0.86070797642505781</v>
      </c>
    </row>
    <row r="923" spans="2:23" x14ac:dyDescent="0.35">
      <c r="B923" s="9" t="s">
        <v>919</v>
      </c>
      <c r="C923" s="20">
        <f t="shared" si="183"/>
        <v>1</v>
      </c>
      <c r="D923" s="20">
        <f t="shared" si="183"/>
        <v>0.99252805481913842</v>
      </c>
      <c r="E923" s="20">
        <f t="shared" si="183"/>
        <v>0.98511193960306265</v>
      </c>
      <c r="F923" s="20">
        <f t="shared" si="183"/>
        <v>0.97775123719333634</v>
      </c>
      <c r="G923" s="20">
        <f t="shared" si="183"/>
        <v>0.97044553354850815</v>
      </c>
      <c r="H923" s="20">
        <f t="shared" si="183"/>
        <v>0.96319441772082182</v>
      </c>
      <c r="I923" s="20">
        <f t="shared" si="183"/>
        <v>0.95599748183309996</v>
      </c>
      <c r="J923" s="20">
        <f t="shared" si="183"/>
        <v>0.94885432105580125</v>
      </c>
      <c r="K923" s="20">
        <f t="shared" si="183"/>
        <v>0.94176453358424872</v>
      </c>
      <c r="L923" s="20">
        <f t="shared" si="183"/>
        <v>0.93472772061602749</v>
      </c>
      <c r="M923" s="20">
        <f t="shared" si="184"/>
        <v>0.92774348632855286</v>
      </c>
      <c r="N923" s="20">
        <f t="shared" si="184"/>
        <v>0.92081143785680453</v>
      </c>
      <c r="O923" s="20">
        <f t="shared" si="184"/>
        <v>0.91393118527122819</v>
      </c>
      <c r="P923" s="20">
        <f t="shared" si="184"/>
        <v>0.90710234155580172</v>
      </c>
      <c r="Q923" s="20">
        <f t="shared" si="184"/>
        <v>0.90032452258626561</v>
      </c>
      <c r="R923" s="20">
        <f t="shared" si="184"/>
        <v>0.89359734710851568</v>
      </c>
      <c r="S923" s="20">
        <f t="shared" si="184"/>
        <v>0.88692043671715748</v>
      </c>
      <c r="T923" s="20">
        <f t="shared" si="184"/>
        <v>0.88029341583422116</v>
      </c>
      <c r="U923" s="20">
        <f t="shared" si="184"/>
        <v>0.87371591168803442</v>
      </c>
      <c r="V923" s="20">
        <f t="shared" si="184"/>
        <v>0.86718755429225491</v>
      </c>
      <c r="W923" s="21">
        <f t="shared" si="184"/>
        <v>0.86070797642505781</v>
      </c>
    </row>
    <row r="924" spans="2:23" x14ac:dyDescent="0.35">
      <c r="B924" s="9" t="s">
        <v>920</v>
      </c>
      <c r="C924" s="20">
        <f t="shared" ref="C924:L933" si="185">EXP(-IR*C$3)</f>
        <v>1</v>
      </c>
      <c r="D924" s="20">
        <f t="shared" si="185"/>
        <v>0.99252805481913842</v>
      </c>
      <c r="E924" s="20">
        <f t="shared" si="185"/>
        <v>0.98511193960306265</v>
      </c>
      <c r="F924" s="20">
        <f t="shared" si="185"/>
        <v>0.97775123719333634</v>
      </c>
      <c r="G924" s="20">
        <f t="shared" si="185"/>
        <v>0.97044553354850815</v>
      </c>
      <c r="H924" s="20">
        <f t="shared" si="185"/>
        <v>0.96319441772082182</v>
      </c>
      <c r="I924" s="20">
        <f t="shared" si="185"/>
        <v>0.95599748183309996</v>
      </c>
      <c r="J924" s="20">
        <f t="shared" si="185"/>
        <v>0.94885432105580125</v>
      </c>
      <c r="K924" s="20">
        <f t="shared" si="185"/>
        <v>0.94176453358424872</v>
      </c>
      <c r="L924" s="20">
        <f t="shared" si="185"/>
        <v>0.93472772061602749</v>
      </c>
      <c r="M924" s="20">
        <f t="shared" ref="M924:W933" si="186">EXP(-IR*M$3)</f>
        <v>0.92774348632855286</v>
      </c>
      <c r="N924" s="20">
        <f t="shared" si="186"/>
        <v>0.92081143785680453</v>
      </c>
      <c r="O924" s="20">
        <f t="shared" si="186"/>
        <v>0.91393118527122819</v>
      </c>
      <c r="P924" s="20">
        <f t="shared" si="186"/>
        <v>0.90710234155580172</v>
      </c>
      <c r="Q924" s="20">
        <f t="shared" si="186"/>
        <v>0.90032452258626561</v>
      </c>
      <c r="R924" s="20">
        <f t="shared" si="186"/>
        <v>0.89359734710851568</v>
      </c>
      <c r="S924" s="20">
        <f t="shared" si="186"/>
        <v>0.88692043671715748</v>
      </c>
      <c r="T924" s="20">
        <f t="shared" si="186"/>
        <v>0.88029341583422116</v>
      </c>
      <c r="U924" s="20">
        <f t="shared" si="186"/>
        <v>0.87371591168803442</v>
      </c>
      <c r="V924" s="20">
        <f t="shared" si="186"/>
        <v>0.86718755429225491</v>
      </c>
      <c r="W924" s="21">
        <f t="shared" si="186"/>
        <v>0.86070797642505781</v>
      </c>
    </row>
    <row r="925" spans="2:23" x14ac:dyDescent="0.35">
      <c r="B925" s="9" t="s">
        <v>921</v>
      </c>
      <c r="C925" s="20">
        <f t="shared" si="185"/>
        <v>1</v>
      </c>
      <c r="D925" s="20">
        <f t="shared" si="185"/>
        <v>0.99252805481913842</v>
      </c>
      <c r="E925" s="20">
        <f t="shared" si="185"/>
        <v>0.98511193960306265</v>
      </c>
      <c r="F925" s="20">
        <f t="shared" si="185"/>
        <v>0.97775123719333634</v>
      </c>
      <c r="G925" s="20">
        <f t="shared" si="185"/>
        <v>0.97044553354850815</v>
      </c>
      <c r="H925" s="20">
        <f t="shared" si="185"/>
        <v>0.96319441772082182</v>
      </c>
      <c r="I925" s="20">
        <f t="shared" si="185"/>
        <v>0.95599748183309996</v>
      </c>
      <c r="J925" s="20">
        <f t="shared" si="185"/>
        <v>0.94885432105580125</v>
      </c>
      <c r="K925" s="20">
        <f t="shared" si="185"/>
        <v>0.94176453358424872</v>
      </c>
      <c r="L925" s="20">
        <f t="shared" si="185"/>
        <v>0.93472772061602749</v>
      </c>
      <c r="M925" s="20">
        <f t="shared" si="186"/>
        <v>0.92774348632855286</v>
      </c>
      <c r="N925" s="20">
        <f t="shared" si="186"/>
        <v>0.92081143785680453</v>
      </c>
      <c r="O925" s="20">
        <f t="shared" si="186"/>
        <v>0.91393118527122819</v>
      </c>
      <c r="P925" s="20">
        <f t="shared" si="186"/>
        <v>0.90710234155580172</v>
      </c>
      <c r="Q925" s="20">
        <f t="shared" si="186"/>
        <v>0.90032452258626561</v>
      </c>
      <c r="R925" s="20">
        <f t="shared" si="186"/>
        <v>0.89359734710851568</v>
      </c>
      <c r="S925" s="20">
        <f t="shared" si="186"/>
        <v>0.88692043671715748</v>
      </c>
      <c r="T925" s="20">
        <f t="shared" si="186"/>
        <v>0.88029341583422116</v>
      </c>
      <c r="U925" s="20">
        <f t="shared" si="186"/>
        <v>0.87371591168803442</v>
      </c>
      <c r="V925" s="20">
        <f t="shared" si="186"/>
        <v>0.86718755429225491</v>
      </c>
      <c r="W925" s="21">
        <f t="shared" si="186"/>
        <v>0.86070797642505781</v>
      </c>
    </row>
    <row r="926" spans="2:23" x14ac:dyDescent="0.35">
      <c r="B926" s="9" t="s">
        <v>922</v>
      </c>
      <c r="C926" s="20">
        <f t="shared" si="185"/>
        <v>1</v>
      </c>
      <c r="D926" s="20">
        <f t="shared" si="185"/>
        <v>0.99252805481913842</v>
      </c>
      <c r="E926" s="20">
        <f t="shared" si="185"/>
        <v>0.98511193960306265</v>
      </c>
      <c r="F926" s="20">
        <f t="shared" si="185"/>
        <v>0.97775123719333634</v>
      </c>
      <c r="G926" s="20">
        <f t="shared" si="185"/>
        <v>0.97044553354850815</v>
      </c>
      <c r="H926" s="20">
        <f t="shared" si="185"/>
        <v>0.96319441772082182</v>
      </c>
      <c r="I926" s="20">
        <f t="shared" si="185"/>
        <v>0.95599748183309996</v>
      </c>
      <c r="J926" s="20">
        <f t="shared" si="185"/>
        <v>0.94885432105580125</v>
      </c>
      <c r="K926" s="20">
        <f t="shared" si="185"/>
        <v>0.94176453358424872</v>
      </c>
      <c r="L926" s="20">
        <f t="shared" si="185"/>
        <v>0.93472772061602749</v>
      </c>
      <c r="M926" s="20">
        <f t="shared" si="186"/>
        <v>0.92774348632855286</v>
      </c>
      <c r="N926" s="20">
        <f t="shared" si="186"/>
        <v>0.92081143785680453</v>
      </c>
      <c r="O926" s="20">
        <f t="shared" si="186"/>
        <v>0.91393118527122819</v>
      </c>
      <c r="P926" s="20">
        <f t="shared" si="186"/>
        <v>0.90710234155580172</v>
      </c>
      <c r="Q926" s="20">
        <f t="shared" si="186"/>
        <v>0.90032452258626561</v>
      </c>
      <c r="R926" s="20">
        <f t="shared" si="186"/>
        <v>0.89359734710851568</v>
      </c>
      <c r="S926" s="20">
        <f t="shared" si="186"/>
        <v>0.88692043671715748</v>
      </c>
      <c r="T926" s="20">
        <f t="shared" si="186"/>
        <v>0.88029341583422116</v>
      </c>
      <c r="U926" s="20">
        <f t="shared" si="186"/>
        <v>0.87371591168803442</v>
      </c>
      <c r="V926" s="20">
        <f t="shared" si="186"/>
        <v>0.86718755429225491</v>
      </c>
      <c r="W926" s="21">
        <f t="shared" si="186"/>
        <v>0.86070797642505781</v>
      </c>
    </row>
    <row r="927" spans="2:23" x14ac:dyDescent="0.35">
      <c r="B927" s="9" t="s">
        <v>923</v>
      </c>
      <c r="C927" s="20">
        <f t="shared" si="185"/>
        <v>1</v>
      </c>
      <c r="D927" s="20">
        <f t="shared" si="185"/>
        <v>0.99252805481913842</v>
      </c>
      <c r="E927" s="20">
        <f t="shared" si="185"/>
        <v>0.98511193960306265</v>
      </c>
      <c r="F927" s="20">
        <f t="shared" si="185"/>
        <v>0.97775123719333634</v>
      </c>
      <c r="G927" s="20">
        <f t="shared" si="185"/>
        <v>0.97044553354850815</v>
      </c>
      <c r="H927" s="20">
        <f t="shared" si="185"/>
        <v>0.96319441772082182</v>
      </c>
      <c r="I927" s="20">
        <f t="shared" si="185"/>
        <v>0.95599748183309996</v>
      </c>
      <c r="J927" s="20">
        <f t="shared" si="185"/>
        <v>0.94885432105580125</v>
      </c>
      <c r="K927" s="20">
        <f t="shared" si="185"/>
        <v>0.94176453358424872</v>
      </c>
      <c r="L927" s="20">
        <f t="shared" si="185"/>
        <v>0.93472772061602749</v>
      </c>
      <c r="M927" s="20">
        <f t="shared" si="186"/>
        <v>0.92774348632855286</v>
      </c>
      <c r="N927" s="20">
        <f t="shared" si="186"/>
        <v>0.92081143785680453</v>
      </c>
      <c r="O927" s="20">
        <f t="shared" si="186"/>
        <v>0.91393118527122819</v>
      </c>
      <c r="P927" s="20">
        <f t="shared" si="186"/>
        <v>0.90710234155580172</v>
      </c>
      <c r="Q927" s="20">
        <f t="shared" si="186"/>
        <v>0.90032452258626561</v>
      </c>
      <c r="R927" s="20">
        <f t="shared" si="186"/>
        <v>0.89359734710851568</v>
      </c>
      <c r="S927" s="20">
        <f t="shared" si="186"/>
        <v>0.88692043671715748</v>
      </c>
      <c r="T927" s="20">
        <f t="shared" si="186"/>
        <v>0.88029341583422116</v>
      </c>
      <c r="U927" s="20">
        <f t="shared" si="186"/>
        <v>0.87371591168803442</v>
      </c>
      <c r="V927" s="20">
        <f t="shared" si="186"/>
        <v>0.86718755429225491</v>
      </c>
      <c r="W927" s="21">
        <f t="shared" si="186"/>
        <v>0.86070797642505781</v>
      </c>
    </row>
    <row r="928" spans="2:23" x14ac:dyDescent="0.35">
      <c r="B928" s="9" t="s">
        <v>924</v>
      </c>
      <c r="C928" s="20">
        <f t="shared" si="185"/>
        <v>1</v>
      </c>
      <c r="D928" s="20">
        <f t="shared" si="185"/>
        <v>0.99252805481913842</v>
      </c>
      <c r="E928" s="20">
        <f t="shared" si="185"/>
        <v>0.98511193960306265</v>
      </c>
      <c r="F928" s="20">
        <f t="shared" si="185"/>
        <v>0.97775123719333634</v>
      </c>
      <c r="G928" s="20">
        <f t="shared" si="185"/>
        <v>0.97044553354850815</v>
      </c>
      <c r="H928" s="20">
        <f t="shared" si="185"/>
        <v>0.96319441772082182</v>
      </c>
      <c r="I928" s="20">
        <f t="shared" si="185"/>
        <v>0.95599748183309996</v>
      </c>
      <c r="J928" s="20">
        <f t="shared" si="185"/>
        <v>0.94885432105580125</v>
      </c>
      <c r="K928" s="20">
        <f t="shared" si="185"/>
        <v>0.94176453358424872</v>
      </c>
      <c r="L928" s="20">
        <f t="shared" si="185"/>
        <v>0.93472772061602749</v>
      </c>
      <c r="M928" s="20">
        <f t="shared" si="186"/>
        <v>0.92774348632855286</v>
      </c>
      <c r="N928" s="20">
        <f t="shared" si="186"/>
        <v>0.92081143785680453</v>
      </c>
      <c r="O928" s="20">
        <f t="shared" si="186"/>
        <v>0.91393118527122819</v>
      </c>
      <c r="P928" s="20">
        <f t="shared" si="186"/>
        <v>0.90710234155580172</v>
      </c>
      <c r="Q928" s="20">
        <f t="shared" si="186"/>
        <v>0.90032452258626561</v>
      </c>
      <c r="R928" s="20">
        <f t="shared" si="186"/>
        <v>0.89359734710851568</v>
      </c>
      <c r="S928" s="20">
        <f t="shared" si="186"/>
        <v>0.88692043671715748</v>
      </c>
      <c r="T928" s="20">
        <f t="shared" si="186"/>
        <v>0.88029341583422116</v>
      </c>
      <c r="U928" s="20">
        <f t="shared" si="186"/>
        <v>0.87371591168803442</v>
      </c>
      <c r="V928" s="20">
        <f t="shared" si="186"/>
        <v>0.86718755429225491</v>
      </c>
      <c r="W928" s="21">
        <f t="shared" si="186"/>
        <v>0.86070797642505781</v>
      </c>
    </row>
    <row r="929" spans="2:23" x14ac:dyDescent="0.35">
      <c r="B929" s="9" t="s">
        <v>925</v>
      </c>
      <c r="C929" s="20">
        <f t="shared" si="185"/>
        <v>1</v>
      </c>
      <c r="D929" s="20">
        <f t="shared" si="185"/>
        <v>0.99252805481913842</v>
      </c>
      <c r="E929" s="20">
        <f t="shared" si="185"/>
        <v>0.98511193960306265</v>
      </c>
      <c r="F929" s="20">
        <f t="shared" si="185"/>
        <v>0.97775123719333634</v>
      </c>
      <c r="G929" s="20">
        <f t="shared" si="185"/>
        <v>0.97044553354850815</v>
      </c>
      <c r="H929" s="20">
        <f t="shared" si="185"/>
        <v>0.96319441772082182</v>
      </c>
      <c r="I929" s="20">
        <f t="shared" si="185"/>
        <v>0.95599748183309996</v>
      </c>
      <c r="J929" s="20">
        <f t="shared" si="185"/>
        <v>0.94885432105580125</v>
      </c>
      <c r="K929" s="20">
        <f t="shared" si="185"/>
        <v>0.94176453358424872</v>
      </c>
      <c r="L929" s="20">
        <f t="shared" si="185"/>
        <v>0.93472772061602749</v>
      </c>
      <c r="M929" s="20">
        <f t="shared" si="186"/>
        <v>0.92774348632855286</v>
      </c>
      <c r="N929" s="20">
        <f t="shared" si="186"/>
        <v>0.92081143785680453</v>
      </c>
      <c r="O929" s="20">
        <f t="shared" si="186"/>
        <v>0.91393118527122819</v>
      </c>
      <c r="P929" s="20">
        <f t="shared" si="186"/>
        <v>0.90710234155580172</v>
      </c>
      <c r="Q929" s="20">
        <f t="shared" si="186"/>
        <v>0.90032452258626561</v>
      </c>
      <c r="R929" s="20">
        <f t="shared" si="186"/>
        <v>0.89359734710851568</v>
      </c>
      <c r="S929" s="20">
        <f t="shared" si="186"/>
        <v>0.88692043671715748</v>
      </c>
      <c r="T929" s="20">
        <f t="shared" si="186"/>
        <v>0.88029341583422116</v>
      </c>
      <c r="U929" s="20">
        <f t="shared" si="186"/>
        <v>0.87371591168803442</v>
      </c>
      <c r="V929" s="20">
        <f t="shared" si="186"/>
        <v>0.86718755429225491</v>
      </c>
      <c r="W929" s="21">
        <f t="shared" si="186"/>
        <v>0.86070797642505781</v>
      </c>
    </row>
    <row r="930" spans="2:23" x14ac:dyDescent="0.35">
      <c r="B930" s="9" t="s">
        <v>926</v>
      </c>
      <c r="C930" s="20">
        <f t="shared" si="185"/>
        <v>1</v>
      </c>
      <c r="D930" s="20">
        <f t="shared" si="185"/>
        <v>0.99252805481913842</v>
      </c>
      <c r="E930" s="20">
        <f t="shared" si="185"/>
        <v>0.98511193960306265</v>
      </c>
      <c r="F930" s="20">
        <f t="shared" si="185"/>
        <v>0.97775123719333634</v>
      </c>
      <c r="G930" s="20">
        <f t="shared" si="185"/>
        <v>0.97044553354850815</v>
      </c>
      <c r="H930" s="20">
        <f t="shared" si="185"/>
        <v>0.96319441772082182</v>
      </c>
      <c r="I930" s="20">
        <f t="shared" si="185"/>
        <v>0.95599748183309996</v>
      </c>
      <c r="J930" s="20">
        <f t="shared" si="185"/>
        <v>0.94885432105580125</v>
      </c>
      <c r="K930" s="20">
        <f t="shared" si="185"/>
        <v>0.94176453358424872</v>
      </c>
      <c r="L930" s="20">
        <f t="shared" si="185"/>
        <v>0.93472772061602749</v>
      </c>
      <c r="M930" s="20">
        <f t="shared" si="186"/>
        <v>0.92774348632855286</v>
      </c>
      <c r="N930" s="20">
        <f t="shared" si="186"/>
        <v>0.92081143785680453</v>
      </c>
      <c r="O930" s="20">
        <f t="shared" si="186"/>
        <v>0.91393118527122819</v>
      </c>
      <c r="P930" s="20">
        <f t="shared" si="186"/>
        <v>0.90710234155580172</v>
      </c>
      <c r="Q930" s="20">
        <f t="shared" si="186"/>
        <v>0.90032452258626561</v>
      </c>
      <c r="R930" s="20">
        <f t="shared" si="186"/>
        <v>0.89359734710851568</v>
      </c>
      <c r="S930" s="20">
        <f t="shared" si="186"/>
        <v>0.88692043671715748</v>
      </c>
      <c r="T930" s="20">
        <f t="shared" si="186"/>
        <v>0.88029341583422116</v>
      </c>
      <c r="U930" s="20">
        <f t="shared" si="186"/>
        <v>0.87371591168803442</v>
      </c>
      <c r="V930" s="20">
        <f t="shared" si="186"/>
        <v>0.86718755429225491</v>
      </c>
      <c r="W930" s="21">
        <f t="shared" si="186"/>
        <v>0.86070797642505781</v>
      </c>
    </row>
    <row r="931" spans="2:23" x14ac:dyDescent="0.35">
      <c r="B931" s="9" t="s">
        <v>927</v>
      </c>
      <c r="C931" s="20">
        <f t="shared" si="185"/>
        <v>1</v>
      </c>
      <c r="D931" s="20">
        <f t="shared" si="185"/>
        <v>0.99252805481913842</v>
      </c>
      <c r="E931" s="20">
        <f t="shared" si="185"/>
        <v>0.98511193960306265</v>
      </c>
      <c r="F931" s="20">
        <f t="shared" si="185"/>
        <v>0.97775123719333634</v>
      </c>
      <c r="G931" s="20">
        <f t="shared" si="185"/>
        <v>0.97044553354850815</v>
      </c>
      <c r="H931" s="20">
        <f t="shared" si="185"/>
        <v>0.96319441772082182</v>
      </c>
      <c r="I931" s="20">
        <f t="shared" si="185"/>
        <v>0.95599748183309996</v>
      </c>
      <c r="J931" s="20">
        <f t="shared" si="185"/>
        <v>0.94885432105580125</v>
      </c>
      <c r="K931" s="20">
        <f t="shared" si="185"/>
        <v>0.94176453358424872</v>
      </c>
      <c r="L931" s="20">
        <f t="shared" si="185"/>
        <v>0.93472772061602749</v>
      </c>
      <c r="M931" s="20">
        <f t="shared" si="186"/>
        <v>0.92774348632855286</v>
      </c>
      <c r="N931" s="20">
        <f t="shared" si="186"/>
        <v>0.92081143785680453</v>
      </c>
      <c r="O931" s="20">
        <f t="shared" si="186"/>
        <v>0.91393118527122819</v>
      </c>
      <c r="P931" s="20">
        <f t="shared" si="186"/>
        <v>0.90710234155580172</v>
      </c>
      <c r="Q931" s="20">
        <f t="shared" si="186"/>
        <v>0.90032452258626561</v>
      </c>
      <c r="R931" s="20">
        <f t="shared" si="186"/>
        <v>0.89359734710851568</v>
      </c>
      <c r="S931" s="20">
        <f t="shared" si="186"/>
        <v>0.88692043671715748</v>
      </c>
      <c r="T931" s="20">
        <f t="shared" si="186"/>
        <v>0.88029341583422116</v>
      </c>
      <c r="U931" s="20">
        <f t="shared" si="186"/>
        <v>0.87371591168803442</v>
      </c>
      <c r="V931" s="20">
        <f t="shared" si="186"/>
        <v>0.86718755429225491</v>
      </c>
      <c r="W931" s="21">
        <f t="shared" si="186"/>
        <v>0.86070797642505781</v>
      </c>
    </row>
    <row r="932" spans="2:23" x14ac:dyDescent="0.35">
      <c r="B932" s="9" t="s">
        <v>928</v>
      </c>
      <c r="C932" s="20">
        <f t="shared" si="185"/>
        <v>1</v>
      </c>
      <c r="D932" s="20">
        <f t="shared" si="185"/>
        <v>0.99252805481913842</v>
      </c>
      <c r="E932" s="20">
        <f t="shared" si="185"/>
        <v>0.98511193960306265</v>
      </c>
      <c r="F932" s="20">
        <f t="shared" si="185"/>
        <v>0.97775123719333634</v>
      </c>
      <c r="G932" s="20">
        <f t="shared" si="185"/>
        <v>0.97044553354850815</v>
      </c>
      <c r="H932" s="20">
        <f t="shared" si="185"/>
        <v>0.96319441772082182</v>
      </c>
      <c r="I932" s="20">
        <f t="shared" si="185"/>
        <v>0.95599748183309996</v>
      </c>
      <c r="J932" s="20">
        <f t="shared" si="185"/>
        <v>0.94885432105580125</v>
      </c>
      <c r="K932" s="20">
        <f t="shared" si="185"/>
        <v>0.94176453358424872</v>
      </c>
      <c r="L932" s="20">
        <f t="shared" si="185"/>
        <v>0.93472772061602749</v>
      </c>
      <c r="M932" s="20">
        <f t="shared" si="186"/>
        <v>0.92774348632855286</v>
      </c>
      <c r="N932" s="20">
        <f t="shared" si="186"/>
        <v>0.92081143785680453</v>
      </c>
      <c r="O932" s="20">
        <f t="shared" si="186"/>
        <v>0.91393118527122819</v>
      </c>
      <c r="P932" s="20">
        <f t="shared" si="186"/>
        <v>0.90710234155580172</v>
      </c>
      <c r="Q932" s="20">
        <f t="shared" si="186"/>
        <v>0.90032452258626561</v>
      </c>
      <c r="R932" s="20">
        <f t="shared" si="186"/>
        <v>0.89359734710851568</v>
      </c>
      <c r="S932" s="20">
        <f t="shared" si="186"/>
        <v>0.88692043671715748</v>
      </c>
      <c r="T932" s="20">
        <f t="shared" si="186"/>
        <v>0.88029341583422116</v>
      </c>
      <c r="U932" s="20">
        <f t="shared" si="186"/>
        <v>0.87371591168803442</v>
      </c>
      <c r="V932" s="20">
        <f t="shared" si="186"/>
        <v>0.86718755429225491</v>
      </c>
      <c r="W932" s="21">
        <f t="shared" si="186"/>
        <v>0.86070797642505781</v>
      </c>
    </row>
    <row r="933" spans="2:23" x14ac:dyDescent="0.35">
      <c r="B933" s="9" t="s">
        <v>929</v>
      </c>
      <c r="C933" s="20">
        <f t="shared" si="185"/>
        <v>1</v>
      </c>
      <c r="D933" s="20">
        <f t="shared" si="185"/>
        <v>0.99252805481913842</v>
      </c>
      <c r="E933" s="20">
        <f t="shared" si="185"/>
        <v>0.98511193960306265</v>
      </c>
      <c r="F933" s="20">
        <f t="shared" si="185"/>
        <v>0.97775123719333634</v>
      </c>
      <c r="G933" s="20">
        <f t="shared" si="185"/>
        <v>0.97044553354850815</v>
      </c>
      <c r="H933" s="20">
        <f t="shared" si="185"/>
        <v>0.96319441772082182</v>
      </c>
      <c r="I933" s="20">
        <f t="shared" si="185"/>
        <v>0.95599748183309996</v>
      </c>
      <c r="J933" s="20">
        <f t="shared" si="185"/>
        <v>0.94885432105580125</v>
      </c>
      <c r="K933" s="20">
        <f t="shared" si="185"/>
        <v>0.94176453358424872</v>
      </c>
      <c r="L933" s="20">
        <f t="shared" si="185"/>
        <v>0.93472772061602749</v>
      </c>
      <c r="M933" s="20">
        <f t="shared" si="186"/>
        <v>0.92774348632855286</v>
      </c>
      <c r="N933" s="20">
        <f t="shared" si="186"/>
        <v>0.92081143785680453</v>
      </c>
      <c r="O933" s="20">
        <f t="shared" si="186"/>
        <v>0.91393118527122819</v>
      </c>
      <c r="P933" s="20">
        <f t="shared" si="186"/>
        <v>0.90710234155580172</v>
      </c>
      <c r="Q933" s="20">
        <f t="shared" si="186"/>
        <v>0.90032452258626561</v>
      </c>
      <c r="R933" s="20">
        <f t="shared" si="186"/>
        <v>0.89359734710851568</v>
      </c>
      <c r="S933" s="20">
        <f t="shared" si="186"/>
        <v>0.88692043671715748</v>
      </c>
      <c r="T933" s="20">
        <f t="shared" si="186"/>
        <v>0.88029341583422116</v>
      </c>
      <c r="U933" s="20">
        <f t="shared" si="186"/>
        <v>0.87371591168803442</v>
      </c>
      <c r="V933" s="20">
        <f t="shared" si="186"/>
        <v>0.86718755429225491</v>
      </c>
      <c r="W933" s="21">
        <f t="shared" si="186"/>
        <v>0.86070797642505781</v>
      </c>
    </row>
    <row r="934" spans="2:23" x14ac:dyDescent="0.35">
      <c r="B934" s="9" t="s">
        <v>930</v>
      </c>
      <c r="C934" s="20">
        <f t="shared" ref="C934:L943" si="187">EXP(-IR*C$3)</f>
        <v>1</v>
      </c>
      <c r="D934" s="20">
        <f t="shared" si="187"/>
        <v>0.99252805481913842</v>
      </c>
      <c r="E934" s="20">
        <f t="shared" si="187"/>
        <v>0.98511193960306265</v>
      </c>
      <c r="F934" s="20">
        <f t="shared" si="187"/>
        <v>0.97775123719333634</v>
      </c>
      <c r="G934" s="20">
        <f t="shared" si="187"/>
        <v>0.97044553354850815</v>
      </c>
      <c r="H934" s="20">
        <f t="shared" si="187"/>
        <v>0.96319441772082182</v>
      </c>
      <c r="I934" s="20">
        <f t="shared" si="187"/>
        <v>0.95599748183309996</v>
      </c>
      <c r="J934" s="20">
        <f t="shared" si="187"/>
        <v>0.94885432105580125</v>
      </c>
      <c r="K934" s="20">
        <f t="shared" si="187"/>
        <v>0.94176453358424872</v>
      </c>
      <c r="L934" s="20">
        <f t="shared" si="187"/>
        <v>0.93472772061602749</v>
      </c>
      <c r="M934" s="20">
        <f t="shared" ref="M934:W943" si="188">EXP(-IR*M$3)</f>
        <v>0.92774348632855286</v>
      </c>
      <c r="N934" s="20">
        <f t="shared" si="188"/>
        <v>0.92081143785680453</v>
      </c>
      <c r="O934" s="20">
        <f t="shared" si="188"/>
        <v>0.91393118527122819</v>
      </c>
      <c r="P934" s="20">
        <f t="shared" si="188"/>
        <v>0.90710234155580172</v>
      </c>
      <c r="Q934" s="20">
        <f t="shared" si="188"/>
        <v>0.90032452258626561</v>
      </c>
      <c r="R934" s="20">
        <f t="shared" si="188"/>
        <v>0.89359734710851568</v>
      </c>
      <c r="S934" s="20">
        <f t="shared" si="188"/>
        <v>0.88692043671715748</v>
      </c>
      <c r="T934" s="20">
        <f t="shared" si="188"/>
        <v>0.88029341583422116</v>
      </c>
      <c r="U934" s="20">
        <f t="shared" si="188"/>
        <v>0.87371591168803442</v>
      </c>
      <c r="V934" s="20">
        <f t="shared" si="188"/>
        <v>0.86718755429225491</v>
      </c>
      <c r="W934" s="21">
        <f t="shared" si="188"/>
        <v>0.86070797642505781</v>
      </c>
    </row>
    <row r="935" spans="2:23" x14ac:dyDescent="0.35">
      <c r="B935" s="9" t="s">
        <v>931</v>
      </c>
      <c r="C935" s="20">
        <f t="shared" si="187"/>
        <v>1</v>
      </c>
      <c r="D935" s="20">
        <f t="shared" si="187"/>
        <v>0.99252805481913842</v>
      </c>
      <c r="E935" s="20">
        <f t="shared" si="187"/>
        <v>0.98511193960306265</v>
      </c>
      <c r="F935" s="20">
        <f t="shared" si="187"/>
        <v>0.97775123719333634</v>
      </c>
      <c r="G935" s="20">
        <f t="shared" si="187"/>
        <v>0.97044553354850815</v>
      </c>
      <c r="H935" s="20">
        <f t="shared" si="187"/>
        <v>0.96319441772082182</v>
      </c>
      <c r="I935" s="20">
        <f t="shared" si="187"/>
        <v>0.95599748183309996</v>
      </c>
      <c r="J935" s="20">
        <f t="shared" si="187"/>
        <v>0.94885432105580125</v>
      </c>
      <c r="K935" s="20">
        <f t="shared" si="187"/>
        <v>0.94176453358424872</v>
      </c>
      <c r="L935" s="20">
        <f t="shared" si="187"/>
        <v>0.93472772061602749</v>
      </c>
      <c r="M935" s="20">
        <f t="shared" si="188"/>
        <v>0.92774348632855286</v>
      </c>
      <c r="N935" s="20">
        <f t="shared" si="188"/>
        <v>0.92081143785680453</v>
      </c>
      <c r="O935" s="20">
        <f t="shared" si="188"/>
        <v>0.91393118527122819</v>
      </c>
      <c r="P935" s="20">
        <f t="shared" si="188"/>
        <v>0.90710234155580172</v>
      </c>
      <c r="Q935" s="20">
        <f t="shared" si="188"/>
        <v>0.90032452258626561</v>
      </c>
      <c r="R935" s="20">
        <f t="shared" si="188"/>
        <v>0.89359734710851568</v>
      </c>
      <c r="S935" s="20">
        <f t="shared" si="188"/>
        <v>0.88692043671715748</v>
      </c>
      <c r="T935" s="20">
        <f t="shared" si="188"/>
        <v>0.88029341583422116</v>
      </c>
      <c r="U935" s="20">
        <f t="shared" si="188"/>
        <v>0.87371591168803442</v>
      </c>
      <c r="V935" s="20">
        <f t="shared" si="188"/>
        <v>0.86718755429225491</v>
      </c>
      <c r="W935" s="21">
        <f t="shared" si="188"/>
        <v>0.86070797642505781</v>
      </c>
    </row>
    <row r="936" spans="2:23" x14ac:dyDescent="0.35">
      <c r="B936" s="9" t="s">
        <v>932</v>
      </c>
      <c r="C936" s="20">
        <f t="shared" si="187"/>
        <v>1</v>
      </c>
      <c r="D936" s="20">
        <f t="shared" si="187"/>
        <v>0.99252805481913842</v>
      </c>
      <c r="E936" s="20">
        <f t="shared" si="187"/>
        <v>0.98511193960306265</v>
      </c>
      <c r="F936" s="20">
        <f t="shared" si="187"/>
        <v>0.97775123719333634</v>
      </c>
      <c r="G936" s="20">
        <f t="shared" si="187"/>
        <v>0.97044553354850815</v>
      </c>
      <c r="H936" s="20">
        <f t="shared" si="187"/>
        <v>0.96319441772082182</v>
      </c>
      <c r="I936" s="20">
        <f t="shared" si="187"/>
        <v>0.95599748183309996</v>
      </c>
      <c r="J936" s="20">
        <f t="shared" si="187"/>
        <v>0.94885432105580125</v>
      </c>
      <c r="K936" s="20">
        <f t="shared" si="187"/>
        <v>0.94176453358424872</v>
      </c>
      <c r="L936" s="20">
        <f t="shared" si="187"/>
        <v>0.93472772061602749</v>
      </c>
      <c r="M936" s="20">
        <f t="shared" si="188"/>
        <v>0.92774348632855286</v>
      </c>
      <c r="N936" s="20">
        <f t="shared" si="188"/>
        <v>0.92081143785680453</v>
      </c>
      <c r="O936" s="20">
        <f t="shared" si="188"/>
        <v>0.91393118527122819</v>
      </c>
      <c r="P936" s="20">
        <f t="shared" si="188"/>
        <v>0.90710234155580172</v>
      </c>
      <c r="Q936" s="20">
        <f t="shared" si="188"/>
        <v>0.90032452258626561</v>
      </c>
      <c r="R936" s="20">
        <f t="shared" si="188"/>
        <v>0.89359734710851568</v>
      </c>
      <c r="S936" s="20">
        <f t="shared" si="188"/>
        <v>0.88692043671715748</v>
      </c>
      <c r="T936" s="20">
        <f t="shared" si="188"/>
        <v>0.88029341583422116</v>
      </c>
      <c r="U936" s="20">
        <f t="shared" si="188"/>
        <v>0.87371591168803442</v>
      </c>
      <c r="V936" s="20">
        <f t="shared" si="188"/>
        <v>0.86718755429225491</v>
      </c>
      <c r="W936" s="21">
        <f t="shared" si="188"/>
        <v>0.86070797642505781</v>
      </c>
    </row>
    <row r="937" spans="2:23" x14ac:dyDescent="0.35">
      <c r="B937" s="9" t="s">
        <v>933</v>
      </c>
      <c r="C937" s="20">
        <f t="shared" si="187"/>
        <v>1</v>
      </c>
      <c r="D937" s="20">
        <f t="shared" si="187"/>
        <v>0.99252805481913842</v>
      </c>
      <c r="E937" s="20">
        <f t="shared" si="187"/>
        <v>0.98511193960306265</v>
      </c>
      <c r="F937" s="20">
        <f t="shared" si="187"/>
        <v>0.97775123719333634</v>
      </c>
      <c r="G937" s="20">
        <f t="shared" si="187"/>
        <v>0.97044553354850815</v>
      </c>
      <c r="H937" s="20">
        <f t="shared" si="187"/>
        <v>0.96319441772082182</v>
      </c>
      <c r="I937" s="20">
        <f t="shared" si="187"/>
        <v>0.95599748183309996</v>
      </c>
      <c r="J937" s="20">
        <f t="shared" si="187"/>
        <v>0.94885432105580125</v>
      </c>
      <c r="K937" s="20">
        <f t="shared" si="187"/>
        <v>0.94176453358424872</v>
      </c>
      <c r="L937" s="20">
        <f t="shared" si="187"/>
        <v>0.93472772061602749</v>
      </c>
      <c r="M937" s="20">
        <f t="shared" si="188"/>
        <v>0.92774348632855286</v>
      </c>
      <c r="N937" s="20">
        <f t="shared" si="188"/>
        <v>0.92081143785680453</v>
      </c>
      <c r="O937" s="20">
        <f t="shared" si="188"/>
        <v>0.91393118527122819</v>
      </c>
      <c r="P937" s="20">
        <f t="shared" si="188"/>
        <v>0.90710234155580172</v>
      </c>
      <c r="Q937" s="20">
        <f t="shared" si="188"/>
        <v>0.90032452258626561</v>
      </c>
      <c r="R937" s="20">
        <f t="shared" si="188"/>
        <v>0.89359734710851568</v>
      </c>
      <c r="S937" s="20">
        <f t="shared" si="188"/>
        <v>0.88692043671715748</v>
      </c>
      <c r="T937" s="20">
        <f t="shared" si="188"/>
        <v>0.88029341583422116</v>
      </c>
      <c r="U937" s="20">
        <f t="shared" si="188"/>
        <v>0.87371591168803442</v>
      </c>
      <c r="V937" s="20">
        <f t="shared" si="188"/>
        <v>0.86718755429225491</v>
      </c>
      <c r="W937" s="21">
        <f t="shared" si="188"/>
        <v>0.86070797642505781</v>
      </c>
    </row>
    <row r="938" spans="2:23" x14ac:dyDescent="0.35">
      <c r="B938" s="9" t="s">
        <v>934</v>
      </c>
      <c r="C938" s="20">
        <f t="shared" si="187"/>
        <v>1</v>
      </c>
      <c r="D938" s="20">
        <f t="shared" si="187"/>
        <v>0.99252805481913842</v>
      </c>
      <c r="E938" s="20">
        <f t="shared" si="187"/>
        <v>0.98511193960306265</v>
      </c>
      <c r="F938" s="20">
        <f t="shared" si="187"/>
        <v>0.97775123719333634</v>
      </c>
      <c r="G938" s="20">
        <f t="shared" si="187"/>
        <v>0.97044553354850815</v>
      </c>
      <c r="H938" s="20">
        <f t="shared" si="187"/>
        <v>0.96319441772082182</v>
      </c>
      <c r="I938" s="20">
        <f t="shared" si="187"/>
        <v>0.95599748183309996</v>
      </c>
      <c r="J938" s="20">
        <f t="shared" si="187"/>
        <v>0.94885432105580125</v>
      </c>
      <c r="K938" s="20">
        <f t="shared" si="187"/>
        <v>0.94176453358424872</v>
      </c>
      <c r="L938" s="20">
        <f t="shared" si="187"/>
        <v>0.93472772061602749</v>
      </c>
      <c r="M938" s="20">
        <f t="shared" si="188"/>
        <v>0.92774348632855286</v>
      </c>
      <c r="N938" s="20">
        <f t="shared" si="188"/>
        <v>0.92081143785680453</v>
      </c>
      <c r="O938" s="20">
        <f t="shared" si="188"/>
        <v>0.91393118527122819</v>
      </c>
      <c r="P938" s="20">
        <f t="shared" si="188"/>
        <v>0.90710234155580172</v>
      </c>
      <c r="Q938" s="20">
        <f t="shared" si="188"/>
        <v>0.90032452258626561</v>
      </c>
      <c r="R938" s="20">
        <f t="shared" si="188"/>
        <v>0.89359734710851568</v>
      </c>
      <c r="S938" s="20">
        <f t="shared" si="188"/>
        <v>0.88692043671715748</v>
      </c>
      <c r="T938" s="20">
        <f t="shared" si="188"/>
        <v>0.88029341583422116</v>
      </c>
      <c r="U938" s="20">
        <f t="shared" si="188"/>
        <v>0.87371591168803442</v>
      </c>
      <c r="V938" s="20">
        <f t="shared" si="188"/>
        <v>0.86718755429225491</v>
      </c>
      <c r="W938" s="21">
        <f t="shared" si="188"/>
        <v>0.86070797642505781</v>
      </c>
    </row>
    <row r="939" spans="2:23" x14ac:dyDescent="0.35">
      <c r="B939" s="9" t="s">
        <v>935</v>
      </c>
      <c r="C939" s="20">
        <f t="shared" si="187"/>
        <v>1</v>
      </c>
      <c r="D939" s="20">
        <f t="shared" si="187"/>
        <v>0.99252805481913842</v>
      </c>
      <c r="E939" s="20">
        <f t="shared" si="187"/>
        <v>0.98511193960306265</v>
      </c>
      <c r="F939" s="20">
        <f t="shared" si="187"/>
        <v>0.97775123719333634</v>
      </c>
      <c r="G939" s="20">
        <f t="shared" si="187"/>
        <v>0.97044553354850815</v>
      </c>
      <c r="H939" s="20">
        <f t="shared" si="187"/>
        <v>0.96319441772082182</v>
      </c>
      <c r="I939" s="20">
        <f t="shared" si="187"/>
        <v>0.95599748183309996</v>
      </c>
      <c r="J939" s="20">
        <f t="shared" si="187"/>
        <v>0.94885432105580125</v>
      </c>
      <c r="K939" s="20">
        <f t="shared" si="187"/>
        <v>0.94176453358424872</v>
      </c>
      <c r="L939" s="20">
        <f t="shared" si="187"/>
        <v>0.93472772061602749</v>
      </c>
      <c r="M939" s="20">
        <f t="shared" si="188"/>
        <v>0.92774348632855286</v>
      </c>
      <c r="N939" s="20">
        <f t="shared" si="188"/>
        <v>0.92081143785680453</v>
      </c>
      <c r="O939" s="20">
        <f t="shared" si="188"/>
        <v>0.91393118527122819</v>
      </c>
      <c r="P939" s="20">
        <f t="shared" si="188"/>
        <v>0.90710234155580172</v>
      </c>
      <c r="Q939" s="20">
        <f t="shared" si="188"/>
        <v>0.90032452258626561</v>
      </c>
      <c r="R939" s="20">
        <f t="shared" si="188"/>
        <v>0.89359734710851568</v>
      </c>
      <c r="S939" s="20">
        <f t="shared" si="188"/>
        <v>0.88692043671715748</v>
      </c>
      <c r="T939" s="20">
        <f t="shared" si="188"/>
        <v>0.88029341583422116</v>
      </c>
      <c r="U939" s="20">
        <f t="shared" si="188"/>
        <v>0.87371591168803442</v>
      </c>
      <c r="V939" s="20">
        <f t="shared" si="188"/>
        <v>0.86718755429225491</v>
      </c>
      <c r="W939" s="21">
        <f t="shared" si="188"/>
        <v>0.86070797642505781</v>
      </c>
    </row>
    <row r="940" spans="2:23" x14ac:dyDescent="0.35">
      <c r="B940" s="9" t="s">
        <v>936</v>
      </c>
      <c r="C940" s="20">
        <f t="shared" si="187"/>
        <v>1</v>
      </c>
      <c r="D940" s="20">
        <f t="shared" si="187"/>
        <v>0.99252805481913842</v>
      </c>
      <c r="E940" s="20">
        <f t="shared" si="187"/>
        <v>0.98511193960306265</v>
      </c>
      <c r="F940" s="20">
        <f t="shared" si="187"/>
        <v>0.97775123719333634</v>
      </c>
      <c r="G940" s="20">
        <f t="shared" si="187"/>
        <v>0.97044553354850815</v>
      </c>
      <c r="H940" s="20">
        <f t="shared" si="187"/>
        <v>0.96319441772082182</v>
      </c>
      <c r="I940" s="20">
        <f t="shared" si="187"/>
        <v>0.95599748183309996</v>
      </c>
      <c r="J940" s="20">
        <f t="shared" si="187"/>
        <v>0.94885432105580125</v>
      </c>
      <c r="K940" s="20">
        <f t="shared" si="187"/>
        <v>0.94176453358424872</v>
      </c>
      <c r="L940" s="20">
        <f t="shared" si="187"/>
        <v>0.93472772061602749</v>
      </c>
      <c r="M940" s="20">
        <f t="shared" si="188"/>
        <v>0.92774348632855286</v>
      </c>
      <c r="N940" s="20">
        <f t="shared" si="188"/>
        <v>0.92081143785680453</v>
      </c>
      <c r="O940" s="20">
        <f t="shared" si="188"/>
        <v>0.91393118527122819</v>
      </c>
      <c r="P940" s="20">
        <f t="shared" si="188"/>
        <v>0.90710234155580172</v>
      </c>
      <c r="Q940" s="20">
        <f t="shared" si="188"/>
        <v>0.90032452258626561</v>
      </c>
      <c r="R940" s="20">
        <f t="shared" si="188"/>
        <v>0.89359734710851568</v>
      </c>
      <c r="S940" s="20">
        <f t="shared" si="188"/>
        <v>0.88692043671715748</v>
      </c>
      <c r="T940" s="20">
        <f t="shared" si="188"/>
        <v>0.88029341583422116</v>
      </c>
      <c r="U940" s="20">
        <f t="shared" si="188"/>
        <v>0.87371591168803442</v>
      </c>
      <c r="V940" s="20">
        <f t="shared" si="188"/>
        <v>0.86718755429225491</v>
      </c>
      <c r="W940" s="21">
        <f t="shared" si="188"/>
        <v>0.86070797642505781</v>
      </c>
    </row>
    <row r="941" spans="2:23" x14ac:dyDescent="0.35">
      <c r="B941" s="9" t="s">
        <v>937</v>
      </c>
      <c r="C941" s="20">
        <f t="shared" si="187"/>
        <v>1</v>
      </c>
      <c r="D941" s="20">
        <f t="shared" si="187"/>
        <v>0.99252805481913842</v>
      </c>
      <c r="E941" s="20">
        <f t="shared" si="187"/>
        <v>0.98511193960306265</v>
      </c>
      <c r="F941" s="20">
        <f t="shared" si="187"/>
        <v>0.97775123719333634</v>
      </c>
      <c r="G941" s="20">
        <f t="shared" si="187"/>
        <v>0.97044553354850815</v>
      </c>
      <c r="H941" s="20">
        <f t="shared" si="187"/>
        <v>0.96319441772082182</v>
      </c>
      <c r="I941" s="20">
        <f t="shared" si="187"/>
        <v>0.95599748183309996</v>
      </c>
      <c r="J941" s="20">
        <f t="shared" si="187"/>
        <v>0.94885432105580125</v>
      </c>
      <c r="K941" s="20">
        <f t="shared" si="187"/>
        <v>0.94176453358424872</v>
      </c>
      <c r="L941" s="20">
        <f t="shared" si="187"/>
        <v>0.93472772061602749</v>
      </c>
      <c r="M941" s="20">
        <f t="shared" si="188"/>
        <v>0.92774348632855286</v>
      </c>
      <c r="N941" s="20">
        <f t="shared" si="188"/>
        <v>0.92081143785680453</v>
      </c>
      <c r="O941" s="20">
        <f t="shared" si="188"/>
        <v>0.91393118527122819</v>
      </c>
      <c r="P941" s="20">
        <f t="shared" si="188"/>
        <v>0.90710234155580172</v>
      </c>
      <c r="Q941" s="20">
        <f t="shared" si="188"/>
        <v>0.90032452258626561</v>
      </c>
      <c r="R941" s="20">
        <f t="shared" si="188"/>
        <v>0.89359734710851568</v>
      </c>
      <c r="S941" s="20">
        <f t="shared" si="188"/>
        <v>0.88692043671715748</v>
      </c>
      <c r="T941" s="20">
        <f t="shared" si="188"/>
        <v>0.88029341583422116</v>
      </c>
      <c r="U941" s="20">
        <f t="shared" si="188"/>
        <v>0.87371591168803442</v>
      </c>
      <c r="V941" s="20">
        <f t="shared" si="188"/>
        <v>0.86718755429225491</v>
      </c>
      <c r="W941" s="21">
        <f t="shared" si="188"/>
        <v>0.86070797642505781</v>
      </c>
    </row>
    <row r="942" spans="2:23" x14ac:dyDescent="0.35">
      <c r="B942" s="9" t="s">
        <v>938</v>
      </c>
      <c r="C942" s="20">
        <f t="shared" si="187"/>
        <v>1</v>
      </c>
      <c r="D942" s="20">
        <f t="shared" si="187"/>
        <v>0.99252805481913842</v>
      </c>
      <c r="E942" s="20">
        <f t="shared" si="187"/>
        <v>0.98511193960306265</v>
      </c>
      <c r="F942" s="20">
        <f t="shared" si="187"/>
        <v>0.97775123719333634</v>
      </c>
      <c r="G942" s="20">
        <f t="shared" si="187"/>
        <v>0.97044553354850815</v>
      </c>
      <c r="H942" s="20">
        <f t="shared" si="187"/>
        <v>0.96319441772082182</v>
      </c>
      <c r="I942" s="20">
        <f t="shared" si="187"/>
        <v>0.95599748183309996</v>
      </c>
      <c r="J942" s="20">
        <f t="shared" si="187"/>
        <v>0.94885432105580125</v>
      </c>
      <c r="K942" s="20">
        <f t="shared" si="187"/>
        <v>0.94176453358424872</v>
      </c>
      <c r="L942" s="20">
        <f t="shared" si="187"/>
        <v>0.93472772061602749</v>
      </c>
      <c r="M942" s="20">
        <f t="shared" si="188"/>
        <v>0.92774348632855286</v>
      </c>
      <c r="N942" s="20">
        <f t="shared" si="188"/>
        <v>0.92081143785680453</v>
      </c>
      <c r="O942" s="20">
        <f t="shared" si="188"/>
        <v>0.91393118527122819</v>
      </c>
      <c r="P942" s="20">
        <f t="shared" si="188"/>
        <v>0.90710234155580172</v>
      </c>
      <c r="Q942" s="20">
        <f t="shared" si="188"/>
        <v>0.90032452258626561</v>
      </c>
      <c r="R942" s="20">
        <f t="shared" si="188"/>
        <v>0.89359734710851568</v>
      </c>
      <c r="S942" s="20">
        <f t="shared" si="188"/>
        <v>0.88692043671715748</v>
      </c>
      <c r="T942" s="20">
        <f t="shared" si="188"/>
        <v>0.88029341583422116</v>
      </c>
      <c r="U942" s="20">
        <f t="shared" si="188"/>
        <v>0.87371591168803442</v>
      </c>
      <c r="V942" s="20">
        <f t="shared" si="188"/>
        <v>0.86718755429225491</v>
      </c>
      <c r="W942" s="21">
        <f t="shared" si="188"/>
        <v>0.86070797642505781</v>
      </c>
    </row>
    <row r="943" spans="2:23" x14ac:dyDescent="0.35">
      <c r="B943" s="9" t="s">
        <v>939</v>
      </c>
      <c r="C943" s="20">
        <f t="shared" si="187"/>
        <v>1</v>
      </c>
      <c r="D943" s="20">
        <f t="shared" si="187"/>
        <v>0.99252805481913842</v>
      </c>
      <c r="E943" s="20">
        <f t="shared" si="187"/>
        <v>0.98511193960306265</v>
      </c>
      <c r="F943" s="20">
        <f t="shared" si="187"/>
        <v>0.97775123719333634</v>
      </c>
      <c r="G943" s="20">
        <f t="shared" si="187"/>
        <v>0.97044553354850815</v>
      </c>
      <c r="H943" s="20">
        <f t="shared" si="187"/>
        <v>0.96319441772082182</v>
      </c>
      <c r="I943" s="20">
        <f t="shared" si="187"/>
        <v>0.95599748183309996</v>
      </c>
      <c r="J943" s="20">
        <f t="shared" si="187"/>
        <v>0.94885432105580125</v>
      </c>
      <c r="K943" s="20">
        <f t="shared" si="187"/>
        <v>0.94176453358424872</v>
      </c>
      <c r="L943" s="20">
        <f t="shared" si="187"/>
        <v>0.93472772061602749</v>
      </c>
      <c r="M943" s="20">
        <f t="shared" si="188"/>
        <v>0.92774348632855286</v>
      </c>
      <c r="N943" s="20">
        <f t="shared" si="188"/>
        <v>0.92081143785680453</v>
      </c>
      <c r="O943" s="20">
        <f t="shared" si="188"/>
        <v>0.91393118527122819</v>
      </c>
      <c r="P943" s="20">
        <f t="shared" si="188"/>
        <v>0.90710234155580172</v>
      </c>
      <c r="Q943" s="20">
        <f t="shared" si="188"/>
        <v>0.90032452258626561</v>
      </c>
      <c r="R943" s="20">
        <f t="shared" si="188"/>
        <v>0.89359734710851568</v>
      </c>
      <c r="S943" s="20">
        <f t="shared" si="188"/>
        <v>0.88692043671715748</v>
      </c>
      <c r="T943" s="20">
        <f t="shared" si="188"/>
        <v>0.88029341583422116</v>
      </c>
      <c r="U943" s="20">
        <f t="shared" si="188"/>
        <v>0.87371591168803442</v>
      </c>
      <c r="V943" s="20">
        <f t="shared" si="188"/>
        <v>0.86718755429225491</v>
      </c>
      <c r="W943" s="21">
        <f t="shared" si="188"/>
        <v>0.86070797642505781</v>
      </c>
    </row>
    <row r="944" spans="2:23" x14ac:dyDescent="0.35">
      <c r="B944" s="9" t="s">
        <v>940</v>
      </c>
      <c r="C944" s="20">
        <f t="shared" ref="C944:L953" si="189">EXP(-IR*C$3)</f>
        <v>1</v>
      </c>
      <c r="D944" s="20">
        <f t="shared" si="189"/>
        <v>0.99252805481913842</v>
      </c>
      <c r="E944" s="20">
        <f t="shared" si="189"/>
        <v>0.98511193960306265</v>
      </c>
      <c r="F944" s="20">
        <f t="shared" si="189"/>
        <v>0.97775123719333634</v>
      </c>
      <c r="G944" s="20">
        <f t="shared" si="189"/>
        <v>0.97044553354850815</v>
      </c>
      <c r="H944" s="20">
        <f t="shared" si="189"/>
        <v>0.96319441772082182</v>
      </c>
      <c r="I944" s="20">
        <f t="shared" si="189"/>
        <v>0.95599748183309996</v>
      </c>
      <c r="J944" s="20">
        <f t="shared" si="189"/>
        <v>0.94885432105580125</v>
      </c>
      <c r="K944" s="20">
        <f t="shared" si="189"/>
        <v>0.94176453358424872</v>
      </c>
      <c r="L944" s="20">
        <f t="shared" si="189"/>
        <v>0.93472772061602749</v>
      </c>
      <c r="M944" s="20">
        <f t="shared" ref="M944:W953" si="190">EXP(-IR*M$3)</f>
        <v>0.92774348632855286</v>
      </c>
      <c r="N944" s="20">
        <f t="shared" si="190"/>
        <v>0.92081143785680453</v>
      </c>
      <c r="O944" s="20">
        <f t="shared" si="190"/>
        <v>0.91393118527122819</v>
      </c>
      <c r="P944" s="20">
        <f t="shared" si="190"/>
        <v>0.90710234155580172</v>
      </c>
      <c r="Q944" s="20">
        <f t="shared" si="190"/>
        <v>0.90032452258626561</v>
      </c>
      <c r="R944" s="20">
        <f t="shared" si="190"/>
        <v>0.89359734710851568</v>
      </c>
      <c r="S944" s="20">
        <f t="shared" si="190"/>
        <v>0.88692043671715748</v>
      </c>
      <c r="T944" s="20">
        <f t="shared" si="190"/>
        <v>0.88029341583422116</v>
      </c>
      <c r="U944" s="20">
        <f t="shared" si="190"/>
        <v>0.87371591168803442</v>
      </c>
      <c r="V944" s="20">
        <f t="shared" si="190"/>
        <v>0.86718755429225491</v>
      </c>
      <c r="W944" s="21">
        <f t="shared" si="190"/>
        <v>0.86070797642505781</v>
      </c>
    </row>
    <row r="945" spans="2:23" x14ac:dyDescent="0.35">
      <c r="B945" s="9" t="s">
        <v>941</v>
      </c>
      <c r="C945" s="20">
        <f t="shared" si="189"/>
        <v>1</v>
      </c>
      <c r="D945" s="20">
        <f t="shared" si="189"/>
        <v>0.99252805481913842</v>
      </c>
      <c r="E945" s="20">
        <f t="shared" si="189"/>
        <v>0.98511193960306265</v>
      </c>
      <c r="F945" s="20">
        <f t="shared" si="189"/>
        <v>0.97775123719333634</v>
      </c>
      <c r="G945" s="20">
        <f t="shared" si="189"/>
        <v>0.97044553354850815</v>
      </c>
      <c r="H945" s="20">
        <f t="shared" si="189"/>
        <v>0.96319441772082182</v>
      </c>
      <c r="I945" s="20">
        <f t="shared" si="189"/>
        <v>0.95599748183309996</v>
      </c>
      <c r="J945" s="20">
        <f t="shared" si="189"/>
        <v>0.94885432105580125</v>
      </c>
      <c r="K945" s="20">
        <f t="shared" si="189"/>
        <v>0.94176453358424872</v>
      </c>
      <c r="L945" s="20">
        <f t="shared" si="189"/>
        <v>0.93472772061602749</v>
      </c>
      <c r="M945" s="20">
        <f t="shared" si="190"/>
        <v>0.92774348632855286</v>
      </c>
      <c r="N945" s="20">
        <f t="shared" si="190"/>
        <v>0.92081143785680453</v>
      </c>
      <c r="O945" s="20">
        <f t="shared" si="190"/>
        <v>0.91393118527122819</v>
      </c>
      <c r="P945" s="20">
        <f t="shared" si="190"/>
        <v>0.90710234155580172</v>
      </c>
      <c r="Q945" s="20">
        <f t="shared" si="190"/>
        <v>0.90032452258626561</v>
      </c>
      <c r="R945" s="20">
        <f t="shared" si="190"/>
        <v>0.89359734710851568</v>
      </c>
      <c r="S945" s="20">
        <f t="shared" si="190"/>
        <v>0.88692043671715748</v>
      </c>
      <c r="T945" s="20">
        <f t="shared" si="190"/>
        <v>0.88029341583422116</v>
      </c>
      <c r="U945" s="20">
        <f t="shared" si="190"/>
        <v>0.87371591168803442</v>
      </c>
      <c r="V945" s="20">
        <f t="shared" si="190"/>
        <v>0.86718755429225491</v>
      </c>
      <c r="W945" s="21">
        <f t="shared" si="190"/>
        <v>0.86070797642505781</v>
      </c>
    </row>
    <row r="946" spans="2:23" x14ac:dyDescent="0.35">
      <c r="B946" s="9" t="s">
        <v>942</v>
      </c>
      <c r="C946" s="20">
        <f t="shared" si="189"/>
        <v>1</v>
      </c>
      <c r="D946" s="20">
        <f t="shared" si="189"/>
        <v>0.99252805481913842</v>
      </c>
      <c r="E946" s="20">
        <f t="shared" si="189"/>
        <v>0.98511193960306265</v>
      </c>
      <c r="F946" s="20">
        <f t="shared" si="189"/>
        <v>0.97775123719333634</v>
      </c>
      <c r="G946" s="20">
        <f t="shared" si="189"/>
        <v>0.97044553354850815</v>
      </c>
      <c r="H946" s="20">
        <f t="shared" si="189"/>
        <v>0.96319441772082182</v>
      </c>
      <c r="I946" s="20">
        <f t="shared" si="189"/>
        <v>0.95599748183309996</v>
      </c>
      <c r="J946" s="20">
        <f t="shared" si="189"/>
        <v>0.94885432105580125</v>
      </c>
      <c r="K946" s="20">
        <f t="shared" si="189"/>
        <v>0.94176453358424872</v>
      </c>
      <c r="L946" s="20">
        <f t="shared" si="189"/>
        <v>0.93472772061602749</v>
      </c>
      <c r="M946" s="20">
        <f t="shared" si="190"/>
        <v>0.92774348632855286</v>
      </c>
      <c r="N946" s="20">
        <f t="shared" si="190"/>
        <v>0.92081143785680453</v>
      </c>
      <c r="O946" s="20">
        <f t="shared" si="190"/>
        <v>0.91393118527122819</v>
      </c>
      <c r="P946" s="20">
        <f t="shared" si="190"/>
        <v>0.90710234155580172</v>
      </c>
      <c r="Q946" s="20">
        <f t="shared" si="190"/>
        <v>0.90032452258626561</v>
      </c>
      <c r="R946" s="20">
        <f t="shared" si="190"/>
        <v>0.89359734710851568</v>
      </c>
      <c r="S946" s="20">
        <f t="shared" si="190"/>
        <v>0.88692043671715748</v>
      </c>
      <c r="T946" s="20">
        <f t="shared" si="190"/>
        <v>0.88029341583422116</v>
      </c>
      <c r="U946" s="20">
        <f t="shared" si="190"/>
        <v>0.87371591168803442</v>
      </c>
      <c r="V946" s="20">
        <f t="shared" si="190"/>
        <v>0.86718755429225491</v>
      </c>
      <c r="W946" s="21">
        <f t="shared" si="190"/>
        <v>0.86070797642505781</v>
      </c>
    </row>
    <row r="947" spans="2:23" x14ac:dyDescent="0.35">
      <c r="B947" s="9" t="s">
        <v>943</v>
      </c>
      <c r="C947" s="20">
        <f t="shared" si="189"/>
        <v>1</v>
      </c>
      <c r="D947" s="20">
        <f t="shared" si="189"/>
        <v>0.99252805481913842</v>
      </c>
      <c r="E947" s="20">
        <f t="shared" si="189"/>
        <v>0.98511193960306265</v>
      </c>
      <c r="F947" s="20">
        <f t="shared" si="189"/>
        <v>0.97775123719333634</v>
      </c>
      <c r="G947" s="20">
        <f t="shared" si="189"/>
        <v>0.97044553354850815</v>
      </c>
      <c r="H947" s="20">
        <f t="shared" si="189"/>
        <v>0.96319441772082182</v>
      </c>
      <c r="I947" s="20">
        <f t="shared" si="189"/>
        <v>0.95599748183309996</v>
      </c>
      <c r="J947" s="20">
        <f t="shared" si="189"/>
        <v>0.94885432105580125</v>
      </c>
      <c r="K947" s="20">
        <f t="shared" si="189"/>
        <v>0.94176453358424872</v>
      </c>
      <c r="L947" s="20">
        <f t="shared" si="189"/>
        <v>0.93472772061602749</v>
      </c>
      <c r="M947" s="20">
        <f t="shared" si="190"/>
        <v>0.92774348632855286</v>
      </c>
      <c r="N947" s="20">
        <f t="shared" si="190"/>
        <v>0.92081143785680453</v>
      </c>
      <c r="O947" s="20">
        <f t="shared" si="190"/>
        <v>0.91393118527122819</v>
      </c>
      <c r="P947" s="20">
        <f t="shared" si="190"/>
        <v>0.90710234155580172</v>
      </c>
      <c r="Q947" s="20">
        <f t="shared" si="190"/>
        <v>0.90032452258626561</v>
      </c>
      <c r="R947" s="20">
        <f t="shared" si="190"/>
        <v>0.89359734710851568</v>
      </c>
      <c r="S947" s="20">
        <f t="shared" si="190"/>
        <v>0.88692043671715748</v>
      </c>
      <c r="T947" s="20">
        <f t="shared" si="190"/>
        <v>0.88029341583422116</v>
      </c>
      <c r="U947" s="20">
        <f t="shared" si="190"/>
        <v>0.87371591168803442</v>
      </c>
      <c r="V947" s="20">
        <f t="shared" si="190"/>
        <v>0.86718755429225491</v>
      </c>
      <c r="W947" s="21">
        <f t="shared" si="190"/>
        <v>0.86070797642505781</v>
      </c>
    </row>
    <row r="948" spans="2:23" x14ac:dyDescent="0.35">
      <c r="B948" s="9" t="s">
        <v>944</v>
      </c>
      <c r="C948" s="20">
        <f t="shared" si="189"/>
        <v>1</v>
      </c>
      <c r="D948" s="20">
        <f t="shared" si="189"/>
        <v>0.99252805481913842</v>
      </c>
      <c r="E948" s="20">
        <f t="shared" si="189"/>
        <v>0.98511193960306265</v>
      </c>
      <c r="F948" s="20">
        <f t="shared" si="189"/>
        <v>0.97775123719333634</v>
      </c>
      <c r="G948" s="20">
        <f t="shared" si="189"/>
        <v>0.97044553354850815</v>
      </c>
      <c r="H948" s="20">
        <f t="shared" si="189"/>
        <v>0.96319441772082182</v>
      </c>
      <c r="I948" s="20">
        <f t="shared" si="189"/>
        <v>0.95599748183309996</v>
      </c>
      <c r="J948" s="20">
        <f t="shared" si="189"/>
        <v>0.94885432105580125</v>
      </c>
      <c r="K948" s="20">
        <f t="shared" si="189"/>
        <v>0.94176453358424872</v>
      </c>
      <c r="L948" s="20">
        <f t="shared" si="189"/>
        <v>0.93472772061602749</v>
      </c>
      <c r="M948" s="20">
        <f t="shared" si="190"/>
        <v>0.92774348632855286</v>
      </c>
      <c r="N948" s="20">
        <f t="shared" si="190"/>
        <v>0.92081143785680453</v>
      </c>
      <c r="O948" s="20">
        <f t="shared" si="190"/>
        <v>0.91393118527122819</v>
      </c>
      <c r="P948" s="20">
        <f t="shared" si="190"/>
        <v>0.90710234155580172</v>
      </c>
      <c r="Q948" s="20">
        <f t="shared" si="190"/>
        <v>0.90032452258626561</v>
      </c>
      <c r="R948" s="20">
        <f t="shared" si="190"/>
        <v>0.89359734710851568</v>
      </c>
      <c r="S948" s="20">
        <f t="shared" si="190"/>
        <v>0.88692043671715748</v>
      </c>
      <c r="T948" s="20">
        <f t="shared" si="190"/>
        <v>0.88029341583422116</v>
      </c>
      <c r="U948" s="20">
        <f t="shared" si="190"/>
        <v>0.87371591168803442</v>
      </c>
      <c r="V948" s="20">
        <f t="shared" si="190"/>
        <v>0.86718755429225491</v>
      </c>
      <c r="W948" s="21">
        <f t="shared" si="190"/>
        <v>0.86070797642505781</v>
      </c>
    </row>
    <row r="949" spans="2:23" x14ac:dyDescent="0.35">
      <c r="B949" s="9" t="s">
        <v>945</v>
      </c>
      <c r="C949" s="20">
        <f t="shared" si="189"/>
        <v>1</v>
      </c>
      <c r="D949" s="20">
        <f t="shared" si="189"/>
        <v>0.99252805481913842</v>
      </c>
      <c r="E949" s="20">
        <f t="shared" si="189"/>
        <v>0.98511193960306265</v>
      </c>
      <c r="F949" s="20">
        <f t="shared" si="189"/>
        <v>0.97775123719333634</v>
      </c>
      <c r="G949" s="20">
        <f t="shared" si="189"/>
        <v>0.97044553354850815</v>
      </c>
      <c r="H949" s="20">
        <f t="shared" si="189"/>
        <v>0.96319441772082182</v>
      </c>
      <c r="I949" s="20">
        <f t="shared" si="189"/>
        <v>0.95599748183309996</v>
      </c>
      <c r="J949" s="20">
        <f t="shared" si="189"/>
        <v>0.94885432105580125</v>
      </c>
      <c r="K949" s="20">
        <f t="shared" si="189"/>
        <v>0.94176453358424872</v>
      </c>
      <c r="L949" s="20">
        <f t="shared" si="189"/>
        <v>0.93472772061602749</v>
      </c>
      <c r="M949" s="20">
        <f t="shared" si="190"/>
        <v>0.92774348632855286</v>
      </c>
      <c r="N949" s="20">
        <f t="shared" si="190"/>
        <v>0.92081143785680453</v>
      </c>
      <c r="O949" s="20">
        <f t="shared" si="190"/>
        <v>0.91393118527122819</v>
      </c>
      <c r="P949" s="20">
        <f t="shared" si="190"/>
        <v>0.90710234155580172</v>
      </c>
      <c r="Q949" s="20">
        <f t="shared" si="190"/>
        <v>0.90032452258626561</v>
      </c>
      <c r="R949" s="20">
        <f t="shared" si="190"/>
        <v>0.89359734710851568</v>
      </c>
      <c r="S949" s="20">
        <f t="shared" si="190"/>
        <v>0.88692043671715748</v>
      </c>
      <c r="T949" s="20">
        <f t="shared" si="190"/>
        <v>0.88029341583422116</v>
      </c>
      <c r="U949" s="20">
        <f t="shared" si="190"/>
        <v>0.87371591168803442</v>
      </c>
      <c r="V949" s="20">
        <f t="shared" si="190"/>
        <v>0.86718755429225491</v>
      </c>
      <c r="W949" s="21">
        <f t="shared" si="190"/>
        <v>0.86070797642505781</v>
      </c>
    </row>
    <row r="950" spans="2:23" x14ac:dyDescent="0.35">
      <c r="B950" s="9" t="s">
        <v>946</v>
      </c>
      <c r="C950" s="20">
        <f t="shared" si="189"/>
        <v>1</v>
      </c>
      <c r="D950" s="20">
        <f t="shared" si="189"/>
        <v>0.99252805481913842</v>
      </c>
      <c r="E950" s="20">
        <f t="shared" si="189"/>
        <v>0.98511193960306265</v>
      </c>
      <c r="F950" s="20">
        <f t="shared" si="189"/>
        <v>0.97775123719333634</v>
      </c>
      <c r="G950" s="20">
        <f t="shared" si="189"/>
        <v>0.97044553354850815</v>
      </c>
      <c r="H950" s="20">
        <f t="shared" si="189"/>
        <v>0.96319441772082182</v>
      </c>
      <c r="I950" s="20">
        <f t="shared" si="189"/>
        <v>0.95599748183309996</v>
      </c>
      <c r="J950" s="20">
        <f t="shared" si="189"/>
        <v>0.94885432105580125</v>
      </c>
      <c r="K950" s="20">
        <f t="shared" si="189"/>
        <v>0.94176453358424872</v>
      </c>
      <c r="L950" s="20">
        <f t="shared" si="189"/>
        <v>0.93472772061602749</v>
      </c>
      <c r="M950" s="20">
        <f t="shared" si="190"/>
        <v>0.92774348632855286</v>
      </c>
      <c r="N950" s="20">
        <f t="shared" si="190"/>
        <v>0.92081143785680453</v>
      </c>
      <c r="O950" s="20">
        <f t="shared" si="190"/>
        <v>0.91393118527122819</v>
      </c>
      <c r="P950" s="20">
        <f t="shared" si="190"/>
        <v>0.90710234155580172</v>
      </c>
      <c r="Q950" s="20">
        <f t="shared" si="190"/>
        <v>0.90032452258626561</v>
      </c>
      <c r="R950" s="20">
        <f t="shared" si="190"/>
        <v>0.89359734710851568</v>
      </c>
      <c r="S950" s="20">
        <f t="shared" si="190"/>
        <v>0.88692043671715748</v>
      </c>
      <c r="T950" s="20">
        <f t="shared" si="190"/>
        <v>0.88029341583422116</v>
      </c>
      <c r="U950" s="20">
        <f t="shared" si="190"/>
        <v>0.87371591168803442</v>
      </c>
      <c r="V950" s="20">
        <f t="shared" si="190"/>
        <v>0.86718755429225491</v>
      </c>
      <c r="W950" s="21">
        <f t="shared" si="190"/>
        <v>0.86070797642505781</v>
      </c>
    </row>
    <row r="951" spans="2:23" x14ac:dyDescent="0.35">
      <c r="B951" s="9" t="s">
        <v>947</v>
      </c>
      <c r="C951" s="20">
        <f t="shared" si="189"/>
        <v>1</v>
      </c>
      <c r="D951" s="20">
        <f t="shared" si="189"/>
        <v>0.99252805481913842</v>
      </c>
      <c r="E951" s="20">
        <f t="shared" si="189"/>
        <v>0.98511193960306265</v>
      </c>
      <c r="F951" s="20">
        <f t="shared" si="189"/>
        <v>0.97775123719333634</v>
      </c>
      <c r="G951" s="20">
        <f t="shared" si="189"/>
        <v>0.97044553354850815</v>
      </c>
      <c r="H951" s="20">
        <f t="shared" si="189"/>
        <v>0.96319441772082182</v>
      </c>
      <c r="I951" s="20">
        <f t="shared" si="189"/>
        <v>0.95599748183309996</v>
      </c>
      <c r="J951" s="20">
        <f t="shared" si="189"/>
        <v>0.94885432105580125</v>
      </c>
      <c r="K951" s="20">
        <f t="shared" si="189"/>
        <v>0.94176453358424872</v>
      </c>
      <c r="L951" s="20">
        <f t="shared" si="189"/>
        <v>0.93472772061602749</v>
      </c>
      <c r="M951" s="20">
        <f t="shared" si="190"/>
        <v>0.92774348632855286</v>
      </c>
      <c r="N951" s="20">
        <f t="shared" si="190"/>
        <v>0.92081143785680453</v>
      </c>
      <c r="O951" s="20">
        <f t="shared" si="190"/>
        <v>0.91393118527122819</v>
      </c>
      <c r="P951" s="20">
        <f t="shared" si="190"/>
        <v>0.90710234155580172</v>
      </c>
      <c r="Q951" s="20">
        <f t="shared" si="190"/>
        <v>0.90032452258626561</v>
      </c>
      <c r="R951" s="20">
        <f t="shared" si="190"/>
        <v>0.89359734710851568</v>
      </c>
      <c r="S951" s="20">
        <f t="shared" si="190"/>
        <v>0.88692043671715748</v>
      </c>
      <c r="T951" s="20">
        <f t="shared" si="190"/>
        <v>0.88029341583422116</v>
      </c>
      <c r="U951" s="20">
        <f t="shared" si="190"/>
        <v>0.87371591168803442</v>
      </c>
      <c r="V951" s="20">
        <f t="shared" si="190"/>
        <v>0.86718755429225491</v>
      </c>
      <c r="W951" s="21">
        <f t="shared" si="190"/>
        <v>0.86070797642505781</v>
      </c>
    </row>
    <row r="952" spans="2:23" x14ac:dyDescent="0.35">
      <c r="B952" s="9" t="s">
        <v>948</v>
      </c>
      <c r="C952" s="20">
        <f t="shared" si="189"/>
        <v>1</v>
      </c>
      <c r="D952" s="20">
        <f t="shared" si="189"/>
        <v>0.99252805481913842</v>
      </c>
      <c r="E952" s="20">
        <f t="shared" si="189"/>
        <v>0.98511193960306265</v>
      </c>
      <c r="F952" s="20">
        <f t="shared" si="189"/>
        <v>0.97775123719333634</v>
      </c>
      <c r="G952" s="20">
        <f t="shared" si="189"/>
        <v>0.97044553354850815</v>
      </c>
      <c r="H952" s="20">
        <f t="shared" si="189"/>
        <v>0.96319441772082182</v>
      </c>
      <c r="I952" s="20">
        <f t="shared" si="189"/>
        <v>0.95599748183309996</v>
      </c>
      <c r="J952" s="20">
        <f t="shared" si="189"/>
        <v>0.94885432105580125</v>
      </c>
      <c r="K952" s="20">
        <f t="shared" si="189"/>
        <v>0.94176453358424872</v>
      </c>
      <c r="L952" s="20">
        <f t="shared" si="189"/>
        <v>0.93472772061602749</v>
      </c>
      <c r="M952" s="20">
        <f t="shared" si="190"/>
        <v>0.92774348632855286</v>
      </c>
      <c r="N952" s="20">
        <f t="shared" si="190"/>
        <v>0.92081143785680453</v>
      </c>
      <c r="O952" s="20">
        <f t="shared" si="190"/>
        <v>0.91393118527122819</v>
      </c>
      <c r="P952" s="20">
        <f t="shared" si="190"/>
        <v>0.90710234155580172</v>
      </c>
      <c r="Q952" s="20">
        <f t="shared" si="190"/>
        <v>0.90032452258626561</v>
      </c>
      <c r="R952" s="20">
        <f t="shared" si="190"/>
        <v>0.89359734710851568</v>
      </c>
      <c r="S952" s="20">
        <f t="shared" si="190"/>
        <v>0.88692043671715748</v>
      </c>
      <c r="T952" s="20">
        <f t="shared" si="190"/>
        <v>0.88029341583422116</v>
      </c>
      <c r="U952" s="20">
        <f t="shared" si="190"/>
        <v>0.87371591168803442</v>
      </c>
      <c r="V952" s="20">
        <f t="shared" si="190"/>
        <v>0.86718755429225491</v>
      </c>
      <c r="W952" s="21">
        <f t="shared" si="190"/>
        <v>0.86070797642505781</v>
      </c>
    </row>
    <row r="953" spans="2:23" x14ac:dyDescent="0.35">
      <c r="B953" s="9" t="s">
        <v>949</v>
      </c>
      <c r="C953" s="20">
        <f t="shared" si="189"/>
        <v>1</v>
      </c>
      <c r="D953" s="20">
        <f t="shared" si="189"/>
        <v>0.99252805481913842</v>
      </c>
      <c r="E953" s="20">
        <f t="shared" si="189"/>
        <v>0.98511193960306265</v>
      </c>
      <c r="F953" s="20">
        <f t="shared" si="189"/>
        <v>0.97775123719333634</v>
      </c>
      <c r="G953" s="20">
        <f t="shared" si="189"/>
        <v>0.97044553354850815</v>
      </c>
      <c r="H953" s="20">
        <f t="shared" si="189"/>
        <v>0.96319441772082182</v>
      </c>
      <c r="I953" s="20">
        <f t="shared" si="189"/>
        <v>0.95599748183309996</v>
      </c>
      <c r="J953" s="20">
        <f t="shared" si="189"/>
        <v>0.94885432105580125</v>
      </c>
      <c r="K953" s="20">
        <f t="shared" si="189"/>
        <v>0.94176453358424872</v>
      </c>
      <c r="L953" s="20">
        <f t="shared" si="189"/>
        <v>0.93472772061602749</v>
      </c>
      <c r="M953" s="20">
        <f t="shared" si="190"/>
        <v>0.92774348632855286</v>
      </c>
      <c r="N953" s="20">
        <f t="shared" si="190"/>
        <v>0.92081143785680453</v>
      </c>
      <c r="O953" s="20">
        <f t="shared" si="190"/>
        <v>0.91393118527122819</v>
      </c>
      <c r="P953" s="20">
        <f t="shared" si="190"/>
        <v>0.90710234155580172</v>
      </c>
      <c r="Q953" s="20">
        <f t="shared" si="190"/>
        <v>0.90032452258626561</v>
      </c>
      <c r="R953" s="20">
        <f t="shared" si="190"/>
        <v>0.89359734710851568</v>
      </c>
      <c r="S953" s="20">
        <f t="shared" si="190"/>
        <v>0.88692043671715748</v>
      </c>
      <c r="T953" s="20">
        <f t="shared" si="190"/>
        <v>0.88029341583422116</v>
      </c>
      <c r="U953" s="20">
        <f t="shared" si="190"/>
        <v>0.87371591168803442</v>
      </c>
      <c r="V953" s="20">
        <f t="shared" si="190"/>
        <v>0.86718755429225491</v>
      </c>
      <c r="W953" s="21">
        <f t="shared" si="190"/>
        <v>0.86070797642505781</v>
      </c>
    </row>
    <row r="954" spans="2:23" x14ac:dyDescent="0.35">
      <c r="B954" s="9" t="s">
        <v>950</v>
      </c>
      <c r="C954" s="20">
        <f t="shared" ref="C954:L963" si="191">EXP(-IR*C$3)</f>
        <v>1</v>
      </c>
      <c r="D954" s="20">
        <f t="shared" si="191"/>
        <v>0.99252805481913842</v>
      </c>
      <c r="E954" s="20">
        <f t="shared" si="191"/>
        <v>0.98511193960306265</v>
      </c>
      <c r="F954" s="20">
        <f t="shared" si="191"/>
        <v>0.97775123719333634</v>
      </c>
      <c r="G954" s="20">
        <f t="shared" si="191"/>
        <v>0.97044553354850815</v>
      </c>
      <c r="H954" s="20">
        <f t="shared" si="191"/>
        <v>0.96319441772082182</v>
      </c>
      <c r="I954" s="20">
        <f t="shared" si="191"/>
        <v>0.95599748183309996</v>
      </c>
      <c r="J954" s="20">
        <f t="shared" si="191"/>
        <v>0.94885432105580125</v>
      </c>
      <c r="K954" s="20">
        <f t="shared" si="191"/>
        <v>0.94176453358424872</v>
      </c>
      <c r="L954" s="20">
        <f t="shared" si="191"/>
        <v>0.93472772061602749</v>
      </c>
      <c r="M954" s="20">
        <f t="shared" ref="M954:W963" si="192">EXP(-IR*M$3)</f>
        <v>0.92774348632855286</v>
      </c>
      <c r="N954" s="20">
        <f t="shared" si="192"/>
        <v>0.92081143785680453</v>
      </c>
      <c r="O954" s="20">
        <f t="shared" si="192"/>
        <v>0.91393118527122819</v>
      </c>
      <c r="P954" s="20">
        <f t="shared" si="192"/>
        <v>0.90710234155580172</v>
      </c>
      <c r="Q954" s="20">
        <f t="shared" si="192"/>
        <v>0.90032452258626561</v>
      </c>
      <c r="R954" s="20">
        <f t="shared" si="192"/>
        <v>0.89359734710851568</v>
      </c>
      <c r="S954" s="20">
        <f t="shared" si="192"/>
        <v>0.88692043671715748</v>
      </c>
      <c r="T954" s="20">
        <f t="shared" si="192"/>
        <v>0.88029341583422116</v>
      </c>
      <c r="U954" s="20">
        <f t="shared" si="192"/>
        <v>0.87371591168803442</v>
      </c>
      <c r="V954" s="20">
        <f t="shared" si="192"/>
        <v>0.86718755429225491</v>
      </c>
      <c r="W954" s="21">
        <f t="shared" si="192"/>
        <v>0.86070797642505781</v>
      </c>
    </row>
    <row r="955" spans="2:23" x14ac:dyDescent="0.35">
      <c r="B955" s="9" t="s">
        <v>951</v>
      </c>
      <c r="C955" s="20">
        <f t="shared" si="191"/>
        <v>1</v>
      </c>
      <c r="D955" s="20">
        <f t="shared" si="191"/>
        <v>0.99252805481913842</v>
      </c>
      <c r="E955" s="20">
        <f t="shared" si="191"/>
        <v>0.98511193960306265</v>
      </c>
      <c r="F955" s="20">
        <f t="shared" si="191"/>
        <v>0.97775123719333634</v>
      </c>
      <c r="G955" s="20">
        <f t="shared" si="191"/>
        <v>0.97044553354850815</v>
      </c>
      <c r="H955" s="20">
        <f t="shared" si="191"/>
        <v>0.96319441772082182</v>
      </c>
      <c r="I955" s="20">
        <f t="shared" si="191"/>
        <v>0.95599748183309996</v>
      </c>
      <c r="J955" s="20">
        <f t="shared" si="191"/>
        <v>0.94885432105580125</v>
      </c>
      <c r="K955" s="20">
        <f t="shared" si="191"/>
        <v>0.94176453358424872</v>
      </c>
      <c r="L955" s="20">
        <f t="shared" si="191"/>
        <v>0.93472772061602749</v>
      </c>
      <c r="M955" s="20">
        <f t="shared" si="192"/>
        <v>0.92774348632855286</v>
      </c>
      <c r="N955" s="20">
        <f t="shared" si="192"/>
        <v>0.92081143785680453</v>
      </c>
      <c r="O955" s="20">
        <f t="shared" si="192"/>
        <v>0.91393118527122819</v>
      </c>
      <c r="P955" s="20">
        <f t="shared" si="192"/>
        <v>0.90710234155580172</v>
      </c>
      <c r="Q955" s="20">
        <f t="shared" si="192"/>
        <v>0.90032452258626561</v>
      </c>
      <c r="R955" s="20">
        <f t="shared" si="192"/>
        <v>0.89359734710851568</v>
      </c>
      <c r="S955" s="20">
        <f t="shared" si="192"/>
        <v>0.88692043671715748</v>
      </c>
      <c r="T955" s="20">
        <f t="shared" si="192"/>
        <v>0.88029341583422116</v>
      </c>
      <c r="U955" s="20">
        <f t="shared" si="192"/>
        <v>0.87371591168803442</v>
      </c>
      <c r="V955" s="20">
        <f t="shared" si="192"/>
        <v>0.86718755429225491</v>
      </c>
      <c r="W955" s="21">
        <f t="shared" si="192"/>
        <v>0.86070797642505781</v>
      </c>
    </row>
    <row r="956" spans="2:23" x14ac:dyDescent="0.35">
      <c r="B956" s="9" t="s">
        <v>952</v>
      </c>
      <c r="C956" s="20">
        <f t="shared" si="191"/>
        <v>1</v>
      </c>
      <c r="D956" s="20">
        <f t="shared" si="191"/>
        <v>0.99252805481913842</v>
      </c>
      <c r="E956" s="20">
        <f t="shared" si="191"/>
        <v>0.98511193960306265</v>
      </c>
      <c r="F956" s="20">
        <f t="shared" si="191"/>
        <v>0.97775123719333634</v>
      </c>
      <c r="G956" s="20">
        <f t="shared" si="191"/>
        <v>0.97044553354850815</v>
      </c>
      <c r="H956" s="20">
        <f t="shared" si="191"/>
        <v>0.96319441772082182</v>
      </c>
      <c r="I956" s="20">
        <f t="shared" si="191"/>
        <v>0.95599748183309996</v>
      </c>
      <c r="J956" s="20">
        <f t="shared" si="191"/>
        <v>0.94885432105580125</v>
      </c>
      <c r="K956" s="20">
        <f t="shared" si="191"/>
        <v>0.94176453358424872</v>
      </c>
      <c r="L956" s="20">
        <f t="shared" si="191"/>
        <v>0.93472772061602749</v>
      </c>
      <c r="M956" s="20">
        <f t="shared" si="192"/>
        <v>0.92774348632855286</v>
      </c>
      <c r="N956" s="20">
        <f t="shared" si="192"/>
        <v>0.92081143785680453</v>
      </c>
      <c r="O956" s="20">
        <f t="shared" si="192"/>
        <v>0.91393118527122819</v>
      </c>
      <c r="P956" s="20">
        <f t="shared" si="192"/>
        <v>0.90710234155580172</v>
      </c>
      <c r="Q956" s="20">
        <f t="shared" si="192"/>
        <v>0.90032452258626561</v>
      </c>
      <c r="R956" s="20">
        <f t="shared" si="192"/>
        <v>0.89359734710851568</v>
      </c>
      <c r="S956" s="20">
        <f t="shared" si="192"/>
        <v>0.88692043671715748</v>
      </c>
      <c r="T956" s="20">
        <f t="shared" si="192"/>
        <v>0.88029341583422116</v>
      </c>
      <c r="U956" s="20">
        <f t="shared" si="192"/>
        <v>0.87371591168803442</v>
      </c>
      <c r="V956" s="20">
        <f t="shared" si="192"/>
        <v>0.86718755429225491</v>
      </c>
      <c r="W956" s="21">
        <f t="shared" si="192"/>
        <v>0.86070797642505781</v>
      </c>
    </row>
    <row r="957" spans="2:23" x14ac:dyDescent="0.35">
      <c r="B957" s="9" t="s">
        <v>953</v>
      </c>
      <c r="C957" s="20">
        <f t="shared" si="191"/>
        <v>1</v>
      </c>
      <c r="D957" s="20">
        <f t="shared" si="191"/>
        <v>0.99252805481913842</v>
      </c>
      <c r="E957" s="20">
        <f t="shared" si="191"/>
        <v>0.98511193960306265</v>
      </c>
      <c r="F957" s="20">
        <f t="shared" si="191"/>
        <v>0.97775123719333634</v>
      </c>
      <c r="G957" s="20">
        <f t="shared" si="191"/>
        <v>0.97044553354850815</v>
      </c>
      <c r="H957" s="20">
        <f t="shared" si="191"/>
        <v>0.96319441772082182</v>
      </c>
      <c r="I957" s="20">
        <f t="shared" si="191"/>
        <v>0.95599748183309996</v>
      </c>
      <c r="J957" s="20">
        <f t="shared" si="191"/>
        <v>0.94885432105580125</v>
      </c>
      <c r="K957" s="20">
        <f t="shared" si="191"/>
        <v>0.94176453358424872</v>
      </c>
      <c r="L957" s="20">
        <f t="shared" si="191"/>
        <v>0.93472772061602749</v>
      </c>
      <c r="M957" s="20">
        <f t="shared" si="192"/>
        <v>0.92774348632855286</v>
      </c>
      <c r="N957" s="20">
        <f t="shared" si="192"/>
        <v>0.92081143785680453</v>
      </c>
      <c r="O957" s="20">
        <f t="shared" si="192"/>
        <v>0.91393118527122819</v>
      </c>
      <c r="P957" s="20">
        <f t="shared" si="192"/>
        <v>0.90710234155580172</v>
      </c>
      <c r="Q957" s="20">
        <f t="shared" si="192"/>
        <v>0.90032452258626561</v>
      </c>
      <c r="R957" s="20">
        <f t="shared" si="192"/>
        <v>0.89359734710851568</v>
      </c>
      <c r="S957" s="20">
        <f t="shared" si="192"/>
        <v>0.88692043671715748</v>
      </c>
      <c r="T957" s="20">
        <f t="shared" si="192"/>
        <v>0.88029341583422116</v>
      </c>
      <c r="U957" s="20">
        <f t="shared" si="192"/>
        <v>0.87371591168803442</v>
      </c>
      <c r="V957" s="20">
        <f t="shared" si="192"/>
        <v>0.86718755429225491</v>
      </c>
      <c r="W957" s="21">
        <f t="shared" si="192"/>
        <v>0.86070797642505781</v>
      </c>
    </row>
    <row r="958" spans="2:23" x14ac:dyDescent="0.35">
      <c r="B958" s="9" t="s">
        <v>954</v>
      </c>
      <c r="C958" s="20">
        <f t="shared" si="191"/>
        <v>1</v>
      </c>
      <c r="D958" s="20">
        <f t="shared" si="191"/>
        <v>0.99252805481913842</v>
      </c>
      <c r="E958" s="20">
        <f t="shared" si="191"/>
        <v>0.98511193960306265</v>
      </c>
      <c r="F958" s="20">
        <f t="shared" si="191"/>
        <v>0.97775123719333634</v>
      </c>
      <c r="G958" s="20">
        <f t="shared" si="191"/>
        <v>0.97044553354850815</v>
      </c>
      <c r="H958" s="20">
        <f t="shared" si="191"/>
        <v>0.96319441772082182</v>
      </c>
      <c r="I958" s="20">
        <f t="shared" si="191"/>
        <v>0.95599748183309996</v>
      </c>
      <c r="J958" s="20">
        <f t="shared" si="191"/>
        <v>0.94885432105580125</v>
      </c>
      <c r="K958" s="20">
        <f t="shared" si="191"/>
        <v>0.94176453358424872</v>
      </c>
      <c r="L958" s="20">
        <f t="shared" si="191"/>
        <v>0.93472772061602749</v>
      </c>
      <c r="M958" s="20">
        <f t="shared" si="192"/>
        <v>0.92774348632855286</v>
      </c>
      <c r="N958" s="20">
        <f t="shared" si="192"/>
        <v>0.92081143785680453</v>
      </c>
      <c r="O958" s="20">
        <f t="shared" si="192"/>
        <v>0.91393118527122819</v>
      </c>
      <c r="P958" s="20">
        <f t="shared" si="192"/>
        <v>0.90710234155580172</v>
      </c>
      <c r="Q958" s="20">
        <f t="shared" si="192"/>
        <v>0.90032452258626561</v>
      </c>
      <c r="R958" s="20">
        <f t="shared" si="192"/>
        <v>0.89359734710851568</v>
      </c>
      <c r="S958" s="20">
        <f t="shared" si="192"/>
        <v>0.88692043671715748</v>
      </c>
      <c r="T958" s="20">
        <f t="shared" si="192"/>
        <v>0.88029341583422116</v>
      </c>
      <c r="U958" s="20">
        <f t="shared" si="192"/>
        <v>0.87371591168803442</v>
      </c>
      <c r="V958" s="20">
        <f t="shared" si="192"/>
        <v>0.86718755429225491</v>
      </c>
      <c r="W958" s="21">
        <f t="shared" si="192"/>
        <v>0.86070797642505781</v>
      </c>
    </row>
    <row r="959" spans="2:23" x14ac:dyDescent="0.35">
      <c r="B959" s="9" t="s">
        <v>955</v>
      </c>
      <c r="C959" s="20">
        <f t="shared" si="191"/>
        <v>1</v>
      </c>
      <c r="D959" s="20">
        <f t="shared" si="191"/>
        <v>0.99252805481913842</v>
      </c>
      <c r="E959" s="20">
        <f t="shared" si="191"/>
        <v>0.98511193960306265</v>
      </c>
      <c r="F959" s="20">
        <f t="shared" si="191"/>
        <v>0.97775123719333634</v>
      </c>
      <c r="G959" s="20">
        <f t="shared" si="191"/>
        <v>0.97044553354850815</v>
      </c>
      <c r="H959" s="20">
        <f t="shared" si="191"/>
        <v>0.96319441772082182</v>
      </c>
      <c r="I959" s="20">
        <f t="shared" si="191"/>
        <v>0.95599748183309996</v>
      </c>
      <c r="J959" s="20">
        <f t="shared" si="191"/>
        <v>0.94885432105580125</v>
      </c>
      <c r="K959" s="20">
        <f t="shared" si="191"/>
        <v>0.94176453358424872</v>
      </c>
      <c r="L959" s="20">
        <f t="shared" si="191"/>
        <v>0.93472772061602749</v>
      </c>
      <c r="M959" s="20">
        <f t="shared" si="192"/>
        <v>0.92774348632855286</v>
      </c>
      <c r="N959" s="20">
        <f t="shared" si="192"/>
        <v>0.92081143785680453</v>
      </c>
      <c r="O959" s="20">
        <f t="shared" si="192"/>
        <v>0.91393118527122819</v>
      </c>
      <c r="P959" s="20">
        <f t="shared" si="192"/>
        <v>0.90710234155580172</v>
      </c>
      <c r="Q959" s="20">
        <f t="shared" si="192"/>
        <v>0.90032452258626561</v>
      </c>
      <c r="R959" s="20">
        <f t="shared" si="192"/>
        <v>0.89359734710851568</v>
      </c>
      <c r="S959" s="20">
        <f t="shared" si="192"/>
        <v>0.88692043671715748</v>
      </c>
      <c r="T959" s="20">
        <f t="shared" si="192"/>
        <v>0.88029341583422116</v>
      </c>
      <c r="U959" s="20">
        <f t="shared" si="192"/>
        <v>0.87371591168803442</v>
      </c>
      <c r="V959" s="20">
        <f t="shared" si="192"/>
        <v>0.86718755429225491</v>
      </c>
      <c r="W959" s="21">
        <f t="shared" si="192"/>
        <v>0.86070797642505781</v>
      </c>
    </row>
    <row r="960" spans="2:23" x14ac:dyDescent="0.35">
      <c r="B960" s="9" t="s">
        <v>956</v>
      </c>
      <c r="C960" s="20">
        <f t="shared" si="191"/>
        <v>1</v>
      </c>
      <c r="D960" s="20">
        <f t="shared" si="191"/>
        <v>0.99252805481913842</v>
      </c>
      <c r="E960" s="20">
        <f t="shared" si="191"/>
        <v>0.98511193960306265</v>
      </c>
      <c r="F960" s="20">
        <f t="shared" si="191"/>
        <v>0.97775123719333634</v>
      </c>
      <c r="G960" s="20">
        <f t="shared" si="191"/>
        <v>0.97044553354850815</v>
      </c>
      <c r="H960" s="20">
        <f t="shared" si="191"/>
        <v>0.96319441772082182</v>
      </c>
      <c r="I960" s="20">
        <f t="shared" si="191"/>
        <v>0.95599748183309996</v>
      </c>
      <c r="J960" s="20">
        <f t="shared" si="191"/>
        <v>0.94885432105580125</v>
      </c>
      <c r="K960" s="20">
        <f t="shared" si="191"/>
        <v>0.94176453358424872</v>
      </c>
      <c r="L960" s="20">
        <f t="shared" si="191"/>
        <v>0.93472772061602749</v>
      </c>
      <c r="M960" s="20">
        <f t="shared" si="192"/>
        <v>0.92774348632855286</v>
      </c>
      <c r="N960" s="20">
        <f t="shared" si="192"/>
        <v>0.92081143785680453</v>
      </c>
      <c r="O960" s="20">
        <f t="shared" si="192"/>
        <v>0.91393118527122819</v>
      </c>
      <c r="P960" s="20">
        <f t="shared" si="192"/>
        <v>0.90710234155580172</v>
      </c>
      <c r="Q960" s="20">
        <f t="shared" si="192"/>
        <v>0.90032452258626561</v>
      </c>
      <c r="R960" s="20">
        <f t="shared" si="192"/>
        <v>0.89359734710851568</v>
      </c>
      <c r="S960" s="20">
        <f t="shared" si="192"/>
        <v>0.88692043671715748</v>
      </c>
      <c r="T960" s="20">
        <f t="shared" si="192"/>
        <v>0.88029341583422116</v>
      </c>
      <c r="U960" s="20">
        <f t="shared" si="192"/>
        <v>0.87371591168803442</v>
      </c>
      <c r="V960" s="20">
        <f t="shared" si="192"/>
        <v>0.86718755429225491</v>
      </c>
      <c r="W960" s="21">
        <f t="shared" si="192"/>
        <v>0.86070797642505781</v>
      </c>
    </row>
    <row r="961" spans="2:23" x14ac:dyDescent="0.35">
      <c r="B961" s="9" t="s">
        <v>957</v>
      </c>
      <c r="C961" s="20">
        <f t="shared" si="191"/>
        <v>1</v>
      </c>
      <c r="D961" s="20">
        <f t="shared" si="191"/>
        <v>0.99252805481913842</v>
      </c>
      <c r="E961" s="20">
        <f t="shared" si="191"/>
        <v>0.98511193960306265</v>
      </c>
      <c r="F961" s="20">
        <f t="shared" si="191"/>
        <v>0.97775123719333634</v>
      </c>
      <c r="G961" s="20">
        <f t="shared" si="191"/>
        <v>0.97044553354850815</v>
      </c>
      <c r="H961" s="20">
        <f t="shared" si="191"/>
        <v>0.96319441772082182</v>
      </c>
      <c r="I961" s="20">
        <f t="shared" si="191"/>
        <v>0.95599748183309996</v>
      </c>
      <c r="J961" s="20">
        <f t="shared" si="191"/>
        <v>0.94885432105580125</v>
      </c>
      <c r="K961" s="20">
        <f t="shared" si="191"/>
        <v>0.94176453358424872</v>
      </c>
      <c r="L961" s="20">
        <f t="shared" si="191"/>
        <v>0.93472772061602749</v>
      </c>
      <c r="M961" s="20">
        <f t="shared" si="192"/>
        <v>0.92774348632855286</v>
      </c>
      <c r="N961" s="20">
        <f t="shared" si="192"/>
        <v>0.92081143785680453</v>
      </c>
      <c r="O961" s="20">
        <f t="shared" si="192"/>
        <v>0.91393118527122819</v>
      </c>
      <c r="P961" s="20">
        <f t="shared" si="192"/>
        <v>0.90710234155580172</v>
      </c>
      <c r="Q961" s="20">
        <f t="shared" si="192"/>
        <v>0.90032452258626561</v>
      </c>
      <c r="R961" s="20">
        <f t="shared" si="192"/>
        <v>0.89359734710851568</v>
      </c>
      <c r="S961" s="20">
        <f t="shared" si="192"/>
        <v>0.88692043671715748</v>
      </c>
      <c r="T961" s="20">
        <f t="shared" si="192"/>
        <v>0.88029341583422116</v>
      </c>
      <c r="U961" s="20">
        <f t="shared" si="192"/>
        <v>0.87371591168803442</v>
      </c>
      <c r="V961" s="20">
        <f t="shared" si="192"/>
        <v>0.86718755429225491</v>
      </c>
      <c r="W961" s="21">
        <f t="shared" si="192"/>
        <v>0.86070797642505781</v>
      </c>
    </row>
    <row r="962" spans="2:23" x14ac:dyDescent="0.35">
      <c r="B962" s="9" t="s">
        <v>958</v>
      </c>
      <c r="C962" s="20">
        <f t="shared" si="191"/>
        <v>1</v>
      </c>
      <c r="D962" s="20">
        <f t="shared" si="191"/>
        <v>0.99252805481913842</v>
      </c>
      <c r="E962" s="20">
        <f t="shared" si="191"/>
        <v>0.98511193960306265</v>
      </c>
      <c r="F962" s="20">
        <f t="shared" si="191"/>
        <v>0.97775123719333634</v>
      </c>
      <c r="G962" s="20">
        <f t="shared" si="191"/>
        <v>0.97044553354850815</v>
      </c>
      <c r="H962" s="20">
        <f t="shared" si="191"/>
        <v>0.96319441772082182</v>
      </c>
      <c r="I962" s="20">
        <f t="shared" si="191"/>
        <v>0.95599748183309996</v>
      </c>
      <c r="J962" s="20">
        <f t="shared" si="191"/>
        <v>0.94885432105580125</v>
      </c>
      <c r="K962" s="20">
        <f t="shared" si="191"/>
        <v>0.94176453358424872</v>
      </c>
      <c r="L962" s="20">
        <f t="shared" si="191"/>
        <v>0.93472772061602749</v>
      </c>
      <c r="M962" s="20">
        <f t="shared" si="192"/>
        <v>0.92774348632855286</v>
      </c>
      <c r="N962" s="20">
        <f t="shared" si="192"/>
        <v>0.92081143785680453</v>
      </c>
      <c r="O962" s="20">
        <f t="shared" si="192"/>
        <v>0.91393118527122819</v>
      </c>
      <c r="P962" s="20">
        <f t="shared" si="192"/>
        <v>0.90710234155580172</v>
      </c>
      <c r="Q962" s="20">
        <f t="shared" si="192"/>
        <v>0.90032452258626561</v>
      </c>
      <c r="R962" s="20">
        <f t="shared" si="192"/>
        <v>0.89359734710851568</v>
      </c>
      <c r="S962" s="20">
        <f t="shared" si="192"/>
        <v>0.88692043671715748</v>
      </c>
      <c r="T962" s="20">
        <f t="shared" si="192"/>
        <v>0.88029341583422116</v>
      </c>
      <c r="U962" s="20">
        <f t="shared" si="192"/>
        <v>0.87371591168803442</v>
      </c>
      <c r="V962" s="20">
        <f t="shared" si="192"/>
        <v>0.86718755429225491</v>
      </c>
      <c r="W962" s="21">
        <f t="shared" si="192"/>
        <v>0.86070797642505781</v>
      </c>
    </row>
    <row r="963" spans="2:23" x14ac:dyDescent="0.35">
      <c r="B963" s="9" t="s">
        <v>959</v>
      </c>
      <c r="C963" s="20">
        <f t="shared" si="191"/>
        <v>1</v>
      </c>
      <c r="D963" s="20">
        <f t="shared" si="191"/>
        <v>0.99252805481913842</v>
      </c>
      <c r="E963" s="20">
        <f t="shared" si="191"/>
        <v>0.98511193960306265</v>
      </c>
      <c r="F963" s="20">
        <f t="shared" si="191"/>
        <v>0.97775123719333634</v>
      </c>
      <c r="G963" s="20">
        <f t="shared" si="191"/>
        <v>0.97044553354850815</v>
      </c>
      <c r="H963" s="20">
        <f t="shared" si="191"/>
        <v>0.96319441772082182</v>
      </c>
      <c r="I963" s="20">
        <f t="shared" si="191"/>
        <v>0.95599748183309996</v>
      </c>
      <c r="J963" s="20">
        <f t="shared" si="191"/>
        <v>0.94885432105580125</v>
      </c>
      <c r="K963" s="20">
        <f t="shared" si="191"/>
        <v>0.94176453358424872</v>
      </c>
      <c r="L963" s="20">
        <f t="shared" si="191"/>
        <v>0.93472772061602749</v>
      </c>
      <c r="M963" s="20">
        <f t="shared" si="192"/>
        <v>0.92774348632855286</v>
      </c>
      <c r="N963" s="20">
        <f t="shared" si="192"/>
        <v>0.92081143785680453</v>
      </c>
      <c r="O963" s="20">
        <f t="shared" si="192"/>
        <v>0.91393118527122819</v>
      </c>
      <c r="P963" s="20">
        <f t="shared" si="192"/>
        <v>0.90710234155580172</v>
      </c>
      <c r="Q963" s="20">
        <f t="shared" si="192"/>
        <v>0.90032452258626561</v>
      </c>
      <c r="R963" s="20">
        <f t="shared" si="192"/>
        <v>0.89359734710851568</v>
      </c>
      <c r="S963" s="20">
        <f t="shared" si="192"/>
        <v>0.88692043671715748</v>
      </c>
      <c r="T963" s="20">
        <f t="shared" si="192"/>
        <v>0.88029341583422116</v>
      </c>
      <c r="U963" s="20">
        <f t="shared" si="192"/>
        <v>0.87371591168803442</v>
      </c>
      <c r="V963" s="20">
        <f t="shared" si="192"/>
        <v>0.86718755429225491</v>
      </c>
      <c r="W963" s="21">
        <f t="shared" si="192"/>
        <v>0.86070797642505781</v>
      </c>
    </row>
    <row r="964" spans="2:23" x14ac:dyDescent="0.35">
      <c r="B964" s="9" t="s">
        <v>960</v>
      </c>
      <c r="C964" s="20">
        <f t="shared" ref="C964:L973" si="193">EXP(-IR*C$3)</f>
        <v>1</v>
      </c>
      <c r="D964" s="20">
        <f t="shared" si="193"/>
        <v>0.99252805481913842</v>
      </c>
      <c r="E964" s="20">
        <f t="shared" si="193"/>
        <v>0.98511193960306265</v>
      </c>
      <c r="F964" s="20">
        <f t="shared" si="193"/>
        <v>0.97775123719333634</v>
      </c>
      <c r="G964" s="20">
        <f t="shared" si="193"/>
        <v>0.97044553354850815</v>
      </c>
      <c r="H964" s="20">
        <f t="shared" si="193"/>
        <v>0.96319441772082182</v>
      </c>
      <c r="I964" s="20">
        <f t="shared" si="193"/>
        <v>0.95599748183309996</v>
      </c>
      <c r="J964" s="20">
        <f t="shared" si="193"/>
        <v>0.94885432105580125</v>
      </c>
      <c r="K964" s="20">
        <f t="shared" si="193"/>
        <v>0.94176453358424872</v>
      </c>
      <c r="L964" s="20">
        <f t="shared" si="193"/>
        <v>0.93472772061602749</v>
      </c>
      <c r="M964" s="20">
        <f t="shared" ref="M964:W973" si="194">EXP(-IR*M$3)</f>
        <v>0.92774348632855286</v>
      </c>
      <c r="N964" s="20">
        <f t="shared" si="194"/>
        <v>0.92081143785680453</v>
      </c>
      <c r="O964" s="20">
        <f t="shared" si="194"/>
        <v>0.91393118527122819</v>
      </c>
      <c r="P964" s="20">
        <f t="shared" si="194"/>
        <v>0.90710234155580172</v>
      </c>
      <c r="Q964" s="20">
        <f t="shared" si="194"/>
        <v>0.90032452258626561</v>
      </c>
      <c r="R964" s="20">
        <f t="shared" si="194"/>
        <v>0.89359734710851568</v>
      </c>
      <c r="S964" s="20">
        <f t="shared" si="194"/>
        <v>0.88692043671715748</v>
      </c>
      <c r="T964" s="20">
        <f t="shared" si="194"/>
        <v>0.88029341583422116</v>
      </c>
      <c r="U964" s="20">
        <f t="shared" si="194"/>
        <v>0.87371591168803442</v>
      </c>
      <c r="V964" s="20">
        <f t="shared" si="194"/>
        <v>0.86718755429225491</v>
      </c>
      <c r="W964" s="21">
        <f t="shared" si="194"/>
        <v>0.86070797642505781</v>
      </c>
    </row>
    <row r="965" spans="2:23" x14ac:dyDescent="0.35">
      <c r="B965" s="9" t="s">
        <v>961</v>
      </c>
      <c r="C965" s="20">
        <f t="shared" si="193"/>
        <v>1</v>
      </c>
      <c r="D965" s="20">
        <f t="shared" si="193"/>
        <v>0.99252805481913842</v>
      </c>
      <c r="E965" s="20">
        <f t="shared" si="193"/>
        <v>0.98511193960306265</v>
      </c>
      <c r="F965" s="20">
        <f t="shared" si="193"/>
        <v>0.97775123719333634</v>
      </c>
      <c r="G965" s="20">
        <f t="shared" si="193"/>
        <v>0.97044553354850815</v>
      </c>
      <c r="H965" s="20">
        <f t="shared" si="193"/>
        <v>0.96319441772082182</v>
      </c>
      <c r="I965" s="20">
        <f t="shared" si="193"/>
        <v>0.95599748183309996</v>
      </c>
      <c r="J965" s="20">
        <f t="shared" si="193"/>
        <v>0.94885432105580125</v>
      </c>
      <c r="K965" s="20">
        <f t="shared" si="193"/>
        <v>0.94176453358424872</v>
      </c>
      <c r="L965" s="20">
        <f t="shared" si="193"/>
        <v>0.93472772061602749</v>
      </c>
      <c r="M965" s="20">
        <f t="shared" si="194"/>
        <v>0.92774348632855286</v>
      </c>
      <c r="N965" s="20">
        <f t="shared" si="194"/>
        <v>0.92081143785680453</v>
      </c>
      <c r="O965" s="20">
        <f t="shared" si="194"/>
        <v>0.91393118527122819</v>
      </c>
      <c r="P965" s="20">
        <f t="shared" si="194"/>
        <v>0.90710234155580172</v>
      </c>
      <c r="Q965" s="20">
        <f t="shared" si="194"/>
        <v>0.90032452258626561</v>
      </c>
      <c r="R965" s="20">
        <f t="shared" si="194"/>
        <v>0.89359734710851568</v>
      </c>
      <c r="S965" s="20">
        <f t="shared" si="194"/>
        <v>0.88692043671715748</v>
      </c>
      <c r="T965" s="20">
        <f t="shared" si="194"/>
        <v>0.88029341583422116</v>
      </c>
      <c r="U965" s="20">
        <f t="shared" si="194"/>
        <v>0.87371591168803442</v>
      </c>
      <c r="V965" s="20">
        <f t="shared" si="194"/>
        <v>0.86718755429225491</v>
      </c>
      <c r="W965" s="21">
        <f t="shared" si="194"/>
        <v>0.86070797642505781</v>
      </c>
    </row>
    <row r="966" spans="2:23" x14ac:dyDescent="0.35">
      <c r="B966" s="9" t="s">
        <v>962</v>
      </c>
      <c r="C966" s="20">
        <f t="shared" si="193"/>
        <v>1</v>
      </c>
      <c r="D966" s="20">
        <f t="shared" si="193"/>
        <v>0.99252805481913842</v>
      </c>
      <c r="E966" s="20">
        <f t="shared" si="193"/>
        <v>0.98511193960306265</v>
      </c>
      <c r="F966" s="20">
        <f t="shared" si="193"/>
        <v>0.97775123719333634</v>
      </c>
      <c r="G966" s="20">
        <f t="shared" si="193"/>
        <v>0.97044553354850815</v>
      </c>
      <c r="H966" s="20">
        <f t="shared" si="193"/>
        <v>0.96319441772082182</v>
      </c>
      <c r="I966" s="20">
        <f t="shared" si="193"/>
        <v>0.95599748183309996</v>
      </c>
      <c r="J966" s="20">
        <f t="shared" si="193"/>
        <v>0.94885432105580125</v>
      </c>
      <c r="K966" s="20">
        <f t="shared" si="193"/>
        <v>0.94176453358424872</v>
      </c>
      <c r="L966" s="20">
        <f t="shared" si="193"/>
        <v>0.93472772061602749</v>
      </c>
      <c r="M966" s="20">
        <f t="shared" si="194"/>
        <v>0.92774348632855286</v>
      </c>
      <c r="N966" s="20">
        <f t="shared" si="194"/>
        <v>0.92081143785680453</v>
      </c>
      <c r="O966" s="20">
        <f t="shared" si="194"/>
        <v>0.91393118527122819</v>
      </c>
      <c r="P966" s="20">
        <f t="shared" si="194"/>
        <v>0.90710234155580172</v>
      </c>
      <c r="Q966" s="20">
        <f t="shared" si="194"/>
        <v>0.90032452258626561</v>
      </c>
      <c r="R966" s="20">
        <f t="shared" si="194"/>
        <v>0.89359734710851568</v>
      </c>
      <c r="S966" s="20">
        <f t="shared" si="194"/>
        <v>0.88692043671715748</v>
      </c>
      <c r="T966" s="20">
        <f t="shared" si="194"/>
        <v>0.88029341583422116</v>
      </c>
      <c r="U966" s="20">
        <f t="shared" si="194"/>
        <v>0.87371591168803442</v>
      </c>
      <c r="V966" s="20">
        <f t="shared" si="194"/>
        <v>0.86718755429225491</v>
      </c>
      <c r="W966" s="21">
        <f t="shared" si="194"/>
        <v>0.86070797642505781</v>
      </c>
    </row>
    <row r="967" spans="2:23" x14ac:dyDescent="0.35">
      <c r="B967" s="9" t="s">
        <v>963</v>
      </c>
      <c r="C967" s="20">
        <f t="shared" si="193"/>
        <v>1</v>
      </c>
      <c r="D967" s="20">
        <f t="shared" si="193"/>
        <v>0.99252805481913842</v>
      </c>
      <c r="E967" s="20">
        <f t="shared" si="193"/>
        <v>0.98511193960306265</v>
      </c>
      <c r="F967" s="20">
        <f t="shared" si="193"/>
        <v>0.97775123719333634</v>
      </c>
      <c r="G967" s="20">
        <f t="shared" si="193"/>
        <v>0.97044553354850815</v>
      </c>
      <c r="H967" s="20">
        <f t="shared" si="193"/>
        <v>0.96319441772082182</v>
      </c>
      <c r="I967" s="20">
        <f t="shared" si="193"/>
        <v>0.95599748183309996</v>
      </c>
      <c r="J967" s="20">
        <f t="shared" si="193"/>
        <v>0.94885432105580125</v>
      </c>
      <c r="K967" s="20">
        <f t="shared" si="193"/>
        <v>0.94176453358424872</v>
      </c>
      <c r="L967" s="20">
        <f t="shared" si="193"/>
        <v>0.93472772061602749</v>
      </c>
      <c r="M967" s="20">
        <f t="shared" si="194"/>
        <v>0.92774348632855286</v>
      </c>
      <c r="N967" s="20">
        <f t="shared" si="194"/>
        <v>0.92081143785680453</v>
      </c>
      <c r="O967" s="20">
        <f t="shared" si="194"/>
        <v>0.91393118527122819</v>
      </c>
      <c r="P967" s="20">
        <f t="shared" si="194"/>
        <v>0.90710234155580172</v>
      </c>
      <c r="Q967" s="20">
        <f t="shared" si="194"/>
        <v>0.90032452258626561</v>
      </c>
      <c r="R967" s="20">
        <f t="shared" si="194"/>
        <v>0.89359734710851568</v>
      </c>
      <c r="S967" s="20">
        <f t="shared" si="194"/>
        <v>0.88692043671715748</v>
      </c>
      <c r="T967" s="20">
        <f t="shared" si="194"/>
        <v>0.88029341583422116</v>
      </c>
      <c r="U967" s="20">
        <f t="shared" si="194"/>
        <v>0.87371591168803442</v>
      </c>
      <c r="V967" s="20">
        <f t="shared" si="194"/>
        <v>0.86718755429225491</v>
      </c>
      <c r="W967" s="21">
        <f t="shared" si="194"/>
        <v>0.86070797642505781</v>
      </c>
    </row>
    <row r="968" spans="2:23" x14ac:dyDescent="0.35">
      <c r="B968" s="9" t="s">
        <v>964</v>
      </c>
      <c r="C968" s="20">
        <f t="shared" si="193"/>
        <v>1</v>
      </c>
      <c r="D968" s="20">
        <f t="shared" si="193"/>
        <v>0.99252805481913842</v>
      </c>
      <c r="E968" s="20">
        <f t="shared" si="193"/>
        <v>0.98511193960306265</v>
      </c>
      <c r="F968" s="20">
        <f t="shared" si="193"/>
        <v>0.97775123719333634</v>
      </c>
      <c r="G968" s="20">
        <f t="shared" si="193"/>
        <v>0.97044553354850815</v>
      </c>
      <c r="H968" s="20">
        <f t="shared" si="193"/>
        <v>0.96319441772082182</v>
      </c>
      <c r="I968" s="20">
        <f t="shared" si="193"/>
        <v>0.95599748183309996</v>
      </c>
      <c r="J968" s="20">
        <f t="shared" si="193"/>
        <v>0.94885432105580125</v>
      </c>
      <c r="K968" s="20">
        <f t="shared" si="193"/>
        <v>0.94176453358424872</v>
      </c>
      <c r="L968" s="20">
        <f t="shared" si="193"/>
        <v>0.93472772061602749</v>
      </c>
      <c r="M968" s="20">
        <f t="shared" si="194"/>
        <v>0.92774348632855286</v>
      </c>
      <c r="N968" s="20">
        <f t="shared" si="194"/>
        <v>0.92081143785680453</v>
      </c>
      <c r="O968" s="20">
        <f t="shared" si="194"/>
        <v>0.91393118527122819</v>
      </c>
      <c r="P968" s="20">
        <f t="shared" si="194"/>
        <v>0.90710234155580172</v>
      </c>
      <c r="Q968" s="20">
        <f t="shared" si="194"/>
        <v>0.90032452258626561</v>
      </c>
      <c r="R968" s="20">
        <f t="shared" si="194"/>
        <v>0.89359734710851568</v>
      </c>
      <c r="S968" s="20">
        <f t="shared" si="194"/>
        <v>0.88692043671715748</v>
      </c>
      <c r="T968" s="20">
        <f t="shared" si="194"/>
        <v>0.88029341583422116</v>
      </c>
      <c r="U968" s="20">
        <f t="shared" si="194"/>
        <v>0.87371591168803442</v>
      </c>
      <c r="V968" s="20">
        <f t="shared" si="194"/>
        <v>0.86718755429225491</v>
      </c>
      <c r="W968" s="21">
        <f t="shared" si="194"/>
        <v>0.86070797642505781</v>
      </c>
    </row>
    <row r="969" spans="2:23" x14ac:dyDescent="0.35">
      <c r="B969" s="9" t="s">
        <v>965</v>
      </c>
      <c r="C969" s="20">
        <f t="shared" si="193"/>
        <v>1</v>
      </c>
      <c r="D969" s="20">
        <f t="shared" si="193"/>
        <v>0.99252805481913842</v>
      </c>
      <c r="E969" s="20">
        <f t="shared" si="193"/>
        <v>0.98511193960306265</v>
      </c>
      <c r="F969" s="20">
        <f t="shared" si="193"/>
        <v>0.97775123719333634</v>
      </c>
      <c r="G969" s="20">
        <f t="shared" si="193"/>
        <v>0.97044553354850815</v>
      </c>
      <c r="H969" s="20">
        <f t="shared" si="193"/>
        <v>0.96319441772082182</v>
      </c>
      <c r="I969" s="20">
        <f t="shared" si="193"/>
        <v>0.95599748183309996</v>
      </c>
      <c r="J969" s="20">
        <f t="shared" si="193"/>
        <v>0.94885432105580125</v>
      </c>
      <c r="K969" s="20">
        <f t="shared" si="193"/>
        <v>0.94176453358424872</v>
      </c>
      <c r="L969" s="20">
        <f t="shared" si="193"/>
        <v>0.93472772061602749</v>
      </c>
      <c r="M969" s="20">
        <f t="shared" si="194"/>
        <v>0.92774348632855286</v>
      </c>
      <c r="N969" s="20">
        <f t="shared" si="194"/>
        <v>0.92081143785680453</v>
      </c>
      <c r="O969" s="20">
        <f t="shared" si="194"/>
        <v>0.91393118527122819</v>
      </c>
      <c r="P969" s="20">
        <f t="shared" si="194"/>
        <v>0.90710234155580172</v>
      </c>
      <c r="Q969" s="20">
        <f t="shared" si="194"/>
        <v>0.90032452258626561</v>
      </c>
      <c r="R969" s="20">
        <f t="shared" si="194"/>
        <v>0.89359734710851568</v>
      </c>
      <c r="S969" s="20">
        <f t="shared" si="194"/>
        <v>0.88692043671715748</v>
      </c>
      <c r="T969" s="20">
        <f t="shared" si="194"/>
        <v>0.88029341583422116</v>
      </c>
      <c r="U969" s="20">
        <f t="shared" si="194"/>
        <v>0.87371591168803442</v>
      </c>
      <c r="V969" s="20">
        <f t="shared" si="194"/>
        <v>0.86718755429225491</v>
      </c>
      <c r="W969" s="21">
        <f t="shared" si="194"/>
        <v>0.86070797642505781</v>
      </c>
    </row>
    <row r="970" spans="2:23" x14ac:dyDescent="0.35">
      <c r="B970" s="9" t="s">
        <v>966</v>
      </c>
      <c r="C970" s="20">
        <f t="shared" si="193"/>
        <v>1</v>
      </c>
      <c r="D970" s="20">
        <f t="shared" si="193"/>
        <v>0.99252805481913842</v>
      </c>
      <c r="E970" s="20">
        <f t="shared" si="193"/>
        <v>0.98511193960306265</v>
      </c>
      <c r="F970" s="20">
        <f t="shared" si="193"/>
        <v>0.97775123719333634</v>
      </c>
      <c r="G970" s="20">
        <f t="shared" si="193"/>
        <v>0.97044553354850815</v>
      </c>
      <c r="H970" s="20">
        <f t="shared" si="193"/>
        <v>0.96319441772082182</v>
      </c>
      <c r="I970" s="20">
        <f t="shared" si="193"/>
        <v>0.95599748183309996</v>
      </c>
      <c r="J970" s="20">
        <f t="shared" si="193"/>
        <v>0.94885432105580125</v>
      </c>
      <c r="K970" s="20">
        <f t="shared" si="193"/>
        <v>0.94176453358424872</v>
      </c>
      <c r="L970" s="20">
        <f t="shared" si="193"/>
        <v>0.93472772061602749</v>
      </c>
      <c r="M970" s="20">
        <f t="shared" si="194"/>
        <v>0.92774348632855286</v>
      </c>
      <c r="N970" s="20">
        <f t="shared" si="194"/>
        <v>0.92081143785680453</v>
      </c>
      <c r="O970" s="20">
        <f t="shared" si="194"/>
        <v>0.91393118527122819</v>
      </c>
      <c r="P970" s="20">
        <f t="shared" si="194"/>
        <v>0.90710234155580172</v>
      </c>
      <c r="Q970" s="20">
        <f t="shared" si="194"/>
        <v>0.90032452258626561</v>
      </c>
      <c r="R970" s="20">
        <f t="shared" si="194"/>
        <v>0.89359734710851568</v>
      </c>
      <c r="S970" s="20">
        <f t="shared" si="194"/>
        <v>0.88692043671715748</v>
      </c>
      <c r="T970" s="20">
        <f t="shared" si="194"/>
        <v>0.88029341583422116</v>
      </c>
      <c r="U970" s="20">
        <f t="shared" si="194"/>
        <v>0.87371591168803442</v>
      </c>
      <c r="V970" s="20">
        <f t="shared" si="194"/>
        <v>0.86718755429225491</v>
      </c>
      <c r="W970" s="21">
        <f t="shared" si="194"/>
        <v>0.86070797642505781</v>
      </c>
    </row>
    <row r="971" spans="2:23" x14ac:dyDescent="0.35">
      <c r="B971" s="9" t="s">
        <v>967</v>
      </c>
      <c r="C971" s="20">
        <f t="shared" si="193"/>
        <v>1</v>
      </c>
      <c r="D971" s="20">
        <f t="shared" si="193"/>
        <v>0.99252805481913842</v>
      </c>
      <c r="E971" s="20">
        <f t="shared" si="193"/>
        <v>0.98511193960306265</v>
      </c>
      <c r="F971" s="20">
        <f t="shared" si="193"/>
        <v>0.97775123719333634</v>
      </c>
      <c r="G971" s="20">
        <f t="shared" si="193"/>
        <v>0.97044553354850815</v>
      </c>
      <c r="H971" s="20">
        <f t="shared" si="193"/>
        <v>0.96319441772082182</v>
      </c>
      <c r="I971" s="20">
        <f t="shared" si="193"/>
        <v>0.95599748183309996</v>
      </c>
      <c r="J971" s="20">
        <f t="shared" si="193"/>
        <v>0.94885432105580125</v>
      </c>
      <c r="K971" s="20">
        <f t="shared" si="193"/>
        <v>0.94176453358424872</v>
      </c>
      <c r="L971" s="20">
        <f t="shared" si="193"/>
        <v>0.93472772061602749</v>
      </c>
      <c r="M971" s="20">
        <f t="shared" si="194"/>
        <v>0.92774348632855286</v>
      </c>
      <c r="N971" s="20">
        <f t="shared" si="194"/>
        <v>0.92081143785680453</v>
      </c>
      <c r="O971" s="20">
        <f t="shared" si="194"/>
        <v>0.91393118527122819</v>
      </c>
      <c r="P971" s="20">
        <f t="shared" si="194"/>
        <v>0.90710234155580172</v>
      </c>
      <c r="Q971" s="20">
        <f t="shared" si="194"/>
        <v>0.90032452258626561</v>
      </c>
      <c r="R971" s="20">
        <f t="shared" si="194"/>
        <v>0.89359734710851568</v>
      </c>
      <c r="S971" s="20">
        <f t="shared" si="194"/>
        <v>0.88692043671715748</v>
      </c>
      <c r="T971" s="20">
        <f t="shared" si="194"/>
        <v>0.88029341583422116</v>
      </c>
      <c r="U971" s="20">
        <f t="shared" si="194"/>
        <v>0.87371591168803442</v>
      </c>
      <c r="V971" s="20">
        <f t="shared" si="194"/>
        <v>0.86718755429225491</v>
      </c>
      <c r="W971" s="21">
        <f t="shared" si="194"/>
        <v>0.86070797642505781</v>
      </c>
    </row>
    <row r="972" spans="2:23" x14ac:dyDescent="0.35">
      <c r="B972" s="9" t="s">
        <v>968</v>
      </c>
      <c r="C972" s="20">
        <f t="shared" si="193"/>
        <v>1</v>
      </c>
      <c r="D972" s="20">
        <f t="shared" si="193"/>
        <v>0.99252805481913842</v>
      </c>
      <c r="E972" s="20">
        <f t="shared" si="193"/>
        <v>0.98511193960306265</v>
      </c>
      <c r="F972" s="20">
        <f t="shared" si="193"/>
        <v>0.97775123719333634</v>
      </c>
      <c r="G972" s="20">
        <f t="shared" si="193"/>
        <v>0.97044553354850815</v>
      </c>
      <c r="H972" s="20">
        <f t="shared" si="193"/>
        <v>0.96319441772082182</v>
      </c>
      <c r="I972" s="20">
        <f t="shared" si="193"/>
        <v>0.95599748183309996</v>
      </c>
      <c r="J972" s="20">
        <f t="shared" si="193"/>
        <v>0.94885432105580125</v>
      </c>
      <c r="K972" s="20">
        <f t="shared" si="193"/>
        <v>0.94176453358424872</v>
      </c>
      <c r="L972" s="20">
        <f t="shared" si="193"/>
        <v>0.93472772061602749</v>
      </c>
      <c r="M972" s="20">
        <f t="shared" si="194"/>
        <v>0.92774348632855286</v>
      </c>
      <c r="N972" s="20">
        <f t="shared" si="194"/>
        <v>0.92081143785680453</v>
      </c>
      <c r="O972" s="20">
        <f t="shared" si="194"/>
        <v>0.91393118527122819</v>
      </c>
      <c r="P972" s="20">
        <f t="shared" si="194"/>
        <v>0.90710234155580172</v>
      </c>
      <c r="Q972" s="20">
        <f t="shared" si="194"/>
        <v>0.90032452258626561</v>
      </c>
      <c r="R972" s="20">
        <f t="shared" si="194"/>
        <v>0.89359734710851568</v>
      </c>
      <c r="S972" s="20">
        <f t="shared" si="194"/>
        <v>0.88692043671715748</v>
      </c>
      <c r="T972" s="20">
        <f t="shared" si="194"/>
        <v>0.88029341583422116</v>
      </c>
      <c r="U972" s="20">
        <f t="shared" si="194"/>
        <v>0.87371591168803442</v>
      </c>
      <c r="V972" s="20">
        <f t="shared" si="194"/>
        <v>0.86718755429225491</v>
      </c>
      <c r="W972" s="21">
        <f t="shared" si="194"/>
        <v>0.86070797642505781</v>
      </c>
    </row>
    <row r="973" spans="2:23" x14ac:dyDescent="0.35">
      <c r="B973" s="9" t="s">
        <v>969</v>
      </c>
      <c r="C973" s="20">
        <f t="shared" si="193"/>
        <v>1</v>
      </c>
      <c r="D973" s="20">
        <f t="shared" si="193"/>
        <v>0.99252805481913842</v>
      </c>
      <c r="E973" s="20">
        <f t="shared" si="193"/>
        <v>0.98511193960306265</v>
      </c>
      <c r="F973" s="20">
        <f t="shared" si="193"/>
        <v>0.97775123719333634</v>
      </c>
      <c r="G973" s="20">
        <f t="shared" si="193"/>
        <v>0.97044553354850815</v>
      </c>
      <c r="H973" s="20">
        <f t="shared" si="193"/>
        <v>0.96319441772082182</v>
      </c>
      <c r="I973" s="20">
        <f t="shared" si="193"/>
        <v>0.95599748183309996</v>
      </c>
      <c r="J973" s="20">
        <f t="shared" si="193"/>
        <v>0.94885432105580125</v>
      </c>
      <c r="K973" s="20">
        <f t="shared" si="193"/>
        <v>0.94176453358424872</v>
      </c>
      <c r="L973" s="20">
        <f t="shared" si="193"/>
        <v>0.93472772061602749</v>
      </c>
      <c r="M973" s="20">
        <f t="shared" si="194"/>
        <v>0.92774348632855286</v>
      </c>
      <c r="N973" s="20">
        <f t="shared" si="194"/>
        <v>0.92081143785680453</v>
      </c>
      <c r="O973" s="20">
        <f t="shared" si="194"/>
        <v>0.91393118527122819</v>
      </c>
      <c r="P973" s="20">
        <f t="shared" si="194"/>
        <v>0.90710234155580172</v>
      </c>
      <c r="Q973" s="20">
        <f t="shared" si="194"/>
        <v>0.90032452258626561</v>
      </c>
      <c r="R973" s="20">
        <f t="shared" si="194"/>
        <v>0.89359734710851568</v>
      </c>
      <c r="S973" s="20">
        <f t="shared" si="194"/>
        <v>0.88692043671715748</v>
      </c>
      <c r="T973" s="20">
        <f t="shared" si="194"/>
        <v>0.88029341583422116</v>
      </c>
      <c r="U973" s="20">
        <f t="shared" si="194"/>
        <v>0.87371591168803442</v>
      </c>
      <c r="V973" s="20">
        <f t="shared" si="194"/>
        <v>0.86718755429225491</v>
      </c>
      <c r="W973" s="21">
        <f t="shared" si="194"/>
        <v>0.86070797642505781</v>
      </c>
    </row>
    <row r="974" spans="2:23" x14ac:dyDescent="0.35">
      <c r="B974" s="9" t="s">
        <v>970</v>
      </c>
      <c r="C974" s="20">
        <f t="shared" ref="C974:L983" si="195">EXP(-IR*C$3)</f>
        <v>1</v>
      </c>
      <c r="D974" s="20">
        <f t="shared" si="195"/>
        <v>0.99252805481913842</v>
      </c>
      <c r="E974" s="20">
        <f t="shared" si="195"/>
        <v>0.98511193960306265</v>
      </c>
      <c r="F974" s="20">
        <f t="shared" si="195"/>
        <v>0.97775123719333634</v>
      </c>
      <c r="G974" s="20">
        <f t="shared" si="195"/>
        <v>0.97044553354850815</v>
      </c>
      <c r="H974" s="20">
        <f t="shared" si="195"/>
        <v>0.96319441772082182</v>
      </c>
      <c r="I974" s="20">
        <f t="shared" si="195"/>
        <v>0.95599748183309996</v>
      </c>
      <c r="J974" s="20">
        <f t="shared" si="195"/>
        <v>0.94885432105580125</v>
      </c>
      <c r="K974" s="20">
        <f t="shared" si="195"/>
        <v>0.94176453358424872</v>
      </c>
      <c r="L974" s="20">
        <f t="shared" si="195"/>
        <v>0.93472772061602749</v>
      </c>
      <c r="M974" s="20">
        <f t="shared" ref="M974:W983" si="196">EXP(-IR*M$3)</f>
        <v>0.92774348632855286</v>
      </c>
      <c r="N974" s="20">
        <f t="shared" si="196"/>
        <v>0.92081143785680453</v>
      </c>
      <c r="O974" s="20">
        <f t="shared" si="196"/>
        <v>0.91393118527122819</v>
      </c>
      <c r="P974" s="20">
        <f t="shared" si="196"/>
        <v>0.90710234155580172</v>
      </c>
      <c r="Q974" s="20">
        <f t="shared" si="196"/>
        <v>0.90032452258626561</v>
      </c>
      <c r="R974" s="20">
        <f t="shared" si="196"/>
        <v>0.89359734710851568</v>
      </c>
      <c r="S974" s="20">
        <f t="shared" si="196"/>
        <v>0.88692043671715748</v>
      </c>
      <c r="T974" s="20">
        <f t="shared" si="196"/>
        <v>0.88029341583422116</v>
      </c>
      <c r="U974" s="20">
        <f t="shared" si="196"/>
        <v>0.87371591168803442</v>
      </c>
      <c r="V974" s="20">
        <f t="shared" si="196"/>
        <v>0.86718755429225491</v>
      </c>
      <c r="W974" s="21">
        <f t="shared" si="196"/>
        <v>0.86070797642505781</v>
      </c>
    </row>
    <row r="975" spans="2:23" x14ac:dyDescent="0.35">
      <c r="B975" s="9" t="s">
        <v>971</v>
      </c>
      <c r="C975" s="20">
        <f t="shared" si="195"/>
        <v>1</v>
      </c>
      <c r="D975" s="20">
        <f t="shared" si="195"/>
        <v>0.99252805481913842</v>
      </c>
      <c r="E975" s="20">
        <f t="shared" si="195"/>
        <v>0.98511193960306265</v>
      </c>
      <c r="F975" s="20">
        <f t="shared" si="195"/>
        <v>0.97775123719333634</v>
      </c>
      <c r="G975" s="20">
        <f t="shared" si="195"/>
        <v>0.97044553354850815</v>
      </c>
      <c r="H975" s="20">
        <f t="shared" si="195"/>
        <v>0.96319441772082182</v>
      </c>
      <c r="I975" s="20">
        <f t="shared" si="195"/>
        <v>0.95599748183309996</v>
      </c>
      <c r="J975" s="20">
        <f t="shared" si="195"/>
        <v>0.94885432105580125</v>
      </c>
      <c r="K975" s="20">
        <f t="shared" si="195"/>
        <v>0.94176453358424872</v>
      </c>
      <c r="L975" s="20">
        <f t="shared" si="195"/>
        <v>0.93472772061602749</v>
      </c>
      <c r="M975" s="20">
        <f t="shared" si="196"/>
        <v>0.92774348632855286</v>
      </c>
      <c r="N975" s="20">
        <f t="shared" si="196"/>
        <v>0.92081143785680453</v>
      </c>
      <c r="O975" s="20">
        <f t="shared" si="196"/>
        <v>0.91393118527122819</v>
      </c>
      <c r="P975" s="20">
        <f t="shared" si="196"/>
        <v>0.90710234155580172</v>
      </c>
      <c r="Q975" s="20">
        <f t="shared" si="196"/>
        <v>0.90032452258626561</v>
      </c>
      <c r="R975" s="20">
        <f t="shared" si="196"/>
        <v>0.89359734710851568</v>
      </c>
      <c r="S975" s="20">
        <f t="shared" si="196"/>
        <v>0.88692043671715748</v>
      </c>
      <c r="T975" s="20">
        <f t="shared" si="196"/>
        <v>0.88029341583422116</v>
      </c>
      <c r="U975" s="20">
        <f t="shared" si="196"/>
        <v>0.87371591168803442</v>
      </c>
      <c r="V975" s="20">
        <f t="shared" si="196"/>
        <v>0.86718755429225491</v>
      </c>
      <c r="W975" s="21">
        <f t="shared" si="196"/>
        <v>0.86070797642505781</v>
      </c>
    </row>
    <row r="976" spans="2:23" x14ac:dyDescent="0.35">
      <c r="B976" s="9" t="s">
        <v>972</v>
      </c>
      <c r="C976" s="20">
        <f t="shared" si="195"/>
        <v>1</v>
      </c>
      <c r="D976" s="20">
        <f t="shared" si="195"/>
        <v>0.99252805481913842</v>
      </c>
      <c r="E976" s="20">
        <f t="shared" si="195"/>
        <v>0.98511193960306265</v>
      </c>
      <c r="F976" s="20">
        <f t="shared" si="195"/>
        <v>0.97775123719333634</v>
      </c>
      <c r="G976" s="20">
        <f t="shared" si="195"/>
        <v>0.97044553354850815</v>
      </c>
      <c r="H976" s="20">
        <f t="shared" si="195"/>
        <v>0.96319441772082182</v>
      </c>
      <c r="I976" s="20">
        <f t="shared" si="195"/>
        <v>0.95599748183309996</v>
      </c>
      <c r="J976" s="20">
        <f t="shared" si="195"/>
        <v>0.94885432105580125</v>
      </c>
      <c r="K976" s="20">
        <f t="shared" si="195"/>
        <v>0.94176453358424872</v>
      </c>
      <c r="L976" s="20">
        <f t="shared" si="195"/>
        <v>0.93472772061602749</v>
      </c>
      <c r="M976" s="20">
        <f t="shared" si="196"/>
        <v>0.92774348632855286</v>
      </c>
      <c r="N976" s="20">
        <f t="shared" si="196"/>
        <v>0.92081143785680453</v>
      </c>
      <c r="O976" s="20">
        <f t="shared" si="196"/>
        <v>0.91393118527122819</v>
      </c>
      <c r="P976" s="20">
        <f t="shared" si="196"/>
        <v>0.90710234155580172</v>
      </c>
      <c r="Q976" s="20">
        <f t="shared" si="196"/>
        <v>0.90032452258626561</v>
      </c>
      <c r="R976" s="20">
        <f t="shared" si="196"/>
        <v>0.89359734710851568</v>
      </c>
      <c r="S976" s="20">
        <f t="shared" si="196"/>
        <v>0.88692043671715748</v>
      </c>
      <c r="T976" s="20">
        <f t="shared" si="196"/>
        <v>0.88029341583422116</v>
      </c>
      <c r="U976" s="20">
        <f t="shared" si="196"/>
        <v>0.87371591168803442</v>
      </c>
      <c r="V976" s="20">
        <f t="shared" si="196"/>
        <v>0.86718755429225491</v>
      </c>
      <c r="W976" s="21">
        <f t="shared" si="196"/>
        <v>0.86070797642505781</v>
      </c>
    </row>
    <row r="977" spans="2:23" x14ac:dyDescent="0.35">
      <c r="B977" s="9" t="s">
        <v>973</v>
      </c>
      <c r="C977" s="20">
        <f t="shared" si="195"/>
        <v>1</v>
      </c>
      <c r="D977" s="20">
        <f t="shared" si="195"/>
        <v>0.99252805481913842</v>
      </c>
      <c r="E977" s="20">
        <f t="shared" si="195"/>
        <v>0.98511193960306265</v>
      </c>
      <c r="F977" s="20">
        <f t="shared" si="195"/>
        <v>0.97775123719333634</v>
      </c>
      <c r="G977" s="20">
        <f t="shared" si="195"/>
        <v>0.97044553354850815</v>
      </c>
      <c r="H977" s="20">
        <f t="shared" si="195"/>
        <v>0.96319441772082182</v>
      </c>
      <c r="I977" s="20">
        <f t="shared" si="195"/>
        <v>0.95599748183309996</v>
      </c>
      <c r="J977" s="20">
        <f t="shared" si="195"/>
        <v>0.94885432105580125</v>
      </c>
      <c r="K977" s="20">
        <f t="shared" si="195"/>
        <v>0.94176453358424872</v>
      </c>
      <c r="L977" s="20">
        <f t="shared" si="195"/>
        <v>0.93472772061602749</v>
      </c>
      <c r="M977" s="20">
        <f t="shared" si="196"/>
        <v>0.92774348632855286</v>
      </c>
      <c r="N977" s="20">
        <f t="shared" si="196"/>
        <v>0.92081143785680453</v>
      </c>
      <c r="O977" s="20">
        <f t="shared" si="196"/>
        <v>0.91393118527122819</v>
      </c>
      <c r="P977" s="20">
        <f t="shared" si="196"/>
        <v>0.90710234155580172</v>
      </c>
      <c r="Q977" s="20">
        <f t="shared" si="196"/>
        <v>0.90032452258626561</v>
      </c>
      <c r="R977" s="20">
        <f t="shared" si="196"/>
        <v>0.89359734710851568</v>
      </c>
      <c r="S977" s="20">
        <f t="shared" si="196"/>
        <v>0.88692043671715748</v>
      </c>
      <c r="T977" s="20">
        <f t="shared" si="196"/>
        <v>0.88029341583422116</v>
      </c>
      <c r="U977" s="20">
        <f t="shared" si="196"/>
        <v>0.87371591168803442</v>
      </c>
      <c r="V977" s="20">
        <f t="shared" si="196"/>
        <v>0.86718755429225491</v>
      </c>
      <c r="W977" s="21">
        <f t="shared" si="196"/>
        <v>0.86070797642505781</v>
      </c>
    </row>
    <row r="978" spans="2:23" x14ac:dyDescent="0.35">
      <c r="B978" s="9" t="s">
        <v>974</v>
      </c>
      <c r="C978" s="20">
        <f t="shared" si="195"/>
        <v>1</v>
      </c>
      <c r="D978" s="20">
        <f t="shared" si="195"/>
        <v>0.99252805481913842</v>
      </c>
      <c r="E978" s="20">
        <f t="shared" si="195"/>
        <v>0.98511193960306265</v>
      </c>
      <c r="F978" s="20">
        <f t="shared" si="195"/>
        <v>0.97775123719333634</v>
      </c>
      <c r="G978" s="20">
        <f t="shared" si="195"/>
        <v>0.97044553354850815</v>
      </c>
      <c r="H978" s="20">
        <f t="shared" si="195"/>
        <v>0.96319441772082182</v>
      </c>
      <c r="I978" s="20">
        <f t="shared" si="195"/>
        <v>0.95599748183309996</v>
      </c>
      <c r="J978" s="20">
        <f t="shared" si="195"/>
        <v>0.94885432105580125</v>
      </c>
      <c r="K978" s="20">
        <f t="shared" si="195"/>
        <v>0.94176453358424872</v>
      </c>
      <c r="L978" s="20">
        <f t="shared" si="195"/>
        <v>0.93472772061602749</v>
      </c>
      <c r="M978" s="20">
        <f t="shared" si="196"/>
        <v>0.92774348632855286</v>
      </c>
      <c r="N978" s="20">
        <f t="shared" si="196"/>
        <v>0.92081143785680453</v>
      </c>
      <c r="O978" s="20">
        <f t="shared" si="196"/>
        <v>0.91393118527122819</v>
      </c>
      <c r="P978" s="20">
        <f t="shared" si="196"/>
        <v>0.90710234155580172</v>
      </c>
      <c r="Q978" s="20">
        <f t="shared" si="196"/>
        <v>0.90032452258626561</v>
      </c>
      <c r="R978" s="20">
        <f t="shared" si="196"/>
        <v>0.89359734710851568</v>
      </c>
      <c r="S978" s="20">
        <f t="shared" si="196"/>
        <v>0.88692043671715748</v>
      </c>
      <c r="T978" s="20">
        <f t="shared" si="196"/>
        <v>0.88029341583422116</v>
      </c>
      <c r="U978" s="20">
        <f t="shared" si="196"/>
        <v>0.87371591168803442</v>
      </c>
      <c r="V978" s="20">
        <f t="shared" si="196"/>
        <v>0.86718755429225491</v>
      </c>
      <c r="W978" s="21">
        <f t="shared" si="196"/>
        <v>0.86070797642505781</v>
      </c>
    </row>
    <row r="979" spans="2:23" x14ac:dyDescent="0.35">
      <c r="B979" s="9" t="s">
        <v>975</v>
      </c>
      <c r="C979" s="20">
        <f t="shared" si="195"/>
        <v>1</v>
      </c>
      <c r="D979" s="20">
        <f t="shared" si="195"/>
        <v>0.99252805481913842</v>
      </c>
      <c r="E979" s="20">
        <f t="shared" si="195"/>
        <v>0.98511193960306265</v>
      </c>
      <c r="F979" s="20">
        <f t="shared" si="195"/>
        <v>0.97775123719333634</v>
      </c>
      <c r="G979" s="20">
        <f t="shared" si="195"/>
        <v>0.97044553354850815</v>
      </c>
      <c r="H979" s="20">
        <f t="shared" si="195"/>
        <v>0.96319441772082182</v>
      </c>
      <c r="I979" s="20">
        <f t="shared" si="195"/>
        <v>0.95599748183309996</v>
      </c>
      <c r="J979" s="20">
        <f t="shared" si="195"/>
        <v>0.94885432105580125</v>
      </c>
      <c r="K979" s="20">
        <f t="shared" si="195"/>
        <v>0.94176453358424872</v>
      </c>
      <c r="L979" s="20">
        <f t="shared" si="195"/>
        <v>0.93472772061602749</v>
      </c>
      <c r="M979" s="20">
        <f t="shared" si="196"/>
        <v>0.92774348632855286</v>
      </c>
      <c r="N979" s="20">
        <f t="shared" si="196"/>
        <v>0.92081143785680453</v>
      </c>
      <c r="O979" s="20">
        <f t="shared" si="196"/>
        <v>0.91393118527122819</v>
      </c>
      <c r="P979" s="20">
        <f t="shared" si="196"/>
        <v>0.90710234155580172</v>
      </c>
      <c r="Q979" s="20">
        <f t="shared" si="196"/>
        <v>0.90032452258626561</v>
      </c>
      <c r="R979" s="20">
        <f t="shared" si="196"/>
        <v>0.89359734710851568</v>
      </c>
      <c r="S979" s="20">
        <f t="shared" si="196"/>
        <v>0.88692043671715748</v>
      </c>
      <c r="T979" s="20">
        <f t="shared" si="196"/>
        <v>0.88029341583422116</v>
      </c>
      <c r="U979" s="20">
        <f t="shared" si="196"/>
        <v>0.87371591168803442</v>
      </c>
      <c r="V979" s="20">
        <f t="shared" si="196"/>
        <v>0.86718755429225491</v>
      </c>
      <c r="W979" s="21">
        <f t="shared" si="196"/>
        <v>0.86070797642505781</v>
      </c>
    </row>
    <row r="980" spans="2:23" x14ac:dyDescent="0.35">
      <c r="B980" s="9" t="s">
        <v>976</v>
      </c>
      <c r="C980" s="20">
        <f t="shared" si="195"/>
        <v>1</v>
      </c>
      <c r="D980" s="20">
        <f t="shared" si="195"/>
        <v>0.99252805481913842</v>
      </c>
      <c r="E980" s="20">
        <f t="shared" si="195"/>
        <v>0.98511193960306265</v>
      </c>
      <c r="F980" s="20">
        <f t="shared" si="195"/>
        <v>0.97775123719333634</v>
      </c>
      <c r="G980" s="20">
        <f t="shared" si="195"/>
        <v>0.97044553354850815</v>
      </c>
      <c r="H980" s="20">
        <f t="shared" si="195"/>
        <v>0.96319441772082182</v>
      </c>
      <c r="I980" s="20">
        <f t="shared" si="195"/>
        <v>0.95599748183309996</v>
      </c>
      <c r="J980" s="20">
        <f t="shared" si="195"/>
        <v>0.94885432105580125</v>
      </c>
      <c r="K980" s="20">
        <f t="shared" si="195"/>
        <v>0.94176453358424872</v>
      </c>
      <c r="L980" s="20">
        <f t="shared" si="195"/>
        <v>0.93472772061602749</v>
      </c>
      <c r="M980" s="20">
        <f t="shared" si="196"/>
        <v>0.92774348632855286</v>
      </c>
      <c r="N980" s="20">
        <f t="shared" si="196"/>
        <v>0.92081143785680453</v>
      </c>
      <c r="O980" s="20">
        <f t="shared" si="196"/>
        <v>0.91393118527122819</v>
      </c>
      <c r="P980" s="20">
        <f t="shared" si="196"/>
        <v>0.90710234155580172</v>
      </c>
      <c r="Q980" s="20">
        <f t="shared" si="196"/>
        <v>0.90032452258626561</v>
      </c>
      <c r="R980" s="20">
        <f t="shared" si="196"/>
        <v>0.89359734710851568</v>
      </c>
      <c r="S980" s="20">
        <f t="shared" si="196"/>
        <v>0.88692043671715748</v>
      </c>
      <c r="T980" s="20">
        <f t="shared" si="196"/>
        <v>0.88029341583422116</v>
      </c>
      <c r="U980" s="20">
        <f t="shared" si="196"/>
        <v>0.87371591168803442</v>
      </c>
      <c r="V980" s="20">
        <f t="shared" si="196"/>
        <v>0.86718755429225491</v>
      </c>
      <c r="W980" s="21">
        <f t="shared" si="196"/>
        <v>0.86070797642505781</v>
      </c>
    </row>
    <row r="981" spans="2:23" x14ac:dyDescent="0.35">
      <c r="B981" s="9" t="s">
        <v>977</v>
      </c>
      <c r="C981" s="20">
        <f t="shared" si="195"/>
        <v>1</v>
      </c>
      <c r="D981" s="20">
        <f t="shared" si="195"/>
        <v>0.99252805481913842</v>
      </c>
      <c r="E981" s="20">
        <f t="shared" si="195"/>
        <v>0.98511193960306265</v>
      </c>
      <c r="F981" s="20">
        <f t="shared" si="195"/>
        <v>0.97775123719333634</v>
      </c>
      <c r="G981" s="20">
        <f t="shared" si="195"/>
        <v>0.97044553354850815</v>
      </c>
      <c r="H981" s="20">
        <f t="shared" si="195"/>
        <v>0.96319441772082182</v>
      </c>
      <c r="I981" s="20">
        <f t="shared" si="195"/>
        <v>0.95599748183309996</v>
      </c>
      <c r="J981" s="20">
        <f t="shared" si="195"/>
        <v>0.94885432105580125</v>
      </c>
      <c r="K981" s="20">
        <f t="shared" si="195"/>
        <v>0.94176453358424872</v>
      </c>
      <c r="L981" s="20">
        <f t="shared" si="195"/>
        <v>0.93472772061602749</v>
      </c>
      <c r="M981" s="20">
        <f t="shared" si="196"/>
        <v>0.92774348632855286</v>
      </c>
      <c r="N981" s="20">
        <f t="shared" si="196"/>
        <v>0.92081143785680453</v>
      </c>
      <c r="O981" s="20">
        <f t="shared" si="196"/>
        <v>0.91393118527122819</v>
      </c>
      <c r="P981" s="20">
        <f t="shared" si="196"/>
        <v>0.90710234155580172</v>
      </c>
      <c r="Q981" s="20">
        <f t="shared" si="196"/>
        <v>0.90032452258626561</v>
      </c>
      <c r="R981" s="20">
        <f t="shared" si="196"/>
        <v>0.89359734710851568</v>
      </c>
      <c r="S981" s="20">
        <f t="shared" si="196"/>
        <v>0.88692043671715748</v>
      </c>
      <c r="T981" s="20">
        <f t="shared" si="196"/>
        <v>0.88029341583422116</v>
      </c>
      <c r="U981" s="20">
        <f t="shared" si="196"/>
        <v>0.87371591168803442</v>
      </c>
      <c r="V981" s="20">
        <f t="shared" si="196"/>
        <v>0.86718755429225491</v>
      </c>
      <c r="W981" s="21">
        <f t="shared" si="196"/>
        <v>0.86070797642505781</v>
      </c>
    </row>
    <row r="982" spans="2:23" x14ac:dyDescent="0.35">
      <c r="B982" s="9" t="s">
        <v>978</v>
      </c>
      <c r="C982" s="20">
        <f t="shared" si="195"/>
        <v>1</v>
      </c>
      <c r="D982" s="20">
        <f t="shared" si="195"/>
        <v>0.99252805481913842</v>
      </c>
      <c r="E982" s="20">
        <f t="shared" si="195"/>
        <v>0.98511193960306265</v>
      </c>
      <c r="F982" s="20">
        <f t="shared" si="195"/>
        <v>0.97775123719333634</v>
      </c>
      <c r="G982" s="20">
        <f t="shared" si="195"/>
        <v>0.97044553354850815</v>
      </c>
      <c r="H982" s="20">
        <f t="shared" si="195"/>
        <v>0.96319441772082182</v>
      </c>
      <c r="I982" s="20">
        <f t="shared" si="195"/>
        <v>0.95599748183309996</v>
      </c>
      <c r="J982" s="20">
        <f t="shared" si="195"/>
        <v>0.94885432105580125</v>
      </c>
      <c r="K982" s="20">
        <f t="shared" si="195"/>
        <v>0.94176453358424872</v>
      </c>
      <c r="L982" s="20">
        <f t="shared" si="195"/>
        <v>0.93472772061602749</v>
      </c>
      <c r="M982" s="20">
        <f t="shared" si="196"/>
        <v>0.92774348632855286</v>
      </c>
      <c r="N982" s="20">
        <f t="shared" si="196"/>
        <v>0.92081143785680453</v>
      </c>
      <c r="O982" s="20">
        <f t="shared" si="196"/>
        <v>0.91393118527122819</v>
      </c>
      <c r="P982" s="20">
        <f t="shared" si="196"/>
        <v>0.90710234155580172</v>
      </c>
      <c r="Q982" s="20">
        <f t="shared" si="196"/>
        <v>0.90032452258626561</v>
      </c>
      <c r="R982" s="20">
        <f t="shared" si="196"/>
        <v>0.89359734710851568</v>
      </c>
      <c r="S982" s="20">
        <f t="shared" si="196"/>
        <v>0.88692043671715748</v>
      </c>
      <c r="T982" s="20">
        <f t="shared" si="196"/>
        <v>0.88029341583422116</v>
      </c>
      <c r="U982" s="20">
        <f t="shared" si="196"/>
        <v>0.87371591168803442</v>
      </c>
      <c r="V982" s="20">
        <f t="shared" si="196"/>
        <v>0.86718755429225491</v>
      </c>
      <c r="W982" s="21">
        <f t="shared" si="196"/>
        <v>0.86070797642505781</v>
      </c>
    </row>
    <row r="983" spans="2:23" x14ac:dyDescent="0.35">
      <c r="B983" s="9" t="s">
        <v>979</v>
      </c>
      <c r="C983" s="20">
        <f t="shared" si="195"/>
        <v>1</v>
      </c>
      <c r="D983" s="20">
        <f t="shared" si="195"/>
        <v>0.99252805481913842</v>
      </c>
      <c r="E983" s="20">
        <f t="shared" si="195"/>
        <v>0.98511193960306265</v>
      </c>
      <c r="F983" s="20">
        <f t="shared" si="195"/>
        <v>0.97775123719333634</v>
      </c>
      <c r="G983" s="20">
        <f t="shared" si="195"/>
        <v>0.97044553354850815</v>
      </c>
      <c r="H983" s="20">
        <f t="shared" si="195"/>
        <v>0.96319441772082182</v>
      </c>
      <c r="I983" s="20">
        <f t="shared" si="195"/>
        <v>0.95599748183309996</v>
      </c>
      <c r="J983" s="20">
        <f t="shared" si="195"/>
        <v>0.94885432105580125</v>
      </c>
      <c r="K983" s="20">
        <f t="shared" si="195"/>
        <v>0.94176453358424872</v>
      </c>
      <c r="L983" s="20">
        <f t="shared" si="195"/>
        <v>0.93472772061602749</v>
      </c>
      <c r="M983" s="20">
        <f t="shared" si="196"/>
        <v>0.92774348632855286</v>
      </c>
      <c r="N983" s="20">
        <f t="shared" si="196"/>
        <v>0.92081143785680453</v>
      </c>
      <c r="O983" s="20">
        <f t="shared" si="196"/>
        <v>0.91393118527122819</v>
      </c>
      <c r="P983" s="20">
        <f t="shared" si="196"/>
        <v>0.90710234155580172</v>
      </c>
      <c r="Q983" s="20">
        <f t="shared" si="196"/>
        <v>0.90032452258626561</v>
      </c>
      <c r="R983" s="20">
        <f t="shared" si="196"/>
        <v>0.89359734710851568</v>
      </c>
      <c r="S983" s="20">
        <f t="shared" si="196"/>
        <v>0.88692043671715748</v>
      </c>
      <c r="T983" s="20">
        <f t="shared" si="196"/>
        <v>0.88029341583422116</v>
      </c>
      <c r="U983" s="20">
        <f t="shared" si="196"/>
        <v>0.87371591168803442</v>
      </c>
      <c r="V983" s="20">
        <f t="shared" si="196"/>
        <v>0.86718755429225491</v>
      </c>
      <c r="W983" s="21">
        <f t="shared" si="196"/>
        <v>0.86070797642505781</v>
      </c>
    </row>
    <row r="984" spans="2:23" x14ac:dyDescent="0.35">
      <c r="B984" s="9" t="s">
        <v>980</v>
      </c>
      <c r="C984" s="20">
        <f t="shared" ref="C984:L993" si="197">EXP(-IR*C$3)</f>
        <v>1</v>
      </c>
      <c r="D984" s="20">
        <f t="shared" si="197"/>
        <v>0.99252805481913842</v>
      </c>
      <c r="E984" s="20">
        <f t="shared" si="197"/>
        <v>0.98511193960306265</v>
      </c>
      <c r="F984" s="20">
        <f t="shared" si="197"/>
        <v>0.97775123719333634</v>
      </c>
      <c r="G984" s="20">
        <f t="shared" si="197"/>
        <v>0.97044553354850815</v>
      </c>
      <c r="H984" s="20">
        <f t="shared" si="197"/>
        <v>0.96319441772082182</v>
      </c>
      <c r="I984" s="20">
        <f t="shared" si="197"/>
        <v>0.95599748183309996</v>
      </c>
      <c r="J984" s="20">
        <f t="shared" si="197"/>
        <v>0.94885432105580125</v>
      </c>
      <c r="K984" s="20">
        <f t="shared" si="197"/>
        <v>0.94176453358424872</v>
      </c>
      <c r="L984" s="20">
        <f t="shared" si="197"/>
        <v>0.93472772061602749</v>
      </c>
      <c r="M984" s="20">
        <f t="shared" ref="M984:W993" si="198">EXP(-IR*M$3)</f>
        <v>0.92774348632855286</v>
      </c>
      <c r="N984" s="20">
        <f t="shared" si="198"/>
        <v>0.92081143785680453</v>
      </c>
      <c r="O984" s="20">
        <f t="shared" si="198"/>
        <v>0.91393118527122819</v>
      </c>
      <c r="P984" s="20">
        <f t="shared" si="198"/>
        <v>0.90710234155580172</v>
      </c>
      <c r="Q984" s="20">
        <f t="shared" si="198"/>
        <v>0.90032452258626561</v>
      </c>
      <c r="R984" s="20">
        <f t="shared" si="198"/>
        <v>0.89359734710851568</v>
      </c>
      <c r="S984" s="20">
        <f t="shared" si="198"/>
        <v>0.88692043671715748</v>
      </c>
      <c r="T984" s="20">
        <f t="shared" si="198"/>
        <v>0.88029341583422116</v>
      </c>
      <c r="U984" s="20">
        <f t="shared" si="198"/>
        <v>0.87371591168803442</v>
      </c>
      <c r="V984" s="20">
        <f t="shared" si="198"/>
        <v>0.86718755429225491</v>
      </c>
      <c r="W984" s="21">
        <f t="shared" si="198"/>
        <v>0.86070797642505781</v>
      </c>
    </row>
    <row r="985" spans="2:23" x14ac:dyDescent="0.35">
      <c r="B985" s="9" t="s">
        <v>981</v>
      </c>
      <c r="C985" s="20">
        <f t="shared" si="197"/>
        <v>1</v>
      </c>
      <c r="D985" s="20">
        <f t="shared" si="197"/>
        <v>0.99252805481913842</v>
      </c>
      <c r="E985" s="20">
        <f t="shared" si="197"/>
        <v>0.98511193960306265</v>
      </c>
      <c r="F985" s="20">
        <f t="shared" si="197"/>
        <v>0.97775123719333634</v>
      </c>
      <c r="G985" s="20">
        <f t="shared" si="197"/>
        <v>0.97044553354850815</v>
      </c>
      <c r="H985" s="20">
        <f t="shared" si="197"/>
        <v>0.96319441772082182</v>
      </c>
      <c r="I985" s="20">
        <f t="shared" si="197"/>
        <v>0.95599748183309996</v>
      </c>
      <c r="J985" s="20">
        <f t="shared" si="197"/>
        <v>0.94885432105580125</v>
      </c>
      <c r="K985" s="20">
        <f t="shared" si="197"/>
        <v>0.94176453358424872</v>
      </c>
      <c r="L985" s="20">
        <f t="shared" si="197"/>
        <v>0.93472772061602749</v>
      </c>
      <c r="M985" s="20">
        <f t="shared" si="198"/>
        <v>0.92774348632855286</v>
      </c>
      <c r="N985" s="20">
        <f t="shared" si="198"/>
        <v>0.92081143785680453</v>
      </c>
      <c r="O985" s="20">
        <f t="shared" si="198"/>
        <v>0.91393118527122819</v>
      </c>
      <c r="P985" s="20">
        <f t="shared" si="198"/>
        <v>0.90710234155580172</v>
      </c>
      <c r="Q985" s="20">
        <f t="shared" si="198"/>
        <v>0.90032452258626561</v>
      </c>
      <c r="R985" s="20">
        <f t="shared" si="198"/>
        <v>0.89359734710851568</v>
      </c>
      <c r="S985" s="20">
        <f t="shared" si="198"/>
        <v>0.88692043671715748</v>
      </c>
      <c r="T985" s="20">
        <f t="shared" si="198"/>
        <v>0.88029341583422116</v>
      </c>
      <c r="U985" s="20">
        <f t="shared" si="198"/>
        <v>0.87371591168803442</v>
      </c>
      <c r="V985" s="20">
        <f t="shared" si="198"/>
        <v>0.86718755429225491</v>
      </c>
      <c r="W985" s="21">
        <f t="shared" si="198"/>
        <v>0.86070797642505781</v>
      </c>
    </row>
    <row r="986" spans="2:23" x14ac:dyDescent="0.35">
      <c r="B986" s="9" t="s">
        <v>982</v>
      </c>
      <c r="C986" s="20">
        <f t="shared" si="197"/>
        <v>1</v>
      </c>
      <c r="D986" s="20">
        <f t="shared" si="197"/>
        <v>0.99252805481913842</v>
      </c>
      <c r="E986" s="20">
        <f t="shared" si="197"/>
        <v>0.98511193960306265</v>
      </c>
      <c r="F986" s="20">
        <f t="shared" si="197"/>
        <v>0.97775123719333634</v>
      </c>
      <c r="G986" s="20">
        <f t="shared" si="197"/>
        <v>0.97044553354850815</v>
      </c>
      <c r="H986" s="20">
        <f t="shared" si="197"/>
        <v>0.96319441772082182</v>
      </c>
      <c r="I986" s="20">
        <f t="shared" si="197"/>
        <v>0.95599748183309996</v>
      </c>
      <c r="J986" s="20">
        <f t="shared" si="197"/>
        <v>0.94885432105580125</v>
      </c>
      <c r="K986" s="20">
        <f t="shared" si="197"/>
        <v>0.94176453358424872</v>
      </c>
      <c r="L986" s="20">
        <f t="shared" si="197"/>
        <v>0.93472772061602749</v>
      </c>
      <c r="M986" s="20">
        <f t="shared" si="198"/>
        <v>0.92774348632855286</v>
      </c>
      <c r="N986" s="20">
        <f t="shared" si="198"/>
        <v>0.92081143785680453</v>
      </c>
      <c r="O986" s="20">
        <f t="shared" si="198"/>
        <v>0.91393118527122819</v>
      </c>
      <c r="P986" s="20">
        <f t="shared" si="198"/>
        <v>0.90710234155580172</v>
      </c>
      <c r="Q986" s="20">
        <f t="shared" si="198"/>
        <v>0.90032452258626561</v>
      </c>
      <c r="R986" s="20">
        <f t="shared" si="198"/>
        <v>0.89359734710851568</v>
      </c>
      <c r="S986" s="20">
        <f t="shared" si="198"/>
        <v>0.88692043671715748</v>
      </c>
      <c r="T986" s="20">
        <f t="shared" si="198"/>
        <v>0.88029341583422116</v>
      </c>
      <c r="U986" s="20">
        <f t="shared" si="198"/>
        <v>0.87371591168803442</v>
      </c>
      <c r="V986" s="20">
        <f t="shared" si="198"/>
        <v>0.86718755429225491</v>
      </c>
      <c r="W986" s="21">
        <f t="shared" si="198"/>
        <v>0.86070797642505781</v>
      </c>
    </row>
    <row r="987" spans="2:23" x14ac:dyDescent="0.35">
      <c r="B987" s="9" t="s">
        <v>983</v>
      </c>
      <c r="C987" s="20">
        <f t="shared" si="197"/>
        <v>1</v>
      </c>
      <c r="D987" s="20">
        <f t="shared" si="197"/>
        <v>0.99252805481913842</v>
      </c>
      <c r="E987" s="20">
        <f t="shared" si="197"/>
        <v>0.98511193960306265</v>
      </c>
      <c r="F987" s="20">
        <f t="shared" si="197"/>
        <v>0.97775123719333634</v>
      </c>
      <c r="G987" s="20">
        <f t="shared" si="197"/>
        <v>0.97044553354850815</v>
      </c>
      <c r="H987" s="20">
        <f t="shared" si="197"/>
        <v>0.96319441772082182</v>
      </c>
      <c r="I987" s="20">
        <f t="shared" si="197"/>
        <v>0.95599748183309996</v>
      </c>
      <c r="J987" s="20">
        <f t="shared" si="197"/>
        <v>0.94885432105580125</v>
      </c>
      <c r="K987" s="20">
        <f t="shared" si="197"/>
        <v>0.94176453358424872</v>
      </c>
      <c r="L987" s="20">
        <f t="shared" si="197"/>
        <v>0.93472772061602749</v>
      </c>
      <c r="M987" s="20">
        <f t="shared" si="198"/>
        <v>0.92774348632855286</v>
      </c>
      <c r="N987" s="20">
        <f t="shared" si="198"/>
        <v>0.92081143785680453</v>
      </c>
      <c r="O987" s="20">
        <f t="shared" si="198"/>
        <v>0.91393118527122819</v>
      </c>
      <c r="P987" s="20">
        <f t="shared" si="198"/>
        <v>0.90710234155580172</v>
      </c>
      <c r="Q987" s="20">
        <f t="shared" si="198"/>
        <v>0.90032452258626561</v>
      </c>
      <c r="R987" s="20">
        <f t="shared" si="198"/>
        <v>0.89359734710851568</v>
      </c>
      <c r="S987" s="20">
        <f t="shared" si="198"/>
        <v>0.88692043671715748</v>
      </c>
      <c r="T987" s="20">
        <f t="shared" si="198"/>
        <v>0.88029341583422116</v>
      </c>
      <c r="U987" s="20">
        <f t="shared" si="198"/>
        <v>0.87371591168803442</v>
      </c>
      <c r="V987" s="20">
        <f t="shared" si="198"/>
        <v>0.86718755429225491</v>
      </c>
      <c r="W987" s="21">
        <f t="shared" si="198"/>
        <v>0.86070797642505781</v>
      </c>
    </row>
    <row r="988" spans="2:23" x14ac:dyDescent="0.35">
      <c r="B988" s="9" t="s">
        <v>984</v>
      </c>
      <c r="C988" s="20">
        <f t="shared" si="197"/>
        <v>1</v>
      </c>
      <c r="D988" s="20">
        <f t="shared" si="197"/>
        <v>0.99252805481913842</v>
      </c>
      <c r="E988" s="20">
        <f t="shared" si="197"/>
        <v>0.98511193960306265</v>
      </c>
      <c r="F988" s="20">
        <f t="shared" si="197"/>
        <v>0.97775123719333634</v>
      </c>
      <c r="G988" s="20">
        <f t="shared" si="197"/>
        <v>0.97044553354850815</v>
      </c>
      <c r="H988" s="20">
        <f t="shared" si="197"/>
        <v>0.96319441772082182</v>
      </c>
      <c r="I988" s="20">
        <f t="shared" si="197"/>
        <v>0.95599748183309996</v>
      </c>
      <c r="J988" s="20">
        <f t="shared" si="197"/>
        <v>0.94885432105580125</v>
      </c>
      <c r="K988" s="20">
        <f t="shared" si="197"/>
        <v>0.94176453358424872</v>
      </c>
      <c r="L988" s="20">
        <f t="shared" si="197"/>
        <v>0.93472772061602749</v>
      </c>
      <c r="M988" s="20">
        <f t="shared" si="198"/>
        <v>0.92774348632855286</v>
      </c>
      <c r="N988" s="20">
        <f t="shared" si="198"/>
        <v>0.92081143785680453</v>
      </c>
      <c r="O988" s="20">
        <f t="shared" si="198"/>
        <v>0.91393118527122819</v>
      </c>
      <c r="P988" s="20">
        <f t="shared" si="198"/>
        <v>0.90710234155580172</v>
      </c>
      <c r="Q988" s="20">
        <f t="shared" si="198"/>
        <v>0.90032452258626561</v>
      </c>
      <c r="R988" s="20">
        <f t="shared" si="198"/>
        <v>0.89359734710851568</v>
      </c>
      <c r="S988" s="20">
        <f t="shared" si="198"/>
        <v>0.88692043671715748</v>
      </c>
      <c r="T988" s="20">
        <f t="shared" si="198"/>
        <v>0.88029341583422116</v>
      </c>
      <c r="U988" s="20">
        <f t="shared" si="198"/>
        <v>0.87371591168803442</v>
      </c>
      <c r="V988" s="20">
        <f t="shared" si="198"/>
        <v>0.86718755429225491</v>
      </c>
      <c r="W988" s="21">
        <f t="shared" si="198"/>
        <v>0.86070797642505781</v>
      </c>
    </row>
    <row r="989" spans="2:23" x14ac:dyDescent="0.35">
      <c r="B989" s="9" t="s">
        <v>985</v>
      </c>
      <c r="C989" s="20">
        <f t="shared" si="197"/>
        <v>1</v>
      </c>
      <c r="D989" s="20">
        <f t="shared" si="197"/>
        <v>0.99252805481913842</v>
      </c>
      <c r="E989" s="20">
        <f t="shared" si="197"/>
        <v>0.98511193960306265</v>
      </c>
      <c r="F989" s="20">
        <f t="shared" si="197"/>
        <v>0.97775123719333634</v>
      </c>
      <c r="G989" s="20">
        <f t="shared" si="197"/>
        <v>0.97044553354850815</v>
      </c>
      <c r="H989" s="20">
        <f t="shared" si="197"/>
        <v>0.96319441772082182</v>
      </c>
      <c r="I989" s="20">
        <f t="shared" si="197"/>
        <v>0.95599748183309996</v>
      </c>
      <c r="J989" s="20">
        <f t="shared" si="197"/>
        <v>0.94885432105580125</v>
      </c>
      <c r="K989" s="20">
        <f t="shared" si="197"/>
        <v>0.94176453358424872</v>
      </c>
      <c r="L989" s="20">
        <f t="shared" si="197"/>
        <v>0.93472772061602749</v>
      </c>
      <c r="M989" s="20">
        <f t="shared" si="198"/>
        <v>0.92774348632855286</v>
      </c>
      <c r="N989" s="20">
        <f t="shared" si="198"/>
        <v>0.92081143785680453</v>
      </c>
      <c r="O989" s="20">
        <f t="shared" si="198"/>
        <v>0.91393118527122819</v>
      </c>
      <c r="P989" s="20">
        <f t="shared" si="198"/>
        <v>0.90710234155580172</v>
      </c>
      <c r="Q989" s="20">
        <f t="shared" si="198"/>
        <v>0.90032452258626561</v>
      </c>
      <c r="R989" s="20">
        <f t="shared" si="198"/>
        <v>0.89359734710851568</v>
      </c>
      <c r="S989" s="20">
        <f t="shared" si="198"/>
        <v>0.88692043671715748</v>
      </c>
      <c r="T989" s="20">
        <f t="shared" si="198"/>
        <v>0.88029341583422116</v>
      </c>
      <c r="U989" s="20">
        <f t="shared" si="198"/>
        <v>0.87371591168803442</v>
      </c>
      <c r="V989" s="20">
        <f t="shared" si="198"/>
        <v>0.86718755429225491</v>
      </c>
      <c r="W989" s="21">
        <f t="shared" si="198"/>
        <v>0.86070797642505781</v>
      </c>
    </row>
    <row r="990" spans="2:23" x14ac:dyDescent="0.35">
      <c r="B990" s="9" t="s">
        <v>986</v>
      </c>
      <c r="C990" s="20">
        <f t="shared" si="197"/>
        <v>1</v>
      </c>
      <c r="D990" s="20">
        <f t="shared" si="197"/>
        <v>0.99252805481913842</v>
      </c>
      <c r="E990" s="20">
        <f t="shared" si="197"/>
        <v>0.98511193960306265</v>
      </c>
      <c r="F990" s="20">
        <f t="shared" si="197"/>
        <v>0.97775123719333634</v>
      </c>
      <c r="G990" s="20">
        <f t="shared" si="197"/>
        <v>0.97044553354850815</v>
      </c>
      <c r="H990" s="20">
        <f t="shared" si="197"/>
        <v>0.96319441772082182</v>
      </c>
      <c r="I990" s="20">
        <f t="shared" si="197"/>
        <v>0.95599748183309996</v>
      </c>
      <c r="J990" s="20">
        <f t="shared" si="197"/>
        <v>0.94885432105580125</v>
      </c>
      <c r="K990" s="20">
        <f t="shared" si="197"/>
        <v>0.94176453358424872</v>
      </c>
      <c r="L990" s="20">
        <f t="shared" si="197"/>
        <v>0.93472772061602749</v>
      </c>
      <c r="M990" s="20">
        <f t="shared" si="198"/>
        <v>0.92774348632855286</v>
      </c>
      <c r="N990" s="20">
        <f t="shared" si="198"/>
        <v>0.92081143785680453</v>
      </c>
      <c r="O990" s="20">
        <f t="shared" si="198"/>
        <v>0.91393118527122819</v>
      </c>
      <c r="P990" s="20">
        <f t="shared" si="198"/>
        <v>0.90710234155580172</v>
      </c>
      <c r="Q990" s="20">
        <f t="shared" si="198"/>
        <v>0.90032452258626561</v>
      </c>
      <c r="R990" s="20">
        <f t="shared" si="198"/>
        <v>0.89359734710851568</v>
      </c>
      <c r="S990" s="20">
        <f t="shared" si="198"/>
        <v>0.88692043671715748</v>
      </c>
      <c r="T990" s="20">
        <f t="shared" si="198"/>
        <v>0.88029341583422116</v>
      </c>
      <c r="U990" s="20">
        <f t="shared" si="198"/>
        <v>0.87371591168803442</v>
      </c>
      <c r="V990" s="20">
        <f t="shared" si="198"/>
        <v>0.86718755429225491</v>
      </c>
      <c r="W990" s="21">
        <f t="shared" si="198"/>
        <v>0.86070797642505781</v>
      </c>
    </row>
    <row r="991" spans="2:23" x14ac:dyDescent="0.35">
      <c r="B991" s="9" t="s">
        <v>987</v>
      </c>
      <c r="C991" s="20">
        <f t="shared" si="197"/>
        <v>1</v>
      </c>
      <c r="D991" s="20">
        <f t="shared" si="197"/>
        <v>0.99252805481913842</v>
      </c>
      <c r="E991" s="20">
        <f t="shared" si="197"/>
        <v>0.98511193960306265</v>
      </c>
      <c r="F991" s="20">
        <f t="shared" si="197"/>
        <v>0.97775123719333634</v>
      </c>
      <c r="G991" s="20">
        <f t="shared" si="197"/>
        <v>0.97044553354850815</v>
      </c>
      <c r="H991" s="20">
        <f t="shared" si="197"/>
        <v>0.96319441772082182</v>
      </c>
      <c r="I991" s="20">
        <f t="shared" si="197"/>
        <v>0.95599748183309996</v>
      </c>
      <c r="J991" s="20">
        <f t="shared" si="197"/>
        <v>0.94885432105580125</v>
      </c>
      <c r="K991" s="20">
        <f t="shared" si="197"/>
        <v>0.94176453358424872</v>
      </c>
      <c r="L991" s="20">
        <f t="shared" si="197"/>
        <v>0.93472772061602749</v>
      </c>
      <c r="M991" s="20">
        <f t="shared" si="198"/>
        <v>0.92774348632855286</v>
      </c>
      <c r="N991" s="20">
        <f t="shared" si="198"/>
        <v>0.92081143785680453</v>
      </c>
      <c r="O991" s="20">
        <f t="shared" si="198"/>
        <v>0.91393118527122819</v>
      </c>
      <c r="P991" s="20">
        <f t="shared" si="198"/>
        <v>0.90710234155580172</v>
      </c>
      <c r="Q991" s="20">
        <f t="shared" si="198"/>
        <v>0.90032452258626561</v>
      </c>
      <c r="R991" s="20">
        <f t="shared" si="198"/>
        <v>0.89359734710851568</v>
      </c>
      <c r="S991" s="20">
        <f t="shared" si="198"/>
        <v>0.88692043671715748</v>
      </c>
      <c r="T991" s="20">
        <f t="shared" si="198"/>
        <v>0.88029341583422116</v>
      </c>
      <c r="U991" s="20">
        <f t="shared" si="198"/>
        <v>0.87371591168803442</v>
      </c>
      <c r="V991" s="20">
        <f t="shared" si="198"/>
        <v>0.86718755429225491</v>
      </c>
      <c r="W991" s="21">
        <f t="shared" si="198"/>
        <v>0.86070797642505781</v>
      </c>
    </row>
    <row r="992" spans="2:23" x14ac:dyDescent="0.35">
      <c r="B992" s="9" t="s">
        <v>988</v>
      </c>
      <c r="C992" s="20">
        <f t="shared" si="197"/>
        <v>1</v>
      </c>
      <c r="D992" s="20">
        <f t="shared" si="197"/>
        <v>0.99252805481913842</v>
      </c>
      <c r="E992" s="20">
        <f t="shared" si="197"/>
        <v>0.98511193960306265</v>
      </c>
      <c r="F992" s="20">
        <f t="shared" si="197"/>
        <v>0.97775123719333634</v>
      </c>
      <c r="G992" s="20">
        <f t="shared" si="197"/>
        <v>0.97044553354850815</v>
      </c>
      <c r="H992" s="20">
        <f t="shared" si="197"/>
        <v>0.96319441772082182</v>
      </c>
      <c r="I992" s="20">
        <f t="shared" si="197"/>
        <v>0.95599748183309996</v>
      </c>
      <c r="J992" s="20">
        <f t="shared" si="197"/>
        <v>0.94885432105580125</v>
      </c>
      <c r="K992" s="20">
        <f t="shared" si="197"/>
        <v>0.94176453358424872</v>
      </c>
      <c r="L992" s="20">
        <f t="shared" si="197"/>
        <v>0.93472772061602749</v>
      </c>
      <c r="M992" s="20">
        <f t="shared" si="198"/>
        <v>0.92774348632855286</v>
      </c>
      <c r="N992" s="20">
        <f t="shared" si="198"/>
        <v>0.92081143785680453</v>
      </c>
      <c r="O992" s="20">
        <f t="shared" si="198"/>
        <v>0.91393118527122819</v>
      </c>
      <c r="P992" s="20">
        <f t="shared" si="198"/>
        <v>0.90710234155580172</v>
      </c>
      <c r="Q992" s="20">
        <f t="shared" si="198"/>
        <v>0.90032452258626561</v>
      </c>
      <c r="R992" s="20">
        <f t="shared" si="198"/>
        <v>0.89359734710851568</v>
      </c>
      <c r="S992" s="20">
        <f t="shared" si="198"/>
        <v>0.88692043671715748</v>
      </c>
      <c r="T992" s="20">
        <f t="shared" si="198"/>
        <v>0.88029341583422116</v>
      </c>
      <c r="U992" s="20">
        <f t="shared" si="198"/>
        <v>0.87371591168803442</v>
      </c>
      <c r="V992" s="20">
        <f t="shared" si="198"/>
        <v>0.86718755429225491</v>
      </c>
      <c r="W992" s="21">
        <f t="shared" si="198"/>
        <v>0.86070797642505781</v>
      </c>
    </row>
    <row r="993" spans="2:23" x14ac:dyDescent="0.35">
      <c r="B993" s="9" t="s">
        <v>989</v>
      </c>
      <c r="C993" s="20">
        <f t="shared" si="197"/>
        <v>1</v>
      </c>
      <c r="D993" s="20">
        <f t="shared" si="197"/>
        <v>0.99252805481913842</v>
      </c>
      <c r="E993" s="20">
        <f t="shared" si="197"/>
        <v>0.98511193960306265</v>
      </c>
      <c r="F993" s="20">
        <f t="shared" si="197"/>
        <v>0.97775123719333634</v>
      </c>
      <c r="G993" s="20">
        <f t="shared" si="197"/>
        <v>0.97044553354850815</v>
      </c>
      <c r="H993" s="20">
        <f t="shared" si="197"/>
        <v>0.96319441772082182</v>
      </c>
      <c r="I993" s="20">
        <f t="shared" si="197"/>
        <v>0.95599748183309996</v>
      </c>
      <c r="J993" s="20">
        <f t="shared" si="197"/>
        <v>0.94885432105580125</v>
      </c>
      <c r="K993" s="20">
        <f t="shared" si="197"/>
        <v>0.94176453358424872</v>
      </c>
      <c r="L993" s="20">
        <f t="shared" si="197"/>
        <v>0.93472772061602749</v>
      </c>
      <c r="M993" s="20">
        <f t="shared" si="198"/>
        <v>0.92774348632855286</v>
      </c>
      <c r="N993" s="20">
        <f t="shared" si="198"/>
        <v>0.92081143785680453</v>
      </c>
      <c r="O993" s="20">
        <f t="shared" si="198"/>
        <v>0.91393118527122819</v>
      </c>
      <c r="P993" s="20">
        <f t="shared" si="198"/>
        <v>0.90710234155580172</v>
      </c>
      <c r="Q993" s="20">
        <f t="shared" si="198"/>
        <v>0.90032452258626561</v>
      </c>
      <c r="R993" s="20">
        <f t="shared" si="198"/>
        <v>0.89359734710851568</v>
      </c>
      <c r="S993" s="20">
        <f t="shared" si="198"/>
        <v>0.88692043671715748</v>
      </c>
      <c r="T993" s="20">
        <f t="shared" si="198"/>
        <v>0.88029341583422116</v>
      </c>
      <c r="U993" s="20">
        <f t="shared" si="198"/>
        <v>0.87371591168803442</v>
      </c>
      <c r="V993" s="20">
        <f t="shared" si="198"/>
        <v>0.86718755429225491</v>
      </c>
      <c r="W993" s="21">
        <f t="shared" si="198"/>
        <v>0.86070797642505781</v>
      </c>
    </row>
    <row r="994" spans="2:23" x14ac:dyDescent="0.35">
      <c r="B994" s="9" t="s">
        <v>990</v>
      </c>
      <c r="C994" s="20">
        <f t="shared" ref="C994:L1003" si="199">EXP(-IR*C$3)</f>
        <v>1</v>
      </c>
      <c r="D994" s="20">
        <f t="shared" si="199"/>
        <v>0.99252805481913842</v>
      </c>
      <c r="E994" s="20">
        <f t="shared" si="199"/>
        <v>0.98511193960306265</v>
      </c>
      <c r="F994" s="20">
        <f t="shared" si="199"/>
        <v>0.97775123719333634</v>
      </c>
      <c r="G994" s="20">
        <f t="shared" si="199"/>
        <v>0.97044553354850815</v>
      </c>
      <c r="H994" s="20">
        <f t="shared" si="199"/>
        <v>0.96319441772082182</v>
      </c>
      <c r="I994" s="20">
        <f t="shared" si="199"/>
        <v>0.95599748183309996</v>
      </c>
      <c r="J994" s="20">
        <f t="shared" si="199"/>
        <v>0.94885432105580125</v>
      </c>
      <c r="K994" s="20">
        <f t="shared" si="199"/>
        <v>0.94176453358424872</v>
      </c>
      <c r="L994" s="20">
        <f t="shared" si="199"/>
        <v>0.93472772061602749</v>
      </c>
      <c r="M994" s="20">
        <f t="shared" ref="M994:W1003" si="200">EXP(-IR*M$3)</f>
        <v>0.92774348632855286</v>
      </c>
      <c r="N994" s="20">
        <f t="shared" si="200"/>
        <v>0.92081143785680453</v>
      </c>
      <c r="O994" s="20">
        <f t="shared" si="200"/>
        <v>0.91393118527122819</v>
      </c>
      <c r="P994" s="20">
        <f t="shared" si="200"/>
        <v>0.90710234155580172</v>
      </c>
      <c r="Q994" s="20">
        <f t="shared" si="200"/>
        <v>0.90032452258626561</v>
      </c>
      <c r="R994" s="20">
        <f t="shared" si="200"/>
        <v>0.89359734710851568</v>
      </c>
      <c r="S994" s="20">
        <f t="shared" si="200"/>
        <v>0.88692043671715748</v>
      </c>
      <c r="T994" s="20">
        <f t="shared" si="200"/>
        <v>0.88029341583422116</v>
      </c>
      <c r="U994" s="20">
        <f t="shared" si="200"/>
        <v>0.87371591168803442</v>
      </c>
      <c r="V994" s="20">
        <f t="shared" si="200"/>
        <v>0.86718755429225491</v>
      </c>
      <c r="W994" s="21">
        <f t="shared" si="200"/>
        <v>0.86070797642505781</v>
      </c>
    </row>
    <row r="995" spans="2:23" x14ac:dyDescent="0.35">
      <c r="B995" s="9" t="s">
        <v>991</v>
      </c>
      <c r="C995" s="20">
        <f t="shared" si="199"/>
        <v>1</v>
      </c>
      <c r="D995" s="20">
        <f t="shared" si="199"/>
        <v>0.99252805481913842</v>
      </c>
      <c r="E995" s="20">
        <f t="shared" si="199"/>
        <v>0.98511193960306265</v>
      </c>
      <c r="F995" s="20">
        <f t="shared" si="199"/>
        <v>0.97775123719333634</v>
      </c>
      <c r="G995" s="20">
        <f t="shared" si="199"/>
        <v>0.97044553354850815</v>
      </c>
      <c r="H995" s="20">
        <f t="shared" si="199"/>
        <v>0.96319441772082182</v>
      </c>
      <c r="I995" s="20">
        <f t="shared" si="199"/>
        <v>0.95599748183309996</v>
      </c>
      <c r="J995" s="20">
        <f t="shared" si="199"/>
        <v>0.94885432105580125</v>
      </c>
      <c r="K995" s="20">
        <f t="shared" si="199"/>
        <v>0.94176453358424872</v>
      </c>
      <c r="L995" s="20">
        <f t="shared" si="199"/>
        <v>0.93472772061602749</v>
      </c>
      <c r="M995" s="20">
        <f t="shared" si="200"/>
        <v>0.92774348632855286</v>
      </c>
      <c r="N995" s="20">
        <f t="shared" si="200"/>
        <v>0.92081143785680453</v>
      </c>
      <c r="O995" s="20">
        <f t="shared" si="200"/>
        <v>0.91393118527122819</v>
      </c>
      <c r="P995" s="20">
        <f t="shared" si="200"/>
        <v>0.90710234155580172</v>
      </c>
      <c r="Q995" s="20">
        <f t="shared" si="200"/>
        <v>0.90032452258626561</v>
      </c>
      <c r="R995" s="20">
        <f t="shared" si="200"/>
        <v>0.89359734710851568</v>
      </c>
      <c r="S995" s="20">
        <f t="shared" si="200"/>
        <v>0.88692043671715748</v>
      </c>
      <c r="T995" s="20">
        <f t="shared" si="200"/>
        <v>0.88029341583422116</v>
      </c>
      <c r="U995" s="20">
        <f t="shared" si="200"/>
        <v>0.87371591168803442</v>
      </c>
      <c r="V995" s="20">
        <f t="shared" si="200"/>
        <v>0.86718755429225491</v>
      </c>
      <c r="W995" s="21">
        <f t="shared" si="200"/>
        <v>0.86070797642505781</v>
      </c>
    </row>
    <row r="996" spans="2:23" x14ac:dyDescent="0.35">
      <c r="B996" s="9" t="s">
        <v>992</v>
      </c>
      <c r="C996" s="20">
        <f t="shared" si="199"/>
        <v>1</v>
      </c>
      <c r="D996" s="20">
        <f t="shared" si="199"/>
        <v>0.99252805481913842</v>
      </c>
      <c r="E996" s="20">
        <f t="shared" si="199"/>
        <v>0.98511193960306265</v>
      </c>
      <c r="F996" s="20">
        <f t="shared" si="199"/>
        <v>0.97775123719333634</v>
      </c>
      <c r="G996" s="20">
        <f t="shared" si="199"/>
        <v>0.97044553354850815</v>
      </c>
      <c r="H996" s="20">
        <f t="shared" si="199"/>
        <v>0.96319441772082182</v>
      </c>
      <c r="I996" s="20">
        <f t="shared" si="199"/>
        <v>0.95599748183309996</v>
      </c>
      <c r="J996" s="20">
        <f t="shared" si="199"/>
        <v>0.94885432105580125</v>
      </c>
      <c r="K996" s="20">
        <f t="shared" si="199"/>
        <v>0.94176453358424872</v>
      </c>
      <c r="L996" s="20">
        <f t="shared" si="199"/>
        <v>0.93472772061602749</v>
      </c>
      <c r="M996" s="20">
        <f t="shared" si="200"/>
        <v>0.92774348632855286</v>
      </c>
      <c r="N996" s="20">
        <f t="shared" si="200"/>
        <v>0.92081143785680453</v>
      </c>
      <c r="O996" s="20">
        <f t="shared" si="200"/>
        <v>0.91393118527122819</v>
      </c>
      <c r="P996" s="20">
        <f t="shared" si="200"/>
        <v>0.90710234155580172</v>
      </c>
      <c r="Q996" s="20">
        <f t="shared" si="200"/>
        <v>0.90032452258626561</v>
      </c>
      <c r="R996" s="20">
        <f t="shared" si="200"/>
        <v>0.89359734710851568</v>
      </c>
      <c r="S996" s="20">
        <f t="shared" si="200"/>
        <v>0.88692043671715748</v>
      </c>
      <c r="T996" s="20">
        <f t="shared" si="200"/>
        <v>0.88029341583422116</v>
      </c>
      <c r="U996" s="20">
        <f t="shared" si="200"/>
        <v>0.87371591168803442</v>
      </c>
      <c r="V996" s="20">
        <f t="shared" si="200"/>
        <v>0.86718755429225491</v>
      </c>
      <c r="W996" s="21">
        <f t="shared" si="200"/>
        <v>0.86070797642505781</v>
      </c>
    </row>
    <row r="997" spans="2:23" x14ac:dyDescent="0.35">
      <c r="B997" s="9" t="s">
        <v>993</v>
      </c>
      <c r="C997" s="20">
        <f t="shared" si="199"/>
        <v>1</v>
      </c>
      <c r="D997" s="20">
        <f t="shared" si="199"/>
        <v>0.99252805481913842</v>
      </c>
      <c r="E997" s="20">
        <f t="shared" si="199"/>
        <v>0.98511193960306265</v>
      </c>
      <c r="F997" s="20">
        <f t="shared" si="199"/>
        <v>0.97775123719333634</v>
      </c>
      <c r="G997" s="20">
        <f t="shared" si="199"/>
        <v>0.97044553354850815</v>
      </c>
      <c r="H997" s="20">
        <f t="shared" si="199"/>
        <v>0.96319441772082182</v>
      </c>
      <c r="I997" s="20">
        <f t="shared" si="199"/>
        <v>0.95599748183309996</v>
      </c>
      <c r="J997" s="20">
        <f t="shared" si="199"/>
        <v>0.94885432105580125</v>
      </c>
      <c r="K997" s="20">
        <f t="shared" si="199"/>
        <v>0.94176453358424872</v>
      </c>
      <c r="L997" s="20">
        <f t="shared" si="199"/>
        <v>0.93472772061602749</v>
      </c>
      <c r="M997" s="20">
        <f t="shared" si="200"/>
        <v>0.92774348632855286</v>
      </c>
      <c r="N997" s="20">
        <f t="shared" si="200"/>
        <v>0.92081143785680453</v>
      </c>
      <c r="O997" s="20">
        <f t="shared" si="200"/>
        <v>0.91393118527122819</v>
      </c>
      <c r="P997" s="20">
        <f t="shared" si="200"/>
        <v>0.90710234155580172</v>
      </c>
      <c r="Q997" s="20">
        <f t="shared" si="200"/>
        <v>0.90032452258626561</v>
      </c>
      <c r="R997" s="20">
        <f t="shared" si="200"/>
        <v>0.89359734710851568</v>
      </c>
      <c r="S997" s="20">
        <f t="shared" si="200"/>
        <v>0.88692043671715748</v>
      </c>
      <c r="T997" s="20">
        <f t="shared" si="200"/>
        <v>0.88029341583422116</v>
      </c>
      <c r="U997" s="20">
        <f t="shared" si="200"/>
        <v>0.87371591168803442</v>
      </c>
      <c r="V997" s="20">
        <f t="shared" si="200"/>
        <v>0.86718755429225491</v>
      </c>
      <c r="W997" s="21">
        <f t="shared" si="200"/>
        <v>0.86070797642505781</v>
      </c>
    </row>
    <row r="998" spans="2:23" x14ac:dyDescent="0.35">
      <c r="B998" s="9" t="s">
        <v>994</v>
      </c>
      <c r="C998" s="20">
        <f t="shared" si="199"/>
        <v>1</v>
      </c>
      <c r="D998" s="20">
        <f t="shared" si="199"/>
        <v>0.99252805481913842</v>
      </c>
      <c r="E998" s="20">
        <f t="shared" si="199"/>
        <v>0.98511193960306265</v>
      </c>
      <c r="F998" s="20">
        <f t="shared" si="199"/>
        <v>0.97775123719333634</v>
      </c>
      <c r="G998" s="20">
        <f t="shared" si="199"/>
        <v>0.97044553354850815</v>
      </c>
      <c r="H998" s="20">
        <f t="shared" si="199"/>
        <v>0.96319441772082182</v>
      </c>
      <c r="I998" s="20">
        <f t="shared" si="199"/>
        <v>0.95599748183309996</v>
      </c>
      <c r="J998" s="20">
        <f t="shared" si="199"/>
        <v>0.94885432105580125</v>
      </c>
      <c r="K998" s="20">
        <f t="shared" si="199"/>
        <v>0.94176453358424872</v>
      </c>
      <c r="L998" s="20">
        <f t="shared" si="199"/>
        <v>0.93472772061602749</v>
      </c>
      <c r="M998" s="20">
        <f t="shared" si="200"/>
        <v>0.92774348632855286</v>
      </c>
      <c r="N998" s="20">
        <f t="shared" si="200"/>
        <v>0.92081143785680453</v>
      </c>
      <c r="O998" s="20">
        <f t="shared" si="200"/>
        <v>0.91393118527122819</v>
      </c>
      <c r="P998" s="20">
        <f t="shared" si="200"/>
        <v>0.90710234155580172</v>
      </c>
      <c r="Q998" s="20">
        <f t="shared" si="200"/>
        <v>0.90032452258626561</v>
      </c>
      <c r="R998" s="20">
        <f t="shared" si="200"/>
        <v>0.89359734710851568</v>
      </c>
      <c r="S998" s="20">
        <f t="shared" si="200"/>
        <v>0.88692043671715748</v>
      </c>
      <c r="T998" s="20">
        <f t="shared" si="200"/>
        <v>0.88029341583422116</v>
      </c>
      <c r="U998" s="20">
        <f t="shared" si="200"/>
        <v>0.87371591168803442</v>
      </c>
      <c r="V998" s="20">
        <f t="shared" si="200"/>
        <v>0.86718755429225491</v>
      </c>
      <c r="W998" s="21">
        <f t="shared" si="200"/>
        <v>0.86070797642505781</v>
      </c>
    </row>
    <row r="999" spans="2:23" x14ac:dyDescent="0.35">
      <c r="B999" s="9" t="s">
        <v>995</v>
      </c>
      <c r="C999" s="20">
        <f t="shared" si="199"/>
        <v>1</v>
      </c>
      <c r="D999" s="20">
        <f t="shared" si="199"/>
        <v>0.99252805481913842</v>
      </c>
      <c r="E999" s="20">
        <f t="shared" si="199"/>
        <v>0.98511193960306265</v>
      </c>
      <c r="F999" s="20">
        <f t="shared" si="199"/>
        <v>0.97775123719333634</v>
      </c>
      <c r="G999" s="20">
        <f t="shared" si="199"/>
        <v>0.97044553354850815</v>
      </c>
      <c r="H999" s="20">
        <f t="shared" si="199"/>
        <v>0.96319441772082182</v>
      </c>
      <c r="I999" s="20">
        <f t="shared" si="199"/>
        <v>0.95599748183309996</v>
      </c>
      <c r="J999" s="20">
        <f t="shared" si="199"/>
        <v>0.94885432105580125</v>
      </c>
      <c r="K999" s="20">
        <f t="shared" si="199"/>
        <v>0.94176453358424872</v>
      </c>
      <c r="L999" s="20">
        <f t="shared" si="199"/>
        <v>0.93472772061602749</v>
      </c>
      <c r="M999" s="20">
        <f t="shared" si="200"/>
        <v>0.92774348632855286</v>
      </c>
      <c r="N999" s="20">
        <f t="shared" si="200"/>
        <v>0.92081143785680453</v>
      </c>
      <c r="O999" s="20">
        <f t="shared" si="200"/>
        <v>0.91393118527122819</v>
      </c>
      <c r="P999" s="20">
        <f t="shared" si="200"/>
        <v>0.90710234155580172</v>
      </c>
      <c r="Q999" s="20">
        <f t="shared" si="200"/>
        <v>0.90032452258626561</v>
      </c>
      <c r="R999" s="20">
        <f t="shared" si="200"/>
        <v>0.89359734710851568</v>
      </c>
      <c r="S999" s="20">
        <f t="shared" si="200"/>
        <v>0.88692043671715748</v>
      </c>
      <c r="T999" s="20">
        <f t="shared" si="200"/>
        <v>0.88029341583422116</v>
      </c>
      <c r="U999" s="20">
        <f t="shared" si="200"/>
        <v>0.87371591168803442</v>
      </c>
      <c r="V999" s="20">
        <f t="shared" si="200"/>
        <v>0.86718755429225491</v>
      </c>
      <c r="W999" s="21">
        <f t="shared" si="200"/>
        <v>0.86070797642505781</v>
      </c>
    </row>
    <row r="1000" spans="2:23" x14ac:dyDescent="0.35">
      <c r="B1000" s="9" t="s">
        <v>996</v>
      </c>
      <c r="C1000" s="20">
        <f t="shared" si="199"/>
        <v>1</v>
      </c>
      <c r="D1000" s="20">
        <f t="shared" si="199"/>
        <v>0.99252805481913842</v>
      </c>
      <c r="E1000" s="20">
        <f t="shared" si="199"/>
        <v>0.98511193960306265</v>
      </c>
      <c r="F1000" s="20">
        <f t="shared" si="199"/>
        <v>0.97775123719333634</v>
      </c>
      <c r="G1000" s="20">
        <f t="shared" si="199"/>
        <v>0.97044553354850815</v>
      </c>
      <c r="H1000" s="20">
        <f t="shared" si="199"/>
        <v>0.96319441772082182</v>
      </c>
      <c r="I1000" s="20">
        <f t="shared" si="199"/>
        <v>0.95599748183309996</v>
      </c>
      <c r="J1000" s="20">
        <f t="shared" si="199"/>
        <v>0.94885432105580125</v>
      </c>
      <c r="K1000" s="20">
        <f t="shared" si="199"/>
        <v>0.94176453358424872</v>
      </c>
      <c r="L1000" s="20">
        <f t="shared" si="199"/>
        <v>0.93472772061602749</v>
      </c>
      <c r="M1000" s="20">
        <f t="shared" si="200"/>
        <v>0.92774348632855286</v>
      </c>
      <c r="N1000" s="20">
        <f t="shared" si="200"/>
        <v>0.92081143785680453</v>
      </c>
      <c r="O1000" s="20">
        <f t="shared" si="200"/>
        <v>0.91393118527122819</v>
      </c>
      <c r="P1000" s="20">
        <f t="shared" si="200"/>
        <v>0.90710234155580172</v>
      </c>
      <c r="Q1000" s="20">
        <f t="shared" si="200"/>
        <v>0.90032452258626561</v>
      </c>
      <c r="R1000" s="20">
        <f t="shared" si="200"/>
        <v>0.89359734710851568</v>
      </c>
      <c r="S1000" s="20">
        <f t="shared" si="200"/>
        <v>0.88692043671715748</v>
      </c>
      <c r="T1000" s="20">
        <f t="shared" si="200"/>
        <v>0.88029341583422116</v>
      </c>
      <c r="U1000" s="20">
        <f t="shared" si="200"/>
        <v>0.87371591168803442</v>
      </c>
      <c r="V1000" s="20">
        <f t="shared" si="200"/>
        <v>0.86718755429225491</v>
      </c>
      <c r="W1000" s="21">
        <f t="shared" si="200"/>
        <v>0.86070797642505781</v>
      </c>
    </row>
    <row r="1001" spans="2:23" x14ac:dyDescent="0.35">
      <c r="B1001" s="9" t="s">
        <v>997</v>
      </c>
      <c r="C1001" s="20">
        <f t="shared" si="199"/>
        <v>1</v>
      </c>
      <c r="D1001" s="20">
        <f t="shared" si="199"/>
        <v>0.99252805481913842</v>
      </c>
      <c r="E1001" s="20">
        <f t="shared" si="199"/>
        <v>0.98511193960306265</v>
      </c>
      <c r="F1001" s="20">
        <f t="shared" si="199"/>
        <v>0.97775123719333634</v>
      </c>
      <c r="G1001" s="20">
        <f t="shared" si="199"/>
        <v>0.97044553354850815</v>
      </c>
      <c r="H1001" s="20">
        <f t="shared" si="199"/>
        <v>0.96319441772082182</v>
      </c>
      <c r="I1001" s="20">
        <f t="shared" si="199"/>
        <v>0.95599748183309996</v>
      </c>
      <c r="J1001" s="20">
        <f t="shared" si="199"/>
        <v>0.94885432105580125</v>
      </c>
      <c r="K1001" s="20">
        <f t="shared" si="199"/>
        <v>0.94176453358424872</v>
      </c>
      <c r="L1001" s="20">
        <f t="shared" si="199"/>
        <v>0.93472772061602749</v>
      </c>
      <c r="M1001" s="20">
        <f t="shared" si="200"/>
        <v>0.92774348632855286</v>
      </c>
      <c r="N1001" s="20">
        <f t="shared" si="200"/>
        <v>0.92081143785680453</v>
      </c>
      <c r="O1001" s="20">
        <f t="shared" si="200"/>
        <v>0.91393118527122819</v>
      </c>
      <c r="P1001" s="20">
        <f t="shared" si="200"/>
        <v>0.90710234155580172</v>
      </c>
      <c r="Q1001" s="20">
        <f t="shared" si="200"/>
        <v>0.90032452258626561</v>
      </c>
      <c r="R1001" s="20">
        <f t="shared" si="200"/>
        <v>0.89359734710851568</v>
      </c>
      <c r="S1001" s="20">
        <f t="shared" si="200"/>
        <v>0.88692043671715748</v>
      </c>
      <c r="T1001" s="20">
        <f t="shared" si="200"/>
        <v>0.88029341583422116</v>
      </c>
      <c r="U1001" s="20">
        <f t="shared" si="200"/>
        <v>0.87371591168803442</v>
      </c>
      <c r="V1001" s="20">
        <f t="shared" si="200"/>
        <v>0.86718755429225491</v>
      </c>
      <c r="W1001" s="21">
        <f t="shared" si="200"/>
        <v>0.86070797642505781</v>
      </c>
    </row>
    <row r="1002" spans="2:23" x14ac:dyDescent="0.35">
      <c r="B1002" s="9" t="s">
        <v>998</v>
      </c>
      <c r="C1002" s="20">
        <f t="shared" si="199"/>
        <v>1</v>
      </c>
      <c r="D1002" s="20">
        <f t="shared" si="199"/>
        <v>0.99252805481913842</v>
      </c>
      <c r="E1002" s="20">
        <f t="shared" si="199"/>
        <v>0.98511193960306265</v>
      </c>
      <c r="F1002" s="20">
        <f t="shared" si="199"/>
        <v>0.97775123719333634</v>
      </c>
      <c r="G1002" s="20">
        <f t="shared" si="199"/>
        <v>0.97044553354850815</v>
      </c>
      <c r="H1002" s="20">
        <f t="shared" si="199"/>
        <v>0.96319441772082182</v>
      </c>
      <c r="I1002" s="20">
        <f t="shared" si="199"/>
        <v>0.95599748183309996</v>
      </c>
      <c r="J1002" s="20">
        <f t="shared" si="199"/>
        <v>0.94885432105580125</v>
      </c>
      <c r="K1002" s="20">
        <f t="shared" si="199"/>
        <v>0.94176453358424872</v>
      </c>
      <c r="L1002" s="20">
        <f t="shared" si="199"/>
        <v>0.93472772061602749</v>
      </c>
      <c r="M1002" s="20">
        <f t="shared" si="200"/>
        <v>0.92774348632855286</v>
      </c>
      <c r="N1002" s="20">
        <f t="shared" si="200"/>
        <v>0.92081143785680453</v>
      </c>
      <c r="O1002" s="20">
        <f t="shared" si="200"/>
        <v>0.91393118527122819</v>
      </c>
      <c r="P1002" s="20">
        <f t="shared" si="200"/>
        <v>0.90710234155580172</v>
      </c>
      <c r="Q1002" s="20">
        <f t="shared" si="200"/>
        <v>0.90032452258626561</v>
      </c>
      <c r="R1002" s="20">
        <f t="shared" si="200"/>
        <v>0.89359734710851568</v>
      </c>
      <c r="S1002" s="20">
        <f t="shared" si="200"/>
        <v>0.88692043671715748</v>
      </c>
      <c r="T1002" s="20">
        <f t="shared" si="200"/>
        <v>0.88029341583422116</v>
      </c>
      <c r="U1002" s="20">
        <f t="shared" si="200"/>
        <v>0.87371591168803442</v>
      </c>
      <c r="V1002" s="20">
        <f t="shared" si="200"/>
        <v>0.86718755429225491</v>
      </c>
      <c r="W1002" s="21">
        <f t="shared" si="200"/>
        <v>0.86070797642505781</v>
      </c>
    </row>
    <row r="1003" spans="2:23" ht="15" thickBot="1" x14ac:dyDescent="0.4">
      <c r="B1003" s="10" t="s">
        <v>999</v>
      </c>
      <c r="C1003" s="22">
        <f t="shared" si="199"/>
        <v>1</v>
      </c>
      <c r="D1003" s="22">
        <f t="shared" si="199"/>
        <v>0.99252805481913842</v>
      </c>
      <c r="E1003" s="22">
        <f t="shared" si="199"/>
        <v>0.98511193960306265</v>
      </c>
      <c r="F1003" s="22">
        <f t="shared" si="199"/>
        <v>0.97775123719333634</v>
      </c>
      <c r="G1003" s="22">
        <f t="shared" si="199"/>
        <v>0.97044553354850815</v>
      </c>
      <c r="H1003" s="22">
        <f t="shared" si="199"/>
        <v>0.96319441772082182</v>
      </c>
      <c r="I1003" s="22">
        <f t="shared" si="199"/>
        <v>0.95599748183309996</v>
      </c>
      <c r="J1003" s="22">
        <f t="shared" si="199"/>
        <v>0.94885432105580125</v>
      </c>
      <c r="K1003" s="22">
        <f t="shared" si="199"/>
        <v>0.94176453358424872</v>
      </c>
      <c r="L1003" s="22">
        <f t="shared" si="199"/>
        <v>0.93472772061602749</v>
      </c>
      <c r="M1003" s="22">
        <f t="shared" si="200"/>
        <v>0.92774348632855286</v>
      </c>
      <c r="N1003" s="22">
        <f t="shared" si="200"/>
        <v>0.92081143785680453</v>
      </c>
      <c r="O1003" s="22">
        <f t="shared" si="200"/>
        <v>0.91393118527122819</v>
      </c>
      <c r="P1003" s="22">
        <f t="shared" si="200"/>
        <v>0.90710234155580172</v>
      </c>
      <c r="Q1003" s="22">
        <f t="shared" si="200"/>
        <v>0.90032452258626561</v>
      </c>
      <c r="R1003" s="22">
        <f t="shared" si="200"/>
        <v>0.89359734710851568</v>
      </c>
      <c r="S1003" s="22">
        <f t="shared" si="200"/>
        <v>0.88692043671715748</v>
      </c>
      <c r="T1003" s="22">
        <f t="shared" si="200"/>
        <v>0.88029341583422116</v>
      </c>
      <c r="U1003" s="22">
        <f t="shared" si="200"/>
        <v>0.87371591168803442</v>
      </c>
      <c r="V1003" s="22">
        <f t="shared" si="200"/>
        <v>0.86718755429225491</v>
      </c>
      <c r="W1003" s="23">
        <f t="shared" si="200"/>
        <v>0.86070797642505781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CD2CE-2489-4FB6-806A-4235AB4EF88F}">
  <dimension ref="B2:W1031"/>
  <sheetViews>
    <sheetView tabSelected="1" zoomScaleNormal="100" workbookViewId="0">
      <selection activeCell="D16" sqref="D16"/>
    </sheetView>
  </sheetViews>
  <sheetFormatPr defaultColWidth="9.1796875" defaultRowHeight="14.5" x14ac:dyDescent="0.35"/>
  <cols>
    <col min="1" max="1" width="9.1796875" style="1"/>
    <col min="2" max="2" width="28.7265625" style="1" customWidth="1"/>
    <col min="3" max="3" width="11.1796875" style="1" bestFit="1" customWidth="1"/>
    <col min="4" max="23" width="12.26953125" style="1" bestFit="1" customWidth="1"/>
    <col min="24" max="16384" width="9.1796875" style="1"/>
  </cols>
  <sheetData>
    <row r="2" spans="2:3" x14ac:dyDescent="0.35">
      <c r="B2" s="24" t="s">
        <v>1016</v>
      </c>
      <c r="C2" s="25"/>
    </row>
    <row r="3" spans="2:3" x14ac:dyDescent="0.35">
      <c r="B3" s="26" t="s">
        <v>1002</v>
      </c>
      <c r="C3" s="41">
        <v>0.03</v>
      </c>
    </row>
    <row r="4" spans="2:3" x14ac:dyDescent="0.35">
      <c r="B4" s="26" t="s">
        <v>1018</v>
      </c>
      <c r="C4" s="41">
        <v>0.03</v>
      </c>
    </row>
    <row r="5" spans="2:3" x14ac:dyDescent="0.35">
      <c r="B5" s="26" t="s">
        <v>1022</v>
      </c>
      <c r="C5" s="42">
        <v>1000000</v>
      </c>
    </row>
    <row r="6" spans="2:3" x14ac:dyDescent="0.35">
      <c r="B6" s="26" t="s">
        <v>1021</v>
      </c>
      <c r="C6" s="42">
        <v>1000000</v>
      </c>
    </row>
    <row r="7" spans="2:3" x14ac:dyDescent="0.35">
      <c r="B7" s="26" t="s">
        <v>1023</v>
      </c>
      <c r="C7" s="42">
        <v>100</v>
      </c>
    </row>
    <row r="8" spans="2:3" x14ac:dyDescent="0.35">
      <c r="B8" s="26" t="s">
        <v>1024</v>
      </c>
      <c r="C8" s="42">
        <v>100</v>
      </c>
    </row>
    <row r="9" spans="2:3" x14ac:dyDescent="0.35">
      <c r="B9" s="26" t="s">
        <v>1001</v>
      </c>
      <c r="C9" s="41">
        <v>0.2</v>
      </c>
    </row>
    <row r="10" spans="2:3" x14ac:dyDescent="0.35">
      <c r="B10" s="26" t="s">
        <v>1010</v>
      </c>
      <c r="C10" s="41">
        <v>0.2</v>
      </c>
    </row>
    <row r="11" spans="2:3" x14ac:dyDescent="0.35">
      <c r="B11" s="26" t="s">
        <v>1012</v>
      </c>
      <c r="C11" s="42">
        <v>100</v>
      </c>
    </row>
    <row r="12" spans="2:3" x14ac:dyDescent="0.35">
      <c r="B12" s="26" t="s">
        <v>1013</v>
      </c>
      <c r="C12" s="42">
        <v>100</v>
      </c>
    </row>
    <row r="13" spans="2:3" x14ac:dyDescent="0.35">
      <c r="B13" s="27" t="s">
        <v>1011</v>
      </c>
      <c r="C13" s="43">
        <v>0</v>
      </c>
    </row>
    <row r="15" spans="2:3" x14ac:dyDescent="0.35">
      <c r="B15" s="24" t="s">
        <v>1015</v>
      </c>
      <c r="C15" s="25"/>
    </row>
    <row r="16" spans="2:3" x14ac:dyDescent="0.35">
      <c r="B16" s="26" t="s">
        <v>1014</v>
      </c>
      <c r="C16" s="44" t="b">
        <v>1</v>
      </c>
    </row>
    <row r="17" spans="2:23" x14ac:dyDescent="0.35">
      <c r="B17" s="26" t="s">
        <v>1017</v>
      </c>
      <c r="C17" s="44">
        <v>0.4</v>
      </c>
    </row>
    <row r="18" spans="2:23" x14ac:dyDescent="0.35">
      <c r="B18" s="27" t="s">
        <v>1005</v>
      </c>
      <c r="C18" s="46">
        <v>0.02</v>
      </c>
    </row>
    <row r="19" spans="2:23" x14ac:dyDescent="0.35">
      <c r="C19" s="47"/>
    </row>
    <row r="20" spans="2:23" x14ac:dyDescent="0.35">
      <c r="B20" s="24" t="s">
        <v>1009</v>
      </c>
      <c r="C20" s="61">
        <f>SUM(C28:W28)</f>
        <v>611155.47243821318</v>
      </c>
    </row>
    <row r="21" spans="2:23" x14ac:dyDescent="0.35">
      <c r="C21" s="28"/>
    </row>
    <row r="22" spans="2:23" x14ac:dyDescent="0.35">
      <c r="B22" s="29" t="s">
        <v>1025</v>
      </c>
      <c r="C22" s="28"/>
    </row>
    <row r="23" spans="2:23" x14ac:dyDescent="0.35">
      <c r="B23" s="30" t="s">
        <v>1003</v>
      </c>
      <c r="C23" s="30">
        <v>0</v>
      </c>
      <c r="D23" s="31">
        <v>0.25</v>
      </c>
      <c r="E23" s="31">
        <v>0.5</v>
      </c>
      <c r="F23" s="31">
        <v>0.75</v>
      </c>
      <c r="G23" s="31">
        <v>1</v>
      </c>
      <c r="H23" s="31">
        <v>1.25</v>
      </c>
      <c r="I23" s="31">
        <v>1.5</v>
      </c>
      <c r="J23" s="31">
        <v>1.75</v>
      </c>
      <c r="K23" s="31">
        <v>2</v>
      </c>
      <c r="L23" s="31">
        <v>2.25</v>
      </c>
      <c r="M23" s="31">
        <v>2.5</v>
      </c>
      <c r="N23" s="31">
        <v>2.75</v>
      </c>
      <c r="O23" s="31">
        <v>3</v>
      </c>
      <c r="P23" s="31">
        <v>3.25</v>
      </c>
      <c r="Q23" s="31">
        <v>3.5</v>
      </c>
      <c r="R23" s="31">
        <v>3.75</v>
      </c>
      <c r="S23" s="31">
        <v>4</v>
      </c>
      <c r="T23" s="31">
        <v>4.25</v>
      </c>
      <c r="U23" s="31">
        <v>4.5</v>
      </c>
      <c r="V23" s="31">
        <v>4.75</v>
      </c>
      <c r="W23" s="32">
        <v>5</v>
      </c>
    </row>
    <row r="24" spans="2:23" x14ac:dyDescent="0.35">
      <c r="B24" s="30" t="s">
        <v>1019</v>
      </c>
      <c r="C24" s="62">
        <f t="shared" ref="C24:V24" si="0">lambda</f>
        <v>0.02</v>
      </c>
      <c r="D24" s="63">
        <f t="shared" si="0"/>
        <v>0.02</v>
      </c>
      <c r="E24" s="63">
        <f t="shared" si="0"/>
        <v>0.02</v>
      </c>
      <c r="F24" s="63">
        <f t="shared" si="0"/>
        <v>0.02</v>
      </c>
      <c r="G24" s="63">
        <f t="shared" si="0"/>
        <v>0.02</v>
      </c>
      <c r="H24" s="63">
        <f t="shared" si="0"/>
        <v>0.02</v>
      </c>
      <c r="I24" s="63">
        <f t="shared" si="0"/>
        <v>0.02</v>
      </c>
      <c r="J24" s="63">
        <f t="shared" si="0"/>
        <v>0.02</v>
      </c>
      <c r="K24" s="63">
        <f t="shared" si="0"/>
        <v>0.02</v>
      </c>
      <c r="L24" s="63">
        <f t="shared" si="0"/>
        <v>0.02</v>
      </c>
      <c r="M24" s="63">
        <f t="shared" si="0"/>
        <v>0.02</v>
      </c>
      <c r="N24" s="63">
        <f t="shared" si="0"/>
        <v>0.02</v>
      </c>
      <c r="O24" s="63">
        <f t="shared" si="0"/>
        <v>0.02</v>
      </c>
      <c r="P24" s="63">
        <f t="shared" si="0"/>
        <v>0.02</v>
      </c>
      <c r="Q24" s="63">
        <f t="shared" si="0"/>
        <v>0.02</v>
      </c>
      <c r="R24" s="63">
        <f t="shared" si="0"/>
        <v>0.02</v>
      </c>
      <c r="S24" s="63">
        <f t="shared" si="0"/>
        <v>0.02</v>
      </c>
      <c r="T24" s="63">
        <f t="shared" si="0"/>
        <v>0.02</v>
      </c>
      <c r="U24" s="63">
        <f t="shared" si="0"/>
        <v>0.02</v>
      </c>
      <c r="V24" s="63">
        <f t="shared" si="0"/>
        <v>0.02</v>
      </c>
      <c r="W24" s="64"/>
    </row>
    <row r="25" spans="2:23" x14ac:dyDescent="0.35">
      <c r="B25" s="26" t="s">
        <v>1007</v>
      </c>
      <c r="C25" s="33">
        <v>0</v>
      </c>
      <c r="D25" s="34">
        <f t="shared" ref="D25:W25" si="1">C25+C24*(D23-C23)</f>
        <v>5.0000000000000001E-3</v>
      </c>
      <c r="E25" s="35">
        <f t="shared" si="1"/>
        <v>0.01</v>
      </c>
      <c r="F25" s="35">
        <f t="shared" si="1"/>
        <v>1.4999999999999999E-2</v>
      </c>
      <c r="G25" s="35">
        <f t="shared" si="1"/>
        <v>0.02</v>
      </c>
      <c r="H25" s="35">
        <f t="shared" si="1"/>
        <v>2.5000000000000001E-2</v>
      </c>
      <c r="I25" s="35">
        <f t="shared" si="1"/>
        <v>3.0000000000000002E-2</v>
      </c>
      <c r="J25" s="35">
        <f t="shared" si="1"/>
        <v>3.5000000000000003E-2</v>
      </c>
      <c r="K25" s="35">
        <f t="shared" si="1"/>
        <v>0.04</v>
      </c>
      <c r="L25" s="35">
        <f t="shared" si="1"/>
        <v>4.4999999999999998E-2</v>
      </c>
      <c r="M25" s="35">
        <f t="shared" si="1"/>
        <v>4.9999999999999996E-2</v>
      </c>
      <c r="N25" s="35">
        <f t="shared" si="1"/>
        <v>5.4999999999999993E-2</v>
      </c>
      <c r="O25" s="35">
        <f t="shared" si="1"/>
        <v>5.9999999999999991E-2</v>
      </c>
      <c r="P25" s="35">
        <f t="shared" si="1"/>
        <v>6.4999999999999988E-2</v>
      </c>
      <c r="Q25" s="35">
        <f t="shared" si="1"/>
        <v>6.9999999999999993E-2</v>
      </c>
      <c r="R25" s="35">
        <f t="shared" si="1"/>
        <v>7.4999999999999997E-2</v>
      </c>
      <c r="S25" s="35">
        <f t="shared" si="1"/>
        <v>0.08</v>
      </c>
      <c r="T25" s="35">
        <f t="shared" si="1"/>
        <v>8.5000000000000006E-2</v>
      </c>
      <c r="U25" s="35">
        <f t="shared" si="1"/>
        <v>9.0000000000000011E-2</v>
      </c>
      <c r="V25" s="35">
        <f t="shared" si="1"/>
        <v>9.5000000000000015E-2</v>
      </c>
      <c r="W25" s="36">
        <f t="shared" si="1"/>
        <v>0.10000000000000002</v>
      </c>
    </row>
    <row r="26" spans="2:23" x14ac:dyDescent="0.35">
      <c r="B26" s="26" t="s">
        <v>1006</v>
      </c>
      <c r="C26" s="37"/>
      <c r="D26" s="38">
        <f>EXP(-C25)-EXP(-D25)</f>
        <v>4.9875208073176802E-3</v>
      </c>
      <c r="E26" s="38">
        <f>EXP(-D25)-EXP(-E25)</f>
        <v>4.9626454435142131E-3</v>
      </c>
      <c r="F26" s="38">
        <f t="shared" ref="F26:W26" si="2">EXP(-E25)-EXP(-F25)</f>
        <v>4.9378941461054593E-3</v>
      </c>
      <c r="G26" s="38">
        <f t="shared" si="2"/>
        <v>4.9132662963073948E-3</v>
      </c>
      <c r="H26" s="38">
        <f t="shared" si="2"/>
        <v>4.8887612784226375E-3</v>
      </c>
      <c r="I26" s="38">
        <f t="shared" si="2"/>
        <v>4.8643784798244605E-3</v>
      </c>
      <c r="J26" s="38">
        <f t="shared" si="2"/>
        <v>4.8401172909416923E-3</v>
      </c>
      <c r="K26" s="38">
        <f t="shared" si="2"/>
        <v>4.8159771052432854E-3</v>
      </c>
      <c r="L26" s="38">
        <f>EXP(-K25)-EXP(-L25)</f>
        <v>4.7919573192232168E-3</v>
      </c>
      <c r="M26" s="38">
        <f t="shared" si="2"/>
        <v>4.7680573323859443E-3</v>
      </c>
      <c r="N26" s="38">
        <f t="shared" si="2"/>
        <v>4.7442765472300863E-3</v>
      </c>
      <c r="O26" s="38">
        <f t="shared" si="2"/>
        <v>4.7206143692352098E-3</v>
      </c>
      <c r="P26" s="38">
        <f t="shared" si="2"/>
        <v>4.6970702068452885E-3</v>
      </c>
      <c r="Q26" s="38">
        <f t="shared" si="2"/>
        <v>4.6736434714551578E-3</v>
      </c>
      <c r="R26" s="38">
        <f t="shared" si="2"/>
        <v>4.6503335773954158E-3</v>
      </c>
      <c r="S26" s="38">
        <f t="shared" si="2"/>
        <v>4.6271399419171022E-3</v>
      </c>
      <c r="T26" s="38">
        <f t="shared" si="2"/>
        <v>4.6040619851783759E-3</v>
      </c>
      <c r="U26" s="38">
        <f t="shared" si="2"/>
        <v>4.5810991302291937E-3</v>
      </c>
      <c r="V26" s="38">
        <f t="shared" si="2"/>
        <v>4.5582508029967661E-3</v>
      </c>
      <c r="W26" s="39">
        <f t="shared" si="2"/>
        <v>4.5355164322719022E-3</v>
      </c>
    </row>
    <row r="27" spans="2:23" x14ac:dyDescent="0.35">
      <c r="B27" s="27" t="s">
        <v>1020</v>
      </c>
      <c r="C27" s="40">
        <f t="shared" ref="C27:W27" si="3">AVERAGE(C32:C1031)</f>
        <v>0</v>
      </c>
      <c r="D27" s="57">
        <f t="shared" si="3"/>
        <v>2026450.088140636</v>
      </c>
      <c r="E27" s="57">
        <f t="shared" si="3"/>
        <v>2839396.3819836611</v>
      </c>
      <c r="F27" s="57">
        <f t="shared" si="3"/>
        <v>3658885.1437212704</v>
      </c>
      <c r="G27" s="57">
        <f t="shared" si="3"/>
        <v>4189702.0538870902</v>
      </c>
      <c r="H27" s="57">
        <f t="shared" si="3"/>
        <v>4715758.1481374353</v>
      </c>
      <c r="I27" s="57">
        <f t="shared" si="3"/>
        <v>5105912.2324001342</v>
      </c>
      <c r="J27" s="57">
        <f t="shared" si="3"/>
        <v>5667156.1968336292</v>
      </c>
      <c r="K27" s="57">
        <f t="shared" si="3"/>
        <v>5964207.9688269654</v>
      </c>
      <c r="L27" s="57">
        <f t="shared" si="3"/>
        <v>6245329.0718654096</v>
      </c>
      <c r="M27" s="57">
        <f t="shared" si="3"/>
        <v>6535450.1518631298</v>
      </c>
      <c r="N27" s="57">
        <f t="shared" si="3"/>
        <v>6914665.5900328234</v>
      </c>
      <c r="O27" s="57">
        <f t="shared" si="3"/>
        <v>7202930.0497398162</v>
      </c>
      <c r="P27" s="57">
        <f t="shared" si="3"/>
        <v>7539800.5613884451</v>
      </c>
      <c r="Q27" s="57">
        <f t="shared" si="3"/>
        <v>7808634.7403300563</v>
      </c>
      <c r="R27" s="57">
        <f t="shared" si="3"/>
        <v>8087463.6804427784</v>
      </c>
      <c r="S27" s="57">
        <f t="shared" si="3"/>
        <v>8528436.8905322663</v>
      </c>
      <c r="T27" s="57">
        <f t="shared" si="3"/>
        <v>8910502.1894999314</v>
      </c>
      <c r="U27" s="57">
        <f t="shared" si="3"/>
        <v>9099893.3446087483</v>
      </c>
      <c r="V27" s="57">
        <f t="shared" si="3"/>
        <v>9224222.5261306763</v>
      </c>
      <c r="W27" s="58">
        <f t="shared" si="3"/>
        <v>9398033.6932173781</v>
      </c>
    </row>
    <row r="28" spans="2:23" x14ac:dyDescent="0.35">
      <c r="B28" s="27" t="s">
        <v>1008</v>
      </c>
      <c r="C28" s="45"/>
      <c r="D28" s="59">
        <f t="shared" ref="D28:W28" si="4">D27*D26</f>
        <v>10106.96197959217</v>
      </c>
      <c r="E28" s="59">
        <f t="shared" si="4"/>
        <v>14090.917517381959</v>
      </c>
      <c r="F28" s="59">
        <f t="shared" si="4"/>
        <v>18067.187532453492</v>
      </c>
      <c r="G28" s="59">
        <f t="shared" si="4"/>
        <v>20585.121892933308</v>
      </c>
      <c r="H28" s="59">
        <f t="shared" si="4"/>
        <v>23054.215833020338</v>
      </c>
      <c r="I28" s="59">
        <f t="shared" si="4"/>
        <v>24837.089583159683</v>
      </c>
      <c r="J28" s="59">
        <f t="shared" si="4"/>
        <v>27429.700698761808</v>
      </c>
      <c r="K28" s="59">
        <f t="shared" si="4"/>
        <v>28723.489028780223</v>
      </c>
      <c r="L28" s="59">
        <f t="shared" si="4"/>
        <v>29927.350356882987</v>
      </c>
      <c r="M28" s="59">
        <f t="shared" si="4"/>
        <v>31161.40101703383</v>
      </c>
      <c r="N28" s="59">
        <f t="shared" si="4"/>
        <v>32805.085790731609</v>
      </c>
      <c r="O28" s="59">
        <f t="shared" si="4"/>
        <v>34002.255093397864</v>
      </c>
      <c r="P28" s="59">
        <f t="shared" si="4"/>
        <v>35414.972582453047</v>
      </c>
      <c r="Q28" s="59">
        <f t="shared" si="4"/>
        <v>36494.774775121507</v>
      </c>
      <c r="R28" s="59">
        <f t="shared" si="4"/>
        <v>37609.40390912896</v>
      </c>
      <c r="S28" s="59">
        <f t="shared" si="4"/>
        <v>39462.270978301145</v>
      </c>
      <c r="T28" s="59">
        <f t="shared" si="4"/>
        <v>41024.504399525322</v>
      </c>
      <c r="U28" s="59">
        <f t="shared" si="4"/>
        <v>41687.513486165568</v>
      </c>
      <c r="V28" s="59">
        <f t="shared" si="4"/>
        <v>42046.319736756013</v>
      </c>
      <c r="W28" s="60">
        <f t="shared" si="4"/>
        <v>42624.936246632409</v>
      </c>
    </row>
    <row r="29" spans="2:23" x14ac:dyDescent="0.35"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</row>
    <row r="30" spans="2:23" x14ac:dyDescent="0.35">
      <c r="B30" s="29" t="s">
        <v>1026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</row>
    <row r="31" spans="2:23" x14ac:dyDescent="0.35">
      <c r="B31" s="30" t="s">
        <v>1003</v>
      </c>
      <c r="C31" s="30">
        <v>0</v>
      </c>
      <c r="D31" s="31">
        <v>0.25</v>
      </c>
      <c r="E31" s="31">
        <v>0.5</v>
      </c>
      <c r="F31" s="31">
        <v>0.75</v>
      </c>
      <c r="G31" s="31">
        <v>1</v>
      </c>
      <c r="H31" s="31">
        <v>1.25</v>
      </c>
      <c r="I31" s="31">
        <v>1.5</v>
      </c>
      <c r="J31" s="31">
        <v>1.75</v>
      </c>
      <c r="K31" s="31">
        <v>2</v>
      </c>
      <c r="L31" s="31">
        <v>2.25</v>
      </c>
      <c r="M31" s="31">
        <v>2.5</v>
      </c>
      <c r="N31" s="31">
        <v>2.75</v>
      </c>
      <c r="O31" s="31">
        <v>3</v>
      </c>
      <c r="P31" s="31">
        <v>3.25</v>
      </c>
      <c r="Q31" s="31">
        <v>3.5</v>
      </c>
      <c r="R31" s="31">
        <v>3.75</v>
      </c>
      <c r="S31" s="31">
        <v>4</v>
      </c>
      <c r="T31" s="31">
        <v>4.25</v>
      </c>
      <c r="U31" s="31">
        <v>4.5</v>
      </c>
      <c r="V31" s="31">
        <v>4.75</v>
      </c>
      <c r="W31" s="32">
        <v>5</v>
      </c>
    </row>
    <row r="32" spans="2:23" x14ac:dyDescent="0.35">
      <c r="B32" s="26" t="s">
        <v>0</v>
      </c>
      <c r="C32" s="52">
        <f>'3. Discount Factors'!C4*IF(netting,MAX(lgd*'3. EQ Forward 2'!C4+lgd*'3. EQ Forward 1'!C4,0),MAX(lgd*'3. EQ Forward 2'!C4,0)+MAX(lgd*'3. EQ Forward 1'!C4,0))</f>
        <v>0</v>
      </c>
      <c r="D32" s="48">
        <f>'3. Discount Factors'!D4*IF(netting,MAX(lgd*'3. EQ Forward 2'!D4+lgd*'3. EQ Forward 1'!D4,0),MAX(lgd*'3. EQ Forward 2'!D4,0)+MAX(lgd*'3. EQ Forward 1'!D4,0))</f>
        <v>1115993.0734245868</v>
      </c>
      <c r="E32" s="48">
        <f>'3. Discount Factors'!E4*IF(netting,MAX(lgd*'3. EQ Forward 2'!E4+lgd*'3. EQ Forward 1'!E4,0),MAX(lgd*'3. EQ Forward 2'!E4,0)+MAX(lgd*'3. EQ Forward 1'!E4,0))</f>
        <v>1695118.4652309972</v>
      </c>
      <c r="F32" s="48">
        <f>'3. Discount Factors'!F4*IF(netting,MAX(lgd*'3. EQ Forward 2'!F4+lgd*'3. EQ Forward 1'!F4,0),MAX(lgd*'3. EQ Forward 2'!F4,0)+MAX(lgd*'3. EQ Forward 1'!F4,0))</f>
        <v>7992481.9610011932</v>
      </c>
      <c r="G32" s="48">
        <f>'3. Discount Factors'!G4*IF(netting,MAX(lgd*'3. EQ Forward 2'!G4+lgd*'3. EQ Forward 1'!G4,0),MAX(lgd*'3. EQ Forward 2'!G4,0)+MAX(lgd*'3. EQ Forward 1'!G4,0))</f>
        <v>12960311.602068888</v>
      </c>
      <c r="H32" s="48">
        <f>'3. Discount Factors'!H4*IF(netting,MAX(lgd*'3. EQ Forward 2'!H4+lgd*'3. EQ Forward 1'!H4,0),MAX(lgd*'3. EQ Forward 2'!H4,0)+MAX(lgd*'3. EQ Forward 1'!H4,0))</f>
        <v>18449551.392129142</v>
      </c>
      <c r="I32" s="48">
        <f>'3. Discount Factors'!I4*IF(netting,MAX(lgd*'3. EQ Forward 2'!I4+lgd*'3. EQ Forward 1'!I4,0),MAX(lgd*'3. EQ Forward 2'!I4,0)+MAX(lgd*'3. EQ Forward 1'!I4,0))</f>
        <v>23633871.899311639</v>
      </c>
      <c r="J32" s="48">
        <f>'3. Discount Factors'!J4*IF(netting,MAX(lgd*'3. EQ Forward 2'!J4+lgd*'3. EQ Forward 1'!J4,0),MAX(lgd*'3. EQ Forward 2'!J4,0)+MAX(lgd*'3. EQ Forward 1'!J4,0))</f>
        <v>15831582.375568932</v>
      </c>
      <c r="K32" s="48">
        <f>'3. Discount Factors'!K4*IF(netting,MAX(lgd*'3. EQ Forward 2'!K4+lgd*'3. EQ Forward 1'!K4,0),MAX(lgd*'3. EQ Forward 2'!K4,0)+MAX(lgd*'3. EQ Forward 1'!K4,0))</f>
        <v>24889430.142731089</v>
      </c>
      <c r="L32" s="48">
        <f>'3. Discount Factors'!L4*IF(netting,MAX(lgd*'3. EQ Forward 2'!L4+lgd*'3. EQ Forward 1'!L4,0),MAX(lgd*'3. EQ Forward 2'!L4,0)+MAX(lgd*'3. EQ Forward 1'!L4,0))</f>
        <v>25707568.522352502</v>
      </c>
      <c r="M32" s="48">
        <f>'3. Discount Factors'!M4*IF(netting,MAX(lgd*'3. EQ Forward 2'!M4+lgd*'3. EQ Forward 1'!M4,0),MAX(lgd*'3. EQ Forward 2'!M4,0)+MAX(lgd*'3. EQ Forward 1'!M4,0))</f>
        <v>16867737.159911003</v>
      </c>
      <c r="N32" s="48">
        <f>'3. Discount Factors'!N4*IF(netting,MAX(lgd*'3. EQ Forward 2'!N4+lgd*'3. EQ Forward 1'!N4,0),MAX(lgd*'3. EQ Forward 2'!N4,0)+MAX(lgd*'3. EQ Forward 1'!N4,0))</f>
        <v>14451909.295508787</v>
      </c>
      <c r="O32" s="48">
        <f>'3. Discount Factors'!O4*IF(netting,MAX(lgd*'3. EQ Forward 2'!O4+lgd*'3. EQ Forward 1'!O4,0),MAX(lgd*'3. EQ Forward 2'!O4,0)+MAX(lgd*'3. EQ Forward 1'!O4,0))</f>
        <v>17718041.560379576</v>
      </c>
      <c r="P32" s="48">
        <f>'3. Discount Factors'!P4*IF(netting,MAX(lgd*'3. EQ Forward 2'!P4+lgd*'3. EQ Forward 1'!P4,0),MAX(lgd*'3. EQ Forward 2'!P4,0)+MAX(lgd*'3. EQ Forward 1'!P4,0))</f>
        <v>16333738.443566516</v>
      </c>
      <c r="Q32" s="48">
        <f>'3. Discount Factors'!Q4*IF(netting,MAX(lgd*'3. EQ Forward 2'!Q4+lgd*'3. EQ Forward 1'!Q4,0),MAX(lgd*'3. EQ Forward 2'!Q4,0)+MAX(lgd*'3. EQ Forward 1'!Q4,0))</f>
        <v>21944296.735658631</v>
      </c>
      <c r="R32" s="48">
        <f>'3. Discount Factors'!R4*IF(netting,MAX(lgd*'3. EQ Forward 2'!R4+lgd*'3. EQ Forward 1'!R4,0),MAX(lgd*'3. EQ Forward 2'!R4,0)+MAX(lgd*'3. EQ Forward 1'!R4,0))</f>
        <v>21318420.04272696</v>
      </c>
      <c r="S32" s="48">
        <f>'3. Discount Factors'!S4*IF(netting,MAX(lgd*'3. EQ Forward 2'!S4+lgd*'3. EQ Forward 1'!S4,0),MAX(lgd*'3. EQ Forward 2'!S4,0)+MAX(lgd*'3. EQ Forward 1'!S4,0))</f>
        <v>28413375.620005663</v>
      </c>
      <c r="T32" s="48">
        <f>'3. Discount Factors'!T4*IF(netting,MAX(lgd*'3. EQ Forward 2'!T4+lgd*'3. EQ Forward 1'!T4,0),MAX(lgd*'3. EQ Forward 2'!T4,0)+MAX(lgd*'3. EQ Forward 1'!T4,0))</f>
        <v>23888201.257470526</v>
      </c>
      <c r="U32" s="48">
        <f>'3. Discount Factors'!U4*IF(netting,MAX(lgd*'3. EQ Forward 2'!U4+lgd*'3. EQ Forward 1'!U4,0),MAX(lgd*'3. EQ Forward 2'!U4,0)+MAX(lgd*'3. EQ Forward 1'!U4,0))</f>
        <v>24357861.507273573</v>
      </c>
      <c r="V32" s="48">
        <f>'3. Discount Factors'!V4*IF(netting,MAX(lgd*'3. EQ Forward 2'!V4+lgd*'3. EQ Forward 1'!V4,0),MAX(lgd*'3. EQ Forward 2'!V4,0)+MAX(lgd*'3. EQ Forward 1'!V4,0))</f>
        <v>23853616.240359459</v>
      </c>
      <c r="W32" s="53">
        <f>'3. Discount Factors'!W4*IF(netting,MAX(lgd*'3. EQ Forward 2'!W4+lgd*'3. EQ Forward 1'!W4,0),MAX(lgd*'3. EQ Forward 2'!W4,0)+MAX(lgd*'3. EQ Forward 1'!W4,0))</f>
        <v>35875680.451763377</v>
      </c>
    </row>
    <row r="33" spans="2:23" x14ac:dyDescent="0.35">
      <c r="B33" s="26" t="s">
        <v>1</v>
      </c>
      <c r="C33" s="52">
        <f>'3. Discount Factors'!C5*IF(netting,MAX(lgd*'3. EQ Forward 2'!C5+lgd*'3. EQ Forward 1'!C5,0),MAX(lgd*'3. EQ Forward 2'!C5,0)+MAX(lgd*'3. EQ Forward 1'!C5,0))</f>
        <v>0</v>
      </c>
      <c r="D33" s="48">
        <f>'3. Discount Factors'!D5*IF(netting,MAX(lgd*'3. EQ Forward 2'!D5+lgd*'3. EQ Forward 1'!D5,0),MAX(lgd*'3. EQ Forward 2'!D5,0)+MAX(lgd*'3. EQ Forward 1'!D5,0))</f>
        <v>3933295.6204544003</v>
      </c>
      <c r="E33" s="48">
        <f>'3. Discount Factors'!E5*IF(netting,MAX(lgd*'3. EQ Forward 2'!E5+lgd*'3. EQ Forward 1'!E5,0),MAX(lgd*'3. EQ Forward 2'!E5,0)+MAX(lgd*'3. EQ Forward 1'!E5,0))</f>
        <v>7011312.7142636217</v>
      </c>
      <c r="F33" s="48">
        <f>'3. Discount Factors'!F5*IF(netting,MAX(lgd*'3. EQ Forward 2'!F5+lgd*'3. EQ Forward 1'!F5,0),MAX(lgd*'3. EQ Forward 2'!F5,0)+MAX(lgd*'3. EQ Forward 1'!F5,0))</f>
        <v>0</v>
      </c>
      <c r="G33" s="48">
        <f>'3. Discount Factors'!G5*IF(netting,MAX(lgd*'3. EQ Forward 2'!G5+lgd*'3. EQ Forward 1'!G5,0),MAX(lgd*'3. EQ Forward 2'!G5,0)+MAX(lgd*'3. EQ Forward 1'!G5,0))</f>
        <v>0</v>
      </c>
      <c r="H33" s="48">
        <f>'3. Discount Factors'!H5*IF(netting,MAX(lgd*'3. EQ Forward 2'!H5+lgd*'3. EQ Forward 1'!H5,0),MAX(lgd*'3. EQ Forward 2'!H5,0)+MAX(lgd*'3. EQ Forward 1'!H5,0))</f>
        <v>0</v>
      </c>
      <c r="I33" s="48">
        <f>'3. Discount Factors'!I5*IF(netting,MAX(lgd*'3. EQ Forward 2'!I5+lgd*'3. EQ Forward 1'!I5,0),MAX(lgd*'3. EQ Forward 2'!I5,0)+MAX(lgd*'3. EQ Forward 1'!I5,0))</f>
        <v>0</v>
      </c>
      <c r="J33" s="48">
        <f>'3. Discount Factors'!J5*IF(netting,MAX(lgd*'3. EQ Forward 2'!J5+lgd*'3. EQ Forward 1'!J5,0),MAX(lgd*'3. EQ Forward 2'!J5,0)+MAX(lgd*'3. EQ Forward 1'!J5,0))</f>
        <v>0</v>
      </c>
      <c r="K33" s="48">
        <f>'3. Discount Factors'!K5*IF(netting,MAX(lgd*'3. EQ Forward 2'!K5+lgd*'3. EQ Forward 1'!K5,0),MAX(lgd*'3. EQ Forward 2'!K5,0)+MAX(lgd*'3. EQ Forward 1'!K5,0))</f>
        <v>0</v>
      </c>
      <c r="L33" s="48">
        <f>'3. Discount Factors'!L5*IF(netting,MAX(lgd*'3. EQ Forward 2'!L5+lgd*'3. EQ Forward 1'!L5,0),MAX(lgd*'3. EQ Forward 2'!L5,0)+MAX(lgd*'3. EQ Forward 1'!L5,0))</f>
        <v>0</v>
      </c>
      <c r="M33" s="48">
        <f>'3. Discount Factors'!M5*IF(netting,MAX(lgd*'3. EQ Forward 2'!M5+lgd*'3. EQ Forward 1'!M5,0),MAX(lgd*'3. EQ Forward 2'!M5,0)+MAX(lgd*'3. EQ Forward 1'!M5,0))</f>
        <v>0</v>
      </c>
      <c r="N33" s="48">
        <f>'3. Discount Factors'!N5*IF(netting,MAX(lgd*'3. EQ Forward 2'!N5+lgd*'3. EQ Forward 1'!N5,0),MAX(lgd*'3. EQ Forward 2'!N5,0)+MAX(lgd*'3. EQ Forward 1'!N5,0))</f>
        <v>0</v>
      </c>
      <c r="O33" s="48">
        <f>'3. Discount Factors'!O5*IF(netting,MAX(lgd*'3. EQ Forward 2'!O5+lgd*'3. EQ Forward 1'!O5,0),MAX(lgd*'3. EQ Forward 2'!O5,0)+MAX(lgd*'3. EQ Forward 1'!O5,0))</f>
        <v>0</v>
      </c>
      <c r="P33" s="48">
        <f>'3. Discount Factors'!P5*IF(netting,MAX(lgd*'3. EQ Forward 2'!P5+lgd*'3. EQ Forward 1'!P5,0),MAX(lgd*'3. EQ Forward 2'!P5,0)+MAX(lgd*'3. EQ Forward 1'!P5,0))</f>
        <v>0</v>
      </c>
      <c r="Q33" s="48">
        <f>'3. Discount Factors'!Q5*IF(netting,MAX(lgd*'3. EQ Forward 2'!Q5+lgd*'3. EQ Forward 1'!Q5,0),MAX(lgd*'3. EQ Forward 2'!Q5,0)+MAX(lgd*'3. EQ Forward 1'!Q5,0))</f>
        <v>0</v>
      </c>
      <c r="R33" s="48">
        <f>'3. Discount Factors'!R5*IF(netting,MAX(lgd*'3. EQ Forward 2'!R5+lgd*'3. EQ Forward 1'!R5,0),MAX(lgd*'3. EQ Forward 2'!R5,0)+MAX(lgd*'3. EQ Forward 1'!R5,0))</f>
        <v>0</v>
      </c>
      <c r="S33" s="48">
        <f>'3. Discount Factors'!S5*IF(netting,MAX(lgd*'3. EQ Forward 2'!S5+lgd*'3. EQ Forward 1'!S5,0),MAX(lgd*'3. EQ Forward 2'!S5,0)+MAX(lgd*'3. EQ Forward 1'!S5,0))</f>
        <v>0</v>
      </c>
      <c r="T33" s="48">
        <f>'3. Discount Factors'!T5*IF(netting,MAX(lgd*'3. EQ Forward 2'!T5+lgd*'3. EQ Forward 1'!T5,0),MAX(lgd*'3. EQ Forward 2'!T5,0)+MAX(lgd*'3. EQ Forward 1'!T5,0))</f>
        <v>0</v>
      </c>
      <c r="U33" s="48">
        <f>'3. Discount Factors'!U5*IF(netting,MAX(lgd*'3. EQ Forward 2'!U5+lgd*'3. EQ Forward 1'!U5,0),MAX(lgd*'3. EQ Forward 2'!U5,0)+MAX(lgd*'3. EQ Forward 1'!U5,0))</f>
        <v>0</v>
      </c>
      <c r="V33" s="48">
        <f>'3. Discount Factors'!V5*IF(netting,MAX(lgd*'3. EQ Forward 2'!V5+lgd*'3. EQ Forward 1'!V5,0),MAX(lgd*'3. EQ Forward 2'!V5,0)+MAX(lgd*'3. EQ Forward 1'!V5,0))</f>
        <v>0</v>
      </c>
      <c r="W33" s="53">
        <f>'3. Discount Factors'!W5*IF(netting,MAX(lgd*'3. EQ Forward 2'!W5+lgd*'3. EQ Forward 1'!W5,0),MAX(lgd*'3. EQ Forward 2'!W5,0)+MAX(lgd*'3. EQ Forward 1'!W5,0))</f>
        <v>0</v>
      </c>
    </row>
    <row r="34" spans="2:23" x14ac:dyDescent="0.35">
      <c r="B34" s="26" t="s">
        <v>2</v>
      </c>
      <c r="C34" s="52">
        <f>'3. Discount Factors'!C6*IF(netting,MAX(lgd*'3. EQ Forward 2'!C6+lgd*'3. EQ Forward 1'!C6,0),MAX(lgd*'3. EQ Forward 2'!C6,0)+MAX(lgd*'3. EQ Forward 1'!C6,0))</f>
        <v>0</v>
      </c>
      <c r="D34" s="48">
        <f>'3. Discount Factors'!D6*IF(netting,MAX(lgd*'3. EQ Forward 2'!D6+lgd*'3. EQ Forward 1'!D6,0),MAX(lgd*'3. EQ Forward 2'!D6,0)+MAX(lgd*'3. EQ Forward 1'!D6,0))</f>
        <v>0</v>
      </c>
      <c r="E34" s="48">
        <f>'3. Discount Factors'!E6*IF(netting,MAX(lgd*'3. EQ Forward 2'!E6+lgd*'3. EQ Forward 1'!E6,0),MAX(lgd*'3. EQ Forward 2'!E6,0)+MAX(lgd*'3. EQ Forward 1'!E6,0))</f>
        <v>828703.94139801292</v>
      </c>
      <c r="F34" s="48">
        <f>'3. Discount Factors'!F6*IF(netting,MAX(lgd*'3. EQ Forward 2'!F6+lgd*'3. EQ Forward 1'!F6,0),MAX(lgd*'3. EQ Forward 2'!F6,0)+MAX(lgd*'3. EQ Forward 1'!F6,0))</f>
        <v>9434991.6009257752</v>
      </c>
      <c r="G34" s="48">
        <f>'3. Discount Factors'!G6*IF(netting,MAX(lgd*'3. EQ Forward 2'!G6+lgd*'3. EQ Forward 1'!G6,0),MAX(lgd*'3. EQ Forward 2'!G6,0)+MAX(lgd*'3. EQ Forward 1'!G6,0))</f>
        <v>5641046.3581926217</v>
      </c>
      <c r="H34" s="48">
        <f>'3. Discount Factors'!H6*IF(netting,MAX(lgd*'3. EQ Forward 2'!H6+lgd*'3. EQ Forward 1'!H6,0),MAX(lgd*'3. EQ Forward 2'!H6,0)+MAX(lgd*'3. EQ Forward 1'!H6,0))</f>
        <v>380685.51785688056</v>
      </c>
      <c r="I34" s="48">
        <f>'3. Discount Factors'!I6*IF(netting,MAX(lgd*'3. EQ Forward 2'!I6+lgd*'3. EQ Forward 1'!I6,0),MAX(lgd*'3. EQ Forward 2'!I6,0)+MAX(lgd*'3. EQ Forward 1'!I6,0))</f>
        <v>0</v>
      </c>
      <c r="J34" s="48">
        <f>'3. Discount Factors'!J6*IF(netting,MAX(lgd*'3. EQ Forward 2'!J6+lgd*'3. EQ Forward 1'!J6,0),MAX(lgd*'3. EQ Forward 2'!J6,0)+MAX(lgd*'3. EQ Forward 1'!J6,0))</f>
        <v>0</v>
      </c>
      <c r="K34" s="48">
        <f>'3. Discount Factors'!K6*IF(netting,MAX(lgd*'3. EQ Forward 2'!K6+lgd*'3. EQ Forward 1'!K6,0),MAX(lgd*'3. EQ Forward 2'!K6,0)+MAX(lgd*'3. EQ Forward 1'!K6,0))</f>
        <v>0</v>
      </c>
      <c r="L34" s="48">
        <f>'3. Discount Factors'!L6*IF(netting,MAX(lgd*'3. EQ Forward 2'!L6+lgd*'3. EQ Forward 1'!L6,0),MAX(lgd*'3. EQ Forward 2'!L6,0)+MAX(lgd*'3. EQ Forward 1'!L6,0))</f>
        <v>0</v>
      </c>
      <c r="M34" s="48">
        <f>'3. Discount Factors'!M6*IF(netting,MAX(lgd*'3. EQ Forward 2'!M6+lgd*'3. EQ Forward 1'!M6,0),MAX(lgd*'3. EQ Forward 2'!M6,0)+MAX(lgd*'3. EQ Forward 1'!M6,0))</f>
        <v>0</v>
      </c>
      <c r="N34" s="48">
        <f>'3. Discount Factors'!N6*IF(netting,MAX(lgd*'3. EQ Forward 2'!N6+lgd*'3. EQ Forward 1'!N6,0),MAX(lgd*'3. EQ Forward 2'!N6,0)+MAX(lgd*'3. EQ Forward 1'!N6,0))</f>
        <v>0</v>
      </c>
      <c r="O34" s="48">
        <f>'3. Discount Factors'!O6*IF(netting,MAX(lgd*'3. EQ Forward 2'!O6+lgd*'3. EQ Forward 1'!O6,0),MAX(lgd*'3. EQ Forward 2'!O6,0)+MAX(lgd*'3. EQ Forward 1'!O6,0))</f>
        <v>0</v>
      </c>
      <c r="P34" s="48">
        <f>'3. Discount Factors'!P6*IF(netting,MAX(lgd*'3. EQ Forward 2'!P6+lgd*'3. EQ Forward 1'!P6,0),MAX(lgd*'3. EQ Forward 2'!P6,0)+MAX(lgd*'3. EQ Forward 1'!P6,0))</f>
        <v>0</v>
      </c>
      <c r="Q34" s="48">
        <f>'3. Discount Factors'!Q6*IF(netting,MAX(lgd*'3. EQ Forward 2'!Q6+lgd*'3. EQ Forward 1'!Q6,0),MAX(lgd*'3. EQ Forward 2'!Q6,0)+MAX(lgd*'3. EQ Forward 1'!Q6,0))</f>
        <v>0</v>
      </c>
      <c r="R34" s="48">
        <f>'3. Discount Factors'!R6*IF(netting,MAX(lgd*'3. EQ Forward 2'!R6+lgd*'3. EQ Forward 1'!R6,0),MAX(lgd*'3. EQ Forward 2'!R6,0)+MAX(lgd*'3. EQ Forward 1'!R6,0))</f>
        <v>0</v>
      </c>
      <c r="S34" s="48">
        <f>'3. Discount Factors'!S6*IF(netting,MAX(lgd*'3. EQ Forward 2'!S6+lgd*'3. EQ Forward 1'!S6,0),MAX(lgd*'3. EQ Forward 2'!S6,0)+MAX(lgd*'3. EQ Forward 1'!S6,0))</f>
        <v>0</v>
      </c>
      <c r="T34" s="48">
        <f>'3. Discount Factors'!T6*IF(netting,MAX(lgd*'3. EQ Forward 2'!T6+lgd*'3. EQ Forward 1'!T6,0),MAX(lgd*'3. EQ Forward 2'!T6,0)+MAX(lgd*'3. EQ Forward 1'!T6,0))</f>
        <v>0</v>
      </c>
      <c r="U34" s="48">
        <f>'3. Discount Factors'!U6*IF(netting,MAX(lgd*'3. EQ Forward 2'!U6+lgd*'3. EQ Forward 1'!U6,0),MAX(lgd*'3. EQ Forward 2'!U6,0)+MAX(lgd*'3. EQ Forward 1'!U6,0))</f>
        <v>0</v>
      </c>
      <c r="V34" s="48">
        <f>'3. Discount Factors'!V6*IF(netting,MAX(lgd*'3. EQ Forward 2'!V6+lgd*'3. EQ Forward 1'!V6,0),MAX(lgd*'3. EQ Forward 2'!V6,0)+MAX(lgd*'3. EQ Forward 1'!V6,0))</f>
        <v>0</v>
      </c>
      <c r="W34" s="53">
        <f>'3. Discount Factors'!W6*IF(netting,MAX(lgd*'3. EQ Forward 2'!W6+lgd*'3. EQ Forward 1'!W6,0),MAX(lgd*'3. EQ Forward 2'!W6,0)+MAX(lgd*'3. EQ Forward 1'!W6,0))</f>
        <v>0</v>
      </c>
    </row>
    <row r="35" spans="2:23" x14ac:dyDescent="0.35">
      <c r="B35" s="26" t="s">
        <v>3</v>
      </c>
      <c r="C35" s="52">
        <f>'3. Discount Factors'!C7*IF(netting,MAX(lgd*'3. EQ Forward 2'!C7+lgd*'3. EQ Forward 1'!C7,0),MAX(lgd*'3. EQ Forward 2'!C7,0)+MAX(lgd*'3. EQ Forward 1'!C7,0))</f>
        <v>0</v>
      </c>
      <c r="D35" s="48">
        <f>'3. Discount Factors'!D7*IF(netting,MAX(lgd*'3. EQ Forward 2'!D7+lgd*'3. EQ Forward 1'!D7,0),MAX(lgd*'3. EQ Forward 2'!D7,0)+MAX(lgd*'3. EQ Forward 1'!D7,0))</f>
        <v>0</v>
      </c>
      <c r="E35" s="48">
        <f>'3. Discount Factors'!E7*IF(netting,MAX(lgd*'3. EQ Forward 2'!E7+lgd*'3. EQ Forward 1'!E7,0),MAX(lgd*'3. EQ Forward 2'!E7,0)+MAX(lgd*'3. EQ Forward 1'!E7,0))</f>
        <v>0</v>
      </c>
      <c r="F35" s="48">
        <f>'3. Discount Factors'!F7*IF(netting,MAX(lgd*'3. EQ Forward 2'!F7+lgd*'3. EQ Forward 1'!F7,0),MAX(lgd*'3. EQ Forward 2'!F7,0)+MAX(lgd*'3. EQ Forward 1'!F7,0))</f>
        <v>0</v>
      </c>
      <c r="G35" s="48">
        <f>'3. Discount Factors'!G7*IF(netting,MAX(lgd*'3. EQ Forward 2'!G7+lgd*'3. EQ Forward 1'!G7,0),MAX(lgd*'3. EQ Forward 2'!G7,0)+MAX(lgd*'3. EQ Forward 1'!G7,0))</f>
        <v>0</v>
      </c>
      <c r="H35" s="48">
        <f>'3. Discount Factors'!H7*IF(netting,MAX(lgd*'3. EQ Forward 2'!H7+lgd*'3. EQ Forward 1'!H7,0),MAX(lgd*'3. EQ Forward 2'!H7,0)+MAX(lgd*'3. EQ Forward 1'!H7,0))</f>
        <v>0</v>
      </c>
      <c r="I35" s="48">
        <f>'3. Discount Factors'!I7*IF(netting,MAX(lgd*'3. EQ Forward 2'!I7+lgd*'3. EQ Forward 1'!I7,0),MAX(lgd*'3. EQ Forward 2'!I7,0)+MAX(lgd*'3. EQ Forward 1'!I7,0))</f>
        <v>0</v>
      </c>
      <c r="J35" s="48">
        <f>'3. Discount Factors'!J7*IF(netting,MAX(lgd*'3. EQ Forward 2'!J7+lgd*'3. EQ Forward 1'!J7,0),MAX(lgd*'3. EQ Forward 2'!J7,0)+MAX(lgd*'3. EQ Forward 1'!J7,0))</f>
        <v>0</v>
      </c>
      <c r="K35" s="48">
        <f>'3. Discount Factors'!K7*IF(netting,MAX(lgd*'3. EQ Forward 2'!K7+lgd*'3. EQ Forward 1'!K7,0),MAX(lgd*'3. EQ Forward 2'!K7,0)+MAX(lgd*'3. EQ Forward 1'!K7,0))</f>
        <v>0</v>
      </c>
      <c r="L35" s="48">
        <f>'3. Discount Factors'!L7*IF(netting,MAX(lgd*'3. EQ Forward 2'!L7+lgd*'3. EQ Forward 1'!L7,0),MAX(lgd*'3. EQ Forward 2'!L7,0)+MAX(lgd*'3. EQ Forward 1'!L7,0))</f>
        <v>0</v>
      </c>
      <c r="M35" s="48">
        <f>'3. Discount Factors'!M7*IF(netting,MAX(lgd*'3. EQ Forward 2'!M7+lgd*'3. EQ Forward 1'!M7,0),MAX(lgd*'3. EQ Forward 2'!M7,0)+MAX(lgd*'3. EQ Forward 1'!M7,0))</f>
        <v>0</v>
      </c>
      <c r="N35" s="48">
        <f>'3. Discount Factors'!N7*IF(netting,MAX(lgd*'3. EQ Forward 2'!N7+lgd*'3. EQ Forward 1'!N7,0),MAX(lgd*'3. EQ Forward 2'!N7,0)+MAX(lgd*'3. EQ Forward 1'!N7,0))</f>
        <v>0</v>
      </c>
      <c r="O35" s="48">
        <f>'3. Discount Factors'!O7*IF(netting,MAX(lgd*'3. EQ Forward 2'!O7+lgd*'3. EQ Forward 1'!O7,0),MAX(lgd*'3. EQ Forward 2'!O7,0)+MAX(lgd*'3. EQ Forward 1'!O7,0))</f>
        <v>0</v>
      </c>
      <c r="P35" s="48">
        <f>'3. Discount Factors'!P7*IF(netting,MAX(lgd*'3. EQ Forward 2'!P7+lgd*'3. EQ Forward 1'!P7,0),MAX(lgd*'3. EQ Forward 2'!P7,0)+MAX(lgd*'3. EQ Forward 1'!P7,0))</f>
        <v>0</v>
      </c>
      <c r="Q35" s="48">
        <f>'3. Discount Factors'!Q7*IF(netting,MAX(lgd*'3. EQ Forward 2'!Q7+lgd*'3. EQ Forward 1'!Q7,0),MAX(lgd*'3. EQ Forward 2'!Q7,0)+MAX(lgd*'3. EQ Forward 1'!Q7,0))</f>
        <v>0</v>
      </c>
      <c r="R35" s="48">
        <f>'3. Discount Factors'!R7*IF(netting,MAX(lgd*'3. EQ Forward 2'!R7+lgd*'3. EQ Forward 1'!R7,0),MAX(lgd*'3. EQ Forward 2'!R7,0)+MAX(lgd*'3. EQ Forward 1'!R7,0))</f>
        <v>0</v>
      </c>
      <c r="S35" s="48">
        <f>'3. Discount Factors'!S7*IF(netting,MAX(lgd*'3. EQ Forward 2'!S7+lgd*'3. EQ Forward 1'!S7,0),MAX(lgd*'3. EQ Forward 2'!S7,0)+MAX(lgd*'3. EQ Forward 1'!S7,0))</f>
        <v>0</v>
      </c>
      <c r="T35" s="48">
        <f>'3. Discount Factors'!T7*IF(netting,MAX(lgd*'3. EQ Forward 2'!T7+lgd*'3. EQ Forward 1'!T7,0),MAX(lgd*'3. EQ Forward 2'!T7,0)+MAX(lgd*'3. EQ Forward 1'!T7,0))</f>
        <v>0</v>
      </c>
      <c r="U35" s="48">
        <f>'3. Discount Factors'!U7*IF(netting,MAX(lgd*'3. EQ Forward 2'!U7+lgd*'3. EQ Forward 1'!U7,0),MAX(lgd*'3. EQ Forward 2'!U7,0)+MAX(lgd*'3. EQ Forward 1'!U7,0))</f>
        <v>0</v>
      </c>
      <c r="V35" s="48">
        <f>'3. Discount Factors'!V7*IF(netting,MAX(lgd*'3. EQ Forward 2'!V7+lgd*'3. EQ Forward 1'!V7,0),MAX(lgd*'3. EQ Forward 2'!V7,0)+MAX(lgd*'3. EQ Forward 1'!V7,0))</f>
        <v>0</v>
      </c>
      <c r="W35" s="53">
        <f>'3. Discount Factors'!W7*IF(netting,MAX(lgd*'3. EQ Forward 2'!W7+lgd*'3. EQ Forward 1'!W7,0),MAX(lgd*'3. EQ Forward 2'!W7,0)+MAX(lgd*'3. EQ Forward 1'!W7,0))</f>
        <v>0</v>
      </c>
    </row>
    <row r="36" spans="2:23" x14ac:dyDescent="0.35">
      <c r="B36" s="26" t="s">
        <v>4</v>
      </c>
      <c r="C36" s="52">
        <f>'3. Discount Factors'!C8*IF(netting,MAX(lgd*'3. EQ Forward 2'!C8+lgd*'3. EQ Forward 1'!C8,0),MAX(lgd*'3. EQ Forward 2'!C8,0)+MAX(lgd*'3. EQ Forward 1'!C8,0))</f>
        <v>0</v>
      </c>
      <c r="D36" s="48">
        <f>'3. Discount Factors'!D8*IF(netting,MAX(lgd*'3. EQ Forward 2'!D8+lgd*'3. EQ Forward 1'!D8,0),MAX(lgd*'3. EQ Forward 2'!D8,0)+MAX(lgd*'3. EQ Forward 1'!D8,0))</f>
        <v>0</v>
      </c>
      <c r="E36" s="48">
        <f>'3. Discount Factors'!E8*IF(netting,MAX(lgd*'3. EQ Forward 2'!E8+lgd*'3. EQ Forward 1'!E8,0),MAX(lgd*'3. EQ Forward 2'!E8,0)+MAX(lgd*'3. EQ Forward 1'!E8,0))</f>
        <v>0</v>
      </c>
      <c r="F36" s="48">
        <f>'3. Discount Factors'!F8*IF(netting,MAX(lgd*'3. EQ Forward 2'!F8+lgd*'3. EQ Forward 1'!F8,0),MAX(lgd*'3. EQ Forward 2'!F8,0)+MAX(lgd*'3. EQ Forward 1'!F8,0))</f>
        <v>0</v>
      </c>
      <c r="G36" s="48">
        <f>'3. Discount Factors'!G8*IF(netting,MAX(lgd*'3. EQ Forward 2'!G8+lgd*'3. EQ Forward 1'!G8,0),MAX(lgd*'3. EQ Forward 2'!G8,0)+MAX(lgd*'3. EQ Forward 1'!G8,0))</f>
        <v>0</v>
      </c>
      <c r="H36" s="48">
        <f>'3. Discount Factors'!H8*IF(netting,MAX(lgd*'3. EQ Forward 2'!H8+lgd*'3. EQ Forward 1'!H8,0),MAX(lgd*'3. EQ Forward 2'!H8,0)+MAX(lgd*'3. EQ Forward 1'!H8,0))</f>
        <v>0</v>
      </c>
      <c r="I36" s="48">
        <f>'3. Discount Factors'!I8*IF(netting,MAX(lgd*'3. EQ Forward 2'!I8+lgd*'3. EQ Forward 1'!I8,0),MAX(lgd*'3. EQ Forward 2'!I8,0)+MAX(lgd*'3. EQ Forward 1'!I8,0))</f>
        <v>0</v>
      </c>
      <c r="J36" s="48">
        <f>'3. Discount Factors'!J8*IF(netting,MAX(lgd*'3. EQ Forward 2'!J8+lgd*'3. EQ Forward 1'!J8,0),MAX(lgd*'3. EQ Forward 2'!J8,0)+MAX(lgd*'3. EQ Forward 1'!J8,0))</f>
        <v>0</v>
      </c>
      <c r="K36" s="48">
        <f>'3. Discount Factors'!K8*IF(netting,MAX(lgd*'3. EQ Forward 2'!K8+lgd*'3. EQ Forward 1'!K8,0),MAX(lgd*'3. EQ Forward 2'!K8,0)+MAX(lgd*'3. EQ Forward 1'!K8,0))</f>
        <v>0</v>
      </c>
      <c r="L36" s="48">
        <f>'3. Discount Factors'!L8*IF(netting,MAX(lgd*'3. EQ Forward 2'!L8+lgd*'3. EQ Forward 1'!L8,0),MAX(lgd*'3. EQ Forward 2'!L8,0)+MAX(lgd*'3. EQ Forward 1'!L8,0))</f>
        <v>0</v>
      </c>
      <c r="M36" s="48">
        <f>'3. Discount Factors'!M8*IF(netting,MAX(lgd*'3. EQ Forward 2'!M8+lgd*'3. EQ Forward 1'!M8,0),MAX(lgd*'3. EQ Forward 2'!M8,0)+MAX(lgd*'3. EQ Forward 1'!M8,0))</f>
        <v>0</v>
      </c>
      <c r="N36" s="48">
        <f>'3. Discount Factors'!N8*IF(netting,MAX(lgd*'3. EQ Forward 2'!N8+lgd*'3. EQ Forward 1'!N8,0),MAX(lgd*'3. EQ Forward 2'!N8,0)+MAX(lgd*'3. EQ Forward 1'!N8,0))</f>
        <v>0</v>
      </c>
      <c r="O36" s="48">
        <f>'3. Discount Factors'!O8*IF(netting,MAX(lgd*'3. EQ Forward 2'!O8+lgd*'3. EQ Forward 1'!O8,0),MAX(lgd*'3. EQ Forward 2'!O8,0)+MAX(lgd*'3. EQ Forward 1'!O8,0))</f>
        <v>0</v>
      </c>
      <c r="P36" s="48">
        <f>'3. Discount Factors'!P8*IF(netting,MAX(lgd*'3. EQ Forward 2'!P8+lgd*'3. EQ Forward 1'!P8,0),MAX(lgd*'3. EQ Forward 2'!P8,0)+MAX(lgd*'3. EQ Forward 1'!P8,0))</f>
        <v>0</v>
      </c>
      <c r="Q36" s="48">
        <f>'3. Discount Factors'!Q8*IF(netting,MAX(lgd*'3. EQ Forward 2'!Q8+lgd*'3. EQ Forward 1'!Q8,0),MAX(lgd*'3. EQ Forward 2'!Q8,0)+MAX(lgd*'3. EQ Forward 1'!Q8,0))</f>
        <v>0</v>
      </c>
      <c r="R36" s="48">
        <f>'3. Discount Factors'!R8*IF(netting,MAX(lgd*'3. EQ Forward 2'!R8+lgd*'3. EQ Forward 1'!R8,0),MAX(lgd*'3. EQ Forward 2'!R8,0)+MAX(lgd*'3. EQ Forward 1'!R8,0))</f>
        <v>0</v>
      </c>
      <c r="S36" s="48">
        <f>'3. Discount Factors'!S8*IF(netting,MAX(lgd*'3. EQ Forward 2'!S8+lgd*'3. EQ Forward 1'!S8,0),MAX(lgd*'3. EQ Forward 2'!S8,0)+MAX(lgd*'3. EQ Forward 1'!S8,0))</f>
        <v>0</v>
      </c>
      <c r="T36" s="48">
        <f>'3. Discount Factors'!T8*IF(netting,MAX(lgd*'3. EQ Forward 2'!T8+lgd*'3. EQ Forward 1'!T8,0),MAX(lgd*'3. EQ Forward 2'!T8,0)+MAX(lgd*'3. EQ Forward 1'!T8,0))</f>
        <v>0</v>
      </c>
      <c r="U36" s="48">
        <f>'3. Discount Factors'!U8*IF(netting,MAX(lgd*'3. EQ Forward 2'!U8+lgd*'3. EQ Forward 1'!U8,0),MAX(lgd*'3. EQ Forward 2'!U8,0)+MAX(lgd*'3. EQ Forward 1'!U8,0))</f>
        <v>0</v>
      </c>
      <c r="V36" s="48">
        <f>'3. Discount Factors'!V8*IF(netting,MAX(lgd*'3. EQ Forward 2'!V8+lgd*'3. EQ Forward 1'!V8,0),MAX(lgd*'3. EQ Forward 2'!V8,0)+MAX(lgd*'3. EQ Forward 1'!V8,0))</f>
        <v>0</v>
      </c>
      <c r="W36" s="53">
        <f>'3. Discount Factors'!W8*IF(netting,MAX(lgd*'3. EQ Forward 2'!W8+lgd*'3. EQ Forward 1'!W8,0),MAX(lgd*'3. EQ Forward 2'!W8,0)+MAX(lgd*'3. EQ Forward 1'!W8,0))</f>
        <v>0</v>
      </c>
    </row>
    <row r="37" spans="2:23" x14ac:dyDescent="0.35">
      <c r="B37" s="26" t="s">
        <v>5</v>
      </c>
      <c r="C37" s="52">
        <f>'3. Discount Factors'!C9*IF(netting,MAX(lgd*'3. EQ Forward 2'!C9+lgd*'3. EQ Forward 1'!C9,0),MAX(lgd*'3. EQ Forward 2'!C9,0)+MAX(lgd*'3. EQ Forward 1'!C9,0))</f>
        <v>0</v>
      </c>
      <c r="D37" s="48">
        <f>'3. Discount Factors'!D9*IF(netting,MAX(lgd*'3. EQ Forward 2'!D9+lgd*'3. EQ Forward 1'!D9,0),MAX(lgd*'3. EQ Forward 2'!D9,0)+MAX(lgd*'3. EQ Forward 1'!D9,0))</f>
        <v>6006176.6727222865</v>
      </c>
      <c r="E37" s="48">
        <f>'3. Discount Factors'!E9*IF(netting,MAX(lgd*'3. EQ Forward 2'!E9+lgd*'3. EQ Forward 1'!E9,0),MAX(lgd*'3. EQ Forward 2'!E9,0)+MAX(lgd*'3. EQ Forward 1'!E9,0))</f>
        <v>503515.25712063245</v>
      </c>
      <c r="F37" s="48">
        <f>'3. Discount Factors'!F9*IF(netting,MAX(lgd*'3. EQ Forward 2'!F9+lgd*'3. EQ Forward 1'!F9,0),MAX(lgd*'3. EQ Forward 2'!F9,0)+MAX(lgd*'3. EQ Forward 1'!F9,0))</f>
        <v>0</v>
      </c>
      <c r="G37" s="48">
        <f>'3. Discount Factors'!G9*IF(netting,MAX(lgd*'3. EQ Forward 2'!G9+lgd*'3. EQ Forward 1'!G9,0),MAX(lgd*'3. EQ Forward 2'!G9,0)+MAX(lgd*'3. EQ Forward 1'!G9,0))</f>
        <v>609596.48155436455</v>
      </c>
      <c r="H37" s="48">
        <f>'3. Discount Factors'!H9*IF(netting,MAX(lgd*'3. EQ Forward 2'!H9+lgd*'3. EQ Forward 1'!H9,0),MAX(lgd*'3. EQ Forward 2'!H9,0)+MAX(lgd*'3. EQ Forward 1'!H9,0))</f>
        <v>2291122.8755555796</v>
      </c>
      <c r="I37" s="48">
        <f>'3. Discount Factors'!I9*IF(netting,MAX(lgd*'3. EQ Forward 2'!I9+lgd*'3. EQ Forward 1'!I9,0),MAX(lgd*'3. EQ Forward 2'!I9,0)+MAX(lgd*'3. EQ Forward 1'!I9,0))</f>
        <v>0</v>
      </c>
      <c r="J37" s="48">
        <f>'3. Discount Factors'!J9*IF(netting,MAX(lgd*'3. EQ Forward 2'!J9+lgd*'3. EQ Forward 1'!J9,0),MAX(lgd*'3. EQ Forward 2'!J9,0)+MAX(lgd*'3. EQ Forward 1'!J9,0))</f>
        <v>0</v>
      </c>
      <c r="K37" s="48">
        <f>'3. Discount Factors'!K9*IF(netting,MAX(lgd*'3. EQ Forward 2'!K9+lgd*'3. EQ Forward 1'!K9,0),MAX(lgd*'3. EQ Forward 2'!K9,0)+MAX(lgd*'3. EQ Forward 1'!K9,0))</f>
        <v>0</v>
      </c>
      <c r="L37" s="48">
        <f>'3. Discount Factors'!L9*IF(netting,MAX(lgd*'3. EQ Forward 2'!L9+lgd*'3. EQ Forward 1'!L9,0),MAX(lgd*'3. EQ Forward 2'!L9,0)+MAX(lgd*'3. EQ Forward 1'!L9,0))</f>
        <v>1521127.3302487305</v>
      </c>
      <c r="M37" s="48">
        <f>'3. Discount Factors'!M9*IF(netting,MAX(lgd*'3. EQ Forward 2'!M9+lgd*'3. EQ Forward 1'!M9,0),MAX(lgd*'3. EQ Forward 2'!M9,0)+MAX(lgd*'3. EQ Forward 1'!M9,0))</f>
        <v>4261502.8067997368</v>
      </c>
      <c r="N37" s="48">
        <f>'3. Discount Factors'!N9*IF(netting,MAX(lgd*'3. EQ Forward 2'!N9+lgd*'3. EQ Forward 1'!N9,0),MAX(lgd*'3. EQ Forward 2'!N9,0)+MAX(lgd*'3. EQ Forward 1'!N9,0))</f>
        <v>9180424.6371428259</v>
      </c>
      <c r="O37" s="48">
        <f>'3. Discount Factors'!O9*IF(netting,MAX(lgd*'3. EQ Forward 2'!O9+lgd*'3. EQ Forward 1'!O9,0),MAX(lgd*'3. EQ Forward 2'!O9,0)+MAX(lgd*'3. EQ Forward 1'!O9,0))</f>
        <v>9168967.9506667014</v>
      </c>
      <c r="P37" s="48">
        <f>'3. Discount Factors'!P9*IF(netting,MAX(lgd*'3. EQ Forward 2'!P9+lgd*'3. EQ Forward 1'!P9,0),MAX(lgd*'3. EQ Forward 2'!P9,0)+MAX(lgd*'3. EQ Forward 1'!P9,0))</f>
        <v>4882365.9104952812</v>
      </c>
      <c r="Q37" s="48">
        <f>'3. Discount Factors'!Q9*IF(netting,MAX(lgd*'3. EQ Forward 2'!Q9+lgd*'3. EQ Forward 1'!Q9,0),MAX(lgd*'3. EQ Forward 2'!Q9,0)+MAX(lgd*'3. EQ Forward 1'!Q9,0))</f>
        <v>2621660.1569645312</v>
      </c>
      <c r="R37" s="48">
        <f>'3. Discount Factors'!R9*IF(netting,MAX(lgd*'3. EQ Forward 2'!R9+lgd*'3. EQ Forward 1'!R9,0),MAX(lgd*'3. EQ Forward 2'!R9,0)+MAX(lgd*'3. EQ Forward 1'!R9,0))</f>
        <v>8296667.1206022175</v>
      </c>
      <c r="S37" s="48">
        <f>'3. Discount Factors'!S9*IF(netting,MAX(lgd*'3. EQ Forward 2'!S9+lgd*'3. EQ Forward 1'!S9,0),MAX(lgd*'3. EQ Forward 2'!S9,0)+MAX(lgd*'3. EQ Forward 1'!S9,0))</f>
        <v>7331199.443959171</v>
      </c>
      <c r="T37" s="48">
        <f>'3. Discount Factors'!T9*IF(netting,MAX(lgd*'3. EQ Forward 2'!T9+lgd*'3. EQ Forward 1'!T9,0),MAX(lgd*'3. EQ Forward 2'!T9,0)+MAX(lgd*'3. EQ Forward 1'!T9,0))</f>
        <v>4560528.1739516854</v>
      </c>
      <c r="U37" s="48">
        <f>'3. Discount Factors'!U9*IF(netting,MAX(lgd*'3. EQ Forward 2'!U9+lgd*'3. EQ Forward 1'!U9,0),MAX(lgd*'3. EQ Forward 2'!U9,0)+MAX(lgd*'3. EQ Forward 1'!U9,0))</f>
        <v>6894954.0302356761</v>
      </c>
      <c r="V37" s="48">
        <f>'3. Discount Factors'!V9*IF(netting,MAX(lgd*'3. EQ Forward 2'!V9+lgd*'3. EQ Forward 1'!V9,0),MAX(lgd*'3. EQ Forward 2'!V9,0)+MAX(lgd*'3. EQ Forward 1'!V9,0))</f>
        <v>0</v>
      </c>
      <c r="W37" s="53">
        <f>'3. Discount Factors'!W9*IF(netting,MAX(lgd*'3. EQ Forward 2'!W9+lgd*'3. EQ Forward 1'!W9,0),MAX(lgd*'3. EQ Forward 2'!W9,0)+MAX(lgd*'3. EQ Forward 1'!W9,0))</f>
        <v>0</v>
      </c>
    </row>
    <row r="38" spans="2:23" x14ac:dyDescent="0.35">
      <c r="B38" s="26" t="s">
        <v>6</v>
      </c>
      <c r="C38" s="52">
        <f>'3. Discount Factors'!C10*IF(netting,MAX(lgd*'3. EQ Forward 2'!C10+lgd*'3. EQ Forward 1'!C10,0),MAX(lgd*'3. EQ Forward 2'!C10,0)+MAX(lgd*'3. EQ Forward 1'!C10,0))</f>
        <v>0</v>
      </c>
      <c r="D38" s="48">
        <f>'3. Discount Factors'!D10*IF(netting,MAX(lgd*'3. EQ Forward 2'!D10+lgd*'3. EQ Forward 1'!D10,0),MAX(lgd*'3. EQ Forward 2'!D10,0)+MAX(lgd*'3. EQ Forward 1'!D10,0))</f>
        <v>0</v>
      </c>
      <c r="E38" s="48">
        <f>'3. Discount Factors'!E10*IF(netting,MAX(lgd*'3. EQ Forward 2'!E10+lgd*'3. EQ Forward 1'!E10,0),MAX(lgd*'3. EQ Forward 2'!E10,0)+MAX(lgd*'3. EQ Forward 1'!E10,0))</f>
        <v>0</v>
      </c>
      <c r="F38" s="48">
        <f>'3. Discount Factors'!F10*IF(netting,MAX(lgd*'3. EQ Forward 2'!F10+lgd*'3. EQ Forward 1'!F10,0),MAX(lgd*'3. EQ Forward 2'!F10,0)+MAX(lgd*'3. EQ Forward 1'!F10,0))</f>
        <v>0</v>
      </c>
      <c r="G38" s="48">
        <f>'3. Discount Factors'!G10*IF(netting,MAX(lgd*'3. EQ Forward 2'!G10+lgd*'3. EQ Forward 1'!G10,0),MAX(lgd*'3. EQ Forward 2'!G10,0)+MAX(lgd*'3. EQ Forward 1'!G10,0))</f>
        <v>0</v>
      </c>
      <c r="H38" s="48">
        <f>'3. Discount Factors'!H10*IF(netting,MAX(lgd*'3. EQ Forward 2'!H10+lgd*'3. EQ Forward 1'!H10,0),MAX(lgd*'3. EQ Forward 2'!H10,0)+MAX(lgd*'3. EQ Forward 1'!H10,0))</f>
        <v>0</v>
      </c>
      <c r="I38" s="48">
        <f>'3. Discount Factors'!I10*IF(netting,MAX(lgd*'3. EQ Forward 2'!I10+lgd*'3. EQ Forward 1'!I10,0),MAX(lgd*'3. EQ Forward 2'!I10,0)+MAX(lgd*'3. EQ Forward 1'!I10,0))</f>
        <v>0</v>
      </c>
      <c r="J38" s="48">
        <f>'3. Discount Factors'!J10*IF(netting,MAX(lgd*'3. EQ Forward 2'!J10+lgd*'3. EQ Forward 1'!J10,0),MAX(lgd*'3. EQ Forward 2'!J10,0)+MAX(lgd*'3. EQ Forward 1'!J10,0))</f>
        <v>0</v>
      </c>
      <c r="K38" s="48">
        <f>'3. Discount Factors'!K10*IF(netting,MAX(lgd*'3. EQ Forward 2'!K10+lgd*'3. EQ Forward 1'!K10,0),MAX(lgd*'3. EQ Forward 2'!K10,0)+MAX(lgd*'3. EQ Forward 1'!K10,0))</f>
        <v>0</v>
      </c>
      <c r="L38" s="48">
        <f>'3. Discount Factors'!L10*IF(netting,MAX(lgd*'3. EQ Forward 2'!L10+lgd*'3. EQ Forward 1'!L10,0),MAX(lgd*'3. EQ Forward 2'!L10,0)+MAX(lgd*'3. EQ Forward 1'!L10,0))</f>
        <v>0</v>
      </c>
      <c r="M38" s="48">
        <f>'3. Discount Factors'!M10*IF(netting,MAX(lgd*'3. EQ Forward 2'!M10+lgd*'3. EQ Forward 1'!M10,0),MAX(lgd*'3. EQ Forward 2'!M10,0)+MAX(lgd*'3. EQ Forward 1'!M10,0))</f>
        <v>0</v>
      </c>
      <c r="N38" s="48">
        <f>'3. Discount Factors'!N10*IF(netting,MAX(lgd*'3. EQ Forward 2'!N10+lgd*'3. EQ Forward 1'!N10,0),MAX(lgd*'3. EQ Forward 2'!N10,0)+MAX(lgd*'3. EQ Forward 1'!N10,0))</f>
        <v>0</v>
      </c>
      <c r="O38" s="48">
        <f>'3. Discount Factors'!O10*IF(netting,MAX(lgd*'3. EQ Forward 2'!O10+lgd*'3. EQ Forward 1'!O10,0),MAX(lgd*'3. EQ Forward 2'!O10,0)+MAX(lgd*'3. EQ Forward 1'!O10,0))</f>
        <v>0</v>
      </c>
      <c r="P38" s="48">
        <f>'3. Discount Factors'!P10*IF(netting,MAX(lgd*'3. EQ Forward 2'!P10+lgd*'3. EQ Forward 1'!P10,0),MAX(lgd*'3. EQ Forward 2'!P10,0)+MAX(lgd*'3. EQ Forward 1'!P10,0))</f>
        <v>0</v>
      </c>
      <c r="Q38" s="48">
        <f>'3. Discount Factors'!Q10*IF(netting,MAX(lgd*'3. EQ Forward 2'!Q10+lgd*'3. EQ Forward 1'!Q10,0),MAX(lgd*'3. EQ Forward 2'!Q10,0)+MAX(lgd*'3. EQ Forward 1'!Q10,0))</f>
        <v>0</v>
      </c>
      <c r="R38" s="48">
        <f>'3. Discount Factors'!R10*IF(netting,MAX(lgd*'3. EQ Forward 2'!R10+lgd*'3. EQ Forward 1'!R10,0),MAX(lgd*'3. EQ Forward 2'!R10,0)+MAX(lgd*'3. EQ Forward 1'!R10,0))</f>
        <v>0</v>
      </c>
      <c r="S38" s="48">
        <f>'3. Discount Factors'!S10*IF(netting,MAX(lgd*'3. EQ Forward 2'!S10+lgd*'3. EQ Forward 1'!S10,0),MAX(lgd*'3. EQ Forward 2'!S10,0)+MAX(lgd*'3. EQ Forward 1'!S10,0))</f>
        <v>0</v>
      </c>
      <c r="T38" s="48">
        <f>'3. Discount Factors'!T10*IF(netting,MAX(lgd*'3. EQ Forward 2'!T10+lgd*'3. EQ Forward 1'!T10,0),MAX(lgd*'3. EQ Forward 2'!T10,0)+MAX(lgd*'3. EQ Forward 1'!T10,0))</f>
        <v>0</v>
      </c>
      <c r="U38" s="48">
        <f>'3. Discount Factors'!U10*IF(netting,MAX(lgd*'3. EQ Forward 2'!U10+lgd*'3. EQ Forward 1'!U10,0),MAX(lgd*'3. EQ Forward 2'!U10,0)+MAX(lgd*'3. EQ Forward 1'!U10,0))</f>
        <v>0</v>
      </c>
      <c r="V38" s="48">
        <f>'3. Discount Factors'!V10*IF(netting,MAX(lgd*'3. EQ Forward 2'!V10+lgd*'3. EQ Forward 1'!V10,0),MAX(lgd*'3. EQ Forward 2'!V10,0)+MAX(lgd*'3. EQ Forward 1'!V10,0))</f>
        <v>0</v>
      </c>
      <c r="W38" s="53">
        <f>'3. Discount Factors'!W10*IF(netting,MAX(lgd*'3. EQ Forward 2'!W10+lgd*'3. EQ Forward 1'!W10,0),MAX(lgd*'3. EQ Forward 2'!W10,0)+MAX(lgd*'3. EQ Forward 1'!W10,0))</f>
        <v>0</v>
      </c>
    </row>
    <row r="39" spans="2:23" x14ac:dyDescent="0.35">
      <c r="B39" s="26" t="s">
        <v>7</v>
      </c>
      <c r="C39" s="52">
        <f>'3. Discount Factors'!C11*IF(netting,MAX(lgd*'3. EQ Forward 2'!C11+lgd*'3. EQ Forward 1'!C11,0),MAX(lgd*'3. EQ Forward 2'!C11,0)+MAX(lgd*'3. EQ Forward 1'!C11,0))</f>
        <v>0</v>
      </c>
      <c r="D39" s="48">
        <f>'3. Discount Factors'!D11*IF(netting,MAX(lgd*'3. EQ Forward 2'!D11+lgd*'3. EQ Forward 1'!D11,0),MAX(lgd*'3. EQ Forward 2'!D11,0)+MAX(lgd*'3. EQ Forward 1'!D11,0))</f>
        <v>0</v>
      </c>
      <c r="E39" s="48">
        <f>'3. Discount Factors'!E11*IF(netting,MAX(lgd*'3. EQ Forward 2'!E11+lgd*'3. EQ Forward 1'!E11,0),MAX(lgd*'3. EQ Forward 2'!E11,0)+MAX(lgd*'3. EQ Forward 1'!E11,0))</f>
        <v>0</v>
      </c>
      <c r="F39" s="48">
        <f>'3. Discount Factors'!F11*IF(netting,MAX(lgd*'3. EQ Forward 2'!F11+lgd*'3. EQ Forward 1'!F11,0),MAX(lgd*'3. EQ Forward 2'!F11,0)+MAX(lgd*'3. EQ Forward 1'!F11,0))</f>
        <v>0</v>
      </c>
      <c r="G39" s="48">
        <f>'3. Discount Factors'!G11*IF(netting,MAX(lgd*'3. EQ Forward 2'!G11+lgd*'3. EQ Forward 1'!G11,0),MAX(lgd*'3. EQ Forward 2'!G11,0)+MAX(lgd*'3. EQ Forward 1'!G11,0))</f>
        <v>2176742.1589860073</v>
      </c>
      <c r="H39" s="48">
        <f>'3. Discount Factors'!H11*IF(netting,MAX(lgd*'3. EQ Forward 2'!H11+lgd*'3. EQ Forward 1'!H11,0),MAX(lgd*'3. EQ Forward 2'!H11,0)+MAX(lgd*'3. EQ Forward 1'!H11,0))</f>
        <v>926949.60021346039</v>
      </c>
      <c r="I39" s="48">
        <f>'3. Discount Factors'!I11*IF(netting,MAX(lgd*'3. EQ Forward 2'!I11+lgd*'3. EQ Forward 1'!I11,0),MAX(lgd*'3. EQ Forward 2'!I11,0)+MAX(lgd*'3. EQ Forward 1'!I11,0))</f>
        <v>0</v>
      </c>
      <c r="J39" s="48">
        <f>'3. Discount Factors'!J11*IF(netting,MAX(lgd*'3. EQ Forward 2'!J11+lgd*'3. EQ Forward 1'!J11,0),MAX(lgd*'3. EQ Forward 2'!J11,0)+MAX(lgd*'3. EQ Forward 1'!J11,0))</f>
        <v>0</v>
      </c>
      <c r="K39" s="48">
        <f>'3. Discount Factors'!K11*IF(netting,MAX(lgd*'3. EQ Forward 2'!K11+lgd*'3. EQ Forward 1'!K11,0),MAX(lgd*'3. EQ Forward 2'!K11,0)+MAX(lgd*'3. EQ Forward 1'!K11,0))</f>
        <v>0</v>
      </c>
      <c r="L39" s="48">
        <f>'3. Discount Factors'!L11*IF(netting,MAX(lgd*'3. EQ Forward 2'!L11+lgd*'3. EQ Forward 1'!L11,0),MAX(lgd*'3. EQ Forward 2'!L11,0)+MAX(lgd*'3. EQ Forward 1'!L11,0))</f>
        <v>0</v>
      </c>
      <c r="M39" s="48">
        <f>'3. Discount Factors'!M11*IF(netting,MAX(lgd*'3. EQ Forward 2'!M11+lgd*'3. EQ Forward 1'!M11,0),MAX(lgd*'3. EQ Forward 2'!M11,0)+MAX(lgd*'3. EQ Forward 1'!M11,0))</f>
        <v>0</v>
      </c>
      <c r="N39" s="48">
        <f>'3. Discount Factors'!N11*IF(netting,MAX(lgd*'3. EQ Forward 2'!N11+lgd*'3. EQ Forward 1'!N11,0),MAX(lgd*'3. EQ Forward 2'!N11,0)+MAX(lgd*'3. EQ Forward 1'!N11,0))</f>
        <v>0</v>
      </c>
      <c r="O39" s="48">
        <f>'3. Discount Factors'!O11*IF(netting,MAX(lgd*'3. EQ Forward 2'!O11+lgd*'3. EQ Forward 1'!O11,0),MAX(lgd*'3. EQ Forward 2'!O11,0)+MAX(lgd*'3. EQ Forward 1'!O11,0))</f>
        <v>0</v>
      </c>
      <c r="P39" s="48">
        <f>'3. Discount Factors'!P11*IF(netting,MAX(lgd*'3. EQ Forward 2'!P11+lgd*'3. EQ Forward 1'!P11,0),MAX(lgd*'3. EQ Forward 2'!P11,0)+MAX(lgd*'3. EQ Forward 1'!P11,0))</f>
        <v>0</v>
      </c>
      <c r="Q39" s="48">
        <f>'3. Discount Factors'!Q11*IF(netting,MAX(lgd*'3. EQ Forward 2'!Q11+lgd*'3. EQ Forward 1'!Q11,0),MAX(lgd*'3. EQ Forward 2'!Q11,0)+MAX(lgd*'3. EQ Forward 1'!Q11,0))</f>
        <v>0</v>
      </c>
      <c r="R39" s="48">
        <f>'3. Discount Factors'!R11*IF(netting,MAX(lgd*'3. EQ Forward 2'!R11+lgd*'3. EQ Forward 1'!R11,0),MAX(lgd*'3. EQ Forward 2'!R11,0)+MAX(lgd*'3. EQ Forward 1'!R11,0))</f>
        <v>0</v>
      </c>
      <c r="S39" s="48">
        <f>'3. Discount Factors'!S11*IF(netting,MAX(lgd*'3. EQ Forward 2'!S11+lgd*'3. EQ Forward 1'!S11,0),MAX(lgd*'3. EQ Forward 2'!S11,0)+MAX(lgd*'3. EQ Forward 1'!S11,0))</f>
        <v>0</v>
      </c>
      <c r="T39" s="48">
        <f>'3. Discount Factors'!T11*IF(netting,MAX(lgd*'3. EQ Forward 2'!T11+lgd*'3. EQ Forward 1'!T11,0),MAX(lgd*'3. EQ Forward 2'!T11,0)+MAX(lgd*'3. EQ Forward 1'!T11,0))</f>
        <v>0</v>
      </c>
      <c r="U39" s="48">
        <f>'3. Discount Factors'!U11*IF(netting,MAX(lgd*'3. EQ Forward 2'!U11+lgd*'3. EQ Forward 1'!U11,0),MAX(lgd*'3. EQ Forward 2'!U11,0)+MAX(lgd*'3. EQ Forward 1'!U11,0))</f>
        <v>0</v>
      </c>
      <c r="V39" s="48">
        <f>'3. Discount Factors'!V11*IF(netting,MAX(lgd*'3. EQ Forward 2'!V11+lgd*'3. EQ Forward 1'!V11,0),MAX(lgd*'3. EQ Forward 2'!V11,0)+MAX(lgd*'3. EQ Forward 1'!V11,0))</f>
        <v>0</v>
      </c>
      <c r="W39" s="53">
        <f>'3. Discount Factors'!W11*IF(netting,MAX(lgd*'3. EQ Forward 2'!W11+lgd*'3. EQ Forward 1'!W11,0),MAX(lgd*'3. EQ Forward 2'!W11,0)+MAX(lgd*'3. EQ Forward 1'!W11,0))</f>
        <v>0</v>
      </c>
    </row>
    <row r="40" spans="2:23" x14ac:dyDescent="0.35">
      <c r="B40" s="26" t="s">
        <v>8</v>
      </c>
      <c r="C40" s="52">
        <f>'3. Discount Factors'!C12*IF(netting,MAX(lgd*'3. EQ Forward 2'!C12+lgd*'3. EQ Forward 1'!C12,0),MAX(lgd*'3. EQ Forward 2'!C12,0)+MAX(lgd*'3. EQ Forward 1'!C12,0))</f>
        <v>0</v>
      </c>
      <c r="D40" s="48">
        <f>'3. Discount Factors'!D12*IF(netting,MAX(lgd*'3. EQ Forward 2'!D12+lgd*'3. EQ Forward 1'!D12,0),MAX(lgd*'3. EQ Forward 2'!D12,0)+MAX(lgd*'3. EQ Forward 1'!D12,0))</f>
        <v>0</v>
      </c>
      <c r="E40" s="48">
        <f>'3. Discount Factors'!E12*IF(netting,MAX(lgd*'3. EQ Forward 2'!E12+lgd*'3. EQ Forward 1'!E12,0),MAX(lgd*'3. EQ Forward 2'!E12,0)+MAX(lgd*'3. EQ Forward 1'!E12,0))</f>
        <v>0</v>
      </c>
      <c r="F40" s="48">
        <f>'3. Discount Factors'!F12*IF(netting,MAX(lgd*'3. EQ Forward 2'!F12+lgd*'3. EQ Forward 1'!F12,0),MAX(lgd*'3. EQ Forward 2'!F12,0)+MAX(lgd*'3. EQ Forward 1'!F12,0))</f>
        <v>517528.16861413134</v>
      </c>
      <c r="G40" s="48">
        <f>'3. Discount Factors'!G12*IF(netting,MAX(lgd*'3. EQ Forward 2'!G12+lgd*'3. EQ Forward 1'!G12,0),MAX(lgd*'3. EQ Forward 2'!G12,0)+MAX(lgd*'3. EQ Forward 1'!G12,0))</f>
        <v>119827.7972528032</v>
      </c>
      <c r="H40" s="48">
        <f>'3. Discount Factors'!H12*IF(netting,MAX(lgd*'3. EQ Forward 2'!H12+lgd*'3. EQ Forward 1'!H12,0),MAX(lgd*'3. EQ Forward 2'!H12,0)+MAX(lgd*'3. EQ Forward 1'!H12,0))</f>
        <v>0</v>
      </c>
      <c r="I40" s="48">
        <f>'3. Discount Factors'!I12*IF(netting,MAX(lgd*'3. EQ Forward 2'!I12+lgd*'3. EQ Forward 1'!I12,0),MAX(lgd*'3. EQ Forward 2'!I12,0)+MAX(lgd*'3. EQ Forward 1'!I12,0))</f>
        <v>0</v>
      </c>
      <c r="J40" s="48">
        <f>'3. Discount Factors'!J12*IF(netting,MAX(lgd*'3. EQ Forward 2'!J12+lgd*'3. EQ Forward 1'!J12,0),MAX(lgd*'3. EQ Forward 2'!J12,0)+MAX(lgd*'3. EQ Forward 1'!J12,0))</f>
        <v>0</v>
      </c>
      <c r="K40" s="48">
        <f>'3. Discount Factors'!K12*IF(netting,MAX(lgd*'3. EQ Forward 2'!K12+lgd*'3. EQ Forward 1'!K12,0),MAX(lgd*'3. EQ Forward 2'!K12,0)+MAX(lgd*'3. EQ Forward 1'!K12,0))</f>
        <v>1884307.3162818423</v>
      </c>
      <c r="L40" s="48">
        <f>'3. Discount Factors'!L12*IF(netting,MAX(lgd*'3. EQ Forward 2'!L12+lgd*'3. EQ Forward 1'!L12,0),MAX(lgd*'3. EQ Forward 2'!L12,0)+MAX(lgd*'3. EQ Forward 1'!L12,0))</f>
        <v>7095931.4915233338</v>
      </c>
      <c r="M40" s="48">
        <f>'3. Discount Factors'!M12*IF(netting,MAX(lgd*'3. EQ Forward 2'!M12+lgd*'3. EQ Forward 1'!M12,0),MAX(lgd*'3. EQ Forward 2'!M12,0)+MAX(lgd*'3. EQ Forward 1'!M12,0))</f>
        <v>6594294.8723670691</v>
      </c>
      <c r="N40" s="48">
        <f>'3. Discount Factors'!N12*IF(netting,MAX(lgd*'3. EQ Forward 2'!N12+lgd*'3. EQ Forward 1'!N12,0),MAX(lgd*'3. EQ Forward 2'!N12,0)+MAX(lgd*'3. EQ Forward 1'!N12,0))</f>
        <v>2160378.7328114551</v>
      </c>
      <c r="O40" s="48">
        <f>'3. Discount Factors'!O12*IF(netting,MAX(lgd*'3. EQ Forward 2'!O12+lgd*'3. EQ Forward 1'!O12,0),MAX(lgd*'3. EQ Forward 2'!O12,0)+MAX(lgd*'3. EQ Forward 1'!O12,0))</f>
        <v>0</v>
      </c>
      <c r="P40" s="48">
        <f>'3. Discount Factors'!P12*IF(netting,MAX(lgd*'3. EQ Forward 2'!P12+lgd*'3. EQ Forward 1'!P12,0),MAX(lgd*'3. EQ Forward 2'!P12,0)+MAX(lgd*'3. EQ Forward 1'!P12,0))</f>
        <v>0</v>
      </c>
      <c r="Q40" s="48">
        <f>'3. Discount Factors'!Q12*IF(netting,MAX(lgd*'3. EQ Forward 2'!Q12+lgd*'3. EQ Forward 1'!Q12,0),MAX(lgd*'3. EQ Forward 2'!Q12,0)+MAX(lgd*'3. EQ Forward 1'!Q12,0))</f>
        <v>0</v>
      </c>
      <c r="R40" s="48">
        <f>'3. Discount Factors'!R12*IF(netting,MAX(lgd*'3. EQ Forward 2'!R12+lgd*'3. EQ Forward 1'!R12,0),MAX(lgd*'3. EQ Forward 2'!R12,0)+MAX(lgd*'3. EQ Forward 1'!R12,0))</f>
        <v>0</v>
      </c>
      <c r="S40" s="48">
        <f>'3. Discount Factors'!S12*IF(netting,MAX(lgd*'3. EQ Forward 2'!S12+lgd*'3. EQ Forward 1'!S12,0),MAX(lgd*'3. EQ Forward 2'!S12,0)+MAX(lgd*'3. EQ Forward 1'!S12,0))</f>
        <v>0</v>
      </c>
      <c r="T40" s="48">
        <f>'3. Discount Factors'!T12*IF(netting,MAX(lgd*'3. EQ Forward 2'!T12+lgd*'3. EQ Forward 1'!T12,0),MAX(lgd*'3. EQ Forward 2'!T12,0)+MAX(lgd*'3. EQ Forward 1'!T12,0))</f>
        <v>0</v>
      </c>
      <c r="U40" s="48">
        <f>'3. Discount Factors'!U12*IF(netting,MAX(lgd*'3. EQ Forward 2'!U12+lgd*'3. EQ Forward 1'!U12,0),MAX(lgd*'3. EQ Forward 2'!U12,0)+MAX(lgd*'3. EQ Forward 1'!U12,0))</f>
        <v>0</v>
      </c>
      <c r="V40" s="48">
        <f>'3. Discount Factors'!V12*IF(netting,MAX(lgd*'3. EQ Forward 2'!V12+lgd*'3. EQ Forward 1'!V12,0),MAX(lgd*'3. EQ Forward 2'!V12,0)+MAX(lgd*'3. EQ Forward 1'!V12,0))</f>
        <v>0</v>
      </c>
      <c r="W40" s="53">
        <f>'3. Discount Factors'!W12*IF(netting,MAX(lgd*'3. EQ Forward 2'!W12+lgd*'3. EQ Forward 1'!W12,0),MAX(lgd*'3. EQ Forward 2'!W12,0)+MAX(lgd*'3. EQ Forward 1'!W12,0))</f>
        <v>0</v>
      </c>
    </row>
    <row r="41" spans="2:23" x14ac:dyDescent="0.35">
      <c r="B41" s="26" t="s">
        <v>9</v>
      </c>
      <c r="C41" s="52">
        <f>'3. Discount Factors'!C13*IF(netting,MAX(lgd*'3. EQ Forward 2'!C13+lgd*'3. EQ Forward 1'!C13,0),MAX(lgd*'3. EQ Forward 2'!C13,0)+MAX(lgd*'3. EQ Forward 1'!C13,0))</f>
        <v>0</v>
      </c>
      <c r="D41" s="48">
        <f>'3. Discount Factors'!D13*IF(netting,MAX(lgd*'3. EQ Forward 2'!D13+lgd*'3. EQ Forward 1'!D13,0),MAX(lgd*'3. EQ Forward 2'!D13,0)+MAX(lgd*'3. EQ Forward 1'!D13,0))</f>
        <v>0</v>
      </c>
      <c r="E41" s="48">
        <f>'3. Discount Factors'!E13*IF(netting,MAX(lgd*'3. EQ Forward 2'!E13+lgd*'3. EQ Forward 1'!E13,0),MAX(lgd*'3. EQ Forward 2'!E13,0)+MAX(lgd*'3. EQ Forward 1'!E13,0))</f>
        <v>0</v>
      </c>
      <c r="F41" s="48">
        <f>'3. Discount Factors'!F13*IF(netting,MAX(lgd*'3. EQ Forward 2'!F13+lgd*'3. EQ Forward 1'!F13,0),MAX(lgd*'3. EQ Forward 2'!F13,0)+MAX(lgd*'3. EQ Forward 1'!F13,0))</f>
        <v>0</v>
      </c>
      <c r="G41" s="48">
        <f>'3. Discount Factors'!G13*IF(netting,MAX(lgd*'3. EQ Forward 2'!G13+lgd*'3. EQ Forward 1'!G13,0),MAX(lgd*'3. EQ Forward 2'!G13,0)+MAX(lgd*'3. EQ Forward 1'!G13,0))</f>
        <v>0</v>
      </c>
      <c r="H41" s="48">
        <f>'3. Discount Factors'!H13*IF(netting,MAX(lgd*'3. EQ Forward 2'!H13+lgd*'3. EQ Forward 1'!H13,0),MAX(lgd*'3. EQ Forward 2'!H13,0)+MAX(lgd*'3. EQ Forward 1'!H13,0))</f>
        <v>0</v>
      </c>
      <c r="I41" s="48">
        <f>'3. Discount Factors'!I13*IF(netting,MAX(lgd*'3. EQ Forward 2'!I13+lgd*'3. EQ Forward 1'!I13,0),MAX(lgd*'3. EQ Forward 2'!I13,0)+MAX(lgd*'3. EQ Forward 1'!I13,0))</f>
        <v>0</v>
      </c>
      <c r="J41" s="48">
        <f>'3. Discount Factors'!J13*IF(netting,MAX(lgd*'3. EQ Forward 2'!J13+lgd*'3. EQ Forward 1'!J13,0),MAX(lgd*'3. EQ Forward 2'!J13,0)+MAX(lgd*'3. EQ Forward 1'!J13,0))</f>
        <v>0</v>
      </c>
      <c r="K41" s="48">
        <f>'3. Discount Factors'!K13*IF(netting,MAX(lgd*'3. EQ Forward 2'!K13+lgd*'3. EQ Forward 1'!K13,0),MAX(lgd*'3. EQ Forward 2'!K13,0)+MAX(lgd*'3. EQ Forward 1'!K13,0))</f>
        <v>0</v>
      </c>
      <c r="L41" s="48">
        <f>'3. Discount Factors'!L13*IF(netting,MAX(lgd*'3. EQ Forward 2'!L13+lgd*'3. EQ Forward 1'!L13,0),MAX(lgd*'3. EQ Forward 2'!L13,0)+MAX(lgd*'3. EQ Forward 1'!L13,0))</f>
        <v>0</v>
      </c>
      <c r="M41" s="48">
        <f>'3. Discount Factors'!M13*IF(netting,MAX(lgd*'3. EQ Forward 2'!M13+lgd*'3. EQ Forward 1'!M13,0),MAX(lgd*'3. EQ Forward 2'!M13,0)+MAX(lgd*'3. EQ Forward 1'!M13,0))</f>
        <v>0</v>
      </c>
      <c r="N41" s="48">
        <f>'3. Discount Factors'!N13*IF(netting,MAX(lgd*'3. EQ Forward 2'!N13+lgd*'3. EQ Forward 1'!N13,0),MAX(lgd*'3. EQ Forward 2'!N13,0)+MAX(lgd*'3. EQ Forward 1'!N13,0))</f>
        <v>1451887.7482424702</v>
      </c>
      <c r="O41" s="48">
        <f>'3. Discount Factors'!O13*IF(netting,MAX(lgd*'3. EQ Forward 2'!O13+lgd*'3. EQ Forward 1'!O13,0),MAX(lgd*'3. EQ Forward 2'!O13,0)+MAX(lgd*'3. EQ Forward 1'!O13,0))</f>
        <v>7073649.7629282176</v>
      </c>
      <c r="P41" s="48">
        <f>'3. Discount Factors'!P13*IF(netting,MAX(lgd*'3. EQ Forward 2'!P13+lgd*'3. EQ Forward 1'!P13,0),MAX(lgd*'3. EQ Forward 2'!P13,0)+MAX(lgd*'3. EQ Forward 1'!P13,0))</f>
        <v>0</v>
      </c>
      <c r="Q41" s="48">
        <f>'3. Discount Factors'!Q13*IF(netting,MAX(lgd*'3. EQ Forward 2'!Q13+lgd*'3. EQ Forward 1'!Q13,0),MAX(lgd*'3. EQ Forward 2'!Q13,0)+MAX(lgd*'3. EQ Forward 1'!Q13,0))</f>
        <v>0</v>
      </c>
      <c r="R41" s="48">
        <f>'3. Discount Factors'!R13*IF(netting,MAX(lgd*'3. EQ Forward 2'!R13+lgd*'3. EQ Forward 1'!R13,0),MAX(lgd*'3. EQ Forward 2'!R13,0)+MAX(lgd*'3. EQ Forward 1'!R13,0))</f>
        <v>0</v>
      </c>
      <c r="S41" s="48">
        <f>'3. Discount Factors'!S13*IF(netting,MAX(lgd*'3. EQ Forward 2'!S13+lgd*'3. EQ Forward 1'!S13,0),MAX(lgd*'3. EQ Forward 2'!S13,0)+MAX(lgd*'3. EQ Forward 1'!S13,0))</f>
        <v>4497461.1315415464</v>
      </c>
      <c r="T41" s="48">
        <f>'3. Discount Factors'!T13*IF(netting,MAX(lgd*'3. EQ Forward 2'!T13+lgd*'3. EQ Forward 1'!T13,0),MAX(lgd*'3. EQ Forward 2'!T13,0)+MAX(lgd*'3. EQ Forward 1'!T13,0))</f>
        <v>0</v>
      </c>
      <c r="U41" s="48">
        <f>'3. Discount Factors'!U13*IF(netting,MAX(lgd*'3. EQ Forward 2'!U13+lgd*'3. EQ Forward 1'!U13,0),MAX(lgd*'3. EQ Forward 2'!U13,0)+MAX(lgd*'3. EQ Forward 1'!U13,0))</f>
        <v>0</v>
      </c>
      <c r="V41" s="48">
        <f>'3. Discount Factors'!V13*IF(netting,MAX(lgd*'3. EQ Forward 2'!V13+lgd*'3. EQ Forward 1'!V13,0),MAX(lgd*'3. EQ Forward 2'!V13,0)+MAX(lgd*'3. EQ Forward 1'!V13,0))</f>
        <v>0</v>
      </c>
      <c r="W41" s="53">
        <f>'3. Discount Factors'!W13*IF(netting,MAX(lgd*'3. EQ Forward 2'!W13+lgd*'3. EQ Forward 1'!W13,0),MAX(lgd*'3. EQ Forward 2'!W13,0)+MAX(lgd*'3. EQ Forward 1'!W13,0))</f>
        <v>0</v>
      </c>
    </row>
    <row r="42" spans="2:23" x14ac:dyDescent="0.35">
      <c r="B42" s="26" t="s">
        <v>10</v>
      </c>
      <c r="C42" s="52">
        <f>'3. Discount Factors'!C14*IF(netting,MAX(lgd*'3. EQ Forward 2'!C14+lgd*'3. EQ Forward 1'!C14,0),MAX(lgd*'3. EQ Forward 2'!C14,0)+MAX(lgd*'3. EQ Forward 1'!C14,0))</f>
        <v>0</v>
      </c>
      <c r="D42" s="48">
        <f>'3. Discount Factors'!D14*IF(netting,MAX(lgd*'3. EQ Forward 2'!D14+lgd*'3. EQ Forward 1'!D14,0),MAX(lgd*'3. EQ Forward 2'!D14,0)+MAX(lgd*'3. EQ Forward 1'!D14,0))</f>
        <v>0</v>
      </c>
      <c r="E42" s="48">
        <f>'3. Discount Factors'!E14*IF(netting,MAX(lgd*'3. EQ Forward 2'!E14+lgd*'3. EQ Forward 1'!E14,0),MAX(lgd*'3. EQ Forward 2'!E14,0)+MAX(lgd*'3. EQ Forward 1'!E14,0))</f>
        <v>0</v>
      </c>
      <c r="F42" s="48">
        <f>'3. Discount Factors'!F14*IF(netting,MAX(lgd*'3. EQ Forward 2'!F14+lgd*'3. EQ Forward 1'!F14,0),MAX(lgd*'3. EQ Forward 2'!F14,0)+MAX(lgd*'3. EQ Forward 1'!F14,0))</f>
        <v>0</v>
      </c>
      <c r="G42" s="48">
        <f>'3. Discount Factors'!G14*IF(netting,MAX(lgd*'3. EQ Forward 2'!G14+lgd*'3. EQ Forward 1'!G14,0),MAX(lgd*'3. EQ Forward 2'!G14,0)+MAX(lgd*'3. EQ Forward 1'!G14,0))</f>
        <v>0</v>
      </c>
      <c r="H42" s="48">
        <f>'3. Discount Factors'!H14*IF(netting,MAX(lgd*'3. EQ Forward 2'!H14+lgd*'3. EQ Forward 1'!H14,0),MAX(lgd*'3. EQ Forward 2'!H14,0)+MAX(lgd*'3. EQ Forward 1'!H14,0))</f>
        <v>0</v>
      </c>
      <c r="I42" s="48">
        <f>'3. Discount Factors'!I14*IF(netting,MAX(lgd*'3. EQ Forward 2'!I14+lgd*'3. EQ Forward 1'!I14,0),MAX(lgd*'3. EQ Forward 2'!I14,0)+MAX(lgd*'3. EQ Forward 1'!I14,0))</f>
        <v>494619.7810094973</v>
      </c>
      <c r="J42" s="48">
        <f>'3. Discount Factors'!J14*IF(netting,MAX(lgd*'3. EQ Forward 2'!J14+lgd*'3. EQ Forward 1'!J14,0),MAX(lgd*'3. EQ Forward 2'!J14,0)+MAX(lgd*'3. EQ Forward 1'!J14,0))</f>
        <v>0</v>
      </c>
      <c r="K42" s="48">
        <f>'3. Discount Factors'!K14*IF(netting,MAX(lgd*'3. EQ Forward 2'!K14+lgd*'3. EQ Forward 1'!K14,0),MAX(lgd*'3. EQ Forward 2'!K14,0)+MAX(lgd*'3. EQ Forward 1'!K14,0))</f>
        <v>0</v>
      </c>
      <c r="L42" s="48">
        <f>'3. Discount Factors'!L14*IF(netting,MAX(lgd*'3. EQ Forward 2'!L14+lgd*'3. EQ Forward 1'!L14,0),MAX(lgd*'3. EQ Forward 2'!L14,0)+MAX(lgd*'3. EQ Forward 1'!L14,0))</f>
        <v>7009272.6725714365</v>
      </c>
      <c r="M42" s="48">
        <f>'3. Discount Factors'!M14*IF(netting,MAX(lgd*'3. EQ Forward 2'!M14+lgd*'3. EQ Forward 1'!M14,0),MAX(lgd*'3. EQ Forward 2'!M14,0)+MAX(lgd*'3. EQ Forward 1'!M14,0))</f>
        <v>17468137.554908462</v>
      </c>
      <c r="N42" s="48">
        <f>'3. Discount Factors'!N14*IF(netting,MAX(lgd*'3. EQ Forward 2'!N14+lgd*'3. EQ Forward 1'!N14,0),MAX(lgd*'3. EQ Forward 2'!N14,0)+MAX(lgd*'3. EQ Forward 1'!N14,0))</f>
        <v>9548868.4923885483</v>
      </c>
      <c r="O42" s="48">
        <f>'3. Discount Factors'!O14*IF(netting,MAX(lgd*'3. EQ Forward 2'!O14+lgd*'3. EQ Forward 1'!O14,0),MAX(lgd*'3. EQ Forward 2'!O14,0)+MAX(lgd*'3. EQ Forward 1'!O14,0))</f>
        <v>0</v>
      </c>
      <c r="P42" s="48">
        <f>'3. Discount Factors'!P14*IF(netting,MAX(lgd*'3. EQ Forward 2'!P14+lgd*'3. EQ Forward 1'!P14,0),MAX(lgd*'3. EQ Forward 2'!P14,0)+MAX(lgd*'3. EQ Forward 1'!P14,0))</f>
        <v>2720939.8144921032</v>
      </c>
      <c r="Q42" s="48">
        <f>'3. Discount Factors'!Q14*IF(netting,MAX(lgd*'3. EQ Forward 2'!Q14+lgd*'3. EQ Forward 1'!Q14,0),MAX(lgd*'3. EQ Forward 2'!Q14,0)+MAX(lgd*'3. EQ Forward 1'!Q14,0))</f>
        <v>7016358.2223556815</v>
      </c>
      <c r="R42" s="48">
        <f>'3. Discount Factors'!R14*IF(netting,MAX(lgd*'3. EQ Forward 2'!R14+lgd*'3. EQ Forward 1'!R14,0),MAX(lgd*'3. EQ Forward 2'!R14,0)+MAX(lgd*'3. EQ Forward 1'!R14,0))</f>
        <v>0</v>
      </c>
      <c r="S42" s="48">
        <f>'3. Discount Factors'!S14*IF(netting,MAX(lgd*'3. EQ Forward 2'!S14+lgd*'3. EQ Forward 1'!S14,0),MAX(lgd*'3. EQ Forward 2'!S14,0)+MAX(lgd*'3. EQ Forward 1'!S14,0))</f>
        <v>529712.57654733933</v>
      </c>
      <c r="T42" s="48">
        <f>'3. Discount Factors'!T14*IF(netting,MAX(lgd*'3. EQ Forward 2'!T14+lgd*'3. EQ Forward 1'!T14,0),MAX(lgd*'3. EQ Forward 2'!T14,0)+MAX(lgd*'3. EQ Forward 1'!T14,0))</f>
        <v>1202105.1030387625</v>
      </c>
      <c r="U42" s="48">
        <f>'3. Discount Factors'!U14*IF(netting,MAX(lgd*'3. EQ Forward 2'!U14+lgd*'3. EQ Forward 1'!U14,0),MAX(lgd*'3. EQ Forward 2'!U14,0)+MAX(lgd*'3. EQ Forward 1'!U14,0))</f>
        <v>2342247.955678347</v>
      </c>
      <c r="V42" s="48">
        <f>'3. Discount Factors'!V14*IF(netting,MAX(lgd*'3. EQ Forward 2'!V14+lgd*'3. EQ Forward 1'!V14,0),MAX(lgd*'3. EQ Forward 2'!V14,0)+MAX(lgd*'3. EQ Forward 1'!V14,0))</f>
        <v>7768650.8168598032</v>
      </c>
      <c r="W42" s="53">
        <f>'3. Discount Factors'!W14*IF(netting,MAX(lgd*'3. EQ Forward 2'!W14+lgd*'3. EQ Forward 1'!W14,0),MAX(lgd*'3. EQ Forward 2'!W14,0)+MAX(lgd*'3. EQ Forward 1'!W14,0))</f>
        <v>17219964.712021995</v>
      </c>
    </row>
    <row r="43" spans="2:23" x14ac:dyDescent="0.35">
      <c r="B43" s="26" t="s">
        <v>11</v>
      </c>
      <c r="C43" s="52">
        <f>'3. Discount Factors'!C15*IF(netting,MAX(lgd*'3. EQ Forward 2'!C15+lgd*'3. EQ Forward 1'!C15,0),MAX(lgd*'3. EQ Forward 2'!C15,0)+MAX(lgd*'3. EQ Forward 1'!C15,0))</f>
        <v>0</v>
      </c>
      <c r="D43" s="48">
        <f>'3. Discount Factors'!D15*IF(netting,MAX(lgd*'3. EQ Forward 2'!D15+lgd*'3. EQ Forward 1'!D15,0),MAX(lgd*'3. EQ Forward 2'!D15,0)+MAX(lgd*'3. EQ Forward 1'!D15,0))</f>
        <v>0</v>
      </c>
      <c r="E43" s="48">
        <f>'3. Discount Factors'!E15*IF(netting,MAX(lgd*'3. EQ Forward 2'!E15+lgd*'3. EQ Forward 1'!E15,0),MAX(lgd*'3. EQ Forward 2'!E15,0)+MAX(lgd*'3. EQ Forward 1'!E15,0))</f>
        <v>0</v>
      </c>
      <c r="F43" s="48">
        <f>'3. Discount Factors'!F15*IF(netting,MAX(lgd*'3. EQ Forward 2'!F15+lgd*'3. EQ Forward 1'!F15,0),MAX(lgd*'3. EQ Forward 2'!F15,0)+MAX(lgd*'3. EQ Forward 1'!F15,0))</f>
        <v>0</v>
      </c>
      <c r="G43" s="48">
        <f>'3. Discount Factors'!G15*IF(netting,MAX(lgd*'3. EQ Forward 2'!G15+lgd*'3. EQ Forward 1'!G15,0),MAX(lgd*'3. EQ Forward 2'!G15,0)+MAX(lgd*'3. EQ Forward 1'!G15,0))</f>
        <v>0</v>
      </c>
      <c r="H43" s="48">
        <f>'3. Discount Factors'!H15*IF(netting,MAX(lgd*'3. EQ Forward 2'!H15+lgd*'3. EQ Forward 1'!H15,0),MAX(lgd*'3. EQ Forward 2'!H15,0)+MAX(lgd*'3. EQ Forward 1'!H15,0))</f>
        <v>0</v>
      </c>
      <c r="I43" s="48">
        <f>'3. Discount Factors'!I15*IF(netting,MAX(lgd*'3. EQ Forward 2'!I15+lgd*'3. EQ Forward 1'!I15,0),MAX(lgd*'3. EQ Forward 2'!I15,0)+MAX(lgd*'3. EQ Forward 1'!I15,0))</f>
        <v>0</v>
      </c>
      <c r="J43" s="48">
        <f>'3. Discount Factors'!J15*IF(netting,MAX(lgd*'3. EQ Forward 2'!J15+lgd*'3. EQ Forward 1'!J15,0),MAX(lgd*'3. EQ Forward 2'!J15,0)+MAX(lgd*'3. EQ Forward 1'!J15,0))</f>
        <v>0</v>
      </c>
      <c r="K43" s="48">
        <f>'3. Discount Factors'!K15*IF(netting,MAX(lgd*'3. EQ Forward 2'!K15+lgd*'3. EQ Forward 1'!K15,0),MAX(lgd*'3. EQ Forward 2'!K15,0)+MAX(lgd*'3. EQ Forward 1'!K15,0))</f>
        <v>0</v>
      </c>
      <c r="L43" s="48">
        <f>'3. Discount Factors'!L15*IF(netting,MAX(lgd*'3. EQ Forward 2'!L15+lgd*'3. EQ Forward 1'!L15,0),MAX(lgd*'3. EQ Forward 2'!L15,0)+MAX(lgd*'3. EQ Forward 1'!L15,0))</f>
        <v>0</v>
      </c>
      <c r="M43" s="48">
        <f>'3. Discount Factors'!M15*IF(netting,MAX(lgd*'3. EQ Forward 2'!M15+lgd*'3. EQ Forward 1'!M15,0),MAX(lgd*'3. EQ Forward 2'!M15,0)+MAX(lgd*'3. EQ Forward 1'!M15,0))</f>
        <v>0</v>
      </c>
      <c r="N43" s="48">
        <f>'3. Discount Factors'!N15*IF(netting,MAX(lgd*'3. EQ Forward 2'!N15+lgd*'3. EQ Forward 1'!N15,0),MAX(lgd*'3. EQ Forward 2'!N15,0)+MAX(lgd*'3. EQ Forward 1'!N15,0))</f>
        <v>0</v>
      </c>
      <c r="O43" s="48">
        <f>'3. Discount Factors'!O15*IF(netting,MAX(lgd*'3. EQ Forward 2'!O15+lgd*'3. EQ Forward 1'!O15,0),MAX(lgd*'3. EQ Forward 2'!O15,0)+MAX(lgd*'3. EQ Forward 1'!O15,0))</f>
        <v>0</v>
      </c>
      <c r="P43" s="48">
        <f>'3. Discount Factors'!P15*IF(netting,MAX(lgd*'3. EQ Forward 2'!P15+lgd*'3. EQ Forward 1'!P15,0),MAX(lgd*'3. EQ Forward 2'!P15,0)+MAX(lgd*'3. EQ Forward 1'!P15,0))</f>
        <v>0</v>
      </c>
      <c r="Q43" s="48">
        <f>'3. Discount Factors'!Q15*IF(netting,MAX(lgd*'3. EQ Forward 2'!Q15+lgd*'3. EQ Forward 1'!Q15,0),MAX(lgd*'3. EQ Forward 2'!Q15,0)+MAX(lgd*'3. EQ Forward 1'!Q15,0))</f>
        <v>0</v>
      </c>
      <c r="R43" s="48">
        <f>'3. Discount Factors'!R15*IF(netting,MAX(lgd*'3. EQ Forward 2'!R15+lgd*'3. EQ Forward 1'!R15,0),MAX(lgd*'3. EQ Forward 2'!R15,0)+MAX(lgd*'3. EQ Forward 1'!R15,0))</f>
        <v>0</v>
      </c>
      <c r="S43" s="48">
        <f>'3. Discount Factors'!S15*IF(netting,MAX(lgd*'3. EQ Forward 2'!S15+lgd*'3. EQ Forward 1'!S15,0),MAX(lgd*'3. EQ Forward 2'!S15,0)+MAX(lgd*'3. EQ Forward 1'!S15,0))</f>
        <v>0</v>
      </c>
      <c r="T43" s="48">
        <f>'3. Discount Factors'!T15*IF(netting,MAX(lgd*'3. EQ Forward 2'!T15+lgd*'3. EQ Forward 1'!T15,0),MAX(lgd*'3. EQ Forward 2'!T15,0)+MAX(lgd*'3. EQ Forward 1'!T15,0))</f>
        <v>0</v>
      </c>
      <c r="U43" s="48">
        <f>'3. Discount Factors'!U15*IF(netting,MAX(lgd*'3. EQ Forward 2'!U15+lgd*'3. EQ Forward 1'!U15,0),MAX(lgd*'3. EQ Forward 2'!U15,0)+MAX(lgd*'3. EQ Forward 1'!U15,0))</f>
        <v>0</v>
      </c>
      <c r="V43" s="48">
        <f>'3. Discount Factors'!V15*IF(netting,MAX(lgd*'3. EQ Forward 2'!V15+lgd*'3. EQ Forward 1'!V15,0),MAX(lgd*'3. EQ Forward 2'!V15,0)+MAX(lgd*'3. EQ Forward 1'!V15,0))</f>
        <v>0</v>
      </c>
      <c r="W43" s="53">
        <f>'3. Discount Factors'!W15*IF(netting,MAX(lgd*'3. EQ Forward 2'!W15+lgd*'3. EQ Forward 1'!W15,0),MAX(lgd*'3. EQ Forward 2'!W15,0)+MAX(lgd*'3. EQ Forward 1'!W15,0))</f>
        <v>0</v>
      </c>
    </row>
    <row r="44" spans="2:23" x14ac:dyDescent="0.35">
      <c r="B44" s="26" t="s">
        <v>12</v>
      </c>
      <c r="C44" s="52">
        <f>'3. Discount Factors'!C16*IF(netting,MAX(lgd*'3. EQ Forward 2'!C16+lgd*'3. EQ Forward 1'!C16,0),MAX(lgd*'3. EQ Forward 2'!C16,0)+MAX(lgd*'3. EQ Forward 1'!C16,0))</f>
        <v>0</v>
      </c>
      <c r="D44" s="48">
        <f>'3. Discount Factors'!D16*IF(netting,MAX(lgd*'3. EQ Forward 2'!D16+lgd*'3. EQ Forward 1'!D16,0),MAX(lgd*'3. EQ Forward 2'!D16,0)+MAX(lgd*'3. EQ Forward 1'!D16,0))</f>
        <v>2146315.0142858615</v>
      </c>
      <c r="E44" s="48">
        <f>'3. Discount Factors'!E16*IF(netting,MAX(lgd*'3. EQ Forward 2'!E16+lgd*'3. EQ Forward 1'!E16,0),MAX(lgd*'3. EQ Forward 2'!E16,0)+MAX(lgd*'3. EQ Forward 1'!E16,0))</f>
        <v>0</v>
      </c>
      <c r="F44" s="48">
        <f>'3. Discount Factors'!F16*IF(netting,MAX(lgd*'3. EQ Forward 2'!F16+lgd*'3. EQ Forward 1'!F16,0),MAX(lgd*'3. EQ Forward 2'!F16,0)+MAX(lgd*'3. EQ Forward 1'!F16,0))</f>
        <v>0</v>
      </c>
      <c r="G44" s="48">
        <f>'3. Discount Factors'!G16*IF(netting,MAX(lgd*'3. EQ Forward 2'!G16+lgd*'3. EQ Forward 1'!G16,0),MAX(lgd*'3. EQ Forward 2'!G16,0)+MAX(lgd*'3. EQ Forward 1'!G16,0))</f>
        <v>0</v>
      </c>
      <c r="H44" s="48">
        <f>'3. Discount Factors'!H16*IF(netting,MAX(lgd*'3. EQ Forward 2'!H16+lgd*'3. EQ Forward 1'!H16,0),MAX(lgd*'3. EQ Forward 2'!H16,0)+MAX(lgd*'3. EQ Forward 1'!H16,0))</f>
        <v>0</v>
      </c>
      <c r="I44" s="48">
        <f>'3. Discount Factors'!I16*IF(netting,MAX(lgd*'3. EQ Forward 2'!I16+lgd*'3. EQ Forward 1'!I16,0),MAX(lgd*'3. EQ Forward 2'!I16,0)+MAX(lgd*'3. EQ Forward 1'!I16,0))</f>
        <v>0</v>
      </c>
      <c r="J44" s="48">
        <f>'3. Discount Factors'!J16*IF(netting,MAX(lgd*'3. EQ Forward 2'!J16+lgd*'3. EQ Forward 1'!J16,0),MAX(lgd*'3. EQ Forward 2'!J16,0)+MAX(lgd*'3. EQ Forward 1'!J16,0))</f>
        <v>0</v>
      </c>
      <c r="K44" s="48">
        <f>'3. Discount Factors'!K16*IF(netting,MAX(lgd*'3. EQ Forward 2'!K16+lgd*'3. EQ Forward 1'!K16,0),MAX(lgd*'3. EQ Forward 2'!K16,0)+MAX(lgd*'3. EQ Forward 1'!K16,0))</f>
        <v>0</v>
      </c>
      <c r="L44" s="48">
        <f>'3. Discount Factors'!L16*IF(netting,MAX(lgd*'3. EQ Forward 2'!L16+lgd*'3. EQ Forward 1'!L16,0),MAX(lgd*'3. EQ Forward 2'!L16,0)+MAX(lgd*'3. EQ Forward 1'!L16,0))</f>
        <v>0</v>
      </c>
      <c r="M44" s="48">
        <f>'3. Discount Factors'!M16*IF(netting,MAX(lgd*'3. EQ Forward 2'!M16+lgd*'3. EQ Forward 1'!M16,0),MAX(lgd*'3. EQ Forward 2'!M16,0)+MAX(lgd*'3. EQ Forward 1'!M16,0))</f>
        <v>0</v>
      </c>
      <c r="N44" s="48">
        <f>'3. Discount Factors'!N16*IF(netting,MAX(lgd*'3. EQ Forward 2'!N16+lgd*'3. EQ Forward 1'!N16,0),MAX(lgd*'3. EQ Forward 2'!N16,0)+MAX(lgd*'3. EQ Forward 1'!N16,0))</f>
        <v>0</v>
      </c>
      <c r="O44" s="48">
        <f>'3. Discount Factors'!O16*IF(netting,MAX(lgd*'3. EQ Forward 2'!O16+lgd*'3. EQ Forward 1'!O16,0),MAX(lgd*'3. EQ Forward 2'!O16,0)+MAX(lgd*'3. EQ Forward 1'!O16,0))</f>
        <v>0</v>
      </c>
      <c r="P44" s="48">
        <f>'3. Discount Factors'!P16*IF(netting,MAX(lgd*'3. EQ Forward 2'!P16+lgd*'3. EQ Forward 1'!P16,0),MAX(lgd*'3. EQ Forward 2'!P16,0)+MAX(lgd*'3. EQ Forward 1'!P16,0))</f>
        <v>0</v>
      </c>
      <c r="Q44" s="48">
        <f>'3. Discount Factors'!Q16*IF(netting,MAX(lgd*'3. EQ Forward 2'!Q16+lgd*'3. EQ Forward 1'!Q16,0),MAX(lgd*'3. EQ Forward 2'!Q16,0)+MAX(lgd*'3. EQ Forward 1'!Q16,0))</f>
        <v>0</v>
      </c>
      <c r="R44" s="48">
        <f>'3. Discount Factors'!R16*IF(netting,MAX(lgd*'3. EQ Forward 2'!R16+lgd*'3. EQ Forward 1'!R16,0),MAX(lgd*'3. EQ Forward 2'!R16,0)+MAX(lgd*'3. EQ Forward 1'!R16,0))</f>
        <v>0</v>
      </c>
      <c r="S44" s="48">
        <f>'3. Discount Factors'!S16*IF(netting,MAX(lgd*'3. EQ Forward 2'!S16+lgd*'3. EQ Forward 1'!S16,0),MAX(lgd*'3. EQ Forward 2'!S16,0)+MAX(lgd*'3. EQ Forward 1'!S16,0))</f>
        <v>0</v>
      </c>
      <c r="T44" s="48">
        <f>'3. Discount Factors'!T16*IF(netting,MAX(lgd*'3. EQ Forward 2'!T16+lgd*'3. EQ Forward 1'!T16,0),MAX(lgd*'3. EQ Forward 2'!T16,0)+MAX(lgd*'3. EQ Forward 1'!T16,0))</f>
        <v>0</v>
      </c>
      <c r="U44" s="48">
        <f>'3. Discount Factors'!U16*IF(netting,MAX(lgd*'3. EQ Forward 2'!U16+lgd*'3. EQ Forward 1'!U16,0),MAX(lgd*'3. EQ Forward 2'!U16,0)+MAX(lgd*'3. EQ Forward 1'!U16,0))</f>
        <v>0</v>
      </c>
      <c r="V44" s="48">
        <f>'3. Discount Factors'!V16*IF(netting,MAX(lgd*'3. EQ Forward 2'!V16+lgd*'3. EQ Forward 1'!V16,0),MAX(lgd*'3. EQ Forward 2'!V16,0)+MAX(lgd*'3. EQ Forward 1'!V16,0))</f>
        <v>0</v>
      </c>
      <c r="W44" s="53">
        <f>'3. Discount Factors'!W16*IF(netting,MAX(lgd*'3. EQ Forward 2'!W16+lgd*'3. EQ Forward 1'!W16,0),MAX(lgd*'3. EQ Forward 2'!W16,0)+MAX(lgd*'3. EQ Forward 1'!W16,0))</f>
        <v>0</v>
      </c>
    </row>
    <row r="45" spans="2:23" x14ac:dyDescent="0.35">
      <c r="B45" s="26" t="s">
        <v>13</v>
      </c>
      <c r="C45" s="52">
        <f>'3. Discount Factors'!C17*IF(netting,MAX(lgd*'3. EQ Forward 2'!C17+lgd*'3. EQ Forward 1'!C17,0),MAX(lgd*'3. EQ Forward 2'!C17,0)+MAX(lgd*'3. EQ Forward 1'!C17,0))</f>
        <v>0</v>
      </c>
      <c r="D45" s="48">
        <f>'3. Discount Factors'!D17*IF(netting,MAX(lgd*'3. EQ Forward 2'!D17+lgd*'3. EQ Forward 1'!D17,0),MAX(lgd*'3. EQ Forward 2'!D17,0)+MAX(lgd*'3. EQ Forward 1'!D17,0))</f>
        <v>0</v>
      </c>
      <c r="E45" s="48">
        <f>'3. Discount Factors'!E17*IF(netting,MAX(lgd*'3. EQ Forward 2'!E17+lgd*'3. EQ Forward 1'!E17,0),MAX(lgd*'3. EQ Forward 2'!E17,0)+MAX(lgd*'3. EQ Forward 1'!E17,0))</f>
        <v>0</v>
      </c>
      <c r="F45" s="48">
        <f>'3. Discount Factors'!F17*IF(netting,MAX(lgd*'3. EQ Forward 2'!F17+lgd*'3. EQ Forward 1'!F17,0),MAX(lgd*'3. EQ Forward 2'!F17,0)+MAX(lgd*'3. EQ Forward 1'!F17,0))</f>
        <v>0</v>
      </c>
      <c r="G45" s="48">
        <f>'3. Discount Factors'!G17*IF(netting,MAX(lgd*'3. EQ Forward 2'!G17+lgd*'3. EQ Forward 1'!G17,0),MAX(lgd*'3. EQ Forward 2'!G17,0)+MAX(lgd*'3. EQ Forward 1'!G17,0))</f>
        <v>0</v>
      </c>
      <c r="H45" s="48">
        <f>'3. Discount Factors'!H17*IF(netting,MAX(lgd*'3. EQ Forward 2'!H17+lgd*'3. EQ Forward 1'!H17,0),MAX(lgd*'3. EQ Forward 2'!H17,0)+MAX(lgd*'3. EQ Forward 1'!H17,0))</f>
        <v>0</v>
      </c>
      <c r="I45" s="48">
        <f>'3. Discount Factors'!I17*IF(netting,MAX(lgd*'3. EQ Forward 2'!I17+lgd*'3. EQ Forward 1'!I17,0),MAX(lgd*'3. EQ Forward 2'!I17,0)+MAX(lgd*'3. EQ Forward 1'!I17,0))</f>
        <v>0</v>
      </c>
      <c r="J45" s="48">
        <f>'3. Discount Factors'!J17*IF(netting,MAX(lgd*'3. EQ Forward 2'!J17+lgd*'3. EQ Forward 1'!J17,0),MAX(lgd*'3. EQ Forward 2'!J17,0)+MAX(lgd*'3. EQ Forward 1'!J17,0))</f>
        <v>0</v>
      </c>
      <c r="K45" s="48">
        <f>'3. Discount Factors'!K17*IF(netting,MAX(lgd*'3. EQ Forward 2'!K17+lgd*'3. EQ Forward 1'!K17,0),MAX(lgd*'3. EQ Forward 2'!K17,0)+MAX(lgd*'3. EQ Forward 1'!K17,0))</f>
        <v>0</v>
      </c>
      <c r="L45" s="48">
        <f>'3. Discount Factors'!L17*IF(netting,MAX(lgd*'3. EQ Forward 2'!L17+lgd*'3. EQ Forward 1'!L17,0),MAX(lgd*'3. EQ Forward 2'!L17,0)+MAX(lgd*'3. EQ Forward 1'!L17,0))</f>
        <v>0</v>
      </c>
      <c r="M45" s="48">
        <f>'3. Discount Factors'!M17*IF(netting,MAX(lgd*'3. EQ Forward 2'!M17+lgd*'3. EQ Forward 1'!M17,0),MAX(lgd*'3. EQ Forward 2'!M17,0)+MAX(lgd*'3. EQ Forward 1'!M17,0))</f>
        <v>0</v>
      </c>
      <c r="N45" s="48">
        <f>'3. Discount Factors'!N17*IF(netting,MAX(lgd*'3. EQ Forward 2'!N17+lgd*'3. EQ Forward 1'!N17,0),MAX(lgd*'3. EQ Forward 2'!N17,0)+MAX(lgd*'3. EQ Forward 1'!N17,0))</f>
        <v>0</v>
      </c>
      <c r="O45" s="48">
        <f>'3. Discount Factors'!O17*IF(netting,MAX(lgd*'3. EQ Forward 2'!O17+lgd*'3. EQ Forward 1'!O17,0),MAX(lgd*'3. EQ Forward 2'!O17,0)+MAX(lgd*'3. EQ Forward 1'!O17,0))</f>
        <v>0</v>
      </c>
      <c r="P45" s="48">
        <f>'3. Discount Factors'!P17*IF(netting,MAX(lgd*'3. EQ Forward 2'!P17+lgd*'3. EQ Forward 1'!P17,0),MAX(lgd*'3. EQ Forward 2'!P17,0)+MAX(lgd*'3. EQ Forward 1'!P17,0))</f>
        <v>0</v>
      </c>
      <c r="Q45" s="48">
        <f>'3. Discount Factors'!Q17*IF(netting,MAX(lgd*'3. EQ Forward 2'!Q17+lgd*'3. EQ Forward 1'!Q17,0),MAX(lgd*'3. EQ Forward 2'!Q17,0)+MAX(lgd*'3. EQ Forward 1'!Q17,0))</f>
        <v>0</v>
      </c>
      <c r="R45" s="48">
        <f>'3. Discount Factors'!R17*IF(netting,MAX(lgd*'3. EQ Forward 2'!R17+lgd*'3. EQ Forward 1'!R17,0),MAX(lgd*'3. EQ Forward 2'!R17,0)+MAX(lgd*'3. EQ Forward 1'!R17,0))</f>
        <v>0</v>
      </c>
      <c r="S45" s="48">
        <f>'3. Discount Factors'!S17*IF(netting,MAX(lgd*'3. EQ Forward 2'!S17+lgd*'3. EQ Forward 1'!S17,0),MAX(lgd*'3. EQ Forward 2'!S17,0)+MAX(lgd*'3. EQ Forward 1'!S17,0))</f>
        <v>0</v>
      </c>
      <c r="T45" s="48">
        <f>'3. Discount Factors'!T17*IF(netting,MAX(lgd*'3. EQ Forward 2'!T17+lgd*'3. EQ Forward 1'!T17,0),MAX(lgd*'3. EQ Forward 2'!T17,0)+MAX(lgd*'3. EQ Forward 1'!T17,0))</f>
        <v>0</v>
      </c>
      <c r="U45" s="48">
        <f>'3. Discount Factors'!U17*IF(netting,MAX(lgd*'3. EQ Forward 2'!U17+lgd*'3. EQ Forward 1'!U17,0),MAX(lgd*'3. EQ Forward 2'!U17,0)+MAX(lgd*'3. EQ Forward 1'!U17,0))</f>
        <v>0</v>
      </c>
      <c r="V45" s="48">
        <f>'3. Discount Factors'!V17*IF(netting,MAX(lgd*'3. EQ Forward 2'!V17+lgd*'3. EQ Forward 1'!V17,0),MAX(lgd*'3. EQ Forward 2'!V17,0)+MAX(lgd*'3. EQ Forward 1'!V17,0))</f>
        <v>0</v>
      </c>
      <c r="W45" s="53">
        <f>'3. Discount Factors'!W17*IF(netting,MAX(lgd*'3. EQ Forward 2'!W17+lgd*'3. EQ Forward 1'!W17,0),MAX(lgd*'3. EQ Forward 2'!W17,0)+MAX(lgd*'3. EQ Forward 1'!W17,0))</f>
        <v>0</v>
      </c>
    </row>
    <row r="46" spans="2:23" x14ac:dyDescent="0.35">
      <c r="B46" s="26" t="s">
        <v>14</v>
      </c>
      <c r="C46" s="52">
        <f>'3. Discount Factors'!C18*IF(netting,MAX(lgd*'3. EQ Forward 2'!C18+lgd*'3. EQ Forward 1'!C18,0),MAX(lgd*'3. EQ Forward 2'!C18,0)+MAX(lgd*'3. EQ Forward 1'!C18,0))</f>
        <v>0</v>
      </c>
      <c r="D46" s="48">
        <f>'3. Discount Factors'!D18*IF(netting,MAX(lgd*'3. EQ Forward 2'!D18+lgd*'3. EQ Forward 1'!D18,0),MAX(lgd*'3. EQ Forward 2'!D18,0)+MAX(lgd*'3. EQ Forward 1'!D18,0))</f>
        <v>6518191.3798314985</v>
      </c>
      <c r="E46" s="48">
        <f>'3. Discount Factors'!E18*IF(netting,MAX(lgd*'3. EQ Forward 2'!E18+lgd*'3. EQ Forward 1'!E18,0),MAX(lgd*'3. EQ Forward 2'!E18,0)+MAX(lgd*'3. EQ Forward 1'!E18,0))</f>
        <v>0</v>
      </c>
      <c r="F46" s="48">
        <f>'3. Discount Factors'!F18*IF(netting,MAX(lgd*'3. EQ Forward 2'!F18+lgd*'3. EQ Forward 1'!F18,0),MAX(lgd*'3. EQ Forward 2'!F18,0)+MAX(lgd*'3. EQ Forward 1'!F18,0))</f>
        <v>4107793.7579431897</v>
      </c>
      <c r="G46" s="48">
        <f>'3. Discount Factors'!G18*IF(netting,MAX(lgd*'3. EQ Forward 2'!G18+lgd*'3. EQ Forward 1'!G18,0),MAX(lgd*'3. EQ Forward 2'!G18,0)+MAX(lgd*'3. EQ Forward 1'!G18,0))</f>
        <v>5529159.7261105105</v>
      </c>
      <c r="H46" s="48">
        <f>'3. Discount Factors'!H18*IF(netting,MAX(lgd*'3. EQ Forward 2'!H18+lgd*'3. EQ Forward 1'!H18,0),MAX(lgd*'3. EQ Forward 2'!H18,0)+MAX(lgd*'3. EQ Forward 1'!H18,0))</f>
        <v>7284784.1294763498</v>
      </c>
      <c r="I46" s="48">
        <f>'3. Discount Factors'!I18*IF(netting,MAX(lgd*'3. EQ Forward 2'!I18+lgd*'3. EQ Forward 1'!I18,0),MAX(lgd*'3. EQ Forward 2'!I18,0)+MAX(lgd*'3. EQ Forward 1'!I18,0))</f>
        <v>2637271.1723497016</v>
      </c>
      <c r="J46" s="48">
        <f>'3. Discount Factors'!J18*IF(netting,MAX(lgd*'3. EQ Forward 2'!J18+lgd*'3. EQ Forward 1'!J18,0),MAX(lgd*'3. EQ Forward 2'!J18,0)+MAX(lgd*'3. EQ Forward 1'!J18,0))</f>
        <v>2741030.466816586</v>
      </c>
      <c r="K46" s="48">
        <f>'3. Discount Factors'!K18*IF(netting,MAX(lgd*'3. EQ Forward 2'!K18+lgd*'3. EQ Forward 1'!K18,0),MAX(lgd*'3. EQ Forward 2'!K18,0)+MAX(lgd*'3. EQ Forward 1'!K18,0))</f>
        <v>11156943.308748266</v>
      </c>
      <c r="L46" s="48">
        <f>'3. Discount Factors'!L18*IF(netting,MAX(lgd*'3. EQ Forward 2'!L18+lgd*'3. EQ Forward 1'!L18,0),MAX(lgd*'3. EQ Forward 2'!L18,0)+MAX(lgd*'3. EQ Forward 1'!L18,0))</f>
        <v>3466626.3598898435</v>
      </c>
      <c r="M46" s="48">
        <f>'3. Discount Factors'!M18*IF(netting,MAX(lgd*'3. EQ Forward 2'!M18+lgd*'3. EQ Forward 1'!M18,0),MAX(lgd*'3. EQ Forward 2'!M18,0)+MAX(lgd*'3. EQ Forward 1'!M18,0))</f>
        <v>5544154.6937332181</v>
      </c>
      <c r="N46" s="48">
        <f>'3. Discount Factors'!N18*IF(netting,MAX(lgd*'3. EQ Forward 2'!N18+lgd*'3. EQ Forward 1'!N18,0),MAX(lgd*'3. EQ Forward 2'!N18,0)+MAX(lgd*'3. EQ Forward 1'!N18,0))</f>
        <v>8081817.0982043613</v>
      </c>
      <c r="O46" s="48">
        <f>'3. Discount Factors'!O18*IF(netting,MAX(lgd*'3. EQ Forward 2'!O18+lgd*'3. EQ Forward 1'!O18,0),MAX(lgd*'3. EQ Forward 2'!O18,0)+MAX(lgd*'3. EQ Forward 1'!O18,0))</f>
        <v>12962920.67788085</v>
      </c>
      <c r="P46" s="48">
        <f>'3. Discount Factors'!P18*IF(netting,MAX(lgd*'3. EQ Forward 2'!P18+lgd*'3. EQ Forward 1'!P18,0),MAX(lgd*'3. EQ Forward 2'!P18,0)+MAX(lgd*'3. EQ Forward 1'!P18,0))</f>
        <v>12560244.983854946</v>
      </c>
      <c r="Q46" s="48">
        <f>'3. Discount Factors'!Q18*IF(netting,MAX(lgd*'3. EQ Forward 2'!Q18+lgd*'3. EQ Forward 1'!Q18,0),MAX(lgd*'3. EQ Forward 2'!Q18,0)+MAX(lgd*'3. EQ Forward 1'!Q18,0))</f>
        <v>5364933.7541420702</v>
      </c>
      <c r="R46" s="48">
        <f>'3. Discount Factors'!R18*IF(netting,MAX(lgd*'3. EQ Forward 2'!R18+lgd*'3. EQ Forward 1'!R18,0),MAX(lgd*'3. EQ Forward 2'!R18,0)+MAX(lgd*'3. EQ Forward 1'!R18,0))</f>
        <v>1743448.5015237387</v>
      </c>
      <c r="S46" s="48">
        <f>'3. Discount Factors'!S18*IF(netting,MAX(lgd*'3. EQ Forward 2'!S18+lgd*'3. EQ Forward 1'!S18,0),MAX(lgd*'3. EQ Forward 2'!S18,0)+MAX(lgd*'3. EQ Forward 1'!S18,0))</f>
        <v>0</v>
      </c>
      <c r="T46" s="48">
        <f>'3. Discount Factors'!T18*IF(netting,MAX(lgd*'3. EQ Forward 2'!T18+lgd*'3. EQ Forward 1'!T18,0),MAX(lgd*'3. EQ Forward 2'!T18,0)+MAX(lgd*'3. EQ Forward 1'!T18,0))</f>
        <v>3282533.2038660324</v>
      </c>
      <c r="U46" s="48">
        <f>'3. Discount Factors'!U18*IF(netting,MAX(lgd*'3. EQ Forward 2'!U18+lgd*'3. EQ Forward 1'!U18,0),MAX(lgd*'3. EQ Forward 2'!U18,0)+MAX(lgd*'3. EQ Forward 1'!U18,0))</f>
        <v>260484.84674585061</v>
      </c>
      <c r="V46" s="48">
        <f>'3. Discount Factors'!V18*IF(netting,MAX(lgd*'3. EQ Forward 2'!V18+lgd*'3. EQ Forward 1'!V18,0),MAX(lgd*'3. EQ Forward 2'!V18,0)+MAX(lgd*'3. EQ Forward 1'!V18,0))</f>
        <v>8941776.1671372186</v>
      </c>
      <c r="W46" s="53">
        <f>'3. Discount Factors'!W18*IF(netting,MAX(lgd*'3. EQ Forward 2'!W18+lgd*'3. EQ Forward 1'!W18,0),MAX(lgd*'3. EQ Forward 2'!W18,0)+MAX(lgd*'3. EQ Forward 1'!W18,0))</f>
        <v>16233958.954866072</v>
      </c>
    </row>
    <row r="47" spans="2:23" x14ac:dyDescent="0.35">
      <c r="B47" s="26" t="s">
        <v>15</v>
      </c>
      <c r="C47" s="52">
        <f>'3. Discount Factors'!C19*IF(netting,MAX(lgd*'3. EQ Forward 2'!C19+lgd*'3. EQ Forward 1'!C19,0),MAX(lgd*'3. EQ Forward 2'!C19,0)+MAX(lgd*'3. EQ Forward 1'!C19,0))</f>
        <v>0</v>
      </c>
      <c r="D47" s="48">
        <f>'3. Discount Factors'!D19*IF(netting,MAX(lgd*'3. EQ Forward 2'!D19+lgd*'3. EQ Forward 1'!D19,0),MAX(lgd*'3. EQ Forward 2'!D19,0)+MAX(lgd*'3. EQ Forward 1'!D19,0))</f>
        <v>0</v>
      </c>
      <c r="E47" s="48">
        <f>'3. Discount Factors'!E19*IF(netting,MAX(lgd*'3. EQ Forward 2'!E19+lgd*'3. EQ Forward 1'!E19,0),MAX(lgd*'3. EQ Forward 2'!E19,0)+MAX(lgd*'3. EQ Forward 1'!E19,0))</f>
        <v>3238138.2055280302</v>
      </c>
      <c r="F47" s="48">
        <f>'3. Discount Factors'!F19*IF(netting,MAX(lgd*'3. EQ Forward 2'!F19+lgd*'3. EQ Forward 1'!F19,0),MAX(lgd*'3. EQ Forward 2'!F19,0)+MAX(lgd*'3. EQ Forward 1'!F19,0))</f>
        <v>17869649.018320773</v>
      </c>
      <c r="G47" s="48">
        <f>'3. Discount Factors'!G19*IF(netting,MAX(lgd*'3. EQ Forward 2'!G19+lgd*'3. EQ Forward 1'!G19,0),MAX(lgd*'3. EQ Forward 2'!G19,0)+MAX(lgd*'3. EQ Forward 1'!G19,0))</f>
        <v>34424229.294153154</v>
      </c>
      <c r="H47" s="48">
        <f>'3. Discount Factors'!H19*IF(netting,MAX(lgd*'3. EQ Forward 2'!H19+lgd*'3. EQ Forward 1'!H19,0),MAX(lgd*'3. EQ Forward 2'!H19,0)+MAX(lgd*'3. EQ Forward 1'!H19,0))</f>
        <v>37429477.096557952</v>
      </c>
      <c r="I47" s="48">
        <f>'3. Discount Factors'!I19*IF(netting,MAX(lgd*'3. EQ Forward 2'!I19+lgd*'3. EQ Forward 1'!I19,0),MAX(lgd*'3. EQ Forward 2'!I19,0)+MAX(lgd*'3. EQ Forward 1'!I19,0))</f>
        <v>41918742.989715338</v>
      </c>
      <c r="J47" s="48">
        <f>'3. Discount Factors'!J19*IF(netting,MAX(lgd*'3. EQ Forward 2'!J19+lgd*'3. EQ Forward 1'!J19,0),MAX(lgd*'3. EQ Forward 2'!J19,0)+MAX(lgd*'3. EQ Forward 1'!J19,0))</f>
        <v>49117418.393344991</v>
      </c>
      <c r="K47" s="48">
        <f>'3. Discount Factors'!K19*IF(netting,MAX(lgd*'3. EQ Forward 2'!K19+lgd*'3. EQ Forward 1'!K19,0),MAX(lgd*'3. EQ Forward 2'!K19,0)+MAX(lgd*'3. EQ Forward 1'!K19,0))</f>
        <v>53454997.317291953</v>
      </c>
      <c r="L47" s="48">
        <f>'3. Discount Factors'!L19*IF(netting,MAX(lgd*'3. EQ Forward 2'!L19+lgd*'3. EQ Forward 1'!L19,0),MAX(lgd*'3. EQ Forward 2'!L19,0)+MAX(lgd*'3. EQ Forward 1'!L19,0))</f>
        <v>39676097.73570019</v>
      </c>
      <c r="M47" s="48">
        <f>'3. Discount Factors'!M19*IF(netting,MAX(lgd*'3. EQ Forward 2'!M19+lgd*'3. EQ Forward 1'!M19,0),MAX(lgd*'3. EQ Forward 2'!M19,0)+MAX(lgd*'3. EQ Forward 1'!M19,0))</f>
        <v>35934510.374317169</v>
      </c>
      <c r="N47" s="48">
        <f>'3. Discount Factors'!N19*IF(netting,MAX(lgd*'3. EQ Forward 2'!N19+lgd*'3. EQ Forward 1'!N19,0),MAX(lgd*'3. EQ Forward 2'!N19,0)+MAX(lgd*'3. EQ Forward 1'!N19,0))</f>
        <v>42367109.176110752</v>
      </c>
      <c r="O47" s="48">
        <f>'3. Discount Factors'!O19*IF(netting,MAX(lgd*'3. EQ Forward 2'!O19+lgd*'3. EQ Forward 1'!O19,0),MAX(lgd*'3. EQ Forward 2'!O19,0)+MAX(lgd*'3. EQ Forward 1'!O19,0))</f>
        <v>49532723.484106503</v>
      </c>
      <c r="P47" s="48">
        <f>'3. Discount Factors'!P19*IF(netting,MAX(lgd*'3. EQ Forward 2'!P19+lgd*'3. EQ Forward 1'!P19,0),MAX(lgd*'3. EQ Forward 2'!P19,0)+MAX(lgd*'3. EQ Forward 1'!P19,0))</f>
        <v>63526195.050931282</v>
      </c>
      <c r="Q47" s="48">
        <f>'3. Discount Factors'!Q19*IF(netting,MAX(lgd*'3. EQ Forward 2'!Q19+lgd*'3. EQ Forward 1'!Q19,0),MAX(lgd*'3. EQ Forward 2'!Q19,0)+MAX(lgd*'3. EQ Forward 1'!Q19,0))</f>
        <v>44641019.637132101</v>
      </c>
      <c r="R47" s="48">
        <f>'3. Discount Factors'!R19*IF(netting,MAX(lgd*'3. EQ Forward 2'!R19+lgd*'3. EQ Forward 1'!R19,0),MAX(lgd*'3. EQ Forward 2'!R19,0)+MAX(lgd*'3. EQ Forward 1'!R19,0))</f>
        <v>61545708.125201203</v>
      </c>
      <c r="S47" s="48">
        <f>'3. Discount Factors'!S19*IF(netting,MAX(lgd*'3. EQ Forward 2'!S19+lgd*'3. EQ Forward 1'!S19,0),MAX(lgd*'3. EQ Forward 2'!S19,0)+MAX(lgd*'3. EQ Forward 1'!S19,0))</f>
        <v>49795054.975388594</v>
      </c>
      <c r="T47" s="48">
        <f>'3. Discount Factors'!T19*IF(netting,MAX(lgd*'3. EQ Forward 2'!T19+lgd*'3. EQ Forward 1'!T19,0),MAX(lgd*'3. EQ Forward 2'!T19,0)+MAX(lgd*'3. EQ Forward 1'!T19,0))</f>
        <v>61017727.135438554</v>
      </c>
      <c r="U47" s="48">
        <f>'3. Discount Factors'!U19*IF(netting,MAX(lgd*'3. EQ Forward 2'!U19+lgd*'3. EQ Forward 1'!U19,0),MAX(lgd*'3. EQ Forward 2'!U19,0)+MAX(lgd*'3. EQ Forward 1'!U19,0))</f>
        <v>52197938.725570969</v>
      </c>
      <c r="V47" s="48">
        <f>'3. Discount Factors'!V19*IF(netting,MAX(lgd*'3. EQ Forward 2'!V19+lgd*'3. EQ Forward 1'!V19,0),MAX(lgd*'3. EQ Forward 2'!V19,0)+MAX(lgd*'3. EQ Forward 1'!V19,0))</f>
        <v>44253634.50782875</v>
      </c>
      <c r="W47" s="53">
        <f>'3. Discount Factors'!W19*IF(netting,MAX(lgd*'3. EQ Forward 2'!W19+lgd*'3. EQ Forward 1'!W19,0),MAX(lgd*'3. EQ Forward 2'!W19,0)+MAX(lgd*'3. EQ Forward 1'!W19,0))</f>
        <v>29691318.468539685</v>
      </c>
    </row>
    <row r="48" spans="2:23" x14ac:dyDescent="0.35">
      <c r="B48" s="26" t="s">
        <v>16</v>
      </c>
      <c r="C48" s="52">
        <f>'3. Discount Factors'!C20*IF(netting,MAX(lgd*'3. EQ Forward 2'!C20+lgd*'3. EQ Forward 1'!C20,0),MAX(lgd*'3. EQ Forward 2'!C20,0)+MAX(lgd*'3. EQ Forward 1'!C20,0))</f>
        <v>0</v>
      </c>
      <c r="D48" s="48">
        <f>'3. Discount Factors'!D20*IF(netting,MAX(lgd*'3. EQ Forward 2'!D20+lgd*'3. EQ Forward 1'!D20,0),MAX(lgd*'3. EQ Forward 2'!D20,0)+MAX(lgd*'3. EQ Forward 1'!D20,0))</f>
        <v>0</v>
      </c>
      <c r="E48" s="48">
        <f>'3. Discount Factors'!E20*IF(netting,MAX(lgd*'3. EQ Forward 2'!E20+lgd*'3. EQ Forward 1'!E20,0),MAX(lgd*'3. EQ Forward 2'!E20,0)+MAX(lgd*'3. EQ Forward 1'!E20,0))</f>
        <v>0</v>
      </c>
      <c r="F48" s="48">
        <f>'3. Discount Factors'!F20*IF(netting,MAX(lgd*'3. EQ Forward 2'!F20+lgd*'3. EQ Forward 1'!F20,0),MAX(lgd*'3. EQ Forward 2'!F20,0)+MAX(lgd*'3. EQ Forward 1'!F20,0))</f>
        <v>0</v>
      </c>
      <c r="G48" s="48">
        <f>'3. Discount Factors'!G20*IF(netting,MAX(lgd*'3. EQ Forward 2'!G20+lgd*'3. EQ Forward 1'!G20,0),MAX(lgd*'3. EQ Forward 2'!G20,0)+MAX(lgd*'3. EQ Forward 1'!G20,0))</f>
        <v>0</v>
      </c>
      <c r="H48" s="48">
        <f>'3. Discount Factors'!H20*IF(netting,MAX(lgd*'3. EQ Forward 2'!H20+lgd*'3. EQ Forward 1'!H20,0),MAX(lgd*'3. EQ Forward 2'!H20,0)+MAX(lgd*'3. EQ Forward 1'!H20,0))</f>
        <v>0</v>
      </c>
      <c r="I48" s="48">
        <f>'3. Discount Factors'!I20*IF(netting,MAX(lgd*'3. EQ Forward 2'!I20+lgd*'3. EQ Forward 1'!I20,0),MAX(lgd*'3. EQ Forward 2'!I20,0)+MAX(lgd*'3. EQ Forward 1'!I20,0))</f>
        <v>0</v>
      </c>
      <c r="J48" s="48">
        <f>'3. Discount Factors'!J20*IF(netting,MAX(lgd*'3. EQ Forward 2'!J20+lgd*'3. EQ Forward 1'!J20,0),MAX(lgd*'3. EQ Forward 2'!J20,0)+MAX(lgd*'3. EQ Forward 1'!J20,0))</f>
        <v>0</v>
      </c>
      <c r="K48" s="48">
        <f>'3. Discount Factors'!K20*IF(netting,MAX(lgd*'3. EQ Forward 2'!K20+lgd*'3. EQ Forward 1'!K20,0),MAX(lgd*'3. EQ Forward 2'!K20,0)+MAX(lgd*'3. EQ Forward 1'!K20,0))</f>
        <v>0</v>
      </c>
      <c r="L48" s="48">
        <f>'3. Discount Factors'!L20*IF(netting,MAX(lgd*'3. EQ Forward 2'!L20+lgd*'3. EQ Forward 1'!L20,0),MAX(lgd*'3. EQ Forward 2'!L20,0)+MAX(lgd*'3. EQ Forward 1'!L20,0))</f>
        <v>0</v>
      </c>
      <c r="M48" s="48">
        <f>'3. Discount Factors'!M20*IF(netting,MAX(lgd*'3. EQ Forward 2'!M20+lgd*'3. EQ Forward 1'!M20,0),MAX(lgd*'3. EQ Forward 2'!M20,0)+MAX(lgd*'3. EQ Forward 1'!M20,0))</f>
        <v>0</v>
      </c>
      <c r="N48" s="48">
        <f>'3. Discount Factors'!N20*IF(netting,MAX(lgd*'3. EQ Forward 2'!N20+lgd*'3. EQ Forward 1'!N20,0),MAX(lgd*'3. EQ Forward 2'!N20,0)+MAX(lgd*'3. EQ Forward 1'!N20,0))</f>
        <v>0</v>
      </c>
      <c r="O48" s="48">
        <f>'3. Discount Factors'!O20*IF(netting,MAX(lgd*'3. EQ Forward 2'!O20+lgd*'3. EQ Forward 1'!O20,0),MAX(lgd*'3. EQ Forward 2'!O20,0)+MAX(lgd*'3. EQ Forward 1'!O20,0))</f>
        <v>0</v>
      </c>
      <c r="P48" s="48">
        <f>'3. Discount Factors'!P20*IF(netting,MAX(lgd*'3. EQ Forward 2'!P20+lgd*'3. EQ Forward 1'!P20,0),MAX(lgd*'3. EQ Forward 2'!P20,0)+MAX(lgd*'3. EQ Forward 1'!P20,0))</f>
        <v>0</v>
      </c>
      <c r="Q48" s="48">
        <f>'3. Discount Factors'!Q20*IF(netting,MAX(lgd*'3. EQ Forward 2'!Q20+lgd*'3. EQ Forward 1'!Q20,0),MAX(lgd*'3. EQ Forward 2'!Q20,0)+MAX(lgd*'3. EQ Forward 1'!Q20,0))</f>
        <v>0</v>
      </c>
      <c r="R48" s="48">
        <f>'3. Discount Factors'!R20*IF(netting,MAX(lgd*'3. EQ Forward 2'!R20+lgd*'3. EQ Forward 1'!R20,0),MAX(lgd*'3. EQ Forward 2'!R20,0)+MAX(lgd*'3. EQ Forward 1'!R20,0))</f>
        <v>0</v>
      </c>
      <c r="S48" s="48">
        <f>'3. Discount Factors'!S20*IF(netting,MAX(lgd*'3. EQ Forward 2'!S20+lgd*'3. EQ Forward 1'!S20,0),MAX(lgd*'3. EQ Forward 2'!S20,0)+MAX(lgd*'3. EQ Forward 1'!S20,0))</f>
        <v>0</v>
      </c>
      <c r="T48" s="48">
        <f>'3. Discount Factors'!T20*IF(netting,MAX(lgd*'3. EQ Forward 2'!T20+lgd*'3. EQ Forward 1'!T20,0),MAX(lgd*'3. EQ Forward 2'!T20,0)+MAX(lgd*'3. EQ Forward 1'!T20,0))</f>
        <v>0</v>
      </c>
      <c r="U48" s="48">
        <f>'3. Discount Factors'!U20*IF(netting,MAX(lgd*'3. EQ Forward 2'!U20+lgd*'3. EQ Forward 1'!U20,0),MAX(lgd*'3. EQ Forward 2'!U20,0)+MAX(lgd*'3. EQ Forward 1'!U20,0))</f>
        <v>0</v>
      </c>
      <c r="V48" s="48">
        <f>'3. Discount Factors'!V20*IF(netting,MAX(lgd*'3. EQ Forward 2'!V20+lgd*'3. EQ Forward 1'!V20,0),MAX(lgd*'3. EQ Forward 2'!V20,0)+MAX(lgd*'3. EQ Forward 1'!V20,0))</f>
        <v>0</v>
      </c>
      <c r="W48" s="53">
        <f>'3. Discount Factors'!W20*IF(netting,MAX(lgd*'3. EQ Forward 2'!W20+lgd*'3. EQ Forward 1'!W20,0),MAX(lgd*'3. EQ Forward 2'!W20,0)+MAX(lgd*'3. EQ Forward 1'!W20,0))</f>
        <v>0</v>
      </c>
    </row>
    <row r="49" spans="2:23" x14ac:dyDescent="0.35">
      <c r="B49" s="26" t="s">
        <v>17</v>
      </c>
      <c r="C49" s="52">
        <f>'3. Discount Factors'!C21*IF(netting,MAX(lgd*'3. EQ Forward 2'!C21+lgd*'3. EQ Forward 1'!C21,0),MAX(lgd*'3. EQ Forward 2'!C21,0)+MAX(lgd*'3. EQ Forward 1'!C21,0))</f>
        <v>0</v>
      </c>
      <c r="D49" s="48">
        <f>'3. Discount Factors'!D21*IF(netting,MAX(lgd*'3. EQ Forward 2'!D21+lgd*'3. EQ Forward 1'!D21,0),MAX(lgd*'3. EQ Forward 2'!D21,0)+MAX(lgd*'3. EQ Forward 1'!D21,0))</f>
        <v>0</v>
      </c>
      <c r="E49" s="48">
        <f>'3. Discount Factors'!E21*IF(netting,MAX(lgd*'3. EQ Forward 2'!E21+lgd*'3. EQ Forward 1'!E21,0),MAX(lgd*'3. EQ Forward 2'!E21,0)+MAX(lgd*'3. EQ Forward 1'!E21,0))</f>
        <v>0</v>
      </c>
      <c r="F49" s="48">
        <f>'3. Discount Factors'!F21*IF(netting,MAX(lgd*'3. EQ Forward 2'!F21+lgd*'3. EQ Forward 1'!F21,0),MAX(lgd*'3. EQ Forward 2'!F21,0)+MAX(lgd*'3. EQ Forward 1'!F21,0))</f>
        <v>0</v>
      </c>
      <c r="G49" s="48">
        <f>'3. Discount Factors'!G21*IF(netting,MAX(lgd*'3. EQ Forward 2'!G21+lgd*'3. EQ Forward 1'!G21,0),MAX(lgd*'3. EQ Forward 2'!G21,0)+MAX(lgd*'3. EQ Forward 1'!G21,0))</f>
        <v>930608.17255452625</v>
      </c>
      <c r="H49" s="48">
        <f>'3. Discount Factors'!H21*IF(netting,MAX(lgd*'3. EQ Forward 2'!H21+lgd*'3. EQ Forward 1'!H21,0),MAX(lgd*'3. EQ Forward 2'!H21,0)+MAX(lgd*'3. EQ Forward 1'!H21,0))</f>
        <v>0</v>
      </c>
      <c r="I49" s="48">
        <f>'3. Discount Factors'!I21*IF(netting,MAX(lgd*'3. EQ Forward 2'!I21+lgd*'3. EQ Forward 1'!I21,0),MAX(lgd*'3. EQ Forward 2'!I21,0)+MAX(lgd*'3. EQ Forward 1'!I21,0))</f>
        <v>16041058.039468205</v>
      </c>
      <c r="J49" s="48">
        <f>'3. Discount Factors'!J21*IF(netting,MAX(lgd*'3. EQ Forward 2'!J21+lgd*'3. EQ Forward 1'!J21,0),MAX(lgd*'3. EQ Forward 2'!J21,0)+MAX(lgd*'3. EQ Forward 1'!J21,0))</f>
        <v>29165078.405394383</v>
      </c>
      <c r="K49" s="48">
        <f>'3. Discount Factors'!K21*IF(netting,MAX(lgd*'3. EQ Forward 2'!K21+lgd*'3. EQ Forward 1'!K21,0),MAX(lgd*'3. EQ Forward 2'!K21,0)+MAX(lgd*'3. EQ Forward 1'!K21,0))</f>
        <v>26942949.110385988</v>
      </c>
      <c r="L49" s="48">
        <f>'3. Discount Factors'!L21*IF(netting,MAX(lgd*'3. EQ Forward 2'!L21+lgd*'3. EQ Forward 1'!L21,0),MAX(lgd*'3. EQ Forward 2'!L21,0)+MAX(lgd*'3. EQ Forward 1'!L21,0))</f>
        <v>30102802.990630671</v>
      </c>
      <c r="M49" s="48">
        <f>'3. Discount Factors'!M21*IF(netting,MAX(lgd*'3. EQ Forward 2'!M21+lgd*'3. EQ Forward 1'!M21,0),MAX(lgd*'3. EQ Forward 2'!M21,0)+MAX(lgd*'3. EQ Forward 1'!M21,0))</f>
        <v>28983440.33547277</v>
      </c>
      <c r="N49" s="48">
        <f>'3. Discount Factors'!N21*IF(netting,MAX(lgd*'3. EQ Forward 2'!N21+lgd*'3. EQ Forward 1'!N21,0),MAX(lgd*'3. EQ Forward 2'!N21,0)+MAX(lgd*'3. EQ Forward 1'!N21,0))</f>
        <v>30929952.22164901</v>
      </c>
      <c r="O49" s="48">
        <f>'3. Discount Factors'!O21*IF(netting,MAX(lgd*'3. EQ Forward 2'!O21+lgd*'3. EQ Forward 1'!O21,0),MAX(lgd*'3. EQ Forward 2'!O21,0)+MAX(lgd*'3. EQ Forward 1'!O21,0))</f>
        <v>49038549.89068941</v>
      </c>
      <c r="P49" s="48">
        <f>'3. Discount Factors'!P21*IF(netting,MAX(lgd*'3. EQ Forward 2'!P21+lgd*'3. EQ Forward 1'!P21,0),MAX(lgd*'3. EQ Forward 2'!P21,0)+MAX(lgd*'3. EQ Forward 1'!P21,0))</f>
        <v>50618917.551148012</v>
      </c>
      <c r="Q49" s="48">
        <f>'3. Discount Factors'!Q21*IF(netting,MAX(lgd*'3. EQ Forward 2'!Q21+lgd*'3. EQ Forward 1'!Q21,0),MAX(lgd*'3. EQ Forward 2'!Q21,0)+MAX(lgd*'3. EQ Forward 1'!Q21,0))</f>
        <v>56627670.068215586</v>
      </c>
      <c r="R49" s="48">
        <f>'3. Discount Factors'!R21*IF(netting,MAX(lgd*'3. EQ Forward 2'!R21+lgd*'3. EQ Forward 1'!R21,0),MAX(lgd*'3. EQ Forward 2'!R21,0)+MAX(lgd*'3. EQ Forward 1'!R21,0))</f>
        <v>39422011.663968883</v>
      </c>
      <c r="S49" s="48">
        <f>'3. Discount Factors'!S21*IF(netting,MAX(lgd*'3. EQ Forward 2'!S21+lgd*'3. EQ Forward 1'!S21,0),MAX(lgd*'3. EQ Forward 2'!S21,0)+MAX(lgd*'3. EQ Forward 1'!S21,0))</f>
        <v>33755115.466899708</v>
      </c>
      <c r="T49" s="48">
        <f>'3. Discount Factors'!T21*IF(netting,MAX(lgd*'3. EQ Forward 2'!T21+lgd*'3. EQ Forward 1'!T21,0),MAX(lgd*'3. EQ Forward 2'!T21,0)+MAX(lgd*'3. EQ Forward 1'!T21,0))</f>
        <v>29204928.602785237</v>
      </c>
      <c r="U49" s="48">
        <f>'3. Discount Factors'!U21*IF(netting,MAX(lgd*'3. EQ Forward 2'!U21+lgd*'3. EQ Forward 1'!U21,0),MAX(lgd*'3. EQ Forward 2'!U21,0)+MAX(lgd*'3. EQ Forward 1'!U21,0))</f>
        <v>41195459.87458311</v>
      </c>
      <c r="V49" s="48">
        <f>'3. Discount Factors'!V21*IF(netting,MAX(lgd*'3. EQ Forward 2'!V21+lgd*'3. EQ Forward 1'!V21,0),MAX(lgd*'3. EQ Forward 2'!V21,0)+MAX(lgd*'3. EQ Forward 1'!V21,0))</f>
        <v>38468503.378927022</v>
      </c>
      <c r="W49" s="53">
        <f>'3. Discount Factors'!W21*IF(netting,MAX(lgd*'3. EQ Forward 2'!W21+lgd*'3. EQ Forward 1'!W21,0),MAX(lgd*'3. EQ Forward 2'!W21,0)+MAX(lgd*'3. EQ Forward 1'!W21,0))</f>
        <v>42244019.536743321</v>
      </c>
    </row>
    <row r="50" spans="2:23" x14ac:dyDescent="0.35">
      <c r="B50" s="26" t="s">
        <v>18</v>
      </c>
      <c r="C50" s="52">
        <f>'3. Discount Factors'!C22*IF(netting,MAX(lgd*'3. EQ Forward 2'!C22+lgd*'3. EQ Forward 1'!C22,0),MAX(lgd*'3. EQ Forward 2'!C22,0)+MAX(lgd*'3. EQ Forward 1'!C22,0))</f>
        <v>0</v>
      </c>
      <c r="D50" s="48">
        <f>'3. Discount Factors'!D22*IF(netting,MAX(lgd*'3. EQ Forward 2'!D22+lgd*'3. EQ Forward 1'!D22,0),MAX(lgd*'3. EQ Forward 2'!D22,0)+MAX(lgd*'3. EQ Forward 1'!D22,0))</f>
        <v>3198127.6072040391</v>
      </c>
      <c r="E50" s="48">
        <f>'3. Discount Factors'!E22*IF(netting,MAX(lgd*'3. EQ Forward 2'!E22+lgd*'3. EQ Forward 1'!E22,0),MAX(lgd*'3. EQ Forward 2'!E22,0)+MAX(lgd*'3. EQ Forward 1'!E22,0))</f>
        <v>3051124.4471389018</v>
      </c>
      <c r="F50" s="48">
        <f>'3. Discount Factors'!F22*IF(netting,MAX(lgd*'3. EQ Forward 2'!F22+lgd*'3. EQ Forward 1'!F22,0),MAX(lgd*'3. EQ Forward 2'!F22,0)+MAX(lgd*'3. EQ Forward 1'!F22,0))</f>
        <v>5422749.7050873516</v>
      </c>
      <c r="G50" s="48">
        <f>'3. Discount Factors'!G22*IF(netting,MAX(lgd*'3. EQ Forward 2'!G22+lgd*'3. EQ Forward 1'!G22,0),MAX(lgd*'3. EQ Forward 2'!G22,0)+MAX(lgd*'3. EQ Forward 1'!G22,0))</f>
        <v>0</v>
      </c>
      <c r="H50" s="48">
        <f>'3. Discount Factors'!H22*IF(netting,MAX(lgd*'3. EQ Forward 2'!H22+lgd*'3. EQ Forward 1'!H22,0),MAX(lgd*'3. EQ Forward 2'!H22,0)+MAX(lgd*'3. EQ Forward 1'!H22,0))</f>
        <v>3725486.2931451937</v>
      </c>
      <c r="I50" s="48">
        <f>'3. Discount Factors'!I22*IF(netting,MAX(lgd*'3. EQ Forward 2'!I22+lgd*'3. EQ Forward 1'!I22,0),MAX(lgd*'3. EQ Forward 2'!I22,0)+MAX(lgd*'3. EQ Forward 1'!I22,0))</f>
        <v>1680465.6002175419</v>
      </c>
      <c r="J50" s="48">
        <f>'3. Discount Factors'!J22*IF(netting,MAX(lgd*'3. EQ Forward 2'!J22+lgd*'3. EQ Forward 1'!J22,0),MAX(lgd*'3. EQ Forward 2'!J22,0)+MAX(lgd*'3. EQ Forward 1'!J22,0))</f>
        <v>10416038.327851199</v>
      </c>
      <c r="K50" s="48">
        <f>'3. Discount Factors'!K22*IF(netting,MAX(lgd*'3. EQ Forward 2'!K22+lgd*'3. EQ Forward 1'!K22,0),MAX(lgd*'3. EQ Forward 2'!K22,0)+MAX(lgd*'3. EQ Forward 1'!K22,0))</f>
        <v>7108079.9534516307</v>
      </c>
      <c r="L50" s="48">
        <f>'3. Discount Factors'!L22*IF(netting,MAX(lgd*'3. EQ Forward 2'!L22+lgd*'3. EQ Forward 1'!L22,0),MAX(lgd*'3. EQ Forward 2'!L22,0)+MAX(lgd*'3. EQ Forward 1'!L22,0))</f>
        <v>2111492.6802565176</v>
      </c>
      <c r="M50" s="48">
        <f>'3. Discount Factors'!M22*IF(netting,MAX(lgd*'3. EQ Forward 2'!M22+lgd*'3. EQ Forward 1'!M22,0),MAX(lgd*'3. EQ Forward 2'!M22,0)+MAX(lgd*'3. EQ Forward 1'!M22,0))</f>
        <v>10359999.66399033</v>
      </c>
      <c r="N50" s="48">
        <f>'3. Discount Factors'!N22*IF(netting,MAX(lgd*'3. EQ Forward 2'!N22+lgd*'3. EQ Forward 1'!N22,0),MAX(lgd*'3. EQ Forward 2'!N22,0)+MAX(lgd*'3. EQ Forward 1'!N22,0))</f>
        <v>16816752.411542051</v>
      </c>
      <c r="O50" s="48">
        <f>'3. Discount Factors'!O22*IF(netting,MAX(lgd*'3. EQ Forward 2'!O22+lgd*'3. EQ Forward 1'!O22,0),MAX(lgd*'3. EQ Forward 2'!O22,0)+MAX(lgd*'3. EQ Forward 1'!O22,0))</f>
        <v>21233102.760561522</v>
      </c>
      <c r="P50" s="48">
        <f>'3. Discount Factors'!P22*IF(netting,MAX(lgd*'3. EQ Forward 2'!P22+lgd*'3. EQ Forward 1'!P22,0),MAX(lgd*'3. EQ Forward 2'!P22,0)+MAX(lgd*'3. EQ Forward 1'!P22,0))</f>
        <v>33803055.68362882</v>
      </c>
      <c r="Q50" s="48">
        <f>'3. Discount Factors'!Q22*IF(netting,MAX(lgd*'3. EQ Forward 2'!Q22+lgd*'3. EQ Forward 1'!Q22,0),MAX(lgd*'3. EQ Forward 2'!Q22,0)+MAX(lgd*'3. EQ Forward 1'!Q22,0))</f>
        <v>28432825.655890185</v>
      </c>
      <c r="R50" s="48">
        <f>'3. Discount Factors'!R22*IF(netting,MAX(lgd*'3. EQ Forward 2'!R22+lgd*'3. EQ Forward 1'!R22,0),MAX(lgd*'3. EQ Forward 2'!R22,0)+MAX(lgd*'3. EQ Forward 1'!R22,0))</f>
        <v>24174436.761264548</v>
      </c>
      <c r="S50" s="48">
        <f>'3. Discount Factors'!S22*IF(netting,MAX(lgd*'3. EQ Forward 2'!S22+lgd*'3. EQ Forward 1'!S22,0),MAX(lgd*'3. EQ Forward 2'!S22,0)+MAX(lgd*'3. EQ Forward 1'!S22,0))</f>
        <v>26289193.131245133</v>
      </c>
      <c r="T50" s="48">
        <f>'3. Discount Factors'!T22*IF(netting,MAX(lgd*'3. EQ Forward 2'!T22+lgd*'3. EQ Forward 1'!T22,0),MAX(lgd*'3. EQ Forward 2'!T22,0)+MAX(lgd*'3. EQ Forward 1'!T22,0))</f>
        <v>27314661.988893412</v>
      </c>
      <c r="U50" s="48">
        <f>'3. Discount Factors'!U22*IF(netting,MAX(lgd*'3. EQ Forward 2'!U22+lgd*'3. EQ Forward 1'!U22,0),MAX(lgd*'3. EQ Forward 2'!U22,0)+MAX(lgd*'3. EQ Forward 1'!U22,0))</f>
        <v>34612962.765060723</v>
      </c>
      <c r="V50" s="48">
        <f>'3. Discount Factors'!V22*IF(netting,MAX(lgd*'3. EQ Forward 2'!V22+lgd*'3. EQ Forward 1'!V22,0),MAX(lgd*'3. EQ Forward 2'!V22,0)+MAX(lgd*'3. EQ Forward 1'!V22,0))</f>
        <v>42718180.203919068</v>
      </c>
      <c r="W50" s="53">
        <f>'3. Discount Factors'!W22*IF(netting,MAX(lgd*'3. EQ Forward 2'!W22+lgd*'3. EQ Forward 1'!W22,0),MAX(lgd*'3. EQ Forward 2'!W22,0)+MAX(lgd*'3. EQ Forward 1'!W22,0))</f>
        <v>48480867.042615138</v>
      </c>
    </row>
    <row r="51" spans="2:23" x14ac:dyDescent="0.35">
      <c r="B51" s="26" t="s">
        <v>19</v>
      </c>
      <c r="C51" s="52">
        <f>'3. Discount Factors'!C23*IF(netting,MAX(lgd*'3. EQ Forward 2'!C23+lgd*'3. EQ Forward 1'!C23,0),MAX(lgd*'3. EQ Forward 2'!C23,0)+MAX(lgd*'3. EQ Forward 1'!C23,0))</f>
        <v>0</v>
      </c>
      <c r="D51" s="48">
        <f>'3. Discount Factors'!D23*IF(netting,MAX(lgd*'3. EQ Forward 2'!D23+lgd*'3. EQ Forward 1'!D23,0),MAX(lgd*'3. EQ Forward 2'!D23,0)+MAX(lgd*'3. EQ Forward 1'!D23,0))</f>
        <v>0</v>
      </c>
      <c r="E51" s="48">
        <f>'3. Discount Factors'!E23*IF(netting,MAX(lgd*'3. EQ Forward 2'!E23+lgd*'3. EQ Forward 1'!E23,0),MAX(lgd*'3. EQ Forward 2'!E23,0)+MAX(lgd*'3. EQ Forward 1'!E23,0))</f>
        <v>0</v>
      </c>
      <c r="F51" s="48">
        <f>'3. Discount Factors'!F23*IF(netting,MAX(lgd*'3. EQ Forward 2'!F23+lgd*'3. EQ Forward 1'!F23,0),MAX(lgd*'3. EQ Forward 2'!F23,0)+MAX(lgd*'3. EQ Forward 1'!F23,0))</f>
        <v>2346360.0360258222</v>
      </c>
      <c r="G51" s="48">
        <f>'3. Discount Factors'!G23*IF(netting,MAX(lgd*'3. EQ Forward 2'!G23+lgd*'3. EQ Forward 1'!G23,0),MAX(lgd*'3. EQ Forward 2'!G23,0)+MAX(lgd*'3. EQ Forward 1'!G23,0))</f>
        <v>552518.91616299236</v>
      </c>
      <c r="H51" s="48">
        <f>'3. Discount Factors'!H23*IF(netting,MAX(lgd*'3. EQ Forward 2'!H23+lgd*'3. EQ Forward 1'!H23,0),MAX(lgd*'3. EQ Forward 2'!H23,0)+MAX(lgd*'3. EQ Forward 1'!H23,0))</f>
        <v>0</v>
      </c>
      <c r="I51" s="48">
        <f>'3. Discount Factors'!I23*IF(netting,MAX(lgd*'3. EQ Forward 2'!I23+lgd*'3. EQ Forward 1'!I23,0),MAX(lgd*'3. EQ Forward 2'!I23,0)+MAX(lgd*'3. EQ Forward 1'!I23,0))</f>
        <v>0</v>
      </c>
      <c r="J51" s="48">
        <f>'3. Discount Factors'!J23*IF(netting,MAX(lgd*'3. EQ Forward 2'!J23+lgd*'3. EQ Forward 1'!J23,0),MAX(lgd*'3. EQ Forward 2'!J23,0)+MAX(lgd*'3. EQ Forward 1'!J23,0))</f>
        <v>0</v>
      </c>
      <c r="K51" s="48">
        <f>'3. Discount Factors'!K23*IF(netting,MAX(lgd*'3. EQ Forward 2'!K23+lgd*'3. EQ Forward 1'!K23,0),MAX(lgd*'3. EQ Forward 2'!K23,0)+MAX(lgd*'3. EQ Forward 1'!K23,0))</f>
        <v>0</v>
      </c>
      <c r="L51" s="48">
        <f>'3. Discount Factors'!L23*IF(netting,MAX(lgd*'3. EQ Forward 2'!L23+lgd*'3. EQ Forward 1'!L23,0),MAX(lgd*'3. EQ Forward 2'!L23,0)+MAX(lgd*'3. EQ Forward 1'!L23,0))</f>
        <v>0</v>
      </c>
      <c r="M51" s="48">
        <f>'3. Discount Factors'!M23*IF(netting,MAX(lgd*'3. EQ Forward 2'!M23+lgd*'3. EQ Forward 1'!M23,0),MAX(lgd*'3. EQ Forward 2'!M23,0)+MAX(lgd*'3. EQ Forward 1'!M23,0))</f>
        <v>0</v>
      </c>
      <c r="N51" s="48">
        <f>'3. Discount Factors'!N23*IF(netting,MAX(lgd*'3. EQ Forward 2'!N23+lgd*'3. EQ Forward 1'!N23,0),MAX(lgd*'3. EQ Forward 2'!N23,0)+MAX(lgd*'3. EQ Forward 1'!N23,0))</f>
        <v>0</v>
      </c>
      <c r="O51" s="48">
        <f>'3. Discount Factors'!O23*IF(netting,MAX(lgd*'3. EQ Forward 2'!O23+lgd*'3. EQ Forward 1'!O23,0),MAX(lgd*'3. EQ Forward 2'!O23,0)+MAX(lgd*'3. EQ Forward 1'!O23,0))</f>
        <v>0</v>
      </c>
      <c r="P51" s="48">
        <f>'3. Discount Factors'!P23*IF(netting,MAX(lgd*'3. EQ Forward 2'!P23+lgd*'3. EQ Forward 1'!P23,0),MAX(lgd*'3. EQ Forward 2'!P23,0)+MAX(lgd*'3. EQ Forward 1'!P23,0))</f>
        <v>0</v>
      </c>
      <c r="Q51" s="48">
        <f>'3. Discount Factors'!Q23*IF(netting,MAX(lgd*'3. EQ Forward 2'!Q23+lgd*'3. EQ Forward 1'!Q23,0),MAX(lgd*'3. EQ Forward 2'!Q23,0)+MAX(lgd*'3. EQ Forward 1'!Q23,0))</f>
        <v>0</v>
      </c>
      <c r="R51" s="48">
        <f>'3. Discount Factors'!R23*IF(netting,MAX(lgd*'3. EQ Forward 2'!R23+lgd*'3. EQ Forward 1'!R23,0),MAX(lgd*'3. EQ Forward 2'!R23,0)+MAX(lgd*'3. EQ Forward 1'!R23,0))</f>
        <v>0</v>
      </c>
      <c r="S51" s="48">
        <f>'3. Discount Factors'!S23*IF(netting,MAX(lgd*'3. EQ Forward 2'!S23+lgd*'3. EQ Forward 1'!S23,0),MAX(lgd*'3. EQ Forward 2'!S23,0)+MAX(lgd*'3. EQ Forward 1'!S23,0))</f>
        <v>0</v>
      </c>
      <c r="T51" s="48">
        <f>'3. Discount Factors'!T23*IF(netting,MAX(lgd*'3. EQ Forward 2'!T23+lgd*'3. EQ Forward 1'!T23,0),MAX(lgd*'3. EQ Forward 2'!T23,0)+MAX(lgd*'3. EQ Forward 1'!T23,0))</f>
        <v>0</v>
      </c>
      <c r="U51" s="48">
        <f>'3. Discount Factors'!U23*IF(netting,MAX(lgd*'3. EQ Forward 2'!U23+lgd*'3. EQ Forward 1'!U23,0),MAX(lgd*'3. EQ Forward 2'!U23,0)+MAX(lgd*'3. EQ Forward 1'!U23,0))</f>
        <v>0</v>
      </c>
      <c r="V51" s="48">
        <f>'3. Discount Factors'!V23*IF(netting,MAX(lgd*'3. EQ Forward 2'!V23+lgd*'3. EQ Forward 1'!V23,0),MAX(lgd*'3. EQ Forward 2'!V23,0)+MAX(lgd*'3. EQ Forward 1'!V23,0))</f>
        <v>0</v>
      </c>
      <c r="W51" s="53">
        <f>'3. Discount Factors'!W23*IF(netting,MAX(lgd*'3. EQ Forward 2'!W23+lgd*'3. EQ Forward 1'!W23,0),MAX(lgd*'3. EQ Forward 2'!W23,0)+MAX(lgd*'3. EQ Forward 1'!W23,0))</f>
        <v>0</v>
      </c>
    </row>
    <row r="52" spans="2:23" x14ac:dyDescent="0.35">
      <c r="B52" s="26" t="s">
        <v>20</v>
      </c>
      <c r="C52" s="52">
        <f>'3. Discount Factors'!C24*IF(netting,MAX(lgd*'3. EQ Forward 2'!C24+lgd*'3. EQ Forward 1'!C24,0),MAX(lgd*'3. EQ Forward 2'!C24,0)+MAX(lgd*'3. EQ Forward 1'!C24,0))</f>
        <v>0</v>
      </c>
      <c r="D52" s="48">
        <f>'3. Discount Factors'!D24*IF(netting,MAX(lgd*'3. EQ Forward 2'!D24+lgd*'3. EQ Forward 1'!D24,0),MAX(lgd*'3. EQ Forward 2'!D24,0)+MAX(lgd*'3. EQ Forward 1'!D24,0))</f>
        <v>0</v>
      </c>
      <c r="E52" s="48">
        <f>'3. Discount Factors'!E24*IF(netting,MAX(lgd*'3. EQ Forward 2'!E24+lgd*'3. EQ Forward 1'!E24,0),MAX(lgd*'3. EQ Forward 2'!E24,0)+MAX(lgd*'3. EQ Forward 1'!E24,0))</f>
        <v>0</v>
      </c>
      <c r="F52" s="48">
        <f>'3. Discount Factors'!F24*IF(netting,MAX(lgd*'3. EQ Forward 2'!F24+lgd*'3. EQ Forward 1'!F24,0),MAX(lgd*'3. EQ Forward 2'!F24,0)+MAX(lgd*'3. EQ Forward 1'!F24,0))</f>
        <v>0</v>
      </c>
      <c r="G52" s="48">
        <f>'3. Discount Factors'!G24*IF(netting,MAX(lgd*'3. EQ Forward 2'!G24+lgd*'3. EQ Forward 1'!G24,0),MAX(lgd*'3. EQ Forward 2'!G24,0)+MAX(lgd*'3. EQ Forward 1'!G24,0))</f>
        <v>3406727.6964834188</v>
      </c>
      <c r="H52" s="48">
        <f>'3. Discount Factors'!H24*IF(netting,MAX(lgd*'3. EQ Forward 2'!H24+lgd*'3. EQ Forward 1'!H24,0),MAX(lgd*'3. EQ Forward 2'!H24,0)+MAX(lgd*'3. EQ Forward 1'!H24,0))</f>
        <v>8685530.6033462137</v>
      </c>
      <c r="I52" s="48">
        <f>'3. Discount Factors'!I24*IF(netting,MAX(lgd*'3. EQ Forward 2'!I24+lgd*'3. EQ Forward 1'!I24,0),MAX(lgd*'3. EQ Forward 2'!I24,0)+MAX(lgd*'3. EQ Forward 1'!I24,0))</f>
        <v>8321989.6107461462</v>
      </c>
      <c r="J52" s="48">
        <f>'3. Discount Factors'!J24*IF(netting,MAX(lgd*'3. EQ Forward 2'!J24+lgd*'3. EQ Forward 1'!J24,0),MAX(lgd*'3. EQ Forward 2'!J24,0)+MAX(lgd*'3. EQ Forward 1'!J24,0))</f>
        <v>18481391.76837422</v>
      </c>
      <c r="K52" s="48">
        <f>'3. Discount Factors'!K24*IF(netting,MAX(lgd*'3. EQ Forward 2'!K24+lgd*'3. EQ Forward 1'!K24,0),MAX(lgd*'3. EQ Forward 2'!K24,0)+MAX(lgd*'3. EQ Forward 1'!K24,0))</f>
        <v>21844946.527764801</v>
      </c>
      <c r="L52" s="48">
        <f>'3. Discount Factors'!L24*IF(netting,MAX(lgd*'3. EQ Forward 2'!L24+lgd*'3. EQ Forward 1'!L24,0),MAX(lgd*'3. EQ Forward 2'!L24,0)+MAX(lgd*'3. EQ Forward 1'!L24,0))</f>
        <v>16752106.966769494</v>
      </c>
      <c r="M52" s="48">
        <f>'3. Discount Factors'!M24*IF(netting,MAX(lgd*'3. EQ Forward 2'!M24+lgd*'3. EQ Forward 1'!M24,0),MAX(lgd*'3. EQ Forward 2'!M24,0)+MAX(lgd*'3. EQ Forward 1'!M24,0))</f>
        <v>16061570.114275508</v>
      </c>
      <c r="N52" s="48">
        <f>'3. Discount Factors'!N24*IF(netting,MAX(lgd*'3. EQ Forward 2'!N24+lgd*'3. EQ Forward 1'!N24,0),MAX(lgd*'3. EQ Forward 2'!N24,0)+MAX(lgd*'3. EQ Forward 1'!N24,0))</f>
        <v>27428811.149579</v>
      </c>
      <c r="O52" s="48">
        <f>'3. Discount Factors'!O24*IF(netting,MAX(lgd*'3. EQ Forward 2'!O24+lgd*'3. EQ Forward 1'!O24,0),MAX(lgd*'3. EQ Forward 2'!O24,0)+MAX(lgd*'3. EQ Forward 1'!O24,0))</f>
        <v>33804833.6272268</v>
      </c>
      <c r="P52" s="48">
        <f>'3. Discount Factors'!P24*IF(netting,MAX(lgd*'3. EQ Forward 2'!P24+lgd*'3. EQ Forward 1'!P24,0),MAX(lgd*'3. EQ Forward 2'!P24,0)+MAX(lgd*'3. EQ Forward 1'!P24,0))</f>
        <v>34801761.672827981</v>
      </c>
      <c r="Q52" s="48">
        <f>'3. Discount Factors'!Q24*IF(netting,MAX(lgd*'3. EQ Forward 2'!Q24+lgd*'3. EQ Forward 1'!Q24,0),MAX(lgd*'3. EQ Forward 2'!Q24,0)+MAX(lgd*'3. EQ Forward 1'!Q24,0))</f>
        <v>23212641.468292933</v>
      </c>
      <c r="R52" s="48">
        <f>'3. Discount Factors'!R24*IF(netting,MAX(lgd*'3. EQ Forward 2'!R24+lgd*'3. EQ Forward 1'!R24,0),MAX(lgd*'3. EQ Forward 2'!R24,0)+MAX(lgd*'3. EQ Forward 1'!R24,0))</f>
        <v>25260910.97700062</v>
      </c>
      <c r="S52" s="48">
        <f>'3. Discount Factors'!S24*IF(netting,MAX(lgd*'3. EQ Forward 2'!S24+lgd*'3. EQ Forward 1'!S24,0),MAX(lgd*'3. EQ Forward 2'!S24,0)+MAX(lgd*'3. EQ Forward 1'!S24,0))</f>
        <v>16258633.028590634</v>
      </c>
      <c r="T52" s="48">
        <f>'3. Discount Factors'!T24*IF(netting,MAX(lgd*'3. EQ Forward 2'!T24+lgd*'3. EQ Forward 1'!T24,0),MAX(lgd*'3. EQ Forward 2'!T24,0)+MAX(lgd*'3. EQ Forward 1'!T24,0))</f>
        <v>22555324.460434262</v>
      </c>
      <c r="U52" s="48">
        <f>'3. Discount Factors'!U24*IF(netting,MAX(lgd*'3. EQ Forward 2'!U24+lgd*'3. EQ Forward 1'!U24,0),MAX(lgd*'3. EQ Forward 2'!U24,0)+MAX(lgd*'3. EQ Forward 1'!U24,0))</f>
        <v>15889571.571916347</v>
      </c>
      <c r="V52" s="48">
        <f>'3. Discount Factors'!V24*IF(netting,MAX(lgd*'3. EQ Forward 2'!V24+lgd*'3. EQ Forward 1'!V24,0),MAX(lgd*'3. EQ Forward 2'!V24,0)+MAX(lgd*'3. EQ Forward 1'!V24,0))</f>
        <v>14160478.435488254</v>
      </c>
      <c r="W52" s="53">
        <f>'3. Discount Factors'!W24*IF(netting,MAX(lgd*'3. EQ Forward 2'!W24+lgd*'3. EQ Forward 1'!W24,0),MAX(lgd*'3. EQ Forward 2'!W24,0)+MAX(lgd*'3. EQ Forward 1'!W24,0))</f>
        <v>3543829.1181687922</v>
      </c>
    </row>
    <row r="53" spans="2:23" x14ac:dyDescent="0.35">
      <c r="B53" s="26" t="s">
        <v>21</v>
      </c>
      <c r="C53" s="52">
        <f>'3. Discount Factors'!C25*IF(netting,MAX(lgd*'3. EQ Forward 2'!C25+lgd*'3. EQ Forward 1'!C25,0),MAX(lgd*'3. EQ Forward 2'!C25,0)+MAX(lgd*'3. EQ Forward 1'!C25,0))</f>
        <v>0</v>
      </c>
      <c r="D53" s="48">
        <f>'3. Discount Factors'!D25*IF(netting,MAX(lgd*'3. EQ Forward 2'!D25+lgd*'3. EQ Forward 1'!D25,0),MAX(lgd*'3. EQ Forward 2'!D25,0)+MAX(lgd*'3. EQ Forward 1'!D25,0))</f>
        <v>1096100.2448045104</v>
      </c>
      <c r="E53" s="48">
        <f>'3. Discount Factors'!E25*IF(netting,MAX(lgd*'3. EQ Forward 2'!E25+lgd*'3. EQ Forward 1'!E25,0),MAX(lgd*'3. EQ Forward 2'!E25,0)+MAX(lgd*'3. EQ Forward 1'!E25,0))</f>
        <v>0</v>
      </c>
      <c r="F53" s="48">
        <f>'3. Discount Factors'!F25*IF(netting,MAX(lgd*'3. EQ Forward 2'!F25+lgd*'3. EQ Forward 1'!F25,0),MAX(lgd*'3. EQ Forward 2'!F25,0)+MAX(lgd*'3. EQ Forward 1'!F25,0))</f>
        <v>0</v>
      </c>
      <c r="G53" s="48">
        <f>'3. Discount Factors'!G25*IF(netting,MAX(lgd*'3. EQ Forward 2'!G25+lgd*'3. EQ Forward 1'!G25,0),MAX(lgd*'3. EQ Forward 2'!G25,0)+MAX(lgd*'3. EQ Forward 1'!G25,0))</f>
        <v>0</v>
      </c>
      <c r="H53" s="48">
        <f>'3. Discount Factors'!H25*IF(netting,MAX(lgd*'3. EQ Forward 2'!H25+lgd*'3. EQ Forward 1'!H25,0),MAX(lgd*'3. EQ Forward 2'!H25,0)+MAX(lgd*'3. EQ Forward 1'!H25,0))</f>
        <v>0</v>
      </c>
      <c r="I53" s="48">
        <f>'3. Discount Factors'!I25*IF(netting,MAX(lgd*'3. EQ Forward 2'!I25+lgd*'3. EQ Forward 1'!I25,0),MAX(lgd*'3. EQ Forward 2'!I25,0)+MAX(lgd*'3. EQ Forward 1'!I25,0))</f>
        <v>0</v>
      </c>
      <c r="J53" s="48">
        <f>'3. Discount Factors'!J25*IF(netting,MAX(lgd*'3. EQ Forward 2'!J25+lgd*'3. EQ Forward 1'!J25,0),MAX(lgd*'3. EQ Forward 2'!J25,0)+MAX(lgd*'3. EQ Forward 1'!J25,0))</f>
        <v>0</v>
      </c>
      <c r="K53" s="48">
        <f>'3. Discount Factors'!K25*IF(netting,MAX(lgd*'3. EQ Forward 2'!K25+lgd*'3. EQ Forward 1'!K25,0),MAX(lgd*'3. EQ Forward 2'!K25,0)+MAX(lgd*'3. EQ Forward 1'!K25,0))</f>
        <v>0</v>
      </c>
      <c r="L53" s="48">
        <f>'3. Discount Factors'!L25*IF(netting,MAX(lgd*'3. EQ Forward 2'!L25+lgd*'3. EQ Forward 1'!L25,0),MAX(lgd*'3. EQ Forward 2'!L25,0)+MAX(lgd*'3. EQ Forward 1'!L25,0))</f>
        <v>0</v>
      </c>
      <c r="M53" s="48">
        <f>'3. Discount Factors'!M25*IF(netting,MAX(lgd*'3. EQ Forward 2'!M25+lgd*'3. EQ Forward 1'!M25,0),MAX(lgd*'3. EQ Forward 2'!M25,0)+MAX(lgd*'3. EQ Forward 1'!M25,0))</f>
        <v>0</v>
      </c>
      <c r="N53" s="48">
        <f>'3. Discount Factors'!N25*IF(netting,MAX(lgd*'3. EQ Forward 2'!N25+lgd*'3. EQ Forward 1'!N25,0),MAX(lgd*'3. EQ Forward 2'!N25,0)+MAX(lgd*'3. EQ Forward 1'!N25,0))</f>
        <v>0</v>
      </c>
      <c r="O53" s="48">
        <f>'3. Discount Factors'!O25*IF(netting,MAX(lgd*'3. EQ Forward 2'!O25+lgd*'3. EQ Forward 1'!O25,0),MAX(lgd*'3. EQ Forward 2'!O25,0)+MAX(lgd*'3. EQ Forward 1'!O25,0))</f>
        <v>0</v>
      </c>
      <c r="P53" s="48">
        <f>'3. Discount Factors'!P25*IF(netting,MAX(lgd*'3. EQ Forward 2'!P25+lgd*'3. EQ Forward 1'!P25,0),MAX(lgd*'3. EQ Forward 2'!P25,0)+MAX(lgd*'3. EQ Forward 1'!P25,0))</f>
        <v>0</v>
      </c>
      <c r="Q53" s="48">
        <f>'3. Discount Factors'!Q25*IF(netting,MAX(lgd*'3. EQ Forward 2'!Q25+lgd*'3. EQ Forward 1'!Q25,0),MAX(lgd*'3. EQ Forward 2'!Q25,0)+MAX(lgd*'3. EQ Forward 1'!Q25,0))</f>
        <v>0</v>
      </c>
      <c r="R53" s="48">
        <f>'3. Discount Factors'!R25*IF(netting,MAX(lgd*'3. EQ Forward 2'!R25+lgd*'3. EQ Forward 1'!R25,0),MAX(lgd*'3. EQ Forward 2'!R25,0)+MAX(lgd*'3. EQ Forward 1'!R25,0))</f>
        <v>0</v>
      </c>
      <c r="S53" s="48">
        <f>'3. Discount Factors'!S25*IF(netting,MAX(lgd*'3. EQ Forward 2'!S25+lgd*'3. EQ Forward 1'!S25,0),MAX(lgd*'3. EQ Forward 2'!S25,0)+MAX(lgd*'3. EQ Forward 1'!S25,0))</f>
        <v>0</v>
      </c>
      <c r="T53" s="48">
        <f>'3. Discount Factors'!T25*IF(netting,MAX(lgd*'3. EQ Forward 2'!T25+lgd*'3. EQ Forward 1'!T25,0),MAX(lgd*'3. EQ Forward 2'!T25,0)+MAX(lgd*'3. EQ Forward 1'!T25,0))</f>
        <v>0</v>
      </c>
      <c r="U53" s="48">
        <f>'3. Discount Factors'!U25*IF(netting,MAX(lgd*'3. EQ Forward 2'!U25+lgd*'3. EQ Forward 1'!U25,0),MAX(lgd*'3. EQ Forward 2'!U25,0)+MAX(lgd*'3. EQ Forward 1'!U25,0))</f>
        <v>0</v>
      </c>
      <c r="V53" s="48">
        <f>'3. Discount Factors'!V25*IF(netting,MAX(lgd*'3. EQ Forward 2'!V25+lgd*'3. EQ Forward 1'!V25,0),MAX(lgd*'3. EQ Forward 2'!V25,0)+MAX(lgd*'3. EQ Forward 1'!V25,0))</f>
        <v>0</v>
      </c>
      <c r="W53" s="53">
        <f>'3. Discount Factors'!W25*IF(netting,MAX(lgd*'3. EQ Forward 2'!W25+lgd*'3. EQ Forward 1'!W25,0),MAX(lgd*'3. EQ Forward 2'!W25,0)+MAX(lgd*'3. EQ Forward 1'!W25,0))</f>
        <v>0</v>
      </c>
    </row>
    <row r="54" spans="2:23" x14ac:dyDescent="0.35">
      <c r="B54" s="26" t="s">
        <v>22</v>
      </c>
      <c r="C54" s="52">
        <f>'3. Discount Factors'!C26*IF(netting,MAX(lgd*'3. EQ Forward 2'!C26+lgd*'3. EQ Forward 1'!C26,0),MAX(lgd*'3. EQ Forward 2'!C26,0)+MAX(lgd*'3. EQ Forward 1'!C26,0))</f>
        <v>0</v>
      </c>
      <c r="D54" s="48">
        <f>'3. Discount Factors'!D26*IF(netting,MAX(lgd*'3. EQ Forward 2'!D26+lgd*'3. EQ Forward 1'!D26,0),MAX(lgd*'3. EQ Forward 2'!D26,0)+MAX(lgd*'3. EQ Forward 1'!D26,0))</f>
        <v>0</v>
      </c>
      <c r="E54" s="48">
        <f>'3. Discount Factors'!E26*IF(netting,MAX(lgd*'3. EQ Forward 2'!E26+lgd*'3. EQ Forward 1'!E26,0),MAX(lgd*'3. EQ Forward 2'!E26,0)+MAX(lgd*'3. EQ Forward 1'!E26,0))</f>
        <v>0</v>
      </c>
      <c r="F54" s="48">
        <f>'3. Discount Factors'!F26*IF(netting,MAX(lgd*'3. EQ Forward 2'!F26+lgd*'3. EQ Forward 1'!F26,0),MAX(lgd*'3. EQ Forward 2'!F26,0)+MAX(lgd*'3. EQ Forward 1'!F26,0))</f>
        <v>0</v>
      </c>
      <c r="G54" s="48">
        <f>'3. Discount Factors'!G26*IF(netting,MAX(lgd*'3. EQ Forward 2'!G26+lgd*'3. EQ Forward 1'!G26,0),MAX(lgd*'3. EQ Forward 2'!G26,0)+MAX(lgd*'3. EQ Forward 1'!G26,0))</f>
        <v>0</v>
      </c>
      <c r="H54" s="48">
        <f>'3. Discount Factors'!H26*IF(netting,MAX(lgd*'3. EQ Forward 2'!H26+lgd*'3. EQ Forward 1'!H26,0),MAX(lgd*'3. EQ Forward 2'!H26,0)+MAX(lgd*'3. EQ Forward 1'!H26,0))</f>
        <v>0</v>
      </c>
      <c r="I54" s="48">
        <f>'3. Discount Factors'!I26*IF(netting,MAX(lgd*'3. EQ Forward 2'!I26+lgd*'3. EQ Forward 1'!I26,0),MAX(lgd*'3. EQ Forward 2'!I26,0)+MAX(lgd*'3. EQ Forward 1'!I26,0))</f>
        <v>0</v>
      </c>
      <c r="J54" s="48">
        <f>'3. Discount Factors'!J26*IF(netting,MAX(lgd*'3. EQ Forward 2'!J26+lgd*'3. EQ Forward 1'!J26,0),MAX(lgd*'3. EQ Forward 2'!J26,0)+MAX(lgd*'3. EQ Forward 1'!J26,0))</f>
        <v>0</v>
      </c>
      <c r="K54" s="48">
        <f>'3. Discount Factors'!K26*IF(netting,MAX(lgd*'3. EQ Forward 2'!K26+lgd*'3. EQ Forward 1'!K26,0),MAX(lgd*'3. EQ Forward 2'!K26,0)+MAX(lgd*'3. EQ Forward 1'!K26,0))</f>
        <v>0</v>
      </c>
      <c r="L54" s="48">
        <f>'3. Discount Factors'!L26*IF(netting,MAX(lgd*'3. EQ Forward 2'!L26+lgd*'3. EQ Forward 1'!L26,0),MAX(lgd*'3. EQ Forward 2'!L26,0)+MAX(lgd*'3. EQ Forward 1'!L26,0))</f>
        <v>0</v>
      </c>
      <c r="M54" s="48">
        <f>'3. Discount Factors'!M26*IF(netting,MAX(lgd*'3. EQ Forward 2'!M26+lgd*'3. EQ Forward 1'!M26,0),MAX(lgd*'3. EQ Forward 2'!M26,0)+MAX(lgd*'3. EQ Forward 1'!M26,0))</f>
        <v>0</v>
      </c>
      <c r="N54" s="48">
        <f>'3. Discount Factors'!N26*IF(netting,MAX(lgd*'3. EQ Forward 2'!N26+lgd*'3. EQ Forward 1'!N26,0),MAX(lgd*'3. EQ Forward 2'!N26,0)+MAX(lgd*'3. EQ Forward 1'!N26,0))</f>
        <v>0</v>
      </c>
      <c r="O54" s="48">
        <f>'3. Discount Factors'!O26*IF(netting,MAX(lgd*'3. EQ Forward 2'!O26+lgd*'3. EQ Forward 1'!O26,0),MAX(lgd*'3. EQ Forward 2'!O26,0)+MAX(lgd*'3. EQ Forward 1'!O26,0))</f>
        <v>0</v>
      </c>
      <c r="P54" s="48">
        <f>'3. Discount Factors'!P26*IF(netting,MAX(lgd*'3. EQ Forward 2'!P26+lgd*'3. EQ Forward 1'!P26,0),MAX(lgd*'3. EQ Forward 2'!P26,0)+MAX(lgd*'3. EQ Forward 1'!P26,0))</f>
        <v>0</v>
      </c>
      <c r="Q54" s="48">
        <f>'3. Discount Factors'!Q26*IF(netting,MAX(lgd*'3. EQ Forward 2'!Q26+lgd*'3. EQ Forward 1'!Q26,0),MAX(lgd*'3. EQ Forward 2'!Q26,0)+MAX(lgd*'3. EQ Forward 1'!Q26,0))</f>
        <v>0</v>
      </c>
      <c r="R54" s="48">
        <f>'3. Discount Factors'!R26*IF(netting,MAX(lgd*'3. EQ Forward 2'!R26+lgd*'3. EQ Forward 1'!R26,0),MAX(lgd*'3. EQ Forward 2'!R26,0)+MAX(lgd*'3. EQ Forward 1'!R26,0))</f>
        <v>0</v>
      </c>
      <c r="S54" s="48">
        <f>'3. Discount Factors'!S26*IF(netting,MAX(lgd*'3. EQ Forward 2'!S26+lgd*'3. EQ Forward 1'!S26,0),MAX(lgd*'3. EQ Forward 2'!S26,0)+MAX(lgd*'3. EQ Forward 1'!S26,0))</f>
        <v>0</v>
      </c>
      <c r="T54" s="48">
        <f>'3. Discount Factors'!T26*IF(netting,MAX(lgd*'3. EQ Forward 2'!T26+lgd*'3. EQ Forward 1'!T26,0),MAX(lgd*'3. EQ Forward 2'!T26,0)+MAX(lgd*'3. EQ Forward 1'!T26,0))</f>
        <v>0</v>
      </c>
      <c r="U54" s="48">
        <f>'3. Discount Factors'!U26*IF(netting,MAX(lgd*'3. EQ Forward 2'!U26+lgd*'3. EQ Forward 1'!U26,0),MAX(lgd*'3. EQ Forward 2'!U26,0)+MAX(lgd*'3. EQ Forward 1'!U26,0))</f>
        <v>0</v>
      </c>
      <c r="V54" s="48">
        <f>'3. Discount Factors'!V26*IF(netting,MAX(lgd*'3. EQ Forward 2'!V26+lgd*'3. EQ Forward 1'!V26,0),MAX(lgd*'3. EQ Forward 2'!V26,0)+MAX(lgd*'3. EQ Forward 1'!V26,0))</f>
        <v>0</v>
      </c>
      <c r="W54" s="53">
        <f>'3. Discount Factors'!W26*IF(netting,MAX(lgd*'3. EQ Forward 2'!W26+lgd*'3. EQ Forward 1'!W26,0),MAX(lgd*'3. EQ Forward 2'!W26,0)+MAX(lgd*'3. EQ Forward 1'!W26,0))</f>
        <v>2334541.7854993544</v>
      </c>
    </row>
    <row r="55" spans="2:23" x14ac:dyDescent="0.35">
      <c r="B55" s="26" t="s">
        <v>23</v>
      </c>
      <c r="C55" s="52">
        <f>'3. Discount Factors'!C27*IF(netting,MAX(lgd*'3. EQ Forward 2'!C27+lgd*'3. EQ Forward 1'!C27,0),MAX(lgd*'3. EQ Forward 2'!C27,0)+MAX(lgd*'3. EQ Forward 1'!C27,0))</f>
        <v>0</v>
      </c>
      <c r="D55" s="48">
        <f>'3. Discount Factors'!D27*IF(netting,MAX(lgd*'3. EQ Forward 2'!D27+lgd*'3. EQ Forward 1'!D27,0),MAX(lgd*'3. EQ Forward 2'!D27,0)+MAX(lgd*'3. EQ Forward 1'!D27,0))</f>
        <v>8140897.3168143434</v>
      </c>
      <c r="E55" s="48">
        <f>'3. Discount Factors'!E27*IF(netting,MAX(lgd*'3. EQ Forward 2'!E27+lgd*'3. EQ Forward 1'!E27,0),MAX(lgd*'3. EQ Forward 2'!E27,0)+MAX(lgd*'3. EQ Forward 1'!E27,0))</f>
        <v>10355736.791935988</v>
      </c>
      <c r="F55" s="48">
        <f>'3. Discount Factors'!F27*IF(netting,MAX(lgd*'3. EQ Forward 2'!F27+lgd*'3. EQ Forward 1'!F27,0),MAX(lgd*'3. EQ Forward 2'!F27,0)+MAX(lgd*'3. EQ Forward 1'!F27,0))</f>
        <v>14315256.228747593</v>
      </c>
      <c r="G55" s="48">
        <f>'3. Discount Factors'!G27*IF(netting,MAX(lgd*'3. EQ Forward 2'!G27+lgd*'3. EQ Forward 1'!G27,0),MAX(lgd*'3. EQ Forward 2'!G27,0)+MAX(lgd*'3. EQ Forward 1'!G27,0))</f>
        <v>9908870.0314252377</v>
      </c>
      <c r="H55" s="48">
        <f>'3. Discount Factors'!H27*IF(netting,MAX(lgd*'3. EQ Forward 2'!H27+lgd*'3. EQ Forward 1'!H27,0),MAX(lgd*'3. EQ Forward 2'!H27,0)+MAX(lgd*'3. EQ Forward 1'!H27,0))</f>
        <v>9525056.430408489</v>
      </c>
      <c r="I55" s="48">
        <f>'3. Discount Factors'!I27*IF(netting,MAX(lgd*'3. EQ Forward 2'!I27+lgd*'3. EQ Forward 1'!I27,0),MAX(lgd*'3. EQ Forward 2'!I27,0)+MAX(lgd*'3. EQ Forward 1'!I27,0))</f>
        <v>7909518.4993794365</v>
      </c>
      <c r="J55" s="48">
        <f>'3. Discount Factors'!J27*IF(netting,MAX(lgd*'3. EQ Forward 2'!J27+lgd*'3. EQ Forward 1'!J27,0),MAX(lgd*'3. EQ Forward 2'!J27,0)+MAX(lgd*'3. EQ Forward 1'!J27,0))</f>
        <v>4894957.6729539987</v>
      </c>
      <c r="K55" s="48">
        <f>'3. Discount Factors'!K27*IF(netting,MAX(lgd*'3. EQ Forward 2'!K27+lgd*'3. EQ Forward 1'!K27,0),MAX(lgd*'3. EQ Forward 2'!K27,0)+MAX(lgd*'3. EQ Forward 1'!K27,0))</f>
        <v>18542769.761046808</v>
      </c>
      <c r="L55" s="48">
        <f>'3. Discount Factors'!L27*IF(netting,MAX(lgd*'3. EQ Forward 2'!L27+lgd*'3. EQ Forward 1'!L27,0),MAX(lgd*'3. EQ Forward 2'!L27,0)+MAX(lgd*'3. EQ Forward 1'!L27,0))</f>
        <v>25282010.651079856</v>
      </c>
      <c r="M55" s="48">
        <f>'3. Discount Factors'!M27*IF(netting,MAX(lgd*'3. EQ Forward 2'!M27+lgd*'3. EQ Forward 1'!M27,0),MAX(lgd*'3. EQ Forward 2'!M27,0)+MAX(lgd*'3. EQ Forward 1'!M27,0))</f>
        <v>10295737.041020691</v>
      </c>
      <c r="N55" s="48">
        <f>'3. Discount Factors'!N27*IF(netting,MAX(lgd*'3. EQ Forward 2'!N27+lgd*'3. EQ Forward 1'!N27,0),MAX(lgd*'3. EQ Forward 2'!N27,0)+MAX(lgd*'3. EQ Forward 1'!N27,0))</f>
        <v>16495282.263536585</v>
      </c>
      <c r="O55" s="48">
        <f>'3. Discount Factors'!O27*IF(netting,MAX(lgd*'3. EQ Forward 2'!O27+lgd*'3. EQ Forward 1'!O27,0),MAX(lgd*'3. EQ Forward 2'!O27,0)+MAX(lgd*'3. EQ Forward 1'!O27,0))</f>
        <v>23104671.161284585</v>
      </c>
      <c r="P55" s="48">
        <f>'3. Discount Factors'!P27*IF(netting,MAX(lgd*'3. EQ Forward 2'!P27+lgd*'3. EQ Forward 1'!P27,0),MAX(lgd*'3. EQ Forward 2'!P27,0)+MAX(lgd*'3. EQ Forward 1'!P27,0))</f>
        <v>27889156.113899793</v>
      </c>
      <c r="Q55" s="48">
        <f>'3. Discount Factors'!Q27*IF(netting,MAX(lgd*'3. EQ Forward 2'!Q27+lgd*'3. EQ Forward 1'!Q27,0),MAX(lgd*'3. EQ Forward 2'!Q27,0)+MAX(lgd*'3. EQ Forward 1'!Q27,0))</f>
        <v>23871510.941681646</v>
      </c>
      <c r="R55" s="48">
        <f>'3. Discount Factors'!R27*IF(netting,MAX(lgd*'3. EQ Forward 2'!R27+lgd*'3. EQ Forward 1'!R27,0),MAX(lgd*'3. EQ Forward 2'!R27,0)+MAX(lgd*'3. EQ Forward 1'!R27,0))</f>
        <v>27100015.532515503</v>
      </c>
      <c r="S55" s="48">
        <f>'3. Discount Factors'!S27*IF(netting,MAX(lgd*'3. EQ Forward 2'!S27+lgd*'3. EQ Forward 1'!S27,0),MAX(lgd*'3. EQ Forward 2'!S27,0)+MAX(lgd*'3. EQ Forward 1'!S27,0))</f>
        <v>21164508.504452381</v>
      </c>
      <c r="T55" s="48">
        <f>'3. Discount Factors'!T27*IF(netting,MAX(lgd*'3. EQ Forward 2'!T27+lgd*'3. EQ Forward 1'!T27,0),MAX(lgd*'3. EQ Forward 2'!T27,0)+MAX(lgd*'3. EQ Forward 1'!T27,0))</f>
        <v>27575406.761762325</v>
      </c>
      <c r="U55" s="48">
        <f>'3. Discount Factors'!U27*IF(netting,MAX(lgd*'3. EQ Forward 2'!U27+lgd*'3. EQ Forward 1'!U27,0),MAX(lgd*'3. EQ Forward 2'!U27,0)+MAX(lgd*'3. EQ Forward 1'!U27,0))</f>
        <v>30753657.834767323</v>
      </c>
      <c r="V55" s="48">
        <f>'3. Discount Factors'!V27*IF(netting,MAX(lgd*'3. EQ Forward 2'!V27+lgd*'3. EQ Forward 1'!V27,0),MAX(lgd*'3. EQ Forward 2'!V27,0)+MAX(lgd*'3. EQ Forward 1'!V27,0))</f>
        <v>36982434.160301737</v>
      </c>
      <c r="W55" s="53">
        <f>'3. Discount Factors'!W27*IF(netting,MAX(lgd*'3. EQ Forward 2'!W27+lgd*'3. EQ Forward 1'!W27,0),MAX(lgd*'3. EQ Forward 2'!W27,0)+MAX(lgd*'3. EQ Forward 1'!W27,0))</f>
        <v>30199212.972956631</v>
      </c>
    </row>
    <row r="56" spans="2:23" x14ac:dyDescent="0.35">
      <c r="B56" s="26" t="s">
        <v>24</v>
      </c>
      <c r="C56" s="52">
        <f>'3. Discount Factors'!C28*IF(netting,MAX(lgd*'3. EQ Forward 2'!C28+lgd*'3. EQ Forward 1'!C28,0),MAX(lgd*'3. EQ Forward 2'!C28,0)+MAX(lgd*'3. EQ Forward 1'!C28,0))</f>
        <v>0</v>
      </c>
      <c r="D56" s="48">
        <f>'3. Discount Factors'!D28*IF(netting,MAX(lgd*'3. EQ Forward 2'!D28+lgd*'3. EQ Forward 1'!D28,0),MAX(lgd*'3. EQ Forward 2'!D28,0)+MAX(lgd*'3. EQ Forward 1'!D28,0))</f>
        <v>0</v>
      </c>
      <c r="E56" s="48">
        <f>'3. Discount Factors'!E28*IF(netting,MAX(lgd*'3. EQ Forward 2'!E28+lgd*'3. EQ Forward 1'!E28,0),MAX(lgd*'3. EQ Forward 2'!E28,0)+MAX(lgd*'3. EQ Forward 1'!E28,0))</f>
        <v>0</v>
      </c>
      <c r="F56" s="48">
        <f>'3. Discount Factors'!F28*IF(netting,MAX(lgd*'3. EQ Forward 2'!F28+lgd*'3. EQ Forward 1'!F28,0),MAX(lgd*'3. EQ Forward 2'!F28,0)+MAX(lgd*'3. EQ Forward 1'!F28,0))</f>
        <v>0</v>
      </c>
      <c r="G56" s="48">
        <f>'3. Discount Factors'!G28*IF(netting,MAX(lgd*'3. EQ Forward 2'!G28+lgd*'3. EQ Forward 1'!G28,0),MAX(lgd*'3. EQ Forward 2'!G28,0)+MAX(lgd*'3. EQ Forward 1'!G28,0))</f>
        <v>0</v>
      </c>
      <c r="H56" s="48">
        <f>'3. Discount Factors'!H28*IF(netting,MAX(lgd*'3. EQ Forward 2'!H28+lgd*'3. EQ Forward 1'!H28,0),MAX(lgd*'3. EQ Forward 2'!H28,0)+MAX(lgd*'3. EQ Forward 1'!H28,0))</f>
        <v>0</v>
      </c>
      <c r="I56" s="48">
        <f>'3. Discount Factors'!I28*IF(netting,MAX(lgd*'3. EQ Forward 2'!I28+lgd*'3. EQ Forward 1'!I28,0),MAX(lgd*'3. EQ Forward 2'!I28,0)+MAX(lgd*'3. EQ Forward 1'!I28,0))</f>
        <v>0</v>
      </c>
      <c r="J56" s="48">
        <f>'3. Discount Factors'!J28*IF(netting,MAX(lgd*'3. EQ Forward 2'!J28+lgd*'3. EQ Forward 1'!J28,0),MAX(lgd*'3. EQ Forward 2'!J28,0)+MAX(lgd*'3. EQ Forward 1'!J28,0))</f>
        <v>0</v>
      </c>
      <c r="K56" s="48">
        <f>'3. Discount Factors'!K28*IF(netting,MAX(lgd*'3. EQ Forward 2'!K28+lgd*'3. EQ Forward 1'!K28,0),MAX(lgd*'3. EQ Forward 2'!K28,0)+MAX(lgd*'3. EQ Forward 1'!K28,0))</f>
        <v>0</v>
      </c>
      <c r="L56" s="48">
        <f>'3. Discount Factors'!L28*IF(netting,MAX(lgd*'3. EQ Forward 2'!L28+lgd*'3. EQ Forward 1'!L28,0),MAX(lgd*'3. EQ Forward 2'!L28,0)+MAX(lgd*'3. EQ Forward 1'!L28,0))</f>
        <v>0</v>
      </c>
      <c r="M56" s="48">
        <f>'3. Discount Factors'!M28*IF(netting,MAX(lgd*'3. EQ Forward 2'!M28+lgd*'3. EQ Forward 1'!M28,0),MAX(lgd*'3. EQ Forward 2'!M28,0)+MAX(lgd*'3. EQ Forward 1'!M28,0))</f>
        <v>0</v>
      </c>
      <c r="N56" s="48">
        <f>'3. Discount Factors'!N28*IF(netting,MAX(lgd*'3. EQ Forward 2'!N28+lgd*'3. EQ Forward 1'!N28,0),MAX(lgd*'3. EQ Forward 2'!N28,0)+MAX(lgd*'3. EQ Forward 1'!N28,0))</f>
        <v>0</v>
      </c>
      <c r="O56" s="48">
        <f>'3. Discount Factors'!O28*IF(netting,MAX(lgd*'3. EQ Forward 2'!O28+lgd*'3. EQ Forward 1'!O28,0),MAX(lgd*'3. EQ Forward 2'!O28,0)+MAX(lgd*'3. EQ Forward 1'!O28,0))</f>
        <v>0</v>
      </c>
      <c r="P56" s="48">
        <f>'3. Discount Factors'!P28*IF(netting,MAX(lgd*'3. EQ Forward 2'!P28+lgd*'3. EQ Forward 1'!P28,0),MAX(lgd*'3. EQ Forward 2'!P28,0)+MAX(lgd*'3. EQ Forward 1'!P28,0))</f>
        <v>0</v>
      </c>
      <c r="Q56" s="48">
        <f>'3. Discount Factors'!Q28*IF(netting,MAX(lgd*'3. EQ Forward 2'!Q28+lgd*'3. EQ Forward 1'!Q28,0),MAX(lgd*'3. EQ Forward 2'!Q28,0)+MAX(lgd*'3. EQ Forward 1'!Q28,0))</f>
        <v>0</v>
      </c>
      <c r="R56" s="48">
        <f>'3. Discount Factors'!R28*IF(netting,MAX(lgd*'3. EQ Forward 2'!R28+lgd*'3. EQ Forward 1'!R28,0),MAX(lgd*'3. EQ Forward 2'!R28,0)+MAX(lgd*'3. EQ Forward 1'!R28,0))</f>
        <v>0</v>
      </c>
      <c r="S56" s="48">
        <f>'3. Discount Factors'!S28*IF(netting,MAX(lgd*'3. EQ Forward 2'!S28+lgd*'3. EQ Forward 1'!S28,0),MAX(lgd*'3. EQ Forward 2'!S28,0)+MAX(lgd*'3. EQ Forward 1'!S28,0))</f>
        <v>0</v>
      </c>
      <c r="T56" s="48">
        <f>'3. Discount Factors'!T28*IF(netting,MAX(lgd*'3. EQ Forward 2'!T28+lgd*'3. EQ Forward 1'!T28,0),MAX(lgd*'3. EQ Forward 2'!T28,0)+MAX(lgd*'3. EQ Forward 1'!T28,0))</f>
        <v>0</v>
      </c>
      <c r="U56" s="48">
        <f>'3. Discount Factors'!U28*IF(netting,MAX(lgd*'3. EQ Forward 2'!U28+lgd*'3. EQ Forward 1'!U28,0),MAX(lgd*'3. EQ Forward 2'!U28,0)+MAX(lgd*'3. EQ Forward 1'!U28,0))</f>
        <v>0</v>
      </c>
      <c r="V56" s="48">
        <f>'3. Discount Factors'!V28*IF(netting,MAX(lgd*'3. EQ Forward 2'!V28+lgd*'3. EQ Forward 1'!V28,0),MAX(lgd*'3. EQ Forward 2'!V28,0)+MAX(lgd*'3. EQ Forward 1'!V28,0))</f>
        <v>0</v>
      </c>
      <c r="W56" s="53">
        <f>'3. Discount Factors'!W28*IF(netting,MAX(lgd*'3. EQ Forward 2'!W28+lgd*'3. EQ Forward 1'!W28,0),MAX(lgd*'3. EQ Forward 2'!W28,0)+MAX(lgd*'3. EQ Forward 1'!W28,0))</f>
        <v>0</v>
      </c>
    </row>
    <row r="57" spans="2:23" x14ac:dyDescent="0.35">
      <c r="B57" s="26" t="s">
        <v>25</v>
      </c>
      <c r="C57" s="52">
        <f>'3. Discount Factors'!C29*IF(netting,MAX(lgd*'3. EQ Forward 2'!C29+lgd*'3. EQ Forward 1'!C29,0),MAX(lgd*'3. EQ Forward 2'!C29,0)+MAX(lgd*'3. EQ Forward 1'!C29,0))</f>
        <v>0</v>
      </c>
      <c r="D57" s="48">
        <f>'3. Discount Factors'!D29*IF(netting,MAX(lgd*'3. EQ Forward 2'!D29+lgd*'3. EQ Forward 1'!D29,0),MAX(lgd*'3. EQ Forward 2'!D29,0)+MAX(lgd*'3. EQ Forward 1'!D29,0))</f>
        <v>0</v>
      </c>
      <c r="E57" s="48">
        <f>'3. Discount Factors'!E29*IF(netting,MAX(lgd*'3. EQ Forward 2'!E29+lgd*'3. EQ Forward 1'!E29,0),MAX(lgd*'3. EQ Forward 2'!E29,0)+MAX(lgd*'3. EQ Forward 1'!E29,0))</f>
        <v>0</v>
      </c>
      <c r="F57" s="48">
        <f>'3. Discount Factors'!F29*IF(netting,MAX(lgd*'3. EQ Forward 2'!F29+lgd*'3. EQ Forward 1'!F29,0),MAX(lgd*'3. EQ Forward 2'!F29,0)+MAX(lgd*'3. EQ Forward 1'!F29,0))</f>
        <v>0</v>
      </c>
      <c r="G57" s="48">
        <f>'3. Discount Factors'!G29*IF(netting,MAX(lgd*'3. EQ Forward 2'!G29+lgd*'3. EQ Forward 1'!G29,0),MAX(lgd*'3. EQ Forward 2'!G29,0)+MAX(lgd*'3. EQ Forward 1'!G29,0))</f>
        <v>0</v>
      </c>
      <c r="H57" s="48">
        <f>'3. Discount Factors'!H29*IF(netting,MAX(lgd*'3. EQ Forward 2'!H29+lgd*'3. EQ Forward 1'!H29,0),MAX(lgd*'3. EQ Forward 2'!H29,0)+MAX(lgd*'3. EQ Forward 1'!H29,0))</f>
        <v>0</v>
      </c>
      <c r="I57" s="48">
        <f>'3. Discount Factors'!I29*IF(netting,MAX(lgd*'3. EQ Forward 2'!I29+lgd*'3. EQ Forward 1'!I29,0),MAX(lgd*'3. EQ Forward 2'!I29,0)+MAX(lgd*'3. EQ Forward 1'!I29,0))</f>
        <v>0</v>
      </c>
      <c r="J57" s="48">
        <f>'3. Discount Factors'!J29*IF(netting,MAX(lgd*'3. EQ Forward 2'!J29+lgd*'3. EQ Forward 1'!J29,0),MAX(lgd*'3. EQ Forward 2'!J29,0)+MAX(lgd*'3. EQ Forward 1'!J29,0))</f>
        <v>0</v>
      </c>
      <c r="K57" s="48">
        <f>'3. Discount Factors'!K29*IF(netting,MAX(lgd*'3. EQ Forward 2'!K29+lgd*'3. EQ Forward 1'!K29,0),MAX(lgd*'3. EQ Forward 2'!K29,0)+MAX(lgd*'3. EQ Forward 1'!K29,0))</f>
        <v>0</v>
      </c>
      <c r="L57" s="48">
        <f>'3. Discount Factors'!L29*IF(netting,MAX(lgd*'3. EQ Forward 2'!L29+lgd*'3. EQ Forward 1'!L29,0),MAX(lgd*'3. EQ Forward 2'!L29,0)+MAX(lgd*'3. EQ Forward 1'!L29,0))</f>
        <v>0</v>
      </c>
      <c r="M57" s="48">
        <f>'3. Discount Factors'!M29*IF(netting,MAX(lgd*'3. EQ Forward 2'!M29+lgd*'3. EQ Forward 1'!M29,0),MAX(lgd*'3. EQ Forward 2'!M29,0)+MAX(lgd*'3. EQ Forward 1'!M29,0))</f>
        <v>0</v>
      </c>
      <c r="N57" s="48">
        <f>'3. Discount Factors'!N29*IF(netting,MAX(lgd*'3. EQ Forward 2'!N29+lgd*'3. EQ Forward 1'!N29,0),MAX(lgd*'3. EQ Forward 2'!N29,0)+MAX(lgd*'3. EQ Forward 1'!N29,0))</f>
        <v>0</v>
      </c>
      <c r="O57" s="48">
        <f>'3. Discount Factors'!O29*IF(netting,MAX(lgd*'3. EQ Forward 2'!O29+lgd*'3. EQ Forward 1'!O29,0),MAX(lgd*'3. EQ Forward 2'!O29,0)+MAX(lgd*'3. EQ Forward 1'!O29,0))</f>
        <v>0</v>
      </c>
      <c r="P57" s="48">
        <f>'3. Discount Factors'!P29*IF(netting,MAX(lgd*'3. EQ Forward 2'!P29+lgd*'3. EQ Forward 1'!P29,0),MAX(lgd*'3. EQ Forward 2'!P29,0)+MAX(lgd*'3. EQ Forward 1'!P29,0))</f>
        <v>0</v>
      </c>
      <c r="Q57" s="48">
        <f>'3. Discount Factors'!Q29*IF(netting,MAX(lgd*'3. EQ Forward 2'!Q29+lgd*'3. EQ Forward 1'!Q29,0),MAX(lgd*'3. EQ Forward 2'!Q29,0)+MAX(lgd*'3. EQ Forward 1'!Q29,0))</f>
        <v>0</v>
      </c>
      <c r="R57" s="48">
        <f>'3. Discount Factors'!R29*IF(netting,MAX(lgd*'3. EQ Forward 2'!R29+lgd*'3. EQ Forward 1'!R29,0),MAX(lgd*'3. EQ Forward 2'!R29,0)+MAX(lgd*'3. EQ Forward 1'!R29,0))</f>
        <v>0</v>
      </c>
      <c r="S57" s="48">
        <f>'3. Discount Factors'!S29*IF(netting,MAX(lgd*'3. EQ Forward 2'!S29+lgd*'3. EQ Forward 1'!S29,0),MAX(lgd*'3. EQ Forward 2'!S29,0)+MAX(lgd*'3. EQ Forward 1'!S29,0))</f>
        <v>0</v>
      </c>
      <c r="T57" s="48">
        <f>'3. Discount Factors'!T29*IF(netting,MAX(lgd*'3. EQ Forward 2'!T29+lgd*'3. EQ Forward 1'!T29,0),MAX(lgd*'3. EQ Forward 2'!T29,0)+MAX(lgd*'3. EQ Forward 1'!T29,0))</f>
        <v>0</v>
      </c>
      <c r="U57" s="48">
        <f>'3. Discount Factors'!U29*IF(netting,MAX(lgd*'3. EQ Forward 2'!U29+lgd*'3. EQ Forward 1'!U29,0),MAX(lgd*'3. EQ Forward 2'!U29,0)+MAX(lgd*'3. EQ Forward 1'!U29,0))</f>
        <v>0</v>
      </c>
      <c r="V57" s="48">
        <f>'3. Discount Factors'!V29*IF(netting,MAX(lgd*'3. EQ Forward 2'!V29+lgd*'3. EQ Forward 1'!V29,0),MAX(lgd*'3. EQ Forward 2'!V29,0)+MAX(lgd*'3. EQ Forward 1'!V29,0))</f>
        <v>0</v>
      </c>
      <c r="W57" s="53">
        <f>'3. Discount Factors'!W29*IF(netting,MAX(lgd*'3. EQ Forward 2'!W29+lgd*'3. EQ Forward 1'!W29,0),MAX(lgd*'3. EQ Forward 2'!W29,0)+MAX(lgd*'3. EQ Forward 1'!W29,0))</f>
        <v>3155141.4543422302</v>
      </c>
    </row>
    <row r="58" spans="2:23" x14ac:dyDescent="0.35">
      <c r="B58" s="26" t="s">
        <v>26</v>
      </c>
      <c r="C58" s="52">
        <f>'3. Discount Factors'!C30*IF(netting,MAX(lgd*'3. EQ Forward 2'!C30+lgd*'3. EQ Forward 1'!C30,0),MAX(lgd*'3. EQ Forward 2'!C30,0)+MAX(lgd*'3. EQ Forward 1'!C30,0))</f>
        <v>0</v>
      </c>
      <c r="D58" s="48">
        <f>'3. Discount Factors'!D30*IF(netting,MAX(lgd*'3. EQ Forward 2'!D30+lgd*'3. EQ Forward 1'!D30,0),MAX(lgd*'3. EQ Forward 2'!D30,0)+MAX(lgd*'3. EQ Forward 1'!D30,0))</f>
        <v>111553.4900333133</v>
      </c>
      <c r="E58" s="48">
        <f>'3. Discount Factors'!E30*IF(netting,MAX(lgd*'3. EQ Forward 2'!E30+lgd*'3. EQ Forward 1'!E30,0),MAX(lgd*'3. EQ Forward 2'!E30,0)+MAX(lgd*'3. EQ Forward 1'!E30,0))</f>
        <v>0</v>
      </c>
      <c r="F58" s="48">
        <f>'3. Discount Factors'!F30*IF(netting,MAX(lgd*'3. EQ Forward 2'!F30+lgd*'3. EQ Forward 1'!F30,0),MAX(lgd*'3. EQ Forward 2'!F30,0)+MAX(lgd*'3. EQ Forward 1'!F30,0))</f>
        <v>0</v>
      </c>
      <c r="G58" s="48">
        <f>'3. Discount Factors'!G30*IF(netting,MAX(lgd*'3. EQ Forward 2'!G30+lgd*'3. EQ Forward 1'!G30,0),MAX(lgd*'3. EQ Forward 2'!G30,0)+MAX(lgd*'3. EQ Forward 1'!G30,0))</f>
        <v>0</v>
      </c>
      <c r="H58" s="48">
        <f>'3. Discount Factors'!H30*IF(netting,MAX(lgd*'3. EQ Forward 2'!H30+lgd*'3. EQ Forward 1'!H30,0),MAX(lgd*'3. EQ Forward 2'!H30,0)+MAX(lgd*'3. EQ Forward 1'!H30,0))</f>
        <v>0</v>
      </c>
      <c r="I58" s="48">
        <f>'3. Discount Factors'!I30*IF(netting,MAX(lgd*'3. EQ Forward 2'!I30+lgd*'3. EQ Forward 1'!I30,0),MAX(lgd*'3. EQ Forward 2'!I30,0)+MAX(lgd*'3. EQ Forward 1'!I30,0))</f>
        <v>0</v>
      </c>
      <c r="J58" s="48">
        <f>'3. Discount Factors'!J30*IF(netting,MAX(lgd*'3. EQ Forward 2'!J30+lgd*'3. EQ Forward 1'!J30,0),MAX(lgd*'3. EQ Forward 2'!J30,0)+MAX(lgd*'3. EQ Forward 1'!J30,0))</f>
        <v>0</v>
      </c>
      <c r="K58" s="48">
        <f>'3. Discount Factors'!K30*IF(netting,MAX(lgd*'3. EQ Forward 2'!K30+lgd*'3. EQ Forward 1'!K30,0),MAX(lgd*'3. EQ Forward 2'!K30,0)+MAX(lgd*'3. EQ Forward 1'!K30,0))</f>
        <v>0</v>
      </c>
      <c r="L58" s="48">
        <f>'3. Discount Factors'!L30*IF(netting,MAX(lgd*'3. EQ Forward 2'!L30+lgd*'3. EQ Forward 1'!L30,0),MAX(lgd*'3. EQ Forward 2'!L30,0)+MAX(lgd*'3. EQ Forward 1'!L30,0))</f>
        <v>0</v>
      </c>
      <c r="M58" s="48">
        <f>'3. Discount Factors'!M30*IF(netting,MAX(lgd*'3. EQ Forward 2'!M30+lgd*'3. EQ Forward 1'!M30,0),MAX(lgd*'3. EQ Forward 2'!M30,0)+MAX(lgd*'3. EQ Forward 1'!M30,0))</f>
        <v>0</v>
      </c>
      <c r="N58" s="48">
        <f>'3. Discount Factors'!N30*IF(netting,MAX(lgd*'3. EQ Forward 2'!N30+lgd*'3. EQ Forward 1'!N30,0),MAX(lgd*'3. EQ Forward 2'!N30,0)+MAX(lgd*'3. EQ Forward 1'!N30,0))</f>
        <v>0</v>
      </c>
      <c r="O58" s="48">
        <f>'3. Discount Factors'!O30*IF(netting,MAX(lgd*'3. EQ Forward 2'!O30+lgd*'3. EQ Forward 1'!O30,0),MAX(lgd*'3. EQ Forward 2'!O30,0)+MAX(lgd*'3. EQ Forward 1'!O30,0))</f>
        <v>0</v>
      </c>
      <c r="P58" s="48">
        <f>'3. Discount Factors'!P30*IF(netting,MAX(lgd*'3. EQ Forward 2'!P30+lgd*'3. EQ Forward 1'!P30,0),MAX(lgd*'3. EQ Forward 2'!P30,0)+MAX(lgd*'3. EQ Forward 1'!P30,0))</f>
        <v>0</v>
      </c>
      <c r="Q58" s="48">
        <f>'3. Discount Factors'!Q30*IF(netting,MAX(lgd*'3. EQ Forward 2'!Q30+lgd*'3. EQ Forward 1'!Q30,0),MAX(lgd*'3. EQ Forward 2'!Q30,0)+MAX(lgd*'3. EQ Forward 1'!Q30,0))</f>
        <v>0</v>
      </c>
      <c r="R58" s="48">
        <f>'3. Discount Factors'!R30*IF(netting,MAX(lgd*'3. EQ Forward 2'!R30+lgd*'3. EQ Forward 1'!R30,0),MAX(lgd*'3. EQ Forward 2'!R30,0)+MAX(lgd*'3. EQ Forward 1'!R30,0))</f>
        <v>0</v>
      </c>
      <c r="S58" s="48">
        <f>'3. Discount Factors'!S30*IF(netting,MAX(lgd*'3. EQ Forward 2'!S30+lgd*'3. EQ Forward 1'!S30,0),MAX(lgd*'3. EQ Forward 2'!S30,0)+MAX(lgd*'3. EQ Forward 1'!S30,0))</f>
        <v>0</v>
      </c>
      <c r="T58" s="48">
        <f>'3. Discount Factors'!T30*IF(netting,MAX(lgd*'3. EQ Forward 2'!T30+lgd*'3. EQ Forward 1'!T30,0),MAX(lgd*'3. EQ Forward 2'!T30,0)+MAX(lgd*'3. EQ Forward 1'!T30,0))</f>
        <v>0</v>
      </c>
      <c r="U58" s="48">
        <f>'3. Discount Factors'!U30*IF(netting,MAX(lgd*'3. EQ Forward 2'!U30+lgd*'3. EQ Forward 1'!U30,0),MAX(lgd*'3. EQ Forward 2'!U30,0)+MAX(lgd*'3. EQ Forward 1'!U30,0))</f>
        <v>4195362.4248525882</v>
      </c>
      <c r="V58" s="48">
        <f>'3. Discount Factors'!V30*IF(netting,MAX(lgd*'3. EQ Forward 2'!V30+lgd*'3. EQ Forward 1'!V30,0),MAX(lgd*'3. EQ Forward 2'!V30,0)+MAX(lgd*'3. EQ Forward 1'!V30,0))</f>
        <v>5533060.2110750275</v>
      </c>
      <c r="W58" s="53">
        <f>'3. Discount Factors'!W30*IF(netting,MAX(lgd*'3. EQ Forward 2'!W30+lgd*'3. EQ Forward 1'!W30,0),MAX(lgd*'3. EQ Forward 2'!W30,0)+MAX(lgd*'3. EQ Forward 1'!W30,0))</f>
        <v>0</v>
      </c>
    </row>
    <row r="59" spans="2:23" x14ac:dyDescent="0.35">
      <c r="B59" s="26" t="s">
        <v>27</v>
      </c>
      <c r="C59" s="52">
        <f>'3. Discount Factors'!C31*IF(netting,MAX(lgd*'3. EQ Forward 2'!C31+lgd*'3. EQ Forward 1'!C31,0),MAX(lgd*'3. EQ Forward 2'!C31,0)+MAX(lgd*'3. EQ Forward 1'!C31,0))</f>
        <v>0</v>
      </c>
      <c r="D59" s="48">
        <f>'3. Discount Factors'!D31*IF(netting,MAX(lgd*'3. EQ Forward 2'!D31+lgd*'3. EQ Forward 1'!D31,0),MAX(lgd*'3. EQ Forward 2'!D31,0)+MAX(lgd*'3. EQ Forward 1'!D31,0))</f>
        <v>726679.02421227365</v>
      </c>
      <c r="E59" s="48">
        <f>'3. Discount Factors'!E31*IF(netting,MAX(lgd*'3. EQ Forward 2'!E31+lgd*'3. EQ Forward 1'!E31,0),MAX(lgd*'3. EQ Forward 2'!E31,0)+MAX(lgd*'3. EQ Forward 1'!E31,0))</f>
        <v>8111869.4757887553</v>
      </c>
      <c r="F59" s="48">
        <f>'3. Discount Factors'!F31*IF(netting,MAX(lgd*'3. EQ Forward 2'!F31+lgd*'3. EQ Forward 1'!F31,0),MAX(lgd*'3. EQ Forward 2'!F31,0)+MAX(lgd*'3. EQ Forward 1'!F31,0))</f>
        <v>9269846.5123442132</v>
      </c>
      <c r="G59" s="48">
        <f>'3. Discount Factors'!G31*IF(netting,MAX(lgd*'3. EQ Forward 2'!G31+lgd*'3. EQ Forward 1'!G31,0),MAX(lgd*'3. EQ Forward 2'!G31,0)+MAX(lgd*'3. EQ Forward 1'!G31,0))</f>
        <v>13095721.092634523</v>
      </c>
      <c r="H59" s="48">
        <f>'3. Discount Factors'!H31*IF(netting,MAX(lgd*'3. EQ Forward 2'!H31+lgd*'3. EQ Forward 1'!H31,0),MAX(lgd*'3. EQ Forward 2'!H31,0)+MAX(lgd*'3. EQ Forward 1'!H31,0))</f>
        <v>13934511.506569725</v>
      </c>
      <c r="I59" s="48">
        <f>'3. Discount Factors'!I31*IF(netting,MAX(lgd*'3. EQ Forward 2'!I31+lgd*'3. EQ Forward 1'!I31,0),MAX(lgd*'3. EQ Forward 2'!I31,0)+MAX(lgd*'3. EQ Forward 1'!I31,0))</f>
        <v>9788089.1561954301</v>
      </c>
      <c r="J59" s="48">
        <f>'3. Discount Factors'!J31*IF(netting,MAX(lgd*'3. EQ Forward 2'!J31+lgd*'3. EQ Forward 1'!J31,0),MAX(lgd*'3. EQ Forward 2'!J31,0)+MAX(lgd*'3. EQ Forward 1'!J31,0))</f>
        <v>11949013.031451391</v>
      </c>
      <c r="K59" s="48">
        <f>'3. Discount Factors'!K31*IF(netting,MAX(lgd*'3. EQ Forward 2'!K31+lgd*'3. EQ Forward 1'!K31,0),MAX(lgd*'3. EQ Forward 2'!K31,0)+MAX(lgd*'3. EQ Forward 1'!K31,0))</f>
        <v>15348974.408705043</v>
      </c>
      <c r="L59" s="48">
        <f>'3. Discount Factors'!L31*IF(netting,MAX(lgd*'3. EQ Forward 2'!L31+lgd*'3. EQ Forward 1'!L31,0),MAX(lgd*'3. EQ Forward 2'!L31,0)+MAX(lgd*'3. EQ Forward 1'!L31,0))</f>
        <v>18496291.802983239</v>
      </c>
      <c r="M59" s="48">
        <f>'3. Discount Factors'!M31*IF(netting,MAX(lgd*'3. EQ Forward 2'!M31+lgd*'3. EQ Forward 1'!M31,0),MAX(lgd*'3. EQ Forward 2'!M31,0)+MAX(lgd*'3. EQ Forward 1'!M31,0))</f>
        <v>17297035.970314495</v>
      </c>
      <c r="N59" s="48">
        <f>'3. Discount Factors'!N31*IF(netting,MAX(lgd*'3. EQ Forward 2'!N31+lgd*'3. EQ Forward 1'!N31,0),MAX(lgd*'3. EQ Forward 2'!N31,0)+MAX(lgd*'3. EQ Forward 1'!N31,0))</f>
        <v>14002297.34830438</v>
      </c>
      <c r="O59" s="48">
        <f>'3. Discount Factors'!O31*IF(netting,MAX(lgd*'3. EQ Forward 2'!O31+lgd*'3. EQ Forward 1'!O31,0),MAX(lgd*'3. EQ Forward 2'!O31,0)+MAX(lgd*'3. EQ Forward 1'!O31,0))</f>
        <v>13825315.619817264</v>
      </c>
      <c r="P59" s="48">
        <f>'3. Discount Factors'!P31*IF(netting,MAX(lgd*'3. EQ Forward 2'!P31+lgd*'3. EQ Forward 1'!P31,0),MAX(lgd*'3. EQ Forward 2'!P31,0)+MAX(lgd*'3. EQ Forward 1'!P31,0))</f>
        <v>16907970.117771279</v>
      </c>
      <c r="Q59" s="48">
        <f>'3. Discount Factors'!Q31*IF(netting,MAX(lgd*'3. EQ Forward 2'!Q31+lgd*'3. EQ Forward 1'!Q31,0),MAX(lgd*'3. EQ Forward 2'!Q31,0)+MAX(lgd*'3. EQ Forward 1'!Q31,0))</f>
        <v>15975750.510860931</v>
      </c>
      <c r="R59" s="48">
        <f>'3. Discount Factors'!R31*IF(netting,MAX(lgd*'3. EQ Forward 2'!R31+lgd*'3. EQ Forward 1'!R31,0),MAX(lgd*'3. EQ Forward 2'!R31,0)+MAX(lgd*'3. EQ Forward 1'!R31,0))</f>
        <v>12503045.160979614</v>
      </c>
      <c r="S59" s="48">
        <f>'3. Discount Factors'!S31*IF(netting,MAX(lgd*'3. EQ Forward 2'!S31+lgd*'3. EQ Forward 1'!S31,0),MAX(lgd*'3. EQ Forward 2'!S31,0)+MAX(lgd*'3. EQ Forward 1'!S31,0))</f>
        <v>9276653.1231171694</v>
      </c>
      <c r="T59" s="48">
        <f>'3. Discount Factors'!T31*IF(netting,MAX(lgd*'3. EQ Forward 2'!T31+lgd*'3. EQ Forward 1'!T31,0),MAX(lgd*'3. EQ Forward 2'!T31,0)+MAX(lgd*'3. EQ Forward 1'!T31,0))</f>
        <v>9820144.475592345</v>
      </c>
      <c r="U59" s="48">
        <f>'3. Discount Factors'!U31*IF(netting,MAX(lgd*'3. EQ Forward 2'!U31+lgd*'3. EQ Forward 1'!U31,0),MAX(lgd*'3. EQ Forward 2'!U31,0)+MAX(lgd*'3. EQ Forward 1'!U31,0))</f>
        <v>0</v>
      </c>
      <c r="V59" s="48">
        <f>'3. Discount Factors'!V31*IF(netting,MAX(lgd*'3. EQ Forward 2'!V31+lgd*'3. EQ Forward 1'!V31,0),MAX(lgd*'3. EQ Forward 2'!V31,0)+MAX(lgd*'3. EQ Forward 1'!V31,0))</f>
        <v>0</v>
      </c>
      <c r="W59" s="53">
        <f>'3. Discount Factors'!W31*IF(netting,MAX(lgd*'3. EQ Forward 2'!W31+lgd*'3. EQ Forward 1'!W31,0),MAX(lgd*'3. EQ Forward 2'!W31,0)+MAX(lgd*'3. EQ Forward 1'!W31,0))</f>
        <v>0</v>
      </c>
    </row>
    <row r="60" spans="2:23" x14ac:dyDescent="0.35">
      <c r="B60" s="26" t="s">
        <v>28</v>
      </c>
      <c r="C60" s="52">
        <f>'3. Discount Factors'!C32*IF(netting,MAX(lgd*'3. EQ Forward 2'!C32+lgd*'3. EQ Forward 1'!C32,0),MAX(lgd*'3. EQ Forward 2'!C32,0)+MAX(lgd*'3. EQ Forward 1'!C32,0))</f>
        <v>0</v>
      </c>
      <c r="D60" s="48">
        <f>'3. Discount Factors'!D32*IF(netting,MAX(lgd*'3. EQ Forward 2'!D32+lgd*'3. EQ Forward 1'!D32,0),MAX(lgd*'3. EQ Forward 2'!D32,0)+MAX(lgd*'3. EQ Forward 1'!D32,0))</f>
        <v>1215349.8831381944</v>
      </c>
      <c r="E60" s="48">
        <f>'3. Discount Factors'!E32*IF(netting,MAX(lgd*'3. EQ Forward 2'!E32+lgd*'3. EQ Forward 1'!E32,0),MAX(lgd*'3. EQ Forward 2'!E32,0)+MAX(lgd*'3. EQ Forward 1'!E32,0))</f>
        <v>1208724.2746958535</v>
      </c>
      <c r="F60" s="48">
        <f>'3. Discount Factors'!F32*IF(netting,MAX(lgd*'3. EQ Forward 2'!F32+lgd*'3. EQ Forward 1'!F32,0),MAX(lgd*'3. EQ Forward 2'!F32,0)+MAX(lgd*'3. EQ Forward 1'!F32,0))</f>
        <v>0</v>
      </c>
      <c r="G60" s="48">
        <f>'3. Discount Factors'!G32*IF(netting,MAX(lgd*'3. EQ Forward 2'!G32+lgd*'3. EQ Forward 1'!G32,0),MAX(lgd*'3. EQ Forward 2'!G32,0)+MAX(lgd*'3. EQ Forward 1'!G32,0))</f>
        <v>0</v>
      </c>
      <c r="H60" s="48">
        <f>'3. Discount Factors'!H32*IF(netting,MAX(lgd*'3. EQ Forward 2'!H32+lgd*'3. EQ Forward 1'!H32,0),MAX(lgd*'3. EQ Forward 2'!H32,0)+MAX(lgd*'3. EQ Forward 1'!H32,0))</f>
        <v>0</v>
      </c>
      <c r="I60" s="48">
        <f>'3. Discount Factors'!I32*IF(netting,MAX(lgd*'3. EQ Forward 2'!I32+lgd*'3. EQ Forward 1'!I32,0),MAX(lgd*'3. EQ Forward 2'!I32,0)+MAX(lgd*'3. EQ Forward 1'!I32,0))</f>
        <v>0</v>
      </c>
      <c r="J60" s="48">
        <f>'3. Discount Factors'!J32*IF(netting,MAX(lgd*'3. EQ Forward 2'!J32+lgd*'3. EQ Forward 1'!J32,0),MAX(lgd*'3. EQ Forward 2'!J32,0)+MAX(lgd*'3. EQ Forward 1'!J32,0))</f>
        <v>3470948.8371480703</v>
      </c>
      <c r="K60" s="48">
        <f>'3. Discount Factors'!K32*IF(netting,MAX(lgd*'3. EQ Forward 2'!K32+lgd*'3. EQ Forward 1'!K32,0),MAX(lgd*'3. EQ Forward 2'!K32,0)+MAX(lgd*'3. EQ Forward 1'!K32,0))</f>
        <v>284535.47496056918</v>
      </c>
      <c r="L60" s="48">
        <f>'3. Discount Factors'!L32*IF(netting,MAX(lgd*'3. EQ Forward 2'!L32+lgd*'3. EQ Forward 1'!L32,0),MAX(lgd*'3. EQ Forward 2'!L32,0)+MAX(lgd*'3. EQ Forward 1'!L32,0))</f>
        <v>3863924.4464094513</v>
      </c>
      <c r="M60" s="48">
        <f>'3. Discount Factors'!M32*IF(netting,MAX(lgd*'3. EQ Forward 2'!M32+lgd*'3. EQ Forward 1'!M32,0),MAX(lgd*'3. EQ Forward 2'!M32,0)+MAX(lgd*'3. EQ Forward 1'!M32,0))</f>
        <v>6422607.3843870154</v>
      </c>
      <c r="N60" s="48">
        <f>'3. Discount Factors'!N32*IF(netting,MAX(lgd*'3. EQ Forward 2'!N32+lgd*'3. EQ Forward 1'!N32,0),MAX(lgd*'3. EQ Forward 2'!N32,0)+MAX(lgd*'3. EQ Forward 1'!N32,0))</f>
        <v>7611925.030308025</v>
      </c>
      <c r="O60" s="48">
        <f>'3. Discount Factors'!O32*IF(netting,MAX(lgd*'3. EQ Forward 2'!O32+lgd*'3. EQ Forward 1'!O32,0),MAX(lgd*'3. EQ Forward 2'!O32,0)+MAX(lgd*'3. EQ Forward 1'!O32,0))</f>
        <v>19100027.495885652</v>
      </c>
      <c r="P60" s="48">
        <f>'3. Discount Factors'!P32*IF(netting,MAX(lgd*'3. EQ Forward 2'!P32+lgd*'3. EQ Forward 1'!P32,0),MAX(lgd*'3. EQ Forward 2'!P32,0)+MAX(lgd*'3. EQ Forward 1'!P32,0))</f>
        <v>19509655.172995381</v>
      </c>
      <c r="Q60" s="48">
        <f>'3. Discount Factors'!Q32*IF(netting,MAX(lgd*'3. EQ Forward 2'!Q32+lgd*'3. EQ Forward 1'!Q32,0),MAX(lgd*'3. EQ Forward 2'!Q32,0)+MAX(lgd*'3. EQ Forward 1'!Q32,0))</f>
        <v>25362172.455931552</v>
      </c>
      <c r="R60" s="48">
        <f>'3. Discount Factors'!R32*IF(netting,MAX(lgd*'3. EQ Forward 2'!R32+lgd*'3. EQ Forward 1'!R32,0),MAX(lgd*'3. EQ Forward 2'!R32,0)+MAX(lgd*'3. EQ Forward 1'!R32,0))</f>
        <v>20118291.346392408</v>
      </c>
      <c r="S60" s="48">
        <f>'3. Discount Factors'!S32*IF(netting,MAX(lgd*'3. EQ Forward 2'!S32+lgd*'3. EQ Forward 1'!S32,0),MAX(lgd*'3. EQ Forward 2'!S32,0)+MAX(lgd*'3. EQ Forward 1'!S32,0))</f>
        <v>32429830.639073715</v>
      </c>
      <c r="T60" s="48">
        <f>'3. Discount Factors'!T32*IF(netting,MAX(lgd*'3. EQ Forward 2'!T32+lgd*'3. EQ Forward 1'!T32,0),MAX(lgd*'3. EQ Forward 2'!T32,0)+MAX(lgd*'3. EQ Forward 1'!T32,0))</f>
        <v>34880671.344658002</v>
      </c>
      <c r="U60" s="48">
        <f>'3. Discount Factors'!U32*IF(netting,MAX(lgd*'3. EQ Forward 2'!U32+lgd*'3. EQ Forward 1'!U32,0),MAX(lgd*'3. EQ Forward 2'!U32,0)+MAX(lgd*'3. EQ Forward 1'!U32,0))</f>
        <v>47346624.609148078</v>
      </c>
      <c r="V60" s="48">
        <f>'3. Discount Factors'!V32*IF(netting,MAX(lgd*'3. EQ Forward 2'!V32+lgd*'3. EQ Forward 1'!V32,0),MAX(lgd*'3. EQ Forward 2'!V32,0)+MAX(lgd*'3. EQ Forward 1'!V32,0))</f>
        <v>46196071.9824984</v>
      </c>
      <c r="W60" s="53">
        <f>'3. Discount Factors'!W32*IF(netting,MAX(lgd*'3. EQ Forward 2'!W32+lgd*'3. EQ Forward 1'!W32,0),MAX(lgd*'3. EQ Forward 2'!W32,0)+MAX(lgd*'3. EQ Forward 1'!W32,0))</f>
        <v>54866148.480626486</v>
      </c>
    </row>
    <row r="61" spans="2:23" x14ac:dyDescent="0.35">
      <c r="B61" s="26" t="s">
        <v>29</v>
      </c>
      <c r="C61" s="52">
        <f>'3. Discount Factors'!C33*IF(netting,MAX(lgd*'3. EQ Forward 2'!C33+lgd*'3. EQ Forward 1'!C33,0),MAX(lgd*'3. EQ Forward 2'!C33,0)+MAX(lgd*'3. EQ Forward 1'!C33,0))</f>
        <v>0</v>
      </c>
      <c r="D61" s="48">
        <f>'3. Discount Factors'!D33*IF(netting,MAX(lgd*'3. EQ Forward 2'!D33+lgd*'3. EQ Forward 1'!D33,0),MAX(lgd*'3. EQ Forward 2'!D33,0)+MAX(lgd*'3. EQ Forward 1'!D33,0))</f>
        <v>3490563.0030442672</v>
      </c>
      <c r="E61" s="48">
        <f>'3. Discount Factors'!E33*IF(netting,MAX(lgd*'3. EQ Forward 2'!E33+lgd*'3. EQ Forward 1'!E33,0),MAX(lgd*'3. EQ Forward 2'!E33,0)+MAX(lgd*'3. EQ Forward 1'!E33,0))</f>
        <v>9001193.0143653285</v>
      </c>
      <c r="F61" s="48">
        <f>'3. Discount Factors'!F33*IF(netting,MAX(lgd*'3. EQ Forward 2'!F33+lgd*'3. EQ Forward 1'!F33,0),MAX(lgd*'3. EQ Forward 2'!F33,0)+MAX(lgd*'3. EQ Forward 1'!F33,0))</f>
        <v>21353616.950801399</v>
      </c>
      <c r="G61" s="48">
        <f>'3. Discount Factors'!G33*IF(netting,MAX(lgd*'3. EQ Forward 2'!G33+lgd*'3. EQ Forward 1'!G33,0),MAX(lgd*'3. EQ Forward 2'!G33,0)+MAX(lgd*'3. EQ Forward 1'!G33,0))</f>
        <v>24143151.607625946</v>
      </c>
      <c r="H61" s="48">
        <f>'3. Discount Factors'!H33*IF(netting,MAX(lgd*'3. EQ Forward 2'!H33+lgd*'3. EQ Forward 1'!H33,0),MAX(lgd*'3. EQ Forward 2'!H33,0)+MAX(lgd*'3. EQ Forward 1'!H33,0))</f>
        <v>15204872.992879277</v>
      </c>
      <c r="I61" s="48">
        <f>'3. Discount Factors'!I33*IF(netting,MAX(lgd*'3. EQ Forward 2'!I33+lgd*'3. EQ Forward 1'!I33,0),MAX(lgd*'3. EQ Forward 2'!I33,0)+MAX(lgd*'3. EQ Forward 1'!I33,0))</f>
        <v>7443405.4365592692</v>
      </c>
      <c r="J61" s="48">
        <f>'3. Discount Factors'!J33*IF(netting,MAX(lgd*'3. EQ Forward 2'!J33+lgd*'3. EQ Forward 1'!J33,0),MAX(lgd*'3. EQ Forward 2'!J33,0)+MAX(lgd*'3. EQ Forward 1'!J33,0))</f>
        <v>14621203.204402694</v>
      </c>
      <c r="K61" s="48">
        <f>'3. Discount Factors'!K33*IF(netting,MAX(lgd*'3. EQ Forward 2'!K33+lgd*'3. EQ Forward 1'!K33,0),MAX(lgd*'3. EQ Forward 2'!K33,0)+MAX(lgd*'3. EQ Forward 1'!K33,0))</f>
        <v>22208729.136904411</v>
      </c>
      <c r="L61" s="48">
        <f>'3. Discount Factors'!L33*IF(netting,MAX(lgd*'3. EQ Forward 2'!L33+lgd*'3. EQ Forward 1'!L33,0),MAX(lgd*'3. EQ Forward 2'!L33,0)+MAX(lgd*'3. EQ Forward 1'!L33,0))</f>
        <v>28898546.361226656</v>
      </c>
      <c r="M61" s="48">
        <f>'3. Discount Factors'!M33*IF(netting,MAX(lgd*'3. EQ Forward 2'!M33+lgd*'3. EQ Forward 1'!M33,0),MAX(lgd*'3. EQ Forward 2'!M33,0)+MAX(lgd*'3. EQ Forward 1'!M33,0))</f>
        <v>27941843.15791098</v>
      </c>
      <c r="N61" s="48">
        <f>'3. Discount Factors'!N33*IF(netting,MAX(lgd*'3. EQ Forward 2'!N33+lgd*'3. EQ Forward 1'!N33,0),MAX(lgd*'3. EQ Forward 2'!N33,0)+MAX(lgd*'3. EQ Forward 1'!N33,0))</f>
        <v>26428333.473372106</v>
      </c>
      <c r="O61" s="48">
        <f>'3. Discount Factors'!O33*IF(netting,MAX(lgd*'3. EQ Forward 2'!O33+lgd*'3. EQ Forward 1'!O33,0),MAX(lgd*'3. EQ Forward 2'!O33,0)+MAX(lgd*'3. EQ Forward 1'!O33,0))</f>
        <v>29451547.704012796</v>
      </c>
      <c r="P61" s="48">
        <f>'3. Discount Factors'!P33*IF(netting,MAX(lgd*'3. EQ Forward 2'!P33+lgd*'3. EQ Forward 1'!P33,0),MAX(lgd*'3. EQ Forward 2'!P33,0)+MAX(lgd*'3. EQ Forward 1'!P33,0))</f>
        <v>20009526.874007989</v>
      </c>
      <c r="Q61" s="48">
        <f>'3. Discount Factors'!Q33*IF(netting,MAX(lgd*'3. EQ Forward 2'!Q33+lgd*'3. EQ Forward 1'!Q33,0),MAX(lgd*'3. EQ Forward 2'!Q33,0)+MAX(lgd*'3. EQ Forward 1'!Q33,0))</f>
        <v>21116749.089471769</v>
      </c>
      <c r="R61" s="48">
        <f>'3. Discount Factors'!R33*IF(netting,MAX(lgd*'3. EQ Forward 2'!R33+lgd*'3. EQ Forward 1'!R33,0),MAX(lgd*'3. EQ Forward 2'!R33,0)+MAX(lgd*'3. EQ Forward 1'!R33,0))</f>
        <v>22611656.859738044</v>
      </c>
      <c r="S61" s="48">
        <f>'3. Discount Factors'!S33*IF(netting,MAX(lgd*'3. EQ Forward 2'!S33+lgd*'3. EQ Forward 1'!S33,0),MAX(lgd*'3. EQ Forward 2'!S33,0)+MAX(lgd*'3. EQ Forward 1'!S33,0))</f>
        <v>19657920.488134161</v>
      </c>
      <c r="T61" s="48">
        <f>'3. Discount Factors'!T33*IF(netting,MAX(lgd*'3. EQ Forward 2'!T33+lgd*'3. EQ Forward 1'!T33,0),MAX(lgd*'3. EQ Forward 2'!T33,0)+MAX(lgd*'3. EQ Forward 1'!T33,0))</f>
        <v>27175371.351208698</v>
      </c>
      <c r="U61" s="48">
        <f>'3. Discount Factors'!U33*IF(netting,MAX(lgd*'3. EQ Forward 2'!U33+lgd*'3. EQ Forward 1'!U33,0),MAX(lgd*'3. EQ Forward 2'!U33,0)+MAX(lgd*'3. EQ Forward 1'!U33,0))</f>
        <v>27294742.069398869</v>
      </c>
      <c r="V61" s="48">
        <f>'3. Discount Factors'!V33*IF(netting,MAX(lgd*'3. EQ Forward 2'!V33+lgd*'3. EQ Forward 1'!V33,0),MAX(lgd*'3. EQ Forward 2'!V33,0)+MAX(lgd*'3. EQ Forward 1'!V33,0))</f>
        <v>38220455.010641605</v>
      </c>
      <c r="W61" s="53">
        <f>'3. Discount Factors'!W33*IF(netting,MAX(lgd*'3. EQ Forward 2'!W33+lgd*'3. EQ Forward 1'!W33,0),MAX(lgd*'3. EQ Forward 2'!W33,0)+MAX(lgd*'3. EQ Forward 1'!W33,0))</f>
        <v>31737395.850696385</v>
      </c>
    </row>
    <row r="62" spans="2:23" x14ac:dyDescent="0.35">
      <c r="B62" s="26" t="s">
        <v>30</v>
      </c>
      <c r="C62" s="52">
        <f>'3. Discount Factors'!C34*IF(netting,MAX(lgd*'3. EQ Forward 2'!C34+lgd*'3. EQ Forward 1'!C34,0),MAX(lgd*'3. EQ Forward 2'!C34,0)+MAX(lgd*'3. EQ Forward 1'!C34,0))</f>
        <v>0</v>
      </c>
      <c r="D62" s="48">
        <f>'3. Discount Factors'!D34*IF(netting,MAX(lgd*'3. EQ Forward 2'!D34+lgd*'3. EQ Forward 1'!D34,0),MAX(lgd*'3. EQ Forward 2'!D34,0)+MAX(lgd*'3. EQ Forward 1'!D34,0))</f>
        <v>0</v>
      </c>
      <c r="E62" s="48">
        <f>'3. Discount Factors'!E34*IF(netting,MAX(lgd*'3. EQ Forward 2'!E34+lgd*'3. EQ Forward 1'!E34,0),MAX(lgd*'3. EQ Forward 2'!E34,0)+MAX(lgd*'3. EQ Forward 1'!E34,0))</f>
        <v>0</v>
      </c>
      <c r="F62" s="48">
        <f>'3. Discount Factors'!F34*IF(netting,MAX(lgd*'3. EQ Forward 2'!F34+lgd*'3. EQ Forward 1'!F34,0),MAX(lgd*'3. EQ Forward 2'!F34,0)+MAX(lgd*'3. EQ Forward 1'!F34,0))</f>
        <v>0</v>
      </c>
      <c r="G62" s="48">
        <f>'3. Discount Factors'!G34*IF(netting,MAX(lgd*'3. EQ Forward 2'!G34+lgd*'3. EQ Forward 1'!G34,0),MAX(lgd*'3. EQ Forward 2'!G34,0)+MAX(lgd*'3. EQ Forward 1'!G34,0))</f>
        <v>0</v>
      </c>
      <c r="H62" s="48">
        <f>'3. Discount Factors'!H34*IF(netting,MAX(lgd*'3. EQ Forward 2'!H34+lgd*'3. EQ Forward 1'!H34,0),MAX(lgd*'3. EQ Forward 2'!H34,0)+MAX(lgd*'3. EQ Forward 1'!H34,0))</f>
        <v>0</v>
      </c>
      <c r="I62" s="48">
        <f>'3. Discount Factors'!I34*IF(netting,MAX(lgd*'3. EQ Forward 2'!I34+lgd*'3. EQ Forward 1'!I34,0),MAX(lgd*'3. EQ Forward 2'!I34,0)+MAX(lgd*'3. EQ Forward 1'!I34,0))</f>
        <v>0</v>
      </c>
      <c r="J62" s="48">
        <f>'3. Discount Factors'!J34*IF(netting,MAX(lgd*'3. EQ Forward 2'!J34+lgd*'3. EQ Forward 1'!J34,0),MAX(lgd*'3. EQ Forward 2'!J34,0)+MAX(lgd*'3. EQ Forward 1'!J34,0))</f>
        <v>0</v>
      </c>
      <c r="K62" s="48">
        <f>'3. Discount Factors'!K34*IF(netting,MAX(lgd*'3. EQ Forward 2'!K34+lgd*'3. EQ Forward 1'!K34,0),MAX(lgd*'3. EQ Forward 2'!K34,0)+MAX(lgd*'3. EQ Forward 1'!K34,0))</f>
        <v>0</v>
      </c>
      <c r="L62" s="48">
        <f>'3. Discount Factors'!L34*IF(netting,MAX(lgd*'3. EQ Forward 2'!L34+lgd*'3. EQ Forward 1'!L34,0),MAX(lgd*'3. EQ Forward 2'!L34,0)+MAX(lgd*'3. EQ Forward 1'!L34,0))</f>
        <v>0</v>
      </c>
      <c r="M62" s="48">
        <f>'3. Discount Factors'!M34*IF(netting,MAX(lgd*'3. EQ Forward 2'!M34+lgd*'3. EQ Forward 1'!M34,0),MAX(lgd*'3. EQ Forward 2'!M34,0)+MAX(lgd*'3. EQ Forward 1'!M34,0))</f>
        <v>0</v>
      </c>
      <c r="N62" s="48">
        <f>'3. Discount Factors'!N34*IF(netting,MAX(lgd*'3. EQ Forward 2'!N34+lgd*'3. EQ Forward 1'!N34,0),MAX(lgd*'3. EQ Forward 2'!N34,0)+MAX(lgd*'3. EQ Forward 1'!N34,0))</f>
        <v>0</v>
      </c>
      <c r="O62" s="48">
        <f>'3. Discount Factors'!O34*IF(netting,MAX(lgd*'3. EQ Forward 2'!O34+lgd*'3. EQ Forward 1'!O34,0),MAX(lgd*'3. EQ Forward 2'!O34,0)+MAX(lgd*'3. EQ Forward 1'!O34,0))</f>
        <v>0</v>
      </c>
      <c r="P62" s="48">
        <f>'3. Discount Factors'!P34*IF(netting,MAX(lgd*'3. EQ Forward 2'!P34+lgd*'3. EQ Forward 1'!P34,0),MAX(lgd*'3. EQ Forward 2'!P34,0)+MAX(lgd*'3. EQ Forward 1'!P34,0))</f>
        <v>391963.02334355714</v>
      </c>
      <c r="Q62" s="48">
        <f>'3. Discount Factors'!Q34*IF(netting,MAX(lgd*'3. EQ Forward 2'!Q34+lgd*'3. EQ Forward 1'!Q34,0),MAX(lgd*'3. EQ Forward 2'!Q34,0)+MAX(lgd*'3. EQ Forward 1'!Q34,0))</f>
        <v>5694341.4392624581</v>
      </c>
      <c r="R62" s="48">
        <f>'3. Discount Factors'!R34*IF(netting,MAX(lgd*'3. EQ Forward 2'!R34+lgd*'3. EQ Forward 1'!R34,0),MAX(lgd*'3. EQ Forward 2'!R34,0)+MAX(lgd*'3. EQ Forward 1'!R34,0))</f>
        <v>9867418.3781233747</v>
      </c>
      <c r="S62" s="48">
        <f>'3. Discount Factors'!S34*IF(netting,MAX(lgd*'3. EQ Forward 2'!S34+lgd*'3. EQ Forward 1'!S34,0),MAX(lgd*'3. EQ Forward 2'!S34,0)+MAX(lgd*'3. EQ Forward 1'!S34,0))</f>
        <v>0</v>
      </c>
      <c r="T62" s="48">
        <f>'3. Discount Factors'!T34*IF(netting,MAX(lgd*'3. EQ Forward 2'!T34+lgd*'3. EQ Forward 1'!T34,0),MAX(lgd*'3. EQ Forward 2'!T34,0)+MAX(lgd*'3. EQ Forward 1'!T34,0))</f>
        <v>356858.3313467087</v>
      </c>
      <c r="U62" s="48">
        <f>'3. Discount Factors'!U34*IF(netting,MAX(lgd*'3. EQ Forward 2'!U34+lgd*'3. EQ Forward 1'!U34,0),MAX(lgd*'3. EQ Forward 2'!U34,0)+MAX(lgd*'3. EQ Forward 1'!U34,0))</f>
        <v>0</v>
      </c>
      <c r="V62" s="48">
        <f>'3. Discount Factors'!V34*IF(netting,MAX(lgd*'3. EQ Forward 2'!V34+lgd*'3. EQ Forward 1'!V34,0),MAX(lgd*'3. EQ Forward 2'!V34,0)+MAX(lgd*'3. EQ Forward 1'!V34,0))</f>
        <v>0</v>
      </c>
      <c r="W62" s="53">
        <f>'3. Discount Factors'!W34*IF(netting,MAX(lgd*'3. EQ Forward 2'!W34+lgd*'3. EQ Forward 1'!W34,0),MAX(lgd*'3. EQ Forward 2'!W34,0)+MAX(lgd*'3. EQ Forward 1'!W34,0))</f>
        <v>0</v>
      </c>
    </row>
    <row r="63" spans="2:23" x14ac:dyDescent="0.35">
      <c r="B63" s="26" t="s">
        <v>31</v>
      </c>
      <c r="C63" s="52">
        <f>'3. Discount Factors'!C35*IF(netting,MAX(lgd*'3. EQ Forward 2'!C35+lgd*'3. EQ Forward 1'!C35,0),MAX(lgd*'3. EQ Forward 2'!C35,0)+MAX(lgd*'3. EQ Forward 1'!C35,0))</f>
        <v>0</v>
      </c>
      <c r="D63" s="48">
        <f>'3. Discount Factors'!D35*IF(netting,MAX(lgd*'3. EQ Forward 2'!D35+lgd*'3. EQ Forward 1'!D35,0),MAX(lgd*'3. EQ Forward 2'!D35,0)+MAX(lgd*'3. EQ Forward 1'!D35,0))</f>
        <v>0</v>
      </c>
      <c r="E63" s="48">
        <f>'3. Discount Factors'!E35*IF(netting,MAX(lgd*'3. EQ Forward 2'!E35+lgd*'3. EQ Forward 1'!E35,0),MAX(lgd*'3. EQ Forward 2'!E35,0)+MAX(lgd*'3. EQ Forward 1'!E35,0))</f>
        <v>0</v>
      </c>
      <c r="F63" s="48">
        <f>'3. Discount Factors'!F35*IF(netting,MAX(lgd*'3. EQ Forward 2'!F35+lgd*'3. EQ Forward 1'!F35,0),MAX(lgd*'3. EQ Forward 2'!F35,0)+MAX(lgd*'3. EQ Forward 1'!F35,0))</f>
        <v>0</v>
      </c>
      <c r="G63" s="48">
        <f>'3. Discount Factors'!G35*IF(netting,MAX(lgd*'3. EQ Forward 2'!G35+lgd*'3. EQ Forward 1'!G35,0),MAX(lgd*'3. EQ Forward 2'!G35,0)+MAX(lgd*'3. EQ Forward 1'!G35,0))</f>
        <v>0</v>
      </c>
      <c r="H63" s="48">
        <f>'3. Discount Factors'!H35*IF(netting,MAX(lgd*'3. EQ Forward 2'!H35+lgd*'3. EQ Forward 1'!H35,0),MAX(lgd*'3. EQ Forward 2'!H35,0)+MAX(lgd*'3. EQ Forward 1'!H35,0))</f>
        <v>3184945.4895035708</v>
      </c>
      <c r="I63" s="48">
        <f>'3. Discount Factors'!I35*IF(netting,MAX(lgd*'3. EQ Forward 2'!I35+lgd*'3. EQ Forward 1'!I35,0),MAX(lgd*'3. EQ Forward 2'!I35,0)+MAX(lgd*'3. EQ Forward 1'!I35,0))</f>
        <v>0</v>
      </c>
      <c r="J63" s="48">
        <f>'3. Discount Factors'!J35*IF(netting,MAX(lgd*'3. EQ Forward 2'!J35+lgd*'3. EQ Forward 1'!J35,0),MAX(lgd*'3. EQ Forward 2'!J35,0)+MAX(lgd*'3. EQ Forward 1'!J35,0))</f>
        <v>0</v>
      </c>
      <c r="K63" s="48">
        <f>'3. Discount Factors'!K35*IF(netting,MAX(lgd*'3. EQ Forward 2'!K35+lgd*'3. EQ Forward 1'!K35,0),MAX(lgd*'3. EQ Forward 2'!K35,0)+MAX(lgd*'3. EQ Forward 1'!K35,0))</f>
        <v>1258131.2146734623</v>
      </c>
      <c r="L63" s="48">
        <f>'3. Discount Factors'!L35*IF(netting,MAX(lgd*'3. EQ Forward 2'!L35+lgd*'3. EQ Forward 1'!L35,0),MAX(lgd*'3. EQ Forward 2'!L35,0)+MAX(lgd*'3. EQ Forward 1'!L35,0))</f>
        <v>0</v>
      </c>
      <c r="M63" s="48">
        <f>'3. Discount Factors'!M35*IF(netting,MAX(lgd*'3. EQ Forward 2'!M35+lgd*'3. EQ Forward 1'!M35,0),MAX(lgd*'3. EQ Forward 2'!M35,0)+MAX(lgd*'3. EQ Forward 1'!M35,0))</f>
        <v>0</v>
      </c>
      <c r="N63" s="48">
        <f>'3. Discount Factors'!N35*IF(netting,MAX(lgd*'3. EQ Forward 2'!N35+lgd*'3. EQ Forward 1'!N35,0),MAX(lgd*'3. EQ Forward 2'!N35,0)+MAX(lgd*'3. EQ Forward 1'!N35,0))</f>
        <v>0</v>
      </c>
      <c r="O63" s="48">
        <f>'3. Discount Factors'!O35*IF(netting,MAX(lgd*'3. EQ Forward 2'!O35+lgd*'3. EQ Forward 1'!O35,0),MAX(lgd*'3. EQ Forward 2'!O35,0)+MAX(lgd*'3. EQ Forward 1'!O35,0))</f>
        <v>308046.45219348866</v>
      </c>
      <c r="P63" s="48">
        <f>'3. Discount Factors'!P35*IF(netting,MAX(lgd*'3. EQ Forward 2'!P35+lgd*'3. EQ Forward 1'!P35,0),MAX(lgd*'3. EQ Forward 2'!P35,0)+MAX(lgd*'3. EQ Forward 1'!P35,0))</f>
        <v>0</v>
      </c>
      <c r="Q63" s="48">
        <f>'3. Discount Factors'!Q35*IF(netting,MAX(lgd*'3. EQ Forward 2'!Q35+lgd*'3. EQ Forward 1'!Q35,0),MAX(lgd*'3. EQ Forward 2'!Q35,0)+MAX(lgd*'3. EQ Forward 1'!Q35,0))</f>
        <v>0</v>
      </c>
      <c r="R63" s="48">
        <f>'3. Discount Factors'!R35*IF(netting,MAX(lgd*'3. EQ Forward 2'!R35+lgd*'3. EQ Forward 1'!R35,0),MAX(lgd*'3. EQ Forward 2'!R35,0)+MAX(lgd*'3. EQ Forward 1'!R35,0))</f>
        <v>0</v>
      </c>
      <c r="S63" s="48">
        <f>'3. Discount Factors'!S35*IF(netting,MAX(lgd*'3. EQ Forward 2'!S35+lgd*'3. EQ Forward 1'!S35,0),MAX(lgd*'3. EQ Forward 2'!S35,0)+MAX(lgd*'3. EQ Forward 1'!S35,0))</f>
        <v>0</v>
      </c>
      <c r="T63" s="48">
        <f>'3. Discount Factors'!T35*IF(netting,MAX(lgd*'3. EQ Forward 2'!T35+lgd*'3. EQ Forward 1'!T35,0),MAX(lgd*'3. EQ Forward 2'!T35,0)+MAX(lgd*'3. EQ Forward 1'!T35,0))</f>
        <v>0</v>
      </c>
      <c r="U63" s="48">
        <f>'3. Discount Factors'!U35*IF(netting,MAX(lgd*'3. EQ Forward 2'!U35+lgd*'3. EQ Forward 1'!U35,0),MAX(lgd*'3. EQ Forward 2'!U35,0)+MAX(lgd*'3. EQ Forward 1'!U35,0))</f>
        <v>0</v>
      </c>
      <c r="V63" s="48">
        <f>'3. Discount Factors'!V35*IF(netting,MAX(lgd*'3. EQ Forward 2'!V35+lgd*'3. EQ Forward 1'!V35,0),MAX(lgd*'3. EQ Forward 2'!V35,0)+MAX(lgd*'3. EQ Forward 1'!V35,0))</f>
        <v>0</v>
      </c>
      <c r="W63" s="53">
        <f>'3. Discount Factors'!W35*IF(netting,MAX(lgd*'3. EQ Forward 2'!W35+lgd*'3. EQ Forward 1'!W35,0),MAX(lgd*'3. EQ Forward 2'!W35,0)+MAX(lgd*'3. EQ Forward 1'!W35,0))</f>
        <v>0</v>
      </c>
    </row>
    <row r="64" spans="2:23" x14ac:dyDescent="0.35">
      <c r="B64" s="26" t="s">
        <v>32</v>
      </c>
      <c r="C64" s="52">
        <f>'3. Discount Factors'!C36*IF(netting,MAX(lgd*'3. EQ Forward 2'!C36+lgd*'3. EQ Forward 1'!C36,0),MAX(lgd*'3. EQ Forward 2'!C36,0)+MAX(lgd*'3. EQ Forward 1'!C36,0))</f>
        <v>0</v>
      </c>
      <c r="D64" s="48">
        <f>'3. Discount Factors'!D36*IF(netting,MAX(lgd*'3. EQ Forward 2'!D36+lgd*'3. EQ Forward 1'!D36,0),MAX(lgd*'3. EQ Forward 2'!D36,0)+MAX(lgd*'3. EQ Forward 1'!D36,0))</f>
        <v>0</v>
      </c>
      <c r="E64" s="48">
        <f>'3. Discount Factors'!E36*IF(netting,MAX(lgd*'3. EQ Forward 2'!E36+lgd*'3. EQ Forward 1'!E36,0),MAX(lgd*'3. EQ Forward 2'!E36,0)+MAX(lgd*'3. EQ Forward 1'!E36,0))</f>
        <v>0</v>
      </c>
      <c r="F64" s="48">
        <f>'3. Discount Factors'!F36*IF(netting,MAX(lgd*'3. EQ Forward 2'!F36+lgd*'3. EQ Forward 1'!F36,0),MAX(lgd*'3. EQ Forward 2'!F36,0)+MAX(lgd*'3. EQ Forward 1'!F36,0))</f>
        <v>0</v>
      </c>
      <c r="G64" s="48">
        <f>'3. Discount Factors'!G36*IF(netting,MAX(lgd*'3. EQ Forward 2'!G36+lgd*'3. EQ Forward 1'!G36,0),MAX(lgd*'3. EQ Forward 2'!G36,0)+MAX(lgd*'3. EQ Forward 1'!G36,0))</f>
        <v>0</v>
      </c>
      <c r="H64" s="48">
        <f>'3. Discount Factors'!H36*IF(netting,MAX(lgd*'3. EQ Forward 2'!H36+lgd*'3. EQ Forward 1'!H36,0),MAX(lgd*'3. EQ Forward 2'!H36,0)+MAX(lgd*'3. EQ Forward 1'!H36,0))</f>
        <v>0</v>
      </c>
      <c r="I64" s="48">
        <f>'3. Discount Factors'!I36*IF(netting,MAX(lgd*'3. EQ Forward 2'!I36+lgd*'3. EQ Forward 1'!I36,0),MAX(lgd*'3. EQ Forward 2'!I36,0)+MAX(lgd*'3. EQ Forward 1'!I36,0))</f>
        <v>0</v>
      </c>
      <c r="J64" s="48">
        <f>'3. Discount Factors'!J36*IF(netting,MAX(lgd*'3. EQ Forward 2'!J36+lgd*'3. EQ Forward 1'!J36,0),MAX(lgd*'3. EQ Forward 2'!J36,0)+MAX(lgd*'3. EQ Forward 1'!J36,0))</f>
        <v>0</v>
      </c>
      <c r="K64" s="48">
        <f>'3. Discount Factors'!K36*IF(netting,MAX(lgd*'3. EQ Forward 2'!K36+lgd*'3. EQ Forward 1'!K36,0),MAX(lgd*'3. EQ Forward 2'!K36,0)+MAX(lgd*'3. EQ Forward 1'!K36,0))</f>
        <v>0</v>
      </c>
      <c r="L64" s="48">
        <f>'3. Discount Factors'!L36*IF(netting,MAX(lgd*'3. EQ Forward 2'!L36+lgd*'3. EQ Forward 1'!L36,0),MAX(lgd*'3. EQ Forward 2'!L36,0)+MAX(lgd*'3. EQ Forward 1'!L36,0))</f>
        <v>0</v>
      </c>
      <c r="M64" s="48">
        <f>'3. Discount Factors'!M36*IF(netting,MAX(lgd*'3. EQ Forward 2'!M36+lgd*'3. EQ Forward 1'!M36,0),MAX(lgd*'3. EQ Forward 2'!M36,0)+MAX(lgd*'3. EQ Forward 1'!M36,0))</f>
        <v>0</v>
      </c>
      <c r="N64" s="48">
        <f>'3. Discount Factors'!N36*IF(netting,MAX(lgd*'3. EQ Forward 2'!N36+lgd*'3. EQ Forward 1'!N36,0),MAX(lgd*'3. EQ Forward 2'!N36,0)+MAX(lgd*'3. EQ Forward 1'!N36,0))</f>
        <v>0</v>
      </c>
      <c r="O64" s="48">
        <f>'3. Discount Factors'!O36*IF(netting,MAX(lgd*'3. EQ Forward 2'!O36+lgd*'3. EQ Forward 1'!O36,0),MAX(lgd*'3. EQ Forward 2'!O36,0)+MAX(lgd*'3. EQ Forward 1'!O36,0))</f>
        <v>0</v>
      </c>
      <c r="P64" s="48">
        <f>'3. Discount Factors'!P36*IF(netting,MAX(lgd*'3. EQ Forward 2'!P36+lgd*'3. EQ Forward 1'!P36,0),MAX(lgd*'3. EQ Forward 2'!P36,0)+MAX(lgd*'3. EQ Forward 1'!P36,0))</f>
        <v>0</v>
      </c>
      <c r="Q64" s="48">
        <f>'3. Discount Factors'!Q36*IF(netting,MAX(lgd*'3. EQ Forward 2'!Q36+lgd*'3. EQ Forward 1'!Q36,0),MAX(lgd*'3. EQ Forward 2'!Q36,0)+MAX(lgd*'3. EQ Forward 1'!Q36,0))</f>
        <v>0</v>
      </c>
      <c r="R64" s="48">
        <f>'3. Discount Factors'!R36*IF(netting,MAX(lgd*'3. EQ Forward 2'!R36+lgd*'3. EQ Forward 1'!R36,0),MAX(lgd*'3. EQ Forward 2'!R36,0)+MAX(lgd*'3. EQ Forward 1'!R36,0))</f>
        <v>0</v>
      </c>
      <c r="S64" s="48">
        <f>'3. Discount Factors'!S36*IF(netting,MAX(lgd*'3. EQ Forward 2'!S36+lgd*'3. EQ Forward 1'!S36,0),MAX(lgd*'3. EQ Forward 2'!S36,0)+MAX(lgd*'3. EQ Forward 1'!S36,0))</f>
        <v>0</v>
      </c>
      <c r="T64" s="48">
        <f>'3. Discount Factors'!T36*IF(netting,MAX(lgd*'3. EQ Forward 2'!T36+lgd*'3. EQ Forward 1'!T36,0),MAX(lgd*'3. EQ Forward 2'!T36,0)+MAX(lgd*'3. EQ Forward 1'!T36,0))</f>
        <v>0</v>
      </c>
      <c r="U64" s="48">
        <f>'3. Discount Factors'!U36*IF(netting,MAX(lgd*'3. EQ Forward 2'!U36+lgd*'3. EQ Forward 1'!U36,0),MAX(lgd*'3. EQ Forward 2'!U36,0)+MAX(lgd*'3. EQ Forward 1'!U36,0))</f>
        <v>0</v>
      </c>
      <c r="V64" s="48">
        <f>'3. Discount Factors'!V36*IF(netting,MAX(lgd*'3. EQ Forward 2'!V36+lgd*'3. EQ Forward 1'!V36,0),MAX(lgd*'3. EQ Forward 2'!V36,0)+MAX(lgd*'3. EQ Forward 1'!V36,0))</f>
        <v>0</v>
      </c>
      <c r="W64" s="53">
        <f>'3. Discount Factors'!W36*IF(netting,MAX(lgd*'3. EQ Forward 2'!W36+lgd*'3. EQ Forward 1'!W36,0),MAX(lgd*'3. EQ Forward 2'!W36,0)+MAX(lgd*'3. EQ Forward 1'!W36,0))</f>
        <v>0</v>
      </c>
    </row>
    <row r="65" spans="2:23" x14ac:dyDescent="0.35">
      <c r="B65" s="26" t="s">
        <v>33</v>
      </c>
      <c r="C65" s="52">
        <f>'3. Discount Factors'!C37*IF(netting,MAX(lgd*'3. EQ Forward 2'!C37+lgd*'3. EQ Forward 1'!C37,0),MAX(lgd*'3. EQ Forward 2'!C37,0)+MAX(lgd*'3. EQ Forward 1'!C37,0))</f>
        <v>0</v>
      </c>
      <c r="D65" s="48">
        <f>'3. Discount Factors'!D37*IF(netting,MAX(lgd*'3. EQ Forward 2'!D37+lgd*'3. EQ Forward 1'!D37,0),MAX(lgd*'3. EQ Forward 2'!D37,0)+MAX(lgd*'3. EQ Forward 1'!D37,0))</f>
        <v>0</v>
      </c>
      <c r="E65" s="48">
        <f>'3. Discount Factors'!E37*IF(netting,MAX(lgd*'3. EQ Forward 2'!E37+lgd*'3. EQ Forward 1'!E37,0),MAX(lgd*'3. EQ Forward 2'!E37,0)+MAX(lgd*'3. EQ Forward 1'!E37,0))</f>
        <v>9904680.624651093</v>
      </c>
      <c r="F65" s="48">
        <f>'3. Discount Factors'!F37*IF(netting,MAX(lgd*'3. EQ Forward 2'!F37+lgd*'3. EQ Forward 1'!F37,0),MAX(lgd*'3. EQ Forward 2'!F37,0)+MAX(lgd*'3. EQ Forward 1'!F37,0))</f>
        <v>10011316.907968022</v>
      </c>
      <c r="G65" s="48">
        <f>'3. Discount Factors'!G37*IF(netting,MAX(lgd*'3. EQ Forward 2'!G37+lgd*'3. EQ Forward 1'!G37,0),MAX(lgd*'3. EQ Forward 2'!G37,0)+MAX(lgd*'3. EQ Forward 1'!G37,0))</f>
        <v>11807732.725075508</v>
      </c>
      <c r="H65" s="48">
        <f>'3. Discount Factors'!H37*IF(netting,MAX(lgd*'3. EQ Forward 2'!H37+lgd*'3. EQ Forward 1'!H37,0),MAX(lgd*'3. EQ Forward 2'!H37,0)+MAX(lgd*'3. EQ Forward 1'!H37,0))</f>
        <v>7324561.6623116806</v>
      </c>
      <c r="I65" s="48">
        <f>'3. Discount Factors'!I37*IF(netting,MAX(lgd*'3. EQ Forward 2'!I37+lgd*'3. EQ Forward 1'!I37,0),MAX(lgd*'3. EQ Forward 2'!I37,0)+MAX(lgd*'3. EQ Forward 1'!I37,0))</f>
        <v>11129474.339980453</v>
      </c>
      <c r="J65" s="48">
        <f>'3. Discount Factors'!J37*IF(netting,MAX(lgd*'3. EQ Forward 2'!J37+lgd*'3. EQ Forward 1'!J37,0),MAX(lgd*'3. EQ Forward 2'!J37,0)+MAX(lgd*'3. EQ Forward 1'!J37,0))</f>
        <v>22699725.611477736</v>
      </c>
      <c r="K65" s="48">
        <f>'3. Discount Factors'!K37*IF(netting,MAX(lgd*'3. EQ Forward 2'!K37+lgd*'3. EQ Forward 1'!K37,0),MAX(lgd*'3. EQ Forward 2'!K37,0)+MAX(lgd*'3. EQ Forward 1'!K37,0))</f>
        <v>17471450.272235796</v>
      </c>
      <c r="L65" s="48">
        <f>'3. Discount Factors'!L37*IF(netting,MAX(lgd*'3. EQ Forward 2'!L37+lgd*'3. EQ Forward 1'!L37,0),MAX(lgd*'3. EQ Forward 2'!L37,0)+MAX(lgd*'3. EQ Forward 1'!L37,0))</f>
        <v>28849604.817959543</v>
      </c>
      <c r="M65" s="48">
        <f>'3. Discount Factors'!M37*IF(netting,MAX(lgd*'3. EQ Forward 2'!M37+lgd*'3. EQ Forward 1'!M37,0),MAX(lgd*'3. EQ Forward 2'!M37,0)+MAX(lgd*'3. EQ Forward 1'!M37,0))</f>
        <v>20114416.375881709</v>
      </c>
      <c r="N65" s="48">
        <f>'3. Discount Factors'!N37*IF(netting,MAX(lgd*'3. EQ Forward 2'!N37+lgd*'3. EQ Forward 1'!N37,0),MAX(lgd*'3. EQ Forward 2'!N37,0)+MAX(lgd*'3. EQ Forward 1'!N37,0))</f>
        <v>20305650.603665099</v>
      </c>
      <c r="O65" s="48">
        <f>'3. Discount Factors'!O37*IF(netting,MAX(lgd*'3. EQ Forward 2'!O37+lgd*'3. EQ Forward 1'!O37,0),MAX(lgd*'3. EQ Forward 2'!O37,0)+MAX(lgd*'3. EQ Forward 1'!O37,0))</f>
        <v>11445622.938209718</v>
      </c>
      <c r="P65" s="48">
        <f>'3. Discount Factors'!P37*IF(netting,MAX(lgd*'3. EQ Forward 2'!P37+lgd*'3. EQ Forward 1'!P37,0),MAX(lgd*'3. EQ Forward 2'!P37,0)+MAX(lgd*'3. EQ Forward 1'!P37,0))</f>
        <v>8982307.3598752338</v>
      </c>
      <c r="Q65" s="48">
        <f>'3. Discount Factors'!Q37*IF(netting,MAX(lgd*'3. EQ Forward 2'!Q37+lgd*'3. EQ Forward 1'!Q37,0),MAX(lgd*'3. EQ Forward 2'!Q37,0)+MAX(lgd*'3. EQ Forward 1'!Q37,0))</f>
        <v>8533469.1970560681</v>
      </c>
      <c r="R65" s="48">
        <f>'3. Discount Factors'!R37*IF(netting,MAX(lgd*'3. EQ Forward 2'!R37+lgd*'3. EQ Forward 1'!R37,0),MAX(lgd*'3. EQ Forward 2'!R37,0)+MAX(lgd*'3. EQ Forward 1'!R37,0))</f>
        <v>4918946.4074604809</v>
      </c>
      <c r="S65" s="48">
        <f>'3. Discount Factors'!S37*IF(netting,MAX(lgd*'3. EQ Forward 2'!S37+lgd*'3. EQ Forward 1'!S37,0),MAX(lgd*'3. EQ Forward 2'!S37,0)+MAX(lgd*'3. EQ Forward 1'!S37,0))</f>
        <v>3555198.8024571096</v>
      </c>
      <c r="T65" s="48">
        <f>'3. Discount Factors'!T37*IF(netting,MAX(lgd*'3. EQ Forward 2'!T37+lgd*'3. EQ Forward 1'!T37,0),MAX(lgd*'3. EQ Forward 2'!T37,0)+MAX(lgd*'3. EQ Forward 1'!T37,0))</f>
        <v>0</v>
      </c>
      <c r="U65" s="48">
        <f>'3. Discount Factors'!U37*IF(netting,MAX(lgd*'3. EQ Forward 2'!U37+lgd*'3. EQ Forward 1'!U37,0),MAX(lgd*'3. EQ Forward 2'!U37,0)+MAX(lgd*'3. EQ Forward 1'!U37,0))</f>
        <v>0</v>
      </c>
      <c r="V65" s="48">
        <f>'3. Discount Factors'!V37*IF(netting,MAX(lgd*'3. EQ Forward 2'!V37+lgd*'3. EQ Forward 1'!V37,0),MAX(lgd*'3. EQ Forward 2'!V37,0)+MAX(lgd*'3. EQ Forward 1'!V37,0))</f>
        <v>0</v>
      </c>
      <c r="W65" s="53">
        <f>'3. Discount Factors'!W37*IF(netting,MAX(lgd*'3. EQ Forward 2'!W37+lgd*'3. EQ Forward 1'!W37,0),MAX(lgd*'3. EQ Forward 2'!W37,0)+MAX(lgd*'3. EQ Forward 1'!W37,0))</f>
        <v>0</v>
      </c>
    </row>
    <row r="66" spans="2:23" x14ac:dyDescent="0.35">
      <c r="B66" s="26" t="s">
        <v>34</v>
      </c>
      <c r="C66" s="52">
        <f>'3. Discount Factors'!C38*IF(netting,MAX(lgd*'3. EQ Forward 2'!C38+lgd*'3. EQ Forward 1'!C38,0),MAX(lgd*'3. EQ Forward 2'!C38,0)+MAX(lgd*'3. EQ Forward 1'!C38,0))</f>
        <v>0</v>
      </c>
      <c r="D66" s="48">
        <f>'3. Discount Factors'!D38*IF(netting,MAX(lgd*'3. EQ Forward 2'!D38+lgd*'3. EQ Forward 1'!D38,0),MAX(lgd*'3. EQ Forward 2'!D38,0)+MAX(lgd*'3. EQ Forward 1'!D38,0))</f>
        <v>2800486.2108867983</v>
      </c>
      <c r="E66" s="48">
        <f>'3. Discount Factors'!E38*IF(netting,MAX(lgd*'3. EQ Forward 2'!E38+lgd*'3. EQ Forward 1'!E38,0),MAX(lgd*'3. EQ Forward 2'!E38,0)+MAX(lgd*'3. EQ Forward 1'!E38,0))</f>
        <v>7173586.2518679909</v>
      </c>
      <c r="F66" s="48">
        <f>'3. Discount Factors'!F38*IF(netting,MAX(lgd*'3. EQ Forward 2'!F38+lgd*'3. EQ Forward 1'!F38,0),MAX(lgd*'3. EQ Forward 2'!F38,0)+MAX(lgd*'3. EQ Forward 1'!F38,0))</f>
        <v>2744211.9324299321</v>
      </c>
      <c r="G66" s="48">
        <f>'3. Discount Factors'!G38*IF(netting,MAX(lgd*'3. EQ Forward 2'!G38+lgd*'3. EQ Forward 1'!G38,0),MAX(lgd*'3. EQ Forward 2'!G38,0)+MAX(lgd*'3. EQ Forward 1'!G38,0))</f>
        <v>0</v>
      </c>
      <c r="H66" s="48">
        <f>'3. Discount Factors'!H38*IF(netting,MAX(lgd*'3. EQ Forward 2'!H38+lgd*'3. EQ Forward 1'!H38,0),MAX(lgd*'3. EQ Forward 2'!H38,0)+MAX(lgd*'3. EQ Forward 1'!H38,0))</f>
        <v>0</v>
      </c>
      <c r="I66" s="48">
        <f>'3. Discount Factors'!I38*IF(netting,MAX(lgd*'3. EQ Forward 2'!I38+lgd*'3. EQ Forward 1'!I38,0),MAX(lgd*'3. EQ Forward 2'!I38,0)+MAX(lgd*'3. EQ Forward 1'!I38,0))</f>
        <v>0</v>
      </c>
      <c r="J66" s="48">
        <f>'3. Discount Factors'!J38*IF(netting,MAX(lgd*'3. EQ Forward 2'!J38+lgd*'3. EQ Forward 1'!J38,0),MAX(lgd*'3. EQ Forward 2'!J38,0)+MAX(lgd*'3. EQ Forward 1'!J38,0))</f>
        <v>0</v>
      </c>
      <c r="K66" s="48">
        <f>'3. Discount Factors'!K38*IF(netting,MAX(lgd*'3. EQ Forward 2'!K38+lgd*'3. EQ Forward 1'!K38,0),MAX(lgd*'3. EQ Forward 2'!K38,0)+MAX(lgd*'3. EQ Forward 1'!K38,0))</f>
        <v>0</v>
      </c>
      <c r="L66" s="48">
        <f>'3. Discount Factors'!L38*IF(netting,MAX(lgd*'3. EQ Forward 2'!L38+lgd*'3. EQ Forward 1'!L38,0),MAX(lgd*'3. EQ Forward 2'!L38,0)+MAX(lgd*'3. EQ Forward 1'!L38,0))</f>
        <v>0</v>
      </c>
      <c r="M66" s="48">
        <f>'3. Discount Factors'!M38*IF(netting,MAX(lgd*'3. EQ Forward 2'!M38+lgd*'3. EQ Forward 1'!M38,0),MAX(lgd*'3. EQ Forward 2'!M38,0)+MAX(lgd*'3. EQ Forward 1'!M38,0))</f>
        <v>0</v>
      </c>
      <c r="N66" s="48">
        <f>'3. Discount Factors'!N38*IF(netting,MAX(lgd*'3. EQ Forward 2'!N38+lgd*'3. EQ Forward 1'!N38,0),MAX(lgd*'3. EQ Forward 2'!N38,0)+MAX(lgd*'3. EQ Forward 1'!N38,0))</f>
        <v>0</v>
      </c>
      <c r="O66" s="48">
        <f>'3. Discount Factors'!O38*IF(netting,MAX(lgd*'3. EQ Forward 2'!O38+lgd*'3. EQ Forward 1'!O38,0),MAX(lgd*'3. EQ Forward 2'!O38,0)+MAX(lgd*'3. EQ Forward 1'!O38,0))</f>
        <v>0</v>
      </c>
      <c r="P66" s="48">
        <f>'3. Discount Factors'!P38*IF(netting,MAX(lgd*'3. EQ Forward 2'!P38+lgd*'3. EQ Forward 1'!P38,0),MAX(lgd*'3. EQ Forward 2'!P38,0)+MAX(lgd*'3. EQ Forward 1'!P38,0))</f>
        <v>3254522.0138677023</v>
      </c>
      <c r="Q66" s="48">
        <f>'3. Discount Factors'!Q38*IF(netting,MAX(lgd*'3. EQ Forward 2'!Q38+lgd*'3. EQ Forward 1'!Q38,0),MAX(lgd*'3. EQ Forward 2'!Q38,0)+MAX(lgd*'3. EQ Forward 1'!Q38,0))</f>
        <v>0</v>
      </c>
      <c r="R66" s="48">
        <f>'3. Discount Factors'!R38*IF(netting,MAX(lgd*'3. EQ Forward 2'!R38+lgd*'3. EQ Forward 1'!R38,0),MAX(lgd*'3. EQ Forward 2'!R38,0)+MAX(lgd*'3. EQ Forward 1'!R38,0))</f>
        <v>0</v>
      </c>
      <c r="S66" s="48">
        <f>'3. Discount Factors'!S38*IF(netting,MAX(lgd*'3. EQ Forward 2'!S38+lgd*'3. EQ Forward 1'!S38,0),MAX(lgd*'3. EQ Forward 2'!S38,0)+MAX(lgd*'3. EQ Forward 1'!S38,0))</f>
        <v>0</v>
      </c>
      <c r="T66" s="48">
        <f>'3. Discount Factors'!T38*IF(netting,MAX(lgd*'3. EQ Forward 2'!T38+lgd*'3. EQ Forward 1'!T38,0),MAX(lgd*'3. EQ Forward 2'!T38,0)+MAX(lgd*'3. EQ Forward 1'!T38,0))</f>
        <v>0</v>
      </c>
      <c r="U66" s="48">
        <f>'3. Discount Factors'!U38*IF(netting,MAX(lgd*'3. EQ Forward 2'!U38+lgd*'3. EQ Forward 1'!U38,0),MAX(lgd*'3. EQ Forward 2'!U38,0)+MAX(lgd*'3. EQ Forward 1'!U38,0))</f>
        <v>0</v>
      </c>
      <c r="V66" s="48">
        <f>'3. Discount Factors'!V38*IF(netting,MAX(lgd*'3. EQ Forward 2'!V38+lgd*'3. EQ Forward 1'!V38,0),MAX(lgd*'3. EQ Forward 2'!V38,0)+MAX(lgd*'3. EQ Forward 1'!V38,0))</f>
        <v>0</v>
      </c>
      <c r="W66" s="53">
        <f>'3. Discount Factors'!W38*IF(netting,MAX(lgd*'3. EQ Forward 2'!W38+lgd*'3. EQ Forward 1'!W38,0),MAX(lgd*'3. EQ Forward 2'!W38,0)+MAX(lgd*'3. EQ Forward 1'!W38,0))</f>
        <v>5801833.1586320177</v>
      </c>
    </row>
    <row r="67" spans="2:23" x14ac:dyDescent="0.35">
      <c r="B67" s="26" t="s">
        <v>35</v>
      </c>
      <c r="C67" s="52">
        <f>'3. Discount Factors'!C39*IF(netting,MAX(lgd*'3. EQ Forward 2'!C39+lgd*'3. EQ Forward 1'!C39,0),MAX(lgd*'3. EQ Forward 2'!C39,0)+MAX(lgd*'3. EQ Forward 1'!C39,0))</f>
        <v>0</v>
      </c>
      <c r="D67" s="48">
        <f>'3. Discount Factors'!D39*IF(netting,MAX(lgd*'3. EQ Forward 2'!D39+lgd*'3. EQ Forward 1'!D39,0),MAX(lgd*'3. EQ Forward 2'!D39,0)+MAX(lgd*'3. EQ Forward 1'!D39,0))</f>
        <v>13575706.677167768</v>
      </c>
      <c r="E67" s="48">
        <f>'3. Discount Factors'!E39*IF(netting,MAX(lgd*'3. EQ Forward 2'!E39+lgd*'3. EQ Forward 1'!E39,0),MAX(lgd*'3. EQ Forward 2'!E39,0)+MAX(lgd*'3. EQ Forward 1'!E39,0))</f>
        <v>11821100.767863678</v>
      </c>
      <c r="F67" s="48">
        <f>'3. Discount Factors'!F39*IF(netting,MAX(lgd*'3. EQ Forward 2'!F39+lgd*'3. EQ Forward 1'!F39,0),MAX(lgd*'3. EQ Forward 2'!F39,0)+MAX(lgd*'3. EQ Forward 1'!F39,0))</f>
        <v>10539784.223015521</v>
      </c>
      <c r="G67" s="48">
        <f>'3. Discount Factors'!G39*IF(netting,MAX(lgd*'3. EQ Forward 2'!G39+lgd*'3. EQ Forward 1'!G39,0),MAX(lgd*'3. EQ Forward 2'!G39,0)+MAX(lgd*'3. EQ Forward 1'!G39,0))</f>
        <v>6235780.6742077619</v>
      </c>
      <c r="H67" s="48">
        <f>'3. Discount Factors'!H39*IF(netting,MAX(lgd*'3. EQ Forward 2'!H39+lgd*'3. EQ Forward 1'!H39,0),MAX(lgd*'3. EQ Forward 2'!H39,0)+MAX(lgd*'3. EQ Forward 1'!H39,0))</f>
        <v>8279036.2906825962</v>
      </c>
      <c r="I67" s="48">
        <f>'3. Discount Factors'!I39*IF(netting,MAX(lgd*'3. EQ Forward 2'!I39+lgd*'3. EQ Forward 1'!I39,0),MAX(lgd*'3. EQ Forward 2'!I39,0)+MAX(lgd*'3. EQ Forward 1'!I39,0))</f>
        <v>9532973.8021060135</v>
      </c>
      <c r="J67" s="48">
        <f>'3. Discount Factors'!J39*IF(netting,MAX(lgd*'3. EQ Forward 2'!J39+lgd*'3. EQ Forward 1'!J39,0),MAX(lgd*'3. EQ Forward 2'!J39,0)+MAX(lgd*'3. EQ Forward 1'!J39,0))</f>
        <v>12142493.579111386</v>
      </c>
      <c r="K67" s="48">
        <f>'3. Discount Factors'!K39*IF(netting,MAX(lgd*'3. EQ Forward 2'!K39+lgd*'3. EQ Forward 1'!K39,0),MAX(lgd*'3. EQ Forward 2'!K39,0)+MAX(lgd*'3. EQ Forward 1'!K39,0))</f>
        <v>8492755.1443722304</v>
      </c>
      <c r="L67" s="48">
        <f>'3. Discount Factors'!L39*IF(netting,MAX(lgd*'3. EQ Forward 2'!L39+lgd*'3. EQ Forward 1'!L39,0),MAX(lgd*'3. EQ Forward 2'!L39,0)+MAX(lgd*'3. EQ Forward 1'!L39,0))</f>
        <v>5044402.8203811999</v>
      </c>
      <c r="M67" s="48">
        <f>'3. Discount Factors'!M39*IF(netting,MAX(lgd*'3. EQ Forward 2'!M39+lgd*'3. EQ Forward 1'!M39,0),MAX(lgd*'3. EQ Forward 2'!M39,0)+MAX(lgd*'3. EQ Forward 1'!M39,0))</f>
        <v>7338952.8570550364</v>
      </c>
      <c r="N67" s="48">
        <f>'3. Discount Factors'!N39*IF(netting,MAX(lgd*'3. EQ Forward 2'!N39+lgd*'3. EQ Forward 1'!N39,0),MAX(lgd*'3. EQ Forward 2'!N39,0)+MAX(lgd*'3. EQ Forward 1'!N39,0))</f>
        <v>16024275.939084698</v>
      </c>
      <c r="O67" s="48">
        <f>'3. Discount Factors'!O39*IF(netting,MAX(lgd*'3. EQ Forward 2'!O39+lgd*'3. EQ Forward 1'!O39,0),MAX(lgd*'3. EQ Forward 2'!O39,0)+MAX(lgd*'3. EQ Forward 1'!O39,0))</f>
        <v>7697245.5223472146</v>
      </c>
      <c r="P67" s="48">
        <f>'3. Discount Factors'!P39*IF(netting,MAX(lgd*'3. EQ Forward 2'!P39+lgd*'3. EQ Forward 1'!P39,0),MAX(lgd*'3. EQ Forward 2'!P39,0)+MAX(lgd*'3. EQ Forward 1'!P39,0))</f>
        <v>4688658.0882770075</v>
      </c>
      <c r="Q67" s="48">
        <f>'3. Discount Factors'!Q39*IF(netting,MAX(lgd*'3. EQ Forward 2'!Q39+lgd*'3. EQ Forward 1'!Q39,0),MAX(lgd*'3. EQ Forward 2'!Q39,0)+MAX(lgd*'3. EQ Forward 1'!Q39,0))</f>
        <v>9953319.0665093362</v>
      </c>
      <c r="R67" s="48">
        <f>'3. Discount Factors'!R39*IF(netting,MAX(lgd*'3. EQ Forward 2'!R39+lgd*'3. EQ Forward 1'!R39,0),MAX(lgd*'3. EQ Forward 2'!R39,0)+MAX(lgd*'3. EQ Forward 1'!R39,0))</f>
        <v>7547681.482936142</v>
      </c>
      <c r="S67" s="48">
        <f>'3. Discount Factors'!S39*IF(netting,MAX(lgd*'3. EQ Forward 2'!S39+lgd*'3. EQ Forward 1'!S39,0),MAX(lgd*'3. EQ Forward 2'!S39,0)+MAX(lgd*'3. EQ Forward 1'!S39,0))</f>
        <v>0</v>
      </c>
      <c r="T67" s="48">
        <f>'3. Discount Factors'!T39*IF(netting,MAX(lgd*'3. EQ Forward 2'!T39+lgd*'3. EQ Forward 1'!T39,0),MAX(lgd*'3. EQ Forward 2'!T39,0)+MAX(lgd*'3. EQ Forward 1'!T39,0))</f>
        <v>0</v>
      </c>
      <c r="U67" s="48">
        <f>'3. Discount Factors'!U39*IF(netting,MAX(lgd*'3. EQ Forward 2'!U39+lgd*'3. EQ Forward 1'!U39,0),MAX(lgd*'3. EQ Forward 2'!U39,0)+MAX(lgd*'3. EQ Forward 1'!U39,0))</f>
        <v>0</v>
      </c>
      <c r="V67" s="48">
        <f>'3. Discount Factors'!V39*IF(netting,MAX(lgd*'3. EQ Forward 2'!V39+lgd*'3. EQ Forward 1'!V39,0),MAX(lgd*'3. EQ Forward 2'!V39,0)+MAX(lgd*'3. EQ Forward 1'!V39,0))</f>
        <v>0</v>
      </c>
      <c r="W67" s="53">
        <f>'3. Discount Factors'!W39*IF(netting,MAX(lgd*'3. EQ Forward 2'!W39+lgd*'3. EQ Forward 1'!W39,0),MAX(lgd*'3. EQ Forward 2'!W39,0)+MAX(lgd*'3. EQ Forward 1'!W39,0))</f>
        <v>0</v>
      </c>
    </row>
    <row r="68" spans="2:23" x14ac:dyDescent="0.35">
      <c r="B68" s="26" t="s">
        <v>36</v>
      </c>
      <c r="C68" s="52">
        <f>'3. Discount Factors'!C40*IF(netting,MAX(lgd*'3. EQ Forward 2'!C40+lgd*'3. EQ Forward 1'!C40,0),MAX(lgd*'3. EQ Forward 2'!C40,0)+MAX(lgd*'3. EQ Forward 1'!C40,0))</f>
        <v>0</v>
      </c>
      <c r="D68" s="48">
        <f>'3. Discount Factors'!D40*IF(netting,MAX(lgd*'3. EQ Forward 2'!D40+lgd*'3. EQ Forward 1'!D40,0),MAX(lgd*'3. EQ Forward 2'!D40,0)+MAX(lgd*'3. EQ Forward 1'!D40,0))</f>
        <v>4880284.6786192842</v>
      </c>
      <c r="E68" s="48">
        <f>'3. Discount Factors'!E40*IF(netting,MAX(lgd*'3. EQ Forward 2'!E40+lgd*'3. EQ Forward 1'!E40,0),MAX(lgd*'3. EQ Forward 2'!E40,0)+MAX(lgd*'3. EQ Forward 1'!E40,0))</f>
        <v>10617759.126009127</v>
      </c>
      <c r="F68" s="48">
        <f>'3. Discount Factors'!F40*IF(netting,MAX(lgd*'3. EQ Forward 2'!F40+lgd*'3. EQ Forward 1'!F40,0),MAX(lgd*'3. EQ Forward 2'!F40,0)+MAX(lgd*'3. EQ Forward 1'!F40,0))</f>
        <v>11255527.956127968</v>
      </c>
      <c r="G68" s="48">
        <f>'3. Discount Factors'!G40*IF(netting,MAX(lgd*'3. EQ Forward 2'!G40+lgd*'3. EQ Forward 1'!G40,0),MAX(lgd*'3. EQ Forward 2'!G40,0)+MAX(lgd*'3. EQ Forward 1'!G40,0))</f>
        <v>7361849.3584016375</v>
      </c>
      <c r="H68" s="48">
        <f>'3. Discount Factors'!H40*IF(netting,MAX(lgd*'3. EQ Forward 2'!H40+lgd*'3. EQ Forward 1'!H40,0),MAX(lgd*'3. EQ Forward 2'!H40,0)+MAX(lgd*'3. EQ Forward 1'!H40,0))</f>
        <v>4079811.9607146</v>
      </c>
      <c r="I68" s="48">
        <f>'3. Discount Factors'!I40*IF(netting,MAX(lgd*'3. EQ Forward 2'!I40+lgd*'3. EQ Forward 1'!I40,0),MAX(lgd*'3. EQ Forward 2'!I40,0)+MAX(lgd*'3. EQ Forward 1'!I40,0))</f>
        <v>9697509.3725756705</v>
      </c>
      <c r="J68" s="48">
        <f>'3. Discount Factors'!J40*IF(netting,MAX(lgd*'3. EQ Forward 2'!J40+lgd*'3. EQ Forward 1'!J40,0),MAX(lgd*'3. EQ Forward 2'!J40,0)+MAX(lgd*'3. EQ Forward 1'!J40,0))</f>
        <v>17870021.901936814</v>
      </c>
      <c r="K68" s="48">
        <f>'3. Discount Factors'!K40*IF(netting,MAX(lgd*'3. EQ Forward 2'!K40+lgd*'3. EQ Forward 1'!K40,0),MAX(lgd*'3. EQ Forward 2'!K40,0)+MAX(lgd*'3. EQ Forward 1'!K40,0))</f>
        <v>27713917.790613353</v>
      </c>
      <c r="L68" s="48">
        <f>'3. Discount Factors'!L40*IF(netting,MAX(lgd*'3. EQ Forward 2'!L40+lgd*'3. EQ Forward 1'!L40,0),MAX(lgd*'3. EQ Forward 2'!L40,0)+MAX(lgd*'3. EQ Forward 1'!L40,0))</f>
        <v>33322146.185058113</v>
      </c>
      <c r="M68" s="48">
        <f>'3. Discount Factors'!M40*IF(netting,MAX(lgd*'3. EQ Forward 2'!M40+lgd*'3. EQ Forward 1'!M40,0),MAX(lgd*'3. EQ Forward 2'!M40,0)+MAX(lgd*'3. EQ Forward 1'!M40,0))</f>
        <v>40533679.77946528</v>
      </c>
      <c r="N68" s="48">
        <f>'3. Discount Factors'!N40*IF(netting,MAX(lgd*'3. EQ Forward 2'!N40+lgd*'3. EQ Forward 1'!N40,0),MAX(lgd*'3. EQ Forward 2'!N40,0)+MAX(lgd*'3. EQ Forward 1'!N40,0))</f>
        <v>38391569.994785704</v>
      </c>
      <c r="O68" s="48">
        <f>'3. Discount Factors'!O40*IF(netting,MAX(lgd*'3. EQ Forward 2'!O40+lgd*'3. EQ Forward 1'!O40,0),MAX(lgd*'3. EQ Forward 2'!O40,0)+MAX(lgd*'3. EQ Forward 1'!O40,0))</f>
        <v>31425610.135835849</v>
      </c>
      <c r="P68" s="48">
        <f>'3. Discount Factors'!P40*IF(netting,MAX(lgd*'3. EQ Forward 2'!P40+lgd*'3. EQ Forward 1'!P40,0),MAX(lgd*'3. EQ Forward 2'!P40,0)+MAX(lgd*'3. EQ Forward 1'!P40,0))</f>
        <v>28596198.739546411</v>
      </c>
      <c r="Q68" s="48">
        <f>'3. Discount Factors'!Q40*IF(netting,MAX(lgd*'3. EQ Forward 2'!Q40+lgd*'3. EQ Forward 1'!Q40,0),MAX(lgd*'3. EQ Forward 2'!Q40,0)+MAX(lgd*'3. EQ Forward 1'!Q40,0))</f>
        <v>24225030.577342261</v>
      </c>
      <c r="R68" s="48">
        <f>'3. Discount Factors'!R40*IF(netting,MAX(lgd*'3. EQ Forward 2'!R40+lgd*'3. EQ Forward 1'!R40,0),MAX(lgd*'3. EQ Forward 2'!R40,0)+MAX(lgd*'3. EQ Forward 1'!R40,0))</f>
        <v>32188646.506574642</v>
      </c>
      <c r="S68" s="48">
        <f>'3. Discount Factors'!S40*IF(netting,MAX(lgd*'3. EQ Forward 2'!S40+lgd*'3. EQ Forward 1'!S40,0),MAX(lgd*'3. EQ Forward 2'!S40,0)+MAX(lgd*'3. EQ Forward 1'!S40,0))</f>
        <v>28925821.010156337</v>
      </c>
      <c r="T68" s="48">
        <f>'3. Discount Factors'!T40*IF(netting,MAX(lgd*'3. EQ Forward 2'!T40+lgd*'3. EQ Forward 1'!T40,0),MAX(lgd*'3. EQ Forward 2'!T40,0)+MAX(lgd*'3. EQ Forward 1'!T40,0))</f>
        <v>25693289.769092768</v>
      </c>
      <c r="U68" s="48">
        <f>'3. Discount Factors'!U40*IF(netting,MAX(lgd*'3. EQ Forward 2'!U40+lgd*'3. EQ Forward 1'!U40,0),MAX(lgd*'3. EQ Forward 2'!U40,0)+MAX(lgd*'3. EQ Forward 1'!U40,0))</f>
        <v>20515178.455911871</v>
      </c>
      <c r="V68" s="48">
        <f>'3. Discount Factors'!V40*IF(netting,MAX(lgd*'3. EQ Forward 2'!V40+lgd*'3. EQ Forward 1'!V40,0),MAX(lgd*'3. EQ Forward 2'!V40,0)+MAX(lgd*'3. EQ Forward 1'!V40,0))</f>
        <v>31029461.017430302</v>
      </c>
      <c r="W68" s="53">
        <f>'3. Discount Factors'!W40*IF(netting,MAX(lgd*'3. EQ Forward 2'!W40+lgd*'3. EQ Forward 1'!W40,0),MAX(lgd*'3. EQ Forward 2'!W40,0)+MAX(lgd*'3. EQ Forward 1'!W40,0))</f>
        <v>31666689.648567881</v>
      </c>
    </row>
    <row r="69" spans="2:23" x14ac:dyDescent="0.35">
      <c r="B69" s="26" t="s">
        <v>37</v>
      </c>
      <c r="C69" s="52">
        <f>'3. Discount Factors'!C41*IF(netting,MAX(lgd*'3. EQ Forward 2'!C41+lgd*'3. EQ Forward 1'!C41,0),MAX(lgd*'3. EQ Forward 2'!C41,0)+MAX(lgd*'3. EQ Forward 1'!C41,0))</f>
        <v>0</v>
      </c>
      <c r="D69" s="48">
        <f>'3. Discount Factors'!D41*IF(netting,MAX(lgd*'3. EQ Forward 2'!D41+lgd*'3. EQ Forward 1'!D41,0),MAX(lgd*'3. EQ Forward 2'!D41,0)+MAX(lgd*'3. EQ Forward 1'!D41,0))</f>
        <v>0</v>
      </c>
      <c r="E69" s="48">
        <f>'3. Discount Factors'!E41*IF(netting,MAX(lgd*'3. EQ Forward 2'!E41+lgd*'3. EQ Forward 1'!E41,0),MAX(lgd*'3. EQ Forward 2'!E41,0)+MAX(lgd*'3. EQ Forward 1'!E41,0))</f>
        <v>0</v>
      </c>
      <c r="F69" s="48">
        <f>'3. Discount Factors'!F41*IF(netting,MAX(lgd*'3. EQ Forward 2'!F41+lgd*'3. EQ Forward 1'!F41,0),MAX(lgd*'3. EQ Forward 2'!F41,0)+MAX(lgd*'3. EQ Forward 1'!F41,0))</f>
        <v>0</v>
      </c>
      <c r="G69" s="48">
        <f>'3. Discount Factors'!G41*IF(netting,MAX(lgd*'3. EQ Forward 2'!G41+lgd*'3. EQ Forward 1'!G41,0),MAX(lgd*'3. EQ Forward 2'!G41,0)+MAX(lgd*'3. EQ Forward 1'!G41,0))</f>
        <v>0</v>
      </c>
      <c r="H69" s="48">
        <f>'3. Discount Factors'!H41*IF(netting,MAX(lgd*'3. EQ Forward 2'!H41+lgd*'3. EQ Forward 1'!H41,0),MAX(lgd*'3. EQ Forward 2'!H41,0)+MAX(lgd*'3. EQ Forward 1'!H41,0))</f>
        <v>0</v>
      </c>
      <c r="I69" s="48">
        <f>'3. Discount Factors'!I41*IF(netting,MAX(lgd*'3. EQ Forward 2'!I41+lgd*'3. EQ Forward 1'!I41,0),MAX(lgd*'3. EQ Forward 2'!I41,0)+MAX(lgd*'3. EQ Forward 1'!I41,0))</f>
        <v>0</v>
      </c>
      <c r="J69" s="48">
        <f>'3. Discount Factors'!J41*IF(netting,MAX(lgd*'3. EQ Forward 2'!J41+lgd*'3. EQ Forward 1'!J41,0),MAX(lgd*'3. EQ Forward 2'!J41,0)+MAX(lgd*'3. EQ Forward 1'!J41,0))</f>
        <v>0</v>
      </c>
      <c r="K69" s="48">
        <f>'3. Discount Factors'!K41*IF(netting,MAX(lgd*'3. EQ Forward 2'!K41+lgd*'3. EQ Forward 1'!K41,0),MAX(lgd*'3. EQ Forward 2'!K41,0)+MAX(lgd*'3. EQ Forward 1'!K41,0))</f>
        <v>0</v>
      </c>
      <c r="L69" s="48">
        <f>'3. Discount Factors'!L41*IF(netting,MAX(lgd*'3. EQ Forward 2'!L41+lgd*'3. EQ Forward 1'!L41,0),MAX(lgd*'3. EQ Forward 2'!L41,0)+MAX(lgd*'3. EQ Forward 1'!L41,0))</f>
        <v>0</v>
      </c>
      <c r="M69" s="48">
        <f>'3. Discount Factors'!M41*IF(netting,MAX(lgd*'3. EQ Forward 2'!M41+lgd*'3. EQ Forward 1'!M41,0),MAX(lgd*'3. EQ Forward 2'!M41,0)+MAX(lgd*'3. EQ Forward 1'!M41,0))</f>
        <v>0</v>
      </c>
      <c r="N69" s="48">
        <f>'3. Discount Factors'!N41*IF(netting,MAX(lgd*'3. EQ Forward 2'!N41+lgd*'3. EQ Forward 1'!N41,0),MAX(lgd*'3. EQ Forward 2'!N41,0)+MAX(lgd*'3. EQ Forward 1'!N41,0))</f>
        <v>0</v>
      </c>
      <c r="O69" s="48">
        <f>'3. Discount Factors'!O41*IF(netting,MAX(lgd*'3. EQ Forward 2'!O41+lgd*'3. EQ Forward 1'!O41,0),MAX(lgd*'3. EQ Forward 2'!O41,0)+MAX(lgd*'3. EQ Forward 1'!O41,0))</f>
        <v>0</v>
      </c>
      <c r="P69" s="48">
        <f>'3. Discount Factors'!P41*IF(netting,MAX(lgd*'3. EQ Forward 2'!P41+lgd*'3. EQ Forward 1'!P41,0),MAX(lgd*'3. EQ Forward 2'!P41,0)+MAX(lgd*'3. EQ Forward 1'!P41,0))</f>
        <v>0</v>
      </c>
      <c r="Q69" s="48">
        <f>'3. Discount Factors'!Q41*IF(netting,MAX(lgd*'3. EQ Forward 2'!Q41+lgd*'3. EQ Forward 1'!Q41,0),MAX(lgd*'3. EQ Forward 2'!Q41,0)+MAX(lgd*'3. EQ Forward 1'!Q41,0))</f>
        <v>0</v>
      </c>
      <c r="R69" s="48">
        <f>'3. Discount Factors'!R41*IF(netting,MAX(lgd*'3. EQ Forward 2'!R41+lgd*'3. EQ Forward 1'!R41,0),MAX(lgd*'3. EQ Forward 2'!R41,0)+MAX(lgd*'3. EQ Forward 1'!R41,0))</f>
        <v>0</v>
      </c>
      <c r="S69" s="48">
        <f>'3. Discount Factors'!S41*IF(netting,MAX(lgd*'3. EQ Forward 2'!S41+lgd*'3. EQ Forward 1'!S41,0),MAX(lgd*'3. EQ Forward 2'!S41,0)+MAX(lgd*'3. EQ Forward 1'!S41,0))</f>
        <v>0</v>
      </c>
      <c r="T69" s="48">
        <f>'3. Discount Factors'!T41*IF(netting,MAX(lgd*'3. EQ Forward 2'!T41+lgd*'3. EQ Forward 1'!T41,0),MAX(lgd*'3. EQ Forward 2'!T41,0)+MAX(lgd*'3. EQ Forward 1'!T41,0))</f>
        <v>0</v>
      </c>
      <c r="U69" s="48">
        <f>'3. Discount Factors'!U41*IF(netting,MAX(lgd*'3. EQ Forward 2'!U41+lgd*'3. EQ Forward 1'!U41,0),MAX(lgd*'3. EQ Forward 2'!U41,0)+MAX(lgd*'3. EQ Forward 1'!U41,0))</f>
        <v>0</v>
      </c>
      <c r="V69" s="48">
        <f>'3. Discount Factors'!V41*IF(netting,MAX(lgd*'3. EQ Forward 2'!V41+lgd*'3. EQ Forward 1'!V41,0),MAX(lgd*'3. EQ Forward 2'!V41,0)+MAX(lgd*'3. EQ Forward 1'!V41,0))</f>
        <v>0</v>
      </c>
      <c r="W69" s="53">
        <f>'3. Discount Factors'!W41*IF(netting,MAX(lgd*'3. EQ Forward 2'!W41+lgd*'3. EQ Forward 1'!W41,0),MAX(lgd*'3. EQ Forward 2'!W41,0)+MAX(lgd*'3. EQ Forward 1'!W41,0))</f>
        <v>0</v>
      </c>
    </row>
    <row r="70" spans="2:23" x14ac:dyDescent="0.35">
      <c r="B70" s="26" t="s">
        <v>38</v>
      </c>
      <c r="C70" s="52">
        <f>'3. Discount Factors'!C42*IF(netting,MAX(lgd*'3. EQ Forward 2'!C42+lgd*'3. EQ Forward 1'!C42,0),MAX(lgd*'3. EQ Forward 2'!C42,0)+MAX(lgd*'3. EQ Forward 1'!C42,0))</f>
        <v>0</v>
      </c>
      <c r="D70" s="48">
        <f>'3. Discount Factors'!D42*IF(netting,MAX(lgd*'3. EQ Forward 2'!D42+lgd*'3. EQ Forward 1'!D42,0),MAX(lgd*'3. EQ Forward 2'!D42,0)+MAX(lgd*'3. EQ Forward 1'!D42,0))</f>
        <v>0</v>
      </c>
      <c r="E70" s="48">
        <f>'3. Discount Factors'!E42*IF(netting,MAX(lgd*'3. EQ Forward 2'!E42+lgd*'3. EQ Forward 1'!E42,0),MAX(lgd*'3. EQ Forward 2'!E42,0)+MAX(lgd*'3. EQ Forward 1'!E42,0))</f>
        <v>0</v>
      </c>
      <c r="F70" s="48">
        <f>'3. Discount Factors'!F42*IF(netting,MAX(lgd*'3. EQ Forward 2'!F42+lgd*'3. EQ Forward 1'!F42,0),MAX(lgd*'3. EQ Forward 2'!F42,0)+MAX(lgd*'3. EQ Forward 1'!F42,0))</f>
        <v>0</v>
      </c>
      <c r="G70" s="48">
        <f>'3. Discount Factors'!G42*IF(netting,MAX(lgd*'3. EQ Forward 2'!G42+lgd*'3. EQ Forward 1'!G42,0),MAX(lgd*'3. EQ Forward 2'!G42,0)+MAX(lgd*'3. EQ Forward 1'!G42,0))</f>
        <v>0</v>
      </c>
      <c r="H70" s="48">
        <f>'3. Discount Factors'!H42*IF(netting,MAX(lgd*'3. EQ Forward 2'!H42+lgd*'3. EQ Forward 1'!H42,0),MAX(lgd*'3. EQ Forward 2'!H42,0)+MAX(lgd*'3. EQ Forward 1'!H42,0))</f>
        <v>0</v>
      </c>
      <c r="I70" s="48">
        <f>'3. Discount Factors'!I42*IF(netting,MAX(lgd*'3. EQ Forward 2'!I42+lgd*'3. EQ Forward 1'!I42,0),MAX(lgd*'3. EQ Forward 2'!I42,0)+MAX(lgd*'3. EQ Forward 1'!I42,0))</f>
        <v>0</v>
      </c>
      <c r="J70" s="48">
        <f>'3. Discount Factors'!J42*IF(netting,MAX(lgd*'3. EQ Forward 2'!J42+lgd*'3. EQ Forward 1'!J42,0),MAX(lgd*'3. EQ Forward 2'!J42,0)+MAX(lgd*'3. EQ Forward 1'!J42,0))</f>
        <v>0</v>
      </c>
      <c r="K70" s="48">
        <f>'3. Discount Factors'!K42*IF(netting,MAX(lgd*'3. EQ Forward 2'!K42+lgd*'3. EQ Forward 1'!K42,0),MAX(lgd*'3. EQ Forward 2'!K42,0)+MAX(lgd*'3. EQ Forward 1'!K42,0))</f>
        <v>0</v>
      </c>
      <c r="L70" s="48">
        <f>'3. Discount Factors'!L42*IF(netting,MAX(lgd*'3. EQ Forward 2'!L42+lgd*'3. EQ Forward 1'!L42,0),MAX(lgd*'3. EQ Forward 2'!L42,0)+MAX(lgd*'3. EQ Forward 1'!L42,0))</f>
        <v>0</v>
      </c>
      <c r="M70" s="48">
        <f>'3. Discount Factors'!M42*IF(netting,MAX(lgd*'3. EQ Forward 2'!M42+lgd*'3. EQ Forward 1'!M42,0),MAX(lgd*'3. EQ Forward 2'!M42,0)+MAX(lgd*'3. EQ Forward 1'!M42,0))</f>
        <v>0</v>
      </c>
      <c r="N70" s="48">
        <f>'3. Discount Factors'!N42*IF(netting,MAX(lgd*'3. EQ Forward 2'!N42+lgd*'3. EQ Forward 1'!N42,0),MAX(lgd*'3. EQ Forward 2'!N42,0)+MAX(lgd*'3. EQ Forward 1'!N42,0))</f>
        <v>0</v>
      </c>
      <c r="O70" s="48">
        <f>'3. Discount Factors'!O42*IF(netting,MAX(lgd*'3. EQ Forward 2'!O42+lgd*'3. EQ Forward 1'!O42,0),MAX(lgd*'3. EQ Forward 2'!O42,0)+MAX(lgd*'3. EQ Forward 1'!O42,0))</f>
        <v>0</v>
      </c>
      <c r="P70" s="48">
        <f>'3. Discount Factors'!P42*IF(netting,MAX(lgd*'3. EQ Forward 2'!P42+lgd*'3. EQ Forward 1'!P42,0),MAX(lgd*'3. EQ Forward 2'!P42,0)+MAX(lgd*'3. EQ Forward 1'!P42,0))</f>
        <v>0</v>
      </c>
      <c r="Q70" s="48">
        <f>'3. Discount Factors'!Q42*IF(netting,MAX(lgd*'3. EQ Forward 2'!Q42+lgd*'3. EQ Forward 1'!Q42,0),MAX(lgd*'3. EQ Forward 2'!Q42,0)+MAX(lgd*'3. EQ Forward 1'!Q42,0))</f>
        <v>0</v>
      </c>
      <c r="R70" s="48">
        <f>'3. Discount Factors'!R42*IF(netting,MAX(lgd*'3. EQ Forward 2'!R42+lgd*'3. EQ Forward 1'!R42,0),MAX(lgd*'3. EQ Forward 2'!R42,0)+MAX(lgd*'3. EQ Forward 1'!R42,0))</f>
        <v>0</v>
      </c>
      <c r="S70" s="48">
        <f>'3. Discount Factors'!S42*IF(netting,MAX(lgd*'3. EQ Forward 2'!S42+lgd*'3. EQ Forward 1'!S42,0),MAX(lgd*'3. EQ Forward 2'!S42,0)+MAX(lgd*'3. EQ Forward 1'!S42,0))</f>
        <v>0</v>
      </c>
      <c r="T70" s="48">
        <f>'3. Discount Factors'!T42*IF(netting,MAX(lgd*'3. EQ Forward 2'!T42+lgd*'3. EQ Forward 1'!T42,0),MAX(lgd*'3. EQ Forward 2'!T42,0)+MAX(lgd*'3. EQ Forward 1'!T42,0))</f>
        <v>0</v>
      </c>
      <c r="U70" s="48">
        <f>'3. Discount Factors'!U42*IF(netting,MAX(lgd*'3. EQ Forward 2'!U42+lgd*'3. EQ Forward 1'!U42,0),MAX(lgd*'3. EQ Forward 2'!U42,0)+MAX(lgd*'3. EQ Forward 1'!U42,0))</f>
        <v>0</v>
      </c>
      <c r="V70" s="48">
        <f>'3. Discount Factors'!V42*IF(netting,MAX(lgd*'3. EQ Forward 2'!V42+lgd*'3. EQ Forward 1'!V42,0),MAX(lgd*'3. EQ Forward 2'!V42,0)+MAX(lgd*'3. EQ Forward 1'!V42,0))</f>
        <v>0</v>
      </c>
      <c r="W70" s="53">
        <f>'3. Discount Factors'!W42*IF(netting,MAX(lgd*'3. EQ Forward 2'!W42+lgd*'3. EQ Forward 1'!W42,0),MAX(lgd*'3. EQ Forward 2'!W42,0)+MAX(lgd*'3. EQ Forward 1'!W42,0))</f>
        <v>0</v>
      </c>
    </row>
    <row r="71" spans="2:23" x14ac:dyDescent="0.35">
      <c r="B71" s="26" t="s">
        <v>39</v>
      </c>
      <c r="C71" s="52">
        <f>'3. Discount Factors'!C43*IF(netting,MAX(lgd*'3. EQ Forward 2'!C43+lgd*'3. EQ Forward 1'!C43,0),MAX(lgd*'3. EQ Forward 2'!C43,0)+MAX(lgd*'3. EQ Forward 1'!C43,0))</f>
        <v>0</v>
      </c>
      <c r="D71" s="48">
        <f>'3. Discount Factors'!D43*IF(netting,MAX(lgd*'3. EQ Forward 2'!D43+lgd*'3. EQ Forward 1'!D43,0),MAX(lgd*'3. EQ Forward 2'!D43,0)+MAX(lgd*'3. EQ Forward 1'!D43,0))</f>
        <v>4416498.8834845265</v>
      </c>
      <c r="E71" s="48">
        <f>'3. Discount Factors'!E43*IF(netting,MAX(lgd*'3. EQ Forward 2'!E43+lgd*'3. EQ Forward 1'!E43,0),MAX(lgd*'3. EQ Forward 2'!E43,0)+MAX(lgd*'3. EQ Forward 1'!E43,0))</f>
        <v>0</v>
      </c>
      <c r="F71" s="48">
        <f>'3. Discount Factors'!F43*IF(netting,MAX(lgd*'3. EQ Forward 2'!F43+lgd*'3. EQ Forward 1'!F43,0),MAX(lgd*'3. EQ Forward 2'!F43,0)+MAX(lgd*'3. EQ Forward 1'!F43,0))</f>
        <v>3085990.9733542134</v>
      </c>
      <c r="G71" s="48">
        <f>'3. Discount Factors'!G43*IF(netting,MAX(lgd*'3. EQ Forward 2'!G43+lgd*'3. EQ Forward 1'!G43,0),MAX(lgd*'3. EQ Forward 2'!G43,0)+MAX(lgd*'3. EQ Forward 1'!G43,0))</f>
        <v>0</v>
      </c>
      <c r="H71" s="48">
        <f>'3. Discount Factors'!H43*IF(netting,MAX(lgd*'3. EQ Forward 2'!H43+lgd*'3. EQ Forward 1'!H43,0),MAX(lgd*'3. EQ Forward 2'!H43,0)+MAX(lgd*'3. EQ Forward 1'!H43,0))</f>
        <v>0</v>
      </c>
      <c r="I71" s="48">
        <f>'3. Discount Factors'!I43*IF(netting,MAX(lgd*'3. EQ Forward 2'!I43+lgd*'3. EQ Forward 1'!I43,0),MAX(lgd*'3. EQ Forward 2'!I43,0)+MAX(lgd*'3. EQ Forward 1'!I43,0))</f>
        <v>0</v>
      </c>
      <c r="J71" s="48">
        <f>'3. Discount Factors'!J43*IF(netting,MAX(lgd*'3. EQ Forward 2'!J43+lgd*'3. EQ Forward 1'!J43,0),MAX(lgd*'3. EQ Forward 2'!J43,0)+MAX(lgd*'3. EQ Forward 1'!J43,0))</f>
        <v>1522081.396647606</v>
      </c>
      <c r="K71" s="48">
        <f>'3. Discount Factors'!K43*IF(netting,MAX(lgd*'3. EQ Forward 2'!K43+lgd*'3. EQ Forward 1'!K43,0),MAX(lgd*'3. EQ Forward 2'!K43,0)+MAX(lgd*'3. EQ Forward 1'!K43,0))</f>
        <v>8040313.1631567571</v>
      </c>
      <c r="L71" s="48">
        <f>'3. Discount Factors'!L43*IF(netting,MAX(lgd*'3. EQ Forward 2'!L43+lgd*'3. EQ Forward 1'!L43,0),MAX(lgd*'3. EQ Forward 2'!L43,0)+MAX(lgd*'3. EQ Forward 1'!L43,0))</f>
        <v>2903162.9462048858</v>
      </c>
      <c r="M71" s="48">
        <f>'3. Discount Factors'!M43*IF(netting,MAX(lgd*'3. EQ Forward 2'!M43+lgd*'3. EQ Forward 1'!M43,0),MAX(lgd*'3. EQ Forward 2'!M43,0)+MAX(lgd*'3. EQ Forward 1'!M43,0))</f>
        <v>0</v>
      </c>
      <c r="N71" s="48">
        <f>'3. Discount Factors'!N43*IF(netting,MAX(lgd*'3. EQ Forward 2'!N43+lgd*'3. EQ Forward 1'!N43,0),MAX(lgd*'3. EQ Forward 2'!N43,0)+MAX(lgd*'3. EQ Forward 1'!N43,0))</f>
        <v>0</v>
      </c>
      <c r="O71" s="48">
        <f>'3. Discount Factors'!O43*IF(netting,MAX(lgd*'3. EQ Forward 2'!O43+lgd*'3. EQ Forward 1'!O43,0),MAX(lgd*'3. EQ Forward 2'!O43,0)+MAX(lgd*'3. EQ Forward 1'!O43,0))</f>
        <v>0</v>
      </c>
      <c r="P71" s="48">
        <f>'3. Discount Factors'!P43*IF(netting,MAX(lgd*'3. EQ Forward 2'!P43+lgd*'3. EQ Forward 1'!P43,0),MAX(lgd*'3. EQ Forward 2'!P43,0)+MAX(lgd*'3. EQ Forward 1'!P43,0))</f>
        <v>0</v>
      </c>
      <c r="Q71" s="48">
        <f>'3. Discount Factors'!Q43*IF(netting,MAX(lgd*'3. EQ Forward 2'!Q43+lgd*'3. EQ Forward 1'!Q43,0),MAX(lgd*'3. EQ Forward 2'!Q43,0)+MAX(lgd*'3. EQ Forward 1'!Q43,0))</f>
        <v>0</v>
      </c>
      <c r="R71" s="48">
        <f>'3. Discount Factors'!R43*IF(netting,MAX(lgd*'3. EQ Forward 2'!R43+lgd*'3. EQ Forward 1'!R43,0),MAX(lgd*'3. EQ Forward 2'!R43,0)+MAX(lgd*'3. EQ Forward 1'!R43,0))</f>
        <v>0</v>
      </c>
      <c r="S71" s="48">
        <f>'3. Discount Factors'!S43*IF(netting,MAX(lgd*'3. EQ Forward 2'!S43+lgd*'3. EQ Forward 1'!S43,0),MAX(lgd*'3. EQ Forward 2'!S43,0)+MAX(lgd*'3. EQ Forward 1'!S43,0))</f>
        <v>0</v>
      </c>
      <c r="T71" s="48">
        <f>'3. Discount Factors'!T43*IF(netting,MAX(lgd*'3. EQ Forward 2'!T43+lgd*'3. EQ Forward 1'!T43,0),MAX(lgd*'3. EQ Forward 2'!T43,0)+MAX(lgd*'3. EQ Forward 1'!T43,0))</f>
        <v>0</v>
      </c>
      <c r="U71" s="48">
        <f>'3. Discount Factors'!U43*IF(netting,MAX(lgd*'3. EQ Forward 2'!U43+lgd*'3. EQ Forward 1'!U43,0),MAX(lgd*'3. EQ Forward 2'!U43,0)+MAX(lgd*'3. EQ Forward 1'!U43,0))</f>
        <v>0</v>
      </c>
      <c r="V71" s="48">
        <f>'3. Discount Factors'!V43*IF(netting,MAX(lgd*'3. EQ Forward 2'!V43+lgd*'3. EQ Forward 1'!V43,0),MAX(lgd*'3. EQ Forward 2'!V43,0)+MAX(lgd*'3. EQ Forward 1'!V43,0))</f>
        <v>0</v>
      </c>
      <c r="W71" s="53">
        <f>'3. Discount Factors'!W43*IF(netting,MAX(lgd*'3. EQ Forward 2'!W43+lgd*'3. EQ Forward 1'!W43,0),MAX(lgd*'3. EQ Forward 2'!W43,0)+MAX(lgd*'3. EQ Forward 1'!W43,0))</f>
        <v>0</v>
      </c>
    </row>
    <row r="72" spans="2:23" x14ac:dyDescent="0.35">
      <c r="B72" s="26" t="s">
        <v>40</v>
      </c>
      <c r="C72" s="52">
        <f>'3. Discount Factors'!C44*IF(netting,MAX(lgd*'3. EQ Forward 2'!C44+lgd*'3. EQ Forward 1'!C44,0),MAX(lgd*'3. EQ Forward 2'!C44,0)+MAX(lgd*'3. EQ Forward 1'!C44,0))</f>
        <v>0</v>
      </c>
      <c r="D72" s="48">
        <f>'3. Discount Factors'!D44*IF(netting,MAX(lgd*'3. EQ Forward 2'!D44+lgd*'3. EQ Forward 1'!D44,0),MAX(lgd*'3. EQ Forward 2'!D44,0)+MAX(lgd*'3. EQ Forward 1'!D44,0))</f>
        <v>0</v>
      </c>
      <c r="E72" s="48">
        <f>'3. Discount Factors'!E44*IF(netting,MAX(lgd*'3. EQ Forward 2'!E44+lgd*'3. EQ Forward 1'!E44,0),MAX(lgd*'3. EQ Forward 2'!E44,0)+MAX(lgd*'3. EQ Forward 1'!E44,0))</f>
        <v>1835890.136563922</v>
      </c>
      <c r="F72" s="48">
        <f>'3. Discount Factors'!F44*IF(netting,MAX(lgd*'3. EQ Forward 2'!F44+lgd*'3. EQ Forward 1'!F44,0),MAX(lgd*'3. EQ Forward 2'!F44,0)+MAX(lgd*'3. EQ Forward 1'!F44,0))</f>
        <v>5153320.9459216017</v>
      </c>
      <c r="G72" s="48">
        <f>'3. Discount Factors'!G44*IF(netting,MAX(lgd*'3. EQ Forward 2'!G44+lgd*'3. EQ Forward 1'!G44,0),MAX(lgd*'3. EQ Forward 2'!G44,0)+MAX(lgd*'3. EQ Forward 1'!G44,0))</f>
        <v>0</v>
      </c>
      <c r="H72" s="48">
        <f>'3. Discount Factors'!H44*IF(netting,MAX(lgd*'3. EQ Forward 2'!H44+lgd*'3. EQ Forward 1'!H44,0),MAX(lgd*'3. EQ Forward 2'!H44,0)+MAX(lgd*'3. EQ Forward 1'!H44,0))</f>
        <v>0</v>
      </c>
      <c r="I72" s="48">
        <f>'3. Discount Factors'!I44*IF(netting,MAX(lgd*'3. EQ Forward 2'!I44+lgd*'3. EQ Forward 1'!I44,0),MAX(lgd*'3. EQ Forward 2'!I44,0)+MAX(lgd*'3. EQ Forward 1'!I44,0))</f>
        <v>0</v>
      </c>
      <c r="J72" s="48">
        <f>'3. Discount Factors'!J44*IF(netting,MAX(lgd*'3. EQ Forward 2'!J44+lgd*'3. EQ Forward 1'!J44,0),MAX(lgd*'3. EQ Forward 2'!J44,0)+MAX(lgd*'3. EQ Forward 1'!J44,0))</f>
        <v>5097062.0806903541</v>
      </c>
      <c r="K72" s="48">
        <f>'3. Discount Factors'!K44*IF(netting,MAX(lgd*'3. EQ Forward 2'!K44+lgd*'3. EQ Forward 1'!K44,0),MAX(lgd*'3. EQ Forward 2'!K44,0)+MAX(lgd*'3. EQ Forward 1'!K44,0))</f>
        <v>12589688.016363444</v>
      </c>
      <c r="L72" s="48">
        <f>'3. Discount Factors'!L44*IF(netting,MAX(lgd*'3. EQ Forward 2'!L44+lgd*'3. EQ Forward 1'!L44,0),MAX(lgd*'3. EQ Forward 2'!L44,0)+MAX(lgd*'3. EQ Forward 1'!L44,0))</f>
        <v>22297268.045087725</v>
      </c>
      <c r="M72" s="48">
        <f>'3. Discount Factors'!M44*IF(netting,MAX(lgd*'3. EQ Forward 2'!M44+lgd*'3. EQ Forward 1'!M44,0),MAX(lgd*'3. EQ Forward 2'!M44,0)+MAX(lgd*'3. EQ Forward 1'!M44,0))</f>
        <v>7132882.8232012652</v>
      </c>
      <c r="N72" s="48">
        <f>'3. Discount Factors'!N44*IF(netting,MAX(lgd*'3. EQ Forward 2'!N44+lgd*'3. EQ Forward 1'!N44,0),MAX(lgd*'3. EQ Forward 2'!N44,0)+MAX(lgd*'3. EQ Forward 1'!N44,0))</f>
        <v>5550299.8378038872</v>
      </c>
      <c r="O72" s="48">
        <f>'3. Discount Factors'!O44*IF(netting,MAX(lgd*'3. EQ Forward 2'!O44+lgd*'3. EQ Forward 1'!O44,0),MAX(lgd*'3. EQ Forward 2'!O44,0)+MAX(lgd*'3. EQ Forward 1'!O44,0))</f>
        <v>9326542.6601197682</v>
      </c>
      <c r="P72" s="48">
        <f>'3. Discount Factors'!P44*IF(netting,MAX(lgd*'3. EQ Forward 2'!P44+lgd*'3. EQ Forward 1'!P44,0),MAX(lgd*'3. EQ Forward 2'!P44,0)+MAX(lgd*'3. EQ Forward 1'!P44,0))</f>
        <v>8987179.4453630503</v>
      </c>
      <c r="Q72" s="48">
        <f>'3. Discount Factors'!Q44*IF(netting,MAX(lgd*'3. EQ Forward 2'!Q44+lgd*'3. EQ Forward 1'!Q44,0),MAX(lgd*'3. EQ Forward 2'!Q44,0)+MAX(lgd*'3. EQ Forward 1'!Q44,0))</f>
        <v>10111223.326806873</v>
      </c>
      <c r="R72" s="48">
        <f>'3. Discount Factors'!R44*IF(netting,MAX(lgd*'3. EQ Forward 2'!R44+lgd*'3. EQ Forward 1'!R44,0),MAX(lgd*'3. EQ Forward 2'!R44,0)+MAX(lgd*'3. EQ Forward 1'!R44,0))</f>
        <v>264613.26215732866</v>
      </c>
      <c r="S72" s="48">
        <f>'3. Discount Factors'!S44*IF(netting,MAX(lgd*'3. EQ Forward 2'!S44+lgd*'3. EQ Forward 1'!S44,0),MAX(lgd*'3. EQ Forward 2'!S44,0)+MAX(lgd*'3. EQ Forward 1'!S44,0))</f>
        <v>1014911.7793232132</v>
      </c>
      <c r="T72" s="48">
        <f>'3. Discount Factors'!T44*IF(netting,MAX(lgd*'3. EQ Forward 2'!T44+lgd*'3. EQ Forward 1'!T44,0),MAX(lgd*'3. EQ Forward 2'!T44,0)+MAX(lgd*'3. EQ Forward 1'!T44,0))</f>
        <v>115300.64181726947</v>
      </c>
      <c r="U72" s="48">
        <f>'3. Discount Factors'!U44*IF(netting,MAX(lgd*'3. EQ Forward 2'!U44+lgd*'3. EQ Forward 1'!U44,0),MAX(lgd*'3. EQ Forward 2'!U44,0)+MAX(lgd*'3. EQ Forward 1'!U44,0))</f>
        <v>5168600.8108831896</v>
      </c>
      <c r="V72" s="48">
        <f>'3. Discount Factors'!V44*IF(netting,MAX(lgd*'3. EQ Forward 2'!V44+lgd*'3. EQ Forward 1'!V44,0),MAX(lgd*'3. EQ Forward 2'!V44,0)+MAX(lgd*'3. EQ Forward 1'!V44,0))</f>
        <v>3206553.4519120357</v>
      </c>
      <c r="W72" s="53">
        <f>'3. Discount Factors'!W44*IF(netting,MAX(lgd*'3. EQ Forward 2'!W44+lgd*'3. EQ Forward 1'!W44,0),MAX(lgd*'3. EQ Forward 2'!W44,0)+MAX(lgd*'3. EQ Forward 1'!W44,0))</f>
        <v>3217019.1812662147</v>
      </c>
    </row>
    <row r="73" spans="2:23" x14ac:dyDescent="0.35">
      <c r="B73" s="26" t="s">
        <v>41</v>
      </c>
      <c r="C73" s="52">
        <f>'3. Discount Factors'!C45*IF(netting,MAX(lgd*'3. EQ Forward 2'!C45+lgd*'3. EQ Forward 1'!C45,0),MAX(lgd*'3. EQ Forward 2'!C45,0)+MAX(lgd*'3. EQ Forward 1'!C45,0))</f>
        <v>0</v>
      </c>
      <c r="D73" s="48">
        <f>'3. Discount Factors'!D45*IF(netting,MAX(lgd*'3. EQ Forward 2'!D45+lgd*'3. EQ Forward 1'!D45,0),MAX(lgd*'3. EQ Forward 2'!D45,0)+MAX(lgd*'3. EQ Forward 1'!D45,0))</f>
        <v>471946.73539309279</v>
      </c>
      <c r="E73" s="48">
        <f>'3. Discount Factors'!E45*IF(netting,MAX(lgd*'3. EQ Forward 2'!E45+lgd*'3. EQ Forward 1'!E45,0),MAX(lgd*'3. EQ Forward 2'!E45,0)+MAX(lgd*'3. EQ Forward 1'!E45,0))</f>
        <v>2063984.2082588475</v>
      </c>
      <c r="F73" s="48">
        <f>'3. Discount Factors'!F45*IF(netting,MAX(lgd*'3. EQ Forward 2'!F45+lgd*'3. EQ Forward 1'!F45,0),MAX(lgd*'3. EQ Forward 2'!F45,0)+MAX(lgd*'3. EQ Forward 1'!F45,0))</f>
        <v>3216834.1809388599</v>
      </c>
      <c r="G73" s="48">
        <f>'3. Discount Factors'!G45*IF(netting,MAX(lgd*'3. EQ Forward 2'!G45+lgd*'3. EQ Forward 1'!G45,0),MAX(lgd*'3. EQ Forward 2'!G45,0)+MAX(lgd*'3. EQ Forward 1'!G45,0))</f>
        <v>3684040.2405512668</v>
      </c>
      <c r="H73" s="48">
        <f>'3. Discount Factors'!H45*IF(netting,MAX(lgd*'3. EQ Forward 2'!H45+lgd*'3. EQ Forward 1'!H45,0),MAX(lgd*'3. EQ Forward 2'!H45,0)+MAX(lgd*'3. EQ Forward 1'!H45,0))</f>
        <v>2883025.8478155052</v>
      </c>
      <c r="I73" s="48">
        <f>'3. Discount Factors'!I45*IF(netting,MAX(lgd*'3. EQ Forward 2'!I45+lgd*'3. EQ Forward 1'!I45,0),MAX(lgd*'3. EQ Forward 2'!I45,0)+MAX(lgd*'3. EQ Forward 1'!I45,0))</f>
        <v>8068808.1363754421</v>
      </c>
      <c r="J73" s="48">
        <f>'3. Discount Factors'!J45*IF(netting,MAX(lgd*'3. EQ Forward 2'!J45+lgd*'3. EQ Forward 1'!J45,0),MAX(lgd*'3. EQ Forward 2'!J45,0)+MAX(lgd*'3. EQ Forward 1'!J45,0))</f>
        <v>6462814.3025099933</v>
      </c>
      <c r="K73" s="48">
        <f>'3. Discount Factors'!K45*IF(netting,MAX(lgd*'3. EQ Forward 2'!K45+lgd*'3. EQ Forward 1'!K45,0),MAX(lgd*'3. EQ Forward 2'!K45,0)+MAX(lgd*'3. EQ Forward 1'!K45,0))</f>
        <v>4435670.0882961005</v>
      </c>
      <c r="L73" s="48">
        <f>'3. Discount Factors'!L45*IF(netting,MAX(lgd*'3. EQ Forward 2'!L45+lgd*'3. EQ Forward 1'!L45,0),MAX(lgd*'3. EQ Forward 2'!L45,0)+MAX(lgd*'3. EQ Forward 1'!L45,0))</f>
        <v>9739383.051996354</v>
      </c>
      <c r="M73" s="48">
        <f>'3. Discount Factors'!M45*IF(netting,MAX(lgd*'3. EQ Forward 2'!M45+lgd*'3. EQ Forward 1'!M45,0),MAX(lgd*'3. EQ Forward 2'!M45,0)+MAX(lgd*'3. EQ Forward 1'!M45,0))</f>
        <v>6362953.2017613072</v>
      </c>
      <c r="N73" s="48">
        <f>'3. Discount Factors'!N45*IF(netting,MAX(lgd*'3. EQ Forward 2'!N45+lgd*'3. EQ Forward 1'!N45,0),MAX(lgd*'3. EQ Forward 2'!N45,0)+MAX(lgd*'3. EQ Forward 1'!N45,0))</f>
        <v>1352147.3780930038</v>
      </c>
      <c r="O73" s="48">
        <f>'3. Discount Factors'!O45*IF(netting,MAX(lgd*'3. EQ Forward 2'!O45+lgd*'3. EQ Forward 1'!O45,0),MAX(lgd*'3. EQ Forward 2'!O45,0)+MAX(lgd*'3. EQ Forward 1'!O45,0))</f>
        <v>10659727.218732407</v>
      </c>
      <c r="P73" s="48">
        <f>'3. Discount Factors'!P45*IF(netting,MAX(lgd*'3. EQ Forward 2'!P45+lgd*'3. EQ Forward 1'!P45,0),MAX(lgd*'3. EQ Forward 2'!P45,0)+MAX(lgd*'3. EQ Forward 1'!P45,0))</f>
        <v>0</v>
      </c>
      <c r="Q73" s="48">
        <f>'3. Discount Factors'!Q45*IF(netting,MAX(lgd*'3. EQ Forward 2'!Q45+lgd*'3. EQ Forward 1'!Q45,0),MAX(lgd*'3. EQ Forward 2'!Q45,0)+MAX(lgd*'3. EQ Forward 1'!Q45,0))</f>
        <v>0</v>
      </c>
      <c r="R73" s="48">
        <f>'3. Discount Factors'!R45*IF(netting,MAX(lgd*'3. EQ Forward 2'!R45+lgd*'3. EQ Forward 1'!R45,0),MAX(lgd*'3. EQ Forward 2'!R45,0)+MAX(lgd*'3. EQ Forward 1'!R45,0))</f>
        <v>2426163.2366540981</v>
      </c>
      <c r="S73" s="48">
        <f>'3. Discount Factors'!S45*IF(netting,MAX(lgd*'3. EQ Forward 2'!S45+lgd*'3. EQ Forward 1'!S45,0),MAX(lgd*'3. EQ Forward 2'!S45,0)+MAX(lgd*'3. EQ Forward 1'!S45,0))</f>
        <v>9487451.3198841941</v>
      </c>
      <c r="T73" s="48">
        <f>'3. Discount Factors'!T45*IF(netting,MAX(lgd*'3. EQ Forward 2'!T45+lgd*'3. EQ Forward 1'!T45,0),MAX(lgd*'3. EQ Forward 2'!T45,0)+MAX(lgd*'3. EQ Forward 1'!T45,0))</f>
        <v>6964411.2657004818</v>
      </c>
      <c r="U73" s="48">
        <f>'3. Discount Factors'!U45*IF(netting,MAX(lgd*'3. EQ Forward 2'!U45+lgd*'3. EQ Forward 1'!U45,0),MAX(lgd*'3. EQ Forward 2'!U45,0)+MAX(lgd*'3. EQ Forward 1'!U45,0))</f>
        <v>4898605.6697808914</v>
      </c>
      <c r="V73" s="48">
        <f>'3. Discount Factors'!V45*IF(netting,MAX(lgd*'3. EQ Forward 2'!V45+lgd*'3. EQ Forward 1'!V45,0),MAX(lgd*'3. EQ Forward 2'!V45,0)+MAX(lgd*'3. EQ Forward 1'!V45,0))</f>
        <v>0</v>
      </c>
      <c r="W73" s="53">
        <f>'3. Discount Factors'!W45*IF(netting,MAX(lgd*'3. EQ Forward 2'!W45+lgd*'3. EQ Forward 1'!W45,0),MAX(lgd*'3. EQ Forward 2'!W45,0)+MAX(lgd*'3. EQ Forward 1'!W45,0))</f>
        <v>0</v>
      </c>
    </row>
    <row r="74" spans="2:23" x14ac:dyDescent="0.35">
      <c r="B74" s="26" t="s">
        <v>42</v>
      </c>
      <c r="C74" s="52">
        <f>'3. Discount Factors'!C46*IF(netting,MAX(lgd*'3. EQ Forward 2'!C46+lgd*'3. EQ Forward 1'!C46,0),MAX(lgd*'3. EQ Forward 2'!C46,0)+MAX(lgd*'3. EQ Forward 1'!C46,0))</f>
        <v>0</v>
      </c>
      <c r="D74" s="48">
        <f>'3. Discount Factors'!D46*IF(netting,MAX(lgd*'3. EQ Forward 2'!D46+lgd*'3. EQ Forward 1'!D46,0),MAX(lgd*'3. EQ Forward 2'!D46,0)+MAX(lgd*'3. EQ Forward 1'!D46,0))</f>
        <v>0</v>
      </c>
      <c r="E74" s="48">
        <f>'3. Discount Factors'!E46*IF(netting,MAX(lgd*'3. EQ Forward 2'!E46+lgd*'3. EQ Forward 1'!E46,0),MAX(lgd*'3. EQ Forward 2'!E46,0)+MAX(lgd*'3. EQ Forward 1'!E46,0))</f>
        <v>0</v>
      </c>
      <c r="F74" s="48">
        <f>'3. Discount Factors'!F46*IF(netting,MAX(lgd*'3. EQ Forward 2'!F46+lgd*'3. EQ Forward 1'!F46,0),MAX(lgd*'3. EQ Forward 2'!F46,0)+MAX(lgd*'3. EQ Forward 1'!F46,0))</f>
        <v>0</v>
      </c>
      <c r="G74" s="48">
        <f>'3. Discount Factors'!G46*IF(netting,MAX(lgd*'3. EQ Forward 2'!G46+lgd*'3. EQ Forward 1'!G46,0),MAX(lgd*'3. EQ Forward 2'!G46,0)+MAX(lgd*'3. EQ Forward 1'!G46,0))</f>
        <v>0</v>
      </c>
      <c r="H74" s="48">
        <f>'3. Discount Factors'!H46*IF(netting,MAX(lgd*'3. EQ Forward 2'!H46+lgd*'3. EQ Forward 1'!H46,0),MAX(lgd*'3. EQ Forward 2'!H46,0)+MAX(lgd*'3. EQ Forward 1'!H46,0))</f>
        <v>0</v>
      </c>
      <c r="I74" s="48">
        <f>'3. Discount Factors'!I46*IF(netting,MAX(lgd*'3. EQ Forward 2'!I46+lgd*'3. EQ Forward 1'!I46,0),MAX(lgd*'3. EQ Forward 2'!I46,0)+MAX(lgd*'3. EQ Forward 1'!I46,0))</f>
        <v>0</v>
      </c>
      <c r="J74" s="48">
        <f>'3. Discount Factors'!J46*IF(netting,MAX(lgd*'3. EQ Forward 2'!J46+lgd*'3. EQ Forward 1'!J46,0),MAX(lgd*'3. EQ Forward 2'!J46,0)+MAX(lgd*'3. EQ Forward 1'!J46,0))</f>
        <v>0</v>
      </c>
      <c r="K74" s="48">
        <f>'3. Discount Factors'!K46*IF(netting,MAX(lgd*'3. EQ Forward 2'!K46+lgd*'3. EQ Forward 1'!K46,0),MAX(lgd*'3. EQ Forward 2'!K46,0)+MAX(lgd*'3. EQ Forward 1'!K46,0))</f>
        <v>0</v>
      </c>
      <c r="L74" s="48">
        <f>'3. Discount Factors'!L46*IF(netting,MAX(lgd*'3. EQ Forward 2'!L46+lgd*'3. EQ Forward 1'!L46,0),MAX(lgd*'3. EQ Forward 2'!L46,0)+MAX(lgd*'3. EQ Forward 1'!L46,0))</f>
        <v>7388978.924080397</v>
      </c>
      <c r="M74" s="48">
        <f>'3. Discount Factors'!M46*IF(netting,MAX(lgd*'3. EQ Forward 2'!M46+lgd*'3. EQ Forward 1'!M46,0),MAX(lgd*'3. EQ Forward 2'!M46,0)+MAX(lgd*'3. EQ Forward 1'!M46,0))</f>
        <v>6611941.857593867</v>
      </c>
      <c r="N74" s="48">
        <f>'3. Discount Factors'!N46*IF(netting,MAX(lgd*'3. EQ Forward 2'!N46+lgd*'3. EQ Forward 1'!N46,0),MAX(lgd*'3. EQ Forward 2'!N46,0)+MAX(lgd*'3. EQ Forward 1'!N46,0))</f>
        <v>17411463.678403229</v>
      </c>
      <c r="O74" s="48">
        <f>'3. Discount Factors'!O46*IF(netting,MAX(lgd*'3. EQ Forward 2'!O46+lgd*'3. EQ Forward 1'!O46,0),MAX(lgd*'3. EQ Forward 2'!O46,0)+MAX(lgd*'3. EQ Forward 1'!O46,0))</f>
        <v>598809.45423683396</v>
      </c>
      <c r="P74" s="48">
        <f>'3. Discount Factors'!P46*IF(netting,MAX(lgd*'3. EQ Forward 2'!P46+lgd*'3. EQ Forward 1'!P46,0),MAX(lgd*'3. EQ Forward 2'!P46,0)+MAX(lgd*'3. EQ Forward 1'!P46,0))</f>
        <v>1209761.6890048895</v>
      </c>
      <c r="Q74" s="48">
        <f>'3. Discount Factors'!Q46*IF(netting,MAX(lgd*'3. EQ Forward 2'!Q46+lgd*'3. EQ Forward 1'!Q46,0),MAX(lgd*'3. EQ Forward 2'!Q46,0)+MAX(lgd*'3. EQ Forward 1'!Q46,0))</f>
        <v>0</v>
      </c>
      <c r="R74" s="48">
        <f>'3. Discount Factors'!R46*IF(netting,MAX(lgd*'3. EQ Forward 2'!R46+lgd*'3. EQ Forward 1'!R46,0),MAX(lgd*'3. EQ Forward 2'!R46,0)+MAX(lgd*'3. EQ Forward 1'!R46,0))</f>
        <v>0</v>
      </c>
      <c r="S74" s="48">
        <f>'3. Discount Factors'!S46*IF(netting,MAX(lgd*'3. EQ Forward 2'!S46+lgd*'3. EQ Forward 1'!S46,0),MAX(lgd*'3. EQ Forward 2'!S46,0)+MAX(lgd*'3. EQ Forward 1'!S46,0))</f>
        <v>0</v>
      </c>
      <c r="T74" s="48">
        <f>'3. Discount Factors'!T46*IF(netting,MAX(lgd*'3. EQ Forward 2'!T46+lgd*'3. EQ Forward 1'!T46,0),MAX(lgd*'3. EQ Forward 2'!T46,0)+MAX(lgd*'3. EQ Forward 1'!T46,0))</f>
        <v>0</v>
      </c>
      <c r="U74" s="48">
        <f>'3. Discount Factors'!U46*IF(netting,MAX(lgd*'3. EQ Forward 2'!U46+lgd*'3. EQ Forward 1'!U46,0),MAX(lgd*'3. EQ Forward 2'!U46,0)+MAX(lgd*'3. EQ Forward 1'!U46,0))</f>
        <v>0</v>
      </c>
      <c r="V74" s="48">
        <f>'3. Discount Factors'!V46*IF(netting,MAX(lgd*'3. EQ Forward 2'!V46+lgd*'3. EQ Forward 1'!V46,0),MAX(lgd*'3. EQ Forward 2'!V46,0)+MAX(lgd*'3. EQ Forward 1'!V46,0))</f>
        <v>6102386.51822834</v>
      </c>
      <c r="W74" s="53">
        <f>'3. Discount Factors'!W46*IF(netting,MAX(lgd*'3. EQ Forward 2'!W46+lgd*'3. EQ Forward 1'!W46,0),MAX(lgd*'3. EQ Forward 2'!W46,0)+MAX(lgd*'3. EQ Forward 1'!W46,0))</f>
        <v>5950073.2054508822</v>
      </c>
    </row>
    <row r="75" spans="2:23" x14ac:dyDescent="0.35">
      <c r="B75" s="26" t="s">
        <v>43</v>
      </c>
      <c r="C75" s="52">
        <f>'3. Discount Factors'!C47*IF(netting,MAX(lgd*'3. EQ Forward 2'!C47+lgd*'3. EQ Forward 1'!C47,0),MAX(lgd*'3. EQ Forward 2'!C47,0)+MAX(lgd*'3. EQ Forward 1'!C47,0))</f>
        <v>0</v>
      </c>
      <c r="D75" s="48">
        <f>'3. Discount Factors'!D47*IF(netting,MAX(lgd*'3. EQ Forward 2'!D47+lgd*'3. EQ Forward 1'!D47,0),MAX(lgd*'3. EQ Forward 2'!D47,0)+MAX(lgd*'3. EQ Forward 1'!D47,0))</f>
        <v>6908509.4016392883</v>
      </c>
      <c r="E75" s="48">
        <f>'3. Discount Factors'!E47*IF(netting,MAX(lgd*'3. EQ Forward 2'!E47+lgd*'3. EQ Forward 1'!E47,0),MAX(lgd*'3. EQ Forward 2'!E47,0)+MAX(lgd*'3. EQ Forward 1'!E47,0))</f>
        <v>373391.56662502146</v>
      </c>
      <c r="F75" s="48">
        <f>'3. Discount Factors'!F47*IF(netting,MAX(lgd*'3. EQ Forward 2'!F47+lgd*'3. EQ Forward 1'!F47,0),MAX(lgd*'3. EQ Forward 2'!F47,0)+MAX(lgd*'3. EQ Forward 1'!F47,0))</f>
        <v>558616.70541425934</v>
      </c>
      <c r="G75" s="48">
        <f>'3. Discount Factors'!G47*IF(netting,MAX(lgd*'3. EQ Forward 2'!G47+lgd*'3. EQ Forward 1'!G47,0),MAX(lgd*'3. EQ Forward 2'!G47,0)+MAX(lgd*'3. EQ Forward 1'!G47,0))</f>
        <v>11459092.370130762</v>
      </c>
      <c r="H75" s="48">
        <f>'3. Discount Factors'!H47*IF(netting,MAX(lgd*'3. EQ Forward 2'!H47+lgd*'3. EQ Forward 1'!H47,0),MAX(lgd*'3. EQ Forward 2'!H47,0)+MAX(lgd*'3. EQ Forward 1'!H47,0))</f>
        <v>21907060.249653615</v>
      </c>
      <c r="I75" s="48">
        <f>'3. Discount Factors'!I47*IF(netting,MAX(lgd*'3. EQ Forward 2'!I47+lgd*'3. EQ Forward 1'!I47,0),MAX(lgd*'3. EQ Forward 2'!I47,0)+MAX(lgd*'3. EQ Forward 1'!I47,0))</f>
        <v>10265086.68216376</v>
      </c>
      <c r="J75" s="48">
        <f>'3. Discount Factors'!J47*IF(netting,MAX(lgd*'3. EQ Forward 2'!J47+lgd*'3. EQ Forward 1'!J47,0),MAX(lgd*'3. EQ Forward 2'!J47,0)+MAX(lgd*'3. EQ Forward 1'!J47,0))</f>
        <v>5725700.4378486238</v>
      </c>
      <c r="K75" s="48">
        <f>'3. Discount Factors'!K47*IF(netting,MAX(lgd*'3. EQ Forward 2'!K47+lgd*'3. EQ Forward 1'!K47,0),MAX(lgd*'3. EQ Forward 2'!K47,0)+MAX(lgd*'3. EQ Forward 1'!K47,0))</f>
        <v>8210878.9604167966</v>
      </c>
      <c r="L75" s="48">
        <f>'3. Discount Factors'!L47*IF(netting,MAX(lgd*'3. EQ Forward 2'!L47+lgd*'3. EQ Forward 1'!L47,0),MAX(lgd*'3. EQ Forward 2'!L47,0)+MAX(lgd*'3. EQ Forward 1'!L47,0))</f>
        <v>5214583.8730523624</v>
      </c>
      <c r="M75" s="48">
        <f>'3. Discount Factors'!M47*IF(netting,MAX(lgd*'3. EQ Forward 2'!M47+lgd*'3. EQ Forward 1'!M47,0),MAX(lgd*'3. EQ Forward 2'!M47,0)+MAX(lgd*'3. EQ Forward 1'!M47,0))</f>
        <v>10862981.499455201</v>
      </c>
      <c r="N75" s="48">
        <f>'3. Discount Factors'!N47*IF(netting,MAX(lgd*'3. EQ Forward 2'!N47+lgd*'3. EQ Forward 1'!N47,0),MAX(lgd*'3. EQ Forward 2'!N47,0)+MAX(lgd*'3. EQ Forward 1'!N47,0))</f>
        <v>6549793.7396902926</v>
      </c>
      <c r="O75" s="48">
        <f>'3. Discount Factors'!O47*IF(netting,MAX(lgd*'3. EQ Forward 2'!O47+lgd*'3. EQ Forward 1'!O47,0),MAX(lgd*'3. EQ Forward 2'!O47,0)+MAX(lgd*'3. EQ Forward 1'!O47,0))</f>
        <v>1297443.2243313841</v>
      </c>
      <c r="P75" s="48">
        <f>'3. Discount Factors'!P47*IF(netting,MAX(lgd*'3. EQ Forward 2'!P47+lgd*'3. EQ Forward 1'!P47,0),MAX(lgd*'3. EQ Forward 2'!P47,0)+MAX(lgd*'3. EQ Forward 1'!P47,0))</f>
        <v>155210.11906948927</v>
      </c>
      <c r="Q75" s="48">
        <f>'3. Discount Factors'!Q47*IF(netting,MAX(lgd*'3. EQ Forward 2'!Q47+lgd*'3. EQ Forward 1'!Q47,0),MAX(lgd*'3. EQ Forward 2'!Q47,0)+MAX(lgd*'3. EQ Forward 1'!Q47,0))</f>
        <v>0</v>
      </c>
      <c r="R75" s="48">
        <f>'3. Discount Factors'!R47*IF(netting,MAX(lgd*'3. EQ Forward 2'!R47+lgd*'3. EQ Forward 1'!R47,0),MAX(lgd*'3. EQ Forward 2'!R47,0)+MAX(lgd*'3. EQ Forward 1'!R47,0))</f>
        <v>0</v>
      </c>
      <c r="S75" s="48">
        <f>'3. Discount Factors'!S47*IF(netting,MAX(lgd*'3. EQ Forward 2'!S47+lgd*'3. EQ Forward 1'!S47,0),MAX(lgd*'3. EQ Forward 2'!S47,0)+MAX(lgd*'3. EQ Forward 1'!S47,0))</f>
        <v>0</v>
      </c>
      <c r="T75" s="48">
        <f>'3. Discount Factors'!T47*IF(netting,MAX(lgd*'3. EQ Forward 2'!T47+lgd*'3. EQ Forward 1'!T47,0),MAX(lgd*'3. EQ Forward 2'!T47,0)+MAX(lgd*'3. EQ Forward 1'!T47,0))</f>
        <v>0</v>
      </c>
      <c r="U75" s="48">
        <f>'3. Discount Factors'!U47*IF(netting,MAX(lgd*'3. EQ Forward 2'!U47+lgd*'3. EQ Forward 1'!U47,0),MAX(lgd*'3. EQ Forward 2'!U47,0)+MAX(lgd*'3. EQ Forward 1'!U47,0))</f>
        <v>0</v>
      </c>
      <c r="V75" s="48">
        <f>'3. Discount Factors'!V47*IF(netting,MAX(lgd*'3. EQ Forward 2'!V47+lgd*'3. EQ Forward 1'!V47,0),MAX(lgd*'3. EQ Forward 2'!V47,0)+MAX(lgd*'3. EQ Forward 1'!V47,0))</f>
        <v>0</v>
      </c>
      <c r="W75" s="53">
        <f>'3. Discount Factors'!W47*IF(netting,MAX(lgd*'3. EQ Forward 2'!W47+lgd*'3. EQ Forward 1'!W47,0),MAX(lgd*'3. EQ Forward 2'!W47,0)+MAX(lgd*'3. EQ Forward 1'!W47,0))</f>
        <v>0</v>
      </c>
    </row>
    <row r="76" spans="2:23" x14ac:dyDescent="0.35">
      <c r="B76" s="26" t="s">
        <v>44</v>
      </c>
      <c r="C76" s="52">
        <f>'3. Discount Factors'!C48*IF(netting,MAX(lgd*'3. EQ Forward 2'!C48+lgd*'3. EQ Forward 1'!C48,0),MAX(lgd*'3. EQ Forward 2'!C48,0)+MAX(lgd*'3. EQ Forward 1'!C48,0))</f>
        <v>0</v>
      </c>
      <c r="D76" s="48">
        <f>'3. Discount Factors'!D48*IF(netting,MAX(lgd*'3. EQ Forward 2'!D48+lgd*'3. EQ Forward 1'!D48,0),MAX(lgd*'3. EQ Forward 2'!D48,0)+MAX(lgd*'3. EQ Forward 1'!D48,0))</f>
        <v>9185707.8191764709</v>
      </c>
      <c r="E76" s="48">
        <f>'3. Discount Factors'!E48*IF(netting,MAX(lgd*'3. EQ Forward 2'!E48+lgd*'3. EQ Forward 1'!E48,0),MAX(lgd*'3. EQ Forward 2'!E48,0)+MAX(lgd*'3. EQ Forward 1'!E48,0))</f>
        <v>10231073.850377288</v>
      </c>
      <c r="F76" s="48">
        <f>'3. Discount Factors'!F48*IF(netting,MAX(lgd*'3. EQ Forward 2'!F48+lgd*'3. EQ Forward 1'!F48,0),MAX(lgd*'3. EQ Forward 2'!F48,0)+MAX(lgd*'3. EQ Forward 1'!F48,0))</f>
        <v>12881999.490966681</v>
      </c>
      <c r="G76" s="48">
        <f>'3. Discount Factors'!G48*IF(netting,MAX(lgd*'3. EQ Forward 2'!G48+lgd*'3. EQ Forward 1'!G48,0),MAX(lgd*'3. EQ Forward 2'!G48,0)+MAX(lgd*'3. EQ Forward 1'!G48,0))</f>
        <v>16626898.397655923</v>
      </c>
      <c r="H76" s="48">
        <f>'3. Discount Factors'!H48*IF(netting,MAX(lgd*'3. EQ Forward 2'!H48+lgd*'3. EQ Forward 1'!H48,0),MAX(lgd*'3. EQ Forward 2'!H48,0)+MAX(lgd*'3. EQ Forward 1'!H48,0))</f>
        <v>20998666.221456185</v>
      </c>
      <c r="I76" s="48">
        <f>'3. Discount Factors'!I48*IF(netting,MAX(lgd*'3. EQ Forward 2'!I48+lgd*'3. EQ Forward 1'!I48,0),MAX(lgd*'3. EQ Forward 2'!I48,0)+MAX(lgd*'3. EQ Forward 1'!I48,0))</f>
        <v>13471651.404200258</v>
      </c>
      <c r="J76" s="48">
        <f>'3. Discount Factors'!J48*IF(netting,MAX(lgd*'3. EQ Forward 2'!J48+lgd*'3. EQ Forward 1'!J48,0),MAX(lgd*'3. EQ Forward 2'!J48,0)+MAX(lgd*'3. EQ Forward 1'!J48,0))</f>
        <v>3918642.1458842047</v>
      </c>
      <c r="K76" s="48">
        <f>'3. Discount Factors'!K48*IF(netting,MAX(lgd*'3. EQ Forward 2'!K48+lgd*'3. EQ Forward 1'!K48,0),MAX(lgd*'3. EQ Forward 2'!K48,0)+MAX(lgd*'3. EQ Forward 1'!K48,0))</f>
        <v>7586545.252113048</v>
      </c>
      <c r="L76" s="48">
        <f>'3. Discount Factors'!L48*IF(netting,MAX(lgd*'3. EQ Forward 2'!L48+lgd*'3. EQ Forward 1'!L48,0),MAX(lgd*'3. EQ Forward 2'!L48,0)+MAX(lgd*'3. EQ Forward 1'!L48,0))</f>
        <v>10146897.155640326</v>
      </c>
      <c r="M76" s="48">
        <f>'3. Discount Factors'!M48*IF(netting,MAX(lgd*'3. EQ Forward 2'!M48+lgd*'3. EQ Forward 1'!M48,0),MAX(lgd*'3. EQ Forward 2'!M48,0)+MAX(lgd*'3. EQ Forward 1'!M48,0))</f>
        <v>12791642.35087759</v>
      </c>
      <c r="N76" s="48">
        <f>'3. Discount Factors'!N48*IF(netting,MAX(lgd*'3. EQ Forward 2'!N48+lgd*'3. EQ Forward 1'!N48,0),MAX(lgd*'3. EQ Forward 2'!N48,0)+MAX(lgd*'3. EQ Forward 1'!N48,0))</f>
        <v>16102491.344295504</v>
      </c>
      <c r="O76" s="48">
        <f>'3. Discount Factors'!O48*IF(netting,MAX(lgd*'3. EQ Forward 2'!O48+lgd*'3. EQ Forward 1'!O48,0),MAX(lgd*'3. EQ Forward 2'!O48,0)+MAX(lgd*'3. EQ Forward 1'!O48,0))</f>
        <v>21892381.859756108</v>
      </c>
      <c r="P76" s="48">
        <f>'3. Discount Factors'!P48*IF(netting,MAX(lgd*'3. EQ Forward 2'!P48+lgd*'3. EQ Forward 1'!P48,0),MAX(lgd*'3. EQ Forward 2'!P48,0)+MAX(lgd*'3. EQ Forward 1'!P48,0))</f>
        <v>17744406.422488946</v>
      </c>
      <c r="Q76" s="48">
        <f>'3. Discount Factors'!Q48*IF(netting,MAX(lgd*'3. EQ Forward 2'!Q48+lgd*'3. EQ Forward 1'!Q48,0),MAX(lgd*'3. EQ Forward 2'!Q48,0)+MAX(lgd*'3. EQ Forward 1'!Q48,0))</f>
        <v>14262850.841900444</v>
      </c>
      <c r="R76" s="48">
        <f>'3. Discount Factors'!R48*IF(netting,MAX(lgd*'3. EQ Forward 2'!R48+lgd*'3. EQ Forward 1'!R48,0),MAX(lgd*'3. EQ Forward 2'!R48,0)+MAX(lgd*'3. EQ Forward 1'!R48,0))</f>
        <v>17079415.530273799</v>
      </c>
      <c r="S76" s="48">
        <f>'3. Discount Factors'!S48*IF(netting,MAX(lgd*'3. EQ Forward 2'!S48+lgd*'3. EQ Forward 1'!S48,0),MAX(lgd*'3. EQ Forward 2'!S48,0)+MAX(lgd*'3. EQ Forward 1'!S48,0))</f>
        <v>16821285.323768232</v>
      </c>
      <c r="T76" s="48">
        <f>'3. Discount Factors'!T48*IF(netting,MAX(lgd*'3. EQ Forward 2'!T48+lgd*'3. EQ Forward 1'!T48,0),MAX(lgd*'3. EQ Forward 2'!T48,0)+MAX(lgd*'3. EQ Forward 1'!T48,0))</f>
        <v>20576606.104416896</v>
      </c>
      <c r="U76" s="48">
        <f>'3. Discount Factors'!U48*IF(netting,MAX(lgd*'3. EQ Forward 2'!U48+lgd*'3. EQ Forward 1'!U48,0),MAX(lgd*'3. EQ Forward 2'!U48,0)+MAX(lgd*'3. EQ Forward 1'!U48,0))</f>
        <v>18207514.166315284</v>
      </c>
      <c r="V76" s="48">
        <f>'3. Discount Factors'!V48*IF(netting,MAX(lgd*'3. EQ Forward 2'!V48+lgd*'3. EQ Forward 1'!V48,0),MAX(lgd*'3. EQ Forward 2'!V48,0)+MAX(lgd*'3. EQ Forward 1'!V48,0))</f>
        <v>29006706.043399315</v>
      </c>
      <c r="W76" s="53">
        <f>'3. Discount Factors'!W48*IF(netting,MAX(lgd*'3. EQ Forward 2'!W48+lgd*'3. EQ Forward 1'!W48,0),MAX(lgd*'3. EQ Forward 2'!W48,0)+MAX(lgd*'3. EQ Forward 1'!W48,0))</f>
        <v>37914113.00795313</v>
      </c>
    </row>
    <row r="77" spans="2:23" x14ac:dyDescent="0.35">
      <c r="B77" s="26" t="s">
        <v>45</v>
      </c>
      <c r="C77" s="52">
        <f>'3. Discount Factors'!C49*IF(netting,MAX(lgd*'3. EQ Forward 2'!C49+lgd*'3. EQ Forward 1'!C49,0),MAX(lgd*'3. EQ Forward 2'!C49,0)+MAX(lgd*'3. EQ Forward 1'!C49,0))</f>
        <v>0</v>
      </c>
      <c r="D77" s="48">
        <f>'3. Discount Factors'!D49*IF(netting,MAX(lgd*'3. EQ Forward 2'!D49+lgd*'3. EQ Forward 1'!D49,0),MAX(lgd*'3. EQ Forward 2'!D49,0)+MAX(lgd*'3. EQ Forward 1'!D49,0))</f>
        <v>0</v>
      </c>
      <c r="E77" s="48">
        <f>'3. Discount Factors'!E49*IF(netting,MAX(lgd*'3. EQ Forward 2'!E49+lgd*'3. EQ Forward 1'!E49,0),MAX(lgd*'3. EQ Forward 2'!E49,0)+MAX(lgd*'3. EQ Forward 1'!E49,0))</f>
        <v>849244.03772863583</v>
      </c>
      <c r="F77" s="48">
        <f>'3. Discount Factors'!F49*IF(netting,MAX(lgd*'3. EQ Forward 2'!F49+lgd*'3. EQ Forward 1'!F49,0),MAX(lgd*'3. EQ Forward 2'!F49,0)+MAX(lgd*'3. EQ Forward 1'!F49,0))</f>
        <v>3544435.3816537131</v>
      </c>
      <c r="G77" s="48">
        <f>'3. Discount Factors'!G49*IF(netting,MAX(lgd*'3. EQ Forward 2'!G49+lgd*'3. EQ Forward 1'!G49,0),MAX(lgd*'3. EQ Forward 2'!G49,0)+MAX(lgd*'3. EQ Forward 1'!G49,0))</f>
        <v>13525476.924585355</v>
      </c>
      <c r="H77" s="48">
        <f>'3. Discount Factors'!H49*IF(netting,MAX(lgd*'3. EQ Forward 2'!H49+lgd*'3. EQ Forward 1'!H49,0),MAX(lgd*'3. EQ Forward 2'!H49,0)+MAX(lgd*'3. EQ Forward 1'!H49,0))</f>
        <v>13971315.749913722</v>
      </c>
      <c r="I77" s="48">
        <f>'3. Discount Factors'!I49*IF(netting,MAX(lgd*'3. EQ Forward 2'!I49+lgd*'3. EQ Forward 1'!I49,0),MAX(lgd*'3. EQ Forward 2'!I49,0)+MAX(lgd*'3. EQ Forward 1'!I49,0))</f>
        <v>10125187.788121069</v>
      </c>
      <c r="J77" s="48">
        <f>'3. Discount Factors'!J49*IF(netting,MAX(lgd*'3. EQ Forward 2'!J49+lgd*'3. EQ Forward 1'!J49,0),MAX(lgd*'3. EQ Forward 2'!J49,0)+MAX(lgd*'3. EQ Forward 1'!J49,0))</f>
        <v>8928881.638661392</v>
      </c>
      <c r="K77" s="48">
        <f>'3. Discount Factors'!K49*IF(netting,MAX(lgd*'3. EQ Forward 2'!K49+lgd*'3. EQ Forward 1'!K49,0),MAX(lgd*'3. EQ Forward 2'!K49,0)+MAX(lgd*'3. EQ Forward 1'!K49,0))</f>
        <v>7542223.5525714029</v>
      </c>
      <c r="L77" s="48">
        <f>'3. Discount Factors'!L49*IF(netting,MAX(lgd*'3. EQ Forward 2'!L49+lgd*'3. EQ Forward 1'!L49,0),MAX(lgd*'3. EQ Forward 2'!L49,0)+MAX(lgd*'3. EQ Forward 1'!L49,0))</f>
        <v>5521693.3349898867</v>
      </c>
      <c r="M77" s="48">
        <f>'3. Discount Factors'!M49*IF(netting,MAX(lgd*'3. EQ Forward 2'!M49+lgd*'3. EQ Forward 1'!M49,0),MAX(lgd*'3. EQ Forward 2'!M49,0)+MAX(lgd*'3. EQ Forward 1'!M49,0))</f>
        <v>5271715.4513705261</v>
      </c>
      <c r="N77" s="48">
        <f>'3. Discount Factors'!N49*IF(netting,MAX(lgd*'3. EQ Forward 2'!N49+lgd*'3. EQ Forward 1'!N49,0),MAX(lgd*'3. EQ Forward 2'!N49,0)+MAX(lgd*'3. EQ Forward 1'!N49,0))</f>
        <v>0</v>
      </c>
      <c r="O77" s="48">
        <f>'3. Discount Factors'!O49*IF(netting,MAX(lgd*'3. EQ Forward 2'!O49+lgd*'3. EQ Forward 1'!O49,0),MAX(lgd*'3. EQ Forward 2'!O49,0)+MAX(lgd*'3. EQ Forward 1'!O49,0))</f>
        <v>0</v>
      </c>
      <c r="P77" s="48">
        <f>'3. Discount Factors'!P49*IF(netting,MAX(lgd*'3. EQ Forward 2'!P49+lgd*'3. EQ Forward 1'!P49,0),MAX(lgd*'3. EQ Forward 2'!P49,0)+MAX(lgd*'3. EQ Forward 1'!P49,0))</f>
        <v>0</v>
      </c>
      <c r="Q77" s="48">
        <f>'3. Discount Factors'!Q49*IF(netting,MAX(lgd*'3. EQ Forward 2'!Q49+lgd*'3. EQ Forward 1'!Q49,0),MAX(lgd*'3. EQ Forward 2'!Q49,0)+MAX(lgd*'3. EQ Forward 1'!Q49,0))</f>
        <v>0</v>
      </c>
      <c r="R77" s="48">
        <f>'3. Discount Factors'!R49*IF(netting,MAX(lgd*'3. EQ Forward 2'!R49+lgd*'3. EQ Forward 1'!R49,0),MAX(lgd*'3. EQ Forward 2'!R49,0)+MAX(lgd*'3. EQ Forward 1'!R49,0))</f>
        <v>0</v>
      </c>
      <c r="S77" s="48">
        <f>'3. Discount Factors'!S49*IF(netting,MAX(lgd*'3. EQ Forward 2'!S49+lgd*'3. EQ Forward 1'!S49,0),MAX(lgd*'3. EQ Forward 2'!S49,0)+MAX(lgd*'3. EQ Forward 1'!S49,0))</f>
        <v>0</v>
      </c>
      <c r="T77" s="48">
        <f>'3. Discount Factors'!T49*IF(netting,MAX(lgd*'3. EQ Forward 2'!T49+lgd*'3. EQ Forward 1'!T49,0),MAX(lgd*'3. EQ Forward 2'!T49,0)+MAX(lgd*'3. EQ Forward 1'!T49,0))</f>
        <v>0</v>
      </c>
      <c r="U77" s="48">
        <f>'3. Discount Factors'!U49*IF(netting,MAX(lgd*'3. EQ Forward 2'!U49+lgd*'3. EQ Forward 1'!U49,0),MAX(lgd*'3. EQ Forward 2'!U49,0)+MAX(lgd*'3. EQ Forward 1'!U49,0))</f>
        <v>294082.25209021586</v>
      </c>
      <c r="V77" s="48">
        <f>'3. Discount Factors'!V49*IF(netting,MAX(lgd*'3. EQ Forward 2'!V49+lgd*'3. EQ Forward 1'!V49,0),MAX(lgd*'3. EQ Forward 2'!V49,0)+MAX(lgd*'3. EQ Forward 1'!V49,0))</f>
        <v>0</v>
      </c>
      <c r="W77" s="53">
        <f>'3. Discount Factors'!W49*IF(netting,MAX(lgd*'3. EQ Forward 2'!W49+lgd*'3. EQ Forward 1'!W49,0),MAX(lgd*'3. EQ Forward 2'!W49,0)+MAX(lgd*'3. EQ Forward 1'!W49,0))</f>
        <v>0</v>
      </c>
    </row>
    <row r="78" spans="2:23" x14ac:dyDescent="0.35">
      <c r="B78" s="26" t="s">
        <v>46</v>
      </c>
      <c r="C78" s="52">
        <f>'3. Discount Factors'!C50*IF(netting,MAX(lgd*'3. EQ Forward 2'!C50+lgd*'3. EQ Forward 1'!C50,0),MAX(lgd*'3. EQ Forward 2'!C50,0)+MAX(lgd*'3. EQ Forward 1'!C50,0))</f>
        <v>0</v>
      </c>
      <c r="D78" s="48">
        <f>'3. Discount Factors'!D50*IF(netting,MAX(lgd*'3. EQ Forward 2'!D50+lgd*'3. EQ Forward 1'!D50,0),MAX(lgd*'3. EQ Forward 2'!D50,0)+MAX(lgd*'3. EQ Forward 1'!D50,0))</f>
        <v>2825540.9496651776</v>
      </c>
      <c r="E78" s="48">
        <f>'3. Discount Factors'!E50*IF(netting,MAX(lgd*'3. EQ Forward 2'!E50+lgd*'3. EQ Forward 1'!E50,0),MAX(lgd*'3. EQ Forward 2'!E50,0)+MAX(lgd*'3. EQ Forward 1'!E50,0))</f>
        <v>17108389.399908684</v>
      </c>
      <c r="F78" s="48">
        <f>'3. Discount Factors'!F50*IF(netting,MAX(lgd*'3. EQ Forward 2'!F50+lgd*'3. EQ Forward 1'!F50,0),MAX(lgd*'3. EQ Forward 2'!F50,0)+MAX(lgd*'3. EQ Forward 1'!F50,0))</f>
        <v>21197290.409038026</v>
      </c>
      <c r="G78" s="48">
        <f>'3. Discount Factors'!G50*IF(netting,MAX(lgd*'3. EQ Forward 2'!G50+lgd*'3. EQ Forward 1'!G50,0),MAX(lgd*'3. EQ Forward 2'!G50,0)+MAX(lgd*'3. EQ Forward 1'!G50,0))</f>
        <v>12975393.972782647</v>
      </c>
      <c r="H78" s="48">
        <f>'3. Discount Factors'!H50*IF(netting,MAX(lgd*'3. EQ Forward 2'!H50+lgd*'3. EQ Forward 1'!H50,0),MAX(lgd*'3. EQ Forward 2'!H50,0)+MAX(lgd*'3. EQ Forward 1'!H50,0))</f>
        <v>7083353.08445994</v>
      </c>
      <c r="I78" s="48">
        <f>'3. Discount Factors'!I50*IF(netting,MAX(lgd*'3. EQ Forward 2'!I50+lgd*'3. EQ Forward 1'!I50,0),MAX(lgd*'3. EQ Forward 2'!I50,0)+MAX(lgd*'3. EQ Forward 1'!I50,0))</f>
        <v>0</v>
      </c>
      <c r="J78" s="48">
        <f>'3. Discount Factors'!J50*IF(netting,MAX(lgd*'3. EQ Forward 2'!J50+lgd*'3. EQ Forward 1'!J50,0),MAX(lgd*'3. EQ Forward 2'!J50,0)+MAX(lgd*'3. EQ Forward 1'!J50,0))</f>
        <v>3744361.6979881492</v>
      </c>
      <c r="K78" s="48">
        <f>'3. Discount Factors'!K50*IF(netting,MAX(lgd*'3. EQ Forward 2'!K50+lgd*'3. EQ Forward 1'!K50,0),MAX(lgd*'3. EQ Forward 2'!K50,0)+MAX(lgd*'3. EQ Forward 1'!K50,0))</f>
        <v>0</v>
      </c>
      <c r="L78" s="48">
        <f>'3. Discount Factors'!L50*IF(netting,MAX(lgd*'3. EQ Forward 2'!L50+lgd*'3. EQ Forward 1'!L50,0),MAX(lgd*'3. EQ Forward 2'!L50,0)+MAX(lgd*'3. EQ Forward 1'!L50,0))</f>
        <v>15622449.668321216</v>
      </c>
      <c r="M78" s="48">
        <f>'3. Discount Factors'!M50*IF(netting,MAX(lgd*'3. EQ Forward 2'!M50+lgd*'3. EQ Forward 1'!M50,0),MAX(lgd*'3. EQ Forward 2'!M50,0)+MAX(lgd*'3. EQ Forward 1'!M50,0))</f>
        <v>16519351.427384578</v>
      </c>
      <c r="N78" s="48">
        <f>'3. Discount Factors'!N50*IF(netting,MAX(lgd*'3. EQ Forward 2'!N50+lgd*'3. EQ Forward 1'!N50,0),MAX(lgd*'3. EQ Forward 2'!N50,0)+MAX(lgd*'3. EQ Forward 1'!N50,0))</f>
        <v>42176451.216802359</v>
      </c>
      <c r="O78" s="48">
        <f>'3. Discount Factors'!O50*IF(netting,MAX(lgd*'3. EQ Forward 2'!O50+lgd*'3. EQ Forward 1'!O50,0),MAX(lgd*'3. EQ Forward 2'!O50,0)+MAX(lgd*'3. EQ Forward 1'!O50,0))</f>
        <v>56751897.744153455</v>
      </c>
      <c r="P78" s="48">
        <f>'3. Discount Factors'!P50*IF(netting,MAX(lgd*'3. EQ Forward 2'!P50+lgd*'3. EQ Forward 1'!P50,0),MAX(lgd*'3. EQ Forward 2'!P50,0)+MAX(lgd*'3. EQ Forward 1'!P50,0))</f>
        <v>48202952.872756563</v>
      </c>
      <c r="Q78" s="48">
        <f>'3. Discount Factors'!Q50*IF(netting,MAX(lgd*'3. EQ Forward 2'!Q50+lgd*'3. EQ Forward 1'!Q50,0),MAX(lgd*'3. EQ Forward 2'!Q50,0)+MAX(lgd*'3. EQ Forward 1'!Q50,0))</f>
        <v>59620210.772224039</v>
      </c>
      <c r="R78" s="48">
        <f>'3. Discount Factors'!R50*IF(netting,MAX(lgd*'3. EQ Forward 2'!R50+lgd*'3. EQ Forward 1'!R50,0),MAX(lgd*'3. EQ Forward 2'!R50,0)+MAX(lgd*'3. EQ Forward 1'!R50,0))</f>
        <v>77082608.963475212</v>
      </c>
      <c r="S78" s="48">
        <f>'3. Discount Factors'!S50*IF(netting,MAX(lgd*'3. EQ Forward 2'!S50+lgd*'3. EQ Forward 1'!S50,0),MAX(lgd*'3. EQ Forward 2'!S50,0)+MAX(lgd*'3. EQ Forward 1'!S50,0))</f>
        <v>67366878.47019361</v>
      </c>
      <c r="T78" s="48">
        <f>'3. Discount Factors'!T50*IF(netting,MAX(lgd*'3. EQ Forward 2'!T50+lgd*'3. EQ Forward 1'!T50,0),MAX(lgd*'3. EQ Forward 2'!T50,0)+MAX(lgd*'3. EQ Forward 1'!T50,0))</f>
        <v>80591698.813158169</v>
      </c>
      <c r="U78" s="48">
        <f>'3. Discount Factors'!U50*IF(netting,MAX(lgd*'3. EQ Forward 2'!U50+lgd*'3. EQ Forward 1'!U50,0),MAX(lgd*'3. EQ Forward 2'!U50,0)+MAX(lgd*'3. EQ Forward 1'!U50,0))</f>
        <v>78347601.763568804</v>
      </c>
      <c r="V78" s="48">
        <f>'3. Discount Factors'!V50*IF(netting,MAX(lgd*'3. EQ Forward 2'!V50+lgd*'3. EQ Forward 1'!V50,0),MAX(lgd*'3. EQ Forward 2'!V50,0)+MAX(lgd*'3. EQ Forward 1'!V50,0))</f>
        <v>60804564.531848893</v>
      </c>
      <c r="W78" s="53">
        <f>'3. Discount Factors'!W50*IF(netting,MAX(lgd*'3. EQ Forward 2'!W50+lgd*'3. EQ Forward 1'!W50,0),MAX(lgd*'3. EQ Forward 2'!W50,0)+MAX(lgd*'3. EQ Forward 1'!W50,0))</f>
        <v>62292796.422762029</v>
      </c>
    </row>
    <row r="79" spans="2:23" x14ac:dyDescent="0.35">
      <c r="B79" s="26" t="s">
        <v>47</v>
      </c>
      <c r="C79" s="52">
        <f>'3. Discount Factors'!C51*IF(netting,MAX(lgd*'3. EQ Forward 2'!C51+lgd*'3. EQ Forward 1'!C51,0),MAX(lgd*'3. EQ Forward 2'!C51,0)+MAX(lgd*'3. EQ Forward 1'!C51,0))</f>
        <v>0</v>
      </c>
      <c r="D79" s="48">
        <f>'3. Discount Factors'!D51*IF(netting,MAX(lgd*'3. EQ Forward 2'!D51+lgd*'3. EQ Forward 1'!D51,0),MAX(lgd*'3. EQ Forward 2'!D51,0)+MAX(lgd*'3. EQ Forward 1'!D51,0))</f>
        <v>0</v>
      </c>
      <c r="E79" s="48">
        <f>'3. Discount Factors'!E51*IF(netting,MAX(lgd*'3. EQ Forward 2'!E51+lgd*'3. EQ Forward 1'!E51,0),MAX(lgd*'3. EQ Forward 2'!E51,0)+MAX(lgd*'3. EQ Forward 1'!E51,0))</f>
        <v>0</v>
      </c>
      <c r="F79" s="48">
        <f>'3. Discount Factors'!F51*IF(netting,MAX(lgd*'3. EQ Forward 2'!F51+lgd*'3. EQ Forward 1'!F51,0),MAX(lgd*'3. EQ Forward 2'!F51,0)+MAX(lgd*'3. EQ Forward 1'!F51,0))</f>
        <v>1696152.2471069915</v>
      </c>
      <c r="G79" s="48">
        <f>'3. Discount Factors'!G51*IF(netting,MAX(lgd*'3. EQ Forward 2'!G51+lgd*'3. EQ Forward 1'!G51,0),MAX(lgd*'3. EQ Forward 2'!G51,0)+MAX(lgd*'3. EQ Forward 1'!G51,0))</f>
        <v>1596625.4138322775</v>
      </c>
      <c r="H79" s="48">
        <f>'3. Discount Factors'!H51*IF(netting,MAX(lgd*'3. EQ Forward 2'!H51+lgd*'3. EQ Forward 1'!H51,0),MAX(lgd*'3. EQ Forward 2'!H51,0)+MAX(lgd*'3. EQ Forward 1'!H51,0))</f>
        <v>0</v>
      </c>
      <c r="I79" s="48">
        <f>'3. Discount Factors'!I51*IF(netting,MAX(lgd*'3. EQ Forward 2'!I51+lgd*'3. EQ Forward 1'!I51,0),MAX(lgd*'3. EQ Forward 2'!I51,0)+MAX(lgd*'3. EQ Forward 1'!I51,0))</f>
        <v>0</v>
      </c>
      <c r="J79" s="48">
        <f>'3. Discount Factors'!J51*IF(netting,MAX(lgd*'3. EQ Forward 2'!J51+lgd*'3. EQ Forward 1'!J51,0),MAX(lgd*'3. EQ Forward 2'!J51,0)+MAX(lgd*'3. EQ Forward 1'!J51,0))</f>
        <v>26097.619168226611</v>
      </c>
      <c r="K79" s="48">
        <f>'3. Discount Factors'!K51*IF(netting,MAX(lgd*'3. EQ Forward 2'!K51+lgd*'3. EQ Forward 1'!K51,0),MAX(lgd*'3. EQ Forward 2'!K51,0)+MAX(lgd*'3. EQ Forward 1'!K51,0))</f>
        <v>0</v>
      </c>
      <c r="L79" s="48">
        <f>'3. Discount Factors'!L51*IF(netting,MAX(lgd*'3. EQ Forward 2'!L51+lgd*'3. EQ Forward 1'!L51,0),MAX(lgd*'3. EQ Forward 2'!L51,0)+MAX(lgd*'3. EQ Forward 1'!L51,0))</f>
        <v>0</v>
      </c>
      <c r="M79" s="48">
        <f>'3. Discount Factors'!M51*IF(netting,MAX(lgd*'3. EQ Forward 2'!M51+lgd*'3. EQ Forward 1'!M51,0),MAX(lgd*'3. EQ Forward 2'!M51,0)+MAX(lgd*'3. EQ Forward 1'!M51,0))</f>
        <v>0</v>
      </c>
      <c r="N79" s="48">
        <f>'3. Discount Factors'!N51*IF(netting,MAX(lgd*'3. EQ Forward 2'!N51+lgd*'3. EQ Forward 1'!N51,0),MAX(lgd*'3. EQ Forward 2'!N51,0)+MAX(lgd*'3. EQ Forward 1'!N51,0))</f>
        <v>0</v>
      </c>
      <c r="O79" s="48">
        <f>'3. Discount Factors'!O51*IF(netting,MAX(lgd*'3. EQ Forward 2'!O51+lgd*'3. EQ Forward 1'!O51,0),MAX(lgd*'3. EQ Forward 2'!O51,0)+MAX(lgd*'3. EQ Forward 1'!O51,0))</f>
        <v>0</v>
      </c>
      <c r="P79" s="48">
        <f>'3. Discount Factors'!P51*IF(netting,MAX(lgd*'3. EQ Forward 2'!P51+lgd*'3. EQ Forward 1'!P51,0),MAX(lgd*'3. EQ Forward 2'!P51,0)+MAX(lgd*'3. EQ Forward 1'!P51,0))</f>
        <v>0</v>
      </c>
      <c r="Q79" s="48">
        <f>'3. Discount Factors'!Q51*IF(netting,MAX(lgd*'3. EQ Forward 2'!Q51+lgd*'3. EQ Forward 1'!Q51,0),MAX(lgd*'3. EQ Forward 2'!Q51,0)+MAX(lgd*'3. EQ Forward 1'!Q51,0))</f>
        <v>0</v>
      </c>
      <c r="R79" s="48">
        <f>'3. Discount Factors'!R51*IF(netting,MAX(lgd*'3. EQ Forward 2'!R51+lgd*'3. EQ Forward 1'!R51,0),MAX(lgd*'3. EQ Forward 2'!R51,0)+MAX(lgd*'3. EQ Forward 1'!R51,0))</f>
        <v>0</v>
      </c>
      <c r="S79" s="48">
        <f>'3. Discount Factors'!S51*IF(netting,MAX(lgd*'3. EQ Forward 2'!S51+lgd*'3. EQ Forward 1'!S51,0),MAX(lgd*'3. EQ Forward 2'!S51,0)+MAX(lgd*'3. EQ Forward 1'!S51,0))</f>
        <v>0</v>
      </c>
      <c r="T79" s="48">
        <f>'3. Discount Factors'!T51*IF(netting,MAX(lgd*'3. EQ Forward 2'!T51+lgd*'3. EQ Forward 1'!T51,0),MAX(lgd*'3. EQ Forward 2'!T51,0)+MAX(lgd*'3. EQ Forward 1'!T51,0))</f>
        <v>0</v>
      </c>
      <c r="U79" s="48">
        <f>'3. Discount Factors'!U51*IF(netting,MAX(lgd*'3. EQ Forward 2'!U51+lgd*'3. EQ Forward 1'!U51,0),MAX(lgd*'3. EQ Forward 2'!U51,0)+MAX(lgd*'3. EQ Forward 1'!U51,0))</f>
        <v>0</v>
      </c>
      <c r="V79" s="48">
        <f>'3. Discount Factors'!V51*IF(netting,MAX(lgd*'3. EQ Forward 2'!V51+lgd*'3. EQ Forward 1'!V51,0),MAX(lgd*'3. EQ Forward 2'!V51,0)+MAX(lgd*'3. EQ Forward 1'!V51,0))</f>
        <v>0</v>
      </c>
      <c r="W79" s="53">
        <f>'3. Discount Factors'!W51*IF(netting,MAX(lgd*'3. EQ Forward 2'!W51+lgd*'3. EQ Forward 1'!W51,0),MAX(lgd*'3. EQ Forward 2'!W51,0)+MAX(lgd*'3. EQ Forward 1'!W51,0))</f>
        <v>0</v>
      </c>
    </row>
    <row r="80" spans="2:23" x14ac:dyDescent="0.35">
      <c r="B80" s="26" t="s">
        <v>48</v>
      </c>
      <c r="C80" s="52">
        <f>'3. Discount Factors'!C52*IF(netting,MAX(lgd*'3. EQ Forward 2'!C52+lgd*'3. EQ Forward 1'!C52,0),MAX(lgd*'3. EQ Forward 2'!C52,0)+MAX(lgd*'3. EQ Forward 1'!C52,0))</f>
        <v>0</v>
      </c>
      <c r="D80" s="48">
        <f>'3. Discount Factors'!D52*IF(netting,MAX(lgd*'3. EQ Forward 2'!D52+lgd*'3. EQ Forward 1'!D52,0),MAX(lgd*'3. EQ Forward 2'!D52,0)+MAX(lgd*'3. EQ Forward 1'!D52,0))</f>
        <v>1514943.4974861001</v>
      </c>
      <c r="E80" s="48">
        <f>'3. Discount Factors'!E52*IF(netting,MAX(lgd*'3. EQ Forward 2'!E52+lgd*'3. EQ Forward 1'!E52,0),MAX(lgd*'3. EQ Forward 2'!E52,0)+MAX(lgd*'3. EQ Forward 1'!E52,0))</f>
        <v>5098475.0143791875</v>
      </c>
      <c r="F80" s="48">
        <f>'3. Discount Factors'!F52*IF(netting,MAX(lgd*'3. EQ Forward 2'!F52+lgd*'3. EQ Forward 1'!F52,0),MAX(lgd*'3. EQ Forward 2'!F52,0)+MAX(lgd*'3. EQ Forward 1'!F52,0))</f>
        <v>14958238.883223172</v>
      </c>
      <c r="G80" s="48">
        <f>'3. Discount Factors'!G52*IF(netting,MAX(lgd*'3. EQ Forward 2'!G52+lgd*'3. EQ Forward 1'!G52,0),MAX(lgd*'3. EQ Forward 2'!G52,0)+MAX(lgd*'3. EQ Forward 1'!G52,0))</f>
        <v>20106292.207307365</v>
      </c>
      <c r="H80" s="48">
        <f>'3. Discount Factors'!H52*IF(netting,MAX(lgd*'3. EQ Forward 2'!H52+lgd*'3. EQ Forward 1'!H52,0),MAX(lgd*'3. EQ Forward 2'!H52,0)+MAX(lgd*'3. EQ Forward 1'!H52,0))</f>
        <v>18522696.701889683</v>
      </c>
      <c r="I80" s="48">
        <f>'3. Discount Factors'!I52*IF(netting,MAX(lgd*'3. EQ Forward 2'!I52+lgd*'3. EQ Forward 1'!I52,0),MAX(lgd*'3. EQ Forward 2'!I52,0)+MAX(lgd*'3. EQ Forward 1'!I52,0))</f>
        <v>15342619.670145098</v>
      </c>
      <c r="J80" s="48">
        <f>'3. Discount Factors'!J52*IF(netting,MAX(lgd*'3. EQ Forward 2'!J52+lgd*'3. EQ Forward 1'!J52,0),MAX(lgd*'3. EQ Forward 2'!J52,0)+MAX(lgd*'3. EQ Forward 1'!J52,0))</f>
        <v>25913492.127613265</v>
      </c>
      <c r="K80" s="48">
        <f>'3. Discount Factors'!K52*IF(netting,MAX(lgd*'3. EQ Forward 2'!K52+lgd*'3. EQ Forward 1'!K52,0),MAX(lgd*'3. EQ Forward 2'!K52,0)+MAX(lgd*'3. EQ Forward 1'!K52,0))</f>
        <v>26692995.625581544</v>
      </c>
      <c r="L80" s="48">
        <f>'3. Discount Factors'!L52*IF(netting,MAX(lgd*'3. EQ Forward 2'!L52+lgd*'3. EQ Forward 1'!L52,0),MAX(lgd*'3. EQ Forward 2'!L52,0)+MAX(lgd*'3. EQ Forward 1'!L52,0))</f>
        <v>14099967.208589084</v>
      </c>
      <c r="M80" s="48">
        <f>'3. Discount Factors'!M52*IF(netting,MAX(lgd*'3. EQ Forward 2'!M52+lgd*'3. EQ Forward 1'!M52,0),MAX(lgd*'3. EQ Forward 2'!M52,0)+MAX(lgd*'3. EQ Forward 1'!M52,0))</f>
        <v>10675417.152072793</v>
      </c>
      <c r="N80" s="48">
        <f>'3. Discount Factors'!N52*IF(netting,MAX(lgd*'3. EQ Forward 2'!N52+lgd*'3. EQ Forward 1'!N52,0),MAX(lgd*'3. EQ Forward 2'!N52,0)+MAX(lgd*'3. EQ Forward 1'!N52,0))</f>
        <v>15930322.269561529</v>
      </c>
      <c r="O80" s="48">
        <f>'3. Discount Factors'!O52*IF(netting,MAX(lgd*'3. EQ Forward 2'!O52+lgd*'3. EQ Forward 1'!O52,0),MAX(lgd*'3. EQ Forward 2'!O52,0)+MAX(lgd*'3. EQ Forward 1'!O52,0))</f>
        <v>20379537.498165935</v>
      </c>
      <c r="P80" s="48">
        <f>'3. Discount Factors'!P52*IF(netting,MAX(lgd*'3. EQ Forward 2'!P52+lgd*'3. EQ Forward 1'!P52,0),MAX(lgd*'3. EQ Forward 2'!P52,0)+MAX(lgd*'3. EQ Forward 1'!P52,0))</f>
        <v>14298626.76098554</v>
      </c>
      <c r="Q80" s="48">
        <f>'3. Discount Factors'!Q52*IF(netting,MAX(lgd*'3. EQ Forward 2'!Q52+lgd*'3. EQ Forward 1'!Q52,0),MAX(lgd*'3. EQ Forward 2'!Q52,0)+MAX(lgd*'3. EQ Forward 1'!Q52,0))</f>
        <v>3352460.5610668072</v>
      </c>
      <c r="R80" s="48">
        <f>'3. Discount Factors'!R52*IF(netting,MAX(lgd*'3. EQ Forward 2'!R52+lgd*'3. EQ Forward 1'!R52,0),MAX(lgd*'3. EQ Forward 2'!R52,0)+MAX(lgd*'3. EQ Forward 1'!R52,0))</f>
        <v>2676789.5607473035</v>
      </c>
      <c r="S80" s="48">
        <f>'3. Discount Factors'!S52*IF(netting,MAX(lgd*'3. EQ Forward 2'!S52+lgd*'3. EQ Forward 1'!S52,0),MAX(lgd*'3. EQ Forward 2'!S52,0)+MAX(lgd*'3. EQ Forward 1'!S52,0))</f>
        <v>308169.98606477643</v>
      </c>
      <c r="T80" s="48">
        <f>'3. Discount Factors'!T52*IF(netting,MAX(lgd*'3. EQ Forward 2'!T52+lgd*'3. EQ Forward 1'!T52,0),MAX(lgd*'3. EQ Forward 2'!T52,0)+MAX(lgd*'3. EQ Forward 1'!T52,0))</f>
        <v>10982748.788345559</v>
      </c>
      <c r="U80" s="48">
        <f>'3. Discount Factors'!U52*IF(netting,MAX(lgd*'3. EQ Forward 2'!U52+lgd*'3. EQ Forward 1'!U52,0),MAX(lgd*'3. EQ Forward 2'!U52,0)+MAX(lgd*'3. EQ Forward 1'!U52,0))</f>
        <v>7498192.1141220937</v>
      </c>
      <c r="V80" s="48">
        <f>'3. Discount Factors'!V52*IF(netting,MAX(lgd*'3. EQ Forward 2'!V52+lgd*'3. EQ Forward 1'!V52,0),MAX(lgd*'3. EQ Forward 2'!V52,0)+MAX(lgd*'3. EQ Forward 1'!V52,0))</f>
        <v>6429121.8983914508</v>
      </c>
      <c r="W80" s="53">
        <f>'3. Discount Factors'!W52*IF(netting,MAX(lgd*'3. EQ Forward 2'!W52+lgd*'3. EQ Forward 1'!W52,0),MAX(lgd*'3. EQ Forward 2'!W52,0)+MAX(lgd*'3. EQ Forward 1'!W52,0))</f>
        <v>11952038.192658843</v>
      </c>
    </row>
    <row r="81" spans="2:23" x14ac:dyDescent="0.35">
      <c r="B81" s="26" t="s">
        <v>49</v>
      </c>
      <c r="C81" s="52">
        <f>'3. Discount Factors'!C53*IF(netting,MAX(lgd*'3. EQ Forward 2'!C53+lgd*'3. EQ Forward 1'!C53,0),MAX(lgd*'3. EQ Forward 2'!C53,0)+MAX(lgd*'3. EQ Forward 1'!C53,0))</f>
        <v>0</v>
      </c>
      <c r="D81" s="48">
        <f>'3. Discount Factors'!D53*IF(netting,MAX(lgd*'3. EQ Forward 2'!D53+lgd*'3. EQ Forward 1'!D53,0),MAX(lgd*'3. EQ Forward 2'!D53,0)+MAX(lgd*'3. EQ Forward 1'!D53,0))</f>
        <v>2370730.669345276</v>
      </c>
      <c r="E81" s="48">
        <f>'3. Discount Factors'!E53*IF(netting,MAX(lgd*'3. EQ Forward 2'!E53+lgd*'3. EQ Forward 1'!E53,0),MAX(lgd*'3. EQ Forward 2'!E53,0)+MAX(lgd*'3. EQ Forward 1'!E53,0))</f>
        <v>10008793.389881704</v>
      </c>
      <c r="F81" s="48">
        <f>'3. Discount Factors'!F53*IF(netting,MAX(lgd*'3. EQ Forward 2'!F53+lgd*'3. EQ Forward 1'!F53,0),MAX(lgd*'3. EQ Forward 2'!F53,0)+MAX(lgd*'3. EQ Forward 1'!F53,0))</f>
        <v>8352697.4419412985</v>
      </c>
      <c r="G81" s="48">
        <f>'3. Discount Factors'!G53*IF(netting,MAX(lgd*'3. EQ Forward 2'!G53+lgd*'3. EQ Forward 1'!G53,0),MAX(lgd*'3. EQ Forward 2'!G53,0)+MAX(lgd*'3. EQ Forward 1'!G53,0))</f>
        <v>9987219.5899075903</v>
      </c>
      <c r="H81" s="48">
        <f>'3. Discount Factors'!H53*IF(netting,MAX(lgd*'3. EQ Forward 2'!H53+lgd*'3. EQ Forward 1'!H53,0),MAX(lgd*'3. EQ Forward 2'!H53,0)+MAX(lgd*'3. EQ Forward 1'!H53,0))</f>
        <v>12671369.304541294</v>
      </c>
      <c r="I81" s="48">
        <f>'3. Discount Factors'!I53*IF(netting,MAX(lgd*'3. EQ Forward 2'!I53+lgd*'3. EQ Forward 1'!I53,0),MAX(lgd*'3. EQ Forward 2'!I53,0)+MAX(lgd*'3. EQ Forward 1'!I53,0))</f>
        <v>11297563.334794166</v>
      </c>
      <c r="J81" s="48">
        <f>'3. Discount Factors'!J53*IF(netting,MAX(lgd*'3. EQ Forward 2'!J53+lgd*'3. EQ Forward 1'!J53,0),MAX(lgd*'3. EQ Forward 2'!J53,0)+MAX(lgd*'3. EQ Forward 1'!J53,0))</f>
        <v>12264534.221940747</v>
      </c>
      <c r="K81" s="48">
        <f>'3. Discount Factors'!K53*IF(netting,MAX(lgd*'3. EQ Forward 2'!K53+lgd*'3. EQ Forward 1'!K53,0),MAX(lgd*'3. EQ Forward 2'!K53,0)+MAX(lgd*'3. EQ Forward 1'!K53,0))</f>
        <v>7624064.07462647</v>
      </c>
      <c r="L81" s="48">
        <f>'3. Discount Factors'!L53*IF(netting,MAX(lgd*'3. EQ Forward 2'!L53+lgd*'3. EQ Forward 1'!L53,0),MAX(lgd*'3. EQ Forward 2'!L53,0)+MAX(lgd*'3. EQ Forward 1'!L53,0))</f>
        <v>0</v>
      </c>
      <c r="M81" s="48">
        <f>'3. Discount Factors'!M53*IF(netting,MAX(lgd*'3. EQ Forward 2'!M53+lgd*'3. EQ Forward 1'!M53,0),MAX(lgd*'3. EQ Forward 2'!M53,0)+MAX(lgd*'3. EQ Forward 1'!M53,0))</f>
        <v>0</v>
      </c>
      <c r="N81" s="48">
        <f>'3. Discount Factors'!N53*IF(netting,MAX(lgd*'3. EQ Forward 2'!N53+lgd*'3. EQ Forward 1'!N53,0),MAX(lgd*'3. EQ Forward 2'!N53,0)+MAX(lgd*'3. EQ Forward 1'!N53,0))</f>
        <v>218351.66320879836</v>
      </c>
      <c r="O81" s="48">
        <f>'3. Discount Factors'!O53*IF(netting,MAX(lgd*'3. EQ Forward 2'!O53+lgd*'3. EQ Forward 1'!O53,0),MAX(lgd*'3. EQ Forward 2'!O53,0)+MAX(lgd*'3. EQ Forward 1'!O53,0))</f>
        <v>2920144.6722081495</v>
      </c>
      <c r="P81" s="48">
        <f>'3. Discount Factors'!P53*IF(netting,MAX(lgd*'3. EQ Forward 2'!P53+lgd*'3. EQ Forward 1'!P53,0),MAX(lgd*'3. EQ Forward 2'!P53,0)+MAX(lgd*'3. EQ Forward 1'!P53,0))</f>
        <v>0</v>
      </c>
      <c r="Q81" s="48">
        <f>'3. Discount Factors'!Q53*IF(netting,MAX(lgd*'3. EQ Forward 2'!Q53+lgd*'3. EQ Forward 1'!Q53,0),MAX(lgd*'3. EQ Forward 2'!Q53,0)+MAX(lgd*'3. EQ Forward 1'!Q53,0))</f>
        <v>0</v>
      </c>
      <c r="R81" s="48">
        <f>'3. Discount Factors'!R53*IF(netting,MAX(lgd*'3. EQ Forward 2'!R53+lgd*'3. EQ Forward 1'!R53,0),MAX(lgd*'3. EQ Forward 2'!R53,0)+MAX(lgd*'3. EQ Forward 1'!R53,0))</f>
        <v>0</v>
      </c>
      <c r="S81" s="48">
        <f>'3. Discount Factors'!S53*IF(netting,MAX(lgd*'3. EQ Forward 2'!S53+lgd*'3. EQ Forward 1'!S53,0),MAX(lgd*'3. EQ Forward 2'!S53,0)+MAX(lgd*'3. EQ Forward 1'!S53,0))</f>
        <v>0</v>
      </c>
      <c r="T81" s="48">
        <f>'3. Discount Factors'!T53*IF(netting,MAX(lgd*'3. EQ Forward 2'!T53+lgd*'3. EQ Forward 1'!T53,0),MAX(lgd*'3. EQ Forward 2'!T53,0)+MAX(lgd*'3. EQ Forward 1'!T53,0))</f>
        <v>0</v>
      </c>
      <c r="U81" s="48">
        <f>'3. Discount Factors'!U53*IF(netting,MAX(lgd*'3. EQ Forward 2'!U53+lgd*'3. EQ Forward 1'!U53,0),MAX(lgd*'3. EQ Forward 2'!U53,0)+MAX(lgd*'3. EQ Forward 1'!U53,0))</f>
        <v>0</v>
      </c>
      <c r="V81" s="48">
        <f>'3. Discount Factors'!V53*IF(netting,MAX(lgd*'3. EQ Forward 2'!V53+lgd*'3. EQ Forward 1'!V53,0),MAX(lgd*'3. EQ Forward 2'!V53,0)+MAX(lgd*'3. EQ Forward 1'!V53,0))</f>
        <v>0</v>
      </c>
      <c r="W81" s="53">
        <f>'3. Discount Factors'!W53*IF(netting,MAX(lgd*'3. EQ Forward 2'!W53+lgd*'3. EQ Forward 1'!W53,0),MAX(lgd*'3. EQ Forward 2'!W53,0)+MAX(lgd*'3. EQ Forward 1'!W53,0))</f>
        <v>0</v>
      </c>
    </row>
    <row r="82" spans="2:23" x14ac:dyDescent="0.35">
      <c r="B82" s="26" t="s">
        <v>50</v>
      </c>
      <c r="C82" s="52">
        <f>'3. Discount Factors'!C54*IF(netting,MAX(lgd*'3. EQ Forward 2'!C54+lgd*'3. EQ Forward 1'!C54,0),MAX(lgd*'3. EQ Forward 2'!C54,0)+MAX(lgd*'3. EQ Forward 1'!C54,0))</f>
        <v>0</v>
      </c>
      <c r="D82" s="48">
        <f>'3. Discount Factors'!D54*IF(netting,MAX(lgd*'3. EQ Forward 2'!D54+lgd*'3. EQ Forward 1'!D54,0),MAX(lgd*'3. EQ Forward 2'!D54,0)+MAX(lgd*'3. EQ Forward 1'!D54,0))</f>
        <v>80218.955863513213</v>
      </c>
      <c r="E82" s="48">
        <f>'3. Discount Factors'!E54*IF(netting,MAX(lgd*'3. EQ Forward 2'!E54+lgd*'3. EQ Forward 1'!E54,0),MAX(lgd*'3. EQ Forward 2'!E54,0)+MAX(lgd*'3. EQ Forward 1'!E54,0))</f>
        <v>0</v>
      </c>
      <c r="F82" s="48">
        <f>'3. Discount Factors'!F54*IF(netting,MAX(lgd*'3. EQ Forward 2'!F54+lgd*'3. EQ Forward 1'!F54,0),MAX(lgd*'3. EQ Forward 2'!F54,0)+MAX(lgd*'3. EQ Forward 1'!F54,0))</f>
        <v>0</v>
      </c>
      <c r="G82" s="48">
        <f>'3. Discount Factors'!G54*IF(netting,MAX(lgd*'3. EQ Forward 2'!G54+lgd*'3. EQ Forward 1'!G54,0),MAX(lgd*'3. EQ Forward 2'!G54,0)+MAX(lgd*'3. EQ Forward 1'!G54,0))</f>
        <v>4748295.5060702134</v>
      </c>
      <c r="H82" s="48">
        <f>'3. Discount Factors'!H54*IF(netting,MAX(lgd*'3. EQ Forward 2'!H54+lgd*'3. EQ Forward 1'!H54,0),MAX(lgd*'3. EQ Forward 2'!H54,0)+MAX(lgd*'3. EQ Forward 1'!H54,0))</f>
        <v>5812856.5746424394</v>
      </c>
      <c r="I82" s="48">
        <f>'3. Discount Factors'!I54*IF(netting,MAX(lgd*'3. EQ Forward 2'!I54+lgd*'3. EQ Forward 1'!I54,0),MAX(lgd*'3. EQ Forward 2'!I54,0)+MAX(lgd*'3. EQ Forward 1'!I54,0))</f>
        <v>4140578.1603134233</v>
      </c>
      <c r="J82" s="48">
        <f>'3. Discount Factors'!J54*IF(netting,MAX(lgd*'3. EQ Forward 2'!J54+lgd*'3. EQ Forward 1'!J54,0),MAX(lgd*'3. EQ Forward 2'!J54,0)+MAX(lgd*'3. EQ Forward 1'!J54,0))</f>
        <v>4652463.3866253654</v>
      </c>
      <c r="K82" s="48">
        <f>'3. Discount Factors'!K54*IF(netting,MAX(lgd*'3. EQ Forward 2'!K54+lgd*'3. EQ Forward 1'!K54,0),MAX(lgd*'3. EQ Forward 2'!K54,0)+MAX(lgd*'3. EQ Forward 1'!K54,0))</f>
        <v>24680267.342227191</v>
      </c>
      <c r="L82" s="48">
        <f>'3. Discount Factors'!L54*IF(netting,MAX(lgd*'3. EQ Forward 2'!L54+lgd*'3. EQ Forward 1'!L54,0),MAX(lgd*'3. EQ Forward 2'!L54,0)+MAX(lgd*'3. EQ Forward 1'!L54,0))</f>
        <v>33011525.299761899</v>
      </c>
      <c r="M82" s="48">
        <f>'3. Discount Factors'!M54*IF(netting,MAX(lgd*'3. EQ Forward 2'!M54+lgd*'3. EQ Forward 1'!M54,0),MAX(lgd*'3. EQ Forward 2'!M54,0)+MAX(lgd*'3. EQ Forward 1'!M54,0))</f>
        <v>33156340.372914806</v>
      </c>
      <c r="N82" s="48">
        <f>'3. Discount Factors'!N54*IF(netting,MAX(lgd*'3. EQ Forward 2'!N54+lgd*'3. EQ Forward 1'!N54,0),MAX(lgd*'3. EQ Forward 2'!N54,0)+MAX(lgd*'3. EQ Forward 1'!N54,0))</f>
        <v>35014868.06177251</v>
      </c>
      <c r="O82" s="48">
        <f>'3. Discount Factors'!O54*IF(netting,MAX(lgd*'3. EQ Forward 2'!O54+lgd*'3. EQ Forward 1'!O54,0),MAX(lgd*'3. EQ Forward 2'!O54,0)+MAX(lgd*'3. EQ Forward 1'!O54,0))</f>
        <v>23727186.320639797</v>
      </c>
      <c r="P82" s="48">
        <f>'3. Discount Factors'!P54*IF(netting,MAX(lgd*'3. EQ Forward 2'!P54+lgd*'3. EQ Forward 1'!P54,0),MAX(lgd*'3. EQ Forward 2'!P54,0)+MAX(lgd*'3. EQ Forward 1'!P54,0))</f>
        <v>26319239.845411666</v>
      </c>
      <c r="Q82" s="48">
        <f>'3. Discount Factors'!Q54*IF(netting,MAX(lgd*'3. EQ Forward 2'!Q54+lgd*'3. EQ Forward 1'!Q54,0),MAX(lgd*'3. EQ Forward 2'!Q54,0)+MAX(lgd*'3. EQ Forward 1'!Q54,0))</f>
        <v>23052430.007636603</v>
      </c>
      <c r="R82" s="48">
        <f>'3. Discount Factors'!R54*IF(netting,MAX(lgd*'3. EQ Forward 2'!R54+lgd*'3. EQ Forward 1'!R54,0),MAX(lgd*'3. EQ Forward 2'!R54,0)+MAX(lgd*'3. EQ Forward 1'!R54,0))</f>
        <v>22275988.384018883</v>
      </c>
      <c r="S82" s="48">
        <f>'3. Discount Factors'!S54*IF(netting,MAX(lgd*'3. EQ Forward 2'!S54+lgd*'3. EQ Forward 1'!S54,0),MAX(lgd*'3. EQ Forward 2'!S54,0)+MAX(lgd*'3. EQ Forward 1'!S54,0))</f>
        <v>35085608.791365422</v>
      </c>
      <c r="T82" s="48">
        <f>'3. Discount Factors'!T54*IF(netting,MAX(lgd*'3. EQ Forward 2'!T54+lgd*'3. EQ Forward 1'!T54,0),MAX(lgd*'3. EQ Forward 2'!T54,0)+MAX(lgd*'3. EQ Forward 1'!T54,0))</f>
        <v>43747484.430334382</v>
      </c>
      <c r="U82" s="48">
        <f>'3. Discount Factors'!U54*IF(netting,MAX(lgd*'3. EQ Forward 2'!U54+lgd*'3. EQ Forward 1'!U54,0),MAX(lgd*'3. EQ Forward 2'!U54,0)+MAX(lgd*'3. EQ Forward 1'!U54,0))</f>
        <v>46496706.424175605</v>
      </c>
      <c r="V82" s="48">
        <f>'3. Discount Factors'!V54*IF(netting,MAX(lgd*'3. EQ Forward 2'!V54+lgd*'3. EQ Forward 1'!V54,0),MAX(lgd*'3. EQ Forward 2'!V54,0)+MAX(lgd*'3. EQ Forward 1'!V54,0))</f>
        <v>43242653.714961201</v>
      </c>
      <c r="W82" s="53">
        <f>'3. Discount Factors'!W54*IF(netting,MAX(lgd*'3. EQ Forward 2'!W54+lgd*'3. EQ Forward 1'!W54,0),MAX(lgd*'3. EQ Forward 2'!W54,0)+MAX(lgd*'3. EQ Forward 1'!W54,0))</f>
        <v>36857566.041948706</v>
      </c>
    </row>
    <row r="83" spans="2:23" x14ac:dyDescent="0.35">
      <c r="B83" s="26" t="s">
        <v>51</v>
      </c>
      <c r="C83" s="52">
        <f>'3. Discount Factors'!C55*IF(netting,MAX(lgd*'3. EQ Forward 2'!C55+lgd*'3. EQ Forward 1'!C55,0),MAX(lgd*'3. EQ Forward 2'!C55,0)+MAX(lgd*'3. EQ Forward 1'!C55,0))</f>
        <v>0</v>
      </c>
      <c r="D83" s="48">
        <f>'3. Discount Factors'!D55*IF(netting,MAX(lgd*'3. EQ Forward 2'!D55+lgd*'3. EQ Forward 1'!D55,0),MAX(lgd*'3. EQ Forward 2'!D55,0)+MAX(lgd*'3. EQ Forward 1'!D55,0))</f>
        <v>0</v>
      </c>
      <c r="E83" s="48">
        <f>'3. Discount Factors'!E55*IF(netting,MAX(lgd*'3. EQ Forward 2'!E55+lgd*'3. EQ Forward 1'!E55,0),MAX(lgd*'3. EQ Forward 2'!E55,0)+MAX(lgd*'3. EQ Forward 1'!E55,0))</f>
        <v>4405772.1368530309</v>
      </c>
      <c r="F83" s="48">
        <f>'3. Discount Factors'!F55*IF(netting,MAX(lgd*'3. EQ Forward 2'!F55+lgd*'3. EQ Forward 1'!F55,0),MAX(lgd*'3. EQ Forward 2'!F55,0)+MAX(lgd*'3. EQ Forward 1'!F55,0))</f>
        <v>515718.94368848571</v>
      </c>
      <c r="G83" s="48">
        <f>'3. Discount Factors'!G55*IF(netting,MAX(lgd*'3. EQ Forward 2'!G55+lgd*'3. EQ Forward 1'!G55,0),MAX(lgd*'3. EQ Forward 2'!G55,0)+MAX(lgd*'3. EQ Forward 1'!G55,0))</f>
        <v>806935.7123710647</v>
      </c>
      <c r="H83" s="48">
        <f>'3. Discount Factors'!H55*IF(netting,MAX(lgd*'3. EQ Forward 2'!H55+lgd*'3. EQ Forward 1'!H55,0),MAX(lgd*'3. EQ Forward 2'!H55,0)+MAX(lgd*'3. EQ Forward 1'!H55,0))</f>
        <v>5534275.8240830218</v>
      </c>
      <c r="I83" s="48">
        <f>'3. Discount Factors'!I55*IF(netting,MAX(lgd*'3. EQ Forward 2'!I55+lgd*'3. EQ Forward 1'!I55,0),MAX(lgd*'3. EQ Forward 2'!I55,0)+MAX(lgd*'3. EQ Forward 1'!I55,0))</f>
        <v>21698770.149589974</v>
      </c>
      <c r="J83" s="48">
        <f>'3. Discount Factors'!J55*IF(netting,MAX(lgd*'3. EQ Forward 2'!J55+lgd*'3. EQ Forward 1'!J55,0),MAX(lgd*'3. EQ Forward 2'!J55,0)+MAX(lgd*'3. EQ Forward 1'!J55,0))</f>
        <v>28897506.591617581</v>
      </c>
      <c r="K83" s="48">
        <f>'3. Discount Factors'!K55*IF(netting,MAX(lgd*'3. EQ Forward 2'!K55+lgd*'3. EQ Forward 1'!K55,0),MAX(lgd*'3. EQ Forward 2'!K55,0)+MAX(lgd*'3. EQ Forward 1'!K55,0))</f>
        <v>28414420.534881122</v>
      </c>
      <c r="L83" s="48">
        <f>'3. Discount Factors'!L55*IF(netting,MAX(lgd*'3. EQ Forward 2'!L55+lgd*'3. EQ Forward 1'!L55,0),MAX(lgd*'3. EQ Forward 2'!L55,0)+MAX(lgd*'3. EQ Forward 1'!L55,0))</f>
        <v>28827665.051459517</v>
      </c>
      <c r="M83" s="48">
        <f>'3. Discount Factors'!M55*IF(netting,MAX(lgd*'3. EQ Forward 2'!M55+lgd*'3. EQ Forward 1'!M55,0),MAX(lgd*'3. EQ Forward 2'!M55,0)+MAX(lgd*'3. EQ Forward 1'!M55,0))</f>
        <v>30008426.626356237</v>
      </c>
      <c r="N83" s="48">
        <f>'3. Discount Factors'!N55*IF(netting,MAX(lgd*'3. EQ Forward 2'!N55+lgd*'3. EQ Forward 1'!N55,0),MAX(lgd*'3. EQ Forward 2'!N55,0)+MAX(lgd*'3. EQ Forward 1'!N55,0))</f>
        <v>34358539.831875592</v>
      </c>
      <c r="O83" s="48">
        <f>'3. Discount Factors'!O55*IF(netting,MAX(lgd*'3. EQ Forward 2'!O55+lgd*'3. EQ Forward 1'!O55,0),MAX(lgd*'3. EQ Forward 2'!O55,0)+MAX(lgd*'3. EQ Forward 1'!O55,0))</f>
        <v>49722234.73756516</v>
      </c>
      <c r="P83" s="48">
        <f>'3. Discount Factors'!P55*IF(netting,MAX(lgd*'3. EQ Forward 2'!P55+lgd*'3. EQ Forward 1'!P55,0),MAX(lgd*'3. EQ Forward 2'!P55,0)+MAX(lgd*'3. EQ Forward 1'!P55,0))</f>
        <v>39974167.948699676</v>
      </c>
      <c r="Q83" s="48">
        <f>'3. Discount Factors'!Q55*IF(netting,MAX(lgd*'3. EQ Forward 2'!Q55+lgd*'3. EQ Forward 1'!Q55,0),MAX(lgd*'3. EQ Forward 2'!Q55,0)+MAX(lgd*'3. EQ Forward 1'!Q55,0))</f>
        <v>34662733.942175366</v>
      </c>
      <c r="R83" s="48">
        <f>'3. Discount Factors'!R55*IF(netting,MAX(lgd*'3. EQ Forward 2'!R55+lgd*'3. EQ Forward 1'!R55,0),MAX(lgd*'3. EQ Forward 2'!R55,0)+MAX(lgd*'3. EQ Forward 1'!R55,0))</f>
        <v>32467195.824462757</v>
      </c>
      <c r="S83" s="48">
        <f>'3. Discount Factors'!S55*IF(netting,MAX(lgd*'3. EQ Forward 2'!S55+lgd*'3. EQ Forward 1'!S55,0),MAX(lgd*'3. EQ Forward 2'!S55,0)+MAX(lgd*'3. EQ Forward 1'!S55,0))</f>
        <v>32430402.53434154</v>
      </c>
      <c r="T83" s="48">
        <f>'3. Discount Factors'!T55*IF(netting,MAX(lgd*'3. EQ Forward 2'!T55+lgd*'3. EQ Forward 1'!T55,0),MAX(lgd*'3. EQ Forward 2'!T55,0)+MAX(lgd*'3. EQ Forward 1'!T55,0))</f>
        <v>26562186.47787109</v>
      </c>
      <c r="U83" s="48">
        <f>'3. Discount Factors'!U55*IF(netting,MAX(lgd*'3. EQ Forward 2'!U55+lgd*'3. EQ Forward 1'!U55,0),MAX(lgd*'3. EQ Forward 2'!U55,0)+MAX(lgd*'3. EQ Forward 1'!U55,0))</f>
        <v>20484006.866844032</v>
      </c>
      <c r="V83" s="48">
        <f>'3. Discount Factors'!V55*IF(netting,MAX(lgd*'3. EQ Forward 2'!V55+lgd*'3. EQ Forward 1'!V55,0),MAX(lgd*'3. EQ Forward 2'!V55,0)+MAX(lgd*'3. EQ Forward 1'!V55,0))</f>
        <v>21617888.507637303</v>
      </c>
      <c r="W83" s="53">
        <f>'3. Discount Factors'!W55*IF(netting,MAX(lgd*'3. EQ Forward 2'!W55+lgd*'3. EQ Forward 1'!W55,0),MAX(lgd*'3. EQ Forward 2'!W55,0)+MAX(lgd*'3. EQ Forward 1'!W55,0))</f>
        <v>28087189.773874346</v>
      </c>
    </row>
    <row r="84" spans="2:23" x14ac:dyDescent="0.35">
      <c r="B84" s="26" t="s">
        <v>52</v>
      </c>
      <c r="C84" s="52">
        <f>'3. Discount Factors'!C56*IF(netting,MAX(lgd*'3. EQ Forward 2'!C56+lgd*'3. EQ Forward 1'!C56,0),MAX(lgd*'3. EQ Forward 2'!C56,0)+MAX(lgd*'3. EQ Forward 1'!C56,0))</f>
        <v>0</v>
      </c>
      <c r="D84" s="48">
        <f>'3. Discount Factors'!D56*IF(netting,MAX(lgd*'3. EQ Forward 2'!D56+lgd*'3. EQ Forward 1'!D56,0),MAX(lgd*'3. EQ Forward 2'!D56,0)+MAX(lgd*'3. EQ Forward 1'!D56,0))</f>
        <v>0</v>
      </c>
      <c r="E84" s="48">
        <f>'3. Discount Factors'!E56*IF(netting,MAX(lgd*'3. EQ Forward 2'!E56+lgd*'3. EQ Forward 1'!E56,0),MAX(lgd*'3. EQ Forward 2'!E56,0)+MAX(lgd*'3. EQ Forward 1'!E56,0))</f>
        <v>0</v>
      </c>
      <c r="F84" s="48">
        <f>'3. Discount Factors'!F56*IF(netting,MAX(lgd*'3. EQ Forward 2'!F56+lgd*'3. EQ Forward 1'!F56,0),MAX(lgd*'3. EQ Forward 2'!F56,0)+MAX(lgd*'3. EQ Forward 1'!F56,0))</f>
        <v>0</v>
      </c>
      <c r="G84" s="48">
        <f>'3. Discount Factors'!G56*IF(netting,MAX(lgd*'3. EQ Forward 2'!G56+lgd*'3. EQ Forward 1'!G56,0),MAX(lgd*'3. EQ Forward 2'!G56,0)+MAX(lgd*'3. EQ Forward 1'!G56,0))</f>
        <v>0</v>
      </c>
      <c r="H84" s="48">
        <f>'3. Discount Factors'!H56*IF(netting,MAX(lgd*'3. EQ Forward 2'!H56+lgd*'3. EQ Forward 1'!H56,0),MAX(lgd*'3. EQ Forward 2'!H56,0)+MAX(lgd*'3. EQ Forward 1'!H56,0))</f>
        <v>0</v>
      </c>
      <c r="I84" s="48">
        <f>'3. Discount Factors'!I56*IF(netting,MAX(lgd*'3. EQ Forward 2'!I56+lgd*'3. EQ Forward 1'!I56,0),MAX(lgd*'3. EQ Forward 2'!I56,0)+MAX(lgd*'3. EQ Forward 1'!I56,0))</f>
        <v>0</v>
      </c>
      <c r="J84" s="48">
        <f>'3. Discount Factors'!J56*IF(netting,MAX(lgd*'3. EQ Forward 2'!J56+lgd*'3. EQ Forward 1'!J56,0),MAX(lgd*'3. EQ Forward 2'!J56,0)+MAX(lgd*'3. EQ Forward 1'!J56,0))</f>
        <v>0</v>
      </c>
      <c r="K84" s="48">
        <f>'3. Discount Factors'!K56*IF(netting,MAX(lgd*'3. EQ Forward 2'!K56+lgd*'3. EQ Forward 1'!K56,0),MAX(lgd*'3. EQ Forward 2'!K56,0)+MAX(lgd*'3. EQ Forward 1'!K56,0))</f>
        <v>0</v>
      </c>
      <c r="L84" s="48">
        <f>'3. Discount Factors'!L56*IF(netting,MAX(lgd*'3. EQ Forward 2'!L56+lgd*'3. EQ Forward 1'!L56,0),MAX(lgd*'3. EQ Forward 2'!L56,0)+MAX(lgd*'3. EQ Forward 1'!L56,0))</f>
        <v>0</v>
      </c>
      <c r="M84" s="48">
        <f>'3. Discount Factors'!M56*IF(netting,MAX(lgd*'3. EQ Forward 2'!M56+lgd*'3. EQ Forward 1'!M56,0),MAX(lgd*'3. EQ Forward 2'!M56,0)+MAX(lgd*'3. EQ Forward 1'!M56,0))</f>
        <v>0</v>
      </c>
      <c r="N84" s="48">
        <f>'3. Discount Factors'!N56*IF(netting,MAX(lgd*'3. EQ Forward 2'!N56+lgd*'3. EQ Forward 1'!N56,0),MAX(lgd*'3. EQ Forward 2'!N56,0)+MAX(lgd*'3. EQ Forward 1'!N56,0))</f>
        <v>0</v>
      </c>
      <c r="O84" s="48">
        <f>'3. Discount Factors'!O56*IF(netting,MAX(lgd*'3. EQ Forward 2'!O56+lgd*'3. EQ Forward 1'!O56,0),MAX(lgd*'3. EQ Forward 2'!O56,0)+MAX(lgd*'3. EQ Forward 1'!O56,0))</f>
        <v>0</v>
      </c>
      <c r="P84" s="48">
        <f>'3. Discount Factors'!P56*IF(netting,MAX(lgd*'3. EQ Forward 2'!P56+lgd*'3. EQ Forward 1'!P56,0),MAX(lgd*'3. EQ Forward 2'!P56,0)+MAX(lgd*'3. EQ Forward 1'!P56,0))</f>
        <v>0</v>
      </c>
      <c r="Q84" s="48">
        <f>'3. Discount Factors'!Q56*IF(netting,MAX(lgd*'3. EQ Forward 2'!Q56+lgd*'3. EQ Forward 1'!Q56,0),MAX(lgd*'3. EQ Forward 2'!Q56,0)+MAX(lgd*'3. EQ Forward 1'!Q56,0))</f>
        <v>0</v>
      </c>
      <c r="R84" s="48">
        <f>'3. Discount Factors'!R56*IF(netting,MAX(lgd*'3. EQ Forward 2'!R56+lgd*'3. EQ Forward 1'!R56,0),MAX(lgd*'3. EQ Forward 2'!R56,0)+MAX(lgd*'3. EQ Forward 1'!R56,0))</f>
        <v>0</v>
      </c>
      <c r="S84" s="48">
        <f>'3. Discount Factors'!S56*IF(netting,MAX(lgd*'3. EQ Forward 2'!S56+lgd*'3. EQ Forward 1'!S56,0),MAX(lgd*'3. EQ Forward 2'!S56,0)+MAX(lgd*'3. EQ Forward 1'!S56,0))</f>
        <v>0</v>
      </c>
      <c r="T84" s="48">
        <f>'3. Discount Factors'!T56*IF(netting,MAX(lgd*'3. EQ Forward 2'!T56+lgd*'3. EQ Forward 1'!T56,0),MAX(lgd*'3. EQ Forward 2'!T56,0)+MAX(lgd*'3. EQ Forward 1'!T56,0))</f>
        <v>0</v>
      </c>
      <c r="U84" s="48">
        <f>'3. Discount Factors'!U56*IF(netting,MAX(lgd*'3. EQ Forward 2'!U56+lgd*'3. EQ Forward 1'!U56,0),MAX(lgd*'3. EQ Forward 2'!U56,0)+MAX(lgd*'3. EQ Forward 1'!U56,0))</f>
        <v>0</v>
      </c>
      <c r="V84" s="48">
        <f>'3. Discount Factors'!V56*IF(netting,MAX(lgd*'3. EQ Forward 2'!V56+lgd*'3. EQ Forward 1'!V56,0),MAX(lgd*'3. EQ Forward 2'!V56,0)+MAX(lgd*'3. EQ Forward 1'!V56,0))</f>
        <v>0</v>
      </c>
      <c r="W84" s="53">
        <f>'3. Discount Factors'!W56*IF(netting,MAX(lgd*'3. EQ Forward 2'!W56+lgd*'3. EQ Forward 1'!W56,0),MAX(lgd*'3. EQ Forward 2'!W56,0)+MAX(lgd*'3. EQ Forward 1'!W56,0))</f>
        <v>0</v>
      </c>
    </row>
    <row r="85" spans="2:23" x14ac:dyDescent="0.35">
      <c r="B85" s="26" t="s">
        <v>53</v>
      </c>
      <c r="C85" s="52">
        <f>'3. Discount Factors'!C57*IF(netting,MAX(lgd*'3. EQ Forward 2'!C57+lgd*'3. EQ Forward 1'!C57,0),MAX(lgd*'3. EQ Forward 2'!C57,0)+MAX(lgd*'3. EQ Forward 1'!C57,0))</f>
        <v>0</v>
      </c>
      <c r="D85" s="48">
        <f>'3. Discount Factors'!D57*IF(netting,MAX(lgd*'3. EQ Forward 2'!D57+lgd*'3. EQ Forward 1'!D57,0),MAX(lgd*'3. EQ Forward 2'!D57,0)+MAX(lgd*'3. EQ Forward 1'!D57,0))</f>
        <v>0</v>
      </c>
      <c r="E85" s="48">
        <f>'3. Discount Factors'!E57*IF(netting,MAX(lgd*'3. EQ Forward 2'!E57+lgd*'3. EQ Forward 1'!E57,0),MAX(lgd*'3. EQ Forward 2'!E57,0)+MAX(lgd*'3. EQ Forward 1'!E57,0))</f>
        <v>0</v>
      </c>
      <c r="F85" s="48">
        <f>'3. Discount Factors'!F57*IF(netting,MAX(lgd*'3. EQ Forward 2'!F57+lgd*'3. EQ Forward 1'!F57,0),MAX(lgd*'3. EQ Forward 2'!F57,0)+MAX(lgd*'3. EQ Forward 1'!F57,0))</f>
        <v>0</v>
      </c>
      <c r="G85" s="48">
        <f>'3. Discount Factors'!G57*IF(netting,MAX(lgd*'3. EQ Forward 2'!G57+lgd*'3. EQ Forward 1'!G57,0),MAX(lgd*'3. EQ Forward 2'!G57,0)+MAX(lgd*'3. EQ Forward 1'!G57,0))</f>
        <v>0</v>
      </c>
      <c r="H85" s="48">
        <f>'3. Discount Factors'!H57*IF(netting,MAX(lgd*'3. EQ Forward 2'!H57+lgd*'3. EQ Forward 1'!H57,0),MAX(lgd*'3. EQ Forward 2'!H57,0)+MAX(lgd*'3. EQ Forward 1'!H57,0))</f>
        <v>0</v>
      </c>
      <c r="I85" s="48">
        <f>'3. Discount Factors'!I57*IF(netting,MAX(lgd*'3. EQ Forward 2'!I57+lgd*'3. EQ Forward 1'!I57,0),MAX(lgd*'3. EQ Forward 2'!I57,0)+MAX(lgd*'3. EQ Forward 1'!I57,0))</f>
        <v>0</v>
      </c>
      <c r="J85" s="48">
        <f>'3. Discount Factors'!J57*IF(netting,MAX(lgd*'3. EQ Forward 2'!J57+lgd*'3. EQ Forward 1'!J57,0),MAX(lgd*'3. EQ Forward 2'!J57,0)+MAX(lgd*'3. EQ Forward 1'!J57,0))</f>
        <v>0</v>
      </c>
      <c r="K85" s="48">
        <f>'3. Discount Factors'!K57*IF(netting,MAX(lgd*'3. EQ Forward 2'!K57+lgd*'3. EQ Forward 1'!K57,0),MAX(lgd*'3. EQ Forward 2'!K57,0)+MAX(lgd*'3. EQ Forward 1'!K57,0))</f>
        <v>0</v>
      </c>
      <c r="L85" s="48">
        <f>'3. Discount Factors'!L57*IF(netting,MAX(lgd*'3. EQ Forward 2'!L57+lgd*'3. EQ Forward 1'!L57,0),MAX(lgd*'3. EQ Forward 2'!L57,0)+MAX(lgd*'3. EQ Forward 1'!L57,0))</f>
        <v>0</v>
      </c>
      <c r="M85" s="48">
        <f>'3. Discount Factors'!M57*IF(netting,MAX(lgd*'3. EQ Forward 2'!M57+lgd*'3. EQ Forward 1'!M57,0),MAX(lgd*'3. EQ Forward 2'!M57,0)+MAX(lgd*'3. EQ Forward 1'!M57,0))</f>
        <v>0</v>
      </c>
      <c r="N85" s="48">
        <f>'3. Discount Factors'!N57*IF(netting,MAX(lgd*'3. EQ Forward 2'!N57+lgd*'3. EQ Forward 1'!N57,0),MAX(lgd*'3. EQ Forward 2'!N57,0)+MAX(lgd*'3. EQ Forward 1'!N57,0))</f>
        <v>0</v>
      </c>
      <c r="O85" s="48">
        <f>'3. Discount Factors'!O57*IF(netting,MAX(lgd*'3. EQ Forward 2'!O57+lgd*'3. EQ Forward 1'!O57,0),MAX(lgd*'3. EQ Forward 2'!O57,0)+MAX(lgd*'3. EQ Forward 1'!O57,0))</f>
        <v>0</v>
      </c>
      <c r="P85" s="48">
        <f>'3. Discount Factors'!P57*IF(netting,MAX(lgd*'3. EQ Forward 2'!P57+lgd*'3. EQ Forward 1'!P57,0),MAX(lgd*'3. EQ Forward 2'!P57,0)+MAX(lgd*'3. EQ Forward 1'!P57,0))</f>
        <v>0</v>
      </c>
      <c r="Q85" s="48">
        <f>'3. Discount Factors'!Q57*IF(netting,MAX(lgd*'3. EQ Forward 2'!Q57+lgd*'3. EQ Forward 1'!Q57,0),MAX(lgd*'3. EQ Forward 2'!Q57,0)+MAX(lgd*'3. EQ Forward 1'!Q57,0))</f>
        <v>0</v>
      </c>
      <c r="R85" s="48">
        <f>'3. Discount Factors'!R57*IF(netting,MAX(lgd*'3. EQ Forward 2'!R57+lgd*'3. EQ Forward 1'!R57,0),MAX(lgd*'3. EQ Forward 2'!R57,0)+MAX(lgd*'3. EQ Forward 1'!R57,0))</f>
        <v>0</v>
      </c>
      <c r="S85" s="48">
        <f>'3. Discount Factors'!S57*IF(netting,MAX(lgd*'3. EQ Forward 2'!S57+lgd*'3. EQ Forward 1'!S57,0),MAX(lgd*'3. EQ Forward 2'!S57,0)+MAX(lgd*'3. EQ Forward 1'!S57,0))</f>
        <v>0</v>
      </c>
      <c r="T85" s="48">
        <f>'3. Discount Factors'!T57*IF(netting,MAX(lgd*'3. EQ Forward 2'!T57+lgd*'3. EQ Forward 1'!T57,0),MAX(lgd*'3. EQ Forward 2'!T57,0)+MAX(lgd*'3. EQ Forward 1'!T57,0))</f>
        <v>0</v>
      </c>
      <c r="U85" s="48">
        <f>'3. Discount Factors'!U57*IF(netting,MAX(lgd*'3. EQ Forward 2'!U57+lgd*'3. EQ Forward 1'!U57,0),MAX(lgd*'3. EQ Forward 2'!U57,0)+MAX(lgd*'3. EQ Forward 1'!U57,0))</f>
        <v>0</v>
      </c>
      <c r="V85" s="48">
        <f>'3. Discount Factors'!V57*IF(netting,MAX(lgd*'3. EQ Forward 2'!V57+lgd*'3. EQ Forward 1'!V57,0),MAX(lgd*'3. EQ Forward 2'!V57,0)+MAX(lgd*'3. EQ Forward 1'!V57,0))</f>
        <v>0</v>
      </c>
      <c r="W85" s="53">
        <f>'3. Discount Factors'!W57*IF(netting,MAX(lgd*'3. EQ Forward 2'!W57+lgd*'3. EQ Forward 1'!W57,0),MAX(lgd*'3. EQ Forward 2'!W57,0)+MAX(lgd*'3. EQ Forward 1'!W57,0))</f>
        <v>0</v>
      </c>
    </row>
    <row r="86" spans="2:23" x14ac:dyDescent="0.35">
      <c r="B86" s="26" t="s">
        <v>54</v>
      </c>
      <c r="C86" s="52">
        <f>'3. Discount Factors'!C58*IF(netting,MAX(lgd*'3. EQ Forward 2'!C58+lgd*'3. EQ Forward 1'!C58,0),MAX(lgd*'3. EQ Forward 2'!C58,0)+MAX(lgd*'3. EQ Forward 1'!C58,0))</f>
        <v>0</v>
      </c>
      <c r="D86" s="48">
        <f>'3. Discount Factors'!D58*IF(netting,MAX(lgd*'3. EQ Forward 2'!D58+lgd*'3. EQ Forward 1'!D58,0),MAX(lgd*'3. EQ Forward 2'!D58,0)+MAX(lgd*'3. EQ Forward 1'!D58,0))</f>
        <v>0</v>
      </c>
      <c r="E86" s="48">
        <f>'3. Discount Factors'!E58*IF(netting,MAX(lgd*'3. EQ Forward 2'!E58+lgd*'3. EQ Forward 1'!E58,0),MAX(lgd*'3. EQ Forward 2'!E58,0)+MAX(lgd*'3. EQ Forward 1'!E58,0))</f>
        <v>5547172.063549906</v>
      </c>
      <c r="F86" s="48">
        <f>'3. Discount Factors'!F58*IF(netting,MAX(lgd*'3. EQ Forward 2'!F58+lgd*'3. EQ Forward 1'!F58,0),MAX(lgd*'3. EQ Forward 2'!F58,0)+MAX(lgd*'3. EQ Forward 1'!F58,0))</f>
        <v>6902360.8565143421</v>
      </c>
      <c r="G86" s="48">
        <f>'3. Discount Factors'!G58*IF(netting,MAX(lgd*'3. EQ Forward 2'!G58+lgd*'3. EQ Forward 1'!G58,0),MAX(lgd*'3. EQ Forward 2'!G58,0)+MAX(lgd*'3. EQ Forward 1'!G58,0))</f>
        <v>5546362.5767020974</v>
      </c>
      <c r="H86" s="48">
        <f>'3. Discount Factors'!H58*IF(netting,MAX(lgd*'3. EQ Forward 2'!H58+lgd*'3. EQ Forward 1'!H58,0),MAX(lgd*'3. EQ Forward 2'!H58,0)+MAX(lgd*'3. EQ Forward 1'!H58,0))</f>
        <v>5427639.8946347535</v>
      </c>
      <c r="I86" s="48">
        <f>'3. Discount Factors'!I58*IF(netting,MAX(lgd*'3. EQ Forward 2'!I58+lgd*'3. EQ Forward 1'!I58,0),MAX(lgd*'3. EQ Forward 2'!I58,0)+MAX(lgd*'3. EQ Forward 1'!I58,0))</f>
        <v>10356658.908598598</v>
      </c>
      <c r="J86" s="48">
        <f>'3. Discount Factors'!J58*IF(netting,MAX(lgd*'3. EQ Forward 2'!J58+lgd*'3. EQ Forward 1'!J58,0),MAX(lgd*'3. EQ Forward 2'!J58,0)+MAX(lgd*'3. EQ Forward 1'!J58,0))</f>
        <v>4109886.7373738643</v>
      </c>
      <c r="K86" s="48">
        <f>'3. Discount Factors'!K58*IF(netting,MAX(lgd*'3. EQ Forward 2'!K58+lgd*'3. EQ Forward 1'!K58,0),MAX(lgd*'3. EQ Forward 2'!K58,0)+MAX(lgd*'3. EQ Forward 1'!K58,0))</f>
        <v>5331563.3771077823</v>
      </c>
      <c r="L86" s="48">
        <f>'3. Discount Factors'!L58*IF(netting,MAX(lgd*'3. EQ Forward 2'!L58+lgd*'3. EQ Forward 1'!L58,0),MAX(lgd*'3. EQ Forward 2'!L58,0)+MAX(lgd*'3. EQ Forward 1'!L58,0))</f>
        <v>6615342.4448671537</v>
      </c>
      <c r="M86" s="48">
        <f>'3. Discount Factors'!M58*IF(netting,MAX(lgd*'3. EQ Forward 2'!M58+lgd*'3. EQ Forward 1'!M58,0),MAX(lgd*'3. EQ Forward 2'!M58,0)+MAX(lgd*'3. EQ Forward 1'!M58,0))</f>
        <v>2520529.5888314587</v>
      </c>
      <c r="N86" s="48">
        <f>'3. Discount Factors'!N58*IF(netting,MAX(lgd*'3. EQ Forward 2'!N58+lgd*'3. EQ Forward 1'!N58,0),MAX(lgd*'3. EQ Forward 2'!N58,0)+MAX(lgd*'3. EQ Forward 1'!N58,0))</f>
        <v>0</v>
      </c>
      <c r="O86" s="48">
        <f>'3. Discount Factors'!O58*IF(netting,MAX(lgd*'3. EQ Forward 2'!O58+lgd*'3. EQ Forward 1'!O58,0),MAX(lgd*'3. EQ Forward 2'!O58,0)+MAX(lgd*'3. EQ Forward 1'!O58,0))</f>
        <v>0</v>
      </c>
      <c r="P86" s="48">
        <f>'3. Discount Factors'!P58*IF(netting,MAX(lgd*'3. EQ Forward 2'!P58+lgd*'3. EQ Forward 1'!P58,0),MAX(lgd*'3. EQ Forward 2'!P58,0)+MAX(lgd*'3. EQ Forward 1'!P58,0))</f>
        <v>0</v>
      </c>
      <c r="Q86" s="48">
        <f>'3. Discount Factors'!Q58*IF(netting,MAX(lgd*'3. EQ Forward 2'!Q58+lgd*'3. EQ Forward 1'!Q58,0),MAX(lgd*'3. EQ Forward 2'!Q58,0)+MAX(lgd*'3. EQ Forward 1'!Q58,0))</f>
        <v>0</v>
      </c>
      <c r="R86" s="48">
        <f>'3. Discount Factors'!R58*IF(netting,MAX(lgd*'3. EQ Forward 2'!R58+lgd*'3. EQ Forward 1'!R58,0),MAX(lgd*'3. EQ Forward 2'!R58,0)+MAX(lgd*'3. EQ Forward 1'!R58,0))</f>
        <v>0</v>
      </c>
      <c r="S86" s="48">
        <f>'3. Discount Factors'!S58*IF(netting,MAX(lgd*'3. EQ Forward 2'!S58+lgd*'3. EQ Forward 1'!S58,0),MAX(lgd*'3. EQ Forward 2'!S58,0)+MAX(lgd*'3. EQ Forward 1'!S58,0))</f>
        <v>3963137.0555776232</v>
      </c>
      <c r="T86" s="48">
        <f>'3. Discount Factors'!T58*IF(netting,MAX(lgd*'3. EQ Forward 2'!T58+lgd*'3. EQ Forward 1'!T58,0),MAX(lgd*'3. EQ Forward 2'!T58,0)+MAX(lgd*'3. EQ Forward 1'!T58,0))</f>
        <v>0</v>
      </c>
      <c r="U86" s="48">
        <f>'3. Discount Factors'!U58*IF(netting,MAX(lgd*'3. EQ Forward 2'!U58+lgd*'3. EQ Forward 1'!U58,0),MAX(lgd*'3. EQ Forward 2'!U58,0)+MAX(lgd*'3. EQ Forward 1'!U58,0))</f>
        <v>9220866.581919156</v>
      </c>
      <c r="V86" s="48">
        <f>'3. Discount Factors'!V58*IF(netting,MAX(lgd*'3. EQ Forward 2'!V58+lgd*'3. EQ Forward 1'!V58,0),MAX(lgd*'3. EQ Forward 2'!V58,0)+MAX(lgd*'3. EQ Forward 1'!V58,0))</f>
        <v>1388899.9300051581</v>
      </c>
      <c r="W86" s="53">
        <f>'3. Discount Factors'!W58*IF(netting,MAX(lgd*'3. EQ Forward 2'!W58+lgd*'3. EQ Forward 1'!W58,0),MAX(lgd*'3. EQ Forward 2'!W58,0)+MAX(lgd*'3. EQ Forward 1'!W58,0))</f>
        <v>4734137.4327884726</v>
      </c>
    </row>
    <row r="87" spans="2:23" x14ac:dyDescent="0.35">
      <c r="B87" s="26" t="s">
        <v>55</v>
      </c>
      <c r="C87" s="52">
        <f>'3. Discount Factors'!C59*IF(netting,MAX(lgd*'3. EQ Forward 2'!C59+lgd*'3. EQ Forward 1'!C59,0),MAX(lgd*'3. EQ Forward 2'!C59,0)+MAX(lgd*'3. EQ Forward 1'!C59,0))</f>
        <v>0</v>
      </c>
      <c r="D87" s="48">
        <f>'3. Discount Factors'!D59*IF(netting,MAX(lgd*'3. EQ Forward 2'!D59+lgd*'3. EQ Forward 1'!D59,0),MAX(lgd*'3. EQ Forward 2'!D59,0)+MAX(lgd*'3. EQ Forward 1'!D59,0))</f>
        <v>2035753.1420858614</v>
      </c>
      <c r="E87" s="48">
        <f>'3. Discount Factors'!E59*IF(netting,MAX(lgd*'3. EQ Forward 2'!E59+lgd*'3. EQ Forward 1'!E59,0),MAX(lgd*'3. EQ Forward 2'!E59,0)+MAX(lgd*'3. EQ Forward 1'!E59,0))</f>
        <v>921974.74754053645</v>
      </c>
      <c r="F87" s="48">
        <f>'3. Discount Factors'!F59*IF(netting,MAX(lgd*'3. EQ Forward 2'!F59+lgd*'3. EQ Forward 1'!F59,0),MAX(lgd*'3. EQ Forward 2'!F59,0)+MAX(lgd*'3. EQ Forward 1'!F59,0))</f>
        <v>1663350.0904515297</v>
      </c>
      <c r="G87" s="48">
        <f>'3. Discount Factors'!G59*IF(netting,MAX(lgd*'3. EQ Forward 2'!G59+lgd*'3. EQ Forward 1'!G59,0),MAX(lgd*'3. EQ Forward 2'!G59,0)+MAX(lgd*'3. EQ Forward 1'!G59,0))</f>
        <v>0</v>
      </c>
      <c r="H87" s="48">
        <f>'3. Discount Factors'!H59*IF(netting,MAX(lgd*'3. EQ Forward 2'!H59+lgd*'3. EQ Forward 1'!H59,0),MAX(lgd*'3. EQ Forward 2'!H59,0)+MAX(lgd*'3. EQ Forward 1'!H59,0))</f>
        <v>0</v>
      </c>
      <c r="I87" s="48">
        <f>'3. Discount Factors'!I59*IF(netting,MAX(lgd*'3. EQ Forward 2'!I59+lgd*'3. EQ Forward 1'!I59,0),MAX(lgd*'3. EQ Forward 2'!I59,0)+MAX(lgd*'3. EQ Forward 1'!I59,0))</f>
        <v>525402.5228872014</v>
      </c>
      <c r="J87" s="48">
        <f>'3. Discount Factors'!J59*IF(netting,MAX(lgd*'3. EQ Forward 2'!J59+lgd*'3. EQ Forward 1'!J59,0),MAX(lgd*'3. EQ Forward 2'!J59,0)+MAX(lgd*'3. EQ Forward 1'!J59,0))</f>
        <v>0</v>
      </c>
      <c r="K87" s="48">
        <f>'3. Discount Factors'!K59*IF(netting,MAX(lgd*'3. EQ Forward 2'!K59+lgd*'3. EQ Forward 1'!K59,0),MAX(lgd*'3. EQ Forward 2'!K59,0)+MAX(lgd*'3. EQ Forward 1'!K59,0))</f>
        <v>0</v>
      </c>
      <c r="L87" s="48">
        <f>'3. Discount Factors'!L59*IF(netting,MAX(lgd*'3. EQ Forward 2'!L59+lgd*'3. EQ Forward 1'!L59,0),MAX(lgd*'3. EQ Forward 2'!L59,0)+MAX(lgd*'3. EQ Forward 1'!L59,0))</f>
        <v>0</v>
      </c>
      <c r="M87" s="48">
        <f>'3. Discount Factors'!M59*IF(netting,MAX(lgd*'3. EQ Forward 2'!M59+lgd*'3. EQ Forward 1'!M59,0),MAX(lgd*'3. EQ Forward 2'!M59,0)+MAX(lgd*'3. EQ Forward 1'!M59,0))</f>
        <v>0</v>
      </c>
      <c r="N87" s="48">
        <f>'3. Discount Factors'!N59*IF(netting,MAX(lgd*'3. EQ Forward 2'!N59+lgd*'3. EQ Forward 1'!N59,0),MAX(lgd*'3. EQ Forward 2'!N59,0)+MAX(lgd*'3. EQ Forward 1'!N59,0))</f>
        <v>432670.91806005046</v>
      </c>
      <c r="O87" s="48">
        <f>'3. Discount Factors'!O59*IF(netting,MAX(lgd*'3. EQ Forward 2'!O59+lgd*'3. EQ Forward 1'!O59,0),MAX(lgd*'3. EQ Forward 2'!O59,0)+MAX(lgd*'3. EQ Forward 1'!O59,0))</f>
        <v>3308644.2251834087</v>
      </c>
      <c r="P87" s="48">
        <f>'3. Discount Factors'!P59*IF(netting,MAX(lgd*'3. EQ Forward 2'!P59+lgd*'3. EQ Forward 1'!P59,0),MAX(lgd*'3. EQ Forward 2'!P59,0)+MAX(lgd*'3. EQ Forward 1'!P59,0))</f>
        <v>6866033.9131018706</v>
      </c>
      <c r="Q87" s="48">
        <f>'3. Discount Factors'!Q59*IF(netting,MAX(lgd*'3. EQ Forward 2'!Q59+lgd*'3. EQ Forward 1'!Q59,0),MAX(lgd*'3. EQ Forward 2'!Q59,0)+MAX(lgd*'3. EQ Forward 1'!Q59,0))</f>
        <v>0</v>
      </c>
      <c r="R87" s="48">
        <f>'3. Discount Factors'!R59*IF(netting,MAX(lgd*'3. EQ Forward 2'!R59+lgd*'3. EQ Forward 1'!R59,0),MAX(lgd*'3. EQ Forward 2'!R59,0)+MAX(lgd*'3. EQ Forward 1'!R59,0))</f>
        <v>0</v>
      </c>
      <c r="S87" s="48">
        <f>'3. Discount Factors'!S59*IF(netting,MAX(lgd*'3. EQ Forward 2'!S59+lgd*'3. EQ Forward 1'!S59,0),MAX(lgd*'3. EQ Forward 2'!S59,0)+MAX(lgd*'3. EQ Forward 1'!S59,0))</f>
        <v>0</v>
      </c>
      <c r="T87" s="48">
        <f>'3. Discount Factors'!T59*IF(netting,MAX(lgd*'3. EQ Forward 2'!T59+lgd*'3. EQ Forward 1'!T59,0),MAX(lgd*'3. EQ Forward 2'!T59,0)+MAX(lgd*'3. EQ Forward 1'!T59,0))</f>
        <v>0</v>
      </c>
      <c r="U87" s="48">
        <f>'3. Discount Factors'!U59*IF(netting,MAX(lgd*'3. EQ Forward 2'!U59+lgd*'3. EQ Forward 1'!U59,0),MAX(lgd*'3. EQ Forward 2'!U59,0)+MAX(lgd*'3. EQ Forward 1'!U59,0))</f>
        <v>0</v>
      </c>
      <c r="V87" s="48">
        <f>'3. Discount Factors'!V59*IF(netting,MAX(lgd*'3. EQ Forward 2'!V59+lgd*'3. EQ Forward 1'!V59,0),MAX(lgd*'3. EQ Forward 2'!V59,0)+MAX(lgd*'3. EQ Forward 1'!V59,0))</f>
        <v>0</v>
      </c>
      <c r="W87" s="53">
        <f>'3. Discount Factors'!W59*IF(netting,MAX(lgd*'3. EQ Forward 2'!W59+lgd*'3. EQ Forward 1'!W59,0),MAX(lgd*'3. EQ Forward 2'!W59,0)+MAX(lgd*'3. EQ Forward 1'!W59,0))</f>
        <v>0</v>
      </c>
    </row>
    <row r="88" spans="2:23" x14ac:dyDescent="0.35">
      <c r="B88" s="26" t="s">
        <v>56</v>
      </c>
      <c r="C88" s="52">
        <f>'3. Discount Factors'!C60*IF(netting,MAX(lgd*'3. EQ Forward 2'!C60+lgd*'3. EQ Forward 1'!C60,0),MAX(lgd*'3. EQ Forward 2'!C60,0)+MAX(lgd*'3. EQ Forward 1'!C60,0))</f>
        <v>0</v>
      </c>
      <c r="D88" s="48">
        <f>'3. Discount Factors'!D60*IF(netting,MAX(lgd*'3. EQ Forward 2'!D60+lgd*'3. EQ Forward 1'!D60,0),MAX(lgd*'3. EQ Forward 2'!D60,0)+MAX(lgd*'3. EQ Forward 1'!D60,0))</f>
        <v>0</v>
      </c>
      <c r="E88" s="48">
        <f>'3. Discount Factors'!E60*IF(netting,MAX(lgd*'3. EQ Forward 2'!E60+lgd*'3. EQ Forward 1'!E60,0),MAX(lgd*'3. EQ Forward 2'!E60,0)+MAX(lgd*'3. EQ Forward 1'!E60,0))</f>
        <v>0</v>
      </c>
      <c r="F88" s="48">
        <f>'3. Discount Factors'!F60*IF(netting,MAX(lgd*'3. EQ Forward 2'!F60+lgd*'3. EQ Forward 1'!F60,0),MAX(lgd*'3. EQ Forward 2'!F60,0)+MAX(lgd*'3. EQ Forward 1'!F60,0))</f>
        <v>0</v>
      </c>
      <c r="G88" s="48">
        <f>'3. Discount Factors'!G60*IF(netting,MAX(lgd*'3. EQ Forward 2'!G60+lgd*'3. EQ Forward 1'!G60,0),MAX(lgd*'3. EQ Forward 2'!G60,0)+MAX(lgd*'3. EQ Forward 1'!G60,0))</f>
        <v>0</v>
      </c>
      <c r="H88" s="48">
        <f>'3. Discount Factors'!H60*IF(netting,MAX(lgd*'3. EQ Forward 2'!H60+lgd*'3. EQ Forward 1'!H60,0),MAX(lgd*'3. EQ Forward 2'!H60,0)+MAX(lgd*'3. EQ Forward 1'!H60,0))</f>
        <v>0</v>
      </c>
      <c r="I88" s="48">
        <f>'3. Discount Factors'!I60*IF(netting,MAX(lgd*'3. EQ Forward 2'!I60+lgd*'3. EQ Forward 1'!I60,0),MAX(lgd*'3. EQ Forward 2'!I60,0)+MAX(lgd*'3. EQ Forward 1'!I60,0))</f>
        <v>0</v>
      </c>
      <c r="J88" s="48">
        <f>'3. Discount Factors'!J60*IF(netting,MAX(lgd*'3. EQ Forward 2'!J60+lgd*'3. EQ Forward 1'!J60,0),MAX(lgd*'3. EQ Forward 2'!J60,0)+MAX(lgd*'3. EQ Forward 1'!J60,0))</f>
        <v>0</v>
      </c>
      <c r="K88" s="48">
        <f>'3. Discount Factors'!K60*IF(netting,MAX(lgd*'3. EQ Forward 2'!K60+lgd*'3. EQ Forward 1'!K60,0),MAX(lgd*'3. EQ Forward 2'!K60,0)+MAX(lgd*'3. EQ Forward 1'!K60,0))</f>
        <v>0</v>
      </c>
      <c r="L88" s="48">
        <f>'3. Discount Factors'!L60*IF(netting,MAX(lgd*'3. EQ Forward 2'!L60+lgd*'3. EQ Forward 1'!L60,0),MAX(lgd*'3. EQ Forward 2'!L60,0)+MAX(lgd*'3. EQ Forward 1'!L60,0))</f>
        <v>0</v>
      </c>
      <c r="M88" s="48">
        <f>'3. Discount Factors'!M60*IF(netting,MAX(lgd*'3. EQ Forward 2'!M60+lgd*'3. EQ Forward 1'!M60,0),MAX(lgd*'3. EQ Forward 2'!M60,0)+MAX(lgd*'3. EQ Forward 1'!M60,0))</f>
        <v>0</v>
      </c>
      <c r="N88" s="48">
        <f>'3. Discount Factors'!N60*IF(netting,MAX(lgd*'3. EQ Forward 2'!N60+lgd*'3. EQ Forward 1'!N60,0),MAX(lgd*'3. EQ Forward 2'!N60,0)+MAX(lgd*'3. EQ Forward 1'!N60,0))</f>
        <v>0</v>
      </c>
      <c r="O88" s="48">
        <f>'3. Discount Factors'!O60*IF(netting,MAX(lgd*'3. EQ Forward 2'!O60+lgd*'3. EQ Forward 1'!O60,0),MAX(lgd*'3. EQ Forward 2'!O60,0)+MAX(lgd*'3. EQ Forward 1'!O60,0))</f>
        <v>777812.60145568522</v>
      </c>
      <c r="P88" s="48">
        <f>'3. Discount Factors'!P60*IF(netting,MAX(lgd*'3. EQ Forward 2'!P60+lgd*'3. EQ Forward 1'!P60,0),MAX(lgd*'3. EQ Forward 2'!P60,0)+MAX(lgd*'3. EQ Forward 1'!P60,0))</f>
        <v>532050.301091998</v>
      </c>
      <c r="Q88" s="48">
        <f>'3. Discount Factors'!Q60*IF(netting,MAX(lgd*'3. EQ Forward 2'!Q60+lgd*'3. EQ Forward 1'!Q60,0),MAX(lgd*'3. EQ Forward 2'!Q60,0)+MAX(lgd*'3. EQ Forward 1'!Q60,0))</f>
        <v>790817.36608159915</v>
      </c>
      <c r="R88" s="48">
        <f>'3. Discount Factors'!R60*IF(netting,MAX(lgd*'3. EQ Forward 2'!R60+lgd*'3. EQ Forward 1'!R60,0),MAX(lgd*'3. EQ Forward 2'!R60,0)+MAX(lgd*'3. EQ Forward 1'!R60,0))</f>
        <v>0</v>
      </c>
      <c r="S88" s="48">
        <f>'3. Discount Factors'!S60*IF(netting,MAX(lgd*'3. EQ Forward 2'!S60+lgd*'3. EQ Forward 1'!S60,0),MAX(lgd*'3. EQ Forward 2'!S60,0)+MAX(lgd*'3. EQ Forward 1'!S60,0))</f>
        <v>0</v>
      </c>
      <c r="T88" s="48">
        <f>'3. Discount Factors'!T60*IF(netting,MAX(lgd*'3. EQ Forward 2'!T60+lgd*'3. EQ Forward 1'!T60,0),MAX(lgd*'3. EQ Forward 2'!T60,0)+MAX(lgd*'3. EQ Forward 1'!T60,0))</f>
        <v>0</v>
      </c>
      <c r="U88" s="48">
        <f>'3. Discount Factors'!U60*IF(netting,MAX(lgd*'3. EQ Forward 2'!U60+lgd*'3. EQ Forward 1'!U60,0),MAX(lgd*'3. EQ Forward 2'!U60,0)+MAX(lgd*'3. EQ Forward 1'!U60,0))</f>
        <v>0</v>
      </c>
      <c r="V88" s="48">
        <f>'3. Discount Factors'!V60*IF(netting,MAX(lgd*'3. EQ Forward 2'!V60+lgd*'3. EQ Forward 1'!V60,0),MAX(lgd*'3. EQ Forward 2'!V60,0)+MAX(lgd*'3. EQ Forward 1'!V60,0))</f>
        <v>0</v>
      </c>
      <c r="W88" s="53">
        <f>'3. Discount Factors'!W60*IF(netting,MAX(lgd*'3. EQ Forward 2'!W60+lgd*'3. EQ Forward 1'!W60,0),MAX(lgd*'3. EQ Forward 2'!W60,0)+MAX(lgd*'3. EQ Forward 1'!W60,0))</f>
        <v>0</v>
      </c>
    </row>
    <row r="89" spans="2:23" x14ac:dyDescent="0.35">
      <c r="B89" s="26" t="s">
        <v>57</v>
      </c>
      <c r="C89" s="52">
        <f>'3. Discount Factors'!C61*IF(netting,MAX(lgd*'3. EQ Forward 2'!C61+lgd*'3. EQ Forward 1'!C61,0),MAX(lgd*'3. EQ Forward 2'!C61,0)+MAX(lgd*'3. EQ Forward 1'!C61,0))</f>
        <v>0</v>
      </c>
      <c r="D89" s="48">
        <f>'3. Discount Factors'!D61*IF(netting,MAX(lgd*'3. EQ Forward 2'!D61+lgd*'3. EQ Forward 1'!D61,0),MAX(lgd*'3. EQ Forward 2'!D61,0)+MAX(lgd*'3. EQ Forward 1'!D61,0))</f>
        <v>12192769.373347167</v>
      </c>
      <c r="E89" s="48">
        <f>'3. Discount Factors'!E61*IF(netting,MAX(lgd*'3. EQ Forward 2'!E61+lgd*'3. EQ Forward 1'!E61,0),MAX(lgd*'3. EQ Forward 2'!E61,0)+MAX(lgd*'3. EQ Forward 1'!E61,0))</f>
        <v>7523360.4006227693</v>
      </c>
      <c r="F89" s="48">
        <f>'3. Discount Factors'!F61*IF(netting,MAX(lgd*'3. EQ Forward 2'!F61+lgd*'3. EQ Forward 1'!F61,0),MAX(lgd*'3. EQ Forward 2'!F61,0)+MAX(lgd*'3. EQ Forward 1'!F61,0))</f>
        <v>3695811.0410446813</v>
      </c>
      <c r="G89" s="48">
        <f>'3. Discount Factors'!G61*IF(netting,MAX(lgd*'3. EQ Forward 2'!G61+lgd*'3. EQ Forward 1'!G61,0),MAX(lgd*'3. EQ Forward 2'!G61,0)+MAX(lgd*'3. EQ Forward 1'!G61,0))</f>
        <v>2178732.9543359089</v>
      </c>
      <c r="H89" s="48">
        <f>'3. Discount Factors'!H61*IF(netting,MAX(lgd*'3. EQ Forward 2'!H61+lgd*'3. EQ Forward 1'!H61,0),MAX(lgd*'3. EQ Forward 2'!H61,0)+MAX(lgd*'3. EQ Forward 1'!H61,0))</f>
        <v>0</v>
      </c>
      <c r="I89" s="48">
        <f>'3. Discount Factors'!I61*IF(netting,MAX(lgd*'3. EQ Forward 2'!I61+lgd*'3. EQ Forward 1'!I61,0),MAX(lgd*'3. EQ Forward 2'!I61,0)+MAX(lgd*'3. EQ Forward 1'!I61,0))</f>
        <v>1234315.0311179757</v>
      </c>
      <c r="J89" s="48">
        <f>'3. Discount Factors'!J61*IF(netting,MAX(lgd*'3. EQ Forward 2'!J61+lgd*'3. EQ Forward 1'!J61,0),MAX(lgd*'3. EQ Forward 2'!J61,0)+MAX(lgd*'3. EQ Forward 1'!J61,0))</f>
        <v>12519626.194655769</v>
      </c>
      <c r="K89" s="48">
        <f>'3. Discount Factors'!K61*IF(netting,MAX(lgd*'3. EQ Forward 2'!K61+lgd*'3. EQ Forward 1'!K61,0),MAX(lgd*'3. EQ Forward 2'!K61,0)+MAX(lgd*'3. EQ Forward 1'!K61,0))</f>
        <v>7336441.4910371248</v>
      </c>
      <c r="L89" s="48">
        <f>'3. Discount Factors'!L61*IF(netting,MAX(lgd*'3. EQ Forward 2'!L61+lgd*'3. EQ Forward 1'!L61,0),MAX(lgd*'3. EQ Forward 2'!L61,0)+MAX(lgd*'3. EQ Forward 1'!L61,0))</f>
        <v>5392775.2917439509</v>
      </c>
      <c r="M89" s="48">
        <f>'3. Discount Factors'!M61*IF(netting,MAX(lgd*'3. EQ Forward 2'!M61+lgd*'3. EQ Forward 1'!M61,0),MAX(lgd*'3. EQ Forward 2'!M61,0)+MAX(lgd*'3. EQ Forward 1'!M61,0))</f>
        <v>0</v>
      </c>
      <c r="N89" s="48">
        <f>'3. Discount Factors'!N61*IF(netting,MAX(lgd*'3. EQ Forward 2'!N61+lgd*'3. EQ Forward 1'!N61,0),MAX(lgd*'3. EQ Forward 2'!N61,0)+MAX(lgd*'3. EQ Forward 1'!N61,0))</f>
        <v>0</v>
      </c>
      <c r="O89" s="48">
        <f>'3. Discount Factors'!O61*IF(netting,MAX(lgd*'3. EQ Forward 2'!O61+lgd*'3. EQ Forward 1'!O61,0),MAX(lgd*'3. EQ Forward 2'!O61,0)+MAX(lgd*'3. EQ Forward 1'!O61,0))</f>
        <v>0</v>
      </c>
      <c r="P89" s="48">
        <f>'3. Discount Factors'!P61*IF(netting,MAX(lgd*'3. EQ Forward 2'!P61+lgd*'3. EQ Forward 1'!P61,0),MAX(lgd*'3. EQ Forward 2'!P61,0)+MAX(lgd*'3. EQ Forward 1'!P61,0))</f>
        <v>0</v>
      </c>
      <c r="Q89" s="48">
        <f>'3. Discount Factors'!Q61*IF(netting,MAX(lgd*'3. EQ Forward 2'!Q61+lgd*'3. EQ Forward 1'!Q61,0),MAX(lgd*'3. EQ Forward 2'!Q61,0)+MAX(lgd*'3. EQ Forward 1'!Q61,0))</f>
        <v>1457864.3314755282</v>
      </c>
      <c r="R89" s="48">
        <f>'3. Discount Factors'!R61*IF(netting,MAX(lgd*'3. EQ Forward 2'!R61+lgd*'3. EQ Forward 1'!R61,0),MAX(lgd*'3. EQ Forward 2'!R61,0)+MAX(lgd*'3. EQ Forward 1'!R61,0))</f>
        <v>0</v>
      </c>
      <c r="S89" s="48">
        <f>'3. Discount Factors'!S61*IF(netting,MAX(lgd*'3. EQ Forward 2'!S61+lgd*'3. EQ Forward 1'!S61,0),MAX(lgd*'3. EQ Forward 2'!S61,0)+MAX(lgd*'3. EQ Forward 1'!S61,0))</f>
        <v>0</v>
      </c>
      <c r="T89" s="48">
        <f>'3. Discount Factors'!T61*IF(netting,MAX(lgd*'3. EQ Forward 2'!T61+lgd*'3. EQ Forward 1'!T61,0),MAX(lgd*'3. EQ Forward 2'!T61,0)+MAX(lgd*'3. EQ Forward 1'!T61,0))</f>
        <v>0</v>
      </c>
      <c r="U89" s="48">
        <f>'3. Discount Factors'!U61*IF(netting,MAX(lgd*'3. EQ Forward 2'!U61+lgd*'3. EQ Forward 1'!U61,0),MAX(lgd*'3. EQ Forward 2'!U61,0)+MAX(lgd*'3. EQ Forward 1'!U61,0))</f>
        <v>1288745.1007781869</v>
      </c>
      <c r="V89" s="48">
        <f>'3. Discount Factors'!V61*IF(netting,MAX(lgd*'3. EQ Forward 2'!V61+lgd*'3. EQ Forward 1'!V61,0),MAX(lgd*'3. EQ Forward 2'!V61,0)+MAX(lgd*'3. EQ Forward 1'!V61,0))</f>
        <v>6519638.2278915029</v>
      </c>
      <c r="W89" s="53">
        <f>'3. Discount Factors'!W61*IF(netting,MAX(lgd*'3. EQ Forward 2'!W61+lgd*'3. EQ Forward 1'!W61,0),MAX(lgd*'3. EQ Forward 2'!W61,0)+MAX(lgd*'3. EQ Forward 1'!W61,0))</f>
        <v>5322710.4434263846</v>
      </c>
    </row>
    <row r="90" spans="2:23" x14ac:dyDescent="0.35">
      <c r="B90" s="26" t="s">
        <v>58</v>
      </c>
      <c r="C90" s="52">
        <f>'3. Discount Factors'!C62*IF(netting,MAX(lgd*'3. EQ Forward 2'!C62+lgd*'3. EQ Forward 1'!C62,0),MAX(lgd*'3. EQ Forward 2'!C62,0)+MAX(lgd*'3. EQ Forward 1'!C62,0))</f>
        <v>0</v>
      </c>
      <c r="D90" s="48">
        <f>'3. Discount Factors'!D62*IF(netting,MAX(lgd*'3. EQ Forward 2'!D62+lgd*'3. EQ Forward 1'!D62,0),MAX(lgd*'3. EQ Forward 2'!D62,0)+MAX(lgd*'3. EQ Forward 1'!D62,0))</f>
        <v>0</v>
      </c>
      <c r="E90" s="48">
        <f>'3. Discount Factors'!E62*IF(netting,MAX(lgd*'3. EQ Forward 2'!E62+lgd*'3. EQ Forward 1'!E62,0),MAX(lgd*'3. EQ Forward 2'!E62,0)+MAX(lgd*'3. EQ Forward 1'!E62,0))</f>
        <v>0</v>
      </c>
      <c r="F90" s="48">
        <f>'3. Discount Factors'!F62*IF(netting,MAX(lgd*'3. EQ Forward 2'!F62+lgd*'3. EQ Forward 1'!F62,0),MAX(lgd*'3. EQ Forward 2'!F62,0)+MAX(lgd*'3. EQ Forward 1'!F62,0))</f>
        <v>0</v>
      </c>
      <c r="G90" s="48">
        <f>'3. Discount Factors'!G62*IF(netting,MAX(lgd*'3. EQ Forward 2'!G62+lgd*'3. EQ Forward 1'!G62,0),MAX(lgd*'3. EQ Forward 2'!G62,0)+MAX(lgd*'3. EQ Forward 1'!G62,0))</f>
        <v>0</v>
      </c>
      <c r="H90" s="48">
        <f>'3. Discount Factors'!H62*IF(netting,MAX(lgd*'3. EQ Forward 2'!H62+lgd*'3. EQ Forward 1'!H62,0),MAX(lgd*'3. EQ Forward 2'!H62,0)+MAX(lgd*'3. EQ Forward 1'!H62,0))</f>
        <v>0</v>
      </c>
      <c r="I90" s="48">
        <f>'3. Discount Factors'!I62*IF(netting,MAX(lgd*'3. EQ Forward 2'!I62+lgd*'3. EQ Forward 1'!I62,0),MAX(lgd*'3. EQ Forward 2'!I62,0)+MAX(lgd*'3. EQ Forward 1'!I62,0))</f>
        <v>0</v>
      </c>
      <c r="J90" s="48">
        <f>'3. Discount Factors'!J62*IF(netting,MAX(lgd*'3. EQ Forward 2'!J62+lgd*'3. EQ Forward 1'!J62,0),MAX(lgd*'3. EQ Forward 2'!J62,0)+MAX(lgd*'3. EQ Forward 1'!J62,0))</f>
        <v>0</v>
      </c>
      <c r="K90" s="48">
        <f>'3. Discount Factors'!K62*IF(netting,MAX(lgd*'3. EQ Forward 2'!K62+lgd*'3. EQ Forward 1'!K62,0),MAX(lgd*'3. EQ Forward 2'!K62,0)+MAX(lgd*'3. EQ Forward 1'!K62,0))</f>
        <v>0</v>
      </c>
      <c r="L90" s="48">
        <f>'3. Discount Factors'!L62*IF(netting,MAX(lgd*'3. EQ Forward 2'!L62+lgd*'3. EQ Forward 1'!L62,0),MAX(lgd*'3. EQ Forward 2'!L62,0)+MAX(lgd*'3. EQ Forward 1'!L62,0))</f>
        <v>0</v>
      </c>
      <c r="M90" s="48">
        <f>'3. Discount Factors'!M62*IF(netting,MAX(lgd*'3. EQ Forward 2'!M62+lgd*'3. EQ Forward 1'!M62,0),MAX(lgd*'3. EQ Forward 2'!M62,0)+MAX(lgd*'3. EQ Forward 1'!M62,0))</f>
        <v>0</v>
      </c>
      <c r="N90" s="48">
        <f>'3. Discount Factors'!N62*IF(netting,MAX(lgd*'3. EQ Forward 2'!N62+lgd*'3. EQ Forward 1'!N62,0),MAX(lgd*'3. EQ Forward 2'!N62,0)+MAX(lgd*'3. EQ Forward 1'!N62,0))</f>
        <v>0</v>
      </c>
      <c r="O90" s="48">
        <f>'3. Discount Factors'!O62*IF(netting,MAX(lgd*'3. EQ Forward 2'!O62+lgd*'3. EQ Forward 1'!O62,0),MAX(lgd*'3. EQ Forward 2'!O62,0)+MAX(lgd*'3. EQ Forward 1'!O62,0))</f>
        <v>0</v>
      </c>
      <c r="P90" s="48">
        <f>'3. Discount Factors'!P62*IF(netting,MAX(lgd*'3. EQ Forward 2'!P62+lgd*'3. EQ Forward 1'!P62,0),MAX(lgd*'3. EQ Forward 2'!P62,0)+MAX(lgd*'3. EQ Forward 1'!P62,0))</f>
        <v>0</v>
      </c>
      <c r="Q90" s="48">
        <f>'3. Discount Factors'!Q62*IF(netting,MAX(lgd*'3. EQ Forward 2'!Q62+lgd*'3. EQ Forward 1'!Q62,0),MAX(lgd*'3. EQ Forward 2'!Q62,0)+MAX(lgd*'3. EQ Forward 1'!Q62,0))</f>
        <v>0</v>
      </c>
      <c r="R90" s="48">
        <f>'3. Discount Factors'!R62*IF(netting,MAX(lgd*'3. EQ Forward 2'!R62+lgd*'3. EQ Forward 1'!R62,0),MAX(lgd*'3. EQ Forward 2'!R62,0)+MAX(lgd*'3. EQ Forward 1'!R62,0))</f>
        <v>0</v>
      </c>
      <c r="S90" s="48">
        <f>'3. Discount Factors'!S62*IF(netting,MAX(lgd*'3. EQ Forward 2'!S62+lgd*'3. EQ Forward 1'!S62,0),MAX(lgd*'3. EQ Forward 2'!S62,0)+MAX(lgd*'3. EQ Forward 1'!S62,0))</f>
        <v>0</v>
      </c>
      <c r="T90" s="48">
        <f>'3. Discount Factors'!T62*IF(netting,MAX(lgd*'3. EQ Forward 2'!T62+lgd*'3. EQ Forward 1'!T62,0),MAX(lgd*'3. EQ Forward 2'!T62,0)+MAX(lgd*'3. EQ Forward 1'!T62,0))</f>
        <v>0</v>
      </c>
      <c r="U90" s="48">
        <f>'3. Discount Factors'!U62*IF(netting,MAX(lgd*'3. EQ Forward 2'!U62+lgd*'3. EQ Forward 1'!U62,0),MAX(lgd*'3. EQ Forward 2'!U62,0)+MAX(lgd*'3. EQ Forward 1'!U62,0))</f>
        <v>0</v>
      </c>
      <c r="V90" s="48">
        <f>'3. Discount Factors'!V62*IF(netting,MAX(lgd*'3. EQ Forward 2'!V62+lgd*'3. EQ Forward 1'!V62,0),MAX(lgd*'3. EQ Forward 2'!V62,0)+MAX(lgd*'3. EQ Forward 1'!V62,0))</f>
        <v>0</v>
      </c>
      <c r="W90" s="53">
        <f>'3. Discount Factors'!W62*IF(netting,MAX(lgd*'3. EQ Forward 2'!W62+lgd*'3. EQ Forward 1'!W62,0),MAX(lgd*'3. EQ Forward 2'!W62,0)+MAX(lgd*'3. EQ Forward 1'!W62,0))</f>
        <v>0</v>
      </c>
    </row>
    <row r="91" spans="2:23" x14ac:dyDescent="0.35">
      <c r="B91" s="26" t="s">
        <v>59</v>
      </c>
      <c r="C91" s="52">
        <f>'3. Discount Factors'!C63*IF(netting,MAX(lgd*'3. EQ Forward 2'!C63+lgd*'3. EQ Forward 1'!C63,0),MAX(lgd*'3. EQ Forward 2'!C63,0)+MAX(lgd*'3. EQ Forward 1'!C63,0))</f>
        <v>0</v>
      </c>
      <c r="D91" s="48">
        <f>'3. Discount Factors'!D63*IF(netting,MAX(lgd*'3. EQ Forward 2'!D63+lgd*'3. EQ Forward 1'!D63,0),MAX(lgd*'3. EQ Forward 2'!D63,0)+MAX(lgd*'3. EQ Forward 1'!D63,0))</f>
        <v>605956.91872907686</v>
      </c>
      <c r="E91" s="48">
        <f>'3. Discount Factors'!E63*IF(netting,MAX(lgd*'3. EQ Forward 2'!E63+lgd*'3. EQ Forward 1'!E63,0),MAX(lgd*'3. EQ Forward 2'!E63,0)+MAX(lgd*'3. EQ Forward 1'!E63,0))</f>
        <v>1573844.8710686269</v>
      </c>
      <c r="F91" s="48">
        <f>'3. Discount Factors'!F63*IF(netting,MAX(lgd*'3. EQ Forward 2'!F63+lgd*'3. EQ Forward 1'!F63,0),MAX(lgd*'3. EQ Forward 2'!F63,0)+MAX(lgd*'3. EQ Forward 1'!F63,0))</f>
        <v>3673599.9992966424</v>
      </c>
      <c r="G91" s="48">
        <f>'3. Discount Factors'!G63*IF(netting,MAX(lgd*'3. EQ Forward 2'!G63+lgd*'3. EQ Forward 1'!G63,0),MAX(lgd*'3. EQ Forward 2'!G63,0)+MAX(lgd*'3. EQ Forward 1'!G63,0))</f>
        <v>10748012.521119865</v>
      </c>
      <c r="H91" s="48">
        <f>'3. Discount Factors'!H63*IF(netting,MAX(lgd*'3. EQ Forward 2'!H63+lgd*'3. EQ Forward 1'!H63,0),MAX(lgd*'3. EQ Forward 2'!H63,0)+MAX(lgd*'3. EQ Forward 1'!H63,0))</f>
        <v>8263002.9430267196</v>
      </c>
      <c r="I91" s="48">
        <f>'3. Discount Factors'!I63*IF(netting,MAX(lgd*'3. EQ Forward 2'!I63+lgd*'3. EQ Forward 1'!I63,0),MAX(lgd*'3. EQ Forward 2'!I63,0)+MAX(lgd*'3. EQ Forward 1'!I63,0))</f>
        <v>11444204.778166467</v>
      </c>
      <c r="J91" s="48">
        <f>'3. Discount Factors'!J63*IF(netting,MAX(lgd*'3. EQ Forward 2'!J63+lgd*'3. EQ Forward 1'!J63,0),MAX(lgd*'3. EQ Forward 2'!J63,0)+MAX(lgd*'3. EQ Forward 1'!J63,0))</f>
        <v>20611117.215653077</v>
      </c>
      <c r="K91" s="48">
        <f>'3. Discount Factors'!K63*IF(netting,MAX(lgd*'3. EQ Forward 2'!K63+lgd*'3. EQ Forward 1'!K63,0),MAX(lgd*'3. EQ Forward 2'!K63,0)+MAX(lgd*'3. EQ Forward 1'!K63,0))</f>
        <v>27209444.596045278</v>
      </c>
      <c r="L91" s="48">
        <f>'3. Discount Factors'!L63*IF(netting,MAX(lgd*'3. EQ Forward 2'!L63+lgd*'3. EQ Forward 1'!L63,0),MAX(lgd*'3. EQ Forward 2'!L63,0)+MAX(lgd*'3. EQ Forward 1'!L63,0))</f>
        <v>31331885.826332461</v>
      </c>
      <c r="M91" s="48">
        <f>'3. Discount Factors'!M63*IF(netting,MAX(lgd*'3. EQ Forward 2'!M63+lgd*'3. EQ Forward 1'!M63,0),MAX(lgd*'3. EQ Forward 2'!M63,0)+MAX(lgd*'3. EQ Forward 1'!M63,0))</f>
        <v>31211160.33195341</v>
      </c>
      <c r="N91" s="48">
        <f>'3. Discount Factors'!N63*IF(netting,MAX(lgd*'3. EQ Forward 2'!N63+lgd*'3. EQ Forward 1'!N63,0),MAX(lgd*'3. EQ Forward 2'!N63,0)+MAX(lgd*'3. EQ Forward 1'!N63,0))</f>
        <v>27669793.529912468</v>
      </c>
      <c r="O91" s="48">
        <f>'3. Discount Factors'!O63*IF(netting,MAX(lgd*'3. EQ Forward 2'!O63+lgd*'3. EQ Forward 1'!O63,0),MAX(lgd*'3. EQ Forward 2'!O63,0)+MAX(lgd*'3. EQ Forward 1'!O63,0))</f>
        <v>25360413.957093641</v>
      </c>
      <c r="P91" s="48">
        <f>'3. Discount Factors'!P63*IF(netting,MAX(lgd*'3. EQ Forward 2'!P63+lgd*'3. EQ Forward 1'!P63,0),MAX(lgd*'3. EQ Forward 2'!P63,0)+MAX(lgd*'3. EQ Forward 1'!P63,0))</f>
        <v>17230914.385710321</v>
      </c>
      <c r="Q91" s="48">
        <f>'3. Discount Factors'!Q63*IF(netting,MAX(lgd*'3. EQ Forward 2'!Q63+lgd*'3. EQ Forward 1'!Q63,0),MAX(lgd*'3. EQ Forward 2'!Q63,0)+MAX(lgd*'3. EQ Forward 1'!Q63,0))</f>
        <v>13362672.807809319</v>
      </c>
      <c r="R91" s="48">
        <f>'3. Discount Factors'!R63*IF(netting,MAX(lgd*'3. EQ Forward 2'!R63+lgd*'3. EQ Forward 1'!R63,0),MAX(lgd*'3. EQ Forward 2'!R63,0)+MAX(lgd*'3. EQ Forward 1'!R63,0))</f>
        <v>19376697.599190172</v>
      </c>
      <c r="S91" s="48">
        <f>'3. Discount Factors'!S63*IF(netting,MAX(lgd*'3. EQ Forward 2'!S63+lgd*'3. EQ Forward 1'!S63,0),MAX(lgd*'3. EQ Forward 2'!S63,0)+MAX(lgd*'3. EQ Forward 1'!S63,0))</f>
        <v>24404164.806383174</v>
      </c>
      <c r="T91" s="48">
        <f>'3. Discount Factors'!T63*IF(netting,MAX(lgd*'3. EQ Forward 2'!T63+lgd*'3. EQ Forward 1'!T63,0),MAX(lgd*'3. EQ Forward 2'!T63,0)+MAX(lgd*'3. EQ Forward 1'!T63,0))</f>
        <v>18591339.877304975</v>
      </c>
      <c r="U91" s="48">
        <f>'3. Discount Factors'!U63*IF(netting,MAX(lgd*'3. EQ Forward 2'!U63+lgd*'3. EQ Forward 1'!U63,0),MAX(lgd*'3. EQ Forward 2'!U63,0)+MAX(lgd*'3. EQ Forward 1'!U63,0))</f>
        <v>29235811.95969858</v>
      </c>
      <c r="V91" s="48">
        <f>'3. Discount Factors'!V63*IF(netting,MAX(lgd*'3. EQ Forward 2'!V63+lgd*'3. EQ Forward 1'!V63,0),MAX(lgd*'3. EQ Forward 2'!V63,0)+MAX(lgd*'3. EQ Forward 1'!V63,0))</f>
        <v>17985218.084886998</v>
      </c>
      <c r="W91" s="53">
        <f>'3. Discount Factors'!W63*IF(netting,MAX(lgd*'3. EQ Forward 2'!W63+lgd*'3. EQ Forward 1'!W63,0),MAX(lgd*'3. EQ Forward 2'!W63,0)+MAX(lgd*'3. EQ Forward 1'!W63,0))</f>
        <v>9891318.8602971993</v>
      </c>
    </row>
    <row r="92" spans="2:23" x14ac:dyDescent="0.35">
      <c r="B92" s="26" t="s">
        <v>60</v>
      </c>
      <c r="C92" s="52">
        <f>'3. Discount Factors'!C64*IF(netting,MAX(lgd*'3. EQ Forward 2'!C64+lgd*'3. EQ Forward 1'!C64,0),MAX(lgd*'3. EQ Forward 2'!C64,0)+MAX(lgd*'3. EQ Forward 1'!C64,0))</f>
        <v>0</v>
      </c>
      <c r="D92" s="48">
        <f>'3. Discount Factors'!D64*IF(netting,MAX(lgd*'3. EQ Forward 2'!D64+lgd*'3. EQ Forward 1'!D64,0),MAX(lgd*'3. EQ Forward 2'!D64,0)+MAX(lgd*'3. EQ Forward 1'!D64,0))</f>
        <v>4339258.4485730631</v>
      </c>
      <c r="E92" s="48">
        <f>'3. Discount Factors'!E64*IF(netting,MAX(lgd*'3. EQ Forward 2'!E64+lgd*'3. EQ Forward 1'!E64,0),MAX(lgd*'3. EQ Forward 2'!E64,0)+MAX(lgd*'3. EQ Forward 1'!E64,0))</f>
        <v>2213765.193301057</v>
      </c>
      <c r="F92" s="48">
        <f>'3. Discount Factors'!F64*IF(netting,MAX(lgd*'3. EQ Forward 2'!F64+lgd*'3. EQ Forward 1'!F64,0),MAX(lgd*'3. EQ Forward 2'!F64,0)+MAX(lgd*'3. EQ Forward 1'!F64,0))</f>
        <v>0</v>
      </c>
      <c r="G92" s="48">
        <f>'3. Discount Factors'!G64*IF(netting,MAX(lgd*'3. EQ Forward 2'!G64+lgd*'3. EQ Forward 1'!G64,0),MAX(lgd*'3. EQ Forward 2'!G64,0)+MAX(lgd*'3. EQ Forward 1'!G64,0))</f>
        <v>0</v>
      </c>
      <c r="H92" s="48">
        <f>'3. Discount Factors'!H64*IF(netting,MAX(lgd*'3. EQ Forward 2'!H64+lgd*'3. EQ Forward 1'!H64,0),MAX(lgd*'3. EQ Forward 2'!H64,0)+MAX(lgd*'3. EQ Forward 1'!H64,0))</f>
        <v>0</v>
      </c>
      <c r="I92" s="48">
        <f>'3. Discount Factors'!I64*IF(netting,MAX(lgd*'3. EQ Forward 2'!I64+lgd*'3. EQ Forward 1'!I64,0),MAX(lgd*'3. EQ Forward 2'!I64,0)+MAX(lgd*'3. EQ Forward 1'!I64,0))</f>
        <v>0</v>
      </c>
      <c r="J92" s="48">
        <f>'3. Discount Factors'!J64*IF(netting,MAX(lgd*'3. EQ Forward 2'!J64+lgd*'3. EQ Forward 1'!J64,0),MAX(lgd*'3. EQ Forward 2'!J64,0)+MAX(lgd*'3. EQ Forward 1'!J64,0))</f>
        <v>0</v>
      </c>
      <c r="K92" s="48">
        <f>'3. Discount Factors'!K64*IF(netting,MAX(lgd*'3. EQ Forward 2'!K64+lgd*'3. EQ Forward 1'!K64,0),MAX(lgd*'3. EQ Forward 2'!K64,0)+MAX(lgd*'3. EQ Forward 1'!K64,0))</f>
        <v>0</v>
      </c>
      <c r="L92" s="48">
        <f>'3. Discount Factors'!L64*IF(netting,MAX(lgd*'3. EQ Forward 2'!L64+lgd*'3. EQ Forward 1'!L64,0),MAX(lgd*'3. EQ Forward 2'!L64,0)+MAX(lgd*'3. EQ Forward 1'!L64,0))</f>
        <v>0</v>
      </c>
      <c r="M92" s="48">
        <f>'3. Discount Factors'!M64*IF(netting,MAX(lgd*'3. EQ Forward 2'!M64+lgd*'3. EQ Forward 1'!M64,0),MAX(lgd*'3. EQ Forward 2'!M64,0)+MAX(lgd*'3. EQ Forward 1'!M64,0))</f>
        <v>0</v>
      </c>
      <c r="N92" s="48">
        <f>'3. Discount Factors'!N64*IF(netting,MAX(lgd*'3. EQ Forward 2'!N64+lgd*'3. EQ Forward 1'!N64,0),MAX(lgd*'3. EQ Forward 2'!N64,0)+MAX(lgd*'3. EQ Forward 1'!N64,0))</f>
        <v>0</v>
      </c>
      <c r="O92" s="48">
        <f>'3. Discount Factors'!O64*IF(netting,MAX(lgd*'3. EQ Forward 2'!O64+lgd*'3. EQ Forward 1'!O64,0),MAX(lgd*'3. EQ Forward 2'!O64,0)+MAX(lgd*'3. EQ Forward 1'!O64,0))</f>
        <v>0</v>
      </c>
      <c r="P92" s="48">
        <f>'3. Discount Factors'!P64*IF(netting,MAX(lgd*'3. EQ Forward 2'!P64+lgd*'3. EQ Forward 1'!P64,0),MAX(lgd*'3. EQ Forward 2'!P64,0)+MAX(lgd*'3. EQ Forward 1'!P64,0))</f>
        <v>0</v>
      </c>
      <c r="Q92" s="48">
        <f>'3. Discount Factors'!Q64*IF(netting,MAX(lgd*'3. EQ Forward 2'!Q64+lgd*'3. EQ Forward 1'!Q64,0),MAX(lgd*'3. EQ Forward 2'!Q64,0)+MAX(lgd*'3. EQ Forward 1'!Q64,0))</f>
        <v>0</v>
      </c>
      <c r="R92" s="48">
        <f>'3. Discount Factors'!R64*IF(netting,MAX(lgd*'3. EQ Forward 2'!R64+lgd*'3. EQ Forward 1'!R64,0),MAX(lgd*'3. EQ Forward 2'!R64,0)+MAX(lgd*'3. EQ Forward 1'!R64,0))</f>
        <v>0</v>
      </c>
      <c r="S92" s="48">
        <f>'3. Discount Factors'!S64*IF(netting,MAX(lgd*'3. EQ Forward 2'!S64+lgd*'3. EQ Forward 1'!S64,0),MAX(lgd*'3. EQ Forward 2'!S64,0)+MAX(lgd*'3. EQ Forward 1'!S64,0))</f>
        <v>0</v>
      </c>
      <c r="T92" s="48">
        <f>'3. Discount Factors'!T64*IF(netting,MAX(lgd*'3. EQ Forward 2'!T64+lgd*'3. EQ Forward 1'!T64,0),MAX(lgd*'3. EQ Forward 2'!T64,0)+MAX(lgd*'3. EQ Forward 1'!T64,0))</f>
        <v>0</v>
      </c>
      <c r="U92" s="48">
        <f>'3. Discount Factors'!U64*IF(netting,MAX(lgd*'3. EQ Forward 2'!U64+lgd*'3. EQ Forward 1'!U64,0),MAX(lgd*'3. EQ Forward 2'!U64,0)+MAX(lgd*'3. EQ Forward 1'!U64,0))</f>
        <v>0</v>
      </c>
      <c r="V92" s="48">
        <f>'3. Discount Factors'!V64*IF(netting,MAX(lgd*'3. EQ Forward 2'!V64+lgd*'3. EQ Forward 1'!V64,0),MAX(lgd*'3. EQ Forward 2'!V64,0)+MAX(lgd*'3. EQ Forward 1'!V64,0))</f>
        <v>0</v>
      </c>
      <c r="W92" s="53">
        <f>'3. Discount Factors'!W64*IF(netting,MAX(lgd*'3. EQ Forward 2'!W64+lgd*'3. EQ Forward 1'!W64,0),MAX(lgd*'3. EQ Forward 2'!W64,0)+MAX(lgd*'3. EQ Forward 1'!W64,0))</f>
        <v>0</v>
      </c>
    </row>
    <row r="93" spans="2:23" x14ac:dyDescent="0.35">
      <c r="B93" s="26" t="s">
        <v>61</v>
      </c>
      <c r="C93" s="52">
        <f>'3. Discount Factors'!C65*IF(netting,MAX(lgd*'3. EQ Forward 2'!C65+lgd*'3. EQ Forward 1'!C65,0),MAX(lgd*'3. EQ Forward 2'!C65,0)+MAX(lgd*'3. EQ Forward 1'!C65,0))</f>
        <v>0</v>
      </c>
      <c r="D93" s="48">
        <f>'3. Discount Factors'!D65*IF(netting,MAX(lgd*'3. EQ Forward 2'!D65+lgd*'3. EQ Forward 1'!D65,0),MAX(lgd*'3. EQ Forward 2'!D65,0)+MAX(lgd*'3. EQ Forward 1'!D65,0))</f>
        <v>0</v>
      </c>
      <c r="E93" s="48">
        <f>'3. Discount Factors'!E65*IF(netting,MAX(lgd*'3. EQ Forward 2'!E65+lgd*'3. EQ Forward 1'!E65,0),MAX(lgd*'3. EQ Forward 2'!E65,0)+MAX(lgd*'3. EQ Forward 1'!E65,0))</f>
        <v>0</v>
      </c>
      <c r="F93" s="48">
        <f>'3. Discount Factors'!F65*IF(netting,MAX(lgd*'3. EQ Forward 2'!F65+lgd*'3. EQ Forward 1'!F65,0),MAX(lgd*'3. EQ Forward 2'!F65,0)+MAX(lgd*'3. EQ Forward 1'!F65,0))</f>
        <v>157969.62156610526</v>
      </c>
      <c r="G93" s="48">
        <f>'3. Discount Factors'!G65*IF(netting,MAX(lgd*'3. EQ Forward 2'!G65+lgd*'3. EQ Forward 1'!G65,0),MAX(lgd*'3. EQ Forward 2'!G65,0)+MAX(lgd*'3. EQ Forward 1'!G65,0))</f>
        <v>0</v>
      </c>
      <c r="H93" s="48">
        <f>'3. Discount Factors'!H65*IF(netting,MAX(lgd*'3. EQ Forward 2'!H65+lgd*'3. EQ Forward 1'!H65,0),MAX(lgd*'3. EQ Forward 2'!H65,0)+MAX(lgd*'3. EQ Forward 1'!H65,0))</f>
        <v>0</v>
      </c>
      <c r="I93" s="48">
        <f>'3. Discount Factors'!I65*IF(netting,MAX(lgd*'3. EQ Forward 2'!I65+lgd*'3. EQ Forward 1'!I65,0),MAX(lgd*'3. EQ Forward 2'!I65,0)+MAX(lgd*'3. EQ Forward 1'!I65,0))</f>
        <v>0</v>
      </c>
      <c r="J93" s="48">
        <f>'3. Discount Factors'!J65*IF(netting,MAX(lgd*'3. EQ Forward 2'!J65+lgd*'3. EQ Forward 1'!J65,0),MAX(lgd*'3. EQ Forward 2'!J65,0)+MAX(lgd*'3. EQ Forward 1'!J65,0))</f>
        <v>0</v>
      </c>
      <c r="K93" s="48">
        <f>'3. Discount Factors'!K65*IF(netting,MAX(lgd*'3. EQ Forward 2'!K65+lgd*'3. EQ Forward 1'!K65,0),MAX(lgd*'3. EQ Forward 2'!K65,0)+MAX(lgd*'3. EQ Forward 1'!K65,0))</f>
        <v>0</v>
      </c>
      <c r="L93" s="48">
        <f>'3. Discount Factors'!L65*IF(netting,MAX(lgd*'3. EQ Forward 2'!L65+lgd*'3. EQ Forward 1'!L65,0),MAX(lgd*'3. EQ Forward 2'!L65,0)+MAX(lgd*'3. EQ Forward 1'!L65,0))</f>
        <v>0</v>
      </c>
      <c r="M93" s="48">
        <f>'3. Discount Factors'!M65*IF(netting,MAX(lgd*'3. EQ Forward 2'!M65+lgd*'3. EQ Forward 1'!M65,0),MAX(lgd*'3. EQ Forward 2'!M65,0)+MAX(lgd*'3. EQ Forward 1'!M65,0))</f>
        <v>0</v>
      </c>
      <c r="N93" s="48">
        <f>'3. Discount Factors'!N65*IF(netting,MAX(lgd*'3. EQ Forward 2'!N65+lgd*'3. EQ Forward 1'!N65,0),MAX(lgd*'3. EQ Forward 2'!N65,0)+MAX(lgd*'3. EQ Forward 1'!N65,0))</f>
        <v>0</v>
      </c>
      <c r="O93" s="48">
        <f>'3. Discount Factors'!O65*IF(netting,MAX(lgd*'3. EQ Forward 2'!O65+lgd*'3. EQ Forward 1'!O65,0),MAX(lgd*'3. EQ Forward 2'!O65,0)+MAX(lgd*'3. EQ Forward 1'!O65,0))</f>
        <v>0</v>
      </c>
      <c r="P93" s="48">
        <f>'3. Discount Factors'!P65*IF(netting,MAX(lgd*'3. EQ Forward 2'!P65+lgd*'3. EQ Forward 1'!P65,0),MAX(lgd*'3. EQ Forward 2'!P65,0)+MAX(lgd*'3. EQ Forward 1'!P65,0))</f>
        <v>0</v>
      </c>
      <c r="Q93" s="48">
        <f>'3. Discount Factors'!Q65*IF(netting,MAX(lgd*'3. EQ Forward 2'!Q65+lgd*'3. EQ Forward 1'!Q65,0),MAX(lgd*'3. EQ Forward 2'!Q65,0)+MAX(lgd*'3. EQ Forward 1'!Q65,0))</f>
        <v>0</v>
      </c>
      <c r="R93" s="48">
        <f>'3. Discount Factors'!R65*IF(netting,MAX(lgd*'3. EQ Forward 2'!R65+lgd*'3. EQ Forward 1'!R65,0),MAX(lgd*'3. EQ Forward 2'!R65,0)+MAX(lgd*'3. EQ Forward 1'!R65,0))</f>
        <v>0</v>
      </c>
      <c r="S93" s="48">
        <f>'3. Discount Factors'!S65*IF(netting,MAX(lgd*'3. EQ Forward 2'!S65+lgd*'3. EQ Forward 1'!S65,0),MAX(lgd*'3. EQ Forward 2'!S65,0)+MAX(lgd*'3. EQ Forward 1'!S65,0))</f>
        <v>0</v>
      </c>
      <c r="T93" s="48">
        <f>'3. Discount Factors'!T65*IF(netting,MAX(lgd*'3. EQ Forward 2'!T65+lgd*'3. EQ Forward 1'!T65,0),MAX(lgd*'3. EQ Forward 2'!T65,0)+MAX(lgd*'3. EQ Forward 1'!T65,0))</f>
        <v>0</v>
      </c>
      <c r="U93" s="48">
        <f>'3. Discount Factors'!U65*IF(netting,MAX(lgd*'3. EQ Forward 2'!U65+lgd*'3. EQ Forward 1'!U65,0),MAX(lgd*'3. EQ Forward 2'!U65,0)+MAX(lgd*'3. EQ Forward 1'!U65,0))</f>
        <v>0</v>
      </c>
      <c r="V93" s="48">
        <f>'3. Discount Factors'!V65*IF(netting,MAX(lgd*'3. EQ Forward 2'!V65+lgd*'3. EQ Forward 1'!V65,0),MAX(lgd*'3. EQ Forward 2'!V65,0)+MAX(lgd*'3. EQ Forward 1'!V65,0))</f>
        <v>0</v>
      </c>
      <c r="W93" s="53">
        <f>'3. Discount Factors'!W65*IF(netting,MAX(lgd*'3. EQ Forward 2'!W65+lgd*'3. EQ Forward 1'!W65,0),MAX(lgd*'3. EQ Forward 2'!W65,0)+MAX(lgd*'3. EQ Forward 1'!W65,0))</f>
        <v>0</v>
      </c>
    </row>
    <row r="94" spans="2:23" x14ac:dyDescent="0.35">
      <c r="B94" s="26" t="s">
        <v>62</v>
      </c>
      <c r="C94" s="52">
        <f>'3. Discount Factors'!C66*IF(netting,MAX(lgd*'3. EQ Forward 2'!C66+lgd*'3. EQ Forward 1'!C66,0),MAX(lgd*'3. EQ Forward 2'!C66,0)+MAX(lgd*'3. EQ Forward 1'!C66,0))</f>
        <v>0</v>
      </c>
      <c r="D94" s="48">
        <f>'3. Discount Factors'!D66*IF(netting,MAX(lgd*'3. EQ Forward 2'!D66+lgd*'3. EQ Forward 1'!D66,0),MAX(lgd*'3. EQ Forward 2'!D66,0)+MAX(lgd*'3. EQ Forward 1'!D66,0))</f>
        <v>0</v>
      </c>
      <c r="E94" s="48">
        <f>'3. Discount Factors'!E66*IF(netting,MAX(lgd*'3. EQ Forward 2'!E66+lgd*'3. EQ Forward 1'!E66,0),MAX(lgd*'3. EQ Forward 2'!E66,0)+MAX(lgd*'3. EQ Forward 1'!E66,0))</f>
        <v>0</v>
      </c>
      <c r="F94" s="48">
        <f>'3. Discount Factors'!F66*IF(netting,MAX(lgd*'3. EQ Forward 2'!F66+lgd*'3. EQ Forward 1'!F66,0),MAX(lgd*'3. EQ Forward 2'!F66,0)+MAX(lgd*'3. EQ Forward 1'!F66,0))</f>
        <v>0</v>
      </c>
      <c r="G94" s="48">
        <f>'3. Discount Factors'!G66*IF(netting,MAX(lgd*'3. EQ Forward 2'!G66+lgd*'3. EQ Forward 1'!G66,0),MAX(lgd*'3. EQ Forward 2'!G66,0)+MAX(lgd*'3. EQ Forward 1'!G66,0))</f>
        <v>0</v>
      </c>
      <c r="H94" s="48">
        <f>'3. Discount Factors'!H66*IF(netting,MAX(lgd*'3. EQ Forward 2'!H66+lgd*'3. EQ Forward 1'!H66,0),MAX(lgd*'3. EQ Forward 2'!H66,0)+MAX(lgd*'3. EQ Forward 1'!H66,0))</f>
        <v>739458.35322885611</v>
      </c>
      <c r="I94" s="48">
        <f>'3. Discount Factors'!I66*IF(netting,MAX(lgd*'3. EQ Forward 2'!I66+lgd*'3. EQ Forward 1'!I66,0),MAX(lgd*'3. EQ Forward 2'!I66,0)+MAX(lgd*'3. EQ Forward 1'!I66,0))</f>
        <v>469287.99237227708</v>
      </c>
      <c r="J94" s="48">
        <f>'3. Discount Factors'!J66*IF(netting,MAX(lgd*'3. EQ Forward 2'!J66+lgd*'3. EQ Forward 1'!J66,0),MAX(lgd*'3. EQ Forward 2'!J66,0)+MAX(lgd*'3. EQ Forward 1'!J66,0))</f>
        <v>0</v>
      </c>
      <c r="K94" s="48">
        <f>'3. Discount Factors'!K66*IF(netting,MAX(lgd*'3. EQ Forward 2'!K66+lgd*'3. EQ Forward 1'!K66,0),MAX(lgd*'3. EQ Forward 2'!K66,0)+MAX(lgd*'3. EQ Forward 1'!K66,0))</f>
        <v>1466605.1641891182</v>
      </c>
      <c r="L94" s="48">
        <f>'3. Discount Factors'!L66*IF(netting,MAX(lgd*'3. EQ Forward 2'!L66+lgd*'3. EQ Forward 1'!L66,0),MAX(lgd*'3. EQ Forward 2'!L66,0)+MAX(lgd*'3. EQ Forward 1'!L66,0))</f>
        <v>452972.67592396284</v>
      </c>
      <c r="M94" s="48">
        <f>'3. Discount Factors'!M66*IF(netting,MAX(lgd*'3. EQ Forward 2'!M66+lgd*'3. EQ Forward 1'!M66,0),MAX(lgd*'3. EQ Forward 2'!M66,0)+MAX(lgd*'3. EQ Forward 1'!M66,0))</f>
        <v>4159939.9334624996</v>
      </c>
      <c r="N94" s="48">
        <f>'3. Discount Factors'!N66*IF(netting,MAX(lgd*'3. EQ Forward 2'!N66+lgd*'3. EQ Forward 1'!N66,0),MAX(lgd*'3. EQ Forward 2'!N66,0)+MAX(lgd*'3. EQ Forward 1'!N66,0))</f>
        <v>0</v>
      </c>
      <c r="O94" s="48">
        <f>'3. Discount Factors'!O66*IF(netting,MAX(lgd*'3. EQ Forward 2'!O66+lgd*'3. EQ Forward 1'!O66,0),MAX(lgd*'3. EQ Forward 2'!O66,0)+MAX(lgd*'3. EQ Forward 1'!O66,0))</f>
        <v>0</v>
      </c>
      <c r="P94" s="48">
        <f>'3. Discount Factors'!P66*IF(netting,MAX(lgd*'3. EQ Forward 2'!P66+lgd*'3. EQ Forward 1'!P66,0),MAX(lgd*'3. EQ Forward 2'!P66,0)+MAX(lgd*'3. EQ Forward 1'!P66,0))</f>
        <v>2779009.1517161466</v>
      </c>
      <c r="Q94" s="48">
        <f>'3. Discount Factors'!Q66*IF(netting,MAX(lgd*'3. EQ Forward 2'!Q66+lgd*'3. EQ Forward 1'!Q66,0),MAX(lgd*'3. EQ Forward 2'!Q66,0)+MAX(lgd*'3. EQ Forward 1'!Q66,0))</f>
        <v>0</v>
      </c>
      <c r="R94" s="48">
        <f>'3. Discount Factors'!R66*IF(netting,MAX(lgd*'3. EQ Forward 2'!R66+lgd*'3. EQ Forward 1'!R66,0),MAX(lgd*'3. EQ Forward 2'!R66,0)+MAX(lgd*'3. EQ Forward 1'!R66,0))</f>
        <v>1583729.9388389015</v>
      </c>
      <c r="S94" s="48">
        <f>'3. Discount Factors'!S66*IF(netting,MAX(lgd*'3. EQ Forward 2'!S66+lgd*'3. EQ Forward 1'!S66,0),MAX(lgd*'3. EQ Forward 2'!S66,0)+MAX(lgd*'3. EQ Forward 1'!S66,0))</f>
        <v>0</v>
      </c>
      <c r="T94" s="48">
        <f>'3. Discount Factors'!T66*IF(netting,MAX(lgd*'3. EQ Forward 2'!T66+lgd*'3. EQ Forward 1'!T66,0),MAX(lgd*'3. EQ Forward 2'!T66,0)+MAX(lgd*'3. EQ Forward 1'!T66,0))</f>
        <v>3936136.6598476046</v>
      </c>
      <c r="U94" s="48">
        <f>'3. Discount Factors'!U66*IF(netting,MAX(lgd*'3. EQ Forward 2'!U66+lgd*'3. EQ Forward 1'!U66,0),MAX(lgd*'3. EQ Forward 2'!U66,0)+MAX(lgd*'3. EQ Forward 1'!U66,0))</f>
        <v>0</v>
      </c>
      <c r="V94" s="48">
        <f>'3. Discount Factors'!V66*IF(netting,MAX(lgd*'3. EQ Forward 2'!V66+lgd*'3. EQ Forward 1'!V66,0),MAX(lgd*'3. EQ Forward 2'!V66,0)+MAX(lgd*'3. EQ Forward 1'!V66,0))</f>
        <v>1012773.9057495894</v>
      </c>
      <c r="W94" s="53">
        <f>'3. Discount Factors'!W66*IF(netting,MAX(lgd*'3. EQ Forward 2'!W66+lgd*'3. EQ Forward 1'!W66,0),MAX(lgd*'3. EQ Forward 2'!W66,0)+MAX(lgd*'3. EQ Forward 1'!W66,0))</f>
        <v>774745.21299209411</v>
      </c>
    </row>
    <row r="95" spans="2:23" x14ac:dyDescent="0.35">
      <c r="B95" s="26" t="s">
        <v>63</v>
      </c>
      <c r="C95" s="52">
        <f>'3. Discount Factors'!C67*IF(netting,MAX(lgd*'3. EQ Forward 2'!C67+lgd*'3. EQ Forward 1'!C67,0),MAX(lgd*'3. EQ Forward 2'!C67,0)+MAX(lgd*'3. EQ Forward 1'!C67,0))</f>
        <v>0</v>
      </c>
      <c r="D95" s="48">
        <f>'3. Discount Factors'!D67*IF(netting,MAX(lgd*'3. EQ Forward 2'!D67+lgd*'3. EQ Forward 1'!D67,0),MAX(lgd*'3. EQ Forward 2'!D67,0)+MAX(lgd*'3. EQ Forward 1'!D67,0))</f>
        <v>0</v>
      </c>
      <c r="E95" s="48">
        <f>'3. Discount Factors'!E67*IF(netting,MAX(lgd*'3. EQ Forward 2'!E67+lgd*'3. EQ Forward 1'!E67,0),MAX(lgd*'3. EQ Forward 2'!E67,0)+MAX(lgd*'3. EQ Forward 1'!E67,0))</f>
        <v>93997.790172108245</v>
      </c>
      <c r="F95" s="48">
        <f>'3. Discount Factors'!F67*IF(netting,MAX(lgd*'3. EQ Forward 2'!F67+lgd*'3. EQ Forward 1'!F67,0),MAX(lgd*'3. EQ Forward 2'!F67,0)+MAX(lgd*'3. EQ Forward 1'!F67,0))</f>
        <v>2816377.6292818286</v>
      </c>
      <c r="G95" s="48">
        <f>'3. Discount Factors'!G67*IF(netting,MAX(lgd*'3. EQ Forward 2'!G67+lgd*'3. EQ Forward 1'!G67,0),MAX(lgd*'3. EQ Forward 2'!G67,0)+MAX(lgd*'3. EQ Forward 1'!G67,0))</f>
        <v>0</v>
      </c>
      <c r="H95" s="48">
        <f>'3. Discount Factors'!H67*IF(netting,MAX(lgd*'3. EQ Forward 2'!H67+lgd*'3. EQ Forward 1'!H67,0),MAX(lgd*'3. EQ Forward 2'!H67,0)+MAX(lgd*'3. EQ Forward 1'!H67,0))</f>
        <v>0</v>
      </c>
      <c r="I95" s="48">
        <f>'3. Discount Factors'!I67*IF(netting,MAX(lgd*'3. EQ Forward 2'!I67+lgd*'3. EQ Forward 1'!I67,0),MAX(lgd*'3. EQ Forward 2'!I67,0)+MAX(lgd*'3. EQ Forward 1'!I67,0))</f>
        <v>25859.920105139754</v>
      </c>
      <c r="J95" s="48">
        <f>'3. Discount Factors'!J67*IF(netting,MAX(lgd*'3. EQ Forward 2'!J67+lgd*'3. EQ Forward 1'!J67,0),MAX(lgd*'3. EQ Forward 2'!J67,0)+MAX(lgd*'3. EQ Forward 1'!J67,0))</f>
        <v>0</v>
      </c>
      <c r="K95" s="48">
        <f>'3. Discount Factors'!K67*IF(netting,MAX(lgd*'3. EQ Forward 2'!K67+lgd*'3. EQ Forward 1'!K67,0),MAX(lgd*'3. EQ Forward 2'!K67,0)+MAX(lgd*'3. EQ Forward 1'!K67,0))</f>
        <v>0</v>
      </c>
      <c r="L95" s="48">
        <f>'3. Discount Factors'!L67*IF(netting,MAX(lgd*'3. EQ Forward 2'!L67+lgd*'3. EQ Forward 1'!L67,0),MAX(lgd*'3. EQ Forward 2'!L67,0)+MAX(lgd*'3. EQ Forward 1'!L67,0))</f>
        <v>0</v>
      </c>
      <c r="M95" s="48">
        <f>'3. Discount Factors'!M67*IF(netting,MAX(lgd*'3. EQ Forward 2'!M67+lgd*'3. EQ Forward 1'!M67,0),MAX(lgd*'3. EQ Forward 2'!M67,0)+MAX(lgd*'3. EQ Forward 1'!M67,0))</f>
        <v>0</v>
      </c>
      <c r="N95" s="48">
        <f>'3. Discount Factors'!N67*IF(netting,MAX(lgd*'3. EQ Forward 2'!N67+lgd*'3. EQ Forward 1'!N67,0),MAX(lgd*'3. EQ Forward 2'!N67,0)+MAX(lgd*'3. EQ Forward 1'!N67,0))</f>
        <v>0</v>
      </c>
      <c r="O95" s="48">
        <f>'3. Discount Factors'!O67*IF(netting,MAX(lgd*'3. EQ Forward 2'!O67+lgd*'3. EQ Forward 1'!O67,0),MAX(lgd*'3. EQ Forward 2'!O67,0)+MAX(lgd*'3. EQ Forward 1'!O67,0))</f>
        <v>0</v>
      </c>
      <c r="P95" s="48">
        <f>'3. Discount Factors'!P67*IF(netting,MAX(lgd*'3. EQ Forward 2'!P67+lgd*'3. EQ Forward 1'!P67,0),MAX(lgd*'3. EQ Forward 2'!P67,0)+MAX(lgd*'3. EQ Forward 1'!P67,0))</f>
        <v>0</v>
      </c>
      <c r="Q95" s="48">
        <f>'3. Discount Factors'!Q67*IF(netting,MAX(lgd*'3. EQ Forward 2'!Q67+lgd*'3. EQ Forward 1'!Q67,0),MAX(lgd*'3. EQ Forward 2'!Q67,0)+MAX(lgd*'3. EQ Forward 1'!Q67,0))</f>
        <v>0</v>
      </c>
      <c r="R95" s="48">
        <f>'3. Discount Factors'!R67*IF(netting,MAX(lgd*'3. EQ Forward 2'!R67+lgd*'3. EQ Forward 1'!R67,0),MAX(lgd*'3. EQ Forward 2'!R67,0)+MAX(lgd*'3. EQ Forward 1'!R67,0))</f>
        <v>0</v>
      </c>
      <c r="S95" s="48">
        <f>'3. Discount Factors'!S67*IF(netting,MAX(lgd*'3. EQ Forward 2'!S67+lgd*'3. EQ Forward 1'!S67,0),MAX(lgd*'3. EQ Forward 2'!S67,0)+MAX(lgd*'3. EQ Forward 1'!S67,0))</f>
        <v>0</v>
      </c>
      <c r="T95" s="48">
        <f>'3. Discount Factors'!T67*IF(netting,MAX(lgd*'3. EQ Forward 2'!T67+lgd*'3. EQ Forward 1'!T67,0),MAX(lgd*'3. EQ Forward 2'!T67,0)+MAX(lgd*'3. EQ Forward 1'!T67,0))</f>
        <v>0</v>
      </c>
      <c r="U95" s="48">
        <f>'3. Discount Factors'!U67*IF(netting,MAX(lgd*'3. EQ Forward 2'!U67+lgd*'3. EQ Forward 1'!U67,0),MAX(lgd*'3. EQ Forward 2'!U67,0)+MAX(lgd*'3. EQ Forward 1'!U67,0))</f>
        <v>0</v>
      </c>
      <c r="V95" s="48">
        <f>'3. Discount Factors'!V67*IF(netting,MAX(lgd*'3. EQ Forward 2'!V67+lgd*'3. EQ Forward 1'!V67,0),MAX(lgd*'3. EQ Forward 2'!V67,0)+MAX(lgd*'3. EQ Forward 1'!V67,0))</f>
        <v>0</v>
      </c>
      <c r="W95" s="53">
        <f>'3. Discount Factors'!W67*IF(netting,MAX(lgd*'3. EQ Forward 2'!W67+lgd*'3. EQ Forward 1'!W67,0),MAX(lgd*'3. EQ Forward 2'!W67,0)+MAX(lgd*'3. EQ Forward 1'!W67,0))</f>
        <v>0</v>
      </c>
    </row>
    <row r="96" spans="2:23" x14ac:dyDescent="0.35">
      <c r="B96" s="26" t="s">
        <v>64</v>
      </c>
      <c r="C96" s="52">
        <f>'3. Discount Factors'!C68*IF(netting,MAX(lgd*'3. EQ Forward 2'!C68+lgd*'3. EQ Forward 1'!C68,0),MAX(lgd*'3. EQ Forward 2'!C68,0)+MAX(lgd*'3. EQ Forward 1'!C68,0))</f>
        <v>0</v>
      </c>
      <c r="D96" s="48">
        <f>'3. Discount Factors'!D68*IF(netting,MAX(lgd*'3. EQ Forward 2'!D68+lgd*'3. EQ Forward 1'!D68,0),MAX(lgd*'3. EQ Forward 2'!D68,0)+MAX(lgd*'3. EQ Forward 1'!D68,0))</f>
        <v>0</v>
      </c>
      <c r="E96" s="48">
        <f>'3. Discount Factors'!E68*IF(netting,MAX(lgd*'3. EQ Forward 2'!E68+lgd*'3. EQ Forward 1'!E68,0),MAX(lgd*'3. EQ Forward 2'!E68,0)+MAX(lgd*'3. EQ Forward 1'!E68,0))</f>
        <v>0</v>
      </c>
      <c r="F96" s="48">
        <f>'3. Discount Factors'!F68*IF(netting,MAX(lgd*'3. EQ Forward 2'!F68+lgd*'3. EQ Forward 1'!F68,0),MAX(lgd*'3. EQ Forward 2'!F68,0)+MAX(lgd*'3. EQ Forward 1'!F68,0))</f>
        <v>0</v>
      </c>
      <c r="G96" s="48">
        <f>'3. Discount Factors'!G68*IF(netting,MAX(lgd*'3. EQ Forward 2'!G68+lgd*'3. EQ Forward 1'!G68,0),MAX(lgd*'3. EQ Forward 2'!G68,0)+MAX(lgd*'3. EQ Forward 1'!G68,0))</f>
        <v>0</v>
      </c>
      <c r="H96" s="48">
        <f>'3. Discount Factors'!H68*IF(netting,MAX(lgd*'3. EQ Forward 2'!H68+lgd*'3. EQ Forward 1'!H68,0),MAX(lgd*'3. EQ Forward 2'!H68,0)+MAX(lgd*'3. EQ Forward 1'!H68,0))</f>
        <v>1189041.9717122605</v>
      </c>
      <c r="I96" s="48">
        <f>'3. Discount Factors'!I68*IF(netting,MAX(lgd*'3. EQ Forward 2'!I68+lgd*'3. EQ Forward 1'!I68,0),MAX(lgd*'3. EQ Forward 2'!I68,0)+MAX(lgd*'3. EQ Forward 1'!I68,0))</f>
        <v>130785.19771212057</v>
      </c>
      <c r="J96" s="48">
        <f>'3. Discount Factors'!J68*IF(netting,MAX(lgd*'3. EQ Forward 2'!J68+lgd*'3. EQ Forward 1'!J68,0),MAX(lgd*'3. EQ Forward 2'!J68,0)+MAX(lgd*'3. EQ Forward 1'!J68,0))</f>
        <v>247112.91905292353</v>
      </c>
      <c r="K96" s="48">
        <f>'3. Discount Factors'!K68*IF(netting,MAX(lgd*'3. EQ Forward 2'!K68+lgd*'3. EQ Forward 1'!K68,0),MAX(lgd*'3. EQ Forward 2'!K68,0)+MAX(lgd*'3. EQ Forward 1'!K68,0))</f>
        <v>0</v>
      </c>
      <c r="L96" s="48">
        <f>'3. Discount Factors'!L68*IF(netting,MAX(lgd*'3. EQ Forward 2'!L68+lgd*'3. EQ Forward 1'!L68,0),MAX(lgd*'3. EQ Forward 2'!L68,0)+MAX(lgd*'3. EQ Forward 1'!L68,0))</f>
        <v>0</v>
      </c>
      <c r="M96" s="48">
        <f>'3. Discount Factors'!M68*IF(netting,MAX(lgd*'3. EQ Forward 2'!M68+lgd*'3. EQ Forward 1'!M68,0),MAX(lgd*'3. EQ Forward 2'!M68,0)+MAX(lgd*'3. EQ Forward 1'!M68,0))</f>
        <v>0</v>
      </c>
      <c r="N96" s="48">
        <f>'3. Discount Factors'!N68*IF(netting,MAX(lgd*'3. EQ Forward 2'!N68+lgd*'3. EQ Forward 1'!N68,0),MAX(lgd*'3. EQ Forward 2'!N68,0)+MAX(lgd*'3. EQ Forward 1'!N68,0))</f>
        <v>0</v>
      </c>
      <c r="O96" s="48">
        <f>'3. Discount Factors'!O68*IF(netting,MAX(lgd*'3. EQ Forward 2'!O68+lgd*'3. EQ Forward 1'!O68,0),MAX(lgd*'3. EQ Forward 2'!O68,0)+MAX(lgd*'3. EQ Forward 1'!O68,0))</f>
        <v>0</v>
      </c>
      <c r="P96" s="48">
        <f>'3. Discount Factors'!P68*IF(netting,MAX(lgd*'3. EQ Forward 2'!P68+lgd*'3. EQ Forward 1'!P68,0),MAX(lgd*'3. EQ Forward 2'!P68,0)+MAX(lgd*'3. EQ Forward 1'!P68,0))</f>
        <v>0</v>
      </c>
      <c r="Q96" s="48">
        <f>'3. Discount Factors'!Q68*IF(netting,MAX(lgd*'3. EQ Forward 2'!Q68+lgd*'3. EQ Forward 1'!Q68,0),MAX(lgd*'3. EQ Forward 2'!Q68,0)+MAX(lgd*'3. EQ Forward 1'!Q68,0))</f>
        <v>3611332.2947210888</v>
      </c>
      <c r="R96" s="48">
        <f>'3. Discount Factors'!R68*IF(netting,MAX(lgd*'3. EQ Forward 2'!R68+lgd*'3. EQ Forward 1'!R68,0),MAX(lgd*'3. EQ Forward 2'!R68,0)+MAX(lgd*'3. EQ Forward 1'!R68,0))</f>
        <v>547842.02776615554</v>
      </c>
      <c r="S96" s="48">
        <f>'3. Discount Factors'!S68*IF(netting,MAX(lgd*'3. EQ Forward 2'!S68+lgd*'3. EQ Forward 1'!S68,0),MAX(lgd*'3. EQ Forward 2'!S68,0)+MAX(lgd*'3. EQ Forward 1'!S68,0))</f>
        <v>4532145.1470454782</v>
      </c>
      <c r="T96" s="48">
        <f>'3. Discount Factors'!T68*IF(netting,MAX(lgd*'3. EQ Forward 2'!T68+lgd*'3. EQ Forward 1'!T68,0),MAX(lgd*'3. EQ Forward 2'!T68,0)+MAX(lgd*'3. EQ Forward 1'!T68,0))</f>
        <v>12520108.447363736</v>
      </c>
      <c r="U96" s="48">
        <f>'3. Discount Factors'!U68*IF(netting,MAX(lgd*'3. EQ Forward 2'!U68+lgd*'3. EQ Forward 1'!U68,0),MAX(lgd*'3. EQ Forward 2'!U68,0)+MAX(lgd*'3. EQ Forward 1'!U68,0))</f>
        <v>1177125.3645642889</v>
      </c>
      <c r="V96" s="48">
        <f>'3. Discount Factors'!V68*IF(netting,MAX(lgd*'3. EQ Forward 2'!V68+lgd*'3. EQ Forward 1'!V68,0),MAX(lgd*'3. EQ Forward 2'!V68,0)+MAX(lgd*'3. EQ Forward 1'!V68,0))</f>
        <v>3887040.2303075586</v>
      </c>
      <c r="W96" s="53">
        <f>'3. Discount Factors'!W68*IF(netting,MAX(lgd*'3. EQ Forward 2'!W68+lgd*'3. EQ Forward 1'!W68,0),MAX(lgd*'3. EQ Forward 2'!W68,0)+MAX(lgd*'3. EQ Forward 1'!W68,0))</f>
        <v>7311255.0251154164</v>
      </c>
    </row>
    <row r="97" spans="2:23" x14ac:dyDescent="0.35">
      <c r="B97" s="26" t="s">
        <v>65</v>
      </c>
      <c r="C97" s="52">
        <f>'3. Discount Factors'!C69*IF(netting,MAX(lgd*'3. EQ Forward 2'!C69+lgd*'3. EQ Forward 1'!C69,0),MAX(lgd*'3. EQ Forward 2'!C69,0)+MAX(lgd*'3. EQ Forward 1'!C69,0))</f>
        <v>0</v>
      </c>
      <c r="D97" s="48">
        <f>'3. Discount Factors'!D69*IF(netting,MAX(lgd*'3. EQ Forward 2'!D69+lgd*'3. EQ Forward 1'!D69,0),MAX(lgd*'3. EQ Forward 2'!D69,0)+MAX(lgd*'3. EQ Forward 1'!D69,0))</f>
        <v>0</v>
      </c>
      <c r="E97" s="48">
        <f>'3. Discount Factors'!E69*IF(netting,MAX(lgd*'3. EQ Forward 2'!E69+lgd*'3. EQ Forward 1'!E69,0),MAX(lgd*'3. EQ Forward 2'!E69,0)+MAX(lgd*'3. EQ Forward 1'!E69,0))</f>
        <v>3771676.2526523299</v>
      </c>
      <c r="F97" s="48">
        <f>'3. Discount Factors'!F69*IF(netting,MAX(lgd*'3. EQ Forward 2'!F69+lgd*'3. EQ Forward 1'!F69,0),MAX(lgd*'3. EQ Forward 2'!F69,0)+MAX(lgd*'3. EQ Forward 1'!F69,0))</f>
        <v>0</v>
      </c>
      <c r="G97" s="48">
        <f>'3. Discount Factors'!G69*IF(netting,MAX(lgd*'3. EQ Forward 2'!G69+lgd*'3. EQ Forward 1'!G69,0),MAX(lgd*'3. EQ Forward 2'!G69,0)+MAX(lgd*'3. EQ Forward 1'!G69,0))</f>
        <v>0</v>
      </c>
      <c r="H97" s="48">
        <f>'3. Discount Factors'!H69*IF(netting,MAX(lgd*'3. EQ Forward 2'!H69+lgd*'3. EQ Forward 1'!H69,0),MAX(lgd*'3. EQ Forward 2'!H69,0)+MAX(lgd*'3. EQ Forward 1'!H69,0))</f>
        <v>0</v>
      </c>
      <c r="I97" s="48">
        <f>'3. Discount Factors'!I69*IF(netting,MAX(lgd*'3. EQ Forward 2'!I69+lgd*'3. EQ Forward 1'!I69,0),MAX(lgd*'3. EQ Forward 2'!I69,0)+MAX(lgd*'3. EQ Forward 1'!I69,0))</f>
        <v>0</v>
      </c>
      <c r="J97" s="48">
        <f>'3. Discount Factors'!J69*IF(netting,MAX(lgd*'3. EQ Forward 2'!J69+lgd*'3. EQ Forward 1'!J69,0),MAX(lgd*'3. EQ Forward 2'!J69,0)+MAX(lgd*'3. EQ Forward 1'!J69,0))</f>
        <v>0</v>
      </c>
      <c r="K97" s="48">
        <f>'3. Discount Factors'!K69*IF(netting,MAX(lgd*'3. EQ Forward 2'!K69+lgd*'3. EQ Forward 1'!K69,0),MAX(lgd*'3. EQ Forward 2'!K69,0)+MAX(lgd*'3. EQ Forward 1'!K69,0))</f>
        <v>0</v>
      </c>
      <c r="L97" s="48">
        <f>'3. Discount Factors'!L69*IF(netting,MAX(lgd*'3. EQ Forward 2'!L69+lgd*'3. EQ Forward 1'!L69,0),MAX(lgd*'3. EQ Forward 2'!L69,0)+MAX(lgd*'3. EQ Forward 1'!L69,0))</f>
        <v>0</v>
      </c>
      <c r="M97" s="48">
        <f>'3. Discount Factors'!M69*IF(netting,MAX(lgd*'3. EQ Forward 2'!M69+lgd*'3. EQ Forward 1'!M69,0),MAX(lgd*'3. EQ Forward 2'!M69,0)+MAX(lgd*'3. EQ Forward 1'!M69,0))</f>
        <v>0</v>
      </c>
      <c r="N97" s="48">
        <f>'3. Discount Factors'!N69*IF(netting,MAX(lgd*'3. EQ Forward 2'!N69+lgd*'3. EQ Forward 1'!N69,0),MAX(lgd*'3. EQ Forward 2'!N69,0)+MAX(lgd*'3. EQ Forward 1'!N69,0))</f>
        <v>0</v>
      </c>
      <c r="O97" s="48">
        <f>'3. Discount Factors'!O69*IF(netting,MAX(lgd*'3. EQ Forward 2'!O69+lgd*'3. EQ Forward 1'!O69,0),MAX(lgd*'3. EQ Forward 2'!O69,0)+MAX(lgd*'3. EQ Forward 1'!O69,0))</f>
        <v>0</v>
      </c>
      <c r="P97" s="48">
        <f>'3. Discount Factors'!P69*IF(netting,MAX(lgd*'3. EQ Forward 2'!P69+lgd*'3. EQ Forward 1'!P69,0),MAX(lgd*'3. EQ Forward 2'!P69,0)+MAX(lgd*'3. EQ Forward 1'!P69,0))</f>
        <v>0</v>
      </c>
      <c r="Q97" s="48">
        <f>'3. Discount Factors'!Q69*IF(netting,MAX(lgd*'3. EQ Forward 2'!Q69+lgd*'3. EQ Forward 1'!Q69,0),MAX(lgd*'3. EQ Forward 2'!Q69,0)+MAX(lgd*'3. EQ Forward 1'!Q69,0))</f>
        <v>0</v>
      </c>
      <c r="R97" s="48">
        <f>'3. Discount Factors'!R69*IF(netting,MAX(lgd*'3. EQ Forward 2'!R69+lgd*'3. EQ Forward 1'!R69,0),MAX(lgd*'3. EQ Forward 2'!R69,0)+MAX(lgd*'3. EQ Forward 1'!R69,0))</f>
        <v>352498.90204101137</v>
      </c>
      <c r="S97" s="48">
        <f>'3. Discount Factors'!S69*IF(netting,MAX(lgd*'3. EQ Forward 2'!S69+lgd*'3. EQ Forward 1'!S69,0),MAX(lgd*'3. EQ Forward 2'!S69,0)+MAX(lgd*'3. EQ Forward 1'!S69,0))</f>
        <v>1399071.3262360315</v>
      </c>
      <c r="T97" s="48">
        <f>'3. Discount Factors'!T69*IF(netting,MAX(lgd*'3. EQ Forward 2'!T69+lgd*'3. EQ Forward 1'!T69,0),MAX(lgd*'3. EQ Forward 2'!T69,0)+MAX(lgd*'3. EQ Forward 1'!T69,0))</f>
        <v>5898254.3043756913</v>
      </c>
      <c r="U97" s="48">
        <f>'3. Discount Factors'!U69*IF(netting,MAX(lgd*'3. EQ Forward 2'!U69+lgd*'3. EQ Forward 1'!U69,0),MAX(lgd*'3. EQ Forward 2'!U69,0)+MAX(lgd*'3. EQ Forward 1'!U69,0))</f>
        <v>6478385.6352803931</v>
      </c>
      <c r="V97" s="48">
        <f>'3. Discount Factors'!V69*IF(netting,MAX(lgd*'3. EQ Forward 2'!V69+lgd*'3. EQ Forward 1'!V69,0),MAX(lgd*'3. EQ Forward 2'!V69,0)+MAX(lgd*'3. EQ Forward 1'!V69,0))</f>
        <v>11324403.557439648</v>
      </c>
      <c r="W97" s="53">
        <f>'3. Discount Factors'!W69*IF(netting,MAX(lgd*'3. EQ Forward 2'!W69+lgd*'3. EQ Forward 1'!W69,0),MAX(lgd*'3. EQ Forward 2'!W69,0)+MAX(lgd*'3. EQ Forward 1'!W69,0))</f>
        <v>19527980.839025691</v>
      </c>
    </row>
    <row r="98" spans="2:23" x14ac:dyDescent="0.35">
      <c r="B98" s="26" t="s">
        <v>66</v>
      </c>
      <c r="C98" s="52">
        <f>'3. Discount Factors'!C70*IF(netting,MAX(lgd*'3. EQ Forward 2'!C70+lgd*'3. EQ Forward 1'!C70,0),MAX(lgd*'3. EQ Forward 2'!C70,0)+MAX(lgd*'3. EQ Forward 1'!C70,0))</f>
        <v>0</v>
      </c>
      <c r="D98" s="48">
        <f>'3. Discount Factors'!D70*IF(netting,MAX(lgd*'3. EQ Forward 2'!D70+lgd*'3. EQ Forward 1'!D70,0),MAX(lgd*'3. EQ Forward 2'!D70,0)+MAX(lgd*'3. EQ Forward 1'!D70,0))</f>
        <v>4875388.6475711549</v>
      </c>
      <c r="E98" s="48">
        <f>'3. Discount Factors'!E70*IF(netting,MAX(lgd*'3. EQ Forward 2'!E70+lgd*'3. EQ Forward 1'!E70,0),MAX(lgd*'3. EQ Forward 2'!E70,0)+MAX(lgd*'3. EQ Forward 1'!E70,0))</f>
        <v>1130029.6181283046</v>
      </c>
      <c r="F98" s="48">
        <f>'3. Discount Factors'!F70*IF(netting,MAX(lgd*'3. EQ Forward 2'!F70+lgd*'3. EQ Forward 1'!F70,0),MAX(lgd*'3. EQ Forward 2'!F70,0)+MAX(lgd*'3. EQ Forward 1'!F70,0))</f>
        <v>2834812.8890006598</v>
      </c>
      <c r="G98" s="48">
        <f>'3. Discount Factors'!G70*IF(netting,MAX(lgd*'3. EQ Forward 2'!G70+lgd*'3. EQ Forward 1'!G70,0),MAX(lgd*'3. EQ Forward 2'!G70,0)+MAX(lgd*'3. EQ Forward 1'!G70,0))</f>
        <v>5174437.1731873378</v>
      </c>
      <c r="H98" s="48">
        <f>'3. Discount Factors'!H70*IF(netting,MAX(lgd*'3. EQ Forward 2'!H70+lgd*'3. EQ Forward 1'!H70,0),MAX(lgd*'3. EQ Forward 2'!H70,0)+MAX(lgd*'3. EQ Forward 1'!H70,0))</f>
        <v>0</v>
      </c>
      <c r="I98" s="48">
        <f>'3. Discount Factors'!I70*IF(netting,MAX(lgd*'3. EQ Forward 2'!I70+lgd*'3. EQ Forward 1'!I70,0),MAX(lgd*'3. EQ Forward 2'!I70,0)+MAX(lgd*'3. EQ Forward 1'!I70,0))</f>
        <v>0</v>
      </c>
      <c r="J98" s="48">
        <f>'3. Discount Factors'!J70*IF(netting,MAX(lgd*'3. EQ Forward 2'!J70+lgd*'3. EQ Forward 1'!J70,0),MAX(lgd*'3. EQ Forward 2'!J70,0)+MAX(lgd*'3. EQ Forward 1'!J70,0))</f>
        <v>4041758.7275621016</v>
      </c>
      <c r="K98" s="48">
        <f>'3. Discount Factors'!K70*IF(netting,MAX(lgd*'3. EQ Forward 2'!K70+lgd*'3. EQ Forward 1'!K70,0),MAX(lgd*'3. EQ Forward 2'!K70,0)+MAX(lgd*'3. EQ Forward 1'!K70,0))</f>
        <v>1549011.3382865489</v>
      </c>
      <c r="L98" s="48">
        <f>'3. Discount Factors'!L70*IF(netting,MAX(lgd*'3. EQ Forward 2'!L70+lgd*'3. EQ Forward 1'!L70,0),MAX(lgd*'3. EQ Forward 2'!L70,0)+MAX(lgd*'3. EQ Forward 1'!L70,0))</f>
        <v>0</v>
      </c>
      <c r="M98" s="48">
        <f>'3. Discount Factors'!M70*IF(netting,MAX(lgd*'3. EQ Forward 2'!M70+lgd*'3. EQ Forward 1'!M70,0),MAX(lgd*'3. EQ Forward 2'!M70,0)+MAX(lgd*'3. EQ Forward 1'!M70,0))</f>
        <v>0</v>
      </c>
      <c r="N98" s="48">
        <f>'3. Discount Factors'!N70*IF(netting,MAX(lgd*'3. EQ Forward 2'!N70+lgd*'3. EQ Forward 1'!N70,0),MAX(lgd*'3. EQ Forward 2'!N70,0)+MAX(lgd*'3. EQ Forward 1'!N70,0))</f>
        <v>0</v>
      </c>
      <c r="O98" s="48">
        <f>'3. Discount Factors'!O70*IF(netting,MAX(lgd*'3. EQ Forward 2'!O70+lgd*'3. EQ Forward 1'!O70,0),MAX(lgd*'3. EQ Forward 2'!O70,0)+MAX(lgd*'3. EQ Forward 1'!O70,0))</f>
        <v>0</v>
      </c>
      <c r="P98" s="48">
        <f>'3. Discount Factors'!P70*IF(netting,MAX(lgd*'3. EQ Forward 2'!P70+lgd*'3. EQ Forward 1'!P70,0),MAX(lgd*'3. EQ Forward 2'!P70,0)+MAX(lgd*'3. EQ Forward 1'!P70,0))</f>
        <v>0</v>
      </c>
      <c r="Q98" s="48">
        <f>'3. Discount Factors'!Q70*IF(netting,MAX(lgd*'3. EQ Forward 2'!Q70+lgd*'3. EQ Forward 1'!Q70,0),MAX(lgd*'3. EQ Forward 2'!Q70,0)+MAX(lgd*'3. EQ Forward 1'!Q70,0))</f>
        <v>0</v>
      </c>
      <c r="R98" s="48">
        <f>'3. Discount Factors'!R70*IF(netting,MAX(lgd*'3. EQ Forward 2'!R70+lgd*'3. EQ Forward 1'!R70,0),MAX(lgd*'3. EQ Forward 2'!R70,0)+MAX(lgd*'3. EQ Forward 1'!R70,0))</f>
        <v>0</v>
      </c>
      <c r="S98" s="48">
        <f>'3. Discount Factors'!S70*IF(netting,MAX(lgd*'3. EQ Forward 2'!S70+lgd*'3. EQ Forward 1'!S70,0),MAX(lgd*'3. EQ Forward 2'!S70,0)+MAX(lgd*'3. EQ Forward 1'!S70,0))</f>
        <v>0</v>
      </c>
      <c r="T98" s="48">
        <f>'3. Discount Factors'!T70*IF(netting,MAX(lgd*'3. EQ Forward 2'!T70+lgd*'3. EQ Forward 1'!T70,0),MAX(lgd*'3. EQ Forward 2'!T70,0)+MAX(lgd*'3. EQ Forward 1'!T70,0))</f>
        <v>0</v>
      </c>
      <c r="U98" s="48">
        <f>'3. Discount Factors'!U70*IF(netting,MAX(lgd*'3. EQ Forward 2'!U70+lgd*'3. EQ Forward 1'!U70,0),MAX(lgd*'3. EQ Forward 2'!U70,0)+MAX(lgd*'3. EQ Forward 1'!U70,0))</f>
        <v>0</v>
      </c>
      <c r="V98" s="48">
        <f>'3. Discount Factors'!V70*IF(netting,MAX(lgd*'3. EQ Forward 2'!V70+lgd*'3. EQ Forward 1'!V70,0),MAX(lgd*'3. EQ Forward 2'!V70,0)+MAX(lgd*'3. EQ Forward 1'!V70,0))</f>
        <v>0</v>
      </c>
      <c r="W98" s="53">
        <f>'3. Discount Factors'!W70*IF(netting,MAX(lgd*'3. EQ Forward 2'!W70+lgd*'3. EQ Forward 1'!W70,0),MAX(lgd*'3. EQ Forward 2'!W70,0)+MAX(lgd*'3. EQ Forward 1'!W70,0))</f>
        <v>2610746.8204306732</v>
      </c>
    </row>
    <row r="99" spans="2:23" x14ac:dyDescent="0.35">
      <c r="B99" s="26" t="s">
        <v>67</v>
      </c>
      <c r="C99" s="52">
        <f>'3. Discount Factors'!C71*IF(netting,MAX(lgd*'3. EQ Forward 2'!C71+lgd*'3. EQ Forward 1'!C71,0),MAX(lgd*'3. EQ Forward 2'!C71,0)+MAX(lgd*'3. EQ Forward 1'!C71,0))</f>
        <v>0</v>
      </c>
      <c r="D99" s="48">
        <f>'3. Discount Factors'!D71*IF(netting,MAX(lgd*'3. EQ Forward 2'!D71+lgd*'3. EQ Forward 1'!D71,0),MAX(lgd*'3. EQ Forward 2'!D71,0)+MAX(lgd*'3. EQ Forward 1'!D71,0))</f>
        <v>10504238.797373209</v>
      </c>
      <c r="E99" s="48">
        <f>'3. Discount Factors'!E71*IF(netting,MAX(lgd*'3. EQ Forward 2'!E71+lgd*'3. EQ Forward 1'!E71,0),MAX(lgd*'3. EQ Forward 2'!E71,0)+MAX(lgd*'3. EQ Forward 1'!E71,0))</f>
        <v>14585588.856405918</v>
      </c>
      <c r="F99" s="48">
        <f>'3. Discount Factors'!F71*IF(netting,MAX(lgd*'3. EQ Forward 2'!F71+lgd*'3. EQ Forward 1'!F71,0),MAX(lgd*'3. EQ Forward 2'!F71,0)+MAX(lgd*'3. EQ Forward 1'!F71,0))</f>
        <v>12177714.608298626</v>
      </c>
      <c r="G99" s="48">
        <f>'3. Discount Factors'!G71*IF(netting,MAX(lgd*'3. EQ Forward 2'!G71+lgd*'3. EQ Forward 1'!G71,0),MAX(lgd*'3. EQ Forward 2'!G71,0)+MAX(lgd*'3. EQ Forward 1'!G71,0))</f>
        <v>12993100.358633446</v>
      </c>
      <c r="H99" s="48">
        <f>'3. Discount Factors'!H71*IF(netting,MAX(lgd*'3. EQ Forward 2'!H71+lgd*'3. EQ Forward 1'!H71,0),MAX(lgd*'3. EQ Forward 2'!H71,0)+MAX(lgd*'3. EQ Forward 1'!H71,0))</f>
        <v>23454904.909491513</v>
      </c>
      <c r="I99" s="48">
        <f>'3. Discount Factors'!I71*IF(netting,MAX(lgd*'3. EQ Forward 2'!I71+lgd*'3. EQ Forward 1'!I71,0),MAX(lgd*'3. EQ Forward 2'!I71,0)+MAX(lgd*'3. EQ Forward 1'!I71,0))</f>
        <v>19631771.1001109</v>
      </c>
      <c r="J99" s="48">
        <f>'3. Discount Factors'!J71*IF(netting,MAX(lgd*'3. EQ Forward 2'!J71+lgd*'3. EQ Forward 1'!J71,0),MAX(lgd*'3. EQ Forward 2'!J71,0)+MAX(lgd*'3. EQ Forward 1'!J71,0))</f>
        <v>25384729.345780641</v>
      </c>
      <c r="K99" s="48">
        <f>'3. Discount Factors'!K71*IF(netting,MAX(lgd*'3. EQ Forward 2'!K71+lgd*'3. EQ Forward 1'!K71,0),MAX(lgd*'3. EQ Forward 2'!K71,0)+MAX(lgd*'3. EQ Forward 1'!K71,0))</f>
        <v>22616415.403449282</v>
      </c>
      <c r="L99" s="48">
        <f>'3. Discount Factors'!L71*IF(netting,MAX(lgd*'3. EQ Forward 2'!L71+lgd*'3. EQ Forward 1'!L71,0),MAX(lgd*'3. EQ Forward 2'!L71,0)+MAX(lgd*'3. EQ Forward 1'!L71,0))</f>
        <v>16190261.502811683</v>
      </c>
      <c r="M99" s="48">
        <f>'3. Discount Factors'!M71*IF(netting,MAX(lgd*'3. EQ Forward 2'!M71+lgd*'3. EQ Forward 1'!M71,0),MAX(lgd*'3. EQ Forward 2'!M71,0)+MAX(lgd*'3. EQ Forward 1'!M71,0))</f>
        <v>11769161.943620237</v>
      </c>
      <c r="N99" s="48">
        <f>'3. Discount Factors'!N71*IF(netting,MAX(lgd*'3. EQ Forward 2'!N71+lgd*'3. EQ Forward 1'!N71,0),MAX(lgd*'3. EQ Forward 2'!N71,0)+MAX(lgd*'3. EQ Forward 1'!N71,0))</f>
        <v>8468802.711947633</v>
      </c>
      <c r="O99" s="48">
        <f>'3. Discount Factors'!O71*IF(netting,MAX(lgd*'3. EQ Forward 2'!O71+lgd*'3. EQ Forward 1'!O71,0),MAX(lgd*'3. EQ Forward 2'!O71,0)+MAX(lgd*'3. EQ Forward 1'!O71,0))</f>
        <v>1870882.8586945883</v>
      </c>
      <c r="P99" s="48">
        <f>'3. Discount Factors'!P71*IF(netting,MAX(lgd*'3. EQ Forward 2'!P71+lgd*'3. EQ Forward 1'!P71,0),MAX(lgd*'3. EQ Forward 2'!P71,0)+MAX(lgd*'3. EQ Forward 1'!P71,0))</f>
        <v>5014743.8573651398</v>
      </c>
      <c r="Q99" s="48">
        <f>'3. Discount Factors'!Q71*IF(netting,MAX(lgd*'3. EQ Forward 2'!Q71+lgd*'3. EQ Forward 1'!Q71,0),MAX(lgd*'3. EQ Forward 2'!Q71,0)+MAX(lgd*'3. EQ Forward 1'!Q71,0))</f>
        <v>6884141.6009284062</v>
      </c>
      <c r="R99" s="48">
        <f>'3. Discount Factors'!R71*IF(netting,MAX(lgd*'3. EQ Forward 2'!R71+lgd*'3. EQ Forward 1'!R71,0),MAX(lgd*'3. EQ Forward 2'!R71,0)+MAX(lgd*'3. EQ Forward 1'!R71,0))</f>
        <v>6457821.453827654</v>
      </c>
      <c r="S99" s="48">
        <f>'3. Discount Factors'!S71*IF(netting,MAX(lgd*'3. EQ Forward 2'!S71+lgd*'3. EQ Forward 1'!S71,0),MAX(lgd*'3. EQ Forward 2'!S71,0)+MAX(lgd*'3. EQ Forward 1'!S71,0))</f>
        <v>11923708.095263299</v>
      </c>
      <c r="T99" s="48">
        <f>'3. Discount Factors'!T71*IF(netting,MAX(lgd*'3. EQ Forward 2'!T71+lgd*'3. EQ Forward 1'!T71,0),MAX(lgd*'3. EQ Forward 2'!T71,0)+MAX(lgd*'3. EQ Forward 1'!T71,0))</f>
        <v>15235022.394432517</v>
      </c>
      <c r="U99" s="48">
        <f>'3. Discount Factors'!U71*IF(netting,MAX(lgd*'3. EQ Forward 2'!U71+lgd*'3. EQ Forward 1'!U71,0),MAX(lgd*'3. EQ Forward 2'!U71,0)+MAX(lgd*'3. EQ Forward 1'!U71,0))</f>
        <v>30192758.385329425</v>
      </c>
      <c r="V99" s="48">
        <f>'3. Discount Factors'!V71*IF(netting,MAX(lgd*'3. EQ Forward 2'!V71+lgd*'3. EQ Forward 1'!V71,0),MAX(lgd*'3. EQ Forward 2'!V71,0)+MAX(lgd*'3. EQ Forward 1'!V71,0))</f>
        <v>28693364.272641227</v>
      </c>
      <c r="W99" s="53">
        <f>'3. Discount Factors'!W71*IF(netting,MAX(lgd*'3. EQ Forward 2'!W71+lgd*'3. EQ Forward 1'!W71,0),MAX(lgd*'3. EQ Forward 2'!W71,0)+MAX(lgd*'3. EQ Forward 1'!W71,0))</f>
        <v>32557714.867469545</v>
      </c>
    </row>
    <row r="100" spans="2:23" x14ac:dyDescent="0.35">
      <c r="B100" s="26" t="s">
        <v>68</v>
      </c>
      <c r="C100" s="52">
        <f>'3. Discount Factors'!C72*IF(netting,MAX(lgd*'3. EQ Forward 2'!C72+lgd*'3. EQ Forward 1'!C72,0),MAX(lgd*'3. EQ Forward 2'!C72,0)+MAX(lgd*'3. EQ Forward 1'!C72,0))</f>
        <v>0</v>
      </c>
      <c r="D100" s="48">
        <f>'3. Discount Factors'!D72*IF(netting,MAX(lgd*'3. EQ Forward 2'!D72+lgd*'3. EQ Forward 1'!D72,0),MAX(lgd*'3. EQ Forward 2'!D72,0)+MAX(lgd*'3. EQ Forward 1'!D72,0))</f>
        <v>0</v>
      </c>
      <c r="E100" s="48">
        <f>'3. Discount Factors'!E72*IF(netting,MAX(lgd*'3. EQ Forward 2'!E72+lgd*'3. EQ Forward 1'!E72,0),MAX(lgd*'3. EQ Forward 2'!E72,0)+MAX(lgd*'3. EQ Forward 1'!E72,0))</f>
        <v>0</v>
      </c>
      <c r="F100" s="48">
        <f>'3. Discount Factors'!F72*IF(netting,MAX(lgd*'3. EQ Forward 2'!F72+lgd*'3. EQ Forward 1'!F72,0),MAX(lgd*'3. EQ Forward 2'!F72,0)+MAX(lgd*'3. EQ Forward 1'!F72,0))</f>
        <v>0</v>
      </c>
      <c r="G100" s="48">
        <f>'3. Discount Factors'!G72*IF(netting,MAX(lgd*'3. EQ Forward 2'!G72+lgd*'3. EQ Forward 1'!G72,0),MAX(lgd*'3. EQ Forward 2'!G72,0)+MAX(lgd*'3. EQ Forward 1'!G72,0))</f>
        <v>0</v>
      </c>
      <c r="H100" s="48">
        <f>'3. Discount Factors'!H72*IF(netting,MAX(lgd*'3. EQ Forward 2'!H72+lgd*'3. EQ Forward 1'!H72,0),MAX(lgd*'3. EQ Forward 2'!H72,0)+MAX(lgd*'3. EQ Forward 1'!H72,0))</f>
        <v>0</v>
      </c>
      <c r="I100" s="48">
        <f>'3. Discount Factors'!I72*IF(netting,MAX(lgd*'3. EQ Forward 2'!I72+lgd*'3. EQ Forward 1'!I72,0),MAX(lgd*'3. EQ Forward 2'!I72,0)+MAX(lgd*'3. EQ Forward 1'!I72,0))</f>
        <v>0</v>
      </c>
      <c r="J100" s="48">
        <f>'3. Discount Factors'!J72*IF(netting,MAX(lgd*'3. EQ Forward 2'!J72+lgd*'3. EQ Forward 1'!J72,0),MAX(lgd*'3. EQ Forward 2'!J72,0)+MAX(lgd*'3. EQ Forward 1'!J72,0))</f>
        <v>0</v>
      </c>
      <c r="K100" s="48">
        <f>'3. Discount Factors'!K72*IF(netting,MAX(lgd*'3. EQ Forward 2'!K72+lgd*'3. EQ Forward 1'!K72,0),MAX(lgd*'3. EQ Forward 2'!K72,0)+MAX(lgd*'3. EQ Forward 1'!K72,0))</f>
        <v>0</v>
      </c>
      <c r="L100" s="48">
        <f>'3. Discount Factors'!L72*IF(netting,MAX(lgd*'3. EQ Forward 2'!L72+lgd*'3. EQ Forward 1'!L72,0),MAX(lgd*'3. EQ Forward 2'!L72,0)+MAX(lgd*'3. EQ Forward 1'!L72,0))</f>
        <v>0</v>
      </c>
      <c r="M100" s="48">
        <f>'3. Discount Factors'!M72*IF(netting,MAX(lgd*'3. EQ Forward 2'!M72+lgd*'3. EQ Forward 1'!M72,0),MAX(lgd*'3. EQ Forward 2'!M72,0)+MAX(lgd*'3. EQ Forward 1'!M72,0))</f>
        <v>0</v>
      </c>
      <c r="N100" s="48">
        <f>'3. Discount Factors'!N72*IF(netting,MAX(lgd*'3. EQ Forward 2'!N72+lgd*'3. EQ Forward 1'!N72,0),MAX(lgd*'3. EQ Forward 2'!N72,0)+MAX(lgd*'3. EQ Forward 1'!N72,0))</f>
        <v>0</v>
      </c>
      <c r="O100" s="48">
        <f>'3. Discount Factors'!O72*IF(netting,MAX(lgd*'3. EQ Forward 2'!O72+lgd*'3. EQ Forward 1'!O72,0),MAX(lgd*'3. EQ Forward 2'!O72,0)+MAX(lgd*'3. EQ Forward 1'!O72,0))</f>
        <v>0</v>
      </c>
      <c r="P100" s="48">
        <f>'3. Discount Factors'!P72*IF(netting,MAX(lgd*'3. EQ Forward 2'!P72+lgd*'3. EQ Forward 1'!P72,0),MAX(lgd*'3. EQ Forward 2'!P72,0)+MAX(lgd*'3. EQ Forward 1'!P72,0))</f>
        <v>0</v>
      </c>
      <c r="Q100" s="48">
        <f>'3. Discount Factors'!Q72*IF(netting,MAX(lgd*'3. EQ Forward 2'!Q72+lgd*'3. EQ Forward 1'!Q72,0),MAX(lgd*'3. EQ Forward 2'!Q72,0)+MAX(lgd*'3. EQ Forward 1'!Q72,0))</f>
        <v>0</v>
      </c>
      <c r="R100" s="48">
        <f>'3. Discount Factors'!R72*IF(netting,MAX(lgd*'3. EQ Forward 2'!R72+lgd*'3. EQ Forward 1'!R72,0),MAX(lgd*'3. EQ Forward 2'!R72,0)+MAX(lgd*'3. EQ Forward 1'!R72,0))</f>
        <v>0</v>
      </c>
      <c r="S100" s="48">
        <f>'3. Discount Factors'!S72*IF(netting,MAX(lgd*'3. EQ Forward 2'!S72+lgd*'3. EQ Forward 1'!S72,0),MAX(lgd*'3. EQ Forward 2'!S72,0)+MAX(lgd*'3. EQ Forward 1'!S72,0))</f>
        <v>0</v>
      </c>
      <c r="T100" s="48">
        <f>'3. Discount Factors'!T72*IF(netting,MAX(lgd*'3. EQ Forward 2'!T72+lgd*'3. EQ Forward 1'!T72,0),MAX(lgd*'3. EQ Forward 2'!T72,0)+MAX(lgd*'3. EQ Forward 1'!T72,0))</f>
        <v>0</v>
      </c>
      <c r="U100" s="48">
        <f>'3. Discount Factors'!U72*IF(netting,MAX(lgd*'3. EQ Forward 2'!U72+lgd*'3. EQ Forward 1'!U72,0),MAX(lgd*'3. EQ Forward 2'!U72,0)+MAX(lgd*'3. EQ Forward 1'!U72,0))</f>
        <v>0</v>
      </c>
      <c r="V100" s="48">
        <f>'3. Discount Factors'!V72*IF(netting,MAX(lgd*'3. EQ Forward 2'!V72+lgd*'3. EQ Forward 1'!V72,0),MAX(lgd*'3. EQ Forward 2'!V72,0)+MAX(lgd*'3. EQ Forward 1'!V72,0))</f>
        <v>0</v>
      </c>
      <c r="W100" s="53">
        <f>'3. Discount Factors'!W72*IF(netting,MAX(lgd*'3. EQ Forward 2'!W72+lgd*'3. EQ Forward 1'!W72,0),MAX(lgd*'3. EQ Forward 2'!W72,0)+MAX(lgd*'3. EQ Forward 1'!W72,0))</f>
        <v>0</v>
      </c>
    </row>
    <row r="101" spans="2:23" x14ac:dyDescent="0.35">
      <c r="B101" s="26" t="s">
        <v>69</v>
      </c>
      <c r="C101" s="52">
        <f>'3. Discount Factors'!C73*IF(netting,MAX(lgd*'3. EQ Forward 2'!C73+lgd*'3. EQ Forward 1'!C73,0),MAX(lgd*'3. EQ Forward 2'!C73,0)+MAX(lgd*'3. EQ Forward 1'!C73,0))</f>
        <v>0</v>
      </c>
      <c r="D101" s="48">
        <f>'3. Discount Factors'!D73*IF(netting,MAX(lgd*'3. EQ Forward 2'!D73+lgd*'3. EQ Forward 1'!D73,0),MAX(lgd*'3. EQ Forward 2'!D73,0)+MAX(lgd*'3. EQ Forward 1'!D73,0))</f>
        <v>5458.6580528951863</v>
      </c>
      <c r="E101" s="48">
        <f>'3. Discount Factors'!E73*IF(netting,MAX(lgd*'3. EQ Forward 2'!E73+lgd*'3. EQ Forward 1'!E73,0),MAX(lgd*'3. EQ Forward 2'!E73,0)+MAX(lgd*'3. EQ Forward 1'!E73,0))</f>
        <v>3492709.5160584529</v>
      </c>
      <c r="F101" s="48">
        <f>'3. Discount Factors'!F73*IF(netting,MAX(lgd*'3. EQ Forward 2'!F73+lgd*'3. EQ Forward 1'!F73,0),MAX(lgd*'3. EQ Forward 2'!F73,0)+MAX(lgd*'3. EQ Forward 1'!F73,0))</f>
        <v>10247646.352889989</v>
      </c>
      <c r="G101" s="48">
        <f>'3. Discount Factors'!G73*IF(netting,MAX(lgd*'3. EQ Forward 2'!G73+lgd*'3. EQ Forward 1'!G73,0),MAX(lgd*'3. EQ Forward 2'!G73,0)+MAX(lgd*'3. EQ Forward 1'!G73,0))</f>
        <v>16746486.554354709</v>
      </c>
      <c r="H101" s="48">
        <f>'3. Discount Factors'!H73*IF(netting,MAX(lgd*'3. EQ Forward 2'!H73+lgd*'3. EQ Forward 1'!H73,0),MAX(lgd*'3. EQ Forward 2'!H73,0)+MAX(lgd*'3. EQ Forward 1'!H73,0))</f>
        <v>15563033.785303777</v>
      </c>
      <c r="I101" s="48">
        <f>'3. Discount Factors'!I73*IF(netting,MAX(lgd*'3. EQ Forward 2'!I73+lgd*'3. EQ Forward 1'!I73,0),MAX(lgd*'3. EQ Forward 2'!I73,0)+MAX(lgd*'3. EQ Forward 1'!I73,0))</f>
        <v>9878433.8991262037</v>
      </c>
      <c r="J101" s="48">
        <f>'3. Discount Factors'!J73*IF(netting,MAX(lgd*'3. EQ Forward 2'!J73+lgd*'3. EQ Forward 1'!J73,0),MAX(lgd*'3. EQ Forward 2'!J73,0)+MAX(lgd*'3. EQ Forward 1'!J73,0))</f>
        <v>14323195.016789887</v>
      </c>
      <c r="K101" s="48">
        <f>'3. Discount Factors'!K73*IF(netting,MAX(lgd*'3. EQ Forward 2'!K73+lgd*'3. EQ Forward 1'!K73,0),MAX(lgd*'3. EQ Forward 2'!K73,0)+MAX(lgd*'3. EQ Forward 1'!K73,0))</f>
        <v>29902707.563288551</v>
      </c>
      <c r="L101" s="48">
        <f>'3. Discount Factors'!L73*IF(netting,MAX(lgd*'3. EQ Forward 2'!L73+lgd*'3. EQ Forward 1'!L73,0),MAX(lgd*'3. EQ Forward 2'!L73,0)+MAX(lgd*'3. EQ Forward 1'!L73,0))</f>
        <v>22335449.538534731</v>
      </c>
      <c r="M101" s="48">
        <f>'3. Discount Factors'!M73*IF(netting,MAX(lgd*'3. EQ Forward 2'!M73+lgd*'3. EQ Forward 1'!M73,0),MAX(lgd*'3. EQ Forward 2'!M73,0)+MAX(lgd*'3. EQ Forward 1'!M73,0))</f>
        <v>27198217.53201896</v>
      </c>
      <c r="N101" s="48">
        <f>'3. Discount Factors'!N73*IF(netting,MAX(lgd*'3. EQ Forward 2'!N73+lgd*'3. EQ Forward 1'!N73,0),MAX(lgd*'3. EQ Forward 2'!N73,0)+MAX(lgd*'3. EQ Forward 1'!N73,0))</f>
        <v>27264389.197748482</v>
      </c>
      <c r="O101" s="48">
        <f>'3. Discount Factors'!O73*IF(netting,MAX(lgd*'3. EQ Forward 2'!O73+lgd*'3. EQ Forward 1'!O73,0),MAX(lgd*'3. EQ Forward 2'!O73,0)+MAX(lgd*'3. EQ Forward 1'!O73,0))</f>
        <v>20238464.952349085</v>
      </c>
      <c r="P101" s="48">
        <f>'3. Discount Factors'!P73*IF(netting,MAX(lgd*'3. EQ Forward 2'!P73+lgd*'3. EQ Forward 1'!P73,0),MAX(lgd*'3. EQ Forward 2'!P73,0)+MAX(lgd*'3. EQ Forward 1'!P73,0))</f>
        <v>17028928.300857328</v>
      </c>
      <c r="Q101" s="48">
        <f>'3. Discount Factors'!Q73*IF(netting,MAX(lgd*'3. EQ Forward 2'!Q73+lgd*'3. EQ Forward 1'!Q73,0),MAX(lgd*'3. EQ Forward 2'!Q73,0)+MAX(lgd*'3. EQ Forward 1'!Q73,0))</f>
        <v>10755539.904591432</v>
      </c>
      <c r="R101" s="48">
        <f>'3. Discount Factors'!R73*IF(netting,MAX(lgd*'3. EQ Forward 2'!R73+lgd*'3. EQ Forward 1'!R73,0),MAX(lgd*'3. EQ Forward 2'!R73,0)+MAX(lgd*'3. EQ Forward 1'!R73,0))</f>
        <v>2629690.2456561183</v>
      </c>
      <c r="S101" s="48">
        <f>'3. Discount Factors'!S73*IF(netting,MAX(lgd*'3. EQ Forward 2'!S73+lgd*'3. EQ Forward 1'!S73,0),MAX(lgd*'3. EQ Forward 2'!S73,0)+MAX(lgd*'3. EQ Forward 1'!S73,0))</f>
        <v>0</v>
      </c>
      <c r="T101" s="48">
        <f>'3. Discount Factors'!T73*IF(netting,MAX(lgd*'3. EQ Forward 2'!T73+lgd*'3. EQ Forward 1'!T73,0),MAX(lgd*'3. EQ Forward 2'!T73,0)+MAX(lgd*'3. EQ Forward 1'!T73,0))</f>
        <v>7951657.1809068304</v>
      </c>
      <c r="U101" s="48">
        <f>'3. Discount Factors'!U73*IF(netting,MAX(lgd*'3. EQ Forward 2'!U73+lgd*'3. EQ Forward 1'!U73,0),MAX(lgd*'3. EQ Forward 2'!U73,0)+MAX(lgd*'3. EQ Forward 1'!U73,0))</f>
        <v>13755560.710961027</v>
      </c>
      <c r="V101" s="48">
        <f>'3. Discount Factors'!V73*IF(netting,MAX(lgd*'3. EQ Forward 2'!V73+lgd*'3. EQ Forward 1'!V73,0),MAX(lgd*'3. EQ Forward 2'!V73,0)+MAX(lgd*'3. EQ Forward 1'!V73,0))</f>
        <v>11024800.081654822</v>
      </c>
      <c r="W101" s="53">
        <f>'3. Discount Factors'!W73*IF(netting,MAX(lgd*'3. EQ Forward 2'!W73+lgd*'3. EQ Forward 1'!W73,0),MAX(lgd*'3. EQ Forward 2'!W73,0)+MAX(lgd*'3. EQ Forward 1'!W73,0))</f>
        <v>19813778.111932445</v>
      </c>
    </row>
    <row r="102" spans="2:23" x14ac:dyDescent="0.35">
      <c r="B102" s="26" t="s">
        <v>70</v>
      </c>
      <c r="C102" s="52">
        <f>'3. Discount Factors'!C74*IF(netting,MAX(lgd*'3. EQ Forward 2'!C74+lgd*'3. EQ Forward 1'!C74,0),MAX(lgd*'3. EQ Forward 2'!C74,0)+MAX(lgd*'3. EQ Forward 1'!C74,0))</f>
        <v>0</v>
      </c>
      <c r="D102" s="48">
        <f>'3. Discount Factors'!D74*IF(netting,MAX(lgd*'3. EQ Forward 2'!D74+lgd*'3. EQ Forward 1'!D74,0),MAX(lgd*'3. EQ Forward 2'!D74,0)+MAX(lgd*'3. EQ Forward 1'!D74,0))</f>
        <v>0</v>
      </c>
      <c r="E102" s="48">
        <f>'3. Discount Factors'!E74*IF(netting,MAX(lgd*'3. EQ Forward 2'!E74+lgd*'3. EQ Forward 1'!E74,0),MAX(lgd*'3. EQ Forward 2'!E74,0)+MAX(lgd*'3. EQ Forward 1'!E74,0))</f>
        <v>305047.36067513545</v>
      </c>
      <c r="F102" s="48">
        <f>'3. Discount Factors'!F74*IF(netting,MAX(lgd*'3. EQ Forward 2'!F74+lgd*'3. EQ Forward 1'!F74,0),MAX(lgd*'3. EQ Forward 2'!F74,0)+MAX(lgd*'3. EQ Forward 1'!F74,0))</f>
        <v>0</v>
      </c>
      <c r="G102" s="48">
        <f>'3. Discount Factors'!G74*IF(netting,MAX(lgd*'3. EQ Forward 2'!G74+lgd*'3. EQ Forward 1'!G74,0),MAX(lgd*'3. EQ Forward 2'!G74,0)+MAX(lgd*'3. EQ Forward 1'!G74,0))</f>
        <v>0</v>
      </c>
      <c r="H102" s="48">
        <f>'3. Discount Factors'!H74*IF(netting,MAX(lgd*'3. EQ Forward 2'!H74+lgd*'3. EQ Forward 1'!H74,0),MAX(lgd*'3. EQ Forward 2'!H74,0)+MAX(lgd*'3. EQ Forward 1'!H74,0))</f>
        <v>0</v>
      </c>
      <c r="I102" s="48">
        <f>'3. Discount Factors'!I74*IF(netting,MAX(lgd*'3. EQ Forward 2'!I74+lgd*'3. EQ Forward 1'!I74,0),MAX(lgd*'3. EQ Forward 2'!I74,0)+MAX(lgd*'3. EQ Forward 1'!I74,0))</f>
        <v>0</v>
      </c>
      <c r="J102" s="48">
        <f>'3. Discount Factors'!J74*IF(netting,MAX(lgd*'3. EQ Forward 2'!J74+lgd*'3. EQ Forward 1'!J74,0),MAX(lgd*'3. EQ Forward 2'!J74,0)+MAX(lgd*'3. EQ Forward 1'!J74,0))</f>
        <v>0</v>
      </c>
      <c r="K102" s="48">
        <f>'3. Discount Factors'!K74*IF(netting,MAX(lgd*'3. EQ Forward 2'!K74+lgd*'3. EQ Forward 1'!K74,0),MAX(lgd*'3. EQ Forward 2'!K74,0)+MAX(lgd*'3. EQ Forward 1'!K74,0))</f>
        <v>0</v>
      </c>
      <c r="L102" s="48">
        <f>'3. Discount Factors'!L74*IF(netting,MAX(lgd*'3. EQ Forward 2'!L74+lgd*'3. EQ Forward 1'!L74,0),MAX(lgd*'3. EQ Forward 2'!L74,0)+MAX(lgd*'3. EQ Forward 1'!L74,0))</f>
        <v>0</v>
      </c>
      <c r="M102" s="48">
        <f>'3. Discount Factors'!M74*IF(netting,MAX(lgd*'3. EQ Forward 2'!M74+lgd*'3. EQ Forward 1'!M74,0),MAX(lgd*'3. EQ Forward 2'!M74,0)+MAX(lgd*'3. EQ Forward 1'!M74,0))</f>
        <v>0</v>
      </c>
      <c r="N102" s="48">
        <f>'3. Discount Factors'!N74*IF(netting,MAX(lgd*'3. EQ Forward 2'!N74+lgd*'3. EQ Forward 1'!N74,0),MAX(lgd*'3. EQ Forward 2'!N74,0)+MAX(lgd*'3. EQ Forward 1'!N74,0))</f>
        <v>0</v>
      </c>
      <c r="O102" s="48">
        <f>'3. Discount Factors'!O74*IF(netting,MAX(lgd*'3. EQ Forward 2'!O74+lgd*'3. EQ Forward 1'!O74,0),MAX(lgd*'3. EQ Forward 2'!O74,0)+MAX(lgd*'3. EQ Forward 1'!O74,0))</f>
        <v>0</v>
      </c>
      <c r="P102" s="48">
        <f>'3. Discount Factors'!P74*IF(netting,MAX(lgd*'3. EQ Forward 2'!P74+lgd*'3. EQ Forward 1'!P74,0),MAX(lgd*'3. EQ Forward 2'!P74,0)+MAX(lgd*'3. EQ Forward 1'!P74,0))</f>
        <v>0</v>
      </c>
      <c r="Q102" s="48">
        <f>'3. Discount Factors'!Q74*IF(netting,MAX(lgd*'3. EQ Forward 2'!Q74+lgd*'3. EQ Forward 1'!Q74,0),MAX(lgd*'3. EQ Forward 2'!Q74,0)+MAX(lgd*'3. EQ Forward 1'!Q74,0))</f>
        <v>2867854.7645537662</v>
      </c>
      <c r="R102" s="48">
        <f>'3. Discount Factors'!R74*IF(netting,MAX(lgd*'3. EQ Forward 2'!R74+lgd*'3. EQ Forward 1'!R74,0),MAX(lgd*'3. EQ Forward 2'!R74,0)+MAX(lgd*'3. EQ Forward 1'!R74,0))</f>
        <v>6859153.2164541148</v>
      </c>
      <c r="S102" s="48">
        <f>'3. Discount Factors'!S74*IF(netting,MAX(lgd*'3. EQ Forward 2'!S74+lgd*'3. EQ Forward 1'!S74,0),MAX(lgd*'3. EQ Forward 2'!S74,0)+MAX(lgd*'3. EQ Forward 1'!S74,0))</f>
        <v>8680963.1498109289</v>
      </c>
      <c r="T102" s="48">
        <f>'3. Discount Factors'!T74*IF(netting,MAX(lgd*'3. EQ Forward 2'!T74+lgd*'3. EQ Forward 1'!T74,0),MAX(lgd*'3. EQ Forward 2'!T74,0)+MAX(lgd*'3. EQ Forward 1'!T74,0))</f>
        <v>10851570.345579717</v>
      </c>
      <c r="U102" s="48">
        <f>'3. Discount Factors'!U74*IF(netting,MAX(lgd*'3. EQ Forward 2'!U74+lgd*'3. EQ Forward 1'!U74,0),MAX(lgd*'3. EQ Forward 2'!U74,0)+MAX(lgd*'3. EQ Forward 1'!U74,0))</f>
        <v>12847827.104940953</v>
      </c>
      <c r="V102" s="48">
        <f>'3. Discount Factors'!V74*IF(netting,MAX(lgd*'3. EQ Forward 2'!V74+lgd*'3. EQ Forward 1'!V74,0),MAX(lgd*'3. EQ Forward 2'!V74,0)+MAX(lgd*'3. EQ Forward 1'!V74,0))</f>
        <v>17191510.0054285</v>
      </c>
      <c r="W102" s="53">
        <f>'3. Discount Factors'!W74*IF(netting,MAX(lgd*'3. EQ Forward 2'!W74+lgd*'3. EQ Forward 1'!W74,0),MAX(lgd*'3. EQ Forward 2'!W74,0)+MAX(lgd*'3. EQ Forward 1'!W74,0))</f>
        <v>21662879.671504531</v>
      </c>
    </row>
    <row r="103" spans="2:23" x14ac:dyDescent="0.35">
      <c r="B103" s="26" t="s">
        <v>71</v>
      </c>
      <c r="C103" s="52">
        <f>'3. Discount Factors'!C75*IF(netting,MAX(lgd*'3. EQ Forward 2'!C75+lgd*'3. EQ Forward 1'!C75,0),MAX(lgd*'3. EQ Forward 2'!C75,0)+MAX(lgd*'3. EQ Forward 1'!C75,0))</f>
        <v>0</v>
      </c>
      <c r="D103" s="48">
        <f>'3. Discount Factors'!D75*IF(netting,MAX(lgd*'3. EQ Forward 2'!D75+lgd*'3. EQ Forward 1'!D75,0),MAX(lgd*'3. EQ Forward 2'!D75,0)+MAX(lgd*'3. EQ Forward 1'!D75,0))</f>
        <v>0</v>
      </c>
      <c r="E103" s="48">
        <f>'3. Discount Factors'!E75*IF(netting,MAX(lgd*'3. EQ Forward 2'!E75+lgd*'3. EQ Forward 1'!E75,0),MAX(lgd*'3. EQ Forward 2'!E75,0)+MAX(lgd*'3. EQ Forward 1'!E75,0))</f>
        <v>0</v>
      </c>
      <c r="F103" s="48">
        <f>'3. Discount Factors'!F75*IF(netting,MAX(lgd*'3. EQ Forward 2'!F75+lgd*'3. EQ Forward 1'!F75,0),MAX(lgd*'3. EQ Forward 2'!F75,0)+MAX(lgd*'3. EQ Forward 1'!F75,0))</f>
        <v>0</v>
      </c>
      <c r="G103" s="48">
        <f>'3. Discount Factors'!G75*IF(netting,MAX(lgd*'3. EQ Forward 2'!G75+lgd*'3. EQ Forward 1'!G75,0),MAX(lgd*'3. EQ Forward 2'!G75,0)+MAX(lgd*'3. EQ Forward 1'!G75,0))</f>
        <v>0</v>
      </c>
      <c r="H103" s="48">
        <f>'3. Discount Factors'!H75*IF(netting,MAX(lgd*'3. EQ Forward 2'!H75+lgd*'3. EQ Forward 1'!H75,0),MAX(lgd*'3. EQ Forward 2'!H75,0)+MAX(lgd*'3. EQ Forward 1'!H75,0))</f>
        <v>0</v>
      </c>
      <c r="I103" s="48">
        <f>'3. Discount Factors'!I75*IF(netting,MAX(lgd*'3. EQ Forward 2'!I75+lgd*'3. EQ Forward 1'!I75,0),MAX(lgd*'3. EQ Forward 2'!I75,0)+MAX(lgd*'3. EQ Forward 1'!I75,0))</f>
        <v>0</v>
      </c>
      <c r="J103" s="48">
        <f>'3. Discount Factors'!J75*IF(netting,MAX(lgd*'3. EQ Forward 2'!J75+lgd*'3. EQ Forward 1'!J75,0),MAX(lgd*'3. EQ Forward 2'!J75,0)+MAX(lgd*'3. EQ Forward 1'!J75,0))</f>
        <v>0</v>
      </c>
      <c r="K103" s="48">
        <f>'3. Discount Factors'!K75*IF(netting,MAX(lgd*'3. EQ Forward 2'!K75+lgd*'3. EQ Forward 1'!K75,0),MAX(lgd*'3. EQ Forward 2'!K75,0)+MAX(lgd*'3. EQ Forward 1'!K75,0))</f>
        <v>0</v>
      </c>
      <c r="L103" s="48">
        <f>'3. Discount Factors'!L75*IF(netting,MAX(lgd*'3. EQ Forward 2'!L75+lgd*'3. EQ Forward 1'!L75,0),MAX(lgd*'3. EQ Forward 2'!L75,0)+MAX(lgd*'3. EQ Forward 1'!L75,0))</f>
        <v>0</v>
      </c>
      <c r="M103" s="48">
        <f>'3. Discount Factors'!M75*IF(netting,MAX(lgd*'3. EQ Forward 2'!M75+lgd*'3. EQ Forward 1'!M75,0),MAX(lgd*'3. EQ Forward 2'!M75,0)+MAX(lgd*'3. EQ Forward 1'!M75,0))</f>
        <v>7741330.7277477263</v>
      </c>
      <c r="N103" s="48">
        <f>'3. Discount Factors'!N75*IF(netting,MAX(lgd*'3. EQ Forward 2'!N75+lgd*'3. EQ Forward 1'!N75,0),MAX(lgd*'3. EQ Forward 2'!N75,0)+MAX(lgd*'3. EQ Forward 1'!N75,0))</f>
        <v>5014267.8370950026</v>
      </c>
      <c r="O103" s="48">
        <f>'3. Discount Factors'!O75*IF(netting,MAX(lgd*'3. EQ Forward 2'!O75+lgd*'3. EQ Forward 1'!O75,0),MAX(lgd*'3. EQ Forward 2'!O75,0)+MAX(lgd*'3. EQ Forward 1'!O75,0))</f>
        <v>1414360.8817006752</v>
      </c>
      <c r="P103" s="48">
        <f>'3. Discount Factors'!P75*IF(netting,MAX(lgd*'3. EQ Forward 2'!P75+lgd*'3. EQ Forward 1'!P75,0),MAX(lgd*'3. EQ Forward 2'!P75,0)+MAX(lgd*'3. EQ Forward 1'!P75,0))</f>
        <v>8093145.0931887347</v>
      </c>
      <c r="Q103" s="48">
        <f>'3. Discount Factors'!Q75*IF(netting,MAX(lgd*'3. EQ Forward 2'!Q75+lgd*'3. EQ Forward 1'!Q75,0),MAX(lgd*'3. EQ Forward 2'!Q75,0)+MAX(lgd*'3. EQ Forward 1'!Q75,0))</f>
        <v>12037240.733351193</v>
      </c>
      <c r="R103" s="48">
        <f>'3. Discount Factors'!R75*IF(netting,MAX(lgd*'3. EQ Forward 2'!R75+lgd*'3. EQ Forward 1'!R75,0),MAX(lgd*'3. EQ Forward 2'!R75,0)+MAX(lgd*'3. EQ Forward 1'!R75,0))</f>
        <v>3374908.7079565646</v>
      </c>
      <c r="S103" s="48">
        <f>'3. Discount Factors'!S75*IF(netting,MAX(lgd*'3. EQ Forward 2'!S75+lgd*'3. EQ Forward 1'!S75,0),MAX(lgd*'3. EQ Forward 2'!S75,0)+MAX(lgd*'3. EQ Forward 1'!S75,0))</f>
        <v>12586726.051415937</v>
      </c>
      <c r="T103" s="48">
        <f>'3. Discount Factors'!T75*IF(netting,MAX(lgd*'3. EQ Forward 2'!T75+lgd*'3. EQ Forward 1'!T75,0),MAX(lgd*'3. EQ Forward 2'!T75,0)+MAX(lgd*'3. EQ Forward 1'!T75,0))</f>
        <v>12722886.882930631</v>
      </c>
      <c r="U103" s="48">
        <f>'3. Discount Factors'!U75*IF(netting,MAX(lgd*'3. EQ Forward 2'!U75+lgd*'3. EQ Forward 1'!U75,0),MAX(lgd*'3. EQ Forward 2'!U75,0)+MAX(lgd*'3. EQ Forward 1'!U75,0))</f>
        <v>21046781.188803241</v>
      </c>
      <c r="V103" s="48">
        <f>'3. Discount Factors'!V75*IF(netting,MAX(lgd*'3. EQ Forward 2'!V75+lgd*'3. EQ Forward 1'!V75,0),MAX(lgd*'3. EQ Forward 2'!V75,0)+MAX(lgd*'3. EQ Forward 1'!V75,0))</f>
        <v>24218281.952365492</v>
      </c>
      <c r="W103" s="53">
        <f>'3. Discount Factors'!W75*IF(netting,MAX(lgd*'3. EQ Forward 2'!W75+lgd*'3. EQ Forward 1'!W75,0),MAX(lgd*'3. EQ Forward 2'!W75,0)+MAX(lgd*'3. EQ Forward 1'!W75,0))</f>
        <v>30926811.00295788</v>
      </c>
    </row>
    <row r="104" spans="2:23" x14ac:dyDescent="0.35">
      <c r="B104" s="26" t="s">
        <v>72</v>
      </c>
      <c r="C104" s="52">
        <f>'3. Discount Factors'!C76*IF(netting,MAX(lgd*'3. EQ Forward 2'!C76+lgd*'3. EQ Forward 1'!C76,0),MAX(lgd*'3. EQ Forward 2'!C76,0)+MAX(lgd*'3. EQ Forward 1'!C76,0))</f>
        <v>0</v>
      </c>
      <c r="D104" s="48">
        <f>'3. Discount Factors'!D76*IF(netting,MAX(lgd*'3. EQ Forward 2'!D76+lgd*'3. EQ Forward 1'!D76,0),MAX(lgd*'3. EQ Forward 2'!D76,0)+MAX(lgd*'3. EQ Forward 1'!D76,0))</f>
        <v>0</v>
      </c>
      <c r="E104" s="48">
        <f>'3. Discount Factors'!E76*IF(netting,MAX(lgd*'3. EQ Forward 2'!E76+lgd*'3. EQ Forward 1'!E76,0),MAX(lgd*'3. EQ Forward 2'!E76,0)+MAX(lgd*'3. EQ Forward 1'!E76,0))</f>
        <v>0</v>
      </c>
      <c r="F104" s="48">
        <f>'3. Discount Factors'!F76*IF(netting,MAX(lgd*'3. EQ Forward 2'!F76+lgd*'3. EQ Forward 1'!F76,0),MAX(lgd*'3. EQ Forward 2'!F76,0)+MAX(lgd*'3. EQ Forward 1'!F76,0))</f>
        <v>0</v>
      </c>
      <c r="G104" s="48">
        <f>'3. Discount Factors'!G76*IF(netting,MAX(lgd*'3. EQ Forward 2'!G76+lgd*'3. EQ Forward 1'!G76,0),MAX(lgd*'3. EQ Forward 2'!G76,0)+MAX(lgd*'3. EQ Forward 1'!G76,0))</f>
        <v>0</v>
      </c>
      <c r="H104" s="48">
        <f>'3. Discount Factors'!H76*IF(netting,MAX(lgd*'3. EQ Forward 2'!H76+lgd*'3. EQ Forward 1'!H76,0),MAX(lgd*'3. EQ Forward 2'!H76,0)+MAX(lgd*'3. EQ Forward 1'!H76,0))</f>
        <v>10526174.749568151</v>
      </c>
      <c r="I104" s="48">
        <f>'3. Discount Factors'!I76*IF(netting,MAX(lgd*'3. EQ Forward 2'!I76+lgd*'3. EQ Forward 1'!I76,0),MAX(lgd*'3. EQ Forward 2'!I76,0)+MAX(lgd*'3. EQ Forward 1'!I76,0))</f>
        <v>18065497.491233427</v>
      </c>
      <c r="J104" s="48">
        <f>'3. Discount Factors'!J76*IF(netting,MAX(lgd*'3. EQ Forward 2'!J76+lgd*'3. EQ Forward 1'!J76,0),MAX(lgd*'3. EQ Forward 2'!J76,0)+MAX(lgd*'3. EQ Forward 1'!J76,0))</f>
        <v>16121801.378000116</v>
      </c>
      <c r="K104" s="48">
        <f>'3. Discount Factors'!K76*IF(netting,MAX(lgd*'3. EQ Forward 2'!K76+lgd*'3. EQ Forward 1'!K76,0),MAX(lgd*'3. EQ Forward 2'!K76,0)+MAX(lgd*'3. EQ Forward 1'!K76,0))</f>
        <v>10806566.91885219</v>
      </c>
      <c r="L104" s="48">
        <f>'3. Discount Factors'!L76*IF(netting,MAX(lgd*'3. EQ Forward 2'!L76+lgd*'3. EQ Forward 1'!L76,0),MAX(lgd*'3. EQ Forward 2'!L76,0)+MAX(lgd*'3. EQ Forward 1'!L76,0))</f>
        <v>7776528.5712465812</v>
      </c>
      <c r="M104" s="48">
        <f>'3. Discount Factors'!M76*IF(netting,MAX(lgd*'3. EQ Forward 2'!M76+lgd*'3. EQ Forward 1'!M76,0),MAX(lgd*'3. EQ Forward 2'!M76,0)+MAX(lgd*'3. EQ Forward 1'!M76,0))</f>
        <v>7083167.6379760336</v>
      </c>
      <c r="N104" s="48">
        <f>'3. Discount Factors'!N76*IF(netting,MAX(lgd*'3. EQ Forward 2'!N76+lgd*'3. EQ Forward 1'!N76,0),MAX(lgd*'3. EQ Forward 2'!N76,0)+MAX(lgd*'3. EQ Forward 1'!N76,0))</f>
        <v>5409017.4143550452</v>
      </c>
      <c r="O104" s="48">
        <f>'3. Discount Factors'!O76*IF(netting,MAX(lgd*'3. EQ Forward 2'!O76+lgd*'3. EQ Forward 1'!O76,0),MAX(lgd*'3. EQ Forward 2'!O76,0)+MAX(lgd*'3. EQ Forward 1'!O76,0))</f>
        <v>1065450.1903335261</v>
      </c>
      <c r="P104" s="48">
        <f>'3. Discount Factors'!P76*IF(netting,MAX(lgd*'3. EQ Forward 2'!P76+lgd*'3. EQ Forward 1'!P76,0),MAX(lgd*'3. EQ Forward 2'!P76,0)+MAX(lgd*'3. EQ Forward 1'!P76,0))</f>
        <v>0</v>
      </c>
      <c r="Q104" s="48">
        <f>'3. Discount Factors'!Q76*IF(netting,MAX(lgd*'3. EQ Forward 2'!Q76+lgd*'3. EQ Forward 1'!Q76,0),MAX(lgd*'3. EQ Forward 2'!Q76,0)+MAX(lgd*'3. EQ Forward 1'!Q76,0))</f>
        <v>0</v>
      </c>
      <c r="R104" s="48">
        <f>'3. Discount Factors'!R76*IF(netting,MAX(lgd*'3. EQ Forward 2'!R76+lgd*'3. EQ Forward 1'!R76,0),MAX(lgd*'3. EQ Forward 2'!R76,0)+MAX(lgd*'3. EQ Forward 1'!R76,0))</f>
        <v>0</v>
      </c>
      <c r="S104" s="48">
        <f>'3. Discount Factors'!S76*IF(netting,MAX(lgd*'3. EQ Forward 2'!S76+lgd*'3. EQ Forward 1'!S76,0),MAX(lgd*'3. EQ Forward 2'!S76,0)+MAX(lgd*'3. EQ Forward 1'!S76,0))</f>
        <v>0</v>
      </c>
      <c r="T104" s="48">
        <f>'3. Discount Factors'!T76*IF(netting,MAX(lgd*'3. EQ Forward 2'!T76+lgd*'3. EQ Forward 1'!T76,0),MAX(lgd*'3. EQ Forward 2'!T76,0)+MAX(lgd*'3. EQ Forward 1'!T76,0))</f>
        <v>0</v>
      </c>
      <c r="U104" s="48">
        <f>'3. Discount Factors'!U76*IF(netting,MAX(lgd*'3. EQ Forward 2'!U76+lgd*'3. EQ Forward 1'!U76,0),MAX(lgd*'3. EQ Forward 2'!U76,0)+MAX(lgd*'3. EQ Forward 1'!U76,0))</f>
        <v>0</v>
      </c>
      <c r="V104" s="48">
        <f>'3. Discount Factors'!V76*IF(netting,MAX(lgd*'3. EQ Forward 2'!V76+lgd*'3. EQ Forward 1'!V76,0),MAX(lgd*'3. EQ Forward 2'!V76,0)+MAX(lgd*'3. EQ Forward 1'!V76,0))</f>
        <v>0</v>
      </c>
      <c r="W104" s="53">
        <f>'3. Discount Factors'!W76*IF(netting,MAX(lgd*'3. EQ Forward 2'!W76+lgd*'3. EQ Forward 1'!W76,0),MAX(lgd*'3. EQ Forward 2'!W76,0)+MAX(lgd*'3. EQ Forward 1'!W76,0))</f>
        <v>0</v>
      </c>
    </row>
    <row r="105" spans="2:23" x14ac:dyDescent="0.35">
      <c r="B105" s="26" t="s">
        <v>73</v>
      </c>
      <c r="C105" s="52">
        <f>'3. Discount Factors'!C77*IF(netting,MAX(lgd*'3. EQ Forward 2'!C77+lgd*'3. EQ Forward 1'!C77,0),MAX(lgd*'3. EQ Forward 2'!C77,0)+MAX(lgd*'3. EQ Forward 1'!C77,0))</f>
        <v>0</v>
      </c>
      <c r="D105" s="48">
        <f>'3. Discount Factors'!D77*IF(netting,MAX(lgd*'3. EQ Forward 2'!D77+lgd*'3. EQ Forward 1'!D77,0),MAX(lgd*'3. EQ Forward 2'!D77,0)+MAX(lgd*'3. EQ Forward 1'!D77,0))</f>
        <v>2644409.170440726</v>
      </c>
      <c r="E105" s="48">
        <f>'3. Discount Factors'!E77*IF(netting,MAX(lgd*'3. EQ Forward 2'!E77+lgd*'3. EQ Forward 1'!E77,0),MAX(lgd*'3. EQ Forward 2'!E77,0)+MAX(lgd*'3. EQ Forward 1'!E77,0))</f>
        <v>0</v>
      </c>
      <c r="F105" s="48">
        <f>'3. Discount Factors'!F77*IF(netting,MAX(lgd*'3. EQ Forward 2'!F77+lgd*'3. EQ Forward 1'!F77,0),MAX(lgd*'3. EQ Forward 2'!F77,0)+MAX(lgd*'3. EQ Forward 1'!F77,0))</f>
        <v>0</v>
      </c>
      <c r="G105" s="48">
        <f>'3. Discount Factors'!G77*IF(netting,MAX(lgd*'3. EQ Forward 2'!G77+lgd*'3. EQ Forward 1'!G77,0),MAX(lgd*'3. EQ Forward 2'!G77,0)+MAX(lgd*'3. EQ Forward 1'!G77,0))</f>
        <v>3194898.4837139519</v>
      </c>
      <c r="H105" s="48">
        <f>'3. Discount Factors'!H77*IF(netting,MAX(lgd*'3. EQ Forward 2'!H77+lgd*'3. EQ Forward 1'!H77,0),MAX(lgd*'3. EQ Forward 2'!H77,0)+MAX(lgd*'3. EQ Forward 1'!H77,0))</f>
        <v>8305803.4749042122</v>
      </c>
      <c r="I105" s="48">
        <f>'3. Discount Factors'!I77*IF(netting,MAX(lgd*'3. EQ Forward 2'!I77+lgd*'3. EQ Forward 1'!I77,0),MAX(lgd*'3. EQ Forward 2'!I77,0)+MAX(lgd*'3. EQ Forward 1'!I77,0))</f>
        <v>7151739.8830249384</v>
      </c>
      <c r="J105" s="48">
        <f>'3. Discount Factors'!J77*IF(netting,MAX(lgd*'3. EQ Forward 2'!J77+lgd*'3. EQ Forward 1'!J77,0),MAX(lgd*'3. EQ Forward 2'!J77,0)+MAX(lgd*'3. EQ Forward 1'!J77,0))</f>
        <v>6703304.5623826934</v>
      </c>
      <c r="K105" s="48">
        <f>'3. Discount Factors'!K77*IF(netting,MAX(lgd*'3. EQ Forward 2'!K77+lgd*'3. EQ Forward 1'!K77,0),MAX(lgd*'3. EQ Forward 2'!K77,0)+MAX(lgd*'3. EQ Forward 1'!K77,0))</f>
        <v>13425320.606931373</v>
      </c>
      <c r="L105" s="48">
        <f>'3. Discount Factors'!L77*IF(netting,MAX(lgd*'3. EQ Forward 2'!L77+lgd*'3. EQ Forward 1'!L77,0),MAX(lgd*'3. EQ Forward 2'!L77,0)+MAX(lgd*'3. EQ Forward 1'!L77,0))</f>
        <v>10835446.607425312</v>
      </c>
      <c r="M105" s="48">
        <f>'3. Discount Factors'!M77*IF(netting,MAX(lgd*'3. EQ Forward 2'!M77+lgd*'3. EQ Forward 1'!M77,0),MAX(lgd*'3. EQ Forward 2'!M77,0)+MAX(lgd*'3. EQ Forward 1'!M77,0))</f>
        <v>14520425.147953073</v>
      </c>
      <c r="N105" s="48">
        <f>'3. Discount Factors'!N77*IF(netting,MAX(lgd*'3. EQ Forward 2'!N77+lgd*'3. EQ Forward 1'!N77,0),MAX(lgd*'3. EQ Forward 2'!N77,0)+MAX(lgd*'3. EQ Forward 1'!N77,0))</f>
        <v>10404258.963219641</v>
      </c>
      <c r="O105" s="48">
        <f>'3. Discount Factors'!O77*IF(netting,MAX(lgd*'3. EQ Forward 2'!O77+lgd*'3. EQ Forward 1'!O77,0),MAX(lgd*'3. EQ Forward 2'!O77,0)+MAX(lgd*'3. EQ Forward 1'!O77,0))</f>
        <v>12572984.526667994</v>
      </c>
      <c r="P105" s="48">
        <f>'3. Discount Factors'!P77*IF(netting,MAX(lgd*'3. EQ Forward 2'!P77+lgd*'3. EQ Forward 1'!P77,0),MAX(lgd*'3. EQ Forward 2'!P77,0)+MAX(lgd*'3. EQ Forward 1'!P77,0))</f>
        <v>17026139.182501942</v>
      </c>
      <c r="Q105" s="48">
        <f>'3. Discount Factors'!Q77*IF(netting,MAX(lgd*'3. EQ Forward 2'!Q77+lgd*'3. EQ Forward 1'!Q77,0),MAX(lgd*'3. EQ Forward 2'!Q77,0)+MAX(lgd*'3. EQ Forward 1'!Q77,0))</f>
        <v>21141052.612628691</v>
      </c>
      <c r="R105" s="48">
        <f>'3. Discount Factors'!R77*IF(netting,MAX(lgd*'3. EQ Forward 2'!R77+lgd*'3. EQ Forward 1'!R77,0),MAX(lgd*'3. EQ Forward 2'!R77,0)+MAX(lgd*'3. EQ Forward 1'!R77,0))</f>
        <v>15696850.863558423</v>
      </c>
      <c r="S105" s="48">
        <f>'3. Discount Factors'!S77*IF(netting,MAX(lgd*'3. EQ Forward 2'!S77+lgd*'3. EQ Forward 1'!S77,0),MAX(lgd*'3. EQ Forward 2'!S77,0)+MAX(lgd*'3. EQ Forward 1'!S77,0))</f>
        <v>25651083.014080279</v>
      </c>
      <c r="T105" s="48">
        <f>'3. Discount Factors'!T77*IF(netting,MAX(lgd*'3. EQ Forward 2'!T77+lgd*'3. EQ Forward 1'!T77,0),MAX(lgd*'3. EQ Forward 2'!T77,0)+MAX(lgd*'3. EQ Forward 1'!T77,0))</f>
        <v>30797445.962565385</v>
      </c>
      <c r="U105" s="48">
        <f>'3. Discount Factors'!U77*IF(netting,MAX(lgd*'3. EQ Forward 2'!U77+lgd*'3. EQ Forward 1'!U77,0),MAX(lgd*'3. EQ Forward 2'!U77,0)+MAX(lgd*'3. EQ Forward 1'!U77,0))</f>
        <v>18608076.087234706</v>
      </c>
      <c r="V105" s="48">
        <f>'3. Discount Factors'!V77*IF(netting,MAX(lgd*'3. EQ Forward 2'!V77+lgd*'3. EQ Forward 1'!V77,0),MAX(lgd*'3. EQ Forward 2'!V77,0)+MAX(lgd*'3. EQ Forward 1'!V77,0))</f>
        <v>20343177.727009419</v>
      </c>
      <c r="W105" s="53">
        <f>'3. Discount Factors'!W77*IF(netting,MAX(lgd*'3. EQ Forward 2'!W77+lgd*'3. EQ Forward 1'!W77,0),MAX(lgd*'3. EQ Forward 2'!W77,0)+MAX(lgd*'3. EQ Forward 1'!W77,0))</f>
        <v>27026423.037538644</v>
      </c>
    </row>
    <row r="106" spans="2:23" x14ac:dyDescent="0.35">
      <c r="B106" s="26" t="s">
        <v>74</v>
      </c>
      <c r="C106" s="52">
        <f>'3. Discount Factors'!C78*IF(netting,MAX(lgd*'3. EQ Forward 2'!C78+lgd*'3. EQ Forward 1'!C78,0),MAX(lgd*'3. EQ Forward 2'!C78,0)+MAX(lgd*'3. EQ Forward 1'!C78,0))</f>
        <v>0</v>
      </c>
      <c r="D106" s="48">
        <f>'3. Discount Factors'!D78*IF(netting,MAX(lgd*'3. EQ Forward 2'!D78+lgd*'3. EQ Forward 1'!D78,0),MAX(lgd*'3. EQ Forward 2'!D78,0)+MAX(lgd*'3. EQ Forward 1'!D78,0))</f>
        <v>0</v>
      </c>
      <c r="E106" s="48">
        <f>'3. Discount Factors'!E78*IF(netting,MAX(lgd*'3. EQ Forward 2'!E78+lgd*'3. EQ Forward 1'!E78,0),MAX(lgd*'3. EQ Forward 2'!E78,0)+MAX(lgd*'3. EQ Forward 1'!E78,0))</f>
        <v>0</v>
      </c>
      <c r="F106" s="48">
        <f>'3. Discount Factors'!F78*IF(netting,MAX(lgd*'3. EQ Forward 2'!F78+lgd*'3. EQ Forward 1'!F78,0),MAX(lgd*'3. EQ Forward 2'!F78,0)+MAX(lgd*'3. EQ Forward 1'!F78,0))</f>
        <v>0</v>
      </c>
      <c r="G106" s="48">
        <f>'3. Discount Factors'!G78*IF(netting,MAX(lgd*'3. EQ Forward 2'!G78+lgd*'3. EQ Forward 1'!G78,0),MAX(lgd*'3. EQ Forward 2'!G78,0)+MAX(lgd*'3. EQ Forward 1'!G78,0))</f>
        <v>0</v>
      </c>
      <c r="H106" s="48">
        <f>'3. Discount Factors'!H78*IF(netting,MAX(lgd*'3. EQ Forward 2'!H78+lgd*'3. EQ Forward 1'!H78,0),MAX(lgd*'3. EQ Forward 2'!H78,0)+MAX(lgd*'3. EQ Forward 1'!H78,0))</f>
        <v>0</v>
      </c>
      <c r="I106" s="48">
        <f>'3. Discount Factors'!I78*IF(netting,MAX(lgd*'3. EQ Forward 2'!I78+lgd*'3. EQ Forward 1'!I78,0),MAX(lgd*'3. EQ Forward 2'!I78,0)+MAX(lgd*'3. EQ Forward 1'!I78,0))</f>
        <v>0</v>
      </c>
      <c r="J106" s="48">
        <f>'3. Discount Factors'!J78*IF(netting,MAX(lgd*'3. EQ Forward 2'!J78+lgd*'3. EQ Forward 1'!J78,0),MAX(lgd*'3. EQ Forward 2'!J78,0)+MAX(lgd*'3. EQ Forward 1'!J78,0))</f>
        <v>0</v>
      </c>
      <c r="K106" s="48">
        <f>'3. Discount Factors'!K78*IF(netting,MAX(lgd*'3. EQ Forward 2'!K78+lgd*'3. EQ Forward 1'!K78,0),MAX(lgd*'3. EQ Forward 2'!K78,0)+MAX(lgd*'3. EQ Forward 1'!K78,0))</f>
        <v>0</v>
      </c>
      <c r="L106" s="48">
        <f>'3. Discount Factors'!L78*IF(netting,MAX(lgd*'3. EQ Forward 2'!L78+lgd*'3. EQ Forward 1'!L78,0),MAX(lgd*'3. EQ Forward 2'!L78,0)+MAX(lgd*'3. EQ Forward 1'!L78,0))</f>
        <v>0</v>
      </c>
      <c r="M106" s="48">
        <f>'3. Discount Factors'!M78*IF(netting,MAX(lgd*'3. EQ Forward 2'!M78+lgd*'3. EQ Forward 1'!M78,0),MAX(lgd*'3. EQ Forward 2'!M78,0)+MAX(lgd*'3. EQ Forward 1'!M78,0))</f>
        <v>0</v>
      </c>
      <c r="N106" s="48">
        <f>'3. Discount Factors'!N78*IF(netting,MAX(lgd*'3. EQ Forward 2'!N78+lgd*'3. EQ Forward 1'!N78,0),MAX(lgd*'3. EQ Forward 2'!N78,0)+MAX(lgd*'3. EQ Forward 1'!N78,0))</f>
        <v>0</v>
      </c>
      <c r="O106" s="48">
        <f>'3. Discount Factors'!O78*IF(netting,MAX(lgd*'3. EQ Forward 2'!O78+lgd*'3. EQ Forward 1'!O78,0),MAX(lgd*'3. EQ Forward 2'!O78,0)+MAX(lgd*'3. EQ Forward 1'!O78,0))</f>
        <v>0</v>
      </c>
      <c r="P106" s="48">
        <f>'3. Discount Factors'!P78*IF(netting,MAX(lgd*'3. EQ Forward 2'!P78+lgd*'3. EQ Forward 1'!P78,0),MAX(lgd*'3. EQ Forward 2'!P78,0)+MAX(lgd*'3. EQ Forward 1'!P78,0))</f>
        <v>0</v>
      </c>
      <c r="Q106" s="48">
        <f>'3. Discount Factors'!Q78*IF(netting,MAX(lgd*'3. EQ Forward 2'!Q78+lgd*'3. EQ Forward 1'!Q78,0),MAX(lgd*'3. EQ Forward 2'!Q78,0)+MAX(lgd*'3. EQ Forward 1'!Q78,0))</f>
        <v>0</v>
      </c>
      <c r="R106" s="48">
        <f>'3. Discount Factors'!R78*IF(netting,MAX(lgd*'3. EQ Forward 2'!R78+lgd*'3. EQ Forward 1'!R78,0),MAX(lgd*'3. EQ Forward 2'!R78,0)+MAX(lgd*'3. EQ Forward 1'!R78,0))</f>
        <v>0</v>
      </c>
      <c r="S106" s="48">
        <f>'3. Discount Factors'!S78*IF(netting,MAX(lgd*'3. EQ Forward 2'!S78+lgd*'3. EQ Forward 1'!S78,0),MAX(lgd*'3. EQ Forward 2'!S78,0)+MAX(lgd*'3. EQ Forward 1'!S78,0))</f>
        <v>0</v>
      </c>
      <c r="T106" s="48">
        <f>'3. Discount Factors'!T78*IF(netting,MAX(lgd*'3. EQ Forward 2'!T78+lgd*'3. EQ Forward 1'!T78,0),MAX(lgd*'3. EQ Forward 2'!T78,0)+MAX(lgd*'3. EQ Forward 1'!T78,0))</f>
        <v>0</v>
      </c>
      <c r="U106" s="48">
        <f>'3. Discount Factors'!U78*IF(netting,MAX(lgd*'3. EQ Forward 2'!U78+lgd*'3. EQ Forward 1'!U78,0),MAX(lgd*'3. EQ Forward 2'!U78,0)+MAX(lgd*'3. EQ Forward 1'!U78,0))</f>
        <v>0</v>
      </c>
      <c r="V106" s="48">
        <f>'3. Discount Factors'!V78*IF(netting,MAX(lgd*'3. EQ Forward 2'!V78+lgd*'3. EQ Forward 1'!V78,0),MAX(lgd*'3. EQ Forward 2'!V78,0)+MAX(lgd*'3. EQ Forward 1'!V78,0))</f>
        <v>0</v>
      </c>
      <c r="W106" s="53">
        <f>'3. Discount Factors'!W78*IF(netting,MAX(lgd*'3. EQ Forward 2'!W78+lgd*'3. EQ Forward 1'!W78,0),MAX(lgd*'3. EQ Forward 2'!W78,0)+MAX(lgd*'3. EQ Forward 1'!W78,0))</f>
        <v>0</v>
      </c>
    </row>
    <row r="107" spans="2:23" x14ac:dyDescent="0.35">
      <c r="B107" s="26" t="s">
        <v>75</v>
      </c>
      <c r="C107" s="52">
        <f>'3. Discount Factors'!C79*IF(netting,MAX(lgd*'3. EQ Forward 2'!C79+lgd*'3. EQ Forward 1'!C79,0),MAX(lgd*'3. EQ Forward 2'!C79,0)+MAX(lgd*'3. EQ Forward 1'!C79,0))</f>
        <v>0</v>
      </c>
      <c r="D107" s="48">
        <f>'3. Discount Factors'!D79*IF(netting,MAX(lgd*'3. EQ Forward 2'!D79+lgd*'3. EQ Forward 1'!D79,0),MAX(lgd*'3. EQ Forward 2'!D79,0)+MAX(lgd*'3. EQ Forward 1'!D79,0))</f>
        <v>1040023.7557417019</v>
      </c>
      <c r="E107" s="48">
        <f>'3. Discount Factors'!E79*IF(netting,MAX(lgd*'3. EQ Forward 2'!E79+lgd*'3. EQ Forward 1'!E79,0),MAX(lgd*'3. EQ Forward 2'!E79,0)+MAX(lgd*'3. EQ Forward 1'!E79,0))</f>
        <v>0</v>
      </c>
      <c r="F107" s="48">
        <f>'3. Discount Factors'!F79*IF(netting,MAX(lgd*'3. EQ Forward 2'!F79+lgd*'3. EQ Forward 1'!F79,0),MAX(lgd*'3. EQ Forward 2'!F79,0)+MAX(lgd*'3. EQ Forward 1'!F79,0))</f>
        <v>0</v>
      </c>
      <c r="G107" s="48">
        <f>'3. Discount Factors'!G79*IF(netting,MAX(lgd*'3. EQ Forward 2'!G79+lgd*'3. EQ Forward 1'!G79,0),MAX(lgd*'3. EQ Forward 2'!G79,0)+MAX(lgd*'3. EQ Forward 1'!G79,0))</f>
        <v>4945741.7688663043</v>
      </c>
      <c r="H107" s="48">
        <f>'3. Discount Factors'!H79*IF(netting,MAX(lgd*'3. EQ Forward 2'!H79+lgd*'3. EQ Forward 1'!H79,0),MAX(lgd*'3. EQ Forward 2'!H79,0)+MAX(lgd*'3. EQ Forward 1'!H79,0))</f>
        <v>8159416.7250594338</v>
      </c>
      <c r="I107" s="48">
        <f>'3. Discount Factors'!I79*IF(netting,MAX(lgd*'3. EQ Forward 2'!I79+lgd*'3. EQ Forward 1'!I79,0),MAX(lgd*'3. EQ Forward 2'!I79,0)+MAX(lgd*'3. EQ Forward 1'!I79,0))</f>
        <v>8387701.3716068901</v>
      </c>
      <c r="J107" s="48">
        <f>'3. Discount Factors'!J79*IF(netting,MAX(lgd*'3. EQ Forward 2'!J79+lgd*'3. EQ Forward 1'!J79,0),MAX(lgd*'3. EQ Forward 2'!J79,0)+MAX(lgd*'3. EQ Forward 1'!J79,0))</f>
        <v>4497347.0571485944</v>
      </c>
      <c r="K107" s="48">
        <f>'3. Discount Factors'!K79*IF(netting,MAX(lgd*'3. EQ Forward 2'!K79+lgd*'3. EQ Forward 1'!K79,0),MAX(lgd*'3. EQ Forward 2'!K79,0)+MAX(lgd*'3. EQ Forward 1'!K79,0))</f>
        <v>0</v>
      </c>
      <c r="L107" s="48">
        <f>'3. Discount Factors'!L79*IF(netting,MAX(lgd*'3. EQ Forward 2'!L79+lgd*'3. EQ Forward 1'!L79,0),MAX(lgd*'3. EQ Forward 2'!L79,0)+MAX(lgd*'3. EQ Forward 1'!L79,0))</f>
        <v>0</v>
      </c>
      <c r="M107" s="48">
        <f>'3. Discount Factors'!M79*IF(netting,MAX(lgd*'3. EQ Forward 2'!M79+lgd*'3. EQ Forward 1'!M79,0),MAX(lgd*'3. EQ Forward 2'!M79,0)+MAX(lgd*'3. EQ Forward 1'!M79,0))</f>
        <v>0</v>
      </c>
      <c r="N107" s="48">
        <f>'3. Discount Factors'!N79*IF(netting,MAX(lgd*'3. EQ Forward 2'!N79+lgd*'3. EQ Forward 1'!N79,0),MAX(lgd*'3. EQ Forward 2'!N79,0)+MAX(lgd*'3. EQ Forward 1'!N79,0))</f>
        <v>0</v>
      </c>
      <c r="O107" s="48">
        <f>'3. Discount Factors'!O79*IF(netting,MAX(lgd*'3. EQ Forward 2'!O79+lgd*'3. EQ Forward 1'!O79,0),MAX(lgd*'3. EQ Forward 2'!O79,0)+MAX(lgd*'3. EQ Forward 1'!O79,0))</f>
        <v>0</v>
      </c>
      <c r="P107" s="48">
        <f>'3. Discount Factors'!P79*IF(netting,MAX(lgd*'3. EQ Forward 2'!P79+lgd*'3. EQ Forward 1'!P79,0),MAX(lgd*'3. EQ Forward 2'!P79,0)+MAX(lgd*'3. EQ Forward 1'!P79,0))</f>
        <v>0</v>
      </c>
      <c r="Q107" s="48">
        <f>'3. Discount Factors'!Q79*IF(netting,MAX(lgd*'3. EQ Forward 2'!Q79+lgd*'3. EQ Forward 1'!Q79,0),MAX(lgd*'3. EQ Forward 2'!Q79,0)+MAX(lgd*'3. EQ Forward 1'!Q79,0))</f>
        <v>0</v>
      </c>
      <c r="R107" s="48">
        <f>'3. Discount Factors'!R79*IF(netting,MAX(lgd*'3. EQ Forward 2'!R79+lgd*'3. EQ Forward 1'!R79,0),MAX(lgd*'3. EQ Forward 2'!R79,0)+MAX(lgd*'3. EQ Forward 1'!R79,0))</f>
        <v>0</v>
      </c>
      <c r="S107" s="48">
        <f>'3. Discount Factors'!S79*IF(netting,MAX(lgd*'3. EQ Forward 2'!S79+lgd*'3. EQ Forward 1'!S79,0),MAX(lgd*'3. EQ Forward 2'!S79,0)+MAX(lgd*'3. EQ Forward 1'!S79,0))</f>
        <v>0</v>
      </c>
      <c r="T107" s="48">
        <f>'3. Discount Factors'!T79*IF(netting,MAX(lgd*'3. EQ Forward 2'!T79+lgd*'3. EQ Forward 1'!T79,0),MAX(lgd*'3. EQ Forward 2'!T79,0)+MAX(lgd*'3. EQ Forward 1'!T79,0))</f>
        <v>0</v>
      </c>
      <c r="U107" s="48">
        <f>'3. Discount Factors'!U79*IF(netting,MAX(lgd*'3. EQ Forward 2'!U79+lgd*'3. EQ Forward 1'!U79,0),MAX(lgd*'3. EQ Forward 2'!U79,0)+MAX(lgd*'3. EQ Forward 1'!U79,0))</f>
        <v>0</v>
      </c>
      <c r="V107" s="48">
        <f>'3. Discount Factors'!V79*IF(netting,MAX(lgd*'3. EQ Forward 2'!V79+lgd*'3. EQ Forward 1'!V79,0),MAX(lgd*'3. EQ Forward 2'!V79,0)+MAX(lgd*'3. EQ Forward 1'!V79,0))</f>
        <v>0</v>
      </c>
      <c r="W107" s="53">
        <f>'3. Discount Factors'!W79*IF(netting,MAX(lgd*'3. EQ Forward 2'!W79+lgd*'3. EQ Forward 1'!W79,0),MAX(lgd*'3. EQ Forward 2'!W79,0)+MAX(lgd*'3. EQ Forward 1'!W79,0))</f>
        <v>0</v>
      </c>
    </row>
    <row r="108" spans="2:23" x14ac:dyDescent="0.35">
      <c r="B108" s="26" t="s">
        <v>76</v>
      </c>
      <c r="C108" s="52">
        <f>'3. Discount Factors'!C80*IF(netting,MAX(lgd*'3. EQ Forward 2'!C80+lgd*'3. EQ Forward 1'!C80,0),MAX(lgd*'3. EQ Forward 2'!C80,0)+MAX(lgd*'3. EQ Forward 1'!C80,0))</f>
        <v>0</v>
      </c>
      <c r="D108" s="48">
        <f>'3. Discount Factors'!D80*IF(netting,MAX(lgd*'3. EQ Forward 2'!D80+lgd*'3. EQ Forward 1'!D80,0),MAX(lgd*'3. EQ Forward 2'!D80,0)+MAX(lgd*'3. EQ Forward 1'!D80,0))</f>
        <v>0</v>
      </c>
      <c r="E108" s="48">
        <f>'3. Discount Factors'!E80*IF(netting,MAX(lgd*'3. EQ Forward 2'!E80+lgd*'3. EQ Forward 1'!E80,0),MAX(lgd*'3. EQ Forward 2'!E80,0)+MAX(lgd*'3. EQ Forward 1'!E80,0))</f>
        <v>6449592.9463107511</v>
      </c>
      <c r="F108" s="48">
        <f>'3. Discount Factors'!F80*IF(netting,MAX(lgd*'3. EQ Forward 2'!F80+lgd*'3. EQ Forward 1'!F80,0),MAX(lgd*'3. EQ Forward 2'!F80,0)+MAX(lgd*'3. EQ Forward 1'!F80,0))</f>
        <v>8238689.7059379118</v>
      </c>
      <c r="G108" s="48">
        <f>'3. Discount Factors'!G80*IF(netting,MAX(lgd*'3. EQ Forward 2'!G80+lgd*'3. EQ Forward 1'!G80,0),MAX(lgd*'3. EQ Forward 2'!G80,0)+MAX(lgd*'3. EQ Forward 1'!G80,0))</f>
        <v>6933490.5914769452</v>
      </c>
      <c r="H108" s="48">
        <f>'3. Discount Factors'!H80*IF(netting,MAX(lgd*'3. EQ Forward 2'!H80+lgd*'3. EQ Forward 1'!H80,0),MAX(lgd*'3. EQ Forward 2'!H80,0)+MAX(lgd*'3. EQ Forward 1'!H80,0))</f>
        <v>5324065.1009834046</v>
      </c>
      <c r="I108" s="48">
        <f>'3. Discount Factors'!I80*IF(netting,MAX(lgd*'3. EQ Forward 2'!I80+lgd*'3. EQ Forward 1'!I80,0),MAX(lgd*'3. EQ Forward 2'!I80,0)+MAX(lgd*'3. EQ Forward 1'!I80,0))</f>
        <v>14447733.085952805</v>
      </c>
      <c r="J108" s="48">
        <f>'3. Discount Factors'!J80*IF(netting,MAX(lgd*'3. EQ Forward 2'!J80+lgd*'3. EQ Forward 1'!J80,0),MAX(lgd*'3. EQ Forward 2'!J80,0)+MAX(lgd*'3. EQ Forward 1'!J80,0))</f>
        <v>15141387.540901897</v>
      </c>
      <c r="K108" s="48">
        <f>'3. Discount Factors'!K80*IF(netting,MAX(lgd*'3. EQ Forward 2'!K80+lgd*'3. EQ Forward 1'!K80,0),MAX(lgd*'3. EQ Forward 2'!K80,0)+MAX(lgd*'3. EQ Forward 1'!K80,0))</f>
        <v>0</v>
      </c>
      <c r="L108" s="48">
        <f>'3. Discount Factors'!L80*IF(netting,MAX(lgd*'3. EQ Forward 2'!L80+lgd*'3. EQ Forward 1'!L80,0),MAX(lgd*'3. EQ Forward 2'!L80,0)+MAX(lgd*'3. EQ Forward 1'!L80,0))</f>
        <v>0</v>
      </c>
      <c r="M108" s="48">
        <f>'3. Discount Factors'!M80*IF(netting,MAX(lgd*'3. EQ Forward 2'!M80+lgd*'3. EQ Forward 1'!M80,0),MAX(lgd*'3. EQ Forward 2'!M80,0)+MAX(lgd*'3. EQ Forward 1'!M80,0))</f>
        <v>4513574.9137488538</v>
      </c>
      <c r="N108" s="48">
        <f>'3. Discount Factors'!N80*IF(netting,MAX(lgd*'3. EQ Forward 2'!N80+lgd*'3. EQ Forward 1'!N80,0),MAX(lgd*'3. EQ Forward 2'!N80,0)+MAX(lgd*'3. EQ Forward 1'!N80,0))</f>
        <v>2893123.9737491664</v>
      </c>
      <c r="O108" s="48">
        <f>'3. Discount Factors'!O80*IF(netting,MAX(lgd*'3. EQ Forward 2'!O80+lgd*'3. EQ Forward 1'!O80,0),MAX(lgd*'3. EQ Forward 2'!O80,0)+MAX(lgd*'3. EQ Forward 1'!O80,0))</f>
        <v>11175980.896264667</v>
      </c>
      <c r="P108" s="48">
        <f>'3. Discount Factors'!P80*IF(netting,MAX(lgd*'3. EQ Forward 2'!P80+lgd*'3. EQ Forward 1'!P80,0),MAX(lgd*'3. EQ Forward 2'!P80,0)+MAX(lgd*'3. EQ Forward 1'!P80,0))</f>
        <v>13630722.294774583</v>
      </c>
      <c r="Q108" s="48">
        <f>'3. Discount Factors'!Q80*IF(netting,MAX(lgd*'3. EQ Forward 2'!Q80+lgd*'3. EQ Forward 1'!Q80,0),MAX(lgd*'3. EQ Forward 2'!Q80,0)+MAX(lgd*'3. EQ Forward 1'!Q80,0))</f>
        <v>12393095.868338168</v>
      </c>
      <c r="R108" s="48">
        <f>'3. Discount Factors'!R80*IF(netting,MAX(lgd*'3. EQ Forward 2'!R80+lgd*'3. EQ Forward 1'!R80,0),MAX(lgd*'3. EQ Forward 2'!R80,0)+MAX(lgd*'3. EQ Forward 1'!R80,0))</f>
        <v>5188533.7257682523</v>
      </c>
      <c r="S108" s="48">
        <f>'3. Discount Factors'!S80*IF(netting,MAX(lgd*'3. EQ Forward 2'!S80+lgd*'3. EQ Forward 1'!S80,0),MAX(lgd*'3. EQ Forward 2'!S80,0)+MAX(lgd*'3. EQ Forward 1'!S80,0))</f>
        <v>7842017.9761036383</v>
      </c>
      <c r="T108" s="48">
        <f>'3. Discount Factors'!T80*IF(netting,MAX(lgd*'3. EQ Forward 2'!T80+lgd*'3. EQ Forward 1'!T80,0),MAX(lgd*'3. EQ Forward 2'!T80,0)+MAX(lgd*'3. EQ Forward 1'!T80,0))</f>
        <v>5294366.5948934564</v>
      </c>
      <c r="U108" s="48">
        <f>'3. Discount Factors'!U80*IF(netting,MAX(lgd*'3. EQ Forward 2'!U80+lgd*'3. EQ Forward 1'!U80,0),MAX(lgd*'3. EQ Forward 2'!U80,0)+MAX(lgd*'3. EQ Forward 1'!U80,0))</f>
        <v>6874619.7957103457</v>
      </c>
      <c r="V108" s="48">
        <f>'3. Discount Factors'!V80*IF(netting,MAX(lgd*'3. EQ Forward 2'!V80+lgd*'3. EQ Forward 1'!V80,0),MAX(lgd*'3. EQ Forward 2'!V80,0)+MAX(lgd*'3. EQ Forward 1'!V80,0))</f>
        <v>0</v>
      </c>
      <c r="W108" s="53">
        <f>'3. Discount Factors'!W80*IF(netting,MAX(lgd*'3. EQ Forward 2'!W80+lgd*'3. EQ Forward 1'!W80,0),MAX(lgd*'3. EQ Forward 2'!W80,0)+MAX(lgd*'3. EQ Forward 1'!W80,0))</f>
        <v>0</v>
      </c>
    </row>
    <row r="109" spans="2:23" x14ac:dyDescent="0.35">
      <c r="B109" s="26" t="s">
        <v>77</v>
      </c>
      <c r="C109" s="52">
        <f>'3. Discount Factors'!C81*IF(netting,MAX(lgd*'3. EQ Forward 2'!C81+lgd*'3. EQ Forward 1'!C81,0),MAX(lgd*'3. EQ Forward 2'!C81,0)+MAX(lgd*'3. EQ Forward 1'!C81,0))</f>
        <v>0</v>
      </c>
      <c r="D109" s="48">
        <f>'3. Discount Factors'!D81*IF(netting,MAX(lgd*'3. EQ Forward 2'!D81+lgd*'3. EQ Forward 1'!D81,0),MAX(lgd*'3. EQ Forward 2'!D81,0)+MAX(lgd*'3. EQ Forward 1'!D81,0))</f>
        <v>874783.02867780614</v>
      </c>
      <c r="E109" s="48">
        <f>'3. Discount Factors'!E81*IF(netting,MAX(lgd*'3. EQ Forward 2'!E81+lgd*'3. EQ Forward 1'!E81,0),MAX(lgd*'3. EQ Forward 2'!E81,0)+MAX(lgd*'3. EQ Forward 1'!E81,0))</f>
        <v>5137277.794885559</v>
      </c>
      <c r="F109" s="48">
        <f>'3. Discount Factors'!F81*IF(netting,MAX(lgd*'3. EQ Forward 2'!F81+lgd*'3. EQ Forward 1'!F81,0),MAX(lgd*'3. EQ Forward 2'!F81,0)+MAX(lgd*'3. EQ Forward 1'!F81,0))</f>
        <v>11814709.763215218</v>
      </c>
      <c r="G109" s="48">
        <f>'3. Discount Factors'!G81*IF(netting,MAX(lgd*'3. EQ Forward 2'!G81+lgd*'3. EQ Forward 1'!G81,0),MAX(lgd*'3. EQ Forward 2'!G81,0)+MAX(lgd*'3. EQ Forward 1'!G81,0))</f>
        <v>6855113.9984095516</v>
      </c>
      <c r="H109" s="48">
        <f>'3. Discount Factors'!H81*IF(netting,MAX(lgd*'3. EQ Forward 2'!H81+lgd*'3. EQ Forward 1'!H81,0),MAX(lgd*'3. EQ Forward 2'!H81,0)+MAX(lgd*'3. EQ Forward 1'!H81,0))</f>
        <v>0</v>
      </c>
      <c r="I109" s="48">
        <f>'3. Discount Factors'!I81*IF(netting,MAX(lgd*'3. EQ Forward 2'!I81+lgd*'3. EQ Forward 1'!I81,0),MAX(lgd*'3. EQ Forward 2'!I81,0)+MAX(lgd*'3. EQ Forward 1'!I81,0))</f>
        <v>0</v>
      </c>
      <c r="J109" s="48">
        <f>'3. Discount Factors'!J81*IF(netting,MAX(lgd*'3. EQ Forward 2'!J81+lgd*'3. EQ Forward 1'!J81,0),MAX(lgd*'3. EQ Forward 2'!J81,0)+MAX(lgd*'3. EQ Forward 1'!J81,0))</f>
        <v>0</v>
      </c>
      <c r="K109" s="48">
        <f>'3. Discount Factors'!K81*IF(netting,MAX(lgd*'3. EQ Forward 2'!K81+lgd*'3. EQ Forward 1'!K81,0),MAX(lgd*'3. EQ Forward 2'!K81,0)+MAX(lgd*'3. EQ Forward 1'!K81,0))</f>
        <v>1761814.852894342</v>
      </c>
      <c r="L109" s="48">
        <f>'3. Discount Factors'!L81*IF(netting,MAX(lgd*'3. EQ Forward 2'!L81+lgd*'3. EQ Forward 1'!L81,0),MAX(lgd*'3. EQ Forward 2'!L81,0)+MAX(lgd*'3. EQ Forward 1'!L81,0))</f>
        <v>3904204.0351199531</v>
      </c>
      <c r="M109" s="48">
        <f>'3. Discount Factors'!M81*IF(netting,MAX(lgd*'3. EQ Forward 2'!M81+lgd*'3. EQ Forward 1'!M81,0),MAX(lgd*'3. EQ Forward 2'!M81,0)+MAX(lgd*'3. EQ Forward 1'!M81,0))</f>
        <v>0</v>
      </c>
      <c r="N109" s="48">
        <f>'3. Discount Factors'!N81*IF(netting,MAX(lgd*'3. EQ Forward 2'!N81+lgd*'3. EQ Forward 1'!N81,0),MAX(lgd*'3. EQ Forward 2'!N81,0)+MAX(lgd*'3. EQ Forward 1'!N81,0))</f>
        <v>2454449.1158805289</v>
      </c>
      <c r="O109" s="48">
        <f>'3. Discount Factors'!O81*IF(netting,MAX(lgd*'3. EQ Forward 2'!O81+lgd*'3. EQ Forward 1'!O81,0),MAX(lgd*'3. EQ Forward 2'!O81,0)+MAX(lgd*'3. EQ Forward 1'!O81,0))</f>
        <v>4861175.0118326889</v>
      </c>
      <c r="P109" s="48">
        <f>'3. Discount Factors'!P81*IF(netting,MAX(lgd*'3. EQ Forward 2'!P81+lgd*'3. EQ Forward 1'!P81,0),MAX(lgd*'3. EQ Forward 2'!P81,0)+MAX(lgd*'3. EQ Forward 1'!P81,0))</f>
        <v>6759907.6892221626</v>
      </c>
      <c r="Q109" s="48">
        <f>'3. Discount Factors'!Q81*IF(netting,MAX(lgd*'3. EQ Forward 2'!Q81+lgd*'3. EQ Forward 1'!Q81,0),MAX(lgd*'3. EQ Forward 2'!Q81,0)+MAX(lgd*'3. EQ Forward 1'!Q81,0))</f>
        <v>11331228.59425772</v>
      </c>
      <c r="R109" s="48">
        <f>'3. Discount Factors'!R81*IF(netting,MAX(lgd*'3. EQ Forward 2'!R81+lgd*'3. EQ Forward 1'!R81,0),MAX(lgd*'3. EQ Forward 2'!R81,0)+MAX(lgd*'3. EQ Forward 1'!R81,0))</f>
        <v>11726435.613304833</v>
      </c>
      <c r="S109" s="48">
        <f>'3. Discount Factors'!S81*IF(netting,MAX(lgd*'3. EQ Forward 2'!S81+lgd*'3. EQ Forward 1'!S81,0),MAX(lgd*'3. EQ Forward 2'!S81,0)+MAX(lgd*'3. EQ Forward 1'!S81,0))</f>
        <v>10158364.528605698</v>
      </c>
      <c r="T109" s="48">
        <f>'3. Discount Factors'!T81*IF(netting,MAX(lgd*'3. EQ Forward 2'!T81+lgd*'3. EQ Forward 1'!T81,0),MAX(lgd*'3. EQ Forward 2'!T81,0)+MAX(lgd*'3. EQ Forward 1'!T81,0))</f>
        <v>4408762.9046672573</v>
      </c>
      <c r="U109" s="48">
        <f>'3. Discount Factors'!U81*IF(netting,MAX(lgd*'3. EQ Forward 2'!U81+lgd*'3. EQ Forward 1'!U81,0),MAX(lgd*'3. EQ Forward 2'!U81,0)+MAX(lgd*'3. EQ Forward 1'!U81,0))</f>
        <v>0</v>
      </c>
      <c r="V109" s="48">
        <f>'3. Discount Factors'!V81*IF(netting,MAX(lgd*'3. EQ Forward 2'!V81+lgd*'3. EQ Forward 1'!V81,0),MAX(lgd*'3. EQ Forward 2'!V81,0)+MAX(lgd*'3. EQ Forward 1'!V81,0))</f>
        <v>0</v>
      </c>
      <c r="W109" s="53">
        <f>'3. Discount Factors'!W81*IF(netting,MAX(lgd*'3. EQ Forward 2'!W81+lgd*'3. EQ Forward 1'!W81,0),MAX(lgd*'3. EQ Forward 2'!W81,0)+MAX(lgd*'3. EQ Forward 1'!W81,0))</f>
        <v>0</v>
      </c>
    </row>
    <row r="110" spans="2:23" x14ac:dyDescent="0.35">
      <c r="B110" s="26" t="s">
        <v>78</v>
      </c>
      <c r="C110" s="52">
        <f>'3. Discount Factors'!C82*IF(netting,MAX(lgd*'3. EQ Forward 2'!C82+lgd*'3. EQ Forward 1'!C82,0),MAX(lgd*'3. EQ Forward 2'!C82,0)+MAX(lgd*'3. EQ Forward 1'!C82,0))</f>
        <v>0</v>
      </c>
      <c r="D110" s="48">
        <f>'3. Discount Factors'!D82*IF(netting,MAX(lgd*'3. EQ Forward 2'!D82+lgd*'3. EQ Forward 1'!D82,0),MAX(lgd*'3. EQ Forward 2'!D82,0)+MAX(lgd*'3. EQ Forward 1'!D82,0))</f>
        <v>7888478.7085926887</v>
      </c>
      <c r="E110" s="48">
        <f>'3. Discount Factors'!E82*IF(netting,MAX(lgd*'3. EQ Forward 2'!E82+lgd*'3. EQ Forward 1'!E82,0),MAX(lgd*'3. EQ Forward 2'!E82,0)+MAX(lgd*'3. EQ Forward 1'!E82,0))</f>
        <v>6059334.3559355279</v>
      </c>
      <c r="F110" s="48">
        <f>'3. Discount Factors'!F82*IF(netting,MAX(lgd*'3. EQ Forward 2'!F82+lgd*'3. EQ Forward 1'!F82,0),MAX(lgd*'3. EQ Forward 2'!F82,0)+MAX(lgd*'3. EQ Forward 1'!F82,0))</f>
        <v>4047583.4867925989</v>
      </c>
      <c r="G110" s="48">
        <f>'3. Discount Factors'!G82*IF(netting,MAX(lgd*'3. EQ Forward 2'!G82+lgd*'3. EQ Forward 1'!G82,0),MAX(lgd*'3. EQ Forward 2'!G82,0)+MAX(lgd*'3. EQ Forward 1'!G82,0))</f>
        <v>3658458.5390929901</v>
      </c>
      <c r="H110" s="48">
        <f>'3. Discount Factors'!H82*IF(netting,MAX(lgd*'3. EQ Forward 2'!H82+lgd*'3. EQ Forward 1'!H82,0),MAX(lgd*'3. EQ Forward 2'!H82,0)+MAX(lgd*'3. EQ Forward 1'!H82,0))</f>
        <v>0</v>
      </c>
      <c r="I110" s="48">
        <f>'3. Discount Factors'!I82*IF(netting,MAX(lgd*'3. EQ Forward 2'!I82+lgd*'3. EQ Forward 1'!I82,0),MAX(lgd*'3. EQ Forward 2'!I82,0)+MAX(lgd*'3. EQ Forward 1'!I82,0))</f>
        <v>195417.24171551777</v>
      </c>
      <c r="J110" s="48">
        <f>'3. Discount Factors'!J82*IF(netting,MAX(lgd*'3. EQ Forward 2'!J82+lgd*'3. EQ Forward 1'!J82,0),MAX(lgd*'3. EQ Forward 2'!J82,0)+MAX(lgd*'3. EQ Forward 1'!J82,0))</f>
        <v>0</v>
      </c>
      <c r="K110" s="48">
        <f>'3. Discount Factors'!K82*IF(netting,MAX(lgd*'3. EQ Forward 2'!K82+lgd*'3. EQ Forward 1'!K82,0),MAX(lgd*'3. EQ Forward 2'!K82,0)+MAX(lgd*'3. EQ Forward 1'!K82,0))</f>
        <v>0</v>
      </c>
      <c r="L110" s="48">
        <f>'3. Discount Factors'!L82*IF(netting,MAX(lgd*'3. EQ Forward 2'!L82+lgd*'3. EQ Forward 1'!L82,0),MAX(lgd*'3. EQ Forward 2'!L82,0)+MAX(lgd*'3. EQ Forward 1'!L82,0))</f>
        <v>0</v>
      </c>
      <c r="M110" s="48">
        <f>'3. Discount Factors'!M82*IF(netting,MAX(lgd*'3. EQ Forward 2'!M82+lgd*'3. EQ Forward 1'!M82,0),MAX(lgd*'3. EQ Forward 2'!M82,0)+MAX(lgd*'3. EQ Forward 1'!M82,0))</f>
        <v>3998546.7494990891</v>
      </c>
      <c r="N110" s="48">
        <f>'3. Discount Factors'!N82*IF(netting,MAX(lgd*'3. EQ Forward 2'!N82+lgd*'3. EQ Forward 1'!N82,0),MAX(lgd*'3. EQ Forward 2'!N82,0)+MAX(lgd*'3. EQ Forward 1'!N82,0))</f>
        <v>9804589.0088484678</v>
      </c>
      <c r="O110" s="48">
        <f>'3. Discount Factors'!O82*IF(netting,MAX(lgd*'3. EQ Forward 2'!O82+lgd*'3. EQ Forward 1'!O82,0),MAX(lgd*'3. EQ Forward 2'!O82,0)+MAX(lgd*'3. EQ Forward 1'!O82,0))</f>
        <v>18275327.147857755</v>
      </c>
      <c r="P110" s="48">
        <f>'3. Discount Factors'!P82*IF(netting,MAX(lgd*'3. EQ Forward 2'!P82+lgd*'3. EQ Forward 1'!P82,0),MAX(lgd*'3. EQ Forward 2'!P82,0)+MAX(lgd*'3. EQ Forward 1'!P82,0))</f>
        <v>29624705.958933819</v>
      </c>
      <c r="Q110" s="48">
        <f>'3. Discount Factors'!Q82*IF(netting,MAX(lgd*'3. EQ Forward 2'!Q82+lgd*'3. EQ Forward 1'!Q82,0),MAX(lgd*'3. EQ Forward 2'!Q82,0)+MAX(lgd*'3. EQ Forward 1'!Q82,0))</f>
        <v>29577733.65521758</v>
      </c>
      <c r="R110" s="48">
        <f>'3. Discount Factors'!R82*IF(netting,MAX(lgd*'3. EQ Forward 2'!R82+lgd*'3. EQ Forward 1'!R82,0),MAX(lgd*'3. EQ Forward 2'!R82,0)+MAX(lgd*'3. EQ Forward 1'!R82,0))</f>
        <v>39707630.344216205</v>
      </c>
      <c r="S110" s="48">
        <f>'3. Discount Factors'!S82*IF(netting,MAX(lgd*'3. EQ Forward 2'!S82+lgd*'3. EQ Forward 1'!S82,0),MAX(lgd*'3. EQ Forward 2'!S82,0)+MAX(lgd*'3. EQ Forward 1'!S82,0))</f>
        <v>29676625.295806363</v>
      </c>
      <c r="T110" s="48">
        <f>'3. Discount Factors'!T82*IF(netting,MAX(lgd*'3. EQ Forward 2'!T82+lgd*'3. EQ Forward 1'!T82,0),MAX(lgd*'3. EQ Forward 2'!T82,0)+MAX(lgd*'3. EQ Forward 1'!T82,0))</f>
        <v>27833258.512418736</v>
      </c>
      <c r="U110" s="48">
        <f>'3. Discount Factors'!U82*IF(netting,MAX(lgd*'3. EQ Forward 2'!U82+lgd*'3. EQ Forward 1'!U82,0),MAX(lgd*'3. EQ Forward 2'!U82,0)+MAX(lgd*'3. EQ Forward 1'!U82,0))</f>
        <v>25225296.114313785</v>
      </c>
      <c r="V110" s="48">
        <f>'3. Discount Factors'!V82*IF(netting,MAX(lgd*'3. EQ Forward 2'!V82+lgd*'3. EQ Forward 1'!V82,0),MAX(lgd*'3. EQ Forward 2'!V82,0)+MAX(lgd*'3. EQ Forward 1'!V82,0))</f>
        <v>19926054.613723844</v>
      </c>
      <c r="W110" s="53">
        <f>'3. Discount Factors'!W82*IF(netting,MAX(lgd*'3. EQ Forward 2'!W82+lgd*'3. EQ Forward 1'!W82,0),MAX(lgd*'3. EQ Forward 2'!W82,0)+MAX(lgd*'3. EQ Forward 1'!W82,0))</f>
        <v>21085591.490829106</v>
      </c>
    </row>
    <row r="111" spans="2:23" x14ac:dyDescent="0.35">
      <c r="B111" s="26" t="s">
        <v>79</v>
      </c>
      <c r="C111" s="52">
        <f>'3. Discount Factors'!C83*IF(netting,MAX(lgd*'3. EQ Forward 2'!C83+lgd*'3. EQ Forward 1'!C83,0),MAX(lgd*'3. EQ Forward 2'!C83,0)+MAX(lgd*'3. EQ Forward 1'!C83,0))</f>
        <v>0</v>
      </c>
      <c r="D111" s="48">
        <f>'3. Discount Factors'!D83*IF(netting,MAX(lgd*'3. EQ Forward 2'!D83+lgd*'3. EQ Forward 1'!D83,0),MAX(lgd*'3. EQ Forward 2'!D83,0)+MAX(lgd*'3. EQ Forward 1'!D83,0))</f>
        <v>0</v>
      </c>
      <c r="E111" s="48">
        <f>'3. Discount Factors'!E83*IF(netting,MAX(lgd*'3. EQ Forward 2'!E83+lgd*'3. EQ Forward 1'!E83,0),MAX(lgd*'3. EQ Forward 2'!E83,0)+MAX(lgd*'3. EQ Forward 1'!E83,0))</f>
        <v>2761479.9515192932</v>
      </c>
      <c r="F111" s="48">
        <f>'3. Discount Factors'!F83*IF(netting,MAX(lgd*'3. EQ Forward 2'!F83+lgd*'3. EQ Forward 1'!F83,0),MAX(lgd*'3. EQ Forward 2'!F83,0)+MAX(lgd*'3. EQ Forward 1'!F83,0))</f>
        <v>3926072.3222408025</v>
      </c>
      <c r="G111" s="48">
        <f>'3. Discount Factors'!G83*IF(netting,MAX(lgd*'3. EQ Forward 2'!G83+lgd*'3. EQ Forward 1'!G83,0),MAX(lgd*'3. EQ Forward 2'!G83,0)+MAX(lgd*'3. EQ Forward 1'!G83,0))</f>
        <v>0</v>
      </c>
      <c r="H111" s="48">
        <f>'3. Discount Factors'!H83*IF(netting,MAX(lgd*'3. EQ Forward 2'!H83+lgd*'3. EQ Forward 1'!H83,0),MAX(lgd*'3. EQ Forward 2'!H83,0)+MAX(lgd*'3. EQ Forward 1'!H83,0))</f>
        <v>0</v>
      </c>
      <c r="I111" s="48">
        <f>'3. Discount Factors'!I83*IF(netting,MAX(lgd*'3. EQ Forward 2'!I83+lgd*'3. EQ Forward 1'!I83,0),MAX(lgd*'3. EQ Forward 2'!I83,0)+MAX(lgd*'3. EQ Forward 1'!I83,0))</f>
        <v>0</v>
      </c>
      <c r="J111" s="48">
        <f>'3. Discount Factors'!J83*IF(netting,MAX(lgd*'3. EQ Forward 2'!J83+lgd*'3. EQ Forward 1'!J83,0),MAX(lgd*'3. EQ Forward 2'!J83,0)+MAX(lgd*'3. EQ Forward 1'!J83,0))</f>
        <v>0</v>
      </c>
      <c r="K111" s="48">
        <f>'3. Discount Factors'!K83*IF(netting,MAX(lgd*'3. EQ Forward 2'!K83+lgd*'3. EQ Forward 1'!K83,0),MAX(lgd*'3. EQ Forward 2'!K83,0)+MAX(lgd*'3. EQ Forward 1'!K83,0))</f>
        <v>0</v>
      </c>
      <c r="L111" s="48">
        <f>'3. Discount Factors'!L83*IF(netting,MAX(lgd*'3. EQ Forward 2'!L83+lgd*'3. EQ Forward 1'!L83,0),MAX(lgd*'3. EQ Forward 2'!L83,0)+MAX(lgd*'3. EQ Forward 1'!L83,0))</f>
        <v>0</v>
      </c>
      <c r="M111" s="48">
        <f>'3. Discount Factors'!M83*IF(netting,MAX(lgd*'3. EQ Forward 2'!M83+lgd*'3. EQ Forward 1'!M83,0),MAX(lgd*'3. EQ Forward 2'!M83,0)+MAX(lgd*'3. EQ Forward 1'!M83,0))</f>
        <v>0</v>
      </c>
      <c r="N111" s="48">
        <f>'3. Discount Factors'!N83*IF(netting,MAX(lgd*'3. EQ Forward 2'!N83+lgd*'3. EQ Forward 1'!N83,0),MAX(lgd*'3. EQ Forward 2'!N83,0)+MAX(lgd*'3. EQ Forward 1'!N83,0))</f>
        <v>0</v>
      </c>
      <c r="O111" s="48">
        <f>'3. Discount Factors'!O83*IF(netting,MAX(lgd*'3. EQ Forward 2'!O83+lgd*'3. EQ Forward 1'!O83,0),MAX(lgd*'3. EQ Forward 2'!O83,0)+MAX(lgd*'3. EQ Forward 1'!O83,0))</f>
        <v>0</v>
      </c>
      <c r="P111" s="48">
        <f>'3. Discount Factors'!P83*IF(netting,MAX(lgd*'3. EQ Forward 2'!P83+lgd*'3. EQ Forward 1'!P83,0),MAX(lgd*'3. EQ Forward 2'!P83,0)+MAX(lgd*'3. EQ Forward 1'!P83,0))</f>
        <v>0</v>
      </c>
      <c r="Q111" s="48">
        <f>'3. Discount Factors'!Q83*IF(netting,MAX(lgd*'3. EQ Forward 2'!Q83+lgd*'3. EQ Forward 1'!Q83,0),MAX(lgd*'3. EQ Forward 2'!Q83,0)+MAX(lgd*'3. EQ Forward 1'!Q83,0))</f>
        <v>0</v>
      </c>
      <c r="R111" s="48">
        <f>'3. Discount Factors'!R83*IF(netting,MAX(lgd*'3. EQ Forward 2'!R83+lgd*'3. EQ Forward 1'!R83,0),MAX(lgd*'3. EQ Forward 2'!R83,0)+MAX(lgd*'3. EQ Forward 1'!R83,0))</f>
        <v>0</v>
      </c>
      <c r="S111" s="48">
        <f>'3. Discount Factors'!S83*IF(netting,MAX(lgd*'3. EQ Forward 2'!S83+lgd*'3. EQ Forward 1'!S83,0),MAX(lgd*'3. EQ Forward 2'!S83,0)+MAX(lgd*'3. EQ Forward 1'!S83,0))</f>
        <v>0</v>
      </c>
      <c r="T111" s="48">
        <f>'3. Discount Factors'!T83*IF(netting,MAX(lgd*'3. EQ Forward 2'!T83+lgd*'3. EQ Forward 1'!T83,0),MAX(lgd*'3. EQ Forward 2'!T83,0)+MAX(lgd*'3. EQ Forward 1'!T83,0))</f>
        <v>0</v>
      </c>
      <c r="U111" s="48">
        <f>'3. Discount Factors'!U83*IF(netting,MAX(lgd*'3. EQ Forward 2'!U83+lgd*'3. EQ Forward 1'!U83,0),MAX(lgd*'3. EQ Forward 2'!U83,0)+MAX(lgd*'3. EQ Forward 1'!U83,0))</f>
        <v>841943.72883719334</v>
      </c>
      <c r="V111" s="48">
        <f>'3. Discount Factors'!V83*IF(netting,MAX(lgd*'3. EQ Forward 2'!V83+lgd*'3. EQ Forward 1'!V83,0),MAX(lgd*'3. EQ Forward 2'!V83,0)+MAX(lgd*'3. EQ Forward 1'!V83,0))</f>
        <v>0</v>
      </c>
      <c r="W111" s="53">
        <f>'3. Discount Factors'!W83*IF(netting,MAX(lgd*'3. EQ Forward 2'!W83+lgd*'3. EQ Forward 1'!W83,0),MAX(lgd*'3. EQ Forward 2'!W83,0)+MAX(lgd*'3. EQ Forward 1'!W83,0))</f>
        <v>0</v>
      </c>
    </row>
    <row r="112" spans="2:23" x14ac:dyDescent="0.35">
      <c r="B112" s="26" t="s">
        <v>80</v>
      </c>
      <c r="C112" s="52">
        <f>'3. Discount Factors'!C84*IF(netting,MAX(lgd*'3. EQ Forward 2'!C84+lgd*'3. EQ Forward 1'!C84,0),MAX(lgd*'3. EQ Forward 2'!C84,0)+MAX(lgd*'3. EQ Forward 1'!C84,0))</f>
        <v>0</v>
      </c>
      <c r="D112" s="48">
        <f>'3. Discount Factors'!D84*IF(netting,MAX(lgd*'3. EQ Forward 2'!D84+lgd*'3. EQ Forward 1'!D84,0),MAX(lgd*'3. EQ Forward 2'!D84,0)+MAX(lgd*'3. EQ Forward 1'!D84,0))</f>
        <v>4525531.6620523427</v>
      </c>
      <c r="E112" s="48">
        <f>'3. Discount Factors'!E84*IF(netting,MAX(lgd*'3. EQ Forward 2'!E84+lgd*'3. EQ Forward 1'!E84,0),MAX(lgd*'3. EQ Forward 2'!E84,0)+MAX(lgd*'3. EQ Forward 1'!E84,0))</f>
        <v>567856.51563411334</v>
      </c>
      <c r="F112" s="48">
        <f>'3. Discount Factors'!F84*IF(netting,MAX(lgd*'3. EQ Forward 2'!F84+lgd*'3. EQ Forward 1'!F84,0),MAX(lgd*'3. EQ Forward 2'!F84,0)+MAX(lgd*'3. EQ Forward 1'!F84,0))</f>
        <v>6291343.9846206047</v>
      </c>
      <c r="G112" s="48">
        <f>'3. Discount Factors'!G84*IF(netting,MAX(lgd*'3. EQ Forward 2'!G84+lgd*'3. EQ Forward 1'!G84,0),MAX(lgd*'3. EQ Forward 2'!G84,0)+MAX(lgd*'3. EQ Forward 1'!G84,0))</f>
        <v>1231914.560662807</v>
      </c>
      <c r="H112" s="48">
        <f>'3. Discount Factors'!H84*IF(netting,MAX(lgd*'3. EQ Forward 2'!H84+lgd*'3. EQ Forward 1'!H84,0),MAX(lgd*'3. EQ Forward 2'!H84,0)+MAX(lgd*'3. EQ Forward 1'!H84,0))</f>
        <v>1201697.5317463169</v>
      </c>
      <c r="I112" s="48">
        <f>'3. Discount Factors'!I84*IF(netting,MAX(lgd*'3. EQ Forward 2'!I84+lgd*'3. EQ Forward 1'!I84,0),MAX(lgd*'3. EQ Forward 2'!I84,0)+MAX(lgd*'3. EQ Forward 1'!I84,0))</f>
        <v>19881562.604532573</v>
      </c>
      <c r="J112" s="48">
        <f>'3. Discount Factors'!J84*IF(netting,MAX(lgd*'3. EQ Forward 2'!J84+lgd*'3. EQ Forward 1'!J84,0),MAX(lgd*'3. EQ Forward 2'!J84,0)+MAX(lgd*'3. EQ Forward 1'!J84,0))</f>
        <v>12328054.944000611</v>
      </c>
      <c r="K112" s="48">
        <f>'3. Discount Factors'!K84*IF(netting,MAX(lgd*'3. EQ Forward 2'!K84+lgd*'3. EQ Forward 1'!K84,0),MAX(lgd*'3. EQ Forward 2'!K84,0)+MAX(lgd*'3. EQ Forward 1'!K84,0))</f>
        <v>12183255.231466174</v>
      </c>
      <c r="L112" s="48">
        <f>'3. Discount Factors'!L84*IF(netting,MAX(lgd*'3. EQ Forward 2'!L84+lgd*'3. EQ Forward 1'!L84,0),MAX(lgd*'3. EQ Forward 2'!L84,0)+MAX(lgd*'3. EQ Forward 1'!L84,0))</f>
        <v>13034195.058368318</v>
      </c>
      <c r="M112" s="48">
        <f>'3. Discount Factors'!M84*IF(netting,MAX(lgd*'3. EQ Forward 2'!M84+lgd*'3. EQ Forward 1'!M84,0),MAX(lgd*'3. EQ Forward 2'!M84,0)+MAX(lgd*'3. EQ Forward 1'!M84,0))</f>
        <v>8538075.0758051593</v>
      </c>
      <c r="N112" s="48">
        <f>'3. Discount Factors'!N84*IF(netting,MAX(lgd*'3. EQ Forward 2'!N84+lgd*'3. EQ Forward 1'!N84,0),MAX(lgd*'3. EQ Forward 2'!N84,0)+MAX(lgd*'3. EQ Forward 1'!N84,0))</f>
        <v>12772033.507829713</v>
      </c>
      <c r="O112" s="48">
        <f>'3. Discount Factors'!O84*IF(netting,MAX(lgd*'3. EQ Forward 2'!O84+lgd*'3. EQ Forward 1'!O84,0),MAX(lgd*'3. EQ Forward 2'!O84,0)+MAX(lgd*'3. EQ Forward 1'!O84,0))</f>
        <v>20942105.91702513</v>
      </c>
      <c r="P112" s="48">
        <f>'3. Discount Factors'!P84*IF(netting,MAX(lgd*'3. EQ Forward 2'!P84+lgd*'3. EQ Forward 1'!P84,0),MAX(lgd*'3. EQ Forward 2'!P84,0)+MAX(lgd*'3. EQ Forward 1'!P84,0))</f>
        <v>23216422.896818731</v>
      </c>
      <c r="Q112" s="48">
        <f>'3. Discount Factors'!Q84*IF(netting,MAX(lgd*'3. EQ Forward 2'!Q84+lgd*'3. EQ Forward 1'!Q84,0),MAX(lgd*'3. EQ Forward 2'!Q84,0)+MAX(lgd*'3. EQ Forward 1'!Q84,0))</f>
        <v>30440593.832101043</v>
      </c>
      <c r="R112" s="48">
        <f>'3. Discount Factors'!R84*IF(netting,MAX(lgd*'3. EQ Forward 2'!R84+lgd*'3. EQ Forward 1'!R84,0),MAX(lgd*'3. EQ Forward 2'!R84,0)+MAX(lgd*'3. EQ Forward 1'!R84,0))</f>
        <v>31801455.754677679</v>
      </c>
      <c r="S112" s="48">
        <f>'3. Discount Factors'!S84*IF(netting,MAX(lgd*'3. EQ Forward 2'!S84+lgd*'3. EQ Forward 1'!S84,0),MAX(lgd*'3. EQ Forward 2'!S84,0)+MAX(lgd*'3. EQ Forward 1'!S84,0))</f>
        <v>29247870.431087058</v>
      </c>
      <c r="T112" s="48">
        <f>'3. Discount Factors'!T84*IF(netting,MAX(lgd*'3. EQ Forward 2'!T84+lgd*'3. EQ Forward 1'!T84,0),MAX(lgd*'3. EQ Forward 2'!T84,0)+MAX(lgd*'3. EQ Forward 1'!T84,0))</f>
        <v>36795887.845952369</v>
      </c>
      <c r="U112" s="48">
        <f>'3. Discount Factors'!U84*IF(netting,MAX(lgd*'3. EQ Forward 2'!U84+lgd*'3. EQ Forward 1'!U84,0),MAX(lgd*'3. EQ Forward 2'!U84,0)+MAX(lgd*'3. EQ Forward 1'!U84,0))</f>
        <v>52372386.190176919</v>
      </c>
      <c r="V112" s="48">
        <f>'3. Discount Factors'!V84*IF(netting,MAX(lgd*'3. EQ Forward 2'!V84+lgd*'3. EQ Forward 1'!V84,0),MAX(lgd*'3. EQ Forward 2'!V84,0)+MAX(lgd*'3. EQ Forward 1'!V84,0))</f>
        <v>56014548.689471722</v>
      </c>
      <c r="W112" s="53">
        <f>'3. Discount Factors'!W84*IF(netting,MAX(lgd*'3. EQ Forward 2'!W84+lgd*'3. EQ Forward 1'!W84,0),MAX(lgd*'3. EQ Forward 2'!W84,0)+MAX(lgd*'3. EQ Forward 1'!W84,0))</f>
        <v>57590938.984488316</v>
      </c>
    </row>
    <row r="113" spans="2:23" x14ac:dyDescent="0.35">
      <c r="B113" s="26" t="s">
        <v>81</v>
      </c>
      <c r="C113" s="52">
        <f>'3. Discount Factors'!C85*IF(netting,MAX(lgd*'3. EQ Forward 2'!C85+lgd*'3. EQ Forward 1'!C85,0),MAX(lgd*'3. EQ Forward 2'!C85,0)+MAX(lgd*'3. EQ Forward 1'!C85,0))</f>
        <v>0</v>
      </c>
      <c r="D113" s="48">
        <f>'3. Discount Factors'!D85*IF(netting,MAX(lgd*'3. EQ Forward 2'!D85+lgd*'3. EQ Forward 1'!D85,0),MAX(lgd*'3. EQ Forward 2'!D85,0)+MAX(lgd*'3. EQ Forward 1'!D85,0))</f>
        <v>5963441.0819563996</v>
      </c>
      <c r="E113" s="48">
        <f>'3. Discount Factors'!E85*IF(netting,MAX(lgd*'3. EQ Forward 2'!E85+lgd*'3. EQ Forward 1'!E85,0),MAX(lgd*'3. EQ Forward 2'!E85,0)+MAX(lgd*'3. EQ Forward 1'!E85,0))</f>
        <v>1963112.6381065897</v>
      </c>
      <c r="F113" s="48">
        <f>'3. Discount Factors'!F85*IF(netting,MAX(lgd*'3. EQ Forward 2'!F85+lgd*'3. EQ Forward 1'!F85,0),MAX(lgd*'3. EQ Forward 2'!F85,0)+MAX(lgd*'3. EQ Forward 1'!F85,0))</f>
        <v>0</v>
      </c>
      <c r="G113" s="48">
        <f>'3. Discount Factors'!G85*IF(netting,MAX(lgd*'3. EQ Forward 2'!G85+lgd*'3. EQ Forward 1'!G85,0),MAX(lgd*'3. EQ Forward 2'!G85,0)+MAX(lgd*'3. EQ Forward 1'!G85,0))</f>
        <v>0</v>
      </c>
      <c r="H113" s="48">
        <f>'3. Discount Factors'!H85*IF(netting,MAX(lgd*'3. EQ Forward 2'!H85+lgd*'3. EQ Forward 1'!H85,0),MAX(lgd*'3. EQ Forward 2'!H85,0)+MAX(lgd*'3. EQ Forward 1'!H85,0))</f>
        <v>0</v>
      </c>
      <c r="I113" s="48">
        <f>'3. Discount Factors'!I85*IF(netting,MAX(lgd*'3. EQ Forward 2'!I85+lgd*'3. EQ Forward 1'!I85,0),MAX(lgd*'3. EQ Forward 2'!I85,0)+MAX(lgd*'3. EQ Forward 1'!I85,0))</f>
        <v>0</v>
      </c>
      <c r="J113" s="48">
        <f>'3. Discount Factors'!J85*IF(netting,MAX(lgd*'3. EQ Forward 2'!J85+lgd*'3. EQ Forward 1'!J85,0),MAX(lgd*'3. EQ Forward 2'!J85,0)+MAX(lgd*'3. EQ Forward 1'!J85,0))</f>
        <v>0</v>
      </c>
      <c r="K113" s="48">
        <f>'3. Discount Factors'!K85*IF(netting,MAX(lgd*'3. EQ Forward 2'!K85+lgd*'3. EQ Forward 1'!K85,0),MAX(lgd*'3. EQ Forward 2'!K85,0)+MAX(lgd*'3. EQ Forward 1'!K85,0))</f>
        <v>1432422.9936713059</v>
      </c>
      <c r="L113" s="48">
        <f>'3. Discount Factors'!L85*IF(netting,MAX(lgd*'3. EQ Forward 2'!L85+lgd*'3. EQ Forward 1'!L85,0),MAX(lgd*'3. EQ Forward 2'!L85,0)+MAX(lgd*'3. EQ Forward 1'!L85,0))</f>
        <v>0</v>
      </c>
      <c r="M113" s="48">
        <f>'3. Discount Factors'!M85*IF(netting,MAX(lgd*'3. EQ Forward 2'!M85+lgd*'3. EQ Forward 1'!M85,0),MAX(lgd*'3. EQ Forward 2'!M85,0)+MAX(lgd*'3. EQ Forward 1'!M85,0))</f>
        <v>0</v>
      </c>
      <c r="N113" s="48">
        <f>'3. Discount Factors'!N85*IF(netting,MAX(lgd*'3. EQ Forward 2'!N85+lgd*'3. EQ Forward 1'!N85,0),MAX(lgd*'3. EQ Forward 2'!N85,0)+MAX(lgd*'3. EQ Forward 1'!N85,0))</f>
        <v>0</v>
      </c>
      <c r="O113" s="48">
        <f>'3. Discount Factors'!O85*IF(netting,MAX(lgd*'3. EQ Forward 2'!O85+lgd*'3. EQ Forward 1'!O85,0),MAX(lgd*'3. EQ Forward 2'!O85,0)+MAX(lgd*'3. EQ Forward 1'!O85,0))</f>
        <v>0</v>
      </c>
      <c r="P113" s="48">
        <f>'3. Discount Factors'!P85*IF(netting,MAX(lgd*'3. EQ Forward 2'!P85+lgd*'3. EQ Forward 1'!P85,0),MAX(lgd*'3. EQ Forward 2'!P85,0)+MAX(lgd*'3. EQ Forward 1'!P85,0))</f>
        <v>0</v>
      </c>
      <c r="Q113" s="48">
        <f>'3. Discount Factors'!Q85*IF(netting,MAX(lgd*'3. EQ Forward 2'!Q85+lgd*'3. EQ Forward 1'!Q85,0),MAX(lgd*'3. EQ Forward 2'!Q85,0)+MAX(lgd*'3. EQ Forward 1'!Q85,0))</f>
        <v>0</v>
      </c>
      <c r="R113" s="48">
        <f>'3. Discount Factors'!R85*IF(netting,MAX(lgd*'3. EQ Forward 2'!R85+lgd*'3. EQ Forward 1'!R85,0),MAX(lgd*'3. EQ Forward 2'!R85,0)+MAX(lgd*'3. EQ Forward 1'!R85,0))</f>
        <v>780625.48956964386</v>
      </c>
      <c r="S113" s="48">
        <f>'3. Discount Factors'!S85*IF(netting,MAX(lgd*'3. EQ Forward 2'!S85+lgd*'3. EQ Forward 1'!S85,0),MAX(lgd*'3. EQ Forward 2'!S85,0)+MAX(lgd*'3. EQ Forward 1'!S85,0))</f>
        <v>3386770.6468422138</v>
      </c>
      <c r="T113" s="48">
        <f>'3. Discount Factors'!T85*IF(netting,MAX(lgd*'3. EQ Forward 2'!T85+lgd*'3. EQ Forward 1'!T85,0),MAX(lgd*'3. EQ Forward 2'!T85,0)+MAX(lgd*'3. EQ Forward 1'!T85,0))</f>
        <v>4914021.3636225117</v>
      </c>
      <c r="U113" s="48">
        <f>'3. Discount Factors'!U85*IF(netting,MAX(lgd*'3. EQ Forward 2'!U85+lgd*'3. EQ Forward 1'!U85,0),MAX(lgd*'3. EQ Forward 2'!U85,0)+MAX(lgd*'3. EQ Forward 1'!U85,0))</f>
        <v>16123814.300174845</v>
      </c>
      <c r="V113" s="48">
        <f>'3. Discount Factors'!V85*IF(netting,MAX(lgd*'3. EQ Forward 2'!V85+lgd*'3. EQ Forward 1'!V85,0),MAX(lgd*'3. EQ Forward 2'!V85,0)+MAX(lgd*'3. EQ Forward 1'!V85,0))</f>
        <v>8152912.7559891595</v>
      </c>
      <c r="W113" s="53">
        <f>'3. Discount Factors'!W85*IF(netting,MAX(lgd*'3. EQ Forward 2'!W85+lgd*'3. EQ Forward 1'!W85,0),MAX(lgd*'3. EQ Forward 2'!W85,0)+MAX(lgd*'3. EQ Forward 1'!W85,0))</f>
        <v>14039068.68025697</v>
      </c>
    </row>
    <row r="114" spans="2:23" x14ac:dyDescent="0.35">
      <c r="B114" s="26" t="s">
        <v>82</v>
      </c>
      <c r="C114" s="52">
        <f>'3. Discount Factors'!C86*IF(netting,MAX(lgd*'3. EQ Forward 2'!C86+lgd*'3. EQ Forward 1'!C86,0),MAX(lgd*'3. EQ Forward 2'!C86,0)+MAX(lgd*'3. EQ Forward 1'!C86,0))</f>
        <v>0</v>
      </c>
      <c r="D114" s="48">
        <f>'3. Discount Factors'!D86*IF(netting,MAX(lgd*'3. EQ Forward 2'!D86+lgd*'3. EQ Forward 1'!D86,0),MAX(lgd*'3. EQ Forward 2'!D86,0)+MAX(lgd*'3. EQ Forward 1'!D86,0))</f>
        <v>8156029.0481599625</v>
      </c>
      <c r="E114" s="48">
        <f>'3. Discount Factors'!E86*IF(netting,MAX(lgd*'3. EQ Forward 2'!E86+lgd*'3. EQ Forward 1'!E86,0),MAX(lgd*'3. EQ Forward 2'!E86,0)+MAX(lgd*'3. EQ Forward 1'!E86,0))</f>
        <v>10630540.788342845</v>
      </c>
      <c r="F114" s="48">
        <f>'3. Discount Factors'!F86*IF(netting,MAX(lgd*'3. EQ Forward 2'!F86+lgd*'3. EQ Forward 1'!F86,0),MAX(lgd*'3. EQ Forward 2'!F86,0)+MAX(lgd*'3. EQ Forward 1'!F86,0))</f>
        <v>9298014.2421541624</v>
      </c>
      <c r="G114" s="48">
        <f>'3. Discount Factors'!G86*IF(netting,MAX(lgd*'3. EQ Forward 2'!G86+lgd*'3. EQ Forward 1'!G86,0),MAX(lgd*'3. EQ Forward 2'!G86,0)+MAX(lgd*'3. EQ Forward 1'!G86,0))</f>
        <v>10282811.08270639</v>
      </c>
      <c r="H114" s="48">
        <f>'3. Discount Factors'!H86*IF(netting,MAX(lgd*'3. EQ Forward 2'!H86+lgd*'3. EQ Forward 1'!H86,0),MAX(lgd*'3. EQ Forward 2'!H86,0)+MAX(lgd*'3. EQ Forward 1'!H86,0))</f>
        <v>5981255.7947756406</v>
      </c>
      <c r="I114" s="48">
        <f>'3. Discount Factors'!I86*IF(netting,MAX(lgd*'3. EQ Forward 2'!I86+lgd*'3. EQ Forward 1'!I86,0),MAX(lgd*'3. EQ Forward 2'!I86,0)+MAX(lgd*'3. EQ Forward 1'!I86,0))</f>
        <v>4022165.7337614028</v>
      </c>
      <c r="J114" s="48">
        <f>'3. Discount Factors'!J86*IF(netting,MAX(lgd*'3. EQ Forward 2'!J86+lgd*'3. EQ Forward 1'!J86,0),MAX(lgd*'3. EQ Forward 2'!J86,0)+MAX(lgd*'3. EQ Forward 1'!J86,0))</f>
        <v>6329985.7603641879</v>
      </c>
      <c r="K114" s="48">
        <f>'3. Discount Factors'!K86*IF(netting,MAX(lgd*'3. EQ Forward 2'!K86+lgd*'3. EQ Forward 1'!K86,0),MAX(lgd*'3. EQ Forward 2'!K86,0)+MAX(lgd*'3. EQ Forward 1'!K86,0))</f>
        <v>8572195.8079615068</v>
      </c>
      <c r="L114" s="48">
        <f>'3. Discount Factors'!L86*IF(netting,MAX(lgd*'3. EQ Forward 2'!L86+lgd*'3. EQ Forward 1'!L86,0),MAX(lgd*'3. EQ Forward 2'!L86,0)+MAX(lgd*'3. EQ Forward 1'!L86,0))</f>
        <v>17744878.777614631</v>
      </c>
      <c r="M114" s="48">
        <f>'3. Discount Factors'!M86*IF(netting,MAX(lgd*'3. EQ Forward 2'!M86+lgd*'3. EQ Forward 1'!M86,0),MAX(lgd*'3. EQ Forward 2'!M86,0)+MAX(lgd*'3. EQ Forward 1'!M86,0))</f>
        <v>20164349.934555683</v>
      </c>
      <c r="N114" s="48">
        <f>'3. Discount Factors'!N86*IF(netting,MAX(lgd*'3. EQ Forward 2'!N86+lgd*'3. EQ Forward 1'!N86,0),MAX(lgd*'3. EQ Forward 2'!N86,0)+MAX(lgd*'3. EQ Forward 1'!N86,0))</f>
        <v>14087795.982351096</v>
      </c>
      <c r="O114" s="48">
        <f>'3. Discount Factors'!O86*IF(netting,MAX(lgd*'3. EQ Forward 2'!O86+lgd*'3. EQ Forward 1'!O86,0),MAX(lgd*'3. EQ Forward 2'!O86,0)+MAX(lgd*'3. EQ Forward 1'!O86,0))</f>
        <v>6158387.9475225573</v>
      </c>
      <c r="P114" s="48">
        <f>'3. Discount Factors'!P86*IF(netting,MAX(lgd*'3. EQ Forward 2'!P86+lgd*'3. EQ Forward 1'!P86,0),MAX(lgd*'3. EQ Forward 2'!P86,0)+MAX(lgd*'3. EQ Forward 1'!P86,0))</f>
        <v>145705.50048119569</v>
      </c>
      <c r="Q114" s="48">
        <f>'3. Discount Factors'!Q86*IF(netting,MAX(lgd*'3. EQ Forward 2'!Q86+lgd*'3. EQ Forward 1'!Q86,0),MAX(lgd*'3. EQ Forward 2'!Q86,0)+MAX(lgd*'3. EQ Forward 1'!Q86,0))</f>
        <v>6072445.3554798448</v>
      </c>
      <c r="R114" s="48">
        <f>'3. Discount Factors'!R86*IF(netting,MAX(lgd*'3. EQ Forward 2'!R86+lgd*'3. EQ Forward 1'!R86,0),MAX(lgd*'3. EQ Forward 2'!R86,0)+MAX(lgd*'3. EQ Forward 1'!R86,0))</f>
        <v>19027057.372432135</v>
      </c>
      <c r="S114" s="48">
        <f>'3. Discount Factors'!S86*IF(netting,MAX(lgd*'3. EQ Forward 2'!S86+lgd*'3. EQ Forward 1'!S86,0),MAX(lgd*'3. EQ Forward 2'!S86,0)+MAX(lgd*'3. EQ Forward 1'!S86,0))</f>
        <v>22399315.692472126</v>
      </c>
      <c r="T114" s="48">
        <f>'3. Discount Factors'!T86*IF(netting,MAX(lgd*'3. EQ Forward 2'!T86+lgd*'3. EQ Forward 1'!T86,0),MAX(lgd*'3. EQ Forward 2'!T86,0)+MAX(lgd*'3. EQ Forward 1'!T86,0))</f>
        <v>25015170.044220183</v>
      </c>
      <c r="U114" s="48">
        <f>'3. Discount Factors'!U86*IF(netting,MAX(lgd*'3. EQ Forward 2'!U86+lgd*'3. EQ Forward 1'!U86,0),MAX(lgd*'3. EQ Forward 2'!U86,0)+MAX(lgd*'3. EQ Forward 1'!U86,0))</f>
        <v>22453825.457645323</v>
      </c>
      <c r="V114" s="48">
        <f>'3. Discount Factors'!V86*IF(netting,MAX(lgd*'3. EQ Forward 2'!V86+lgd*'3. EQ Forward 1'!V86,0),MAX(lgd*'3. EQ Forward 2'!V86,0)+MAX(lgd*'3. EQ Forward 1'!V86,0))</f>
        <v>19046567.827692058</v>
      </c>
      <c r="W114" s="53">
        <f>'3. Discount Factors'!W86*IF(netting,MAX(lgd*'3. EQ Forward 2'!W86+lgd*'3. EQ Forward 1'!W86,0),MAX(lgd*'3. EQ Forward 2'!W86,0)+MAX(lgd*'3. EQ Forward 1'!W86,0))</f>
        <v>17409000.983587053</v>
      </c>
    </row>
    <row r="115" spans="2:23" x14ac:dyDescent="0.35">
      <c r="B115" s="26" t="s">
        <v>83</v>
      </c>
      <c r="C115" s="52">
        <f>'3. Discount Factors'!C87*IF(netting,MAX(lgd*'3. EQ Forward 2'!C87+lgd*'3. EQ Forward 1'!C87,0),MAX(lgd*'3. EQ Forward 2'!C87,0)+MAX(lgd*'3. EQ Forward 1'!C87,0))</f>
        <v>0</v>
      </c>
      <c r="D115" s="48">
        <f>'3. Discount Factors'!D87*IF(netting,MAX(lgd*'3. EQ Forward 2'!D87+lgd*'3. EQ Forward 1'!D87,0),MAX(lgd*'3. EQ Forward 2'!D87,0)+MAX(lgd*'3. EQ Forward 1'!D87,0))</f>
        <v>4615026.4907598337</v>
      </c>
      <c r="E115" s="48">
        <f>'3. Discount Factors'!E87*IF(netting,MAX(lgd*'3. EQ Forward 2'!E87+lgd*'3. EQ Forward 1'!E87,0),MAX(lgd*'3. EQ Forward 2'!E87,0)+MAX(lgd*'3. EQ Forward 1'!E87,0))</f>
        <v>1519830.982921757</v>
      </c>
      <c r="F115" s="48">
        <f>'3. Discount Factors'!F87*IF(netting,MAX(lgd*'3. EQ Forward 2'!F87+lgd*'3. EQ Forward 1'!F87,0),MAX(lgd*'3. EQ Forward 2'!F87,0)+MAX(lgd*'3. EQ Forward 1'!F87,0))</f>
        <v>10602788.508721389</v>
      </c>
      <c r="G115" s="48">
        <f>'3. Discount Factors'!G87*IF(netting,MAX(lgd*'3. EQ Forward 2'!G87+lgd*'3. EQ Forward 1'!G87,0),MAX(lgd*'3. EQ Forward 2'!G87,0)+MAX(lgd*'3. EQ Forward 1'!G87,0))</f>
        <v>6424752.8709940705</v>
      </c>
      <c r="H115" s="48">
        <f>'3. Discount Factors'!H87*IF(netting,MAX(lgd*'3. EQ Forward 2'!H87+lgd*'3. EQ Forward 1'!H87,0),MAX(lgd*'3. EQ Forward 2'!H87,0)+MAX(lgd*'3. EQ Forward 1'!H87,0))</f>
        <v>16036415.068369377</v>
      </c>
      <c r="I115" s="48">
        <f>'3. Discount Factors'!I87*IF(netting,MAX(lgd*'3. EQ Forward 2'!I87+lgd*'3. EQ Forward 1'!I87,0),MAX(lgd*'3. EQ Forward 2'!I87,0)+MAX(lgd*'3. EQ Forward 1'!I87,0))</f>
        <v>8081591.1962704211</v>
      </c>
      <c r="J115" s="48">
        <f>'3. Discount Factors'!J87*IF(netting,MAX(lgd*'3. EQ Forward 2'!J87+lgd*'3. EQ Forward 1'!J87,0),MAX(lgd*'3. EQ Forward 2'!J87,0)+MAX(lgd*'3. EQ Forward 1'!J87,0))</f>
        <v>5767661.7705536578</v>
      </c>
      <c r="K115" s="48">
        <f>'3. Discount Factors'!K87*IF(netting,MAX(lgd*'3. EQ Forward 2'!K87+lgd*'3. EQ Forward 1'!K87,0),MAX(lgd*'3. EQ Forward 2'!K87,0)+MAX(lgd*'3. EQ Forward 1'!K87,0))</f>
        <v>11042192.677274771</v>
      </c>
      <c r="L115" s="48">
        <f>'3. Discount Factors'!L87*IF(netting,MAX(lgd*'3. EQ Forward 2'!L87+lgd*'3. EQ Forward 1'!L87,0),MAX(lgd*'3. EQ Forward 2'!L87,0)+MAX(lgd*'3. EQ Forward 1'!L87,0))</f>
        <v>9595046.5743291304</v>
      </c>
      <c r="M115" s="48">
        <f>'3. Discount Factors'!M87*IF(netting,MAX(lgd*'3. EQ Forward 2'!M87+lgd*'3. EQ Forward 1'!M87,0),MAX(lgd*'3. EQ Forward 2'!M87,0)+MAX(lgd*'3. EQ Forward 1'!M87,0))</f>
        <v>22856879.301503249</v>
      </c>
      <c r="N115" s="48">
        <f>'3. Discount Factors'!N87*IF(netting,MAX(lgd*'3. EQ Forward 2'!N87+lgd*'3. EQ Forward 1'!N87,0),MAX(lgd*'3. EQ Forward 2'!N87,0)+MAX(lgd*'3. EQ Forward 1'!N87,0))</f>
        <v>22196288.164219383</v>
      </c>
      <c r="O115" s="48">
        <f>'3. Discount Factors'!O87*IF(netting,MAX(lgd*'3. EQ Forward 2'!O87+lgd*'3. EQ Forward 1'!O87,0),MAX(lgd*'3. EQ Forward 2'!O87,0)+MAX(lgd*'3. EQ Forward 1'!O87,0))</f>
        <v>21853246.37529562</v>
      </c>
      <c r="P115" s="48">
        <f>'3. Discount Factors'!P87*IF(netting,MAX(lgd*'3. EQ Forward 2'!P87+lgd*'3. EQ Forward 1'!P87,0),MAX(lgd*'3. EQ Forward 2'!P87,0)+MAX(lgd*'3. EQ Forward 1'!P87,0))</f>
        <v>24123745.183349315</v>
      </c>
      <c r="Q115" s="48">
        <f>'3. Discount Factors'!Q87*IF(netting,MAX(lgd*'3. EQ Forward 2'!Q87+lgd*'3. EQ Forward 1'!Q87,0),MAX(lgd*'3. EQ Forward 2'!Q87,0)+MAX(lgd*'3. EQ Forward 1'!Q87,0))</f>
        <v>23682069.8357323</v>
      </c>
      <c r="R115" s="48">
        <f>'3. Discount Factors'!R87*IF(netting,MAX(lgd*'3. EQ Forward 2'!R87+lgd*'3. EQ Forward 1'!R87,0),MAX(lgd*'3. EQ Forward 2'!R87,0)+MAX(lgd*'3. EQ Forward 1'!R87,0))</f>
        <v>29926369.314930502</v>
      </c>
      <c r="S115" s="48">
        <f>'3. Discount Factors'!S87*IF(netting,MAX(lgd*'3. EQ Forward 2'!S87+lgd*'3. EQ Forward 1'!S87,0),MAX(lgd*'3. EQ Forward 2'!S87,0)+MAX(lgd*'3. EQ Forward 1'!S87,0))</f>
        <v>15429677.079429783</v>
      </c>
      <c r="T115" s="48">
        <f>'3. Discount Factors'!T87*IF(netting,MAX(lgd*'3. EQ Forward 2'!T87+lgd*'3. EQ Forward 1'!T87,0),MAX(lgd*'3. EQ Forward 2'!T87,0)+MAX(lgd*'3. EQ Forward 1'!T87,0))</f>
        <v>8712039.3756219596</v>
      </c>
      <c r="U115" s="48">
        <f>'3. Discount Factors'!U87*IF(netting,MAX(lgd*'3. EQ Forward 2'!U87+lgd*'3. EQ Forward 1'!U87,0),MAX(lgd*'3. EQ Forward 2'!U87,0)+MAX(lgd*'3. EQ Forward 1'!U87,0))</f>
        <v>12492939.762005311</v>
      </c>
      <c r="V115" s="48">
        <f>'3. Discount Factors'!V87*IF(netting,MAX(lgd*'3. EQ Forward 2'!V87+lgd*'3. EQ Forward 1'!V87,0),MAX(lgd*'3. EQ Forward 2'!V87,0)+MAX(lgd*'3. EQ Forward 1'!V87,0))</f>
        <v>11890951.768380499</v>
      </c>
      <c r="W115" s="53">
        <f>'3. Discount Factors'!W87*IF(netting,MAX(lgd*'3. EQ Forward 2'!W87+lgd*'3. EQ Forward 1'!W87,0),MAX(lgd*'3. EQ Forward 2'!W87,0)+MAX(lgd*'3. EQ Forward 1'!W87,0))</f>
        <v>14623121.541739073</v>
      </c>
    </row>
    <row r="116" spans="2:23" x14ac:dyDescent="0.35">
      <c r="B116" s="26" t="s">
        <v>84</v>
      </c>
      <c r="C116" s="52">
        <f>'3. Discount Factors'!C88*IF(netting,MAX(lgd*'3. EQ Forward 2'!C88+lgd*'3. EQ Forward 1'!C88,0),MAX(lgd*'3. EQ Forward 2'!C88,0)+MAX(lgd*'3. EQ Forward 1'!C88,0))</f>
        <v>0</v>
      </c>
      <c r="D116" s="48">
        <f>'3. Discount Factors'!D88*IF(netting,MAX(lgd*'3. EQ Forward 2'!D88+lgd*'3. EQ Forward 1'!D88,0),MAX(lgd*'3. EQ Forward 2'!D88,0)+MAX(lgd*'3. EQ Forward 1'!D88,0))</f>
        <v>0</v>
      </c>
      <c r="E116" s="48">
        <f>'3. Discount Factors'!E88*IF(netting,MAX(lgd*'3. EQ Forward 2'!E88+lgd*'3. EQ Forward 1'!E88,0),MAX(lgd*'3. EQ Forward 2'!E88,0)+MAX(lgd*'3. EQ Forward 1'!E88,0))</f>
        <v>1988398.0758914133</v>
      </c>
      <c r="F116" s="48">
        <f>'3. Discount Factors'!F88*IF(netting,MAX(lgd*'3. EQ Forward 2'!F88+lgd*'3. EQ Forward 1'!F88,0),MAX(lgd*'3. EQ Forward 2'!F88,0)+MAX(lgd*'3. EQ Forward 1'!F88,0))</f>
        <v>3393210.6157266949</v>
      </c>
      <c r="G116" s="48">
        <f>'3. Discount Factors'!G88*IF(netting,MAX(lgd*'3. EQ Forward 2'!G88+lgd*'3. EQ Forward 1'!G88,0),MAX(lgd*'3. EQ Forward 2'!G88,0)+MAX(lgd*'3. EQ Forward 1'!G88,0))</f>
        <v>11456271.378169272</v>
      </c>
      <c r="H116" s="48">
        <f>'3. Discount Factors'!H88*IF(netting,MAX(lgd*'3. EQ Forward 2'!H88+lgd*'3. EQ Forward 1'!H88,0),MAX(lgd*'3. EQ Forward 2'!H88,0)+MAX(lgd*'3. EQ Forward 1'!H88,0))</f>
        <v>9593547.421551181</v>
      </c>
      <c r="I116" s="48">
        <f>'3. Discount Factors'!I88*IF(netting,MAX(lgd*'3. EQ Forward 2'!I88+lgd*'3. EQ Forward 1'!I88,0),MAX(lgd*'3. EQ Forward 2'!I88,0)+MAX(lgd*'3. EQ Forward 1'!I88,0))</f>
        <v>11742014.519686459</v>
      </c>
      <c r="J116" s="48">
        <f>'3. Discount Factors'!J88*IF(netting,MAX(lgd*'3. EQ Forward 2'!J88+lgd*'3. EQ Forward 1'!J88,0),MAX(lgd*'3. EQ Forward 2'!J88,0)+MAX(lgd*'3. EQ Forward 1'!J88,0))</f>
        <v>5216768.9959886605</v>
      </c>
      <c r="K116" s="48">
        <f>'3. Discount Factors'!K88*IF(netting,MAX(lgd*'3. EQ Forward 2'!K88+lgd*'3. EQ Forward 1'!K88,0),MAX(lgd*'3. EQ Forward 2'!K88,0)+MAX(lgd*'3. EQ Forward 1'!K88,0))</f>
        <v>8465899.6899402905</v>
      </c>
      <c r="L116" s="48">
        <f>'3. Discount Factors'!L88*IF(netting,MAX(lgd*'3. EQ Forward 2'!L88+lgd*'3. EQ Forward 1'!L88,0),MAX(lgd*'3. EQ Forward 2'!L88,0)+MAX(lgd*'3. EQ Forward 1'!L88,0))</f>
        <v>14157187.478713464</v>
      </c>
      <c r="M116" s="48">
        <f>'3. Discount Factors'!M88*IF(netting,MAX(lgd*'3. EQ Forward 2'!M88+lgd*'3. EQ Forward 1'!M88,0),MAX(lgd*'3. EQ Forward 2'!M88,0)+MAX(lgd*'3. EQ Forward 1'!M88,0))</f>
        <v>10192685.081954399</v>
      </c>
      <c r="N116" s="48">
        <f>'3. Discount Factors'!N88*IF(netting,MAX(lgd*'3. EQ Forward 2'!N88+lgd*'3. EQ Forward 1'!N88,0),MAX(lgd*'3. EQ Forward 2'!N88,0)+MAX(lgd*'3. EQ Forward 1'!N88,0))</f>
        <v>13923070.858372023</v>
      </c>
      <c r="O116" s="48">
        <f>'3. Discount Factors'!O88*IF(netting,MAX(lgd*'3. EQ Forward 2'!O88+lgd*'3. EQ Forward 1'!O88,0),MAX(lgd*'3. EQ Forward 2'!O88,0)+MAX(lgd*'3. EQ Forward 1'!O88,0))</f>
        <v>17601504.702284977</v>
      </c>
      <c r="P116" s="48">
        <f>'3. Discount Factors'!P88*IF(netting,MAX(lgd*'3. EQ Forward 2'!P88+lgd*'3. EQ Forward 1'!P88,0),MAX(lgd*'3. EQ Forward 2'!P88,0)+MAX(lgd*'3. EQ Forward 1'!P88,0))</f>
        <v>27443391.351442032</v>
      </c>
      <c r="Q116" s="48">
        <f>'3. Discount Factors'!Q88*IF(netting,MAX(lgd*'3. EQ Forward 2'!Q88+lgd*'3. EQ Forward 1'!Q88,0),MAX(lgd*'3. EQ Forward 2'!Q88,0)+MAX(lgd*'3. EQ Forward 1'!Q88,0))</f>
        <v>31121473.807545062</v>
      </c>
      <c r="R116" s="48">
        <f>'3. Discount Factors'!R88*IF(netting,MAX(lgd*'3. EQ Forward 2'!R88+lgd*'3. EQ Forward 1'!R88,0),MAX(lgd*'3. EQ Forward 2'!R88,0)+MAX(lgd*'3. EQ Forward 1'!R88,0))</f>
        <v>42069646.412556283</v>
      </c>
      <c r="S116" s="48">
        <f>'3. Discount Factors'!S88*IF(netting,MAX(lgd*'3. EQ Forward 2'!S88+lgd*'3. EQ Forward 1'!S88,0),MAX(lgd*'3. EQ Forward 2'!S88,0)+MAX(lgd*'3. EQ Forward 1'!S88,0))</f>
        <v>33749141.268780343</v>
      </c>
      <c r="T116" s="48">
        <f>'3. Discount Factors'!T88*IF(netting,MAX(lgd*'3. EQ Forward 2'!T88+lgd*'3. EQ Forward 1'!T88,0),MAX(lgd*'3. EQ Forward 2'!T88,0)+MAX(lgd*'3. EQ Forward 1'!T88,0))</f>
        <v>22718263.776312213</v>
      </c>
      <c r="U116" s="48">
        <f>'3. Discount Factors'!U88*IF(netting,MAX(lgd*'3. EQ Forward 2'!U88+lgd*'3. EQ Forward 1'!U88,0),MAX(lgd*'3. EQ Forward 2'!U88,0)+MAX(lgd*'3. EQ Forward 1'!U88,0))</f>
        <v>25364761.834126491</v>
      </c>
      <c r="V116" s="48">
        <f>'3. Discount Factors'!V88*IF(netting,MAX(lgd*'3. EQ Forward 2'!V88+lgd*'3. EQ Forward 1'!V88,0),MAX(lgd*'3. EQ Forward 2'!V88,0)+MAX(lgd*'3. EQ Forward 1'!V88,0))</f>
        <v>19593496.52401913</v>
      </c>
      <c r="W116" s="53">
        <f>'3. Discount Factors'!W88*IF(netting,MAX(lgd*'3. EQ Forward 2'!W88+lgd*'3. EQ Forward 1'!W88,0),MAX(lgd*'3. EQ Forward 2'!W88,0)+MAX(lgd*'3. EQ Forward 1'!W88,0))</f>
        <v>21222360.233896751</v>
      </c>
    </row>
    <row r="117" spans="2:23" x14ac:dyDescent="0.35">
      <c r="B117" s="26" t="s">
        <v>85</v>
      </c>
      <c r="C117" s="52">
        <f>'3. Discount Factors'!C89*IF(netting,MAX(lgd*'3. EQ Forward 2'!C89+lgd*'3. EQ Forward 1'!C89,0),MAX(lgd*'3. EQ Forward 2'!C89,0)+MAX(lgd*'3. EQ Forward 1'!C89,0))</f>
        <v>0</v>
      </c>
      <c r="D117" s="48">
        <f>'3. Discount Factors'!D89*IF(netting,MAX(lgd*'3. EQ Forward 2'!D89+lgd*'3. EQ Forward 1'!D89,0),MAX(lgd*'3. EQ Forward 2'!D89,0)+MAX(lgd*'3. EQ Forward 1'!D89,0))</f>
        <v>737489.29092943051</v>
      </c>
      <c r="E117" s="48">
        <f>'3. Discount Factors'!E89*IF(netting,MAX(lgd*'3. EQ Forward 2'!E89+lgd*'3. EQ Forward 1'!E89,0),MAX(lgd*'3. EQ Forward 2'!E89,0)+MAX(lgd*'3. EQ Forward 1'!E89,0))</f>
        <v>0</v>
      </c>
      <c r="F117" s="48">
        <f>'3. Discount Factors'!F89*IF(netting,MAX(lgd*'3. EQ Forward 2'!F89+lgd*'3. EQ Forward 1'!F89,0),MAX(lgd*'3. EQ Forward 2'!F89,0)+MAX(lgd*'3. EQ Forward 1'!F89,0))</f>
        <v>0</v>
      </c>
      <c r="G117" s="48">
        <f>'3. Discount Factors'!G89*IF(netting,MAX(lgd*'3. EQ Forward 2'!G89+lgd*'3. EQ Forward 1'!G89,0),MAX(lgd*'3. EQ Forward 2'!G89,0)+MAX(lgd*'3. EQ Forward 1'!G89,0))</f>
        <v>0</v>
      </c>
      <c r="H117" s="48">
        <f>'3. Discount Factors'!H89*IF(netting,MAX(lgd*'3. EQ Forward 2'!H89+lgd*'3. EQ Forward 1'!H89,0),MAX(lgd*'3. EQ Forward 2'!H89,0)+MAX(lgd*'3. EQ Forward 1'!H89,0))</f>
        <v>0</v>
      </c>
      <c r="I117" s="48">
        <f>'3. Discount Factors'!I89*IF(netting,MAX(lgd*'3. EQ Forward 2'!I89+lgd*'3. EQ Forward 1'!I89,0),MAX(lgd*'3. EQ Forward 2'!I89,0)+MAX(lgd*'3. EQ Forward 1'!I89,0))</f>
        <v>0</v>
      </c>
      <c r="J117" s="48">
        <f>'3. Discount Factors'!J89*IF(netting,MAX(lgd*'3. EQ Forward 2'!J89+lgd*'3. EQ Forward 1'!J89,0),MAX(lgd*'3. EQ Forward 2'!J89,0)+MAX(lgd*'3. EQ Forward 1'!J89,0))</f>
        <v>0</v>
      </c>
      <c r="K117" s="48">
        <f>'3. Discount Factors'!K89*IF(netting,MAX(lgd*'3. EQ Forward 2'!K89+lgd*'3. EQ Forward 1'!K89,0),MAX(lgd*'3. EQ Forward 2'!K89,0)+MAX(lgd*'3. EQ Forward 1'!K89,0))</f>
        <v>0</v>
      </c>
      <c r="L117" s="48">
        <f>'3. Discount Factors'!L89*IF(netting,MAX(lgd*'3. EQ Forward 2'!L89+lgd*'3. EQ Forward 1'!L89,0),MAX(lgd*'3. EQ Forward 2'!L89,0)+MAX(lgd*'3. EQ Forward 1'!L89,0))</f>
        <v>0</v>
      </c>
      <c r="M117" s="48">
        <f>'3. Discount Factors'!M89*IF(netting,MAX(lgd*'3. EQ Forward 2'!M89+lgd*'3. EQ Forward 1'!M89,0),MAX(lgd*'3. EQ Forward 2'!M89,0)+MAX(lgd*'3. EQ Forward 1'!M89,0))</f>
        <v>0</v>
      </c>
      <c r="N117" s="48">
        <f>'3. Discount Factors'!N89*IF(netting,MAX(lgd*'3. EQ Forward 2'!N89+lgd*'3. EQ Forward 1'!N89,0),MAX(lgd*'3. EQ Forward 2'!N89,0)+MAX(lgd*'3. EQ Forward 1'!N89,0))</f>
        <v>0</v>
      </c>
      <c r="O117" s="48">
        <f>'3. Discount Factors'!O89*IF(netting,MAX(lgd*'3. EQ Forward 2'!O89+lgd*'3. EQ Forward 1'!O89,0),MAX(lgd*'3. EQ Forward 2'!O89,0)+MAX(lgd*'3. EQ Forward 1'!O89,0))</f>
        <v>0</v>
      </c>
      <c r="P117" s="48">
        <f>'3. Discount Factors'!P89*IF(netting,MAX(lgd*'3. EQ Forward 2'!P89+lgd*'3. EQ Forward 1'!P89,0),MAX(lgd*'3. EQ Forward 2'!P89,0)+MAX(lgd*'3. EQ Forward 1'!P89,0))</f>
        <v>0</v>
      </c>
      <c r="Q117" s="48">
        <f>'3. Discount Factors'!Q89*IF(netting,MAX(lgd*'3. EQ Forward 2'!Q89+lgd*'3. EQ Forward 1'!Q89,0),MAX(lgd*'3. EQ Forward 2'!Q89,0)+MAX(lgd*'3. EQ Forward 1'!Q89,0))</f>
        <v>0</v>
      </c>
      <c r="R117" s="48">
        <f>'3. Discount Factors'!R89*IF(netting,MAX(lgd*'3. EQ Forward 2'!R89+lgd*'3. EQ Forward 1'!R89,0),MAX(lgd*'3. EQ Forward 2'!R89,0)+MAX(lgd*'3. EQ Forward 1'!R89,0))</f>
        <v>0</v>
      </c>
      <c r="S117" s="48">
        <f>'3. Discount Factors'!S89*IF(netting,MAX(lgd*'3. EQ Forward 2'!S89+lgd*'3. EQ Forward 1'!S89,0),MAX(lgd*'3. EQ Forward 2'!S89,0)+MAX(lgd*'3. EQ Forward 1'!S89,0))</f>
        <v>0</v>
      </c>
      <c r="T117" s="48">
        <f>'3. Discount Factors'!T89*IF(netting,MAX(lgd*'3. EQ Forward 2'!T89+lgd*'3. EQ Forward 1'!T89,0),MAX(lgd*'3. EQ Forward 2'!T89,0)+MAX(lgd*'3. EQ Forward 1'!T89,0))</f>
        <v>0</v>
      </c>
      <c r="U117" s="48">
        <f>'3. Discount Factors'!U89*IF(netting,MAX(lgd*'3. EQ Forward 2'!U89+lgd*'3. EQ Forward 1'!U89,0),MAX(lgd*'3. EQ Forward 2'!U89,0)+MAX(lgd*'3. EQ Forward 1'!U89,0))</f>
        <v>0</v>
      </c>
      <c r="V117" s="48">
        <f>'3. Discount Factors'!V89*IF(netting,MAX(lgd*'3. EQ Forward 2'!V89+lgd*'3. EQ Forward 1'!V89,0),MAX(lgd*'3. EQ Forward 2'!V89,0)+MAX(lgd*'3. EQ Forward 1'!V89,0))</f>
        <v>0</v>
      </c>
      <c r="W117" s="53">
        <f>'3. Discount Factors'!W89*IF(netting,MAX(lgd*'3. EQ Forward 2'!W89+lgd*'3. EQ Forward 1'!W89,0),MAX(lgd*'3. EQ Forward 2'!W89,0)+MAX(lgd*'3. EQ Forward 1'!W89,0))</f>
        <v>0</v>
      </c>
    </row>
    <row r="118" spans="2:23" x14ac:dyDescent="0.35">
      <c r="B118" s="26" t="s">
        <v>86</v>
      </c>
      <c r="C118" s="52">
        <f>'3. Discount Factors'!C90*IF(netting,MAX(lgd*'3. EQ Forward 2'!C90+lgd*'3. EQ Forward 1'!C90,0),MAX(lgd*'3. EQ Forward 2'!C90,0)+MAX(lgd*'3. EQ Forward 1'!C90,0))</f>
        <v>0</v>
      </c>
      <c r="D118" s="48">
        <f>'3. Discount Factors'!D90*IF(netting,MAX(lgd*'3. EQ Forward 2'!D90+lgd*'3. EQ Forward 1'!D90,0),MAX(lgd*'3. EQ Forward 2'!D90,0)+MAX(lgd*'3. EQ Forward 1'!D90,0))</f>
        <v>4038749.4109819862</v>
      </c>
      <c r="E118" s="48">
        <f>'3. Discount Factors'!E90*IF(netting,MAX(lgd*'3. EQ Forward 2'!E90+lgd*'3. EQ Forward 1'!E90,0),MAX(lgd*'3. EQ Forward 2'!E90,0)+MAX(lgd*'3. EQ Forward 1'!E90,0))</f>
        <v>0</v>
      </c>
      <c r="F118" s="48">
        <f>'3. Discount Factors'!F90*IF(netting,MAX(lgd*'3. EQ Forward 2'!F90+lgd*'3. EQ Forward 1'!F90,0),MAX(lgd*'3. EQ Forward 2'!F90,0)+MAX(lgd*'3. EQ Forward 1'!F90,0))</f>
        <v>0</v>
      </c>
      <c r="G118" s="48">
        <f>'3. Discount Factors'!G90*IF(netting,MAX(lgd*'3. EQ Forward 2'!G90+lgd*'3. EQ Forward 1'!G90,0),MAX(lgd*'3. EQ Forward 2'!G90,0)+MAX(lgd*'3. EQ Forward 1'!G90,0))</f>
        <v>0</v>
      </c>
      <c r="H118" s="48">
        <f>'3. Discount Factors'!H90*IF(netting,MAX(lgd*'3. EQ Forward 2'!H90+lgd*'3. EQ Forward 1'!H90,0),MAX(lgd*'3. EQ Forward 2'!H90,0)+MAX(lgd*'3. EQ Forward 1'!H90,0))</f>
        <v>0</v>
      </c>
      <c r="I118" s="48">
        <f>'3. Discount Factors'!I90*IF(netting,MAX(lgd*'3. EQ Forward 2'!I90+lgd*'3. EQ Forward 1'!I90,0),MAX(lgd*'3. EQ Forward 2'!I90,0)+MAX(lgd*'3. EQ Forward 1'!I90,0))</f>
        <v>0</v>
      </c>
      <c r="J118" s="48">
        <f>'3. Discount Factors'!J90*IF(netting,MAX(lgd*'3. EQ Forward 2'!J90+lgd*'3. EQ Forward 1'!J90,0),MAX(lgd*'3. EQ Forward 2'!J90,0)+MAX(lgd*'3. EQ Forward 1'!J90,0))</f>
        <v>5388821.9038832095</v>
      </c>
      <c r="K118" s="48">
        <f>'3. Discount Factors'!K90*IF(netting,MAX(lgd*'3. EQ Forward 2'!K90+lgd*'3. EQ Forward 1'!K90,0),MAX(lgd*'3. EQ Forward 2'!K90,0)+MAX(lgd*'3. EQ Forward 1'!K90,0))</f>
        <v>4453775.9739735136</v>
      </c>
      <c r="L118" s="48">
        <f>'3. Discount Factors'!L90*IF(netting,MAX(lgd*'3. EQ Forward 2'!L90+lgd*'3. EQ Forward 1'!L90,0),MAX(lgd*'3. EQ Forward 2'!L90,0)+MAX(lgd*'3. EQ Forward 1'!L90,0))</f>
        <v>7529130.8227761919</v>
      </c>
      <c r="M118" s="48">
        <f>'3. Discount Factors'!M90*IF(netting,MAX(lgd*'3. EQ Forward 2'!M90+lgd*'3. EQ Forward 1'!M90,0),MAX(lgd*'3. EQ Forward 2'!M90,0)+MAX(lgd*'3. EQ Forward 1'!M90,0))</f>
        <v>8758622.1899780985</v>
      </c>
      <c r="N118" s="48">
        <f>'3. Discount Factors'!N90*IF(netting,MAX(lgd*'3. EQ Forward 2'!N90+lgd*'3. EQ Forward 1'!N90,0),MAX(lgd*'3. EQ Forward 2'!N90,0)+MAX(lgd*'3. EQ Forward 1'!N90,0))</f>
        <v>4217060.928038965</v>
      </c>
      <c r="O118" s="48">
        <f>'3. Discount Factors'!O90*IF(netting,MAX(lgd*'3. EQ Forward 2'!O90+lgd*'3. EQ Forward 1'!O90,0),MAX(lgd*'3. EQ Forward 2'!O90,0)+MAX(lgd*'3. EQ Forward 1'!O90,0))</f>
        <v>9182222.5369139425</v>
      </c>
      <c r="P118" s="48">
        <f>'3. Discount Factors'!P90*IF(netting,MAX(lgd*'3. EQ Forward 2'!P90+lgd*'3. EQ Forward 1'!P90,0),MAX(lgd*'3. EQ Forward 2'!P90,0)+MAX(lgd*'3. EQ Forward 1'!P90,0))</f>
        <v>9680984.4494341537</v>
      </c>
      <c r="Q118" s="48">
        <f>'3. Discount Factors'!Q90*IF(netting,MAX(lgd*'3. EQ Forward 2'!Q90+lgd*'3. EQ Forward 1'!Q90,0),MAX(lgd*'3. EQ Forward 2'!Q90,0)+MAX(lgd*'3. EQ Forward 1'!Q90,0))</f>
        <v>8820249.6823356524</v>
      </c>
      <c r="R118" s="48">
        <f>'3. Discount Factors'!R90*IF(netting,MAX(lgd*'3. EQ Forward 2'!R90+lgd*'3. EQ Forward 1'!R90,0),MAX(lgd*'3. EQ Forward 2'!R90,0)+MAX(lgd*'3. EQ Forward 1'!R90,0))</f>
        <v>11461748.486145571</v>
      </c>
      <c r="S118" s="48">
        <f>'3. Discount Factors'!S90*IF(netting,MAX(lgd*'3. EQ Forward 2'!S90+lgd*'3. EQ Forward 1'!S90,0),MAX(lgd*'3. EQ Forward 2'!S90,0)+MAX(lgd*'3. EQ Forward 1'!S90,0))</f>
        <v>11194284.807813859</v>
      </c>
      <c r="T118" s="48">
        <f>'3. Discount Factors'!T90*IF(netting,MAX(lgd*'3. EQ Forward 2'!T90+lgd*'3. EQ Forward 1'!T90,0),MAX(lgd*'3. EQ Forward 2'!T90,0)+MAX(lgd*'3. EQ Forward 1'!T90,0))</f>
        <v>5657895.3012768496</v>
      </c>
      <c r="U118" s="48">
        <f>'3. Discount Factors'!U90*IF(netting,MAX(lgd*'3. EQ Forward 2'!U90+lgd*'3. EQ Forward 1'!U90,0),MAX(lgd*'3. EQ Forward 2'!U90,0)+MAX(lgd*'3. EQ Forward 1'!U90,0))</f>
        <v>3344627.760655636</v>
      </c>
      <c r="V118" s="48">
        <f>'3. Discount Factors'!V90*IF(netting,MAX(lgd*'3. EQ Forward 2'!V90+lgd*'3. EQ Forward 1'!V90,0),MAX(lgd*'3. EQ Forward 2'!V90,0)+MAX(lgd*'3. EQ Forward 1'!V90,0))</f>
        <v>2627175.3164620628</v>
      </c>
      <c r="W118" s="53">
        <f>'3. Discount Factors'!W90*IF(netting,MAX(lgd*'3. EQ Forward 2'!W90+lgd*'3. EQ Forward 1'!W90,0),MAX(lgd*'3. EQ Forward 2'!W90,0)+MAX(lgd*'3. EQ Forward 1'!W90,0))</f>
        <v>1149880.0198245964</v>
      </c>
    </row>
    <row r="119" spans="2:23" x14ac:dyDescent="0.35">
      <c r="B119" s="26" t="s">
        <v>87</v>
      </c>
      <c r="C119" s="52">
        <f>'3. Discount Factors'!C91*IF(netting,MAX(lgd*'3. EQ Forward 2'!C91+lgd*'3. EQ Forward 1'!C91,0),MAX(lgd*'3. EQ Forward 2'!C91,0)+MAX(lgd*'3. EQ Forward 1'!C91,0))</f>
        <v>0</v>
      </c>
      <c r="D119" s="48">
        <f>'3. Discount Factors'!D91*IF(netting,MAX(lgd*'3. EQ Forward 2'!D91+lgd*'3. EQ Forward 1'!D91,0),MAX(lgd*'3. EQ Forward 2'!D91,0)+MAX(lgd*'3. EQ Forward 1'!D91,0))</f>
        <v>0</v>
      </c>
      <c r="E119" s="48">
        <f>'3. Discount Factors'!E91*IF(netting,MAX(lgd*'3. EQ Forward 2'!E91+lgd*'3. EQ Forward 1'!E91,0),MAX(lgd*'3. EQ Forward 2'!E91,0)+MAX(lgd*'3. EQ Forward 1'!E91,0))</f>
        <v>3500514.0410039052</v>
      </c>
      <c r="F119" s="48">
        <f>'3. Discount Factors'!F91*IF(netting,MAX(lgd*'3. EQ Forward 2'!F91+lgd*'3. EQ Forward 1'!F91,0),MAX(lgd*'3. EQ Forward 2'!F91,0)+MAX(lgd*'3. EQ Forward 1'!F91,0))</f>
        <v>5635922.9725149916</v>
      </c>
      <c r="G119" s="48">
        <f>'3. Discount Factors'!G91*IF(netting,MAX(lgd*'3. EQ Forward 2'!G91+lgd*'3. EQ Forward 1'!G91,0),MAX(lgd*'3. EQ Forward 2'!G91,0)+MAX(lgd*'3. EQ Forward 1'!G91,0))</f>
        <v>863605.16114923102</v>
      </c>
      <c r="H119" s="48">
        <f>'3. Discount Factors'!H91*IF(netting,MAX(lgd*'3. EQ Forward 2'!H91+lgd*'3. EQ Forward 1'!H91,0),MAX(lgd*'3. EQ Forward 2'!H91,0)+MAX(lgd*'3. EQ Forward 1'!H91,0))</f>
        <v>1824853.6735017025</v>
      </c>
      <c r="I119" s="48">
        <f>'3. Discount Factors'!I91*IF(netting,MAX(lgd*'3. EQ Forward 2'!I91+lgd*'3. EQ Forward 1'!I91,0),MAX(lgd*'3. EQ Forward 2'!I91,0)+MAX(lgd*'3. EQ Forward 1'!I91,0))</f>
        <v>4015554.6925132531</v>
      </c>
      <c r="J119" s="48">
        <f>'3. Discount Factors'!J91*IF(netting,MAX(lgd*'3. EQ Forward 2'!J91+lgd*'3. EQ Forward 1'!J91,0),MAX(lgd*'3. EQ Forward 2'!J91,0)+MAX(lgd*'3. EQ Forward 1'!J91,0))</f>
        <v>1421421.5979728552</v>
      </c>
      <c r="K119" s="48">
        <f>'3. Discount Factors'!K91*IF(netting,MAX(lgd*'3. EQ Forward 2'!K91+lgd*'3. EQ Forward 1'!K91,0),MAX(lgd*'3. EQ Forward 2'!K91,0)+MAX(lgd*'3. EQ Forward 1'!K91,0))</f>
        <v>2215930.9983248729</v>
      </c>
      <c r="L119" s="48">
        <f>'3. Discount Factors'!L91*IF(netting,MAX(lgd*'3. EQ Forward 2'!L91+lgd*'3. EQ Forward 1'!L91,0),MAX(lgd*'3. EQ Forward 2'!L91,0)+MAX(lgd*'3. EQ Forward 1'!L91,0))</f>
        <v>0</v>
      </c>
      <c r="M119" s="48">
        <f>'3. Discount Factors'!M91*IF(netting,MAX(lgd*'3. EQ Forward 2'!M91+lgd*'3. EQ Forward 1'!M91,0),MAX(lgd*'3. EQ Forward 2'!M91,0)+MAX(lgd*'3. EQ Forward 1'!M91,0))</f>
        <v>0</v>
      </c>
      <c r="N119" s="48">
        <f>'3. Discount Factors'!N91*IF(netting,MAX(lgd*'3. EQ Forward 2'!N91+lgd*'3. EQ Forward 1'!N91,0),MAX(lgd*'3. EQ Forward 2'!N91,0)+MAX(lgd*'3. EQ Forward 1'!N91,0))</f>
        <v>0</v>
      </c>
      <c r="O119" s="48">
        <f>'3. Discount Factors'!O91*IF(netting,MAX(lgd*'3. EQ Forward 2'!O91+lgd*'3. EQ Forward 1'!O91,0),MAX(lgd*'3. EQ Forward 2'!O91,0)+MAX(lgd*'3. EQ Forward 1'!O91,0))</f>
        <v>0</v>
      </c>
      <c r="P119" s="48">
        <f>'3. Discount Factors'!P91*IF(netting,MAX(lgd*'3. EQ Forward 2'!P91+lgd*'3. EQ Forward 1'!P91,0),MAX(lgd*'3. EQ Forward 2'!P91,0)+MAX(lgd*'3. EQ Forward 1'!P91,0))</f>
        <v>0</v>
      </c>
      <c r="Q119" s="48">
        <f>'3. Discount Factors'!Q91*IF(netting,MAX(lgd*'3. EQ Forward 2'!Q91+lgd*'3. EQ Forward 1'!Q91,0),MAX(lgd*'3. EQ Forward 2'!Q91,0)+MAX(lgd*'3. EQ Forward 1'!Q91,0))</f>
        <v>0</v>
      </c>
      <c r="R119" s="48">
        <f>'3. Discount Factors'!R91*IF(netting,MAX(lgd*'3. EQ Forward 2'!R91+lgd*'3. EQ Forward 1'!R91,0),MAX(lgd*'3. EQ Forward 2'!R91,0)+MAX(lgd*'3. EQ Forward 1'!R91,0))</f>
        <v>0</v>
      </c>
      <c r="S119" s="48">
        <f>'3. Discount Factors'!S91*IF(netting,MAX(lgd*'3. EQ Forward 2'!S91+lgd*'3. EQ Forward 1'!S91,0),MAX(lgd*'3. EQ Forward 2'!S91,0)+MAX(lgd*'3. EQ Forward 1'!S91,0))</f>
        <v>0</v>
      </c>
      <c r="T119" s="48">
        <f>'3. Discount Factors'!T91*IF(netting,MAX(lgd*'3. EQ Forward 2'!T91+lgd*'3. EQ Forward 1'!T91,0),MAX(lgd*'3. EQ Forward 2'!T91,0)+MAX(lgd*'3. EQ Forward 1'!T91,0))</f>
        <v>0</v>
      </c>
      <c r="U119" s="48">
        <f>'3. Discount Factors'!U91*IF(netting,MAX(lgd*'3. EQ Forward 2'!U91+lgd*'3. EQ Forward 1'!U91,0),MAX(lgd*'3. EQ Forward 2'!U91,0)+MAX(lgd*'3. EQ Forward 1'!U91,0))</f>
        <v>0</v>
      </c>
      <c r="V119" s="48">
        <f>'3. Discount Factors'!V91*IF(netting,MAX(lgd*'3. EQ Forward 2'!V91+lgd*'3. EQ Forward 1'!V91,0),MAX(lgd*'3. EQ Forward 2'!V91,0)+MAX(lgd*'3. EQ Forward 1'!V91,0))</f>
        <v>0</v>
      </c>
      <c r="W119" s="53">
        <f>'3. Discount Factors'!W91*IF(netting,MAX(lgd*'3. EQ Forward 2'!W91+lgd*'3. EQ Forward 1'!W91,0),MAX(lgd*'3. EQ Forward 2'!W91,0)+MAX(lgd*'3. EQ Forward 1'!W91,0))</f>
        <v>0</v>
      </c>
    </row>
    <row r="120" spans="2:23" x14ac:dyDescent="0.35">
      <c r="B120" s="26" t="s">
        <v>88</v>
      </c>
      <c r="C120" s="52">
        <f>'3. Discount Factors'!C92*IF(netting,MAX(lgd*'3. EQ Forward 2'!C92+lgd*'3. EQ Forward 1'!C92,0),MAX(lgd*'3. EQ Forward 2'!C92,0)+MAX(lgd*'3. EQ Forward 1'!C92,0))</f>
        <v>0</v>
      </c>
      <c r="D120" s="48">
        <f>'3. Discount Factors'!D92*IF(netting,MAX(lgd*'3. EQ Forward 2'!D92+lgd*'3. EQ Forward 1'!D92,0),MAX(lgd*'3. EQ Forward 2'!D92,0)+MAX(lgd*'3. EQ Forward 1'!D92,0))</f>
        <v>5251399.0895489715</v>
      </c>
      <c r="E120" s="48">
        <f>'3. Discount Factors'!E92*IF(netting,MAX(lgd*'3. EQ Forward 2'!E92+lgd*'3. EQ Forward 1'!E92,0),MAX(lgd*'3. EQ Forward 2'!E92,0)+MAX(lgd*'3. EQ Forward 1'!E92,0))</f>
        <v>3088715.2783598066</v>
      </c>
      <c r="F120" s="48">
        <f>'3. Discount Factors'!F92*IF(netting,MAX(lgd*'3. EQ Forward 2'!F92+lgd*'3. EQ Forward 1'!F92,0),MAX(lgd*'3. EQ Forward 2'!F92,0)+MAX(lgd*'3. EQ Forward 1'!F92,0))</f>
        <v>3861119.564432655</v>
      </c>
      <c r="G120" s="48">
        <f>'3. Discount Factors'!G92*IF(netting,MAX(lgd*'3. EQ Forward 2'!G92+lgd*'3. EQ Forward 1'!G92,0),MAX(lgd*'3. EQ Forward 2'!G92,0)+MAX(lgd*'3. EQ Forward 1'!G92,0))</f>
        <v>1895629.0842618439</v>
      </c>
      <c r="H120" s="48">
        <f>'3. Discount Factors'!H92*IF(netting,MAX(lgd*'3. EQ Forward 2'!H92+lgd*'3. EQ Forward 1'!H92,0),MAX(lgd*'3. EQ Forward 2'!H92,0)+MAX(lgd*'3. EQ Forward 1'!H92,0))</f>
        <v>7343571.4640454017</v>
      </c>
      <c r="I120" s="48">
        <f>'3. Discount Factors'!I92*IF(netting,MAX(lgd*'3. EQ Forward 2'!I92+lgd*'3. EQ Forward 1'!I92,0),MAX(lgd*'3. EQ Forward 2'!I92,0)+MAX(lgd*'3. EQ Forward 1'!I92,0))</f>
        <v>10536956.847629141</v>
      </c>
      <c r="J120" s="48">
        <f>'3. Discount Factors'!J92*IF(netting,MAX(lgd*'3. EQ Forward 2'!J92+lgd*'3. EQ Forward 1'!J92,0),MAX(lgd*'3. EQ Forward 2'!J92,0)+MAX(lgd*'3. EQ Forward 1'!J92,0))</f>
        <v>1782119.5581867383</v>
      </c>
      <c r="K120" s="48">
        <f>'3. Discount Factors'!K92*IF(netting,MAX(lgd*'3. EQ Forward 2'!K92+lgd*'3. EQ Forward 1'!K92,0),MAX(lgd*'3. EQ Forward 2'!K92,0)+MAX(lgd*'3. EQ Forward 1'!K92,0))</f>
        <v>0</v>
      </c>
      <c r="L120" s="48">
        <f>'3. Discount Factors'!L92*IF(netting,MAX(lgd*'3. EQ Forward 2'!L92+lgd*'3. EQ Forward 1'!L92,0),MAX(lgd*'3. EQ Forward 2'!L92,0)+MAX(lgd*'3. EQ Forward 1'!L92,0))</f>
        <v>2893841.6046433072</v>
      </c>
      <c r="M120" s="48">
        <f>'3. Discount Factors'!M92*IF(netting,MAX(lgd*'3. EQ Forward 2'!M92+lgd*'3. EQ Forward 1'!M92,0),MAX(lgd*'3. EQ Forward 2'!M92,0)+MAX(lgd*'3. EQ Forward 1'!M92,0))</f>
        <v>0</v>
      </c>
      <c r="N120" s="48">
        <f>'3. Discount Factors'!N92*IF(netting,MAX(lgd*'3. EQ Forward 2'!N92+lgd*'3. EQ Forward 1'!N92,0),MAX(lgd*'3. EQ Forward 2'!N92,0)+MAX(lgd*'3. EQ Forward 1'!N92,0))</f>
        <v>0</v>
      </c>
      <c r="O120" s="48">
        <f>'3. Discount Factors'!O92*IF(netting,MAX(lgd*'3. EQ Forward 2'!O92+lgd*'3. EQ Forward 1'!O92,0),MAX(lgd*'3. EQ Forward 2'!O92,0)+MAX(lgd*'3. EQ Forward 1'!O92,0))</f>
        <v>0</v>
      </c>
      <c r="P120" s="48">
        <f>'3. Discount Factors'!P92*IF(netting,MAX(lgd*'3. EQ Forward 2'!P92+lgd*'3. EQ Forward 1'!P92,0),MAX(lgd*'3. EQ Forward 2'!P92,0)+MAX(lgd*'3. EQ Forward 1'!P92,0))</f>
        <v>0</v>
      </c>
      <c r="Q120" s="48">
        <f>'3. Discount Factors'!Q92*IF(netting,MAX(lgd*'3. EQ Forward 2'!Q92+lgd*'3. EQ Forward 1'!Q92,0),MAX(lgd*'3. EQ Forward 2'!Q92,0)+MAX(lgd*'3. EQ Forward 1'!Q92,0))</f>
        <v>0</v>
      </c>
      <c r="R120" s="48">
        <f>'3. Discount Factors'!R92*IF(netting,MAX(lgd*'3. EQ Forward 2'!R92+lgd*'3. EQ Forward 1'!R92,0),MAX(lgd*'3. EQ Forward 2'!R92,0)+MAX(lgd*'3. EQ Forward 1'!R92,0))</f>
        <v>0</v>
      </c>
      <c r="S120" s="48">
        <f>'3. Discount Factors'!S92*IF(netting,MAX(lgd*'3. EQ Forward 2'!S92+lgd*'3. EQ Forward 1'!S92,0),MAX(lgd*'3. EQ Forward 2'!S92,0)+MAX(lgd*'3. EQ Forward 1'!S92,0))</f>
        <v>0</v>
      </c>
      <c r="T120" s="48">
        <f>'3. Discount Factors'!T92*IF(netting,MAX(lgd*'3. EQ Forward 2'!T92+lgd*'3. EQ Forward 1'!T92,0),MAX(lgd*'3. EQ Forward 2'!T92,0)+MAX(lgd*'3. EQ Forward 1'!T92,0))</f>
        <v>0</v>
      </c>
      <c r="U120" s="48">
        <f>'3. Discount Factors'!U92*IF(netting,MAX(lgd*'3. EQ Forward 2'!U92+lgd*'3. EQ Forward 1'!U92,0),MAX(lgd*'3. EQ Forward 2'!U92,0)+MAX(lgd*'3. EQ Forward 1'!U92,0))</f>
        <v>0</v>
      </c>
      <c r="V120" s="48">
        <f>'3. Discount Factors'!V92*IF(netting,MAX(lgd*'3. EQ Forward 2'!V92+lgd*'3. EQ Forward 1'!V92,0),MAX(lgd*'3. EQ Forward 2'!V92,0)+MAX(lgd*'3. EQ Forward 1'!V92,0))</f>
        <v>0</v>
      </c>
      <c r="W120" s="53">
        <f>'3. Discount Factors'!W92*IF(netting,MAX(lgd*'3. EQ Forward 2'!W92+lgd*'3. EQ Forward 1'!W92,0),MAX(lgd*'3. EQ Forward 2'!W92,0)+MAX(lgd*'3. EQ Forward 1'!W92,0))</f>
        <v>0</v>
      </c>
    </row>
    <row r="121" spans="2:23" x14ac:dyDescent="0.35">
      <c r="B121" s="26" t="s">
        <v>89</v>
      </c>
      <c r="C121" s="52">
        <f>'3. Discount Factors'!C93*IF(netting,MAX(lgd*'3. EQ Forward 2'!C93+lgd*'3. EQ Forward 1'!C93,0),MAX(lgd*'3. EQ Forward 2'!C93,0)+MAX(lgd*'3. EQ Forward 1'!C93,0))</f>
        <v>0</v>
      </c>
      <c r="D121" s="48">
        <f>'3. Discount Factors'!D93*IF(netting,MAX(lgd*'3. EQ Forward 2'!D93+lgd*'3. EQ Forward 1'!D93,0),MAX(lgd*'3. EQ Forward 2'!D93,0)+MAX(lgd*'3. EQ Forward 1'!D93,0))</f>
        <v>0</v>
      </c>
      <c r="E121" s="48">
        <f>'3. Discount Factors'!E93*IF(netting,MAX(lgd*'3. EQ Forward 2'!E93+lgd*'3. EQ Forward 1'!E93,0),MAX(lgd*'3. EQ Forward 2'!E93,0)+MAX(lgd*'3. EQ Forward 1'!E93,0))</f>
        <v>0</v>
      </c>
      <c r="F121" s="48">
        <f>'3. Discount Factors'!F93*IF(netting,MAX(lgd*'3. EQ Forward 2'!F93+lgd*'3. EQ Forward 1'!F93,0),MAX(lgd*'3. EQ Forward 2'!F93,0)+MAX(lgd*'3. EQ Forward 1'!F93,0))</f>
        <v>0</v>
      </c>
      <c r="G121" s="48">
        <f>'3. Discount Factors'!G93*IF(netting,MAX(lgd*'3. EQ Forward 2'!G93+lgd*'3. EQ Forward 1'!G93,0),MAX(lgd*'3. EQ Forward 2'!G93,0)+MAX(lgd*'3. EQ Forward 1'!G93,0))</f>
        <v>0</v>
      </c>
      <c r="H121" s="48">
        <f>'3. Discount Factors'!H93*IF(netting,MAX(lgd*'3. EQ Forward 2'!H93+lgd*'3. EQ Forward 1'!H93,0),MAX(lgd*'3. EQ Forward 2'!H93,0)+MAX(lgd*'3. EQ Forward 1'!H93,0))</f>
        <v>0</v>
      </c>
      <c r="I121" s="48">
        <f>'3. Discount Factors'!I93*IF(netting,MAX(lgd*'3. EQ Forward 2'!I93+lgd*'3. EQ Forward 1'!I93,0),MAX(lgd*'3. EQ Forward 2'!I93,0)+MAX(lgd*'3. EQ Forward 1'!I93,0))</f>
        <v>0</v>
      </c>
      <c r="J121" s="48">
        <f>'3. Discount Factors'!J93*IF(netting,MAX(lgd*'3. EQ Forward 2'!J93+lgd*'3. EQ Forward 1'!J93,0),MAX(lgd*'3. EQ Forward 2'!J93,0)+MAX(lgd*'3. EQ Forward 1'!J93,0))</f>
        <v>0</v>
      </c>
      <c r="K121" s="48">
        <f>'3. Discount Factors'!K93*IF(netting,MAX(lgd*'3. EQ Forward 2'!K93+lgd*'3. EQ Forward 1'!K93,0),MAX(lgd*'3. EQ Forward 2'!K93,0)+MAX(lgd*'3. EQ Forward 1'!K93,0))</f>
        <v>0</v>
      </c>
      <c r="L121" s="48">
        <f>'3. Discount Factors'!L93*IF(netting,MAX(lgd*'3. EQ Forward 2'!L93+lgd*'3. EQ Forward 1'!L93,0),MAX(lgd*'3. EQ Forward 2'!L93,0)+MAX(lgd*'3. EQ Forward 1'!L93,0))</f>
        <v>0</v>
      </c>
      <c r="M121" s="48">
        <f>'3. Discount Factors'!M93*IF(netting,MAX(lgd*'3. EQ Forward 2'!M93+lgd*'3. EQ Forward 1'!M93,0),MAX(lgd*'3. EQ Forward 2'!M93,0)+MAX(lgd*'3. EQ Forward 1'!M93,0))</f>
        <v>0</v>
      </c>
      <c r="N121" s="48">
        <f>'3. Discount Factors'!N93*IF(netting,MAX(lgd*'3. EQ Forward 2'!N93+lgd*'3. EQ Forward 1'!N93,0),MAX(lgd*'3. EQ Forward 2'!N93,0)+MAX(lgd*'3. EQ Forward 1'!N93,0))</f>
        <v>0</v>
      </c>
      <c r="O121" s="48">
        <f>'3. Discount Factors'!O93*IF(netting,MAX(lgd*'3. EQ Forward 2'!O93+lgd*'3. EQ Forward 1'!O93,0),MAX(lgd*'3. EQ Forward 2'!O93,0)+MAX(lgd*'3. EQ Forward 1'!O93,0))</f>
        <v>0</v>
      </c>
      <c r="P121" s="48">
        <f>'3. Discount Factors'!P93*IF(netting,MAX(lgd*'3. EQ Forward 2'!P93+lgd*'3. EQ Forward 1'!P93,0),MAX(lgd*'3. EQ Forward 2'!P93,0)+MAX(lgd*'3. EQ Forward 1'!P93,0))</f>
        <v>0</v>
      </c>
      <c r="Q121" s="48">
        <f>'3. Discount Factors'!Q93*IF(netting,MAX(lgd*'3. EQ Forward 2'!Q93+lgd*'3. EQ Forward 1'!Q93,0),MAX(lgd*'3. EQ Forward 2'!Q93,0)+MAX(lgd*'3. EQ Forward 1'!Q93,0))</f>
        <v>0</v>
      </c>
      <c r="R121" s="48">
        <f>'3. Discount Factors'!R93*IF(netting,MAX(lgd*'3. EQ Forward 2'!R93+lgd*'3. EQ Forward 1'!R93,0),MAX(lgd*'3. EQ Forward 2'!R93,0)+MAX(lgd*'3. EQ Forward 1'!R93,0))</f>
        <v>0</v>
      </c>
      <c r="S121" s="48">
        <f>'3. Discount Factors'!S93*IF(netting,MAX(lgd*'3. EQ Forward 2'!S93+lgd*'3. EQ Forward 1'!S93,0),MAX(lgd*'3. EQ Forward 2'!S93,0)+MAX(lgd*'3. EQ Forward 1'!S93,0))</f>
        <v>0</v>
      </c>
      <c r="T121" s="48">
        <f>'3. Discount Factors'!T93*IF(netting,MAX(lgd*'3. EQ Forward 2'!T93+lgd*'3. EQ Forward 1'!T93,0),MAX(lgd*'3. EQ Forward 2'!T93,0)+MAX(lgd*'3. EQ Forward 1'!T93,0))</f>
        <v>0</v>
      </c>
      <c r="U121" s="48">
        <f>'3. Discount Factors'!U93*IF(netting,MAX(lgd*'3. EQ Forward 2'!U93+lgd*'3. EQ Forward 1'!U93,0),MAX(lgd*'3. EQ Forward 2'!U93,0)+MAX(lgd*'3. EQ Forward 1'!U93,0))</f>
        <v>0</v>
      </c>
      <c r="V121" s="48">
        <f>'3. Discount Factors'!V93*IF(netting,MAX(lgd*'3. EQ Forward 2'!V93+lgd*'3. EQ Forward 1'!V93,0),MAX(lgd*'3. EQ Forward 2'!V93,0)+MAX(lgd*'3. EQ Forward 1'!V93,0))</f>
        <v>0</v>
      </c>
      <c r="W121" s="53">
        <f>'3. Discount Factors'!W93*IF(netting,MAX(lgd*'3. EQ Forward 2'!W93+lgd*'3. EQ Forward 1'!W93,0),MAX(lgd*'3. EQ Forward 2'!W93,0)+MAX(lgd*'3. EQ Forward 1'!W93,0))</f>
        <v>0</v>
      </c>
    </row>
    <row r="122" spans="2:23" x14ac:dyDescent="0.35">
      <c r="B122" s="26" t="s">
        <v>90</v>
      </c>
      <c r="C122" s="52">
        <f>'3. Discount Factors'!C94*IF(netting,MAX(lgd*'3. EQ Forward 2'!C94+lgd*'3. EQ Forward 1'!C94,0),MAX(lgd*'3. EQ Forward 2'!C94,0)+MAX(lgd*'3. EQ Forward 1'!C94,0))</f>
        <v>0</v>
      </c>
      <c r="D122" s="48">
        <f>'3. Discount Factors'!D94*IF(netting,MAX(lgd*'3. EQ Forward 2'!D94+lgd*'3. EQ Forward 1'!D94,0),MAX(lgd*'3. EQ Forward 2'!D94,0)+MAX(lgd*'3. EQ Forward 1'!D94,0))</f>
        <v>0</v>
      </c>
      <c r="E122" s="48">
        <f>'3. Discount Factors'!E94*IF(netting,MAX(lgd*'3. EQ Forward 2'!E94+lgd*'3. EQ Forward 1'!E94,0),MAX(lgd*'3. EQ Forward 2'!E94,0)+MAX(lgd*'3. EQ Forward 1'!E94,0))</f>
        <v>0</v>
      </c>
      <c r="F122" s="48">
        <f>'3. Discount Factors'!F94*IF(netting,MAX(lgd*'3. EQ Forward 2'!F94+lgd*'3. EQ Forward 1'!F94,0),MAX(lgd*'3. EQ Forward 2'!F94,0)+MAX(lgd*'3. EQ Forward 1'!F94,0))</f>
        <v>0</v>
      </c>
      <c r="G122" s="48">
        <f>'3. Discount Factors'!G94*IF(netting,MAX(lgd*'3. EQ Forward 2'!G94+lgd*'3. EQ Forward 1'!G94,0),MAX(lgd*'3. EQ Forward 2'!G94,0)+MAX(lgd*'3. EQ Forward 1'!G94,0))</f>
        <v>0</v>
      </c>
      <c r="H122" s="48">
        <f>'3. Discount Factors'!H94*IF(netting,MAX(lgd*'3. EQ Forward 2'!H94+lgd*'3. EQ Forward 1'!H94,0),MAX(lgd*'3. EQ Forward 2'!H94,0)+MAX(lgd*'3. EQ Forward 1'!H94,0))</f>
        <v>0</v>
      </c>
      <c r="I122" s="48">
        <f>'3. Discount Factors'!I94*IF(netting,MAX(lgd*'3. EQ Forward 2'!I94+lgd*'3. EQ Forward 1'!I94,0),MAX(lgd*'3. EQ Forward 2'!I94,0)+MAX(lgd*'3. EQ Forward 1'!I94,0))</f>
        <v>0</v>
      </c>
      <c r="J122" s="48">
        <f>'3. Discount Factors'!J94*IF(netting,MAX(lgd*'3. EQ Forward 2'!J94+lgd*'3. EQ Forward 1'!J94,0),MAX(lgd*'3. EQ Forward 2'!J94,0)+MAX(lgd*'3. EQ Forward 1'!J94,0))</f>
        <v>0</v>
      </c>
      <c r="K122" s="48">
        <f>'3. Discount Factors'!K94*IF(netting,MAX(lgd*'3. EQ Forward 2'!K94+lgd*'3. EQ Forward 1'!K94,0),MAX(lgd*'3. EQ Forward 2'!K94,0)+MAX(lgd*'3. EQ Forward 1'!K94,0))</f>
        <v>0</v>
      </c>
      <c r="L122" s="48">
        <f>'3. Discount Factors'!L94*IF(netting,MAX(lgd*'3. EQ Forward 2'!L94+lgd*'3. EQ Forward 1'!L94,0),MAX(lgd*'3. EQ Forward 2'!L94,0)+MAX(lgd*'3. EQ Forward 1'!L94,0))</f>
        <v>0</v>
      </c>
      <c r="M122" s="48">
        <f>'3. Discount Factors'!M94*IF(netting,MAX(lgd*'3. EQ Forward 2'!M94+lgd*'3. EQ Forward 1'!M94,0),MAX(lgd*'3. EQ Forward 2'!M94,0)+MAX(lgd*'3. EQ Forward 1'!M94,0))</f>
        <v>0</v>
      </c>
      <c r="N122" s="48">
        <f>'3. Discount Factors'!N94*IF(netting,MAX(lgd*'3. EQ Forward 2'!N94+lgd*'3. EQ Forward 1'!N94,0),MAX(lgd*'3. EQ Forward 2'!N94,0)+MAX(lgd*'3. EQ Forward 1'!N94,0))</f>
        <v>0</v>
      </c>
      <c r="O122" s="48">
        <f>'3. Discount Factors'!O94*IF(netting,MAX(lgd*'3. EQ Forward 2'!O94+lgd*'3. EQ Forward 1'!O94,0),MAX(lgd*'3. EQ Forward 2'!O94,0)+MAX(lgd*'3. EQ Forward 1'!O94,0))</f>
        <v>0</v>
      </c>
      <c r="P122" s="48">
        <f>'3. Discount Factors'!P94*IF(netting,MAX(lgd*'3. EQ Forward 2'!P94+lgd*'3. EQ Forward 1'!P94,0),MAX(lgd*'3. EQ Forward 2'!P94,0)+MAX(lgd*'3. EQ Forward 1'!P94,0))</f>
        <v>0</v>
      </c>
      <c r="Q122" s="48">
        <f>'3. Discount Factors'!Q94*IF(netting,MAX(lgd*'3. EQ Forward 2'!Q94+lgd*'3. EQ Forward 1'!Q94,0),MAX(lgd*'3. EQ Forward 2'!Q94,0)+MAX(lgd*'3. EQ Forward 1'!Q94,0))</f>
        <v>0</v>
      </c>
      <c r="R122" s="48">
        <f>'3. Discount Factors'!R94*IF(netting,MAX(lgd*'3. EQ Forward 2'!R94+lgd*'3. EQ Forward 1'!R94,0),MAX(lgd*'3. EQ Forward 2'!R94,0)+MAX(lgd*'3. EQ Forward 1'!R94,0))</f>
        <v>2263124.6880495688</v>
      </c>
      <c r="S122" s="48">
        <f>'3. Discount Factors'!S94*IF(netting,MAX(lgd*'3. EQ Forward 2'!S94+lgd*'3. EQ Forward 1'!S94,0),MAX(lgd*'3. EQ Forward 2'!S94,0)+MAX(lgd*'3. EQ Forward 1'!S94,0))</f>
        <v>11642806.457505563</v>
      </c>
      <c r="T122" s="48">
        <f>'3. Discount Factors'!T94*IF(netting,MAX(lgd*'3. EQ Forward 2'!T94+lgd*'3. EQ Forward 1'!T94,0),MAX(lgd*'3. EQ Forward 2'!T94,0)+MAX(lgd*'3. EQ Forward 1'!T94,0))</f>
        <v>12041376.56863047</v>
      </c>
      <c r="U122" s="48">
        <f>'3. Discount Factors'!U94*IF(netting,MAX(lgd*'3. EQ Forward 2'!U94+lgd*'3. EQ Forward 1'!U94,0),MAX(lgd*'3. EQ Forward 2'!U94,0)+MAX(lgd*'3. EQ Forward 1'!U94,0))</f>
        <v>15875052.767423084</v>
      </c>
      <c r="V122" s="48">
        <f>'3. Discount Factors'!V94*IF(netting,MAX(lgd*'3. EQ Forward 2'!V94+lgd*'3. EQ Forward 1'!V94,0),MAX(lgd*'3. EQ Forward 2'!V94,0)+MAX(lgd*'3. EQ Forward 1'!V94,0))</f>
        <v>15013692.175350338</v>
      </c>
      <c r="W122" s="53">
        <f>'3. Discount Factors'!W94*IF(netting,MAX(lgd*'3. EQ Forward 2'!W94+lgd*'3. EQ Forward 1'!W94,0),MAX(lgd*'3. EQ Forward 2'!W94,0)+MAX(lgd*'3. EQ Forward 1'!W94,0))</f>
        <v>3165299.0041666389</v>
      </c>
    </row>
    <row r="123" spans="2:23" x14ac:dyDescent="0.35">
      <c r="B123" s="26" t="s">
        <v>91</v>
      </c>
      <c r="C123" s="52">
        <f>'3. Discount Factors'!C95*IF(netting,MAX(lgd*'3. EQ Forward 2'!C95+lgd*'3. EQ Forward 1'!C95,0),MAX(lgd*'3. EQ Forward 2'!C95,0)+MAX(lgd*'3. EQ Forward 1'!C95,0))</f>
        <v>0</v>
      </c>
      <c r="D123" s="48">
        <f>'3. Discount Factors'!D95*IF(netting,MAX(lgd*'3. EQ Forward 2'!D95+lgd*'3. EQ Forward 1'!D95,0),MAX(lgd*'3. EQ Forward 2'!D95,0)+MAX(lgd*'3. EQ Forward 1'!D95,0))</f>
        <v>4923562.9773301445</v>
      </c>
      <c r="E123" s="48">
        <f>'3. Discount Factors'!E95*IF(netting,MAX(lgd*'3. EQ Forward 2'!E95+lgd*'3. EQ Forward 1'!E95,0),MAX(lgd*'3. EQ Forward 2'!E95,0)+MAX(lgd*'3. EQ Forward 1'!E95,0))</f>
        <v>2013398.3197614502</v>
      </c>
      <c r="F123" s="48">
        <f>'3. Discount Factors'!F95*IF(netting,MAX(lgd*'3. EQ Forward 2'!F95+lgd*'3. EQ Forward 1'!F95,0),MAX(lgd*'3. EQ Forward 2'!F95,0)+MAX(lgd*'3. EQ Forward 1'!F95,0))</f>
        <v>0</v>
      </c>
      <c r="G123" s="48">
        <f>'3. Discount Factors'!G95*IF(netting,MAX(lgd*'3. EQ Forward 2'!G95+lgd*'3. EQ Forward 1'!G95,0),MAX(lgd*'3. EQ Forward 2'!G95,0)+MAX(lgd*'3. EQ Forward 1'!G95,0))</f>
        <v>2846381.5028975159</v>
      </c>
      <c r="H123" s="48">
        <f>'3. Discount Factors'!H95*IF(netting,MAX(lgd*'3. EQ Forward 2'!H95+lgd*'3. EQ Forward 1'!H95,0),MAX(lgd*'3. EQ Forward 2'!H95,0)+MAX(lgd*'3. EQ Forward 1'!H95,0))</f>
        <v>0</v>
      </c>
      <c r="I123" s="48">
        <f>'3. Discount Factors'!I95*IF(netting,MAX(lgd*'3. EQ Forward 2'!I95+lgd*'3. EQ Forward 1'!I95,0),MAX(lgd*'3. EQ Forward 2'!I95,0)+MAX(lgd*'3. EQ Forward 1'!I95,0))</f>
        <v>3863948.917574821</v>
      </c>
      <c r="J123" s="48">
        <f>'3. Discount Factors'!J95*IF(netting,MAX(lgd*'3. EQ Forward 2'!J95+lgd*'3. EQ Forward 1'!J95,0),MAX(lgd*'3. EQ Forward 2'!J95,0)+MAX(lgd*'3. EQ Forward 1'!J95,0))</f>
        <v>0</v>
      </c>
      <c r="K123" s="48">
        <f>'3. Discount Factors'!K95*IF(netting,MAX(lgd*'3. EQ Forward 2'!K95+lgd*'3. EQ Forward 1'!K95,0),MAX(lgd*'3. EQ Forward 2'!K95,0)+MAX(lgd*'3. EQ Forward 1'!K95,0))</f>
        <v>0</v>
      </c>
      <c r="L123" s="48">
        <f>'3. Discount Factors'!L95*IF(netting,MAX(lgd*'3. EQ Forward 2'!L95+lgd*'3. EQ Forward 1'!L95,0),MAX(lgd*'3. EQ Forward 2'!L95,0)+MAX(lgd*'3. EQ Forward 1'!L95,0))</f>
        <v>0</v>
      </c>
      <c r="M123" s="48">
        <f>'3. Discount Factors'!M95*IF(netting,MAX(lgd*'3. EQ Forward 2'!M95+lgd*'3. EQ Forward 1'!M95,0),MAX(lgd*'3. EQ Forward 2'!M95,0)+MAX(lgd*'3. EQ Forward 1'!M95,0))</f>
        <v>0</v>
      </c>
      <c r="N123" s="48">
        <f>'3. Discount Factors'!N95*IF(netting,MAX(lgd*'3. EQ Forward 2'!N95+lgd*'3. EQ Forward 1'!N95,0),MAX(lgd*'3. EQ Forward 2'!N95,0)+MAX(lgd*'3. EQ Forward 1'!N95,0))</f>
        <v>0</v>
      </c>
      <c r="O123" s="48">
        <f>'3. Discount Factors'!O95*IF(netting,MAX(lgd*'3. EQ Forward 2'!O95+lgd*'3. EQ Forward 1'!O95,0),MAX(lgd*'3. EQ Forward 2'!O95,0)+MAX(lgd*'3. EQ Forward 1'!O95,0))</f>
        <v>0</v>
      </c>
      <c r="P123" s="48">
        <f>'3. Discount Factors'!P95*IF(netting,MAX(lgd*'3. EQ Forward 2'!P95+lgd*'3. EQ Forward 1'!P95,0),MAX(lgd*'3. EQ Forward 2'!P95,0)+MAX(lgd*'3. EQ Forward 1'!P95,0))</f>
        <v>892820.29970493563</v>
      </c>
      <c r="Q123" s="48">
        <f>'3. Discount Factors'!Q95*IF(netting,MAX(lgd*'3. EQ Forward 2'!Q95+lgd*'3. EQ Forward 1'!Q95,0),MAX(lgd*'3. EQ Forward 2'!Q95,0)+MAX(lgd*'3. EQ Forward 1'!Q95,0))</f>
        <v>0</v>
      </c>
      <c r="R123" s="48">
        <f>'3. Discount Factors'!R95*IF(netting,MAX(lgd*'3. EQ Forward 2'!R95+lgd*'3. EQ Forward 1'!R95,0),MAX(lgd*'3. EQ Forward 2'!R95,0)+MAX(lgd*'3. EQ Forward 1'!R95,0))</f>
        <v>0</v>
      </c>
      <c r="S123" s="48">
        <f>'3. Discount Factors'!S95*IF(netting,MAX(lgd*'3. EQ Forward 2'!S95+lgd*'3. EQ Forward 1'!S95,0),MAX(lgd*'3. EQ Forward 2'!S95,0)+MAX(lgd*'3. EQ Forward 1'!S95,0))</f>
        <v>0</v>
      </c>
      <c r="T123" s="48">
        <f>'3. Discount Factors'!T95*IF(netting,MAX(lgd*'3. EQ Forward 2'!T95+lgd*'3. EQ Forward 1'!T95,0),MAX(lgd*'3. EQ Forward 2'!T95,0)+MAX(lgd*'3. EQ Forward 1'!T95,0))</f>
        <v>0</v>
      </c>
      <c r="U123" s="48">
        <f>'3. Discount Factors'!U95*IF(netting,MAX(lgd*'3. EQ Forward 2'!U95+lgd*'3. EQ Forward 1'!U95,0),MAX(lgd*'3. EQ Forward 2'!U95,0)+MAX(lgd*'3. EQ Forward 1'!U95,0))</f>
        <v>2326397.9461321929</v>
      </c>
      <c r="V123" s="48">
        <f>'3. Discount Factors'!V95*IF(netting,MAX(lgd*'3. EQ Forward 2'!V95+lgd*'3. EQ Forward 1'!V95,0),MAX(lgd*'3. EQ Forward 2'!V95,0)+MAX(lgd*'3. EQ Forward 1'!V95,0))</f>
        <v>4405757.1158864042</v>
      </c>
      <c r="W123" s="53">
        <f>'3. Discount Factors'!W95*IF(netting,MAX(lgd*'3. EQ Forward 2'!W95+lgd*'3. EQ Forward 1'!W95,0),MAX(lgd*'3. EQ Forward 2'!W95,0)+MAX(lgd*'3. EQ Forward 1'!W95,0))</f>
        <v>5572691.1623284817</v>
      </c>
    </row>
    <row r="124" spans="2:23" x14ac:dyDescent="0.35">
      <c r="B124" s="26" t="s">
        <v>92</v>
      </c>
      <c r="C124" s="52">
        <f>'3. Discount Factors'!C96*IF(netting,MAX(lgd*'3. EQ Forward 2'!C96+lgd*'3. EQ Forward 1'!C96,0),MAX(lgd*'3. EQ Forward 2'!C96,0)+MAX(lgd*'3. EQ Forward 1'!C96,0))</f>
        <v>0</v>
      </c>
      <c r="D124" s="48">
        <f>'3. Discount Factors'!D96*IF(netting,MAX(lgd*'3. EQ Forward 2'!D96+lgd*'3. EQ Forward 1'!D96,0),MAX(lgd*'3. EQ Forward 2'!D96,0)+MAX(lgd*'3. EQ Forward 1'!D96,0))</f>
        <v>3998180.9521676423</v>
      </c>
      <c r="E124" s="48">
        <f>'3. Discount Factors'!E96*IF(netting,MAX(lgd*'3. EQ Forward 2'!E96+lgd*'3. EQ Forward 1'!E96,0),MAX(lgd*'3. EQ Forward 2'!E96,0)+MAX(lgd*'3. EQ Forward 1'!E96,0))</f>
        <v>4470044.323084347</v>
      </c>
      <c r="F124" s="48">
        <f>'3. Discount Factors'!F96*IF(netting,MAX(lgd*'3. EQ Forward 2'!F96+lgd*'3. EQ Forward 1'!F96,0),MAX(lgd*'3. EQ Forward 2'!F96,0)+MAX(lgd*'3. EQ Forward 1'!F96,0))</f>
        <v>8453642.0636776034</v>
      </c>
      <c r="G124" s="48">
        <f>'3. Discount Factors'!G96*IF(netting,MAX(lgd*'3. EQ Forward 2'!G96+lgd*'3. EQ Forward 1'!G96,0),MAX(lgd*'3. EQ Forward 2'!G96,0)+MAX(lgd*'3. EQ Forward 1'!G96,0))</f>
        <v>0</v>
      </c>
      <c r="H124" s="48">
        <f>'3. Discount Factors'!H96*IF(netting,MAX(lgd*'3. EQ Forward 2'!H96+lgd*'3. EQ Forward 1'!H96,0),MAX(lgd*'3. EQ Forward 2'!H96,0)+MAX(lgd*'3. EQ Forward 1'!H96,0))</f>
        <v>0</v>
      </c>
      <c r="I124" s="48">
        <f>'3. Discount Factors'!I96*IF(netting,MAX(lgd*'3. EQ Forward 2'!I96+lgd*'3. EQ Forward 1'!I96,0),MAX(lgd*'3. EQ Forward 2'!I96,0)+MAX(lgd*'3. EQ Forward 1'!I96,0))</f>
        <v>0</v>
      </c>
      <c r="J124" s="48">
        <f>'3. Discount Factors'!J96*IF(netting,MAX(lgd*'3. EQ Forward 2'!J96+lgd*'3. EQ Forward 1'!J96,0),MAX(lgd*'3. EQ Forward 2'!J96,0)+MAX(lgd*'3. EQ Forward 1'!J96,0))</f>
        <v>0</v>
      </c>
      <c r="K124" s="48">
        <f>'3. Discount Factors'!K96*IF(netting,MAX(lgd*'3. EQ Forward 2'!K96+lgd*'3. EQ Forward 1'!K96,0),MAX(lgd*'3. EQ Forward 2'!K96,0)+MAX(lgd*'3. EQ Forward 1'!K96,0))</f>
        <v>9078400.4788948353</v>
      </c>
      <c r="L124" s="48">
        <f>'3. Discount Factors'!L96*IF(netting,MAX(lgd*'3. EQ Forward 2'!L96+lgd*'3. EQ Forward 1'!L96,0),MAX(lgd*'3. EQ Forward 2'!L96,0)+MAX(lgd*'3. EQ Forward 1'!L96,0))</f>
        <v>12873285.324269315</v>
      </c>
      <c r="M124" s="48">
        <f>'3. Discount Factors'!M96*IF(netting,MAX(lgd*'3. EQ Forward 2'!M96+lgd*'3. EQ Forward 1'!M96,0),MAX(lgd*'3. EQ Forward 2'!M96,0)+MAX(lgd*'3. EQ Forward 1'!M96,0))</f>
        <v>14484029.850511152</v>
      </c>
      <c r="N124" s="48">
        <f>'3. Discount Factors'!N96*IF(netting,MAX(lgd*'3. EQ Forward 2'!N96+lgd*'3. EQ Forward 1'!N96,0),MAX(lgd*'3. EQ Forward 2'!N96,0)+MAX(lgd*'3. EQ Forward 1'!N96,0))</f>
        <v>9583109.2389498577</v>
      </c>
      <c r="O124" s="48">
        <f>'3. Discount Factors'!O96*IF(netting,MAX(lgd*'3. EQ Forward 2'!O96+lgd*'3. EQ Forward 1'!O96,0),MAX(lgd*'3. EQ Forward 2'!O96,0)+MAX(lgd*'3. EQ Forward 1'!O96,0))</f>
        <v>10578949.395754583</v>
      </c>
      <c r="P124" s="48">
        <f>'3. Discount Factors'!P96*IF(netting,MAX(lgd*'3. EQ Forward 2'!P96+lgd*'3. EQ Forward 1'!P96,0),MAX(lgd*'3. EQ Forward 2'!P96,0)+MAX(lgd*'3. EQ Forward 1'!P96,0))</f>
        <v>3075131.9958875892</v>
      </c>
      <c r="Q124" s="48">
        <f>'3. Discount Factors'!Q96*IF(netting,MAX(lgd*'3. EQ Forward 2'!Q96+lgd*'3. EQ Forward 1'!Q96,0),MAX(lgd*'3. EQ Forward 2'!Q96,0)+MAX(lgd*'3. EQ Forward 1'!Q96,0))</f>
        <v>2419204.2195876339</v>
      </c>
      <c r="R124" s="48">
        <f>'3. Discount Factors'!R96*IF(netting,MAX(lgd*'3. EQ Forward 2'!R96+lgd*'3. EQ Forward 1'!R96,0),MAX(lgd*'3. EQ Forward 2'!R96,0)+MAX(lgd*'3. EQ Forward 1'!R96,0))</f>
        <v>1485537.0542157781</v>
      </c>
      <c r="S124" s="48">
        <f>'3. Discount Factors'!S96*IF(netting,MAX(lgd*'3. EQ Forward 2'!S96+lgd*'3. EQ Forward 1'!S96,0),MAX(lgd*'3. EQ Forward 2'!S96,0)+MAX(lgd*'3. EQ Forward 1'!S96,0))</f>
        <v>0</v>
      </c>
      <c r="T124" s="48">
        <f>'3. Discount Factors'!T96*IF(netting,MAX(lgd*'3. EQ Forward 2'!T96+lgd*'3. EQ Forward 1'!T96,0),MAX(lgd*'3. EQ Forward 2'!T96,0)+MAX(lgd*'3. EQ Forward 1'!T96,0))</f>
        <v>0</v>
      </c>
      <c r="U124" s="48">
        <f>'3. Discount Factors'!U96*IF(netting,MAX(lgd*'3. EQ Forward 2'!U96+lgd*'3. EQ Forward 1'!U96,0),MAX(lgd*'3. EQ Forward 2'!U96,0)+MAX(lgd*'3. EQ Forward 1'!U96,0))</f>
        <v>149305.724415298</v>
      </c>
      <c r="V124" s="48">
        <f>'3. Discount Factors'!V96*IF(netting,MAX(lgd*'3. EQ Forward 2'!V96+lgd*'3. EQ Forward 1'!V96,0),MAX(lgd*'3. EQ Forward 2'!V96,0)+MAX(lgd*'3. EQ Forward 1'!V96,0))</f>
        <v>2366787.932584228</v>
      </c>
      <c r="W124" s="53">
        <f>'3. Discount Factors'!W96*IF(netting,MAX(lgd*'3. EQ Forward 2'!W96+lgd*'3. EQ Forward 1'!W96,0),MAX(lgd*'3. EQ Forward 2'!W96,0)+MAX(lgd*'3. EQ Forward 1'!W96,0))</f>
        <v>3754857.8736833655</v>
      </c>
    </row>
    <row r="125" spans="2:23" x14ac:dyDescent="0.35">
      <c r="B125" s="26" t="s">
        <v>93</v>
      </c>
      <c r="C125" s="52">
        <f>'3. Discount Factors'!C97*IF(netting,MAX(lgd*'3. EQ Forward 2'!C97+lgd*'3. EQ Forward 1'!C97,0),MAX(lgd*'3. EQ Forward 2'!C97,0)+MAX(lgd*'3. EQ Forward 1'!C97,0))</f>
        <v>0</v>
      </c>
      <c r="D125" s="48">
        <f>'3. Discount Factors'!D97*IF(netting,MAX(lgd*'3. EQ Forward 2'!D97+lgd*'3. EQ Forward 1'!D97,0),MAX(lgd*'3. EQ Forward 2'!D97,0)+MAX(lgd*'3. EQ Forward 1'!D97,0))</f>
        <v>0</v>
      </c>
      <c r="E125" s="48">
        <f>'3. Discount Factors'!E97*IF(netting,MAX(lgd*'3. EQ Forward 2'!E97+lgd*'3. EQ Forward 1'!E97,0),MAX(lgd*'3. EQ Forward 2'!E97,0)+MAX(lgd*'3. EQ Forward 1'!E97,0))</f>
        <v>0</v>
      </c>
      <c r="F125" s="48">
        <f>'3. Discount Factors'!F97*IF(netting,MAX(lgd*'3. EQ Forward 2'!F97+lgd*'3. EQ Forward 1'!F97,0),MAX(lgd*'3. EQ Forward 2'!F97,0)+MAX(lgd*'3. EQ Forward 1'!F97,0))</f>
        <v>0</v>
      </c>
      <c r="G125" s="48">
        <f>'3. Discount Factors'!G97*IF(netting,MAX(lgd*'3. EQ Forward 2'!G97+lgd*'3. EQ Forward 1'!G97,0),MAX(lgd*'3. EQ Forward 2'!G97,0)+MAX(lgd*'3. EQ Forward 1'!G97,0))</f>
        <v>0</v>
      </c>
      <c r="H125" s="48">
        <f>'3. Discount Factors'!H97*IF(netting,MAX(lgd*'3. EQ Forward 2'!H97+lgd*'3. EQ Forward 1'!H97,0),MAX(lgd*'3. EQ Forward 2'!H97,0)+MAX(lgd*'3. EQ Forward 1'!H97,0))</f>
        <v>0</v>
      </c>
      <c r="I125" s="48">
        <f>'3. Discount Factors'!I97*IF(netting,MAX(lgd*'3. EQ Forward 2'!I97+lgd*'3. EQ Forward 1'!I97,0),MAX(lgd*'3. EQ Forward 2'!I97,0)+MAX(lgd*'3. EQ Forward 1'!I97,0))</f>
        <v>0</v>
      </c>
      <c r="J125" s="48">
        <f>'3. Discount Factors'!J97*IF(netting,MAX(lgd*'3. EQ Forward 2'!J97+lgd*'3. EQ Forward 1'!J97,0),MAX(lgd*'3. EQ Forward 2'!J97,0)+MAX(lgd*'3. EQ Forward 1'!J97,0))</f>
        <v>0</v>
      </c>
      <c r="K125" s="48">
        <f>'3. Discount Factors'!K97*IF(netting,MAX(lgd*'3. EQ Forward 2'!K97+lgd*'3. EQ Forward 1'!K97,0),MAX(lgd*'3. EQ Forward 2'!K97,0)+MAX(lgd*'3. EQ Forward 1'!K97,0))</f>
        <v>1196607.3586196564</v>
      </c>
      <c r="L125" s="48">
        <f>'3. Discount Factors'!L97*IF(netting,MAX(lgd*'3. EQ Forward 2'!L97+lgd*'3. EQ Forward 1'!L97,0),MAX(lgd*'3. EQ Forward 2'!L97,0)+MAX(lgd*'3. EQ Forward 1'!L97,0))</f>
        <v>4404894.3914140975</v>
      </c>
      <c r="M125" s="48">
        <f>'3. Discount Factors'!M97*IF(netting,MAX(lgd*'3. EQ Forward 2'!M97+lgd*'3. EQ Forward 1'!M97,0),MAX(lgd*'3. EQ Forward 2'!M97,0)+MAX(lgd*'3. EQ Forward 1'!M97,0))</f>
        <v>0</v>
      </c>
      <c r="N125" s="48">
        <f>'3. Discount Factors'!N97*IF(netting,MAX(lgd*'3. EQ Forward 2'!N97+lgd*'3. EQ Forward 1'!N97,0),MAX(lgd*'3. EQ Forward 2'!N97,0)+MAX(lgd*'3. EQ Forward 1'!N97,0))</f>
        <v>0</v>
      </c>
      <c r="O125" s="48">
        <f>'3. Discount Factors'!O97*IF(netting,MAX(lgd*'3. EQ Forward 2'!O97+lgd*'3. EQ Forward 1'!O97,0),MAX(lgd*'3. EQ Forward 2'!O97,0)+MAX(lgd*'3. EQ Forward 1'!O97,0))</f>
        <v>0</v>
      </c>
      <c r="P125" s="48">
        <f>'3. Discount Factors'!P97*IF(netting,MAX(lgd*'3. EQ Forward 2'!P97+lgd*'3. EQ Forward 1'!P97,0),MAX(lgd*'3. EQ Forward 2'!P97,0)+MAX(lgd*'3. EQ Forward 1'!P97,0))</f>
        <v>0</v>
      </c>
      <c r="Q125" s="48">
        <f>'3. Discount Factors'!Q97*IF(netting,MAX(lgd*'3. EQ Forward 2'!Q97+lgd*'3. EQ Forward 1'!Q97,0),MAX(lgd*'3. EQ Forward 2'!Q97,0)+MAX(lgd*'3. EQ Forward 1'!Q97,0))</f>
        <v>0</v>
      </c>
      <c r="R125" s="48">
        <f>'3. Discount Factors'!R97*IF(netting,MAX(lgd*'3. EQ Forward 2'!R97+lgd*'3. EQ Forward 1'!R97,0),MAX(lgd*'3. EQ Forward 2'!R97,0)+MAX(lgd*'3. EQ Forward 1'!R97,0))</f>
        <v>0</v>
      </c>
      <c r="S125" s="48">
        <f>'3. Discount Factors'!S97*IF(netting,MAX(lgd*'3. EQ Forward 2'!S97+lgd*'3. EQ Forward 1'!S97,0),MAX(lgd*'3. EQ Forward 2'!S97,0)+MAX(lgd*'3. EQ Forward 1'!S97,0))</f>
        <v>0</v>
      </c>
      <c r="T125" s="48">
        <f>'3. Discount Factors'!T97*IF(netting,MAX(lgd*'3. EQ Forward 2'!T97+lgd*'3. EQ Forward 1'!T97,0),MAX(lgd*'3. EQ Forward 2'!T97,0)+MAX(lgd*'3. EQ Forward 1'!T97,0))</f>
        <v>0</v>
      </c>
      <c r="U125" s="48">
        <f>'3. Discount Factors'!U97*IF(netting,MAX(lgd*'3. EQ Forward 2'!U97+lgd*'3. EQ Forward 1'!U97,0),MAX(lgd*'3. EQ Forward 2'!U97,0)+MAX(lgd*'3. EQ Forward 1'!U97,0))</f>
        <v>0</v>
      </c>
      <c r="V125" s="48">
        <f>'3. Discount Factors'!V97*IF(netting,MAX(lgd*'3. EQ Forward 2'!V97+lgd*'3. EQ Forward 1'!V97,0),MAX(lgd*'3. EQ Forward 2'!V97,0)+MAX(lgd*'3. EQ Forward 1'!V97,0))</f>
        <v>0</v>
      </c>
      <c r="W125" s="53">
        <f>'3. Discount Factors'!W97*IF(netting,MAX(lgd*'3. EQ Forward 2'!W97+lgd*'3. EQ Forward 1'!W97,0),MAX(lgd*'3. EQ Forward 2'!W97,0)+MAX(lgd*'3. EQ Forward 1'!W97,0))</f>
        <v>0</v>
      </c>
    </row>
    <row r="126" spans="2:23" x14ac:dyDescent="0.35">
      <c r="B126" s="26" t="s">
        <v>94</v>
      </c>
      <c r="C126" s="52">
        <f>'3. Discount Factors'!C98*IF(netting,MAX(lgd*'3. EQ Forward 2'!C98+lgd*'3. EQ Forward 1'!C98,0),MAX(lgd*'3. EQ Forward 2'!C98,0)+MAX(lgd*'3. EQ Forward 1'!C98,0))</f>
        <v>0</v>
      </c>
      <c r="D126" s="48">
        <f>'3. Discount Factors'!D98*IF(netting,MAX(lgd*'3. EQ Forward 2'!D98+lgd*'3. EQ Forward 1'!D98,0),MAX(lgd*'3. EQ Forward 2'!D98,0)+MAX(lgd*'3. EQ Forward 1'!D98,0))</f>
        <v>0</v>
      </c>
      <c r="E126" s="48">
        <f>'3. Discount Factors'!E98*IF(netting,MAX(lgd*'3. EQ Forward 2'!E98+lgd*'3. EQ Forward 1'!E98,0),MAX(lgd*'3. EQ Forward 2'!E98,0)+MAX(lgd*'3. EQ Forward 1'!E98,0))</f>
        <v>0</v>
      </c>
      <c r="F126" s="48">
        <f>'3. Discount Factors'!F98*IF(netting,MAX(lgd*'3. EQ Forward 2'!F98+lgd*'3. EQ Forward 1'!F98,0),MAX(lgd*'3. EQ Forward 2'!F98,0)+MAX(lgd*'3. EQ Forward 1'!F98,0))</f>
        <v>0</v>
      </c>
      <c r="G126" s="48">
        <f>'3. Discount Factors'!G98*IF(netting,MAX(lgd*'3. EQ Forward 2'!G98+lgd*'3. EQ Forward 1'!G98,0),MAX(lgd*'3. EQ Forward 2'!G98,0)+MAX(lgd*'3. EQ Forward 1'!G98,0))</f>
        <v>0</v>
      </c>
      <c r="H126" s="48">
        <f>'3. Discount Factors'!H98*IF(netting,MAX(lgd*'3. EQ Forward 2'!H98+lgd*'3. EQ Forward 1'!H98,0),MAX(lgd*'3. EQ Forward 2'!H98,0)+MAX(lgd*'3. EQ Forward 1'!H98,0))</f>
        <v>0</v>
      </c>
      <c r="I126" s="48">
        <f>'3. Discount Factors'!I98*IF(netting,MAX(lgd*'3. EQ Forward 2'!I98+lgd*'3. EQ Forward 1'!I98,0),MAX(lgd*'3. EQ Forward 2'!I98,0)+MAX(lgd*'3. EQ Forward 1'!I98,0))</f>
        <v>0</v>
      </c>
      <c r="J126" s="48">
        <f>'3. Discount Factors'!J98*IF(netting,MAX(lgd*'3. EQ Forward 2'!J98+lgd*'3. EQ Forward 1'!J98,0),MAX(lgd*'3. EQ Forward 2'!J98,0)+MAX(lgd*'3. EQ Forward 1'!J98,0))</f>
        <v>0</v>
      </c>
      <c r="K126" s="48">
        <f>'3. Discount Factors'!K98*IF(netting,MAX(lgd*'3. EQ Forward 2'!K98+lgd*'3. EQ Forward 1'!K98,0),MAX(lgd*'3. EQ Forward 2'!K98,0)+MAX(lgd*'3. EQ Forward 1'!K98,0))</f>
        <v>928399.20411321684</v>
      </c>
      <c r="L126" s="48">
        <f>'3. Discount Factors'!L98*IF(netting,MAX(lgd*'3. EQ Forward 2'!L98+lgd*'3. EQ Forward 1'!L98,0),MAX(lgd*'3. EQ Forward 2'!L98,0)+MAX(lgd*'3. EQ Forward 1'!L98,0))</f>
        <v>3537877.7033164813</v>
      </c>
      <c r="M126" s="48">
        <f>'3. Discount Factors'!M98*IF(netting,MAX(lgd*'3. EQ Forward 2'!M98+lgd*'3. EQ Forward 1'!M98,0),MAX(lgd*'3. EQ Forward 2'!M98,0)+MAX(lgd*'3. EQ Forward 1'!M98,0))</f>
        <v>1473417.9967137387</v>
      </c>
      <c r="N126" s="48">
        <f>'3. Discount Factors'!N98*IF(netting,MAX(lgd*'3. EQ Forward 2'!N98+lgd*'3. EQ Forward 1'!N98,0),MAX(lgd*'3. EQ Forward 2'!N98,0)+MAX(lgd*'3. EQ Forward 1'!N98,0))</f>
        <v>2793843.7313455758</v>
      </c>
      <c r="O126" s="48">
        <f>'3. Discount Factors'!O98*IF(netting,MAX(lgd*'3. EQ Forward 2'!O98+lgd*'3. EQ Forward 1'!O98,0),MAX(lgd*'3. EQ Forward 2'!O98,0)+MAX(lgd*'3. EQ Forward 1'!O98,0))</f>
        <v>0</v>
      </c>
      <c r="P126" s="48">
        <f>'3. Discount Factors'!P98*IF(netting,MAX(lgd*'3. EQ Forward 2'!P98+lgd*'3. EQ Forward 1'!P98,0),MAX(lgd*'3. EQ Forward 2'!P98,0)+MAX(lgd*'3. EQ Forward 1'!P98,0))</f>
        <v>2106685.3825274464</v>
      </c>
      <c r="Q126" s="48">
        <f>'3. Discount Factors'!Q98*IF(netting,MAX(lgd*'3. EQ Forward 2'!Q98+lgd*'3. EQ Forward 1'!Q98,0),MAX(lgd*'3. EQ Forward 2'!Q98,0)+MAX(lgd*'3. EQ Forward 1'!Q98,0))</f>
        <v>0</v>
      </c>
      <c r="R126" s="48">
        <f>'3. Discount Factors'!R98*IF(netting,MAX(lgd*'3. EQ Forward 2'!R98+lgd*'3. EQ Forward 1'!R98,0),MAX(lgd*'3. EQ Forward 2'!R98,0)+MAX(lgd*'3. EQ Forward 1'!R98,0))</f>
        <v>936147.37352717889</v>
      </c>
      <c r="S126" s="48">
        <f>'3. Discount Factors'!S98*IF(netting,MAX(lgd*'3. EQ Forward 2'!S98+lgd*'3. EQ Forward 1'!S98,0),MAX(lgd*'3. EQ Forward 2'!S98,0)+MAX(lgd*'3. EQ Forward 1'!S98,0))</f>
        <v>2511367.1006190279</v>
      </c>
      <c r="T126" s="48">
        <f>'3. Discount Factors'!T98*IF(netting,MAX(lgd*'3. EQ Forward 2'!T98+lgd*'3. EQ Forward 1'!T98,0),MAX(lgd*'3. EQ Forward 2'!T98,0)+MAX(lgd*'3. EQ Forward 1'!T98,0))</f>
        <v>3092611.8564620772</v>
      </c>
      <c r="U126" s="48">
        <f>'3. Discount Factors'!U98*IF(netting,MAX(lgd*'3. EQ Forward 2'!U98+lgd*'3. EQ Forward 1'!U98,0),MAX(lgd*'3. EQ Forward 2'!U98,0)+MAX(lgd*'3. EQ Forward 1'!U98,0))</f>
        <v>0</v>
      </c>
      <c r="V126" s="48">
        <f>'3. Discount Factors'!V98*IF(netting,MAX(lgd*'3. EQ Forward 2'!V98+lgd*'3. EQ Forward 1'!V98,0),MAX(lgd*'3. EQ Forward 2'!V98,0)+MAX(lgd*'3. EQ Forward 1'!V98,0))</f>
        <v>0</v>
      </c>
      <c r="W126" s="53">
        <f>'3. Discount Factors'!W98*IF(netting,MAX(lgd*'3. EQ Forward 2'!W98+lgd*'3. EQ Forward 1'!W98,0),MAX(lgd*'3. EQ Forward 2'!W98,0)+MAX(lgd*'3. EQ Forward 1'!W98,0))</f>
        <v>0</v>
      </c>
    </row>
    <row r="127" spans="2:23" x14ac:dyDescent="0.35">
      <c r="B127" s="26" t="s">
        <v>95</v>
      </c>
      <c r="C127" s="52">
        <f>'3. Discount Factors'!C99*IF(netting,MAX(lgd*'3. EQ Forward 2'!C99+lgd*'3. EQ Forward 1'!C99,0),MAX(lgd*'3. EQ Forward 2'!C99,0)+MAX(lgd*'3. EQ Forward 1'!C99,0))</f>
        <v>0</v>
      </c>
      <c r="D127" s="48">
        <f>'3. Discount Factors'!D99*IF(netting,MAX(lgd*'3. EQ Forward 2'!D99+lgd*'3. EQ Forward 1'!D99,0),MAX(lgd*'3. EQ Forward 2'!D99,0)+MAX(lgd*'3. EQ Forward 1'!D99,0))</f>
        <v>0</v>
      </c>
      <c r="E127" s="48">
        <f>'3. Discount Factors'!E99*IF(netting,MAX(lgd*'3. EQ Forward 2'!E99+lgd*'3. EQ Forward 1'!E99,0),MAX(lgd*'3. EQ Forward 2'!E99,0)+MAX(lgd*'3. EQ Forward 1'!E99,0))</f>
        <v>0</v>
      </c>
      <c r="F127" s="48">
        <f>'3. Discount Factors'!F99*IF(netting,MAX(lgd*'3. EQ Forward 2'!F99+lgd*'3. EQ Forward 1'!F99,0),MAX(lgd*'3. EQ Forward 2'!F99,0)+MAX(lgd*'3. EQ Forward 1'!F99,0))</f>
        <v>4352582.7246659258</v>
      </c>
      <c r="G127" s="48">
        <f>'3. Discount Factors'!G99*IF(netting,MAX(lgd*'3. EQ Forward 2'!G99+lgd*'3. EQ Forward 1'!G99,0),MAX(lgd*'3. EQ Forward 2'!G99,0)+MAX(lgd*'3. EQ Forward 1'!G99,0))</f>
        <v>0</v>
      </c>
      <c r="H127" s="48">
        <f>'3. Discount Factors'!H99*IF(netting,MAX(lgd*'3. EQ Forward 2'!H99+lgd*'3. EQ Forward 1'!H99,0),MAX(lgd*'3. EQ Forward 2'!H99,0)+MAX(lgd*'3. EQ Forward 1'!H99,0))</f>
        <v>0</v>
      </c>
      <c r="I127" s="48">
        <f>'3. Discount Factors'!I99*IF(netting,MAX(lgd*'3. EQ Forward 2'!I99+lgd*'3. EQ Forward 1'!I99,0),MAX(lgd*'3. EQ Forward 2'!I99,0)+MAX(lgd*'3. EQ Forward 1'!I99,0))</f>
        <v>0</v>
      </c>
      <c r="J127" s="48">
        <f>'3. Discount Factors'!J99*IF(netting,MAX(lgd*'3. EQ Forward 2'!J99+lgd*'3. EQ Forward 1'!J99,0),MAX(lgd*'3. EQ Forward 2'!J99,0)+MAX(lgd*'3. EQ Forward 1'!J99,0))</f>
        <v>0</v>
      </c>
      <c r="K127" s="48">
        <f>'3. Discount Factors'!K99*IF(netting,MAX(lgd*'3. EQ Forward 2'!K99+lgd*'3. EQ Forward 1'!K99,0),MAX(lgd*'3. EQ Forward 2'!K99,0)+MAX(lgd*'3. EQ Forward 1'!K99,0))</f>
        <v>0</v>
      </c>
      <c r="L127" s="48">
        <f>'3. Discount Factors'!L99*IF(netting,MAX(lgd*'3. EQ Forward 2'!L99+lgd*'3. EQ Forward 1'!L99,0),MAX(lgd*'3. EQ Forward 2'!L99,0)+MAX(lgd*'3. EQ Forward 1'!L99,0))</f>
        <v>2272631.5052886652</v>
      </c>
      <c r="M127" s="48">
        <f>'3. Discount Factors'!M99*IF(netting,MAX(lgd*'3. EQ Forward 2'!M99+lgd*'3. EQ Forward 1'!M99,0),MAX(lgd*'3. EQ Forward 2'!M99,0)+MAX(lgd*'3. EQ Forward 1'!M99,0))</f>
        <v>0</v>
      </c>
      <c r="N127" s="48">
        <f>'3. Discount Factors'!N99*IF(netting,MAX(lgd*'3. EQ Forward 2'!N99+lgd*'3. EQ Forward 1'!N99,0),MAX(lgd*'3. EQ Forward 2'!N99,0)+MAX(lgd*'3. EQ Forward 1'!N99,0))</f>
        <v>0</v>
      </c>
      <c r="O127" s="48">
        <f>'3. Discount Factors'!O99*IF(netting,MAX(lgd*'3. EQ Forward 2'!O99+lgd*'3. EQ Forward 1'!O99,0),MAX(lgd*'3. EQ Forward 2'!O99,0)+MAX(lgd*'3. EQ Forward 1'!O99,0))</f>
        <v>0</v>
      </c>
      <c r="P127" s="48">
        <f>'3. Discount Factors'!P99*IF(netting,MAX(lgd*'3. EQ Forward 2'!P99+lgd*'3. EQ Forward 1'!P99,0),MAX(lgd*'3. EQ Forward 2'!P99,0)+MAX(lgd*'3. EQ Forward 1'!P99,0))</f>
        <v>0</v>
      </c>
      <c r="Q127" s="48">
        <f>'3. Discount Factors'!Q99*IF(netting,MAX(lgd*'3. EQ Forward 2'!Q99+lgd*'3. EQ Forward 1'!Q99,0),MAX(lgd*'3. EQ Forward 2'!Q99,0)+MAX(lgd*'3. EQ Forward 1'!Q99,0))</f>
        <v>0</v>
      </c>
      <c r="R127" s="48">
        <f>'3. Discount Factors'!R99*IF(netting,MAX(lgd*'3. EQ Forward 2'!R99+lgd*'3. EQ Forward 1'!R99,0),MAX(lgd*'3. EQ Forward 2'!R99,0)+MAX(lgd*'3. EQ Forward 1'!R99,0))</f>
        <v>0</v>
      </c>
      <c r="S127" s="48">
        <f>'3. Discount Factors'!S99*IF(netting,MAX(lgd*'3. EQ Forward 2'!S99+lgd*'3. EQ Forward 1'!S99,0),MAX(lgd*'3. EQ Forward 2'!S99,0)+MAX(lgd*'3. EQ Forward 1'!S99,0))</f>
        <v>0</v>
      </c>
      <c r="T127" s="48">
        <f>'3. Discount Factors'!T99*IF(netting,MAX(lgd*'3. EQ Forward 2'!T99+lgd*'3. EQ Forward 1'!T99,0),MAX(lgd*'3. EQ Forward 2'!T99,0)+MAX(lgd*'3. EQ Forward 1'!T99,0))</f>
        <v>0</v>
      </c>
      <c r="U127" s="48">
        <f>'3. Discount Factors'!U99*IF(netting,MAX(lgd*'3. EQ Forward 2'!U99+lgd*'3. EQ Forward 1'!U99,0),MAX(lgd*'3. EQ Forward 2'!U99,0)+MAX(lgd*'3. EQ Forward 1'!U99,0))</f>
        <v>1931845.5334137359</v>
      </c>
      <c r="V127" s="48">
        <f>'3. Discount Factors'!V99*IF(netting,MAX(lgd*'3. EQ Forward 2'!V99+lgd*'3. EQ Forward 1'!V99,0),MAX(lgd*'3. EQ Forward 2'!V99,0)+MAX(lgd*'3. EQ Forward 1'!V99,0))</f>
        <v>0</v>
      </c>
      <c r="W127" s="53">
        <f>'3. Discount Factors'!W99*IF(netting,MAX(lgd*'3. EQ Forward 2'!W99+lgd*'3. EQ Forward 1'!W99,0),MAX(lgd*'3. EQ Forward 2'!W99,0)+MAX(lgd*'3. EQ Forward 1'!W99,0))</f>
        <v>0</v>
      </c>
    </row>
    <row r="128" spans="2:23" x14ac:dyDescent="0.35">
      <c r="B128" s="26" t="s">
        <v>96</v>
      </c>
      <c r="C128" s="52">
        <f>'3. Discount Factors'!C100*IF(netting,MAX(lgd*'3. EQ Forward 2'!C100+lgd*'3. EQ Forward 1'!C100,0),MAX(lgd*'3. EQ Forward 2'!C100,0)+MAX(lgd*'3. EQ Forward 1'!C100,0))</f>
        <v>0</v>
      </c>
      <c r="D128" s="48">
        <f>'3. Discount Factors'!D100*IF(netting,MAX(lgd*'3. EQ Forward 2'!D100+lgd*'3. EQ Forward 1'!D100,0),MAX(lgd*'3. EQ Forward 2'!D100,0)+MAX(lgd*'3. EQ Forward 1'!D100,0))</f>
        <v>0</v>
      </c>
      <c r="E128" s="48">
        <f>'3. Discount Factors'!E100*IF(netting,MAX(lgd*'3. EQ Forward 2'!E100+lgd*'3. EQ Forward 1'!E100,0),MAX(lgd*'3. EQ Forward 2'!E100,0)+MAX(lgd*'3. EQ Forward 1'!E100,0))</f>
        <v>0</v>
      </c>
      <c r="F128" s="48">
        <f>'3. Discount Factors'!F100*IF(netting,MAX(lgd*'3. EQ Forward 2'!F100+lgd*'3. EQ Forward 1'!F100,0),MAX(lgd*'3. EQ Forward 2'!F100,0)+MAX(lgd*'3. EQ Forward 1'!F100,0))</f>
        <v>0</v>
      </c>
      <c r="G128" s="48">
        <f>'3. Discount Factors'!G100*IF(netting,MAX(lgd*'3. EQ Forward 2'!G100+lgd*'3. EQ Forward 1'!G100,0),MAX(lgd*'3. EQ Forward 2'!G100,0)+MAX(lgd*'3. EQ Forward 1'!G100,0))</f>
        <v>0</v>
      </c>
      <c r="H128" s="48">
        <f>'3. Discount Factors'!H100*IF(netting,MAX(lgd*'3. EQ Forward 2'!H100+lgd*'3. EQ Forward 1'!H100,0),MAX(lgd*'3. EQ Forward 2'!H100,0)+MAX(lgd*'3. EQ Forward 1'!H100,0))</f>
        <v>0</v>
      </c>
      <c r="I128" s="48">
        <f>'3. Discount Factors'!I100*IF(netting,MAX(lgd*'3. EQ Forward 2'!I100+lgd*'3. EQ Forward 1'!I100,0),MAX(lgd*'3. EQ Forward 2'!I100,0)+MAX(lgd*'3. EQ Forward 1'!I100,0))</f>
        <v>0</v>
      </c>
      <c r="J128" s="48">
        <f>'3. Discount Factors'!J100*IF(netting,MAX(lgd*'3. EQ Forward 2'!J100+lgd*'3. EQ Forward 1'!J100,0),MAX(lgd*'3. EQ Forward 2'!J100,0)+MAX(lgd*'3. EQ Forward 1'!J100,0))</f>
        <v>0</v>
      </c>
      <c r="K128" s="48">
        <f>'3. Discount Factors'!K100*IF(netting,MAX(lgd*'3. EQ Forward 2'!K100+lgd*'3. EQ Forward 1'!K100,0),MAX(lgd*'3. EQ Forward 2'!K100,0)+MAX(lgd*'3. EQ Forward 1'!K100,0))</f>
        <v>0</v>
      </c>
      <c r="L128" s="48">
        <f>'3. Discount Factors'!L100*IF(netting,MAX(lgd*'3. EQ Forward 2'!L100+lgd*'3. EQ Forward 1'!L100,0),MAX(lgd*'3. EQ Forward 2'!L100,0)+MAX(lgd*'3. EQ Forward 1'!L100,0))</f>
        <v>343191.99136332766</v>
      </c>
      <c r="M128" s="48">
        <f>'3. Discount Factors'!M100*IF(netting,MAX(lgd*'3. EQ Forward 2'!M100+lgd*'3. EQ Forward 1'!M100,0),MAX(lgd*'3. EQ Forward 2'!M100,0)+MAX(lgd*'3. EQ Forward 1'!M100,0))</f>
        <v>0</v>
      </c>
      <c r="N128" s="48">
        <f>'3. Discount Factors'!N100*IF(netting,MAX(lgd*'3. EQ Forward 2'!N100+lgd*'3. EQ Forward 1'!N100,0),MAX(lgd*'3. EQ Forward 2'!N100,0)+MAX(lgd*'3. EQ Forward 1'!N100,0))</f>
        <v>0</v>
      </c>
      <c r="O128" s="48">
        <f>'3. Discount Factors'!O100*IF(netting,MAX(lgd*'3. EQ Forward 2'!O100+lgd*'3. EQ Forward 1'!O100,0),MAX(lgd*'3. EQ Forward 2'!O100,0)+MAX(lgd*'3. EQ Forward 1'!O100,0))</f>
        <v>0</v>
      </c>
      <c r="P128" s="48">
        <f>'3. Discount Factors'!P100*IF(netting,MAX(lgd*'3. EQ Forward 2'!P100+lgd*'3. EQ Forward 1'!P100,0),MAX(lgd*'3. EQ Forward 2'!P100,0)+MAX(lgd*'3. EQ Forward 1'!P100,0))</f>
        <v>0</v>
      </c>
      <c r="Q128" s="48">
        <f>'3. Discount Factors'!Q100*IF(netting,MAX(lgd*'3. EQ Forward 2'!Q100+lgd*'3. EQ Forward 1'!Q100,0),MAX(lgd*'3. EQ Forward 2'!Q100,0)+MAX(lgd*'3. EQ Forward 1'!Q100,0))</f>
        <v>0</v>
      </c>
      <c r="R128" s="48">
        <f>'3. Discount Factors'!R100*IF(netting,MAX(lgd*'3. EQ Forward 2'!R100+lgd*'3. EQ Forward 1'!R100,0),MAX(lgd*'3. EQ Forward 2'!R100,0)+MAX(lgd*'3. EQ Forward 1'!R100,0))</f>
        <v>0</v>
      </c>
      <c r="S128" s="48">
        <f>'3. Discount Factors'!S100*IF(netting,MAX(lgd*'3. EQ Forward 2'!S100+lgd*'3. EQ Forward 1'!S100,0),MAX(lgd*'3. EQ Forward 2'!S100,0)+MAX(lgd*'3. EQ Forward 1'!S100,0))</f>
        <v>1853486.8749949611</v>
      </c>
      <c r="T128" s="48">
        <f>'3. Discount Factors'!T100*IF(netting,MAX(lgd*'3. EQ Forward 2'!T100+lgd*'3. EQ Forward 1'!T100,0),MAX(lgd*'3. EQ Forward 2'!T100,0)+MAX(lgd*'3. EQ Forward 1'!T100,0))</f>
        <v>0</v>
      </c>
      <c r="U128" s="48">
        <f>'3. Discount Factors'!U100*IF(netting,MAX(lgd*'3. EQ Forward 2'!U100+lgd*'3. EQ Forward 1'!U100,0),MAX(lgd*'3. EQ Forward 2'!U100,0)+MAX(lgd*'3. EQ Forward 1'!U100,0))</f>
        <v>0</v>
      </c>
      <c r="V128" s="48">
        <f>'3. Discount Factors'!V100*IF(netting,MAX(lgd*'3. EQ Forward 2'!V100+lgd*'3. EQ Forward 1'!V100,0),MAX(lgd*'3. EQ Forward 2'!V100,0)+MAX(lgd*'3. EQ Forward 1'!V100,0))</f>
        <v>6625436.2556589246</v>
      </c>
      <c r="W128" s="53">
        <f>'3. Discount Factors'!W100*IF(netting,MAX(lgd*'3. EQ Forward 2'!W100+lgd*'3. EQ Forward 1'!W100,0),MAX(lgd*'3. EQ Forward 2'!W100,0)+MAX(lgd*'3. EQ Forward 1'!W100,0))</f>
        <v>0</v>
      </c>
    </row>
    <row r="129" spans="2:23" x14ac:dyDescent="0.35">
      <c r="B129" s="26" t="s">
        <v>97</v>
      </c>
      <c r="C129" s="52">
        <f>'3. Discount Factors'!C101*IF(netting,MAX(lgd*'3. EQ Forward 2'!C101+lgd*'3. EQ Forward 1'!C101,0),MAX(lgd*'3. EQ Forward 2'!C101,0)+MAX(lgd*'3. EQ Forward 1'!C101,0))</f>
        <v>0</v>
      </c>
      <c r="D129" s="48">
        <f>'3. Discount Factors'!D101*IF(netting,MAX(lgd*'3. EQ Forward 2'!D101+lgd*'3. EQ Forward 1'!D101,0),MAX(lgd*'3. EQ Forward 2'!D101,0)+MAX(lgd*'3. EQ Forward 1'!D101,0))</f>
        <v>0</v>
      </c>
      <c r="E129" s="48">
        <f>'3. Discount Factors'!E101*IF(netting,MAX(lgd*'3. EQ Forward 2'!E101+lgd*'3. EQ Forward 1'!E101,0),MAX(lgd*'3. EQ Forward 2'!E101,0)+MAX(lgd*'3. EQ Forward 1'!E101,0))</f>
        <v>2133578.5768143372</v>
      </c>
      <c r="F129" s="48">
        <f>'3. Discount Factors'!F101*IF(netting,MAX(lgd*'3. EQ Forward 2'!F101+lgd*'3. EQ Forward 1'!F101,0),MAX(lgd*'3. EQ Forward 2'!F101,0)+MAX(lgd*'3. EQ Forward 1'!F101,0))</f>
        <v>2609438.1847180892</v>
      </c>
      <c r="G129" s="48">
        <f>'3. Discount Factors'!G101*IF(netting,MAX(lgd*'3. EQ Forward 2'!G101+lgd*'3. EQ Forward 1'!G101,0),MAX(lgd*'3. EQ Forward 2'!G101,0)+MAX(lgd*'3. EQ Forward 1'!G101,0))</f>
        <v>8594441.1056076176</v>
      </c>
      <c r="H129" s="48">
        <f>'3. Discount Factors'!H101*IF(netting,MAX(lgd*'3. EQ Forward 2'!H101+lgd*'3. EQ Forward 1'!H101,0),MAX(lgd*'3. EQ Forward 2'!H101,0)+MAX(lgd*'3. EQ Forward 1'!H101,0))</f>
        <v>0</v>
      </c>
      <c r="I129" s="48">
        <f>'3. Discount Factors'!I101*IF(netting,MAX(lgd*'3. EQ Forward 2'!I101+lgd*'3. EQ Forward 1'!I101,0),MAX(lgd*'3. EQ Forward 2'!I101,0)+MAX(lgd*'3. EQ Forward 1'!I101,0))</f>
        <v>0</v>
      </c>
      <c r="J129" s="48">
        <f>'3. Discount Factors'!J101*IF(netting,MAX(lgd*'3. EQ Forward 2'!J101+lgd*'3. EQ Forward 1'!J101,0),MAX(lgd*'3. EQ Forward 2'!J101,0)+MAX(lgd*'3. EQ Forward 1'!J101,0))</f>
        <v>0</v>
      </c>
      <c r="K129" s="48">
        <f>'3. Discount Factors'!K101*IF(netting,MAX(lgd*'3. EQ Forward 2'!K101+lgd*'3. EQ Forward 1'!K101,0),MAX(lgd*'3. EQ Forward 2'!K101,0)+MAX(lgd*'3. EQ Forward 1'!K101,0))</f>
        <v>0</v>
      </c>
      <c r="L129" s="48">
        <f>'3. Discount Factors'!L101*IF(netting,MAX(lgd*'3. EQ Forward 2'!L101+lgd*'3. EQ Forward 1'!L101,0),MAX(lgd*'3. EQ Forward 2'!L101,0)+MAX(lgd*'3. EQ Forward 1'!L101,0))</f>
        <v>0</v>
      </c>
      <c r="M129" s="48">
        <f>'3. Discount Factors'!M101*IF(netting,MAX(lgd*'3. EQ Forward 2'!M101+lgd*'3. EQ Forward 1'!M101,0),MAX(lgd*'3. EQ Forward 2'!M101,0)+MAX(lgd*'3. EQ Forward 1'!M101,0))</f>
        <v>0</v>
      </c>
      <c r="N129" s="48">
        <f>'3. Discount Factors'!N101*IF(netting,MAX(lgd*'3. EQ Forward 2'!N101+lgd*'3. EQ Forward 1'!N101,0),MAX(lgd*'3. EQ Forward 2'!N101,0)+MAX(lgd*'3. EQ Forward 1'!N101,0))</f>
        <v>0</v>
      </c>
      <c r="O129" s="48">
        <f>'3. Discount Factors'!O101*IF(netting,MAX(lgd*'3. EQ Forward 2'!O101+lgd*'3. EQ Forward 1'!O101,0),MAX(lgd*'3. EQ Forward 2'!O101,0)+MAX(lgd*'3. EQ Forward 1'!O101,0))</f>
        <v>0</v>
      </c>
      <c r="P129" s="48">
        <f>'3. Discount Factors'!P101*IF(netting,MAX(lgd*'3. EQ Forward 2'!P101+lgd*'3. EQ Forward 1'!P101,0),MAX(lgd*'3. EQ Forward 2'!P101,0)+MAX(lgd*'3. EQ Forward 1'!P101,0))</f>
        <v>0</v>
      </c>
      <c r="Q129" s="48">
        <f>'3. Discount Factors'!Q101*IF(netting,MAX(lgd*'3. EQ Forward 2'!Q101+lgd*'3. EQ Forward 1'!Q101,0),MAX(lgd*'3. EQ Forward 2'!Q101,0)+MAX(lgd*'3. EQ Forward 1'!Q101,0))</f>
        <v>0</v>
      </c>
      <c r="R129" s="48">
        <f>'3. Discount Factors'!R101*IF(netting,MAX(lgd*'3. EQ Forward 2'!R101+lgd*'3. EQ Forward 1'!R101,0),MAX(lgd*'3. EQ Forward 2'!R101,0)+MAX(lgd*'3. EQ Forward 1'!R101,0))</f>
        <v>0</v>
      </c>
      <c r="S129" s="48">
        <f>'3. Discount Factors'!S101*IF(netting,MAX(lgd*'3. EQ Forward 2'!S101+lgd*'3. EQ Forward 1'!S101,0),MAX(lgd*'3. EQ Forward 2'!S101,0)+MAX(lgd*'3. EQ Forward 1'!S101,0))</f>
        <v>0</v>
      </c>
      <c r="T129" s="48">
        <f>'3. Discount Factors'!T101*IF(netting,MAX(lgd*'3. EQ Forward 2'!T101+lgd*'3. EQ Forward 1'!T101,0),MAX(lgd*'3. EQ Forward 2'!T101,0)+MAX(lgd*'3. EQ Forward 1'!T101,0))</f>
        <v>0</v>
      </c>
      <c r="U129" s="48">
        <f>'3. Discount Factors'!U101*IF(netting,MAX(lgd*'3. EQ Forward 2'!U101+lgd*'3. EQ Forward 1'!U101,0),MAX(lgd*'3. EQ Forward 2'!U101,0)+MAX(lgd*'3. EQ Forward 1'!U101,0))</f>
        <v>0</v>
      </c>
      <c r="V129" s="48">
        <f>'3. Discount Factors'!V101*IF(netting,MAX(lgd*'3. EQ Forward 2'!V101+lgd*'3. EQ Forward 1'!V101,0),MAX(lgd*'3. EQ Forward 2'!V101,0)+MAX(lgd*'3. EQ Forward 1'!V101,0))</f>
        <v>0</v>
      </c>
      <c r="W129" s="53">
        <f>'3. Discount Factors'!W101*IF(netting,MAX(lgd*'3. EQ Forward 2'!W101+lgd*'3. EQ Forward 1'!W101,0),MAX(lgd*'3. EQ Forward 2'!W101,0)+MAX(lgd*'3. EQ Forward 1'!W101,0))</f>
        <v>0</v>
      </c>
    </row>
    <row r="130" spans="2:23" x14ac:dyDescent="0.35">
      <c r="B130" s="26" t="s">
        <v>98</v>
      </c>
      <c r="C130" s="52">
        <f>'3. Discount Factors'!C102*IF(netting,MAX(lgd*'3. EQ Forward 2'!C102+lgd*'3. EQ Forward 1'!C102,0),MAX(lgd*'3. EQ Forward 2'!C102,0)+MAX(lgd*'3. EQ Forward 1'!C102,0))</f>
        <v>0</v>
      </c>
      <c r="D130" s="48">
        <f>'3. Discount Factors'!D102*IF(netting,MAX(lgd*'3. EQ Forward 2'!D102+lgd*'3. EQ Forward 1'!D102,0),MAX(lgd*'3. EQ Forward 2'!D102,0)+MAX(lgd*'3. EQ Forward 1'!D102,0))</f>
        <v>1702435.3155801666</v>
      </c>
      <c r="E130" s="48">
        <f>'3. Discount Factors'!E102*IF(netting,MAX(lgd*'3. EQ Forward 2'!E102+lgd*'3. EQ Forward 1'!E102,0),MAX(lgd*'3. EQ Forward 2'!E102,0)+MAX(lgd*'3. EQ Forward 1'!E102,0))</f>
        <v>7159415.5740194265</v>
      </c>
      <c r="F130" s="48">
        <f>'3. Discount Factors'!F102*IF(netting,MAX(lgd*'3. EQ Forward 2'!F102+lgd*'3. EQ Forward 1'!F102,0),MAX(lgd*'3. EQ Forward 2'!F102,0)+MAX(lgd*'3. EQ Forward 1'!F102,0))</f>
        <v>3209786.0619547977</v>
      </c>
      <c r="G130" s="48">
        <f>'3. Discount Factors'!G102*IF(netting,MAX(lgd*'3. EQ Forward 2'!G102+lgd*'3. EQ Forward 1'!G102,0),MAX(lgd*'3. EQ Forward 2'!G102,0)+MAX(lgd*'3. EQ Forward 1'!G102,0))</f>
        <v>5047352.6467927378</v>
      </c>
      <c r="H130" s="48">
        <f>'3. Discount Factors'!H102*IF(netting,MAX(lgd*'3. EQ Forward 2'!H102+lgd*'3. EQ Forward 1'!H102,0),MAX(lgd*'3. EQ Forward 2'!H102,0)+MAX(lgd*'3. EQ Forward 1'!H102,0))</f>
        <v>7871359.000428183</v>
      </c>
      <c r="I130" s="48">
        <f>'3. Discount Factors'!I102*IF(netting,MAX(lgd*'3. EQ Forward 2'!I102+lgd*'3. EQ Forward 1'!I102,0),MAX(lgd*'3. EQ Forward 2'!I102,0)+MAX(lgd*'3. EQ Forward 1'!I102,0))</f>
        <v>1669334.8059315125</v>
      </c>
      <c r="J130" s="48">
        <f>'3. Discount Factors'!J102*IF(netting,MAX(lgd*'3. EQ Forward 2'!J102+lgd*'3. EQ Forward 1'!J102,0),MAX(lgd*'3. EQ Forward 2'!J102,0)+MAX(lgd*'3. EQ Forward 1'!J102,0))</f>
        <v>7095870.4894258883</v>
      </c>
      <c r="K130" s="48">
        <f>'3. Discount Factors'!K102*IF(netting,MAX(lgd*'3. EQ Forward 2'!K102+lgd*'3. EQ Forward 1'!K102,0),MAX(lgd*'3. EQ Forward 2'!K102,0)+MAX(lgd*'3. EQ Forward 1'!K102,0))</f>
        <v>3646754.5375508722</v>
      </c>
      <c r="L130" s="48">
        <f>'3. Discount Factors'!L102*IF(netting,MAX(lgd*'3. EQ Forward 2'!L102+lgd*'3. EQ Forward 1'!L102,0),MAX(lgd*'3. EQ Forward 2'!L102,0)+MAX(lgd*'3. EQ Forward 1'!L102,0))</f>
        <v>0</v>
      </c>
      <c r="M130" s="48">
        <f>'3. Discount Factors'!M102*IF(netting,MAX(lgd*'3. EQ Forward 2'!M102+lgd*'3. EQ Forward 1'!M102,0),MAX(lgd*'3. EQ Forward 2'!M102,0)+MAX(lgd*'3. EQ Forward 1'!M102,0))</f>
        <v>0</v>
      </c>
      <c r="N130" s="48">
        <f>'3. Discount Factors'!N102*IF(netting,MAX(lgd*'3. EQ Forward 2'!N102+lgd*'3. EQ Forward 1'!N102,0),MAX(lgd*'3. EQ Forward 2'!N102,0)+MAX(lgd*'3. EQ Forward 1'!N102,0))</f>
        <v>0</v>
      </c>
      <c r="O130" s="48">
        <f>'3. Discount Factors'!O102*IF(netting,MAX(lgd*'3. EQ Forward 2'!O102+lgd*'3. EQ Forward 1'!O102,0),MAX(lgd*'3. EQ Forward 2'!O102,0)+MAX(lgd*'3. EQ Forward 1'!O102,0))</f>
        <v>0</v>
      </c>
      <c r="P130" s="48">
        <f>'3. Discount Factors'!P102*IF(netting,MAX(lgd*'3. EQ Forward 2'!P102+lgd*'3. EQ Forward 1'!P102,0),MAX(lgd*'3. EQ Forward 2'!P102,0)+MAX(lgd*'3. EQ Forward 1'!P102,0))</f>
        <v>0</v>
      </c>
      <c r="Q130" s="48">
        <f>'3. Discount Factors'!Q102*IF(netting,MAX(lgd*'3. EQ Forward 2'!Q102+lgd*'3. EQ Forward 1'!Q102,0),MAX(lgd*'3. EQ Forward 2'!Q102,0)+MAX(lgd*'3. EQ Forward 1'!Q102,0))</f>
        <v>0</v>
      </c>
      <c r="R130" s="48">
        <f>'3. Discount Factors'!R102*IF(netting,MAX(lgd*'3. EQ Forward 2'!R102+lgd*'3. EQ Forward 1'!R102,0),MAX(lgd*'3. EQ Forward 2'!R102,0)+MAX(lgd*'3. EQ Forward 1'!R102,0))</f>
        <v>0</v>
      </c>
      <c r="S130" s="48">
        <f>'3. Discount Factors'!S102*IF(netting,MAX(lgd*'3. EQ Forward 2'!S102+lgd*'3. EQ Forward 1'!S102,0),MAX(lgd*'3. EQ Forward 2'!S102,0)+MAX(lgd*'3. EQ Forward 1'!S102,0))</f>
        <v>0</v>
      </c>
      <c r="T130" s="48">
        <f>'3. Discount Factors'!T102*IF(netting,MAX(lgd*'3. EQ Forward 2'!T102+lgd*'3. EQ Forward 1'!T102,0),MAX(lgd*'3. EQ Forward 2'!T102,0)+MAX(lgd*'3. EQ Forward 1'!T102,0))</f>
        <v>0</v>
      </c>
      <c r="U130" s="48">
        <f>'3. Discount Factors'!U102*IF(netting,MAX(lgd*'3. EQ Forward 2'!U102+lgd*'3. EQ Forward 1'!U102,0),MAX(lgd*'3. EQ Forward 2'!U102,0)+MAX(lgd*'3. EQ Forward 1'!U102,0))</f>
        <v>0</v>
      </c>
      <c r="V130" s="48">
        <f>'3. Discount Factors'!V102*IF(netting,MAX(lgd*'3. EQ Forward 2'!V102+lgd*'3. EQ Forward 1'!V102,0),MAX(lgd*'3. EQ Forward 2'!V102,0)+MAX(lgd*'3. EQ Forward 1'!V102,0))</f>
        <v>0</v>
      </c>
      <c r="W130" s="53">
        <f>'3. Discount Factors'!W102*IF(netting,MAX(lgd*'3. EQ Forward 2'!W102+lgd*'3. EQ Forward 1'!W102,0),MAX(lgd*'3. EQ Forward 2'!W102,0)+MAX(lgd*'3. EQ Forward 1'!W102,0))</f>
        <v>0</v>
      </c>
    </row>
    <row r="131" spans="2:23" x14ac:dyDescent="0.35">
      <c r="B131" s="26" t="s">
        <v>99</v>
      </c>
      <c r="C131" s="52">
        <f>'3. Discount Factors'!C103*IF(netting,MAX(lgd*'3. EQ Forward 2'!C103+lgd*'3. EQ Forward 1'!C103,0),MAX(lgd*'3. EQ Forward 2'!C103,0)+MAX(lgd*'3. EQ Forward 1'!C103,0))</f>
        <v>0</v>
      </c>
      <c r="D131" s="48">
        <f>'3. Discount Factors'!D103*IF(netting,MAX(lgd*'3. EQ Forward 2'!D103+lgd*'3. EQ Forward 1'!D103,0),MAX(lgd*'3. EQ Forward 2'!D103,0)+MAX(lgd*'3. EQ Forward 1'!D103,0))</f>
        <v>0</v>
      </c>
      <c r="E131" s="48">
        <f>'3. Discount Factors'!E103*IF(netting,MAX(lgd*'3. EQ Forward 2'!E103+lgd*'3. EQ Forward 1'!E103,0),MAX(lgd*'3. EQ Forward 2'!E103,0)+MAX(lgd*'3. EQ Forward 1'!E103,0))</f>
        <v>0</v>
      </c>
      <c r="F131" s="48">
        <f>'3. Discount Factors'!F103*IF(netting,MAX(lgd*'3. EQ Forward 2'!F103+lgd*'3. EQ Forward 1'!F103,0),MAX(lgd*'3. EQ Forward 2'!F103,0)+MAX(lgd*'3. EQ Forward 1'!F103,0))</f>
        <v>0</v>
      </c>
      <c r="G131" s="48">
        <f>'3. Discount Factors'!G103*IF(netting,MAX(lgd*'3. EQ Forward 2'!G103+lgd*'3. EQ Forward 1'!G103,0),MAX(lgd*'3. EQ Forward 2'!G103,0)+MAX(lgd*'3. EQ Forward 1'!G103,0))</f>
        <v>0</v>
      </c>
      <c r="H131" s="48">
        <f>'3. Discount Factors'!H103*IF(netting,MAX(lgd*'3. EQ Forward 2'!H103+lgd*'3. EQ Forward 1'!H103,0),MAX(lgd*'3. EQ Forward 2'!H103,0)+MAX(lgd*'3. EQ Forward 1'!H103,0))</f>
        <v>0</v>
      </c>
      <c r="I131" s="48">
        <f>'3. Discount Factors'!I103*IF(netting,MAX(lgd*'3. EQ Forward 2'!I103+lgd*'3. EQ Forward 1'!I103,0),MAX(lgd*'3. EQ Forward 2'!I103,0)+MAX(lgd*'3. EQ Forward 1'!I103,0))</f>
        <v>0</v>
      </c>
      <c r="J131" s="48">
        <f>'3. Discount Factors'!J103*IF(netting,MAX(lgd*'3. EQ Forward 2'!J103+lgd*'3. EQ Forward 1'!J103,0),MAX(lgd*'3. EQ Forward 2'!J103,0)+MAX(lgd*'3. EQ Forward 1'!J103,0))</f>
        <v>0</v>
      </c>
      <c r="K131" s="48">
        <f>'3. Discount Factors'!K103*IF(netting,MAX(lgd*'3. EQ Forward 2'!K103+lgd*'3. EQ Forward 1'!K103,0),MAX(lgd*'3. EQ Forward 2'!K103,0)+MAX(lgd*'3. EQ Forward 1'!K103,0))</f>
        <v>0</v>
      </c>
      <c r="L131" s="48">
        <f>'3. Discount Factors'!L103*IF(netting,MAX(lgd*'3. EQ Forward 2'!L103+lgd*'3. EQ Forward 1'!L103,0),MAX(lgd*'3. EQ Forward 2'!L103,0)+MAX(lgd*'3. EQ Forward 1'!L103,0))</f>
        <v>0</v>
      </c>
      <c r="M131" s="48">
        <f>'3. Discount Factors'!M103*IF(netting,MAX(lgd*'3. EQ Forward 2'!M103+lgd*'3. EQ Forward 1'!M103,0),MAX(lgd*'3. EQ Forward 2'!M103,0)+MAX(lgd*'3. EQ Forward 1'!M103,0))</f>
        <v>0</v>
      </c>
      <c r="N131" s="48">
        <f>'3. Discount Factors'!N103*IF(netting,MAX(lgd*'3. EQ Forward 2'!N103+lgd*'3. EQ Forward 1'!N103,0),MAX(lgd*'3. EQ Forward 2'!N103,0)+MAX(lgd*'3. EQ Forward 1'!N103,0))</f>
        <v>0</v>
      </c>
      <c r="O131" s="48">
        <f>'3. Discount Factors'!O103*IF(netting,MAX(lgd*'3. EQ Forward 2'!O103+lgd*'3. EQ Forward 1'!O103,0),MAX(lgd*'3. EQ Forward 2'!O103,0)+MAX(lgd*'3. EQ Forward 1'!O103,0))</f>
        <v>0</v>
      </c>
      <c r="P131" s="48">
        <f>'3. Discount Factors'!P103*IF(netting,MAX(lgd*'3. EQ Forward 2'!P103+lgd*'3. EQ Forward 1'!P103,0),MAX(lgd*'3. EQ Forward 2'!P103,0)+MAX(lgd*'3. EQ Forward 1'!P103,0))</f>
        <v>0</v>
      </c>
      <c r="Q131" s="48">
        <f>'3. Discount Factors'!Q103*IF(netting,MAX(lgd*'3. EQ Forward 2'!Q103+lgd*'3. EQ Forward 1'!Q103,0),MAX(lgd*'3. EQ Forward 2'!Q103,0)+MAX(lgd*'3. EQ Forward 1'!Q103,0))</f>
        <v>3661166.7047156473</v>
      </c>
      <c r="R131" s="48">
        <f>'3. Discount Factors'!R103*IF(netting,MAX(lgd*'3. EQ Forward 2'!R103+lgd*'3. EQ Forward 1'!R103,0),MAX(lgd*'3. EQ Forward 2'!R103,0)+MAX(lgd*'3. EQ Forward 1'!R103,0))</f>
        <v>197947.12256598374</v>
      </c>
      <c r="S131" s="48">
        <f>'3. Discount Factors'!S103*IF(netting,MAX(lgd*'3. EQ Forward 2'!S103+lgd*'3. EQ Forward 1'!S103,0),MAX(lgd*'3. EQ Forward 2'!S103,0)+MAX(lgd*'3. EQ Forward 1'!S103,0))</f>
        <v>2859979.1674937839</v>
      </c>
      <c r="T131" s="48">
        <f>'3. Discount Factors'!T103*IF(netting,MAX(lgd*'3. EQ Forward 2'!T103+lgd*'3. EQ Forward 1'!T103,0),MAX(lgd*'3. EQ Forward 2'!T103,0)+MAX(lgd*'3. EQ Forward 1'!T103,0))</f>
        <v>1257343.6260272418</v>
      </c>
      <c r="U131" s="48">
        <f>'3. Discount Factors'!U103*IF(netting,MAX(lgd*'3. EQ Forward 2'!U103+lgd*'3. EQ Forward 1'!U103,0),MAX(lgd*'3. EQ Forward 2'!U103,0)+MAX(lgd*'3. EQ Forward 1'!U103,0))</f>
        <v>904272.77729822684</v>
      </c>
      <c r="V131" s="48">
        <f>'3. Discount Factors'!V103*IF(netting,MAX(lgd*'3. EQ Forward 2'!V103+lgd*'3. EQ Forward 1'!V103,0),MAX(lgd*'3. EQ Forward 2'!V103,0)+MAX(lgd*'3. EQ Forward 1'!V103,0))</f>
        <v>2244336.3277152968</v>
      </c>
      <c r="W131" s="53">
        <f>'3. Discount Factors'!W103*IF(netting,MAX(lgd*'3. EQ Forward 2'!W103+lgd*'3. EQ Forward 1'!W103,0),MAX(lgd*'3. EQ Forward 2'!W103,0)+MAX(lgd*'3. EQ Forward 1'!W103,0))</f>
        <v>0</v>
      </c>
    </row>
    <row r="132" spans="2:23" x14ac:dyDescent="0.35">
      <c r="B132" s="26" t="s">
        <v>100</v>
      </c>
      <c r="C132" s="52">
        <f>'3. Discount Factors'!C104*IF(netting,MAX(lgd*'3. EQ Forward 2'!C104+lgd*'3. EQ Forward 1'!C104,0),MAX(lgd*'3. EQ Forward 2'!C104,0)+MAX(lgd*'3. EQ Forward 1'!C104,0))</f>
        <v>0</v>
      </c>
      <c r="D132" s="48">
        <f>'3. Discount Factors'!D104*IF(netting,MAX(lgd*'3. EQ Forward 2'!D104+lgd*'3. EQ Forward 1'!D104,0),MAX(lgd*'3. EQ Forward 2'!D104,0)+MAX(lgd*'3. EQ Forward 1'!D104,0))</f>
        <v>0</v>
      </c>
      <c r="E132" s="48">
        <f>'3. Discount Factors'!E104*IF(netting,MAX(lgd*'3. EQ Forward 2'!E104+lgd*'3. EQ Forward 1'!E104,0),MAX(lgd*'3. EQ Forward 2'!E104,0)+MAX(lgd*'3. EQ Forward 1'!E104,0))</f>
        <v>0</v>
      </c>
      <c r="F132" s="48">
        <f>'3. Discount Factors'!F104*IF(netting,MAX(lgd*'3. EQ Forward 2'!F104+lgd*'3. EQ Forward 1'!F104,0),MAX(lgd*'3. EQ Forward 2'!F104,0)+MAX(lgd*'3. EQ Forward 1'!F104,0))</f>
        <v>0</v>
      </c>
      <c r="G132" s="48">
        <f>'3. Discount Factors'!G104*IF(netting,MAX(lgd*'3. EQ Forward 2'!G104+lgd*'3. EQ Forward 1'!G104,0),MAX(lgd*'3. EQ Forward 2'!G104,0)+MAX(lgd*'3. EQ Forward 1'!G104,0))</f>
        <v>0</v>
      </c>
      <c r="H132" s="48">
        <f>'3. Discount Factors'!H104*IF(netting,MAX(lgd*'3. EQ Forward 2'!H104+lgd*'3. EQ Forward 1'!H104,0),MAX(lgd*'3. EQ Forward 2'!H104,0)+MAX(lgd*'3. EQ Forward 1'!H104,0))</f>
        <v>0</v>
      </c>
      <c r="I132" s="48">
        <f>'3. Discount Factors'!I104*IF(netting,MAX(lgd*'3. EQ Forward 2'!I104+lgd*'3. EQ Forward 1'!I104,0),MAX(lgd*'3. EQ Forward 2'!I104,0)+MAX(lgd*'3. EQ Forward 1'!I104,0))</f>
        <v>0</v>
      </c>
      <c r="J132" s="48">
        <f>'3. Discount Factors'!J104*IF(netting,MAX(lgd*'3. EQ Forward 2'!J104+lgd*'3. EQ Forward 1'!J104,0),MAX(lgd*'3. EQ Forward 2'!J104,0)+MAX(lgd*'3. EQ Forward 1'!J104,0))</f>
        <v>0</v>
      </c>
      <c r="K132" s="48">
        <f>'3. Discount Factors'!K104*IF(netting,MAX(lgd*'3. EQ Forward 2'!K104+lgd*'3. EQ Forward 1'!K104,0),MAX(lgd*'3. EQ Forward 2'!K104,0)+MAX(lgd*'3. EQ Forward 1'!K104,0))</f>
        <v>0</v>
      </c>
      <c r="L132" s="48">
        <f>'3. Discount Factors'!L104*IF(netting,MAX(lgd*'3. EQ Forward 2'!L104+lgd*'3. EQ Forward 1'!L104,0),MAX(lgd*'3. EQ Forward 2'!L104,0)+MAX(lgd*'3. EQ Forward 1'!L104,0))</f>
        <v>0</v>
      </c>
      <c r="M132" s="48">
        <f>'3. Discount Factors'!M104*IF(netting,MAX(lgd*'3. EQ Forward 2'!M104+lgd*'3. EQ Forward 1'!M104,0),MAX(lgd*'3. EQ Forward 2'!M104,0)+MAX(lgd*'3. EQ Forward 1'!M104,0))</f>
        <v>0</v>
      </c>
      <c r="N132" s="48">
        <f>'3. Discount Factors'!N104*IF(netting,MAX(lgd*'3. EQ Forward 2'!N104+lgd*'3. EQ Forward 1'!N104,0),MAX(lgd*'3. EQ Forward 2'!N104,0)+MAX(lgd*'3. EQ Forward 1'!N104,0))</f>
        <v>4369636.6805403521</v>
      </c>
      <c r="O132" s="48">
        <f>'3. Discount Factors'!O104*IF(netting,MAX(lgd*'3. EQ Forward 2'!O104+lgd*'3. EQ Forward 1'!O104,0),MAX(lgd*'3. EQ Forward 2'!O104,0)+MAX(lgd*'3. EQ Forward 1'!O104,0))</f>
        <v>1579428.8821239185</v>
      </c>
      <c r="P132" s="48">
        <f>'3. Discount Factors'!P104*IF(netting,MAX(lgd*'3. EQ Forward 2'!P104+lgd*'3. EQ Forward 1'!P104,0),MAX(lgd*'3. EQ Forward 2'!P104,0)+MAX(lgd*'3. EQ Forward 1'!P104,0))</f>
        <v>3879804.6050398555</v>
      </c>
      <c r="Q132" s="48">
        <f>'3. Discount Factors'!Q104*IF(netting,MAX(lgd*'3. EQ Forward 2'!Q104+lgd*'3. EQ Forward 1'!Q104,0),MAX(lgd*'3. EQ Forward 2'!Q104,0)+MAX(lgd*'3. EQ Forward 1'!Q104,0))</f>
        <v>7296344.4118161108</v>
      </c>
      <c r="R132" s="48">
        <f>'3. Discount Factors'!R104*IF(netting,MAX(lgd*'3. EQ Forward 2'!R104+lgd*'3. EQ Forward 1'!R104,0),MAX(lgd*'3. EQ Forward 2'!R104,0)+MAX(lgd*'3. EQ Forward 1'!R104,0))</f>
        <v>3589361.9293101276</v>
      </c>
      <c r="S132" s="48">
        <f>'3. Discount Factors'!S104*IF(netting,MAX(lgd*'3. EQ Forward 2'!S104+lgd*'3. EQ Forward 1'!S104,0),MAX(lgd*'3. EQ Forward 2'!S104,0)+MAX(lgd*'3. EQ Forward 1'!S104,0))</f>
        <v>1921866.8431401164</v>
      </c>
      <c r="T132" s="48">
        <f>'3. Discount Factors'!T104*IF(netting,MAX(lgd*'3. EQ Forward 2'!T104+lgd*'3. EQ Forward 1'!T104,0),MAX(lgd*'3. EQ Forward 2'!T104,0)+MAX(lgd*'3. EQ Forward 1'!T104,0))</f>
        <v>399260.04804647772</v>
      </c>
      <c r="U132" s="48">
        <f>'3. Discount Factors'!U104*IF(netting,MAX(lgd*'3. EQ Forward 2'!U104+lgd*'3. EQ Forward 1'!U104,0),MAX(lgd*'3. EQ Forward 2'!U104,0)+MAX(lgd*'3. EQ Forward 1'!U104,0))</f>
        <v>0</v>
      </c>
      <c r="V132" s="48">
        <f>'3. Discount Factors'!V104*IF(netting,MAX(lgd*'3. EQ Forward 2'!V104+lgd*'3. EQ Forward 1'!V104,0),MAX(lgd*'3. EQ Forward 2'!V104,0)+MAX(lgd*'3. EQ Forward 1'!V104,0))</f>
        <v>0</v>
      </c>
      <c r="W132" s="53">
        <f>'3. Discount Factors'!W104*IF(netting,MAX(lgd*'3. EQ Forward 2'!W104+lgd*'3. EQ Forward 1'!W104,0),MAX(lgd*'3. EQ Forward 2'!W104,0)+MAX(lgd*'3. EQ Forward 1'!W104,0))</f>
        <v>0</v>
      </c>
    </row>
    <row r="133" spans="2:23" x14ac:dyDescent="0.35">
      <c r="B133" s="26" t="s">
        <v>101</v>
      </c>
      <c r="C133" s="52">
        <f>'3. Discount Factors'!C105*IF(netting,MAX(lgd*'3. EQ Forward 2'!C105+lgd*'3. EQ Forward 1'!C105,0),MAX(lgd*'3. EQ Forward 2'!C105,0)+MAX(lgd*'3. EQ Forward 1'!C105,0))</f>
        <v>0</v>
      </c>
      <c r="D133" s="48">
        <f>'3. Discount Factors'!D105*IF(netting,MAX(lgd*'3. EQ Forward 2'!D105+lgd*'3. EQ Forward 1'!D105,0),MAX(lgd*'3. EQ Forward 2'!D105,0)+MAX(lgd*'3. EQ Forward 1'!D105,0))</f>
        <v>0</v>
      </c>
      <c r="E133" s="48">
        <f>'3. Discount Factors'!E105*IF(netting,MAX(lgd*'3. EQ Forward 2'!E105+lgd*'3. EQ Forward 1'!E105,0),MAX(lgd*'3. EQ Forward 2'!E105,0)+MAX(lgd*'3. EQ Forward 1'!E105,0))</f>
        <v>0</v>
      </c>
      <c r="F133" s="48">
        <f>'3. Discount Factors'!F105*IF(netting,MAX(lgd*'3. EQ Forward 2'!F105+lgd*'3. EQ Forward 1'!F105,0),MAX(lgd*'3. EQ Forward 2'!F105,0)+MAX(lgd*'3. EQ Forward 1'!F105,0))</f>
        <v>0</v>
      </c>
      <c r="G133" s="48">
        <f>'3. Discount Factors'!G105*IF(netting,MAX(lgd*'3. EQ Forward 2'!G105+lgd*'3. EQ Forward 1'!G105,0),MAX(lgd*'3. EQ Forward 2'!G105,0)+MAX(lgd*'3. EQ Forward 1'!G105,0))</f>
        <v>0</v>
      </c>
      <c r="H133" s="48">
        <f>'3. Discount Factors'!H105*IF(netting,MAX(lgd*'3. EQ Forward 2'!H105+lgd*'3. EQ Forward 1'!H105,0),MAX(lgd*'3. EQ Forward 2'!H105,0)+MAX(lgd*'3. EQ Forward 1'!H105,0))</f>
        <v>0</v>
      </c>
      <c r="I133" s="48">
        <f>'3. Discount Factors'!I105*IF(netting,MAX(lgd*'3. EQ Forward 2'!I105+lgd*'3. EQ Forward 1'!I105,0),MAX(lgd*'3. EQ Forward 2'!I105,0)+MAX(lgd*'3. EQ Forward 1'!I105,0))</f>
        <v>0</v>
      </c>
      <c r="J133" s="48">
        <f>'3. Discount Factors'!J105*IF(netting,MAX(lgd*'3. EQ Forward 2'!J105+lgd*'3. EQ Forward 1'!J105,0),MAX(lgd*'3. EQ Forward 2'!J105,0)+MAX(lgd*'3. EQ Forward 1'!J105,0))</f>
        <v>0</v>
      </c>
      <c r="K133" s="48">
        <f>'3. Discount Factors'!K105*IF(netting,MAX(lgd*'3. EQ Forward 2'!K105+lgd*'3. EQ Forward 1'!K105,0),MAX(lgd*'3. EQ Forward 2'!K105,0)+MAX(lgd*'3. EQ Forward 1'!K105,0))</f>
        <v>0</v>
      </c>
      <c r="L133" s="48">
        <f>'3. Discount Factors'!L105*IF(netting,MAX(lgd*'3. EQ Forward 2'!L105+lgd*'3. EQ Forward 1'!L105,0),MAX(lgd*'3. EQ Forward 2'!L105,0)+MAX(lgd*'3. EQ Forward 1'!L105,0))</f>
        <v>0</v>
      </c>
      <c r="M133" s="48">
        <f>'3. Discount Factors'!M105*IF(netting,MAX(lgd*'3. EQ Forward 2'!M105+lgd*'3. EQ Forward 1'!M105,0),MAX(lgd*'3. EQ Forward 2'!M105,0)+MAX(lgd*'3. EQ Forward 1'!M105,0))</f>
        <v>0</v>
      </c>
      <c r="N133" s="48">
        <f>'3. Discount Factors'!N105*IF(netting,MAX(lgd*'3. EQ Forward 2'!N105+lgd*'3. EQ Forward 1'!N105,0),MAX(lgd*'3. EQ Forward 2'!N105,0)+MAX(lgd*'3. EQ Forward 1'!N105,0))</f>
        <v>0</v>
      </c>
      <c r="O133" s="48">
        <f>'3. Discount Factors'!O105*IF(netting,MAX(lgd*'3. EQ Forward 2'!O105+lgd*'3. EQ Forward 1'!O105,0),MAX(lgd*'3. EQ Forward 2'!O105,0)+MAX(lgd*'3. EQ Forward 1'!O105,0))</f>
        <v>0</v>
      </c>
      <c r="P133" s="48">
        <f>'3. Discount Factors'!P105*IF(netting,MAX(lgd*'3. EQ Forward 2'!P105+lgd*'3. EQ Forward 1'!P105,0),MAX(lgd*'3. EQ Forward 2'!P105,0)+MAX(lgd*'3. EQ Forward 1'!P105,0))</f>
        <v>0</v>
      </c>
      <c r="Q133" s="48">
        <f>'3. Discount Factors'!Q105*IF(netting,MAX(lgd*'3. EQ Forward 2'!Q105+lgd*'3. EQ Forward 1'!Q105,0),MAX(lgd*'3. EQ Forward 2'!Q105,0)+MAX(lgd*'3. EQ Forward 1'!Q105,0))</f>
        <v>0</v>
      </c>
      <c r="R133" s="48">
        <f>'3. Discount Factors'!R105*IF(netting,MAX(lgd*'3. EQ Forward 2'!R105+lgd*'3. EQ Forward 1'!R105,0),MAX(lgd*'3. EQ Forward 2'!R105,0)+MAX(lgd*'3. EQ Forward 1'!R105,0))</f>
        <v>0</v>
      </c>
      <c r="S133" s="48">
        <f>'3. Discount Factors'!S105*IF(netting,MAX(lgd*'3. EQ Forward 2'!S105+lgd*'3. EQ Forward 1'!S105,0),MAX(lgd*'3. EQ Forward 2'!S105,0)+MAX(lgd*'3. EQ Forward 1'!S105,0))</f>
        <v>0</v>
      </c>
      <c r="T133" s="48">
        <f>'3. Discount Factors'!T105*IF(netting,MAX(lgd*'3. EQ Forward 2'!T105+lgd*'3. EQ Forward 1'!T105,0),MAX(lgd*'3. EQ Forward 2'!T105,0)+MAX(lgd*'3. EQ Forward 1'!T105,0))</f>
        <v>0</v>
      </c>
      <c r="U133" s="48">
        <f>'3. Discount Factors'!U105*IF(netting,MAX(lgd*'3. EQ Forward 2'!U105+lgd*'3. EQ Forward 1'!U105,0),MAX(lgd*'3. EQ Forward 2'!U105,0)+MAX(lgd*'3. EQ Forward 1'!U105,0))</f>
        <v>5322802.8170781313</v>
      </c>
      <c r="V133" s="48">
        <f>'3. Discount Factors'!V105*IF(netting,MAX(lgd*'3. EQ Forward 2'!V105+lgd*'3. EQ Forward 1'!V105,0),MAX(lgd*'3. EQ Forward 2'!V105,0)+MAX(lgd*'3. EQ Forward 1'!V105,0))</f>
        <v>11611910.082140205</v>
      </c>
      <c r="W133" s="53">
        <f>'3. Discount Factors'!W105*IF(netting,MAX(lgd*'3. EQ Forward 2'!W105+lgd*'3. EQ Forward 1'!W105,0),MAX(lgd*'3. EQ Forward 2'!W105,0)+MAX(lgd*'3. EQ Forward 1'!W105,0))</f>
        <v>7284238.8064677585</v>
      </c>
    </row>
    <row r="134" spans="2:23" x14ac:dyDescent="0.35">
      <c r="B134" s="26" t="s">
        <v>102</v>
      </c>
      <c r="C134" s="52">
        <f>'3. Discount Factors'!C106*IF(netting,MAX(lgd*'3. EQ Forward 2'!C106+lgd*'3. EQ Forward 1'!C106,0),MAX(lgd*'3. EQ Forward 2'!C106,0)+MAX(lgd*'3. EQ Forward 1'!C106,0))</f>
        <v>0</v>
      </c>
      <c r="D134" s="48">
        <f>'3. Discount Factors'!D106*IF(netting,MAX(lgd*'3. EQ Forward 2'!D106+lgd*'3. EQ Forward 1'!D106,0),MAX(lgd*'3. EQ Forward 2'!D106,0)+MAX(lgd*'3. EQ Forward 1'!D106,0))</f>
        <v>0</v>
      </c>
      <c r="E134" s="48">
        <f>'3. Discount Factors'!E106*IF(netting,MAX(lgd*'3. EQ Forward 2'!E106+lgd*'3. EQ Forward 1'!E106,0),MAX(lgd*'3. EQ Forward 2'!E106,0)+MAX(lgd*'3. EQ Forward 1'!E106,0))</f>
        <v>0</v>
      </c>
      <c r="F134" s="48">
        <f>'3. Discount Factors'!F106*IF(netting,MAX(lgd*'3. EQ Forward 2'!F106+lgd*'3. EQ Forward 1'!F106,0),MAX(lgd*'3. EQ Forward 2'!F106,0)+MAX(lgd*'3. EQ Forward 1'!F106,0))</f>
        <v>0</v>
      </c>
      <c r="G134" s="48">
        <f>'3. Discount Factors'!G106*IF(netting,MAX(lgd*'3. EQ Forward 2'!G106+lgd*'3. EQ Forward 1'!G106,0),MAX(lgd*'3. EQ Forward 2'!G106,0)+MAX(lgd*'3. EQ Forward 1'!G106,0))</f>
        <v>0</v>
      </c>
      <c r="H134" s="48">
        <f>'3. Discount Factors'!H106*IF(netting,MAX(lgd*'3. EQ Forward 2'!H106+lgd*'3. EQ Forward 1'!H106,0),MAX(lgd*'3. EQ Forward 2'!H106,0)+MAX(lgd*'3. EQ Forward 1'!H106,0))</f>
        <v>0</v>
      </c>
      <c r="I134" s="48">
        <f>'3. Discount Factors'!I106*IF(netting,MAX(lgd*'3. EQ Forward 2'!I106+lgd*'3. EQ Forward 1'!I106,0),MAX(lgd*'3. EQ Forward 2'!I106,0)+MAX(lgd*'3. EQ Forward 1'!I106,0))</f>
        <v>0</v>
      </c>
      <c r="J134" s="48">
        <f>'3. Discount Factors'!J106*IF(netting,MAX(lgd*'3. EQ Forward 2'!J106+lgd*'3. EQ Forward 1'!J106,0),MAX(lgd*'3. EQ Forward 2'!J106,0)+MAX(lgd*'3. EQ Forward 1'!J106,0))</f>
        <v>0</v>
      </c>
      <c r="K134" s="48">
        <f>'3. Discount Factors'!K106*IF(netting,MAX(lgd*'3. EQ Forward 2'!K106+lgd*'3. EQ Forward 1'!K106,0),MAX(lgd*'3. EQ Forward 2'!K106,0)+MAX(lgd*'3. EQ Forward 1'!K106,0))</f>
        <v>1438325.2650071431</v>
      </c>
      <c r="L134" s="48">
        <f>'3. Discount Factors'!L106*IF(netting,MAX(lgd*'3. EQ Forward 2'!L106+lgd*'3. EQ Forward 1'!L106,0),MAX(lgd*'3. EQ Forward 2'!L106,0)+MAX(lgd*'3. EQ Forward 1'!L106,0))</f>
        <v>0</v>
      </c>
      <c r="M134" s="48">
        <f>'3. Discount Factors'!M106*IF(netting,MAX(lgd*'3. EQ Forward 2'!M106+lgd*'3. EQ Forward 1'!M106,0),MAX(lgd*'3. EQ Forward 2'!M106,0)+MAX(lgd*'3. EQ Forward 1'!M106,0))</f>
        <v>0</v>
      </c>
      <c r="N134" s="48">
        <f>'3. Discount Factors'!N106*IF(netting,MAX(lgd*'3. EQ Forward 2'!N106+lgd*'3. EQ Forward 1'!N106,0),MAX(lgd*'3. EQ Forward 2'!N106,0)+MAX(lgd*'3. EQ Forward 1'!N106,0))</f>
        <v>0</v>
      </c>
      <c r="O134" s="48">
        <f>'3. Discount Factors'!O106*IF(netting,MAX(lgd*'3. EQ Forward 2'!O106+lgd*'3. EQ Forward 1'!O106,0),MAX(lgd*'3. EQ Forward 2'!O106,0)+MAX(lgd*'3. EQ Forward 1'!O106,0))</f>
        <v>0</v>
      </c>
      <c r="P134" s="48">
        <f>'3. Discount Factors'!P106*IF(netting,MAX(lgd*'3. EQ Forward 2'!P106+lgd*'3. EQ Forward 1'!P106,0),MAX(lgd*'3. EQ Forward 2'!P106,0)+MAX(lgd*'3. EQ Forward 1'!P106,0))</f>
        <v>1008633.4264059421</v>
      </c>
      <c r="Q134" s="48">
        <f>'3. Discount Factors'!Q106*IF(netting,MAX(lgd*'3. EQ Forward 2'!Q106+lgd*'3. EQ Forward 1'!Q106,0),MAX(lgd*'3. EQ Forward 2'!Q106,0)+MAX(lgd*'3. EQ Forward 1'!Q106,0))</f>
        <v>0</v>
      </c>
      <c r="R134" s="48">
        <f>'3. Discount Factors'!R106*IF(netting,MAX(lgd*'3. EQ Forward 2'!R106+lgd*'3. EQ Forward 1'!R106,0),MAX(lgd*'3. EQ Forward 2'!R106,0)+MAX(lgd*'3. EQ Forward 1'!R106,0))</f>
        <v>112161.65674075305</v>
      </c>
      <c r="S134" s="48">
        <f>'3. Discount Factors'!S106*IF(netting,MAX(lgd*'3. EQ Forward 2'!S106+lgd*'3. EQ Forward 1'!S106,0),MAX(lgd*'3. EQ Forward 2'!S106,0)+MAX(lgd*'3. EQ Forward 1'!S106,0))</f>
        <v>1742436.0706989269</v>
      </c>
      <c r="T134" s="48">
        <f>'3. Discount Factors'!T106*IF(netting,MAX(lgd*'3. EQ Forward 2'!T106+lgd*'3. EQ Forward 1'!T106,0),MAX(lgd*'3. EQ Forward 2'!T106,0)+MAX(lgd*'3. EQ Forward 1'!T106,0))</f>
        <v>12037595.466210654</v>
      </c>
      <c r="U134" s="48">
        <f>'3. Discount Factors'!U106*IF(netting,MAX(lgd*'3. EQ Forward 2'!U106+lgd*'3. EQ Forward 1'!U106,0),MAX(lgd*'3. EQ Forward 2'!U106,0)+MAX(lgd*'3. EQ Forward 1'!U106,0))</f>
        <v>12133846.799252026</v>
      </c>
      <c r="V134" s="48">
        <f>'3. Discount Factors'!V106*IF(netting,MAX(lgd*'3. EQ Forward 2'!V106+lgd*'3. EQ Forward 1'!V106,0),MAX(lgd*'3. EQ Forward 2'!V106,0)+MAX(lgd*'3. EQ Forward 1'!V106,0))</f>
        <v>7004471.4233154859</v>
      </c>
      <c r="W134" s="53">
        <f>'3. Discount Factors'!W106*IF(netting,MAX(lgd*'3. EQ Forward 2'!W106+lgd*'3. EQ Forward 1'!W106,0),MAX(lgd*'3. EQ Forward 2'!W106,0)+MAX(lgd*'3. EQ Forward 1'!W106,0))</f>
        <v>8617296.305055907</v>
      </c>
    </row>
    <row r="135" spans="2:23" x14ac:dyDescent="0.35">
      <c r="B135" s="26" t="s">
        <v>103</v>
      </c>
      <c r="C135" s="52">
        <f>'3. Discount Factors'!C107*IF(netting,MAX(lgd*'3. EQ Forward 2'!C107+lgd*'3. EQ Forward 1'!C107,0),MAX(lgd*'3. EQ Forward 2'!C107,0)+MAX(lgd*'3. EQ Forward 1'!C107,0))</f>
        <v>0</v>
      </c>
      <c r="D135" s="48">
        <f>'3. Discount Factors'!D107*IF(netting,MAX(lgd*'3. EQ Forward 2'!D107+lgd*'3. EQ Forward 1'!D107,0),MAX(lgd*'3. EQ Forward 2'!D107,0)+MAX(lgd*'3. EQ Forward 1'!D107,0))</f>
        <v>2403542.3749205307</v>
      </c>
      <c r="E135" s="48">
        <f>'3. Discount Factors'!E107*IF(netting,MAX(lgd*'3. EQ Forward 2'!E107+lgd*'3. EQ Forward 1'!E107,0),MAX(lgd*'3. EQ Forward 2'!E107,0)+MAX(lgd*'3. EQ Forward 1'!E107,0))</f>
        <v>1607369.9611105176</v>
      </c>
      <c r="F135" s="48">
        <f>'3. Discount Factors'!F107*IF(netting,MAX(lgd*'3. EQ Forward 2'!F107+lgd*'3. EQ Forward 1'!F107,0),MAX(lgd*'3. EQ Forward 2'!F107,0)+MAX(lgd*'3. EQ Forward 1'!F107,0))</f>
        <v>11367271.221765511</v>
      </c>
      <c r="G135" s="48">
        <f>'3. Discount Factors'!G107*IF(netting,MAX(lgd*'3. EQ Forward 2'!G107+lgd*'3. EQ Forward 1'!G107,0),MAX(lgd*'3. EQ Forward 2'!G107,0)+MAX(lgd*'3. EQ Forward 1'!G107,0))</f>
        <v>11095485.517274665</v>
      </c>
      <c r="H135" s="48">
        <f>'3. Discount Factors'!H107*IF(netting,MAX(lgd*'3. EQ Forward 2'!H107+lgd*'3. EQ Forward 1'!H107,0),MAX(lgd*'3. EQ Forward 2'!H107,0)+MAX(lgd*'3. EQ Forward 1'!H107,0))</f>
        <v>8353215.4981068298</v>
      </c>
      <c r="I135" s="48">
        <f>'3. Discount Factors'!I107*IF(netting,MAX(lgd*'3. EQ Forward 2'!I107+lgd*'3. EQ Forward 1'!I107,0),MAX(lgd*'3. EQ Forward 2'!I107,0)+MAX(lgd*'3. EQ Forward 1'!I107,0))</f>
        <v>10448544.7164944</v>
      </c>
      <c r="J135" s="48">
        <f>'3. Discount Factors'!J107*IF(netting,MAX(lgd*'3. EQ Forward 2'!J107+lgd*'3. EQ Forward 1'!J107,0),MAX(lgd*'3. EQ Forward 2'!J107,0)+MAX(lgd*'3. EQ Forward 1'!J107,0))</f>
        <v>17081313.327386968</v>
      </c>
      <c r="K135" s="48">
        <f>'3. Discount Factors'!K107*IF(netting,MAX(lgd*'3. EQ Forward 2'!K107+lgd*'3. EQ Forward 1'!K107,0),MAX(lgd*'3. EQ Forward 2'!K107,0)+MAX(lgd*'3. EQ Forward 1'!K107,0))</f>
        <v>32172947.953445874</v>
      </c>
      <c r="L135" s="48">
        <f>'3. Discount Factors'!L107*IF(netting,MAX(lgd*'3. EQ Forward 2'!L107+lgd*'3. EQ Forward 1'!L107,0),MAX(lgd*'3. EQ Forward 2'!L107,0)+MAX(lgd*'3. EQ Forward 1'!L107,0))</f>
        <v>27509517.053321201</v>
      </c>
      <c r="M135" s="48">
        <f>'3. Discount Factors'!M107*IF(netting,MAX(lgd*'3. EQ Forward 2'!M107+lgd*'3. EQ Forward 1'!M107,0),MAX(lgd*'3. EQ Forward 2'!M107,0)+MAX(lgd*'3. EQ Forward 1'!M107,0))</f>
        <v>31915272.836978234</v>
      </c>
      <c r="N135" s="48">
        <f>'3. Discount Factors'!N107*IF(netting,MAX(lgd*'3. EQ Forward 2'!N107+lgd*'3. EQ Forward 1'!N107,0),MAX(lgd*'3. EQ Forward 2'!N107,0)+MAX(lgd*'3. EQ Forward 1'!N107,0))</f>
        <v>43810447.851550341</v>
      </c>
      <c r="O135" s="48">
        <f>'3. Discount Factors'!O107*IF(netting,MAX(lgd*'3. EQ Forward 2'!O107+lgd*'3. EQ Forward 1'!O107,0),MAX(lgd*'3. EQ Forward 2'!O107,0)+MAX(lgd*'3. EQ Forward 1'!O107,0))</f>
        <v>56959569.562619679</v>
      </c>
      <c r="P135" s="48">
        <f>'3. Discount Factors'!P107*IF(netting,MAX(lgd*'3. EQ Forward 2'!P107+lgd*'3. EQ Forward 1'!P107,0),MAX(lgd*'3. EQ Forward 2'!P107,0)+MAX(lgd*'3. EQ Forward 1'!P107,0))</f>
        <v>58724295.756224222</v>
      </c>
      <c r="Q135" s="48">
        <f>'3. Discount Factors'!Q107*IF(netting,MAX(lgd*'3. EQ Forward 2'!Q107+lgd*'3. EQ Forward 1'!Q107,0),MAX(lgd*'3. EQ Forward 2'!Q107,0)+MAX(lgd*'3. EQ Forward 1'!Q107,0))</f>
        <v>46504048.96479319</v>
      </c>
      <c r="R135" s="48">
        <f>'3. Discount Factors'!R107*IF(netting,MAX(lgd*'3. EQ Forward 2'!R107+lgd*'3. EQ Forward 1'!R107,0),MAX(lgd*'3. EQ Forward 2'!R107,0)+MAX(lgd*'3. EQ Forward 1'!R107,0))</f>
        <v>52470114.530951694</v>
      </c>
      <c r="S135" s="48">
        <f>'3. Discount Factors'!S107*IF(netting,MAX(lgd*'3. EQ Forward 2'!S107+lgd*'3. EQ Forward 1'!S107,0),MAX(lgd*'3. EQ Forward 2'!S107,0)+MAX(lgd*'3. EQ Forward 1'!S107,0))</f>
        <v>42736817.138828792</v>
      </c>
      <c r="T135" s="48">
        <f>'3. Discount Factors'!T107*IF(netting,MAX(lgd*'3. EQ Forward 2'!T107+lgd*'3. EQ Forward 1'!T107,0),MAX(lgd*'3. EQ Forward 2'!T107,0)+MAX(lgd*'3. EQ Forward 1'!T107,0))</f>
        <v>50344397.605298348</v>
      </c>
      <c r="U135" s="48">
        <f>'3. Discount Factors'!U107*IF(netting,MAX(lgd*'3. EQ Forward 2'!U107+lgd*'3. EQ Forward 1'!U107,0),MAX(lgd*'3. EQ Forward 2'!U107,0)+MAX(lgd*'3. EQ Forward 1'!U107,0))</f>
        <v>38183910.868109971</v>
      </c>
      <c r="V135" s="48">
        <f>'3. Discount Factors'!V107*IF(netting,MAX(lgd*'3. EQ Forward 2'!V107+lgd*'3. EQ Forward 1'!V107,0),MAX(lgd*'3. EQ Forward 2'!V107,0)+MAX(lgd*'3. EQ Forward 1'!V107,0))</f>
        <v>50517081.389418848</v>
      </c>
      <c r="W135" s="53">
        <f>'3. Discount Factors'!W107*IF(netting,MAX(lgd*'3. EQ Forward 2'!W107+lgd*'3. EQ Forward 1'!W107,0),MAX(lgd*'3. EQ Forward 2'!W107,0)+MAX(lgd*'3. EQ Forward 1'!W107,0))</f>
        <v>31929854.800770409</v>
      </c>
    </row>
    <row r="136" spans="2:23" x14ac:dyDescent="0.35">
      <c r="B136" s="26" t="s">
        <v>104</v>
      </c>
      <c r="C136" s="52">
        <f>'3. Discount Factors'!C108*IF(netting,MAX(lgd*'3. EQ Forward 2'!C108+lgd*'3. EQ Forward 1'!C108,0),MAX(lgd*'3. EQ Forward 2'!C108,0)+MAX(lgd*'3. EQ Forward 1'!C108,0))</f>
        <v>0</v>
      </c>
      <c r="D136" s="48">
        <f>'3. Discount Factors'!D108*IF(netting,MAX(lgd*'3. EQ Forward 2'!D108+lgd*'3. EQ Forward 1'!D108,0),MAX(lgd*'3. EQ Forward 2'!D108,0)+MAX(lgd*'3. EQ Forward 1'!D108,0))</f>
        <v>0</v>
      </c>
      <c r="E136" s="48">
        <f>'3. Discount Factors'!E108*IF(netting,MAX(lgd*'3. EQ Forward 2'!E108+lgd*'3. EQ Forward 1'!E108,0),MAX(lgd*'3. EQ Forward 2'!E108,0)+MAX(lgd*'3. EQ Forward 1'!E108,0))</f>
        <v>0</v>
      </c>
      <c r="F136" s="48">
        <f>'3. Discount Factors'!F108*IF(netting,MAX(lgd*'3. EQ Forward 2'!F108+lgd*'3. EQ Forward 1'!F108,0),MAX(lgd*'3. EQ Forward 2'!F108,0)+MAX(lgd*'3. EQ Forward 1'!F108,0))</f>
        <v>0</v>
      </c>
      <c r="G136" s="48">
        <f>'3. Discount Factors'!G108*IF(netting,MAX(lgd*'3. EQ Forward 2'!G108+lgd*'3. EQ Forward 1'!G108,0),MAX(lgd*'3. EQ Forward 2'!G108,0)+MAX(lgd*'3. EQ Forward 1'!G108,0))</f>
        <v>0</v>
      </c>
      <c r="H136" s="48">
        <f>'3. Discount Factors'!H108*IF(netting,MAX(lgd*'3. EQ Forward 2'!H108+lgd*'3. EQ Forward 1'!H108,0),MAX(lgd*'3. EQ Forward 2'!H108,0)+MAX(lgd*'3. EQ Forward 1'!H108,0))</f>
        <v>0</v>
      </c>
      <c r="I136" s="48">
        <f>'3. Discount Factors'!I108*IF(netting,MAX(lgd*'3. EQ Forward 2'!I108+lgd*'3. EQ Forward 1'!I108,0),MAX(lgd*'3. EQ Forward 2'!I108,0)+MAX(lgd*'3. EQ Forward 1'!I108,0))</f>
        <v>0</v>
      </c>
      <c r="J136" s="48">
        <f>'3. Discount Factors'!J108*IF(netting,MAX(lgd*'3. EQ Forward 2'!J108+lgd*'3. EQ Forward 1'!J108,0),MAX(lgd*'3. EQ Forward 2'!J108,0)+MAX(lgd*'3. EQ Forward 1'!J108,0))</f>
        <v>0</v>
      </c>
      <c r="K136" s="48">
        <f>'3. Discount Factors'!K108*IF(netting,MAX(lgd*'3. EQ Forward 2'!K108+lgd*'3. EQ Forward 1'!K108,0),MAX(lgd*'3. EQ Forward 2'!K108,0)+MAX(lgd*'3. EQ Forward 1'!K108,0))</f>
        <v>0</v>
      </c>
      <c r="L136" s="48">
        <f>'3. Discount Factors'!L108*IF(netting,MAX(lgd*'3. EQ Forward 2'!L108+lgd*'3. EQ Forward 1'!L108,0),MAX(lgd*'3. EQ Forward 2'!L108,0)+MAX(lgd*'3. EQ Forward 1'!L108,0))</f>
        <v>0</v>
      </c>
      <c r="M136" s="48">
        <f>'3. Discount Factors'!M108*IF(netting,MAX(lgd*'3. EQ Forward 2'!M108+lgd*'3. EQ Forward 1'!M108,0),MAX(lgd*'3. EQ Forward 2'!M108,0)+MAX(lgd*'3. EQ Forward 1'!M108,0))</f>
        <v>0</v>
      </c>
      <c r="N136" s="48">
        <f>'3. Discount Factors'!N108*IF(netting,MAX(lgd*'3. EQ Forward 2'!N108+lgd*'3. EQ Forward 1'!N108,0),MAX(lgd*'3. EQ Forward 2'!N108,0)+MAX(lgd*'3. EQ Forward 1'!N108,0))</f>
        <v>0</v>
      </c>
      <c r="O136" s="48">
        <f>'3. Discount Factors'!O108*IF(netting,MAX(lgd*'3. EQ Forward 2'!O108+lgd*'3. EQ Forward 1'!O108,0),MAX(lgd*'3. EQ Forward 2'!O108,0)+MAX(lgd*'3. EQ Forward 1'!O108,0))</f>
        <v>0</v>
      </c>
      <c r="P136" s="48">
        <f>'3. Discount Factors'!P108*IF(netting,MAX(lgd*'3. EQ Forward 2'!P108+lgd*'3. EQ Forward 1'!P108,0),MAX(lgd*'3. EQ Forward 2'!P108,0)+MAX(lgd*'3. EQ Forward 1'!P108,0))</f>
        <v>0</v>
      </c>
      <c r="Q136" s="48">
        <f>'3. Discount Factors'!Q108*IF(netting,MAX(lgd*'3. EQ Forward 2'!Q108+lgd*'3. EQ Forward 1'!Q108,0),MAX(lgd*'3. EQ Forward 2'!Q108,0)+MAX(lgd*'3. EQ Forward 1'!Q108,0))</f>
        <v>0</v>
      </c>
      <c r="R136" s="48">
        <f>'3. Discount Factors'!R108*IF(netting,MAX(lgd*'3. EQ Forward 2'!R108+lgd*'3. EQ Forward 1'!R108,0),MAX(lgd*'3. EQ Forward 2'!R108,0)+MAX(lgd*'3. EQ Forward 1'!R108,0))</f>
        <v>0</v>
      </c>
      <c r="S136" s="48">
        <f>'3. Discount Factors'!S108*IF(netting,MAX(lgd*'3. EQ Forward 2'!S108+lgd*'3. EQ Forward 1'!S108,0),MAX(lgd*'3. EQ Forward 2'!S108,0)+MAX(lgd*'3. EQ Forward 1'!S108,0))</f>
        <v>0</v>
      </c>
      <c r="T136" s="48">
        <f>'3. Discount Factors'!T108*IF(netting,MAX(lgd*'3. EQ Forward 2'!T108+lgd*'3. EQ Forward 1'!T108,0),MAX(lgd*'3. EQ Forward 2'!T108,0)+MAX(lgd*'3. EQ Forward 1'!T108,0))</f>
        <v>0</v>
      </c>
      <c r="U136" s="48">
        <f>'3. Discount Factors'!U108*IF(netting,MAX(lgd*'3. EQ Forward 2'!U108+lgd*'3. EQ Forward 1'!U108,0),MAX(lgd*'3. EQ Forward 2'!U108,0)+MAX(lgd*'3. EQ Forward 1'!U108,0))</f>
        <v>0</v>
      </c>
      <c r="V136" s="48">
        <f>'3. Discount Factors'!V108*IF(netting,MAX(lgd*'3. EQ Forward 2'!V108+lgd*'3. EQ Forward 1'!V108,0),MAX(lgd*'3. EQ Forward 2'!V108,0)+MAX(lgd*'3. EQ Forward 1'!V108,0))</f>
        <v>0</v>
      </c>
      <c r="W136" s="53">
        <f>'3. Discount Factors'!W108*IF(netting,MAX(lgd*'3. EQ Forward 2'!W108+lgd*'3. EQ Forward 1'!W108,0),MAX(lgd*'3. EQ Forward 2'!W108,0)+MAX(lgd*'3. EQ Forward 1'!W108,0))</f>
        <v>0</v>
      </c>
    </row>
    <row r="137" spans="2:23" x14ac:dyDescent="0.35">
      <c r="B137" s="26" t="s">
        <v>105</v>
      </c>
      <c r="C137" s="52">
        <f>'3. Discount Factors'!C109*IF(netting,MAX(lgd*'3. EQ Forward 2'!C109+lgd*'3. EQ Forward 1'!C109,0),MAX(lgd*'3. EQ Forward 2'!C109,0)+MAX(lgd*'3. EQ Forward 1'!C109,0))</f>
        <v>0</v>
      </c>
      <c r="D137" s="48">
        <f>'3. Discount Factors'!D109*IF(netting,MAX(lgd*'3. EQ Forward 2'!D109+lgd*'3. EQ Forward 1'!D109,0),MAX(lgd*'3. EQ Forward 2'!D109,0)+MAX(lgd*'3. EQ Forward 1'!D109,0))</f>
        <v>1694505.9694886089</v>
      </c>
      <c r="E137" s="48">
        <f>'3. Discount Factors'!E109*IF(netting,MAX(lgd*'3. EQ Forward 2'!E109+lgd*'3. EQ Forward 1'!E109,0),MAX(lgd*'3. EQ Forward 2'!E109,0)+MAX(lgd*'3. EQ Forward 1'!E109,0))</f>
        <v>0</v>
      </c>
      <c r="F137" s="48">
        <f>'3. Discount Factors'!F109*IF(netting,MAX(lgd*'3. EQ Forward 2'!F109+lgd*'3. EQ Forward 1'!F109,0),MAX(lgd*'3. EQ Forward 2'!F109,0)+MAX(lgd*'3. EQ Forward 1'!F109,0))</f>
        <v>0</v>
      </c>
      <c r="G137" s="48">
        <f>'3. Discount Factors'!G109*IF(netting,MAX(lgd*'3. EQ Forward 2'!G109+lgd*'3. EQ Forward 1'!G109,0),MAX(lgd*'3. EQ Forward 2'!G109,0)+MAX(lgd*'3. EQ Forward 1'!G109,0))</f>
        <v>2975580.8229062008</v>
      </c>
      <c r="H137" s="48">
        <f>'3. Discount Factors'!H109*IF(netting,MAX(lgd*'3. EQ Forward 2'!H109+lgd*'3. EQ Forward 1'!H109,0),MAX(lgd*'3. EQ Forward 2'!H109,0)+MAX(lgd*'3. EQ Forward 1'!H109,0))</f>
        <v>6758924.8141032821</v>
      </c>
      <c r="I137" s="48">
        <f>'3. Discount Factors'!I109*IF(netting,MAX(lgd*'3. EQ Forward 2'!I109+lgd*'3. EQ Forward 1'!I109,0),MAX(lgd*'3. EQ Forward 2'!I109,0)+MAX(lgd*'3. EQ Forward 1'!I109,0))</f>
        <v>4555971.1011205493</v>
      </c>
      <c r="J137" s="48">
        <f>'3. Discount Factors'!J109*IF(netting,MAX(lgd*'3. EQ Forward 2'!J109+lgd*'3. EQ Forward 1'!J109,0),MAX(lgd*'3. EQ Forward 2'!J109,0)+MAX(lgd*'3. EQ Forward 1'!J109,0))</f>
        <v>0</v>
      </c>
      <c r="K137" s="48">
        <f>'3. Discount Factors'!K109*IF(netting,MAX(lgd*'3. EQ Forward 2'!K109+lgd*'3. EQ Forward 1'!K109,0),MAX(lgd*'3. EQ Forward 2'!K109,0)+MAX(lgd*'3. EQ Forward 1'!K109,0))</f>
        <v>0</v>
      </c>
      <c r="L137" s="48">
        <f>'3. Discount Factors'!L109*IF(netting,MAX(lgd*'3. EQ Forward 2'!L109+lgd*'3. EQ Forward 1'!L109,0),MAX(lgd*'3. EQ Forward 2'!L109,0)+MAX(lgd*'3. EQ Forward 1'!L109,0))</f>
        <v>0</v>
      </c>
      <c r="M137" s="48">
        <f>'3. Discount Factors'!M109*IF(netting,MAX(lgd*'3. EQ Forward 2'!M109+lgd*'3. EQ Forward 1'!M109,0),MAX(lgd*'3. EQ Forward 2'!M109,0)+MAX(lgd*'3. EQ Forward 1'!M109,0))</f>
        <v>0</v>
      </c>
      <c r="N137" s="48">
        <f>'3. Discount Factors'!N109*IF(netting,MAX(lgd*'3. EQ Forward 2'!N109+lgd*'3. EQ Forward 1'!N109,0),MAX(lgd*'3. EQ Forward 2'!N109,0)+MAX(lgd*'3. EQ Forward 1'!N109,0))</f>
        <v>2516981.0962256887</v>
      </c>
      <c r="O137" s="48">
        <f>'3. Discount Factors'!O109*IF(netting,MAX(lgd*'3. EQ Forward 2'!O109+lgd*'3. EQ Forward 1'!O109,0),MAX(lgd*'3. EQ Forward 2'!O109,0)+MAX(lgd*'3. EQ Forward 1'!O109,0))</f>
        <v>806310.53046888474</v>
      </c>
      <c r="P137" s="48">
        <f>'3. Discount Factors'!P109*IF(netting,MAX(lgd*'3. EQ Forward 2'!P109+lgd*'3. EQ Forward 1'!P109,0),MAX(lgd*'3. EQ Forward 2'!P109,0)+MAX(lgd*'3. EQ Forward 1'!P109,0))</f>
        <v>0</v>
      </c>
      <c r="Q137" s="48">
        <f>'3. Discount Factors'!Q109*IF(netting,MAX(lgd*'3. EQ Forward 2'!Q109+lgd*'3. EQ Forward 1'!Q109,0),MAX(lgd*'3. EQ Forward 2'!Q109,0)+MAX(lgd*'3. EQ Forward 1'!Q109,0))</f>
        <v>0</v>
      </c>
      <c r="R137" s="48">
        <f>'3. Discount Factors'!R109*IF(netting,MAX(lgd*'3. EQ Forward 2'!R109+lgd*'3. EQ Forward 1'!R109,0),MAX(lgd*'3. EQ Forward 2'!R109,0)+MAX(lgd*'3. EQ Forward 1'!R109,0))</f>
        <v>0</v>
      </c>
      <c r="S137" s="48">
        <f>'3. Discount Factors'!S109*IF(netting,MAX(lgd*'3. EQ Forward 2'!S109+lgd*'3. EQ Forward 1'!S109,0),MAX(lgd*'3. EQ Forward 2'!S109,0)+MAX(lgd*'3. EQ Forward 1'!S109,0))</f>
        <v>0</v>
      </c>
      <c r="T137" s="48">
        <f>'3. Discount Factors'!T109*IF(netting,MAX(lgd*'3. EQ Forward 2'!T109+lgd*'3. EQ Forward 1'!T109,0),MAX(lgd*'3. EQ Forward 2'!T109,0)+MAX(lgd*'3. EQ Forward 1'!T109,0))</f>
        <v>0</v>
      </c>
      <c r="U137" s="48">
        <f>'3. Discount Factors'!U109*IF(netting,MAX(lgd*'3. EQ Forward 2'!U109+lgd*'3. EQ Forward 1'!U109,0),MAX(lgd*'3. EQ Forward 2'!U109,0)+MAX(lgd*'3. EQ Forward 1'!U109,0))</f>
        <v>0</v>
      </c>
      <c r="V137" s="48">
        <f>'3. Discount Factors'!V109*IF(netting,MAX(lgd*'3. EQ Forward 2'!V109+lgd*'3. EQ Forward 1'!V109,0),MAX(lgd*'3. EQ Forward 2'!V109,0)+MAX(lgd*'3. EQ Forward 1'!V109,0))</f>
        <v>0</v>
      </c>
      <c r="W137" s="53">
        <f>'3. Discount Factors'!W109*IF(netting,MAX(lgd*'3. EQ Forward 2'!W109+lgd*'3. EQ Forward 1'!W109,0),MAX(lgd*'3. EQ Forward 2'!W109,0)+MAX(lgd*'3. EQ Forward 1'!W109,0))</f>
        <v>0</v>
      </c>
    </row>
    <row r="138" spans="2:23" x14ac:dyDescent="0.35">
      <c r="B138" s="26" t="s">
        <v>106</v>
      </c>
      <c r="C138" s="52">
        <f>'3. Discount Factors'!C110*IF(netting,MAX(lgd*'3. EQ Forward 2'!C110+lgd*'3. EQ Forward 1'!C110,0),MAX(lgd*'3. EQ Forward 2'!C110,0)+MAX(lgd*'3. EQ Forward 1'!C110,0))</f>
        <v>0</v>
      </c>
      <c r="D138" s="48">
        <f>'3. Discount Factors'!D110*IF(netting,MAX(lgd*'3. EQ Forward 2'!D110+lgd*'3. EQ Forward 1'!D110,0),MAX(lgd*'3. EQ Forward 2'!D110,0)+MAX(lgd*'3. EQ Forward 1'!D110,0))</f>
        <v>13318269.937870583</v>
      </c>
      <c r="E138" s="48">
        <f>'3. Discount Factors'!E110*IF(netting,MAX(lgd*'3. EQ Forward 2'!E110+lgd*'3. EQ Forward 1'!E110,0),MAX(lgd*'3. EQ Forward 2'!E110,0)+MAX(lgd*'3. EQ Forward 1'!E110,0))</f>
        <v>5801125.3598843263</v>
      </c>
      <c r="F138" s="48">
        <f>'3. Discount Factors'!F110*IF(netting,MAX(lgd*'3. EQ Forward 2'!F110+lgd*'3. EQ Forward 1'!F110,0),MAX(lgd*'3. EQ Forward 2'!F110,0)+MAX(lgd*'3. EQ Forward 1'!F110,0))</f>
        <v>7570713.1794603691</v>
      </c>
      <c r="G138" s="48">
        <f>'3. Discount Factors'!G110*IF(netting,MAX(lgd*'3. EQ Forward 2'!G110+lgd*'3. EQ Forward 1'!G110,0),MAX(lgd*'3. EQ Forward 2'!G110,0)+MAX(lgd*'3. EQ Forward 1'!G110,0))</f>
        <v>10530178.352456881</v>
      </c>
      <c r="H138" s="48">
        <f>'3. Discount Factors'!H110*IF(netting,MAX(lgd*'3. EQ Forward 2'!H110+lgd*'3. EQ Forward 1'!H110,0),MAX(lgd*'3. EQ Forward 2'!H110,0)+MAX(lgd*'3. EQ Forward 1'!H110,0))</f>
        <v>11671022.481995467</v>
      </c>
      <c r="I138" s="48">
        <f>'3. Discount Factors'!I110*IF(netting,MAX(lgd*'3. EQ Forward 2'!I110+lgd*'3. EQ Forward 1'!I110,0),MAX(lgd*'3. EQ Forward 2'!I110,0)+MAX(lgd*'3. EQ Forward 1'!I110,0))</f>
        <v>5706866.1149781765</v>
      </c>
      <c r="J138" s="48">
        <f>'3. Discount Factors'!J110*IF(netting,MAX(lgd*'3. EQ Forward 2'!J110+lgd*'3. EQ Forward 1'!J110,0),MAX(lgd*'3. EQ Forward 2'!J110,0)+MAX(lgd*'3. EQ Forward 1'!J110,0))</f>
        <v>12800966.554129675</v>
      </c>
      <c r="K138" s="48">
        <f>'3. Discount Factors'!K110*IF(netting,MAX(lgd*'3. EQ Forward 2'!K110+lgd*'3. EQ Forward 1'!K110,0),MAX(lgd*'3. EQ Forward 2'!K110,0)+MAX(lgd*'3. EQ Forward 1'!K110,0))</f>
        <v>8152588.3407127224</v>
      </c>
      <c r="L138" s="48">
        <f>'3. Discount Factors'!L110*IF(netting,MAX(lgd*'3. EQ Forward 2'!L110+lgd*'3. EQ Forward 1'!L110,0),MAX(lgd*'3. EQ Forward 2'!L110,0)+MAX(lgd*'3. EQ Forward 1'!L110,0))</f>
        <v>19966515.240402762</v>
      </c>
      <c r="M138" s="48">
        <f>'3. Discount Factors'!M110*IF(netting,MAX(lgd*'3. EQ Forward 2'!M110+lgd*'3. EQ Forward 1'!M110,0),MAX(lgd*'3. EQ Forward 2'!M110,0)+MAX(lgd*'3. EQ Forward 1'!M110,0))</f>
        <v>17333257.873100638</v>
      </c>
      <c r="N138" s="48">
        <f>'3. Discount Factors'!N110*IF(netting,MAX(lgd*'3. EQ Forward 2'!N110+lgd*'3. EQ Forward 1'!N110,0),MAX(lgd*'3. EQ Forward 2'!N110,0)+MAX(lgd*'3. EQ Forward 1'!N110,0))</f>
        <v>17859599.45029464</v>
      </c>
      <c r="O138" s="48">
        <f>'3. Discount Factors'!O110*IF(netting,MAX(lgd*'3. EQ Forward 2'!O110+lgd*'3. EQ Forward 1'!O110,0),MAX(lgd*'3. EQ Forward 2'!O110,0)+MAX(lgd*'3. EQ Forward 1'!O110,0))</f>
        <v>17011674.180632282</v>
      </c>
      <c r="P138" s="48">
        <f>'3. Discount Factors'!P110*IF(netting,MAX(lgd*'3. EQ Forward 2'!P110+lgd*'3. EQ Forward 1'!P110,0),MAX(lgd*'3. EQ Forward 2'!P110,0)+MAX(lgd*'3. EQ Forward 1'!P110,0))</f>
        <v>2163154.2103836848</v>
      </c>
      <c r="Q138" s="48">
        <f>'3. Discount Factors'!Q110*IF(netting,MAX(lgd*'3. EQ Forward 2'!Q110+lgd*'3. EQ Forward 1'!Q110,0),MAX(lgd*'3. EQ Forward 2'!Q110,0)+MAX(lgd*'3. EQ Forward 1'!Q110,0))</f>
        <v>5046761.0380542213</v>
      </c>
      <c r="R138" s="48">
        <f>'3. Discount Factors'!R110*IF(netting,MAX(lgd*'3. EQ Forward 2'!R110+lgd*'3. EQ Forward 1'!R110,0),MAX(lgd*'3. EQ Forward 2'!R110,0)+MAX(lgd*'3. EQ Forward 1'!R110,0))</f>
        <v>5035008.9797449345</v>
      </c>
      <c r="S138" s="48">
        <f>'3. Discount Factors'!S110*IF(netting,MAX(lgd*'3. EQ Forward 2'!S110+lgd*'3. EQ Forward 1'!S110,0),MAX(lgd*'3. EQ Forward 2'!S110,0)+MAX(lgd*'3. EQ Forward 1'!S110,0))</f>
        <v>11850692.634687105</v>
      </c>
      <c r="T138" s="48">
        <f>'3. Discount Factors'!T110*IF(netting,MAX(lgd*'3. EQ Forward 2'!T110+lgd*'3. EQ Forward 1'!T110,0),MAX(lgd*'3. EQ Forward 2'!T110,0)+MAX(lgd*'3. EQ Forward 1'!T110,0))</f>
        <v>15887771.748088339</v>
      </c>
      <c r="U138" s="48">
        <f>'3. Discount Factors'!U110*IF(netting,MAX(lgd*'3. EQ Forward 2'!U110+lgd*'3. EQ Forward 1'!U110,0),MAX(lgd*'3. EQ Forward 2'!U110,0)+MAX(lgd*'3. EQ Forward 1'!U110,0))</f>
        <v>7665056.4332870683</v>
      </c>
      <c r="V138" s="48">
        <f>'3. Discount Factors'!V110*IF(netting,MAX(lgd*'3. EQ Forward 2'!V110+lgd*'3. EQ Forward 1'!V110,0),MAX(lgd*'3. EQ Forward 2'!V110,0)+MAX(lgd*'3. EQ Forward 1'!V110,0))</f>
        <v>6905431.5250399876</v>
      </c>
      <c r="W138" s="53">
        <f>'3. Discount Factors'!W110*IF(netting,MAX(lgd*'3. EQ Forward 2'!W110+lgd*'3. EQ Forward 1'!W110,0),MAX(lgd*'3. EQ Forward 2'!W110,0)+MAX(lgd*'3. EQ Forward 1'!W110,0))</f>
        <v>4962871.4567710469</v>
      </c>
    </row>
    <row r="139" spans="2:23" x14ac:dyDescent="0.35">
      <c r="B139" s="26" t="s">
        <v>107</v>
      </c>
      <c r="C139" s="52">
        <f>'3. Discount Factors'!C111*IF(netting,MAX(lgd*'3. EQ Forward 2'!C111+lgd*'3. EQ Forward 1'!C111,0),MAX(lgd*'3. EQ Forward 2'!C111,0)+MAX(lgd*'3. EQ Forward 1'!C111,0))</f>
        <v>0</v>
      </c>
      <c r="D139" s="48">
        <f>'3. Discount Factors'!D111*IF(netting,MAX(lgd*'3. EQ Forward 2'!D111+lgd*'3. EQ Forward 1'!D111,0),MAX(lgd*'3. EQ Forward 2'!D111,0)+MAX(lgd*'3. EQ Forward 1'!D111,0))</f>
        <v>0</v>
      </c>
      <c r="E139" s="48">
        <f>'3. Discount Factors'!E111*IF(netting,MAX(lgd*'3. EQ Forward 2'!E111+lgd*'3. EQ Forward 1'!E111,0),MAX(lgd*'3. EQ Forward 2'!E111,0)+MAX(lgd*'3. EQ Forward 1'!E111,0))</f>
        <v>0</v>
      </c>
      <c r="F139" s="48">
        <f>'3. Discount Factors'!F111*IF(netting,MAX(lgd*'3. EQ Forward 2'!F111+lgd*'3. EQ Forward 1'!F111,0),MAX(lgd*'3. EQ Forward 2'!F111,0)+MAX(lgd*'3. EQ Forward 1'!F111,0))</f>
        <v>0</v>
      </c>
      <c r="G139" s="48">
        <f>'3. Discount Factors'!G111*IF(netting,MAX(lgd*'3. EQ Forward 2'!G111+lgd*'3. EQ Forward 1'!G111,0),MAX(lgd*'3. EQ Forward 2'!G111,0)+MAX(lgd*'3. EQ Forward 1'!G111,0))</f>
        <v>0</v>
      </c>
      <c r="H139" s="48">
        <f>'3. Discount Factors'!H111*IF(netting,MAX(lgd*'3. EQ Forward 2'!H111+lgd*'3. EQ Forward 1'!H111,0),MAX(lgd*'3. EQ Forward 2'!H111,0)+MAX(lgd*'3. EQ Forward 1'!H111,0))</f>
        <v>0</v>
      </c>
      <c r="I139" s="48">
        <f>'3. Discount Factors'!I111*IF(netting,MAX(lgd*'3. EQ Forward 2'!I111+lgd*'3. EQ Forward 1'!I111,0),MAX(lgd*'3. EQ Forward 2'!I111,0)+MAX(lgd*'3. EQ Forward 1'!I111,0))</f>
        <v>0</v>
      </c>
      <c r="J139" s="48">
        <f>'3. Discount Factors'!J111*IF(netting,MAX(lgd*'3. EQ Forward 2'!J111+lgd*'3. EQ Forward 1'!J111,0),MAX(lgd*'3. EQ Forward 2'!J111,0)+MAX(lgd*'3. EQ Forward 1'!J111,0))</f>
        <v>0</v>
      </c>
      <c r="K139" s="48">
        <f>'3. Discount Factors'!K111*IF(netting,MAX(lgd*'3. EQ Forward 2'!K111+lgd*'3. EQ Forward 1'!K111,0),MAX(lgd*'3. EQ Forward 2'!K111,0)+MAX(lgd*'3. EQ Forward 1'!K111,0))</f>
        <v>0</v>
      </c>
      <c r="L139" s="48">
        <f>'3. Discount Factors'!L111*IF(netting,MAX(lgd*'3. EQ Forward 2'!L111+lgd*'3. EQ Forward 1'!L111,0),MAX(lgd*'3. EQ Forward 2'!L111,0)+MAX(lgd*'3. EQ Forward 1'!L111,0))</f>
        <v>0</v>
      </c>
      <c r="M139" s="48">
        <f>'3. Discount Factors'!M111*IF(netting,MAX(lgd*'3. EQ Forward 2'!M111+lgd*'3. EQ Forward 1'!M111,0),MAX(lgd*'3. EQ Forward 2'!M111,0)+MAX(lgd*'3. EQ Forward 1'!M111,0))</f>
        <v>0</v>
      </c>
      <c r="N139" s="48">
        <f>'3. Discount Factors'!N111*IF(netting,MAX(lgd*'3. EQ Forward 2'!N111+lgd*'3. EQ Forward 1'!N111,0),MAX(lgd*'3. EQ Forward 2'!N111,0)+MAX(lgd*'3. EQ Forward 1'!N111,0))</f>
        <v>0</v>
      </c>
      <c r="O139" s="48">
        <f>'3. Discount Factors'!O111*IF(netting,MAX(lgd*'3. EQ Forward 2'!O111+lgd*'3. EQ Forward 1'!O111,0),MAX(lgd*'3. EQ Forward 2'!O111,0)+MAX(lgd*'3. EQ Forward 1'!O111,0))</f>
        <v>0</v>
      </c>
      <c r="P139" s="48">
        <f>'3. Discount Factors'!P111*IF(netting,MAX(lgd*'3. EQ Forward 2'!P111+lgd*'3. EQ Forward 1'!P111,0),MAX(lgd*'3. EQ Forward 2'!P111,0)+MAX(lgd*'3. EQ Forward 1'!P111,0))</f>
        <v>0</v>
      </c>
      <c r="Q139" s="48">
        <f>'3. Discount Factors'!Q111*IF(netting,MAX(lgd*'3. EQ Forward 2'!Q111+lgd*'3. EQ Forward 1'!Q111,0),MAX(lgd*'3. EQ Forward 2'!Q111,0)+MAX(lgd*'3. EQ Forward 1'!Q111,0))</f>
        <v>0</v>
      </c>
      <c r="R139" s="48">
        <f>'3. Discount Factors'!R111*IF(netting,MAX(lgd*'3. EQ Forward 2'!R111+lgd*'3. EQ Forward 1'!R111,0),MAX(lgd*'3. EQ Forward 2'!R111,0)+MAX(lgd*'3. EQ Forward 1'!R111,0))</f>
        <v>0</v>
      </c>
      <c r="S139" s="48">
        <f>'3. Discount Factors'!S111*IF(netting,MAX(lgd*'3. EQ Forward 2'!S111+lgd*'3. EQ Forward 1'!S111,0),MAX(lgd*'3. EQ Forward 2'!S111,0)+MAX(lgd*'3. EQ Forward 1'!S111,0))</f>
        <v>0</v>
      </c>
      <c r="T139" s="48">
        <f>'3. Discount Factors'!T111*IF(netting,MAX(lgd*'3. EQ Forward 2'!T111+lgd*'3. EQ Forward 1'!T111,0),MAX(lgd*'3. EQ Forward 2'!T111,0)+MAX(lgd*'3. EQ Forward 1'!T111,0))</f>
        <v>0</v>
      </c>
      <c r="U139" s="48">
        <f>'3. Discount Factors'!U111*IF(netting,MAX(lgd*'3. EQ Forward 2'!U111+lgd*'3. EQ Forward 1'!U111,0),MAX(lgd*'3. EQ Forward 2'!U111,0)+MAX(lgd*'3. EQ Forward 1'!U111,0))</f>
        <v>0</v>
      </c>
      <c r="V139" s="48">
        <f>'3. Discount Factors'!V111*IF(netting,MAX(lgd*'3. EQ Forward 2'!V111+lgd*'3. EQ Forward 1'!V111,0),MAX(lgd*'3. EQ Forward 2'!V111,0)+MAX(lgd*'3. EQ Forward 1'!V111,0))</f>
        <v>0</v>
      </c>
      <c r="W139" s="53">
        <f>'3. Discount Factors'!W111*IF(netting,MAX(lgd*'3. EQ Forward 2'!W111+lgd*'3. EQ Forward 1'!W111,0),MAX(lgd*'3. EQ Forward 2'!W111,0)+MAX(lgd*'3. EQ Forward 1'!W111,0))</f>
        <v>0</v>
      </c>
    </row>
    <row r="140" spans="2:23" x14ac:dyDescent="0.35">
      <c r="B140" s="26" t="s">
        <v>108</v>
      </c>
      <c r="C140" s="52">
        <f>'3. Discount Factors'!C112*IF(netting,MAX(lgd*'3. EQ Forward 2'!C112+lgd*'3. EQ Forward 1'!C112,0),MAX(lgd*'3. EQ Forward 2'!C112,0)+MAX(lgd*'3. EQ Forward 1'!C112,0))</f>
        <v>0</v>
      </c>
      <c r="D140" s="48">
        <f>'3. Discount Factors'!D112*IF(netting,MAX(lgd*'3. EQ Forward 2'!D112+lgd*'3. EQ Forward 1'!D112,0),MAX(lgd*'3. EQ Forward 2'!D112,0)+MAX(lgd*'3. EQ Forward 1'!D112,0))</f>
        <v>0</v>
      </c>
      <c r="E140" s="48">
        <f>'3. Discount Factors'!E112*IF(netting,MAX(lgd*'3. EQ Forward 2'!E112+lgd*'3. EQ Forward 1'!E112,0),MAX(lgd*'3. EQ Forward 2'!E112,0)+MAX(lgd*'3. EQ Forward 1'!E112,0))</f>
        <v>0</v>
      </c>
      <c r="F140" s="48">
        <f>'3. Discount Factors'!F112*IF(netting,MAX(lgd*'3. EQ Forward 2'!F112+lgd*'3. EQ Forward 1'!F112,0),MAX(lgd*'3. EQ Forward 2'!F112,0)+MAX(lgd*'3. EQ Forward 1'!F112,0))</f>
        <v>0</v>
      </c>
      <c r="G140" s="48">
        <f>'3. Discount Factors'!G112*IF(netting,MAX(lgd*'3. EQ Forward 2'!G112+lgd*'3. EQ Forward 1'!G112,0),MAX(lgd*'3. EQ Forward 2'!G112,0)+MAX(lgd*'3. EQ Forward 1'!G112,0))</f>
        <v>0</v>
      </c>
      <c r="H140" s="48">
        <f>'3. Discount Factors'!H112*IF(netting,MAX(lgd*'3. EQ Forward 2'!H112+lgd*'3. EQ Forward 1'!H112,0),MAX(lgd*'3. EQ Forward 2'!H112,0)+MAX(lgd*'3. EQ Forward 1'!H112,0))</f>
        <v>0</v>
      </c>
      <c r="I140" s="48">
        <f>'3. Discount Factors'!I112*IF(netting,MAX(lgd*'3. EQ Forward 2'!I112+lgd*'3. EQ Forward 1'!I112,0),MAX(lgd*'3. EQ Forward 2'!I112,0)+MAX(lgd*'3. EQ Forward 1'!I112,0))</f>
        <v>2318556.45873137</v>
      </c>
      <c r="J140" s="48">
        <f>'3. Discount Factors'!J112*IF(netting,MAX(lgd*'3. EQ Forward 2'!J112+lgd*'3. EQ Forward 1'!J112,0),MAX(lgd*'3. EQ Forward 2'!J112,0)+MAX(lgd*'3. EQ Forward 1'!J112,0))</f>
        <v>476944.02970083448</v>
      </c>
      <c r="K140" s="48">
        <f>'3. Discount Factors'!K112*IF(netting,MAX(lgd*'3. EQ Forward 2'!K112+lgd*'3. EQ Forward 1'!K112,0),MAX(lgd*'3. EQ Forward 2'!K112,0)+MAX(lgd*'3. EQ Forward 1'!K112,0))</f>
        <v>2777777.1681658654</v>
      </c>
      <c r="L140" s="48">
        <f>'3. Discount Factors'!L112*IF(netting,MAX(lgd*'3. EQ Forward 2'!L112+lgd*'3. EQ Forward 1'!L112,0),MAX(lgd*'3. EQ Forward 2'!L112,0)+MAX(lgd*'3. EQ Forward 1'!L112,0))</f>
        <v>0</v>
      </c>
      <c r="M140" s="48">
        <f>'3. Discount Factors'!M112*IF(netting,MAX(lgd*'3. EQ Forward 2'!M112+lgd*'3. EQ Forward 1'!M112,0),MAX(lgd*'3. EQ Forward 2'!M112,0)+MAX(lgd*'3. EQ Forward 1'!M112,0))</f>
        <v>0</v>
      </c>
      <c r="N140" s="48">
        <f>'3. Discount Factors'!N112*IF(netting,MAX(lgd*'3. EQ Forward 2'!N112+lgd*'3. EQ Forward 1'!N112,0),MAX(lgd*'3. EQ Forward 2'!N112,0)+MAX(lgd*'3. EQ Forward 1'!N112,0))</f>
        <v>0</v>
      </c>
      <c r="O140" s="48">
        <f>'3. Discount Factors'!O112*IF(netting,MAX(lgd*'3. EQ Forward 2'!O112+lgd*'3. EQ Forward 1'!O112,0),MAX(lgd*'3. EQ Forward 2'!O112,0)+MAX(lgd*'3. EQ Forward 1'!O112,0))</f>
        <v>0</v>
      </c>
      <c r="P140" s="48">
        <f>'3. Discount Factors'!P112*IF(netting,MAX(lgd*'3. EQ Forward 2'!P112+lgd*'3. EQ Forward 1'!P112,0),MAX(lgd*'3. EQ Forward 2'!P112,0)+MAX(lgd*'3. EQ Forward 1'!P112,0))</f>
        <v>0</v>
      </c>
      <c r="Q140" s="48">
        <f>'3. Discount Factors'!Q112*IF(netting,MAX(lgd*'3. EQ Forward 2'!Q112+lgd*'3. EQ Forward 1'!Q112,0),MAX(lgd*'3. EQ Forward 2'!Q112,0)+MAX(lgd*'3. EQ Forward 1'!Q112,0))</f>
        <v>0</v>
      </c>
      <c r="R140" s="48">
        <f>'3. Discount Factors'!R112*IF(netting,MAX(lgd*'3. EQ Forward 2'!R112+lgd*'3. EQ Forward 1'!R112,0),MAX(lgd*'3. EQ Forward 2'!R112,0)+MAX(lgd*'3. EQ Forward 1'!R112,0))</f>
        <v>0</v>
      </c>
      <c r="S140" s="48">
        <f>'3. Discount Factors'!S112*IF(netting,MAX(lgd*'3. EQ Forward 2'!S112+lgd*'3. EQ Forward 1'!S112,0),MAX(lgd*'3. EQ Forward 2'!S112,0)+MAX(lgd*'3. EQ Forward 1'!S112,0))</f>
        <v>0</v>
      </c>
      <c r="T140" s="48">
        <f>'3. Discount Factors'!T112*IF(netting,MAX(lgd*'3. EQ Forward 2'!T112+lgd*'3. EQ Forward 1'!T112,0),MAX(lgd*'3. EQ Forward 2'!T112,0)+MAX(lgd*'3. EQ Forward 1'!T112,0))</f>
        <v>0</v>
      </c>
      <c r="U140" s="48">
        <f>'3. Discount Factors'!U112*IF(netting,MAX(lgd*'3. EQ Forward 2'!U112+lgd*'3. EQ Forward 1'!U112,0),MAX(lgd*'3. EQ Forward 2'!U112,0)+MAX(lgd*'3. EQ Forward 1'!U112,0))</f>
        <v>0</v>
      </c>
      <c r="V140" s="48">
        <f>'3. Discount Factors'!V112*IF(netting,MAX(lgd*'3. EQ Forward 2'!V112+lgd*'3. EQ Forward 1'!V112,0),MAX(lgd*'3. EQ Forward 2'!V112,0)+MAX(lgd*'3. EQ Forward 1'!V112,0))</f>
        <v>0</v>
      </c>
      <c r="W140" s="53">
        <f>'3. Discount Factors'!W112*IF(netting,MAX(lgd*'3. EQ Forward 2'!W112+lgd*'3. EQ Forward 1'!W112,0),MAX(lgd*'3. EQ Forward 2'!W112,0)+MAX(lgd*'3. EQ Forward 1'!W112,0))</f>
        <v>0</v>
      </c>
    </row>
    <row r="141" spans="2:23" x14ac:dyDescent="0.35">
      <c r="B141" s="26" t="s">
        <v>109</v>
      </c>
      <c r="C141" s="52">
        <f>'3. Discount Factors'!C113*IF(netting,MAX(lgd*'3. EQ Forward 2'!C113+lgd*'3. EQ Forward 1'!C113,0),MAX(lgd*'3. EQ Forward 2'!C113,0)+MAX(lgd*'3. EQ Forward 1'!C113,0))</f>
        <v>0</v>
      </c>
      <c r="D141" s="48">
        <f>'3. Discount Factors'!D113*IF(netting,MAX(lgd*'3. EQ Forward 2'!D113+lgd*'3. EQ Forward 1'!D113,0),MAX(lgd*'3. EQ Forward 2'!D113,0)+MAX(lgd*'3. EQ Forward 1'!D113,0))</f>
        <v>7054456.004835831</v>
      </c>
      <c r="E141" s="48">
        <f>'3. Discount Factors'!E113*IF(netting,MAX(lgd*'3. EQ Forward 2'!E113+lgd*'3. EQ Forward 1'!E113,0),MAX(lgd*'3. EQ Forward 2'!E113,0)+MAX(lgd*'3. EQ Forward 1'!E113,0))</f>
        <v>5833274.079220999</v>
      </c>
      <c r="F141" s="48">
        <f>'3. Discount Factors'!F113*IF(netting,MAX(lgd*'3. EQ Forward 2'!F113+lgd*'3. EQ Forward 1'!F113,0),MAX(lgd*'3. EQ Forward 2'!F113,0)+MAX(lgd*'3. EQ Forward 1'!F113,0))</f>
        <v>6547913.1120482134</v>
      </c>
      <c r="G141" s="48">
        <f>'3. Discount Factors'!G113*IF(netting,MAX(lgd*'3. EQ Forward 2'!G113+lgd*'3. EQ Forward 1'!G113,0),MAX(lgd*'3. EQ Forward 2'!G113,0)+MAX(lgd*'3. EQ Forward 1'!G113,0))</f>
        <v>9436918.3925514743</v>
      </c>
      <c r="H141" s="48">
        <f>'3. Discount Factors'!H113*IF(netting,MAX(lgd*'3. EQ Forward 2'!H113+lgd*'3. EQ Forward 1'!H113,0),MAX(lgd*'3. EQ Forward 2'!H113,0)+MAX(lgd*'3. EQ Forward 1'!H113,0))</f>
        <v>11704471.124606324</v>
      </c>
      <c r="I141" s="48">
        <f>'3. Discount Factors'!I113*IF(netting,MAX(lgd*'3. EQ Forward 2'!I113+lgd*'3. EQ Forward 1'!I113,0),MAX(lgd*'3. EQ Forward 2'!I113,0)+MAX(lgd*'3. EQ Forward 1'!I113,0))</f>
        <v>14511380.101204947</v>
      </c>
      <c r="J141" s="48">
        <f>'3. Discount Factors'!J113*IF(netting,MAX(lgd*'3. EQ Forward 2'!J113+lgd*'3. EQ Forward 1'!J113,0),MAX(lgd*'3. EQ Forward 2'!J113,0)+MAX(lgd*'3. EQ Forward 1'!J113,0))</f>
        <v>18958341.754724052</v>
      </c>
      <c r="K141" s="48">
        <f>'3. Discount Factors'!K113*IF(netting,MAX(lgd*'3. EQ Forward 2'!K113+lgd*'3. EQ Forward 1'!K113,0),MAX(lgd*'3. EQ Forward 2'!K113,0)+MAX(lgd*'3. EQ Forward 1'!K113,0))</f>
        <v>23792246.359366354</v>
      </c>
      <c r="L141" s="48">
        <f>'3. Discount Factors'!L113*IF(netting,MAX(lgd*'3. EQ Forward 2'!L113+lgd*'3. EQ Forward 1'!L113,0),MAX(lgd*'3. EQ Forward 2'!L113,0)+MAX(lgd*'3. EQ Forward 1'!L113,0))</f>
        <v>27885717.451288871</v>
      </c>
      <c r="M141" s="48">
        <f>'3. Discount Factors'!M113*IF(netting,MAX(lgd*'3. EQ Forward 2'!M113+lgd*'3. EQ Forward 1'!M113,0),MAX(lgd*'3. EQ Forward 2'!M113,0)+MAX(lgd*'3. EQ Forward 1'!M113,0))</f>
        <v>34807770.30614505</v>
      </c>
      <c r="N141" s="48">
        <f>'3. Discount Factors'!N113*IF(netting,MAX(lgd*'3. EQ Forward 2'!N113+lgd*'3. EQ Forward 1'!N113,0),MAX(lgd*'3. EQ Forward 2'!N113,0)+MAX(lgd*'3. EQ Forward 1'!N113,0))</f>
        <v>32353772.922630399</v>
      </c>
      <c r="O141" s="48">
        <f>'3. Discount Factors'!O113*IF(netting,MAX(lgd*'3. EQ Forward 2'!O113+lgd*'3. EQ Forward 1'!O113,0),MAX(lgd*'3. EQ Forward 2'!O113,0)+MAX(lgd*'3. EQ Forward 1'!O113,0))</f>
        <v>28405823.929031201</v>
      </c>
      <c r="P141" s="48">
        <f>'3. Discount Factors'!P113*IF(netting,MAX(lgd*'3. EQ Forward 2'!P113+lgd*'3. EQ Forward 1'!P113,0),MAX(lgd*'3. EQ Forward 2'!P113,0)+MAX(lgd*'3. EQ Forward 1'!P113,0))</f>
        <v>32885484.25202103</v>
      </c>
      <c r="Q141" s="48">
        <f>'3. Discount Factors'!Q113*IF(netting,MAX(lgd*'3. EQ Forward 2'!Q113+lgd*'3. EQ Forward 1'!Q113,0),MAX(lgd*'3. EQ Forward 2'!Q113,0)+MAX(lgd*'3. EQ Forward 1'!Q113,0))</f>
        <v>28597067.13800003</v>
      </c>
      <c r="R141" s="48">
        <f>'3. Discount Factors'!R113*IF(netting,MAX(lgd*'3. EQ Forward 2'!R113+lgd*'3. EQ Forward 1'!R113,0),MAX(lgd*'3. EQ Forward 2'!R113,0)+MAX(lgd*'3. EQ Forward 1'!R113,0))</f>
        <v>29483131.863021366</v>
      </c>
      <c r="S141" s="48">
        <f>'3. Discount Factors'!S113*IF(netting,MAX(lgd*'3. EQ Forward 2'!S113+lgd*'3. EQ Forward 1'!S113,0),MAX(lgd*'3. EQ Forward 2'!S113,0)+MAX(lgd*'3. EQ Forward 1'!S113,0))</f>
        <v>24511439.663213558</v>
      </c>
      <c r="T141" s="48">
        <f>'3. Discount Factors'!T113*IF(netting,MAX(lgd*'3. EQ Forward 2'!T113+lgd*'3. EQ Forward 1'!T113,0),MAX(lgd*'3. EQ Forward 2'!T113,0)+MAX(lgd*'3. EQ Forward 1'!T113,0))</f>
        <v>15412430.827062128</v>
      </c>
      <c r="U141" s="48">
        <f>'3. Discount Factors'!U113*IF(netting,MAX(lgd*'3. EQ Forward 2'!U113+lgd*'3. EQ Forward 1'!U113,0),MAX(lgd*'3. EQ Forward 2'!U113,0)+MAX(lgd*'3. EQ Forward 1'!U113,0))</f>
        <v>14459329.944612283</v>
      </c>
      <c r="V141" s="48">
        <f>'3. Discount Factors'!V113*IF(netting,MAX(lgd*'3. EQ Forward 2'!V113+lgd*'3. EQ Forward 1'!V113,0),MAX(lgd*'3. EQ Forward 2'!V113,0)+MAX(lgd*'3. EQ Forward 1'!V113,0))</f>
        <v>9779246.9415641204</v>
      </c>
      <c r="W141" s="53">
        <f>'3. Discount Factors'!W113*IF(netting,MAX(lgd*'3. EQ Forward 2'!W113+lgd*'3. EQ Forward 1'!W113,0),MAX(lgd*'3. EQ Forward 2'!W113,0)+MAX(lgd*'3. EQ Forward 1'!W113,0))</f>
        <v>0</v>
      </c>
    </row>
    <row r="142" spans="2:23" x14ac:dyDescent="0.35">
      <c r="B142" s="26" t="s">
        <v>110</v>
      </c>
      <c r="C142" s="52">
        <f>'3. Discount Factors'!C114*IF(netting,MAX(lgd*'3. EQ Forward 2'!C114+lgd*'3. EQ Forward 1'!C114,0),MAX(lgd*'3. EQ Forward 2'!C114,0)+MAX(lgd*'3. EQ Forward 1'!C114,0))</f>
        <v>0</v>
      </c>
      <c r="D142" s="48">
        <f>'3. Discount Factors'!D114*IF(netting,MAX(lgd*'3. EQ Forward 2'!D114+lgd*'3. EQ Forward 1'!D114,0),MAX(lgd*'3. EQ Forward 2'!D114,0)+MAX(lgd*'3. EQ Forward 1'!D114,0))</f>
        <v>10095159.949383479</v>
      </c>
      <c r="E142" s="48">
        <f>'3. Discount Factors'!E114*IF(netting,MAX(lgd*'3. EQ Forward 2'!E114+lgd*'3. EQ Forward 1'!E114,0),MAX(lgd*'3. EQ Forward 2'!E114,0)+MAX(lgd*'3. EQ Forward 1'!E114,0))</f>
        <v>10834953.942791291</v>
      </c>
      <c r="F142" s="48">
        <f>'3. Discount Factors'!F114*IF(netting,MAX(lgd*'3. EQ Forward 2'!F114+lgd*'3. EQ Forward 1'!F114,0),MAX(lgd*'3. EQ Forward 2'!F114,0)+MAX(lgd*'3. EQ Forward 1'!F114,0))</f>
        <v>15490213.24587952</v>
      </c>
      <c r="G142" s="48">
        <f>'3. Discount Factors'!G114*IF(netting,MAX(lgd*'3. EQ Forward 2'!G114+lgd*'3. EQ Forward 1'!G114,0),MAX(lgd*'3. EQ Forward 2'!G114,0)+MAX(lgd*'3. EQ Forward 1'!G114,0))</f>
        <v>14365151.403606893</v>
      </c>
      <c r="H142" s="48">
        <f>'3. Discount Factors'!H114*IF(netting,MAX(lgd*'3. EQ Forward 2'!H114+lgd*'3. EQ Forward 1'!H114,0),MAX(lgd*'3. EQ Forward 2'!H114,0)+MAX(lgd*'3. EQ Forward 1'!H114,0))</f>
        <v>14262920.231168879</v>
      </c>
      <c r="I142" s="48">
        <f>'3. Discount Factors'!I114*IF(netting,MAX(lgd*'3. EQ Forward 2'!I114+lgd*'3. EQ Forward 1'!I114,0),MAX(lgd*'3. EQ Forward 2'!I114,0)+MAX(lgd*'3. EQ Forward 1'!I114,0))</f>
        <v>14553443.790319068</v>
      </c>
      <c r="J142" s="48">
        <f>'3. Discount Factors'!J114*IF(netting,MAX(lgd*'3. EQ Forward 2'!J114+lgd*'3. EQ Forward 1'!J114,0),MAX(lgd*'3. EQ Forward 2'!J114,0)+MAX(lgd*'3. EQ Forward 1'!J114,0))</f>
        <v>6473019.7333518071</v>
      </c>
      <c r="K142" s="48">
        <f>'3. Discount Factors'!K114*IF(netting,MAX(lgd*'3. EQ Forward 2'!K114+lgd*'3. EQ Forward 1'!K114,0),MAX(lgd*'3. EQ Forward 2'!K114,0)+MAX(lgd*'3. EQ Forward 1'!K114,0))</f>
        <v>5205665.1489691772</v>
      </c>
      <c r="L142" s="48">
        <f>'3. Discount Factors'!L114*IF(netting,MAX(lgd*'3. EQ Forward 2'!L114+lgd*'3. EQ Forward 1'!L114,0),MAX(lgd*'3. EQ Forward 2'!L114,0)+MAX(lgd*'3. EQ Forward 1'!L114,0))</f>
        <v>9498908.3955553956</v>
      </c>
      <c r="M142" s="48">
        <f>'3. Discount Factors'!M114*IF(netting,MAX(lgd*'3. EQ Forward 2'!M114+lgd*'3. EQ Forward 1'!M114,0),MAX(lgd*'3. EQ Forward 2'!M114,0)+MAX(lgd*'3. EQ Forward 1'!M114,0))</f>
        <v>16036655.572923759</v>
      </c>
      <c r="N142" s="48">
        <f>'3. Discount Factors'!N114*IF(netting,MAX(lgd*'3. EQ Forward 2'!N114+lgd*'3. EQ Forward 1'!N114,0),MAX(lgd*'3. EQ Forward 2'!N114,0)+MAX(lgd*'3. EQ Forward 1'!N114,0))</f>
        <v>11600416.881753204</v>
      </c>
      <c r="O142" s="48">
        <f>'3. Discount Factors'!O114*IF(netting,MAX(lgd*'3. EQ Forward 2'!O114+lgd*'3. EQ Forward 1'!O114,0),MAX(lgd*'3. EQ Forward 2'!O114,0)+MAX(lgd*'3. EQ Forward 1'!O114,0))</f>
        <v>13321424.270490844</v>
      </c>
      <c r="P142" s="48">
        <f>'3. Discount Factors'!P114*IF(netting,MAX(lgd*'3. EQ Forward 2'!P114+lgd*'3. EQ Forward 1'!P114,0),MAX(lgd*'3. EQ Forward 2'!P114,0)+MAX(lgd*'3. EQ Forward 1'!P114,0))</f>
        <v>19711906.888678279</v>
      </c>
      <c r="Q142" s="48">
        <f>'3. Discount Factors'!Q114*IF(netting,MAX(lgd*'3. EQ Forward 2'!Q114+lgd*'3. EQ Forward 1'!Q114,0),MAX(lgd*'3. EQ Forward 2'!Q114,0)+MAX(lgd*'3. EQ Forward 1'!Q114,0))</f>
        <v>21489633.126450393</v>
      </c>
      <c r="R142" s="48">
        <f>'3. Discount Factors'!R114*IF(netting,MAX(lgd*'3. EQ Forward 2'!R114+lgd*'3. EQ Forward 1'!R114,0),MAX(lgd*'3. EQ Forward 2'!R114,0)+MAX(lgd*'3. EQ Forward 1'!R114,0))</f>
        <v>13128994.002988834</v>
      </c>
      <c r="S142" s="48">
        <f>'3. Discount Factors'!S114*IF(netting,MAX(lgd*'3. EQ Forward 2'!S114+lgd*'3. EQ Forward 1'!S114,0),MAX(lgd*'3. EQ Forward 2'!S114,0)+MAX(lgd*'3. EQ Forward 1'!S114,0))</f>
        <v>13651841.690753229</v>
      </c>
      <c r="T142" s="48">
        <f>'3. Discount Factors'!T114*IF(netting,MAX(lgd*'3. EQ Forward 2'!T114+lgd*'3. EQ Forward 1'!T114,0),MAX(lgd*'3. EQ Forward 2'!T114,0)+MAX(lgd*'3. EQ Forward 1'!T114,0))</f>
        <v>5770513.7064176071</v>
      </c>
      <c r="U142" s="48">
        <f>'3. Discount Factors'!U114*IF(netting,MAX(lgd*'3. EQ Forward 2'!U114+lgd*'3. EQ Forward 1'!U114,0),MAX(lgd*'3. EQ Forward 2'!U114,0)+MAX(lgd*'3. EQ Forward 1'!U114,0))</f>
        <v>7924163.0628061099</v>
      </c>
      <c r="V142" s="48">
        <f>'3. Discount Factors'!V114*IF(netting,MAX(lgd*'3. EQ Forward 2'!V114+lgd*'3. EQ Forward 1'!V114,0),MAX(lgd*'3. EQ Forward 2'!V114,0)+MAX(lgd*'3. EQ Forward 1'!V114,0))</f>
        <v>4001511.5335087441</v>
      </c>
      <c r="W142" s="53">
        <f>'3. Discount Factors'!W114*IF(netting,MAX(lgd*'3. EQ Forward 2'!W114+lgd*'3. EQ Forward 1'!W114,0),MAX(lgd*'3. EQ Forward 2'!W114,0)+MAX(lgd*'3. EQ Forward 1'!W114,0))</f>
        <v>9872021.9740180764</v>
      </c>
    </row>
    <row r="143" spans="2:23" x14ac:dyDescent="0.35">
      <c r="B143" s="26" t="s">
        <v>111</v>
      </c>
      <c r="C143" s="52">
        <f>'3. Discount Factors'!C115*IF(netting,MAX(lgd*'3. EQ Forward 2'!C115+lgd*'3. EQ Forward 1'!C115,0),MAX(lgd*'3. EQ Forward 2'!C115,0)+MAX(lgd*'3. EQ Forward 1'!C115,0))</f>
        <v>0</v>
      </c>
      <c r="D143" s="48">
        <f>'3. Discount Factors'!D115*IF(netting,MAX(lgd*'3. EQ Forward 2'!D115+lgd*'3. EQ Forward 1'!D115,0),MAX(lgd*'3. EQ Forward 2'!D115,0)+MAX(lgd*'3. EQ Forward 1'!D115,0))</f>
        <v>0</v>
      </c>
      <c r="E143" s="48">
        <f>'3. Discount Factors'!E115*IF(netting,MAX(lgd*'3. EQ Forward 2'!E115+lgd*'3. EQ Forward 1'!E115,0),MAX(lgd*'3. EQ Forward 2'!E115,0)+MAX(lgd*'3. EQ Forward 1'!E115,0))</f>
        <v>0</v>
      </c>
      <c r="F143" s="48">
        <f>'3. Discount Factors'!F115*IF(netting,MAX(lgd*'3. EQ Forward 2'!F115+lgd*'3. EQ Forward 1'!F115,0),MAX(lgd*'3. EQ Forward 2'!F115,0)+MAX(lgd*'3. EQ Forward 1'!F115,0))</f>
        <v>0</v>
      </c>
      <c r="G143" s="48">
        <f>'3. Discount Factors'!G115*IF(netting,MAX(lgd*'3. EQ Forward 2'!G115+lgd*'3. EQ Forward 1'!G115,0),MAX(lgd*'3. EQ Forward 2'!G115,0)+MAX(lgd*'3. EQ Forward 1'!G115,0))</f>
        <v>0</v>
      </c>
      <c r="H143" s="48">
        <f>'3. Discount Factors'!H115*IF(netting,MAX(lgd*'3. EQ Forward 2'!H115+lgd*'3. EQ Forward 1'!H115,0),MAX(lgd*'3. EQ Forward 2'!H115,0)+MAX(lgd*'3. EQ Forward 1'!H115,0))</f>
        <v>1746143.7863287595</v>
      </c>
      <c r="I143" s="48">
        <f>'3. Discount Factors'!I115*IF(netting,MAX(lgd*'3. EQ Forward 2'!I115+lgd*'3. EQ Forward 1'!I115,0),MAX(lgd*'3. EQ Forward 2'!I115,0)+MAX(lgd*'3. EQ Forward 1'!I115,0))</f>
        <v>355089.82537307724</v>
      </c>
      <c r="J143" s="48">
        <f>'3. Discount Factors'!J115*IF(netting,MAX(lgd*'3. EQ Forward 2'!J115+lgd*'3. EQ Forward 1'!J115,0),MAX(lgd*'3. EQ Forward 2'!J115,0)+MAX(lgd*'3. EQ Forward 1'!J115,0))</f>
        <v>0</v>
      </c>
      <c r="K143" s="48">
        <f>'3. Discount Factors'!K115*IF(netting,MAX(lgd*'3. EQ Forward 2'!K115+lgd*'3. EQ Forward 1'!K115,0),MAX(lgd*'3. EQ Forward 2'!K115,0)+MAX(lgd*'3. EQ Forward 1'!K115,0))</f>
        <v>0</v>
      </c>
      <c r="L143" s="48">
        <f>'3. Discount Factors'!L115*IF(netting,MAX(lgd*'3. EQ Forward 2'!L115+lgd*'3. EQ Forward 1'!L115,0),MAX(lgd*'3. EQ Forward 2'!L115,0)+MAX(lgd*'3. EQ Forward 1'!L115,0))</f>
        <v>6637246.3701562863</v>
      </c>
      <c r="M143" s="48">
        <f>'3. Discount Factors'!M115*IF(netting,MAX(lgd*'3. EQ Forward 2'!M115+lgd*'3. EQ Forward 1'!M115,0),MAX(lgd*'3. EQ Forward 2'!M115,0)+MAX(lgd*'3. EQ Forward 1'!M115,0))</f>
        <v>9906781.5957316477</v>
      </c>
      <c r="N143" s="48">
        <f>'3. Discount Factors'!N115*IF(netting,MAX(lgd*'3. EQ Forward 2'!N115+lgd*'3. EQ Forward 1'!N115,0),MAX(lgd*'3. EQ Forward 2'!N115,0)+MAX(lgd*'3. EQ Forward 1'!N115,0))</f>
        <v>11731084.898706183</v>
      </c>
      <c r="O143" s="48">
        <f>'3. Discount Factors'!O115*IF(netting,MAX(lgd*'3. EQ Forward 2'!O115+lgd*'3. EQ Forward 1'!O115,0),MAX(lgd*'3. EQ Forward 2'!O115,0)+MAX(lgd*'3. EQ Forward 1'!O115,0))</f>
        <v>20230211.655155532</v>
      </c>
      <c r="P143" s="48">
        <f>'3. Discount Factors'!P115*IF(netting,MAX(lgd*'3. EQ Forward 2'!P115+lgd*'3. EQ Forward 1'!P115,0),MAX(lgd*'3. EQ Forward 2'!P115,0)+MAX(lgd*'3. EQ Forward 1'!P115,0))</f>
        <v>23748413.585378844</v>
      </c>
      <c r="Q143" s="48">
        <f>'3. Discount Factors'!Q115*IF(netting,MAX(lgd*'3. EQ Forward 2'!Q115+lgd*'3. EQ Forward 1'!Q115,0),MAX(lgd*'3. EQ Forward 2'!Q115,0)+MAX(lgd*'3. EQ Forward 1'!Q115,0))</f>
        <v>18531499.972826064</v>
      </c>
      <c r="R143" s="48">
        <f>'3. Discount Factors'!R115*IF(netting,MAX(lgd*'3. EQ Forward 2'!R115+lgd*'3. EQ Forward 1'!R115,0),MAX(lgd*'3. EQ Forward 2'!R115,0)+MAX(lgd*'3. EQ Forward 1'!R115,0))</f>
        <v>18403640.192465223</v>
      </c>
      <c r="S143" s="48">
        <f>'3. Discount Factors'!S115*IF(netting,MAX(lgd*'3. EQ Forward 2'!S115+lgd*'3. EQ Forward 1'!S115,0),MAX(lgd*'3. EQ Forward 2'!S115,0)+MAX(lgd*'3. EQ Forward 1'!S115,0))</f>
        <v>21524776.760231607</v>
      </c>
      <c r="T143" s="48">
        <f>'3. Discount Factors'!T115*IF(netting,MAX(lgd*'3. EQ Forward 2'!T115+lgd*'3. EQ Forward 1'!T115,0),MAX(lgd*'3. EQ Forward 2'!T115,0)+MAX(lgd*'3. EQ Forward 1'!T115,0))</f>
        <v>17412049.127134476</v>
      </c>
      <c r="U143" s="48">
        <f>'3. Discount Factors'!U115*IF(netting,MAX(lgd*'3. EQ Forward 2'!U115+lgd*'3. EQ Forward 1'!U115,0),MAX(lgd*'3. EQ Forward 2'!U115,0)+MAX(lgd*'3. EQ Forward 1'!U115,0))</f>
        <v>20956968.410736728</v>
      </c>
      <c r="V143" s="48">
        <f>'3. Discount Factors'!V115*IF(netting,MAX(lgd*'3. EQ Forward 2'!V115+lgd*'3. EQ Forward 1'!V115,0),MAX(lgd*'3. EQ Forward 2'!V115,0)+MAX(lgd*'3. EQ Forward 1'!V115,0))</f>
        <v>23185771.973488014</v>
      </c>
      <c r="W143" s="53">
        <f>'3. Discount Factors'!W115*IF(netting,MAX(lgd*'3. EQ Forward 2'!W115+lgd*'3. EQ Forward 1'!W115,0),MAX(lgd*'3. EQ Forward 2'!W115,0)+MAX(lgd*'3. EQ Forward 1'!W115,0))</f>
        <v>23280080.269812152</v>
      </c>
    </row>
    <row r="144" spans="2:23" x14ac:dyDescent="0.35">
      <c r="B144" s="26" t="s">
        <v>112</v>
      </c>
      <c r="C144" s="52">
        <f>'3. Discount Factors'!C116*IF(netting,MAX(lgd*'3. EQ Forward 2'!C116+lgd*'3. EQ Forward 1'!C116,0),MAX(lgd*'3. EQ Forward 2'!C116,0)+MAX(lgd*'3. EQ Forward 1'!C116,0))</f>
        <v>0</v>
      </c>
      <c r="D144" s="48">
        <f>'3. Discount Factors'!D116*IF(netting,MAX(lgd*'3. EQ Forward 2'!D116+lgd*'3. EQ Forward 1'!D116,0),MAX(lgd*'3. EQ Forward 2'!D116,0)+MAX(lgd*'3. EQ Forward 1'!D116,0))</f>
        <v>0</v>
      </c>
      <c r="E144" s="48">
        <f>'3. Discount Factors'!E116*IF(netting,MAX(lgd*'3. EQ Forward 2'!E116+lgd*'3. EQ Forward 1'!E116,0),MAX(lgd*'3. EQ Forward 2'!E116,0)+MAX(lgd*'3. EQ Forward 1'!E116,0))</f>
        <v>0</v>
      </c>
      <c r="F144" s="48">
        <f>'3. Discount Factors'!F116*IF(netting,MAX(lgd*'3. EQ Forward 2'!F116+lgd*'3. EQ Forward 1'!F116,0),MAX(lgd*'3. EQ Forward 2'!F116,0)+MAX(lgd*'3. EQ Forward 1'!F116,0))</f>
        <v>0</v>
      </c>
      <c r="G144" s="48">
        <f>'3. Discount Factors'!G116*IF(netting,MAX(lgd*'3. EQ Forward 2'!G116+lgd*'3. EQ Forward 1'!G116,0),MAX(lgd*'3. EQ Forward 2'!G116,0)+MAX(lgd*'3. EQ Forward 1'!G116,0))</f>
        <v>0</v>
      </c>
      <c r="H144" s="48">
        <f>'3. Discount Factors'!H116*IF(netting,MAX(lgd*'3. EQ Forward 2'!H116+lgd*'3. EQ Forward 1'!H116,0),MAX(lgd*'3. EQ Forward 2'!H116,0)+MAX(lgd*'3. EQ Forward 1'!H116,0))</f>
        <v>0</v>
      </c>
      <c r="I144" s="48">
        <f>'3. Discount Factors'!I116*IF(netting,MAX(lgd*'3. EQ Forward 2'!I116+lgd*'3. EQ Forward 1'!I116,0),MAX(lgd*'3. EQ Forward 2'!I116,0)+MAX(lgd*'3. EQ Forward 1'!I116,0))</f>
        <v>0</v>
      </c>
      <c r="J144" s="48">
        <f>'3. Discount Factors'!J116*IF(netting,MAX(lgd*'3. EQ Forward 2'!J116+lgd*'3. EQ Forward 1'!J116,0),MAX(lgd*'3. EQ Forward 2'!J116,0)+MAX(lgd*'3. EQ Forward 1'!J116,0))</f>
        <v>0</v>
      </c>
      <c r="K144" s="48">
        <f>'3. Discount Factors'!K116*IF(netting,MAX(lgd*'3. EQ Forward 2'!K116+lgd*'3. EQ Forward 1'!K116,0),MAX(lgd*'3. EQ Forward 2'!K116,0)+MAX(lgd*'3. EQ Forward 1'!K116,0))</f>
        <v>0</v>
      </c>
      <c r="L144" s="48">
        <f>'3. Discount Factors'!L116*IF(netting,MAX(lgd*'3. EQ Forward 2'!L116+lgd*'3. EQ Forward 1'!L116,0),MAX(lgd*'3. EQ Forward 2'!L116,0)+MAX(lgd*'3. EQ Forward 1'!L116,0))</f>
        <v>0</v>
      </c>
      <c r="M144" s="48">
        <f>'3. Discount Factors'!M116*IF(netting,MAX(lgd*'3. EQ Forward 2'!M116+lgd*'3. EQ Forward 1'!M116,0),MAX(lgd*'3. EQ Forward 2'!M116,0)+MAX(lgd*'3. EQ Forward 1'!M116,0))</f>
        <v>0</v>
      </c>
      <c r="N144" s="48">
        <f>'3. Discount Factors'!N116*IF(netting,MAX(lgd*'3. EQ Forward 2'!N116+lgd*'3. EQ Forward 1'!N116,0),MAX(lgd*'3. EQ Forward 2'!N116,0)+MAX(lgd*'3. EQ Forward 1'!N116,0))</f>
        <v>0</v>
      </c>
      <c r="O144" s="48">
        <f>'3. Discount Factors'!O116*IF(netting,MAX(lgd*'3. EQ Forward 2'!O116+lgd*'3. EQ Forward 1'!O116,0),MAX(lgd*'3. EQ Forward 2'!O116,0)+MAX(lgd*'3. EQ Forward 1'!O116,0))</f>
        <v>0</v>
      </c>
      <c r="P144" s="48">
        <f>'3. Discount Factors'!P116*IF(netting,MAX(lgd*'3. EQ Forward 2'!P116+lgd*'3. EQ Forward 1'!P116,0),MAX(lgd*'3. EQ Forward 2'!P116,0)+MAX(lgd*'3. EQ Forward 1'!P116,0))</f>
        <v>0</v>
      </c>
      <c r="Q144" s="48">
        <f>'3. Discount Factors'!Q116*IF(netting,MAX(lgd*'3. EQ Forward 2'!Q116+lgd*'3. EQ Forward 1'!Q116,0),MAX(lgd*'3. EQ Forward 2'!Q116,0)+MAX(lgd*'3. EQ Forward 1'!Q116,0))</f>
        <v>3873871.6939958776</v>
      </c>
      <c r="R144" s="48">
        <f>'3. Discount Factors'!R116*IF(netting,MAX(lgd*'3. EQ Forward 2'!R116+lgd*'3. EQ Forward 1'!R116,0),MAX(lgd*'3. EQ Forward 2'!R116,0)+MAX(lgd*'3. EQ Forward 1'!R116,0))</f>
        <v>0</v>
      </c>
      <c r="S144" s="48">
        <f>'3. Discount Factors'!S116*IF(netting,MAX(lgd*'3. EQ Forward 2'!S116+lgd*'3. EQ Forward 1'!S116,0),MAX(lgd*'3. EQ Forward 2'!S116,0)+MAX(lgd*'3. EQ Forward 1'!S116,0))</f>
        <v>3105872.021440052</v>
      </c>
      <c r="T144" s="48">
        <f>'3. Discount Factors'!T116*IF(netting,MAX(lgd*'3. EQ Forward 2'!T116+lgd*'3. EQ Forward 1'!T116,0),MAX(lgd*'3. EQ Forward 2'!T116,0)+MAX(lgd*'3. EQ Forward 1'!T116,0))</f>
        <v>2653574.5060644969</v>
      </c>
      <c r="U144" s="48">
        <f>'3. Discount Factors'!U116*IF(netting,MAX(lgd*'3. EQ Forward 2'!U116+lgd*'3. EQ Forward 1'!U116,0),MAX(lgd*'3. EQ Forward 2'!U116,0)+MAX(lgd*'3. EQ Forward 1'!U116,0))</f>
        <v>0</v>
      </c>
      <c r="V144" s="48">
        <f>'3. Discount Factors'!V116*IF(netting,MAX(lgd*'3. EQ Forward 2'!V116+lgd*'3. EQ Forward 1'!V116,0),MAX(lgd*'3. EQ Forward 2'!V116,0)+MAX(lgd*'3. EQ Forward 1'!V116,0))</f>
        <v>484000.11772871308</v>
      </c>
      <c r="W144" s="53">
        <f>'3. Discount Factors'!W116*IF(netting,MAX(lgd*'3. EQ Forward 2'!W116+lgd*'3. EQ Forward 1'!W116,0),MAX(lgd*'3. EQ Forward 2'!W116,0)+MAX(lgd*'3. EQ Forward 1'!W116,0))</f>
        <v>10607303.630245285</v>
      </c>
    </row>
    <row r="145" spans="2:23" x14ac:dyDescent="0.35">
      <c r="B145" s="26" t="s">
        <v>113</v>
      </c>
      <c r="C145" s="52">
        <f>'3. Discount Factors'!C117*IF(netting,MAX(lgd*'3. EQ Forward 2'!C117+lgd*'3. EQ Forward 1'!C117,0),MAX(lgd*'3. EQ Forward 2'!C117,0)+MAX(lgd*'3. EQ Forward 1'!C117,0))</f>
        <v>0</v>
      </c>
      <c r="D145" s="48">
        <f>'3. Discount Factors'!D117*IF(netting,MAX(lgd*'3. EQ Forward 2'!D117+lgd*'3. EQ Forward 1'!D117,0),MAX(lgd*'3. EQ Forward 2'!D117,0)+MAX(lgd*'3. EQ Forward 1'!D117,0))</f>
        <v>0</v>
      </c>
      <c r="E145" s="48">
        <f>'3. Discount Factors'!E117*IF(netting,MAX(lgd*'3. EQ Forward 2'!E117+lgd*'3. EQ Forward 1'!E117,0),MAX(lgd*'3. EQ Forward 2'!E117,0)+MAX(lgd*'3. EQ Forward 1'!E117,0))</f>
        <v>9601223.7764614616</v>
      </c>
      <c r="F145" s="48">
        <f>'3. Discount Factors'!F117*IF(netting,MAX(lgd*'3. EQ Forward 2'!F117+lgd*'3. EQ Forward 1'!F117,0),MAX(lgd*'3. EQ Forward 2'!F117,0)+MAX(lgd*'3. EQ Forward 1'!F117,0))</f>
        <v>4087592.5972204255</v>
      </c>
      <c r="G145" s="48">
        <f>'3. Discount Factors'!G117*IF(netting,MAX(lgd*'3. EQ Forward 2'!G117+lgd*'3. EQ Forward 1'!G117,0),MAX(lgd*'3. EQ Forward 2'!G117,0)+MAX(lgd*'3. EQ Forward 1'!G117,0))</f>
        <v>0</v>
      </c>
      <c r="H145" s="48">
        <f>'3. Discount Factors'!H117*IF(netting,MAX(lgd*'3. EQ Forward 2'!H117+lgd*'3. EQ Forward 1'!H117,0),MAX(lgd*'3. EQ Forward 2'!H117,0)+MAX(lgd*'3. EQ Forward 1'!H117,0))</f>
        <v>0</v>
      </c>
      <c r="I145" s="48">
        <f>'3. Discount Factors'!I117*IF(netting,MAX(lgd*'3. EQ Forward 2'!I117+lgd*'3. EQ Forward 1'!I117,0),MAX(lgd*'3. EQ Forward 2'!I117,0)+MAX(lgd*'3. EQ Forward 1'!I117,0))</f>
        <v>0</v>
      </c>
      <c r="J145" s="48">
        <f>'3. Discount Factors'!J117*IF(netting,MAX(lgd*'3. EQ Forward 2'!J117+lgd*'3. EQ Forward 1'!J117,0),MAX(lgd*'3. EQ Forward 2'!J117,0)+MAX(lgd*'3. EQ Forward 1'!J117,0))</f>
        <v>0</v>
      </c>
      <c r="K145" s="48">
        <f>'3. Discount Factors'!K117*IF(netting,MAX(lgd*'3. EQ Forward 2'!K117+lgd*'3. EQ Forward 1'!K117,0),MAX(lgd*'3. EQ Forward 2'!K117,0)+MAX(lgd*'3. EQ Forward 1'!K117,0))</f>
        <v>0</v>
      </c>
      <c r="L145" s="48">
        <f>'3. Discount Factors'!L117*IF(netting,MAX(lgd*'3. EQ Forward 2'!L117+lgd*'3. EQ Forward 1'!L117,0),MAX(lgd*'3. EQ Forward 2'!L117,0)+MAX(lgd*'3. EQ Forward 1'!L117,0))</f>
        <v>0</v>
      </c>
      <c r="M145" s="48">
        <f>'3. Discount Factors'!M117*IF(netting,MAX(lgd*'3. EQ Forward 2'!M117+lgd*'3. EQ Forward 1'!M117,0),MAX(lgd*'3. EQ Forward 2'!M117,0)+MAX(lgd*'3. EQ Forward 1'!M117,0))</f>
        <v>0</v>
      </c>
      <c r="N145" s="48">
        <f>'3. Discount Factors'!N117*IF(netting,MAX(lgd*'3. EQ Forward 2'!N117+lgd*'3. EQ Forward 1'!N117,0),MAX(lgd*'3. EQ Forward 2'!N117,0)+MAX(lgd*'3. EQ Forward 1'!N117,0))</f>
        <v>0</v>
      </c>
      <c r="O145" s="48">
        <f>'3. Discount Factors'!O117*IF(netting,MAX(lgd*'3. EQ Forward 2'!O117+lgd*'3. EQ Forward 1'!O117,0),MAX(lgd*'3. EQ Forward 2'!O117,0)+MAX(lgd*'3. EQ Forward 1'!O117,0))</f>
        <v>0</v>
      </c>
      <c r="P145" s="48">
        <f>'3. Discount Factors'!P117*IF(netting,MAX(lgd*'3. EQ Forward 2'!P117+lgd*'3. EQ Forward 1'!P117,0),MAX(lgd*'3. EQ Forward 2'!P117,0)+MAX(lgd*'3. EQ Forward 1'!P117,0))</f>
        <v>0</v>
      </c>
      <c r="Q145" s="48">
        <f>'3. Discount Factors'!Q117*IF(netting,MAX(lgd*'3. EQ Forward 2'!Q117+lgd*'3. EQ Forward 1'!Q117,0),MAX(lgd*'3. EQ Forward 2'!Q117,0)+MAX(lgd*'3. EQ Forward 1'!Q117,0))</f>
        <v>0</v>
      </c>
      <c r="R145" s="48">
        <f>'3. Discount Factors'!R117*IF(netting,MAX(lgd*'3. EQ Forward 2'!R117+lgd*'3. EQ Forward 1'!R117,0),MAX(lgd*'3. EQ Forward 2'!R117,0)+MAX(lgd*'3. EQ Forward 1'!R117,0))</f>
        <v>0</v>
      </c>
      <c r="S145" s="48">
        <f>'3. Discount Factors'!S117*IF(netting,MAX(lgd*'3. EQ Forward 2'!S117+lgd*'3. EQ Forward 1'!S117,0),MAX(lgd*'3. EQ Forward 2'!S117,0)+MAX(lgd*'3. EQ Forward 1'!S117,0))</f>
        <v>0</v>
      </c>
      <c r="T145" s="48">
        <f>'3. Discount Factors'!T117*IF(netting,MAX(lgd*'3. EQ Forward 2'!T117+lgd*'3. EQ Forward 1'!T117,0),MAX(lgd*'3. EQ Forward 2'!T117,0)+MAX(lgd*'3. EQ Forward 1'!T117,0))</f>
        <v>0</v>
      </c>
      <c r="U145" s="48">
        <f>'3. Discount Factors'!U117*IF(netting,MAX(lgd*'3. EQ Forward 2'!U117+lgd*'3. EQ Forward 1'!U117,0),MAX(lgd*'3. EQ Forward 2'!U117,0)+MAX(lgd*'3. EQ Forward 1'!U117,0))</f>
        <v>0</v>
      </c>
      <c r="V145" s="48">
        <f>'3. Discount Factors'!V117*IF(netting,MAX(lgd*'3. EQ Forward 2'!V117+lgd*'3. EQ Forward 1'!V117,0),MAX(lgd*'3. EQ Forward 2'!V117,0)+MAX(lgd*'3. EQ Forward 1'!V117,0))</f>
        <v>0</v>
      </c>
      <c r="W145" s="53">
        <f>'3. Discount Factors'!W117*IF(netting,MAX(lgd*'3. EQ Forward 2'!W117+lgd*'3. EQ Forward 1'!W117,0),MAX(lgd*'3. EQ Forward 2'!W117,0)+MAX(lgd*'3. EQ Forward 1'!W117,0))</f>
        <v>0</v>
      </c>
    </row>
    <row r="146" spans="2:23" x14ac:dyDescent="0.35">
      <c r="B146" s="26" t="s">
        <v>114</v>
      </c>
      <c r="C146" s="52">
        <f>'3. Discount Factors'!C118*IF(netting,MAX(lgd*'3. EQ Forward 2'!C118+lgd*'3. EQ Forward 1'!C118,0),MAX(lgd*'3. EQ Forward 2'!C118,0)+MAX(lgd*'3. EQ Forward 1'!C118,0))</f>
        <v>0</v>
      </c>
      <c r="D146" s="48">
        <f>'3. Discount Factors'!D118*IF(netting,MAX(lgd*'3. EQ Forward 2'!D118+lgd*'3. EQ Forward 1'!D118,0),MAX(lgd*'3. EQ Forward 2'!D118,0)+MAX(lgd*'3. EQ Forward 1'!D118,0))</f>
        <v>3587289.1987082493</v>
      </c>
      <c r="E146" s="48">
        <f>'3. Discount Factors'!E118*IF(netting,MAX(lgd*'3. EQ Forward 2'!E118+lgd*'3. EQ Forward 1'!E118,0),MAX(lgd*'3. EQ Forward 2'!E118,0)+MAX(lgd*'3. EQ Forward 1'!E118,0))</f>
        <v>5961694.8624432143</v>
      </c>
      <c r="F146" s="48">
        <f>'3. Discount Factors'!F118*IF(netting,MAX(lgd*'3. EQ Forward 2'!F118+lgd*'3. EQ Forward 1'!F118,0),MAX(lgd*'3. EQ Forward 2'!F118,0)+MAX(lgd*'3. EQ Forward 1'!F118,0))</f>
        <v>2249662.4897490903</v>
      </c>
      <c r="G146" s="48">
        <f>'3. Discount Factors'!G118*IF(netting,MAX(lgd*'3. EQ Forward 2'!G118+lgd*'3. EQ Forward 1'!G118,0),MAX(lgd*'3. EQ Forward 2'!G118,0)+MAX(lgd*'3. EQ Forward 1'!G118,0))</f>
        <v>12156071.614917144</v>
      </c>
      <c r="H146" s="48">
        <f>'3. Discount Factors'!H118*IF(netting,MAX(lgd*'3. EQ Forward 2'!H118+lgd*'3. EQ Forward 1'!H118,0),MAX(lgd*'3. EQ Forward 2'!H118,0)+MAX(lgd*'3. EQ Forward 1'!H118,0))</f>
        <v>13771978.561515249</v>
      </c>
      <c r="I146" s="48">
        <f>'3. Discount Factors'!I118*IF(netting,MAX(lgd*'3. EQ Forward 2'!I118+lgd*'3. EQ Forward 1'!I118,0),MAX(lgd*'3. EQ Forward 2'!I118,0)+MAX(lgd*'3. EQ Forward 1'!I118,0))</f>
        <v>12441150.662720377</v>
      </c>
      <c r="J146" s="48">
        <f>'3. Discount Factors'!J118*IF(netting,MAX(lgd*'3. EQ Forward 2'!J118+lgd*'3. EQ Forward 1'!J118,0),MAX(lgd*'3. EQ Forward 2'!J118,0)+MAX(lgd*'3. EQ Forward 1'!J118,0))</f>
        <v>12062694.98372511</v>
      </c>
      <c r="K146" s="48">
        <f>'3. Discount Factors'!K118*IF(netting,MAX(lgd*'3. EQ Forward 2'!K118+lgd*'3. EQ Forward 1'!K118,0),MAX(lgd*'3. EQ Forward 2'!K118,0)+MAX(lgd*'3. EQ Forward 1'!K118,0))</f>
        <v>5178587.7148685744</v>
      </c>
      <c r="L146" s="48">
        <f>'3. Discount Factors'!L118*IF(netting,MAX(lgd*'3. EQ Forward 2'!L118+lgd*'3. EQ Forward 1'!L118,0),MAX(lgd*'3. EQ Forward 2'!L118,0)+MAX(lgd*'3. EQ Forward 1'!L118,0))</f>
        <v>4124556.5143223642</v>
      </c>
      <c r="M146" s="48">
        <f>'3. Discount Factors'!M118*IF(netting,MAX(lgd*'3. EQ Forward 2'!M118+lgd*'3. EQ Forward 1'!M118,0),MAX(lgd*'3. EQ Forward 2'!M118,0)+MAX(lgd*'3. EQ Forward 1'!M118,0))</f>
        <v>0</v>
      </c>
      <c r="N146" s="48">
        <f>'3. Discount Factors'!N118*IF(netting,MAX(lgd*'3. EQ Forward 2'!N118+lgd*'3. EQ Forward 1'!N118,0),MAX(lgd*'3. EQ Forward 2'!N118,0)+MAX(lgd*'3. EQ Forward 1'!N118,0))</f>
        <v>0</v>
      </c>
      <c r="O146" s="48">
        <f>'3. Discount Factors'!O118*IF(netting,MAX(lgd*'3. EQ Forward 2'!O118+lgd*'3. EQ Forward 1'!O118,0),MAX(lgd*'3. EQ Forward 2'!O118,0)+MAX(lgd*'3. EQ Forward 1'!O118,0))</f>
        <v>0</v>
      </c>
      <c r="P146" s="48">
        <f>'3. Discount Factors'!P118*IF(netting,MAX(lgd*'3. EQ Forward 2'!P118+lgd*'3. EQ Forward 1'!P118,0),MAX(lgd*'3. EQ Forward 2'!P118,0)+MAX(lgd*'3. EQ Forward 1'!P118,0))</f>
        <v>0</v>
      </c>
      <c r="Q146" s="48">
        <f>'3. Discount Factors'!Q118*IF(netting,MAX(lgd*'3. EQ Forward 2'!Q118+lgd*'3. EQ Forward 1'!Q118,0),MAX(lgd*'3. EQ Forward 2'!Q118,0)+MAX(lgd*'3. EQ Forward 1'!Q118,0))</f>
        <v>0</v>
      </c>
      <c r="R146" s="48">
        <f>'3. Discount Factors'!R118*IF(netting,MAX(lgd*'3. EQ Forward 2'!R118+lgd*'3. EQ Forward 1'!R118,0),MAX(lgd*'3. EQ Forward 2'!R118,0)+MAX(lgd*'3. EQ Forward 1'!R118,0))</f>
        <v>0</v>
      </c>
      <c r="S146" s="48">
        <f>'3. Discount Factors'!S118*IF(netting,MAX(lgd*'3. EQ Forward 2'!S118+lgd*'3. EQ Forward 1'!S118,0),MAX(lgd*'3. EQ Forward 2'!S118,0)+MAX(lgd*'3. EQ Forward 1'!S118,0))</f>
        <v>0</v>
      </c>
      <c r="T146" s="48">
        <f>'3. Discount Factors'!T118*IF(netting,MAX(lgd*'3. EQ Forward 2'!T118+lgd*'3. EQ Forward 1'!T118,0),MAX(lgd*'3. EQ Forward 2'!T118,0)+MAX(lgd*'3. EQ Forward 1'!T118,0))</f>
        <v>0</v>
      </c>
      <c r="U146" s="48">
        <f>'3. Discount Factors'!U118*IF(netting,MAX(lgd*'3. EQ Forward 2'!U118+lgd*'3. EQ Forward 1'!U118,0),MAX(lgd*'3. EQ Forward 2'!U118,0)+MAX(lgd*'3. EQ Forward 1'!U118,0))</f>
        <v>786438.93344041484</v>
      </c>
      <c r="V146" s="48">
        <f>'3. Discount Factors'!V118*IF(netting,MAX(lgd*'3. EQ Forward 2'!V118+lgd*'3. EQ Forward 1'!V118,0),MAX(lgd*'3. EQ Forward 2'!V118,0)+MAX(lgd*'3. EQ Forward 1'!V118,0))</f>
        <v>5961039.810764431</v>
      </c>
      <c r="W146" s="53">
        <f>'3. Discount Factors'!W118*IF(netting,MAX(lgd*'3. EQ Forward 2'!W118+lgd*'3. EQ Forward 1'!W118,0),MAX(lgd*'3. EQ Forward 2'!W118,0)+MAX(lgd*'3. EQ Forward 1'!W118,0))</f>
        <v>4417132.240864601</v>
      </c>
    </row>
    <row r="147" spans="2:23" x14ac:dyDescent="0.35">
      <c r="B147" s="26" t="s">
        <v>115</v>
      </c>
      <c r="C147" s="52">
        <f>'3. Discount Factors'!C119*IF(netting,MAX(lgd*'3. EQ Forward 2'!C119+lgd*'3. EQ Forward 1'!C119,0),MAX(lgd*'3. EQ Forward 2'!C119,0)+MAX(lgd*'3. EQ Forward 1'!C119,0))</f>
        <v>0</v>
      </c>
      <c r="D147" s="48">
        <f>'3. Discount Factors'!D119*IF(netting,MAX(lgd*'3. EQ Forward 2'!D119+lgd*'3. EQ Forward 1'!D119,0),MAX(lgd*'3. EQ Forward 2'!D119,0)+MAX(lgd*'3. EQ Forward 1'!D119,0))</f>
        <v>12446582.672917325</v>
      </c>
      <c r="E147" s="48">
        <f>'3. Discount Factors'!E119*IF(netting,MAX(lgd*'3. EQ Forward 2'!E119+lgd*'3. EQ Forward 1'!E119,0),MAX(lgd*'3. EQ Forward 2'!E119,0)+MAX(lgd*'3. EQ Forward 1'!E119,0))</f>
        <v>24013109.163993347</v>
      </c>
      <c r="F147" s="48">
        <f>'3. Discount Factors'!F119*IF(netting,MAX(lgd*'3. EQ Forward 2'!F119+lgd*'3. EQ Forward 1'!F119,0),MAX(lgd*'3. EQ Forward 2'!F119,0)+MAX(lgd*'3. EQ Forward 1'!F119,0))</f>
        <v>18676002.24044944</v>
      </c>
      <c r="G147" s="48">
        <f>'3. Discount Factors'!G119*IF(netting,MAX(lgd*'3. EQ Forward 2'!G119+lgd*'3. EQ Forward 1'!G119,0),MAX(lgd*'3. EQ Forward 2'!G119,0)+MAX(lgd*'3. EQ Forward 1'!G119,0))</f>
        <v>16088662.034889156</v>
      </c>
      <c r="H147" s="48">
        <f>'3. Discount Factors'!H119*IF(netting,MAX(lgd*'3. EQ Forward 2'!H119+lgd*'3. EQ Forward 1'!H119,0),MAX(lgd*'3. EQ Forward 2'!H119,0)+MAX(lgd*'3. EQ Forward 1'!H119,0))</f>
        <v>18444634.522023562</v>
      </c>
      <c r="I147" s="48">
        <f>'3. Discount Factors'!I119*IF(netting,MAX(lgd*'3. EQ Forward 2'!I119+lgd*'3. EQ Forward 1'!I119,0),MAX(lgd*'3. EQ Forward 2'!I119,0)+MAX(lgd*'3. EQ Forward 1'!I119,0))</f>
        <v>23111646.286872596</v>
      </c>
      <c r="J147" s="48">
        <f>'3. Discount Factors'!J119*IF(netting,MAX(lgd*'3. EQ Forward 2'!J119+lgd*'3. EQ Forward 1'!J119,0),MAX(lgd*'3. EQ Forward 2'!J119,0)+MAX(lgd*'3. EQ Forward 1'!J119,0))</f>
        <v>27175464.520267952</v>
      </c>
      <c r="K147" s="48">
        <f>'3. Discount Factors'!K119*IF(netting,MAX(lgd*'3. EQ Forward 2'!K119+lgd*'3. EQ Forward 1'!K119,0),MAX(lgd*'3. EQ Forward 2'!K119,0)+MAX(lgd*'3. EQ Forward 1'!K119,0))</f>
        <v>16440417.336713359</v>
      </c>
      <c r="L147" s="48">
        <f>'3. Discount Factors'!L119*IF(netting,MAX(lgd*'3. EQ Forward 2'!L119+lgd*'3. EQ Forward 1'!L119,0),MAX(lgd*'3. EQ Forward 2'!L119,0)+MAX(lgd*'3. EQ Forward 1'!L119,0))</f>
        <v>15186031.134488346</v>
      </c>
      <c r="M147" s="48">
        <f>'3. Discount Factors'!M119*IF(netting,MAX(lgd*'3. EQ Forward 2'!M119+lgd*'3. EQ Forward 1'!M119,0),MAX(lgd*'3. EQ Forward 2'!M119,0)+MAX(lgd*'3. EQ Forward 1'!M119,0))</f>
        <v>23286715.827499229</v>
      </c>
      <c r="N147" s="48">
        <f>'3. Discount Factors'!N119*IF(netting,MAX(lgd*'3. EQ Forward 2'!N119+lgd*'3. EQ Forward 1'!N119,0),MAX(lgd*'3. EQ Forward 2'!N119,0)+MAX(lgd*'3. EQ Forward 1'!N119,0))</f>
        <v>25644200.517889079</v>
      </c>
      <c r="O147" s="48">
        <f>'3. Discount Factors'!O119*IF(netting,MAX(lgd*'3. EQ Forward 2'!O119+lgd*'3. EQ Forward 1'!O119,0),MAX(lgd*'3. EQ Forward 2'!O119,0)+MAX(lgd*'3. EQ Forward 1'!O119,0))</f>
        <v>29904764.280933529</v>
      </c>
      <c r="P147" s="48">
        <f>'3. Discount Factors'!P119*IF(netting,MAX(lgd*'3. EQ Forward 2'!P119+lgd*'3. EQ Forward 1'!P119,0),MAX(lgd*'3. EQ Forward 2'!P119,0)+MAX(lgd*'3. EQ Forward 1'!P119,0))</f>
        <v>23692004.198041875</v>
      </c>
      <c r="Q147" s="48">
        <f>'3. Discount Factors'!Q119*IF(netting,MAX(lgd*'3. EQ Forward 2'!Q119+lgd*'3. EQ Forward 1'!Q119,0),MAX(lgd*'3. EQ Forward 2'!Q119,0)+MAX(lgd*'3. EQ Forward 1'!Q119,0))</f>
        <v>17767125.677606508</v>
      </c>
      <c r="R147" s="48">
        <f>'3. Discount Factors'!R119*IF(netting,MAX(lgd*'3. EQ Forward 2'!R119+lgd*'3. EQ Forward 1'!R119,0),MAX(lgd*'3. EQ Forward 2'!R119,0)+MAX(lgd*'3. EQ Forward 1'!R119,0))</f>
        <v>16290881.615574798</v>
      </c>
      <c r="S147" s="48">
        <f>'3. Discount Factors'!S119*IF(netting,MAX(lgd*'3. EQ Forward 2'!S119+lgd*'3. EQ Forward 1'!S119,0),MAX(lgd*'3. EQ Forward 2'!S119,0)+MAX(lgd*'3. EQ Forward 1'!S119,0))</f>
        <v>21535640.911979098</v>
      </c>
      <c r="T147" s="48">
        <f>'3. Discount Factors'!T119*IF(netting,MAX(lgd*'3. EQ Forward 2'!T119+lgd*'3. EQ Forward 1'!T119,0),MAX(lgd*'3. EQ Forward 2'!T119,0)+MAX(lgd*'3. EQ Forward 1'!T119,0))</f>
        <v>24837596.843562111</v>
      </c>
      <c r="U147" s="48">
        <f>'3. Discount Factors'!U119*IF(netting,MAX(lgd*'3. EQ Forward 2'!U119+lgd*'3. EQ Forward 1'!U119,0),MAX(lgd*'3. EQ Forward 2'!U119,0)+MAX(lgd*'3. EQ Forward 1'!U119,0))</f>
        <v>18907692.273340706</v>
      </c>
      <c r="V147" s="48">
        <f>'3. Discount Factors'!V119*IF(netting,MAX(lgd*'3. EQ Forward 2'!V119+lgd*'3. EQ Forward 1'!V119,0),MAX(lgd*'3. EQ Forward 2'!V119,0)+MAX(lgd*'3. EQ Forward 1'!V119,0))</f>
        <v>35656968.187553808</v>
      </c>
      <c r="W147" s="53">
        <f>'3. Discount Factors'!W119*IF(netting,MAX(lgd*'3. EQ Forward 2'!W119+lgd*'3. EQ Forward 1'!W119,0),MAX(lgd*'3. EQ Forward 2'!W119,0)+MAX(lgd*'3. EQ Forward 1'!W119,0))</f>
        <v>29564627.377589855</v>
      </c>
    </row>
    <row r="148" spans="2:23" x14ac:dyDescent="0.35">
      <c r="B148" s="26" t="s">
        <v>116</v>
      </c>
      <c r="C148" s="52">
        <f>'3. Discount Factors'!C120*IF(netting,MAX(lgd*'3. EQ Forward 2'!C120+lgd*'3. EQ Forward 1'!C120,0),MAX(lgd*'3. EQ Forward 2'!C120,0)+MAX(lgd*'3. EQ Forward 1'!C120,0))</f>
        <v>0</v>
      </c>
      <c r="D148" s="48">
        <f>'3. Discount Factors'!D120*IF(netting,MAX(lgd*'3. EQ Forward 2'!D120+lgd*'3. EQ Forward 1'!D120,0),MAX(lgd*'3. EQ Forward 2'!D120,0)+MAX(lgd*'3. EQ Forward 1'!D120,0))</f>
        <v>0</v>
      </c>
      <c r="E148" s="48">
        <f>'3. Discount Factors'!E120*IF(netting,MAX(lgd*'3. EQ Forward 2'!E120+lgd*'3. EQ Forward 1'!E120,0),MAX(lgd*'3. EQ Forward 2'!E120,0)+MAX(lgd*'3. EQ Forward 1'!E120,0))</f>
        <v>0</v>
      </c>
      <c r="F148" s="48">
        <f>'3. Discount Factors'!F120*IF(netting,MAX(lgd*'3. EQ Forward 2'!F120+lgd*'3. EQ Forward 1'!F120,0),MAX(lgd*'3. EQ Forward 2'!F120,0)+MAX(lgd*'3. EQ Forward 1'!F120,0))</f>
        <v>1755166.6223122063</v>
      </c>
      <c r="G148" s="48">
        <f>'3. Discount Factors'!G120*IF(netting,MAX(lgd*'3. EQ Forward 2'!G120+lgd*'3. EQ Forward 1'!G120,0),MAX(lgd*'3. EQ Forward 2'!G120,0)+MAX(lgd*'3. EQ Forward 1'!G120,0))</f>
        <v>9992771.4814415127</v>
      </c>
      <c r="H148" s="48">
        <f>'3. Discount Factors'!H120*IF(netting,MAX(lgd*'3. EQ Forward 2'!H120+lgd*'3. EQ Forward 1'!H120,0),MAX(lgd*'3. EQ Forward 2'!H120,0)+MAX(lgd*'3. EQ Forward 1'!H120,0))</f>
        <v>0</v>
      </c>
      <c r="I148" s="48">
        <f>'3. Discount Factors'!I120*IF(netting,MAX(lgd*'3. EQ Forward 2'!I120+lgd*'3. EQ Forward 1'!I120,0),MAX(lgd*'3. EQ Forward 2'!I120,0)+MAX(lgd*'3. EQ Forward 1'!I120,0))</f>
        <v>631725.86964474746</v>
      </c>
      <c r="J148" s="48">
        <f>'3. Discount Factors'!J120*IF(netting,MAX(lgd*'3. EQ Forward 2'!J120+lgd*'3. EQ Forward 1'!J120,0),MAX(lgd*'3. EQ Forward 2'!J120,0)+MAX(lgd*'3. EQ Forward 1'!J120,0))</f>
        <v>3515621.2712686788</v>
      </c>
      <c r="K148" s="48">
        <f>'3. Discount Factors'!K120*IF(netting,MAX(lgd*'3. EQ Forward 2'!K120+lgd*'3. EQ Forward 1'!K120,0),MAX(lgd*'3. EQ Forward 2'!K120,0)+MAX(lgd*'3. EQ Forward 1'!K120,0))</f>
        <v>3434096.7631174522</v>
      </c>
      <c r="L148" s="48">
        <f>'3. Discount Factors'!L120*IF(netting,MAX(lgd*'3. EQ Forward 2'!L120+lgd*'3. EQ Forward 1'!L120,0),MAX(lgd*'3. EQ Forward 2'!L120,0)+MAX(lgd*'3. EQ Forward 1'!L120,0))</f>
        <v>10200933.086493019</v>
      </c>
      <c r="M148" s="48">
        <f>'3. Discount Factors'!M120*IF(netting,MAX(lgd*'3. EQ Forward 2'!M120+lgd*'3. EQ Forward 1'!M120,0),MAX(lgd*'3. EQ Forward 2'!M120,0)+MAX(lgd*'3. EQ Forward 1'!M120,0))</f>
        <v>11599412.882979102</v>
      </c>
      <c r="N148" s="48">
        <f>'3. Discount Factors'!N120*IF(netting,MAX(lgd*'3. EQ Forward 2'!N120+lgd*'3. EQ Forward 1'!N120,0),MAX(lgd*'3. EQ Forward 2'!N120,0)+MAX(lgd*'3. EQ Forward 1'!N120,0))</f>
        <v>14494698.18406485</v>
      </c>
      <c r="O148" s="48">
        <f>'3. Discount Factors'!O120*IF(netting,MAX(lgd*'3. EQ Forward 2'!O120+lgd*'3. EQ Forward 1'!O120,0),MAX(lgd*'3. EQ Forward 2'!O120,0)+MAX(lgd*'3. EQ Forward 1'!O120,0))</f>
        <v>20759112.647193726</v>
      </c>
      <c r="P148" s="48">
        <f>'3. Discount Factors'!P120*IF(netting,MAX(lgd*'3. EQ Forward 2'!P120+lgd*'3. EQ Forward 1'!P120,0),MAX(lgd*'3. EQ Forward 2'!P120,0)+MAX(lgd*'3. EQ Forward 1'!P120,0))</f>
        <v>14071950.367289279</v>
      </c>
      <c r="Q148" s="48">
        <f>'3. Discount Factors'!Q120*IF(netting,MAX(lgd*'3. EQ Forward 2'!Q120+lgd*'3. EQ Forward 1'!Q120,0),MAX(lgd*'3. EQ Forward 2'!Q120,0)+MAX(lgd*'3. EQ Forward 1'!Q120,0))</f>
        <v>16981380.704480194</v>
      </c>
      <c r="R148" s="48">
        <f>'3. Discount Factors'!R120*IF(netting,MAX(lgd*'3. EQ Forward 2'!R120+lgd*'3. EQ Forward 1'!R120,0),MAX(lgd*'3. EQ Forward 2'!R120,0)+MAX(lgd*'3. EQ Forward 1'!R120,0))</f>
        <v>20471721.436983228</v>
      </c>
      <c r="S148" s="48">
        <f>'3. Discount Factors'!S120*IF(netting,MAX(lgd*'3. EQ Forward 2'!S120+lgd*'3. EQ Forward 1'!S120,0),MAX(lgd*'3. EQ Forward 2'!S120,0)+MAX(lgd*'3. EQ Forward 1'!S120,0))</f>
        <v>27965746.873876065</v>
      </c>
      <c r="T148" s="48">
        <f>'3. Discount Factors'!T120*IF(netting,MAX(lgd*'3. EQ Forward 2'!T120+lgd*'3. EQ Forward 1'!T120,0),MAX(lgd*'3. EQ Forward 2'!T120,0)+MAX(lgd*'3. EQ Forward 1'!T120,0))</f>
        <v>34171318.846986875</v>
      </c>
      <c r="U148" s="48">
        <f>'3. Discount Factors'!U120*IF(netting,MAX(lgd*'3. EQ Forward 2'!U120+lgd*'3. EQ Forward 1'!U120,0),MAX(lgd*'3. EQ Forward 2'!U120,0)+MAX(lgd*'3. EQ Forward 1'!U120,0))</f>
        <v>26507146.48749584</v>
      </c>
      <c r="V148" s="48">
        <f>'3. Discount Factors'!V120*IF(netting,MAX(lgd*'3. EQ Forward 2'!V120+lgd*'3. EQ Forward 1'!V120,0),MAX(lgd*'3. EQ Forward 2'!V120,0)+MAX(lgd*'3. EQ Forward 1'!V120,0))</f>
        <v>21320648.519549694</v>
      </c>
      <c r="W148" s="53">
        <f>'3. Discount Factors'!W120*IF(netting,MAX(lgd*'3. EQ Forward 2'!W120+lgd*'3. EQ Forward 1'!W120,0),MAX(lgd*'3. EQ Forward 2'!W120,0)+MAX(lgd*'3. EQ Forward 1'!W120,0))</f>
        <v>16359236.590994496</v>
      </c>
    </row>
    <row r="149" spans="2:23" x14ac:dyDescent="0.35">
      <c r="B149" s="26" t="s">
        <v>117</v>
      </c>
      <c r="C149" s="52">
        <f>'3. Discount Factors'!C121*IF(netting,MAX(lgd*'3. EQ Forward 2'!C121+lgd*'3. EQ Forward 1'!C121,0),MAX(lgd*'3. EQ Forward 2'!C121,0)+MAX(lgd*'3. EQ Forward 1'!C121,0))</f>
        <v>0</v>
      </c>
      <c r="D149" s="48">
        <f>'3. Discount Factors'!D121*IF(netting,MAX(lgd*'3. EQ Forward 2'!D121+lgd*'3. EQ Forward 1'!D121,0),MAX(lgd*'3. EQ Forward 2'!D121,0)+MAX(lgd*'3. EQ Forward 1'!D121,0))</f>
        <v>3230496.8762921905</v>
      </c>
      <c r="E149" s="48">
        <f>'3. Discount Factors'!E121*IF(netting,MAX(lgd*'3. EQ Forward 2'!E121+lgd*'3. EQ Forward 1'!E121,0),MAX(lgd*'3. EQ Forward 2'!E121,0)+MAX(lgd*'3. EQ Forward 1'!E121,0))</f>
        <v>1030180.1824361556</v>
      </c>
      <c r="F149" s="48">
        <f>'3. Discount Factors'!F121*IF(netting,MAX(lgd*'3. EQ Forward 2'!F121+lgd*'3. EQ Forward 1'!F121,0),MAX(lgd*'3. EQ Forward 2'!F121,0)+MAX(lgd*'3. EQ Forward 1'!F121,0))</f>
        <v>0</v>
      </c>
      <c r="G149" s="48">
        <f>'3. Discount Factors'!G121*IF(netting,MAX(lgd*'3. EQ Forward 2'!G121+lgd*'3. EQ Forward 1'!G121,0),MAX(lgd*'3. EQ Forward 2'!G121,0)+MAX(lgd*'3. EQ Forward 1'!G121,0))</f>
        <v>0</v>
      </c>
      <c r="H149" s="48">
        <f>'3. Discount Factors'!H121*IF(netting,MAX(lgd*'3. EQ Forward 2'!H121+lgd*'3. EQ Forward 1'!H121,0),MAX(lgd*'3. EQ Forward 2'!H121,0)+MAX(lgd*'3. EQ Forward 1'!H121,0))</f>
        <v>542025.80490628816</v>
      </c>
      <c r="I149" s="48">
        <f>'3. Discount Factors'!I121*IF(netting,MAX(lgd*'3. EQ Forward 2'!I121+lgd*'3. EQ Forward 1'!I121,0),MAX(lgd*'3. EQ Forward 2'!I121,0)+MAX(lgd*'3. EQ Forward 1'!I121,0))</f>
        <v>0</v>
      </c>
      <c r="J149" s="48">
        <f>'3. Discount Factors'!J121*IF(netting,MAX(lgd*'3. EQ Forward 2'!J121+lgd*'3. EQ Forward 1'!J121,0),MAX(lgd*'3. EQ Forward 2'!J121,0)+MAX(lgd*'3. EQ Forward 1'!J121,0))</f>
        <v>4231190.2415447412</v>
      </c>
      <c r="K149" s="48">
        <f>'3. Discount Factors'!K121*IF(netting,MAX(lgd*'3. EQ Forward 2'!K121+lgd*'3. EQ Forward 1'!K121,0),MAX(lgd*'3. EQ Forward 2'!K121,0)+MAX(lgd*'3. EQ Forward 1'!K121,0))</f>
        <v>4019515.3442950193</v>
      </c>
      <c r="L149" s="48">
        <f>'3. Discount Factors'!L121*IF(netting,MAX(lgd*'3. EQ Forward 2'!L121+lgd*'3. EQ Forward 1'!L121,0),MAX(lgd*'3. EQ Forward 2'!L121,0)+MAX(lgd*'3. EQ Forward 1'!L121,0))</f>
        <v>0</v>
      </c>
      <c r="M149" s="48">
        <f>'3. Discount Factors'!M121*IF(netting,MAX(lgd*'3. EQ Forward 2'!M121+lgd*'3. EQ Forward 1'!M121,0),MAX(lgd*'3. EQ Forward 2'!M121,0)+MAX(lgd*'3. EQ Forward 1'!M121,0))</f>
        <v>0</v>
      </c>
      <c r="N149" s="48">
        <f>'3. Discount Factors'!N121*IF(netting,MAX(lgd*'3. EQ Forward 2'!N121+lgd*'3. EQ Forward 1'!N121,0),MAX(lgd*'3. EQ Forward 2'!N121,0)+MAX(lgd*'3. EQ Forward 1'!N121,0))</f>
        <v>0</v>
      </c>
      <c r="O149" s="48">
        <f>'3. Discount Factors'!O121*IF(netting,MAX(lgd*'3. EQ Forward 2'!O121+lgd*'3. EQ Forward 1'!O121,0),MAX(lgd*'3. EQ Forward 2'!O121,0)+MAX(lgd*'3. EQ Forward 1'!O121,0))</f>
        <v>0</v>
      </c>
      <c r="P149" s="48">
        <f>'3. Discount Factors'!P121*IF(netting,MAX(lgd*'3. EQ Forward 2'!P121+lgd*'3. EQ Forward 1'!P121,0),MAX(lgd*'3. EQ Forward 2'!P121,0)+MAX(lgd*'3. EQ Forward 1'!P121,0))</f>
        <v>8008473.8825045321</v>
      </c>
      <c r="Q149" s="48">
        <f>'3. Discount Factors'!Q121*IF(netting,MAX(lgd*'3. EQ Forward 2'!Q121+lgd*'3. EQ Forward 1'!Q121,0),MAX(lgd*'3. EQ Forward 2'!Q121,0)+MAX(lgd*'3. EQ Forward 1'!Q121,0))</f>
        <v>10530096.577130603</v>
      </c>
      <c r="R149" s="48">
        <f>'3. Discount Factors'!R121*IF(netting,MAX(lgd*'3. EQ Forward 2'!R121+lgd*'3. EQ Forward 1'!R121,0),MAX(lgd*'3. EQ Forward 2'!R121,0)+MAX(lgd*'3. EQ Forward 1'!R121,0))</f>
        <v>10284844.415715681</v>
      </c>
      <c r="S149" s="48">
        <f>'3. Discount Factors'!S121*IF(netting,MAX(lgd*'3. EQ Forward 2'!S121+lgd*'3. EQ Forward 1'!S121,0),MAX(lgd*'3. EQ Forward 2'!S121,0)+MAX(lgd*'3. EQ Forward 1'!S121,0))</f>
        <v>8755960.9390450455</v>
      </c>
      <c r="T149" s="48">
        <f>'3. Discount Factors'!T121*IF(netting,MAX(lgd*'3. EQ Forward 2'!T121+lgd*'3. EQ Forward 1'!T121,0),MAX(lgd*'3. EQ Forward 2'!T121,0)+MAX(lgd*'3. EQ Forward 1'!T121,0))</f>
        <v>4505801.7131094001</v>
      </c>
      <c r="U149" s="48">
        <f>'3. Discount Factors'!U121*IF(netting,MAX(lgd*'3. EQ Forward 2'!U121+lgd*'3. EQ Forward 1'!U121,0),MAX(lgd*'3. EQ Forward 2'!U121,0)+MAX(lgd*'3. EQ Forward 1'!U121,0))</f>
        <v>4478596.1400430528</v>
      </c>
      <c r="V149" s="48">
        <f>'3. Discount Factors'!V121*IF(netting,MAX(lgd*'3. EQ Forward 2'!V121+lgd*'3. EQ Forward 1'!V121,0),MAX(lgd*'3. EQ Forward 2'!V121,0)+MAX(lgd*'3. EQ Forward 1'!V121,0))</f>
        <v>0</v>
      </c>
      <c r="W149" s="53">
        <f>'3. Discount Factors'!W121*IF(netting,MAX(lgd*'3. EQ Forward 2'!W121+lgd*'3. EQ Forward 1'!W121,0),MAX(lgd*'3. EQ Forward 2'!W121,0)+MAX(lgd*'3. EQ Forward 1'!W121,0))</f>
        <v>0</v>
      </c>
    </row>
    <row r="150" spans="2:23" x14ac:dyDescent="0.35">
      <c r="B150" s="26" t="s">
        <v>118</v>
      </c>
      <c r="C150" s="52">
        <f>'3. Discount Factors'!C122*IF(netting,MAX(lgd*'3. EQ Forward 2'!C122+lgd*'3. EQ Forward 1'!C122,0),MAX(lgd*'3. EQ Forward 2'!C122,0)+MAX(lgd*'3. EQ Forward 1'!C122,0))</f>
        <v>0</v>
      </c>
      <c r="D150" s="48">
        <f>'3. Discount Factors'!D122*IF(netting,MAX(lgd*'3. EQ Forward 2'!D122+lgd*'3. EQ Forward 1'!D122,0),MAX(lgd*'3. EQ Forward 2'!D122,0)+MAX(lgd*'3. EQ Forward 1'!D122,0))</f>
        <v>0</v>
      </c>
      <c r="E150" s="48">
        <f>'3. Discount Factors'!E122*IF(netting,MAX(lgd*'3. EQ Forward 2'!E122+lgd*'3. EQ Forward 1'!E122,0),MAX(lgd*'3. EQ Forward 2'!E122,0)+MAX(lgd*'3. EQ Forward 1'!E122,0))</f>
        <v>0</v>
      </c>
      <c r="F150" s="48">
        <f>'3. Discount Factors'!F122*IF(netting,MAX(lgd*'3. EQ Forward 2'!F122+lgd*'3. EQ Forward 1'!F122,0),MAX(lgd*'3. EQ Forward 2'!F122,0)+MAX(lgd*'3. EQ Forward 1'!F122,0))</f>
        <v>0</v>
      </c>
      <c r="G150" s="48">
        <f>'3. Discount Factors'!G122*IF(netting,MAX(lgd*'3. EQ Forward 2'!G122+lgd*'3. EQ Forward 1'!G122,0),MAX(lgd*'3. EQ Forward 2'!G122,0)+MAX(lgd*'3. EQ Forward 1'!G122,0))</f>
        <v>0</v>
      </c>
      <c r="H150" s="48">
        <f>'3. Discount Factors'!H122*IF(netting,MAX(lgd*'3. EQ Forward 2'!H122+lgd*'3. EQ Forward 1'!H122,0),MAX(lgd*'3. EQ Forward 2'!H122,0)+MAX(lgd*'3. EQ Forward 1'!H122,0))</f>
        <v>0</v>
      </c>
      <c r="I150" s="48">
        <f>'3. Discount Factors'!I122*IF(netting,MAX(lgd*'3. EQ Forward 2'!I122+lgd*'3. EQ Forward 1'!I122,0),MAX(lgd*'3. EQ Forward 2'!I122,0)+MAX(lgd*'3. EQ Forward 1'!I122,0))</f>
        <v>0</v>
      </c>
      <c r="J150" s="48">
        <f>'3. Discount Factors'!J122*IF(netting,MAX(lgd*'3. EQ Forward 2'!J122+lgd*'3. EQ Forward 1'!J122,0),MAX(lgd*'3. EQ Forward 2'!J122,0)+MAX(lgd*'3. EQ Forward 1'!J122,0))</f>
        <v>0</v>
      </c>
      <c r="K150" s="48">
        <f>'3. Discount Factors'!K122*IF(netting,MAX(lgd*'3. EQ Forward 2'!K122+lgd*'3. EQ Forward 1'!K122,0),MAX(lgd*'3. EQ Forward 2'!K122,0)+MAX(lgd*'3. EQ Forward 1'!K122,0))</f>
        <v>0</v>
      </c>
      <c r="L150" s="48">
        <f>'3. Discount Factors'!L122*IF(netting,MAX(lgd*'3. EQ Forward 2'!L122+lgd*'3. EQ Forward 1'!L122,0),MAX(lgd*'3. EQ Forward 2'!L122,0)+MAX(lgd*'3. EQ Forward 1'!L122,0))</f>
        <v>0</v>
      </c>
      <c r="M150" s="48">
        <f>'3. Discount Factors'!M122*IF(netting,MAX(lgd*'3. EQ Forward 2'!M122+lgd*'3. EQ Forward 1'!M122,0),MAX(lgd*'3. EQ Forward 2'!M122,0)+MAX(lgd*'3. EQ Forward 1'!M122,0))</f>
        <v>0</v>
      </c>
      <c r="N150" s="48">
        <f>'3. Discount Factors'!N122*IF(netting,MAX(lgd*'3. EQ Forward 2'!N122+lgd*'3. EQ Forward 1'!N122,0),MAX(lgd*'3. EQ Forward 2'!N122,0)+MAX(lgd*'3. EQ Forward 1'!N122,0))</f>
        <v>0</v>
      </c>
      <c r="O150" s="48">
        <f>'3. Discount Factors'!O122*IF(netting,MAX(lgd*'3. EQ Forward 2'!O122+lgd*'3. EQ Forward 1'!O122,0),MAX(lgd*'3. EQ Forward 2'!O122,0)+MAX(lgd*'3. EQ Forward 1'!O122,0))</f>
        <v>0</v>
      </c>
      <c r="P150" s="48">
        <f>'3. Discount Factors'!P122*IF(netting,MAX(lgd*'3. EQ Forward 2'!P122+lgd*'3. EQ Forward 1'!P122,0),MAX(lgd*'3. EQ Forward 2'!P122,0)+MAX(lgd*'3. EQ Forward 1'!P122,0))</f>
        <v>0</v>
      </c>
      <c r="Q150" s="48">
        <f>'3. Discount Factors'!Q122*IF(netting,MAX(lgd*'3. EQ Forward 2'!Q122+lgd*'3. EQ Forward 1'!Q122,0),MAX(lgd*'3. EQ Forward 2'!Q122,0)+MAX(lgd*'3. EQ Forward 1'!Q122,0))</f>
        <v>0</v>
      </c>
      <c r="R150" s="48">
        <f>'3. Discount Factors'!R122*IF(netting,MAX(lgd*'3. EQ Forward 2'!R122+lgd*'3. EQ Forward 1'!R122,0),MAX(lgd*'3. EQ Forward 2'!R122,0)+MAX(lgd*'3. EQ Forward 1'!R122,0))</f>
        <v>1881092.9027633602</v>
      </c>
      <c r="S150" s="48">
        <f>'3. Discount Factors'!S122*IF(netting,MAX(lgd*'3. EQ Forward 2'!S122+lgd*'3. EQ Forward 1'!S122,0),MAX(lgd*'3. EQ Forward 2'!S122,0)+MAX(lgd*'3. EQ Forward 1'!S122,0))</f>
        <v>3354849.1298601576</v>
      </c>
      <c r="T150" s="48">
        <f>'3. Discount Factors'!T122*IF(netting,MAX(lgd*'3. EQ Forward 2'!T122+lgd*'3. EQ Forward 1'!T122,0),MAX(lgd*'3. EQ Forward 2'!T122,0)+MAX(lgd*'3. EQ Forward 1'!T122,0))</f>
        <v>10114923.942336224</v>
      </c>
      <c r="U150" s="48">
        <f>'3. Discount Factors'!U122*IF(netting,MAX(lgd*'3. EQ Forward 2'!U122+lgd*'3. EQ Forward 1'!U122,0),MAX(lgd*'3. EQ Forward 2'!U122,0)+MAX(lgd*'3. EQ Forward 1'!U122,0))</f>
        <v>11118468.932341984</v>
      </c>
      <c r="V150" s="48">
        <f>'3. Discount Factors'!V122*IF(netting,MAX(lgd*'3. EQ Forward 2'!V122+lgd*'3. EQ Forward 1'!V122,0),MAX(lgd*'3. EQ Forward 2'!V122,0)+MAX(lgd*'3. EQ Forward 1'!V122,0))</f>
        <v>12196568.722583214</v>
      </c>
      <c r="W150" s="53">
        <f>'3. Discount Factors'!W122*IF(netting,MAX(lgd*'3. EQ Forward 2'!W122+lgd*'3. EQ Forward 1'!W122,0),MAX(lgd*'3. EQ Forward 2'!W122,0)+MAX(lgd*'3. EQ Forward 1'!W122,0))</f>
        <v>8214040.5869460758</v>
      </c>
    </row>
    <row r="151" spans="2:23" x14ac:dyDescent="0.35">
      <c r="B151" s="26" t="s">
        <v>119</v>
      </c>
      <c r="C151" s="52">
        <f>'3. Discount Factors'!C123*IF(netting,MAX(lgd*'3. EQ Forward 2'!C123+lgd*'3. EQ Forward 1'!C123,0),MAX(lgd*'3. EQ Forward 2'!C123,0)+MAX(lgd*'3. EQ Forward 1'!C123,0))</f>
        <v>0</v>
      </c>
      <c r="D151" s="48">
        <f>'3. Discount Factors'!D123*IF(netting,MAX(lgd*'3. EQ Forward 2'!D123+lgd*'3. EQ Forward 1'!D123,0),MAX(lgd*'3. EQ Forward 2'!D123,0)+MAX(lgd*'3. EQ Forward 1'!D123,0))</f>
        <v>1474741.9765590259</v>
      </c>
      <c r="E151" s="48">
        <f>'3. Discount Factors'!E123*IF(netting,MAX(lgd*'3. EQ Forward 2'!E123+lgd*'3. EQ Forward 1'!E123,0),MAX(lgd*'3. EQ Forward 2'!E123,0)+MAX(lgd*'3. EQ Forward 1'!E123,0))</f>
        <v>1022185.481859421</v>
      </c>
      <c r="F151" s="48">
        <f>'3. Discount Factors'!F123*IF(netting,MAX(lgd*'3. EQ Forward 2'!F123+lgd*'3. EQ Forward 1'!F123,0),MAX(lgd*'3. EQ Forward 2'!F123,0)+MAX(lgd*'3. EQ Forward 1'!F123,0))</f>
        <v>9782714.1071928181</v>
      </c>
      <c r="G151" s="48">
        <f>'3. Discount Factors'!G123*IF(netting,MAX(lgd*'3. EQ Forward 2'!G123+lgd*'3. EQ Forward 1'!G123,0),MAX(lgd*'3. EQ Forward 2'!G123,0)+MAX(lgd*'3. EQ Forward 1'!G123,0))</f>
        <v>12319615.230212742</v>
      </c>
      <c r="H151" s="48">
        <f>'3. Discount Factors'!H123*IF(netting,MAX(lgd*'3. EQ Forward 2'!H123+lgd*'3. EQ Forward 1'!H123,0),MAX(lgd*'3. EQ Forward 2'!H123,0)+MAX(lgd*'3. EQ Forward 1'!H123,0))</f>
        <v>14789194.240248146</v>
      </c>
      <c r="I151" s="48">
        <f>'3. Discount Factors'!I123*IF(netting,MAX(lgd*'3. EQ Forward 2'!I123+lgd*'3. EQ Forward 1'!I123,0),MAX(lgd*'3. EQ Forward 2'!I123,0)+MAX(lgd*'3. EQ Forward 1'!I123,0))</f>
        <v>12620614.946866259</v>
      </c>
      <c r="J151" s="48">
        <f>'3. Discount Factors'!J123*IF(netting,MAX(lgd*'3. EQ Forward 2'!J123+lgd*'3. EQ Forward 1'!J123,0),MAX(lgd*'3. EQ Forward 2'!J123,0)+MAX(lgd*'3. EQ Forward 1'!J123,0))</f>
        <v>12183987.718769841</v>
      </c>
      <c r="K151" s="48">
        <f>'3. Discount Factors'!K123*IF(netting,MAX(lgd*'3. EQ Forward 2'!K123+lgd*'3. EQ Forward 1'!K123,0),MAX(lgd*'3. EQ Forward 2'!K123,0)+MAX(lgd*'3. EQ Forward 1'!K123,0))</f>
        <v>5531468.9406876713</v>
      </c>
      <c r="L151" s="48">
        <f>'3. Discount Factors'!L123*IF(netting,MAX(lgd*'3. EQ Forward 2'!L123+lgd*'3. EQ Forward 1'!L123,0),MAX(lgd*'3. EQ Forward 2'!L123,0)+MAX(lgd*'3. EQ Forward 1'!L123,0))</f>
        <v>6419201.5757854274</v>
      </c>
      <c r="M151" s="48">
        <f>'3. Discount Factors'!M123*IF(netting,MAX(lgd*'3. EQ Forward 2'!M123+lgd*'3. EQ Forward 1'!M123,0),MAX(lgd*'3. EQ Forward 2'!M123,0)+MAX(lgd*'3. EQ Forward 1'!M123,0))</f>
        <v>12255174.540762944</v>
      </c>
      <c r="N151" s="48">
        <f>'3. Discount Factors'!N123*IF(netting,MAX(lgd*'3. EQ Forward 2'!N123+lgd*'3. EQ Forward 1'!N123,0),MAX(lgd*'3. EQ Forward 2'!N123,0)+MAX(lgd*'3. EQ Forward 1'!N123,0))</f>
        <v>0</v>
      </c>
      <c r="O151" s="48">
        <f>'3. Discount Factors'!O123*IF(netting,MAX(lgd*'3. EQ Forward 2'!O123+lgd*'3. EQ Forward 1'!O123,0),MAX(lgd*'3. EQ Forward 2'!O123,0)+MAX(lgd*'3. EQ Forward 1'!O123,0))</f>
        <v>0</v>
      </c>
      <c r="P151" s="48">
        <f>'3. Discount Factors'!P123*IF(netting,MAX(lgd*'3. EQ Forward 2'!P123+lgd*'3. EQ Forward 1'!P123,0),MAX(lgd*'3. EQ Forward 2'!P123,0)+MAX(lgd*'3. EQ Forward 1'!P123,0))</f>
        <v>0</v>
      </c>
      <c r="Q151" s="48">
        <f>'3. Discount Factors'!Q123*IF(netting,MAX(lgd*'3. EQ Forward 2'!Q123+lgd*'3. EQ Forward 1'!Q123,0),MAX(lgd*'3. EQ Forward 2'!Q123,0)+MAX(lgd*'3. EQ Forward 1'!Q123,0))</f>
        <v>0</v>
      </c>
      <c r="R151" s="48">
        <f>'3. Discount Factors'!R123*IF(netting,MAX(lgd*'3. EQ Forward 2'!R123+lgd*'3. EQ Forward 1'!R123,0),MAX(lgd*'3. EQ Forward 2'!R123,0)+MAX(lgd*'3. EQ Forward 1'!R123,0))</f>
        <v>8145613.6297464799</v>
      </c>
      <c r="S151" s="48">
        <f>'3. Discount Factors'!S123*IF(netting,MAX(lgd*'3. EQ Forward 2'!S123+lgd*'3. EQ Forward 1'!S123,0),MAX(lgd*'3. EQ Forward 2'!S123,0)+MAX(lgd*'3. EQ Forward 1'!S123,0))</f>
        <v>8516693.2172271293</v>
      </c>
      <c r="T151" s="48">
        <f>'3. Discount Factors'!T123*IF(netting,MAX(lgd*'3. EQ Forward 2'!T123+lgd*'3. EQ Forward 1'!T123,0),MAX(lgd*'3. EQ Forward 2'!T123,0)+MAX(lgd*'3. EQ Forward 1'!T123,0))</f>
        <v>10504077.556580188</v>
      </c>
      <c r="U151" s="48">
        <f>'3. Discount Factors'!U123*IF(netting,MAX(lgd*'3. EQ Forward 2'!U123+lgd*'3. EQ Forward 1'!U123,0),MAX(lgd*'3. EQ Forward 2'!U123,0)+MAX(lgd*'3. EQ Forward 1'!U123,0))</f>
        <v>11929261.886528565</v>
      </c>
      <c r="V151" s="48">
        <f>'3. Discount Factors'!V123*IF(netting,MAX(lgd*'3. EQ Forward 2'!V123+lgd*'3. EQ Forward 1'!V123,0),MAX(lgd*'3. EQ Forward 2'!V123,0)+MAX(lgd*'3. EQ Forward 1'!V123,0))</f>
        <v>10653870.560920814</v>
      </c>
      <c r="W151" s="53">
        <f>'3. Discount Factors'!W123*IF(netting,MAX(lgd*'3. EQ Forward 2'!W123+lgd*'3. EQ Forward 1'!W123,0),MAX(lgd*'3. EQ Forward 2'!W123,0)+MAX(lgd*'3. EQ Forward 1'!W123,0))</f>
        <v>11164599.828941196</v>
      </c>
    </row>
    <row r="152" spans="2:23" x14ac:dyDescent="0.35">
      <c r="B152" s="26" t="s">
        <v>120</v>
      </c>
      <c r="C152" s="52">
        <f>'3. Discount Factors'!C124*IF(netting,MAX(lgd*'3. EQ Forward 2'!C124+lgd*'3. EQ Forward 1'!C124,0),MAX(lgd*'3. EQ Forward 2'!C124,0)+MAX(lgd*'3. EQ Forward 1'!C124,0))</f>
        <v>0</v>
      </c>
      <c r="D152" s="48">
        <f>'3. Discount Factors'!D124*IF(netting,MAX(lgd*'3. EQ Forward 2'!D124+lgd*'3. EQ Forward 1'!D124,0),MAX(lgd*'3. EQ Forward 2'!D124,0)+MAX(lgd*'3. EQ Forward 1'!D124,0))</f>
        <v>0</v>
      </c>
      <c r="E152" s="48">
        <f>'3. Discount Factors'!E124*IF(netting,MAX(lgd*'3. EQ Forward 2'!E124+lgd*'3. EQ Forward 1'!E124,0),MAX(lgd*'3. EQ Forward 2'!E124,0)+MAX(lgd*'3. EQ Forward 1'!E124,0))</f>
        <v>0</v>
      </c>
      <c r="F152" s="48">
        <f>'3. Discount Factors'!F124*IF(netting,MAX(lgd*'3. EQ Forward 2'!F124+lgd*'3. EQ Forward 1'!F124,0),MAX(lgd*'3. EQ Forward 2'!F124,0)+MAX(lgd*'3. EQ Forward 1'!F124,0))</f>
        <v>0</v>
      </c>
      <c r="G152" s="48">
        <f>'3. Discount Factors'!G124*IF(netting,MAX(lgd*'3. EQ Forward 2'!G124+lgd*'3. EQ Forward 1'!G124,0),MAX(lgd*'3. EQ Forward 2'!G124,0)+MAX(lgd*'3. EQ Forward 1'!G124,0))</f>
        <v>0</v>
      </c>
      <c r="H152" s="48">
        <f>'3. Discount Factors'!H124*IF(netting,MAX(lgd*'3. EQ Forward 2'!H124+lgd*'3. EQ Forward 1'!H124,0),MAX(lgd*'3. EQ Forward 2'!H124,0)+MAX(lgd*'3. EQ Forward 1'!H124,0))</f>
        <v>2457999.4326470653</v>
      </c>
      <c r="I152" s="48">
        <f>'3. Discount Factors'!I124*IF(netting,MAX(lgd*'3. EQ Forward 2'!I124+lgd*'3. EQ Forward 1'!I124,0),MAX(lgd*'3. EQ Forward 2'!I124,0)+MAX(lgd*'3. EQ Forward 1'!I124,0))</f>
        <v>2457261.8289909572</v>
      </c>
      <c r="J152" s="48">
        <f>'3. Discount Factors'!J124*IF(netting,MAX(lgd*'3. EQ Forward 2'!J124+lgd*'3. EQ Forward 1'!J124,0),MAX(lgd*'3. EQ Forward 2'!J124,0)+MAX(lgd*'3. EQ Forward 1'!J124,0))</f>
        <v>2033552.3461986082</v>
      </c>
      <c r="K152" s="48">
        <f>'3. Discount Factors'!K124*IF(netting,MAX(lgd*'3. EQ Forward 2'!K124+lgd*'3. EQ Forward 1'!K124,0),MAX(lgd*'3. EQ Forward 2'!K124,0)+MAX(lgd*'3. EQ Forward 1'!K124,0))</f>
        <v>9766722.2599089928</v>
      </c>
      <c r="L152" s="48">
        <f>'3. Discount Factors'!L124*IF(netting,MAX(lgd*'3. EQ Forward 2'!L124+lgd*'3. EQ Forward 1'!L124,0),MAX(lgd*'3. EQ Forward 2'!L124,0)+MAX(lgd*'3. EQ Forward 1'!L124,0))</f>
        <v>8483372.0554581974</v>
      </c>
      <c r="M152" s="48">
        <f>'3. Discount Factors'!M124*IF(netting,MAX(lgd*'3. EQ Forward 2'!M124+lgd*'3. EQ Forward 1'!M124,0),MAX(lgd*'3. EQ Forward 2'!M124,0)+MAX(lgd*'3. EQ Forward 1'!M124,0))</f>
        <v>12374119.922200704</v>
      </c>
      <c r="N152" s="48">
        <f>'3. Discount Factors'!N124*IF(netting,MAX(lgd*'3. EQ Forward 2'!N124+lgd*'3. EQ Forward 1'!N124,0),MAX(lgd*'3. EQ Forward 2'!N124,0)+MAX(lgd*'3. EQ Forward 1'!N124,0))</f>
        <v>14862279.393406697</v>
      </c>
      <c r="O152" s="48">
        <f>'3. Discount Factors'!O124*IF(netting,MAX(lgd*'3. EQ Forward 2'!O124+lgd*'3. EQ Forward 1'!O124,0),MAX(lgd*'3. EQ Forward 2'!O124,0)+MAX(lgd*'3. EQ Forward 1'!O124,0))</f>
        <v>17569954.331505675</v>
      </c>
      <c r="P152" s="48">
        <f>'3. Discount Factors'!P124*IF(netting,MAX(lgd*'3. EQ Forward 2'!P124+lgd*'3. EQ Forward 1'!P124,0),MAX(lgd*'3. EQ Forward 2'!P124,0)+MAX(lgd*'3. EQ Forward 1'!P124,0))</f>
        <v>18676165.052672107</v>
      </c>
      <c r="Q152" s="48">
        <f>'3. Discount Factors'!Q124*IF(netting,MAX(lgd*'3. EQ Forward 2'!Q124+lgd*'3. EQ Forward 1'!Q124,0),MAX(lgd*'3. EQ Forward 2'!Q124,0)+MAX(lgd*'3. EQ Forward 1'!Q124,0))</f>
        <v>15078856.778596522</v>
      </c>
      <c r="R152" s="48">
        <f>'3. Discount Factors'!R124*IF(netting,MAX(lgd*'3. EQ Forward 2'!R124+lgd*'3. EQ Forward 1'!R124,0),MAX(lgd*'3. EQ Forward 2'!R124,0)+MAX(lgd*'3. EQ Forward 1'!R124,0))</f>
        <v>11347128.177521031</v>
      </c>
      <c r="S152" s="48">
        <f>'3. Discount Factors'!S124*IF(netting,MAX(lgd*'3. EQ Forward 2'!S124+lgd*'3. EQ Forward 1'!S124,0),MAX(lgd*'3. EQ Forward 2'!S124,0)+MAX(lgd*'3. EQ Forward 1'!S124,0))</f>
        <v>19322856.718015432</v>
      </c>
      <c r="T152" s="48">
        <f>'3. Discount Factors'!T124*IF(netting,MAX(lgd*'3. EQ Forward 2'!T124+lgd*'3. EQ Forward 1'!T124,0),MAX(lgd*'3. EQ Forward 2'!T124,0)+MAX(lgd*'3. EQ Forward 1'!T124,0))</f>
        <v>20681172.254285038</v>
      </c>
      <c r="U152" s="48">
        <f>'3. Discount Factors'!U124*IF(netting,MAX(lgd*'3. EQ Forward 2'!U124+lgd*'3. EQ Forward 1'!U124,0),MAX(lgd*'3. EQ Forward 2'!U124,0)+MAX(lgd*'3. EQ Forward 1'!U124,0))</f>
        <v>27020556.508561064</v>
      </c>
      <c r="V152" s="48">
        <f>'3. Discount Factors'!V124*IF(netting,MAX(lgd*'3. EQ Forward 2'!V124+lgd*'3. EQ Forward 1'!V124,0),MAX(lgd*'3. EQ Forward 2'!V124,0)+MAX(lgd*'3. EQ Forward 1'!V124,0))</f>
        <v>26928116.771865193</v>
      </c>
      <c r="W152" s="53">
        <f>'3. Discount Factors'!W124*IF(netting,MAX(lgd*'3. EQ Forward 2'!W124+lgd*'3. EQ Forward 1'!W124,0),MAX(lgd*'3. EQ Forward 2'!W124,0)+MAX(lgd*'3. EQ Forward 1'!W124,0))</f>
        <v>21451196.182016663</v>
      </c>
    </row>
    <row r="153" spans="2:23" x14ac:dyDescent="0.35">
      <c r="B153" s="26" t="s">
        <v>121</v>
      </c>
      <c r="C153" s="52">
        <f>'3. Discount Factors'!C125*IF(netting,MAX(lgd*'3. EQ Forward 2'!C125+lgd*'3. EQ Forward 1'!C125,0),MAX(lgd*'3. EQ Forward 2'!C125,0)+MAX(lgd*'3. EQ Forward 1'!C125,0))</f>
        <v>0</v>
      </c>
      <c r="D153" s="48">
        <f>'3. Discount Factors'!D125*IF(netting,MAX(lgd*'3. EQ Forward 2'!D125+lgd*'3. EQ Forward 1'!D125,0),MAX(lgd*'3. EQ Forward 2'!D125,0)+MAX(lgd*'3. EQ Forward 1'!D125,0))</f>
        <v>3508871.5387317906</v>
      </c>
      <c r="E153" s="48">
        <f>'3. Discount Factors'!E125*IF(netting,MAX(lgd*'3. EQ Forward 2'!E125+lgd*'3. EQ Forward 1'!E125,0),MAX(lgd*'3. EQ Forward 2'!E125,0)+MAX(lgd*'3. EQ Forward 1'!E125,0))</f>
        <v>5025214.506838874</v>
      </c>
      <c r="F153" s="48">
        <f>'3. Discount Factors'!F125*IF(netting,MAX(lgd*'3. EQ Forward 2'!F125+lgd*'3. EQ Forward 1'!F125,0),MAX(lgd*'3. EQ Forward 2'!F125,0)+MAX(lgd*'3. EQ Forward 1'!F125,0))</f>
        <v>14930617.868768241</v>
      </c>
      <c r="G153" s="48">
        <f>'3. Discount Factors'!G125*IF(netting,MAX(lgd*'3. EQ Forward 2'!G125+lgd*'3. EQ Forward 1'!G125,0),MAX(lgd*'3. EQ Forward 2'!G125,0)+MAX(lgd*'3. EQ Forward 1'!G125,0))</f>
        <v>8828576.4268148653</v>
      </c>
      <c r="H153" s="48">
        <f>'3. Discount Factors'!H125*IF(netting,MAX(lgd*'3. EQ Forward 2'!H125+lgd*'3. EQ Forward 1'!H125,0),MAX(lgd*'3. EQ Forward 2'!H125,0)+MAX(lgd*'3. EQ Forward 1'!H125,0))</f>
        <v>5043588.7282871213</v>
      </c>
      <c r="I153" s="48">
        <f>'3. Discount Factors'!I125*IF(netting,MAX(lgd*'3. EQ Forward 2'!I125+lgd*'3. EQ Forward 1'!I125,0),MAX(lgd*'3. EQ Forward 2'!I125,0)+MAX(lgd*'3. EQ Forward 1'!I125,0))</f>
        <v>3537437.0939799412</v>
      </c>
      <c r="J153" s="48">
        <f>'3. Discount Factors'!J125*IF(netting,MAX(lgd*'3. EQ Forward 2'!J125+lgd*'3. EQ Forward 1'!J125,0),MAX(lgd*'3. EQ Forward 2'!J125,0)+MAX(lgd*'3. EQ Forward 1'!J125,0))</f>
        <v>7969766.678732343</v>
      </c>
      <c r="K153" s="48">
        <f>'3. Discount Factors'!K125*IF(netting,MAX(lgd*'3. EQ Forward 2'!K125+lgd*'3. EQ Forward 1'!K125,0),MAX(lgd*'3. EQ Forward 2'!K125,0)+MAX(lgd*'3. EQ Forward 1'!K125,0))</f>
        <v>9915202.7414427083</v>
      </c>
      <c r="L153" s="48">
        <f>'3. Discount Factors'!L125*IF(netting,MAX(lgd*'3. EQ Forward 2'!L125+lgd*'3. EQ Forward 1'!L125,0),MAX(lgd*'3. EQ Forward 2'!L125,0)+MAX(lgd*'3. EQ Forward 1'!L125,0))</f>
        <v>16407297.6994958</v>
      </c>
      <c r="M153" s="48">
        <f>'3. Discount Factors'!M125*IF(netting,MAX(lgd*'3. EQ Forward 2'!M125+lgd*'3. EQ Forward 1'!M125,0),MAX(lgd*'3. EQ Forward 2'!M125,0)+MAX(lgd*'3. EQ Forward 1'!M125,0))</f>
        <v>19928718.9823355</v>
      </c>
      <c r="N153" s="48">
        <f>'3. Discount Factors'!N125*IF(netting,MAX(lgd*'3. EQ Forward 2'!N125+lgd*'3. EQ Forward 1'!N125,0),MAX(lgd*'3. EQ Forward 2'!N125,0)+MAX(lgd*'3. EQ Forward 1'!N125,0))</f>
        <v>22233893.717739608</v>
      </c>
      <c r="O153" s="48">
        <f>'3. Discount Factors'!O125*IF(netting,MAX(lgd*'3. EQ Forward 2'!O125+lgd*'3. EQ Forward 1'!O125,0),MAX(lgd*'3. EQ Forward 2'!O125,0)+MAX(lgd*'3. EQ Forward 1'!O125,0))</f>
        <v>17411841.333483607</v>
      </c>
      <c r="P153" s="48">
        <f>'3. Discount Factors'!P125*IF(netting,MAX(lgd*'3. EQ Forward 2'!P125+lgd*'3. EQ Forward 1'!P125,0),MAX(lgd*'3. EQ Forward 2'!P125,0)+MAX(lgd*'3. EQ Forward 1'!P125,0))</f>
        <v>21109354.249318089</v>
      </c>
      <c r="Q153" s="48">
        <f>'3. Discount Factors'!Q125*IF(netting,MAX(lgd*'3. EQ Forward 2'!Q125+lgd*'3. EQ Forward 1'!Q125,0),MAX(lgd*'3. EQ Forward 2'!Q125,0)+MAX(lgd*'3. EQ Forward 1'!Q125,0))</f>
        <v>14028662.892910754</v>
      </c>
      <c r="R153" s="48">
        <f>'3. Discount Factors'!R125*IF(netting,MAX(lgd*'3. EQ Forward 2'!R125+lgd*'3. EQ Forward 1'!R125,0),MAX(lgd*'3. EQ Forward 2'!R125,0)+MAX(lgd*'3. EQ Forward 1'!R125,0))</f>
        <v>14471059.344418339</v>
      </c>
      <c r="S153" s="48">
        <f>'3. Discount Factors'!S125*IF(netting,MAX(lgd*'3. EQ Forward 2'!S125+lgd*'3. EQ Forward 1'!S125,0),MAX(lgd*'3. EQ Forward 2'!S125,0)+MAX(lgd*'3. EQ Forward 1'!S125,0))</f>
        <v>20765689.888989046</v>
      </c>
      <c r="T153" s="48">
        <f>'3. Discount Factors'!T125*IF(netting,MAX(lgd*'3. EQ Forward 2'!T125+lgd*'3. EQ Forward 1'!T125,0),MAX(lgd*'3. EQ Forward 2'!T125,0)+MAX(lgd*'3. EQ Forward 1'!T125,0))</f>
        <v>21761470.800149489</v>
      </c>
      <c r="U153" s="48">
        <f>'3. Discount Factors'!U125*IF(netting,MAX(lgd*'3. EQ Forward 2'!U125+lgd*'3. EQ Forward 1'!U125,0),MAX(lgd*'3. EQ Forward 2'!U125,0)+MAX(lgd*'3. EQ Forward 1'!U125,0))</f>
        <v>21372164.824127913</v>
      </c>
      <c r="V153" s="48">
        <f>'3. Discount Factors'!V125*IF(netting,MAX(lgd*'3. EQ Forward 2'!V125+lgd*'3. EQ Forward 1'!V125,0),MAX(lgd*'3. EQ Forward 2'!V125,0)+MAX(lgd*'3. EQ Forward 1'!V125,0))</f>
        <v>25635382.805296797</v>
      </c>
      <c r="W153" s="53">
        <f>'3. Discount Factors'!W125*IF(netting,MAX(lgd*'3. EQ Forward 2'!W125+lgd*'3. EQ Forward 1'!W125,0),MAX(lgd*'3. EQ Forward 2'!W125,0)+MAX(lgd*'3. EQ Forward 1'!W125,0))</f>
        <v>31928607.490807723</v>
      </c>
    </row>
    <row r="154" spans="2:23" x14ac:dyDescent="0.35">
      <c r="B154" s="26" t="s">
        <v>122</v>
      </c>
      <c r="C154" s="52">
        <f>'3. Discount Factors'!C126*IF(netting,MAX(lgd*'3. EQ Forward 2'!C126+lgd*'3. EQ Forward 1'!C126,0),MAX(lgd*'3. EQ Forward 2'!C126,0)+MAX(lgd*'3. EQ Forward 1'!C126,0))</f>
        <v>0</v>
      </c>
      <c r="D154" s="48">
        <f>'3. Discount Factors'!D126*IF(netting,MAX(lgd*'3. EQ Forward 2'!D126+lgd*'3. EQ Forward 1'!D126,0),MAX(lgd*'3. EQ Forward 2'!D126,0)+MAX(lgd*'3. EQ Forward 1'!D126,0))</f>
        <v>7935077.7805586504</v>
      </c>
      <c r="E154" s="48">
        <f>'3. Discount Factors'!E126*IF(netting,MAX(lgd*'3. EQ Forward 2'!E126+lgd*'3. EQ Forward 1'!E126,0),MAX(lgd*'3. EQ Forward 2'!E126,0)+MAX(lgd*'3. EQ Forward 1'!E126,0))</f>
        <v>8951503.6152595747</v>
      </c>
      <c r="F154" s="48">
        <f>'3. Discount Factors'!F126*IF(netting,MAX(lgd*'3. EQ Forward 2'!F126+lgd*'3. EQ Forward 1'!F126,0),MAX(lgd*'3. EQ Forward 2'!F126,0)+MAX(lgd*'3. EQ Forward 1'!F126,0))</f>
        <v>5831027.1510473071</v>
      </c>
      <c r="G154" s="48">
        <f>'3. Discount Factors'!G126*IF(netting,MAX(lgd*'3. EQ Forward 2'!G126+lgd*'3. EQ Forward 1'!G126,0),MAX(lgd*'3. EQ Forward 2'!G126,0)+MAX(lgd*'3. EQ Forward 1'!G126,0))</f>
        <v>7983224.8792321244</v>
      </c>
      <c r="H154" s="48">
        <f>'3. Discount Factors'!H126*IF(netting,MAX(lgd*'3. EQ Forward 2'!H126+lgd*'3. EQ Forward 1'!H126,0),MAX(lgd*'3. EQ Forward 2'!H126,0)+MAX(lgd*'3. EQ Forward 1'!H126,0))</f>
        <v>237679.27341406711</v>
      </c>
      <c r="I154" s="48">
        <f>'3. Discount Factors'!I126*IF(netting,MAX(lgd*'3. EQ Forward 2'!I126+lgd*'3. EQ Forward 1'!I126,0),MAX(lgd*'3. EQ Forward 2'!I126,0)+MAX(lgd*'3. EQ Forward 1'!I126,0))</f>
        <v>0</v>
      </c>
      <c r="J154" s="48">
        <f>'3. Discount Factors'!J126*IF(netting,MAX(lgd*'3. EQ Forward 2'!J126+lgd*'3. EQ Forward 1'!J126,0),MAX(lgd*'3. EQ Forward 2'!J126,0)+MAX(lgd*'3. EQ Forward 1'!J126,0))</f>
        <v>0</v>
      </c>
      <c r="K154" s="48">
        <f>'3. Discount Factors'!K126*IF(netting,MAX(lgd*'3. EQ Forward 2'!K126+lgd*'3. EQ Forward 1'!K126,0),MAX(lgd*'3. EQ Forward 2'!K126,0)+MAX(lgd*'3. EQ Forward 1'!K126,0))</f>
        <v>0</v>
      </c>
      <c r="L154" s="48">
        <f>'3. Discount Factors'!L126*IF(netting,MAX(lgd*'3. EQ Forward 2'!L126+lgd*'3. EQ Forward 1'!L126,0),MAX(lgd*'3. EQ Forward 2'!L126,0)+MAX(lgd*'3. EQ Forward 1'!L126,0))</f>
        <v>0</v>
      </c>
      <c r="M154" s="48">
        <f>'3. Discount Factors'!M126*IF(netting,MAX(lgd*'3. EQ Forward 2'!M126+lgd*'3. EQ Forward 1'!M126,0),MAX(lgd*'3. EQ Forward 2'!M126,0)+MAX(lgd*'3. EQ Forward 1'!M126,0))</f>
        <v>0</v>
      </c>
      <c r="N154" s="48">
        <f>'3. Discount Factors'!N126*IF(netting,MAX(lgd*'3. EQ Forward 2'!N126+lgd*'3. EQ Forward 1'!N126,0),MAX(lgd*'3. EQ Forward 2'!N126,0)+MAX(lgd*'3. EQ Forward 1'!N126,0))</f>
        <v>0</v>
      </c>
      <c r="O154" s="48">
        <f>'3. Discount Factors'!O126*IF(netting,MAX(lgd*'3. EQ Forward 2'!O126+lgd*'3. EQ Forward 1'!O126,0),MAX(lgd*'3. EQ Forward 2'!O126,0)+MAX(lgd*'3. EQ Forward 1'!O126,0))</f>
        <v>0</v>
      </c>
      <c r="P154" s="48">
        <f>'3. Discount Factors'!P126*IF(netting,MAX(lgd*'3. EQ Forward 2'!P126+lgd*'3. EQ Forward 1'!P126,0),MAX(lgd*'3. EQ Forward 2'!P126,0)+MAX(lgd*'3. EQ Forward 1'!P126,0))</f>
        <v>0</v>
      </c>
      <c r="Q154" s="48">
        <f>'3. Discount Factors'!Q126*IF(netting,MAX(lgd*'3. EQ Forward 2'!Q126+lgd*'3. EQ Forward 1'!Q126,0),MAX(lgd*'3. EQ Forward 2'!Q126,0)+MAX(lgd*'3. EQ Forward 1'!Q126,0))</f>
        <v>0</v>
      </c>
      <c r="R154" s="48">
        <f>'3. Discount Factors'!R126*IF(netting,MAX(lgd*'3. EQ Forward 2'!R126+lgd*'3. EQ Forward 1'!R126,0),MAX(lgd*'3. EQ Forward 2'!R126,0)+MAX(lgd*'3. EQ Forward 1'!R126,0))</f>
        <v>0</v>
      </c>
      <c r="S154" s="48">
        <f>'3. Discount Factors'!S126*IF(netting,MAX(lgd*'3. EQ Forward 2'!S126+lgd*'3. EQ Forward 1'!S126,0),MAX(lgd*'3. EQ Forward 2'!S126,0)+MAX(lgd*'3. EQ Forward 1'!S126,0))</f>
        <v>0</v>
      </c>
      <c r="T154" s="48">
        <f>'3. Discount Factors'!T126*IF(netting,MAX(lgd*'3. EQ Forward 2'!T126+lgd*'3. EQ Forward 1'!T126,0),MAX(lgd*'3. EQ Forward 2'!T126,0)+MAX(lgd*'3. EQ Forward 1'!T126,0))</f>
        <v>0</v>
      </c>
      <c r="U154" s="48">
        <f>'3. Discount Factors'!U126*IF(netting,MAX(lgd*'3. EQ Forward 2'!U126+lgd*'3. EQ Forward 1'!U126,0),MAX(lgd*'3. EQ Forward 2'!U126,0)+MAX(lgd*'3. EQ Forward 1'!U126,0))</f>
        <v>0</v>
      </c>
      <c r="V154" s="48">
        <f>'3. Discount Factors'!V126*IF(netting,MAX(lgd*'3. EQ Forward 2'!V126+lgd*'3. EQ Forward 1'!V126,0),MAX(lgd*'3. EQ Forward 2'!V126,0)+MAX(lgd*'3. EQ Forward 1'!V126,0))</f>
        <v>0</v>
      </c>
      <c r="W154" s="53">
        <f>'3. Discount Factors'!W126*IF(netting,MAX(lgd*'3. EQ Forward 2'!W126+lgd*'3. EQ Forward 1'!W126,0),MAX(lgd*'3. EQ Forward 2'!W126,0)+MAX(lgd*'3. EQ Forward 1'!W126,0))</f>
        <v>0</v>
      </c>
    </row>
    <row r="155" spans="2:23" x14ac:dyDescent="0.35">
      <c r="B155" s="26" t="s">
        <v>123</v>
      </c>
      <c r="C155" s="52">
        <f>'3. Discount Factors'!C127*IF(netting,MAX(lgd*'3. EQ Forward 2'!C127+lgd*'3. EQ Forward 1'!C127,0),MAX(lgd*'3. EQ Forward 2'!C127,0)+MAX(lgd*'3. EQ Forward 1'!C127,0))</f>
        <v>0</v>
      </c>
      <c r="D155" s="48">
        <f>'3. Discount Factors'!D127*IF(netting,MAX(lgd*'3. EQ Forward 2'!D127+lgd*'3. EQ Forward 1'!D127,0),MAX(lgd*'3. EQ Forward 2'!D127,0)+MAX(lgd*'3. EQ Forward 1'!D127,0))</f>
        <v>2267220.1302882102</v>
      </c>
      <c r="E155" s="48">
        <f>'3. Discount Factors'!E127*IF(netting,MAX(lgd*'3. EQ Forward 2'!E127+lgd*'3. EQ Forward 1'!E127,0),MAX(lgd*'3. EQ Forward 2'!E127,0)+MAX(lgd*'3. EQ Forward 1'!E127,0))</f>
        <v>7068365.571570727</v>
      </c>
      <c r="F155" s="48">
        <f>'3. Discount Factors'!F127*IF(netting,MAX(lgd*'3. EQ Forward 2'!F127+lgd*'3. EQ Forward 1'!F127,0),MAX(lgd*'3. EQ Forward 2'!F127,0)+MAX(lgd*'3. EQ Forward 1'!F127,0))</f>
        <v>10856316.841212276</v>
      </c>
      <c r="G155" s="48">
        <f>'3. Discount Factors'!G127*IF(netting,MAX(lgd*'3. EQ Forward 2'!G127+lgd*'3. EQ Forward 1'!G127,0),MAX(lgd*'3. EQ Forward 2'!G127,0)+MAX(lgd*'3. EQ Forward 1'!G127,0))</f>
        <v>6460553.1785893943</v>
      </c>
      <c r="H155" s="48">
        <f>'3. Discount Factors'!H127*IF(netting,MAX(lgd*'3. EQ Forward 2'!H127+lgd*'3. EQ Forward 1'!H127,0),MAX(lgd*'3. EQ Forward 2'!H127,0)+MAX(lgd*'3. EQ Forward 1'!H127,0))</f>
        <v>11561186.709599862</v>
      </c>
      <c r="I155" s="48">
        <f>'3. Discount Factors'!I127*IF(netting,MAX(lgd*'3. EQ Forward 2'!I127+lgd*'3. EQ Forward 1'!I127,0),MAX(lgd*'3. EQ Forward 2'!I127,0)+MAX(lgd*'3. EQ Forward 1'!I127,0))</f>
        <v>8889028.0270090289</v>
      </c>
      <c r="J155" s="48">
        <f>'3. Discount Factors'!J127*IF(netting,MAX(lgd*'3. EQ Forward 2'!J127+lgd*'3. EQ Forward 1'!J127,0),MAX(lgd*'3. EQ Forward 2'!J127,0)+MAX(lgd*'3. EQ Forward 1'!J127,0))</f>
        <v>10210395.501306457</v>
      </c>
      <c r="K155" s="48">
        <f>'3. Discount Factors'!K127*IF(netting,MAX(lgd*'3. EQ Forward 2'!K127+lgd*'3. EQ Forward 1'!K127,0),MAX(lgd*'3. EQ Forward 2'!K127,0)+MAX(lgd*'3. EQ Forward 1'!K127,0))</f>
        <v>7077824.7119419752</v>
      </c>
      <c r="L155" s="48">
        <f>'3. Discount Factors'!L127*IF(netting,MAX(lgd*'3. EQ Forward 2'!L127+lgd*'3. EQ Forward 1'!L127,0),MAX(lgd*'3. EQ Forward 2'!L127,0)+MAX(lgd*'3. EQ Forward 1'!L127,0))</f>
        <v>2271378.0568903419</v>
      </c>
      <c r="M155" s="48">
        <f>'3. Discount Factors'!M127*IF(netting,MAX(lgd*'3. EQ Forward 2'!M127+lgd*'3. EQ Forward 1'!M127,0),MAX(lgd*'3. EQ Forward 2'!M127,0)+MAX(lgd*'3. EQ Forward 1'!M127,0))</f>
        <v>5347485.6821968611</v>
      </c>
      <c r="N155" s="48">
        <f>'3. Discount Factors'!N127*IF(netting,MAX(lgd*'3. EQ Forward 2'!N127+lgd*'3. EQ Forward 1'!N127,0),MAX(lgd*'3. EQ Forward 2'!N127,0)+MAX(lgd*'3. EQ Forward 1'!N127,0))</f>
        <v>93893.32539487195</v>
      </c>
      <c r="O155" s="48">
        <f>'3. Discount Factors'!O127*IF(netting,MAX(lgd*'3. EQ Forward 2'!O127+lgd*'3. EQ Forward 1'!O127,0),MAX(lgd*'3. EQ Forward 2'!O127,0)+MAX(lgd*'3. EQ Forward 1'!O127,0))</f>
        <v>0</v>
      </c>
      <c r="P155" s="48">
        <f>'3. Discount Factors'!P127*IF(netting,MAX(lgd*'3. EQ Forward 2'!P127+lgd*'3. EQ Forward 1'!P127,0),MAX(lgd*'3. EQ Forward 2'!P127,0)+MAX(lgd*'3. EQ Forward 1'!P127,0))</f>
        <v>973605.52531388495</v>
      </c>
      <c r="Q155" s="48">
        <f>'3. Discount Factors'!Q127*IF(netting,MAX(lgd*'3. EQ Forward 2'!Q127+lgd*'3. EQ Forward 1'!Q127,0),MAX(lgd*'3. EQ Forward 2'!Q127,0)+MAX(lgd*'3. EQ Forward 1'!Q127,0))</f>
        <v>0</v>
      </c>
      <c r="R155" s="48">
        <f>'3. Discount Factors'!R127*IF(netting,MAX(lgd*'3. EQ Forward 2'!R127+lgd*'3. EQ Forward 1'!R127,0),MAX(lgd*'3. EQ Forward 2'!R127,0)+MAX(lgd*'3. EQ Forward 1'!R127,0))</f>
        <v>0</v>
      </c>
      <c r="S155" s="48">
        <f>'3. Discount Factors'!S127*IF(netting,MAX(lgd*'3. EQ Forward 2'!S127+lgd*'3. EQ Forward 1'!S127,0),MAX(lgd*'3. EQ Forward 2'!S127,0)+MAX(lgd*'3. EQ Forward 1'!S127,0))</f>
        <v>0</v>
      </c>
      <c r="T155" s="48">
        <f>'3. Discount Factors'!T127*IF(netting,MAX(lgd*'3. EQ Forward 2'!T127+lgd*'3. EQ Forward 1'!T127,0),MAX(lgd*'3. EQ Forward 2'!T127,0)+MAX(lgd*'3. EQ Forward 1'!T127,0))</f>
        <v>0</v>
      </c>
      <c r="U155" s="48">
        <f>'3. Discount Factors'!U127*IF(netting,MAX(lgd*'3. EQ Forward 2'!U127+lgd*'3. EQ Forward 1'!U127,0),MAX(lgd*'3. EQ Forward 2'!U127,0)+MAX(lgd*'3. EQ Forward 1'!U127,0))</f>
        <v>0</v>
      </c>
      <c r="V155" s="48">
        <f>'3. Discount Factors'!V127*IF(netting,MAX(lgd*'3. EQ Forward 2'!V127+lgd*'3. EQ Forward 1'!V127,0),MAX(lgd*'3. EQ Forward 2'!V127,0)+MAX(lgd*'3. EQ Forward 1'!V127,0))</f>
        <v>0</v>
      </c>
      <c r="W155" s="53">
        <f>'3. Discount Factors'!W127*IF(netting,MAX(lgd*'3. EQ Forward 2'!W127+lgd*'3. EQ Forward 1'!W127,0),MAX(lgd*'3. EQ Forward 2'!W127,0)+MAX(lgd*'3. EQ Forward 1'!W127,0))</f>
        <v>0</v>
      </c>
    </row>
    <row r="156" spans="2:23" x14ac:dyDescent="0.35">
      <c r="B156" s="26" t="s">
        <v>124</v>
      </c>
      <c r="C156" s="52">
        <f>'3. Discount Factors'!C128*IF(netting,MAX(lgd*'3. EQ Forward 2'!C128+lgd*'3. EQ Forward 1'!C128,0),MAX(lgd*'3. EQ Forward 2'!C128,0)+MAX(lgd*'3. EQ Forward 1'!C128,0))</f>
        <v>0</v>
      </c>
      <c r="D156" s="48">
        <f>'3. Discount Factors'!D128*IF(netting,MAX(lgd*'3. EQ Forward 2'!D128+lgd*'3. EQ Forward 1'!D128,0),MAX(lgd*'3. EQ Forward 2'!D128,0)+MAX(lgd*'3. EQ Forward 1'!D128,0))</f>
        <v>8600973.3488338795</v>
      </c>
      <c r="E156" s="48">
        <f>'3. Discount Factors'!E128*IF(netting,MAX(lgd*'3. EQ Forward 2'!E128+lgd*'3. EQ Forward 1'!E128,0),MAX(lgd*'3. EQ Forward 2'!E128,0)+MAX(lgd*'3. EQ Forward 1'!E128,0))</f>
        <v>3491219.6776851607</v>
      </c>
      <c r="F156" s="48">
        <f>'3. Discount Factors'!F128*IF(netting,MAX(lgd*'3. EQ Forward 2'!F128+lgd*'3. EQ Forward 1'!F128,0),MAX(lgd*'3. EQ Forward 2'!F128,0)+MAX(lgd*'3. EQ Forward 1'!F128,0))</f>
        <v>0</v>
      </c>
      <c r="G156" s="48">
        <f>'3. Discount Factors'!G128*IF(netting,MAX(lgd*'3. EQ Forward 2'!G128+lgd*'3. EQ Forward 1'!G128,0),MAX(lgd*'3. EQ Forward 2'!G128,0)+MAX(lgd*'3. EQ Forward 1'!G128,0))</f>
        <v>0</v>
      </c>
      <c r="H156" s="48">
        <f>'3. Discount Factors'!H128*IF(netting,MAX(lgd*'3. EQ Forward 2'!H128+lgd*'3. EQ Forward 1'!H128,0),MAX(lgd*'3. EQ Forward 2'!H128,0)+MAX(lgd*'3. EQ Forward 1'!H128,0))</f>
        <v>0</v>
      </c>
      <c r="I156" s="48">
        <f>'3. Discount Factors'!I128*IF(netting,MAX(lgd*'3. EQ Forward 2'!I128+lgd*'3. EQ Forward 1'!I128,0),MAX(lgd*'3. EQ Forward 2'!I128,0)+MAX(lgd*'3. EQ Forward 1'!I128,0))</f>
        <v>0</v>
      </c>
      <c r="J156" s="48">
        <f>'3. Discount Factors'!J128*IF(netting,MAX(lgd*'3. EQ Forward 2'!J128+lgd*'3. EQ Forward 1'!J128,0),MAX(lgd*'3. EQ Forward 2'!J128,0)+MAX(lgd*'3. EQ Forward 1'!J128,0))</f>
        <v>0</v>
      </c>
      <c r="K156" s="48">
        <f>'3. Discount Factors'!K128*IF(netting,MAX(lgd*'3. EQ Forward 2'!K128+lgd*'3. EQ Forward 1'!K128,0),MAX(lgd*'3. EQ Forward 2'!K128,0)+MAX(lgd*'3. EQ Forward 1'!K128,0))</f>
        <v>779045.86663424189</v>
      </c>
      <c r="L156" s="48">
        <f>'3. Discount Factors'!L128*IF(netting,MAX(lgd*'3. EQ Forward 2'!L128+lgd*'3. EQ Forward 1'!L128,0),MAX(lgd*'3. EQ Forward 2'!L128,0)+MAX(lgd*'3. EQ Forward 1'!L128,0))</f>
        <v>513110.55797345215</v>
      </c>
      <c r="M156" s="48">
        <f>'3. Discount Factors'!M128*IF(netting,MAX(lgd*'3. EQ Forward 2'!M128+lgd*'3. EQ Forward 1'!M128,0),MAX(lgd*'3. EQ Forward 2'!M128,0)+MAX(lgd*'3. EQ Forward 1'!M128,0))</f>
        <v>0</v>
      </c>
      <c r="N156" s="48">
        <f>'3. Discount Factors'!N128*IF(netting,MAX(lgd*'3. EQ Forward 2'!N128+lgd*'3. EQ Forward 1'!N128,0),MAX(lgd*'3. EQ Forward 2'!N128,0)+MAX(lgd*'3. EQ Forward 1'!N128,0))</f>
        <v>0</v>
      </c>
      <c r="O156" s="48">
        <f>'3. Discount Factors'!O128*IF(netting,MAX(lgd*'3. EQ Forward 2'!O128+lgd*'3. EQ Forward 1'!O128,0),MAX(lgd*'3. EQ Forward 2'!O128,0)+MAX(lgd*'3. EQ Forward 1'!O128,0))</f>
        <v>0</v>
      </c>
      <c r="P156" s="48">
        <f>'3. Discount Factors'!P128*IF(netting,MAX(lgd*'3. EQ Forward 2'!P128+lgd*'3. EQ Forward 1'!P128,0),MAX(lgd*'3. EQ Forward 2'!P128,0)+MAX(lgd*'3. EQ Forward 1'!P128,0))</f>
        <v>0</v>
      </c>
      <c r="Q156" s="48">
        <f>'3. Discount Factors'!Q128*IF(netting,MAX(lgd*'3. EQ Forward 2'!Q128+lgd*'3. EQ Forward 1'!Q128,0),MAX(lgd*'3. EQ Forward 2'!Q128,0)+MAX(lgd*'3. EQ Forward 1'!Q128,0))</f>
        <v>4276383.7617225759</v>
      </c>
      <c r="R156" s="48">
        <f>'3. Discount Factors'!R128*IF(netting,MAX(lgd*'3. EQ Forward 2'!R128+lgd*'3. EQ Forward 1'!R128,0),MAX(lgd*'3. EQ Forward 2'!R128,0)+MAX(lgd*'3. EQ Forward 1'!R128,0))</f>
        <v>1651584.7714903885</v>
      </c>
      <c r="S156" s="48">
        <f>'3. Discount Factors'!S128*IF(netting,MAX(lgd*'3. EQ Forward 2'!S128+lgd*'3. EQ Forward 1'!S128,0),MAX(lgd*'3. EQ Forward 2'!S128,0)+MAX(lgd*'3. EQ Forward 1'!S128,0))</f>
        <v>3324675.5824803747</v>
      </c>
      <c r="T156" s="48">
        <f>'3. Discount Factors'!T128*IF(netting,MAX(lgd*'3. EQ Forward 2'!T128+lgd*'3. EQ Forward 1'!T128,0),MAX(lgd*'3. EQ Forward 2'!T128,0)+MAX(lgd*'3. EQ Forward 1'!T128,0))</f>
        <v>15907762.53285161</v>
      </c>
      <c r="U156" s="48">
        <f>'3. Discount Factors'!U128*IF(netting,MAX(lgd*'3. EQ Forward 2'!U128+lgd*'3. EQ Forward 1'!U128,0),MAX(lgd*'3. EQ Forward 2'!U128,0)+MAX(lgd*'3. EQ Forward 1'!U128,0))</f>
        <v>17085823.860629063</v>
      </c>
      <c r="V156" s="48">
        <f>'3. Discount Factors'!V128*IF(netting,MAX(lgd*'3. EQ Forward 2'!V128+lgd*'3. EQ Forward 1'!V128,0),MAX(lgd*'3. EQ Forward 2'!V128,0)+MAX(lgd*'3. EQ Forward 1'!V128,0))</f>
        <v>12242342.726089533</v>
      </c>
      <c r="W156" s="53">
        <f>'3. Discount Factors'!W128*IF(netting,MAX(lgd*'3. EQ Forward 2'!W128+lgd*'3. EQ Forward 1'!W128,0),MAX(lgd*'3. EQ Forward 2'!W128,0)+MAX(lgd*'3. EQ Forward 1'!W128,0))</f>
        <v>15911590.069330037</v>
      </c>
    </row>
    <row r="157" spans="2:23" x14ac:dyDescent="0.35">
      <c r="B157" s="26" t="s">
        <v>125</v>
      </c>
      <c r="C157" s="52">
        <f>'3. Discount Factors'!C129*IF(netting,MAX(lgd*'3. EQ Forward 2'!C129+lgd*'3. EQ Forward 1'!C129,0),MAX(lgd*'3. EQ Forward 2'!C129,0)+MAX(lgd*'3. EQ Forward 1'!C129,0))</f>
        <v>0</v>
      </c>
      <c r="D157" s="48">
        <f>'3. Discount Factors'!D129*IF(netting,MAX(lgd*'3. EQ Forward 2'!D129+lgd*'3. EQ Forward 1'!D129,0),MAX(lgd*'3. EQ Forward 2'!D129,0)+MAX(lgd*'3. EQ Forward 1'!D129,0))</f>
        <v>11294662.956138302</v>
      </c>
      <c r="E157" s="48">
        <f>'3. Discount Factors'!E129*IF(netting,MAX(lgd*'3. EQ Forward 2'!E129+lgd*'3. EQ Forward 1'!E129,0),MAX(lgd*'3. EQ Forward 2'!E129,0)+MAX(lgd*'3. EQ Forward 1'!E129,0))</f>
        <v>10909030.375275174</v>
      </c>
      <c r="F157" s="48">
        <f>'3. Discount Factors'!F129*IF(netting,MAX(lgd*'3. EQ Forward 2'!F129+lgd*'3. EQ Forward 1'!F129,0),MAX(lgd*'3. EQ Forward 2'!F129,0)+MAX(lgd*'3. EQ Forward 1'!F129,0))</f>
        <v>12243632.154529653</v>
      </c>
      <c r="G157" s="48">
        <f>'3. Discount Factors'!G129*IF(netting,MAX(lgd*'3. EQ Forward 2'!G129+lgd*'3. EQ Forward 1'!G129,0),MAX(lgd*'3. EQ Forward 2'!G129,0)+MAX(lgd*'3. EQ Forward 1'!G129,0))</f>
        <v>14320933.195056127</v>
      </c>
      <c r="H157" s="48">
        <f>'3. Discount Factors'!H129*IF(netting,MAX(lgd*'3. EQ Forward 2'!H129+lgd*'3. EQ Forward 1'!H129,0),MAX(lgd*'3. EQ Forward 2'!H129,0)+MAX(lgd*'3. EQ Forward 1'!H129,0))</f>
        <v>12633512.775078414</v>
      </c>
      <c r="I157" s="48">
        <f>'3. Discount Factors'!I129*IF(netting,MAX(lgd*'3. EQ Forward 2'!I129+lgd*'3. EQ Forward 1'!I129,0),MAX(lgd*'3. EQ Forward 2'!I129,0)+MAX(lgd*'3. EQ Forward 1'!I129,0))</f>
        <v>13087130.785941292</v>
      </c>
      <c r="J157" s="48">
        <f>'3. Discount Factors'!J129*IF(netting,MAX(lgd*'3. EQ Forward 2'!J129+lgd*'3. EQ Forward 1'!J129,0),MAX(lgd*'3. EQ Forward 2'!J129,0)+MAX(lgd*'3. EQ Forward 1'!J129,0))</f>
        <v>4961812.4476794656</v>
      </c>
      <c r="K157" s="48">
        <f>'3. Discount Factors'!K129*IF(netting,MAX(lgd*'3. EQ Forward 2'!K129+lgd*'3. EQ Forward 1'!K129,0),MAX(lgd*'3. EQ Forward 2'!K129,0)+MAX(lgd*'3. EQ Forward 1'!K129,0))</f>
        <v>3820015.4602653566</v>
      </c>
      <c r="L157" s="48">
        <f>'3. Discount Factors'!L129*IF(netting,MAX(lgd*'3. EQ Forward 2'!L129+lgd*'3. EQ Forward 1'!L129,0),MAX(lgd*'3. EQ Forward 2'!L129,0)+MAX(lgd*'3. EQ Forward 1'!L129,0))</f>
        <v>14901016.756458409</v>
      </c>
      <c r="M157" s="48">
        <f>'3. Discount Factors'!M129*IF(netting,MAX(lgd*'3. EQ Forward 2'!M129+lgd*'3. EQ Forward 1'!M129,0),MAX(lgd*'3. EQ Forward 2'!M129,0)+MAX(lgd*'3. EQ Forward 1'!M129,0))</f>
        <v>19532921.922197361</v>
      </c>
      <c r="N157" s="48">
        <f>'3. Discount Factors'!N129*IF(netting,MAX(lgd*'3. EQ Forward 2'!N129+lgd*'3. EQ Forward 1'!N129,0),MAX(lgd*'3. EQ Forward 2'!N129,0)+MAX(lgd*'3. EQ Forward 1'!N129,0))</f>
        <v>11670283.27399407</v>
      </c>
      <c r="O157" s="48">
        <f>'3. Discount Factors'!O129*IF(netting,MAX(lgd*'3. EQ Forward 2'!O129+lgd*'3. EQ Forward 1'!O129,0),MAX(lgd*'3. EQ Forward 2'!O129,0)+MAX(lgd*'3. EQ Forward 1'!O129,0))</f>
        <v>32496563.063180909</v>
      </c>
      <c r="P157" s="48">
        <f>'3. Discount Factors'!P129*IF(netting,MAX(lgd*'3. EQ Forward 2'!P129+lgd*'3. EQ Forward 1'!P129,0),MAX(lgd*'3. EQ Forward 2'!P129,0)+MAX(lgd*'3. EQ Forward 1'!P129,0))</f>
        <v>19618373.716998514</v>
      </c>
      <c r="Q157" s="48">
        <f>'3. Discount Factors'!Q129*IF(netting,MAX(lgd*'3. EQ Forward 2'!Q129+lgd*'3. EQ Forward 1'!Q129,0),MAX(lgd*'3. EQ Forward 2'!Q129,0)+MAX(lgd*'3. EQ Forward 1'!Q129,0))</f>
        <v>16114438.474951413</v>
      </c>
      <c r="R157" s="48">
        <f>'3. Discount Factors'!R129*IF(netting,MAX(lgd*'3. EQ Forward 2'!R129+lgd*'3. EQ Forward 1'!R129,0),MAX(lgd*'3. EQ Forward 2'!R129,0)+MAX(lgd*'3. EQ Forward 1'!R129,0))</f>
        <v>17804169.221172623</v>
      </c>
      <c r="S157" s="48">
        <f>'3. Discount Factors'!S129*IF(netting,MAX(lgd*'3. EQ Forward 2'!S129+lgd*'3. EQ Forward 1'!S129,0),MAX(lgd*'3. EQ Forward 2'!S129,0)+MAX(lgd*'3. EQ Forward 1'!S129,0))</f>
        <v>17983860.428299505</v>
      </c>
      <c r="T157" s="48">
        <f>'3. Discount Factors'!T129*IF(netting,MAX(lgd*'3. EQ Forward 2'!T129+lgd*'3. EQ Forward 1'!T129,0),MAX(lgd*'3. EQ Forward 2'!T129,0)+MAX(lgd*'3. EQ Forward 1'!T129,0))</f>
        <v>35408643.636968054</v>
      </c>
      <c r="U157" s="48">
        <f>'3. Discount Factors'!U129*IF(netting,MAX(lgd*'3. EQ Forward 2'!U129+lgd*'3. EQ Forward 1'!U129,0),MAX(lgd*'3. EQ Forward 2'!U129,0)+MAX(lgd*'3. EQ Forward 1'!U129,0))</f>
        <v>36374125.48149319</v>
      </c>
      <c r="V157" s="48">
        <f>'3. Discount Factors'!V129*IF(netting,MAX(lgd*'3. EQ Forward 2'!V129+lgd*'3. EQ Forward 1'!V129,0),MAX(lgd*'3. EQ Forward 2'!V129,0)+MAX(lgd*'3. EQ Forward 1'!V129,0))</f>
        <v>37648467.581138544</v>
      </c>
      <c r="W157" s="53">
        <f>'3. Discount Factors'!W129*IF(netting,MAX(lgd*'3. EQ Forward 2'!W129+lgd*'3. EQ Forward 1'!W129,0),MAX(lgd*'3. EQ Forward 2'!W129,0)+MAX(lgd*'3. EQ Forward 1'!W129,0))</f>
        <v>32811771.075853586</v>
      </c>
    </row>
    <row r="158" spans="2:23" x14ac:dyDescent="0.35">
      <c r="B158" s="26" t="s">
        <v>126</v>
      </c>
      <c r="C158" s="52">
        <f>'3. Discount Factors'!C130*IF(netting,MAX(lgd*'3. EQ Forward 2'!C130+lgd*'3. EQ Forward 1'!C130,0),MAX(lgd*'3. EQ Forward 2'!C130,0)+MAX(lgd*'3. EQ Forward 1'!C130,0))</f>
        <v>0</v>
      </c>
      <c r="D158" s="48">
        <f>'3. Discount Factors'!D130*IF(netting,MAX(lgd*'3. EQ Forward 2'!D130+lgd*'3. EQ Forward 1'!D130,0),MAX(lgd*'3. EQ Forward 2'!D130,0)+MAX(lgd*'3. EQ Forward 1'!D130,0))</f>
        <v>0</v>
      </c>
      <c r="E158" s="48">
        <f>'3. Discount Factors'!E130*IF(netting,MAX(lgd*'3. EQ Forward 2'!E130+lgd*'3. EQ Forward 1'!E130,0),MAX(lgd*'3. EQ Forward 2'!E130,0)+MAX(lgd*'3. EQ Forward 1'!E130,0))</f>
        <v>1560564.1204380253</v>
      </c>
      <c r="F158" s="48">
        <f>'3. Discount Factors'!F130*IF(netting,MAX(lgd*'3. EQ Forward 2'!F130+lgd*'3. EQ Forward 1'!F130,0),MAX(lgd*'3. EQ Forward 2'!F130,0)+MAX(lgd*'3. EQ Forward 1'!F130,0))</f>
        <v>0</v>
      </c>
      <c r="G158" s="48">
        <f>'3. Discount Factors'!G130*IF(netting,MAX(lgd*'3. EQ Forward 2'!G130+lgd*'3. EQ Forward 1'!G130,0),MAX(lgd*'3. EQ Forward 2'!G130,0)+MAX(lgd*'3. EQ Forward 1'!G130,0))</f>
        <v>0</v>
      </c>
      <c r="H158" s="48">
        <f>'3. Discount Factors'!H130*IF(netting,MAX(lgd*'3. EQ Forward 2'!H130+lgd*'3. EQ Forward 1'!H130,0),MAX(lgd*'3. EQ Forward 2'!H130,0)+MAX(lgd*'3. EQ Forward 1'!H130,0))</f>
        <v>8455278.6047586836</v>
      </c>
      <c r="I158" s="48">
        <f>'3. Discount Factors'!I130*IF(netting,MAX(lgd*'3. EQ Forward 2'!I130+lgd*'3. EQ Forward 1'!I130,0),MAX(lgd*'3. EQ Forward 2'!I130,0)+MAX(lgd*'3. EQ Forward 1'!I130,0))</f>
        <v>12722685.045295402</v>
      </c>
      <c r="J158" s="48">
        <f>'3. Discount Factors'!J130*IF(netting,MAX(lgd*'3. EQ Forward 2'!J130+lgd*'3. EQ Forward 1'!J130,0),MAX(lgd*'3. EQ Forward 2'!J130,0)+MAX(lgd*'3. EQ Forward 1'!J130,0))</f>
        <v>11042435.306994215</v>
      </c>
      <c r="K158" s="48">
        <f>'3. Discount Factors'!K130*IF(netting,MAX(lgd*'3. EQ Forward 2'!K130+lgd*'3. EQ Forward 1'!K130,0),MAX(lgd*'3. EQ Forward 2'!K130,0)+MAX(lgd*'3. EQ Forward 1'!K130,0))</f>
        <v>30210050.319846686</v>
      </c>
      <c r="L158" s="48">
        <f>'3. Discount Factors'!L130*IF(netting,MAX(lgd*'3. EQ Forward 2'!L130+lgd*'3. EQ Forward 1'!L130,0),MAX(lgd*'3. EQ Forward 2'!L130,0)+MAX(lgd*'3. EQ Forward 1'!L130,0))</f>
        <v>28006739.906600323</v>
      </c>
      <c r="M158" s="48">
        <f>'3. Discount Factors'!M130*IF(netting,MAX(lgd*'3. EQ Forward 2'!M130+lgd*'3. EQ Forward 1'!M130,0),MAX(lgd*'3. EQ Forward 2'!M130,0)+MAX(lgd*'3. EQ Forward 1'!M130,0))</f>
        <v>42338686.356635027</v>
      </c>
      <c r="N158" s="48">
        <f>'3. Discount Factors'!N130*IF(netting,MAX(lgd*'3. EQ Forward 2'!N130+lgd*'3. EQ Forward 1'!N130,0),MAX(lgd*'3. EQ Forward 2'!N130,0)+MAX(lgd*'3. EQ Forward 1'!N130,0))</f>
        <v>42433838.937755369</v>
      </c>
      <c r="O158" s="48">
        <f>'3. Discount Factors'!O130*IF(netting,MAX(lgd*'3. EQ Forward 2'!O130+lgd*'3. EQ Forward 1'!O130,0),MAX(lgd*'3. EQ Forward 2'!O130,0)+MAX(lgd*'3. EQ Forward 1'!O130,0))</f>
        <v>27352886.923253264</v>
      </c>
      <c r="P158" s="48">
        <f>'3. Discount Factors'!P130*IF(netting,MAX(lgd*'3. EQ Forward 2'!P130+lgd*'3. EQ Forward 1'!P130,0),MAX(lgd*'3. EQ Forward 2'!P130,0)+MAX(lgd*'3. EQ Forward 1'!P130,0))</f>
        <v>33025956.774431713</v>
      </c>
      <c r="Q158" s="48">
        <f>'3. Discount Factors'!Q130*IF(netting,MAX(lgd*'3. EQ Forward 2'!Q130+lgd*'3. EQ Forward 1'!Q130,0),MAX(lgd*'3. EQ Forward 2'!Q130,0)+MAX(lgd*'3. EQ Forward 1'!Q130,0))</f>
        <v>35463294.294711806</v>
      </c>
      <c r="R158" s="48">
        <f>'3. Discount Factors'!R130*IF(netting,MAX(lgd*'3. EQ Forward 2'!R130+lgd*'3. EQ Forward 1'!R130,0),MAX(lgd*'3. EQ Forward 2'!R130,0)+MAX(lgd*'3. EQ Forward 1'!R130,0))</f>
        <v>38319915.668157332</v>
      </c>
      <c r="S158" s="48">
        <f>'3. Discount Factors'!S130*IF(netting,MAX(lgd*'3. EQ Forward 2'!S130+lgd*'3. EQ Forward 1'!S130,0),MAX(lgd*'3. EQ Forward 2'!S130,0)+MAX(lgd*'3. EQ Forward 1'!S130,0))</f>
        <v>49074212.068452716</v>
      </c>
      <c r="T158" s="48">
        <f>'3. Discount Factors'!T130*IF(netting,MAX(lgd*'3. EQ Forward 2'!T130+lgd*'3. EQ Forward 1'!T130,0),MAX(lgd*'3. EQ Forward 2'!T130,0)+MAX(lgd*'3. EQ Forward 1'!T130,0))</f>
        <v>47882659.360062584</v>
      </c>
      <c r="U158" s="48">
        <f>'3. Discount Factors'!U130*IF(netting,MAX(lgd*'3. EQ Forward 2'!U130+lgd*'3. EQ Forward 1'!U130,0),MAX(lgd*'3. EQ Forward 2'!U130,0)+MAX(lgd*'3. EQ Forward 1'!U130,0))</f>
        <v>49023823.344941393</v>
      </c>
      <c r="V158" s="48">
        <f>'3. Discount Factors'!V130*IF(netting,MAX(lgd*'3. EQ Forward 2'!V130+lgd*'3. EQ Forward 1'!V130,0),MAX(lgd*'3. EQ Forward 2'!V130,0)+MAX(lgd*'3. EQ Forward 1'!V130,0))</f>
        <v>50771298.521535821</v>
      </c>
      <c r="W158" s="53">
        <f>'3. Discount Factors'!W130*IF(netting,MAX(lgd*'3. EQ Forward 2'!W130+lgd*'3. EQ Forward 1'!W130,0),MAX(lgd*'3. EQ Forward 2'!W130,0)+MAX(lgd*'3. EQ Forward 1'!W130,0))</f>
        <v>43281572.917369835</v>
      </c>
    </row>
    <row r="159" spans="2:23" x14ac:dyDescent="0.35">
      <c r="B159" s="26" t="s">
        <v>127</v>
      </c>
      <c r="C159" s="52">
        <f>'3. Discount Factors'!C131*IF(netting,MAX(lgd*'3. EQ Forward 2'!C131+lgd*'3. EQ Forward 1'!C131,0),MAX(lgd*'3. EQ Forward 2'!C131,0)+MAX(lgd*'3. EQ Forward 1'!C131,0))</f>
        <v>0</v>
      </c>
      <c r="D159" s="48">
        <f>'3. Discount Factors'!D131*IF(netting,MAX(lgd*'3. EQ Forward 2'!D131+lgd*'3. EQ Forward 1'!D131,0),MAX(lgd*'3. EQ Forward 2'!D131,0)+MAX(lgd*'3. EQ Forward 1'!D131,0))</f>
        <v>0</v>
      </c>
      <c r="E159" s="48">
        <f>'3. Discount Factors'!E131*IF(netting,MAX(lgd*'3. EQ Forward 2'!E131+lgd*'3. EQ Forward 1'!E131,0),MAX(lgd*'3. EQ Forward 2'!E131,0)+MAX(lgd*'3. EQ Forward 1'!E131,0))</f>
        <v>0</v>
      </c>
      <c r="F159" s="48">
        <f>'3. Discount Factors'!F131*IF(netting,MAX(lgd*'3. EQ Forward 2'!F131+lgd*'3. EQ Forward 1'!F131,0),MAX(lgd*'3. EQ Forward 2'!F131,0)+MAX(lgd*'3. EQ Forward 1'!F131,0))</f>
        <v>0</v>
      </c>
      <c r="G159" s="48">
        <f>'3. Discount Factors'!G131*IF(netting,MAX(lgd*'3. EQ Forward 2'!G131+lgd*'3. EQ Forward 1'!G131,0),MAX(lgd*'3. EQ Forward 2'!G131,0)+MAX(lgd*'3. EQ Forward 1'!G131,0))</f>
        <v>0</v>
      </c>
      <c r="H159" s="48">
        <f>'3. Discount Factors'!H131*IF(netting,MAX(lgd*'3. EQ Forward 2'!H131+lgd*'3. EQ Forward 1'!H131,0),MAX(lgd*'3. EQ Forward 2'!H131,0)+MAX(lgd*'3. EQ Forward 1'!H131,0))</f>
        <v>0</v>
      </c>
      <c r="I159" s="48">
        <f>'3. Discount Factors'!I131*IF(netting,MAX(lgd*'3. EQ Forward 2'!I131+lgd*'3. EQ Forward 1'!I131,0),MAX(lgd*'3. EQ Forward 2'!I131,0)+MAX(lgd*'3. EQ Forward 1'!I131,0))</f>
        <v>610434.99881491519</v>
      </c>
      <c r="J159" s="48">
        <f>'3. Discount Factors'!J131*IF(netting,MAX(lgd*'3. EQ Forward 2'!J131+lgd*'3. EQ Forward 1'!J131,0),MAX(lgd*'3. EQ Forward 2'!J131,0)+MAX(lgd*'3. EQ Forward 1'!J131,0))</f>
        <v>0</v>
      </c>
      <c r="K159" s="48">
        <f>'3. Discount Factors'!K131*IF(netting,MAX(lgd*'3. EQ Forward 2'!K131+lgd*'3. EQ Forward 1'!K131,0),MAX(lgd*'3. EQ Forward 2'!K131,0)+MAX(lgd*'3. EQ Forward 1'!K131,0))</f>
        <v>0</v>
      </c>
      <c r="L159" s="48">
        <f>'3. Discount Factors'!L131*IF(netting,MAX(lgd*'3. EQ Forward 2'!L131+lgd*'3. EQ Forward 1'!L131,0),MAX(lgd*'3. EQ Forward 2'!L131,0)+MAX(lgd*'3. EQ Forward 1'!L131,0))</f>
        <v>0</v>
      </c>
      <c r="M159" s="48">
        <f>'3. Discount Factors'!M131*IF(netting,MAX(lgd*'3. EQ Forward 2'!M131+lgd*'3. EQ Forward 1'!M131,0),MAX(lgd*'3. EQ Forward 2'!M131,0)+MAX(lgd*'3. EQ Forward 1'!M131,0))</f>
        <v>0</v>
      </c>
      <c r="N159" s="48">
        <f>'3. Discount Factors'!N131*IF(netting,MAX(lgd*'3. EQ Forward 2'!N131+lgd*'3. EQ Forward 1'!N131,0),MAX(lgd*'3. EQ Forward 2'!N131,0)+MAX(lgd*'3. EQ Forward 1'!N131,0))</f>
        <v>3359813.4090185585</v>
      </c>
      <c r="O159" s="48">
        <f>'3. Discount Factors'!O131*IF(netting,MAX(lgd*'3. EQ Forward 2'!O131+lgd*'3. EQ Forward 1'!O131,0),MAX(lgd*'3. EQ Forward 2'!O131,0)+MAX(lgd*'3. EQ Forward 1'!O131,0))</f>
        <v>16923542.25716088</v>
      </c>
      <c r="P159" s="48">
        <f>'3. Discount Factors'!P131*IF(netting,MAX(lgd*'3. EQ Forward 2'!P131+lgd*'3. EQ Forward 1'!P131,0),MAX(lgd*'3. EQ Forward 2'!P131,0)+MAX(lgd*'3. EQ Forward 1'!P131,0))</f>
        <v>24388721.651107211</v>
      </c>
      <c r="Q159" s="48">
        <f>'3. Discount Factors'!Q131*IF(netting,MAX(lgd*'3. EQ Forward 2'!Q131+lgd*'3. EQ Forward 1'!Q131,0),MAX(lgd*'3. EQ Forward 2'!Q131,0)+MAX(lgd*'3. EQ Forward 1'!Q131,0))</f>
        <v>43938016.072344922</v>
      </c>
      <c r="R159" s="48">
        <f>'3. Discount Factors'!R131*IF(netting,MAX(lgd*'3. EQ Forward 2'!R131+lgd*'3. EQ Forward 1'!R131,0),MAX(lgd*'3. EQ Forward 2'!R131,0)+MAX(lgd*'3. EQ Forward 1'!R131,0))</f>
        <v>41561792.106317095</v>
      </c>
      <c r="S159" s="48">
        <f>'3. Discount Factors'!S131*IF(netting,MAX(lgd*'3. EQ Forward 2'!S131+lgd*'3. EQ Forward 1'!S131,0),MAX(lgd*'3. EQ Forward 2'!S131,0)+MAX(lgd*'3. EQ Forward 1'!S131,0))</f>
        <v>36754662.192599326</v>
      </c>
      <c r="T159" s="48">
        <f>'3. Discount Factors'!T131*IF(netting,MAX(lgd*'3. EQ Forward 2'!T131+lgd*'3. EQ Forward 1'!T131,0),MAX(lgd*'3. EQ Forward 2'!T131,0)+MAX(lgd*'3. EQ Forward 1'!T131,0))</f>
        <v>34443947.874570161</v>
      </c>
      <c r="U159" s="48">
        <f>'3. Discount Factors'!U131*IF(netting,MAX(lgd*'3. EQ Forward 2'!U131+lgd*'3. EQ Forward 1'!U131,0),MAX(lgd*'3. EQ Forward 2'!U131,0)+MAX(lgd*'3. EQ Forward 1'!U131,0))</f>
        <v>19106224.966079243</v>
      </c>
      <c r="V159" s="48">
        <f>'3. Discount Factors'!V131*IF(netting,MAX(lgd*'3. EQ Forward 2'!V131+lgd*'3. EQ Forward 1'!V131,0),MAX(lgd*'3. EQ Forward 2'!V131,0)+MAX(lgd*'3. EQ Forward 1'!V131,0))</f>
        <v>21425403.403544441</v>
      </c>
      <c r="W159" s="53">
        <f>'3. Discount Factors'!W131*IF(netting,MAX(lgd*'3. EQ Forward 2'!W131+lgd*'3. EQ Forward 1'!W131,0),MAX(lgd*'3. EQ Forward 2'!W131,0)+MAX(lgd*'3. EQ Forward 1'!W131,0))</f>
        <v>34933469.337849088</v>
      </c>
    </row>
    <row r="160" spans="2:23" x14ac:dyDescent="0.35">
      <c r="B160" s="26" t="s">
        <v>128</v>
      </c>
      <c r="C160" s="52">
        <f>'3. Discount Factors'!C132*IF(netting,MAX(lgd*'3. EQ Forward 2'!C132+lgd*'3. EQ Forward 1'!C132,0),MAX(lgd*'3. EQ Forward 2'!C132,0)+MAX(lgd*'3. EQ Forward 1'!C132,0))</f>
        <v>0</v>
      </c>
      <c r="D160" s="48">
        <f>'3. Discount Factors'!D132*IF(netting,MAX(lgd*'3. EQ Forward 2'!D132+lgd*'3. EQ Forward 1'!D132,0),MAX(lgd*'3. EQ Forward 2'!D132,0)+MAX(lgd*'3. EQ Forward 1'!D132,0))</f>
        <v>1010719.0719246995</v>
      </c>
      <c r="E160" s="48">
        <f>'3. Discount Factors'!E132*IF(netting,MAX(lgd*'3. EQ Forward 2'!E132+lgd*'3. EQ Forward 1'!E132,0),MAX(lgd*'3. EQ Forward 2'!E132,0)+MAX(lgd*'3. EQ Forward 1'!E132,0))</f>
        <v>4392985.1929892432</v>
      </c>
      <c r="F160" s="48">
        <f>'3. Discount Factors'!F132*IF(netting,MAX(lgd*'3. EQ Forward 2'!F132+lgd*'3. EQ Forward 1'!F132,0),MAX(lgd*'3. EQ Forward 2'!F132,0)+MAX(lgd*'3. EQ Forward 1'!F132,0))</f>
        <v>3767488.4706688826</v>
      </c>
      <c r="G160" s="48">
        <f>'3. Discount Factors'!G132*IF(netting,MAX(lgd*'3. EQ Forward 2'!G132+lgd*'3. EQ Forward 1'!G132,0),MAX(lgd*'3. EQ Forward 2'!G132,0)+MAX(lgd*'3. EQ Forward 1'!G132,0))</f>
        <v>0</v>
      </c>
      <c r="H160" s="48">
        <f>'3. Discount Factors'!H132*IF(netting,MAX(lgd*'3. EQ Forward 2'!H132+lgd*'3. EQ Forward 1'!H132,0),MAX(lgd*'3. EQ Forward 2'!H132,0)+MAX(lgd*'3. EQ Forward 1'!H132,0))</f>
        <v>0</v>
      </c>
      <c r="I160" s="48">
        <f>'3. Discount Factors'!I132*IF(netting,MAX(lgd*'3. EQ Forward 2'!I132+lgd*'3. EQ Forward 1'!I132,0),MAX(lgd*'3. EQ Forward 2'!I132,0)+MAX(lgd*'3. EQ Forward 1'!I132,0))</f>
        <v>0</v>
      </c>
      <c r="J160" s="48">
        <f>'3. Discount Factors'!J132*IF(netting,MAX(lgd*'3. EQ Forward 2'!J132+lgd*'3. EQ Forward 1'!J132,0),MAX(lgd*'3. EQ Forward 2'!J132,0)+MAX(lgd*'3. EQ Forward 1'!J132,0))</f>
        <v>1191413.6814438025</v>
      </c>
      <c r="K160" s="48">
        <f>'3. Discount Factors'!K132*IF(netting,MAX(lgd*'3. EQ Forward 2'!K132+lgd*'3. EQ Forward 1'!K132,0),MAX(lgd*'3. EQ Forward 2'!K132,0)+MAX(lgd*'3. EQ Forward 1'!K132,0))</f>
        <v>0</v>
      </c>
      <c r="L160" s="48">
        <f>'3. Discount Factors'!L132*IF(netting,MAX(lgd*'3. EQ Forward 2'!L132+lgd*'3. EQ Forward 1'!L132,0),MAX(lgd*'3. EQ Forward 2'!L132,0)+MAX(lgd*'3. EQ Forward 1'!L132,0))</f>
        <v>0</v>
      </c>
      <c r="M160" s="48">
        <f>'3. Discount Factors'!M132*IF(netting,MAX(lgd*'3. EQ Forward 2'!M132+lgd*'3. EQ Forward 1'!M132,0),MAX(lgd*'3. EQ Forward 2'!M132,0)+MAX(lgd*'3. EQ Forward 1'!M132,0))</f>
        <v>0</v>
      </c>
      <c r="N160" s="48">
        <f>'3. Discount Factors'!N132*IF(netting,MAX(lgd*'3. EQ Forward 2'!N132+lgd*'3. EQ Forward 1'!N132,0),MAX(lgd*'3. EQ Forward 2'!N132,0)+MAX(lgd*'3. EQ Forward 1'!N132,0))</f>
        <v>0</v>
      </c>
      <c r="O160" s="48">
        <f>'3. Discount Factors'!O132*IF(netting,MAX(lgd*'3. EQ Forward 2'!O132+lgd*'3. EQ Forward 1'!O132,0),MAX(lgd*'3. EQ Forward 2'!O132,0)+MAX(lgd*'3. EQ Forward 1'!O132,0))</f>
        <v>0</v>
      </c>
      <c r="P160" s="48">
        <f>'3. Discount Factors'!P132*IF(netting,MAX(lgd*'3. EQ Forward 2'!P132+lgd*'3. EQ Forward 1'!P132,0),MAX(lgd*'3. EQ Forward 2'!P132,0)+MAX(lgd*'3. EQ Forward 1'!P132,0))</f>
        <v>0</v>
      </c>
      <c r="Q160" s="48">
        <f>'3. Discount Factors'!Q132*IF(netting,MAX(lgd*'3. EQ Forward 2'!Q132+lgd*'3. EQ Forward 1'!Q132,0),MAX(lgd*'3. EQ Forward 2'!Q132,0)+MAX(lgd*'3. EQ Forward 1'!Q132,0))</f>
        <v>0</v>
      </c>
      <c r="R160" s="48">
        <f>'3. Discount Factors'!R132*IF(netting,MAX(lgd*'3. EQ Forward 2'!R132+lgd*'3. EQ Forward 1'!R132,0),MAX(lgd*'3. EQ Forward 2'!R132,0)+MAX(lgd*'3. EQ Forward 1'!R132,0))</f>
        <v>0</v>
      </c>
      <c r="S160" s="48">
        <f>'3. Discount Factors'!S132*IF(netting,MAX(lgd*'3. EQ Forward 2'!S132+lgd*'3. EQ Forward 1'!S132,0),MAX(lgd*'3. EQ Forward 2'!S132,0)+MAX(lgd*'3. EQ Forward 1'!S132,0))</f>
        <v>2865829.5235363217</v>
      </c>
      <c r="T160" s="48">
        <f>'3. Discount Factors'!T132*IF(netting,MAX(lgd*'3. EQ Forward 2'!T132+lgd*'3. EQ Forward 1'!T132,0),MAX(lgd*'3. EQ Forward 2'!T132,0)+MAX(lgd*'3. EQ Forward 1'!T132,0))</f>
        <v>0</v>
      </c>
      <c r="U160" s="48">
        <f>'3. Discount Factors'!U132*IF(netting,MAX(lgd*'3. EQ Forward 2'!U132+lgd*'3. EQ Forward 1'!U132,0),MAX(lgd*'3. EQ Forward 2'!U132,0)+MAX(lgd*'3. EQ Forward 1'!U132,0))</f>
        <v>0</v>
      </c>
      <c r="V160" s="48">
        <f>'3. Discount Factors'!V132*IF(netting,MAX(lgd*'3. EQ Forward 2'!V132+lgd*'3. EQ Forward 1'!V132,0),MAX(lgd*'3. EQ Forward 2'!V132,0)+MAX(lgd*'3. EQ Forward 1'!V132,0))</f>
        <v>0</v>
      </c>
      <c r="W160" s="53">
        <f>'3. Discount Factors'!W132*IF(netting,MAX(lgd*'3. EQ Forward 2'!W132+lgd*'3. EQ Forward 1'!W132,0),MAX(lgd*'3. EQ Forward 2'!W132,0)+MAX(lgd*'3. EQ Forward 1'!W132,0))</f>
        <v>0</v>
      </c>
    </row>
    <row r="161" spans="2:23" x14ac:dyDescent="0.35">
      <c r="B161" s="26" t="s">
        <v>129</v>
      </c>
      <c r="C161" s="52">
        <f>'3. Discount Factors'!C133*IF(netting,MAX(lgd*'3. EQ Forward 2'!C133+lgd*'3. EQ Forward 1'!C133,0),MAX(lgd*'3. EQ Forward 2'!C133,0)+MAX(lgd*'3. EQ Forward 1'!C133,0))</f>
        <v>0</v>
      </c>
      <c r="D161" s="48">
        <f>'3. Discount Factors'!D133*IF(netting,MAX(lgd*'3. EQ Forward 2'!D133+lgd*'3. EQ Forward 1'!D133,0),MAX(lgd*'3. EQ Forward 2'!D133,0)+MAX(lgd*'3. EQ Forward 1'!D133,0))</f>
        <v>0</v>
      </c>
      <c r="E161" s="48">
        <f>'3. Discount Factors'!E133*IF(netting,MAX(lgd*'3. EQ Forward 2'!E133+lgd*'3. EQ Forward 1'!E133,0),MAX(lgd*'3. EQ Forward 2'!E133,0)+MAX(lgd*'3. EQ Forward 1'!E133,0))</f>
        <v>0</v>
      </c>
      <c r="F161" s="48">
        <f>'3. Discount Factors'!F133*IF(netting,MAX(lgd*'3. EQ Forward 2'!F133+lgd*'3. EQ Forward 1'!F133,0),MAX(lgd*'3. EQ Forward 2'!F133,0)+MAX(lgd*'3. EQ Forward 1'!F133,0))</f>
        <v>0</v>
      </c>
      <c r="G161" s="48">
        <f>'3. Discount Factors'!G133*IF(netting,MAX(lgd*'3. EQ Forward 2'!G133+lgd*'3. EQ Forward 1'!G133,0),MAX(lgd*'3. EQ Forward 2'!G133,0)+MAX(lgd*'3. EQ Forward 1'!G133,0))</f>
        <v>0</v>
      </c>
      <c r="H161" s="48">
        <f>'3. Discount Factors'!H133*IF(netting,MAX(lgd*'3. EQ Forward 2'!H133+lgd*'3. EQ Forward 1'!H133,0),MAX(lgd*'3. EQ Forward 2'!H133,0)+MAX(lgd*'3. EQ Forward 1'!H133,0))</f>
        <v>0</v>
      </c>
      <c r="I161" s="48">
        <f>'3. Discount Factors'!I133*IF(netting,MAX(lgd*'3. EQ Forward 2'!I133+lgd*'3. EQ Forward 1'!I133,0),MAX(lgd*'3. EQ Forward 2'!I133,0)+MAX(lgd*'3. EQ Forward 1'!I133,0))</f>
        <v>0</v>
      </c>
      <c r="J161" s="48">
        <f>'3. Discount Factors'!J133*IF(netting,MAX(lgd*'3. EQ Forward 2'!J133+lgd*'3. EQ Forward 1'!J133,0),MAX(lgd*'3. EQ Forward 2'!J133,0)+MAX(lgd*'3. EQ Forward 1'!J133,0))</f>
        <v>0</v>
      </c>
      <c r="K161" s="48">
        <f>'3. Discount Factors'!K133*IF(netting,MAX(lgd*'3. EQ Forward 2'!K133+lgd*'3. EQ Forward 1'!K133,0),MAX(lgd*'3. EQ Forward 2'!K133,0)+MAX(lgd*'3. EQ Forward 1'!K133,0))</f>
        <v>0</v>
      </c>
      <c r="L161" s="48">
        <f>'3. Discount Factors'!L133*IF(netting,MAX(lgd*'3. EQ Forward 2'!L133+lgd*'3. EQ Forward 1'!L133,0),MAX(lgd*'3. EQ Forward 2'!L133,0)+MAX(lgd*'3. EQ Forward 1'!L133,0))</f>
        <v>0</v>
      </c>
      <c r="M161" s="48">
        <f>'3. Discount Factors'!M133*IF(netting,MAX(lgd*'3. EQ Forward 2'!M133+lgd*'3. EQ Forward 1'!M133,0),MAX(lgd*'3. EQ Forward 2'!M133,0)+MAX(lgd*'3. EQ Forward 1'!M133,0))</f>
        <v>0</v>
      </c>
      <c r="N161" s="48">
        <f>'3. Discount Factors'!N133*IF(netting,MAX(lgd*'3. EQ Forward 2'!N133+lgd*'3. EQ Forward 1'!N133,0),MAX(lgd*'3. EQ Forward 2'!N133,0)+MAX(lgd*'3. EQ Forward 1'!N133,0))</f>
        <v>0</v>
      </c>
      <c r="O161" s="48">
        <f>'3. Discount Factors'!O133*IF(netting,MAX(lgd*'3. EQ Forward 2'!O133+lgd*'3. EQ Forward 1'!O133,0),MAX(lgd*'3. EQ Forward 2'!O133,0)+MAX(lgd*'3. EQ Forward 1'!O133,0))</f>
        <v>0</v>
      </c>
      <c r="P161" s="48">
        <f>'3. Discount Factors'!P133*IF(netting,MAX(lgd*'3. EQ Forward 2'!P133+lgd*'3. EQ Forward 1'!P133,0),MAX(lgd*'3. EQ Forward 2'!P133,0)+MAX(lgd*'3. EQ Forward 1'!P133,0))</f>
        <v>0</v>
      </c>
      <c r="Q161" s="48">
        <f>'3. Discount Factors'!Q133*IF(netting,MAX(lgd*'3. EQ Forward 2'!Q133+lgd*'3. EQ Forward 1'!Q133,0),MAX(lgd*'3. EQ Forward 2'!Q133,0)+MAX(lgd*'3. EQ Forward 1'!Q133,0))</f>
        <v>0</v>
      </c>
      <c r="R161" s="48">
        <f>'3. Discount Factors'!R133*IF(netting,MAX(lgd*'3. EQ Forward 2'!R133+lgd*'3. EQ Forward 1'!R133,0),MAX(lgd*'3. EQ Forward 2'!R133,0)+MAX(lgd*'3. EQ Forward 1'!R133,0))</f>
        <v>0</v>
      </c>
      <c r="S161" s="48">
        <f>'3. Discount Factors'!S133*IF(netting,MAX(lgd*'3. EQ Forward 2'!S133+lgd*'3. EQ Forward 1'!S133,0),MAX(lgd*'3. EQ Forward 2'!S133,0)+MAX(lgd*'3. EQ Forward 1'!S133,0))</f>
        <v>221338.70363033362</v>
      </c>
      <c r="T161" s="48">
        <f>'3. Discount Factors'!T133*IF(netting,MAX(lgd*'3. EQ Forward 2'!T133+lgd*'3. EQ Forward 1'!T133,0),MAX(lgd*'3. EQ Forward 2'!T133,0)+MAX(lgd*'3. EQ Forward 1'!T133,0))</f>
        <v>0</v>
      </c>
      <c r="U161" s="48">
        <f>'3. Discount Factors'!U133*IF(netting,MAX(lgd*'3. EQ Forward 2'!U133+lgd*'3. EQ Forward 1'!U133,0),MAX(lgd*'3. EQ Forward 2'!U133,0)+MAX(lgd*'3. EQ Forward 1'!U133,0))</f>
        <v>0</v>
      </c>
      <c r="V161" s="48">
        <f>'3. Discount Factors'!V133*IF(netting,MAX(lgd*'3. EQ Forward 2'!V133+lgd*'3. EQ Forward 1'!V133,0),MAX(lgd*'3. EQ Forward 2'!V133,0)+MAX(lgd*'3. EQ Forward 1'!V133,0))</f>
        <v>0</v>
      </c>
      <c r="W161" s="53">
        <f>'3. Discount Factors'!W133*IF(netting,MAX(lgd*'3. EQ Forward 2'!W133+lgd*'3. EQ Forward 1'!W133,0),MAX(lgd*'3. EQ Forward 2'!W133,0)+MAX(lgd*'3. EQ Forward 1'!W133,0))</f>
        <v>2293030.6949214614</v>
      </c>
    </row>
    <row r="162" spans="2:23" x14ac:dyDescent="0.35">
      <c r="B162" s="26" t="s">
        <v>130</v>
      </c>
      <c r="C162" s="52">
        <f>'3. Discount Factors'!C134*IF(netting,MAX(lgd*'3. EQ Forward 2'!C134+lgd*'3. EQ Forward 1'!C134,0),MAX(lgd*'3. EQ Forward 2'!C134,0)+MAX(lgd*'3. EQ Forward 1'!C134,0))</f>
        <v>0</v>
      </c>
      <c r="D162" s="48">
        <f>'3. Discount Factors'!D134*IF(netting,MAX(lgd*'3. EQ Forward 2'!D134+lgd*'3. EQ Forward 1'!D134,0),MAX(lgd*'3. EQ Forward 2'!D134,0)+MAX(lgd*'3. EQ Forward 1'!D134,0))</f>
        <v>0</v>
      </c>
      <c r="E162" s="48">
        <f>'3. Discount Factors'!E134*IF(netting,MAX(lgd*'3. EQ Forward 2'!E134+lgd*'3. EQ Forward 1'!E134,0),MAX(lgd*'3. EQ Forward 2'!E134,0)+MAX(lgd*'3. EQ Forward 1'!E134,0))</f>
        <v>0</v>
      </c>
      <c r="F162" s="48">
        <f>'3. Discount Factors'!F134*IF(netting,MAX(lgd*'3. EQ Forward 2'!F134+lgd*'3. EQ Forward 1'!F134,0),MAX(lgd*'3. EQ Forward 2'!F134,0)+MAX(lgd*'3. EQ Forward 1'!F134,0))</f>
        <v>0</v>
      </c>
      <c r="G162" s="48">
        <f>'3. Discount Factors'!G134*IF(netting,MAX(lgd*'3. EQ Forward 2'!G134+lgd*'3. EQ Forward 1'!G134,0),MAX(lgd*'3. EQ Forward 2'!G134,0)+MAX(lgd*'3. EQ Forward 1'!G134,0))</f>
        <v>0</v>
      </c>
      <c r="H162" s="48">
        <f>'3. Discount Factors'!H134*IF(netting,MAX(lgd*'3. EQ Forward 2'!H134+lgd*'3. EQ Forward 1'!H134,0),MAX(lgd*'3. EQ Forward 2'!H134,0)+MAX(lgd*'3. EQ Forward 1'!H134,0))</f>
        <v>0</v>
      </c>
      <c r="I162" s="48">
        <f>'3. Discount Factors'!I134*IF(netting,MAX(lgd*'3. EQ Forward 2'!I134+lgd*'3. EQ Forward 1'!I134,0),MAX(lgd*'3. EQ Forward 2'!I134,0)+MAX(lgd*'3. EQ Forward 1'!I134,0))</f>
        <v>0</v>
      </c>
      <c r="J162" s="48">
        <f>'3. Discount Factors'!J134*IF(netting,MAX(lgd*'3. EQ Forward 2'!J134+lgd*'3. EQ Forward 1'!J134,0),MAX(lgd*'3. EQ Forward 2'!J134,0)+MAX(lgd*'3. EQ Forward 1'!J134,0))</f>
        <v>0</v>
      </c>
      <c r="K162" s="48">
        <f>'3. Discount Factors'!K134*IF(netting,MAX(lgd*'3. EQ Forward 2'!K134+lgd*'3. EQ Forward 1'!K134,0),MAX(lgd*'3. EQ Forward 2'!K134,0)+MAX(lgd*'3. EQ Forward 1'!K134,0))</f>
        <v>0</v>
      </c>
      <c r="L162" s="48">
        <f>'3. Discount Factors'!L134*IF(netting,MAX(lgd*'3. EQ Forward 2'!L134+lgd*'3. EQ Forward 1'!L134,0),MAX(lgd*'3. EQ Forward 2'!L134,0)+MAX(lgd*'3. EQ Forward 1'!L134,0))</f>
        <v>0</v>
      </c>
      <c r="M162" s="48">
        <f>'3. Discount Factors'!M134*IF(netting,MAX(lgd*'3. EQ Forward 2'!M134+lgd*'3. EQ Forward 1'!M134,0),MAX(lgd*'3. EQ Forward 2'!M134,0)+MAX(lgd*'3. EQ Forward 1'!M134,0))</f>
        <v>0</v>
      </c>
      <c r="N162" s="48">
        <f>'3. Discount Factors'!N134*IF(netting,MAX(lgd*'3. EQ Forward 2'!N134+lgd*'3. EQ Forward 1'!N134,0),MAX(lgd*'3. EQ Forward 2'!N134,0)+MAX(lgd*'3. EQ Forward 1'!N134,0))</f>
        <v>0</v>
      </c>
      <c r="O162" s="48">
        <f>'3. Discount Factors'!O134*IF(netting,MAX(lgd*'3. EQ Forward 2'!O134+lgd*'3. EQ Forward 1'!O134,0),MAX(lgd*'3. EQ Forward 2'!O134,0)+MAX(lgd*'3. EQ Forward 1'!O134,0))</f>
        <v>0</v>
      </c>
      <c r="P162" s="48">
        <f>'3. Discount Factors'!P134*IF(netting,MAX(lgd*'3. EQ Forward 2'!P134+lgd*'3. EQ Forward 1'!P134,0),MAX(lgd*'3. EQ Forward 2'!P134,0)+MAX(lgd*'3. EQ Forward 1'!P134,0))</f>
        <v>0</v>
      </c>
      <c r="Q162" s="48">
        <f>'3. Discount Factors'!Q134*IF(netting,MAX(lgd*'3. EQ Forward 2'!Q134+lgd*'3. EQ Forward 1'!Q134,0),MAX(lgd*'3. EQ Forward 2'!Q134,0)+MAX(lgd*'3. EQ Forward 1'!Q134,0))</f>
        <v>0</v>
      </c>
      <c r="R162" s="48">
        <f>'3. Discount Factors'!R134*IF(netting,MAX(lgd*'3. EQ Forward 2'!R134+lgd*'3. EQ Forward 1'!R134,0),MAX(lgd*'3. EQ Forward 2'!R134,0)+MAX(lgd*'3. EQ Forward 1'!R134,0))</f>
        <v>0</v>
      </c>
      <c r="S162" s="48">
        <f>'3. Discount Factors'!S134*IF(netting,MAX(lgd*'3. EQ Forward 2'!S134+lgd*'3. EQ Forward 1'!S134,0),MAX(lgd*'3. EQ Forward 2'!S134,0)+MAX(lgd*'3. EQ Forward 1'!S134,0))</f>
        <v>0</v>
      </c>
      <c r="T162" s="48">
        <f>'3. Discount Factors'!T134*IF(netting,MAX(lgd*'3. EQ Forward 2'!T134+lgd*'3. EQ Forward 1'!T134,0),MAX(lgd*'3. EQ Forward 2'!T134,0)+MAX(lgd*'3. EQ Forward 1'!T134,0))</f>
        <v>0</v>
      </c>
      <c r="U162" s="48">
        <f>'3. Discount Factors'!U134*IF(netting,MAX(lgd*'3. EQ Forward 2'!U134+lgd*'3. EQ Forward 1'!U134,0),MAX(lgd*'3. EQ Forward 2'!U134,0)+MAX(lgd*'3. EQ Forward 1'!U134,0))</f>
        <v>0</v>
      </c>
      <c r="V162" s="48">
        <f>'3. Discount Factors'!V134*IF(netting,MAX(lgd*'3. EQ Forward 2'!V134+lgd*'3. EQ Forward 1'!V134,0),MAX(lgd*'3. EQ Forward 2'!V134,0)+MAX(lgd*'3. EQ Forward 1'!V134,0))</f>
        <v>0</v>
      </c>
      <c r="W162" s="53">
        <f>'3. Discount Factors'!W134*IF(netting,MAX(lgd*'3. EQ Forward 2'!W134+lgd*'3. EQ Forward 1'!W134,0),MAX(lgd*'3. EQ Forward 2'!W134,0)+MAX(lgd*'3. EQ Forward 1'!W134,0))</f>
        <v>0</v>
      </c>
    </row>
    <row r="163" spans="2:23" x14ac:dyDescent="0.35">
      <c r="B163" s="26" t="s">
        <v>131</v>
      </c>
      <c r="C163" s="52">
        <f>'3. Discount Factors'!C135*IF(netting,MAX(lgd*'3. EQ Forward 2'!C135+lgd*'3. EQ Forward 1'!C135,0),MAX(lgd*'3. EQ Forward 2'!C135,0)+MAX(lgd*'3. EQ Forward 1'!C135,0))</f>
        <v>0</v>
      </c>
      <c r="D163" s="48">
        <f>'3. Discount Factors'!D135*IF(netting,MAX(lgd*'3. EQ Forward 2'!D135+lgd*'3. EQ Forward 1'!D135,0),MAX(lgd*'3. EQ Forward 2'!D135,0)+MAX(lgd*'3. EQ Forward 1'!D135,0))</f>
        <v>0</v>
      </c>
      <c r="E163" s="48">
        <f>'3. Discount Factors'!E135*IF(netting,MAX(lgd*'3. EQ Forward 2'!E135+lgd*'3. EQ Forward 1'!E135,0),MAX(lgd*'3. EQ Forward 2'!E135,0)+MAX(lgd*'3. EQ Forward 1'!E135,0))</f>
        <v>0</v>
      </c>
      <c r="F163" s="48">
        <f>'3. Discount Factors'!F135*IF(netting,MAX(lgd*'3. EQ Forward 2'!F135+lgd*'3. EQ Forward 1'!F135,0),MAX(lgd*'3. EQ Forward 2'!F135,0)+MAX(lgd*'3. EQ Forward 1'!F135,0))</f>
        <v>0</v>
      </c>
      <c r="G163" s="48">
        <f>'3. Discount Factors'!G135*IF(netting,MAX(lgd*'3. EQ Forward 2'!G135+lgd*'3. EQ Forward 1'!G135,0),MAX(lgd*'3. EQ Forward 2'!G135,0)+MAX(lgd*'3. EQ Forward 1'!G135,0))</f>
        <v>0</v>
      </c>
      <c r="H163" s="48">
        <f>'3. Discount Factors'!H135*IF(netting,MAX(lgd*'3. EQ Forward 2'!H135+lgd*'3. EQ Forward 1'!H135,0),MAX(lgd*'3. EQ Forward 2'!H135,0)+MAX(lgd*'3. EQ Forward 1'!H135,0))</f>
        <v>0</v>
      </c>
      <c r="I163" s="48">
        <f>'3. Discount Factors'!I135*IF(netting,MAX(lgd*'3. EQ Forward 2'!I135+lgd*'3. EQ Forward 1'!I135,0),MAX(lgd*'3. EQ Forward 2'!I135,0)+MAX(lgd*'3. EQ Forward 1'!I135,0))</f>
        <v>0</v>
      </c>
      <c r="J163" s="48">
        <f>'3. Discount Factors'!J135*IF(netting,MAX(lgd*'3. EQ Forward 2'!J135+lgd*'3. EQ Forward 1'!J135,0),MAX(lgd*'3. EQ Forward 2'!J135,0)+MAX(lgd*'3. EQ Forward 1'!J135,0))</f>
        <v>0</v>
      </c>
      <c r="K163" s="48">
        <f>'3. Discount Factors'!K135*IF(netting,MAX(lgd*'3. EQ Forward 2'!K135+lgd*'3. EQ Forward 1'!K135,0),MAX(lgd*'3. EQ Forward 2'!K135,0)+MAX(lgd*'3. EQ Forward 1'!K135,0))</f>
        <v>0</v>
      </c>
      <c r="L163" s="48">
        <f>'3. Discount Factors'!L135*IF(netting,MAX(lgd*'3. EQ Forward 2'!L135+lgd*'3. EQ Forward 1'!L135,0),MAX(lgd*'3. EQ Forward 2'!L135,0)+MAX(lgd*'3. EQ Forward 1'!L135,0))</f>
        <v>0</v>
      </c>
      <c r="M163" s="48">
        <f>'3. Discount Factors'!M135*IF(netting,MAX(lgd*'3. EQ Forward 2'!M135+lgd*'3. EQ Forward 1'!M135,0),MAX(lgd*'3. EQ Forward 2'!M135,0)+MAX(lgd*'3. EQ Forward 1'!M135,0))</f>
        <v>0</v>
      </c>
      <c r="N163" s="48">
        <f>'3. Discount Factors'!N135*IF(netting,MAX(lgd*'3. EQ Forward 2'!N135+lgd*'3. EQ Forward 1'!N135,0),MAX(lgd*'3. EQ Forward 2'!N135,0)+MAX(lgd*'3. EQ Forward 1'!N135,0))</f>
        <v>0</v>
      </c>
      <c r="O163" s="48">
        <f>'3. Discount Factors'!O135*IF(netting,MAX(lgd*'3. EQ Forward 2'!O135+lgd*'3. EQ Forward 1'!O135,0),MAX(lgd*'3. EQ Forward 2'!O135,0)+MAX(lgd*'3. EQ Forward 1'!O135,0))</f>
        <v>0</v>
      </c>
      <c r="P163" s="48">
        <f>'3. Discount Factors'!P135*IF(netting,MAX(lgd*'3. EQ Forward 2'!P135+lgd*'3. EQ Forward 1'!P135,0),MAX(lgd*'3. EQ Forward 2'!P135,0)+MAX(lgd*'3. EQ Forward 1'!P135,0))</f>
        <v>0</v>
      </c>
      <c r="Q163" s="48">
        <f>'3. Discount Factors'!Q135*IF(netting,MAX(lgd*'3. EQ Forward 2'!Q135+lgd*'3. EQ Forward 1'!Q135,0),MAX(lgd*'3. EQ Forward 2'!Q135,0)+MAX(lgd*'3. EQ Forward 1'!Q135,0))</f>
        <v>0</v>
      </c>
      <c r="R163" s="48">
        <f>'3. Discount Factors'!R135*IF(netting,MAX(lgd*'3. EQ Forward 2'!R135+lgd*'3. EQ Forward 1'!R135,0),MAX(lgd*'3. EQ Forward 2'!R135,0)+MAX(lgd*'3. EQ Forward 1'!R135,0))</f>
        <v>0</v>
      </c>
      <c r="S163" s="48">
        <f>'3. Discount Factors'!S135*IF(netting,MAX(lgd*'3. EQ Forward 2'!S135+lgd*'3. EQ Forward 1'!S135,0),MAX(lgd*'3. EQ Forward 2'!S135,0)+MAX(lgd*'3. EQ Forward 1'!S135,0))</f>
        <v>0</v>
      </c>
      <c r="T163" s="48">
        <f>'3. Discount Factors'!T135*IF(netting,MAX(lgd*'3. EQ Forward 2'!T135+lgd*'3. EQ Forward 1'!T135,0),MAX(lgd*'3. EQ Forward 2'!T135,0)+MAX(lgd*'3. EQ Forward 1'!T135,0))</f>
        <v>0</v>
      </c>
      <c r="U163" s="48">
        <f>'3. Discount Factors'!U135*IF(netting,MAX(lgd*'3. EQ Forward 2'!U135+lgd*'3. EQ Forward 1'!U135,0),MAX(lgd*'3. EQ Forward 2'!U135,0)+MAX(lgd*'3. EQ Forward 1'!U135,0))</f>
        <v>0</v>
      </c>
      <c r="V163" s="48">
        <f>'3. Discount Factors'!V135*IF(netting,MAX(lgd*'3. EQ Forward 2'!V135+lgd*'3. EQ Forward 1'!V135,0),MAX(lgd*'3. EQ Forward 2'!V135,0)+MAX(lgd*'3. EQ Forward 1'!V135,0))</f>
        <v>1514040.0048746311</v>
      </c>
      <c r="W163" s="53">
        <f>'3. Discount Factors'!W135*IF(netting,MAX(lgd*'3. EQ Forward 2'!W135+lgd*'3. EQ Forward 1'!W135,0),MAX(lgd*'3. EQ Forward 2'!W135,0)+MAX(lgd*'3. EQ Forward 1'!W135,0))</f>
        <v>10448497.574954934</v>
      </c>
    </row>
    <row r="164" spans="2:23" x14ac:dyDescent="0.35">
      <c r="B164" s="26" t="s">
        <v>132</v>
      </c>
      <c r="C164" s="52">
        <f>'3. Discount Factors'!C136*IF(netting,MAX(lgd*'3. EQ Forward 2'!C136+lgd*'3. EQ Forward 1'!C136,0),MAX(lgd*'3. EQ Forward 2'!C136,0)+MAX(lgd*'3. EQ Forward 1'!C136,0))</f>
        <v>0</v>
      </c>
      <c r="D164" s="48">
        <f>'3. Discount Factors'!D136*IF(netting,MAX(lgd*'3. EQ Forward 2'!D136+lgd*'3. EQ Forward 1'!D136,0),MAX(lgd*'3. EQ Forward 2'!D136,0)+MAX(lgd*'3. EQ Forward 1'!D136,0))</f>
        <v>10755126.716925433</v>
      </c>
      <c r="E164" s="48">
        <f>'3. Discount Factors'!E136*IF(netting,MAX(lgd*'3. EQ Forward 2'!E136+lgd*'3. EQ Forward 1'!E136,0),MAX(lgd*'3. EQ Forward 2'!E136,0)+MAX(lgd*'3. EQ Forward 1'!E136,0))</f>
        <v>13302588.959763287</v>
      </c>
      <c r="F164" s="48">
        <f>'3. Discount Factors'!F136*IF(netting,MAX(lgd*'3. EQ Forward 2'!F136+lgd*'3. EQ Forward 1'!F136,0),MAX(lgd*'3. EQ Forward 2'!F136,0)+MAX(lgd*'3. EQ Forward 1'!F136,0))</f>
        <v>5274759.3220480178</v>
      </c>
      <c r="G164" s="48">
        <f>'3. Discount Factors'!G136*IF(netting,MAX(lgd*'3. EQ Forward 2'!G136+lgd*'3. EQ Forward 1'!G136,0),MAX(lgd*'3. EQ Forward 2'!G136,0)+MAX(lgd*'3. EQ Forward 1'!G136,0))</f>
        <v>8765573.8074983917</v>
      </c>
      <c r="H164" s="48">
        <f>'3. Discount Factors'!H136*IF(netting,MAX(lgd*'3. EQ Forward 2'!H136+lgd*'3. EQ Forward 1'!H136,0),MAX(lgd*'3. EQ Forward 2'!H136,0)+MAX(lgd*'3. EQ Forward 1'!H136,0))</f>
        <v>8844749.1378623508</v>
      </c>
      <c r="I164" s="48">
        <f>'3. Discount Factors'!I136*IF(netting,MAX(lgd*'3. EQ Forward 2'!I136+lgd*'3. EQ Forward 1'!I136,0),MAX(lgd*'3. EQ Forward 2'!I136,0)+MAX(lgd*'3. EQ Forward 1'!I136,0))</f>
        <v>11846156.918839153</v>
      </c>
      <c r="J164" s="48">
        <f>'3. Discount Factors'!J136*IF(netting,MAX(lgd*'3. EQ Forward 2'!J136+lgd*'3. EQ Forward 1'!J136,0),MAX(lgd*'3. EQ Forward 2'!J136,0)+MAX(lgd*'3. EQ Forward 1'!J136,0))</f>
        <v>7760796.277639633</v>
      </c>
      <c r="K164" s="48">
        <f>'3. Discount Factors'!K136*IF(netting,MAX(lgd*'3. EQ Forward 2'!K136+lgd*'3. EQ Forward 1'!K136,0),MAX(lgd*'3. EQ Forward 2'!K136,0)+MAX(lgd*'3. EQ Forward 1'!K136,0))</f>
        <v>6647147.6771292975</v>
      </c>
      <c r="L164" s="48">
        <f>'3. Discount Factors'!L136*IF(netting,MAX(lgd*'3. EQ Forward 2'!L136+lgd*'3. EQ Forward 1'!L136,0),MAX(lgd*'3. EQ Forward 2'!L136,0)+MAX(lgd*'3. EQ Forward 1'!L136,0))</f>
        <v>6678208.3771489318</v>
      </c>
      <c r="M164" s="48">
        <f>'3. Discount Factors'!M136*IF(netting,MAX(lgd*'3. EQ Forward 2'!M136+lgd*'3. EQ Forward 1'!M136,0),MAX(lgd*'3. EQ Forward 2'!M136,0)+MAX(lgd*'3. EQ Forward 1'!M136,0))</f>
        <v>6934249.4214874338</v>
      </c>
      <c r="N164" s="48">
        <f>'3. Discount Factors'!N136*IF(netting,MAX(lgd*'3. EQ Forward 2'!N136+lgd*'3. EQ Forward 1'!N136,0),MAX(lgd*'3. EQ Forward 2'!N136,0)+MAX(lgd*'3. EQ Forward 1'!N136,0))</f>
        <v>0</v>
      </c>
      <c r="O164" s="48">
        <f>'3. Discount Factors'!O136*IF(netting,MAX(lgd*'3. EQ Forward 2'!O136+lgd*'3. EQ Forward 1'!O136,0),MAX(lgd*'3. EQ Forward 2'!O136,0)+MAX(lgd*'3. EQ Forward 1'!O136,0))</f>
        <v>0</v>
      </c>
      <c r="P164" s="48">
        <f>'3. Discount Factors'!P136*IF(netting,MAX(lgd*'3. EQ Forward 2'!P136+lgd*'3. EQ Forward 1'!P136,0),MAX(lgd*'3. EQ Forward 2'!P136,0)+MAX(lgd*'3. EQ Forward 1'!P136,0))</f>
        <v>0</v>
      </c>
      <c r="Q164" s="48">
        <f>'3. Discount Factors'!Q136*IF(netting,MAX(lgd*'3. EQ Forward 2'!Q136+lgd*'3. EQ Forward 1'!Q136,0),MAX(lgd*'3. EQ Forward 2'!Q136,0)+MAX(lgd*'3. EQ Forward 1'!Q136,0))</f>
        <v>0</v>
      </c>
      <c r="R164" s="48">
        <f>'3. Discount Factors'!R136*IF(netting,MAX(lgd*'3. EQ Forward 2'!R136+lgd*'3. EQ Forward 1'!R136,0),MAX(lgd*'3. EQ Forward 2'!R136,0)+MAX(lgd*'3. EQ Forward 1'!R136,0))</f>
        <v>0</v>
      </c>
      <c r="S164" s="48">
        <f>'3. Discount Factors'!S136*IF(netting,MAX(lgd*'3. EQ Forward 2'!S136+lgd*'3. EQ Forward 1'!S136,0),MAX(lgd*'3. EQ Forward 2'!S136,0)+MAX(lgd*'3. EQ Forward 1'!S136,0))</f>
        <v>1840008.9014826647</v>
      </c>
      <c r="T164" s="48">
        <f>'3. Discount Factors'!T136*IF(netting,MAX(lgd*'3. EQ Forward 2'!T136+lgd*'3. EQ Forward 1'!T136,0),MAX(lgd*'3. EQ Forward 2'!T136,0)+MAX(lgd*'3. EQ Forward 1'!T136,0))</f>
        <v>0</v>
      </c>
      <c r="U164" s="48">
        <f>'3. Discount Factors'!U136*IF(netting,MAX(lgd*'3. EQ Forward 2'!U136+lgd*'3. EQ Forward 1'!U136,0),MAX(lgd*'3. EQ Forward 2'!U136,0)+MAX(lgd*'3. EQ Forward 1'!U136,0))</f>
        <v>0</v>
      </c>
      <c r="V164" s="48">
        <f>'3. Discount Factors'!V136*IF(netting,MAX(lgd*'3. EQ Forward 2'!V136+lgd*'3. EQ Forward 1'!V136,0),MAX(lgd*'3. EQ Forward 2'!V136,0)+MAX(lgd*'3. EQ Forward 1'!V136,0))</f>
        <v>0</v>
      </c>
      <c r="W164" s="53">
        <f>'3. Discount Factors'!W136*IF(netting,MAX(lgd*'3. EQ Forward 2'!W136+lgd*'3. EQ Forward 1'!W136,0),MAX(lgd*'3. EQ Forward 2'!W136,0)+MAX(lgd*'3. EQ Forward 1'!W136,0))</f>
        <v>0</v>
      </c>
    </row>
    <row r="165" spans="2:23" x14ac:dyDescent="0.35">
      <c r="B165" s="26" t="s">
        <v>133</v>
      </c>
      <c r="C165" s="52">
        <f>'3. Discount Factors'!C137*IF(netting,MAX(lgd*'3. EQ Forward 2'!C137+lgd*'3. EQ Forward 1'!C137,0),MAX(lgd*'3. EQ Forward 2'!C137,0)+MAX(lgd*'3. EQ Forward 1'!C137,0))</f>
        <v>0</v>
      </c>
      <c r="D165" s="48">
        <f>'3. Discount Factors'!D137*IF(netting,MAX(lgd*'3. EQ Forward 2'!D137+lgd*'3. EQ Forward 1'!D137,0),MAX(lgd*'3. EQ Forward 2'!D137,0)+MAX(lgd*'3. EQ Forward 1'!D137,0))</f>
        <v>0</v>
      </c>
      <c r="E165" s="48">
        <f>'3. Discount Factors'!E137*IF(netting,MAX(lgd*'3. EQ Forward 2'!E137+lgd*'3. EQ Forward 1'!E137,0),MAX(lgd*'3. EQ Forward 2'!E137,0)+MAX(lgd*'3. EQ Forward 1'!E137,0))</f>
        <v>2462412.8734755795</v>
      </c>
      <c r="F165" s="48">
        <f>'3. Discount Factors'!F137*IF(netting,MAX(lgd*'3. EQ Forward 2'!F137+lgd*'3. EQ Forward 1'!F137,0),MAX(lgd*'3. EQ Forward 2'!F137,0)+MAX(lgd*'3. EQ Forward 1'!F137,0))</f>
        <v>13795643.553013647</v>
      </c>
      <c r="G165" s="48">
        <f>'3. Discount Factors'!G137*IF(netting,MAX(lgd*'3. EQ Forward 2'!G137+lgd*'3. EQ Forward 1'!G137,0),MAX(lgd*'3. EQ Forward 2'!G137,0)+MAX(lgd*'3. EQ Forward 1'!G137,0))</f>
        <v>22271062.643278237</v>
      </c>
      <c r="H165" s="48">
        <f>'3. Discount Factors'!H137*IF(netting,MAX(lgd*'3. EQ Forward 2'!H137+lgd*'3. EQ Forward 1'!H137,0),MAX(lgd*'3. EQ Forward 2'!H137,0)+MAX(lgd*'3. EQ Forward 1'!H137,0))</f>
        <v>25055532.835059352</v>
      </c>
      <c r="I165" s="48">
        <f>'3. Discount Factors'!I137*IF(netting,MAX(lgd*'3. EQ Forward 2'!I137+lgd*'3. EQ Forward 1'!I137,0),MAX(lgd*'3. EQ Forward 2'!I137,0)+MAX(lgd*'3. EQ Forward 1'!I137,0))</f>
        <v>25248938.542399786</v>
      </c>
      <c r="J165" s="48">
        <f>'3. Discount Factors'!J137*IF(netting,MAX(lgd*'3. EQ Forward 2'!J137+lgd*'3. EQ Forward 1'!J137,0),MAX(lgd*'3. EQ Forward 2'!J137,0)+MAX(lgd*'3. EQ Forward 1'!J137,0))</f>
        <v>27402399.206386205</v>
      </c>
      <c r="K165" s="48">
        <f>'3. Discount Factors'!K137*IF(netting,MAX(lgd*'3. EQ Forward 2'!K137+lgd*'3. EQ Forward 1'!K137,0),MAX(lgd*'3. EQ Forward 2'!K137,0)+MAX(lgd*'3. EQ Forward 1'!K137,0))</f>
        <v>25259886.763334032</v>
      </c>
      <c r="L165" s="48">
        <f>'3. Discount Factors'!L137*IF(netting,MAX(lgd*'3. EQ Forward 2'!L137+lgd*'3. EQ Forward 1'!L137,0),MAX(lgd*'3. EQ Forward 2'!L137,0)+MAX(lgd*'3. EQ Forward 1'!L137,0))</f>
        <v>26738567.529380385</v>
      </c>
      <c r="M165" s="48">
        <f>'3. Discount Factors'!M137*IF(netting,MAX(lgd*'3. EQ Forward 2'!M137+lgd*'3. EQ Forward 1'!M137,0),MAX(lgd*'3. EQ Forward 2'!M137,0)+MAX(lgd*'3. EQ Forward 1'!M137,0))</f>
        <v>29334356.755616851</v>
      </c>
      <c r="N165" s="48">
        <f>'3. Discount Factors'!N137*IF(netting,MAX(lgd*'3. EQ Forward 2'!N137+lgd*'3. EQ Forward 1'!N137,0),MAX(lgd*'3. EQ Forward 2'!N137,0)+MAX(lgd*'3. EQ Forward 1'!N137,0))</f>
        <v>35168981.672743134</v>
      </c>
      <c r="O165" s="48">
        <f>'3. Discount Factors'!O137*IF(netting,MAX(lgd*'3. EQ Forward 2'!O137+lgd*'3. EQ Forward 1'!O137,0),MAX(lgd*'3. EQ Forward 2'!O137,0)+MAX(lgd*'3. EQ Forward 1'!O137,0))</f>
        <v>22086130.425549157</v>
      </c>
      <c r="P165" s="48">
        <f>'3. Discount Factors'!P137*IF(netting,MAX(lgd*'3. EQ Forward 2'!P137+lgd*'3. EQ Forward 1'!P137,0),MAX(lgd*'3. EQ Forward 2'!P137,0)+MAX(lgd*'3. EQ Forward 1'!P137,0))</f>
        <v>17387554.511297293</v>
      </c>
      <c r="Q165" s="48">
        <f>'3. Discount Factors'!Q137*IF(netting,MAX(lgd*'3. EQ Forward 2'!Q137+lgd*'3. EQ Forward 1'!Q137,0),MAX(lgd*'3. EQ Forward 2'!Q137,0)+MAX(lgd*'3. EQ Forward 1'!Q137,0))</f>
        <v>13435348.766285004</v>
      </c>
      <c r="R165" s="48">
        <f>'3. Discount Factors'!R137*IF(netting,MAX(lgd*'3. EQ Forward 2'!R137+lgd*'3. EQ Forward 1'!R137,0),MAX(lgd*'3. EQ Forward 2'!R137,0)+MAX(lgd*'3. EQ Forward 1'!R137,0))</f>
        <v>13217428.064887637</v>
      </c>
      <c r="S165" s="48">
        <f>'3. Discount Factors'!S137*IF(netting,MAX(lgd*'3. EQ Forward 2'!S137+lgd*'3. EQ Forward 1'!S137,0),MAX(lgd*'3. EQ Forward 2'!S137,0)+MAX(lgd*'3. EQ Forward 1'!S137,0))</f>
        <v>13254391.183104737</v>
      </c>
      <c r="T165" s="48">
        <f>'3. Discount Factors'!T137*IF(netting,MAX(lgd*'3. EQ Forward 2'!T137+lgd*'3. EQ Forward 1'!T137,0),MAX(lgd*'3. EQ Forward 2'!T137,0)+MAX(lgd*'3. EQ Forward 1'!T137,0))</f>
        <v>20748160.904112611</v>
      </c>
      <c r="U165" s="48">
        <f>'3. Discount Factors'!U137*IF(netting,MAX(lgd*'3. EQ Forward 2'!U137+lgd*'3. EQ Forward 1'!U137,0),MAX(lgd*'3. EQ Forward 2'!U137,0)+MAX(lgd*'3. EQ Forward 1'!U137,0))</f>
        <v>20528465.304718871</v>
      </c>
      <c r="V165" s="48">
        <f>'3. Discount Factors'!V137*IF(netting,MAX(lgd*'3. EQ Forward 2'!V137+lgd*'3. EQ Forward 1'!V137,0),MAX(lgd*'3. EQ Forward 2'!V137,0)+MAX(lgd*'3. EQ Forward 1'!V137,0))</f>
        <v>20884261.054555707</v>
      </c>
      <c r="W165" s="53">
        <f>'3. Discount Factors'!W137*IF(netting,MAX(lgd*'3. EQ Forward 2'!W137+lgd*'3. EQ Forward 1'!W137,0),MAX(lgd*'3. EQ Forward 2'!W137,0)+MAX(lgd*'3. EQ Forward 1'!W137,0))</f>
        <v>25834801.325967625</v>
      </c>
    </row>
    <row r="166" spans="2:23" x14ac:dyDescent="0.35">
      <c r="B166" s="26" t="s">
        <v>134</v>
      </c>
      <c r="C166" s="52">
        <f>'3. Discount Factors'!C138*IF(netting,MAX(lgd*'3. EQ Forward 2'!C138+lgd*'3. EQ Forward 1'!C138,0),MAX(lgd*'3. EQ Forward 2'!C138,0)+MAX(lgd*'3. EQ Forward 1'!C138,0))</f>
        <v>0</v>
      </c>
      <c r="D166" s="48">
        <f>'3. Discount Factors'!D138*IF(netting,MAX(lgd*'3. EQ Forward 2'!D138+lgd*'3. EQ Forward 1'!D138,0),MAX(lgd*'3. EQ Forward 2'!D138,0)+MAX(lgd*'3. EQ Forward 1'!D138,0))</f>
        <v>962483.33065327408</v>
      </c>
      <c r="E166" s="48">
        <f>'3. Discount Factors'!E138*IF(netting,MAX(lgd*'3. EQ Forward 2'!E138+lgd*'3. EQ Forward 1'!E138,0),MAX(lgd*'3. EQ Forward 2'!E138,0)+MAX(lgd*'3. EQ Forward 1'!E138,0))</f>
        <v>6217337.983408886</v>
      </c>
      <c r="F166" s="48">
        <f>'3. Discount Factors'!F138*IF(netting,MAX(lgd*'3. EQ Forward 2'!F138+lgd*'3. EQ Forward 1'!F138,0),MAX(lgd*'3. EQ Forward 2'!F138,0)+MAX(lgd*'3. EQ Forward 1'!F138,0))</f>
        <v>0</v>
      </c>
      <c r="G166" s="48">
        <f>'3. Discount Factors'!G138*IF(netting,MAX(lgd*'3. EQ Forward 2'!G138+lgd*'3. EQ Forward 1'!G138,0),MAX(lgd*'3. EQ Forward 2'!G138,0)+MAX(lgd*'3. EQ Forward 1'!G138,0))</f>
        <v>0</v>
      </c>
      <c r="H166" s="48">
        <f>'3. Discount Factors'!H138*IF(netting,MAX(lgd*'3. EQ Forward 2'!H138+lgd*'3. EQ Forward 1'!H138,0),MAX(lgd*'3. EQ Forward 2'!H138,0)+MAX(lgd*'3. EQ Forward 1'!H138,0))</f>
        <v>0</v>
      </c>
      <c r="I166" s="48">
        <f>'3. Discount Factors'!I138*IF(netting,MAX(lgd*'3. EQ Forward 2'!I138+lgd*'3. EQ Forward 1'!I138,0),MAX(lgd*'3. EQ Forward 2'!I138,0)+MAX(lgd*'3. EQ Forward 1'!I138,0))</f>
        <v>0</v>
      </c>
      <c r="J166" s="48">
        <f>'3. Discount Factors'!J138*IF(netting,MAX(lgd*'3. EQ Forward 2'!J138+lgd*'3. EQ Forward 1'!J138,0),MAX(lgd*'3. EQ Forward 2'!J138,0)+MAX(lgd*'3. EQ Forward 1'!J138,0))</f>
        <v>0</v>
      </c>
      <c r="K166" s="48">
        <f>'3. Discount Factors'!K138*IF(netting,MAX(lgd*'3. EQ Forward 2'!K138+lgd*'3. EQ Forward 1'!K138,0),MAX(lgd*'3. EQ Forward 2'!K138,0)+MAX(lgd*'3. EQ Forward 1'!K138,0))</f>
        <v>0</v>
      </c>
      <c r="L166" s="48">
        <f>'3. Discount Factors'!L138*IF(netting,MAX(lgd*'3. EQ Forward 2'!L138+lgd*'3. EQ Forward 1'!L138,0),MAX(lgd*'3. EQ Forward 2'!L138,0)+MAX(lgd*'3. EQ Forward 1'!L138,0))</f>
        <v>0</v>
      </c>
      <c r="M166" s="48">
        <f>'3. Discount Factors'!M138*IF(netting,MAX(lgd*'3. EQ Forward 2'!M138+lgd*'3. EQ Forward 1'!M138,0),MAX(lgd*'3. EQ Forward 2'!M138,0)+MAX(lgd*'3. EQ Forward 1'!M138,0))</f>
        <v>0</v>
      </c>
      <c r="N166" s="48">
        <f>'3. Discount Factors'!N138*IF(netting,MAX(lgd*'3. EQ Forward 2'!N138+lgd*'3. EQ Forward 1'!N138,0),MAX(lgd*'3. EQ Forward 2'!N138,0)+MAX(lgd*'3. EQ Forward 1'!N138,0))</f>
        <v>0</v>
      </c>
      <c r="O166" s="48">
        <f>'3. Discount Factors'!O138*IF(netting,MAX(lgd*'3. EQ Forward 2'!O138+lgd*'3. EQ Forward 1'!O138,0),MAX(lgd*'3. EQ Forward 2'!O138,0)+MAX(lgd*'3. EQ Forward 1'!O138,0))</f>
        <v>0</v>
      </c>
      <c r="P166" s="48">
        <f>'3. Discount Factors'!P138*IF(netting,MAX(lgd*'3. EQ Forward 2'!P138+lgd*'3. EQ Forward 1'!P138,0),MAX(lgd*'3. EQ Forward 2'!P138,0)+MAX(lgd*'3. EQ Forward 1'!P138,0))</f>
        <v>0</v>
      </c>
      <c r="Q166" s="48">
        <f>'3. Discount Factors'!Q138*IF(netting,MAX(lgd*'3. EQ Forward 2'!Q138+lgd*'3. EQ Forward 1'!Q138,0),MAX(lgd*'3. EQ Forward 2'!Q138,0)+MAX(lgd*'3. EQ Forward 1'!Q138,0))</f>
        <v>0</v>
      </c>
      <c r="R166" s="48">
        <f>'3. Discount Factors'!R138*IF(netting,MAX(lgd*'3. EQ Forward 2'!R138+lgd*'3. EQ Forward 1'!R138,0),MAX(lgd*'3. EQ Forward 2'!R138,0)+MAX(lgd*'3. EQ Forward 1'!R138,0))</f>
        <v>0</v>
      </c>
      <c r="S166" s="48">
        <f>'3. Discount Factors'!S138*IF(netting,MAX(lgd*'3. EQ Forward 2'!S138+lgd*'3. EQ Forward 1'!S138,0),MAX(lgd*'3. EQ Forward 2'!S138,0)+MAX(lgd*'3. EQ Forward 1'!S138,0))</f>
        <v>0</v>
      </c>
      <c r="T166" s="48">
        <f>'3. Discount Factors'!T138*IF(netting,MAX(lgd*'3. EQ Forward 2'!T138+lgd*'3. EQ Forward 1'!T138,0),MAX(lgd*'3. EQ Forward 2'!T138,0)+MAX(lgd*'3. EQ Forward 1'!T138,0))</f>
        <v>0</v>
      </c>
      <c r="U166" s="48">
        <f>'3. Discount Factors'!U138*IF(netting,MAX(lgd*'3. EQ Forward 2'!U138+lgd*'3. EQ Forward 1'!U138,0),MAX(lgd*'3. EQ Forward 2'!U138,0)+MAX(lgd*'3. EQ Forward 1'!U138,0))</f>
        <v>0</v>
      </c>
      <c r="V166" s="48">
        <f>'3. Discount Factors'!V138*IF(netting,MAX(lgd*'3. EQ Forward 2'!V138+lgd*'3. EQ Forward 1'!V138,0),MAX(lgd*'3. EQ Forward 2'!V138,0)+MAX(lgd*'3. EQ Forward 1'!V138,0))</f>
        <v>0</v>
      </c>
      <c r="W166" s="53">
        <f>'3. Discount Factors'!W138*IF(netting,MAX(lgd*'3. EQ Forward 2'!W138+lgd*'3. EQ Forward 1'!W138,0),MAX(lgd*'3. EQ Forward 2'!W138,0)+MAX(lgd*'3. EQ Forward 1'!W138,0))</f>
        <v>0</v>
      </c>
    </row>
    <row r="167" spans="2:23" x14ac:dyDescent="0.35">
      <c r="B167" s="26" t="s">
        <v>135</v>
      </c>
      <c r="C167" s="52">
        <f>'3. Discount Factors'!C139*IF(netting,MAX(lgd*'3. EQ Forward 2'!C139+lgd*'3. EQ Forward 1'!C139,0),MAX(lgd*'3. EQ Forward 2'!C139,0)+MAX(lgd*'3. EQ Forward 1'!C139,0))</f>
        <v>0</v>
      </c>
      <c r="D167" s="48">
        <f>'3. Discount Factors'!D139*IF(netting,MAX(lgd*'3. EQ Forward 2'!D139+lgd*'3. EQ Forward 1'!D139,0),MAX(lgd*'3. EQ Forward 2'!D139,0)+MAX(lgd*'3. EQ Forward 1'!D139,0))</f>
        <v>5060375.6036234163</v>
      </c>
      <c r="E167" s="48">
        <f>'3. Discount Factors'!E139*IF(netting,MAX(lgd*'3. EQ Forward 2'!E139+lgd*'3. EQ Forward 1'!E139,0),MAX(lgd*'3. EQ Forward 2'!E139,0)+MAX(lgd*'3. EQ Forward 1'!E139,0))</f>
        <v>895297.91301380354</v>
      </c>
      <c r="F167" s="48">
        <f>'3. Discount Factors'!F139*IF(netting,MAX(lgd*'3. EQ Forward 2'!F139+lgd*'3. EQ Forward 1'!F139,0),MAX(lgd*'3. EQ Forward 2'!F139,0)+MAX(lgd*'3. EQ Forward 1'!F139,0))</f>
        <v>6603266.7297448497</v>
      </c>
      <c r="G167" s="48">
        <f>'3. Discount Factors'!G139*IF(netting,MAX(lgd*'3. EQ Forward 2'!G139+lgd*'3. EQ Forward 1'!G139,0),MAX(lgd*'3. EQ Forward 2'!G139,0)+MAX(lgd*'3. EQ Forward 1'!G139,0))</f>
        <v>8904278.8204886671</v>
      </c>
      <c r="H167" s="48">
        <f>'3. Discount Factors'!H139*IF(netting,MAX(lgd*'3. EQ Forward 2'!H139+lgd*'3. EQ Forward 1'!H139,0),MAX(lgd*'3. EQ Forward 2'!H139,0)+MAX(lgd*'3. EQ Forward 1'!H139,0))</f>
        <v>5424026.5241602268</v>
      </c>
      <c r="I167" s="48">
        <f>'3. Discount Factors'!I139*IF(netting,MAX(lgd*'3. EQ Forward 2'!I139+lgd*'3. EQ Forward 1'!I139,0),MAX(lgd*'3. EQ Forward 2'!I139,0)+MAX(lgd*'3. EQ Forward 1'!I139,0))</f>
        <v>1765142.1585150745</v>
      </c>
      <c r="J167" s="48">
        <f>'3. Discount Factors'!J139*IF(netting,MAX(lgd*'3. EQ Forward 2'!J139+lgd*'3. EQ Forward 1'!J139,0),MAX(lgd*'3. EQ Forward 2'!J139,0)+MAX(lgd*'3. EQ Forward 1'!J139,0))</f>
        <v>0</v>
      </c>
      <c r="K167" s="48">
        <f>'3. Discount Factors'!K139*IF(netting,MAX(lgd*'3. EQ Forward 2'!K139+lgd*'3. EQ Forward 1'!K139,0),MAX(lgd*'3. EQ Forward 2'!K139,0)+MAX(lgd*'3. EQ Forward 1'!K139,0))</f>
        <v>0</v>
      </c>
      <c r="L167" s="48">
        <f>'3. Discount Factors'!L139*IF(netting,MAX(lgd*'3. EQ Forward 2'!L139+lgd*'3. EQ Forward 1'!L139,0),MAX(lgd*'3. EQ Forward 2'!L139,0)+MAX(lgd*'3. EQ Forward 1'!L139,0))</f>
        <v>0</v>
      </c>
      <c r="M167" s="48">
        <f>'3. Discount Factors'!M139*IF(netting,MAX(lgd*'3. EQ Forward 2'!M139+lgd*'3. EQ Forward 1'!M139,0),MAX(lgd*'3. EQ Forward 2'!M139,0)+MAX(lgd*'3. EQ Forward 1'!M139,0))</f>
        <v>0</v>
      </c>
      <c r="N167" s="48">
        <f>'3. Discount Factors'!N139*IF(netting,MAX(lgd*'3. EQ Forward 2'!N139+lgd*'3. EQ Forward 1'!N139,0),MAX(lgd*'3. EQ Forward 2'!N139,0)+MAX(lgd*'3. EQ Forward 1'!N139,0))</f>
        <v>0</v>
      </c>
      <c r="O167" s="48">
        <f>'3. Discount Factors'!O139*IF(netting,MAX(lgd*'3. EQ Forward 2'!O139+lgd*'3. EQ Forward 1'!O139,0),MAX(lgd*'3. EQ Forward 2'!O139,0)+MAX(lgd*'3. EQ Forward 1'!O139,0))</f>
        <v>0</v>
      </c>
      <c r="P167" s="48">
        <f>'3. Discount Factors'!P139*IF(netting,MAX(lgd*'3. EQ Forward 2'!P139+lgd*'3. EQ Forward 1'!P139,0),MAX(lgd*'3. EQ Forward 2'!P139,0)+MAX(lgd*'3. EQ Forward 1'!P139,0))</f>
        <v>0</v>
      </c>
      <c r="Q167" s="48">
        <f>'3. Discount Factors'!Q139*IF(netting,MAX(lgd*'3. EQ Forward 2'!Q139+lgd*'3. EQ Forward 1'!Q139,0),MAX(lgd*'3. EQ Forward 2'!Q139,0)+MAX(lgd*'3. EQ Forward 1'!Q139,0))</f>
        <v>0</v>
      </c>
      <c r="R167" s="48">
        <f>'3. Discount Factors'!R139*IF(netting,MAX(lgd*'3. EQ Forward 2'!R139+lgd*'3. EQ Forward 1'!R139,0),MAX(lgd*'3. EQ Forward 2'!R139,0)+MAX(lgd*'3. EQ Forward 1'!R139,0))</f>
        <v>3447457.0816053702</v>
      </c>
      <c r="S167" s="48">
        <f>'3. Discount Factors'!S139*IF(netting,MAX(lgd*'3. EQ Forward 2'!S139+lgd*'3. EQ Forward 1'!S139,0),MAX(lgd*'3. EQ Forward 2'!S139,0)+MAX(lgd*'3. EQ Forward 1'!S139,0))</f>
        <v>7938356.815096016</v>
      </c>
      <c r="T167" s="48">
        <f>'3. Discount Factors'!T139*IF(netting,MAX(lgd*'3. EQ Forward 2'!T139+lgd*'3. EQ Forward 1'!T139,0),MAX(lgd*'3. EQ Forward 2'!T139,0)+MAX(lgd*'3. EQ Forward 1'!T139,0))</f>
        <v>6902054.6520342296</v>
      </c>
      <c r="U167" s="48">
        <f>'3. Discount Factors'!U139*IF(netting,MAX(lgd*'3. EQ Forward 2'!U139+lgd*'3. EQ Forward 1'!U139,0),MAX(lgd*'3. EQ Forward 2'!U139,0)+MAX(lgd*'3. EQ Forward 1'!U139,0))</f>
        <v>4213817.2975875717</v>
      </c>
      <c r="V167" s="48">
        <f>'3. Discount Factors'!V139*IF(netting,MAX(lgd*'3. EQ Forward 2'!V139+lgd*'3. EQ Forward 1'!V139,0),MAX(lgd*'3. EQ Forward 2'!V139,0)+MAX(lgd*'3. EQ Forward 1'!V139,0))</f>
        <v>2091647.4106555528</v>
      </c>
      <c r="W167" s="53">
        <f>'3. Discount Factors'!W139*IF(netting,MAX(lgd*'3. EQ Forward 2'!W139+lgd*'3. EQ Forward 1'!W139,0),MAX(lgd*'3. EQ Forward 2'!W139,0)+MAX(lgd*'3. EQ Forward 1'!W139,0))</f>
        <v>3963360.1051552682</v>
      </c>
    </row>
    <row r="168" spans="2:23" x14ac:dyDescent="0.35">
      <c r="B168" s="26" t="s">
        <v>136</v>
      </c>
      <c r="C168" s="52">
        <f>'3. Discount Factors'!C140*IF(netting,MAX(lgd*'3. EQ Forward 2'!C140+lgd*'3. EQ Forward 1'!C140,0),MAX(lgd*'3. EQ Forward 2'!C140,0)+MAX(lgd*'3. EQ Forward 1'!C140,0))</f>
        <v>0</v>
      </c>
      <c r="D168" s="48">
        <f>'3. Discount Factors'!D140*IF(netting,MAX(lgd*'3. EQ Forward 2'!D140+lgd*'3. EQ Forward 1'!D140,0),MAX(lgd*'3. EQ Forward 2'!D140,0)+MAX(lgd*'3. EQ Forward 1'!D140,0))</f>
        <v>2261690.547610051</v>
      </c>
      <c r="E168" s="48">
        <f>'3. Discount Factors'!E140*IF(netting,MAX(lgd*'3. EQ Forward 2'!E140+lgd*'3. EQ Forward 1'!E140,0),MAX(lgd*'3. EQ Forward 2'!E140,0)+MAX(lgd*'3. EQ Forward 1'!E140,0))</f>
        <v>9657998.972300699</v>
      </c>
      <c r="F168" s="48">
        <f>'3. Discount Factors'!F140*IF(netting,MAX(lgd*'3. EQ Forward 2'!F140+lgd*'3. EQ Forward 1'!F140,0),MAX(lgd*'3. EQ Forward 2'!F140,0)+MAX(lgd*'3. EQ Forward 1'!F140,0))</f>
        <v>11795113.170767508</v>
      </c>
      <c r="G168" s="48">
        <f>'3. Discount Factors'!G140*IF(netting,MAX(lgd*'3. EQ Forward 2'!G140+lgd*'3. EQ Forward 1'!G140,0),MAX(lgd*'3. EQ Forward 2'!G140,0)+MAX(lgd*'3. EQ Forward 1'!G140,0))</f>
        <v>3735886.5958252084</v>
      </c>
      <c r="H168" s="48">
        <f>'3. Discount Factors'!H140*IF(netting,MAX(lgd*'3. EQ Forward 2'!H140+lgd*'3. EQ Forward 1'!H140,0),MAX(lgd*'3. EQ Forward 2'!H140,0)+MAX(lgd*'3. EQ Forward 1'!H140,0))</f>
        <v>2832052.4153861646</v>
      </c>
      <c r="I168" s="48">
        <f>'3. Discount Factors'!I140*IF(netting,MAX(lgd*'3. EQ Forward 2'!I140+lgd*'3. EQ Forward 1'!I140,0),MAX(lgd*'3. EQ Forward 2'!I140,0)+MAX(lgd*'3. EQ Forward 1'!I140,0))</f>
        <v>0</v>
      </c>
      <c r="J168" s="48">
        <f>'3. Discount Factors'!J140*IF(netting,MAX(lgd*'3. EQ Forward 2'!J140+lgd*'3. EQ Forward 1'!J140,0),MAX(lgd*'3. EQ Forward 2'!J140,0)+MAX(lgd*'3. EQ Forward 1'!J140,0))</f>
        <v>8117768.0969673079</v>
      </c>
      <c r="K168" s="48">
        <f>'3. Discount Factors'!K140*IF(netting,MAX(lgd*'3. EQ Forward 2'!K140+lgd*'3. EQ Forward 1'!K140,0),MAX(lgd*'3. EQ Forward 2'!K140,0)+MAX(lgd*'3. EQ Forward 1'!K140,0))</f>
        <v>7424226.5755954348</v>
      </c>
      <c r="L168" s="48">
        <f>'3. Discount Factors'!L140*IF(netting,MAX(lgd*'3. EQ Forward 2'!L140+lgd*'3. EQ Forward 1'!L140,0),MAX(lgd*'3. EQ Forward 2'!L140,0)+MAX(lgd*'3. EQ Forward 1'!L140,0))</f>
        <v>5096876.8437472247</v>
      </c>
      <c r="M168" s="48">
        <f>'3. Discount Factors'!M140*IF(netting,MAX(lgd*'3. EQ Forward 2'!M140+lgd*'3. EQ Forward 1'!M140,0),MAX(lgd*'3. EQ Forward 2'!M140,0)+MAX(lgd*'3. EQ Forward 1'!M140,0))</f>
        <v>13959463.362919373</v>
      </c>
      <c r="N168" s="48">
        <f>'3. Discount Factors'!N140*IF(netting,MAX(lgd*'3. EQ Forward 2'!N140+lgd*'3. EQ Forward 1'!N140,0),MAX(lgd*'3. EQ Forward 2'!N140,0)+MAX(lgd*'3. EQ Forward 1'!N140,0))</f>
        <v>21793404.538800269</v>
      </c>
      <c r="O168" s="48">
        <f>'3. Discount Factors'!O140*IF(netting,MAX(lgd*'3. EQ Forward 2'!O140+lgd*'3. EQ Forward 1'!O140,0),MAX(lgd*'3. EQ Forward 2'!O140,0)+MAX(lgd*'3. EQ Forward 1'!O140,0))</f>
        <v>21660821.833250374</v>
      </c>
      <c r="P168" s="48">
        <f>'3. Discount Factors'!P140*IF(netting,MAX(lgd*'3. EQ Forward 2'!P140+lgd*'3. EQ Forward 1'!P140,0),MAX(lgd*'3. EQ Forward 2'!P140,0)+MAX(lgd*'3. EQ Forward 1'!P140,0))</f>
        <v>31278448.1407145</v>
      </c>
      <c r="Q168" s="48">
        <f>'3. Discount Factors'!Q140*IF(netting,MAX(lgd*'3. EQ Forward 2'!Q140+lgd*'3. EQ Forward 1'!Q140,0),MAX(lgd*'3. EQ Forward 2'!Q140,0)+MAX(lgd*'3. EQ Forward 1'!Q140,0))</f>
        <v>46720891.686059639</v>
      </c>
      <c r="R168" s="48">
        <f>'3. Discount Factors'!R140*IF(netting,MAX(lgd*'3. EQ Forward 2'!R140+lgd*'3. EQ Forward 1'!R140,0),MAX(lgd*'3. EQ Forward 2'!R140,0)+MAX(lgd*'3. EQ Forward 1'!R140,0))</f>
        <v>29053232.092766806</v>
      </c>
      <c r="S168" s="48">
        <f>'3. Discount Factors'!S140*IF(netting,MAX(lgd*'3. EQ Forward 2'!S140+lgd*'3. EQ Forward 1'!S140,0),MAX(lgd*'3. EQ Forward 2'!S140,0)+MAX(lgd*'3. EQ Forward 1'!S140,0))</f>
        <v>36305100.054651655</v>
      </c>
      <c r="T168" s="48">
        <f>'3. Discount Factors'!T140*IF(netting,MAX(lgd*'3. EQ Forward 2'!T140+lgd*'3. EQ Forward 1'!T140,0),MAX(lgd*'3. EQ Forward 2'!T140,0)+MAX(lgd*'3. EQ Forward 1'!T140,0))</f>
        <v>45733655.603775457</v>
      </c>
      <c r="U168" s="48">
        <f>'3. Discount Factors'!U140*IF(netting,MAX(lgd*'3. EQ Forward 2'!U140+lgd*'3. EQ Forward 1'!U140,0),MAX(lgd*'3. EQ Forward 2'!U140,0)+MAX(lgd*'3. EQ Forward 1'!U140,0))</f>
        <v>31307872.876185313</v>
      </c>
      <c r="V168" s="48">
        <f>'3. Discount Factors'!V140*IF(netting,MAX(lgd*'3. EQ Forward 2'!V140+lgd*'3. EQ Forward 1'!V140,0),MAX(lgd*'3. EQ Forward 2'!V140,0)+MAX(lgd*'3. EQ Forward 1'!V140,0))</f>
        <v>30764828.183987543</v>
      </c>
      <c r="W168" s="53">
        <f>'3. Discount Factors'!W140*IF(netting,MAX(lgd*'3. EQ Forward 2'!W140+lgd*'3. EQ Forward 1'!W140,0),MAX(lgd*'3. EQ Forward 2'!W140,0)+MAX(lgd*'3. EQ Forward 1'!W140,0))</f>
        <v>12457933.43427358</v>
      </c>
    </row>
    <row r="169" spans="2:23" x14ac:dyDescent="0.35">
      <c r="B169" s="26" t="s">
        <v>137</v>
      </c>
      <c r="C169" s="52">
        <f>'3. Discount Factors'!C141*IF(netting,MAX(lgd*'3. EQ Forward 2'!C141+lgd*'3. EQ Forward 1'!C141,0),MAX(lgd*'3. EQ Forward 2'!C141,0)+MAX(lgd*'3. EQ Forward 1'!C141,0))</f>
        <v>0</v>
      </c>
      <c r="D169" s="48">
        <f>'3. Discount Factors'!D141*IF(netting,MAX(lgd*'3. EQ Forward 2'!D141+lgd*'3. EQ Forward 1'!D141,0),MAX(lgd*'3. EQ Forward 2'!D141,0)+MAX(lgd*'3. EQ Forward 1'!D141,0))</f>
        <v>0</v>
      </c>
      <c r="E169" s="48">
        <f>'3. Discount Factors'!E141*IF(netting,MAX(lgd*'3. EQ Forward 2'!E141+lgd*'3. EQ Forward 1'!E141,0),MAX(lgd*'3. EQ Forward 2'!E141,0)+MAX(lgd*'3. EQ Forward 1'!E141,0))</f>
        <v>0</v>
      </c>
      <c r="F169" s="48">
        <f>'3. Discount Factors'!F141*IF(netting,MAX(lgd*'3. EQ Forward 2'!F141+lgd*'3. EQ Forward 1'!F141,0),MAX(lgd*'3. EQ Forward 2'!F141,0)+MAX(lgd*'3. EQ Forward 1'!F141,0))</f>
        <v>0</v>
      </c>
      <c r="G169" s="48">
        <f>'3. Discount Factors'!G141*IF(netting,MAX(lgd*'3. EQ Forward 2'!G141+lgd*'3. EQ Forward 1'!G141,0),MAX(lgd*'3. EQ Forward 2'!G141,0)+MAX(lgd*'3. EQ Forward 1'!G141,0))</f>
        <v>0</v>
      </c>
      <c r="H169" s="48">
        <f>'3. Discount Factors'!H141*IF(netting,MAX(lgd*'3. EQ Forward 2'!H141+lgd*'3. EQ Forward 1'!H141,0),MAX(lgd*'3. EQ Forward 2'!H141,0)+MAX(lgd*'3. EQ Forward 1'!H141,0))</f>
        <v>0</v>
      </c>
      <c r="I169" s="48">
        <f>'3. Discount Factors'!I141*IF(netting,MAX(lgd*'3. EQ Forward 2'!I141+lgd*'3. EQ Forward 1'!I141,0),MAX(lgd*'3. EQ Forward 2'!I141,0)+MAX(lgd*'3. EQ Forward 1'!I141,0))</f>
        <v>0</v>
      </c>
      <c r="J169" s="48">
        <f>'3. Discount Factors'!J141*IF(netting,MAX(lgd*'3. EQ Forward 2'!J141+lgd*'3. EQ Forward 1'!J141,0),MAX(lgd*'3. EQ Forward 2'!J141,0)+MAX(lgd*'3. EQ Forward 1'!J141,0))</f>
        <v>0</v>
      </c>
      <c r="K169" s="48">
        <f>'3. Discount Factors'!K141*IF(netting,MAX(lgd*'3. EQ Forward 2'!K141+lgd*'3. EQ Forward 1'!K141,0),MAX(lgd*'3. EQ Forward 2'!K141,0)+MAX(lgd*'3. EQ Forward 1'!K141,0))</f>
        <v>0</v>
      </c>
      <c r="L169" s="48">
        <f>'3. Discount Factors'!L141*IF(netting,MAX(lgd*'3. EQ Forward 2'!L141+lgd*'3. EQ Forward 1'!L141,0),MAX(lgd*'3. EQ Forward 2'!L141,0)+MAX(lgd*'3. EQ Forward 1'!L141,0))</f>
        <v>0</v>
      </c>
      <c r="M169" s="48">
        <f>'3. Discount Factors'!M141*IF(netting,MAX(lgd*'3. EQ Forward 2'!M141+lgd*'3. EQ Forward 1'!M141,0),MAX(lgd*'3. EQ Forward 2'!M141,0)+MAX(lgd*'3. EQ Forward 1'!M141,0))</f>
        <v>0</v>
      </c>
      <c r="N169" s="48">
        <f>'3. Discount Factors'!N141*IF(netting,MAX(lgd*'3. EQ Forward 2'!N141+lgd*'3. EQ Forward 1'!N141,0),MAX(lgd*'3. EQ Forward 2'!N141,0)+MAX(lgd*'3. EQ Forward 1'!N141,0))</f>
        <v>0</v>
      </c>
      <c r="O169" s="48">
        <f>'3. Discount Factors'!O141*IF(netting,MAX(lgd*'3. EQ Forward 2'!O141+lgd*'3. EQ Forward 1'!O141,0),MAX(lgd*'3. EQ Forward 2'!O141,0)+MAX(lgd*'3. EQ Forward 1'!O141,0))</f>
        <v>0</v>
      </c>
      <c r="P169" s="48">
        <f>'3. Discount Factors'!P141*IF(netting,MAX(lgd*'3. EQ Forward 2'!P141+lgd*'3. EQ Forward 1'!P141,0),MAX(lgd*'3. EQ Forward 2'!P141,0)+MAX(lgd*'3. EQ Forward 1'!P141,0))</f>
        <v>0</v>
      </c>
      <c r="Q169" s="48">
        <f>'3. Discount Factors'!Q141*IF(netting,MAX(lgd*'3. EQ Forward 2'!Q141+lgd*'3. EQ Forward 1'!Q141,0),MAX(lgd*'3. EQ Forward 2'!Q141,0)+MAX(lgd*'3. EQ Forward 1'!Q141,0))</f>
        <v>0</v>
      </c>
      <c r="R169" s="48">
        <f>'3. Discount Factors'!R141*IF(netting,MAX(lgd*'3. EQ Forward 2'!R141+lgd*'3. EQ Forward 1'!R141,0),MAX(lgd*'3. EQ Forward 2'!R141,0)+MAX(lgd*'3. EQ Forward 1'!R141,0))</f>
        <v>0</v>
      </c>
      <c r="S169" s="48">
        <f>'3. Discount Factors'!S141*IF(netting,MAX(lgd*'3. EQ Forward 2'!S141+lgd*'3. EQ Forward 1'!S141,0),MAX(lgd*'3. EQ Forward 2'!S141,0)+MAX(lgd*'3. EQ Forward 1'!S141,0))</f>
        <v>0</v>
      </c>
      <c r="T169" s="48">
        <f>'3. Discount Factors'!T141*IF(netting,MAX(lgd*'3. EQ Forward 2'!T141+lgd*'3. EQ Forward 1'!T141,0),MAX(lgd*'3. EQ Forward 2'!T141,0)+MAX(lgd*'3. EQ Forward 1'!T141,0))</f>
        <v>0</v>
      </c>
      <c r="U169" s="48">
        <f>'3. Discount Factors'!U141*IF(netting,MAX(lgd*'3. EQ Forward 2'!U141+lgd*'3. EQ Forward 1'!U141,0),MAX(lgd*'3. EQ Forward 2'!U141,0)+MAX(lgd*'3. EQ Forward 1'!U141,0))</f>
        <v>0</v>
      </c>
      <c r="V169" s="48">
        <f>'3. Discount Factors'!V141*IF(netting,MAX(lgd*'3. EQ Forward 2'!V141+lgd*'3. EQ Forward 1'!V141,0),MAX(lgd*'3. EQ Forward 2'!V141,0)+MAX(lgd*'3. EQ Forward 1'!V141,0))</f>
        <v>0</v>
      </c>
      <c r="W169" s="53">
        <f>'3. Discount Factors'!W141*IF(netting,MAX(lgd*'3. EQ Forward 2'!W141+lgd*'3. EQ Forward 1'!W141,0),MAX(lgd*'3. EQ Forward 2'!W141,0)+MAX(lgd*'3. EQ Forward 1'!W141,0))</f>
        <v>0</v>
      </c>
    </row>
    <row r="170" spans="2:23" x14ac:dyDescent="0.35">
      <c r="B170" s="26" t="s">
        <v>138</v>
      </c>
      <c r="C170" s="52">
        <f>'3. Discount Factors'!C142*IF(netting,MAX(lgd*'3. EQ Forward 2'!C142+lgd*'3. EQ Forward 1'!C142,0),MAX(lgd*'3. EQ Forward 2'!C142,0)+MAX(lgd*'3. EQ Forward 1'!C142,0))</f>
        <v>0</v>
      </c>
      <c r="D170" s="48">
        <f>'3. Discount Factors'!D142*IF(netting,MAX(lgd*'3. EQ Forward 2'!D142+lgd*'3. EQ Forward 1'!D142,0),MAX(lgd*'3. EQ Forward 2'!D142,0)+MAX(lgd*'3. EQ Forward 1'!D142,0))</f>
        <v>610725.16590519552</v>
      </c>
      <c r="E170" s="48">
        <f>'3. Discount Factors'!E142*IF(netting,MAX(lgd*'3. EQ Forward 2'!E142+lgd*'3. EQ Forward 1'!E142,0),MAX(lgd*'3. EQ Forward 2'!E142,0)+MAX(lgd*'3. EQ Forward 1'!E142,0))</f>
        <v>2799190.0224079276</v>
      </c>
      <c r="F170" s="48">
        <f>'3. Discount Factors'!F142*IF(netting,MAX(lgd*'3. EQ Forward 2'!F142+lgd*'3. EQ Forward 1'!F142,0),MAX(lgd*'3. EQ Forward 2'!F142,0)+MAX(lgd*'3. EQ Forward 1'!F142,0))</f>
        <v>0</v>
      </c>
      <c r="G170" s="48">
        <f>'3. Discount Factors'!G142*IF(netting,MAX(lgd*'3. EQ Forward 2'!G142+lgd*'3. EQ Forward 1'!G142,0),MAX(lgd*'3. EQ Forward 2'!G142,0)+MAX(lgd*'3. EQ Forward 1'!G142,0))</f>
        <v>0</v>
      </c>
      <c r="H170" s="48">
        <f>'3. Discount Factors'!H142*IF(netting,MAX(lgd*'3. EQ Forward 2'!H142+lgd*'3. EQ Forward 1'!H142,0),MAX(lgd*'3. EQ Forward 2'!H142,0)+MAX(lgd*'3. EQ Forward 1'!H142,0))</f>
        <v>0</v>
      </c>
      <c r="I170" s="48">
        <f>'3. Discount Factors'!I142*IF(netting,MAX(lgd*'3. EQ Forward 2'!I142+lgd*'3. EQ Forward 1'!I142,0),MAX(lgd*'3. EQ Forward 2'!I142,0)+MAX(lgd*'3. EQ Forward 1'!I142,0))</f>
        <v>0</v>
      </c>
      <c r="J170" s="48">
        <f>'3. Discount Factors'!J142*IF(netting,MAX(lgd*'3. EQ Forward 2'!J142+lgd*'3. EQ Forward 1'!J142,0),MAX(lgd*'3. EQ Forward 2'!J142,0)+MAX(lgd*'3. EQ Forward 1'!J142,0))</f>
        <v>0</v>
      </c>
      <c r="K170" s="48">
        <f>'3. Discount Factors'!K142*IF(netting,MAX(lgd*'3. EQ Forward 2'!K142+lgd*'3. EQ Forward 1'!K142,0),MAX(lgd*'3. EQ Forward 2'!K142,0)+MAX(lgd*'3. EQ Forward 1'!K142,0))</f>
        <v>0</v>
      </c>
      <c r="L170" s="48">
        <f>'3. Discount Factors'!L142*IF(netting,MAX(lgd*'3. EQ Forward 2'!L142+lgd*'3. EQ Forward 1'!L142,0),MAX(lgd*'3. EQ Forward 2'!L142,0)+MAX(lgd*'3. EQ Forward 1'!L142,0))</f>
        <v>0</v>
      </c>
      <c r="M170" s="48">
        <f>'3. Discount Factors'!M142*IF(netting,MAX(lgd*'3. EQ Forward 2'!M142+lgd*'3. EQ Forward 1'!M142,0),MAX(lgd*'3. EQ Forward 2'!M142,0)+MAX(lgd*'3. EQ Forward 1'!M142,0))</f>
        <v>0</v>
      </c>
      <c r="N170" s="48">
        <f>'3. Discount Factors'!N142*IF(netting,MAX(lgd*'3. EQ Forward 2'!N142+lgd*'3. EQ Forward 1'!N142,0),MAX(lgd*'3. EQ Forward 2'!N142,0)+MAX(lgd*'3. EQ Forward 1'!N142,0))</f>
        <v>0</v>
      </c>
      <c r="O170" s="48">
        <f>'3. Discount Factors'!O142*IF(netting,MAX(lgd*'3. EQ Forward 2'!O142+lgd*'3. EQ Forward 1'!O142,0),MAX(lgd*'3. EQ Forward 2'!O142,0)+MAX(lgd*'3. EQ Forward 1'!O142,0))</f>
        <v>248436.0914715828</v>
      </c>
      <c r="P170" s="48">
        <f>'3. Discount Factors'!P142*IF(netting,MAX(lgd*'3. EQ Forward 2'!P142+lgd*'3. EQ Forward 1'!P142,0),MAX(lgd*'3. EQ Forward 2'!P142,0)+MAX(lgd*'3. EQ Forward 1'!P142,0))</f>
        <v>0</v>
      </c>
      <c r="Q170" s="48">
        <f>'3. Discount Factors'!Q142*IF(netting,MAX(lgd*'3. EQ Forward 2'!Q142+lgd*'3. EQ Forward 1'!Q142,0),MAX(lgd*'3. EQ Forward 2'!Q142,0)+MAX(lgd*'3. EQ Forward 1'!Q142,0))</f>
        <v>655678.12387595035</v>
      </c>
      <c r="R170" s="48">
        <f>'3. Discount Factors'!R142*IF(netting,MAX(lgd*'3. EQ Forward 2'!R142+lgd*'3. EQ Forward 1'!R142,0),MAX(lgd*'3. EQ Forward 2'!R142,0)+MAX(lgd*'3. EQ Forward 1'!R142,0))</f>
        <v>5507541.5883414112</v>
      </c>
      <c r="S170" s="48">
        <f>'3. Discount Factors'!S142*IF(netting,MAX(lgd*'3. EQ Forward 2'!S142+lgd*'3. EQ Forward 1'!S142,0),MAX(lgd*'3. EQ Forward 2'!S142,0)+MAX(lgd*'3. EQ Forward 1'!S142,0))</f>
        <v>6570797.2651844919</v>
      </c>
      <c r="T170" s="48">
        <f>'3. Discount Factors'!T142*IF(netting,MAX(lgd*'3. EQ Forward 2'!T142+lgd*'3. EQ Forward 1'!T142,0),MAX(lgd*'3. EQ Forward 2'!T142,0)+MAX(lgd*'3. EQ Forward 1'!T142,0))</f>
        <v>6333214.6802556133</v>
      </c>
      <c r="U170" s="48">
        <f>'3. Discount Factors'!U142*IF(netting,MAX(lgd*'3. EQ Forward 2'!U142+lgd*'3. EQ Forward 1'!U142,0),MAX(lgd*'3. EQ Forward 2'!U142,0)+MAX(lgd*'3. EQ Forward 1'!U142,0))</f>
        <v>5635542.9368869225</v>
      </c>
      <c r="V170" s="48">
        <f>'3. Discount Factors'!V142*IF(netting,MAX(lgd*'3. EQ Forward 2'!V142+lgd*'3. EQ Forward 1'!V142,0),MAX(lgd*'3. EQ Forward 2'!V142,0)+MAX(lgd*'3. EQ Forward 1'!V142,0))</f>
        <v>7934326.9860363062</v>
      </c>
      <c r="W170" s="53">
        <f>'3. Discount Factors'!W142*IF(netting,MAX(lgd*'3. EQ Forward 2'!W142+lgd*'3. EQ Forward 1'!W142,0),MAX(lgd*'3. EQ Forward 2'!W142,0)+MAX(lgd*'3. EQ Forward 1'!W142,0))</f>
        <v>3268151.3754559914</v>
      </c>
    </row>
    <row r="171" spans="2:23" x14ac:dyDescent="0.35">
      <c r="B171" s="26" t="s">
        <v>139</v>
      </c>
      <c r="C171" s="52">
        <f>'3. Discount Factors'!C143*IF(netting,MAX(lgd*'3. EQ Forward 2'!C143+lgd*'3. EQ Forward 1'!C143,0),MAX(lgd*'3. EQ Forward 2'!C143,0)+MAX(lgd*'3. EQ Forward 1'!C143,0))</f>
        <v>0</v>
      </c>
      <c r="D171" s="48">
        <f>'3. Discount Factors'!D143*IF(netting,MAX(lgd*'3. EQ Forward 2'!D143+lgd*'3. EQ Forward 1'!D143,0),MAX(lgd*'3. EQ Forward 2'!D143,0)+MAX(lgd*'3. EQ Forward 1'!D143,0))</f>
        <v>0</v>
      </c>
      <c r="E171" s="48">
        <f>'3. Discount Factors'!E143*IF(netting,MAX(lgd*'3. EQ Forward 2'!E143+lgd*'3. EQ Forward 1'!E143,0),MAX(lgd*'3. EQ Forward 2'!E143,0)+MAX(lgd*'3. EQ Forward 1'!E143,0))</f>
        <v>0</v>
      </c>
      <c r="F171" s="48">
        <f>'3. Discount Factors'!F143*IF(netting,MAX(lgd*'3. EQ Forward 2'!F143+lgd*'3. EQ Forward 1'!F143,0),MAX(lgd*'3. EQ Forward 2'!F143,0)+MAX(lgd*'3. EQ Forward 1'!F143,0))</f>
        <v>0</v>
      </c>
      <c r="G171" s="48">
        <f>'3. Discount Factors'!G143*IF(netting,MAX(lgd*'3. EQ Forward 2'!G143+lgd*'3. EQ Forward 1'!G143,0),MAX(lgd*'3. EQ Forward 2'!G143,0)+MAX(lgd*'3. EQ Forward 1'!G143,0))</f>
        <v>0</v>
      </c>
      <c r="H171" s="48">
        <f>'3. Discount Factors'!H143*IF(netting,MAX(lgd*'3. EQ Forward 2'!H143+lgd*'3. EQ Forward 1'!H143,0),MAX(lgd*'3. EQ Forward 2'!H143,0)+MAX(lgd*'3. EQ Forward 1'!H143,0))</f>
        <v>0</v>
      </c>
      <c r="I171" s="48">
        <f>'3. Discount Factors'!I143*IF(netting,MAX(lgd*'3. EQ Forward 2'!I143+lgd*'3. EQ Forward 1'!I143,0),MAX(lgd*'3. EQ Forward 2'!I143,0)+MAX(lgd*'3. EQ Forward 1'!I143,0))</f>
        <v>8482541.2077275589</v>
      </c>
      <c r="J171" s="48">
        <f>'3. Discount Factors'!J143*IF(netting,MAX(lgd*'3. EQ Forward 2'!J143+lgd*'3. EQ Forward 1'!J143,0),MAX(lgd*'3. EQ Forward 2'!J143,0)+MAX(lgd*'3. EQ Forward 1'!J143,0))</f>
        <v>11897092.826575508</v>
      </c>
      <c r="K171" s="48">
        <f>'3. Discount Factors'!K143*IF(netting,MAX(lgd*'3. EQ Forward 2'!K143+lgd*'3. EQ Forward 1'!K143,0),MAX(lgd*'3. EQ Forward 2'!K143,0)+MAX(lgd*'3. EQ Forward 1'!K143,0))</f>
        <v>2457090.7696822132</v>
      </c>
      <c r="L171" s="48">
        <f>'3. Discount Factors'!L143*IF(netting,MAX(lgd*'3. EQ Forward 2'!L143+lgd*'3. EQ Forward 1'!L143,0),MAX(lgd*'3. EQ Forward 2'!L143,0)+MAX(lgd*'3. EQ Forward 1'!L143,0))</f>
        <v>992205.08754682413</v>
      </c>
      <c r="M171" s="48">
        <f>'3. Discount Factors'!M143*IF(netting,MAX(lgd*'3. EQ Forward 2'!M143+lgd*'3. EQ Forward 1'!M143,0),MAX(lgd*'3. EQ Forward 2'!M143,0)+MAX(lgd*'3. EQ Forward 1'!M143,0))</f>
        <v>0</v>
      </c>
      <c r="N171" s="48">
        <f>'3. Discount Factors'!N143*IF(netting,MAX(lgd*'3. EQ Forward 2'!N143+lgd*'3. EQ Forward 1'!N143,0),MAX(lgd*'3. EQ Forward 2'!N143,0)+MAX(lgd*'3. EQ Forward 1'!N143,0))</f>
        <v>2874337.27075051</v>
      </c>
      <c r="O171" s="48">
        <f>'3. Discount Factors'!O143*IF(netting,MAX(lgd*'3. EQ Forward 2'!O143+lgd*'3. EQ Forward 1'!O143,0),MAX(lgd*'3. EQ Forward 2'!O143,0)+MAX(lgd*'3. EQ Forward 1'!O143,0))</f>
        <v>3259053.3798765168</v>
      </c>
      <c r="P171" s="48">
        <f>'3. Discount Factors'!P143*IF(netting,MAX(lgd*'3. EQ Forward 2'!P143+lgd*'3. EQ Forward 1'!P143,0),MAX(lgd*'3. EQ Forward 2'!P143,0)+MAX(lgd*'3. EQ Forward 1'!P143,0))</f>
        <v>1088855.2162394507</v>
      </c>
      <c r="Q171" s="48">
        <f>'3. Discount Factors'!Q143*IF(netting,MAX(lgd*'3. EQ Forward 2'!Q143+lgd*'3. EQ Forward 1'!Q143,0),MAX(lgd*'3. EQ Forward 2'!Q143,0)+MAX(lgd*'3. EQ Forward 1'!Q143,0))</f>
        <v>1286839.4737141649</v>
      </c>
      <c r="R171" s="48">
        <f>'3. Discount Factors'!R143*IF(netting,MAX(lgd*'3. EQ Forward 2'!R143+lgd*'3. EQ Forward 1'!R143,0),MAX(lgd*'3. EQ Forward 2'!R143,0)+MAX(lgd*'3. EQ Forward 1'!R143,0))</f>
        <v>4804228.7391316658</v>
      </c>
      <c r="S171" s="48">
        <f>'3. Discount Factors'!S143*IF(netting,MAX(lgd*'3. EQ Forward 2'!S143+lgd*'3. EQ Forward 1'!S143,0),MAX(lgd*'3. EQ Forward 2'!S143,0)+MAX(lgd*'3. EQ Forward 1'!S143,0))</f>
        <v>387071.17653390364</v>
      </c>
      <c r="T171" s="48">
        <f>'3. Discount Factors'!T143*IF(netting,MAX(lgd*'3. EQ Forward 2'!T143+lgd*'3. EQ Forward 1'!T143,0),MAX(lgd*'3. EQ Forward 2'!T143,0)+MAX(lgd*'3. EQ Forward 1'!T143,0))</f>
        <v>3072430.2685558028</v>
      </c>
      <c r="U171" s="48">
        <f>'3. Discount Factors'!U143*IF(netting,MAX(lgd*'3. EQ Forward 2'!U143+lgd*'3. EQ Forward 1'!U143,0),MAX(lgd*'3. EQ Forward 2'!U143,0)+MAX(lgd*'3. EQ Forward 1'!U143,0))</f>
        <v>4185113.6920207213</v>
      </c>
      <c r="V171" s="48">
        <f>'3. Discount Factors'!V143*IF(netting,MAX(lgd*'3. EQ Forward 2'!V143+lgd*'3. EQ Forward 1'!V143,0),MAX(lgd*'3. EQ Forward 2'!V143,0)+MAX(lgd*'3. EQ Forward 1'!V143,0))</f>
        <v>0</v>
      </c>
      <c r="W171" s="53">
        <f>'3. Discount Factors'!W143*IF(netting,MAX(lgd*'3. EQ Forward 2'!W143+lgd*'3. EQ Forward 1'!W143,0),MAX(lgd*'3. EQ Forward 2'!W143,0)+MAX(lgd*'3. EQ Forward 1'!W143,0))</f>
        <v>3644182.6968740309</v>
      </c>
    </row>
    <row r="172" spans="2:23" x14ac:dyDescent="0.35">
      <c r="B172" s="26" t="s">
        <v>140</v>
      </c>
      <c r="C172" s="52">
        <f>'3. Discount Factors'!C144*IF(netting,MAX(lgd*'3. EQ Forward 2'!C144+lgd*'3. EQ Forward 1'!C144,0),MAX(lgd*'3. EQ Forward 2'!C144,0)+MAX(lgd*'3. EQ Forward 1'!C144,0))</f>
        <v>0</v>
      </c>
      <c r="D172" s="48">
        <f>'3. Discount Factors'!D144*IF(netting,MAX(lgd*'3. EQ Forward 2'!D144+lgd*'3. EQ Forward 1'!D144,0),MAX(lgd*'3. EQ Forward 2'!D144,0)+MAX(lgd*'3. EQ Forward 1'!D144,0))</f>
        <v>5498109.6963783922</v>
      </c>
      <c r="E172" s="48">
        <f>'3. Discount Factors'!E144*IF(netting,MAX(lgd*'3. EQ Forward 2'!E144+lgd*'3. EQ Forward 1'!E144,0),MAX(lgd*'3. EQ Forward 2'!E144,0)+MAX(lgd*'3. EQ Forward 1'!E144,0))</f>
        <v>375200.42146911117</v>
      </c>
      <c r="F172" s="48">
        <f>'3. Discount Factors'!F144*IF(netting,MAX(lgd*'3. EQ Forward 2'!F144+lgd*'3. EQ Forward 1'!F144,0),MAX(lgd*'3. EQ Forward 2'!F144,0)+MAX(lgd*'3. EQ Forward 1'!F144,0))</f>
        <v>0</v>
      </c>
      <c r="G172" s="48">
        <f>'3. Discount Factors'!G144*IF(netting,MAX(lgd*'3. EQ Forward 2'!G144+lgd*'3. EQ Forward 1'!G144,0),MAX(lgd*'3. EQ Forward 2'!G144,0)+MAX(lgd*'3. EQ Forward 1'!G144,0))</f>
        <v>0</v>
      </c>
      <c r="H172" s="48">
        <f>'3. Discount Factors'!H144*IF(netting,MAX(lgd*'3. EQ Forward 2'!H144+lgd*'3. EQ Forward 1'!H144,0),MAX(lgd*'3. EQ Forward 2'!H144,0)+MAX(lgd*'3. EQ Forward 1'!H144,0))</f>
        <v>0</v>
      </c>
      <c r="I172" s="48">
        <f>'3. Discount Factors'!I144*IF(netting,MAX(lgd*'3. EQ Forward 2'!I144+lgd*'3. EQ Forward 1'!I144,0),MAX(lgd*'3. EQ Forward 2'!I144,0)+MAX(lgd*'3. EQ Forward 1'!I144,0))</f>
        <v>0</v>
      </c>
      <c r="J172" s="48">
        <f>'3. Discount Factors'!J144*IF(netting,MAX(lgd*'3. EQ Forward 2'!J144+lgd*'3. EQ Forward 1'!J144,0),MAX(lgd*'3. EQ Forward 2'!J144,0)+MAX(lgd*'3. EQ Forward 1'!J144,0))</f>
        <v>0</v>
      </c>
      <c r="K172" s="48">
        <f>'3. Discount Factors'!K144*IF(netting,MAX(lgd*'3. EQ Forward 2'!K144+lgd*'3. EQ Forward 1'!K144,0),MAX(lgd*'3. EQ Forward 2'!K144,0)+MAX(lgd*'3. EQ Forward 1'!K144,0))</f>
        <v>0</v>
      </c>
      <c r="L172" s="48">
        <f>'3. Discount Factors'!L144*IF(netting,MAX(lgd*'3. EQ Forward 2'!L144+lgd*'3. EQ Forward 1'!L144,0),MAX(lgd*'3. EQ Forward 2'!L144,0)+MAX(lgd*'3. EQ Forward 1'!L144,0))</f>
        <v>0</v>
      </c>
      <c r="M172" s="48">
        <f>'3. Discount Factors'!M144*IF(netting,MAX(lgd*'3. EQ Forward 2'!M144+lgd*'3. EQ Forward 1'!M144,0),MAX(lgd*'3. EQ Forward 2'!M144,0)+MAX(lgd*'3. EQ Forward 1'!M144,0))</f>
        <v>0</v>
      </c>
      <c r="N172" s="48">
        <f>'3. Discount Factors'!N144*IF(netting,MAX(lgd*'3. EQ Forward 2'!N144+lgd*'3. EQ Forward 1'!N144,0),MAX(lgd*'3. EQ Forward 2'!N144,0)+MAX(lgd*'3. EQ Forward 1'!N144,0))</f>
        <v>0</v>
      </c>
      <c r="O172" s="48">
        <f>'3. Discount Factors'!O144*IF(netting,MAX(lgd*'3. EQ Forward 2'!O144+lgd*'3. EQ Forward 1'!O144,0),MAX(lgd*'3. EQ Forward 2'!O144,0)+MAX(lgd*'3. EQ Forward 1'!O144,0))</f>
        <v>0</v>
      </c>
      <c r="P172" s="48">
        <f>'3. Discount Factors'!P144*IF(netting,MAX(lgd*'3. EQ Forward 2'!P144+lgd*'3. EQ Forward 1'!P144,0),MAX(lgd*'3. EQ Forward 2'!P144,0)+MAX(lgd*'3. EQ Forward 1'!P144,0))</f>
        <v>0</v>
      </c>
      <c r="Q172" s="48">
        <f>'3. Discount Factors'!Q144*IF(netting,MAX(lgd*'3. EQ Forward 2'!Q144+lgd*'3. EQ Forward 1'!Q144,0),MAX(lgd*'3. EQ Forward 2'!Q144,0)+MAX(lgd*'3. EQ Forward 1'!Q144,0))</f>
        <v>0</v>
      </c>
      <c r="R172" s="48">
        <f>'3. Discount Factors'!R144*IF(netting,MAX(lgd*'3. EQ Forward 2'!R144+lgd*'3. EQ Forward 1'!R144,0),MAX(lgd*'3. EQ Forward 2'!R144,0)+MAX(lgd*'3. EQ Forward 1'!R144,0))</f>
        <v>0</v>
      </c>
      <c r="S172" s="48">
        <f>'3. Discount Factors'!S144*IF(netting,MAX(lgd*'3. EQ Forward 2'!S144+lgd*'3. EQ Forward 1'!S144,0),MAX(lgd*'3. EQ Forward 2'!S144,0)+MAX(lgd*'3. EQ Forward 1'!S144,0))</f>
        <v>0</v>
      </c>
      <c r="T172" s="48">
        <f>'3. Discount Factors'!T144*IF(netting,MAX(lgd*'3. EQ Forward 2'!T144+lgd*'3. EQ Forward 1'!T144,0),MAX(lgd*'3. EQ Forward 2'!T144,0)+MAX(lgd*'3. EQ Forward 1'!T144,0))</f>
        <v>0</v>
      </c>
      <c r="U172" s="48">
        <f>'3. Discount Factors'!U144*IF(netting,MAX(lgd*'3. EQ Forward 2'!U144+lgd*'3. EQ Forward 1'!U144,0),MAX(lgd*'3. EQ Forward 2'!U144,0)+MAX(lgd*'3. EQ Forward 1'!U144,0))</f>
        <v>0</v>
      </c>
      <c r="V172" s="48">
        <f>'3. Discount Factors'!V144*IF(netting,MAX(lgd*'3. EQ Forward 2'!V144+lgd*'3. EQ Forward 1'!V144,0),MAX(lgd*'3. EQ Forward 2'!V144,0)+MAX(lgd*'3. EQ Forward 1'!V144,0))</f>
        <v>0</v>
      </c>
      <c r="W172" s="53">
        <f>'3. Discount Factors'!W144*IF(netting,MAX(lgd*'3. EQ Forward 2'!W144+lgd*'3. EQ Forward 1'!W144,0),MAX(lgd*'3. EQ Forward 2'!W144,0)+MAX(lgd*'3. EQ Forward 1'!W144,0))</f>
        <v>0</v>
      </c>
    </row>
    <row r="173" spans="2:23" x14ac:dyDescent="0.35">
      <c r="B173" s="26" t="s">
        <v>141</v>
      </c>
      <c r="C173" s="52">
        <f>'3. Discount Factors'!C145*IF(netting,MAX(lgd*'3. EQ Forward 2'!C145+lgd*'3. EQ Forward 1'!C145,0),MAX(lgd*'3. EQ Forward 2'!C145,0)+MAX(lgd*'3. EQ Forward 1'!C145,0))</f>
        <v>0</v>
      </c>
      <c r="D173" s="48">
        <f>'3. Discount Factors'!D145*IF(netting,MAX(lgd*'3. EQ Forward 2'!D145+lgd*'3. EQ Forward 1'!D145,0),MAX(lgd*'3. EQ Forward 2'!D145,0)+MAX(lgd*'3. EQ Forward 1'!D145,0))</f>
        <v>7678262.4205842307</v>
      </c>
      <c r="E173" s="48">
        <f>'3. Discount Factors'!E145*IF(netting,MAX(lgd*'3. EQ Forward 2'!E145+lgd*'3. EQ Forward 1'!E145,0),MAX(lgd*'3. EQ Forward 2'!E145,0)+MAX(lgd*'3. EQ Forward 1'!E145,0))</f>
        <v>19059248.56147974</v>
      </c>
      <c r="F173" s="48">
        <f>'3. Discount Factors'!F145*IF(netting,MAX(lgd*'3. EQ Forward 2'!F145+lgd*'3. EQ Forward 1'!F145,0),MAX(lgd*'3. EQ Forward 2'!F145,0)+MAX(lgd*'3. EQ Forward 1'!F145,0))</f>
        <v>24022232.358315587</v>
      </c>
      <c r="G173" s="48">
        <f>'3. Discount Factors'!G145*IF(netting,MAX(lgd*'3. EQ Forward 2'!G145+lgd*'3. EQ Forward 1'!G145,0),MAX(lgd*'3. EQ Forward 2'!G145,0)+MAX(lgd*'3. EQ Forward 1'!G145,0))</f>
        <v>40150270.416344747</v>
      </c>
      <c r="H173" s="48">
        <f>'3. Discount Factors'!H145*IF(netting,MAX(lgd*'3. EQ Forward 2'!H145+lgd*'3. EQ Forward 1'!H145,0),MAX(lgd*'3. EQ Forward 2'!H145,0)+MAX(lgd*'3. EQ Forward 1'!H145,0))</f>
        <v>55647430.941020608</v>
      </c>
      <c r="I173" s="48">
        <f>'3. Discount Factors'!I145*IF(netting,MAX(lgd*'3. EQ Forward 2'!I145+lgd*'3. EQ Forward 1'!I145,0),MAX(lgd*'3. EQ Forward 2'!I145,0)+MAX(lgd*'3. EQ Forward 1'!I145,0))</f>
        <v>61743765.305970781</v>
      </c>
      <c r="J173" s="48">
        <f>'3. Discount Factors'!J145*IF(netting,MAX(lgd*'3. EQ Forward 2'!J145+lgd*'3. EQ Forward 1'!J145,0),MAX(lgd*'3. EQ Forward 2'!J145,0)+MAX(lgd*'3. EQ Forward 1'!J145,0))</f>
        <v>69527032.492743149</v>
      </c>
      <c r="K173" s="48">
        <f>'3. Discount Factors'!K145*IF(netting,MAX(lgd*'3. EQ Forward 2'!K145+lgd*'3. EQ Forward 1'!K145,0),MAX(lgd*'3. EQ Forward 2'!K145,0)+MAX(lgd*'3. EQ Forward 1'!K145,0))</f>
        <v>63453365.358057998</v>
      </c>
      <c r="L173" s="48">
        <f>'3. Discount Factors'!L145*IF(netting,MAX(lgd*'3. EQ Forward 2'!L145+lgd*'3. EQ Forward 1'!L145,0),MAX(lgd*'3. EQ Forward 2'!L145,0)+MAX(lgd*'3. EQ Forward 1'!L145,0))</f>
        <v>52247468.389942341</v>
      </c>
      <c r="M173" s="48">
        <f>'3. Discount Factors'!M145*IF(netting,MAX(lgd*'3. EQ Forward 2'!M145+lgd*'3. EQ Forward 1'!M145,0),MAX(lgd*'3. EQ Forward 2'!M145,0)+MAX(lgd*'3. EQ Forward 1'!M145,0))</f>
        <v>40962582.061390385</v>
      </c>
      <c r="N173" s="48">
        <f>'3. Discount Factors'!N145*IF(netting,MAX(lgd*'3. EQ Forward 2'!N145+lgd*'3. EQ Forward 1'!N145,0),MAX(lgd*'3. EQ Forward 2'!N145,0)+MAX(lgd*'3. EQ Forward 1'!N145,0))</f>
        <v>34659736.723516978</v>
      </c>
      <c r="O173" s="48">
        <f>'3. Discount Factors'!O145*IF(netting,MAX(lgd*'3. EQ Forward 2'!O145+lgd*'3. EQ Forward 1'!O145,0),MAX(lgd*'3. EQ Forward 2'!O145,0)+MAX(lgd*'3. EQ Forward 1'!O145,0))</f>
        <v>40413192.086138137</v>
      </c>
      <c r="P173" s="48">
        <f>'3. Discount Factors'!P145*IF(netting,MAX(lgd*'3. EQ Forward 2'!P145+lgd*'3. EQ Forward 1'!P145,0),MAX(lgd*'3. EQ Forward 2'!P145,0)+MAX(lgd*'3. EQ Forward 1'!P145,0))</f>
        <v>26186448.628928527</v>
      </c>
      <c r="Q173" s="48">
        <f>'3. Discount Factors'!Q145*IF(netting,MAX(lgd*'3. EQ Forward 2'!Q145+lgd*'3. EQ Forward 1'!Q145,0),MAX(lgd*'3. EQ Forward 2'!Q145,0)+MAX(lgd*'3. EQ Forward 1'!Q145,0))</f>
        <v>25653952.828069642</v>
      </c>
      <c r="R173" s="48">
        <f>'3. Discount Factors'!R145*IF(netting,MAX(lgd*'3. EQ Forward 2'!R145+lgd*'3. EQ Forward 1'!R145,0),MAX(lgd*'3. EQ Forward 2'!R145,0)+MAX(lgd*'3. EQ Forward 1'!R145,0))</f>
        <v>24399800.466431312</v>
      </c>
      <c r="S173" s="48">
        <f>'3. Discount Factors'!S145*IF(netting,MAX(lgd*'3. EQ Forward 2'!S145+lgd*'3. EQ Forward 1'!S145,0),MAX(lgd*'3. EQ Forward 2'!S145,0)+MAX(lgd*'3. EQ Forward 1'!S145,0))</f>
        <v>29928381.062557191</v>
      </c>
      <c r="T173" s="48">
        <f>'3. Discount Factors'!T145*IF(netting,MAX(lgd*'3. EQ Forward 2'!T145+lgd*'3. EQ Forward 1'!T145,0),MAX(lgd*'3. EQ Forward 2'!T145,0)+MAX(lgd*'3. EQ Forward 1'!T145,0))</f>
        <v>14113027.181989411</v>
      </c>
      <c r="U173" s="48">
        <f>'3. Discount Factors'!U145*IF(netting,MAX(lgd*'3. EQ Forward 2'!U145+lgd*'3. EQ Forward 1'!U145,0),MAX(lgd*'3. EQ Forward 2'!U145,0)+MAX(lgd*'3. EQ Forward 1'!U145,0))</f>
        <v>14205084.920190746</v>
      </c>
      <c r="V173" s="48">
        <f>'3. Discount Factors'!V145*IF(netting,MAX(lgd*'3. EQ Forward 2'!V145+lgd*'3. EQ Forward 1'!V145,0),MAX(lgd*'3. EQ Forward 2'!V145,0)+MAX(lgd*'3. EQ Forward 1'!V145,0))</f>
        <v>18555191.951821681</v>
      </c>
      <c r="W173" s="53">
        <f>'3. Discount Factors'!W145*IF(netting,MAX(lgd*'3. EQ Forward 2'!W145+lgd*'3. EQ Forward 1'!W145,0),MAX(lgd*'3. EQ Forward 2'!W145,0)+MAX(lgd*'3. EQ Forward 1'!W145,0))</f>
        <v>18045808.144830555</v>
      </c>
    </row>
    <row r="174" spans="2:23" x14ac:dyDescent="0.35">
      <c r="B174" s="26" t="s">
        <v>142</v>
      </c>
      <c r="C174" s="52">
        <f>'3. Discount Factors'!C146*IF(netting,MAX(lgd*'3. EQ Forward 2'!C146+lgd*'3. EQ Forward 1'!C146,0),MAX(lgd*'3. EQ Forward 2'!C146,0)+MAX(lgd*'3. EQ Forward 1'!C146,0))</f>
        <v>0</v>
      </c>
      <c r="D174" s="48">
        <f>'3. Discount Factors'!D146*IF(netting,MAX(lgd*'3. EQ Forward 2'!D146+lgd*'3. EQ Forward 1'!D146,0),MAX(lgd*'3. EQ Forward 2'!D146,0)+MAX(lgd*'3. EQ Forward 1'!D146,0))</f>
        <v>218926.16462825448</v>
      </c>
      <c r="E174" s="48">
        <f>'3. Discount Factors'!E146*IF(netting,MAX(lgd*'3. EQ Forward 2'!E146+lgd*'3. EQ Forward 1'!E146,0),MAX(lgd*'3. EQ Forward 2'!E146,0)+MAX(lgd*'3. EQ Forward 1'!E146,0))</f>
        <v>0</v>
      </c>
      <c r="F174" s="48">
        <f>'3. Discount Factors'!F146*IF(netting,MAX(lgd*'3. EQ Forward 2'!F146+lgd*'3. EQ Forward 1'!F146,0),MAX(lgd*'3. EQ Forward 2'!F146,0)+MAX(lgd*'3. EQ Forward 1'!F146,0))</f>
        <v>0</v>
      </c>
      <c r="G174" s="48">
        <f>'3. Discount Factors'!G146*IF(netting,MAX(lgd*'3. EQ Forward 2'!G146+lgd*'3. EQ Forward 1'!G146,0),MAX(lgd*'3. EQ Forward 2'!G146,0)+MAX(lgd*'3. EQ Forward 1'!G146,0))</f>
        <v>0</v>
      </c>
      <c r="H174" s="48">
        <f>'3. Discount Factors'!H146*IF(netting,MAX(lgd*'3. EQ Forward 2'!H146+lgd*'3. EQ Forward 1'!H146,0),MAX(lgd*'3. EQ Forward 2'!H146,0)+MAX(lgd*'3. EQ Forward 1'!H146,0))</f>
        <v>0</v>
      </c>
      <c r="I174" s="48">
        <f>'3. Discount Factors'!I146*IF(netting,MAX(lgd*'3. EQ Forward 2'!I146+lgd*'3. EQ Forward 1'!I146,0),MAX(lgd*'3. EQ Forward 2'!I146,0)+MAX(lgd*'3. EQ Forward 1'!I146,0))</f>
        <v>0</v>
      </c>
      <c r="J174" s="48">
        <f>'3. Discount Factors'!J146*IF(netting,MAX(lgd*'3. EQ Forward 2'!J146+lgd*'3. EQ Forward 1'!J146,0),MAX(lgd*'3. EQ Forward 2'!J146,0)+MAX(lgd*'3. EQ Forward 1'!J146,0))</f>
        <v>0</v>
      </c>
      <c r="K174" s="48">
        <f>'3. Discount Factors'!K146*IF(netting,MAX(lgd*'3. EQ Forward 2'!K146+lgd*'3. EQ Forward 1'!K146,0),MAX(lgd*'3. EQ Forward 2'!K146,0)+MAX(lgd*'3. EQ Forward 1'!K146,0))</f>
        <v>606076.46420844388</v>
      </c>
      <c r="L174" s="48">
        <f>'3. Discount Factors'!L146*IF(netting,MAX(lgd*'3. EQ Forward 2'!L146+lgd*'3. EQ Forward 1'!L146,0),MAX(lgd*'3. EQ Forward 2'!L146,0)+MAX(lgd*'3. EQ Forward 1'!L146,0))</f>
        <v>718283.42079453648</v>
      </c>
      <c r="M174" s="48">
        <f>'3. Discount Factors'!M146*IF(netting,MAX(lgd*'3. EQ Forward 2'!M146+lgd*'3. EQ Forward 1'!M146,0),MAX(lgd*'3. EQ Forward 2'!M146,0)+MAX(lgd*'3. EQ Forward 1'!M146,0))</f>
        <v>7851398.9265390113</v>
      </c>
      <c r="N174" s="48">
        <f>'3. Discount Factors'!N146*IF(netting,MAX(lgd*'3. EQ Forward 2'!N146+lgd*'3. EQ Forward 1'!N146,0),MAX(lgd*'3. EQ Forward 2'!N146,0)+MAX(lgd*'3. EQ Forward 1'!N146,0))</f>
        <v>14455225.73839133</v>
      </c>
      <c r="O174" s="48">
        <f>'3. Discount Factors'!O146*IF(netting,MAX(lgd*'3. EQ Forward 2'!O146+lgd*'3. EQ Forward 1'!O146,0),MAX(lgd*'3. EQ Forward 2'!O146,0)+MAX(lgd*'3. EQ Forward 1'!O146,0))</f>
        <v>16396670.4913636</v>
      </c>
      <c r="P174" s="48">
        <f>'3. Discount Factors'!P146*IF(netting,MAX(lgd*'3. EQ Forward 2'!P146+lgd*'3. EQ Forward 1'!P146,0),MAX(lgd*'3. EQ Forward 2'!P146,0)+MAX(lgd*'3. EQ Forward 1'!P146,0))</f>
        <v>19245805.964486461</v>
      </c>
      <c r="Q174" s="48">
        <f>'3. Discount Factors'!Q146*IF(netting,MAX(lgd*'3. EQ Forward 2'!Q146+lgd*'3. EQ Forward 1'!Q146,0),MAX(lgd*'3. EQ Forward 2'!Q146,0)+MAX(lgd*'3. EQ Forward 1'!Q146,0))</f>
        <v>9564806.0124556329</v>
      </c>
      <c r="R174" s="48">
        <f>'3. Discount Factors'!R146*IF(netting,MAX(lgd*'3. EQ Forward 2'!R146+lgd*'3. EQ Forward 1'!R146,0),MAX(lgd*'3. EQ Forward 2'!R146,0)+MAX(lgd*'3. EQ Forward 1'!R146,0))</f>
        <v>17434109.838222124</v>
      </c>
      <c r="S174" s="48">
        <f>'3. Discount Factors'!S146*IF(netting,MAX(lgd*'3. EQ Forward 2'!S146+lgd*'3. EQ Forward 1'!S146,0),MAX(lgd*'3. EQ Forward 2'!S146,0)+MAX(lgd*'3. EQ Forward 1'!S146,0))</f>
        <v>16191433.067439239</v>
      </c>
      <c r="T174" s="48">
        <f>'3. Discount Factors'!T146*IF(netting,MAX(lgd*'3. EQ Forward 2'!T146+lgd*'3. EQ Forward 1'!T146,0),MAX(lgd*'3. EQ Forward 2'!T146,0)+MAX(lgd*'3. EQ Forward 1'!T146,0))</f>
        <v>19835572.112213757</v>
      </c>
      <c r="U174" s="48">
        <f>'3. Discount Factors'!U146*IF(netting,MAX(lgd*'3. EQ Forward 2'!U146+lgd*'3. EQ Forward 1'!U146,0),MAX(lgd*'3. EQ Forward 2'!U146,0)+MAX(lgd*'3. EQ Forward 1'!U146,0))</f>
        <v>20560491.128089372</v>
      </c>
      <c r="V174" s="48">
        <f>'3. Discount Factors'!V146*IF(netting,MAX(lgd*'3. EQ Forward 2'!V146+lgd*'3. EQ Forward 1'!V146,0),MAX(lgd*'3. EQ Forward 2'!V146,0)+MAX(lgd*'3. EQ Forward 1'!V146,0))</f>
        <v>26970821.730470125</v>
      </c>
      <c r="W174" s="53">
        <f>'3. Discount Factors'!W146*IF(netting,MAX(lgd*'3. EQ Forward 2'!W146+lgd*'3. EQ Forward 1'!W146,0),MAX(lgd*'3. EQ Forward 2'!W146,0)+MAX(lgd*'3. EQ Forward 1'!W146,0))</f>
        <v>29230775.788965374</v>
      </c>
    </row>
    <row r="175" spans="2:23" x14ac:dyDescent="0.35">
      <c r="B175" s="26" t="s">
        <v>143</v>
      </c>
      <c r="C175" s="52">
        <f>'3. Discount Factors'!C147*IF(netting,MAX(lgd*'3. EQ Forward 2'!C147+lgd*'3. EQ Forward 1'!C147,0),MAX(lgd*'3. EQ Forward 2'!C147,0)+MAX(lgd*'3. EQ Forward 1'!C147,0))</f>
        <v>0</v>
      </c>
      <c r="D175" s="48">
        <f>'3. Discount Factors'!D147*IF(netting,MAX(lgd*'3. EQ Forward 2'!D147+lgd*'3. EQ Forward 1'!D147,0),MAX(lgd*'3. EQ Forward 2'!D147,0)+MAX(lgd*'3. EQ Forward 1'!D147,0))</f>
        <v>0</v>
      </c>
      <c r="E175" s="48">
        <f>'3. Discount Factors'!E147*IF(netting,MAX(lgd*'3. EQ Forward 2'!E147+lgd*'3. EQ Forward 1'!E147,0),MAX(lgd*'3. EQ Forward 2'!E147,0)+MAX(lgd*'3. EQ Forward 1'!E147,0))</f>
        <v>0</v>
      </c>
      <c r="F175" s="48">
        <f>'3. Discount Factors'!F147*IF(netting,MAX(lgd*'3. EQ Forward 2'!F147+lgd*'3. EQ Forward 1'!F147,0),MAX(lgd*'3. EQ Forward 2'!F147,0)+MAX(lgd*'3. EQ Forward 1'!F147,0))</f>
        <v>0</v>
      </c>
      <c r="G175" s="48">
        <f>'3. Discount Factors'!G147*IF(netting,MAX(lgd*'3. EQ Forward 2'!G147+lgd*'3. EQ Forward 1'!G147,0),MAX(lgd*'3. EQ Forward 2'!G147,0)+MAX(lgd*'3. EQ Forward 1'!G147,0))</f>
        <v>0</v>
      </c>
      <c r="H175" s="48">
        <f>'3. Discount Factors'!H147*IF(netting,MAX(lgd*'3. EQ Forward 2'!H147+lgd*'3. EQ Forward 1'!H147,0),MAX(lgd*'3. EQ Forward 2'!H147,0)+MAX(lgd*'3. EQ Forward 1'!H147,0))</f>
        <v>700435.44203389832</v>
      </c>
      <c r="I175" s="48">
        <f>'3. Discount Factors'!I147*IF(netting,MAX(lgd*'3. EQ Forward 2'!I147+lgd*'3. EQ Forward 1'!I147,0),MAX(lgd*'3. EQ Forward 2'!I147,0)+MAX(lgd*'3. EQ Forward 1'!I147,0))</f>
        <v>6033132.3168779137</v>
      </c>
      <c r="J175" s="48">
        <f>'3. Discount Factors'!J147*IF(netting,MAX(lgd*'3. EQ Forward 2'!J147+lgd*'3. EQ Forward 1'!J147,0),MAX(lgd*'3. EQ Forward 2'!J147,0)+MAX(lgd*'3. EQ Forward 1'!J147,0))</f>
        <v>7046156.8746720254</v>
      </c>
      <c r="K175" s="48">
        <f>'3. Discount Factors'!K147*IF(netting,MAX(lgd*'3. EQ Forward 2'!K147+lgd*'3. EQ Forward 1'!K147,0),MAX(lgd*'3. EQ Forward 2'!K147,0)+MAX(lgd*'3. EQ Forward 1'!K147,0))</f>
        <v>16452445.807894317</v>
      </c>
      <c r="L175" s="48">
        <f>'3. Discount Factors'!L147*IF(netting,MAX(lgd*'3. EQ Forward 2'!L147+lgd*'3. EQ Forward 1'!L147,0),MAX(lgd*'3. EQ Forward 2'!L147,0)+MAX(lgd*'3. EQ Forward 1'!L147,0))</f>
        <v>16727772.530635286</v>
      </c>
      <c r="M175" s="48">
        <f>'3. Discount Factors'!M147*IF(netting,MAX(lgd*'3. EQ Forward 2'!M147+lgd*'3. EQ Forward 1'!M147,0),MAX(lgd*'3. EQ Forward 2'!M147,0)+MAX(lgd*'3. EQ Forward 1'!M147,0))</f>
        <v>30158704.502344519</v>
      </c>
      <c r="N175" s="48">
        <f>'3. Discount Factors'!N147*IF(netting,MAX(lgd*'3. EQ Forward 2'!N147+lgd*'3. EQ Forward 1'!N147,0),MAX(lgd*'3. EQ Forward 2'!N147,0)+MAX(lgd*'3. EQ Forward 1'!N147,0))</f>
        <v>39467065.865083136</v>
      </c>
      <c r="O175" s="48">
        <f>'3. Discount Factors'!O147*IF(netting,MAX(lgd*'3. EQ Forward 2'!O147+lgd*'3. EQ Forward 1'!O147,0),MAX(lgd*'3. EQ Forward 2'!O147,0)+MAX(lgd*'3. EQ Forward 1'!O147,0))</f>
        <v>25721718.173312269</v>
      </c>
      <c r="P175" s="48">
        <f>'3. Discount Factors'!P147*IF(netting,MAX(lgd*'3. EQ Forward 2'!P147+lgd*'3. EQ Forward 1'!P147,0),MAX(lgd*'3. EQ Forward 2'!P147,0)+MAX(lgd*'3. EQ Forward 1'!P147,0))</f>
        <v>22659784.960386928</v>
      </c>
      <c r="Q175" s="48">
        <f>'3. Discount Factors'!Q147*IF(netting,MAX(lgd*'3. EQ Forward 2'!Q147+lgd*'3. EQ Forward 1'!Q147,0),MAX(lgd*'3. EQ Forward 2'!Q147,0)+MAX(lgd*'3. EQ Forward 1'!Q147,0))</f>
        <v>24376151.81142794</v>
      </c>
      <c r="R175" s="48">
        <f>'3. Discount Factors'!R147*IF(netting,MAX(lgd*'3. EQ Forward 2'!R147+lgd*'3. EQ Forward 1'!R147,0),MAX(lgd*'3. EQ Forward 2'!R147,0)+MAX(lgd*'3. EQ Forward 1'!R147,0))</f>
        <v>22041651.096213445</v>
      </c>
      <c r="S175" s="48">
        <f>'3. Discount Factors'!S147*IF(netting,MAX(lgd*'3. EQ Forward 2'!S147+lgd*'3. EQ Forward 1'!S147,0),MAX(lgd*'3. EQ Forward 2'!S147,0)+MAX(lgd*'3. EQ Forward 1'!S147,0))</f>
        <v>23857773.195897978</v>
      </c>
      <c r="T175" s="48">
        <f>'3. Discount Factors'!T147*IF(netting,MAX(lgd*'3. EQ Forward 2'!T147+lgd*'3. EQ Forward 1'!T147,0),MAX(lgd*'3. EQ Forward 2'!T147,0)+MAX(lgd*'3. EQ Forward 1'!T147,0))</f>
        <v>17350346.293676209</v>
      </c>
      <c r="U175" s="48">
        <f>'3. Discount Factors'!U147*IF(netting,MAX(lgd*'3. EQ Forward 2'!U147+lgd*'3. EQ Forward 1'!U147,0),MAX(lgd*'3. EQ Forward 2'!U147,0)+MAX(lgd*'3. EQ Forward 1'!U147,0))</f>
        <v>27662364.695198141</v>
      </c>
      <c r="V175" s="48">
        <f>'3. Discount Factors'!V147*IF(netting,MAX(lgd*'3. EQ Forward 2'!V147+lgd*'3. EQ Forward 1'!V147,0),MAX(lgd*'3. EQ Forward 2'!V147,0)+MAX(lgd*'3. EQ Forward 1'!V147,0))</f>
        <v>23384214.960519243</v>
      </c>
      <c r="W175" s="53">
        <f>'3. Discount Factors'!W147*IF(netting,MAX(lgd*'3. EQ Forward 2'!W147+lgd*'3. EQ Forward 1'!W147,0),MAX(lgd*'3. EQ Forward 2'!W147,0)+MAX(lgd*'3. EQ Forward 1'!W147,0))</f>
        <v>27076548.43535471</v>
      </c>
    </row>
    <row r="176" spans="2:23" x14ac:dyDescent="0.35">
      <c r="B176" s="26" t="s">
        <v>144</v>
      </c>
      <c r="C176" s="52">
        <f>'3. Discount Factors'!C148*IF(netting,MAX(lgd*'3. EQ Forward 2'!C148+lgd*'3. EQ Forward 1'!C148,0),MAX(lgd*'3. EQ Forward 2'!C148,0)+MAX(lgd*'3. EQ Forward 1'!C148,0))</f>
        <v>0</v>
      </c>
      <c r="D176" s="48">
        <f>'3. Discount Factors'!D148*IF(netting,MAX(lgd*'3. EQ Forward 2'!D148+lgd*'3. EQ Forward 1'!D148,0),MAX(lgd*'3. EQ Forward 2'!D148,0)+MAX(lgd*'3. EQ Forward 1'!D148,0))</f>
        <v>0</v>
      </c>
      <c r="E176" s="48">
        <f>'3. Discount Factors'!E148*IF(netting,MAX(lgd*'3. EQ Forward 2'!E148+lgd*'3. EQ Forward 1'!E148,0),MAX(lgd*'3. EQ Forward 2'!E148,0)+MAX(lgd*'3. EQ Forward 1'!E148,0))</f>
        <v>0</v>
      </c>
      <c r="F176" s="48">
        <f>'3. Discount Factors'!F148*IF(netting,MAX(lgd*'3. EQ Forward 2'!F148+lgd*'3. EQ Forward 1'!F148,0),MAX(lgd*'3. EQ Forward 2'!F148,0)+MAX(lgd*'3. EQ Forward 1'!F148,0))</f>
        <v>0</v>
      </c>
      <c r="G176" s="48">
        <f>'3. Discount Factors'!G148*IF(netting,MAX(lgd*'3. EQ Forward 2'!G148+lgd*'3. EQ Forward 1'!G148,0),MAX(lgd*'3. EQ Forward 2'!G148,0)+MAX(lgd*'3. EQ Forward 1'!G148,0))</f>
        <v>0</v>
      </c>
      <c r="H176" s="48">
        <f>'3. Discount Factors'!H148*IF(netting,MAX(lgd*'3. EQ Forward 2'!H148+lgd*'3. EQ Forward 1'!H148,0),MAX(lgd*'3. EQ Forward 2'!H148,0)+MAX(lgd*'3. EQ Forward 1'!H148,0))</f>
        <v>4437443.2042795774</v>
      </c>
      <c r="I176" s="48">
        <f>'3. Discount Factors'!I148*IF(netting,MAX(lgd*'3. EQ Forward 2'!I148+lgd*'3. EQ Forward 1'!I148,0),MAX(lgd*'3. EQ Forward 2'!I148,0)+MAX(lgd*'3. EQ Forward 1'!I148,0))</f>
        <v>5164798.9564061807</v>
      </c>
      <c r="J176" s="48">
        <f>'3. Discount Factors'!J148*IF(netting,MAX(lgd*'3. EQ Forward 2'!J148+lgd*'3. EQ Forward 1'!J148,0),MAX(lgd*'3. EQ Forward 2'!J148,0)+MAX(lgd*'3. EQ Forward 1'!J148,0))</f>
        <v>9858636.2322605457</v>
      </c>
      <c r="K176" s="48">
        <f>'3. Discount Factors'!K148*IF(netting,MAX(lgd*'3. EQ Forward 2'!K148+lgd*'3. EQ Forward 1'!K148,0),MAX(lgd*'3. EQ Forward 2'!K148,0)+MAX(lgd*'3. EQ Forward 1'!K148,0))</f>
        <v>8876327.4176342692</v>
      </c>
      <c r="L176" s="48">
        <f>'3. Discount Factors'!L148*IF(netting,MAX(lgd*'3. EQ Forward 2'!L148+lgd*'3. EQ Forward 1'!L148,0),MAX(lgd*'3. EQ Forward 2'!L148,0)+MAX(lgd*'3. EQ Forward 1'!L148,0))</f>
        <v>9560728.90039354</v>
      </c>
      <c r="M176" s="48">
        <f>'3. Discount Factors'!M148*IF(netting,MAX(lgd*'3. EQ Forward 2'!M148+lgd*'3. EQ Forward 1'!M148,0),MAX(lgd*'3. EQ Forward 2'!M148,0)+MAX(lgd*'3. EQ Forward 1'!M148,0))</f>
        <v>0</v>
      </c>
      <c r="N176" s="48">
        <f>'3. Discount Factors'!N148*IF(netting,MAX(lgd*'3. EQ Forward 2'!N148+lgd*'3. EQ Forward 1'!N148,0),MAX(lgd*'3. EQ Forward 2'!N148,0)+MAX(lgd*'3. EQ Forward 1'!N148,0))</f>
        <v>0</v>
      </c>
      <c r="O176" s="48">
        <f>'3. Discount Factors'!O148*IF(netting,MAX(lgd*'3. EQ Forward 2'!O148+lgd*'3. EQ Forward 1'!O148,0),MAX(lgd*'3. EQ Forward 2'!O148,0)+MAX(lgd*'3. EQ Forward 1'!O148,0))</f>
        <v>0</v>
      </c>
      <c r="P176" s="48">
        <f>'3. Discount Factors'!P148*IF(netting,MAX(lgd*'3. EQ Forward 2'!P148+lgd*'3. EQ Forward 1'!P148,0),MAX(lgd*'3. EQ Forward 2'!P148,0)+MAX(lgd*'3. EQ Forward 1'!P148,0))</f>
        <v>0</v>
      </c>
      <c r="Q176" s="48">
        <f>'3. Discount Factors'!Q148*IF(netting,MAX(lgd*'3. EQ Forward 2'!Q148+lgd*'3. EQ Forward 1'!Q148,0),MAX(lgd*'3. EQ Forward 2'!Q148,0)+MAX(lgd*'3. EQ Forward 1'!Q148,0))</f>
        <v>0</v>
      </c>
      <c r="R176" s="48">
        <f>'3. Discount Factors'!R148*IF(netting,MAX(lgd*'3. EQ Forward 2'!R148+lgd*'3. EQ Forward 1'!R148,0),MAX(lgd*'3. EQ Forward 2'!R148,0)+MAX(lgd*'3. EQ Forward 1'!R148,0))</f>
        <v>0</v>
      </c>
      <c r="S176" s="48">
        <f>'3. Discount Factors'!S148*IF(netting,MAX(lgd*'3. EQ Forward 2'!S148+lgd*'3. EQ Forward 1'!S148,0),MAX(lgd*'3. EQ Forward 2'!S148,0)+MAX(lgd*'3. EQ Forward 1'!S148,0))</f>
        <v>0</v>
      </c>
      <c r="T176" s="48">
        <f>'3. Discount Factors'!T148*IF(netting,MAX(lgd*'3. EQ Forward 2'!T148+lgd*'3. EQ Forward 1'!T148,0),MAX(lgd*'3. EQ Forward 2'!T148,0)+MAX(lgd*'3. EQ Forward 1'!T148,0))</f>
        <v>0</v>
      </c>
      <c r="U176" s="48">
        <f>'3. Discount Factors'!U148*IF(netting,MAX(lgd*'3. EQ Forward 2'!U148+lgd*'3. EQ Forward 1'!U148,0),MAX(lgd*'3. EQ Forward 2'!U148,0)+MAX(lgd*'3. EQ Forward 1'!U148,0))</f>
        <v>0</v>
      </c>
      <c r="V176" s="48">
        <f>'3. Discount Factors'!V148*IF(netting,MAX(lgd*'3. EQ Forward 2'!V148+lgd*'3. EQ Forward 1'!V148,0),MAX(lgd*'3. EQ Forward 2'!V148,0)+MAX(lgd*'3. EQ Forward 1'!V148,0))</f>
        <v>0</v>
      </c>
      <c r="W176" s="53">
        <f>'3. Discount Factors'!W148*IF(netting,MAX(lgd*'3. EQ Forward 2'!W148+lgd*'3. EQ Forward 1'!W148,0),MAX(lgd*'3. EQ Forward 2'!W148,0)+MAX(lgd*'3. EQ Forward 1'!W148,0))</f>
        <v>0</v>
      </c>
    </row>
    <row r="177" spans="2:23" x14ac:dyDescent="0.35">
      <c r="B177" s="26" t="s">
        <v>145</v>
      </c>
      <c r="C177" s="52">
        <f>'3. Discount Factors'!C149*IF(netting,MAX(lgd*'3. EQ Forward 2'!C149+lgd*'3. EQ Forward 1'!C149,0),MAX(lgd*'3. EQ Forward 2'!C149,0)+MAX(lgd*'3. EQ Forward 1'!C149,0))</f>
        <v>0</v>
      </c>
      <c r="D177" s="48">
        <f>'3. Discount Factors'!D149*IF(netting,MAX(lgd*'3. EQ Forward 2'!D149+lgd*'3. EQ Forward 1'!D149,0),MAX(lgd*'3. EQ Forward 2'!D149,0)+MAX(lgd*'3. EQ Forward 1'!D149,0))</f>
        <v>9745787.2864016406</v>
      </c>
      <c r="E177" s="48">
        <f>'3. Discount Factors'!E149*IF(netting,MAX(lgd*'3. EQ Forward 2'!E149+lgd*'3. EQ Forward 1'!E149,0),MAX(lgd*'3. EQ Forward 2'!E149,0)+MAX(lgd*'3. EQ Forward 1'!E149,0))</f>
        <v>7492139.7980208667</v>
      </c>
      <c r="F177" s="48">
        <f>'3. Discount Factors'!F149*IF(netting,MAX(lgd*'3. EQ Forward 2'!F149+lgd*'3. EQ Forward 1'!F149,0),MAX(lgd*'3. EQ Forward 2'!F149,0)+MAX(lgd*'3. EQ Forward 1'!F149,0))</f>
        <v>5682219.92794275</v>
      </c>
      <c r="G177" s="48">
        <f>'3. Discount Factors'!G149*IF(netting,MAX(lgd*'3. EQ Forward 2'!G149+lgd*'3. EQ Forward 1'!G149,0),MAX(lgd*'3. EQ Forward 2'!G149,0)+MAX(lgd*'3. EQ Forward 1'!G149,0))</f>
        <v>0</v>
      </c>
      <c r="H177" s="48">
        <f>'3. Discount Factors'!H149*IF(netting,MAX(lgd*'3. EQ Forward 2'!H149+lgd*'3. EQ Forward 1'!H149,0),MAX(lgd*'3. EQ Forward 2'!H149,0)+MAX(lgd*'3. EQ Forward 1'!H149,0))</f>
        <v>0</v>
      </c>
      <c r="I177" s="48">
        <f>'3. Discount Factors'!I149*IF(netting,MAX(lgd*'3. EQ Forward 2'!I149+lgd*'3. EQ Forward 1'!I149,0),MAX(lgd*'3. EQ Forward 2'!I149,0)+MAX(lgd*'3. EQ Forward 1'!I149,0))</f>
        <v>4313973.5385828344</v>
      </c>
      <c r="J177" s="48">
        <f>'3. Discount Factors'!J149*IF(netting,MAX(lgd*'3. EQ Forward 2'!J149+lgd*'3. EQ Forward 1'!J149,0),MAX(lgd*'3. EQ Forward 2'!J149,0)+MAX(lgd*'3. EQ Forward 1'!J149,0))</f>
        <v>6424015.4162871866</v>
      </c>
      <c r="K177" s="48">
        <f>'3. Discount Factors'!K149*IF(netting,MAX(lgd*'3. EQ Forward 2'!K149+lgd*'3. EQ Forward 1'!K149,0),MAX(lgd*'3. EQ Forward 2'!K149,0)+MAX(lgd*'3. EQ Forward 1'!K149,0))</f>
        <v>10505772.310053632</v>
      </c>
      <c r="L177" s="48">
        <f>'3. Discount Factors'!L149*IF(netting,MAX(lgd*'3. EQ Forward 2'!L149+lgd*'3. EQ Forward 1'!L149,0),MAX(lgd*'3. EQ Forward 2'!L149,0)+MAX(lgd*'3. EQ Forward 1'!L149,0))</f>
        <v>12102881.666735906</v>
      </c>
      <c r="M177" s="48">
        <f>'3. Discount Factors'!M149*IF(netting,MAX(lgd*'3. EQ Forward 2'!M149+lgd*'3. EQ Forward 1'!M149,0),MAX(lgd*'3. EQ Forward 2'!M149,0)+MAX(lgd*'3. EQ Forward 1'!M149,0))</f>
        <v>10467708.906715516</v>
      </c>
      <c r="N177" s="48">
        <f>'3. Discount Factors'!N149*IF(netting,MAX(lgd*'3. EQ Forward 2'!N149+lgd*'3. EQ Forward 1'!N149,0),MAX(lgd*'3. EQ Forward 2'!N149,0)+MAX(lgd*'3. EQ Forward 1'!N149,0))</f>
        <v>25612871.94267023</v>
      </c>
      <c r="O177" s="48">
        <f>'3. Discount Factors'!O149*IF(netting,MAX(lgd*'3. EQ Forward 2'!O149+lgd*'3. EQ Forward 1'!O149,0),MAX(lgd*'3. EQ Forward 2'!O149,0)+MAX(lgd*'3. EQ Forward 1'!O149,0))</f>
        <v>19023858.29216174</v>
      </c>
      <c r="P177" s="48">
        <f>'3. Discount Factors'!P149*IF(netting,MAX(lgd*'3. EQ Forward 2'!P149+lgd*'3. EQ Forward 1'!P149,0),MAX(lgd*'3. EQ Forward 2'!P149,0)+MAX(lgd*'3. EQ Forward 1'!P149,0))</f>
        <v>11853786.589605421</v>
      </c>
      <c r="Q177" s="48">
        <f>'3. Discount Factors'!Q149*IF(netting,MAX(lgd*'3. EQ Forward 2'!Q149+lgd*'3. EQ Forward 1'!Q149,0),MAX(lgd*'3. EQ Forward 2'!Q149,0)+MAX(lgd*'3. EQ Forward 1'!Q149,0))</f>
        <v>12615849.796346076</v>
      </c>
      <c r="R177" s="48">
        <f>'3. Discount Factors'!R149*IF(netting,MAX(lgd*'3. EQ Forward 2'!R149+lgd*'3. EQ Forward 1'!R149,0),MAX(lgd*'3. EQ Forward 2'!R149,0)+MAX(lgd*'3. EQ Forward 1'!R149,0))</f>
        <v>18169985.876782324</v>
      </c>
      <c r="S177" s="48">
        <f>'3. Discount Factors'!S149*IF(netting,MAX(lgd*'3. EQ Forward 2'!S149+lgd*'3. EQ Forward 1'!S149,0),MAX(lgd*'3. EQ Forward 2'!S149,0)+MAX(lgd*'3. EQ Forward 1'!S149,0))</f>
        <v>19213217.818393927</v>
      </c>
      <c r="T177" s="48">
        <f>'3. Discount Factors'!T149*IF(netting,MAX(lgd*'3. EQ Forward 2'!T149+lgd*'3. EQ Forward 1'!T149,0),MAX(lgd*'3. EQ Forward 2'!T149,0)+MAX(lgd*'3. EQ Forward 1'!T149,0))</f>
        <v>23803793.437488992</v>
      </c>
      <c r="U177" s="48">
        <f>'3. Discount Factors'!U149*IF(netting,MAX(lgd*'3. EQ Forward 2'!U149+lgd*'3. EQ Forward 1'!U149,0),MAX(lgd*'3. EQ Forward 2'!U149,0)+MAX(lgd*'3. EQ Forward 1'!U149,0))</f>
        <v>16642751.950831318</v>
      </c>
      <c r="V177" s="48">
        <f>'3. Discount Factors'!V149*IF(netting,MAX(lgd*'3. EQ Forward 2'!V149+lgd*'3. EQ Forward 1'!V149,0),MAX(lgd*'3. EQ Forward 2'!V149,0)+MAX(lgd*'3. EQ Forward 1'!V149,0))</f>
        <v>5740081.4479250396</v>
      </c>
      <c r="W177" s="53">
        <f>'3. Discount Factors'!W149*IF(netting,MAX(lgd*'3. EQ Forward 2'!W149+lgd*'3. EQ Forward 1'!W149,0),MAX(lgd*'3. EQ Forward 2'!W149,0)+MAX(lgd*'3. EQ Forward 1'!W149,0))</f>
        <v>4066158.1381085715</v>
      </c>
    </row>
    <row r="178" spans="2:23" x14ac:dyDescent="0.35">
      <c r="B178" s="26" t="s">
        <v>146</v>
      </c>
      <c r="C178" s="52">
        <f>'3. Discount Factors'!C150*IF(netting,MAX(lgd*'3. EQ Forward 2'!C150+lgd*'3. EQ Forward 1'!C150,0),MAX(lgd*'3. EQ Forward 2'!C150,0)+MAX(lgd*'3. EQ Forward 1'!C150,0))</f>
        <v>0</v>
      </c>
      <c r="D178" s="48">
        <f>'3. Discount Factors'!D150*IF(netting,MAX(lgd*'3. EQ Forward 2'!D150+lgd*'3. EQ Forward 1'!D150,0),MAX(lgd*'3. EQ Forward 2'!D150,0)+MAX(lgd*'3. EQ Forward 1'!D150,0))</f>
        <v>619462.47337331832</v>
      </c>
      <c r="E178" s="48">
        <f>'3. Discount Factors'!E150*IF(netting,MAX(lgd*'3. EQ Forward 2'!E150+lgd*'3. EQ Forward 1'!E150,0),MAX(lgd*'3. EQ Forward 2'!E150,0)+MAX(lgd*'3. EQ Forward 1'!E150,0))</f>
        <v>0</v>
      </c>
      <c r="F178" s="48">
        <f>'3. Discount Factors'!F150*IF(netting,MAX(lgd*'3. EQ Forward 2'!F150+lgd*'3. EQ Forward 1'!F150,0),MAX(lgd*'3. EQ Forward 2'!F150,0)+MAX(lgd*'3. EQ Forward 1'!F150,0))</f>
        <v>0</v>
      </c>
      <c r="G178" s="48">
        <f>'3. Discount Factors'!G150*IF(netting,MAX(lgd*'3. EQ Forward 2'!G150+lgd*'3. EQ Forward 1'!G150,0),MAX(lgd*'3. EQ Forward 2'!G150,0)+MAX(lgd*'3. EQ Forward 1'!G150,0))</f>
        <v>0</v>
      </c>
      <c r="H178" s="48">
        <f>'3. Discount Factors'!H150*IF(netting,MAX(lgd*'3. EQ Forward 2'!H150+lgd*'3. EQ Forward 1'!H150,0),MAX(lgd*'3. EQ Forward 2'!H150,0)+MAX(lgd*'3. EQ Forward 1'!H150,0))</f>
        <v>0</v>
      </c>
      <c r="I178" s="48">
        <f>'3. Discount Factors'!I150*IF(netting,MAX(lgd*'3. EQ Forward 2'!I150+lgd*'3. EQ Forward 1'!I150,0),MAX(lgd*'3. EQ Forward 2'!I150,0)+MAX(lgd*'3. EQ Forward 1'!I150,0))</f>
        <v>0</v>
      </c>
      <c r="J178" s="48">
        <f>'3. Discount Factors'!J150*IF(netting,MAX(lgd*'3. EQ Forward 2'!J150+lgd*'3. EQ Forward 1'!J150,0),MAX(lgd*'3. EQ Forward 2'!J150,0)+MAX(lgd*'3. EQ Forward 1'!J150,0))</f>
        <v>0</v>
      </c>
      <c r="K178" s="48">
        <f>'3. Discount Factors'!K150*IF(netting,MAX(lgd*'3. EQ Forward 2'!K150+lgd*'3. EQ Forward 1'!K150,0),MAX(lgd*'3. EQ Forward 2'!K150,0)+MAX(lgd*'3. EQ Forward 1'!K150,0))</f>
        <v>0</v>
      </c>
      <c r="L178" s="48">
        <f>'3. Discount Factors'!L150*IF(netting,MAX(lgd*'3. EQ Forward 2'!L150+lgd*'3. EQ Forward 1'!L150,0),MAX(lgd*'3. EQ Forward 2'!L150,0)+MAX(lgd*'3. EQ Forward 1'!L150,0))</f>
        <v>0</v>
      </c>
      <c r="M178" s="48">
        <f>'3. Discount Factors'!M150*IF(netting,MAX(lgd*'3. EQ Forward 2'!M150+lgd*'3. EQ Forward 1'!M150,0),MAX(lgd*'3. EQ Forward 2'!M150,0)+MAX(lgd*'3. EQ Forward 1'!M150,0))</f>
        <v>0</v>
      </c>
      <c r="N178" s="48">
        <f>'3. Discount Factors'!N150*IF(netting,MAX(lgd*'3. EQ Forward 2'!N150+lgd*'3. EQ Forward 1'!N150,0),MAX(lgd*'3. EQ Forward 2'!N150,0)+MAX(lgd*'3. EQ Forward 1'!N150,0))</f>
        <v>0</v>
      </c>
      <c r="O178" s="48">
        <f>'3. Discount Factors'!O150*IF(netting,MAX(lgd*'3. EQ Forward 2'!O150+lgd*'3. EQ Forward 1'!O150,0),MAX(lgd*'3. EQ Forward 2'!O150,0)+MAX(lgd*'3. EQ Forward 1'!O150,0))</f>
        <v>0</v>
      </c>
      <c r="P178" s="48">
        <f>'3. Discount Factors'!P150*IF(netting,MAX(lgd*'3. EQ Forward 2'!P150+lgd*'3. EQ Forward 1'!P150,0),MAX(lgd*'3. EQ Forward 2'!P150,0)+MAX(lgd*'3. EQ Forward 1'!P150,0))</f>
        <v>0</v>
      </c>
      <c r="Q178" s="48">
        <f>'3. Discount Factors'!Q150*IF(netting,MAX(lgd*'3. EQ Forward 2'!Q150+lgd*'3. EQ Forward 1'!Q150,0),MAX(lgd*'3. EQ Forward 2'!Q150,0)+MAX(lgd*'3. EQ Forward 1'!Q150,0))</f>
        <v>0</v>
      </c>
      <c r="R178" s="48">
        <f>'3. Discount Factors'!R150*IF(netting,MAX(lgd*'3. EQ Forward 2'!R150+lgd*'3. EQ Forward 1'!R150,0),MAX(lgd*'3. EQ Forward 2'!R150,0)+MAX(lgd*'3. EQ Forward 1'!R150,0))</f>
        <v>0</v>
      </c>
      <c r="S178" s="48">
        <f>'3. Discount Factors'!S150*IF(netting,MAX(lgd*'3. EQ Forward 2'!S150+lgd*'3. EQ Forward 1'!S150,0),MAX(lgd*'3. EQ Forward 2'!S150,0)+MAX(lgd*'3. EQ Forward 1'!S150,0))</f>
        <v>0</v>
      </c>
      <c r="T178" s="48">
        <f>'3. Discount Factors'!T150*IF(netting,MAX(lgd*'3. EQ Forward 2'!T150+lgd*'3. EQ Forward 1'!T150,0),MAX(lgd*'3. EQ Forward 2'!T150,0)+MAX(lgd*'3. EQ Forward 1'!T150,0))</f>
        <v>0</v>
      </c>
      <c r="U178" s="48">
        <f>'3. Discount Factors'!U150*IF(netting,MAX(lgd*'3. EQ Forward 2'!U150+lgd*'3. EQ Forward 1'!U150,0),MAX(lgd*'3. EQ Forward 2'!U150,0)+MAX(lgd*'3. EQ Forward 1'!U150,0))</f>
        <v>0</v>
      </c>
      <c r="V178" s="48">
        <f>'3. Discount Factors'!V150*IF(netting,MAX(lgd*'3. EQ Forward 2'!V150+lgd*'3. EQ Forward 1'!V150,0),MAX(lgd*'3. EQ Forward 2'!V150,0)+MAX(lgd*'3. EQ Forward 1'!V150,0))</f>
        <v>0</v>
      </c>
      <c r="W178" s="53">
        <f>'3. Discount Factors'!W150*IF(netting,MAX(lgd*'3. EQ Forward 2'!W150+lgd*'3. EQ Forward 1'!W150,0),MAX(lgd*'3. EQ Forward 2'!W150,0)+MAX(lgd*'3. EQ Forward 1'!W150,0))</f>
        <v>0</v>
      </c>
    </row>
    <row r="179" spans="2:23" x14ac:dyDescent="0.35">
      <c r="B179" s="26" t="s">
        <v>147</v>
      </c>
      <c r="C179" s="52">
        <f>'3. Discount Factors'!C151*IF(netting,MAX(lgd*'3. EQ Forward 2'!C151+lgd*'3. EQ Forward 1'!C151,0),MAX(lgd*'3. EQ Forward 2'!C151,0)+MAX(lgd*'3. EQ Forward 1'!C151,0))</f>
        <v>0</v>
      </c>
      <c r="D179" s="48">
        <f>'3. Discount Factors'!D151*IF(netting,MAX(lgd*'3. EQ Forward 2'!D151+lgd*'3. EQ Forward 1'!D151,0),MAX(lgd*'3. EQ Forward 2'!D151,0)+MAX(lgd*'3. EQ Forward 1'!D151,0))</f>
        <v>0</v>
      </c>
      <c r="E179" s="48">
        <f>'3. Discount Factors'!E151*IF(netting,MAX(lgd*'3. EQ Forward 2'!E151+lgd*'3. EQ Forward 1'!E151,0),MAX(lgd*'3. EQ Forward 2'!E151,0)+MAX(lgd*'3. EQ Forward 1'!E151,0))</f>
        <v>0</v>
      </c>
      <c r="F179" s="48">
        <f>'3. Discount Factors'!F151*IF(netting,MAX(lgd*'3. EQ Forward 2'!F151+lgd*'3. EQ Forward 1'!F151,0),MAX(lgd*'3. EQ Forward 2'!F151,0)+MAX(lgd*'3. EQ Forward 1'!F151,0))</f>
        <v>430913.55416642252</v>
      </c>
      <c r="G179" s="48">
        <f>'3. Discount Factors'!G151*IF(netting,MAX(lgd*'3. EQ Forward 2'!G151+lgd*'3. EQ Forward 1'!G151,0),MAX(lgd*'3. EQ Forward 2'!G151,0)+MAX(lgd*'3. EQ Forward 1'!G151,0))</f>
        <v>0</v>
      </c>
      <c r="H179" s="48">
        <f>'3. Discount Factors'!H151*IF(netting,MAX(lgd*'3. EQ Forward 2'!H151+lgd*'3. EQ Forward 1'!H151,0),MAX(lgd*'3. EQ Forward 2'!H151,0)+MAX(lgd*'3. EQ Forward 1'!H151,0))</f>
        <v>0</v>
      </c>
      <c r="I179" s="48">
        <f>'3. Discount Factors'!I151*IF(netting,MAX(lgd*'3. EQ Forward 2'!I151+lgd*'3. EQ Forward 1'!I151,0),MAX(lgd*'3. EQ Forward 2'!I151,0)+MAX(lgd*'3. EQ Forward 1'!I151,0))</f>
        <v>0</v>
      </c>
      <c r="J179" s="48">
        <f>'3. Discount Factors'!J151*IF(netting,MAX(lgd*'3. EQ Forward 2'!J151+lgd*'3. EQ Forward 1'!J151,0),MAX(lgd*'3. EQ Forward 2'!J151,0)+MAX(lgd*'3. EQ Forward 1'!J151,0))</f>
        <v>0</v>
      </c>
      <c r="K179" s="48">
        <f>'3. Discount Factors'!K151*IF(netting,MAX(lgd*'3. EQ Forward 2'!K151+lgd*'3. EQ Forward 1'!K151,0),MAX(lgd*'3. EQ Forward 2'!K151,0)+MAX(lgd*'3. EQ Forward 1'!K151,0))</f>
        <v>465745.83515137609</v>
      </c>
      <c r="L179" s="48">
        <f>'3. Discount Factors'!L151*IF(netting,MAX(lgd*'3. EQ Forward 2'!L151+lgd*'3. EQ Forward 1'!L151,0),MAX(lgd*'3. EQ Forward 2'!L151,0)+MAX(lgd*'3. EQ Forward 1'!L151,0))</f>
        <v>0</v>
      </c>
      <c r="M179" s="48">
        <f>'3. Discount Factors'!M151*IF(netting,MAX(lgd*'3. EQ Forward 2'!M151+lgd*'3. EQ Forward 1'!M151,0),MAX(lgd*'3. EQ Forward 2'!M151,0)+MAX(lgd*'3. EQ Forward 1'!M151,0))</f>
        <v>0</v>
      </c>
      <c r="N179" s="48">
        <f>'3. Discount Factors'!N151*IF(netting,MAX(lgd*'3. EQ Forward 2'!N151+lgd*'3. EQ Forward 1'!N151,0),MAX(lgd*'3. EQ Forward 2'!N151,0)+MAX(lgd*'3. EQ Forward 1'!N151,0))</f>
        <v>0</v>
      </c>
      <c r="O179" s="48">
        <f>'3. Discount Factors'!O151*IF(netting,MAX(lgd*'3. EQ Forward 2'!O151+lgd*'3. EQ Forward 1'!O151,0),MAX(lgd*'3. EQ Forward 2'!O151,0)+MAX(lgd*'3. EQ Forward 1'!O151,0))</f>
        <v>0</v>
      </c>
      <c r="P179" s="48">
        <f>'3. Discount Factors'!P151*IF(netting,MAX(lgd*'3. EQ Forward 2'!P151+lgd*'3. EQ Forward 1'!P151,0),MAX(lgd*'3. EQ Forward 2'!P151,0)+MAX(lgd*'3. EQ Forward 1'!P151,0))</f>
        <v>0</v>
      </c>
      <c r="Q179" s="48">
        <f>'3. Discount Factors'!Q151*IF(netting,MAX(lgd*'3. EQ Forward 2'!Q151+lgd*'3. EQ Forward 1'!Q151,0),MAX(lgd*'3. EQ Forward 2'!Q151,0)+MAX(lgd*'3. EQ Forward 1'!Q151,0))</f>
        <v>0</v>
      </c>
      <c r="R179" s="48">
        <f>'3. Discount Factors'!R151*IF(netting,MAX(lgd*'3. EQ Forward 2'!R151+lgd*'3. EQ Forward 1'!R151,0),MAX(lgd*'3. EQ Forward 2'!R151,0)+MAX(lgd*'3. EQ Forward 1'!R151,0))</f>
        <v>0</v>
      </c>
      <c r="S179" s="48">
        <f>'3. Discount Factors'!S151*IF(netting,MAX(lgd*'3. EQ Forward 2'!S151+lgd*'3. EQ Forward 1'!S151,0),MAX(lgd*'3. EQ Forward 2'!S151,0)+MAX(lgd*'3. EQ Forward 1'!S151,0))</f>
        <v>0</v>
      </c>
      <c r="T179" s="48">
        <f>'3. Discount Factors'!T151*IF(netting,MAX(lgd*'3. EQ Forward 2'!T151+lgd*'3. EQ Forward 1'!T151,0),MAX(lgd*'3. EQ Forward 2'!T151,0)+MAX(lgd*'3. EQ Forward 1'!T151,0))</f>
        <v>0</v>
      </c>
      <c r="U179" s="48">
        <f>'3. Discount Factors'!U151*IF(netting,MAX(lgd*'3. EQ Forward 2'!U151+lgd*'3. EQ Forward 1'!U151,0),MAX(lgd*'3. EQ Forward 2'!U151,0)+MAX(lgd*'3. EQ Forward 1'!U151,0))</f>
        <v>3827528.5234147836</v>
      </c>
      <c r="V179" s="48">
        <f>'3. Discount Factors'!V151*IF(netting,MAX(lgd*'3. EQ Forward 2'!V151+lgd*'3. EQ Forward 1'!V151,0),MAX(lgd*'3. EQ Forward 2'!V151,0)+MAX(lgd*'3. EQ Forward 1'!V151,0))</f>
        <v>3582145.8544837069</v>
      </c>
      <c r="W179" s="53">
        <f>'3. Discount Factors'!W151*IF(netting,MAX(lgd*'3. EQ Forward 2'!W151+lgd*'3. EQ Forward 1'!W151,0),MAX(lgd*'3. EQ Forward 2'!W151,0)+MAX(lgd*'3. EQ Forward 1'!W151,0))</f>
        <v>7780526.5894290106</v>
      </c>
    </row>
    <row r="180" spans="2:23" x14ac:dyDescent="0.35">
      <c r="B180" s="26" t="s">
        <v>148</v>
      </c>
      <c r="C180" s="52">
        <f>'3. Discount Factors'!C152*IF(netting,MAX(lgd*'3. EQ Forward 2'!C152+lgd*'3. EQ Forward 1'!C152,0),MAX(lgd*'3. EQ Forward 2'!C152,0)+MAX(lgd*'3. EQ Forward 1'!C152,0))</f>
        <v>0</v>
      </c>
      <c r="D180" s="48">
        <f>'3. Discount Factors'!D152*IF(netting,MAX(lgd*'3. EQ Forward 2'!D152+lgd*'3. EQ Forward 1'!D152,0),MAX(lgd*'3. EQ Forward 2'!D152,0)+MAX(lgd*'3. EQ Forward 1'!D152,0))</f>
        <v>0</v>
      </c>
      <c r="E180" s="48">
        <f>'3. Discount Factors'!E152*IF(netting,MAX(lgd*'3. EQ Forward 2'!E152+lgd*'3. EQ Forward 1'!E152,0),MAX(lgd*'3. EQ Forward 2'!E152,0)+MAX(lgd*'3. EQ Forward 1'!E152,0))</f>
        <v>0</v>
      </c>
      <c r="F180" s="48">
        <f>'3. Discount Factors'!F152*IF(netting,MAX(lgd*'3. EQ Forward 2'!F152+lgd*'3. EQ Forward 1'!F152,0),MAX(lgd*'3. EQ Forward 2'!F152,0)+MAX(lgd*'3. EQ Forward 1'!F152,0))</f>
        <v>0</v>
      </c>
      <c r="G180" s="48">
        <f>'3. Discount Factors'!G152*IF(netting,MAX(lgd*'3. EQ Forward 2'!G152+lgd*'3. EQ Forward 1'!G152,0),MAX(lgd*'3. EQ Forward 2'!G152,0)+MAX(lgd*'3. EQ Forward 1'!G152,0))</f>
        <v>0</v>
      </c>
      <c r="H180" s="48">
        <f>'3. Discount Factors'!H152*IF(netting,MAX(lgd*'3. EQ Forward 2'!H152+lgd*'3. EQ Forward 1'!H152,0),MAX(lgd*'3. EQ Forward 2'!H152,0)+MAX(lgd*'3. EQ Forward 1'!H152,0))</f>
        <v>0</v>
      </c>
      <c r="I180" s="48">
        <f>'3. Discount Factors'!I152*IF(netting,MAX(lgd*'3. EQ Forward 2'!I152+lgd*'3. EQ Forward 1'!I152,0),MAX(lgd*'3. EQ Forward 2'!I152,0)+MAX(lgd*'3. EQ Forward 1'!I152,0))</f>
        <v>0</v>
      </c>
      <c r="J180" s="48">
        <f>'3. Discount Factors'!J152*IF(netting,MAX(lgd*'3. EQ Forward 2'!J152+lgd*'3. EQ Forward 1'!J152,0),MAX(lgd*'3. EQ Forward 2'!J152,0)+MAX(lgd*'3. EQ Forward 1'!J152,0))</f>
        <v>0</v>
      </c>
      <c r="K180" s="48">
        <f>'3. Discount Factors'!K152*IF(netting,MAX(lgd*'3. EQ Forward 2'!K152+lgd*'3. EQ Forward 1'!K152,0),MAX(lgd*'3. EQ Forward 2'!K152,0)+MAX(lgd*'3. EQ Forward 1'!K152,0))</f>
        <v>0</v>
      </c>
      <c r="L180" s="48">
        <f>'3. Discount Factors'!L152*IF(netting,MAX(lgd*'3. EQ Forward 2'!L152+lgd*'3. EQ Forward 1'!L152,0),MAX(lgd*'3. EQ Forward 2'!L152,0)+MAX(lgd*'3. EQ Forward 1'!L152,0))</f>
        <v>0</v>
      </c>
      <c r="M180" s="48">
        <f>'3. Discount Factors'!M152*IF(netting,MAX(lgd*'3. EQ Forward 2'!M152+lgd*'3. EQ Forward 1'!M152,0),MAX(lgd*'3. EQ Forward 2'!M152,0)+MAX(lgd*'3. EQ Forward 1'!M152,0))</f>
        <v>0</v>
      </c>
      <c r="N180" s="48">
        <f>'3. Discount Factors'!N152*IF(netting,MAX(lgd*'3. EQ Forward 2'!N152+lgd*'3. EQ Forward 1'!N152,0),MAX(lgd*'3. EQ Forward 2'!N152,0)+MAX(lgd*'3. EQ Forward 1'!N152,0))</f>
        <v>0</v>
      </c>
      <c r="O180" s="48">
        <f>'3. Discount Factors'!O152*IF(netting,MAX(lgd*'3. EQ Forward 2'!O152+lgd*'3. EQ Forward 1'!O152,0),MAX(lgd*'3. EQ Forward 2'!O152,0)+MAX(lgd*'3. EQ Forward 1'!O152,0))</f>
        <v>0</v>
      </c>
      <c r="P180" s="48">
        <f>'3. Discount Factors'!P152*IF(netting,MAX(lgd*'3. EQ Forward 2'!P152+lgd*'3. EQ Forward 1'!P152,0),MAX(lgd*'3. EQ Forward 2'!P152,0)+MAX(lgd*'3. EQ Forward 1'!P152,0))</f>
        <v>0</v>
      </c>
      <c r="Q180" s="48">
        <f>'3. Discount Factors'!Q152*IF(netting,MAX(lgd*'3. EQ Forward 2'!Q152+lgd*'3. EQ Forward 1'!Q152,0),MAX(lgd*'3. EQ Forward 2'!Q152,0)+MAX(lgd*'3. EQ Forward 1'!Q152,0))</f>
        <v>0</v>
      </c>
      <c r="R180" s="48">
        <f>'3. Discount Factors'!R152*IF(netting,MAX(lgd*'3. EQ Forward 2'!R152+lgd*'3. EQ Forward 1'!R152,0),MAX(lgd*'3. EQ Forward 2'!R152,0)+MAX(lgd*'3. EQ Forward 1'!R152,0))</f>
        <v>0</v>
      </c>
      <c r="S180" s="48">
        <f>'3. Discount Factors'!S152*IF(netting,MAX(lgd*'3. EQ Forward 2'!S152+lgd*'3. EQ Forward 1'!S152,0),MAX(lgd*'3. EQ Forward 2'!S152,0)+MAX(lgd*'3. EQ Forward 1'!S152,0))</f>
        <v>0</v>
      </c>
      <c r="T180" s="48">
        <f>'3. Discount Factors'!T152*IF(netting,MAX(lgd*'3. EQ Forward 2'!T152+lgd*'3. EQ Forward 1'!T152,0),MAX(lgd*'3. EQ Forward 2'!T152,0)+MAX(lgd*'3. EQ Forward 1'!T152,0))</f>
        <v>0</v>
      </c>
      <c r="U180" s="48">
        <f>'3. Discount Factors'!U152*IF(netting,MAX(lgd*'3. EQ Forward 2'!U152+lgd*'3. EQ Forward 1'!U152,0),MAX(lgd*'3. EQ Forward 2'!U152,0)+MAX(lgd*'3. EQ Forward 1'!U152,0))</f>
        <v>0</v>
      </c>
      <c r="V180" s="48">
        <f>'3. Discount Factors'!V152*IF(netting,MAX(lgd*'3. EQ Forward 2'!V152+lgd*'3. EQ Forward 1'!V152,0),MAX(lgd*'3. EQ Forward 2'!V152,0)+MAX(lgd*'3. EQ Forward 1'!V152,0))</f>
        <v>0</v>
      </c>
      <c r="W180" s="53">
        <f>'3. Discount Factors'!W152*IF(netting,MAX(lgd*'3. EQ Forward 2'!W152+lgd*'3. EQ Forward 1'!W152,0),MAX(lgd*'3. EQ Forward 2'!W152,0)+MAX(lgd*'3. EQ Forward 1'!W152,0))</f>
        <v>0</v>
      </c>
    </row>
    <row r="181" spans="2:23" x14ac:dyDescent="0.35">
      <c r="B181" s="26" t="s">
        <v>149</v>
      </c>
      <c r="C181" s="52">
        <f>'3. Discount Factors'!C153*IF(netting,MAX(lgd*'3. EQ Forward 2'!C153+lgd*'3. EQ Forward 1'!C153,0),MAX(lgd*'3. EQ Forward 2'!C153,0)+MAX(lgd*'3. EQ Forward 1'!C153,0))</f>
        <v>0</v>
      </c>
      <c r="D181" s="48">
        <f>'3. Discount Factors'!D153*IF(netting,MAX(lgd*'3. EQ Forward 2'!D153+lgd*'3. EQ Forward 1'!D153,0),MAX(lgd*'3. EQ Forward 2'!D153,0)+MAX(lgd*'3. EQ Forward 1'!D153,0))</f>
        <v>5009258.4606472878</v>
      </c>
      <c r="E181" s="48">
        <f>'3. Discount Factors'!E153*IF(netting,MAX(lgd*'3. EQ Forward 2'!E153+lgd*'3. EQ Forward 1'!E153,0),MAX(lgd*'3. EQ Forward 2'!E153,0)+MAX(lgd*'3. EQ Forward 1'!E153,0))</f>
        <v>1828924.2239151273</v>
      </c>
      <c r="F181" s="48">
        <f>'3. Discount Factors'!F153*IF(netting,MAX(lgd*'3. EQ Forward 2'!F153+lgd*'3. EQ Forward 1'!F153,0),MAX(lgd*'3. EQ Forward 2'!F153,0)+MAX(lgd*'3. EQ Forward 1'!F153,0))</f>
        <v>10613003.786023648</v>
      </c>
      <c r="G181" s="48">
        <f>'3. Discount Factors'!G153*IF(netting,MAX(lgd*'3. EQ Forward 2'!G153+lgd*'3. EQ Forward 1'!G153,0),MAX(lgd*'3. EQ Forward 2'!G153,0)+MAX(lgd*'3. EQ Forward 1'!G153,0))</f>
        <v>6568071.6412538756</v>
      </c>
      <c r="H181" s="48">
        <f>'3. Discount Factors'!H153*IF(netting,MAX(lgd*'3. EQ Forward 2'!H153+lgd*'3. EQ Forward 1'!H153,0),MAX(lgd*'3. EQ Forward 2'!H153,0)+MAX(lgd*'3. EQ Forward 1'!H153,0))</f>
        <v>12269906.527940132</v>
      </c>
      <c r="I181" s="48">
        <f>'3. Discount Factors'!I153*IF(netting,MAX(lgd*'3. EQ Forward 2'!I153+lgd*'3. EQ Forward 1'!I153,0),MAX(lgd*'3. EQ Forward 2'!I153,0)+MAX(lgd*'3. EQ Forward 1'!I153,0))</f>
        <v>13338828.312645156</v>
      </c>
      <c r="J181" s="48">
        <f>'3. Discount Factors'!J153*IF(netting,MAX(lgd*'3. EQ Forward 2'!J153+lgd*'3. EQ Forward 1'!J153,0),MAX(lgd*'3. EQ Forward 2'!J153,0)+MAX(lgd*'3. EQ Forward 1'!J153,0))</f>
        <v>16614173.690079769</v>
      </c>
      <c r="K181" s="48">
        <f>'3. Discount Factors'!K153*IF(netting,MAX(lgd*'3. EQ Forward 2'!K153+lgd*'3. EQ Forward 1'!K153,0),MAX(lgd*'3. EQ Forward 2'!K153,0)+MAX(lgd*'3. EQ Forward 1'!K153,0))</f>
        <v>14152676.991742499</v>
      </c>
      <c r="L181" s="48">
        <f>'3. Discount Factors'!L153*IF(netting,MAX(lgd*'3. EQ Forward 2'!L153+lgd*'3. EQ Forward 1'!L153,0),MAX(lgd*'3. EQ Forward 2'!L153,0)+MAX(lgd*'3. EQ Forward 1'!L153,0))</f>
        <v>7402118.6139366934</v>
      </c>
      <c r="M181" s="48">
        <f>'3. Discount Factors'!M153*IF(netting,MAX(lgd*'3. EQ Forward 2'!M153+lgd*'3. EQ Forward 1'!M153,0),MAX(lgd*'3. EQ Forward 2'!M153,0)+MAX(lgd*'3. EQ Forward 1'!M153,0))</f>
        <v>7577971.0427158624</v>
      </c>
      <c r="N181" s="48">
        <f>'3. Discount Factors'!N153*IF(netting,MAX(lgd*'3. EQ Forward 2'!N153+lgd*'3. EQ Forward 1'!N153,0),MAX(lgd*'3. EQ Forward 2'!N153,0)+MAX(lgd*'3. EQ Forward 1'!N153,0))</f>
        <v>3990287.2277274411</v>
      </c>
      <c r="O181" s="48">
        <f>'3. Discount Factors'!O153*IF(netting,MAX(lgd*'3. EQ Forward 2'!O153+lgd*'3. EQ Forward 1'!O153,0),MAX(lgd*'3. EQ Forward 2'!O153,0)+MAX(lgd*'3. EQ Forward 1'!O153,0))</f>
        <v>3253142.7204969842</v>
      </c>
      <c r="P181" s="48">
        <f>'3. Discount Factors'!P153*IF(netting,MAX(lgd*'3. EQ Forward 2'!P153+lgd*'3. EQ Forward 1'!P153,0),MAX(lgd*'3. EQ Forward 2'!P153,0)+MAX(lgd*'3. EQ Forward 1'!P153,0))</f>
        <v>0</v>
      </c>
      <c r="Q181" s="48">
        <f>'3. Discount Factors'!Q153*IF(netting,MAX(lgd*'3. EQ Forward 2'!Q153+lgd*'3. EQ Forward 1'!Q153,0),MAX(lgd*'3. EQ Forward 2'!Q153,0)+MAX(lgd*'3. EQ Forward 1'!Q153,0))</f>
        <v>4207507.5396779468</v>
      </c>
      <c r="R181" s="48">
        <f>'3. Discount Factors'!R153*IF(netting,MAX(lgd*'3. EQ Forward 2'!R153+lgd*'3. EQ Forward 1'!R153,0),MAX(lgd*'3. EQ Forward 2'!R153,0)+MAX(lgd*'3. EQ Forward 1'!R153,0))</f>
        <v>3507093.256915946</v>
      </c>
      <c r="S181" s="48">
        <f>'3. Discount Factors'!S153*IF(netting,MAX(lgd*'3. EQ Forward 2'!S153+lgd*'3. EQ Forward 1'!S153,0),MAX(lgd*'3. EQ Forward 2'!S153,0)+MAX(lgd*'3. EQ Forward 1'!S153,0))</f>
        <v>6880638.5087092649</v>
      </c>
      <c r="T181" s="48">
        <f>'3. Discount Factors'!T153*IF(netting,MAX(lgd*'3. EQ Forward 2'!T153+lgd*'3. EQ Forward 1'!T153,0),MAX(lgd*'3. EQ Forward 2'!T153,0)+MAX(lgd*'3. EQ Forward 1'!T153,0))</f>
        <v>4181388.556984474</v>
      </c>
      <c r="U181" s="48">
        <f>'3. Discount Factors'!U153*IF(netting,MAX(lgd*'3. EQ Forward 2'!U153+lgd*'3. EQ Forward 1'!U153,0),MAX(lgd*'3. EQ Forward 2'!U153,0)+MAX(lgd*'3. EQ Forward 1'!U153,0))</f>
        <v>2811893.4737817529</v>
      </c>
      <c r="V181" s="48">
        <f>'3. Discount Factors'!V153*IF(netting,MAX(lgd*'3. EQ Forward 2'!V153+lgd*'3. EQ Forward 1'!V153,0),MAX(lgd*'3. EQ Forward 2'!V153,0)+MAX(lgd*'3. EQ Forward 1'!V153,0))</f>
        <v>0</v>
      </c>
      <c r="W181" s="53">
        <f>'3. Discount Factors'!W153*IF(netting,MAX(lgd*'3. EQ Forward 2'!W153+lgd*'3. EQ Forward 1'!W153,0),MAX(lgd*'3. EQ Forward 2'!W153,0)+MAX(lgd*'3. EQ Forward 1'!W153,0))</f>
        <v>0</v>
      </c>
    </row>
    <row r="182" spans="2:23" x14ac:dyDescent="0.35">
      <c r="B182" s="26" t="s">
        <v>150</v>
      </c>
      <c r="C182" s="52">
        <f>'3. Discount Factors'!C154*IF(netting,MAX(lgd*'3. EQ Forward 2'!C154+lgd*'3. EQ Forward 1'!C154,0),MAX(lgd*'3. EQ Forward 2'!C154,0)+MAX(lgd*'3. EQ Forward 1'!C154,0))</f>
        <v>0</v>
      </c>
      <c r="D182" s="48">
        <f>'3. Discount Factors'!D154*IF(netting,MAX(lgd*'3. EQ Forward 2'!D154+lgd*'3. EQ Forward 1'!D154,0),MAX(lgd*'3. EQ Forward 2'!D154,0)+MAX(lgd*'3. EQ Forward 1'!D154,0))</f>
        <v>8312582.4698576098</v>
      </c>
      <c r="E182" s="48">
        <f>'3. Discount Factors'!E154*IF(netting,MAX(lgd*'3. EQ Forward 2'!E154+lgd*'3. EQ Forward 1'!E154,0),MAX(lgd*'3. EQ Forward 2'!E154,0)+MAX(lgd*'3. EQ Forward 1'!E154,0))</f>
        <v>16980892.759620149</v>
      </c>
      <c r="F182" s="48">
        <f>'3. Discount Factors'!F154*IF(netting,MAX(lgd*'3. EQ Forward 2'!F154+lgd*'3. EQ Forward 1'!F154,0),MAX(lgd*'3. EQ Forward 2'!F154,0)+MAX(lgd*'3. EQ Forward 1'!F154,0))</f>
        <v>13009946.803277886</v>
      </c>
      <c r="G182" s="48">
        <f>'3. Discount Factors'!G154*IF(netting,MAX(lgd*'3. EQ Forward 2'!G154+lgd*'3. EQ Forward 1'!G154,0),MAX(lgd*'3. EQ Forward 2'!G154,0)+MAX(lgd*'3. EQ Forward 1'!G154,0))</f>
        <v>18850031.956603341</v>
      </c>
      <c r="H182" s="48">
        <f>'3. Discount Factors'!H154*IF(netting,MAX(lgd*'3. EQ Forward 2'!H154+lgd*'3. EQ Forward 1'!H154,0),MAX(lgd*'3. EQ Forward 2'!H154,0)+MAX(lgd*'3. EQ Forward 1'!H154,0))</f>
        <v>11828630.151894864</v>
      </c>
      <c r="I182" s="48">
        <f>'3. Discount Factors'!I154*IF(netting,MAX(lgd*'3. EQ Forward 2'!I154+lgd*'3. EQ Forward 1'!I154,0),MAX(lgd*'3. EQ Forward 2'!I154,0)+MAX(lgd*'3. EQ Forward 1'!I154,0))</f>
        <v>11227142.359778313</v>
      </c>
      <c r="J182" s="48">
        <f>'3. Discount Factors'!J154*IF(netting,MAX(lgd*'3. EQ Forward 2'!J154+lgd*'3. EQ Forward 1'!J154,0),MAX(lgd*'3. EQ Forward 2'!J154,0)+MAX(lgd*'3. EQ Forward 1'!J154,0))</f>
        <v>26873693.817999996</v>
      </c>
      <c r="K182" s="48">
        <f>'3. Discount Factors'!K154*IF(netting,MAX(lgd*'3. EQ Forward 2'!K154+lgd*'3. EQ Forward 1'!K154,0),MAX(lgd*'3. EQ Forward 2'!K154,0)+MAX(lgd*'3. EQ Forward 1'!K154,0))</f>
        <v>22892649.157223061</v>
      </c>
      <c r="L182" s="48">
        <f>'3. Discount Factors'!L154*IF(netting,MAX(lgd*'3. EQ Forward 2'!L154+lgd*'3. EQ Forward 1'!L154,0),MAX(lgd*'3. EQ Forward 2'!L154,0)+MAX(lgd*'3. EQ Forward 1'!L154,0))</f>
        <v>17237472.782525815</v>
      </c>
      <c r="M182" s="48">
        <f>'3. Discount Factors'!M154*IF(netting,MAX(lgd*'3. EQ Forward 2'!M154+lgd*'3. EQ Forward 1'!M154,0),MAX(lgd*'3. EQ Forward 2'!M154,0)+MAX(lgd*'3. EQ Forward 1'!M154,0))</f>
        <v>12448800.24575658</v>
      </c>
      <c r="N182" s="48">
        <f>'3. Discount Factors'!N154*IF(netting,MAX(lgd*'3. EQ Forward 2'!N154+lgd*'3. EQ Forward 1'!N154,0),MAX(lgd*'3. EQ Forward 2'!N154,0)+MAX(lgd*'3. EQ Forward 1'!N154,0))</f>
        <v>8921180.3014458977</v>
      </c>
      <c r="O182" s="48">
        <f>'3. Discount Factors'!O154*IF(netting,MAX(lgd*'3. EQ Forward 2'!O154+lgd*'3. EQ Forward 1'!O154,0),MAX(lgd*'3. EQ Forward 2'!O154,0)+MAX(lgd*'3. EQ Forward 1'!O154,0))</f>
        <v>19277690.230832092</v>
      </c>
      <c r="P182" s="48">
        <f>'3. Discount Factors'!P154*IF(netting,MAX(lgd*'3. EQ Forward 2'!P154+lgd*'3. EQ Forward 1'!P154,0),MAX(lgd*'3. EQ Forward 2'!P154,0)+MAX(lgd*'3. EQ Forward 1'!P154,0))</f>
        <v>17394230.042889737</v>
      </c>
      <c r="Q182" s="48">
        <f>'3. Discount Factors'!Q154*IF(netting,MAX(lgd*'3. EQ Forward 2'!Q154+lgd*'3. EQ Forward 1'!Q154,0),MAX(lgd*'3. EQ Forward 2'!Q154,0)+MAX(lgd*'3. EQ Forward 1'!Q154,0))</f>
        <v>15847964.516929151</v>
      </c>
      <c r="R182" s="48">
        <f>'3. Discount Factors'!R154*IF(netting,MAX(lgd*'3. EQ Forward 2'!R154+lgd*'3. EQ Forward 1'!R154,0),MAX(lgd*'3. EQ Forward 2'!R154,0)+MAX(lgd*'3. EQ Forward 1'!R154,0))</f>
        <v>26055323.869448274</v>
      </c>
      <c r="S182" s="48">
        <f>'3. Discount Factors'!S154*IF(netting,MAX(lgd*'3. EQ Forward 2'!S154+lgd*'3. EQ Forward 1'!S154,0),MAX(lgd*'3. EQ Forward 2'!S154,0)+MAX(lgd*'3. EQ Forward 1'!S154,0))</f>
        <v>16437400.436800767</v>
      </c>
      <c r="T182" s="48">
        <f>'3. Discount Factors'!T154*IF(netting,MAX(lgd*'3. EQ Forward 2'!T154+lgd*'3. EQ Forward 1'!T154,0),MAX(lgd*'3. EQ Forward 2'!T154,0)+MAX(lgd*'3. EQ Forward 1'!T154,0))</f>
        <v>7226346.4543769564</v>
      </c>
      <c r="U182" s="48">
        <f>'3. Discount Factors'!U154*IF(netting,MAX(lgd*'3. EQ Forward 2'!U154+lgd*'3. EQ Forward 1'!U154,0),MAX(lgd*'3. EQ Forward 2'!U154,0)+MAX(lgd*'3. EQ Forward 1'!U154,0))</f>
        <v>8477625.2121754885</v>
      </c>
      <c r="V182" s="48">
        <f>'3. Discount Factors'!V154*IF(netting,MAX(lgd*'3. EQ Forward 2'!V154+lgd*'3. EQ Forward 1'!V154,0),MAX(lgd*'3. EQ Forward 2'!V154,0)+MAX(lgd*'3. EQ Forward 1'!V154,0))</f>
        <v>0</v>
      </c>
      <c r="W182" s="53">
        <f>'3. Discount Factors'!W154*IF(netting,MAX(lgd*'3. EQ Forward 2'!W154+lgd*'3. EQ Forward 1'!W154,0),MAX(lgd*'3. EQ Forward 2'!W154,0)+MAX(lgd*'3. EQ Forward 1'!W154,0))</f>
        <v>0</v>
      </c>
    </row>
    <row r="183" spans="2:23" x14ac:dyDescent="0.35">
      <c r="B183" s="26" t="s">
        <v>151</v>
      </c>
      <c r="C183" s="52">
        <f>'3. Discount Factors'!C155*IF(netting,MAX(lgd*'3. EQ Forward 2'!C155+lgd*'3. EQ Forward 1'!C155,0),MAX(lgd*'3. EQ Forward 2'!C155,0)+MAX(lgd*'3. EQ Forward 1'!C155,0))</f>
        <v>0</v>
      </c>
      <c r="D183" s="48">
        <f>'3. Discount Factors'!D155*IF(netting,MAX(lgd*'3. EQ Forward 2'!D155+lgd*'3. EQ Forward 1'!D155,0),MAX(lgd*'3. EQ Forward 2'!D155,0)+MAX(lgd*'3. EQ Forward 1'!D155,0))</f>
        <v>4367859.6486524949</v>
      </c>
      <c r="E183" s="48">
        <f>'3. Discount Factors'!E155*IF(netting,MAX(lgd*'3. EQ Forward 2'!E155+lgd*'3. EQ Forward 1'!E155,0),MAX(lgd*'3. EQ Forward 2'!E155,0)+MAX(lgd*'3. EQ Forward 1'!E155,0))</f>
        <v>13490666.971837044</v>
      </c>
      <c r="F183" s="48">
        <f>'3. Discount Factors'!F155*IF(netting,MAX(lgd*'3. EQ Forward 2'!F155+lgd*'3. EQ Forward 1'!F155,0),MAX(lgd*'3. EQ Forward 2'!F155,0)+MAX(lgd*'3. EQ Forward 1'!F155,0))</f>
        <v>3493517.1429859046</v>
      </c>
      <c r="G183" s="48">
        <f>'3. Discount Factors'!G155*IF(netting,MAX(lgd*'3. EQ Forward 2'!G155+lgd*'3. EQ Forward 1'!G155,0),MAX(lgd*'3. EQ Forward 2'!G155,0)+MAX(lgd*'3. EQ Forward 1'!G155,0))</f>
        <v>5567084.4865838476</v>
      </c>
      <c r="H183" s="48">
        <f>'3. Discount Factors'!H155*IF(netting,MAX(lgd*'3. EQ Forward 2'!H155+lgd*'3. EQ Forward 1'!H155,0),MAX(lgd*'3. EQ Forward 2'!H155,0)+MAX(lgd*'3. EQ Forward 1'!H155,0))</f>
        <v>7773213.7368090879</v>
      </c>
      <c r="I183" s="48">
        <f>'3. Discount Factors'!I155*IF(netting,MAX(lgd*'3. EQ Forward 2'!I155+lgd*'3. EQ Forward 1'!I155,0),MAX(lgd*'3. EQ Forward 2'!I155,0)+MAX(lgd*'3. EQ Forward 1'!I155,0))</f>
        <v>11382258.375912419</v>
      </c>
      <c r="J183" s="48">
        <f>'3. Discount Factors'!J155*IF(netting,MAX(lgd*'3. EQ Forward 2'!J155+lgd*'3. EQ Forward 1'!J155,0),MAX(lgd*'3. EQ Forward 2'!J155,0)+MAX(lgd*'3. EQ Forward 1'!J155,0))</f>
        <v>16883783.489403162</v>
      </c>
      <c r="K183" s="48">
        <f>'3. Discount Factors'!K155*IF(netting,MAX(lgd*'3. EQ Forward 2'!K155+lgd*'3. EQ Forward 1'!K155,0),MAX(lgd*'3. EQ Forward 2'!K155,0)+MAX(lgd*'3. EQ Forward 1'!K155,0))</f>
        <v>24551291.759289186</v>
      </c>
      <c r="L183" s="48">
        <f>'3. Discount Factors'!L155*IF(netting,MAX(lgd*'3. EQ Forward 2'!L155+lgd*'3. EQ Forward 1'!L155,0),MAX(lgd*'3. EQ Forward 2'!L155,0)+MAX(lgd*'3. EQ Forward 1'!L155,0))</f>
        <v>23064747.240161449</v>
      </c>
      <c r="M183" s="48">
        <f>'3. Discount Factors'!M155*IF(netting,MAX(lgd*'3. EQ Forward 2'!M155+lgd*'3. EQ Forward 1'!M155,0),MAX(lgd*'3. EQ Forward 2'!M155,0)+MAX(lgd*'3. EQ Forward 1'!M155,0))</f>
        <v>17258642.776875369</v>
      </c>
      <c r="N183" s="48">
        <f>'3. Discount Factors'!N155*IF(netting,MAX(lgd*'3. EQ Forward 2'!N155+lgd*'3. EQ Forward 1'!N155,0),MAX(lgd*'3. EQ Forward 2'!N155,0)+MAX(lgd*'3. EQ Forward 1'!N155,0))</f>
        <v>15606744.679620307</v>
      </c>
      <c r="O183" s="48">
        <f>'3. Discount Factors'!O155*IF(netting,MAX(lgd*'3. EQ Forward 2'!O155+lgd*'3. EQ Forward 1'!O155,0),MAX(lgd*'3. EQ Forward 2'!O155,0)+MAX(lgd*'3. EQ Forward 1'!O155,0))</f>
        <v>19874731.146009535</v>
      </c>
      <c r="P183" s="48">
        <f>'3. Discount Factors'!P155*IF(netting,MAX(lgd*'3. EQ Forward 2'!P155+lgd*'3. EQ Forward 1'!P155,0),MAX(lgd*'3. EQ Forward 2'!P155,0)+MAX(lgd*'3. EQ Forward 1'!P155,0))</f>
        <v>23415603.681314461</v>
      </c>
      <c r="Q183" s="48">
        <f>'3. Discount Factors'!Q155*IF(netting,MAX(lgd*'3. EQ Forward 2'!Q155+lgd*'3. EQ Forward 1'!Q155,0),MAX(lgd*'3. EQ Forward 2'!Q155,0)+MAX(lgd*'3. EQ Forward 1'!Q155,0))</f>
        <v>12081171.814762378</v>
      </c>
      <c r="R183" s="48">
        <f>'3. Discount Factors'!R155*IF(netting,MAX(lgd*'3. EQ Forward 2'!R155+lgd*'3. EQ Forward 1'!R155,0),MAX(lgd*'3. EQ Forward 2'!R155,0)+MAX(lgd*'3. EQ Forward 1'!R155,0))</f>
        <v>15464417.72627335</v>
      </c>
      <c r="S183" s="48">
        <f>'3. Discount Factors'!S155*IF(netting,MAX(lgd*'3. EQ Forward 2'!S155+lgd*'3. EQ Forward 1'!S155,0),MAX(lgd*'3. EQ Forward 2'!S155,0)+MAX(lgd*'3. EQ Forward 1'!S155,0))</f>
        <v>6913203.7027359288</v>
      </c>
      <c r="T183" s="48">
        <f>'3. Discount Factors'!T155*IF(netting,MAX(lgd*'3. EQ Forward 2'!T155+lgd*'3. EQ Forward 1'!T155,0),MAX(lgd*'3. EQ Forward 2'!T155,0)+MAX(lgd*'3. EQ Forward 1'!T155,0))</f>
        <v>15637503.795596756</v>
      </c>
      <c r="U183" s="48">
        <f>'3. Discount Factors'!U155*IF(netting,MAX(lgd*'3. EQ Forward 2'!U155+lgd*'3. EQ Forward 1'!U155,0),MAX(lgd*'3. EQ Forward 2'!U155,0)+MAX(lgd*'3. EQ Forward 1'!U155,0))</f>
        <v>14555163.210377466</v>
      </c>
      <c r="V183" s="48">
        <f>'3. Discount Factors'!V155*IF(netting,MAX(lgd*'3. EQ Forward 2'!V155+lgd*'3. EQ Forward 1'!V155,0),MAX(lgd*'3. EQ Forward 2'!V155,0)+MAX(lgd*'3. EQ Forward 1'!V155,0))</f>
        <v>15258871.449799007</v>
      </c>
      <c r="W183" s="53">
        <f>'3. Discount Factors'!W155*IF(netting,MAX(lgd*'3. EQ Forward 2'!W155+lgd*'3. EQ Forward 1'!W155,0),MAX(lgd*'3. EQ Forward 2'!W155,0)+MAX(lgd*'3. EQ Forward 1'!W155,0))</f>
        <v>26346822.537760686</v>
      </c>
    </row>
    <row r="184" spans="2:23" x14ac:dyDescent="0.35">
      <c r="B184" s="26" t="s">
        <v>152</v>
      </c>
      <c r="C184" s="52">
        <f>'3. Discount Factors'!C156*IF(netting,MAX(lgd*'3. EQ Forward 2'!C156+lgd*'3. EQ Forward 1'!C156,0),MAX(lgd*'3. EQ Forward 2'!C156,0)+MAX(lgd*'3. EQ Forward 1'!C156,0))</f>
        <v>0</v>
      </c>
      <c r="D184" s="48">
        <f>'3. Discount Factors'!D156*IF(netting,MAX(lgd*'3. EQ Forward 2'!D156+lgd*'3. EQ Forward 1'!D156,0),MAX(lgd*'3. EQ Forward 2'!D156,0)+MAX(lgd*'3. EQ Forward 1'!D156,0))</f>
        <v>5174946.195191782</v>
      </c>
      <c r="E184" s="48">
        <f>'3. Discount Factors'!E156*IF(netting,MAX(lgd*'3. EQ Forward 2'!E156+lgd*'3. EQ Forward 1'!E156,0),MAX(lgd*'3. EQ Forward 2'!E156,0)+MAX(lgd*'3. EQ Forward 1'!E156,0))</f>
        <v>0</v>
      </c>
      <c r="F184" s="48">
        <f>'3. Discount Factors'!F156*IF(netting,MAX(lgd*'3. EQ Forward 2'!F156+lgd*'3. EQ Forward 1'!F156,0),MAX(lgd*'3. EQ Forward 2'!F156,0)+MAX(lgd*'3. EQ Forward 1'!F156,0))</f>
        <v>2036055.9422241456</v>
      </c>
      <c r="G184" s="48">
        <f>'3. Discount Factors'!G156*IF(netting,MAX(lgd*'3. EQ Forward 2'!G156+lgd*'3. EQ Forward 1'!G156,0),MAX(lgd*'3. EQ Forward 2'!G156,0)+MAX(lgd*'3. EQ Forward 1'!G156,0))</f>
        <v>3667970.7163222004</v>
      </c>
      <c r="H184" s="48">
        <f>'3. Discount Factors'!H156*IF(netting,MAX(lgd*'3. EQ Forward 2'!H156+lgd*'3. EQ Forward 1'!H156,0),MAX(lgd*'3. EQ Forward 2'!H156,0)+MAX(lgd*'3. EQ Forward 1'!H156,0))</f>
        <v>4530962.593989674</v>
      </c>
      <c r="I184" s="48">
        <f>'3. Discount Factors'!I156*IF(netting,MAX(lgd*'3. EQ Forward 2'!I156+lgd*'3. EQ Forward 1'!I156,0),MAX(lgd*'3. EQ Forward 2'!I156,0)+MAX(lgd*'3. EQ Forward 1'!I156,0))</f>
        <v>5472664.032167363</v>
      </c>
      <c r="J184" s="48">
        <f>'3. Discount Factors'!J156*IF(netting,MAX(lgd*'3. EQ Forward 2'!J156+lgd*'3. EQ Forward 1'!J156,0),MAX(lgd*'3. EQ Forward 2'!J156,0)+MAX(lgd*'3. EQ Forward 1'!J156,0))</f>
        <v>9655950.1696899105</v>
      </c>
      <c r="K184" s="48">
        <f>'3. Discount Factors'!K156*IF(netting,MAX(lgd*'3. EQ Forward 2'!K156+lgd*'3. EQ Forward 1'!K156,0),MAX(lgd*'3. EQ Forward 2'!K156,0)+MAX(lgd*'3. EQ Forward 1'!K156,0))</f>
        <v>6813925.8003673395</v>
      </c>
      <c r="L184" s="48">
        <f>'3. Discount Factors'!L156*IF(netting,MAX(lgd*'3. EQ Forward 2'!L156+lgd*'3. EQ Forward 1'!L156,0),MAX(lgd*'3. EQ Forward 2'!L156,0)+MAX(lgd*'3. EQ Forward 1'!L156,0))</f>
        <v>8691470.9295262601</v>
      </c>
      <c r="M184" s="48">
        <f>'3. Discount Factors'!M156*IF(netting,MAX(lgd*'3. EQ Forward 2'!M156+lgd*'3. EQ Forward 1'!M156,0),MAX(lgd*'3. EQ Forward 2'!M156,0)+MAX(lgd*'3. EQ Forward 1'!M156,0))</f>
        <v>12011896.444178045</v>
      </c>
      <c r="N184" s="48">
        <f>'3. Discount Factors'!N156*IF(netting,MAX(lgd*'3. EQ Forward 2'!N156+lgd*'3. EQ Forward 1'!N156,0),MAX(lgd*'3. EQ Forward 2'!N156,0)+MAX(lgd*'3. EQ Forward 1'!N156,0))</f>
        <v>12626723.397795983</v>
      </c>
      <c r="O184" s="48">
        <f>'3. Discount Factors'!O156*IF(netting,MAX(lgd*'3. EQ Forward 2'!O156+lgd*'3. EQ Forward 1'!O156,0),MAX(lgd*'3. EQ Forward 2'!O156,0)+MAX(lgd*'3. EQ Forward 1'!O156,0))</f>
        <v>3024079.1561945388</v>
      </c>
      <c r="P184" s="48">
        <f>'3. Discount Factors'!P156*IF(netting,MAX(lgd*'3. EQ Forward 2'!P156+lgd*'3. EQ Forward 1'!P156,0),MAX(lgd*'3. EQ Forward 2'!P156,0)+MAX(lgd*'3. EQ Forward 1'!P156,0))</f>
        <v>0</v>
      </c>
      <c r="Q184" s="48">
        <f>'3. Discount Factors'!Q156*IF(netting,MAX(lgd*'3. EQ Forward 2'!Q156+lgd*'3. EQ Forward 1'!Q156,0),MAX(lgd*'3. EQ Forward 2'!Q156,0)+MAX(lgd*'3. EQ Forward 1'!Q156,0))</f>
        <v>0</v>
      </c>
      <c r="R184" s="48">
        <f>'3. Discount Factors'!R156*IF(netting,MAX(lgd*'3. EQ Forward 2'!R156+lgd*'3. EQ Forward 1'!R156,0),MAX(lgd*'3. EQ Forward 2'!R156,0)+MAX(lgd*'3. EQ Forward 1'!R156,0))</f>
        <v>0</v>
      </c>
      <c r="S184" s="48">
        <f>'3. Discount Factors'!S156*IF(netting,MAX(lgd*'3. EQ Forward 2'!S156+lgd*'3. EQ Forward 1'!S156,0),MAX(lgd*'3. EQ Forward 2'!S156,0)+MAX(lgd*'3. EQ Forward 1'!S156,0))</f>
        <v>0</v>
      </c>
      <c r="T184" s="48">
        <f>'3. Discount Factors'!T156*IF(netting,MAX(lgd*'3. EQ Forward 2'!T156+lgd*'3. EQ Forward 1'!T156,0),MAX(lgd*'3. EQ Forward 2'!T156,0)+MAX(lgd*'3. EQ Forward 1'!T156,0))</f>
        <v>0</v>
      </c>
      <c r="U184" s="48">
        <f>'3. Discount Factors'!U156*IF(netting,MAX(lgd*'3. EQ Forward 2'!U156+lgd*'3. EQ Forward 1'!U156,0),MAX(lgd*'3. EQ Forward 2'!U156,0)+MAX(lgd*'3. EQ Forward 1'!U156,0))</f>
        <v>0</v>
      </c>
      <c r="V184" s="48">
        <f>'3. Discount Factors'!V156*IF(netting,MAX(lgd*'3. EQ Forward 2'!V156+lgd*'3. EQ Forward 1'!V156,0),MAX(lgd*'3. EQ Forward 2'!V156,0)+MAX(lgd*'3. EQ Forward 1'!V156,0))</f>
        <v>0</v>
      </c>
      <c r="W184" s="53">
        <f>'3. Discount Factors'!W156*IF(netting,MAX(lgd*'3. EQ Forward 2'!W156+lgd*'3. EQ Forward 1'!W156,0),MAX(lgd*'3. EQ Forward 2'!W156,0)+MAX(lgd*'3. EQ Forward 1'!W156,0))</f>
        <v>0</v>
      </c>
    </row>
    <row r="185" spans="2:23" x14ac:dyDescent="0.35">
      <c r="B185" s="26" t="s">
        <v>153</v>
      </c>
      <c r="C185" s="52">
        <f>'3. Discount Factors'!C157*IF(netting,MAX(lgd*'3. EQ Forward 2'!C157+lgd*'3. EQ Forward 1'!C157,0),MAX(lgd*'3. EQ Forward 2'!C157,0)+MAX(lgd*'3. EQ Forward 1'!C157,0))</f>
        <v>0</v>
      </c>
      <c r="D185" s="48">
        <f>'3. Discount Factors'!D157*IF(netting,MAX(lgd*'3. EQ Forward 2'!D157+lgd*'3. EQ Forward 1'!D157,0),MAX(lgd*'3. EQ Forward 2'!D157,0)+MAX(lgd*'3. EQ Forward 1'!D157,0))</f>
        <v>0</v>
      </c>
      <c r="E185" s="48">
        <f>'3. Discount Factors'!E157*IF(netting,MAX(lgd*'3. EQ Forward 2'!E157+lgd*'3. EQ Forward 1'!E157,0),MAX(lgd*'3. EQ Forward 2'!E157,0)+MAX(lgd*'3. EQ Forward 1'!E157,0))</f>
        <v>0</v>
      </c>
      <c r="F185" s="48">
        <f>'3. Discount Factors'!F157*IF(netting,MAX(lgd*'3. EQ Forward 2'!F157+lgd*'3. EQ Forward 1'!F157,0),MAX(lgd*'3. EQ Forward 2'!F157,0)+MAX(lgd*'3. EQ Forward 1'!F157,0))</f>
        <v>0</v>
      </c>
      <c r="G185" s="48">
        <f>'3. Discount Factors'!G157*IF(netting,MAX(lgd*'3. EQ Forward 2'!G157+lgd*'3. EQ Forward 1'!G157,0),MAX(lgd*'3. EQ Forward 2'!G157,0)+MAX(lgd*'3. EQ Forward 1'!G157,0))</f>
        <v>0</v>
      </c>
      <c r="H185" s="48">
        <f>'3. Discount Factors'!H157*IF(netting,MAX(lgd*'3. EQ Forward 2'!H157+lgd*'3. EQ Forward 1'!H157,0),MAX(lgd*'3. EQ Forward 2'!H157,0)+MAX(lgd*'3. EQ Forward 1'!H157,0))</f>
        <v>0</v>
      </c>
      <c r="I185" s="48">
        <f>'3. Discount Factors'!I157*IF(netting,MAX(lgd*'3. EQ Forward 2'!I157+lgd*'3. EQ Forward 1'!I157,0),MAX(lgd*'3. EQ Forward 2'!I157,0)+MAX(lgd*'3. EQ Forward 1'!I157,0))</f>
        <v>0</v>
      </c>
      <c r="J185" s="48">
        <f>'3. Discount Factors'!J157*IF(netting,MAX(lgd*'3. EQ Forward 2'!J157+lgd*'3. EQ Forward 1'!J157,0),MAX(lgd*'3. EQ Forward 2'!J157,0)+MAX(lgd*'3. EQ Forward 1'!J157,0))</f>
        <v>0</v>
      </c>
      <c r="K185" s="48">
        <f>'3. Discount Factors'!K157*IF(netting,MAX(lgd*'3. EQ Forward 2'!K157+lgd*'3. EQ Forward 1'!K157,0),MAX(lgd*'3. EQ Forward 2'!K157,0)+MAX(lgd*'3. EQ Forward 1'!K157,0))</f>
        <v>0</v>
      </c>
      <c r="L185" s="48">
        <f>'3. Discount Factors'!L157*IF(netting,MAX(lgd*'3. EQ Forward 2'!L157+lgd*'3. EQ Forward 1'!L157,0),MAX(lgd*'3. EQ Forward 2'!L157,0)+MAX(lgd*'3. EQ Forward 1'!L157,0))</f>
        <v>0</v>
      </c>
      <c r="M185" s="48">
        <f>'3. Discount Factors'!M157*IF(netting,MAX(lgd*'3. EQ Forward 2'!M157+lgd*'3. EQ Forward 1'!M157,0),MAX(lgd*'3. EQ Forward 2'!M157,0)+MAX(lgd*'3. EQ Forward 1'!M157,0))</f>
        <v>0</v>
      </c>
      <c r="N185" s="48">
        <f>'3. Discount Factors'!N157*IF(netting,MAX(lgd*'3. EQ Forward 2'!N157+lgd*'3. EQ Forward 1'!N157,0),MAX(lgd*'3. EQ Forward 2'!N157,0)+MAX(lgd*'3. EQ Forward 1'!N157,0))</f>
        <v>0</v>
      </c>
      <c r="O185" s="48">
        <f>'3. Discount Factors'!O157*IF(netting,MAX(lgd*'3. EQ Forward 2'!O157+lgd*'3. EQ Forward 1'!O157,0),MAX(lgd*'3. EQ Forward 2'!O157,0)+MAX(lgd*'3. EQ Forward 1'!O157,0))</f>
        <v>0</v>
      </c>
      <c r="P185" s="48">
        <f>'3. Discount Factors'!P157*IF(netting,MAX(lgd*'3. EQ Forward 2'!P157+lgd*'3. EQ Forward 1'!P157,0),MAX(lgd*'3. EQ Forward 2'!P157,0)+MAX(lgd*'3. EQ Forward 1'!P157,0))</f>
        <v>0</v>
      </c>
      <c r="Q185" s="48">
        <f>'3. Discount Factors'!Q157*IF(netting,MAX(lgd*'3. EQ Forward 2'!Q157+lgd*'3. EQ Forward 1'!Q157,0),MAX(lgd*'3. EQ Forward 2'!Q157,0)+MAX(lgd*'3. EQ Forward 1'!Q157,0))</f>
        <v>0</v>
      </c>
      <c r="R185" s="48">
        <f>'3. Discount Factors'!R157*IF(netting,MAX(lgd*'3. EQ Forward 2'!R157+lgd*'3. EQ Forward 1'!R157,0),MAX(lgd*'3. EQ Forward 2'!R157,0)+MAX(lgd*'3. EQ Forward 1'!R157,0))</f>
        <v>0</v>
      </c>
      <c r="S185" s="48">
        <f>'3. Discount Factors'!S157*IF(netting,MAX(lgd*'3. EQ Forward 2'!S157+lgd*'3. EQ Forward 1'!S157,0),MAX(lgd*'3. EQ Forward 2'!S157,0)+MAX(lgd*'3. EQ Forward 1'!S157,0))</f>
        <v>0</v>
      </c>
      <c r="T185" s="48">
        <f>'3. Discount Factors'!T157*IF(netting,MAX(lgd*'3. EQ Forward 2'!T157+lgd*'3. EQ Forward 1'!T157,0),MAX(lgd*'3. EQ Forward 2'!T157,0)+MAX(lgd*'3. EQ Forward 1'!T157,0))</f>
        <v>0</v>
      </c>
      <c r="U185" s="48">
        <f>'3. Discount Factors'!U157*IF(netting,MAX(lgd*'3. EQ Forward 2'!U157+lgd*'3. EQ Forward 1'!U157,0),MAX(lgd*'3. EQ Forward 2'!U157,0)+MAX(lgd*'3. EQ Forward 1'!U157,0))</f>
        <v>0</v>
      </c>
      <c r="V185" s="48">
        <f>'3. Discount Factors'!V157*IF(netting,MAX(lgd*'3. EQ Forward 2'!V157+lgd*'3. EQ Forward 1'!V157,0),MAX(lgd*'3. EQ Forward 2'!V157,0)+MAX(lgd*'3. EQ Forward 1'!V157,0))</f>
        <v>0</v>
      </c>
      <c r="W185" s="53">
        <f>'3. Discount Factors'!W157*IF(netting,MAX(lgd*'3. EQ Forward 2'!W157+lgd*'3. EQ Forward 1'!W157,0),MAX(lgd*'3. EQ Forward 2'!W157,0)+MAX(lgd*'3. EQ Forward 1'!W157,0))</f>
        <v>0</v>
      </c>
    </row>
    <row r="186" spans="2:23" x14ac:dyDescent="0.35">
      <c r="B186" s="26" t="s">
        <v>154</v>
      </c>
      <c r="C186" s="52">
        <f>'3. Discount Factors'!C158*IF(netting,MAX(lgd*'3. EQ Forward 2'!C158+lgd*'3. EQ Forward 1'!C158,0),MAX(lgd*'3. EQ Forward 2'!C158,0)+MAX(lgd*'3. EQ Forward 1'!C158,0))</f>
        <v>0</v>
      </c>
      <c r="D186" s="48">
        <f>'3. Discount Factors'!D158*IF(netting,MAX(lgd*'3. EQ Forward 2'!D158+lgd*'3. EQ Forward 1'!D158,0),MAX(lgd*'3. EQ Forward 2'!D158,0)+MAX(lgd*'3. EQ Forward 1'!D158,0))</f>
        <v>5720912.6096175816</v>
      </c>
      <c r="E186" s="48">
        <f>'3. Discount Factors'!E158*IF(netting,MAX(lgd*'3. EQ Forward 2'!E158+lgd*'3. EQ Forward 1'!E158,0),MAX(lgd*'3. EQ Forward 2'!E158,0)+MAX(lgd*'3. EQ Forward 1'!E158,0))</f>
        <v>1755049.7903460702</v>
      </c>
      <c r="F186" s="48">
        <f>'3. Discount Factors'!F158*IF(netting,MAX(lgd*'3. EQ Forward 2'!F158+lgd*'3. EQ Forward 1'!F158,0),MAX(lgd*'3. EQ Forward 2'!F158,0)+MAX(lgd*'3. EQ Forward 1'!F158,0))</f>
        <v>6565796.6952975895</v>
      </c>
      <c r="G186" s="48">
        <f>'3. Discount Factors'!G158*IF(netting,MAX(lgd*'3. EQ Forward 2'!G158+lgd*'3. EQ Forward 1'!G158,0),MAX(lgd*'3. EQ Forward 2'!G158,0)+MAX(lgd*'3. EQ Forward 1'!G158,0))</f>
        <v>15788482.260346707</v>
      </c>
      <c r="H186" s="48">
        <f>'3. Discount Factors'!H158*IF(netting,MAX(lgd*'3. EQ Forward 2'!H158+lgd*'3. EQ Forward 1'!H158,0),MAX(lgd*'3. EQ Forward 2'!H158,0)+MAX(lgd*'3. EQ Forward 1'!H158,0))</f>
        <v>15237894.902297735</v>
      </c>
      <c r="I186" s="48">
        <f>'3. Discount Factors'!I158*IF(netting,MAX(lgd*'3. EQ Forward 2'!I158+lgd*'3. EQ Forward 1'!I158,0),MAX(lgd*'3. EQ Forward 2'!I158,0)+MAX(lgd*'3. EQ Forward 1'!I158,0))</f>
        <v>24626502.280192971</v>
      </c>
      <c r="J186" s="48">
        <f>'3. Discount Factors'!J158*IF(netting,MAX(lgd*'3. EQ Forward 2'!J158+lgd*'3. EQ Forward 1'!J158,0),MAX(lgd*'3. EQ Forward 2'!J158,0)+MAX(lgd*'3. EQ Forward 1'!J158,0))</f>
        <v>17674214.843782291</v>
      </c>
      <c r="K186" s="48">
        <f>'3. Discount Factors'!K158*IF(netting,MAX(lgd*'3. EQ Forward 2'!K158+lgd*'3. EQ Forward 1'!K158,0),MAX(lgd*'3. EQ Forward 2'!K158,0)+MAX(lgd*'3. EQ Forward 1'!K158,0))</f>
        <v>20354667.515142482</v>
      </c>
      <c r="L186" s="48">
        <f>'3. Discount Factors'!L158*IF(netting,MAX(lgd*'3. EQ Forward 2'!L158+lgd*'3. EQ Forward 1'!L158,0),MAX(lgd*'3. EQ Forward 2'!L158,0)+MAX(lgd*'3. EQ Forward 1'!L158,0))</f>
        <v>24765681.481345199</v>
      </c>
      <c r="M186" s="48">
        <f>'3. Discount Factors'!M158*IF(netting,MAX(lgd*'3. EQ Forward 2'!M158+lgd*'3. EQ Forward 1'!M158,0),MAX(lgd*'3. EQ Forward 2'!M158,0)+MAX(lgd*'3. EQ Forward 1'!M158,0))</f>
        <v>16179897.548880942</v>
      </c>
      <c r="N186" s="48">
        <f>'3. Discount Factors'!N158*IF(netting,MAX(lgd*'3. EQ Forward 2'!N158+lgd*'3. EQ Forward 1'!N158,0),MAX(lgd*'3. EQ Forward 2'!N158,0)+MAX(lgd*'3. EQ Forward 1'!N158,0))</f>
        <v>10920052.155015023</v>
      </c>
      <c r="O186" s="48">
        <f>'3. Discount Factors'!O158*IF(netting,MAX(lgd*'3. EQ Forward 2'!O158+lgd*'3. EQ Forward 1'!O158,0),MAX(lgd*'3. EQ Forward 2'!O158,0)+MAX(lgd*'3. EQ Forward 1'!O158,0))</f>
        <v>6001332.7820837377</v>
      </c>
      <c r="P186" s="48">
        <f>'3. Discount Factors'!P158*IF(netting,MAX(lgd*'3. EQ Forward 2'!P158+lgd*'3. EQ Forward 1'!P158,0),MAX(lgd*'3. EQ Forward 2'!P158,0)+MAX(lgd*'3. EQ Forward 1'!P158,0))</f>
        <v>2775211.56689383</v>
      </c>
      <c r="Q186" s="48">
        <f>'3. Discount Factors'!Q158*IF(netting,MAX(lgd*'3. EQ Forward 2'!Q158+lgd*'3. EQ Forward 1'!Q158,0),MAX(lgd*'3. EQ Forward 2'!Q158,0)+MAX(lgd*'3. EQ Forward 1'!Q158,0))</f>
        <v>628297.11320239387</v>
      </c>
      <c r="R186" s="48">
        <f>'3. Discount Factors'!R158*IF(netting,MAX(lgd*'3. EQ Forward 2'!R158+lgd*'3. EQ Forward 1'!R158,0),MAX(lgd*'3. EQ Forward 2'!R158,0)+MAX(lgd*'3. EQ Forward 1'!R158,0))</f>
        <v>0</v>
      </c>
      <c r="S186" s="48">
        <f>'3. Discount Factors'!S158*IF(netting,MAX(lgd*'3. EQ Forward 2'!S158+lgd*'3. EQ Forward 1'!S158,0),MAX(lgd*'3. EQ Forward 2'!S158,0)+MAX(lgd*'3. EQ Forward 1'!S158,0))</f>
        <v>0</v>
      </c>
      <c r="T186" s="48">
        <f>'3. Discount Factors'!T158*IF(netting,MAX(lgd*'3. EQ Forward 2'!T158+lgd*'3. EQ Forward 1'!T158,0),MAX(lgd*'3. EQ Forward 2'!T158,0)+MAX(lgd*'3. EQ Forward 1'!T158,0))</f>
        <v>6684674.8883567089</v>
      </c>
      <c r="U186" s="48">
        <f>'3. Discount Factors'!U158*IF(netting,MAX(lgd*'3. EQ Forward 2'!U158+lgd*'3. EQ Forward 1'!U158,0),MAX(lgd*'3. EQ Forward 2'!U158,0)+MAX(lgd*'3. EQ Forward 1'!U158,0))</f>
        <v>0</v>
      </c>
      <c r="V186" s="48">
        <f>'3. Discount Factors'!V158*IF(netting,MAX(lgd*'3. EQ Forward 2'!V158+lgd*'3. EQ Forward 1'!V158,0),MAX(lgd*'3. EQ Forward 2'!V158,0)+MAX(lgd*'3. EQ Forward 1'!V158,0))</f>
        <v>0</v>
      </c>
      <c r="W186" s="53">
        <f>'3. Discount Factors'!W158*IF(netting,MAX(lgd*'3. EQ Forward 2'!W158+lgd*'3. EQ Forward 1'!W158,0),MAX(lgd*'3. EQ Forward 2'!W158,0)+MAX(lgd*'3. EQ Forward 1'!W158,0))</f>
        <v>0</v>
      </c>
    </row>
    <row r="187" spans="2:23" x14ac:dyDescent="0.35">
      <c r="B187" s="26" t="s">
        <v>155</v>
      </c>
      <c r="C187" s="52">
        <f>'3. Discount Factors'!C159*IF(netting,MAX(lgd*'3. EQ Forward 2'!C159+lgd*'3. EQ Forward 1'!C159,0),MAX(lgd*'3. EQ Forward 2'!C159,0)+MAX(lgd*'3. EQ Forward 1'!C159,0))</f>
        <v>0</v>
      </c>
      <c r="D187" s="48">
        <f>'3. Discount Factors'!D159*IF(netting,MAX(lgd*'3. EQ Forward 2'!D159+lgd*'3. EQ Forward 1'!D159,0),MAX(lgd*'3. EQ Forward 2'!D159,0)+MAX(lgd*'3. EQ Forward 1'!D159,0))</f>
        <v>1827480.8372352754</v>
      </c>
      <c r="E187" s="48">
        <f>'3. Discount Factors'!E159*IF(netting,MAX(lgd*'3. EQ Forward 2'!E159+lgd*'3. EQ Forward 1'!E159,0),MAX(lgd*'3. EQ Forward 2'!E159,0)+MAX(lgd*'3. EQ Forward 1'!E159,0))</f>
        <v>0</v>
      </c>
      <c r="F187" s="48">
        <f>'3. Discount Factors'!F159*IF(netting,MAX(lgd*'3. EQ Forward 2'!F159+lgd*'3. EQ Forward 1'!F159,0),MAX(lgd*'3. EQ Forward 2'!F159,0)+MAX(lgd*'3. EQ Forward 1'!F159,0))</f>
        <v>72879.613141303678</v>
      </c>
      <c r="G187" s="48">
        <f>'3. Discount Factors'!G159*IF(netting,MAX(lgd*'3. EQ Forward 2'!G159+lgd*'3. EQ Forward 1'!G159,0),MAX(lgd*'3. EQ Forward 2'!G159,0)+MAX(lgd*'3. EQ Forward 1'!G159,0))</f>
        <v>5144426.6311987191</v>
      </c>
      <c r="H187" s="48">
        <f>'3. Discount Factors'!H159*IF(netting,MAX(lgd*'3. EQ Forward 2'!H159+lgd*'3. EQ Forward 1'!H159,0),MAX(lgd*'3. EQ Forward 2'!H159,0)+MAX(lgd*'3. EQ Forward 1'!H159,0))</f>
        <v>3539883.3600323074</v>
      </c>
      <c r="I187" s="48">
        <f>'3. Discount Factors'!I159*IF(netting,MAX(lgd*'3. EQ Forward 2'!I159+lgd*'3. EQ Forward 1'!I159,0),MAX(lgd*'3. EQ Forward 2'!I159,0)+MAX(lgd*'3. EQ Forward 1'!I159,0))</f>
        <v>2439501.7349457243</v>
      </c>
      <c r="J187" s="48">
        <f>'3. Discount Factors'!J159*IF(netting,MAX(lgd*'3. EQ Forward 2'!J159+lgd*'3. EQ Forward 1'!J159,0),MAX(lgd*'3. EQ Forward 2'!J159,0)+MAX(lgd*'3. EQ Forward 1'!J159,0))</f>
        <v>0</v>
      </c>
      <c r="K187" s="48">
        <f>'3. Discount Factors'!K159*IF(netting,MAX(lgd*'3. EQ Forward 2'!K159+lgd*'3. EQ Forward 1'!K159,0),MAX(lgd*'3. EQ Forward 2'!K159,0)+MAX(lgd*'3. EQ Forward 1'!K159,0))</f>
        <v>1672706.4964118258</v>
      </c>
      <c r="L187" s="48">
        <f>'3. Discount Factors'!L159*IF(netting,MAX(lgd*'3. EQ Forward 2'!L159+lgd*'3. EQ Forward 1'!L159,0),MAX(lgd*'3. EQ Forward 2'!L159,0)+MAX(lgd*'3. EQ Forward 1'!L159,0))</f>
        <v>4727563.300989191</v>
      </c>
      <c r="M187" s="48">
        <f>'3. Discount Factors'!M159*IF(netting,MAX(lgd*'3. EQ Forward 2'!M159+lgd*'3. EQ Forward 1'!M159,0),MAX(lgd*'3. EQ Forward 2'!M159,0)+MAX(lgd*'3. EQ Forward 1'!M159,0))</f>
        <v>3699378.1022049002</v>
      </c>
      <c r="N187" s="48">
        <f>'3. Discount Factors'!N159*IF(netting,MAX(lgd*'3. EQ Forward 2'!N159+lgd*'3. EQ Forward 1'!N159,0),MAX(lgd*'3. EQ Forward 2'!N159,0)+MAX(lgd*'3. EQ Forward 1'!N159,0))</f>
        <v>5799665.5903315153</v>
      </c>
      <c r="O187" s="48">
        <f>'3. Discount Factors'!O159*IF(netting,MAX(lgd*'3. EQ Forward 2'!O159+lgd*'3. EQ Forward 1'!O159,0),MAX(lgd*'3. EQ Forward 2'!O159,0)+MAX(lgd*'3. EQ Forward 1'!O159,0))</f>
        <v>717059.98106374999</v>
      </c>
      <c r="P187" s="48">
        <f>'3. Discount Factors'!P159*IF(netting,MAX(lgd*'3. EQ Forward 2'!P159+lgd*'3. EQ Forward 1'!P159,0),MAX(lgd*'3. EQ Forward 2'!P159,0)+MAX(lgd*'3. EQ Forward 1'!P159,0))</f>
        <v>0</v>
      </c>
      <c r="Q187" s="48">
        <f>'3. Discount Factors'!Q159*IF(netting,MAX(lgd*'3. EQ Forward 2'!Q159+lgd*'3. EQ Forward 1'!Q159,0),MAX(lgd*'3. EQ Forward 2'!Q159,0)+MAX(lgd*'3. EQ Forward 1'!Q159,0))</f>
        <v>0</v>
      </c>
      <c r="R187" s="48">
        <f>'3. Discount Factors'!R159*IF(netting,MAX(lgd*'3. EQ Forward 2'!R159+lgd*'3. EQ Forward 1'!R159,0),MAX(lgd*'3. EQ Forward 2'!R159,0)+MAX(lgd*'3. EQ Forward 1'!R159,0))</f>
        <v>0</v>
      </c>
      <c r="S187" s="48">
        <f>'3. Discount Factors'!S159*IF(netting,MAX(lgd*'3. EQ Forward 2'!S159+lgd*'3. EQ Forward 1'!S159,0),MAX(lgd*'3. EQ Forward 2'!S159,0)+MAX(lgd*'3. EQ Forward 1'!S159,0))</f>
        <v>0</v>
      </c>
      <c r="T187" s="48">
        <f>'3. Discount Factors'!T159*IF(netting,MAX(lgd*'3. EQ Forward 2'!T159+lgd*'3. EQ Forward 1'!T159,0),MAX(lgd*'3. EQ Forward 2'!T159,0)+MAX(lgd*'3. EQ Forward 1'!T159,0))</f>
        <v>0</v>
      </c>
      <c r="U187" s="48">
        <f>'3. Discount Factors'!U159*IF(netting,MAX(lgd*'3. EQ Forward 2'!U159+lgd*'3. EQ Forward 1'!U159,0),MAX(lgd*'3. EQ Forward 2'!U159,0)+MAX(lgd*'3. EQ Forward 1'!U159,0))</f>
        <v>0</v>
      </c>
      <c r="V187" s="48">
        <f>'3. Discount Factors'!V159*IF(netting,MAX(lgd*'3. EQ Forward 2'!V159+lgd*'3. EQ Forward 1'!V159,0),MAX(lgd*'3. EQ Forward 2'!V159,0)+MAX(lgd*'3. EQ Forward 1'!V159,0))</f>
        <v>0</v>
      </c>
      <c r="W187" s="53">
        <f>'3. Discount Factors'!W159*IF(netting,MAX(lgd*'3. EQ Forward 2'!W159+lgd*'3. EQ Forward 1'!W159,0),MAX(lgd*'3. EQ Forward 2'!W159,0)+MAX(lgd*'3. EQ Forward 1'!W159,0))</f>
        <v>0</v>
      </c>
    </row>
    <row r="188" spans="2:23" x14ac:dyDescent="0.35">
      <c r="B188" s="26" t="s">
        <v>156</v>
      </c>
      <c r="C188" s="52">
        <f>'3. Discount Factors'!C160*IF(netting,MAX(lgd*'3. EQ Forward 2'!C160+lgd*'3. EQ Forward 1'!C160,0),MAX(lgd*'3. EQ Forward 2'!C160,0)+MAX(lgd*'3. EQ Forward 1'!C160,0))</f>
        <v>0</v>
      </c>
      <c r="D188" s="48">
        <f>'3. Discount Factors'!D160*IF(netting,MAX(lgd*'3. EQ Forward 2'!D160+lgd*'3. EQ Forward 1'!D160,0),MAX(lgd*'3. EQ Forward 2'!D160,0)+MAX(lgd*'3. EQ Forward 1'!D160,0))</f>
        <v>0</v>
      </c>
      <c r="E188" s="48">
        <f>'3. Discount Factors'!E160*IF(netting,MAX(lgd*'3. EQ Forward 2'!E160+lgd*'3. EQ Forward 1'!E160,0),MAX(lgd*'3. EQ Forward 2'!E160,0)+MAX(lgd*'3. EQ Forward 1'!E160,0))</f>
        <v>3556862.6448820196</v>
      </c>
      <c r="F188" s="48">
        <f>'3. Discount Factors'!F160*IF(netting,MAX(lgd*'3. EQ Forward 2'!F160+lgd*'3. EQ Forward 1'!F160,0),MAX(lgd*'3. EQ Forward 2'!F160,0)+MAX(lgd*'3. EQ Forward 1'!F160,0))</f>
        <v>0</v>
      </c>
      <c r="G188" s="48">
        <f>'3. Discount Factors'!G160*IF(netting,MAX(lgd*'3. EQ Forward 2'!G160+lgd*'3. EQ Forward 1'!G160,0),MAX(lgd*'3. EQ Forward 2'!G160,0)+MAX(lgd*'3. EQ Forward 1'!G160,0))</f>
        <v>0</v>
      </c>
      <c r="H188" s="48">
        <f>'3. Discount Factors'!H160*IF(netting,MAX(lgd*'3. EQ Forward 2'!H160+lgd*'3. EQ Forward 1'!H160,0),MAX(lgd*'3. EQ Forward 2'!H160,0)+MAX(lgd*'3. EQ Forward 1'!H160,0))</f>
        <v>1983253.9415813419</v>
      </c>
      <c r="I188" s="48">
        <f>'3. Discount Factors'!I160*IF(netting,MAX(lgd*'3. EQ Forward 2'!I160+lgd*'3. EQ Forward 1'!I160,0),MAX(lgd*'3. EQ Forward 2'!I160,0)+MAX(lgd*'3. EQ Forward 1'!I160,0))</f>
        <v>436201.33520097076</v>
      </c>
      <c r="J188" s="48">
        <f>'3. Discount Factors'!J160*IF(netting,MAX(lgd*'3. EQ Forward 2'!J160+lgd*'3. EQ Forward 1'!J160,0),MAX(lgd*'3. EQ Forward 2'!J160,0)+MAX(lgd*'3. EQ Forward 1'!J160,0))</f>
        <v>500962.21279334801</v>
      </c>
      <c r="K188" s="48">
        <f>'3. Discount Factors'!K160*IF(netting,MAX(lgd*'3. EQ Forward 2'!K160+lgd*'3. EQ Forward 1'!K160,0),MAX(lgd*'3. EQ Forward 2'!K160,0)+MAX(lgd*'3. EQ Forward 1'!K160,0))</f>
        <v>0</v>
      </c>
      <c r="L188" s="48">
        <f>'3. Discount Factors'!L160*IF(netting,MAX(lgd*'3. EQ Forward 2'!L160+lgd*'3. EQ Forward 1'!L160,0),MAX(lgd*'3. EQ Forward 2'!L160,0)+MAX(lgd*'3. EQ Forward 1'!L160,0))</f>
        <v>0</v>
      </c>
      <c r="M188" s="48">
        <f>'3. Discount Factors'!M160*IF(netting,MAX(lgd*'3. EQ Forward 2'!M160+lgd*'3. EQ Forward 1'!M160,0),MAX(lgd*'3. EQ Forward 2'!M160,0)+MAX(lgd*'3. EQ Forward 1'!M160,0))</f>
        <v>0</v>
      </c>
      <c r="N188" s="48">
        <f>'3. Discount Factors'!N160*IF(netting,MAX(lgd*'3. EQ Forward 2'!N160+lgd*'3. EQ Forward 1'!N160,0),MAX(lgd*'3. EQ Forward 2'!N160,0)+MAX(lgd*'3. EQ Forward 1'!N160,0))</f>
        <v>1548515.1504635937</v>
      </c>
      <c r="O188" s="48">
        <f>'3. Discount Factors'!O160*IF(netting,MAX(lgd*'3. EQ Forward 2'!O160+lgd*'3. EQ Forward 1'!O160,0),MAX(lgd*'3. EQ Forward 2'!O160,0)+MAX(lgd*'3. EQ Forward 1'!O160,0))</f>
        <v>3533586.2146625663</v>
      </c>
      <c r="P188" s="48">
        <f>'3. Discount Factors'!P160*IF(netting,MAX(lgd*'3. EQ Forward 2'!P160+lgd*'3. EQ Forward 1'!P160,0),MAX(lgd*'3. EQ Forward 2'!P160,0)+MAX(lgd*'3. EQ Forward 1'!P160,0))</f>
        <v>1084940.6509475959</v>
      </c>
      <c r="Q188" s="48">
        <f>'3. Discount Factors'!Q160*IF(netting,MAX(lgd*'3. EQ Forward 2'!Q160+lgd*'3. EQ Forward 1'!Q160,0),MAX(lgd*'3. EQ Forward 2'!Q160,0)+MAX(lgd*'3. EQ Forward 1'!Q160,0))</f>
        <v>1040298.8738640688</v>
      </c>
      <c r="R188" s="48">
        <f>'3. Discount Factors'!R160*IF(netting,MAX(lgd*'3. EQ Forward 2'!R160+lgd*'3. EQ Forward 1'!R160,0),MAX(lgd*'3. EQ Forward 2'!R160,0)+MAX(lgd*'3. EQ Forward 1'!R160,0))</f>
        <v>574889.26497336873</v>
      </c>
      <c r="S188" s="48">
        <f>'3. Discount Factors'!S160*IF(netting,MAX(lgd*'3. EQ Forward 2'!S160+lgd*'3. EQ Forward 1'!S160,0),MAX(lgd*'3. EQ Forward 2'!S160,0)+MAX(lgd*'3. EQ Forward 1'!S160,0))</f>
        <v>304083.55491653626</v>
      </c>
      <c r="T188" s="48">
        <f>'3. Discount Factors'!T160*IF(netting,MAX(lgd*'3. EQ Forward 2'!T160+lgd*'3. EQ Forward 1'!T160,0),MAX(lgd*'3. EQ Forward 2'!T160,0)+MAX(lgd*'3. EQ Forward 1'!T160,0))</f>
        <v>764865.36312767013</v>
      </c>
      <c r="U188" s="48">
        <f>'3. Discount Factors'!U160*IF(netting,MAX(lgd*'3. EQ Forward 2'!U160+lgd*'3. EQ Forward 1'!U160,0),MAX(lgd*'3. EQ Forward 2'!U160,0)+MAX(lgd*'3. EQ Forward 1'!U160,0))</f>
        <v>1322072.3757670384</v>
      </c>
      <c r="V188" s="48">
        <f>'3. Discount Factors'!V160*IF(netting,MAX(lgd*'3. EQ Forward 2'!V160+lgd*'3. EQ Forward 1'!V160,0),MAX(lgd*'3. EQ Forward 2'!V160,0)+MAX(lgd*'3. EQ Forward 1'!V160,0))</f>
        <v>5645928.8404848985</v>
      </c>
      <c r="W188" s="53">
        <f>'3. Discount Factors'!W160*IF(netting,MAX(lgd*'3. EQ Forward 2'!W160+lgd*'3. EQ Forward 1'!W160,0),MAX(lgd*'3. EQ Forward 2'!W160,0)+MAX(lgd*'3. EQ Forward 1'!W160,0))</f>
        <v>2796000.8220774536</v>
      </c>
    </row>
    <row r="189" spans="2:23" x14ac:dyDescent="0.35">
      <c r="B189" s="26" t="s">
        <v>157</v>
      </c>
      <c r="C189" s="52">
        <f>'3. Discount Factors'!C161*IF(netting,MAX(lgd*'3. EQ Forward 2'!C161+lgd*'3. EQ Forward 1'!C161,0),MAX(lgd*'3. EQ Forward 2'!C161,0)+MAX(lgd*'3. EQ Forward 1'!C161,0))</f>
        <v>0</v>
      </c>
      <c r="D189" s="48">
        <f>'3. Discount Factors'!D161*IF(netting,MAX(lgd*'3. EQ Forward 2'!D161+lgd*'3. EQ Forward 1'!D161,0),MAX(lgd*'3. EQ Forward 2'!D161,0)+MAX(lgd*'3. EQ Forward 1'!D161,0))</f>
        <v>0</v>
      </c>
      <c r="E189" s="48">
        <f>'3. Discount Factors'!E161*IF(netting,MAX(lgd*'3. EQ Forward 2'!E161+lgd*'3. EQ Forward 1'!E161,0),MAX(lgd*'3. EQ Forward 2'!E161,0)+MAX(lgd*'3. EQ Forward 1'!E161,0))</f>
        <v>3441513.0960710775</v>
      </c>
      <c r="F189" s="48">
        <f>'3. Discount Factors'!F161*IF(netting,MAX(lgd*'3. EQ Forward 2'!F161+lgd*'3. EQ Forward 1'!F161,0),MAX(lgd*'3. EQ Forward 2'!F161,0)+MAX(lgd*'3. EQ Forward 1'!F161,0))</f>
        <v>7930969.1638732878</v>
      </c>
      <c r="G189" s="48">
        <f>'3. Discount Factors'!G161*IF(netting,MAX(lgd*'3. EQ Forward 2'!G161+lgd*'3. EQ Forward 1'!G161,0),MAX(lgd*'3. EQ Forward 2'!G161,0)+MAX(lgd*'3. EQ Forward 1'!G161,0))</f>
        <v>13836296.106511552</v>
      </c>
      <c r="H189" s="48">
        <f>'3. Discount Factors'!H161*IF(netting,MAX(lgd*'3. EQ Forward 2'!H161+lgd*'3. EQ Forward 1'!H161,0),MAX(lgd*'3. EQ Forward 2'!H161,0)+MAX(lgd*'3. EQ Forward 1'!H161,0))</f>
        <v>12122184.585899595</v>
      </c>
      <c r="I189" s="48">
        <f>'3. Discount Factors'!I161*IF(netting,MAX(lgd*'3. EQ Forward 2'!I161+lgd*'3. EQ Forward 1'!I161,0),MAX(lgd*'3. EQ Forward 2'!I161,0)+MAX(lgd*'3. EQ Forward 1'!I161,0))</f>
        <v>16630277.990806259</v>
      </c>
      <c r="J189" s="48">
        <f>'3. Discount Factors'!J161*IF(netting,MAX(lgd*'3. EQ Forward 2'!J161+lgd*'3. EQ Forward 1'!J161,0),MAX(lgd*'3. EQ Forward 2'!J161,0)+MAX(lgd*'3. EQ Forward 1'!J161,0))</f>
        <v>18368865.119617064</v>
      </c>
      <c r="K189" s="48">
        <f>'3. Discount Factors'!K161*IF(netting,MAX(lgd*'3. EQ Forward 2'!K161+lgd*'3. EQ Forward 1'!K161,0),MAX(lgd*'3. EQ Forward 2'!K161,0)+MAX(lgd*'3. EQ Forward 1'!K161,0))</f>
        <v>27646382.062297136</v>
      </c>
      <c r="L189" s="48">
        <f>'3. Discount Factors'!L161*IF(netting,MAX(lgd*'3. EQ Forward 2'!L161+lgd*'3. EQ Forward 1'!L161,0),MAX(lgd*'3. EQ Forward 2'!L161,0)+MAX(lgd*'3. EQ Forward 1'!L161,0))</f>
        <v>29310963.512729559</v>
      </c>
      <c r="M189" s="48">
        <f>'3. Discount Factors'!M161*IF(netting,MAX(lgd*'3. EQ Forward 2'!M161+lgd*'3. EQ Forward 1'!M161,0),MAX(lgd*'3. EQ Forward 2'!M161,0)+MAX(lgd*'3. EQ Forward 1'!M161,0))</f>
        <v>21628136.610997044</v>
      </c>
      <c r="N189" s="48">
        <f>'3. Discount Factors'!N161*IF(netting,MAX(lgd*'3. EQ Forward 2'!N161+lgd*'3. EQ Forward 1'!N161,0),MAX(lgd*'3. EQ Forward 2'!N161,0)+MAX(lgd*'3. EQ Forward 1'!N161,0))</f>
        <v>22165834.279257722</v>
      </c>
      <c r="O189" s="48">
        <f>'3. Discount Factors'!O161*IF(netting,MAX(lgd*'3. EQ Forward 2'!O161+lgd*'3. EQ Forward 1'!O161,0),MAX(lgd*'3. EQ Forward 2'!O161,0)+MAX(lgd*'3. EQ Forward 1'!O161,0))</f>
        <v>31459598.500678953</v>
      </c>
      <c r="P189" s="48">
        <f>'3. Discount Factors'!P161*IF(netting,MAX(lgd*'3. EQ Forward 2'!P161+lgd*'3. EQ Forward 1'!P161,0),MAX(lgd*'3. EQ Forward 2'!P161,0)+MAX(lgd*'3. EQ Forward 1'!P161,0))</f>
        <v>47043673.851365574</v>
      </c>
      <c r="Q189" s="48">
        <f>'3. Discount Factors'!Q161*IF(netting,MAX(lgd*'3. EQ Forward 2'!Q161+lgd*'3. EQ Forward 1'!Q161,0),MAX(lgd*'3. EQ Forward 2'!Q161,0)+MAX(lgd*'3. EQ Forward 1'!Q161,0))</f>
        <v>43149005.935326889</v>
      </c>
      <c r="R189" s="48">
        <f>'3. Discount Factors'!R161*IF(netting,MAX(lgd*'3. EQ Forward 2'!R161+lgd*'3. EQ Forward 1'!R161,0),MAX(lgd*'3. EQ Forward 2'!R161,0)+MAX(lgd*'3. EQ Forward 1'!R161,0))</f>
        <v>45404478.557636648</v>
      </c>
      <c r="S189" s="48">
        <f>'3. Discount Factors'!S161*IF(netting,MAX(lgd*'3. EQ Forward 2'!S161+lgd*'3. EQ Forward 1'!S161,0),MAX(lgd*'3. EQ Forward 2'!S161,0)+MAX(lgd*'3. EQ Forward 1'!S161,0))</f>
        <v>41442599.214692764</v>
      </c>
      <c r="T189" s="48">
        <f>'3. Discount Factors'!T161*IF(netting,MAX(lgd*'3. EQ Forward 2'!T161+lgd*'3. EQ Forward 1'!T161,0),MAX(lgd*'3. EQ Forward 2'!T161,0)+MAX(lgd*'3. EQ Forward 1'!T161,0))</f>
        <v>55504020.810305066</v>
      </c>
      <c r="U189" s="48">
        <f>'3. Discount Factors'!U161*IF(netting,MAX(lgd*'3. EQ Forward 2'!U161+lgd*'3. EQ Forward 1'!U161,0),MAX(lgd*'3. EQ Forward 2'!U161,0)+MAX(lgd*'3. EQ Forward 1'!U161,0))</f>
        <v>53997162.366382897</v>
      </c>
      <c r="V189" s="48">
        <f>'3. Discount Factors'!V161*IF(netting,MAX(lgd*'3. EQ Forward 2'!V161+lgd*'3. EQ Forward 1'!V161,0),MAX(lgd*'3. EQ Forward 2'!V161,0)+MAX(lgd*'3. EQ Forward 1'!V161,0))</f>
        <v>31901194.000266969</v>
      </c>
      <c r="W189" s="53">
        <f>'3. Discount Factors'!W161*IF(netting,MAX(lgd*'3. EQ Forward 2'!W161+lgd*'3. EQ Forward 1'!W161,0),MAX(lgd*'3. EQ Forward 2'!W161,0)+MAX(lgd*'3. EQ Forward 1'!W161,0))</f>
        <v>33048892.098010376</v>
      </c>
    </row>
    <row r="190" spans="2:23" x14ac:dyDescent="0.35">
      <c r="B190" s="26" t="s">
        <v>158</v>
      </c>
      <c r="C190" s="52">
        <f>'3. Discount Factors'!C162*IF(netting,MAX(lgd*'3. EQ Forward 2'!C162+lgd*'3. EQ Forward 1'!C162,0),MAX(lgd*'3. EQ Forward 2'!C162,0)+MAX(lgd*'3. EQ Forward 1'!C162,0))</f>
        <v>0</v>
      </c>
      <c r="D190" s="48">
        <f>'3. Discount Factors'!D162*IF(netting,MAX(lgd*'3. EQ Forward 2'!D162+lgd*'3. EQ Forward 1'!D162,0),MAX(lgd*'3. EQ Forward 2'!D162,0)+MAX(lgd*'3. EQ Forward 1'!D162,0))</f>
        <v>0</v>
      </c>
      <c r="E190" s="48">
        <f>'3. Discount Factors'!E162*IF(netting,MAX(lgd*'3. EQ Forward 2'!E162+lgd*'3. EQ Forward 1'!E162,0),MAX(lgd*'3. EQ Forward 2'!E162,0)+MAX(lgd*'3. EQ Forward 1'!E162,0))</f>
        <v>0</v>
      </c>
      <c r="F190" s="48">
        <f>'3. Discount Factors'!F162*IF(netting,MAX(lgd*'3. EQ Forward 2'!F162+lgd*'3. EQ Forward 1'!F162,0),MAX(lgd*'3. EQ Forward 2'!F162,0)+MAX(lgd*'3. EQ Forward 1'!F162,0))</f>
        <v>0</v>
      </c>
      <c r="G190" s="48">
        <f>'3. Discount Factors'!G162*IF(netting,MAX(lgd*'3. EQ Forward 2'!G162+lgd*'3. EQ Forward 1'!G162,0),MAX(lgd*'3. EQ Forward 2'!G162,0)+MAX(lgd*'3. EQ Forward 1'!G162,0))</f>
        <v>0</v>
      </c>
      <c r="H190" s="48">
        <f>'3. Discount Factors'!H162*IF(netting,MAX(lgd*'3. EQ Forward 2'!H162+lgd*'3. EQ Forward 1'!H162,0),MAX(lgd*'3. EQ Forward 2'!H162,0)+MAX(lgd*'3. EQ Forward 1'!H162,0))</f>
        <v>0</v>
      </c>
      <c r="I190" s="48">
        <f>'3. Discount Factors'!I162*IF(netting,MAX(lgd*'3. EQ Forward 2'!I162+lgd*'3. EQ Forward 1'!I162,0),MAX(lgd*'3. EQ Forward 2'!I162,0)+MAX(lgd*'3. EQ Forward 1'!I162,0))</f>
        <v>0</v>
      </c>
      <c r="J190" s="48">
        <f>'3. Discount Factors'!J162*IF(netting,MAX(lgd*'3. EQ Forward 2'!J162+lgd*'3. EQ Forward 1'!J162,0),MAX(lgd*'3. EQ Forward 2'!J162,0)+MAX(lgd*'3. EQ Forward 1'!J162,0))</f>
        <v>0</v>
      </c>
      <c r="K190" s="48">
        <f>'3. Discount Factors'!K162*IF(netting,MAX(lgd*'3. EQ Forward 2'!K162+lgd*'3. EQ Forward 1'!K162,0),MAX(lgd*'3. EQ Forward 2'!K162,0)+MAX(lgd*'3. EQ Forward 1'!K162,0))</f>
        <v>0</v>
      </c>
      <c r="L190" s="48">
        <f>'3. Discount Factors'!L162*IF(netting,MAX(lgd*'3. EQ Forward 2'!L162+lgd*'3. EQ Forward 1'!L162,0),MAX(lgd*'3. EQ Forward 2'!L162,0)+MAX(lgd*'3. EQ Forward 1'!L162,0))</f>
        <v>0</v>
      </c>
      <c r="M190" s="48">
        <f>'3. Discount Factors'!M162*IF(netting,MAX(lgd*'3. EQ Forward 2'!M162+lgd*'3. EQ Forward 1'!M162,0),MAX(lgd*'3. EQ Forward 2'!M162,0)+MAX(lgd*'3. EQ Forward 1'!M162,0))</f>
        <v>0</v>
      </c>
      <c r="N190" s="48">
        <f>'3. Discount Factors'!N162*IF(netting,MAX(lgd*'3. EQ Forward 2'!N162+lgd*'3. EQ Forward 1'!N162,0),MAX(lgd*'3. EQ Forward 2'!N162,0)+MAX(lgd*'3. EQ Forward 1'!N162,0))</f>
        <v>0</v>
      </c>
      <c r="O190" s="48">
        <f>'3. Discount Factors'!O162*IF(netting,MAX(lgd*'3. EQ Forward 2'!O162+lgd*'3. EQ Forward 1'!O162,0),MAX(lgd*'3. EQ Forward 2'!O162,0)+MAX(lgd*'3. EQ Forward 1'!O162,0))</f>
        <v>0</v>
      </c>
      <c r="P190" s="48">
        <f>'3. Discount Factors'!P162*IF(netting,MAX(lgd*'3. EQ Forward 2'!P162+lgd*'3. EQ Forward 1'!P162,0),MAX(lgd*'3. EQ Forward 2'!P162,0)+MAX(lgd*'3. EQ Forward 1'!P162,0))</f>
        <v>0</v>
      </c>
      <c r="Q190" s="48">
        <f>'3. Discount Factors'!Q162*IF(netting,MAX(lgd*'3. EQ Forward 2'!Q162+lgd*'3. EQ Forward 1'!Q162,0),MAX(lgd*'3. EQ Forward 2'!Q162,0)+MAX(lgd*'3. EQ Forward 1'!Q162,0))</f>
        <v>0</v>
      </c>
      <c r="R190" s="48">
        <f>'3. Discount Factors'!R162*IF(netting,MAX(lgd*'3. EQ Forward 2'!R162+lgd*'3. EQ Forward 1'!R162,0),MAX(lgd*'3. EQ Forward 2'!R162,0)+MAX(lgd*'3. EQ Forward 1'!R162,0))</f>
        <v>0</v>
      </c>
      <c r="S190" s="48">
        <f>'3. Discount Factors'!S162*IF(netting,MAX(lgd*'3. EQ Forward 2'!S162+lgd*'3. EQ Forward 1'!S162,0),MAX(lgd*'3. EQ Forward 2'!S162,0)+MAX(lgd*'3. EQ Forward 1'!S162,0))</f>
        <v>0</v>
      </c>
      <c r="T190" s="48">
        <f>'3. Discount Factors'!T162*IF(netting,MAX(lgd*'3. EQ Forward 2'!T162+lgd*'3. EQ Forward 1'!T162,0),MAX(lgd*'3. EQ Forward 2'!T162,0)+MAX(lgd*'3. EQ Forward 1'!T162,0))</f>
        <v>0</v>
      </c>
      <c r="U190" s="48">
        <f>'3. Discount Factors'!U162*IF(netting,MAX(lgd*'3. EQ Forward 2'!U162+lgd*'3. EQ Forward 1'!U162,0),MAX(lgd*'3. EQ Forward 2'!U162,0)+MAX(lgd*'3. EQ Forward 1'!U162,0))</f>
        <v>0</v>
      </c>
      <c r="V190" s="48">
        <f>'3. Discount Factors'!V162*IF(netting,MAX(lgd*'3. EQ Forward 2'!V162+lgd*'3. EQ Forward 1'!V162,0),MAX(lgd*'3. EQ Forward 2'!V162,0)+MAX(lgd*'3. EQ Forward 1'!V162,0))</f>
        <v>0</v>
      </c>
      <c r="W190" s="53">
        <f>'3. Discount Factors'!W162*IF(netting,MAX(lgd*'3. EQ Forward 2'!W162+lgd*'3. EQ Forward 1'!W162,0),MAX(lgd*'3. EQ Forward 2'!W162,0)+MAX(lgd*'3. EQ Forward 1'!W162,0))</f>
        <v>0</v>
      </c>
    </row>
    <row r="191" spans="2:23" x14ac:dyDescent="0.35">
      <c r="B191" s="26" t="s">
        <v>159</v>
      </c>
      <c r="C191" s="52">
        <f>'3. Discount Factors'!C163*IF(netting,MAX(lgd*'3. EQ Forward 2'!C163+lgd*'3. EQ Forward 1'!C163,0),MAX(lgd*'3. EQ Forward 2'!C163,0)+MAX(lgd*'3. EQ Forward 1'!C163,0))</f>
        <v>0</v>
      </c>
      <c r="D191" s="48">
        <f>'3. Discount Factors'!D163*IF(netting,MAX(lgd*'3. EQ Forward 2'!D163+lgd*'3. EQ Forward 1'!D163,0),MAX(lgd*'3. EQ Forward 2'!D163,0)+MAX(lgd*'3. EQ Forward 1'!D163,0))</f>
        <v>2732726.8526610881</v>
      </c>
      <c r="E191" s="48">
        <f>'3. Discount Factors'!E163*IF(netting,MAX(lgd*'3. EQ Forward 2'!E163+lgd*'3. EQ Forward 1'!E163,0),MAX(lgd*'3. EQ Forward 2'!E163,0)+MAX(lgd*'3. EQ Forward 1'!E163,0))</f>
        <v>6312290.547235515</v>
      </c>
      <c r="F191" s="48">
        <f>'3. Discount Factors'!F163*IF(netting,MAX(lgd*'3. EQ Forward 2'!F163+lgd*'3. EQ Forward 1'!F163,0),MAX(lgd*'3. EQ Forward 2'!F163,0)+MAX(lgd*'3. EQ Forward 1'!F163,0))</f>
        <v>4158033.2806698047</v>
      </c>
      <c r="G191" s="48">
        <f>'3. Discount Factors'!G163*IF(netting,MAX(lgd*'3. EQ Forward 2'!G163+lgd*'3. EQ Forward 1'!G163,0),MAX(lgd*'3. EQ Forward 2'!G163,0)+MAX(lgd*'3. EQ Forward 1'!G163,0))</f>
        <v>0</v>
      </c>
      <c r="H191" s="48">
        <f>'3. Discount Factors'!H163*IF(netting,MAX(lgd*'3. EQ Forward 2'!H163+lgd*'3. EQ Forward 1'!H163,0),MAX(lgd*'3. EQ Forward 2'!H163,0)+MAX(lgd*'3. EQ Forward 1'!H163,0))</f>
        <v>0</v>
      </c>
      <c r="I191" s="48">
        <f>'3. Discount Factors'!I163*IF(netting,MAX(lgd*'3. EQ Forward 2'!I163+lgd*'3. EQ Forward 1'!I163,0),MAX(lgd*'3. EQ Forward 2'!I163,0)+MAX(lgd*'3. EQ Forward 1'!I163,0))</f>
        <v>0</v>
      </c>
      <c r="J191" s="48">
        <f>'3. Discount Factors'!J163*IF(netting,MAX(lgd*'3. EQ Forward 2'!J163+lgd*'3. EQ Forward 1'!J163,0),MAX(lgd*'3. EQ Forward 2'!J163,0)+MAX(lgd*'3. EQ Forward 1'!J163,0))</f>
        <v>0</v>
      </c>
      <c r="K191" s="48">
        <f>'3. Discount Factors'!K163*IF(netting,MAX(lgd*'3. EQ Forward 2'!K163+lgd*'3. EQ Forward 1'!K163,0),MAX(lgd*'3. EQ Forward 2'!K163,0)+MAX(lgd*'3. EQ Forward 1'!K163,0))</f>
        <v>0</v>
      </c>
      <c r="L191" s="48">
        <f>'3. Discount Factors'!L163*IF(netting,MAX(lgd*'3. EQ Forward 2'!L163+lgd*'3. EQ Forward 1'!L163,0),MAX(lgd*'3. EQ Forward 2'!L163,0)+MAX(lgd*'3. EQ Forward 1'!L163,0))</f>
        <v>8979228.1482443158</v>
      </c>
      <c r="M191" s="48">
        <f>'3. Discount Factors'!M163*IF(netting,MAX(lgd*'3. EQ Forward 2'!M163+lgd*'3. EQ Forward 1'!M163,0),MAX(lgd*'3. EQ Forward 2'!M163,0)+MAX(lgd*'3. EQ Forward 1'!M163,0))</f>
        <v>13476105.526328033</v>
      </c>
      <c r="N191" s="48">
        <f>'3. Discount Factors'!N163*IF(netting,MAX(lgd*'3. EQ Forward 2'!N163+lgd*'3. EQ Forward 1'!N163,0),MAX(lgd*'3. EQ Forward 2'!N163,0)+MAX(lgd*'3. EQ Forward 1'!N163,0))</f>
        <v>6474226.3473773915</v>
      </c>
      <c r="O191" s="48">
        <f>'3. Discount Factors'!O163*IF(netting,MAX(lgd*'3. EQ Forward 2'!O163+lgd*'3. EQ Forward 1'!O163,0),MAX(lgd*'3. EQ Forward 2'!O163,0)+MAX(lgd*'3. EQ Forward 1'!O163,0))</f>
        <v>8898578.131177919</v>
      </c>
      <c r="P191" s="48">
        <f>'3. Discount Factors'!P163*IF(netting,MAX(lgd*'3. EQ Forward 2'!P163+lgd*'3. EQ Forward 1'!P163,0),MAX(lgd*'3. EQ Forward 2'!P163,0)+MAX(lgd*'3. EQ Forward 1'!P163,0))</f>
        <v>1423523.30202454</v>
      </c>
      <c r="Q191" s="48">
        <f>'3. Discount Factors'!Q163*IF(netting,MAX(lgd*'3. EQ Forward 2'!Q163+lgd*'3. EQ Forward 1'!Q163,0),MAX(lgd*'3. EQ Forward 2'!Q163,0)+MAX(lgd*'3. EQ Forward 1'!Q163,0))</f>
        <v>4502348.0586208561</v>
      </c>
      <c r="R191" s="48">
        <f>'3. Discount Factors'!R163*IF(netting,MAX(lgd*'3. EQ Forward 2'!R163+lgd*'3. EQ Forward 1'!R163,0),MAX(lgd*'3. EQ Forward 2'!R163,0)+MAX(lgd*'3. EQ Forward 1'!R163,0))</f>
        <v>7083258.3249022299</v>
      </c>
      <c r="S191" s="48">
        <f>'3. Discount Factors'!S163*IF(netting,MAX(lgd*'3. EQ Forward 2'!S163+lgd*'3. EQ Forward 1'!S163,0),MAX(lgd*'3. EQ Forward 2'!S163,0)+MAX(lgd*'3. EQ Forward 1'!S163,0))</f>
        <v>19483433.00520882</v>
      </c>
      <c r="T191" s="48">
        <f>'3. Discount Factors'!T163*IF(netting,MAX(lgd*'3. EQ Forward 2'!T163+lgd*'3. EQ Forward 1'!T163,0),MAX(lgd*'3. EQ Forward 2'!T163,0)+MAX(lgd*'3. EQ Forward 1'!T163,0))</f>
        <v>17803827.481049079</v>
      </c>
      <c r="U191" s="48">
        <f>'3. Discount Factors'!U163*IF(netting,MAX(lgd*'3. EQ Forward 2'!U163+lgd*'3. EQ Forward 1'!U163,0),MAX(lgd*'3. EQ Forward 2'!U163,0)+MAX(lgd*'3. EQ Forward 1'!U163,0))</f>
        <v>24546065.726180039</v>
      </c>
      <c r="V191" s="48">
        <f>'3. Discount Factors'!V163*IF(netting,MAX(lgd*'3. EQ Forward 2'!V163+lgd*'3. EQ Forward 1'!V163,0),MAX(lgd*'3. EQ Forward 2'!V163,0)+MAX(lgd*'3. EQ Forward 1'!V163,0))</f>
        <v>30805118.150549624</v>
      </c>
      <c r="W191" s="53">
        <f>'3. Discount Factors'!W163*IF(netting,MAX(lgd*'3. EQ Forward 2'!W163+lgd*'3. EQ Forward 1'!W163,0),MAX(lgd*'3. EQ Forward 2'!W163,0)+MAX(lgd*'3. EQ Forward 1'!W163,0))</f>
        <v>18163444.788607746</v>
      </c>
    </row>
    <row r="192" spans="2:23" x14ac:dyDescent="0.35">
      <c r="B192" s="26" t="s">
        <v>160</v>
      </c>
      <c r="C192" s="52">
        <f>'3. Discount Factors'!C164*IF(netting,MAX(lgd*'3. EQ Forward 2'!C164+lgd*'3. EQ Forward 1'!C164,0),MAX(lgd*'3. EQ Forward 2'!C164,0)+MAX(lgd*'3. EQ Forward 1'!C164,0))</f>
        <v>0</v>
      </c>
      <c r="D192" s="48">
        <f>'3. Discount Factors'!D164*IF(netting,MAX(lgd*'3. EQ Forward 2'!D164+lgd*'3. EQ Forward 1'!D164,0),MAX(lgd*'3. EQ Forward 2'!D164,0)+MAX(lgd*'3. EQ Forward 1'!D164,0))</f>
        <v>0</v>
      </c>
      <c r="E192" s="48">
        <f>'3. Discount Factors'!E164*IF(netting,MAX(lgd*'3. EQ Forward 2'!E164+lgd*'3. EQ Forward 1'!E164,0),MAX(lgd*'3. EQ Forward 2'!E164,0)+MAX(lgd*'3. EQ Forward 1'!E164,0))</f>
        <v>548321.80582148582</v>
      </c>
      <c r="F192" s="48">
        <f>'3. Discount Factors'!F164*IF(netting,MAX(lgd*'3. EQ Forward 2'!F164+lgd*'3. EQ Forward 1'!F164,0),MAX(lgd*'3. EQ Forward 2'!F164,0)+MAX(lgd*'3. EQ Forward 1'!F164,0))</f>
        <v>0</v>
      </c>
      <c r="G192" s="48">
        <f>'3. Discount Factors'!G164*IF(netting,MAX(lgd*'3. EQ Forward 2'!G164+lgd*'3. EQ Forward 1'!G164,0),MAX(lgd*'3. EQ Forward 2'!G164,0)+MAX(lgd*'3. EQ Forward 1'!G164,0))</f>
        <v>0</v>
      </c>
      <c r="H192" s="48">
        <f>'3. Discount Factors'!H164*IF(netting,MAX(lgd*'3. EQ Forward 2'!H164+lgd*'3. EQ Forward 1'!H164,0),MAX(lgd*'3. EQ Forward 2'!H164,0)+MAX(lgd*'3. EQ Forward 1'!H164,0))</f>
        <v>0</v>
      </c>
      <c r="I192" s="48">
        <f>'3. Discount Factors'!I164*IF(netting,MAX(lgd*'3. EQ Forward 2'!I164+lgd*'3. EQ Forward 1'!I164,0),MAX(lgd*'3. EQ Forward 2'!I164,0)+MAX(lgd*'3. EQ Forward 1'!I164,0))</f>
        <v>0</v>
      </c>
      <c r="J192" s="48">
        <f>'3. Discount Factors'!J164*IF(netting,MAX(lgd*'3. EQ Forward 2'!J164+lgd*'3. EQ Forward 1'!J164,0),MAX(lgd*'3. EQ Forward 2'!J164,0)+MAX(lgd*'3. EQ Forward 1'!J164,0))</f>
        <v>0</v>
      </c>
      <c r="K192" s="48">
        <f>'3. Discount Factors'!K164*IF(netting,MAX(lgd*'3. EQ Forward 2'!K164+lgd*'3. EQ Forward 1'!K164,0),MAX(lgd*'3. EQ Forward 2'!K164,0)+MAX(lgd*'3. EQ Forward 1'!K164,0))</f>
        <v>0</v>
      </c>
      <c r="L192" s="48">
        <f>'3. Discount Factors'!L164*IF(netting,MAX(lgd*'3. EQ Forward 2'!L164+lgd*'3. EQ Forward 1'!L164,0),MAX(lgd*'3. EQ Forward 2'!L164,0)+MAX(lgd*'3. EQ Forward 1'!L164,0))</f>
        <v>0</v>
      </c>
      <c r="M192" s="48">
        <f>'3. Discount Factors'!M164*IF(netting,MAX(lgd*'3. EQ Forward 2'!M164+lgd*'3. EQ Forward 1'!M164,0),MAX(lgd*'3. EQ Forward 2'!M164,0)+MAX(lgd*'3. EQ Forward 1'!M164,0))</f>
        <v>0</v>
      </c>
      <c r="N192" s="48">
        <f>'3. Discount Factors'!N164*IF(netting,MAX(lgd*'3. EQ Forward 2'!N164+lgd*'3. EQ Forward 1'!N164,0),MAX(lgd*'3. EQ Forward 2'!N164,0)+MAX(lgd*'3. EQ Forward 1'!N164,0))</f>
        <v>0</v>
      </c>
      <c r="O192" s="48">
        <f>'3. Discount Factors'!O164*IF(netting,MAX(lgd*'3. EQ Forward 2'!O164+lgd*'3. EQ Forward 1'!O164,0),MAX(lgd*'3. EQ Forward 2'!O164,0)+MAX(lgd*'3. EQ Forward 1'!O164,0))</f>
        <v>0</v>
      </c>
      <c r="P192" s="48">
        <f>'3. Discount Factors'!P164*IF(netting,MAX(lgd*'3. EQ Forward 2'!P164+lgd*'3. EQ Forward 1'!P164,0),MAX(lgd*'3. EQ Forward 2'!P164,0)+MAX(lgd*'3. EQ Forward 1'!P164,0))</f>
        <v>0</v>
      </c>
      <c r="Q192" s="48">
        <f>'3. Discount Factors'!Q164*IF(netting,MAX(lgd*'3. EQ Forward 2'!Q164+lgd*'3. EQ Forward 1'!Q164,0),MAX(lgd*'3. EQ Forward 2'!Q164,0)+MAX(lgd*'3. EQ Forward 1'!Q164,0))</f>
        <v>0</v>
      </c>
      <c r="R192" s="48">
        <f>'3. Discount Factors'!R164*IF(netting,MAX(lgd*'3. EQ Forward 2'!R164+lgd*'3. EQ Forward 1'!R164,0),MAX(lgd*'3. EQ Forward 2'!R164,0)+MAX(lgd*'3. EQ Forward 1'!R164,0))</f>
        <v>0</v>
      </c>
      <c r="S192" s="48">
        <f>'3. Discount Factors'!S164*IF(netting,MAX(lgd*'3. EQ Forward 2'!S164+lgd*'3. EQ Forward 1'!S164,0),MAX(lgd*'3. EQ Forward 2'!S164,0)+MAX(lgd*'3. EQ Forward 1'!S164,0))</f>
        <v>0</v>
      </c>
      <c r="T192" s="48">
        <f>'3. Discount Factors'!T164*IF(netting,MAX(lgd*'3. EQ Forward 2'!T164+lgd*'3. EQ Forward 1'!T164,0),MAX(lgd*'3. EQ Forward 2'!T164,0)+MAX(lgd*'3. EQ Forward 1'!T164,0))</f>
        <v>0</v>
      </c>
      <c r="U192" s="48">
        <f>'3. Discount Factors'!U164*IF(netting,MAX(lgd*'3. EQ Forward 2'!U164+lgd*'3. EQ Forward 1'!U164,0),MAX(lgd*'3. EQ Forward 2'!U164,0)+MAX(lgd*'3. EQ Forward 1'!U164,0))</f>
        <v>0</v>
      </c>
      <c r="V192" s="48">
        <f>'3. Discount Factors'!V164*IF(netting,MAX(lgd*'3. EQ Forward 2'!V164+lgd*'3. EQ Forward 1'!V164,0),MAX(lgd*'3. EQ Forward 2'!V164,0)+MAX(lgd*'3. EQ Forward 1'!V164,0))</f>
        <v>0</v>
      </c>
      <c r="W192" s="53">
        <f>'3. Discount Factors'!W164*IF(netting,MAX(lgd*'3. EQ Forward 2'!W164+lgd*'3. EQ Forward 1'!W164,0),MAX(lgd*'3. EQ Forward 2'!W164,0)+MAX(lgd*'3. EQ Forward 1'!W164,0))</f>
        <v>390275.56770230201</v>
      </c>
    </row>
    <row r="193" spans="2:23" x14ac:dyDescent="0.35">
      <c r="B193" s="26" t="s">
        <v>161</v>
      </c>
      <c r="C193" s="52">
        <f>'3. Discount Factors'!C165*IF(netting,MAX(lgd*'3. EQ Forward 2'!C165+lgd*'3. EQ Forward 1'!C165,0),MAX(lgd*'3. EQ Forward 2'!C165,0)+MAX(lgd*'3. EQ Forward 1'!C165,0))</f>
        <v>0</v>
      </c>
      <c r="D193" s="48">
        <f>'3. Discount Factors'!D165*IF(netting,MAX(lgd*'3. EQ Forward 2'!D165+lgd*'3. EQ Forward 1'!D165,0),MAX(lgd*'3. EQ Forward 2'!D165,0)+MAX(lgd*'3. EQ Forward 1'!D165,0))</f>
        <v>1493089.3599511001</v>
      </c>
      <c r="E193" s="48">
        <f>'3. Discount Factors'!E165*IF(netting,MAX(lgd*'3. EQ Forward 2'!E165+lgd*'3. EQ Forward 1'!E165,0),MAX(lgd*'3. EQ Forward 2'!E165,0)+MAX(lgd*'3. EQ Forward 1'!E165,0))</f>
        <v>6250865.4621560005</v>
      </c>
      <c r="F193" s="48">
        <f>'3. Discount Factors'!F165*IF(netting,MAX(lgd*'3. EQ Forward 2'!F165+lgd*'3. EQ Forward 1'!F165,0),MAX(lgd*'3. EQ Forward 2'!F165,0)+MAX(lgd*'3. EQ Forward 1'!F165,0))</f>
        <v>6519741.2582612112</v>
      </c>
      <c r="G193" s="48">
        <f>'3. Discount Factors'!G165*IF(netting,MAX(lgd*'3. EQ Forward 2'!G165+lgd*'3. EQ Forward 1'!G165,0),MAX(lgd*'3. EQ Forward 2'!G165,0)+MAX(lgd*'3. EQ Forward 1'!G165,0))</f>
        <v>0</v>
      </c>
      <c r="H193" s="48">
        <f>'3. Discount Factors'!H165*IF(netting,MAX(lgd*'3. EQ Forward 2'!H165+lgd*'3. EQ Forward 1'!H165,0),MAX(lgd*'3. EQ Forward 2'!H165,0)+MAX(lgd*'3. EQ Forward 1'!H165,0))</f>
        <v>0</v>
      </c>
      <c r="I193" s="48">
        <f>'3. Discount Factors'!I165*IF(netting,MAX(lgd*'3. EQ Forward 2'!I165+lgd*'3. EQ Forward 1'!I165,0),MAX(lgd*'3. EQ Forward 2'!I165,0)+MAX(lgd*'3. EQ Forward 1'!I165,0))</f>
        <v>1321753.7658536597</v>
      </c>
      <c r="J193" s="48">
        <f>'3. Discount Factors'!J165*IF(netting,MAX(lgd*'3. EQ Forward 2'!J165+lgd*'3. EQ Forward 1'!J165,0),MAX(lgd*'3. EQ Forward 2'!J165,0)+MAX(lgd*'3. EQ Forward 1'!J165,0))</f>
        <v>6092830.3395221094</v>
      </c>
      <c r="K193" s="48">
        <f>'3. Discount Factors'!K165*IF(netting,MAX(lgd*'3. EQ Forward 2'!K165+lgd*'3. EQ Forward 1'!K165,0),MAX(lgd*'3. EQ Forward 2'!K165,0)+MAX(lgd*'3. EQ Forward 1'!K165,0))</f>
        <v>6608603.327644527</v>
      </c>
      <c r="L193" s="48">
        <f>'3. Discount Factors'!L165*IF(netting,MAX(lgd*'3. EQ Forward 2'!L165+lgd*'3. EQ Forward 1'!L165,0),MAX(lgd*'3. EQ Forward 2'!L165,0)+MAX(lgd*'3. EQ Forward 1'!L165,0))</f>
        <v>5635312.5359801631</v>
      </c>
      <c r="M193" s="48">
        <f>'3. Discount Factors'!M165*IF(netting,MAX(lgd*'3. EQ Forward 2'!M165+lgd*'3. EQ Forward 1'!M165,0),MAX(lgd*'3. EQ Forward 2'!M165,0)+MAX(lgd*'3. EQ Forward 1'!M165,0))</f>
        <v>7120166.0244221166</v>
      </c>
      <c r="N193" s="48">
        <f>'3. Discount Factors'!N165*IF(netting,MAX(lgd*'3. EQ Forward 2'!N165+lgd*'3. EQ Forward 1'!N165,0),MAX(lgd*'3. EQ Forward 2'!N165,0)+MAX(lgd*'3. EQ Forward 1'!N165,0))</f>
        <v>9801498.8432809934</v>
      </c>
      <c r="O193" s="48">
        <f>'3. Discount Factors'!O165*IF(netting,MAX(lgd*'3. EQ Forward 2'!O165+lgd*'3. EQ Forward 1'!O165,0),MAX(lgd*'3. EQ Forward 2'!O165,0)+MAX(lgd*'3. EQ Forward 1'!O165,0))</f>
        <v>8266322.7260382278</v>
      </c>
      <c r="P193" s="48">
        <f>'3. Discount Factors'!P165*IF(netting,MAX(lgd*'3. EQ Forward 2'!P165+lgd*'3. EQ Forward 1'!P165,0),MAX(lgd*'3. EQ Forward 2'!P165,0)+MAX(lgd*'3. EQ Forward 1'!P165,0))</f>
        <v>0</v>
      </c>
      <c r="Q193" s="48">
        <f>'3. Discount Factors'!Q165*IF(netting,MAX(lgd*'3. EQ Forward 2'!Q165+lgd*'3. EQ Forward 1'!Q165,0),MAX(lgd*'3. EQ Forward 2'!Q165,0)+MAX(lgd*'3. EQ Forward 1'!Q165,0))</f>
        <v>4992665.657406088</v>
      </c>
      <c r="R193" s="48">
        <f>'3. Discount Factors'!R165*IF(netting,MAX(lgd*'3. EQ Forward 2'!R165+lgd*'3. EQ Forward 1'!R165,0),MAX(lgd*'3. EQ Forward 2'!R165,0)+MAX(lgd*'3. EQ Forward 1'!R165,0))</f>
        <v>12306867.988044474</v>
      </c>
      <c r="S193" s="48">
        <f>'3. Discount Factors'!S165*IF(netting,MAX(lgd*'3. EQ Forward 2'!S165+lgd*'3. EQ Forward 1'!S165,0),MAX(lgd*'3. EQ Forward 2'!S165,0)+MAX(lgd*'3. EQ Forward 1'!S165,0))</f>
        <v>14168655.003068693</v>
      </c>
      <c r="T193" s="48">
        <f>'3. Discount Factors'!T165*IF(netting,MAX(lgd*'3. EQ Forward 2'!T165+lgd*'3. EQ Forward 1'!T165,0),MAX(lgd*'3. EQ Forward 2'!T165,0)+MAX(lgd*'3. EQ Forward 1'!T165,0))</f>
        <v>3416793.1941348393</v>
      </c>
      <c r="U193" s="48">
        <f>'3. Discount Factors'!U165*IF(netting,MAX(lgd*'3. EQ Forward 2'!U165+lgd*'3. EQ Forward 1'!U165,0),MAX(lgd*'3. EQ Forward 2'!U165,0)+MAX(lgd*'3. EQ Forward 1'!U165,0))</f>
        <v>12193920.105780236</v>
      </c>
      <c r="V193" s="48">
        <f>'3. Discount Factors'!V165*IF(netting,MAX(lgd*'3. EQ Forward 2'!V165+lgd*'3. EQ Forward 1'!V165,0),MAX(lgd*'3. EQ Forward 2'!V165,0)+MAX(lgd*'3. EQ Forward 1'!V165,0))</f>
        <v>6402312.1273856433</v>
      </c>
      <c r="W193" s="53">
        <f>'3. Discount Factors'!W165*IF(netting,MAX(lgd*'3. EQ Forward 2'!W165+lgd*'3. EQ Forward 1'!W165,0),MAX(lgd*'3. EQ Forward 2'!W165,0)+MAX(lgd*'3. EQ Forward 1'!W165,0))</f>
        <v>11852458.977392327</v>
      </c>
    </row>
    <row r="194" spans="2:23" x14ac:dyDescent="0.35">
      <c r="B194" s="26" t="s">
        <v>162</v>
      </c>
      <c r="C194" s="52">
        <f>'3. Discount Factors'!C166*IF(netting,MAX(lgd*'3. EQ Forward 2'!C166+lgd*'3. EQ Forward 1'!C166,0),MAX(lgd*'3. EQ Forward 2'!C166,0)+MAX(lgd*'3. EQ Forward 1'!C166,0))</f>
        <v>0</v>
      </c>
      <c r="D194" s="48">
        <f>'3. Discount Factors'!D166*IF(netting,MAX(lgd*'3. EQ Forward 2'!D166+lgd*'3. EQ Forward 1'!D166,0),MAX(lgd*'3. EQ Forward 2'!D166,0)+MAX(lgd*'3. EQ Forward 1'!D166,0))</f>
        <v>8282457.6936429543</v>
      </c>
      <c r="E194" s="48">
        <f>'3. Discount Factors'!E166*IF(netting,MAX(lgd*'3. EQ Forward 2'!E166+lgd*'3. EQ Forward 1'!E166,0),MAX(lgd*'3. EQ Forward 2'!E166,0)+MAX(lgd*'3. EQ Forward 1'!E166,0))</f>
        <v>3966219.177849879</v>
      </c>
      <c r="F194" s="48">
        <f>'3. Discount Factors'!F166*IF(netting,MAX(lgd*'3. EQ Forward 2'!F166+lgd*'3. EQ Forward 1'!F166,0),MAX(lgd*'3. EQ Forward 2'!F166,0)+MAX(lgd*'3. EQ Forward 1'!F166,0))</f>
        <v>5240419.6183683546</v>
      </c>
      <c r="G194" s="48">
        <f>'3. Discount Factors'!G166*IF(netting,MAX(lgd*'3. EQ Forward 2'!G166+lgd*'3. EQ Forward 1'!G166,0),MAX(lgd*'3. EQ Forward 2'!G166,0)+MAX(lgd*'3. EQ Forward 1'!G166,0))</f>
        <v>2443375.000198564</v>
      </c>
      <c r="H194" s="48">
        <f>'3. Discount Factors'!H166*IF(netting,MAX(lgd*'3. EQ Forward 2'!H166+lgd*'3. EQ Forward 1'!H166,0),MAX(lgd*'3. EQ Forward 2'!H166,0)+MAX(lgd*'3. EQ Forward 1'!H166,0))</f>
        <v>6239560.822614979</v>
      </c>
      <c r="I194" s="48">
        <f>'3. Discount Factors'!I166*IF(netting,MAX(lgd*'3. EQ Forward 2'!I166+lgd*'3. EQ Forward 1'!I166,0),MAX(lgd*'3. EQ Forward 2'!I166,0)+MAX(lgd*'3. EQ Forward 1'!I166,0))</f>
        <v>3013941.0819637454</v>
      </c>
      <c r="J194" s="48">
        <f>'3. Discount Factors'!J166*IF(netting,MAX(lgd*'3. EQ Forward 2'!J166+lgd*'3. EQ Forward 1'!J166,0),MAX(lgd*'3. EQ Forward 2'!J166,0)+MAX(lgd*'3. EQ Forward 1'!J166,0))</f>
        <v>13684129.688947674</v>
      </c>
      <c r="K194" s="48">
        <f>'3. Discount Factors'!K166*IF(netting,MAX(lgd*'3. EQ Forward 2'!K166+lgd*'3. EQ Forward 1'!K166,0),MAX(lgd*'3. EQ Forward 2'!K166,0)+MAX(lgd*'3. EQ Forward 1'!K166,0))</f>
        <v>16885502.018015902</v>
      </c>
      <c r="L194" s="48">
        <f>'3. Discount Factors'!L166*IF(netting,MAX(lgd*'3. EQ Forward 2'!L166+lgd*'3. EQ Forward 1'!L166,0),MAX(lgd*'3. EQ Forward 2'!L166,0)+MAX(lgd*'3. EQ Forward 1'!L166,0))</f>
        <v>12238353.942132806</v>
      </c>
      <c r="M194" s="48">
        <f>'3. Discount Factors'!M166*IF(netting,MAX(lgd*'3. EQ Forward 2'!M166+lgd*'3. EQ Forward 1'!M166,0),MAX(lgd*'3. EQ Forward 2'!M166,0)+MAX(lgd*'3. EQ Forward 1'!M166,0))</f>
        <v>12196333.560187865</v>
      </c>
      <c r="N194" s="48">
        <f>'3. Discount Factors'!N166*IF(netting,MAX(lgd*'3. EQ Forward 2'!N166+lgd*'3. EQ Forward 1'!N166,0),MAX(lgd*'3. EQ Forward 2'!N166,0)+MAX(lgd*'3. EQ Forward 1'!N166,0))</f>
        <v>13171343.199920641</v>
      </c>
      <c r="O194" s="48">
        <f>'3. Discount Factors'!O166*IF(netting,MAX(lgd*'3. EQ Forward 2'!O166+lgd*'3. EQ Forward 1'!O166,0),MAX(lgd*'3. EQ Forward 2'!O166,0)+MAX(lgd*'3. EQ Forward 1'!O166,0))</f>
        <v>18445074.957411632</v>
      </c>
      <c r="P194" s="48">
        <f>'3. Discount Factors'!P166*IF(netting,MAX(lgd*'3. EQ Forward 2'!P166+lgd*'3. EQ Forward 1'!P166,0),MAX(lgd*'3. EQ Forward 2'!P166,0)+MAX(lgd*'3. EQ Forward 1'!P166,0))</f>
        <v>13835186.127575723</v>
      </c>
      <c r="Q194" s="48">
        <f>'3. Discount Factors'!Q166*IF(netting,MAX(lgd*'3. EQ Forward 2'!Q166+lgd*'3. EQ Forward 1'!Q166,0),MAX(lgd*'3. EQ Forward 2'!Q166,0)+MAX(lgd*'3. EQ Forward 1'!Q166,0))</f>
        <v>18340142.245582882</v>
      </c>
      <c r="R194" s="48">
        <f>'3. Discount Factors'!R166*IF(netting,MAX(lgd*'3. EQ Forward 2'!R166+lgd*'3. EQ Forward 1'!R166,0),MAX(lgd*'3. EQ Forward 2'!R166,0)+MAX(lgd*'3. EQ Forward 1'!R166,0))</f>
        <v>20887559.900082521</v>
      </c>
      <c r="S194" s="48">
        <f>'3. Discount Factors'!S166*IF(netting,MAX(lgd*'3. EQ Forward 2'!S166+lgd*'3. EQ Forward 1'!S166,0),MAX(lgd*'3. EQ Forward 2'!S166,0)+MAX(lgd*'3. EQ Forward 1'!S166,0))</f>
        <v>20377896.801652487</v>
      </c>
      <c r="T194" s="48">
        <f>'3. Discount Factors'!T166*IF(netting,MAX(lgd*'3. EQ Forward 2'!T166+lgd*'3. EQ Forward 1'!T166,0),MAX(lgd*'3. EQ Forward 2'!T166,0)+MAX(lgd*'3. EQ Forward 1'!T166,0))</f>
        <v>7900987.2375956336</v>
      </c>
      <c r="U194" s="48">
        <f>'3. Discount Factors'!U166*IF(netting,MAX(lgd*'3. EQ Forward 2'!U166+lgd*'3. EQ Forward 1'!U166,0),MAX(lgd*'3. EQ Forward 2'!U166,0)+MAX(lgd*'3. EQ Forward 1'!U166,0))</f>
        <v>9063204.5106069092</v>
      </c>
      <c r="V194" s="48">
        <f>'3. Discount Factors'!V166*IF(netting,MAX(lgd*'3. EQ Forward 2'!V166+lgd*'3. EQ Forward 1'!V166,0),MAX(lgd*'3. EQ Forward 2'!V166,0)+MAX(lgd*'3. EQ Forward 1'!V166,0))</f>
        <v>8500507.4853314944</v>
      </c>
      <c r="W194" s="53">
        <f>'3. Discount Factors'!W166*IF(netting,MAX(lgd*'3. EQ Forward 2'!W166+lgd*'3. EQ Forward 1'!W166,0),MAX(lgd*'3. EQ Forward 2'!W166,0)+MAX(lgd*'3. EQ Forward 1'!W166,0))</f>
        <v>3879611.3954384024</v>
      </c>
    </row>
    <row r="195" spans="2:23" x14ac:dyDescent="0.35">
      <c r="B195" s="26" t="s">
        <v>163</v>
      </c>
      <c r="C195" s="52">
        <f>'3. Discount Factors'!C167*IF(netting,MAX(lgd*'3. EQ Forward 2'!C167+lgd*'3. EQ Forward 1'!C167,0),MAX(lgd*'3. EQ Forward 2'!C167,0)+MAX(lgd*'3. EQ Forward 1'!C167,0))</f>
        <v>0</v>
      </c>
      <c r="D195" s="48">
        <f>'3. Discount Factors'!D167*IF(netting,MAX(lgd*'3. EQ Forward 2'!D167+lgd*'3. EQ Forward 1'!D167,0),MAX(lgd*'3. EQ Forward 2'!D167,0)+MAX(lgd*'3. EQ Forward 1'!D167,0))</f>
        <v>5544441.3184536221</v>
      </c>
      <c r="E195" s="48">
        <f>'3. Discount Factors'!E167*IF(netting,MAX(lgd*'3. EQ Forward 2'!E167+lgd*'3. EQ Forward 1'!E167,0),MAX(lgd*'3. EQ Forward 2'!E167,0)+MAX(lgd*'3. EQ Forward 1'!E167,0))</f>
        <v>4513983.4675350273</v>
      </c>
      <c r="F195" s="48">
        <f>'3. Discount Factors'!F167*IF(netting,MAX(lgd*'3. EQ Forward 2'!F167+lgd*'3. EQ Forward 1'!F167,0),MAX(lgd*'3. EQ Forward 2'!F167,0)+MAX(lgd*'3. EQ Forward 1'!F167,0))</f>
        <v>4229148.1700399518</v>
      </c>
      <c r="G195" s="48">
        <f>'3. Discount Factors'!G167*IF(netting,MAX(lgd*'3. EQ Forward 2'!G167+lgd*'3. EQ Forward 1'!G167,0),MAX(lgd*'3. EQ Forward 2'!G167,0)+MAX(lgd*'3. EQ Forward 1'!G167,0))</f>
        <v>3397114.0475573409</v>
      </c>
      <c r="H195" s="48">
        <f>'3. Discount Factors'!H167*IF(netting,MAX(lgd*'3. EQ Forward 2'!H167+lgd*'3. EQ Forward 1'!H167,0),MAX(lgd*'3. EQ Forward 2'!H167,0)+MAX(lgd*'3. EQ Forward 1'!H167,0))</f>
        <v>0</v>
      </c>
      <c r="I195" s="48">
        <f>'3. Discount Factors'!I167*IF(netting,MAX(lgd*'3. EQ Forward 2'!I167+lgd*'3. EQ Forward 1'!I167,0),MAX(lgd*'3. EQ Forward 2'!I167,0)+MAX(lgd*'3. EQ Forward 1'!I167,0))</f>
        <v>0</v>
      </c>
      <c r="J195" s="48">
        <f>'3. Discount Factors'!J167*IF(netting,MAX(lgd*'3. EQ Forward 2'!J167+lgd*'3. EQ Forward 1'!J167,0),MAX(lgd*'3. EQ Forward 2'!J167,0)+MAX(lgd*'3. EQ Forward 1'!J167,0))</f>
        <v>0</v>
      </c>
      <c r="K195" s="48">
        <f>'3. Discount Factors'!K167*IF(netting,MAX(lgd*'3. EQ Forward 2'!K167+lgd*'3. EQ Forward 1'!K167,0),MAX(lgd*'3. EQ Forward 2'!K167,0)+MAX(lgd*'3. EQ Forward 1'!K167,0))</f>
        <v>0</v>
      </c>
      <c r="L195" s="48">
        <f>'3. Discount Factors'!L167*IF(netting,MAX(lgd*'3. EQ Forward 2'!L167+lgd*'3. EQ Forward 1'!L167,0),MAX(lgd*'3. EQ Forward 2'!L167,0)+MAX(lgd*'3. EQ Forward 1'!L167,0))</f>
        <v>0</v>
      </c>
      <c r="M195" s="48">
        <f>'3. Discount Factors'!M167*IF(netting,MAX(lgd*'3. EQ Forward 2'!M167+lgd*'3. EQ Forward 1'!M167,0),MAX(lgd*'3. EQ Forward 2'!M167,0)+MAX(lgd*'3. EQ Forward 1'!M167,0))</f>
        <v>0</v>
      </c>
      <c r="N195" s="48">
        <f>'3. Discount Factors'!N167*IF(netting,MAX(lgd*'3. EQ Forward 2'!N167+lgd*'3. EQ Forward 1'!N167,0),MAX(lgd*'3. EQ Forward 2'!N167,0)+MAX(lgd*'3. EQ Forward 1'!N167,0))</f>
        <v>0</v>
      </c>
      <c r="O195" s="48">
        <f>'3. Discount Factors'!O167*IF(netting,MAX(lgd*'3. EQ Forward 2'!O167+lgd*'3. EQ Forward 1'!O167,0),MAX(lgd*'3. EQ Forward 2'!O167,0)+MAX(lgd*'3. EQ Forward 1'!O167,0))</f>
        <v>0</v>
      </c>
      <c r="P195" s="48">
        <f>'3. Discount Factors'!P167*IF(netting,MAX(lgd*'3. EQ Forward 2'!P167+lgd*'3. EQ Forward 1'!P167,0),MAX(lgd*'3. EQ Forward 2'!P167,0)+MAX(lgd*'3. EQ Forward 1'!P167,0))</f>
        <v>0</v>
      </c>
      <c r="Q195" s="48">
        <f>'3. Discount Factors'!Q167*IF(netting,MAX(lgd*'3. EQ Forward 2'!Q167+lgd*'3. EQ Forward 1'!Q167,0),MAX(lgd*'3. EQ Forward 2'!Q167,0)+MAX(lgd*'3. EQ Forward 1'!Q167,0))</f>
        <v>0</v>
      </c>
      <c r="R195" s="48">
        <f>'3. Discount Factors'!R167*IF(netting,MAX(lgd*'3. EQ Forward 2'!R167+lgd*'3. EQ Forward 1'!R167,0),MAX(lgd*'3. EQ Forward 2'!R167,0)+MAX(lgd*'3. EQ Forward 1'!R167,0))</f>
        <v>0</v>
      </c>
      <c r="S195" s="48">
        <f>'3. Discount Factors'!S167*IF(netting,MAX(lgd*'3. EQ Forward 2'!S167+lgd*'3. EQ Forward 1'!S167,0),MAX(lgd*'3. EQ Forward 2'!S167,0)+MAX(lgd*'3. EQ Forward 1'!S167,0))</f>
        <v>0</v>
      </c>
      <c r="T195" s="48">
        <f>'3. Discount Factors'!T167*IF(netting,MAX(lgd*'3. EQ Forward 2'!T167+lgd*'3. EQ Forward 1'!T167,0),MAX(lgd*'3. EQ Forward 2'!T167,0)+MAX(lgd*'3. EQ Forward 1'!T167,0))</f>
        <v>0</v>
      </c>
      <c r="U195" s="48">
        <f>'3. Discount Factors'!U167*IF(netting,MAX(lgd*'3. EQ Forward 2'!U167+lgd*'3. EQ Forward 1'!U167,0),MAX(lgd*'3. EQ Forward 2'!U167,0)+MAX(lgd*'3. EQ Forward 1'!U167,0))</f>
        <v>0</v>
      </c>
      <c r="V195" s="48">
        <f>'3. Discount Factors'!V167*IF(netting,MAX(lgd*'3. EQ Forward 2'!V167+lgd*'3. EQ Forward 1'!V167,0),MAX(lgd*'3. EQ Forward 2'!V167,0)+MAX(lgd*'3. EQ Forward 1'!V167,0))</f>
        <v>0</v>
      </c>
      <c r="W195" s="53">
        <f>'3. Discount Factors'!W167*IF(netting,MAX(lgd*'3. EQ Forward 2'!W167+lgd*'3. EQ Forward 1'!W167,0),MAX(lgd*'3. EQ Forward 2'!W167,0)+MAX(lgd*'3. EQ Forward 1'!W167,0))</f>
        <v>0</v>
      </c>
    </row>
    <row r="196" spans="2:23" x14ac:dyDescent="0.35">
      <c r="B196" s="26" t="s">
        <v>164</v>
      </c>
      <c r="C196" s="52">
        <f>'3. Discount Factors'!C168*IF(netting,MAX(lgd*'3. EQ Forward 2'!C168+lgd*'3. EQ Forward 1'!C168,0),MAX(lgd*'3. EQ Forward 2'!C168,0)+MAX(lgd*'3. EQ Forward 1'!C168,0))</f>
        <v>0</v>
      </c>
      <c r="D196" s="48">
        <f>'3. Discount Factors'!D168*IF(netting,MAX(lgd*'3. EQ Forward 2'!D168+lgd*'3. EQ Forward 1'!D168,0),MAX(lgd*'3. EQ Forward 2'!D168,0)+MAX(lgd*'3. EQ Forward 1'!D168,0))</f>
        <v>0</v>
      </c>
      <c r="E196" s="48">
        <f>'3. Discount Factors'!E168*IF(netting,MAX(lgd*'3. EQ Forward 2'!E168+lgd*'3. EQ Forward 1'!E168,0),MAX(lgd*'3. EQ Forward 2'!E168,0)+MAX(lgd*'3. EQ Forward 1'!E168,0))</f>
        <v>2762784.6197847263</v>
      </c>
      <c r="F196" s="48">
        <f>'3. Discount Factors'!F168*IF(netting,MAX(lgd*'3. EQ Forward 2'!F168+lgd*'3. EQ Forward 1'!F168,0),MAX(lgd*'3. EQ Forward 2'!F168,0)+MAX(lgd*'3. EQ Forward 1'!F168,0))</f>
        <v>0</v>
      </c>
      <c r="G196" s="48">
        <f>'3. Discount Factors'!G168*IF(netting,MAX(lgd*'3. EQ Forward 2'!G168+lgd*'3. EQ Forward 1'!G168,0),MAX(lgd*'3. EQ Forward 2'!G168,0)+MAX(lgd*'3. EQ Forward 1'!G168,0))</f>
        <v>0</v>
      </c>
      <c r="H196" s="48">
        <f>'3. Discount Factors'!H168*IF(netting,MAX(lgd*'3. EQ Forward 2'!H168+lgd*'3. EQ Forward 1'!H168,0),MAX(lgd*'3. EQ Forward 2'!H168,0)+MAX(lgd*'3. EQ Forward 1'!H168,0))</f>
        <v>0</v>
      </c>
      <c r="I196" s="48">
        <f>'3. Discount Factors'!I168*IF(netting,MAX(lgd*'3. EQ Forward 2'!I168+lgd*'3. EQ Forward 1'!I168,0),MAX(lgd*'3. EQ Forward 2'!I168,0)+MAX(lgd*'3. EQ Forward 1'!I168,0))</f>
        <v>0</v>
      </c>
      <c r="J196" s="48">
        <f>'3. Discount Factors'!J168*IF(netting,MAX(lgd*'3. EQ Forward 2'!J168+lgd*'3. EQ Forward 1'!J168,0),MAX(lgd*'3. EQ Forward 2'!J168,0)+MAX(lgd*'3. EQ Forward 1'!J168,0))</f>
        <v>0</v>
      </c>
      <c r="K196" s="48">
        <f>'3. Discount Factors'!K168*IF(netting,MAX(lgd*'3. EQ Forward 2'!K168+lgd*'3. EQ Forward 1'!K168,0),MAX(lgd*'3. EQ Forward 2'!K168,0)+MAX(lgd*'3. EQ Forward 1'!K168,0))</f>
        <v>0</v>
      </c>
      <c r="L196" s="48">
        <f>'3. Discount Factors'!L168*IF(netting,MAX(lgd*'3. EQ Forward 2'!L168+lgd*'3. EQ Forward 1'!L168,0),MAX(lgd*'3. EQ Forward 2'!L168,0)+MAX(lgd*'3. EQ Forward 1'!L168,0))</f>
        <v>0</v>
      </c>
      <c r="M196" s="48">
        <f>'3. Discount Factors'!M168*IF(netting,MAX(lgd*'3. EQ Forward 2'!M168+lgd*'3. EQ Forward 1'!M168,0),MAX(lgd*'3. EQ Forward 2'!M168,0)+MAX(lgd*'3. EQ Forward 1'!M168,0))</f>
        <v>0</v>
      </c>
      <c r="N196" s="48">
        <f>'3. Discount Factors'!N168*IF(netting,MAX(lgd*'3. EQ Forward 2'!N168+lgd*'3. EQ Forward 1'!N168,0),MAX(lgd*'3. EQ Forward 2'!N168,0)+MAX(lgd*'3. EQ Forward 1'!N168,0))</f>
        <v>0</v>
      </c>
      <c r="O196" s="48">
        <f>'3. Discount Factors'!O168*IF(netting,MAX(lgd*'3. EQ Forward 2'!O168+lgd*'3. EQ Forward 1'!O168,0),MAX(lgd*'3. EQ Forward 2'!O168,0)+MAX(lgd*'3. EQ Forward 1'!O168,0))</f>
        <v>0</v>
      </c>
      <c r="P196" s="48">
        <f>'3. Discount Factors'!P168*IF(netting,MAX(lgd*'3. EQ Forward 2'!P168+lgd*'3. EQ Forward 1'!P168,0),MAX(lgd*'3. EQ Forward 2'!P168,0)+MAX(lgd*'3. EQ Forward 1'!P168,0))</f>
        <v>0</v>
      </c>
      <c r="Q196" s="48">
        <f>'3. Discount Factors'!Q168*IF(netting,MAX(lgd*'3. EQ Forward 2'!Q168+lgd*'3. EQ Forward 1'!Q168,0),MAX(lgd*'3. EQ Forward 2'!Q168,0)+MAX(lgd*'3. EQ Forward 1'!Q168,0))</f>
        <v>0</v>
      </c>
      <c r="R196" s="48">
        <f>'3. Discount Factors'!R168*IF(netting,MAX(lgd*'3. EQ Forward 2'!R168+lgd*'3. EQ Forward 1'!R168,0),MAX(lgd*'3. EQ Forward 2'!R168,0)+MAX(lgd*'3. EQ Forward 1'!R168,0))</f>
        <v>0</v>
      </c>
      <c r="S196" s="48">
        <f>'3. Discount Factors'!S168*IF(netting,MAX(lgd*'3. EQ Forward 2'!S168+lgd*'3. EQ Forward 1'!S168,0),MAX(lgd*'3. EQ Forward 2'!S168,0)+MAX(lgd*'3. EQ Forward 1'!S168,0))</f>
        <v>0</v>
      </c>
      <c r="T196" s="48">
        <f>'3. Discount Factors'!T168*IF(netting,MAX(lgd*'3. EQ Forward 2'!T168+lgd*'3. EQ Forward 1'!T168,0),MAX(lgd*'3. EQ Forward 2'!T168,0)+MAX(lgd*'3. EQ Forward 1'!T168,0))</f>
        <v>0</v>
      </c>
      <c r="U196" s="48">
        <f>'3. Discount Factors'!U168*IF(netting,MAX(lgd*'3. EQ Forward 2'!U168+lgd*'3. EQ Forward 1'!U168,0),MAX(lgd*'3. EQ Forward 2'!U168,0)+MAX(lgd*'3. EQ Forward 1'!U168,0))</f>
        <v>0</v>
      </c>
      <c r="V196" s="48">
        <f>'3. Discount Factors'!V168*IF(netting,MAX(lgd*'3. EQ Forward 2'!V168+lgd*'3. EQ Forward 1'!V168,0),MAX(lgd*'3. EQ Forward 2'!V168,0)+MAX(lgd*'3. EQ Forward 1'!V168,0))</f>
        <v>0</v>
      </c>
      <c r="W196" s="53">
        <f>'3. Discount Factors'!W168*IF(netting,MAX(lgd*'3. EQ Forward 2'!W168+lgd*'3. EQ Forward 1'!W168,0),MAX(lgd*'3. EQ Forward 2'!W168,0)+MAX(lgd*'3. EQ Forward 1'!W168,0))</f>
        <v>0</v>
      </c>
    </row>
    <row r="197" spans="2:23" x14ac:dyDescent="0.35">
      <c r="B197" s="26" t="s">
        <v>165</v>
      </c>
      <c r="C197" s="52">
        <f>'3. Discount Factors'!C169*IF(netting,MAX(lgd*'3. EQ Forward 2'!C169+lgd*'3. EQ Forward 1'!C169,0),MAX(lgd*'3. EQ Forward 2'!C169,0)+MAX(lgd*'3. EQ Forward 1'!C169,0))</f>
        <v>0</v>
      </c>
      <c r="D197" s="48">
        <f>'3. Discount Factors'!D169*IF(netting,MAX(lgd*'3. EQ Forward 2'!D169+lgd*'3. EQ Forward 1'!D169,0),MAX(lgd*'3. EQ Forward 2'!D169,0)+MAX(lgd*'3. EQ Forward 1'!D169,0))</f>
        <v>0</v>
      </c>
      <c r="E197" s="48">
        <f>'3. Discount Factors'!E169*IF(netting,MAX(lgd*'3. EQ Forward 2'!E169+lgd*'3. EQ Forward 1'!E169,0),MAX(lgd*'3. EQ Forward 2'!E169,0)+MAX(lgd*'3. EQ Forward 1'!E169,0))</f>
        <v>0</v>
      </c>
      <c r="F197" s="48">
        <f>'3. Discount Factors'!F169*IF(netting,MAX(lgd*'3. EQ Forward 2'!F169+lgd*'3. EQ Forward 1'!F169,0),MAX(lgd*'3. EQ Forward 2'!F169,0)+MAX(lgd*'3. EQ Forward 1'!F169,0))</f>
        <v>0</v>
      </c>
      <c r="G197" s="48">
        <f>'3. Discount Factors'!G169*IF(netting,MAX(lgd*'3. EQ Forward 2'!G169+lgd*'3. EQ Forward 1'!G169,0),MAX(lgd*'3. EQ Forward 2'!G169,0)+MAX(lgd*'3. EQ Forward 1'!G169,0))</f>
        <v>0</v>
      </c>
      <c r="H197" s="48">
        <f>'3. Discount Factors'!H169*IF(netting,MAX(lgd*'3. EQ Forward 2'!H169+lgd*'3. EQ Forward 1'!H169,0),MAX(lgd*'3. EQ Forward 2'!H169,0)+MAX(lgd*'3. EQ Forward 1'!H169,0))</f>
        <v>0</v>
      </c>
      <c r="I197" s="48">
        <f>'3. Discount Factors'!I169*IF(netting,MAX(lgd*'3. EQ Forward 2'!I169+lgd*'3. EQ Forward 1'!I169,0),MAX(lgd*'3. EQ Forward 2'!I169,0)+MAX(lgd*'3. EQ Forward 1'!I169,0))</f>
        <v>0</v>
      </c>
      <c r="J197" s="48">
        <f>'3. Discount Factors'!J169*IF(netting,MAX(lgd*'3. EQ Forward 2'!J169+lgd*'3. EQ Forward 1'!J169,0),MAX(lgd*'3. EQ Forward 2'!J169,0)+MAX(lgd*'3. EQ Forward 1'!J169,0))</f>
        <v>0</v>
      </c>
      <c r="K197" s="48">
        <f>'3. Discount Factors'!K169*IF(netting,MAX(lgd*'3. EQ Forward 2'!K169+lgd*'3. EQ Forward 1'!K169,0),MAX(lgd*'3. EQ Forward 2'!K169,0)+MAX(lgd*'3. EQ Forward 1'!K169,0))</f>
        <v>0</v>
      </c>
      <c r="L197" s="48">
        <f>'3. Discount Factors'!L169*IF(netting,MAX(lgd*'3. EQ Forward 2'!L169+lgd*'3. EQ Forward 1'!L169,0),MAX(lgd*'3. EQ Forward 2'!L169,0)+MAX(lgd*'3. EQ Forward 1'!L169,0))</f>
        <v>0</v>
      </c>
      <c r="M197" s="48">
        <f>'3. Discount Factors'!M169*IF(netting,MAX(lgd*'3. EQ Forward 2'!M169+lgd*'3. EQ Forward 1'!M169,0),MAX(lgd*'3. EQ Forward 2'!M169,0)+MAX(lgd*'3. EQ Forward 1'!M169,0))</f>
        <v>0</v>
      </c>
      <c r="N197" s="48">
        <f>'3. Discount Factors'!N169*IF(netting,MAX(lgd*'3. EQ Forward 2'!N169+lgd*'3. EQ Forward 1'!N169,0),MAX(lgd*'3. EQ Forward 2'!N169,0)+MAX(lgd*'3. EQ Forward 1'!N169,0))</f>
        <v>0</v>
      </c>
      <c r="O197" s="48">
        <f>'3. Discount Factors'!O169*IF(netting,MAX(lgd*'3. EQ Forward 2'!O169+lgd*'3. EQ Forward 1'!O169,0),MAX(lgd*'3. EQ Forward 2'!O169,0)+MAX(lgd*'3. EQ Forward 1'!O169,0))</f>
        <v>0</v>
      </c>
      <c r="P197" s="48">
        <f>'3. Discount Factors'!P169*IF(netting,MAX(lgd*'3. EQ Forward 2'!P169+lgd*'3. EQ Forward 1'!P169,0),MAX(lgd*'3. EQ Forward 2'!P169,0)+MAX(lgd*'3. EQ Forward 1'!P169,0))</f>
        <v>0</v>
      </c>
      <c r="Q197" s="48">
        <f>'3. Discount Factors'!Q169*IF(netting,MAX(lgd*'3. EQ Forward 2'!Q169+lgd*'3. EQ Forward 1'!Q169,0),MAX(lgd*'3. EQ Forward 2'!Q169,0)+MAX(lgd*'3. EQ Forward 1'!Q169,0))</f>
        <v>0</v>
      </c>
      <c r="R197" s="48">
        <f>'3. Discount Factors'!R169*IF(netting,MAX(lgd*'3. EQ Forward 2'!R169+lgd*'3. EQ Forward 1'!R169,0),MAX(lgd*'3. EQ Forward 2'!R169,0)+MAX(lgd*'3. EQ Forward 1'!R169,0))</f>
        <v>0</v>
      </c>
      <c r="S197" s="48">
        <f>'3. Discount Factors'!S169*IF(netting,MAX(lgd*'3. EQ Forward 2'!S169+lgd*'3. EQ Forward 1'!S169,0),MAX(lgd*'3. EQ Forward 2'!S169,0)+MAX(lgd*'3. EQ Forward 1'!S169,0))</f>
        <v>0</v>
      </c>
      <c r="T197" s="48">
        <f>'3. Discount Factors'!T169*IF(netting,MAX(lgd*'3. EQ Forward 2'!T169+lgd*'3. EQ Forward 1'!T169,0),MAX(lgd*'3. EQ Forward 2'!T169,0)+MAX(lgd*'3. EQ Forward 1'!T169,0))</f>
        <v>0</v>
      </c>
      <c r="U197" s="48">
        <f>'3. Discount Factors'!U169*IF(netting,MAX(lgd*'3. EQ Forward 2'!U169+lgd*'3. EQ Forward 1'!U169,0),MAX(lgd*'3. EQ Forward 2'!U169,0)+MAX(lgd*'3. EQ Forward 1'!U169,0))</f>
        <v>0</v>
      </c>
      <c r="V197" s="48">
        <f>'3. Discount Factors'!V169*IF(netting,MAX(lgd*'3. EQ Forward 2'!V169+lgd*'3. EQ Forward 1'!V169,0),MAX(lgd*'3. EQ Forward 2'!V169,0)+MAX(lgd*'3. EQ Forward 1'!V169,0))</f>
        <v>0</v>
      </c>
      <c r="W197" s="53">
        <f>'3. Discount Factors'!W169*IF(netting,MAX(lgd*'3. EQ Forward 2'!W169+lgd*'3. EQ Forward 1'!W169,0),MAX(lgd*'3. EQ Forward 2'!W169,0)+MAX(lgd*'3. EQ Forward 1'!W169,0))</f>
        <v>0</v>
      </c>
    </row>
    <row r="198" spans="2:23" x14ac:dyDescent="0.35">
      <c r="B198" s="26" t="s">
        <v>166</v>
      </c>
      <c r="C198" s="52">
        <f>'3. Discount Factors'!C170*IF(netting,MAX(lgd*'3. EQ Forward 2'!C170+lgd*'3. EQ Forward 1'!C170,0),MAX(lgd*'3. EQ Forward 2'!C170,0)+MAX(lgd*'3. EQ Forward 1'!C170,0))</f>
        <v>0</v>
      </c>
      <c r="D198" s="48">
        <f>'3. Discount Factors'!D170*IF(netting,MAX(lgd*'3. EQ Forward 2'!D170+lgd*'3. EQ Forward 1'!D170,0),MAX(lgd*'3. EQ Forward 2'!D170,0)+MAX(lgd*'3. EQ Forward 1'!D170,0))</f>
        <v>0</v>
      </c>
      <c r="E198" s="48">
        <f>'3. Discount Factors'!E170*IF(netting,MAX(lgd*'3. EQ Forward 2'!E170+lgd*'3. EQ Forward 1'!E170,0),MAX(lgd*'3. EQ Forward 2'!E170,0)+MAX(lgd*'3. EQ Forward 1'!E170,0))</f>
        <v>0</v>
      </c>
      <c r="F198" s="48">
        <f>'3. Discount Factors'!F170*IF(netting,MAX(lgd*'3. EQ Forward 2'!F170+lgd*'3. EQ Forward 1'!F170,0),MAX(lgd*'3. EQ Forward 2'!F170,0)+MAX(lgd*'3. EQ Forward 1'!F170,0))</f>
        <v>0</v>
      </c>
      <c r="G198" s="48">
        <f>'3. Discount Factors'!G170*IF(netting,MAX(lgd*'3. EQ Forward 2'!G170+lgd*'3. EQ Forward 1'!G170,0),MAX(lgd*'3. EQ Forward 2'!G170,0)+MAX(lgd*'3. EQ Forward 1'!G170,0))</f>
        <v>0</v>
      </c>
      <c r="H198" s="48">
        <f>'3. Discount Factors'!H170*IF(netting,MAX(lgd*'3. EQ Forward 2'!H170+lgd*'3. EQ Forward 1'!H170,0),MAX(lgd*'3. EQ Forward 2'!H170,0)+MAX(lgd*'3. EQ Forward 1'!H170,0))</f>
        <v>0</v>
      </c>
      <c r="I198" s="48">
        <f>'3. Discount Factors'!I170*IF(netting,MAX(lgd*'3. EQ Forward 2'!I170+lgd*'3. EQ Forward 1'!I170,0),MAX(lgd*'3. EQ Forward 2'!I170,0)+MAX(lgd*'3. EQ Forward 1'!I170,0))</f>
        <v>0</v>
      </c>
      <c r="J198" s="48">
        <f>'3. Discount Factors'!J170*IF(netting,MAX(lgd*'3. EQ Forward 2'!J170+lgd*'3. EQ Forward 1'!J170,0),MAX(lgd*'3. EQ Forward 2'!J170,0)+MAX(lgd*'3. EQ Forward 1'!J170,0))</f>
        <v>0</v>
      </c>
      <c r="K198" s="48">
        <f>'3. Discount Factors'!K170*IF(netting,MAX(lgd*'3. EQ Forward 2'!K170+lgd*'3. EQ Forward 1'!K170,0),MAX(lgd*'3. EQ Forward 2'!K170,0)+MAX(lgd*'3. EQ Forward 1'!K170,0))</f>
        <v>0</v>
      </c>
      <c r="L198" s="48">
        <f>'3. Discount Factors'!L170*IF(netting,MAX(lgd*'3. EQ Forward 2'!L170+lgd*'3. EQ Forward 1'!L170,0),MAX(lgd*'3. EQ Forward 2'!L170,0)+MAX(lgd*'3. EQ Forward 1'!L170,0))</f>
        <v>0</v>
      </c>
      <c r="M198" s="48">
        <f>'3. Discount Factors'!M170*IF(netting,MAX(lgd*'3. EQ Forward 2'!M170+lgd*'3. EQ Forward 1'!M170,0),MAX(lgd*'3. EQ Forward 2'!M170,0)+MAX(lgd*'3. EQ Forward 1'!M170,0))</f>
        <v>0</v>
      </c>
      <c r="N198" s="48">
        <f>'3. Discount Factors'!N170*IF(netting,MAX(lgd*'3. EQ Forward 2'!N170+lgd*'3. EQ Forward 1'!N170,0),MAX(lgd*'3. EQ Forward 2'!N170,0)+MAX(lgd*'3. EQ Forward 1'!N170,0))</f>
        <v>0</v>
      </c>
      <c r="O198" s="48">
        <f>'3. Discount Factors'!O170*IF(netting,MAX(lgd*'3. EQ Forward 2'!O170+lgd*'3. EQ Forward 1'!O170,0),MAX(lgd*'3. EQ Forward 2'!O170,0)+MAX(lgd*'3. EQ Forward 1'!O170,0))</f>
        <v>0</v>
      </c>
      <c r="P198" s="48">
        <f>'3. Discount Factors'!P170*IF(netting,MAX(lgd*'3. EQ Forward 2'!P170+lgd*'3. EQ Forward 1'!P170,0),MAX(lgd*'3. EQ Forward 2'!P170,0)+MAX(lgd*'3. EQ Forward 1'!P170,0))</f>
        <v>0</v>
      </c>
      <c r="Q198" s="48">
        <f>'3. Discount Factors'!Q170*IF(netting,MAX(lgd*'3. EQ Forward 2'!Q170+lgd*'3. EQ Forward 1'!Q170,0),MAX(lgd*'3. EQ Forward 2'!Q170,0)+MAX(lgd*'3. EQ Forward 1'!Q170,0))</f>
        <v>0</v>
      </c>
      <c r="R198" s="48">
        <f>'3. Discount Factors'!R170*IF(netting,MAX(lgd*'3. EQ Forward 2'!R170+lgd*'3. EQ Forward 1'!R170,0),MAX(lgd*'3. EQ Forward 2'!R170,0)+MAX(lgd*'3. EQ Forward 1'!R170,0))</f>
        <v>0</v>
      </c>
      <c r="S198" s="48">
        <f>'3. Discount Factors'!S170*IF(netting,MAX(lgd*'3. EQ Forward 2'!S170+lgd*'3. EQ Forward 1'!S170,0),MAX(lgd*'3. EQ Forward 2'!S170,0)+MAX(lgd*'3. EQ Forward 1'!S170,0))</f>
        <v>0</v>
      </c>
      <c r="T198" s="48">
        <f>'3. Discount Factors'!T170*IF(netting,MAX(lgd*'3. EQ Forward 2'!T170+lgd*'3. EQ Forward 1'!T170,0),MAX(lgd*'3. EQ Forward 2'!T170,0)+MAX(lgd*'3. EQ Forward 1'!T170,0))</f>
        <v>0</v>
      </c>
      <c r="U198" s="48">
        <f>'3. Discount Factors'!U170*IF(netting,MAX(lgd*'3. EQ Forward 2'!U170+lgd*'3. EQ Forward 1'!U170,0),MAX(lgd*'3. EQ Forward 2'!U170,0)+MAX(lgd*'3. EQ Forward 1'!U170,0))</f>
        <v>0</v>
      </c>
      <c r="V198" s="48">
        <f>'3. Discount Factors'!V170*IF(netting,MAX(lgd*'3. EQ Forward 2'!V170+lgd*'3. EQ Forward 1'!V170,0),MAX(lgd*'3. EQ Forward 2'!V170,0)+MAX(lgd*'3. EQ Forward 1'!V170,0))</f>
        <v>0</v>
      </c>
      <c r="W198" s="53">
        <f>'3. Discount Factors'!W170*IF(netting,MAX(lgd*'3. EQ Forward 2'!W170+lgd*'3. EQ Forward 1'!W170,0),MAX(lgd*'3. EQ Forward 2'!W170,0)+MAX(lgd*'3. EQ Forward 1'!W170,0))</f>
        <v>0</v>
      </c>
    </row>
    <row r="199" spans="2:23" x14ac:dyDescent="0.35">
      <c r="B199" s="26" t="s">
        <v>167</v>
      </c>
      <c r="C199" s="52">
        <f>'3. Discount Factors'!C171*IF(netting,MAX(lgd*'3. EQ Forward 2'!C171+lgd*'3. EQ Forward 1'!C171,0),MAX(lgd*'3. EQ Forward 2'!C171,0)+MAX(lgd*'3. EQ Forward 1'!C171,0))</f>
        <v>0</v>
      </c>
      <c r="D199" s="48">
        <f>'3. Discount Factors'!D171*IF(netting,MAX(lgd*'3. EQ Forward 2'!D171+lgd*'3. EQ Forward 1'!D171,0),MAX(lgd*'3. EQ Forward 2'!D171,0)+MAX(lgd*'3. EQ Forward 1'!D171,0))</f>
        <v>7317161.9348277925</v>
      </c>
      <c r="E199" s="48">
        <f>'3. Discount Factors'!E171*IF(netting,MAX(lgd*'3. EQ Forward 2'!E171+lgd*'3. EQ Forward 1'!E171,0),MAX(lgd*'3. EQ Forward 2'!E171,0)+MAX(lgd*'3. EQ Forward 1'!E171,0))</f>
        <v>6397383.0480988985</v>
      </c>
      <c r="F199" s="48">
        <f>'3. Discount Factors'!F171*IF(netting,MAX(lgd*'3. EQ Forward 2'!F171+lgd*'3. EQ Forward 1'!F171,0),MAX(lgd*'3. EQ Forward 2'!F171,0)+MAX(lgd*'3. EQ Forward 1'!F171,0))</f>
        <v>7733093.6180978986</v>
      </c>
      <c r="G199" s="48">
        <f>'3. Discount Factors'!G171*IF(netting,MAX(lgd*'3. EQ Forward 2'!G171+lgd*'3. EQ Forward 1'!G171,0),MAX(lgd*'3. EQ Forward 2'!G171,0)+MAX(lgd*'3. EQ Forward 1'!G171,0))</f>
        <v>10805165.072798276</v>
      </c>
      <c r="H199" s="48">
        <f>'3. Discount Factors'!H171*IF(netting,MAX(lgd*'3. EQ Forward 2'!H171+lgd*'3. EQ Forward 1'!H171,0),MAX(lgd*'3. EQ Forward 2'!H171,0)+MAX(lgd*'3. EQ Forward 1'!H171,0))</f>
        <v>16167084.76665264</v>
      </c>
      <c r="I199" s="48">
        <f>'3. Discount Factors'!I171*IF(netting,MAX(lgd*'3. EQ Forward 2'!I171+lgd*'3. EQ Forward 1'!I171,0),MAX(lgd*'3. EQ Forward 2'!I171,0)+MAX(lgd*'3. EQ Forward 1'!I171,0))</f>
        <v>27245683.913199063</v>
      </c>
      <c r="J199" s="48">
        <f>'3. Discount Factors'!J171*IF(netting,MAX(lgd*'3. EQ Forward 2'!J171+lgd*'3. EQ Forward 1'!J171,0),MAX(lgd*'3. EQ Forward 2'!J171,0)+MAX(lgd*'3. EQ Forward 1'!J171,0))</f>
        <v>29190790.901528593</v>
      </c>
      <c r="K199" s="48">
        <f>'3. Discount Factors'!K171*IF(netting,MAX(lgd*'3. EQ Forward 2'!K171+lgd*'3. EQ Forward 1'!K171,0),MAX(lgd*'3. EQ Forward 2'!K171,0)+MAX(lgd*'3. EQ Forward 1'!K171,0))</f>
        <v>28251152.262952745</v>
      </c>
      <c r="L199" s="48">
        <f>'3. Discount Factors'!L171*IF(netting,MAX(lgd*'3. EQ Forward 2'!L171+lgd*'3. EQ Forward 1'!L171,0),MAX(lgd*'3. EQ Forward 2'!L171,0)+MAX(lgd*'3. EQ Forward 1'!L171,0))</f>
        <v>25936978.816561904</v>
      </c>
      <c r="M199" s="48">
        <f>'3. Discount Factors'!M171*IF(netting,MAX(lgd*'3. EQ Forward 2'!M171+lgd*'3. EQ Forward 1'!M171,0),MAX(lgd*'3. EQ Forward 2'!M171,0)+MAX(lgd*'3. EQ Forward 1'!M171,0))</f>
        <v>19149836.910057228</v>
      </c>
      <c r="N199" s="48">
        <f>'3. Discount Factors'!N171*IF(netting,MAX(lgd*'3. EQ Forward 2'!N171+lgd*'3. EQ Forward 1'!N171,0),MAX(lgd*'3. EQ Forward 2'!N171,0)+MAX(lgd*'3. EQ Forward 1'!N171,0))</f>
        <v>8160575.1934565399</v>
      </c>
      <c r="O199" s="48">
        <f>'3. Discount Factors'!O171*IF(netting,MAX(lgd*'3. EQ Forward 2'!O171+lgd*'3. EQ Forward 1'!O171,0),MAX(lgd*'3. EQ Forward 2'!O171,0)+MAX(lgd*'3. EQ Forward 1'!O171,0))</f>
        <v>10261402.533628101</v>
      </c>
      <c r="P199" s="48">
        <f>'3. Discount Factors'!P171*IF(netting,MAX(lgd*'3. EQ Forward 2'!P171+lgd*'3. EQ Forward 1'!P171,0),MAX(lgd*'3. EQ Forward 2'!P171,0)+MAX(lgd*'3. EQ Forward 1'!P171,0))</f>
        <v>9526544.4048317745</v>
      </c>
      <c r="Q199" s="48">
        <f>'3. Discount Factors'!Q171*IF(netting,MAX(lgd*'3. EQ Forward 2'!Q171+lgd*'3. EQ Forward 1'!Q171,0),MAX(lgd*'3. EQ Forward 2'!Q171,0)+MAX(lgd*'3. EQ Forward 1'!Q171,0))</f>
        <v>797996.31927605008</v>
      </c>
      <c r="R199" s="48">
        <f>'3. Discount Factors'!R171*IF(netting,MAX(lgd*'3. EQ Forward 2'!R171+lgd*'3. EQ Forward 1'!R171,0),MAX(lgd*'3. EQ Forward 2'!R171,0)+MAX(lgd*'3. EQ Forward 1'!R171,0))</f>
        <v>4074188.4463048852</v>
      </c>
      <c r="S199" s="48">
        <f>'3. Discount Factors'!S171*IF(netting,MAX(lgd*'3. EQ Forward 2'!S171+lgd*'3. EQ Forward 1'!S171,0),MAX(lgd*'3. EQ Forward 2'!S171,0)+MAX(lgd*'3. EQ Forward 1'!S171,0))</f>
        <v>5182287.1806439422</v>
      </c>
      <c r="T199" s="48">
        <f>'3. Discount Factors'!T171*IF(netting,MAX(lgd*'3. EQ Forward 2'!T171+lgd*'3. EQ Forward 1'!T171,0),MAX(lgd*'3. EQ Forward 2'!T171,0)+MAX(lgd*'3. EQ Forward 1'!T171,0))</f>
        <v>5930331.9475180516</v>
      </c>
      <c r="U199" s="48">
        <f>'3. Discount Factors'!U171*IF(netting,MAX(lgd*'3. EQ Forward 2'!U171+lgd*'3. EQ Forward 1'!U171,0),MAX(lgd*'3. EQ Forward 2'!U171,0)+MAX(lgd*'3. EQ Forward 1'!U171,0))</f>
        <v>969818.33154126932</v>
      </c>
      <c r="V199" s="48">
        <f>'3. Discount Factors'!V171*IF(netting,MAX(lgd*'3. EQ Forward 2'!V171+lgd*'3. EQ Forward 1'!V171,0),MAX(lgd*'3. EQ Forward 2'!V171,0)+MAX(lgd*'3. EQ Forward 1'!V171,0))</f>
        <v>4629774.9464458665</v>
      </c>
      <c r="W199" s="53">
        <f>'3. Discount Factors'!W171*IF(netting,MAX(lgd*'3. EQ Forward 2'!W171+lgd*'3. EQ Forward 1'!W171,0),MAX(lgd*'3. EQ Forward 2'!W171,0)+MAX(lgd*'3. EQ Forward 1'!W171,0))</f>
        <v>0</v>
      </c>
    </row>
    <row r="200" spans="2:23" x14ac:dyDescent="0.35">
      <c r="B200" s="26" t="s">
        <v>168</v>
      </c>
      <c r="C200" s="52">
        <f>'3. Discount Factors'!C172*IF(netting,MAX(lgd*'3. EQ Forward 2'!C172+lgd*'3. EQ Forward 1'!C172,0),MAX(lgd*'3. EQ Forward 2'!C172,0)+MAX(lgd*'3. EQ Forward 1'!C172,0))</f>
        <v>0</v>
      </c>
      <c r="D200" s="48">
        <f>'3. Discount Factors'!D172*IF(netting,MAX(lgd*'3. EQ Forward 2'!D172+lgd*'3. EQ Forward 1'!D172,0),MAX(lgd*'3. EQ Forward 2'!D172,0)+MAX(lgd*'3. EQ Forward 1'!D172,0))</f>
        <v>0</v>
      </c>
      <c r="E200" s="48">
        <f>'3. Discount Factors'!E172*IF(netting,MAX(lgd*'3. EQ Forward 2'!E172+lgd*'3. EQ Forward 1'!E172,0),MAX(lgd*'3. EQ Forward 2'!E172,0)+MAX(lgd*'3. EQ Forward 1'!E172,0))</f>
        <v>0</v>
      </c>
      <c r="F200" s="48">
        <f>'3. Discount Factors'!F172*IF(netting,MAX(lgd*'3. EQ Forward 2'!F172+lgd*'3. EQ Forward 1'!F172,0),MAX(lgd*'3. EQ Forward 2'!F172,0)+MAX(lgd*'3. EQ Forward 1'!F172,0))</f>
        <v>0</v>
      </c>
      <c r="G200" s="48">
        <f>'3. Discount Factors'!G172*IF(netting,MAX(lgd*'3. EQ Forward 2'!G172+lgd*'3. EQ Forward 1'!G172,0),MAX(lgd*'3. EQ Forward 2'!G172,0)+MAX(lgd*'3. EQ Forward 1'!G172,0))</f>
        <v>0</v>
      </c>
      <c r="H200" s="48">
        <f>'3. Discount Factors'!H172*IF(netting,MAX(lgd*'3. EQ Forward 2'!H172+lgd*'3. EQ Forward 1'!H172,0),MAX(lgd*'3. EQ Forward 2'!H172,0)+MAX(lgd*'3. EQ Forward 1'!H172,0))</f>
        <v>0</v>
      </c>
      <c r="I200" s="48">
        <f>'3. Discount Factors'!I172*IF(netting,MAX(lgd*'3. EQ Forward 2'!I172+lgd*'3. EQ Forward 1'!I172,0),MAX(lgd*'3. EQ Forward 2'!I172,0)+MAX(lgd*'3. EQ Forward 1'!I172,0))</f>
        <v>0</v>
      </c>
      <c r="J200" s="48">
        <f>'3. Discount Factors'!J172*IF(netting,MAX(lgd*'3. EQ Forward 2'!J172+lgd*'3. EQ Forward 1'!J172,0),MAX(lgd*'3. EQ Forward 2'!J172,0)+MAX(lgd*'3. EQ Forward 1'!J172,0))</f>
        <v>0</v>
      </c>
      <c r="K200" s="48">
        <f>'3. Discount Factors'!K172*IF(netting,MAX(lgd*'3. EQ Forward 2'!K172+lgd*'3. EQ Forward 1'!K172,0),MAX(lgd*'3. EQ Forward 2'!K172,0)+MAX(lgd*'3. EQ Forward 1'!K172,0))</f>
        <v>0</v>
      </c>
      <c r="L200" s="48">
        <f>'3. Discount Factors'!L172*IF(netting,MAX(lgd*'3. EQ Forward 2'!L172+lgd*'3. EQ Forward 1'!L172,0),MAX(lgd*'3. EQ Forward 2'!L172,0)+MAX(lgd*'3. EQ Forward 1'!L172,0))</f>
        <v>0</v>
      </c>
      <c r="M200" s="48">
        <f>'3. Discount Factors'!M172*IF(netting,MAX(lgd*'3. EQ Forward 2'!M172+lgd*'3. EQ Forward 1'!M172,0),MAX(lgd*'3. EQ Forward 2'!M172,0)+MAX(lgd*'3. EQ Forward 1'!M172,0))</f>
        <v>0</v>
      </c>
      <c r="N200" s="48">
        <f>'3. Discount Factors'!N172*IF(netting,MAX(lgd*'3. EQ Forward 2'!N172+lgd*'3. EQ Forward 1'!N172,0),MAX(lgd*'3. EQ Forward 2'!N172,0)+MAX(lgd*'3. EQ Forward 1'!N172,0))</f>
        <v>0</v>
      </c>
      <c r="O200" s="48">
        <f>'3. Discount Factors'!O172*IF(netting,MAX(lgd*'3. EQ Forward 2'!O172+lgd*'3. EQ Forward 1'!O172,0),MAX(lgd*'3. EQ Forward 2'!O172,0)+MAX(lgd*'3. EQ Forward 1'!O172,0))</f>
        <v>0</v>
      </c>
      <c r="P200" s="48">
        <f>'3. Discount Factors'!P172*IF(netting,MAX(lgd*'3. EQ Forward 2'!P172+lgd*'3. EQ Forward 1'!P172,0),MAX(lgd*'3. EQ Forward 2'!P172,0)+MAX(lgd*'3. EQ Forward 1'!P172,0))</f>
        <v>0</v>
      </c>
      <c r="Q200" s="48">
        <f>'3. Discount Factors'!Q172*IF(netting,MAX(lgd*'3. EQ Forward 2'!Q172+lgd*'3. EQ Forward 1'!Q172,0),MAX(lgd*'3. EQ Forward 2'!Q172,0)+MAX(lgd*'3. EQ Forward 1'!Q172,0))</f>
        <v>0</v>
      </c>
      <c r="R200" s="48">
        <f>'3. Discount Factors'!R172*IF(netting,MAX(lgd*'3. EQ Forward 2'!R172+lgd*'3. EQ Forward 1'!R172,0),MAX(lgd*'3. EQ Forward 2'!R172,0)+MAX(lgd*'3. EQ Forward 1'!R172,0))</f>
        <v>0</v>
      </c>
      <c r="S200" s="48">
        <f>'3. Discount Factors'!S172*IF(netting,MAX(lgd*'3. EQ Forward 2'!S172+lgd*'3. EQ Forward 1'!S172,0),MAX(lgd*'3. EQ Forward 2'!S172,0)+MAX(lgd*'3. EQ Forward 1'!S172,0))</f>
        <v>0</v>
      </c>
      <c r="T200" s="48">
        <f>'3. Discount Factors'!T172*IF(netting,MAX(lgd*'3. EQ Forward 2'!T172+lgd*'3. EQ Forward 1'!T172,0),MAX(lgd*'3. EQ Forward 2'!T172,0)+MAX(lgd*'3. EQ Forward 1'!T172,0))</f>
        <v>0</v>
      </c>
      <c r="U200" s="48">
        <f>'3. Discount Factors'!U172*IF(netting,MAX(lgd*'3. EQ Forward 2'!U172+lgd*'3. EQ Forward 1'!U172,0),MAX(lgd*'3. EQ Forward 2'!U172,0)+MAX(lgd*'3. EQ Forward 1'!U172,0))</f>
        <v>0</v>
      </c>
      <c r="V200" s="48">
        <f>'3. Discount Factors'!V172*IF(netting,MAX(lgd*'3. EQ Forward 2'!V172+lgd*'3. EQ Forward 1'!V172,0),MAX(lgd*'3. EQ Forward 2'!V172,0)+MAX(lgd*'3. EQ Forward 1'!V172,0))</f>
        <v>0</v>
      </c>
      <c r="W200" s="53">
        <f>'3. Discount Factors'!W172*IF(netting,MAX(lgd*'3. EQ Forward 2'!W172+lgd*'3. EQ Forward 1'!W172,0),MAX(lgd*'3. EQ Forward 2'!W172,0)+MAX(lgd*'3. EQ Forward 1'!W172,0))</f>
        <v>0</v>
      </c>
    </row>
    <row r="201" spans="2:23" x14ac:dyDescent="0.35">
      <c r="B201" s="26" t="s">
        <v>169</v>
      </c>
      <c r="C201" s="52">
        <f>'3. Discount Factors'!C173*IF(netting,MAX(lgd*'3. EQ Forward 2'!C173+lgd*'3. EQ Forward 1'!C173,0),MAX(lgd*'3. EQ Forward 2'!C173,0)+MAX(lgd*'3. EQ Forward 1'!C173,0))</f>
        <v>0</v>
      </c>
      <c r="D201" s="48">
        <f>'3. Discount Factors'!D173*IF(netting,MAX(lgd*'3. EQ Forward 2'!D173+lgd*'3. EQ Forward 1'!D173,0),MAX(lgd*'3. EQ Forward 2'!D173,0)+MAX(lgd*'3. EQ Forward 1'!D173,0))</f>
        <v>7417344.7153100958</v>
      </c>
      <c r="E201" s="48">
        <f>'3. Discount Factors'!E173*IF(netting,MAX(lgd*'3. EQ Forward 2'!E173+lgd*'3. EQ Forward 1'!E173,0),MAX(lgd*'3. EQ Forward 2'!E173,0)+MAX(lgd*'3. EQ Forward 1'!E173,0))</f>
        <v>14441264.250443405</v>
      </c>
      <c r="F201" s="48">
        <f>'3. Discount Factors'!F173*IF(netting,MAX(lgd*'3. EQ Forward 2'!F173+lgd*'3. EQ Forward 1'!F173,0),MAX(lgd*'3. EQ Forward 2'!F173,0)+MAX(lgd*'3. EQ Forward 1'!F173,0))</f>
        <v>30034388.551657032</v>
      </c>
      <c r="G201" s="48">
        <f>'3. Discount Factors'!G173*IF(netting,MAX(lgd*'3. EQ Forward 2'!G173+lgd*'3. EQ Forward 1'!G173,0),MAX(lgd*'3. EQ Forward 2'!G173,0)+MAX(lgd*'3. EQ Forward 1'!G173,0))</f>
        <v>30789059.503781404</v>
      </c>
      <c r="H201" s="48">
        <f>'3. Discount Factors'!H173*IF(netting,MAX(lgd*'3. EQ Forward 2'!H173+lgd*'3. EQ Forward 1'!H173,0),MAX(lgd*'3. EQ Forward 2'!H173,0)+MAX(lgd*'3. EQ Forward 1'!H173,0))</f>
        <v>31435077.4521452</v>
      </c>
      <c r="I201" s="48">
        <f>'3. Discount Factors'!I173*IF(netting,MAX(lgd*'3. EQ Forward 2'!I173+lgd*'3. EQ Forward 1'!I173,0),MAX(lgd*'3. EQ Forward 2'!I173,0)+MAX(lgd*'3. EQ Forward 1'!I173,0))</f>
        <v>36890442.746714413</v>
      </c>
      <c r="J201" s="48">
        <f>'3. Discount Factors'!J173*IF(netting,MAX(lgd*'3. EQ Forward 2'!J173+lgd*'3. EQ Forward 1'!J173,0),MAX(lgd*'3. EQ Forward 2'!J173,0)+MAX(lgd*'3. EQ Forward 1'!J173,0))</f>
        <v>37132605.205583118</v>
      </c>
      <c r="K201" s="48">
        <f>'3. Discount Factors'!K173*IF(netting,MAX(lgd*'3. EQ Forward 2'!K173+lgd*'3. EQ Forward 1'!K173,0),MAX(lgd*'3. EQ Forward 2'!K173,0)+MAX(lgd*'3. EQ Forward 1'!K173,0))</f>
        <v>34667832.6860632</v>
      </c>
      <c r="L201" s="48">
        <f>'3. Discount Factors'!L173*IF(netting,MAX(lgd*'3. EQ Forward 2'!L173+lgd*'3. EQ Forward 1'!L173,0),MAX(lgd*'3. EQ Forward 2'!L173,0)+MAX(lgd*'3. EQ Forward 1'!L173,0))</f>
        <v>31745482.419773459</v>
      </c>
      <c r="M201" s="48">
        <f>'3. Discount Factors'!M173*IF(netting,MAX(lgd*'3. EQ Forward 2'!M173+lgd*'3. EQ Forward 1'!M173,0),MAX(lgd*'3. EQ Forward 2'!M173,0)+MAX(lgd*'3. EQ Forward 1'!M173,0))</f>
        <v>36471751.95118092</v>
      </c>
      <c r="N201" s="48">
        <f>'3. Discount Factors'!N173*IF(netting,MAX(lgd*'3. EQ Forward 2'!N173+lgd*'3. EQ Forward 1'!N173,0),MAX(lgd*'3. EQ Forward 2'!N173,0)+MAX(lgd*'3. EQ Forward 1'!N173,0))</f>
        <v>28394675.861037381</v>
      </c>
      <c r="O201" s="48">
        <f>'3. Discount Factors'!O173*IF(netting,MAX(lgd*'3. EQ Forward 2'!O173+lgd*'3. EQ Forward 1'!O173,0),MAX(lgd*'3. EQ Forward 2'!O173,0)+MAX(lgd*'3. EQ Forward 1'!O173,0))</f>
        <v>16108014.180103129</v>
      </c>
      <c r="P201" s="48">
        <f>'3. Discount Factors'!P173*IF(netting,MAX(lgd*'3. EQ Forward 2'!P173+lgd*'3. EQ Forward 1'!P173,0),MAX(lgd*'3. EQ Forward 2'!P173,0)+MAX(lgd*'3. EQ Forward 1'!P173,0))</f>
        <v>21659034.349684417</v>
      </c>
      <c r="Q201" s="48">
        <f>'3. Discount Factors'!Q173*IF(netting,MAX(lgd*'3. EQ Forward 2'!Q173+lgd*'3. EQ Forward 1'!Q173,0),MAX(lgd*'3. EQ Forward 2'!Q173,0)+MAX(lgd*'3. EQ Forward 1'!Q173,0))</f>
        <v>21820236.382133905</v>
      </c>
      <c r="R201" s="48">
        <f>'3. Discount Factors'!R173*IF(netting,MAX(lgd*'3. EQ Forward 2'!R173+lgd*'3. EQ Forward 1'!R173,0),MAX(lgd*'3. EQ Forward 2'!R173,0)+MAX(lgd*'3. EQ Forward 1'!R173,0))</f>
        <v>21446300.317531131</v>
      </c>
      <c r="S201" s="48">
        <f>'3. Discount Factors'!S173*IF(netting,MAX(lgd*'3. EQ Forward 2'!S173+lgd*'3. EQ Forward 1'!S173,0),MAX(lgd*'3. EQ Forward 2'!S173,0)+MAX(lgd*'3. EQ Forward 1'!S173,0))</f>
        <v>21187036.614718046</v>
      </c>
      <c r="T201" s="48">
        <f>'3. Discount Factors'!T173*IF(netting,MAX(lgd*'3. EQ Forward 2'!T173+lgd*'3. EQ Forward 1'!T173,0),MAX(lgd*'3. EQ Forward 2'!T173,0)+MAX(lgd*'3. EQ Forward 1'!T173,0))</f>
        <v>19912063.943136241</v>
      </c>
      <c r="U201" s="48">
        <f>'3. Discount Factors'!U173*IF(netting,MAX(lgd*'3. EQ Forward 2'!U173+lgd*'3. EQ Forward 1'!U173,0),MAX(lgd*'3. EQ Forward 2'!U173,0)+MAX(lgd*'3. EQ Forward 1'!U173,0))</f>
        <v>17043108.865485556</v>
      </c>
      <c r="V201" s="48">
        <f>'3. Discount Factors'!V173*IF(netting,MAX(lgd*'3. EQ Forward 2'!V173+lgd*'3. EQ Forward 1'!V173,0),MAX(lgd*'3. EQ Forward 2'!V173,0)+MAX(lgd*'3. EQ Forward 1'!V173,0))</f>
        <v>15256276.844727851</v>
      </c>
      <c r="W201" s="53">
        <f>'3. Discount Factors'!W173*IF(netting,MAX(lgd*'3. EQ Forward 2'!W173+lgd*'3. EQ Forward 1'!W173,0),MAX(lgd*'3. EQ Forward 2'!W173,0)+MAX(lgd*'3. EQ Forward 1'!W173,0))</f>
        <v>20017864.32890882</v>
      </c>
    </row>
    <row r="202" spans="2:23" x14ac:dyDescent="0.35">
      <c r="B202" s="26" t="s">
        <v>170</v>
      </c>
      <c r="C202" s="52">
        <f>'3. Discount Factors'!C174*IF(netting,MAX(lgd*'3. EQ Forward 2'!C174+lgd*'3. EQ Forward 1'!C174,0),MAX(lgd*'3. EQ Forward 2'!C174,0)+MAX(lgd*'3. EQ Forward 1'!C174,0))</f>
        <v>0</v>
      </c>
      <c r="D202" s="48">
        <f>'3. Discount Factors'!D174*IF(netting,MAX(lgd*'3. EQ Forward 2'!D174+lgd*'3. EQ Forward 1'!D174,0),MAX(lgd*'3. EQ Forward 2'!D174,0)+MAX(lgd*'3. EQ Forward 1'!D174,0))</f>
        <v>10527614.946928684</v>
      </c>
      <c r="E202" s="48">
        <f>'3. Discount Factors'!E174*IF(netting,MAX(lgd*'3. EQ Forward 2'!E174+lgd*'3. EQ Forward 1'!E174,0),MAX(lgd*'3. EQ Forward 2'!E174,0)+MAX(lgd*'3. EQ Forward 1'!E174,0))</f>
        <v>8142683.8244702714</v>
      </c>
      <c r="F202" s="48">
        <f>'3. Discount Factors'!F174*IF(netting,MAX(lgd*'3. EQ Forward 2'!F174+lgd*'3. EQ Forward 1'!F174,0),MAX(lgd*'3. EQ Forward 2'!F174,0)+MAX(lgd*'3. EQ Forward 1'!F174,0))</f>
        <v>0</v>
      </c>
      <c r="G202" s="48">
        <f>'3. Discount Factors'!G174*IF(netting,MAX(lgd*'3. EQ Forward 2'!G174+lgd*'3. EQ Forward 1'!G174,0),MAX(lgd*'3. EQ Forward 2'!G174,0)+MAX(lgd*'3. EQ Forward 1'!G174,0))</f>
        <v>0</v>
      </c>
      <c r="H202" s="48">
        <f>'3. Discount Factors'!H174*IF(netting,MAX(lgd*'3. EQ Forward 2'!H174+lgd*'3. EQ Forward 1'!H174,0),MAX(lgd*'3. EQ Forward 2'!H174,0)+MAX(lgd*'3. EQ Forward 1'!H174,0))</f>
        <v>0</v>
      </c>
      <c r="I202" s="48">
        <f>'3. Discount Factors'!I174*IF(netting,MAX(lgd*'3. EQ Forward 2'!I174+lgd*'3. EQ Forward 1'!I174,0),MAX(lgd*'3. EQ Forward 2'!I174,0)+MAX(lgd*'3. EQ Forward 1'!I174,0))</f>
        <v>0</v>
      </c>
      <c r="J202" s="48">
        <f>'3. Discount Factors'!J174*IF(netting,MAX(lgd*'3. EQ Forward 2'!J174+lgd*'3. EQ Forward 1'!J174,0),MAX(lgd*'3. EQ Forward 2'!J174,0)+MAX(lgd*'3. EQ Forward 1'!J174,0))</f>
        <v>0</v>
      </c>
      <c r="K202" s="48">
        <f>'3. Discount Factors'!K174*IF(netting,MAX(lgd*'3. EQ Forward 2'!K174+lgd*'3. EQ Forward 1'!K174,0),MAX(lgd*'3. EQ Forward 2'!K174,0)+MAX(lgd*'3. EQ Forward 1'!K174,0))</f>
        <v>0</v>
      </c>
      <c r="L202" s="48">
        <f>'3. Discount Factors'!L174*IF(netting,MAX(lgd*'3. EQ Forward 2'!L174+lgd*'3. EQ Forward 1'!L174,0),MAX(lgd*'3. EQ Forward 2'!L174,0)+MAX(lgd*'3. EQ Forward 1'!L174,0))</f>
        <v>0</v>
      </c>
      <c r="M202" s="48">
        <f>'3. Discount Factors'!M174*IF(netting,MAX(lgd*'3. EQ Forward 2'!M174+lgd*'3. EQ Forward 1'!M174,0),MAX(lgd*'3. EQ Forward 2'!M174,0)+MAX(lgd*'3. EQ Forward 1'!M174,0))</f>
        <v>0</v>
      </c>
      <c r="N202" s="48">
        <f>'3. Discount Factors'!N174*IF(netting,MAX(lgd*'3. EQ Forward 2'!N174+lgd*'3. EQ Forward 1'!N174,0),MAX(lgd*'3. EQ Forward 2'!N174,0)+MAX(lgd*'3. EQ Forward 1'!N174,0))</f>
        <v>0</v>
      </c>
      <c r="O202" s="48">
        <f>'3. Discount Factors'!O174*IF(netting,MAX(lgd*'3. EQ Forward 2'!O174+lgd*'3. EQ Forward 1'!O174,0),MAX(lgd*'3. EQ Forward 2'!O174,0)+MAX(lgd*'3. EQ Forward 1'!O174,0))</f>
        <v>0</v>
      </c>
      <c r="P202" s="48">
        <f>'3. Discount Factors'!P174*IF(netting,MAX(lgd*'3. EQ Forward 2'!P174+lgd*'3. EQ Forward 1'!P174,0),MAX(lgd*'3. EQ Forward 2'!P174,0)+MAX(lgd*'3. EQ Forward 1'!P174,0))</f>
        <v>0</v>
      </c>
      <c r="Q202" s="48">
        <f>'3. Discount Factors'!Q174*IF(netting,MAX(lgd*'3. EQ Forward 2'!Q174+lgd*'3. EQ Forward 1'!Q174,0),MAX(lgd*'3. EQ Forward 2'!Q174,0)+MAX(lgd*'3. EQ Forward 1'!Q174,0))</f>
        <v>0</v>
      </c>
      <c r="R202" s="48">
        <f>'3. Discount Factors'!R174*IF(netting,MAX(lgd*'3. EQ Forward 2'!R174+lgd*'3. EQ Forward 1'!R174,0),MAX(lgd*'3. EQ Forward 2'!R174,0)+MAX(lgd*'3. EQ Forward 1'!R174,0))</f>
        <v>0</v>
      </c>
      <c r="S202" s="48">
        <f>'3. Discount Factors'!S174*IF(netting,MAX(lgd*'3. EQ Forward 2'!S174+lgd*'3. EQ Forward 1'!S174,0),MAX(lgd*'3. EQ Forward 2'!S174,0)+MAX(lgd*'3. EQ Forward 1'!S174,0))</f>
        <v>0</v>
      </c>
      <c r="T202" s="48">
        <f>'3. Discount Factors'!T174*IF(netting,MAX(lgd*'3. EQ Forward 2'!T174+lgd*'3. EQ Forward 1'!T174,0),MAX(lgd*'3. EQ Forward 2'!T174,0)+MAX(lgd*'3. EQ Forward 1'!T174,0))</f>
        <v>0</v>
      </c>
      <c r="U202" s="48">
        <f>'3. Discount Factors'!U174*IF(netting,MAX(lgd*'3. EQ Forward 2'!U174+lgd*'3. EQ Forward 1'!U174,0),MAX(lgd*'3. EQ Forward 2'!U174,0)+MAX(lgd*'3. EQ Forward 1'!U174,0))</f>
        <v>0</v>
      </c>
      <c r="V202" s="48">
        <f>'3. Discount Factors'!V174*IF(netting,MAX(lgd*'3. EQ Forward 2'!V174+lgd*'3. EQ Forward 1'!V174,0),MAX(lgd*'3. EQ Forward 2'!V174,0)+MAX(lgd*'3. EQ Forward 1'!V174,0))</f>
        <v>0</v>
      </c>
      <c r="W202" s="53">
        <f>'3. Discount Factors'!W174*IF(netting,MAX(lgd*'3. EQ Forward 2'!W174+lgd*'3. EQ Forward 1'!W174,0),MAX(lgd*'3. EQ Forward 2'!W174,0)+MAX(lgd*'3. EQ Forward 1'!W174,0))</f>
        <v>0</v>
      </c>
    </row>
    <row r="203" spans="2:23" x14ac:dyDescent="0.35">
      <c r="B203" s="26" t="s">
        <v>171</v>
      </c>
      <c r="C203" s="52">
        <f>'3. Discount Factors'!C175*IF(netting,MAX(lgd*'3. EQ Forward 2'!C175+lgd*'3. EQ Forward 1'!C175,0),MAX(lgd*'3. EQ Forward 2'!C175,0)+MAX(lgd*'3. EQ Forward 1'!C175,0))</f>
        <v>0</v>
      </c>
      <c r="D203" s="48">
        <f>'3. Discount Factors'!D175*IF(netting,MAX(lgd*'3. EQ Forward 2'!D175+lgd*'3. EQ Forward 1'!D175,0),MAX(lgd*'3. EQ Forward 2'!D175,0)+MAX(lgd*'3. EQ Forward 1'!D175,0))</f>
        <v>2893746.0869919593</v>
      </c>
      <c r="E203" s="48">
        <f>'3. Discount Factors'!E175*IF(netting,MAX(lgd*'3. EQ Forward 2'!E175+lgd*'3. EQ Forward 1'!E175,0),MAX(lgd*'3. EQ Forward 2'!E175,0)+MAX(lgd*'3. EQ Forward 1'!E175,0))</f>
        <v>7380615.2996080695</v>
      </c>
      <c r="F203" s="48">
        <f>'3. Discount Factors'!F175*IF(netting,MAX(lgd*'3. EQ Forward 2'!F175+lgd*'3. EQ Forward 1'!F175,0),MAX(lgd*'3. EQ Forward 2'!F175,0)+MAX(lgd*'3. EQ Forward 1'!F175,0))</f>
        <v>3576512.116639941</v>
      </c>
      <c r="G203" s="48">
        <f>'3. Discount Factors'!G175*IF(netting,MAX(lgd*'3. EQ Forward 2'!G175+lgd*'3. EQ Forward 1'!G175,0),MAX(lgd*'3. EQ Forward 2'!G175,0)+MAX(lgd*'3. EQ Forward 1'!G175,0))</f>
        <v>15138047.516411824</v>
      </c>
      <c r="H203" s="48">
        <f>'3. Discount Factors'!H175*IF(netting,MAX(lgd*'3. EQ Forward 2'!H175+lgd*'3. EQ Forward 1'!H175,0),MAX(lgd*'3. EQ Forward 2'!H175,0)+MAX(lgd*'3. EQ Forward 1'!H175,0))</f>
        <v>15084189.729184804</v>
      </c>
      <c r="I203" s="48">
        <f>'3. Discount Factors'!I175*IF(netting,MAX(lgd*'3. EQ Forward 2'!I175+lgd*'3. EQ Forward 1'!I175,0),MAX(lgd*'3. EQ Forward 2'!I175,0)+MAX(lgd*'3. EQ Forward 1'!I175,0))</f>
        <v>18057804.169963878</v>
      </c>
      <c r="J203" s="48">
        <f>'3. Discount Factors'!J175*IF(netting,MAX(lgd*'3. EQ Forward 2'!J175+lgd*'3. EQ Forward 1'!J175,0),MAX(lgd*'3. EQ Forward 2'!J175,0)+MAX(lgd*'3. EQ Forward 1'!J175,0))</f>
        <v>22250648.882426325</v>
      </c>
      <c r="K203" s="48">
        <f>'3. Discount Factors'!K175*IF(netting,MAX(lgd*'3. EQ Forward 2'!K175+lgd*'3. EQ Forward 1'!K175,0),MAX(lgd*'3. EQ Forward 2'!K175,0)+MAX(lgd*'3. EQ Forward 1'!K175,0))</f>
        <v>29063878.371068332</v>
      </c>
      <c r="L203" s="48">
        <f>'3. Discount Factors'!L175*IF(netting,MAX(lgd*'3. EQ Forward 2'!L175+lgd*'3. EQ Forward 1'!L175,0),MAX(lgd*'3. EQ Forward 2'!L175,0)+MAX(lgd*'3. EQ Forward 1'!L175,0))</f>
        <v>22215650.420468058</v>
      </c>
      <c r="M203" s="48">
        <f>'3. Discount Factors'!M175*IF(netting,MAX(lgd*'3. EQ Forward 2'!M175+lgd*'3. EQ Forward 1'!M175,0),MAX(lgd*'3. EQ Forward 2'!M175,0)+MAX(lgd*'3. EQ Forward 1'!M175,0))</f>
        <v>29059621.234034084</v>
      </c>
      <c r="N203" s="48">
        <f>'3. Discount Factors'!N175*IF(netting,MAX(lgd*'3. EQ Forward 2'!N175+lgd*'3. EQ Forward 1'!N175,0),MAX(lgd*'3. EQ Forward 2'!N175,0)+MAX(lgd*'3. EQ Forward 1'!N175,0))</f>
        <v>26776879.733556103</v>
      </c>
      <c r="O203" s="48">
        <f>'3. Discount Factors'!O175*IF(netting,MAX(lgd*'3. EQ Forward 2'!O175+lgd*'3. EQ Forward 1'!O175,0),MAX(lgd*'3. EQ Forward 2'!O175,0)+MAX(lgd*'3. EQ Forward 1'!O175,0))</f>
        <v>20402913.311868269</v>
      </c>
      <c r="P203" s="48">
        <f>'3. Discount Factors'!P175*IF(netting,MAX(lgd*'3. EQ Forward 2'!P175+lgd*'3. EQ Forward 1'!P175,0),MAX(lgd*'3. EQ Forward 2'!P175,0)+MAX(lgd*'3. EQ Forward 1'!P175,0))</f>
        <v>19444070.6141655</v>
      </c>
      <c r="Q203" s="48">
        <f>'3. Discount Factors'!Q175*IF(netting,MAX(lgd*'3. EQ Forward 2'!Q175+lgd*'3. EQ Forward 1'!Q175,0),MAX(lgd*'3. EQ Forward 2'!Q175,0)+MAX(lgd*'3. EQ Forward 1'!Q175,0))</f>
        <v>15524097.181163397</v>
      </c>
      <c r="R203" s="48">
        <f>'3. Discount Factors'!R175*IF(netting,MAX(lgd*'3. EQ Forward 2'!R175+lgd*'3. EQ Forward 1'!R175,0),MAX(lgd*'3. EQ Forward 2'!R175,0)+MAX(lgd*'3. EQ Forward 1'!R175,0))</f>
        <v>25842718.089829132</v>
      </c>
      <c r="S203" s="48">
        <f>'3. Discount Factors'!S175*IF(netting,MAX(lgd*'3. EQ Forward 2'!S175+lgd*'3. EQ Forward 1'!S175,0),MAX(lgd*'3. EQ Forward 2'!S175,0)+MAX(lgd*'3. EQ Forward 1'!S175,0))</f>
        <v>25482526.300027426</v>
      </c>
      <c r="T203" s="48">
        <f>'3. Discount Factors'!T175*IF(netting,MAX(lgd*'3. EQ Forward 2'!T175+lgd*'3. EQ Forward 1'!T175,0),MAX(lgd*'3. EQ Forward 2'!T175,0)+MAX(lgd*'3. EQ Forward 1'!T175,0))</f>
        <v>28010432.552725032</v>
      </c>
      <c r="U203" s="48">
        <f>'3. Discount Factors'!U175*IF(netting,MAX(lgd*'3. EQ Forward 2'!U175+lgd*'3. EQ Forward 1'!U175,0),MAX(lgd*'3. EQ Forward 2'!U175,0)+MAX(lgd*'3. EQ Forward 1'!U175,0))</f>
        <v>38311100.522795901</v>
      </c>
      <c r="V203" s="48">
        <f>'3. Discount Factors'!V175*IF(netting,MAX(lgd*'3. EQ Forward 2'!V175+lgd*'3. EQ Forward 1'!V175,0),MAX(lgd*'3. EQ Forward 2'!V175,0)+MAX(lgd*'3. EQ Forward 1'!V175,0))</f>
        <v>46959928.977342203</v>
      </c>
      <c r="W203" s="53">
        <f>'3. Discount Factors'!W175*IF(netting,MAX(lgd*'3. EQ Forward 2'!W175+lgd*'3. EQ Forward 1'!W175,0),MAX(lgd*'3. EQ Forward 2'!W175,0)+MAX(lgd*'3. EQ Forward 1'!W175,0))</f>
        <v>48247925.295302816</v>
      </c>
    </row>
    <row r="204" spans="2:23" x14ac:dyDescent="0.35">
      <c r="B204" s="26" t="s">
        <v>172</v>
      </c>
      <c r="C204" s="52">
        <f>'3. Discount Factors'!C176*IF(netting,MAX(lgd*'3. EQ Forward 2'!C176+lgd*'3. EQ Forward 1'!C176,0),MAX(lgd*'3. EQ Forward 2'!C176,0)+MAX(lgd*'3. EQ Forward 1'!C176,0))</f>
        <v>0</v>
      </c>
      <c r="D204" s="48">
        <f>'3. Discount Factors'!D176*IF(netting,MAX(lgd*'3. EQ Forward 2'!D176+lgd*'3. EQ Forward 1'!D176,0),MAX(lgd*'3. EQ Forward 2'!D176,0)+MAX(lgd*'3. EQ Forward 1'!D176,0))</f>
        <v>7419709.4662533607</v>
      </c>
      <c r="E204" s="48">
        <f>'3. Discount Factors'!E176*IF(netting,MAX(lgd*'3. EQ Forward 2'!E176+lgd*'3. EQ Forward 1'!E176,0),MAX(lgd*'3. EQ Forward 2'!E176,0)+MAX(lgd*'3. EQ Forward 1'!E176,0))</f>
        <v>8679547.380972771</v>
      </c>
      <c r="F204" s="48">
        <f>'3. Discount Factors'!F176*IF(netting,MAX(lgd*'3. EQ Forward 2'!F176+lgd*'3. EQ Forward 1'!F176,0),MAX(lgd*'3. EQ Forward 2'!F176,0)+MAX(lgd*'3. EQ Forward 1'!F176,0))</f>
        <v>0</v>
      </c>
      <c r="G204" s="48">
        <f>'3. Discount Factors'!G176*IF(netting,MAX(lgd*'3. EQ Forward 2'!G176+lgd*'3. EQ Forward 1'!G176,0),MAX(lgd*'3. EQ Forward 2'!G176,0)+MAX(lgd*'3. EQ Forward 1'!G176,0))</f>
        <v>9853119.489032099</v>
      </c>
      <c r="H204" s="48">
        <f>'3. Discount Factors'!H176*IF(netting,MAX(lgd*'3. EQ Forward 2'!H176+lgd*'3. EQ Forward 1'!H176,0),MAX(lgd*'3. EQ Forward 2'!H176,0)+MAX(lgd*'3. EQ Forward 1'!H176,0))</f>
        <v>7326159.7666219566</v>
      </c>
      <c r="I204" s="48">
        <f>'3. Discount Factors'!I176*IF(netting,MAX(lgd*'3. EQ Forward 2'!I176+lgd*'3. EQ Forward 1'!I176,0),MAX(lgd*'3. EQ Forward 2'!I176,0)+MAX(lgd*'3. EQ Forward 1'!I176,0))</f>
        <v>2920349.4274162985</v>
      </c>
      <c r="J204" s="48">
        <f>'3. Discount Factors'!J176*IF(netting,MAX(lgd*'3. EQ Forward 2'!J176+lgd*'3. EQ Forward 1'!J176,0),MAX(lgd*'3. EQ Forward 2'!J176,0)+MAX(lgd*'3. EQ Forward 1'!J176,0))</f>
        <v>4826673.4043383691</v>
      </c>
      <c r="K204" s="48">
        <f>'3. Discount Factors'!K176*IF(netting,MAX(lgd*'3. EQ Forward 2'!K176+lgd*'3. EQ Forward 1'!K176,0),MAX(lgd*'3. EQ Forward 2'!K176,0)+MAX(lgd*'3. EQ Forward 1'!K176,0))</f>
        <v>5995808.486748646</v>
      </c>
      <c r="L204" s="48">
        <f>'3. Discount Factors'!L176*IF(netting,MAX(lgd*'3. EQ Forward 2'!L176+lgd*'3. EQ Forward 1'!L176,0),MAX(lgd*'3. EQ Forward 2'!L176,0)+MAX(lgd*'3. EQ Forward 1'!L176,0))</f>
        <v>12495675.640197268</v>
      </c>
      <c r="M204" s="48">
        <f>'3. Discount Factors'!M176*IF(netting,MAX(lgd*'3. EQ Forward 2'!M176+lgd*'3. EQ Forward 1'!M176,0),MAX(lgd*'3. EQ Forward 2'!M176,0)+MAX(lgd*'3. EQ Forward 1'!M176,0))</f>
        <v>9562247.1109197401</v>
      </c>
      <c r="N204" s="48">
        <f>'3. Discount Factors'!N176*IF(netting,MAX(lgd*'3. EQ Forward 2'!N176+lgd*'3. EQ Forward 1'!N176,0),MAX(lgd*'3. EQ Forward 2'!N176,0)+MAX(lgd*'3. EQ Forward 1'!N176,0))</f>
        <v>7793540.1143508097</v>
      </c>
      <c r="O204" s="48">
        <f>'3. Discount Factors'!O176*IF(netting,MAX(lgd*'3. EQ Forward 2'!O176+lgd*'3. EQ Forward 1'!O176,0),MAX(lgd*'3. EQ Forward 2'!O176,0)+MAX(lgd*'3. EQ Forward 1'!O176,0))</f>
        <v>9855184.1266801357</v>
      </c>
      <c r="P204" s="48">
        <f>'3. Discount Factors'!P176*IF(netting,MAX(lgd*'3. EQ Forward 2'!P176+lgd*'3. EQ Forward 1'!P176,0),MAX(lgd*'3. EQ Forward 2'!P176,0)+MAX(lgd*'3. EQ Forward 1'!P176,0))</f>
        <v>13591484.872344743</v>
      </c>
      <c r="Q204" s="48">
        <f>'3. Discount Factors'!Q176*IF(netting,MAX(lgd*'3. EQ Forward 2'!Q176+lgd*'3. EQ Forward 1'!Q176,0),MAX(lgd*'3. EQ Forward 2'!Q176,0)+MAX(lgd*'3. EQ Forward 1'!Q176,0))</f>
        <v>8157418.1447337409</v>
      </c>
      <c r="R204" s="48">
        <f>'3. Discount Factors'!R176*IF(netting,MAX(lgd*'3. EQ Forward 2'!R176+lgd*'3. EQ Forward 1'!R176,0),MAX(lgd*'3. EQ Forward 2'!R176,0)+MAX(lgd*'3. EQ Forward 1'!R176,0))</f>
        <v>7154435.2210962297</v>
      </c>
      <c r="S204" s="48">
        <f>'3. Discount Factors'!S176*IF(netting,MAX(lgd*'3. EQ Forward 2'!S176+lgd*'3. EQ Forward 1'!S176,0),MAX(lgd*'3. EQ Forward 2'!S176,0)+MAX(lgd*'3. EQ Forward 1'!S176,0))</f>
        <v>5911109.5659686578</v>
      </c>
      <c r="T204" s="48">
        <f>'3. Discount Factors'!T176*IF(netting,MAX(lgd*'3. EQ Forward 2'!T176+lgd*'3. EQ Forward 1'!T176,0),MAX(lgd*'3. EQ Forward 2'!T176,0)+MAX(lgd*'3. EQ Forward 1'!T176,0))</f>
        <v>7939658.1695368355</v>
      </c>
      <c r="U204" s="48">
        <f>'3. Discount Factors'!U176*IF(netting,MAX(lgd*'3. EQ Forward 2'!U176+lgd*'3. EQ Forward 1'!U176,0),MAX(lgd*'3. EQ Forward 2'!U176,0)+MAX(lgd*'3. EQ Forward 1'!U176,0))</f>
        <v>18474677.015538577</v>
      </c>
      <c r="V204" s="48">
        <f>'3. Discount Factors'!V176*IF(netting,MAX(lgd*'3. EQ Forward 2'!V176+lgd*'3. EQ Forward 1'!V176,0),MAX(lgd*'3. EQ Forward 2'!V176,0)+MAX(lgd*'3. EQ Forward 1'!V176,0))</f>
        <v>25775579.161176424</v>
      </c>
      <c r="W204" s="53">
        <f>'3. Discount Factors'!W176*IF(netting,MAX(lgd*'3. EQ Forward 2'!W176+lgd*'3. EQ Forward 1'!W176,0),MAX(lgd*'3. EQ Forward 2'!W176,0)+MAX(lgd*'3. EQ Forward 1'!W176,0))</f>
        <v>20904686.19527806</v>
      </c>
    </row>
    <row r="205" spans="2:23" x14ac:dyDescent="0.35">
      <c r="B205" s="26" t="s">
        <v>173</v>
      </c>
      <c r="C205" s="52">
        <f>'3. Discount Factors'!C177*IF(netting,MAX(lgd*'3. EQ Forward 2'!C177+lgd*'3. EQ Forward 1'!C177,0),MAX(lgd*'3. EQ Forward 2'!C177,0)+MAX(lgd*'3. EQ Forward 1'!C177,0))</f>
        <v>0</v>
      </c>
      <c r="D205" s="48">
        <f>'3. Discount Factors'!D177*IF(netting,MAX(lgd*'3. EQ Forward 2'!D177+lgd*'3. EQ Forward 1'!D177,0),MAX(lgd*'3. EQ Forward 2'!D177,0)+MAX(lgd*'3. EQ Forward 1'!D177,0))</f>
        <v>0</v>
      </c>
      <c r="E205" s="48">
        <f>'3. Discount Factors'!E177*IF(netting,MAX(lgd*'3. EQ Forward 2'!E177+lgd*'3. EQ Forward 1'!E177,0),MAX(lgd*'3. EQ Forward 2'!E177,0)+MAX(lgd*'3. EQ Forward 1'!E177,0))</f>
        <v>0</v>
      </c>
      <c r="F205" s="48">
        <f>'3. Discount Factors'!F177*IF(netting,MAX(lgd*'3. EQ Forward 2'!F177+lgd*'3. EQ Forward 1'!F177,0),MAX(lgd*'3. EQ Forward 2'!F177,0)+MAX(lgd*'3. EQ Forward 1'!F177,0))</f>
        <v>0</v>
      </c>
      <c r="G205" s="48">
        <f>'3. Discount Factors'!G177*IF(netting,MAX(lgd*'3. EQ Forward 2'!G177+lgd*'3. EQ Forward 1'!G177,0),MAX(lgd*'3. EQ Forward 2'!G177,0)+MAX(lgd*'3. EQ Forward 1'!G177,0))</f>
        <v>4010127.8226143001</v>
      </c>
      <c r="H205" s="48">
        <f>'3. Discount Factors'!H177*IF(netting,MAX(lgd*'3. EQ Forward 2'!H177+lgd*'3. EQ Forward 1'!H177,0),MAX(lgd*'3. EQ Forward 2'!H177,0)+MAX(lgd*'3. EQ Forward 1'!H177,0))</f>
        <v>1999537.8465869341</v>
      </c>
      <c r="I205" s="48">
        <f>'3. Discount Factors'!I177*IF(netting,MAX(lgd*'3. EQ Forward 2'!I177+lgd*'3. EQ Forward 1'!I177,0),MAX(lgd*'3. EQ Forward 2'!I177,0)+MAX(lgd*'3. EQ Forward 1'!I177,0))</f>
        <v>4413018.4455066947</v>
      </c>
      <c r="J205" s="48">
        <f>'3. Discount Factors'!J177*IF(netting,MAX(lgd*'3. EQ Forward 2'!J177+lgd*'3. EQ Forward 1'!J177,0),MAX(lgd*'3. EQ Forward 2'!J177,0)+MAX(lgd*'3. EQ Forward 1'!J177,0))</f>
        <v>2613673.7691713516</v>
      </c>
      <c r="K205" s="48">
        <f>'3. Discount Factors'!K177*IF(netting,MAX(lgd*'3. EQ Forward 2'!K177+lgd*'3. EQ Forward 1'!K177,0),MAX(lgd*'3. EQ Forward 2'!K177,0)+MAX(lgd*'3. EQ Forward 1'!K177,0))</f>
        <v>0</v>
      </c>
      <c r="L205" s="48">
        <f>'3. Discount Factors'!L177*IF(netting,MAX(lgd*'3. EQ Forward 2'!L177+lgd*'3. EQ Forward 1'!L177,0),MAX(lgd*'3. EQ Forward 2'!L177,0)+MAX(lgd*'3. EQ Forward 1'!L177,0))</f>
        <v>6687160.386659014</v>
      </c>
      <c r="M205" s="48">
        <f>'3. Discount Factors'!M177*IF(netting,MAX(lgd*'3. EQ Forward 2'!M177+lgd*'3. EQ Forward 1'!M177,0),MAX(lgd*'3. EQ Forward 2'!M177,0)+MAX(lgd*'3. EQ Forward 1'!M177,0))</f>
        <v>5094908.6995711448</v>
      </c>
      <c r="N205" s="48">
        <f>'3. Discount Factors'!N177*IF(netting,MAX(lgd*'3. EQ Forward 2'!N177+lgd*'3. EQ Forward 1'!N177,0),MAX(lgd*'3. EQ Forward 2'!N177,0)+MAX(lgd*'3. EQ Forward 1'!N177,0))</f>
        <v>0</v>
      </c>
      <c r="O205" s="48">
        <f>'3. Discount Factors'!O177*IF(netting,MAX(lgd*'3. EQ Forward 2'!O177+lgd*'3. EQ Forward 1'!O177,0),MAX(lgd*'3. EQ Forward 2'!O177,0)+MAX(lgd*'3. EQ Forward 1'!O177,0))</f>
        <v>0</v>
      </c>
      <c r="P205" s="48">
        <f>'3. Discount Factors'!P177*IF(netting,MAX(lgd*'3. EQ Forward 2'!P177+lgd*'3. EQ Forward 1'!P177,0),MAX(lgd*'3. EQ Forward 2'!P177,0)+MAX(lgd*'3. EQ Forward 1'!P177,0))</f>
        <v>0</v>
      </c>
      <c r="Q205" s="48">
        <f>'3. Discount Factors'!Q177*IF(netting,MAX(lgd*'3. EQ Forward 2'!Q177+lgd*'3. EQ Forward 1'!Q177,0),MAX(lgd*'3. EQ Forward 2'!Q177,0)+MAX(lgd*'3. EQ Forward 1'!Q177,0))</f>
        <v>0</v>
      </c>
      <c r="R205" s="48">
        <f>'3. Discount Factors'!R177*IF(netting,MAX(lgd*'3. EQ Forward 2'!R177+lgd*'3. EQ Forward 1'!R177,0),MAX(lgd*'3. EQ Forward 2'!R177,0)+MAX(lgd*'3. EQ Forward 1'!R177,0))</f>
        <v>0</v>
      </c>
      <c r="S205" s="48">
        <f>'3. Discount Factors'!S177*IF(netting,MAX(lgd*'3. EQ Forward 2'!S177+lgd*'3. EQ Forward 1'!S177,0),MAX(lgd*'3. EQ Forward 2'!S177,0)+MAX(lgd*'3. EQ Forward 1'!S177,0))</f>
        <v>0</v>
      </c>
      <c r="T205" s="48">
        <f>'3. Discount Factors'!T177*IF(netting,MAX(lgd*'3. EQ Forward 2'!T177+lgd*'3. EQ Forward 1'!T177,0),MAX(lgd*'3. EQ Forward 2'!T177,0)+MAX(lgd*'3. EQ Forward 1'!T177,0))</f>
        <v>0</v>
      </c>
      <c r="U205" s="48">
        <f>'3. Discount Factors'!U177*IF(netting,MAX(lgd*'3. EQ Forward 2'!U177+lgd*'3. EQ Forward 1'!U177,0),MAX(lgd*'3. EQ Forward 2'!U177,0)+MAX(lgd*'3. EQ Forward 1'!U177,0))</f>
        <v>0</v>
      </c>
      <c r="V205" s="48">
        <f>'3. Discount Factors'!V177*IF(netting,MAX(lgd*'3. EQ Forward 2'!V177+lgd*'3. EQ Forward 1'!V177,0),MAX(lgd*'3. EQ Forward 2'!V177,0)+MAX(lgd*'3. EQ Forward 1'!V177,0))</f>
        <v>0</v>
      </c>
      <c r="W205" s="53">
        <f>'3. Discount Factors'!W177*IF(netting,MAX(lgd*'3. EQ Forward 2'!W177+lgd*'3. EQ Forward 1'!W177,0),MAX(lgd*'3. EQ Forward 2'!W177,0)+MAX(lgd*'3. EQ Forward 1'!W177,0))</f>
        <v>0</v>
      </c>
    </row>
    <row r="206" spans="2:23" x14ac:dyDescent="0.35">
      <c r="B206" s="26" t="s">
        <v>174</v>
      </c>
      <c r="C206" s="52">
        <f>'3. Discount Factors'!C178*IF(netting,MAX(lgd*'3. EQ Forward 2'!C178+lgd*'3. EQ Forward 1'!C178,0),MAX(lgd*'3. EQ Forward 2'!C178,0)+MAX(lgd*'3. EQ Forward 1'!C178,0))</f>
        <v>0</v>
      </c>
      <c r="D206" s="48">
        <f>'3. Discount Factors'!D178*IF(netting,MAX(lgd*'3. EQ Forward 2'!D178+lgd*'3. EQ Forward 1'!D178,0),MAX(lgd*'3. EQ Forward 2'!D178,0)+MAX(lgd*'3. EQ Forward 1'!D178,0))</f>
        <v>0</v>
      </c>
      <c r="E206" s="48">
        <f>'3. Discount Factors'!E178*IF(netting,MAX(lgd*'3. EQ Forward 2'!E178+lgd*'3. EQ Forward 1'!E178,0),MAX(lgd*'3. EQ Forward 2'!E178,0)+MAX(lgd*'3. EQ Forward 1'!E178,0))</f>
        <v>4015302.8848233889</v>
      </c>
      <c r="F206" s="48">
        <f>'3. Discount Factors'!F178*IF(netting,MAX(lgd*'3. EQ Forward 2'!F178+lgd*'3. EQ Forward 1'!F178,0),MAX(lgd*'3. EQ Forward 2'!F178,0)+MAX(lgd*'3. EQ Forward 1'!F178,0))</f>
        <v>10808160.625172496</v>
      </c>
      <c r="G206" s="48">
        <f>'3. Discount Factors'!G178*IF(netting,MAX(lgd*'3. EQ Forward 2'!G178+lgd*'3. EQ Forward 1'!G178,0),MAX(lgd*'3. EQ Forward 2'!G178,0)+MAX(lgd*'3. EQ Forward 1'!G178,0))</f>
        <v>3803937.3821505005</v>
      </c>
      <c r="H206" s="48">
        <f>'3. Discount Factors'!H178*IF(netting,MAX(lgd*'3. EQ Forward 2'!H178+lgd*'3. EQ Forward 1'!H178,0),MAX(lgd*'3. EQ Forward 2'!H178,0)+MAX(lgd*'3. EQ Forward 1'!H178,0))</f>
        <v>7231767.7993474808</v>
      </c>
      <c r="I206" s="48">
        <f>'3. Discount Factors'!I178*IF(netting,MAX(lgd*'3. EQ Forward 2'!I178+lgd*'3. EQ Forward 1'!I178,0),MAX(lgd*'3. EQ Forward 2'!I178,0)+MAX(lgd*'3. EQ Forward 1'!I178,0))</f>
        <v>7353924.6441646861</v>
      </c>
      <c r="J206" s="48">
        <f>'3. Discount Factors'!J178*IF(netting,MAX(lgd*'3. EQ Forward 2'!J178+lgd*'3. EQ Forward 1'!J178,0),MAX(lgd*'3. EQ Forward 2'!J178,0)+MAX(lgd*'3. EQ Forward 1'!J178,0))</f>
        <v>0</v>
      </c>
      <c r="K206" s="48">
        <f>'3. Discount Factors'!K178*IF(netting,MAX(lgd*'3. EQ Forward 2'!K178+lgd*'3. EQ Forward 1'!K178,0),MAX(lgd*'3. EQ Forward 2'!K178,0)+MAX(lgd*'3. EQ Forward 1'!K178,0))</f>
        <v>3354634.0879124193</v>
      </c>
      <c r="L206" s="48">
        <f>'3. Discount Factors'!L178*IF(netting,MAX(lgd*'3. EQ Forward 2'!L178+lgd*'3. EQ Forward 1'!L178,0),MAX(lgd*'3. EQ Forward 2'!L178,0)+MAX(lgd*'3. EQ Forward 1'!L178,0))</f>
        <v>0</v>
      </c>
      <c r="M206" s="48">
        <f>'3. Discount Factors'!M178*IF(netting,MAX(lgd*'3. EQ Forward 2'!M178+lgd*'3. EQ Forward 1'!M178,0),MAX(lgd*'3. EQ Forward 2'!M178,0)+MAX(lgd*'3. EQ Forward 1'!M178,0))</f>
        <v>0</v>
      </c>
      <c r="N206" s="48">
        <f>'3. Discount Factors'!N178*IF(netting,MAX(lgd*'3. EQ Forward 2'!N178+lgd*'3. EQ Forward 1'!N178,0),MAX(lgd*'3. EQ Forward 2'!N178,0)+MAX(lgd*'3. EQ Forward 1'!N178,0))</f>
        <v>0</v>
      </c>
      <c r="O206" s="48">
        <f>'3. Discount Factors'!O178*IF(netting,MAX(lgd*'3. EQ Forward 2'!O178+lgd*'3. EQ Forward 1'!O178,0),MAX(lgd*'3. EQ Forward 2'!O178,0)+MAX(lgd*'3. EQ Forward 1'!O178,0))</f>
        <v>0</v>
      </c>
      <c r="P206" s="48">
        <f>'3. Discount Factors'!P178*IF(netting,MAX(lgd*'3. EQ Forward 2'!P178+lgd*'3. EQ Forward 1'!P178,0),MAX(lgd*'3. EQ Forward 2'!P178,0)+MAX(lgd*'3. EQ Forward 1'!P178,0))</f>
        <v>0</v>
      </c>
      <c r="Q206" s="48">
        <f>'3. Discount Factors'!Q178*IF(netting,MAX(lgd*'3. EQ Forward 2'!Q178+lgd*'3. EQ Forward 1'!Q178,0),MAX(lgd*'3. EQ Forward 2'!Q178,0)+MAX(lgd*'3. EQ Forward 1'!Q178,0))</f>
        <v>0</v>
      </c>
      <c r="R206" s="48">
        <f>'3. Discount Factors'!R178*IF(netting,MAX(lgd*'3. EQ Forward 2'!R178+lgd*'3. EQ Forward 1'!R178,0),MAX(lgd*'3. EQ Forward 2'!R178,0)+MAX(lgd*'3. EQ Forward 1'!R178,0))</f>
        <v>0</v>
      </c>
      <c r="S206" s="48">
        <f>'3. Discount Factors'!S178*IF(netting,MAX(lgd*'3. EQ Forward 2'!S178+lgd*'3. EQ Forward 1'!S178,0),MAX(lgd*'3. EQ Forward 2'!S178,0)+MAX(lgd*'3. EQ Forward 1'!S178,0))</f>
        <v>0</v>
      </c>
      <c r="T206" s="48">
        <f>'3. Discount Factors'!T178*IF(netting,MAX(lgd*'3. EQ Forward 2'!T178+lgd*'3. EQ Forward 1'!T178,0),MAX(lgd*'3. EQ Forward 2'!T178,0)+MAX(lgd*'3. EQ Forward 1'!T178,0))</f>
        <v>0</v>
      </c>
      <c r="U206" s="48">
        <f>'3. Discount Factors'!U178*IF(netting,MAX(lgd*'3. EQ Forward 2'!U178+lgd*'3. EQ Forward 1'!U178,0),MAX(lgd*'3. EQ Forward 2'!U178,0)+MAX(lgd*'3. EQ Forward 1'!U178,0))</f>
        <v>0</v>
      </c>
      <c r="V206" s="48">
        <f>'3. Discount Factors'!V178*IF(netting,MAX(lgd*'3. EQ Forward 2'!V178+lgd*'3. EQ Forward 1'!V178,0),MAX(lgd*'3. EQ Forward 2'!V178,0)+MAX(lgd*'3. EQ Forward 1'!V178,0))</f>
        <v>0</v>
      </c>
      <c r="W206" s="53">
        <f>'3. Discount Factors'!W178*IF(netting,MAX(lgd*'3. EQ Forward 2'!W178+lgd*'3. EQ Forward 1'!W178,0),MAX(lgd*'3. EQ Forward 2'!W178,0)+MAX(lgd*'3. EQ Forward 1'!W178,0))</f>
        <v>0</v>
      </c>
    </row>
    <row r="207" spans="2:23" x14ac:dyDescent="0.35">
      <c r="B207" s="26" t="s">
        <v>175</v>
      </c>
      <c r="C207" s="52">
        <f>'3. Discount Factors'!C179*IF(netting,MAX(lgd*'3. EQ Forward 2'!C179+lgd*'3. EQ Forward 1'!C179,0),MAX(lgd*'3. EQ Forward 2'!C179,0)+MAX(lgd*'3. EQ Forward 1'!C179,0))</f>
        <v>0</v>
      </c>
      <c r="D207" s="48">
        <f>'3. Discount Factors'!D179*IF(netting,MAX(lgd*'3. EQ Forward 2'!D179+lgd*'3. EQ Forward 1'!D179,0),MAX(lgd*'3. EQ Forward 2'!D179,0)+MAX(lgd*'3. EQ Forward 1'!D179,0))</f>
        <v>9664242.5904067885</v>
      </c>
      <c r="E207" s="48">
        <f>'3. Discount Factors'!E179*IF(netting,MAX(lgd*'3. EQ Forward 2'!E179+lgd*'3. EQ Forward 1'!E179,0),MAX(lgd*'3. EQ Forward 2'!E179,0)+MAX(lgd*'3. EQ Forward 1'!E179,0))</f>
        <v>6008484.7038390385</v>
      </c>
      <c r="F207" s="48">
        <f>'3. Discount Factors'!F179*IF(netting,MAX(lgd*'3. EQ Forward 2'!F179+lgd*'3. EQ Forward 1'!F179,0),MAX(lgd*'3. EQ Forward 2'!F179,0)+MAX(lgd*'3. EQ Forward 1'!F179,0))</f>
        <v>10061119.387542857</v>
      </c>
      <c r="G207" s="48">
        <f>'3. Discount Factors'!G179*IF(netting,MAX(lgd*'3. EQ Forward 2'!G179+lgd*'3. EQ Forward 1'!G179,0),MAX(lgd*'3. EQ Forward 2'!G179,0)+MAX(lgd*'3. EQ Forward 1'!G179,0))</f>
        <v>3692541.9101734222</v>
      </c>
      <c r="H207" s="48">
        <f>'3. Discount Factors'!H179*IF(netting,MAX(lgd*'3. EQ Forward 2'!H179+lgd*'3. EQ Forward 1'!H179,0),MAX(lgd*'3. EQ Forward 2'!H179,0)+MAX(lgd*'3. EQ Forward 1'!H179,0))</f>
        <v>998755.31803224992</v>
      </c>
      <c r="I207" s="48">
        <f>'3. Discount Factors'!I179*IF(netting,MAX(lgd*'3. EQ Forward 2'!I179+lgd*'3. EQ Forward 1'!I179,0),MAX(lgd*'3. EQ Forward 2'!I179,0)+MAX(lgd*'3. EQ Forward 1'!I179,0))</f>
        <v>1868819.8676391039</v>
      </c>
      <c r="J207" s="48">
        <f>'3. Discount Factors'!J179*IF(netting,MAX(lgd*'3. EQ Forward 2'!J179+lgd*'3. EQ Forward 1'!J179,0),MAX(lgd*'3. EQ Forward 2'!J179,0)+MAX(lgd*'3. EQ Forward 1'!J179,0))</f>
        <v>6240504.2856157636</v>
      </c>
      <c r="K207" s="48">
        <f>'3. Discount Factors'!K179*IF(netting,MAX(lgd*'3. EQ Forward 2'!K179+lgd*'3. EQ Forward 1'!K179,0),MAX(lgd*'3. EQ Forward 2'!K179,0)+MAX(lgd*'3. EQ Forward 1'!K179,0))</f>
        <v>5682706.3829148216</v>
      </c>
      <c r="L207" s="48">
        <f>'3. Discount Factors'!L179*IF(netting,MAX(lgd*'3. EQ Forward 2'!L179+lgd*'3. EQ Forward 1'!L179,0),MAX(lgd*'3. EQ Forward 2'!L179,0)+MAX(lgd*'3. EQ Forward 1'!L179,0))</f>
        <v>7036819.3177573793</v>
      </c>
      <c r="M207" s="48">
        <f>'3. Discount Factors'!M179*IF(netting,MAX(lgd*'3. EQ Forward 2'!M179+lgd*'3. EQ Forward 1'!M179,0),MAX(lgd*'3. EQ Forward 2'!M179,0)+MAX(lgd*'3. EQ Forward 1'!M179,0))</f>
        <v>5393253.2587624947</v>
      </c>
      <c r="N207" s="48">
        <f>'3. Discount Factors'!N179*IF(netting,MAX(lgd*'3. EQ Forward 2'!N179+lgd*'3. EQ Forward 1'!N179,0),MAX(lgd*'3. EQ Forward 2'!N179,0)+MAX(lgd*'3. EQ Forward 1'!N179,0))</f>
        <v>6088157.29072305</v>
      </c>
      <c r="O207" s="48">
        <f>'3. Discount Factors'!O179*IF(netting,MAX(lgd*'3. EQ Forward 2'!O179+lgd*'3. EQ Forward 1'!O179,0),MAX(lgd*'3. EQ Forward 2'!O179,0)+MAX(lgd*'3. EQ Forward 1'!O179,0))</f>
        <v>2241087.1568746683</v>
      </c>
      <c r="P207" s="48">
        <f>'3. Discount Factors'!P179*IF(netting,MAX(lgd*'3. EQ Forward 2'!P179+lgd*'3. EQ Forward 1'!P179,0),MAX(lgd*'3. EQ Forward 2'!P179,0)+MAX(lgd*'3. EQ Forward 1'!P179,0))</f>
        <v>0</v>
      </c>
      <c r="Q207" s="48">
        <f>'3. Discount Factors'!Q179*IF(netting,MAX(lgd*'3. EQ Forward 2'!Q179+lgd*'3. EQ Forward 1'!Q179,0),MAX(lgd*'3. EQ Forward 2'!Q179,0)+MAX(lgd*'3. EQ Forward 1'!Q179,0))</f>
        <v>0</v>
      </c>
      <c r="R207" s="48">
        <f>'3. Discount Factors'!R179*IF(netting,MAX(lgd*'3. EQ Forward 2'!R179+lgd*'3. EQ Forward 1'!R179,0),MAX(lgd*'3. EQ Forward 2'!R179,0)+MAX(lgd*'3. EQ Forward 1'!R179,0))</f>
        <v>0</v>
      </c>
      <c r="S207" s="48">
        <f>'3. Discount Factors'!S179*IF(netting,MAX(lgd*'3. EQ Forward 2'!S179+lgd*'3. EQ Forward 1'!S179,0),MAX(lgd*'3. EQ Forward 2'!S179,0)+MAX(lgd*'3. EQ Forward 1'!S179,0))</f>
        <v>0</v>
      </c>
      <c r="T207" s="48">
        <f>'3. Discount Factors'!T179*IF(netting,MAX(lgd*'3. EQ Forward 2'!T179+lgd*'3. EQ Forward 1'!T179,0),MAX(lgd*'3. EQ Forward 2'!T179,0)+MAX(lgd*'3. EQ Forward 1'!T179,0))</f>
        <v>0</v>
      </c>
      <c r="U207" s="48">
        <f>'3. Discount Factors'!U179*IF(netting,MAX(lgd*'3. EQ Forward 2'!U179+lgd*'3. EQ Forward 1'!U179,0),MAX(lgd*'3. EQ Forward 2'!U179,0)+MAX(lgd*'3. EQ Forward 1'!U179,0))</f>
        <v>0</v>
      </c>
      <c r="V207" s="48">
        <f>'3. Discount Factors'!V179*IF(netting,MAX(lgd*'3. EQ Forward 2'!V179+lgd*'3. EQ Forward 1'!V179,0),MAX(lgd*'3. EQ Forward 2'!V179,0)+MAX(lgd*'3. EQ Forward 1'!V179,0))</f>
        <v>0</v>
      </c>
      <c r="W207" s="53">
        <f>'3. Discount Factors'!W179*IF(netting,MAX(lgd*'3. EQ Forward 2'!W179+lgd*'3. EQ Forward 1'!W179,0),MAX(lgd*'3. EQ Forward 2'!W179,0)+MAX(lgd*'3. EQ Forward 1'!W179,0))</f>
        <v>0</v>
      </c>
    </row>
    <row r="208" spans="2:23" x14ac:dyDescent="0.35">
      <c r="B208" s="26" t="s">
        <v>176</v>
      </c>
      <c r="C208" s="52">
        <f>'3. Discount Factors'!C180*IF(netting,MAX(lgd*'3. EQ Forward 2'!C180+lgd*'3. EQ Forward 1'!C180,0),MAX(lgd*'3. EQ Forward 2'!C180,0)+MAX(lgd*'3. EQ Forward 1'!C180,0))</f>
        <v>0</v>
      </c>
      <c r="D208" s="48">
        <f>'3. Discount Factors'!D180*IF(netting,MAX(lgd*'3. EQ Forward 2'!D180+lgd*'3. EQ Forward 1'!D180,0),MAX(lgd*'3. EQ Forward 2'!D180,0)+MAX(lgd*'3. EQ Forward 1'!D180,0))</f>
        <v>1713101.13873162</v>
      </c>
      <c r="E208" s="48">
        <f>'3. Discount Factors'!E180*IF(netting,MAX(lgd*'3. EQ Forward 2'!E180+lgd*'3. EQ Forward 1'!E180,0),MAX(lgd*'3. EQ Forward 2'!E180,0)+MAX(lgd*'3. EQ Forward 1'!E180,0))</f>
        <v>6330577.3567642206</v>
      </c>
      <c r="F208" s="48">
        <f>'3. Discount Factors'!F180*IF(netting,MAX(lgd*'3. EQ Forward 2'!F180+lgd*'3. EQ Forward 1'!F180,0),MAX(lgd*'3. EQ Forward 2'!F180,0)+MAX(lgd*'3. EQ Forward 1'!F180,0))</f>
        <v>9260099.9745080303</v>
      </c>
      <c r="G208" s="48">
        <f>'3. Discount Factors'!G180*IF(netting,MAX(lgd*'3. EQ Forward 2'!G180+lgd*'3. EQ Forward 1'!G180,0),MAX(lgd*'3. EQ Forward 2'!G180,0)+MAX(lgd*'3. EQ Forward 1'!G180,0))</f>
        <v>13580966.886901947</v>
      </c>
      <c r="H208" s="48">
        <f>'3. Discount Factors'!H180*IF(netting,MAX(lgd*'3. EQ Forward 2'!H180+lgd*'3. EQ Forward 1'!H180,0),MAX(lgd*'3. EQ Forward 2'!H180,0)+MAX(lgd*'3. EQ Forward 1'!H180,0))</f>
        <v>28636451.60299854</v>
      </c>
      <c r="I208" s="48">
        <f>'3. Discount Factors'!I180*IF(netting,MAX(lgd*'3. EQ Forward 2'!I180+lgd*'3. EQ Forward 1'!I180,0),MAX(lgd*'3. EQ Forward 2'!I180,0)+MAX(lgd*'3. EQ Forward 1'!I180,0))</f>
        <v>38592978.057489596</v>
      </c>
      <c r="J208" s="48">
        <f>'3. Discount Factors'!J180*IF(netting,MAX(lgd*'3. EQ Forward 2'!J180+lgd*'3. EQ Forward 1'!J180,0),MAX(lgd*'3. EQ Forward 2'!J180,0)+MAX(lgd*'3. EQ Forward 1'!J180,0))</f>
        <v>51730552.908379182</v>
      </c>
      <c r="K208" s="48">
        <f>'3. Discount Factors'!K180*IF(netting,MAX(lgd*'3. EQ Forward 2'!K180+lgd*'3. EQ Forward 1'!K180,0),MAX(lgd*'3. EQ Forward 2'!K180,0)+MAX(lgd*'3. EQ Forward 1'!K180,0))</f>
        <v>45382567.251054414</v>
      </c>
      <c r="L208" s="48">
        <f>'3. Discount Factors'!L180*IF(netting,MAX(lgd*'3. EQ Forward 2'!L180+lgd*'3. EQ Forward 1'!L180,0),MAX(lgd*'3. EQ Forward 2'!L180,0)+MAX(lgd*'3. EQ Forward 1'!L180,0))</f>
        <v>33216045.221424658</v>
      </c>
      <c r="M208" s="48">
        <f>'3. Discount Factors'!M180*IF(netting,MAX(lgd*'3. EQ Forward 2'!M180+lgd*'3. EQ Forward 1'!M180,0),MAX(lgd*'3. EQ Forward 2'!M180,0)+MAX(lgd*'3. EQ Forward 1'!M180,0))</f>
        <v>21730133.972201183</v>
      </c>
      <c r="N208" s="48">
        <f>'3. Discount Factors'!N180*IF(netting,MAX(lgd*'3. EQ Forward 2'!N180+lgd*'3. EQ Forward 1'!N180,0),MAX(lgd*'3. EQ Forward 2'!N180,0)+MAX(lgd*'3. EQ Forward 1'!N180,0))</f>
        <v>27294297.268765323</v>
      </c>
      <c r="O208" s="48">
        <f>'3. Discount Factors'!O180*IF(netting,MAX(lgd*'3. EQ Forward 2'!O180+lgd*'3. EQ Forward 1'!O180,0),MAX(lgd*'3. EQ Forward 2'!O180,0)+MAX(lgd*'3. EQ Forward 1'!O180,0))</f>
        <v>27664908.751829039</v>
      </c>
      <c r="P208" s="48">
        <f>'3. Discount Factors'!P180*IF(netting,MAX(lgd*'3. EQ Forward 2'!P180+lgd*'3. EQ Forward 1'!P180,0),MAX(lgd*'3. EQ Forward 2'!P180,0)+MAX(lgd*'3. EQ Forward 1'!P180,0))</f>
        <v>28139508.317916602</v>
      </c>
      <c r="Q208" s="48">
        <f>'3. Discount Factors'!Q180*IF(netting,MAX(lgd*'3. EQ Forward 2'!Q180+lgd*'3. EQ Forward 1'!Q180,0),MAX(lgd*'3. EQ Forward 2'!Q180,0)+MAX(lgd*'3. EQ Forward 1'!Q180,0))</f>
        <v>36776696.603802443</v>
      </c>
      <c r="R208" s="48">
        <f>'3. Discount Factors'!R180*IF(netting,MAX(lgd*'3. EQ Forward 2'!R180+lgd*'3. EQ Forward 1'!R180,0),MAX(lgd*'3. EQ Forward 2'!R180,0)+MAX(lgd*'3. EQ Forward 1'!R180,0))</f>
        <v>36195157.340066858</v>
      </c>
      <c r="S208" s="48">
        <f>'3. Discount Factors'!S180*IF(netting,MAX(lgd*'3. EQ Forward 2'!S180+lgd*'3. EQ Forward 1'!S180,0),MAX(lgd*'3. EQ Forward 2'!S180,0)+MAX(lgd*'3. EQ Forward 1'!S180,0))</f>
        <v>27372384.85740193</v>
      </c>
      <c r="T208" s="48">
        <f>'3. Discount Factors'!T180*IF(netting,MAX(lgd*'3. EQ Forward 2'!T180+lgd*'3. EQ Forward 1'!T180,0),MAX(lgd*'3. EQ Forward 2'!T180,0)+MAX(lgd*'3. EQ Forward 1'!T180,0))</f>
        <v>24947018.203872476</v>
      </c>
      <c r="U208" s="48">
        <f>'3. Discount Factors'!U180*IF(netting,MAX(lgd*'3. EQ Forward 2'!U180+lgd*'3. EQ Forward 1'!U180,0),MAX(lgd*'3. EQ Forward 2'!U180,0)+MAX(lgd*'3. EQ Forward 1'!U180,0))</f>
        <v>24818592.166454598</v>
      </c>
      <c r="V208" s="48">
        <f>'3. Discount Factors'!V180*IF(netting,MAX(lgd*'3. EQ Forward 2'!V180+lgd*'3. EQ Forward 1'!V180,0),MAX(lgd*'3. EQ Forward 2'!V180,0)+MAX(lgd*'3. EQ Forward 1'!V180,0))</f>
        <v>29418106.161366735</v>
      </c>
      <c r="W208" s="53">
        <f>'3. Discount Factors'!W180*IF(netting,MAX(lgd*'3. EQ Forward 2'!W180+lgd*'3. EQ Forward 1'!W180,0),MAX(lgd*'3. EQ Forward 2'!W180,0)+MAX(lgd*'3. EQ Forward 1'!W180,0))</f>
        <v>24715962.561373483</v>
      </c>
    </row>
    <row r="209" spans="2:23" x14ac:dyDescent="0.35">
      <c r="B209" s="26" t="s">
        <v>177</v>
      </c>
      <c r="C209" s="52">
        <f>'3. Discount Factors'!C181*IF(netting,MAX(lgd*'3. EQ Forward 2'!C181+lgd*'3. EQ Forward 1'!C181,0),MAX(lgd*'3. EQ Forward 2'!C181,0)+MAX(lgd*'3. EQ Forward 1'!C181,0))</f>
        <v>0</v>
      </c>
      <c r="D209" s="48">
        <f>'3. Discount Factors'!D181*IF(netting,MAX(lgd*'3. EQ Forward 2'!D181+lgd*'3. EQ Forward 1'!D181,0),MAX(lgd*'3. EQ Forward 2'!D181,0)+MAX(lgd*'3. EQ Forward 1'!D181,0))</f>
        <v>0</v>
      </c>
      <c r="E209" s="48">
        <f>'3. Discount Factors'!E181*IF(netting,MAX(lgd*'3. EQ Forward 2'!E181+lgd*'3. EQ Forward 1'!E181,0),MAX(lgd*'3. EQ Forward 2'!E181,0)+MAX(lgd*'3. EQ Forward 1'!E181,0))</f>
        <v>0</v>
      </c>
      <c r="F209" s="48">
        <f>'3. Discount Factors'!F181*IF(netting,MAX(lgd*'3. EQ Forward 2'!F181+lgd*'3. EQ Forward 1'!F181,0),MAX(lgd*'3. EQ Forward 2'!F181,0)+MAX(lgd*'3. EQ Forward 1'!F181,0))</f>
        <v>0</v>
      </c>
      <c r="G209" s="48">
        <f>'3. Discount Factors'!G181*IF(netting,MAX(lgd*'3. EQ Forward 2'!G181+lgd*'3. EQ Forward 1'!G181,0),MAX(lgd*'3. EQ Forward 2'!G181,0)+MAX(lgd*'3. EQ Forward 1'!G181,0))</f>
        <v>0</v>
      </c>
      <c r="H209" s="48">
        <f>'3. Discount Factors'!H181*IF(netting,MAX(lgd*'3. EQ Forward 2'!H181+lgd*'3. EQ Forward 1'!H181,0),MAX(lgd*'3. EQ Forward 2'!H181,0)+MAX(lgd*'3. EQ Forward 1'!H181,0))</f>
        <v>0</v>
      </c>
      <c r="I209" s="48">
        <f>'3. Discount Factors'!I181*IF(netting,MAX(lgd*'3. EQ Forward 2'!I181+lgd*'3. EQ Forward 1'!I181,0),MAX(lgd*'3. EQ Forward 2'!I181,0)+MAX(lgd*'3. EQ Forward 1'!I181,0))</f>
        <v>0</v>
      </c>
      <c r="J209" s="48">
        <f>'3. Discount Factors'!J181*IF(netting,MAX(lgd*'3. EQ Forward 2'!J181+lgd*'3. EQ Forward 1'!J181,0),MAX(lgd*'3. EQ Forward 2'!J181,0)+MAX(lgd*'3. EQ Forward 1'!J181,0))</f>
        <v>0</v>
      </c>
      <c r="K209" s="48">
        <f>'3. Discount Factors'!K181*IF(netting,MAX(lgd*'3. EQ Forward 2'!K181+lgd*'3. EQ Forward 1'!K181,0),MAX(lgd*'3. EQ Forward 2'!K181,0)+MAX(lgd*'3. EQ Forward 1'!K181,0))</f>
        <v>0</v>
      </c>
      <c r="L209" s="48">
        <f>'3. Discount Factors'!L181*IF(netting,MAX(lgd*'3. EQ Forward 2'!L181+lgd*'3. EQ Forward 1'!L181,0),MAX(lgd*'3. EQ Forward 2'!L181,0)+MAX(lgd*'3. EQ Forward 1'!L181,0))</f>
        <v>0</v>
      </c>
      <c r="M209" s="48">
        <f>'3. Discount Factors'!M181*IF(netting,MAX(lgd*'3. EQ Forward 2'!M181+lgd*'3. EQ Forward 1'!M181,0),MAX(lgd*'3. EQ Forward 2'!M181,0)+MAX(lgd*'3. EQ Forward 1'!M181,0))</f>
        <v>0</v>
      </c>
      <c r="N209" s="48">
        <f>'3. Discount Factors'!N181*IF(netting,MAX(lgd*'3. EQ Forward 2'!N181+lgd*'3. EQ Forward 1'!N181,0),MAX(lgd*'3. EQ Forward 2'!N181,0)+MAX(lgd*'3. EQ Forward 1'!N181,0))</f>
        <v>0</v>
      </c>
      <c r="O209" s="48">
        <f>'3. Discount Factors'!O181*IF(netting,MAX(lgd*'3. EQ Forward 2'!O181+lgd*'3. EQ Forward 1'!O181,0),MAX(lgd*'3. EQ Forward 2'!O181,0)+MAX(lgd*'3. EQ Forward 1'!O181,0))</f>
        <v>0</v>
      </c>
      <c r="P209" s="48">
        <f>'3. Discount Factors'!P181*IF(netting,MAX(lgd*'3. EQ Forward 2'!P181+lgd*'3. EQ Forward 1'!P181,0),MAX(lgd*'3. EQ Forward 2'!P181,0)+MAX(lgd*'3. EQ Forward 1'!P181,0))</f>
        <v>0</v>
      </c>
      <c r="Q209" s="48">
        <f>'3. Discount Factors'!Q181*IF(netting,MAX(lgd*'3. EQ Forward 2'!Q181+lgd*'3. EQ Forward 1'!Q181,0),MAX(lgd*'3. EQ Forward 2'!Q181,0)+MAX(lgd*'3. EQ Forward 1'!Q181,0))</f>
        <v>0</v>
      </c>
      <c r="R209" s="48">
        <f>'3. Discount Factors'!R181*IF(netting,MAX(lgd*'3. EQ Forward 2'!R181+lgd*'3. EQ Forward 1'!R181,0),MAX(lgd*'3. EQ Forward 2'!R181,0)+MAX(lgd*'3. EQ Forward 1'!R181,0))</f>
        <v>0</v>
      </c>
      <c r="S209" s="48">
        <f>'3. Discount Factors'!S181*IF(netting,MAX(lgd*'3. EQ Forward 2'!S181+lgd*'3. EQ Forward 1'!S181,0),MAX(lgd*'3. EQ Forward 2'!S181,0)+MAX(lgd*'3. EQ Forward 1'!S181,0))</f>
        <v>0</v>
      </c>
      <c r="T209" s="48">
        <f>'3. Discount Factors'!T181*IF(netting,MAX(lgd*'3. EQ Forward 2'!T181+lgd*'3. EQ Forward 1'!T181,0),MAX(lgd*'3. EQ Forward 2'!T181,0)+MAX(lgd*'3. EQ Forward 1'!T181,0))</f>
        <v>0</v>
      </c>
      <c r="U209" s="48">
        <f>'3. Discount Factors'!U181*IF(netting,MAX(lgd*'3. EQ Forward 2'!U181+lgd*'3. EQ Forward 1'!U181,0),MAX(lgd*'3. EQ Forward 2'!U181,0)+MAX(lgd*'3. EQ Forward 1'!U181,0))</f>
        <v>0</v>
      </c>
      <c r="V209" s="48">
        <f>'3. Discount Factors'!V181*IF(netting,MAX(lgd*'3. EQ Forward 2'!V181+lgd*'3. EQ Forward 1'!V181,0),MAX(lgd*'3. EQ Forward 2'!V181,0)+MAX(lgd*'3. EQ Forward 1'!V181,0))</f>
        <v>0</v>
      </c>
      <c r="W209" s="53">
        <f>'3. Discount Factors'!W181*IF(netting,MAX(lgd*'3. EQ Forward 2'!W181+lgd*'3. EQ Forward 1'!W181,0),MAX(lgd*'3. EQ Forward 2'!W181,0)+MAX(lgd*'3. EQ Forward 1'!W181,0))</f>
        <v>0</v>
      </c>
    </row>
    <row r="210" spans="2:23" x14ac:dyDescent="0.35">
      <c r="B210" s="26" t="s">
        <v>178</v>
      </c>
      <c r="C210" s="52">
        <f>'3. Discount Factors'!C182*IF(netting,MAX(lgd*'3. EQ Forward 2'!C182+lgd*'3. EQ Forward 1'!C182,0),MAX(lgd*'3. EQ Forward 2'!C182,0)+MAX(lgd*'3. EQ Forward 1'!C182,0))</f>
        <v>0</v>
      </c>
      <c r="D210" s="48">
        <f>'3. Discount Factors'!D182*IF(netting,MAX(lgd*'3. EQ Forward 2'!D182+lgd*'3. EQ Forward 1'!D182,0),MAX(lgd*'3. EQ Forward 2'!D182,0)+MAX(lgd*'3. EQ Forward 1'!D182,0))</f>
        <v>0</v>
      </c>
      <c r="E210" s="48">
        <f>'3. Discount Factors'!E182*IF(netting,MAX(lgd*'3. EQ Forward 2'!E182+lgd*'3. EQ Forward 1'!E182,0),MAX(lgd*'3. EQ Forward 2'!E182,0)+MAX(lgd*'3. EQ Forward 1'!E182,0))</f>
        <v>4622064.7252564654</v>
      </c>
      <c r="F210" s="48">
        <f>'3. Discount Factors'!F182*IF(netting,MAX(lgd*'3. EQ Forward 2'!F182+lgd*'3. EQ Forward 1'!F182,0),MAX(lgd*'3. EQ Forward 2'!F182,0)+MAX(lgd*'3. EQ Forward 1'!F182,0))</f>
        <v>7633297.1131751882</v>
      </c>
      <c r="G210" s="48">
        <f>'3. Discount Factors'!G182*IF(netting,MAX(lgd*'3. EQ Forward 2'!G182+lgd*'3. EQ Forward 1'!G182,0),MAX(lgd*'3. EQ Forward 2'!G182,0)+MAX(lgd*'3. EQ Forward 1'!G182,0))</f>
        <v>13632290.170023765</v>
      </c>
      <c r="H210" s="48">
        <f>'3. Discount Factors'!H182*IF(netting,MAX(lgd*'3. EQ Forward 2'!H182+lgd*'3. EQ Forward 1'!H182,0),MAX(lgd*'3. EQ Forward 2'!H182,0)+MAX(lgd*'3. EQ Forward 1'!H182,0))</f>
        <v>9682117.9612494409</v>
      </c>
      <c r="I210" s="48">
        <f>'3. Discount Factors'!I182*IF(netting,MAX(lgd*'3. EQ Forward 2'!I182+lgd*'3. EQ Forward 1'!I182,0),MAX(lgd*'3. EQ Forward 2'!I182,0)+MAX(lgd*'3. EQ Forward 1'!I182,0))</f>
        <v>8803443.11531399</v>
      </c>
      <c r="J210" s="48">
        <f>'3. Discount Factors'!J182*IF(netting,MAX(lgd*'3. EQ Forward 2'!J182+lgd*'3. EQ Forward 1'!J182,0),MAX(lgd*'3. EQ Forward 2'!J182,0)+MAX(lgd*'3. EQ Forward 1'!J182,0))</f>
        <v>16521920.226670189</v>
      </c>
      <c r="K210" s="48">
        <f>'3. Discount Factors'!K182*IF(netting,MAX(lgd*'3. EQ Forward 2'!K182+lgd*'3. EQ Forward 1'!K182,0),MAX(lgd*'3. EQ Forward 2'!K182,0)+MAX(lgd*'3. EQ Forward 1'!K182,0))</f>
        <v>13412075.18362931</v>
      </c>
      <c r="L210" s="48">
        <f>'3. Discount Factors'!L182*IF(netting,MAX(lgd*'3. EQ Forward 2'!L182+lgd*'3. EQ Forward 1'!L182,0),MAX(lgd*'3. EQ Forward 2'!L182,0)+MAX(lgd*'3. EQ Forward 1'!L182,0))</f>
        <v>9338019.5368111078</v>
      </c>
      <c r="M210" s="48">
        <f>'3. Discount Factors'!M182*IF(netting,MAX(lgd*'3. EQ Forward 2'!M182+lgd*'3. EQ Forward 1'!M182,0),MAX(lgd*'3. EQ Forward 2'!M182,0)+MAX(lgd*'3. EQ Forward 1'!M182,0))</f>
        <v>5621779.1701748502</v>
      </c>
      <c r="N210" s="48">
        <f>'3. Discount Factors'!N182*IF(netting,MAX(lgd*'3. EQ Forward 2'!N182+lgd*'3. EQ Forward 1'!N182,0),MAX(lgd*'3. EQ Forward 2'!N182,0)+MAX(lgd*'3. EQ Forward 1'!N182,0))</f>
        <v>2435634.0631230213</v>
      </c>
      <c r="O210" s="48">
        <f>'3. Discount Factors'!O182*IF(netting,MAX(lgd*'3. EQ Forward 2'!O182+lgd*'3. EQ Forward 1'!O182,0),MAX(lgd*'3. EQ Forward 2'!O182,0)+MAX(lgd*'3. EQ Forward 1'!O182,0))</f>
        <v>4162264.8041675473</v>
      </c>
      <c r="P210" s="48">
        <f>'3. Discount Factors'!P182*IF(netting,MAX(lgd*'3. EQ Forward 2'!P182+lgd*'3. EQ Forward 1'!P182,0),MAX(lgd*'3. EQ Forward 2'!P182,0)+MAX(lgd*'3. EQ Forward 1'!P182,0))</f>
        <v>5582858.1449978519</v>
      </c>
      <c r="Q210" s="48">
        <f>'3. Discount Factors'!Q182*IF(netting,MAX(lgd*'3. EQ Forward 2'!Q182+lgd*'3. EQ Forward 1'!Q182,0),MAX(lgd*'3. EQ Forward 2'!Q182,0)+MAX(lgd*'3. EQ Forward 1'!Q182,0))</f>
        <v>10400521.585217685</v>
      </c>
      <c r="R210" s="48">
        <f>'3. Discount Factors'!R182*IF(netting,MAX(lgd*'3. EQ Forward 2'!R182+lgd*'3. EQ Forward 1'!R182,0),MAX(lgd*'3. EQ Forward 2'!R182,0)+MAX(lgd*'3. EQ Forward 1'!R182,0))</f>
        <v>9577716.4551374316</v>
      </c>
      <c r="S210" s="48">
        <f>'3. Discount Factors'!S182*IF(netting,MAX(lgd*'3. EQ Forward 2'!S182+lgd*'3. EQ Forward 1'!S182,0),MAX(lgd*'3. EQ Forward 2'!S182,0)+MAX(lgd*'3. EQ Forward 1'!S182,0))</f>
        <v>9897006.9737063795</v>
      </c>
      <c r="T210" s="48">
        <f>'3. Discount Factors'!T182*IF(netting,MAX(lgd*'3. EQ Forward 2'!T182+lgd*'3. EQ Forward 1'!T182,0),MAX(lgd*'3. EQ Forward 2'!T182,0)+MAX(lgd*'3. EQ Forward 1'!T182,0))</f>
        <v>4807583.3253090056</v>
      </c>
      <c r="U210" s="48">
        <f>'3. Discount Factors'!U182*IF(netting,MAX(lgd*'3. EQ Forward 2'!U182+lgd*'3. EQ Forward 1'!U182,0),MAX(lgd*'3. EQ Forward 2'!U182,0)+MAX(lgd*'3. EQ Forward 1'!U182,0))</f>
        <v>316538.94817789301</v>
      </c>
      <c r="V210" s="48">
        <f>'3. Discount Factors'!V182*IF(netting,MAX(lgd*'3. EQ Forward 2'!V182+lgd*'3. EQ Forward 1'!V182,0),MAX(lgd*'3. EQ Forward 2'!V182,0)+MAX(lgd*'3. EQ Forward 1'!V182,0))</f>
        <v>636461.17551710352</v>
      </c>
      <c r="W210" s="53">
        <f>'3. Discount Factors'!W182*IF(netting,MAX(lgd*'3. EQ Forward 2'!W182+lgd*'3. EQ Forward 1'!W182,0),MAX(lgd*'3. EQ Forward 2'!W182,0)+MAX(lgd*'3. EQ Forward 1'!W182,0))</f>
        <v>0</v>
      </c>
    </row>
    <row r="211" spans="2:23" x14ac:dyDescent="0.35">
      <c r="B211" s="26" t="s">
        <v>179</v>
      </c>
      <c r="C211" s="52">
        <f>'3. Discount Factors'!C183*IF(netting,MAX(lgd*'3. EQ Forward 2'!C183+lgd*'3. EQ Forward 1'!C183,0),MAX(lgd*'3. EQ Forward 2'!C183,0)+MAX(lgd*'3. EQ Forward 1'!C183,0))</f>
        <v>0</v>
      </c>
      <c r="D211" s="48">
        <f>'3. Discount Factors'!D183*IF(netting,MAX(lgd*'3. EQ Forward 2'!D183+lgd*'3. EQ Forward 1'!D183,0),MAX(lgd*'3. EQ Forward 2'!D183,0)+MAX(lgd*'3. EQ Forward 1'!D183,0))</f>
        <v>0</v>
      </c>
      <c r="E211" s="48">
        <f>'3. Discount Factors'!E183*IF(netting,MAX(lgd*'3. EQ Forward 2'!E183+lgd*'3. EQ Forward 1'!E183,0),MAX(lgd*'3. EQ Forward 2'!E183,0)+MAX(lgd*'3. EQ Forward 1'!E183,0))</f>
        <v>0</v>
      </c>
      <c r="F211" s="48">
        <f>'3. Discount Factors'!F183*IF(netting,MAX(lgd*'3. EQ Forward 2'!F183+lgd*'3. EQ Forward 1'!F183,0),MAX(lgd*'3. EQ Forward 2'!F183,0)+MAX(lgd*'3. EQ Forward 1'!F183,0))</f>
        <v>0</v>
      </c>
      <c r="G211" s="48">
        <f>'3. Discount Factors'!G183*IF(netting,MAX(lgd*'3. EQ Forward 2'!G183+lgd*'3. EQ Forward 1'!G183,0),MAX(lgd*'3. EQ Forward 2'!G183,0)+MAX(lgd*'3. EQ Forward 1'!G183,0))</f>
        <v>0</v>
      </c>
      <c r="H211" s="48">
        <f>'3. Discount Factors'!H183*IF(netting,MAX(lgd*'3. EQ Forward 2'!H183+lgd*'3. EQ Forward 1'!H183,0),MAX(lgd*'3. EQ Forward 2'!H183,0)+MAX(lgd*'3. EQ Forward 1'!H183,0))</f>
        <v>0</v>
      </c>
      <c r="I211" s="48">
        <f>'3. Discount Factors'!I183*IF(netting,MAX(lgd*'3. EQ Forward 2'!I183+lgd*'3. EQ Forward 1'!I183,0),MAX(lgd*'3. EQ Forward 2'!I183,0)+MAX(lgd*'3. EQ Forward 1'!I183,0))</f>
        <v>0</v>
      </c>
      <c r="J211" s="48">
        <f>'3. Discount Factors'!J183*IF(netting,MAX(lgd*'3. EQ Forward 2'!J183+lgd*'3. EQ Forward 1'!J183,0),MAX(lgd*'3. EQ Forward 2'!J183,0)+MAX(lgd*'3. EQ Forward 1'!J183,0))</f>
        <v>0</v>
      </c>
      <c r="K211" s="48">
        <f>'3. Discount Factors'!K183*IF(netting,MAX(lgd*'3. EQ Forward 2'!K183+lgd*'3. EQ Forward 1'!K183,0),MAX(lgd*'3. EQ Forward 2'!K183,0)+MAX(lgd*'3. EQ Forward 1'!K183,0))</f>
        <v>0</v>
      </c>
      <c r="L211" s="48">
        <f>'3. Discount Factors'!L183*IF(netting,MAX(lgd*'3. EQ Forward 2'!L183+lgd*'3. EQ Forward 1'!L183,0),MAX(lgd*'3. EQ Forward 2'!L183,0)+MAX(lgd*'3. EQ Forward 1'!L183,0))</f>
        <v>0</v>
      </c>
      <c r="M211" s="48">
        <f>'3. Discount Factors'!M183*IF(netting,MAX(lgd*'3. EQ Forward 2'!M183+lgd*'3. EQ Forward 1'!M183,0),MAX(lgd*'3. EQ Forward 2'!M183,0)+MAX(lgd*'3. EQ Forward 1'!M183,0))</f>
        <v>0</v>
      </c>
      <c r="N211" s="48">
        <f>'3. Discount Factors'!N183*IF(netting,MAX(lgd*'3. EQ Forward 2'!N183+lgd*'3. EQ Forward 1'!N183,0),MAX(lgd*'3. EQ Forward 2'!N183,0)+MAX(lgd*'3. EQ Forward 1'!N183,0))</f>
        <v>0</v>
      </c>
      <c r="O211" s="48">
        <f>'3. Discount Factors'!O183*IF(netting,MAX(lgd*'3. EQ Forward 2'!O183+lgd*'3. EQ Forward 1'!O183,0),MAX(lgd*'3. EQ Forward 2'!O183,0)+MAX(lgd*'3. EQ Forward 1'!O183,0))</f>
        <v>0</v>
      </c>
      <c r="P211" s="48">
        <f>'3. Discount Factors'!P183*IF(netting,MAX(lgd*'3. EQ Forward 2'!P183+lgd*'3. EQ Forward 1'!P183,0),MAX(lgd*'3. EQ Forward 2'!P183,0)+MAX(lgd*'3. EQ Forward 1'!P183,0))</f>
        <v>0</v>
      </c>
      <c r="Q211" s="48">
        <f>'3. Discount Factors'!Q183*IF(netting,MAX(lgd*'3. EQ Forward 2'!Q183+lgd*'3. EQ Forward 1'!Q183,0),MAX(lgd*'3. EQ Forward 2'!Q183,0)+MAX(lgd*'3. EQ Forward 1'!Q183,0))</f>
        <v>0</v>
      </c>
      <c r="R211" s="48">
        <f>'3. Discount Factors'!R183*IF(netting,MAX(lgd*'3. EQ Forward 2'!R183+lgd*'3. EQ Forward 1'!R183,0),MAX(lgd*'3. EQ Forward 2'!R183,0)+MAX(lgd*'3. EQ Forward 1'!R183,0))</f>
        <v>0</v>
      </c>
      <c r="S211" s="48">
        <f>'3. Discount Factors'!S183*IF(netting,MAX(lgd*'3. EQ Forward 2'!S183+lgd*'3. EQ Forward 1'!S183,0),MAX(lgd*'3. EQ Forward 2'!S183,0)+MAX(lgd*'3. EQ Forward 1'!S183,0))</f>
        <v>0</v>
      </c>
      <c r="T211" s="48">
        <f>'3. Discount Factors'!T183*IF(netting,MAX(lgd*'3. EQ Forward 2'!T183+lgd*'3. EQ Forward 1'!T183,0),MAX(lgd*'3. EQ Forward 2'!T183,0)+MAX(lgd*'3. EQ Forward 1'!T183,0))</f>
        <v>0</v>
      </c>
      <c r="U211" s="48">
        <f>'3. Discount Factors'!U183*IF(netting,MAX(lgd*'3. EQ Forward 2'!U183+lgd*'3. EQ Forward 1'!U183,0),MAX(lgd*'3. EQ Forward 2'!U183,0)+MAX(lgd*'3. EQ Forward 1'!U183,0))</f>
        <v>0</v>
      </c>
      <c r="V211" s="48">
        <f>'3. Discount Factors'!V183*IF(netting,MAX(lgd*'3. EQ Forward 2'!V183+lgd*'3. EQ Forward 1'!V183,0),MAX(lgd*'3. EQ Forward 2'!V183,0)+MAX(lgd*'3. EQ Forward 1'!V183,0))</f>
        <v>0</v>
      </c>
      <c r="W211" s="53">
        <f>'3. Discount Factors'!W183*IF(netting,MAX(lgd*'3. EQ Forward 2'!W183+lgd*'3. EQ Forward 1'!W183,0),MAX(lgd*'3. EQ Forward 2'!W183,0)+MAX(lgd*'3. EQ Forward 1'!W183,0))</f>
        <v>0</v>
      </c>
    </row>
    <row r="212" spans="2:23" x14ac:dyDescent="0.35">
      <c r="B212" s="26" t="s">
        <v>180</v>
      </c>
      <c r="C212" s="52">
        <f>'3. Discount Factors'!C184*IF(netting,MAX(lgd*'3. EQ Forward 2'!C184+lgd*'3. EQ Forward 1'!C184,0),MAX(lgd*'3. EQ Forward 2'!C184,0)+MAX(lgd*'3. EQ Forward 1'!C184,0))</f>
        <v>0</v>
      </c>
      <c r="D212" s="48">
        <f>'3. Discount Factors'!D184*IF(netting,MAX(lgd*'3. EQ Forward 2'!D184+lgd*'3. EQ Forward 1'!D184,0),MAX(lgd*'3. EQ Forward 2'!D184,0)+MAX(lgd*'3. EQ Forward 1'!D184,0))</f>
        <v>0</v>
      </c>
      <c r="E212" s="48">
        <f>'3. Discount Factors'!E184*IF(netting,MAX(lgd*'3. EQ Forward 2'!E184+lgd*'3. EQ Forward 1'!E184,0),MAX(lgd*'3. EQ Forward 2'!E184,0)+MAX(lgd*'3. EQ Forward 1'!E184,0))</f>
        <v>0</v>
      </c>
      <c r="F212" s="48">
        <f>'3. Discount Factors'!F184*IF(netting,MAX(lgd*'3. EQ Forward 2'!F184+lgd*'3. EQ Forward 1'!F184,0),MAX(lgd*'3. EQ Forward 2'!F184,0)+MAX(lgd*'3. EQ Forward 1'!F184,0))</f>
        <v>0</v>
      </c>
      <c r="G212" s="48">
        <f>'3. Discount Factors'!G184*IF(netting,MAX(lgd*'3. EQ Forward 2'!G184+lgd*'3. EQ Forward 1'!G184,0),MAX(lgd*'3. EQ Forward 2'!G184,0)+MAX(lgd*'3. EQ Forward 1'!G184,0))</f>
        <v>0</v>
      </c>
      <c r="H212" s="48">
        <f>'3. Discount Factors'!H184*IF(netting,MAX(lgd*'3. EQ Forward 2'!H184+lgd*'3. EQ Forward 1'!H184,0),MAX(lgd*'3. EQ Forward 2'!H184,0)+MAX(lgd*'3. EQ Forward 1'!H184,0))</f>
        <v>0</v>
      </c>
      <c r="I212" s="48">
        <f>'3. Discount Factors'!I184*IF(netting,MAX(lgd*'3. EQ Forward 2'!I184+lgd*'3. EQ Forward 1'!I184,0),MAX(lgd*'3. EQ Forward 2'!I184,0)+MAX(lgd*'3. EQ Forward 1'!I184,0))</f>
        <v>0</v>
      </c>
      <c r="J212" s="48">
        <f>'3. Discount Factors'!J184*IF(netting,MAX(lgd*'3. EQ Forward 2'!J184+lgd*'3. EQ Forward 1'!J184,0),MAX(lgd*'3. EQ Forward 2'!J184,0)+MAX(lgd*'3. EQ Forward 1'!J184,0))</f>
        <v>0</v>
      </c>
      <c r="K212" s="48">
        <f>'3. Discount Factors'!K184*IF(netting,MAX(lgd*'3. EQ Forward 2'!K184+lgd*'3. EQ Forward 1'!K184,0),MAX(lgd*'3. EQ Forward 2'!K184,0)+MAX(lgd*'3. EQ Forward 1'!K184,0))</f>
        <v>299758.50401234248</v>
      </c>
      <c r="L212" s="48">
        <f>'3. Discount Factors'!L184*IF(netting,MAX(lgd*'3. EQ Forward 2'!L184+lgd*'3. EQ Forward 1'!L184,0),MAX(lgd*'3. EQ Forward 2'!L184,0)+MAX(lgd*'3. EQ Forward 1'!L184,0))</f>
        <v>8202986.3617388764</v>
      </c>
      <c r="M212" s="48">
        <f>'3. Discount Factors'!M184*IF(netting,MAX(lgd*'3. EQ Forward 2'!M184+lgd*'3. EQ Forward 1'!M184,0),MAX(lgd*'3. EQ Forward 2'!M184,0)+MAX(lgd*'3. EQ Forward 1'!M184,0))</f>
        <v>8260914.0624015722</v>
      </c>
      <c r="N212" s="48">
        <f>'3. Discount Factors'!N184*IF(netting,MAX(lgd*'3. EQ Forward 2'!N184+lgd*'3. EQ Forward 1'!N184,0),MAX(lgd*'3. EQ Forward 2'!N184,0)+MAX(lgd*'3. EQ Forward 1'!N184,0))</f>
        <v>4305285.2792833382</v>
      </c>
      <c r="O212" s="48">
        <f>'3. Discount Factors'!O184*IF(netting,MAX(lgd*'3. EQ Forward 2'!O184+lgd*'3. EQ Forward 1'!O184,0),MAX(lgd*'3. EQ Forward 2'!O184,0)+MAX(lgd*'3. EQ Forward 1'!O184,0))</f>
        <v>0</v>
      </c>
      <c r="P212" s="48">
        <f>'3. Discount Factors'!P184*IF(netting,MAX(lgd*'3. EQ Forward 2'!P184+lgd*'3. EQ Forward 1'!P184,0),MAX(lgd*'3. EQ Forward 2'!P184,0)+MAX(lgd*'3. EQ Forward 1'!P184,0))</f>
        <v>0</v>
      </c>
      <c r="Q212" s="48">
        <f>'3. Discount Factors'!Q184*IF(netting,MAX(lgd*'3. EQ Forward 2'!Q184+lgd*'3. EQ Forward 1'!Q184,0),MAX(lgd*'3. EQ Forward 2'!Q184,0)+MAX(lgd*'3. EQ Forward 1'!Q184,0))</f>
        <v>3217295.7758827996</v>
      </c>
      <c r="R212" s="48">
        <f>'3. Discount Factors'!R184*IF(netting,MAX(lgd*'3. EQ Forward 2'!R184+lgd*'3. EQ Forward 1'!R184,0),MAX(lgd*'3. EQ Forward 2'!R184,0)+MAX(lgd*'3. EQ Forward 1'!R184,0))</f>
        <v>0</v>
      </c>
      <c r="S212" s="48">
        <f>'3. Discount Factors'!S184*IF(netting,MAX(lgd*'3. EQ Forward 2'!S184+lgd*'3. EQ Forward 1'!S184,0),MAX(lgd*'3. EQ Forward 2'!S184,0)+MAX(lgd*'3. EQ Forward 1'!S184,0))</f>
        <v>0</v>
      </c>
      <c r="T212" s="48">
        <f>'3. Discount Factors'!T184*IF(netting,MAX(lgd*'3. EQ Forward 2'!T184+lgd*'3. EQ Forward 1'!T184,0),MAX(lgd*'3. EQ Forward 2'!T184,0)+MAX(lgd*'3. EQ Forward 1'!T184,0))</f>
        <v>0</v>
      </c>
      <c r="U212" s="48">
        <f>'3. Discount Factors'!U184*IF(netting,MAX(lgd*'3. EQ Forward 2'!U184+lgd*'3. EQ Forward 1'!U184,0),MAX(lgd*'3. EQ Forward 2'!U184,0)+MAX(lgd*'3. EQ Forward 1'!U184,0))</f>
        <v>0</v>
      </c>
      <c r="V212" s="48">
        <f>'3. Discount Factors'!V184*IF(netting,MAX(lgd*'3. EQ Forward 2'!V184+lgd*'3. EQ Forward 1'!V184,0),MAX(lgd*'3. EQ Forward 2'!V184,0)+MAX(lgd*'3. EQ Forward 1'!V184,0))</f>
        <v>0</v>
      </c>
      <c r="W212" s="53">
        <f>'3. Discount Factors'!W184*IF(netting,MAX(lgd*'3. EQ Forward 2'!W184+lgd*'3. EQ Forward 1'!W184,0),MAX(lgd*'3. EQ Forward 2'!W184,0)+MAX(lgd*'3. EQ Forward 1'!W184,0))</f>
        <v>0</v>
      </c>
    </row>
    <row r="213" spans="2:23" x14ac:dyDescent="0.35">
      <c r="B213" s="26" t="s">
        <v>181</v>
      </c>
      <c r="C213" s="52">
        <f>'3. Discount Factors'!C185*IF(netting,MAX(lgd*'3. EQ Forward 2'!C185+lgd*'3. EQ Forward 1'!C185,0),MAX(lgd*'3. EQ Forward 2'!C185,0)+MAX(lgd*'3. EQ Forward 1'!C185,0))</f>
        <v>0</v>
      </c>
      <c r="D213" s="48">
        <f>'3. Discount Factors'!D185*IF(netting,MAX(lgd*'3. EQ Forward 2'!D185+lgd*'3. EQ Forward 1'!D185,0),MAX(lgd*'3. EQ Forward 2'!D185,0)+MAX(lgd*'3. EQ Forward 1'!D185,0))</f>
        <v>7945026.6090429863</v>
      </c>
      <c r="E213" s="48">
        <f>'3. Discount Factors'!E185*IF(netting,MAX(lgd*'3. EQ Forward 2'!E185+lgd*'3. EQ Forward 1'!E185,0),MAX(lgd*'3. EQ Forward 2'!E185,0)+MAX(lgd*'3. EQ Forward 1'!E185,0))</f>
        <v>7757483.8290470503</v>
      </c>
      <c r="F213" s="48">
        <f>'3. Discount Factors'!F185*IF(netting,MAX(lgd*'3. EQ Forward 2'!F185+lgd*'3. EQ Forward 1'!F185,0),MAX(lgd*'3. EQ Forward 2'!F185,0)+MAX(lgd*'3. EQ Forward 1'!F185,0))</f>
        <v>1090825.530561724</v>
      </c>
      <c r="G213" s="48">
        <f>'3. Discount Factors'!G185*IF(netting,MAX(lgd*'3. EQ Forward 2'!G185+lgd*'3. EQ Forward 1'!G185,0),MAX(lgd*'3. EQ Forward 2'!G185,0)+MAX(lgd*'3. EQ Forward 1'!G185,0))</f>
        <v>3078660.4599443073</v>
      </c>
      <c r="H213" s="48">
        <f>'3. Discount Factors'!H185*IF(netting,MAX(lgd*'3. EQ Forward 2'!H185+lgd*'3. EQ Forward 1'!H185,0),MAX(lgd*'3. EQ Forward 2'!H185,0)+MAX(lgd*'3. EQ Forward 1'!H185,0))</f>
        <v>11929312.678950714</v>
      </c>
      <c r="I213" s="48">
        <f>'3. Discount Factors'!I185*IF(netting,MAX(lgd*'3. EQ Forward 2'!I185+lgd*'3. EQ Forward 1'!I185,0),MAX(lgd*'3. EQ Forward 2'!I185,0)+MAX(lgd*'3. EQ Forward 1'!I185,0))</f>
        <v>15783641.578794274</v>
      </c>
      <c r="J213" s="48">
        <f>'3. Discount Factors'!J185*IF(netting,MAX(lgd*'3. EQ Forward 2'!J185+lgd*'3. EQ Forward 1'!J185,0),MAX(lgd*'3. EQ Forward 2'!J185,0)+MAX(lgd*'3. EQ Forward 1'!J185,0))</f>
        <v>12647990.377848731</v>
      </c>
      <c r="K213" s="48">
        <f>'3. Discount Factors'!K185*IF(netting,MAX(lgd*'3. EQ Forward 2'!K185+lgd*'3. EQ Forward 1'!K185,0),MAX(lgd*'3. EQ Forward 2'!K185,0)+MAX(lgd*'3. EQ Forward 1'!K185,0))</f>
        <v>5920954.503665057</v>
      </c>
      <c r="L213" s="48">
        <f>'3. Discount Factors'!L185*IF(netting,MAX(lgd*'3. EQ Forward 2'!L185+lgd*'3. EQ Forward 1'!L185,0),MAX(lgd*'3. EQ Forward 2'!L185,0)+MAX(lgd*'3. EQ Forward 1'!L185,0))</f>
        <v>6288519.744029534</v>
      </c>
      <c r="M213" s="48">
        <f>'3. Discount Factors'!M185*IF(netting,MAX(lgd*'3. EQ Forward 2'!M185+lgd*'3. EQ Forward 1'!M185,0),MAX(lgd*'3. EQ Forward 2'!M185,0)+MAX(lgd*'3. EQ Forward 1'!M185,0))</f>
        <v>655139.32234839932</v>
      </c>
      <c r="N213" s="48">
        <f>'3. Discount Factors'!N185*IF(netting,MAX(lgd*'3. EQ Forward 2'!N185+lgd*'3. EQ Forward 1'!N185,0),MAX(lgd*'3. EQ Forward 2'!N185,0)+MAX(lgd*'3. EQ Forward 1'!N185,0))</f>
        <v>0</v>
      </c>
      <c r="O213" s="48">
        <f>'3. Discount Factors'!O185*IF(netting,MAX(lgd*'3. EQ Forward 2'!O185+lgd*'3. EQ Forward 1'!O185,0),MAX(lgd*'3. EQ Forward 2'!O185,0)+MAX(lgd*'3. EQ Forward 1'!O185,0))</f>
        <v>0</v>
      </c>
      <c r="P213" s="48">
        <f>'3. Discount Factors'!P185*IF(netting,MAX(lgd*'3. EQ Forward 2'!P185+lgd*'3. EQ Forward 1'!P185,0),MAX(lgd*'3. EQ Forward 2'!P185,0)+MAX(lgd*'3. EQ Forward 1'!P185,0))</f>
        <v>0</v>
      </c>
      <c r="Q213" s="48">
        <f>'3. Discount Factors'!Q185*IF(netting,MAX(lgd*'3. EQ Forward 2'!Q185+lgd*'3. EQ Forward 1'!Q185,0),MAX(lgd*'3. EQ Forward 2'!Q185,0)+MAX(lgd*'3. EQ Forward 1'!Q185,0))</f>
        <v>0</v>
      </c>
      <c r="R213" s="48">
        <f>'3. Discount Factors'!R185*IF(netting,MAX(lgd*'3. EQ Forward 2'!R185+lgd*'3. EQ Forward 1'!R185,0),MAX(lgd*'3. EQ Forward 2'!R185,0)+MAX(lgd*'3. EQ Forward 1'!R185,0))</f>
        <v>0</v>
      </c>
      <c r="S213" s="48">
        <f>'3. Discount Factors'!S185*IF(netting,MAX(lgd*'3. EQ Forward 2'!S185+lgd*'3. EQ Forward 1'!S185,0),MAX(lgd*'3. EQ Forward 2'!S185,0)+MAX(lgd*'3. EQ Forward 1'!S185,0))</f>
        <v>0</v>
      </c>
      <c r="T213" s="48">
        <f>'3. Discount Factors'!T185*IF(netting,MAX(lgd*'3. EQ Forward 2'!T185+lgd*'3. EQ Forward 1'!T185,0),MAX(lgd*'3. EQ Forward 2'!T185,0)+MAX(lgd*'3. EQ Forward 1'!T185,0))</f>
        <v>0</v>
      </c>
      <c r="U213" s="48">
        <f>'3. Discount Factors'!U185*IF(netting,MAX(lgd*'3. EQ Forward 2'!U185+lgd*'3. EQ Forward 1'!U185,0),MAX(lgd*'3. EQ Forward 2'!U185,0)+MAX(lgd*'3. EQ Forward 1'!U185,0))</f>
        <v>0</v>
      </c>
      <c r="V213" s="48">
        <f>'3. Discount Factors'!V185*IF(netting,MAX(lgd*'3. EQ Forward 2'!V185+lgd*'3. EQ Forward 1'!V185,0),MAX(lgd*'3. EQ Forward 2'!V185,0)+MAX(lgd*'3. EQ Forward 1'!V185,0))</f>
        <v>0</v>
      </c>
      <c r="W213" s="53">
        <f>'3. Discount Factors'!W185*IF(netting,MAX(lgd*'3. EQ Forward 2'!W185+lgd*'3. EQ Forward 1'!W185,0),MAX(lgd*'3. EQ Forward 2'!W185,0)+MAX(lgd*'3. EQ Forward 1'!W185,0))</f>
        <v>0</v>
      </c>
    </row>
    <row r="214" spans="2:23" x14ac:dyDescent="0.35">
      <c r="B214" s="26" t="s">
        <v>182</v>
      </c>
      <c r="C214" s="52">
        <f>'3. Discount Factors'!C186*IF(netting,MAX(lgd*'3. EQ Forward 2'!C186+lgd*'3. EQ Forward 1'!C186,0),MAX(lgd*'3. EQ Forward 2'!C186,0)+MAX(lgd*'3. EQ Forward 1'!C186,0))</f>
        <v>0</v>
      </c>
      <c r="D214" s="48">
        <f>'3. Discount Factors'!D186*IF(netting,MAX(lgd*'3. EQ Forward 2'!D186+lgd*'3. EQ Forward 1'!D186,0),MAX(lgd*'3. EQ Forward 2'!D186,0)+MAX(lgd*'3. EQ Forward 1'!D186,0))</f>
        <v>2325099.1784407459</v>
      </c>
      <c r="E214" s="48">
        <f>'3. Discount Factors'!E186*IF(netting,MAX(lgd*'3. EQ Forward 2'!E186+lgd*'3. EQ Forward 1'!E186,0),MAX(lgd*'3. EQ Forward 2'!E186,0)+MAX(lgd*'3. EQ Forward 1'!E186,0))</f>
        <v>28301.288177874983</v>
      </c>
      <c r="F214" s="48">
        <f>'3. Discount Factors'!F186*IF(netting,MAX(lgd*'3. EQ Forward 2'!F186+lgd*'3. EQ Forward 1'!F186,0),MAX(lgd*'3. EQ Forward 2'!F186,0)+MAX(lgd*'3. EQ Forward 1'!F186,0))</f>
        <v>0</v>
      </c>
      <c r="G214" s="48">
        <f>'3. Discount Factors'!G186*IF(netting,MAX(lgd*'3. EQ Forward 2'!G186+lgd*'3. EQ Forward 1'!G186,0),MAX(lgd*'3. EQ Forward 2'!G186,0)+MAX(lgd*'3. EQ Forward 1'!G186,0))</f>
        <v>0</v>
      </c>
      <c r="H214" s="48">
        <f>'3. Discount Factors'!H186*IF(netting,MAX(lgd*'3. EQ Forward 2'!H186+lgd*'3. EQ Forward 1'!H186,0),MAX(lgd*'3. EQ Forward 2'!H186,0)+MAX(lgd*'3. EQ Forward 1'!H186,0))</f>
        <v>0</v>
      </c>
      <c r="I214" s="48">
        <f>'3. Discount Factors'!I186*IF(netting,MAX(lgd*'3. EQ Forward 2'!I186+lgd*'3. EQ Forward 1'!I186,0),MAX(lgd*'3. EQ Forward 2'!I186,0)+MAX(lgd*'3. EQ Forward 1'!I186,0))</f>
        <v>0</v>
      </c>
      <c r="J214" s="48">
        <f>'3. Discount Factors'!J186*IF(netting,MAX(lgd*'3. EQ Forward 2'!J186+lgd*'3. EQ Forward 1'!J186,0),MAX(lgd*'3. EQ Forward 2'!J186,0)+MAX(lgd*'3. EQ Forward 1'!J186,0))</f>
        <v>0</v>
      </c>
      <c r="K214" s="48">
        <f>'3. Discount Factors'!K186*IF(netting,MAX(lgd*'3. EQ Forward 2'!K186+lgd*'3. EQ Forward 1'!K186,0),MAX(lgd*'3. EQ Forward 2'!K186,0)+MAX(lgd*'3. EQ Forward 1'!K186,0))</f>
        <v>889264.43927033735</v>
      </c>
      <c r="L214" s="48">
        <f>'3. Discount Factors'!L186*IF(netting,MAX(lgd*'3. EQ Forward 2'!L186+lgd*'3. EQ Forward 1'!L186,0),MAX(lgd*'3. EQ Forward 2'!L186,0)+MAX(lgd*'3. EQ Forward 1'!L186,0))</f>
        <v>3121861.8279232425</v>
      </c>
      <c r="M214" s="48">
        <f>'3. Discount Factors'!M186*IF(netting,MAX(lgd*'3. EQ Forward 2'!M186+lgd*'3. EQ Forward 1'!M186,0),MAX(lgd*'3. EQ Forward 2'!M186,0)+MAX(lgd*'3. EQ Forward 1'!M186,0))</f>
        <v>0</v>
      </c>
      <c r="N214" s="48">
        <f>'3. Discount Factors'!N186*IF(netting,MAX(lgd*'3. EQ Forward 2'!N186+lgd*'3. EQ Forward 1'!N186,0),MAX(lgd*'3. EQ Forward 2'!N186,0)+MAX(lgd*'3. EQ Forward 1'!N186,0))</f>
        <v>8799873.7386644036</v>
      </c>
      <c r="O214" s="48">
        <f>'3. Discount Factors'!O186*IF(netting,MAX(lgd*'3. EQ Forward 2'!O186+lgd*'3. EQ Forward 1'!O186,0),MAX(lgd*'3. EQ Forward 2'!O186,0)+MAX(lgd*'3. EQ Forward 1'!O186,0))</f>
        <v>5568024.1713765804</v>
      </c>
      <c r="P214" s="48">
        <f>'3. Discount Factors'!P186*IF(netting,MAX(lgd*'3. EQ Forward 2'!P186+lgd*'3. EQ Forward 1'!P186,0),MAX(lgd*'3. EQ Forward 2'!P186,0)+MAX(lgd*'3. EQ Forward 1'!P186,0))</f>
        <v>12275043.495484514</v>
      </c>
      <c r="Q214" s="48">
        <f>'3. Discount Factors'!Q186*IF(netting,MAX(lgd*'3. EQ Forward 2'!Q186+lgd*'3. EQ Forward 1'!Q186,0),MAX(lgd*'3. EQ Forward 2'!Q186,0)+MAX(lgd*'3. EQ Forward 1'!Q186,0))</f>
        <v>6163393.5766571453</v>
      </c>
      <c r="R214" s="48">
        <f>'3. Discount Factors'!R186*IF(netting,MAX(lgd*'3. EQ Forward 2'!R186+lgd*'3. EQ Forward 1'!R186,0),MAX(lgd*'3. EQ Forward 2'!R186,0)+MAX(lgd*'3. EQ Forward 1'!R186,0))</f>
        <v>3347032.5535576553</v>
      </c>
      <c r="S214" s="48">
        <f>'3. Discount Factors'!S186*IF(netting,MAX(lgd*'3. EQ Forward 2'!S186+lgd*'3. EQ Forward 1'!S186,0),MAX(lgd*'3. EQ Forward 2'!S186,0)+MAX(lgd*'3. EQ Forward 1'!S186,0))</f>
        <v>0</v>
      </c>
      <c r="T214" s="48">
        <f>'3. Discount Factors'!T186*IF(netting,MAX(lgd*'3. EQ Forward 2'!T186+lgd*'3. EQ Forward 1'!T186,0),MAX(lgd*'3. EQ Forward 2'!T186,0)+MAX(lgd*'3. EQ Forward 1'!T186,0))</f>
        <v>76564.536572726036</v>
      </c>
      <c r="U214" s="48">
        <f>'3. Discount Factors'!U186*IF(netting,MAX(lgd*'3. EQ Forward 2'!U186+lgd*'3. EQ Forward 1'!U186,0),MAX(lgd*'3. EQ Forward 2'!U186,0)+MAX(lgd*'3. EQ Forward 1'!U186,0))</f>
        <v>0</v>
      </c>
      <c r="V214" s="48">
        <f>'3. Discount Factors'!V186*IF(netting,MAX(lgd*'3. EQ Forward 2'!V186+lgd*'3. EQ Forward 1'!V186,0),MAX(lgd*'3. EQ Forward 2'!V186,0)+MAX(lgd*'3. EQ Forward 1'!V186,0))</f>
        <v>5886217.0487713832</v>
      </c>
      <c r="W214" s="53">
        <f>'3. Discount Factors'!W186*IF(netting,MAX(lgd*'3. EQ Forward 2'!W186+lgd*'3. EQ Forward 1'!W186,0),MAX(lgd*'3. EQ Forward 2'!W186,0)+MAX(lgd*'3. EQ Forward 1'!W186,0))</f>
        <v>6986669.4199132062</v>
      </c>
    </row>
    <row r="215" spans="2:23" x14ac:dyDescent="0.35">
      <c r="B215" s="26" t="s">
        <v>183</v>
      </c>
      <c r="C215" s="52">
        <f>'3. Discount Factors'!C187*IF(netting,MAX(lgd*'3. EQ Forward 2'!C187+lgd*'3. EQ Forward 1'!C187,0),MAX(lgd*'3. EQ Forward 2'!C187,0)+MAX(lgd*'3. EQ Forward 1'!C187,0))</f>
        <v>0</v>
      </c>
      <c r="D215" s="48">
        <f>'3. Discount Factors'!D187*IF(netting,MAX(lgd*'3. EQ Forward 2'!D187+lgd*'3. EQ Forward 1'!D187,0),MAX(lgd*'3. EQ Forward 2'!D187,0)+MAX(lgd*'3. EQ Forward 1'!D187,0))</f>
        <v>8336502.8480078038</v>
      </c>
      <c r="E215" s="48">
        <f>'3. Discount Factors'!E187*IF(netting,MAX(lgd*'3. EQ Forward 2'!E187+lgd*'3. EQ Forward 1'!E187,0),MAX(lgd*'3. EQ Forward 2'!E187,0)+MAX(lgd*'3. EQ Forward 1'!E187,0))</f>
        <v>14452073.030078027</v>
      </c>
      <c r="F215" s="48">
        <f>'3. Discount Factors'!F187*IF(netting,MAX(lgd*'3. EQ Forward 2'!F187+lgd*'3. EQ Forward 1'!F187,0),MAX(lgd*'3. EQ Forward 2'!F187,0)+MAX(lgd*'3. EQ Forward 1'!F187,0))</f>
        <v>19721693.085340701</v>
      </c>
      <c r="G215" s="48">
        <f>'3. Discount Factors'!G187*IF(netting,MAX(lgd*'3. EQ Forward 2'!G187+lgd*'3. EQ Forward 1'!G187,0),MAX(lgd*'3. EQ Forward 2'!G187,0)+MAX(lgd*'3. EQ Forward 1'!G187,0))</f>
        <v>13405284.95354907</v>
      </c>
      <c r="H215" s="48">
        <f>'3. Discount Factors'!H187*IF(netting,MAX(lgd*'3. EQ Forward 2'!H187+lgd*'3. EQ Forward 1'!H187,0),MAX(lgd*'3. EQ Forward 2'!H187,0)+MAX(lgd*'3. EQ Forward 1'!H187,0))</f>
        <v>11562492.513310064</v>
      </c>
      <c r="I215" s="48">
        <f>'3. Discount Factors'!I187*IF(netting,MAX(lgd*'3. EQ Forward 2'!I187+lgd*'3. EQ Forward 1'!I187,0),MAX(lgd*'3. EQ Forward 2'!I187,0)+MAX(lgd*'3. EQ Forward 1'!I187,0))</f>
        <v>27123331.404414993</v>
      </c>
      <c r="J215" s="48">
        <f>'3. Discount Factors'!J187*IF(netting,MAX(lgd*'3. EQ Forward 2'!J187+lgd*'3. EQ Forward 1'!J187,0),MAX(lgd*'3. EQ Forward 2'!J187,0)+MAX(lgd*'3. EQ Forward 1'!J187,0))</f>
        <v>38933869.837789677</v>
      </c>
      <c r="K215" s="48">
        <f>'3. Discount Factors'!K187*IF(netting,MAX(lgd*'3. EQ Forward 2'!K187+lgd*'3. EQ Forward 1'!K187,0),MAX(lgd*'3. EQ Forward 2'!K187,0)+MAX(lgd*'3. EQ Forward 1'!K187,0))</f>
        <v>25193424.699976511</v>
      </c>
      <c r="L215" s="48">
        <f>'3. Discount Factors'!L187*IF(netting,MAX(lgd*'3. EQ Forward 2'!L187+lgd*'3. EQ Forward 1'!L187,0),MAX(lgd*'3. EQ Forward 2'!L187,0)+MAX(lgd*'3. EQ Forward 1'!L187,0))</f>
        <v>21600849.203037016</v>
      </c>
      <c r="M215" s="48">
        <f>'3. Discount Factors'!M187*IF(netting,MAX(lgd*'3. EQ Forward 2'!M187+lgd*'3. EQ Forward 1'!M187,0),MAX(lgd*'3. EQ Forward 2'!M187,0)+MAX(lgd*'3. EQ Forward 1'!M187,0))</f>
        <v>12356468.070881996</v>
      </c>
      <c r="N215" s="48">
        <f>'3. Discount Factors'!N187*IF(netting,MAX(lgd*'3. EQ Forward 2'!N187+lgd*'3. EQ Forward 1'!N187,0),MAX(lgd*'3. EQ Forward 2'!N187,0)+MAX(lgd*'3. EQ Forward 1'!N187,0))</f>
        <v>5617053.633492915</v>
      </c>
      <c r="O215" s="48">
        <f>'3. Discount Factors'!O187*IF(netting,MAX(lgd*'3. EQ Forward 2'!O187+lgd*'3. EQ Forward 1'!O187,0),MAX(lgd*'3. EQ Forward 2'!O187,0)+MAX(lgd*'3. EQ Forward 1'!O187,0))</f>
        <v>7647641.2304738984</v>
      </c>
      <c r="P215" s="48">
        <f>'3. Discount Factors'!P187*IF(netting,MAX(lgd*'3. EQ Forward 2'!P187+lgd*'3. EQ Forward 1'!P187,0),MAX(lgd*'3. EQ Forward 2'!P187,0)+MAX(lgd*'3. EQ Forward 1'!P187,0))</f>
        <v>3600936.1982067251</v>
      </c>
      <c r="Q215" s="48">
        <f>'3. Discount Factors'!Q187*IF(netting,MAX(lgd*'3. EQ Forward 2'!Q187+lgd*'3. EQ Forward 1'!Q187,0),MAX(lgd*'3. EQ Forward 2'!Q187,0)+MAX(lgd*'3. EQ Forward 1'!Q187,0))</f>
        <v>3437490.3760839785</v>
      </c>
      <c r="R215" s="48">
        <f>'3. Discount Factors'!R187*IF(netting,MAX(lgd*'3. EQ Forward 2'!R187+lgd*'3. EQ Forward 1'!R187,0),MAX(lgd*'3. EQ Forward 2'!R187,0)+MAX(lgd*'3. EQ Forward 1'!R187,0))</f>
        <v>3815674.4664322361</v>
      </c>
      <c r="S215" s="48">
        <f>'3. Discount Factors'!S187*IF(netting,MAX(lgd*'3. EQ Forward 2'!S187+lgd*'3. EQ Forward 1'!S187,0),MAX(lgd*'3. EQ Forward 2'!S187,0)+MAX(lgd*'3. EQ Forward 1'!S187,0))</f>
        <v>0</v>
      </c>
      <c r="T215" s="48">
        <f>'3. Discount Factors'!T187*IF(netting,MAX(lgd*'3. EQ Forward 2'!T187+lgd*'3. EQ Forward 1'!T187,0),MAX(lgd*'3. EQ Forward 2'!T187,0)+MAX(lgd*'3. EQ Forward 1'!T187,0))</f>
        <v>0</v>
      </c>
      <c r="U215" s="48">
        <f>'3. Discount Factors'!U187*IF(netting,MAX(lgd*'3. EQ Forward 2'!U187+lgd*'3. EQ Forward 1'!U187,0),MAX(lgd*'3. EQ Forward 2'!U187,0)+MAX(lgd*'3. EQ Forward 1'!U187,0))</f>
        <v>5637243.8845738675</v>
      </c>
      <c r="V215" s="48">
        <f>'3. Discount Factors'!V187*IF(netting,MAX(lgd*'3. EQ Forward 2'!V187+lgd*'3. EQ Forward 1'!V187,0),MAX(lgd*'3. EQ Forward 2'!V187,0)+MAX(lgd*'3. EQ Forward 1'!V187,0))</f>
        <v>28285139.630643368</v>
      </c>
      <c r="W215" s="53">
        <f>'3. Discount Factors'!W187*IF(netting,MAX(lgd*'3. EQ Forward 2'!W187+lgd*'3. EQ Forward 1'!W187,0),MAX(lgd*'3. EQ Forward 2'!W187,0)+MAX(lgd*'3. EQ Forward 1'!W187,0))</f>
        <v>31309737.454545356</v>
      </c>
    </row>
    <row r="216" spans="2:23" x14ac:dyDescent="0.35">
      <c r="B216" s="26" t="s">
        <v>184</v>
      </c>
      <c r="C216" s="52">
        <f>'3. Discount Factors'!C188*IF(netting,MAX(lgd*'3. EQ Forward 2'!C188+lgd*'3. EQ Forward 1'!C188,0),MAX(lgd*'3. EQ Forward 2'!C188,0)+MAX(lgd*'3. EQ Forward 1'!C188,0))</f>
        <v>0</v>
      </c>
      <c r="D216" s="48">
        <f>'3. Discount Factors'!D188*IF(netting,MAX(lgd*'3. EQ Forward 2'!D188+lgd*'3. EQ Forward 1'!D188,0),MAX(lgd*'3. EQ Forward 2'!D188,0)+MAX(lgd*'3. EQ Forward 1'!D188,0))</f>
        <v>10874344.297238033</v>
      </c>
      <c r="E216" s="48">
        <f>'3. Discount Factors'!E188*IF(netting,MAX(lgd*'3. EQ Forward 2'!E188+lgd*'3. EQ Forward 1'!E188,0),MAX(lgd*'3. EQ Forward 2'!E188,0)+MAX(lgd*'3. EQ Forward 1'!E188,0))</f>
        <v>10414916.283035455</v>
      </c>
      <c r="F216" s="48">
        <f>'3. Discount Factors'!F188*IF(netting,MAX(lgd*'3. EQ Forward 2'!F188+lgd*'3. EQ Forward 1'!F188,0),MAX(lgd*'3. EQ Forward 2'!F188,0)+MAX(lgd*'3. EQ Forward 1'!F188,0))</f>
        <v>9475549.1414734032</v>
      </c>
      <c r="G216" s="48">
        <f>'3. Discount Factors'!G188*IF(netting,MAX(lgd*'3. EQ Forward 2'!G188+lgd*'3. EQ Forward 1'!G188,0),MAX(lgd*'3. EQ Forward 2'!G188,0)+MAX(lgd*'3. EQ Forward 1'!G188,0))</f>
        <v>7224500.8661653763</v>
      </c>
      <c r="H216" s="48">
        <f>'3. Discount Factors'!H188*IF(netting,MAX(lgd*'3. EQ Forward 2'!H188+lgd*'3. EQ Forward 1'!H188,0),MAX(lgd*'3. EQ Forward 2'!H188,0)+MAX(lgd*'3. EQ Forward 1'!H188,0))</f>
        <v>7909301.1263813507</v>
      </c>
      <c r="I216" s="48">
        <f>'3. Discount Factors'!I188*IF(netting,MAX(lgd*'3. EQ Forward 2'!I188+lgd*'3. EQ Forward 1'!I188,0),MAX(lgd*'3. EQ Forward 2'!I188,0)+MAX(lgd*'3. EQ Forward 1'!I188,0))</f>
        <v>13377753.186223967</v>
      </c>
      <c r="J216" s="48">
        <f>'3. Discount Factors'!J188*IF(netting,MAX(lgd*'3. EQ Forward 2'!J188+lgd*'3. EQ Forward 1'!J188,0),MAX(lgd*'3. EQ Forward 2'!J188,0)+MAX(lgd*'3. EQ Forward 1'!J188,0))</f>
        <v>17727317.507821757</v>
      </c>
      <c r="K216" s="48">
        <f>'3. Discount Factors'!K188*IF(netting,MAX(lgd*'3. EQ Forward 2'!K188+lgd*'3. EQ Forward 1'!K188,0),MAX(lgd*'3. EQ Forward 2'!K188,0)+MAX(lgd*'3. EQ Forward 1'!K188,0))</f>
        <v>21134305.314718451</v>
      </c>
      <c r="L216" s="48">
        <f>'3. Discount Factors'!L188*IF(netting,MAX(lgd*'3. EQ Forward 2'!L188+lgd*'3. EQ Forward 1'!L188,0),MAX(lgd*'3. EQ Forward 2'!L188,0)+MAX(lgd*'3. EQ Forward 1'!L188,0))</f>
        <v>13295295.22489124</v>
      </c>
      <c r="M216" s="48">
        <f>'3. Discount Factors'!M188*IF(netting,MAX(lgd*'3. EQ Forward 2'!M188+lgd*'3. EQ Forward 1'!M188,0),MAX(lgd*'3. EQ Forward 2'!M188,0)+MAX(lgd*'3. EQ Forward 1'!M188,0))</f>
        <v>15599124.197405867</v>
      </c>
      <c r="N216" s="48">
        <f>'3. Discount Factors'!N188*IF(netting,MAX(lgd*'3. EQ Forward 2'!N188+lgd*'3. EQ Forward 1'!N188,0),MAX(lgd*'3. EQ Forward 2'!N188,0)+MAX(lgd*'3. EQ Forward 1'!N188,0))</f>
        <v>14667356.156145221</v>
      </c>
      <c r="O216" s="48">
        <f>'3. Discount Factors'!O188*IF(netting,MAX(lgd*'3. EQ Forward 2'!O188+lgd*'3. EQ Forward 1'!O188,0),MAX(lgd*'3. EQ Forward 2'!O188,0)+MAX(lgd*'3. EQ Forward 1'!O188,0))</f>
        <v>12427715.091244649</v>
      </c>
      <c r="P216" s="48">
        <f>'3. Discount Factors'!P188*IF(netting,MAX(lgd*'3. EQ Forward 2'!P188+lgd*'3. EQ Forward 1'!P188,0),MAX(lgd*'3. EQ Forward 2'!P188,0)+MAX(lgd*'3. EQ Forward 1'!P188,0))</f>
        <v>15534135.569201624</v>
      </c>
      <c r="Q216" s="48">
        <f>'3. Discount Factors'!Q188*IF(netting,MAX(lgd*'3. EQ Forward 2'!Q188+lgd*'3. EQ Forward 1'!Q188,0),MAX(lgd*'3. EQ Forward 2'!Q188,0)+MAX(lgd*'3. EQ Forward 1'!Q188,0))</f>
        <v>18712768.107636839</v>
      </c>
      <c r="R216" s="48">
        <f>'3. Discount Factors'!R188*IF(netting,MAX(lgd*'3. EQ Forward 2'!R188+lgd*'3. EQ Forward 1'!R188,0),MAX(lgd*'3. EQ Forward 2'!R188,0)+MAX(lgd*'3. EQ Forward 1'!R188,0))</f>
        <v>17667700.442918818</v>
      </c>
      <c r="S216" s="48">
        <f>'3. Discount Factors'!S188*IF(netting,MAX(lgd*'3. EQ Forward 2'!S188+lgd*'3. EQ Forward 1'!S188,0),MAX(lgd*'3. EQ Forward 2'!S188,0)+MAX(lgd*'3. EQ Forward 1'!S188,0))</f>
        <v>18282772.580511224</v>
      </c>
      <c r="T216" s="48">
        <f>'3. Discount Factors'!T188*IF(netting,MAX(lgd*'3. EQ Forward 2'!T188+lgd*'3. EQ Forward 1'!T188,0),MAX(lgd*'3. EQ Forward 2'!T188,0)+MAX(lgd*'3. EQ Forward 1'!T188,0))</f>
        <v>17966608.177862711</v>
      </c>
      <c r="U216" s="48">
        <f>'3. Discount Factors'!U188*IF(netting,MAX(lgd*'3. EQ Forward 2'!U188+lgd*'3. EQ Forward 1'!U188,0),MAX(lgd*'3. EQ Forward 2'!U188,0)+MAX(lgd*'3. EQ Forward 1'!U188,0))</f>
        <v>18146768.068282157</v>
      </c>
      <c r="V216" s="48">
        <f>'3. Discount Factors'!V188*IF(netting,MAX(lgd*'3. EQ Forward 2'!V188+lgd*'3. EQ Forward 1'!V188,0),MAX(lgd*'3. EQ Forward 2'!V188,0)+MAX(lgd*'3. EQ Forward 1'!V188,0))</f>
        <v>23317277.35241773</v>
      </c>
      <c r="W216" s="53">
        <f>'3. Discount Factors'!W188*IF(netting,MAX(lgd*'3. EQ Forward 2'!W188+lgd*'3. EQ Forward 1'!W188,0),MAX(lgd*'3. EQ Forward 2'!W188,0)+MAX(lgd*'3. EQ Forward 1'!W188,0))</f>
        <v>27256889.709656365</v>
      </c>
    </row>
    <row r="217" spans="2:23" x14ac:dyDescent="0.35">
      <c r="B217" s="26" t="s">
        <v>185</v>
      </c>
      <c r="C217" s="52">
        <f>'3. Discount Factors'!C189*IF(netting,MAX(lgd*'3. EQ Forward 2'!C189+lgd*'3. EQ Forward 1'!C189,0),MAX(lgd*'3. EQ Forward 2'!C189,0)+MAX(lgd*'3. EQ Forward 1'!C189,0))</f>
        <v>0</v>
      </c>
      <c r="D217" s="48">
        <f>'3. Discount Factors'!D189*IF(netting,MAX(lgd*'3. EQ Forward 2'!D189+lgd*'3. EQ Forward 1'!D189,0),MAX(lgd*'3. EQ Forward 2'!D189,0)+MAX(lgd*'3. EQ Forward 1'!D189,0))</f>
        <v>0</v>
      </c>
      <c r="E217" s="48">
        <f>'3. Discount Factors'!E189*IF(netting,MAX(lgd*'3. EQ Forward 2'!E189+lgd*'3. EQ Forward 1'!E189,0),MAX(lgd*'3. EQ Forward 2'!E189,0)+MAX(lgd*'3. EQ Forward 1'!E189,0))</f>
        <v>463059.81895620434</v>
      </c>
      <c r="F217" s="48">
        <f>'3. Discount Factors'!F189*IF(netting,MAX(lgd*'3. EQ Forward 2'!F189+lgd*'3. EQ Forward 1'!F189,0),MAX(lgd*'3. EQ Forward 2'!F189,0)+MAX(lgd*'3. EQ Forward 1'!F189,0))</f>
        <v>1371821.6167436216</v>
      </c>
      <c r="G217" s="48">
        <f>'3. Discount Factors'!G189*IF(netting,MAX(lgd*'3. EQ Forward 2'!G189+lgd*'3. EQ Forward 1'!G189,0),MAX(lgd*'3. EQ Forward 2'!G189,0)+MAX(lgd*'3. EQ Forward 1'!G189,0))</f>
        <v>0</v>
      </c>
      <c r="H217" s="48">
        <f>'3. Discount Factors'!H189*IF(netting,MAX(lgd*'3. EQ Forward 2'!H189+lgd*'3. EQ Forward 1'!H189,0),MAX(lgd*'3. EQ Forward 2'!H189,0)+MAX(lgd*'3. EQ Forward 1'!H189,0))</f>
        <v>5194785.835423179</v>
      </c>
      <c r="I217" s="48">
        <f>'3. Discount Factors'!I189*IF(netting,MAX(lgd*'3. EQ Forward 2'!I189+lgd*'3. EQ Forward 1'!I189,0),MAX(lgd*'3. EQ Forward 2'!I189,0)+MAX(lgd*'3. EQ Forward 1'!I189,0))</f>
        <v>7122649.0728027634</v>
      </c>
      <c r="J217" s="48">
        <f>'3. Discount Factors'!J189*IF(netting,MAX(lgd*'3. EQ Forward 2'!J189+lgd*'3. EQ Forward 1'!J189,0),MAX(lgd*'3. EQ Forward 2'!J189,0)+MAX(lgd*'3. EQ Forward 1'!J189,0))</f>
        <v>1024007.0667170028</v>
      </c>
      <c r="K217" s="48">
        <f>'3. Discount Factors'!K189*IF(netting,MAX(lgd*'3. EQ Forward 2'!K189+lgd*'3. EQ Forward 1'!K189,0),MAX(lgd*'3. EQ Forward 2'!K189,0)+MAX(lgd*'3. EQ Forward 1'!K189,0))</f>
        <v>0</v>
      </c>
      <c r="L217" s="48">
        <f>'3. Discount Factors'!L189*IF(netting,MAX(lgd*'3. EQ Forward 2'!L189+lgd*'3. EQ Forward 1'!L189,0),MAX(lgd*'3. EQ Forward 2'!L189,0)+MAX(lgd*'3. EQ Forward 1'!L189,0))</f>
        <v>0</v>
      </c>
      <c r="M217" s="48">
        <f>'3. Discount Factors'!M189*IF(netting,MAX(lgd*'3. EQ Forward 2'!M189+lgd*'3. EQ Forward 1'!M189,0),MAX(lgd*'3. EQ Forward 2'!M189,0)+MAX(lgd*'3. EQ Forward 1'!M189,0))</f>
        <v>0</v>
      </c>
      <c r="N217" s="48">
        <f>'3. Discount Factors'!N189*IF(netting,MAX(lgd*'3. EQ Forward 2'!N189+lgd*'3. EQ Forward 1'!N189,0),MAX(lgd*'3. EQ Forward 2'!N189,0)+MAX(lgd*'3. EQ Forward 1'!N189,0))</f>
        <v>0</v>
      </c>
      <c r="O217" s="48">
        <f>'3. Discount Factors'!O189*IF(netting,MAX(lgd*'3. EQ Forward 2'!O189+lgd*'3. EQ Forward 1'!O189,0),MAX(lgd*'3. EQ Forward 2'!O189,0)+MAX(lgd*'3. EQ Forward 1'!O189,0))</f>
        <v>0</v>
      </c>
      <c r="P217" s="48">
        <f>'3. Discount Factors'!P189*IF(netting,MAX(lgd*'3. EQ Forward 2'!P189+lgd*'3. EQ Forward 1'!P189,0),MAX(lgd*'3. EQ Forward 2'!P189,0)+MAX(lgd*'3. EQ Forward 1'!P189,0))</f>
        <v>0</v>
      </c>
      <c r="Q217" s="48">
        <f>'3. Discount Factors'!Q189*IF(netting,MAX(lgd*'3. EQ Forward 2'!Q189+lgd*'3. EQ Forward 1'!Q189,0),MAX(lgd*'3. EQ Forward 2'!Q189,0)+MAX(lgd*'3. EQ Forward 1'!Q189,0))</f>
        <v>0</v>
      </c>
      <c r="R217" s="48">
        <f>'3. Discount Factors'!R189*IF(netting,MAX(lgd*'3. EQ Forward 2'!R189+lgd*'3. EQ Forward 1'!R189,0),MAX(lgd*'3. EQ Forward 2'!R189,0)+MAX(lgd*'3. EQ Forward 1'!R189,0))</f>
        <v>0</v>
      </c>
      <c r="S217" s="48">
        <f>'3. Discount Factors'!S189*IF(netting,MAX(lgd*'3. EQ Forward 2'!S189+lgd*'3. EQ Forward 1'!S189,0),MAX(lgd*'3. EQ Forward 2'!S189,0)+MAX(lgd*'3. EQ Forward 1'!S189,0))</f>
        <v>0</v>
      </c>
      <c r="T217" s="48">
        <f>'3. Discount Factors'!T189*IF(netting,MAX(lgd*'3. EQ Forward 2'!T189+lgd*'3. EQ Forward 1'!T189,0),MAX(lgd*'3. EQ Forward 2'!T189,0)+MAX(lgd*'3. EQ Forward 1'!T189,0))</f>
        <v>0</v>
      </c>
      <c r="U217" s="48">
        <f>'3. Discount Factors'!U189*IF(netting,MAX(lgd*'3. EQ Forward 2'!U189+lgd*'3. EQ Forward 1'!U189,0),MAX(lgd*'3. EQ Forward 2'!U189,0)+MAX(lgd*'3. EQ Forward 1'!U189,0))</f>
        <v>3147204.136447154</v>
      </c>
      <c r="V217" s="48">
        <f>'3. Discount Factors'!V189*IF(netting,MAX(lgd*'3. EQ Forward 2'!V189+lgd*'3. EQ Forward 1'!V189,0),MAX(lgd*'3. EQ Forward 2'!V189,0)+MAX(lgd*'3. EQ Forward 1'!V189,0))</f>
        <v>11158284.256769499</v>
      </c>
      <c r="W217" s="53">
        <f>'3. Discount Factors'!W189*IF(netting,MAX(lgd*'3. EQ Forward 2'!W189+lgd*'3. EQ Forward 1'!W189,0),MAX(lgd*'3. EQ Forward 2'!W189,0)+MAX(lgd*'3. EQ Forward 1'!W189,0))</f>
        <v>13071207.06565758</v>
      </c>
    </row>
    <row r="218" spans="2:23" x14ac:dyDescent="0.35">
      <c r="B218" s="26" t="s">
        <v>186</v>
      </c>
      <c r="C218" s="52">
        <f>'3. Discount Factors'!C190*IF(netting,MAX(lgd*'3. EQ Forward 2'!C190+lgd*'3. EQ Forward 1'!C190,0),MAX(lgd*'3. EQ Forward 2'!C190,0)+MAX(lgd*'3. EQ Forward 1'!C190,0))</f>
        <v>0</v>
      </c>
      <c r="D218" s="48">
        <f>'3. Discount Factors'!D190*IF(netting,MAX(lgd*'3. EQ Forward 2'!D190+lgd*'3. EQ Forward 1'!D190,0),MAX(lgd*'3. EQ Forward 2'!D190,0)+MAX(lgd*'3. EQ Forward 1'!D190,0))</f>
        <v>503260.25806693017</v>
      </c>
      <c r="E218" s="48">
        <f>'3. Discount Factors'!E190*IF(netting,MAX(lgd*'3. EQ Forward 2'!E190+lgd*'3. EQ Forward 1'!E190,0),MAX(lgd*'3. EQ Forward 2'!E190,0)+MAX(lgd*'3. EQ Forward 1'!E190,0))</f>
        <v>3176405.7181505668</v>
      </c>
      <c r="F218" s="48">
        <f>'3. Discount Factors'!F190*IF(netting,MAX(lgd*'3. EQ Forward 2'!F190+lgd*'3. EQ Forward 1'!F190,0),MAX(lgd*'3. EQ Forward 2'!F190,0)+MAX(lgd*'3. EQ Forward 1'!F190,0))</f>
        <v>3703606.4288608399</v>
      </c>
      <c r="G218" s="48">
        <f>'3. Discount Factors'!G190*IF(netting,MAX(lgd*'3. EQ Forward 2'!G190+lgd*'3. EQ Forward 1'!G190,0),MAX(lgd*'3. EQ Forward 2'!G190,0)+MAX(lgd*'3. EQ Forward 1'!G190,0))</f>
        <v>0</v>
      </c>
      <c r="H218" s="48">
        <f>'3. Discount Factors'!H190*IF(netting,MAX(lgd*'3. EQ Forward 2'!H190+lgd*'3. EQ Forward 1'!H190,0),MAX(lgd*'3. EQ Forward 2'!H190,0)+MAX(lgd*'3. EQ Forward 1'!H190,0))</f>
        <v>0</v>
      </c>
      <c r="I218" s="48">
        <f>'3. Discount Factors'!I190*IF(netting,MAX(lgd*'3. EQ Forward 2'!I190+lgd*'3. EQ Forward 1'!I190,0),MAX(lgd*'3. EQ Forward 2'!I190,0)+MAX(lgd*'3. EQ Forward 1'!I190,0))</f>
        <v>0</v>
      </c>
      <c r="J218" s="48">
        <f>'3. Discount Factors'!J190*IF(netting,MAX(lgd*'3. EQ Forward 2'!J190+lgd*'3. EQ Forward 1'!J190,0),MAX(lgd*'3. EQ Forward 2'!J190,0)+MAX(lgd*'3. EQ Forward 1'!J190,0))</f>
        <v>0</v>
      </c>
      <c r="K218" s="48">
        <f>'3. Discount Factors'!K190*IF(netting,MAX(lgd*'3. EQ Forward 2'!K190+lgd*'3. EQ Forward 1'!K190,0),MAX(lgd*'3. EQ Forward 2'!K190,0)+MAX(lgd*'3. EQ Forward 1'!K190,0))</f>
        <v>0</v>
      </c>
      <c r="L218" s="48">
        <f>'3. Discount Factors'!L190*IF(netting,MAX(lgd*'3. EQ Forward 2'!L190+lgd*'3. EQ Forward 1'!L190,0),MAX(lgd*'3. EQ Forward 2'!L190,0)+MAX(lgd*'3. EQ Forward 1'!L190,0))</f>
        <v>0</v>
      </c>
      <c r="M218" s="48">
        <f>'3. Discount Factors'!M190*IF(netting,MAX(lgd*'3. EQ Forward 2'!M190+lgd*'3. EQ Forward 1'!M190,0),MAX(lgd*'3. EQ Forward 2'!M190,0)+MAX(lgd*'3. EQ Forward 1'!M190,0))</f>
        <v>0</v>
      </c>
      <c r="N218" s="48">
        <f>'3. Discount Factors'!N190*IF(netting,MAX(lgd*'3. EQ Forward 2'!N190+lgd*'3. EQ Forward 1'!N190,0),MAX(lgd*'3. EQ Forward 2'!N190,0)+MAX(lgd*'3. EQ Forward 1'!N190,0))</f>
        <v>0</v>
      </c>
      <c r="O218" s="48">
        <f>'3. Discount Factors'!O190*IF(netting,MAX(lgd*'3. EQ Forward 2'!O190+lgd*'3. EQ Forward 1'!O190,0),MAX(lgd*'3. EQ Forward 2'!O190,0)+MAX(lgd*'3. EQ Forward 1'!O190,0))</f>
        <v>0</v>
      </c>
      <c r="P218" s="48">
        <f>'3. Discount Factors'!P190*IF(netting,MAX(lgd*'3. EQ Forward 2'!P190+lgd*'3. EQ Forward 1'!P190,0),MAX(lgd*'3. EQ Forward 2'!P190,0)+MAX(lgd*'3. EQ Forward 1'!P190,0))</f>
        <v>0</v>
      </c>
      <c r="Q218" s="48">
        <f>'3. Discount Factors'!Q190*IF(netting,MAX(lgd*'3. EQ Forward 2'!Q190+lgd*'3. EQ Forward 1'!Q190,0),MAX(lgd*'3. EQ Forward 2'!Q190,0)+MAX(lgd*'3. EQ Forward 1'!Q190,0))</f>
        <v>0</v>
      </c>
      <c r="R218" s="48">
        <f>'3. Discount Factors'!R190*IF(netting,MAX(lgd*'3. EQ Forward 2'!R190+lgd*'3. EQ Forward 1'!R190,0),MAX(lgd*'3. EQ Forward 2'!R190,0)+MAX(lgd*'3. EQ Forward 1'!R190,0))</f>
        <v>0</v>
      </c>
      <c r="S218" s="48">
        <f>'3. Discount Factors'!S190*IF(netting,MAX(lgd*'3. EQ Forward 2'!S190+lgd*'3. EQ Forward 1'!S190,0),MAX(lgd*'3. EQ Forward 2'!S190,0)+MAX(lgd*'3. EQ Forward 1'!S190,0))</f>
        <v>0</v>
      </c>
      <c r="T218" s="48">
        <f>'3. Discount Factors'!T190*IF(netting,MAX(lgd*'3. EQ Forward 2'!T190+lgd*'3. EQ Forward 1'!T190,0),MAX(lgd*'3. EQ Forward 2'!T190,0)+MAX(lgd*'3. EQ Forward 1'!T190,0))</f>
        <v>0</v>
      </c>
      <c r="U218" s="48">
        <f>'3. Discount Factors'!U190*IF(netting,MAX(lgd*'3. EQ Forward 2'!U190+lgd*'3. EQ Forward 1'!U190,0),MAX(lgd*'3. EQ Forward 2'!U190,0)+MAX(lgd*'3. EQ Forward 1'!U190,0))</f>
        <v>0</v>
      </c>
      <c r="V218" s="48">
        <f>'3. Discount Factors'!V190*IF(netting,MAX(lgd*'3. EQ Forward 2'!V190+lgd*'3. EQ Forward 1'!V190,0),MAX(lgd*'3. EQ Forward 2'!V190,0)+MAX(lgd*'3. EQ Forward 1'!V190,0))</f>
        <v>0</v>
      </c>
      <c r="W218" s="53">
        <f>'3. Discount Factors'!W190*IF(netting,MAX(lgd*'3. EQ Forward 2'!W190+lgd*'3. EQ Forward 1'!W190,0),MAX(lgd*'3. EQ Forward 2'!W190,0)+MAX(lgd*'3. EQ Forward 1'!W190,0))</f>
        <v>0</v>
      </c>
    </row>
    <row r="219" spans="2:23" x14ac:dyDescent="0.35">
      <c r="B219" s="26" t="s">
        <v>187</v>
      </c>
      <c r="C219" s="52">
        <f>'3. Discount Factors'!C191*IF(netting,MAX(lgd*'3. EQ Forward 2'!C191+lgd*'3. EQ Forward 1'!C191,0),MAX(lgd*'3. EQ Forward 2'!C191,0)+MAX(lgd*'3. EQ Forward 1'!C191,0))</f>
        <v>0</v>
      </c>
      <c r="D219" s="48">
        <f>'3. Discount Factors'!D191*IF(netting,MAX(lgd*'3. EQ Forward 2'!D191+lgd*'3. EQ Forward 1'!D191,0),MAX(lgd*'3. EQ Forward 2'!D191,0)+MAX(lgd*'3. EQ Forward 1'!D191,0))</f>
        <v>2421188.9613951966</v>
      </c>
      <c r="E219" s="48">
        <f>'3. Discount Factors'!E191*IF(netting,MAX(lgd*'3. EQ Forward 2'!E191+lgd*'3. EQ Forward 1'!E191,0),MAX(lgd*'3. EQ Forward 2'!E191,0)+MAX(lgd*'3. EQ Forward 1'!E191,0))</f>
        <v>93161.247787595275</v>
      </c>
      <c r="F219" s="48">
        <f>'3. Discount Factors'!F191*IF(netting,MAX(lgd*'3. EQ Forward 2'!F191+lgd*'3. EQ Forward 1'!F191,0),MAX(lgd*'3. EQ Forward 2'!F191,0)+MAX(lgd*'3. EQ Forward 1'!F191,0))</f>
        <v>7922846.7343989592</v>
      </c>
      <c r="G219" s="48">
        <f>'3. Discount Factors'!G191*IF(netting,MAX(lgd*'3. EQ Forward 2'!G191+lgd*'3. EQ Forward 1'!G191,0),MAX(lgd*'3. EQ Forward 2'!G191,0)+MAX(lgd*'3. EQ Forward 1'!G191,0))</f>
        <v>12236154.377430275</v>
      </c>
      <c r="H219" s="48">
        <f>'3. Discount Factors'!H191*IF(netting,MAX(lgd*'3. EQ Forward 2'!H191+lgd*'3. EQ Forward 1'!H191,0),MAX(lgd*'3. EQ Forward 2'!H191,0)+MAX(lgd*'3. EQ Forward 1'!H191,0))</f>
        <v>8666501.4890449382</v>
      </c>
      <c r="I219" s="48">
        <f>'3. Discount Factors'!I191*IF(netting,MAX(lgd*'3. EQ Forward 2'!I191+lgd*'3. EQ Forward 1'!I191,0),MAX(lgd*'3. EQ Forward 2'!I191,0)+MAX(lgd*'3. EQ Forward 1'!I191,0))</f>
        <v>13518751.947770549</v>
      </c>
      <c r="J219" s="48">
        <f>'3. Discount Factors'!J191*IF(netting,MAX(lgd*'3. EQ Forward 2'!J191+lgd*'3. EQ Forward 1'!J191,0),MAX(lgd*'3. EQ Forward 2'!J191,0)+MAX(lgd*'3. EQ Forward 1'!J191,0))</f>
        <v>16320579.22965177</v>
      </c>
      <c r="K219" s="48">
        <f>'3. Discount Factors'!K191*IF(netting,MAX(lgd*'3. EQ Forward 2'!K191+lgd*'3. EQ Forward 1'!K191,0),MAX(lgd*'3. EQ Forward 2'!K191,0)+MAX(lgd*'3. EQ Forward 1'!K191,0))</f>
        <v>14866652.150751801</v>
      </c>
      <c r="L219" s="48">
        <f>'3. Discount Factors'!L191*IF(netting,MAX(lgd*'3. EQ Forward 2'!L191+lgd*'3. EQ Forward 1'!L191,0),MAX(lgd*'3. EQ Forward 2'!L191,0)+MAX(lgd*'3. EQ Forward 1'!L191,0))</f>
        <v>24453041.943293691</v>
      </c>
      <c r="M219" s="48">
        <f>'3. Discount Factors'!M191*IF(netting,MAX(lgd*'3. EQ Forward 2'!M191+lgd*'3. EQ Forward 1'!M191,0),MAX(lgd*'3. EQ Forward 2'!M191,0)+MAX(lgd*'3. EQ Forward 1'!M191,0))</f>
        <v>20255548.409493867</v>
      </c>
      <c r="N219" s="48">
        <f>'3. Discount Factors'!N191*IF(netting,MAX(lgd*'3. EQ Forward 2'!N191+lgd*'3. EQ Forward 1'!N191,0),MAX(lgd*'3. EQ Forward 2'!N191,0)+MAX(lgd*'3. EQ Forward 1'!N191,0))</f>
        <v>25034666.313415427</v>
      </c>
      <c r="O219" s="48">
        <f>'3. Discount Factors'!O191*IF(netting,MAX(lgd*'3. EQ Forward 2'!O191+lgd*'3. EQ Forward 1'!O191,0),MAX(lgd*'3. EQ Forward 2'!O191,0)+MAX(lgd*'3. EQ Forward 1'!O191,0))</f>
        <v>26468339.917314425</v>
      </c>
      <c r="P219" s="48">
        <f>'3. Discount Factors'!P191*IF(netting,MAX(lgd*'3. EQ Forward 2'!P191+lgd*'3. EQ Forward 1'!P191,0),MAX(lgd*'3. EQ Forward 2'!P191,0)+MAX(lgd*'3. EQ Forward 1'!P191,0))</f>
        <v>36792195.167244427</v>
      </c>
      <c r="Q219" s="48">
        <f>'3. Discount Factors'!Q191*IF(netting,MAX(lgd*'3. EQ Forward 2'!Q191+lgd*'3. EQ Forward 1'!Q191,0),MAX(lgd*'3. EQ Forward 2'!Q191,0)+MAX(lgd*'3. EQ Forward 1'!Q191,0))</f>
        <v>34076779.210937455</v>
      </c>
      <c r="R219" s="48">
        <f>'3. Discount Factors'!R191*IF(netting,MAX(lgd*'3. EQ Forward 2'!R191+lgd*'3. EQ Forward 1'!R191,0),MAX(lgd*'3. EQ Forward 2'!R191,0)+MAX(lgd*'3. EQ Forward 1'!R191,0))</f>
        <v>25158916.030183081</v>
      </c>
      <c r="S219" s="48">
        <f>'3. Discount Factors'!S191*IF(netting,MAX(lgd*'3. EQ Forward 2'!S191+lgd*'3. EQ Forward 1'!S191,0),MAX(lgd*'3. EQ Forward 2'!S191,0)+MAX(lgd*'3. EQ Forward 1'!S191,0))</f>
        <v>20363279.363692384</v>
      </c>
      <c r="T219" s="48">
        <f>'3. Discount Factors'!T191*IF(netting,MAX(lgd*'3. EQ Forward 2'!T191+lgd*'3. EQ Forward 1'!T191,0),MAX(lgd*'3. EQ Forward 2'!T191,0)+MAX(lgd*'3. EQ Forward 1'!T191,0))</f>
        <v>31024709.380861845</v>
      </c>
      <c r="U219" s="48">
        <f>'3. Discount Factors'!U191*IF(netting,MAX(lgd*'3. EQ Forward 2'!U191+lgd*'3. EQ Forward 1'!U191,0),MAX(lgd*'3. EQ Forward 2'!U191,0)+MAX(lgd*'3. EQ Forward 1'!U191,0))</f>
        <v>32551660.09204955</v>
      </c>
      <c r="V219" s="48">
        <f>'3. Discount Factors'!V191*IF(netting,MAX(lgd*'3. EQ Forward 2'!V191+lgd*'3. EQ Forward 1'!V191,0),MAX(lgd*'3. EQ Forward 2'!V191,0)+MAX(lgd*'3. EQ Forward 1'!V191,0))</f>
        <v>42448029.588592805</v>
      </c>
      <c r="W219" s="53">
        <f>'3. Discount Factors'!W191*IF(netting,MAX(lgd*'3. EQ Forward 2'!W191+lgd*'3. EQ Forward 1'!W191,0),MAX(lgd*'3. EQ Forward 2'!W191,0)+MAX(lgd*'3. EQ Forward 1'!W191,0))</f>
        <v>47024721.872681476</v>
      </c>
    </row>
    <row r="220" spans="2:23" x14ac:dyDescent="0.35">
      <c r="B220" s="26" t="s">
        <v>188</v>
      </c>
      <c r="C220" s="52">
        <f>'3. Discount Factors'!C192*IF(netting,MAX(lgd*'3. EQ Forward 2'!C192+lgd*'3. EQ Forward 1'!C192,0),MAX(lgd*'3. EQ Forward 2'!C192,0)+MAX(lgd*'3. EQ Forward 1'!C192,0))</f>
        <v>0</v>
      </c>
      <c r="D220" s="48">
        <f>'3. Discount Factors'!D192*IF(netting,MAX(lgd*'3. EQ Forward 2'!D192+lgd*'3. EQ Forward 1'!D192,0),MAX(lgd*'3. EQ Forward 2'!D192,0)+MAX(lgd*'3. EQ Forward 1'!D192,0))</f>
        <v>968533.22072553879</v>
      </c>
      <c r="E220" s="48">
        <f>'3. Discount Factors'!E192*IF(netting,MAX(lgd*'3. EQ Forward 2'!E192+lgd*'3. EQ Forward 1'!E192,0),MAX(lgd*'3. EQ Forward 2'!E192,0)+MAX(lgd*'3. EQ Forward 1'!E192,0))</f>
        <v>0</v>
      </c>
      <c r="F220" s="48">
        <f>'3. Discount Factors'!F192*IF(netting,MAX(lgd*'3. EQ Forward 2'!F192+lgd*'3. EQ Forward 1'!F192,0),MAX(lgd*'3. EQ Forward 2'!F192,0)+MAX(lgd*'3. EQ Forward 1'!F192,0))</f>
        <v>2085658.0438760968</v>
      </c>
      <c r="G220" s="48">
        <f>'3. Discount Factors'!G192*IF(netting,MAX(lgd*'3. EQ Forward 2'!G192+lgd*'3. EQ Forward 1'!G192,0),MAX(lgd*'3. EQ Forward 2'!G192,0)+MAX(lgd*'3. EQ Forward 1'!G192,0))</f>
        <v>0</v>
      </c>
      <c r="H220" s="48">
        <f>'3. Discount Factors'!H192*IF(netting,MAX(lgd*'3. EQ Forward 2'!H192+lgd*'3. EQ Forward 1'!H192,0),MAX(lgd*'3. EQ Forward 2'!H192,0)+MAX(lgd*'3. EQ Forward 1'!H192,0))</f>
        <v>4177270.3922445406</v>
      </c>
      <c r="I220" s="48">
        <f>'3. Discount Factors'!I192*IF(netting,MAX(lgd*'3. EQ Forward 2'!I192+lgd*'3. EQ Forward 1'!I192,0),MAX(lgd*'3. EQ Forward 2'!I192,0)+MAX(lgd*'3. EQ Forward 1'!I192,0))</f>
        <v>3216061.5563579733</v>
      </c>
      <c r="J220" s="48">
        <f>'3. Discount Factors'!J192*IF(netting,MAX(lgd*'3. EQ Forward 2'!J192+lgd*'3. EQ Forward 1'!J192,0),MAX(lgd*'3. EQ Forward 2'!J192,0)+MAX(lgd*'3. EQ Forward 1'!J192,0))</f>
        <v>0</v>
      </c>
      <c r="K220" s="48">
        <f>'3. Discount Factors'!K192*IF(netting,MAX(lgd*'3. EQ Forward 2'!K192+lgd*'3. EQ Forward 1'!K192,0),MAX(lgd*'3. EQ Forward 2'!K192,0)+MAX(lgd*'3. EQ Forward 1'!K192,0))</f>
        <v>0</v>
      </c>
      <c r="L220" s="48">
        <f>'3. Discount Factors'!L192*IF(netting,MAX(lgd*'3. EQ Forward 2'!L192+lgd*'3. EQ Forward 1'!L192,0),MAX(lgd*'3. EQ Forward 2'!L192,0)+MAX(lgd*'3. EQ Forward 1'!L192,0))</f>
        <v>0</v>
      </c>
      <c r="M220" s="48">
        <f>'3. Discount Factors'!M192*IF(netting,MAX(lgd*'3. EQ Forward 2'!M192+lgd*'3. EQ Forward 1'!M192,0),MAX(lgd*'3. EQ Forward 2'!M192,0)+MAX(lgd*'3. EQ Forward 1'!M192,0))</f>
        <v>0</v>
      </c>
      <c r="N220" s="48">
        <f>'3. Discount Factors'!N192*IF(netting,MAX(lgd*'3. EQ Forward 2'!N192+lgd*'3. EQ Forward 1'!N192,0),MAX(lgd*'3. EQ Forward 2'!N192,0)+MAX(lgd*'3. EQ Forward 1'!N192,0))</f>
        <v>0</v>
      </c>
      <c r="O220" s="48">
        <f>'3. Discount Factors'!O192*IF(netting,MAX(lgd*'3. EQ Forward 2'!O192+lgd*'3. EQ Forward 1'!O192,0),MAX(lgd*'3. EQ Forward 2'!O192,0)+MAX(lgd*'3. EQ Forward 1'!O192,0))</f>
        <v>0</v>
      </c>
      <c r="P220" s="48">
        <f>'3. Discount Factors'!P192*IF(netting,MAX(lgd*'3. EQ Forward 2'!P192+lgd*'3. EQ Forward 1'!P192,0),MAX(lgd*'3. EQ Forward 2'!P192,0)+MAX(lgd*'3. EQ Forward 1'!P192,0))</f>
        <v>0</v>
      </c>
      <c r="Q220" s="48">
        <f>'3. Discount Factors'!Q192*IF(netting,MAX(lgd*'3. EQ Forward 2'!Q192+lgd*'3. EQ Forward 1'!Q192,0),MAX(lgd*'3. EQ Forward 2'!Q192,0)+MAX(lgd*'3. EQ Forward 1'!Q192,0))</f>
        <v>0</v>
      </c>
      <c r="R220" s="48">
        <f>'3. Discount Factors'!R192*IF(netting,MAX(lgd*'3. EQ Forward 2'!R192+lgd*'3. EQ Forward 1'!R192,0),MAX(lgd*'3. EQ Forward 2'!R192,0)+MAX(lgd*'3. EQ Forward 1'!R192,0))</f>
        <v>0</v>
      </c>
      <c r="S220" s="48">
        <f>'3. Discount Factors'!S192*IF(netting,MAX(lgd*'3. EQ Forward 2'!S192+lgd*'3. EQ Forward 1'!S192,0),MAX(lgd*'3. EQ Forward 2'!S192,0)+MAX(lgd*'3. EQ Forward 1'!S192,0))</f>
        <v>0</v>
      </c>
      <c r="T220" s="48">
        <f>'3. Discount Factors'!T192*IF(netting,MAX(lgd*'3. EQ Forward 2'!T192+lgd*'3. EQ Forward 1'!T192,0),MAX(lgd*'3. EQ Forward 2'!T192,0)+MAX(lgd*'3. EQ Forward 1'!T192,0))</f>
        <v>0</v>
      </c>
      <c r="U220" s="48">
        <f>'3. Discount Factors'!U192*IF(netting,MAX(lgd*'3. EQ Forward 2'!U192+lgd*'3. EQ Forward 1'!U192,0),MAX(lgd*'3. EQ Forward 2'!U192,0)+MAX(lgd*'3. EQ Forward 1'!U192,0))</f>
        <v>0</v>
      </c>
      <c r="V220" s="48">
        <f>'3. Discount Factors'!V192*IF(netting,MAX(lgd*'3. EQ Forward 2'!V192+lgd*'3. EQ Forward 1'!V192,0),MAX(lgd*'3. EQ Forward 2'!V192,0)+MAX(lgd*'3. EQ Forward 1'!V192,0))</f>
        <v>0</v>
      </c>
      <c r="W220" s="53">
        <f>'3. Discount Factors'!W192*IF(netting,MAX(lgd*'3. EQ Forward 2'!W192+lgd*'3. EQ Forward 1'!W192,0),MAX(lgd*'3. EQ Forward 2'!W192,0)+MAX(lgd*'3. EQ Forward 1'!W192,0))</f>
        <v>0</v>
      </c>
    </row>
    <row r="221" spans="2:23" x14ac:dyDescent="0.35">
      <c r="B221" s="26" t="s">
        <v>189</v>
      </c>
      <c r="C221" s="52">
        <f>'3. Discount Factors'!C193*IF(netting,MAX(lgd*'3. EQ Forward 2'!C193+lgd*'3. EQ Forward 1'!C193,0),MAX(lgd*'3. EQ Forward 2'!C193,0)+MAX(lgd*'3. EQ Forward 1'!C193,0))</f>
        <v>0</v>
      </c>
      <c r="D221" s="48">
        <f>'3. Discount Factors'!D193*IF(netting,MAX(lgd*'3. EQ Forward 2'!D193+lgd*'3. EQ Forward 1'!D193,0),MAX(lgd*'3. EQ Forward 2'!D193,0)+MAX(lgd*'3. EQ Forward 1'!D193,0))</f>
        <v>163145.15303263752</v>
      </c>
      <c r="E221" s="48">
        <f>'3. Discount Factors'!E193*IF(netting,MAX(lgd*'3. EQ Forward 2'!E193+lgd*'3. EQ Forward 1'!E193,0),MAX(lgd*'3. EQ Forward 2'!E193,0)+MAX(lgd*'3. EQ Forward 1'!E193,0))</f>
        <v>827010.75788913225</v>
      </c>
      <c r="F221" s="48">
        <f>'3. Discount Factors'!F193*IF(netting,MAX(lgd*'3. EQ Forward 2'!F193+lgd*'3. EQ Forward 1'!F193,0),MAX(lgd*'3. EQ Forward 2'!F193,0)+MAX(lgd*'3. EQ Forward 1'!F193,0))</f>
        <v>5778329.2764542354</v>
      </c>
      <c r="G221" s="48">
        <f>'3. Discount Factors'!G193*IF(netting,MAX(lgd*'3. EQ Forward 2'!G193+lgd*'3. EQ Forward 1'!G193,0),MAX(lgd*'3. EQ Forward 2'!G193,0)+MAX(lgd*'3. EQ Forward 1'!G193,0))</f>
        <v>9137891.0926254839</v>
      </c>
      <c r="H221" s="48">
        <f>'3. Discount Factors'!H193*IF(netting,MAX(lgd*'3. EQ Forward 2'!H193+lgd*'3. EQ Forward 1'!H193,0),MAX(lgd*'3. EQ Forward 2'!H193,0)+MAX(lgd*'3. EQ Forward 1'!H193,0))</f>
        <v>7633364.6619860036</v>
      </c>
      <c r="I221" s="48">
        <f>'3. Discount Factors'!I193*IF(netting,MAX(lgd*'3. EQ Forward 2'!I193+lgd*'3. EQ Forward 1'!I193,0),MAX(lgd*'3. EQ Forward 2'!I193,0)+MAX(lgd*'3. EQ Forward 1'!I193,0))</f>
        <v>7989809.8825389016</v>
      </c>
      <c r="J221" s="48">
        <f>'3. Discount Factors'!J193*IF(netting,MAX(lgd*'3. EQ Forward 2'!J193+lgd*'3. EQ Forward 1'!J193,0),MAX(lgd*'3. EQ Forward 2'!J193,0)+MAX(lgd*'3. EQ Forward 1'!J193,0))</f>
        <v>11895945.765993476</v>
      </c>
      <c r="K221" s="48">
        <f>'3. Discount Factors'!K193*IF(netting,MAX(lgd*'3. EQ Forward 2'!K193+lgd*'3. EQ Forward 1'!K193,0),MAX(lgd*'3. EQ Forward 2'!K193,0)+MAX(lgd*'3. EQ Forward 1'!K193,0))</f>
        <v>6797726.7683734829</v>
      </c>
      <c r="L221" s="48">
        <f>'3. Discount Factors'!L193*IF(netting,MAX(lgd*'3. EQ Forward 2'!L193+lgd*'3. EQ Forward 1'!L193,0),MAX(lgd*'3. EQ Forward 2'!L193,0)+MAX(lgd*'3. EQ Forward 1'!L193,0))</f>
        <v>10438858.183542946</v>
      </c>
      <c r="M221" s="48">
        <f>'3. Discount Factors'!M193*IF(netting,MAX(lgd*'3. EQ Forward 2'!M193+lgd*'3. EQ Forward 1'!M193,0),MAX(lgd*'3. EQ Forward 2'!M193,0)+MAX(lgd*'3. EQ Forward 1'!M193,0))</f>
        <v>14091995.208733894</v>
      </c>
      <c r="N221" s="48">
        <f>'3. Discount Factors'!N193*IF(netting,MAX(lgd*'3. EQ Forward 2'!N193+lgd*'3. EQ Forward 1'!N193,0),MAX(lgd*'3. EQ Forward 2'!N193,0)+MAX(lgd*'3. EQ Forward 1'!N193,0))</f>
        <v>6362574.724259668</v>
      </c>
      <c r="O221" s="48">
        <f>'3. Discount Factors'!O193*IF(netting,MAX(lgd*'3. EQ Forward 2'!O193+lgd*'3. EQ Forward 1'!O193,0),MAX(lgd*'3. EQ Forward 2'!O193,0)+MAX(lgd*'3. EQ Forward 1'!O193,0))</f>
        <v>0</v>
      </c>
      <c r="P221" s="48">
        <f>'3. Discount Factors'!P193*IF(netting,MAX(lgd*'3. EQ Forward 2'!P193+lgd*'3. EQ Forward 1'!P193,0),MAX(lgd*'3. EQ Forward 2'!P193,0)+MAX(lgd*'3. EQ Forward 1'!P193,0))</f>
        <v>11302467.265894078</v>
      </c>
      <c r="Q221" s="48">
        <f>'3. Discount Factors'!Q193*IF(netting,MAX(lgd*'3. EQ Forward 2'!Q193+lgd*'3. EQ Forward 1'!Q193,0),MAX(lgd*'3. EQ Forward 2'!Q193,0)+MAX(lgd*'3. EQ Forward 1'!Q193,0))</f>
        <v>9484256.2483896632</v>
      </c>
      <c r="R221" s="48">
        <f>'3. Discount Factors'!R193*IF(netting,MAX(lgd*'3. EQ Forward 2'!R193+lgd*'3. EQ Forward 1'!R193,0),MAX(lgd*'3. EQ Forward 2'!R193,0)+MAX(lgd*'3. EQ Forward 1'!R193,0))</f>
        <v>13757506.818693085</v>
      </c>
      <c r="S221" s="48">
        <f>'3. Discount Factors'!S193*IF(netting,MAX(lgd*'3. EQ Forward 2'!S193+lgd*'3. EQ Forward 1'!S193,0),MAX(lgd*'3. EQ Forward 2'!S193,0)+MAX(lgd*'3. EQ Forward 1'!S193,0))</f>
        <v>16881006.388326023</v>
      </c>
      <c r="T221" s="48">
        <f>'3. Discount Factors'!T193*IF(netting,MAX(lgd*'3. EQ Forward 2'!T193+lgd*'3. EQ Forward 1'!T193,0),MAX(lgd*'3. EQ Forward 2'!T193,0)+MAX(lgd*'3. EQ Forward 1'!T193,0))</f>
        <v>13265894.005182182</v>
      </c>
      <c r="U221" s="48">
        <f>'3. Discount Factors'!U193*IF(netting,MAX(lgd*'3. EQ Forward 2'!U193+lgd*'3. EQ Forward 1'!U193,0),MAX(lgd*'3. EQ Forward 2'!U193,0)+MAX(lgd*'3. EQ Forward 1'!U193,0))</f>
        <v>13328124.983002966</v>
      </c>
      <c r="V221" s="48">
        <f>'3. Discount Factors'!V193*IF(netting,MAX(lgd*'3. EQ Forward 2'!V193+lgd*'3. EQ Forward 1'!V193,0),MAX(lgd*'3. EQ Forward 2'!V193,0)+MAX(lgd*'3. EQ Forward 1'!V193,0))</f>
        <v>17958937.387654331</v>
      </c>
      <c r="W221" s="53">
        <f>'3. Discount Factors'!W193*IF(netting,MAX(lgd*'3. EQ Forward 2'!W193+lgd*'3. EQ Forward 1'!W193,0),MAX(lgd*'3. EQ Forward 2'!W193,0)+MAX(lgd*'3. EQ Forward 1'!W193,0))</f>
        <v>14328104.200779203</v>
      </c>
    </row>
    <row r="222" spans="2:23" x14ac:dyDescent="0.35">
      <c r="B222" s="26" t="s">
        <v>190</v>
      </c>
      <c r="C222" s="52">
        <f>'3. Discount Factors'!C194*IF(netting,MAX(lgd*'3. EQ Forward 2'!C194+lgd*'3. EQ Forward 1'!C194,0),MAX(lgd*'3. EQ Forward 2'!C194,0)+MAX(lgd*'3. EQ Forward 1'!C194,0))</f>
        <v>0</v>
      </c>
      <c r="D222" s="48">
        <f>'3. Discount Factors'!D194*IF(netting,MAX(lgd*'3. EQ Forward 2'!D194+lgd*'3. EQ Forward 1'!D194,0),MAX(lgd*'3. EQ Forward 2'!D194,0)+MAX(lgd*'3. EQ Forward 1'!D194,0))</f>
        <v>0</v>
      </c>
      <c r="E222" s="48">
        <f>'3. Discount Factors'!E194*IF(netting,MAX(lgd*'3. EQ Forward 2'!E194+lgd*'3. EQ Forward 1'!E194,0),MAX(lgd*'3. EQ Forward 2'!E194,0)+MAX(lgd*'3. EQ Forward 1'!E194,0))</f>
        <v>0</v>
      </c>
      <c r="F222" s="48">
        <f>'3. Discount Factors'!F194*IF(netting,MAX(lgd*'3. EQ Forward 2'!F194+lgd*'3. EQ Forward 1'!F194,0),MAX(lgd*'3. EQ Forward 2'!F194,0)+MAX(lgd*'3. EQ Forward 1'!F194,0))</f>
        <v>0</v>
      </c>
      <c r="G222" s="48">
        <f>'3. Discount Factors'!G194*IF(netting,MAX(lgd*'3. EQ Forward 2'!G194+lgd*'3. EQ Forward 1'!G194,0),MAX(lgd*'3. EQ Forward 2'!G194,0)+MAX(lgd*'3. EQ Forward 1'!G194,0))</f>
        <v>0</v>
      </c>
      <c r="H222" s="48">
        <f>'3. Discount Factors'!H194*IF(netting,MAX(lgd*'3. EQ Forward 2'!H194+lgd*'3. EQ Forward 1'!H194,0),MAX(lgd*'3. EQ Forward 2'!H194,0)+MAX(lgd*'3. EQ Forward 1'!H194,0))</f>
        <v>0</v>
      </c>
      <c r="I222" s="48">
        <f>'3. Discount Factors'!I194*IF(netting,MAX(lgd*'3. EQ Forward 2'!I194+lgd*'3. EQ Forward 1'!I194,0),MAX(lgd*'3. EQ Forward 2'!I194,0)+MAX(lgd*'3. EQ Forward 1'!I194,0))</f>
        <v>2541878.2041617655</v>
      </c>
      <c r="J222" s="48">
        <f>'3. Discount Factors'!J194*IF(netting,MAX(lgd*'3. EQ Forward 2'!J194+lgd*'3. EQ Forward 1'!J194,0),MAX(lgd*'3. EQ Forward 2'!J194,0)+MAX(lgd*'3. EQ Forward 1'!J194,0))</f>
        <v>12274984.400282113</v>
      </c>
      <c r="K222" s="48">
        <f>'3. Discount Factors'!K194*IF(netting,MAX(lgd*'3. EQ Forward 2'!K194+lgd*'3. EQ Forward 1'!K194,0),MAX(lgd*'3. EQ Forward 2'!K194,0)+MAX(lgd*'3. EQ Forward 1'!K194,0))</f>
        <v>14729406.317390861</v>
      </c>
      <c r="L222" s="48">
        <f>'3. Discount Factors'!L194*IF(netting,MAX(lgd*'3. EQ Forward 2'!L194+lgd*'3. EQ Forward 1'!L194,0),MAX(lgd*'3. EQ Forward 2'!L194,0)+MAX(lgd*'3. EQ Forward 1'!L194,0))</f>
        <v>18613711.904994562</v>
      </c>
      <c r="M222" s="48">
        <f>'3. Discount Factors'!M194*IF(netting,MAX(lgd*'3. EQ Forward 2'!M194+lgd*'3. EQ Forward 1'!M194,0),MAX(lgd*'3. EQ Forward 2'!M194,0)+MAX(lgd*'3. EQ Forward 1'!M194,0))</f>
        <v>23669630.448689807</v>
      </c>
      <c r="N222" s="48">
        <f>'3. Discount Factors'!N194*IF(netting,MAX(lgd*'3. EQ Forward 2'!N194+lgd*'3. EQ Forward 1'!N194,0),MAX(lgd*'3. EQ Forward 2'!N194,0)+MAX(lgd*'3. EQ Forward 1'!N194,0))</f>
        <v>12470527.921307076</v>
      </c>
      <c r="O222" s="48">
        <f>'3. Discount Factors'!O194*IF(netting,MAX(lgd*'3. EQ Forward 2'!O194+lgd*'3. EQ Forward 1'!O194,0),MAX(lgd*'3. EQ Forward 2'!O194,0)+MAX(lgd*'3. EQ Forward 1'!O194,0))</f>
        <v>10823831.732787115</v>
      </c>
      <c r="P222" s="48">
        <f>'3. Discount Factors'!P194*IF(netting,MAX(lgd*'3. EQ Forward 2'!P194+lgd*'3. EQ Forward 1'!P194,0),MAX(lgd*'3. EQ Forward 2'!P194,0)+MAX(lgd*'3. EQ Forward 1'!P194,0))</f>
        <v>2575896.5524273515</v>
      </c>
      <c r="Q222" s="48">
        <f>'3. Discount Factors'!Q194*IF(netting,MAX(lgd*'3. EQ Forward 2'!Q194+lgd*'3. EQ Forward 1'!Q194,0),MAX(lgd*'3. EQ Forward 2'!Q194,0)+MAX(lgd*'3. EQ Forward 1'!Q194,0))</f>
        <v>6224772.1042635785</v>
      </c>
      <c r="R222" s="48">
        <f>'3. Discount Factors'!R194*IF(netting,MAX(lgd*'3. EQ Forward 2'!R194+lgd*'3. EQ Forward 1'!R194,0),MAX(lgd*'3. EQ Forward 2'!R194,0)+MAX(lgd*'3. EQ Forward 1'!R194,0))</f>
        <v>12200828.696274087</v>
      </c>
      <c r="S222" s="48">
        <f>'3. Discount Factors'!S194*IF(netting,MAX(lgd*'3. EQ Forward 2'!S194+lgd*'3. EQ Forward 1'!S194,0),MAX(lgd*'3. EQ Forward 2'!S194,0)+MAX(lgd*'3. EQ Forward 1'!S194,0))</f>
        <v>18789547.477386955</v>
      </c>
      <c r="T222" s="48">
        <f>'3. Discount Factors'!T194*IF(netting,MAX(lgd*'3. EQ Forward 2'!T194+lgd*'3. EQ Forward 1'!T194,0),MAX(lgd*'3. EQ Forward 2'!T194,0)+MAX(lgd*'3. EQ Forward 1'!T194,0))</f>
        <v>23680108.394279715</v>
      </c>
      <c r="U222" s="48">
        <f>'3. Discount Factors'!U194*IF(netting,MAX(lgd*'3. EQ Forward 2'!U194+lgd*'3. EQ Forward 1'!U194,0),MAX(lgd*'3. EQ Forward 2'!U194,0)+MAX(lgd*'3. EQ Forward 1'!U194,0))</f>
        <v>19693711.435327962</v>
      </c>
      <c r="V222" s="48">
        <f>'3. Discount Factors'!V194*IF(netting,MAX(lgd*'3. EQ Forward 2'!V194+lgd*'3. EQ Forward 1'!V194,0),MAX(lgd*'3. EQ Forward 2'!V194,0)+MAX(lgd*'3. EQ Forward 1'!V194,0))</f>
        <v>23405227.223398816</v>
      </c>
      <c r="W222" s="53">
        <f>'3. Discount Factors'!W194*IF(netting,MAX(lgd*'3. EQ Forward 2'!W194+lgd*'3. EQ Forward 1'!W194,0),MAX(lgd*'3. EQ Forward 2'!W194,0)+MAX(lgd*'3. EQ Forward 1'!W194,0))</f>
        <v>40676633.084623203</v>
      </c>
    </row>
    <row r="223" spans="2:23" x14ac:dyDescent="0.35">
      <c r="B223" s="26" t="s">
        <v>191</v>
      </c>
      <c r="C223" s="52">
        <f>'3. Discount Factors'!C195*IF(netting,MAX(lgd*'3. EQ Forward 2'!C195+lgd*'3. EQ Forward 1'!C195,0),MAX(lgd*'3. EQ Forward 2'!C195,0)+MAX(lgd*'3. EQ Forward 1'!C195,0))</f>
        <v>0</v>
      </c>
      <c r="D223" s="48">
        <f>'3. Discount Factors'!D195*IF(netting,MAX(lgd*'3. EQ Forward 2'!D195+lgd*'3. EQ Forward 1'!D195,0),MAX(lgd*'3. EQ Forward 2'!D195,0)+MAX(lgd*'3. EQ Forward 1'!D195,0))</f>
        <v>0</v>
      </c>
      <c r="E223" s="48">
        <f>'3. Discount Factors'!E195*IF(netting,MAX(lgd*'3. EQ Forward 2'!E195+lgd*'3. EQ Forward 1'!E195,0),MAX(lgd*'3. EQ Forward 2'!E195,0)+MAX(lgd*'3. EQ Forward 1'!E195,0))</f>
        <v>0</v>
      </c>
      <c r="F223" s="48">
        <f>'3. Discount Factors'!F195*IF(netting,MAX(lgd*'3. EQ Forward 2'!F195+lgd*'3. EQ Forward 1'!F195,0),MAX(lgd*'3. EQ Forward 2'!F195,0)+MAX(lgd*'3. EQ Forward 1'!F195,0))</f>
        <v>0</v>
      </c>
      <c r="G223" s="48">
        <f>'3. Discount Factors'!G195*IF(netting,MAX(lgd*'3. EQ Forward 2'!G195+lgd*'3. EQ Forward 1'!G195,0),MAX(lgd*'3. EQ Forward 2'!G195,0)+MAX(lgd*'3. EQ Forward 1'!G195,0))</f>
        <v>0</v>
      </c>
      <c r="H223" s="48">
        <f>'3. Discount Factors'!H195*IF(netting,MAX(lgd*'3. EQ Forward 2'!H195+lgd*'3. EQ Forward 1'!H195,0),MAX(lgd*'3. EQ Forward 2'!H195,0)+MAX(lgd*'3. EQ Forward 1'!H195,0))</f>
        <v>917651.52422160248</v>
      </c>
      <c r="I223" s="48">
        <f>'3. Discount Factors'!I195*IF(netting,MAX(lgd*'3. EQ Forward 2'!I195+lgd*'3. EQ Forward 1'!I195,0),MAX(lgd*'3. EQ Forward 2'!I195,0)+MAX(lgd*'3. EQ Forward 1'!I195,0))</f>
        <v>2257319.1431422904</v>
      </c>
      <c r="J223" s="48">
        <f>'3. Discount Factors'!J195*IF(netting,MAX(lgd*'3. EQ Forward 2'!J195+lgd*'3. EQ Forward 1'!J195,0),MAX(lgd*'3. EQ Forward 2'!J195,0)+MAX(lgd*'3. EQ Forward 1'!J195,0))</f>
        <v>2603505.0101981214</v>
      </c>
      <c r="K223" s="48">
        <f>'3. Discount Factors'!K195*IF(netting,MAX(lgd*'3. EQ Forward 2'!K195+lgd*'3. EQ Forward 1'!K195,0),MAX(lgd*'3. EQ Forward 2'!K195,0)+MAX(lgd*'3. EQ Forward 1'!K195,0))</f>
        <v>0</v>
      </c>
      <c r="L223" s="48">
        <f>'3. Discount Factors'!L195*IF(netting,MAX(lgd*'3. EQ Forward 2'!L195+lgd*'3. EQ Forward 1'!L195,0),MAX(lgd*'3. EQ Forward 2'!L195,0)+MAX(lgd*'3. EQ Forward 1'!L195,0))</f>
        <v>0</v>
      </c>
      <c r="M223" s="48">
        <f>'3. Discount Factors'!M195*IF(netting,MAX(lgd*'3. EQ Forward 2'!M195+lgd*'3. EQ Forward 1'!M195,0),MAX(lgd*'3. EQ Forward 2'!M195,0)+MAX(lgd*'3. EQ Forward 1'!M195,0))</f>
        <v>0</v>
      </c>
      <c r="N223" s="48">
        <f>'3. Discount Factors'!N195*IF(netting,MAX(lgd*'3. EQ Forward 2'!N195+lgd*'3. EQ Forward 1'!N195,0),MAX(lgd*'3. EQ Forward 2'!N195,0)+MAX(lgd*'3. EQ Forward 1'!N195,0))</f>
        <v>0</v>
      </c>
      <c r="O223" s="48">
        <f>'3. Discount Factors'!O195*IF(netting,MAX(lgd*'3. EQ Forward 2'!O195+lgd*'3. EQ Forward 1'!O195,0),MAX(lgd*'3. EQ Forward 2'!O195,0)+MAX(lgd*'3. EQ Forward 1'!O195,0))</f>
        <v>0</v>
      </c>
      <c r="P223" s="48">
        <f>'3. Discount Factors'!P195*IF(netting,MAX(lgd*'3. EQ Forward 2'!P195+lgd*'3. EQ Forward 1'!P195,0),MAX(lgd*'3. EQ Forward 2'!P195,0)+MAX(lgd*'3. EQ Forward 1'!P195,0))</f>
        <v>0</v>
      </c>
      <c r="Q223" s="48">
        <f>'3. Discount Factors'!Q195*IF(netting,MAX(lgd*'3. EQ Forward 2'!Q195+lgd*'3. EQ Forward 1'!Q195,0),MAX(lgd*'3. EQ Forward 2'!Q195,0)+MAX(lgd*'3. EQ Forward 1'!Q195,0))</f>
        <v>0</v>
      </c>
      <c r="R223" s="48">
        <f>'3. Discount Factors'!R195*IF(netting,MAX(lgd*'3. EQ Forward 2'!R195+lgd*'3. EQ Forward 1'!R195,0),MAX(lgd*'3. EQ Forward 2'!R195,0)+MAX(lgd*'3. EQ Forward 1'!R195,0))</f>
        <v>0</v>
      </c>
      <c r="S223" s="48">
        <f>'3. Discount Factors'!S195*IF(netting,MAX(lgd*'3. EQ Forward 2'!S195+lgd*'3. EQ Forward 1'!S195,0),MAX(lgd*'3. EQ Forward 2'!S195,0)+MAX(lgd*'3. EQ Forward 1'!S195,0))</f>
        <v>0</v>
      </c>
      <c r="T223" s="48">
        <f>'3. Discount Factors'!T195*IF(netting,MAX(lgd*'3. EQ Forward 2'!T195+lgd*'3. EQ Forward 1'!T195,0),MAX(lgd*'3. EQ Forward 2'!T195,0)+MAX(lgd*'3. EQ Forward 1'!T195,0))</f>
        <v>0</v>
      </c>
      <c r="U223" s="48">
        <f>'3. Discount Factors'!U195*IF(netting,MAX(lgd*'3. EQ Forward 2'!U195+lgd*'3. EQ Forward 1'!U195,0),MAX(lgd*'3. EQ Forward 2'!U195,0)+MAX(lgd*'3. EQ Forward 1'!U195,0))</f>
        <v>0</v>
      </c>
      <c r="V223" s="48">
        <f>'3. Discount Factors'!V195*IF(netting,MAX(lgd*'3. EQ Forward 2'!V195+lgd*'3. EQ Forward 1'!V195,0),MAX(lgd*'3. EQ Forward 2'!V195,0)+MAX(lgd*'3. EQ Forward 1'!V195,0))</f>
        <v>0</v>
      </c>
      <c r="W223" s="53">
        <f>'3. Discount Factors'!W195*IF(netting,MAX(lgd*'3. EQ Forward 2'!W195+lgd*'3. EQ Forward 1'!W195,0),MAX(lgd*'3. EQ Forward 2'!W195,0)+MAX(lgd*'3. EQ Forward 1'!W195,0))</f>
        <v>0</v>
      </c>
    </row>
    <row r="224" spans="2:23" x14ac:dyDescent="0.35">
      <c r="B224" s="26" t="s">
        <v>192</v>
      </c>
      <c r="C224" s="52">
        <f>'3. Discount Factors'!C196*IF(netting,MAX(lgd*'3. EQ Forward 2'!C196+lgd*'3. EQ Forward 1'!C196,0),MAX(lgd*'3. EQ Forward 2'!C196,0)+MAX(lgd*'3. EQ Forward 1'!C196,0))</f>
        <v>0</v>
      </c>
      <c r="D224" s="48">
        <f>'3. Discount Factors'!D196*IF(netting,MAX(lgd*'3. EQ Forward 2'!D196+lgd*'3. EQ Forward 1'!D196,0),MAX(lgd*'3. EQ Forward 2'!D196,0)+MAX(lgd*'3. EQ Forward 1'!D196,0))</f>
        <v>0</v>
      </c>
      <c r="E224" s="48">
        <f>'3. Discount Factors'!E196*IF(netting,MAX(lgd*'3. EQ Forward 2'!E196+lgd*'3. EQ Forward 1'!E196,0),MAX(lgd*'3. EQ Forward 2'!E196,0)+MAX(lgd*'3. EQ Forward 1'!E196,0))</f>
        <v>0</v>
      </c>
      <c r="F224" s="48">
        <f>'3. Discount Factors'!F196*IF(netting,MAX(lgd*'3. EQ Forward 2'!F196+lgd*'3. EQ Forward 1'!F196,0),MAX(lgd*'3. EQ Forward 2'!F196,0)+MAX(lgd*'3. EQ Forward 1'!F196,0))</f>
        <v>0</v>
      </c>
      <c r="G224" s="48">
        <f>'3. Discount Factors'!G196*IF(netting,MAX(lgd*'3. EQ Forward 2'!G196+lgd*'3. EQ Forward 1'!G196,0),MAX(lgd*'3. EQ Forward 2'!G196,0)+MAX(lgd*'3. EQ Forward 1'!G196,0))</f>
        <v>0</v>
      </c>
      <c r="H224" s="48">
        <f>'3. Discount Factors'!H196*IF(netting,MAX(lgd*'3. EQ Forward 2'!H196+lgd*'3. EQ Forward 1'!H196,0),MAX(lgd*'3. EQ Forward 2'!H196,0)+MAX(lgd*'3. EQ Forward 1'!H196,0))</f>
        <v>0</v>
      </c>
      <c r="I224" s="48">
        <f>'3. Discount Factors'!I196*IF(netting,MAX(lgd*'3. EQ Forward 2'!I196+lgd*'3. EQ Forward 1'!I196,0),MAX(lgd*'3. EQ Forward 2'!I196,0)+MAX(lgd*'3. EQ Forward 1'!I196,0))</f>
        <v>0</v>
      </c>
      <c r="J224" s="48">
        <f>'3. Discount Factors'!J196*IF(netting,MAX(lgd*'3. EQ Forward 2'!J196+lgd*'3. EQ Forward 1'!J196,0),MAX(lgd*'3. EQ Forward 2'!J196,0)+MAX(lgd*'3. EQ Forward 1'!J196,0))</f>
        <v>0</v>
      </c>
      <c r="K224" s="48">
        <f>'3. Discount Factors'!K196*IF(netting,MAX(lgd*'3. EQ Forward 2'!K196+lgd*'3. EQ Forward 1'!K196,0),MAX(lgd*'3. EQ Forward 2'!K196,0)+MAX(lgd*'3. EQ Forward 1'!K196,0))</f>
        <v>0</v>
      </c>
      <c r="L224" s="48">
        <f>'3. Discount Factors'!L196*IF(netting,MAX(lgd*'3. EQ Forward 2'!L196+lgd*'3. EQ Forward 1'!L196,0),MAX(lgd*'3. EQ Forward 2'!L196,0)+MAX(lgd*'3. EQ Forward 1'!L196,0))</f>
        <v>0</v>
      </c>
      <c r="M224" s="48">
        <f>'3. Discount Factors'!M196*IF(netting,MAX(lgd*'3. EQ Forward 2'!M196+lgd*'3. EQ Forward 1'!M196,0),MAX(lgd*'3. EQ Forward 2'!M196,0)+MAX(lgd*'3. EQ Forward 1'!M196,0))</f>
        <v>0</v>
      </c>
      <c r="N224" s="48">
        <f>'3. Discount Factors'!N196*IF(netting,MAX(lgd*'3. EQ Forward 2'!N196+lgd*'3. EQ Forward 1'!N196,0),MAX(lgd*'3. EQ Forward 2'!N196,0)+MAX(lgd*'3. EQ Forward 1'!N196,0))</f>
        <v>0</v>
      </c>
      <c r="O224" s="48">
        <f>'3. Discount Factors'!O196*IF(netting,MAX(lgd*'3. EQ Forward 2'!O196+lgd*'3. EQ Forward 1'!O196,0),MAX(lgd*'3. EQ Forward 2'!O196,0)+MAX(lgd*'3. EQ Forward 1'!O196,0))</f>
        <v>0</v>
      </c>
      <c r="P224" s="48">
        <f>'3. Discount Factors'!P196*IF(netting,MAX(lgd*'3. EQ Forward 2'!P196+lgd*'3. EQ Forward 1'!P196,0),MAX(lgd*'3. EQ Forward 2'!P196,0)+MAX(lgd*'3. EQ Forward 1'!P196,0))</f>
        <v>0</v>
      </c>
      <c r="Q224" s="48">
        <f>'3. Discount Factors'!Q196*IF(netting,MAX(lgd*'3. EQ Forward 2'!Q196+lgd*'3. EQ Forward 1'!Q196,0),MAX(lgd*'3. EQ Forward 2'!Q196,0)+MAX(lgd*'3. EQ Forward 1'!Q196,0))</f>
        <v>0</v>
      </c>
      <c r="R224" s="48">
        <f>'3. Discount Factors'!R196*IF(netting,MAX(lgd*'3. EQ Forward 2'!R196+lgd*'3. EQ Forward 1'!R196,0),MAX(lgd*'3. EQ Forward 2'!R196,0)+MAX(lgd*'3. EQ Forward 1'!R196,0))</f>
        <v>0</v>
      </c>
      <c r="S224" s="48">
        <f>'3. Discount Factors'!S196*IF(netting,MAX(lgd*'3. EQ Forward 2'!S196+lgd*'3. EQ Forward 1'!S196,0),MAX(lgd*'3. EQ Forward 2'!S196,0)+MAX(lgd*'3. EQ Forward 1'!S196,0))</f>
        <v>0</v>
      </c>
      <c r="T224" s="48">
        <f>'3. Discount Factors'!T196*IF(netting,MAX(lgd*'3. EQ Forward 2'!T196+lgd*'3. EQ Forward 1'!T196,0),MAX(lgd*'3. EQ Forward 2'!T196,0)+MAX(lgd*'3. EQ Forward 1'!T196,0))</f>
        <v>0</v>
      </c>
      <c r="U224" s="48">
        <f>'3. Discount Factors'!U196*IF(netting,MAX(lgd*'3. EQ Forward 2'!U196+lgd*'3. EQ Forward 1'!U196,0),MAX(lgd*'3. EQ Forward 2'!U196,0)+MAX(lgd*'3. EQ Forward 1'!U196,0))</f>
        <v>0</v>
      </c>
      <c r="V224" s="48">
        <f>'3. Discount Factors'!V196*IF(netting,MAX(lgd*'3. EQ Forward 2'!V196+lgd*'3. EQ Forward 1'!V196,0),MAX(lgd*'3. EQ Forward 2'!V196,0)+MAX(lgd*'3. EQ Forward 1'!V196,0))</f>
        <v>0</v>
      </c>
      <c r="W224" s="53">
        <f>'3. Discount Factors'!W196*IF(netting,MAX(lgd*'3. EQ Forward 2'!W196+lgd*'3. EQ Forward 1'!W196,0),MAX(lgd*'3. EQ Forward 2'!W196,0)+MAX(lgd*'3. EQ Forward 1'!W196,0))</f>
        <v>0</v>
      </c>
    </row>
    <row r="225" spans="2:23" x14ac:dyDescent="0.35">
      <c r="B225" s="26" t="s">
        <v>193</v>
      </c>
      <c r="C225" s="52">
        <f>'3. Discount Factors'!C197*IF(netting,MAX(lgd*'3. EQ Forward 2'!C197+lgd*'3. EQ Forward 1'!C197,0),MAX(lgd*'3. EQ Forward 2'!C197,0)+MAX(lgd*'3. EQ Forward 1'!C197,0))</f>
        <v>0</v>
      </c>
      <c r="D225" s="48">
        <f>'3. Discount Factors'!D197*IF(netting,MAX(lgd*'3. EQ Forward 2'!D197+lgd*'3. EQ Forward 1'!D197,0),MAX(lgd*'3. EQ Forward 2'!D197,0)+MAX(lgd*'3. EQ Forward 1'!D197,0))</f>
        <v>0</v>
      </c>
      <c r="E225" s="48">
        <f>'3. Discount Factors'!E197*IF(netting,MAX(lgd*'3. EQ Forward 2'!E197+lgd*'3. EQ Forward 1'!E197,0),MAX(lgd*'3. EQ Forward 2'!E197,0)+MAX(lgd*'3. EQ Forward 1'!E197,0))</f>
        <v>3879452.506372951</v>
      </c>
      <c r="F225" s="48">
        <f>'3. Discount Factors'!F197*IF(netting,MAX(lgd*'3. EQ Forward 2'!F197+lgd*'3. EQ Forward 1'!F197,0),MAX(lgd*'3. EQ Forward 2'!F197,0)+MAX(lgd*'3. EQ Forward 1'!F197,0))</f>
        <v>8286586.5914372904</v>
      </c>
      <c r="G225" s="48">
        <f>'3. Discount Factors'!G197*IF(netting,MAX(lgd*'3. EQ Forward 2'!G197+lgd*'3. EQ Forward 1'!G197,0),MAX(lgd*'3. EQ Forward 2'!G197,0)+MAX(lgd*'3. EQ Forward 1'!G197,0))</f>
        <v>10502158.01011144</v>
      </c>
      <c r="H225" s="48">
        <f>'3. Discount Factors'!H197*IF(netting,MAX(lgd*'3. EQ Forward 2'!H197+lgd*'3. EQ Forward 1'!H197,0),MAX(lgd*'3. EQ Forward 2'!H197,0)+MAX(lgd*'3. EQ Forward 1'!H197,0))</f>
        <v>17604518.728434596</v>
      </c>
      <c r="I225" s="48">
        <f>'3. Discount Factors'!I197*IF(netting,MAX(lgd*'3. EQ Forward 2'!I197+lgd*'3. EQ Forward 1'!I197,0),MAX(lgd*'3. EQ Forward 2'!I197,0)+MAX(lgd*'3. EQ Forward 1'!I197,0))</f>
        <v>21143869.338579953</v>
      </c>
      <c r="J225" s="48">
        <f>'3. Discount Factors'!J197*IF(netting,MAX(lgd*'3. EQ Forward 2'!J197+lgd*'3. EQ Forward 1'!J197,0),MAX(lgd*'3. EQ Forward 2'!J197,0)+MAX(lgd*'3. EQ Forward 1'!J197,0))</f>
        <v>19580571.279517807</v>
      </c>
      <c r="K225" s="48">
        <f>'3. Discount Factors'!K197*IF(netting,MAX(lgd*'3. EQ Forward 2'!K197+lgd*'3. EQ Forward 1'!K197,0),MAX(lgd*'3. EQ Forward 2'!K197,0)+MAX(lgd*'3. EQ Forward 1'!K197,0))</f>
        <v>19275533.763105147</v>
      </c>
      <c r="L225" s="48">
        <f>'3. Discount Factors'!L197*IF(netting,MAX(lgd*'3. EQ Forward 2'!L197+lgd*'3. EQ Forward 1'!L197,0),MAX(lgd*'3. EQ Forward 2'!L197,0)+MAX(lgd*'3. EQ Forward 1'!L197,0))</f>
        <v>10620791.021433303</v>
      </c>
      <c r="M225" s="48">
        <f>'3. Discount Factors'!M197*IF(netting,MAX(lgd*'3. EQ Forward 2'!M197+lgd*'3. EQ Forward 1'!M197,0),MAX(lgd*'3. EQ Forward 2'!M197,0)+MAX(lgd*'3. EQ Forward 1'!M197,0))</f>
        <v>4714415.7654016409</v>
      </c>
      <c r="N225" s="48">
        <f>'3. Discount Factors'!N197*IF(netting,MAX(lgd*'3. EQ Forward 2'!N197+lgd*'3. EQ Forward 1'!N197,0),MAX(lgd*'3. EQ Forward 2'!N197,0)+MAX(lgd*'3. EQ Forward 1'!N197,0))</f>
        <v>952482.01772689889</v>
      </c>
      <c r="O225" s="48">
        <f>'3. Discount Factors'!O197*IF(netting,MAX(lgd*'3. EQ Forward 2'!O197+lgd*'3. EQ Forward 1'!O197,0),MAX(lgd*'3. EQ Forward 2'!O197,0)+MAX(lgd*'3. EQ Forward 1'!O197,0))</f>
        <v>7375558.9928130135</v>
      </c>
      <c r="P225" s="48">
        <f>'3. Discount Factors'!P197*IF(netting,MAX(lgd*'3. EQ Forward 2'!P197+lgd*'3. EQ Forward 1'!P197,0),MAX(lgd*'3. EQ Forward 2'!P197,0)+MAX(lgd*'3. EQ Forward 1'!P197,0))</f>
        <v>11469274.941078797</v>
      </c>
      <c r="Q225" s="48">
        <f>'3. Discount Factors'!Q197*IF(netting,MAX(lgd*'3. EQ Forward 2'!Q197+lgd*'3. EQ Forward 1'!Q197,0),MAX(lgd*'3. EQ Forward 2'!Q197,0)+MAX(lgd*'3. EQ Forward 1'!Q197,0))</f>
        <v>12612865.934409531</v>
      </c>
      <c r="R225" s="48">
        <f>'3. Discount Factors'!R197*IF(netting,MAX(lgd*'3. EQ Forward 2'!R197+lgd*'3. EQ Forward 1'!R197,0),MAX(lgd*'3. EQ Forward 2'!R197,0)+MAX(lgd*'3. EQ Forward 1'!R197,0))</f>
        <v>23573901.403490197</v>
      </c>
      <c r="S225" s="48">
        <f>'3. Discount Factors'!S197*IF(netting,MAX(lgd*'3. EQ Forward 2'!S197+lgd*'3. EQ Forward 1'!S197,0),MAX(lgd*'3. EQ Forward 2'!S197,0)+MAX(lgd*'3. EQ Forward 1'!S197,0))</f>
        <v>17117410.962779529</v>
      </c>
      <c r="T225" s="48">
        <f>'3. Discount Factors'!T197*IF(netting,MAX(lgd*'3. EQ Forward 2'!T197+lgd*'3. EQ Forward 1'!T197,0),MAX(lgd*'3. EQ Forward 2'!T197,0)+MAX(lgd*'3. EQ Forward 1'!T197,0))</f>
        <v>28501007.960513808</v>
      </c>
      <c r="U225" s="48">
        <f>'3. Discount Factors'!U197*IF(netting,MAX(lgd*'3. EQ Forward 2'!U197+lgd*'3. EQ Forward 1'!U197,0),MAX(lgd*'3. EQ Forward 2'!U197,0)+MAX(lgd*'3. EQ Forward 1'!U197,0))</f>
        <v>22297246.005219873</v>
      </c>
      <c r="V225" s="48">
        <f>'3. Discount Factors'!V197*IF(netting,MAX(lgd*'3. EQ Forward 2'!V197+lgd*'3. EQ Forward 1'!V197,0),MAX(lgd*'3. EQ Forward 2'!V197,0)+MAX(lgd*'3. EQ Forward 1'!V197,0))</f>
        <v>19823045.349899311</v>
      </c>
      <c r="W225" s="53">
        <f>'3. Discount Factors'!W197*IF(netting,MAX(lgd*'3. EQ Forward 2'!W197+lgd*'3. EQ Forward 1'!W197,0),MAX(lgd*'3. EQ Forward 2'!W197,0)+MAX(lgd*'3. EQ Forward 1'!W197,0))</f>
        <v>14600719.079682549</v>
      </c>
    </row>
    <row r="226" spans="2:23" x14ac:dyDescent="0.35">
      <c r="B226" s="26" t="s">
        <v>194</v>
      </c>
      <c r="C226" s="52">
        <f>'3. Discount Factors'!C198*IF(netting,MAX(lgd*'3. EQ Forward 2'!C198+lgd*'3. EQ Forward 1'!C198,0),MAX(lgd*'3. EQ Forward 2'!C198,0)+MAX(lgd*'3. EQ Forward 1'!C198,0))</f>
        <v>0</v>
      </c>
      <c r="D226" s="48">
        <f>'3. Discount Factors'!D198*IF(netting,MAX(lgd*'3. EQ Forward 2'!D198+lgd*'3. EQ Forward 1'!D198,0),MAX(lgd*'3. EQ Forward 2'!D198,0)+MAX(lgd*'3. EQ Forward 1'!D198,0))</f>
        <v>0</v>
      </c>
      <c r="E226" s="48">
        <f>'3. Discount Factors'!E198*IF(netting,MAX(lgd*'3. EQ Forward 2'!E198+lgd*'3. EQ Forward 1'!E198,0),MAX(lgd*'3. EQ Forward 2'!E198,0)+MAX(lgd*'3. EQ Forward 1'!E198,0))</f>
        <v>0</v>
      </c>
      <c r="F226" s="48">
        <f>'3. Discount Factors'!F198*IF(netting,MAX(lgd*'3. EQ Forward 2'!F198+lgd*'3. EQ Forward 1'!F198,0),MAX(lgd*'3. EQ Forward 2'!F198,0)+MAX(lgd*'3. EQ Forward 1'!F198,0))</f>
        <v>120966.54003316401</v>
      </c>
      <c r="G226" s="48">
        <f>'3. Discount Factors'!G198*IF(netting,MAX(lgd*'3. EQ Forward 2'!G198+lgd*'3. EQ Forward 1'!G198,0),MAX(lgd*'3. EQ Forward 2'!G198,0)+MAX(lgd*'3. EQ Forward 1'!G198,0))</f>
        <v>0</v>
      </c>
      <c r="H226" s="48">
        <f>'3. Discount Factors'!H198*IF(netting,MAX(lgd*'3. EQ Forward 2'!H198+lgd*'3. EQ Forward 1'!H198,0),MAX(lgd*'3. EQ Forward 2'!H198,0)+MAX(lgd*'3. EQ Forward 1'!H198,0))</f>
        <v>0</v>
      </c>
      <c r="I226" s="48">
        <f>'3. Discount Factors'!I198*IF(netting,MAX(lgd*'3. EQ Forward 2'!I198+lgd*'3. EQ Forward 1'!I198,0),MAX(lgd*'3. EQ Forward 2'!I198,0)+MAX(lgd*'3. EQ Forward 1'!I198,0))</f>
        <v>0</v>
      </c>
      <c r="J226" s="48">
        <f>'3. Discount Factors'!J198*IF(netting,MAX(lgd*'3. EQ Forward 2'!J198+lgd*'3. EQ Forward 1'!J198,0),MAX(lgd*'3. EQ Forward 2'!J198,0)+MAX(lgd*'3. EQ Forward 1'!J198,0))</f>
        <v>0</v>
      </c>
      <c r="K226" s="48">
        <f>'3. Discount Factors'!K198*IF(netting,MAX(lgd*'3. EQ Forward 2'!K198+lgd*'3. EQ Forward 1'!K198,0),MAX(lgd*'3. EQ Forward 2'!K198,0)+MAX(lgd*'3. EQ Forward 1'!K198,0))</f>
        <v>0</v>
      </c>
      <c r="L226" s="48">
        <f>'3. Discount Factors'!L198*IF(netting,MAX(lgd*'3. EQ Forward 2'!L198+lgd*'3. EQ Forward 1'!L198,0),MAX(lgd*'3. EQ Forward 2'!L198,0)+MAX(lgd*'3. EQ Forward 1'!L198,0))</f>
        <v>0</v>
      </c>
      <c r="M226" s="48">
        <f>'3. Discount Factors'!M198*IF(netting,MAX(lgd*'3. EQ Forward 2'!M198+lgd*'3. EQ Forward 1'!M198,0),MAX(lgd*'3. EQ Forward 2'!M198,0)+MAX(lgd*'3. EQ Forward 1'!M198,0))</f>
        <v>0</v>
      </c>
      <c r="N226" s="48">
        <f>'3. Discount Factors'!N198*IF(netting,MAX(lgd*'3. EQ Forward 2'!N198+lgd*'3. EQ Forward 1'!N198,0),MAX(lgd*'3. EQ Forward 2'!N198,0)+MAX(lgd*'3. EQ Forward 1'!N198,0))</f>
        <v>0</v>
      </c>
      <c r="O226" s="48">
        <f>'3. Discount Factors'!O198*IF(netting,MAX(lgd*'3. EQ Forward 2'!O198+lgd*'3. EQ Forward 1'!O198,0),MAX(lgd*'3. EQ Forward 2'!O198,0)+MAX(lgd*'3. EQ Forward 1'!O198,0))</f>
        <v>0</v>
      </c>
      <c r="P226" s="48">
        <f>'3. Discount Factors'!P198*IF(netting,MAX(lgd*'3. EQ Forward 2'!P198+lgd*'3. EQ Forward 1'!P198,0),MAX(lgd*'3. EQ Forward 2'!P198,0)+MAX(lgd*'3. EQ Forward 1'!P198,0))</f>
        <v>0</v>
      </c>
      <c r="Q226" s="48">
        <f>'3. Discount Factors'!Q198*IF(netting,MAX(lgd*'3. EQ Forward 2'!Q198+lgd*'3. EQ Forward 1'!Q198,0),MAX(lgd*'3. EQ Forward 2'!Q198,0)+MAX(lgd*'3. EQ Forward 1'!Q198,0))</f>
        <v>0</v>
      </c>
      <c r="R226" s="48">
        <f>'3. Discount Factors'!R198*IF(netting,MAX(lgd*'3. EQ Forward 2'!R198+lgd*'3. EQ Forward 1'!R198,0),MAX(lgd*'3. EQ Forward 2'!R198,0)+MAX(lgd*'3. EQ Forward 1'!R198,0))</f>
        <v>0</v>
      </c>
      <c r="S226" s="48">
        <f>'3. Discount Factors'!S198*IF(netting,MAX(lgd*'3. EQ Forward 2'!S198+lgd*'3. EQ Forward 1'!S198,0),MAX(lgd*'3. EQ Forward 2'!S198,0)+MAX(lgd*'3. EQ Forward 1'!S198,0))</f>
        <v>0</v>
      </c>
      <c r="T226" s="48">
        <f>'3. Discount Factors'!T198*IF(netting,MAX(lgd*'3. EQ Forward 2'!T198+lgd*'3. EQ Forward 1'!T198,0),MAX(lgd*'3. EQ Forward 2'!T198,0)+MAX(lgd*'3. EQ Forward 1'!T198,0))</f>
        <v>0</v>
      </c>
      <c r="U226" s="48">
        <f>'3. Discount Factors'!U198*IF(netting,MAX(lgd*'3. EQ Forward 2'!U198+lgd*'3. EQ Forward 1'!U198,0),MAX(lgd*'3. EQ Forward 2'!U198,0)+MAX(lgd*'3. EQ Forward 1'!U198,0))</f>
        <v>652731.41087784222</v>
      </c>
      <c r="V226" s="48">
        <f>'3. Discount Factors'!V198*IF(netting,MAX(lgd*'3. EQ Forward 2'!V198+lgd*'3. EQ Forward 1'!V198,0),MAX(lgd*'3. EQ Forward 2'!V198,0)+MAX(lgd*'3. EQ Forward 1'!V198,0))</f>
        <v>2458158.3308013435</v>
      </c>
      <c r="W226" s="53">
        <f>'3. Discount Factors'!W198*IF(netting,MAX(lgd*'3. EQ Forward 2'!W198+lgd*'3. EQ Forward 1'!W198,0),MAX(lgd*'3. EQ Forward 2'!W198,0)+MAX(lgd*'3. EQ Forward 1'!W198,0))</f>
        <v>0</v>
      </c>
    </row>
    <row r="227" spans="2:23" x14ac:dyDescent="0.35">
      <c r="B227" s="26" t="s">
        <v>195</v>
      </c>
      <c r="C227" s="52">
        <f>'3. Discount Factors'!C199*IF(netting,MAX(lgd*'3. EQ Forward 2'!C199+lgd*'3. EQ Forward 1'!C199,0),MAX(lgd*'3. EQ Forward 2'!C199,0)+MAX(lgd*'3. EQ Forward 1'!C199,0))</f>
        <v>0</v>
      </c>
      <c r="D227" s="48">
        <f>'3. Discount Factors'!D199*IF(netting,MAX(lgd*'3. EQ Forward 2'!D199+lgd*'3. EQ Forward 1'!D199,0),MAX(lgd*'3. EQ Forward 2'!D199,0)+MAX(lgd*'3. EQ Forward 1'!D199,0))</f>
        <v>7537764.9279364897</v>
      </c>
      <c r="E227" s="48">
        <f>'3. Discount Factors'!E199*IF(netting,MAX(lgd*'3. EQ Forward 2'!E199+lgd*'3. EQ Forward 1'!E199,0),MAX(lgd*'3. EQ Forward 2'!E199,0)+MAX(lgd*'3. EQ Forward 1'!E199,0))</f>
        <v>8791684.8465408459</v>
      </c>
      <c r="F227" s="48">
        <f>'3. Discount Factors'!F199*IF(netting,MAX(lgd*'3. EQ Forward 2'!F199+lgd*'3. EQ Forward 1'!F199,0),MAX(lgd*'3. EQ Forward 2'!F199,0)+MAX(lgd*'3. EQ Forward 1'!F199,0))</f>
        <v>12054653.019629998</v>
      </c>
      <c r="G227" s="48">
        <f>'3. Discount Factors'!G199*IF(netting,MAX(lgd*'3. EQ Forward 2'!G199+lgd*'3. EQ Forward 1'!G199,0),MAX(lgd*'3. EQ Forward 2'!G199,0)+MAX(lgd*'3. EQ Forward 1'!G199,0))</f>
        <v>12143790.612081533</v>
      </c>
      <c r="H227" s="48">
        <f>'3. Discount Factors'!H199*IF(netting,MAX(lgd*'3. EQ Forward 2'!H199+lgd*'3. EQ Forward 1'!H199,0),MAX(lgd*'3. EQ Forward 2'!H199,0)+MAX(lgd*'3. EQ Forward 1'!H199,0))</f>
        <v>13518871.688277462</v>
      </c>
      <c r="I227" s="48">
        <f>'3. Discount Factors'!I199*IF(netting,MAX(lgd*'3. EQ Forward 2'!I199+lgd*'3. EQ Forward 1'!I199,0),MAX(lgd*'3. EQ Forward 2'!I199,0)+MAX(lgd*'3. EQ Forward 1'!I199,0))</f>
        <v>20290916.991787214</v>
      </c>
      <c r="J227" s="48">
        <f>'3. Discount Factors'!J199*IF(netting,MAX(lgd*'3. EQ Forward 2'!J199+lgd*'3. EQ Forward 1'!J199,0),MAX(lgd*'3. EQ Forward 2'!J199,0)+MAX(lgd*'3. EQ Forward 1'!J199,0))</f>
        <v>14794481.696844527</v>
      </c>
      <c r="K227" s="48">
        <f>'3. Discount Factors'!K199*IF(netting,MAX(lgd*'3. EQ Forward 2'!K199+lgd*'3. EQ Forward 1'!K199,0),MAX(lgd*'3. EQ Forward 2'!K199,0)+MAX(lgd*'3. EQ Forward 1'!K199,0))</f>
        <v>6614722.5221157521</v>
      </c>
      <c r="L227" s="48">
        <f>'3. Discount Factors'!L199*IF(netting,MAX(lgd*'3. EQ Forward 2'!L199+lgd*'3. EQ Forward 1'!L199,0),MAX(lgd*'3. EQ Forward 2'!L199,0)+MAX(lgd*'3. EQ Forward 1'!L199,0))</f>
        <v>3029981.8624486881</v>
      </c>
      <c r="M227" s="48">
        <f>'3. Discount Factors'!M199*IF(netting,MAX(lgd*'3. EQ Forward 2'!M199+lgd*'3. EQ Forward 1'!M199,0),MAX(lgd*'3. EQ Forward 2'!M199,0)+MAX(lgd*'3. EQ Forward 1'!M199,0))</f>
        <v>2915293.413603182</v>
      </c>
      <c r="N227" s="48">
        <f>'3. Discount Factors'!N199*IF(netting,MAX(lgd*'3. EQ Forward 2'!N199+lgd*'3. EQ Forward 1'!N199,0),MAX(lgd*'3. EQ Forward 2'!N199,0)+MAX(lgd*'3. EQ Forward 1'!N199,0))</f>
        <v>3014809.4705870873</v>
      </c>
      <c r="O227" s="48">
        <f>'3. Discount Factors'!O199*IF(netting,MAX(lgd*'3. EQ Forward 2'!O199+lgd*'3. EQ Forward 1'!O199,0),MAX(lgd*'3. EQ Forward 2'!O199,0)+MAX(lgd*'3. EQ Forward 1'!O199,0))</f>
        <v>11820067.506559843</v>
      </c>
      <c r="P227" s="48">
        <f>'3. Discount Factors'!P199*IF(netting,MAX(lgd*'3. EQ Forward 2'!P199+lgd*'3. EQ Forward 1'!P199,0),MAX(lgd*'3. EQ Forward 2'!P199,0)+MAX(lgd*'3. EQ Forward 1'!P199,0))</f>
        <v>4274655.1751849856</v>
      </c>
      <c r="Q227" s="48">
        <f>'3. Discount Factors'!Q199*IF(netting,MAX(lgd*'3. EQ Forward 2'!Q199+lgd*'3. EQ Forward 1'!Q199,0),MAX(lgd*'3. EQ Forward 2'!Q199,0)+MAX(lgd*'3. EQ Forward 1'!Q199,0))</f>
        <v>5153639.7020152556</v>
      </c>
      <c r="R227" s="48">
        <f>'3. Discount Factors'!R199*IF(netting,MAX(lgd*'3. EQ Forward 2'!R199+lgd*'3. EQ Forward 1'!R199,0),MAX(lgd*'3. EQ Forward 2'!R199,0)+MAX(lgd*'3. EQ Forward 1'!R199,0))</f>
        <v>0</v>
      </c>
      <c r="S227" s="48">
        <f>'3. Discount Factors'!S199*IF(netting,MAX(lgd*'3. EQ Forward 2'!S199+lgd*'3. EQ Forward 1'!S199,0),MAX(lgd*'3. EQ Forward 2'!S199,0)+MAX(lgd*'3. EQ Forward 1'!S199,0))</f>
        <v>3180740.0264422977</v>
      </c>
      <c r="T227" s="48">
        <f>'3. Discount Factors'!T199*IF(netting,MAX(lgd*'3. EQ Forward 2'!T199+lgd*'3. EQ Forward 1'!T199,0),MAX(lgd*'3. EQ Forward 2'!T199,0)+MAX(lgd*'3. EQ Forward 1'!T199,0))</f>
        <v>321527.09252473316</v>
      </c>
      <c r="U227" s="48">
        <f>'3. Discount Factors'!U199*IF(netting,MAX(lgd*'3. EQ Forward 2'!U199+lgd*'3. EQ Forward 1'!U199,0),MAX(lgd*'3. EQ Forward 2'!U199,0)+MAX(lgd*'3. EQ Forward 1'!U199,0))</f>
        <v>0</v>
      </c>
      <c r="V227" s="48">
        <f>'3. Discount Factors'!V199*IF(netting,MAX(lgd*'3. EQ Forward 2'!V199+lgd*'3. EQ Forward 1'!V199,0),MAX(lgd*'3. EQ Forward 2'!V199,0)+MAX(lgd*'3. EQ Forward 1'!V199,0))</f>
        <v>1158754.2334808898</v>
      </c>
      <c r="W227" s="53">
        <f>'3. Discount Factors'!W199*IF(netting,MAX(lgd*'3. EQ Forward 2'!W199+lgd*'3. EQ Forward 1'!W199,0),MAX(lgd*'3. EQ Forward 2'!W199,0)+MAX(lgd*'3. EQ Forward 1'!W199,0))</f>
        <v>1079924.0716182098</v>
      </c>
    </row>
    <row r="228" spans="2:23" x14ac:dyDescent="0.35">
      <c r="B228" s="26" t="s">
        <v>196</v>
      </c>
      <c r="C228" s="52">
        <f>'3. Discount Factors'!C200*IF(netting,MAX(lgd*'3. EQ Forward 2'!C200+lgd*'3. EQ Forward 1'!C200,0),MAX(lgd*'3. EQ Forward 2'!C200,0)+MAX(lgd*'3. EQ Forward 1'!C200,0))</f>
        <v>0</v>
      </c>
      <c r="D228" s="48">
        <f>'3. Discount Factors'!D200*IF(netting,MAX(lgd*'3. EQ Forward 2'!D200+lgd*'3. EQ Forward 1'!D200,0),MAX(lgd*'3. EQ Forward 2'!D200,0)+MAX(lgd*'3. EQ Forward 1'!D200,0))</f>
        <v>0</v>
      </c>
      <c r="E228" s="48">
        <f>'3. Discount Factors'!E200*IF(netting,MAX(lgd*'3. EQ Forward 2'!E200+lgd*'3. EQ Forward 1'!E200,0),MAX(lgd*'3. EQ Forward 2'!E200,0)+MAX(lgd*'3. EQ Forward 1'!E200,0))</f>
        <v>253108.85131400658</v>
      </c>
      <c r="F228" s="48">
        <f>'3. Discount Factors'!F200*IF(netting,MAX(lgd*'3. EQ Forward 2'!F200+lgd*'3. EQ Forward 1'!F200,0),MAX(lgd*'3. EQ Forward 2'!F200,0)+MAX(lgd*'3. EQ Forward 1'!F200,0))</f>
        <v>379256.5310528421</v>
      </c>
      <c r="G228" s="48">
        <f>'3. Discount Factors'!G200*IF(netting,MAX(lgd*'3. EQ Forward 2'!G200+lgd*'3. EQ Forward 1'!G200,0),MAX(lgd*'3. EQ Forward 2'!G200,0)+MAX(lgd*'3. EQ Forward 1'!G200,0))</f>
        <v>11640015.51180914</v>
      </c>
      <c r="H228" s="48">
        <f>'3. Discount Factors'!H200*IF(netting,MAX(lgd*'3. EQ Forward 2'!H200+lgd*'3. EQ Forward 1'!H200,0),MAX(lgd*'3. EQ Forward 2'!H200,0)+MAX(lgd*'3. EQ Forward 1'!H200,0))</f>
        <v>6035851.4400277147</v>
      </c>
      <c r="I228" s="48">
        <f>'3. Discount Factors'!I200*IF(netting,MAX(lgd*'3. EQ Forward 2'!I200+lgd*'3. EQ Forward 1'!I200,0),MAX(lgd*'3. EQ Forward 2'!I200,0)+MAX(lgd*'3. EQ Forward 1'!I200,0))</f>
        <v>4722256.1174816331</v>
      </c>
      <c r="J228" s="48">
        <f>'3. Discount Factors'!J200*IF(netting,MAX(lgd*'3. EQ Forward 2'!J200+lgd*'3. EQ Forward 1'!J200,0),MAX(lgd*'3. EQ Forward 2'!J200,0)+MAX(lgd*'3. EQ Forward 1'!J200,0))</f>
        <v>4234241.6670975843</v>
      </c>
      <c r="K228" s="48">
        <f>'3. Discount Factors'!K200*IF(netting,MAX(lgd*'3. EQ Forward 2'!K200+lgd*'3. EQ Forward 1'!K200,0),MAX(lgd*'3. EQ Forward 2'!K200,0)+MAX(lgd*'3. EQ Forward 1'!K200,0))</f>
        <v>0</v>
      </c>
      <c r="L228" s="48">
        <f>'3. Discount Factors'!L200*IF(netting,MAX(lgd*'3. EQ Forward 2'!L200+lgd*'3. EQ Forward 1'!L200,0),MAX(lgd*'3. EQ Forward 2'!L200,0)+MAX(lgd*'3. EQ Forward 1'!L200,0))</f>
        <v>0</v>
      </c>
      <c r="M228" s="48">
        <f>'3. Discount Factors'!M200*IF(netting,MAX(lgd*'3. EQ Forward 2'!M200+lgd*'3. EQ Forward 1'!M200,0),MAX(lgd*'3. EQ Forward 2'!M200,0)+MAX(lgd*'3. EQ Forward 1'!M200,0))</f>
        <v>0</v>
      </c>
      <c r="N228" s="48">
        <f>'3. Discount Factors'!N200*IF(netting,MAX(lgd*'3. EQ Forward 2'!N200+lgd*'3. EQ Forward 1'!N200,0),MAX(lgd*'3. EQ Forward 2'!N200,0)+MAX(lgd*'3. EQ Forward 1'!N200,0))</f>
        <v>7261486.8049033033</v>
      </c>
      <c r="O228" s="48">
        <f>'3. Discount Factors'!O200*IF(netting,MAX(lgd*'3. EQ Forward 2'!O200+lgd*'3. EQ Forward 1'!O200,0),MAX(lgd*'3. EQ Forward 2'!O200,0)+MAX(lgd*'3. EQ Forward 1'!O200,0))</f>
        <v>0</v>
      </c>
      <c r="P228" s="48">
        <f>'3. Discount Factors'!P200*IF(netting,MAX(lgd*'3. EQ Forward 2'!P200+lgd*'3. EQ Forward 1'!P200,0),MAX(lgd*'3. EQ Forward 2'!P200,0)+MAX(lgd*'3. EQ Forward 1'!P200,0))</f>
        <v>955576.12245713396</v>
      </c>
      <c r="Q228" s="48">
        <f>'3. Discount Factors'!Q200*IF(netting,MAX(lgd*'3. EQ Forward 2'!Q200+lgd*'3. EQ Forward 1'!Q200,0),MAX(lgd*'3. EQ Forward 2'!Q200,0)+MAX(lgd*'3. EQ Forward 1'!Q200,0))</f>
        <v>0</v>
      </c>
      <c r="R228" s="48">
        <f>'3. Discount Factors'!R200*IF(netting,MAX(lgd*'3. EQ Forward 2'!R200+lgd*'3. EQ Forward 1'!R200,0),MAX(lgd*'3. EQ Forward 2'!R200,0)+MAX(lgd*'3. EQ Forward 1'!R200,0))</f>
        <v>0</v>
      </c>
      <c r="S228" s="48">
        <f>'3. Discount Factors'!S200*IF(netting,MAX(lgd*'3. EQ Forward 2'!S200+lgd*'3. EQ Forward 1'!S200,0),MAX(lgd*'3. EQ Forward 2'!S200,0)+MAX(lgd*'3. EQ Forward 1'!S200,0))</f>
        <v>0</v>
      </c>
      <c r="T228" s="48">
        <f>'3. Discount Factors'!T200*IF(netting,MAX(lgd*'3. EQ Forward 2'!T200+lgd*'3. EQ Forward 1'!T200,0),MAX(lgd*'3. EQ Forward 2'!T200,0)+MAX(lgd*'3. EQ Forward 1'!T200,0))</f>
        <v>0</v>
      </c>
      <c r="U228" s="48">
        <f>'3. Discount Factors'!U200*IF(netting,MAX(lgd*'3. EQ Forward 2'!U200+lgd*'3. EQ Forward 1'!U200,0),MAX(lgd*'3. EQ Forward 2'!U200,0)+MAX(lgd*'3. EQ Forward 1'!U200,0))</f>
        <v>0</v>
      </c>
      <c r="V228" s="48">
        <f>'3. Discount Factors'!V200*IF(netting,MAX(lgd*'3. EQ Forward 2'!V200+lgd*'3. EQ Forward 1'!V200,0),MAX(lgd*'3. EQ Forward 2'!V200,0)+MAX(lgd*'3. EQ Forward 1'!V200,0))</f>
        <v>0</v>
      </c>
      <c r="W228" s="53">
        <f>'3. Discount Factors'!W200*IF(netting,MAX(lgd*'3. EQ Forward 2'!W200+lgd*'3. EQ Forward 1'!W200,0),MAX(lgd*'3. EQ Forward 2'!W200,0)+MAX(lgd*'3. EQ Forward 1'!W200,0))</f>
        <v>0</v>
      </c>
    </row>
    <row r="229" spans="2:23" x14ac:dyDescent="0.35">
      <c r="B229" s="26" t="s">
        <v>197</v>
      </c>
      <c r="C229" s="52">
        <f>'3. Discount Factors'!C201*IF(netting,MAX(lgd*'3. EQ Forward 2'!C201+lgd*'3. EQ Forward 1'!C201,0),MAX(lgd*'3. EQ Forward 2'!C201,0)+MAX(lgd*'3. EQ Forward 1'!C201,0))</f>
        <v>0</v>
      </c>
      <c r="D229" s="48">
        <f>'3. Discount Factors'!D201*IF(netting,MAX(lgd*'3. EQ Forward 2'!D201+lgd*'3. EQ Forward 1'!D201,0),MAX(lgd*'3. EQ Forward 2'!D201,0)+MAX(lgd*'3. EQ Forward 1'!D201,0))</f>
        <v>4436224.2937078029</v>
      </c>
      <c r="E229" s="48">
        <f>'3. Discount Factors'!E201*IF(netting,MAX(lgd*'3. EQ Forward 2'!E201+lgd*'3. EQ Forward 1'!E201,0),MAX(lgd*'3. EQ Forward 2'!E201,0)+MAX(lgd*'3. EQ Forward 1'!E201,0))</f>
        <v>2293589.6782035194</v>
      </c>
      <c r="F229" s="48">
        <f>'3. Discount Factors'!F201*IF(netting,MAX(lgd*'3. EQ Forward 2'!F201+lgd*'3. EQ Forward 1'!F201,0),MAX(lgd*'3. EQ Forward 2'!F201,0)+MAX(lgd*'3. EQ Forward 1'!F201,0))</f>
        <v>13616103.237417877</v>
      </c>
      <c r="G229" s="48">
        <f>'3. Discount Factors'!G201*IF(netting,MAX(lgd*'3. EQ Forward 2'!G201+lgd*'3. EQ Forward 1'!G201,0),MAX(lgd*'3. EQ Forward 2'!G201,0)+MAX(lgd*'3. EQ Forward 1'!G201,0))</f>
        <v>19514952.541471608</v>
      </c>
      <c r="H229" s="48">
        <f>'3. Discount Factors'!H201*IF(netting,MAX(lgd*'3. EQ Forward 2'!H201+lgd*'3. EQ Forward 1'!H201,0),MAX(lgd*'3. EQ Forward 2'!H201,0)+MAX(lgd*'3. EQ Forward 1'!H201,0))</f>
        <v>15980719.051120505</v>
      </c>
      <c r="I229" s="48">
        <f>'3. Discount Factors'!I201*IF(netting,MAX(lgd*'3. EQ Forward 2'!I201+lgd*'3. EQ Forward 1'!I201,0),MAX(lgd*'3. EQ Forward 2'!I201,0)+MAX(lgd*'3. EQ Forward 1'!I201,0))</f>
        <v>18001591.561511479</v>
      </c>
      <c r="J229" s="48">
        <f>'3. Discount Factors'!J201*IF(netting,MAX(lgd*'3. EQ Forward 2'!J201+lgd*'3. EQ Forward 1'!J201,0),MAX(lgd*'3. EQ Forward 2'!J201,0)+MAX(lgd*'3. EQ Forward 1'!J201,0))</f>
        <v>22754655.76921425</v>
      </c>
      <c r="K229" s="48">
        <f>'3. Discount Factors'!K201*IF(netting,MAX(lgd*'3. EQ Forward 2'!K201+lgd*'3. EQ Forward 1'!K201,0),MAX(lgd*'3. EQ Forward 2'!K201,0)+MAX(lgd*'3. EQ Forward 1'!K201,0))</f>
        <v>28625485.394735724</v>
      </c>
      <c r="L229" s="48">
        <f>'3. Discount Factors'!L201*IF(netting,MAX(lgd*'3. EQ Forward 2'!L201+lgd*'3. EQ Forward 1'!L201,0),MAX(lgd*'3. EQ Forward 2'!L201,0)+MAX(lgd*'3. EQ Forward 1'!L201,0))</f>
        <v>47763376.128704846</v>
      </c>
      <c r="M229" s="48">
        <f>'3. Discount Factors'!M201*IF(netting,MAX(lgd*'3. EQ Forward 2'!M201+lgd*'3. EQ Forward 1'!M201,0),MAX(lgd*'3. EQ Forward 2'!M201,0)+MAX(lgd*'3. EQ Forward 1'!M201,0))</f>
        <v>44967005.460020803</v>
      </c>
      <c r="N229" s="48">
        <f>'3. Discount Factors'!N201*IF(netting,MAX(lgd*'3. EQ Forward 2'!N201+lgd*'3. EQ Forward 1'!N201,0),MAX(lgd*'3. EQ Forward 2'!N201,0)+MAX(lgd*'3. EQ Forward 1'!N201,0))</f>
        <v>57124748.592270799</v>
      </c>
      <c r="O229" s="48">
        <f>'3. Discount Factors'!O201*IF(netting,MAX(lgd*'3. EQ Forward 2'!O201+lgd*'3. EQ Forward 1'!O201,0),MAX(lgd*'3. EQ Forward 2'!O201,0)+MAX(lgd*'3. EQ Forward 1'!O201,0))</f>
        <v>49305469.061612673</v>
      </c>
      <c r="P229" s="48">
        <f>'3. Discount Factors'!P201*IF(netting,MAX(lgd*'3. EQ Forward 2'!P201+lgd*'3. EQ Forward 1'!P201,0),MAX(lgd*'3. EQ Forward 2'!P201,0)+MAX(lgd*'3. EQ Forward 1'!P201,0))</f>
        <v>36817815.059355095</v>
      </c>
      <c r="Q229" s="48">
        <f>'3. Discount Factors'!Q201*IF(netting,MAX(lgd*'3. EQ Forward 2'!Q201+lgd*'3. EQ Forward 1'!Q201,0),MAX(lgd*'3. EQ Forward 2'!Q201,0)+MAX(lgd*'3. EQ Forward 1'!Q201,0))</f>
        <v>27515659.416048251</v>
      </c>
      <c r="R229" s="48">
        <f>'3. Discount Factors'!R201*IF(netting,MAX(lgd*'3. EQ Forward 2'!R201+lgd*'3. EQ Forward 1'!R201,0),MAX(lgd*'3. EQ Forward 2'!R201,0)+MAX(lgd*'3. EQ Forward 1'!R201,0))</f>
        <v>25917995.748332467</v>
      </c>
      <c r="S229" s="48">
        <f>'3. Discount Factors'!S201*IF(netting,MAX(lgd*'3. EQ Forward 2'!S201+lgd*'3. EQ Forward 1'!S201,0),MAX(lgd*'3. EQ Forward 2'!S201,0)+MAX(lgd*'3. EQ Forward 1'!S201,0))</f>
        <v>32740456.228648845</v>
      </c>
      <c r="T229" s="48">
        <f>'3. Discount Factors'!T201*IF(netting,MAX(lgd*'3. EQ Forward 2'!T201+lgd*'3. EQ Forward 1'!T201,0),MAX(lgd*'3. EQ Forward 2'!T201,0)+MAX(lgd*'3. EQ Forward 1'!T201,0))</f>
        <v>36800985.304507919</v>
      </c>
      <c r="U229" s="48">
        <f>'3. Discount Factors'!U201*IF(netting,MAX(lgd*'3. EQ Forward 2'!U201+lgd*'3. EQ Forward 1'!U201,0),MAX(lgd*'3. EQ Forward 2'!U201,0)+MAX(lgd*'3. EQ Forward 1'!U201,0))</f>
        <v>42334462.394960314</v>
      </c>
      <c r="V229" s="48">
        <f>'3. Discount Factors'!V201*IF(netting,MAX(lgd*'3. EQ Forward 2'!V201+lgd*'3. EQ Forward 1'!V201,0),MAX(lgd*'3. EQ Forward 2'!V201,0)+MAX(lgd*'3. EQ Forward 1'!V201,0))</f>
        <v>42737105.573737912</v>
      </c>
      <c r="W229" s="53">
        <f>'3. Discount Factors'!W201*IF(netting,MAX(lgd*'3. EQ Forward 2'!W201+lgd*'3. EQ Forward 1'!W201,0),MAX(lgd*'3. EQ Forward 2'!W201,0)+MAX(lgd*'3. EQ Forward 1'!W201,0))</f>
        <v>42331268.976951428</v>
      </c>
    </row>
    <row r="230" spans="2:23" x14ac:dyDescent="0.35">
      <c r="B230" s="26" t="s">
        <v>198</v>
      </c>
      <c r="C230" s="52">
        <f>'3. Discount Factors'!C202*IF(netting,MAX(lgd*'3. EQ Forward 2'!C202+lgd*'3. EQ Forward 1'!C202,0),MAX(lgd*'3. EQ Forward 2'!C202,0)+MAX(lgd*'3. EQ Forward 1'!C202,0))</f>
        <v>0</v>
      </c>
      <c r="D230" s="48">
        <f>'3. Discount Factors'!D202*IF(netting,MAX(lgd*'3. EQ Forward 2'!D202+lgd*'3. EQ Forward 1'!D202,0),MAX(lgd*'3. EQ Forward 2'!D202,0)+MAX(lgd*'3. EQ Forward 1'!D202,0))</f>
        <v>2193773.8758276505</v>
      </c>
      <c r="E230" s="48">
        <f>'3. Discount Factors'!E202*IF(netting,MAX(lgd*'3. EQ Forward 2'!E202+lgd*'3. EQ Forward 1'!E202,0),MAX(lgd*'3. EQ Forward 2'!E202,0)+MAX(lgd*'3. EQ Forward 1'!E202,0))</f>
        <v>0</v>
      </c>
      <c r="F230" s="48">
        <f>'3. Discount Factors'!F202*IF(netting,MAX(lgd*'3. EQ Forward 2'!F202+lgd*'3. EQ Forward 1'!F202,0),MAX(lgd*'3. EQ Forward 2'!F202,0)+MAX(lgd*'3. EQ Forward 1'!F202,0))</f>
        <v>5513739.0454555191</v>
      </c>
      <c r="G230" s="48">
        <f>'3. Discount Factors'!G202*IF(netting,MAX(lgd*'3. EQ Forward 2'!G202+lgd*'3. EQ Forward 1'!G202,0),MAX(lgd*'3. EQ Forward 2'!G202,0)+MAX(lgd*'3. EQ Forward 1'!G202,0))</f>
        <v>3331149.4435383738</v>
      </c>
      <c r="H230" s="48">
        <f>'3. Discount Factors'!H202*IF(netting,MAX(lgd*'3. EQ Forward 2'!H202+lgd*'3. EQ Forward 1'!H202,0),MAX(lgd*'3. EQ Forward 2'!H202,0)+MAX(lgd*'3. EQ Forward 1'!H202,0))</f>
        <v>0</v>
      </c>
      <c r="I230" s="48">
        <f>'3. Discount Factors'!I202*IF(netting,MAX(lgd*'3. EQ Forward 2'!I202+lgd*'3. EQ Forward 1'!I202,0),MAX(lgd*'3. EQ Forward 2'!I202,0)+MAX(lgd*'3. EQ Forward 1'!I202,0))</f>
        <v>5520217.0320373261</v>
      </c>
      <c r="J230" s="48">
        <f>'3. Discount Factors'!J202*IF(netting,MAX(lgd*'3. EQ Forward 2'!J202+lgd*'3. EQ Forward 1'!J202,0),MAX(lgd*'3. EQ Forward 2'!J202,0)+MAX(lgd*'3. EQ Forward 1'!J202,0))</f>
        <v>5318366.5396199338</v>
      </c>
      <c r="K230" s="48">
        <f>'3. Discount Factors'!K202*IF(netting,MAX(lgd*'3. EQ Forward 2'!K202+lgd*'3. EQ Forward 1'!K202,0),MAX(lgd*'3. EQ Forward 2'!K202,0)+MAX(lgd*'3. EQ Forward 1'!K202,0))</f>
        <v>19802225.145899907</v>
      </c>
      <c r="L230" s="48">
        <f>'3. Discount Factors'!L202*IF(netting,MAX(lgd*'3. EQ Forward 2'!L202+lgd*'3. EQ Forward 1'!L202,0),MAX(lgd*'3. EQ Forward 2'!L202,0)+MAX(lgd*'3. EQ Forward 1'!L202,0))</f>
        <v>29117124.731724277</v>
      </c>
      <c r="M230" s="48">
        <f>'3. Discount Factors'!M202*IF(netting,MAX(lgd*'3. EQ Forward 2'!M202+lgd*'3. EQ Forward 1'!M202,0),MAX(lgd*'3. EQ Forward 2'!M202,0)+MAX(lgd*'3. EQ Forward 1'!M202,0))</f>
        <v>36017892.795186155</v>
      </c>
      <c r="N230" s="48">
        <f>'3. Discount Factors'!N202*IF(netting,MAX(lgd*'3. EQ Forward 2'!N202+lgd*'3. EQ Forward 1'!N202,0),MAX(lgd*'3. EQ Forward 2'!N202,0)+MAX(lgd*'3. EQ Forward 1'!N202,0))</f>
        <v>52844229.761349156</v>
      </c>
      <c r="O230" s="48">
        <f>'3. Discount Factors'!O202*IF(netting,MAX(lgd*'3. EQ Forward 2'!O202+lgd*'3. EQ Forward 1'!O202,0),MAX(lgd*'3. EQ Forward 2'!O202,0)+MAX(lgd*'3. EQ Forward 1'!O202,0))</f>
        <v>58536808.906408958</v>
      </c>
      <c r="P230" s="48">
        <f>'3. Discount Factors'!P202*IF(netting,MAX(lgd*'3. EQ Forward 2'!P202+lgd*'3. EQ Forward 1'!P202,0),MAX(lgd*'3. EQ Forward 2'!P202,0)+MAX(lgd*'3. EQ Forward 1'!P202,0))</f>
        <v>71048218.150663674</v>
      </c>
      <c r="Q230" s="48">
        <f>'3. Discount Factors'!Q202*IF(netting,MAX(lgd*'3. EQ Forward 2'!Q202+lgd*'3. EQ Forward 1'!Q202,0),MAX(lgd*'3. EQ Forward 2'!Q202,0)+MAX(lgd*'3. EQ Forward 1'!Q202,0))</f>
        <v>89237961.258274406</v>
      </c>
      <c r="R230" s="48">
        <f>'3. Discount Factors'!R202*IF(netting,MAX(lgd*'3. EQ Forward 2'!R202+lgd*'3. EQ Forward 1'!R202,0),MAX(lgd*'3. EQ Forward 2'!R202,0)+MAX(lgd*'3. EQ Forward 1'!R202,0))</f>
        <v>102943186.66384469</v>
      </c>
      <c r="S230" s="48">
        <f>'3. Discount Factors'!S202*IF(netting,MAX(lgd*'3. EQ Forward 2'!S202+lgd*'3. EQ Forward 1'!S202,0),MAX(lgd*'3. EQ Forward 2'!S202,0)+MAX(lgd*'3. EQ Forward 1'!S202,0))</f>
        <v>116901496.10686181</v>
      </c>
      <c r="T230" s="48">
        <f>'3. Discount Factors'!T202*IF(netting,MAX(lgd*'3. EQ Forward 2'!T202+lgd*'3. EQ Forward 1'!T202,0),MAX(lgd*'3. EQ Forward 2'!T202,0)+MAX(lgd*'3. EQ Forward 1'!T202,0))</f>
        <v>118251262.79745233</v>
      </c>
      <c r="U230" s="48">
        <f>'3. Discount Factors'!U202*IF(netting,MAX(lgd*'3. EQ Forward 2'!U202+lgd*'3. EQ Forward 1'!U202,0),MAX(lgd*'3. EQ Forward 2'!U202,0)+MAX(lgd*'3. EQ Forward 1'!U202,0))</f>
        <v>112363758.67883143</v>
      </c>
      <c r="V230" s="48">
        <f>'3. Discount Factors'!V202*IF(netting,MAX(lgd*'3. EQ Forward 2'!V202+lgd*'3. EQ Forward 1'!V202,0),MAX(lgd*'3. EQ Forward 2'!V202,0)+MAX(lgd*'3. EQ Forward 1'!V202,0))</f>
        <v>114898287.32745288</v>
      </c>
      <c r="W230" s="53">
        <f>'3. Discount Factors'!W202*IF(netting,MAX(lgd*'3. EQ Forward 2'!W202+lgd*'3. EQ Forward 1'!W202,0),MAX(lgd*'3. EQ Forward 2'!W202,0)+MAX(lgd*'3. EQ Forward 1'!W202,0))</f>
        <v>97146112.837371498</v>
      </c>
    </row>
    <row r="231" spans="2:23" x14ac:dyDescent="0.35">
      <c r="B231" s="26" t="s">
        <v>199</v>
      </c>
      <c r="C231" s="52">
        <f>'3. Discount Factors'!C203*IF(netting,MAX(lgd*'3. EQ Forward 2'!C203+lgd*'3. EQ Forward 1'!C203,0),MAX(lgd*'3. EQ Forward 2'!C203,0)+MAX(lgd*'3. EQ Forward 1'!C203,0))</f>
        <v>0</v>
      </c>
      <c r="D231" s="48">
        <f>'3. Discount Factors'!D203*IF(netting,MAX(lgd*'3. EQ Forward 2'!D203+lgd*'3. EQ Forward 1'!D203,0),MAX(lgd*'3. EQ Forward 2'!D203,0)+MAX(lgd*'3. EQ Forward 1'!D203,0))</f>
        <v>4921444.0341084879</v>
      </c>
      <c r="E231" s="48">
        <f>'3. Discount Factors'!E203*IF(netting,MAX(lgd*'3. EQ Forward 2'!E203+lgd*'3. EQ Forward 1'!E203,0),MAX(lgd*'3. EQ Forward 2'!E203,0)+MAX(lgd*'3. EQ Forward 1'!E203,0))</f>
        <v>3352184.128440395</v>
      </c>
      <c r="F231" s="48">
        <f>'3. Discount Factors'!F203*IF(netting,MAX(lgd*'3. EQ Forward 2'!F203+lgd*'3. EQ Forward 1'!F203,0),MAX(lgd*'3. EQ Forward 2'!F203,0)+MAX(lgd*'3. EQ Forward 1'!F203,0))</f>
        <v>8430502.684235651</v>
      </c>
      <c r="G231" s="48">
        <f>'3. Discount Factors'!G203*IF(netting,MAX(lgd*'3. EQ Forward 2'!G203+lgd*'3. EQ Forward 1'!G203,0),MAX(lgd*'3. EQ Forward 2'!G203,0)+MAX(lgd*'3. EQ Forward 1'!G203,0))</f>
        <v>11892467.600056183</v>
      </c>
      <c r="H231" s="48">
        <f>'3. Discount Factors'!H203*IF(netting,MAX(lgd*'3. EQ Forward 2'!H203+lgd*'3. EQ Forward 1'!H203,0),MAX(lgd*'3. EQ Forward 2'!H203,0)+MAX(lgd*'3. EQ Forward 1'!H203,0))</f>
        <v>11617064.979445195</v>
      </c>
      <c r="I231" s="48">
        <f>'3. Discount Factors'!I203*IF(netting,MAX(lgd*'3. EQ Forward 2'!I203+lgd*'3. EQ Forward 1'!I203,0),MAX(lgd*'3. EQ Forward 2'!I203,0)+MAX(lgd*'3. EQ Forward 1'!I203,0))</f>
        <v>19280249.898138218</v>
      </c>
      <c r="J231" s="48">
        <f>'3. Discount Factors'!J203*IF(netting,MAX(lgd*'3. EQ Forward 2'!J203+lgd*'3. EQ Forward 1'!J203,0),MAX(lgd*'3. EQ Forward 2'!J203,0)+MAX(lgd*'3. EQ Forward 1'!J203,0))</f>
        <v>32956674.039787322</v>
      </c>
      <c r="K231" s="48">
        <f>'3. Discount Factors'!K203*IF(netting,MAX(lgd*'3. EQ Forward 2'!K203+lgd*'3. EQ Forward 1'!K203,0),MAX(lgd*'3. EQ Forward 2'!K203,0)+MAX(lgd*'3. EQ Forward 1'!K203,0))</f>
        <v>31486935.307832427</v>
      </c>
      <c r="L231" s="48">
        <f>'3. Discount Factors'!L203*IF(netting,MAX(lgd*'3. EQ Forward 2'!L203+lgd*'3. EQ Forward 1'!L203,0),MAX(lgd*'3. EQ Forward 2'!L203,0)+MAX(lgd*'3. EQ Forward 1'!L203,0))</f>
        <v>39249104.471248195</v>
      </c>
      <c r="M231" s="48">
        <f>'3. Discount Factors'!M203*IF(netting,MAX(lgd*'3. EQ Forward 2'!M203+lgd*'3. EQ Forward 1'!M203,0),MAX(lgd*'3. EQ Forward 2'!M203,0)+MAX(lgd*'3. EQ Forward 1'!M203,0))</f>
        <v>33839290.667543977</v>
      </c>
      <c r="N231" s="48">
        <f>'3. Discount Factors'!N203*IF(netting,MAX(lgd*'3. EQ Forward 2'!N203+lgd*'3. EQ Forward 1'!N203,0),MAX(lgd*'3. EQ Forward 2'!N203,0)+MAX(lgd*'3. EQ Forward 1'!N203,0))</f>
        <v>32552716.555402912</v>
      </c>
      <c r="O231" s="48">
        <f>'3. Discount Factors'!O203*IF(netting,MAX(lgd*'3. EQ Forward 2'!O203+lgd*'3. EQ Forward 1'!O203,0),MAX(lgd*'3. EQ Forward 2'!O203,0)+MAX(lgd*'3. EQ Forward 1'!O203,0))</f>
        <v>32231765.809465565</v>
      </c>
      <c r="P231" s="48">
        <f>'3. Discount Factors'!P203*IF(netting,MAX(lgd*'3. EQ Forward 2'!P203+lgd*'3. EQ Forward 1'!P203,0),MAX(lgd*'3. EQ Forward 2'!P203,0)+MAX(lgd*'3. EQ Forward 1'!P203,0))</f>
        <v>39744189.056273438</v>
      </c>
      <c r="Q231" s="48">
        <f>'3. Discount Factors'!Q203*IF(netting,MAX(lgd*'3. EQ Forward 2'!Q203+lgd*'3. EQ Forward 1'!Q203,0),MAX(lgd*'3. EQ Forward 2'!Q203,0)+MAX(lgd*'3. EQ Forward 1'!Q203,0))</f>
        <v>39227248.735008009</v>
      </c>
      <c r="R231" s="48">
        <f>'3. Discount Factors'!R203*IF(netting,MAX(lgd*'3. EQ Forward 2'!R203+lgd*'3. EQ Forward 1'!R203,0),MAX(lgd*'3. EQ Forward 2'!R203,0)+MAX(lgd*'3. EQ Forward 1'!R203,0))</f>
        <v>52911572.434978999</v>
      </c>
      <c r="S231" s="48">
        <f>'3. Discount Factors'!S203*IF(netting,MAX(lgd*'3. EQ Forward 2'!S203+lgd*'3. EQ Forward 1'!S203,0),MAX(lgd*'3. EQ Forward 2'!S203,0)+MAX(lgd*'3. EQ Forward 1'!S203,0))</f>
        <v>64929183.077530108</v>
      </c>
      <c r="T231" s="48">
        <f>'3. Discount Factors'!T203*IF(netting,MAX(lgd*'3. EQ Forward 2'!T203+lgd*'3. EQ Forward 1'!T203,0),MAX(lgd*'3. EQ Forward 2'!T203,0)+MAX(lgd*'3. EQ Forward 1'!T203,0))</f>
        <v>59297103.682813182</v>
      </c>
      <c r="U231" s="48">
        <f>'3. Discount Factors'!U203*IF(netting,MAX(lgd*'3. EQ Forward 2'!U203+lgd*'3. EQ Forward 1'!U203,0),MAX(lgd*'3. EQ Forward 2'!U203,0)+MAX(lgd*'3. EQ Forward 1'!U203,0))</f>
        <v>43840634.705481373</v>
      </c>
      <c r="V231" s="48">
        <f>'3. Discount Factors'!V203*IF(netting,MAX(lgd*'3. EQ Forward 2'!V203+lgd*'3. EQ Forward 1'!V203,0),MAX(lgd*'3. EQ Forward 2'!V203,0)+MAX(lgd*'3. EQ Forward 1'!V203,0))</f>
        <v>51553691.132146493</v>
      </c>
      <c r="W231" s="53">
        <f>'3. Discount Factors'!W203*IF(netting,MAX(lgd*'3. EQ Forward 2'!W203+lgd*'3. EQ Forward 1'!W203,0),MAX(lgd*'3. EQ Forward 2'!W203,0)+MAX(lgd*'3. EQ Forward 1'!W203,0))</f>
        <v>60252870.124587052</v>
      </c>
    </row>
    <row r="232" spans="2:23" x14ac:dyDescent="0.35">
      <c r="B232" s="26" t="s">
        <v>200</v>
      </c>
      <c r="C232" s="52">
        <f>'3. Discount Factors'!C204*IF(netting,MAX(lgd*'3. EQ Forward 2'!C204+lgd*'3. EQ Forward 1'!C204,0),MAX(lgd*'3. EQ Forward 2'!C204,0)+MAX(lgd*'3. EQ Forward 1'!C204,0))</f>
        <v>0</v>
      </c>
      <c r="D232" s="48">
        <f>'3. Discount Factors'!D204*IF(netting,MAX(lgd*'3. EQ Forward 2'!D204+lgd*'3. EQ Forward 1'!D204,0),MAX(lgd*'3. EQ Forward 2'!D204,0)+MAX(lgd*'3. EQ Forward 1'!D204,0))</f>
        <v>0</v>
      </c>
      <c r="E232" s="48">
        <f>'3. Discount Factors'!E204*IF(netting,MAX(lgd*'3. EQ Forward 2'!E204+lgd*'3. EQ Forward 1'!E204,0),MAX(lgd*'3. EQ Forward 2'!E204,0)+MAX(lgd*'3. EQ Forward 1'!E204,0))</f>
        <v>0</v>
      </c>
      <c r="F232" s="48">
        <f>'3. Discount Factors'!F204*IF(netting,MAX(lgd*'3. EQ Forward 2'!F204+lgd*'3. EQ Forward 1'!F204,0),MAX(lgd*'3. EQ Forward 2'!F204,0)+MAX(lgd*'3. EQ Forward 1'!F204,0))</f>
        <v>241687.43054099663</v>
      </c>
      <c r="G232" s="48">
        <f>'3. Discount Factors'!G204*IF(netting,MAX(lgd*'3. EQ Forward 2'!G204+lgd*'3. EQ Forward 1'!G204,0),MAX(lgd*'3. EQ Forward 2'!G204,0)+MAX(lgd*'3. EQ Forward 1'!G204,0))</f>
        <v>0</v>
      </c>
      <c r="H232" s="48">
        <f>'3. Discount Factors'!H204*IF(netting,MAX(lgd*'3. EQ Forward 2'!H204+lgd*'3. EQ Forward 1'!H204,0),MAX(lgd*'3. EQ Forward 2'!H204,0)+MAX(lgd*'3. EQ Forward 1'!H204,0))</f>
        <v>84404.308355182744</v>
      </c>
      <c r="I232" s="48">
        <f>'3. Discount Factors'!I204*IF(netting,MAX(lgd*'3. EQ Forward 2'!I204+lgd*'3. EQ Forward 1'!I204,0),MAX(lgd*'3. EQ Forward 2'!I204,0)+MAX(lgd*'3. EQ Forward 1'!I204,0))</f>
        <v>0</v>
      </c>
      <c r="J232" s="48">
        <f>'3. Discount Factors'!J204*IF(netting,MAX(lgd*'3. EQ Forward 2'!J204+lgd*'3. EQ Forward 1'!J204,0),MAX(lgd*'3. EQ Forward 2'!J204,0)+MAX(lgd*'3. EQ Forward 1'!J204,0))</f>
        <v>0</v>
      </c>
      <c r="K232" s="48">
        <f>'3. Discount Factors'!K204*IF(netting,MAX(lgd*'3. EQ Forward 2'!K204+lgd*'3. EQ Forward 1'!K204,0),MAX(lgd*'3. EQ Forward 2'!K204,0)+MAX(lgd*'3. EQ Forward 1'!K204,0))</f>
        <v>0</v>
      </c>
      <c r="L232" s="48">
        <f>'3. Discount Factors'!L204*IF(netting,MAX(lgd*'3. EQ Forward 2'!L204+lgd*'3. EQ Forward 1'!L204,0),MAX(lgd*'3. EQ Forward 2'!L204,0)+MAX(lgd*'3. EQ Forward 1'!L204,0))</f>
        <v>0</v>
      </c>
      <c r="M232" s="48">
        <f>'3. Discount Factors'!M204*IF(netting,MAX(lgd*'3. EQ Forward 2'!M204+lgd*'3. EQ Forward 1'!M204,0),MAX(lgd*'3. EQ Forward 2'!M204,0)+MAX(lgd*'3. EQ Forward 1'!M204,0))</f>
        <v>0</v>
      </c>
      <c r="N232" s="48">
        <f>'3. Discount Factors'!N204*IF(netting,MAX(lgd*'3. EQ Forward 2'!N204+lgd*'3. EQ Forward 1'!N204,0),MAX(lgd*'3. EQ Forward 2'!N204,0)+MAX(lgd*'3. EQ Forward 1'!N204,0))</f>
        <v>0</v>
      </c>
      <c r="O232" s="48">
        <f>'3. Discount Factors'!O204*IF(netting,MAX(lgd*'3. EQ Forward 2'!O204+lgd*'3. EQ Forward 1'!O204,0),MAX(lgd*'3. EQ Forward 2'!O204,0)+MAX(lgd*'3. EQ Forward 1'!O204,0))</f>
        <v>0</v>
      </c>
      <c r="P232" s="48">
        <f>'3. Discount Factors'!P204*IF(netting,MAX(lgd*'3. EQ Forward 2'!P204+lgd*'3. EQ Forward 1'!P204,0),MAX(lgd*'3. EQ Forward 2'!P204,0)+MAX(lgd*'3. EQ Forward 1'!P204,0))</f>
        <v>0</v>
      </c>
      <c r="Q232" s="48">
        <f>'3. Discount Factors'!Q204*IF(netting,MAX(lgd*'3. EQ Forward 2'!Q204+lgd*'3. EQ Forward 1'!Q204,0),MAX(lgd*'3. EQ Forward 2'!Q204,0)+MAX(lgd*'3. EQ Forward 1'!Q204,0))</f>
        <v>0</v>
      </c>
      <c r="R232" s="48">
        <f>'3. Discount Factors'!R204*IF(netting,MAX(lgd*'3. EQ Forward 2'!R204+lgd*'3. EQ Forward 1'!R204,0),MAX(lgd*'3. EQ Forward 2'!R204,0)+MAX(lgd*'3. EQ Forward 1'!R204,0))</f>
        <v>0</v>
      </c>
      <c r="S232" s="48">
        <f>'3. Discount Factors'!S204*IF(netting,MAX(lgd*'3. EQ Forward 2'!S204+lgd*'3. EQ Forward 1'!S204,0),MAX(lgd*'3. EQ Forward 2'!S204,0)+MAX(lgd*'3. EQ Forward 1'!S204,0))</f>
        <v>0</v>
      </c>
      <c r="T232" s="48">
        <f>'3. Discount Factors'!T204*IF(netting,MAX(lgd*'3. EQ Forward 2'!T204+lgd*'3. EQ Forward 1'!T204,0),MAX(lgd*'3. EQ Forward 2'!T204,0)+MAX(lgd*'3. EQ Forward 1'!T204,0))</f>
        <v>0</v>
      </c>
      <c r="U232" s="48">
        <f>'3. Discount Factors'!U204*IF(netting,MAX(lgd*'3. EQ Forward 2'!U204+lgd*'3. EQ Forward 1'!U204,0),MAX(lgd*'3. EQ Forward 2'!U204,0)+MAX(lgd*'3. EQ Forward 1'!U204,0))</f>
        <v>0</v>
      </c>
      <c r="V232" s="48">
        <f>'3. Discount Factors'!V204*IF(netting,MAX(lgd*'3. EQ Forward 2'!V204+lgd*'3. EQ Forward 1'!V204,0),MAX(lgd*'3. EQ Forward 2'!V204,0)+MAX(lgd*'3. EQ Forward 1'!V204,0))</f>
        <v>0</v>
      </c>
      <c r="W232" s="53">
        <f>'3. Discount Factors'!W204*IF(netting,MAX(lgd*'3. EQ Forward 2'!W204+lgd*'3. EQ Forward 1'!W204,0),MAX(lgd*'3. EQ Forward 2'!W204,0)+MAX(lgd*'3. EQ Forward 1'!W204,0))</f>
        <v>0</v>
      </c>
    </row>
    <row r="233" spans="2:23" x14ac:dyDescent="0.35">
      <c r="B233" s="26" t="s">
        <v>201</v>
      </c>
      <c r="C233" s="52">
        <f>'3. Discount Factors'!C205*IF(netting,MAX(lgd*'3. EQ Forward 2'!C205+lgd*'3. EQ Forward 1'!C205,0),MAX(lgd*'3. EQ Forward 2'!C205,0)+MAX(lgd*'3. EQ Forward 1'!C205,0))</f>
        <v>0</v>
      </c>
      <c r="D233" s="48">
        <f>'3. Discount Factors'!D205*IF(netting,MAX(lgd*'3. EQ Forward 2'!D205+lgd*'3. EQ Forward 1'!D205,0),MAX(lgd*'3. EQ Forward 2'!D205,0)+MAX(lgd*'3. EQ Forward 1'!D205,0))</f>
        <v>0</v>
      </c>
      <c r="E233" s="48">
        <f>'3. Discount Factors'!E205*IF(netting,MAX(lgd*'3. EQ Forward 2'!E205+lgd*'3. EQ Forward 1'!E205,0),MAX(lgd*'3. EQ Forward 2'!E205,0)+MAX(lgd*'3. EQ Forward 1'!E205,0))</f>
        <v>0</v>
      </c>
      <c r="F233" s="48">
        <f>'3. Discount Factors'!F205*IF(netting,MAX(lgd*'3. EQ Forward 2'!F205+lgd*'3. EQ Forward 1'!F205,0),MAX(lgd*'3. EQ Forward 2'!F205,0)+MAX(lgd*'3. EQ Forward 1'!F205,0))</f>
        <v>0</v>
      </c>
      <c r="G233" s="48">
        <f>'3. Discount Factors'!G205*IF(netting,MAX(lgd*'3. EQ Forward 2'!G205+lgd*'3. EQ Forward 1'!G205,0),MAX(lgd*'3. EQ Forward 2'!G205,0)+MAX(lgd*'3. EQ Forward 1'!G205,0))</f>
        <v>0</v>
      </c>
      <c r="H233" s="48">
        <f>'3. Discount Factors'!H205*IF(netting,MAX(lgd*'3. EQ Forward 2'!H205+lgd*'3. EQ Forward 1'!H205,0),MAX(lgd*'3. EQ Forward 2'!H205,0)+MAX(lgd*'3. EQ Forward 1'!H205,0))</f>
        <v>0</v>
      </c>
      <c r="I233" s="48">
        <f>'3. Discount Factors'!I205*IF(netting,MAX(lgd*'3. EQ Forward 2'!I205+lgd*'3. EQ Forward 1'!I205,0),MAX(lgd*'3. EQ Forward 2'!I205,0)+MAX(lgd*'3. EQ Forward 1'!I205,0))</f>
        <v>1858548.8236060624</v>
      </c>
      <c r="J233" s="48">
        <f>'3. Discount Factors'!J205*IF(netting,MAX(lgd*'3. EQ Forward 2'!J205+lgd*'3. EQ Forward 1'!J205,0),MAX(lgd*'3. EQ Forward 2'!J205,0)+MAX(lgd*'3. EQ Forward 1'!J205,0))</f>
        <v>2740442.4971299288</v>
      </c>
      <c r="K233" s="48">
        <f>'3. Discount Factors'!K205*IF(netting,MAX(lgd*'3. EQ Forward 2'!K205+lgd*'3. EQ Forward 1'!K205,0),MAX(lgd*'3. EQ Forward 2'!K205,0)+MAX(lgd*'3. EQ Forward 1'!K205,0))</f>
        <v>4491784.1777381962</v>
      </c>
      <c r="L233" s="48">
        <f>'3. Discount Factors'!L205*IF(netting,MAX(lgd*'3. EQ Forward 2'!L205+lgd*'3. EQ Forward 1'!L205,0),MAX(lgd*'3. EQ Forward 2'!L205,0)+MAX(lgd*'3. EQ Forward 1'!L205,0))</f>
        <v>5877981.1536557069</v>
      </c>
      <c r="M233" s="48">
        <f>'3. Discount Factors'!M205*IF(netting,MAX(lgd*'3. EQ Forward 2'!M205+lgd*'3. EQ Forward 1'!M205,0),MAX(lgd*'3. EQ Forward 2'!M205,0)+MAX(lgd*'3. EQ Forward 1'!M205,0))</f>
        <v>15910395.279765295</v>
      </c>
      <c r="N233" s="48">
        <f>'3. Discount Factors'!N205*IF(netting,MAX(lgd*'3. EQ Forward 2'!N205+lgd*'3. EQ Forward 1'!N205,0),MAX(lgd*'3. EQ Forward 2'!N205,0)+MAX(lgd*'3. EQ Forward 1'!N205,0))</f>
        <v>21031323.092808422</v>
      </c>
      <c r="O233" s="48">
        <f>'3. Discount Factors'!O205*IF(netting,MAX(lgd*'3. EQ Forward 2'!O205+lgd*'3. EQ Forward 1'!O205,0),MAX(lgd*'3. EQ Forward 2'!O205,0)+MAX(lgd*'3. EQ Forward 1'!O205,0))</f>
        <v>17606012.686440088</v>
      </c>
      <c r="P233" s="48">
        <f>'3. Discount Factors'!P205*IF(netting,MAX(lgd*'3. EQ Forward 2'!P205+lgd*'3. EQ Forward 1'!P205,0),MAX(lgd*'3. EQ Forward 2'!P205,0)+MAX(lgd*'3. EQ Forward 1'!P205,0))</f>
        <v>20686168.254389644</v>
      </c>
      <c r="Q233" s="48">
        <f>'3. Discount Factors'!Q205*IF(netting,MAX(lgd*'3. EQ Forward 2'!Q205+lgd*'3. EQ Forward 1'!Q205,0),MAX(lgd*'3. EQ Forward 2'!Q205,0)+MAX(lgd*'3. EQ Forward 1'!Q205,0))</f>
        <v>11546619.775774572</v>
      </c>
      <c r="R233" s="48">
        <f>'3. Discount Factors'!R205*IF(netting,MAX(lgd*'3. EQ Forward 2'!R205+lgd*'3. EQ Forward 1'!R205,0),MAX(lgd*'3. EQ Forward 2'!R205,0)+MAX(lgd*'3. EQ Forward 1'!R205,0))</f>
        <v>12401952.1802187</v>
      </c>
      <c r="S233" s="48">
        <f>'3. Discount Factors'!S205*IF(netting,MAX(lgd*'3. EQ Forward 2'!S205+lgd*'3. EQ Forward 1'!S205,0),MAX(lgd*'3. EQ Forward 2'!S205,0)+MAX(lgd*'3. EQ Forward 1'!S205,0))</f>
        <v>17595212.195655242</v>
      </c>
      <c r="T233" s="48">
        <f>'3. Discount Factors'!T205*IF(netting,MAX(lgd*'3. EQ Forward 2'!T205+lgd*'3. EQ Forward 1'!T205,0),MAX(lgd*'3. EQ Forward 2'!T205,0)+MAX(lgd*'3. EQ Forward 1'!T205,0))</f>
        <v>12695321.678086404</v>
      </c>
      <c r="U233" s="48">
        <f>'3. Discount Factors'!U205*IF(netting,MAX(lgd*'3. EQ Forward 2'!U205+lgd*'3. EQ Forward 1'!U205,0),MAX(lgd*'3. EQ Forward 2'!U205,0)+MAX(lgd*'3. EQ Forward 1'!U205,0))</f>
        <v>14725493.645230176</v>
      </c>
      <c r="V233" s="48">
        <f>'3. Discount Factors'!V205*IF(netting,MAX(lgd*'3. EQ Forward 2'!V205+lgd*'3. EQ Forward 1'!V205,0),MAX(lgd*'3. EQ Forward 2'!V205,0)+MAX(lgd*'3. EQ Forward 1'!V205,0))</f>
        <v>21552884.910709169</v>
      </c>
      <c r="W233" s="53">
        <f>'3. Discount Factors'!W205*IF(netting,MAX(lgd*'3. EQ Forward 2'!W205+lgd*'3. EQ Forward 1'!W205,0),MAX(lgd*'3. EQ Forward 2'!W205,0)+MAX(lgd*'3. EQ Forward 1'!W205,0))</f>
        <v>28412833.281696275</v>
      </c>
    </row>
    <row r="234" spans="2:23" x14ac:dyDescent="0.35">
      <c r="B234" s="26" t="s">
        <v>202</v>
      </c>
      <c r="C234" s="52">
        <f>'3. Discount Factors'!C206*IF(netting,MAX(lgd*'3. EQ Forward 2'!C206+lgd*'3. EQ Forward 1'!C206,0),MAX(lgd*'3. EQ Forward 2'!C206,0)+MAX(lgd*'3. EQ Forward 1'!C206,0))</f>
        <v>0</v>
      </c>
      <c r="D234" s="48">
        <f>'3. Discount Factors'!D206*IF(netting,MAX(lgd*'3. EQ Forward 2'!D206+lgd*'3. EQ Forward 1'!D206,0),MAX(lgd*'3. EQ Forward 2'!D206,0)+MAX(lgd*'3. EQ Forward 1'!D206,0))</f>
        <v>0</v>
      </c>
      <c r="E234" s="48">
        <f>'3. Discount Factors'!E206*IF(netting,MAX(lgd*'3. EQ Forward 2'!E206+lgd*'3. EQ Forward 1'!E206,0),MAX(lgd*'3. EQ Forward 2'!E206,0)+MAX(lgd*'3. EQ Forward 1'!E206,0))</f>
        <v>0</v>
      </c>
      <c r="F234" s="48">
        <f>'3. Discount Factors'!F206*IF(netting,MAX(lgd*'3. EQ Forward 2'!F206+lgd*'3. EQ Forward 1'!F206,0),MAX(lgd*'3. EQ Forward 2'!F206,0)+MAX(lgd*'3. EQ Forward 1'!F206,0))</f>
        <v>0</v>
      </c>
      <c r="G234" s="48">
        <f>'3. Discount Factors'!G206*IF(netting,MAX(lgd*'3. EQ Forward 2'!G206+lgd*'3. EQ Forward 1'!G206,0),MAX(lgd*'3. EQ Forward 2'!G206,0)+MAX(lgd*'3. EQ Forward 1'!G206,0))</f>
        <v>0</v>
      </c>
      <c r="H234" s="48">
        <f>'3. Discount Factors'!H206*IF(netting,MAX(lgd*'3. EQ Forward 2'!H206+lgd*'3. EQ Forward 1'!H206,0),MAX(lgd*'3. EQ Forward 2'!H206,0)+MAX(lgd*'3. EQ Forward 1'!H206,0))</f>
        <v>4390776.6777922809</v>
      </c>
      <c r="I234" s="48">
        <f>'3. Discount Factors'!I206*IF(netting,MAX(lgd*'3. EQ Forward 2'!I206+lgd*'3. EQ Forward 1'!I206,0),MAX(lgd*'3. EQ Forward 2'!I206,0)+MAX(lgd*'3. EQ Forward 1'!I206,0))</f>
        <v>11476082.148081984</v>
      </c>
      <c r="J234" s="48">
        <f>'3. Discount Factors'!J206*IF(netting,MAX(lgd*'3. EQ Forward 2'!J206+lgd*'3. EQ Forward 1'!J206,0),MAX(lgd*'3. EQ Forward 2'!J206,0)+MAX(lgd*'3. EQ Forward 1'!J206,0))</f>
        <v>16980760.039082594</v>
      </c>
      <c r="K234" s="48">
        <f>'3. Discount Factors'!K206*IF(netting,MAX(lgd*'3. EQ Forward 2'!K206+lgd*'3. EQ Forward 1'!K206,0),MAX(lgd*'3. EQ Forward 2'!K206,0)+MAX(lgd*'3. EQ Forward 1'!K206,0))</f>
        <v>12329075.321930023</v>
      </c>
      <c r="L234" s="48">
        <f>'3. Discount Factors'!L206*IF(netting,MAX(lgd*'3. EQ Forward 2'!L206+lgd*'3. EQ Forward 1'!L206,0),MAX(lgd*'3. EQ Forward 2'!L206,0)+MAX(lgd*'3. EQ Forward 1'!L206,0))</f>
        <v>16541991.19110059</v>
      </c>
      <c r="M234" s="48">
        <f>'3. Discount Factors'!M206*IF(netting,MAX(lgd*'3. EQ Forward 2'!M206+lgd*'3. EQ Forward 1'!M206,0),MAX(lgd*'3. EQ Forward 2'!M206,0)+MAX(lgd*'3. EQ Forward 1'!M206,0))</f>
        <v>33697703.556799158</v>
      </c>
      <c r="N234" s="48">
        <f>'3. Discount Factors'!N206*IF(netting,MAX(lgd*'3. EQ Forward 2'!N206+lgd*'3. EQ Forward 1'!N206,0),MAX(lgd*'3. EQ Forward 2'!N206,0)+MAX(lgd*'3. EQ Forward 1'!N206,0))</f>
        <v>51926690.126349479</v>
      </c>
      <c r="O234" s="48">
        <f>'3. Discount Factors'!O206*IF(netting,MAX(lgd*'3. EQ Forward 2'!O206+lgd*'3. EQ Forward 1'!O206,0),MAX(lgd*'3. EQ Forward 2'!O206,0)+MAX(lgd*'3. EQ Forward 1'!O206,0))</f>
        <v>48296285.480102621</v>
      </c>
      <c r="P234" s="48">
        <f>'3. Discount Factors'!P206*IF(netting,MAX(lgd*'3. EQ Forward 2'!P206+lgd*'3. EQ Forward 1'!P206,0),MAX(lgd*'3. EQ Forward 2'!P206,0)+MAX(lgd*'3. EQ Forward 1'!P206,0))</f>
        <v>49145361.781152964</v>
      </c>
      <c r="Q234" s="48">
        <f>'3. Discount Factors'!Q206*IF(netting,MAX(lgd*'3. EQ Forward 2'!Q206+lgd*'3. EQ Forward 1'!Q206,0),MAX(lgd*'3. EQ Forward 2'!Q206,0)+MAX(lgd*'3. EQ Forward 1'!Q206,0))</f>
        <v>45216074.476392657</v>
      </c>
      <c r="R234" s="48">
        <f>'3. Discount Factors'!R206*IF(netting,MAX(lgd*'3. EQ Forward 2'!R206+lgd*'3. EQ Forward 1'!R206,0),MAX(lgd*'3. EQ Forward 2'!R206,0)+MAX(lgd*'3. EQ Forward 1'!R206,0))</f>
        <v>43989415.893684275</v>
      </c>
      <c r="S234" s="48">
        <f>'3. Discount Factors'!S206*IF(netting,MAX(lgd*'3. EQ Forward 2'!S206+lgd*'3. EQ Forward 1'!S206,0),MAX(lgd*'3. EQ Forward 2'!S206,0)+MAX(lgd*'3. EQ Forward 1'!S206,0))</f>
        <v>41143817.571271062</v>
      </c>
      <c r="T234" s="48">
        <f>'3. Discount Factors'!T206*IF(netting,MAX(lgd*'3. EQ Forward 2'!T206+lgd*'3. EQ Forward 1'!T206,0),MAX(lgd*'3. EQ Forward 2'!T206,0)+MAX(lgd*'3. EQ Forward 1'!T206,0))</f>
        <v>61170360.026110418</v>
      </c>
      <c r="U234" s="48">
        <f>'3. Discount Factors'!U206*IF(netting,MAX(lgd*'3. EQ Forward 2'!U206+lgd*'3. EQ Forward 1'!U206,0),MAX(lgd*'3. EQ Forward 2'!U206,0)+MAX(lgd*'3. EQ Forward 1'!U206,0))</f>
        <v>67579974.439351097</v>
      </c>
      <c r="V234" s="48">
        <f>'3. Discount Factors'!V206*IF(netting,MAX(lgd*'3. EQ Forward 2'!V206+lgd*'3. EQ Forward 1'!V206,0),MAX(lgd*'3. EQ Forward 2'!V206,0)+MAX(lgd*'3. EQ Forward 1'!V206,0))</f>
        <v>47431059.755473115</v>
      </c>
      <c r="W234" s="53">
        <f>'3. Discount Factors'!W206*IF(netting,MAX(lgd*'3. EQ Forward 2'!W206+lgd*'3. EQ Forward 1'!W206,0),MAX(lgd*'3. EQ Forward 2'!W206,0)+MAX(lgd*'3. EQ Forward 1'!W206,0))</f>
        <v>43722394.796261549</v>
      </c>
    </row>
    <row r="235" spans="2:23" x14ac:dyDescent="0.35">
      <c r="B235" s="26" t="s">
        <v>203</v>
      </c>
      <c r="C235" s="52">
        <f>'3. Discount Factors'!C207*IF(netting,MAX(lgd*'3. EQ Forward 2'!C207+lgd*'3. EQ Forward 1'!C207,0),MAX(lgd*'3. EQ Forward 2'!C207,0)+MAX(lgd*'3. EQ Forward 1'!C207,0))</f>
        <v>0</v>
      </c>
      <c r="D235" s="48">
        <f>'3. Discount Factors'!D207*IF(netting,MAX(lgd*'3. EQ Forward 2'!D207+lgd*'3. EQ Forward 1'!D207,0),MAX(lgd*'3. EQ Forward 2'!D207,0)+MAX(lgd*'3. EQ Forward 1'!D207,0))</f>
        <v>0</v>
      </c>
      <c r="E235" s="48">
        <f>'3. Discount Factors'!E207*IF(netting,MAX(lgd*'3. EQ Forward 2'!E207+lgd*'3. EQ Forward 1'!E207,0),MAX(lgd*'3. EQ Forward 2'!E207,0)+MAX(lgd*'3. EQ Forward 1'!E207,0))</f>
        <v>0</v>
      </c>
      <c r="F235" s="48">
        <f>'3. Discount Factors'!F207*IF(netting,MAX(lgd*'3. EQ Forward 2'!F207+lgd*'3. EQ Forward 1'!F207,0),MAX(lgd*'3. EQ Forward 2'!F207,0)+MAX(lgd*'3. EQ Forward 1'!F207,0))</f>
        <v>0</v>
      </c>
      <c r="G235" s="48">
        <f>'3. Discount Factors'!G207*IF(netting,MAX(lgd*'3. EQ Forward 2'!G207+lgd*'3. EQ Forward 1'!G207,0),MAX(lgd*'3. EQ Forward 2'!G207,0)+MAX(lgd*'3. EQ Forward 1'!G207,0))</f>
        <v>0</v>
      </c>
      <c r="H235" s="48">
        <f>'3. Discount Factors'!H207*IF(netting,MAX(lgd*'3. EQ Forward 2'!H207+lgd*'3. EQ Forward 1'!H207,0),MAX(lgd*'3. EQ Forward 2'!H207,0)+MAX(lgd*'3. EQ Forward 1'!H207,0))</f>
        <v>0</v>
      </c>
      <c r="I235" s="48">
        <f>'3. Discount Factors'!I207*IF(netting,MAX(lgd*'3. EQ Forward 2'!I207+lgd*'3. EQ Forward 1'!I207,0),MAX(lgd*'3. EQ Forward 2'!I207,0)+MAX(lgd*'3. EQ Forward 1'!I207,0))</f>
        <v>0</v>
      </c>
      <c r="J235" s="48">
        <f>'3. Discount Factors'!J207*IF(netting,MAX(lgd*'3. EQ Forward 2'!J207+lgd*'3. EQ Forward 1'!J207,0),MAX(lgd*'3. EQ Forward 2'!J207,0)+MAX(lgd*'3. EQ Forward 1'!J207,0))</f>
        <v>0</v>
      </c>
      <c r="K235" s="48">
        <f>'3. Discount Factors'!K207*IF(netting,MAX(lgd*'3. EQ Forward 2'!K207+lgd*'3. EQ Forward 1'!K207,0),MAX(lgd*'3. EQ Forward 2'!K207,0)+MAX(lgd*'3. EQ Forward 1'!K207,0))</f>
        <v>0</v>
      </c>
      <c r="L235" s="48">
        <f>'3. Discount Factors'!L207*IF(netting,MAX(lgd*'3. EQ Forward 2'!L207+lgd*'3. EQ Forward 1'!L207,0),MAX(lgd*'3. EQ Forward 2'!L207,0)+MAX(lgd*'3. EQ Forward 1'!L207,0))</f>
        <v>0</v>
      </c>
      <c r="M235" s="48">
        <f>'3. Discount Factors'!M207*IF(netting,MAX(lgd*'3. EQ Forward 2'!M207+lgd*'3. EQ Forward 1'!M207,0),MAX(lgd*'3. EQ Forward 2'!M207,0)+MAX(lgd*'3. EQ Forward 1'!M207,0))</f>
        <v>0</v>
      </c>
      <c r="N235" s="48">
        <f>'3. Discount Factors'!N207*IF(netting,MAX(lgd*'3. EQ Forward 2'!N207+lgd*'3. EQ Forward 1'!N207,0),MAX(lgd*'3. EQ Forward 2'!N207,0)+MAX(lgd*'3. EQ Forward 1'!N207,0))</f>
        <v>0</v>
      </c>
      <c r="O235" s="48">
        <f>'3. Discount Factors'!O207*IF(netting,MAX(lgd*'3. EQ Forward 2'!O207+lgd*'3. EQ Forward 1'!O207,0),MAX(lgd*'3. EQ Forward 2'!O207,0)+MAX(lgd*'3. EQ Forward 1'!O207,0))</f>
        <v>0</v>
      </c>
      <c r="P235" s="48">
        <f>'3. Discount Factors'!P207*IF(netting,MAX(lgd*'3. EQ Forward 2'!P207+lgd*'3. EQ Forward 1'!P207,0),MAX(lgd*'3. EQ Forward 2'!P207,0)+MAX(lgd*'3. EQ Forward 1'!P207,0))</f>
        <v>0</v>
      </c>
      <c r="Q235" s="48">
        <f>'3. Discount Factors'!Q207*IF(netting,MAX(lgd*'3. EQ Forward 2'!Q207+lgd*'3. EQ Forward 1'!Q207,0),MAX(lgd*'3. EQ Forward 2'!Q207,0)+MAX(lgd*'3. EQ Forward 1'!Q207,0))</f>
        <v>0</v>
      </c>
      <c r="R235" s="48">
        <f>'3. Discount Factors'!R207*IF(netting,MAX(lgd*'3. EQ Forward 2'!R207+lgd*'3. EQ Forward 1'!R207,0),MAX(lgd*'3. EQ Forward 2'!R207,0)+MAX(lgd*'3. EQ Forward 1'!R207,0))</f>
        <v>0</v>
      </c>
      <c r="S235" s="48">
        <f>'3. Discount Factors'!S207*IF(netting,MAX(lgd*'3. EQ Forward 2'!S207+lgd*'3. EQ Forward 1'!S207,0),MAX(lgd*'3. EQ Forward 2'!S207,0)+MAX(lgd*'3. EQ Forward 1'!S207,0))</f>
        <v>0</v>
      </c>
      <c r="T235" s="48">
        <f>'3. Discount Factors'!T207*IF(netting,MAX(lgd*'3. EQ Forward 2'!T207+lgd*'3. EQ Forward 1'!T207,0),MAX(lgd*'3. EQ Forward 2'!T207,0)+MAX(lgd*'3. EQ Forward 1'!T207,0))</f>
        <v>0</v>
      </c>
      <c r="U235" s="48">
        <f>'3. Discount Factors'!U207*IF(netting,MAX(lgd*'3. EQ Forward 2'!U207+lgd*'3. EQ Forward 1'!U207,0),MAX(lgd*'3. EQ Forward 2'!U207,0)+MAX(lgd*'3. EQ Forward 1'!U207,0))</f>
        <v>0</v>
      </c>
      <c r="V235" s="48">
        <f>'3. Discount Factors'!V207*IF(netting,MAX(lgd*'3. EQ Forward 2'!V207+lgd*'3. EQ Forward 1'!V207,0),MAX(lgd*'3. EQ Forward 2'!V207,0)+MAX(lgd*'3. EQ Forward 1'!V207,0))</f>
        <v>0</v>
      </c>
      <c r="W235" s="53">
        <f>'3. Discount Factors'!W207*IF(netting,MAX(lgd*'3. EQ Forward 2'!W207+lgd*'3. EQ Forward 1'!W207,0),MAX(lgd*'3. EQ Forward 2'!W207,0)+MAX(lgd*'3. EQ Forward 1'!W207,0))</f>
        <v>0</v>
      </c>
    </row>
    <row r="236" spans="2:23" x14ac:dyDescent="0.35">
      <c r="B236" s="26" t="s">
        <v>204</v>
      </c>
      <c r="C236" s="52">
        <f>'3. Discount Factors'!C208*IF(netting,MAX(lgd*'3. EQ Forward 2'!C208+lgd*'3. EQ Forward 1'!C208,0),MAX(lgd*'3. EQ Forward 2'!C208,0)+MAX(lgd*'3. EQ Forward 1'!C208,0))</f>
        <v>0</v>
      </c>
      <c r="D236" s="48">
        <f>'3. Discount Factors'!D208*IF(netting,MAX(lgd*'3. EQ Forward 2'!D208+lgd*'3. EQ Forward 1'!D208,0),MAX(lgd*'3. EQ Forward 2'!D208,0)+MAX(lgd*'3. EQ Forward 1'!D208,0))</f>
        <v>889620.50716436026</v>
      </c>
      <c r="E236" s="48">
        <f>'3. Discount Factors'!E208*IF(netting,MAX(lgd*'3. EQ Forward 2'!E208+lgd*'3. EQ Forward 1'!E208,0),MAX(lgd*'3. EQ Forward 2'!E208,0)+MAX(lgd*'3. EQ Forward 1'!E208,0))</f>
        <v>629019.56691654166</v>
      </c>
      <c r="F236" s="48">
        <f>'3. Discount Factors'!F208*IF(netting,MAX(lgd*'3. EQ Forward 2'!F208+lgd*'3. EQ Forward 1'!F208,0),MAX(lgd*'3. EQ Forward 2'!F208,0)+MAX(lgd*'3. EQ Forward 1'!F208,0))</f>
        <v>0</v>
      </c>
      <c r="G236" s="48">
        <f>'3. Discount Factors'!G208*IF(netting,MAX(lgd*'3. EQ Forward 2'!G208+lgd*'3. EQ Forward 1'!G208,0),MAX(lgd*'3. EQ Forward 2'!G208,0)+MAX(lgd*'3. EQ Forward 1'!G208,0))</f>
        <v>0</v>
      </c>
      <c r="H236" s="48">
        <f>'3. Discount Factors'!H208*IF(netting,MAX(lgd*'3. EQ Forward 2'!H208+lgd*'3. EQ Forward 1'!H208,0),MAX(lgd*'3. EQ Forward 2'!H208,0)+MAX(lgd*'3. EQ Forward 1'!H208,0))</f>
        <v>0</v>
      </c>
      <c r="I236" s="48">
        <f>'3. Discount Factors'!I208*IF(netting,MAX(lgd*'3. EQ Forward 2'!I208+lgd*'3. EQ Forward 1'!I208,0),MAX(lgd*'3. EQ Forward 2'!I208,0)+MAX(lgd*'3. EQ Forward 1'!I208,0))</f>
        <v>0</v>
      </c>
      <c r="J236" s="48">
        <f>'3. Discount Factors'!J208*IF(netting,MAX(lgd*'3. EQ Forward 2'!J208+lgd*'3. EQ Forward 1'!J208,0),MAX(lgd*'3. EQ Forward 2'!J208,0)+MAX(lgd*'3. EQ Forward 1'!J208,0))</f>
        <v>0</v>
      </c>
      <c r="K236" s="48">
        <f>'3. Discount Factors'!K208*IF(netting,MAX(lgd*'3. EQ Forward 2'!K208+lgd*'3. EQ Forward 1'!K208,0),MAX(lgd*'3. EQ Forward 2'!K208,0)+MAX(lgd*'3. EQ Forward 1'!K208,0))</f>
        <v>0</v>
      </c>
      <c r="L236" s="48">
        <f>'3. Discount Factors'!L208*IF(netting,MAX(lgd*'3. EQ Forward 2'!L208+lgd*'3. EQ Forward 1'!L208,0),MAX(lgd*'3. EQ Forward 2'!L208,0)+MAX(lgd*'3. EQ Forward 1'!L208,0))</f>
        <v>0</v>
      </c>
      <c r="M236" s="48">
        <f>'3. Discount Factors'!M208*IF(netting,MAX(lgd*'3. EQ Forward 2'!M208+lgd*'3. EQ Forward 1'!M208,0),MAX(lgd*'3. EQ Forward 2'!M208,0)+MAX(lgd*'3. EQ Forward 1'!M208,0))</f>
        <v>0</v>
      </c>
      <c r="N236" s="48">
        <f>'3. Discount Factors'!N208*IF(netting,MAX(lgd*'3. EQ Forward 2'!N208+lgd*'3. EQ Forward 1'!N208,0),MAX(lgd*'3. EQ Forward 2'!N208,0)+MAX(lgd*'3. EQ Forward 1'!N208,0))</f>
        <v>0</v>
      </c>
      <c r="O236" s="48">
        <f>'3. Discount Factors'!O208*IF(netting,MAX(lgd*'3. EQ Forward 2'!O208+lgd*'3. EQ Forward 1'!O208,0),MAX(lgd*'3. EQ Forward 2'!O208,0)+MAX(lgd*'3. EQ Forward 1'!O208,0))</f>
        <v>0</v>
      </c>
      <c r="P236" s="48">
        <f>'3. Discount Factors'!P208*IF(netting,MAX(lgd*'3. EQ Forward 2'!P208+lgd*'3. EQ Forward 1'!P208,0),MAX(lgd*'3. EQ Forward 2'!P208,0)+MAX(lgd*'3. EQ Forward 1'!P208,0))</f>
        <v>0</v>
      </c>
      <c r="Q236" s="48">
        <f>'3. Discount Factors'!Q208*IF(netting,MAX(lgd*'3. EQ Forward 2'!Q208+lgd*'3. EQ Forward 1'!Q208,0),MAX(lgd*'3. EQ Forward 2'!Q208,0)+MAX(lgd*'3. EQ Forward 1'!Q208,0))</f>
        <v>0</v>
      </c>
      <c r="R236" s="48">
        <f>'3. Discount Factors'!R208*IF(netting,MAX(lgd*'3. EQ Forward 2'!R208+lgd*'3. EQ Forward 1'!R208,0),MAX(lgd*'3. EQ Forward 2'!R208,0)+MAX(lgd*'3. EQ Forward 1'!R208,0))</f>
        <v>0</v>
      </c>
      <c r="S236" s="48">
        <f>'3. Discount Factors'!S208*IF(netting,MAX(lgd*'3. EQ Forward 2'!S208+lgd*'3. EQ Forward 1'!S208,0),MAX(lgd*'3. EQ Forward 2'!S208,0)+MAX(lgd*'3. EQ Forward 1'!S208,0))</f>
        <v>0</v>
      </c>
      <c r="T236" s="48">
        <f>'3. Discount Factors'!T208*IF(netting,MAX(lgd*'3. EQ Forward 2'!T208+lgd*'3. EQ Forward 1'!T208,0),MAX(lgd*'3. EQ Forward 2'!T208,0)+MAX(lgd*'3. EQ Forward 1'!T208,0))</f>
        <v>0</v>
      </c>
      <c r="U236" s="48">
        <f>'3. Discount Factors'!U208*IF(netting,MAX(lgd*'3. EQ Forward 2'!U208+lgd*'3. EQ Forward 1'!U208,0),MAX(lgd*'3. EQ Forward 2'!U208,0)+MAX(lgd*'3. EQ Forward 1'!U208,0))</f>
        <v>0</v>
      </c>
      <c r="V236" s="48">
        <f>'3. Discount Factors'!V208*IF(netting,MAX(lgd*'3. EQ Forward 2'!V208+lgd*'3. EQ Forward 1'!V208,0),MAX(lgd*'3. EQ Forward 2'!V208,0)+MAX(lgd*'3. EQ Forward 1'!V208,0))</f>
        <v>0</v>
      </c>
      <c r="W236" s="53">
        <f>'3. Discount Factors'!W208*IF(netting,MAX(lgd*'3. EQ Forward 2'!W208+lgd*'3. EQ Forward 1'!W208,0),MAX(lgd*'3. EQ Forward 2'!W208,0)+MAX(lgd*'3. EQ Forward 1'!W208,0))</f>
        <v>0</v>
      </c>
    </row>
    <row r="237" spans="2:23" x14ac:dyDescent="0.35">
      <c r="B237" s="26" t="s">
        <v>205</v>
      </c>
      <c r="C237" s="52">
        <f>'3. Discount Factors'!C209*IF(netting,MAX(lgd*'3. EQ Forward 2'!C209+lgd*'3. EQ Forward 1'!C209,0),MAX(lgd*'3. EQ Forward 2'!C209,0)+MAX(lgd*'3. EQ Forward 1'!C209,0))</f>
        <v>0</v>
      </c>
      <c r="D237" s="48">
        <f>'3. Discount Factors'!D209*IF(netting,MAX(lgd*'3. EQ Forward 2'!D209+lgd*'3. EQ Forward 1'!D209,0),MAX(lgd*'3. EQ Forward 2'!D209,0)+MAX(lgd*'3. EQ Forward 1'!D209,0))</f>
        <v>3551386.2064807103</v>
      </c>
      <c r="E237" s="48">
        <f>'3. Discount Factors'!E209*IF(netting,MAX(lgd*'3. EQ Forward 2'!E209+lgd*'3. EQ Forward 1'!E209,0),MAX(lgd*'3. EQ Forward 2'!E209,0)+MAX(lgd*'3. EQ Forward 1'!E209,0))</f>
        <v>10643489.910708589</v>
      </c>
      <c r="F237" s="48">
        <f>'3. Discount Factors'!F209*IF(netting,MAX(lgd*'3. EQ Forward 2'!F209+lgd*'3. EQ Forward 1'!F209,0),MAX(lgd*'3. EQ Forward 2'!F209,0)+MAX(lgd*'3. EQ Forward 1'!F209,0))</f>
        <v>9696661.5405540261</v>
      </c>
      <c r="G237" s="48">
        <f>'3. Discount Factors'!G209*IF(netting,MAX(lgd*'3. EQ Forward 2'!G209+lgd*'3. EQ Forward 1'!G209,0),MAX(lgd*'3. EQ Forward 2'!G209,0)+MAX(lgd*'3. EQ Forward 1'!G209,0))</f>
        <v>17981939.784512244</v>
      </c>
      <c r="H237" s="48">
        <f>'3. Discount Factors'!H209*IF(netting,MAX(lgd*'3. EQ Forward 2'!H209+lgd*'3. EQ Forward 1'!H209,0),MAX(lgd*'3. EQ Forward 2'!H209,0)+MAX(lgd*'3. EQ Forward 1'!H209,0))</f>
        <v>18499551.426030811</v>
      </c>
      <c r="I237" s="48">
        <f>'3. Discount Factors'!I209*IF(netting,MAX(lgd*'3. EQ Forward 2'!I209+lgd*'3. EQ Forward 1'!I209,0),MAX(lgd*'3. EQ Forward 2'!I209,0)+MAX(lgd*'3. EQ Forward 1'!I209,0))</f>
        <v>18483298.446765978</v>
      </c>
      <c r="J237" s="48">
        <f>'3. Discount Factors'!J209*IF(netting,MAX(lgd*'3. EQ Forward 2'!J209+lgd*'3. EQ Forward 1'!J209,0),MAX(lgd*'3. EQ Forward 2'!J209,0)+MAX(lgd*'3. EQ Forward 1'!J209,0))</f>
        <v>12391859.483046446</v>
      </c>
      <c r="K237" s="48">
        <f>'3. Discount Factors'!K209*IF(netting,MAX(lgd*'3. EQ Forward 2'!K209+lgd*'3. EQ Forward 1'!K209,0),MAX(lgd*'3. EQ Forward 2'!K209,0)+MAX(lgd*'3. EQ Forward 1'!K209,0))</f>
        <v>8680997.5487278067</v>
      </c>
      <c r="L237" s="48">
        <f>'3. Discount Factors'!L209*IF(netting,MAX(lgd*'3. EQ Forward 2'!L209+lgd*'3. EQ Forward 1'!L209,0),MAX(lgd*'3. EQ Forward 2'!L209,0)+MAX(lgd*'3. EQ Forward 1'!L209,0))</f>
        <v>18444502.458866812</v>
      </c>
      <c r="M237" s="48">
        <f>'3. Discount Factors'!M209*IF(netting,MAX(lgd*'3. EQ Forward 2'!M209+lgd*'3. EQ Forward 1'!M209,0),MAX(lgd*'3. EQ Forward 2'!M209,0)+MAX(lgd*'3. EQ Forward 1'!M209,0))</f>
        <v>23448706.742171295</v>
      </c>
      <c r="N237" s="48">
        <f>'3. Discount Factors'!N209*IF(netting,MAX(lgd*'3. EQ Forward 2'!N209+lgd*'3. EQ Forward 1'!N209,0),MAX(lgd*'3. EQ Forward 2'!N209,0)+MAX(lgd*'3. EQ Forward 1'!N209,0))</f>
        <v>15142701.102566477</v>
      </c>
      <c r="O237" s="48">
        <f>'3. Discount Factors'!O209*IF(netting,MAX(lgd*'3. EQ Forward 2'!O209+lgd*'3. EQ Forward 1'!O209,0),MAX(lgd*'3. EQ Forward 2'!O209,0)+MAX(lgd*'3. EQ Forward 1'!O209,0))</f>
        <v>2407009.1592041678</v>
      </c>
      <c r="P237" s="48">
        <f>'3. Discount Factors'!P209*IF(netting,MAX(lgd*'3. EQ Forward 2'!P209+lgd*'3. EQ Forward 1'!P209,0),MAX(lgd*'3. EQ Forward 2'!P209,0)+MAX(lgd*'3. EQ Forward 1'!P209,0))</f>
        <v>1719618.8354868952</v>
      </c>
      <c r="Q237" s="48">
        <f>'3. Discount Factors'!Q209*IF(netting,MAX(lgd*'3. EQ Forward 2'!Q209+lgd*'3. EQ Forward 1'!Q209,0),MAX(lgd*'3. EQ Forward 2'!Q209,0)+MAX(lgd*'3. EQ Forward 1'!Q209,0))</f>
        <v>7382112.2416122425</v>
      </c>
      <c r="R237" s="48">
        <f>'3. Discount Factors'!R209*IF(netting,MAX(lgd*'3. EQ Forward 2'!R209+lgd*'3. EQ Forward 1'!R209,0),MAX(lgd*'3. EQ Forward 2'!R209,0)+MAX(lgd*'3. EQ Forward 1'!R209,0))</f>
        <v>0</v>
      </c>
      <c r="S237" s="48">
        <f>'3. Discount Factors'!S209*IF(netting,MAX(lgd*'3. EQ Forward 2'!S209+lgd*'3. EQ Forward 1'!S209,0),MAX(lgd*'3. EQ Forward 2'!S209,0)+MAX(lgd*'3. EQ Forward 1'!S209,0))</f>
        <v>7349482.1828215318</v>
      </c>
      <c r="T237" s="48">
        <f>'3. Discount Factors'!T209*IF(netting,MAX(lgd*'3. EQ Forward 2'!T209+lgd*'3. EQ Forward 1'!T209,0),MAX(lgd*'3. EQ Forward 2'!T209,0)+MAX(lgd*'3. EQ Forward 1'!T209,0))</f>
        <v>15246716.113287833</v>
      </c>
      <c r="U237" s="48">
        <f>'3. Discount Factors'!U209*IF(netting,MAX(lgd*'3. EQ Forward 2'!U209+lgd*'3. EQ Forward 1'!U209,0),MAX(lgd*'3. EQ Forward 2'!U209,0)+MAX(lgd*'3. EQ Forward 1'!U209,0))</f>
        <v>8719591.3206612803</v>
      </c>
      <c r="V237" s="48">
        <f>'3. Discount Factors'!V209*IF(netting,MAX(lgd*'3. EQ Forward 2'!V209+lgd*'3. EQ Forward 1'!V209,0),MAX(lgd*'3. EQ Forward 2'!V209,0)+MAX(lgd*'3. EQ Forward 1'!V209,0))</f>
        <v>7052418.2317813607</v>
      </c>
      <c r="W237" s="53">
        <f>'3. Discount Factors'!W209*IF(netting,MAX(lgd*'3. EQ Forward 2'!W209+lgd*'3. EQ Forward 1'!W209,0),MAX(lgd*'3. EQ Forward 2'!W209,0)+MAX(lgd*'3. EQ Forward 1'!W209,0))</f>
        <v>7685633.5430882387</v>
      </c>
    </row>
    <row r="238" spans="2:23" x14ac:dyDescent="0.35">
      <c r="B238" s="26" t="s">
        <v>206</v>
      </c>
      <c r="C238" s="52">
        <f>'3. Discount Factors'!C210*IF(netting,MAX(lgd*'3. EQ Forward 2'!C210+lgd*'3. EQ Forward 1'!C210,0),MAX(lgd*'3. EQ Forward 2'!C210,0)+MAX(lgd*'3. EQ Forward 1'!C210,0))</f>
        <v>0</v>
      </c>
      <c r="D238" s="48">
        <f>'3. Discount Factors'!D210*IF(netting,MAX(lgd*'3. EQ Forward 2'!D210+lgd*'3. EQ Forward 1'!D210,0),MAX(lgd*'3. EQ Forward 2'!D210,0)+MAX(lgd*'3. EQ Forward 1'!D210,0))</f>
        <v>0</v>
      </c>
      <c r="E238" s="48">
        <f>'3. Discount Factors'!E210*IF(netting,MAX(lgd*'3. EQ Forward 2'!E210+lgd*'3. EQ Forward 1'!E210,0),MAX(lgd*'3. EQ Forward 2'!E210,0)+MAX(lgd*'3. EQ Forward 1'!E210,0))</f>
        <v>0</v>
      </c>
      <c r="F238" s="48">
        <f>'3. Discount Factors'!F210*IF(netting,MAX(lgd*'3. EQ Forward 2'!F210+lgd*'3. EQ Forward 1'!F210,0),MAX(lgd*'3. EQ Forward 2'!F210,0)+MAX(lgd*'3. EQ Forward 1'!F210,0))</f>
        <v>0</v>
      </c>
      <c r="G238" s="48">
        <f>'3. Discount Factors'!G210*IF(netting,MAX(lgd*'3. EQ Forward 2'!G210+lgd*'3. EQ Forward 1'!G210,0),MAX(lgd*'3. EQ Forward 2'!G210,0)+MAX(lgd*'3. EQ Forward 1'!G210,0))</f>
        <v>0</v>
      </c>
      <c r="H238" s="48">
        <f>'3. Discount Factors'!H210*IF(netting,MAX(lgd*'3. EQ Forward 2'!H210+lgd*'3. EQ Forward 1'!H210,0),MAX(lgd*'3. EQ Forward 2'!H210,0)+MAX(lgd*'3. EQ Forward 1'!H210,0))</f>
        <v>0</v>
      </c>
      <c r="I238" s="48">
        <f>'3. Discount Factors'!I210*IF(netting,MAX(lgd*'3. EQ Forward 2'!I210+lgd*'3. EQ Forward 1'!I210,0),MAX(lgd*'3. EQ Forward 2'!I210,0)+MAX(lgd*'3. EQ Forward 1'!I210,0))</f>
        <v>0</v>
      </c>
      <c r="J238" s="48">
        <f>'3. Discount Factors'!J210*IF(netting,MAX(lgd*'3. EQ Forward 2'!J210+lgd*'3. EQ Forward 1'!J210,0),MAX(lgd*'3. EQ Forward 2'!J210,0)+MAX(lgd*'3. EQ Forward 1'!J210,0))</f>
        <v>0</v>
      </c>
      <c r="K238" s="48">
        <f>'3. Discount Factors'!K210*IF(netting,MAX(lgd*'3. EQ Forward 2'!K210+lgd*'3. EQ Forward 1'!K210,0),MAX(lgd*'3. EQ Forward 2'!K210,0)+MAX(lgd*'3. EQ Forward 1'!K210,0))</f>
        <v>0</v>
      </c>
      <c r="L238" s="48">
        <f>'3. Discount Factors'!L210*IF(netting,MAX(lgd*'3. EQ Forward 2'!L210+lgd*'3. EQ Forward 1'!L210,0),MAX(lgd*'3. EQ Forward 2'!L210,0)+MAX(lgd*'3. EQ Forward 1'!L210,0))</f>
        <v>0</v>
      </c>
      <c r="M238" s="48">
        <f>'3. Discount Factors'!M210*IF(netting,MAX(lgd*'3. EQ Forward 2'!M210+lgd*'3. EQ Forward 1'!M210,0),MAX(lgd*'3. EQ Forward 2'!M210,0)+MAX(lgd*'3. EQ Forward 1'!M210,0))</f>
        <v>0</v>
      </c>
      <c r="N238" s="48">
        <f>'3. Discount Factors'!N210*IF(netting,MAX(lgd*'3. EQ Forward 2'!N210+lgd*'3. EQ Forward 1'!N210,0),MAX(lgd*'3. EQ Forward 2'!N210,0)+MAX(lgd*'3. EQ Forward 1'!N210,0))</f>
        <v>0</v>
      </c>
      <c r="O238" s="48">
        <f>'3. Discount Factors'!O210*IF(netting,MAX(lgd*'3. EQ Forward 2'!O210+lgd*'3. EQ Forward 1'!O210,0),MAX(lgd*'3. EQ Forward 2'!O210,0)+MAX(lgd*'3. EQ Forward 1'!O210,0))</f>
        <v>0</v>
      </c>
      <c r="P238" s="48">
        <f>'3. Discount Factors'!P210*IF(netting,MAX(lgd*'3. EQ Forward 2'!P210+lgd*'3. EQ Forward 1'!P210,0),MAX(lgd*'3. EQ Forward 2'!P210,0)+MAX(lgd*'3. EQ Forward 1'!P210,0))</f>
        <v>0</v>
      </c>
      <c r="Q238" s="48">
        <f>'3. Discount Factors'!Q210*IF(netting,MAX(lgd*'3. EQ Forward 2'!Q210+lgd*'3. EQ Forward 1'!Q210,0),MAX(lgd*'3. EQ Forward 2'!Q210,0)+MAX(lgd*'3. EQ Forward 1'!Q210,0))</f>
        <v>0</v>
      </c>
      <c r="R238" s="48">
        <f>'3. Discount Factors'!R210*IF(netting,MAX(lgd*'3. EQ Forward 2'!R210+lgd*'3. EQ Forward 1'!R210,0),MAX(lgd*'3. EQ Forward 2'!R210,0)+MAX(lgd*'3. EQ Forward 1'!R210,0))</f>
        <v>0</v>
      </c>
      <c r="S238" s="48">
        <f>'3. Discount Factors'!S210*IF(netting,MAX(lgd*'3. EQ Forward 2'!S210+lgd*'3. EQ Forward 1'!S210,0),MAX(lgd*'3. EQ Forward 2'!S210,0)+MAX(lgd*'3. EQ Forward 1'!S210,0))</f>
        <v>0</v>
      </c>
      <c r="T238" s="48">
        <f>'3. Discount Factors'!T210*IF(netting,MAX(lgd*'3. EQ Forward 2'!T210+lgd*'3. EQ Forward 1'!T210,0),MAX(lgd*'3. EQ Forward 2'!T210,0)+MAX(lgd*'3. EQ Forward 1'!T210,0))</f>
        <v>0</v>
      </c>
      <c r="U238" s="48">
        <f>'3. Discount Factors'!U210*IF(netting,MAX(lgd*'3. EQ Forward 2'!U210+lgd*'3. EQ Forward 1'!U210,0),MAX(lgd*'3. EQ Forward 2'!U210,0)+MAX(lgd*'3. EQ Forward 1'!U210,0))</f>
        <v>0</v>
      </c>
      <c r="V238" s="48">
        <f>'3. Discount Factors'!V210*IF(netting,MAX(lgd*'3. EQ Forward 2'!V210+lgd*'3. EQ Forward 1'!V210,0),MAX(lgd*'3. EQ Forward 2'!V210,0)+MAX(lgd*'3. EQ Forward 1'!V210,0))</f>
        <v>0</v>
      </c>
      <c r="W238" s="53">
        <f>'3. Discount Factors'!W210*IF(netting,MAX(lgd*'3. EQ Forward 2'!W210+lgd*'3. EQ Forward 1'!W210,0),MAX(lgd*'3. EQ Forward 2'!W210,0)+MAX(lgd*'3. EQ Forward 1'!W210,0))</f>
        <v>0</v>
      </c>
    </row>
    <row r="239" spans="2:23" x14ac:dyDescent="0.35">
      <c r="B239" s="26" t="s">
        <v>207</v>
      </c>
      <c r="C239" s="52">
        <f>'3. Discount Factors'!C211*IF(netting,MAX(lgd*'3. EQ Forward 2'!C211+lgd*'3. EQ Forward 1'!C211,0),MAX(lgd*'3. EQ Forward 2'!C211,0)+MAX(lgd*'3. EQ Forward 1'!C211,0))</f>
        <v>0</v>
      </c>
      <c r="D239" s="48">
        <f>'3. Discount Factors'!D211*IF(netting,MAX(lgd*'3. EQ Forward 2'!D211+lgd*'3. EQ Forward 1'!D211,0),MAX(lgd*'3. EQ Forward 2'!D211,0)+MAX(lgd*'3. EQ Forward 1'!D211,0))</f>
        <v>1098050.1346772697</v>
      </c>
      <c r="E239" s="48">
        <f>'3. Discount Factors'!E211*IF(netting,MAX(lgd*'3. EQ Forward 2'!E211+lgd*'3. EQ Forward 1'!E211,0),MAX(lgd*'3. EQ Forward 2'!E211,0)+MAX(lgd*'3. EQ Forward 1'!E211,0))</f>
        <v>767788.96127630991</v>
      </c>
      <c r="F239" s="48">
        <f>'3. Discount Factors'!F211*IF(netting,MAX(lgd*'3. EQ Forward 2'!F211+lgd*'3. EQ Forward 1'!F211,0),MAX(lgd*'3. EQ Forward 2'!F211,0)+MAX(lgd*'3. EQ Forward 1'!F211,0))</f>
        <v>0</v>
      </c>
      <c r="G239" s="48">
        <f>'3. Discount Factors'!G211*IF(netting,MAX(lgd*'3. EQ Forward 2'!G211+lgd*'3. EQ Forward 1'!G211,0),MAX(lgd*'3. EQ Forward 2'!G211,0)+MAX(lgd*'3. EQ Forward 1'!G211,0))</f>
        <v>0</v>
      </c>
      <c r="H239" s="48">
        <f>'3. Discount Factors'!H211*IF(netting,MAX(lgd*'3. EQ Forward 2'!H211+lgd*'3. EQ Forward 1'!H211,0),MAX(lgd*'3. EQ Forward 2'!H211,0)+MAX(lgd*'3. EQ Forward 1'!H211,0))</f>
        <v>0</v>
      </c>
      <c r="I239" s="48">
        <f>'3. Discount Factors'!I211*IF(netting,MAX(lgd*'3. EQ Forward 2'!I211+lgd*'3. EQ Forward 1'!I211,0),MAX(lgd*'3. EQ Forward 2'!I211,0)+MAX(lgd*'3. EQ Forward 1'!I211,0))</f>
        <v>0</v>
      </c>
      <c r="J239" s="48">
        <f>'3. Discount Factors'!J211*IF(netting,MAX(lgd*'3. EQ Forward 2'!J211+lgd*'3. EQ Forward 1'!J211,0),MAX(lgd*'3. EQ Forward 2'!J211,0)+MAX(lgd*'3. EQ Forward 1'!J211,0))</f>
        <v>0</v>
      </c>
      <c r="K239" s="48">
        <f>'3. Discount Factors'!K211*IF(netting,MAX(lgd*'3. EQ Forward 2'!K211+lgd*'3. EQ Forward 1'!K211,0),MAX(lgd*'3. EQ Forward 2'!K211,0)+MAX(lgd*'3. EQ Forward 1'!K211,0))</f>
        <v>0</v>
      </c>
      <c r="L239" s="48">
        <f>'3. Discount Factors'!L211*IF(netting,MAX(lgd*'3. EQ Forward 2'!L211+lgd*'3. EQ Forward 1'!L211,0),MAX(lgd*'3. EQ Forward 2'!L211,0)+MAX(lgd*'3. EQ Forward 1'!L211,0))</f>
        <v>0</v>
      </c>
      <c r="M239" s="48">
        <f>'3. Discount Factors'!M211*IF(netting,MAX(lgd*'3. EQ Forward 2'!M211+lgd*'3. EQ Forward 1'!M211,0),MAX(lgd*'3. EQ Forward 2'!M211,0)+MAX(lgd*'3. EQ Forward 1'!M211,0))</f>
        <v>0</v>
      </c>
      <c r="N239" s="48">
        <f>'3. Discount Factors'!N211*IF(netting,MAX(lgd*'3. EQ Forward 2'!N211+lgd*'3. EQ Forward 1'!N211,0),MAX(lgd*'3. EQ Forward 2'!N211,0)+MAX(lgd*'3. EQ Forward 1'!N211,0))</f>
        <v>0</v>
      </c>
      <c r="O239" s="48">
        <f>'3. Discount Factors'!O211*IF(netting,MAX(lgd*'3. EQ Forward 2'!O211+lgd*'3. EQ Forward 1'!O211,0),MAX(lgd*'3. EQ Forward 2'!O211,0)+MAX(lgd*'3. EQ Forward 1'!O211,0))</f>
        <v>0</v>
      </c>
      <c r="P239" s="48">
        <f>'3. Discount Factors'!P211*IF(netting,MAX(lgd*'3. EQ Forward 2'!P211+lgd*'3. EQ Forward 1'!P211,0),MAX(lgd*'3. EQ Forward 2'!P211,0)+MAX(lgd*'3. EQ Forward 1'!P211,0))</f>
        <v>0</v>
      </c>
      <c r="Q239" s="48">
        <f>'3. Discount Factors'!Q211*IF(netting,MAX(lgd*'3. EQ Forward 2'!Q211+lgd*'3. EQ Forward 1'!Q211,0),MAX(lgd*'3. EQ Forward 2'!Q211,0)+MAX(lgd*'3. EQ Forward 1'!Q211,0))</f>
        <v>0</v>
      </c>
      <c r="R239" s="48">
        <f>'3. Discount Factors'!R211*IF(netting,MAX(lgd*'3. EQ Forward 2'!R211+lgd*'3. EQ Forward 1'!R211,0),MAX(lgd*'3. EQ Forward 2'!R211,0)+MAX(lgd*'3. EQ Forward 1'!R211,0))</f>
        <v>0</v>
      </c>
      <c r="S239" s="48">
        <f>'3. Discount Factors'!S211*IF(netting,MAX(lgd*'3. EQ Forward 2'!S211+lgd*'3. EQ Forward 1'!S211,0),MAX(lgd*'3. EQ Forward 2'!S211,0)+MAX(lgd*'3. EQ Forward 1'!S211,0))</f>
        <v>0</v>
      </c>
      <c r="T239" s="48">
        <f>'3. Discount Factors'!T211*IF(netting,MAX(lgd*'3. EQ Forward 2'!T211+lgd*'3. EQ Forward 1'!T211,0),MAX(lgd*'3. EQ Forward 2'!T211,0)+MAX(lgd*'3. EQ Forward 1'!T211,0))</f>
        <v>0</v>
      </c>
      <c r="U239" s="48">
        <f>'3. Discount Factors'!U211*IF(netting,MAX(lgd*'3. EQ Forward 2'!U211+lgd*'3. EQ Forward 1'!U211,0),MAX(lgd*'3. EQ Forward 2'!U211,0)+MAX(lgd*'3. EQ Forward 1'!U211,0))</f>
        <v>12585848.641622562</v>
      </c>
      <c r="V239" s="48">
        <f>'3. Discount Factors'!V211*IF(netting,MAX(lgd*'3. EQ Forward 2'!V211+lgd*'3. EQ Forward 1'!V211,0),MAX(lgd*'3. EQ Forward 2'!V211,0)+MAX(lgd*'3. EQ Forward 1'!V211,0))</f>
        <v>4629071.1337886984</v>
      </c>
      <c r="W239" s="53">
        <f>'3. Discount Factors'!W211*IF(netting,MAX(lgd*'3. EQ Forward 2'!W211+lgd*'3. EQ Forward 1'!W211,0),MAX(lgd*'3. EQ Forward 2'!W211,0)+MAX(lgd*'3. EQ Forward 1'!W211,0))</f>
        <v>11769144.234306868</v>
      </c>
    </row>
    <row r="240" spans="2:23" x14ac:dyDescent="0.35">
      <c r="B240" s="26" t="s">
        <v>208</v>
      </c>
      <c r="C240" s="52">
        <f>'3. Discount Factors'!C212*IF(netting,MAX(lgd*'3. EQ Forward 2'!C212+lgd*'3. EQ Forward 1'!C212,0),MAX(lgd*'3. EQ Forward 2'!C212,0)+MAX(lgd*'3. EQ Forward 1'!C212,0))</f>
        <v>0</v>
      </c>
      <c r="D240" s="48">
        <f>'3. Discount Factors'!D212*IF(netting,MAX(lgd*'3. EQ Forward 2'!D212+lgd*'3. EQ Forward 1'!D212,0),MAX(lgd*'3. EQ Forward 2'!D212,0)+MAX(lgd*'3. EQ Forward 1'!D212,0))</f>
        <v>0</v>
      </c>
      <c r="E240" s="48">
        <f>'3. Discount Factors'!E212*IF(netting,MAX(lgd*'3. EQ Forward 2'!E212+lgd*'3. EQ Forward 1'!E212,0),MAX(lgd*'3. EQ Forward 2'!E212,0)+MAX(lgd*'3. EQ Forward 1'!E212,0))</f>
        <v>0</v>
      </c>
      <c r="F240" s="48">
        <f>'3. Discount Factors'!F212*IF(netting,MAX(lgd*'3. EQ Forward 2'!F212+lgd*'3. EQ Forward 1'!F212,0),MAX(lgd*'3. EQ Forward 2'!F212,0)+MAX(lgd*'3. EQ Forward 1'!F212,0))</f>
        <v>0</v>
      </c>
      <c r="G240" s="48">
        <f>'3. Discount Factors'!G212*IF(netting,MAX(lgd*'3. EQ Forward 2'!G212+lgd*'3. EQ Forward 1'!G212,0),MAX(lgd*'3. EQ Forward 2'!G212,0)+MAX(lgd*'3. EQ Forward 1'!G212,0))</f>
        <v>0</v>
      </c>
      <c r="H240" s="48">
        <f>'3. Discount Factors'!H212*IF(netting,MAX(lgd*'3. EQ Forward 2'!H212+lgd*'3. EQ Forward 1'!H212,0),MAX(lgd*'3. EQ Forward 2'!H212,0)+MAX(lgd*'3. EQ Forward 1'!H212,0))</f>
        <v>823786.11687667388</v>
      </c>
      <c r="I240" s="48">
        <f>'3. Discount Factors'!I212*IF(netting,MAX(lgd*'3. EQ Forward 2'!I212+lgd*'3. EQ Forward 1'!I212,0),MAX(lgd*'3. EQ Forward 2'!I212,0)+MAX(lgd*'3. EQ Forward 1'!I212,0))</f>
        <v>11213386.259643527</v>
      </c>
      <c r="J240" s="48">
        <f>'3. Discount Factors'!J212*IF(netting,MAX(lgd*'3. EQ Forward 2'!J212+lgd*'3. EQ Forward 1'!J212,0),MAX(lgd*'3. EQ Forward 2'!J212,0)+MAX(lgd*'3. EQ Forward 1'!J212,0))</f>
        <v>5183962.213328097</v>
      </c>
      <c r="K240" s="48">
        <f>'3. Discount Factors'!K212*IF(netting,MAX(lgd*'3. EQ Forward 2'!K212+lgd*'3. EQ Forward 1'!K212,0),MAX(lgd*'3. EQ Forward 2'!K212,0)+MAX(lgd*'3. EQ Forward 1'!K212,0))</f>
        <v>1402963.2471033803</v>
      </c>
      <c r="L240" s="48">
        <f>'3. Discount Factors'!L212*IF(netting,MAX(lgd*'3. EQ Forward 2'!L212+lgd*'3. EQ Forward 1'!L212,0),MAX(lgd*'3. EQ Forward 2'!L212,0)+MAX(lgd*'3. EQ Forward 1'!L212,0))</f>
        <v>539415.66554866906</v>
      </c>
      <c r="M240" s="48">
        <f>'3. Discount Factors'!M212*IF(netting,MAX(lgd*'3. EQ Forward 2'!M212+lgd*'3. EQ Forward 1'!M212,0),MAX(lgd*'3. EQ Forward 2'!M212,0)+MAX(lgd*'3. EQ Forward 1'!M212,0))</f>
        <v>6712030.109122728</v>
      </c>
      <c r="N240" s="48">
        <f>'3. Discount Factors'!N212*IF(netting,MAX(lgd*'3. EQ Forward 2'!N212+lgd*'3. EQ Forward 1'!N212,0),MAX(lgd*'3. EQ Forward 2'!N212,0)+MAX(lgd*'3. EQ Forward 1'!N212,0))</f>
        <v>5676351.0757707777</v>
      </c>
      <c r="O240" s="48">
        <f>'3. Discount Factors'!O212*IF(netting,MAX(lgd*'3. EQ Forward 2'!O212+lgd*'3. EQ Forward 1'!O212,0),MAX(lgd*'3. EQ Forward 2'!O212,0)+MAX(lgd*'3. EQ Forward 1'!O212,0))</f>
        <v>2580760.535267985</v>
      </c>
      <c r="P240" s="48">
        <f>'3. Discount Factors'!P212*IF(netting,MAX(lgd*'3. EQ Forward 2'!P212+lgd*'3. EQ Forward 1'!P212,0),MAX(lgd*'3. EQ Forward 2'!P212,0)+MAX(lgd*'3. EQ Forward 1'!P212,0))</f>
        <v>0</v>
      </c>
      <c r="Q240" s="48">
        <f>'3. Discount Factors'!Q212*IF(netting,MAX(lgd*'3. EQ Forward 2'!Q212+lgd*'3. EQ Forward 1'!Q212,0),MAX(lgd*'3. EQ Forward 2'!Q212,0)+MAX(lgd*'3. EQ Forward 1'!Q212,0))</f>
        <v>0</v>
      </c>
      <c r="R240" s="48">
        <f>'3. Discount Factors'!R212*IF(netting,MAX(lgd*'3. EQ Forward 2'!R212+lgd*'3. EQ Forward 1'!R212,0),MAX(lgd*'3. EQ Forward 2'!R212,0)+MAX(lgd*'3. EQ Forward 1'!R212,0))</f>
        <v>0</v>
      </c>
      <c r="S240" s="48">
        <f>'3. Discount Factors'!S212*IF(netting,MAX(lgd*'3. EQ Forward 2'!S212+lgd*'3. EQ Forward 1'!S212,0),MAX(lgd*'3. EQ Forward 2'!S212,0)+MAX(lgd*'3. EQ Forward 1'!S212,0))</f>
        <v>0</v>
      </c>
      <c r="T240" s="48">
        <f>'3. Discount Factors'!T212*IF(netting,MAX(lgd*'3. EQ Forward 2'!T212+lgd*'3. EQ Forward 1'!T212,0),MAX(lgd*'3. EQ Forward 2'!T212,0)+MAX(lgd*'3. EQ Forward 1'!T212,0))</f>
        <v>0</v>
      </c>
      <c r="U240" s="48">
        <f>'3. Discount Factors'!U212*IF(netting,MAX(lgd*'3. EQ Forward 2'!U212+lgd*'3. EQ Forward 1'!U212,0),MAX(lgd*'3. EQ Forward 2'!U212,0)+MAX(lgd*'3. EQ Forward 1'!U212,0))</f>
        <v>0</v>
      </c>
      <c r="V240" s="48">
        <f>'3. Discount Factors'!V212*IF(netting,MAX(lgd*'3. EQ Forward 2'!V212+lgd*'3. EQ Forward 1'!V212,0),MAX(lgd*'3. EQ Forward 2'!V212,0)+MAX(lgd*'3. EQ Forward 1'!V212,0))</f>
        <v>0</v>
      </c>
      <c r="W240" s="53">
        <f>'3. Discount Factors'!W212*IF(netting,MAX(lgd*'3. EQ Forward 2'!W212+lgd*'3. EQ Forward 1'!W212,0),MAX(lgd*'3. EQ Forward 2'!W212,0)+MAX(lgd*'3. EQ Forward 1'!W212,0))</f>
        <v>0</v>
      </c>
    </row>
    <row r="241" spans="2:23" x14ac:dyDescent="0.35">
      <c r="B241" s="26" t="s">
        <v>209</v>
      </c>
      <c r="C241" s="52">
        <f>'3. Discount Factors'!C213*IF(netting,MAX(lgd*'3. EQ Forward 2'!C213+lgd*'3. EQ Forward 1'!C213,0),MAX(lgd*'3. EQ Forward 2'!C213,0)+MAX(lgd*'3. EQ Forward 1'!C213,0))</f>
        <v>0</v>
      </c>
      <c r="D241" s="48">
        <f>'3. Discount Factors'!D213*IF(netting,MAX(lgd*'3. EQ Forward 2'!D213+lgd*'3. EQ Forward 1'!D213,0),MAX(lgd*'3. EQ Forward 2'!D213,0)+MAX(lgd*'3. EQ Forward 1'!D213,0))</f>
        <v>0</v>
      </c>
      <c r="E241" s="48">
        <f>'3. Discount Factors'!E213*IF(netting,MAX(lgd*'3. EQ Forward 2'!E213+lgd*'3. EQ Forward 1'!E213,0),MAX(lgd*'3. EQ Forward 2'!E213,0)+MAX(lgd*'3. EQ Forward 1'!E213,0))</f>
        <v>0</v>
      </c>
      <c r="F241" s="48">
        <f>'3. Discount Factors'!F213*IF(netting,MAX(lgd*'3. EQ Forward 2'!F213+lgd*'3. EQ Forward 1'!F213,0),MAX(lgd*'3. EQ Forward 2'!F213,0)+MAX(lgd*'3. EQ Forward 1'!F213,0))</f>
        <v>0</v>
      </c>
      <c r="G241" s="48">
        <f>'3. Discount Factors'!G213*IF(netting,MAX(lgd*'3. EQ Forward 2'!G213+lgd*'3. EQ Forward 1'!G213,0),MAX(lgd*'3. EQ Forward 2'!G213,0)+MAX(lgd*'3. EQ Forward 1'!G213,0))</f>
        <v>0</v>
      </c>
      <c r="H241" s="48">
        <f>'3. Discount Factors'!H213*IF(netting,MAX(lgd*'3. EQ Forward 2'!H213+lgd*'3. EQ Forward 1'!H213,0),MAX(lgd*'3. EQ Forward 2'!H213,0)+MAX(lgd*'3. EQ Forward 1'!H213,0))</f>
        <v>253990.00082291992</v>
      </c>
      <c r="I241" s="48">
        <f>'3. Discount Factors'!I213*IF(netting,MAX(lgd*'3. EQ Forward 2'!I213+lgd*'3. EQ Forward 1'!I213,0),MAX(lgd*'3. EQ Forward 2'!I213,0)+MAX(lgd*'3. EQ Forward 1'!I213,0))</f>
        <v>8046174.6900607841</v>
      </c>
      <c r="J241" s="48">
        <f>'3. Discount Factors'!J213*IF(netting,MAX(lgd*'3. EQ Forward 2'!J213+lgd*'3. EQ Forward 1'!J213,0),MAX(lgd*'3. EQ Forward 2'!J213,0)+MAX(lgd*'3. EQ Forward 1'!J213,0))</f>
        <v>13069587.633971842</v>
      </c>
      <c r="K241" s="48">
        <f>'3. Discount Factors'!K213*IF(netting,MAX(lgd*'3. EQ Forward 2'!K213+lgd*'3. EQ Forward 1'!K213,0),MAX(lgd*'3. EQ Forward 2'!K213,0)+MAX(lgd*'3. EQ Forward 1'!K213,0))</f>
        <v>20362303.601686493</v>
      </c>
      <c r="L241" s="48">
        <f>'3. Discount Factors'!L213*IF(netting,MAX(lgd*'3. EQ Forward 2'!L213+lgd*'3. EQ Forward 1'!L213,0),MAX(lgd*'3. EQ Forward 2'!L213,0)+MAX(lgd*'3. EQ Forward 1'!L213,0))</f>
        <v>21049148.031966984</v>
      </c>
      <c r="M241" s="48">
        <f>'3. Discount Factors'!M213*IF(netting,MAX(lgd*'3. EQ Forward 2'!M213+lgd*'3. EQ Forward 1'!M213,0),MAX(lgd*'3. EQ Forward 2'!M213,0)+MAX(lgd*'3. EQ Forward 1'!M213,0))</f>
        <v>14238747.102444641</v>
      </c>
      <c r="N241" s="48">
        <f>'3. Discount Factors'!N213*IF(netting,MAX(lgd*'3. EQ Forward 2'!N213+lgd*'3. EQ Forward 1'!N213,0),MAX(lgd*'3. EQ Forward 2'!N213,0)+MAX(lgd*'3. EQ Forward 1'!N213,0))</f>
        <v>25399169.191443883</v>
      </c>
      <c r="O241" s="48">
        <f>'3. Discount Factors'!O213*IF(netting,MAX(lgd*'3. EQ Forward 2'!O213+lgd*'3. EQ Forward 1'!O213,0),MAX(lgd*'3. EQ Forward 2'!O213,0)+MAX(lgd*'3. EQ Forward 1'!O213,0))</f>
        <v>18103199.43605274</v>
      </c>
      <c r="P241" s="48">
        <f>'3. Discount Factors'!P213*IF(netting,MAX(lgd*'3. EQ Forward 2'!P213+lgd*'3. EQ Forward 1'!P213,0),MAX(lgd*'3. EQ Forward 2'!P213,0)+MAX(lgd*'3. EQ Forward 1'!P213,0))</f>
        <v>33798843.15531788</v>
      </c>
      <c r="Q241" s="48">
        <f>'3. Discount Factors'!Q213*IF(netting,MAX(lgd*'3. EQ Forward 2'!Q213+lgd*'3. EQ Forward 1'!Q213,0),MAX(lgd*'3. EQ Forward 2'!Q213,0)+MAX(lgd*'3. EQ Forward 1'!Q213,0))</f>
        <v>24710521.304907463</v>
      </c>
      <c r="R241" s="48">
        <f>'3. Discount Factors'!R213*IF(netting,MAX(lgd*'3. EQ Forward 2'!R213+lgd*'3. EQ Forward 1'!R213,0),MAX(lgd*'3. EQ Forward 2'!R213,0)+MAX(lgd*'3. EQ Forward 1'!R213,0))</f>
        <v>22106203.062807277</v>
      </c>
      <c r="S241" s="48">
        <f>'3. Discount Factors'!S213*IF(netting,MAX(lgd*'3. EQ Forward 2'!S213+lgd*'3. EQ Forward 1'!S213,0),MAX(lgd*'3. EQ Forward 2'!S213,0)+MAX(lgd*'3. EQ Forward 1'!S213,0))</f>
        <v>20744509.024025273</v>
      </c>
      <c r="T241" s="48">
        <f>'3. Discount Factors'!T213*IF(netting,MAX(lgd*'3. EQ Forward 2'!T213+lgd*'3. EQ Forward 1'!T213,0),MAX(lgd*'3. EQ Forward 2'!T213,0)+MAX(lgd*'3. EQ Forward 1'!T213,0))</f>
        <v>21407041.141288131</v>
      </c>
      <c r="U241" s="48">
        <f>'3. Discount Factors'!U213*IF(netting,MAX(lgd*'3. EQ Forward 2'!U213+lgd*'3. EQ Forward 1'!U213,0),MAX(lgd*'3. EQ Forward 2'!U213,0)+MAX(lgd*'3. EQ Forward 1'!U213,0))</f>
        <v>30140062.544901539</v>
      </c>
      <c r="V241" s="48">
        <f>'3. Discount Factors'!V213*IF(netting,MAX(lgd*'3. EQ Forward 2'!V213+lgd*'3. EQ Forward 1'!V213,0),MAX(lgd*'3. EQ Forward 2'!V213,0)+MAX(lgd*'3. EQ Forward 1'!V213,0))</f>
        <v>20108068.400284216</v>
      </c>
      <c r="W241" s="53">
        <f>'3. Discount Factors'!W213*IF(netting,MAX(lgd*'3. EQ Forward 2'!W213+lgd*'3. EQ Forward 1'!W213,0),MAX(lgd*'3. EQ Forward 2'!W213,0)+MAX(lgd*'3. EQ Forward 1'!W213,0))</f>
        <v>22430727.395334769</v>
      </c>
    </row>
    <row r="242" spans="2:23" x14ac:dyDescent="0.35">
      <c r="B242" s="26" t="s">
        <v>210</v>
      </c>
      <c r="C242" s="52">
        <f>'3. Discount Factors'!C214*IF(netting,MAX(lgd*'3. EQ Forward 2'!C214+lgd*'3. EQ Forward 1'!C214,0),MAX(lgd*'3. EQ Forward 2'!C214,0)+MAX(lgd*'3. EQ Forward 1'!C214,0))</f>
        <v>0</v>
      </c>
      <c r="D242" s="48">
        <f>'3. Discount Factors'!D214*IF(netting,MAX(lgd*'3. EQ Forward 2'!D214+lgd*'3. EQ Forward 1'!D214,0),MAX(lgd*'3. EQ Forward 2'!D214,0)+MAX(lgd*'3. EQ Forward 1'!D214,0))</f>
        <v>0</v>
      </c>
      <c r="E242" s="48">
        <f>'3. Discount Factors'!E214*IF(netting,MAX(lgd*'3. EQ Forward 2'!E214+lgd*'3. EQ Forward 1'!E214,0),MAX(lgd*'3. EQ Forward 2'!E214,0)+MAX(lgd*'3. EQ Forward 1'!E214,0))</f>
        <v>0</v>
      </c>
      <c r="F242" s="48">
        <f>'3. Discount Factors'!F214*IF(netting,MAX(lgd*'3. EQ Forward 2'!F214+lgd*'3. EQ Forward 1'!F214,0),MAX(lgd*'3. EQ Forward 2'!F214,0)+MAX(lgd*'3. EQ Forward 1'!F214,0))</f>
        <v>0</v>
      </c>
      <c r="G242" s="48">
        <f>'3. Discount Factors'!G214*IF(netting,MAX(lgd*'3. EQ Forward 2'!G214+lgd*'3. EQ Forward 1'!G214,0),MAX(lgd*'3. EQ Forward 2'!G214,0)+MAX(lgd*'3. EQ Forward 1'!G214,0))</f>
        <v>1198336.0048913518</v>
      </c>
      <c r="H242" s="48">
        <f>'3. Discount Factors'!H214*IF(netting,MAX(lgd*'3. EQ Forward 2'!H214+lgd*'3. EQ Forward 1'!H214,0),MAX(lgd*'3. EQ Forward 2'!H214,0)+MAX(lgd*'3. EQ Forward 1'!H214,0))</f>
        <v>0</v>
      </c>
      <c r="I242" s="48">
        <f>'3. Discount Factors'!I214*IF(netting,MAX(lgd*'3. EQ Forward 2'!I214+lgd*'3. EQ Forward 1'!I214,0),MAX(lgd*'3. EQ Forward 2'!I214,0)+MAX(lgd*'3. EQ Forward 1'!I214,0))</f>
        <v>0</v>
      </c>
      <c r="J242" s="48">
        <f>'3. Discount Factors'!J214*IF(netting,MAX(lgd*'3. EQ Forward 2'!J214+lgd*'3. EQ Forward 1'!J214,0),MAX(lgd*'3. EQ Forward 2'!J214,0)+MAX(lgd*'3. EQ Forward 1'!J214,0))</f>
        <v>0</v>
      </c>
      <c r="K242" s="48">
        <f>'3. Discount Factors'!K214*IF(netting,MAX(lgd*'3. EQ Forward 2'!K214+lgd*'3. EQ Forward 1'!K214,0),MAX(lgd*'3. EQ Forward 2'!K214,0)+MAX(lgd*'3. EQ Forward 1'!K214,0))</f>
        <v>0</v>
      </c>
      <c r="L242" s="48">
        <f>'3. Discount Factors'!L214*IF(netting,MAX(lgd*'3. EQ Forward 2'!L214+lgd*'3. EQ Forward 1'!L214,0),MAX(lgd*'3. EQ Forward 2'!L214,0)+MAX(lgd*'3. EQ Forward 1'!L214,0))</f>
        <v>0</v>
      </c>
      <c r="M242" s="48">
        <f>'3. Discount Factors'!M214*IF(netting,MAX(lgd*'3. EQ Forward 2'!M214+lgd*'3. EQ Forward 1'!M214,0),MAX(lgd*'3. EQ Forward 2'!M214,0)+MAX(lgd*'3. EQ Forward 1'!M214,0))</f>
        <v>0</v>
      </c>
      <c r="N242" s="48">
        <f>'3. Discount Factors'!N214*IF(netting,MAX(lgd*'3. EQ Forward 2'!N214+lgd*'3. EQ Forward 1'!N214,0),MAX(lgd*'3. EQ Forward 2'!N214,0)+MAX(lgd*'3. EQ Forward 1'!N214,0))</f>
        <v>0</v>
      </c>
      <c r="O242" s="48">
        <f>'3. Discount Factors'!O214*IF(netting,MAX(lgd*'3. EQ Forward 2'!O214+lgd*'3. EQ Forward 1'!O214,0),MAX(lgd*'3. EQ Forward 2'!O214,0)+MAX(lgd*'3. EQ Forward 1'!O214,0))</f>
        <v>0</v>
      </c>
      <c r="P242" s="48">
        <f>'3. Discount Factors'!P214*IF(netting,MAX(lgd*'3. EQ Forward 2'!P214+lgd*'3. EQ Forward 1'!P214,0),MAX(lgd*'3. EQ Forward 2'!P214,0)+MAX(lgd*'3. EQ Forward 1'!P214,0))</f>
        <v>0</v>
      </c>
      <c r="Q242" s="48">
        <f>'3. Discount Factors'!Q214*IF(netting,MAX(lgd*'3. EQ Forward 2'!Q214+lgd*'3. EQ Forward 1'!Q214,0),MAX(lgd*'3. EQ Forward 2'!Q214,0)+MAX(lgd*'3. EQ Forward 1'!Q214,0))</f>
        <v>0</v>
      </c>
      <c r="R242" s="48">
        <f>'3. Discount Factors'!R214*IF(netting,MAX(lgd*'3. EQ Forward 2'!R214+lgd*'3. EQ Forward 1'!R214,0),MAX(lgd*'3. EQ Forward 2'!R214,0)+MAX(lgd*'3. EQ Forward 1'!R214,0))</f>
        <v>0</v>
      </c>
      <c r="S242" s="48">
        <f>'3. Discount Factors'!S214*IF(netting,MAX(lgd*'3. EQ Forward 2'!S214+lgd*'3. EQ Forward 1'!S214,0),MAX(lgd*'3. EQ Forward 2'!S214,0)+MAX(lgd*'3. EQ Forward 1'!S214,0))</f>
        <v>0</v>
      </c>
      <c r="T242" s="48">
        <f>'3. Discount Factors'!T214*IF(netting,MAX(lgd*'3. EQ Forward 2'!T214+lgd*'3. EQ Forward 1'!T214,0),MAX(lgd*'3. EQ Forward 2'!T214,0)+MAX(lgd*'3. EQ Forward 1'!T214,0))</f>
        <v>0</v>
      </c>
      <c r="U242" s="48">
        <f>'3. Discount Factors'!U214*IF(netting,MAX(lgd*'3. EQ Forward 2'!U214+lgd*'3. EQ Forward 1'!U214,0),MAX(lgd*'3. EQ Forward 2'!U214,0)+MAX(lgd*'3. EQ Forward 1'!U214,0))</f>
        <v>0</v>
      </c>
      <c r="V242" s="48">
        <f>'3. Discount Factors'!V214*IF(netting,MAX(lgd*'3. EQ Forward 2'!V214+lgd*'3. EQ Forward 1'!V214,0),MAX(lgd*'3. EQ Forward 2'!V214,0)+MAX(lgd*'3. EQ Forward 1'!V214,0))</f>
        <v>0</v>
      </c>
      <c r="W242" s="53">
        <f>'3. Discount Factors'!W214*IF(netting,MAX(lgd*'3. EQ Forward 2'!W214+lgd*'3. EQ Forward 1'!W214,0),MAX(lgd*'3. EQ Forward 2'!W214,0)+MAX(lgd*'3. EQ Forward 1'!W214,0))</f>
        <v>0</v>
      </c>
    </row>
    <row r="243" spans="2:23" x14ac:dyDescent="0.35">
      <c r="B243" s="26" t="s">
        <v>211</v>
      </c>
      <c r="C243" s="52">
        <f>'3. Discount Factors'!C215*IF(netting,MAX(lgd*'3. EQ Forward 2'!C215+lgd*'3. EQ Forward 1'!C215,0),MAX(lgd*'3. EQ Forward 2'!C215,0)+MAX(lgd*'3. EQ Forward 1'!C215,0))</f>
        <v>0</v>
      </c>
      <c r="D243" s="48">
        <f>'3. Discount Factors'!D215*IF(netting,MAX(lgd*'3. EQ Forward 2'!D215+lgd*'3. EQ Forward 1'!D215,0),MAX(lgd*'3. EQ Forward 2'!D215,0)+MAX(lgd*'3. EQ Forward 1'!D215,0))</f>
        <v>282190.55970025051</v>
      </c>
      <c r="E243" s="48">
        <f>'3. Discount Factors'!E215*IF(netting,MAX(lgd*'3. EQ Forward 2'!E215+lgd*'3. EQ Forward 1'!E215,0),MAX(lgd*'3. EQ Forward 2'!E215,0)+MAX(lgd*'3. EQ Forward 1'!E215,0))</f>
        <v>1969558.6702447943</v>
      </c>
      <c r="F243" s="48">
        <f>'3. Discount Factors'!F215*IF(netting,MAX(lgd*'3. EQ Forward 2'!F215+lgd*'3. EQ Forward 1'!F215,0),MAX(lgd*'3. EQ Forward 2'!F215,0)+MAX(lgd*'3. EQ Forward 1'!F215,0))</f>
        <v>2143177.8411404956</v>
      </c>
      <c r="G243" s="48">
        <f>'3. Discount Factors'!G215*IF(netting,MAX(lgd*'3. EQ Forward 2'!G215+lgd*'3. EQ Forward 1'!G215,0),MAX(lgd*'3. EQ Forward 2'!G215,0)+MAX(lgd*'3. EQ Forward 1'!G215,0))</f>
        <v>0</v>
      </c>
      <c r="H243" s="48">
        <f>'3. Discount Factors'!H215*IF(netting,MAX(lgd*'3. EQ Forward 2'!H215+lgd*'3. EQ Forward 1'!H215,0),MAX(lgd*'3. EQ Forward 2'!H215,0)+MAX(lgd*'3. EQ Forward 1'!H215,0))</f>
        <v>0</v>
      </c>
      <c r="I243" s="48">
        <f>'3. Discount Factors'!I215*IF(netting,MAX(lgd*'3. EQ Forward 2'!I215+lgd*'3. EQ Forward 1'!I215,0),MAX(lgd*'3. EQ Forward 2'!I215,0)+MAX(lgd*'3. EQ Forward 1'!I215,0))</f>
        <v>671043.59802961757</v>
      </c>
      <c r="J243" s="48">
        <f>'3. Discount Factors'!J215*IF(netting,MAX(lgd*'3. EQ Forward 2'!J215+lgd*'3. EQ Forward 1'!J215,0),MAX(lgd*'3. EQ Forward 2'!J215,0)+MAX(lgd*'3. EQ Forward 1'!J215,0))</f>
        <v>8000715.0946021788</v>
      </c>
      <c r="K243" s="48">
        <f>'3. Discount Factors'!K215*IF(netting,MAX(lgd*'3. EQ Forward 2'!K215+lgd*'3. EQ Forward 1'!K215,0),MAX(lgd*'3. EQ Forward 2'!K215,0)+MAX(lgd*'3. EQ Forward 1'!K215,0))</f>
        <v>259721.14732901027</v>
      </c>
      <c r="L243" s="48">
        <f>'3. Discount Factors'!L215*IF(netting,MAX(lgd*'3. EQ Forward 2'!L215+lgd*'3. EQ Forward 1'!L215,0),MAX(lgd*'3. EQ Forward 2'!L215,0)+MAX(lgd*'3. EQ Forward 1'!L215,0))</f>
        <v>7241802.7539547794</v>
      </c>
      <c r="M243" s="48">
        <f>'3. Discount Factors'!M215*IF(netting,MAX(lgd*'3. EQ Forward 2'!M215+lgd*'3. EQ Forward 1'!M215,0),MAX(lgd*'3. EQ Forward 2'!M215,0)+MAX(lgd*'3. EQ Forward 1'!M215,0))</f>
        <v>11836208.6305431</v>
      </c>
      <c r="N243" s="48">
        <f>'3. Discount Factors'!N215*IF(netting,MAX(lgd*'3. EQ Forward 2'!N215+lgd*'3. EQ Forward 1'!N215,0),MAX(lgd*'3. EQ Forward 2'!N215,0)+MAX(lgd*'3. EQ Forward 1'!N215,0))</f>
        <v>6781569.5373206902</v>
      </c>
      <c r="O243" s="48">
        <f>'3. Discount Factors'!O215*IF(netting,MAX(lgd*'3. EQ Forward 2'!O215+lgd*'3. EQ Forward 1'!O215,0),MAX(lgd*'3. EQ Forward 2'!O215,0)+MAX(lgd*'3. EQ Forward 1'!O215,0))</f>
        <v>1747740.1670418435</v>
      </c>
      <c r="P243" s="48">
        <f>'3. Discount Factors'!P215*IF(netting,MAX(lgd*'3. EQ Forward 2'!P215+lgd*'3. EQ Forward 1'!P215,0),MAX(lgd*'3. EQ Forward 2'!P215,0)+MAX(lgd*'3. EQ Forward 1'!P215,0))</f>
        <v>0</v>
      </c>
      <c r="Q243" s="48">
        <f>'3. Discount Factors'!Q215*IF(netting,MAX(lgd*'3. EQ Forward 2'!Q215+lgd*'3. EQ Forward 1'!Q215,0),MAX(lgd*'3. EQ Forward 2'!Q215,0)+MAX(lgd*'3. EQ Forward 1'!Q215,0))</f>
        <v>0</v>
      </c>
      <c r="R243" s="48">
        <f>'3. Discount Factors'!R215*IF(netting,MAX(lgd*'3. EQ Forward 2'!R215+lgd*'3. EQ Forward 1'!R215,0),MAX(lgd*'3. EQ Forward 2'!R215,0)+MAX(lgd*'3. EQ Forward 1'!R215,0))</f>
        <v>0</v>
      </c>
      <c r="S243" s="48">
        <f>'3. Discount Factors'!S215*IF(netting,MAX(lgd*'3. EQ Forward 2'!S215+lgd*'3. EQ Forward 1'!S215,0),MAX(lgd*'3. EQ Forward 2'!S215,0)+MAX(lgd*'3. EQ Forward 1'!S215,0))</f>
        <v>0</v>
      </c>
      <c r="T243" s="48">
        <f>'3. Discount Factors'!T215*IF(netting,MAX(lgd*'3. EQ Forward 2'!T215+lgd*'3. EQ Forward 1'!T215,0),MAX(lgd*'3. EQ Forward 2'!T215,0)+MAX(lgd*'3. EQ Forward 1'!T215,0))</f>
        <v>0</v>
      </c>
      <c r="U243" s="48">
        <f>'3. Discount Factors'!U215*IF(netting,MAX(lgd*'3. EQ Forward 2'!U215+lgd*'3. EQ Forward 1'!U215,0),MAX(lgd*'3. EQ Forward 2'!U215,0)+MAX(lgd*'3. EQ Forward 1'!U215,0))</f>
        <v>2440711.4966812343</v>
      </c>
      <c r="V243" s="48">
        <f>'3. Discount Factors'!V215*IF(netting,MAX(lgd*'3. EQ Forward 2'!V215+lgd*'3. EQ Forward 1'!V215,0),MAX(lgd*'3. EQ Forward 2'!V215,0)+MAX(lgd*'3. EQ Forward 1'!V215,0))</f>
        <v>0</v>
      </c>
      <c r="W243" s="53">
        <f>'3. Discount Factors'!W215*IF(netting,MAX(lgd*'3. EQ Forward 2'!W215+lgd*'3. EQ Forward 1'!W215,0),MAX(lgd*'3. EQ Forward 2'!W215,0)+MAX(lgd*'3. EQ Forward 1'!W215,0))</f>
        <v>0</v>
      </c>
    </row>
    <row r="244" spans="2:23" x14ac:dyDescent="0.35">
      <c r="B244" s="26" t="s">
        <v>212</v>
      </c>
      <c r="C244" s="52">
        <f>'3. Discount Factors'!C216*IF(netting,MAX(lgd*'3. EQ Forward 2'!C216+lgd*'3. EQ Forward 1'!C216,0),MAX(lgd*'3. EQ Forward 2'!C216,0)+MAX(lgd*'3. EQ Forward 1'!C216,0))</f>
        <v>0</v>
      </c>
      <c r="D244" s="48">
        <f>'3. Discount Factors'!D216*IF(netting,MAX(lgd*'3. EQ Forward 2'!D216+lgd*'3. EQ Forward 1'!D216,0),MAX(lgd*'3. EQ Forward 2'!D216,0)+MAX(lgd*'3. EQ Forward 1'!D216,0))</f>
        <v>0</v>
      </c>
      <c r="E244" s="48">
        <f>'3. Discount Factors'!E216*IF(netting,MAX(lgd*'3. EQ Forward 2'!E216+lgd*'3. EQ Forward 1'!E216,0),MAX(lgd*'3. EQ Forward 2'!E216,0)+MAX(lgd*'3. EQ Forward 1'!E216,0))</f>
        <v>0</v>
      </c>
      <c r="F244" s="48">
        <f>'3. Discount Factors'!F216*IF(netting,MAX(lgd*'3. EQ Forward 2'!F216+lgd*'3. EQ Forward 1'!F216,0),MAX(lgd*'3. EQ Forward 2'!F216,0)+MAX(lgd*'3. EQ Forward 1'!F216,0))</f>
        <v>606553.36052545102</v>
      </c>
      <c r="G244" s="48">
        <f>'3. Discount Factors'!G216*IF(netting,MAX(lgd*'3. EQ Forward 2'!G216+lgd*'3. EQ Forward 1'!G216,0),MAX(lgd*'3. EQ Forward 2'!G216,0)+MAX(lgd*'3. EQ Forward 1'!G216,0))</f>
        <v>0</v>
      </c>
      <c r="H244" s="48">
        <f>'3. Discount Factors'!H216*IF(netting,MAX(lgd*'3. EQ Forward 2'!H216+lgd*'3. EQ Forward 1'!H216,0),MAX(lgd*'3. EQ Forward 2'!H216,0)+MAX(lgd*'3. EQ Forward 1'!H216,0))</f>
        <v>0</v>
      </c>
      <c r="I244" s="48">
        <f>'3. Discount Factors'!I216*IF(netting,MAX(lgd*'3. EQ Forward 2'!I216+lgd*'3. EQ Forward 1'!I216,0),MAX(lgd*'3. EQ Forward 2'!I216,0)+MAX(lgd*'3. EQ Forward 1'!I216,0))</f>
        <v>1452818.5198416677</v>
      </c>
      <c r="J244" s="48">
        <f>'3. Discount Factors'!J216*IF(netting,MAX(lgd*'3. EQ Forward 2'!J216+lgd*'3. EQ Forward 1'!J216,0),MAX(lgd*'3. EQ Forward 2'!J216,0)+MAX(lgd*'3. EQ Forward 1'!J216,0))</f>
        <v>0</v>
      </c>
      <c r="K244" s="48">
        <f>'3. Discount Factors'!K216*IF(netting,MAX(lgd*'3. EQ Forward 2'!K216+lgd*'3. EQ Forward 1'!K216,0),MAX(lgd*'3. EQ Forward 2'!K216,0)+MAX(lgd*'3. EQ Forward 1'!K216,0))</f>
        <v>5110903.4906779779</v>
      </c>
      <c r="L244" s="48">
        <f>'3. Discount Factors'!L216*IF(netting,MAX(lgd*'3. EQ Forward 2'!L216+lgd*'3. EQ Forward 1'!L216,0),MAX(lgd*'3. EQ Forward 2'!L216,0)+MAX(lgd*'3. EQ Forward 1'!L216,0))</f>
        <v>2571153.0633685156</v>
      </c>
      <c r="M244" s="48">
        <f>'3. Discount Factors'!M216*IF(netting,MAX(lgd*'3. EQ Forward 2'!M216+lgd*'3. EQ Forward 1'!M216,0),MAX(lgd*'3. EQ Forward 2'!M216,0)+MAX(lgd*'3. EQ Forward 1'!M216,0))</f>
        <v>2699682.726574237</v>
      </c>
      <c r="N244" s="48">
        <f>'3. Discount Factors'!N216*IF(netting,MAX(lgd*'3. EQ Forward 2'!N216+lgd*'3. EQ Forward 1'!N216,0),MAX(lgd*'3. EQ Forward 2'!N216,0)+MAX(lgd*'3. EQ Forward 1'!N216,0))</f>
        <v>0</v>
      </c>
      <c r="O244" s="48">
        <f>'3. Discount Factors'!O216*IF(netting,MAX(lgd*'3. EQ Forward 2'!O216+lgd*'3. EQ Forward 1'!O216,0),MAX(lgd*'3. EQ Forward 2'!O216,0)+MAX(lgd*'3. EQ Forward 1'!O216,0))</f>
        <v>0</v>
      </c>
      <c r="P244" s="48">
        <f>'3. Discount Factors'!P216*IF(netting,MAX(lgd*'3. EQ Forward 2'!P216+lgd*'3. EQ Forward 1'!P216,0),MAX(lgd*'3. EQ Forward 2'!P216,0)+MAX(lgd*'3. EQ Forward 1'!P216,0))</f>
        <v>0</v>
      </c>
      <c r="Q244" s="48">
        <f>'3. Discount Factors'!Q216*IF(netting,MAX(lgd*'3. EQ Forward 2'!Q216+lgd*'3. EQ Forward 1'!Q216,0),MAX(lgd*'3. EQ Forward 2'!Q216,0)+MAX(lgd*'3. EQ Forward 1'!Q216,0))</f>
        <v>0</v>
      </c>
      <c r="R244" s="48">
        <f>'3. Discount Factors'!R216*IF(netting,MAX(lgd*'3. EQ Forward 2'!R216+lgd*'3. EQ Forward 1'!R216,0),MAX(lgd*'3. EQ Forward 2'!R216,0)+MAX(lgd*'3. EQ Forward 1'!R216,0))</f>
        <v>0</v>
      </c>
      <c r="S244" s="48">
        <f>'3. Discount Factors'!S216*IF(netting,MAX(lgd*'3. EQ Forward 2'!S216+lgd*'3. EQ Forward 1'!S216,0),MAX(lgd*'3. EQ Forward 2'!S216,0)+MAX(lgd*'3. EQ Forward 1'!S216,0))</f>
        <v>0</v>
      </c>
      <c r="T244" s="48">
        <f>'3. Discount Factors'!T216*IF(netting,MAX(lgd*'3. EQ Forward 2'!T216+lgd*'3. EQ Forward 1'!T216,0),MAX(lgd*'3. EQ Forward 2'!T216,0)+MAX(lgd*'3. EQ Forward 1'!T216,0))</f>
        <v>0</v>
      </c>
      <c r="U244" s="48">
        <f>'3. Discount Factors'!U216*IF(netting,MAX(lgd*'3. EQ Forward 2'!U216+lgd*'3. EQ Forward 1'!U216,0),MAX(lgd*'3. EQ Forward 2'!U216,0)+MAX(lgd*'3. EQ Forward 1'!U216,0))</f>
        <v>0</v>
      </c>
      <c r="V244" s="48">
        <f>'3. Discount Factors'!V216*IF(netting,MAX(lgd*'3. EQ Forward 2'!V216+lgd*'3. EQ Forward 1'!V216,0),MAX(lgd*'3. EQ Forward 2'!V216,0)+MAX(lgd*'3. EQ Forward 1'!V216,0))</f>
        <v>0</v>
      </c>
      <c r="W244" s="53">
        <f>'3. Discount Factors'!W216*IF(netting,MAX(lgd*'3. EQ Forward 2'!W216+lgd*'3. EQ Forward 1'!W216,0),MAX(lgd*'3. EQ Forward 2'!W216,0)+MAX(lgd*'3. EQ Forward 1'!W216,0))</f>
        <v>0</v>
      </c>
    </row>
    <row r="245" spans="2:23" x14ac:dyDescent="0.35">
      <c r="B245" s="26" t="s">
        <v>213</v>
      </c>
      <c r="C245" s="52">
        <f>'3. Discount Factors'!C217*IF(netting,MAX(lgd*'3. EQ Forward 2'!C217+lgd*'3. EQ Forward 1'!C217,0),MAX(lgd*'3. EQ Forward 2'!C217,0)+MAX(lgd*'3. EQ Forward 1'!C217,0))</f>
        <v>0</v>
      </c>
      <c r="D245" s="48">
        <f>'3. Discount Factors'!D217*IF(netting,MAX(lgd*'3. EQ Forward 2'!D217+lgd*'3. EQ Forward 1'!D217,0),MAX(lgd*'3. EQ Forward 2'!D217,0)+MAX(lgd*'3. EQ Forward 1'!D217,0))</f>
        <v>1749200.3960929222</v>
      </c>
      <c r="E245" s="48">
        <f>'3. Discount Factors'!E217*IF(netting,MAX(lgd*'3. EQ Forward 2'!E217+lgd*'3. EQ Forward 1'!E217,0),MAX(lgd*'3. EQ Forward 2'!E217,0)+MAX(lgd*'3. EQ Forward 1'!E217,0))</f>
        <v>0</v>
      </c>
      <c r="F245" s="48">
        <f>'3. Discount Factors'!F217*IF(netting,MAX(lgd*'3. EQ Forward 2'!F217+lgd*'3. EQ Forward 1'!F217,0),MAX(lgd*'3. EQ Forward 2'!F217,0)+MAX(lgd*'3. EQ Forward 1'!F217,0))</f>
        <v>0</v>
      </c>
      <c r="G245" s="48">
        <f>'3. Discount Factors'!G217*IF(netting,MAX(lgd*'3. EQ Forward 2'!G217+lgd*'3. EQ Forward 1'!G217,0),MAX(lgd*'3. EQ Forward 2'!G217,0)+MAX(lgd*'3. EQ Forward 1'!G217,0))</f>
        <v>5032701.3850716716</v>
      </c>
      <c r="H245" s="48">
        <f>'3. Discount Factors'!H217*IF(netting,MAX(lgd*'3. EQ Forward 2'!H217+lgd*'3. EQ Forward 1'!H217,0),MAX(lgd*'3. EQ Forward 2'!H217,0)+MAX(lgd*'3. EQ Forward 1'!H217,0))</f>
        <v>8313203.5642546928</v>
      </c>
      <c r="I245" s="48">
        <f>'3. Discount Factors'!I217*IF(netting,MAX(lgd*'3. EQ Forward 2'!I217+lgd*'3. EQ Forward 1'!I217,0),MAX(lgd*'3. EQ Forward 2'!I217,0)+MAX(lgd*'3. EQ Forward 1'!I217,0))</f>
        <v>9117353.6484415475</v>
      </c>
      <c r="J245" s="48">
        <f>'3. Discount Factors'!J217*IF(netting,MAX(lgd*'3. EQ Forward 2'!J217+lgd*'3. EQ Forward 1'!J217,0),MAX(lgd*'3. EQ Forward 2'!J217,0)+MAX(lgd*'3. EQ Forward 1'!J217,0))</f>
        <v>5156589.4089505067</v>
      </c>
      <c r="K245" s="48">
        <f>'3. Discount Factors'!K217*IF(netting,MAX(lgd*'3. EQ Forward 2'!K217+lgd*'3. EQ Forward 1'!K217,0),MAX(lgd*'3. EQ Forward 2'!K217,0)+MAX(lgd*'3. EQ Forward 1'!K217,0))</f>
        <v>13523901.946568981</v>
      </c>
      <c r="L245" s="48">
        <f>'3. Discount Factors'!L217*IF(netting,MAX(lgd*'3. EQ Forward 2'!L217+lgd*'3. EQ Forward 1'!L217,0),MAX(lgd*'3. EQ Forward 2'!L217,0)+MAX(lgd*'3. EQ Forward 1'!L217,0))</f>
        <v>9941433.7795030773</v>
      </c>
      <c r="M245" s="48">
        <f>'3. Discount Factors'!M217*IF(netting,MAX(lgd*'3. EQ Forward 2'!M217+lgd*'3. EQ Forward 1'!M217,0),MAX(lgd*'3. EQ Forward 2'!M217,0)+MAX(lgd*'3. EQ Forward 1'!M217,0))</f>
        <v>1543880.576008335</v>
      </c>
      <c r="N245" s="48">
        <f>'3. Discount Factors'!N217*IF(netting,MAX(lgd*'3. EQ Forward 2'!N217+lgd*'3. EQ Forward 1'!N217,0),MAX(lgd*'3. EQ Forward 2'!N217,0)+MAX(lgd*'3. EQ Forward 1'!N217,0))</f>
        <v>4878465.8413160397</v>
      </c>
      <c r="O245" s="48">
        <f>'3. Discount Factors'!O217*IF(netting,MAX(lgd*'3. EQ Forward 2'!O217+lgd*'3. EQ Forward 1'!O217,0),MAX(lgd*'3. EQ Forward 2'!O217,0)+MAX(lgd*'3. EQ Forward 1'!O217,0))</f>
        <v>127440.90348086202</v>
      </c>
      <c r="P245" s="48">
        <f>'3. Discount Factors'!P217*IF(netting,MAX(lgd*'3. EQ Forward 2'!P217+lgd*'3. EQ Forward 1'!P217,0),MAX(lgd*'3. EQ Forward 2'!P217,0)+MAX(lgd*'3. EQ Forward 1'!P217,0))</f>
        <v>4852171.6394210896</v>
      </c>
      <c r="Q245" s="48">
        <f>'3. Discount Factors'!Q217*IF(netting,MAX(lgd*'3. EQ Forward 2'!Q217+lgd*'3. EQ Forward 1'!Q217,0),MAX(lgd*'3. EQ Forward 2'!Q217,0)+MAX(lgd*'3. EQ Forward 1'!Q217,0))</f>
        <v>13242902.067842884</v>
      </c>
      <c r="R245" s="48">
        <f>'3. Discount Factors'!R217*IF(netting,MAX(lgd*'3. EQ Forward 2'!R217+lgd*'3. EQ Forward 1'!R217,0),MAX(lgd*'3. EQ Forward 2'!R217,0)+MAX(lgd*'3. EQ Forward 1'!R217,0))</f>
        <v>15224758.967609182</v>
      </c>
      <c r="S245" s="48">
        <f>'3. Discount Factors'!S217*IF(netting,MAX(lgd*'3. EQ Forward 2'!S217+lgd*'3. EQ Forward 1'!S217,0),MAX(lgd*'3. EQ Forward 2'!S217,0)+MAX(lgd*'3. EQ Forward 1'!S217,0))</f>
        <v>16866115.46835373</v>
      </c>
      <c r="T245" s="48">
        <f>'3. Discount Factors'!T217*IF(netting,MAX(lgd*'3. EQ Forward 2'!T217+lgd*'3. EQ Forward 1'!T217,0),MAX(lgd*'3. EQ Forward 2'!T217,0)+MAX(lgd*'3. EQ Forward 1'!T217,0))</f>
        <v>13959549.291539729</v>
      </c>
      <c r="U245" s="48">
        <f>'3. Discount Factors'!U217*IF(netting,MAX(lgd*'3. EQ Forward 2'!U217+lgd*'3. EQ Forward 1'!U217,0),MAX(lgd*'3. EQ Forward 2'!U217,0)+MAX(lgd*'3. EQ Forward 1'!U217,0))</f>
        <v>4173113.7792508351</v>
      </c>
      <c r="V245" s="48">
        <f>'3. Discount Factors'!V217*IF(netting,MAX(lgd*'3. EQ Forward 2'!V217+lgd*'3. EQ Forward 1'!V217,0),MAX(lgd*'3. EQ Forward 2'!V217,0)+MAX(lgd*'3. EQ Forward 1'!V217,0))</f>
        <v>6438033.3066643784</v>
      </c>
      <c r="W245" s="53">
        <f>'3. Discount Factors'!W217*IF(netting,MAX(lgd*'3. EQ Forward 2'!W217+lgd*'3. EQ Forward 1'!W217,0),MAX(lgd*'3. EQ Forward 2'!W217,0)+MAX(lgd*'3. EQ Forward 1'!W217,0))</f>
        <v>6818228.4143205713</v>
      </c>
    </row>
    <row r="246" spans="2:23" x14ac:dyDescent="0.35">
      <c r="B246" s="26" t="s">
        <v>214</v>
      </c>
      <c r="C246" s="52">
        <f>'3. Discount Factors'!C218*IF(netting,MAX(lgd*'3. EQ Forward 2'!C218+lgd*'3. EQ Forward 1'!C218,0),MAX(lgd*'3. EQ Forward 2'!C218,0)+MAX(lgd*'3. EQ Forward 1'!C218,0))</f>
        <v>0</v>
      </c>
      <c r="D246" s="48">
        <f>'3. Discount Factors'!D218*IF(netting,MAX(lgd*'3. EQ Forward 2'!D218+lgd*'3. EQ Forward 1'!D218,0),MAX(lgd*'3. EQ Forward 2'!D218,0)+MAX(lgd*'3. EQ Forward 1'!D218,0))</f>
        <v>0</v>
      </c>
      <c r="E246" s="48">
        <f>'3. Discount Factors'!E218*IF(netting,MAX(lgd*'3. EQ Forward 2'!E218+lgd*'3. EQ Forward 1'!E218,0),MAX(lgd*'3. EQ Forward 2'!E218,0)+MAX(lgd*'3. EQ Forward 1'!E218,0))</f>
        <v>0</v>
      </c>
      <c r="F246" s="48">
        <f>'3. Discount Factors'!F218*IF(netting,MAX(lgd*'3. EQ Forward 2'!F218+lgd*'3. EQ Forward 1'!F218,0),MAX(lgd*'3. EQ Forward 2'!F218,0)+MAX(lgd*'3. EQ Forward 1'!F218,0))</f>
        <v>0</v>
      </c>
      <c r="G246" s="48">
        <f>'3. Discount Factors'!G218*IF(netting,MAX(lgd*'3. EQ Forward 2'!G218+lgd*'3. EQ Forward 1'!G218,0),MAX(lgd*'3. EQ Forward 2'!G218,0)+MAX(lgd*'3. EQ Forward 1'!G218,0))</f>
        <v>0</v>
      </c>
      <c r="H246" s="48">
        <f>'3. Discount Factors'!H218*IF(netting,MAX(lgd*'3. EQ Forward 2'!H218+lgd*'3. EQ Forward 1'!H218,0),MAX(lgd*'3. EQ Forward 2'!H218,0)+MAX(lgd*'3. EQ Forward 1'!H218,0))</f>
        <v>0</v>
      </c>
      <c r="I246" s="48">
        <f>'3. Discount Factors'!I218*IF(netting,MAX(lgd*'3. EQ Forward 2'!I218+lgd*'3. EQ Forward 1'!I218,0),MAX(lgd*'3. EQ Forward 2'!I218,0)+MAX(lgd*'3. EQ Forward 1'!I218,0))</f>
        <v>0</v>
      </c>
      <c r="J246" s="48">
        <f>'3. Discount Factors'!J218*IF(netting,MAX(lgd*'3. EQ Forward 2'!J218+lgd*'3. EQ Forward 1'!J218,0),MAX(lgd*'3. EQ Forward 2'!J218,0)+MAX(lgd*'3. EQ Forward 1'!J218,0))</f>
        <v>0</v>
      </c>
      <c r="K246" s="48">
        <f>'3. Discount Factors'!K218*IF(netting,MAX(lgd*'3. EQ Forward 2'!K218+lgd*'3. EQ Forward 1'!K218,0),MAX(lgd*'3. EQ Forward 2'!K218,0)+MAX(lgd*'3. EQ Forward 1'!K218,0))</f>
        <v>0</v>
      </c>
      <c r="L246" s="48">
        <f>'3. Discount Factors'!L218*IF(netting,MAX(lgd*'3. EQ Forward 2'!L218+lgd*'3. EQ Forward 1'!L218,0),MAX(lgd*'3. EQ Forward 2'!L218,0)+MAX(lgd*'3. EQ Forward 1'!L218,0))</f>
        <v>0</v>
      </c>
      <c r="M246" s="48">
        <f>'3. Discount Factors'!M218*IF(netting,MAX(lgd*'3. EQ Forward 2'!M218+lgd*'3. EQ Forward 1'!M218,0),MAX(lgd*'3. EQ Forward 2'!M218,0)+MAX(lgd*'3. EQ Forward 1'!M218,0))</f>
        <v>0</v>
      </c>
      <c r="N246" s="48">
        <f>'3. Discount Factors'!N218*IF(netting,MAX(lgd*'3. EQ Forward 2'!N218+lgd*'3. EQ Forward 1'!N218,0),MAX(lgd*'3. EQ Forward 2'!N218,0)+MAX(lgd*'3. EQ Forward 1'!N218,0))</f>
        <v>0</v>
      </c>
      <c r="O246" s="48">
        <f>'3. Discount Factors'!O218*IF(netting,MAX(lgd*'3. EQ Forward 2'!O218+lgd*'3. EQ Forward 1'!O218,0),MAX(lgd*'3. EQ Forward 2'!O218,0)+MAX(lgd*'3. EQ Forward 1'!O218,0))</f>
        <v>0</v>
      </c>
      <c r="P246" s="48">
        <f>'3. Discount Factors'!P218*IF(netting,MAX(lgd*'3. EQ Forward 2'!P218+lgd*'3. EQ Forward 1'!P218,0),MAX(lgd*'3. EQ Forward 2'!P218,0)+MAX(lgd*'3. EQ Forward 1'!P218,0))</f>
        <v>0</v>
      </c>
      <c r="Q246" s="48">
        <f>'3. Discount Factors'!Q218*IF(netting,MAX(lgd*'3. EQ Forward 2'!Q218+lgd*'3. EQ Forward 1'!Q218,0),MAX(lgd*'3. EQ Forward 2'!Q218,0)+MAX(lgd*'3. EQ Forward 1'!Q218,0))</f>
        <v>0</v>
      </c>
      <c r="R246" s="48">
        <f>'3. Discount Factors'!R218*IF(netting,MAX(lgd*'3. EQ Forward 2'!R218+lgd*'3. EQ Forward 1'!R218,0),MAX(lgd*'3. EQ Forward 2'!R218,0)+MAX(lgd*'3. EQ Forward 1'!R218,0))</f>
        <v>0</v>
      </c>
      <c r="S246" s="48">
        <f>'3. Discount Factors'!S218*IF(netting,MAX(lgd*'3. EQ Forward 2'!S218+lgd*'3. EQ Forward 1'!S218,0),MAX(lgd*'3. EQ Forward 2'!S218,0)+MAX(lgd*'3. EQ Forward 1'!S218,0))</f>
        <v>0</v>
      </c>
      <c r="T246" s="48">
        <f>'3. Discount Factors'!T218*IF(netting,MAX(lgd*'3. EQ Forward 2'!T218+lgd*'3. EQ Forward 1'!T218,0),MAX(lgd*'3. EQ Forward 2'!T218,0)+MAX(lgd*'3. EQ Forward 1'!T218,0))</f>
        <v>0</v>
      </c>
      <c r="U246" s="48">
        <f>'3. Discount Factors'!U218*IF(netting,MAX(lgd*'3. EQ Forward 2'!U218+lgd*'3. EQ Forward 1'!U218,0),MAX(lgd*'3. EQ Forward 2'!U218,0)+MAX(lgd*'3. EQ Forward 1'!U218,0))</f>
        <v>0</v>
      </c>
      <c r="V246" s="48">
        <f>'3. Discount Factors'!V218*IF(netting,MAX(lgd*'3. EQ Forward 2'!V218+lgd*'3. EQ Forward 1'!V218,0),MAX(lgd*'3. EQ Forward 2'!V218,0)+MAX(lgd*'3. EQ Forward 1'!V218,0))</f>
        <v>0</v>
      </c>
      <c r="W246" s="53">
        <f>'3. Discount Factors'!W218*IF(netting,MAX(lgd*'3. EQ Forward 2'!W218+lgd*'3. EQ Forward 1'!W218,0),MAX(lgd*'3. EQ Forward 2'!W218,0)+MAX(lgd*'3. EQ Forward 1'!W218,0))</f>
        <v>0</v>
      </c>
    </row>
    <row r="247" spans="2:23" x14ac:dyDescent="0.35">
      <c r="B247" s="26" t="s">
        <v>215</v>
      </c>
      <c r="C247" s="52">
        <f>'3. Discount Factors'!C219*IF(netting,MAX(lgd*'3. EQ Forward 2'!C219+lgd*'3. EQ Forward 1'!C219,0),MAX(lgd*'3. EQ Forward 2'!C219,0)+MAX(lgd*'3. EQ Forward 1'!C219,0))</f>
        <v>0</v>
      </c>
      <c r="D247" s="48">
        <f>'3. Discount Factors'!D219*IF(netting,MAX(lgd*'3. EQ Forward 2'!D219+lgd*'3. EQ Forward 1'!D219,0),MAX(lgd*'3. EQ Forward 2'!D219,0)+MAX(lgd*'3. EQ Forward 1'!D219,0))</f>
        <v>1918947.9843567372</v>
      </c>
      <c r="E247" s="48">
        <f>'3. Discount Factors'!E219*IF(netting,MAX(lgd*'3. EQ Forward 2'!E219+lgd*'3. EQ Forward 1'!E219,0),MAX(lgd*'3. EQ Forward 2'!E219,0)+MAX(lgd*'3. EQ Forward 1'!E219,0))</f>
        <v>1310094.0808844047</v>
      </c>
      <c r="F247" s="48">
        <f>'3. Discount Factors'!F219*IF(netting,MAX(lgd*'3. EQ Forward 2'!F219+lgd*'3. EQ Forward 1'!F219,0),MAX(lgd*'3. EQ Forward 2'!F219,0)+MAX(lgd*'3. EQ Forward 1'!F219,0))</f>
        <v>3016452.768942182</v>
      </c>
      <c r="G247" s="48">
        <f>'3. Discount Factors'!G219*IF(netting,MAX(lgd*'3. EQ Forward 2'!G219+lgd*'3. EQ Forward 1'!G219,0),MAX(lgd*'3. EQ Forward 2'!G219,0)+MAX(lgd*'3. EQ Forward 1'!G219,0))</f>
        <v>2855383.6376587395</v>
      </c>
      <c r="H247" s="48">
        <f>'3. Discount Factors'!H219*IF(netting,MAX(lgd*'3. EQ Forward 2'!H219+lgd*'3. EQ Forward 1'!H219,0),MAX(lgd*'3. EQ Forward 2'!H219,0)+MAX(lgd*'3. EQ Forward 1'!H219,0))</f>
        <v>0</v>
      </c>
      <c r="I247" s="48">
        <f>'3. Discount Factors'!I219*IF(netting,MAX(lgd*'3. EQ Forward 2'!I219+lgd*'3. EQ Forward 1'!I219,0),MAX(lgd*'3. EQ Forward 2'!I219,0)+MAX(lgd*'3. EQ Forward 1'!I219,0))</f>
        <v>0</v>
      </c>
      <c r="J247" s="48">
        <f>'3. Discount Factors'!J219*IF(netting,MAX(lgd*'3. EQ Forward 2'!J219+lgd*'3. EQ Forward 1'!J219,0),MAX(lgd*'3. EQ Forward 2'!J219,0)+MAX(lgd*'3. EQ Forward 1'!J219,0))</f>
        <v>0</v>
      </c>
      <c r="K247" s="48">
        <f>'3. Discount Factors'!K219*IF(netting,MAX(lgd*'3. EQ Forward 2'!K219+lgd*'3. EQ Forward 1'!K219,0),MAX(lgd*'3. EQ Forward 2'!K219,0)+MAX(lgd*'3. EQ Forward 1'!K219,0))</f>
        <v>0</v>
      </c>
      <c r="L247" s="48">
        <f>'3. Discount Factors'!L219*IF(netting,MAX(lgd*'3. EQ Forward 2'!L219+lgd*'3. EQ Forward 1'!L219,0),MAX(lgd*'3. EQ Forward 2'!L219,0)+MAX(lgd*'3. EQ Forward 1'!L219,0))</f>
        <v>0</v>
      </c>
      <c r="M247" s="48">
        <f>'3. Discount Factors'!M219*IF(netting,MAX(lgd*'3. EQ Forward 2'!M219+lgd*'3. EQ Forward 1'!M219,0),MAX(lgd*'3. EQ Forward 2'!M219,0)+MAX(lgd*'3. EQ Forward 1'!M219,0))</f>
        <v>0</v>
      </c>
      <c r="N247" s="48">
        <f>'3. Discount Factors'!N219*IF(netting,MAX(lgd*'3. EQ Forward 2'!N219+lgd*'3. EQ Forward 1'!N219,0),MAX(lgd*'3. EQ Forward 2'!N219,0)+MAX(lgd*'3. EQ Forward 1'!N219,0))</f>
        <v>0</v>
      </c>
      <c r="O247" s="48">
        <f>'3. Discount Factors'!O219*IF(netting,MAX(lgd*'3. EQ Forward 2'!O219+lgd*'3. EQ Forward 1'!O219,0),MAX(lgd*'3. EQ Forward 2'!O219,0)+MAX(lgd*'3. EQ Forward 1'!O219,0))</f>
        <v>0</v>
      </c>
      <c r="P247" s="48">
        <f>'3. Discount Factors'!P219*IF(netting,MAX(lgd*'3. EQ Forward 2'!P219+lgd*'3. EQ Forward 1'!P219,0),MAX(lgd*'3. EQ Forward 2'!P219,0)+MAX(lgd*'3. EQ Forward 1'!P219,0))</f>
        <v>0</v>
      </c>
      <c r="Q247" s="48">
        <f>'3. Discount Factors'!Q219*IF(netting,MAX(lgd*'3. EQ Forward 2'!Q219+lgd*'3. EQ Forward 1'!Q219,0),MAX(lgd*'3. EQ Forward 2'!Q219,0)+MAX(lgd*'3. EQ Forward 1'!Q219,0))</f>
        <v>0</v>
      </c>
      <c r="R247" s="48">
        <f>'3. Discount Factors'!R219*IF(netting,MAX(lgd*'3. EQ Forward 2'!R219+lgd*'3. EQ Forward 1'!R219,0),MAX(lgd*'3. EQ Forward 2'!R219,0)+MAX(lgd*'3. EQ Forward 1'!R219,0))</f>
        <v>0</v>
      </c>
      <c r="S247" s="48">
        <f>'3. Discount Factors'!S219*IF(netting,MAX(lgd*'3. EQ Forward 2'!S219+lgd*'3. EQ Forward 1'!S219,0),MAX(lgd*'3. EQ Forward 2'!S219,0)+MAX(lgd*'3. EQ Forward 1'!S219,0))</f>
        <v>0</v>
      </c>
      <c r="T247" s="48">
        <f>'3. Discount Factors'!T219*IF(netting,MAX(lgd*'3. EQ Forward 2'!T219+lgd*'3. EQ Forward 1'!T219,0),MAX(lgd*'3. EQ Forward 2'!T219,0)+MAX(lgd*'3. EQ Forward 1'!T219,0))</f>
        <v>0</v>
      </c>
      <c r="U247" s="48">
        <f>'3. Discount Factors'!U219*IF(netting,MAX(lgd*'3. EQ Forward 2'!U219+lgd*'3. EQ Forward 1'!U219,0),MAX(lgd*'3. EQ Forward 2'!U219,0)+MAX(lgd*'3. EQ Forward 1'!U219,0))</f>
        <v>0</v>
      </c>
      <c r="V247" s="48">
        <f>'3. Discount Factors'!V219*IF(netting,MAX(lgd*'3. EQ Forward 2'!V219+lgd*'3. EQ Forward 1'!V219,0),MAX(lgd*'3. EQ Forward 2'!V219,0)+MAX(lgd*'3. EQ Forward 1'!V219,0))</f>
        <v>0</v>
      </c>
      <c r="W247" s="53">
        <f>'3. Discount Factors'!W219*IF(netting,MAX(lgd*'3. EQ Forward 2'!W219+lgd*'3. EQ Forward 1'!W219,0),MAX(lgd*'3. EQ Forward 2'!W219,0)+MAX(lgd*'3. EQ Forward 1'!W219,0))</f>
        <v>0</v>
      </c>
    </row>
    <row r="248" spans="2:23" x14ac:dyDescent="0.35">
      <c r="B248" s="26" t="s">
        <v>216</v>
      </c>
      <c r="C248" s="52">
        <f>'3. Discount Factors'!C220*IF(netting,MAX(lgd*'3. EQ Forward 2'!C220+lgd*'3. EQ Forward 1'!C220,0),MAX(lgd*'3. EQ Forward 2'!C220,0)+MAX(lgd*'3. EQ Forward 1'!C220,0))</f>
        <v>0</v>
      </c>
      <c r="D248" s="48">
        <f>'3. Discount Factors'!D220*IF(netting,MAX(lgd*'3. EQ Forward 2'!D220+lgd*'3. EQ Forward 1'!D220,0),MAX(lgd*'3. EQ Forward 2'!D220,0)+MAX(lgd*'3. EQ Forward 1'!D220,0))</f>
        <v>1766332.5906098718</v>
      </c>
      <c r="E248" s="48">
        <f>'3. Discount Factors'!E220*IF(netting,MAX(lgd*'3. EQ Forward 2'!E220+lgd*'3. EQ Forward 1'!E220,0),MAX(lgd*'3. EQ Forward 2'!E220,0)+MAX(lgd*'3. EQ Forward 1'!E220,0))</f>
        <v>4490649.2825775323</v>
      </c>
      <c r="F248" s="48">
        <f>'3. Discount Factors'!F220*IF(netting,MAX(lgd*'3. EQ Forward 2'!F220+lgd*'3. EQ Forward 1'!F220,0),MAX(lgd*'3. EQ Forward 2'!F220,0)+MAX(lgd*'3. EQ Forward 1'!F220,0))</f>
        <v>3230956.1581942607</v>
      </c>
      <c r="G248" s="48">
        <f>'3. Discount Factors'!G220*IF(netting,MAX(lgd*'3. EQ Forward 2'!G220+lgd*'3. EQ Forward 1'!G220,0),MAX(lgd*'3. EQ Forward 2'!G220,0)+MAX(lgd*'3. EQ Forward 1'!G220,0))</f>
        <v>0</v>
      </c>
      <c r="H248" s="48">
        <f>'3. Discount Factors'!H220*IF(netting,MAX(lgd*'3. EQ Forward 2'!H220+lgd*'3. EQ Forward 1'!H220,0),MAX(lgd*'3. EQ Forward 2'!H220,0)+MAX(lgd*'3. EQ Forward 1'!H220,0))</f>
        <v>6470889.2986170333</v>
      </c>
      <c r="I248" s="48">
        <f>'3. Discount Factors'!I220*IF(netting,MAX(lgd*'3. EQ Forward 2'!I220+lgd*'3. EQ Forward 1'!I220,0),MAX(lgd*'3. EQ Forward 2'!I220,0)+MAX(lgd*'3. EQ Forward 1'!I220,0))</f>
        <v>11758001.591284839</v>
      </c>
      <c r="J248" s="48">
        <f>'3. Discount Factors'!J220*IF(netting,MAX(lgd*'3. EQ Forward 2'!J220+lgd*'3. EQ Forward 1'!J220,0),MAX(lgd*'3. EQ Forward 2'!J220,0)+MAX(lgd*'3. EQ Forward 1'!J220,0))</f>
        <v>13266051.15334006</v>
      </c>
      <c r="K248" s="48">
        <f>'3. Discount Factors'!K220*IF(netting,MAX(lgd*'3. EQ Forward 2'!K220+lgd*'3. EQ Forward 1'!K220,0),MAX(lgd*'3. EQ Forward 2'!K220,0)+MAX(lgd*'3. EQ Forward 1'!K220,0))</f>
        <v>15443764.875068398</v>
      </c>
      <c r="L248" s="48">
        <f>'3. Discount Factors'!L220*IF(netting,MAX(lgd*'3. EQ Forward 2'!L220+lgd*'3. EQ Forward 1'!L220,0),MAX(lgd*'3. EQ Forward 2'!L220,0)+MAX(lgd*'3. EQ Forward 1'!L220,0))</f>
        <v>25921638.985696312</v>
      </c>
      <c r="M248" s="48">
        <f>'3. Discount Factors'!M220*IF(netting,MAX(lgd*'3. EQ Forward 2'!M220+lgd*'3. EQ Forward 1'!M220,0),MAX(lgd*'3. EQ Forward 2'!M220,0)+MAX(lgd*'3. EQ Forward 1'!M220,0))</f>
        <v>32368868.480688225</v>
      </c>
      <c r="N248" s="48">
        <f>'3. Discount Factors'!N220*IF(netting,MAX(lgd*'3. EQ Forward 2'!N220+lgd*'3. EQ Forward 1'!N220,0),MAX(lgd*'3. EQ Forward 2'!N220,0)+MAX(lgd*'3. EQ Forward 1'!N220,0))</f>
        <v>32099645.159075808</v>
      </c>
      <c r="O248" s="48">
        <f>'3. Discount Factors'!O220*IF(netting,MAX(lgd*'3. EQ Forward 2'!O220+lgd*'3. EQ Forward 1'!O220,0),MAX(lgd*'3. EQ Forward 2'!O220,0)+MAX(lgd*'3. EQ Forward 1'!O220,0))</f>
        <v>36888389.460384212</v>
      </c>
      <c r="P248" s="48">
        <f>'3. Discount Factors'!P220*IF(netting,MAX(lgd*'3. EQ Forward 2'!P220+lgd*'3. EQ Forward 1'!P220,0),MAX(lgd*'3. EQ Forward 2'!P220,0)+MAX(lgd*'3. EQ Forward 1'!P220,0))</f>
        <v>41557586.355387174</v>
      </c>
      <c r="Q248" s="48">
        <f>'3. Discount Factors'!Q220*IF(netting,MAX(lgd*'3. EQ Forward 2'!Q220+lgd*'3. EQ Forward 1'!Q220,0),MAX(lgd*'3. EQ Forward 2'!Q220,0)+MAX(lgd*'3. EQ Forward 1'!Q220,0))</f>
        <v>31697736.51904922</v>
      </c>
      <c r="R248" s="48">
        <f>'3. Discount Factors'!R220*IF(netting,MAX(lgd*'3. EQ Forward 2'!R220+lgd*'3. EQ Forward 1'!R220,0),MAX(lgd*'3. EQ Forward 2'!R220,0)+MAX(lgd*'3. EQ Forward 1'!R220,0))</f>
        <v>35614073.988706052</v>
      </c>
      <c r="S248" s="48">
        <f>'3. Discount Factors'!S220*IF(netting,MAX(lgd*'3. EQ Forward 2'!S220+lgd*'3. EQ Forward 1'!S220,0),MAX(lgd*'3. EQ Forward 2'!S220,0)+MAX(lgd*'3. EQ Forward 1'!S220,0))</f>
        <v>36971499.241543859</v>
      </c>
      <c r="T248" s="48">
        <f>'3. Discount Factors'!T220*IF(netting,MAX(lgd*'3. EQ Forward 2'!T220+lgd*'3. EQ Forward 1'!T220,0),MAX(lgd*'3. EQ Forward 2'!T220,0)+MAX(lgd*'3. EQ Forward 1'!T220,0))</f>
        <v>29539081.646068264</v>
      </c>
      <c r="U248" s="48">
        <f>'3. Discount Factors'!U220*IF(netting,MAX(lgd*'3. EQ Forward 2'!U220+lgd*'3. EQ Forward 1'!U220,0),MAX(lgd*'3. EQ Forward 2'!U220,0)+MAX(lgd*'3. EQ Forward 1'!U220,0))</f>
        <v>33311359.905720402</v>
      </c>
      <c r="V248" s="48">
        <f>'3. Discount Factors'!V220*IF(netting,MAX(lgd*'3. EQ Forward 2'!V220+lgd*'3. EQ Forward 1'!V220,0),MAX(lgd*'3. EQ Forward 2'!V220,0)+MAX(lgd*'3. EQ Forward 1'!V220,0))</f>
        <v>37355117.379014581</v>
      </c>
      <c r="W248" s="53">
        <f>'3. Discount Factors'!W220*IF(netting,MAX(lgd*'3. EQ Forward 2'!W220+lgd*'3. EQ Forward 1'!W220,0),MAX(lgd*'3. EQ Forward 2'!W220,0)+MAX(lgd*'3. EQ Forward 1'!W220,0))</f>
        <v>42266998.285502166</v>
      </c>
    </row>
    <row r="249" spans="2:23" x14ac:dyDescent="0.35">
      <c r="B249" s="26" t="s">
        <v>217</v>
      </c>
      <c r="C249" s="52">
        <f>'3. Discount Factors'!C221*IF(netting,MAX(lgd*'3. EQ Forward 2'!C221+lgd*'3. EQ Forward 1'!C221,0),MAX(lgd*'3. EQ Forward 2'!C221,0)+MAX(lgd*'3. EQ Forward 1'!C221,0))</f>
        <v>0</v>
      </c>
      <c r="D249" s="48">
        <f>'3. Discount Factors'!D221*IF(netting,MAX(lgd*'3. EQ Forward 2'!D221+lgd*'3. EQ Forward 1'!D221,0),MAX(lgd*'3. EQ Forward 2'!D221,0)+MAX(lgd*'3. EQ Forward 1'!D221,0))</f>
        <v>0</v>
      </c>
      <c r="E249" s="48">
        <f>'3. Discount Factors'!E221*IF(netting,MAX(lgd*'3. EQ Forward 2'!E221+lgd*'3. EQ Forward 1'!E221,0),MAX(lgd*'3. EQ Forward 2'!E221,0)+MAX(lgd*'3. EQ Forward 1'!E221,0))</f>
        <v>0</v>
      </c>
      <c r="F249" s="48">
        <f>'3. Discount Factors'!F221*IF(netting,MAX(lgd*'3. EQ Forward 2'!F221+lgd*'3. EQ Forward 1'!F221,0),MAX(lgd*'3. EQ Forward 2'!F221,0)+MAX(lgd*'3. EQ Forward 1'!F221,0))</f>
        <v>0</v>
      </c>
      <c r="G249" s="48">
        <f>'3. Discount Factors'!G221*IF(netting,MAX(lgd*'3. EQ Forward 2'!G221+lgd*'3. EQ Forward 1'!G221,0),MAX(lgd*'3. EQ Forward 2'!G221,0)+MAX(lgd*'3. EQ Forward 1'!G221,0))</f>
        <v>6520751.7047445066</v>
      </c>
      <c r="H249" s="48">
        <f>'3. Discount Factors'!H221*IF(netting,MAX(lgd*'3. EQ Forward 2'!H221+lgd*'3. EQ Forward 1'!H221,0),MAX(lgd*'3. EQ Forward 2'!H221,0)+MAX(lgd*'3. EQ Forward 1'!H221,0))</f>
        <v>8821884.638892388</v>
      </c>
      <c r="I249" s="48">
        <f>'3. Discount Factors'!I221*IF(netting,MAX(lgd*'3. EQ Forward 2'!I221+lgd*'3. EQ Forward 1'!I221,0),MAX(lgd*'3. EQ Forward 2'!I221,0)+MAX(lgd*'3. EQ Forward 1'!I221,0))</f>
        <v>10023116.498337122</v>
      </c>
      <c r="J249" s="48">
        <f>'3. Discount Factors'!J221*IF(netting,MAX(lgd*'3. EQ Forward 2'!J221+lgd*'3. EQ Forward 1'!J221,0),MAX(lgd*'3. EQ Forward 2'!J221,0)+MAX(lgd*'3. EQ Forward 1'!J221,0))</f>
        <v>14645580.666524455</v>
      </c>
      <c r="K249" s="48">
        <f>'3. Discount Factors'!K221*IF(netting,MAX(lgd*'3. EQ Forward 2'!K221+lgd*'3. EQ Forward 1'!K221,0),MAX(lgd*'3. EQ Forward 2'!K221,0)+MAX(lgd*'3. EQ Forward 1'!K221,0))</f>
        <v>16467864.086124059</v>
      </c>
      <c r="L249" s="48">
        <f>'3. Discount Factors'!L221*IF(netting,MAX(lgd*'3. EQ Forward 2'!L221+lgd*'3. EQ Forward 1'!L221,0),MAX(lgd*'3. EQ Forward 2'!L221,0)+MAX(lgd*'3. EQ Forward 1'!L221,0))</f>
        <v>16715676.95311931</v>
      </c>
      <c r="M249" s="48">
        <f>'3. Discount Factors'!M221*IF(netting,MAX(lgd*'3. EQ Forward 2'!M221+lgd*'3. EQ Forward 1'!M221,0),MAX(lgd*'3. EQ Forward 2'!M221,0)+MAX(lgd*'3. EQ Forward 1'!M221,0))</f>
        <v>16029325.846690197</v>
      </c>
      <c r="N249" s="48">
        <f>'3. Discount Factors'!N221*IF(netting,MAX(lgd*'3. EQ Forward 2'!N221+lgd*'3. EQ Forward 1'!N221,0),MAX(lgd*'3. EQ Forward 2'!N221,0)+MAX(lgd*'3. EQ Forward 1'!N221,0))</f>
        <v>2480516.5340169035</v>
      </c>
      <c r="O249" s="48">
        <f>'3. Discount Factors'!O221*IF(netting,MAX(lgd*'3. EQ Forward 2'!O221+lgd*'3. EQ Forward 1'!O221,0),MAX(lgd*'3. EQ Forward 2'!O221,0)+MAX(lgd*'3. EQ Forward 1'!O221,0))</f>
        <v>3276166.0245605791</v>
      </c>
      <c r="P249" s="48">
        <f>'3. Discount Factors'!P221*IF(netting,MAX(lgd*'3. EQ Forward 2'!P221+lgd*'3. EQ Forward 1'!P221,0),MAX(lgd*'3. EQ Forward 2'!P221,0)+MAX(lgd*'3. EQ Forward 1'!P221,0))</f>
        <v>10697062.278928945</v>
      </c>
      <c r="Q249" s="48">
        <f>'3. Discount Factors'!Q221*IF(netting,MAX(lgd*'3. EQ Forward 2'!Q221+lgd*'3. EQ Forward 1'!Q221,0),MAX(lgd*'3. EQ Forward 2'!Q221,0)+MAX(lgd*'3. EQ Forward 1'!Q221,0))</f>
        <v>1155485.2362502252</v>
      </c>
      <c r="R249" s="48">
        <f>'3. Discount Factors'!R221*IF(netting,MAX(lgd*'3. EQ Forward 2'!R221+lgd*'3. EQ Forward 1'!R221,0),MAX(lgd*'3. EQ Forward 2'!R221,0)+MAX(lgd*'3. EQ Forward 1'!R221,0))</f>
        <v>0</v>
      </c>
      <c r="S249" s="48">
        <f>'3. Discount Factors'!S221*IF(netting,MAX(lgd*'3. EQ Forward 2'!S221+lgd*'3. EQ Forward 1'!S221,0),MAX(lgd*'3. EQ Forward 2'!S221,0)+MAX(lgd*'3. EQ Forward 1'!S221,0))</f>
        <v>4798026.0659243939</v>
      </c>
      <c r="T249" s="48">
        <f>'3. Discount Factors'!T221*IF(netting,MAX(lgd*'3. EQ Forward 2'!T221+lgd*'3. EQ Forward 1'!T221,0),MAX(lgd*'3. EQ Forward 2'!T221,0)+MAX(lgd*'3. EQ Forward 1'!T221,0))</f>
        <v>3071638.7018591706</v>
      </c>
      <c r="U249" s="48">
        <f>'3. Discount Factors'!U221*IF(netting,MAX(lgd*'3. EQ Forward 2'!U221+lgd*'3. EQ Forward 1'!U221,0),MAX(lgd*'3. EQ Forward 2'!U221,0)+MAX(lgd*'3. EQ Forward 1'!U221,0))</f>
        <v>544271.1235075955</v>
      </c>
      <c r="V249" s="48">
        <f>'3. Discount Factors'!V221*IF(netting,MAX(lgd*'3. EQ Forward 2'!V221+lgd*'3. EQ Forward 1'!V221,0),MAX(lgd*'3. EQ Forward 2'!V221,0)+MAX(lgd*'3. EQ Forward 1'!V221,0))</f>
        <v>2203578.805572561</v>
      </c>
      <c r="W249" s="53">
        <f>'3. Discount Factors'!W221*IF(netting,MAX(lgd*'3. EQ Forward 2'!W221+lgd*'3. EQ Forward 1'!W221,0),MAX(lgd*'3. EQ Forward 2'!W221,0)+MAX(lgd*'3. EQ Forward 1'!W221,0))</f>
        <v>4182448.3187047257</v>
      </c>
    </row>
    <row r="250" spans="2:23" x14ac:dyDescent="0.35">
      <c r="B250" s="26" t="s">
        <v>218</v>
      </c>
      <c r="C250" s="52">
        <f>'3. Discount Factors'!C222*IF(netting,MAX(lgd*'3. EQ Forward 2'!C222+lgd*'3. EQ Forward 1'!C222,0),MAX(lgd*'3. EQ Forward 2'!C222,0)+MAX(lgd*'3. EQ Forward 1'!C222,0))</f>
        <v>0</v>
      </c>
      <c r="D250" s="48">
        <f>'3. Discount Factors'!D222*IF(netting,MAX(lgd*'3. EQ Forward 2'!D222+lgd*'3. EQ Forward 1'!D222,0),MAX(lgd*'3. EQ Forward 2'!D222,0)+MAX(lgd*'3. EQ Forward 1'!D222,0))</f>
        <v>0</v>
      </c>
      <c r="E250" s="48">
        <f>'3. Discount Factors'!E222*IF(netting,MAX(lgd*'3. EQ Forward 2'!E222+lgd*'3. EQ Forward 1'!E222,0),MAX(lgd*'3. EQ Forward 2'!E222,0)+MAX(lgd*'3. EQ Forward 1'!E222,0))</f>
        <v>0</v>
      </c>
      <c r="F250" s="48">
        <f>'3. Discount Factors'!F222*IF(netting,MAX(lgd*'3. EQ Forward 2'!F222+lgd*'3. EQ Forward 1'!F222,0),MAX(lgd*'3. EQ Forward 2'!F222,0)+MAX(lgd*'3. EQ Forward 1'!F222,0))</f>
        <v>0</v>
      </c>
      <c r="G250" s="48">
        <f>'3. Discount Factors'!G222*IF(netting,MAX(lgd*'3. EQ Forward 2'!G222+lgd*'3. EQ Forward 1'!G222,0),MAX(lgd*'3. EQ Forward 2'!G222,0)+MAX(lgd*'3. EQ Forward 1'!G222,0))</f>
        <v>0</v>
      </c>
      <c r="H250" s="48">
        <f>'3. Discount Factors'!H222*IF(netting,MAX(lgd*'3. EQ Forward 2'!H222+lgd*'3. EQ Forward 1'!H222,0),MAX(lgd*'3. EQ Forward 2'!H222,0)+MAX(lgd*'3. EQ Forward 1'!H222,0))</f>
        <v>0</v>
      </c>
      <c r="I250" s="48">
        <f>'3. Discount Factors'!I222*IF(netting,MAX(lgd*'3. EQ Forward 2'!I222+lgd*'3. EQ Forward 1'!I222,0),MAX(lgd*'3. EQ Forward 2'!I222,0)+MAX(lgd*'3. EQ Forward 1'!I222,0))</f>
        <v>0</v>
      </c>
      <c r="J250" s="48">
        <f>'3. Discount Factors'!J222*IF(netting,MAX(lgd*'3. EQ Forward 2'!J222+lgd*'3. EQ Forward 1'!J222,0),MAX(lgd*'3. EQ Forward 2'!J222,0)+MAX(lgd*'3. EQ Forward 1'!J222,0))</f>
        <v>3247630.4920284399</v>
      </c>
      <c r="K250" s="48">
        <f>'3. Discount Factors'!K222*IF(netting,MAX(lgd*'3. EQ Forward 2'!K222+lgd*'3. EQ Forward 1'!K222,0),MAX(lgd*'3. EQ Forward 2'!K222,0)+MAX(lgd*'3. EQ Forward 1'!K222,0))</f>
        <v>0</v>
      </c>
      <c r="L250" s="48">
        <f>'3. Discount Factors'!L222*IF(netting,MAX(lgd*'3. EQ Forward 2'!L222+lgd*'3. EQ Forward 1'!L222,0),MAX(lgd*'3. EQ Forward 2'!L222,0)+MAX(lgd*'3. EQ Forward 1'!L222,0))</f>
        <v>0</v>
      </c>
      <c r="M250" s="48">
        <f>'3. Discount Factors'!M222*IF(netting,MAX(lgd*'3. EQ Forward 2'!M222+lgd*'3. EQ Forward 1'!M222,0),MAX(lgd*'3. EQ Forward 2'!M222,0)+MAX(lgd*'3. EQ Forward 1'!M222,0))</f>
        <v>0</v>
      </c>
      <c r="N250" s="48">
        <f>'3. Discount Factors'!N222*IF(netting,MAX(lgd*'3. EQ Forward 2'!N222+lgd*'3. EQ Forward 1'!N222,0),MAX(lgd*'3. EQ Forward 2'!N222,0)+MAX(lgd*'3. EQ Forward 1'!N222,0))</f>
        <v>0</v>
      </c>
      <c r="O250" s="48">
        <f>'3. Discount Factors'!O222*IF(netting,MAX(lgd*'3. EQ Forward 2'!O222+lgd*'3. EQ Forward 1'!O222,0),MAX(lgd*'3. EQ Forward 2'!O222,0)+MAX(lgd*'3. EQ Forward 1'!O222,0))</f>
        <v>0</v>
      </c>
      <c r="P250" s="48">
        <f>'3. Discount Factors'!P222*IF(netting,MAX(lgd*'3. EQ Forward 2'!P222+lgd*'3. EQ Forward 1'!P222,0),MAX(lgd*'3. EQ Forward 2'!P222,0)+MAX(lgd*'3. EQ Forward 1'!P222,0))</f>
        <v>0</v>
      </c>
      <c r="Q250" s="48">
        <f>'3. Discount Factors'!Q222*IF(netting,MAX(lgd*'3. EQ Forward 2'!Q222+lgd*'3. EQ Forward 1'!Q222,0),MAX(lgd*'3. EQ Forward 2'!Q222,0)+MAX(lgd*'3. EQ Forward 1'!Q222,0))</f>
        <v>799499.53836668865</v>
      </c>
      <c r="R250" s="48">
        <f>'3. Discount Factors'!R222*IF(netting,MAX(lgd*'3. EQ Forward 2'!R222+lgd*'3. EQ Forward 1'!R222,0),MAX(lgd*'3. EQ Forward 2'!R222,0)+MAX(lgd*'3. EQ Forward 1'!R222,0))</f>
        <v>12163505.280488009</v>
      </c>
      <c r="S250" s="48">
        <f>'3. Discount Factors'!S222*IF(netting,MAX(lgd*'3. EQ Forward 2'!S222+lgd*'3. EQ Forward 1'!S222,0),MAX(lgd*'3. EQ Forward 2'!S222,0)+MAX(lgd*'3. EQ Forward 1'!S222,0))</f>
        <v>14730807.863959154</v>
      </c>
      <c r="T250" s="48">
        <f>'3. Discount Factors'!T222*IF(netting,MAX(lgd*'3. EQ Forward 2'!T222+lgd*'3. EQ Forward 1'!T222,0),MAX(lgd*'3. EQ Forward 2'!T222,0)+MAX(lgd*'3. EQ Forward 1'!T222,0))</f>
        <v>11055467.083103225</v>
      </c>
      <c r="U250" s="48">
        <f>'3. Discount Factors'!U222*IF(netting,MAX(lgd*'3. EQ Forward 2'!U222+lgd*'3. EQ Forward 1'!U222,0),MAX(lgd*'3. EQ Forward 2'!U222,0)+MAX(lgd*'3. EQ Forward 1'!U222,0))</f>
        <v>16092430.481074782</v>
      </c>
      <c r="V250" s="48">
        <f>'3. Discount Factors'!V222*IF(netting,MAX(lgd*'3. EQ Forward 2'!V222+lgd*'3. EQ Forward 1'!V222,0),MAX(lgd*'3. EQ Forward 2'!V222,0)+MAX(lgd*'3. EQ Forward 1'!V222,0))</f>
        <v>14305445.863038156</v>
      </c>
      <c r="W250" s="53">
        <f>'3. Discount Factors'!W222*IF(netting,MAX(lgd*'3. EQ Forward 2'!W222+lgd*'3. EQ Forward 1'!W222,0),MAX(lgd*'3. EQ Forward 2'!W222,0)+MAX(lgd*'3. EQ Forward 1'!W222,0))</f>
        <v>12034087.558221335</v>
      </c>
    </row>
    <row r="251" spans="2:23" x14ac:dyDescent="0.35">
      <c r="B251" s="26" t="s">
        <v>219</v>
      </c>
      <c r="C251" s="52">
        <f>'3. Discount Factors'!C223*IF(netting,MAX(lgd*'3. EQ Forward 2'!C223+lgd*'3. EQ Forward 1'!C223,0),MAX(lgd*'3. EQ Forward 2'!C223,0)+MAX(lgd*'3. EQ Forward 1'!C223,0))</f>
        <v>0</v>
      </c>
      <c r="D251" s="48">
        <f>'3. Discount Factors'!D223*IF(netting,MAX(lgd*'3. EQ Forward 2'!D223+lgd*'3. EQ Forward 1'!D223,0),MAX(lgd*'3. EQ Forward 2'!D223,0)+MAX(lgd*'3. EQ Forward 1'!D223,0))</f>
        <v>0</v>
      </c>
      <c r="E251" s="48">
        <f>'3. Discount Factors'!E223*IF(netting,MAX(lgd*'3. EQ Forward 2'!E223+lgd*'3. EQ Forward 1'!E223,0),MAX(lgd*'3. EQ Forward 2'!E223,0)+MAX(lgd*'3. EQ Forward 1'!E223,0))</f>
        <v>0</v>
      </c>
      <c r="F251" s="48">
        <f>'3. Discount Factors'!F223*IF(netting,MAX(lgd*'3. EQ Forward 2'!F223+lgd*'3. EQ Forward 1'!F223,0),MAX(lgd*'3. EQ Forward 2'!F223,0)+MAX(lgd*'3. EQ Forward 1'!F223,0))</f>
        <v>0</v>
      </c>
      <c r="G251" s="48">
        <f>'3. Discount Factors'!G223*IF(netting,MAX(lgd*'3. EQ Forward 2'!G223+lgd*'3. EQ Forward 1'!G223,0),MAX(lgd*'3. EQ Forward 2'!G223,0)+MAX(lgd*'3. EQ Forward 1'!G223,0))</f>
        <v>0</v>
      </c>
      <c r="H251" s="48">
        <f>'3. Discount Factors'!H223*IF(netting,MAX(lgd*'3. EQ Forward 2'!H223+lgd*'3. EQ Forward 1'!H223,0),MAX(lgd*'3. EQ Forward 2'!H223,0)+MAX(lgd*'3. EQ Forward 1'!H223,0))</f>
        <v>0</v>
      </c>
      <c r="I251" s="48">
        <f>'3. Discount Factors'!I223*IF(netting,MAX(lgd*'3. EQ Forward 2'!I223+lgd*'3. EQ Forward 1'!I223,0),MAX(lgd*'3. EQ Forward 2'!I223,0)+MAX(lgd*'3. EQ Forward 1'!I223,0))</f>
        <v>0</v>
      </c>
      <c r="J251" s="48">
        <f>'3. Discount Factors'!J223*IF(netting,MAX(lgd*'3. EQ Forward 2'!J223+lgd*'3. EQ Forward 1'!J223,0),MAX(lgd*'3. EQ Forward 2'!J223,0)+MAX(lgd*'3. EQ Forward 1'!J223,0))</f>
        <v>0</v>
      </c>
      <c r="K251" s="48">
        <f>'3. Discount Factors'!K223*IF(netting,MAX(lgd*'3. EQ Forward 2'!K223+lgd*'3. EQ Forward 1'!K223,0),MAX(lgd*'3. EQ Forward 2'!K223,0)+MAX(lgd*'3. EQ Forward 1'!K223,0))</f>
        <v>10829249.999776619</v>
      </c>
      <c r="L251" s="48">
        <f>'3. Discount Factors'!L223*IF(netting,MAX(lgd*'3. EQ Forward 2'!L223+lgd*'3. EQ Forward 1'!L223,0),MAX(lgd*'3. EQ Forward 2'!L223,0)+MAX(lgd*'3. EQ Forward 1'!L223,0))</f>
        <v>12990315.689011967</v>
      </c>
      <c r="M251" s="48">
        <f>'3. Discount Factors'!M223*IF(netting,MAX(lgd*'3. EQ Forward 2'!M223+lgd*'3. EQ Forward 1'!M223,0),MAX(lgd*'3. EQ Forward 2'!M223,0)+MAX(lgd*'3. EQ Forward 1'!M223,0))</f>
        <v>17863512.866781618</v>
      </c>
      <c r="N251" s="48">
        <f>'3. Discount Factors'!N223*IF(netting,MAX(lgd*'3. EQ Forward 2'!N223+lgd*'3. EQ Forward 1'!N223,0),MAX(lgd*'3. EQ Forward 2'!N223,0)+MAX(lgd*'3. EQ Forward 1'!N223,0))</f>
        <v>14023569.101626953</v>
      </c>
      <c r="O251" s="48">
        <f>'3. Discount Factors'!O223*IF(netting,MAX(lgd*'3. EQ Forward 2'!O223+lgd*'3. EQ Forward 1'!O223,0),MAX(lgd*'3. EQ Forward 2'!O223,0)+MAX(lgd*'3. EQ Forward 1'!O223,0))</f>
        <v>15764953.078010624</v>
      </c>
      <c r="P251" s="48">
        <f>'3. Discount Factors'!P223*IF(netting,MAX(lgd*'3. EQ Forward 2'!P223+lgd*'3. EQ Forward 1'!P223,0),MAX(lgd*'3. EQ Forward 2'!P223,0)+MAX(lgd*'3. EQ Forward 1'!P223,0))</f>
        <v>13498092.296466485</v>
      </c>
      <c r="Q251" s="48">
        <f>'3. Discount Factors'!Q223*IF(netting,MAX(lgd*'3. EQ Forward 2'!Q223+lgd*'3. EQ Forward 1'!Q223,0),MAX(lgd*'3. EQ Forward 2'!Q223,0)+MAX(lgd*'3. EQ Forward 1'!Q223,0))</f>
        <v>7885980.4717146922</v>
      </c>
      <c r="R251" s="48">
        <f>'3. Discount Factors'!R223*IF(netting,MAX(lgd*'3. EQ Forward 2'!R223+lgd*'3. EQ Forward 1'!R223,0),MAX(lgd*'3. EQ Forward 2'!R223,0)+MAX(lgd*'3. EQ Forward 1'!R223,0))</f>
        <v>6413476.095349133</v>
      </c>
      <c r="S251" s="48">
        <f>'3. Discount Factors'!S223*IF(netting,MAX(lgd*'3. EQ Forward 2'!S223+lgd*'3. EQ Forward 1'!S223,0),MAX(lgd*'3. EQ Forward 2'!S223,0)+MAX(lgd*'3. EQ Forward 1'!S223,0))</f>
        <v>9967226.2621263266</v>
      </c>
      <c r="T251" s="48">
        <f>'3. Discount Factors'!T223*IF(netting,MAX(lgd*'3. EQ Forward 2'!T223+lgd*'3. EQ Forward 1'!T223,0),MAX(lgd*'3. EQ Forward 2'!T223,0)+MAX(lgd*'3. EQ Forward 1'!T223,0))</f>
        <v>15977103.187019927</v>
      </c>
      <c r="U251" s="48">
        <f>'3. Discount Factors'!U223*IF(netting,MAX(lgd*'3. EQ Forward 2'!U223+lgd*'3. EQ Forward 1'!U223,0),MAX(lgd*'3. EQ Forward 2'!U223,0)+MAX(lgd*'3. EQ Forward 1'!U223,0))</f>
        <v>28459663.065978594</v>
      </c>
      <c r="V251" s="48">
        <f>'3. Discount Factors'!V223*IF(netting,MAX(lgd*'3. EQ Forward 2'!V223+lgd*'3. EQ Forward 1'!V223,0),MAX(lgd*'3. EQ Forward 2'!V223,0)+MAX(lgd*'3. EQ Forward 1'!V223,0))</f>
        <v>33171038.121235985</v>
      </c>
      <c r="W251" s="53">
        <f>'3. Discount Factors'!W223*IF(netting,MAX(lgd*'3. EQ Forward 2'!W223+lgd*'3. EQ Forward 1'!W223,0),MAX(lgd*'3. EQ Forward 2'!W223,0)+MAX(lgd*'3. EQ Forward 1'!W223,0))</f>
        <v>35743195.023303516</v>
      </c>
    </row>
    <row r="252" spans="2:23" x14ac:dyDescent="0.35">
      <c r="B252" s="26" t="s">
        <v>220</v>
      </c>
      <c r="C252" s="52">
        <f>'3. Discount Factors'!C224*IF(netting,MAX(lgd*'3. EQ Forward 2'!C224+lgd*'3. EQ Forward 1'!C224,0),MAX(lgd*'3. EQ Forward 2'!C224,0)+MAX(lgd*'3. EQ Forward 1'!C224,0))</f>
        <v>0</v>
      </c>
      <c r="D252" s="48">
        <f>'3. Discount Factors'!D224*IF(netting,MAX(lgd*'3. EQ Forward 2'!D224+lgd*'3. EQ Forward 1'!D224,0),MAX(lgd*'3. EQ Forward 2'!D224,0)+MAX(lgd*'3. EQ Forward 1'!D224,0))</f>
        <v>10281536.191076793</v>
      </c>
      <c r="E252" s="48">
        <f>'3. Discount Factors'!E224*IF(netting,MAX(lgd*'3. EQ Forward 2'!E224+lgd*'3. EQ Forward 1'!E224,0),MAX(lgd*'3. EQ Forward 2'!E224,0)+MAX(lgd*'3. EQ Forward 1'!E224,0))</f>
        <v>10710279.560293199</v>
      </c>
      <c r="F252" s="48">
        <f>'3. Discount Factors'!F224*IF(netting,MAX(lgd*'3. EQ Forward 2'!F224+lgd*'3. EQ Forward 1'!F224,0),MAX(lgd*'3. EQ Forward 2'!F224,0)+MAX(lgd*'3. EQ Forward 1'!F224,0))</f>
        <v>9066671.4719176628</v>
      </c>
      <c r="G252" s="48">
        <f>'3. Discount Factors'!G224*IF(netting,MAX(lgd*'3. EQ Forward 2'!G224+lgd*'3. EQ Forward 1'!G224,0),MAX(lgd*'3. EQ Forward 2'!G224,0)+MAX(lgd*'3. EQ Forward 1'!G224,0))</f>
        <v>8964427.9465734828</v>
      </c>
      <c r="H252" s="48">
        <f>'3. Discount Factors'!H224*IF(netting,MAX(lgd*'3. EQ Forward 2'!H224+lgd*'3. EQ Forward 1'!H224,0),MAX(lgd*'3. EQ Forward 2'!H224,0)+MAX(lgd*'3. EQ Forward 1'!H224,0))</f>
        <v>3419722.673750632</v>
      </c>
      <c r="I252" s="48">
        <f>'3. Discount Factors'!I224*IF(netting,MAX(lgd*'3. EQ Forward 2'!I224+lgd*'3. EQ Forward 1'!I224,0),MAX(lgd*'3. EQ Forward 2'!I224,0)+MAX(lgd*'3. EQ Forward 1'!I224,0))</f>
        <v>0</v>
      </c>
      <c r="J252" s="48">
        <f>'3. Discount Factors'!J224*IF(netting,MAX(lgd*'3. EQ Forward 2'!J224+lgd*'3. EQ Forward 1'!J224,0),MAX(lgd*'3. EQ Forward 2'!J224,0)+MAX(lgd*'3. EQ Forward 1'!J224,0))</f>
        <v>0</v>
      </c>
      <c r="K252" s="48">
        <f>'3. Discount Factors'!K224*IF(netting,MAX(lgd*'3. EQ Forward 2'!K224+lgd*'3. EQ Forward 1'!K224,0),MAX(lgd*'3. EQ Forward 2'!K224,0)+MAX(lgd*'3. EQ Forward 1'!K224,0))</f>
        <v>0</v>
      </c>
      <c r="L252" s="48">
        <f>'3. Discount Factors'!L224*IF(netting,MAX(lgd*'3. EQ Forward 2'!L224+lgd*'3. EQ Forward 1'!L224,0),MAX(lgd*'3. EQ Forward 2'!L224,0)+MAX(lgd*'3. EQ Forward 1'!L224,0))</f>
        <v>0</v>
      </c>
      <c r="M252" s="48">
        <f>'3. Discount Factors'!M224*IF(netting,MAX(lgd*'3. EQ Forward 2'!M224+lgd*'3. EQ Forward 1'!M224,0),MAX(lgd*'3. EQ Forward 2'!M224,0)+MAX(lgd*'3. EQ Forward 1'!M224,0))</f>
        <v>0</v>
      </c>
      <c r="N252" s="48">
        <f>'3. Discount Factors'!N224*IF(netting,MAX(lgd*'3. EQ Forward 2'!N224+lgd*'3. EQ Forward 1'!N224,0),MAX(lgd*'3. EQ Forward 2'!N224,0)+MAX(lgd*'3. EQ Forward 1'!N224,0))</f>
        <v>0</v>
      </c>
      <c r="O252" s="48">
        <f>'3. Discount Factors'!O224*IF(netting,MAX(lgd*'3. EQ Forward 2'!O224+lgd*'3. EQ Forward 1'!O224,0),MAX(lgd*'3. EQ Forward 2'!O224,0)+MAX(lgd*'3. EQ Forward 1'!O224,0))</f>
        <v>0</v>
      </c>
      <c r="P252" s="48">
        <f>'3. Discount Factors'!P224*IF(netting,MAX(lgd*'3. EQ Forward 2'!P224+lgd*'3. EQ Forward 1'!P224,0),MAX(lgd*'3. EQ Forward 2'!P224,0)+MAX(lgd*'3. EQ Forward 1'!P224,0))</f>
        <v>0</v>
      </c>
      <c r="Q252" s="48">
        <f>'3. Discount Factors'!Q224*IF(netting,MAX(lgd*'3. EQ Forward 2'!Q224+lgd*'3. EQ Forward 1'!Q224,0),MAX(lgd*'3. EQ Forward 2'!Q224,0)+MAX(lgd*'3. EQ Forward 1'!Q224,0))</f>
        <v>0</v>
      </c>
      <c r="R252" s="48">
        <f>'3. Discount Factors'!R224*IF(netting,MAX(lgd*'3. EQ Forward 2'!R224+lgd*'3. EQ Forward 1'!R224,0),MAX(lgd*'3. EQ Forward 2'!R224,0)+MAX(lgd*'3. EQ Forward 1'!R224,0))</f>
        <v>0</v>
      </c>
      <c r="S252" s="48">
        <f>'3. Discount Factors'!S224*IF(netting,MAX(lgd*'3. EQ Forward 2'!S224+lgd*'3. EQ Forward 1'!S224,0),MAX(lgd*'3. EQ Forward 2'!S224,0)+MAX(lgd*'3. EQ Forward 1'!S224,0))</f>
        <v>0</v>
      </c>
      <c r="T252" s="48">
        <f>'3. Discount Factors'!T224*IF(netting,MAX(lgd*'3. EQ Forward 2'!T224+lgd*'3. EQ Forward 1'!T224,0),MAX(lgd*'3. EQ Forward 2'!T224,0)+MAX(lgd*'3. EQ Forward 1'!T224,0))</f>
        <v>0</v>
      </c>
      <c r="U252" s="48">
        <f>'3. Discount Factors'!U224*IF(netting,MAX(lgd*'3. EQ Forward 2'!U224+lgd*'3. EQ Forward 1'!U224,0),MAX(lgd*'3. EQ Forward 2'!U224,0)+MAX(lgd*'3. EQ Forward 1'!U224,0))</f>
        <v>0</v>
      </c>
      <c r="V252" s="48">
        <f>'3. Discount Factors'!V224*IF(netting,MAX(lgd*'3. EQ Forward 2'!V224+lgd*'3. EQ Forward 1'!V224,0),MAX(lgd*'3. EQ Forward 2'!V224,0)+MAX(lgd*'3. EQ Forward 1'!V224,0))</f>
        <v>0</v>
      </c>
      <c r="W252" s="53">
        <f>'3. Discount Factors'!W224*IF(netting,MAX(lgd*'3. EQ Forward 2'!W224+lgd*'3. EQ Forward 1'!W224,0),MAX(lgd*'3. EQ Forward 2'!W224,0)+MAX(lgd*'3. EQ Forward 1'!W224,0))</f>
        <v>0</v>
      </c>
    </row>
    <row r="253" spans="2:23" x14ac:dyDescent="0.35">
      <c r="B253" s="26" t="s">
        <v>221</v>
      </c>
      <c r="C253" s="52">
        <f>'3. Discount Factors'!C225*IF(netting,MAX(lgd*'3. EQ Forward 2'!C225+lgd*'3. EQ Forward 1'!C225,0),MAX(lgd*'3. EQ Forward 2'!C225,0)+MAX(lgd*'3. EQ Forward 1'!C225,0))</f>
        <v>0</v>
      </c>
      <c r="D253" s="48">
        <f>'3. Discount Factors'!D225*IF(netting,MAX(lgd*'3. EQ Forward 2'!D225+lgd*'3. EQ Forward 1'!D225,0),MAX(lgd*'3. EQ Forward 2'!D225,0)+MAX(lgd*'3. EQ Forward 1'!D225,0))</f>
        <v>0</v>
      </c>
      <c r="E253" s="48">
        <f>'3. Discount Factors'!E225*IF(netting,MAX(lgd*'3. EQ Forward 2'!E225+lgd*'3. EQ Forward 1'!E225,0),MAX(lgd*'3. EQ Forward 2'!E225,0)+MAX(lgd*'3. EQ Forward 1'!E225,0))</f>
        <v>0</v>
      </c>
      <c r="F253" s="48">
        <f>'3. Discount Factors'!F225*IF(netting,MAX(lgd*'3. EQ Forward 2'!F225+lgd*'3. EQ Forward 1'!F225,0),MAX(lgd*'3. EQ Forward 2'!F225,0)+MAX(lgd*'3. EQ Forward 1'!F225,0))</f>
        <v>0</v>
      </c>
      <c r="G253" s="48">
        <f>'3. Discount Factors'!G225*IF(netting,MAX(lgd*'3. EQ Forward 2'!G225+lgd*'3. EQ Forward 1'!G225,0),MAX(lgd*'3. EQ Forward 2'!G225,0)+MAX(lgd*'3. EQ Forward 1'!G225,0))</f>
        <v>0</v>
      </c>
      <c r="H253" s="48">
        <f>'3. Discount Factors'!H225*IF(netting,MAX(lgd*'3. EQ Forward 2'!H225+lgd*'3. EQ Forward 1'!H225,0),MAX(lgd*'3. EQ Forward 2'!H225,0)+MAX(lgd*'3. EQ Forward 1'!H225,0))</f>
        <v>0</v>
      </c>
      <c r="I253" s="48">
        <f>'3. Discount Factors'!I225*IF(netting,MAX(lgd*'3. EQ Forward 2'!I225+lgd*'3. EQ Forward 1'!I225,0),MAX(lgd*'3. EQ Forward 2'!I225,0)+MAX(lgd*'3. EQ Forward 1'!I225,0))</f>
        <v>0</v>
      </c>
      <c r="J253" s="48">
        <f>'3. Discount Factors'!J225*IF(netting,MAX(lgd*'3. EQ Forward 2'!J225+lgd*'3. EQ Forward 1'!J225,0),MAX(lgd*'3. EQ Forward 2'!J225,0)+MAX(lgd*'3. EQ Forward 1'!J225,0))</f>
        <v>0</v>
      </c>
      <c r="K253" s="48">
        <f>'3. Discount Factors'!K225*IF(netting,MAX(lgd*'3. EQ Forward 2'!K225+lgd*'3. EQ Forward 1'!K225,0),MAX(lgd*'3. EQ Forward 2'!K225,0)+MAX(lgd*'3. EQ Forward 1'!K225,0))</f>
        <v>0</v>
      </c>
      <c r="L253" s="48">
        <f>'3. Discount Factors'!L225*IF(netting,MAX(lgd*'3. EQ Forward 2'!L225+lgd*'3. EQ Forward 1'!L225,0),MAX(lgd*'3. EQ Forward 2'!L225,0)+MAX(lgd*'3. EQ Forward 1'!L225,0))</f>
        <v>0</v>
      </c>
      <c r="M253" s="48">
        <f>'3. Discount Factors'!M225*IF(netting,MAX(lgd*'3. EQ Forward 2'!M225+lgd*'3. EQ Forward 1'!M225,0),MAX(lgd*'3. EQ Forward 2'!M225,0)+MAX(lgd*'3. EQ Forward 1'!M225,0))</f>
        <v>0</v>
      </c>
      <c r="N253" s="48">
        <f>'3. Discount Factors'!N225*IF(netting,MAX(lgd*'3. EQ Forward 2'!N225+lgd*'3. EQ Forward 1'!N225,0),MAX(lgd*'3. EQ Forward 2'!N225,0)+MAX(lgd*'3. EQ Forward 1'!N225,0))</f>
        <v>0</v>
      </c>
      <c r="O253" s="48">
        <f>'3. Discount Factors'!O225*IF(netting,MAX(lgd*'3. EQ Forward 2'!O225+lgd*'3. EQ Forward 1'!O225,0),MAX(lgd*'3. EQ Forward 2'!O225,0)+MAX(lgd*'3. EQ Forward 1'!O225,0))</f>
        <v>0</v>
      </c>
      <c r="P253" s="48">
        <f>'3. Discount Factors'!P225*IF(netting,MAX(lgd*'3. EQ Forward 2'!P225+lgd*'3. EQ Forward 1'!P225,0),MAX(lgd*'3. EQ Forward 2'!P225,0)+MAX(lgd*'3. EQ Forward 1'!P225,0))</f>
        <v>0</v>
      </c>
      <c r="Q253" s="48">
        <f>'3. Discount Factors'!Q225*IF(netting,MAX(lgd*'3. EQ Forward 2'!Q225+lgd*'3. EQ Forward 1'!Q225,0),MAX(lgd*'3. EQ Forward 2'!Q225,0)+MAX(lgd*'3. EQ Forward 1'!Q225,0))</f>
        <v>0</v>
      </c>
      <c r="R253" s="48">
        <f>'3. Discount Factors'!R225*IF(netting,MAX(lgd*'3. EQ Forward 2'!R225+lgd*'3. EQ Forward 1'!R225,0),MAX(lgd*'3. EQ Forward 2'!R225,0)+MAX(lgd*'3. EQ Forward 1'!R225,0))</f>
        <v>0</v>
      </c>
      <c r="S253" s="48">
        <f>'3. Discount Factors'!S225*IF(netting,MAX(lgd*'3. EQ Forward 2'!S225+lgd*'3. EQ Forward 1'!S225,0),MAX(lgd*'3. EQ Forward 2'!S225,0)+MAX(lgd*'3. EQ Forward 1'!S225,0))</f>
        <v>0</v>
      </c>
      <c r="T253" s="48">
        <f>'3. Discount Factors'!T225*IF(netting,MAX(lgd*'3. EQ Forward 2'!T225+lgd*'3. EQ Forward 1'!T225,0),MAX(lgd*'3. EQ Forward 2'!T225,0)+MAX(lgd*'3. EQ Forward 1'!T225,0))</f>
        <v>0</v>
      </c>
      <c r="U253" s="48">
        <f>'3. Discount Factors'!U225*IF(netting,MAX(lgd*'3. EQ Forward 2'!U225+lgd*'3. EQ Forward 1'!U225,0),MAX(lgd*'3. EQ Forward 2'!U225,0)+MAX(lgd*'3. EQ Forward 1'!U225,0))</f>
        <v>0</v>
      </c>
      <c r="V253" s="48">
        <f>'3. Discount Factors'!V225*IF(netting,MAX(lgd*'3. EQ Forward 2'!V225+lgd*'3. EQ Forward 1'!V225,0),MAX(lgd*'3. EQ Forward 2'!V225,0)+MAX(lgd*'3. EQ Forward 1'!V225,0))</f>
        <v>0</v>
      </c>
      <c r="W253" s="53">
        <f>'3. Discount Factors'!W225*IF(netting,MAX(lgd*'3. EQ Forward 2'!W225+lgd*'3. EQ Forward 1'!W225,0),MAX(lgd*'3. EQ Forward 2'!W225,0)+MAX(lgd*'3. EQ Forward 1'!W225,0))</f>
        <v>0</v>
      </c>
    </row>
    <row r="254" spans="2:23" x14ac:dyDescent="0.35">
      <c r="B254" s="26" t="s">
        <v>222</v>
      </c>
      <c r="C254" s="52">
        <f>'3. Discount Factors'!C226*IF(netting,MAX(lgd*'3. EQ Forward 2'!C226+lgd*'3. EQ Forward 1'!C226,0),MAX(lgd*'3. EQ Forward 2'!C226,0)+MAX(lgd*'3. EQ Forward 1'!C226,0))</f>
        <v>0</v>
      </c>
      <c r="D254" s="48">
        <f>'3. Discount Factors'!D226*IF(netting,MAX(lgd*'3. EQ Forward 2'!D226+lgd*'3. EQ Forward 1'!D226,0),MAX(lgd*'3. EQ Forward 2'!D226,0)+MAX(lgd*'3. EQ Forward 1'!D226,0))</f>
        <v>4363844.4463870041</v>
      </c>
      <c r="E254" s="48">
        <f>'3. Discount Factors'!E226*IF(netting,MAX(lgd*'3. EQ Forward 2'!E226+lgd*'3. EQ Forward 1'!E226,0),MAX(lgd*'3. EQ Forward 2'!E226,0)+MAX(lgd*'3. EQ Forward 1'!E226,0))</f>
        <v>4095679.2483680397</v>
      </c>
      <c r="F254" s="48">
        <f>'3. Discount Factors'!F226*IF(netting,MAX(lgd*'3. EQ Forward 2'!F226+lgd*'3. EQ Forward 1'!F226,0),MAX(lgd*'3. EQ Forward 2'!F226,0)+MAX(lgd*'3. EQ Forward 1'!F226,0))</f>
        <v>1685123.7470064757</v>
      </c>
      <c r="G254" s="48">
        <f>'3. Discount Factors'!G226*IF(netting,MAX(lgd*'3. EQ Forward 2'!G226+lgd*'3. EQ Forward 1'!G226,0),MAX(lgd*'3. EQ Forward 2'!G226,0)+MAX(lgd*'3. EQ Forward 1'!G226,0))</f>
        <v>0</v>
      </c>
      <c r="H254" s="48">
        <f>'3. Discount Factors'!H226*IF(netting,MAX(lgd*'3. EQ Forward 2'!H226+lgd*'3. EQ Forward 1'!H226,0),MAX(lgd*'3. EQ Forward 2'!H226,0)+MAX(lgd*'3. EQ Forward 1'!H226,0))</f>
        <v>0</v>
      </c>
      <c r="I254" s="48">
        <f>'3. Discount Factors'!I226*IF(netting,MAX(lgd*'3. EQ Forward 2'!I226+lgd*'3. EQ Forward 1'!I226,0),MAX(lgd*'3. EQ Forward 2'!I226,0)+MAX(lgd*'3. EQ Forward 1'!I226,0))</f>
        <v>0</v>
      </c>
      <c r="J254" s="48">
        <f>'3. Discount Factors'!J226*IF(netting,MAX(lgd*'3. EQ Forward 2'!J226+lgd*'3. EQ Forward 1'!J226,0),MAX(lgd*'3. EQ Forward 2'!J226,0)+MAX(lgd*'3. EQ Forward 1'!J226,0))</f>
        <v>0</v>
      </c>
      <c r="K254" s="48">
        <f>'3. Discount Factors'!K226*IF(netting,MAX(lgd*'3. EQ Forward 2'!K226+lgd*'3. EQ Forward 1'!K226,0),MAX(lgd*'3. EQ Forward 2'!K226,0)+MAX(lgd*'3. EQ Forward 1'!K226,0))</f>
        <v>0</v>
      </c>
      <c r="L254" s="48">
        <f>'3. Discount Factors'!L226*IF(netting,MAX(lgd*'3. EQ Forward 2'!L226+lgd*'3. EQ Forward 1'!L226,0),MAX(lgd*'3. EQ Forward 2'!L226,0)+MAX(lgd*'3. EQ Forward 1'!L226,0))</f>
        <v>0</v>
      </c>
      <c r="M254" s="48">
        <f>'3. Discount Factors'!M226*IF(netting,MAX(lgd*'3. EQ Forward 2'!M226+lgd*'3. EQ Forward 1'!M226,0),MAX(lgd*'3. EQ Forward 2'!M226,0)+MAX(lgd*'3. EQ Forward 1'!M226,0))</f>
        <v>0</v>
      </c>
      <c r="N254" s="48">
        <f>'3. Discount Factors'!N226*IF(netting,MAX(lgd*'3. EQ Forward 2'!N226+lgd*'3. EQ Forward 1'!N226,0),MAX(lgd*'3. EQ Forward 2'!N226,0)+MAX(lgd*'3. EQ Forward 1'!N226,0))</f>
        <v>0</v>
      </c>
      <c r="O254" s="48">
        <f>'3. Discount Factors'!O226*IF(netting,MAX(lgd*'3. EQ Forward 2'!O226+lgd*'3. EQ Forward 1'!O226,0),MAX(lgd*'3. EQ Forward 2'!O226,0)+MAX(lgd*'3. EQ Forward 1'!O226,0))</f>
        <v>0</v>
      </c>
      <c r="P254" s="48">
        <f>'3. Discount Factors'!P226*IF(netting,MAX(lgd*'3. EQ Forward 2'!P226+lgd*'3. EQ Forward 1'!P226,0),MAX(lgd*'3. EQ Forward 2'!P226,0)+MAX(lgd*'3. EQ Forward 1'!P226,0))</f>
        <v>0</v>
      </c>
      <c r="Q254" s="48">
        <f>'3. Discount Factors'!Q226*IF(netting,MAX(lgd*'3. EQ Forward 2'!Q226+lgd*'3. EQ Forward 1'!Q226,0),MAX(lgd*'3. EQ Forward 2'!Q226,0)+MAX(lgd*'3. EQ Forward 1'!Q226,0))</f>
        <v>0</v>
      </c>
      <c r="R254" s="48">
        <f>'3. Discount Factors'!R226*IF(netting,MAX(lgd*'3. EQ Forward 2'!R226+lgd*'3. EQ Forward 1'!R226,0),MAX(lgd*'3. EQ Forward 2'!R226,0)+MAX(lgd*'3. EQ Forward 1'!R226,0))</f>
        <v>0</v>
      </c>
      <c r="S254" s="48">
        <f>'3. Discount Factors'!S226*IF(netting,MAX(lgd*'3. EQ Forward 2'!S226+lgd*'3. EQ Forward 1'!S226,0),MAX(lgd*'3. EQ Forward 2'!S226,0)+MAX(lgd*'3. EQ Forward 1'!S226,0))</f>
        <v>0</v>
      </c>
      <c r="T254" s="48">
        <f>'3. Discount Factors'!T226*IF(netting,MAX(lgd*'3. EQ Forward 2'!T226+lgd*'3. EQ Forward 1'!T226,0),MAX(lgd*'3. EQ Forward 2'!T226,0)+MAX(lgd*'3. EQ Forward 1'!T226,0))</f>
        <v>0</v>
      </c>
      <c r="U254" s="48">
        <f>'3. Discount Factors'!U226*IF(netting,MAX(lgd*'3. EQ Forward 2'!U226+lgd*'3. EQ Forward 1'!U226,0),MAX(lgd*'3. EQ Forward 2'!U226,0)+MAX(lgd*'3. EQ Forward 1'!U226,0))</f>
        <v>0</v>
      </c>
      <c r="V254" s="48">
        <f>'3. Discount Factors'!V226*IF(netting,MAX(lgd*'3. EQ Forward 2'!V226+lgd*'3. EQ Forward 1'!V226,0),MAX(lgd*'3. EQ Forward 2'!V226,0)+MAX(lgd*'3. EQ Forward 1'!V226,0))</f>
        <v>0</v>
      </c>
      <c r="W254" s="53">
        <f>'3. Discount Factors'!W226*IF(netting,MAX(lgd*'3. EQ Forward 2'!W226+lgd*'3. EQ Forward 1'!W226,0),MAX(lgd*'3. EQ Forward 2'!W226,0)+MAX(lgd*'3. EQ Forward 1'!W226,0))</f>
        <v>0</v>
      </c>
    </row>
    <row r="255" spans="2:23" x14ac:dyDescent="0.35">
      <c r="B255" s="26" t="s">
        <v>223</v>
      </c>
      <c r="C255" s="52">
        <f>'3. Discount Factors'!C227*IF(netting,MAX(lgd*'3. EQ Forward 2'!C227+lgd*'3. EQ Forward 1'!C227,0),MAX(lgd*'3. EQ Forward 2'!C227,0)+MAX(lgd*'3. EQ Forward 1'!C227,0))</f>
        <v>0</v>
      </c>
      <c r="D255" s="48">
        <f>'3. Discount Factors'!D227*IF(netting,MAX(lgd*'3. EQ Forward 2'!D227+lgd*'3. EQ Forward 1'!D227,0),MAX(lgd*'3. EQ Forward 2'!D227,0)+MAX(lgd*'3. EQ Forward 1'!D227,0))</f>
        <v>0</v>
      </c>
      <c r="E255" s="48">
        <f>'3. Discount Factors'!E227*IF(netting,MAX(lgd*'3. EQ Forward 2'!E227+lgd*'3. EQ Forward 1'!E227,0),MAX(lgd*'3. EQ Forward 2'!E227,0)+MAX(lgd*'3. EQ Forward 1'!E227,0))</f>
        <v>7303191.7507946864</v>
      </c>
      <c r="F255" s="48">
        <f>'3. Discount Factors'!F227*IF(netting,MAX(lgd*'3. EQ Forward 2'!F227+lgd*'3. EQ Forward 1'!F227,0),MAX(lgd*'3. EQ Forward 2'!F227,0)+MAX(lgd*'3. EQ Forward 1'!F227,0))</f>
        <v>96597.35425251766</v>
      </c>
      <c r="G255" s="48">
        <f>'3. Discount Factors'!G227*IF(netting,MAX(lgd*'3. EQ Forward 2'!G227+lgd*'3. EQ Forward 1'!G227,0),MAX(lgd*'3. EQ Forward 2'!G227,0)+MAX(lgd*'3. EQ Forward 1'!G227,0))</f>
        <v>540680.33056745946</v>
      </c>
      <c r="H255" s="48">
        <f>'3. Discount Factors'!H227*IF(netting,MAX(lgd*'3. EQ Forward 2'!H227+lgd*'3. EQ Forward 1'!H227,0),MAX(lgd*'3. EQ Forward 2'!H227,0)+MAX(lgd*'3. EQ Forward 1'!H227,0))</f>
        <v>4123556.0267017074</v>
      </c>
      <c r="I255" s="48">
        <f>'3. Discount Factors'!I227*IF(netting,MAX(lgd*'3. EQ Forward 2'!I227+lgd*'3. EQ Forward 1'!I227,0),MAX(lgd*'3. EQ Forward 2'!I227,0)+MAX(lgd*'3. EQ Forward 1'!I227,0))</f>
        <v>8000319.1828337098</v>
      </c>
      <c r="J255" s="48">
        <f>'3. Discount Factors'!J227*IF(netting,MAX(lgd*'3. EQ Forward 2'!J227+lgd*'3. EQ Forward 1'!J227,0),MAX(lgd*'3. EQ Forward 2'!J227,0)+MAX(lgd*'3. EQ Forward 1'!J227,0))</f>
        <v>3317911.0010414887</v>
      </c>
      <c r="K255" s="48">
        <f>'3. Discount Factors'!K227*IF(netting,MAX(lgd*'3. EQ Forward 2'!K227+lgd*'3. EQ Forward 1'!K227,0),MAX(lgd*'3. EQ Forward 2'!K227,0)+MAX(lgd*'3. EQ Forward 1'!K227,0))</f>
        <v>0</v>
      </c>
      <c r="L255" s="48">
        <f>'3. Discount Factors'!L227*IF(netting,MAX(lgd*'3. EQ Forward 2'!L227+lgd*'3. EQ Forward 1'!L227,0),MAX(lgd*'3. EQ Forward 2'!L227,0)+MAX(lgd*'3. EQ Forward 1'!L227,0))</f>
        <v>2793138.3928524163</v>
      </c>
      <c r="M255" s="48">
        <f>'3. Discount Factors'!M227*IF(netting,MAX(lgd*'3. EQ Forward 2'!M227+lgd*'3. EQ Forward 1'!M227,0),MAX(lgd*'3. EQ Forward 2'!M227,0)+MAX(lgd*'3. EQ Forward 1'!M227,0))</f>
        <v>98983.849478169883</v>
      </c>
      <c r="N255" s="48">
        <f>'3. Discount Factors'!N227*IF(netting,MAX(lgd*'3. EQ Forward 2'!N227+lgd*'3. EQ Forward 1'!N227,0),MAX(lgd*'3. EQ Forward 2'!N227,0)+MAX(lgd*'3. EQ Forward 1'!N227,0))</f>
        <v>0</v>
      </c>
      <c r="O255" s="48">
        <f>'3. Discount Factors'!O227*IF(netting,MAX(lgd*'3. EQ Forward 2'!O227+lgd*'3. EQ Forward 1'!O227,0),MAX(lgd*'3. EQ Forward 2'!O227,0)+MAX(lgd*'3. EQ Forward 1'!O227,0))</f>
        <v>293477.14975707594</v>
      </c>
      <c r="P255" s="48">
        <f>'3. Discount Factors'!P227*IF(netting,MAX(lgd*'3. EQ Forward 2'!P227+lgd*'3. EQ Forward 1'!P227,0),MAX(lgd*'3. EQ Forward 2'!P227,0)+MAX(lgd*'3. EQ Forward 1'!P227,0))</f>
        <v>0</v>
      </c>
      <c r="Q255" s="48">
        <f>'3. Discount Factors'!Q227*IF(netting,MAX(lgd*'3. EQ Forward 2'!Q227+lgd*'3. EQ Forward 1'!Q227,0),MAX(lgd*'3. EQ Forward 2'!Q227,0)+MAX(lgd*'3. EQ Forward 1'!Q227,0))</f>
        <v>1338307.2006172065</v>
      </c>
      <c r="R255" s="48">
        <f>'3. Discount Factors'!R227*IF(netting,MAX(lgd*'3. EQ Forward 2'!R227+lgd*'3. EQ Forward 1'!R227,0),MAX(lgd*'3. EQ Forward 2'!R227,0)+MAX(lgd*'3. EQ Forward 1'!R227,0))</f>
        <v>8288557.4524378432</v>
      </c>
      <c r="S255" s="48">
        <f>'3. Discount Factors'!S227*IF(netting,MAX(lgd*'3. EQ Forward 2'!S227+lgd*'3. EQ Forward 1'!S227,0),MAX(lgd*'3. EQ Forward 2'!S227,0)+MAX(lgd*'3. EQ Forward 1'!S227,0))</f>
        <v>12902947.730707757</v>
      </c>
      <c r="T255" s="48">
        <f>'3. Discount Factors'!T227*IF(netting,MAX(lgd*'3. EQ Forward 2'!T227+lgd*'3. EQ Forward 1'!T227,0),MAX(lgd*'3. EQ Forward 2'!T227,0)+MAX(lgd*'3. EQ Forward 1'!T227,0))</f>
        <v>23185092.547274206</v>
      </c>
      <c r="U255" s="48">
        <f>'3. Discount Factors'!U227*IF(netting,MAX(lgd*'3. EQ Forward 2'!U227+lgd*'3. EQ Forward 1'!U227,0),MAX(lgd*'3. EQ Forward 2'!U227,0)+MAX(lgd*'3. EQ Forward 1'!U227,0))</f>
        <v>5611823.1317498405</v>
      </c>
      <c r="V255" s="48">
        <f>'3. Discount Factors'!V227*IF(netting,MAX(lgd*'3. EQ Forward 2'!V227+lgd*'3. EQ Forward 1'!V227,0),MAX(lgd*'3. EQ Forward 2'!V227,0)+MAX(lgd*'3. EQ Forward 1'!V227,0))</f>
        <v>10008390.530417219</v>
      </c>
      <c r="W255" s="53">
        <f>'3. Discount Factors'!W227*IF(netting,MAX(lgd*'3. EQ Forward 2'!W227+lgd*'3. EQ Forward 1'!W227,0),MAX(lgd*'3. EQ Forward 2'!W227,0)+MAX(lgd*'3. EQ Forward 1'!W227,0))</f>
        <v>5069444.1297808057</v>
      </c>
    </row>
    <row r="256" spans="2:23" x14ac:dyDescent="0.35">
      <c r="B256" s="26" t="s">
        <v>224</v>
      </c>
      <c r="C256" s="52">
        <f>'3. Discount Factors'!C228*IF(netting,MAX(lgd*'3. EQ Forward 2'!C228+lgd*'3. EQ Forward 1'!C228,0),MAX(lgd*'3. EQ Forward 2'!C228,0)+MAX(lgd*'3. EQ Forward 1'!C228,0))</f>
        <v>0</v>
      </c>
      <c r="D256" s="48">
        <f>'3. Discount Factors'!D228*IF(netting,MAX(lgd*'3. EQ Forward 2'!D228+lgd*'3. EQ Forward 1'!D228,0),MAX(lgd*'3. EQ Forward 2'!D228,0)+MAX(lgd*'3. EQ Forward 1'!D228,0))</f>
        <v>0</v>
      </c>
      <c r="E256" s="48">
        <f>'3. Discount Factors'!E228*IF(netting,MAX(lgd*'3. EQ Forward 2'!E228+lgd*'3. EQ Forward 1'!E228,0),MAX(lgd*'3. EQ Forward 2'!E228,0)+MAX(lgd*'3. EQ Forward 1'!E228,0))</f>
        <v>0</v>
      </c>
      <c r="F256" s="48">
        <f>'3. Discount Factors'!F228*IF(netting,MAX(lgd*'3. EQ Forward 2'!F228+lgd*'3. EQ Forward 1'!F228,0),MAX(lgd*'3. EQ Forward 2'!F228,0)+MAX(lgd*'3. EQ Forward 1'!F228,0))</f>
        <v>1269939.0522652341</v>
      </c>
      <c r="G256" s="48">
        <f>'3. Discount Factors'!G228*IF(netting,MAX(lgd*'3. EQ Forward 2'!G228+lgd*'3. EQ Forward 1'!G228,0),MAX(lgd*'3. EQ Forward 2'!G228,0)+MAX(lgd*'3. EQ Forward 1'!G228,0))</f>
        <v>4083785.3669358362</v>
      </c>
      <c r="H256" s="48">
        <f>'3. Discount Factors'!H228*IF(netting,MAX(lgd*'3. EQ Forward 2'!H228+lgd*'3. EQ Forward 1'!H228,0),MAX(lgd*'3. EQ Forward 2'!H228,0)+MAX(lgd*'3. EQ Forward 1'!H228,0))</f>
        <v>4896856.2834629016</v>
      </c>
      <c r="I256" s="48">
        <f>'3. Discount Factors'!I228*IF(netting,MAX(lgd*'3. EQ Forward 2'!I228+lgd*'3. EQ Forward 1'!I228,0),MAX(lgd*'3. EQ Forward 2'!I228,0)+MAX(lgd*'3. EQ Forward 1'!I228,0))</f>
        <v>0</v>
      </c>
      <c r="J256" s="48">
        <f>'3. Discount Factors'!J228*IF(netting,MAX(lgd*'3. EQ Forward 2'!J228+lgd*'3. EQ Forward 1'!J228,0),MAX(lgd*'3. EQ Forward 2'!J228,0)+MAX(lgd*'3. EQ Forward 1'!J228,0))</f>
        <v>0</v>
      </c>
      <c r="K256" s="48">
        <f>'3. Discount Factors'!K228*IF(netting,MAX(lgd*'3. EQ Forward 2'!K228+lgd*'3. EQ Forward 1'!K228,0),MAX(lgd*'3. EQ Forward 2'!K228,0)+MAX(lgd*'3. EQ Forward 1'!K228,0))</f>
        <v>0</v>
      </c>
      <c r="L256" s="48">
        <f>'3. Discount Factors'!L228*IF(netting,MAX(lgd*'3. EQ Forward 2'!L228+lgd*'3. EQ Forward 1'!L228,0),MAX(lgd*'3. EQ Forward 2'!L228,0)+MAX(lgd*'3. EQ Forward 1'!L228,0))</f>
        <v>0</v>
      </c>
      <c r="M256" s="48">
        <f>'3. Discount Factors'!M228*IF(netting,MAX(lgd*'3. EQ Forward 2'!M228+lgd*'3. EQ Forward 1'!M228,0),MAX(lgd*'3. EQ Forward 2'!M228,0)+MAX(lgd*'3. EQ Forward 1'!M228,0))</f>
        <v>0</v>
      </c>
      <c r="N256" s="48">
        <f>'3. Discount Factors'!N228*IF(netting,MAX(lgd*'3. EQ Forward 2'!N228+lgd*'3. EQ Forward 1'!N228,0),MAX(lgd*'3. EQ Forward 2'!N228,0)+MAX(lgd*'3. EQ Forward 1'!N228,0))</f>
        <v>0</v>
      </c>
      <c r="O256" s="48">
        <f>'3. Discount Factors'!O228*IF(netting,MAX(lgd*'3. EQ Forward 2'!O228+lgd*'3. EQ Forward 1'!O228,0),MAX(lgd*'3. EQ Forward 2'!O228,0)+MAX(lgd*'3. EQ Forward 1'!O228,0))</f>
        <v>0</v>
      </c>
      <c r="P256" s="48">
        <f>'3. Discount Factors'!P228*IF(netting,MAX(lgd*'3. EQ Forward 2'!P228+lgd*'3. EQ Forward 1'!P228,0),MAX(lgd*'3. EQ Forward 2'!P228,0)+MAX(lgd*'3. EQ Forward 1'!P228,0))</f>
        <v>0</v>
      </c>
      <c r="Q256" s="48">
        <f>'3. Discount Factors'!Q228*IF(netting,MAX(lgd*'3. EQ Forward 2'!Q228+lgd*'3. EQ Forward 1'!Q228,0),MAX(lgd*'3. EQ Forward 2'!Q228,0)+MAX(lgd*'3. EQ Forward 1'!Q228,0))</f>
        <v>0</v>
      </c>
      <c r="R256" s="48">
        <f>'3. Discount Factors'!R228*IF(netting,MAX(lgd*'3. EQ Forward 2'!R228+lgd*'3. EQ Forward 1'!R228,0),MAX(lgd*'3. EQ Forward 2'!R228,0)+MAX(lgd*'3. EQ Forward 1'!R228,0))</f>
        <v>0</v>
      </c>
      <c r="S256" s="48">
        <f>'3. Discount Factors'!S228*IF(netting,MAX(lgd*'3. EQ Forward 2'!S228+lgd*'3. EQ Forward 1'!S228,0),MAX(lgd*'3. EQ Forward 2'!S228,0)+MAX(lgd*'3. EQ Forward 1'!S228,0))</f>
        <v>0</v>
      </c>
      <c r="T256" s="48">
        <f>'3. Discount Factors'!T228*IF(netting,MAX(lgd*'3. EQ Forward 2'!T228+lgd*'3. EQ Forward 1'!T228,0),MAX(lgd*'3. EQ Forward 2'!T228,0)+MAX(lgd*'3. EQ Forward 1'!T228,0))</f>
        <v>0</v>
      </c>
      <c r="U256" s="48">
        <f>'3. Discount Factors'!U228*IF(netting,MAX(lgd*'3. EQ Forward 2'!U228+lgd*'3. EQ Forward 1'!U228,0),MAX(lgd*'3. EQ Forward 2'!U228,0)+MAX(lgd*'3. EQ Forward 1'!U228,0))</f>
        <v>0</v>
      </c>
      <c r="V256" s="48">
        <f>'3. Discount Factors'!V228*IF(netting,MAX(lgd*'3. EQ Forward 2'!V228+lgd*'3. EQ Forward 1'!V228,0),MAX(lgd*'3. EQ Forward 2'!V228,0)+MAX(lgd*'3. EQ Forward 1'!V228,0))</f>
        <v>0</v>
      </c>
      <c r="W256" s="53">
        <f>'3. Discount Factors'!W228*IF(netting,MAX(lgd*'3. EQ Forward 2'!W228+lgd*'3. EQ Forward 1'!W228,0),MAX(lgd*'3. EQ Forward 2'!W228,0)+MAX(lgd*'3. EQ Forward 1'!W228,0))</f>
        <v>0</v>
      </c>
    </row>
    <row r="257" spans="2:23" x14ac:dyDescent="0.35">
      <c r="B257" s="26" t="s">
        <v>225</v>
      </c>
      <c r="C257" s="52">
        <f>'3. Discount Factors'!C229*IF(netting,MAX(lgd*'3. EQ Forward 2'!C229+lgd*'3. EQ Forward 1'!C229,0),MAX(lgd*'3. EQ Forward 2'!C229,0)+MAX(lgd*'3. EQ Forward 1'!C229,0))</f>
        <v>0</v>
      </c>
      <c r="D257" s="48">
        <f>'3. Discount Factors'!D229*IF(netting,MAX(lgd*'3. EQ Forward 2'!D229+lgd*'3. EQ Forward 1'!D229,0),MAX(lgd*'3. EQ Forward 2'!D229,0)+MAX(lgd*'3. EQ Forward 1'!D229,0))</f>
        <v>6393629.5765054123</v>
      </c>
      <c r="E257" s="48">
        <f>'3. Discount Factors'!E229*IF(netting,MAX(lgd*'3. EQ Forward 2'!E229+lgd*'3. EQ Forward 1'!E229,0),MAX(lgd*'3. EQ Forward 2'!E229,0)+MAX(lgd*'3. EQ Forward 1'!E229,0))</f>
        <v>4272015.0064046597</v>
      </c>
      <c r="F257" s="48">
        <f>'3. Discount Factors'!F229*IF(netting,MAX(lgd*'3. EQ Forward 2'!F229+lgd*'3. EQ Forward 1'!F229,0),MAX(lgd*'3. EQ Forward 2'!F229,0)+MAX(lgd*'3. EQ Forward 1'!F229,0))</f>
        <v>7276197.6122486079</v>
      </c>
      <c r="G257" s="48">
        <f>'3. Discount Factors'!G229*IF(netting,MAX(lgd*'3. EQ Forward 2'!G229+lgd*'3. EQ Forward 1'!G229,0),MAX(lgd*'3. EQ Forward 2'!G229,0)+MAX(lgd*'3. EQ Forward 1'!G229,0))</f>
        <v>6727621.0302970549</v>
      </c>
      <c r="H257" s="48">
        <f>'3. Discount Factors'!H229*IF(netting,MAX(lgd*'3. EQ Forward 2'!H229+lgd*'3. EQ Forward 1'!H229,0),MAX(lgd*'3. EQ Forward 2'!H229,0)+MAX(lgd*'3. EQ Forward 1'!H229,0))</f>
        <v>4973084.11180152</v>
      </c>
      <c r="I257" s="48">
        <f>'3. Discount Factors'!I229*IF(netting,MAX(lgd*'3. EQ Forward 2'!I229+lgd*'3. EQ Forward 1'!I229,0),MAX(lgd*'3. EQ Forward 2'!I229,0)+MAX(lgd*'3. EQ Forward 1'!I229,0))</f>
        <v>11101650.218734115</v>
      </c>
      <c r="J257" s="48">
        <f>'3. Discount Factors'!J229*IF(netting,MAX(lgd*'3. EQ Forward 2'!J229+lgd*'3. EQ Forward 1'!J229,0),MAX(lgd*'3. EQ Forward 2'!J229,0)+MAX(lgd*'3. EQ Forward 1'!J229,0))</f>
        <v>810657.36793308775</v>
      </c>
      <c r="K257" s="48">
        <f>'3. Discount Factors'!K229*IF(netting,MAX(lgd*'3. EQ Forward 2'!K229+lgd*'3. EQ Forward 1'!K229,0),MAX(lgd*'3. EQ Forward 2'!K229,0)+MAX(lgd*'3. EQ Forward 1'!K229,0))</f>
        <v>3361722.1477785693</v>
      </c>
      <c r="L257" s="48">
        <f>'3. Discount Factors'!L229*IF(netting,MAX(lgd*'3. EQ Forward 2'!L229+lgd*'3. EQ Forward 1'!L229,0),MAX(lgd*'3. EQ Forward 2'!L229,0)+MAX(lgd*'3. EQ Forward 1'!L229,0))</f>
        <v>0</v>
      </c>
      <c r="M257" s="48">
        <f>'3. Discount Factors'!M229*IF(netting,MAX(lgd*'3. EQ Forward 2'!M229+lgd*'3. EQ Forward 1'!M229,0),MAX(lgd*'3. EQ Forward 2'!M229,0)+MAX(lgd*'3. EQ Forward 1'!M229,0))</f>
        <v>0</v>
      </c>
      <c r="N257" s="48">
        <f>'3. Discount Factors'!N229*IF(netting,MAX(lgd*'3. EQ Forward 2'!N229+lgd*'3. EQ Forward 1'!N229,0),MAX(lgd*'3. EQ Forward 2'!N229,0)+MAX(lgd*'3. EQ Forward 1'!N229,0))</f>
        <v>0</v>
      </c>
      <c r="O257" s="48">
        <f>'3. Discount Factors'!O229*IF(netting,MAX(lgd*'3. EQ Forward 2'!O229+lgd*'3. EQ Forward 1'!O229,0),MAX(lgd*'3. EQ Forward 2'!O229,0)+MAX(lgd*'3. EQ Forward 1'!O229,0))</f>
        <v>0</v>
      </c>
      <c r="P257" s="48">
        <f>'3. Discount Factors'!P229*IF(netting,MAX(lgd*'3. EQ Forward 2'!P229+lgd*'3. EQ Forward 1'!P229,0),MAX(lgd*'3. EQ Forward 2'!P229,0)+MAX(lgd*'3. EQ Forward 1'!P229,0))</f>
        <v>0</v>
      </c>
      <c r="Q257" s="48">
        <f>'3. Discount Factors'!Q229*IF(netting,MAX(lgd*'3. EQ Forward 2'!Q229+lgd*'3. EQ Forward 1'!Q229,0),MAX(lgd*'3. EQ Forward 2'!Q229,0)+MAX(lgd*'3. EQ Forward 1'!Q229,0))</f>
        <v>0</v>
      </c>
      <c r="R257" s="48">
        <f>'3. Discount Factors'!R229*IF(netting,MAX(lgd*'3. EQ Forward 2'!R229+lgd*'3. EQ Forward 1'!R229,0),MAX(lgd*'3. EQ Forward 2'!R229,0)+MAX(lgd*'3. EQ Forward 1'!R229,0))</f>
        <v>0</v>
      </c>
      <c r="S257" s="48">
        <f>'3. Discount Factors'!S229*IF(netting,MAX(lgd*'3. EQ Forward 2'!S229+lgd*'3. EQ Forward 1'!S229,0),MAX(lgd*'3. EQ Forward 2'!S229,0)+MAX(lgd*'3. EQ Forward 1'!S229,0))</f>
        <v>0</v>
      </c>
      <c r="T257" s="48">
        <f>'3. Discount Factors'!T229*IF(netting,MAX(lgd*'3. EQ Forward 2'!T229+lgd*'3. EQ Forward 1'!T229,0),MAX(lgd*'3. EQ Forward 2'!T229,0)+MAX(lgd*'3. EQ Forward 1'!T229,0))</f>
        <v>0</v>
      </c>
      <c r="U257" s="48">
        <f>'3. Discount Factors'!U229*IF(netting,MAX(lgd*'3. EQ Forward 2'!U229+lgd*'3. EQ Forward 1'!U229,0),MAX(lgd*'3. EQ Forward 2'!U229,0)+MAX(lgd*'3. EQ Forward 1'!U229,0))</f>
        <v>273620.36777879013</v>
      </c>
      <c r="V257" s="48">
        <f>'3. Discount Factors'!V229*IF(netting,MAX(lgd*'3. EQ Forward 2'!V229+lgd*'3. EQ Forward 1'!V229,0),MAX(lgd*'3. EQ Forward 2'!V229,0)+MAX(lgd*'3. EQ Forward 1'!V229,0))</f>
        <v>3262077.2685571555</v>
      </c>
      <c r="W257" s="53">
        <f>'3. Discount Factors'!W229*IF(netting,MAX(lgd*'3. EQ Forward 2'!W229+lgd*'3. EQ Forward 1'!W229,0),MAX(lgd*'3. EQ Forward 2'!W229,0)+MAX(lgd*'3. EQ Forward 1'!W229,0))</f>
        <v>11357324.943890015</v>
      </c>
    </row>
    <row r="258" spans="2:23" x14ac:dyDescent="0.35">
      <c r="B258" s="26" t="s">
        <v>226</v>
      </c>
      <c r="C258" s="52">
        <f>'3. Discount Factors'!C230*IF(netting,MAX(lgd*'3. EQ Forward 2'!C230+lgd*'3. EQ Forward 1'!C230,0),MAX(lgd*'3. EQ Forward 2'!C230,0)+MAX(lgd*'3. EQ Forward 1'!C230,0))</f>
        <v>0</v>
      </c>
      <c r="D258" s="48">
        <f>'3. Discount Factors'!D230*IF(netting,MAX(lgd*'3. EQ Forward 2'!D230+lgd*'3. EQ Forward 1'!D230,0),MAX(lgd*'3. EQ Forward 2'!D230,0)+MAX(lgd*'3. EQ Forward 1'!D230,0))</f>
        <v>5609568.7206705604</v>
      </c>
      <c r="E258" s="48">
        <f>'3. Discount Factors'!E230*IF(netting,MAX(lgd*'3. EQ Forward 2'!E230+lgd*'3. EQ Forward 1'!E230,0),MAX(lgd*'3. EQ Forward 2'!E230,0)+MAX(lgd*'3. EQ Forward 1'!E230,0))</f>
        <v>1715154.6318615542</v>
      </c>
      <c r="F258" s="48">
        <f>'3. Discount Factors'!F230*IF(netting,MAX(lgd*'3. EQ Forward 2'!F230+lgd*'3. EQ Forward 1'!F230,0),MAX(lgd*'3. EQ Forward 2'!F230,0)+MAX(lgd*'3. EQ Forward 1'!F230,0))</f>
        <v>2934111.7388573443</v>
      </c>
      <c r="G258" s="48">
        <f>'3. Discount Factors'!G230*IF(netting,MAX(lgd*'3. EQ Forward 2'!G230+lgd*'3. EQ Forward 1'!G230,0),MAX(lgd*'3. EQ Forward 2'!G230,0)+MAX(lgd*'3. EQ Forward 1'!G230,0))</f>
        <v>3896382.233184576</v>
      </c>
      <c r="H258" s="48">
        <f>'3. Discount Factors'!H230*IF(netting,MAX(lgd*'3. EQ Forward 2'!H230+lgd*'3. EQ Forward 1'!H230,0),MAX(lgd*'3. EQ Forward 2'!H230,0)+MAX(lgd*'3. EQ Forward 1'!H230,0))</f>
        <v>8195578.150078401</v>
      </c>
      <c r="I258" s="48">
        <f>'3. Discount Factors'!I230*IF(netting,MAX(lgd*'3. EQ Forward 2'!I230+lgd*'3. EQ Forward 1'!I230,0),MAX(lgd*'3. EQ Forward 2'!I230,0)+MAX(lgd*'3. EQ Forward 1'!I230,0))</f>
        <v>7908489.5004504835</v>
      </c>
      <c r="J258" s="48">
        <f>'3. Discount Factors'!J230*IF(netting,MAX(lgd*'3. EQ Forward 2'!J230+lgd*'3. EQ Forward 1'!J230,0),MAX(lgd*'3. EQ Forward 2'!J230,0)+MAX(lgd*'3. EQ Forward 1'!J230,0))</f>
        <v>3508833.3478626236</v>
      </c>
      <c r="K258" s="48">
        <f>'3. Discount Factors'!K230*IF(netting,MAX(lgd*'3. EQ Forward 2'!K230+lgd*'3. EQ Forward 1'!K230,0),MAX(lgd*'3. EQ Forward 2'!K230,0)+MAX(lgd*'3. EQ Forward 1'!K230,0))</f>
        <v>5945179.7979647433</v>
      </c>
      <c r="L258" s="48">
        <f>'3. Discount Factors'!L230*IF(netting,MAX(lgd*'3. EQ Forward 2'!L230+lgd*'3. EQ Forward 1'!L230,0),MAX(lgd*'3. EQ Forward 2'!L230,0)+MAX(lgd*'3. EQ Forward 1'!L230,0))</f>
        <v>12981208.15250277</v>
      </c>
      <c r="M258" s="48">
        <f>'3. Discount Factors'!M230*IF(netting,MAX(lgd*'3. EQ Forward 2'!M230+lgd*'3. EQ Forward 1'!M230,0),MAX(lgd*'3. EQ Forward 2'!M230,0)+MAX(lgd*'3. EQ Forward 1'!M230,0))</f>
        <v>16608222.035304658</v>
      </c>
      <c r="N258" s="48">
        <f>'3. Discount Factors'!N230*IF(netting,MAX(lgd*'3. EQ Forward 2'!N230+lgd*'3. EQ Forward 1'!N230,0),MAX(lgd*'3. EQ Forward 2'!N230,0)+MAX(lgd*'3. EQ Forward 1'!N230,0))</f>
        <v>15794923.701946123</v>
      </c>
      <c r="O258" s="48">
        <f>'3. Discount Factors'!O230*IF(netting,MAX(lgd*'3. EQ Forward 2'!O230+lgd*'3. EQ Forward 1'!O230,0),MAX(lgd*'3. EQ Forward 2'!O230,0)+MAX(lgd*'3. EQ Forward 1'!O230,0))</f>
        <v>18962847.476085208</v>
      </c>
      <c r="P258" s="48">
        <f>'3. Discount Factors'!P230*IF(netting,MAX(lgd*'3. EQ Forward 2'!P230+lgd*'3. EQ Forward 1'!P230,0),MAX(lgd*'3. EQ Forward 2'!P230,0)+MAX(lgd*'3. EQ Forward 1'!P230,0))</f>
        <v>19911302.235656541</v>
      </c>
      <c r="Q258" s="48">
        <f>'3. Discount Factors'!Q230*IF(netting,MAX(lgd*'3. EQ Forward 2'!Q230+lgd*'3. EQ Forward 1'!Q230,0),MAX(lgd*'3. EQ Forward 2'!Q230,0)+MAX(lgd*'3. EQ Forward 1'!Q230,0))</f>
        <v>19445057.132798418</v>
      </c>
      <c r="R258" s="48">
        <f>'3. Discount Factors'!R230*IF(netting,MAX(lgd*'3. EQ Forward 2'!R230+lgd*'3. EQ Forward 1'!R230,0),MAX(lgd*'3. EQ Forward 2'!R230,0)+MAX(lgd*'3. EQ Forward 1'!R230,0))</f>
        <v>23579278.643361818</v>
      </c>
      <c r="S258" s="48">
        <f>'3. Discount Factors'!S230*IF(netting,MAX(lgd*'3. EQ Forward 2'!S230+lgd*'3. EQ Forward 1'!S230,0),MAX(lgd*'3. EQ Forward 2'!S230,0)+MAX(lgd*'3. EQ Forward 1'!S230,0))</f>
        <v>28123103.159718502</v>
      </c>
      <c r="T258" s="48">
        <f>'3. Discount Factors'!T230*IF(netting,MAX(lgd*'3. EQ Forward 2'!T230+lgd*'3. EQ Forward 1'!T230,0),MAX(lgd*'3. EQ Forward 2'!T230,0)+MAX(lgd*'3. EQ Forward 1'!T230,0))</f>
        <v>29486657.048857287</v>
      </c>
      <c r="U258" s="48">
        <f>'3. Discount Factors'!U230*IF(netting,MAX(lgd*'3. EQ Forward 2'!U230+lgd*'3. EQ Forward 1'!U230,0),MAX(lgd*'3. EQ Forward 2'!U230,0)+MAX(lgd*'3. EQ Forward 1'!U230,0))</f>
        <v>24004495.718966804</v>
      </c>
      <c r="V258" s="48">
        <f>'3. Discount Factors'!V230*IF(netting,MAX(lgd*'3. EQ Forward 2'!V230+lgd*'3. EQ Forward 1'!V230,0),MAX(lgd*'3. EQ Forward 2'!V230,0)+MAX(lgd*'3. EQ Forward 1'!V230,0))</f>
        <v>25881958.465076949</v>
      </c>
      <c r="W258" s="53">
        <f>'3. Discount Factors'!W230*IF(netting,MAX(lgd*'3. EQ Forward 2'!W230+lgd*'3. EQ Forward 1'!W230,0),MAX(lgd*'3. EQ Forward 2'!W230,0)+MAX(lgd*'3. EQ Forward 1'!W230,0))</f>
        <v>34476062.529749654</v>
      </c>
    </row>
    <row r="259" spans="2:23" x14ac:dyDescent="0.35">
      <c r="B259" s="26" t="s">
        <v>227</v>
      </c>
      <c r="C259" s="52">
        <f>'3. Discount Factors'!C231*IF(netting,MAX(lgd*'3. EQ Forward 2'!C231+lgd*'3. EQ Forward 1'!C231,0),MAX(lgd*'3. EQ Forward 2'!C231,0)+MAX(lgd*'3. EQ Forward 1'!C231,0))</f>
        <v>0</v>
      </c>
      <c r="D259" s="48">
        <f>'3. Discount Factors'!D231*IF(netting,MAX(lgd*'3. EQ Forward 2'!D231+lgd*'3. EQ Forward 1'!D231,0),MAX(lgd*'3. EQ Forward 2'!D231,0)+MAX(lgd*'3. EQ Forward 1'!D231,0))</f>
        <v>0</v>
      </c>
      <c r="E259" s="48">
        <f>'3. Discount Factors'!E231*IF(netting,MAX(lgd*'3. EQ Forward 2'!E231+lgd*'3. EQ Forward 1'!E231,0),MAX(lgd*'3. EQ Forward 2'!E231,0)+MAX(lgd*'3. EQ Forward 1'!E231,0))</f>
        <v>6351910.6261860738</v>
      </c>
      <c r="F259" s="48">
        <f>'3. Discount Factors'!F231*IF(netting,MAX(lgd*'3. EQ Forward 2'!F231+lgd*'3. EQ Forward 1'!F231,0),MAX(lgd*'3. EQ Forward 2'!F231,0)+MAX(lgd*'3. EQ Forward 1'!F231,0))</f>
        <v>5760556.1555576343</v>
      </c>
      <c r="G259" s="48">
        <f>'3. Discount Factors'!G231*IF(netting,MAX(lgd*'3. EQ Forward 2'!G231+lgd*'3. EQ Forward 1'!G231,0),MAX(lgd*'3. EQ Forward 2'!G231,0)+MAX(lgd*'3. EQ Forward 1'!G231,0))</f>
        <v>3614867.5459831539</v>
      </c>
      <c r="H259" s="48">
        <f>'3. Discount Factors'!H231*IF(netting,MAX(lgd*'3. EQ Forward 2'!H231+lgd*'3. EQ Forward 1'!H231,0),MAX(lgd*'3. EQ Forward 2'!H231,0)+MAX(lgd*'3. EQ Forward 1'!H231,0))</f>
        <v>3289689.2781793228</v>
      </c>
      <c r="I259" s="48">
        <f>'3. Discount Factors'!I231*IF(netting,MAX(lgd*'3. EQ Forward 2'!I231+lgd*'3. EQ Forward 1'!I231,0),MAX(lgd*'3. EQ Forward 2'!I231,0)+MAX(lgd*'3. EQ Forward 1'!I231,0))</f>
        <v>0</v>
      </c>
      <c r="J259" s="48">
        <f>'3. Discount Factors'!J231*IF(netting,MAX(lgd*'3. EQ Forward 2'!J231+lgd*'3. EQ Forward 1'!J231,0),MAX(lgd*'3. EQ Forward 2'!J231,0)+MAX(lgd*'3. EQ Forward 1'!J231,0))</f>
        <v>0</v>
      </c>
      <c r="K259" s="48">
        <f>'3. Discount Factors'!K231*IF(netting,MAX(lgd*'3. EQ Forward 2'!K231+lgd*'3. EQ Forward 1'!K231,0),MAX(lgd*'3. EQ Forward 2'!K231,0)+MAX(lgd*'3. EQ Forward 1'!K231,0))</f>
        <v>0</v>
      </c>
      <c r="L259" s="48">
        <f>'3. Discount Factors'!L231*IF(netting,MAX(lgd*'3. EQ Forward 2'!L231+lgd*'3. EQ Forward 1'!L231,0),MAX(lgd*'3. EQ Forward 2'!L231,0)+MAX(lgd*'3. EQ Forward 1'!L231,0))</f>
        <v>0</v>
      </c>
      <c r="M259" s="48">
        <f>'3. Discount Factors'!M231*IF(netting,MAX(lgd*'3. EQ Forward 2'!M231+lgd*'3. EQ Forward 1'!M231,0),MAX(lgd*'3. EQ Forward 2'!M231,0)+MAX(lgd*'3. EQ Forward 1'!M231,0))</f>
        <v>0</v>
      </c>
      <c r="N259" s="48">
        <f>'3. Discount Factors'!N231*IF(netting,MAX(lgd*'3. EQ Forward 2'!N231+lgd*'3. EQ Forward 1'!N231,0),MAX(lgd*'3. EQ Forward 2'!N231,0)+MAX(lgd*'3. EQ Forward 1'!N231,0))</f>
        <v>0</v>
      </c>
      <c r="O259" s="48">
        <f>'3. Discount Factors'!O231*IF(netting,MAX(lgd*'3. EQ Forward 2'!O231+lgd*'3. EQ Forward 1'!O231,0),MAX(lgd*'3. EQ Forward 2'!O231,0)+MAX(lgd*'3. EQ Forward 1'!O231,0))</f>
        <v>0</v>
      </c>
      <c r="P259" s="48">
        <f>'3. Discount Factors'!P231*IF(netting,MAX(lgd*'3. EQ Forward 2'!P231+lgd*'3. EQ Forward 1'!P231,0),MAX(lgd*'3. EQ Forward 2'!P231,0)+MAX(lgd*'3. EQ Forward 1'!P231,0))</f>
        <v>0</v>
      </c>
      <c r="Q259" s="48">
        <f>'3. Discount Factors'!Q231*IF(netting,MAX(lgd*'3. EQ Forward 2'!Q231+lgd*'3. EQ Forward 1'!Q231,0),MAX(lgd*'3. EQ Forward 2'!Q231,0)+MAX(lgd*'3. EQ Forward 1'!Q231,0))</f>
        <v>0</v>
      </c>
      <c r="R259" s="48">
        <f>'3. Discount Factors'!R231*IF(netting,MAX(lgd*'3. EQ Forward 2'!R231+lgd*'3. EQ Forward 1'!R231,0),MAX(lgd*'3. EQ Forward 2'!R231,0)+MAX(lgd*'3. EQ Forward 1'!R231,0))</f>
        <v>0</v>
      </c>
      <c r="S259" s="48">
        <f>'3. Discount Factors'!S231*IF(netting,MAX(lgd*'3. EQ Forward 2'!S231+lgd*'3. EQ Forward 1'!S231,0),MAX(lgd*'3. EQ Forward 2'!S231,0)+MAX(lgd*'3. EQ Forward 1'!S231,0))</f>
        <v>0</v>
      </c>
      <c r="T259" s="48">
        <f>'3. Discount Factors'!T231*IF(netting,MAX(lgd*'3. EQ Forward 2'!T231+lgd*'3. EQ Forward 1'!T231,0),MAX(lgd*'3. EQ Forward 2'!T231,0)+MAX(lgd*'3. EQ Forward 1'!T231,0))</f>
        <v>0</v>
      </c>
      <c r="U259" s="48">
        <f>'3. Discount Factors'!U231*IF(netting,MAX(lgd*'3. EQ Forward 2'!U231+lgd*'3. EQ Forward 1'!U231,0),MAX(lgd*'3. EQ Forward 2'!U231,0)+MAX(lgd*'3. EQ Forward 1'!U231,0))</f>
        <v>0</v>
      </c>
      <c r="V259" s="48">
        <f>'3. Discount Factors'!V231*IF(netting,MAX(lgd*'3. EQ Forward 2'!V231+lgd*'3. EQ Forward 1'!V231,0),MAX(lgd*'3. EQ Forward 2'!V231,0)+MAX(lgd*'3. EQ Forward 1'!V231,0))</f>
        <v>0</v>
      </c>
      <c r="W259" s="53">
        <f>'3. Discount Factors'!W231*IF(netting,MAX(lgd*'3. EQ Forward 2'!W231+lgd*'3. EQ Forward 1'!W231,0),MAX(lgd*'3. EQ Forward 2'!W231,0)+MAX(lgd*'3. EQ Forward 1'!W231,0))</f>
        <v>0</v>
      </c>
    </row>
    <row r="260" spans="2:23" x14ac:dyDescent="0.35">
      <c r="B260" s="26" t="s">
        <v>228</v>
      </c>
      <c r="C260" s="52">
        <f>'3. Discount Factors'!C232*IF(netting,MAX(lgd*'3. EQ Forward 2'!C232+lgd*'3. EQ Forward 1'!C232,0),MAX(lgd*'3. EQ Forward 2'!C232,0)+MAX(lgd*'3. EQ Forward 1'!C232,0))</f>
        <v>0</v>
      </c>
      <c r="D260" s="48">
        <f>'3. Discount Factors'!D232*IF(netting,MAX(lgd*'3. EQ Forward 2'!D232+lgd*'3. EQ Forward 1'!D232,0),MAX(lgd*'3. EQ Forward 2'!D232,0)+MAX(lgd*'3. EQ Forward 1'!D232,0))</f>
        <v>0</v>
      </c>
      <c r="E260" s="48">
        <f>'3. Discount Factors'!E232*IF(netting,MAX(lgd*'3. EQ Forward 2'!E232+lgd*'3. EQ Forward 1'!E232,0),MAX(lgd*'3. EQ Forward 2'!E232,0)+MAX(lgd*'3. EQ Forward 1'!E232,0))</f>
        <v>0</v>
      </c>
      <c r="F260" s="48">
        <f>'3. Discount Factors'!F232*IF(netting,MAX(lgd*'3. EQ Forward 2'!F232+lgd*'3. EQ Forward 1'!F232,0),MAX(lgd*'3. EQ Forward 2'!F232,0)+MAX(lgd*'3. EQ Forward 1'!F232,0))</f>
        <v>0</v>
      </c>
      <c r="G260" s="48">
        <f>'3. Discount Factors'!G232*IF(netting,MAX(lgd*'3. EQ Forward 2'!G232+lgd*'3. EQ Forward 1'!G232,0),MAX(lgd*'3. EQ Forward 2'!G232,0)+MAX(lgd*'3. EQ Forward 1'!G232,0))</f>
        <v>0</v>
      </c>
      <c r="H260" s="48">
        <f>'3. Discount Factors'!H232*IF(netting,MAX(lgd*'3. EQ Forward 2'!H232+lgd*'3. EQ Forward 1'!H232,0),MAX(lgd*'3. EQ Forward 2'!H232,0)+MAX(lgd*'3. EQ Forward 1'!H232,0))</f>
        <v>0</v>
      </c>
      <c r="I260" s="48">
        <f>'3. Discount Factors'!I232*IF(netting,MAX(lgd*'3. EQ Forward 2'!I232+lgd*'3. EQ Forward 1'!I232,0),MAX(lgd*'3. EQ Forward 2'!I232,0)+MAX(lgd*'3. EQ Forward 1'!I232,0))</f>
        <v>0</v>
      </c>
      <c r="J260" s="48">
        <f>'3. Discount Factors'!J232*IF(netting,MAX(lgd*'3. EQ Forward 2'!J232+lgd*'3. EQ Forward 1'!J232,0),MAX(lgd*'3. EQ Forward 2'!J232,0)+MAX(lgd*'3. EQ Forward 1'!J232,0))</f>
        <v>0</v>
      </c>
      <c r="K260" s="48">
        <f>'3. Discount Factors'!K232*IF(netting,MAX(lgd*'3. EQ Forward 2'!K232+lgd*'3. EQ Forward 1'!K232,0),MAX(lgd*'3. EQ Forward 2'!K232,0)+MAX(lgd*'3. EQ Forward 1'!K232,0))</f>
        <v>0</v>
      </c>
      <c r="L260" s="48">
        <f>'3. Discount Factors'!L232*IF(netting,MAX(lgd*'3. EQ Forward 2'!L232+lgd*'3. EQ Forward 1'!L232,0),MAX(lgd*'3. EQ Forward 2'!L232,0)+MAX(lgd*'3. EQ Forward 1'!L232,0))</f>
        <v>0</v>
      </c>
      <c r="M260" s="48">
        <f>'3. Discount Factors'!M232*IF(netting,MAX(lgd*'3. EQ Forward 2'!M232+lgd*'3. EQ Forward 1'!M232,0),MAX(lgd*'3. EQ Forward 2'!M232,0)+MAX(lgd*'3. EQ Forward 1'!M232,0))</f>
        <v>917670.90834076179</v>
      </c>
      <c r="N260" s="48">
        <f>'3. Discount Factors'!N232*IF(netting,MAX(lgd*'3. EQ Forward 2'!N232+lgd*'3. EQ Forward 1'!N232,0),MAX(lgd*'3. EQ Forward 2'!N232,0)+MAX(lgd*'3. EQ Forward 1'!N232,0))</f>
        <v>4197016.6296396907</v>
      </c>
      <c r="O260" s="48">
        <f>'3. Discount Factors'!O232*IF(netting,MAX(lgd*'3. EQ Forward 2'!O232+lgd*'3. EQ Forward 1'!O232,0),MAX(lgd*'3. EQ Forward 2'!O232,0)+MAX(lgd*'3. EQ Forward 1'!O232,0))</f>
        <v>3834491.5699623427</v>
      </c>
      <c r="P260" s="48">
        <f>'3. Discount Factors'!P232*IF(netting,MAX(lgd*'3. EQ Forward 2'!P232+lgd*'3. EQ Forward 1'!P232,0),MAX(lgd*'3. EQ Forward 2'!P232,0)+MAX(lgd*'3. EQ Forward 1'!P232,0))</f>
        <v>7601879.4698714791</v>
      </c>
      <c r="Q260" s="48">
        <f>'3. Discount Factors'!Q232*IF(netting,MAX(lgd*'3. EQ Forward 2'!Q232+lgd*'3. EQ Forward 1'!Q232,0),MAX(lgd*'3. EQ Forward 2'!Q232,0)+MAX(lgd*'3. EQ Forward 1'!Q232,0))</f>
        <v>7161239.6652734671</v>
      </c>
      <c r="R260" s="48">
        <f>'3. Discount Factors'!R232*IF(netting,MAX(lgd*'3. EQ Forward 2'!R232+lgd*'3. EQ Forward 1'!R232,0),MAX(lgd*'3. EQ Forward 2'!R232,0)+MAX(lgd*'3. EQ Forward 1'!R232,0))</f>
        <v>0</v>
      </c>
      <c r="S260" s="48">
        <f>'3. Discount Factors'!S232*IF(netting,MAX(lgd*'3. EQ Forward 2'!S232+lgd*'3. EQ Forward 1'!S232,0),MAX(lgd*'3. EQ Forward 2'!S232,0)+MAX(lgd*'3. EQ Forward 1'!S232,0))</f>
        <v>0</v>
      </c>
      <c r="T260" s="48">
        <f>'3. Discount Factors'!T232*IF(netting,MAX(lgd*'3. EQ Forward 2'!T232+lgd*'3. EQ Forward 1'!T232,0),MAX(lgd*'3. EQ Forward 2'!T232,0)+MAX(lgd*'3. EQ Forward 1'!T232,0))</f>
        <v>5601837.9009711454</v>
      </c>
      <c r="U260" s="48">
        <f>'3. Discount Factors'!U232*IF(netting,MAX(lgd*'3. EQ Forward 2'!U232+lgd*'3. EQ Forward 1'!U232,0),MAX(lgd*'3. EQ Forward 2'!U232,0)+MAX(lgd*'3. EQ Forward 1'!U232,0))</f>
        <v>7744431.0370289832</v>
      </c>
      <c r="V260" s="48">
        <f>'3. Discount Factors'!V232*IF(netting,MAX(lgd*'3. EQ Forward 2'!V232+lgd*'3. EQ Forward 1'!V232,0),MAX(lgd*'3. EQ Forward 2'!V232,0)+MAX(lgd*'3. EQ Forward 1'!V232,0))</f>
        <v>7297043.4507727353</v>
      </c>
      <c r="W260" s="53">
        <f>'3. Discount Factors'!W232*IF(netting,MAX(lgd*'3. EQ Forward 2'!W232+lgd*'3. EQ Forward 1'!W232,0),MAX(lgd*'3. EQ Forward 2'!W232,0)+MAX(lgd*'3. EQ Forward 1'!W232,0))</f>
        <v>4842628.6184182949</v>
      </c>
    </row>
    <row r="261" spans="2:23" x14ac:dyDescent="0.35">
      <c r="B261" s="26" t="s">
        <v>229</v>
      </c>
      <c r="C261" s="52">
        <f>'3. Discount Factors'!C233*IF(netting,MAX(lgd*'3. EQ Forward 2'!C233+lgd*'3. EQ Forward 1'!C233,0),MAX(lgd*'3. EQ Forward 2'!C233,0)+MAX(lgd*'3. EQ Forward 1'!C233,0))</f>
        <v>0</v>
      </c>
      <c r="D261" s="48">
        <f>'3. Discount Factors'!D233*IF(netting,MAX(lgd*'3. EQ Forward 2'!D233+lgd*'3. EQ Forward 1'!D233,0),MAX(lgd*'3. EQ Forward 2'!D233,0)+MAX(lgd*'3. EQ Forward 1'!D233,0))</f>
        <v>0</v>
      </c>
      <c r="E261" s="48">
        <f>'3. Discount Factors'!E233*IF(netting,MAX(lgd*'3. EQ Forward 2'!E233+lgd*'3. EQ Forward 1'!E233,0),MAX(lgd*'3. EQ Forward 2'!E233,0)+MAX(lgd*'3. EQ Forward 1'!E233,0))</f>
        <v>1776277.2153531977</v>
      </c>
      <c r="F261" s="48">
        <f>'3. Discount Factors'!F233*IF(netting,MAX(lgd*'3. EQ Forward 2'!F233+lgd*'3. EQ Forward 1'!F233,0),MAX(lgd*'3. EQ Forward 2'!F233,0)+MAX(lgd*'3. EQ Forward 1'!F233,0))</f>
        <v>2381301.5122015583</v>
      </c>
      <c r="G261" s="48">
        <f>'3. Discount Factors'!G233*IF(netting,MAX(lgd*'3. EQ Forward 2'!G233+lgd*'3. EQ Forward 1'!G233,0),MAX(lgd*'3. EQ Forward 2'!G233,0)+MAX(lgd*'3. EQ Forward 1'!G233,0))</f>
        <v>2500848.4374422696</v>
      </c>
      <c r="H261" s="48">
        <f>'3. Discount Factors'!H233*IF(netting,MAX(lgd*'3. EQ Forward 2'!H233+lgd*'3. EQ Forward 1'!H233,0),MAX(lgd*'3. EQ Forward 2'!H233,0)+MAX(lgd*'3. EQ Forward 1'!H233,0))</f>
        <v>3564183.4946285537</v>
      </c>
      <c r="I261" s="48">
        <f>'3. Discount Factors'!I233*IF(netting,MAX(lgd*'3. EQ Forward 2'!I233+lgd*'3. EQ Forward 1'!I233,0),MAX(lgd*'3. EQ Forward 2'!I233,0)+MAX(lgd*'3. EQ Forward 1'!I233,0))</f>
        <v>8196323.9730013916</v>
      </c>
      <c r="J261" s="48">
        <f>'3. Discount Factors'!J233*IF(netting,MAX(lgd*'3. EQ Forward 2'!J233+lgd*'3. EQ Forward 1'!J233,0),MAX(lgd*'3. EQ Forward 2'!J233,0)+MAX(lgd*'3. EQ Forward 1'!J233,0))</f>
        <v>13026601.718015175</v>
      </c>
      <c r="K261" s="48">
        <f>'3. Discount Factors'!K233*IF(netting,MAX(lgd*'3. EQ Forward 2'!K233+lgd*'3. EQ Forward 1'!K233,0),MAX(lgd*'3. EQ Forward 2'!K233,0)+MAX(lgd*'3. EQ Forward 1'!K233,0))</f>
        <v>16738585.61146134</v>
      </c>
      <c r="L261" s="48">
        <f>'3. Discount Factors'!L233*IF(netting,MAX(lgd*'3. EQ Forward 2'!L233+lgd*'3. EQ Forward 1'!L233,0),MAX(lgd*'3. EQ Forward 2'!L233,0)+MAX(lgd*'3. EQ Forward 1'!L233,0))</f>
        <v>24695221.931297492</v>
      </c>
      <c r="M261" s="48">
        <f>'3. Discount Factors'!M233*IF(netting,MAX(lgd*'3. EQ Forward 2'!M233+lgd*'3. EQ Forward 1'!M233,0),MAX(lgd*'3. EQ Forward 2'!M233,0)+MAX(lgd*'3. EQ Forward 1'!M233,0))</f>
        <v>30348000.256556973</v>
      </c>
      <c r="N261" s="48">
        <f>'3. Discount Factors'!N233*IF(netting,MAX(lgd*'3. EQ Forward 2'!N233+lgd*'3. EQ Forward 1'!N233,0),MAX(lgd*'3. EQ Forward 2'!N233,0)+MAX(lgd*'3. EQ Forward 1'!N233,0))</f>
        <v>32308796.467472769</v>
      </c>
      <c r="O261" s="48">
        <f>'3. Discount Factors'!O233*IF(netting,MAX(lgd*'3. EQ Forward 2'!O233+lgd*'3. EQ Forward 1'!O233,0),MAX(lgd*'3. EQ Forward 2'!O233,0)+MAX(lgd*'3. EQ Forward 1'!O233,0))</f>
        <v>32342404.466507379</v>
      </c>
      <c r="P261" s="48">
        <f>'3. Discount Factors'!P233*IF(netting,MAX(lgd*'3. EQ Forward 2'!P233+lgd*'3. EQ Forward 1'!P233,0),MAX(lgd*'3. EQ Forward 2'!P233,0)+MAX(lgd*'3. EQ Forward 1'!P233,0))</f>
        <v>29940147.715255808</v>
      </c>
      <c r="Q261" s="48">
        <f>'3. Discount Factors'!Q233*IF(netting,MAX(lgd*'3. EQ Forward 2'!Q233+lgd*'3. EQ Forward 1'!Q233,0),MAX(lgd*'3. EQ Forward 2'!Q233,0)+MAX(lgd*'3. EQ Forward 1'!Q233,0))</f>
        <v>33459039.204584006</v>
      </c>
      <c r="R261" s="48">
        <f>'3. Discount Factors'!R233*IF(netting,MAX(lgd*'3. EQ Forward 2'!R233+lgd*'3. EQ Forward 1'!R233,0),MAX(lgd*'3. EQ Forward 2'!R233,0)+MAX(lgd*'3. EQ Forward 1'!R233,0))</f>
        <v>29548002.018493731</v>
      </c>
      <c r="S261" s="48">
        <f>'3. Discount Factors'!S233*IF(netting,MAX(lgd*'3. EQ Forward 2'!S233+lgd*'3. EQ Forward 1'!S233,0),MAX(lgd*'3. EQ Forward 2'!S233,0)+MAX(lgd*'3. EQ Forward 1'!S233,0))</f>
        <v>29771479.024176382</v>
      </c>
      <c r="T261" s="48">
        <f>'3. Discount Factors'!T233*IF(netting,MAX(lgd*'3. EQ Forward 2'!T233+lgd*'3. EQ Forward 1'!T233,0),MAX(lgd*'3. EQ Forward 2'!T233,0)+MAX(lgd*'3. EQ Forward 1'!T233,0))</f>
        <v>26231723.700821258</v>
      </c>
      <c r="U261" s="48">
        <f>'3. Discount Factors'!U233*IF(netting,MAX(lgd*'3. EQ Forward 2'!U233+lgd*'3. EQ Forward 1'!U233,0),MAX(lgd*'3. EQ Forward 2'!U233,0)+MAX(lgd*'3. EQ Forward 1'!U233,0))</f>
        <v>30639798.847065963</v>
      </c>
      <c r="V261" s="48">
        <f>'3. Discount Factors'!V233*IF(netting,MAX(lgd*'3. EQ Forward 2'!V233+lgd*'3. EQ Forward 1'!V233,0),MAX(lgd*'3. EQ Forward 2'!V233,0)+MAX(lgd*'3. EQ Forward 1'!V233,0))</f>
        <v>41861758.811057277</v>
      </c>
      <c r="W261" s="53">
        <f>'3. Discount Factors'!W233*IF(netting,MAX(lgd*'3. EQ Forward 2'!W233+lgd*'3. EQ Forward 1'!W233,0),MAX(lgd*'3. EQ Forward 2'!W233,0)+MAX(lgd*'3. EQ Forward 1'!W233,0))</f>
        <v>49696188.77826529</v>
      </c>
    </row>
    <row r="262" spans="2:23" x14ac:dyDescent="0.35">
      <c r="B262" s="26" t="s">
        <v>230</v>
      </c>
      <c r="C262" s="52">
        <f>'3. Discount Factors'!C234*IF(netting,MAX(lgd*'3. EQ Forward 2'!C234+lgd*'3. EQ Forward 1'!C234,0),MAX(lgd*'3. EQ Forward 2'!C234,0)+MAX(lgd*'3. EQ Forward 1'!C234,0))</f>
        <v>0</v>
      </c>
      <c r="D262" s="48">
        <f>'3. Discount Factors'!D234*IF(netting,MAX(lgd*'3. EQ Forward 2'!D234+lgd*'3. EQ Forward 1'!D234,0),MAX(lgd*'3. EQ Forward 2'!D234,0)+MAX(lgd*'3. EQ Forward 1'!D234,0))</f>
        <v>9254550.6856516358</v>
      </c>
      <c r="E262" s="48">
        <f>'3. Discount Factors'!E234*IF(netting,MAX(lgd*'3. EQ Forward 2'!E234+lgd*'3. EQ Forward 1'!E234,0),MAX(lgd*'3. EQ Forward 2'!E234,0)+MAX(lgd*'3. EQ Forward 1'!E234,0))</f>
        <v>5367972.2600043211</v>
      </c>
      <c r="F262" s="48">
        <f>'3. Discount Factors'!F234*IF(netting,MAX(lgd*'3. EQ Forward 2'!F234+lgd*'3. EQ Forward 1'!F234,0),MAX(lgd*'3. EQ Forward 2'!F234,0)+MAX(lgd*'3. EQ Forward 1'!F234,0))</f>
        <v>6119983.7741175722</v>
      </c>
      <c r="G262" s="48">
        <f>'3. Discount Factors'!G234*IF(netting,MAX(lgd*'3. EQ Forward 2'!G234+lgd*'3. EQ Forward 1'!G234,0),MAX(lgd*'3. EQ Forward 2'!G234,0)+MAX(lgd*'3. EQ Forward 1'!G234,0))</f>
        <v>18127464.522430699</v>
      </c>
      <c r="H262" s="48">
        <f>'3. Discount Factors'!H234*IF(netting,MAX(lgd*'3. EQ Forward 2'!H234+lgd*'3. EQ Forward 1'!H234,0),MAX(lgd*'3. EQ Forward 2'!H234,0)+MAX(lgd*'3. EQ Forward 1'!H234,0))</f>
        <v>17246025.796917412</v>
      </c>
      <c r="I262" s="48">
        <f>'3. Discount Factors'!I234*IF(netting,MAX(lgd*'3. EQ Forward 2'!I234+lgd*'3. EQ Forward 1'!I234,0),MAX(lgd*'3. EQ Forward 2'!I234,0)+MAX(lgd*'3. EQ Forward 1'!I234,0))</f>
        <v>10475339.095099654</v>
      </c>
      <c r="J262" s="48">
        <f>'3. Discount Factors'!J234*IF(netting,MAX(lgd*'3. EQ Forward 2'!J234+lgd*'3. EQ Forward 1'!J234,0),MAX(lgd*'3. EQ Forward 2'!J234,0)+MAX(lgd*'3. EQ Forward 1'!J234,0))</f>
        <v>18822152.303497769</v>
      </c>
      <c r="K262" s="48">
        <f>'3. Discount Factors'!K234*IF(netting,MAX(lgd*'3. EQ Forward 2'!K234+lgd*'3. EQ Forward 1'!K234,0),MAX(lgd*'3. EQ Forward 2'!K234,0)+MAX(lgd*'3. EQ Forward 1'!K234,0))</f>
        <v>21557513.573637113</v>
      </c>
      <c r="L262" s="48">
        <f>'3. Discount Factors'!L234*IF(netting,MAX(lgd*'3. EQ Forward 2'!L234+lgd*'3. EQ Forward 1'!L234,0),MAX(lgd*'3. EQ Forward 2'!L234,0)+MAX(lgd*'3. EQ Forward 1'!L234,0))</f>
        <v>13927614.709703283</v>
      </c>
      <c r="M262" s="48">
        <f>'3. Discount Factors'!M234*IF(netting,MAX(lgd*'3. EQ Forward 2'!M234+lgd*'3. EQ Forward 1'!M234,0),MAX(lgd*'3. EQ Forward 2'!M234,0)+MAX(lgd*'3. EQ Forward 1'!M234,0))</f>
        <v>9081053.7579825167</v>
      </c>
      <c r="N262" s="48">
        <f>'3. Discount Factors'!N234*IF(netting,MAX(lgd*'3. EQ Forward 2'!N234+lgd*'3. EQ Forward 1'!N234,0),MAX(lgd*'3. EQ Forward 2'!N234,0)+MAX(lgd*'3. EQ Forward 1'!N234,0))</f>
        <v>5511891.2157776095</v>
      </c>
      <c r="O262" s="48">
        <f>'3. Discount Factors'!O234*IF(netting,MAX(lgd*'3. EQ Forward 2'!O234+lgd*'3. EQ Forward 1'!O234,0),MAX(lgd*'3. EQ Forward 2'!O234,0)+MAX(lgd*'3. EQ Forward 1'!O234,0))</f>
        <v>12329529.102293029</v>
      </c>
      <c r="P262" s="48">
        <f>'3. Discount Factors'!P234*IF(netting,MAX(lgd*'3. EQ Forward 2'!P234+lgd*'3. EQ Forward 1'!P234,0),MAX(lgd*'3. EQ Forward 2'!P234,0)+MAX(lgd*'3. EQ Forward 1'!P234,0))</f>
        <v>13264332.525645379</v>
      </c>
      <c r="Q262" s="48">
        <f>'3. Discount Factors'!Q234*IF(netting,MAX(lgd*'3. EQ Forward 2'!Q234+lgd*'3. EQ Forward 1'!Q234,0),MAX(lgd*'3. EQ Forward 2'!Q234,0)+MAX(lgd*'3. EQ Forward 1'!Q234,0))</f>
        <v>11776965.468906553</v>
      </c>
      <c r="R262" s="48">
        <f>'3. Discount Factors'!R234*IF(netting,MAX(lgd*'3. EQ Forward 2'!R234+lgd*'3. EQ Forward 1'!R234,0),MAX(lgd*'3. EQ Forward 2'!R234,0)+MAX(lgd*'3. EQ Forward 1'!R234,0))</f>
        <v>12606220.210724114</v>
      </c>
      <c r="S262" s="48">
        <f>'3. Discount Factors'!S234*IF(netting,MAX(lgd*'3. EQ Forward 2'!S234+lgd*'3. EQ Forward 1'!S234,0),MAX(lgd*'3. EQ Forward 2'!S234,0)+MAX(lgd*'3. EQ Forward 1'!S234,0))</f>
        <v>9792989.1446926929</v>
      </c>
      <c r="T262" s="48">
        <f>'3. Discount Factors'!T234*IF(netting,MAX(lgd*'3. EQ Forward 2'!T234+lgd*'3. EQ Forward 1'!T234,0),MAX(lgd*'3. EQ Forward 2'!T234,0)+MAX(lgd*'3. EQ Forward 1'!T234,0))</f>
        <v>23959754.03442736</v>
      </c>
      <c r="U262" s="48">
        <f>'3. Discount Factors'!U234*IF(netting,MAX(lgd*'3. EQ Forward 2'!U234+lgd*'3. EQ Forward 1'!U234,0),MAX(lgd*'3. EQ Forward 2'!U234,0)+MAX(lgd*'3. EQ Forward 1'!U234,0))</f>
        <v>27929928.753128968</v>
      </c>
      <c r="V262" s="48">
        <f>'3. Discount Factors'!V234*IF(netting,MAX(lgd*'3. EQ Forward 2'!V234+lgd*'3. EQ Forward 1'!V234,0),MAX(lgd*'3. EQ Forward 2'!V234,0)+MAX(lgd*'3. EQ Forward 1'!V234,0))</f>
        <v>22898757.384097707</v>
      </c>
      <c r="W262" s="53">
        <f>'3. Discount Factors'!W234*IF(netting,MAX(lgd*'3. EQ Forward 2'!W234+lgd*'3. EQ Forward 1'!W234,0),MAX(lgd*'3. EQ Forward 2'!W234,0)+MAX(lgd*'3. EQ Forward 1'!W234,0))</f>
        <v>23384918.403560419</v>
      </c>
    </row>
    <row r="263" spans="2:23" x14ac:dyDescent="0.35">
      <c r="B263" s="26" t="s">
        <v>231</v>
      </c>
      <c r="C263" s="52">
        <f>'3. Discount Factors'!C235*IF(netting,MAX(lgd*'3. EQ Forward 2'!C235+lgd*'3. EQ Forward 1'!C235,0),MAX(lgd*'3. EQ Forward 2'!C235,0)+MAX(lgd*'3. EQ Forward 1'!C235,0))</f>
        <v>0</v>
      </c>
      <c r="D263" s="48">
        <f>'3. Discount Factors'!D235*IF(netting,MAX(lgd*'3. EQ Forward 2'!D235+lgd*'3. EQ Forward 1'!D235,0),MAX(lgd*'3. EQ Forward 2'!D235,0)+MAX(lgd*'3. EQ Forward 1'!D235,0))</f>
        <v>0</v>
      </c>
      <c r="E263" s="48">
        <f>'3. Discount Factors'!E235*IF(netting,MAX(lgd*'3. EQ Forward 2'!E235+lgd*'3. EQ Forward 1'!E235,0),MAX(lgd*'3. EQ Forward 2'!E235,0)+MAX(lgd*'3. EQ Forward 1'!E235,0))</f>
        <v>1696299.4550622464</v>
      </c>
      <c r="F263" s="48">
        <f>'3. Discount Factors'!F235*IF(netting,MAX(lgd*'3. EQ Forward 2'!F235+lgd*'3. EQ Forward 1'!F235,0),MAX(lgd*'3. EQ Forward 2'!F235,0)+MAX(lgd*'3. EQ Forward 1'!F235,0))</f>
        <v>3882752.4618735719</v>
      </c>
      <c r="G263" s="48">
        <f>'3. Discount Factors'!G235*IF(netting,MAX(lgd*'3. EQ Forward 2'!G235+lgd*'3. EQ Forward 1'!G235,0),MAX(lgd*'3. EQ Forward 2'!G235,0)+MAX(lgd*'3. EQ Forward 1'!G235,0))</f>
        <v>0</v>
      </c>
      <c r="H263" s="48">
        <f>'3. Discount Factors'!H235*IF(netting,MAX(lgd*'3. EQ Forward 2'!H235+lgd*'3. EQ Forward 1'!H235,0),MAX(lgd*'3. EQ Forward 2'!H235,0)+MAX(lgd*'3. EQ Forward 1'!H235,0))</f>
        <v>2415629.3719921485</v>
      </c>
      <c r="I263" s="48">
        <f>'3. Discount Factors'!I235*IF(netting,MAX(lgd*'3. EQ Forward 2'!I235+lgd*'3. EQ Forward 1'!I235,0),MAX(lgd*'3. EQ Forward 2'!I235,0)+MAX(lgd*'3. EQ Forward 1'!I235,0))</f>
        <v>7555827.099698958</v>
      </c>
      <c r="J263" s="48">
        <f>'3. Discount Factors'!J235*IF(netting,MAX(lgd*'3. EQ Forward 2'!J235+lgd*'3. EQ Forward 1'!J235,0),MAX(lgd*'3. EQ Forward 2'!J235,0)+MAX(lgd*'3. EQ Forward 1'!J235,0))</f>
        <v>10532397.735018596</v>
      </c>
      <c r="K263" s="48">
        <f>'3. Discount Factors'!K235*IF(netting,MAX(lgd*'3. EQ Forward 2'!K235+lgd*'3. EQ Forward 1'!K235,0),MAX(lgd*'3. EQ Forward 2'!K235,0)+MAX(lgd*'3. EQ Forward 1'!K235,0))</f>
        <v>16113707.258790415</v>
      </c>
      <c r="L263" s="48">
        <f>'3. Discount Factors'!L235*IF(netting,MAX(lgd*'3. EQ Forward 2'!L235+lgd*'3. EQ Forward 1'!L235,0),MAX(lgd*'3. EQ Forward 2'!L235,0)+MAX(lgd*'3. EQ Forward 1'!L235,0))</f>
        <v>19574946.002416268</v>
      </c>
      <c r="M263" s="48">
        <f>'3. Discount Factors'!M235*IF(netting,MAX(lgd*'3. EQ Forward 2'!M235+lgd*'3. EQ Forward 1'!M235,0),MAX(lgd*'3. EQ Forward 2'!M235,0)+MAX(lgd*'3. EQ Forward 1'!M235,0))</f>
        <v>22067484.712768022</v>
      </c>
      <c r="N263" s="48">
        <f>'3. Discount Factors'!N235*IF(netting,MAX(lgd*'3. EQ Forward 2'!N235+lgd*'3. EQ Forward 1'!N235,0),MAX(lgd*'3. EQ Forward 2'!N235,0)+MAX(lgd*'3. EQ Forward 1'!N235,0))</f>
        <v>30644761.451573521</v>
      </c>
      <c r="O263" s="48">
        <f>'3. Discount Factors'!O235*IF(netting,MAX(lgd*'3. EQ Forward 2'!O235+lgd*'3. EQ Forward 1'!O235,0),MAX(lgd*'3. EQ Forward 2'!O235,0)+MAX(lgd*'3. EQ Forward 1'!O235,0))</f>
        <v>31453741.454388931</v>
      </c>
      <c r="P263" s="48">
        <f>'3. Discount Factors'!P235*IF(netting,MAX(lgd*'3. EQ Forward 2'!P235+lgd*'3. EQ Forward 1'!P235,0),MAX(lgd*'3. EQ Forward 2'!P235,0)+MAX(lgd*'3. EQ Forward 1'!P235,0))</f>
        <v>50832120.794344656</v>
      </c>
      <c r="Q263" s="48">
        <f>'3. Discount Factors'!Q235*IF(netting,MAX(lgd*'3. EQ Forward 2'!Q235+lgd*'3. EQ Forward 1'!Q235,0),MAX(lgd*'3. EQ Forward 2'!Q235,0)+MAX(lgd*'3. EQ Forward 1'!Q235,0))</f>
        <v>61868385.167627655</v>
      </c>
      <c r="R263" s="48">
        <f>'3. Discount Factors'!R235*IF(netting,MAX(lgd*'3. EQ Forward 2'!R235+lgd*'3. EQ Forward 1'!R235,0),MAX(lgd*'3. EQ Forward 2'!R235,0)+MAX(lgd*'3. EQ Forward 1'!R235,0))</f>
        <v>69350054.44723317</v>
      </c>
      <c r="S263" s="48">
        <f>'3. Discount Factors'!S235*IF(netting,MAX(lgd*'3. EQ Forward 2'!S235+lgd*'3. EQ Forward 1'!S235,0),MAX(lgd*'3. EQ Forward 2'!S235,0)+MAX(lgd*'3. EQ Forward 1'!S235,0))</f>
        <v>73335055.101130515</v>
      </c>
      <c r="T263" s="48">
        <f>'3. Discount Factors'!T235*IF(netting,MAX(lgd*'3. EQ Forward 2'!T235+lgd*'3. EQ Forward 1'!T235,0),MAX(lgd*'3. EQ Forward 2'!T235,0)+MAX(lgd*'3. EQ Forward 1'!T235,0))</f>
        <v>68748863.670597881</v>
      </c>
      <c r="U263" s="48">
        <f>'3. Discount Factors'!U235*IF(netting,MAX(lgd*'3. EQ Forward 2'!U235+lgd*'3. EQ Forward 1'!U235,0),MAX(lgd*'3. EQ Forward 2'!U235,0)+MAX(lgd*'3. EQ Forward 1'!U235,0))</f>
        <v>62337484.329875372</v>
      </c>
      <c r="V263" s="48">
        <f>'3. Discount Factors'!V235*IF(netting,MAX(lgd*'3. EQ Forward 2'!V235+lgd*'3. EQ Forward 1'!V235,0),MAX(lgd*'3. EQ Forward 2'!V235,0)+MAX(lgd*'3. EQ Forward 1'!V235,0))</f>
        <v>67163678.652936503</v>
      </c>
      <c r="W263" s="53">
        <f>'3. Discount Factors'!W235*IF(netting,MAX(lgd*'3. EQ Forward 2'!W235+lgd*'3. EQ Forward 1'!W235,0),MAX(lgd*'3. EQ Forward 2'!W235,0)+MAX(lgd*'3. EQ Forward 1'!W235,0))</f>
        <v>64286488.203695901</v>
      </c>
    </row>
    <row r="264" spans="2:23" x14ac:dyDescent="0.35">
      <c r="B264" s="26" t="s">
        <v>232</v>
      </c>
      <c r="C264" s="52">
        <f>'3. Discount Factors'!C236*IF(netting,MAX(lgd*'3. EQ Forward 2'!C236+lgd*'3. EQ Forward 1'!C236,0),MAX(lgd*'3. EQ Forward 2'!C236,0)+MAX(lgd*'3. EQ Forward 1'!C236,0))</f>
        <v>0</v>
      </c>
      <c r="D264" s="48">
        <f>'3. Discount Factors'!D236*IF(netting,MAX(lgd*'3. EQ Forward 2'!D236+lgd*'3. EQ Forward 1'!D236,0),MAX(lgd*'3. EQ Forward 2'!D236,0)+MAX(lgd*'3. EQ Forward 1'!D236,0))</f>
        <v>0</v>
      </c>
      <c r="E264" s="48">
        <f>'3. Discount Factors'!E236*IF(netting,MAX(lgd*'3. EQ Forward 2'!E236+lgd*'3. EQ Forward 1'!E236,0),MAX(lgd*'3. EQ Forward 2'!E236,0)+MAX(lgd*'3. EQ Forward 1'!E236,0))</f>
        <v>1000640.2690391846</v>
      </c>
      <c r="F264" s="48">
        <f>'3. Discount Factors'!F236*IF(netting,MAX(lgd*'3. EQ Forward 2'!F236+lgd*'3. EQ Forward 1'!F236,0),MAX(lgd*'3. EQ Forward 2'!F236,0)+MAX(lgd*'3. EQ Forward 1'!F236,0))</f>
        <v>0</v>
      </c>
      <c r="G264" s="48">
        <f>'3. Discount Factors'!G236*IF(netting,MAX(lgd*'3. EQ Forward 2'!G236+lgd*'3. EQ Forward 1'!G236,0),MAX(lgd*'3. EQ Forward 2'!G236,0)+MAX(lgd*'3. EQ Forward 1'!G236,0))</f>
        <v>0</v>
      </c>
      <c r="H264" s="48">
        <f>'3. Discount Factors'!H236*IF(netting,MAX(lgd*'3. EQ Forward 2'!H236+lgd*'3. EQ Forward 1'!H236,0),MAX(lgd*'3. EQ Forward 2'!H236,0)+MAX(lgd*'3. EQ Forward 1'!H236,0))</f>
        <v>0</v>
      </c>
      <c r="I264" s="48">
        <f>'3. Discount Factors'!I236*IF(netting,MAX(lgd*'3. EQ Forward 2'!I236+lgd*'3. EQ Forward 1'!I236,0),MAX(lgd*'3. EQ Forward 2'!I236,0)+MAX(lgd*'3. EQ Forward 1'!I236,0))</f>
        <v>0</v>
      </c>
      <c r="J264" s="48">
        <f>'3. Discount Factors'!J236*IF(netting,MAX(lgd*'3. EQ Forward 2'!J236+lgd*'3. EQ Forward 1'!J236,0),MAX(lgd*'3. EQ Forward 2'!J236,0)+MAX(lgd*'3. EQ Forward 1'!J236,0))</f>
        <v>5185667.8063117685</v>
      </c>
      <c r="K264" s="48">
        <f>'3. Discount Factors'!K236*IF(netting,MAX(lgd*'3. EQ Forward 2'!K236+lgd*'3. EQ Forward 1'!K236,0),MAX(lgd*'3. EQ Forward 2'!K236,0)+MAX(lgd*'3. EQ Forward 1'!K236,0))</f>
        <v>5019432.4339876538</v>
      </c>
      <c r="L264" s="48">
        <f>'3. Discount Factors'!L236*IF(netting,MAX(lgd*'3. EQ Forward 2'!L236+lgd*'3. EQ Forward 1'!L236,0),MAX(lgd*'3. EQ Forward 2'!L236,0)+MAX(lgd*'3. EQ Forward 1'!L236,0))</f>
        <v>4523671.8546044193</v>
      </c>
      <c r="M264" s="48">
        <f>'3. Discount Factors'!M236*IF(netting,MAX(lgd*'3. EQ Forward 2'!M236+lgd*'3. EQ Forward 1'!M236,0),MAX(lgd*'3. EQ Forward 2'!M236,0)+MAX(lgd*'3. EQ Forward 1'!M236,0))</f>
        <v>1280275.0114743162</v>
      </c>
      <c r="N264" s="48">
        <f>'3. Discount Factors'!N236*IF(netting,MAX(lgd*'3. EQ Forward 2'!N236+lgd*'3. EQ Forward 1'!N236,0),MAX(lgd*'3. EQ Forward 2'!N236,0)+MAX(lgd*'3. EQ Forward 1'!N236,0))</f>
        <v>0</v>
      </c>
      <c r="O264" s="48">
        <f>'3. Discount Factors'!O236*IF(netting,MAX(lgd*'3. EQ Forward 2'!O236+lgd*'3. EQ Forward 1'!O236,0),MAX(lgd*'3. EQ Forward 2'!O236,0)+MAX(lgd*'3. EQ Forward 1'!O236,0))</f>
        <v>0</v>
      </c>
      <c r="P264" s="48">
        <f>'3. Discount Factors'!P236*IF(netting,MAX(lgd*'3. EQ Forward 2'!P236+lgd*'3. EQ Forward 1'!P236,0),MAX(lgd*'3. EQ Forward 2'!P236,0)+MAX(lgd*'3. EQ Forward 1'!P236,0))</f>
        <v>0</v>
      </c>
      <c r="Q264" s="48">
        <f>'3. Discount Factors'!Q236*IF(netting,MAX(lgd*'3. EQ Forward 2'!Q236+lgd*'3. EQ Forward 1'!Q236,0),MAX(lgd*'3. EQ Forward 2'!Q236,0)+MAX(lgd*'3. EQ Forward 1'!Q236,0))</f>
        <v>0</v>
      </c>
      <c r="R264" s="48">
        <f>'3. Discount Factors'!R236*IF(netting,MAX(lgd*'3. EQ Forward 2'!R236+lgd*'3. EQ Forward 1'!R236,0),MAX(lgd*'3. EQ Forward 2'!R236,0)+MAX(lgd*'3. EQ Forward 1'!R236,0))</f>
        <v>0</v>
      </c>
      <c r="S264" s="48">
        <f>'3. Discount Factors'!S236*IF(netting,MAX(lgd*'3. EQ Forward 2'!S236+lgd*'3. EQ Forward 1'!S236,0),MAX(lgd*'3. EQ Forward 2'!S236,0)+MAX(lgd*'3. EQ Forward 1'!S236,0))</f>
        <v>0</v>
      </c>
      <c r="T264" s="48">
        <f>'3. Discount Factors'!T236*IF(netting,MAX(lgd*'3. EQ Forward 2'!T236+lgd*'3. EQ Forward 1'!T236,0),MAX(lgd*'3. EQ Forward 2'!T236,0)+MAX(lgd*'3. EQ Forward 1'!T236,0))</f>
        <v>0</v>
      </c>
      <c r="U264" s="48">
        <f>'3. Discount Factors'!U236*IF(netting,MAX(lgd*'3. EQ Forward 2'!U236+lgd*'3. EQ Forward 1'!U236,0),MAX(lgd*'3. EQ Forward 2'!U236,0)+MAX(lgd*'3. EQ Forward 1'!U236,0))</f>
        <v>0</v>
      </c>
      <c r="V264" s="48">
        <f>'3. Discount Factors'!V236*IF(netting,MAX(lgd*'3. EQ Forward 2'!V236+lgd*'3. EQ Forward 1'!V236,0),MAX(lgd*'3. EQ Forward 2'!V236,0)+MAX(lgd*'3. EQ Forward 1'!V236,0))</f>
        <v>0</v>
      </c>
      <c r="W264" s="53">
        <f>'3. Discount Factors'!W236*IF(netting,MAX(lgd*'3. EQ Forward 2'!W236+lgd*'3. EQ Forward 1'!W236,0),MAX(lgd*'3. EQ Forward 2'!W236,0)+MAX(lgd*'3. EQ Forward 1'!W236,0))</f>
        <v>0</v>
      </c>
    </row>
    <row r="265" spans="2:23" x14ac:dyDescent="0.35">
      <c r="B265" s="26" t="s">
        <v>233</v>
      </c>
      <c r="C265" s="52">
        <f>'3. Discount Factors'!C237*IF(netting,MAX(lgd*'3. EQ Forward 2'!C237+lgd*'3. EQ Forward 1'!C237,0),MAX(lgd*'3. EQ Forward 2'!C237,0)+MAX(lgd*'3. EQ Forward 1'!C237,0))</f>
        <v>0</v>
      </c>
      <c r="D265" s="48">
        <f>'3. Discount Factors'!D237*IF(netting,MAX(lgd*'3. EQ Forward 2'!D237+lgd*'3. EQ Forward 1'!D237,0),MAX(lgd*'3. EQ Forward 2'!D237,0)+MAX(lgd*'3. EQ Forward 1'!D237,0))</f>
        <v>2986759.8740981328</v>
      </c>
      <c r="E265" s="48">
        <f>'3. Discount Factors'!E237*IF(netting,MAX(lgd*'3. EQ Forward 2'!E237+lgd*'3. EQ Forward 1'!E237,0),MAX(lgd*'3. EQ Forward 2'!E237,0)+MAX(lgd*'3. EQ Forward 1'!E237,0))</f>
        <v>8335603.6991309607</v>
      </c>
      <c r="F265" s="48">
        <f>'3. Discount Factors'!F237*IF(netting,MAX(lgd*'3. EQ Forward 2'!F237+lgd*'3. EQ Forward 1'!F237,0),MAX(lgd*'3. EQ Forward 2'!F237,0)+MAX(lgd*'3. EQ Forward 1'!F237,0))</f>
        <v>10172409.53980558</v>
      </c>
      <c r="G265" s="48">
        <f>'3. Discount Factors'!G237*IF(netting,MAX(lgd*'3. EQ Forward 2'!G237+lgd*'3. EQ Forward 1'!G237,0),MAX(lgd*'3. EQ Forward 2'!G237,0)+MAX(lgd*'3. EQ Forward 1'!G237,0))</f>
        <v>9347076.7155788299</v>
      </c>
      <c r="H265" s="48">
        <f>'3. Discount Factors'!H237*IF(netting,MAX(lgd*'3. EQ Forward 2'!H237+lgd*'3. EQ Forward 1'!H237,0),MAX(lgd*'3. EQ Forward 2'!H237,0)+MAX(lgd*'3. EQ Forward 1'!H237,0))</f>
        <v>11141717.235152248</v>
      </c>
      <c r="I265" s="48">
        <f>'3. Discount Factors'!I237*IF(netting,MAX(lgd*'3. EQ Forward 2'!I237+lgd*'3. EQ Forward 1'!I237,0),MAX(lgd*'3. EQ Forward 2'!I237,0)+MAX(lgd*'3. EQ Forward 1'!I237,0))</f>
        <v>7425573.2915153401</v>
      </c>
      <c r="J265" s="48">
        <f>'3. Discount Factors'!J237*IF(netting,MAX(lgd*'3. EQ Forward 2'!J237+lgd*'3. EQ Forward 1'!J237,0),MAX(lgd*'3. EQ Forward 2'!J237,0)+MAX(lgd*'3. EQ Forward 1'!J237,0))</f>
        <v>17976736.709197555</v>
      </c>
      <c r="K265" s="48">
        <f>'3. Discount Factors'!K237*IF(netting,MAX(lgd*'3. EQ Forward 2'!K237+lgd*'3. EQ Forward 1'!K237,0),MAX(lgd*'3. EQ Forward 2'!K237,0)+MAX(lgd*'3. EQ Forward 1'!K237,0))</f>
        <v>15818671.336239036</v>
      </c>
      <c r="L265" s="48">
        <f>'3. Discount Factors'!L237*IF(netting,MAX(lgd*'3. EQ Forward 2'!L237+lgd*'3. EQ Forward 1'!L237,0),MAX(lgd*'3. EQ Forward 2'!L237,0)+MAX(lgd*'3. EQ Forward 1'!L237,0))</f>
        <v>16141031.92934089</v>
      </c>
      <c r="M265" s="48">
        <f>'3. Discount Factors'!M237*IF(netting,MAX(lgd*'3. EQ Forward 2'!M237+lgd*'3. EQ Forward 1'!M237,0),MAX(lgd*'3. EQ Forward 2'!M237,0)+MAX(lgd*'3. EQ Forward 1'!M237,0))</f>
        <v>18321323.923766982</v>
      </c>
      <c r="N265" s="48">
        <f>'3. Discount Factors'!N237*IF(netting,MAX(lgd*'3. EQ Forward 2'!N237+lgd*'3. EQ Forward 1'!N237,0),MAX(lgd*'3. EQ Forward 2'!N237,0)+MAX(lgd*'3. EQ Forward 1'!N237,0))</f>
        <v>13447542.470944239</v>
      </c>
      <c r="O265" s="48">
        <f>'3. Discount Factors'!O237*IF(netting,MAX(lgd*'3. EQ Forward 2'!O237+lgd*'3. EQ Forward 1'!O237,0),MAX(lgd*'3. EQ Forward 2'!O237,0)+MAX(lgd*'3. EQ Forward 1'!O237,0))</f>
        <v>15696716.005753817</v>
      </c>
      <c r="P265" s="48">
        <f>'3. Discount Factors'!P237*IF(netting,MAX(lgd*'3. EQ Forward 2'!P237+lgd*'3. EQ Forward 1'!P237,0),MAX(lgd*'3. EQ Forward 2'!P237,0)+MAX(lgd*'3. EQ Forward 1'!P237,0))</f>
        <v>7173903.9678825652</v>
      </c>
      <c r="Q265" s="48">
        <f>'3. Discount Factors'!Q237*IF(netting,MAX(lgd*'3. EQ Forward 2'!Q237+lgd*'3. EQ Forward 1'!Q237,0),MAX(lgd*'3. EQ Forward 2'!Q237,0)+MAX(lgd*'3. EQ Forward 1'!Q237,0))</f>
        <v>16072475.627381423</v>
      </c>
      <c r="R265" s="48">
        <f>'3. Discount Factors'!R237*IF(netting,MAX(lgd*'3. EQ Forward 2'!R237+lgd*'3. EQ Forward 1'!R237,0),MAX(lgd*'3. EQ Forward 2'!R237,0)+MAX(lgd*'3. EQ Forward 1'!R237,0))</f>
        <v>1945847.4643212762</v>
      </c>
      <c r="S265" s="48">
        <f>'3. Discount Factors'!S237*IF(netting,MAX(lgd*'3. EQ Forward 2'!S237+lgd*'3. EQ Forward 1'!S237,0),MAX(lgd*'3. EQ Forward 2'!S237,0)+MAX(lgd*'3. EQ Forward 1'!S237,0))</f>
        <v>0</v>
      </c>
      <c r="T265" s="48">
        <f>'3. Discount Factors'!T237*IF(netting,MAX(lgd*'3. EQ Forward 2'!T237+lgd*'3. EQ Forward 1'!T237,0),MAX(lgd*'3. EQ Forward 2'!T237,0)+MAX(lgd*'3. EQ Forward 1'!T237,0))</f>
        <v>4843575.2038894789</v>
      </c>
      <c r="U265" s="48">
        <f>'3. Discount Factors'!U237*IF(netting,MAX(lgd*'3. EQ Forward 2'!U237+lgd*'3. EQ Forward 1'!U237,0),MAX(lgd*'3. EQ Forward 2'!U237,0)+MAX(lgd*'3. EQ Forward 1'!U237,0))</f>
        <v>7461340.6296361266</v>
      </c>
      <c r="V265" s="48">
        <f>'3. Discount Factors'!V237*IF(netting,MAX(lgd*'3. EQ Forward 2'!V237+lgd*'3. EQ Forward 1'!V237,0),MAX(lgd*'3. EQ Forward 2'!V237,0)+MAX(lgd*'3. EQ Forward 1'!V237,0))</f>
        <v>7918522.6997914426</v>
      </c>
      <c r="W265" s="53">
        <f>'3. Discount Factors'!W237*IF(netting,MAX(lgd*'3. EQ Forward 2'!W237+lgd*'3. EQ Forward 1'!W237,0),MAX(lgd*'3. EQ Forward 2'!W237,0)+MAX(lgd*'3. EQ Forward 1'!W237,0))</f>
        <v>6566645.4791390644</v>
      </c>
    </row>
    <row r="266" spans="2:23" x14ac:dyDescent="0.35">
      <c r="B266" s="26" t="s">
        <v>234</v>
      </c>
      <c r="C266" s="52">
        <f>'3. Discount Factors'!C238*IF(netting,MAX(lgd*'3. EQ Forward 2'!C238+lgd*'3. EQ Forward 1'!C238,0),MAX(lgd*'3. EQ Forward 2'!C238,0)+MAX(lgd*'3. EQ Forward 1'!C238,0))</f>
        <v>0</v>
      </c>
      <c r="D266" s="48">
        <f>'3. Discount Factors'!D238*IF(netting,MAX(lgd*'3. EQ Forward 2'!D238+lgd*'3. EQ Forward 1'!D238,0),MAX(lgd*'3. EQ Forward 2'!D238,0)+MAX(lgd*'3. EQ Forward 1'!D238,0))</f>
        <v>0</v>
      </c>
      <c r="E266" s="48">
        <f>'3. Discount Factors'!E238*IF(netting,MAX(lgd*'3. EQ Forward 2'!E238+lgd*'3. EQ Forward 1'!E238,0),MAX(lgd*'3. EQ Forward 2'!E238,0)+MAX(lgd*'3. EQ Forward 1'!E238,0))</f>
        <v>0</v>
      </c>
      <c r="F266" s="48">
        <f>'3. Discount Factors'!F238*IF(netting,MAX(lgd*'3. EQ Forward 2'!F238+lgd*'3. EQ Forward 1'!F238,0),MAX(lgd*'3. EQ Forward 2'!F238,0)+MAX(lgd*'3. EQ Forward 1'!F238,0))</f>
        <v>0</v>
      </c>
      <c r="G266" s="48">
        <f>'3. Discount Factors'!G238*IF(netting,MAX(lgd*'3. EQ Forward 2'!G238+lgd*'3. EQ Forward 1'!G238,0),MAX(lgd*'3. EQ Forward 2'!G238,0)+MAX(lgd*'3. EQ Forward 1'!G238,0))</f>
        <v>0</v>
      </c>
      <c r="H266" s="48">
        <f>'3. Discount Factors'!H238*IF(netting,MAX(lgd*'3. EQ Forward 2'!H238+lgd*'3. EQ Forward 1'!H238,0),MAX(lgd*'3. EQ Forward 2'!H238,0)+MAX(lgd*'3. EQ Forward 1'!H238,0))</f>
        <v>0</v>
      </c>
      <c r="I266" s="48">
        <f>'3. Discount Factors'!I238*IF(netting,MAX(lgd*'3. EQ Forward 2'!I238+lgd*'3. EQ Forward 1'!I238,0),MAX(lgd*'3. EQ Forward 2'!I238,0)+MAX(lgd*'3. EQ Forward 1'!I238,0))</f>
        <v>0</v>
      </c>
      <c r="J266" s="48">
        <f>'3. Discount Factors'!J238*IF(netting,MAX(lgd*'3. EQ Forward 2'!J238+lgd*'3. EQ Forward 1'!J238,0),MAX(lgd*'3. EQ Forward 2'!J238,0)+MAX(lgd*'3. EQ Forward 1'!J238,0))</f>
        <v>0</v>
      </c>
      <c r="K266" s="48">
        <f>'3. Discount Factors'!K238*IF(netting,MAX(lgd*'3. EQ Forward 2'!K238+lgd*'3. EQ Forward 1'!K238,0),MAX(lgd*'3. EQ Forward 2'!K238,0)+MAX(lgd*'3. EQ Forward 1'!K238,0))</f>
        <v>0</v>
      </c>
      <c r="L266" s="48">
        <f>'3. Discount Factors'!L238*IF(netting,MAX(lgd*'3. EQ Forward 2'!L238+lgd*'3. EQ Forward 1'!L238,0),MAX(lgd*'3. EQ Forward 2'!L238,0)+MAX(lgd*'3. EQ Forward 1'!L238,0))</f>
        <v>0</v>
      </c>
      <c r="M266" s="48">
        <f>'3. Discount Factors'!M238*IF(netting,MAX(lgd*'3. EQ Forward 2'!M238+lgd*'3. EQ Forward 1'!M238,0),MAX(lgd*'3. EQ Forward 2'!M238,0)+MAX(lgd*'3. EQ Forward 1'!M238,0))</f>
        <v>0</v>
      </c>
      <c r="N266" s="48">
        <f>'3. Discount Factors'!N238*IF(netting,MAX(lgd*'3. EQ Forward 2'!N238+lgd*'3. EQ Forward 1'!N238,0),MAX(lgd*'3. EQ Forward 2'!N238,0)+MAX(lgd*'3. EQ Forward 1'!N238,0))</f>
        <v>0</v>
      </c>
      <c r="O266" s="48">
        <f>'3. Discount Factors'!O238*IF(netting,MAX(lgd*'3. EQ Forward 2'!O238+lgd*'3. EQ Forward 1'!O238,0),MAX(lgd*'3. EQ Forward 2'!O238,0)+MAX(lgd*'3. EQ Forward 1'!O238,0))</f>
        <v>1736026.3456916583</v>
      </c>
      <c r="P266" s="48">
        <f>'3. Discount Factors'!P238*IF(netting,MAX(lgd*'3. EQ Forward 2'!P238+lgd*'3. EQ Forward 1'!P238,0),MAX(lgd*'3. EQ Forward 2'!P238,0)+MAX(lgd*'3. EQ Forward 1'!P238,0))</f>
        <v>4022700.5330927423</v>
      </c>
      <c r="Q266" s="48">
        <f>'3. Discount Factors'!Q238*IF(netting,MAX(lgd*'3. EQ Forward 2'!Q238+lgd*'3. EQ Forward 1'!Q238,0),MAX(lgd*'3. EQ Forward 2'!Q238,0)+MAX(lgd*'3. EQ Forward 1'!Q238,0))</f>
        <v>0</v>
      </c>
      <c r="R266" s="48">
        <f>'3. Discount Factors'!R238*IF(netting,MAX(lgd*'3. EQ Forward 2'!R238+lgd*'3. EQ Forward 1'!R238,0),MAX(lgd*'3. EQ Forward 2'!R238,0)+MAX(lgd*'3. EQ Forward 1'!R238,0))</f>
        <v>0</v>
      </c>
      <c r="S266" s="48">
        <f>'3. Discount Factors'!S238*IF(netting,MAX(lgd*'3. EQ Forward 2'!S238+lgd*'3. EQ Forward 1'!S238,0),MAX(lgd*'3. EQ Forward 2'!S238,0)+MAX(lgd*'3. EQ Forward 1'!S238,0))</f>
        <v>0</v>
      </c>
      <c r="T266" s="48">
        <f>'3. Discount Factors'!T238*IF(netting,MAX(lgd*'3. EQ Forward 2'!T238+lgd*'3. EQ Forward 1'!T238,0),MAX(lgd*'3. EQ Forward 2'!T238,0)+MAX(lgd*'3. EQ Forward 1'!T238,0))</f>
        <v>0</v>
      </c>
      <c r="U266" s="48">
        <f>'3. Discount Factors'!U238*IF(netting,MAX(lgd*'3. EQ Forward 2'!U238+lgd*'3. EQ Forward 1'!U238,0),MAX(lgd*'3. EQ Forward 2'!U238,0)+MAX(lgd*'3. EQ Forward 1'!U238,0))</f>
        <v>0</v>
      </c>
      <c r="V266" s="48">
        <f>'3. Discount Factors'!V238*IF(netting,MAX(lgd*'3. EQ Forward 2'!V238+lgd*'3. EQ Forward 1'!V238,0),MAX(lgd*'3. EQ Forward 2'!V238,0)+MAX(lgd*'3. EQ Forward 1'!V238,0))</f>
        <v>0</v>
      </c>
      <c r="W266" s="53">
        <f>'3. Discount Factors'!W238*IF(netting,MAX(lgd*'3. EQ Forward 2'!W238+lgd*'3. EQ Forward 1'!W238,0),MAX(lgd*'3. EQ Forward 2'!W238,0)+MAX(lgd*'3. EQ Forward 1'!W238,0))</f>
        <v>0</v>
      </c>
    </row>
    <row r="267" spans="2:23" x14ac:dyDescent="0.35">
      <c r="B267" s="26" t="s">
        <v>235</v>
      </c>
      <c r="C267" s="52">
        <f>'3. Discount Factors'!C239*IF(netting,MAX(lgd*'3. EQ Forward 2'!C239+lgd*'3. EQ Forward 1'!C239,0),MAX(lgd*'3. EQ Forward 2'!C239,0)+MAX(lgd*'3. EQ Forward 1'!C239,0))</f>
        <v>0</v>
      </c>
      <c r="D267" s="48">
        <f>'3. Discount Factors'!D239*IF(netting,MAX(lgd*'3. EQ Forward 2'!D239+lgd*'3. EQ Forward 1'!D239,0),MAX(lgd*'3. EQ Forward 2'!D239,0)+MAX(lgd*'3. EQ Forward 1'!D239,0))</f>
        <v>0</v>
      </c>
      <c r="E267" s="48">
        <f>'3. Discount Factors'!E239*IF(netting,MAX(lgd*'3. EQ Forward 2'!E239+lgd*'3. EQ Forward 1'!E239,0),MAX(lgd*'3. EQ Forward 2'!E239,0)+MAX(lgd*'3. EQ Forward 1'!E239,0))</f>
        <v>0</v>
      </c>
      <c r="F267" s="48">
        <f>'3. Discount Factors'!F239*IF(netting,MAX(lgd*'3. EQ Forward 2'!F239+lgd*'3. EQ Forward 1'!F239,0),MAX(lgd*'3. EQ Forward 2'!F239,0)+MAX(lgd*'3. EQ Forward 1'!F239,0))</f>
        <v>0</v>
      </c>
      <c r="G267" s="48">
        <f>'3. Discount Factors'!G239*IF(netting,MAX(lgd*'3. EQ Forward 2'!G239+lgd*'3. EQ Forward 1'!G239,0),MAX(lgd*'3. EQ Forward 2'!G239,0)+MAX(lgd*'3. EQ Forward 1'!G239,0))</f>
        <v>0</v>
      </c>
      <c r="H267" s="48">
        <f>'3. Discount Factors'!H239*IF(netting,MAX(lgd*'3. EQ Forward 2'!H239+lgd*'3. EQ Forward 1'!H239,0),MAX(lgd*'3. EQ Forward 2'!H239,0)+MAX(lgd*'3. EQ Forward 1'!H239,0))</f>
        <v>0</v>
      </c>
      <c r="I267" s="48">
        <f>'3. Discount Factors'!I239*IF(netting,MAX(lgd*'3. EQ Forward 2'!I239+lgd*'3. EQ Forward 1'!I239,0),MAX(lgd*'3. EQ Forward 2'!I239,0)+MAX(lgd*'3. EQ Forward 1'!I239,0))</f>
        <v>0</v>
      </c>
      <c r="J267" s="48">
        <f>'3. Discount Factors'!J239*IF(netting,MAX(lgd*'3. EQ Forward 2'!J239+lgd*'3. EQ Forward 1'!J239,0),MAX(lgd*'3. EQ Forward 2'!J239,0)+MAX(lgd*'3. EQ Forward 1'!J239,0))</f>
        <v>0</v>
      </c>
      <c r="K267" s="48">
        <f>'3. Discount Factors'!K239*IF(netting,MAX(lgd*'3. EQ Forward 2'!K239+lgd*'3. EQ Forward 1'!K239,0),MAX(lgd*'3. EQ Forward 2'!K239,0)+MAX(lgd*'3. EQ Forward 1'!K239,0))</f>
        <v>0</v>
      </c>
      <c r="L267" s="48">
        <f>'3. Discount Factors'!L239*IF(netting,MAX(lgd*'3. EQ Forward 2'!L239+lgd*'3. EQ Forward 1'!L239,0),MAX(lgd*'3. EQ Forward 2'!L239,0)+MAX(lgd*'3. EQ Forward 1'!L239,0))</f>
        <v>0</v>
      </c>
      <c r="M267" s="48">
        <f>'3. Discount Factors'!M239*IF(netting,MAX(lgd*'3. EQ Forward 2'!M239+lgd*'3. EQ Forward 1'!M239,0),MAX(lgd*'3. EQ Forward 2'!M239,0)+MAX(lgd*'3. EQ Forward 1'!M239,0))</f>
        <v>0</v>
      </c>
      <c r="N267" s="48">
        <f>'3. Discount Factors'!N239*IF(netting,MAX(lgd*'3. EQ Forward 2'!N239+lgd*'3. EQ Forward 1'!N239,0),MAX(lgd*'3. EQ Forward 2'!N239,0)+MAX(lgd*'3. EQ Forward 1'!N239,0))</f>
        <v>0</v>
      </c>
      <c r="O267" s="48">
        <f>'3. Discount Factors'!O239*IF(netting,MAX(lgd*'3. EQ Forward 2'!O239+lgd*'3. EQ Forward 1'!O239,0),MAX(lgd*'3. EQ Forward 2'!O239,0)+MAX(lgd*'3. EQ Forward 1'!O239,0))</f>
        <v>0</v>
      </c>
      <c r="P267" s="48">
        <f>'3. Discount Factors'!P239*IF(netting,MAX(lgd*'3. EQ Forward 2'!P239+lgd*'3. EQ Forward 1'!P239,0),MAX(lgd*'3. EQ Forward 2'!P239,0)+MAX(lgd*'3. EQ Forward 1'!P239,0))</f>
        <v>0</v>
      </c>
      <c r="Q267" s="48">
        <f>'3. Discount Factors'!Q239*IF(netting,MAX(lgd*'3. EQ Forward 2'!Q239+lgd*'3. EQ Forward 1'!Q239,0),MAX(lgd*'3. EQ Forward 2'!Q239,0)+MAX(lgd*'3. EQ Forward 1'!Q239,0))</f>
        <v>0</v>
      </c>
      <c r="R267" s="48">
        <f>'3. Discount Factors'!R239*IF(netting,MAX(lgd*'3. EQ Forward 2'!R239+lgd*'3. EQ Forward 1'!R239,0),MAX(lgd*'3. EQ Forward 2'!R239,0)+MAX(lgd*'3. EQ Forward 1'!R239,0))</f>
        <v>0</v>
      </c>
      <c r="S267" s="48">
        <f>'3. Discount Factors'!S239*IF(netting,MAX(lgd*'3. EQ Forward 2'!S239+lgd*'3. EQ Forward 1'!S239,0),MAX(lgd*'3. EQ Forward 2'!S239,0)+MAX(lgd*'3. EQ Forward 1'!S239,0))</f>
        <v>0</v>
      </c>
      <c r="T267" s="48">
        <f>'3. Discount Factors'!T239*IF(netting,MAX(lgd*'3. EQ Forward 2'!T239+lgd*'3. EQ Forward 1'!T239,0),MAX(lgd*'3. EQ Forward 2'!T239,0)+MAX(lgd*'3. EQ Forward 1'!T239,0))</f>
        <v>0</v>
      </c>
      <c r="U267" s="48">
        <f>'3. Discount Factors'!U239*IF(netting,MAX(lgd*'3. EQ Forward 2'!U239+lgd*'3. EQ Forward 1'!U239,0),MAX(lgd*'3. EQ Forward 2'!U239,0)+MAX(lgd*'3. EQ Forward 1'!U239,0))</f>
        <v>0</v>
      </c>
      <c r="V267" s="48">
        <f>'3. Discount Factors'!V239*IF(netting,MAX(lgd*'3. EQ Forward 2'!V239+lgd*'3. EQ Forward 1'!V239,0),MAX(lgd*'3. EQ Forward 2'!V239,0)+MAX(lgd*'3. EQ Forward 1'!V239,0))</f>
        <v>0</v>
      </c>
      <c r="W267" s="53">
        <f>'3. Discount Factors'!W239*IF(netting,MAX(lgd*'3. EQ Forward 2'!W239+lgd*'3. EQ Forward 1'!W239,0),MAX(lgd*'3. EQ Forward 2'!W239,0)+MAX(lgd*'3. EQ Forward 1'!W239,0))</f>
        <v>0</v>
      </c>
    </row>
    <row r="268" spans="2:23" x14ac:dyDescent="0.35">
      <c r="B268" s="26" t="s">
        <v>236</v>
      </c>
      <c r="C268" s="52">
        <f>'3. Discount Factors'!C240*IF(netting,MAX(lgd*'3. EQ Forward 2'!C240+lgd*'3. EQ Forward 1'!C240,0),MAX(lgd*'3. EQ Forward 2'!C240,0)+MAX(lgd*'3. EQ Forward 1'!C240,0))</f>
        <v>0</v>
      </c>
      <c r="D268" s="48">
        <f>'3. Discount Factors'!D240*IF(netting,MAX(lgd*'3. EQ Forward 2'!D240+lgd*'3. EQ Forward 1'!D240,0),MAX(lgd*'3. EQ Forward 2'!D240,0)+MAX(lgd*'3. EQ Forward 1'!D240,0))</f>
        <v>5070541.6680473415</v>
      </c>
      <c r="E268" s="48">
        <f>'3. Discount Factors'!E240*IF(netting,MAX(lgd*'3. EQ Forward 2'!E240+lgd*'3. EQ Forward 1'!E240,0),MAX(lgd*'3. EQ Forward 2'!E240,0)+MAX(lgd*'3. EQ Forward 1'!E240,0))</f>
        <v>7648470.1197141726</v>
      </c>
      <c r="F268" s="48">
        <f>'3. Discount Factors'!F240*IF(netting,MAX(lgd*'3. EQ Forward 2'!F240+lgd*'3. EQ Forward 1'!F240,0),MAX(lgd*'3. EQ Forward 2'!F240,0)+MAX(lgd*'3. EQ Forward 1'!F240,0))</f>
        <v>10234623.573217573</v>
      </c>
      <c r="G268" s="48">
        <f>'3. Discount Factors'!G240*IF(netting,MAX(lgd*'3. EQ Forward 2'!G240+lgd*'3. EQ Forward 1'!G240,0),MAX(lgd*'3. EQ Forward 2'!G240,0)+MAX(lgd*'3. EQ Forward 1'!G240,0))</f>
        <v>5874965.1133271381</v>
      </c>
      <c r="H268" s="48">
        <f>'3. Discount Factors'!H240*IF(netting,MAX(lgd*'3. EQ Forward 2'!H240+lgd*'3. EQ Forward 1'!H240,0),MAX(lgd*'3. EQ Forward 2'!H240,0)+MAX(lgd*'3. EQ Forward 1'!H240,0))</f>
        <v>9409583.842299141</v>
      </c>
      <c r="I268" s="48">
        <f>'3. Discount Factors'!I240*IF(netting,MAX(lgd*'3. EQ Forward 2'!I240+lgd*'3. EQ Forward 1'!I240,0),MAX(lgd*'3. EQ Forward 2'!I240,0)+MAX(lgd*'3. EQ Forward 1'!I240,0))</f>
        <v>15009446.89873804</v>
      </c>
      <c r="J268" s="48">
        <f>'3. Discount Factors'!J240*IF(netting,MAX(lgd*'3. EQ Forward 2'!J240+lgd*'3. EQ Forward 1'!J240,0),MAX(lgd*'3. EQ Forward 2'!J240,0)+MAX(lgd*'3. EQ Forward 1'!J240,0))</f>
        <v>16875272.557121895</v>
      </c>
      <c r="K268" s="48">
        <f>'3. Discount Factors'!K240*IF(netting,MAX(lgd*'3. EQ Forward 2'!K240+lgd*'3. EQ Forward 1'!K240,0),MAX(lgd*'3. EQ Forward 2'!K240,0)+MAX(lgd*'3. EQ Forward 1'!K240,0))</f>
        <v>10732452.159607213</v>
      </c>
      <c r="L268" s="48">
        <f>'3. Discount Factors'!L240*IF(netting,MAX(lgd*'3. EQ Forward 2'!L240+lgd*'3. EQ Forward 1'!L240,0),MAX(lgd*'3. EQ Forward 2'!L240,0)+MAX(lgd*'3. EQ Forward 1'!L240,0))</f>
        <v>7586764.7076607542</v>
      </c>
      <c r="M268" s="48">
        <f>'3. Discount Factors'!M240*IF(netting,MAX(lgd*'3. EQ Forward 2'!M240+lgd*'3. EQ Forward 1'!M240,0),MAX(lgd*'3. EQ Forward 2'!M240,0)+MAX(lgd*'3. EQ Forward 1'!M240,0))</f>
        <v>12061162.212655058</v>
      </c>
      <c r="N268" s="48">
        <f>'3. Discount Factors'!N240*IF(netting,MAX(lgd*'3. EQ Forward 2'!N240+lgd*'3. EQ Forward 1'!N240,0),MAX(lgd*'3. EQ Forward 2'!N240,0)+MAX(lgd*'3. EQ Forward 1'!N240,0))</f>
        <v>14932843.053931562</v>
      </c>
      <c r="O268" s="48">
        <f>'3. Discount Factors'!O240*IF(netting,MAX(lgd*'3. EQ Forward 2'!O240+lgd*'3. EQ Forward 1'!O240,0),MAX(lgd*'3. EQ Forward 2'!O240,0)+MAX(lgd*'3. EQ Forward 1'!O240,0))</f>
        <v>9398981.3823865987</v>
      </c>
      <c r="P268" s="48">
        <f>'3. Discount Factors'!P240*IF(netting,MAX(lgd*'3. EQ Forward 2'!P240+lgd*'3. EQ Forward 1'!P240,0),MAX(lgd*'3. EQ Forward 2'!P240,0)+MAX(lgd*'3. EQ Forward 1'!P240,0))</f>
        <v>18407009.247245084</v>
      </c>
      <c r="Q268" s="48">
        <f>'3. Discount Factors'!Q240*IF(netting,MAX(lgd*'3. EQ Forward 2'!Q240+lgd*'3. EQ Forward 1'!Q240,0),MAX(lgd*'3. EQ Forward 2'!Q240,0)+MAX(lgd*'3. EQ Forward 1'!Q240,0))</f>
        <v>21266117.278197225</v>
      </c>
      <c r="R268" s="48">
        <f>'3. Discount Factors'!R240*IF(netting,MAX(lgd*'3. EQ Forward 2'!R240+lgd*'3. EQ Forward 1'!R240,0),MAX(lgd*'3. EQ Forward 2'!R240,0)+MAX(lgd*'3. EQ Forward 1'!R240,0))</f>
        <v>27768508.921324551</v>
      </c>
      <c r="S268" s="48">
        <f>'3. Discount Factors'!S240*IF(netting,MAX(lgd*'3. EQ Forward 2'!S240+lgd*'3. EQ Forward 1'!S240,0),MAX(lgd*'3. EQ Forward 2'!S240,0)+MAX(lgd*'3. EQ Forward 1'!S240,0))</f>
        <v>29329657.083693728</v>
      </c>
      <c r="T268" s="48">
        <f>'3. Discount Factors'!T240*IF(netting,MAX(lgd*'3. EQ Forward 2'!T240+lgd*'3. EQ Forward 1'!T240,0),MAX(lgd*'3. EQ Forward 2'!T240,0)+MAX(lgd*'3. EQ Forward 1'!T240,0))</f>
        <v>37926649.541020676</v>
      </c>
      <c r="U268" s="48">
        <f>'3. Discount Factors'!U240*IF(netting,MAX(lgd*'3. EQ Forward 2'!U240+lgd*'3. EQ Forward 1'!U240,0),MAX(lgd*'3. EQ Forward 2'!U240,0)+MAX(lgd*'3. EQ Forward 1'!U240,0))</f>
        <v>50029236.923396818</v>
      </c>
      <c r="V268" s="48">
        <f>'3. Discount Factors'!V240*IF(netting,MAX(lgd*'3. EQ Forward 2'!V240+lgd*'3. EQ Forward 1'!V240,0),MAX(lgd*'3. EQ Forward 2'!V240,0)+MAX(lgd*'3. EQ Forward 1'!V240,0))</f>
        <v>48324457.75679376</v>
      </c>
      <c r="W268" s="53">
        <f>'3. Discount Factors'!W240*IF(netting,MAX(lgd*'3. EQ Forward 2'!W240+lgd*'3. EQ Forward 1'!W240,0),MAX(lgd*'3. EQ Forward 2'!W240,0)+MAX(lgd*'3. EQ Forward 1'!W240,0))</f>
        <v>46108764.287636086</v>
      </c>
    </row>
    <row r="269" spans="2:23" x14ac:dyDescent="0.35">
      <c r="B269" s="26" t="s">
        <v>237</v>
      </c>
      <c r="C269" s="52">
        <f>'3. Discount Factors'!C241*IF(netting,MAX(lgd*'3. EQ Forward 2'!C241+lgd*'3. EQ Forward 1'!C241,0),MAX(lgd*'3. EQ Forward 2'!C241,0)+MAX(lgd*'3. EQ Forward 1'!C241,0))</f>
        <v>0</v>
      </c>
      <c r="D269" s="48">
        <f>'3. Discount Factors'!D241*IF(netting,MAX(lgd*'3. EQ Forward 2'!D241+lgd*'3. EQ Forward 1'!D241,0),MAX(lgd*'3. EQ Forward 2'!D241,0)+MAX(lgd*'3. EQ Forward 1'!D241,0))</f>
        <v>0</v>
      </c>
      <c r="E269" s="48">
        <f>'3. Discount Factors'!E241*IF(netting,MAX(lgd*'3. EQ Forward 2'!E241+lgd*'3. EQ Forward 1'!E241,0),MAX(lgd*'3. EQ Forward 2'!E241,0)+MAX(lgd*'3. EQ Forward 1'!E241,0))</f>
        <v>0</v>
      </c>
      <c r="F269" s="48">
        <f>'3. Discount Factors'!F241*IF(netting,MAX(lgd*'3. EQ Forward 2'!F241+lgd*'3. EQ Forward 1'!F241,0),MAX(lgd*'3. EQ Forward 2'!F241,0)+MAX(lgd*'3. EQ Forward 1'!F241,0))</f>
        <v>0</v>
      </c>
      <c r="G269" s="48">
        <f>'3. Discount Factors'!G241*IF(netting,MAX(lgd*'3. EQ Forward 2'!G241+lgd*'3. EQ Forward 1'!G241,0),MAX(lgd*'3. EQ Forward 2'!G241,0)+MAX(lgd*'3. EQ Forward 1'!G241,0))</f>
        <v>0</v>
      </c>
      <c r="H269" s="48">
        <f>'3. Discount Factors'!H241*IF(netting,MAX(lgd*'3. EQ Forward 2'!H241+lgd*'3. EQ Forward 1'!H241,0),MAX(lgd*'3. EQ Forward 2'!H241,0)+MAX(lgd*'3. EQ Forward 1'!H241,0))</f>
        <v>0</v>
      </c>
      <c r="I269" s="48">
        <f>'3. Discount Factors'!I241*IF(netting,MAX(lgd*'3. EQ Forward 2'!I241+lgd*'3. EQ Forward 1'!I241,0),MAX(lgd*'3. EQ Forward 2'!I241,0)+MAX(lgd*'3. EQ Forward 1'!I241,0))</f>
        <v>0</v>
      </c>
      <c r="J269" s="48">
        <f>'3. Discount Factors'!J241*IF(netting,MAX(lgd*'3. EQ Forward 2'!J241+lgd*'3. EQ Forward 1'!J241,0),MAX(lgd*'3. EQ Forward 2'!J241,0)+MAX(lgd*'3. EQ Forward 1'!J241,0))</f>
        <v>0</v>
      </c>
      <c r="K269" s="48">
        <f>'3. Discount Factors'!K241*IF(netting,MAX(lgd*'3. EQ Forward 2'!K241+lgd*'3. EQ Forward 1'!K241,0),MAX(lgd*'3. EQ Forward 2'!K241,0)+MAX(lgd*'3. EQ Forward 1'!K241,0))</f>
        <v>0</v>
      </c>
      <c r="L269" s="48">
        <f>'3. Discount Factors'!L241*IF(netting,MAX(lgd*'3. EQ Forward 2'!L241+lgd*'3. EQ Forward 1'!L241,0),MAX(lgd*'3. EQ Forward 2'!L241,0)+MAX(lgd*'3. EQ Forward 1'!L241,0))</f>
        <v>122813.20963195243</v>
      </c>
      <c r="M269" s="48">
        <f>'3. Discount Factors'!M241*IF(netting,MAX(lgd*'3. EQ Forward 2'!M241+lgd*'3. EQ Forward 1'!M241,0),MAX(lgd*'3. EQ Forward 2'!M241,0)+MAX(lgd*'3. EQ Forward 1'!M241,0))</f>
        <v>0</v>
      </c>
      <c r="N269" s="48">
        <f>'3. Discount Factors'!N241*IF(netting,MAX(lgd*'3. EQ Forward 2'!N241+lgd*'3. EQ Forward 1'!N241,0),MAX(lgd*'3. EQ Forward 2'!N241,0)+MAX(lgd*'3. EQ Forward 1'!N241,0))</f>
        <v>0</v>
      </c>
      <c r="O269" s="48">
        <f>'3. Discount Factors'!O241*IF(netting,MAX(lgd*'3. EQ Forward 2'!O241+lgd*'3. EQ Forward 1'!O241,0),MAX(lgd*'3. EQ Forward 2'!O241,0)+MAX(lgd*'3. EQ Forward 1'!O241,0))</f>
        <v>0</v>
      </c>
      <c r="P269" s="48">
        <f>'3. Discount Factors'!P241*IF(netting,MAX(lgd*'3. EQ Forward 2'!P241+lgd*'3. EQ Forward 1'!P241,0),MAX(lgd*'3. EQ Forward 2'!P241,0)+MAX(lgd*'3. EQ Forward 1'!P241,0))</f>
        <v>0</v>
      </c>
      <c r="Q269" s="48">
        <f>'3. Discount Factors'!Q241*IF(netting,MAX(lgd*'3. EQ Forward 2'!Q241+lgd*'3. EQ Forward 1'!Q241,0),MAX(lgd*'3. EQ Forward 2'!Q241,0)+MAX(lgd*'3. EQ Forward 1'!Q241,0))</f>
        <v>0</v>
      </c>
      <c r="R269" s="48">
        <f>'3. Discount Factors'!R241*IF(netting,MAX(lgd*'3. EQ Forward 2'!R241+lgd*'3. EQ Forward 1'!R241,0),MAX(lgd*'3. EQ Forward 2'!R241,0)+MAX(lgd*'3. EQ Forward 1'!R241,0))</f>
        <v>0</v>
      </c>
      <c r="S269" s="48">
        <f>'3. Discount Factors'!S241*IF(netting,MAX(lgd*'3. EQ Forward 2'!S241+lgd*'3. EQ Forward 1'!S241,0),MAX(lgd*'3. EQ Forward 2'!S241,0)+MAX(lgd*'3. EQ Forward 1'!S241,0))</f>
        <v>0</v>
      </c>
      <c r="T269" s="48">
        <f>'3. Discount Factors'!T241*IF(netting,MAX(lgd*'3. EQ Forward 2'!T241+lgd*'3. EQ Forward 1'!T241,0),MAX(lgd*'3. EQ Forward 2'!T241,0)+MAX(lgd*'3. EQ Forward 1'!T241,0))</f>
        <v>0</v>
      </c>
      <c r="U269" s="48">
        <f>'3. Discount Factors'!U241*IF(netting,MAX(lgd*'3. EQ Forward 2'!U241+lgd*'3. EQ Forward 1'!U241,0),MAX(lgd*'3. EQ Forward 2'!U241,0)+MAX(lgd*'3. EQ Forward 1'!U241,0))</f>
        <v>714521.69244116975</v>
      </c>
      <c r="V269" s="48">
        <f>'3. Discount Factors'!V241*IF(netting,MAX(lgd*'3. EQ Forward 2'!V241+lgd*'3. EQ Forward 1'!V241,0),MAX(lgd*'3. EQ Forward 2'!V241,0)+MAX(lgd*'3. EQ Forward 1'!V241,0))</f>
        <v>1771164.9563984096</v>
      </c>
      <c r="W269" s="53">
        <f>'3. Discount Factors'!W241*IF(netting,MAX(lgd*'3. EQ Forward 2'!W241+lgd*'3. EQ Forward 1'!W241,0),MAX(lgd*'3. EQ Forward 2'!W241,0)+MAX(lgd*'3. EQ Forward 1'!W241,0))</f>
        <v>0</v>
      </c>
    </row>
    <row r="270" spans="2:23" x14ac:dyDescent="0.35">
      <c r="B270" s="26" t="s">
        <v>238</v>
      </c>
      <c r="C270" s="52">
        <f>'3. Discount Factors'!C242*IF(netting,MAX(lgd*'3. EQ Forward 2'!C242+lgd*'3. EQ Forward 1'!C242,0),MAX(lgd*'3. EQ Forward 2'!C242,0)+MAX(lgd*'3. EQ Forward 1'!C242,0))</f>
        <v>0</v>
      </c>
      <c r="D270" s="48">
        <f>'3. Discount Factors'!D242*IF(netting,MAX(lgd*'3. EQ Forward 2'!D242+lgd*'3. EQ Forward 1'!D242,0),MAX(lgd*'3. EQ Forward 2'!D242,0)+MAX(lgd*'3. EQ Forward 1'!D242,0))</f>
        <v>658132.73898445547</v>
      </c>
      <c r="E270" s="48">
        <f>'3. Discount Factors'!E242*IF(netting,MAX(lgd*'3. EQ Forward 2'!E242+lgd*'3. EQ Forward 1'!E242,0),MAX(lgd*'3. EQ Forward 2'!E242,0)+MAX(lgd*'3. EQ Forward 1'!E242,0))</f>
        <v>0</v>
      </c>
      <c r="F270" s="48">
        <f>'3. Discount Factors'!F242*IF(netting,MAX(lgd*'3. EQ Forward 2'!F242+lgd*'3. EQ Forward 1'!F242,0),MAX(lgd*'3. EQ Forward 2'!F242,0)+MAX(lgd*'3. EQ Forward 1'!F242,0))</f>
        <v>6825433.7380143022</v>
      </c>
      <c r="G270" s="48">
        <f>'3. Discount Factors'!G242*IF(netting,MAX(lgd*'3. EQ Forward 2'!G242+lgd*'3. EQ Forward 1'!G242,0),MAX(lgd*'3. EQ Forward 2'!G242,0)+MAX(lgd*'3. EQ Forward 1'!G242,0))</f>
        <v>15898973.438125908</v>
      </c>
      <c r="H270" s="48">
        <f>'3. Discount Factors'!H242*IF(netting,MAX(lgd*'3. EQ Forward 2'!H242+lgd*'3. EQ Forward 1'!H242,0),MAX(lgd*'3. EQ Forward 2'!H242,0)+MAX(lgd*'3. EQ Forward 1'!H242,0))</f>
        <v>21263953.420546789</v>
      </c>
      <c r="I270" s="48">
        <f>'3. Discount Factors'!I242*IF(netting,MAX(lgd*'3. EQ Forward 2'!I242+lgd*'3. EQ Forward 1'!I242,0),MAX(lgd*'3. EQ Forward 2'!I242,0)+MAX(lgd*'3. EQ Forward 1'!I242,0))</f>
        <v>30831143.420653302</v>
      </c>
      <c r="J270" s="48">
        <f>'3. Discount Factors'!J242*IF(netting,MAX(lgd*'3. EQ Forward 2'!J242+lgd*'3. EQ Forward 1'!J242,0),MAX(lgd*'3. EQ Forward 2'!J242,0)+MAX(lgd*'3. EQ Forward 1'!J242,0))</f>
        <v>38042001.142867893</v>
      </c>
      <c r="K270" s="48">
        <f>'3. Discount Factors'!K242*IF(netting,MAX(lgd*'3. EQ Forward 2'!K242+lgd*'3. EQ Forward 1'!K242,0),MAX(lgd*'3. EQ Forward 2'!K242,0)+MAX(lgd*'3. EQ Forward 1'!K242,0))</f>
        <v>39616472.27398783</v>
      </c>
      <c r="L270" s="48">
        <f>'3. Discount Factors'!L242*IF(netting,MAX(lgd*'3. EQ Forward 2'!L242+lgd*'3. EQ Forward 1'!L242,0),MAX(lgd*'3. EQ Forward 2'!L242,0)+MAX(lgd*'3. EQ Forward 1'!L242,0))</f>
        <v>45854076.660899594</v>
      </c>
      <c r="M270" s="48">
        <f>'3. Discount Factors'!M242*IF(netting,MAX(lgd*'3. EQ Forward 2'!M242+lgd*'3. EQ Forward 1'!M242,0),MAX(lgd*'3. EQ Forward 2'!M242,0)+MAX(lgd*'3. EQ Forward 1'!M242,0))</f>
        <v>50867508.311609507</v>
      </c>
      <c r="N270" s="48">
        <f>'3. Discount Factors'!N242*IF(netting,MAX(lgd*'3. EQ Forward 2'!N242+lgd*'3. EQ Forward 1'!N242,0),MAX(lgd*'3. EQ Forward 2'!N242,0)+MAX(lgd*'3. EQ Forward 1'!N242,0))</f>
        <v>39488911.943555929</v>
      </c>
      <c r="O270" s="48">
        <f>'3. Discount Factors'!O242*IF(netting,MAX(lgd*'3. EQ Forward 2'!O242+lgd*'3. EQ Forward 1'!O242,0),MAX(lgd*'3. EQ Forward 2'!O242,0)+MAX(lgd*'3. EQ Forward 1'!O242,0))</f>
        <v>47003773.705672063</v>
      </c>
      <c r="P270" s="48">
        <f>'3. Discount Factors'!P242*IF(netting,MAX(lgd*'3. EQ Forward 2'!P242+lgd*'3. EQ Forward 1'!P242,0),MAX(lgd*'3. EQ Forward 2'!P242,0)+MAX(lgd*'3. EQ Forward 1'!P242,0))</f>
        <v>47883105.855075195</v>
      </c>
      <c r="Q270" s="48">
        <f>'3. Discount Factors'!Q242*IF(netting,MAX(lgd*'3. EQ Forward 2'!Q242+lgd*'3. EQ Forward 1'!Q242,0),MAX(lgd*'3. EQ Forward 2'!Q242,0)+MAX(lgd*'3. EQ Forward 1'!Q242,0))</f>
        <v>59384195.057535365</v>
      </c>
      <c r="R270" s="48">
        <f>'3. Discount Factors'!R242*IF(netting,MAX(lgd*'3. EQ Forward 2'!R242+lgd*'3. EQ Forward 1'!R242,0),MAX(lgd*'3. EQ Forward 2'!R242,0)+MAX(lgd*'3. EQ Forward 1'!R242,0))</f>
        <v>49364038.424593329</v>
      </c>
      <c r="S270" s="48">
        <f>'3. Discount Factors'!S242*IF(netting,MAX(lgd*'3. EQ Forward 2'!S242+lgd*'3. EQ Forward 1'!S242,0),MAX(lgd*'3. EQ Forward 2'!S242,0)+MAX(lgd*'3. EQ Forward 1'!S242,0))</f>
        <v>50692178.178381994</v>
      </c>
      <c r="T270" s="48">
        <f>'3. Discount Factors'!T242*IF(netting,MAX(lgd*'3. EQ Forward 2'!T242+lgd*'3. EQ Forward 1'!T242,0),MAX(lgd*'3. EQ Forward 2'!T242,0)+MAX(lgd*'3. EQ Forward 1'!T242,0))</f>
        <v>51953844.589139022</v>
      </c>
      <c r="U270" s="48">
        <f>'3. Discount Factors'!U242*IF(netting,MAX(lgd*'3. EQ Forward 2'!U242+lgd*'3. EQ Forward 1'!U242,0),MAX(lgd*'3. EQ Forward 2'!U242,0)+MAX(lgd*'3. EQ Forward 1'!U242,0))</f>
        <v>45672932.286399581</v>
      </c>
      <c r="V270" s="48">
        <f>'3. Discount Factors'!V242*IF(netting,MAX(lgd*'3. EQ Forward 2'!V242+lgd*'3. EQ Forward 1'!V242,0),MAX(lgd*'3. EQ Forward 2'!V242,0)+MAX(lgd*'3. EQ Forward 1'!V242,0))</f>
        <v>51088281.523752563</v>
      </c>
      <c r="W270" s="53">
        <f>'3. Discount Factors'!W242*IF(netting,MAX(lgd*'3. EQ Forward 2'!W242+lgd*'3. EQ Forward 1'!W242,0),MAX(lgd*'3. EQ Forward 2'!W242,0)+MAX(lgd*'3. EQ Forward 1'!W242,0))</f>
        <v>64112010.713027835</v>
      </c>
    </row>
    <row r="271" spans="2:23" x14ac:dyDescent="0.35">
      <c r="B271" s="26" t="s">
        <v>239</v>
      </c>
      <c r="C271" s="52">
        <f>'3. Discount Factors'!C243*IF(netting,MAX(lgd*'3. EQ Forward 2'!C243+lgd*'3. EQ Forward 1'!C243,0),MAX(lgd*'3. EQ Forward 2'!C243,0)+MAX(lgd*'3. EQ Forward 1'!C243,0))</f>
        <v>0</v>
      </c>
      <c r="D271" s="48">
        <f>'3. Discount Factors'!D243*IF(netting,MAX(lgd*'3. EQ Forward 2'!D243+lgd*'3. EQ Forward 1'!D243,0),MAX(lgd*'3. EQ Forward 2'!D243,0)+MAX(lgd*'3. EQ Forward 1'!D243,0))</f>
        <v>0</v>
      </c>
      <c r="E271" s="48">
        <f>'3. Discount Factors'!E243*IF(netting,MAX(lgd*'3. EQ Forward 2'!E243+lgd*'3. EQ Forward 1'!E243,0),MAX(lgd*'3. EQ Forward 2'!E243,0)+MAX(lgd*'3. EQ Forward 1'!E243,0))</f>
        <v>3798273.5109491507</v>
      </c>
      <c r="F271" s="48">
        <f>'3. Discount Factors'!F243*IF(netting,MAX(lgd*'3. EQ Forward 2'!F243+lgd*'3. EQ Forward 1'!F243,0),MAX(lgd*'3. EQ Forward 2'!F243,0)+MAX(lgd*'3. EQ Forward 1'!F243,0))</f>
        <v>0</v>
      </c>
      <c r="G271" s="48">
        <f>'3. Discount Factors'!G243*IF(netting,MAX(lgd*'3. EQ Forward 2'!G243+lgd*'3. EQ Forward 1'!G243,0),MAX(lgd*'3. EQ Forward 2'!G243,0)+MAX(lgd*'3. EQ Forward 1'!G243,0))</f>
        <v>0</v>
      </c>
      <c r="H271" s="48">
        <f>'3. Discount Factors'!H243*IF(netting,MAX(lgd*'3. EQ Forward 2'!H243+lgd*'3. EQ Forward 1'!H243,0),MAX(lgd*'3. EQ Forward 2'!H243,0)+MAX(lgd*'3. EQ Forward 1'!H243,0))</f>
        <v>0</v>
      </c>
      <c r="I271" s="48">
        <f>'3. Discount Factors'!I243*IF(netting,MAX(lgd*'3. EQ Forward 2'!I243+lgd*'3. EQ Forward 1'!I243,0),MAX(lgd*'3. EQ Forward 2'!I243,0)+MAX(lgd*'3. EQ Forward 1'!I243,0))</f>
        <v>0</v>
      </c>
      <c r="J271" s="48">
        <f>'3. Discount Factors'!J243*IF(netting,MAX(lgd*'3. EQ Forward 2'!J243+lgd*'3. EQ Forward 1'!J243,0),MAX(lgd*'3. EQ Forward 2'!J243,0)+MAX(lgd*'3. EQ Forward 1'!J243,0))</f>
        <v>10512204.918001685</v>
      </c>
      <c r="K271" s="48">
        <f>'3. Discount Factors'!K243*IF(netting,MAX(lgd*'3. EQ Forward 2'!K243+lgd*'3. EQ Forward 1'!K243,0),MAX(lgd*'3. EQ Forward 2'!K243,0)+MAX(lgd*'3. EQ Forward 1'!K243,0))</f>
        <v>8769290.3912930954</v>
      </c>
      <c r="L271" s="48">
        <f>'3. Discount Factors'!L243*IF(netting,MAX(lgd*'3. EQ Forward 2'!L243+lgd*'3. EQ Forward 1'!L243,0),MAX(lgd*'3. EQ Forward 2'!L243,0)+MAX(lgd*'3. EQ Forward 1'!L243,0))</f>
        <v>2352818.1928510568</v>
      </c>
      <c r="M271" s="48">
        <f>'3. Discount Factors'!M243*IF(netting,MAX(lgd*'3. EQ Forward 2'!M243+lgd*'3. EQ Forward 1'!M243,0),MAX(lgd*'3. EQ Forward 2'!M243,0)+MAX(lgd*'3. EQ Forward 1'!M243,0))</f>
        <v>0</v>
      </c>
      <c r="N271" s="48">
        <f>'3. Discount Factors'!N243*IF(netting,MAX(lgd*'3. EQ Forward 2'!N243+lgd*'3. EQ Forward 1'!N243,0),MAX(lgd*'3. EQ Forward 2'!N243,0)+MAX(lgd*'3. EQ Forward 1'!N243,0))</f>
        <v>0</v>
      </c>
      <c r="O271" s="48">
        <f>'3. Discount Factors'!O243*IF(netting,MAX(lgd*'3. EQ Forward 2'!O243+lgd*'3. EQ Forward 1'!O243,0),MAX(lgd*'3. EQ Forward 2'!O243,0)+MAX(lgd*'3. EQ Forward 1'!O243,0))</f>
        <v>7167073.5389699843</v>
      </c>
      <c r="P271" s="48">
        <f>'3. Discount Factors'!P243*IF(netting,MAX(lgd*'3. EQ Forward 2'!P243+lgd*'3. EQ Forward 1'!P243,0),MAX(lgd*'3. EQ Forward 2'!P243,0)+MAX(lgd*'3. EQ Forward 1'!P243,0))</f>
        <v>1365070.1871707367</v>
      </c>
      <c r="Q271" s="48">
        <f>'3. Discount Factors'!Q243*IF(netting,MAX(lgd*'3. EQ Forward 2'!Q243+lgd*'3. EQ Forward 1'!Q243,0),MAX(lgd*'3. EQ Forward 2'!Q243,0)+MAX(lgd*'3. EQ Forward 1'!Q243,0))</f>
        <v>1526542.108264426</v>
      </c>
      <c r="R271" s="48">
        <f>'3. Discount Factors'!R243*IF(netting,MAX(lgd*'3. EQ Forward 2'!R243+lgd*'3. EQ Forward 1'!R243,0),MAX(lgd*'3. EQ Forward 2'!R243,0)+MAX(lgd*'3. EQ Forward 1'!R243,0))</f>
        <v>5731932.8455061158</v>
      </c>
      <c r="S271" s="48">
        <f>'3. Discount Factors'!S243*IF(netting,MAX(lgd*'3. EQ Forward 2'!S243+lgd*'3. EQ Forward 1'!S243,0),MAX(lgd*'3. EQ Forward 2'!S243,0)+MAX(lgd*'3. EQ Forward 1'!S243,0))</f>
        <v>1832010.7845312855</v>
      </c>
      <c r="T271" s="48">
        <f>'3. Discount Factors'!T243*IF(netting,MAX(lgd*'3. EQ Forward 2'!T243+lgd*'3. EQ Forward 1'!T243,0),MAX(lgd*'3. EQ Forward 2'!T243,0)+MAX(lgd*'3. EQ Forward 1'!T243,0))</f>
        <v>0</v>
      </c>
      <c r="U271" s="48">
        <f>'3. Discount Factors'!U243*IF(netting,MAX(lgd*'3. EQ Forward 2'!U243+lgd*'3. EQ Forward 1'!U243,0),MAX(lgd*'3. EQ Forward 2'!U243,0)+MAX(lgd*'3. EQ Forward 1'!U243,0))</f>
        <v>0</v>
      </c>
      <c r="V271" s="48">
        <f>'3. Discount Factors'!V243*IF(netting,MAX(lgd*'3. EQ Forward 2'!V243+lgd*'3. EQ Forward 1'!V243,0),MAX(lgd*'3. EQ Forward 2'!V243,0)+MAX(lgd*'3. EQ Forward 1'!V243,0))</f>
        <v>0</v>
      </c>
      <c r="W271" s="53">
        <f>'3. Discount Factors'!W243*IF(netting,MAX(lgd*'3. EQ Forward 2'!W243+lgd*'3. EQ Forward 1'!W243,0),MAX(lgd*'3. EQ Forward 2'!W243,0)+MAX(lgd*'3. EQ Forward 1'!W243,0))</f>
        <v>0</v>
      </c>
    </row>
    <row r="272" spans="2:23" x14ac:dyDescent="0.35">
      <c r="B272" s="26" t="s">
        <v>240</v>
      </c>
      <c r="C272" s="52">
        <f>'3. Discount Factors'!C244*IF(netting,MAX(lgd*'3. EQ Forward 2'!C244+lgd*'3. EQ Forward 1'!C244,0),MAX(lgd*'3. EQ Forward 2'!C244,0)+MAX(lgd*'3. EQ Forward 1'!C244,0))</f>
        <v>0</v>
      </c>
      <c r="D272" s="48">
        <f>'3. Discount Factors'!D244*IF(netting,MAX(lgd*'3. EQ Forward 2'!D244+lgd*'3. EQ Forward 1'!D244,0),MAX(lgd*'3. EQ Forward 2'!D244,0)+MAX(lgd*'3. EQ Forward 1'!D244,0))</f>
        <v>0</v>
      </c>
      <c r="E272" s="48">
        <f>'3. Discount Factors'!E244*IF(netting,MAX(lgd*'3. EQ Forward 2'!E244+lgd*'3. EQ Forward 1'!E244,0),MAX(lgd*'3. EQ Forward 2'!E244,0)+MAX(lgd*'3. EQ Forward 1'!E244,0))</f>
        <v>0</v>
      </c>
      <c r="F272" s="48">
        <f>'3. Discount Factors'!F244*IF(netting,MAX(lgd*'3. EQ Forward 2'!F244+lgd*'3. EQ Forward 1'!F244,0),MAX(lgd*'3. EQ Forward 2'!F244,0)+MAX(lgd*'3. EQ Forward 1'!F244,0))</f>
        <v>0</v>
      </c>
      <c r="G272" s="48">
        <f>'3. Discount Factors'!G244*IF(netting,MAX(lgd*'3. EQ Forward 2'!G244+lgd*'3. EQ Forward 1'!G244,0),MAX(lgd*'3. EQ Forward 2'!G244,0)+MAX(lgd*'3. EQ Forward 1'!G244,0))</f>
        <v>0</v>
      </c>
      <c r="H272" s="48">
        <f>'3. Discount Factors'!H244*IF(netting,MAX(lgd*'3. EQ Forward 2'!H244+lgd*'3. EQ Forward 1'!H244,0),MAX(lgd*'3. EQ Forward 2'!H244,0)+MAX(lgd*'3. EQ Forward 1'!H244,0))</f>
        <v>0</v>
      </c>
      <c r="I272" s="48">
        <f>'3. Discount Factors'!I244*IF(netting,MAX(lgd*'3. EQ Forward 2'!I244+lgd*'3. EQ Forward 1'!I244,0),MAX(lgd*'3. EQ Forward 2'!I244,0)+MAX(lgd*'3. EQ Forward 1'!I244,0))</f>
        <v>0</v>
      </c>
      <c r="J272" s="48">
        <f>'3. Discount Factors'!J244*IF(netting,MAX(lgd*'3. EQ Forward 2'!J244+lgd*'3. EQ Forward 1'!J244,0),MAX(lgd*'3. EQ Forward 2'!J244,0)+MAX(lgd*'3. EQ Forward 1'!J244,0))</f>
        <v>76412.814440880262</v>
      </c>
      <c r="K272" s="48">
        <f>'3. Discount Factors'!K244*IF(netting,MAX(lgd*'3. EQ Forward 2'!K244+lgd*'3. EQ Forward 1'!K244,0),MAX(lgd*'3. EQ Forward 2'!K244,0)+MAX(lgd*'3. EQ Forward 1'!K244,0))</f>
        <v>0</v>
      </c>
      <c r="L272" s="48">
        <f>'3. Discount Factors'!L244*IF(netting,MAX(lgd*'3. EQ Forward 2'!L244+lgd*'3. EQ Forward 1'!L244,0),MAX(lgd*'3. EQ Forward 2'!L244,0)+MAX(lgd*'3. EQ Forward 1'!L244,0))</f>
        <v>0</v>
      </c>
      <c r="M272" s="48">
        <f>'3. Discount Factors'!M244*IF(netting,MAX(lgd*'3. EQ Forward 2'!M244+lgd*'3. EQ Forward 1'!M244,0),MAX(lgd*'3. EQ Forward 2'!M244,0)+MAX(lgd*'3. EQ Forward 1'!M244,0))</f>
        <v>0</v>
      </c>
      <c r="N272" s="48">
        <f>'3. Discount Factors'!N244*IF(netting,MAX(lgd*'3. EQ Forward 2'!N244+lgd*'3. EQ Forward 1'!N244,0),MAX(lgd*'3. EQ Forward 2'!N244,0)+MAX(lgd*'3. EQ Forward 1'!N244,0))</f>
        <v>3868705.6135390922</v>
      </c>
      <c r="O272" s="48">
        <f>'3. Discount Factors'!O244*IF(netting,MAX(lgd*'3. EQ Forward 2'!O244+lgd*'3. EQ Forward 1'!O244,0),MAX(lgd*'3. EQ Forward 2'!O244,0)+MAX(lgd*'3. EQ Forward 1'!O244,0))</f>
        <v>5657721.6551995557</v>
      </c>
      <c r="P272" s="48">
        <f>'3. Discount Factors'!P244*IF(netting,MAX(lgd*'3. EQ Forward 2'!P244+lgd*'3. EQ Forward 1'!P244,0),MAX(lgd*'3. EQ Forward 2'!P244,0)+MAX(lgd*'3. EQ Forward 1'!P244,0))</f>
        <v>0</v>
      </c>
      <c r="Q272" s="48">
        <f>'3. Discount Factors'!Q244*IF(netting,MAX(lgd*'3. EQ Forward 2'!Q244+lgd*'3. EQ Forward 1'!Q244,0),MAX(lgd*'3. EQ Forward 2'!Q244,0)+MAX(lgd*'3. EQ Forward 1'!Q244,0))</f>
        <v>5654910.0786549961</v>
      </c>
      <c r="R272" s="48">
        <f>'3. Discount Factors'!R244*IF(netting,MAX(lgd*'3. EQ Forward 2'!R244+lgd*'3. EQ Forward 1'!R244,0),MAX(lgd*'3. EQ Forward 2'!R244,0)+MAX(lgd*'3. EQ Forward 1'!R244,0))</f>
        <v>2024749.2638726677</v>
      </c>
      <c r="S272" s="48">
        <f>'3. Discount Factors'!S244*IF(netting,MAX(lgd*'3. EQ Forward 2'!S244+lgd*'3. EQ Forward 1'!S244,0),MAX(lgd*'3. EQ Forward 2'!S244,0)+MAX(lgd*'3. EQ Forward 1'!S244,0))</f>
        <v>701003.82603792311</v>
      </c>
      <c r="T272" s="48">
        <f>'3. Discount Factors'!T244*IF(netting,MAX(lgd*'3. EQ Forward 2'!T244+lgd*'3. EQ Forward 1'!T244,0),MAX(lgd*'3. EQ Forward 2'!T244,0)+MAX(lgd*'3. EQ Forward 1'!T244,0))</f>
        <v>7407698.9236747921</v>
      </c>
      <c r="U272" s="48">
        <f>'3. Discount Factors'!U244*IF(netting,MAX(lgd*'3. EQ Forward 2'!U244+lgd*'3. EQ Forward 1'!U244,0),MAX(lgd*'3. EQ Forward 2'!U244,0)+MAX(lgd*'3. EQ Forward 1'!U244,0))</f>
        <v>6172819.9184686439</v>
      </c>
      <c r="V272" s="48">
        <f>'3. Discount Factors'!V244*IF(netting,MAX(lgd*'3. EQ Forward 2'!V244+lgd*'3. EQ Forward 1'!V244,0),MAX(lgd*'3. EQ Forward 2'!V244,0)+MAX(lgd*'3. EQ Forward 1'!V244,0))</f>
        <v>12992141.857953787</v>
      </c>
      <c r="W272" s="53">
        <f>'3. Discount Factors'!W244*IF(netting,MAX(lgd*'3. EQ Forward 2'!W244+lgd*'3. EQ Forward 1'!W244,0),MAX(lgd*'3. EQ Forward 2'!W244,0)+MAX(lgd*'3. EQ Forward 1'!W244,0))</f>
        <v>19065350.794796325</v>
      </c>
    </row>
    <row r="273" spans="2:23" x14ac:dyDescent="0.35">
      <c r="B273" s="26" t="s">
        <v>241</v>
      </c>
      <c r="C273" s="52">
        <f>'3. Discount Factors'!C245*IF(netting,MAX(lgd*'3. EQ Forward 2'!C245+lgd*'3. EQ Forward 1'!C245,0),MAX(lgd*'3. EQ Forward 2'!C245,0)+MAX(lgd*'3. EQ Forward 1'!C245,0))</f>
        <v>0</v>
      </c>
      <c r="D273" s="48">
        <f>'3. Discount Factors'!D245*IF(netting,MAX(lgd*'3. EQ Forward 2'!D245+lgd*'3. EQ Forward 1'!D245,0),MAX(lgd*'3. EQ Forward 2'!D245,0)+MAX(lgd*'3. EQ Forward 1'!D245,0))</f>
        <v>0</v>
      </c>
      <c r="E273" s="48">
        <f>'3. Discount Factors'!E245*IF(netting,MAX(lgd*'3. EQ Forward 2'!E245+lgd*'3. EQ Forward 1'!E245,0),MAX(lgd*'3. EQ Forward 2'!E245,0)+MAX(lgd*'3. EQ Forward 1'!E245,0))</f>
        <v>1347477.1040768833</v>
      </c>
      <c r="F273" s="48">
        <f>'3. Discount Factors'!F245*IF(netting,MAX(lgd*'3. EQ Forward 2'!F245+lgd*'3. EQ Forward 1'!F245,0),MAX(lgd*'3. EQ Forward 2'!F245,0)+MAX(lgd*'3. EQ Forward 1'!F245,0))</f>
        <v>862257.13577343663</v>
      </c>
      <c r="G273" s="48">
        <f>'3. Discount Factors'!G245*IF(netting,MAX(lgd*'3. EQ Forward 2'!G245+lgd*'3. EQ Forward 1'!G245,0),MAX(lgd*'3. EQ Forward 2'!G245,0)+MAX(lgd*'3. EQ Forward 1'!G245,0))</f>
        <v>0</v>
      </c>
      <c r="H273" s="48">
        <f>'3. Discount Factors'!H245*IF(netting,MAX(lgd*'3. EQ Forward 2'!H245+lgd*'3. EQ Forward 1'!H245,0),MAX(lgd*'3. EQ Forward 2'!H245,0)+MAX(lgd*'3. EQ Forward 1'!H245,0))</f>
        <v>0</v>
      </c>
      <c r="I273" s="48">
        <f>'3. Discount Factors'!I245*IF(netting,MAX(lgd*'3. EQ Forward 2'!I245+lgd*'3. EQ Forward 1'!I245,0),MAX(lgd*'3. EQ Forward 2'!I245,0)+MAX(lgd*'3. EQ Forward 1'!I245,0))</f>
        <v>0</v>
      </c>
      <c r="J273" s="48">
        <f>'3. Discount Factors'!J245*IF(netting,MAX(lgd*'3. EQ Forward 2'!J245+lgd*'3. EQ Forward 1'!J245,0),MAX(lgd*'3. EQ Forward 2'!J245,0)+MAX(lgd*'3. EQ Forward 1'!J245,0))</f>
        <v>6568118.2355825324</v>
      </c>
      <c r="K273" s="48">
        <f>'3. Discount Factors'!K245*IF(netting,MAX(lgd*'3. EQ Forward 2'!K245+lgd*'3. EQ Forward 1'!K245,0),MAX(lgd*'3. EQ Forward 2'!K245,0)+MAX(lgd*'3. EQ Forward 1'!K245,0))</f>
        <v>409025.74461245269</v>
      </c>
      <c r="L273" s="48">
        <f>'3. Discount Factors'!L245*IF(netting,MAX(lgd*'3. EQ Forward 2'!L245+lgd*'3. EQ Forward 1'!L245,0),MAX(lgd*'3. EQ Forward 2'!L245,0)+MAX(lgd*'3. EQ Forward 1'!L245,0))</f>
        <v>0</v>
      </c>
      <c r="M273" s="48">
        <f>'3. Discount Factors'!M245*IF(netting,MAX(lgd*'3. EQ Forward 2'!M245+lgd*'3. EQ Forward 1'!M245,0),MAX(lgd*'3. EQ Forward 2'!M245,0)+MAX(lgd*'3. EQ Forward 1'!M245,0))</f>
        <v>0</v>
      </c>
      <c r="N273" s="48">
        <f>'3. Discount Factors'!N245*IF(netting,MAX(lgd*'3. EQ Forward 2'!N245+lgd*'3. EQ Forward 1'!N245,0),MAX(lgd*'3. EQ Forward 2'!N245,0)+MAX(lgd*'3. EQ Forward 1'!N245,0))</f>
        <v>0</v>
      </c>
      <c r="O273" s="48">
        <f>'3. Discount Factors'!O245*IF(netting,MAX(lgd*'3. EQ Forward 2'!O245+lgd*'3. EQ Forward 1'!O245,0),MAX(lgd*'3. EQ Forward 2'!O245,0)+MAX(lgd*'3. EQ Forward 1'!O245,0))</f>
        <v>0</v>
      </c>
      <c r="P273" s="48">
        <f>'3. Discount Factors'!P245*IF(netting,MAX(lgd*'3. EQ Forward 2'!P245+lgd*'3. EQ Forward 1'!P245,0),MAX(lgd*'3. EQ Forward 2'!P245,0)+MAX(lgd*'3. EQ Forward 1'!P245,0))</f>
        <v>0</v>
      </c>
      <c r="Q273" s="48">
        <f>'3. Discount Factors'!Q245*IF(netting,MAX(lgd*'3. EQ Forward 2'!Q245+lgd*'3. EQ Forward 1'!Q245,0),MAX(lgd*'3. EQ Forward 2'!Q245,0)+MAX(lgd*'3. EQ Forward 1'!Q245,0))</f>
        <v>0</v>
      </c>
      <c r="R273" s="48">
        <f>'3. Discount Factors'!R245*IF(netting,MAX(lgd*'3. EQ Forward 2'!R245+lgd*'3. EQ Forward 1'!R245,0),MAX(lgd*'3. EQ Forward 2'!R245,0)+MAX(lgd*'3. EQ Forward 1'!R245,0))</f>
        <v>0</v>
      </c>
      <c r="S273" s="48">
        <f>'3. Discount Factors'!S245*IF(netting,MAX(lgd*'3. EQ Forward 2'!S245+lgd*'3. EQ Forward 1'!S245,0),MAX(lgd*'3. EQ Forward 2'!S245,0)+MAX(lgd*'3. EQ Forward 1'!S245,0))</f>
        <v>0</v>
      </c>
      <c r="T273" s="48">
        <f>'3. Discount Factors'!T245*IF(netting,MAX(lgd*'3. EQ Forward 2'!T245+lgd*'3. EQ Forward 1'!T245,0),MAX(lgd*'3. EQ Forward 2'!T245,0)+MAX(lgd*'3. EQ Forward 1'!T245,0))</f>
        <v>0</v>
      </c>
      <c r="U273" s="48">
        <f>'3. Discount Factors'!U245*IF(netting,MAX(lgd*'3. EQ Forward 2'!U245+lgd*'3. EQ Forward 1'!U245,0),MAX(lgd*'3. EQ Forward 2'!U245,0)+MAX(lgd*'3. EQ Forward 1'!U245,0))</f>
        <v>0</v>
      </c>
      <c r="V273" s="48">
        <f>'3. Discount Factors'!V245*IF(netting,MAX(lgd*'3. EQ Forward 2'!V245+lgd*'3. EQ Forward 1'!V245,0),MAX(lgd*'3. EQ Forward 2'!V245,0)+MAX(lgd*'3. EQ Forward 1'!V245,0))</f>
        <v>0</v>
      </c>
      <c r="W273" s="53">
        <f>'3. Discount Factors'!W245*IF(netting,MAX(lgd*'3. EQ Forward 2'!W245+lgd*'3. EQ Forward 1'!W245,0),MAX(lgd*'3. EQ Forward 2'!W245,0)+MAX(lgd*'3. EQ Forward 1'!W245,0))</f>
        <v>0</v>
      </c>
    </row>
    <row r="274" spans="2:23" x14ac:dyDescent="0.35">
      <c r="B274" s="26" t="s">
        <v>242</v>
      </c>
      <c r="C274" s="52">
        <f>'3. Discount Factors'!C246*IF(netting,MAX(lgd*'3. EQ Forward 2'!C246+lgd*'3. EQ Forward 1'!C246,0),MAX(lgd*'3. EQ Forward 2'!C246,0)+MAX(lgd*'3. EQ Forward 1'!C246,0))</f>
        <v>0</v>
      </c>
      <c r="D274" s="48">
        <f>'3. Discount Factors'!D246*IF(netting,MAX(lgd*'3. EQ Forward 2'!D246+lgd*'3. EQ Forward 1'!D246,0),MAX(lgd*'3. EQ Forward 2'!D246,0)+MAX(lgd*'3. EQ Forward 1'!D246,0))</f>
        <v>0</v>
      </c>
      <c r="E274" s="48">
        <f>'3. Discount Factors'!E246*IF(netting,MAX(lgd*'3. EQ Forward 2'!E246+lgd*'3. EQ Forward 1'!E246,0),MAX(lgd*'3. EQ Forward 2'!E246,0)+MAX(lgd*'3. EQ Forward 1'!E246,0))</f>
        <v>0</v>
      </c>
      <c r="F274" s="48">
        <f>'3. Discount Factors'!F246*IF(netting,MAX(lgd*'3. EQ Forward 2'!F246+lgd*'3. EQ Forward 1'!F246,0),MAX(lgd*'3. EQ Forward 2'!F246,0)+MAX(lgd*'3. EQ Forward 1'!F246,0))</f>
        <v>0</v>
      </c>
      <c r="G274" s="48">
        <f>'3. Discount Factors'!G246*IF(netting,MAX(lgd*'3. EQ Forward 2'!G246+lgd*'3. EQ Forward 1'!G246,0),MAX(lgd*'3. EQ Forward 2'!G246,0)+MAX(lgd*'3. EQ Forward 1'!G246,0))</f>
        <v>0</v>
      </c>
      <c r="H274" s="48">
        <f>'3. Discount Factors'!H246*IF(netting,MAX(lgd*'3. EQ Forward 2'!H246+lgd*'3. EQ Forward 1'!H246,0),MAX(lgd*'3. EQ Forward 2'!H246,0)+MAX(lgd*'3. EQ Forward 1'!H246,0))</f>
        <v>0</v>
      </c>
      <c r="I274" s="48">
        <f>'3. Discount Factors'!I246*IF(netting,MAX(lgd*'3. EQ Forward 2'!I246+lgd*'3. EQ Forward 1'!I246,0),MAX(lgd*'3. EQ Forward 2'!I246,0)+MAX(lgd*'3. EQ Forward 1'!I246,0))</f>
        <v>0</v>
      </c>
      <c r="J274" s="48">
        <f>'3. Discount Factors'!J246*IF(netting,MAX(lgd*'3. EQ Forward 2'!J246+lgd*'3. EQ Forward 1'!J246,0),MAX(lgd*'3. EQ Forward 2'!J246,0)+MAX(lgd*'3. EQ Forward 1'!J246,0))</f>
        <v>0</v>
      </c>
      <c r="K274" s="48">
        <f>'3. Discount Factors'!K246*IF(netting,MAX(lgd*'3. EQ Forward 2'!K246+lgd*'3. EQ Forward 1'!K246,0),MAX(lgd*'3. EQ Forward 2'!K246,0)+MAX(lgd*'3. EQ Forward 1'!K246,0))</f>
        <v>0</v>
      </c>
      <c r="L274" s="48">
        <f>'3. Discount Factors'!L246*IF(netting,MAX(lgd*'3. EQ Forward 2'!L246+lgd*'3. EQ Forward 1'!L246,0),MAX(lgd*'3. EQ Forward 2'!L246,0)+MAX(lgd*'3. EQ Forward 1'!L246,0))</f>
        <v>0</v>
      </c>
      <c r="M274" s="48">
        <f>'3. Discount Factors'!M246*IF(netting,MAX(lgd*'3. EQ Forward 2'!M246+lgd*'3. EQ Forward 1'!M246,0),MAX(lgd*'3. EQ Forward 2'!M246,0)+MAX(lgd*'3. EQ Forward 1'!M246,0))</f>
        <v>0</v>
      </c>
      <c r="N274" s="48">
        <f>'3. Discount Factors'!N246*IF(netting,MAX(lgd*'3. EQ Forward 2'!N246+lgd*'3. EQ Forward 1'!N246,0),MAX(lgd*'3. EQ Forward 2'!N246,0)+MAX(lgd*'3. EQ Forward 1'!N246,0))</f>
        <v>0</v>
      </c>
      <c r="O274" s="48">
        <f>'3. Discount Factors'!O246*IF(netting,MAX(lgd*'3. EQ Forward 2'!O246+lgd*'3. EQ Forward 1'!O246,0),MAX(lgd*'3. EQ Forward 2'!O246,0)+MAX(lgd*'3. EQ Forward 1'!O246,0))</f>
        <v>0</v>
      </c>
      <c r="P274" s="48">
        <f>'3. Discount Factors'!P246*IF(netting,MAX(lgd*'3. EQ Forward 2'!P246+lgd*'3. EQ Forward 1'!P246,0),MAX(lgd*'3. EQ Forward 2'!P246,0)+MAX(lgd*'3. EQ Forward 1'!P246,0))</f>
        <v>0</v>
      </c>
      <c r="Q274" s="48">
        <f>'3. Discount Factors'!Q246*IF(netting,MAX(lgd*'3. EQ Forward 2'!Q246+lgd*'3. EQ Forward 1'!Q246,0),MAX(lgd*'3. EQ Forward 2'!Q246,0)+MAX(lgd*'3. EQ Forward 1'!Q246,0))</f>
        <v>0</v>
      </c>
      <c r="R274" s="48">
        <f>'3. Discount Factors'!R246*IF(netting,MAX(lgd*'3. EQ Forward 2'!R246+lgd*'3. EQ Forward 1'!R246,0),MAX(lgd*'3. EQ Forward 2'!R246,0)+MAX(lgd*'3. EQ Forward 1'!R246,0))</f>
        <v>0</v>
      </c>
      <c r="S274" s="48">
        <f>'3. Discount Factors'!S246*IF(netting,MAX(lgd*'3. EQ Forward 2'!S246+lgd*'3. EQ Forward 1'!S246,0),MAX(lgd*'3. EQ Forward 2'!S246,0)+MAX(lgd*'3. EQ Forward 1'!S246,0))</f>
        <v>0</v>
      </c>
      <c r="T274" s="48">
        <f>'3. Discount Factors'!T246*IF(netting,MAX(lgd*'3. EQ Forward 2'!T246+lgd*'3. EQ Forward 1'!T246,0),MAX(lgd*'3. EQ Forward 2'!T246,0)+MAX(lgd*'3. EQ Forward 1'!T246,0))</f>
        <v>0</v>
      </c>
      <c r="U274" s="48">
        <f>'3. Discount Factors'!U246*IF(netting,MAX(lgd*'3. EQ Forward 2'!U246+lgd*'3. EQ Forward 1'!U246,0),MAX(lgd*'3. EQ Forward 2'!U246,0)+MAX(lgd*'3. EQ Forward 1'!U246,0))</f>
        <v>0</v>
      </c>
      <c r="V274" s="48">
        <f>'3. Discount Factors'!V246*IF(netting,MAX(lgd*'3. EQ Forward 2'!V246+lgd*'3. EQ Forward 1'!V246,0),MAX(lgd*'3. EQ Forward 2'!V246,0)+MAX(lgd*'3. EQ Forward 1'!V246,0))</f>
        <v>0</v>
      </c>
      <c r="W274" s="53">
        <f>'3. Discount Factors'!W246*IF(netting,MAX(lgd*'3. EQ Forward 2'!W246+lgd*'3. EQ Forward 1'!W246,0),MAX(lgd*'3. EQ Forward 2'!W246,0)+MAX(lgd*'3. EQ Forward 1'!W246,0))</f>
        <v>0</v>
      </c>
    </row>
    <row r="275" spans="2:23" x14ac:dyDescent="0.35">
      <c r="B275" s="26" t="s">
        <v>243</v>
      </c>
      <c r="C275" s="52">
        <f>'3. Discount Factors'!C247*IF(netting,MAX(lgd*'3. EQ Forward 2'!C247+lgd*'3. EQ Forward 1'!C247,0),MAX(lgd*'3. EQ Forward 2'!C247,0)+MAX(lgd*'3. EQ Forward 1'!C247,0))</f>
        <v>0</v>
      </c>
      <c r="D275" s="48">
        <f>'3. Discount Factors'!D247*IF(netting,MAX(lgd*'3. EQ Forward 2'!D247+lgd*'3. EQ Forward 1'!D247,0),MAX(lgd*'3. EQ Forward 2'!D247,0)+MAX(lgd*'3. EQ Forward 1'!D247,0))</f>
        <v>0</v>
      </c>
      <c r="E275" s="48">
        <f>'3. Discount Factors'!E247*IF(netting,MAX(lgd*'3. EQ Forward 2'!E247+lgd*'3. EQ Forward 1'!E247,0),MAX(lgd*'3. EQ Forward 2'!E247,0)+MAX(lgd*'3. EQ Forward 1'!E247,0))</f>
        <v>0</v>
      </c>
      <c r="F275" s="48">
        <f>'3. Discount Factors'!F247*IF(netting,MAX(lgd*'3. EQ Forward 2'!F247+lgd*'3. EQ Forward 1'!F247,0),MAX(lgd*'3. EQ Forward 2'!F247,0)+MAX(lgd*'3. EQ Forward 1'!F247,0))</f>
        <v>4196989.4588921657</v>
      </c>
      <c r="G275" s="48">
        <f>'3. Discount Factors'!G247*IF(netting,MAX(lgd*'3. EQ Forward 2'!G247+lgd*'3. EQ Forward 1'!G247,0),MAX(lgd*'3. EQ Forward 2'!G247,0)+MAX(lgd*'3. EQ Forward 1'!G247,0))</f>
        <v>0</v>
      </c>
      <c r="H275" s="48">
        <f>'3. Discount Factors'!H247*IF(netting,MAX(lgd*'3. EQ Forward 2'!H247+lgd*'3. EQ Forward 1'!H247,0),MAX(lgd*'3. EQ Forward 2'!H247,0)+MAX(lgd*'3. EQ Forward 1'!H247,0))</f>
        <v>377483.52457853779</v>
      </c>
      <c r="I275" s="48">
        <f>'3. Discount Factors'!I247*IF(netting,MAX(lgd*'3. EQ Forward 2'!I247+lgd*'3. EQ Forward 1'!I247,0),MAX(lgd*'3. EQ Forward 2'!I247,0)+MAX(lgd*'3. EQ Forward 1'!I247,0))</f>
        <v>0</v>
      </c>
      <c r="J275" s="48">
        <f>'3. Discount Factors'!J247*IF(netting,MAX(lgd*'3. EQ Forward 2'!J247+lgd*'3. EQ Forward 1'!J247,0),MAX(lgd*'3. EQ Forward 2'!J247,0)+MAX(lgd*'3. EQ Forward 1'!J247,0))</f>
        <v>0</v>
      </c>
      <c r="K275" s="48">
        <f>'3. Discount Factors'!K247*IF(netting,MAX(lgd*'3. EQ Forward 2'!K247+lgd*'3. EQ Forward 1'!K247,0),MAX(lgd*'3. EQ Forward 2'!K247,0)+MAX(lgd*'3. EQ Forward 1'!K247,0))</f>
        <v>0</v>
      </c>
      <c r="L275" s="48">
        <f>'3. Discount Factors'!L247*IF(netting,MAX(lgd*'3. EQ Forward 2'!L247+lgd*'3. EQ Forward 1'!L247,0),MAX(lgd*'3. EQ Forward 2'!L247,0)+MAX(lgd*'3. EQ Forward 1'!L247,0))</f>
        <v>0</v>
      </c>
      <c r="M275" s="48">
        <f>'3. Discount Factors'!M247*IF(netting,MAX(lgd*'3. EQ Forward 2'!M247+lgd*'3. EQ Forward 1'!M247,0),MAX(lgd*'3. EQ Forward 2'!M247,0)+MAX(lgd*'3. EQ Forward 1'!M247,0))</f>
        <v>0</v>
      </c>
      <c r="N275" s="48">
        <f>'3. Discount Factors'!N247*IF(netting,MAX(lgd*'3. EQ Forward 2'!N247+lgd*'3. EQ Forward 1'!N247,0),MAX(lgd*'3. EQ Forward 2'!N247,0)+MAX(lgd*'3. EQ Forward 1'!N247,0))</f>
        <v>0</v>
      </c>
      <c r="O275" s="48">
        <f>'3. Discount Factors'!O247*IF(netting,MAX(lgd*'3. EQ Forward 2'!O247+lgd*'3. EQ Forward 1'!O247,0),MAX(lgd*'3. EQ Forward 2'!O247,0)+MAX(lgd*'3. EQ Forward 1'!O247,0))</f>
        <v>7454595.8357596993</v>
      </c>
      <c r="P275" s="48">
        <f>'3. Discount Factors'!P247*IF(netting,MAX(lgd*'3. EQ Forward 2'!P247+lgd*'3. EQ Forward 1'!P247,0),MAX(lgd*'3. EQ Forward 2'!P247,0)+MAX(lgd*'3. EQ Forward 1'!P247,0))</f>
        <v>10142085.32013825</v>
      </c>
      <c r="Q275" s="48">
        <f>'3. Discount Factors'!Q247*IF(netting,MAX(lgd*'3. EQ Forward 2'!Q247+lgd*'3. EQ Forward 1'!Q247,0),MAX(lgd*'3. EQ Forward 2'!Q247,0)+MAX(lgd*'3. EQ Forward 1'!Q247,0))</f>
        <v>15955255.521637585</v>
      </c>
      <c r="R275" s="48">
        <f>'3. Discount Factors'!R247*IF(netting,MAX(lgd*'3. EQ Forward 2'!R247+lgd*'3. EQ Forward 1'!R247,0),MAX(lgd*'3. EQ Forward 2'!R247,0)+MAX(lgd*'3. EQ Forward 1'!R247,0))</f>
        <v>20404047.506771028</v>
      </c>
      <c r="S275" s="48">
        <f>'3. Discount Factors'!S247*IF(netting,MAX(lgd*'3. EQ Forward 2'!S247+lgd*'3. EQ Forward 1'!S247,0),MAX(lgd*'3. EQ Forward 2'!S247,0)+MAX(lgd*'3. EQ Forward 1'!S247,0))</f>
        <v>10560944.552415974</v>
      </c>
      <c r="T275" s="48">
        <f>'3. Discount Factors'!T247*IF(netting,MAX(lgd*'3. EQ Forward 2'!T247+lgd*'3. EQ Forward 1'!T247,0),MAX(lgd*'3. EQ Forward 2'!T247,0)+MAX(lgd*'3. EQ Forward 1'!T247,0))</f>
        <v>11193396.075385749</v>
      </c>
      <c r="U275" s="48">
        <f>'3. Discount Factors'!U247*IF(netting,MAX(lgd*'3. EQ Forward 2'!U247+lgd*'3. EQ Forward 1'!U247,0),MAX(lgd*'3. EQ Forward 2'!U247,0)+MAX(lgd*'3. EQ Forward 1'!U247,0))</f>
        <v>6050297.2855194658</v>
      </c>
      <c r="V275" s="48">
        <f>'3. Discount Factors'!V247*IF(netting,MAX(lgd*'3. EQ Forward 2'!V247+lgd*'3. EQ Forward 1'!V247,0),MAX(lgd*'3. EQ Forward 2'!V247,0)+MAX(lgd*'3. EQ Forward 1'!V247,0))</f>
        <v>424794.69942416478</v>
      </c>
      <c r="W275" s="53">
        <f>'3. Discount Factors'!W247*IF(netting,MAX(lgd*'3. EQ Forward 2'!W247+lgd*'3. EQ Forward 1'!W247,0),MAX(lgd*'3. EQ Forward 2'!W247,0)+MAX(lgd*'3. EQ Forward 1'!W247,0))</f>
        <v>3898287.5015649539</v>
      </c>
    </row>
    <row r="276" spans="2:23" x14ac:dyDescent="0.35">
      <c r="B276" s="26" t="s">
        <v>244</v>
      </c>
      <c r="C276" s="52">
        <f>'3. Discount Factors'!C248*IF(netting,MAX(lgd*'3. EQ Forward 2'!C248+lgd*'3. EQ Forward 1'!C248,0),MAX(lgd*'3. EQ Forward 2'!C248,0)+MAX(lgd*'3. EQ Forward 1'!C248,0))</f>
        <v>0</v>
      </c>
      <c r="D276" s="48">
        <f>'3. Discount Factors'!D248*IF(netting,MAX(lgd*'3. EQ Forward 2'!D248+lgd*'3. EQ Forward 1'!D248,0),MAX(lgd*'3. EQ Forward 2'!D248,0)+MAX(lgd*'3. EQ Forward 1'!D248,0))</f>
        <v>1167304.2996850247</v>
      </c>
      <c r="E276" s="48">
        <f>'3. Discount Factors'!E248*IF(netting,MAX(lgd*'3. EQ Forward 2'!E248+lgd*'3. EQ Forward 1'!E248,0),MAX(lgd*'3. EQ Forward 2'!E248,0)+MAX(lgd*'3. EQ Forward 1'!E248,0))</f>
        <v>0</v>
      </c>
      <c r="F276" s="48">
        <f>'3. Discount Factors'!F248*IF(netting,MAX(lgd*'3. EQ Forward 2'!F248+lgd*'3. EQ Forward 1'!F248,0),MAX(lgd*'3. EQ Forward 2'!F248,0)+MAX(lgd*'3. EQ Forward 1'!F248,0))</f>
        <v>4947431.9008136773</v>
      </c>
      <c r="G276" s="48">
        <f>'3. Discount Factors'!G248*IF(netting,MAX(lgd*'3. EQ Forward 2'!G248+lgd*'3. EQ Forward 1'!G248,0),MAX(lgd*'3. EQ Forward 2'!G248,0)+MAX(lgd*'3. EQ Forward 1'!G248,0))</f>
        <v>4623532.1463882346</v>
      </c>
      <c r="H276" s="48">
        <f>'3. Discount Factors'!H248*IF(netting,MAX(lgd*'3. EQ Forward 2'!H248+lgd*'3. EQ Forward 1'!H248,0),MAX(lgd*'3. EQ Forward 2'!H248,0)+MAX(lgd*'3. EQ Forward 1'!H248,0))</f>
        <v>6093098.4833064815</v>
      </c>
      <c r="I276" s="48">
        <f>'3. Discount Factors'!I248*IF(netting,MAX(lgd*'3. EQ Forward 2'!I248+lgd*'3. EQ Forward 1'!I248,0),MAX(lgd*'3. EQ Forward 2'!I248,0)+MAX(lgd*'3. EQ Forward 1'!I248,0))</f>
        <v>13299465.56783329</v>
      </c>
      <c r="J276" s="48">
        <f>'3. Discount Factors'!J248*IF(netting,MAX(lgd*'3. EQ Forward 2'!J248+lgd*'3. EQ Forward 1'!J248,0),MAX(lgd*'3. EQ Forward 2'!J248,0)+MAX(lgd*'3. EQ Forward 1'!J248,0))</f>
        <v>18102578.352241714</v>
      </c>
      <c r="K276" s="48">
        <f>'3. Discount Factors'!K248*IF(netting,MAX(lgd*'3. EQ Forward 2'!K248+lgd*'3. EQ Forward 1'!K248,0),MAX(lgd*'3. EQ Forward 2'!K248,0)+MAX(lgd*'3. EQ Forward 1'!K248,0))</f>
        <v>13082979.617296025</v>
      </c>
      <c r="L276" s="48">
        <f>'3. Discount Factors'!L248*IF(netting,MAX(lgd*'3. EQ Forward 2'!L248+lgd*'3. EQ Forward 1'!L248,0),MAX(lgd*'3. EQ Forward 2'!L248,0)+MAX(lgd*'3. EQ Forward 1'!L248,0))</f>
        <v>9233892.5929054581</v>
      </c>
      <c r="M276" s="48">
        <f>'3. Discount Factors'!M248*IF(netting,MAX(lgd*'3. EQ Forward 2'!M248+lgd*'3. EQ Forward 1'!M248,0),MAX(lgd*'3. EQ Forward 2'!M248,0)+MAX(lgd*'3. EQ Forward 1'!M248,0))</f>
        <v>6213960.9969792394</v>
      </c>
      <c r="N276" s="48">
        <f>'3. Discount Factors'!N248*IF(netting,MAX(lgd*'3. EQ Forward 2'!N248+lgd*'3. EQ Forward 1'!N248,0),MAX(lgd*'3. EQ Forward 2'!N248,0)+MAX(lgd*'3. EQ Forward 1'!N248,0))</f>
        <v>5744269.0496248677</v>
      </c>
      <c r="O276" s="48">
        <f>'3. Discount Factors'!O248*IF(netting,MAX(lgd*'3. EQ Forward 2'!O248+lgd*'3. EQ Forward 1'!O248,0),MAX(lgd*'3. EQ Forward 2'!O248,0)+MAX(lgd*'3. EQ Forward 1'!O248,0))</f>
        <v>9958508.4005027413</v>
      </c>
      <c r="P276" s="48">
        <f>'3. Discount Factors'!P248*IF(netting,MAX(lgd*'3. EQ Forward 2'!P248+lgd*'3. EQ Forward 1'!P248,0),MAX(lgd*'3. EQ Forward 2'!P248,0)+MAX(lgd*'3. EQ Forward 1'!P248,0))</f>
        <v>14622847.917075548</v>
      </c>
      <c r="Q276" s="48">
        <f>'3. Discount Factors'!Q248*IF(netting,MAX(lgd*'3. EQ Forward 2'!Q248+lgd*'3. EQ Forward 1'!Q248,0),MAX(lgd*'3. EQ Forward 2'!Q248,0)+MAX(lgd*'3. EQ Forward 1'!Q248,0))</f>
        <v>16921346.515482273</v>
      </c>
      <c r="R276" s="48">
        <f>'3. Discount Factors'!R248*IF(netting,MAX(lgd*'3. EQ Forward 2'!R248+lgd*'3. EQ Forward 1'!R248,0),MAX(lgd*'3. EQ Forward 2'!R248,0)+MAX(lgd*'3. EQ Forward 1'!R248,0))</f>
        <v>20157290.881292671</v>
      </c>
      <c r="S276" s="48">
        <f>'3. Discount Factors'!S248*IF(netting,MAX(lgd*'3. EQ Forward 2'!S248+lgd*'3. EQ Forward 1'!S248,0),MAX(lgd*'3. EQ Forward 2'!S248,0)+MAX(lgd*'3. EQ Forward 1'!S248,0))</f>
        <v>27657877.686611395</v>
      </c>
      <c r="T276" s="48">
        <f>'3. Discount Factors'!T248*IF(netting,MAX(lgd*'3. EQ Forward 2'!T248+lgd*'3. EQ Forward 1'!T248,0),MAX(lgd*'3. EQ Forward 2'!T248,0)+MAX(lgd*'3. EQ Forward 1'!T248,0))</f>
        <v>24391321.661404684</v>
      </c>
      <c r="U276" s="48">
        <f>'3. Discount Factors'!U248*IF(netting,MAX(lgd*'3. EQ Forward 2'!U248+lgd*'3. EQ Forward 1'!U248,0),MAX(lgd*'3. EQ Forward 2'!U248,0)+MAX(lgd*'3. EQ Forward 1'!U248,0))</f>
        <v>27370601.498247594</v>
      </c>
      <c r="V276" s="48">
        <f>'3. Discount Factors'!V248*IF(netting,MAX(lgd*'3. EQ Forward 2'!V248+lgd*'3. EQ Forward 1'!V248,0),MAX(lgd*'3. EQ Forward 2'!V248,0)+MAX(lgd*'3. EQ Forward 1'!V248,0))</f>
        <v>15339512.970916433</v>
      </c>
      <c r="W276" s="53">
        <f>'3. Discount Factors'!W248*IF(netting,MAX(lgd*'3. EQ Forward 2'!W248+lgd*'3. EQ Forward 1'!W248,0),MAX(lgd*'3. EQ Forward 2'!W248,0)+MAX(lgd*'3. EQ Forward 1'!W248,0))</f>
        <v>18678266.984361596</v>
      </c>
    </row>
    <row r="277" spans="2:23" x14ac:dyDescent="0.35">
      <c r="B277" s="26" t="s">
        <v>245</v>
      </c>
      <c r="C277" s="52">
        <f>'3. Discount Factors'!C249*IF(netting,MAX(lgd*'3. EQ Forward 2'!C249+lgd*'3. EQ Forward 1'!C249,0),MAX(lgd*'3. EQ Forward 2'!C249,0)+MAX(lgd*'3. EQ Forward 1'!C249,0))</f>
        <v>0</v>
      </c>
      <c r="D277" s="48">
        <f>'3. Discount Factors'!D249*IF(netting,MAX(lgd*'3. EQ Forward 2'!D249+lgd*'3. EQ Forward 1'!D249,0),MAX(lgd*'3. EQ Forward 2'!D249,0)+MAX(lgd*'3. EQ Forward 1'!D249,0))</f>
        <v>3511480.5754430066</v>
      </c>
      <c r="E277" s="48">
        <f>'3. Discount Factors'!E249*IF(netting,MAX(lgd*'3. EQ Forward 2'!E249+lgd*'3. EQ Forward 1'!E249,0),MAX(lgd*'3. EQ Forward 2'!E249,0)+MAX(lgd*'3. EQ Forward 1'!E249,0))</f>
        <v>4645359.1179091176</v>
      </c>
      <c r="F277" s="48">
        <f>'3. Discount Factors'!F249*IF(netting,MAX(lgd*'3. EQ Forward 2'!F249+lgd*'3. EQ Forward 1'!F249,0),MAX(lgd*'3. EQ Forward 2'!F249,0)+MAX(lgd*'3. EQ Forward 1'!F249,0))</f>
        <v>6278217.4512071479</v>
      </c>
      <c r="G277" s="48">
        <f>'3. Discount Factors'!G249*IF(netting,MAX(lgd*'3. EQ Forward 2'!G249+lgd*'3. EQ Forward 1'!G249,0),MAX(lgd*'3. EQ Forward 2'!G249,0)+MAX(lgd*'3. EQ Forward 1'!G249,0))</f>
        <v>0</v>
      </c>
      <c r="H277" s="48">
        <f>'3. Discount Factors'!H249*IF(netting,MAX(lgd*'3. EQ Forward 2'!H249+lgd*'3. EQ Forward 1'!H249,0),MAX(lgd*'3. EQ Forward 2'!H249,0)+MAX(lgd*'3. EQ Forward 1'!H249,0))</f>
        <v>0</v>
      </c>
      <c r="I277" s="48">
        <f>'3. Discount Factors'!I249*IF(netting,MAX(lgd*'3. EQ Forward 2'!I249+lgd*'3. EQ Forward 1'!I249,0),MAX(lgd*'3. EQ Forward 2'!I249,0)+MAX(lgd*'3. EQ Forward 1'!I249,0))</f>
        <v>0</v>
      </c>
      <c r="J277" s="48">
        <f>'3. Discount Factors'!J249*IF(netting,MAX(lgd*'3. EQ Forward 2'!J249+lgd*'3. EQ Forward 1'!J249,0),MAX(lgd*'3. EQ Forward 2'!J249,0)+MAX(lgd*'3. EQ Forward 1'!J249,0))</f>
        <v>0</v>
      </c>
      <c r="K277" s="48">
        <f>'3. Discount Factors'!K249*IF(netting,MAX(lgd*'3. EQ Forward 2'!K249+lgd*'3. EQ Forward 1'!K249,0),MAX(lgd*'3. EQ Forward 2'!K249,0)+MAX(lgd*'3. EQ Forward 1'!K249,0))</f>
        <v>0</v>
      </c>
      <c r="L277" s="48">
        <f>'3. Discount Factors'!L249*IF(netting,MAX(lgd*'3. EQ Forward 2'!L249+lgd*'3. EQ Forward 1'!L249,0),MAX(lgd*'3. EQ Forward 2'!L249,0)+MAX(lgd*'3. EQ Forward 1'!L249,0))</f>
        <v>0</v>
      </c>
      <c r="M277" s="48">
        <f>'3. Discount Factors'!M249*IF(netting,MAX(lgd*'3. EQ Forward 2'!M249+lgd*'3. EQ Forward 1'!M249,0),MAX(lgd*'3. EQ Forward 2'!M249,0)+MAX(lgd*'3. EQ Forward 1'!M249,0))</f>
        <v>0</v>
      </c>
      <c r="N277" s="48">
        <f>'3. Discount Factors'!N249*IF(netting,MAX(lgd*'3. EQ Forward 2'!N249+lgd*'3. EQ Forward 1'!N249,0),MAX(lgd*'3. EQ Forward 2'!N249,0)+MAX(lgd*'3. EQ Forward 1'!N249,0))</f>
        <v>0</v>
      </c>
      <c r="O277" s="48">
        <f>'3. Discount Factors'!O249*IF(netting,MAX(lgd*'3. EQ Forward 2'!O249+lgd*'3. EQ Forward 1'!O249,0),MAX(lgd*'3. EQ Forward 2'!O249,0)+MAX(lgd*'3. EQ Forward 1'!O249,0))</f>
        <v>0</v>
      </c>
      <c r="P277" s="48">
        <f>'3. Discount Factors'!P249*IF(netting,MAX(lgd*'3. EQ Forward 2'!P249+lgd*'3. EQ Forward 1'!P249,0),MAX(lgd*'3. EQ Forward 2'!P249,0)+MAX(lgd*'3. EQ Forward 1'!P249,0))</f>
        <v>0</v>
      </c>
      <c r="Q277" s="48">
        <f>'3. Discount Factors'!Q249*IF(netting,MAX(lgd*'3. EQ Forward 2'!Q249+lgd*'3. EQ Forward 1'!Q249,0),MAX(lgd*'3. EQ Forward 2'!Q249,0)+MAX(lgd*'3. EQ Forward 1'!Q249,0))</f>
        <v>0</v>
      </c>
      <c r="R277" s="48">
        <f>'3. Discount Factors'!R249*IF(netting,MAX(lgd*'3. EQ Forward 2'!R249+lgd*'3. EQ Forward 1'!R249,0),MAX(lgd*'3. EQ Forward 2'!R249,0)+MAX(lgd*'3. EQ Forward 1'!R249,0))</f>
        <v>0</v>
      </c>
      <c r="S277" s="48">
        <f>'3. Discount Factors'!S249*IF(netting,MAX(lgd*'3. EQ Forward 2'!S249+lgd*'3. EQ Forward 1'!S249,0),MAX(lgd*'3. EQ Forward 2'!S249,0)+MAX(lgd*'3. EQ Forward 1'!S249,0))</f>
        <v>0</v>
      </c>
      <c r="T277" s="48">
        <f>'3. Discount Factors'!T249*IF(netting,MAX(lgd*'3. EQ Forward 2'!T249+lgd*'3. EQ Forward 1'!T249,0),MAX(lgd*'3. EQ Forward 2'!T249,0)+MAX(lgd*'3. EQ Forward 1'!T249,0))</f>
        <v>0</v>
      </c>
      <c r="U277" s="48">
        <f>'3. Discount Factors'!U249*IF(netting,MAX(lgd*'3. EQ Forward 2'!U249+lgd*'3. EQ Forward 1'!U249,0),MAX(lgd*'3. EQ Forward 2'!U249,0)+MAX(lgd*'3. EQ Forward 1'!U249,0))</f>
        <v>0</v>
      </c>
      <c r="V277" s="48">
        <f>'3. Discount Factors'!V249*IF(netting,MAX(lgd*'3. EQ Forward 2'!V249+lgd*'3. EQ Forward 1'!V249,0),MAX(lgd*'3. EQ Forward 2'!V249,0)+MAX(lgd*'3. EQ Forward 1'!V249,0))</f>
        <v>0</v>
      </c>
      <c r="W277" s="53">
        <f>'3. Discount Factors'!W249*IF(netting,MAX(lgd*'3. EQ Forward 2'!W249+lgd*'3. EQ Forward 1'!W249,0),MAX(lgd*'3. EQ Forward 2'!W249,0)+MAX(lgd*'3. EQ Forward 1'!W249,0))</f>
        <v>0</v>
      </c>
    </row>
    <row r="278" spans="2:23" x14ac:dyDescent="0.35">
      <c r="B278" s="26" t="s">
        <v>246</v>
      </c>
      <c r="C278" s="52">
        <f>'3. Discount Factors'!C250*IF(netting,MAX(lgd*'3. EQ Forward 2'!C250+lgd*'3. EQ Forward 1'!C250,0),MAX(lgd*'3. EQ Forward 2'!C250,0)+MAX(lgd*'3. EQ Forward 1'!C250,0))</f>
        <v>0</v>
      </c>
      <c r="D278" s="48">
        <f>'3. Discount Factors'!D250*IF(netting,MAX(lgd*'3. EQ Forward 2'!D250+lgd*'3. EQ Forward 1'!D250,0),MAX(lgd*'3. EQ Forward 2'!D250,0)+MAX(lgd*'3. EQ Forward 1'!D250,0))</f>
        <v>0</v>
      </c>
      <c r="E278" s="48">
        <f>'3. Discount Factors'!E250*IF(netting,MAX(lgd*'3. EQ Forward 2'!E250+lgd*'3. EQ Forward 1'!E250,0),MAX(lgd*'3. EQ Forward 2'!E250,0)+MAX(lgd*'3. EQ Forward 1'!E250,0))</f>
        <v>0</v>
      </c>
      <c r="F278" s="48">
        <f>'3. Discount Factors'!F250*IF(netting,MAX(lgd*'3. EQ Forward 2'!F250+lgd*'3. EQ Forward 1'!F250,0),MAX(lgd*'3. EQ Forward 2'!F250,0)+MAX(lgd*'3. EQ Forward 1'!F250,0))</f>
        <v>0</v>
      </c>
      <c r="G278" s="48">
        <f>'3. Discount Factors'!G250*IF(netting,MAX(lgd*'3. EQ Forward 2'!G250+lgd*'3. EQ Forward 1'!G250,0),MAX(lgd*'3. EQ Forward 2'!G250,0)+MAX(lgd*'3. EQ Forward 1'!G250,0))</f>
        <v>0</v>
      </c>
      <c r="H278" s="48">
        <f>'3. Discount Factors'!H250*IF(netting,MAX(lgd*'3. EQ Forward 2'!H250+lgd*'3. EQ Forward 1'!H250,0),MAX(lgd*'3. EQ Forward 2'!H250,0)+MAX(lgd*'3. EQ Forward 1'!H250,0))</f>
        <v>0</v>
      </c>
      <c r="I278" s="48">
        <f>'3. Discount Factors'!I250*IF(netting,MAX(lgd*'3. EQ Forward 2'!I250+lgd*'3. EQ Forward 1'!I250,0),MAX(lgd*'3. EQ Forward 2'!I250,0)+MAX(lgd*'3. EQ Forward 1'!I250,0))</f>
        <v>0</v>
      </c>
      <c r="J278" s="48">
        <f>'3. Discount Factors'!J250*IF(netting,MAX(lgd*'3. EQ Forward 2'!J250+lgd*'3. EQ Forward 1'!J250,0),MAX(lgd*'3. EQ Forward 2'!J250,0)+MAX(lgd*'3. EQ Forward 1'!J250,0))</f>
        <v>0</v>
      </c>
      <c r="K278" s="48">
        <f>'3. Discount Factors'!K250*IF(netting,MAX(lgd*'3. EQ Forward 2'!K250+lgd*'3. EQ Forward 1'!K250,0),MAX(lgd*'3. EQ Forward 2'!K250,0)+MAX(lgd*'3. EQ Forward 1'!K250,0))</f>
        <v>0</v>
      </c>
      <c r="L278" s="48">
        <f>'3. Discount Factors'!L250*IF(netting,MAX(lgd*'3. EQ Forward 2'!L250+lgd*'3. EQ Forward 1'!L250,0),MAX(lgd*'3. EQ Forward 2'!L250,0)+MAX(lgd*'3. EQ Forward 1'!L250,0))</f>
        <v>0</v>
      </c>
      <c r="M278" s="48">
        <f>'3. Discount Factors'!M250*IF(netting,MAX(lgd*'3. EQ Forward 2'!M250+lgd*'3. EQ Forward 1'!M250,0),MAX(lgd*'3. EQ Forward 2'!M250,0)+MAX(lgd*'3. EQ Forward 1'!M250,0))</f>
        <v>0</v>
      </c>
      <c r="N278" s="48">
        <f>'3. Discount Factors'!N250*IF(netting,MAX(lgd*'3. EQ Forward 2'!N250+lgd*'3. EQ Forward 1'!N250,0),MAX(lgd*'3. EQ Forward 2'!N250,0)+MAX(lgd*'3. EQ Forward 1'!N250,0))</f>
        <v>0</v>
      </c>
      <c r="O278" s="48">
        <f>'3. Discount Factors'!O250*IF(netting,MAX(lgd*'3. EQ Forward 2'!O250+lgd*'3. EQ Forward 1'!O250,0),MAX(lgd*'3. EQ Forward 2'!O250,0)+MAX(lgd*'3. EQ Forward 1'!O250,0))</f>
        <v>0</v>
      </c>
      <c r="P278" s="48">
        <f>'3. Discount Factors'!P250*IF(netting,MAX(lgd*'3. EQ Forward 2'!P250+lgd*'3. EQ Forward 1'!P250,0),MAX(lgd*'3. EQ Forward 2'!P250,0)+MAX(lgd*'3. EQ Forward 1'!P250,0))</f>
        <v>0</v>
      </c>
      <c r="Q278" s="48">
        <f>'3. Discount Factors'!Q250*IF(netting,MAX(lgd*'3. EQ Forward 2'!Q250+lgd*'3. EQ Forward 1'!Q250,0),MAX(lgd*'3. EQ Forward 2'!Q250,0)+MAX(lgd*'3. EQ Forward 1'!Q250,0))</f>
        <v>0</v>
      </c>
      <c r="R278" s="48">
        <f>'3. Discount Factors'!R250*IF(netting,MAX(lgd*'3. EQ Forward 2'!R250+lgd*'3. EQ Forward 1'!R250,0),MAX(lgd*'3. EQ Forward 2'!R250,0)+MAX(lgd*'3. EQ Forward 1'!R250,0))</f>
        <v>0</v>
      </c>
      <c r="S278" s="48">
        <f>'3. Discount Factors'!S250*IF(netting,MAX(lgd*'3. EQ Forward 2'!S250+lgd*'3. EQ Forward 1'!S250,0),MAX(lgd*'3. EQ Forward 2'!S250,0)+MAX(lgd*'3. EQ Forward 1'!S250,0))</f>
        <v>0</v>
      </c>
      <c r="T278" s="48">
        <f>'3. Discount Factors'!T250*IF(netting,MAX(lgd*'3. EQ Forward 2'!T250+lgd*'3. EQ Forward 1'!T250,0),MAX(lgd*'3. EQ Forward 2'!T250,0)+MAX(lgd*'3. EQ Forward 1'!T250,0))</f>
        <v>0</v>
      </c>
      <c r="U278" s="48">
        <f>'3. Discount Factors'!U250*IF(netting,MAX(lgd*'3. EQ Forward 2'!U250+lgd*'3. EQ Forward 1'!U250,0),MAX(lgd*'3. EQ Forward 2'!U250,0)+MAX(lgd*'3. EQ Forward 1'!U250,0))</f>
        <v>0</v>
      </c>
      <c r="V278" s="48">
        <f>'3. Discount Factors'!V250*IF(netting,MAX(lgd*'3. EQ Forward 2'!V250+lgd*'3. EQ Forward 1'!V250,0),MAX(lgd*'3. EQ Forward 2'!V250,0)+MAX(lgd*'3. EQ Forward 1'!V250,0))</f>
        <v>0</v>
      </c>
      <c r="W278" s="53">
        <f>'3. Discount Factors'!W250*IF(netting,MAX(lgd*'3. EQ Forward 2'!W250+lgd*'3. EQ Forward 1'!W250,0),MAX(lgd*'3. EQ Forward 2'!W250,0)+MAX(lgd*'3. EQ Forward 1'!W250,0))</f>
        <v>0</v>
      </c>
    </row>
    <row r="279" spans="2:23" x14ac:dyDescent="0.35">
      <c r="B279" s="26" t="s">
        <v>247</v>
      </c>
      <c r="C279" s="52">
        <f>'3. Discount Factors'!C251*IF(netting,MAX(lgd*'3. EQ Forward 2'!C251+lgd*'3. EQ Forward 1'!C251,0),MAX(lgd*'3. EQ Forward 2'!C251,0)+MAX(lgd*'3. EQ Forward 1'!C251,0))</f>
        <v>0</v>
      </c>
      <c r="D279" s="48">
        <f>'3. Discount Factors'!D251*IF(netting,MAX(lgd*'3. EQ Forward 2'!D251+lgd*'3. EQ Forward 1'!D251,0),MAX(lgd*'3. EQ Forward 2'!D251,0)+MAX(lgd*'3. EQ Forward 1'!D251,0))</f>
        <v>7666368.8702851096</v>
      </c>
      <c r="E279" s="48">
        <f>'3. Discount Factors'!E251*IF(netting,MAX(lgd*'3. EQ Forward 2'!E251+lgd*'3. EQ Forward 1'!E251,0),MAX(lgd*'3. EQ Forward 2'!E251,0)+MAX(lgd*'3. EQ Forward 1'!E251,0))</f>
        <v>12874282.349844053</v>
      </c>
      <c r="F279" s="48">
        <f>'3. Discount Factors'!F251*IF(netting,MAX(lgd*'3. EQ Forward 2'!F251+lgd*'3. EQ Forward 1'!F251,0),MAX(lgd*'3. EQ Forward 2'!F251,0)+MAX(lgd*'3. EQ Forward 1'!F251,0))</f>
        <v>19761847.711421434</v>
      </c>
      <c r="G279" s="48">
        <f>'3. Discount Factors'!G251*IF(netting,MAX(lgd*'3. EQ Forward 2'!G251+lgd*'3. EQ Forward 1'!G251,0),MAX(lgd*'3. EQ Forward 2'!G251,0)+MAX(lgd*'3. EQ Forward 1'!G251,0))</f>
        <v>18376457.549645841</v>
      </c>
      <c r="H279" s="48">
        <f>'3. Discount Factors'!H251*IF(netting,MAX(lgd*'3. EQ Forward 2'!H251+lgd*'3. EQ Forward 1'!H251,0),MAX(lgd*'3. EQ Forward 2'!H251,0)+MAX(lgd*'3. EQ Forward 1'!H251,0))</f>
        <v>7899986.4385900991</v>
      </c>
      <c r="I279" s="48">
        <f>'3. Discount Factors'!I251*IF(netting,MAX(lgd*'3. EQ Forward 2'!I251+lgd*'3. EQ Forward 1'!I251,0),MAX(lgd*'3. EQ Forward 2'!I251,0)+MAX(lgd*'3. EQ Forward 1'!I251,0))</f>
        <v>4288797.6064823223</v>
      </c>
      <c r="J279" s="48">
        <f>'3. Discount Factors'!J251*IF(netting,MAX(lgd*'3. EQ Forward 2'!J251+lgd*'3. EQ Forward 1'!J251,0),MAX(lgd*'3. EQ Forward 2'!J251,0)+MAX(lgd*'3. EQ Forward 1'!J251,0))</f>
        <v>18452541.546495646</v>
      </c>
      <c r="K279" s="48">
        <f>'3. Discount Factors'!K251*IF(netting,MAX(lgd*'3. EQ Forward 2'!K251+lgd*'3. EQ Forward 1'!K251,0),MAX(lgd*'3. EQ Forward 2'!K251,0)+MAX(lgd*'3. EQ Forward 1'!K251,0))</f>
        <v>14515458.09319412</v>
      </c>
      <c r="L279" s="48">
        <f>'3. Discount Factors'!L251*IF(netting,MAX(lgd*'3. EQ Forward 2'!L251+lgd*'3. EQ Forward 1'!L251,0),MAX(lgd*'3. EQ Forward 2'!L251,0)+MAX(lgd*'3. EQ Forward 1'!L251,0))</f>
        <v>15627863.084560167</v>
      </c>
      <c r="M279" s="48">
        <f>'3. Discount Factors'!M251*IF(netting,MAX(lgd*'3. EQ Forward 2'!M251+lgd*'3. EQ Forward 1'!M251,0),MAX(lgd*'3. EQ Forward 2'!M251,0)+MAX(lgd*'3. EQ Forward 1'!M251,0))</f>
        <v>13112227.298095986</v>
      </c>
      <c r="N279" s="48">
        <f>'3. Discount Factors'!N251*IF(netting,MAX(lgd*'3. EQ Forward 2'!N251+lgd*'3. EQ Forward 1'!N251,0),MAX(lgd*'3. EQ Forward 2'!N251,0)+MAX(lgd*'3. EQ Forward 1'!N251,0))</f>
        <v>15121154.060852526</v>
      </c>
      <c r="O279" s="48">
        <f>'3. Discount Factors'!O251*IF(netting,MAX(lgd*'3. EQ Forward 2'!O251+lgd*'3. EQ Forward 1'!O251,0),MAX(lgd*'3. EQ Forward 2'!O251,0)+MAX(lgd*'3. EQ Forward 1'!O251,0))</f>
        <v>7779639.7383480938</v>
      </c>
      <c r="P279" s="48">
        <f>'3. Discount Factors'!P251*IF(netting,MAX(lgd*'3. EQ Forward 2'!P251+lgd*'3. EQ Forward 1'!P251,0),MAX(lgd*'3. EQ Forward 2'!P251,0)+MAX(lgd*'3. EQ Forward 1'!P251,0))</f>
        <v>5471.8270521870681</v>
      </c>
      <c r="Q279" s="48">
        <f>'3. Discount Factors'!Q251*IF(netting,MAX(lgd*'3. EQ Forward 2'!Q251+lgd*'3. EQ Forward 1'!Q251,0),MAX(lgd*'3. EQ Forward 2'!Q251,0)+MAX(lgd*'3. EQ Forward 1'!Q251,0))</f>
        <v>4721565.2613286646</v>
      </c>
      <c r="R279" s="48">
        <f>'3. Discount Factors'!R251*IF(netting,MAX(lgd*'3. EQ Forward 2'!R251+lgd*'3. EQ Forward 1'!R251,0),MAX(lgd*'3. EQ Forward 2'!R251,0)+MAX(lgd*'3. EQ Forward 1'!R251,0))</f>
        <v>0</v>
      </c>
      <c r="S279" s="48">
        <f>'3. Discount Factors'!S251*IF(netting,MAX(lgd*'3. EQ Forward 2'!S251+lgd*'3. EQ Forward 1'!S251,0),MAX(lgd*'3. EQ Forward 2'!S251,0)+MAX(lgd*'3. EQ Forward 1'!S251,0))</f>
        <v>0</v>
      </c>
      <c r="T279" s="48">
        <f>'3. Discount Factors'!T251*IF(netting,MAX(lgd*'3. EQ Forward 2'!T251+lgd*'3. EQ Forward 1'!T251,0),MAX(lgd*'3. EQ Forward 2'!T251,0)+MAX(lgd*'3. EQ Forward 1'!T251,0))</f>
        <v>0</v>
      </c>
      <c r="U279" s="48">
        <f>'3. Discount Factors'!U251*IF(netting,MAX(lgd*'3. EQ Forward 2'!U251+lgd*'3. EQ Forward 1'!U251,0),MAX(lgd*'3. EQ Forward 2'!U251,0)+MAX(lgd*'3. EQ Forward 1'!U251,0))</f>
        <v>0</v>
      </c>
      <c r="V279" s="48">
        <f>'3. Discount Factors'!V251*IF(netting,MAX(lgd*'3. EQ Forward 2'!V251+lgd*'3. EQ Forward 1'!V251,0),MAX(lgd*'3. EQ Forward 2'!V251,0)+MAX(lgd*'3. EQ Forward 1'!V251,0))</f>
        <v>0</v>
      </c>
      <c r="W279" s="53">
        <f>'3. Discount Factors'!W251*IF(netting,MAX(lgd*'3. EQ Forward 2'!W251+lgd*'3. EQ Forward 1'!W251,0),MAX(lgd*'3. EQ Forward 2'!W251,0)+MAX(lgd*'3. EQ Forward 1'!W251,0))</f>
        <v>0</v>
      </c>
    </row>
    <row r="280" spans="2:23" x14ac:dyDescent="0.35">
      <c r="B280" s="26" t="s">
        <v>248</v>
      </c>
      <c r="C280" s="52">
        <f>'3. Discount Factors'!C252*IF(netting,MAX(lgd*'3. EQ Forward 2'!C252+lgd*'3. EQ Forward 1'!C252,0),MAX(lgd*'3. EQ Forward 2'!C252,0)+MAX(lgd*'3. EQ Forward 1'!C252,0))</f>
        <v>0</v>
      </c>
      <c r="D280" s="48">
        <f>'3. Discount Factors'!D252*IF(netting,MAX(lgd*'3. EQ Forward 2'!D252+lgd*'3. EQ Forward 1'!D252,0),MAX(lgd*'3. EQ Forward 2'!D252,0)+MAX(lgd*'3. EQ Forward 1'!D252,0))</f>
        <v>0</v>
      </c>
      <c r="E280" s="48">
        <f>'3. Discount Factors'!E252*IF(netting,MAX(lgd*'3. EQ Forward 2'!E252+lgd*'3. EQ Forward 1'!E252,0),MAX(lgd*'3. EQ Forward 2'!E252,0)+MAX(lgd*'3. EQ Forward 1'!E252,0))</f>
        <v>0</v>
      </c>
      <c r="F280" s="48">
        <f>'3. Discount Factors'!F252*IF(netting,MAX(lgd*'3. EQ Forward 2'!F252+lgd*'3. EQ Forward 1'!F252,0),MAX(lgd*'3. EQ Forward 2'!F252,0)+MAX(lgd*'3. EQ Forward 1'!F252,0))</f>
        <v>0</v>
      </c>
      <c r="G280" s="48">
        <f>'3. Discount Factors'!G252*IF(netting,MAX(lgd*'3. EQ Forward 2'!G252+lgd*'3. EQ Forward 1'!G252,0),MAX(lgd*'3. EQ Forward 2'!G252,0)+MAX(lgd*'3. EQ Forward 1'!G252,0))</f>
        <v>0</v>
      </c>
      <c r="H280" s="48">
        <f>'3. Discount Factors'!H252*IF(netting,MAX(lgd*'3. EQ Forward 2'!H252+lgd*'3. EQ Forward 1'!H252,0),MAX(lgd*'3. EQ Forward 2'!H252,0)+MAX(lgd*'3. EQ Forward 1'!H252,0))</f>
        <v>0</v>
      </c>
      <c r="I280" s="48">
        <f>'3. Discount Factors'!I252*IF(netting,MAX(lgd*'3. EQ Forward 2'!I252+lgd*'3. EQ Forward 1'!I252,0),MAX(lgd*'3. EQ Forward 2'!I252,0)+MAX(lgd*'3. EQ Forward 1'!I252,0))</f>
        <v>0</v>
      </c>
      <c r="J280" s="48">
        <f>'3. Discount Factors'!J252*IF(netting,MAX(lgd*'3. EQ Forward 2'!J252+lgd*'3. EQ Forward 1'!J252,0),MAX(lgd*'3. EQ Forward 2'!J252,0)+MAX(lgd*'3. EQ Forward 1'!J252,0))</f>
        <v>0</v>
      </c>
      <c r="K280" s="48">
        <f>'3. Discount Factors'!K252*IF(netting,MAX(lgd*'3. EQ Forward 2'!K252+lgd*'3. EQ Forward 1'!K252,0),MAX(lgd*'3. EQ Forward 2'!K252,0)+MAX(lgd*'3. EQ Forward 1'!K252,0))</f>
        <v>0</v>
      </c>
      <c r="L280" s="48">
        <f>'3. Discount Factors'!L252*IF(netting,MAX(lgd*'3. EQ Forward 2'!L252+lgd*'3. EQ Forward 1'!L252,0),MAX(lgd*'3. EQ Forward 2'!L252,0)+MAX(lgd*'3. EQ Forward 1'!L252,0))</f>
        <v>0</v>
      </c>
      <c r="M280" s="48">
        <f>'3. Discount Factors'!M252*IF(netting,MAX(lgd*'3. EQ Forward 2'!M252+lgd*'3. EQ Forward 1'!M252,0),MAX(lgd*'3. EQ Forward 2'!M252,0)+MAX(lgd*'3. EQ Forward 1'!M252,0))</f>
        <v>0</v>
      </c>
      <c r="N280" s="48">
        <f>'3. Discount Factors'!N252*IF(netting,MAX(lgd*'3. EQ Forward 2'!N252+lgd*'3. EQ Forward 1'!N252,0),MAX(lgd*'3. EQ Forward 2'!N252,0)+MAX(lgd*'3. EQ Forward 1'!N252,0))</f>
        <v>0</v>
      </c>
      <c r="O280" s="48">
        <f>'3. Discount Factors'!O252*IF(netting,MAX(lgd*'3. EQ Forward 2'!O252+lgd*'3. EQ Forward 1'!O252,0),MAX(lgd*'3. EQ Forward 2'!O252,0)+MAX(lgd*'3. EQ Forward 1'!O252,0))</f>
        <v>5976335.6080141272</v>
      </c>
      <c r="P280" s="48">
        <f>'3. Discount Factors'!P252*IF(netting,MAX(lgd*'3. EQ Forward 2'!P252+lgd*'3. EQ Forward 1'!P252,0),MAX(lgd*'3. EQ Forward 2'!P252,0)+MAX(lgd*'3. EQ Forward 1'!P252,0))</f>
        <v>6683022.1128297653</v>
      </c>
      <c r="Q280" s="48">
        <f>'3. Discount Factors'!Q252*IF(netting,MAX(lgd*'3. EQ Forward 2'!Q252+lgd*'3. EQ Forward 1'!Q252,0),MAX(lgd*'3. EQ Forward 2'!Q252,0)+MAX(lgd*'3. EQ Forward 1'!Q252,0))</f>
        <v>17556070.845405482</v>
      </c>
      <c r="R280" s="48">
        <f>'3. Discount Factors'!R252*IF(netting,MAX(lgd*'3. EQ Forward 2'!R252+lgd*'3. EQ Forward 1'!R252,0),MAX(lgd*'3. EQ Forward 2'!R252,0)+MAX(lgd*'3. EQ Forward 1'!R252,0))</f>
        <v>26189192.424016997</v>
      </c>
      <c r="S280" s="48">
        <f>'3. Discount Factors'!S252*IF(netting,MAX(lgd*'3. EQ Forward 2'!S252+lgd*'3. EQ Forward 1'!S252,0),MAX(lgd*'3. EQ Forward 2'!S252,0)+MAX(lgd*'3. EQ Forward 1'!S252,0))</f>
        <v>17642694.653091118</v>
      </c>
      <c r="T280" s="48">
        <f>'3. Discount Factors'!T252*IF(netting,MAX(lgd*'3. EQ Forward 2'!T252+lgd*'3. EQ Forward 1'!T252,0),MAX(lgd*'3. EQ Forward 2'!T252,0)+MAX(lgd*'3. EQ Forward 1'!T252,0))</f>
        <v>21589860.448353548</v>
      </c>
      <c r="U280" s="48">
        <f>'3. Discount Factors'!U252*IF(netting,MAX(lgd*'3. EQ Forward 2'!U252+lgd*'3. EQ Forward 1'!U252,0),MAX(lgd*'3. EQ Forward 2'!U252,0)+MAX(lgd*'3. EQ Forward 1'!U252,0))</f>
        <v>17891145.626542743</v>
      </c>
      <c r="V280" s="48">
        <f>'3. Discount Factors'!V252*IF(netting,MAX(lgd*'3. EQ Forward 2'!V252+lgd*'3. EQ Forward 1'!V252,0),MAX(lgd*'3. EQ Forward 2'!V252,0)+MAX(lgd*'3. EQ Forward 1'!V252,0))</f>
        <v>18832889.742670409</v>
      </c>
      <c r="W280" s="53">
        <f>'3. Discount Factors'!W252*IF(netting,MAX(lgd*'3. EQ Forward 2'!W252+lgd*'3. EQ Forward 1'!W252,0),MAX(lgd*'3. EQ Forward 2'!W252,0)+MAX(lgd*'3. EQ Forward 1'!W252,0))</f>
        <v>11748911.308702175</v>
      </c>
    </row>
    <row r="281" spans="2:23" x14ac:dyDescent="0.35">
      <c r="B281" s="26" t="s">
        <v>249</v>
      </c>
      <c r="C281" s="52">
        <f>'3. Discount Factors'!C253*IF(netting,MAX(lgd*'3. EQ Forward 2'!C253+lgd*'3. EQ Forward 1'!C253,0),MAX(lgd*'3. EQ Forward 2'!C253,0)+MAX(lgd*'3. EQ Forward 1'!C253,0))</f>
        <v>0</v>
      </c>
      <c r="D281" s="48">
        <f>'3. Discount Factors'!D253*IF(netting,MAX(lgd*'3. EQ Forward 2'!D253+lgd*'3. EQ Forward 1'!D253,0),MAX(lgd*'3. EQ Forward 2'!D253,0)+MAX(lgd*'3. EQ Forward 1'!D253,0))</f>
        <v>1009268.3444329164</v>
      </c>
      <c r="E281" s="48">
        <f>'3. Discount Factors'!E253*IF(netting,MAX(lgd*'3. EQ Forward 2'!E253+lgd*'3. EQ Forward 1'!E253,0),MAX(lgd*'3. EQ Forward 2'!E253,0)+MAX(lgd*'3. EQ Forward 1'!E253,0))</f>
        <v>10727539.999063799</v>
      </c>
      <c r="F281" s="48">
        <f>'3. Discount Factors'!F253*IF(netting,MAX(lgd*'3. EQ Forward 2'!F253+lgd*'3. EQ Forward 1'!F253,0),MAX(lgd*'3. EQ Forward 2'!F253,0)+MAX(lgd*'3. EQ Forward 1'!F253,0))</f>
        <v>8928173.8667759951</v>
      </c>
      <c r="G281" s="48">
        <f>'3. Discount Factors'!G253*IF(netting,MAX(lgd*'3. EQ Forward 2'!G253+lgd*'3. EQ Forward 1'!G253,0),MAX(lgd*'3. EQ Forward 2'!G253,0)+MAX(lgd*'3. EQ Forward 1'!G253,0))</f>
        <v>18876217.507167242</v>
      </c>
      <c r="H281" s="48">
        <f>'3. Discount Factors'!H253*IF(netting,MAX(lgd*'3. EQ Forward 2'!H253+lgd*'3. EQ Forward 1'!H253,0),MAX(lgd*'3. EQ Forward 2'!H253,0)+MAX(lgd*'3. EQ Forward 1'!H253,0))</f>
        <v>9488786.7298839688</v>
      </c>
      <c r="I281" s="48">
        <f>'3. Discount Factors'!I253*IF(netting,MAX(lgd*'3. EQ Forward 2'!I253+lgd*'3. EQ Forward 1'!I253,0),MAX(lgd*'3. EQ Forward 2'!I253,0)+MAX(lgd*'3. EQ Forward 1'!I253,0))</f>
        <v>10785513.791251773</v>
      </c>
      <c r="J281" s="48">
        <f>'3. Discount Factors'!J253*IF(netting,MAX(lgd*'3. EQ Forward 2'!J253+lgd*'3. EQ Forward 1'!J253,0),MAX(lgd*'3. EQ Forward 2'!J253,0)+MAX(lgd*'3. EQ Forward 1'!J253,0))</f>
        <v>1915030.4494144055</v>
      </c>
      <c r="K281" s="48">
        <f>'3. Discount Factors'!K253*IF(netting,MAX(lgd*'3. EQ Forward 2'!K253+lgd*'3. EQ Forward 1'!K253,0),MAX(lgd*'3. EQ Forward 2'!K253,0)+MAX(lgd*'3. EQ Forward 1'!K253,0))</f>
        <v>5550507.4508537157</v>
      </c>
      <c r="L281" s="48">
        <f>'3. Discount Factors'!L253*IF(netting,MAX(lgd*'3. EQ Forward 2'!L253+lgd*'3. EQ Forward 1'!L253,0),MAX(lgd*'3. EQ Forward 2'!L253,0)+MAX(lgd*'3. EQ Forward 1'!L253,0))</f>
        <v>3590223.492492971</v>
      </c>
      <c r="M281" s="48">
        <f>'3. Discount Factors'!M253*IF(netting,MAX(lgd*'3. EQ Forward 2'!M253+lgd*'3. EQ Forward 1'!M253,0),MAX(lgd*'3. EQ Forward 2'!M253,0)+MAX(lgd*'3. EQ Forward 1'!M253,0))</f>
        <v>0</v>
      </c>
      <c r="N281" s="48">
        <f>'3. Discount Factors'!N253*IF(netting,MAX(lgd*'3. EQ Forward 2'!N253+lgd*'3. EQ Forward 1'!N253,0),MAX(lgd*'3. EQ Forward 2'!N253,0)+MAX(lgd*'3. EQ Forward 1'!N253,0))</f>
        <v>0</v>
      </c>
      <c r="O281" s="48">
        <f>'3. Discount Factors'!O253*IF(netting,MAX(lgd*'3. EQ Forward 2'!O253+lgd*'3. EQ Forward 1'!O253,0),MAX(lgd*'3. EQ Forward 2'!O253,0)+MAX(lgd*'3. EQ Forward 1'!O253,0))</f>
        <v>0</v>
      </c>
      <c r="P281" s="48">
        <f>'3. Discount Factors'!P253*IF(netting,MAX(lgd*'3. EQ Forward 2'!P253+lgd*'3. EQ Forward 1'!P253,0),MAX(lgd*'3. EQ Forward 2'!P253,0)+MAX(lgd*'3. EQ Forward 1'!P253,0))</f>
        <v>0</v>
      </c>
      <c r="Q281" s="48">
        <f>'3. Discount Factors'!Q253*IF(netting,MAX(lgd*'3. EQ Forward 2'!Q253+lgd*'3. EQ Forward 1'!Q253,0),MAX(lgd*'3. EQ Forward 2'!Q253,0)+MAX(lgd*'3. EQ Forward 1'!Q253,0))</f>
        <v>0</v>
      </c>
      <c r="R281" s="48">
        <f>'3. Discount Factors'!R253*IF(netting,MAX(lgd*'3. EQ Forward 2'!R253+lgd*'3. EQ Forward 1'!R253,0),MAX(lgd*'3. EQ Forward 2'!R253,0)+MAX(lgd*'3. EQ Forward 1'!R253,0))</f>
        <v>0</v>
      </c>
      <c r="S281" s="48">
        <f>'3. Discount Factors'!S253*IF(netting,MAX(lgd*'3. EQ Forward 2'!S253+lgd*'3. EQ Forward 1'!S253,0),MAX(lgd*'3. EQ Forward 2'!S253,0)+MAX(lgd*'3. EQ Forward 1'!S253,0))</f>
        <v>0</v>
      </c>
      <c r="T281" s="48">
        <f>'3. Discount Factors'!T253*IF(netting,MAX(lgd*'3. EQ Forward 2'!T253+lgd*'3. EQ Forward 1'!T253,0),MAX(lgd*'3. EQ Forward 2'!T253,0)+MAX(lgd*'3. EQ Forward 1'!T253,0))</f>
        <v>0</v>
      </c>
      <c r="U281" s="48">
        <f>'3. Discount Factors'!U253*IF(netting,MAX(lgd*'3. EQ Forward 2'!U253+lgd*'3. EQ Forward 1'!U253,0),MAX(lgd*'3. EQ Forward 2'!U253,0)+MAX(lgd*'3. EQ Forward 1'!U253,0))</f>
        <v>0</v>
      </c>
      <c r="V281" s="48">
        <f>'3. Discount Factors'!V253*IF(netting,MAX(lgd*'3. EQ Forward 2'!V253+lgd*'3. EQ Forward 1'!V253,0),MAX(lgd*'3. EQ Forward 2'!V253,0)+MAX(lgd*'3. EQ Forward 1'!V253,0))</f>
        <v>0</v>
      </c>
      <c r="W281" s="53">
        <f>'3. Discount Factors'!W253*IF(netting,MAX(lgd*'3. EQ Forward 2'!W253+lgd*'3. EQ Forward 1'!W253,0),MAX(lgd*'3. EQ Forward 2'!W253,0)+MAX(lgd*'3. EQ Forward 1'!W253,0))</f>
        <v>0</v>
      </c>
    </row>
    <row r="282" spans="2:23" x14ac:dyDescent="0.35">
      <c r="B282" s="26" t="s">
        <v>250</v>
      </c>
      <c r="C282" s="52">
        <f>'3. Discount Factors'!C254*IF(netting,MAX(lgd*'3. EQ Forward 2'!C254+lgd*'3. EQ Forward 1'!C254,0),MAX(lgd*'3. EQ Forward 2'!C254,0)+MAX(lgd*'3. EQ Forward 1'!C254,0))</f>
        <v>0</v>
      </c>
      <c r="D282" s="48">
        <f>'3. Discount Factors'!D254*IF(netting,MAX(lgd*'3. EQ Forward 2'!D254+lgd*'3. EQ Forward 1'!D254,0),MAX(lgd*'3. EQ Forward 2'!D254,0)+MAX(lgd*'3. EQ Forward 1'!D254,0))</f>
        <v>0</v>
      </c>
      <c r="E282" s="48">
        <f>'3. Discount Factors'!E254*IF(netting,MAX(lgd*'3. EQ Forward 2'!E254+lgd*'3. EQ Forward 1'!E254,0),MAX(lgd*'3. EQ Forward 2'!E254,0)+MAX(lgd*'3. EQ Forward 1'!E254,0))</f>
        <v>0</v>
      </c>
      <c r="F282" s="48">
        <f>'3. Discount Factors'!F254*IF(netting,MAX(lgd*'3. EQ Forward 2'!F254+lgd*'3. EQ Forward 1'!F254,0),MAX(lgd*'3. EQ Forward 2'!F254,0)+MAX(lgd*'3. EQ Forward 1'!F254,0))</f>
        <v>0</v>
      </c>
      <c r="G282" s="48">
        <f>'3. Discount Factors'!G254*IF(netting,MAX(lgd*'3. EQ Forward 2'!G254+lgd*'3. EQ Forward 1'!G254,0),MAX(lgd*'3. EQ Forward 2'!G254,0)+MAX(lgd*'3. EQ Forward 1'!G254,0))</f>
        <v>0</v>
      </c>
      <c r="H282" s="48">
        <f>'3. Discount Factors'!H254*IF(netting,MAX(lgd*'3. EQ Forward 2'!H254+lgd*'3. EQ Forward 1'!H254,0),MAX(lgd*'3. EQ Forward 2'!H254,0)+MAX(lgd*'3. EQ Forward 1'!H254,0))</f>
        <v>0</v>
      </c>
      <c r="I282" s="48">
        <f>'3. Discount Factors'!I254*IF(netting,MAX(lgd*'3. EQ Forward 2'!I254+lgd*'3. EQ Forward 1'!I254,0),MAX(lgd*'3. EQ Forward 2'!I254,0)+MAX(lgd*'3. EQ Forward 1'!I254,0))</f>
        <v>0</v>
      </c>
      <c r="J282" s="48">
        <f>'3. Discount Factors'!J254*IF(netting,MAX(lgd*'3. EQ Forward 2'!J254+lgd*'3. EQ Forward 1'!J254,0),MAX(lgd*'3. EQ Forward 2'!J254,0)+MAX(lgd*'3. EQ Forward 1'!J254,0))</f>
        <v>0</v>
      </c>
      <c r="K282" s="48">
        <f>'3. Discount Factors'!K254*IF(netting,MAX(lgd*'3. EQ Forward 2'!K254+lgd*'3. EQ Forward 1'!K254,0),MAX(lgd*'3. EQ Forward 2'!K254,0)+MAX(lgd*'3. EQ Forward 1'!K254,0))</f>
        <v>0</v>
      </c>
      <c r="L282" s="48">
        <f>'3. Discount Factors'!L254*IF(netting,MAX(lgd*'3. EQ Forward 2'!L254+lgd*'3. EQ Forward 1'!L254,0),MAX(lgd*'3. EQ Forward 2'!L254,0)+MAX(lgd*'3. EQ Forward 1'!L254,0))</f>
        <v>0</v>
      </c>
      <c r="M282" s="48">
        <f>'3. Discount Factors'!M254*IF(netting,MAX(lgd*'3. EQ Forward 2'!M254+lgd*'3. EQ Forward 1'!M254,0),MAX(lgd*'3. EQ Forward 2'!M254,0)+MAX(lgd*'3. EQ Forward 1'!M254,0))</f>
        <v>0</v>
      </c>
      <c r="N282" s="48">
        <f>'3. Discount Factors'!N254*IF(netting,MAX(lgd*'3. EQ Forward 2'!N254+lgd*'3. EQ Forward 1'!N254,0),MAX(lgd*'3. EQ Forward 2'!N254,0)+MAX(lgd*'3. EQ Forward 1'!N254,0))</f>
        <v>0</v>
      </c>
      <c r="O282" s="48">
        <f>'3. Discount Factors'!O254*IF(netting,MAX(lgd*'3. EQ Forward 2'!O254+lgd*'3. EQ Forward 1'!O254,0),MAX(lgd*'3. EQ Forward 2'!O254,0)+MAX(lgd*'3. EQ Forward 1'!O254,0))</f>
        <v>0</v>
      </c>
      <c r="P282" s="48">
        <f>'3. Discount Factors'!P254*IF(netting,MAX(lgd*'3. EQ Forward 2'!P254+lgd*'3. EQ Forward 1'!P254,0),MAX(lgd*'3. EQ Forward 2'!P254,0)+MAX(lgd*'3. EQ Forward 1'!P254,0))</f>
        <v>0</v>
      </c>
      <c r="Q282" s="48">
        <f>'3. Discount Factors'!Q254*IF(netting,MAX(lgd*'3. EQ Forward 2'!Q254+lgd*'3. EQ Forward 1'!Q254,0),MAX(lgd*'3. EQ Forward 2'!Q254,0)+MAX(lgd*'3. EQ Forward 1'!Q254,0))</f>
        <v>0</v>
      </c>
      <c r="R282" s="48">
        <f>'3. Discount Factors'!R254*IF(netting,MAX(lgd*'3. EQ Forward 2'!R254+lgd*'3. EQ Forward 1'!R254,0),MAX(lgd*'3. EQ Forward 2'!R254,0)+MAX(lgd*'3. EQ Forward 1'!R254,0))</f>
        <v>0</v>
      </c>
      <c r="S282" s="48">
        <f>'3. Discount Factors'!S254*IF(netting,MAX(lgd*'3. EQ Forward 2'!S254+lgd*'3. EQ Forward 1'!S254,0),MAX(lgd*'3. EQ Forward 2'!S254,0)+MAX(lgd*'3. EQ Forward 1'!S254,0))</f>
        <v>0</v>
      </c>
      <c r="T282" s="48">
        <f>'3. Discount Factors'!T254*IF(netting,MAX(lgd*'3. EQ Forward 2'!T254+lgd*'3. EQ Forward 1'!T254,0),MAX(lgd*'3. EQ Forward 2'!T254,0)+MAX(lgd*'3. EQ Forward 1'!T254,0))</f>
        <v>0</v>
      </c>
      <c r="U282" s="48">
        <f>'3. Discount Factors'!U254*IF(netting,MAX(lgd*'3. EQ Forward 2'!U254+lgd*'3. EQ Forward 1'!U254,0),MAX(lgd*'3. EQ Forward 2'!U254,0)+MAX(lgd*'3. EQ Forward 1'!U254,0))</f>
        <v>0</v>
      </c>
      <c r="V282" s="48">
        <f>'3. Discount Factors'!V254*IF(netting,MAX(lgd*'3. EQ Forward 2'!V254+lgd*'3. EQ Forward 1'!V254,0),MAX(lgd*'3. EQ Forward 2'!V254,0)+MAX(lgd*'3. EQ Forward 1'!V254,0))</f>
        <v>0</v>
      </c>
      <c r="W282" s="53">
        <f>'3. Discount Factors'!W254*IF(netting,MAX(lgd*'3. EQ Forward 2'!W254+lgd*'3. EQ Forward 1'!W254,0),MAX(lgd*'3. EQ Forward 2'!W254,0)+MAX(lgd*'3. EQ Forward 1'!W254,0))</f>
        <v>0</v>
      </c>
    </row>
    <row r="283" spans="2:23" x14ac:dyDescent="0.35">
      <c r="B283" s="26" t="s">
        <v>251</v>
      </c>
      <c r="C283" s="52">
        <f>'3. Discount Factors'!C255*IF(netting,MAX(lgd*'3. EQ Forward 2'!C255+lgd*'3. EQ Forward 1'!C255,0),MAX(lgd*'3. EQ Forward 2'!C255,0)+MAX(lgd*'3. EQ Forward 1'!C255,0))</f>
        <v>0</v>
      </c>
      <c r="D283" s="48">
        <f>'3. Discount Factors'!D255*IF(netting,MAX(lgd*'3. EQ Forward 2'!D255+lgd*'3. EQ Forward 1'!D255,0),MAX(lgd*'3. EQ Forward 2'!D255,0)+MAX(lgd*'3. EQ Forward 1'!D255,0))</f>
        <v>0</v>
      </c>
      <c r="E283" s="48">
        <f>'3. Discount Factors'!E255*IF(netting,MAX(lgd*'3. EQ Forward 2'!E255+lgd*'3. EQ Forward 1'!E255,0),MAX(lgd*'3. EQ Forward 2'!E255,0)+MAX(lgd*'3. EQ Forward 1'!E255,0))</f>
        <v>0</v>
      </c>
      <c r="F283" s="48">
        <f>'3. Discount Factors'!F255*IF(netting,MAX(lgd*'3. EQ Forward 2'!F255+lgd*'3. EQ Forward 1'!F255,0),MAX(lgd*'3. EQ Forward 2'!F255,0)+MAX(lgd*'3. EQ Forward 1'!F255,0))</f>
        <v>0</v>
      </c>
      <c r="G283" s="48">
        <f>'3. Discount Factors'!G255*IF(netting,MAX(lgd*'3. EQ Forward 2'!G255+lgd*'3. EQ Forward 1'!G255,0),MAX(lgd*'3. EQ Forward 2'!G255,0)+MAX(lgd*'3. EQ Forward 1'!G255,0))</f>
        <v>341373.35933461058</v>
      </c>
      <c r="H283" s="48">
        <f>'3. Discount Factors'!H255*IF(netting,MAX(lgd*'3. EQ Forward 2'!H255+lgd*'3. EQ Forward 1'!H255,0),MAX(lgd*'3. EQ Forward 2'!H255,0)+MAX(lgd*'3. EQ Forward 1'!H255,0))</f>
        <v>0</v>
      </c>
      <c r="I283" s="48">
        <f>'3. Discount Factors'!I255*IF(netting,MAX(lgd*'3. EQ Forward 2'!I255+lgd*'3. EQ Forward 1'!I255,0),MAX(lgd*'3. EQ Forward 2'!I255,0)+MAX(lgd*'3. EQ Forward 1'!I255,0))</f>
        <v>0</v>
      </c>
      <c r="J283" s="48">
        <f>'3. Discount Factors'!J255*IF(netting,MAX(lgd*'3. EQ Forward 2'!J255+lgd*'3. EQ Forward 1'!J255,0),MAX(lgd*'3. EQ Forward 2'!J255,0)+MAX(lgd*'3. EQ Forward 1'!J255,0))</f>
        <v>0</v>
      </c>
      <c r="K283" s="48">
        <f>'3. Discount Factors'!K255*IF(netting,MAX(lgd*'3. EQ Forward 2'!K255+lgd*'3. EQ Forward 1'!K255,0),MAX(lgd*'3. EQ Forward 2'!K255,0)+MAX(lgd*'3. EQ Forward 1'!K255,0))</f>
        <v>0</v>
      </c>
      <c r="L283" s="48">
        <f>'3. Discount Factors'!L255*IF(netting,MAX(lgd*'3. EQ Forward 2'!L255+lgd*'3. EQ Forward 1'!L255,0),MAX(lgd*'3. EQ Forward 2'!L255,0)+MAX(lgd*'3. EQ Forward 1'!L255,0))</f>
        <v>0</v>
      </c>
      <c r="M283" s="48">
        <f>'3. Discount Factors'!M255*IF(netting,MAX(lgd*'3. EQ Forward 2'!M255+lgd*'3. EQ Forward 1'!M255,0),MAX(lgd*'3. EQ Forward 2'!M255,0)+MAX(lgd*'3. EQ Forward 1'!M255,0))</f>
        <v>0</v>
      </c>
      <c r="N283" s="48">
        <f>'3. Discount Factors'!N255*IF(netting,MAX(lgd*'3. EQ Forward 2'!N255+lgd*'3. EQ Forward 1'!N255,0),MAX(lgd*'3. EQ Forward 2'!N255,0)+MAX(lgd*'3. EQ Forward 1'!N255,0))</f>
        <v>0</v>
      </c>
      <c r="O283" s="48">
        <f>'3. Discount Factors'!O255*IF(netting,MAX(lgd*'3. EQ Forward 2'!O255+lgd*'3. EQ Forward 1'!O255,0),MAX(lgd*'3. EQ Forward 2'!O255,0)+MAX(lgd*'3. EQ Forward 1'!O255,0))</f>
        <v>0</v>
      </c>
      <c r="P283" s="48">
        <f>'3. Discount Factors'!P255*IF(netting,MAX(lgd*'3. EQ Forward 2'!P255+lgd*'3. EQ Forward 1'!P255,0),MAX(lgd*'3. EQ Forward 2'!P255,0)+MAX(lgd*'3. EQ Forward 1'!P255,0))</f>
        <v>0</v>
      </c>
      <c r="Q283" s="48">
        <f>'3. Discount Factors'!Q255*IF(netting,MAX(lgd*'3. EQ Forward 2'!Q255+lgd*'3. EQ Forward 1'!Q255,0),MAX(lgd*'3. EQ Forward 2'!Q255,0)+MAX(lgd*'3. EQ Forward 1'!Q255,0))</f>
        <v>0</v>
      </c>
      <c r="R283" s="48">
        <f>'3. Discount Factors'!R255*IF(netting,MAX(lgd*'3. EQ Forward 2'!R255+lgd*'3. EQ Forward 1'!R255,0),MAX(lgd*'3. EQ Forward 2'!R255,0)+MAX(lgd*'3. EQ Forward 1'!R255,0))</f>
        <v>0</v>
      </c>
      <c r="S283" s="48">
        <f>'3. Discount Factors'!S255*IF(netting,MAX(lgd*'3. EQ Forward 2'!S255+lgd*'3. EQ Forward 1'!S255,0),MAX(lgd*'3. EQ Forward 2'!S255,0)+MAX(lgd*'3. EQ Forward 1'!S255,0))</f>
        <v>0</v>
      </c>
      <c r="T283" s="48">
        <f>'3. Discount Factors'!T255*IF(netting,MAX(lgd*'3. EQ Forward 2'!T255+lgd*'3. EQ Forward 1'!T255,0),MAX(lgd*'3. EQ Forward 2'!T255,0)+MAX(lgd*'3. EQ Forward 1'!T255,0))</f>
        <v>0</v>
      </c>
      <c r="U283" s="48">
        <f>'3. Discount Factors'!U255*IF(netting,MAX(lgd*'3. EQ Forward 2'!U255+lgd*'3. EQ Forward 1'!U255,0),MAX(lgd*'3. EQ Forward 2'!U255,0)+MAX(lgd*'3. EQ Forward 1'!U255,0))</f>
        <v>0</v>
      </c>
      <c r="V283" s="48">
        <f>'3. Discount Factors'!V255*IF(netting,MAX(lgd*'3. EQ Forward 2'!V255+lgd*'3. EQ Forward 1'!V255,0),MAX(lgd*'3. EQ Forward 2'!V255,0)+MAX(lgd*'3. EQ Forward 1'!V255,0))</f>
        <v>0</v>
      </c>
      <c r="W283" s="53">
        <f>'3. Discount Factors'!W255*IF(netting,MAX(lgd*'3. EQ Forward 2'!W255+lgd*'3. EQ Forward 1'!W255,0),MAX(lgd*'3. EQ Forward 2'!W255,0)+MAX(lgd*'3. EQ Forward 1'!W255,0))</f>
        <v>0</v>
      </c>
    </row>
    <row r="284" spans="2:23" x14ac:dyDescent="0.35">
      <c r="B284" s="26" t="s">
        <v>252</v>
      </c>
      <c r="C284" s="52">
        <f>'3. Discount Factors'!C256*IF(netting,MAX(lgd*'3. EQ Forward 2'!C256+lgd*'3. EQ Forward 1'!C256,0),MAX(lgd*'3. EQ Forward 2'!C256,0)+MAX(lgd*'3. EQ Forward 1'!C256,0))</f>
        <v>0</v>
      </c>
      <c r="D284" s="48">
        <f>'3. Discount Factors'!D256*IF(netting,MAX(lgd*'3. EQ Forward 2'!D256+lgd*'3. EQ Forward 1'!D256,0),MAX(lgd*'3. EQ Forward 2'!D256,0)+MAX(lgd*'3. EQ Forward 1'!D256,0))</f>
        <v>1124982.5864050603</v>
      </c>
      <c r="E284" s="48">
        <f>'3. Discount Factors'!E256*IF(netting,MAX(lgd*'3. EQ Forward 2'!E256+lgd*'3. EQ Forward 1'!E256,0),MAX(lgd*'3. EQ Forward 2'!E256,0)+MAX(lgd*'3. EQ Forward 1'!E256,0))</f>
        <v>7458802.5263012052</v>
      </c>
      <c r="F284" s="48">
        <f>'3. Discount Factors'!F256*IF(netting,MAX(lgd*'3. EQ Forward 2'!F256+lgd*'3. EQ Forward 1'!F256,0),MAX(lgd*'3. EQ Forward 2'!F256,0)+MAX(lgd*'3. EQ Forward 1'!F256,0))</f>
        <v>0</v>
      </c>
      <c r="G284" s="48">
        <f>'3. Discount Factors'!G256*IF(netting,MAX(lgd*'3. EQ Forward 2'!G256+lgd*'3. EQ Forward 1'!G256,0),MAX(lgd*'3. EQ Forward 2'!G256,0)+MAX(lgd*'3. EQ Forward 1'!G256,0))</f>
        <v>0</v>
      </c>
      <c r="H284" s="48">
        <f>'3. Discount Factors'!H256*IF(netting,MAX(lgd*'3. EQ Forward 2'!H256+lgd*'3. EQ Forward 1'!H256,0),MAX(lgd*'3. EQ Forward 2'!H256,0)+MAX(lgd*'3. EQ Forward 1'!H256,0))</f>
        <v>0</v>
      </c>
      <c r="I284" s="48">
        <f>'3. Discount Factors'!I256*IF(netting,MAX(lgd*'3. EQ Forward 2'!I256+lgd*'3. EQ Forward 1'!I256,0),MAX(lgd*'3. EQ Forward 2'!I256,0)+MAX(lgd*'3. EQ Forward 1'!I256,0))</f>
        <v>0</v>
      </c>
      <c r="J284" s="48">
        <f>'3. Discount Factors'!J256*IF(netting,MAX(lgd*'3. EQ Forward 2'!J256+lgd*'3. EQ Forward 1'!J256,0),MAX(lgd*'3. EQ Forward 2'!J256,0)+MAX(lgd*'3. EQ Forward 1'!J256,0))</f>
        <v>0</v>
      </c>
      <c r="K284" s="48">
        <f>'3. Discount Factors'!K256*IF(netting,MAX(lgd*'3. EQ Forward 2'!K256+lgd*'3. EQ Forward 1'!K256,0),MAX(lgd*'3. EQ Forward 2'!K256,0)+MAX(lgd*'3. EQ Forward 1'!K256,0))</f>
        <v>0</v>
      </c>
      <c r="L284" s="48">
        <f>'3. Discount Factors'!L256*IF(netting,MAX(lgd*'3. EQ Forward 2'!L256+lgd*'3. EQ Forward 1'!L256,0),MAX(lgd*'3. EQ Forward 2'!L256,0)+MAX(lgd*'3. EQ Forward 1'!L256,0))</f>
        <v>0</v>
      </c>
      <c r="M284" s="48">
        <f>'3. Discount Factors'!M256*IF(netting,MAX(lgd*'3. EQ Forward 2'!M256+lgd*'3. EQ Forward 1'!M256,0),MAX(lgd*'3. EQ Forward 2'!M256,0)+MAX(lgd*'3. EQ Forward 1'!M256,0))</f>
        <v>0</v>
      </c>
      <c r="N284" s="48">
        <f>'3. Discount Factors'!N256*IF(netting,MAX(lgd*'3. EQ Forward 2'!N256+lgd*'3. EQ Forward 1'!N256,0),MAX(lgd*'3. EQ Forward 2'!N256,0)+MAX(lgd*'3. EQ Forward 1'!N256,0))</f>
        <v>0</v>
      </c>
      <c r="O284" s="48">
        <f>'3. Discount Factors'!O256*IF(netting,MAX(lgd*'3. EQ Forward 2'!O256+lgd*'3. EQ Forward 1'!O256,0),MAX(lgd*'3. EQ Forward 2'!O256,0)+MAX(lgd*'3. EQ Forward 1'!O256,0))</f>
        <v>0</v>
      </c>
      <c r="P284" s="48">
        <f>'3. Discount Factors'!P256*IF(netting,MAX(lgd*'3. EQ Forward 2'!P256+lgd*'3. EQ Forward 1'!P256,0),MAX(lgd*'3. EQ Forward 2'!P256,0)+MAX(lgd*'3. EQ Forward 1'!P256,0))</f>
        <v>0</v>
      </c>
      <c r="Q284" s="48">
        <f>'3. Discount Factors'!Q256*IF(netting,MAX(lgd*'3. EQ Forward 2'!Q256+lgd*'3. EQ Forward 1'!Q256,0),MAX(lgd*'3. EQ Forward 2'!Q256,0)+MAX(lgd*'3. EQ Forward 1'!Q256,0))</f>
        <v>0</v>
      </c>
      <c r="R284" s="48">
        <f>'3. Discount Factors'!R256*IF(netting,MAX(lgd*'3. EQ Forward 2'!R256+lgd*'3. EQ Forward 1'!R256,0),MAX(lgd*'3. EQ Forward 2'!R256,0)+MAX(lgd*'3. EQ Forward 1'!R256,0))</f>
        <v>0</v>
      </c>
      <c r="S284" s="48">
        <f>'3. Discount Factors'!S256*IF(netting,MAX(lgd*'3. EQ Forward 2'!S256+lgd*'3. EQ Forward 1'!S256,0),MAX(lgd*'3. EQ Forward 2'!S256,0)+MAX(lgd*'3. EQ Forward 1'!S256,0))</f>
        <v>0</v>
      </c>
      <c r="T284" s="48">
        <f>'3. Discount Factors'!T256*IF(netting,MAX(lgd*'3. EQ Forward 2'!T256+lgd*'3. EQ Forward 1'!T256,0),MAX(lgd*'3. EQ Forward 2'!T256,0)+MAX(lgd*'3. EQ Forward 1'!T256,0))</f>
        <v>0</v>
      </c>
      <c r="U284" s="48">
        <f>'3. Discount Factors'!U256*IF(netting,MAX(lgd*'3. EQ Forward 2'!U256+lgd*'3. EQ Forward 1'!U256,0),MAX(lgd*'3. EQ Forward 2'!U256,0)+MAX(lgd*'3. EQ Forward 1'!U256,0))</f>
        <v>0</v>
      </c>
      <c r="V284" s="48">
        <f>'3. Discount Factors'!V256*IF(netting,MAX(lgd*'3. EQ Forward 2'!V256+lgd*'3. EQ Forward 1'!V256,0),MAX(lgd*'3. EQ Forward 2'!V256,0)+MAX(lgd*'3. EQ Forward 1'!V256,0))</f>
        <v>0</v>
      </c>
      <c r="W284" s="53">
        <f>'3. Discount Factors'!W256*IF(netting,MAX(lgd*'3. EQ Forward 2'!W256+lgd*'3. EQ Forward 1'!W256,0),MAX(lgd*'3. EQ Forward 2'!W256,0)+MAX(lgd*'3. EQ Forward 1'!W256,0))</f>
        <v>0</v>
      </c>
    </row>
    <row r="285" spans="2:23" x14ac:dyDescent="0.35">
      <c r="B285" s="26" t="s">
        <v>253</v>
      </c>
      <c r="C285" s="52">
        <f>'3. Discount Factors'!C257*IF(netting,MAX(lgd*'3. EQ Forward 2'!C257+lgd*'3. EQ Forward 1'!C257,0),MAX(lgd*'3. EQ Forward 2'!C257,0)+MAX(lgd*'3. EQ Forward 1'!C257,0))</f>
        <v>0</v>
      </c>
      <c r="D285" s="48">
        <f>'3. Discount Factors'!D257*IF(netting,MAX(lgd*'3. EQ Forward 2'!D257+lgd*'3. EQ Forward 1'!D257,0),MAX(lgd*'3. EQ Forward 2'!D257,0)+MAX(lgd*'3. EQ Forward 1'!D257,0))</f>
        <v>0</v>
      </c>
      <c r="E285" s="48">
        <f>'3. Discount Factors'!E257*IF(netting,MAX(lgd*'3. EQ Forward 2'!E257+lgd*'3. EQ Forward 1'!E257,0),MAX(lgd*'3. EQ Forward 2'!E257,0)+MAX(lgd*'3. EQ Forward 1'!E257,0))</f>
        <v>0</v>
      </c>
      <c r="F285" s="48">
        <f>'3. Discount Factors'!F257*IF(netting,MAX(lgd*'3. EQ Forward 2'!F257+lgd*'3. EQ Forward 1'!F257,0),MAX(lgd*'3. EQ Forward 2'!F257,0)+MAX(lgd*'3. EQ Forward 1'!F257,0))</f>
        <v>0</v>
      </c>
      <c r="G285" s="48">
        <f>'3. Discount Factors'!G257*IF(netting,MAX(lgd*'3. EQ Forward 2'!G257+lgd*'3. EQ Forward 1'!G257,0),MAX(lgd*'3. EQ Forward 2'!G257,0)+MAX(lgd*'3. EQ Forward 1'!G257,0))</f>
        <v>0</v>
      </c>
      <c r="H285" s="48">
        <f>'3. Discount Factors'!H257*IF(netting,MAX(lgd*'3. EQ Forward 2'!H257+lgd*'3. EQ Forward 1'!H257,0),MAX(lgd*'3. EQ Forward 2'!H257,0)+MAX(lgd*'3. EQ Forward 1'!H257,0))</f>
        <v>4607530.2573684938</v>
      </c>
      <c r="I285" s="48">
        <f>'3. Discount Factors'!I257*IF(netting,MAX(lgd*'3. EQ Forward 2'!I257+lgd*'3. EQ Forward 1'!I257,0),MAX(lgd*'3. EQ Forward 2'!I257,0)+MAX(lgd*'3. EQ Forward 1'!I257,0))</f>
        <v>1323186.5581486225</v>
      </c>
      <c r="J285" s="48">
        <f>'3. Discount Factors'!J257*IF(netting,MAX(lgd*'3. EQ Forward 2'!J257+lgd*'3. EQ Forward 1'!J257,0),MAX(lgd*'3. EQ Forward 2'!J257,0)+MAX(lgd*'3. EQ Forward 1'!J257,0))</f>
        <v>0</v>
      </c>
      <c r="K285" s="48">
        <f>'3. Discount Factors'!K257*IF(netting,MAX(lgd*'3. EQ Forward 2'!K257+lgd*'3. EQ Forward 1'!K257,0),MAX(lgd*'3. EQ Forward 2'!K257,0)+MAX(lgd*'3. EQ Forward 1'!K257,0))</f>
        <v>0</v>
      </c>
      <c r="L285" s="48">
        <f>'3. Discount Factors'!L257*IF(netting,MAX(lgd*'3. EQ Forward 2'!L257+lgd*'3. EQ Forward 1'!L257,0),MAX(lgd*'3. EQ Forward 2'!L257,0)+MAX(lgd*'3. EQ Forward 1'!L257,0))</f>
        <v>0</v>
      </c>
      <c r="M285" s="48">
        <f>'3. Discount Factors'!M257*IF(netting,MAX(lgd*'3. EQ Forward 2'!M257+lgd*'3. EQ Forward 1'!M257,0),MAX(lgd*'3. EQ Forward 2'!M257,0)+MAX(lgd*'3. EQ Forward 1'!M257,0))</f>
        <v>0</v>
      </c>
      <c r="N285" s="48">
        <f>'3. Discount Factors'!N257*IF(netting,MAX(lgd*'3. EQ Forward 2'!N257+lgd*'3. EQ Forward 1'!N257,0),MAX(lgd*'3. EQ Forward 2'!N257,0)+MAX(lgd*'3. EQ Forward 1'!N257,0))</f>
        <v>0</v>
      </c>
      <c r="O285" s="48">
        <f>'3. Discount Factors'!O257*IF(netting,MAX(lgd*'3. EQ Forward 2'!O257+lgd*'3. EQ Forward 1'!O257,0),MAX(lgd*'3. EQ Forward 2'!O257,0)+MAX(lgd*'3. EQ Forward 1'!O257,0))</f>
        <v>0</v>
      </c>
      <c r="P285" s="48">
        <f>'3. Discount Factors'!P257*IF(netting,MAX(lgd*'3. EQ Forward 2'!P257+lgd*'3. EQ Forward 1'!P257,0),MAX(lgd*'3. EQ Forward 2'!P257,0)+MAX(lgd*'3. EQ Forward 1'!P257,0))</f>
        <v>0</v>
      </c>
      <c r="Q285" s="48">
        <f>'3. Discount Factors'!Q257*IF(netting,MAX(lgd*'3. EQ Forward 2'!Q257+lgd*'3. EQ Forward 1'!Q257,0),MAX(lgd*'3. EQ Forward 2'!Q257,0)+MAX(lgd*'3. EQ Forward 1'!Q257,0))</f>
        <v>0</v>
      </c>
      <c r="R285" s="48">
        <f>'3. Discount Factors'!R257*IF(netting,MAX(lgd*'3. EQ Forward 2'!R257+lgd*'3. EQ Forward 1'!R257,0),MAX(lgd*'3. EQ Forward 2'!R257,0)+MAX(lgd*'3. EQ Forward 1'!R257,0))</f>
        <v>0</v>
      </c>
      <c r="S285" s="48">
        <f>'3. Discount Factors'!S257*IF(netting,MAX(lgd*'3. EQ Forward 2'!S257+lgd*'3. EQ Forward 1'!S257,0),MAX(lgd*'3. EQ Forward 2'!S257,0)+MAX(lgd*'3. EQ Forward 1'!S257,0))</f>
        <v>0</v>
      </c>
      <c r="T285" s="48">
        <f>'3. Discount Factors'!T257*IF(netting,MAX(lgd*'3. EQ Forward 2'!T257+lgd*'3. EQ Forward 1'!T257,0),MAX(lgd*'3. EQ Forward 2'!T257,0)+MAX(lgd*'3. EQ Forward 1'!T257,0))</f>
        <v>0</v>
      </c>
      <c r="U285" s="48">
        <f>'3. Discount Factors'!U257*IF(netting,MAX(lgd*'3. EQ Forward 2'!U257+lgd*'3. EQ Forward 1'!U257,0),MAX(lgd*'3. EQ Forward 2'!U257,0)+MAX(lgd*'3. EQ Forward 1'!U257,0))</f>
        <v>0</v>
      </c>
      <c r="V285" s="48">
        <f>'3. Discount Factors'!V257*IF(netting,MAX(lgd*'3. EQ Forward 2'!V257+lgd*'3. EQ Forward 1'!V257,0),MAX(lgd*'3. EQ Forward 2'!V257,0)+MAX(lgd*'3. EQ Forward 1'!V257,0))</f>
        <v>0</v>
      </c>
      <c r="W285" s="53">
        <f>'3. Discount Factors'!W257*IF(netting,MAX(lgd*'3. EQ Forward 2'!W257+lgd*'3. EQ Forward 1'!W257,0),MAX(lgd*'3. EQ Forward 2'!W257,0)+MAX(lgd*'3. EQ Forward 1'!W257,0))</f>
        <v>0</v>
      </c>
    </row>
    <row r="286" spans="2:23" x14ac:dyDescent="0.35">
      <c r="B286" s="26" t="s">
        <v>254</v>
      </c>
      <c r="C286" s="52">
        <f>'3. Discount Factors'!C258*IF(netting,MAX(lgd*'3. EQ Forward 2'!C258+lgd*'3. EQ Forward 1'!C258,0),MAX(lgd*'3. EQ Forward 2'!C258,0)+MAX(lgd*'3. EQ Forward 1'!C258,0))</f>
        <v>0</v>
      </c>
      <c r="D286" s="48">
        <f>'3. Discount Factors'!D258*IF(netting,MAX(lgd*'3. EQ Forward 2'!D258+lgd*'3. EQ Forward 1'!D258,0),MAX(lgd*'3. EQ Forward 2'!D258,0)+MAX(lgd*'3. EQ Forward 1'!D258,0))</f>
        <v>0</v>
      </c>
      <c r="E286" s="48">
        <f>'3. Discount Factors'!E258*IF(netting,MAX(lgd*'3. EQ Forward 2'!E258+lgd*'3. EQ Forward 1'!E258,0),MAX(lgd*'3. EQ Forward 2'!E258,0)+MAX(lgd*'3. EQ Forward 1'!E258,0))</f>
        <v>0</v>
      </c>
      <c r="F286" s="48">
        <f>'3. Discount Factors'!F258*IF(netting,MAX(lgd*'3. EQ Forward 2'!F258+lgd*'3. EQ Forward 1'!F258,0),MAX(lgd*'3. EQ Forward 2'!F258,0)+MAX(lgd*'3. EQ Forward 1'!F258,0))</f>
        <v>2655525.6929993192</v>
      </c>
      <c r="G286" s="48">
        <f>'3. Discount Factors'!G258*IF(netting,MAX(lgd*'3. EQ Forward 2'!G258+lgd*'3. EQ Forward 1'!G258,0),MAX(lgd*'3. EQ Forward 2'!G258,0)+MAX(lgd*'3. EQ Forward 1'!G258,0))</f>
        <v>7087000.035247351</v>
      </c>
      <c r="H286" s="48">
        <f>'3. Discount Factors'!H258*IF(netting,MAX(lgd*'3. EQ Forward 2'!H258+lgd*'3. EQ Forward 1'!H258,0),MAX(lgd*'3. EQ Forward 2'!H258,0)+MAX(lgd*'3. EQ Forward 1'!H258,0))</f>
        <v>10116890.457082016</v>
      </c>
      <c r="I286" s="48">
        <f>'3. Discount Factors'!I258*IF(netting,MAX(lgd*'3. EQ Forward 2'!I258+lgd*'3. EQ Forward 1'!I258,0),MAX(lgd*'3. EQ Forward 2'!I258,0)+MAX(lgd*'3. EQ Forward 1'!I258,0))</f>
        <v>11960787.477116833</v>
      </c>
      <c r="J286" s="48">
        <f>'3. Discount Factors'!J258*IF(netting,MAX(lgd*'3. EQ Forward 2'!J258+lgd*'3. EQ Forward 1'!J258,0),MAX(lgd*'3. EQ Forward 2'!J258,0)+MAX(lgd*'3. EQ Forward 1'!J258,0))</f>
        <v>15356467.9250421</v>
      </c>
      <c r="K286" s="48">
        <f>'3. Discount Factors'!K258*IF(netting,MAX(lgd*'3. EQ Forward 2'!K258+lgd*'3. EQ Forward 1'!K258,0),MAX(lgd*'3. EQ Forward 2'!K258,0)+MAX(lgd*'3. EQ Forward 1'!K258,0))</f>
        <v>13087350.523357997</v>
      </c>
      <c r="L286" s="48">
        <f>'3. Discount Factors'!L258*IF(netting,MAX(lgd*'3. EQ Forward 2'!L258+lgd*'3. EQ Forward 1'!L258,0),MAX(lgd*'3. EQ Forward 2'!L258,0)+MAX(lgd*'3. EQ Forward 1'!L258,0))</f>
        <v>16034063.663319707</v>
      </c>
      <c r="M286" s="48">
        <f>'3. Discount Factors'!M258*IF(netting,MAX(lgd*'3. EQ Forward 2'!M258+lgd*'3. EQ Forward 1'!M258,0),MAX(lgd*'3. EQ Forward 2'!M258,0)+MAX(lgd*'3. EQ Forward 1'!M258,0))</f>
        <v>15550366.808160234</v>
      </c>
      <c r="N286" s="48">
        <f>'3. Discount Factors'!N258*IF(netting,MAX(lgd*'3. EQ Forward 2'!N258+lgd*'3. EQ Forward 1'!N258,0),MAX(lgd*'3. EQ Forward 2'!N258,0)+MAX(lgd*'3. EQ Forward 1'!N258,0))</f>
        <v>23492594.629421066</v>
      </c>
      <c r="O286" s="48">
        <f>'3. Discount Factors'!O258*IF(netting,MAX(lgd*'3. EQ Forward 2'!O258+lgd*'3. EQ Forward 1'!O258,0),MAX(lgd*'3. EQ Forward 2'!O258,0)+MAX(lgd*'3. EQ Forward 1'!O258,0))</f>
        <v>22217960.429266434</v>
      </c>
      <c r="P286" s="48">
        <f>'3. Discount Factors'!P258*IF(netting,MAX(lgd*'3. EQ Forward 2'!P258+lgd*'3. EQ Forward 1'!P258,0),MAX(lgd*'3. EQ Forward 2'!P258,0)+MAX(lgd*'3. EQ Forward 1'!P258,0))</f>
        <v>13906380.447316531</v>
      </c>
      <c r="Q286" s="48">
        <f>'3. Discount Factors'!Q258*IF(netting,MAX(lgd*'3. EQ Forward 2'!Q258+lgd*'3. EQ Forward 1'!Q258,0),MAX(lgd*'3. EQ Forward 2'!Q258,0)+MAX(lgd*'3. EQ Forward 1'!Q258,0))</f>
        <v>6506362.7342376122</v>
      </c>
      <c r="R286" s="48">
        <f>'3. Discount Factors'!R258*IF(netting,MAX(lgd*'3. EQ Forward 2'!R258+lgd*'3. EQ Forward 1'!R258,0),MAX(lgd*'3. EQ Forward 2'!R258,0)+MAX(lgd*'3. EQ Forward 1'!R258,0))</f>
        <v>13573742.418446757</v>
      </c>
      <c r="S286" s="48">
        <f>'3. Discount Factors'!S258*IF(netting,MAX(lgd*'3. EQ Forward 2'!S258+lgd*'3. EQ Forward 1'!S258,0),MAX(lgd*'3. EQ Forward 2'!S258,0)+MAX(lgd*'3. EQ Forward 1'!S258,0))</f>
        <v>19049769.184343547</v>
      </c>
      <c r="T286" s="48">
        <f>'3. Discount Factors'!T258*IF(netting,MAX(lgd*'3. EQ Forward 2'!T258+lgd*'3. EQ Forward 1'!T258,0),MAX(lgd*'3. EQ Forward 2'!T258,0)+MAX(lgd*'3. EQ Forward 1'!T258,0))</f>
        <v>23432413.210632179</v>
      </c>
      <c r="U286" s="48">
        <f>'3. Discount Factors'!U258*IF(netting,MAX(lgd*'3. EQ Forward 2'!U258+lgd*'3. EQ Forward 1'!U258,0),MAX(lgd*'3. EQ Forward 2'!U258,0)+MAX(lgd*'3. EQ Forward 1'!U258,0))</f>
        <v>14116294.462150371</v>
      </c>
      <c r="V286" s="48">
        <f>'3. Discount Factors'!V258*IF(netting,MAX(lgd*'3. EQ Forward 2'!V258+lgd*'3. EQ Forward 1'!V258,0),MAX(lgd*'3. EQ Forward 2'!V258,0)+MAX(lgd*'3. EQ Forward 1'!V258,0))</f>
        <v>4715378.2271191515</v>
      </c>
      <c r="W286" s="53">
        <f>'3. Discount Factors'!W258*IF(netting,MAX(lgd*'3. EQ Forward 2'!W258+lgd*'3. EQ Forward 1'!W258,0),MAX(lgd*'3. EQ Forward 2'!W258,0)+MAX(lgd*'3. EQ Forward 1'!W258,0))</f>
        <v>0</v>
      </c>
    </row>
    <row r="287" spans="2:23" x14ac:dyDescent="0.35">
      <c r="B287" s="26" t="s">
        <v>255</v>
      </c>
      <c r="C287" s="52">
        <f>'3. Discount Factors'!C259*IF(netting,MAX(lgd*'3. EQ Forward 2'!C259+lgd*'3. EQ Forward 1'!C259,0),MAX(lgd*'3. EQ Forward 2'!C259,0)+MAX(lgd*'3. EQ Forward 1'!C259,0))</f>
        <v>0</v>
      </c>
      <c r="D287" s="48">
        <f>'3. Discount Factors'!D259*IF(netting,MAX(lgd*'3. EQ Forward 2'!D259+lgd*'3. EQ Forward 1'!D259,0),MAX(lgd*'3. EQ Forward 2'!D259,0)+MAX(lgd*'3. EQ Forward 1'!D259,0))</f>
        <v>0</v>
      </c>
      <c r="E287" s="48">
        <f>'3. Discount Factors'!E259*IF(netting,MAX(lgd*'3. EQ Forward 2'!E259+lgd*'3. EQ Forward 1'!E259,0),MAX(lgd*'3. EQ Forward 2'!E259,0)+MAX(lgd*'3. EQ Forward 1'!E259,0))</f>
        <v>0</v>
      </c>
      <c r="F287" s="48">
        <f>'3. Discount Factors'!F259*IF(netting,MAX(lgd*'3. EQ Forward 2'!F259+lgd*'3. EQ Forward 1'!F259,0),MAX(lgd*'3. EQ Forward 2'!F259,0)+MAX(lgd*'3. EQ Forward 1'!F259,0))</f>
        <v>0</v>
      </c>
      <c r="G287" s="48">
        <f>'3. Discount Factors'!G259*IF(netting,MAX(lgd*'3. EQ Forward 2'!G259+lgd*'3. EQ Forward 1'!G259,0),MAX(lgd*'3. EQ Forward 2'!G259,0)+MAX(lgd*'3. EQ Forward 1'!G259,0))</f>
        <v>0</v>
      </c>
      <c r="H287" s="48">
        <f>'3. Discount Factors'!H259*IF(netting,MAX(lgd*'3. EQ Forward 2'!H259+lgd*'3. EQ Forward 1'!H259,0),MAX(lgd*'3. EQ Forward 2'!H259,0)+MAX(lgd*'3. EQ Forward 1'!H259,0))</f>
        <v>0</v>
      </c>
      <c r="I287" s="48">
        <f>'3. Discount Factors'!I259*IF(netting,MAX(lgd*'3. EQ Forward 2'!I259+lgd*'3. EQ Forward 1'!I259,0),MAX(lgd*'3. EQ Forward 2'!I259,0)+MAX(lgd*'3. EQ Forward 1'!I259,0))</f>
        <v>0</v>
      </c>
      <c r="J287" s="48">
        <f>'3. Discount Factors'!J259*IF(netting,MAX(lgd*'3. EQ Forward 2'!J259+lgd*'3. EQ Forward 1'!J259,0),MAX(lgd*'3. EQ Forward 2'!J259,0)+MAX(lgd*'3. EQ Forward 1'!J259,0))</f>
        <v>0</v>
      </c>
      <c r="K287" s="48">
        <f>'3. Discount Factors'!K259*IF(netting,MAX(lgd*'3. EQ Forward 2'!K259+lgd*'3. EQ Forward 1'!K259,0),MAX(lgd*'3. EQ Forward 2'!K259,0)+MAX(lgd*'3. EQ Forward 1'!K259,0))</f>
        <v>0</v>
      </c>
      <c r="L287" s="48">
        <f>'3. Discount Factors'!L259*IF(netting,MAX(lgd*'3. EQ Forward 2'!L259+lgd*'3. EQ Forward 1'!L259,0),MAX(lgd*'3. EQ Forward 2'!L259,0)+MAX(lgd*'3. EQ Forward 1'!L259,0))</f>
        <v>0</v>
      </c>
      <c r="M287" s="48">
        <f>'3. Discount Factors'!M259*IF(netting,MAX(lgd*'3. EQ Forward 2'!M259+lgd*'3. EQ Forward 1'!M259,0),MAX(lgd*'3. EQ Forward 2'!M259,0)+MAX(lgd*'3. EQ Forward 1'!M259,0))</f>
        <v>0</v>
      </c>
      <c r="N287" s="48">
        <f>'3. Discount Factors'!N259*IF(netting,MAX(lgd*'3. EQ Forward 2'!N259+lgd*'3. EQ Forward 1'!N259,0),MAX(lgd*'3. EQ Forward 2'!N259,0)+MAX(lgd*'3. EQ Forward 1'!N259,0))</f>
        <v>0</v>
      </c>
      <c r="O287" s="48">
        <f>'3. Discount Factors'!O259*IF(netting,MAX(lgd*'3. EQ Forward 2'!O259+lgd*'3. EQ Forward 1'!O259,0),MAX(lgd*'3. EQ Forward 2'!O259,0)+MAX(lgd*'3. EQ Forward 1'!O259,0))</f>
        <v>0</v>
      </c>
      <c r="P287" s="48">
        <f>'3. Discount Factors'!P259*IF(netting,MAX(lgd*'3. EQ Forward 2'!P259+lgd*'3. EQ Forward 1'!P259,0),MAX(lgd*'3. EQ Forward 2'!P259,0)+MAX(lgd*'3. EQ Forward 1'!P259,0))</f>
        <v>0</v>
      </c>
      <c r="Q287" s="48">
        <f>'3. Discount Factors'!Q259*IF(netting,MAX(lgd*'3. EQ Forward 2'!Q259+lgd*'3. EQ Forward 1'!Q259,0),MAX(lgd*'3. EQ Forward 2'!Q259,0)+MAX(lgd*'3. EQ Forward 1'!Q259,0))</f>
        <v>0</v>
      </c>
      <c r="R287" s="48">
        <f>'3. Discount Factors'!R259*IF(netting,MAX(lgd*'3. EQ Forward 2'!R259+lgd*'3. EQ Forward 1'!R259,0),MAX(lgd*'3. EQ Forward 2'!R259,0)+MAX(lgd*'3. EQ Forward 1'!R259,0))</f>
        <v>0</v>
      </c>
      <c r="S287" s="48">
        <f>'3. Discount Factors'!S259*IF(netting,MAX(lgd*'3. EQ Forward 2'!S259+lgd*'3. EQ Forward 1'!S259,0),MAX(lgd*'3. EQ Forward 2'!S259,0)+MAX(lgd*'3. EQ Forward 1'!S259,0))</f>
        <v>0</v>
      </c>
      <c r="T287" s="48">
        <f>'3. Discount Factors'!T259*IF(netting,MAX(lgd*'3. EQ Forward 2'!T259+lgd*'3. EQ Forward 1'!T259,0),MAX(lgd*'3. EQ Forward 2'!T259,0)+MAX(lgd*'3. EQ Forward 1'!T259,0))</f>
        <v>0</v>
      </c>
      <c r="U287" s="48">
        <f>'3. Discount Factors'!U259*IF(netting,MAX(lgd*'3. EQ Forward 2'!U259+lgd*'3. EQ Forward 1'!U259,0),MAX(lgd*'3. EQ Forward 2'!U259,0)+MAX(lgd*'3. EQ Forward 1'!U259,0))</f>
        <v>0</v>
      </c>
      <c r="V287" s="48">
        <f>'3. Discount Factors'!V259*IF(netting,MAX(lgd*'3. EQ Forward 2'!V259+lgd*'3. EQ Forward 1'!V259,0),MAX(lgd*'3. EQ Forward 2'!V259,0)+MAX(lgd*'3. EQ Forward 1'!V259,0))</f>
        <v>0</v>
      </c>
      <c r="W287" s="53">
        <f>'3. Discount Factors'!W259*IF(netting,MAX(lgd*'3. EQ Forward 2'!W259+lgd*'3. EQ Forward 1'!W259,0),MAX(lgd*'3. EQ Forward 2'!W259,0)+MAX(lgd*'3. EQ Forward 1'!W259,0))</f>
        <v>0</v>
      </c>
    </row>
    <row r="288" spans="2:23" x14ac:dyDescent="0.35">
      <c r="B288" s="26" t="s">
        <v>256</v>
      </c>
      <c r="C288" s="52">
        <f>'3. Discount Factors'!C260*IF(netting,MAX(lgd*'3. EQ Forward 2'!C260+lgd*'3. EQ Forward 1'!C260,0),MAX(lgd*'3. EQ Forward 2'!C260,0)+MAX(lgd*'3. EQ Forward 1'!C260,0))</f>
        <v>0</v>
      </c>
      <c r="D288" s="48">
        <f>'3. Discount Factors'!D260*IF(netting,MAX(lgd*'3. EQ Forward 2'!D260+lgd*'3. EQ Forward 1'!D260,0),MAX(lgd*'3. EQ Forward 2'!D260,0)+MAX(lgd*'3. EQ Forward 1'!D260,0))</f>
        <v>460926.61961649882</v>
      </c>
      <c r="E288" s="48">
        <f>'3. Discount Factors'!E260*IF(netting,MAX(lgd*'3. EQ Forward 2'!E260+lgd*'3. EQ Forward 1'!E260,0),MAX(lgd*'3. EQ Forward 2'!E260,0)+MAX(lgd*'3. EQ Forward 1'!E260,0))</f>
        <v>0</v>
      </c>
      <c r="F288" s="48">
        <f>'3. Discount Factors'!F260*IF(netting,MAX(lgd*'3. EQ Forward 2'!F260+lgd*'3. EQ Forward 1'!F260,0),MAX(lgd*'3. EQ Forward 2'!F260,0)+MAX(lgd*'3. EQ Forward 1'!F260,0))</f>
        <v>0</v>
      </c>
      <c r="G288" s="48">
        <f>'3. Discount Factors'!G260*IF(netting,MAX(lgd*'3. EQ Forward 2'!G260+lgd*'3. EQ Forward 1'!G260,0),MAX(lgd*'3. EQ Forward 2'!G260,0)+MAX(lgd*'3. EQ Forward 1'!G260,0))</f>
        <v>0</v>
      </c>
      <c r="H288" s="48">
        <f>'3. Discount Factors'!H260*IF(netting,MAX(lgd*'3. EQ Forward 2'!H260+lgd*'3. EQ Forward 1'!H260,0),MAX(lgd*'3. EQ Forward 2'!H260,0)+MAX(lgd*'3. EQ Forward 1'!H260,0))</f>
        <v>0</v>
      </c>
      <c r="I288" s="48">
        <f>'3. Discount Factors'!I260*IF(netting,MAX(lgd*'3. EQ Forward 2'!I260+lgd*'3. EQ Forward 1'!I260,0),MAX(lgd*'3. EQ Forward 2'!I260,0)+MAX(lgd*'3. EQ Forward 1'!I260,0))</f>
        <v>0</v>
      </c>
      <c r="J288" s="48">
        <f>'3. Discount Factors'!J260*IF(netting,MAX(lgd*'3. EQ Forward 2'!J260+lgd*'3. EQ Forward 1'!J260,0),MAX(lgd*'3. EQ Forward 2'!J260,0)+MAX(lgd*'3. EQ Forward 1'!J260,0))</f>
        <v>0</v>
      </c>
      <c r="K288" s="48">
        <f>'3. Discount Factors'!K260*IF(netting,MAX(lgd*'3. EQ Forward 2'!K260+lgd*'3. EQ Forward 1'!K260,0),MAX(lgd*'3. EQ Forward 2'!K260,0)+MAX(lgd*'3. EQ Forward 1'!K260,0))</f>
        <v>0</v>
      </c>
      <c r="L288" s="48">
        <f>'3. Discount Factors'!L260*IF(netting,MAX(lgd*'3. EQ Forward 2'!L260+lgd*'3. EQ Forward 1'!L260,0),MAX(lgd*'3. EQ Forward 2'!L260,0)+MAX(lgd*'3. EQ Forward 1'!L260,0))</f>
        <v>0</v>
      </c>
      <c r="M288" s="48">
        <f>'3. Discount Factors'!M260*IF(netting,MAX(lgd*'3. EQ Forward 2'!M260+lgd*'3. EQ Forward 1'!M260,0),MAX(lgd*'3. EQ Forward 2'!M260,0)+MAX(lgd*'3. EQ Forward 1'!M260,0))</f>
        <v>0</v>
      </c>
      <c r="N288" s="48">
        <f>'3. Discount Factors'!N260*IF(netting,MAX(lgd*'3. EQ Forward 2'!N260+lgd*'3. EQ Forward 1'!N260,0),MAX(lgd*'3. EQ Forward 2'!N260,0)+MAX(lgd*'3. EQ Forward 1'!N260,0))</f>
        <v>0</v>
      </c>
      <c r="O288" s="48">
        <f>'3. Discount Factors'!O260*IF(netting,MAX(lgd*'3. EQ Forward 2'!O260+lgd*'3. EQ Forward 1'!O260,0),MAX(lgd*'3. EQ Forward 2'!O260,0)+MAX(lgd*'3. EQ Forward 1'!O260,0))</f>
        <v>0</v>
      </c>
      <c r="P288" s="48">
        <f>'3. Discount Factors'!P260*IF(netting,MAX(lgd*'3. EQ Forward 2'!P260+lgd*'3. EQ Forward 1'!P260,0),MAX(lgd*'3. EQ Forward 2'!P260,0)+MAX(lgd*'3. EQ Forward 1'!P260,0))</f>
        <v>0</v>
      </c>
      <c r="Q288" s="48">
        <f>'3. Discount Factors'!Q260*IF(netting,MAX(lgd*'3. EQ Forward 2'!Q260+lgd*'3. EQ Forward 1'!Q260,0),MAX(lgd*'3. EQ Forward 2'!Q260,0)+MAX(lgd*'3. EQ Forward 1'!Q260,0))</f>
        <v>0</v>
      </c>
      <c r="R288" s="48">
        <f>'3. Discount Factors'!R260*IF(netting,MAX(lgd*'3. EQ Forward 2'!R260+lgd*'3. EQ Forward 1'!R260,0),MAX(lgd*'3. EQ Forward 2'!R260,0)+MAX(lgd*'3. EQ Forward 1'!R260,0))</f>
        <v>0</v>
      </c>
      <c r="S288" s="48">
        <f>'3. Discount Factors'!S260*IF(netting,MAX(lgd*'3. EQ Forward 2'!S260+lgd*'3. EQ Forward 1'!S260,0),MAX(lgd*'3. EQ Forward 2'!S260,0)+MAX(lgd*'3. EQ Forward 1'!S260,0))</f>
        <v>0</v>
      </c>
      <c r="T288" s="48">
        <f>'3. Discount Factors'!T260*IF(netting,MAX(lgd*'3. EQ Forward 2'!T260+lgd*'3. EQ Forward 1'!T260,0),MAX(lgd*'3. EQ Forward 2'!T260,0)+MAX(lgd*'3. EQ Forward 1'!T260,0))</f>
        <v>0</v>
      </c>
      <c r="U288" s="48">
        <f>'3. Discount Factors'!U260*IF(netting,MAX(lgd*'3. EQ Forward 2'!U260+lgd*'3. EQ Forward 1'!U260,0),MAX(lgd*'3. EQ Forward 2'!U260,0)+MAX(lgd*'3. EQ Forward 1'!U260,0))</f>
        <v>0</v>
      </c>
      <c r="V288" s="48">
        <f>'3. Discount Factors'!V260*IF(netting,MAX(lgd*'3. EQ Forward 2'!V260+lgd*'3. EQ Forward 1'!V260,0),MAX(lgd*'3. EQ Forward 2'!V260,0)+MAX(lgd*'3. EQ Forward 1'!V260,0))</f>
        <v>0</v>
      </c>
      <c r="W288" s="53">
        <f>'3. Discount Factors'!W260*IF(netting,MAX(lgd*'3. EQ Forward 2'!W260+lgd*'3. EQ Forward 1'!W260,0),MAX(lgd*'3. EQ Forward 2'!W260,0)+MAX(lgd*'3. EQ Forward 1'!W260,0))</f>
        <v>0</v>
      </c>
    </row>
    <row r="289" spans="2:23" x14ac:dyDescent="0.35">
      <c r="B289" s="26" t="s">
        <v>257</v>
      </c>
      <c r="C289" s="52">
        <f>'3. Discount Factors'!C261*IF(netting,MAX(lgd*'3. EQ Forward 2'!C261+lgd*'3. EQ Forward 1'!C261,0),MAX(lgd*'3. EQ Forward 2'!C261,0)+MAX(lgd*'3. EQ Forward 1'!C261,0))</f>
        <v>0</v>
      </c>
      <c r="D289" s="48">
        <f>'3. Discount Factors'!D261*IF(netting,MAX(lgd*'3. EQ Forward 2'!D261+lgd*'3. EQ Forward 1'!D261,0),MAX(lgd*'3. EQ Forward 2'!D261,0)+MAX(lgd*'3. EQ Forward 1'!D261,0))</f>
        <v>0</v>
      </c>
      <c r="E289" s="48">
        <f>'3. Discount Factors'!E261*IF(netting,MAX(lgd*'3. EQ Forward 2'!E261+lgd*'3. EQ Forward 1'!E261,0),MAX(lgd*'3. EQ Forward 2'!E261,0)+MAX(lgd*'3. EQ Forward 1'!E261,0))</f>
        <v>0</v>
      </c>
      <c r="F289" s="48">
        <f>'3. Discount Factors'!F261*IF(netting,MAX(lgd*'3. EQ Forward 2'!F261+lgd*'3. EQ Forward 1'!F261,0),MAX(lgd*'3. EQ Forward 2'!F261,0)+MAX(lgd*'3. EQ Forward 1'!F261,0))</f>
        <v>0</v>
      </c>
      <c r="G289" s="48">
        <f>'3. Discount Factors'!G261*IF(netting,MAX(lgd*'3. EQ Forward 2'!G261+lgd*'3. EQ Forward 1'!G261,0),MAX(lgd*'3. EQ Forward 2'!G261,0)+MAX(lgd*'3. EQ Forward 1'!G261,0))</f>
        <v>0</v>
      </c>
      <c r="H289" s="48">
        <f>'3. Discount Factors'!H261*IF(netting,MAX(lgd*'3. EQ Forward 2'!H261+lgd*'3. EQ Forward 1'!H261,0),MAX(lgd*'3. EQ Forward 2'!H261,0)+MAX(lgd*'3. EQ Forward 1'!H261,0))</f>
        <v>0</v>
      </c>
      <c r="I289" s="48">
        <f>'3. Discount Factors'!I261*IF(netting,MAX(lgd*'3. EQ Forward 2'!I261+lgd*'3. EQ Forward 1'!I261,0),MAX(lgd*'3. EQ Forward 2'!I261,0)+MAX(lgd*'3. EQ Forward 1'!I261,0))</f>
        <v>0</v>
      </c>
      <c r="J289" s="48">
        <f>'3. Discount Factors'!J261*IF(netting,MAX(lgd*'3. EQ Forward 2'!J261+lgd*'3. EQ Forward 1'!J261,0),MAX(lgd*'3. EQ Forward 2'!J261,0)+MAX(lgd*'3. EQ Forward 1'!J261,0))</f>
        <v>0</v>
      </c>
      <c r="K289" s="48">
        <f>'3. Discount Factors'!K261*IF(netting,MAX(lgd*'3. EQ Forward 2'!K261+lgd*'3. EQ Forward 1'!K261,0),MAX(lgd*'3. EQ Forward 2'!K261,0)+MAX(lgd*'3. EQ Forward 1'!K261,0))</f>
        <v>0</v>
      </c>
      <c r="L289" s="48">
        <f>'3. Discount Factors'!L261*IF(netting,MAX(lgd*'3. EQ Forward 2'!L261+lgd*'3. EQ Forward 1'!L261,0),MAX(lgd*'3. EQ Forward 2'!L261,0)+MAX(lgd*'3. EQ Forward 1'!L261,0))</f>
        <v>0</v>
      </c>
      <c r="M289" s="48">
        <f>'3. Discount Factors'!M261*IF(netting,MAX(lgd*'3. EQ Forward 2'!M261+lgd*'3. EQ Forward 1'!M261,0),MAX(lgd*'3. EQ Forward 2'!M261,0)+MAX(lgd*'3. EQ Forward 1'!M261,0))</f>
        <v>0</v>
      </c>
      <c r="N289" s="48">
        <f>'3. Discount Factors'!N261*IF(netting,MAX(lgd*'3. EQ Forward 2'!N261+lgd*'3. EQ Forward 1'!N261,0),MAX(lgd*'3. EQ Forward 2'!N261,0)+MAX(lgd*'3. EQ Forward 1'!N261,0))</f>
        <v>0</v>
      </c>
      <c r="O289" s="48">
        <f>'3. Discount Factors'!O261*IF(netting,MAX(lgd*'3. EQ Forward 2'!O261+lgd*'3. EQ Forward 1'!O261,0),MAX(lgd*'3. EQ Forward 2'!O261,0)+MAX(lgd*'3. EQ Forward 1'!O261,0))</f>
        <v>5856812.5521266982</v>
      </c>
      <c r="P289" s="48">
        <f>'3. Discount Factors'!P261*IF(netting,MAX(lgd*'3. EQ Forward 2'!P261+lgd*'3. EQ Forward 1'!P261,0),MAX(lgd*'3. EQ Forward 2'!P261,0)+MAX(lgd*'3. EQ Forward 1'!P261,0))</f>
        <v>11170525.876812557</v>
      </c>
      <c r="Q289" s="48">
        <f>'3. Discount Factors'!Q261*IF(netting,MAX(lgd*'3. EQ Forward 2'!Q261+lgd*'3. EQ Forward 1'!Q261,0),MAX(lgd*'3. EQ Forward 2'!Q261,0)+MAX(lgd*'3. EQ Forward 1'!Q261,0))</f>
        <v>8627074.995157972</v>
      </c>
      <c r="R289" s="48">
        <f>'3. Discount Factors'!R261*IF(netting,MAX(lgd*'3. EQ Forward 2'!R261+lgd*'3. EQ Forward 1'!R261,0),MAX(lgd*'3. EQ Forward 2'!R261,0)+MAX(lgd*'3. EQ Forward 1'!R261,0))</f>
        <v>11472715.528882677</v>
      </c>
      <c r="S289" s="48">
        <f>'3. Discount Factors'!S261*IF(netting,MAX(lgd*'3. EQ Forward 2'!S261+lgd*'3. EQ Forward 1'!S261,0),MAX(lgd*'3. EQ Forward 2'!S261,0)+MAX(lgd*'3. EQ Forward 1'!S261,0))</f>
        <v>16898692.176222026</v>
      </c>
      <c r="T289" s="48">
        <f>'3. Discount Factors'!T261*IF(netting,MAX(lgd*'3. EQ Forward 2'!T261+lgd*'3. EQ Forward 1'!T261,0),MAX(lgd*'3. EQ Forward 2'!T261,0)+MAX(lgd*'3. EQ Forward 1'!T261,0))</f>
        <v>16487775.570414383</v>
      </c>
      <c r="U289" s="48">
        <f>'3. Discount Factors'!U261*IF(netting,MAX(lgd*'3. EQ Forward 2'!U261+lgd*'3. EQ Forward 1'!U261,0),MAX(lgd*'3. EQ Forward 2'!U261,0)+MAX(lgd*'3. EQ Forward 1'!U261,0))</f>
        <v>8527945.1212152615</v>
      </c>
      <c r="V289" s="48">
        <f>'3. Discount Factors'!V261*IF(netting,MAX(lgd*'3. EQ Forward 2'!V261+lgd*'3. EQ Forward 1'!V261,0),MAX(lgd*'3. EQ Forward 2'!V261,0)+MAX(lgd*'3. EQ Forward 1'!V261,0))</f>
        <v>11473016.273757106</v>
      </c>
      <c r="W289" s="53">
        <f>'3. Discount Factors'!W261*IF(netting,MAX(lgd*'3. EQ Forward 2'!W261+lgd*'3. EQ Forward 1'!W261,0),MAX(lgd*'3. EQ Forward 2'!W261,0)+MAX(lgd*'3. EQ Forward 1'!W261,0))</f>
        <v>5238621.8268408896</v>
      </c>
    </row>
    <row r="290" spans="2:23" x14ac:dyDescent="0.35">
      <c r="B290" s="26" t="s">
        <v>258</v>
      </c>
      <c r="C290" s="52">
        <f>'3. Discount Factors'!C262*IF(netting,MAX(lgd*'3. EQ Forward 2'!C262+lgd*'3. EQ Forward 1'!C262,0),MAX(lgd*'3. EQ Forward 2'!C262,0)+MAX(lgd*'3. EQ Forward 1'!C262,0))</f>
        <v>0</v>
      </c>
      <c r="D290" s="48">
        <f>'3. Discount Factors'!D262*IF(netting,MAX(lgd*'3. EQ Forward 2'!D262+lgd*'3. EQ Forward 1'!D262,0),MAX(lgd*'3. EQ Forward 2'!D262,0)+MAX(lgd*'3. EQ Forward 1'!D262,0))</f>
        <v>0</v>
      </c>
      <c r="E290" s="48">
        <f>'3. Discount Factors'!E262*IF(netting,MAX(lgd*'3. EQ Forward 2'!E262+lgd*'3. EQ Forward 1'!E262,0),MAX(lgd*'3. EQ Forward 2'!E262,0)+MAX(lgd*'3. EQ Forward 1'!E262,0))</f>
        <v>0</v>
      </c>
      <c r="F290" s="48">
        <f>'3. Discount Factors'!F262*IF(netting,MAX(lgd*'3. EQ Forward 2'!F262+lgd*'3. EQ Forward 1'!F262,0),MAX(lgd*'3. EQ Forward 2'!F262,0)+MAX(lgd*'3. EQ Forward 1'!F262,0))</f>
        <v>0</v>
      </c>
      <c r="G290" s="48">
        <f>'3. Discount Factors'!G262*IF(netting,MAX(lgd*'3. EQ Forward 2'!G262+lgd*'3. EQ Forward 1'!G262,0),MAX(lgd*'3. EQ Forward 2'!G262,0)+MAX(lgd*'3. EQ Forward 1'!G262,0))</f>
        <v>0</v>
      </c>
      <c r="H290" s="48">
        <f>'3. Discount Factors'!H262*IF(netting,MAX(lgd*'3. EQ Forward 2'!H262+lgd*'3. EQ Forward 1'!H262,0),MAX(lgd*'3. EQ Forward 2'!H262,0)+MAX(lgd*'3. EQ Forward 1'!H262,0))</f>
        <v>0</v>
      </c>
      <c r="I290" s="48">
        <f>'3. Discount Factors'!I262*IF(netting,MAX(lgd*'3. EQ Forward 2'!I262+lgd*'3. EQ Forward 1'!I262,0),MAX(lgd*'3. EQ Forward 2'!I262,0)+MAX(lgd*'3. EQ Forward 1'!I262,0))</f>
        <v>0</v>
      </c>
      <c r="J290" s="48">
        <f>'3. Discount Factors'!J262*IF(netting,MAX(lgd*'3. EQ Forward 2'!J262+lgd*'3. EQ Forward 1'!J262,0),MAX(lgd*'3. EQ Forward 2'!J262,0)+MAX(lgd*'3. EQ Forward 1'!J262,0))</f>
        <v>0</v>
      </c>
      <c r="K290" s="48">
        <f>'3. Discount Factors'!K262*IF(netting,MAX(lgd*'3. EQ Forward 2'!K262+lgd*'3. EQ Forward 1'!K262,0),MAX(lgd*'3. EQ Forward 2'!K262,0)+MAX(lgd*'3. EQ Forward 1'!K262,0))</f>
        <v>0</v>
      </c>
      <c r="L290" s="48">
        <f>'3. Discount Factors'!L262*IF(netting,MAX(lgd*'3. EQ Forward 2'!L262+lgd*'3. EQ Forward 1'!L262,0),MAX(lgd*'3. EQ Forward 2'!L262,0)+MAX(lgd*'3. EQ Forward 1'!L262,0))</f>
        <v>0</v>
      </c>
      <c r="M290" s="48">
        <f>'3. Discount Factors'!M262*IF(netting,MAX(lgd*'3. EQ Forward 2'!M262+lgd*'3. EQ Forward 1'!M262,0),MAX(lgd*'3. EQ Forward 2'!M262,0)+MAX(lgd*'3. EQ Forward 1'!M262,0))</f>
        <v>0</v>
      </c>
      <c r="N290" s="48">
        <f>'3. Discount Factors'!N262*IF(netting,MAX(lgd*'3. EQ Forward 2'!N262+lgd*'3. EQ Forward 1'!N262,0),MAX(lgd*'3. EQ Forward 2'!N262,0)+MAX(lgd*'3. EQ Forward 1'!N262,0))</f>
        <v>0</v>
      </c>
      <c r="O290" s="48">
        <f>'3. Discount Factors'!O262*IF(netting,MAX(lgd*'3. EQ Forward 2'!O262+lgd*'3. EQ Forward 1'!O262,0),MAX(lgd*'3. EQ Forward 2'!O262,0)+MAX(lgd*'3. EQ Forward 1'!O262,0))</f>
        <v>0</v>
      </c>
      <c r="P290" s="48">
        <f>'3. Discount Factors'!P262*IF(netting,MAX(lgd*'3. EQ Forward 2'!P262+lgd*'3. EQ Forward 1'!P262,0),MAX(lgd*'3. EQ Forward 2'!P262,0)+MAX(lgd*'3. EQ Forward 1'!P262,0))</f>
        <v>0</v>
      </c>
      <c r="Q290" s="48">
        <f>'3. Discount Factors'!Q262*IF(netting,MAX(lgd*'3. EQ Forward 2'!Q262+lgd*'3. EQ Forward 1'!Q262,0),MAX(lgd*'3. EQ Forward 2'!Q262,0)+MAX(lgd*'3. EQ Forward 1'!Q262,0))</f>
        <v>0</v>
      </c>
      <c r="R290" s="48">
        <f>'3. Discount Factors'!R262*IF(netting,MAX(lgd*'3. EQ Forward 2'!R262+lgd*'3. EQ Forward 1'!R262,0),MAX(lgd*'3. EQ Forward 2'!R262,0)+MAX(lgd*'3. EQ Forward 1'!R262,0))</f>
        <v>0</v>
      </c>
      <c r="S290" s="48">
        <f>'3. Discount Factors'!S262*IF(netting,MAX(lgd*'3. EQ Forward 2'!S262+lgd*'3. EQ Forward 1'!S262,0),MAX(lgd*'3. EQ Forward 2'!S262,0)+MAX(lgd*'3. EQ Forward 1'!S262,0))</f>
        <v>0</v>
      </c>
      <c r="T290" s="48">
        <f>'3. Discount Factors'!T262*IF(netting,MAX(lgd*'3. EQ Forward 2'!T262+lgd*'3. EQ Forward 1'!T262,0),MAX(lgd*'3. EQ Forward 2'!T262,0)+MAX(lgd*'3. EQ Forward 1'!T262,0))</f>
        <v>0</v>
      </c>
      <c r="U290" s="48">
        <f>'3. Discount Factors'!U262*IF(netting,MAX(lgd*'3. EQ Forward 2'!U262+lgd*'3. EQ Forward 1'!U262,0),MAX(lgd*'3. EQ Forward 2'!U262,0)+MAX(lgd*'3. EQ Forward 1'!U262,0))</f>
        <v>0</v>
      </c>
      <c r="V290" s="48">
        <f>'3. Discount Factors'!V262*IF(netting,MAX(lgd*'3. EQ Forward 2'!V262+lgd*'3. EQ Forward 1'!V262,0),MAX(lgd*'3. EQ Forward 2'!V262,0)+MAX(lgd*'3. EQ Forward 1'!V262,0))</f>
        <v>0</v>
      </c>
      <c r="W290" s="53">
        <f>'3. Discount Factors'!W262*IF(netting,MAX(lgd*'3. EQ Forward 2'!W262+lgd*'3. EQ Forward 1'!W262,0),MAX(lgd*'3. EQ Forward 2'!W262,0)+MAX(lgd*'3. EQ Forward 1'!W262,0))</f>
        <v>0</v>
      </c>
    </row>
    <row r="291" spans="2:23" x14ac:dyDescent="0.35">
      <c r="B291" s="26" t="s">
        <v>259</v>
      </c>
      <c r="C291" s="52">
        <f>'3. Discount Factors'!C263*IF(netting,MAX(lgd*'3. EQ Forward 2'!C263+lgd*'3. EQ Forward 1'!C263,0),MAX(lgd*'3. EQ Forward 2'!C263,0)+MAX(lgd*'3. EQ Forward 1'!C263,0))</f>
        <v>0</v>
      </c>
      <c r="D291" s="48">
        <f>'3. Discount Factors'!D263*IF(netting,MAX(lgd*'3. EQ Forward 2'!D263+lgd*'3. EQ Forward 1'!D263,0),MAX(lgd*'3. EQ Forward 2'!D263,0)+MAX(lgd*'3. EQ Forward 1'!D263,0))</f>
        <v>3374783.706941939</v>
      </c>
      <c r="E291" s="48">
        <f>'3. Discount Factors'!E263*IF(netting,MAX(lgd*'3. EQ Forward 2'!E263+lgd*'3. EQ Forward 1'!E263,0),MAX(lgd*'3. EQ Forward 2'!E263,0)+MAX(lgd*'3. EQ Forward 1'!E263,0))</f>
        <v>224837.20472533099</v>
      </c>
      <c r="F291" s="48">
        <f>'3. Discount Factors'!F263*IF(netting,MAX(lgd*'3. EQ Forward 2'!F263+lgd*'3. EQ Forward 1'!F263,0),MAX(lgd*'3. EQ Forward 2'!F263,0)+MAX(lgd*'3. EQ Forward 1'!F263,0))</f>
        <v>764711.96493431751</v>
      </c>
      <c r="G291" s="48">
        <f>'3. Discount Factors'!G263*IF(netting,MAX(lgd*'3. EQ Forward 2'!G263+lgd*'3. EQ Forward 1'!G263,0),MAX(lgd*'3. EQ Forward 2'!G263,0)+MAX(lgd*'3. EQ Forward 1'!G263,0))</f>
        <v>7734562.0306094745</v>
      </c>
      <c r="H291" s="48">
        <f>'3. Discount Factors'!H263*IF(netting,MAX(lgd*'3. EQ Forward 2'!H263+lgd*'3. EQ Forward 1'!H263,0),MAX(lgd*'3. EQ Forward 2'!H263,0)+MAX(lgd*'3. EQ Forward 1'!H263,0))</f>
        <v>1066413.3459883255</v>
      </c>
      <c r="I291" s="48">
        <f>'3. Discount Factors'!I263*IF(netting,MAX(lgd*'3. EQ Forward 2'!I263+lgd*'3. EQ Forward 1'!I263,0),MAX(lgd*'3. EQ Forward 2'!I263,0)+MAX(lgd*'3. EQ Forward 1'!I263,0))</f>
        <v>1626815.7677749267</v>
      </c>
      <c r="J291" s="48">
        <f>'3. Discount Factors'!J263*IF(netting,MAX(lgd*'3. EQ Forward 2'!J263+lgd*'3. EQ Forward 1'!J263,0),MAX(lgd*'3. EQ Forward 2'!J263,0)+MAX(lgd*'3. EQ Forward 1'!J263,0))</f>
        <v>0</v>
      </c>
      <c r="K291" s="48">
        <f>'3. Discount Factors'!K263*IF(netting,MAX(lgd*'3. EQ Forward 2'!K263+lgd*'3. EQ Forward 1'!K263,0),MAX(lgd*'3. EQ Forward 2'!K263,0)+MAX(lgd*'3. EQ Forward 1'!K263,0))</f>
        <v>0</v>
      </c>
      <c r="L291" s="48">
        <f>'3. Discount Factors'!L263*IF(netting,MAX(lgd*'3. EQ Forward 2'!L263+lgd*'3. EQ Forward 1'!L263,0),MAX(lgd*'3. EQ Forward 2'!L263,0)+MAX(lgd*'3. EQ Forward 1'!L263,0))</f>
        <v>0</v>
      </c>
      <c r="M291" s="48">
        <f>'3. Discount Factors'!M263*IF(netting,MAX(lgd*'3. EQ Forward 2'!M263+lgd*'3. EQ Forward 1'!M263,0),MAX(lgd*'3. EQ Forward 2'!M263,0)+MAX(lgd*'3. EQ Forward 1'!M263,0))</f>
        <v>600814.04487244796</v>
      </c>
      <c r="N291" s="48">
        <f>'3. Discount Factors'!N263*IF(netting,MAX(lgd*'3. EQ Forward 2'!N263+lgd*'3. EQ Forward 1'!N263,0),MAX(lgd*'3. EQ Forward 2'!N263,0)+MAX(lgd*'3. EQ Forward 1'!N263,0))</f>
        <v>0</v>
      </c>
      <c r="O291" s="48">
        <f>'3. Discount Factors'!O263*IF(netting,MAX(lgd*'3. EQ Forward 2'!O263+lgd*'3. EQ Forward 1'!O263,0),MAX(lgd*'3. EQ Forward 2'!O263,0)+MAX(lgd*'3. EQ Forward 1'!O263,0))</f>
        <v>7095.8475636819376</v>
      </c>
      <c r="P291" s="48">
        <f>'3. Discount Factors'!P263*IF(netting,MAX(lgd*'3. EQ Forward 2'!P263+lgd*'3. EQ Forward 1'!P263,0),MAX(lgd*'3. EQ Forward 2'!P263,0)+MAX(lgd*'3. EQ Forward 1'!P263,0))</f>
        <v>0</v>
      </c>
      <c r="Q291" s="48">
        <f>'3. Discount Factors'!Q263*IF(netting,MAX(lgd*'3. EQ Forward 2'!Q263+lgd*'3. EQ Forward 1'!Q263,0),MAX(lgd*'3. EQ Forward 2'!Q263,0)+MAX(lgd*'3. EQ Forward 1'!Q263,0))</f>
        <v>0</v>
      </c>
      <c r="R291" s="48">
        <f>'3. Discount Factors'!R263*IF(netting,MAX(lgd*'3. EQ Forward 2'!R263+lgd*'3. EQ Forward 1'!R263,0),MAX(lgd*'3. EQ Forward 2'!R263,0)+MAX(lgd*'3. EQ Forward 1'!R263,0))</f>
        <v>405598.72476602177</v>
      </c>
      <c r="S291" s="48">
        <f>'3. Discount Factors'!S263*IF(netting,MAX(lgd*'3. EQ Forward 2'!S263+lgd*'3. EQ Forward 1'!S263,0),MAX(lgd*'3. EQ Forward 2'!S263,0)+MAX(lgd*'3. EQ Forward 1'!S263,0))</f>
        <v>4280432.2226178525</v>
      </c>
      <c r="T291" s="48">
        <f>'3. Discount Factors'!T263*IF(netting,MAX(lgd*'3. EQ Forward 2'!T263+lgd*'3. EQ Forward 1'!T263,0),MAX(lgd*'3. EQ Forward 2'!T263,0)+MAX(lgd*'3. EQ Forward 1'!T263,0))</f>
        <v>957167.72802510799</v>
      </c>
      <c r="U291" s="48">
        <f>'3. Discount Factors'!U263*IF(netting,MAX(lgd*'3. EQ Forward 2'!U263+lgd*'3. EQ Forward 1'!U263,0),MAX(lgd*'3. EQ Forward 2'!U263,0)+MAX(lgd*'3. EQ Forward 1'!U263,0))</f>
        <v>0</v>
      </c>
      <c r="V291" s="48">
        <f>'3. Discount Factors'!V263*IF(netting,MAX(lgd*'3. EQ Forward 2'!V263+lgd*'3. EQ Forward 1'!V263,0),MAX(lgd*'3. EQ Forward 2'!V263,0)+MAX(lgd*'3. EQ Forward 1'!V263,0))</f>
        <v>0</v>
      </c>
      <c r="W291" s="53">
        <f>'3. Discount Factors'!W263*IF(netting,MAX(lgd*'3. EQ Forward 2'!W263+lgd*'3. EQ Forward 1'!W263,0),MAX(lgd*'3. EQ Forward 2'!W263,0)+MAX(lgd*'3. EQ Forward 1'!W263,0))</f>
        <v>0</v>
      </c>
    </row>
    <row r="292" spans="2:23" x14ac:dyDescent="0.35">
      <c r="B292" s="26" t="s">
        <v>260</v>
      </c>
      <c r="C292" s="52">
        <f>'3. Discount Factors'!C264*IF(netting,MAX(lgd*'3. EQ Forward 2'!C264+lgd*'3. EQ Forward 1'!C264,0),MAX(lgd*'3. EQ Forward 2'!C264,0)+MAX(lgd*'3. EQ Forward 1'!C264,0))</f>
        <v>0</v>
      </c>
      <c r="D292" s="48">
        <f>'3. Discount Factors'!D264*IF(netting,MAX(lgd*'3. EQ Forward 2'!D264+lgd*'3. EQ Forward 1'!D264,0),MAX(lgd*'3. EQ Forward 2'!D264,0)+MAX(lgd*'3. EQ Forward 1'!D264,0))</f>
        <v>2297626.2513374477</v>
      </c>
      <c r="E292" s="48">
        <f>'3. Discount Factors'!E264*IF(netting,MAX(lgd*'3. EQ Forward 2'!E264+lgd*'3. EQ Forward 1'!E264,0),MAX(lgd*'3. EQ Forward 2'!E264,0)+MAX(lgd*'3. EQ Forward 1'!E264,0))</f>
        <v>5641577.3083512578</v>
      </c>
      <c r="F292" s="48">
        <f>'3. Discount Factors'!F264*IF(netting,MAX(lgd*'3. EQ Forward 2'!F264+lgd*'3. EQ Forward 1'!F264,0),MAX(lgd*'3. EQ Forward 2'!F264,0)+MAX(lgd*'3. EQ Forward 1'!F264,0))</f>
        <v>9811735.9621185213</v>
      </c>
      <c r="G292" s="48">
        <f>'3. Discount Factors'!G264*IF(netting,MAX(lgd*'3. EQ Forward 2'!G264+lgd*'3. EQ Forward 1'!G264,0),MAX(lgd*'3. EQ Forward 2'!G264,0)+MAX(lgd*'3. EQ Forward 1'!G264,0))</f>
        <v>10033619.360867077</v>
      </c>
      <c r="H292" s="48">
        <f>'3. Discount Factors'!H264*IF(netting,MAX(lgd*'3. EQ Forward 2'!H264+lgd*'3. EQ Forward 1'!H264,0),MAX(lgd*'3. EQ Forward 2'!H264,0)+MAX(lgd*'3. EQ Forward 1'!H264,0))</f>
        <v>3274063.958145821</v>
      </c>
      <c r="I292" s="48">
        <f>'3. Discount Factors'!I264*IF(netting,MAX(lgd*'3. EQ Forward 2'!I264+lgd*'3. EQ Forward 1'!I264,0),MAX(lgd*'3. EQ Forward 2'!I264,0)+MAX(lgd*'3. EQ Forward 1'!I264,0))</f>
        <v>5695996.1404856769</v>
      </c>
      <c r="J292" s="48">
        <f>'3. Discount Factors'!J264*IF(netting,MAX(lgd*'3. EQ Forward 2'!J264+lgd*'3. EQ Forward 1'!J264,0),MAX(lgd*'3. EQ Forward 2'!J264,0)+MAX(lgd*'3. EQ Forward 1'!J264,0))</f>
        <v>14851923.380347596</v>
      </c>
      <c r="K292" s="48">
        <f>'3. Discount Factors'!K264*IF(netting,MAX(lgd*'3. EQ Forward 2'!K264+lgd*'3. EQ Forward 1'!K264,0),MAX(lgd*'3. EQ Forward 2'!K264,0)+MAX(lgd*'3. EQ Forward 1'!K264,0))</f>
        <v>13888023.995475687</v>
      </c>
      <c r="L292" s="48">
        <f>'3. Discount Factors'!L264*IF(netting,MAX(lgd*'3. EQ Forward 2'!L264+lgd*'3. EQ Forward 1'!L264,0),MAX(lgd*'3. EQ Forward 2'!L264,0)+MAX(lgd*'3. EQ Forward 1'!L264,0))</f>
        <v>6648296.4806961771</v>
      </c>
      <c r="M292" s="48">
        <f>'3. Discount Factors'!M264*IF(netting,MAX(lgd*'3. EQ Forward 2'!M264+lgd*'3. EQ Forward 1'!M264,0),MAX(lgd*'3. EQ Forward 2'!M264,0)+MAX(lgd*'3. EQ Forward 1'!M264,0))</f>
        <v>168724.92970478124</v>
      </c>
      <c r="N292" s="48">
        <f>'3. Discount Factors'!N264*IF(netting,MAX(lgd*'3. EQ Forward 2'!N264+lgd*'3. EQ Forward 1'!N264,0),MAX(lgd*'3. EQ Forward 2'!N264,0)+MAX(lgd*'3. EQ Forward 1'!N264,0))</f>
        <v>0</v>
      </c>
      <c r="O292" s="48">
        <f>'3. Discount Factors'!O264*IF(netting,MAX(lgd*'3. EQ Forward 2'!O264+lgd*'3. EQ Forward 1'!O264,0),MAX(lgd*'3. EQ Forward 2'!O264,0)+MAX(lgd*'3. EQ Forward 1'!O264,0))</f>
        <v>0</v>
      </c>
      <c r="P292" s="48">
        <f>'3. Discount Factors'!P264*IF(netting,MAX(lgd*'3. EQ Forward 2'!P264+lgd*'3. EQ Forward 1'!P264,0),MAX(lgd*'3. EQ Forward 2'!P264,0)+MAX(lgd*'3. EQ Forward 1'!P264,0))</f>
        <v>0</v>
      </c>
      <c r="Q292" s="48">
        <f>'3. Discount Factors'!Q264*IF(netting,MAX(lgd*'3. EQ Forward 2'!Q264+lgd*'3. EQ Forward 1'!Q264,0),MAX(lgd*'3. EQ Forward 2'!Q264,0)+MAX(lgd*'3. EQ Forward 1'!Q264,0))</f>
        <v>0</v>
      </c>
      <c r="R292" s="48">
        <f>'3. Discount Factors'!R264*IF(netting,MAX(lgd*'3. EQ Forward 2'!R264+lgd*'3. EQ Forward 1'!R264,0),MAX(lgd*'3. EQ Forward 2'!R264,0)+MAX(lgd*'3. EQ Forward 1'!R264,0))</f>
        <v>0</v>
      </c>
      <c r="S292" s="48">
        <f>'3. Discount Factors'!S264*IF(netting,MAX(lgd*'3. EQ Forward 2'!S264+lgd*'3. EQ Forward 1'!S264,0),MAX(lgd*'3. EQ Forward 2'!S264,0)+MAX(lgd*'3. EQ Forward 1'!S264,0))</f>
        <v>0</v>
      </c>
      <c r="T292" s="48">
        <f>'3. Discount Factors'!T264*IF(netting,MAX(lgd*'3. EQ Forward 2'!T264+lgd*'3. EQ Forward 1'!T264,0),MAX(lgd*'3. EQ Forward 2'!T264,0)+MAX(lgd*'3. EQ Forward 1'!T264,0))</f>
        <v>0</v>
      </c>
      <c r="U292" s="48">
        <f>'3. Discount Factors'!U264*IF(netting,MAX(lgd*'3. EQ Forward 2'!U264+lgd*'3. EQ Forward 1'!U264,0),MAX(lgd*'3. EQ Forward 2'!U264,0)+MAX(lgd*'3. EQ Forward 1'!U264,0))</f>
        <v>0</v>
      </c>
      <c r="V292" s="48">
        <f>'3. Discount Factors'!V264*IF(netting,MAX(lgd*'3. EQ Forward 2'!V264+lgd*'3. EQ Forward 1'!V264,0),MAX(lgd*'3. EQ Forward 2'!V264,0)+MAX(lgd*'3. EQ Forward 1'!V264,0))</f>
        <v>0</v>
      </c>
      <c r="W292" s="53">
        <f>'3. Discount Factors'!W264*IF(netting,MAX(lgd*'3. EQ Forward 2'!W264+lgd*'3. EQ Forward 1'!W264,0),MAX(lgd*'3. EQ Forward 2'!W264,0)+MAX(lgd*'3. EQ Forward 1'!W264,0))</f>
        <v>0</v>
      </c>
    </row>
    <row r="293" spans="2:23" x14ac:dyDescent="0.35">
      <c r="B293" s="26" t="s">
        <v>261</v>
      </c>
      <c r="C293" s="52">
        <f>'3. Discount Factors'!C265*IF(netting,MAX(lgd*'3. EQ Forward 2'!C265+lgd*'3. EQ Forward 1'!C265,0),MAX(lgd*'3. EQ Forward 2'!C265,0)+MAX(lgd*'3. EQ Forward 1'!C265,0))</f>
        <v>0</v>
      </c>
      <c r="D293" s="48">
        <f>'3. Discount Factors'!D265*IF(netting,MAX(lgd*'3. EQ Forward 2'!D265+lgd*'3. EQ Forward 1'!D265,0),MAX(lgd*'3. EQ Forward 2'!D265,0)+MAX(lgd*'3. EQ Forward 1'!D265,0))</f>
        <v>0</v>
      </c>
      <c r="E293" s="48">
        <f>'3. Discount Factors'!E265*IF(netting,MAX(lgd*'3. EQ Forward 2'!E265+lgd*'3. EQ Forward 1'!E265,0),MAX(lgd*'3. EQ Forward 2'!E265,0)+MAX(lgd*'3. EQ Forward 1'!E265,0))</f>
        <v>0</v>
      </c>
      <c r="F293" s="48">
        <f>'3. Discount Factors'!F265*IF(netting,MAX(lgd*'3. EQ Forward 2'!F265+lgd*'3. EQ Forward 1'!F265,0),MAX(lgd*'3. EQ Forward 2'!F265,0)+MAX(lgd*'3. EQ Forward 1'!F265,0))</f>
        <v>0</v>
      </c>
      <c r="G293" s="48">
        <f>'3. Discount Factors'!G265*IF(netting,MAX(lgd*'3. EQ Forward 2'!G265+lgd*'3. EQ Forward 1'!G265,0),MAX(lgd*'3. EQ Forward 2'!G265,0)+MAX(lgd*'3. EQ Forward 1'!G265,0))</f>
        <v>0</v>
      </c>
      <c r="H293" s="48">
        <f>'3. Discount Factors'!H265*IF(netting,MAX(lgd*'3. EQ Forward 2'!H265+lgd*'3. EQ Forward 1'!H265,0),MAX(lgd*'3. EQ Forward 2'!H265,0)+MAX(lgd*'3. EQ Forward 1'!H265,0))</f>
        <v>0</v>
      </c>
      <c r="I293" s="48">
        <f>'3. Discount Factors'!I265*IF(netting,MAX(lgd*'3. EQ Forward 2'!I265+lgd*'3. EQ Forward 1'!I265,0),MAX(lgd*'3. EQ Forward 2'!I265,0)+MAX(lgd*'3. EQ Forward 1'!I265,0))</f>
        <v>0</v>
      </c>
      <c r="J293" s="48">
        <f>'3. Discount Factors'!J265*IF(netting,MAX(lgd*'3. EQ Forward 2'!J265+lgd*'3. EQ Forward 1'!J265,0),MAX(lgd*'3. EQ Forward 2'!J265,0)+MAX(lgd*'3. EQ Forward 1'!J265,0))</f>
        <v>0</v>
      </c>
      <c r="K293" s="48">
        <f>'3. Discount Factors'!K265*IF(netting,MAX(lgd*'3. EQ Forward 2'!K265+lgd*'3. EQ Forward 1'!K265,0),MAX(lgd*'3. EQ Forward 2'!K265,0)+MAX(lgd*'3. EQ Forward 1'!K265,0))</f>
        <v>0</v>
      </c>
      <c r="L293" s="48">
        <f>'3. Discount Factors'!L265*IF(netting,MAX(lgd*'3. EQ Forward 2'!L265+lgd*'3. EQ Forward 1'!L265,0),MAX(lgd*'3. EQ Forward 2'!L265,0)+MAX(lgd*'3. EQ Forward 1'!L265,0))</f>
        <v>0</v>
      </c>
      <c r="M293" s="48">
        <f>'3. Discount Factors'!M265*IF(netting,MAX(lgd*'3. EQ Forward 2'!M265+lgd*'3. EQ Forward 1'!M265,0),MAX(lgd*'3. EQ Forward 2'!M265,0)+MAX(lgd*'3. EQ Forward 1'!M265,0))</f>
        <v>0</v>
      </c>
      <c r="N293" s="48">
        <f>'3. Discount Factors'!N265*IF(netting,MAX(lgd*'3. EQ Forward 2'!N265+lgd*'3. EQ Forward 1'!N265,0),MAX(lgd*'3. EQ Forward 2'!N265,0)+MAX(lgd*'3. EQ Forward 1'!N265,0))</f>
        <v>0</v>
      </c>
      <c r="O293" s="48">
        <f>'3. Discount Factors'!O265*IF(netting,MAX(lgd*'3. EQ Forward 2'!O265+lgd*'3. EQ Forward 1'!O265,0),MAX(lgd*'3. EQ Forward 2'!O265,0)+MAX(lgd*'3. EQ Forward 1'!O265,0))</f>
        <v>0</v>
      </c>
      <c r="P293" s="48">
        <f>'3. Discount Factors'!P265*IF(netting,MAX(lgd*'3. EQ Forward 2'!P265+lgd*'3. EQ Forward 1'!P265,0),MAX(lgd*'3. EQ Forward 2'!P265,0)+MAX(lgd*'3. EQ Forward 1'!P265,0))</f>
        <v>0</v>
      </c>
      <c r="Q293" s="48">
        <f>'3. Discount Factors'!Q265*IF(netting,MAX(lgd*'3. EQ Forward 2'!Q265+lgd*'3. EQ Forward 1'!Q265,0),MAX(lgd*'3. EQ Forward 2'!Q265,0)+MAX(lgd*'3. EQ Forward 1'!Q265,0))</f>
        <v>0</v>
      </c>
      <c r="R293" s="48">
        <f>'3. Discount Factors'!R265*IF(netting,MAX(lgd*'3. EQ Forward 2'!R265+lgd*'3. EQ Forward 1'!R265,0),MAX(lgd*'3. EQ Forward 2'!R265,0)+MAX(lgd*'3. EQ Forward 1'!R265,0))</f>
        <v>0</v>
      </c>
      <c r="S293" s="48">
        <f>'3. Discount Factors'!S265*IF(netting,MAX(lgd*'3. EQ Forward 2'!S265+lgd*'3. EQ Forward 1'!S265,0),MAX(lgd*'3. EQ Forward 2'!S265,0)+MAX(lgd*'3. EQ Forward 1'!S265,0))</f>
        <v>0</v>
      </c>
      <c r="T293" s="48">
        <f>'3. Discount Factors'!T265*IF(netting,MAX(lgd*'3. EQ Forward 2'!T265+lgd*'3. EQ Forward 1'!T265,0),MAX(lgd*'3. EQ Forward 2'!T265,0)+MAX(lgd*'3. EQ Forward 1'!T265,0))</f>
        <v>0</v>
      </c>
      <c r="U293" s="48">
        <f>'3. Discount Factors'!U265*IF(netting,MAX(lgd*'3. EQ Forward 2'!U265+lgd*'3. EQ Forward 1'!U265,0),MAX(lgd*'3. EQ Forward 2'!U265,0)+MAX(lgd*'3. EQ Forward 1'!U265,0))</f>
        <v>0</v>
      </c>
      <c r="V293" s="48">
        <f>'3. Discount Factors'!V265*IF(netting,MAX(lgd*'3. EQ Forward 2'!V265+lgd*'3. EQ Forward 1'!V265,0),MAX(lgd*'3. EQ Forward 2'!V265,0)+MAX(lgd*'3. EQ Forward 1'!V265,0))</f>
        <v>0</v>
      </c>
      <c r="W293" s="53">
        <f>'3. Discount Factors'!W265*IF(netting,MAX(lgd*'3. EQ Forward 2'!W265+lgd*'3. EQ Forward 1'!W265,0),MAX(lgd*'3. EQ Forward 2'!W265,0)+MAX(lgd*'3. EQ Forward 1'!W265,0))</f>
        <v>0</v>
      </c>
    </row>
    <row r="294" spans="2:23" x14ac:dyDescent="0.35">
      <c r="B294" s="26" t="s">
        <v>262</v>
      </c>
      <c r="C294" s="52">
        <f>'3. Discount Factors'!C266*IF(netting,MAX(lgd*'3. EQ Forward 2'!C266+lgd*'3. EQ Forward 1'!C266,0),MAX(lgd*'3. EQ Forward 2'!C266,0)+MAX(lgd*'3. EQ Forward 1'!C266,0))</f>
        <v>0</v>
      </c>
      <c r="D294" s="48">
        <f>'3. Discount Factors'!D266*IF(netting,MAX(lgd*'3. EQ Forward 2'!D266+lgd*'3. EQ Forward 1'!D266,0),MAX(lgd*'3. EQ Forward 2'!D266,0)+MAX(lgd*'3. EQ Forward 1'!D266,0))</f>
        <v>1700202.1428199299</v>
      </c>
      <c r="E294" s="48">
        <f>'3. Discount Factors'!E266*IF(netting,MAX(lgd*'3. EQ Forward 2'!E266+lgd*'3. EQ Forward 1'!E266,0),MAX(lgd*'3. EQ Forward 2'!E266,0)+MAX(lgd*'3. EQ Forward 1'!E266,0))</f>
        <v>8620950.347197853</v>
      </c>
      <c r="F294" s="48">
        <f>'3. Discount Factors'!F266*IF(netting,MAX(lgd*'3. EQ Forward 2'!F266+lgd*'3. EQ Forward 1'!F266,0),MAX(lgd*'3. EQ Forward 2'!F266,0)+MAX(lgd*'3. EQ Forward 1'!F266,0))</f>
        <v>8699770.1775096711</v>
      </c>
      <c r="G294" s="48">
        <f>'3. Discount Factors'!G266*IF(netting,MAX(lgd*'3. EQ Forward 2'!G266+lgd*'3. EQ Forward 1'!G266,0),MAX(lgd*'3. EQ Forward 2'!G266,0)+MAX(lgd*'3. EQ Forward 1'!G266,0))</f>
        <v>6986143.4770696554</v>
      </c>
      <c r="H294" s="48">
        <f>'3. Discount Factors'!H266*IF(netting,MAX(lgd*'3. EQ Forward 2'!H266+lgd*'3. EQ Forward 1'!H266,0),MAX(lgd*'3. EQ Forward 2'!H266,0)+MAX(lgd*'3. EQ Forward 1'!H266,0))</f>
        <v>11104468.544425363</v>
      </c>
      <c r="I294" s="48">
        <f>'3. Discount Factors'!I266*IF(netting,MAX(lgd*'3. EQ Forward 2'!I266+lgd*'3. EQ Forward 1'!I266,0),MAX(lgd*'3. EQ Forward 2'!I266,0)+MAX(lgd*'3. EQ Forward 1'!I266,0))</f>
        <v>6809795.4607883878</v>
      </c>
      <c r="J294" s="48">
        <f>'3. Discount Factors'!J266*IF(netting,MAX(lgd*'3. EQ Forward 2'!J266+lgd*'3. EQ Forward 1'!J266,0),MAX(lgd*'3. EQ Forward 2'!J266,0)+MAX(lgd*'3. EQ Forward 1'!J266,0))</f>
        <v>14718921.77124325</v>
      </c>
      <c r="K294" s="48">
        <f>'3. Discount Factors'!K266*IF(netting,MAX(lgd*'3. EQ Forward 2'!K266+lgd*'3. EQ Forward 1'!K266,0),MAX(lgd*'3. EQ Forward 2'!K266,0)+MAX(lgd*'3. EQ Forward 1'!K266,0))</f>
        <v>20384292.718366392</v>
      </c>
      <c r="L294" s="48">
        <f>'3. Discount Factors'!L266*IF(netting,MAX(lgd*'3. EQ Forward 2'!L266+lgd*'3. EQ Forward 1'!L266,0),MAX(lgd*'3. EQ Forward 2'!L266,0)+MAX(lgd*'3. EQ Forward 1'!L266,0))</f>
        <v>21431425.781297322</v>
      </c>
      <c r="M294" s="48">
        <f>'3. Discount Factors'!M266*IF(netting,MAX(lgd*'3. EQ Forward 2'!M266+lgd*'3. EQ Forward 1'!M266,0),MAX(lgd*'3. EQ Forward 2'!M266,0)+MAX(lgd*'3. EQ Forward 1'!M266,0))</f>
        <v>15726320.931624349</v>
      </c>
      <c r="N294" s="48">
        <f>'3. Discount Factors'!N266*IF(netting,MAX(lgd*'3. EQ Forward 2'!N266+lgd*'3. EQ Forward 1'!N266,0),MAX(lgd*'3. EQ Forward 2'!N266,0)+MAX(lgd*'3. EQ Forward 1'!N266,0))</f>
        <v>9941831.6490332894</v>
      </c>
      <c r="O294" s="48">
        <f>'3. Discount Factors'!O266*IF(netting,MAX(lgd*'3. EQ Forward 2'!O266+lgd*'3. EQ Forward 1'!O266,0),MAX(lgd*'3. EQ Forward 2'!O266,0)+MAX(lgd*'3. EQ Forward 1'!O266,0))</f>
        <v>6823263.7780740866</v>
      </c>
      <c r="P294" s="48">
        <f>'3. Discount Factors'!P266*IF(netting,MAX(lgd*'3. EQ Forward 2'!P266+lgd*'3. EQ Forward 1'!P266,0),MAX(lgd*'3. EQ Forward 2'!P266,0)+MAX(lgd*'3. EQ Forward 1'!P266,0))</f>
        <v>7443144.6014102604</v>
      </c>
      <c r="Q294" s="48">
        <f>'3. Discount Factors'!Q266*IF(netting,MAX(lgd*'3. EQ Forward 2'!Q266+lgd*'3. EQ Forward 1'!Q266,0),MAX(lgd*'3. EQ Forward 2'!Q266,0)+MAX(lgd*'3. EQ Forward 1'!Q266,0))</f>
        <v>4915735.7389148986</v>
      </c>
      <c r="R294" s="48">
        <f>'3. Discount Factors'!R266*IF(netting,MAX(lgd*'3. EQ Forward 2'!R266+lgd*'3. EQ Forward 1'!R266,0),MAX(lgd*'3. EQ Forward 2'!R266,0)+MAX(lgd*'3. EQ Forward 1'!R266,0))</f>
        <v>5082555.0446460471</v>
      </c>
      <c r="S294" s="48">
        <f>'3. Discount Factors'!S266*IF(netting,MAX(lgd*'3. EQ Forward 2'!S266+lgd*'3. EQ Forward 1'!S266,0),MAX(lgd*'3. EQ Forward 2'!S266,0)+MAX(lgd*'3. EQ Forward 1'!S266,0))</f>
        <v>1998165.4908045223</v>
      </c>
      <c r="T294" s="48">
        <f>'3. Discount Factors'!T266*IF(netting,MAX(lgd*'3. EQ Forward 2'!T266+lgd*'3. EQ Forward 1'!T266,0),MAX(lgd*'3. EQ Forward 2'!T266,0)+MAX(lgd*'3. EQ Forward 1'!T266,0))</f>
        <v>420353.18809342908</v>
      </c>
      <c r="U294" s="48">
        <f>'3. Discount Factors'!U266*IF(netting,MAX(lgd*'3. EQ Forward 2'!U266+lgd*'3. EQ Forward 1'!U266,0),MAX(lgd*'3. EQ Forward 2'!U266,0)+MAX(lgd*'3. EQ Forward 1'!U266,0))</f>
        <v>0</v>
      </c>
      <c r="V294" s="48">
        <f>'3. Discount Factors'!V266*IF(netting,MAX(lgd*'3. EQ Forward 2'!V266+lgd*'3. EQ Forward 1'!V266,0),MAX(lgd*'3. EQ Forward 2'!V266,0)+MAX(lgd*'3. EQ Forward 1'!V266,0))</f>
        <v>0</v>
      </c>
      <c r="W294" s="53">
        <f>'3. Discount Factors'!W266*IF(netting,MAX(lgd*'3. EQ Forward 2'!W266+lgd*'3. EQ Forward 1'!W266,0),MAX(lgd*'3. EQ Forward 2'!W266,0)+MAX(lgd*'3. EQ Forward 1'!W266,0))</f>
        <v>0</v>
      </c>
    </row>
    <row r="295" spans="2:23" x14ac:dyDescent="0.35">
      <c r="B295" s="26" t="s">
        <v>263</v>
      </c>
      <c r="C295" s="52">
        <f>'3. Discount Factors'!C267*IF(netting,MAX(lgd*'3. EQ Forward 2'!C267+lgd*'3. EQ Forward 1'!C267,0),MAX(lgd*'3. EQ Forward 2'!C267,0)+MAX(lgd*'3. EQ Forward 1'!C267,0))</f>
        <v>0</v>
      </c>
      <c r="D295" s="48">
        <f>'3. Discount Factors'!D267*IF(netting,MAX(lgd*'3. EQ Forward 2'!D267+lgd*'3. EQ Forward 1'!D267,0),MAX(lgd*'3. EQ Forward 2'!D267,0)+MAX(lgd*'3. EQ Forward 1'!D267,0))</f>
        <v>4616945.0714091482</v>
      </c>
      <c r="E295" s="48">
        <f>'3. Discount Factors'!E267*IF(netting,MAX(lgd*'3. EQ Forward 2'!E267+lgd*'3. EQ Forward 1'!E267,0),MAX(lgd*'3. EQ Forward 2'!E267,0)+MAX(lgd*'3. EQ Forward 1'!E267,0))</f>
        <v>1887779.0113775465</v>
      </c>
      <c r="F295" s="48">
        <f>'3. Discount Factors'!F267*IF(netting,MAX(lgd*'3. EQ Forward 2'!F267+lgd*'3. EQ Forward 1'!F267,0),MAX(lgd*'3. EQ Forward 2'!F267,0)+MAX(lgd*'3. EQ Forward 1'!F267,0))</f>
        <v>7194529.7155013485</v>
      </c>
      <c r="G295" s="48">
        <f>'3. Discount Factors'!G267*IF(netting,MAX(lgd*'3. EQ Forward 2'!G267+lgd*'3. EQ Forward 1'!G267,0),MAX(lgd*'3. EQ Forward 2'!G267,0)+MAX(lgd*'3. EQ Forward 1'!G267,0))</f>
        <v>7125402.810585903</v>
      </c>
      <c r="H295" s="48">
        <f>'3. Discount Factors'!H267*IF(netting,MAX(lgd*'3. EQ Forward 2'!H267+lgd*'3. EQ Forward 1'!H267,0),MAX(lgd*'3. EQ Forward 2'!H267,0)+MAX(lgd*'3. EQ Forward 1'!H267,0))</f>
        <v>3130268.6391706541</v>
      </c>
      <c r="I295" s="48">
        <f>'3. Discount Factors'!I267*IF(netting,MAX(lgd*'3. EQ Forward 2'!I267+lgd*'3. EQ Forward 1'!I267,0),MAX(lgd*'3. EQ Forward 2'!I267,0)+MAX(lgd*'3. EQ Forward 1'!I267,0))</f>
        <v>0</v>
      </c>
      <c r="J295" s="48">
        <f>'3. Discount Factors'!J267*IF(netting,MAX(lgd*'3. EQ Forward 2'!J267+lgd*'3. EQ Forward 1'!J267,0),MAX(lgd*'3. EQ Forward 2'!J267,0)+MAX(lgd*'3. EQ Forward 1'!J267,0))</f>
        <v>0</v>
      </c>
      <c r="K295" s="48">
        <f>'3. Discount Factors'!K267*IF(netting,MAX(lgd*'3. EQ Forward 2'!K267+lgd*'3. EQ Forward 1'!K267,0),MAX(lgd*'3. EQ Forward 2'!K267,0)+MAX(lgd*'3. EQ Forward 1'!K267,0))</f>
        <v>0</v>
      </c>
      <c r="L295" s="48">
        <f>'3. Discount Factors'!L267*IF(netting,MAX(lgd*'3. EQ Forward 2'!L267+lgd*'3. EQ Forward 1'!L267,0),MAX(lgd*'3. EQ Forward 2'!L267,0)+MAX(lgd*'3. EQ Forward 1'!L267,0))</f>
        <v>0</v>
      </c>
      <c r="M295" s="48">
        <f>'3. Discount Factors'!M267*IF(netting,MAX(lgd*'3. EQ Forward 2'!M267+lgd*'3. EQ Forward 1'!M267,0),MAX(lgd*'3. EQ Forward 2'!M267,0)+MAX(lgd*'3. EQ Forward 1'!M267,0))</f>
        <v>0</v>
      </c>
      <c r="N295" s="48">
        <f>'3. Discount Factors'!N267*IF(netting,MAX(lgd*'3. EQ Forward 2'!N267+lgd*'3. EQ Forward 1'!N267,0),MAX(lgd*'3. EQ Forward 2'!N267,0)+MAX(lgd*'3. EQ Forward 1'!N267,0))</f>
        <v>0</v>
      </c>
      <c r="O295" s="48">
        <f>'3. Discount Factors'!O267*IF(netting,MAX(lgd*'3. EQ Forward 2'!O267+lgd*'3. EQ Forward 1'!O267,0),MAX(lgd*'3. EQ Forward 2'!O267,0)+MAX(lgd*'3. EQ Forward 1'!O267,0))</f>
        <v>0</v>
      </c>
      <c r="P295" s="48">
        <f>'3. Discount Factors'!P267*IF(netting,MAX(lgd*'3. EQ Forward 2'!P267+lgd*'3. EQ Forward 1'!P267,0),MAX(lgd*'3. EQ Forward 2'!P267,0)+MAX(lgd*'3. EQ Forward 1'!P267,0))</f>
        <v>0</v>
      </c>
      <c r="Q295" s="48">
        <f>'3. Discount Factors'!Q267*IF(netting,MAX(lgd*'3. EQ Forward 2'!Q267+lgd*'3. EQ Forward 1'!Q267,0),MAX(lgd*'3. EQ Forward 2'!Q267,0)+MAX(lgd*'3. EQ Forward 1'!Q267,0))</f>
        <v>0</v>
      </c>
      <c r="R295" s="48">
        <f>'3. Discount Factors'!R267*IF(netting,MAX(lgd*'3. EQ Forward 2'!R267+lgd*'3. EQ Forward 1'!R267,0),MAX(lgd*'3. EQ Forward 2'!R267,0)+MAX(lgd*'3. EQ Forward 1'!R267,0))</f>
        <v>0</v>
      </c>
      <c r="S295" s="48">
        <f>'3. Discount Factors'!S267*IF(netting,MAX(lgd*'3. EQ Forward 2'!S267+lgd*'3. EQ Forward 1'!S267,0),MAX(lgd*'3. EQ Forward 2'!S267,0)+MAX(lgd*'3. EQ Forward 1'!S267,0))</f>
        <v>0</v>
      </c>
      <c r="T295" s="48">
        <f>'3. Discount Factors'!T267*IF(netting,MAX(lgd*'3. EQ Forward 2'!T267+lgd*'3. EQ Forward 1'!T267,0),MAX(lgd*'3. EQ Forward 2'!T267,0)+MAX(lgd*'3. EQ Forward 1'!T267,0))</f>
        <v>0</v>
      </c>
      <c r="U295" s="48">
        <f>'3. Discount Factors'!U267*IF(netting,MAX(lgd*'3. EQ Forward 2'!U267+lgd*'3. EQ Forward 1'!U267,0),MAX(lgd*'3. EQ Forward 2'!U267,0)+MAX(lgd*'3. EQ Forward 1'!U267,0))</f>
        <v>0</v>
      </c>
      <c r="V295" s="48">
        <f>'3. Discount Factors'!V267*IF(netting,MAX(lgd*'3. EQ Forward 2'!V267+lgd*'3. EQ Forward 1'!V267,0),MAX(lgd*'3. EQ Forward 2'!V267,0)+MAX(lgd*'3. EQ Forward 1'!V267,0))</f>
        <v>0</v>
      </c>
      <c r="W295" s="53">
        <f>'3. Discount Factors'!W267*IF(netting,MAX(lgd*'3. EQ Forward 2'!W267+lgd*'3. EQ Forward 1'!W267,0),MAX(lgd*'3. EQ Forward 2'!W267,0)+MAX(lgd*'3. EQ Forward 1'!W267,0))</f>
        <v>0</v>
      </c>
    </row>
    <row r="296" spans="2:23" x14ac:dyDescent="0.35">
      <c r="B296" s="26" t="s">
        <v>264</v>
      </c>
      <c r="C296" s="52">
        <f>'3. Discount Factors'!C268*IF(netting,MAX(lgd*'3. EQ Forward 2'!C268+lgd*'3. EQ Forward 1'!C268,0),MAX(lgd*'3. EQ Forward 2'!C268,0)+MAX(lgd*'3. EQ Forward 1'!C268,0))</f>
        <v>0</v>
      </c>
      <c r="D296" s="48">
        <f>'3. Discount Factors'!D268*IF(netting,MAX(lgd*'3. EQ Forward 2'!D268+lgd*'3. EQ Forward 1'!D268,0),MAX(lgd*'3. EQ Forward 2'!D268,0)+MAX(lgd*'3. EQ Forward 1'!D268,0))</f>
        <v>767637.46889497025</v>
      </c>
      <c r="E296" s="48">
        <f>'3. Discount Factors'!E268*IF(netting,MAX(lgd*'3. EQ Forward 2'!E268+lgd*'3. EQ Forward 1'!E268,0),MAX(lgd*'3. EQ Forward 2'!E268,0)+MAX(lgd*'3. EQ Forward 1'!E268,0))</f>
        <v>0</v>
      </c>
      <c r="F296" s="48">
        <f>'3. Discount Factors'!F268*IF(netting,MAX(lgd*'3. EQ Forward 2'!F268+lgd*'3. EQ Forward 1'!F268,0),MAX(lgd*'3. EQ Forward 2'!F268,0)+MAX(lgd*'3. EQ Forward 1'!F268,0))</f>
        <v>1741580.7229239191</v>
      </c>
      <c r="G296" s="48">
        <f>'3. Discount Factors'!G268*IF(netting,MAX(lgd*'3. EQ Forward 2'!G268+lgd*'3. EQ Forward 1'!G268,0),MAX(lgd*'3. EQ Forward 2'!G268,0)+MAX(lgd*'3. EQ Forward 1'!G268,0))</f>
        <v>9784001.6356868166</v>
      </c>
      <c r="H296" s="48">
        <f>'3. Discount Factors'!H268*IF(netting,MAX(lgd*'3. EQ Forward 2'!H268+lgd*'3. EQ Forward 1'!H268,0),MAX(lgd*'3. EQ Forward 2'!H268,0)+MAX(lgd*'3. EQ Forward 1'!H268,0))</f>
        <v>8397987.0413773954</v>
      </c>
      <c r="I296" s="48">
        <f>'3. Discount Factors'!I268*IF(netting,MAX(lgd*'3. EQ Forward 2'!I268+lgd*'3. EQ Forward 1'!I268,0),MAX(lgd*'3. EQ Forward 2'!I268,0)+MAX(lgd*'3. EQ Forward 1'!I268,0))</f>
        <v>15789315.939590015</v>
      </c>
      <c r="J296" s="48">
        <f>'3. Discount Factors'!J268*IF(netting,MAX(lgd*'3. EQ Forward 2'!J268+lgd*'3. EQ Forward 1'!J268,0),MAX(lgd*'3. EQ Forward 2'!J268,0)+MAX(lgd*'3. EQ Forward 1'!J268,0))</f>
        <v>9350271.9746007957</v>
      </c>
      <c r="K296" s="48">
        <f>'3. Discount Factors'!K268*IF(netting,MAX(lgd*'3. EQ Forward 2'!K268+lgd*'3. EQ Forward 1'!K268,0),MAX(lgd*'3. EQ Forward 2'!K268,0)+MAX(lgd*'3. EQ Forward 1'!K268,0))</f>
        <v>8901632.7184686176</v>
      </c>
      <c r="L296" s="48">
        <f>'3. Discount Factors'!L268*IF(netting,MAX(lgd*'3. EQ Forward 2'!L268+lgd*'3. EQ Forward 1'!L268,0),MAX(lgd*'3. EQ Forward 2'!L268,0)+MAX(lgd*'3. EQ Forward 1'!L268,0))</f>
        <v>638487.92227519001</v>
      </c>
      <c r="M296" s="48">
        <f>'3. Discount Factors'!M268*IF(netting,MAX(lgd*'3. EQ Forward 2'!M268+lgd*'3. EQ Forward 1'!M268,0),MAX(lgd*'3. EQ Forward 2'!M268,0)+MAX(lgd*'3. EQ Forward 1'!M268,0))</f>
        <v>72772.328885858544</v>
      </c>
      <c r="N296" s="48">
        <f>'3. Discount Factors'!N268*IF(netting,MAX(lgd*'3. EQ Forward 2'!N268+lgd*'3. EQ Forward 1'!N268,0),MAX(lgd*'3. EQ Forward 2'!N268,0)+MAX(lgd*'3. EQ Forward 1'!N268,0))</f>
        <v>1505421.3660035827</v>
      </c>
      <c r="O296" s="48">
        <f>'3. Discount Factors'!O268*IF(netting,MAX(lgd*'3. EQ Forward 2'!O268+lgd*'3. EQ Forward 1'!O268,0),MAX(lgd*'3. EQ Forward 2'!O268,0)+MAX(lgd*'3. EQ Forward 1'!O268,0))</f>
        <v>1042609.3476583281</v>
      </c>
      <c r="P296" s="48">
        <f>'3. Discount Factors'!P268*IF(netting,MAX(lgd*'3. EQ Forward 2'!P268+lgd*'3. EQ Forward 1'!P268,0),MAX(lgd*'3. EQ Forward 2'!P268,0)+MAX(lgd*'3. EQ Forward 1'!P268,0))</f>
        <v>0</v>
      </c>
      <c r="Q296" s="48">
        <f>'3. Discount Factors'!Q268*IF(netting,MAX(lgd*'3. EQ Forward 2'!Q268+lgd*'3. EQ Forward 1'!Q268,0),MAX(lgd*'3. EQ Forward 2'!Q268,0)+MAX(lgd*'3. EQ Forward 1'!Q268,0))</f>
        <v>0</v>
      </c>
      <c r="R296" s="48">
        <f>'3. Discount Factors'!R268*IF(netting,MAX(lgd*'3. EQ Forward 2'!R268+lgd*'3. EQ Forward 1'!R268,0),MAX(lgd*'3. EQ Forward 2'!R268,0)+MAX(lgd*'3. EQ Forward 1'!R268,0))</f>
        <v>1402753.3957729307</v>
      </c>
      <c r="S296" s="48">
        <f>'3. Discount Factors'!S268*IF(netting,MAX(lgd*'3. EQ Forward 2'!S268+lgd*'3. EQ Forward 1'!S268,0),MAX(lgd*'3. EQ Forward 2'!S268,0)+MAX(lgd*'3. EQ Forward 1'!S268,0))</f>
        <v>2364207.8198227095</v>
      </c>
      <c r="T296" s="48">
        <f>'3. Discount Factors'!T268*IF(netting,MAX(lgd*'3. EQ Forward 2'!T268+lgd*'3. EQ Forward 1'!T268,0),MAX(lgd*'3. EQ Forward 2'!T268,0)+MAX(lgd*'3. EQ Forward 1'!T268,0))</f>
        <v>12671207.161116382</v>
      </c>
      <c r="U296" s="48">
        <f>'3. Discount Factors'!U268*IF(netting,MAX(lgd*'3. EQ Forward 2'!U268+lgd*'3. EQ Forward 1'!U268,0),MAX(lgd*'3. EQ Forward 2'!U268,0)+MAX(lgd*'3. EQ Forward 1'!U268,0))</f>
        <v>16737622.641644871</v>
      </c>
      <c r="V296" s="48">
        <f>'3. Discount Factors'!V268*IF(netting,MAX(lgd*'3. EQ Forward 2'!V268+lgd*'3. EQ Forward 1'!V268,0),MAX(lgd*'3. EQ Forward 2'!V268,0)+MAX(lgd*'3. EQ Forward 1'!V268,0))</f>
        <v>16334048.754774775</v>
      </c>
      <c r="W296" s="53">
        <f>'3. Discount Factors'!W268*IF(netting,MAX(lgd*'3. EQ Forward 2'!W268+lgd*'3. EQ Forward 1'!W268,0),MAX(lgd*'3. EQ Forward 2'!W268,0)+MAX(lgd*'3. EQ Forward 1'!W268,0))</f>
        <v>12035808.062919457</v>
      </c>
    </row>
    <row r="297" spans="2:23" x14ac:dyDescent="0.35">
      <c r="B297" s="26" t="s">
        <v>265</v>
      </c>
      <c r="C297" s="52">
        <f>'3. Discount Factors'!C269*IF(netting,MAX(lgd*'3. EQ Forward 2'!C269+lgd*'3. EQ Forward 1'!C269,0),MAX(lgd*'3. EQ Forward 2'!C269,0)+MAX(lgd*'3. EQ Forward 1'!C269,0))</f>
        <v>0</v>
      </c>
      <c r="D297" s="48">
        <f>'3. Discount Factors'!D269*IF(netting,MAX(lgd*'3. EQ Forward 2'!D269+lgd*'3. EQ Forward 1'!D269,0),MAX(lgd*'3. EQ Forward 2'!D269,0)+MAX(lgd*'3. EQ Forward 1'!D269,0))</f>
        <v>513068.86017039645</v>
      </c>
      <c r="E297" s="48">
        <f>'3. Discount Factors'!E269*IF(netting,MAX(lgd*'3. EQ Forward 2'!E269+lgd*'3. EQ Forward 1'!E269,0),MAX(lgd*'3. EQ Forward 2'!E269,0)+MAX(lgd*'3. EQ Forward 1'!E269,0))</f>
        <v>0</v>
      </c>
      <c r="F297" s="48">
        <f>'3. Discount Factors'!F269*IF(netting,MAX(lgd*'3. EQ Forward 2'!F269+lgd*'3. EQ Forward 1'!F269,0),MAX(lgd*'3. EQ Forward 2'!F269,0)+MAX(lgd*'3. EQ Forward 1'!F269,0))</f>
        <v>0</v>
      </c>
      <c r="G297" s="48">
        <f>'3. Discount Factors'!G269*IF(netting,MAX(lgd*'3. EQ Forward 2'!G269+lgd*'3. EQ Forward 1'!G269,0),MAX(lgd*'3. EQ Forward 2'!G269,0)+MAX(lgd*'3. EQ Forward 1'!G269,0))</f>
        <v>0</v>
      </c>
      <c r="H297" s="48">
        <f>'3. Discount Factors'!H269*IF(netting,MAX(lgd*'3. EQ Forward 2'!H269+lgd*'3. EQ Forward 1'!H269,0),MAX(lgd*'3. EQ Forward 2'!H269,0)+MAX(lgd*'3. EQ Forward 1'!H269,0))</f>
        <v>0</v>
      </c>
      <c r="I297" s="48">
        <f>'3. Discount Factors'!I269*IF(netting,MAX(lgd*'3. EQ Forward 2'!I269+lgd*'3. EQ Forward 1'!I269,0),MAX(lgd*'3. EQ Forward 2'!I269,0)+MAX(lgd*'3. EQ Forward 1'!I269,0))</f>
        <v>0</v>
      </c>
      <c r="J297" s="48">
        <f>'3. Discount Factors'!J269*IF(netting,MAX(lgd*'3. EQ Forward 2'!J269+lgd*'3. EQ Forward 1'!J269,0),MAX(lgd*'3. EQ Forward 2'!J269,0)+MAX(lgd*'3. EQ Forward 1'!J269,0))</f>
        <v>0</v>
      </c>
      <c r="K297" s="48">
        <f>'3. Discount Factors'!K269*IF(netting,MAX(lgd*'3. EQ Forward 2'!K269+lgd*'3. EQ Forward 1'!K269,0),MAX(lgd*'3. EQ Forward 2'!K269,0)+MAX(lgd*'3. EQ Forward 1'!K269,0))</f>
        <v>0</v>
      </c>
      <c r="L297" s="48">
        <f>'3. Discount Factors'!L269*IF(netting,MAX(lgd*'3. EQ Forward 2'!L269+lgd*'3. EQ Forward 1'!L269,0),MAX(lgd*'3. EQ Forward 2'!L269,0)+MAX(lgd*'3. EQ Forward 1'!L269,0))</f>
        <v>0</v>
      </c>
      <c r="M297" s="48">
        <f>'3. Discount Factors'!M269*IF(netting,MAX(lgd*'3. EQ Forward 2'!M269+lgd*'3. EQ Forward 1'!M269,0),MAX(lgd*'3. EQ Forward 2'!M269,0)+MAX(lgd*'3. EQ Forward 1'!M269,0))</f>
        <v>0</v>
      </c>
      <c r="N297" s="48">
        <f>'3. Discount Factors'!N269*IF(netting,MAX(lgd*'3. EQ Forward 2'!N269+lgd*'3. EQ Forward 1'!N269,0),MAX(lgd*'3. EQ Forward 2'!N269,0)+MAX(lgd*'3. EQ Forward 1'!N269,0))</f>
        <v>0</v>
      </c>
      <c r="O297" s="48">
        <f>'3. Discount Factors'!O269*IF(netting,MAX(lgd*'3. EQ Forward 2'!O269+lgd*'3. EQ Forward 1'!O269,0),MAX(lgd*'3. EQ Forward 2'!O269,0)+MAX(lgd*'3. EQ Forward 1'!O269,0))</f>
        <v>0</v>
      </c>
      <c r="P297" s="48">
        <f>'3. Discount Factors'!P269*IF(netting,MAX(lgd*'3. EQ Forward 2'!P269+lgd*'3. EQ Forward 1'!P269,0),MAX(lgd*'3. EQ Forward 2'!P269,0)+MAX(lgd*'3. EQ Forward 1'!P269,0))</f>
        <v>0</v>
      </c>
      <c r="Q297" s="48">
        <f>'3. Discount Factors'!Q269*IF(netting,MAX(lgd*'3. EQ Forward 2'!Q269+lgd*'3. EQ Forward 1'!Q269,0),MAX(lgd*'3. EQ Forward 2'!Q269,0)+MAX(lgd*'3. EQ Forward 1'!Q269,0))</f>
        <v>0</v>
      </c>
      <c r="R297" s="48">
        <f>'3. Discount Factors'!R269*IF(netting,MAX(lgd*'3. EQ Forward 2'!R269+lgd*'3. EQ Forward 1'!R269,0),MAX(lgd*'3. EQ Forward 2'!R269,0)+MAX(lgd*'3. EQ Forward 1'!R269,0))</f>
        <v>0</v>
      </c>
      <c r="S297" s="48">
        <f>'3. Discount Factors'!S269*IF(netting,MAX(lgd*'3. EQ Forward 2'!S269+lgd*'3. EQ Forward 1'!S269,0),MAX(lgd*'3. EQ Forward 2'!S269,0)+MAX(lgd*'3. EQ Forward 1'!S269,0))</f>
        <v>0</v>
      </c>
      <c r="T297" s="48">
        <f>'3. Discount Factors'!T269*IF(netting,MAX(lgd*'3. EQ Forward 2'!T269+lgd*'3. EQ Forward 1'!T269,0),MAX(lgd*'3. EQ Forward 2'!T269,0)+MAX(lgd*'3. EQ Forward 1'!T269,0))</f>
        <v>0</v>
      </c>
      <c r="U297" s="48">
        <f>'3. Discount Factors'!U269*IF(netting,MAX(lgd*'3. EQ Forward 2'!U269+lgd*'3. EQ Forward 1'!U269,0),MAX(lgd*'3. EQ Forward 2'!U269,0)+MAX(lgd*'3. EQ Forward 1'!U269,0))</f>
        <v>0</v>
      </c>
      <c r="V297" s="48">
        <f>'3. Discount Factors'!V269*IF(netting,MAX(lgd*'3. EQ Forward 2'!V269+lgd*'3. EQ Forward 1'!V269,0),MAX(lgd*'3. EQ Forward 2'!V269,0)+MAX(lgd*'3. EQ Forward 1'!V269,0))</f>
        <v>0</v>
      </c>
      <c r="W297" s="53">
        <f>'3. Discount Factors'!W269*IF(netting,MAX(lgd*'3. EQ Forward 2'!W269+lgd*'3. EQ Forward 1'!W269,0),MAX(lgd*'3. EQ Forward 2'!W269,0)+MAX(lgd*'3. EQ Forward 1'!W269,0))</f>
        <v>0</v>
      </c>
    </row>
    <row r="298" spans="2:23" x14ac:dyDescent="0.35">
      <c r="B298" s="26" t="s">
        <v>266</v>
      </c>
      <c r="C298" s="52">
        <f>'3. Discount Factors'!C270*IF(netting,MAX(lgd*'3. EQ Forward 2'!C270+lgd*'3. EQ Forward 1'!C270,0),MAX(lgd*'3. EQ Forward 2'!C270,0)+MAX(lgd*'3. EQ Forward 1'!C270,0))</f>
        <v>0</v>
      </c>
      <c r="D298" s="48">
        <f>'3. Discount Factors'!D270*IF(netting,MAX(lgd*'3. EQ Forward 2'!D270+lgd*'3. EQ Forward 1'!D270,0),MAX(lgd*'3. EQ Forward 2'!D270,0)+MAX(lgd*'3. EQ Forward 1'!D270,0))</f>
        <v>4339776.46475231</v>
      </c>
      <c r="E298" s="48">
        <f>'3. Discount Factors'!E270*IF(netting,MAX(lgd*'3. EQ Forward 2'!E270+lgd*'3. EQ Forward 1'!E270,0),MAX(lgd*'3. EQ Forward 2'!E270,0)+MAX(lgd*'3. EQ Forward 1'!E270,0))</f>
        <v>5404104.8205322707</v>
      </c>
      <c r="F298" s="48">
        <f>'3. Discount Factors'!F270*IF(netting,MAX(lgd*'3. EQ Forward 2'!F270+lgd*'3. EQ Forward 1'!F270,0),MAX(lgd*'3. EQ Forward 2'!F270,0)+MAX(lgd*'3. EQ Forward 1'!F270,0))</f>
        <v>7874070.5800209492</v>
      </c>
      <c r="G298" s="48">
        <f>'3. Discount Factors'!G270*IF(netting,MAX(lgd*'3. EQ Forward 2'!G270+lgd*'3. EQ Forward 1'!G270,0),MAX(lgd*'3. EQ Forward 2'!G270,0)+MAX(lgd*'3. EQ Forward 1'!G270,0))</f>
        <v>8051687.9596193451</v>
      </c>
      <c r="H298" s="48">
        <f>'3. Discount Factors'!H270*IF(netting,MAX(lgd*'3. EQ Forward 2'!H270+lgd*'3. EQ Forward 1'!H270,0),MAX(lgd*'3. EQ Forward 2'!H270,0)+MAX(lgd*'3. EQ Forward 1'!H270,0))</f>
        <v>8582799.3363873288</v>
      </c>
      <c r="I298" s="48">
        <f>'3. Discount Factors'!I270*IF(netting,MAX(lgd*'3. EQ Forward 2'!I270+lgd*'3. EQ Forward 1'!I270,0),MAX(lgd*'3. EQ Forward 2'!I270,0)+MAX(lgd*'3. EQ Forward 1'!I270,0))</f>
        <v>13022811.736033954</v>
      </c>
      <c r="J298" s="48">
        <f>'3. Discount Factors'!J270*IF(netting,MAX(lgd*'3. EQ Forward 2'!J270+lgd*'3. EQ Forward 1'!J270,0),MAX(lgd*'3. EQ Forward 2'!J270,0)+MAX(lgd*'3. EQ Forward 1'!J270,0))</f>
        <v>18068517.677941326</v>
      </c>
      <c r="K298" s="48">
        <f>'3. Discount Factors'!K270*IF(netting,MAX(lgd*'3. EQ Forward 2'!K270+lgd*'3. EQ Forward 1'!K270,0),MAX(lgd*'3. EQ Forward 2'!K270,0)+MAX(lgd*'3. EQ Forward 1'!K270,0))</f>
        <v>24264038.464326281</v>
      </c>
      <c r="L298" s="48">
        <f>'3. Discount Factors'!L270*IF(netting,MAX(lgd*'3. EQ Forward 2'!L270+lgd*'3. EQ Forward 1'!L270,0),MAX(lgd*'3. EQ Forward 2'!L270,0)+MAX(lgd*'3. EQ Forward 1'!L270,0))</f>
        <v>19254439.831074387</v>
      </c>
      <c r="M298" s="48">
        <f>'3. Discount Factors'!M270*IF(netting,MAX(lgd*'3. EQ Forward 2'!M270+lgd*'3. EQ Forward 1'!M270,0),MAX(lgd*'3. EQ Forward 2'!M270,0)+MAX(lgd*'3. EQ Forward 1'!M270,0))</f>
        <v>32994238.372262038</v>
      </c>
      <c r="N298" s="48">
        <f>'3. Discount Factors'!N270*IF(netting,MAX(lgd*'3. EQ Forward 2'!N270+lgd*'3. EQ Forward 1'!N270,0),MAX(lgd*'3. EQ Forward 2'!N270,0)+MAX(lgd*'3. EQ Forward 1'!N270,0))</f>
        <v>36701754.012635969</v>
      </c>
      <c r="O298" s="48">
        <f>'3. Discount Factors'!O270*IF(netting,MAX(lgd*'3. EQ Forward 2'!O270+lgd*'3. EQ Forward 1'!O270,0),MAX(lgd*'3. EQ Forward 2'!O270,0)+MAX(lgd*'3. EQ Forward 1'!O270,0))</f>
        <v>59169317.713134542</v>
      </c>
      <c r="P298" s="48">
        <f>'3. Discount Factors'!P270*IF(netting,MAX(lgd*'3. EQ Forward 2'!P270+lgd*'3. EQ Forward 1'!P270,0),MAX(lgd*'3. EQ Forward 2'!P270,0)+MAX(lgd*'3. EQ Forward 1'!P270,0))</f>
        <v>57399775.884324089</v>
      </c>
      <c r="Q298" s="48">
        <f>'3. Discount Factors'!Q270*IF(netting,MAX(lgd*'3. EQ Forward 2'!Q270+lgd*'3. EQ Forward 1'!Q270,0),MAX(lgd*'3. EQ Forward 2'!Q270,0)+MAX(lgd*'3. EQ Forward 1'!Q270,0))</f>
        <v>66251485.241415106</v>
      </c>
      <c r="R298" s="48">
        <f>'3. Discount Factors'!R270*IF(netting,MAX(lgd*'3. EQ Forward 2'!R270+lgd*'3. EQ Forward 1'!R270,0),MAX(lgd*'3. EQ Forward 2'!R270,0)+MAX(lgd*'3. EQ Forward 1'!R270,0))</f>
        <v>52538929.859332494</v>
      </c>
      <c r="S298" s="48">
        <f>'3. Discount Factors'!S270*IF(netting,MAX(lgd*'3. EQ Forward 2'!S270+lgd*'3. EQ Forward 1'!S270,0),MAX(lgd*'3. EQ Forward 2'!S270,0)+MAX(lgd*'3. EQ Forward 1'!S270,0))</f>
        <v>37974436.504983246</v>
      </c>
      <c r="T298" s="48">
        <f>'3. Discount Factors'!T270*IF(netting,MAX(lgd*'3. EQ Forward 2'!T270+lgd*'3. EQ Forward 1'!T270,0),MAX(lgd*'3. EQ Forward 2'!T270,0)+MAX(lgd*'3. EQ Forward 1'!T270,0))</f>
        <v>50640391.429233462</v>
      </c>
      <c r="U298" s="48">
        <f>'3. Discount Factors'!U270*IF(netting,MAX(lgd*'3. EQ Forward 2'!U270+lgd*'3. EQ Forward 1'!U270,0),MAX(lgd*'3. EQ Forward 2'!U270,0)+MAX(lgd*'3. EQ Forward 1'!U270,0))</f>
        <v>47579716.502301782</v>
      </c>
      <c r="V298" s="48">
        <f>'3. Discount Factors'!V270*IF(netting,MAX(lgd*'3. EQ Forward 2'!V270+lgd*'3. EQ Forward 1'!V270,0),MAX(lgd*'3. EQ Forward 2'!V270,0)+MAX(lgd*'3. EQ Forward 1'!V270,0))</f>
        <v>47351517.238499433</v>
      </c>
      <c r="W298" s="53">
        <f>'3. Discount Factors'!W270*IF(netting,MAX(lgd*'3. EQ Forward 2'!W270+lgd*'3. EQ Forward 1'!W270,0),MAX(lgd*'3. EQ Forward 2'!W270,0)+MAX(lgd*'3. EQ Forward 1'!W270,0))</f>
        <v>49872295.258395657</v>
      </c>
    </row>
    <row r="299" spans="2:23" x14ac:dyDescent="0.35">
      <c r="B299" s="26" t="s">
        <v>267</v>
      </c>
      <c r="C299" s="52">
        <f>'3. Discount Factors'!C271*IF(netting,MAX(lgd*'3. EQ Forward 2'!C271+lgd*'3. EQ Forward 1'!C271,0),MAX(lgd*'3. EQ Forward 2'!C271,0)+MAX(lgd*'3. EQ Forward 1'!C271,0))</f>
        <v>0</v>
      </c>
      <c r="D299" s="48">
        <f>'3. Discount Factors'!D271*IF(netting,MAX(lgd*'3. EQ Forward 2'!D271+lgd*'3. EQ Forward 1'!D271,0),MAX(lgd*'3. EQ Forward 2'!D271,0)+MAX(lgd*'3. EQ Forward 1'!D271,0))</f>
        <v>0</v>
      </c>
      <c r="E299" s="48">
        <f>'3. Discount Factors'!E271*IF(netting,MAX(lgd*'3. EQ Forward 2'!E271+lgd*'3. EQ Forward 1'!E271,0),MAX(lgd*'3. EQ Forward 2'!E271,0)+MAX(lgd*'3. EQ Forward 1'!E271,0))</f>
        <v>0</v>
      </c>
      <c r="F299" s="48">
        <f>'3. Discount Factors'!F271*IF(netting,MAX(lgd*'3. EQ Forward 2'!F271+lgd*'3. EQ Forward 1'!F271,0),MAX(lgd*'3. EQ Forward 2'!F271,0)+MAX(lgd*'3. EQ Forward 1'!F271,0))</f>
        <v>0</v>
      </c>
      <c r="G299" s="48">
        <f>'3. Discount Factors'!G271*IF(netting,MAX(lgd*'3. EQ Forward 2'!G271+lgd*'3. EQ Forward 1'!G271,0),MAX(lgd*'3. EQ Forward 2'!G271,0)+MAX(lgd*'3. EQ Forward 1'!G271,0))</f>
        <v>0</v>
      </c>
      <c r="H299" s="48">
        <f>'3. Discount Factors'!H271*IF(netting,MAX(lgd*'3. EQ Forward 2'!H271+lgd*'3. EQ Forward 1'!H271,0),MAX(lgd*'3. EQ Forward 2'!H271,0)+MAX(lgd*'3. EQ Forward 1'!H271,0))</f>
        <v>0</v>
      </c>
      <c r="I299" s="48">
        <f>'3. Discount Factors'!I271*IF(netting,MAX(lgd*'3. EQ Forward 2'!I271+lgd*'3. EQ Forward 1'!I271,0),MAX(lgd*'3. EQ Forward 2'!I271,0)+MAX(lgd*'3. EQ Forward 1'!I271,0))</f>
        <v>0</v>
      </c>
      <c r="J299" s="48">
        <f>'3. Discount Factors'!J271*IF(netting,MAX(lgd*'3. EQ Forward 2'!J271+lgd*'3. EQ Forward 1'!J271,0),MAX(lgd*'3. EQ Forward 2'!J271,0)+MAX(lgd*'3. EQ Forward 1'!J271,0))</f>
        <v>0</v>
      </c>
      <c r="K299" s="48">
        <f>'3. Discount Factors'!K271*IF(netting,MAX(lgd*'3. EQ Forward 2'!K271+lgd*'3. EQ Forward 1'!K271,0),MAX(lgd*'3. EQ Forward 2'!K271,0)+MAX(lgd*'3. EQ Forward 1'!K271,0))</f>
        <v>0</v>
      </c>
      <c r="L299" s="48">
        <f>'3. Discount Factors'!L271*IF(netting,MAX(lgd*'3. EQ Forward 2'!L271+lgd*'3. EQ Forward 1'!L271,0),MAX(lgd*'3. EQ Forward 2'!L271,0)+MAX(lgd*'3. EQ Forward 1'!L271,0))</f>
        <v>0</v>
      </c>
      <c r="M299" s="48">
        <f>'3. Discount Factors'!M271*IF(netting,MAX(lgd*'3. EQ Forward 2'!M271+lgd*'3. EQ Forward 1'!M271,0),MAX(lgd*'3. EQ Forward 2'!M271,0)+MAX(lgd*'3. EQ Forward 1'!M271,0))</f>
        <v>0</v>
      </c>
      <c r="N299" s="48">
        <f>'3. Discount Factors'!N271*IF(netting,MAX(lgd*'3. EQ Forward 2'!N271+lgd*'3. EQ Forward 1'!N271,0),MAX(lgd*'3. EQ Forward 2'!N271,0)+MAX(lgd*'3. EQ Forward 1'!N271,0))</f>
        <v>0</v>
      </c>
      <c r="O299" s="48">
        <f>'3. Discount Factors'!O271*IF(netting,MAX(lgd*'3. EQ Forward 2'!O271+lgd*'3. EQ Forward 1'!O271,0),MAX(lgd*'3. EQ Forward 2'!O271,0)+MAX(lgd*'3. EQ Forward 1'!O271,0))</f>
        <v>0</v>
      </c>
      <c r="P299" s="48">
        <f>'3. Discount Factors'!P271*IF(netting,MAX(lgd*'3. EQ Forward 2'!P271+lgd*'3. EQ Forward 1'!P271,0),MAX(lgd*'3. EQ Forward 2'!P271,0)+MAX(lgd*'3. EQ Forward 1'!P271,0))</f>
        <v>0</v>
      </c>
      <c r="Q299" s="48">
        <f>'3. Discount Factors'!Q271*IF(netting,MAX(lgd*'3. EQ Forward 2'!Q271+lgd*'3. EQ Forward 1'!Q271,0),MAX(lgd*'3. EQ Forward 2'!Q271,0)+MAX(lgd*'3. EQ Forward 1'!Q271,0))</f>
        <v>0</v>
      </c>
      <c r="R299" s="48">
        <f>'3. Discount Factors'!R271*IF(netting,MAX(lgd*'3. EQ Forward 2'!R271+lgd*'3. EQ Forward 1'!R271,0),MAX(lgd*'3. EQ Forward 2'!R271,0)+MAX(lgd*'3. EQ Forward 1'!R271,0))</f>
        <v>0</v>
      </c>
      <c r="S299" s="48">
        <f>'3. Discount Factors'!S271*IF(netting,MAX(lgd*'3. EQ Forward 2'!S271+lgd*'3. EQ Forward 1'!S271,0),MAX(lgd*'3. EQ Forward 2'!S271,0)+MAX(lgd*'3. EQ Forward 1'!S271,0))</f>
        <v>0</v>
      </c>
      <c r="T299" s="48">
        <f>'3. Discount Factors'!T271*IF(netting,MAX(lgd*'3. EQ Forward 2'!T271+lgd*'3. EQ Forward 1'!T271,0),MAX(lgd*'3. EQ Forward 2'!T271,0)+MAX(lgd*'3. EQ Forward 1'!T271,0))</f>
        <v>0</v>
      </c>
      <c r="U299" s="48">
        <f>'3. Discount Factors'!U271*IF(netting,MAX(lgd*'3. EQ Forward 2'!U271+lgd*'3. EQ Forward 1'!U271,0),MAX(lgd*'3. EQ Forward 2'!U271,0)+MAX(lgd*'3. EQ Forward 1'!U271,0))</f>
        <v>0</v>
      </c>
      <c r="V299" s="48">
        <f>'3. Discount Factors'!V271*IF(netting,MAX(lgd*'3. EQ Forward 2'!V271+lgd*'3. EQ Forward 1'!V271,0),MAX(lgd*'3. EQ Forward 2'!V271,0)+MAX(lgd*'3. EQ Forward 1'!V271,0))</f>
        <v>0</v>
      </c>
      <c r="W299" s="53">
        <f>'3. Discount Factors'!W271*IF(netting,MAX(lgd*'3. EQ Forward 2'!W271+lgd*'3. EQ Forward 1'!W271,0),MAX(lgd*'3. EQ Forward 2'!W271,0)+MAX(lgd*'3. EQ Forward 1'!W271,0))</f>
        <v>0</v>
      </c>
    </row>
    <row r="300" spans="2:23" x14ac:dyDescent="0.35">
      <c r="B300" s="26" t="s">
        <v>268</v>
      </c>
      <c r="C300" s="52">
        <f>'3. Discount Factors'!C272*IF(netting,MAX(lgd*'3. EQ Forward 2'!C272+lgd*'3. EQ Forward 1'!C272,0),MAX(lgd*'3. EQ Forward 2'!C272,0)+MAX(lgd*'3. EQ Forward 1'!C272,0))</f>
        <v>0</v>
      </c>
      <c r="D300" s="48">
        <f>'3. Discount Factors'!D272*IF(netting,MAX(lgd*'3. EQ Forward 2'!D272+lgd*'3. EQ Forward 1'!D272,0),MAX(lgd*'3. EQ Forward 2'!D272,0)+MAX(lgd*'3. EQ Forward 1'!D272,0))</f>
        <v>288359.22685576492</v>
      </c>
      <c r="E300" s="48">
        <f>'3. Discount Factors'!E272*IF(netting,MAX(lgd*'3. EQ Forward 2'!E272+lgd*'3. EQ Forward 1'!E272,0),MAX(lgd*'3. EQ Forward 2'!E272,0)+MAX(lgd*'3. EQ Forward 1'!E272,0))</f>
        <v>0</v>
      </c>
      <c r="F300" s="48">
        <f>'3. Discount Factors'!F272*IF(netting,MAX(lgd*'3. EQ Forward 2'!F272+lgd*'3. EQ Forward 1'!F272,0),MAX(lgd*'3. EQ Forward 2'!F272,0)+MAX(lgd*'3. EQ Forward 1'!F272,0))</f>
        <v>5624716.0476922179</v>
      </c>
      <c r="G300" s="48">
        <f>'3. Discount Factors'!G272*IF(netting,MAX(lgd*'3. EQ Forward 2'!G272+lgd*'3. EQ Forward 1'!G272,0),MAX(lgd*'3. EQ Forward 2'!G272,0)+MAX(lgd*'3. EQ Forward 1'!G272,0))</f>
        <v>977590.11736040062</v>
      </c>
      <c r="H300" s="48">
        <f>'3. Discount Factors'!H272*IF(netting,MAX(lgd*'3. EQ Forward 2'!H272+lgd*'3. EQ Forward 1'!H272,0),MAX(lgd*'3. EQ Forward 2'!H272,0)+MAX(lgd*'3. EQ Forward 1'!H272,0))</f>
        <v>5927995.1827535592</v>
      </c>
      <c r="I300" s="48">
        <f>'3. Discount Factors'!I272*IF(netting,MAX(lgd*'3. EQ Forward 2'!I272+lgd*'3. EQ Forward 1'!I272,0),MAX(lgd*'3. EQ Forward 2'!I272,0)+MAX(lgd*'3. EQ Forward 1'!I272,0))</f>
        <v>8285163.4391170423</v>
      </c>
      <c r="J300" s="48">
        <f>'3. Discount Factors'!J272*IF(netting,MAX(lgd*'3. EQ Forward 2'!J272+lgd*'3. EQ Forward 1'!J272,0),MAX(lgd*'3. EQ Forward 2'!J272,0)+MAX(lgd*'3. EQ Forward 1'!J272,0))</f>
        <v>19590295.171915792</v>
      </c>
      <c r="K300" s="48">
        <f>'3. Discount Factors'!K272*IF(netting,MAX(lgd*'3. EQ Forward 2'!K272+lgd*'3. EQ Forward 1'!K272,0),MAX(lgd*'3. EQ Forward 2'!K272,0)+MAX(lgd*'3. EQ Forward 1'!K272,0))</f>
        <v>22416259.822064474</v>
      </c>
      <c r="L300" s="48">
        <f>'3. Discount Factors'!L272*IF(netting,MAX(lgd*'3. EQ Forward 2'!L272+lgd*'3. EQ Forward 1'!L272,0),MAX(lgd*'3. EQ Forward 2'!L272,0)+MAX(lgd*'3. EQ Forward 1'!L272,0))</f>
        <v>17149530.042794231</v>
      </c>
      <c r="M300" s="48">
        <f>'3. Discount Factors'!M272*IF(netting,MAX(lgd*'3. EQ Forward 2'!M272+lgd*'3. EQ Forward 1'!M272,0),MAX(lgd*'3. EQ Forward 2'!M272,0)+MAX(lgd*'3. EQ Forward 1'!M272,0))</f>
        <v>11225542.275928907</v>
      </c>
      <c r="N300" s="48">
        <f>'3. Discount Factors'!N272*IF(netting,MAX(lgd*'3. EQ Forward 2'!N272+lgd*'3. EQ Forward 1'!N272,0),MAX(lgd*'3. EQ Forward 2'!N272,0)+MAX(lgd*'3. EQ Forward 1'!N272,0))</f>
        <v>16271449.980557568</v>
      </c>
      <c r="O300" s="48">
        <f>'3. Discount Factors'!O272*IF(netting,MAX(lgd*'3. EQ Forward 2'!O272+lgd*'3. EQ Forward 1'!O272,0),MAX(lgd*'3. EQ Forward 2'!O272,0)+MAX(lgd*'3. EQ Forward 1'!O272,0))</f>
        <v>19235363.099346213</v>
      </c>
      <c r="P300" s="48">
        <f>'3. Discount Factors'!P272*IF(netting,MAX(lgd*'3. EQ Forward 2'!P272+lgd*'3. EQ Forward 1'!P272,0),MAX(lgd*'3. EQ Forward 2'!P272,0)+MAX(lgd*'3. EQ Forward 1'!P272,0))</f>
        <v>21521943.355322041</v>
      </c>
      <c r="Q300" s="48">
        <f>'3. Discount Factors'!Q272*IF(netting,MAX(lgd*'3. EQ Forward 2'!Q272+lgd*'3. EQ Forward 1'!Q272,0),MAX(lgd*'3. EQ Forward 2'!Q272,0)+MAX(lgd*'3. EQ Forward 1'!Q272,0))</f>
        <v>23115336.622468904</v>
      </c>
      <c r="R300" s="48">
        <f>'3. Discount Factors'!R272*IF(netting,MAX(lgd*'3. EQ Forward 2'!R272+lgd*'3. EQ Forward 1'!R272,0),MAX(lgd*'3. EQ Forward 2'!R272,0)+MAX(lgd*'3. EQ Forward 1'!R272,0))</f>
        <v>26879709.996715762</v>
      </c>
      <c r="S300" s="48">
        <f>'3. Discount Factors'!S272*IF(netting,MAX(lgd*'3. EQ Forward 2'!S272+lgd*'3. EQ Forward 1'!S272,0),MAX(lgd*'3. EQ Forward 2'!S272,0)+MAX(lgd*'3. EQ Forward 1'!S272,0))</f>
        <v>26772359.358581051</v>
      </c>
      <c r="T300" s="48">
        <f>'3. Discount Factors'!T272*IF(netting,MAX(lgd*'3. EQ Forward 2'!T272+lgd*'3. EQ Forward 1'!T272,0),MAX(lgd*'3. EQ Forward 2'!T272,0)+MAX(lgd*'3. EQ Forward 1'!T272,0))</f>
        <v>39247667.774535425</v>
      </c>
      <c r="U300" s="48">
        <f>'3. Discount Factors'!U272*IF(netting,MAX(lgd*'3. EQ Forward 2'!U272+lgd*'3. EQ Forward 1'!U272,0),MAX(lgd*'3. EQ Forward 2'!U272,0)+MAX(lgd*'3. EQ Forward 1'!U272,0))</f>
        <v>35684078.440875798</v>
      </c>
      <c r="V300" s="48">
        <f>'3. Discount Factors'!V272*IF(netting,MAX(lgd*'3. EQ Forward 2'!V272+lgd*'3. EQ Forward 1'!V272,0),MAX(lgd*'3. EQ Forward 2'!V272,0)+MAX(lgd*'3. EQ Forward 1'!V272,0))</f>
        <v>20636235.493677657</v>
      </c>
      <c r="W300" s="53">
        <f>'3. Discount Factors'!W272*IF(netting,MAX(lgd*'3. EQ Forward 2'!W272+lgd*'3. EQ Forward 1'!W272,0),MAX(lgd*'3. EQ Forward 2'!W272,0)+MAX(lgd*'3. EQ Forward 1'!W272,0))</f>
        <v>13063529.119671959</v>
      </c>
    </row>
    <row r="301" spans="2:23" x14ac:dyDescent="0.35">
      <c r="B301" s="26" t="s">
        <v>269</v>
      </c>
      <c r="C301" s="52">
        <f>'3. Discount Factors'!C273*IF(netting,MAX(lgd*'3. EQ Forward 2'!C273+lgd*'3. EQ Forward 1'!C273,0),MAX(lgd*'3. EQ Forward 2'!C273,0)+MAX(lgd*'3. EQ Forward 1'!C273,0))</f>
        <v>0</v>
      </c>
      <c r="D301" s="48">
        <f>'3. Discount Factors'!D273*IF(netting,MAX(lgd*'3. EQ Forward 2'!D273+lgd*'3. EQ Forward 1'!D273,0),MAX(lgd*'3. EQ Forward 2'!D273,0)+MAX(lgd*'3. EQ Forward 1'!D273,0))</f>
        <v>5366993.2608058425</v>
      </c>
      <c r="E301" s="48">
        <f>'3. Discount Factors'!E273*IF(netting,MAX(lgd*'3. EQ Forward 2'!E273+lgd*'3. EQ Forward 1'!E273,0),MAX(lgd*'3. EQ Forward 2'!E273,0)+MAX(lgd*'3. EQ Forward 1'!E273,0))</f>
        <v>7400151.7402411764</v>
      </c>
      <c r="F301" s="48">
        <f>'3. Discount Factors'!F273*IF(netting,MAX(lgd*'3. EQ Forward 2'!F273+lgd*'3. EQ Forward 1'!F273,0),MAX(lgd*'3. EQ Forward 2'!F273,0)+MAX(lgd*'3. EQ Forward 1'!F273,0))</f>
        <v>21023513.882548742</v>
      </c>
      <c r="G301" s="48">
        <f>'3. Discount Factors'!G273*IF(netting,MAX(lgd*'3. EQ Forward 2'!G273+lgd*'3. EQ Forward 1'!G273,0),MAX(lgd*'3. EQ Forward 2'!G273,0)+MAX(lgd*'3. EQ Forward 1'!G273,0))</f>
        <v>12059076.308984879</v>
      </c>
      <c r="H301" s="48">
        <f>'3. Discount Factors'!H273*IF(netting,MAX(lgd*'3. EQ Forward 2'!H273+lgd*'3. EQ Forward 1'!H273,0),MAX(lgd*'3. EQ Forward 2'!H273,0)+MAX(lgd*'3. EQ Forward 1'!H273,0))</f>
        <v>10561073.037171733</v>
      </c>
      <c r="I301" s="48">
        <f>'3. Discount Factors'!I273*IF(netting,MAX(lgd*'3. EQ Forward 2'!I273+lgd*'3. EQ Forward 1'!I273,0),MAX(lgd*'3. EQ Forward 2'!I273,0)+MAX(lgd*'3. EQ Forward 1'!I273,0))</f>
        <v>10520941.76297809</v>
      </c>
      <c r="J301" s="48">
        <f>'3. Discount Factors'!J273*IF(netting,MAX(lgd*'3. EQ Forward 2'!J273+lgd*'3. EQ Forward 1'!J273,0),MAX(lgd*'3. EQ Forward 2'!J273,0)+MAX(lgd*'3. EQ Forward 1'!J273,0))</f>
        <v>10806850.558620671</v>
      </c>
      <c r="K301" s="48">
        <f>'3. Discount Factors'!K273*IF(netting,MAX(lgd*'3. EQ Forward 2'!K273+lgd*'3. EQ Forward 1'!K273,0),MAX(lgd*'3. EQ Forward 2'!K273,0)+MAX(lgd*'3. EQ Forward 1'!K273,0))</f>
        <v>9057087.5041331612</v>
      </c>
      <c r="L301" s="48">
        <f>'3. Discount Factors'!L273*IF(netting,MAX(lgd*'3. EQ Forward 2'!L273+lgd*'3. EQ Forward 1'!L273,0),MAX(lgd*'3. EQ Forward 2'!L273,0)+MAX(lgd*'3. EQ Forward 1'!L273,0))</f>
        <v>10176632.156022644</v>
      </c>
      <c r="M301" s="48">
        <f>'3. Discount Factors'!M273*IF(netting,MAX(lgd*'3. EQ Forward 2'!M273+lgd*'3. EQ Forward 1'!M273,0),MAX(lgd*'3. EQ Forward 2'!M273,0)+MAX(lgd*'3. EQ Forward 1'!M273,0))</f>
        <v>21402403.930222675</v>
      </c>
      <c r="N301" s="48">
        <f>'3. Discount Factors'!N273*IF(netting,MAX(lgd*'3. EQ Forward 2'!N273+lgd*'3. EQ Forward 1'!N273,0),MAX(lgd*'3. EQ Forward 2'!N273,0)+MAX(lgd*'3. EQ Forward 1'!N273,0))</f>
        <v>16126143.710220449</v>
      </c>
      <c r="O301" s="48">
        <f>'3. Discount Factors'!O273*IF(netting,MAX(lgd*'3. EQ Forward 2'!O273+lgd*'3. EQ Forward 1'!O273,0),MAX(lgd*'3. EQ Forward 2'!O273,0)+MAX(lgd*'3. EQ Forward 1'!O273,0))</f>
        <v>8417292.3714217469</v>
      </c>
      <c r="P301" s="48">
        <f>'3. Discount Factors'!P273*IF(netting,MAX(lgd*'3. EQ Forward 2'!P273+lgd*'3. EQ Forward 1'!P273,0),MAX(lgd*'3. EQ Forward 2'!P273,0)+MAX(lgd*'3. EQ Forward 1'!P273,0))</f>
        <v>9882768.7194774989</v>
      </c>
      <c r="Q301" s="48">
        <f>'3. Discount Factors'!Q273*IF(netting,MAX(lgd*'3. EQ Forward 2'!Q273+lgd*'3. EQ Forward 1'!Q273,0),MAX(lgd*'3. EQ Forward 2'!Q273,0)+MAX(lgd*'3. EQ Forward 1'!Q273,0))</f>
        <v>23259521.376486916</v>
      </c>
      <c r="R301" s="48">
        <f>'3. Discount Factors'!R273*IF(netting,MAX(lgd*'3. EQ Forward 2'!R273+lgd*'3. EQ Forward 1'!R273,0),MAX(lgd*'3. EQ Forward 2'!R273,0)+MAX(lgd*'3. EQ Forward 1'!R273,0))</f>
        <v>14708648.307832059</v>
      </c>
      <c r="S301" s="48">
        <f>'3. Discount Factors'!S273*IF(netting,MAX(lgd*'3. EQ Forward 2'!S273+lgd*'3. EQ Forward 1'!S273,0),MAX(lgd*'3. EQ Forward 2'!S273,0)+MAX(lgd*'3. EQ Forward 1'!S273,0))</f>
        <v>13585853.281496812</v>
      </c>
      <c r="T301" s="48">
        <f>'3. Discount Factors'!T273*IF(netting,MAX(lgd*'3. EQ Forward 2'!T273+lgd*'3. EQ Forward 1'!T273,0),MAX(lgd*'3. EQ Forward 2'!T273,0)+MAX(lgd*'3. EQ Forward 1'!T273,0))</f>
        <v>13551277.534336979</v>
      </c>
      <c r="U301" s="48">
        <f>'3. Discount Factors'!U273*IF(netting,MAX(lgd*'3. EQ Forward 2'!U273+lgd*'3. EQ Forward 1'!U273,0),MAX(lgd*'3. EQ Forward 2'!U273,0)+MAX(lgd*'3. EQ Forward 1'!U273,0))</f>
        <v>10361029.601821592</v>
      </c>
      <c r="V301" s="48">
        <f>'3. Discount Factors'!V273*IF(netting,MAX(lgd*'3. EQ Forward 2'!V273+lgd*'3. EQ Forward 1'!V273,0),MAX(lgd*'3. EQ Forward 2'!V273,0)+MAX(lgd*'3. EQ Forward 1'!V273,0))</f>
        <v>19586230.844273333</v>
      </c>
      <c r="W301" s="53">
        <f>'3. Discount Factors'!W273*IF(netting,MAX(lgd*'3. EQ Forward 2'!W273+lgd*'3. EQ Forward 1'!W273,0),MAX(lgd*'3. EQ Forward 2'!W273,0)+MAX(lgd*'3. EQ Forward 1'!W273,0))</f>
        <v>21202487.829613984</v>
      </c>
    </row>
    <row r="302" spans="2:23" x14ac:dyDescent="0.35">
      <c r="B302" s="26" t="s">
        <v>270</v>
      </c>
      <c r="C302" s="52">
        <f>'3. Discount Factors'!C274*IF(netting,MAX(lgd*'3. EQ Forward 2'!C274+lgd*'3. EQ Forward 1'!C274,0),MAX(lgd*'3. EQ Forward 2'!C274,0)+MAX(lgd*'3. EQ Forward 1'!C274,0))</f>
        <v>0</v>
      </c>
      <c r="D302" s="48">
        <f>'3. Discount Factors'!D274*IF(netting,MAX(lgd*'3. EQ Forward 2'!D274+lgd*'3. EQ Forward 1'!D274,0),MAX(lgd*'3. EQ Forward 2'!D274,0)+MAX(lgd*'3. EQ Forward 1'!D274,0))</f>
        <v>3654616.2273150617</v>
      </c>
      <c r="E302" s="48">
        <f>'3. Discount Factors'!E274*IF(netting,MAX(lgd*'3. EQ Forward 2'!E274+lgd*'3. EQ Forward 1'!E274,0),MAX(lgd*'3. EQ Forward 2'!E274,0)+MAX(lgd*'3. EQ Forward 1'!E274,0))</f>
        <v>2276586.7361469883</v>
      </c>
      <c r="F302" s="48">
        <f>'3. Discount Factors'!F274*IF(netting,MAX(lgd*'3. EQ Forward 2'!F274+lgd*'3. EQ Forward 1'!F274,0),MAX(lgd*'3. EQ Forward 2'!F274,0)+MAX(lgd*'3. EQ Forward 1'!F274,0))</f>
        <v>0</v>
      </c>
      <c r="G302" s="48">
        <f>'3. Discount Factors'!G274*IF(netting,MAX(lgd*'3. EQ Forward 2'!G274+lgd*'3. EQ Forward 1'!G274,0),MAX(lgd*'3. EQ Forward 2'!G274,0)+MAX(lgd*'3. EQ Forward 1'!G274,0))</f>
        <v>0</v>
      </c>
      <c r="H302" s="48">
        <f>'3. Discount Factors'!H274*IF(netting,MAX(lgd*'3. EQ Forward 2'!H274+lgd*'3. EQ Forward 1'!H274,0),MAX(lgd*'3. EQ Forward 2'!H274,0)+MAX(lgd*'3. EQ Forward 1'!H274,0))</f>
        <v>0</v>
      </c>
      <c r="I302" s="48">
        <f>'3. Discount Factors'!I274*IF(netting,MAX(lgd*'3. EQ Forward 2'!I274+lgd*'3. EQ Forward 1'!I274,0),MAX(lgd*'3. EQ Forward 2'!I274,0)+MAX(lgd*'3. EQ Forward 1'!I274,0))</f>
        <v>0</v>
      </c>
      <c r="J302" s="48">
        <f>'3. Discount Factors'!J274*IF(netting,MAX(lgd*'3. EQ Forward 2'!J274+lgd*'3. EQ Forward 1'!J274,0),MAX(lgd*'3. EQ Forward 2'!J274,0)+MAX(lgd*'3. EQ Forward 1'!J274,0))</f>
        <v>0</v>
      </c>
      <c r="K302" s="48">
        <f>'3. Discount Factors'!K274*IF(netting,MAX(lgd*'3. EQ Forward 2'!K274+lgd*'3. EQ Forward 1'!K274,0),MAX(lgd*'3. EQ Forward 2'!K274,0)+MAX(lgd*'3. EQ Forward 1'!K274,0))</f>
        <v>0</v>
      </c>
      <c r="L302" s="48">
        <f>'3. Discount Factors'!L274*IF(netting,MAX(lgd*'3. EQ Forward 2'!L274+lgd*'3. EQ Forward 1'!L274,0),MAX(lgd*'3. EQ Forward 2'!L274,0)+MAX(lgd*'3. EQ Forward 1'!L274,0))</f>
        <v>0</v>
      </c>
      <c r="M302" s="48">
        <f>'3. Discount Factors'!M274*IF(netting,MAX(lgd*'3. EQ Forward 2'!M274+lgd*'3. EQ Forward 1'!M274,0),MAX(lgd*'3. EQ Forward 2'!M274,0)+MAX(lgd*'3. EQ Forward 1'!M274,0))</f>
        <v>0</v>
      </c>
      <c r="N302" s="48">
        <f>'3. Discount Factors'!N274*IF(netting,MAX(lgd*'3. EQ Forward 2'!N274+lgd*'3. EQ Forward 1'!N274,0),MAX(lgd*'3. EQ Forward 2'!N274,0)+MAX(lgd*'3. EQ Forward 1'!N274,0))</f>
        <v>0</v>
      </c>
      <c r="O302" s="48">
        <f>'3. Discount Factors'!O274*IF(netting,MAX(lgd*'3. EQ Forward 2'!O274+lgd*'3. EQ Forward 1'!O274,0),MAX(lgd*'3. EQ Forward 2'!O274,0)+MAX(lgd*'3. EQ Forward 1'!O274,0))</f>
        <v>0</v>
      </c>
      <c r="P302" s="48">
        <f>'3. Discount Factors'!P274*IF(netting,MAX(lgd*'3. EQ Forward 2'!P274+lgd*'3. EQ Forward 1'!P274,0),MAX(lgd*'3. EQ Forward 2'!P274,0)+MAX(lgd*'3. EQ Forward 1'!P274,0))</f>
        <v>0</v>
      </c>
      <c r="Q302" s="48">
        <f>'3. Discount Factors'!Q274*IF(netting,MAX(lgd*'3. EQ Forward 2'!Q274+lgd*'3. EQ Forward 1'!Q274,0),MAX(lgd*'3. EQ Forward 2'!Q274,0)+MAX(lgd*'3. EQ Forward 1'!Q274,0))</f>
        <v>0</v>
      </c>
      <c r="R302" s="48">
        <f>'3. Discount Factors'!R274*IF(netting,MAX(lgd*'3. EQ Forward 2'!R274+lgd*'3. EQ Forward 1'!R274,0),MAX(lgd*'3. EQ Forward 2'!R274,0)+MAX(lgd*'3. EQ Forward 1'!R274,0))</f>
        <v>0</v>
      </c>
      <c r="S302" s="48">
        <f>'3. Discount Factors'!S274*IF(netting,MAX(lgd*'3. EQ Forward 2'!S274+lgd*'3. EQ Forward 1'!S274,0),MAX(lgd*'3. EQ Forward 2'!S274,0)+MAX(lgd*'3. EQ Forward 1'!S274,0))</f>
        <v>0</v>
      </c>
      <c r="T302" s="48">
        <f>'3. Discount Factors'!T274*IF(netting,MAX(lgd*'3. EQ Forward 2'!T274+lgd*'3. EQ Forward 1'!T274,0),MAX(lgd*'3. EQ Forward 2'!T274,0)+MAX(lgd*'3. EQ Forward 1'!T274,0))</f>
        <v>0</v>
      </c>
      <c r="U302" s="48">
        <f>'3. Discount Factors'!U274*IF(netting,MAX(lgd*'3. EQ Forward 2'!U274+lgd*'3. EQ Forward 1'!U274,0),MAX(lgd*'3. EQ Forward 2'!U274,0)+MAX(lgd*'3. EQ Forward 1'!U274,0))</f>
        <v>0</v>
      </c>
      <c r="V302" s="48">
        <f>'3. Discount Factors'!V274*IF(netting,MAX(lgd*'3. EQ Forward 2'!V274+lgd*'3. EQ Forward 1'!V274,0),MAX(lgd*'3. EQ Forward 2'!V274,0)+MAX(lgd*'3. EQ Forward 1'!V274,0))</f>
        <v>0</v>
      </c>
      <c r="W302" s="53">
        <f>'3. Discount Factors'!W274*IF(netting,MAX(lgd*'3. EQ Forward 2'!W274+lgd*'3. EQ Forward 1'!W274,0),MAX(lgd*'3. EQ Forward 2'!W274,0)+MAX(lgd*'3. EQ Forward 1'!W274,0))</f>
        <v>0</v>
      </c>
    </row>
    <row r="303" spans="2:23" x14ac:dyDescent="0.35">
      <c r="B303" s="26" t="s">
        <v>271</v>
      </c>
      <c r="C303" s="52">
        <f>'3. Discount Factors'!C275*IF(netting,MAX(lgd*'3. EQ Forward 2'!C275+lgd*'3. EQ Forward 1'!C275,0),MAX(lgd*'3. EQ Forward 2'!C275,0)+MAX(lgd*'3. EQ Forward 1'!C275,0))</f>
        <v>0</v>
      </c>
      <c r="D303" s="48">
        <f>'3. Discount Factors'!D275*IF(netting,MAX(lgd*'3. EQ Forward 2'!D275+lgd*'3. EQ Forward 1'!D275,0),MAX(lgd*'3. EQ Forward 2'!D275,0)+MAX(lgd*'3. EQ Forward 1'!D275,0))</f>
        <v>1981813.3851894021</v>
      </c>
      <c r="E303" s="48">
        <f>'3. Discount Factors'!E275*IF(netting,MAX(lgd*'3. EQ Forward 2'!E275+lgd*'3. EQ Forward 1'!E275,0),MAX(lgd*'3. EQ Forward 2'!E275,0)+MAX(lgd*'3. EQ Forward 1'!E275,0))</f>
        <v>6132704.490740356</v>
      </c>
      <c r="F303" s="48">
        <f>'3. Discount Factors'!F275*IF(netting,MAX(lgd*'3. EQ Forward 2'!F275+lgd*'3. EQ Forward 1'!F275,0),MAX(lgd*'3. EQ Forward 2'!F275,0)+MAX(lgd*'3. EQ Forward 1'!F275,0))</f>
        <v>14951258.88081532</v>
      </c>
      <c r="G303" s="48">
        <f>'3. Discount Factors'!G275*IF(netting,MAX(lgd*'3. EQ Forward 2'!G275+lgd*'3. EQ Forward 1'!G275,0),MAX(lgd*'3. EQ Forward 2'!G275,0)+MAX(lgd*'3. EQ Forward 1'!G275,0))</f>
        <v>11806038.190685375</v>
      </c>
      <c r="H303" s="48">
        <f>'3. Discount Factors'!H275*IF(netting,MAX(lgd*'3. EQ Forward 2'!H275+lgd*'3. EQ Forward 1'!H275,0),MAX(lgd*'3. EQ Forward 2'!H275,0)+MAX(lgd*'3. EQ Forward 1'!H275,0))</f>
        <v>8288879.1203331985</v>
      </c>
      <c r="I303" s="48">
        <f>'3. Discount Factors'!I275*IF(netting,MAX(lgd*'3. EQ Forward 2'!I275+lgd*'3. EQ Forward 1'!I275,0),MAX(lgd*'3. EQ Forward 2'!I275,0)+MAX(lgd*'3. EQ Forward 1'!I275,0))</f>
        <v>1825187.355046741</v>
      </c>
      <c r="J303" s="48">
        <f>'3. Discount Factors'!J275*IF(netting,MAX(lgd*'3. EQ Forward 2'!J275+lgd*'3. EQ Forward 1'!J275,0),MAX(lgd*'3. EQ Forward 2'!J275,0)+MAX(lgd*'3. EQ Forward 1'!J275,0))</f>
        <v>0</v>
      </c>
      <c r="K303" s="48">
        <f>'3. Discount Factors'!K275*IF(netting,MAX(lgd*'3. EQ Forward 2'!K275+lgd*'3. EQ Forward 1'!K275,0),MAX(lgd*'3. EQ Forward 2'!K275,0)+MAX(lgd*'3. EQ Forward 1'!K275,0))</f>
        <v>0</v>
      </c>
      <c r="L303" s="48">
        <f>'3. Discount Factors'!L275*IF(netting,MAX(lgd*'3. EQ Forward 2'!L275+lgd*'3. EQ Forward 1'!L275,0),MAX(lgd*'3. EQ Forward 2'!L275,0)+MAX(lgd*'3. EQ Forward 1'!L275,0))</f>
        <v>0</v>
      </c>
      <c r="M303" s="48">
        <f>'3. Discount Factors'!M275*IF(netting,MAX(lgd*'3. EQ Forward 2'!M275+lgd*'3. EQ Forward 1'!M275,0),MAX(lgd*'3. EQ Forward 2'!M275,0)+MAX(lgd*'3. EQ Forward 1'!M275,0))</f>
        <v>0</v>
      </c>
      <c r="N303" s="48">
        <f>'3. Discount Factors'!N275*IF(netting,MAX(lgd*'3. EQ Forward 2'!N275+lgd*'3. EQ Forward 1'!N275,0),MAX(lgd*'3. EQ Forward 2'!N275,0)+MAX(lgd*'3. EQ Forward 1'!N275,0))</f>
        <v>0</v>
      </c>
      <c r="O303" s="48">
        <f>'3. Discount Factors'!O275*IF(netting,MAX(lgd*'3. EQ Forward 2'!O275+lgd*'3. EQ Forward 1'!O275,0),MAX(lgd*'3. EQ Forward 2'!O275,0)+MAX(lgd*'3. EQ Forward 1'!O275,0))</f>
        <v>0</v>
      </c>
      <c r="P303" s="48">
        <f>'3. Discount Factors'!P275*IF(netting,MAX(lgd*'3. EQ Forward 2'!P275+lgd*'3. EQ Forward 1'!P275,0),MAX(lgd*'3. EQ Forward 2'!P275,0)+MAX(lgd*'3. EQ Forward 1'!P275,0))</f>
        <v>0</v>
      </c>
      <c r="Q303" s="48">
        <f>'3. Discount Factors'!Q275*IF(netting,MAX(lgd*'3. EQ Forward 2'!Q275+lgd*'3. EQ Forward 1'!Q275,0),MAX(lgd*'3. EQ Forward 2'!Q275,0)+MAX(lgd*'3. EQ Forward 1'!Q275,0))</f>
        <v>0</v>
      </c>
      <c r="R303" s="48">
        <f>'3. Discount Factors'!R275*IF(netting,MAX(lgd*'3. EQ Forward 2'!R275+lgd*'3. EQ Forward 1'!R275,0),MAX(lgd*'3. EQ Forward 2'!R275,0)+MAX(lgd*'3. EQ Forward 1'!R275,0))</f>
        <v>0</v>
      </c>
      <c r="S303" s="48">
        <f>'3. Discount Factors'!S275*IF(netting,MAX(lgd*'3. EQ Forward 2'!S275+lgd*'3. EQ Forward 1'!S275,0),MAX(lgd*'3. EQ Forward 2'!S275,0)+MAX(lgd*'3. EQ Forward 1'!S275,0))</f>
        <v>0</v>
      </c>
      <c r="T303" s="48">
        <f>'3. Discount Factors'!T275*IF(netting,MAX(lgd*'3. EQ Forward 2'!T275+lgd*'3. EQ Forward 1'!T275,0),MAX(lgd*'3. EQ Forward 2'!T275,0)+MAX(lgd*'3. EQ Forward 1'!T275,0))</f>
        <v>0</v>
      </c>
      <c r="U303" s="48">
        <f>'3. Discount Factors'!U275*IF(netting,MAX(lgd*'3. EQ Forward 2'!U275+lgd*'3. EQ Forward 1'!U275,0),MAX(lgd*'3. EQ Forward 2'!U275,0)+MAX(lgd*'3. EQ Forward 1'!U275,0))</f>
        <v>0</v>
      </c>
      <c r="V303" s="48">
        <f>'3. Discount Factors'!V275*IF(netting,MAX(lgd*'3. EQ Forward 2'!V275+lgd*'3. EQ Forward 1'!V275,0),MAX(lgd*'3. EQ Forward 2'!V275,0)+MAX(lgd*'3. EQ Forward 1'!V275,0))</f>
        <v>0</v>
      </c>
      <c r="W303" s="53">
        <f>'3. Discount Factors'!W275*IF(netting,MAX(lgd*'3. EQ Forward 2'!W275+lgd*'3. EQ Forward 1'!W275,0),MAX(lgd*'3. EQ Forward 2'!W275,0)+MAX(lgd*'3. EQ Forward 1'!W275,0))</f>
        <v>0</v>
      </c>
    </row>
    <row r="304" spans="2:23" x14ac:dyDescent="0.35">
      <c r="B304" s="26" t="s">
        <v>272</v>
      </c>
      <c r="C304" s="52">
        <f>'3. Discount Factors'!C276*IF(netting,MAX(lgd*'3. EQ Forward 2'!C276+lgd*'3. EQ Forward 1'!C276,0),MAX(lgd*'3. EQ Forward 2'!C276,0)+MAX(lgd*'3. EQ Forward 1'!C276,0))</f>
        <v>0</v>
      </c>
      <c r="D304" s="48">
        <f>'3. Discount Factors'!D276*IF(netting,MAX(lgd*'3. EQ Forward 2'!D276+lgd*'3. EQ Forward 1'!D276,0),MAX(lgd*'3. EQ Forward 2'!D276,0)+MAX(lgd*'3. EQ Forward 1'!D276,0))</f>
        <v>0</v>
      </c>
      <c r="E304" s="48">
        <f>'3. Discount Factors'!E276*IF(netting,MAX(lgd*'3. EQ Forward 2'!E276+lgd*'3. EQ Forward 1'!E276,0),MAX(lgd*'3. EQ Forward 2'!E276,0)+MAX(lgd*'3. EQ Forward 1'!E276,0))</f>
        <v>0</v>
      </c>
      <c r="F304" s="48">
        <f>'3. Discount Factors'!F276*IF(netting,MAX(lgd*'3. EQ Forward 2'!F276+lgd*'3. EQ Forward 1'!F276,0),MAX(lgd*'3. EQ Forward 2'!F276,0)+MAX(lgd*'3. EQ Forward 1'!F276,0))</f>
        <v>4029915.9158816254</v>
      </c>
      <c r="G304" s="48">
        <f>'3. Discount Factors'!G276*IF(netting,MAX(lgd*'3. EQ Forward 2'!G276+lgd*'3. EQ Forward 1'!G276,0),MAX(lgd*'3. EQ Forward 2'!G276,0)+MAX(lgd*'3. EQ Forward 1'!G276,0))</f>
        <v>13855491.326720381</v>
      </c>
      <c r="H304" s="48">
        <f>'3. Discount Factors'!H276*IF(netting,MAX(lgd*'3. EQ Forward 2'!H276+lgd*'3. EQ Forward 1'!H276,0),MAX(lgd*'3. EQ Forward 2'!H276,0)+MAX(lgd*'3. EQ Forward 1'!H276,0))</f>
        <v>12274904.54147367</v>
      </c>
      <c r="I304" s="48">
        <f>'3. Discount Factors'!I276*IF(netting,MAX(lgd*'3. EQ Forward 2'!I276+lgd*'3. EQ Forward 1'!I276,0),MAX(lgd*'3. EQ Forward 2'!I276,0)+MAX(lgd*'3. EQ Forward 1'!I276,0))</f>
        <v>7330737.5669405619</v>
      </c>
      <c r="J304" s="48">
        <f>'3. Discount Factors'!J276*IF(netting,MAX(lgd*'3. EQ Forward 2'!J276+lgd*'3. EQ Forward 1'!J276,0),MAX(lgd*'3. EQ Forward 2'!J276,0)+MAX(lgd*'3. EQ Forward 1'!J276,0))</f>
        <v>18861162.494272877</v>
      </c>
      <c r="K304" s="48">
        <f>'3. Discount Factors'!K276*IF(netting,MAX(lgd*'3. EQ Forward 2'!K276+lgd*'3. EQ Forward 1'!K276,0),MAX(lgd*'3. EQ Forward 2'!K276,0)+MAX(lgd*'3. EQ Forward 1'!K276,0))</f>
        <v>9671192.9482650869</v>
      </c>
      <c r="L304" s="48">
        <f>'3. Discount Factors'!L276*IF(netting,MAX(lgd*'3. EQ Forward 2'!L276+lgd*'3. EQ Forward 1'!L276,0),MAX(lgd*'3. EQ Forward 2'!L276,0)+MAX(lgd*'3. EQ Forward 1'!L276,0))</f>
        <v>0</v>
      </c>
      <c r="M304" s="48">
        <f>'3. Discount Factors'!M276*IF(netting,MAX(lgd*'3. EQ Forward 2'!M276+lgd*'3. EQ Forward 1'!M276,0),MAX(lgd*'3. EQ Forward 2'!M276,0)+MAX(lgd*'3. EQ Forward 1'!M276,0))</f>
        <v>351874.82072965702</v>
      </c>
      <c r="N304" s="48">
        <f>'3. Discount Factors'!N276*IF(netting,MAX(lgd*'3. EQ Forward 2'!N276+lgd*'3. EQ Forward 1'!N276,0),MAX(lgd*'3. EQ Forward 2'!N276,0)+MAX(lgd*'3. EQ Forward 1'!N276,0))</f>
        <v>0</v>
      </c>
      <c r="O304" s="48">
        <f>'3. Discount Factors'!O276*IF(netting,MAX(lgd*'3. EQ Forward 2'!O276+lgd*'3. EQ Forward 1'!O276,0),MAX(lgd*'3. EQ Forward 2'!O276,0)+MAX(lgd*'3. EQ Forward 1'!O276,0))</f>
        <v>0</v>
      </c>
      <c r="P304" s="48">
        <f>'3. Discount Factors'!P276*IF(netting,MAX(lgd*'3. EQ Forward 2'!P276+lgd*'3. EQ Forward 1'!P276,0),MAX(lgd*'3. EQ Forward 2'!P276,0)+MAX(lgd*'3. EQ Forward 1'!P276,0))</f>
        <v>0</v>
      </c>
      <c r="Q304" s="48">
        <f>'3. Discount Factors'!Q276*IF(netting,MAX(lgd*'3. EQ Forward 2'!Q276+lgd*'3. EQ Forward 1'!Q276,0),MAX(lgd*'3. EQ Forward 2'!Q276,0)+MAX(lgd*'3. EQ Forward 1'!Q276,0))</f>
        <v>0</v>
      </c>
      <c r="R304" s="48">
        <f>'3. Discount Factors'!R276*IF(netting,MAX(lgd*'3. EQ Forward 2'!R276+lgd*'3. EQ Forward 1'!R276,0),MAX(lgd*'3. EQ Forward 2'!R276,0)+MAX(lgd*'3. EQ Forward 1'!R276,0))</f>
        <v>0</v>
      </c>
      <c r="S304" s="48">
        <f>'3. Discount Factors'!S276*IF(netting,MAX(lgd*'3. EQ Forward 2'!S276+lgd*'3. EQ Forward 1'!S276,0),MAX(lgd*'3. EQ Forward 2'!S276,0)+MAX(lgd*'3. EQ Forward 1'!S276,0))</f>
        <v>0</v>
      </c>
      <c r="T304" s="48">
        <f>'3. Discount Factors'!T276*IF(netting,MAX(lgd*'3. EQ Forward 2'!T276+lgd*'3. EQ Forward 1'!T276,0),MAX(lgd*'3. EQ Forward 2'!T276,0)+MAX(lgd*'3. EQ Forward 1'!T276,0))</f>
        <v>997677.8373644118</v>
      </c>
      <c r="U304" s="48">
        <f>'3. Discount Factors'!U276*IF(netting,MAX(lgd*'3. EQ Forward 2'!U276+lgd*'3. EQ Forward 1'!U276,0),MAX(lgd*'3. EQ Forward 2'!U276,0)+MAX(lgd*'3. EQ Forward 1'!U276,0))</f>
        <v>0</v>
      </c>
      <c r="V304" s="48">
        <f>'3. Discount Factors'!V276*IF(netting,MAX(lgd*'3. EQ Forward 2'!V276+lgd*'3. EQ Forward 1'!V276,0),MAX(lgd*'3. EQ Forward 2'!V276,0)+MAX(lgd*'3. EQ Forward 1'!V276,0))</f>
        <v>0</v>
      </c>
      <c r="W304" s="53">
        <f>'3. Discount Factors'!W276*IF(netting,MAX(lgd*'3. EQ Forward 2'!W276+lgd*'3. EQ Forward 1'!W276,0),MAX(lgd*'3. EQ Forward 2'!W276,0)+MAX(lgd*'3. EQ Forward 1'!W276,0))</f>
        <v>0</v>
      </c>
    </row>
    <row r="305" spans="2:23" x14ac:dyDescent="0.35">
      <c r="B305" s="26" t="s">
        <v>273</v>
      </c>
      <c r="C305" s="52">
        <f>'3. Discount Factors'!C277*IF(netting,MAX(lgd*'3. EQ Forward 2'!C277+lgd*'3. EQ Forward 1'!C277,0),MAX(lgd*'3. EQ Forward 2'!C277,0)+MAX(lgd*'3. EQ Forward 1'!C277,0))</f>
        <v>0</v>
      </c>
      <c r="D305" s="48">
        <f>'3. Discount Factors'!D277*IF(netting,MAX(lgd*'3. EQ Forward 2'!D277+lgd*'3. EQ Forward 1'!D277,0),MAX(lgd*'3. EQ Forward 2'!D277,0)+MAX(lgd*'3. EQ Forward 1'!D277,0))</f>
        <v>0</v>
      </c>
      <c r="E305" s="48">
        <f>'3. Discount Factors'!E277*IF(netting,MAX(lgd*'3. EQ Forward 2'!E277+lgd*'3. EQ Forward 1'!E277,0),MAX(lgd*'3. EQ Forward 2'!E277,0)+MAX(lgd*'3. EQ Forward 1'!E277,0))</f>
        <v>2455771.8917160686</v>
      </c>
      <c r="F305" s="48">
        <f>'3. Discount Factors'!F277*IF(netting,MAX(lgd*'3. EQ Forward 2'!F277+lgd*'3. EQ Forward 1'!F277,0),MAX(lgd*'3. EQ Forward 2'!F277,0)+MAX(lgd*'3. EQ Forward 1'!F277,0))</f>
        <v>560967.77148754429</v>
      </c>
      <c r="G305" s="48">
        <f>'3. Discount Factors'!G277*IF(netting,MAX(lgd*'3. EQ Forward 2'!G277+lgd*'3. EQ Forward 1'!G277,0),MAX(lgd*'3. EQ Forward 2'!G277,0)+MAX(lgd*'3. EQ Forward 1'!G277,0))</f>
        <v>5224988.3708271571</v>
      </c>
      <c r="H305" s="48">
        <f>'3. Discount Factors'!H277*IF(netting,MAX(lgd*'3. EQ Forward 2'!H277+lgd*'3. EQ Forward 1'!H277,0),MAX(lgd*'3. EQ Forward 2'!H277,0)+MAX(lgd*'3. EQ Forward 1'!H277,0))</f>
        <v>3111935.4933952047</v>
      </c>
      <c r="I305" s="48">
        <f>'3. Discount Factors'!I277*IF(netting,MAX(lgd*'3. EQ Forward 2'!I277+lgd*'3. EQ Forward 1'!I277,0),MAX(lgd*'3. EQ Forward 2'!I277,0)+MAX(lgd*'3. EQ Forward 1'!I277,0))</f>
        <v>0</v>
      </c>
      <c r="J305" s="48">
        <f>'3. Discount Factors'!J277*IF(netting,MAX(lgd*'3. EQ Forward 2'!J277+lgd*'3. EQ Forward 1'!J277,0),MAX(lgd*'3. EQ Forward 2'!J277,0)+MAX(lgd*'3. EQ Forward 1'!J277,0))</f>
        <v>5756157.2127888966</v>
      </c>
      <c r="K305" s="48">
        <f>'3. Discount Factors'!K277*IF(netting,MAX(lgd*'3. EQ Forward 2'!K277+lgd*'3. EQ Forward 1'!K277,0),MAX(lgd*'3. EQ Forward 2'!K277,0)+MAX(lgd*'3. EQ Forward 1'!K277,0))</f>
        <v>0</v>
      </c>
      <c r="L305" s="48">
        <f>'3. Discount Factors'!L277*IF(netting,MAX(lgd*'3. EQ Forward 2'!L277+lgd*'3. EQ Forward 1'!L277,0),MAX(lgd*'3. EQ Forward 2'!L277,0)+MAX(lgd*'3. EQ Forward 1'!L277,0))</f>
        <v>3021341.1960767414</v>
      </c>
      <c r="M305" s="48">
        <f>'3. Discount Factors'!M277*IF(netting,MAX(lgd*'3. EQ Forward 2'!M277+lgd*'3. EQ Forward 1'!M277,0),MAX(lgd*'3. EQ Forward 2'!M277,0)+MAX(lgd*'3. EQ Forward 1'!M277,0))</f>
        <v>0</v>
      </c>
      <c r="N305" s="48">
        <f>'3. Discount Factors'!N277*IF(netting,MAX(lgd*'3. EQ Forward 2'!N277+lgd*'3. EQ Forward 1'!N277,0),MAX(lgd*'3. EQ Forward 2'!N277,0)+MAX(lgd*'3. EQ Forward 1'!N277,0))</f>
        <v>0</v>
      </c>
      <c r="O305" s="48">
        <f>'3. Discount Factors'!O277*IF(netting,MAX(lgd*'3. EQ Forward 2'!O277+lgd*'3. EQ Forward 1'!O277,0),MAX(lgd*'3. EQ Forward 2'!O277,0)+MAX(lgd*'3. EQ Forward 1'!O277,0))</f>
        <v>0</v>
      </c>
      <c r="P305" s="48">
        <f>'3. Discount Factors'!P277*IF(netting,MAX(lgd*'3. EQ Forward 2'!P277+lgd*'3. EQ Forward 1'!P277,0),MAX(lgd*'3. EQ Forward 2'!P277,0)+MAX(lgd*'3. EQ Forward 1'!P277,0))</f>
        <v>0</v>
      </c>
      <c r="Q305" s="48">
        <f>'3. Discount Factors'!Q277*IF(netting,MAX(lgd*'3. EQ Forward 2'!Q277+lgd*'3. EQ Forward 1'!Q277,0),MAX(lgd*'3. EQ Forward 2'!Q277,0)+MAX(lgd*'3. EQ Forward 1'!Q277,0))</f>
        <v>0</v>
      </c>
      <c r="R305" s="48">
        <f>'3. Discount Factors'!R277*IF(netting,MAX(lgd*'3. EQ Forward 2'!R277+lgd*'3. EQ Forward 1'!R277,0),MAX(lgd*'3. EQ Forward 2'!R277,0)+MAX(lgd*'3. EQ Forward 1'!R277,0))</f>
        <v>0</v>
      </c>
      <c r="S305" s="48">
        <f>'3. Discount Factors'!S277*IF(netting,MAX(lgd*'3. EQ Forward 2'!S277+lgd*'3. EQ Forward 1'!S277,0),MAX(lgd*'3. EQ Forward 2'!S277,0)+MAX(lgd*'3. EQ Forward 1'!S277,0))</f>
        <v>0</v>
      </c>
      <c r="T305" s="48">
        <f>'3. Discount Factors'!T277*IF(netting,MAX(lgd*'3. EQ Forward 2'!T277+lgd*'3. EQ Forward 1'!T277,0),MAX(lgd*'3. EQ Forward 2'!T277,0)+MAX(lgd*'3. EQ Forward 1'!T277,0))</f>
        <v>0</v>
      </c>
      <c r="U305" s="48">
        <f>'3. Discount Factors'!U277*IF(netting,MAX(lgd*'3. EQ Forward 2'!U277+lgd*'3. EQ Forward 1'!U277,0),MAX(lgd*'3. EQ Forward 2'!U277,0)+MAX(lgd*'3. EQ Forward 1'!U277,0))</f>
        <v>0</v>
      </c>
      <c r="V305" s="48">
        <f>'3. Discount Factors'!V277*IF(netting,MAX(lgd*'3. EQ Forward 2'!V277+lgd*'3. EQ Forward 1'!V277,0),MAX(lgd*'3. EQ Forward 2'!V277,0)+MAX(lgd*'3. EQ Forward 1'!V277,0))</f>
        <v>0</v>
      </c>
      <c r="W305" s="53">
        <f>'3. Discount Factors'!W277*IF(netting,MAX(lgd*'3. EQ Forward 2'!W277+lgd*'3. EQ Forward 1'!W277,0),MAX(lgd*'3. EQ Forward 2'!W277,0)+MAX(lgd*'3. EQ Forward 1'!W277,0))</f>
        <v>0</v>
      </c>
    </row>
    <row r="306" spans="2:23" x14ac:dyDescent="0.35">
      <c r="B306" s="26" t="s">
        <v>274</v>
      </c>
      <c r="C306" s="52">
        <f>'3. Discount Factors'!C278*IF(netting,MAX(lgd*'3. EQ Forward 2'!C278+lgd*'3. EQ Forward 1'!C278,0),MAX(lgd*'3. EQ Forward 2'!C278,0)+MAX(lgd*'3. EQ Forward 1'!C278,0))</f>
        <v>0</v>
      </c>
      <c r="D306" s="48">
        <f>'3. Discount Factors'!D278*IF(netting,MAX(lgd*'3. EQ Forward 2'!D278+lgd*'3. EQ Forward 1'!D278,0),MAX(lgd*'3. EQ Forward 2'!D278,0)+MAX(lgd*'3. EQ Forward 1'!D278,0))</f>
        <v>0</v>
      </c>
      <c r="E306" s="48">
        <f>'3. Discount Factors'!E278*IF(netting,MAX(lgd*'3. EQ Forward 2'!E278+lgd*'3. EQ Forward 1'!E278,0),MAX(lgd*'3. EQ Forward 2'!E278,0)+MAX(lgd*'3. EQ Forward 1'!E278,0))</f>
        <v>0</v>
      </c>
      <c r="F306" s="48">
        <f>'3. Discount Factors'!F278*IF(netting,MAX(lgd*'3. EQ Forward 2'!F278+lgd*'3. EQ Forward 1'!F278,0),MAX(lgd*'3. EQ Forward 2'!F278,0)+MAX(lgd*'3. EQ Forward 1'!F278,0))</f>
        <v>0</v>
      </c>
      <c r="G306" s="48">
        <f>'3. Discount Factors'!G278*IF(netting,MAX(lgd*'3. EQ Forward 2'!G278+lgd*'3. EQ Forward 1'!G278,0),MAX(lgd*'3. EQ Forward 2'!G278,0)+MAX(lgd*'3. EQ Forward 1'!G278,0))</f>
        <v>0</v>
      </c>
      <c r="H306" s="48">
        <f>'3. Discount Factors'!H278*IF(netting,MAX(lgd*'3. EQ Forward 2'!H278+lgd*'3. EQ Forward 1'!H278,0),MAX(lgd*'3. EQ Forward 2'!H278,0)+MAX(lgd*'3. EQ Forward 1'!H278,0))</f>
        <v>0</v>
      </c>
      <c r="I306" s="48">
        <f>'3. Discount Factors'!I278*IF(netting,MAX(lgd*'3. EQ Forward 2'!I278+lgd*'3. EQ Forward 1'!I278,0),MAX(lgd*'3. EQ Forward 2'!I278,0)+MAX(lgd*'3. EQ Forward 1'!I278,0))</f>
        <v>0</v>
      </c>
      <c r="J306" s="48">
        <f>'3. Discount Factors'!J278*IF(netting,MAX(lgd*'3. EQ Forward 2'!J278+lgd*'3. EQ Forward 1'!J278,0),MAX(lgd*'3. EQ Forward 2'!J278,0)+MAX(lgd*'3. EQ Forward 1'!J278,0))</f>
        <v>0</v>
      </c>
      <c r="K306" s="48">
        <f>'3. Discount Factors'!K278*IF(netting,MAX(lgd*'3. EQ Forward 2'!K278+lgd*'3. EQ Forward 1'!K278,0),MAX(lgd*'3. EQ Forward 2'!K278,0)+MAX(lgd*'3. EQ Forward 1'!K278,0))</f>
        <v>0</v>
      </c>
      <c r="L306" s="48">
        <f>'3. Discount Factors'!L278*IF(netting,MAX(lgd*'3. EQ Forward 2'!L278+lgd*'3. EQ Forward 1'!L278,0),MAX(lgd*'3. EQ Forward 2'!L278,0)+MAX(lgd*'3. EQ Forward 1'!L278,0))</f>
        <v>0</v>
      </c>
      <c r="M306" s="48">
        <f>'3. Discount Factors'!M278*IF(netting,MAX(lgd*'3. EQ Forward 2'!M278+lgd*'3. EQ Forward 1'!M278,0),MAX(lgd*'3. EQ Forward 2'!M278,0)+MAX(lgd*'3. EQ Forward 1'!M278,0))</f>
        <v>0</v>
      </c>
      <c r="N306" s="48">
        <f>'3. Discount Factors'!N278*IF(netting,MAX(lgd*'3. EQ Forward 2'!N278+lgd*'3. EQ Forward 1'!N278,0),MAX(lgd*'3. EQ Forward 2'!N278,0)+MAX(lgd*'3. EQ Forward 1'!N278,0))</f>
        <v>0</v>
      </c>
      <c r="O306" s="48">
        <f>'3. Discount Factors'!O278*IF(netting,MAX(lgd*'3. EQ Forward 2'!O278+lgd*'3. EQ Forward 1'!O278,0),MAX(lgd*'3. EQ Forward 2'!O278,0)+MAX(lgd*'3. EQ Forward 1'!O278,0))</f>
        <v>0</v>
      </c>
      <c r="P306" s="48">
        <f>'3. Discount Factors'!P278*IF(netting,MAX(lgd*'3. EQ Forward 2'!P278+lgd*'3. EQ Forward 1'!P278,0),MAX(lgd*'3. EQ Forward 2'!P278,0)+MAX(lgd*'3. EQ Forward 1'!P278,0))</f>
        <v>0</v>
      </c>
      <c r="Q306" s="48">
        <f>'3. Discount Factors'!Q278*IF(netting,MAX(lgd*'3. EQ Forward 2'!Q278+lgd*'3. EQ Forward 1'!Q278,0),MAX(lgd*'3. EQ Forward 2'!Q278,0)+MAX(lgd*'3. EQ Forward 1'!Q278,0))</f>
        <v>0</v>
      </c>
      <c r="R306" s="48">
        <f>'3. Discount Factors'!R278*IF(netting,MAX(lgd*'3. EQ Forward 2'!R278+lgd*'3. EQ Forward 1'!R278,0),MAX(lgd*'3. EQ Forward 2'!R278,0)+MAX(lgd*'3. EQ Forward 1'!R278,0))</f>
        <v>0</v>
      </c>
      <c r="S306" s="48">
        <f>'3. Discount Factors'!S278*IF(netting,MAX(lgd*'3. EQ Forward 2'!S278+lgd*'3. EQ Forward 1'!S278,0),MAX(lgd*'3. EQ Forward 2'!S278,0)+MAX(lgd*'3. EQ Forward 1'!S278,0))</f>
        <v>0</v>
      </c>
      <c r="T306" s="48">
        <f>'3. Discount Factors'!T278*IF(netting,MAX(lgd*'3. EQ Forward 2'!T278+lgd*'3. EQ Forward 1'!T278,0),MAX(lgd*'3. EQ Forward 2'!T278,0)+MAX(lgd*'3. EQ Forward 1'!T278,0))</f>
        <v>0</v>
      </c>
      <c r="U306" s="48">
        <f>'3. Discount Factors'!U278*IF(netting,MAX(lgd*'3. EQ Forward 2'!U278+lgd*'3. EQ Forward 1'!U278,0),MAX(lgd*'3. EQ Forward 2'!U278,0)+MAX(lgd*'3. EQ Forward 1'!U278,0))</f>
        <v>0</v>
      </c>
      <c r="V306" s="48">
        <f>'3. Discount Factors'!V278*IF(netting,MAX(lgd*'3. EQ Forward 2'!V278+lgd*'3. EQ Forward 1'!V278,0),MAX(lgd*'3. EQ Forward 2'!V278,0)+MAX(lgd*'3. EQ Forward 1'!V278,0))</f>
        <v>0</v>
      </c>
      <c r="W306" s="53">
        <f>'3. Discount Factors'!W278*IF(netting,MAX(lgd*'3. EQ Forward 2'!W278+lgd*'3. EQ Forward 1'!W278,0),MAX(lgd*'3. EQ Forward 2'!W278,0)+MAX(lgd*'3. EQ Forward 1'!W278,0))</f>
        <v>0</v>
      </c>
    </row>
    <row r="307" spans="2:23" x14ac:dyDescent="0.35">
      <c r="B307" s="26" t="s">
        <v>275</v>
      </c>
      <c r="C307" s="52">
        <f>'3. Discount Factors'!C279*IF(netting,MAX(lgd*'3. EQ Forward 2'!C279+lgd*'3. EQ Forward 1'!C279,0),MAX(lgd*'3. EQ Forward 2'!C279,0)+MAX(lgd*'3. EQ Forward 1'!C279,0))</f>
        <v>0</v>
      </c>
      <c r="D307" s="48">
        <f>'3. Discount Factors'!D279*IF(netting,MAX(lgd*'3. EQ Forward 2'!D279+lgd*'3. EQ Forward 1'!D279,0),MAX(lgd*'3. EQ Forward 2'!D279,0)+MAX(lgd*'3. EQ Forward 1'!D279,0))</f>
        <v>2558291.5320851654</v>
      </c>
      <c r="E307" s="48">
        <f>'3. Discount Factors'!E279*IF(netting,MAX(lgd*'3. EQ Forward 2'!E279+lgd*'3. EQ Forward 1'!E279,0),MAX(lgd*'3. EQ Forward 2'!E279,0)+MAX(lgd*'3. EQ Forward 1'!E279,0))</f>
        <v>0</v>
      </c>
      <c r="F307" s="48">
        <f>'3. Discount Factors'!F279*IF(netting,MAX(lgd*'3. EQ Forward 2'!F279+lgd*'3. EQ Forward 1'!F279,0),MAX(lgd*'3. EQ Forward 2'!F279,0)+MAX(lgd*'3. EQ Forward 1'!F279,0))</f>
        <v>0</v>
      </c>
      <c r="G307" s="48">
        <f>'3. Discount Factors'!G279*IF(netting,MAX(lgd*'3. EQ Forward 2'!G279+lgd*'3. EQ Forward 1'!G279,0),MAX(lgd*'3. EQ Forward 2'!G279,0)+MAX(lgd*'3. EQ Forward 1'!G279,0))</f>
        <v>0</v>
      </c>
      <c r="H307" s="48">
        <f>'3. Discount Factors'!H279*IF(netting,MAX(lgd*'3. EQ Forward 2'!H279+lgd*'3. EQ Forward 1'!H279,0),MAX(lgd*'3. EQ Forward 2'!H279,0)+MAX(lgd*'3. EQ Forward 1'!H279,0))</f>
        <v>0</v>
      </c>
      <c r="I307" s="48">
        <f>'3. Discount Factors'!I279*IF(netting,MAX(lgd*'3. EQ Forward 2'!I279+lgd*'3. EQ Forward 1'!I279,0),MAX(lgd*'3. EQ Forward 2'!I279,0)+MAX(lgd*'3. EQ Forward 1'!I279,0))</f>
        <v>0</v>
      </c>
      <c r="J307" s="48">
        <f>'3. Discount Factors'!J279*IF(netting,MAX(lgd*'3. EQ Forward 2'!J279+lgd*'3. EQ Forward 1'!J279,0),MAX(lgd*'3. EQ Forward 2'!J279,0)+MAX(lgd*'3. EQ Forward 1'!J279,0))</f>
        <v>0</v>
      </c>
      <c r="K307" s="48">
        <f>'3. Discount Factors'!K279*IF(netting,MAX(lgd*'3. EQ Forward 2'!K279+lgd*'3. EQ Forward 1'!K279,0),MAX(lgd*'3. EQ Forward 2'!K279,0)+MAX(lgd*'3. EQ Forward 1'!K279,0))</f>
        <v>0</v>
      </c>
      <c r="L307" s="48">
        <f>'3. Discount Factors'!L279*IF(netting,MAX(lgd*'3. EQ Forward 2'!L279+lgd*'3. EQ Forward 1'!L279,0),MAX(lgd*'3. EQ Forward 2'!L279,0)+MAX(lgd*'3. EQ Forward 1'!L279,0))</f>
        <v>0</v>
      </c>
      <c r="M307" s="48">
        <f>'3. Discount Factors'!M279*IF(netting,MAX(lgd*'3. EQ Forward 2'!M279+lgd*'3. EQ Forward 1'!M279,0),MAX(lgd*'3. EQ Forward 2'!M279,0)+MAX(lgd*'3. EQ Forward 1'!M279,0))</f>
        <v>0</v>
      </c>
      <c r="N307" s="48">
        <f>'3. Discount Factors'!N279*IF(netting,MAX(lgd*'3. EQ Forward 2'!N279+lgd*'3. EQ Forward 1'!N279,0),MAX(lgd*'3. EQ Forward 2'!N279,0)+MAX(lgd*'3. EQ Forward 1'!N279,0))</f>
        <v>0</v>
      </c>
      <c r="O307" s="48">
        <f>'3. Discount Factors'!O279*IF(netting,MAX(lgd*'3. EQ Forward 2'!O279+lgd*'3. EQ Forward 1'!O279,0),MAX(lgd*'3. EQ Forward 2'!O279,0)+MAX(lgd*'3. EQ Forward 1'!O279,0))</f>
        <v>0</v>
      </c>
      <c r="P307" s="48">
        <f>'3. Discount Factors'!P279*IF(netting,MAX(lgd*'3. EQ Forward 2'!P279+lgd*'3. EQ Forward 1'!P279,0),MAX(lgd*'3. EQ Forward 2'!P279,0)+MAX(lgd*'3. EQ Forward 1'!P279,0))</f>
        <v>0</v>
      </c>
      <c r="Q307" s="48">
        <f>'3. Discount Factors'!Q279*IF(netting,MAX(lgd*'3. EQ Forward 2'!Q279+lgd*'3. EQ Forward 1'!Q279,0),MAX(lgd*'3. EQ Forward 2'!Q279,0)+MAX(lgd*'3. EQ Forward 1'!Q279,0))</f>
        <v>509306.15986850474</v>
      </c>
      <c r="R307" s="48">
        <f>'3. Discount Factors'!R279*IF(netting,MAX(lgd*'3. EQ Forward 2'!R279+lgd*'3. EQ Forward 1'!R279,0),MAX(lgd*'3. EQ Forward 2'!R279,0)+MAX(lgd*'3. EQ Forward 1'!R279,0))</f>
        <v>3116818.5452137189</v>
      </c>
      <c r="S307" s="48">
        <f>'3. Discount Factors'!S279*IF(netting,MAX(lgd*'3. EQ Forward 2'!S279+lgd*'3. EQ Forward 1'!S279,0),MAX(lgd*'3. EQ Forward 2'!S279,0)+MAX(lgd*'3. EQ Forward 1'!S279,0))</f>
        <v>6753474.0861517685</v>
      </c>
      <c r="T307" s="48">
        <f>'3. Discount Factors'!T279*IF(netting,MAX(lgd*'3. EQ Forward 2'!T279+lgd*'3. EQ Forward 1'!T279,0),MAX(lgd*'3. EQ Forward 2'!T279,0)+MAX(lgd*'3. EQ Forward 1'!T279,0))</f>
        <v>8618323.6955516189</v>
      </c>
      <c r="U307" s="48">
        <f>'3. Discount Factors'!U279*IF(netting,MAX(lgd*'3. EQ Forward 2'!U279+lgd*'3. EQ Forward 1'!U279,0),MAX(lgd*'3. EQ Forward 2'!U279,0)+MAX(lgd*'3. EQ Forward 1'!U279,0))</f>
        <v>14226985.296388151</v>
      </c>
      <c r="V307" s="48">
        <f>'3. Discount Factors'!V279*IF(netting,MAX(lgd*'3. EQ Forward 2'!V279+lgd*'3. EQ Forward 1'!V279,0),MAX(lgd*'3. EQ Forward 2'!V279,0)+MAX(lgd*'3. EQ Forward 1'!V279,0))</f>
        <v>6293266.5780744432</v>
      </c>
      <c r="W307" s="53">
        <f>'3. Discount Factors'!W279*IF(netting,MAX(lgd*'3. EQ Forward 2'!W279+lgd*'3. EQ Forward 1'!W279,0),MAX(lgd*'3. EQ Forward 2'!W279,0)+MAX(lgd*'3. EQ Forward 1'!W279,0))</f>
        <v>10990318.476129388</v>
      </c>
    </row>
    <row r="308" spans="2:23" x14ac:dyDescent="0.35">
      <c r="B308" s="26" t="s">
        <v>276</v>
      </c>
      <c r="C308" s="52">
        <f>'3. Discount Factors'!C280*IF(netting,MAX(lgd*'3. EQ Forward 2'!C280+lgd*'3. EQ Forward 1'!C280,0),MAX(lgd*'3. EQ Forward 2'!C280,0)+MAX(lgd*'3. EQ Forward 1'!C280,0))</f>
        <v>0</v>
      </c>
      <c r="D308" s="48">
        <f>'3. Discount Factors'!D280*IF(netting,MAX(lgd*'3. EQ Forward 2'!D280+lgd*'3. EQ Forward 1'!D280,0),MAX(lgd*'3. EQ Forward 2'!D280,0)+MAX(lgd*'3. EQ Forward 1'!D280,0))</f>
        <v>203928.61969097937</v>
      </c>
      <c r="E308" s="48">
        <f>'3. Discount Factors'!E280*IF(netting,MAX(lgd*'3. EQ Forward 2'!E280+lgd*'3. EQ Forward 1'!E280,0),MAX(lgd*'3. EQ Forward 2'!E280,0)+MAX(lgd*'3. EQ Forward 1'!E280,0))</f>
        <v>0</v>
      </c>
      <c r="F308" s="48">
        <f>'3. Discount Factors'!F280*IF(netting,MAX(lgd*'3. EQ Forward 2'!F280+lgd*'3. EQ Forward 1'!F280,0),MAX(lgd*'3. EQ Forward 2'!F280,0)+MAX(lgd*'3. EQ Forward 1'!F280,0))</f>
        <v>431413.59610194381</v>
      </c>
      <c r="G308" s="48">
        <f>'3. Discount Factors'!G280*IF(netting,MAX(lgd*'3. EQ Forward 2'!G280+lgd*'3. EQ Forward 1'!G280,0),MAX(lgd*'3. EQ Forward 2'!G280,0)+MAX(lgd*'3. EQ Forward 1'!G280,0))</f>
        <v>0</v>
      </c>
      <c r="H308" s="48">
        <f>'3. Discount Factors'!H280*IF(netting,MAX(lgd*'3. EQ Forward 2'!H280+lgd*'3. EQ Forward 1'!H280,0),MAX(lgd*'3. EQ Forward 2'!H280,0)+MAX(lgd*'3. EQ Forward 1'!H280,0))</f>
        <v>0</v>
      </c>
      <c r="I308" s="48">
        <f>'3. Discount Factors'!I280*IF(netting,MAX(lgd*'3. EQ Forward 2'!I280+lgd*'3. EQ Forward 1'!I280,0),MAX(lgd*'3. EQ Forward 2'!I280,0)+MAX(lgd*'3. EQ Forward 1'!I280,0))</f>
        <v>0</v>
      </c>
      <c r="J308" s="48">
        <f>'3. Discount Factors'!J280*IF(netting,MAX(lgd*'3. EQ Forward 2'!J280+lgd*'3. EQ Forward 1'!J280,0),MAX(lgd*'3. EQ Forward 2'!J280,0)+MAX(lgd*'3. EQ Forward 1'!J280,0))</f>
        <v>0</v>
      </c>
      <c r="K308" s="48">
        <f>'3. Discount Factors'!K280*IF(netting,MAX(lgd*'3. EQ Forward 2'!K280+lgd*'3. EQ Forward 1'!K280,0),MAX(lgd*'3. EQ Forward 2'!K280,0)+MAX(lgd*'3. EQ Forward 1'!K280,0))</f>
        <v>0</v>
      </c>
      <c r="L308" s="48">
        <f>'3. Discount Factors'!L280*IF(netting,MAX(lgd*'3. EQ Forward 2'!L280+lgd*'3. EQ Forward 1'!L280,0),MAX(lgd*'3. EQ Forward 2'!L280,0)+MAX(lgd*'3. EQ Forward 1'!L280,0))</f>
        <v>0</v>
      </c>
      <c r="M308" s="48">
        <f>'3. Discount Factors'!M280*IF(netting,MAX(lgd*'3. EQ Forward 2'!M280+lgd*'3. EQ Forward 1'!M280,0),MAX(lgd*'3. EQ Forward 2'!M280,0)+MAX(lgd*'3. EQ Forward 1'!M280,0))</f>
        <v>0</v>
      </c>
      <c r="N308" s="48">
        <f>'3. Discount Factors'!N280*IF(netting,MAX(lgd*'3. EQ Forward 2'!N280+lgd*'3. EQ Forward 1'!N280,0),MAX(lgd*'3. EQ Forward 2'!N280,0)+MAX(lgd*'3. EQ Forward 1'!N280,0))</f>
        <v>0</v>
      </c>
      <c r="O308" s="48">
        <f>'3. Discount Factors'!O280*IF(netting,MAX(lgd*'3. EQ Forward 2'!O280+lgd*'3. EQ Forward 1'!O280,0),MAX(lgd*'3. EQ Forward 2'!O280,0)+MAX(lgd*'3. EQ Forward 1'!O280,0))</f>
        <v>0</v>
      </c>
      <c r="P308" s="48">
        <f>'3. Discount Factors'!P280*IF(netting,MAX(lgd*'3. EQ Forward 2'!P280+lgd*'3. EQ Forward 1'!P280,0),MAX(lgd*'3. EQ Forward 2'!P280,0)+MAX(lgd*'3. EQ Forward 1'!P280,0))</f>
        <v>170714.78311291983</v>
      </c>
      <c r="Q308" s="48">
        <f>'3. Discount Factors'!Q280*IF(netting,MAX(lgd*'3. EQ Forward 2'!Q280+lgd*'3. EQ Forward 1'!Q280,0),MAX(lgd*'3. EQ Forward 2'!Q280,0)+MAX(lgd*'3. EQ Forward 1'!Q280,0))</f>
        <v>0</v>
      </c>
      <c r="R308" s="48">
        <f>'3. Discount Factors'!R280*IF(netting,MAX(lgd*'3. EQ Forward 2'!R280+lgd*'3. EQ Forward 1'!R280,0),MAX(lgd*'3. EQ Forward 2'!R280,0)+MAX(lgd*'3. EQ Forward 1'!R280,0))</f>
        <v>292426.88632704859</v>
      </c>
      <c r="S308" s="48">
        <f>'3. Discount Factors'!S280*IF(netting,MAX(lgd*'3. EQ Forward 2'!S280+lgd*'3. EQ Forward 1'!S280,0),MAX(lgd*'3. EQ Forward 2'!S280,0)+MAX(lgd*'3. EQ Forward 1'!S280,0))</f>
        <v>0</v>
      </c>
      <c r="T308" s="48">
        <f>'3. Discount Factors'!T280*IF(netting,MAX(lgd*'3. EQ Forward 2'!T280+lgd*'3. EQ Forward 1'!T280,0),MAX(lgd*'3. EQ Forward 2'!T280,0)+MAX(lgd*'3. EQ Forward 1'!T280,0))</f>
        <v>0</v>
      </c>
      <c r="U308" s="48">
        <f>'3. Discount Factors'!U280*IF(netting,MAX(lgd*'3. EQ Forward 2'!U280+lgd*'3. EQ Forward 1'!U280,0),MAX(lgd*'3. EQ Forward 2'!U280,0)+MAX(lgd*'3. EQ Forward 1'!U280,0))</f>
        <v>0</v>
      </c>
      <c r="V308" s="48">
        <f>'3. Discount Factors'!V280*IF(netting,MAX(lgd*'3. EQ Forward 2'!V280+lgd*'3. EQ Forward 1'!V280,0),MAX(lgd*'3. EQ Forward 2'!V280,0)+MAX(lgd*'3. EQ Forward 1'!V280,0))</f>
        <v>0</v>
      </c>
      <c r="W308" s="53">
        <f>'3. Discount Factors'!W280*IF(netting,MAX(lgd*'3. EQ Forward 2'!W280+lgd*'3. EQ Forward 1'!W280,0),MAX(lgd*'3. EQ Forward 2'!W280,0)+MAX(lgd*'3. EQ Forward 1'!W280,0))</f>
        <v>0</v>
      </c>
    </row>
    <row r="309" spans="2:23" x14ac:dyDescent="0.35">
      <c r="B309" s="26" t="s">
        <v>277</v>
      </c>
      <c r="C309" s="52">
        <f>'3. Discount Factors'!C281*IF(netting,MAX(lgd*'3. EQ Forward 2'!C281+lgd*'3. EQ Forward 1'!C281,0),MAX(lgd*'3. EQ Forward 2'!C281,0)+MAX(lgd*'3. EQ Forward 1'!C281,0))</f>
        <v>0</v>
      </c>
      <c r="D309" s="48">
        <f>'3. Discount Factors'!D281*IF(netting,MAX(lgd*'3. EQ Forward 2'!D281+lgd*'3. EQ Forward 1'!D281,0),MAX(lgd*'3. EQ Forward 2'!D281,0)+MAX(lgd*'3. EQ Forward 1'!D281,0))</f>
        <v>0</v>
      </c>
      <c r="E309" s="48">
        <f>'3. Discount Factors'!E281*IF(netting,MAX(lgd*'3. EQ Forward 2'!E281+lgd*'3. EQ Forward 1'!E281,0),MAX(lgd*'3. EQ Forward 2'!E281,0)+MAX(lgd*'3. EQ Forward 1'!E281,0))</f>
        <v>0</v>
      </c>
      <c r="F309" s="48">
        <f>'3. Discount Factors'!F281*IF(netting,MAX(lgd*'3. EQ Forward 2'!F281+lgd*'3. EQ Forward 1'!F281,0),MAX(lgd*'3. EQ Forward 2'!F281,0)+MAX(lgd*'3. EQ Forward 1'!F281,0))</f>
        <v>0</v>
      </c>
      <c r="G309" s="48">
        <f>'3. Discount Factors'!G281*IF(netting,MAX(lgd*'3. EQ Forward 2'!G281+lgd*'3. EQ Forward 1'!G281,0),MAX(lgd*'3. EQ Forward 2'!G281,0)+MAX(lgd*'3. EQ Forward 1'!G281,0))</f>
        <v>0</v>
      </c>
      <c r="H309" s="48">
        <f>'3. Discount Factors'!H281*IF(netting,MAX(lgd*'3. EQ Forward 2'!H281+lgd*'3. EQ Forward 1'!H281,0),MAX(lgd*'3. EQ Forward 2'!H281,0)+MAX(lgd*'3. EQ Forward 1'!H281,0))</f>
        <v>0</v>
      </c>
      <c r="I309" s="48">
        <f>'3. Discount Factors'!I281*IF(netting,MAX(lgd*'3. EQ Forward 2'!I281+lgd*'3. EQ Forward 1'!I281,0),MAX(lgd*'3. EQ Forward 2'!I281,0)+MAX(lgd*'3. EQ Forward 1'!I281,0))</f>
        <v>0</v>
      </c>
      <c r="J309" s="48">
        <f>'3. Discount Factors'!J281*IF(netting,MAX(lgd*'3. EQ Forward 2'!J281+lgd*'3. EQ Forward 1'!J281,0),MAX(lgd*'3. EQ Forward 2'!J281,0)+MAX(lgd*'3. EQ Forward 1'!J281,0))</f>
        <v>0</v>
      </c>
      <c r="K309" s="48">
        <f>'3. Discount Factors'!K281*IF(netting,MAX(lgd*'3. EQ Forward 2'!K281+lgd*'3. EQ Forward 1'!K281,0),MAX(lgd*'3. EQ Forward 2'!K281,0)+MAX(lgd*'3. EQ Forward 1'!K281,0))</f>
        <v>0</v>
      </c>
      <c r="L309" s="48">
        <f>'3. Discount Factors'!L281*IF(netting,MAX(lgd*'3. EQ Forward 2'!L281+lgd*'3. EQ Forward 1'!L281,0),MAX(lgd*'3. EQ Forward 2'!L281,0)+MAX(lgd*'3. EQ Forward 1'!L281,0))</f>
        <v>0</v>
      </c>
      <c r="M309" s="48">
        <f>'3. Discount Factors'!M281*IF(netting,MAX(lgd*'3. EQ Forward 2'!M281+lgd*'3. EQ Forward 1'!M281,0),MAX(lgd*'3. EQ Forward 2'!M281,0)+MAX(lgd*'3. EQ Forward 1'!M281,0))</f>
        <v>0</v>
      </c>
      <c r="N309" s="48">
        <f>'3. Discount Factors'!N281*IF(netting,MAX(lgd*'3. EQ Forward 2'!N281+lgd*'3. EQ Forward 1'!N281,0),MAX(lgd*'3. EQ Forward 2'!N281,0)+MAX(lgd*'3. EQ Forward 1'!N281,0))</f>
        <v>0</v>
      </c>
      <c r="O309" s="48">
        <f>'3. Discount Factors'!O281*IF(netting,MAX(lgd*'3. EQ Forward 2'!O281+lgd*'3. EQ Forward 1'!O281,0),MAX(lgd*'3. EQ Forward 2'!O281,0)+MAX(lgd*'3. EQ Forward 1'!O281,0))</f>
        <v>0</v>
      </c>
      <c r="P309" s="48">
        <f>'3. Discount Factors'!P281*IF(netting,MAX(lgd*'3. EQ Forward 2'!P281+lgd*'3. EQ Forward 1'!P281,0),MAX(lgd*'3. EQ Forward 2'!P281,0)+MAX(lgd*'3. EQ Forward 1'!P281,0))</f>
        <v>0</v>
      </c>
      <c r="Q309" s="48">
        <f>'3. Discount Factors'!Q281*IF(netting,MAX(lgd*'3. EQ Forward 2'!Q281+lgd*'3. EQ Forward 1'!Q281,0),MAX(lgd*'3. EQ Forward 2'!Q281,0)+MAX(lgd*'3. EQ Forward 1'!Q281,0))</f>
        <v>0</v>
      </c>
      <c r="R309" s="48">
        <f>'3. Discount Factors'!R281*IF(netting,MAX(lgd*'3. EQ Forward 2'!R281+lgd*'3. EQ Forward 1'!R281,0),MAX(lgd*'3. EQ Forward 2'!R281,0)+MAX(lgd*'3. EQ Forward 1'!R281,0))</f>
        <v>0</v>
      </c>
      <c r="S309" s="48">
        <f>'3. Discount Factors'!S281*IF(netting,MAX(lgd*'3. EQ Forward 2'!S281+lgd*'3. EQ Forward 1'!S281,0),MAX(lgd*'3. EQ Forward 2'!S281,0)+MAX(lgd*'3. EQ Forward 1'!S281,0))</f>
        <v>0</v>
      </c>
      <c r="T309" s="48">
        <f>'3. Discount Factors'!T281*IF(netting,MAX(lgd*'3. EQ Forward 2'!T281+lgd*'3. EQ Forward 1'!T281,0),MAX(lgd*'3. EQ Forward 2'!T281,0)+MAX(lgd*'3. EQ Forward 1'!T281,0))</f>
        <v>0</v>
      </c>
      <c r="U309" s="48">
        <f>'3. Discount Factors'!U281*IF(netting,MAX(lgd*'3. EQ Forward 2'!U281+lgd*'3. EQ Forward 1'!U281,0),MAX(lgd*'3. EQ Forward 2'!U281,0)+MAX(lgd*'3. EQ Forward 1'!U281,0))</f>
        <v>0</v>
      </c>
      <c r="V309" s="48">
        <f>'3. Discount Factors'!V281*IF(netting,MAX(lgd*'3. EQ Forward 2'!V281+lgd*'3. EQ Forward 1'!V281,0),MAX(lgd*'3. EQ Forward 2'!V281,0)+MAX(lgd*'3. EQ Forward 1'!V281,0))</f>
        <v>0</v>
      </c>
      <c r="W309" s="53">
        <f>'3. Discount Factors'!W281*IF(netting,MAX(lgd*'3. EQ Forward 2'!W281+lgd*'3. EQ Forward 1'!W281,0),MAX(lgd*'3. EQ Forward 2'!W281,0)+MAX(lgd*'3. EQ Forward 1'!W281,0))</f>
        <v>0</v>
      </c>
    </row>
    <row r="310" spans="2:23" x14ac:dyDescent="0.35">
      <c r="B310" s="26" t="s">
        <v>278</v>
      </c>
      <c r="C310" s="52">
        <f>'3. Discount Factors'!C282*IF(netting,MAX(lgd*'3. EQ Forward 2'!C282+lgd*'3. EQ Forward 1'!C282,0),MAX(lgd*'3. EQ Forward 2'!C282,0)+MAX(lgd*'3. EQ Forward 1'!C282,0))</f>
        <v>0</v>
      </c>
      <c r="D310" s="48">
        <f>'3. Discount Factors'!D282*IF(netting,MAX(lgd*'3. EQ Forward 2'!D282+lgd*'3. EQ Forward 1'!D282,0),MAX(lgd*'3. EQ Forward 2'!D282,0)+MAX(lgd*'3. EQ Forward 1'!D282,0))</f>
        <v>351903.07931841793</v>
      </c>
      <c r="E310" s="48">
        <f>'3. Discount Factors'!E282*IF(netting,MAX(lgd*'3. EQ Forward 2'!E282+lgd*'3. EQ Forward 1'!E282,0),MAX(lgd*'3. EQ Forward 2'!E282,0)+MAX(lgd*'3. EQ Forward 1'!E282,0))</f>
        <v>0</v>
      </c>
      <c r="F310" s="48">
        <f>'3. Discount Factors'!F282*IF(netting,MAX(lgd*'3. EQ Forward 2'!F282+lgd*'3. EQ Forward 1'!F282,0),MAX(lgd*'3. EQ Forward 2'!F282,0)+MAX(lgd*'3. EQ Forward 1'!F282,0))</f>
        <v>0</v>
      </c>
      <c r="G310" s="48">
        <f>'3. Discount Factors'!G282*IF(netting,MAX(lgd*'3. EQ Forward 2'!G282+lgd*'3. EQ Forward 1'!G282,0),MAX(lgd*'3. EQ Forward 2'!G282,0)+MAX(lgd*'3. EQ Forward 1'!G282,0))</f>
        <v>0</v>
      </c>
      <c r="H310" s="48">
        <f>'3. Discount Factors'!H282*IF(netting,MAX(lgd*'3. EQ Forward 2'!H282+lgd*'3. EQ Forward 1'!H282,0),MAX(lgd*'3. EQ Forward 2'!H282,0)+MAX(lgd*'3. EQ Forward 1'!H282,0))</f>
        <v>0</v>
      </c>
      <c r="I310" s="48">
        <f>'3. Discount Factors'!I282*IF(netting,MAX(lgd*'3. EQ Forward 2'!I282+lgd*'3. EQ Forward 1'!I282,0),MAX(lgd*'3. EQ Forward 2'!I282,0)+MAX(lgd*'3. EQ Forward 1'!I282,0))</f>
        <v>0</v>
      </c>
      <c r="J310" s="48">
        <f>'3. Discount Factors'!J282*IF(netting,MAX(lgd*'3. EQ Forward 2'!J282+lgd*'3. EQ Forward 1'!J282,0),MAX(lgd*'3. EQ Forward 2'!J282,0)+MAX(lgd*'3. EQ Forward 1'!J282,0))</f>
        <v>2072496.6380779347</v>
      </c>
      <c r="K310" s="48">
        <f>'3. Discount Factors'!K282*IF(netting,MAX(lgd*'3. EQ Forward 2'!K282+lgd*'3. EQ Forward 1'!K282,0),MAX(lgd*'3. EQ Forward 2'!K282,0)+MAX(lgd*'3. EQ Forward 1'!K282,0))</f>
        <v>4913353.7004226902</v>
      </c>
      <c r="L310" s="48">
        <f>'3. Discount Factors'!L282*IF(netting,MAX(lgd*'3. EQ Forward 2'!L282+lgd*'3. EQ Forward 1'!L282,0),MAX(lgd*'3. EQ Forward 2'!L282,0)+MAX(lgd*'3. EQ Forward 1'!L282,0))</f>
        <v>4254586.6567563098</v>
      </c>
      <c r="M310" s="48">
        <f>'3. Discount Factors'!M282*IF(netting,MAX(lgd*'3. EQ Forward 2'!M282+lgd*'3. EQ Forward 1'!M282,0),MAX(lgd*'3. EQ Forward 2'!M282,0)+MAX(lgd*'3. EQ Forward 1'!M282,0))</f>
        <v>5009499.1324975668</v>
      </c>
      <c r="N310" s="48">
        <f>'3. Discount Factors'!N282*IF(netting,MAX(lgd*'3. EQ Forward 2'!N282+lgd*'3. EQ Forward 1'!N282,0),MAX(lgd*'3. EQ Forward 2'!N282,0)+MAX(lgd*'3. EQ Forward 1'!N282,0))</f>
        <v>16776411.352476979</v>
      </c>
      <c r="O310" s="48">
        <f>'3. Discount Factors'!O282*IF(netting,MAX(lgd*'3. EQ Forward 2'!O282+lgd*'3. EQ Forward 1'!O282,0),MAX(lgd*'3. EQ Forward 2'!O282,0)+MAX(lgd*'3. EQ Forward 1'!O282,0))</f>
        <v>12205664.775443943</v>
      </c>
      <c r="P310" s="48">
        <f>'3. Discount Factors'!P282*IF(netting,MAX(lgd*'3. EQ Forward 2'!P282+lgd*'3. EQ Forward 1'!P282,0),MAX(lgd*'3. EQ Forward 2'!P282,0)+MAX(lgd*'3. EQ Forward 1'!P282,0))</f>
        <v>17365440.866634026</v>
      </c>
      <c r="Q310" s="48">
        <f>'3. Discount Factors'!Q282*IF(netting,MAX(lgd*'3. EQ Forward 2'!Q282+lgd*'3. EQ Forward 1'!Q282,0),MAX(lgd*'3. EQ Forward 2'!Q282,0)+MAX(lgd*'3. EQ Forward 1'!Q282,0))</f>
        <v>21754536.090535697</v>
      </c>
      <c r="R310" s="48">
        <f>'3. Discount Factors'!R282*IF(netting,MAX(lgd*'3. EQ Forward 2'!R282+lgd*'3. EQ Forward 1'!R282,0),MAX(lgd*'3. EQ Forward 2'!R282,0)+MAX(lgd*'3. EQ Forward 1'!R282,0))</f>
        <v>26804654.35488227</v>
      </c>
      <c r="S310" s="48">
        <f>'3. Discount Factors'!S282*IF(netting,MAX(lgd*'3. EQ Forward 2'!S282+lgd*'3. EQ Forward 1'!S282,0),MAX(lgd*'3. EQ Forward 2'!S282,0)+MAX(lgd*'3. EQ Forward 1'!S282,0))</f>
        <v>19923723.032238062</v>
      </c>
      <c r="T310" s="48">
        <f>'3. Discount Factors'!T282*IF(netting,MAX(lgd*'3. EQ Forward 2'!T282+lgd*'3. EQ Forward 1'!T282,0),MAX(lgd*'3. EQ Forward 2'!T282,0)+MAX(lgd*'3. EQ Forward 1'!T282,0))</f>
        <v>30316295.99366365</v>
      </c>
      <c r="U310" s="48">
        <f>'3. Discount Factors'!U282*IF(netting,MAX(lgd*'3. EQ Forward 2'!U282+lgd*'3. EQ Forward 1'!U282,0),MAX(lgd*'3. EQ Forward 2'!U282,0)+MAX(lgd*'3. EQ Forward 1'!U282,0))</f>
        <v>39489314.464535765</v>
      </c>
      <c r="V310" s="48">
        <f>'3. Discount Factors'!V282*IF(netting,MAX(lgd*'3. EQ Forward 2'!V282+lgd*'3. EQ Forward 1'!V282,0),MAX(lgd*'3. EQ Forward 2'!V282,0)+MAX(lgd*'3. EQ Forward 1'!V282,0))</f>
        <v>40085982.307448268</v>
      </c>
      <c r="W310" s="53">
        <f>'3. Discount Factors'!W282*IF(netting,MAX(lgd*'3. EQ Forward 2'!W282+lgd*'3. EQ Forward 1'!W282,0),MAX(lgd*'3. EQ Forward 2'!W282,0)+MAX(lgd*'3. EQ Forward 1'!W282,0))</f>
        <v>42327536.990827464</v>
      </c>
    </row>
    <row r="311" spans="2:23" x14ac:dyDescent="0.35">
      <c r="B311" s="26" t="s">
        <v>279</v>
      </c>
      <c r="C311" s="52">
        <f>'3. Discount Factors'!C283*IF(netting,MAX(lgd*'3. EQ Forward 2'!C283+lgd*'3. EQ Forward 1'!C283,0),MAX(lgd*'3. EQ Forward 2'!C283,0)+MAX(lgd*'3. EQ Forward 1'!C283,0))</f>
        <v>0</v>
      </c>
      <c r="D311" s="48">
        <f>'3. Discount Factors'!D283*IF(netting,MAX(lgd*'3. EQ Forward 2'!D283+lgd*'3. EQ Forward 1'!D283,0),MAX(lgd*'3. EQ Forward 2'!D283,0)+MAX(lgd*'3. EQ Forward 1'!D283,0))</f>
        <v>0</v>
      </c>
      <c r="E311" s="48">
        <f>'3. Discount Factors'!E283*IF(netting,MAX(lgd*'3. EQ Forward 2'!E283+lgd*'3. EQ Forward 1'!E283,0),MAX(lgd*'3. EQ Forward 2'!E283,0)+MAX(lgd*'3. EQ Forward 1'!E283,0))</f>
        <v>0</v>
      </c>
      <c r="F311" s="48">
        <f>'3. Discount Factors'!F283*IF(netting,MAX(lgd*'3. EQ Forward 2'!F283+lgd*'3. EQ Forward 1'!F283,0),MAX(lgd*'3. EQ Forward 2'!F283,0)+MAX(lgd*'3. EQ Forward 1'!F283,0))</f>
        <v>0</v>
      </c>
      <c r="G311" s="48">
        <f>'3. Discount Factors'!G283*IF(netting,MAX(lgd*'3. EQ Forward 2'!G283+lgd*'3. EQ Forward 1'!G283,0),MAX(lgd*'3. EQ Forward 2'!G283,0)+MAX(lgd*'3. EQ Forward 1'!G283,0))</f>
        <v>0</v>
      </c>
      <c r="H311" s="48">
        <f>'3. Discount Factors'!H283*IF(netting,MAX(lgd*'3. EQ Forward 2'!H283+lgd*'3. EQ Forward 1'!H283,0),MAX(lgd*'3. EQ Forward 2'!H283,0)+MAX(lgd*'3. EQ Forward 1'!H283,0))</f>
        <v>5782343.1621169755</v>
      </c>
      <c r="I311" s="48">
        <f>'3. Discount Factors'!I283*IF(netting,MAX(lgd*'3. EQ Forward 2'!I283+lgd*'3. EQ Forward 1'!I283,0),MAX(lgd*'3. EQ Forward 2'!I283,0)+MAX(lgd*'3. EQ Forward 1'!I283,0))</f>
        <v>12413432.550496152</v>
      </c>
      <c r="J311" s="48">
        <f>'3. Discount Factors'!J283*IF(netting,MAX(lgd*'3. EQ Forward 2'!J283+lgd*'3. EQ Forward 1'!J283,0),MAX(lgd*'3. EQ Forward 2'!J283,0)+MAX(lgd*'3. EQ Forward 1'!J283,0))</f>
        <v>10803285.803609245</v>
      </c>
      <c r="K311" s="48">
        <f>'3. Discount Factors'!K283*IF(netting,MAX(lgd*'3. EQ Forward 2'!K283+lgd*'3. EQ Forward 1'!K283,0),MAX(lgd*'3. EQ Forward 2'!K283,0)+MAX(lgd*'3. EQ Forward 1'!K283,0))</f>
        <v>16280450.840760613</v>
      </c>
      <c r="L311" s="48">
        <f>'3. Discount Factors'!L283*IF(netting,MAX(lgd*'3. EQ Forward 2'!L283+lgd*'3. EQ Forward 1'!L283,0),MAX(lgd*'3. EQ Forward 2'!L283,0)+MAX(lgd*'3. EQ Forward 1'!L283,0))</f>
        <v>16173372.958895858</v>
      </c>
      <c r="M311" s="48">
        <f>'3. Discount Factors'!M283*IF(netting,MAX(lgd*'3. EQ Forward 2'!M283+lgd*'3. EQ Forward 1'!M283,0),MAX(lgd*'3. EQ Forward 2'!M283,0)+MAX(lgd*'3. EQ Forward 1'!M283,0))</f>
        <v>10383873.451032661</v>
      </c>
      <c r="N311" s="48">
        <f>'3. Discount Factors'!N283*IF(netting,MAX(lgd*'3. EQ Forward 2'!N283+lgd*'3. EQ Forward 1'!N283,0),MAX(lgd*'3. EQ Forward 2'!N283,0)+MAX(lgd*'3. EQ Forward 1'!N283,0))</f>
        <v>2384949.1668177531</v>
      </c>
      <c r="O311" s="48">
        <f>'3. Discount Factors'!O283*IF(netting,MAX(lgd*'3. EQ Forward 2'!O283+lgd*'3. EQ Forward 1'!O283,0),MAX(lgd*'3. EQ Forward 2'!O283,0)+MAX(lgd*'3. EQ Forward 1'!O283,0))</f>
        <v>0</v>
      </c>
      <c r="P311" s="48">
        <f>'3. Discount Factors'!P283*IF(netting,MAX(lgd*'3. EQ Forward 2'!P283+lgd*'3. EQ Forward 1'!P283,0),MAX(lgd*'3. EQ Forward 2'!P283,0)+MAX(lgd*'3. EQ Forward 1'!P283,0))</f>
        <v>0</v>
      </c>
      <c r="Q311" s="48">
        <f>'3. Discount Factors'!Q283*IF(netting,MAX(lgd*'3. EQ Forward 2'!Q283+lgd*'3. EQ Forward 1'!Q283,0),MAX(lgd*'3. EQ Forward 2'!Q283,0)+MAX(lgd*'3. EQ Forward 1'!Q283,0))</f>
        <v>0</v>
      </c>
      <c r="R311" s="48">
        <f>'3. Discount Factors'!R283*IF(netting,MAX(lgd*'3. EQ Forward 2'!R283+lgd*'3. EQ Forward 1'!R283,0),MAX(lgd*'3. EQ Forward 2'!R283,0)+MAX(lgd*'3. EQ Forward 1'!R283,0))</f>
        <v>2777422.7539971904</v>
      </c>
      <c r="S311" s="48">
        <f>'3. Discount Factors'!S283*IF(netting,MAX(lgd*'3. EQ Forward 2'!S283+lgd*'3. EQ Forward 1'!S283,0),MAX(lgd*'3. EQ Forward 2'!S283,0)+MAX(lgd*'3. EQ Forward 1'!S283,0))</f>
        <v>0</v>
      </c>
      <c r="T311" s="48">
        <f>'3. Discount Factors'!T283*IF(netting,MAX(lgd*'3. EQ Forward 2'!T283+lgd*'3. EQ Forward 1'!T283,0),MAX(lgd*'3. EQ Forward 2'!T283,0)+MAX(lgd*'3. EQ Forward 1'!T283,0))</f>
        <v>0</v>
      </c>
      <c r="U311" s="48">
        <f>'3. Discount Factors'!U283*IF(netting,MAX(lgd*'3. EQ Forward 2'!U283+lgd*'3. EQ Forward 1'!U283,0),MAX(lgd*'3. EQ Forward 2'!U283,0)+MAX(lgd*'3. EQ Forward 1'!U283,0))</f>
        <v>0</v>
      </c>
      <c r="V311" s="48">
        <f>'3. Discount Factors'!V283*IF(netting,MAX(lgd*'3. EQ Forward 2'!V283+lgd*'3. EQ Forward 1'!V283,0),MAX(lgd*'3. EQ Forward 2'!V283,0)+MAX(lgd*'3. EQ Forward 1'!V283,0))</f>
        <v>0</v>
      </c>
      <c r="W311" s="53">
        <f>'3. Discount Factors'!W283*IF(netting,MAX(lgd*'3. EQ Forward 2'!W283+lgd*'3. EQ Forward 1'!W283,0),MAX(lgd*'3. EQ Forward 2'!W283,0)+MAX(lgd*'3. EQ Forward 1'!W283,0))</f>
        <v>0</v>
      </c>
    </row>
    <row r="312" spans="2:23" x14ac:dyDescent="0.35">
      <c r="B312" s="26" t="s">
        <v>280</v>
      </c>
      <c r="C312" s="52">
        <f>'3. Discount Factors'!C284*IF(netting,MAX(lgd*'3. EQ Forward 2'!C284+lgd*'3. EQ Forward 1'!C284,0),MAX(lgd*'3. EQ Forward 2'!C284,0)+MAX(lgd*'3. EQ Forward 1'!C284,0))</f>
        <v>0</v>
      </c>
      <c r="D312" s="48">
        <f>'3. Discount Factors'!D284*IF(netting,MAX(lgd*'3. EQ Forward 2'!D284+lgd*'3. EQ Forward 1'!D284,0),MAX(lgd*'3. EQ Forward 2'!D284,0)+MAX(lgd*'3. EQ Forward 1'!D284,0))</f>
        <v>9963825.9781760033</v>
      </c>
      <c r="E312" s="48">
        <f>'3. Discount Factors'!E284*IF(netting,MAX(lgd*'3. EQ Forward 2'!E284+lgd*'3. EQ Forward 1'!E284,0),MAX(lgd*'3. EQ Forward 2'!E284,0)+MAX(lgd*'3. EQ Forward 1'!E284,0))</f>
        <v>10143460.485657308</v>
      </c>
      <c r="F312" s="48">
        <f>'3. Discount Factors'!F284*IF(netting,MAX(lgd*'3. EQ Forward 2'!F284+lgd*'3. EQ Forward 1'!F284,0),MAX(lgd*'3. EQ Forward 2'!F284,0)+MAX(lgd*'3. EQ Forward 1'!F284,0))</f>
        <v>12744656.155152684</v>
      </c>
      <c r="G312" s="48">
        <f>'3. Discount Factors'!G284*IF(netting,MAX(lgd*'3. EQ Forward 2'!G284+lgd*'3. EQ Forward 1'!G284,0),MAX(lgd*'3. EQ Forward 2'!G284,0)+MAX(lgd*'3. EQ Forward 1'!G284,0))</f>
        <v>9412836.4280801807</v>
      </c>
      <c r="H312" s="48">
        <f>'3. Discount Factors'!H284*IF(netting,MAX(lgd*'3. EQ Forward 2'!H284+lgd*'3. EQ Forward 1'!H284,0),MAX(lgd*'3. EQ Forward 2'!H284,0)+MAX(lgd*'3. EQ Forward 1'!H284,0))</f>
        <v>12205364.603362393</v>
      </c>
      <c r="I312" s="48">
        <f>'3. Discount Factors'!I284*IF(netting,MAX(lgd*'3. EQ Forward 2'!I284+lgd*'3. EQ Forward 1'!I284,0),MAX(lgd*'3. EQ Forward 2'!I284,0)+MAX(lgd*'3. EQ Forward 1'!I284,0))</f>
        <v>1626381.0605711394</v>
      </c>
      <c r="J312" s="48">
        <f>'3. Discount Factors'!J284*IF(netting,MAX(lgd*'3. EQ Forward 2'!J284+lgd*'3. EQ Forward 1'!J284,0),MAX(lgd*'3. EQ Forward 2'!J284,0)+MAX(lgd*'3. EQ Forward 1'!J284,0))</f>
        <v>3419118.0405775276</v>
      </c>
      <c r="K312" s="48">
        <f>'3. Discount Factors'!K284*IF(netting,MAX(lgd*'3. EQ Forward 2'!K284+lgd*'3. EQ Forward 1'!K284,0),MAX(lgd*'3. EQ Forward 2'!K284,0)+MAX(lgd*'3. EQ Forward 1'!K284,0))</f>
        <v>16965213.761383533</v>
      </c>
      <c r="L312" s="48">
        <f>'3. Discount Factors'!L284*IF(netting,MAX(lgd*'3. EQ Forward 2'!L284+lgd*'3. EQ Forward 1'!L284,0),MAX(lgd*'3. EQ Forward 2'!L284,0)+MAX(lgd*'3. EQ Forward 1'!L284,0))</f>
        <v>13741708.802559959</v>
      </c>
      <c r="M312" s="48">
        <f>'3. Discount Factors'!M284*IF(netting,MAX(lgd*'3. EQ Forward 2'!M284+lgd*'3. EQ Forward 1'!M284,0),MAX(lgd*'3. EQ Forward 2'!M284,0)+MAX(lgd*'3. EQ Forward 1'!M284,0))</f>
        <v>9105894.8747888785</v>
      </c>
      <c r="N312" s="48">
        <f>'3. Discount Factors'!N284*IF(netting,MAX(lgd*'3. EQ Forward 2'!N284+lgd*'3. EQ Forward 1'!N284,0),MAX(lgd*'3. EQ Forward 2'!N284,0)+MAX(lgd*'3. EQ Forward 1'!N284,0))</f>
        <v>9350802.3990448881</v>
      </c>
      <c r="O312" s="48">
        <f>'3. Discount Factors'!O284*IF(netting,MAX(lgd*'3. EQ Forward 2'!O284+lgd*'3. EQ Forward 1'!O284,0),MAX(lgd*'3. EQ Forward 2'!O284,0)+MAX(lgd*'3. EQ Forward 1'!O284,0))</f>
        <v>11233828.65072896</v>
      </c>
      <c r="P312" s="48">
        <f>'3. Discount Factors'!P284*IF(netting,MAX(lgd*'3. EQ Forward 2'!P284+lgd*'3. EQ Forward 1'!P284,0),MAX(lgd*'3. EQ Forward 2'!P284,0)+MAX(lgd*'3. EQ Forward 1'!P284,0))</f>
        <v>10402985.749218188</v>
      </c>
      <c r="Q312" s="48">
        <f>'3. Discount Factors'!Q284*IF(netting,MAX(lgd*'3. EQ Forward 2'!Q284+lgd*'3. EQ Forward 1'!Q284,0),MAX(lgd*'3. EQ Forward 2'!Q284,0)+MAX(lgd*'3. EQ Forward 1'!Q284,0))</f>
        <v>5963723.3647062378</v>
      </c>
      <c r="R312" s="48">
        <f>'3. Discount Factors'!R284*IF(netting,MAX(lgd*'3. EQ Forward 2'!R284+lgd*'3. EQ Forward 1'!R284,0),MAX(lgd*'3. EQ Forward 2'!R284,0)+MAX(lgd*'3. EQ Forward 1'!R284,0))</f>
        <v>0</v>
      </c>
      <c r="S312" s="48">
        <f>'3. Discount Factors'!S284*IF(netting,MAX(lgd*'3. EQ Forward 2'!S284+lgd*'3. EQ Forward 1'!S284,0),MAX(lgd*'3. EQ Forward 2'!S284,0)+MAX(lgd*'3. EQ Forward 1'!S284,0))</f>
        <v>3860730.3457139311</v>
      </c>
      <c r="T312" s="48">
        <f>'3. Discount Factors'!T284*IF(netting,MAX(lgd*'3. EQ Forward 2'!T284+lgd*'3. EQ Forward 1'!T284,0),MAX(lgd*'3. EQ Forward 2'!T284,0)+MAX(lgd*'3. EQ Forward 1'!T284,0))</f>
        <v>8179611.0179827679</v>
      </c>
      <c r="U312" s="48">
        <f>'3. Discount Factors'!U284*IF(netting,MAX(lgd*'3. EQ Forward 2'!U284+lgd*'3. EQ Forward 1'!U284,0),MAX(lgd*'3. EQ Forward 2'!U284,0)+MAX(lgd*'3. EQ Forward 1'!U284,0))</f>
        <v>6509239.3945726147</v>
      </c>
      <c r="V312" s="48">
        <f>'3. Discount Factors'!V284*IF(netting,MAX(lgd*'3. EQ Forward 2'!V284+lgd*'3. EQ Forward 1'!V284,0),MAX(lgd*'3. EQ Forward 2'!V284,0)+MAX(lgd*'3. EQ Forward 1'!V284,0))</f>
        <v>13253224.817913622</v>
      </c>
      <c r="W312" s="53">
        <f>'3. Discount Factors'!W284*IF(netting,MAX(lgd*'3. EQ Forward 2'!W284+lgd*'3. EQ Forward 1'!W284,0),MAX(lgd*'3. EQ Forward 2'!W284,0)+MAX(lgd*'3. EQ Forward 1'!W284,0))</f>
        <v>15039440.002753995</v>
      </c>
    </row>
    <row r="313" spans="2:23" x14ac:dyDescent="0.35">
      <c r="B313" s="26" t="s">
        <v>281</v>
      </c>
      <c r="C313" s="52">
        <f>'3. Discount Factors'!C285*IF(netting,MAX(lgd*'3. EQ Forward 2'!C285+lgd*'3. EQ Forward 1'!C285,0),MAX(lgd*'3. EQ Forward 2'!C285,0)+MAX(lgd*'3. EQ Forward 1'!C285,0))</f>
        <v>0</v>
      </c>
      <c r="D313" s="48">
        <f>'3. Discount Factors'!D285*IF(netting,MAX(lgd*'3. EQ Forward 2'!D285+lgd*'3. EQ Forward 1'!D285,0),MAX(lgd*'3. EQ Forward 2'!D285,0)+MAX(lgd*'3. EQ Forward 1'!D285,0))</f>
        <v>0</v>
      </c>
      <c r="E313" s="48">
        <f>'3. Discount Factors'!E285*IF(netting,MAX(lgd*'3. EQ Forward 2'!E285+lgd*'3. EQ Forward 1'!E285,0),MAX(lgd*'3. EQ Forward 2'!E285,0)+MAX(lgd*'3. EQ Forward 1'!E285,0))</f>
        <v>0</v>
      </c>
      <c r="F313" s="48">
        <f>'3. Discount Factors'!F285*IF(netting,MAX(lgd*'3. EQ Forward 2'!F285+lgd*'3. EQ Forward 1'!F285,0),MAX(lgd*'3. EQ Forward 2'!F285,0)+MAX(lgd*'3. EQ Forward 1'!F285,0))</f>
        <v>0</v>
      </c>
      <c r="G313" s="48">
        <f>'3. Discount Factors'!G285*IF(netting,MAX(lgd*'3. EQ Forward 2'!G285+lgd*'3. EQ Forward 1'!G285,0),MAX(lgd*'3. EQ Forward 2'!G285,0)+MAX(lgd*'3. EQ Forward 1'!G285,0))</f>
        <v>0</v>
      </c>
      <c r="H313" s="48">
        <f>'3. Discount Factors'!H285*IF(netting,MAX(lgd*'3. EQ Forward 2'!H285+lgd*'3. EQ Forward 1'!H285,0),MAX(lgd*'3. EQ Forward 2'!H285,0)+MAX(lgd*'3. EQ Forward 1'!H285,0))</f>
        <v>3996571.2803641572</v>
      </c>
      <c r="I313" s="48">
        <f>'3. Discount Factors'!I285*IF(netting,MAX(lgd*'3. EQ Forward 2'!I285+lgd*'3. EQ Forward 1'!I285,0),MAX(lgd*'3. EQ Forward 2'!I285,0)+MAX(lgd*'3. EQ Forward 1'!I285,0))</f>
        <v>4749751.8452260327</v>
      </c>
      <c r="J313" s="48">
        <f>'3. Discount Factors'!J285*IF(netting,MAX(lgd*'3. EQ Forward 2'!J285+lgd*'3. EQ Forward 1'!J285,0),MAX(lgd*'3. EQ Forward 2'!J285,0)+MAX(lgd*'3. EQ Forward 1'!J285,0))</f>
        <v>0</v>
      </c>
      <c r="K313" s="48">
        <f>'3. Discount Factors'!K285*IF(netting,MAX(lgd*'3. EQ Forward 2'!K285+lgd*'3. EQ Forward 1'!K285,0),MAX(lgd*'3. EQ Forward 2'!K285,0)+MAX(lgd*'3. EQ Forward 1'!K285,0))</f>
        <v>0</v>
      </c>
      <c r="L313" s="48">
        <f>'3. Discount Factors'!L285*IF(netting,MAX(lgd*'3. EQ Forward 2'!L285+lgd*'3. EQ Forward 1'!L285,0),MAX(lgd*'3. EQ Forward 2'!L285,0)+MAX(lgd*'3. EQ Forward 1'!L285,0))</f>
        <v>0</v>
      </c>
      <c r="M313" s="48">
        <f>'3. Discount Factors'!M285*IF(netting,MAX(lgd*'3. EQ Forward 2'!M285+lgd*'3. EQ Forward 1'!M285,0),MAX(lgd*'3. EQ Forward 2'!M285,0)+MAX(lgd*'3. EQ Forward 1'!M285,0))</f>
        <v>0</v>
      </c>
      <c r="N313" s="48">
        <f>'3. Discount Factors'!N285*IF(netting,MAX(lgd*'3. EQ Forward 2'!N285+lgd*'3. EQ Forward 1'!N285,0),MAX(lgd*'3. EQ Forward 2'!N285,0)+MAX(lgd*'3. EQ Forward 1'!N285,0))</f>
        <v>0</v>
      </c>
      <c r="O313" s="48">
        <f>'3. Discount Factors'!O285*IF(netting,MAX(lgd*'3. EQ Forward 2'!O285+lgd*'3. EQ Forward 1'!O285,0),MAX(lgd*'3. EQ Forward 2'!O285,0)+MAX(lgd*'3. EQ Forward 1'!O285,0))</f>
        <v>0</v>
      </c>
      <c r="P313" s="48">
        <f>'3. Discount Factors'!P285*IF(netting,MAX(lgd*'3. EQ Forward 2'!P285+lgd*'3. EQ Forward 1'!P285,0),MAX(lgd*'3. EQ Forward 2'!P285,0)+MAX(lgd*'3. EQ Forward 1'!P285,0))</f>
        <v>0</v>
      </c>
      <c r="Q313" s="48">
        <f>'3. Discount Factors'!Q285*IF(netting,MAX(lgd*'3. EQ Forward 2'!Q285+lgd*'3. EQ Forward 1'!Q285,0),MAX(lgd*'3. EQ Forward 2'!Q285,0)+MAX(lgd*'3. EQ Forward 1'!Q285,0))</f>
        <v>0</v>
      </c>
      <c r="R313" s="48">
        <f>'3. Discount Factors'!R285*IF(netting,MAX(lgd*'3. EQ Forward 2'!R285+lgd*'3. EQ Forward 1'!R285,0),MAX(lgd*'3. EQ Forward 2'!R285,0)+MAX(lgd*'3. EQ Forward 1'!R285,0))</f>
        <v>0</v>
      </c>
      <c r="S313" s="48">
        <f>'3. Discount Factors'!S285*IF(netting,MAX(lgd*'3. EQ Forward 2'!S285+lgd*'3. EQ Forward 1'!S285,0),MAX(lgd*'3. EQ Forward 2'!S285,0)+MAX(lgd*'3. EQ Forward 1'!S285,0))</f>
        <v>0</v>
      </c>
      <c r="T313" s="48">
        <f>'3. Discount Factors'!T285*IF(netting,MAX(lgd*'3. EQ Forward 2'!T285+lgd*'3. EQ Forward 1'!T285,0),MAX(lgd*'3. EQ Forward 2'!T285,0)+MAX(lgd*'3. EQ Forward 1'!T285,0))</f>
        <v>0</v>
      </c>
      <c r="U313" s="48">
        <f>'3. Discount Factors'!U285*IF(netting,MAX(lgd*'3. EQ Forward 2'!U285+lgd*'3. EQ Forward 1'!U285,0),MAX(lgd*'3. EQ Forward 2'!U285,0)+MAX(lgd*'3. EQ Forward 1'!U285,0))</f>
        <v>0</v>
      </c>
      <c r="V313" s="48">
        <f>'3. Discount Factors'!V285*IF(netting,MAX(lgd*'3. EQ Forward 2'!V285+lgd*'3. EQ Forward 1'!V285,0),MAX(lgd*'3. EQ Forward 2'!V285,0)+MAX(lgd*'3. EQ Forward 1'!V285,0))</f>
        <v>0</v>
      </c>
      <c r="W313" s="53">
        <f>'3. Discount Factors'!W285*IF(netting,MAX(lgd*'3. EQ Forward 2'!W285+lgd*'3. EQ Forward 1'!W285,0),MAX(lgd*'3. EQ Forward 2'!W285,0)+MAX(lgd*'3. EQ Forward 1'!W285,0))</f>
        <v>0</v>
      </c>
    </row>
    <row r="314" spans="2:23" x14ac:dyDescent="0.35">
      <c r="B314" s="26" t="s">
        <v>282</v>
      </c>
      <c r="C314" s="52">
        <f>'3. Discount Factors'!C286*IF(netting,MAX(lgd*'3. EQ Forward 2'!C286+lgd*'3. EQ Forward 1'!C286,0),MAX(lgd*'3. EQ Forward 2'!C286,0)+MAX(lgd*'3. EQ Forward 1'!C286,0))</f>
        <v>0</v>
      </c>
      <c r="D314" s="48">
        <f>'3. Discount Factors'!D286*IF(netting,MAX(lgd*'3. EQ Forward 2'!D286+lgd*'3. EQ Forward 1'!D286,0),MAX(lgd*'3. EQ Forward 2'!D286,0)+MAX(lgd*'3. EQ Forward 1'!D286,0))</f>
        <v>324319.98742965335</v>
      </c>
      <c r="E314" s="48">
        <f>'3. Discount Factors'!E286*IF(netting,MAX(lgd*'3. EQ Forward 2'!E286+lgd*'3. EQ Forward 1'!E286,0),MAX(lgd*'3. EQ Forward 2'!E286,0)+MAX(lgd*'3. EQ Forward 1'!E286,0))</f>
        <v>0</v>
      </c>
      <c r="F314" s="48">
        <f>'3. Discount Factors'!F286*IF(netting,MAX(lgd*'3. EQ Forward 2'!F286+lgd*'3. EQ Forward 1'!F286,0),MAX(lgd*'3. EQ Forward 2'!F286,0)+MAX(lgd*'3. EQ Forward 1'!F286,0))</f>
        <v>672325.97919197916</v>
      </c>
      <c r="G314" s="48">
        <f>'3. Discount Factors'!G286*IF(netting,MAX(lgd*'3. EQ Forward 2'!G286+lgd*'3. EQ Forward 1'!G286,0),MAX(lgd*'3. EQ Forward 2'!G286,0)+MAX(lgd*'3. EQ Forward 1'!G286,0))</f>
        <v>3394745.1887967228</v>
      </c>
      <c r="H314" s="48">
        <f>'3. Discount Factors'!H286*IF(netting,MAX(lgd*'3. EQ Forward 2'!H286+lgd*'3. EQ Forward 1'!H286,0),MAX(lgd*'3. EQ Forward 2'!H286,0)+MAX(lgd*'3. EQ Forward 1'!H286,0))</f>
        <v>7535267.5636675013</v>
      </c>
      <c r="I314" s="48">
        <f>'3. Discount Factors'!I286*IF(netting,MAX(lgd*'3. EQ Forward 2'!I286+lgd*'3. EQ Forward 1'!I286,0),MAX(lgd*'3. EQ Forward 2'!I286,0)+MAX(lgd*'3. EQ Forward 1'!I286,0))</f>
        <v>8669569.0392959882</v>
      </c>
      <c r="J314" s="48">
        <f>'3. Discount Factors'!J286*IF(netting,MAX(lgd*'3. EQ Forward 2'!J286+lgd*'3. EQ Forward 1'!J286,0),MAX(lgd*'3. EQ Forward 2'!J286,0)+MAX(lgd*'3. EQ Forward 1'!J286,0))</f>
        <v>2534171.9907647362</v>
      </c>
      <c r="K314" s="48">
        <f>'3. Discount Factors'!K286*IF(netting,MAX(lgd*'3. EQ Forward 2'!K286+lgd*'3. EQ Forward 1'!K286,0),MAX(lgd*'3. EQ Forward 2'!K286,0)+MAX(lgd*'3. EQ Forward 1'!K286,0))</f>
        <v>2205953.4979869621</v>
      </c>
      <c r="L314" s="48">
        <f>'3. Discount Factors'!L286*IF(netting,MAX(lgd*'3. EQ Forward 2'!L286+lgd*'3. EQ Forward 1'!L286,0),MAX(lgd*'3. EQ Forward 2'!L286,0)+MAX(lgd*'3. EQ Forward 1'!L286,0))</f>
        <v>580330.81470718724</v>
      </c>
      <c r="M314" s="48">
        <f>'3. Discount Factors'!M286*IF(netting,MAX(lgd*'3. EQ Forward 2'!M286+lgd*'3. EQ Forward 1'!M286,0),MAX(lgd*'3. EQ Forward 2'!M286,0)+MAX(lgd*'3. EQ Forward 1'!M286,0))</f>
        <v>4013144.5620857109</v>
      </c>
      <c r="N314" s="48">
        <f>'3. Discount Factors'!N286*IF(netting,MAX(lgd*'3. EQ Forward 2'!N286+lgd*'3. EQ Forward 1'!N286,0),MAX(lgd*'3. EQ Forward 2'!N286,0)+MAX(lgd*'3. EQ Forward 1'!N286,0))</f>
        <v>0</v>
      </c>
      <c r="O314" s="48">
        <f>'3. Discount Factors'!O286*IF(netting,MAX(lgd*'3. EQ Forward 2'!O286+lgd*'3. EQ Forward 1'!O286,0),MAX(lgd*'3. EQ Forward 2'!O286,0)+MAX(lgd*'3. EQ Forward 1'!O286,0))</f>
        <v>0</v>
      </c>
      <c r="P314" s="48">
        <f>'3. Discount Factors'!P286*IF(netting,MAX(lgd*'3. EQ Forward 2'!P286+lgd*'3. EQ Forward 1'!P286,0),MAX(lgd*'3. EQ Forward 2'!P286,0)+MAX(lgd*'3. EQ Forward 1'!P286,0))</f>
        <v>0</v>
      </c>
      <c r="Q314" s="48">
        <f>'3. Discount Factors'!Q286*IF(netting,MAX(lgd*'3. EQ Forward 2'!Q286+lgd*'3. EQ Forward 1'!Q286,0),MAX(lgd*'3. EQ Forward 2'!Q286,0)+MAX(lgd*'3. EQ Forward 1'!Q286,0))</f>
        <v>0</v>
      </c>
      <c r="R314" s="48">
        <f>'3. Discount Factors'!R286*IF(netting,MAX(lgd*'3. EQ Forward 2'!R286+lgd*'3. EQ Forward 1'!R286,0),MAX(lgd*'3. EQ Forward 2'!R286,0)+MAX(lgd*'3. EQ Forward 1'!R286,0))</f>
        <v>0</v>
      </c>
      <c r="S314" s="48">
        <f>'3. Discount Factors'!S286*IF(netting,MAX(lgd*'3. EQ Forward 2'!S286+lgd*'3. EQ Forward 1'!S286,0),MAX(lgd*'3. EQ Forward 2'!S286,0)+MAX(lgd*'3. EQ Forward 1'!S286,0))</f>
        <v>0</v>
      </c>
      <c r="T314" s="48">
        <f>'3. Discount Factors'!T286*IF(netting,MAX(lgd*'3. EQ Forward 2'!T286+lgd*'3. EQ Forward 1'!T286,0),MAX(lgd*'3. EQ Forward 2'!T286,0)+MAX(lgd*'3. EQ Forward 1'!T286,0))</f>
        <v>0</v>
      </c>
      <c r="U314" s="48">
        <f>'3. Discount Factors'!U286*IF(netting,MAX(lgd*'3. EQ Forward 2'!U286+lgd*'3. EQ Forward 1'!U286,0),MAX(lgd*'3. EQ Forward 2'!U286,0)+MAX(lgd*'3. EQ Forward 1'!U286,0))</f>
        <v>0</v>
      </c>
      <c r="V314" s="48">
        <f>'3. Discount Factors'!V286*IF(netting,MAX(lgd*'3. EQ Forward 2'!V286+lgd*'3. EQ Forward 1'!V286,0),MAX(lgd*'3. EQ Forward 2'!V286,0)+MAX(lgd*'3. EQ Forward 1'!V286,0))</f>
        <v>0</v>
      </c>
      <c r="W314" s="53">
        <f>'3. Discount Factors'!W286*IF(netting,MAX(lgd*'3. EQ Forward 2'!W286+lgd*'3. EQ Forward 1'!W286,0),MAX(lgd*'3. EQ Forward 2'!W286,0)+MAX(lgd*'3. EQ Forward 1'!W286,0))</f>
        <v>0</v>
      </c>
    </row>
    <row r="315" spans="2:23" x14ac:dyDescent="0.35">
      <c r="B315" s="26" t="s">
        <v>283</v>
      </c>
      <c r="C315" s="52">
        <f>'3. Discount Factors'!C287*IF(netting,MAX(lgd*'3. EQ Forward 2'!C287+lgd*'3. EQ Forward 1'!C287,0),MAX(lgd*'3. EQ Forward 2'!C287,0)+MAX(lgd*'3. EQ Forward 1'!C287,0))</f>
        <v>0</v>
      </c>
      <c r="D315" s="48">
        <f>'3. Discount Factors'!D287*IF(netting,MAX(lgd*'3. EQ Forward 2'!D287+lgd*'3. EQ Forward 1'!D287,0),MAX(lgd*'3. EQ Forward 2'!D287,0)+MAX(lgd*'3. EQ Forward 1'!D287,0))</f>
        <v>0</v>
      </c>
      <c r="E315" s="48">
        <f>'3. Discount Factors'!E287*IF(netting,MAX(lgd*'3. EQ Forward 2'!E287+lgd*'3. EQ Forward 1'!E287,0),MAX(lgd*'3. EQ Forward 2'!E287,0)+MAX(lgd*'3. EQ Forward 1'!E287,0))</f>
        <v>0</v>
      </c>
      <c r="F315" s="48">
        <f>'3. Discount Factors'!F287*IF(netting,MAX(lgd*'3. EQ Forward 2'!F287+lgd*'3. EQ Forward 1'!F287,0),MAX(lgd*'3. EQ Forward 2'!F287,0)+MAX(lgd*'3. EQ Forward 1'!F287,0))</f>
        <v>0</v>
      </c>
      <c r="G315" s="48">
        <f>'3. Discount Factors'!G287*IF(netting,MAX(lgd*'3. EQ Forward 2'!G287+lgd*'3. EQ Forward 1'!G287,0),MAX(lgd*'3. EQ Forward 2'!G287,0)+MAX(lgd*'3. EQ Forward 1'!G287,0))</f>
        <v>6311814.4176433319</v>
      </c>
      <c r="H315" s="48">
        <f>'3. Discount Factors'!H287*IF(netting,MAX(lgd*'3. EQ Forward 2'!H287+lgd*'3. EQ Forward 1'!H287,0),MAX(lgd*'3. EQ Forward 2'!H287,0)+MAX(lgd*'3. EQ Forward 1'!H287,0))</f>
        <v>8914116.1203081105</v>
      </c>
      <c r="I315" s="48">
        <f>'3. Discount Factors'!I287*IF(netting,MAX(lgd*'3. EQ Forward 2'!I287+lgd*'3. EQ Forward 1'!I287,0),MAX(lgd*'3. EQ Forward 2'!I287,0)+MAX(lgd*'3. EQ Forward 1'!I287,0))</f>
        <v>6635587.8744424405</v>
      </c>
      <c r="J315" s="48">
        <f>'3. Discount Factors'!J287*IF(netting,MAX(lgd*'3. EQ Forward 2'!J287+lgd*'3. EQ Forward 1'!J287,0),MAX(lgd*'3. EQ Forward 2'!J287,0)+MAX(lgd*'3. EQ Forward 1'!J287,0))</f>
        <v>1079449.4943788017</v>
      </c>
      <c r="K315" s="48">
        <f>'3. Discount Factors'!K287*IF(netting,MAX(lgd*'3. EQ Forward 2'!K287+lgd*'3. EQ Forward 1'!K287,0),MAX(lgd*'3. EQ Forward 2'!K287,0)+MAX(lgd*'3. EQ Forward 1'!K287,0))</f>
        <v>0</v>
      </c>
      <c r="L315" s="48">
        <f>'3. Discount Factors'!L287*IF(netting,MAX(lgd*'3. EQ Forward 2'!L287+lgd*'3. EQ Forward 1'!L287,0),MAX(lgd*'3. EQ Forward 2'!L287,0)+MAX(lgd*'3. EQ Forward 1'!L287,0))</f>
        <v>0</v>
      </c>
      <c r="M315" s="48">
        <f>'3. Discount Factors'!M287*IF(netting,MAX(lgd*'3. EQ Forward 2'!M287+lgd*'3. EQ Forward 1'!M287,0),MAX(lgd*'3. EQ Forward 2'!M287,0)+MAX(lgd*'3. EQ Forward 1'!M287,0))</f>
        <v>0</v>
      </c>
      <c r="N315" s="48">
        <f>'3. Discount Factors'!N287*IF(netting,MAX(lgd*'3. EQ Forward 2'!N287+lgd*'3. EQ Forward 1'!N287,0),MAX(lgd*'3. EQ Forward 2'!N287,0)+MAX(lgd*'3. EQ Forward 1'!N287,0))</f>
        <v>1506453.7224685692</v>
      </c>
      <c r="O315" s="48">
        <f>'3. Discount Factors'!O287*IF(netting,MAX(lgd*'3. EQ Forward 2'!O287+lgd*'3. EQ Forward 1'!O287,0),MAX(lgd*'3. EQ Forward 2'!O287,0)+MAX(lgd*'3. EQ Forward 1'!O287,0))</f>
        <v>11724227.458337219</v>
      </c>
      <c r="P315" s="48">
        <f>'3. Discount Factors'!P287*IF(netting,MAX(lgd*'3. EQ Forward 2'!P287+lgd*'3. EQ Forward 1'!P287,0),MAX(lgd*'3. EQ Forward 2'!P287,0)+MAX(lgd*'3. EQ Forward 1'!P287,0))</f>
        <v>11232088.006691897</v>
      </c>
      <c r="Q315" s="48">
        <f>'3. Discount Factors'!Q287*IF(netting,MAX(lgd*'3. EQ Forward 2'!Q287+lgd*'3. EQ Forward 1'!Q287,0),MAX(lgd*'3. EQ Forward 2'!Q287,0)+MAX(lgd*'3. EQ Forward 1'!Q287,0))</f>
        <v>11569552.928929785</v>
      </c>
      <c r="R315" s="48">
        <f>'3. Discount Factors'!R287*IF(netting,MAX(lgd*'3. EQ Forward 2'!R287+lgd*'3. EQ Forward 1'!R287,0),MAX(lgd*'3. EQ Forward 2'!R287,0)+MAX(lgd*'3. EQ Forward 1'!R287,0))</f>
        <v>3081326.9225748279</v>
      </c>
      <c r="S315" s="48">
        <f>'3. Discount Factors'!S287*IF(netting,MAX(lgd*'3. EQ Forward 2'!S287+lgd*'3. EQ Forward 1'!S287,0),MAX(lgd*'3. EQ Forward 2'!S287,0)+MAX(lgd*'3. EQ Forward 1'!S287,0))</f>
        <v>6642937.4124543965</v>
      </c>
      <c r="T315" s="48">
        <f>'3. Discount Factors'!T287*IF(netting,MAX(lgd*'3. EQ Forward 2'!T287+lgd*'3. EQ Forward 1'!T287,0),MAX(lgd*'3. EQ Forward 2'!T287,0)+MAX(lgd*'3. EQ Forward 1'!T287,0))</f>
        <v>9660229.8890554681</v>
      </c>
      <c r="U315" s="48">
        <f>'3. Discount Factors'!U287*IF(netting,MAX(lgd*'3. EQ Forward 2'!U287+lgd*'3. EQ Forward 1'!U287,0),MAX(lgd*'3. EQ Forward 2'!U287,0)+MAX(lgd*'3. EQ Forward 1'!U287,0))</f>
        <v>13494958.867444461</v>
      </c>
      <c r="V315" s="48">
        <f>'3. Discount Factors'!V287*IF(netting,MAX(lgd*'3. EQ Forward 2'!V287+lgd*'3. EQ Forward 1'!V287,0),MAX(lgd*'3. EQ Forward 2'!V287,0)+MAX(lgd*'3. EQ Forward 1'!V287,0))</f>
        <v>8071309.8307902636</v>
      </c>
      <c r="W315" s="53">
        <f>'3. Discount Factors'!W287*IF(netting,MAX(lgd*'3. EQ Forward 2'!W287+lgd*'3. EQ Forward 1'!W287,0),MAX(lgd*'3. EQ Forward 2'!W287,0)+MAX(lgd*'3. EQ Forward 1'!W287,0))</f>
        <v>3333961.7311781649</v>
      </c>
    </row>
    <row r="316" spans="2:23" x14ac:dyDescent="0.35">
      <c r="B316" s="26" t="s">
        <v>284</v>
      </c>
      <c r="C316" s="52">
        <f>'3. Discount Factors'!C288*IF(netting,MAX(lgd*'3. EQ Forward 2'!C288+lgd*'3. EQ Forward 1'!C288,0),MAX(lgd*'3. EQ Forward 2'!C288,0)+MAX(lgd*'3. EQ Forward 1'!C288,0))</f>
        <v>0</v>
      </c>
      <c r="D316" s="48">
        <f>'3. Discount Factors'!D288*IF(netting,MAX(lgd*'3. EQ Forward 2'!D288+lgd*'3. EQ Forward 1'!D288,0),MAX(lgd*'3. EQ Forward 2'!D288,0)+MAX(lgd*'3. EQ Forward 1'!D288,0))</f>
        <v>0</v>
      </c>
      <c r="E316" s="48">
        <f>'3. Discount Factors'!E288*IF(netting,MAX(lgd*'3. EQ Forward 2'!E288+lgd*'3. EQ Forward 1'!E288,0),MAX(lgd*'3. EQ Forward 2'!E288,0)+MAX(lgd*'3. EQ Forward 1'!E288,0))</f>
        <v>0</v>
      </c>
      <c r="F316" s="48">
        <f>'3. Discount Factors'!F288*IF(netting,MAX(lgd*'3. EQ Forward 2'!F288+lgd*'3. EQ Forward 1'!F288,0),MAX(lgd*'3. EQ Forward 2'!F288,0)+MAX(lgd*'3. EQ Forward 1'!F288,0))</f>
        <v>0</v>
      </c>
      <c r="G316" s="48">
        <f>'3. Discount Factors'!G288*IF(netting,MAX(lgd*'3. EQ Forward 2'!G288+lgd*'3. EQ Forward 1'!G288,0),MAX(lgd*'3. EQ Forward 2'!G288,0)+MAX(lgd*'3. EQ Forward 1'!G288,0))</f>
        <v>0</v>
      </c>
      <c r="H316" s="48">
        <f>'3. Discount Factors'!H288*IF(netting,MAX(lgd*'3. EQ Forward 2'!H288+lgd*'3. EQ Forward 1'!H288,0),MAX(lgd*'3. EQ Forward 2'!H288,0)+MAX(lgd*'3. EQ Forward 1'!H288,0))</f>
        <v>0</v>
      </c>
      <c r="I316" s="48">
        <f>'3. Discount Factors'!I288*IF(netting,MAX(lgd*'3. EQ Forward 2'!I288+lgd*'3. EQ Forward 1'!I288,0),MAX(lgd*'3. EQ Forward 2'!I288,0)+MAX(lgd*'3. EQ Forward 1'!I288,0))</f>
        <v>0</v>
      </c>
      <c r="J316" s="48">
        <f>'3. Discount Factors'!J288*IF(netting,MAX(lgd*'3. EQ Forward 2'!J288+lgd*'3. EQ Forward 1'!J288,0),MAX(lgd*'3. EQ Forward 2'!J288,0)+MAX(lgd*'3. EQ Forward 1'!J288,0))</f>
        <v>0</v>
      </c>
      <c r="K316" s="48">
        <f>'3. Discount Factors'!K288*IF(netting,MAX(lgd*'3. EQ Forward 2'!K288+lgd*'3. EQ Forward 1'!K288,0),MAX(lgd*'3. EQ Forward 2'!K288,0)+MAX(lgd*'3. EQ Forward 1'!K288,0))</f>
        <v>0</v>
      </c>
      <c r="L316" s="48">
        <f>'3. Discount Factors'!L288*IF(netting,MAX(lgd*'3. EQ Forward 2'!L288+lgd*'3. EQ Forward 1'!L288,0),MAX(lgd*'3. EQ Forward 2'!L288,0)+MAX(lgd*'3. EQ Forward 1'!L288,0))</f>
        <v>0</v>
      </c>
      <c r="M316" s="48">
        <f>'3. Discount Factors'!M288*IF(netting,MAX(lgd*'3. EQ Forward 2'!M288+lgd*'3. EQ Forward 1'!M288,0),MAX(lgd*'3. EQ Forward 2'!M288,0)+MAX(lgd*'3. EQ Forward 1'!M288,0))</f>
        <v>0</v>
      </c>
      <c r="N316" s="48">
        <f>'3. Discount Factors'!N288*IF(netting,MAX(lgd*'3. EQ Forward 2'!N288+lgd*'3. EQ Forward 1'!N288,0),MAX(lgd*'3. EQ Forward 2'!N288,0)+MAX(lgd*'3. EQ Forward 1'!N288,0))</f>
        <v>0</v>
      </c>
      <c r="O316" s="48">
        <f>'3. Discount Factors'!O288*IF(netting,MAX(lgd*'3. EQ Forward 2'!O288+lgd*'3. EQ Forward 1'!O288,0),MAX(lgd*'3. EQ Forward 2'!O288,0)+MAX(lgd*'3. EQ Forward 1'!O288,0))</f>
        <v>0</v>
      </c>
      <c r="P316" s="48">
        <f>'3. Discount Factors'!P288*IF(netting,MAX(lgd*'3. EQ Forward 2'!P288+lgd*'3. EQ Forward 1'!P288,0),MAX(lgd*'3. EQ Forward 2'!P288,0)+MAX(lgd*'3. EQ Forward 1'!P288,0))</f>
        <v>0</v>
      </c>
      <c r="Q316" s="48">
        <f>'3. Discount Factors'!Q288*IF(netting,MAX(lgd*'3. EQ Forward 2'!Q288+lgd*'3. EQ Forward 1'!Q288,0),MAX(lgd*'3. EQ Forward 2'!Q288,0)+MAX(lgd*'3. EQ Forward 1'!Q288,0))</f>
        <v>0</v>
      </c>
      <c r="R316" s="48">
        <f>'3. Discount Factors'!R288*IF(netting,MAX(lgd*'3. EQ Forward 2'!R288+lgd*'3. EQ Forward 1'!R288,0),MAX(lgd*'3. EQ Forward 2'!R288,0)+MAX(lgd*'3. EQ Forward 1'!R288,0))</f>
        <v>0</v>
      </c>
      <c r="S316" s="48">
        <f>'3. Discount Factors'!S288*IF(netting,MAX(lgd*'3. EQ Forward 2'!S288+lgd*'3. EQ Forward 1'!S288,0),MAX(lgd*'3. EQ Forward 2'!S288,0)+MAX(lgd*'3. EQ Forward 1'!S288,0))</f>
        <v>0</v>
      </c>
      <c r="T316" s="48">
        <f>'3. Discount Factors'!T288*IF(netting,MAX(lgd*'3. EQ Forward 2'!T288+lgd*'3. EQ Forward 1'!T288,0),MAX(lgd*'3. EQ Forward 2'!T288,0)+MAX(lgd*'3. EQ Forward 1'!T288,0))</f>
        <v>0</v>
      </c>
      <c r="U316" s="48">
        <f>'3. Discount Factors'!U288*IF(netting,MAX(lgd*'3. EQ Forward 2'!U288+lgd*'3. EQ Forward 1'!U288,0),MAX(lgd*'3. EQ Forward 2'!U288,0)+MAX(lgd*'3. EQ Forward 1'!U288,0))</f>
        <v>0</v>
      </c>
      <c r="V316" s="48">
        <f>'3. Discount Factors'!V288*IF(netting,MAX(lgd*'3. EQ Forward 2'!V288+lgd*'3. EQ Forward 1'!V288,0),MAX(lgd*'3. EQ Forward 2'!V288,0)+MAX(lgd*'3. EQ Forward 1'!V288,0))</f>
        <v>0</v>
      </c>
      <c r="W316" s="53">
        <f>'3. Discount Factors'!W288*IF(netting,MAX(lgd*'3. EQ Forward 2'!W288+lgd*'3. EQ Forward 1'!W288,0),MAX(lgd*'3. EQ Forward 2'!W288,0)+MAX(lgd*'3. EQ Forward 1'!W288,0))</f>
        <v>0</v>
      </c>
    </row>
    <row r="317" spans="2:23" x14ac:dyDescent="0.35">
      <c r="B317" s="26" t="s">
        <v>285</v>
      </c>
      <c r="C317" s="52">
        <f>'3. Discount Factors'!C289*IF(netting,MAX(lgd*'3. EQ Forward 2'!C289+lgd*'3. EQ Forward 1'!C289,0),MAX(lgd*'3. EQ Forward 2'!C289,0)+MAX(lgd*'3. EQ Forward 1'!C289,0))</f>
        <v>0</v>
      </c>
      <c r="D317" s="48">
        <f>'3. Discount Factors'!D289*IF(netting,MAX(lgd*'3. EQ Forward 2'!D289+lgd*'3. EQ Forward 1'!D289,0),MAX(lgd*'3. EQ Forward 2'!D289,0)+MAX(lgd*'3. EQ Forward 1'!D289,0))</f>
        <v>3349716.6637006043</v>
      </c>
      <c r="E317" s="48">
        <f>'3. Discount Factors'!E289*IF(netting,MAX(lgd*'3. EQ Forward 2'!E289+lgd*'3. EQ Forward 1'!E289,0),MAX(lgd*'3. EQ Forward 2'!E289,0)+MAX(lgd*'3. EQ Forward 1'!E289,0))</f>
        <v>5757280.8346973285</v>
      </c>
      <c r="F317" s="48">
        <f>'3. Discount Factors'!F289*IF(netting,MAX(lgd*'3. EQ Forward 2'!F289+lgd*'3. EQ Forward 1'!F289,0),MAX(lgd*'3. EQ Forward 2'!F289,0)+MAX(lgd*'3. EQ Forward 1'!F289,0))</f>
        <v>3201847.5318761766</v>
      </c>
      <c r="G317" s="48">
        <f>'3. Discount Factors'!G289*IF(netting,MAX(lgd*'3. EQ Forward 2'!G289+lgd*'3. EQ Forward 1'!G289,0),MAX(lgd*'3. EQ Forward 2'!G289,0)+MAX(lgd*'3. EQ Forward 1'!G289,0))</f>
        <v>0</v>
      </c>
      <c r="H317" s="48">
        <f>'3. Discount Factors'!H289*IF(netting,MAX(lgd*'3. EQ Forward 2'!H289+lgd*'3. EQ Forward 1'!H289,0),MAX(lgd*'3. EQ Forward 2'!H289,0)+MAX(lgd*'3. EQ Forward 1'!H289,0))</f>
        <v>262717.31738224375</v>
      </c>
      <c r="I317" s="48">
        <f>'3. Discount Factors'!I289*IF(netting,MAX(lgd*'3. EQ Forward 2'!I289+lgd*'3. EQ Forward 1'!I289,0),MAX(lgd*'3. EQ Forward 2'!I289,0)+MAX(lgd*'3. EQ Forward 1'!I289,0))</f>
        <v>1568092.7453257116</v>
      </c>
      <c r="J317" s="48">
        <f>'3. Discount Factors'!J289*IF(netting,MAX(lgd*'3. EQ Forward 2'!J289+lgd*'3. EQ Forward 1'!J289,0),MAX(lgd*'3. EQ Forward 2'!J289,0)+MAX(lgd*'3. EQ Forward 1'!J289,0))</f>
        <v>6298731.6654930236</v>
      </c>
      <c r="K317" s="48">
        <f>'3. Discount Factors'!K289*IF(netting,MAX(lgd*'3. EQ Forward 2'!K289+lgd*'3. EQ Forward 1'!K289,0),MAX(lgd*'3. EQ Forward 2'!K289,0)+MAX(lgd*'3. EQ Forward 1'!K289,0))</f>
        <v>3239042.3278016732</v>
      </c>
      <c r="L317" s="48">
        <f>'3. Discount Factors'!L289*IF(netting,MAX(lgd*'3. EQ Forward 2'!L289+lgd*'3. EQ Forward 1'!L289,0),MAX(lgd*'3. EQ Forward 2'!L289,0)+MAX(lgd*'3. EQ Forward 1'!L289,0))</f>
        <v>0</v>
      </c>
      <c r="M317" s="48">
        <f>'3. Discount Factors'!M289*IF(netting,MAX(lgd*'3. EQ Forward 2'!M289+lgd*'3. EQ Forward 1'!M289,0),MAX(lgd*'3. EQ Forward 2'!M289,0)+MAX(lgd*'3. EQ Forward 1'!M289,0))</f>
        <v>0</v>
      </c>
      <c r="N317" s="48">
        <f>'3. Discount Factors'!N289*IF(netting,MAX(lgd*'3. EQ Forward 2'!N289+lgd*'3. EQ Forward 1'!N289,0),MAX(lgd*'3. EQ Forward 2'!N289,0)+MAX(lgd*'3. EQ Forward 1'!N289,0))</f>
        <v>0</v>
      </c>
      <c r="O317" s="48">
        <f>'3. Discount Factors'!O289*IF(netting,MAX(lgd*'3. EQ Forward 2'!O289+lgd*'3. EQ Forward 1'!O289,0),MAX(lgd*'3. EQ Forward 2'!O289,0)+MAX(lgd*'3. EQ Forward 1'!O289,0))</f>
        <v>0</v>
      </c>
      <c r="P317" s="48">
        <f>'3. Discount Factors'!P289*IF(netting,MAX(lgd*'3. EQ Forward 2'!P289+lgd*'3. EQ Forward 1'!P289,0),MAX(lgd*'3. EQ Forward 2'!P289,0)+MAX(lgd*'3. EQ Forward 1'!P289,0))</f>
        <v>0</v>
      </c>
      <c r="Q317" s="48">
        <f>'3. Discount Factors'!Q289*IF(netting,MAX(lgd*'3. EQ Forward 2'!Q289+lgd*'3. EQ Forward 1'!Q289,0),MAX(lgd*'3. EQ Forward 2'!Q289,0)+MAX(lgd*'3. EQ Forward 1'!Q289,0))</f>
        <v>0</v>
      </c>
      <c r="R317" s="48">
        <f>'3. Discount Factors'!R289*IF(netting,MAX(lgd*'3. EQ Forward 2'!R289+lgd*'3. EQ Forward 1'!R289,0),MAX(lgd*'3. EQ Forward 2'!R289,0)+MAX(lgd*'3. EQ Forward 1'!R289,0))</f>
        <v>0</v>
      </c>
      <c r="S317" s="48">
        <f>'3. Discount Factors'!S289*IF(netting,MAX(lgd*'3. EQ Forward 2'!S289+lgd*'3. EQ Forward 1'!S289,0),MAX(lgd*'3. EQ Forward 2'!S289,0)+MAX(lgd*'3. EQ Forward 1'!S289,0))</f>
        <v>0</v>
      </c>
      <c r="T317" s="48">
        <f>'3. Discount Factors'!T289*IF(netting,MAX(lgd*'3. EQ Forward 2'!T289+lgd*'3. EQ Forward 1'!T289,0),MAX(lgd*'3. EQ Forward 2'!T289,0)+MAX(lgd*'3. EQ Forward 1'!T289,0))</f>
        <v>0</v>
      </c>
      <c r="U317" s="48">
        <f>'3. Discount Factors'!U289*IF(netting,MAX(lgd*'3. EQ Forward 2'!U289+lgd*'3. EQ Forward 1'!U289,0),MAX(lgd*'3. EQ Forward 2'!U289,0)+MAX(lgd*'3. EQ Forward 1'!U289,0))</f>
        <v>0</v>
      </c>
      <c r="V317" s="48">
        <f>'3. Discount Factors'!V289*IF(netting,MAX(lgd*'3. EQ Forward 2'!V289+lgd*'3. EQ Forward 1'!V289,0),MAX(lgd*'3. EQ Forward 2'!V289,0)+MAX(lgd*'3. EQ Forward 1'!V289,0))</f>
        <v>0</v>
      </c>
      <c r="W317" s="53">
        <f>'3. Discount Factors'!W289*IF(netting,MAX(lgd*'3. EQ Forward 2'!W289+lgd*'3. EQ Forward 1'!W289,0),MAX(lgd*'3. EQ Forward 2'!W289,0)+MAX(lgd*'3. EQ Forward 1'!W289,0))</f>
        <v>0</v>
      </c>
    </row>
    <row r="318" spans="2:23" x14ac:dyDescent="0.35">
      <c r="B318" s="26" t="s">
        <v>286</v>
      </c>
      <c r="C318" s="52">
        <f>'3. Discount Factors'!C290*IF(netting,MAX(lgd*'3. EQ Forward 2'!C290+lgd*'3. EQ Forward 1'!C290,0),MAX(lgd*'3. EQ Forward 2'!C290,0)+MAX(lgd*'3. EQ Forward 1'!C290,0))</f>
        <v>0</v>
      </c>
      <c r="D318" s="48">
        <f>'3. Discount Factors'!D290*IF(netting,MAX(lgd*'3. EQ Forward 2'!D290+lgd*'3. EQ Forward 1'!D290,0),MAX(lgd*'3. EQ Forward 2'!D290,0)+MAX(lgd*'3. EQ Forward 1'!D290,0))</f>
        <v>0</v>
      </c>
      <c r="E318" s="48">
        <f>'3. Discount Factors'!E290*IF(netting,MAX(lgd*'3. EQ Forward 2'!E290+lgd*'3. EQ Forward 1'!E290,0),MAX(lgd*'3. EQ Forward 2'!E290,0)+MAX(lgd*'3. EQ Forward 1'!E290,0))</f>
        <v>0</v>
      </c>
      <c r="F318" s="48">
        <f>'3. Discount Factors'!F290*IF(netting,MAX(lgd*'3. EQ Forward 2'!F290+lgd*'3. EQ Forward 1'!F290,0),MAX(lgd*'3. EQ Forward 2'!F290,0)+MAX(lgd*'3. EQ Forward 1'!F290,0))</f>
        <v>0</v>
      </c>
      <c r="G318" s="48">
        <f>'3. Discount Factors'!G290*IF(netting,MAX(lgd*'3. EQ Forward 2'!G290+lgd*'3. EQ Forward 1'!G290,0),MAX(lgd*'3. EQ Forward 2'!G290,0)+MAX(lgd*'3. EQ Forward 1'!G290,0))</f>
        <v>0</v>
      </c>
      <c r="H318" s="48">
        <f>'3. Discount Factors'!H290*IF(netting,MAX(lgd*'3. EQ Forward 2'!H290+lgd*'3. EQ Forward 1'!H290,0),MAX(lgd*'3. EQ Forward 2'!H290,0)+MAX(lgd*'3. EQ Forward 1'!H290,0))</f>
        <v>0</v>
      </c>
      <c r="I318" s="48">
        <f>'3. Discount Factors'!I290*IF(netting,MAX(lgd*'3. EQ Forward 2'!I290+lgd*'3. EQ Forward 1'!I290,0),MAX(lgd*'3. EQ Forward 2'!I290,0)+MAX(lgd*'3. EQ Forward 1'!I290,0))</f>
        <v>0</v>
      </c>
      <c r="J318" s="48">
        <f>'3. Discount Factors'!J290*IF(netting,MAX(lgd*'3. EQ Forward 2'!J290+lgd*'3. EQ Forward 1'!J290,0),MAX(lgd*'3. EQ Forward 2'!J290,0)+MAX(lgd*'3. EQ Forward 1'!J290,0))</f>
        <v>0</v>
      </c>
      <c r="K318" s="48">
        <f>'3. Discount Factors'!K290*IF(netting,MAX(lgd*'3. EQ Forward 2'!K290+lgd*'3. EQ Forward 1'!K290,0),MAX(lgd*'3. EQ Forward 2'!K290,0)+MAX(lgd*'3. EQ Forward 1'!K290,0))</f>
        <v>864734.5645471781</v>
      </c>
      <c r="L318" s="48">
        <f>'3. Discount Factors'!L290*IF(netting,MAX(lgd*'3. EQ Forward 2'!L290+lgd*'3. EQ Forward 1'!L290,0),MAX(lgd*'3. EQ Forward 2'!L290,0)+MAX(lgd*'3. EQ Forward 1'!L290,0))</f>
        <v>0</v>
      </c>
      <c r="M318" s="48">
        <f>'3. Discount Factors'!M290*IF(netting,MAX(lgd*'3. EQ Forward 2'!M290+lgd*'3. EQ Forward 1'!M290,0),MAX(lgd*'3. EQ Forward 2'!M290,0)+MAX(lgd*'3. EQ Forward 1'!M290,0))</f>
        <v>0</v>
      </c>
      <c r="N318" s="48">
        <f>'3. Discount Factors'!N290*IF(netting,MAX(lgd*'3. EQ Forward 2'!N290+lgd*'3. EQ Forward 1'!N290,0),MAX(lgd*'3. EQ Forward 2'!N290,0)+MAX(lgd*'3. EQ Forward 1'!N290,0))</f>
        <v>0</v>
      </c>
      <c r="O318" s="48">
        <f>'3. Discount Factors'!O290*IF(netting,MAX(lgd*'3. EQ Forward 2'!O290+lgd*'3. EQ Forward 1'!O290,0),MAX(lgd*'3. EQ Forward 2'!O290,0)+MAX(lgd*'3. EQ Forward 1'!O290,0))</f>
        <v>0</v>
      </c>
      <c r="P318" s="48">
        <f>'3. Discount Factors'!P290*IF(netting,MAX(lgd*'3. EQ Forward 2'!P290+lgd*'3. EQ Forward 1'!P290,0),MAX(lgd*'3. EQ Forward 2'!P290,0)+MAX(lgd*'3. EQ Forward 1'!P290,0))</f>
        <v>0</v>
      </c>
      <c r="Q318" s="48">
        <f>'3. Discount Factors'!Q290*IF(netting,MAX(lgd*'3. EQ Forward 2'!Q290+lgd*'3. EQ Forward 1'!Q290,0),MAX(lgd*'3. EQ Forward 2'!Q290,0)+MAX(lgd*'3. EQ Forward 1'!Q290,0))</f>
        <v>0</v>
      </c>
      <c r="R318" s="48">
        <f>'3. Discount Factors'!R290*IF(netting,MAX(lgd*'3. EQ Forward 2'!R290+lgd*'3. EQ Forward 1'!R290,0),MAX(lgd*'3. EQ Forward 2'!R290,0)+MAX(lgd*'3. EQ Forward 1'!R290,0))</f>
        <v>0</v>
      </c>
      <c r="S318" s="48">
        <f>'3. Discount Factors'!S290*IF(netting,MAX(lgd*'3. EQ Forward 2'!S290+lgd*'3. EQ Forward 1'!S290,0),MAX(lgd*'3. EQ Forward 2'!S290,0)+MAX(lgd*'3. EQ Forward 1'!S290,0))</f>
        <v>0</v>
      </c>
      <c r="T318" s="48">
        <f>'3. Discount Factors'!T290*IF(netting,MAX(lgd*'3. EQ Forward 2'!T290+lgd*'3. EQ Forward 1'!T290,0),MAX(lgd*'3. EQ Forward 2'!T290,0)+MAX(lgd*'3. EQ Forward 1'!T290,0))</f>
        <v>0</v>
      </c>
      <c r="U318" s="48">
        <f>'3. Discount Factors'!U290*IF(netting,MAX(lgd*'3. EQ Forward 2'!U290+lgd*'3. EQ Forward 1'!U290,0),MAX(lgd*'3. EQ Forward 2'!U290,0)+MAX(lgd*'3. EQ Forward 1'!U290,0))</f>
        <v>0</v>
      </c>
      <c r="V318" s="48">
        <f>'3. Discount Factors'!V290*IF(netting,MAX(lgd*'3. EQ Forward 2'!V290+lgd*'3. EQ Forward 1'!V290,0),MAX(lgd*'3. EQ Forward 2'!V290,0)+MAX(lgd*'3. EQ Forward 1'!V290,0))</f>
        <v>0</v>
      </c>
      <c r="W318" s="53">
        <f>'3. Discount Factors'!W290*IF(netting,MAX(lgd*'3. EQ Forward 2'!W290+lgd*'3. EQ Forward 1'!W290,0),MAX(lgd*'3. EQ Forward 2'!W290,0)+MAX(lgd*'3. EQ Forward 1'!W290,0))</f>
        <v>0</v>
      </c>
    </row>
    <row r="319" spans="2:23" x14ac:dyDescent="0.35">
      <c r="B319" s="26" t="s">
        <v>287</v>
      </c>
      <c r="C319" s="52">
        <f>'3. Discount Factors'!C291*IF(netting,MAX(lgd*'3. EQ Forward 2'!C291+lgd*'3. EQ Forward 1'!C291,0),MAX(lgd*'3. EQ Forward 2'!C291,0)+MAX(lgd*'3. EQ Forward 1'!C291,0))</f>
        <v>0</v>
      </c>
      <c r="D319" s="48">
        <f>'3. Discount Factors'!D291*IF(netting,MAX(lgd*'3. EQ Forward 2'!D291+lgd*'3. EQ Forward 1'!D291,0),MAX(lgd*'3. EQ Forward 2'!D291,0)+MAX(lgd*'3. EQ Forward 1'!D291,0))</f>
        <v>0</v>
      </c>
      <c r="E319" s="48">
        <f>'3. Discount Factors'!E291*IF(netting,MAX(lgd*'3. EQ Forward 2'!E291+lgd*'3. EQ Forward 1'!E291,0),MAX(lgd*'3. EQ Forward 2'!E291,0)+MAX(lgd*'3. EQ Forward 1'!E291,0))</f>
        <v>0</v>
      </c>
      <c r="F319" s="48">
        <f>'3. Discount Factors'!F291*IF(netting,MAX(lgd*'3. EQ Forward 2'!F291+lgd*'3. EQ Forward 1'!F291,0),MAX(lgd*'3. EQ Forward 2'!F291,0)+MAX(lgd*'3. EQ Forward 1'!F291,0))</f>
        <v>0</v>
      </c>
      <c r="G319" s="48">
        <f>'3. Discount Factors'!G291*IF(netting,MAX(lgd*'3. EQ Forward 2'!G291+lgd*'3. EQ Forward 1'!G291,0),MAX(lgd*'3. EQ Forward 2'!G291,0)+MAX(lgd*'3. EQ Forward 1'!G291,0))</f>
        <v>0</v>
      </c>
      <c r="H319" s="48">
        <f>'3. Discount Factors'!H291*IF(netting,MAX(lgd*'3. EQ Forward 2'!H291+lgd*'3. EQ Forward 1'!H291,0),MAX(lgd*'3. EQ Forward 2'!H291,0)+MAX(lgd*'3. EQ Forward 1'!H291,0))</f>
        <v>0</v>
      </c>
      <c r="I319" s="48">
        <f>'3. Discount Factors'!I291*IF(netting,MAX(lgd*'3. EQ Forward 2'!I291+lgd*'3. EQ Forward 1'!I291,0),MAX(lgd*'3. EQ Forward 2'!I291,0)+MAX(lgd*'3. EQ Forward 1'!I291,0))</f>
        <v>0</v>
      </c>
      <c r="J319" s="48">
        <f>'3. Discount Factors'!J291*IF(netting,MAX(lgd*'3. EQ Forward 2'!J291+lgd*'3. EQ Forward 1'!J291,0),MAX(lgd*'3. EQ Forward 2'!J291,0)+MAX(lgd*'3. EQ Forward 1'!J291,0))</f>
        <v>0</v>
      </c>
      <c r="K319" s="48">
        <f>'3. Discount Factors'!K291*IF(netting,MAX(lgd*'3. EQ Forward 2'!K291+lgd*'3. EQ Forward 1'!K291,0),MAX(lgd*'3. EQ Forward 2'!K291,0)+MAX(lgd*'3. EQ Forward 1'!K291,0))</f>
        <v>0</v>
      </c>
      <c r="L319" s="48">
        <f>'3. Discount Factors'!L291*IF(netting,MAX(lgd*'3. EQ Forward 2'!L291+lgd*'3. EQ Forward 1'!L291,0),MAX(lgd*'3. EQ Forward 2'!L291,0)+MAX(lgd*'3. EQ Forward 1'!L291,0))</f>
        <v>0</v>
      </c>
      <c r="M319" s="48">
        <f>'3. Discount Factors'!M291*IF(netting,MAX(lgd*'3. EQ Forward 2'!M291+lgd*'3. EQ Forward 1'!M291,0),MAX(lgd*'3. EQ Forward 2'!M291,0)+MAX(lgd*'3. EQ Forward 1'!M291,0))</f>
        <v>0</v>
      </c>
      <c r="N319" s="48">
        <f>'3. Discount Factors'!N291*IF(netting,MAX(lgd*'3. EQ Forward 2'!N291+lgd*'3. EQ Forward 1'!N291,0),MAX(lgd*'3. EQ Forward 2'!N291,0)+MAX(lgd*'3. EQ Forward 1'!N291,0))</f>
        <v>0</v>
      </c>
      <c r="O319" s="48">
        <f>'3. Discount Factors'!O291*IF(netting,MAX(lgd*'3. EQ Forward 2'!O291+lgd*'3. EQ Forward 1'!O291,0),MAX(lgd*'3. EQ Forward 2'!O291,0)+MAX(lgd*'3. EQ Forward 1'!O291,0))</f>
        <v>0</v>
      </c>
      <c r="P319" s="48">
        <f>'3. Discount Factors'!P291*IF(netting,MAX(lgd*'3. EQ Forward 2'!P291+lgd*'3. EQ Forward 1'!P291,0),MAX(lgd*'3. EQ Forward 2'!P291,0)+MAX(lgd*'3. EQ Forward 1'!P291,0))</f>
        <v>0</v>
      </c>
      <c r="Q319" s="48">
        <f>'3. Discount Factors'!Q291*IF(netting,MAX(lgd*'3. EQ Forward 2'!Q291+lgd*'3. EQ Forward 1'!Q291,0),MAX(lgd*'3. EQ Forward 2'!Q291,0)+MAX(lgd*'3. EQ Forward 1'!Q291,0))</f>
        <v>0</v>
      </c>
      <c r="R319" s="48">
        <f>'3. Discount Factors'!R291*IF(netting,MAX(lgd*'3. EQ Forward 2'!R291+lgd*'3. EQ Forward 1'!R291,0),MAX(lgd*'3. EQ Forward 2'!R291,0)+MAX(lgd*'3. EQ Forward 1'!R291,0))</f>
        <v>0</v>
      </c>
      <c r="S319" s="48">
        <f>'3. Discount Factors'!S291*IF(netting,MAX(lgd*'3. EQ Forward 2'!S291+lgd*'3. EQ Forward 1'!S291,0),MAX(lgd*'3. EQ Forward 2'!S291,0)+MAX(lgd*'3. EQ Forward 1'!S291,0))</f>
        <v>0</v>
      </c>
      <c r="T319" s="48">
        <f>'3. Discount Factors'!T291*IF(netting,MAX(lgd*'3. EQ Forward 2'!T291+lgd*'3. EQ Forward 1'!T291,0),MAX(lgd*'3. EQ Forward 2'!T291,0)+MAX(lgd*'3. EQ Forward 1'!T291,0))</f>
        <v>0</v>
      </c>
      <c r="U319" s="48">
        <f>'3. Discount Factors'!U291*IF(netting,MAX(lgd*'3. EQ Forward 2'!U291+lgd*'3. EQ Forward 1'!U291,0),MAX(lgd*'3. EQ Forward 2'!U291,0)+MAX(lgd*'3. EQ Forward 1'!U291,0))</f>
        <v>0</v>
      </c>
      <c r="V319" s="48">
        <f>'3. Discount Factors'!V291*IF(netting,MAX(lgd*'3. EQ Forward 2'!V291+lgd*'3. EQ Forward 1'!V291,0),MAX(lgd*'3. EQ Forward 2'!V291,0)+MAX(lgd*'3. EQ Forward 1'!V291,0))</f>
        <v>0</v>
      </c>
      <c r="W319" s="53">
        <f>'3. Discount Factors'!W291*IF(netting,MAX(lgd*'3. EQ Forward 2'!W291+lgd*'3. EQ Forward 1'!W291,0),MAX(lgd*'3. EQ Forward 2'!W291,0)+MAX(lgd*'3. EQ Forward 1'!W291,0))</f>
        <v>0</v>
      </c>
    </row>
    <row r="320" spans="2:23" x14ac:dyDescent="0.35">
      <c r="B320" s="26" t="s">
        <v>288</v>
      </c>
      <c r="C320" s="52">
        <f>'3. Discount Factors'!C292*IF(netting,MAX(lgd*'3. EQ Forward 2'!C292+lgd*'3. EQ Forward 1'!C292,0),MAX(lgd*'3. EQ Forward 2'!C292,0)+MAX(lgd*'3. EQ Forward 1'!C292,0))</f>
        <v>0</v>
      </c>
      <c r="D320" s="48">
        <f>'3. Discount Factors'!D292*IF(netting,MAX(lgd*'3. EQ Forward 2'!D292+lgd*'3. EQ Forward 1'!D292,0),MAX(lgd*'3. EQ Forward 2'!D292,0)+MAX(lgd*'3. EQ Forward 1'!D292,0))</f>
        <v>2779161.2819899162</v>
      </c>
      <c r="E320" s="48">
        <f>'3. Discount Factors'!E292*IF(netting,MAX(lgd*'3. EQ Forward 2'!E292+lgd*'3. EQ Forward 1'!E292,0),MAX(lgd*'3. EQ Forward 2'!E292,0)+MAX(lgd*'3. EQ Forward 1'!E292,0))</f>
        <v>0</v>
      </c>
      <c r="F320" s="48">
        <f>'3. Discount Factors'!F292*IF(netting,MAX(lgd*'3. EQ Forward 2'!F292+lgd*'3. EQ Forward 1'!F292,0),MAX(lgd*'3. EQ Forward 2'!F292,0)+MAX(lgd*'3. EQ Forward 1'!F292,0))</f>
        <v>0</v>
      </c>
      <c r="G320" s="48">
        <f>'3. Discount Factors'!G292*IF(netting,MAX(lgd*'3. EQ Forward 2'!G292+lgd*'3. EQ Forward 1'!G292,0),MAX(lgd*'3. EQ Forward 2'!G292,0)+MAX(lgd*'3. EQ Forward 1'!G292,0))</f>
        <v>0</v>
      </c>
      <c r="H320" s="48">
        <f>'3. Discount Factors'!H292*IF(netting,MAX(lgd*'3. EQ Forward 2'!H292+lgd*'3. EQ Forward 1'!H292,0),MAX(lgd*'3. EQ Forward 2'!H292,0)+MAX(lgd*'3. EQ Forward 1'!H292,0))</f>
        <v>5172078.6345412685</v>
      </c>
      <c r="I320" s="48">
        <f>'3. Discount Factors'!I292*IF(netting,MAX(lgd*'3. EQ Forward 2'!I292+lgd*'3. EQ Forward 1'!I292,0),MAX(lgd*'3. EQ Forward 2'!I292,0)+MAX(lgd*'3. EQ Forward 1'!I292,0))</f>
        <v>0</v>
      </c>
      <c r="J320" s="48">
        <f>'3. Discount Factors'!J292*IF(netting,MAX(lgd*'3. EQ Forward 2'!J292+lgd*'3. EQ Forward 1'!J292,0),MAX(lgd*'3. EQ Forward 2'!J292,0)+MAX(lgd*'3. EQ Forward 1'!J292,0))</f>
        <v>0</v>
      </c>
      <c r="K320" s="48">
        <f>'3. Discount Factors'!K292*IF(netting,MAX(lgd*'3. EQ Forward 2'!K292+lgd*'3. EQ Forward 1'!K292,0),MAX(lgd*'3. EQ Forward 2'!K292,0)+MAX(lgd*'3. EQ Forward 1'!K292,0))</f>
        <v>0</v>
      </c>
      <c r="L320" s="48">
        <f>'3. Discount Factors'!L292*IF(netting,MAX(lgd*'3. EQ Forward 2'!L292+lgd*'3. EQ Forward 1'!L292,0),MAX(lgd*'3. EQ Forward 2'!L292,0)+MAX(lgd*'3. EQ Forward 1'!L292,0))</f>
        <v>0</v>
      </c>
      <c r="M320" s="48">
        <f>'3. Discount Factors'!M292*IF(netting,MAX(lgd*'3. EQ Forward 2'!M292+lgd*'3. EQ Forward 1'!M292,0),MAX(lgd*'3. EQ Forward 2'!M292,0)+MAX(lgd*'3. EQ Forward 1'!M292,0))</f>
        <v>0</v>
      </c>
      <c r="N320" s="48">
        <f>'3. Discount Factors'!N292*IF(netting,MAX(lgd*'3. EQ Forward 2'!N292+lgd*'3. EQ Forward 1'!N292,0),MAX(lgd*'3. EQ Forward 2'!N292,0)+MAX(lgd*'3. EQ Forward 1'!N292,0))</f>
        <v>0</v>
      </c>
      <c r="O320" s="48">
        <f>'3. Discount Factors'!O292*IF(netting,MAX(lgd*'3. EQ Forward 2'!O292+lgd*'3. EQ Forward 1'!O292,0),MAX(lgd*'3. EQ Forward 2'!O292,0)+MAX(lgd*'3. EQ Forward 1'!O292,0))</f>
        <v>0</v>
      </c>
      <c r="P320" s="48">
        <f>'3. Discount Factors'!P292*IF(netting,MAX(lgd*'3. EQ Forward 2'!P292+lgd*'3. EQ Forward 1'!P292,0),MAX(lgd*'3. EQ Forward 2'!P292,0)+MAX(lgd*'3. EQ Forward 1'!P292,0))</f>
        <v>0</v>
      </c>
      <c r="Q320" s="48">
        <f>'3. Discount Factors'!Q292*IF(netting,MAX(lgd*'3. EQ Forward 2'!Q292+lgd*'3. EQ Forward 1'!Q292,0),MAX(lgd*'3. EQ Forward 2'!Q292,0)+MAX(lgd*'3. EQ Forward 1'!Q292,0))</f>
        <v>0</v>
      </c>
      <c r="R320" s="48">
        <f>'3. Discount Factors'!R292*IF(netting,MAX(lgd*'3. EQ Forward 2'!R292+lgd*'3. EQ Forward 1'!R292,0),MAX(lgd*'3. EQ Forward 2'!R292,0)+MAX(lgd*'3. EQ Forward 1'!R292,0))</f>
        <v>0</v>
      </c>
      <c r="S320" s="48">
        <f>'3. Discount Factors'!S292*IF(netting,MAX(lgd*'3. EQ Forward 2'!S292+lgd*'3. EQ Forward 1'!S292,0),MAX(lgd*'3. EQ Forward 2'!S292,0)+MAX(lgd*'3. EQ Forward 1'!S292,0))</f>
        <v>0</v>
      </c>
      <c r="T320" s="48">
        <f>'3. Discount Factors'!T292*IF(netting,MAX(lgd*'3. EQ Forward 2'!T292+lgd*'3. EQ Forward 1'!T292,0),MAX(lgd*'3. EQ Forward 2'!T292,0)+MAX(lgd*'3. EQ Forward 1'!T292,0))</f>
        <v>0</v>
      </c>
      <c r="U320" s="48">
        <f>'3. Discount Factors'!U292*IF(netting,MAX(lgd*'3. EQ Forward 2'!U292+lgd*'3. EQ Forward 1'!U292,0),MAX(lgd*'3. EQ Forward 2'!U292,0)+MAX(lgd*'3. EQ Forward 1'!U292,0))</f>
        <v>0</v>
      </c>
      <c r="V320" s="48">
        <f>'3. Discount Factors'!V292*IF(netting,MAX(lgd*'3. EQ Forward 2'!V292+lgd*'3. EQ Forward 1'!V292,0),MAX(lgd*'3. EQ Forward 2'!V292,0)+MAX(lgd*'3. EQ Forward 1'!V292,0))</f>
        <v>0</v>
      </c>
      <c r="W320" s="53">
        <f>'3. Discount Factors'!W292*IF(netting,MAX(lgd*'3. EQ Forward 2'!W292+lgd*'3. EQ Forward 1'!W292,0),MAX(lgd*'3. EQ Forward 2'!W292,0)+MAX(lgd*'3. EQ Forward 1'!W292,0))</f>
        <v>0</v>
      </c>
    </row>
    <row r="321" spans="2:23" x14ac:dyDescent="0.35">
      <c r="B321" s="26" t="s">
        <v>289</v>
      </c>
      <c r="C321" s="52">
        <f>'3. Discount Factors'!C293*IF(netting,MAX(lgd*'3. EQ Forward 2'!C293+lgd*'3. EQ Forward 1'!C293,0),MAX(lgd*'3. EQ Forward 2'!C293,0)+MAX(lgd*'3. EQ Forward 1'!C293,0))</f>
        <v>0</v>
      </c>
      <c r="D321" s="48">
        <f>'3. Discount Factors'!D293*IF(netting,MAX(lgd*'3. EQ Forward 2'!D293+lgd*'3. EQ Forward 1'!D293,0),MAX(lgd*'3. EQ Forward 2'!D293,0)+MAX(lgd*'3. EQ Forward 1'!D293,0))</f>
        <v>4954318.3366887411</v>
      </c>
      <c r="E321" s="48">
        <f>'3. Discount Factors'!E293*IF(netting,MAX(lgd*'3. EQ Forward 2'!E293+lgd*'3. EQ Forward 1'!E293,0),MAX(lgd*'3. EQ Forward 2'!E293,0)+MAX(lgd*'3. EQ Forward 1'!E293,0))</f>
        <v>2088436.4572643912</v>
      </c>
      <c r="F321" s="48">
        <f>'3. Discount Factors'!F293*IF(netting,MAX(lgd*'3. EQ Forward 2'!F293+lgd*'3. EQ Forward 1'!F293,0),MAX(lgd*'3. EQ Forward 2'!F293,0)+MAX(lgd*'3. EQ Forward 1'!F293,0))</f>
        <v>0</v>
      </c>
      <c r="G321" s="48">
        <f>'3. Discount Factors'!G293*IF(netting,MAX(lgd*'3. EQ Forward 2'!G293+lgd*'3. EQ Forward 1'!G293,0),MAX(lgd*'3. EQ Forward 2'!G293,0)+MAX(lgd*'3. EQ Forward 1'!G293,0))</f>
        <v>0</v>
      </c>
      <c r="H321" s="48">
        <f>'3. Discount Factors'!H293*IF(netting,MAX(lgd*'3. EQ Forward 2'!H293+lgd*'3. EQ Forward 1'!H293,0),MAX(lgd*'3. EQ Forward 2'!H293,0)+MAX(lgd*'3. EQ Forward 1'!H293,0))</f>
        <v>0</v>
      </c>
      <c r="I321" s="48">
        <f>'3. Discount Factors'!I293*IF(netting,MAX(lgd*'3. EQ Forward 2'!I293+lgd*'3. EQ Forward 1'!I293,0),MAX(lgd*'3. EQ Forward 2'!I293,0)+MAX(lgd*'3. EQ Forward 1'!I293,0))</f>
        <v>0</v>
      </c>
      <c r="J321" s="48">
        <f>'3. Discount Factors'!J293*IF(netting,MAX(lgd*'3. EQ Forward 2'!J293+lgd*'3. EQ Forward 1'!J293,0),MAX(lgd*'3. EQ Forward 2'!J293,0)+MAX(lgd*'3. EQ Forward 1'!J293,0))</f>
        <v>0</v>
      </c>
      <c r="K321" s="48">
        <f>'3. Discount Factors'!K293*IF(netting,MAX(lgd*'3. EQ Forward 2'!K293+lgd*'3. EQ Forward 1'!K293,0),MAX(lgd*'3. EQ Forward 2'!K293,0)+MAX(lgd*'3. EQ Forward 1'!K293,0))</f>
        <v>0</v>
      </c>
      <c r="L321" s="48">
        <f>'3. Discount Factors'!L293*IF(netting,MAX(lgd*'3. EQ Forward 2'!L293+lgd*'3. EQ Forward 1'!L293,0),MAX(lgd*'3. EQ Forward 2'!L293,0)+MAX(lgd*'3. EQ Forward 1'!L293,0))</f>
        <v>0</v>
      </c>
      <c r="M321" s="48">
        <f>'3. Discount Factors'!M293*IF(netting,MAX(lgd*'3. EQ Forward 2'!M293+lgd*'3. EQ Forward 1'!M293,0),MAX(lgd*'3. EQ Forward 2'!M293,0)+MAX(lgd*'3. EQ Forward 1'!M293,0))</f>
        <v>0</v>
      </c>
      <c r="N321" s="48">
        <f>'3. Discount Factors'!N293*IF(netting,MAX(lgd*'3. EQ Forward 2'!N293+lgd*'3. EQ Forward 1'!N293,0),MAX(lgd*'3. EQ Forward 2'!N293,0)+MAX(lgd*'3. EQ Forward 1'!N293,0))</f>
        <v>0</v>
      </c>
      <c r="O321" s="48">
        <f>'3. Discount Factors'!O293*IF(netting,MAX(lgd*'3. EQ Forward 2'!O293+lgd*'3. EQ Forward 1'!O293,0),MAX(lgd*'3. EQ Forward 2'!O293,0)+MAX(lgd*'3. EQ Forward 1'!O293,0))</f>
        <v>0</v>
      </c>
      <c r="P321" s="48">
        <f>'3. Discount Factors'!P293*IF(netting,MAX(lgd*'3. EQ Forward 2'!P293+lgd*'3. EQ Forward 1'!P293,0),MAX(lgd*'3. EQ Forward 2'!P293,0)+MAX(lgd*'3. EQ Forward 1'!P293,0))</f>
        <v>0</v>
      </c>
      <c r="Q321" s="48">
        <f>'3. Discount Factors'!Q293*IF(netting,MAX(lgd*'3. EQ Forward 2'!Q293+lgd*'3. EQ Forward 1'!Q293,0),MAX(lgd*'3. EQ Forward 2'!Q293,0)+MAX(lgd*'3. EQ Forward 1'!Q293,0))</f>
        <v>0</v>
      </c>
      <c r="R321" s="48">
        <f>'3. Discount Factors'!R293*IF(netting,MAX(lgd*'3. EQ Forward 2'!R293+lgd*'3. EQ Forward 1'!R293,0),MAX(lgd*'3. EQ Forward 2'!R293,0)+MAX(lgd*'3. EQ Forward 1'!R293,0))</f>
        <v>0</v>
      </c>
      <c r="S321" s="48">
        <f>'3. Discount Factors'!S293*IF(netting,MAX(lgd*'3. EQ Forward 2'!S293+lgd*'3. EQ Forward 1'!S293,0),MAX(lgd*'3. EQ Forward 2'!S293,0)+MAX(lgd*'3. EQ Forward 1'!S293,0))</f>
        <v>0</v>
      </c>
      <c r="T321" s="48">
        <f>'3. Discount Factors'!T293*IF(netting,MAX(lgd*'3. EQ Forward 2'!T293+lgd*'3. EQ Forward 1'!T293,0),MAX(lgd*'3. EQ Forward 2'!T293,0)+MAX(lgd*'3. EQ Forward 1'!T293,0))</f>
        <v>0</v>
      </c>
      <c r="U321" s="48">
        <f>'3. Discount Factors'!U293*IF(netting,MAX(lgd*'3. EQ Forward 2'!U293+lgd*'3. EQ Forward 1'!U293,0),MAX(lgd*'3. EQ Forward 2'!U293,0)+MAX(lgd*'3. EQ Forward 1'!U293,0))</f>
        <v>0</v>
      </c>
      <c r="V321" s="48">
        <f>'3. Discount Factors'!V293*IF(netting,MAX(lgd*'3. EQ Forward 2'!V293+lgd*'3. EQ Forward 1'!V293,0),MAX(lgd*'3. EQ Forward 2'!V293,0)+MAX(lgd*'3. EQ Forward 1'!V293,0))</f>
        <v>0</v>
      </c>
      <c r="W321" s="53">
        <f>'3. Discount Factors'!W293*IF(netting,MAX(lgd*'3. EQ Forward 2'!W293+lgd*'3. EQ Forward 1'!W293,0),MAX(lgd*'3. EQ Forward 2'!W293,0)+MAX(lgd*'3. EQ Forward 1'!W293,0))</f>
        <v>0</v>
      </c>
    </row>
    <row r="322" spans="2:23" x14ac:dyDescent="0.35">
      <c r="B322" s="26" t="s">
        <v>290</v>
      </c>
      <c r="C322" s="52">
        <f>'3. Discount Factors'!C294*IF(netting,MAX(lgd*'3. EQ Forward 2'!C294+lgd*'3. EQ Forward 1'!C294,0),MAX(lgd*'3. EQ Forward 2'!C294,0)+MAX(lgd*'3. EQ Forward 1'!C294,0))</f>
        <v>0</v>
      </c>
      <c r="D322" s="48">
        <f>'3. Discount Factors'!D294*IF(netting,MAX(lgd*'3. EQ Forward 2'!D294+lgd*'3. EQ Forward 1'!D294,0),MAX(lgd*'3. EQ Forward 2'!D294,0)+MAX(lgd*'3. EQ Forward 1'!D294,0))</f>
        <v>0</v>
      </c>
      <c r="E322" s="48">
        <f>'3. Discount Factors'!E294*IF(netting,MAX(lgd*'3. EQ Forward 2'!E294+lgd*'3. EQ Forward 1'!E294,0),MAX(lgd*'3. EQ Forward 2'!E294,0)+MAX(lgd*'3. EQ Forward 1'!E294,0))</f>
        <v>0</v>
      </c>
      <c r="F322" s="48">
        <f>'3. Discount Factors'!F294*IF(netting,MAX(lgd*'3. EQ Forward 2'!F294+lgd*'3. EQ Forward 1'!F294,0),MAX(lgd*'3. EQ Forward 2'!F294,0)+MAX(lgd*'3. EQ Forward 1'!F294,0))</f>
        <v>4855550.0690446347</v>
      </c>
      <c r="G322" s="48">
        <f>'3. Discount Factors'!G294*IF(netting,MAX(lgd*'3. EQ Forward 2'!G294+lgd*'3. EQ Forward 1'!G294,0),MAX(lgd*'3. EQ Forward 2'!G294,0)+MAX(lgd*'3. EQ Forward 1'!G294,0))</f>
        <v>9989516.8674437143</v>
      </c>
      <c r="H322" s="48">
        <f>'3. Discount Factors'!H294*IF(netting,MAX(lgd*'3. EQ Forward 2'!H294+lgd*'3. EQ Forward 1'!H294,0),MAX(lgd*'3. EQ Forward 2'!H294,0)+MAX(lgd*'3. EQ Forward 1'!H294,0))</f>
        <v>8413784.4140814599</v>
      </c>
      <c r="I322" s="48">
        <f>'3. Discount Factors'!I294*IF(netting,MAX(lgd*'3. EQ Forward 2'!I294+lgd*'3. EQ Forward 1'!I294,0),MAX(lgd*'3. EQ Forward 2'!I294,0)+MAX(lgd*'3. EQ Forward 1'!I294,0))</f>
        <v>0</v>
      </c>
      <c r="J322" s="48">
        <f>'3. Discount Factors'!J294*IF(netting,MAX(lgd*'3. EQ Forward 2'!J294+lgd*'3. EQ Forward 1'!J294,0),MAX(lgd*'3. EQ Forward 2'!J294,0)+MAX(lgd*'3. EQ Forward 1'!J294,0))</f>
        <v>0</v>
      </c>
      <c r="K322" s="48">
        <f>'3. Discount Factors'!K294*IF(netting,MAX(lgd*'3. EQ Forward 2'!K294+lgd*'3. EQ Forward 1'!K294,0),MAX(lgd*'3. EQ Forward 2'!K294,0)+MAX(lgd*'3. EQ Forward 1'!K294,0))</f>
        <v>0</v>
      </c>
      <c r="L322" s="48">
        <f>'3. Discount Factors'!L294*IF(netting,MAX(lgd*'3. EQ Forward 2'!L294+lgd*'3. EQ Forward 1'!L294,0),MAX(lgd*'3. EQ Forward 2'!L294,0)+MAX(lgd*'3. EQ Forward 1'!L294,0))</f>
        <v>0</v>
      </c>
      <c r="M322" s="48">
        <f>'3. Discount Factors'!M294*IF(netting,MAX(lgd*'3. EQ Forward 2'!M294+lgd*'3. EQ Forward 1'!M294,0),MAX(lgd*'3. EQ Forward 2'!M294,0)+MAX(lgd*'3. EQ Forward 1'!M294,0))</f>
        <v>2938362.9744047839</v>
      </c>
      <c r="N322" s="48">
        <f>'3. Discount Factors'!N294*IF(netting,MAX(lgd*'3. EQ Forward 2'!N294+lgd*'3. EQ Forward 1'!N294,0),MAX(lgd*'3. EQ Forward 2'!N294,0)+MAX(lgd*'3. EQ Forward 1'!N294,0))</f>
        <v>0</v>
      </c>
      <c r="O322" s="48">
        <f>'3. Discount Factors'!O294*IF(netting,MAX(lgd*'3. EQ Forward 2'!O294+lgd*'3. EQ Forward 1'!O294,0),MAX(lgd*'3. EQ Forward 2'!O294,0)+MAX(lgd*'3. EQ Forward 1'!O294,0))</f>
        <v>0</v>
      </c>
      <c r="P322" s="48">
        <f>'3. Discount Factors'!P294*IF(netting,MAX(lgd*'3. EQ Forward 2'!P294+lgd*'3. EQ Forward 1'!P294,0),MAX(lgd*'3. EQ Forward 2'!P294,0)+MAX(lgd*'3. EQ Forward 1'!P294,0))</f>
        <v>0</v>
      </c>
      <c r="Q322" s="48">
        <f>'3. Discount Factors'!Q294*IF(netting,MAX(lgd*'3. EQ Forward 2'!Q294+lgd*'3. EQ Forward 1'!Q294,0),MAX(lgd*'3. EQ Forward 2'!Q294,0)+MAX(lgd*'3. EQ Forward 1'!Q294,0))</f>
        <v>0</v>
      </c>
      <c r="R322" s="48">
        <f>'3. Discount Factors'!R294*IF(netting,MAX(lgd*'3. EQ Forward 2'!R294+lgd*'3. EQ Forward 1'!R294,0),MAX(lgd*'3. EQ Forward 2'!R294,0)+MAX(lgd*'3. EQ Forward 1'!R294,0))</f>
        <v>0</v>
      </c>
      <c r="S322" s="48">
        <f>'3. Discount Factors'!S294*IF(netting,MAX(lgd*'3. EQ Forward 2'!S294+lgd*'3. EQ Forward 1'!S294,0),MAX(lgd*'3. EQ Forward 2'!S294,0)+MAX(lgd*'3. EQ Forward 1'!S294,0))</f>
        <v>0</v>
      </c>
      <c r="T322" s="48">
        <f>'3. Discount Factors'!T294*IF(netting,MAX(lgd*'3. EQ Forward 2'!T294+lgd*'3. EQ Forward 1'!T294,0),MAX(lgd*'3. EQ Forward 2'!T294,0)+MAX(lgd*'3. EQ Forward 1'!T294,0))</f>
        <v>0</v>
      </c>
      <c r="U322" s="48">
        <f>'3. Discount Factors'!U294*IF(netting,MAX(lgd*'3. EQ Forward 2'!U294+lgd*'3. EQ Forward 1'!U294,0),MAX(lgd*'3. EQ Forward 2'!U294,0)+MAX(lgd*'3. EQ Forward 1'!U294,0))</f>
        <v>0</v>
      </c>
      <c r="V322" s="48">
        <f>'3. Discount Factors'!V294*IF(netting,MAX(lgd*'3. EQ Forward 2'!V294+lgd*'3. EQ Forward 1'!V294,0),MAX(lgd*'3. EQ Forward 2'!V294,0)+MAX(lgd*'3. EQ Forward 1'!V294,0))</f>
        <v>0</v>
      </c>
      <c r="W322" s="53">
        <f>'3. Discount Factors'!W294*IF(netting,MAX(lgd*'3. EQ Forward 2'!W294+lgd*'3. EQ Forward 1'!W294,0),MAX(lgd*'3. EQ Forward 2'!W294,0)+MAX(lgd*'3. EQ Forward 1'!W294,0))</f>
        <v>0</v>
      </c>
    </row>
    <row r="323" spans="2:23" x14ac:dyDescent="0.35">
      <c r="B323" s="26" t="s">
        <v>291</v>
      </c>
      <c r="C323" s="52">
        <f>'3. Discount Factors'!C295*IF(netting,MAX(lgd*'3. EQ Forward 2'!C295+lgd*'3. EQ Forward 1'!C295,0),MAX(lgd*'3. EQ Forward 2'!C295,0)+MAX(lgd*'3. EQ Forward 1'!C295,0))</f>
        <v>0</v>
      </c>
      <c r="D323" s="48">
        <f>'3. Discount Factors'!D295*IF(netting,MAX(lgd*'3. EQ Forward 2'!D295+lgd*'3. EQ Forward 1'!D295,0),MAX(lgd*'3. EQ Forward 2'!D295,0)+MAX(lgd*'3. EQ Forward 1'!D295,0))</f>
        <v>0</v>
      </c>
      <c r="E323" s="48">
        <f>'3. Discount Factors'!E295*IF(netting,MAX(lgd*'3. EQ Forward 2'!E295+lgd*'3. EQ Forward 1'!E295,0),MAX(lgd*'3. EQ Forward 2'!E295,0)+MAX(lgd*'3. EQ Forward 1'!E295,0))</f>
        <v>0</v>
      </c>
      <c r="F323" s="48">
        <f>'3. Discount Factors'!F295*IF(netting,MAX(lgd*'3. EQ Forward 2'!F295+lgd*'3. EQ Forward 1'!F295,0),MAX(lgd*'3. EQ Forward 2'!F295,0)+MAX(lgd*'3. EQ Forward 1'!F295,0))</f>
        <v>0</v>
      </c>
      <c r="G323" s="48">
        <f>'3. Discount Factors'!G295*IF(netting,MAX(lgd*'3. EQ Forward 2'!G295+lgd*'3. EQ Forward 1'!G295,0),MAX(lgd*'3. EQ Forward 2'!G295,0)+MAX(lgd*'3. EQ Forward 1'!G295,0))</f>
        <v>0</v>
      </c>
      <c r="H323" s="48">
        <f>'3. Discount Factors'!H295*IF(netting,MAX(lgd*'3. EQ Forward 2'!H295+lgd*'3. EQ Forward 1'!H295,0),MAX(lgd*'3. EQ Forward 2'!H295,0)+MAX(lgd*'3. EQ Forward 1'!H295,0))</f>
        <v>0</v>
      </c>
      <c r="I323" s="48">
        <f>'3. Discount Factors'!I295*IF(netting,MAX(lgd*'3. EQ Forward 2'!I295+lgd*'3. EQ Forward 1'!I295,0),MAX(lgd*'3. EQ Forward 2'!I295,0)+MAX(lgd*'3. EQ Forward 1'!I295,0))</f>
        <v>0</v>
      </c>
      <c r="J323" s="48">
        <f>'3. Discount Factors'!J295*IF(netting,MAX(lgd*'3. EQ Forward 2'!J295+lgd*'3. EQ Forward 1'!J295,0),MAX(lgd*'3. EQ Forward 2'!J295,0)+MAX(lgd*'3. EQ Forward 1'!J295,0))</f>
        <v>0</v>
      </c>
      <c r="K323" s="48">
        <f>'3. Discount Factors'!K295*IF(netting,MAX(lgd*'3. EQ Forward 2'!K295+lgd*'3. EQ Forward 1'!K295,0),MAX(lgd*'3. EQ Forward 2'!K295,0)+MAX(lgd*'3. EQ Forward 1'!K295,0))</f>
        <v>0</v>
      </c>
      <c r="L323" s="48">
        <f>'3. Discount Factors'!L295*IF(netting,MAX(lgd*'3. EQ Forward 2'!L295+lgd*'3. EQ Forward 1'!L295,0),MAX(lgd*'3. EQ Forward 2'!L295,0)+MAX(lgd*'3. EQ Forward 1'!L295,0))</f>
        <v>0</v>
      </c>
      <c r="M323" s="48">
        <f>'3. Discount Factors'!M295*IF(netting,MAX(lgd*'3. EQ Forward 2'!M295+lgd*'3. EQ Forward 1'!M295,0),MAX(lgd*'3. EQ Forward 2'!M295,0)+MAX(lgd*'3. EQ Forward 1'!M295,0))</f>
        <v>0</v>
      </c>
      <c r="N323" s="48">
        <f>'3. Discount Factors'!N295*IF(netting,MAX(lgd*'3. EQ Forward 2'!N295+lgd*'3. EQ Forward 1'!N295,0),MAX(lgd*'3. EQ Forward 2'!N295,0)+MAX(lgd*'3. EQ Forward 1'!N295,0))</f>
        <v>0</v>
      </c>
      <c r="O323" s="48">
        <f>'3. Discount Factors'!O295*IF(netting,MAX(lgd*'3. EQ Forward 2'!O295+lgd*'3. EQ Forward 1'!O295,0),MAX(lgd*'3. EQ Forward 2'!O295,0)+MAX(lgd*'3. EQ Forward 1'!O295,0))</f>
        <v>0</v>
      </c>
      <c r="P323" s="48">
        <f>'3. Discount Factors'!P295*IF(netting,MAX(lgd*'3. EQ Forward 2'!P295+lgd*'3. EQ Forward 1'!P295,0),MAX(lgd*'3. EQ Forward 2'!P295,0)+MAX(lgd*'3. EQ Forward 1'!P295,0))</f>
        <v>0</v>
      </c>
      <c r="Q323" s="48">
        <f>'3. Discount Factors'!Q295*IF(netting,MAX(lgd*'3. EQ Forward 2'!Q295+lgd*'3. EQ Forward 1'!Q295,0),MAX(lgd*'3. EQ Forward 2'!Q295,0)+MAX(lgd*'3. EQ Forward 1'!Q295,0))</f>
        <v>0</v>
      </c>
      <c r="R323" s="48">
        <f>'3. Discount Factors'!R295*IF(netting,MAX(lgd*'3. EQ Forward 2'!R295+lgd*'3. EQ Forward 1'!R295,0),MAX(lgd*'3. EQ Forward 2'!R295,0)+MAX(lgd*'3. EQ Forward 1'!R295,0))</f>
        <v>0</v>
      </c>
      <c r="S323" s="48">
        <f>'3. Discount Factors'!S295*IF(netting,MAX(lgd*'3. EQ Forward 2'!S295+lgd*'3. EQ Forward 1'!S295,0),MAX(lgd*'3. EQ Forward 2'!S295,0)+MAX(lgd*'3. EQ Forward 1'!S295,0))</f>
        <v>0</v>
      </c>
      <c r="T323" s="48">
        <f>'3. Discount Factors'!T295*IF(netting,MAX(lgd*'3. EQ Forward 2'!T295+lgd*'3. EQ Forward 1'!T295,0),MAX(lgd*'3. EQ Forward 2'!T295,0)+MAX(lgd*'3. EQ Forward 1'!T295,0))</f>
        <v>0</v>
      </c>
      <c r="U323" s="48">
        <f>'3. Discount Factors'!U295*IF(netting,MAX(lgd*'3. EQ Forward 2'!U295+lgd*'3. EQ Forward 1'!U295,0),MAX(lgd*'3. EQ Forward 2'!U295,0)+MAX(lgd*'3. EQ Forward 1'!U295,0))</f>
        <v>0</v>
      </c>
      <c r="V323" s="48">
        <f>'3. Discount Factors'!V295*IF(netting,MAX(lgd*'3. EQ Forward 2'!V295+lgd*'3. EQ Forward 1'!V295,0),MAX(lgd*'3. EQ Forward 2'!V295,0)+MAX(lgd*'3. EQ Forward 1'!V295,0))</f>
        <v>0</v>
      </c>
      <c r="W323" s="53">
        <f>'3. Discount Factors'!W295*IF(netting,MAX(lgd*'3. EQ Forward 2'!W295+lgd*'3. EQ Forward 1'!W295,0),MAX(lgd*'3. EQ Forward 2'!W295,0)+MAX(lgd*'3. EQ Forward 1'!W295,0))</f>
        <v>0</v>
      </c>
    </row>
    <row r="324" spans="2:23" x14ac:dyDescent="0.35">
      <c r="B324" s="26" t="s">
        <v>292</v>
      </c>
      <c r="C324" s="52">
        <f>'3. Discount Factors'!C296*IF(netting,MAX(lgd*'3. EQ Forward 2'!C296+lgd*'3. EQ Forward 1'!C296,0),MAX(lgd*'3. EQ Forward 2'!C296,0)+MAX(lgd*'3. EQ Forward 1'!C296,0))</f>
        <v>0</v>
      </c>
      <c r="D324" s="48">
        <f>'3. Discount Factors'!D296*IF(netting,MAX(lgd*'3. EQ Forward 2'!D296+lgd*'3. EQ Forward 1'!D296,0),MAX(lgd*'3. EQ Forward 2'!D296,0)+MAX(lgd*'3. EQ Forward 1'!D296,0))</f>
        <v>0</v>
      </c>
      <c r="E324" s="48">
        <f>'3. Discount Factors'!E296*IF(netting,MAX(lgd*'3. EQ Forward 2'!E296+lgd*'3. EQ Forward 1'!E296,0),MAX(lgd*'3. EQ Forward 2'!E296,0)+MAX(lgd*'3. EQ Forward 1'!E296,0))</f>
        <v>2140884.6918310416</v>
      </c>
      <c r="F324" s="48">
        <f>'3. Discount Factors'!F296*IF(netting,MAX(lgd*'3. EQ Forward 2'!F296+lgd*'3. EQ Forward 1'!F296,0),MAX(lgd*'3. EQ Forward 2'!F296,0)+MAX(lgd*'3. EQ Forward 1'!F296,0))</f>
        <v>5875360.5719211698</v>
      </c>
      <c r="G324" s="48">
        <f>'3. Discount Factors'!G296*IF(netting,MAX(lgd*'3. EQ Forward 2'!G296+lgd*'3. EQ Forward 1'!G296,0),MAX(lgd*'3. EQ Forward 2'!G296,0)+MAX(lgd*'3. EQ Forward 1'!G296,0))</f>
        <v>6227238.6831749436</v>
      </c>
      <c r="H324" s="48">
        <f>'3. Discount Factors'!H296*IF(netting,MAX(lgd*'3. EQ Forward 2'!H296+lgd*'3. EQ Forward 1'!H296,0),MAX(lgd*'3. EQ Forward 2'!H296,0)+MAX(lgd*'3. EQ Forward 1'!H296,0))</f>
        <v>1496624.9113659235</v>
      </c>
      <c r="I324" s="48">
        <f>'3. Discount Factors'!I296*IF(netting,MAX(lgd*'3. EQ Forward 2'!I296+lgd*'3. EQ Forward 1'!I296,0),MAX(lgd*'3. EQ Forward 2'!I296,0)+MAX(lgd*'3. EQ Forward 1'!I296,0))</f>
        <v>10676071.583048156</v>
      </c>
      <c r="J324" s="48">
        <f>'3. Discount Factors'!J296*IF(netting,MAX(lgd*'3. EQ Forward 2'!J296+lgd*'3. EQ Forward 1'!J296,0),MAX(lgd*'3. EQ Forward 2'!J296,0)+MAX(lgd*'3. EQ Forward 1'!J296,0))</f>
        <v>15134385.2560625</v>
      </c>
      <c r="K324" s="48">
        <f>'3. Discount Factors'!K296*IF(netting,MAX(lgd*'3. EQ Forward 2'!K296+lgd*'3. EQ Forward 1'!K296,0),MAX(lgd*'3. EQ Forward 2'!K296,0)+MAX(lgd*'3. EQ Forward 1'!K296,0))</f>
        <v>23838031.702661164</v>
      </c>
      <c r="L324" s="48">
        <f>'3. Discount Factors'!L296*IF(netting,MAX(lgd*'3. EQ Forward 2'!L296+lgd*'3. EQ Forward 1'!L296,0),MAX(lgd*'3. EQ Forward 2'!L296,0)+MAX(lgd*'3. EQ Forward 1'!L296,0))</f>
        <v>33449090.408799075</v>
      </c>
      <c r="M324" s="48">
        <f>'3. Discount Factors'!M296*IF(netting,MAX(lgd*'3. EQ Forward 2'!M296+lgd*'3. EQ Forward 1'!M296,0),MAX(lgd*'3. EQ Forward 2'!M296,0)+MAX(lgd*'3. EQ Forward 1'!M296,0))</f>
        <v>29511678.308182251</v>
      </c>
      <c r="N324" s="48">
        <f>'3. Discount Factors'!N296*IF(netting,MAX(lgd*'3. EQ Forward 2'!N296+lgd*'3. EQ Forward 1'!N296,0),MAX(lgd*'3. EQ Forward 2'!N296,0)+MAX(lgd*'3. EQ Forward 1'!N296,0))</f>
        <v>23461046.615662839</v>
      </c>
      <c r="O324" s="48">
        <f>'3. Discount Factors'!O296*IF(netting,MAX(lgd*'3. EQ Forward 2'!O296+lgd*'3. EQ Forward 1'!O296,0),MAX(lgd*'3. EQ Forward 2'!O296,0)+MAX(lgd*'3. EQ Forward 1'!O296,0))</f>
        <v>22216545.057613663</v>
      </c>
      <c r="P324" s="48">
        <f>'3. Discount Factors'!P296*IF(netting,MAX(lgd*'3. EQ Forward 2'!P296+lgd*'3. EQ Forward 1'!P296,0),MAX(lgd*'3. EQ Forward 2'!P296,0)+MAX(lgd*'3. EQ Forward 1'!P296,0))</f>
        <v>18026232.506377019</v>
      </c>
      <c r="Q324" s="48">
        <f>'3. Discount Factors'!Q296*IF(netting,MAX(lgd*'3. EQ Forward 2'!Q296+lgd*'3. EQ Forward 1'!Q296,0),MAX(lgd*'3. EQ Forward 2'!Q296,0)+MAX(lgd*'3. EQ Forward 1'!Q296,0))</f>
        <v>13636765.406463981</v>
      </c>
      <c r="R324" s="48">
        <f>'3. Discount Factors'!R296*IF(netting,MAX(lgd*'3. EQ Forward 2'!R296+lgd*'3. EQ Forward 1'!R296,0),MAX(lgd*'3. EQ Forward 2'!R296,0)+MAX(lgd*'3. EQ Forward 1'!R296,0))</f>
        <v>6849969.9440990249</v>
      </c>
      <c r="S324" s="48">
        <f>'3. Discount Factors'!S296*IF(netting,MAX(lgd*'3. EQ Forward 2'!S296+lgd*'3. EQ Forward 1'!S296,0),MAX(lgd*'3. EQ Forward 2'!S296,0)+MAX(lgd*'3. EQ Forward 1'!S296,0))</f>
        <v>7665419.3687850386</v>
      </c>
      <c r="T324" s="48">
        <f>'3. Discount Factors'!T296*IF(netting,MAX(lgd*'3. EQ Forward 2'!T296+lgd*'3. EQ Forward 1'!T296,0),MAX(lgd*'3. EQ Forward 2'!T296,0)+MAX(lgd*'3. EQ Forward 1'!T296,0))</f>
        <v>5641192.1037723226</v>
      </c>
      <c r="U324" s="48">
        <f>'3. Discount Factors'!U296*IF(netting,MAX(lgd*'3. EQ Forward 2'!U296+lgd*'3. EQ Forward 1'!U296,0),MAX(lgd*'3. EQ Forward 2'!U296,0)+MAX(lgd*'3. EQ Forward 1'!U296,0))</f>
        <v>9413091.6835804619</v>
      </c>
      <c r="V324" s="48">
        <f>'3. Discount Factors'!V296*IF(netting,MAX(lgd*'3. EQ Forward 2'!V296+lgd*'3. EQ Forward 1'!V296,0),MAX(lgd*'3. EQ Forward 2'!V296,0)+MAX(lgd*'3. EQ Forward 1'!V296,0))</f>
        <v>1740995.8243968543</v>
      </c>
      <c r="W324" s="53">
        <f>'3. Discount Factors'!W296*IF(netting,MAX(lgd*'3. EQ Forward 2'!W296+lgd*'3. EQ Forward 1'!W296,0),MAX(lgd*'3. EQ Forward 2'!W296,0)+MAX(lgd*'3. EQ Forward 1'!W296,0))</f>
        <v>0</v>
      </c>
    </row>
    <row r="325" spans="2:23" x14ac:dyDescent="0.35">
      <c r="B325" s="26" t="s">
        <v>293</v>
      </c>
      <c r="C325" s="52">
        <f>'3. Discount Factors'!C297*IF(netting,MAX(lgd*'3. EQ Forward 2'!C297+lgd*'3. EQ Forward 1'!C297,0),MAX(lgd*'3. EQ Forward 2'!C297,0)+MAX(lgd*'3. EQ Forward 1'!C297,0))</f>
        <v>0</v>
      </c>
      <c r="D325" s="48">
        <f>'3. Discount Factors'!D297*IF(netting,MAX(lgd*'3. EQ Forward 2'!D297+lgd*'3. EQ Forward 1'!D297,0),MAX(lgd*'3. EQ Forward 2'!D297,0)+MAX(lgd*'3. EQ Forward 1'!D297,0))</f>
        <v>0</v>
      </c>
      <c r="E325" s="48">
        <f>'3. Discount Factors'!E297*IF(netting,MAX(lgd*'3. EQ Forward 2'!E297+lgd*'3. EQ Forward 1'!E297,0),MAX(lgd*'3. EQ Forward 2'!E297,0)+MAX(lgd*'3. EQ Forward 1'!E297,0))</f>
        <v>0</v>
      </c>
      <c r="F325" s="48">
        <f>'3. Discount Factors'!F297*IF(netting,MAX(lgd*'3. EQ Forward 2'!F297+lgd*'3. EQ Forward 1'!F297,0),MAX(lgd*'3. EQ Forward 2'!F297,0)+MAX(lgd*'3. EQ Forward 1'!F297,0))</f>
        <v>0</v>
      </c>
      <c r="G325" s="48">
        <f>'3. Discount Factors'!G297*IF(netting,MAX(lgd*'3. EQ Forward 2'!G297+lgd*'3. EQ Forward 1'!G297,0),MAX(lgd*'3. EQ Forward 2'!G297,0)+MAX(lgd*'3. EQ Forward 1'!G297,0))</f>
        <v>0</v>
      </c>
      <c r="H325" s="48">
        <f>'3. Discount Factors'!H297*IF(netting,MAX(lgd*'3. EQ Forward 2'!H297+lgd*'3. EQ Forward 1'!H297,0),MAX(lgd*'3. EQ Forward 2'!H297,0)+MAX(lgd*'3. EQ Forward 1'!H297,0))</f>
        <v>0</v>
      </c>
      <c r="I325" s="48">
        <f>'3. Discount Factors'!I297*IF(netting,MAX(lgd*'3. EQ Forward 2'!I297+lgd*'3. EQ Forward 1'!I297,0),MAX(lgd*'3. EQ Forward 2'!I297,0)+MAX(lgd*'3. EQ Forward 1'!I297,0))</f>
        <v>0</v>
      </c>
      <c r="J325" s="48">
        <f>'3. Discount Factors'!J297*IF(netting,MAX(lgd*'3. EQ Forward 2'!J297+lgd*'3. EQ Forward 1'!J297,0),MAX(lgd*'3. EQ Forward 2'!J297,0)+MAX(lgd*'3. EQ Forward 1'!J297,0))</f>
        <v>0</v>
      </c>
      <c r="K325" s="48">
        <f>'3. Discount Factors'!K297*IF(netting,MAX(lgd*'3. EQ Forward 2'!K297+lgd*'3. EQ Forward 1'!K297,0),MAX(lgd*'3. EQ Forward 2'!K297,0)+MAX(lgd*'3. EQ Forward 1'!K297,0))</f>
        <v>0</v>
      </c>
      <c r="L325" s="48">
        <f>'3. Discount Factors'!L297*IF(netting,MAX(lgd*'3. EQ Forward 2'!L297+lgd*'3. EQ Forward 1'!L297,0),MAX(lgd*'3. EQ Forward 2'!L297,0)+MAX(lgd*'3. EQ Forward 1'!L297,0))</f>
        <v>0</v>
      </c>
      <c r="M325" s="48">
        <f>'3. Discount Factors'!M297*IF(netting,MAX(lgd*'3. EQ Forward 2'!M297+lgd*'3. EQ Forward 1'!M297,0),MAX(lgd*'3. EQ Forward 2'!M297,0)+MAX(lgd*'3. EQ Forward 1'!M297,0))</f>
        <v>5570991.1317720879</v>
      </c>
      <c r="N325" s="48">
        <f>'3. Discount Factors'!N297*IF(netting,MAX(lgd*'3. EQ Forward 2'!N297+lgd*'3. EQ Forward 1'!N297,0),MAX(lgd*'3. EQ Forward 2'!N297,0)+MAX(lgd*'3. EQ Forward 1'!N297,0))</f>
        <v>3070524.0486767199</v>
      </c>
      <c r="O325" s="48">
        <f>'3. Discount Factors'!O297*IF(netting,MAX(lgd*'3. EQ Forward 2'!O297+lgd*'3. EQ Forward 1'!O297,0),MAX(lgd*'3. EQ Forward 2'!O297,0)+MAX(lgd*'3. EQ Forward 1'!O297,0))</f>
        <v>6522317.996803036</v>
      </c>
      <c r="P325" s="48">
        <f>'3. Discount Factors'!P297*IF(netting,MAX(lgd*'3. EQ Forward 2'!P297+lgd*'3. EQ Forward 1'!P297,0),MAX(lgd*'3. EQ Forward 2'!P297,0)+MAX(lgd*'3. EQ Forward 1'!P297,0))</f>
        <v>3302205.0621552495</v>
      </c>
      <c r="Q325" s="48">
        <f>'3. Discount Factors'!Q297*IF(netting,MAX(lgd*'3. EQ Forward 2'!Q297+lgd*'3. EQ Forward 1'!Q297,0),MAX(lgd*'3. EQ Forward 2'!Q297,0)+MAX(lgd*'3. EQ Forward 1'!Q297,0))</f>
        <v>8045374.1685666181</v>
      </c>
      <c r="R325" s="48">
        <f>'3. Discount Factors'!R297*IF(netting,MAX(lgd*'3. EQ Forward 2'!R297+lgd*'3. EQ Forward 1'!R297,0),MAX(lgd*'3. EQ Forward 2'!R297,0)+MAX(lgd*'3. EQ Forward 1'!R297,0))</f>
        <v>12405638.854504775</v>
      </c>
      <c r="S325" s="48">
        <f>'3. Discount Factors'!S297*IF(netting,MAX(lgd*'3. EQ Forward 2'!S297+lgd*'3. EQ Forward 1'!S297,0),MAX(lgd*'3. EQ Forward 2'!S297,0)+MAX(lgd*'3. EQ Forward 1'!S297,0))</f>
        <v>13271231.602609402</v>
      </c>
      <c r="T325" s="48">
        <f>'3. Discount Factors'!T297*IF(netting,MAX(lgd*'3. EQ Forward 2'!T297+lgd*'3. EQ Forward 1'!T297,0),MAX(lgd*'3. EQ Forward 2'!T297,0)+MAX(lgd*'3. EQ Forward 1'!T297,0))</f>
        <v>15437753.56710021</v>
      </c>
      <c r="U325" s="48">
        <f>'3. Discount Factors'!U297*IF(netting,MAX(lgd*'3. EQ Forward 2'!U297+lgd*'3. EQ Forward 1'!U297,0),MAX(lgd*'3. EQ Forward 2'!U297,0)+MAX(lgd*'3. EQ Forward 1'!U297,0))</f>
        <v>15435244.681325298</v>
      </c>
      <c r="V325" s="48">
        <f>'3. Discount Factors'!V297*IF(netting,MAX(lgd*'3. EQ Forward 2'!V297+lgd*'3. EQ Forward 1'!V297,0),MAX(lgd*'3. EQ Forward 2'!V297,0)+MAX(lgd*'3. EQ Forward 1'!V297,0))</f>
        <v>15879724.490337368</v>
      </c>
      <c r="W325" s="53">
        <f>'3. Discount Factors'!W297*IF(netting,MAX(lgd*'3. EQ Forward 2'!W297+lgd*'3. EQ Forward 1'!W297,0),MAX(lgd*'3. EQ Forward 2'!W297,0)+MAX(lgd*'3. EQ Forward 1'!W297,0))</f>
        <v>20497222.27754445</v>
      </c>
    </row>
    <row r="326" spans="2:23" x14ac:dyDescent="0.35">
      <c r="B326" s="26" t="s">
        <v>294</v>
      </c>
      <c r="C326" s="52">
        <f>'3. Discount Factors'!C298*IF(netting,MAX(lgd*'3. EQ Forward 2'!C298+lgd*'3. EQ Forward 1'!C298,0),MAX(lgd*'3. EQ Forward 2'!C298,0)+MAX(lgd*'3. EQ Forward 1'!C298,0))</f>
        <v>0</v>
      </c>
      <c r="D326" s="48">
        <f>'3. Discount Factors'!D298*IF(netting,MAX(lgd*'3. EQ Forward 2'!D298+lgd*'3. EQ Forward 1'!D298,0),MAX(lgd*'3. EQ Forward 2'!D298,0)+MAX(lgd*'3. EQ Forward 1'!D298,0))</f>
        <v>0</v>
      </c>
      <c r="E326" s="48">
        <f>'3. Discount Factors'!E298*IF(netting,MAX(lgd*'3. EQ Forward 2'!E298+lgd*'3. EQ Forward 1'!E298,0),MAX(lgd*'3. EQ Forward 2'!E298,0)+MAX(lgd*'3. EQ Forward 1'!E298,0))</f>
        <v>0</v>
      </c>
      <c r="F326" s="48">
        <f>'3. Discount Factors'!F298*IF(netting,MAX(lgd*'3. EQ Forward 2'!F298+lgd*'3. EQ Forward 1'!F298,0),MAX(lgd*'3. EQ Forward 2'!F298,0)+MAX(lgd*'3. EQ Forward 1'!F298,0))</f>
        <v>0</v>
      </c>
      <c r="G326" s="48">
        <f>'3. Discount Factors'!G298*IF(netting,MAX(lgd*'3. EQ Forward 2'!G298+lgd*'3. EQ Forward 1'!G298,0),MAX(lgd*'3. EQ Forward 2'!G298,0)+MAX(lgd*'3. EQ Forward 1'!G298,0))</f>
        <v>0</v>
      </c>
      <c r="H326" s="48">
        <f>'3. Discount Factors'!H298*IF(netting,MAX(lgd*'3. EQ Forward 2'!H298+lgd*'3. EQ Forward 1'!H298,0),MAX(lgd*'3. EQ Forward 2'!H298,0)+MAX(lgd*'3. EQ Forward 1'!H298,0))</f>
        <v>0</v>
      </c>
      <c r="I326" s="48">
        <f>'3. Discount Factors'!I298*IF(netting,MAX(lgd*'3. EQ Forward 2'!I298+lgd*'3. EQ Forward 1'!I298,0),MAX(lgd*'3. EQ Forward 2'!I298,0)+MAX(lgd*'3. EQ Forward 1'!I298,0))</f>
        <v>62433.98771612061</v>
      </c>
      <c r="J326" s="48">
        <f>'3. Discount Factors'!J298*IF(netting,MAX(lgd*'3. EQ Forward 2'!J298+lgd*'3. EQ Forward 1'!J298,0),MAX(lgd*'3. EQ Forward 2'!J298,0)+MAX(lgd*'3. EQ Forward 1'!J298,0))</f>
        <v>0</v>
      </c>
      <c r="K326" s="48">
        <f>'3. Discount Factors'!K298*IF(netting,MAX(lgd*'3. EQ Forward 2'!K298+lgd*'3. EQ Forward 1'!K298,0),MAX(lgd*'3. EQ Forward 2'!K298,0)+MAX(lgd*'3. EQ Forward 1'!K298,0))</f>
        <v>0</v>
      </c>
      <c r="L326" s="48">
        <f>'3. Discount Factors'!L298*IF(netting,MAX(lgd*'3. EQ Forward 2'!L298+lgd*'3. EQ Forward 1'!L298,0),MAX(lgd*'3. EQ Forward 2'!L298,0)+MAX(lgd*'3. EQ Forward 1'!L298,0))</f>
        <v>0</v>
      </c>
      <c r="M326" s="48">
        <f>'3. Discount Factors'!M298*IF(netting,MAX(lgd*'3. EQ Forward 2'!M298+lgd*'3. EQ Forward 1'!M298,0),MAX(lgd*'3. EQ Forward 2'!M298,0)+MAX(lgd*'3. EQ Forward 1'!M298,0))</f>
        <v>0</v>
      </c>
      <c r="N326" s="48">
        <f>'3. Discount Factors'!N298*IF(netting,MAX(lgd*'3. EQ Forward 2'!N298+lgd*'3. EQ Forward 1'!N298,0),MAX(lgd*'3. EQ Forward 2'!N298,0)+MAX(lgd*'3. EQ Forward 1'!N298,0))</f>
        <v>0</v>
      </c>
      <c r="O326" s="48">
        <f>'3. Discount Factors'!O298*IF(netting,MAX(lgd*'3. EQ Forward 2'!O298+lgd*'3. EQ Forward 1'!O298,0),MAX(lgd*'3. EQ Forward 2'!O298,0)+MAX(lgd*'3. EQ Forward 1'!O298,0))</f>
        <v>0</v>
      </c>
      <c r="P326" s="48">
        <f>'3. Discount Factors'!P298*IF(netting,MAX(lgd*'3. EQ Forward 2'!P298+lgd*'3. EQ Forward 1'!P298,0),MAX(lgd*'3. EQ Forward 2'!P298,0)+MAX(lgd*'3. EQ Forward 1'!P298,0))</f>
        <v>0</v>
      </c>
      <c r="Q326" s="48">
        <f>'3. Discount Factors'!Q298*IF(netting,MAX(lgd*'3. EQ Forward 2'!Q298+lgd*'3. EQ Forward 1'!Q298,0),MAX(lgd*'3. EQ Forward 2'!Q298,0)+MAX(lgd*'3. EQ Forward 1'!Q298,0))</f>
        <v>0</v>
      </c>
      <c r="R326" s="48">
        <f>'3. Discount Factors'!R298*IF(netting,MAX(lgd*'3. EQ Forward 2'!R298+lgd*'3. EQ Forward 1'!R298,0),MAX(lgd*'3. EQ Forward 2'!R298,0)+MAX(lgd*'3. EQ Forward 1'!R298,0))</f>
        <v>0</v>
      </c>
      <c r="S326" s="48">
        <f>'3. Discount Factors'!S298*IF(netting,MAX(lgd*'3. EQ Forward 2'!S298+lgd*'3. EQ Forward 1'!S298,0),MAX(lgd*'3. EQ Forward 2'!S298,0)+MAX(lgd*'3. EQ Forward 1'!S298,0))</f>
        <v>0</v>
      </c>
      <c r="T326" s="48">
        <f>'3. Discount Factors'!T298*IF(netting,MAX(lgd*'3. EQ Forward 2'!T298+lgd*'3. EQ Forward 1'!T298,0),MAX(lgd*'3. EQ Forward 2'!T298,0)+MAX(lgd*'3. EQ Forward 1'!T298,0))</f>
        <v>0</v>
      </c>
      <c r="U326" s="48">
        <f>'3. Discount Factors'!U298*IF(netting,MAX(lgd*'3. EQ Forward 2'!U298+lgd*'3. EQ Forward 1'!U298,0),MAX(lgd*'3. EQ Forward 2'!U298,0)+MAX(lgd*'3. EQ Forward 1'!U298,0))</f>
        <v>0</v>
      </c>
      <c r="V326" s="48">
        <f>'3. Discount Factors'!V298*IF(netting,MAX(lgd*'3. EQ Forward 2'!V298+lgd*'3. EQ Forward 1'!V298,0),MAX(lgd*'3. EQ Forward 2'!V298,0)+MAX(lgd*'3. EQ Forward 1'!V298,0))</f>
        <v>0</v>
      </c>
      <c r="W326" s="53">
        <f>'3. Discount Factors'!W298*IF(netting,MAX(lgd*'3. EQ Forward 2'!W298+lgd*'3. EQ Forward 1'!W298,0),MAX(lgd*'3. EQ Forward 2'!W298,0)+MAX(lgd*'3. EQ Forward 1'!W298,0))</f>
        <v>0</v>
      </c>
    </row>
    <row r="327" spans="2:23" x14ac:dyDescent="0.35">
      <c r="B327" s="26" t="s">
        <v>295</v>
      </c>
      <c r="C327" s="52">
        <f>'3. Discount Factors'!C299*IF(netting,MAX(lgd*'3. EQ Forward 2'!C299+lgd*'3. EQ Forward 1'!C299,0),MAX(lgd*'3. EQ Forward 2'!C299,0)+MAX(lgd*'3. EQ Forward 1'!C299,0))</f>
        <v>0</v>
      </c>
      <c r="D327" s="48">
        <f>'3. Discount Factors'!D299*IF(netting,MAX(lgd*'3. EQ Forward 2'!D299+lgd*'3. EQ Forward 1'!D299,0),MAX(lgd*'3. EQ Forward 2'!D299,0)+MAX(lgd*'3. EQ Forward 1'!D299,0))</f>
        <v>0</v>
      </c>
      <c r="E327" s="48">
        <f>'3. Discount Factors'!E299*IF(netting,MAX(lgd*'3. EQ Forward 2'!E299+lgd*'3. EQ Forward 1'!E299,0),MAX(lgd*'3. EQ Forward 2'!E299,0)+MAX(lgd*'3. EQ Forward 1'!E299,0))</f>
        <v>1366360.6147833688</v>
      </c>
      <c r="F327" s="48">
        <f>'3. Discount Factors'!F299*IF(netting,MAX(lgd*'3. EQ Forward 2'!F299+lgd*'3. EQ Forward 1'!F299,0),MAX(lgd*'3. EQ Forward 2'!F299,0)+MAX(lgd*'3. EQ Forward 1'!F299,0))</f>
        <v>1826320.5159141195</v>
      </c>
      <c r="G327" s="48">
        <f>'3. Discount Factors'!G299*IF(netting,MAX(lgd*'3. EQ Forward 2'!G299+lgd*'3. EQ Forward 1'!G299,0),MAX(lgd*'3. EQ Forward 2'!G299,0)+MAX(lgd*'3. EQ Forward 1'!G299,0))</f>
        <v>5548884.5994579121</v>
      </c>
      <c r="H327" s="48">
        <f>'3. Discount Factors'!H299*IF(netting,MAX(lgd*'3. EQ Forward 2'!H299+lgd*'3. EQ Forward 1'!H299,0),MAX(lgd*'3. EQ Forward 2'!H299,0)+MAX(lgd*'3. EQ Forward 1'!H299,0))</f>
        <v>1759277.8308101709</v>
      </c>
      <c r="I327" s="48">
        <f>'3. Discount Factors'!I299*IF(netting,MAX(lgd*'3. EQ Forward 2'!I299+lgd*'3. EQ Forward 1'!I299,0),MAX(lgd*'3. EQ Forward 2'!I299,0)+MAX(lgd*'3. EQ Forward 1'!I299,0))</f>
        <v>4967266.3119051261</v>
      </c>
      <c r="J327" s="48">
        <f>'3. Discount Factors'!J299*IF(netting,MAX(lgd*'3. EQ Forward 2'!J299+lgd*'3. EQ Forward 1'!J299,0),MAX(lgd*'3. EQ Forward 2'!J299,0)+MAX(lgd*'3. EQ Forward 1'!J299,0))</f>
        <v>1561034.4648304752</v>
      </c>
      <c r="K327" s="48">
        <f>'3. Discount Factors'!K299*IF(netting,MAX(lgd*'3. EQ Forward 2'!K299+lgd*'3. EQ Forward 1'!K299,0),MAX(lgd*'3. EQ Forward 2'!K299,0)+MAX(lgd*'3. EQ Forward 1'!K299,0))</f>
        <v>664205.77017383033</v>
      </c>
      <c r="L327" s="48">
        <f>'3. Discount Factors'!L299*IF(netting,MAX(lgd*'3. EQ Forward 2'!L299+lgd*'3. EQ Forward 1'!L299,0),MAX(lgd*'3. EQ Forward 2'!L299,0)+MAX(lgd*'3. EQ Forward 1'!L299,0))</f>
        <v>13421734.893753735</v>
      </c>
      <c r="M327" s="48">
        <f>'3. Discount Factors'!M299*IF(netting,MAX(lgd*'3. EQ Forward 2'!M299+lgd*'3. EQ Forward 1'!M299,0),MAX(lgd*'3. EQ Forward 2'!M299,0)+MAX(lgd*'3. EQ Forward 1'!M299,0))</f>
        <v>11551102.884248056</v>
      </c>
      <c r="N327" s="48">
        <f>'3. Discount Factors'!N299*IF(netting,MAX(lgd*'3. EQ Forward 2'!N299+lgd*'3. EQ Forward 1'!N299,0),MAX(lgd*'3. EQ Forward 2'!N299,0)+MAX(lgd*'3. EQ Forward 1'!N299,0))</f>
        <v>25439377.363968592</v>
      </c>
      <c r="O327" s="48">
        <f>'3. Discount Factors'!O299*IF(netting,MAX(lgd*'3. EQ Forward 2'!O299+lgd*'3. EQ Forward 1'!O299,0),MAX(lgd*'3. EQ Forward 2'!O299,0)+MAX(lgd*'3. EQ Forward 1'!O299,0))</f>
        <v>36027054.501320742</v>
      </c>
      <c r="P327" s="48">
        <f>'3. Discount Factors'!P299*IF(netting,MAX(lgd*'3. EQ Forward 2'!P299+lgd*'3. EQ Forward 1'!P299,0),MAX(lgd*'3. EQ Forward 2'!P299,0)+MAX(lgd*'3. EQ Forward 1'!P299,0))</f>
        <v>39296578.497169755</v>
      </c>
      <c r="Q327" s="48">
        <f>'3. Discount Factors'!Q299*IF(netting,MAX(lgd*'3. EQ Forward 2'!Q299+lgd*'3. EQ Forward 1'!Q299,0),MAX(lgd*'3. EQ Forward 2'!Q299,0)+MAX(lgd*'3. EQ Forward 1'!Q299,0))</f>
        <v>31055987.375280712</v>
      </c>
      <c r="R327" s="48">
        <f>'3. Discount Factors'!R299*IF(netting,MAX(lgd*'3. EQ Forward 2'!R299+lgd*'3. EQ Forward 1'!R299,0),MAX(lgd*'3. EQ Forward 2'!R299,0)+MAX(lgd*'3. EQ Forward 1'!R299,0))</f>
        <v>24767069.606058769</v>
      </c>
      <c r="S327" s="48">
        <f>'3. Discount Factors'!S299*IF(netting,MAX(lgd*'3. EQ Forward 2'!S299+lgd*'3. EQ Forward 1'!S299,0),MAX(lgd*'3. EQ Forward 2'!S299,0)+MAX(lgd*'3. EQ Forward 1'!S299,0))</f>
        <v>27930577.575639725</v>
      </c>
      <c r="T327" s="48">
        <f>'3. Discount Factors'!T299*IF(netting,MAX(lgd*'3. EQ Forward 2'!T299+lgd*'3. EQ Forward 1'!T299,0),MAX(lgd*'3. EQ Forward 2'!T299,0)+MAX(lgd*'3. EQ Forward 1'!T299,0))</f>
        <v>36844103.092667453</v>
      </c>
      <c r="U327" s="48">
        <f>'3. Discount Factors'!U299*IF(netting,MAX(lgd*'3. EQ Forward 2'!U299+lgd*'3. EQ Forward 1'!U299,0),MAX(lgd*'3. EQ Forward 2'!U299,0)+MAX(lgd*'3. EQ Forward 1'!U299,0))</f>
        <v>31686579.48264318</v>
      </c>
      <c r="V327" s="48">
        <f>'3. Discount Factors'!V299*IF(netting,MAX(lgd*'3. EQ Forward 2'!V299+lgd*'3. EQ Forward 1'!V299,0),MAX(lgd*'3. EQ Forward 2'!V299,0)+MAX(lgd*'3. EQ Forward 1'!V299,0))</f>
        <v>36434474.49002295</v>
      </c>
      <c r="W327" s="53">
        <f>'3. Discount Factors'!W299*IF(netting,MAX(lgd*'3. EQ Forward 2'!W299+lgd*'3. EQ Forward 1'!W299,0),MAX(lgd*'3. EQ Forward 2'!W299,0)+MAX(lgd*'3. EQ Forward 1'!W299,0))</f>
        <v>26330669.600363169</v>
      </c>
    </row>
    <row r="328" spans="2:23" x14ac:dyDescent="0.35">
      <c r="B328" s="26" t="s">
        <v>296</v>
      </c>
      <c r="C328" s="52">
        <f>'3. Discount Factors'!C300*IF(netting,MAX(lgd*'3. EQ Forward 2'!C300+lgd*'3. EQ Forward 1'!C300,0),MAX(lgd*'3. EQ Forward 2'!C300,0)+MAX(lgd*'3. EQ Forward 1'!C300,0))</f>
        <v>0</v>
      </c>
      <c r="D328" s="48">
        <f>'3. Discount Factors'!D300*IF(netting,MAX(lgd*'3. EQ Forward 2'!D300+lgd*'3. EQ Forward 1'!D300,0),MAX(lgd*'3. EQ Forward 2'!D300,0)+MAX(lgd*'3. EQ Forward 1'!D300,0))</f>
        <v>2072219.7084301061</v>
      </c>
      <c r="E328" s="48">
        <f>'3. Discount Factors'!E300*IF(netting,MAX(lgd*'3. EQ Forward 2'!E300+lgd*'3. EQ Forward 1'!E300,0),MAX(lgd*'3. EQ Forward 2'!E300,0)+MAX(lgd*'3. EQ Forward 1'!E300,0))</f>
        <v>3048646.9562975862</v>
      </c>
      <c r="F328" s="48">
        <f>'3. Discount Factors'!F300*IF(netting,MAX(lgd*'3. EQ Forward 2'!F300+lgd*'3. EQ Forward 1'!F300,0),MAX(lgd*'3. EQ Forward 2'!F300,0)+MAX(lgd*'3. EQ Forward 1'!F300,0))</f>
        <v>0</v>
      </c>
      <c r="G328" s="48">
        <f>'3. Discount Factors'!G300*IF(netting,MAX(lgd*'3. EQ Forward 2'!G300+lgd*'3. EQ Forward 1'!G300,0),MAX(lgd*'3. EQ Forward 2'!G300,0)+MAX(lgd*'3. EQ Forward 1'!G300,0))</f>
        <v>0</v>
      </c>
      <c r="H328" s="48">
        <f>'3. Discount Factors'!H300*IF(netting,MAX(lgd*'3. EQ Forward 2'!H300+lgd*'3. EQ Forward 1'!H300,0),MAX(lgd*'3. EQ Forward 2'!H300,0)+MAX(lgd*'3. EQ Forward 1'!H300,0))</f>
        <v>0</v>
      </c>
      <c r="I328" s="48">
        <f>'3. Discount Factors'!I300*IF(netting,MAX(lgd*'3. EQ Forward 2'!I300+lgd*'3. EQ Forward 1'!I300,0),MAX(lgd*'3. EQ Forward 2'!I300,0)+MAX(lgd*'3. EQ Forward 1'!I300,0))</f>
        <v>0</v>
      </c>
      <c r="J328" s="48">
        <f>'3. Discount Factors'!J300*IF(netting,MAX(lgd*'3. EQ Forward 2'!J300+lgd*'3. EQ Forward 1'!J300,0),MAX(lgd*'3. EQ Forward 2'!J300,0)+MAX(lgd*'3. EQ Forward 1'!J300,0))</f>
        <v>0</v>
      </c>
      <c r="K328" s="48">
        <f>'3. Discount Factors'!K300*IF(netting,MAX(lgd*'3. EQ Forward 2'!K300+lgd*'3. EQ Forward 1'!K300,0),MAX(lgd*'3. EQ Forward 2'!K300,0)+MAX(lgd*'3. EQ Forward 1'!K300,0))</f>
        <v>0</v>
      </c>
      <c r="L328" s="48">
        <f>'3. Discount Factors'!L300*IF(netting,MAX(lgd*'3. EQ Forward 2'!L300+lgd*'3. EQ Forward 1'!L300,0),MAX(lgd*'3. EQ Forward 2'!L300,0)+MAX(lgd*'3. EQ Forward 1'!L300,0))</f>
        <v>0</v>
      </c>
      <c r="M328" s="48">
        <f>'3. Discount Factors'!M300*IF(netting,MAX(lgd*'3. EQ Forward 2'!M300+lgd*'3. EQ Forward 1'!M300,0),MAX(lgd*'3. EQ Forward 2'!M300,0)+MAX(lgd*'3. EQ Forward 1'!M300,0))</f>
        <v>0</v>
      </c>
      <c r="N328" s="48">
        <f>'3. Discount Factors'!N300*IF(netting,MAX(lgd*'3. EQ Forward 2'!N300+lgd*'3. EQ Forward 1'!N300,0),MAX(lgd*'3. EQ Forward 2'!N300,0)+MAX(lgd*'3. EQ Forward 1'!N300,0))</f>
        <v>0</v>
      </c>
      <c r="O328" s="48">
        <f>'3. Discount Factors'!O300*IF(netting,MAX(lgd*'3. EQ Forward 2'!O300+lgd*'3. EQ Forward 1'!O300,0),MAX(lgd*'3. EQ Forward 2'!O300,0)+MAX(lgd*'3. EQ Forward 1'!O300,0))</f>
        <v>0</v>
      </c>
      <c r="P328" s="48">
        <f>'3. Discount Factors'!P300*IF(netting,MAX(lgd*'3. EQ Forward 2'!P300+lgd*'3. EQ Forward 1'!P300,0),MAX(lgd*'3. EQ Forward 2'!P300,0)+MAX(lgd*'3. EQ Forward 1'!P300,0))</f>
        <v>0</v>
      </c>
      <c r="Q328" s="48">
        <f>'3. Discount Factors'!Q300*IF(netting,MAX(lgd*'3. EQ Forward 2'!Q300+lgd*'3. EQ Forward 1'!Q300,0),MAX(lgd*'3. EQ Forward 2'!Q300,0)+MAX(lgd*'3. EQ Forward 1'!Q300,0))</f>
        <v>0</v>
      </c>
      <c r="R328" s="48">
        <f>'3. Discount Factors'!R300*IF(netting,MAX(lgd*'3. EQ Forward 2'!R300+lgd*'3. EQ Forward 1'!R300,0),MAX(lgd*'3. EQ Forward 2'!R300,0)+MAX(lgd*'3. EQ Forward 1'!R300,0))</f>
        <v>0</v>
      </c>
      <c r="S328" s="48">
        <f>'3. Discount Factors'!S300*IF(netting,MAX(lgd*'3. EQ Forward 2'!S300+lgd*'3. EQ Forward 1'!S300,0),MAX(lgd*'3. EQ Forward 2'!S300,0)+MAX(lgd*'3. EQ Forward 1'!S300,0))</f>
        <v>0</v>
      </c>
      <c r="T328" s="48">
        <f>'3. Discount Factors'!T300*IF(netting,MAX(lgd*'3. EQ Forward 2'!T300+lgd*'3. EQ Forward 1'!T300,0),MAX(lgd*'3. EQ Forward 2'!T300,0)+MAX(lgd*'3. EQ Forward 1'!T300,0))</f>
        <v>0</v>
      </c>
      <c r="U328" s="48">
        <f>'3. Discount Factors'!U300*IF(netting,MAX(lgd*'3. EQ Forward 2'!U300+lgd*'3. EQ Forward 1'!U300,0),MAX(lgd*'3. EQ Forward 2'!U300,0)+MAX(lgd*'3. EQ Forward 1'!U300,0))</f>
        <v>1181174.0217536667</v>
      </c>
      <c r="V328" s="48">
        <f>'3. Discount Factors'!V300*IF(netting,MAX(lgd*'3. EQ Forward 2'!V300+lgd*'3. EQ Forward 1'!V300,0),MAX(lgd*'3. EQ Forward 2'!V300,0)+MAX(lgd*'3. EQ Forward 1'!V300,0))</f>
        <v>11476848.93230061</v>
      </c>
      <c r="W328" s="53">
        <f>'3. Discount Factors'!W300*IF(netting,MAX(lgd*'3. EQ Forward 2'!W300+lgd*'3. EQ Forward 1'!W300,0),MAX(lgd*'3. EQ Forward 2'!W300,0)+MAX(lgd*'3. EQ Forward 1'!W300,0))</f>
        <v>14825844.253385765</v>
      </c>
    </row>
    <row r="329" spans="2:23" x14ac:dyDescent="0.35">
      <c r="B329" s="26" t="s">
        <v>297</v>
      </c>
      <c r="C329" s="52">
        <f>'3. Discount Factors'!C301*IF(netting,MAX(lgd*'3. EQ Forward 2'!C301+lgd*'3. EQ Forward 1'!C301,0),MAX(lgd*'3. EQ Forward 2'!C301,0)+MAX(lgd*'3. EQ Forward 1'!C301,0))</f>
        <v>0</v>
      </c>
      <c r="D329" s="48">
        <f>'3. Discount Factors'!D301*IF(netting,MAX(lgd*'3. EQ Forward 2'!D301+lgd*'3. EQ Forward 1'!D301,0),MAX(lgd*'3. EQ Forward 2'!D301,0)+MAX(lgd*'3. EQ Forward 1'!D301,0))</f>
        <v>5524341.1577613112</v>
      </c>
      <c r="E329" s="48">
        <f>'3. Discount Factors'!E301*IF(netting,MAX(lgd*'3. EQ Forward 2'!E301+lgd*'3. EQ Forward 1'!E301,0),MAX(lgd*'3. EQ Forward 2'!E301,0)+MAX(lgd*'3. EQ Forward 1'!E301,0))</f>
        <v>0</v>
      </c>
      <c r="F329" s="48">
        <f>'3. Discount Factors'!F301*IF(netting,MAX(lgd*'3. EQ Forward 2'!F301+lgd*'3. EQ Forward 1'!F301,0),MAX(lgd*'3. EQ Forward 2'!F301,0)+MAX(lgd*'3. EQ Forward 1'!F301,0))</f>
        <v>6415811.0469422676</v>
      </c>
      <c r="G329" s="48">
        <f>'3. Discount Factors'!G301*IF(netting,MAX(lgd*'3. EQ Forward 2'!G301+lgd*'3. EQ Forward 1'!G301,0),MAX(lgd*'3. EQ Forward 2'!G301,0)+MAX(lgd*'3. EQ Forward 1'!G301,0))</f>
        <v>5441789.159124501</v>
      </c>
      <c r="H329" s="48">
        <f>'3. Discount Factors'!H301*IF(netting,MAX(lgd*'3. EQ Forward 2'!H301+lgd*'3. EQ Forward 1'!H301,0),MAX(lgd*'3. EQ Forward 2'!H301,0)+MAX(lgd*'3. EQ Forward 1'!H301,0))</f>
        <v>5870682.254350164</v>
      </c>
      <c r="I329" s="48">
        <f>'3. Discount Factors'!I301*IF(netting,MAX(lgd*'3. EQ Forward 2'!I301+lgd*'3. EQ Forward 1'!I301,0),MAX(lgd*'3. EQ Forward 2'!I301,0)+MAX(lgd*'3. EQ Forward 1'!I301,0))</f>
        <v>10013592.233768394</v>
      </c>
      <c r="J329" s="48">
        <f>'3. Discount Factors'!J301*IF(netting,MAX(lgd*'3. EQ Forward 2'!J301+lgd*'3. EQ Forward 1'!J301,0),MAX(lgd*'3. EQ Forward 2'!J301,0)+MAX(lgd*'3. EQ Forward 1'!J301,0))</f>
        <v>19701801.90081235</v>
      </c>
      <c r="K329" s="48">
        <f>'3. Discount Factors'!K301*IF(netting,MAX(lgd*'3. EQ Forward 2'!K301+lgd*'3. EQ Forward 1'!K301,0),MAX(lgd*'3. EQ Forward 2'!K301,0)+MAX(lgd*'3. EQ Forward 1'!K301,0))</f>
        <v>12420993.527370455</v>
      </c>
      <c r="L329" s="48">
        <f>'3. Discount Factors'!L301*IF(netting,MAX(lgd*'3. EQ Forward 2'!L301+lgd*'3. EQ Forward 1'!L301,0),MAX(lgd*'3. EQ Forward 2'!L301,0)+MAX(lgd*'3. EQ Forward 1'!L301,0))</f>
        <v>6195693.2943230392</v>
      </c>
      <c r="M329" s="48">
        <f>'3. Discount Factors'!M301*IF(netting,MAX(lgd*'3. EQ Forward 2'!M301+lgd*'3. EQ Forward 1'!M301,0),MAX(lgd*'3. EQ Forward 2'!M301,0)+MAX(lgd*'3. EQ Forward 1'!M301,0))</f>
        <v>6560948.066273205</v>
      </c>
      <c r="N329" s="48">
        <f>'3. Discount Factors'!N301*IF(netting,MAX(lgd*'3. EQ Forward 2'!N301+lgd*'3. EQ Forward 1'!N301,0),MAX(lgd*'3. EQ Forward 2'!N301,0)+MAX(lgd*'3. EQ Forward 1'!N301,0))</f>
        <v>8742368.4979353584</v>
      </c>
      <c r="O329" s="48">
        <f>'3. Discount Factors'!O301*IF(netting,MAX(lgd*'3. EQ Forward 2'!O301+lgd*'3. EQ Forward 1'!O301,0),MAX(lgd*'3. EQ Forward 2'!O301,0)+MAX(lgd*'3. EQ Forward 1'!O301,0))</f>
        <v>6061399.7158123534</v>
      </c>
      <c r="P329" s="48">
        <f>'3. Discount Factors'!P301*IF(netting,MAX(lgd*'3. EQ Forward 2'!P301+lgd*'3. EQ Forward 1'!P301,0),MAX(lgd*'3. EQ Forward 2'!P301,0)+MAX(lgd*'3. EQ Forward 1'!P301,0))</f>
        <v>1842700.3883308594</v>
      </c>
      <c r="Q329" s="48">
        <f>'3. Discount Factors'!Q301*IF(netting,MAX(lgd*'3. EQ Forward 2'!Q301+lgd*'3. EQ Forward 1'!Q301,0),MAX(lgd*'3. EQ Forward 2'!Q301,0)+MAX(lgd*'3. EQ Forward 1'!Q301,0))</f>
        <v>3596261.8692355934</v>
      </c>
      <c r="R329" s="48">
        <f>'3. Discount Factors'!R301*IF(netting,MAX(lgd*'3. EQ Forward 2'!R301+lgd*'3. EQ Forward 1'!R301,0),MAX(lgd*'3. EQ Forward 2'!R301,0)+MAX(lgd*'3. EQ Forward 1'!R301,0))</f>
        <v>7300963.8480273858</v>
      </c>
      <c r="S329" s="48">
        <f>'3. Discount Factors'!S301*IF(netting,MAX(lgd*'3. EQ Forward 2'!S301+lgd*'3. EQ Forward 1'!S301,0),MAX(lgd*'3. EQ Forward 2'!S301,0)+MAX(lgd*'3. EQ Forward 1'!S301,0))</f>
        <v>3537057.3295172299</v>
      </c>
      <c r="T329" s="48">
        <f>'3. Discount Factors'!T301*IF(netting,MAX(lgd*'3. EQ Forward 2'!T301+lgd*'3. EQ Forward 1'!T301,0),MAX(lgd*'3. EQ Forward 2'!T301,0)+MAX(lgd*'3. EQ Forward 1'!T301,0))</f>
        <v>2108759.3539784318</v>
      </c>
      <c r="U329" s="48">
        <f>'3. Discount Factors'!U301*IF(netting,MAX(lgd*'3. EQ Forward 2'!U301+lgd*'3. EQ Forward 1'!U301,0),MAX(lgd*'3. EQ Forward 2'!U301,0)+MAX(lgd*'3. EQ Forward 1'!U301,0))</f>
        <v>0</v>
      </c>
      <c r="V329" s="48">
        <f>'3. Discount Factors'!V301*IF(netting,MAX(lgd*'3. EQ Forward 2'!V301+lgd*'3. EQ Forward 1'!V301,0),MAX(lgd*'3. EQ Forward 2'!V301,0)+MAX(lgd*'3. EQ Forward 1'!V301,0))</f>
        <v>0</v>
      </c>
      <c r="W329" s="53">
        <f>'3. Discount Factors'!W301*IF(netting,MAX(lgd*'3. EQ Forward 2'!W301+lgd*'3. EQ Forward 1'!W301,0),MAX(lgd*'3. EQ Forward 2'!W301,0)+MAX(lgd*'3. EQ Forward 1'!W301,0))</f>
        <v>1613248.8809803207</v>
      </c>
    </row>
    <row r="330" spans="2:23" x14ac:dyDescent="0.35">
      <c r="B330" s="26" t="s">
        <v>298</v>
      </c>
      <c r="C330" s="52">
        <f>'3. Discount Factors'!C302*IF(netting,MAX(lgd*'3. EQ Forward 2'!C302+lgd*'3. EQ Forward 1'!C302,0),MAX(lgd*'3. EQ Forward 2'!C302,0)+MAX(lgd*'3. EQ Forward 1'!C302,0))</f>
        <v>0</v>
      </c>
      <c r="D330" s="48">
        <f>'3. Discount Factors'!D302*IF(netting,MAX(lgd*'3. EQ Forward 2'!D302+lgd*'3. EQ Forward 1'!D302,0),MAX(lgd*'3. EQ Forward 2'!D302,0)+MAX(lgd*'3. EQ Forward 1'!D302,0))</f>
        <v>0</v>
      </c>
      <c r="E330" s="48">
        <f>'3. Discount Factors'!E302*IF(netting,MAX(lgd*'3. EQ Forward 2'!E302+lgd*'3. EQ Forward 1'!E302,0),MAX(lgd*'3. EQ Forward 2'!E302,0)+MAX(lgd*'3. EQ Forward 1'!E302,0))</f>
        <v>1151568.9791602946</v>
      </c>
      <c r="F330" s="48">
        <f>'3. Discount Factors'!F302*IF(netting,MAX(lgd*'3. EQ Forward 2'!F302+lgd*'3. EQ Forward 1'!F302,0),MAX(lgd*'3. EQ Forward 2'!F302,0)+MAX(lgd*'3. EQ Forward 1'!F302,0))</f>
        <v>0</v>
      </c>
      <c r="G330" s="48">
        <f>'3. Discount Factors'!G302*IF(netting,MAX(lgd*'3. EQ Forward 2'!G302+lgd*'3. EQ Forward 1'!G302,0),MAX(lgd*'3. EQ Forward 2'!G302,0)+MAX(lgd*'3. EQ Forward 1'!G302,0))</f>
        <v>0</v>
      </c>
      <c r="H330" s="48">
        <f>'3. Discount Factors'!H302*IF(netting,MAX(lgd*'3. EQ Forward 2'!H302+lgd*'3. EQ Forward 1'!H302,0),MAX(lgd*'3. EQ Forward 2'!H302,0)+MAX(lgd*'3. EQ Forward 1'!H302,0))</f>
        <v>0</v>
      </c>
      <c r="I330" s="48">
        <f>'3. Discount Factors'!I302*IF(netting,MAX(lgd*'3. EQ Forward 2'!I302+lgd*'3. EQ Forward 1'!I302,0),MAX(lgd*'3. EQ Forward 2'!I302,0)+MAX(lgd*'3. EQ Forward 1'!I302,0))</f>
        <v>0</v>
      </c>
      <c r="J330" s="48">
        <f>'3. Discount Factors'!J302*IF(netting,MAX(lgd*'3. EQ Forward 2'!J302+lgd*'3. EQ Forward 1'!J302,0),MAX(lgd*'3. EQ Forward 2'!J302,0)+MAX(lgd*'3. EQ Forward 1'!J302,0))</f>
        <v>3155718.3134729089</v>
      </c>
      <c r="K330" s="48">
        <f>'3. Discount Factors'!K302*IF(netting,MAX(lgd*'3. EQ Forward 2'!K302+lgd*'3. EQ Forward 1'!K302,0),MAX(lgd*'3. EQ Forward 2'!K302,0)+MAX(lgd*'3. EQ Forward 1'!K302,0))</f>
        <v>11617334.428066101</v>
      </c>
      <c r="L330" s="48">
        <f>'3. Discount Factors'!L302*IF(netting,MAX(lgd*'3. EQ Forward 2'!L302+lgd*'3. EQ Forward 1'!L302,0),MAX(lgd*'3. EQ Forward 2'!L302,0)+MAX(lgd*'3. EQ Forward 1'!L302,0))</f>
        <v>23501015.906071749</v>
      </c>
      <c r="M330" s="48">
        <f>'3. Discount Factors'!M302*IF(netting,MAX(lgd*'3. EQ Forward 2'!M302+lgd*'3. EQ Forward 1'!M302,0),MAX(lgd*'3. EQ Forward 2'!M302,0)+MAX(lgd*'3. EQ Forward 1'!M302,0))</f>
        <v>28981594.332053956</v>
      </c>
      <c r="N330" s="48">
        <f>'3. Discount Factors'!N302*IF(netting,MAX(lgd*'3. EQ Forward 2'!N302+lgd*'3. EQ Forward 1'!N302,0),MAX(lgd*'3. EQ Forward 2'!N302,0)+MAX(lgd*'3. EQ Forward 1'!N302,0))</f>
        <v>30275966.814769521</v>
      </c>
      <c r="O330" s="48">
        <f>'3. Discount Factors'!O302*IF(netting,MAX(lgd*'3. EQ Forward 2'!O302+lgd*'3. EQ Forward 1'!O302,0),MAX(lgd*'3. EQ Forward 2'!O302,0)+MAX(lgd*'3. EQ Forward 1'!O302,0))</f>
        <v>18684416.961996142</v>
      </c>
      <c r="P330" s="48">
        <f>'3. Discount Factors'!P302*IF(netting,MAX(lgd*'3. EQ Forward 2'!P302+lgd*'3. EQ Forward 1'!P302,0),MAX(lgd*'3. EQ Forward 2'!P302,0)+MAX(lgd*'3. EQ Forward 1'!P302,0))</f>
        <v>11266138.616724465</v>
      </c>
      <c r="Q330" s="48">
        <f>'3. Discount Factors'!Q302*IF(netting,MAX(lgd*'3. EQ Forward 2'!Q302+lgd*'3. EQ Forward 1'!Q302,0),MAX(lgd*'3. EQ Forward 2'!Q302,0)+MAX(lgd*'3. EQ Forward 1'!Q302,0))</f>
        <v>22858174.033868302</v>
      </c>
      <c r="R330" s="48">
        <f>'3. Discount Factors'!R302*IF(netting,MAX(lgd*'3. EQ Forward 2'!R302+lgd*'3. EQ Forward 1'!R302,0),MAX(lgd*'3. EQ Forward 2'!R302,0)+MAX(lgd*'3. EQ Forward 1'!R302,0))</f>
        <v>17270494.034371145</v>
      </c>
      <c r="S330" s="48">
        <f>'3. Discount Factors'!S302*IF(netting,MAX(lgd*'3. EQ Forward 2'!S302+lgd*'3. EQ Forward 1'!S302,0),MAX(lgd*'3. EQ Forward 2'!S302,0)+MAX(lgd*'3. EQ Forward 1'!S302,0))</f>
        <v>25042408.425516922</v>
      </c>
      <c r="T330" s="48">
        <f>'3. Discount Factors'!T302*IF(netting,MAX(lgd*'3. EQ Forward 2'!T302+lgd*'3. EQ Forward 1'!T302,0),MAX(lgd*'3. EQ Forward 2'!T302,0)+MAX(lgd*'3. EQ Forward 1'!T302,0))</f>
        <v>32129868.722915921</v>
      </c>
      <c r="U330" s="48">
        <f>'3. Discount Factors'!U302*IF(netting,MAX(lgd*'3. EQ Forward 2'!U302+lgd*'3. EQ Forward 1'!U302,0),MAX(lgd*'3. EQ Forward 2'!U302,0)+MAX(lgd*'3. EQ Forward 1'!U302,0))</f>
        <v>27643919.605985094</v>
      </c>
      <c r="V330" s="48">
        <f>'3. Discount Factors'!V302*IF(netting,MAX(lgd*'3. EQ Forward 2'!V302+lgd*'3. EQ Forward 1'!V302,0),MAX(lgd*'3. EQ Forward 2'!V302,0)+MAX(lgd*'3. EQ Forward 1'!V302,0))</f>
        <v>36975965.768562123</v>
      </c>
      <c r="W330" s="53">
        <f>'3. Discount Factors'!W302*IF(netting,MAX(lgd*'3. EQ Forward 2'!W302+lgd*'3. EQ Forward 1'!W302,0),MAX(lgd*'3. EQ Forward 2'!W302,0)+MAX(lgd*'3. EQ Forward 1'!W302,0))</f>
        <v>47939074.797837615</v>
      </c>
    </row>
    <row r="331" spans="2:23" x14ac:dyDescent="0.35">
      <c r="B331" s="26" t="s">
        <v>299</v>
      </c>
      <c r="C331" s="52">
        <f>'3. Discount Factors'!C303*IF(netting,MAX(lgd*'3. EQ Forward 2'!C303+lgd*'3. EQ Forward 1'!C303,0),MAX(lgd*'3. EQ Forward 2'!C303,0)+MAX(lgd*'3. EQ Forward 1'!C303,0))</f>
        <v>0</v>
      </c>
      <c r="D331" s="48">
        <f>'3. Discount Factors'!D303*IF(netting,MAX(lgd*'3. EQ Forward 2'!D303+lgd*'3. EQ Forward 1'!D303,0),MAX(lgd*'3. EQ Forward 2'!D303,0)+MAX(lgd*'3. EQ Forward 1'!D303,0))</f>
        <v>1178741.5331539309</v>
      </c>
      <c r="E331" s="48">
        <f>'3. Discount Factors'!E303*IF(netting,MAX(lgd*'3. EQ Forward 2'!E303+lgd*'3. EQ Forward 1'!E303,0),MAX(lgd*'3. EQ Forward 2'!E303,0)+MAX(lgd*'3. EQ Forward 1'!E303,0))</f>
        <v>3141454.3229265753</v>
      </c>
      <c r="F331" s="48">
        <f>'3. Discount Factors'!F303*IF(netting,MAX(lgd*'3. EQ Forward 2'!F303+lgd*'3. EQ Forward 1'!F303,0),MAX(lgd*'3. EQ Forward 2'!F303,0)+MAX(lgd*'3. EQ Forward 1'!F303,0))</f>
        <v>790080.44597561471</v>
      </c>
      <c r="G331" s="48">
        <f>'3. Discount Factors'!G303*IF(netting,MAX(lgd*'3. EQ Forward 2'!G303+lgd*'3. EQ Forward 1'!G303,0),MAX(lgd*'3. EQ Forward 2'!G303,0)+MAX(lgd*'3. EQ Forward 1'!G303,0))</f>
        <v>5175833.5327121457</v>
      </c>
      <c r="H331" s="48">
        <f>'3. Discount Factors'!H303*IF(netting,MAX(lgd*'3. EQ Forward 2'!H303+lgd*'3. EQ Forward 1'!H303,0),MAX(lgd*'3. EQ Forward 2'!H303,0)+MAX(lgd*'3. EQ Forward 1'!H303,0))</f>
        <v>10857403.747900043</v>
      </c>
      <c r="I331" s="48">
        <f>'3. Discount Factors'!I303*IF(netting,MAX(lgd*'3. EQ Forward 2'!I303+lgd*'3. EQ Forward 1'!I303,0),MAX(lgd*'3. EQ Forward 2'!I303,0)+MAX(lgd*'3. EQ Forward 1'!I303,0))</f>
        <v>13146994.302157711</v>
      </c>
      <c r="J331" s="48">
        <f>'3. Discount Factors'!J303*IF(netting,MAX(lgd*'3. EQ Forward 2'!J303+lgd*'3. EQ Forward 1'!J303,0),MAX(lgd*'3. EQ Forward 2'!J303,0)+MAX(lgd*'3. EQ Forward 1'!J303,0))</f>
        <v>7813276.8288691305</v>
      </c>
      <c r="K331" s="48">
        <f>'3. Discount Factors'!K303*IF(netting,MAX(lgd*'3. EQ Forward 2'!K303+lgd*'3. EQ Forward 1'!K303,0),MAX(lgd*'3. EQ Forward 2'!K303,0)+MAX(lgd*'3. EQ Forward 1'!K303,0))</f>
        <v>12400613.320320729</v>
      </c>
      <c r="L331" s="48">
        <f>'3. Discount Factors'!L303*IF(netting,MAX(lgd*'3. EQ Forward 2'!L303+lgd*'3. EQ Forward 1'!L303,0),MAX(lgd*'3. EQ Forward 2'!L303,0)+MAX(lgd*'3. EQ Forward 1'!L303,0))</f>
        <v>17444160.027286272</v>
      </c>
      <c r="M331" s="48">
        <f>'3. Discount Factors'!M303*IF(netting,MAX(lgd*'3. EQ Forward 2'!M303+lgd*'3. EQ Forward 1'!M303,0),MAX(lgd*'3. EQ Forward 2'!M303,0)+MAX(lgd*'3. EQ Forward 1'!M303,0))</f>
        <v>13616702.298193768</v>
      </c>
      <c r="N331" s="48">
        <f>'3. Discount Factors'!N303*IF(netting,MAX(lgd*'3. EQ Forward 2'!N303+lgd*'3. EQ Forward 1'!N303,0),MAX(lgd*'3. EQ Forward 2'!N303,0)+MAX(lgd*'3. EQ Forward 1'!N303,0))</f>
        <v>21661785.046722058</v>
      </c>
      <c r="O331" s="48">
        <f>'3. Discount Factors'!O303*IF(netting,MAX(lgd*'3. EQ Forward 2'!O303+lgd*'3. EQ Forward 1'!O303,0),MAX(lgd*'3. EQ Forward 2'!O303,0)+MAX(lgd*'3. EQ Forward 1'!O303,0))</f>
        <v>13471895.177420706</v>
      </c>
      <c r="P331" s="48">
        <f>'3. Discount Factors'!P303*IF(netting,MAX(lgd*'3. EQ Forward 2'!P303+lgd*'3. EQ Forward 1'!P303,0),MAX(lgd*'3. EQ Forward 2'!P303,0)+MAX(lgd*'3. EQ Forward 1'!P303,0))</f>
        <v>12599503.902363135</v>
      </c>
      <c r="Q331" s="48">
        <f>'3. Discount Factors'!Q303*IF(netting,MAX(lgd*'3. EQ Forward 2'!Q303+lgd*'3. EQ Forward 1'!Q303,0),MAX(lgd*'3. EQ Forward 2'!Q303,0)+MAX(lgd*'3. EQ Forward 1'!Q303,0))</f>
        <v>11715791.682687061</v>
      </c>
      <c r="R331" s="48">
        <f>'3. Discount Factors'!R303*IF(netting,MAX(lgd*'3. EQ Forward 2'!R303+lgd*'3. EQ Forward 1'!R303,0),MAX(lgd*'3. EQ Forward 2'!R303,0)+MAX(lgd*'3. EQ Forward 1'!R303,0))</f>
        <v>9632485.478054259</v>
      </c>
      <c r="S331" s="48">
        <f>'3. Discount Factors'!S303*IF(netting,MAX(lgd*'3. EQ Forward 2'!S303+lgd*'3. EQ Forward 1'!S303,0),MAX(lgd*'3. EQ Forward 2'!S303,0)+MAX(lgd*'3. EQ Forward 1'!S303,0))</f>
        <v>17567982.325746745</v>
      </c>
      <c r="T331" s="48">
        <f>'3. Discount Factors'!T303*IF(netting,MAX(lgd*'3. EQ Forward 2'!T303+lgd*'3. EQ Forward 1'!T303,0),MAX(lgd*'3. EQ Forward 2'!T303,0)+MAX(lgd*'3. EQ Forward 1'!T303,0))</f>
        <v>24234345.767091632</v>
      </c>
      <c r="U331" s="48">
        <f>'3. Discount Factors'!U303*IF(netting,MAX(lgd*'3. EQ Forward 2'!U303+lgd*'3. EQ Forward 1'!U303,0),MAX(lgd*'3. EQ Forward 2'!U303,0)+MAX(lgd*'3. EQ Forward 1'!U303,0))</f>
        <v>19183587.675399818</v>
      </c>
      <c r="V331" s="48">
        <f>'3. Discount Factors'!V303*IF(netting,MAX(lgd*'3. EQ Forward 2'!V303+lgd*'3. EQ Forward 1'!V303,0),MAX(lgd*'3. EQ Forward 2'!V303,0)+MAX(lgd*'3. EQ Forward 1'!V303,0))</f>
        <v>14247819.366361555</v>
      </c>
      <c r="W331" s="53">
        <f>'3. Discount Factors'!W303*IF(netting,MAX(lgd*'3. EQ Forward 2'!W303+lgd*'3. EQ Forward 1'!W303,0),MAX(lgd*'3. EQ Forward 2'!W303,0)+MAX(lgd*'3. EQ Forward 1'!W303,0))</f>
        <v>14367659.526562961</v>
      </c>
    </row>
    <row r="332" spans="2:23" x14ac:dyDescent="0.35">
      <c r="B332" s="26" t="s">
        <v>300</v>
      </c>
      <c r="C332" s="52">
        <f>'3. Discount Factors'!C304*IF(netting,MAX(lgd*'3. EQ Forward 2'!C304+lgd*'3. EQ Forward 1'!C304,0),MAX(lgd*'3. EQ Forward 2'!C304,0)+MAX(lgd*'3. EQ Forward 1'!C304,0))</f>
        <v>0</v>
      </c>
      <c r="D332" s="48">
        <f>'3. Discount Factors'!D304*IF(netting,MAX(lgd*'3. EQ Forward 2'!D304+lgd*'3. EQ Forward 1'!D304,0),MAX(lgd*'3. EQ Forward 2'!D304,0)+MAX(lgd*'3. EQ Forward 1'!D304,0))</f>
        <v>6688845.747363748</v>
      </c>
      <c r="E332" s="48">
        <f>'3. Discount Factors'!E304*IF(netting,MAX(lgd*'3. EQ Forward 2'!E304+lgd*'3. EQ Forward 1'!E304,0),MAX(lgd*'3. EQ Forward 2'!E304,0)+MAX(lgd*'3. EQ Forward 1'!E304,0))</f>
        <v>4325711.0674017267</v>
      </c>
      <c r="F332" s="48">
        <f>'3. Discount Factors'!F304*IF(netting,MAX(lgd*'3. EQ Forward 2'!F304+lgd*'3. EQ Forward 1'!F304,0),MAX(lgd*'3. EQ Forward 2'!F304,0)+MAX(lgd*'3. EQ Forward 1'!F304,0))</f>
        <v>7868208.523784061</v>
      </c>
      <c r="G332" s="48">
        <f>'3. Discount Factors'!G304*IF(netting,MAX(lgd*'3. EQ Forward 2'!G304+lgd*'3. EQ Forward 1'!G304,0),MAX(lgd*'3. EQ Forward 2'!G304,0)+MAX(lgd*'3. EQ Forward 1'!G304,0))</f>
        <v>6933183.2082282519</v>
      </c>
      <c r="H332" s="48">
        <f>'3. Discount Factors'!H304*IF(netting,MAX(lgd*'3. EQ Forward 2'!H304+lgd*'3. EQ Forward 1'!H304,0),MAX(lgd*'3. EQ Forward 2'!H304,0)+MAX(lgd*'3. EQ Forward 1'!H304,0))</f>
        <v>14184731.801737459</v>
      </c>
      <c r="I332" s="48">
        <f>'3. Discount Factors'!I304*IF(netting,MAX(lgd*'3. EQ Forward 2'!I304+lgd*'3. EQ Forward 1'!I304,0),MAX(lgd*'3. EQ Forward 2'!I304,0)+MAX(lgd*'3. EQ Forward 1'!I304,0))</f>
        <v>17675934.006003149</v>
      </c>
      <c r="J332" s="48">
        <f>'3. Discount Factors'!J304*IF(netting,MAX(lgd*'3. EQ Forward 2'!J304+lgd*'3. EQ Forward 1'!J304,0),MAX(lgd*'3. EQ Forward 2'!J304,0)+MAX(lgd*'3. EQ Forward 1'!J304,0))</f>
        <v>7249574.7335690241</v>
      </c>
      <c r="K332" s="48">
        <f>'3. Discount Factors'!K304*IF(netting,MAX(lgd*'3. EQ Forward 2'!K304+lgd*'3. EQ Forward 1'!K304,0),MAX(lgd*'3. EQ Forward 2'!K304,0)+MAX(lgd*'3. EQ Forward 1'!K304,0))</f>
        <v>0</v>
      </c>
      <c r="L332" s="48">
        <f>'3. Discount Factors'!L304*IF(netting,MAX(lgd*'3. EQ Forward 2'!L304+lgd*'3. EQ Forward 1'!L304,0),MAX(lgd*'3. EQ Forward 2'!L304,0)+MAX(lgd*'3. EQ Forward 1'!L304,0))</f>
        <v>1269427.1944889787</v>
      </c>
      <c r="M332" s="48">
        <f>'3. Discount Factors'!M304*IF(netting,MAX(lgd*'3. EQ Forward 2'!M304+lgd*'3. EQ Forward 1'!M304,0),MAX(lgd*'3. EQ Forward 2'!M304,0)+MAX(lgd*'3. EQ Forward 1'!M304,0))</f>
        <v>3123755.0874740789</v>
      </c>
      <c r="N332" s="48">
        <f>'3. Discount Factors'!N304*IF(netting,MAX(lgd*'3. EQ Forward 2'!N304+lgd*'3. EQ Forward 1'!N304,0),MAX(lgd*'3. EQ Forward 2'!N304,0)+MAX(lgd*'3. EQ Forward 1'!N304,0))</f>
        <v>2925619.9785248563</v>
      </c>
      <c r="O332" s="48">
        <f>'3. Discount Factors'!O304*IF(netting,MAX(lgd*'3. EQ Forward 2'!O304+lgd*'3. EQ Forward 1'!O304,0),MAX(lgd*'3. EQ Forward 2'!O304,0)+MAX(lgd*'3. EQ Forward 1'!O304,0))</f>
        <v>561051.91404910374</v>
      </c>
      <c r="P332" s="48">
        <f>'3. Discount Factors'!P304*IF(netting,MAX(lgd*'3. EQ Forward 2'!P304+lgd*'3. EQ Forward 1'!P304,0),MAX(lgd*'3. EQ Forward 2'!P304,0)+MAX(lgd*'3. EQ Forward 1'!P304,0))</f>
        <v>0</v>
      </c>
      <c r="Q332" s="48">
        <f>'3. Discount Factors'!Q304*IF(netting,MAX(lgd*'3. EQ Forward 2'!Q304+lgd*'3. EQ Forward 1'!Q304,0),MAX(lgd*'3. EQ Forward 2'!Q304,0)+MAX(lgd*'3. EQ Forward 1'!Q304,0))</f>
        <v>0</v>
      </c>
      <c r="R332" s="48">
        <f>'3. Discount Factors'!R304*IF(netting,MAX(lgd*'3. EQ Forward 2'!R304+lgd*'3. EQ Forward 1'!R304,0),MAX(lgd*'3. EQ Forward 2'!R304,0)+MAX(lgd*'3. EQ Forward 1'!R304,0))</f>
        <v>0</v>
      </c>
      <c r="S332" s="48">
        <f>'3. Discount Factors'!S304*IF(netting,MAX(lgd*'3. EQ Forward 2'!S304+lgd*'3. EQ Forward 1'!S304,0),MAX(lgd*'3. EQ Forward 2'!S304,0)+MAX(lgd*'3. EQ Forward 1'!S304,0))</f>
        <v>0</v>
      </c>
      <c r="T332" s="48">
        <f>'3. Discount Factors'!T304*IF(netting,MAX(lgd*'3. EQ Forward 2'!T304+lgd*'3. EQ Forward 1'!T304,0),MAX(lgd*'3. EQ Forward 2'!T304,0)+MAX(lgd*'3. EQ Forward 1'!T304,0))</f>
        <v>0</v>
      </c>
      <c r="U332" s="48">
        <f>'3. Discount Factors'!U304*IF(netting,MAX(lgd*'3. EQ Forward 2'!U304+lgd*'3. EQ Forward 1'!U304,0),MAX(lgd*'3. EQ Forward 2'!U304,0)+MAX(lgd*'3. EQ Forward 1'!U304,0))</f>
        <v>0</v>
      </c>
      <c r="V332" s="48">
        <f>'3. Discount Factors'!V304*IF(netting,MAX(lgd*'3. EQ Forward 2'!V304+lgd*'3. EQ Forward 1'!V304,0),MAX(lgd*'3. EQ Forward 2'!V304,0)+MAX(lgd*'3. EQ Forward 1'!V304,0))</f>
        <v>0</v>
      </c>
      <c r="W332" s="53">
        <f>'3. Discount Factors'!W304*IF(netting,MAX(lgd*'3. EQ Forward 2'!W304+lgd*'3. EQ Forward 1'!W304,0),MAX(lgd*'3. EQ Forward 2'!W304,0)+MAX(lgd*'3. EQ Forward 1'!W304,0))</f>
        <v>0</v>
      </c>
    </row>
    <row r="333" spans="2:23" x14ac:dyDescent="0.35">
      <c r="B333" s="26" t="s">
        <v>301</v>
      </c>
      <c r="C333" s="52">
        <f>'3. Discount Factors'!C305*IF(netting,MAX(lgd*'3. EQ Forward 2'!C305+lgd*'3. EQ Forward 1'!C305,0),MAX(lgd*'3. EQ Forward 2'!C305,0)+MAX(lgd*'3. EQ Forward 1'!C305,0))</f>
        <v>0</v>
      </c>
      <c r="D333" s="48">
        <f>'3. Discount Factors'!D305*IF(netting,MAX(lgd*'3. EQ Forward 2'!D305+lgd*'3. EQ Forward 1'!D305,0),MAX(lgd*'3. EQ Forward 2'!D305,0)+MAX(lgd*'3. EQ Forward 1'!D305,0))</f>
        <v>3568770.3483975399</v>
      </c>
      <c r="E333" s="48">
        <f>'3. Discount Factors'!E305*IF(netting,MAX(lgd*'3. EQ Forward 2'!E305+lgd*'3. EQ Forward 1'!E305,0),MAX(lgd*'3. EQ Forward 2'!E305,0)+MAX(lgd*'3. EQ Forward 1'!E305,0))</f>
        <v>0</v>
      </c>
      <c r="F333" s="48">
        <f>'3. Discount Factors'!F305*IF(netting,MAX(lgd*'3. EQ Forward 2'!F305+lgd*'3. EQ Forward 1'!F305,0),MAX(lgd*'3. EQ Forward 2'!F305,0)+MAX(lgd*'3. EQ Forward 1'!F305,0))</f>
        <v>0</v>
      </c>
      <c r="G333" s="48">
        <f>'3. Discount Factors'!G305*IF(netting,MAX(lgd*'3. EQ Forward 2'!G305+lgd*'3. EQ Forward 1'!G305,0),MAX(lgd*'3. EQ Forward 2'!G305,0)+MAX(lgd*'3. EQ Forward 1'!G305,0))</f>
        <v>0</v>
      </c>
      <c r="H333" s="48">
        <f>'3. Discount Factors'!H305*IF(netting,MAX(lgd*'3. EQ Forward 2'!H305+lgd*'3. EQ Forward 1'!H305,0),MAX(lgd*'3. EQ Forward 2'!H305,0)+MAX(lgd*'3. EQ Forward 1'!H305,0))</f>
        <v>0</v>
      </c>
      <c r="I333" s="48">
        <f>'3. Discount Factors'!I305*IF(netting,MAX(lgd*'3. EQ Forward 2'!I305+lgd*'3. EQ Forward 1'!I305,0),MAX(lgd*'3. EQ Forward 2'!I305,0)+MAX(lgd*'3. EQ Forward 1'!I305,0))</f>
        <v>0</v>
      </c>
      <c r="J333" s="48">
        <f>'3. Discount Factors'!J305*IF(netting,MAX(lgd*'3. EQ Forward 2'!J305+lgd*'3. EQ Forward 1'!J305,0),MAX(lgd*'3. EQ Forward 2'!J305,0)+MAX(lgd*'3. EQ Forward 1'!J305,0))</f>
        <v>0</v>
      </c>
      <c r="K333" s="48">
        <f>'3. Discount Factors'!K305*IF(netting,MAX(lgd*'3. EQ Forward 2'!K305+lgd*'3. EQ Forward 1'!K305,0),MAX(lgd*'3. EQ Forward 2'!K305,0)+MAX(lgd*'3. EQ Forward 1'!K305,0))</f>
        <v>0</v>
      </c>
      <c r="L333" s="48">
        <f>'3. Discount Factors'!L305*IF(netting,MAX(lgd*'3. EQ Forward 2'!L305+lgd*'3. EQ Forward 1'!L305,0),MAX(lgd*'3. EQ Forward 2'!L305,0)+MAX(lgd*'3. EQ Forward 1'!L305,0))</f>
        <v>0</v>
      </c>
      <c r="M333" s="48">
        <f>'3. Discount Factors'!M305*IF(netting,MAX(lgd*'3. EQ Forward 2'!M305+lgd*'3. EQ Forward 1'!M305,0),MAX(lgd*'3. EQ Forward 2'!M305,0)+MAX(lgd*'3. EQ Forward 1'!M305,0))</f>
        <v>0</v>
      </c>
      <c r="N333" s="48">
        <f>'3. Discount Factors'!N305*IF(netting,MAX(lgd*'3. EQ Forward 2'!N305+lgd*'3. EQ Forward 1'!N305,0),MAX(lgd*'3. EQ Forward 2'!N305,0)+MAX(lgd*'3. EQ Forward 1'!N305,0))</f>
        <v>0</v>
      </c>
      <c r="O333" s="48">
        <f>'3. Discount Factors'!O305*IF(netting,MAX(lgd*'3. EQ Forward 2'!O305+lgd*'3. EQ Forward 1'!O305,0),MAX(lgd*'3. EQ Forward 2'!O305,0)+MAX(lgd*'3. EQ Forward 1'!O305,0))</f>
        <v>0</v>
      </c>
      <c r="P333" s="48">
        <f>'3. Discount Factors'!P305*IF(netting,MAX(lgd*'3. EQ Forward 2'!P305+lgd*'3. EQ Forward 1'!P305,0),MAX(lgd*'3. EQ Forward 2'!P305,0)+MAX(lgd*'3. EQ Forward 1'!P305,0))</f>
        <v>0</v>
      </c>
      <c r="Q333" s="48">
        <f>'3. Discount Factors'!Q305*IF(netting,MAX(lgd*'3. EQ Forward 2'!Q305+lgd*'3. EQ Forward 1'!Q305,0),MAX(lgd*'3. EQ Forward 2'!Q305,0)+MAX(lgd*'3. EQ Forward 1'!Q305,0))</f>
        <v>0</v>
      </c>
      <c r="R333" s="48">
        <f>'3. Discount Factors'!R305*IF(netting,MAX(lgd*'3. EQ Forward 2'!R305+lgd*'3. EQ Forward 1'!R305,0),MAX(lgd*'3. EQ Forward 2'!R305,0)+MAX(lgd*'3. EQ Forward 1'!R305,0))</f>
        <v>0</v>
      </c>
      <c r="S333" s="48">
        <f>'3. Discount Factors'!S305*IF(netting,MAX(lgd*'3. EQ Forward 2'!S305+lgd*'3. EQ Forward 1'!S305,0),MAX(lgd*'3. EQ Forward 2'!S305,0)+MAX(lgd*'3. EQ Forward 1'!S305,0))</f>
        <v>0</v>
      </c>
      <c r="T333" s="48">
        <f>'3. Discount Factors'!T305*IF(netting,MAX(lgd*'3. EQ Forward 2'!T305+lgd*'3. EQ Forward 1'!T305,0),MAX(lgd*'3. EQ Forward 2'!T305,0)+MAX(lgd*'3. EQ Forward 1'!T305,0))</f>
        <v>0</v>
      </c>
      <c r="U333" s="48">
        <f>'3. Discount Factors'!U305*IF(netting,MAX(lgd*'3. EQ Forward 2'!U305+lgd*'3. EQ Forward 1'!U305,0),MAX(lgd*'3. EQ Forward 2'!U305,0)+MAX(lgd*'3. EQ Forward 1'!U305,0))</f>
        <v>0</v>
      </c>
      <c r="V333" s="48">
        <f>'3. Discount Factors'!V305*IF(netting,MAX(lgd*'3. EQ Forward 2'!V305+lgd*'3. EQ Forward 1'!V305,0),MAX(lgd*'3. EQ Forward 2'!V305,0)+MAX(lgd*'3. EQ Forward 1'!V305,0))</f>
        <v>0</v>
      </c>
      <c r="W333" s="53">
        <f>'3. Discount Factors'!W305*IF(netting,MAX(lgd*'3. EQ Forward 2'!W305+lgd*'3. EQ Forward 1'!W305,0),MAX(lgd*'3. EQ Forward 2'!W305,0)+MAX(lgd*'3. EQ Forward 1'!W305,0))</f>
        <v>0</v>
      </c>
    </row>
    <row r="334" spans="2:23" x14ac:dyDescent="0.35">
      <c r="B334" s="26" t="s">
        <v>302</v>
      </c>
      <c r="C334" s="52">
        <f>'3. Discount Factors'!C306*IF(netting,MAX(lgd*'3. EQ Forward 2'!C306+lgd*'3. EQ Forward 1'!C306,0),MAX(lgd*'3. EQ Forward 2'!C306,0)+MAX(lgd*'3. EQ Forward 1'!C306,0))</f>
        <v>0</v>
      </c>
      <c r="D334" s="48">
        <f>'3. Discount Factors'!D306*IF(netting,MAX(lgd*'3. EQ Forward 2'!D306+lgd*'3. EQ Forward 1'!D306,0),MAX(lgd*'3. EQ Forward 2'!D306,0)+MAX(lgd*'3. EQ Forward 1'!D306,0))</f>
        <v>1304565.6213169652</v>
      </c>
      <c r="E334" s="48">
        <f>'3. Discount Factors'!E306*IF(netting,MAX(lgd*'3. EQ Forward 2'!E306+lgd*'3. EQ Forward 1'!E306,0),MAX(lgd*'3. EQ Forward 2'!E306,0)+MAX(lgd*'3. EQ Forward 1'!E306,0))</f>
        <v>1211948.9488508825</v>
      </c>
      <c r="F334" s="48">
        <f>'3. Discount Factors'!F306*IF(netting,MAX(lgd*'3. EQ Forward 2'!F306+lgd*'3. EQ Forward 1'!F306,0),MAX(lgd*'3. EQ Forward 2'!F306,0)+MAX(lgd*'3. EQ Forward 1'!F306,0))</f>
        <v>7090444.0571006518</v>
      </c>
      <c r="G334" s="48">
        <f>'3. Discount Factors'!G306*IF(netting,MAX(lgd*'3. EQ Forward 2'!G306+lgd*'3. EQ Forward 1'!G306,0),MAX(lgd*'3. EQ Forward 2'!G306,0)+MAX(lgd*'3. EQ Forward 1'!G306,0))</f>
        <v>5978848.4937753985</v>
      </c>
      <c r="H334" s="48">
        <f>'3. Discount Factors'!H306*IF(netting,MAX(lgd*'3. EQ Forward 2'!H306+lgd*'3. EQ Forward 1'!H306,0),MAX(lgd*'3. EQ Forward 2'!H306,0)+MAX(lgd*'3. EQ Forward 1'!H306,0))</f>
        <v>9522023.8983927798</v>
      </c>
      <c r="I334" s="48">
        <f>'3. Discount Factors'!I306*IF(netting,MAX(lgd*'3. EQ Forward 2'!I306+lgd*'3. EQ Forward 1'!I306,0),MAX(lgd*'3. EQ Forward 2'!I306,0)+MAX(lgd*'3. EQ Forward 1'!I306,0))</f>
        <v>1692845.1358864873</v>
      </c>
      <c r="J334" s="48">
        <f>'3. Discount Factors'!J306*IF(netting,MAX(lgd*'3. EQ Forward 2'!J306+lgd*'3. EQ Forward 1'!J306,0),MAX(lgd*'3. EQ Forward 2'!J306,0)+MAX(lgd*'3. EQ Forward 1'!J306,0))</f>
        <v>6330521.4143006699</v>
      </c>
      <c r="K334" s="48">
        <f>'3. Discount Factors'!K306*IF(netting,MAX(lgd*'3. EQ Forward 2'!K306+lgd*'3. EQ Forward 1'!K306,0),MAX(lgd*'3. EQ Forward 2'!K306,0)+MAX(lgd*'3. EQ Forward 1'!K306,0))</f>
        <v>255918.98302961225</v>
      </c>
      <c r="L334" s="48">
        <f>'3. Discount Factors'!L306*IF(netting,MAX(lgd*'3. EQ Forward 2'!L306+lgd*'3. EQ Forward 1'!L306,0),MAX(lgd*'3. EQ Forward 2'!L306,0)+MAX(lgd*'3. EQ Forward 1'!L306,0))</f>
        <v>0</v>
      </c>
      <c r="M334" s="48">
        <f>'3. Discount Factors'!M306*IF(netting,MAX(lgd*'3. EQ Forward 2'!M306+lgd*'3. EQ Forward 1'!M306,0),MAX(lgd*'3. EQ Forward 2'!M306,0)+MAX(lgd*'3. EQ Forward 1'!M306,0))</f>
        <v>0</v>
      </c>
      <c r="N334" s="48">
        <f>'3. Discount Factors'!N306*IF(netting,MAX(lgd*'3. EQ Forward 2'!N306+lgd*'3. EQ Forward 1'!N306,0),MAX(lgd*'3. EQ Forward 2'!N306,0)+MAX(lgd*'3. EQ Forward 1'!N306,0))</f>
        <v>0</v>
      </c>
      <c r="O334" s="48">
        <f>'3. Discount Factors'!O306*IF(netting,MAX(lgd*'3. EQ Forward 2'!O306+lgd*'3. EQ Forward 1'!O306,0),MAX(lgd*'3. EQ Forward 2'!O306,0)+MAX(lgd*'3. EQ Forward 1'!O306,0))</f>
        <v>0</v>
      </c>
      <c r="P334" s="48">
        <f>'3. Discount Factors'!P306*IF(netting,MAX(lgd*'3. EQ Forward 2'!P306+lgd*'3. EQ Forward 1'!P306,0),MAX(lgd*'3. EQ Forward 2'!P306,0)+MAX(lgd*'3. EQ Forward 1'!P306,0))</f>
        <v>0</v>
      </c>
      <c r="Q334" s="48">
        <f>'3. Discount Factors'!Q306*IF(netting,MAX(lgd*'3. EQ Forward 2'!Q306+lgd*'3. EQ Forward 1'!Q306,0),MAX(lgd*'3. EQ Forward 2'!Q306,0)+MAX(lgd*'3. EQ Forward 1'!Q306,0))</f>
        <v>0</v>
      </c>
      <c r="R334" s="48">
        <f>'3. Discount Factors'!R306*IF(netting,MAX(lgd*'3. EQ Forward 2'!R306+lgd*'3. EQ Forward 1'!R306,0),MAX(lgd*'3. EQ Forward 2'!R306,0)+MAX(lgd*'3. EQ Forward 1'!R306,0))</f>
        <v>0</v>
      </c>
      <c r="S334" s="48">
        <f>'3. Discount Factors'!S306*IF(netting,MAX(lgd*'3. EQ Forward 2'!S306+lgd*'3. EQ Forward 1'!S306,0),MAX(lgd*'3. EQ Forward 2'!S306,0)+MAX(lgd*'3. EQ Forward 1'!S306,0))</f>
        <v>0</v>
      </c>
      <c r="T334" s="48">
        <f>'3. Discount Factors'!T306*IF(netting,MAX(lgd*'3. EQ Forward 2'!T306+lgd*'3. EQ Forward 1'!T306,0),MAX(lgd*'3. EQ Forward 2'!T306,0)+MAX(lgd*'3. EQ Forward 1'!T306,0))</f>
        <v>0</v>
      </c>
      <c r="U334" s="48">
        <f>'3. Discount Factors'!U306*IF(netting,MAX(lgd*'3. EQ Forward 2'!U306+lgd*'3. EQ Forward 1'!U306,0),MAX(lgd*'3. EQ Forward 2'!U306,0)+MAX(lgd*'3. EQ Forward 1'!U306,0))</f>
        <v>0</v>
      </c>
      <c r="V334" s="48">
        <f>'3. Discount Factors'!V306*IF(netting,MAX(lgd*'3. EQ Forward 2'!V306+lgd*'3. EQ Forward 1'!V306,0),MAX(lgd*'3. EQ Forward 2'!V306,0)+MAX(lgd*'3. EQ Forward 1'!V306,0))</f>
        <v>0</v>
      </c>
      <c r="W334" s="53">
        <f>'3. Discount Factors'!W306*IF(netting,MAX(lgd*'3. EQ Forward 2'!W306+lgd*'3. EQ Forward 1'!W306,0),MAX(lgd*'3. EQ Forward 2'!W306,0)+MAX(lgd*'3. EQ Forward 1'!W306,0))</f>
        <v>0</v>
      </c>
    </row>
    <row r="335" spans="2:23" x14ac:dyDescent="0.35">
      <c r="B335" s="26" t="s">
        <v>303</v>
      </c>
      <c r="C335" s="52">
        <f>'3. Discount Factors'!C307*IF(netting,MAX(lgd*'3. EQ Forward 2'!C307+lgd*'3. EQ Forward 1'!C307,0),MAX(lgd*'3. EQ Forward 2'!C307,0)+MAX(lgd*'3. EQ Forward 1'!C307,0))</f>
        <v>0</v>
      </c>
      <c r="D335" s="48">
        <f>'3. Discount Factors'!D307*IF(netting,MAX(lgd*'3. EQ Forward 2'!D307+lgd*'3. EQ Forward 1'!D307,0),MAX(lgd*'3. EQ Forward 2'!D307,0)+MAX(lgd*'3. EQ Forward 1'!D307,0))</f>
        <v>0</v>
      </c>
      <c r="E335" s="48">
        <f>'3. Discount Factors'!E307*IF(netting,MAX(lgd*'3. EQ Forward 2'!E307+lgd*'3. EQ Forward 1'!E307,0),MAX(lgd*'3. EQ Forward 2'!E307,0)+MAX(lgd*'3. EQ Forward 1'!E307,0))</f>
        <v>4394649.2649299828</v>
      </c>
      <c r="F335" s="48">
        <f>'3. Discount Factors'!F307*IF(netting,MAX(lgd*'3. EQ Forward 2'!F307+lgd*'3. EQ Forward 1'!F307,0),MAX(lgd*'3. EQ Forward 2'!F307,0)+MAX(lgd*'3. EQ Forward 1'!F307,0))</f>
        <v>439426.69484437635</v>
      </c>
      <c r="G335" s="48">
        <f>'3. Discount Factors'!G307*IF(netting,MAX(lgd*'3. EQ Forward 2'!G307+lgd*'3. EQ Forward 1'!G307,0),MAX(lgd*'3. EQ Forward 2'!G307,0)+MAX(lgd*'3. EQ Forward 1'!G307,0))</f>
        <v>0</v>
      </c>
      <c r="H335" s="48">
        <f>'3. Discount Factors'!H307*IF(netting,MAX(lgd*'3. EQ Forward 2'!H307+lgd*'3. EQ Forward 1'!H307,0),MAX(lgd*'3. EQ Forward 2'!H307,0)+MAX(lgd*'3. EQ Forward 1'!H307,0))</f>
        <v>0</v>
      </c>
      <c r="I335" s="48">
        <f>'3. Discount Factors'!I307*IF(netting,MAX(lgd*'3. EQ Forward 2'!I307+lgd*'3. EQ Forward 1'!I307,0),MAX(lgd*'3. EQ Forward 2'!I307,0)+MAX(lgd*'3. EQ Forward 1'!I307,0))</f>
        <v>0</v>
      </c>
      <c r="J335" s="48">
        <f>'3. Discount Factors'!J307*IF(netting,MAX(lgd*'3. EQ Forward 2'!J307+lgd*'3. EQ Forward 1'!J307,0),MAX(lgd*'3. EQ Forward 2'!J307,0)+MAX(lgd*'3. EQ Forward 1'!J307,0))</f>
        <v>0</v>
      </c>
      <c r="K335" s="48">
        <f>'3. Discount Factors'!K307*IF(netting,MAX(lgd*'3. EQ Forward 2'!K307+lgd*'3. EQ Forward 1'!K307,0),MAX(lgd*'3. EQ Forward 2'!K307,0)+MAX(lgd*'3. EQ Forward 1'!K307,0))</f>
        <v>0</v>
      </c>
      <c r="L335" s="48">
        <f>'3. Discount Factors'!L307*IF(netting,MAX(lgd*'3. EQ Forward 2'!L307+lgd*'3. EQ Forward 1'!L307,0),MAX(lgd*'3. EQ Forward 2'!L307,0)+MAX(lgd*'3. EQ Forward 1'!L307,0))</f>
        <v>0</v>
      </c>
      <c r="M335" s="48">
        <f>'3. Discount Factors'!M307*IF(netting,MAX(lgd*'3. EQ Forward 2'!M307+lgd*'3. EQ Forward 1'!M307,0),MAX(lgd*'3. EQ Forward 2'!M307,0)+MAX(lgd*'3. EQ Forward 1'!M307,0))</f>
        <v>0</v>
      </c>
      <c r="N335" s="48">
        <f>'3. Discount Factors'!N307*IF(netting,MAX(lgd*'3. EQ Forward 2'!N307+lgd*'3. EQ Forward 1'!N307,0),MAX(lgd*'3. EQ Forward 2'!N307,0)+MAX(lgd*'3. EQ Forward 1'!N307,0))</f>
        <v>0</v>
      </c>
      <c r="O335" s="48">
        <f>'3. Discount Factors'!O307*IF(netting,MAX(lgd*'3. EQ Forward 2'!O307+lgd*'3. EQ Forward 1'!O307,0),MAX(lgd*'3. EQ Forward 2'!O307,0)+MAX(lgd*'3. EQ Forward 1'!O307,0))</f>
        <v>0</v>
      </c>
      <c r="P335" s="48">
        <f>'3. Discount Factors'!P307*IF(netting,MAX(lgd*'3. EQ Forward 2'!P307+lgd*'3. EQ Forward 1'!P307,0),MAX(lgd*'3. EQ Forward 2'!P307,0)+MAX(lgd*'3. EQ Forward 1'!P307,0))</f>
        <v>0</v>
      </c>
      <c r="Q335" s="48">
        <f>'3. Discount Factors'!Q307*IF(netting,MAX(lgd*'3. EQ Forward 2'!Q307+lgd*'3. EQ Forward 1'!Q307,0),MAX(lgd*'3. EQ Forward 2'!Q307,0)+MAX(lgd*'3. EQ Forward 1'!Q307,0))</f>
        <v>0</v>
      </c>
      <c r="R335" s="48">
        <f>'3. Discount Factors'!R307*IF(netting,MAX(lgd*'3. EQ Forward 2'!R307+lgd*'3. EQ Forward 1'!R307,0),MAX(lgd*'3. EQ Forward 2'!R307,0)+MAX(lgd*'3. EQ Forward 1'!R307,0))</f>
        <v>0</v>
      </c>
      <c r="S335" s="48">
        <f>'3. Discount Factors'!S307*IF(netting,MAX(lgd*'3. EQ Forward 2'!S307+lgd*'3. EQ Forward 1'!S307,0),MAX(lgd*'3. EQ Forward 2'!S307,0)+MAX(lgd*'3. EQ Forward 1'!S307,0))</f>
        <v>0</v>
      </c>
      <c r="T335" s="48">
        <f>'3. Discount Factors'!T307*IF(netting,MAX(lgd*'3. EQ Forward 2'!T307+lgd*'3. EQ Forward 1'!T307,0),MAX(lgd*'3. EQ Forward 2'!T307,0)+MAX(lgd*'3. EQ Forward 1'!T307,0))</f>
        <v>0</v>
      </c>
      <c r="U335" s="48">
        <f>'3. Discount Factors'!U307*IF(netting,MAX(lgd*'3. EQ Forward 2'!U307+lgd*'3. EQ Forward 1'!U307,0),MAX(lgd*'3. EQ Forward 2'!U307,0)+MAX(lgd*'3. EQ Forward 1'!U307,0))</f>
        <v>0</v>
      </c>
      <c r="V335" s="48">
        <f>'3. Discount Factors'!V307*IF(netting,MAX(lgd*'3. EQ Forward 2'!V307+lgd*'3. EQ Forward 1'!V307,0),MAX(lgd*'3. EQ Forward 2'!V307,0)+MAX(lgd*'3. EQ Forward 1'!V307,0))</f>
        <v>0</v>
      </c>
      <c r="W335" s="53">
        <f>'3. Discount Factors'!W307*IF(netting,MAX(lgd*'3. EQ Forward 2'!W307+lgd*'3. EQ Forward 1'!W307,0),MAX(lgd*'3. EQ Forward 2'!W307,0)+MAX(lgd*'3. EQ Forward 1'!W307,0))</f>
        <v>0</v>
      </c>
    </row>
    <row r="336" spans="2:23" x14ac:dyDescent="0.35">
      <c r="B336" s="26" t="s">
        <v>304</v>
      </c>
      <c r="C336" s="52">
        <f>'3. Discount Factors'!C308*IF(netting,MAX(lgd*'3. EQ Forward 2'!C308+lgd*'3. EQ Forward 1'!C308,0),MAX(lgd*'3. EQ Forward 2'!C308,0)+MAX(lgd*'3. EQ Forward 1'!C308,0))</f>
        <v>0</v>
      </c>
      <c r="D336" s="48">
        <f>'3. Discount Factors'!D308*IF(netting,MAX(lgd*'3. EQ Forward 2'!D308+lgd*'3. EQ Forward 1'!D308,0),MAX(lgd*'3. EQ Forward 2'!D308,0)+MAX(lgd*'3. EQ Forward 1'!D308,0))</f>
        <v>1102584.4041318048</v>
      </c>
      <c r="E336" s="48">
        <f>'3. Discount Factors'!E308*IF(netting,MAX(lgd*'3. EQ Forward 2'!E308+lgd*'3. EQ Forward 1'!E308,0),MAX(lgd*'3. EQ Forward 2'!E308,0)+MAX(lgd*'3. EQ Forward 1'!E308,0))</f>
        <v>0</v>
      </c>
      <c r="F336" s="48">
        <f>'3. Discount Factors'!F308*IF(netting,MAX(lgd*'3. EQ Forward 2'!F308+lgd*'3. EQ Forward 1'!F308,0),MAX(lgd*'3. EQ Forward 2'!F308,0)+MAX(lgd*'3. EQ Forward 1'!F308,0))</f>
        <v>0</v>
      </c>
      <c r="G336" s="48">
        <f>'3. Discount Factors'!G308*IF(netting,MAX(lgd*'3. EQ Forward 2'!G308+lgd*'3. EQ Forward 1'!G308,0),MAX(lgd*'3. EQ Forward 2'!G308,0)+MAX(lgd*'3. EQ Forward 1'!G308,0))</f>
        <v>0</v>
      </c>
      <c r="H336" s="48">
        <f>'3. Discount Factors'!H308*IF(netting,MAX(lgd*'3. EQ Forward 2'!H308+lgd*'3. EQ Forward 1'!H308,0),MAX(lgd*'3. EQ Forward 2'!H308,0)+MAX(lgd*'3. EQ Forward 1'!H308,0))</f>
        <v>0</v>
      </c>
      <c r="I336" s="48">
        <f>'3. Discount Factors'!I308*IF(netting,MAX(lgd*'3. EQ Forward 2'!I308+lgd*'3. EQ Forward 1'!I308,0),MAX(lgd*'3. EQ Forward 2'!I308,0)+MAX(lgd*'3. EQ Forward 1'!I308,0))</f>
        <v>0</v>
      </c>
      <c r="J336" s="48">
        <f>'3. Discount Factors'!J308*IF(netting,MAX(lgd*'3. EQ Forward 2'!J308+lgd*'3. EQ Forward 1'!J308,0),MAX(lgd*'3. EQ Forward 2'!J308,0)+MAX(lgd*'3. EQ Forward 1'!J308,0))</f>
        <v>0</v>
      </c>
      <c r="K336" s="48">
        <f>'3. Discount Factors'!K308*IF(netting,MAX(lgd*'3. EQ Forward 2'!K308+lgd*'3. EQ Forward 1'!K308,0),MAX(lgd*'3. EQ Forward 2'!K308,0)+MAX(lgd*'3. EQ Forward 1'!K308,0))</f>
        <v>0</v>
      </c>
      <c r="L336" s="48">
        <f>'3. Discount Factors'!L308*IF(netting,MAX(lgd*'3. EQ Forward 2'!L308+lgd*'3. EQ Forward 1'!L308,0),MAX(lgd*'3. EQ Forward 2'!L308,0)+MAX(lgd*'3. EQ Forward 1'!L308,0))</f>
        <v>0</v>
      </c>
      <c r="M336" s="48">
        <f>'3. Discount Factors'!M308*IF(netting,MAX(lgd*'3. EQ Forward 2'!M308+lgd*'3. EQ Forward 1'!M308,0),MAX(lgd*'3. EQ Forward 2'!M308,0)+MAX(lgd*'3. EQ Forward 1'!M308,0))</f>
        <v>0</v>
      </c>
      <c r="N336" s="48">
        <f>'3. Discount Factors'!N308*IF(netting,MAX(lgd*'3. EQ Forward 2'!N308+lgd*'3. EQ Forward 1'!N308,0),MAX(lgd*'3. EQ Forward 2'!N308,0)+MAX(lgd*'3. EQ Forward 1'!N308,0))</f>
        <v>0</v>
      </c>
      <c r="O336" s="48">
        <f>'3. Discount Factors'!O308*IF(netting,MAX(lgd*'3. EQ Forward 2'!O308+lgd*'3. EQ Forward 1'!O308,0),MAX(lgd*'3. EQ Forward 2'!O308,0)+MAX(lgd*'3. EQ Forward 1'!O308,0))</f>
        <v>0</v>
      </c>
      <c r="P336" s="48">
        <f>'3. Discount Factors'!P308*IF(netting,MAX(lgd*'3. EQ Forward 2'!P308+lgd*'3. EQ Forward 1'!P308,0),MAX(lgd*'3. EQ Forward 2'!P308,0)+MAX(lgd*'3. EQ Forward 1'!P308,0))</f>
        <v>0</v>
      </c>
      <c r="Q336" s="48">
        <f>'3. Discount Factors'!Q308*IF(netting,MAX(lgd*'3. EQ Forward 2'!Q308+lgd*'3. EQ Forward 1'!Q308,0),MAX(lgd*'3. EQ Forward 2'!Q308,0)+MAX(lgd*'3. EQ Forward 1'!Q308,0))</f>
        <v>0</v>
      </c>
      <c r="R336" s="48">
        <f>'3. Discount Factors'!R308*IF(netting,MAX(lgd*'3. EQ Forward 2'!R308+lgd*'3. EQ Forward 1'!R308,0),MAX(lgd*'3. EQ Forward 2'!R308,0)+MAX(lgd*'3. EQ Forward 1'!R308,0))</f>
        <v>0</v>
      </c>
      <c r="S336" s="48">
        <f>'3. Discount Factors'!S308*IF(netting,MAX(lgd*'3. EQ Forward 2'!S308+lgd*'3. EQ Forward 1'!S308,0),MAX(lgd*'3. EQ Forward 2'!S308,0)+MAX(lgd*'3. EQ Forward 1'!S308,0))</f>
        <v>0</v>
      </c>
      <c r="T336" s="48">
        <f>'3. Discount Factors'!T308*IF(netting,MAX(lgd*'3. EQ Forward 2'!T308+lgd*'3. EQ Forward 1'!T308,0),MAX(lgd*'3. EQ Forward 2'!T308,0)+MAX(lgd*'3. EQ Forward 1'!T308,0))</f>
        <v>0</v>
      </c>
      <c r="U336" s="48">
        <f>'3. Discount Factors'!U308*IF(netting,MAX(lgd*'3. EQ Forward 2'!U308+lgd*'3. EQ Forward 1'!U308,0),MAX(lgd*'3. EQ Forward 2'!U308,0)+MAX(lgd*'3. EQ Forward 1'!U308,0))</f>
        <v>0</v>
      </c>
      <c r="V336" s="48">
        <f>'3. Discount Factors'!V308*IF(netting,MAX(lgd*'3. EQ Forward 2'!V308+lgd*'3. EQ Forward 1'!V308,0),MAX(lgd*'3. EQ Forward 2'!V308,0)+MAX(lgd*'3. EQ Forward 1'!V308,0))</f>
        <v>0</v>
      </c>
      <c r="W336" s="53">
        <f>'3. Discount Factors'!W308*IF(netting,MAX(lgd*'3. EQ Forward 2'!W308+lgd*'3. EQ Forward 1'!W308,0),MAX(lgd*'3. EQ Forward 2'!W308,0)+MAX(lgd*'3. EQ Forward 1'!W308,0))</f>
        <v>0</v>
      </c>
    </row>
    <row r="337" spans="2:23" x14ac:dyDescent="0.35">
      <c r="B337" s="26" t="s">
        <v>305</v>
      </c>
      <c r="C337" s="52">
        <f>'3. Discount Factors'!C309*IF(netting,MAX(lgd*'3. EQ Forward 2'!C309+lgd*'3. EQ Forward 1'!C309,0),MAX(lgd*'3. EQ Forward 2'!C309,0)+MAX(lgd*'3. EQ Forward 1'!C309,0))</f>
        <v>0</v>
      </c>
      <c r="D337" s="48">
        <f>'3. Discount Factors'!D309*IF(netting,MAX(lgd*'3. EQ Forward 2'!D309+lgd*'3. EQ Forward 1'!D309,0),MAX(lgd*'3. EQ Forward 2'!D309,0)+MAX(lgd*'3. EQ Forward 1'!D309,0))</f>
        <v>2558598.7158317082</v>
      </c>
      <c r="E337" s="48">
        <f>'3. Discount Factors'!E309*IF(netting,MAX(lgd*'3. EQ Forward 2'!E309+lgd*'3. EQ Forward 1'!E309,0),MAX(lgd*'3. EQ Forward 2'!E309,0)+MAX(lgd*'3. EQ Forward 1'!E309,0))</f>
        <v>105801.94793413037</v>
      </c>
      <c r="F337" s="48">
        <f>'3. Discount Factors'!F309*IF(netting,MAX(lgd*'3. EQ Forward 2'!F309+lgd*'3. EQ Forward 1'!F309,0),MAX(lgd*'3. EQ Forward 2'!F309,0)+MAX(lgd*'3. EQ Forward 1'!F309,0))</f>
        <v>0</v>
      </c>
      <c r="G337" s="48">
        <f>'3. Discount Factors'!G309*IF(netting,MAX(lgd*'3. EQ Forward 2'!G309+lgd*'3. EQ Forward 1'!G309,0),MAX(lgd*'3. EQ Forward 2'!G309,0)+MAX(lgd*'3. EQ Forward 1'!G309,0))</f>
        <v>0</v>
      </c>
      <c r="H337" s="48">
        <f>'3. Discount Factors'!H309*IF(netting,MAX(lgd*'3. EQ Forward 2'!H309+lgd*'3. EQ Forward 1'!H309,0),MAX(lgd*'3. EQ Forward 2'!H309,0)+MAX(lgd*'3. EQ Forward 1'!H309,0))</f>
        <v>0</v>
      </c>
      <c r="I337" s="48">
        <f>'3. Discount Factors'!I309*IF(netting,MAX(lgd*'3. EQ Forward 2'!I309+lgd*'3. EQ Forward 1'!I309,0),MAX(lgd*'3. EQ Forward 2'!I309,0)+MAX(lgd*'3. EQ Forward 1'!I309,0))</f>
        <v>0</v>
      </c>
      <c r="J337" s="48">
        <f>'3. Discount Factors'!J309*IF(netting,MAX(lgd*'3. EQ Forward 2'!J309+lgd*'3. EQ Forward 1'!J309,0),MAX(lgd*'3. EQ Forward 2'!J309,0)+MAX(lgd*'3. EQ Forward 1'!J309,0))</f>
        <v>599320.03588983184</v>
      </c>
      <c r="K337" s="48">
        <f>'3. Discount Factors'!K309*IF(netting,MAX(lgd*'3. EQ Forward 2'!K309+lgd*'3. EQ Forward 1'!K309,0),MAX(lgd*'3. EQ Forward 2'!K309,0)+MAX(lgd*'3. EQ Forward 1'!K309,0))</f>
        <v>4522481.5508270571</v>
      </c>
      <c r="L337" s="48">
        <f>'3. Discount Factors'!L309*IF(netting,MAX(lgd*'3. EQ Forward 2'!L309+lgd*'3. EQ Forward 1'!L309,0),MAX(lgd*'3. EQ Forward 2'!L309,0)+MAX(lgd*'3. EQ Forward 1'!L309,0))</f>
        <v>0</v>
      </c>
      <c r="M337" s="48">
        <f>'3. Discount Factors'!M309*IF(netting,MAX(lgd*'3. EQ Forward 2'!M309+lgd*'3. EQ Forward 1'!M309,0),MAX(lgd*'3. EQ Forward 2'!M309,0)+MAX(lgd*'3. EQ Forward 1'!M309,0))</f>
        <v>0</v>
      </c>
      <c r="N337" s="48">
        <f>'3. Discount Factors'!N309*IF(netting,MAX(lgd*'3. EQ Forward 2'!N309+lgd*'3. EQ Forward 1'!N309,0),MAX(lgd*'3. EQ Forward 2'!N309,0)+MAX(lgd*'3. EQ Forward 1'!N309,0))</f>
        <v>0</v>
      </c>
      <c r="O337" s="48">
        <f>'3. Discount Factors'!O309*IF(netting,MAX(lgd*'3. EQ Forward 2'!O309+lgd*'3. EQ Forward 1'!O309,0),MAX(lgd*'3. EQ Forward 2'!O309,0)+MAX(lgd*'3. EQ Forward 1'!O309,0))</f>
        <v>0</v>
      </c>
      <c r="P337" s="48">
        <f>'3. Discount Factors'!P309*IF(netting,MAX(lgd*'3. EQ Forward 2'!P309+lgd*'3. EQ Forward 1'!P309,0),MAX(lgd*'3. EQ Forward 2'!P309,0)+MAX(lgd*'3. EQ Forward 1'!P309,0))</f>
        <v>0</v>
      </c>
      <c r="Q337" s="48">
        <f>'3. Discount Factors'!Q309*IF(netting,MAX(lgd*'3. EQ Forward 2'!Q309+lgd*'3. EQ Forward 1'!Q309,0),MAX(lgd*'3. EQ Forward 2'!Q309,0)+MAX(lgd*'3. EQ Forward 1'!Q309,0))</f>
        <v>0</v>
      </c>
      <c r="R337" s="48">
        <f>'3. Discount Factors'!R309*IF(netting,MAX(lgd*'3. EQ Forward 2'!R309+lgd*'3. EQ Forward 1'!R309,0),MAX(lgd*'3. EQ Forward 2'!R309,0)+MAX(lgd*'3. EQ Forward 1'!R309,0))</f>
        <v>0</v>
      </c>
      <c r="S337" s="48">
        <f>'3. Discount Factors'!S309*IF(netting,MAX(lgd*'3. EQ Forward 2'!S309+lgd*'3. EQ Forward 1'!S309,0),MAX(lgd*'3. EQ Forward 2'!S309,0)+MAX(lgd*'3. EQ Forward 1'!S309,0))</f>
        <v>0</v>
      </c>
      <c r="T337" s="48">
        <f>'3. Discount Factors'!T309*IF(netting,MAX(lgd*'3. EQ Forward 2'!T309+lgd*'3. EQ Forward 1'!T309,0),MAX(lgd*'3. EQ Forward 2'!T309,0)+MAX(lgd*'3. EQ Forward 1'!T309,0))</f>
        <v>0</v>
      </c>
      <c r="U337" s="48">
        <f>'3. Discount Factors'!U309*IF(netting,MAX(lgd*'3. EQ Forward 2'!U309+lgd*'3. EQ Forward 1'!U309,0),MAX(lgd*'3. EQ Forward 2'!U309,0)+MAX(lgd*'3. EQ Forward 1'!U309,0))</f>
        <v>0</v>
      </c>
      <c r="V337" s="48">
        <f>'3. Discount Factors'!V309*IF(netting,MAX(lgd*'3. EQ Forward 2'!V309+lgd*'3. EQ Forward 1'!V309,0),MAX(lgd*'3. EQ Forward 2'!V309,0)+MAX(lgd*'3. EQ Forward 1'!V309,0))</f>
        <v>0</v>
      </c>
      <c r="W337" s="53">
        <f>'3. Discount Factors'!W309*IF(netting,MAX(lgd*'3. EQ Forward 2'!W309+lgd*'3. EQ Forward 1'!W309,0),MAX(lgd*'3. EQ Forward 2'!W309,0)+MAX(lgd*'3. EQ Forward 1'!W309,0))</f>
        <v>0</v>
      </c>
    </row>
    <row r="338" spans="2:23" x14ac:dyDescent="0.35">
      <c r="B338" s="26" t="s">
        <v>306</v>
      </c>
      <c r="C338" s="52">
        <f>'3. Discount Factors'!C310*IF(netting,MAX(lgd*'3. EQ Forward 2'!C310+lgd*'3. EQ Forward 1'!C310,0),MAX(lgd*'3. EQ Forward 2'!C310,0)+MAX(lgd*'3. EQ Forward 1'!C310,0))</f>
        <v>0</v>
      </c>
      <c r="D338" s="48">
        <f>'3. Discount Factors'!D310*IF(netting,MAX(lgd*'3. EQ Forward 2'!D310+lgd*'3. EQ Forward 1'!D310,0),MAX(lgd*'3. EQ Forward 2'!D310,0)+MAX(lgd*'3. EQ Forward 1'!D310,0))</f>
        <v>0</v>
      </c>
      <c r="E338" s="48">
        <f>'3. Discount Factors'!E310*IF(netting,MAX(lgd*'3. EQ Forward 2'!E310+lgd*'3. EQ Forward 1'!E310,0),MAX(lgd*'3. EQ Forward 2'!E310,0)+MAX(lgd*'3. EQ Forward 1'!E310,0))</f>
        <v>0</v>
      </c>
      <c r="F338" s="48">
        <f>'3. Discount Factors'!F310*IF(netting,MAX(lgd*'3. EQ Forward 2'!F310+lgd*'3. EQ Forward 1'!F310,0),MAX(lgd*'3. EQ Forward 2'!F310,0)+MAX(lgd*'3. EQ Forward 1'!F310,0))</f>
        <v>0</v>
      </c>
      <c r="G338" s="48">
        <f>'3. Discount Factors'!G310*IF(netting,MAX(lgd*'3. EQ Forward 2'!G310+lgd*'3. EQ Forward 1'!G310,0),MAX(lgd*'3. EQ Forward 2'!G310,0)+MAX(lgd*'3. EQ Forward 1'!G310,0))</f>
        <v>0</v>
      </c>
      <c r="H338" s="48">
        <f>'3. Discount Factors'!H310*IF(netting,MAX(lgd*'3. EQ Forward 2'!H310+lgd*'3. EQ Forward 1'!H310,0),MAX(lgd*'3. EQ Forward 2'!H310,0)+MAX(lgd*'3. EQ Forward 1'!H310,0))</f>
        <v>0</v>
      </c>
      <c r="I338" s="48">
        <f>'3. Discount Factors'!I310*IF(netting,MAX(lgd*'3. EQ Forward 2'!I310+lgd*'3. EQ Forward 1'!I310,0),MAX(lgd*'3. EQ Forward 2'!I310,0)+MAX(lgd*'3. EQ Forward 1'!I310,0))</f>
        <v>0</v>
      </c>
      <c r="J338" s="48">
        <f>'3. Discount Factors'!J310*IF(netting,MAX(lgd*'3. EQ Forward 2'!J310+lgd*'3. EQ Forward 1'!J310,0),MAX(lgd*'3. EQ Forward 2'!J310,0)+MAX(lgd*'3. EQ Forward 1'!J310,0))</f>
        <v>5276432.2238681735</v>
      </c>
      <c r="K338" s="48">
        <f>'3. Discount Factors'!K310*IF(netting,MAX(lgd*'3. EQ Forward 2'!K310+lgd*'3. EQ Forward 1'!K310,0),MAX(lgd*'3. EQ Forward 2'!K310,0)+MAX(lgd*'3. EQ Forward 1'!K310,0))</f>
        <v>3567080.928010433</v>
      </c>
      <c r="L338" s="48">
        <f>'3. Discount Factors'!L310*IF(netting,MAX(lgd*'3. EQ Forward 2'!L310+lgd*'3. EQ Forward 1'!L310,0),MAX(lgd*'3. EQ Forward 2'!L310,0)+MAX(lgd*'3. EQ Forward 1'!L310,0))</f>
        <v>8705302.6519078016</v>
      </c>
      <c r="M338" s="48">
        <f>'3. Discount Factors'!M310*IF(netting,MAX(lgd*'3. EQ Forward 2'!M310+lgd*'3. EQ Forward 1'!M310,0),MAX(lgd*'3. EQ Forward 2'!M310,0)+MAX(lgd*'3. EQ Forward 1'!M310,0))</f>
        <v>0</v>
      </c>
      <c r="N338" s="48">
        <f>'3. Discount Factors'!N310*IF(netting,MAX(lgd*'3. EQ Forward 2'!N310+lgd*'3. EQ Forward 1'!N310,0),MAX(lgd*'3. EQ Forward 2'!N310,0)+MAX(lgd*'3. EQ Forward 1'!N310,0))</f>
        <v>0</v>
      </c>
      <c r="O338" s="48">
        <f>'3. Discount Factors'!O310*IF(netting,MAX(lgd*'3. EQ Forward 2'!O310+lgd*'3. EQ Forward 1'!O310,0),MAX(lgd*'3. EQ Forward 2'!O310,0)+MAX(lgd*'3. EQ Forward 1'!O310,0))</f>
        <v>0</v>
      </c>
      <c r="P338" s="48">
        <f>'3. Discount Factors'!P310*IF(netting,MAX(lgd*'3. EQ Forward 2'!P310+lgd*'3. EQ Forward 1'!P310,0),MAX(lgd*'3. EQ Forward 2'!P310,0)+MAX(lgd*'3. EQ Forward 1'!P310,0))</f>
        <v>0</v>
      </c>
      <c r="Q338" s="48">
        <f>'3. Discount Factors'!Q310*IF(netting,MAX(lgd*'3. EQ Forward 2'!Q310+lgd*'3. EQ Forward 1'!Q310,0),MAX(lgd*'3. EQ Forward 2'!Q310,0)+MAX(lgd*'3. EQ Forward 1'!Q310,0))</f>
        <v>0</v>
      </c>
      <c r="R338" s="48">
        <f>'3. Discount Factors'!R310*IF(netting,MAX(lgd*'3. EQ Forward 2'!R310+lgd*'3. EQ Forward 1'!R310,0),MAX(lgd*'3. EQ Forward 2'!R310,0)+MAX(lgd*'3. EQ Forward 1'!R310,0))</f>
        <v>0</v>
      </c>
      <c r="S338" s="48">
        <f>'3. Discount Factors'!S310*IF(netting,MAX(lgd*'3. EQ Forward 2'!S310+lgd*'3. EQ Forward 1'!S310,0),MAX(lgd*'3. EQ Forward 2'!S310,0)+MAX(lgd*'3. EQ Forward 1'!S310,0))</f>
        <v>0</v>
      </c>
      <c r="T338" s="48">
        <f>'3. Discount Factors'!T310*IF(netting,MAX(lgd*'3. EQ Forward 2'!T310+lgd*'3. EQ Forward 1'!T310,0),MAX(lgd*'3. EQ Forward 2'!T310,0)+MAX(lgd*'3. EQ Forward 1'!T310,0))</f>
        <v>0</v>
      </c>
      <c r="U338" s="48">
        <f>'3. Discount Factors'!U310*IF(netting,MAX(lgd*'3. EQ Forward 2'!U310+lgd*'3. EQ Forward 1'!U310,0),MAX(lgd*'3. EQ Forward 2'!U310,0)+MAX(lgd*'3. EQ Forward 1'!U310,0))</f>
        <v>0</v>
      </c>
      <c r="V338" s="48">
        <f>'3. Discount Factors'!V310*IF(netting,MAX(lgd*'3. EQ Forward 2'!V310+lgd*'3. EQ Forward 1'!V310,0),MAX(lgd*'3. EQ Forward 2'!V310,0)+MAX(lgd*'3. EQ Forward 1'!V310,0))</f>
        <v>0</v>
      </c>
      <c r="W338" s="53">
        <f>'3. Discount Factors'!W310*IF(netting,MAX(lgd*'3. EQ Forward 2'!W310+lgd*'3. EQ Forward 1'!W310,0),MAX(lgd*'3. EQ Forward 2'!W310,0)+MAX(lgd*'3. EQ Forward 1'!W310,0))</f>
        <v>0</v>
      </c>
    </row>
    <row r="339" spans="2:23" x14ac:dyDescent="0.35">
      <c r="B339" s="26" t="s">
        <v>307</v>
      </c>
      <c r="C339" s="52">
        <f>'3. Discount Factors'!C311*IF(netting,MAX(lgd*'3. EQ Forward 2'!C311+lgd*'3. EQ Forward 1'!C311,0),MAX(lgd*'3. EQ Forward 2'!C311,0)+MAX(lgd*'3. EQ Forward 1'!C311,0))</f>
        <v>0</v>
      </c>
      <c r="D339" s="48">
        <f>'3. Discount Factors'!D311*IF(netting,MAX(lgd*'3. EQ Forward 2'!D311+lgd*'3. EQ Forward 1'!D311,0),MAX(lgd*'3. EQ Forward 2'!D311,0)+MAX(lgd*'3. EQ Forward 1'!D311,0))</f>
        <v>0</v>
      </c>
      <c r="E339" s="48">
        <f>'3. Discount Factors'!E311*IF(netting,MAX(lgd*'3. EQ Forward 2'!E311+lgd*'3. EQ Forward 1'!E311,0),MAX(lgd*'3. EQ Forward 2'!E311,0)+MAX(lgd*'3. EQ Forward 1'!E311,0))</f>
        <v>455038.79668183211</v>
      </c>
      <c r="F339" s="48">
        <f>'3. Discount Factors'!F311*IF(netting,MAX(lgd*'3. EQ Forward 2'!F311+lgd*'3. EQ Forward 1'!F311,0),MAX(lgd*'3. EQ Forward 2'!F311,0)+MAX(lgd*'3. EQ Forward 1'!F311,0))</f>
        <v>468889.32333418931</v>
      </c>
      <c r="G339" s="48">
        <f>'3. Discount Factors'!G311*IF(netting,MAX(lgd*'3. EQ Forward 2'!G311+lgd*'3. EQ Forward 1'!G311,0),MAX(lgd*'3. EQ Forward 2'!G311,0)+MAX(lgd*'3. EQ Forward 1'!G311,0))</f>
        <v>1890439.8301864399</v>
      </c>
      <c r="H339" s="48">
        <f>'3. Discount Factors'!H311*IF(netting,MAX(lgd*'3. EQ Forward 2'!H311+lgd*'3. EQ Forward 1'!H311,0),MAX(lgd*'3. EQ Forward 2'!H311,0)+MAX(lgd*'3. EQ Forward 1'!H311,0))</f>
        <v>0</v>
      </c>
      <c r="I339" s="48">
        <f>'3. Discount Factors'!I311*IF(netting,MAX(lgd*'3. EQ Forward 2'!I311+lgd*'3. EQ Forward 1'!I311,0),MAX(lgd*'3. EQ Forward 2'!I311,0)+MAX(lgd*'3. EQ Forward 1'!I311,0))</f>
        <v>0</v>
      </c>
      <c r="J339" s="48">
        <f>'3. Discount Factors'!J311*IF(netting,MAX(lgd*'3. EQ Forward 2'!J311+lgd*'3. EQ Forward 1'!J311,0),MAX(lgd*'3. EQ Forward 2'!J311,0)+MAX(lgd*'3. EQ Forward 1'!J311,0))</f>
        <v>0</v>
      </c>
      <c r="K339" s="48">
        <f>'3. Discount Factors'!K311*IF(netting,MAX(lgd*'3. EQ Forward 2'!K311+lgd*'3. EQ Forward 1'!K311,0),MAX(lgd*'3. EQ Forward 2'!K311,0)+MAX(lgd*'3. EQ Forward 1'!K311,0))</f>
        <v>0</v>
      </c>
      <c r="L339" s="48">
        <f>'3. Discount Factors'!L311*IF(netting,MAX(lgd*'3. EQ Forward 2'!L311+lgd*'3. EQ Forward 1'!L311,0),MAX(lgd*'3. EQ Forward 2'!L311,0)+MAX(lgd*'3. EQ Forward 1'!L311,0))</f>
        <v>0</v>
      </c>
      <c r="M339" s="48">
        <f>'3. Discount Factors'!M311*IF(netting,MAX(lgd*'3. EQ Forward 2'!M311+lgd*'3. EQ Forward 1'!M311,0),MAX(lgd*'3. EQ Forward 2'!M311,0)+MAX(lgd*'3. EQ Forward 1'!M311,0))</f>
        <v>0</v>
      </c>
      <c r="N339" s="48">
        <f>'3. Discount Factors'!N311*IF(netting,MAX(lgd*'3. EQ Forward 2'!N311+lgd*'3. EQ Forward 1'!N311,0),MAX(lgd*'3. EQ Forward 2'!N311,0)+MAX(lgd*'3. EQ Forward 1'!N311,0))</f>
        <v>0</v>
      </c>
      <c r="O339" s="48">
        <f>'3. Discount Factors'!O311*IF(netting,MAX(lgd*'3. EQ Forward 2'!O311+lgd*'3. EQ Forward 1'!O311,0),MAX(lgd*'3. EQ Forward 2'!O311,0)+MAX(lgd*'3. EQ Forward 1'!O311,0))</f>
        <v>0</v>
      </c>
      <c r="P339" s="48">
        <f>'3. Discount Factors'!P311*IF(netting,MAX(lgd*'3. EQ Forward 2'!P311+lgd*'3. EQ Forward 1'!P311,0),MAX(lgd*'3. EQ Forward 2'!P311,0)+MAX(lgd*'3. EQ Forward 1'!P311,0))</f>
        <v>0</v>
      </c>
      <c r="Q339" s="48">
        <f>'3. Discount Factors'!Q311*IF(netting,MAX(lgd*'3. EQ Forward 2'!Q311+lgd*'3. EQ Forward 1'!Q311,0),MAX(lgd*'3. EQ Forward 2'!Q311,0)+MAX(lgd*'3. EQ Forward 1'!Q311,0))</f>
        <v>0</v>
      </c>
      <c r="R339" s="48">
        <f>'3. Discount Factors'!R311*IF(netting,MAX(lgd*'3. EQ Forward 2'!R311+lgd*'3. EQ Forward 1'!R311,0),MAX(lgd*'3. EQ Forward 2'!R311,0)+MAX(lgd*'3. EQ Forward 1'!R311,0))</f>
        <v>0</v>
      </c>
      <c r="S339" s="48">
        <f>'3. Discount Factors'!S311*IF(netting,MAX(lgd*'3. EQ Forward 2'!S311+lgd*'3. EQ Forward 1'!S311,0),MAX(lgd*'3. EQ Forward 2'!S311,0)+MAX(lgd*'3. EQ Forward 1'!S311,0))</f>
        <v>0</v>
      </c>
      <c r="T339" s="48">
        <f>'3. Discount Factors'!T311*IF(netting,MAX(lgd*'3. EQ Forward 2'!T311+lgd*'3. EQ Forward 1'!T311,0),MAX(lgd*'3. EQ Forward 2'!T311,0)+MAX(lgd*'3. EQ Forward 1'!T311,0))</f>
        <v>0</v>
      </c>
      <c r="U339" s="48">
        <f>'3. Discount Factors'!U311*IF(netting,MAX(lgd*'3. EQ Forward 2'!U311+lgd*'3. EQ Forward 1'!U311,0),MAX(lgd*'3. EQ Forward 2'!U311,0)+MAX(lgd*'3. EQ Forward 1'!U311,0))</f>
        <v>0</v>
      </c>
      <c r="V339" s="48">
        <f>'3. Discount Factors'!V311*IF(netting,MAX(lgd*'3. EQ Forward 2'!V311+lgd*'3. EQ Forward 1'!V311,0),MAX(lgd*'3. EQ Forward 2'!V311,0)+MAX(lgd*'3. EQ Forward 1'!V311,0))</f>
        <v>0</v>
      </c>
      <c r="W339" s="53">
        <f>'3. Discount Factors'!W311*IF(netting,MAX(lgd*'3. EQ Forward 2'!W311+lgd*'3. EQ Forward 1'!W311,0),MAX(lgd*'3. EQ Forward 2'!W311,0)+MAX(lgd*'3. EQ Forward 1'!W311,0))</f>
        <v>0</v>
      </c>
    </row>
    <row r="340" spans="2:23" x14ac:dyDescent="0.35">
      <c r="B340" s="26" t="s">
        <v>308</v>
      </c>
      <c r="C340" s="52">
        <f>'3. Discount Factors'!C312*IF(netting,MAX(lgd*'3. EQ Forward 2'!C312+lgd*'3. EQ Forward 1'!C312,0),MAX(lgd*'3. EQ Forward 2'!C312,0)+MAX(lgd*'3. EQ Forward 1'!C312,0))</f>
        <v>0</v>
      </c>
      <c r="D340" s="48">
        <f>'3. Discount Factors'!D312*IF(netting,MAX(lgd*'3. EQ Forward 2'!D312+lgd*'3. EQ Forward 1'!D312,0),MAX(lgd*'3. EQ Forward 2'!D312,0)+MAX(lgd*'3. EQ Forward 1'!D312,0))</f>
        <v>0</v>
      </c>
      <c r="E340" s="48">
        <f>'3. Discount Factors'!E312*IF(netting,MAX(lgd*'3. EQ Forward 2'!E312+lgd*'3. EQ Forward 1'!E312,0),MAX(lgd*'3. EQ Forward 2'!E312,0)+MAX(lgd*'3. EQ Forward 1'!E312,0))</f>
        <v>0</v>
      </c>
      <c r="F340" s="48">
        <f>'3. Discount Factors'!F312*IF(netting,MAX(lgd*'3. EQ Forward 2'!F312+lgd*'3. EQ Forward 1'!F312,0),MAX(lgd*'3. EQ Forward 2'!F312,0)+MAX(lgd*'3. EQ Forward 1'!F312,0))</f>
        <v>0</v>
      </c>
      <c r="G340" s="48">
        <f>'3. Discount Factors'!G312*IF(netting,MAX(lgd*'3. EQ Forward 2'!G312+lgd*'3. EQ Forward 1'!G312,0),MAX(lgd*'3. EQ Forward 2'!G312,0)+MAX(lgd*'3. EQ Forward 1'!G312,0))</f>
        <v>0</v>
      </c>
      <c r="H340" s="48">
        <f>'3. Discount Factors'!H312*IF(netting,MAX(lgd*'3. EQ Forward 2'!H312+lgd*'3. EQ Forward 1'!H312,0),MAX(lgd*'3. EQ Forward 2'!H312,0)+MAX(lgd*'3. EQ Forward 1'!H312,0))</f>
        <v>3653044.5175625291</v>
      </c>
      <c r="I340" s="48">
        <f>'3. Discount Factors'!I312*IF(netting,MAX(lgd*'3. EQ Forward 2'!I312+lgd*'3. EQ Forward 1'!I312,0),MAX(lgd*'3. EQ Forward 2'!I312,0)+MAX(lgd*'3. EQ Forward 1'!I312,0))</f>
        <v>6730060.6147385091</v>
      </c>
      <c r="J340" s="48">
        <f>'3. Discount Factors'!J312*IF(netting,MAX(lgd*'3. EQ Forward 2'!J312+lgd*'3. EQ Forward 1'!J312,0),MAX(lgd*'3. EQ Forward 2'!J312,0)+MAX(lgd*'3. EQ Forward 1'!J312,0))</f>
        <v>13166024.405420469</v>
      </c>
      <c r="K340" s="48">
        <f>'3. Discount Factors'!K312*IF(netting,MAX(lgd*'3. EQ Forward 2'!K312+lgd*'3. EQ Forward 1'!K312,0),MAX(lgd*'3. EQ Forward 2'!K312,0)+MAX(lgd*'3. EQ Forward 1'!K312,0))</f>
        <v>2179497.0851261173</v>
      </c>
      <c r="L340" s="48">
        <f>'3. Discount Factors'!L312*IF(netting,MAX(lgd*'3. EQ Forward 2'!L312+lgd*'3. EQ Forward 1'!L312,0),MAX(lgd*'3. EQ Forward 2'!L312,0)+MAX(lgd*'3. EQ Forward 1'!L312,0))</f>
        <v>1998733.7457893293</v>
      </c>
      <c r="M340" s="48">
        <f>'3. Discount Factors'!M312*IF(netting,MAX(lgd*'3. EQ Forward 2'!M312+lgd*'3. EQ Forward 1'!M312,0),MAX(lgd*'3. EQ Forward 2'!M312,0)+MAX(lgd*'3. EQ Forward 1'!M312,0))</f>
        <v>446700.76415525156</v>
      </c>
      <c r="N340" s="48">
        <f>'3. Discount Factors'!N312*IF(netting,MAX(lgd*'3. EQ Forward 2'!N312+lgd*'3. EQ Forward 1'!N312,0),MAX(lgd*'3. EQ Forward 2'!N312,0)+MAX(lgd*'3. EQ Forward 1'!N312,0))</f>
        <v>3174581.3073441293</v>
      </c>
      <c r="O340" s="48">
        <f>'3. Discount Factors'!O312*IF(netting,MAX(lgd*'3. EQ Forward 2'!O312+lgd*'3. EQ Forward 1'!O312,0),MAX(lgd*'3. EQ Forward 2'!O312,0)+MAX(lgd*'3. EQ Forward 1'!O312,0))</f>
        <v>8492161.7768769544</v>
      </c>
      <c r="P340" s="48">
        <f>'3. Discount Factors'!P312*IF(netting,MAX(lgd*'3. EQ Forward 2'!P312+lgd*'3. EQ Forward 1'!P312,0),MAX(lgd*'3. EQ Forward 2'!P312,0)+MAX(lgd*'3. EQ Forward 1'!P312,0))</f>
        <v>10698635.942377044</v>
      </c>
      <c r="Q340" s="48">
        <f>'3. Discount Factors'!Q312*IF(netting,MAX(lgd*'3. EQ Forward 2'!Q312+lgd*'3. EQ Forward 1'!Q312,0),MAX(lgd*'3. EQ Forward 2'!Q312,0)+MAX(lgd*'3. EQ Forward 1'!Q312,0))</f>
        <v>6262635.4871639553</v>
      </c>
      <c r="R340" s="48">
        <f>'3. Discount Factors'!R312*IF(netting,MAX(lgd*'3. EQ Forward 2'!R312+lgd*'3. EQ Forward 1'!R312,0),MAX(lgd*'3. EQ Forward 2'!R312,0)+MAX(lgd*'3. EQ Forward 1'!R312,0))</f>
        <v>9546680.7333668917</v>
      </c>
      <c r="S340" s="48">
        <f>'3. Discount Factors'!S312*IF(netting,MAX(lgd*'3. EQ Forward 2'!S312+lgd*'3. EQ Forward 1'!S312,0),MAX(lgd*'3. EQ Forward 2'!S312,0)+MAX(lgd*'3. EQ Forward 1'!S312,0))</f>
        <v>19235966.109636143</v>
      </c>
      <c r="T340" s="48">
        <f>'3. Discount Factors'!T312*IF(netting,MAX(lgd*'3. EQ Forward 2'!T312+lgd*'3. EQ Forward 1'!T312,0),MAX(lgd*'3. EQ Forward 2'!T312,0)+MAX(lgd*'3. EQ Forward 1'!T312,0))</f>
        <v>15989108.535024358</v>
      </c>
      <c r="U340" s="48">
        <f>'3. Discount Factors'!U312*IF(netting,MAX(lgd*'3. EQ Forward 2'!U312+lgd*'3. EQ Forward 1'!U312,0),MAX(lgd*'3. EQ Forward 2'!U312,0)+MAX(lgd*'3. EQ Forward 1'!U312,0))</f>
        <v>15599494.955519805</v>
      </c>
      <c r="V340" s="48">
        <f>'3. Discount Factors'!V312*IF(netting,MAX(lgd*'3. EQ Forward 2'!V312+lgd*'3. EQ Forward 1'!V312,0),MAX(lgd*'3. EQ Forward 2'!V312,0)+MAX(lgd*'3. EQ Forward 1'!V312,0))</f>
        <v>15954628.207084358</v>
      </c>
      <c r="W340" s="53">
        <f>'3. Discount Factors'!W312*IF(netting,MAX(lgd*'3. EQ Forward 2'!W312+lgd*'3. EQ Forward 1'!W312,0),MAX(lgd*'3. EQ Forward 2'!W312,0)+MAX(lgd*'3. EQ Forward 1'!W312,0))</f>
        <v>6382652.503536406</v>
      </c>
    </row>
    <row r="341" spans="2:23" x14ac:dyDescent="0.35">
      <c r="B341" s="26" t="s">
        <v>309</v>
      </c>
      <c r="C341" s="52">
        <f>'3. Discount Factors'!C313*IF(netting,MAX(lgd*'3. EQ Forward 2'!C313+lgd*'3. EQ Forward 1'!C313,0),MAX(lgd*'3. EQ Forward 2'!C313,0)+MAX(lgd*'3. EQ Forward 1'!C313,0))</f>
        <v>0</v>
      </c>
      <c r="D341" s="48">
        <f>'3. Discount Factors'!D313*IF(netting,MAX(lgd*'3. EQ Forward 2'!D313+lgd*'3. EQ Forward 1'!D313,0),MAX(lgd*'3. EQ Forward 2'!D313,0)+MAX(lgd*'3. EQ Forward 1'!D313,0))</f>
        <v>0</v>
      </c>
      <c r="E341" s="48">
        <f>'3. Discount Factors'!E313*IF(netting,MAX(lgd*'3. EQ Forward 2'!E313+lgd*'3. EQ Forward 1'!E313,0),MAX(lgd*'3. EQ Forward 2'!E313,0)+MAX(lgd*'3. EQ Forward 1'!E313,0))</f>
        <v>0</v>
      </c>
      <c r="F341" s="48">
        <f>'3. Discount Factors'!F313*IF(netting,MAX(lgd*'3. EQ Forward 2'!F313+lgd*'3. EQ Forward 1'!F313,0),MAX(lgd*'3. EQ Forward 2'!F313,0)+MAX(lgd*'3. EQ Forward 1'!F313,0))</f>
        <v>936783.79995327455</v>
      </c>
      <c r="G341" s="48">
        <f>'3. Discount Factors'!G313*IF(netting,MAX(lgd*'3. EQ Forward 2'!G313+lgd*'3. EQ Forward 1'!G313,0),MAX(lgd*'3. EQ Forward 2'!G313,0)+MAX(lgd*'3. EQ Forward 1'!G313,0))</f>
        <v>5053229.9601063412</v>
      </c>
      <c r="H341" s="48">
        <f>'3. Discount Factors'!H313*IF(netting,MAX(lgd*'3. EQ Forward 2'!H313+lgd*'3. EQ Forward 1'!H313,0),MAX(lgd*'3. EQ Forward 2'!H313,0)+MAX(lgd*'3. EQ Forward 1'!H313,0))</f>
        <v>9551542.6881740447</v>
      </c>
      <c r="I341" s="48">
        <f>'3. Discount Factors'!I313*IF(netting,MAX(lgd*'3. EQ Forward 2'!I313+lgd*'3. EQ Forward 1'!I313,0),MAX(lgd*'3. EQ Forward 2'!I313,0)+MAX(lgd*'3. EQ Forward 1'!I313,0))</f>
        <v>9489217.3054072298</v>
      </c>
      <c r="J341" s="48">
        <f>'3. Discount Factors'!J313*IF(netting,MAX(lgd*'3. EQ Forward 2'!J313+lgd*'3. EQ Forward 1'!J313,0),MAX(lgd*'3. EQ Forward 2'!J313,0)+MAX(lgd*'3. EQ Forward 1'!J313,0))</f>
        <v>12899194.965646544</v>
      </c>
      <c r="K341" s="48">
        <f>'3. Discount Factors'!K313*IF(netting,MAX(lgd*'3. EQ Forward 2'!K313+lgd*'3. EQ Forward 1'!K313,0),MAX(lgd*'3. EQ Forward 2'!K313,0)+MAX(lgd*'3. EQ Forward 1'!K313,0))</f>
        <v>9342591.8363220263</v>
      </c>
      <c r="L341" s="48">
        <f>'3. Discount Factors'!L313*IF(netting,MAX(lgd*'3. EQ Forward 2'!L313+lgd*'3. EQ Forward 1'!L313,0),MAX(lgd*'3. EQ Forward 2'!L313,0)+MAX(lgd*'3. EQ Forward 1'!L313,0))</f>
        <v>5104975.6610200256</v>
      </c>
      <c r="M341" s="48">
        <f>'3. Discount Factors'!M313*IF(netting,MAX(lgd*'3. EQ Forward 2'!M313+lgd*'3. EQ Forward 1'!M313,0),MAX(lgd*'3. EQ Forward 2'!M313,0)+MAX(lgd*'3. EQ Forward 1'!M313,0))</f>
        <v>7108487.0589401713</v>
      </c>
      <c r="N341" s="48">
        <f>'3. Discount Factors'!N313*IF(netting,MAX(lgd*'3. EQ Forward 2'!N313+lgd*'3. EQ Forward 1'!N313,0),MAX(lgd*'3. EQ Forward 2'!N313,0)+MAX(lgd*'3. EQ Forward 1'!N313,0))</f>
        <v>0</v>
      </c>
      <c r="O341" s="48">
        <f>'3. Discount Factors'!O313*IF(netting,MAX(lgd*'3. EQ Forward 2'!O313+lgd*'3. EQ Forward 1'!O313,0),MAX(lgd*'3. EQ Forward 2'!O313,0)+MAX(lgd*'3. EQ Forward 1'!O313,0))</f>
        <v>0</v>
      </c>
      <c r="P341" s="48">
        <f>'3. Discount Factors'!P313*IF(netting,MAX(lgd*'3. EQ Forward 2'!P313+lgd*'3. EQ Forward 1'!P313,0),MAX(lgd*'3. EQ Forward 2'!P313,0)+MAX(lgd*'3. EQ Forward 1'!P313,0))</f>
        <v>0</v>
      </c>
      <c r="Q341" s="48">
        <f>'3. Discount Factors'!Q313*IF(netting,MAX(lgd*'3. EQ Forward 2'!Q313+lgd*'3. EQ Forward 1'!Q313,0),MAX(lgd*'3. EQ Forward 2'!Q313,0)+MAX(lgd*'3. EQ Forward 1'!Q313,0))</f>
        <v>0</v>
      </c>
      <c r="R341" s="48">
        <f>'3. Discount Factors'!R313*IF(netting,MAX(lgd*'3. EQ Forward 2'!R313+lgd*'3. EQ Forward 1'!R313,0),MAX(lgd*'3. EQ Forward 2'!R313,0)+MAX(lgd*'3. EQ Forward 1'!R313,0))</f>
        <v>0</v>
      </c>
      <c r="S341" s="48">
        <f>'3. Discount Factors'!S313*IF(netting,MAX(lgd*'3. EQ Forward 2'!S313+lgd*'3. EQ Forward 1'!S313,0),MAX(lgd*'3. EQ Forward 2'!S313,0)+MAX(lgd*'3. EQ Forward 1'!S313,0))</f>
        <v>0</v>
      </c>
      <c r="T341" s="48">
        <f>'3. Discount Factors'!T313*IF(netting,MAX(lgd*'3. EQ Forward 2'!T313+lgd*'3. EQ Forward 1'!T313,0),MAX(lgd*'3. EQ Forward 2'!T313,0)+MAX(lgd*'3. EQ Forward 1'!T313,0))</f>
        <v>0</v>
      </c>
      <c r="U341" s="48">
        <f>'3. Discount Factors'!U313*IF(netting,MAX(lgd*'3. EQ Forward 2'!U313+lgd*'3. EQ Forward 1'!U313,0),MAX(lgd*'3. EQ Forward 2'!U313,0)+MAX(lgd*'3. EQ Forward 1'!U313,0))</f>
        <v>0</v>
      </c>
      <c r="V341" s="48">
        <f>'3. Discount Factors'!V313*IF(netting,MAX(lgd*'3. EQ Forward 2'!V313+lgd*'3. EQ Forward 1'!V313,0),MAX(lgd*'3. EQ Forward 2'!V313,0)+MAX(lgd*'3. EQ Forward 1'!V313,0))</f>
        <v>0</v>
      </c>
      <c r="W341" s="53">
        <f>'3. Discount Factors'!W313*IF(netting,MAX(lgd*'3. EQ Forward 2'!W313+lgd*'3. EQ Forward 1'!W313,0),MAX(lgd*'3. EQ Forward 2'!W313,0)+MAX(lgd*'3. EQ Forward 1'!W313,0))</f>
        <v>0</v>
      </c>
    </row>
    <row r="342" spans="2:23" x14ac:dyDescent="0.35">
      <c r="B342" s="26" t="s">
        <v>310</v>
      </c>
      <c r="C342" s="52">
        <f>'3. Discount Factors'!C314*IF(netting,MAX(lgd*'3. EQ Forward 2'!C314+lgd*'3. EQ Forward 1'!C314,0),MAX(lgd*'3. EQ Forward 2'!C314,0)+MAX(lgd*'3. EQ Forward 1'!C314,0))</f>
        <v>0</v>
      </c>
      <c r="D342" s="48">
        <f>'3. Discount Factors'!D314*IF(netting,MAX(lgd*'3. EQ Forward 2'!D314+lgd*'3. EQ Forward 1'!D314,0),MAX(lgd*'3. EQ Forward 2'!D314,0)+MAX(lgd*'3. EQ Forward 1'!D314,0))</f>
        <v>11741516.75039999</v>
      </c>
      <c r="E342" s="48">
        <f>'3. Discount Factors'!E314*IF(netting,MAX(lgd*'3. EQ Forward 2'!E314+lgd*'3. EQ Forward 1'!E314,0),MAX(lgd*'3. EQ Forward 2'!E314,0)+MAX(lgd*'3. EQ Forward 1'!E314,0))</f>
        <v>10527494.726551985</v>
      </c>
      <c r="F342" s="48">
        <f>'3. Discount Factors'!F314*IF(netting,MAX(lgd*'3. EQ Forward 2'!F314+lgd*'3. EQ Forward 1'!F314,0),MAX(lgd*'3. EQ Forward 2'!F314,0)+MAX(lgd*'3. EQ Forward 1'!F314,0))</f>
        <v>11882601.958970815</v>
      </c>
      <c r="G342" s="48">
        <f>'3. Discount Factors'!G314*IF(netting,MAX(lgd*'3. EQ Forward 2'!G314+lgd*'3. EQ Forward 1'!G314,0),MAX(lgd*'3. EQ Forward 2'!G314,0)+MAX(lgd*'3. EQ Forward 1'!G314,0))</f>
        <v>16466704.029579105</v>
      </c>
      <c r="H342" s="48">
        <f>'3. Discount Factors'!H314*IF(netting,MAX(lgd*'3. EQ Forward 2'!H314+lgd*'3. EQ Forward 1'!H314,0),MAX(lgd*'3. EQ Forward 2'!H314,0)+MAX(lgd*'3. EQ Forward 1'!H314,0))</f>
        <v>16612010.089240624</v>
      </c>
      <c r="I342" s="48">
        <f>'3. Discount Factors'!I314*IF(netting,MAX(lgd*'3. EQ Forward 2'!I314+lgd*'3. EQ Forward 1'!I314,0),MAX(lgd*'3. EQ Forward 2'!I314,0)+MAX(lgd*'3. EQ Forward 1'!I314,0))</f>
        <v>15684249.987453185</v>
      </c>
      <c r="J342" s="48">
        <f>'3. Discount Factors'!J314*IF(netting,MAX(lgd*'3. EQ Forward 2'!J314+lgd*'3. EQ Forward 1'!J314,0),MAX(lgd*'3. EQ Forward 2'!J314,0)+MAX(lgd*'3. EQ Forward 1'!J314,0))</f>
        <v>17275072.566230632</v>
      </c>
      <c r="K342" s="48">
        <f>'3. Discount Factors'!K314*IF(netting,MAX(lgd*'3. EQ Forward 2'!K314+lgd*'3. EQ Forward 1'!K314,0),MAX(lgd*'3. EQ Forward 2'!K314,0)+MAX(lgd*'3. EQ Forward 1'!K314,0))</f>
        <v>21769799.329003438</v>
      </c>
      <c r="L342" s="48">
        <f>'3. Discount Factors'!L314*IF(netting,MAX(lgd*'3. EQ Forward 2'!L314+lgd*'3. EQ Forward 1'!L314,0),MAX(lgd*'3. EQ Forward 2'!L314,0)+MAX(lgd*'3. EQ Forward 1'!L314,0))</f>
        <v>34695714.432353109</v>
      </c>
      <c r="M342" s="48">
        <f>'3. Discount Factors'!M314*IF(netting,MAX(lgd*'3. EQ Forward 2'!M314+lgd*'3. EQ Forward 1'!M314,0),MAX(lgd*'3. EQ Forward 2'!M314,0)+MAX(lgd*'3. EQ Forward 1'!M314,0))</f>
        <v>32403669.615470465</v>
      </c>
      <c r="N342" s="48">
        <f>'3. Discount Factors'!N314*IF(netting,MAX(lgd*'3. EQ Forward 2'!N314+lgd*'3. EQ Forward 1'!N314,0),MAX(lgd*'3. EQ Forward 2'!N314,0)+MAX(lgd*'3. EQ Forward 1'!N314,0))</f>
        <v>37136403.245345324</v>
      </c>
      <c r="O342" s="48">
        <f>'3. Discount Factors'!O314*IF(netting,MAX(lgd*'3. EQ Forward 2'!O314+lgd*'3. EQ Forward 1'!O314,0),MAX(lgd*'3. EQ Forward 2'!O314,0)+MAX(lgd*'3. EQ Forward 1'!O314,0))</f>
        <v>54428043.483489841</v>
      </c>
      <c r="P342" s="48">
        <f>'3. Discount Factors'!P314*IF(netting,MAX(lgd*'3. EQ Forward 2'!P314+lgd*'3. EQ Forward 1'!P314,0),MAX(lgd*'3. EQ Forward 2'!P314,0)+MAX(lgd*'3. EQ Forward 1'!P314,0))</f>
        <v>55295949.263482377</v>
      </c>
      <c r="Q342" s="48">
        <f>'3. Discount Factors'!Q314*IF(netting,MAX(lgd*'3. EQ Forward 2'!Q314+lgd*'3. EQ Forward 1'!Q314,0),MAX(lgd*'3. EQ Forward 2'!Q314,0)+MAX(lgd*'3. EQ Forward 1'!Q314,0))</f>
        <v>50600755.219499245</v>
      </c>
      <c r="R342" s="48">
        <f>'3. Discount Factors'!R314*IF(netting,MAX(lgd*'3. EQ Forward 2'!R314+lgd*'3. EQ Forward 1'!R314,0),MAX(lgd*'3. EQ Forward 2'!R314,0)+MAX(lgd*'3. EQ Forward 1'!R314,0))</f>
        <v>65338494.382841796</v>
      </c>
      <c r="S342" s="48">
        <f>'3. Discount Factors'!S314*IF(netting,MAX(lgd*'3. EQ Forward 2'!S314+lgd*'3. EQ Forward 1'!S314,0),MAX(lgd*'3. EQ Forward 2'!S314,0)+MAX(lgd*'3. EQ Forward 1'!S314,0))</f>
        <v>69921757.77574034</v>
      </c>
      <c r="T342" s="48">
        <f>'3. Discount Factors'!T314*IF(netting,MAX(lgd*'3. EQ Forward 2'!T314+lgd*'3. EQ Forward 1'!T314,0),MAX(lgd*'3. EQ Forward 2'!T314,0)+MAX(lgd*'3. EQ Forward 1'!T314,0))</f>
        <v>73941263.659833983</v>
      </c>
      <c r="U342" s="48">
        <f>'3. Discount Factors'!U314*IF(netting,MAX(lgd*'3. EQ Forward 2'!U314+lgd*'3. EQ Forward 1'!U314,0),MAX(lgd*'3. EQ Forward 2'!U314,0)+MAX(lgd*'3. EQ Forward 1'!U314,0))</f>
        <v>74331451.887924895</v>
      </c>
      <c r="V342" s="48">
        <f>'3. Discount Factors'!V314*IF(netting,MAX(lgd*'3. EQ Forward 2'!V314+lgd*'3. EQ Forward 1'!V314,0),MAX(lgd*'3. EQ Forward 2'!V314,0)+MAX(lgd*'3. EQ Forward 1'!V314,0))</f>
        <v>83915064.810400099</v>
      </c>
      <c r="W342" s="53">
        <f>'3. Discount Factors'!W314*IF(netting,MAX(lgd*'3. EQ Forward 2'!W314+lgd*'3. EQ Forward 1'!W314,0),MAX(lgd*'3. EQ Forward 2'!W314,0)+MAX(lgd*'3. EQ Forward 1'!W314,0))</f>
        <v>90444654.604394108</v>
      </c>
    </row>
    <row r="343" spans="2:23" x14ac:dyDescent="0.35">
      <c r="B343" s="26" t="s">
        <v>311</v>
      </c>
      <c r="C343" s="52">
        <f>'3. Discount Factors'!C315*IF(netting,MAX(lgd*'3. EQ Forward 2'!C315+lgd*'3. EQ Forward 1'!C315,0),MAX(lgd*'3. EQ Forward 2'!C315,0)+MAX(lgd*'3. EQ Forward 1'!C315,0))</f>
        <v>0</v>
      </c>
      <c r="D343" s="48">
        <f>'3. Discount Factors'!D315*IF(netting,MAX(lgd*'3. EQ Forward 2'!D315+lgd*'3. EQ Forward 1'!D315,0),MAX(lgd*'3. EQ Forward 2'!D315,0)+MAX(lgd*'3. EQ Forward 1'!D315,0))</f>
        <v>0</v>
      </c>
      <c r="E343" s="48">
        <f>'3. Discount Factors'!E315*IF(netting,MAX(lgd*'3. EQ Forward 2'!E315+lgd*'3. EQ Forward 1'!E315,0),MAX(lgd*'3. EQ Forward 2'!E315,0)+MAX(lgd*'3. EQ Forward 1'!E315,0))</f>
        <v>0</v>
      </c>
      <c r="F343" s="48">
        <f>'3. Discount Factors'!F315*IF(netting,MAX(lgd*'3. EQ Forward 2'!F315+lgd*'3. EQ Forward 1'!F315,0),MAX(lgd*'3. EQ Forward 2'!F315,0)+MAX(lgd*'3. EQ Forward 1'!F315,0))</f>
        <v>0</v>
      </c>
      <c r="G343" s="48">
        <f>'3. Discount Factors'!G315*IF(netting,MAX(lgd*'3. EQ Forward 2'!G315+lgd*'3. EQ Forward 1'!G315,0),MAX(lgd*'3. EQ Forward 2'!G315,0)+MAX(lgd*'3. EQ Forward 1'!G315,0))</f>
        <v>0</v>
      </c>
      <c r="H343" s="48">
        <f>'3. Discount Factors'!H315*IF(netting,MAX(lgd*'3. EQ Forward 2'!H315+lgd*'3. EQ Forward 1'!H315,0),MAX(lgd*'3. EQ Forward 2'!H315,0)+MAX(lgd*'3. EQ Forward 1'!H315,0))</f>
        <v>0</v>
      </c>
      <c r="I343" s="48">
        <f>'3. Discount Factors'!I315*IF(netting,MAX(lgd*'3. EQ Forward 2'!I315+lgd*'3. EQ Forward 1'!I315,0),MAX(lgd*'3. EQ Forward 2'!I315,0)+MAX(lgd*'3. EQ Forward 1'!I315,0))</f>
        <v>0</v>
      </c>
      <c r="J343" s="48">
        <f>'3. Discount Factors'!J315*IF(netting,MAX(lgd*'3. EQ Forward 2'!J315+lgd*'3. EQ Forward 1'!J315,0),MAX(lgd*'3. EQ Forward 2'!J315,0)+MAX(lgd*'3. EQ Forward 1'!J315,0))</f>
        <v>0</v>
      </c>
      <c r="K343" s="48">
        <f>'3. Discount Factors'!K315*IF(netting,MAX(lgd*'3. EQ Forward 2'!K315+lgd*'3. EQ Forward 1'!K315,0),MAX(lgd*'3. EQ Forward 2'!K315,0)+MAX(lgd*'3. EQ Forward 1'!K315,0))</f>
        <v>0</v>
      </c>
      <c r="L343" s="48">
        <f>'3. Discount Factors'!L315*IF(netting,MAX(lgd*'3. EQ Forward 2'!L315+lgd*'3. EQ Forward 1'!L315,0),MAX(lgd*'3. EQ Forward 2'!L315,0)+MAX(lgd*'3. EQ Forward 1'!L315,0))</f>
        <v>0</v>
      </c>
      <c r="M343" s="48">
        <f>'3. Discount Factors'!M315*IF(netting,MAX(lgd*'3. EQ Forward 2'!M315+lgd*'3. EQ Forward 1'!M315,0),MAX(lgd*'3. EQ Forward 2'!M315,0)+MAX(lgd*'3. EQ Forward 1'!M315,0))</f>
        <v>0</v>
      </c>
      <c r="N343" s="48">
        <f>'3. Discount Factors'!N315*IF(netting,MAX(lgd*'3. EQ Forward 2'!N315+lgd*'3. EQ Forward 1'!N315,0),MAX(lgd*'3. EQ Forward 2'!N315,0)+MAX(lgd*'3. EQ Forward 1'!N315,0))</f>
        <v>0</v>
      </c>
      <c r="O343" s="48">
        <f>'3. Discount Factors'!O315*IF(netting,MAX(lgd*'3. EQ Forward 2'!O315+lgd*'3. EQ Forward 1'!O315,0),MAX(lgd*'3. EQ Forward 2'!O315,0)+MAX(lgd*'3. EQ Forward 1'!O315,0))</f>
        <v>0</v>
      </c>
      <c r="P343" s="48">
        <f>'3. Discount Factors'!P315*IF(netting,MAX(lgd*'3. EQ Forward 2'!P315+lgd*'3. EQ Forward 1'!P315,0),MAX(lgd*'3. EQ Forward 2'!P315,0)+MAX(lgd*'3. EQ Forward 1'!P315,0))</f>
        <v>0</v>
      </c>
      <c r="Q343" s="48">
        <f>'3. Discount Factors'!Q315*IF(netting,MAX(lgd*'3. EQ Forward 2'!Q315+lgd*'3. EQ Forward 1'!Q315,0),MAX(lgd*'3. EQ Forward 2'!Q315,0)+MAX(lgd*'3. EQ Forward 1'!Q315,0))</f>
        <v>0</v>
      </c>
      <c r="R343" s="48">
        <f>'3. Discount Factors'!R315*IF(netting,MAX(lgd*'3. EQ Forward 2'!R315+lgd*'3. EQ Forward 1'!R315,0),MAX(lgd*'3. EQ Forward 2'!R315,0)+MAX(lgd*'3. EQ Forward 1'!R315,0))</f>
        <v>0</v>
      </c>
      <c r="S343" s="48">
        <f>'3. Discount Factors'!S315*IF(netting,MAX(lgd*'3. EQ Forward 2'!S315+lgd*'3. EQ Forward 1'!S315,0),MAX(lgd*'3. EQ Forward 2'!S315,0)+MAX(lgd*'3. EQ Forward 1'!S315,0))</f>
        <v>0</v>
      </c>
      <c r="T343" s="48">
        <f>'3. Discount Factors'!T315*IF(netting,MAX(lgd*'3. EQ Forward 2'!T315+lgd*'3. EQ Forward 1'!T315,0),MAX(lgd*'3. EQ Forward 2'!T315,0)+MAX(lgd*'3. EQ Forward 1'!T315,0))</f>
        <v>0</v>
      </c>
      <c r="U343" s="48">
        <f>'3. Discount Factors'!U315*IF(netting,MAX(lgd*'3. EQ Forward 2'!U315+lgd*'3. EQ Forward 1'!U315,0),MAX(lgd*'3. EQ Forward 2'!U315,0)+MAX(lgd*'3. EQ Forward 1'!U315,0))</f>
        <v>0</v>
      </c>
      <c r="V343" s="48">
        <f>'3. Discount Factors'!V315*IF(netting,MAX(lgd*'3. EQ Forward 2'!V315+lgd*'3. EQ Forward 1'!V315,0),MAX(lgd*'3. EQ Forward 2'!V315,0)+MAX(lgd*'3. EQ Forward 1'!V315,0))</f>
        <v>0</v>
      </c>
      <c r="W343" s="53">
        <f>'3. Discount Factors'!W315*IF(netting,MAX(lgd*'3. EQ Forward 2'!W315+lgd*'3. EQ Forward 1'!W315,0),MAX(lgd*'3. EQ Forward 2'!W315,0)+MAX(lgd*'3. EQ Forward 1'!W315,0))</f>
        <v>0</v>
      </c>
    </row>
    <row r="344" spans="2:23" x14ac:dyDescent="0.35">
      <c r="B344" s="26" t="s">
        <v>312</v>
      </c>
      <c r="C344" s="52">
        <f>'3. Discount Factors'!C316*IF(netting,MAX(lgd*'3. EQ Forward 2'!C316+lgd*'3. EQ Forward 1'!C316,0),MAX(lgd*'3. EQ Forward 2'!C316,0)+MAX(lgd*'3. EQ Forward 1'!C316,0))</f>
        <v>0</v>
      </c>
      <c r="D344" s="48">
        <f>'3. Discount Factors'!D316*IF(netting,MAX(lgd*'3. EQ Forward 2'!D316+lgd*'3. EQ Forward 1'!D316,0),MAX(lgd*'3. EQ Forward 2'!D316,0)+MAX(lgd*'3. EQ Forward 1'!D316,0))</f>
        <v>3635269.2403131155</v>
      </c>
      <c r="E344" s="48">
        <f>'3. Discount Factors'!E316*IF(netting,MAX(lgd*'3. EQ Forward 2'!E316+lgd*'3. EQ Forward 1'!E316,0),MAX(lgd*'3. EQ Forward 2'!E316,0)+MAX(lgd*'3. EQ Forward 1'!E316,0))</f>
        <v>0</v>
      </c>
      <c r="F344" s="48">
        <f>'3. Discount Factors'!F316*IF(netting,MAX(lgd*'3. EQ Forward 2'!F316+lgd*'3. EQ Forward 1'!F316,0),MAX(lgd*'3. EQ Forward 2'!F316,0)+MAX(lgd*'3. EQ Forward 1'!F316,0))</f>
        <v>0</v>
      </c>
      <c r="G344" s="48">
        <f>'3. Discount Factors'!G316*IF(netting,MAX(lgd*'3. EQ Forward 2'!G316+lgd*'3. EQ Forward 1'!G316,0),MAX(lgd*'3. EQ Forward 2'!G316,0)+MAX(lgd*'3. EQ Forward 1'!G316,0))</f>
        <v>0</v>
      </c>
      <c r="H344" s="48">
        <f>'3. Discount Factors'!H316*IF(netting,MAX(lgd*'3. EQ Forward 2'!H316+lgd*'3. EQ Forward 1'!H316,0),MAX(lgd*'3. EQ Forward 2'!H316,0)+MAX(lgd*'3. EQ Forward 1'!H316,0))</f>
        <v>0</v>
      </c>
      <c r="I344" s="48">
        <f>'3. Discount Factors'!I316*IF(netting,MAX(lgd*'3. EQ Forward 2'!I316+lgd*'3. EQ Forward 1'!I316,0),MAX(lgd*'3. EQ Forward 2'!I316,0)+MAX(lgd*'3. EQ Forward 1'!I316,0))</f>
        <v>0</v>
      </c>
      <c r="J344" s="48">
        <f>'3. Discount Factors'!J316*IF(netting,MAX(lgd*'3. EQ Forward 2'!J316+lgd*'3. EQ Forward 1'!J316,0),MAX(lgd*'3. EQ Forward 2'!J316,0)+MAX(lgd*'3. EQ Forward 1'!J316,0))</f>
        <v>0</v>
      </c>
      <c r="K344" s="48">
        <f>'3. Discount Factors'!K316*IF(netting,MAX(lgd*'3. EQ Forward 2'!K316+lgd*'3. EQ Forward 1'!K316,0),MAX(lgd*'3. EQ Forward 2'!K316,0)+MAX(lgd*'3. EQ Forward 1'!K316,0))</f>
        <v>0</v>
      </c>
      <c r="L344" s="48">
        <f>'3. Discount Factors'!L316*IF(netting,MAX(lgd*'3. EQ Forward 2'!L316+lgd*'3. EQ Forward 1'!L316,0),MAX(lgd*'3. EQ Forward 2'!L316,0)+MAX(lgd*'3. EQ Forward 1'!L316,0))</f>
        <v>0</v>
      </c>
      <c r="M344" s="48">
        <f>'3. Discount Factors'!M316*IF(netting,MAX(lgd*'3. EQ Forward 2'!M316+lgd*'3. EQ Forward 1'!M316,0),MAX(lgd*'3. EQ Forward 2'!M316,0)+MAX(lgd*'3. EQ Forward 1'!M316,0))</f>
        <v>0</v>
      </c>
      <c r="N344" s="48">
        <f>'3. Discount Factors'!N316*IF(netting,MAX(lgd*'3. EQ Forward 2'!N316+lgd*'3. EQ Forward 1'!N316,0),MAX(lgd*'3. EQ Forward 2'!N316,0)+MAX(lgd*'3. EQ Forward 1'!N316,0))</f>
        <v>0</v>
      </c>
      <c r="O344" s="48">
        <f>'3. Discount Factors'!O316*IF(netting,MAX(lgd*'3. EQ Forward 2'!O316+lgd*'3. EQ Forward 1'!O316,0),MAX(lgd*'3. EQ Forward 2'!O316,0)+MAX(lgd*'3. EQ Forward 1'!O316,0))</f>
        <v>0</v>
      </c>
      <c r="P344" s="48">
        <f>'3. Discount Factors'!P316*IF(netting,MAX(lgd*'3. EQ Forward 2'!P316+lgd*'3. EQ Forward 1'!P316,0),MAX(lgd*'3. EQ Forward 2'!P316,0)+MAX(lgd*'3. EQ Forward 1'!P316,0))</f>
        <v>0</v>
      </c>
      <c r="Q344" s="48">
        <f>'3. Discount Factors'!Q316*IF(netting,MAX(lgd*'3. EQ Forward 2'!Q316+lgd*'3. EQ Forward 1'!Q316,0),MAX(lgd*'3. EQ Forward 2'!Q316,0)+MAX(lgd*'3. EQ Forward 1'!Q316,0))</f>
        <v>0</v>
      </c>
      <c r="R344" s="48">
        <f>'3. Discount Factors'!R316*IF(netting,MAX(lgd*'3. EQ Forward 2'!R316+lgd*'3. EQ Forward 1'!R316,0),MAX(lgd*'3. EQ Forward 2'!R316,0)+MAX(lgd*'3. EQ Forward 1'!R316,0))</f>
        <v>0</v>
      </c>
      <c r="S344" s="48">
        <f>'3. Discount Factors'!S316*IF(netting,MAX(lgd*'3. EQ Forward 2'!S316+lgd*'3. EQ Forward 1'!S316,0),MAX(lgd*'3. EQ Forward 2'!S316,0)+MAX(lgd*'3. EQ Forward 1'!S316,0))</f>
        <v>0</v>
      </c>
      <c r="T344" s="48">
        <f>'3. Discount Factors'!T316*IF(netting,MAX(lgd*'3. EQ Forward 2'!T316+lgd*'3. EQ Forward 1'!T316,0),MAX(lgd*'3. EQ Forward 2'!T316,0)+MAX(lgd*'3. EQ Forward 1'!T316,0))</f>
        <v>0</v>
      </c>
      <c r="U344" s="48">
        <f>'3. Discount Factors'!U316*IF(netting,MAX(lgd*'3. EQ Forward 2'!U316+lgd*'3. EQ Forward 1'!U316,0),MAX(lgd*'3. EQ Forward 2'!U316,0)+MAX(lgd*'3. EQ Forward 1'!U316,0))</f>
        <v>0</v>
      </c>
      <c r="V344" s="48">
        <f>'3. Discount Factors'!V316*IF(netting,MAX(lgd*'3. EQ Forward 2'!V316+lgd*'3. EQ Forward 1'!V316,0),MAX(lgd*'3. EQ Forward 2'!V316,0)+MAX(lgd*'3. EQ Forward 1'!V316,0))</f>
        <v>0</v>
      </c>
      <c r="W344" s="53">
        <f>'3. Discount Factors'!W316*IF(netting,MAX(lgd*'3. EQ Forward 2'!W316+lgd*'3. EQ Forward 1'!W316,0),MAX(lgd*'3. EQ Forward 2'!W316,0)+MAX(lgd*'3. EQ Forward 1'!W316,0))</f>
        <v>0</v>
      </c>
    </row>
    <row r="345" spans="2:23" x14ac:dyDescent="0.35">
      <c r="B345" s="26" t="s">
        <v>313</v>
      </c>
      <c r="C345" s="52">
        <f>'3. Discount Factors'!C317*IF(netting,MAX(lgd*'3. EQ Forward 2'!C317+lgd*'3. EQ Forward 1'!C317,0),MAX(lgd*'3. EQ Forward 2'!C317,0)+MAX(lgd*'3. EQ Forward 1'!C317,0))</f>
        <v>0</v>
      </c>
      <c r="D345" s="48">
        <f>'3. Discount Factors'!D317*IF(netting,MAX(lgd*'3. EQ Forward 2'!D317+lgd*'3. EQ Forward 1'!D317,0),MAX(lgd*'3. EQ Forward 2'!D317,0)+MAX(lgd*'3. EQ Forward 1'!D317,0))</f>
        <v>2191670.3010653662</v>
      </c>
      <c r="E345" s="48">
        <f>'3. Discount Factors'!E317*IF(netting,MAX(lgd*'3. EQ Forward 2'!E317+lgd*'3. EQ Forward 1'!E317,0),MAX(lgd*'3. EQ Forward 2'!E317,0)+MAX(lgd*'3. EQ Forward 1'!E317,0))</f>
        <v>920285.99581035343</v>
      </c>
      <c r="F345" s="48">
        <f>'3. Discount Factors'!F317*IF(netting,MAX(lgd*'3. EQ Forward 2'!F317+lgd*'3. EQ Forward 1'!F317,0),MAX(lgd*'3. EQ Forward 2'!F317,0)+MAX(lgd*'3. EQ Forward 1'!F317,0))</f>
        <v>0</v>
      </c>
      <c r="G345" s="48">
        <f>'3. Discount Factors'!G317*IF(netting,MAX(lgd*'3. EQ Forward 2'!G317+lgd*'3. EQ Forward 1'!G317,0),MAX(lgd*'3. EQ Forward 2'!G317,0)+MAX(lgd*'3. EQ Forward 1'!G317,0))</f>
        <v>1207120.9089190238</v>
      </c>
      <c r="H345" s="48">
        <f>'3. Discount Factors'!H317*IF(netting,MAX(lgd*'3. EQ Forward 2'!H317+lgd*'3. EQ Forward 1'!H317,0),MAX(lgd*'3. EQ Forward 2'!H317,0)+MAX(lgd*'3. EQ Forward 1'!H317,0))</f>
        <v>8871909.7557463013</v>
      </c>
      <c r="I345" s="48">
        <f>'3. Discount Factors'!I317*IF(netting,MAX(lgd*'3. EQ Forward 2'!I317+lgd*'3. EQ Forward 1'!I317,0),MAX(lgd*'3. EQ Forward 2'!I317,0)+MAX(lgd*'3. EQ Forward 1'!I317,0))</f>
        <v>14786647.939140847</v>
      </c>
      <c r="J345" s="48">
        <f>'3. Discount Factors'!J317*IF(netting,MAX(lgd*'3. EQ Forward 2'!J317+lgd*'3. EQ Forward 1'!J317,0),MAX(lgd*'3. EQ Forward 2'!J317,0)+MAX(lgd*'3. EQ Forward 1'!J317,0))</f>
        <v>10654692.814590191</v>
      </c>
      <c r="K345" s="48">
        <f>'3. Discount Factors'!K317*IF(netting,MAX(lgd*'3. EQ Forward 2'!K317+lgd*'3. EQ Forward 1'!K317,0),MAX(lgd*'3. EQ Forward 2'!K317,0)+MAX(lgd*'3. EQ Forward 1'!K317,0))</f>
        <v>5272251.8244299628</v>
      </c>
      <c r="L345" s="48">
        <f>'3. Discount Factors'!L317*IF(netting,MAX(lgd*'3. EQ Forward 2'!L317+lgd*'3. EQ Forward 1'!L317,0),MAX(lgd*'3. EQ Forward 2'!L317,0)+MAX(lgd*'3. EQ Forward 1'!L317,0))</f>
        <v>549035.91361291287</v>
      </c>
      <c r="M345" s="48">
        <f>'3. Discount Factors'!M317*IF(netting,MAX(lgd*'3. EQ Forward 2'!M317+lgd*'3. EQ Forward 1'!M317,0),MAX(lgd*'3. EQ Forward 2'!M317,0)+MAX(lgd*'3. EQ Forward 1'!M317,0))</f>
        <v>3191871.5635705153</v>
      </c>
      <c r="N345" s="48">
        <f>'3. Discount Factors'!N317*IF(netting,MAX(lgd*'3. EQ Forward 2'!N317+lgd*'3. EQ Forward 1'!N317,0),MAX(lgd*'3. EQ Forward 2'!N317,0)+MAX(lgd*'3. EQ Forward 1'!N317,0))</f>
        <v>16724630.409673778</v>
      </c>
      <c r="O345" s="48">
        <f>'3. Discount Factors'!O317*IF(netting,MAX(lgd*'3. EQ Forward 2'!O317+lgd*'3. EQ Forward 1'!O317,0),MAX(lgd*'3. EQ Forward 2'!O317,0)+MAX(lgd*'3. EQ Forward 1'!O317,0))</f>
        <v>17302484.156302053</v>
      </c>
      <c r="P345" s="48">
        <f>'3. Discount Factors'!P317*IF(netting,MAX(lgd*'3. EQ Forward 2'!P317+lgd*'3. EQ Forward 1'!P317,0),MAX(lgd*'3. EQ Forward 2'!P317,0)+MAX(lgd*'3. EQ Forward 1'!P317,0))</f>
        <v>13940458.625515329</v>
      </c>
      <c r="Q345" s="48">
        <f>'3. Discount Factors'!Q317*IF(netting,MAX(lgd*'3. EQ Forward 2'!Q317+lgd*'3. EQ Forward 1'!Q317,0),MAX(lgd*'3. EQ Forward 2'!Q317,0)+MAX(lgd*'3. EQ Forward 1'!Q317,0))</f>
        <v>12385377.927162463</v>
      </c>
      <c r="R345" s="48">
        <f>'3. Discount Factors'!R317*IF(netting,MAX(lgd*'3. EQ Forward 2'!R317+lgd*'3. EQ Forward 1'!R317,0),MAX(lgd*'3. EQ Forward 2'!R317,0)+MAX(lgd*'3. EQ Forward 1'!R317,0))</f>
        <v>5422957.7506187484</v>
      </c>
      <c r="S345" s="48">
        <f>'3. Discount Factors'!S317*IF(netting,MAX(lgd*'3. EQ Forward 2'!S317+lgd*'3. EQ Forward 1'!S317,0),MAX(lgd*'3. EQ Forward 2'!S317,0)+MAX(lgd*'3. EQ Forward 1'!S317,0))</f>
        <v>9875939.9876900036</v>
      </c>
      <c r="T345" s="48">
        <f>'3. Discount Factors'!T317*IF(netting,MAX(lgd*'3. EQ Forward 2'!T317+lgd*'3. EQ Forward 1'!T317,0),MAX(lgd*'3. EQ Forward 2'!T317,0)+MAX(lgd*'3. EQ Forward 1'!T317,0))</f>
        <v>0</v>
      </c>
      <c r="U345" s="48">
        <f>'3. Discount Factors'!U317*IF(netting,MAX(lgd*'3. EQ Forward 2'!U317+lgd*'3. EQ Forward 1'!U317,0),MAX(lgd*'3. EQ Forward 2'!U317,0)+MAX(lgd*'3. EQ Forward 1'!U317,0))</f>
        <v>6448419.4690516917</v>
      </c>
      <c r="V345" s="48">
        <f>'3. Discount Factors'!V317*IF(netting,MAX(lgd*'3. EQ Forward 2'!V317+lgd*'3. EQ Forward 1'!V317,0),MAX(lgd*'3. EQ Forward 2'!V317,0)+MAX(lgd*'3. EQ Forward 1'!V317,0))</f>
        <v>0</v>
      </c>
      <c r="W345" s="53">
        <f>'3. Discount Factors'!W317*IF(netting,MAX(lgd*'3. EQ Forward 2'!W317+lgd*'3. EQ Forward 1'!W317,0),MAX(lgd*'3. EQ Forward 2'!W317,0)+MAX(lgd*'3. EQ Forward 1'!W317,0))</f>
        <v>0</v>
      </c>
    </row>
    <row r="346" spans="2:23" x14ac:dyDescent="0.35">
      <c r="B346" s="26" t="s">
        <v>314</v>
      </c>
      <c r="C346" s="52">
        <f>'3. Discount Factors'!C318*IF(netting,MAX(lgd*'3. EQ Forward 2'!C318+lgd*'3. EQ Forward 1'!C318,0),MAX(lgd*'3. EQ Forward 2'!C318,0)+MAX(lgd*'3. EQ Forward 1'!C318,0))</f>
        <v>0</v>
      </c>
      <c r="D346" s="48">
        <f>'3. Discount Factors'!D318*IF(netting,MAX(lgd*'3. EQ Forward 2'!D318+lgd*'3. EQ Forward 1'!D318,0),MAX(lgd*'3. EQ Forward 2'!D318,0)+MAX(lgd*'3. EQ Forward 1'!D318,0))</f>
        <v>4300839.8899203036</v>
      </c>
      <c r="E346" s="48">
        <f>'3. Discount Factors'!E318*IF(netting,MAX(lgd*'3. EQ Forward 2'!E318+lgd*'3. EQ Forward 1'!E318,0),MAX(lgd*'3. EQ Forward 2'!E318,0)+MAX(lgd*'3. EQ Forward 1'!E318,0))</f>
        <v>8433484.82384344</v>
      </c>
      <c r="F346" s="48">
        <f>'3. Discount Factors'!F318*IF(netting,MAX(lgd*'3. EQ Forward 2'!F318+lgd*'3. EQ Forward 1'!F318,0),MAX(lgd*'3. EQ Forward 2'!F318,0)+MAX(lgd*'3. EQ Forward 1'!F318,0))</f>
        <v>1313343.4320365305</v>
      </c>
      <c r="G346" s="48">
        <f>'3. Discount Factors'!G318*IF(netting,MAX(lgd*'3. EQ Forward 2'!G318+lgd*'3. EQ Forward 1'!G318,0),MAX(lgd*'3. EQ Forward 2'!G318,0)+MAX(lgd*'3. EQ Forward 1'!G318,0))</f>
        <v>0</v>
      </c>
      <c r="H346" s="48">
        <f>'3. Discount Factors'!H318*IF(netting,MAX(lgd*'3. EQ Forward 2'!H318+lgd*'3. EQ Forward 1'!H318,0),MAX(lgd*'3. EQ Forward 2'!H318,0)+MAX(lgd*'3. EQ Forward 1'!H318,0))</f>
        <v>0</v>
      </c>
      <c r="I346" s="48">
        <f>'3. Discount Factors'!I318*IF(netting,MAX(lgd*'3. EQ Forward 2'!I318+lgd*'3. EQ Forward 1'!I318,0),MAX(lgd*'3. EQ Forward 2'!I318,0)+MAX(lgd*'3. EQ Forward 1'!I318,0))</f>
        <v>0</v>
      </c>
      <c r="J346" s="48">
        <f>'3. Discount Factors'!J318*IF(netting,MAX(lgd*'3. EQ Forward 2'!J318+lgd*'3. EQ Forward 1'!J318,0),MAX(lgd*'3. EQ Forward 2'!J318,0)+MAX(lgd*'3. EQ Forward 1'!J318,0))</f>
        <v>0</v>
      </c>
      <c r="K346" s="48">
        <f>'3. Discount Factors'!K318*IF(netting,MAX(lgd*'3. EQ Forward 2'!K318+lgd*'3. EQ Forward 1'!K318,0),MAX(lgd*'3. EQ Forward 2'!K318,0)+MAX(lgd*'3. EQ Forward 1'!K318,0))</f>
        <v>0</v>
      </c>
      <c r="L346" s="48">
        <f>'3. Discount Factors'!L318*IF(netting,MAX(lgd*'3. EQ Forward 2'!L318+lgd*'3. EQ Forward 1'!L318,0),MAX(lgd*'3. EQ Forward 2'!L318,0)+MAX(lgd*'3. EQ Forward 1'!L318,0))</f>
        <v>0</v>
      </c>
      <c r="M346" s="48">
        <f>'3. Discount Factors'!M318*IF(netting,MAX(lgd*'3. EQ Forward 2'!M318+lgd*'3. EQ Forward 1'!M318,0),MAX(lgd*'3. EQ Forward 2'!M318,0)+MAX(lgd*'3. EQ Forward 1'!M318,0))</f>
        <v>0</v>
      </c>
      <c r="N346" s="48">
        <f>'3. Discount Factors'!N318*IF(netting,MAX(lgd*'3. EQ Forward 2'!N318+lgd*'3. EQ Forward 1'!N318,0),MAX(lgd*'3. EQ Forward 2'!N318,0)+MAX(lgd*'3. EQ Forward 1'!N318,0))</f>
        <v>0</v>
      </c>
      <c r="O346" s="48">
        <f>'3. Discount Factors'!O318*IF(netting,MAX(lgd*'3. EQ Forward 2'!O318+lgd*'3. EQ Forward 1'!O318,0),MAX(lgd*'3. EQ Forward 2'!O318,0)+MAX(lgd*'3. EQ Forward 1'!O318,0))</f>
        <v>0</v>
      </c>
      <c r="P346" s="48">
        <f>'3. Discount Factors'!P318*IF(netting,MAX(lgd*'3. EQ Forward 2'!P318+lgd*'3. EQ Forward 1'!P318,0),MAX(lgd*'3. EQ Forward 2'!P318,0)+MAX(lgd*'3. EQ Forward 1'!P318,0))</f>
        <v>0</v>
      </c>
      <c r="Q346" s="48">
        <f>'3. Discount Factors'!Q318*IF(netting,MAX(lgd*'3. EQ Forward 2'!Q318+lgd*'3. EQ Forward 1'!Q318,0),MAX(lgd*'3. EQ Forward 2'!Q318,0)+MAX(lgd*'3. EQ Forward 1'!Q318,0))</f>
        <v>1403545.8638403639</v>
      </c>
      <c r="R346" s="48">
        <f>'3. Discount Factors'!R318*IF(netting,MAX(lgd*'3. EQ Forward 2'!R318+lgd*'3. EQ Forward 1'!R318,0),MAX(lgd*'3. EQ Forward 2'!R318,0)+MAX(lgd*'3. EQ Forward 1'!R318,0))</f>
        <v>0</v>
      </c>
      <c r="S346" s="48">
        <f>'3. Discount Factors'!S318*IF(netting,MAX(lgd*'3. EQ Forward 2'!S318+lgd*'3. EQ Forward 1'!S318,0),MAX(lgd*'3. EQ Forward 2'!S318,0)+MAX(lgd*'3. EQ Forward 1'!S318,0))</f>
        <v>0</v>
      </c>
      <c r="T346" s="48">
        <f>'3. Discount Factors'!T318*IF(netting,MAX(lgd*'3. EQ Forward 2'!T318+lgd*'3. EQ Forward 1'!T318,0),MAX(lgd*'3. EQ Forward 2'!T318,0)+MAX(lgd*'3. EQ Forward 1'!T318,0))</f>
        <v>0</v>
      </c>
      <c r="U346" s="48">
        <f>'3. Discount Factors'!U318*IF(netting,MAX(lgd*'3. EQ Forward 2'!U318+lgd*'3. EQ Forward 1'!U318,0),MAX(lgd*'3. EQ Forward 2'!U318,0)+MAX(lgd*'3. EQ Forward 1'!U318,0))</f>
        <v>0</v>
      </c>
      <c r="V346" s="48">
        <f>'3. Discount Factors'!V318*IF(netting,MAX(lgd*'3. EQ Forward 2'!V318+lgd*'3. EQ Forward 1'!V318,0),MAX(lgd*'3. EQ Forward 2'!V318,0)+MAX(lgd*'3. EQ Forward 1'!V318,0))</f>
        <v>0</v>
      </c>
      <c r="W346" s="53">
        <f>'3. Discount Factors'!W318*IF(netting,MAX(lgd*'3. EQ Forward 2'!W318+lgd*'3. EQ Forward 1'!W318,0),MAX(lgd*'3. EQ Forward 2'!W318,0)+MAX(lgd*'3. EQ Forward 1'!W318,0))</f>
        <v>0</v>
      </c>
    </row>
    <row r="347" spans="2:23" x14ac:dyDescent="0.35">
      <c r="B347" s="26" t="s">
        <v>315</v>
      </c>
      <c r="C347" s="52">
        <f>'3. Discount Factors'!C319*IF(netting,MAX(lgd*'3. EQ Forward 2'!C319+lgd*'3. EQ Forward 1'!C319,0),MAX(lgd*'3. EQ Forward 2'!C319,0)+MAX(lgd*'3. EQ Forward 1'!C319,0))</f>
        <v>0</v>
      </c>
      <c r="D347" s="48">
        <f>'3. Discount Factors'!D319*IF(netting,MAX(lgd*'3. EQ Forward 2'!D319+lgd*'3. EQ Forward 1'!D319,0),MAX(lgd*'3. EQ Forward 2'!D319,0)+MAX(lgd*'3. EQ Forward 1'!D319,0))</f>
        <v>8260343.6041851062</v>
      </c>
      <c r="E347" s="48">
        <f>'3. Discount Factors'!E319*IF(netting,MAX(lgd*'3. EQ Forward 2'!E319+lgd*'3. EQ Forward 1'!E319,0),MAX(lgd*'3. EQ Forward 2'!E319,0)+MAX(lgd*'3. EQ Forward 1'!E319,0))</f>
        <v>9530148.1004366335</v>
      </c>
      <c r="F347" s="48">
        <f>'3. Discount Factors'!F319*IF(netting,MAX(lgd*'3. EQ Forward 2'!F319+lgd*'3. EQ Forward 1'!F319,0),MAX(lgd*'3. EQ Forward 2'!F319,0)+MAX(lgd*'3. EQ Forward 1'!F319,0))</f>
        <v>5397933.5755788786</v>
      </c>
      <c r="G347" s="48">
        <f>'3. Discount Factors'!G319*IF(netting,MAX(lgd*'3. EQ Forward 2'!G319+lgd*'3. EQ Forward 1'!G319,0),MAX(lgd*'3. EQ Forward 2'!G319,0)+MAX(lgd*'3. EQ Forward 1'!G319,0))</f>
        <v>4652317.0767826177</v>
      </c>
      <c r="H347" s="48">
        <f>'3. Discount Factors'!H319*IF(netting,MAX(lgd*'3. EQ Forward 2'!H319+lgd*'3. EQ Forward 1'!H319,0),MAX(lgd*'3. EQ Forward 2'!H319,0)+MAX(lgd*'3. EQ Forward 1'!H319,0))</f>
        <v>2964505.9961684635</v>
      </c>
      <c r="I347" s="48">
        <f>'3. Discount Factors'!I319*IF(netting,MAX(lgd*'3. EQ Forward 2'!I319+lgd*'3. EQ Forward 1'!I319,0),MAX(lgd*'3. EQ Forward 2'!I319,0)+MAX(lgd*'3. EQ Forward 1'!I319,0))</f>
        <v>0</v>
      </c>
      <c r="J347" s="48">
        <f>'3. Discount Factors'!J319*IF(netting,MAX(lgd*'3. EQ Forward 2'!J319+lgd*'3. EQ Forward 1'!J319,0),MAX(lgd*'3. EQ Forward 2'!J319,0)+MAX(lgd*'3. EQ Forward 1'!J319,0))</f>
        <v>0</v>
      </c>
      <c r="K347" s="48">
        <f>'3. Discount Factors'!K319*IF(netting,MAX(lgd*'3. EQ Forward 2'!K319+lgd*'3. EQ Forward 1'!K319,0),MAX(lgd*'3. EQ Forward 2'!K319,0)+MAX(lgd*'3. EQ Forward 1'!K319,0))</f>
        <v>0</v>
      </c>
      <c r="L347" s="48">
        <f>'3. Discount Factors'!L319*IF(netting,MAX(lgd*'3. EQ Forward 2'!L319+lgd*'3. EQ Forward 1'!L319,0),MAX(lgd*'3. EQ Forward 2'!L319,0)+MAX(lgd*'3. EQ Forward 1'!L319,0))</f>
        <v>0</v>
      </c>
      <c r="M347" s="48">
        <f>'3. Discount Factors'!M319*IF(netting,MAX(lgd*'3. EQ Forward 2'!M319+lgd*'3. EQ Forward 1'!M319,0),MAX(lgd*'3. EQ Forward 2'!M319,0)+MAX(lgd*'3. EQ Forward 1'!M319,0))</f>
        <v>0</v>
      </c>
      <c r="N347" s="48">
        <f>'3. Discount Factors'!N319*IF(netting,MAX(lgd*'3. EQ Forward 2'!N319+lgd*'3. EQ Forward 1'!N319,0),MAX(lgd*'3. EQ Forward 2'!N319,0)+MAX(lgd*'3. EQ Forward 1'!N319,0))</f>
        <v>0</v>
      </c>
      <c r="O347" s="48">
        <f>'3. Discount Factors'!O319*IF(netting,MAX(lgd*'3. EQ Forward 2'!O319+lgd*'3. EQ Forward 1'!O319,0),MAX(lgd*'3. EQ Forward 2'!O319,0)+MAX(lgd*'3. EQ Forward 1'!O319,0))</f>
        <v>0</v>
      </c>
      <c r="P347" s="48">
        <f>'3. Discount Factors'!P319*IF(netting,MAX(lgd*'3. EQ Forward 2'!P319+lgd*'3. EQ Forward 1'!P319,0),MAX(lgd*'3. EQ Forward 2'!P319,0)+MAX(lgd*'3. EQ Forward 1'!P319,0))</f>
        <v>0</v>
      </c>
      <c r="Q347" s="48">
        <f>'3. Discount Factors'!Q319*IF(netting,MAX(lgd*'3. EQ Forward 2'!Q319+lgd*'3. EQ Forward 1'!Q319,0),MAX(lgd*'3. EQ Forward 2'!Q319,0)+MAX(lgd*'3. EQ Forward 1'!Q319,0))</f>
        <v>0</v>
      </c>
      <c r="R347" s="48">
        <f>'3. Discount Factors'!R319*IF(netting,MAX(lgd*'3. EQ Forward 2'!R319+lgd*'3. EQ Forward 1'!R319,0),MAX(lgd*'3. EQ Forward 2'!R319,0)+MAX(lgd*'3. EQ Forward 1'!R319,0))</f>
        <v>0</v>
      </c>
      <c r="S347" s="48">
        <f>'3. Discount Factors'!S319*IF(netting,MAX(lgd*'3. EQ Forward 2'!S319+lgd*'3. EQ Forward 1'!S319,0),MAX(lgd*'3. EQ Forward 2'!S319,0)+MAX(lgd*'3. EQ Forward 1'!S319,0))</f>
        <v>0</v>
      </c>
      <c r="T347" s="48">
        <f>'3. Discount Factors'!T319*IF(netting,MAX(lgd*'3. EQ Forward 2'!T319+lgd*'3. EQ Forward 1'!T319,0),MAX(lgd*'3. EQ Forward 2'!T319,0)+MAX(lgd*'3. EQ Forward 1'!T319,0))</f>
        <v>0</v>
      </c>
      <c r="U347" s="48">
        <f>'3. Discount Factors'!U319*IF(netting,MAX(lgd*'3. EQ Forward 2'!U319+lgd*'3. EQ Forward 1'!U319,0),MAX(lgd*'3. EQ Forward 2'!U319,0)+MAX(lgd*'3. EQ Forward 1'!U319,0))</f>
        <v>0</v>
      </c>
      <c r="V347" s="48">
        <f>'3. Discount Factors'!V319*IF(netting,MAX(lgd*'3. EQ Forward 2'!V319+lgd*'3. EQ Forward 1'!V319,0),MAX(lgd*'3. EQ Forward 2'!V319,0)+MAX(lgd*'3. EQ Forward 1'!V319,0))</f>
        <v>0</v>
      </c>
      <c r="W347" s="53">
        <f>'3. Discount Factors'!W319*IF(netting,MAX(lgd*'3. EQ Forward 2'!W319+lgd*'3. EQ Forward 1'!W319,0),MAX(lgd*'3. EQ Forward 2'!W319,0)+MAX(lgd*'3. EQ Forward 1'!W319,0))</f>
        <v>0</v>
      </c>
    </row>
    <row r="348" spans="2:23" x14ac:dyDescent="0.35">
      <c r="B348" s="26" t="s">
        <v>316</v>
      </c>
      <c r="C348" s="52">
        <f>'3. Discount Factors'!C320*IF(netting,MAX(lgd*'3. EQ Forward 2'!C320+lgd*'3. EQ Forward 1'!C320,0),MAX(lgd*'3. EQ Forward 2'!C320,0)+MAX(lgd*'3. EQ Forward 1'!C320,0))</f>
        <v>0</v>
      </c>
      <c r="D348" s="48">
        <f>'3. Discount Factors'!D320*IF(netting,MAX(lgd*'3. EQ Forward 2'!D320+lgd*'3. EQ Forward 1'!D320,0),MAX(lgd*'3. EQ Forward 2'!D320,0)+MAX(lgd*'3. EQ Forward 1'!D320,0))</f>
        <v>0</v>
      </c>
      <c r="E348" s="48">
        <f>'3. Discount Factors'!E320*IF(netting,MAX(lgd*'3. EQ Forward 2'!E320+lgd*'3. EQ Forward 1'!E320,0),MAX(lgd*'3. EQ Forward 2'!E320,0)+MAX(lgd*'3. EQ Forward 1'!E320,0))</f>
        <v>0</v>
      </c>
      <c r="F348" s="48">
        <f>'3. Discount Factors'!F320*IF(netting,MAX(lgd*'3. EQ Forward 2'!F320+lgd*'3. EQ Forward 1'!F320,0),MAX(lgd*'3. EQ Forward 2'!F320,0)+MAX(lgd*'3. EQ Forward 1'!F320,0))</f>
        <v>0</v>
      </c>
      <c r="G348" s="48">
        <f>'3. Discount Factors'!G320*IF(netting,MAX(lgd*'3. EQ Forward 2'!G320+lgd*'3. EQ Forward 1'!G320,0),MAX(lgd*'3. EQ Forward 2'!G320,0)+MAX(lgd*'3. EQ Forward 1'!G320,0))</f>
        <v>0</v>
      </c>
      <c r="H348" s="48">
        <f>'3. Discount Factors'!H320*IF(netting,MAX(lgd*'3. EQ Forward 2'!H320+lgd*'3. EQ Forward 1'!H320,0),MAX(lgd*'3. EQ Forward 2'!H320,0)+MAX(lgd*'3. EQ Forward 1'!H320,0))</f>
        <v>0</v>
      </c>
      <c r="I348" s="48">
        <f>'3. Discount Factors'!I320*IF(netting,MAX(lgd*'3. EQ Forward 2'!I320+lgd*'3. EQ Forward 1'!I320,0),MAX(lgd*'3. EQ Forward 2'!I320,0)+MAX(lgd*'3. EQ Forward 1'!I320,0))</f>
        <v>0</v>
      </c>
      <c r="J348" s="48">
        <f>'3. Discount Factors'!J320*IF(netting,MAX(lgd*'3. EQ Forward 2'!J320+lgd*'3. EQ Forward 1'!J320,0),MAX(lgd*'3. EQ Forward 2'!J320,0)+MAX(lgd*'3. EQ Forward 1'!J320,0))</f>
        <v>0</v>
      </c>
      <c r="K348" s="48">
        <f>'3. Discount Factors'!K320*IF(netting,MAX(lgd*'3. EQ Forward 2'!K320+lgd*'3. EQ Forward 1'!K320,0),MAX(lgd*'3. EQ Forward 2'!K320,0)+MAX(lgd*'3. EQ Forward 1'!K320,0))</f>
        <v>0</v>
      </c>
      <c r="L348" s="48">
        <f>'3. Discount Factors'!L320*IF(netting,MAX(lgd*'3. EQ Forward 2'!L320+lgd*'3. EQ Forward 1'!L320,0),MAX(lgd*'3. EQ Forward 2'!L320,0)+MAX(lgd*'3. EQ Forward 1'!L320,0))</f>
        <v>0</v>
      </c>
      <c r="M348" s="48">
        <f>'3. Discount Factors'!M320*IF(netting,MAX(lgd*'3. EQ Forward 2'!M320+lgd*'3. EQ Forward 1'!M320,0),MAX(lgd*'3. EQ Forward 2'!M320,0)+MAX(lgd*'3. EQ Forward 1'!M320,0))</f>
        <v>0</v>
      </c>
      <c r="N348" s="48">
        <f>'3. Discount Factors'!N320*IF(netting,MAX(lgd*'3. EQ Forward 2'!N320+lgd*'3. EQ Forward 1'!N320,0),MAX(lgd*'3. EQ Forward 2'!N320,0)+MAX(lgd*'3. EQ Forward 1'!N320,0))</f>
        <v>0</v>
      </c>
      <c r="O348" s="48">
        <f>'3. Discount Factors'!O320*IF(netting,MAX(lgd*'3. EQ Forward 2'!O320+lgd*'3. EQ Forward 1'!O320,0),MAX(lgd*'3. EQ Forward 2'!O320,0)+MAX(lgd*'3. EQ Forward 1'!O320,0))</f>
        <v>0</v>
      </c>
      <c r="P348" s="48">
        <f>'3. Discount Factors'!P320*IF(netting,MAX(lgd*'3. EQ Forward 2'!P320+lgd*'3. EQ Forward 1'!P320,0),MAX(lgd*'3. EQ Forward 2'!P320,0)+MAX(lgd*'3. EQ Forward 1'!P320,0))</f>
        <v>0</v>
      </c>
      <c r="Q348" s="48">
        <f>'3. Discount Factors'!Q320*IF(netting,MAX(lgd*'3. EQ Forward 2'!Q320+lgd*'3. EQ Forward 1'!Q320,0),MAX(lgd*'3. EQ Forward 2'!Q320,0)+MAX(lgd*'3. EQ Forward 1'!Q320,0))</f>
        <v>0</v>
      </c>
      <c r="R348" s="48">
        <f>'3. Discount Factors'!R320*IF(netting,MAX(lgd*'3. EQ Forward 2'!R320+lgd*'3. EQ Forward 1'!R320,0),MAX(lgd*'3. EQ Forward 2'!R320,0)+MAX(lgd*'3. EQ Forward 1'!R320,0))</f>
        <v>0</v>
      </c>
      <c r="S348" s="48">
        <f>'3. Discount Factors'!S320*IF(netting,MAX(lgd*'3. EQ Forward 2'!S320+lgd*'3. EQ Forward 1'!S320,0),MAX(lgd*'3. EQ Forward 2'!S320,0)+MAX(lgd*'3. EQ Forward 1'!S320,0))</f>
        <v>0</v>
      </c>
      <c r="T348" s="48">
        <f>'3. Discount Factors'!T320*IF(netting,MAX(lgd*'3. EQ Forward 2'!T320+lgd*'3. EQ Forward 1'!T320,0),MAX(lgd*'3. EQ Forward 2'!T320,0)+MAX(lgd*'3. EQ Forward 1'!T320,0))</f>
        <v>0</v>
      </c>
      <c r="U348" s="48">
        <f>'3. Discount Factors'!U320*IF(netting,MAX(lgd*'3. EQ Forward 2'!U320+lgd*'3. EQ Forward 1'!U320,0),MAX(lgd*'3. EQ Forward 2'!U320,0)+MAX(lgd*'3. EQ Forward 1'!U320,0))</f>
        <v>0</v>
      </c>
      <c r="V348" s="48">
        <f>'3. Discount Factors'!V320*IF(netting,MAX(lgd*'3. EQ Forward 2'!V320+lgd*'3. EQ Forward 1'!V320,0),MAX(lgd*'3. EQ Forward 2'!V320,0)+MAX(lgd*'3. EQ Forward 1'!V320,0))</f>
        <v>0</v>
      </c>
      <c r="W348" s="53">
        <f>'3. Discount Factors'!W320*IF(netting,MAX(lgd*'3. EQ Forward 2'!W320+lgd*'3. EQ Forward 1'!W320,0),MAX(lgd*'3. EQ Forward 2'!W320,0)+MAX(lgd*'3. EQ Forward 1'!W320,0))</f>
        <v>0</v>
      </c>
    </row>
    <row r="349" spans="2:23" x14ac:dyDescent="0.35">
      <c r="B349" s="26" t="s">
        <v>317</v>
      </c>
      <c r="C349" s="52">
        <f>'3. Discount Factors'!C321*IF(netting,MAX(lgd*'3. EQ Forward 2'!C321+lgd*'3. EQ Forward 1'!C321,0),MAX(lgd*'3. EQ Forward 2'!C321,0)+MAX(lgd*'3. EQ Forward 1'!C321,0))</f>
        <v>0</v>
      </c>
      <c r="D349" s="48">
        <f>'3. Discount Factors'!D321*IF(netting,MAX(lgd*'3. EQ Forward 2'!D321+lgd*'3. EQ Forward 1'!D321,0),MAX(lgd*'3. EQ Forward 2'!D321,0)+MAX(lgd*'3. EQ Forward 1'!D321,0))</f>
        <v>0</v>
      </c>
      <c r="E349" s="48">
        <f>'3. Discount Factors'!E321*IF(netting,MAX(lgd*'3. EQ Forward 2'!E321+lgd*'3. EQ Forward 1'!E321,0),MAX(lgd*'3. EQ Forward 2'!E321,0)+MAX(lgd*'3. EQ Forward 1'!E321,0))</f>
        <v>0</v>
      </c>
      <c r="F349" s="48">
        <f>'3. Discount Factors'!F321*IF(netting,MAX(lgd*'3. EQ Forward 2'!F321+lgd*'3. EQ Forward 1'!F321,0),MAX(lgd*'3. EQ Forward 2'!F321,0)+MAX(lgd*'3. EQ Forward 1'!F321,0))</f>
        <v>0</v>
      </c>
      <c r="G349" s="48">
        <f>'3. Discount Factors'!G321*IF(netting,MAX(lgd*'3. EQ Forward 2'!G321+lgd*'3. EQ Forward 1'!G321,0),MAX(lgd*'3. EQ Forward 2'!G321,0)+MAX(lgd*'3. EQ Forward 1'!G321,0))</f>
        <v>0</v>
      </c>
      <c r="H349" s="48">
        <f>'3. Discount Factors'!H321*IF(netting,MAX(lgd*'3. EQ Forward 2'!H321+lgd*'3. EQ Forward 1'!H321,0),MAX(lgd*'3. EQ Forward 2'!H321,0)+MAX(lgd*'3. EQ Forward 1'!H321,0))</f>
        <v>0</v>
      </c>
      <c r="I349" s="48">
        <f>'3. Discount Factors'!I321*IF(netting,MAX(lgd*'3. EQ Forward 2'!I321+lgd*'3. EQ Forward 1'!I321,0),MAX(lgd*'3. EQ Forward 2'!I321,0)+MAX(lgd*'3. EQ Forward 1'!I321,0))</f>
        <v>0</v>
      </c>
      <c r="J349" s="48">
        <f>'3. Discount Factors'!J321*IF(netting,MAX(lgd*'3. EQ Forward 2'!J321+lgd*'3. EQ Forward 1'!J321,0),MAX(lgd*'3. EQ Forward 2'!J321,0)+MAX(lgd*'3. EQ Forward 1'!J321,0))</f>
        <v>0</v>
      </c>
      <c r="K349" s="48">
        <f>'3. Discount Factors'!K321*IF(netting,MAX(lgd*'3. EQ Forward 2'!K321+lgd*'3. EQ Forward 1'!K321,0),MAX(lgd*'3. EQ Forward 2'!K321,0)+MAX(lgd*'3. EQ Forward 1'!K321,0))</f>
        <v>0</v>
      </c>
      <c r="L349" s="48">
        <f>'3. Discount Factors'!L321*IF(netting,MAX(lgd*'3. EQ Forward 2'!L321+lgd*'3. EQ Forward 1'!L321,0),MAX(lgd*'3. EQ Forward 2'!L321,0)+MAX(lgd*'3. EQ Forward 1'!L321,0))</f>
        <v>1405348.7769455235</v>
      </c>
      <c r="M349" s="48">
        <f>'3. Discount Factors'!M321*IF(netting,MAX(lgd*'3. EQ Forward 2'!M321+lgd*'3. EQ Forward 1'!M321,0),MAX(lgd*'3. EQ Forward 2'!M321,0)+MAX(lgd*'3. EQ Forward 1'!M321,0))</f>
        <v>0</v>
      </c>
      <c r="N349" s="48">
        <f>'3. Discount Factors'!N321*IF(netting,MAX(lgd*'3. EQ Forward 2'!N321+lgd*'3. EQ Forward 1'!N321,0),MAX(lgd*'3. EQ Forward 2'!N321,0)+MAX(lgd*'3. EQ Forward 1'!N321,0))</f>
        <v>0</v>
      </c>
      <c r="O349" s="48">
        <f>'3. Discount Factors'!O321*IF(netting,MAX(lgd*'3. EQ Forward 2'!O321+lgd*'3. EQ Forward 1'!O321,0),MAX(lgd*'3. EQ Forward 2'!O321,0)+MAX(lgd*'3. EQ Forward 1'!O321,0))</f>
        <v>0</v>
      </c>
      <c r="P349" s="48">
        <f>'3. Discount Factors'!P321*IF(netting,MAX(lgd*'3. EQ Forward 2'!P321+lgd*'3. EQ Forward 1'!P321,0),MAX(lgd*'3. EQ Forward 2'!P321,0)+MAX(lgd*'3. EQ Forward 1'!P321,0))</f>
        <v>0</v>
      </c>
      <c r="Q349" s="48">
        <f>'3. Discount Factors'!Q321*IF(netting,MAX(lgd*'3. EQ Forward 2'!Q321+lgd*'3. EQ Forward 1'!Q321,0),MAX(lgd*'3. EQ Forward 2'!Q321,0)+MAX(lgd*'3. EQ Forward 1'!Q321,0))</f>
        <v>0</v>
      </c>
      <c r="R349" s="48">
        <f>'3. Discount Factors'!R321*IF(netting,MAX(lgd*'3. EQ Forward 2'!R321+lgd*'3. EQ Forward 1'!R321,0),MAX(lgd*'3. EQ Forward 2'!R321,0)+MAX(lgd*'3. EQ Forward 1'!R321,0))</f>
        <v>0</v>
      </c>
      <c r="S349" s="48">
        <f>'3. Discount Factors'!S321*IF(netting,MAX(lgd*'3. EQ Forward 2'!S321+lgd*'3. EQ Forward 1'!S321,0),MAX(lgd*'3. EQ Forward 2'!S321,0)+MAX(lgd*'3. EQ Forward 1'!S321,0))</f>
        <v>0</v>
      </c>
      <c r="T349" s="48">
        <f>'3. Discount Factors'!T321*IF(netting,MAX(lgd*'3. EQ Forward 2'!T321+lgd*'3. EQ Forward 1'!T321,0),MAX(lgd*'3. EQ Forward 2'!T321,0)+MAX(lgd*'3. EQ Forward 1'!T321,0))</f>
        <v>0</v>
      </c>
      <c r="U349" s="48">
        <f>'3. Discount Factors'!U321*IF(netting,MAX(lgd*'3. EQ Forward 2'!U321+lgd*'3. EQ Forward 1'!U321,0),MAX(lgd*'3. EQ Forward 2'!U321,0)+MAX(lgd*'3. EQ Forward 1'!U321,0))</f>
        <v>11423246.553078596</v>
      </c>
      <c r="V349" s="48">
        <f>'3. Discount Factors'!V321*IF(netting,MAX(lgd*'3. EQ Forward 2'!V321+lgd*'3. EQ Forward 1'!V321,0),MAX(lgd*'3. EQ Forward 2'!V321,0)+MAX(lgd*'3. EQ Forward 1'!V321,0))</f>
        <v>7803866.2795522548</v>
      </c>
      <c r="W349" s="53">
        <f>'3. Discount Factors'!W321*IF(netting,MAX(lgd*'3. EQ Forward 2'!W321+lgd*'3. EQ Forward 1'!W321,0),MAX(lgd*'3. EQ Forward 2'!W321,0)+MAX(lgd*'3. EQ Forward 1'!W321,0))</f>
        <v>1811681.0883475034</v>
      </c>
    </row>
    <row r="350" spans="2:23" x14ac:dyDescent="0.35">
      <c r="B350" s="26" t="s">
        <v>318</v>
      </c>
      <c r="C350" s="52">
        <f>'3. Discount Factors'!C322*IF(netting,MAX(lgd*'3. EQ Forward 2'!C322+lgd*'3. EQ Forward 1'!C322,0),MAX(lgd*'3. EQ Forward 2'!C322,0)+MAX(lgd*'3. EQ Forward 1'!C322,0))</f>
        <v>0</v>
      </c>
      <c r="D350" s="48">
        <f>'3. Discount Factors'!D322*IF(netting,MAX(lgd*'3. EQ Forward 2'!D322+lgd*'3. EQ Forward 1'!D322,0),MAX(lgd*'3. EQ Forward 2'!D322,0)+MAX(lgd*'3. EQ Forward 1'!D322,0))</f>
        <v>2733827.4190009702</v>
      </c>
      <c r="E350" s="48">
        <f>'3. Discount Factors'!E322*IF(netting,MAX(lgd*'3. EQ Forward 2'!E322+lgd*'3. EQ Forward 1'!E322,0),MAX(lgd*'3. EQ Forward 2'!E322,0)+MAX(lgd*'3. EQ Forward 1'!E322,0))</f>
        <v>0</v>
      </c>
      <c r="F350" s="48">
        <f>'3. Discount Factors'!F322*IF(netting,MAX(lgd*'3. EQ Forward 2'!F322+lgd*'3. EQ Forward 1'!F322,0),MAX(lgd*'3. EQ Forward 2'!F322,0)+MAX(lgd*'3. EQ Forward 1'!F322,0))</f>
        <v>0</v>
      </c>
      <c r="G350" s="48">
        <f>'3. Discount Factors'!G322*IF(netting,MAX(lgd*'3. EQ Forward 2'!G322+lgd*'3. EQ Forward 1'!G322,0),MAX(lgd*'3. EQ Forward 2'!G322,0)+MAX(lgd*'3. EQ Forward 1'!G322,0))</f>
        <v>2468472.4111398607</v>
      </c>
      <c r="H350" s="48">
        <f>'3. Discount Factors'!H322*IF(netting,MAX(lgd*'3. EQ Forward 2'!H322+lgd*'3. EQ Forward 1'!H322,0),MAX(lgd*'3. EQ Forward 2'!H322,0)+MAX(lgd*'3. EQ Forward 1'!H322,0))</f>
        <v>16288580.753255237</v>
      </c>
      <c r="I350" s="48">
        <f>'3. Discount Factors'!I322*IF(netting,MAX(lgd*'3. EQ Forward 2'!I322+lgd*'3. EQ Forward 1'!I322,0),MAX(lgd*'3. EQ Forward 2'!I322,0)+MAX(lgd*'3. EQ Forward 1'!I322,0))</f>
        <v>8370472.5018478008</v>
      </c>
      <c r="J350" s="48">
        <f>'3. Discount Factors'!J322*IF(netting,MAX(lgd*'3. EQ Forward 2'!J322+lgd*'3. EQ Forward 1'!J322,0),MAX(lgd*'3. EQ Forward 2'!J322,0)+MAX(lgd*'3. EQ Forward 1'!J322,0))</f>
        <v>6414762.2891396051</v>
      </c>
      <c r="K350" s="48">
        <f>'3. Discount Factors'!K322*IF(netting,MAX(lgd*'3. EQ Forward 2'!K322+lgd*'3. EQ Forward 1'!K322,0),MAX(lgd*'3. EQ Forward 2'!K322,0)+MAX(lgd*'3. EQ Forward 1'!K322,0))</f>
        <v>5031338.5081641022</v>
      </c>
      <c r="L350" s="48">
        <f>'3. Discount Factors'!L322*IF(netting,MAX(lgd*'3. EQ Forward 2'!L322+lgd*'3. EQ Forward 1'!L322,0),MAX(lgd*'3. EQ Forward 2'!L322,0)+MAX(lgd*'3. EQ Forward 1'!L322,0))</f>
        <v>4276666.92120972</v>
      </c>
      <c r="M350" s="48">
        <f>'3. Discount Factors'!M322*IF(netting,MAX(lgd*'3. EQ Forward 2'!M322+lgd*'3. EQ Forward 1'!M322,0),MAX(lgd*'3. EQ Forward 2'!M322,0)+MAX(lgd*'3. EQ Forward 1'!M322,0))</f>
        <v>6229428.3899141038</v>
      </c>
      <c r="N350" s="48">
        <f>'3. Discount Factors'!N322*IF(netting,MAX(lgd*'3. EQ Forward 2'!N322+lgd*'3. EQ Forward 1'!N322,0),MAX(lgd*'3. EQ Forward 2'!N322,0)+MAX(lgd*'3. EQ Forward 1'!N322,0))</f>
        <v>0</v>
      </c>
      <c r="O350" s="48">
        <f>'3. Discount Factors'!O322*IF(netting,MAX(lgd*'3. EQ Forward 2'!O322+lgd*'3. EQ Forward 1'!O322,0),MAX(lgd*'3. EQ Forward 2'!O322,0)+MAX(lgd*'3. EQ Forward 1'!O322,0))</f>
        <v>0</v>
      </c>
      <c r="P350" s="48">
        <f>'3. Discount Factors'!P322*IF(netting,MAX(lgd*'3. EQ Forward 2'!P322+lgd*'3. EQ Forward 1'!P322,0),MAX(lgd*'3. EQ Forward 2'!P322,0)+MAX(lgd*'3. EQ Forward 1'!P322,0))</f>
        <v>0</v>
      </c>
      <c r="Q350" s="48">
        <f>'3. Discount Factors'!Q322*IF(netting,MAX(lgd*'3. EQ Forward 2'!Q322+lgd*'3. EQ Forward 1'!Q322,0),MAX(lgd*'3. EQ Forward 2'!Q322,0)+MAX(lgd*'3. EQ Forward 1'!Q322,0))</f>
        <v>0</v>
      </c>
      <c r="R350" s="48">
        <f>'3. Discount Factors'!R322*IF(netting,MAX(lgd*'3. EQ Forward 2'!R322+lgd*'3. EQ Forward 1'!R322,0),MAX(lgd*'3. EQ Forward 2'!R322,0)+MAX(lgd*'3. EQ Forward 1'!R322,0))</f>
        <v>0</v>
      </c>
      <c r="S350" s="48">
        <f>'3. Discount Factors'!S322*IF(netting,MAX(lgd*'3. EQ Forward 2'!S322+lgd*'3. EQ Forward 1'!S322,0),MAX(lgd*'3. EQ Forward 2'!S322,0)+MAX(lgd*'3. EQ Forward 1'!S322,0))</f>
        <v>313570.36496885988</v>
      </c>
      <c r="T350" s="48">
        <f>'3. Discount Factors'!T322*IF(netting,MAX(lgd*'3. EQ Forward 2'!T322+lgd*'3. EQ Forward 1'!T322,0),MAX(lgd*'3. EQ Forward 2'!T322,0)+MAX(lgd*'3. EQ Forward 1'!T322,0))</f>
        <v>0</v>
      </c>
      <c r="U350" s="48">
        <f>'3. Discount Factors'!U322*IF(netting,MAX(lgd*'3. EQ Forward 2'!U322+lgd*'3. EQ Forward 1'!U322,0),MAX(lgd*'3. EQ Forward 2'!U322,0)+MAX(lgd*'3. EQ Forward 1'!U322,0))</f>
        <v>0</v>
      </c>
      <c r="V350" s="48">
        <f>'3. Discount Factors'!V322*IF(netting,MAX(lgd*'3. EQ Forward 2'!V322+lgd*'3. EQ Forward 1'!V322,0),MAX(lgd*'3. EQ Forward 2'!V322,0)+MAX(lgd*'3. EQ Forward 1'!V322,0))</f>
        <v>0</v>
      </c>
      <c r="W350" s="53">
        <f>'3. Discount Factors'!W322*IF(netting,MAX(lgd*'3. EQ Forward 2'!W322+lgd*'3. EQ Forward 1'!W322,0),MAX(lgd*'3. EQ Forward 2'!W322,0)+MAX(lgd*'3. EQ Forward 1'!W322,0))</f>
        <v>0</v>
      </c>
    </row>
    <row r="351" spans="2:23" x14ac:dyDescent="0.35">
      <c r="B351" s="26" t="s">
        <v>319</v>
      </c>
      <c r="C351" s="52">
        <f>'3. Discount Factors'!C323*IF(netting,MAX(lgd*'3. EQ Forward 2'!C323+lgd*'3. EQ Forward 1'!C323,0),MAX(lgd*'3. EQ Forward 2'!C323,0)+MAX(lgd*'3. EQ Forward 1'!C323,0))</f>
        <v>0</v>
      </c>
      <c r="D351" s="48">
        <f>'3. Discount Factors'!D323*IF(netting,MAX(lgd*'3. EQ Forward 2'!D323+lgd*'3. EQ Forward 1'!D323,0),MAX(lgd*'3. EQ Forward 2'!D323,0)+MAX(lgd*'3. EQ Forward 1'!D323,0))</f>
        <v>0</v>
      </c>
      <c r="E351" s="48">
        <f>'3. Discount Factors'!E323*IF(netting,MAX(lgd*'3. EQ Forward 2'!E323+lgd*'3. EQ Forward 1'!E323,0),MAX(lgd*'3. EQ Forward 2'!E323,0)+MAX(lgd*'3. EQ Forward 1'!E323,0))</f>
        <v>0</v>
      </c>
      <c r="F351" s="48">
        <f>'3. Discount Factors'!F323*IF(netting,MAX(lgd*'3. EQ Forward 2'!F323+lgd*'3. EQ Forward 1'!F323,0),MAX(lgd*'3. EQ Forward 2'!F323,0)+MAX(lgd*'3. EQ Forward 1'!F323,0))</f>
        <v>0</v>
      </c>
      <c r="G351" s="48">
        <f>'3. Discount Factors'!G323*IF(netting,MAX(lgd*'3. EQ Forward 2'!G323+lgd*'3. EQ Forward 1'!G323,0),MAX(lgd*'3. EQ Forward 2'!G323,0)+MAX(lgd*'3. EQ Forward 1'!G323,0))</f>
        <v>0</v>
      </c>
      <c r="H351" s="48">
        <f>'3. Discount Factors'!H323*IF(netting,MAX(lgd*'3. EQ Forward 2'!H323+lgd*'3. EQ Forward 1'!H323,0),MAX(lgd*'3. EQ Forward 2'!H323,0)+MAX(lgd*'3. EQ Forward 1'!H323,0))</f>
        <v>2287409.3971595359</v>
      </c>
      <c r="I351" s="48">
        <f>'3. Discount Factors'!I323*IF(netting,MAX(lgd*'3. EQ Forward 2'!I323+lgd*'3. EQ Forward 1'!I323,0),MAX(lgd*'3. EQ Forward 2'!I323,0)+MAX(lgd*'3. EQ Forward 1'!I323,0))</f>
        <v>0</v>
      </c>
      <c r="J351" s="48">
        <f>'3. Discount Factors'!J323*IF(netting,MAX(lgd*'3. EQ Forward 2'!J323+lgd*'3. EQ Forward 1'!J323,0),MAX(lgd*'3. EQ Forward 2'!J323,0)+MAX(lgd*'3. EQ Forward 1'!J323,0))</f>
        <v>0</v>
      </c>
      <c r="K351" s="48">
        <f>'3. Discount Factors'!K323*IF(netting,MAX(lgd*'3. EQ Forward 2'!K323+lgd*'3. EQ Forward 1'!K323,0),MAX(lgd*'3. EQ Forward 2'!K323,0)+MAX(lgd*'3. EQ Forward 1'!K323,0))</f>
        <v>0</v>
      </c>
      <c r="L351" s="48">
        <f>'3. Discount Factors'!L323*IF(netting,MAX(lgd*'3. EQ Forward 2'!L323+lgd*'3. EQ Forward 1'!L323,0),MAX(lgd*'3. EQ Forward 2'!L323,0)+MAX(lgd*'3. EQ Forward 1'!L323,0))</f>
        <v>0</v>
      </c>
      <c r="M351" s="48">
        <f>'3. Discount Factors'!M323*IF(netting,MAX(lgd*'3. EQ Forward 2'!M323+lgd*'3. EQ Forward 1'!M323,0),MAX(lgd*'3. EQ Forward 2'!M323,0)+MAX(lgd*'3. EQ Forward 1'!M323,0))</f>
        <v>0</v>
      </c>
      <c r="N351" s="48">
        <f>'3. Discount Factors'!N323*IF(netting,MAX(lgd*'3. EQ Forward 2'!N323+lgd*'3. EQ Forward 1'!N323,0),MAX(lgd*'3. EQ Forward 2'!N323,0)+MAX(lgd*'3. EQ Forward 1'!N323,0))</f>
        <v>0</v>
      </c>
      <c r="O351" s="48">
        <f>'3. Discount Factors'!O323*IF(netting,MAX(lgd*'3. EQ Forward 2'!O323+lgd*'3. EQ Forward 1'!O323,0),MAX(lgd*'3. EQ Forward 2'!O323,0)+MAX(lgd*'3. EQ Forward 1'!O323,0))</f>
        <v>0</v>
      </c>
      <c r="P351" s="48">
        <f>'3. Discount Factors'!P323*IF(netting,MAX(lgd*'3. EQ Forward 2'!P323+lgd*'3. EQ Forward 1'!P323,0),MAX(lgd*'3. EQ Forward 2'!P323,0)+MAX(lgd*'3. EQ Forward 1'!P323,0))</f>
        <v>0</v>
      </c>
      <c r="Q351" s="48">
        <f>'3. Discount Factors'!Q323*IF(netting,MAX(lgd*'3. EQ Forward 2'!Q323+lgd*'3. EQ Forward 1'!Q323,0),MAX(lgd*'3. EQ Forward 2'!Q323,0)+MAX(lgd*'3. EQ Forward 1'!Q323,0))</f>
        <v>0</v>
      </c>
      <c r="R351" s="48">
        <f>'3. Discount Factors'!R323*IF(netting,MAX(lgd*'3. EQ Forward 2'!R323+lgd*'3. EQ Forward 1'!R323,0),MAX(lgd*'3. EQ Forward 2'!R323,0)+MAX(lgd*'3. EQ Forward 1'!R323,0))</f>
        <v>0</v>
      </c>
      <c r="S351" s="48">
        <f>'3. Discount Factors'!S323*IF(netting,MAX(lgd*'3. EQ Forward 2'!S323+lgd*'3. EQ Forward 1'!S323,0),MAX(lgd*'3. EQ Forward 2'!S323,0)+MAX(lgd*'3. EQ Forward 1'!S323,0))</f>
        <v>0</v>
      </c>
      <c r="T351" s="48">
        <f>'3. Discount Factors'!T323*IF(netting,MAX(lgd*'3. EQ Forward 2'!T323+lgd*'3. EQ Forward 1'!T323,0),MAX(lgd*'3. EQ Forward 2'!T323,0)+MAX(lgd*'3. EQ Forward 1'!T323,0))</f>
        <v>0</v>
      </c>
      <c r="U351" s="48">
        <f>'3. Discount Factors'!U323*IF(netting,MAX(lgd*'3. EQ Forward 2'!U323+lgd*'3. EQ Forward 1'!U323,0),MAX(lgd*'3. EQ Forward 2'!U323,0)+MAX(lgd*'3. EQ Forward 1'!U323,0))</f>
        <v>0</v>
      </c>
      <c r="V351" s="48">
        <f>'3. Discount Factors'!V323*IF(netting,MAX(lgd*'3. EQ Forward 2'!V323+lgd*'3. EQ Forward 1'!V323,0),MAX(lgd*'3. EQ Forward 2'!V323,0)+MAX(lgd*'3. EQ Forward 1'!V323,0))</f>
        <v>0</v>
      </c>
      <c r="W351" s="53">
        <f>'3. Discount Factors'!W323*IF(netting,MAX(lgd*'3. EQ Forward 2'!W323+lgd*'3. EQ Forward 1'!W323,0),MAX(lgd*'3. EQ Forward 2'!W323,0)+MAX(lgd*'3. EQ Forward 1'!W323,0))</f>
        <v>0</v>
      </c>
    </row>
    <row r="352" spans="2:23" x14ac:dyDescent="0.35">
      <c r="B352" s="26" t="s">
        <v>320</v>
      </c>
      <c r="C352" s="52">
        <f>'3. Discount Factors'!C324*IF(netting,MAX(lgd*'3. EQ Forward 2'!C324+lgd*'3. EQ Forward 1'!C324,0),MAX(lgd*'3. EQ Forward 2'!C324,0)+MAX(lgd*'3. EQ Forward 1'!C324,0))</f>
        <v>0</v>
      </c>
      <c r="D352" s="48">
        <f>'3. Discount Factors'!D324*IF(netting,MAX(lgd*'3. EQ Forward 2'!D324+lgd*'3. EQ Forward 1'!D324,0),MAX(lgd*'3. EQ Forward 2'!D324,0)+MAX(lgd*'3. EQ Forward 1'!D324,0))</f>
        <v>126221.61292290442</v>
      </c>
      <c r="E352" s="48">
        <f>'3. Discount Factors'!E324*IF(netting,MAX(lgd*'3. EQ Forward 2'!E324+lgd*'3. EQ Forward 1'!E324,0),MAX(lgd*'3. EQ Forward 2'!E324,0)+MAX(lgd*'3. EQ Forward 1'!E324,0))</f>
        <v>0</v>
      </c>
      <c r="F352" s="48">
        <f>'3. Discount Factors'!F324*IF(netting,MAX(lgd*'3. EQ Forward 2'!F324+lgd*'3. EQ Forward 1'!F324,0),MAX(lgd*'3. EQ Forward 2'!F324,0)+MAX(lgd*'3. EQ Forward 1'!F324,0))</f>
        <v>0</v>
      </c>
      <c r="G352" s="48">
        <f>'3. Discount Factors'!G324*IF(netting,MAX(lgd*'3. EQ Forward 2'!G324+lgd*'3. EQ Forward 1'!G324,0),MAX(lgd*'3. EQ Forward 2'!G324,0)+MAX(lgd*'3. EQ Forward 1'!G324,0))</f>
        <v>0</v>
      </c>
      <c r="H352" s="48">
        <f>'3. Discount Factors'!H324*IF(netting,MAX(lgd*'3. EQ Forward 2'!H324+lgd*'3. EQ Forward 1'!H324,0),MAX(lgd*'3. EQ Forward 2'!H324,0)+MAX(lgd*'3. EQ Forward 1'!H324,0))</f>
        <v>0</v>
      </c>
      <c r="I352" s="48">
        <f>'3. Discount Factors'!I324*IF(netting,MAX(lgd*'3. EQ Forward 2'!I324+lgd*'3. EQ Forward 1'!I324,0),MAX(lgd*'3. EQ Forward 2'!I324,0)+MAX(lgd*'3. EQ Forward 1'!I324,0))</f>
        <v>0</v>
      </c>
      <c r="J352" s="48">
        <f>'3. Discount Factors'!J324*IF(netting,MAX(lgd*'3. EQ Forward 2'!J324+lgd*'3. EQ Forward 1'!J324,0),MAX(lgd*'3. EQ Forward 2'!J324,0)+MAX(lgd*'3. EQ Forward 1'!J324,0))</f>
        <v>1146524.8320571887</v>
      </c>
      <c r="K352" s="48">
        <f>'3. Discount Factors'!K324*IF(netting,MAX(lgd*'3. EQ Forward 2'!K324+lgd*'3. EQ Forward 1'!K324,0),MAX(lgd*'3. EQ Forward 2'!K324,0)+MAX(lgd*'3. EQ Forward 1'!K324,0))</f>
        <v>2710098.8336437633</v>
      </c>
      <c r="L352" s="48">
        <f>'3. Discount Factors'!L324*IF(netting,MAX(lgd*'3. EQ Forward 2'!L324+lgd*'3. EQ Forward 1'!L324,0),MAX(lgd*'3. EQ Forward 2'!L324,0)+MAX(lgd*'3. EQ Forward 1'!L324,0))</f>
        <v>10698882.290442465</v>
      </c>
      <c r="M352" s="48">
        <f>'3. Discount Factors'!M324*IF(netting,MAX(lgd*'3. EQ Forward 2'!M324+lgd*'3. EQ Forward 1'!M324,0),MAX(lgd*'3. EQ Forward 2'!M324,0)+MAX(lgd*'3. EQ Forward 1'!M324,0))</f>
        <v>8379096.3182663666</v>
      </c>
      <c r="N352" s="48">
        <f>'3. Discount Factors'!N324*IF(netting,MAX(lgd*'3. EQ Forward 2'!N324+lgd*'3. EQ Forward 1'!N324,0),MAX(lgd*'3. EQ Forward 2'!N324,0)+MAX(lgd*'3. EQ Forward 1'!N324,0))</f>
        <v>16392993.077103956</v>
      </c>
      <c r="O352" s="48">
        <f>'3. Discount Factors'!O324*IF(netting,MAX(lgd*'3. EQ Forward 2'!O324+lgd*'3. EQ Forward 1'!O324,0),MAX(lgd*'3. EQ Forward 2'!O324,0)+MAX(lgd*'3. EQ Forward 1'!O324,0))</f>
        <v>17765943.437195957</v>
      </c>
      <c r="P352" s="48">
        <f>'3. Discount Factors'!P324*IF(netting,MAX(lgd*'3. EQ Forward 2'!P324+lgd*'3. EQ Forward 1'!P324,0),MAX(lgd*'3. EQ Forward 2'!P324,0)+MAX(lgd*'3. EQ Forward 1'!P324,0))</f>
        <v>19239338.783773474</v>
      </c>
      <c r="Q352" s="48">
        <f>'3. Discount Factors'!Q324*IF(netting,MAX(lgd*'3. EQ Forward 2'!Q324+lgd*'3. EQ Forward 1'!Q324,0),MAX(lgd*'3. EQ Forward 2'!Q324,0)+MAX(lgd*'3. EQ Forward 1'!Q324,0))</f>
        <v>26428149.865439475</v>
      </c>
      <c r="R352" s="48">
        <f>'3. Discount Factors'!R324*IF(netting,MAX(lgd*'3. EQ Forward 2'!R324+lgd*'3. EQ Forward 1'!R324,0),MAX(lgd*'3. EQ Forward 2'!R324,0)+MAX(lgd*'3. EQ Forward 1'!R324,0))</f>
        <v>17778584.734998513</v>
      </c>
      <c r="S352" s="48">
        <f>'3. Discount Factors'!S324*IF(netting,MAX(lgd*'3. EQ Forward 2'!S324+lgd*'3. EQ Forward 1'!S324,0),MAX(lgd*'3. EQ Forward 2'!S324,0)+MAX(lgd*'3. EQ Forward 1'!S324,0))</f>
        <v>11706932.853793167</v>
      </c>
      <c r="T352" s="48">
        <f>'3. Discount Factors'!T324*IF(netting,MAX(lgd*'3. EQ Forward 2'!T324+lgd*'3. EQ Forward 1'!T324,0),MAX(lgd*'3. EQ Forward 2'!T324,0)+MAX(lgd*'3. EQ Forward 1'!T324,0))</f>
        <v>13403720.207274443</v>
      </c>
      <c r="U352" s="48">
        <f>'3. Discount Factors'!U324*IF(netting,MAX(lgd*'3. EQ Forward 2'!U324+lgd*'3. EQ Forward 1'!U324,0),MAX(lgd*'3. EQ Forward 2'!U324,0)+MAX(lgd*'3. EQ Forward 1'!U324,0))</f>
        <v>16818319.560809471</v>
      </c>
      <c r="V352" s="48">
        <f>'3. Discount Factors'!V324*IF(netting,MAX(lgd*'3. EQ Forward 2'!V324+lgd*'3. EQ Forward 1'!V324,0),MAX(lgd*'3. EQ Forward 2'!V324,0)+MAX(lgd*'3. EQ Forward 1'!V324,0))</f>
        <v>10473704.504368279</v>
      </c>
      <c r="W352" s="53">
        <f>'3. Discount Factors'!W324*IF(netting,MAX(lgd*'3. EQ Forward 2'!W324+lgd*'3. EQ Forward 1'!W324,0),MAX(lgd*'3. EQ Forward 2'!W324,0)+MAX(lgd*'3. EQ Forward 1'!W324,0))</f>
        <v>10948078.213959351</v>
      </c>
    </row>
    <row r="353" spans="2:23" x14ac:dyDescent="0.35">
      <c r="B353" s="26" t="s">
        <v>321</v>
      </c>
      <c r="C353" s="52">
        <f>'3. Discount Factors'!C325*IF(netting,MAX(lgd*'3. EQ Forward 2'!C325+lgd*'3. EQ Forward 1'!C325,0),MAX(lgd*'3. EQ Forward 2'!C325,0)+MAX(lgd*'3. EQ Forward 1'!C325,0))</f>
        <v>0</v>
      </c>
      <c r="D353" s="48">
        <f>'3. Discount Factors'!D325*IF(netting,MAX(lgd*'3. EQ Forward 2'!D325+lgd*'3. EQ Forward 1'!D325,0),MAX(lgd*'3. EQ Forward 2'!D325,0)+MAX(lgd*'3. EQ Forward 1'!D325,0))</f>
        <v>0</v>
      </c>
      <c r="E353" s="48">
        <f>'3. Discount Factors'!E325*IF(netting,MAX(lgd*'3. EQ Forward 2'!E325+lgd*'3. EQ Forward 1'!E325,0),MAX(lgd*'3. EQ Forward 2'!E325,0)+MAX(lgd*'3. EQ Forward 1'!E325,0))</f>
        <v>0</v>
      </c>
      <c r="F353" s="48">
        <f>'3. Discount Factors'!F325*IF(netting,MAX(lgd*'3. EQ Forward 2'!F325+lgd*'3. EQ Forward 1'!F325,0),MAX(lgd*'3. EQ Forward 2'!F325,0)+MAX(lgd*'3. EQ Forward 1'!F325,0))</f>
        <v>0</v>
      </c>
      <c r="G353" s="48">
        <f>'3. Discount Factors'!G325*IF(netting,MAX(lgd*'3. EQ Forward 2'!G325+lgd*'3. EQ Forward 1'!G325,0),MAX(lgd*'3. EQ Forward 2'!G325,0)+MAX(lgd*'3. EQ Forward 1'!G325,0))</f>
        <v>0</v>
      </c>
      <c r="H353" s="48">
        <f>'3. Discount Factors'!H325*IF(netting,MAX(lgd*'3. EQ Forward 2'!H325+lgd*'3. EQ Forward 1'!H325,0),MAX(lgd*'3. EQ Forward 2'!H325,0)+MAX(lgd*'3. EQ Forward 1'!H325,0))</f>
        <v>0</v>
      </c>
      <c r="I353" s="48">
        <f>'3. Discount Factors'!I325*IF(netting,MAX(lgd*'3. EQ Forward 2'!I325+lgd*'3. EQ Forward 1'!I325,0),MAX(lgd*'3. EQ Forward 2'!I325,0)+MAX(lgd*'3. EQ Forward 1'!I325,0))</f>
        <v>0</v>
      </c>
      <c r="J353" s="48">
        <f>'3. Discount Factors'!J325*IF(netting,MAX(lgd*'3. EQ Forward 2'!J325+lgd*'3. EQ Forward 1'!J325,0),MAX(lgd*'3. EQ Forward 2'!J325,0)+MAX(lgd*'3. EQ Forward 1'!J325,0))</f>
        <v>688588.99650275335</v>
      </c>
      <c r="K353" s="48">
        <f>'3. Discount Factors'!K325*IF(netting,MAX(lgd*'3. EQ Forward 2'!K325+lgd*'3. EQ Forward 1'!K325,0),MAX(lgd*'3. EQ Forward 2'!K325,0)+MAX(lgd*'3. EQ Forward 1'!K325,0))</f>
        <v>5361682.9532077555</v>
      </c>
      <c r="L353" s="48">
        <f>'3. Discount Factors'!L325*IF(netting,MAX(lgd*'3. EQ Forward 2'!L325+lgd*'3. EQ Forward 1'!L325,0),MAX(lgd*'3. EQ Forward 2'!L325,0)+MAX(lgd*'3. EQ Forward 1'!L325,0))</f>
        <v>5553575.2469270267</v>
      </c>
      <c r="M353" s="48">
        <f>'3. Discount Factors'!M325*IF(netting,MAX(lgd*'3. EQ Forward 2'!M325+lgd*'3. EQ Forward 1'!M325,0),MAX(lgd*'3. EQ Forward 2'!M325,0)+MAX(lgd*'3. EQ Forward 1'!M325,0))</f>
        <v>12521862.442700448</v>
      </c>
      <c r="N353" s="48">
        <f>'3. Discount Factors'!N325*IF(netting,MAX(lgd*'3. EQ Forward 2'!N325+lgd*'3. EQ Forward 1'!N325,0),MAX(lgd*'3. EQ Forward 2'!N325,0)+MAX(lgd*'3. EQ Forward 1'!N325,0))</f>
        <v>17575713.941521145</v>
      </c>
      <c r="O353" s="48">
        <f>'3. Discount Factors'!O325*IF(netting,MAX(lgd*'3. EQ Forward 2'!O325+lgd*'3. EQ Forward 1'!O325,0),MAX(lgd*'3. EQ Forward 2'!O325,0)+MAX(lgd*'3. EQ Forward 1'!O325,0))</f>
        <v>5829440.1048257323</v>
      </c>
      <c r="P353" s="48">
        <f>'3. Discount Factors'!P325*IF(netting,MAX(lgd*'3. EQ Forward 2'!P325+lgd*'3. EQ Forward 1'!P325,0),MAX(lgd*'3. EQ Forward 2'!P325,0)+MAX(lgd*'3. EQ Forward 1'!P325,0))</f>
        <v>2580866.4667875734</v>
      </c>
      <c r="Q353" s="48">
        <f>'3. Discount Factors'!Q325*IF(netting,MAX(lgd*'3. EQ Forward 2'!Q325+lgd*'3. EQ Forward 1'!Q325,0),MAX(lgd*'3. EQ Forward 2'!Q325,0)+MAX(lgd*'3. EQ Forward 1'!Q325,0))</f>
        <v>4569830.7786932355</v>
      </c>
      <c r="R353" s="48">
        <f>'3. Discount Factors'!R325*IF(netting,MAX(lgd*'3. EQ Forward 2'!R325+lgd*'3. EQ Forward 1'!R325,0),MAX(lgd*'3. EQ Forward 2'!R325,0)+MAX(lgd*'3. EQ Forward 1'!R325,0))</f>
        <v>1952753.2773040396</v>
      </c>
      <c r="S353" s="48">
        <f>'3. Discount Factors'!S325*IF(netting,MAX(lgd*'3. EQ Forward 2'!S325+lgd*'3. EQ Forward 1'!S325,0),MAX(lgd*'3. EQ Forward 2'!S325,0)+MAX(lgd*'3. EQ Forward 1'!S325,0))</f>
        <v>4543529.0001036534</v>
      </c>
      <c r="T353" s="48">
        <f>'3. Discount Factors'!T325*IF(netting,MAX(lgd*'3. EQ Forward 2'!T325+lgd*'3. EQ Forward 1'!T325,0),MAX(lgd*'3. EQ Forward 2'!T325,0)+MAX(lgd*'3. EQ Forward 1'!T325,0))</f>
        <v>5041566.3170498088</v>
      </c>
      <c r="U353" s="48">
        <f>'3. Discount Factors'!U325*IF(netting,MAX(lgd*'3. EQ Forward 2'!U325+lgd*'3. EQ Forward 1'!U325,0),MAX(lgd*'3. EQ Forward 2'!U325,0)+MAX(lgd*'3. EQ Forward 1'!U325,0))</f>
        <v>676800.1904348128</v>
      </c>
      <c r="V353" s="48">
        <f>'3. Discount Factors'!V325*IF(netting,MAX(lgd*'3. EQ Forward 2'!V325+lgd*'3. EQ Forward 1'!V325,0),MAX(lgd*'3. EQ Forward 2'!V325,0)+MAX(lgd*'3. EQ Forward 1'!V325,0))</f>
        <v>0</v>
      </c>
      <c r="W353" s="53">
        <f>'3. Discount Factors'!W325*IF(netting,MAX(lgd*'3. EQ Forward 2'!W325+lgd*'3. EQ Forward 1'!W325,0),MAX(lgd*'3. EQ Forward 2'!W325,0)+MAX(lgd*'3. EQ Forward 1'!W325,0))</f>
        <v>3104473.6147598722</v>
      </c>
    </row>
    <row r="354" spans="2:23" x14ac:dyDescent="0.35">
      <c r="B354" s="26" t="s">
        <v>322</v>
      </c>
      <c r="C354" s="52">
        <f>'3. Discount Factors'!C326*IF(netting,MAX(lgd*'3. EQ Forward 2'!C326+lgd*'3. EQ Forward 1'!C326,0),MAX(lgd*'3. EQ Forward 2'!C326,0)+MAX(lgd*'3. EQ Forward 1'!C326,0))</f>
        <v>0</v>
      </c>
      <c r="D354" s="48">
        <f>'3. Discount Factors'!D326*IF(netting,MAX(lgd*'3. EQ Forward 2'!D326+lgd*'3. EQ Forward 1'!D326,0),MAX(lgd*'3. EQ Forward 2'!D326,0)+MAX(lgd*'3. EQ Forward 1'!D326,0))</f>
        <v>663487.65668821835</v>
      </c>
      <c r="E354" s="48">
        <f>'3. Discount Factors'!E326*IF(netting,MAX(lgd*'3. EQ Forward 2'!E326+lgd*'3. EQ Forward 1'!E326,0),MAX(lgd*'3. EQ Forward 2'!E326,0)+MAX(lgd*'3. EQ Forward 1'!E326,0))</f>
        <v>0</v>
      </c>
      <c r="F354" s="48">
        <f>'3. Discount Factors'!F326*IF(netting,MAX(lgd*'3. EQ Forward 2'!F326+lgd*'3. EQ Forward 1'!F326,0),MAX(lgd*'3. EQ Forward 2'!F326,0)+MAX(lgd*'3. EQ Forward 1'!F326,0))</f>
        <v>3485571.5166479065</v>
      </c>
      <c r="G354" s="48">
        <f>'3. Discount Factors'!G326*IF(netting,MAX(lgd*'3. EQ Forward 2'!G326+lgd*'3. EQ Forward 1'!G326,0),MAX(lgd*'3. EQ Forward 2'!G326,0)+MAX(lgd*'3. EQ Forward 1'!G326,0))</f>
        <v>0</v>
      </c>
      <c r="H354" s="48">
        <f>'3. Discount Factors'!H326*IF(netting,MAX(lgd*'3. EQ Forward 2'!H326+lgd*'3. EQ Forward 1'!H326,0),MAX(lgd*'3. EQ Forward 2'!H326,0)+MAX(lgd*'3. EQ Forward 1'!H326,0))</f>
        <v>0</v>
      </c>
      <c r="I354" s="48">
        <f>'3. Discount Factors'!I326*IF(netting,MAX(lgd*'3. EQ Forward 2'!I326+lgd*'3. EQ Forward 1'!I326,0),MAX(lgd*'3. EQ Forward 2'!I326,0)+MAX(lgd*'3. EQ Forward 1'!I326,0))</f>
        <v>0</v>
      </c>
      <c r="J354" s="48">
        <f>'3. Discount Factors'!J326*IF(netting,MAX(lgd*'3. EQ Forward 2'!J326+lgd*'3. EQ Forward 1'!J326,0),MAX(lgd*'3. EQ Forward 2'!J326,0)+MAX(lgd*'3. EQ Forward 1'!J326,0))</f>
        <v>0</v>
      </c>
      <c r="K354" s="48">
        <f>'3. Discount Factors'!K326*IF(netting,MAX(lgd*'3. EQ Forward 2'!K326+lgd*'3. EQ Forward 1'!K326,0),MAX(lgd*'3. EQ Forward 2'!K326,0)+MAX(lgd*'3. EQ Forward 1'!K326,0))</f>
        <v>0</v>
      </c>
      <c r="L354" s="48">
        <f>'3. Discount Factors'!L326*IF(netting,MAX(lgd*'3. EQ Forward 2'!L326+lgd*'3. EQ Forward 1'!L326,0),MAX(lgd*'3. EQ Forward 2'!L326,0)+MAX(lgd*'3. EQ Forward 1'!L326,0))</f>
        <v>6872334.2211658061</v>
      </c>
      <c r="M354" s="48">
        <f>'3. Discount Factors'!M326*IF(netting,MAX(lgd*'3. EQ Forward 2'!M326+lgd*'3. EQ Forward 1'!M326,0),MAX(lgd*'3. EQ Forward 2'!M326,0)+MAX(lgd*'3. EQ Forward 1'!M326,0))</f>
        <v>6407757.033031065</v>
      </c>
      <c r="N354" s="48">
        <f>'3. Discount Factors'!N326*IF(netting,MAX(lgd*'3. EQ Forward 2'!N326+lgd*'3. EQ Forward 1'!N326,0),MAX(lgd*'3. EQ Forward 2'!N326,0)+MAX(lgd*'3. EQ Forward 1'!N326,0))</f>
        <v>6416.2977443898526</v>
      </c>
      <c r="O354" s="48">
        <f>'3. Discount Factors'!O326*IF(netting,MAX(lgd*'3. EQ Forward 2'!O326+lgd*'3. EQ Forward 1'!O326,0),MAX(lgd*'3. EQ Forward 2'!O326,0)+MAX(lgd*'3. EQ Forward 1'!O326,0))</f>
        <v>0</v>
      </c>
      <c r="P354" s="48">
        <f>'3. Discount Factors'!P326*IF(netting,MAX(lgd*'3. EQ Forward 2'!P326+lgd*'3. EQ Forward 1'!P326,0),MAX(lgd*'3. EQ Forward 2'!P326,0)+MAX(lgd*'3. EQ Forward 1'!P326,0))</f>
        <v>0</v>
      </c>
      <c r="Q354" s="48">
        <f>'3. Discount Factors'!Q326*IF(netting,MAX(lgd*'3. EQ Forward 2'!Q326+lgd*'3. EQ Forward 1'!Q326,0),MAX(lgd*'3. EQ Forward 2'!Q326,0)+MAX(lgd*'3. EQ Forward 1'!Q326,0))</f>
        <v>0</v>
      </c>
      <c r="R354" s="48">
        <f>'3. Discount Factors'!R326*IF(netting,MAX(lgd*'3. EQ Forward 2'!R326+lgd*'3. EQ Forward 1'!R326,0),MAX(lgd*'3. EQ Forward 2'!R326,0)+MAX(lgd*'3. EQ Forward 1'!R326,0))</f>
        <v>0</v>
      </c>
      <c r="S354" s="48">
        <f>'3. Discount Factors'!S326*IF(netting,MAX(lgd*'3. EQ Forward 2'!S326+lgd*'3. EQ Forward 1'!S326,0),MAX(lgd*'3. EQ Forward 2'!S326,0)+MAX(lgd*'3. EQ Forward 1'!S326,0))</f>
        <v>0</v>
      </c>
      <c r="T354" s="48">
        <f>'3. Discount Factors'!T326*IF(netting,MAX(lgd*'3. EQ Forward 2'!T326+lgd*'3. EQ Forward 1'!T326,0),MAX(lgd*'3. EQ Forward 2'!T326,0)+MAX(lgd*'3. EQ Forward 1'!T326,0))</f>
        <v>0</v>
      </c>
      <c r="U354" s="48">
        <f>'3. Discount Factors'!U326*IF(netting,MAX(lgd*'3. EQ Forward 2'!U326+lgd*'3. EQ Forward 1'!U326,0),MAX(lgd*'3. EQ Forward 2'!U326,0)+MAX(lgd*'3. EQ Forward 1'!U326,0))</f>
        <v>0</v>
      </c>
      <c r="V354" s="48">
        <f>'3. Discount Factors'!V326*IF(netting,MAX(lgd*'3. EQ Forward 2'!V326+lgd*'3. EQ Forward 1'!V326,0),MAX(lgd*'3. EQ Forward 2'!V326,0)+MAX(lgd*'3. EQ Forward 1'!V326,0))</f>
        <v>0</v>
      </c>
      <c r="W354" s="53">
        <f>'3. Discount Factors'!W326*IF(netting,MAX(lgd*'3. EQ Forward 2'!W326+lgd*'3. EQ Forward 1'!W326,0),MAX(lgd*'3. EQ Forward 2'!W326,0)+MAX(lgd*'3. EQ Forward 1'!W326,0))</f>
        <v>0</v>
      </c>
    </row>
    <row r="355" spans="2:23" x14ac:dyDescent="0.35">
      <c r="B355" s="26" t="s">
        <v>323</v>
      </c>
      <c r="C355" s="52">
        <f>'3. Discount Factors'!C327*IF(netting,MAX(lgd*'3. EQ Forward 2'!C327+lgd*'3. EQ Forward 1'!C327,0),MAX(lgd*'3. EQ Forward 2'!C327,0)+MAX(lgd*'3. EQ Forward 1'!C327,0))</f>
        <v>0</v>
      </c>
      <c r="D355" s="48">
        <f>'3. Discount Factors'!D327*IF(netting,MAX(lgd*'3. EQ Forward 2'!D327+lgd*'3. EQ Forward 1'!D327,0),MAX(lgd*'3. EQ Forward 2'!D327,0)+MAX(lgd*'3. EQ Forward 1'!D327,0))</f>
        <v>551257.41488392581</v>
      </c>
      <c r="E355" s="48">
        <f>'3. Discount Factors'!E327*IF(netting,MAX(lgd*'3. EQ Forward 2'!E327+lgd*'3. EQ Forward 1'!E327,0),MAX(lgd*'3. EQ Forward 2'!E327,0)+MAX(lgd*'3. EQ Forward 1'!E327,0))</f>
        <v>665038.12072772882</v>
      </c>
      <c r="F355" s="48">
        <f>'3. Discount Factors'!F327*IF(netting,MAX(lgd*'3. EQ Forward 2'!F327+lgd*'3. EQ Forward 1'!F327,0),MAX(lgd*'3. EQ Forward 2'!F327,0)+MAX(lgd*'3. EQ Forward 1'!F327,0))</f>
        <v>0</v>
      </c>
      <c r="G355" s="48">
        <f>'3. Discount Factors'!G327*IF(netting,MAX(lgd*'3. EQ Forward 2'!G327+lgd*'3. EQ Forward 1'!G327,0),MAX(lgd*'3. EQ Forward 2'!G327,0)+MAX(lgd*'3. EQ Forward 1'!G327,0))</f>
        <v>8977712.7194210347</v>
      </c>
      <c r="H355" s="48">
        <f>'3. Discount Factors'!H327*IF(netting,MAX(lgd*'3. EQ Forward 2'!H327+lgd*'3. EQ Forward 1'!H327,0),MAX(lgd*'3. EQ Forward 2'!H327,0)+MAX(lgd*'3. EQ Forward 1'!H327,0))</f>
        <v>3543611.6773390132</v>
      </c>
      <c r="I355" s="48">
        <f>'3. Discount Factors'!I327*IF(netting,MAX(lgd*'3. EQ Forward 2'!I327+lgd*'3. EQ Forward 1'!I327,0),MAX(lgd*'3. EQ Forward 2'!I327,0)+MAX(lgd*'3. EQ Forward 1'!I327,0))</f>
        <v>0</v>
      </c>
      <c r="J355" s="48">
        <f>'3. Discount Factors'!J327*IF(netting,MAX(lgd*'3. EQ Forward 2'!J327+lgd*'3. EQ Forward 1'!J327,0),MAX(lgd*'3. EQ Forward 2'!J327,0)+MAX(lgd*'3. EQ Forward 1'!J327,0))</f>
        <v>0</v>
      </c>
      <c r="K355" s="48">
        <f>'3. Discount Factors'!K327*IF(netting,MAX(lgd*'3. EQ Forward 2'!K327+lgd*'3. EQ Forward 1'!K327,0),MAX(lgd*'3. EQ Forward 2'!K327,0)+MAX(lgd*'3. EQ Forward 1'!K327,0))</f>
        <v>0</v>
      </c>
      <c r="L355" s="48">
        <f>'3. Discount Factors'!L327*IF(netting,MAX(lgd*'3. EQ Forward 2'!L327+lgd*'3. EQ Forward 1'!L327,0),MAX(lgd*'3. EQ Forward 2'!L327,0)+MAX(lgd*'3. EQ Forward 1'!L327,0))</f>
        <v>0</v>
      </c>
      <c r="M355" s="48">
        <f>'3. Discount Factors'!M327*IF(netting,MAX(lgd*'3. EQ Forward 2'!M327+lgd*'3. EQ Forward 1'!M327,0),MAX(lgd*'3. EQ Forward 2'!M327,0)+MAX(lgd*'3. EQ Forward 1'!M327,0))</f>
        <v>0</v>
      </c>
      <c r="N355" s="48">
        <f>'3. Discount Factors'!N327*IF(netting,MAX(lgd*'3. EQ Forward 2'!N327+lgd*'3. EQ Forward 1'!N327,0),MAX(lgd*'3. EQ Forward 2'!N327,0)+MAX(lgd*'3. EQ Forward 1'!N327,0))</f>
        <v>0</v>
      </c>
      <c r="O355" s="48">
        <f>'3. Discount Factors'!O327*IF(netting,MAX(lgd*'3. EQ Forward 2'!O327+lgd*'3. EQ Forward 1'!O327,0),MAX(lgd*'3. EQ Forward 2'!O327,0)+MAX(lgd*'3. EQ Forward 1'!O327,0))</f>
        <v>0</v>
      </c>
      <c r="P355" s="48">
        <f>'3. Discount Factors'!P327*IF(netting,MAX(lgd*'3. EQ Forward 2'!P327+lgd*'3. EQ Forward 1'!P327,0),MAX(lgd*'3. EQ Forward 2'!P327,0)+MAX(lgd*'3. EQ Forward 1'!P327,0))</f>
        <v>0</v>
      </c>
      <c r="Q355" s="48">
        <f>'3. Discount Factors'!Q327*IF(netting,MAX(lgd*'3. EQ Forward 2'!Q327+lgd*'3. EQ Forward 1'!Q327,0),MAX(lgd*'3. EQ Forward 2'!Q327,0)+MAX(lgd*'3. EQ Forward 1'!Q327,0))</f>
        <v>0</v>
      </c>
      <c r="R355" s="48">
        <f>'3. Discount Factors'!R327*IF(netting,MAX(lgd*'3. EQ Forward 2'!R327+lgd*'3. EQ Forward 1'!R327,0),MAX(lgd*'3. EQ Forward 2'!R327,0)+MAX(lgd*'3. EQ Forward 1'!R327,0))</f>
        <v>0</v>
      </c>
      <c r="S355" s="48">
        <f>'3. Discount Factors'!S327*IF(netting,MAX(lgd*'3. EQ Forward 2'!S327+lgd*'3. EQ Forward 1'!S327,0),MAX(lgd*'3. EQ Forward 2'!S327,0)+MAX(lgd*'3. EQ Forward 1'!S327,0))</f>
        <v>0</v>
      </c>
      <c r="T355" s="48">
        <f>'3. Discount Factors'!T327*IF(netting,MAX(lgd*'3. EQ Forward 2'!T327+lgd*'3. EQ Forward 1'!T327,0),MAX(lgd*'3. EQ Forward 2'!T327,0)+MAX(lgd*'3. EQ Forward 1'!T327,0))</f>
        <v>0</v>
      </c>
      <c r="U355" s="48">
        <f>'3. Discount Factors'!U327*IF(netting,MAX(lgd*'3. EQ Forward 2'!U327+lgd*'3. EQ Forward 1'!U327,0),MAX(lgd*'3. EQ Forward 2'!U327,0)+MAX(lgd*'3. EQ Forward 1'!U327,0))</f>
        <v>0</v>
      </c>
      <c r="V355" s="48">
        <f>'3. Discount Factors'!V327*IF(netting,MAX(lgd*'3. EQ Forward 2'!V327+lgd*'3. EQ Forward 1'!V327,0),MAX(lgd*'3. EQ Forward 2'!V327,0)+MAX(lgd*'3. EQ Forward 1'!V327,0))</f>
        <v>0</v>
      </c>
      <c r="W355" s="53">
        <f>'3. Discount Factors'!W327*IF(netting,MAX(lgd*'3. EQ Forward 2'!W327+lgd*'3. EQ Forward 1'!W327,0),MAX(lgd*'3. EQ Forward 2'!W327,0)+MAX(lgd*'3. EQ Forward 1'!W327,0))</f>
        <v>0</v>
      </c>
    </row>
    <row r="356" spans="2:23" x14ac:dyDescent="0.35">
      <c r="B356" s="26" t="s">
        <v>324</v>
      </c>
      <c r="C356" s="52">
        <f>'3. Discount Factors'!C328*IF(netting,MAX(lgd*'3. EQ Forward 2'!C328+lgd*'3. EQ Forward 1'!C328,0),MAX(lgd*'3. EQ Forward 2'!C328,0)+MAX(lgd*'3. EQ Forward 1'!C328,0))</f>
        <v>0</v>
      </c>
      <c r="D356" s="48">
        <f>'3. Discount Factors'!D328*IF(netting,MAX(lgd*'3. EQ Forward 2'!D328+lgd*'3. EQ Forward 1'!D328,0),MAX(lgd*'3. EQ Forward 2'!D328,0)+MAX(lgd*'3. EQ Forward 1'!D328,0))</f>
        <v>0</v>
      </c>
      <c r="E356" s="48">
        <f>'3. Discount Factors'!E328*IF(netting,MAX(lgd*'3. EQ Forward 2'!E328+lgd*'3. EQ Forward 1'!E328,0),MAX(lgd*'3. EQ Forward 2'!E328,0)+MAX(lgd*'3. EQ Forward 1'!E328,0))</f>
        <v>3938065.4768691352</v>
      </c>
      <c r="F356" s="48">
        <f>'3. Discount Factors'!F328*IF(netting,MAX(lgd*'3. EQ Forward 2'!F328+lgd*'3. EQ Forward 1'!F328,0),MAX(lgd*'3. EQ Forward 2'!F328,0)+MAX(lgd*'3. EQ Forward 1'!F328,0))</f>
        <v>3121180.1665339749</v>
      </c>
      <c r="G356" s="48">
        <f>'3. Discount Factors'!G328*IF(netting,MAX(lgd*'3. EQ Forward 2'!G328+lgd*'3. EQ Forward 1'!G328,0),MAX(lgd*'3. EQ Forward 2'!G328,0)+MAX(lgd*'3. EQ Forward 1'!G328,0))</f>
        <v>2018090.7359235545</v>
      </c>
      <c r="H356" s="48">
        <f>'3. Discount Factors'!H328*IF(netting,MAX(lgd*'3. EQ Forward 2'!H328+lgd*'3. EQ Forward 1'!H328,0),MAX(lgd*'3. EQ Forward 2'!H328,0)+MAX(lgd*'3. EQ Forward 1'!H328,0))</f>
        <v>4672545.3358546002</v>
      </c>
      <c r="I356" s="48">
        <f>'3. Discount Factors'!I328*IF(netting,MAX(lgd*'3. EQ Forward 2'!I328+lgd*'3. EQ Forward 1'!I328,0),MAX(lgd*'3. EQ Forward 2'!I328,0)+MAX(lgd*'3. EQ Forward 1'!I328,0))</f>
        <v>0</v>
      </c>
      <c r="J356" s="48">
        <f>'3. Discount Factors'!J328*IF(netting,MAX(lgd*'3. EQ Forward 2'!J328+lgd*'3. EQ Forward 1'!J328,0),MAX(lgd*'3. EQ Forward 2'!J328,0)+MAX(lgd*'3. EQ Forward 1'!J328,0))</f>
        <v>0</v>
      </c>
      <c r="K356" s="48">
        <f>'3. Discount Factors'!K328*IF(netting,MAX(lgd*'3. EQ Forward 2'!K328+lgd*'3. EQ Forward 1'!K328,0),MAX(lgd*'3. EQ Forward 2'!K328,0)+MAX(lgd*'3. EQ Forward 1'!K328,0))</f>
        <v>0</v>
      </c>
      <c r="L356" s="48">
        <f>'3. Discount Factors'!L328*IF(netting,MAX(lgd*'3. EQ Forward 2'!L328+lgd*'3. EQ Forward 1'!L328,0),MAX(lgd*'3. EQ Forward 2'!L328,0)+MAX(lgd*'3. EQ Forward 1'!L328,0))</f>
        <v>0</v>
      </c>
      <c r="M356" s="48">
        <f>'3. Discount Factors'!M328*IF(netting,MAX(lgd*'3. EQ Forward 2'!M328+lgd*'3. EQ Forward 1'!M328,0),MAX(lgd*'3. EQ Forward 2'!M328,0)+MAX(lgd*'3. EQ Forward 1'!M328,0))</f>
        <v>0</v>
      </c>
      <c r="N356" s="48">
        <f>'3. Discount Factors'!N328*IF(netting,MAX(lgd*'3. EQ Forward 2'!N328+lgd*'3. EQ Forward 1'!N328,0),MAX(lgd*'3. EQ Forward 2'!N328,0)+MAX(lgd*'3. EQ Forward 1'!N328,0))</f>
        <v>0</v>
      </c>
      <c r="O356" s="48">
        <f>'3. Discount Factors'!O328*IF(netting,MAX(lgd*'3. EQ Forward 2'!O328+lgd*'3. EQ Forward 1'!O328,0),MAX(lgd*'3. EQ Forward 2'!O328,0)+MAX(lgd*'3. EQ Forward 1'!O328,0))</f>
        <v>0</v>
      </c>
      <c r="P356" s="48">
        <f>'3. Discount Factors'!P328*IF(netting,MAX(lgd*'3. EQ Forward 2'!P328+lgd*'3. EQ Forward 1'!P328,0),MAX(lgd*'3. EQ Forward 2'!P328,0)+MAX(lgd*'3. EQ Forward 1'!P328,0))</f>
        <v>0</v>
      </c>
      <c r="Q356" s="48">
        <f>'3. Discount Factors'!Q328*IF(netting,MAX(lgd*'3. EQ Forward 2'!Q328+lgd*'3. EQ Forward 1'!Q328,0),MAX(lgd*'3. EQ Forward 2'!Q328,0)+MAX(lgd*'3. EQ Forward 1'!Q328,0))</f>
        <v>0</v>
      </c>
      <c r="R356" s="48">
        <f>'3. Discount Factors'!R328*IF(netting,MAX(lgd*'3. EQ Forward 2'!R328+lgd*'3. EQ Forward 1'!R328,0),MAX(lgd*'3. EQ Forward 2'!R328,0)+MAX(lgd*'3. EQ Forward 1'!R328,0))</f>
        <v>0</v>
      </c>
      <c r="S356" s="48">
        <f>'3. Discount Factors'!S328*IF(netting,MAX(lgd*'3. EQ Forward 2'!S328+lgd*'3. EQ Forward 1'!S328,0),MAX(lgd*'3. EQ Forward 2'!S328,0)+MAX(lgd*'3. EQ Forward 1'!S328,0))</f>
        <v>5423737.4216793384</v>
      </c>
      <c r="T356" s="48">
        <f>'3. Discount Factors'!T328*IF(netting,MAX(lgd*'3. EQ Forward 2'!T328+lgd*'3. EQ Forward 1'!T328,0),MAX(lgd*'3. EQ Forward 2'!T328,0)+MAX(lgd*'3. EQ Forward 1'!T328,0))</f>
        <v>0</v>
      </c>
      <c r="U356" s="48">
        <f>'3. Discount Factors'!U328*IF(netting,MAX(lgd*'3. EQ Forward 2'!U328+lgd*'3. EQ Forward 1'!U328,0),MAX(lgd*'3. EQ Forward 2'!U328,0)+MAX(lgd*'3. EQ Forward 1'!U328,0))</f>
        <v>0</v>
      </c>
      <c r="V356" s="48">
        <f>'3. Discount Factors'!V328*IF(netting,MAX(lgd*'3. EQ Forward 2'!V328+lgd*'3. EQ Forward 1'!V328,0),MAX(lgd*'3. EQ Forward 2'!V328,0)+MAX(lgd*'3. EQ Forward 1'!V328,0))</f>
        <v>0</v>
      </c>
      <c r="W356" s="53">
        <f>'3. Discount Factors'!W328*IF(netting,MAX(lgd*'3. EQ Forward 2'!W328+lgd*'3. EQ Forward 1'!W328,0),MAX(lgd*'3. EQ Forward 2'!W328,0)+MAX(lgd*'3. EQ Forward 1'!W328,0))</f>
        <v>0</v>
      </c>
    </row>
    <row r="357" spans="2:23" x14ac:dyDescent="0.35">
      <c r="B357" s="26" t="s">
        <v>325</v>
      </c>
      <c r="C357" s="52">
        <f>'3. Discount Factors'!C329*IF(netting,MAX(lgd*'3. EQ Forward 2'!C329+lgd*'3. EQ Forward 1'!C329,0),MAX(lgd*'3. EQ Forward 2'!C329,0)+MAX(lgd*'3. EQ Forward 1'!C329,0))</f>
        <v>0</v>
      </c>
      <c r="D357" s="48">
        <f>'3. Discount Factors'!D329*IF(netting,MAX(lgd*'3. EQ Forward 2'!D329+lgd*'3. EQ Forward 1'!D329,0),MAX(lgd*'3. EQ Forward 2'!D329,0)+MAX(lgd*'3. EQ Forward 1'!D329,0))</f>
        <v>2400506.471992509</v>
      </c>
      <c r="E357" s="48">
        <f>'3. Discount Factors'!E329*IF(netting,MAX(lgd*'3. EQ Forward 2'!E329+lgd*'3. EQ Forward 1'!E329,0),MAX(lgd*'3. EQ Forward 2'!E329,0)+MAX(lgd*'3. EQ Forward 1'!E329,0))</f>
        <v>11463990.795685429</v>
      </c>
      <c r="F357" s="48">
        <f>'3. Discount Factors'!F329*IF(netting,MAX(lgd*'3. EQ Forward 2'!F329+lgd*'3. EQ Forward 1'!F329,0),MAX(lgd*'3. EQ Forward 2'!F329,0)+MAX(lgd*'3. EQ Forward 1'!F329,0))</f>
        <v>4220516.9272683226</v>
      </c>
      <c r="G357" s="48">
        <f>'3. Discount Factors'!G329*IF(netting,MAX(lgd*'3. EQ Forward 2'!G329+lgd*'3. EQ Forward 1'!G329,0),MAX(lgd*'3. EQ Forward 2'!G329,0)+MAX(lgd*'3. EQ Forward 1'!G329,0))</f>
        <v>1518153.954549008</v>
      </c>
      <c r="H357" s="48">
        <f>'3. Discount Factors'!H329*IF(netting,MAX(lgd*'3. EQ Forward 2'!H329+lgd*'3. EQ Forward 1'!H329,0),MAX(lgd*'3. EQ Forward 2'!H329,0)+MAX(lgd*'3. EQ Forward 1'!H329,0))</f>
        <v>392839.39151206787</v>
      </c>
      <c r="I357" s="48">
        <f>'3. Discount Factors'!I329*IF(netting,MAX(lgd*'3. EQ Forward 2'!I329+lgd*'3. EQ Forward 1'!I329,0),MAX(lgd*'3. EQ Forward 2'!I329,0)+MAX(lgd*'3. EQ Forward 1'!I329,0))</f>
        <v>4457908.7683118172</v>
      </c>
      <c r="J357" s="48">
        <f>'3. Discount Factors'!J329*IF(netting,MAX(lgd*'3. EQ Forward 2'!J329+lgd*'3. EQ Forward 1'!J329,0),MAX(lgd*'3. EQ Forward 2'!J329,0)+MAX(lgd*'3. EQ Forward 1'!J329,0))</f>
        <v>10700177.660167469</v>
      </c>
      <c r="K357" s="48">
        <f>'3. Discount Factors'!K329*IF(netting,MAX(lgd*'3. EQ Forward 2'!K329+lgd*'3. EQ Forward 1'!K329,0),MAX(lgd*'3. EQ Forward 2'!K329,0)+MAX(lgd*'3. EQ Forward 1'!K329,0))</f>
        <v>6598063.2683269698</v>
      </c>
      <c r="L357" s="48">
        <f>'3. Discount Factors'!L329*IF(netting,MAX(lgd*'3. EQ Forward 2'!L329+lgd*'3. EQ Forward 1'!L329,0),MAX(lgd*'3. EQ Forward 2'!L329,0)+MAX(lgd*'3. EQ Forward 1'!L329,0))</f>
        <v>2536407.5971931498</v>
      </c>
      <c r="M357" s="48">
        <f>'3. Discount Factors'!M329*IF(netting,MAX(lgd*'3. EQ Forward 2'!M329+lgd*'3. EQ Forward 1'!M329,0),MAX(lgd*'3. EQ Forward 2'!M329,0)+MAX(lgd*'3. EQ Forward 1'!M329,0))</f>
        <v>9992688.1274102181</v>
      </c>
      <c r="N357" s="48">
        <f>'3. Discount Factors'!N329*IF(netting,MAX(lgd*'3. EQ Forward 2'!N329+lgd*'3. EQ Forward 1'!N329,0),MAX(lgd*'3. EQ Forward 2'!N329,0)+MAX(lgd*'3. EQ Forward 1'!N329,0))</f>
        <v>11852790.06254033</v>
      </c>
      <c r="O357" s="48">
        <f>'3. Discount Factors'!O329*IF(netting,MAX(lgd*'3. EQ Forward 2'!O329+lgd*'3. EQ Forward 1'!O329,0),MAX(lgd*'3. EQ Forward 2'!O329,0)+MAX(lgd*'3. EQ Forward 1'!O329,0))</f>
        <v>2342168.369502143</v>
      </c>
      <c r="P357" s="48">
        <f>'3. Discount Factors'!P329*IF(netting,MAX(lgd*'3. EQ Forward 2'!P329+lgd*'3. EQ Forward 1'!P329,0),MAX(lgd*'3. EQ Forward 2'!P329,0)+MAX(lgd*'3. EQ Forward 1'!P329,0))</f>
        <v>13922883.90647039</v>
      </c>
      <c r="Q357" s="48">
        <f>'3. Discount Factors'!Q329*IF(netting,MAX(lgd*'3. EQ Forward 2'!Q329+lgd*'3. EQ Forward 1'!Q329,0),MAX(lgd*'3. EQ Forward 2'!Q329,0)+MAX(lgd*'3. EQ Forward 1'!Q329,0))</f>
        <v>9647551.4312938098</v>
      </c>
      <c r="R357" s="48">
        <f>'3. Discount Factors'!R329*IF(netting,MAX(lgd*'3. EQ Forward 2'!R329+lgd*'3. EQ Forward 1'!R329,0),MAX(lgd*'3. EQ Forward 2'!R329,0)+MAX(lgd*'3. EQ Forward 1'!R329,0))</f>
        <v>9168628.706410503</v>
      </c>
      <c r="S357" s="48">
        <f>'3. Discount Factors'!S329*IF(netting,MAX(lgd*'3. EQ Forward 2'!S329+lgd*'3. EQ Forward 1'!S329,0),MAX(lgd*'3. EQ Forward 2'!S329,0)+MAX(lgd*'3. EQ Forward 1'!S329,0))</f>
        <v>8293547.3709034538</v>
      </c>
      <c r="T357" s="48">
        <f>'3. Discount Factors'!T329*IF(netting,MAX(lgd*'3. EQ Forward 2'!T329+lgd*'3. EQ Forward 1'!T329,0),MAX(lgd*'3. EQ Forward 2'!T329,0)+MAX(lgd*'3. EQ Forward 1'!T329,0))</f>
        <v>3530806.7648370247</v>
      </c>
      <c r="U357" s="48">
        <f>'3. Discount Factors'!U329*IF(netting,MAX(lgd*'3. EQ Forward 2'!U329+lgd*'3. EQ Forward 1'!U329,0),MAX(lgd*'3. EQ Forward 2'!U329,0)+MAX(lgd*'3. EQ Forward 1'!U329,0))</f>
        <v>12533102.888426483</v>
      </c>
      <c r="V357" s="48">
        <f>'3. Discount Factors'!V329*IF(netting,MAX(lgd*'3. EQ Forward 2'!V329+lgd*'3. EQ Forward 1'!V329,0),MAX(lgd*'3. EQ Forward 2'!V329,0)+MAX(lgd*'3. EQ Forward 1'!V329,0))</f>
        <v>18683586.941284943</v>
      </c>
      <c r="W357" s="53">
        <f>'3. Discount Factors'!W329*IF(netting,MAX(lgd*'3. EQ Forward 2'!W329+lgd*'3. EQ Forward 1'!W329,0),MAX(lgd*'3. EQ Forward 2'!W329,0)+MAX(lgd*'3. EQ Forward 1'!W329,0))</f>
        <v>20267858.681441661</v>
      </c>
    </row>
    <row r="358" spans="2:23" x14ac:dyDescent="0.35">
      <c r="B358" s="26" t="s">
        <v>326</v>
      </c>
      <c r="C358" s="52">
        <f>'3. Discount Factors'!C330*IF(netting,MAX(lgd*'3. EQ Forward 2'!C330+lgd*'3. EQ Forward 1'!C330,0),MAX(lgd*'3. EQ Forward 2'!C330,0)+MAX(lgd*'3. EQ Forward 1'!C330,0))</f>
        <v>0</v>
      </c>
      <c r="D358" s="48">
        <f>'3. Discount Factors'!D330*IF(netting,MAX(lgd*'3. EQ Forward 2'!D330+lgd*'3. EQ Forward 1'!D330,0),MAX(lgd*'3. EQ Forward 2'!D330,0)+MAX(lgd*'3. EQ Forward 1'!D330,0))</f>
        <v>6847591.5095255207</v>
      </c>
      <c r="E358" s="48">
        <f>'3. Discount Factors'!E330*IF(netting,MAX(lgd*'3. EQ Forward 2'!E330+lgd*'3. EQ Forward 1'!E330,0),MAX(lgd*'3. EQ Forward 2'!E330,0)+MAX(lgd*'3. EQ Forward 1'!E330,0))</f>
        <v>2285716.3905592537</v>
      </c>
      <c r="F358" s="48">
        <f>'3. Discount Factors'!F330*IF(netting,MAX(lgd*'3. EQ Forward 2'!F330+lgd*'3. EQ Forward 1'!F330,0),MAX(lgd*'3. EQ Forward 2'!F330,0)+MAX(lgd*'3. EQ Forward 1'!F330,0))</f>
        <v>11369977.867093744</v>
      </c>
      <c r="G358" s="48">
        <f>'3. Discount Factors'!G330*IF(netting,MAX(lgd*'3. EQ Forward 2'!G330+lgd*'3. EQ Forward 1'!G330,0),MAX(lgd*'3. EQ Forward 2'!G330,0)+MAX(lgd*'3. EQ Forward 1'!G330,0))</f>
        <v>14044505.961246276</v>
      </c>
      <c r="H358" s="48">
        <f>'3. Discount Factors'!H330*IF(netting,MAX(lgd*'3. EQ Forward 2'!H330+lgd*'3. EQ Forward 1'!H330,0),MAX(lgd*'3. EQ Forward 2'!H330,0)+MAX(lgd*'3. EQ Forward 1'!H330,0))</f>
        <v>15087357.053554516</v>
      </c>
      <c r="I358" s="48">
        <f>'3. Discount Factors'!I330*IF(netting,MAX(lgd*'3. EQ Forward 2'!I330+lgd*'3. EQ Forward 1'!I330,0),MAX(lgd*'3. EQ Forward 2'!I330,0)+MAX(lgd*'3. EQ Forward 1'!I330,0))</f>
        <v>7493211.1295411894</v>
      </c>
      <c r="J358" s="48">
        <f>'3. Discount Factors'!J330*IF(netting,MAX(lgd*'3. EQ Forward 2'!J330+lgd*'3. EQ Forward 1'!J330,0),MAX(lgd*'3. EQ Forward 2'!J330,0)+MAX(lgd*'3. EQ Forward 1'!J330,0))</f>
        <v>1208788.4873784469</v>
      </c>
      <c r="K358" s="48">
        <f>'3. Discount Factors'!K330*IF(netting,MAX(lgd*'3. EQ Forward 2'!K330+lgd*'3. EQ Forward 1'!K330,0),MAX(lgd*'3. EQ Forward 2'!K330,0)+MAX(lgd*'3. EQ Forward 1'!K330,0))</f>
        <v>7392598.5588983167</v>
      </c>
      <c r="L358" s="48">
        <f>'3. Discount Factors'!L330*IF(netting,MAX(lgd*'3. EQ Forward 2'!L330+lgd*'3. EQ Forward 1'!L330,0),MAX(lgd*'3. EQ Forward 2'!L330,0)+MAX(lgd*'3. EQ Forward 1'!L330,0))</f>
        <v>9628019.6077490691</v>
      </c>
      <c r="M358" s="48">
        <f>'3. Discount Factors'!M330*IF(netting,MAX(lgd*'3. EQ Forward 2'!M330+lgd*'3. EQ Forward 1'!M330,0),MAX(lgd*'3. EQ Forward 2'!M330,0)+MAX(lgd*'3. EQ Forward 1'!M330,0))</f>
        <v>0</v>
      </c>
      <c r="N358" s="48">
        <f>'3. Discount Factors'!N330*IF(netting,MAX(lgd*'3. EQ Forward 2'!N330+lgd*'3. EQ Forward 1'!N330,0),MAX(lgd*'3. EQ Forward 2'!N330,0)+MAX(lgd*'3. EQ Forward 1'!N330,0))</f>
        <v>0</v>
      </c>
      <c r="O358" s="48">
        <f>'3. Discount Factors'!O330*IF(netting,MAX(lgd*'3. EQ Forward 2'!O330+lgd*'3. EQ Forward 1'!O330,0),MAX(lgd*'3. EQ Forward 2'!O330,0)+MAX(lgd*'3. EQ Forward 1'!O330,0))</f>
        <v>8600824.260902958</v>
      </c>
      <c r="P358" s="48">
        <f>'3. Discount Factors'!P330*IF(netting,MAX(lgd*'3. EQ Forward 2'!P330+lgd*'3. EQ Forward 1'!P330,0),MAX(lgd*'3. EQ Forward 2'!P330,0)+MAX(lgd*'3. EQ Forward 1'!P330,0))</f>
        <v>14921705.719211318</v>
      </c>
      <c r="Q358" s="48">
        <f>'3. Discount Factors'!Q330*IF(netting,MAX(lgd*'3. EQ Forward 2'!Q330+lgd*'3. EQ Forward 1'!Q330,0),MAX(lgd*'3. EQ Forward 2'!Q330,0)+MAX(lgd*'3. EQ Forward 1'!Q330,0))</f>
        <v>10897559.102507139</v>
      </c>
      <c r="R358" s="48">
        <f>'3. Discount Factors'!R330*IF(netting,MAX(lgd*'3. EQ Forward 2'!R330+lgd*'3. EQ Forward 1'!R330,0),MAX(lgd*'3. EQ Forward 2'!R330,0)+MAX(lgd*'3. EQ Forward 1'!R330,0))</f>
        <v>5583831.0810823999</v>
      </c>
      <c r="S358" s="48">
        <f>'3. Discount Factors'!S330*IF(netting,MAX(lgd*'3. EQ Forward 2'!S330+lgd*'3. EQ Forward 1'!S330,0),MAX(lgd*'3. EQ Forward 2'!S330,0)+MAX(lgd*'3. EQ Forward 1'!S330,0))</f>
        <v>9102213.1696509887</v>
      </c>
      <c r="T358" s="48">
        <f>'3. Discount Factors'!T330*IF(netting,MAX(lgd*'3. EQ Forward 2'!T330+lgd*'3. EQ Forward 1'!T330,0),MAX(lgd*'3. EQ Forward 2'!T330,0)+MAX(lgd*'3. EQ Forward 1'!T330,0))</f>
        <v>10246007.166312456</v>
      </c>
      <c r="U358" s="48">
        <f>'3. Discount Factors'!U330*IF(netting,MAX(lgd*'3. EQ Forward 2'!U330+lgd*'3. EQ Forward 1'!U330,0),MAX(lgd*'3. EQ Forward 2'!U330,0)+MAX(lgd*'3. EQ Forward 1'!U330,0))</f>
        <v>13326580.835728176</v>
      </c>
      <c r="V358" s="48">
        <f>'3. Discount Factors'!V330*IF(netting,MAX(lgd*'3. EQ Forward 2'!V330+lgd*'3. EQ Forward 1'!V330,0),MAX(lgd*'3. EQ Forward 2'!V330,0)+MAX(lgd*'3. EQ Forward 1'!V330,0))</f>
        <v>26178177.699996091</v>
      </c>
      <c r="W358" s="53">
        <f>'3. Discount Factors'!W330*IF(netting,MAX(lgd*'3. EQ Forward 2'!W330+lgd*'3. EQ Forward 1'!W330,0),MAX(lgd*'3. EQ Forward 2'!W330,0)+MAX(lgd*'3. EQ Forward 1'!W330,0))</f>
        <v>17942734.697542738</v>
      </c>
    </row>
    <row r="359" spans="2:23" x14ac:dyDescent="0.35">
      <c r="B359" s="26" t="s">
        <v>327</v>
      </c>
      <c r="C359" s="52">
        <f>'3. Discount Factors'!C331*IF(netting,MAX(lgd*'3. EQ Forward 2'!C331+lgd*'3. EQ Forward 1'!C331,0),MAX(lgd*'3. EQ Forward 2'!C331,0)+MAX(lgd*'3. EQ Forward 1'!C331,0))</f>
        <v>0</v>
      </c>
      <c r="D359" s="48">
        <f>'3. Discount Factors'!D331*IF(netting,MAX(lgd*'3. EQ Forward 2'!D331+lgd*'3. EQ Forward 1'!D331,0),MAX(lgd*'3. EQ Forward 2'!D331,0)+MAX(lgd*'3. EQ Forward 1'!D331,0))</f>
        <v>0</v>
      </c>
      <c r="E359" s="48">
        <f>'3. Discount Factors'!E331*IF(netting,MAX(lgd*'3. EQ Forward 2'!E331+lgd*'3. EQ Forward 1'!E331,0),MAX(lgd*'3. EQ Forward 2'!E331,0)+MAX(lgd*'3. EQ Forward 1'!E331,0))</f>
        <v>0</v>
      </c>
      <c r="F359" s="48">
        <f>'3. Discount Factors'!F331*IF(netting,MAX(lgd*'3. EQ Forward 2'!F331+lgd*'3. EQ Forward 1'!F331,0),MAX(lgd*'3. EQ Forward 2'!F331,0)+MAX(lgd*'3. EQ Forward 1'!F331,0))</f>
        <v>0</v>
      </c>
      <c r="G359" s="48">
        <f>'3. Discount Factors'!G331*IF(netting,MAX(lgd*'3. EQ Forward 2'!G331+lgd*'3. EQ Forward 1'!G331,0),MAX(lgd*'3. EQ Forward 2'!G331,0)+MAX(lgd*'3. EQ Forward 1'!G331,0))</f>
        <v>580904.83439590933</v>
      </c>
      <c r="H359" s="48">
        <f>'3. Discount Factors'!H331*IF(netting,MAX(lgd*'3. EQ Forward 2'!H331+lgd*'3. EQ Forward 1'!H331,0),MAX(lgd*'3. EQ Forward 2'!H331,0)+MAX(lgd*'3. EQ Forward 1'!H331,0))</f>
        <v>2909197.4722308754</v>
      </c>
      <c r="I359" s="48">
        <f>'3. Discount Factors'!I331*IF(netting,MAX(lgd*'3. EQ Forward 2'!I331+lgd*'3. EQ Forward 1'!I331,0),MAX(lgd*'3. EQ Forward 2'!I331,0)+MAX(lgd*'3. EQ Forward 1'!I331,0))</f>
        <v>5622627.6505594412</v>
      </c>
      <c r="J359" s="48">
        <f>'3. Discount Factors'!J331*IF(netting,MAX(lgd*'3. EQ Forward 2'!J331+lgd*'3. EQ Forward 1'!J331,0),MAX(lgd*'3. EQ Forward 2'!J331,0)+MAX(lgd*'3. EQ Forward 1'!J331,0))</f>
        <v>2325751.2906442462</v>
      </c>
      <c r="K359" s="48">
        <f>'3. Discount Factors'!K331*IF(netting,MAX(lgd*'3. EQ Forward 2'!K331+lgd*'3. EQ Forward 1'!K331,0),MAX(lgd*'3. EQ Forward 2'!K331,0)+MAX(lgd*'3. EQ Forward 1'!K331,0))</f>
        <v>4531047.5388065316</v>
      </c>
      <c r="L359" s="48">
        <f>'3. Discount Factors'!L331*IF(netting,MAX(lgd*'3. EQ Forward 2'!L331+lgd*'3. EQ Forward 1'!L331,0),MAX(lgd*'3. EQ Forward 2'!L331,0)+MAX(lgd*'3. EQ Forward 1'!L331,0))</f>
        <v>0</v>
      </c>
      <c r="M359" s="48">
        <f>'3. Discount Factors'!M331*IF(netting,MAX(lgd*'3. EQ Forward 2'!M331+lgd*'3. EQ Forward 1'!M331,0),MAX(lgd*'3. EQ Forward 2'!M331,0)+MAX(lgd*'3. EQ Forward 1'!M331,0))</f>
        <v>0</v>
      </c>
      <c r="N359" s="48">
        <f>'3. Discount Factors'!N331*IF(netting,MAX(lgd*'3. EQ Forward 2'!N331+lgd*'3. EQ Forward 1'!N331,0),MAX(lgd*'3. EQ Forward 2'!N331,0)+MAX(lgd*'3. EQ Forward 1'!N331,0))</f>
        <v>0</v>
      </c>
      <c r="O359" s="48">
        <f>'3. Discount Factors'!O331*IF(netting,MAX(lgd*'3. EQ Forward 2'!O331+lgd*'3. EQ Forward 1'!O331,0),MAX(lgd*'3. EQ Forward 2'!O331,0)+MAX(lgd*'3. EQ Forward 1'!O331,0))</f>
        <v>0</v>
      </c>
      <c r="P359" s="48">
        <f>'3. Discount Factors'!P331*IF(netting,MAX(lgd*'3. EQ Forward 2'!P331+lgd*'3. EQ Forward 1'!P331,0),MAX(lgd*'3. EQ Forward 2'!P331,0)+MAX(lgd*'3. EQ Forward 1'!P331,0))</f>
        <v>0</v>
      </c>
      <c r="Q359" s="48">
        <f>'3. Discount Factors'!Q331*IF(netting,MAX(lgd*'3. EQ Forward 2'!Q331+lgd*'3. EQ Forward 1'!Q331,0),MAX(lgd*'3. EQ Forward 2'!Q331,0)+MAX(lgd*'3. EQ Forward 1'!Q331,0))</f>
        <v>0</v>
      </c>
      <c r="R359" s="48">
        <f>'3. Discount Factors'!R331*IF(netting,MAX(lgd*'3. EQ Forward 2'!R331+lgd*'3. EQ Forward 1'!R331,0),MAX(lgd*'3. EQ Forward 2'!R331,0)+MAX(lgd*'3. EQ Forward 1'!R331,0))</f>
        <v>0</v>
      </c>
      <c r="S359" s="48">
        <f>'3. Discount Factors'!S331*IF(netting,MAX(lgd*'3. EQ Forward 2'!S331+lgd*'3. EQ Forward 1'!S331,0),MAX(lgd*'3. EQ Forward 2'!S331,0)+MAX(lgd*'3. EQ Forward 1'!S331,0))</f>
        <v>0</v>
      </c>
      <c r="T359" s="48">
        <f>'3. Discount Factors'!T331*IF(netting,MAX(lgd*'3. EQ Forward 2'!T331+lgd*'3. EQ Forward 1'!T331,0),MAX(lgd*'3. EQ Forward 2'!T331,0)+MAX(lgd*'3. EQ Forward 1'!T331,0))</f>
        <v>0</v>
      </c>
      <c r="U359" s="48">
        <f>'3. Discount Factors'!U331*IF(netting,MAX(lgd*'3. EQ Forward 2'!U331+lgd*'3. EQ Forward 1'!U331,0),MAX(lgd*'3. EQ Forward 2'!U331,0)+MAX(lgd*'3. EQ Forward 1'!U331,0))</f>
        <v>0</v>
      </c>
      <c r="V359" s="48">
        <f>'3. Discount Factors'!V331*IF(netting,MAX(lgd*'3. EQ Forward 2'!V331+lgd*'3. EQ Forward 1'!V331,0),MAX(lgd*'3. EQ Forward 2'!V331,0)+MAX(lgd*'3. EQ Forward 1'!V331,0))</f>
        <v>0</v>
      </c>
      <c r="W359" s="53">
        <f>'3. Discount Factors'!W331*IF(netting,MAX(lgd*'3. EQ Forward 2'!W331+lgd*'3. EQ Forward 1'!W331,0),MAX(lgd*'3. EQ Forward 2'!W331,0)+MAX(lgd*'3. EQ Forward 1'!W331,0))</f>
        <v>0</v>
      </c>
    </row>
    <row r="360" spans="2:23" x14ac:dyDescent="0.35">
      <c r="B360" s="26" t="s">
        <v>328</v>
      </c>
      <c r="C360" s="52">
        <f>'3. Discount Factors'!C332*IF(netting,MAX(lgd*'3. EQ Forward 2'!C332+lgd*'3. EQ Forward 1'!C332,0),MAX(lgd*'3. EQ Forward 2'!C332,0)+MAX(lgd*'3. EQ Forward 1'!C332,0))</f>
        <v>0</v>
      </c>
      <c r="D360" s="48">
        <f>'3. Discount Factors'!D332*IF(netting,MAX(lgd*'3. EQ Forward 2'!D332+lgd*'3. EQ Forward 1'!D332,0),MAX(lgd*'3. EQ Forward 2'!D332,0)+MAX(lgd*'3. EQ Forward 1'!D332,0))</f>
        <v>0</v>
      </c>
      <c r="E360" s="48">
        <f>'3. Discount Factors'!E332*IF(netting,MAX(lgd*'3. EQ Forward 2'!E332+lgd*'3. EQ Forward 1'!E332,0),MAX(lgd*'3. EQ Forward 2'!E332,0)+MAX(lgd*'3. EQ Forward 1'!E332,0))</f>
        <v>0</v>
      </c>
      <c r="F360" s="48">
        <f>'3. Discount Factors'!F332*IF(netting,MAX(lgd*'3. EQ Forward 2'!F332+lgd*'3. EQ Forward 1'!F332,0),MAX(lgd*'3. EQ Forward 2'!F332,0)+MAX(lgd*'3. EQ Forward 1'!F332,0))</f>
        <v>0</v>
      </c>
      <c r="G360" s="48">
        <f>'3. Discount Factors'!G332*IF(netting,MAX(lgd*'3. EQ Forward 2'!G332+lgd*'3. EQ Forward 1'!G332,0),MAX(lgd*'3. EQ Forward 2'!G332,0)+MAX(lgd*'3. EQ Forward 1'!G332,0))</f>
        <v>0</v>
      </c>
      <c r="H360" s="48">
        <f>'3. Discount Factors'!H332*IF(netting,MAX(lgd*'3. EQ Forward 2'!H332+lgd*'3. EQ Forward 1'!H332,0),MAX(lgd*'3. EQ Forward 2'!H332,0)+MAX(lgd*'3. EQ Forward 1'!H332,0))</f>
        <v>0</v>
      </c>
      <c r="I360" s="48">
        <f>'3. Discount Factors'!I332*IF(netting,MAX(lgd*'3. EQ Forward 2'!I332+lgd*'3. EQ Forward 1'!I332,0),MAX(lgd*'3. EQ Forward 2'!I332,0)+MAX(lgd*'3. EQ Forward 1'!I332,0))</f>
        <v>0</v>
      </c>
      <c r="J360" s="48">
        <f>'3. Discount Factors'!J332*IF(netting,MAX(lgd*'3. EQ Forward 2'!J332+lgd*'3. EQ Forward 1'!J332,0),MAX(lgd*'3. EQ Forward 2'!J332,0)+MAX(lgd*'3. EQ Forward 1'!J332,0))</f>
        <v>0</v>
      </c>
      <c r="K360" s="48">
        <f>'3. Discount Factors'!K332*IF(netting,MAX(lgd*'3. EQ Forward 2'!K332+lgd*'3. EQ Forward 1'!K332,0),MAX(lgd*'3. EQ Forward 2'!K332,0)+MAX(lgd*'3. EQ Forward 1'!K332,0))</f>
        <v>0</v>
      </c>
      <c r="L360" s="48">
        <f>'3. Discount Factors'!L332*IF(netting,MAX(lgd*'3. EQ Forward 2'!L332+lgd*'3. EQ Forward 1'!L332,0),MAX(lgd*'3. EQ Forward 2'!L332,0)+MAX(lgd*'3. EQ Forward 1'!L332,0))</f>
        <v>0</v>
      </c>
      <c r="M360" s="48">
        <f>'3. Discount Factors'!M332*IF(netting,MAX(lgd*'3. EQ Forward 2'!M332+lgd*'3. EQ Forward 1'!M332,0),MAX(lgd*'3. EQ Forward 2'!M332,0)+MAX(lgd*'3. EQ Forward 1'!M332,0))</f>
        <v>3714286.3669161475</v>
      </c>
      <c r="N360" s="48">
        <f>'3. Discount Factors'!N332*IF(netting,MAX(lgd*'3. EQ Forward 2'!N332+lgd*'3. EQ Forward 1'!N332,0),MAX(lgd*'3. EQ Forward 2'!N332,0)+MAX(lgd*'3. EQ Forward 1'!N332,0))</f>
        <v>7768178.3196943076</v>
      </c>
      <c r="O360" s="48">
        <f>'3. Discount Factors'!O332*IF(netting,MAX(lgd*'3. EQ Forward 2'!O332+lgd*'3. EQ Forward 1'!O332,0),MAX(lgd*'3. EQ Forward 2'!O332,0)+MAX(lgd*'3. EQ Forward 1'!O332,0))</f>
        <v>0</v>
      </c>
      <c r="P360" s="48">
        <f>'3. Discount Factors'!P332*IF(netting,MAX(lgd*'3. EQ Forward 2'!P332+lgd*'3. EQ Forward 1'!P332,0),MAX(lgd*'3. EQ Forward 2'!P332,0)+MAX(lgd*'3. EQ Forward 1'!P332,0))</f>
        <v>933632.02009324532</v>
      </c>
      <c r="Q360" s="48">
        <f>'3. Discount Factors'!Q332*IF(netting,MAX(lgd*'3. EQ Forward 2'!Q332+lgd*'3. EQ Forward 1'!Q332,0),MAX(lgd*'3. EQ Forward 2'!Q332,0)+MAX(lgd*'3. EQ Forward 1'!Q332,0))</f>
        <v>10068610.610442331</v>
      </c>
      <c r="R360" s="48">
        <f>'3. Discount Factors'!R332*IF(netting,MAX(lgd*'3. EQ Forward 2'!R332+lgd*'3. EQ Forward 1'!R332,0),MAX(lgd*'3. EQ Forward 2'!R332,0)+MAX(lgd*'3. EQ Forward 1'!R332,0))</f>
        <v>2690578.6945363255</v>
      </c>
      <c r="S360" s="48">
        <f>'3. Discount Factors'!S332*IF(netting,MAX(lgd*'3. EQ Forward 2'!S332+lgd*'3. EQ Forward 1'!S332,0),MAX(lgd*'3. EQ Forward 2'!S332,0)+MAX(lgd*'3. EQ Forward 1'!S332,0))</f>
        <v>0</v>
      </c>
      <c r="T360" s="48">
        <f>'3. Discount Factors'!T332*IF(netting,MAX(lgd*'3. EQ Forward 2'!T332+lgd*'3. EQ Forward 1'!T332,0),MAX(lgd*'3. EQ Forward 2'!T332,0)+MAX(lgd*'3. EQ Forward 1'!T332,0))</f>
        <v>0</v>
      </c>
      <c r="U360" s="48">
        <f>'3. Discount Factors'!U332*IF(netting,MAX(lgd*'3. EQ Forward 2'!U332+lgd*'3. EQ Forward 1'!U332,0),MAX(lgd*'3. EQ Forward 2'!U332,0)+MAX(lgd*'3. EQ Forward 1'!U332,0))</f>
        <v>0</v>
      </c>
      <c r="V360" s="48">
        <f>'3. Discount Factors'!V332*IF(netting,MAX(lgd*'3. EQ Forward 2'!V332+lgd*'3. EQ Forward 1'!V332,0),MAX(lgd*'3. EQ Forward 2'!V332,0)+MAX(lgd*'3. EQ Forward 1'!V332,0))</f>
        <v>0</v>
      </c>
      <c r="W360" s="53">
        <f>'3. Discount Factors'!W332*IF(netting,MAX(lgd*'3. EQ Forward 2'!W332+lgd*'3. EQ Forward 1'!W332,0),MAX(lgd*'3. EQ Forward 2'!W332,0)+MAX(lgd*'3. EQ Forward 1'!W332,0))</f>
        <v>0</v>
      </c>
    </row>
    <row r="361" spans="2:23" x14ac:dyDescent="0.35">
      <c r="B361" s="26" t="s">
        <v>329</v>
      </c>
      <c r="C361" s="52">
        <f>'3. Discount Factors'!C333*IF(netting,MAX(lgd*'3. EQ Forward 2'!C333+lgd*'3. EQ Forward 1'!C333,0),MAX(lgd*'3. EQ Forward 2'!C333,0)+MAX(lgd*'3. EQ Forward 1'!C333,0))</f>
        <v>0</v>
      </c>
      <c r="D361" s="48">
        <f>'3. Discount Factors'!D333*IF(netting,MAX(lgd*'3. EQ Forward 2'!D333+lgd*'3. EQ Forward 1'!D333,0),MAX(lgd*'3. EQ Forward 2'!D333,0)+MAX(lgd*'3. EQ Forward 1'!D333,0))</f>
        <v>4369464.9527144935</v>
      </c>
      <c r="E361" s="48">
        <f>'3. Discount Factors'!E333*IF(netting,MAX(lgd*'3. EQ Forward 2'!E333+lgd*'3. EQ Forward 1'!E333,0),MAX(lgd*'3. EQ Forward 2'!E333,0)+MAX(lgd*'3. EQ Forward 1'!E333,0))</f>
        <v>0</v>
      </c>
      <c r="F361" s="48">
        <f>'3. Discount Factors'!F333*IF(netting,MAX(lgd*'3. EQ Forward 2'!F333+lgd*'3. EQ Forward 1'!F333,0),MAX(lgd*'3. EQ Forward 2'!F333,0)+MAX(lgd*'3. EQ Forward 1'!F333,0))</f>
        <v>3334090.3285142253</v>
      </c>
      <c r="G361" s="48">
        <f>'3. Discount Factors'!G333*IF(netting,MAX(lgd*'3. EQ Forward 2'!G333+lgd*'3. EQ Forward 1'!G333,0),MAX(lgd*'3. EQ Forward 2'!G333,0)+MAX(lgd*'3. EQ Forward 1'!G333,0))</f>
        <v>2526970.0986783253</v>
      </c>
      <c r="H361" s="48">
        <f>'3. Discount Factors'!H333*IF(netting,MAX(lgd*'3. EQ Forward 2'!H333+lgd*'3. EQ Forward 1'!H333,0),MAX(lgd*'3. EQ Forward 2'!H333,0)+MAX(lgd*'3. EQ Forward 1'!H333,0))</f>
        <v>1787395.2444622729</v>
      </c>
      <c r="I361" s="48">
        <f>'3. Discount Factors'!I333*IF(netting,MAX(lgd*'3. EQ Forward 2'!I333+lgd*'3. EQ Forward 1'!I333,0),MAX(lgd*'3. EQ Forward 2'!I333,0)+MAX(lgd*'3. EQ Forward 1'!I333,0))</f>
        <v>4633100.3533076104</v>
      </c>
      <c r="J361" s="48">
        <f>'3. Discount Factors'!J333*IF(netting,MAX(lgd*'3. EQ Forward 2'!J333+lgd*'3. EQ Forward 1'!J333,0),MAX(lgd*'3. EQ Forward 2'!J333,0)+MAX(lgd*'3. EQ Forward 1'!J333,0))</f>
        <v>1370889.4074914672</v>
      </c>
      <c r="K361" s="48">
        <f>'3. Discount Factors'!K333*IF(netting,MAX(lgd*'3. EQ Forward 2'!K333+lgd*'3. EQ Forward 1'!K333,0),MAX(lgd*'3. EQ Forward 2'!K333,0)+MAX(lgd*'3. EQ Forward 1'!K333,0))</f>
        <v>139968.49040861736</v>
      </c>
      <c r="L361" s="48">
        <f>'3. Discount Factors'!L333*IF(netting,MAX(lgd*'3. EQ Forward 2'!L333+lgd*'3. EQ Forward 1'!L333,0),MAX(lgd*'3. EQ Forward 2'!L333,0)+MAX(lgd*'3. EQ Forward 1'!L333,0))</f>
        <v>0</v>
      </c>
      <c r="M361" s="48">
        <f>'3. Discount Factors'!M333*IF(netting,MAX(lgd*'3. EQ Forward 2'!M333+lgd*'3. EQ Forward 1'!M333,0),MAX(lgd*'3. EQ Forward 2'!M333,0)+MAX(lgd*'3. EQ Forward 1'!M333,0))</f>
        <v>5003387.0690819053</v>
      </c>
      <c r="N361" s="48">
        <f>'3. Discount Factors'!N333*IF(netting,MAX(lgd*'3. EQ Forward 2'!N333+lgd*'3. EQ Forward 1'!N333,0),MAX(lgd*'3. EQ Forward 2'!N333,0)+MAX(lgd*'3. EQ Forward 1'!N333,0))</f>
        <v>7513899.3475210993</v>
      </c>
      <c r="O361" s="48">
        <f>'3. Discount Factors'!O333*IF(netting,MAX(lgd*'3. EQ Forward 2'!O333+lgd*'3. EQ Forward 1'!O333,0),MAX(lgd*'3. EQ Forward 2'!O333,0)+MAX(lgd*'3. EQ Forward 1'!O333,0))</f>
        <v>4240493.444036291</v>
      </c>
      <c r="P361" s="48">
        <f>'3. Discount Factors'!P333*IF(netting,MAX(lgd*'3. EQ Forward 2'!P333+lgd*'3. EQ Forward 1'!P333,0),MAX(lgd*'3. EQ Forward 2'!P333,0)+MAX(lgd*'3. EQ Forward 1'!P333,0))</f>
        <v>1243543.3205880902</v>
      </c>
      <c r="Q361" s="48">
        <f>'3. Discount Factors'!Q333*IF(netting,MAX(lgd*'3. EQ Forward 2'!Q333+lgd*'3. EQ Forward 1'!Q333,0),MAX(lgd*'3. EQ Forward 2'!Q333,0)+MAX(lgd*'3. EQ Forward 1'!Q333,0))</f>
        <v>0</v>
      </c>
      <c r="R361" s="48">
        <f>'3. Discount Factors'!R333*IF(netting,MAX(lgd*'3. EQ Forward 2'!R333+lgd*'3. EQ Forward 1'!R333,0),MAX(lgd*'3. EQ Forward 2'!R333,0)+MAX(lgd*'3. EQ Forward 1'!R333,0))</f>
        <v>0</v>
      </c>
      <c r="S361" s="48">
        <f>'3. Discount Factors'!S333*IF(netting,MAX(lgd*'3. EQ Forward 2'!S333+lgd*'3. EQ Forward 1'!S333,0),MAX(lgd*'3. EQ Forward 2'!S333,0)+MAX(lgd*'3. EQ Forward 1'!S333,0))</f>
        <v>0</v>
      </c>
      <c r="T361" s="48">
        <f>'3. Discount Factors'!T333*IF(netting,MAX(lgd*'3. EQ Forward 2'!T333+lgd*'3. EQ Forward 1'!T333,0),MAX(lgd*'3. EQ Forward 2'!T333,0)+MAX(lgd*'3. EQ Forward 1'!T333,0))</f>
        <v>0</v>
      </c>
      <c r="U361" s="48">
        <f>'3. Discount Factors'!U333*IF(netting,MAX(lgd*'3. EQ Forward 2'!U333+lgd*'3. EQ Forward 1'!U333,0),MAX(lgd*'3. EQ Forward 2'!U333,0)+MAX(lgd*'3. EQ Forward 1'!U333,0))</f>
        <v>0</v>
      </c>
      <c r="V361" s="48">
        <f>'3. Discount Factors'!V333*IF(netting,MAX(lgd*'3. EQ Forward 2'!V333+lgd*'3. EQ Forward 1'!V333,0),MAX(lgd*'3. EQ Forward 2'!V333,0)+MAX(lgd*'3. EQ Forward 1'!V333,0))</f>
        <v>0</v>
      </c>
      <c r="W361" s="53">
        <f>'3. Discount Factors'!W333*IF(netting,MAX(lgd*'3. EQ Forward 2'!W333+lgd*'3. EQ Forward 1'!W333,0),MAX(lgd*'3. EQ Forward 2'!W333,0)+MAX(lgd*'3. EQ Forward 1'!W333,0))</f>
        <v>0</v>
      </c>
    </row>
    <row r="362" spans="2:23" x14ac:dyDescent="0.35">
      <c r="B362" s="26" t="s">
        <v>330</v>
      </c>
      <c r="C362" s="52">
        <f>'3. Discount Factors'!C334*IF(netting,MAX(lgd*'3. EQ Forward 2'!C334+lgd*'3. EQ Forward 1'!C334,0),MAX(lgd*'3. EQ Forward 2'!C334,0)+MAX(lgd*'3. EQ Forward 1'!C334,0))</f>
        <v>0</v>
      </c>
      <c r="D362" s="48">
        <f>'3. Discount Factors'!D334*IF(netting,MAX(lgd*'3. EQ Forward 2'!D334+lgd*'3. EQ Forward 1'!D334,0),MAX(lgd*'3. EQ Forward 2'!D334,0)+MAX(lgd*'3. EQ Forward 1'!D334,0))</f>
        <v>10917877.261365164</v>
      </c>
      <c r="E362" s="48">
        <f>'3. Discount Factors'!E334*IF(netting,MAX(lgd*'3. EQ Forward 2'!E334+lgd*'3. EQ Forward 1'!E334,0),MAX(lgd*'3. EQ Forward 2'!E334,0)+MAX(lgd*'3. EQ Forward 1'!E334,0))</f>
        <v>4840655.1393095525</v>
      </c>
      <c r="F362" s="48">
        <f>'3. Discount Factors'!F334*IF(netting,MAX(lgd*'3. EQ Forward 2'!F334+lgd*'3. EQ Forward 1'!F334,0),MAX(lgd*'3. EQ Forward 2'!F334,0)+MAX(lgd*'3. EQ Forward 1'!F334,0))</f>
        <v>18275398.154883631</v>
      </c>
      <c r="G362" s="48">
        <f>'3. Discount Factors'!G334*IF(netting,MAX(lgd*'3. EQ Forward 2'!G334+lgd*'3. EQ Forward 1'!G334,0),MAX(lgd*'3. EQ Forward 2'!G334,0)+MAX(lgd*'3. EQ Forward 1'!G334,0))</f>
        <v>17394349.214818962</v>
      </c>
      <c r="H362" s="48">
        <f>'3. Discount Factors'!H334*IF(netting,MAX(lgd*'3. EQ Forward 2'!H334+lgd*'3. EQ Forward 1'!H334,0),MAX(lgd*'3. EQ Forward 2'!H334,0)+MAX(lgd*'3. EQ Forward 1'!H334,0))</f>
        <v>12569459.020689942</v>
      </c>
      <c r="I362" s="48">
        <f>'3. Discount Factors'!I334*IF(netting,MAX(lgd*'3. EQ Forward 2'!I334+lgd*'3. EQ Forward 1'!I334,0),MAX(lgd*'3. EQ Forward 2'!I334,0)+MAX(lgd*'3. EQ Forward 1'!I334,0))</f>
        <v>9672379.5823933817</v>
      </c>
      <c r="J362" s="48">
        <f>'3. Discount Factors'!J334*IF(netting,MAX(lgd*'3. EQ Forward 2'!J334+lgd*'3. EQ Forward 1'!J334,0),MAX(lgd*'3. EQ Forward 2'!J334,0)+MAX(lgd*'3. EQ Forward 1'!J334,0))</f>
        <v>17426572.505180646</v>
      </c>
      <c r="K362" s="48">
        <f>'3. Discount Factors'!K334*IF(netting,MAX(lgd*'3. EQ Forward 2'!K334+lgd*'3. EQ Forward 1'!K334,0),MAX(lgd*'3. EQ Forward 2'!K334,0)+MAX(lgd*'3. EQ Forward 1'!K334,0))</f>
        <v>16054381.712411022</v>
      </c>
      <c r="L362" s="48">
        <f>'3. Discount Factors'!L334*IF(netting,MAX(lgd*'3. EQ Forward 2'!L334+lgd*'3. EQ Forward 1'!L334,0),MAX(lgd*'3. EQ Forward 2'!L334,0)+MAX(lgd*'3. EQ Forward 1'!L334,0))</f>
        <v>25093788.122152619</v>
      </c>
      <c r="M362" s="48">
        <f>'3. Discount Factors'!M334*IF(netting,MAX(lgd*'3. EQ Forward 2'!M334+lgd*'3. EQ Forward 1'!M334,0),MAX(lgd*'3. EQ Forward 2'!M334,0)+MAX(lgd*'3. EQ Forward 1'!M334,0))</f>
        <v>32023313.879179817</v>
      </c>
      <c r="N362" s="48">
        <f>'3. Discount Factors'!N334*IF(netting,MAX(lgd*'3. EQ Forward 2'!N334+lgd*'3. EQ Forward 1'!N334,0),MAX(lgd*'3. EQ Forward 2'!N334,0)+MAX(lgd*'3. EQ Forward 1'!N334,0))</f>
        <v>24022851.594641309</v>
      </c>
      <c r="O362" s="48">
        <f>'3. Discount Factors'!O334*IF(netting,MAX(lgd*'3. EQ Forward 2'!O334+lgd*'3. EQ Forward 1'!O334,0),MAX(lgd*'3. EQ Forward 2'!O334,0)+MAX(lgd*'3. EQ Forward 1'!O334,0))</f>
        <v>21303493.78898539</v>
      </c>
      <c r="P362" s="48">
        <f>'3. Discount Factors'!P334*IF(netting,MAX(lgd*'3. EQ Forward 2'!P334+lgd*'3. EQ Forward 1'!P334,0),MAX(lgd*'3. EQ Forward 2'!P334,0)+MAX(lgd*'3. EQ Forward 1'!P334,0))</f>
        <v>21507759.411941197</v>
      </c>
      <c r="Q362" s="48">
        <f>'3. Discount Factors'!Q334*IF(netting,MAX(lgd*'3. EQ Forward 2'!Q334+lgd*'3. EQ Forward 1'!Q334,0),MAX(lgd*'3. EQ Forward 2'!Q334,0)+MAX(lgd*'3. EQ Forward 1'!Q334,0))</f>
        <v>21608757.765672412</v>
      </c>
      <c r="R362" s="48">
        <f>'3. Discount Factors'!R334*IF(netting,MAX(lgd*'3. EQ Forward 2'!R334+lgd*'3. EQ Forward 1'!R334,0),MAX(lgd*'3. EQ Forward 2'!R334,0)+MAX(lgd*'3. EQ Forward 1'!R334,0))</f>
        <v>24149188.182410829</v>
      </c>
      <c r="S362" s="48">
        <f>'3. Discount Factors'!S334*IF(netting,MAX(lgd*'3. EQ Forward 2'!S334+lgd*'3. EQ Forward 1'!S334,0),MAX(lgd*'3. EQ Forward 2'!S334,0)+MAX(lgd*'3. EQ Forward 1'!S334,0))</f>
        <v>29285622.44680379</v>
      </c>
      <c r="T362" s="48">
        <f>'3. Discount Factors'!T334*IF(netting,MAX(lgd*'3. EQ Forward 2'!T334+lgd*'3. EQ Forward 1'!T334,0),MAX(lgd*'3. EQ Forward 2'!T334,0)+MAX(lgd*'3. EQ Forward 1'!T334,0))</f>
        <v>38175608.768157162</v>
      </c>
      <c r="U362" s="48">
        <f>'3. Discount Factors'!U334*IF(netting,MAX(lgd*'3. EQ Forward 2'!U334+lgd*'3. EQ Forward 1'!U334,0),MAX(lgd*'3. EQ Forward 2'!U334,0)+MAX(lgd*'3. EQ Forward 1'!U334,0))</f>
        <v>39842302.124160171</v>
      </c>
      <c r="V362" s="48">
        <f>'3. Discount Factors'!V334*IF(netting,MAX(lgd*'3. EQ Forward 2'!V334+lgd*'3. EQ Forward 1'!V334,0),MAX(lgd*'3. EQ Forward 2'!V334,0)+MAX(lgd*'3. EQ Forward 1'!V334,0))</f>
        <v>49208988.928962909</v>
      </c>
      <c r="W362" s="53">
        <f>'3. Discount Factors'!W334*IF(netting,MAX(lgd*'3. EQ Forward 2'!W334+lgd*'3. EQ Forward 1'!W334,0),MAX(lgd*'3. EQ Forward 2'!W334,0)+MAX(lgd*'3. EQ Forward 1'!W334,0))</f>
        <v>40848778.635647193</v>
      </c>
    </row>
    <row r="363" spans="2:23" x14ac:dyDescent="0.35">
      <c r="B363" s="26" t="s">
        <v>331</v>
      </c>
      <c r="C363" s="52">
        <f>'3. Discount Factors'!C335*IF(netting,MAX(lgd*'3. EQ Forward 2'!C335+lgd*'3. EQ Forward 1'!C335,0),MAX(lgd*'3. EQ Forward 2'!C335,0)+MAX(lgd*'3. EQ Forward 1'!C335,0))</f>
        <v>0</v>
      </c>
      <c r="D363" s="48">
        <f>'3. Discount Factors'!D335*IF(netting,MAX(lgd*'3. EQ Forward 2'!D335+lgd*'3. EQ Forward 1'!D335,0),MAX(lgd*'3. EQ Forward 2'!D335,0)+MAX(lgd*'3. EQ Forward 1'!D335,0))</f>
        <v>3930305.7843651292</v>
      </c>
      <c r="E363" s="48">
        <f>'3. Discount Factors'!E335*IF(netting,MAX(lgd*'3. EQ Forward 2'!E335+lgd*'3. EQ Forward 1'!E335,0),MAX(lgd*'3. EQ Forward 2'!E335,0)+MAX(lgd*'3. EQ Forward 1'!E335,0))</f>
        <v>2695405.824491486</v>
      </c>
      <c r="F363" s="48">
        <f>'3. Discount Factors'!F335*IF(netting,MAX(lgd*'3. EQ Forward 2'!F335+lgd*'3. EQ Forward 1'!F335,0),MAX(lgd*'3. EQ Forward 2'!F335,0)+MAX(lgd*'3. EQ Forward 1'!F335,0))</f>
        <v>0</v>
      </c>
      <c r="G363" s="48">
        <f>'3. Discount Factors'!G335*IF(netting,MAX(lgd*'3. EQ Forward 2'!G335+lgd*'3. EQ Forward 1'!G335,0),MAX(lgd*'3. EQ Forward 2'!G335,0)+MAX(lgd*'3. EQ Forward 1'!G335,0))</f>
        <v>2661616.5424568169</v>
      </c>
      <c r="H363" s="48">
        <f>'3. Discount Factors'!H335*IF(netting,MAX(lgd*'3. EQ Forward 2'!H335+lgd*'3. EQ Forward 1'!H335,0),MAX(lgd*'3. EQ Forward 2'!H335,0)+MAX(lgd*'3. EQ Forward 1'!H335,0))</f>
        <v>14015895.592439871</v>
      </c>
      <c r="I363" s="48">
        <f>'3. Discount Factors'!I335*IF(netting,MAX(lgd*'3. EQ Forward 2'!I335+lgd*'3. EQ Forward 1'!I335,0),MAX(lgd*'3. EQ Forward 2'!I335,0)+MAX(lgd*'3. EQ Forward 1'!I335,0))</f>
        <v>28098110.040176913</v>
      </c>
      <c r="J363" s="48">
        <f>'3. Discount Factors'!J335*IF(netting,MAX(lgd*'3. EQ Forward 2'!J335+lgd*'3. EQ Forward 1'!J335,0),MAX(lgd*'3. EQ Forward 2'!J335,0)+MAX(lgd*'3. EQ Forward 1'!J335,0))</f>
        <v>35062412.014118776</v>
      </c>
      <c r="K363" s="48">
        <f>'3. Discount Factors'!K335*IF(netting,MAX(lgd*'3. EQ Forward 2'!K335+lgd*'3. EQ Forward 1'!K335,0),MAX(lgd*'3. EQ Forward 2'!K335,0)+MAX(lgd*'3. EQ Forward 1'!K335,0))</f>
        <v>41381208.778551027</v>
      </c>
      <c r="L363" s="48">
        <f>'3. Discount Factors'!L335*IF(netting,MAX(lgd*'3. EQ Forward 2'!L335+lgd*'3. EQ Forward 1'!L335,0),MAX(lgd*'3. EQ Forward 2'!L335,0)+MAX(lgd*'3. EQ Forward 1'!L335,0))</f>
        <v>38630735.723447584</v>
      </c>
      <c r="M363" s="48">
        <f>'3. Discount Factors'!M335*IF(netting,MAX(lgd*'3. EQ Forward 2'!M335+lgd*'3. EQ Forward 1'!M335,0),MAX(lgd*'3. EQ Forward 2'!M335,0)+MAX(lgd*'3. EQ Forward 1'!M335,0))</f>
        <v>38281383.624867238</v>
      </c>
      <c r="N363" s="48">
        <f>'3. Discount Factors'!N335*IF(netting,MAX(lgd*'3. EQ Forward 2'!N335+lgd*'3. EQ Forward 1'!N335,0),MAX(lgd*'3. EQ Forward 2'!N335,0)+MAX(lgd*'3. EQ Forward 1'!N335,0))</f>
        <v>33785111.138355009</v>
      </c>
      <c r="O363" s="48">
        <f>'3. Discount Factors'!O335*IF(netting,MAX(lgd*'3. EQ Forward 2'!O335+lgd*'3. EQ Forward 1'!O335,0),MAX(lgd*'3. EQ Forward 2'!O335,0)+MAX(lgd*'3. EQ Forward 1'!O335,0))</f>
        <v>37874965.675504759</v>
      </c>
      <c r="P363" s="48">
        <f>'3. Discount Factors'!P335*IF(netting,MAX(lgd*'3. EQ Forward 2'!P335+lgd*'3. EQ Forward 1'!P335,0),MAX(lgd*'3. EQ Forward 2'!P335,0)+MAX(lgd*'3. EQ Forward 1'!P335,0))</f>
        <v>38175449.287264891</v>
      </c>
      <c r="Q363" s="48">
        <f>'3. Discount Factors'!Q335*IF(netting,MAX(lgd*'3. EQ Forward 2'!Q335+lgd*'3. EQ Forward 1'!Q335,0),MAX(lgd*'3. EQ Forward 2'!Q335,0)+MAX(lgd*'3. EQ Forward 1'!Q335,0))</f>
        <v>34679621.684004955</v>
      </c>
      <c r="R363" s="48">
        <f>'3. Discount Factors'!R335*IF(netting,MAX(lgd*'3. EQ Forward 2'!R335+lgd*'3. EQ Forward 1'!R335,0),MAX(lgd*'3. EQ Forward 2'!R335,0)+MAX(lgd*'3. EQ Forward 1'!R335,0))</f>
        <v>42883401.363245256</v>
      </c>
      <c r="S363" s="48">
        <f>'3. Discount Factors'!S335*IF(netting,MAX(lgd*'3. EQ Forward 2'!S335+lgd*'3. EQ Forward 1'!S335,0),MAX(lgd*'3. EQ Forward 2'!S335,0)+MAX(lgd*'3. EQ Forward 1'!S335,0))</f>
        <v>48425731.130073749</v>
      </c>
      <c r="T363" s="48">
        <f>'3. Discount Factors'!T335*IF(netting,MAX(lgd*'3. EQ Forward 2'!T335+lgd*'3. EQ Forward 1'!T335,0),MAX(lgd*'3. EQ Forward 2'!T335,0)+MAX(lgd*'3. EQ Forward 1'!T335,0))</f>
        <v>67225214.507125035</v>
      </c>
      <c r="U363" s="48">
        <f>'3. Discount Factors'!U335*IF(netting,MAX(lgd*'3. EQ Forward 2'!U335+lgd*'3. EQ Forward 1'!U335,0),MAX(lgd*'3. EQ Forward 2'!U335,0)+MAX(lgd*'3. EQ Forward 1'!U335,0))</f>
        <v>66076396.925885655</v>
      </c>
      <c r="V363" s="48">
        <f>'3. Discount Factors'!V335*IF(netting,MAX(lgd*'3. EQ Forward 2'!V335+lgd*'3. EQ Forward 1'!V335,0),MAX(lgd*'3. EQ Forward 2'!V335,0)+MAX(lgd*'3. EQ Forward 1'!V335,0))</f>
        <v>56841925.398165211</v>
      </c>
      <c r="W363" s="53">
        <f>'3. Discount Factors'!W335*IF(netting,MAX(lgd*'3. EQ Forward 2'!W335+lgd*'3. EQ Forward 1'!W335,0),MAX(lgd*'3. EQ Forward 2'!W335,0)+MAX(lgd*'3. EQ Forward 1'!W335,0))</f>
        <v>53839303.838488013</v>
      </c>
    </row>
    <row r="364" spans="2:23" x14ac:dyDescent="0.35">
      <c r="B364" s="26" t="s">
        <v>332</v>
      </c>
      <c r="C364" s="52">
        <f>'3. Discount Factors'!C336*IF(netting,MAX(lgd*'3. EQ Forward 2'!C336+lgd*'3. EQ Forward 1'!C336,0),MAX(lgd*'3. EQ Forward 2'!C336,0)+MAX(lgd*'3. EQ Forward 1'!C336,0))</f>
        <v>0</v>
      </c>
      <c r="D364" s="48">
        <f>'3. Discount Factors'!D336*IF(netting,MAX(lgd*'3. EQ Forward 2'!D336+lgd*'3. EQ Forward 1'!D336,0),MAX(lgd*'3. EQ Forward 2'!D336,0)+MAX(lgd*'3. EQ Forward 1'!D336,0))</f>
        <v>5987795.4611372016</v>
      </c>
      <c r="E364" s="48">
        <f>'3. Discount Factors'!E336*IF(netting,MAX(lgd*'3. EQ Forward 2'!E336+lgd*'3. EQ Forward 1'!E336,0),MAX(lgd*'3. EQ Forward 2'!E336,0)+MAX(lgd*'3. EQ Forward 1'!E336,0))</f>
        <v>9059063.0899446458</v>
      </c>
      <c r="F364" s="48">
        <f>'3. Discount Factors'!F336*IF(netting,MAX(lgd*'3. EQ Forward 2'!F336+lgd*'3. EQ Forward 1'!F336,0),MAX(lgd*'3. EQ Forward 2'!F336,0)+MAX(lgd*'3. EQ Forward 1'!F336,0))</f>
        <v>13089902.947293747</v>
      </c>
      <c r="G364" s="48">
        <f>'3. Discount Factors'!G336*IF(netting,MAX(lgd*'3. EQ Forward 2'!G336+lgd*'3. EQ Forward 1'!G336,0),MAX(lgd*'3. EQ Forward 2'!G336,0)+MAX(lgd*'3. EQ Forward 1'!G336,0))</f>
        <v>5552055.4227542197</v>
      </c>
      <c r="H364" s="48">
        <f>'3. Discount Factors'!H336*IF(netting,MAX(lgd*'3. EQ Forward 2'!H336+lgd*'3. EQ Forward 1'!H336,0),MAX(lgd*'3. EQ Forward 2'!H336,0)+MAX(lgd*'3. EQ Forward 1'!H336,0))</f>
        <v>1312249.4462763725</v>
      </c>
      <c r="I364" s="48">
        <f>'3. Discount Factors'!I336*IF(netting,MAX(lgd*'3. EQ Forward 2'!I336+lgd*'3. EQ Forward 1'!I336,0),MAX(lgd*'3. EQ Forward 2'!I336,0)+MAX(lgd*'3. EQ Forward 1'!I336,0))</f>
        <v>0</v>
      </c>
      <c r="J364" s="48">
        <f>'3. Discount Factors'!J336*IF(netting,MAX(lgd*'3. EQ Forward 2'!J336+lgd*'3. EQ Forward 1'!J336,0),MAX(lgd*'3. EQ Forward 2'!J336,0)+MAX(lgd*'3. EQ Forward 1'!J336,0))</f>
        <v>4883552.2551602097</v>
      </c>
      <c r="K364" s="48">
        <f>'3. Discount Factors'!K336*IF(netting,MAX(lgd*'3. EQ Forward 2'!K336+lgd*'3. EQ Forward 1'!K336,0),MAX(lgd*'3. EQ Forward 2'!K336,0)+MAX(lgd*'3. EQ Forward 1'!K336,0))</f>
        <v>6642788.8014846817</v>
      </c>
      <c r="L364" s="48">
        <f>'3. Discount Factors'!L336*IF(netting,MAX(lgd*'3. EQ Forward 2'!L336+lgd*'3. EQ Forward 1'!L336,0),MAX(lgd*'3. EQ Forward 2'!L336,0)+MAX(lgd*'3. EQ Forward 1'!L336,0))</f>
        <v>7041993.9464309728</v>
      </c>
      <c r="M364" s="48">
        <f>'3. Discount Factors'!M336*IF(netting,MAX(lgd*'3. EQ Forward 2'!M336+lgd*'3. EQ Forward 1'!M336,0),MAX(lgd*'3. EQ Forward 2'!M336,0)+MAX(lgd*'3. EQ Forward 1'!M336,0))</f>
        <v>3026825.4028270287</v>
      </c>
      <c r="N364" s="48">
        <f>'3. Discount Factors'!N336*IF(netting,MAX(lgd*'3. EQ Forward 2'!N336+lgd*'3. EQ Forward 1'!N336,0),MAX(lgd*'3. EQ Forward 2'!N336,0)+MAX(lgd*'3. EQ Forward 1'!N336,0))</f>
        <v>0</v>
      </c>
      <c r="O364" s="48">
        <f>'3. Discount Factors'!O336*IF(netting,MAX(lgd*'3. EQ Forward 2'!O336+lgd*'3. EQ Forward 1'!O336,0),MAX(lgd*'3. EQ Forward 2'!O336,0)+MAX(lgd*'3. EQ Forward 1'!O336,0))</f>
        <v>7919287.1680637375</v>
      </c>
      <c r="P364" s="48">
        <f>'3. Discount Factors'!P336*IF(netting,MAX(lgd*'3. EQ Forward 2'!P336+lgd*'3. EQ Forward 1'!P336,0),MAX(lgd*'3. EQ Forward 2'!P336,0)+MAX(lgd*'3. EQ Forward 1'!P336,0))</f>
        <v>6763486.2341416702</v>
      </c>
      <c r="Q364" s="48">
        <f>'3. Discount Factors'!Q336*IF(netting,MAX(lgd*'3. EQ Forward 2'!Q336+lgd*'3. EQ Forward 1'!Q336,0),MAX(lgd*'3. EQ Forward 2'!Q336,0)+MAX(lgd*'3. EQ Forward 1'!Q336,0))</f>
        <v>1858531.7185923927</v>
      </c>
      <c r="R364" s="48">
        <f>'3. Discount Factors'!R336*IF(netting,MAX(lgd*'3. EQ Forward 2'!R336+lgd*'3. EQ Forward 1'!R336,0),MAX(lgd*'3. EQ Forward 2'!R336,0)+MAX(lgd*'3. EQ Forward 1'!R336,0))</f>
        <v>0</v>
      </c>
      <c r="S364" s="48">
        <f>'3. Discount Factors'!S336*IF(netting,MAX(lgd*'3. EQ Forward 2'!S336+lgd*'3. EQ Forward 1'!S336,0),MAX(lgd*'3. EQ Forward 2'!S336,0)+MAX(lgd*'3. EQ Forward 1'!S336,0))</f>
        <v>0</v>
      </c>
      <c r="T364" s="48">
        <f>'3. Discount Factors'!T336*IF(netting,MAX(lgd*'3. EQ Forward 2'!T336+lgd*'3. EQ Forward 1'!T336,0),MAX(lgd*'3. EQ Forward 2'!T336,0)+MAX(lgd*'3. EQ Forward 1'!T336,0))</f>
        <v>0</v>
      </c>
      <c r="U364" s="48">
        <f>'3. Discount Factors'!U336*IF(netting,MAX(lgd*'3. EQ Forward 2'!U336+lgd*'3. EQ Forward 1'!U336,0),MAX(lgd*'3. EQ Forward 2'!U336,0)+MAX(lgd*'3. EQ Forward 1'!U336,0))</f>
        <v>0</v>
      </c>
      <c r="V364" s="48">
        <f>'3. Discount Factors'!V336*IF(netting,MAX(lgd*'3. EQ Forward 2'!V336+lgd*'3. EQ Forward 1'!V336,0),MAX(lgd*'3. EQ Forward 2'!V336,0)+MAX(lgd*'3. EQ Forward 1'!V336,0))</f>
        <v>0</v>
      </c>
      <c r="W364" s="53">
        <f>'3. Discount Factors'!W336*IF(netting,MAX(lgd*'3. EQ Forward 2'!W336+lgd*'3. EQ Forward 1'!W336,0),MAX(lgd*'3. EQ Forward 2'!W336,0)+MAX(lgd*'3. EQ Forward 1'!W336,0))</f>
        <v>0</v>
      </c>
    </row>
    <row r="365" spans="2:23" x14ac:dyDescent="0.35">
      <c r="B365" s="26" t="s">
        <v>333</v>
      </c>
      <c r="C365" s="52">
        <f>'3. Discount Factors'!C337*IF(netting,MAX(lgd*'3. EQ Forward 2'!C337+lgd*'3. EQ Forward 1'!C337,0),MAX(lgd*'3. EQ Forward 2'!C337,0)+MAX(lgd*'3. EQ Forward 1'!C337,0))</f>
        <v>0</v>
      </c>
      <c r="D365" s="48">
        <f>'3. Discount Factors'!D337*IF(netting,MAX(lgd*'3. EQ Forward 2'!D337+lgd*'3. EQ Forward 1'!D337,0),MAX(lgd*'3. EQ Forward 2'!D337,0)+MAX(lgd*'3. EQ Forward 1'!D337,0))</f>
        <v>0</v>
      </c>
      <c r="E365" s="48">
        <f>'3. Discount Factors'!E337*IF(netting,MAX(lgd*'3. EQ Forward 2'!E337+lgd*'3. EQ Forward 1'!E337,0),MAX(lgd*'3. EQ Forward 2'!E337,0)+MAX(lgd*'3. EQ Forward 1'!E337,0))</f>
        <v>0</v>
      </c>
      <c r="F365" s="48">
        <f>'3. Discount Factors'!F337*IF(netting,MAX(lgd*'3. EQ Forward 2'!F337+lgd*'3. EQ Forward 1'!F337,0),MAX(lgd*'3. EQ Forward 2'!F337,0)+MAX(lgd*'3. EQ Forward 1'!F337,0))</f>
        <v>0</v>
      </c>
      <c r="G365" s="48">
        <f>'3. Discount Factors'!G337*IF(netting,MAX(lgd*'3. EQ Forward 2'!G337+lgd*'3. EQ Forward 1'!G337,0),MAX(lgd*'3. EQ Forward 2'!G337,0)+MAX(lgd*'3. EQ Forward 1'!G337,0))</f>
        <v>0</v>
      </c>
      <c r="H365" s="48">
        <f>'3. Discount Factors'!H337*IF(netting,MAX(lgd*'3. EQ Forward 2'!H337+lgd*'3. EQ Forward 1'!H337,0),MAX(lgd*'3. EQ Forward 2'!H337,0)+MAX(lgd*'3. EQ Forward 1'!H337,0))</f>
        <v>0</v>
      </c>
      <c r="I365" s="48">
        <f>'3. Discount Factors'!I337*IF(netting,MAX(lgd*'3. EQ Forward 2'!I337+lgd*'3. EQ Forward 1'!I337,0),MAX(lgd*'3. EQ Forward 2'!I337,0)+MAX(lgd*'3. EQ Forward 1'!I337,0))</f>
        <v>0</v>
      </c>
      <c r="J365" s="48">
        <f>'3. Discount Factors'!J337*IF(netting,MAX(lgd*'3. EQ Forward 2'!J337+lgd*'3. EQ Forward 1'!J337,0),MAX(lgd*'3. EQ Forward 2'!J337,0)+MAX(lgd*'3. EQ Forward 1'!J337,0))</f>
        <v>0</v>
      </c>
      <c r="K365" s="48">
        <f>'3. Discount Factors'!K337*IF(netting,MAX(lgd*'3. EQ Forward 2'!K337+lgd*'3. EQ Forward 1'!K337,0),MAX(lgd*'3. EQ Forward 2'!K337,0)+MAX(lgd*'3. EQ Forward 1'!K337,0))</f>
        <v>0</v>
      </c>
      <c r="L365" s="48">
        <f>'3. Discount Factors'!L337*IF(netting,MAX(lgd*'3. EQ Forward 2'!L337+lgd*'3. EQ Forward 1'!L337,0),MAX(lgd*'3. EQ Forward 2'!L337,0)+MAX(lgd*'3. EQ Forward 1'!L337,0))</f>
        <v>0</v>
      </c>
      <c r="M365" s="48">
        <f>'3. Discount Factors'!M337*IF(netting,MAX(lgd*'3. EQ Forward 2'!M337+lgd*'3. EQ Forward 1'!M337,0),MAX(lgd*'3. EQ Forward 2'!M337,0)+MAX(lgd*'3. EQ Forward 1'!M337,0))</f>
        <v>0</v>
      </c>
      <c r="N365" s="48">
        <f>'3. Discount Factors'!N337*IF(netting,MAX(lgd*'3. EQ Forward 2'!N337+lgd*'3. EQ Forward 1'!N337,0),MAX(lgd*'3. EQ Forward 2'!N337,0)+MAX(lgd*'3. EQ Forward 1'!N337,0))</f>
        <v>0</v>
      </c>
      <c r="O365" s="48">
        <f>'3. Discount Factors'!O337*IF(netting,MAX(lgd*'3. EQ Forward 2'!O337+lgd*'3. EQ Forward 1'!O337,0),MAX(lgd*'3. EQ Forward 2'!O337,0)+MAX(lgd*'3. EQ Forward 1'!O337,0))</f>
        <v>0</v>
      </c>
      <c r="P365" s="48">
        <f>'3. Discount Factors'!P337*IF(netting,MAX(lgd*'3. EQ Forward 2'!P337+lgd*'3. EQ Forward 1'!P337,0),MAX(lgd*'3. EQ Forward 2'!P337,0)+MAX(lgd*'3. EQ Forward 1'!P337,0))</f>
        <v>0</v>
      </c>
      <c r="Q365" s="48">
        <f>'3. Discount Factors'!Q337*IF(netting,MAX(lgd*'3. EQ Forward 2'!Q337+lgd*'3. EQ Forward 1'!Q337,0),MAX(lgd*'3. EQ Forward 2'!Q337,0)+MAX(lgd*'3. EQ Forward 1'!Q337,0))</f>
        <v>0</v>
      </c>
      <c r="R365" s="48">
        <f>'3. Discount Factors'!R337*IF(netting,MAX(lgd*'3. EQ Forward 2'!R337+lgd*'3. EQ Forward 1'!R337,0),MAX(lgd*'3. EQ Forward 2'!R337,0)+MAX(lgd*'3. EQ Forward 1'!R337,0))</f>
        <v>0</v>
      </c>
      <c r="S365" s="48">
        <f>'3. Discount Factors'!S337*IF(netting,MAX(lgd*'3. EQ Forward 2'!S337+lgd*'3. EQ Forward 1'!S337,0),MAX(lgd*'3. EQ Forward 2'!S337,0)+MAX(lgd*'3. EQ Forward 1'!S337,0))</f>
        <v>0</v>
      </c>
      <c r="T365" s="48">
        <f>'3. Discount Factors'!T337*IF(netting,MAX(lgd*'3. EQ Forward 2'!T337+lgd*'3. EQ Forward 1'!T337,0),MAX(lgd*'3. EQ Forward 2'!T337,0)+MAX(lgd*'3. EQ Forward 1'!T337,0))</f>
        <v>0</v>
      </c>
      <c r="U365" s="48">
        <f>'3. Discount Factors'!U337*IF(netting,MAX(lgd*'3. EQ Forward 2'!U337+lgd*'3. EQ Forward 1'!U337,0),MAX(lgd*'3. EQ Forward 2'!U337,0)+MAX(lgd*'3. EQ Forward 1'!U337,0))</f>
        <v>0</v>
      </c>
      <c r="V365" s="48">
        <f>'3. Discount Factors'!V337*IF(netting,MAX(lgd*'3. EQ Forward 2'!V337+lgd*'3. EQ Forward 1'!V337,0),MAX(lgd*'3. EQ Forward 2'!V337,0)+MAX(lgd*'3. EQ Forward 1'!V337,0))</f>
        <v>0</v>
      </c>
      <c r="W365" s="53">
        <f>'3. Discount Factors'!W337*IF(netting,MAX(lgd*'3. EQ Forward 2'!W337+lgd*'3. EQ Forward 1'!W337,0),MAX(lgd*'3. EQ Forward 2'!W337,0)+MAX(lgd*'3. EQ Forward 1'!W337,0))</f>
        <v>0</v>
      </c>
    </row>
    <row r="366" spans="2:23" x14ac:dyDescent="0.35">
      <c r="B366" s="26" t="s">
        <v>334</v>
      </c>
      <c r="C366" s="52">
        <f>'3. Discount Factors'!C338*IF(netting,MAX(lgd*'3. EQ Forward 2'!C338+lgd*'3. EQ Forward 1'!C338,0),MAX(lgd*'3. EQ Forward 2'!C338,0)+MAX(lgd*'3. EQ Forward 1'!C338,0))</f>
        <v>0</v>
      </c>
      <c r="D366" s="48">
        <f>'3. Discount Factors'!D338*IF(netting,MAX(lgd*'3. EQ Forward 2'!D338+lgd*'3. EQ Forward 1'!D338,0),MAX(lgd*'3. EQ Forward 2'!D338,0)+MAX(lgd*'3. EQ Forward 1'!D338,0))</f>
        <v>0</v>
      </c>
      <c r="E366" s="48">
        <f>'3. Discount Factors'!E338*IF(netting,MAX(lgd*'3. EQ Forward 2'!E338+lgd*'3. EQ Forward 1'!E338,0),MAX(lgd*'3. EQ Forward 2'!E338,0)+MAX(lgd*'3. EQ Forward 1'!E338,0))</f>
        <v>4491803.7069537099</v>
      </c>
      <c r="F366" s="48">
        <f>'3. Discount Factors'!F338*IF(netting,MAX(lgd*'3. EQ Forward 2'!F338+lgd*'3. EQ Forward 1'!F338,0),MAX(lgd*'3. EQ Forward 2'!F338,0)+MAX(lgd*'3. EQ Forward 1'!F338,0))</f>
        <v>7682799.1878933888</v>
      </c>
      <c r="G366" s="48">
        <f>'3. Discount Factors'!G338*IF(netting,MAX(lgd*'3. EQ Forward 2'!G338+lgd*'3. EQ Forward 1'!G338,0),MAX(lgd*'3. EQ Forward 2'!G338,0)+MAX(lgd*'3. EQ Forward 1'!G338,0))</f>
        <v>5073634.4944463111</v>
      </c>
      <c r="H366" s="48">
        <f>'3. Discount Factors'!H338*IF(netting,MAX(lgd*'3. EQ Forward 2'!H338+lgd*'3. EQ Forward 1'!H338,0),MAX(lgd*'3. EQ Forward 2'!H338,0)+MAX(lgd*'3. EQ Forward 1'!H338,0))</f>
        <v>1024416.6246064054</v>
      </c>
      <c r="I366" s="48">
        <f>'3. Discount Factors'!I338*IF(netting,MAX(lgd*'3. EQ Forward 2'!I338+lgd*'3. EQ Forward 1'!I338,0),MAX(lgd*'3. EQ Forward 2'!I338,0)+MAX(lgd*'3. EQ Forward 1'!I338,0))</f>
        <v>0</v>
      </c>
      <c r="J366" s="48">
        <f>'3. Discount Factors'!J338*IF(netting,MAX(lgd*'3. EQ Forward 2'!J338+lgd*'3. EQ Forward 1'!J338,0),MAX(lgd*'3. EQ Forward 2'!J338,0)+MAX(lgd*'3. EQ Forward 1'!J338,0))</f>
        <v>0</v>
      </c>
      <c r="K366" s="48">
        <f>'3. Discount Factors'!K338*IF(netting,MAX(lgd*'3. EQ Forward 2'!K338+lgd*'3. EQ Forward 1'!K338,0),MAX(lgd*'3. EQ Forward 2'!K338,0)+MAX(lgd*'3. EQ Forward 1'!K338,0))</f>
        <v>0</v>
      </c>
      <c r="L366" s="48">
        <f>'3. Discount Factors'!L338*IF(netting,MAX(lgd*'3. EQ Forward 2'!L338+lgd*'3. EQ Forward 1'!L338,0),MAX(lgd*'3. EQ Forward 2'!L338,0)+MAX(lgd*'3. EQ Forward 1'!L338,0))</f>
        <v>0</v>
      </c>
      <c r="M366" s="48">
        <f>'3. Discount Factors'!M338*IF(netting,MAX(lgd*'3. EQ Forward 2'!M338+lgd*'3. EQ Forward 1'!M338,0),MAX(lgd*'3. EQ Forward 2'!M338,0)+MAX(lgd*'3. EQ Forward 1'!M338,0))</f>
        <v>3789611.3259181767</v>
      </c>
      <c r="N366" s="48">
        <f>'3. Discount Factors'!N338*IF(netting,MAX(lgd*'3. EQ Forward 2'!N338+lgd*'3. EQ Forward 1'!N338,0),MAX(lgd*'3. EQ Forward 2'!N338,0)+MAX(lgd*'3. EQ Forward 1'!N338,0))</f>
        <v>5203961.5902864365</v>
      </c>
      <c r="O366" s="48">
        <f>'3. Discount Factors'!O338*IF(netting,MAX(lgd*'3. EQ Forward 2'!O338+lgd*'3. EQ Forward 1'!O338,0),MAX(lgd*'3. EQ Forward 2'!O338,0)+MAX(lgd*'3. EQ Forward 1'!O338,0))</f>
        <v>9359560.2885798868</v>
      </c>
      <c r="P366" s="48">
        <f>'3. Discount Factors'!P338*IF(netting,MAX(lgd*'3. EQ Forward 2'!P338+lgd*'3. EQ Forward 1'!P338,0),MAX(lgd*'3. EQ Forward 2'!P338,0)+MAX(lgd*'3. EQ Forward 1'!P338,0))</f>
        <v>7122.5201660870816</v>
      </c>
      <c r="Q366" s="48">
        <f>'3. Discount Factors'!Q338*IF(netting,MAX(lgd*'3. EQ Forward 2'!Q338+lgd*'3. EQ Forward 1'!Q338,0),MAX(lgd*'3. EQ Forward 2'!Q338,0)+MAX(lgd*'3. EQ Forward 1'!Q338,0))</f>
        <v>2130171.7116713622</v>
      </c>
      <c r="R366" s="48">
        <f>'3. Discount Factors'!R338*IF(netting,MAX(lgd*'3. EQ Forward 2'!R338+lgd*'3. EQ Forward 1'!R338,0),MAX(lgd*'3. EQ Forward 2'!R338,0)+MAX(lgd*'3. EQ Forward 1'!R338,0))</f>
        <v>4665805.6305000763</v>
      </c>
      <c r="S366" s="48">
        <f>'3. Discount Factors'!S338*IF(netting,MAX(lgd*'3. EQ Forward 2'!S338+lgd*'3. EQ Forward 1'!S338,0),MAX(lgd*'3. EQ Forward 2'!S338,0)+MAX(lgd*'3. EQ Forward 1'!S338,0))</f>
        <v>4475979.097380531</v>
      </c>
      <c r="T366" s="48">
        <f>'3. Discount Factors'!T338*IF(netting,MAX(lgd*'3. EQ Forward 2'!T338+lgd*'3. EQ Forward 1'!T338,0),MAX(lgd*'3. EQ Forward 2'!T338,0)+MAX(lgd*'3. EQ Forward 1'!T338,0))</f>
        <v>0</v>
      </c>
      <c r="U366" s="48">
        <f>'3. Discount Factors'!U338*IF(netting,MAX(lgd*'3. EQ Forward 2'!U338+lgd*'3. EQ Forward 1'!U338,0),MAX(lgd*'3. EQ Forward 2'!U338,0)+MAX(lgd*'3. EQ Forward 1'!U338,0))</f>
        <v>0</v>
      </c>
      <c r="V366" s="48">
        <f>'3. Discount Factors'!V338*IF(netting,MAX(lgd*'3. EQ Forward 2'!V338+lgd*'3. EQ Forward 1'!V338,0),MAX(lgd*'3. EQ Forward 2'!V338,0)+MAX(lgd*'3. EQ Forward 1'!V338,0))</f>
        <v>0</v>
      </c>
      <c r="W366" s="53">
        <f>'3. Discount Factors'!W338*IF(netting,MAX(lgd*'3. EQ Forward 2'!W338+lgd*'3. EQ Forward 1'!W338,0),MAX(lgd*'3. EQ Forward 2'!W338,0)+MAX(lgd*'3. EQ Forward 1'!W338,0))</f>
        <v>0</v>
      </c>
    </row>
    <row r="367" spans="2:23" x14ac:dyDescent="0.35">
      <c r="B367" s="26" t="s">
        <v>335</v>
      </c>
      <c r="C367" s="52">
        <f>'3. Discount Factors'!C339*IF(netting,MAX(lgd*'3. EQ Forward 2'!C339+lgd*'3. EQ Forward 1'!C339,0),MAX(lgd*'3. EQ Forward 2'!C339,0)+MAX(lgd*'3. EQ Forward 1'!C339,0))</f>
        <v>0</v>
      </c>
      <c r="D367" s="48">
        <f>'3. Discount Factors'!D339*IF(netting,MAX(lgd*'3. EQ Forward 2'!D339+lgd*'3. EQ Forward 1'!D339,0),MAX(lgd*'3. EQ Forward 2'!D339,0)+MAX(lgd*'3. EQ Forward 1'!D339,0))</f>
        <v>0</v>
      </c>
      <c r="E367" s="48">
        <f>'3. Discount Factors'!E339*IF(netting,MAX(lgd*'3. EQ Forward 2'!E339+lgd*'3. EQ Forward 1'!E339,0),MAX(lgd*'3. EQ Forward 2'!E339,0)+MAX(lgd*'3. EQ Forward 1'!E339,0))</f>
        <v>0</v>
      </c>
      <c r="F367" s="48">
        <f>'3. Discount Factors'!F339*IF(netting,MAX(lgd*'3. EQ Forward 2'!F339+lgd*'3. EQ Forward 1'!F339,0),MAX(lgd*'3. EQ Forward 2'!F339,0)+MAX(lgd*'3. EQ Forward 1'!F339,0))</f>
        <v>12889433.603197029</v>
      </c>
      <c r="G367" s="48">
        <f>'3. Discount Factors'!G339*IF(netting,MAX(lgd*'3. EQ Forward 2'!G339+lgd*'3. EQ Forward 1'!G339,0),MAX(lgd*'3. EQ Forward 2'!G339,0)+MAX(lgd*'3. EQ Forward 1'!G339,0))</f>
        <v>12877698.708099322</v>
      </c>
      <c r="H367" s="48">
        <f>'3. Discount Factors'!H339*IF(netting,MAX(lgd*'3. EQ Forward 2'!H339+lgd*'3. EQ Forward 1'!H339,0),MAX(lgd*'3. EQ Forward 2'!H339,0)+MAX(lgd*'3. EQ Forward 1'!H339,0))</f>
        <v>16702404.527066339</v>
      </c>
      <c r="I367" s="48">
        <f>'3. Discount Factors'!I339*IF(netting,MAX(lgd*'3. EQ Forward 2'!I339+lgd*'3. EQ Forward 1'!I339,0),MAX(lgd*'3. EQ Forward 2'!I339,0)+MAX(lgd*'3. EQ Forward 1'!I339,0))</f>
        <v>22977146.287065282</v>
      </c>
      <c r="J367" s="48">
        <f>'3. Discount Factors'!J339*IF(netting,MAX(lgd*'3. EQ Forward 2'!J339+lgd*'3. EQ Forward 1'!J339,0),MAX(lgd*'3. EQ Forward 2'!J339,0)+MAX(lgd*'3. EQ Forward 1'!J339,0))</f>
        <v>13792823.827972936</v>
      </c>
      <c r="K367" s="48">
        <f>'3. Discount Factors'!K339*IF(netting,MAX(lgd*'3. EQ Forward 2'!K339+lgd*'3. EQ Forward 1'!K339,0),MAX(lgd*'3. EQ Forward 2'!K339,0)+MAX(lgd*'3. EQ Forward 1'!K339,0))</f>
        <v>5470569.455116502</v>
      </c>
      <c r="L367" s="48">
        <f>'3. Discount Factors'!L339*IF(netting,MAX(lgd*'3. EQ Forward 2'!L339+lgd*'3. EQ Forward 1'!L339,0),MAX(lgd*'3. EQ Forward 2'!L339,0)+MAX(lgd*'3. EQ Forward 1'!L339,0))</f>
        <v>2689374.8193200114</v>
      </c>
      <c r="M367" s="48">
        <f>'3. Discount Factors'!M339*IF(netting,MAX(lgd*'3. EQ Forward 2'!M339+lgd*'3. EQ Forward 1'!M339,0),MAX(lgd*'3. EQ Forward 2'!M339,0)+MAX(lgd*'3. EQ Forward 1'!M339,0))</f>
        <v>1604728.6201132482</v>
      </c>
      <c r="N367" s="48">
        <f>'3. Discount Factors'!N339*IF(netting,MAX(lgd*'3. EQ Forward 2'!N339+lgd*'3. EQ Forward 1'!N339,0),MAX(lgd*'3. EQ Forward 2'!N339,0)+MAX(lgd*'3. EQ Forward 1'!N339,0))</f>
        <v>0</v>
      </c>
      <c r="O367" s="48">
        <f>'3. Discount Factors'!O339*IF(netting,MAX(lgd*'3. EQ Forward 2'!O339+lgd*'3. EQ Forward 1'!O339,0),MAX(lgd*'3. EQ Forward 2'!O339,0)+MAX(lgd*'3. EQ Forward 1'!O339,0))</f>
        <v>1314228.4537390554</v>
      </c>
      <c r="P367" s="48">
        <f>'3. Discount Factors'!P339*IF(netting,MAX(lgd*'3. EQ Forward 2'!P339+lgd*'3. EQ Forward 1'!P339,0),MAX(lgd*'3. EQ Forward 2'!P339,0)+MAX(lgd*'3. EQ Forward 1'!P339,0))</f>
        <v>7268422.1801954824</v>
      </c>
      <c r="Q367" s="48">
        <f>'3. Discount Factors'!Q339*IF(netting,MAX(lgd*'3. EQ Forward 2'!Q339+lgd*'3. EQ Forward 1'!Q339,0),MAX(lgd*'3. EQ Forward 2'!Q339,0)+MAX(lgd*'3. EQ Forward 1'!Q339,0))</f>
        <v>9690597.3691287469</v>
      </c>
      <c r="R367" s="48">
        <f>'3. Discount Factors'!R339*IF(netting,MAX(lgd*'3. EQ Forward 2'!R339+lgd*'3. EQ Forward 1'!R339,0),MAX(lgd*'3. EQ Forward 2'!R339,0)+MAX(lgd*'3. EQ Forward 1'!R339,0))</f>
        <v>13322216.914528858</v>
      </c>
      <c r="S367" s="48">
        <f>'3. Discount Factors'!S339*IF(netting,MAX(lgd*'3. EQ Forward 2'!S339+lgd*'3. EQ Forward 1'!S339,0),MAX(lgd*'3. EQ Forward 2'!S339,0)+MAX(lgd*'3. EQ Forward 1'!S339,0))</f>
        <v>14509271.567355053</v>
      </c>
      <c r="T367" s="48">
        <f>'3. Discount Factors'!T339*IF(netting,MAX(lgd*'3. EQ Forward 2'!T339+lgd*'3. EQ Forward 1'!T339,0),MAX(lgd*'3. EQ Forward 2'!T339,0)+MAX(lgd*'3. EQ Forward 1'!T339,0))</f>
        <v>17661907.284937195</v>
      </c>
      <c r="U367" s="48">
        <f>'3. Discount Factors'!U339*IF(netting,MAX(lgd*'3. EQ Forward 2'!U339+lgd*'3. EQ Forward 1'!U339,0),MAX(lgd*'3. EQ Forward 2'!U339,0)+MAX(lgd*'3. EQ Forward 1'!U339,0))</f>
        <v>22874606.83114858</v>
      </c>
      <c r="V367" s="48">
        <f>'3. Discount Factors'!V339*IF(netting,MAX(lgd*'3. EQ Forward 2'!V339+lgd*'3. EQ Forward 1'!V339,0),MAX(lgd*'3. EQ Forward 2'!V339,0)+MAX(lgd*'3. EQ Forward 1'!V339,0))</f>
        <v>20264958.833674747</v>
      </c>
      <c r="W367" s="53">
        <f>'3. Discount Factors'!W339*IF(netting,MAX(lgd*'3. EQ Forward 2'!W339+lgd*'3. EQ Forward 1'!W339,0),MAX(lgd*'3. EQ Forward 2'!W339,0)+MAX(lgd*'3. EQ Forward 1'!W339,0))</f>
        <v>18115346.990682121</v>
      </c>
    </row>
    <row r="368" spans="2:23" x14ac:dyDescent="0.35">
      <c r="B368" s="26" t="s">
        <v>336</v>
      </c>
      <c r="C368" s="52">
        <f>'3. Discount Factors'!C340*IF(netting,MAX(lgd*'3. EQ Forward 2'!C340+lgd*'3. EQ Forward 1'!C340,0),MAX(lgd*'3. EQ Forward 2'!C340,0)+MAX(lgd*'3. EQ Forward 1'!C340,0))</f>
        <v>0</v>
      </c>
      <c r="D368" s="48">
        <f>'3. Discount Factors'!D340*IF(netting,MAX(lgd*'3. EQ Forward 2'!D340+lgd*'3. EQ Forward 1'!D340,0),MAX(lgd*'3. EQ Forward 2'!D340,0)+MAX(lgd*'3. EQ Forward 1'!D340,0))</f>
        <v>0</v>
      </c>
      <c r="E368" s="48">
        <f>'3. Discount Factors'!E340*IF(netting,MAX(lgd*'3. EQ Forward 2'!E340+lgd*'3. EQ Forward 1'!E340,0),MAX(lgd*'3. EQ Forward 2'!E340,0)+MAX(lgd*'3. EQ Forward 1'!E340,0))</f>
        <v>0</v>
      </c>
      <c r="F368" s="48">
        <f>'3. Discount Factors'!F340*IF(netting,MAX(lgd*'3. EQ Forward 2'!F340+lgd*'3. EQ Forward 1'!F340,0),MAX(lgd*'3. EQ Forward 2'!F340,0)+MAX(lgd*'3. EQ Forward 1'!F340,0))</f>
        <v>0</v>
      </c>
      <c r="G368" s="48">
        <f>'3. Discount Factors'!G340*IF(netting,MAX(lgd*'3. EQ Forward 2'!G340+lgd*'3. EQ Forward 1'!G340,0),MAX(lgd*'3. EQ Forward 2'!G340,0)+MAX(lgd*'3. EQ Forward 1'!G340,0))</f>
        <v>0</v>
      </c>
      <c r="H368" s="48">
        <f>'3. Discount Factors'!H340*IF(netting,MAX(lgd*'3. EQ Forward 2'!H340+lgd*'3. EQ Forward 1'!H340,0),MAX(lgd*'3. EQ Forward 2'!H340,0)+MAX(lgd*'3. EQ Forward 1'!H340,0))</f>
        <v>0</v>
      </c>
      <c r="I368" s="48">
        <f>'3. Discount Factors'!I340*IF(netting,MAX(lgd*'3. EQ Forward 2'!I340+lgd*'3. EQ Forward 1'!I340,0),MAX(lgd*'3. EQ Forward 2'!I340,0)+MAX(lgd*'3. EQ Forward 1'!I340,0))</f>
        <v>0</v>
      </c>
      <c r="J368" s="48">
        <f>'3. Discount Factors'!J340*IF(netting,MAX(lgd*'3. EQ Forward 2'!J340+lgd*'3. EQ Forward 1'!J340,0),MAX(lgd*'3. EQ Forward 2'!J340,0)+MAX(lgd*'3. EQ Forward 1'!J340,0))</f>
        <v>0</v>
      </c>
      <c r="K368" s="48">
        <f>'3. Discount Factors'!K340*IF(netting,MAX(lgd*'3. EQ Forward 2'!K340+lgd*'3. EQ Forward 1'!K340,0),MAX(lgd*'3. EQ Forward 2'!K340,0)+MAX(lgd*'3. EQ Forward 1'!K340,0))</f>
        <v>0</v>
      </c>
      <c r="L368" s="48">
        <f>'3. Discount Factors'!L340*IF(netting,MAX(lgd*'3. EQ Forward 2'!L340+lgd*'3. EQ Forward 1'!L340,0),MAX(lgd*'3. EQ Forward 2'!L340,0)+MAX(lgd*'3. EQ Forward 1'!L340,0))</f>
        <v>0</v>
      </c>
      <c r="M368" s="48">
        <f>'3. Discount Factors'!M340*IF(netting,MAX(lgd*'3. EQ Forward 2'!M340+lgd*'3. EQ Forward 1'!M340,0),MAX(lgd*'3. EQ Forward 2'!M340,0)+MAX(lgd*'3. EQ Forward 1'!M340,0))</f>
        <v>0</v>
      </c>
      <c r="N368" s="48">
        <f>'3. Discount Factors'!N340*IF(netting,MAX(lgd*'3. EQ Forward 2'!N340+lgd*'3. EQ Forward 1'!N340,0),MAX(lgd*'3. EQ Forward 2'!N340,0)+MAX(lgd*'3. EQ Forward 1'!N340,0))</f>
        <v>0</v>
      </c>
      <c r="O368" s="48">
        <f>'3. Discount Factors'!O340*IF(netting,MAX(lgd*'3. EQ Forward 2'!O340+lgd*'3. EQ Forward 1'!O340,0),MAX(lgd*'3. EQ Forward 2'!O340,0)+MAX(lgd*'3. EQ Forward 1'!O340,0))</f>
        <v>0</v>
      </c>
      <c r="P368" s="48">
        <f>'3. Discount Factors'!P340*IF(netting,MAX(lgd*'3. EQ Forward 2'!P340+lgd*'3. EQ Forward 1'!P340,0),MAX(lgd*'3. EQ Forward 2'!P340,0)+MAX(lgd*'3. EQ Forward 1'!P340,0))</f>
        <v>0</v>
      </c>
      <c r="Q368" s="48">
        <f>'3. Discount Factors'!Q340*IF(netting,MAX(lgd*'3. EQ Forward 2'!Q340+lgd*'3. EQ Forward 1'!Q340,0),MAX(lgd*'3. EQ Forward 2'!Q340,0)+MAX(lgd*'3. EQ Forward 1'!Q340,0))</f>
        <v>0</v>
      </c>
      <c r="R368" s="48">
        <f>'3. Discount Factors'!R340*IF(netting,MAX(lgd*'3. EQ Forward 2'!R340+lgd*'3. EQ Forward 1'!R340,0),MAX(lgd*'3. EQ Forward 2'!R340,0)+MAX(lgd*'3. EQ Forward 1'!R340,0))</f>
        <v>0</v>
      </c>
      <c r="S368" s="48">
        <f>'3. Discount Factors'!S340*IF(netting,MAX(lgd*'3. EQ Forward 2'!S340+lgd*'3. EQ Forward 1'!S340,0),MAX(lgd*'3. EQ Forward 2'!S340,0)+MAX(lgd*'3. EQ Forward 1'!S340,0))</f>
        <v>0</v>
      </c>
      <c r="T368" s="48">
        <f>'3. Discount Factors'!T340*IF(netting,MAX(lgd*'3. EQ Forward 2'!T340+lgd*'3. EQ Forward 1'!T340,0),MAX(lgd*'3. EQ Forward 2'!T340,0)+MAX(lgd*'3. EQ Forward 1'!T340,0))</f>
        <v>0</v>
      </c>
      <c r="U368" s="48">
        <f>'3. Discount Factors'!U340*IF(netting,MAX(lgd*'3. EQ Forward 2'!U340+lgd*'3. EQ Forward 1'!U340,0),MAX(lgd*'3. EQ Forward 2'!U340,0)+MAX(lgd*'3. EQ Forward 1'!U340,0))</f>
        <v>0</v>
      </c>
      <c r="V368" s="48">
        <f>'3. Discount Factors'!V340*IF(netting,MAX(lgd*'3. EQ Forward 2'!V340+lgd*'3. EQ Forward 1'!V340,0),MAX(lgd*'3. EQ Forward 2'!V340,0)+MAX(lgd*'3. EQ Forward 1'!V340,0))</f>
        <v>0</v>
      </c>
      <c r="W368" s="53">
        <f>'3. Discount Factors'!W340*IF(netting,MAX(lgd*'3. EQ Forward 2'!W340+lgd*'3. EQ Forward 1'!W340,0),MAX(lgd*'3. EQ Forward 2'!W340,0)+MAX(lgd*'3. EQ Forward 1'!W340,0))</f>
        <v>0</v>
      </c>
    </row>
    <row r="369" spans="2:23" x14ac:dyDescent="0.35">
      <c r="B369" s="26" t="s">
        <v>337</v>
      </c>
      <c r="C369" s="52">
        <f>'3. Discount Factors'!C341*IF(netting,MAX(lgd*'3. EQ Forward 2'!C341+lgd*'3. EQ Forward 1'!C341,0),MAX(lgd*'3. EQ Forward 2'!C341,0)+MAX(lgd*'3. EQ Forward 1'!C341,0))</f>
        <v>0</v>
      </c>
      <c r="D369" s="48">
        <f>'3. Discount Factors'!D341*IF(netting,MAX(lgd*'3. EQ Forward 2'!D341+lgd*'3. EQ Forward 1'!D341,0),MAX(lgd*'3. EQ Forward 2'!D341,0)+MAX(lgd*'3. EQ Forward 1'!D341,0))</f>
        <v>0</v>
      </c>
      <c r="E369" s="48">
        <f>'3. Discount Factors'!E341*IF(netting,MAX(lgd*'3. EQ Forward 2'!E341+lgd*'3. EQ Forward 1'!E341,0),MAX(lgd*'3. EQ Forward 2'!E341,0)+MAX(lgd*'3. EQ Forward 1'!E341,0))</f>
        <v>5120158.1518296003</v>
      </c>
      <c r="F369" s="48">
        <f>'3. Discount Factors'!F341*IF(netting,MAX(lgd*'3. EQ Forward 2'!F341+lgd*'3. EQ Forward 1'!F341,0),MAX(lgd*'3. EQ Forward 2'!F341,0)+MAX(lgd*'3. EQ Forward 1'!F341,0))</f>
        <v>2967453.5784323891</v>
      </c>
      <c r="G369" s="48">
        <f>'3. Discount Factors'!G341*IF(netting,MAX(lgd*'3. EQ Forward 2'!G341+lgd*'3. EQ Forward 1'!G341,0),MAX(lgd*'3. EQ Forward 2'!G341,0)+MAX(lgd*'3. EQ Forward 1'!G341,0))</f>
        <v>4235660.6944953259</v>
      </c>
      <c r="H369" s="48">
        <f>'3. Discount Factors'!H341*IF(netting,MAX(lgd*'3. EQ Forward 2'!H341+lgd*'3. EQ Forward 1'!H341,0),MAX(lgd*'3. EQ Forward 2'!H341,0)+MAX(lgd*'3. EQ Forward 1'!H341,0))</f>
        <v>3887468.4006898934</v>
      </c>
      <c r="I369" s="48">
        <f>'3. Discount Factors'!I341*IF(netting,MAX(lgd*'3. EQ Forward 2'!I341+lgd*'3. EQ Forward 1'!I341,0),MAX(lgd*'3. EQ Forward 2'!I341,0)+MAX(lgd*'3. EQ Forward 1'!I341,0))</f>
        <v>10566638.132366378</v>
      </c>
      <c r="J369" s="48">
        <f>'3. Discount Factors'!J341*IF(netting,MAX(lgd*'3. EQ Forward 2'!J341+lgd*'3. EQ Forward 1'!J341,0),MAX(lgd*'3. EQ Forward 2'!J341,0)+MAX(lgd*'3. EQ Forward 1'!J341,0))</f>
        <v>20752709.986823495</v>
      </c>
      <c r="K369" s="48">
        <f>'3. Discount Factors'!K341*IF(netting,MAX(lgd*'3. EQ Forward 2'!K341+lgd*'3. EQ Forward 1'!K341,0),MAX(lgd*'3. EQ Forward 2'!K341,0)+MAX(lgd*'3. EQ Forward 1'!K341,0))</f>
        <v>16628545.599573888</v>
      </c>
      <c r="L369" s="48">
        <f>'3. Discount Factors'!L341*IF(netting,MAX(lgd*'3. EQ Forward 2'!L341+lgd*'3. EQ Forward 1'!L341,0),MAX(lgd*'3. EQ Forward 2'!L341,0)+MAX(lgd*'3. EQ Forward 1'!L341,0))</f>
        <v>17323056.901921183</v>
      </c>
      <c r="M369" s="48">
        <f>'3. Discount Factors'!M341*IF(netting,MAX(lgd*'3. EQ Forward 2'!M341+lgd*'3. EQ Forward 1'!M341,0),MAX(lgd*'3. EQ Forward 2'!M341,0)+MAX(lgd*'3. EQ Forward 1'!M341,0))</f>
        <v>25429051.898240235</v>
      </c>
      <c r="N369" s="48">
        <f>'3. Discount Factors'!N341*IF(netting,MAX(lgd*'3. EQ Forward 2'!N341+lgd*'3. EQ Forward 1'!N341,0),MAX(lgd*'3. EQ Forward 2'!N341,0)+MAX(lgd*'3. EQ Forward 1'!N341,0))</f>
        <v>35313781.933957092</v>
      </c>
      <c r="O369" s="48">
        <f>'3. Discount Factors'!O341*IF(netting,MAX(lgd*'3. EQ Forward 2'!O341+lgd*'3. EQ Forward 1'!O341,0),MAX(lgd*'3. EQ Forward 2'!O341,0)+MAX(lgd*'3. EQ Forward 1'!O341,0))</f>
        <v>48676528.832663737</v>
      </c>
      <c r="P369" s="48">
        <f>'3. Discount Factors'!P341*IF(netting,MAX(lgd*'3. EQ Forward 2'!P341+lgd*'3. EQ Forward 1'!P341,0),MAX(lgd*'3. EQ Forward 2'!P341,0)+MAX(lgd*'3. EQ Forward 1'!P341,0))</f>
        <v>69502958.975491315</v>
      </c>
      <c r="Q369" s="48">
        <f>'3. Discount Factors'!Q341*IF(netting,MAX(lgd*'3. EQ Forward 2'!Q341+lgd*'3. EQ Forward 1'!Q341,0),MAX(lgd*'3. EQ Forward 2'!Q341,0)+MAX(lgd*'3. EQ Forward 1'!Q341,0))</f>
        <v>50659879.89557711</v>
      </c>
      <c r="R369" s="48">
        <f>'3. Discount Factors'!R341*IF(netting,MAX(lgd*'3. EQ Forward 2'!R341+lgd*'3. EQ Forward 1'!R341,0),MAX(lgd*'3. EQ Forward 2'!R341,0)+MAX(lgd*'3. EQ Forward 1'!R341,0))</f>
        <v>40493561.976262867</v>
      </c>
      <c r="S369" s="48">
        <f>'3. Discount Factors'!S341*IF(netting,MAX(lgd*'3. EQ Forward 2'!S341+lgd*'3. EQ Forward 1'!S341,0),MAX(lgd*'3. EQ Forward 2'!S341,0)+MAX(lgd*'3. EQ Forward 1'!S341,0))</f>
        <v>59244105.888482749</v>
      </c>
      <c r="T369" s="48">
        <f>'3. Discount Factors'!T341*IF(netting,MAX(lgd*'3. EQ Forward 2'!T341+lgd*'3. EQ Forward 1'!T341,0),MAX(lgd*'3. EQ Forward 2'!T341,0)+MAX(lgd*'3. EQ Forward 1'!T341,0))</f>
        <v>66269516.596552677</v>
      </c>
      <c r="U369" s="48">
        <f>'3. Discount Factors'!U341*IF(netting,MAX(lgd*'3. EQ Forward 2'!U341+lgd*'3. EQ Forward 1'!U341,0),MAX(lgd*'3. EQ Forward 2'!U341,0)+MAX(lgd*'3. EQ Forward 1'!U341,0))</f>
        <v>63199048.647594534</v>
      </c>
      <c r="V369" s="48">
        <f>'3. Discount Factors'!V341*IF(netting,MAX(lgd*'3. EQ Forward 2'!V341+lgd*'3. EQ Forward 1'!V341,0),MAX(lgd*'3. EQ Forward 2'!V341,0)+MAX(lgd*'3. EQ Forward 1'!V341,0))</f>
        <v>60896084.986374006</v>
      </c>
      <c r="W369" s="53">
        <f>'3. Discount Factors'!W341*IF(netting,MAX(lgd*'3. EQ Forward 2'!W341+lgd*'3. EQ Forward 1'!W341,0),MAX(lgd*'3. EQ Forward 2'!W341,0)+MAX(lgd*'3. EQ Forward 1'!W341,0))</f>
        <v>61061101.438974194</v>
      </c>
    </row>
    <row r="370" spans="2:23" x14ac:dyDescent="0.35">
      <c r="B370" s="26" t="s">
        <v>338</v>
      </c>
      <c r="C370" s="52">
        <f>'3. Discount Factors'!C342*IF(netting,MAX(lgd*'3. EQ Forward 2'!C342+lgd*'3. EQ Forward 1'!C342,0),MAX(lgd*'3. EQ Forward 2'!C342,0)+MAX(lgd*'3. EQ Forward 1'!C342,0))</f>
        <v>0</v>
      </c>
      <c r="D370" s="48">
        <f>'3. Discount Factors'!D342*IF(netting,MAX(lgd*'3. EQ Forward 2'!D342+lgd*'3. EQ Forward 1'!D342,0),MAX(lgd*'3. EQ Forward 2'!D342,0)+MAX(lgd*'3. EQ Forward 1'!D342,0))</f>
        <v>1871704.8468606041</v>
      </c>
      <c r="E370" s="48">
        <f>'3. Discount Factors'!E342*IF(netting,MAX(lgd*'3. EQ Forward 2'!E342+lgd*'3. EQ Forward 1'!E342,0),MAX(lgd*'3. EQ Forward 2'!E342,0)+MAX(lgd*'3. EQ Forward 1'!E342,0))</f>
        <v>4771313.2852725973</v>
      </c>
      <c r="F370" s="48">
        <f>'3. Discount Factors'!F342*IF(netting,MAX(lgd*'3. EQ Forward 2'!F342+lgd*'3. EQ Forward 1'!F342,0),MAX(lgd*'3. EQ Forward 2'!F342,0)+MAX(lgd*'3. EQ Forward 1'!F342,0))</f>
        <v>4867030.4634665307</v>
      </c>
      <c r="G370" s="48">
        <f>'3. Discount Factors'!G342*IF(netting,MAX(lgd*'3. EQ Forward 2'!G342+lgd*'3. EQ Forward 1'!G342,0),MAX(lgd*'3. EQ Forward 2'!G342,0)+MAX(lgd*'3. EQ Forward 1'!G342,0))</f>
        <v>12316209.46005038</v>
      </c>
      <c r="H370" s="48">
        <f>'3. Discount Factors'!H342*IF(netting,MAX(lgd*'3. EQ Forward 2'!H342+lgd*'3. EQ Forward 1'!H342,0),MAX(lgd*'3. EQ Forward 2'!H342,0)+MAX(lgd*'3. EQ Forward 1'!H342,0))</f>
        <v>10423676.745277306</v>
      </c>
      <c r="I370" s="48">
        <f>'3. Discount Factors'!I342*IF(netting,MAX(lgd*'3. EQ Forward 2'!I342+lgd*'3. EQ Forward 1'!I342,0),MAX(lgd*'3. EQ Forward 2'!I342,0)+MAX(lgd*'3. EQ Forward 1'!I342,0))</f>
        <v>13543672.056962743</v>
      </c>
      <c r="J370" s="48">
        <f>'3. Discount Factors'!J342*IF(netting,MAX(lgd*'3. EQ Forward 2'!J342+lgd*'3. EQ Forward 1'!J342,0),MAX(lgd*'3. EQ Forward 2'!J342,0)+MAX(lgd*'3. EQ Forward 1'!J342,0))</f>
        <v>8259399.1178802466</v>
      </c>
      <c r="K370" s="48">
        <f>'3. Discount Factors'!K342*IF(netting,MAX(lgd*'3. EQ Forward 2'!K342+lgd*'3. EQ Forward 1'!K342,0),MAX(lgd*'3. EQ Forward 2'!K342,0)+MAX(lgd*'3. EQ Forward 1'!K342,0))</f>
        <v>1684259.3390188061</v>
      </c>
      <c r="L370" s="48">
        <f>'3. Discount Factors'!L342*IF(netting,MAX(lgd*'3. EQ Forward 2'!L342+lgd*'3. EQ Forward 1'!L342,0),MAX(lgd*'3. EQ Forward 2'!L342,0)+MAX(lgd*'3. EQ Forward 1'!L342,0))</f>
        <v>1852353.2195190333</v>
      </c>
      <c r="M370" s="48">
        <f>'3. Discount Factors'!M342*IF(netting,MAX(lgd*'3. EQ Forward 2'!M342+lgd*'3. EQ Forward 1'!M342,0),MAX(lgd*'3. EQ Forward 2'!M342,0)+MAX(lgd*'3. EQ Forward 1'!M342,0))</f>
        <v>0</v>
      </c>
      <c r="N370" s="48">
        <f>'3. Discount Factors'!N342*IF(netting,MAX(lgd*'3. EQ Forward 2'!N342+lgd*'3. EQ Forward 1'!N342,0),MAX(lgd*'3. EQ Forward 2'!N342,0)+MAX(lgd*'3. EQ Forward 1'!N342,0))</f>
        <v>0</v>
      </c>
      <c r="O370" s="48">
        <f>'3. Discount Factors'!O342*IF(netting,MAX(lgd*'3. EQ Forward 2'!O342+lgd*'3. EQ Forward 1'!O342,0),MAX(lgd*'3. EQ Forward 2'!O342,0)+MAX(lgd*'3. EQ Forward 1'!O342,0))</f>
        <v>0</v>
      </c>
      <c r="P370" s="48">
        <f>'3. Discount Factors'!P342*IF(netting,MAX(lgd*'3. EQ Forward 2'!P342+lgd*'3. EQ Forward 1'!P342,0),MAX(lgd*'3. EQ Forward 2'!P342,0)+MAX(lgd*'3. EQ Forward 1'!P342,0))</f>
        <v>0</v>
      </c>
      <c r="Q370" s="48">
        <f>'3. Discount Factors'!Q342*IF(netting,MAX(lgd*'3. EQ Forward 2'!Q342+lgd*'3. EQ Forward 1'!Q342,0),MAX(lgd*'3. EQ Forward 2'!Q342,0)+MAX(lgd*'3. EQ Forward 1'!Q342,0))</f>
        <v>0</v>
      </c>
      <c r="R370" s="48">
        <f>'3. Discount Factors'!R342*IF(netting,MAX(lgd*'3. EQ Forward 2'!R342+lgd*'3. EQ Forward 1'!R342,0),MAX(lgd*'3. EQ Forward 2'!R342,0)+MAX(lgd*'3. EQ Forward 1'!R342,0))</f>
        <v>0</v>
      </c>
      <c r="S370" s="48">
        <f>'3. Discount Factors'!S342*IF(netting,MAX(lgd*'3. EQ Forward 2'!S342+lgd*'3. EQ Forward 1'!S342,0),MAX(lgd*'3. EQ Forward 2'!S342,0)+MAX(lgd*'3. EQ Forward 1'!S342,0))</f>
        <v>0</v>
      </c>
      <c r="T370" s="48">
        <f>'3. Discount Factors'!T342*IF(netting,MAX(lgd*'3. EQ Forward 2'!T342+lgd*'3. EQ Forward 1'!T342,0),MAX(lgd*'3. EQ Forward 2'!T342,0)+MAX(lgd*'3. EQ Forward 1'!T342,0))</f>
        <v>1591035.0870755843</v>
      </c>
      <c r="U370" s="48">
        <f>'3. Discount Factors'!U342*IF(netting,MAX(lgd*'3. EQ Forward 2'!U342+lgd*'3. EQ Forward 1'!U342,0),MAX(lgd*'3. EQ Forward 2'!U342,0)+MAX(lgd*'3. EQ Forward 1'!U342,0))</f>
        <v>8501060.1932196543</v>
      </c>
      <c r="V370" s="48">
        <f>'3. Discount Factors'!V342*IF(netting,MAX(lgd*'3. EQ Forward 2'!V342+lgd*'3. EQ Forward 1'!V342,0),MAX(lgd*'3. EQ Forward 2'!V342,0)+MAX(lgd*'3. EQ Forward 1'!V342,0))</f>
        <v>1706037.8576371013</v>
      </c>
      <c r="W370" s="53">
        <f>'3. Discount Factors'!W342*IF(netting,MAX(lgd*'3. EQ Forward 2'!W342+lgd*'3. EQ Forward 1'!W342,0),MAX(lgd*'3. EQ Forward 2'!W342,0)+MAX(lgd*'3. EQ Forward 1'!W342,0))</f>
        <v>3291123.6818359098</v>
      </c>
    </row>
    <row r="371" spans="2:23" x14ac:dyDescent="0.35">
      <c r="B371" s="26" t="s">
        <v>339</v>
      </c>
      <c r="C371" s="52">
        <f>'3. Discount Factors'!C343*IF(netting,MAX(lgd*'3. EQ Forward 2'!C343+lgd*'3. EQ Forward 1'!C343,0),MAX(lgd*'3. EQ Forward 2'!C343,0)+MAX(lgd*'3. EQ Forward 1'!C343,0))</f>
        <v>0</v>
      </c>
      <c r="D371" s="48">
        <f>'3. Discount Factors'!D343*IF(netting,MAX(lgd*'3. EQ Forward 2'!D343+lgd*'3. EQ Forward 1'!D343,0),MAX(lgd*'3. EQ Forward 2'!D343,0)+MAX(lgd*'3. EQ Forward 1'!D343,0))</f>
        <v>4230133.5203875424</v>
      </c>
      <c r="E371" s="48">
        <f>'3. Discount Factors'!E343*IF(netting,MAX(lgd*'3. EQ Forward 2'!E343+lgd*'3. EQ Forward 1'!E343,0),MAX(lgd*'3. EQ Forward 2'!E343,0)+MAX(lgd*'3. EQ Forward 1'!E343,0))</f>
        <v>2689736.5764174759</v>
      </c>
      <c r="F371" s="48">
        <f>'3. Discount Factors'!F343*IF(netting,MAX(lgd*'3. EQ Forward 2'!F343+lgd*'3. EQ Forward 1'!F343,0),MAX(lgd*'3. EQ Forward 2'!F343,0)+MAX(lgd*'3. EQ Forward 1'!F343,0))</f>
        <v>9559418.2568677105</v>
      </c>
      <c r="G371" s="48">
        <f>'3. Discount Factors'!G343*IF(netting,MAX(lgd*'3. EQ Forward 2'!G343+lgd*'3. EQ Forward 1'!G343,0),MAX(lgd*'3. EQ Forward 2'!G343,0)+MAX(lgd*'3. EQ Forward 1'!G343,0))</f>
        <v>12391814.575733757</v>
      </c>
      <c r="H371" s="48">
        <f>'3. Discount Factors'!H343*IF(netting,MAX(lgd*'3. EQ Forward 2'!H343+lgd*'3. EQ Forward 1'!H343,0),MAX(lgd*'3. EQ Forward 2'!H343,0)+MAX(lgd*'3. EQ Forward 1'!H343,0))</f>
        <v>3794320.9452872039</v>
      </c>
      <c r="I371" s="48">
        <f>'3. Discount Factors'!I343*IF(netting,MAX(lgd*'3. EQ Forward 2'!I343+lgd*'3. EQ Forward 1'!I343,0),MAX(lgd*'3. EQ Forward 2'!I343,0)+MAX(lgd*'3. EQ Forward 1'!I343,0))</f>
        <v>0</v>
      </c>
      <c r="J371" s="48">
        <f>'3. Discount Factors'!J343*IF(netting,MAX(lgd*'3. EQ Forward 2'!J343+lgd*'3. EQ Forward 1'!J343,0),MAX(lgd*'3. EQ Forward 2'!J343,0)+MAX(lgd*'3. EQ Forward 1'!J343,0))</f>
        <v>0</v>
      </c>
      <c r="K371" s="48">
        <f>'3. Discount Factors'!K343*IF(netting,MAX(lgd*'3. EQ Forward 2'!K343+lgd*'3. EQ Forward 1'!K343,0),MAX(lgd*'3. EQ Forward 2'!K343,0)+MAX(lgd*'3. EQ Forward 1'!K343,0))</f>
        <v>0</v>
      </c>
      <c r="L371" s="48">
        <f>'3. Discount Factors'!L343*IF(netting,MAX(lgd*'3. EQ Forward 2'!L343+lgd*'3. EQ Forward 1'!L343,0),MAX(lgd*'3. EQ Forward 2'!L343,0)+MAX(lgd*'3. EQ Forward 1'!L343,0))</f>
        <v>0</v>
      </c>
      <c r="M371" s="48">
        <f>'3. Discount Factors'!M343*IF(netting,MAX(lgd*'3. EQ Forward 2'!M343+lgd*'3. EQ Forward 1'!M343,0),MAX(lgd*'3. EQ Forward 2'!M343,0)+MAX(lgd*'3. EQ Forward 1'!M343,0))</f>
        <v>0</v>
      </c>
      <c r="N371" s="48">
        <f>'3. Discount Factors'!N343*IF(netting,MAX(lgd*'3. EQ Forward 2'!N343+lgd*'3. EQ Forward 1'!N343,0),MAX(lgd*'3. EQ Forward 2'!N343,0)+MAX(lgd*'3. EQ Forward 1'!N343,0))</f>
        <v>0</v>
      </c>
      <c r="O371" s="48">
        <f>'3. Discount Factors'!O343*IF(netting,MAX(lgd*'3. EQ Forward 2'!O343+lgd*'3. EQ Forward 1'!O343,0),MAX(lgd*'3. EQ Forward 2'!O343,0)+MAX(lgd*'3. EQ Forward 1'!O343,0))</f>
        <v>0</v>
      </c>
      <c r="P371" s="48">
        <f>'3. Discount Factors'!P343*IF(netting,MAX(lgd*'3. EQ Forward 2'!P343+lgd*'3. EQ Forward 1'!P343,0),MAX(lgd*'3. EQ Forward 2'!P343,0)+MAX(lgd*'3. EQ Forward 1'!P343,0))</f>
        <v>6003113.2475822186</v>
      </c>
      <c r="Q371" s="48">
        <f>'3. Discount Factors'!Q343*IF(netting,MAX(lgd*'3. EQ Forward 2'!Q343+lgd*'3. EQ Forward 1'!Q343,0),MAX(lgd*'3. EQ Forward 2'!Q343,0)+MAX(lgd*'3. EQ Forward 1'!Q343,0))</f>
        <v>3520666.9783253027</v>
      </c>
      <c r="R371" s="48">
        <f>'3. Discount Factors'!R343*IF(netting,MAX(lgd*'3. EQ Forward 2'!R343+lgd*'3. EQ Forward 1'!R343,0),MAX(lgd*'3. EQ Forward 2'!R343,0)+MAX(lgd*'3. EQ Forward 1'!R343,0))</f>
        <v>4348065.2048865575</v>
      </c>
      <c r="S371" s="48">
        <f>'3. Discount Factors'!S343*IF(netting,MAX(lgd*'3. EQ Forward 2'!S343+lgd*'3. EQ Forward 1'!S343,0),MAX(lgd*'3. EQ Forward 2'!S343,0)+MAX(lgd*'3. EQ Forward 1'!S343,0))</f>
        <v>9757083.7385486085</v>
      </c>
      <c r="T371" s="48">
        <f>'3. Discount Factors'!T343*IF(netting,MAX(lgd*'3. EQ Forward 2'!T343+lgd*'3. EQ Forward 1'!T343,0),MAX(lgd*'3. EQ Forward 2'!T343,0)+MAX(lgd*'3. EQ Forward 1'!T343,0))</f>
        <v>7075719.6674866024</v>
      </c>
      <c r="U371" s="48">
        <f>'3. Discount Factors'!U343*IF(netting,MAX(lgd*'3. EQ Forward 2'!U343+lgd*'3. EQ Forward 1'!U343,0),MAX(lgd*'3. EQ Forward 2'!U343,0)+MAX(lgd*'3. EQ Forward 1'!U343,0))</f>
        <v>6619678.6017619185</v>
      </c>
      <c r="V371" s="48">
        <f>'3. Discount Factors'!V343*IF(netting,MAX(lgd*'3. EQ Forward 2'!V343+lgd*'3. EQ Forward 1'!V343,0),MAX(lgd*'3. EQ Forward 2'!V343,0)+MAX(lgd*'3. EQ Forward 1'!V343,0))</f>
        <v>10023387.838516453</v>
      </c>
      <c r="W371" s="53">
        <f>'3. Discount Factors'!W343*IF(netting,MAX(lgd*'3. EQ Forward 2'!W343+lgd*'3. EQ Forward 1'!W343,0),MAX(lgd*'3. EQ Forward 2'!W343,0)+MAX(lgd*'3. EQ Forward 1'!W343,0))</f>
        <v>16241000.358480351</v>
      </c>
    </row>
    <row r="372" spans="2:23" x14ac:dyDescent="0.35">
      <c r="B372" s="26" t="s">
        <v>340</v>
      </c>
      <c r="C372" s="52">
        <f>'3. Discount Factors'!C344*IF(netting,MAX(lgd*'3. EQ Forward 2'!C344+lgd*'3. EQ Forward 1'!C344,0),MAX(lgd*'3. EQ Forward 2'!C344,0)+MAX(lgd*'3. EQ Forward 1'!C344,0))</f>
        <v>0</v>
      </c>
      <c r="D372" s="48">
        <f>'3. Discount Factors'!D344*IF(netting,MAX(lgd*'3. EQ Forward 2'!D344+lgd*'3. EQ Forward 1'!D344,0),MAX(lgd*'3. EQ Forward 2'!D344,0)+MAX(lgd*'3. EQ Forward 1'!D344,0))</f>
        <v>2614689.0886439765</v>
      </c>
      <c r="E372" s="48">
        <f>'3. Discount Factors'!E344*IF(netting,MAX(lgd*'3. EQ Forward 2'!E344+lgd*'3. EQ Forward 1'!E344,0),MAX(lgd*'3. EQ Forward 2'!E344,0)+MAX(lgd*'3. EQ Forward 1'!E344,0))</f>
        <v>9048654.8570520729</v>
      </c>
      <c r="F372" s="48">
        <f>'3. Discount Factors'!F344*IF(netting,MAX(lgd*'3. EQ Forward 2'!F344+lgd*'3. EQ Forward 1'!F344,0),MAX(lgd*'3. EQ Forward 2'!F344,0)+MAX(lgd*'3. EQ Forward 1'!F344,0))</f>
        <v>10074137.01790425</v>
      </c>
      <c r="G372" s="48">
        <f>'3. Discount Factors'!G344*IF(netting,MAX(lgd*'3. EQ Forward 2'!G344+lgd*'3. EQ Forward 1'!G344,0),MAX(lgd*'3. EQ Forward 2'!G344,0)+MAX(lgd*'3. EQ Forward 1'!G344,0))</f>
        <v>0</v>
      </c>
      <c r="H372" s="48">
        <f>'3. Discount Factors'!H344*IF(netting,MAX(lgd*'3. EQ Forward 2'!H344+lgd*'3. EQ Forward 1'!H344,0),MAX(lgd*'3. EQ Forward 2'!H344,0)+MAX(lgd*'3. EQ Forward 1'!H344,0))</f>
        <v>0</v>
      </c>
      <c r="I372" s="48">
        <f>'3. Discount Factors'!I344*IF(netting,MAX(lgd*'3. EQ Forward 2'!I344+lgd*'3. EQ Forward 1'!I344,0),MAX(lgd*'3. EQ Forward 2'!I344,0)+MAX(lgd*'3. EQ Forward 1'!I344,0))</f>
        <v>0</v>
      </c>
      <c r="J372" s="48">
        <f>'3. Discount Factors'!J344*IF(netting,MAX(lgd*'3. EQ Forward 2'!J344+lgd*'3. EQ Forward 1'!J344,0),MAX(lgd*'3. EQ Forward 2'!J344,0)+MAX(lgd*'3. EQ Forward 1'!J344,0))</f>
        <v>0</v>
      </c>
      <c r="K372" s="48">
        <f>'3. Discount Factors'!K344*IF(netting,MAX(lgd*'3. EQ Forward 2'!K344+lgd*'3. EQ Forward 1'!K344,0),MAX(lgd*'3. EQ Forward 2'!K344,0)+MAX(lgd*'3. EQ Forward 1'!K344,0))</f>
        <v>0</v>
      </c>
      <c r="L372" s="48">
        <f>'3. Discount Factors'!L344*IF(netting,MAX(lgd*'3. EQ Forward 2'!L344+lgd*'3. EQ Forward 1'!L344,0),MAX(lgd*'3. EQ Forward 2'!L344,0)+MAX(lgd*'3. EQ Forward 1'!L344,0))</f>
        <v>0</v>
      </c>
      <c r="M372" s="48">
        <f>'3. Discount Factors'!M344*IF(netting,MAX(lgd*'3. EQ Forward 2'!M344+lgd*'3. EQ Forward 1'!M344,0),MAX(lgd*'3. EQ Forward 2'!M344,0)+MAX(lgd*'3. EQ Forward 1'!M344,0))</f>
        <v>0</v>
      </c>
      <c r="N372" s="48">
        <f>'3. Discount Factors'!N344*IF(netting,MAX(lgd*'3. EQ Forward 2'!N344+lgd*'3. EQ Forward 1'!N344,0),MAX(lgd*'3. EQ Forward 2'!N344,0)+MAX(lgd*'3. EQ Forward 1'!N344,0))</f>
        <v>0</v>
      </c>
      <c r="O372" s="48">
        <f>'3. Discount Factors'!O344*IF(netting,MAX(lgd*'3. EQ Forward 2'!O344+lgd*'3. EQ Forward 1'!O344,0),MAX(lgd*'3. EQ Forward 2'!O344,0)+MAX(lgd*'3. EQ Forward 1'!O344,0))</f>
        <v>3751766.2842462803</v>
      </c>
      <c r="P372" s="48">
        <f>'3. Discount Factors'!P344*IF(netting,MAX(lgd*'3. EQ Forward 2'!P344+lgd*'3. EQ Forward 1'!P344,0),MAX(lgd*'3. EQ Forward 2'!P344,0)+MAX(lgd*'3. EQ Forward 1'!P344,0))</f>
        <v>22089701.069783203</v>
      </c>
      <c r="Q372" s="48">
        <f>'3. Discount Factors'!Q344*IF(netting,MAX(lgd*'3. EQ Forward 2'!Q344+lgd*'3. EQ Forward 1'!Q344,0),MAX(lgd*'3. EQ Forward 2'!Q344,0)+MAX(lgd*'3. EQ Forward 1'!Q344,0))</f>
        <v>22661273.369844988</v>
      </c>
      <c r="R372" s="48">
        <f>'3. Discount Factors'!R344*IF(netting,MAX(lgd*'3. EQ Forward 2'!R344+lgd*'3. EQ Forward 1'!R344,0),MAX(lgd*'3. EQ Forward 2'!R344,0)+MAX(lgd*'3. EQ Forward 1'!R344,0))</f>
        <v>24497313.11578764</v>
      </c>
      <c r="S372" s="48">
        <f>'3. Discount Factors'!S344*IF(netting,MAX(lgd*'3. EQ Forward 2'!S344+lgd*'3. EQ Forward 1'!S344,0),MAX(lgd*'3. EQ Forward 2'!S344,0)+MAX(lgd*'3. EQ Forward 1'!S344,0))</f>
        <v>36988859.114157073</v>
      </c>
      <c r="T372" s="48">
        <f>'3. Discount Factors'!T344*IF(netting,MAX(lgd*'3. EQ Forward 2'!T344+lgd*'3. EQ Forward 1'!T344,0),MAX(lgd*'3. EQ Forward 2'!T344,0)+MAX(lgd*'3. EQ Forward 1'!T344,0))</f>
        <v>32253659.737541944</v>
      </c>
      <c r="U372" s="48">
        <f>'3. Discount Factors'!U344*IF(netting,MAX(lgd*'3. EQ Forward 2'!U344+lgd*'3. EQ Forward 1'!U344,0),MAX(lgd*'3. EQ Forward 2'!U344,0)+MAX(lgd*'3. EQ Forward 1'!U344,0))</f>
        <v>28577795.429482728</v>
      </c>
      <c r="V372" s="48">
        <f>'3. Discount Factors'!V344*IF(netting,MAX(lgd*'3. EQ Forward 2'!V344+lgd*'3. EQ Forward 1'!V344,0),MAX(lgd*'3. EQ Forward 2'!V344,0)+MAX(lgd*'3. EQ Forward 1'!V344,0))</f>
        <v>22202495.126584414</v>
      </c>
      <c r="W372" s="53">
        <f>'3. Discount Factors'!W344*IF(netting,MAX(lgd*'3. EQ Forward 2'!W344+lgd*'3. EQ Forward 1'!W344,0),MAX(lgd*'3. EQ Forward 2'!W344,0)+MAX(lgd*'3. EQ Forward 1'!W344,0))</f>
        <v>28569372.657684296</v>
      </c>
    </row>
    <row r="373" spans="2:23" x14ac:dyDescent="0.35">
      <c r="B373" s="26" t="s">
        <v>341</v>
      </c>
      <c r="C373" s="52">
        <f>'3. Discount Factors'!C345*IF(netting,MAX(lgd*'3. EQ Forward 2'!C345+lgd*'3. EQ Forward 1'!C345,0),MAX(lgd*'3. EQ Forward 2'!C345,0)+MAX(lgd*'3. EQ Forward 1'!C345,0))</f>
        <v>0</v>
      </c>
      <c r="D373" s="48">
        <f>'3. Discount Factors'!D345*IF(netting,MAX(lgd*'3. EQ Forward 2'!D345+lgd*'3. EQ Forward 1'!D345,0),MAX(lgd*'3. EQ Forward 2'!D345,0)+MAX(lgd*'3. EQ Forward 1'!D345,0))</f>
        <v>0</v>
      </c>
      <c r="E373" s="48">
        <f>'3. Discount Factors'!E345*IF(netting,MAX(lgd*'3. EQ Forward 2'!E345+lgd*'3. EQ Forward 1'!E345,0),MAX(lgd*'3. EQ Forward 2'!E345,0)+MAX(lgd*'3. EQ Forward 1'!E345,0))</f>
        <v>0</v>
      </c>
      <c r="F373" s="48">
        <f>'3. Discount Factors'!F345*IF(netting,MAX(lgd*'3. EQ Forward 2'!F345+lgd*'3. EQ Forward 1'!F345,0),MAX(lgd*'3. EQ Forward 2'!F345,0)+MAX(lgd*'3. EQ Forward 1'!F345,0))</f>
        <v>0</v>
      </c>
      <c r="G373" s="48">
        <f>'3. Discount Factors'!G345*IF(netting,MAX(lgd*'3. EQ Forward 2'!G345+lgd*'3. EQ Forward 1'!G345,0),MAX(lgd*'3. EQ Forward 2'!G345,0)+MAX(lgd*'3. EQ Forward 1'!G345,0))</f>
        <v>0</v>
      </c>
      <c r="H373" s="48">
        <f>'3. Discount Factors'!H345*IF(netting,MAX(lgd*'3. EQ Forward 2'!H345+lgd*'3. EQ Forward 1'!H345,0),MAX(lgd*'3. EQ Forward 2'!H345,0)+MAX(lgd*'3. EQ Forward 1'!H345,0))</f>
        <v>0</v>
      </c>
      <c r="I373" s="48">
        <f>'3. Discount Factors'!I345*IF(netting,MAX(lgd*'3. EQ Forward 2'!I345+lgd*'3. EQ Forward 1'!I345,0),MAX(lgd*'3. EQ Forward 2'!I345,0)+MAX(lgd*'3. EQ Forward 1'!I345,0))</f>
        <v>0</v>
      </c>
      <c r="J373" s="48">
        <f>'3. Discount Factors'!J345*IF(netting,MAX(lgd*'3. EQ Forward 2'!J345+lgd*'3. EQ Forward 1'!J345,0),MAX(lgd*'3. EQ Forward 2'!J345,0)+MAX(lgd*'3. EQ Forward 1'!J345,0))</f>
        <v>0</v>
      </c>
      <c r="K373" s="48">
        <f>'3. Discount Factors'!K345*IF(netting,MAX(lgd*'3. EQ Forward 2'!K345+lgd*'3. EQ Forward 1'!K345,0),MAX(lgd*'3. EQ Forward 2'!K345,0)+MAX(lgd*'3. EQ Forward 1'!K345,0))</f>
        <v>0</v>
      </c>
      <c r="L373" s="48">
        <f>'3. Discount Factors'!L345*IF(netting,MAX(lgd*'3. EQ Forward 2'!L345+lgd*'3. EQ Forward 1'!L345,0),MAX(lgd*'3. EQ Forward 2'!L345,0)+MAX(lgd*'3. EQ Forward 1'!L345,0))</f>
        <v>0</v>
      </c>
      <c r="M373" s="48">
        <f>'3. Discount Factors'!M345*IF(netting,MAX(lgd*'3. EQ Forward 2'!M345+lgd*'3. EQ Forward 1'!M345,0),MAX(lgd*'3. EQ Forward 2'!M345,0)+MAX(lgd*'3. EQ Forward 1'!M345,0))</f>
        <v>0</v>
      </c>
      <c r="N373" s="48">
        <f>'3. Discount Factors'!N345*IF(netting,MAX(lgd*'3. EQ Forward 2'!N345+lgd*'3. EQ Forward 1'!N345,0),MAX(lgd*'3. EQ Forward 2'!N345,0)+MAX(lgd*'3. EQ Forward 1'!N345,0))</f>
        <v>0</v>
      </c>
      <c r="O373" s="48">
        <f>'3. Discount Factors'!O345*IF(netting,MAX(lgd*'3. EQ Forward 2'!O345+lgd*'3. EQ Forward 1'!O345,0),MAX(lgd*'3. EQ Forward 2'!O345,0)+MAX(lgd*'3. EQ Forward 1'!O345,0))</f>
        <v>0</v>
      </c>
      <c r="P373" s="48">
        <f>'3. Discount Factors'!P345*IF(netting,MAX(lgd*'3. EQ Forward 2'!P345+lgd*'3. EQ Forward 1'!P345,0),MAX(lgd*'3. EQ Forward 2'!P345,0)+MAX(lgd*'3. EQ Forward 1'!P345,0))</f>
        <v>0</v>
      </c>
      <c r="Q373" s="48">
        <f>'3. Discount Factors'!Q345*IF(netting,MAX(lgd*'3. EQ Forward 2'!Q345+lgd*'3. EQ Forward 1'!Q345,0),MAX(lgd*'3. EQ Forward 2'!Q345,0)+MAX(lgd*'3. EQ Forward 1'!Q345,0))</f>
        <v>1698228.304166978</v>
      </c>
      <c r="R373" s="48">
        <f>'3. Discount Factors'!R345*IF(netting,MAX(lgd*'3. EQ Forward 2'!R345+lgd*'3. EQ Forward 1'!R345,0),MAX(lgd*'3. EQ Forward 2'!R345,0)+MAX(lgd*'3. EQ Forward 1'!R345,0))</f>
        <v>8900395.3092638273</v>
      </c>
      <c r="S373" s="48">
        <f>'3. Discount Factors'!S345*IF(netting,MAX(lgd*'3. EQ Forward 2'!S345+lgd*'3. EQ Forward 1'!S345,0),MAX(lgd*'3. EQ Forward 2'!S345,0)+MAX(lgd*'3. EQ Forward 1'!S345,0))</f>
        <v>11027845.407108832</v>
      </c>
      <c r="T373" s="48">
        <f>'3. Discount Factors'!T345*IF(netting,MAX(lgd*'3. EQ Forward 2'!T345+lgd*'3. EQ Forward 1'!T345,0),MAX(lgd*'3. EQ Forward 2'!T345,0)+MAX(lgd*'3. EQ Forward 1'!T345,0))</f>
        <v>4064265.3400034518</v>
      </c>
      <c r="U373" s="48">
        <f>'3. Discount Factors'!U345*IF(netting,MAX(lgd*'3. EQ Forward 2'!U345+lgd*'3. EQ Forward 1'!U345,0),MAX(lgd*'3. EQ Forward 2'!U345,0)+MAX(lgd*'3. EQ Forward 1'!U345,0))</f>
        <v>0</v>
      </c>
      <c r="V373" s="48">
        <f>'3. Discount Factors'!V345*IF(netting,MAX(lgd*'3. EQ Forward 2'!V345+lgd*'3. EQ Forward 1'!V345,0),MAX(lgd*'3. EQ Forward 2'!V345,0)+MAX(lgd*'3. EQ Forward 1'!V345,0))</f>
        <v>0</v>
      </c>
      <c r="W373" s="53">
        <f>'3. Discount Factors'!W345*IF(netting,MAX(lgd*'3. EQ Forward 2'!W345+lgd*'3. EQ Forward 1'!W345,0),MAX(lgd*'3. EQ Forward 2'!W345,0)+MAX(lgd*'3. EQ Forward 1'!W345,0))</f>
        <v>0</v>
      </c>
    </row>
    <row r="374" spans="2:23" x14ac:dyDescent="0.35">
      <c r="B374" s="26" t="s">
        <v>342</v>
      </c>
      <c r="C374" s="52">
        <f>'3. Discount Factors'!C346*IF(netting,MAX(lgd*'3. EQ Forward 2'!C346+lgd*'3. EQ Forward 1'!C346,0),MAX(lgd*'3. EQ Forward 2'!C346,0)+MAX(lgd*'3. EQ Forward 1'!C346,0))</f>
        <v>0</v>
      </c>
      <c r="D374" s="48">
        <f>'3. Discount Factors'!D346*IF(netting,MAX(lgd*'3. EQ Forward 2'!D346+lgd*'3. EQ Forward 1'!D346,0),MAX(lgd*'3. EQ Forward 2'!D346,0)+MAX(lgd*'3. EQ Forward 1'!D346,0))</f>
        <v>9782485.9466875158</v>
      </c>
      <c r="E374" s="48">
        <f>'3. Discount Factors'!E346*IF(netting,MAX(lgd*'3. EQ Forward 2'!E346+lgd*'3. EQ Forward 1'!E346,0),MAX(lgd*'3. EQ Forward 2'!E346,0)+MAX(lgd*'3. EQ Forward 1'!E346,0))</f>
        <v>14878764.60533702</v>
      </c>
      <c r="F374" s="48">
        <f>'3. Discount Factors'!F346*IF(netting,MAX(lgd*'3. EQ Forward 2'!F346+lgd*'3. EQ Forward 1'!F346,0),MAX(lgd*'3. EQ Forward 2'!F346,0)+MAX(lgd*'3. EQ Forward 1'!F346,0))</f>
        <v>14958919.654623661</v>
      </c>
      <c r="G374" s="48">
        <f>'3. Discount Factors'!G346*IF(netting,MAX(lgd*'3. EQ Forward 2'!G346+lgd*'3. EQ Forward 1'!G346,0),MAX(lgd*'3. EQ Forward 2'!G346,0)+MAX(lgd*'3. EQ Forward 1'!G346,0))</f>
        <v>16409209.54761856</v>
      </c>
      <c r="H374" s="48">
        <f>'3. Discount Factors'!H346*IF(netting,MAX(lgd*'3. EQ Forward 2'!H346+lgd*'3. EQ Forward 1'!H346,0),MAX(lgd*'3. EQ Forward 2'!H346,0)+MAX(lgd*'3. EQ Forward 1'!H346,0))</f>
        <v>15121333.32376368</v>
      </c>
      <c r="I374" s="48">
        <f>'3. Discount Factors'!I346*IF(netting,MAX(lgd*'3. EQ Forward 2'!I346+lgd*'3. EQ Forward 1'!I346,0),MAX(lgd*'3. EQ Forward 2'!I346,0)+MAX(lgd*'3. EQ Forward 1'!I346,0))</f>
        <v>19538947.254784983</v>
      </c>
      <c r="J374" s="48">
        <f>'3. Discount Factors'!J346*IF(netting,MAX(lgd*'3. EQ Forward 2'!J346+lgd*'3. EQ Forward 1'!J346,0),MAX(lgd*'3. EQ Forward 2'!J346,0)+MAX(lgd*'3. EQ Forward 1'!J346,0))</f>
        <v>30384190.543288924</v>
      </c>
      <c r="K374" s="48">
        <f>'3. Discount Factors'!K346*IF(netting,MAX(lgd*'3. EQ Forward 2'!K346+lgd*'3. EQ Forward 1'!K346,0),MAX(lgd*'3. EQ Forward 2'!K346,0)+MAX(lgd*'3. EQ Forward 1'!K346,0))</f>
        <v>29124938.730385821</v>
      </c>
      <c r="L374" s="48">
        <f>'3. Discount Factors'!L346*IF(netting,MAX(lgd*'3. EQ Forward 2'!L346+lgd*'3. EQ Forward 1'!L346,0),MAX(lgd*'3. EQ Forward 2'!L346,0)+MAX(lgd*'3. EQ Forward 1'!L346,0))</f>
        <v>24412477.093645267</v>
      </c>
      <c r="M374" s="48">
        <f>'3. Discount Factors'!M346*IF(netting,MAX(lgd*'3. EQ Forward 2'!M346+lgd*'3. EQ Forward 1'!M346,0),MAX(lgd*'3. EQ Forward 2'!M346,0)+MAX(lgd*'3. EQ Forward 1'!M346,0))</f>
        <v>20777766.446269833</v>
      </c>
      <c r="N374" s="48">
        <f>'3. Discount Factors'!N346*IF(netting,MAX(lgd*'3. EQ Forward 2'!N346+lgd*'3. EQ Forward 1'!N346,0),MAX(lgd*'3. EQ Forward 2'!N346,0)+MAX(lgd*'3. EQ Forward 1'!N346,0))</f>
        <v>20956055.731707975</v>
      </c>
      <c r="O374" s="48">
        <f>'3. Discount Factors'!O346*IF(netting,MAX(lgd*'3. EQ Forward 2'!O346+lgd*'3. EQ Forward 1'!O346,0),MAX(lgd*'3. EQ Forward 2'!O346,0)+MAX(lgd*'3. EQ Forward 1'!O346,0))</f>
        <v>16092180.61549893</v>
      </c>
      <c r="P374" s="48">
        <f>'3. Discount Factors'!P346*IF(netting,MAX(lgd*'3. EQ Forward 2'!P346+lgd*'3. EQ Forward 1'!P346,0),MAX(lgd*'3. EQ Forward 2'!P346,0)+MAX(lgd*'3. EQ Forward 1'!P346,0))</f>
        <v>18748604.52919247</v>
      </c>
      <c r="Q374" s="48">
        <f>'3. Discount Factors'!Q346*IF(netting,MAX(lgd*'3. EQ Forward 2'!Q346+lgd*'3. EQ Forward 1'!Q346,0),MAX(lgd*'3. EQ Forward 2'!Q346,0)+MAX(lgd*'3. EQ Forward 1'!Q346,0))</f>
        <v>13380793.405325096</v>
      </c>
      <c r="R374" s="48">
        <f>'3. Discount Factors'!R346*IF(netting,MAX(lgd*'3. EQ Forward 2'!R346+lgd*'3. EQ Forward 1'!R346,0),MAX(lgd*'3. EQ Forward 2'!R346,0)+MAX(lgd*'3. EQ Forward 1'!R346,0))</f>
        <v>9437393.9180791024</v>
      </c>
      <c r="S374" s="48">
        <f>'3. Discount Factors'!S346*IF(netting,MAX(lgd*'3. EQ Forward 2'!S346+lgd*'3. EQ Forward 1'!S346,0),MAX(lgd*'3. EQ Forward 2'!S346,0)+MAX(lgd*'3. EQ Forward 1'!S346,0))</f>
        <v>14847491.688796118</v>
      </c>
      <c r="T374" s="48">
        <f>'3. Discount Factors'!T346*IF(netting,MAX(lgd*'3. EQ Forward 2'!T346+lgd*'3. EQ Forward 1'!T346,0),MAX(lgd*'3. EQ Forward 2'!T346,0)+MAX(lgd*'3. EQ Forward 1'!T346,0))</f>
        <v>13511774.711315155</v>
      </c>
      <c r="U374" s="48">
        <f>'3. Discount Factors'!U346*IF(netting,MAX(lgd*'3. EQ Forward 2'!U346+lgd*'3. EQ Forward 1'!U346,0),MAX(lgd*'3. EQ Forward 2'!U346,0)+MAX(lgd*'3. EQ Forward 1'!U346,0))</f>
        <v>15300528.439351654</v>
      </c>
      <c r="V374" s="48">
        <f>'3. Discount Factors'!V346*IF(netting,MAX(lgd*'3. EQ Forward 2'!V346+lgd*'3. EQ Forward 1'!V346,0),MAX(lgd*'3. EQ Forward 2'!V346,0)+MAX(lgd*'3. EQ Forward 1'!V346,0))</f>
        <v>28570722.412589297</v>
      </c>
      <c r="W374" s="53">
        <f>'3. Discount Factors'!W346*IF(netting,MAX(lgd*'3. EQ Forward 2'!W346+lgd*'3. EQ Forward 1'!W346,0),MAX(lgd*'3. EQ Forward 2'!W346,0)+MAX(lgd*'3. EQ Forward 1'!W346,0))</f>
        <v>27738858.961809661</v>
      </c>
    </row>
    <row r="375" spans="2:23" x14ac:dyDescent="0.35">
      <c r="B375" s="26" t="s">
        <v>343</v>
      </c>
      <c r="C375" s="52">
        <f>'3. Discount Factors'!C347*IF(netting,MAX(lgd*'3. EQ Forward 2'!C347+lgd*'3. EQ Forward 1'!C347,0),MAX(lgd*'3. EQ Forward 2'!C347,0)+MAX(lgd*'3. EQ Forward 1'!C347,0))</f>
        <v>0</v>
      </c>
      <c r="D375" s="48">
        <f>'3. Discount Factors'!D347*IF(netting,MAX(lgd*'3. EQ Forward 2'!D347+lgd*'3. EQ Forward 1'!D347,0),MAX(lgd*'3. EQ Forward 2'!D347,0)+MAX(lgd*'3. EQ Forward 1'!D347,0))</f>
        <v>0</v>
      </c>
      <c r="E375" s="48">
        <f>'3. Discount Factors'!E347*IF(netting,MAX(lgd*'3. EQ Forward 2'!E347+lgd*'3. EQ Forward 1'!E347,0),MAX(lgd*'3. EQ Forward 2'!E347,0)+MAX(lgd*'3. EQ Forward 1'!E347,0))</f>
        <v>0</v>
      </c>
      <c r="F375" s="48">
        <f>'3. Discount Factors'!F347*IF(netting,MAX(lgd*'3. EQ Forward 2'!F347+lgd*'3. EQ Forward 1'!F347,0),MAX(lgd*'3. EQ Forward 2'!F347,0)+MAX(lgd*'3. EQ Forward 1'!F347,0))</f>
        <v>0</v>
      </c>
      <c r="G375" s="48">
        <f>'3. Discount Factors'!G347*IF(netting,MAX(lgd*'3. EQ Forward 2'!G347+lgd*'3. EQ Forward 1'!G347,0),MAX(lgd*'3. EQ Forward 2'!G347,0)+MAX(lgd*'3. EQ Forward 1'!G347,0))</f>
        <v>0</v>
      </c>
      <c r="H375" s="48">
        <f>'3. Discount Factors'!H347*IF(netting,MAX(lgd*'3. EQ Forward 2'!H347+lgd*'3. EQ Forward 1'!H347,0),MAX(lgd*'3. EQ Forward 2'!H347,0)+MAX(lgd*'3. EQ Forward 1'!H347,0))</f>
        <v>0</v>
      </c>
      <c r="I375" s="48">
        <f>'3. Discount Factors'!I347*IF(netting,MAX(lgd*'3. EQ Forward 2'!I347+lgd*'3. EQ Forward 1'!I347,0),MAX(lgd*'3. EQ Forward 2'!I347,0)+MAX(lgd*'3. EQ Forward 1'!I347,0))</f>
        <v>0</v>
      </c>
      <c r="J375" s="48">
        <f>'3. Discount Factors'!J347*IF(netting,MAX(lgd*'3. EQ Forward 2'!J347+lgd*'3. EQ Forward 1'!J347,0),MAX(lgd*'3. EQ Forward 2'!J347,0)+MAX(lgd*'3. EQ Forward 1'!J347,0))</f>
        <v>0</v>
      </c>
      <c r="K375" s="48">
        <f>'3. Discount Factors'!K347*IF(netting,MAX(lgd*'3. EQ Forward 2'!K347+lgd*'3. EQ Forward 1'!K347,0),MAX(lgd*'3. EQ Forward 2'!K347,0)+MAX(lgd*'3. EQ Forward 1'!K347,0))</f>
        <v>0</v>
      </c>
      <c r="L375" s="48">
        <f>'3. Discount Factors'!L347*IF(netting,MAX(lgd*'3. EQ Forward 2'!L347+lgd*'3. EQ Forward 1'!L347,0),MAX(lgd*'3. EQ Forward 2'!L347,0)+MAX(lgd*'3. EQ Forward 1'!L347,0))</f>
        <v>0</v>
      </c>
      <c r="M375" s="48">
        <f>'3. Discount Factors'!M347*IF(netting,MAX(lgd*'3. EQ Forward 2'!M347+lgd*'3. EQ Forward 1'!M347,0),MAX(lgd*'3. EQ Forward 2'!M347,0)+MAX(lgd*'3. EQ Forward 1'!M347,0))</f>
        <v>0</v>
      </c>
      <c r="N375" s="48">
        <f>'3. Discount Factors'!N347*IF(netting,MAX(lgd*'3. EQ Forward 2'!N347+lgd*'3. EQ Forward 1'!N347,0),MAX(lgd*'3. EQ Forward 2'!N347,0)+MAX(lgd*'3. EQ Forward 1'!N347,0))</f>
        <v>0</v>
      </c>
      <c r="O375" s="48">
        <f>'3. Discount Factors'!O347*IF(netting,MAX(lgd*'3. EQ Forward 2'!O347+lgd*'3. EQ Forward 1'!O347,0),MAX(lgd*'3. EQ Forward 2'!O347,0)+MAX(lgd*'3. EQ Forward 1'!O347,0))</f>
        <v>0</v>
      </c>
      <c r="P375" s="48">
        <f>'3. Discount Factors'!P347*IF(netting,MAX(lgd*'3. EQ Forward 2'!P347+lgd*'3. EQ Forward 1'!P347,0),MAX(lgd*'3. EQ Forward 2'!P347,0)+MAX(lgd*'3. EQ Forward 1'!P347,0))</f>
        <v>0</v>
      </c>
      <c r="Q375" s="48">
        <f>'3. Discount Factors'!Q347*IF(netting,MAX(lgd*'3. EQ Forward 2'!Q347+lgd*'3. EQ Forward 1'!Q347,0),MAX(lgd*'3. EQ Forward 2'!Q347,0)+MAX(lgd*'3. EQ Forward 1'!Q347,0))</f>
        <v>0</v>
      </c>
      <c r="R375" s="48">
        <f>'3. Discount Factors'!R347*IF(netting,MAX(lgd*'3. EQ Forward 2'!R347+lgd*'3. EQ Forward 1'!R347,0),MAX(lgd*'3. EQ Forward 2'!R347,0)+MAX(lgd*'3. EQ Forward 1'!R347,0))</f>
        <v>0</v>
      </c>
      <c r="S375" s="48">
        <f>'3. Discount Factors'!S347*IF(netting,MAX(lgd*'3. EQ Forward 2'!S347+lgd*'3. EQ Forward 1'!S347,0),MAX(lgd*'3. EQ Forward 2'!S347,0)+MAX(lgd*'3. EQ Forward 1'!S347,0))</f>
        <v>0</v>
      </c>
      <c r="T375" s="48">
        <f>'3. Discount Factors'!T347*IF(netting,MAX(lgd*'3. EQ Forward 2'!T347+lgd*'3. EQ Forward 1'!T347,0),MAX(lgd*'3. EQ Forward 2'!T347,0)+MAX(lgd*'3. EQ Forward 1'!T347,0))</f>
        <v>0</v>
      </c>
      <c r="U375" s="48">
        <f>'3. Discount Factors'!U347*IF(netting,MAX(lgd*'3. EQ Forward 2'!U347+lgd*'3. EQ Forward 1'!U347,0),MAX(lgd*'3. EQ Forward 2'!U347,0)+MAX(lgd*'3. EQ Forward 1'!U347,0))</f>
        <v>0</v>
      </c>
      <c r="V375" s="48">
        <f>'3. Discount Factors'!V347*IF(netting,MAX(lgd*'3. EQ Forward 2'!V347+lgd*'3. EQ Forward 1'!V347,0),MAX(lgd*'3. EQ Forward 2'!V347,0)+MAX(lgd*'3. EQ Forward 1'!V347,0))</f>
        <v>0</v>
      </c>
      <c r="W375" s="53">
        <f>'3. Discount Factors'!W347*IF(netting,MAX(lgd*'3. EQ Forward 2'!W347+lgd*'3. EQ Forward 1'!W347,0),MAX(lgd*'3. EQ Forward 2'!W347,0)+MAX(lgd*'3. EQ Forward 1'!W347,0))</f>
        <v>0</v>
      </c>
    </row>
    <row r="376" spans="2:23" x14ac:dyDescent="0.35">
      <c r="B376" s="26" t="s">
        <v>344</v>
      </c>
      <c r="C376" s="52">
        <f>'3. Discount Factors'!C348*IF(netting,MAX(lgd*'3. EQ Forward 2'!C348+lgd*'3. EQ Forward 1'!C348,0),MAX(lgd*'3. EQ Forward 2'!C348,0)+MAX(lgd*'3. EQ Forward 1'!C348,0))</f>
        <v>0</v>
      </c>
      <c r="D376" s="48">
        <f>'3. Discount Factors'!D348*IF(netting,MAX(lgd*'3. EQ Forward 2'!D348+lgd*'3. EQ Forward 1'!D348,0),MAX(lgd*'3. EQ Forward 2'!D348,0)+MAX(lgd*'3. EQ Forward 1'!D348,0))</f>
        <v>0</v>
      </c>
      <c r="E376" s="48">
        <f>'3. Discount Factors'!E348*IF(netting,MAX(lgd*'3. EQ Forward 2'!E348+lgd*'3. EQ Forward 1'!E348,0),MAX(lgd*'3. EQ Forward 2'!E348,0)+MAX(lgd*'3. EQ Forward 1'!E348,0))</f>
        <v>0</v>
      </c>
      <c r="F376" s="48">
        <f>'3. Discount Factors'!F348*IF(netting,MAX(lgd*'3. EQ Forward 2'!F348+lgd*'3. EQ Forward 1'!F348,0),MAX(lgd*'3. EQ Forward 2'!F348,0)+MAX(lgd*'3. EQ Forward 1'!F348,0))</f>
        <v>0</v>
      </c>
      <c r="G376" s="48">
        <f>'3. Discount Factors'!G348*IF(netting,MAX(lgd*'3. EQ Forward 2'!G348+lgd*'3. EQ Forward 1'!G348,0),MAX(lgd*'3. EQ Forward 2'!G348,0)+MAX(lgd*'3. EQ Forward 1'!G348,0))</f>
        <v>0</v>
      </c>
      <c r="H376" s="48">
        <f>'3. Discount Factors'!H348*IF(netting,MAX(lgd*'3. EQ Forward 2'!H348+lgd*'3. EQ Forward 1'!H348,0),MAX(lgd*'3. EQ Forward 2'!H348,0)+MAX(lgd*'3. EQ Forward 1'!H348,0))</f>
        <v>0</v>
      </c>
      <c r="I376" s="48">
        <f>'3. Discount Factors'!I348*IF(netting,MAX(lgd*'3. EQ Forward 2'!I348+lgd*'3. EQ Forward 1'!I348,0),MAX(lgd*'3. EQ Forward 2'!I348,0)+MAX(lgd*'3. EQ Forward 1'!I348,0))</f>
        <v>0</v>
      </c>
      <c r="J376" s="48">
        <f>'3. Discount Factors'!J348*IF(netting,MAX(lgd*'3. EQ Forward 2'!J348+lgd*'3. EQ Forward 1'!J348,0),MAX(lgd*'3. EQ Forward 2'!J348,0)+MAX(lgd*'3. EQ Forward 1'!J348,0))</f>
        <v>0</v>
      </c>
      <c r="K376" s="48">
        <f>'3. Discount Factors'!K348*IF(netting,MAX(lgd*'3. EQ Forward 2'!K348+lgd*'3. EQ Forward 1'!K348,0),MAX(lgd*'3. EQ Forward 2'!K348,0)+MAX(lgd*'3. EQ Forward 1'!K348,0))</f>
        <v>0</v>
      </c>
      <c r="L376" s="48">
        <f>'3. Discount Factors'!L348*IF(netting,MAX(lgd*'3. EQ Forward 2'!L348+lgd*'3. EQ Forward 1'!L348,0),MAX(lgd*'3. EQ Forward 2'!L348,0)+MAX(lgd*'3. EQ Forward 1'!L348,0))</f>
        <v>0</v>
      </c>
      <c r="M376" s="48">
        <f>'3. Discount Factors'!M348*IF(netting,MAX(lgd*'3. EQ Forward 2'!M348+lgd*'3. EQ Forward 1'!M348,0),MAX(lgd*'3. EQ Forward 2'!M348,0)+MAX(lgd*'3. EQ Forward 1'!M348,0))</f>
        <v>0</v>
      </c>
      <c r="N376" s="48">
        <f>'3. Discount Factors'!N348*IF(netting,MAX(lgd*'3. EQ Forward 2'!N348+lgd*'3. EQ Forward 1'!N348,0),MAX(lgd*'3. EQ Forward 2'!N348,0)+MAX(lgd*'3. EQ Forward 1'!N348,0))</f>
        <v>0</v>
      </c>
      <c r="O376" s="48">
        <f>'3. Discount Factors'!O348*IF(netting,MAX(lgd*'3. EQ Forward 2'!O348+lgd*'3. EQ Forward 1'!O348,0),MAX(lgd*'3. EQ Forward 2'!O348,0)+MAX(lgd*'3. EQ Forward 1'!O348,0))</f>
        <v>0</v>
      </c>
      <c r="P376" s="48">
        <f>'3. Discount Factors'!P348*IF(netting,MAX(lgd*'3. EQ Forward 2'!P348+lgd*'3. EQ Forward 1'!P348,0),MAX(lgd*'3. EQ Forward 2'!P348,0)+MAX(lgd*'3. EQ Forward 1'!P348,0))</f>
        <v>0</v>
      </c>
      <c r="Q376" s="48">
        <f>'3. Discount Factors'!Q348*IF(netting,MAX(lgd*'3. EQ Forward 2'!Q348+lgd*'3. EQ Forward 1'!Q348,0),MAX(lgd*'3. EQ Forward 2'!Q348,0)+MAX(lgd*'3. EQ Forward 1'!Q348,0))</f>
        <v>0</v>
      </c>
      <c r="R376" s="48">
        <f>'3. Discount Factors'!R348*IF(netting,MAX(lgd*'3. EQ Forward 2'!R348+lgd*'3. EQ Forward 1'!R348,0),MAX(lgd*'3. EQ Forward 2'!R348,0)+MAX(lgd*'3. EQ Forward 1'!R348,0))</f>
        <v>0</v>
      </c>
      <c r="S376" s="48">
        <f>'3. Discount Factors'!S348*IF(netting,MAX(lgd*'3. EQ Forward 2'!S348+lgd*'3. EQ Forward 1'!S348,0),MAX(lgd*'3. EQ Forward 2'!S348,0)+MAX(lgd*'3. EQ Forward 1'!S348,0))</f>
        <v>0</v>
      </c>
      <c r="T376" s="48">
        <f>'3. Discount Factors'!T348*IF(netting,MAX(lgd*'3. EQ Forward 2'!T348+lgd*'3. EQ Forward 1'!T348,0),MAX(lgd*'3. EQ Forward 2'!T348,0)+MAX(lgd*'3. EQ Forward 1'!T348,0))</f>
        <v>0</v>
      </c>
      <c r="U376" s="48">
        <f>'3. Discount Factors'!U348*IF(netting,MAX(lgd*'3. EQ Forward 2'!U348+lgd*'3. EQ Forward 1'!U348,0),MAX(lgd*'3. EQ Forward 2'!U348,0)+MAX(lgd*'3. EQ Forward 1'!U348,0))</f>
        <v>0</v>
      </c>
      <c r="V376" s="48">
        <f>'3. Discount Factors'!V348*IF(netting,MAX(lgd*'3. EQ Forward 2'!V348+lgd*'3. EQ Forward 1'!V348,0),MAX(lgd*'3. EQ Forward 2'!V348,0)+MAX(lgd*'3. EQ Forward 1'!V348,0))</f>
        <v>0</v>
      </c>
      <c r="W376" s="53">
        <f>'3. Discount Factors'!W348*IF(netting,MAX(lgd*'3. EQ Forward 2'!W348+lgd*'3. EQ Forward 1'!W348,0),MAX(lgd*'3. EQ Forward 2'!W348,0)+MAX(lgd*'3. EQ Forward 1'!W348,0))</f>
        <v>0</v>
      </c>
    </row>
    <row r="377" spans="2:23" x14ac:dyDescent="0.35">
      <c r="B377" s="26" t="s">
        <v>345</v>
      </c>
      <c r="C377" s="52">
        <f>'3. Discount Factors'!C349*IF(netting,MAX(lgd*'3. EQ Forward 2'!C349+lgd*'3. EQ Forward 1'!C349,0),MAX(lgd*'3. EQ Forward 2'!C349,0)+MAX(lgd*'3. EQ Forward 1'!C349,0))</f>
        <v>0</v>
      </c>
      <c r="D377" s="48">
        <f>'3. Discount Factors'!D349*IF(netting,MAX(lgd*'3. EQ Forward 2'!D349+lgd*'3. EQ Forward 1'!D349,0),MAX(lgd*'3. EQ Forward 2'!D349,0)+MAX(lgd*'3. EQ Forward 1'!D349,0))</f>
        <v>0</v>
      </c>
      <c r="E377" s="48">
        <f>'3. Discount Factors'!E349*IF(netting,MAX(lgd*'3. EQ Forward 2'!E349+lgd*'3. EQ Forward 1'!E349,0),MAX(lgd*'3. EQ Forward 2'!E349,0)+MAX(lgd*'3. EQ Forward 1'!E349,0))</f>
        <v>0</v>
      </c>
      <c r="F377" s="48">
        <f>'3. Discount Factors'!F349*IF(netting,MAX(lgd*'3. EQ Forward 2'!F349+lgd*'3. EQ Forward 1'!F349,0),MAX(lgd*'3. EQ Forward 2'!F349,0)+MAX(lgd*'3. EQ Forward 1'!F349,0))</f>
        <v>0</v>
      </c>
      <c r="G377" s="48">
        <f>'3. Discount Factors'!G349*IF(netting,MAX(lgd*'3. EQ Forward 2'!G349+lgd*'3. EQ Forward 1'!G349,0),MAX(lgd*'3. EQ Forward 2'!G349,0)+MAX(lgd*'3. EQ Forward 1'!G349,0))</f>
        <v>0</v>
      </c>
      <c r="H377" s="48">
        <f>'3. Discount Factors'!H349*IF(netting,MAX(lgd*'3. EQ Forward 2'!H349+lgd*'3. EQ Forward 1'!H349,0),MAX(lgd*'3. EQ Forward 2'!H349,0)+MAX(lgd*'3. EQ Forward 1'!H349,0))</f>
        <v>0</v>
      </c>
      <c r="I377" s="48">
        <f>'3. Discount Factors'!I349*IF(netting,MAX(lgd*'3. EQ Forward 2'!I349+lgd*'3. EQ Forward 1'!I349,0),MAX(lgd*'3. EQ Forward 2'!I349,0)+MAX(lgd*'3. EQ Forward 1'!I349,0))</f>
        <v>0</v>
      </c>
      <c r="J377" s="48">
        <f>'3. Discount Factors'!J349*IF(netting,MAX(lgd*'3. EQ Forward 2'!J349+lgd*'3. EQ Forward 1'!J349,0),MAX(lgd*'3. EQ Forward 2'!J349,0)+MAX(lgd*'3. EQ Forward 1'!J349,0))</f>
        <v>0</v>
      </c>
      <c r="K377" s="48">
        <f>'3. Discount Factors'!K349*IF(netting,MAX(lgd*'3. EQ Forward 2'!K349+lgd*'3. EQ Forward 1'!K349,0),MAX(lgd*'3. EQ Forward 2'!K349,0)+MAX(lgd*'3. EQ Forward 1'!K349,0))</f>
        <v>0</v>
      </c>
      <c r="L377" s="48">
        <f>'3. Discount Factors'!L349*IF(netting,MAX(lgd*'3. EQ Forward 2'!L349+lgd*'3. EQ Forward 1'!L349,0),MAX(lgd*'3. EQ Forward 2'!L349,0)+MAX(lgd*'3. EQ Forward 1'!L349,0))</f>
        <v>0</v>
      </c>
      <c r="M377" s="48">
        <f>'3. Discount Factors'!M349*IF(netting,MAX(lgd*'3. EQ Forward 2'!M349+lgd*'3. EQ Forward 1'!M349,0),MAX(lgd*'3. EQ Forward 2'!M349,0)+MAX(lgd*'3. EQ Forward 1'!M349,0))</f>
        <v>0</v>
      </c>
      <c r="N377" s="48">
        <f>'3. Discount Factors'!N349*IF(netting,MAX(lgd*'3. EQ Forward 2'!N349+lgd*'3. EQ Forward 1'!N349,0),MAX(lgd*'3. EQ Forward 2'!N349,0)+MAX(lgd*'3. EQ Forward 1'!N349,0))</f>
        <v>0</v>
      </c>
      <c r="O377" s="48">
        <f>'3. Discount Factors'!O349*IF(netting,MAX(lgd*'3. EQ Forward 2'!O349+lgd*'3. EQ Forward 1'!O349,0),MAX(lgd*'3. EQ Forward 2'!O349,0)+MAX(lgd*'3. EQ Forward 1'!O349,0))</f>
        <v>0</v>
      </c>
      <c r="P377" s="48">
        <f>'3. Discount Factors'!P349*IF(netting,MAX(lgd*'3. EQ Forward 2'!P349+lgd*'3. EQ Forward 1'!P349,0),MAX(lgd*'3. EQ Forward 2'!P349,0)+MAX(lgd*'3. EQ Forward 1'!P349,0))</f>
        <v>0</v>
      </c>
      <c r="Q377" s="48">
        <f>'3. Discount Factors'!Q349*IF(netting,MAX(lgd*'3. EQ Forward 2'!Q349+lgd*'3. EQ Forward 1'!Q349,0),MAX(lgd*'3. EQ Forward 2'!Q349,0)+MAX(lgd*'3. EQ Forward 1'!Q349,0))</f>
        <v>0</v>
      </c>
      <c r="R377" s="48">
        <f>'3. Discount Factors'!R349*IF(netting,MAX(lgd*'3. EQ Forward 2'!R349+lgd*'3. EQ Forward 1'!R349,0),MAX(lgd*'3. EQ Forward 2'!R349,0)+MAX(lgd*'3. EQ Forward 1'!R349,0))</f>
        <v>0</v>
      </c>
      <c r="S377" s="48">
        <f>'3. Discount Factors'!S349*IF(netting,MAX(lgd*'3. EQ Forward 2'!S349+lgd*'3. EQ Forward 1'!S349,0),MAX(lgd*'3. EQ Forward 2'!S349,0)+MAX(lgd*'3. EQ Forward 1'!S349,0))</f>
        <v>0</v>
      </c>
      <c r="T377" s="48">
        <f>'3. Discount Factors'!T349*IF(netting,MAX(lgd*'3. EQ Forward 2'!T349+lgd*'3. EQ Forward 1'!T349,0),MAX(lgd*'3. EQ Forward 2'!T349,0)+MAX(lgd*'3. EQ Forward 1'!T349,0))</f>
        <v>0</v>
      </c>
      <c r="U377" s="48">
        <f>'3. Discount Factors'!U349*IF(netting,MAX(lgd*'3. EQ Forward 2'!U349+lgd*'3. EQ Forward 1'!U349,0),MAX(lgd*'3. EQ Forward 2'!U349,0)+MAX(lgd*'3. EQ Forward 1'!U349,0))</f>
        <v>0</v>
      </c>
      <c r="V377" s="48">
        <f>'3. Discount Factors'!V349*IF(netting,MAX(lgd*'3. EQ Forward 2'!V349+lgd*'3. EQ Forward 1'!V349,0),MAX(lgd*'3. EQ Forward 2'!V349,0)+MAX(lgd*'3. EQ Forward 1'!V349,0))</f>
        <v>0</v>
      </c>
      <c r="W377" s="53">
        <f>'3. Discount Factors'!W349*IF(netting,MAX(lgd*'3. EQ Forward 2'!W349+lgd*'3. EQ Forward 1'!W349,0),MAX(lgd*'3. EQ Forward 2'!W349,0)+MAX(lgd*'3. EQ Forward 1'!W349,0))</f>
        <v>0</v>
      </c>
    </row>
    <row r="378" spans="2:23" x14ac:dyDescent="0.35">
      <c r="B378" s="26" t="s">
        <v>346</v>
      </c>
      <c r="C378" s="52">
        <f>'3. Discount Factors'!C350*IF(netting,MAX(lgd*'3. EQ Forward 2'!C350+lgd*'3. EQ Forward 1'!C350,0),MAX(lgd*'3. EQ Forward 2'!C350,0)+MAX(lgd*'3. EQ Forward 1'!C350,0))</f>
        <v>0</v>
      </c>
      <c r="D378" s="48">
        <f>'3. Discount Factors'!D350*IF(netting,MAX(lgd*'3. EQ Forward 2'!D350+lgd*'3. EQ Forward 1'!D350,0),MAX(lgd*'3. EQ Forward 2'!D350,0)+MAX(lgd*'3. EQ Forward 1'!D350,0))</f>
        <v>12103868.751178496</v>
      </c>
      <c r="E378" s="48">
        <f>'3. Discount Factors'!E350*IF(netting,MAX(lgd*'3. EQ Forward 2'!E350+lgd*'3. EQ Forward 1'!E350,0),MAX(lgd*'3. EQ Forward 2'!E350,0)+MAX(lgd*'3. EQ Forward 1'!E350,0))</f>
        <v>10847055.036309626</v>
      </c>
      <c r="F378" s="48">
        <f>'3. Discount Factors'!F350*IF(netting,MAX(lgd*'3. EQ Forward 2'!F350+lgd*'3. EQ Forward 1'!F350,0),MAX(lgd*'3. EQ Forward 2'!F350,0)+MAX(lgd*'3. EQ Forward 1'!F350,0))</f>
        <v>6919596.3826075271</v>
      </c>
      <c r="G378" s="48">
        <f>'3. Discount Factors'!G350*IF(netting,MAX(lgd*'3. EQ Forward 2'!G350+lgd*'3. EQ Forward 1'!G350,0),MAX(lgd*'3. EQ Forward 2'!G350,0)+MAX(lgd*'3. EQ Forward 1'!G350,0))</f>
        <v>7675743.1802601358</v>
      </c>
      <c r="H378" s="48">
        <f>'3. Discount Factors'!H350*IF(netting,MAX(lgd*'3. EQ Forward 2'!H350+lgd*'3. EQ Forward 1'!H350,0),MAX(lgd*'3. EQ Forward 2'!H350,0)+MAX(lgd*'3. EQ Forward 1'!H350,0))</f>
        <v>13794400.935287986</v>
      </c>
      <c r="I378" s="48">
        <f>'3. Discount Factors'!I350*IF(netting,MAX(lgd*'3. EQ Forward 2'!I350+lgd*'3. EQ Forward 1'!I350,0),MAX(lgd*'3. EQ Forward 2'!I350,0)+MAX(lgd*'3. EQ Forward 1'!I350,0))</f>
        <v>11509961.427482005</v>
      </c>
      <c r="J378" s="48">
        <f>'3. Discount Factors'!J350*IF(netting,MAX(lgd*'3. EQ Forward 2'!J350+lgd*'3. EQ Forward 1'!J350,0),MAX(lgd*'3. EQ Forward 2'!J350,0)+MAX(lgd*'3. EQ Forward 1'!J350,0))</f>
        <v>10020500.981165193</v>
      </c>
      <c r="K378" s="48">
        <f>'3. Discount Factors'!K350*IF(netting,MAX(lgd*'3. EQ Forward 2'!K350+lgd*'3. EQ Forward 1'!K350,0),MAX(lgd*'3. EQ Forward 2'!K350,0)+MAX(lgd*'3. EQ Forward 1'!K350,0))</f>
        <v>7712149.1312775631</v>
      </c>
      <c r="L378" s="48">
        <f>'3. Discount Factors'!L350*IF(netting,MAX(lgd*'3. EQ Forward 2'!L350+lgd*'3. EQ Forward 1'!L350,0),MAX(lgd*'3. EQ Forward 2'!L350,0)+MAX(lgd*'3. EQ Forward 1'!L350,0))</f>
        <v>2583172.6495903041</v>
      </c>
      <c r="M378" s="48">
        <f>'3. Discount Factors'!M350*IF(netting,MAX(lgd*'3. EQ Forward 2'!M350+lgd*'3. EQ Forward 1'!M350,0),MAX(lgd*'3. EQ Forward 2'!M350,0)+MAX(lgd*'3. EQ Forward 1'!M350,0))</f>
        <v>3160095.3082815195</v>
      </c>
      <c r="N378" s="48">
        <f>'3. Discount Factors'!N350*IF(netting,MAX(lgd*'3. EQ Forward 2'!N350+lgd*'3. EQ Forward 1'!N350,0),MAX(lgd*'3. EQ Forward 2'!N350,0)+MAX(lgd*'3. EQ Forward 1'!N350,0))</f>
        <v>0</v>
      </c>
      <c r="O378" s="48">
        <f>'3. Discount Factors'!O350*IF(netting,MAX(lgd*'3. EQ Forward 2'!O350+lgd*'3. EQ Forward 1'!O350,0),MAX(lgd*'3. EQ Forward 2'!O350,0)+MAX(lgd*'3. EQ Forward 1'!O350,0))</f>
        <v>0</v>
      </c>
      <c r="P378" s="48">
        <f>'3. Discount Factors'!P350*IF(netting,MAX(lgd*'3. EQ Forward 2'!P350+lgd*'3. EQ Forward 1'!P350,0),MAX(lgd*'3. EQ Forward 2'!P350,0)+MAX(lgd*'3. EQ Forward 1'!P350,0))</f>
        <v>0</v>
      </c>
      <c r="Q378" s="48">
        <f>'3. Discount Factors'!Q350*IF(netting,MAX(lgd*'3. EQ Forward 2'!Q350+lgd*'3. EQ Forward 1'!Q350,0),MAX(lgd*'3. EQ Forward 2'!Q350,0)+MAX(lgd*'3. EQ Forward 1'!Q350,0))</f>
        <v>0</v>
      </c>
      <c r="R378" s="48">
        <f>'3. Discount Factors'!R350*IF(netting,MAX(lgd*'3. EQ Forward 2'!R350+lgd*'3. EQ Forward 1'!R350,0),MAX(lgd*'3. EQ Forward 2'!R350,0)+MAX(lgd*'3. EQ Forward 1'!R350,0))</f>
        <v>9428338.0396471489</v>
      </c>
      <c r="S378" s="48">
        <f>'3. Discount Factors'!S350*IF(netting,MAX(lgd*'3. EQ Forward 2'!S350+lgd*'3. EQ Forward 1'!S350,0),MAX(lgd*'3. EQ Forward 2'!S350,0)+MAX(lgd*'3. EQ Forward 1'!S350,0))</f>
        <v>13990122.784778155</v>
      </c>
      <c r="T378" s="48">
        <f>'3. Discount Factors'!T350*IF(netting,MAX(lgd*'3. EQ Forward 2'!T350+lgd*'3. EQ Forward 1'!T350,0),MAX(lgd*'3. EQ Forward 2'!T350,0)+MAX(lgd*'3. EQ Forward 1'!T350,0))</f>
        <v>12775477.046461089</v>
      </c>
      <c r="U378" s="48">
        <f>'3. Discount Factors'!U350*IF(netting,MAX(lgd*'3. EQ Forward 2'!U350+lgd*'3. EQ Forward 1'!U350,0),MAX(lgd*'3. EQ Forward 2'!U350,0)+MAX(lgd*'3. EQ Forward 1'!U350,0))</f>
        <v>12043887.250785861</v>
      </c>
      <c r="V378" s="48">
        <f>'3. Discount Factors'!V350*IF(netting,MAX(lgd*'3. EQ Forward 2'!V350+lgd*'3. EQ Forward 1'!V350,0),MAX(lgd*'3. EQ Forward 2'!V350,0)+MAX(lgd*'3. EQ Forward 1'!V350,0))</f>
        <v>8369913.2358495537</v>
      </c>
      <c r="W378" s="53">
        <f>'3. Discount Factors'!W350*IF(netting,MAX(lgd*'3. EQ Forward 2'!W350+lgd*'3. EQ Forward 1'!W350,0),MAX(lgd*'3. EQ Forward 2'!W350,0)+MAX(lgd*'3. EQ Forward 1'!W350,0))</f>
        <v>7927309.9490189757</v>
      </c>
    </row>
    <row r="379" spans="2:23" x14ac:dyDescent="0.35">
      <c r="B379" s="26" t="s">
        <v>347</v>
      </c>
      <c r="C379" s="52">
        <f>'3. Discount Factors'!C351*IF(netting,MAX(lgd*'3. EQ Forward 2'!C351+lgd*'3. EQ Forward 1'!C351,0),MAX(lgd*'3. EQ Forward 2'!C351,0)+MAX(lgd*'3. EQ Forward 1'!C351,0))</f>
        <v>0</v>
      </c>
      <c r="D379" s="48">
        <f>'3. Discount Factors'!D351*IF(netting,MAX(lgd*'3. EQ Forward 2'!D351+lgd*'3. EQ Forward 1'!D351,0),MAX(lgd*'3. EQ Forward 2'!D351,0)+MAX(lgd*'3. EQ Forward 1'!D351,0))</f>
        <v>6168106.1476421701</v>
      </c>
      <c r="E379" s="48">
        <f>'3. Discount Factors'!E351*IF(netting,MAX(lgd*'3. EQ Forward 2'!E351+lgd*'3. EQ Forward 1'!E351,0),MAX(lgd*'3. EQ Forward 2'!E351,0)+MAX(lgd*'3. EQ Forward 1'!E351,0))</f>
        <v>0</v>
      </c>
      <c r="F379" s="48">
        <f>'3. Discount Factors'!F351*IF(netting,MAX(lgd*'3. EQ Forward 2'!F351+lgd*'3. EQ Forward 1'!F351,0),MAX(lgd*'3. EQ Forward 2'!F351,0)+MAX(lgd*'3. EQ Forward 1'!F351,0))</f>
        <v>0</v>
      </c>
      <c r="G379" s="48">
        <f>'3. Discount Factors'!G351*IF(netting,MAX(lgd*'3. EQ Forward 2'!G351+lgd*'3. EQ Forward 1'!G351,0),MAX(lgd*'3. EQ Forward 2'!G351,0)+MAX(lgd*'3. EQ Forward 1'!G351,0))</f>
        <v>0</v>
      </c>
      <c r="H379" s="48">
        <f>'3. Discount Factors'!H351*IF(netting,MAX(lgd*'3. EQ Forward 2'!H351+lgd*'3. EQ Forward 1'!H351,0),MAX(lgd*'3. EQ Forward 2'!H351,0)+MAX(lgd*'3. EQ Forward 1'!H351,0))</f>
        <v>0</v>
      </c>
      <c r="I379" s="48">
        <f>'3. Discount Factors'!I351*IF(netting,MAX(lgd*'3. EQ Forward 2'!I351+lgd*'3. EQ Forward 1'!I351,0),MAX(lgd*'3. EQ Forward 2'!I351,0)+MAX(lgd*'3. EQ Forward 1'!I351,0))</f>
        <v>0</v>
      </c>
      <c r="J379" s="48">
        <f>'3. Discount Factors'!J351*IF(netting,MAX(lgd*'3. EQ Forward 2'!J351+lgd*'3. EQ Forward 1'!J351,0),MAX(lgd*'3. EQ Forward 2'!J351,0)+MAX(lgd*'3. EQ Forward 1'!J351,0))</f>
        <v>0</v>
      </c>
      <c r="K379" s="48">
        <f>'3. Discount Factors'!K351*IF(netting,MAX(lgd*'3. EQ Forward 2'!K351+lgd*'3. EQ Forward 1'!K351,0),MAX(lgd*'3. EQ Forward 2'!K351,0)+MAX(lgd*'3. EQ Forward 1'!K351,0))</f>
        <v>0</v>
      </c>
      <c r="L379" s="48">
        <f>'3. Discount Factors'!L351*IF(netting,MAX(lgd*'3. EQ Forward 2'!L351+lgd*'3. EQ Forward 1'!L351,0),MAX(lgd*'3. EQ Forward 2'!L351,0)+MAX(lgd*'3. EQ Forward 1'!L351,0))</f>
        <v>248214.65631843262</v>
      </c>
      <c r="M379" s="48">
        <f>'3. Discount Factors'!M351*IF(netting,MAX(lgd*'3. EQ Forward 2'!M351+lgd*'3. EQ Forward 1'!M351,0),MAX(lgd*'3. EQ Forward 2'!M351,0)+MAX(lgd*'3. EQ Forward 1'!M351,0))</f>
        <v>0</v>
      </c>
      <c r="N379" s="48">
        <f>'3. Discount Factors'!N351*IF(netting,MAX(lgd*'3. EQ Forward 2'!N351+lgd*'3. EQ Forward 1'!N351,0),MAX(lgd*'3. EQ Forward 2'!N351,0)+MAX(lgd*'3. EQ Forward 1'!N351,0))</f>
        <v>0</v>
      </c>
      <c r="O379" s="48">
        <f>'3. Discount Factors'!O351*IF(netting,MAX(lgd*'3. EQ Forward 2'!O351+lgd*'3. EQ Forward 1'!O351,0),MAX(lgd*'3. EQ Forward 2'!O351,0)+MAX(lgd*'3. EQ Forward 1'!O351,0))</f>
        <v>0</v>
      </c>
      <c r="P379" s="48">
        <f>'3. Discount Factors'!P351*IF(netting,MAX(lgd*'3. EQ Forward 2'!P351+lgd*'3. EQ Forward 1'!P351,0),MAX(lgd*'3. EQ Forward 2'!P351,0)+MAX(lgd*'3. EQ Forward 1'!P351,0))</f>
        <v>0</v>
      </c>
      <c r="Q379" s="48">
        <f>'3. Discount Factors'!Q351*IF(netting,MAX(lgd*'3. EQ Forward 2'!Q351+lgd*'3. EQ Forward 1'!Q351,0),MAX(lgd*'3. EQ Forward 2'!Q351,0)+MAX(lgd*'3. EQ Forward 1'!Q351,0))</f>
        <v>0</v>
      </c>
      <c r="R379" s="48">
        <f>'3. Discount Factors'!R351*IF(netting,MAX(lgd*'3. EQ Forward 2'!R351+lgd*'3. EQ Forward 1'!R351,0),MAX(lgd*'3. EQ Forward 2'!R351,0)+MAX(lgd*'3. EQ Forward 1'!R351,0))</f>
        <v>0</v>
      </c>
      <c r="S379" s="48">
        <f>'3. Discount Factors'!S351*IF(netting,MAX(lgd*'3. EQ Forward 2'!S351+lgd*'3. EQ Forward 1'!S351,0),MAX(lgd*'3. EQ Forward 2'!S351,0)+MAX(lgd*'3. EQ Forward 1'!S351,0))</f>
        <v>2318070.2424638704</v>
      </c>
      <c r="T379" s="48">
        <f>'3. Discount Factors'!T351*IF(netting,MAX(lgd*'3. EQ Forward 2'!T351+lgd*'3. EQ Forward 1'!T351,0),MAX(lgd*'3. EQ Forward 2'!T351,0)+MAX(lgd*'3. EQ Forward 1'!T351,0))</f>
        <v>7002061.0822811378</v>
      </c>
      <c r="U379" s="48">
        <f>'3. Discount Factors'!U351*IF(netting,MAX(lgd*'3. EQ Forward 2'!U351+lgd*'3. EQ Forward 1'!U351,0),MAX(lgd*'3. EQ Forward 2'!U351,0)+MAX(lgd*'3. EQ Forward 1'!U351,0))</f>
        <v>15246157.250567885</v>
      </c>
      <c r="V379" s="48">
        <f>'3. Discount Factors'!V351*IF(netting,MAX(lgd*'3. EQ Forward 2'!V351+lgd*'3. EQ Forward 1'!V351,0),MAX(lgd*'3. EQ Forward 2'!V351,0)+MAX(lgd*'3. EQ Forward 1'!V351,0))</f>
        <v>16271986.850508619</v>
      </c>
      <c r="W379" s="53">
        <f>'3. Discount Factors'!W351*IF(netting,MAX(lgd*'3. EQ Forward 2'!W351+lgd*'3. EQ Forward 1'!W351,0),MAX(lgd*'3. EQ Forward 2'!W351,0)+MAX(lgd*'3. EQ Forward 1'!W351,0))</f>
        <v>23388710.012321729</v>
      </c>
    </row>
    <row r="380" spans="2:23" x14ac:dyDescent="0.35">
      <c r="B380" s="26" t="s">
        <v>348</v>
      </c>
      <c r="C380" s="52">
        <f>'3. Discount Factors'!C352*IF(netting,MAX(lgd*'3. EQ Forward 2'!C352+lgd*'3. EQ Forward 1'!C352,0),MAX(lgd*'3. EQ Forward 2'!C352,0)+MAX(lgd*'3. EQ Forward 1'!C352,0))</f>
        <v>0</v>
      </c>
      <c r="D380" s="48">
        <f>'3. Discount Factors'!D352*IF(netting,MAX(lgd*'3. EQ Forward 2'!D352+lgd*'3. EQ Forward 1'!D352,0),MAX(lgd*'3. EQ Forward 2'!D352,0)+MAX(lgd*'3. EQ Forward 1'!D352,0))</f>
        <v>0</v>
      </c>
      <c r="E380" s="48">
        <f>'3. Discount Factors'!E352*IF(netting,MAX(lgd*'3. EQ Forward 2'!E352+lgd*'3. EQ Forward 1'!E352,0),MAX(lgd*'3. EQ Forward 2'!E352,0)+MAX(lgd*'3. EQ Forward 1'!E352,0))</f>
        <v>0</v>
      </c>
      <c r="F380" s="48">
        <f>'3. Discount Factors'!F352*IF(netting,MAX(lgd*'3. EQ Forward 2'!F352+lgd*'3. EQ Forward 1'!F352,0),MAX(lgd*'3. EQ Forward 2'!F352,0)+MAX(lgd*'3. EQ Forward 1'!F352,0))</f>
        <v>0</v>
      </c>
      <c r="G380" s="48">
        <f>'3. Discount Factors'!G352*IF(netting,MAX(lgd*'3. EQ Forward 2'!G352+lgd*'3. EQ Forward 1'!G352,0),MAX(lgd*'3. EQ Forward 2'!G352,0)+MAX(lgd*'3. EQ Forward 1'!G352,0))</f>
        <v>0</v>
      </c>
      <c r="H380" s="48">
        <f>'3. Discount Factors'!H352*IF(netting,MAX(lgd*'3. EQ Forward 2'!H352+lgd*'3. EQ Forward 1'!H352,0),MAX(lgd*'3. EQ Forward 2'!H352,0)+MAX(lgd*'3. EQ Forward 1'!H352,0))</f>
        <v>0</v>
      </c>
      <c r="I380" s="48">
        <f>'3. Discount Factors'!I352*IF(netting,MAX(lgd*'3. EQ Forward 2'!I352+lgd*'3. EQ Forward 1'!I352,0),MAX(lgd*'3. EQ Forward 2'!I352,0)+MAX(lgd*'3. EQ Forward 1'!I352,0))</f>
        <v>0</v>
      </c>
      <c r="J380" s="48">
        <f>'3. Discount Factors'!J352*IF(netting,MAX(lgd*'3. EQ Forward 2'!J352+lgd*'3. EQ Forward 1'!J352,0),MAX(lgd*'3. EQ Forward 2'!J352,0)+MAX(lgd*'3. EQ Forward 1'!J352,0))</f>
        <v>1210081.1428911458</v>
      </c>
      <c r="K380" s="48">
        <f>'3. Discount Factors'!K352*IF(netting,MAX(lgd*'3. EQ Forward 2'!K352+lgd*'3. EQ Forward 1'!K352,0),MAX(lgd*'3. EQ Forward 2'!K352,0)+MAX(lgd*'3. EQ Forward 1'!K352,0))</f>
        <v>0</v>
      </c>
      <c r="L380" s="48">
        <f>'3. Discount Factors'!L352*IF(netting,MAX(lgd*'3. EQ Forward 2'!L352+lgd*'3. EQ Forward 1'!L352,0),MAX(lgd*'3. EQ Forward 2'!L352,0)+MAX(lgd*'3. EQ Forward 1'!L352,0))</f>
        <v>0</v>
      </c>
      <c r="M380" s="48">
        <f>'3. Discount Factors'!M352*IF(netting,MAX(lgd*'3. EQ Forward 2'!M352+lgd*'3. EQ Forward 1'!M352,0),MAX(lgd*'3. EQ Forward 2'!M352,0)+MAX(lgd*'3. EQ Forward 1'!M352,0))</f>
        <v>0</v>
      </c>
      <c r="N380" s="48">
        <f>'3. Discount Factors'!N352*IF(netting,MAX(lgd*'3. EQ Forward 2'!N352+lgd*'3. EQ Forward 1'!N352,0),MAX(lgd*'3. EQ Forward 2'!N352,0)+MAX(lgd*'3. EQ Forward 1'!N352,0))</f>
        <v>0</v>
      </c>
      <c r="O380" s="48">
        <f>'3. Discount Factors'!O352*IF(netting,MAX(lgd*'3. EQ Forward 2'!O352+lgd*'3. EQ Forward 1'!O352,0),MAX(lgd*'3. EQ Forward 2'!O352,0)+MAX(lgd*'3. EQ Forward 1'!O352,0))</f>
        <v>0</v>
      </c>
      <c r="P380" s="48">
        <f>'3. Discount Factors'!P352*IF(netting,MAX(lgd*'3. EQ Forward 2'!P352+lgd*'3. EQ Forward 1'!P352,0),MAX(lgd*'3. EQ Forward 2'!P352,0)+MAX(lgd*'3. EQ Forward 1'!P352,0))</f>
        <v>0</v>
      </c>
      <c r="Q380" s="48">
        <f>'3. Discount Factors'!Q352*IF(netting,MAX(lgd*'3. EQ Forward 2'!Q352+lgd*'3. EQ Forward 1'!Q352,0),MAX(lgd*'3. EQ Forward 2'!Q352,0)+MAX(lgd*'3. EQ Forward 1'!Q352,0))</f>
        <v>0</v>
      </c>
      <c r="R380" s="48">
        <f>'3. Discount Factors'!R352*IF(netting,MAX(lgd*'3. EQ Forward 2'!R352+lgd*'3. EQ Forward 1'!R352,0),MAX(lgd*'3. EQ Forward 2'!R352,0)+MAX(lgd*'3. EQ Forward 1'!R352,0))</f>
        <v>0</v>
      </c>
      <c r="S380" s="48">
        <f>'3. Discount Factors'!S352*IF(netting,MAX(lgd*'3. EQ Forward 2'!S352+lgd*'3. EQ Forward 1'!S352,0),MAX(lgd*'3. EQ Forward 2'!S352,0)+MAX(lgd*'3. EQ Forward 1'!S352,0))</f>
        <v>0</v>
      </c>
      <c r="T380" s="48">
        <f>'3. Discount Factors'!T352*IF(netting,MAX(lgd*'3. EQ Forward 2'!T352+lgd*'3. EQ Forward 1'!T352,0),MAX(lgd*'3. EQ Forward 2'!T352,0)+MAX(lgd*'3. EQ Forward 1'!T352,0))</f>
        <v>0</v>
      </c>
      <c r="U380" s="48">
        <f>'3. Discount Factors'!U352*IF(netting,MAX(lgd*'3. EQ Forward 2'!U352+lgd*'3. EQ Forward 1'!U352,0),MAX(lgd*'3. EQ Forward 2'!U352,0)+MAX(lgd*'3. EQ Forward 1'!U352,0))</f>
        <v>174849.43527336934</v>
      </c>
      <c r="V380" s="48">
        <f>'3. Discount Factors'!V352*IF(netting,MAX(lgd*'3. EQ Forward 2'!V352+lgd*'3. EQ Forward 1'!V352,0),MAX(lgd*'3. EQ Forward 2'!V352,0)+MAX(lgd*'3. EQ Forward 1'!V352,0))</f>
        <v>8378344.4482388394</v>
      </c>
      <c r="W380" s="53">
        <f>'3. Discount Factors'!W352*IF(netting,MAX(lgd*'3. EQ Forward 2'!W352+lgd*'3. EQ Forward 1'!W352,0),MAX(lgd*'3. EQ Forward 2'!W352,0)+MAX(lgd*'3. EQ Forward 1'!W352,0))</f>
        <v>3749964.740409113</v>
      </c>
    </row>
    <row r="381" spans="2:23" x14ac:dyDescent="0.35">
      <c r="B381" s="26" t="s">
        <v>349</v>
      </c>
      <c r="C381" s="52">
        <f>'3. Discount Factors'!C353*IF(netting,MAX(lgd*'3. EQ Forward 2'!C353+lgd*'3. EQ Forward 1'!C353,0),MAX(lgd*'3. EQ Forward 2'!C353,0)+MAX(lgd*'3. EQ Forward 1'!C353,0))</f>
        <v>0</v>
      </c>
      <c r="D381" s="48">
        <f>'3. Discount Factors'!D353*IF(netting,MAX(lgd*'3. EQ Forward 2'!D353+lgd*'3. EQ Forward 1'!D353,0),MAX(lgd*'3. EQ Forward 2'!D353,0)+MAX(lgd*'3. EQ Forward 1'!D353,0))</f>
        <v>7761846.481427324</v>
      </c>
      <c r="E381" s="48">
        <f>'3. Discount Factors'!E353*IF(netting,MAX(lgd*'3. EQ Forward 2'!E353+lgd*'3. EQ Forward 1'!E353,0),MAX(lgd*'3. EQ Forward 2'!E353,0)+MAX(lgd*'3. EQ Forward 1'!E353,0))</f>
        <v>16231587.911132718</v>
      </c>
      <c r="F381" s="48">
        <f>'3. Discount Factors'!F353*IF(netting,MAX(lgd*'3. EQ Forward 2'!F353+lgd*'3. EQ Forward 1'!F353,0),MAX(lgd*'3. EQ Forward 2'!F353,0)+MAX(lgd*'3. EQ Forward 1'!F353,0))</f>
        <v>12355712.348539641</v>
      </c>
      <c r="G381" s="48">
        <f>'3. Discount Factors'!G353*IF(netting,MAX(lgd*'3. EQ Forward 2'!G353+lgd*'3. EQ Forward 1'!G353,0),MAX(lgd*'3. EQ Forward 2'!G353,0)+MAX(lgd*'3. EQ Forward 1'!G353,0))</f>
        <v>12224817.767984439</v>
      </c>
      <c r="H381" s="48">
        <f>'3. Discount Factors'!H353*IF(netting,MAX(lgd*'3. EQ Forward 2'!H353+lgd*'3. EQ Forward 1'!H353,0),MAX(lgd*'3. EQ Forward 2'!H353,0)+MAX(lgd*'3. EQ Forward 1'!H353,0))</f>
        <v>939302.88676445885</v>
      </c>
      <c r="I381" s="48">
        <f>'3. Discount Factors'!I353*IF(netting,MAX(lgd*'3. EQ Forward 2'!I353+lgd*'3. EQ Forward 1'!I353,0),MAX(lgd*'3. EQ Forward 2'!I353,0)+MAX(lgd*'3. EQ Forward 1'!I353,0))</f>
        <v>2787937.3706542221</v>
      </c>
      <c r="J381" s="48">
        <f>'3. Discount Factors'!J353*IF(netting,MAX(lgd*'3. EQ Forward 2'!J353+lgd*'3. EQ Forward 1'!J353,0),MAX(lgd*'3. EQ Forward 2'!J353,0)+MAX(lgd*'3. EQ Forward 1'!J353,0))</f>
        <v>0</v>
      </c>
      <c r="K381" s="48">
        <f>'3. Discount Factors'!K353*IF(netting,MAX(lgd*'3. EQ Forward 2'!K353+lgd*'3. EQ Forward 1'!K353,0),MAX(lgd*'3. EQ Forward 2'!K353,0)+MAX(lgd*'3. EQ Forward 1'!K353,0))</f>
        <v>0</v>
      </c>
      <c r="L381" s="48">
        <f>'3. Discount Factors'!L353*IF(netting,MAX(lgd*'3. EQ Forward 2'!L353+lgd*'3. EQ Forward 1'!L353,0),MAX(lgd*'3. EQ Forward 2'!L353,0)+MAX(lgd*'3. EQ Forward 1'!L353,0))</f>
        <v>0</v>
      </c>
      <c r="M381" s="48">
        <f>'3. Discount Factors'!M353*IF(netting,MAX(lgd*'3. EQ Forward 2'!M353+lgd*'3. EQ Forward 1'!M353,0),MAX(lgd*'3. EQ Forward 2'!M353,0)+MAX(lgd*'3. EQ Forward 1'!M353,0))</f>
        <v>0</v>
      </c>
      <c r="N381" s="48">
        <f>'3. Discount Factors'!N353*IF(netting,MAX(lgd*'3. EQ Forward 2'!N353+lgd*'3. EQ Forward 1'!N353,0),MAX(lgd*'3. EQ Forward 2'!N353,0)+MAX(lgd*'3. EQ Forward 1'!N353,0))</f>
        <v>0</v>
      </c>
      <c r="O381" s="48">
        <f>'3. Discount Factors'!O353*IF(netting,MAX(lgd*'3. EQ Forward 2'!O353+lgd*'3. EQ Forward 1'!O353,0),MAX(lgd*'3. EQ Forward 2'!O353,0)+MAX(lgd*'3. EQ Forward 1'!O353,0))</f>
        <v>1993164.8339584707</v>
      </c>
      <c r="P381" s="48">
        <f>'3. Discount Factors'!P353*IF(netting,MAX(lgd*'3. EQ Forward 2'!P353+lgd*'3. EQ Forward 1'!P353,0),MAX(lgd*'3. EQ Forward 2'!P353,0)+MAX(lgd*'3. EQ Forward 1'!P353,0))</f>
        <v>1717286.8591468416</v>
      </c>
      <c r="Q381" s="48">
        <f>'3. Discount Factors'!Q353*IF(netting,MAX(lgd*'3. EQ Forward 2'!Q353+lgd*'3. EQ Forward 1'!Q353,0),MAX(lgd*'3. EQ Forward 2'!Q353,0)+MAX(lgd*'3. EQ Forward 1'!Q353,0))</f>
        <v>3530925.0455807927</v>
      </c>
      <c r="R381" s="48">
        <f>'3. Discount Factors'!R353*IF(netting,MAX(lgd*'3. EQ Forward 2'!R353+lgd*'3. EQ Forward 1'!R353,0),MAX(lgd*'3. EQ Forward 2'!R353,0)+MAX(lgd*'3. EQ Forward 1'!R353,0))</f>
        <v>5683296.9984995592</v>
      </c>
      <c r="S381" s="48">
        <f>'3. Discount Factors'!S353*IF(netting,MAX(lgd*'3. EQ Forward 2'!S353+lgd*'3. EQ Forward 1'!S353,0),MAX(lgd*'3. EQ Forward 2'!S353,0)+MAX(lgd*'3. EQ Forward 1'!S353,0))</f>
        <v>973898.10586043459</v>
      </c>
      <c r="T381" s="48">
        <f>'3. Discount Factors'!T353*IF(netting,MAX(lgd*'3. EQ Forward 2'!T353+lgd*'3. EQ Forward 1'!T353,0),MAX(lgd*'3. EQ Forward 2'!T353,0)+MAX(lgd*'3. EQ Forward 1'!T353,0))</f>
        <v>0</v>
      </c>
      <c r="U381" s="48">
        <f>'3. Discount Factors'!U353*IF(netting,MAX(lgd*'3. EQ Forward 2'!U353+lgd*'3. EQ Forward 1'!U353,0),MAX(lgd*'3. EQ Forward 2'!U353,0)+MAX(lgd*'3. EQ Forward 1'!U353,0))</f>
        <v>897686.30331572634</v>
      </c>
      <c r="V381" s="48">
        <f>'3. Discount Factors'!V353*IF(netting,MAX(lgd*'3. EQ Forward 2'!V353+lgd*'3. EQ Forward 1'!V353,0),MAX(lgd*'3. EQ Forward 2'!V353,0)+MAX(lgd*'3. EQ Forward 1'!V353,0))</f>
        <v>1727111.7013330455</v>
      </c>
      <c r="W381" s="53">
        <f>'3. Discount Factors'!W353*IF(netting,MAX(lgd*'3. EQ Forward 2'!W353+lgd*'3. EQ Forward 1'!W353,0),MAX(lgd*'3. EQ Forward 2'!W353,0)+MAX(lgd*'3. EQ Forward 1'!W353,0))</f>
        <v>4174163.6583846919</v>
      </c>
    </row>
    <row r="382" spans="2:23" x14ac:dyDescent="0.35">
      <c r="B382" s="26" t="s">
        <v>350</v>
      </c>
      <c r="C382" s="52">
        <f>'3. Discount Factors'!C354*IF(netting,MAX(lgd*'3. EQ Forward 2'!C354+lgd*'3. EQ Forward 1'!C354,0),MAX(lgd*'3. EQ Forward 2'!C354,0)+MAX(lgd*'3. EQ Forward 1'!C354,0))</f>
        <v>0</v>
      </c>
      <c r="D382" s="48">
        <f>'3. Discount Factors'!D354*IF(netting,MAX(lgd*'3. EQ Forward 2'!D354+lgd*'3. EQ Forward 1'!D354,0),MAX(lgd*'3. EQ Forward 2'!D354,0)+MAX(lgd*'3. EQ Forward 1'!D354,0))</f>
        <v>0</v>
      </c>
      <c r="E382" s="48">
        <f>'3. Discount Factors'!E354*IF(netting,MAX(lgd*'3. EQ Forward 2'!E354+lgd*'3. EQ Forward 1'!E354,0),MAX(lgd*'3. EQ Forward 2'!E354,0)+MAX(lgd*'3. EQ Forward 1'!E354,0))</f>
        <v>0</v>
      </c>
      <c r="F382" s="48">
        <f>'3. Discount Factors'!F354*IF(netting,MAX(lgd*'3. EQ Forward 2'!F354+lgd*'3. EQ Forward 1'!F354,0),MAX(lgd*'3. EQ Forward 2'!F354,0)+MAX(lgd*'3. EQ Forward 1'!F354,0))</f>
        <v>0</v>
      </c>
      <c r="G382" s="48">
        <f>'3. Discount Factors'!G354*IF(netting,MAX(lgd*'3. EQ Forward 2'!G354+lgd*'3. EQ Forward 1'!G354,0),MAX(lgd*'3. EQ Forward 2'!G354,0)+MAX(lgd*'3. EQ Forward 1'!G354,0))</f>
        <v>1858186.0792150199</v>
      </c>
      <c r="H382" s="48">
        <f>'3. Discount Factors'!H354*IF(netting,MAX(lgd*'3. EQ Forward 2'!H354+lgd*'3. EQ Forward 1'!H354,0),MAX(lgd*'3. EQ Forward 2'!H354,0)+MAX(lgd*'3. EQ Forward 1'!H354,0))</f>
        <v>0</v>
      </c>
      <c r="I382" s="48">
        <f>'3. Discount Factors'!I354*IF(netting,MAX(lgd*'3. EQ Forward 2'!I354+lgd*'3. EQ Forward 1'!I354,0),MAX(lgd*'3. EQ Forward 2'!I354,0)+MAX(lgd*'3. EQ Forward 1'!I354,0))</f>
        <v>2013389.4336711769</v>
      </c>
      <c r="J382" s="48">
        <f>'3. Discount Factors'!J354*IF(netting,MAX(lgd*'3. EQ Forward 2'!J354+lgd*'3. EQ Forward 1'!J354,0),MAX(lgd*'3. EQ Forward 2'!J354,0)+MAX(lgd*'3. EQ Forward 1'!J354,0))</f>
        <v>0</v>
      </c>
      <c r="K382" s="48">
        <f>'3. Discount Factors'!K354*IF(netting,MAX(lgd*'3. EQ Forward 2'!K354+lgd*'3. EQ Forward 1'!K354,0),MAX(lgd*'3. EQ Forward 2'!K354,0)+MAX(lgd*'3. EQ Forward 1'!K354,0))</f>
        <v>0</v>
      </c>
      <c r="L382" s="48">
        <f>'3. Discount Factors'!L354*IF(netting,MAX(lgd*'3. EQ Forward 2'!L354+lgd*'3. EQ Forward 1'!L354,0),MAX(lgd*'3. EQ Forward 2'!L354,0)+MAX(lgd*'3. EQ Forward 1'!L354,0))</f>
        <v>0</v>
      </c>
      <c r="M382" s="48">
        <f>'3. Discount Factors'!M354*IF(netting,MAX(lgd*'3. EQ Forward 2'!M354+lgd*'3. EQ Forward 1'!M354,0),MAX(lgd*'3. EQ Forward 2'!M354,0)+MAX(lgd*'3. EQ Forward 1'!M354,0))</f>
        <v>0</v>
      </c>
      <c r="N382" s="48">
        <f>'3. Discount Factors'!N354*IF(netting,MAX(lgd*'3. EQ Forward 2'!N354+lgd*'3. EQ Forward 1'!N354,0),MAX(lgd*'3. EQ Forward 2'!N354,0)+MAX(lgd*'3. EQ Forward 1'!N354,0))</f>
        <v>0</v>
      </c>
      <c r="O382" s="48">
        <f>'3. Discount Factors'!O354*IF(netting,MAX(lgd*'3. EQ Forward 2'!O354+lgd*'3. EQ Forward 1'!O354,0),MAX(lgd*'3. EQ Forward 2'!O354,0)+MAX(lgd*'3. EQ Forward 1'!O354,0))</f>
        <v>0</v>
      </c>
      <c r="P382" s="48">
        <f>'3. Discount Factors'!P354*IF(netting,MAX(lgd*'3. EQ Forward 2'!P354+lgd*'3. EQ Forward 1'!P354,0),MAX(lgd*'3. EQ Forward 2'!P354,0)+MAX(lgd*'3. EQ Forward 1'!P354,0))</f>
        <v>0</v>
      </c>
      <c r="Q382" s="48">
        <f>'3. Discount Factors'!Q354*IF(netting,MAX(lgd*'3. EQ Forward 2'!Q354+lgd*'3. EQ Forward 1'!Q354,0),MAX(lgd*'3. EQ Forward 2'!Q354,0)+MAX(lgd*'3. EQ Forward 1'!Q354,0))</f>
        <v>0</v>
      </c>
      <c r="R382" s="48">
        <f>'3. Discount Factors'!R354*IF(netting,MAX(lgd*'3. EQ Forward 2'!R354+lgd*'3. EQ Forward 1'!R354,0),MAX(lgd*'3. EQ Forward 2'!R354,0)+MAX(lgd*'3. EQ Forward 1'!R354,0))</f>
        <v>0</v>
      </c>
      <c r="S382" s="48">
        <f>'3. Discount Factors'!S354*IF(netting,MAX(lgd*'3. EQ Forward 2'!S354+lgd*'3. EQ Forward 1'!S354,0),MAX(lgd*'3. EQ Forward 2'!S354,0)+MAX(lgd*'3. EQ Forward 1'!S354,0))</f>
        <v>0</v>
      </c>
      <c r="T382" s="48">
        <f>'3. Discount Factors'!T354*IF(netting,MAX(lgd*'3. EQ Forward 2'!T354+lgd*'3. EQ Forward 1'!T354,0),MAX(lgd*'3. EQ Forward 2'!T354,0)+MAX(lgd*'3. EQ Forward 1'!T354,0))</f>
        <v>0</v>
      </c>
      <c r="U382" s="48">
        <f>'3. Discount Factors'!U354*IF(netting,MAX(lgd*'3. EQ Forward 2'!U354+lgd*'3. EQ Forward 1'!U354,0),MAX(lgd*'3. EQ Forward 2'!U354,0)+MAX(lgd*'3. EQ Forward 1'!U354,0))</f>
        <v>0</v>
      </c>
      <c r="V382" s="48">
        <f>'3. Discount Factors'!V354*IF(netting,MAX(lgd*'3. EQ Forward 2'!V354+lgd*'3. EQ Forward 1'!V354,0),MAX(lgd*'3. EQ Forward 2'!V354,0)+MAX(lgd*'3. EQ Forward 1'!V354,0))</f>
        <v>0</v>
      </c>
      <c r="W382" s="53">
        <f>'3. Discount Factors'!W354*IF(netting,MAX(lgd*'3. EQ Forward 2'!W354+lgd*'3. EQ Forward 1'!W354,0),MAX(lgd*'3. EQ Forward 2'!W354,0)+MAX(lgd*'3. EQ Forward 1'!W354,0))</f>
        <v>0</v>
      </c>
    </row>
    <row r="383" spans="2:23" x14ac:dyDescent="0.35">
      <c r="B383" s="26" t="s">
        <v>351</v>
      </c>
      <c r="C383" s="52">
        <f>'3. Discount Factors'!C355*IF(netting,MAX(lgd*'3. EQ Forward 2'!C355+lgd*'3. EQ Forward 1'!C355,0),MAX(lgd*'3. EQ Forward 2'!C355,0)+MAX(lgd*'3. EQ Forward 1'!C355,0))</f>
        <v>0</v>
      </c>
      <c r="D383" s="48">
        <f>'3. Discount Factors'!D355*IF(netting,MAX(lgd*'3. EQ Forward 2'!D355+lgd*'3. EQ Forward 1'!D355,0),MAX(lgd*'3. EQ Forward 2'!D355,0)+MAX(lgd*'3. EQ Forward 1'!D355,0))</f>
        <v>3685202.0363854025</v>
      </c>
      <c r="E383" s="48">
        <f>'3. Discount Factors'!E355*IF(netting,MAX(lgd*'3. EQ Forward 2'!E355+lgd*'3. EQ Forward 1'!E355,0),MAX(lgd*'3. EQ Forward 2'!E355,0)+MAX(lgd*'3. EQ Forward 1'!E355,0))</f>
        <v>4699819.5949179614</v>
      </c>
      <c r="F383" s="48">
        <f>'3. Discount Factors'!F355*IF(netting,MAX(lgd*'3. EQ Forward 2'!F355+lgd*'3. EQ Forward 1'!F355,0),MAX(lgd*'3. EQ Forward 2'!F355,0)+MAX(lgd*'3. EQ Forward 1'!F355,0))</f>
        <v>0</v>
      </c>
      <c r="G383" s="48">
        <f>'3. Discount Factors'!G355*IF(netting,MAX(lgd*'3. EQ Forward 2'!G355+lgd*'3. EQ Forward 1'!G355,0),MAX(lgd*'3. EQ Forward 2'!G355,0)+MAX(lgd*'3. EQ Forward 1'!G355,0))</f>
        <v>251166.07676719793</v>
      </c>
      <c r="H383" s="48">
        <f>'3. Discount Factors'!H355*IF(netting,MAX(lgd*'3. EQ Forward 2'!H355+lgd*'3. EQ Forward 1'!H355,0),MAX(lgd*'3. EQ Forward 2'!H355,0)+MAX(lgd*'3. EQ Forward 1'!H355,0))</f>
        <v>0</v>
      </c>
      <c r="I383" s="48">
        <f>'3. Discount Factors'!I355*IF(netting,MAX(lgd*'3. EQ Forward 2'!I355+lgd*'3. EQ Forward 1'!I355,0),MAX(lgd*'3. EQ Forward 2'!I355,0)+MAX(lgd*'3. EQ Forward 1'!I355,0))</f>
        <v>7241115.7864266625</v>
      </c>
      <c r="J383" s="48">
        <f>'3. Discount Factors'!J355*IF(netting,MAX(lgd*'3. EQ Forward 2'!J355+lgd*'3. EQ Forward 1'!J355,0),MAX(lgd*'3. EQ Forward 2'!J355,0)+MAX(lgd*'3. EQ Forward 1'!J355,0))</f>
        <v>3358895.9935161029</v>
      </c>
      <c r="K383" s="48">
        <f>'3. Discount Factors'!K355*IF(netting,MAX(lgd*'3. EQ Forward 2'!K355+lgd*'3. EQ Forward 1'!K355,0),MAX(lgd*'3. EQ Forward 2'!K355,0)+MAX(lgd*'3. EQ Forward 1'!K355,0))</f>
        <v>9654030.1949884109</v>
      </c>
      <c r="L383" s="48">
        <f>'3. Discount Factors'!L355*IF(netting,MAX(lgd*'3. EQ Forward 2'!L355+lgd*'3. EQ Forward 1'!L355,0),MAX(lgd*'3. EQ Forward 2'!L355,0)+MAX(lgd*'3. EQ Forward 1'!L355,0))</f>
        <v>2702762.9437552202</v>
      </c>
      <c r="M383" s="48">
        <f>'3. Discount Factors'!M355*IF(netting,MAX(lgd*'3. EQ Forward 2'!M355+lgd*'3. EQ Forward 1'!M355,0),MAX(lgd*'3. EQ Forward 2'!M355,0)+MAX(lgd*'3. EQ Forward 1'!M355,0))</f>
        <v>0</v>
      </c>
      <c r="N383" s="48">
        <f>'3. Discount Factors'!N355*IF(netting,MAX(lgd*'3. EQ Forward 2'!N355+lgd*'3. EQ Forward 1'!N355,0),MAX(lgd*'3. EQ Forward 2'!N355,0)+MAX(lgd*'3. EQ Forward 1'!N355,0))</f>
        <v>0</v>
      </c>
      <c r="O383" s="48">
        <f>'3. Discount Factors'!O355*IF(netting,MAX(lgd*'3. EQ Forward 2'!O355+lgd*'3. EQ Forward 1'!O355,0),MAX(lgd*'3. EQ Forward 2'!O355,0)+MAX(lgd*'3. EQ Forward 1'!O355,0))</f>
        <v>6720536.0534765813</v>
      </c>
      <c r="P383" s="48">
        <f>'3. Discount Factors'!P355*IF(netting,MAX(lgd*'3. EQ Forward 2'!P355+lgd*'3. EQ Forward 1'!P355,0),MAX(lgd*'3. EQ Forward 2'!P355,0)+MAX(lgd*'3. EQ Forward 1'!P355,0))</f>
        <v>2009442.1625526778</v>
      </c>
      <c r="Q383" s="48">
        <f>'3. Discount Factors'!Q355*IF(netting,MAX(lgd*'3. EQ Forward 2'!Q355+lgd*'3. EQ Forward 1'!Q355,0),MAX(lgd*'3. EQ Forward 2'!Q355,0)+MAX(lgd*'3. EQ Forward 1'!Q355,0))</f>
        <v>0</v>
      </c>
      <c r="R383" s="48">
        <f>'3. Discount Factors'!R355*IF(netting,MAX(lgd*'3. EQ Forward 2'!R355+lgd*'3. EQ Forward 1'!R355,0),MAX(lgd*'3. EQ Forward 2'!R355,0)+MAX(lgd*'3. EQ Forward 1'!R355,0))</f>
        <v>275513.4944877681</v>
      </c>
      <c r="S383" s="48">
        <f>'3. Discount Factors'!S355*IF(netting,MAX(lgd*'3. EQ Forward 2'!S355+lgd*'3. EQ Forward 1'!S355,0),MAX(lgd*'3. EQ Forward 2'!S355,0)+MAX(lgd*'3. EQ Forward 1'!S355,0))</f>
        <v>0</v>
      </c>
      <c r="T383" s="48">
        <f>'3. Discount Factors'!T355*IF(netting,MAX(lgd*'3. EQ Forward 2'!T355+lgd*'3. EQ Forward 1'!T355,0),MAX(lgd*'3. EQ Forward 2'!T355,0)+MAX(lgd*'3. EQ Forward 1'!T355,0))</f>
        <v>0</v>
      </c>
      <c r="U383" s="48">
        <f>'3. Discount Factors'!U355*IF(netting,MAX(lgd*'3. EQ Forward 2'!U355+lgd*'3. EQ Forward 1'!U355,0),MAX(lgd*'3. EQ Forward 2'!U355,0)+MAX(lgd*'3. EQ Forward 1'!U355,0))</f>
        <v>0</v>
      </c>
      <c r="V383" s="48">
        <f>'3. Discount Factors'!V355*IF(netting,MAX(lgd*'3. EQ Forward 2'!V355+lgd*'3. EQ Forward 1'!V355,0),MAX(lgd*'3. EQ Forward 2'!V355,0)+MAX(lgd*'3. EQ Forward 1'!V355,0))</f>
        <v>0</v>
      </c>
      <c r="W383" s="53">
        <f>'3. Discount Factors'!W355*IF(netting,MAX(lgd*'3. EQ Forward 2'!W355+lgd*'3. EQ Forward 1'!W355,0),MAX(lgd*'3. EQ Forward 2'!W355,0)+MAX(lgd*'3. EQ Forward 1'!W355,0))</f>
        <v>0</v>
      </c>
    </row>
    <row r="384" spans="2:23" x14ac:dyDescent="0.35">
      <c r="B384" s="26" t="s">
        <v>352</v>
      </c>
      <c r="C384" s="52">
        <f>'3. Discount Factors'!C356*IF(netting,MAX(lgd*'3. EQ Forward 2'!C356+lgd*'3. EQ Forward 1'!C356,0),MAX(lgd*'3. EQ Forward 2'!C356,0)+MAX(lgd*'3. EQ Forward 1'!C356,0))</f>
        <v>0</v>
      </c>
      <c r="D384" s="48">
        <f>'3. Discount Factors'!D356*IF(netting,MAX(lgd*'3. EQ Forward 2'!D356+lgd*'3. EQ Forward 1'!D356,0),MAX(lgd*'3. EQ Forward 2'!D356,0)+MAX(lgd*'3. EQ Forward 1'!D356,0))</f>
        <v>368067.23126931849</v>
      </c>
      <c r="E384" s="48">
        <f>'3. Discount Factors'!E356*IF(netting,MAX(lgd*'3. EQ Forward 2'!E356+lgd*'3. EQ Forward 1'!E356,0),MAX(lgd*'3. EQ Forward 2'!E356,0)+MAX(lgd*'3. EQ Forward 1'!E356,0))</f>
        <v>7889587.9151686737</v>
      </c>
      <c r="F384" s="48">
        <f>'3. Discount Factors'!F356*IF(netting,MAX(lgd*'3. EQ Forward 2'!F356+lgd*'3. EQ Forward 1'!F356,0),MAX(lgd*'3. EQ Forward 2'!F356,0)+MAX(lgd*'3. EQ Forward 1'!F356,0))</f>
        <v>9571706.7563680522</v>
      </c>
      <c r="G384" s="48">
        <f>'3. Discount Factors'!G356*IF(netting,MAX(lgd*'3. EQ Forward 2'!G356+lgd*'3. EQ Forward 1'!G356,0),MAX(lgd*'3. EQ Forward 2'!G356,0)+MAX(lgd*'3. EQ Forward 1'!G356,0))</f>
        <v>4761935.3362848228</v>
      </c>
      <c r="H384" s="48">
        <f>'3. Discount Factors'!H356*IF(netting,MAX(lgd*'3. EQ Forward 2'!H356+lgd*'3. EQ Forward 1'!H356,0),MAX(lgd*'3. EQ Forward 2'!H356,0)+MAX(lgd*'3. EQ Forward 1'!H356,0))</f>
        <v>5346127.1026062444</v>
      </c>
      <c r="I384" s="48">
        <f>'3. Discount Factors'!I356*IF(netting,MAX(lgd*'3. EQ Forward 2'!I356+lgd*'3. EQ Forward 1'!I356,0),MAX(lgd*'3. EQ Forward 2'!I356,0)+MAX(lgd*'3. EQ Forward 1'!I356,0))</f>
        <v>680346.69441912172</v>
      </c>
      <c r="J384" s="48">
        <f>'3. Discount Factors'!J356*IF(netting,MAX(lgd*'3. EQ Forward 2'!J356+lgd*'3. EQ Forward 1'!J356,0),MAX(lgd*'3. EQ Forward 2'!J356,0)+MAX(lgd*'3. EQ Forward 1'!J356,0))</f>
        <v>0</v>
      </c>
      <c r="K384" s="48">
        <f>'3. Discount Factors'!K356*IF(netting,MAX(lgd*'3. EQ Forward 2'!K356+lgd*'3. EQ Forward 1'!K356,0),MAX(lgd*'3. EQ Forward 2'!K356,0)+MAX(lgd*'3. EQ Forward 1'!K356,0))</f>
        <v>0</v>
      </c>
      <c r="L384" s="48">
        <f>'3. Discount Factors'!L356*IF(netting,MAX(lgd*'3. EQ Forward 2'!L356+lgd*'3. EQ Forward 1'!L356,0),MAX(lgd*'3. EQ Forward 2'!L356,0)+MAX(lgd*'3. EQ Forward 1'!L356,0))</f>
        <v>0</v>
      </c>
      <c r="M384" s="48">
        <f>'3. Discount Factors'!M356*IF(netting,MAX(lgd*'3. EQ Forward 2'!M356+lgd*'3. EQ Forward 1'!M356,0),MAX(lgd*'3. EQ Forward 2'!M356,0)+MAX(lgd*'3. EQ Forward 1'!M356,0))</f>
        <v>0</v>
      </c>
      <c r="N384" s="48">
        <f>'3. Discount Factors'!N356*IF(netting,MAX(lgd*'3. EQ Forward 2'!N356+lgd*'3. EQ Forward 1'!N356,0),MAX(lgd*'3. EQ Forward 2'!N356,0)+MAX(lgd*'3. EQ Forward 1'!N356,0))</f>
        <v>0</v>
      </c>
      <c r="O384" s="48">
        <f>'3. Discount Factors'!O356*IF(netting,MAX(lgd*'3. EQ Forward 2'!O356+lgd*'3. EQ Forward 1'!O356,0),MAX(lgd*'3. EQ Forward 2'!O356,0)+MAX(lgd*'3. EQ Forward 1'!O356,0))</f>
        <v>0</v>
      </c>
      <c r="P384" s="48">
        <f>'3. Discount Factors'!P356*IF(netting,MAX(lgd*'3. EQ Forward 2'!P356+lgd*'3. EQ Forward 1'!P356,0),MAX(lgd*'3. EQ Forward 2'!P356,0)+MAX(lgd*'3. EQ Forward 1'!P356,0))</f>
        <v>0</v>
      </c>
      <c r="Q384" s="48">
        <f>'3. Discount Factors'!Q356*IF(netting,MAX(lgd*'3. EQ Forward 2'!Q356+lgd*'3. EQ Forward 1'!Q356,0),MAX(lgd*'3. EQ Forward 2'!Q356,0)+MAX(lgd*'3. EQ Forward 1'!Q356,0))</f>
        <v>0</v>
      </c>
      <c r="R384" s="48">
        <f>'3. Discount Factors'!R356*IF(netting,MAX(lgd*'3. EQ Forward 2'!R356+lgd*'3. EQ Forward 1'!R356,0),MAX(lgd*'3. EQ Forward 2'!R356,0)+MAX(lgd*'3. EQ Forward 1'!R356,0))</f>
        <v>0</v>
      </c>
      <c r="S384" s="48">
        <f>'3. Discount Factors'!S356*IF(netting,MAX(lgd*'3. EQ Forward 2'!S356+lgd*'3. EQ Forward 1'!S356,0),MAX(lgd*'3. EQ Forward 2'!S356,0)+MAX(lgd*'3. EQ Forward 1'!S356,0))</f>
        <v>0</v>
      </c>
      <c r="T384" s="48">
        <f>'3. Discount Factors'!T356*IF(netting,MAX(lgd*'3. EQ Forward 2'!T356+lgd*'3. EQ Forward 1'!T356,0),MAX(lgd*'3. EQ Forward 2'!T356,0)+MAX(lgd*'3. EQ Forward 1'!T356,0))</f>
        <v>0</v>
      </c>
      <c r="U384" s="48">
        <f>'3. Discount Factors'!U356*IF(netting,MAX(lgd*'3. EQ Forward 2'!U356+lgd*'3. EQ Forward 1'!U356,0),MAX(lgd*'3. EQ Forward 2'!U356,0)+MAX(lgd*'3. EQ Forward 1'!U356,0))</f>
        <v>0</v>
      </c>
      <c r="V384" s="48">
        <f>'3. Discount Factors'!V356*IF(netting,MAX(lgd*'3. EQ Forward 2'!V356+lgd*'3. EQ Forward 1'!V356,0),MAX(lgd*'3. EQ Forward 2'!V356,0)+MAX(lgd*'3. EQ Forward 1'!V356,0))</f>
        <v>0</v>
      </c>
      <c r="W384" s="53">
        <f>'3. Discount Factors'!W356*IF(netting,MAX(lgd*'3. EQ Forward 2'!W356+lgd*'3. EQ Forward 1'!W356,0),MAX(lgd*'3. EQ Forward 2'!W356,0)+MAX(lgd*'3. EQ Forward 1'!W356,0))</f>
        <v>0</v>
      </c>
    </row>
    <row r="385" spans="2:23" x14ac:dyDescent="0.35">
      <c r="B385" s="26" t="s">
        <v>353</v>
      </c>
      <c r="C385" s="52">
        <f>'3. Discount Factors'!C357*IF(netting,MAX(lgd*'3. EQ Forward 2'!C357+lgd*'3. EQ Forward 1'!C357,0),MAX(lgd*'3. EQ Forward 2'!C357,0)+MAX(lgd*'3. EQ Forward 1'!C357,0))</f>
        <v>0</v>
      </c>
      <c r="D385" s="48">
        <f>'3. Discount Factors'!D357*IF(netting,MAX(lgd*'3. EQ Forward 2'!D357+lgd*'3. EQ Forward 1'!D357,0),MAX(lgd*'3. EQ Forward 2'!D357,0)+MAX(lgd*'3. EQ Forward 1'!D357,0))</f>
        <v>7500090.0748807555</v>
      </c>
      <c r="E385" s="48">
        <f>'3. Discount Factors'!E357*IF(netting,MAX(lgd*'3. EQ Forward 2'!E357+lgd*'3. EQ Forward 1'!E357,0),MAX(lgd*'3. EQ Forward 2'!E357,0)+MAX(lgd*'3. EQ Forward 1'!E357,0))</f>
        <v>6630320.5374587094</v>
      </c>
      <c r="F385" s="48">
        <f>'3. Discount Factors'!F357*IF(netting,MAX(lgd*'3. EQ Forward 2'!F357+lgd*'3. EQ Forward 1'!F357,0),MAX(lgd*'3. EQ Forward 2'!F357,0)+MAX(lgd*'3. EQ Forward 1'!F357,0))</f>
        <v>0</v>
      </c>
      <c r="G385" s="48">
        <f>'3. Discount Factors'!G357*IF(netting,MAX(lgd*'3. EQ Forward 2'!G357+lgd*'3. EQ Forward 1'!G357,0),MAX(lgd*'3. EQ Forward 2'!G357,0)+MAX(lgd*'3. EQ Forward 1'!G357,0))</f>
        <v>0</v>
      </c>
      <c r="H385" s="48">
        <f>'3. Discount Factors'!H357*IF(netting,MAX(lgd*'3. EQ Forward 2'!H357+lgd*'3. EQ Forward 1'!H357,0),MAX(lgd*'3. EQ Forward 2'!H357,0)+MAX(lgd*'3. EQ Forward 1'!H357,0))</f>
        <v>0</v>
      </c>
      <c r="I385" s="48">
        <f>'3. Discount Factors'!I357*IF(netting,MAX(lgd*'3. EQ Forward 2'!I357+lgd*'3. EQ Forward 1'!I357,0),MAX(lgd*'3. EQ Forward 2'!I357,0)+MAX(lgd*'3. EQ Forward 1'!I357,0))</f>
        <v>434183.17568668211</v>
      </c>
      <c r="J385" s="48">
        <f>'3. Discount Factors'!J357*IF(netting,MAX(lgd*'3. EQ Forward 2'!J357+lgd*'3. EQ Forward 1'!J357,0),MAX(lgd*'3. EQ Forward 2'!J357,0)+MAX(lgd*'3. EQ Forward 1'!J357,0))</f>
        <v>0</v>
      </c>
      <c r="K385" s="48">
        <f>'3. Discount Factors'!K357*IF(netting,MAX(lgd*'3. EQ Forward 2'!K357+lgd*'3. EQ Forward 1'!K357,0),MAX(lgd*'3. EQ Forward 2'!K357,0)+MAX(lgd*'3. EQ Forward 1'!K357,0))</f>
        <v>0</v>
      </c>
      <c r="L385" s="48">
        <f>'3. Discount Factors'!L357*IF(netting,MAX(lgd*'3. EQ Forward 2'!L357+lgd*'3. EQ Forward 1'!L357,0),MAX(lgd*'3. EQ Forward 2'!L357,0)+MAX(lgd*'3. EQ Forward 1'!L357,0))</f>
        <v>0</v>
      </c>
      <c r="M385" s="48">
        <f>'3. Discount Factors'!M357*IF(netting,MAX(lgd*'3. EQ Forward 2'!M357+lgd*'3. EQ Forward 1'!M357,0),MAX(lgd*'3. EQ Forward 2'!M357,0)+MAX(lgd*'3. EQ Forward 1'!M357,0))</f>
        <v>0</v>
      </c>
      <c r="N385" s="48">
        <f>'3. Discount Factors'!N357*IF(netting,MAX(lgd*'3. EQ Forward 2'!N357+lgd*'3. EQ Forward 1'!N357,0),MAX(lgd*'3. EQ Forward 2'!N357,0)+MAX(lgd*'3. EQ Forward 1'!N357,0))</f>
        <v>0</v>
      </c>
      <c r="O385" s="48">
        <f>'3. Discount Factors'!O357*IF(netting,MAX(lgd*'3. EQ Forward 2'!O357+lgd*'3. EQ Forward 1'!O357,0),MAX(lgd*'3. EQ Forward 2'!O357,0)+MAX(lgd*'3. EQ Forward 1'!O357,0))</f>
        <v>0</v>
      </c>
      <c r="P385" s="48">
        <f>'3. Discount Factors'!P357*IF(netting,MAX(lgd*'3. EQ Forward 2'!P357+lgd*'3. EQ Forward 1'!P357,0),MAX(lgd*'3. EQ Forward 2'!P357,0)+MAX(lgd*'3. EQ Forward 1'!P357,0))</f>
        <v>0</v>
      </c>
      <c r="Q385" s="48">
        <f>'3. Discount Factors'!Q357*IF(netting,MAX(lgd*'3. EQ Forward 2'!Q357+lgd*'3. EQ Forward 1'!Q357,0),MAX(lgd*'3. EQ Forward 2'!Q357,0)+MAX(lgd*'3. EQ Forward 1'!Q357,0))</f>
        <v>0</v>
      </c>
      <c r="R385" s="48">
        <f>'3. Discount Factors'!R357*IF(netting,MAX(lgd*'3. EQ Forward 2'!R357+lgd*'3. EQ Forward 1'!R357,0),MAX(lgd*'3. EQ Forward 2'!R357,0)+MAX(lgd*'3. EQ Forward 1'!R357,0))</f>
        <v>0</v>
      </c>
      <c r="S385" s="48">
        <f>'3. Discount Factors'!S357*IF(netting,MAX(lgd*'3. EQ Forward 2'!S357+lgd*'3. EQ Forward 1'!S357,0),MAX(lgd*'3. EQ Forward 2'!S357,0)+MAX(lgd*'3. EQ Forward 1'!S357,0))</f>
        <v>0</v>
      </c>
      <c r="T385" s="48">
        <f>'3. Discount Factors'!T357*IF(netting,MAX(lgd*'3. EQ Forward 2'!T357+lgd*'3. EQ Forward 1'!T357,0),MAX(lgd*'3. EQ Forward 2'!T357,0)+MAX(lgd*'3. EQ Forward 1'!T357,0))</f>
        <v>0</v>
      </c>
      <c r="U385" s="48">
        <f>'3. Discount Factors'!U357*IF(netting,MAX(lgd*'3. EQ Forward 2'!U357+lgd*'3. EQ Forward 1'!U357,0),MAX(lgd*'3. EQ Forward 2'!U357,0)+MAX(lgd*'3. EQ Forward 1'!U357,0))</f>
        <v>0</v>
      </c>
      <c r="V385" s="48">
        <f>'3. Discount Factors'!V357*IF(netting,MAX(lgd*'3. EQ Forward 2'!V357+lgd*'3. EQ Forward 1'!V357,0),MAX(lgd*'3. EQ Forward 2'!V357,0)+MAX(lgd*'3. EQ Forward 1'!V357,0))</f>
        <v>0</v>
      </c>
      <c r="W385" s="53">
        <f>'3. Discount Factors'!W357*IF(netting,MAX(lgd*'3. EQ Forward 2'!W357+lgd*'3. EQ Forward 1'!W357,0),MAX(lgd*'3. EQ Forward 2'!W357,0)+MAX(lgd*'3. EQ Forward 1'!W357,0))</f>
        <v>0</v>
      </c>
    </row>
    <row r="386" spans="2:23" x14ac:dyDescent="0.35">
      <c r="B386" s="26" t="s">
        <v>354</v>
      </c>
      <c r="C386" s="52">
        <f>'3. Discount Factors'!C358*IF(netting,MAX(lgd*'3. EQ Forward 2'!C358+lgd*'3. EQ Forward 1'!C358,0),MAX(lgd*'3. EQ Forward 2'!C358,0)+MAX(lgd*'3. EQ Forward 1'!C358,0))</f>
        <v>0</v>
      </c>
      <c r="D386" s="48">
        <f>'3. Discount Factors'!D358*IF(netting,MAX(lgd*'3. EQ Forward 2'!D358+lgd*'3. EQ Forward 1'!D358,0),MAX(lgd*'3. EQ Forward 2'!D358,0)+MAX(lgd*'3. EQ Forward 1'!D358,0))</f>
        <v>0</v>
      </c>
      <c r="E386" s="48">
        <f>'3. Discount Factors'!E358*IF(netting,MAX(lgd*'3. EQ Forward 2'!E358+lgd*'3. EQ Forward 1'!E358,0),MAX(lgd*'3. EQ Forward 2'!E358,0)+MAX(lgd*'3. EQ Forward 1'!E358,0))</f>
        <v>0</v>
      </c>
      <c r="F386" s="48">
        <f>'3. Discount Factors'!F358*IF(netting,MAX(lgd*'3. EQ Forward 2'!F358+lgd*'3. EQ Forward 1'!F358,0),MAX(lgd*'3. EQ Forward 2'!F358,0)+MAX(lgd*'3. EQ Forward 1'!F358,0))</f>
        <v>3600999.6279710755</v>
      </c>
      <c r="G386" s="48">
        <f>'3. Discount Factors'!G358*IF(netting,MAX(lgd*'3. EQ Forward 2'!G358+lgd*'3. EQ Forward 1'!G358,0),MAX(lgd*'3. EQ Forward 2'!G358,0)+MAX(lgd*'3. EQ Forward 1'!G358,0))</f>
        <v>0</v>
      </c>
      <c r="H386" s="48">
        <f>'3. Discount Factors'!H358*IF(netting,MAX(lgd*'3. EQ Forward 2'!H358+lgd*'3. EQ Forward 1'!H358,0),MAX(lgd*'3. EQ Forward 2'!H358,0)+MAX(lgd*'3. EQ Forward 1'!H358,0))</f>
        <v>10400010.16367488</v>
      </c>
      <c r="I386" s="48">
        <f>'3. Discount Factors'!I358*IF(netting,MAX(lgd*'3. EQ Forward 2'!I358+lgd*'3. EQ Forward 1'!I358,0),MAX(lgd*'3. EQ Forward 2'!I358,0)+MAX(lgd*'3. EQ Forward 1'!I358,0))</f>
        <v>12722645.650399076</v>
      </c>
      <c r="J386" s="48">
        <f>'3. Discount Factors'!J358*IF(netting,MAX(lgd*'3. EQ Forward 2'!J358+lgd*'3. EQ Forward 1'!J358,0),MAX(lgd*'3. EQ Forward 2'!J358,0)+MAX(lgd*'3. EQ Forward 1'!J358,0))</f>
        <v>6452791.1634121481</v>
      </c>
      <c r="K386" s="48">
        <f>'3. Discount Factors'!K358*IF(netting,MAX(lgd*'3. EQ Forward 2'!K358+lgd*'3. EQ Forward 1'!K358,0),MAX(lgd*'3. EQ Forward 2'!K358,0)+MAX(lgd*'3. EQ Forward 1'!K358,0))</f>
        <v>9619071.3165673856</v>
      </c>
      <c r="L386" s="48">
        <f>'3. Discount Factors'!L358*IF(netting,MAX(lgd*'3. EQ Forward 2'!L358+lgd*'3. EQ Forward 1'!L358,0),MAX(lgd*'3. EQ Forward 2'!L358,0)+MAX(lgd*'3. EQ Forward 1'!L358,0))</f>
        <v>7300682.7390403124</v>
      </c>
      <c r="M386" s="48">
        <f>'3. Discount Factors'!M358*IF(netting,MAX(lgd*'3. EQ Forward 2'!M358+lgd*'3. EQ Forward 1'!M358,0),MAX(lgd*'3. EQ Forward 2'!M358,0)+MAX(lgd*'3. EQ Forward 1'!M358,0))</f>
        <v>4452236.0259527005</v>
      </c>
      <c r="N386" s="48">
        <f>'3. Discount Factors'!N358*IF(netting,MAX(lgd*'3. EQ Forward 2'!N358+lgd*'3. EQ Forward 1'!N358,0),MAX(lgd*'3. EQ Forward 2'!N358,0)+MAX(lgd*'3. EQ Forward 1'!N358,0))</f>
        <v>7559539.5765117658</v>
      </c>
      <c r="O386" s="48">
        <f>'3. Discount Factors'!O358*IF(netting,MAX(lgd*'3. EQ Forward 2'!O358+lgd*'3. EQ Forward 1'!O358,0),MAX(lgd*'3. EQ Forward 2'!O358,0)+MAX(lgd*'3. EQ Forward 1'!O358,0))</f>
        <v>2707133.990543263</v>
      </c>
      <c r="P386" s="48">
        <f>'3. Discount Factors'!P358*IF(netting,MAX(lgd*'3. EQ Forward 2'!P358+lgd*'3. EQ Forward 1'!P358,0),MAX(lgd*'3. EQ Forward 2'!P358,0)+MAX(lgd*'3. EQ Forward 1'!P358,0))</f>
        <v>509608.63810437621</v>
      </c>
      <c r="Q386" s="48">
        <f>'3. Discount Factors'!Q358*IF(netting,MAX(lgd*'3. EQ Forward 2'!Q358+lgd*'3. EQ Forward 1'!Q358,0),MAX(lgd*'3. EQ Forward 2'!Q358,0)+MAX(lgd*'3. EQ Forward 1'!Q358,0))</f>
        <v>0</v>
      </c>
      <c r="R386" s="48">
        <f>'3. Discount Factors'!R358*IF(netting,MAX(lgd*'3. EQ Forward 2'!R358+lgd*'3. EQ Forward 1'!R358,0),MAX(lgd*'3. EQ Forward 2'!R358,0)+MAX(lgd*'3. EQ Forward 1'!R358,0))</f>
        <v>3796769.4647468138</v>
      </c>
      <c r="S386" s="48">
        <f>'3. Discount Factors'!S358*IF(netting,MAX(lgd*'3. EQ Forward 2'!S358+lgd*'3. EQ Forward 1'!S358,0),MAX(lgd*'3. EQ Forward 2'!S358,0)+MAX(lgd*'3. EQ Forward 1'!S358,0))</f>
        <v>5404379.6562632332</v>
      </c>
      <c r="T386" s="48">
        <f>'3. Discount Factors'!T358*IF(netting,MAX(lgd*'3. EQ Forward 2'!T358+lgd*'3. EQ Forward 1'!T358,0),MAX(lgd*'3. EQ Forward 2'!T358,0)+MAX(lgd*'3. EQ Forward 1'!T358,0))</f>
        <v>10068903.776979933</v>
      </c>
      <c r="U386" s="48">
        <f>'3. Discount Factors'!U358*IF(netting,MAX(lgd*'3. EQ Forward 2'!U358+lgd*'3. EQ Forward 1'!U358,0),MAX(lgd*'3. EQ Forward 2'!U358,0)+MAX(lgd*'3. EQ Forward 1'!U358,0))</f>
        <v>3290654.6938397065</v>
      </c>
      <c r="V386" s="48">
        <f>'3. Discount Factors'!V358*IF(netting,MAX(lgd*'3. EQ Forward 2'!V358+lgd*'3. EQ Forward 1'!V358,0),MAX(lgd*'3. EQ Forward 2'!V358,0)+MAX(lgd*'3. EQ Forward 1'!V358,0))</f>
        <v>17386.154871983752</v>
      </c>
      <c r="W386" s="53">
        <f>'3. Discount Factors'!W358*IF(netting,MAX(lgd*'3. EQ Forward 2'!W358+lgd*'3. EQ Forward 1'!W358,0),MAX(lgd*'3. EQ Forward 2'!W358,0)+MAX(lgd*'3. EQ Forward 1'!W358,0))</f>
        <v>4822689.0740668885</v>
      </c>
    </row>
    <row r="387" spans="2:23" x14ac:dyDescent="0.35">
      <c r="B387" s="26" t="s">
        <v>355</v>
      </c>
      <c r="C387" s="52">
        <f>'3. Discount Factors'!C359*IF(netting,MAX(lgd*'3. EQ Forward 2'!C359+lgd*'3. EQ Forward 1'!C359,0),MAX(lgd*'3. EQ Forward 2'!C359,0)+MAX(lgd*'3. EQ Forward 1'!C359,0))</f>
        <v>0</v>
      </c>
      <c r="D387" s="48">
        <f>'3. Discount Factors'!D359*IF(netting,MAX(lgd*'3. EQ Forward 2'!D359+lgd*'3. EQ Forward 1'!D359,0),MAX(lgd*'3. EQ Forward 2'!D359,0)+MAX(lgd*'3. EQ Forward 1'!D359,0))</f>
        <v>0</v>
      </c>
      <c r="E387" s="48">
        <f>'3. Discount Factors'!E359*IF(netting,MAX(lgd*'3. EQ Forward 2'!E359+lgd*'3. EQ Forward 1'!E359,0),MAX(lgd*'3. EQ Forward 2'!E359,0)+MAX(lgd*'3. EQ Forward 1'!E359,0))</f>
        <v>0</v>
      </c>
      <c r="F387" s="48">
        <f>'3. Discount Factors'!F359*IF(netting,MAX(lgd*'3. EQ Forward 2'!F359+lgd*'3. EQ Forward 1'!F359,0),MAX(lgd*'3. EQ Forward 2'!F359,0)+MAX(lgd*'3. EQ Forward 1'!F359,0))</f>
        <v>0</v>
      </c>
      <c r="G387" s="48">
        <f>'3. Discount Factors'!G359*IF(netting,MAX(lgd*'3. EQ Forward 2'!G359+lgd*'3. EQ Forward 1'!G359,0),MAX(lgd*'3. EQ Forward 2'!G359,0)+MAX(lgd*'3. EQ Forward 1'!G359,0))</f>
        <v>0</v>
      </c>
      <c r="H387" s="48">
        <f>'3. Discount Factors'!H359*IF(netting,MAX(lgd*'3. EQ Forward 2'!H359+lgd*'3. EQ Forward 1'!H359,0),MAX(lgd*'3. EQ Forward 2'!H359,0)+MAX(lgd*'3. EQ Forward 1'!H359,0))</f>
        <v>0</v>
      </c>
      <c r="I387" s="48">
        <f>'3. Discount Factors'!I359*IF(netting,MAX(lgd*'3. EQ Forward 2'!I359+lgd*'3. EQ Forward 1'!I359,0),MAX(lgd*'3. EQ Forward 2'!I359,0)+MAX(lgd*'3. EQ Forward 1'!I359,0))</f>
        <v>0</v>
      </c>
      <c r="J387" s="48">
        <f>'3. Discount Factors'!J359*IF(netting,MAX(lgd*'3. EQ Forward 2'!J359+lgd*'3. EQ Forward 1'!J359,0),MAX(lgd*'3. EQ Forward 2'!J359,0)+MAX(lgd*'3. EQ Forward 1'!J359,0))</f>
        <v>0</v>
      </c>
      <c r="K387" s="48">
        <f>'3. Discount Factors'!K359*IF(netting,MAX(lgd*'3. EQ Forward 2'!K359+lgd*'3. EQ Forward 1'!K359,0),MAX(lgd*'3. EQ Forward 2'!K359,0)+MAX(lgd*'3. EQ Forward 1'!K359,0))</f>
        <v>0</v>
      </c>
      <c r="L387" s="48">
        <f>'3. Discount Factors'!L359*IF(netting,MAX(lgd*'3. EQ Forward 2'!L359+lgd*'3. EQ Forward 1'!L359,0),MAX(lgd*'3. EQ Forward 2'!L359,0)+MAX(lgd*'3. EQ Forward 1'!L359,0))</f>
        <v>0</v>
      </c>
      <c r="M387" s="48">
        <f>'3. Discount Factors'!M359*IF(netting,MAX(lgd*'3. EQ Forward 2'!M359+lgd*'3. EQ Forward 1'!M359,0),MAX(lgd*'3. EQ Forward 2'!M359,0)+MAX(lgd*'3. EQ Forward 1'!M359,0))</f>
        <v>0</v>
      </c>
      <c r="N387" s="48">
        <f>'3. Discount Factors'!N359*IF(netting,MAX(lgd*'3. EQ Forward 2'!N359+lgd*'3. EQ Forward 1'!N359,0),MAX(lgd*'3. EQ Forward 2'!N359,0)+MAX(lgd*'3. EQ Forward 1'!N359,0))</f>
        <v>0</v>
      </c>
      <c r="O387" s="48">
        <f>'3. Discount Factors'!O359*IF(netting,MAX(lgd*'3. EQ Forward 2'!O359+lgd*'3. EQ Forward 1'!O359,0),MAX(lgd*'3. EQ Forward 2'!O359,0)+MAX(lgd*'3. EQ Forward 1'!O359,0))</f>
        <v>0</v>
      </c>
      <c r="P387" s="48">
        <f>'3. Discount Factors'!P359*IF(netting,MAX(lgd*'3. EQ Forward 2'!P359+lgd*'3. EQ Forward 1'!P359,0),MAX(lgd*'3. EQ Forward 2'!P359,0)+MAX(lgd*'3. EQ Forward 1'!P359,0))</f>
        <v>0</v>
      </c>
      <c r="Q387" s="48">
        <f>'3. Discount Factors'!Q359*IF(netting,MAX(lgd*'3. EQ Forward 2'!Q359+lgd*'3. EQ Forward 1'!Q359,0),MAX(lgd*'3. EQ Forward 2'!Q359,0)+MAX(lgd*'3. EQ Forward 1'!Q359,0))</f>
        <v>0</v>
      </c>
      <c r="R387" s="48">
        <f>'3. Discount Factors'!R359*IF(netting,MAX(lgd*'3. EQ Forward 2'!R359+lgd*'3. EQ Forward 1'!R359,0),MAX(lgd*'3. EQ Forward 2'!R359,0)+MAX(lgd*'3. EQ Forward 1'!R359,0))</f>
        <v>0</v>
      </c>
      <c r="S387" s="48">
        <f>'3. Discount Factors'!S359*IF(netting,MAX(lgd*'3. EQ Forward 2'!S359+lgd*'3. EQ Forward 1'!S359,0),MAX(lgd*'3. EQ Forward 2'!S359,0)+MAX(lgd*'3. EQ Forward 1'!S359,0))</f>
        <v>0</v>
      </c>
      <c r="T387" s="48">
        <f>'3. Discount Factors'!T359*IF(netting,MAX(lgd*'3. EQ Forward 2'!T359+lgd*'3. EQ Forward 1'!T359,0),MAX(lgd*'3. EQ Forward 2'!T359,0)+MAX(lgd*'3. EQ Forward 1'!T359,0))</f>
        <v>0</v>
      </c>
      <c r="U387" s="48">
        <f>'3. Discount Factors'!U359*IF(netting,MAX(lgd*'3. EQ Forward 2'!U359+lgd*'3. EQ Forward 1'!U359,0),MAX(lgd*'3. EQ Forward 2'!U359,0)+MAX(lgd*'3. EQ Forward 1'!U359,0))</f>
        <v>0</v>
      </c>
      <c r="V387" s="48">
        <f>'3. Discount Factors'!V359*IF(netting,MAX(lgd*'3. EQ Forward 2'!V359+lgd*'3. EQ Forward 1'!V359,0),MAX(lgd*'3. EQ Forward 2'!V359,0)+MAX(lgd*'3. EQ Forward 1'!V359,0))</f>
        <v>0</v>
      </c>
      <c r="W387" s="53">
        <f>'3. Discount Factors'!W359*IF(netting,MAX(lgd*'3. EQ Forward 2'!W359+lgd*'3. EQ Forward 1'!W359,0),MAX(lgd*'3. EQ Forward 2'!W359,0)+MAX(lgd*'3. EQ Forward 1'!W359,0))</f>
        <v>0</v>
      </c>
    </row>
    <row r="388" spans="2:23" x14ac:dyDescent="0.35">
      <c r="B388" s="26" t="s">
        <v>356</v>
      </c>
      <c r="C388" s="52">
        <f>'3. Discount Factors'!C360*IF(netting,MAX(lgd*'3. EQ Forward 2'!C360+lgd*'3. EQ Forward 1'!C360,0),MAX(lgd*'3. EQ Forward 2'!C360,0)+MAX(lgd*'3. EQ Forward 1'!C360,0))</f>
        <v>0</v>
      </c>
      <c r="D388" s="48">
        <f>'3. Discount Factors'!D360*IF(netting,MAX(lgd*'3. EQ Forward 2'!D360+lgd*'3. EQ Forward 1'!D360,0),MAX(lgd*'3. EQ Forward 2'!D360,0)+MAX(lgd*'3. EQ Forward 1'!D360,0))</f>
        <v>1699095.8996911601</v>
      </c>
      <c r="E388" s="48">
        <f>'3. Discount Factors'!E360*IF(netting,MAX(lgd*'3. EQ Forward 2'!E360+lgd*'3. EQ Forward 1'!E360,0),MAX(lgd*'3. EQ Forward 2'!E360,0)+MAX(lgd*'3. EQ Forward 1'!E360,0))</f>
        <v>0</v>
      </c>
      <c r="F388" s="48">
        <f>'3. Discount Factors'!F360*IF(netting,MAX(lgd*'3. EQ Forward 2'!F360+lgd*'3. EQ Forward 1'!F360,0),MAX(lgd*'3. EQ Forward 2'!F360,0)+MAX(lgd*'3. EQ Forward 1'!F360,0))</f>
        <v>0</v>
      </c>
      <c r="G388" s="48">
        <f>'3. Discount Factors'!G360*IF(netting,MAX(lgd*'3. EQ Forward 2'!G360+lgd*'3. EQ Forward 1'!G360,0),MAX(lgd*'3. EQ Forward 2'!G360,0)+MAX(lgd*'3. EQ Forward 1'!G360,0))</f>
        <v>0</v>
      </c>
      <c r="H388" s="48">
        <f>'3. Discount Factors'!H360*IF(netting,MAX(lgd*'3. EQ Forward 2'!H360+lgd*'3. EQ Forward 1'!H360,0),MAX(lgd*'3. EQ Forward 2'!H360,0)+MAX(lgd*'3. EQ Forward 1'!H360,0))</f>
        <v>0</v>
      </c>
      <c r="I388" s="48">
        <f>'3. Discount Factors'!I360*IF(netting,MAX(lgd*'3. EQ Forward 2'!I360+lgd*'3. EQ Forward 1'!I360,0),MAX(lgd*'3. EQ Forward 2'!I360,0)+MAX(lgd*'3. EQ Forward 1'!I360,0))</f>
        <v>0</v>
      </c>
      <c r="J388" s="48">
        <f>'3. Discount Factors'!J360*IF(netting,MAX(lgd*'3. EQ Forward 2'!J360+lgd*'3. EQ Forward 1'!J360,0),MAX(lgd*'3. EQ Forward 2'!J360,0)+MAX(lgd*'3. EQ Forward 1'!J360,0))</f>
        <v>0</v>
      </c>
      <c r="K388" s="48">
        <f>'3. Discount Factors'!K360*IF(netting,MAX(lgd*'3. EQ Forward 2'!K360+lgd*'3. EQ Forward 1'!K360,0),MAX(lgd*'3. EQ Forward 2'!K360,0)+MAX(lgd*'3. EQ Forward 1'!K360,0))</f>
        <v>0</v>
      </c>
      <c r="L388" s="48">
        <f>'3. Discount Factors'!L360*IF(netting,MAX(lgd*'3. EQ Forward 2'!L360+lgd*'3. EQ Forward 1'!L360,0),MAX(lgd*'3. EQ Forward 2'!L360,0)+MAX(lgd*'3. EQ Forward 1'!L360,0))</f>
        <v>0</v>
      </c>
      <c r="M388" s="48">
        <f>'3. Discount Factors'!M360*IF(netting,MAX(lgd*'3. EQ Forward 2'!M360+lgd*'3. EQ Forward 1'!M360,0),MAX(lgd*'3. EQ Forward 2'!M360,0)+MAX(lgd*'3. EQ Forward 1'!M360,0))</f>
        <v>0</v>
      </c>
      <c r="N388" s="48">
        <f>'3. Discount Factors'!N360*IF(netting,MAX(lgd*'3. EQ Forward 2'!N360+lgd*'3. EQ Forward 1'!N360,0),MAX(lgd*'3. EQ Forward 2'!N360,0)+MAX(lgd*'3. EQ Forward 1'!N360,0))</f>
        <v>0</v>
      </c>
      <c r="O388" s="48">
        <f>'3. Discount Factors'!O360*IF(netting,MAX(lgd*'3. EQ Forward 2'!O360+lgd*'3. EQ Forward 1'!O360,0),MAX(lgd*'3. EQ Forward 2'!O360,0)+MAX(lgd*'3. EQ Forward 1'!O360,0))</f>
        <v>0</v>
      </c>
      <c r="P388" s="48">
        <f>'3. Discount Factors'!P360*IF(netting,MAX(lgd*'3. EQ Forward 2'!P360+lgd*'3. EQ Forward 1'!P360,0),MAX(lgd*'3. EQ Forward 2'!P360,0)+MAX(lgd*'3. EQ Forward 1'!P360,0))</f>
        <v>0</v>
      </c>
      <c r="Q388" s="48">
        <f>'3. Discount Factors'!Q360*IF(netting,MAX(lgd*'3. EQ Forward 2'!Q360+lgd*'3. EQ Forward 1'!Q360,0),MAX(lgd*'3. EQ Forward 2'!Q360,0)+MAX(lgd*'3. EQ Forward 1'!Q360,0))</f>
        <v>0</v>
      </c>
      <c r="R388" s="48">
        <f>'3. Discount Factors'!R360*IF(netting,MAX(lgd*'3. EQ Forward 2'!R360+lgd*'3. EQ Forward 1'!R360,0),MAX(lgd*'3. EQ Forward 2'!R360,0)+MAX(lgd*'3. EQ Forward 1'!R360,0))</f>
        <v>0</v>
      </c>
      <c r="S388" s="48">
        <f>'3. Discount Factors'!S360*IF(netting,MAX(lgd*'3. EQ Forward 2'!S360+lgd*'3. EQ Forward 1'!S360,0),MAX(lgd*'3. EQ Forward 2'!S360,0)+MAX(lgd*'3. EQ Forward 1'!S360,0))</f>
        <v>0</v>
      </c>
      <c r="T388" s="48">
        <f>'3. Discount Factors'!T360*IF(netting,MAX(lgd*'3. EQ Forward 2'!T360+lgd*'3. EQ Forward 1'!T360,0),MAX(lgd*'3. EQ Forward 2'!T360,0)+MAX(lgd*'3. EQ Forward 1'!T360,0))</f>
        <v>0</v>
      </c>
      <c r="U388" s="48">
        <f>'3. Discount Factors'!U360*IF(netting,MAX(lgd*'3. EQ Forward 2'!U360+lgd*'3. EQ Forward 1'!U360,0),MAX(lgd*'3. EQ Forward 2'!U360,0)+MAX(lgd*'3. EQ Forward 1'!U360,0))</f>
        <v>0</v>
      </c>
      <c r="V388" s="48">
        <f>'3. Discount Factors'!V360*IF(netting,MAX(lgd*'3. EQ Forward 2'!V360+lgd*'3. EQ Forward 1'!V360,0),MAX(lgd*'3. EQ Forward 2'!V360,0)+MAX(lgd*'3. EQ Forward 1'!V360,0))</f>
        <v>0</v>
      </c>
      <c r="W388" s="53">
        <f>'3. Discount Factors'!W360*IF(netting,MAX(lgd*'3. EQ Forward 2'!W360+lgd*'3. EQ Forward 1'!W360,0),MAX(lgd*'3. EQ Forward 2'!W360,0)+MAX(lgd*'3. EQ Forward 1'!W360,0))</f>
        <v>0</v>
      </c>
    </row>
    <row r="389" spans="2:23" x14ac:dyDescent="0.35">
      <c r="B389" s="26" t="s">
        <v>357</v>
      </c>
      <c r="C389" s="52">
        <f>'3. Discount Factors'!C361*IF(netting,MAX(lgd*'3. EQ Forward 2'!C361+lgd*'3. EQ Forward 1'!C361,0),MAX(lgd*'3. EQ Forward 2'!C361,0)+MAX(lgd*'3. EQ Forward 1'!C361,0))</f>
        <v>0</v>
      </c>
      <c r="D389" s="48">
        <f>'3. Discount Factors'!D361*IF(netting,MAX(lgd*'3. EQ Forward 2'!D361+lgd*'3. EQ Forward 1'!D361,0),MAX(lgd*'3. EQ Forward 2'!D361,0)+MAX(lgd*'3. EQ Forward 1'!D361,0))</f>
        <v>0</v>
      </c>
      <c r="E389" s="48">
        <f>'3. Discount Factors'!E361*IF(netting,MAX(lgd*'3. EQ Forward 2'!E361+lgd*'3. EQ Forward 1'!E361,0),MAX(lgd*'3. EQ Forward 2'!E361,0)+MAX(lgd*'3. EQ Forward 1'!E361,0))</f>
        <v>0</v>
      </c>
      <c r="F389" s="48">
        <f>'3. Discount Factors'!F361*IF(netting,MAX(lgd*'3. EQ Forward 2'!F361+lgd*'3. EQ Forward 1'!F361,0),MAX(lgd*'3. EQ Forward 2'!F361,0)+MAX(lgd*'3. EQ Forward 1'!F361,0))</f>
        <v>326952.4841893008</v>
      </c>
      <c r="G389" s="48">
        <f>'3. Discount Factors'!G361*IF(netting,MAX(lgd*'3. EQ Forward 2'!G361+lgd*'3. EQ Forward 1'!G361,0),MAX(lgd*'3. EQ Forward 2'!G361,0)+MAX(lgd*'3. EQ Forward 1'!G361,0))</f>
        <v>0</v>
      </c>
      <c r="H389" s="48">
        <f>'3. Discount Factors'!H361*IF(netting,MAX(lgd*'3. EQ Forward 2'!H361+lgd*'3. EQ Forward 1'!H361,0),MAX(lgd*'3. EQ Forward 2'!H361,0)+MAX(lgd*'3. EQ Forward 1'!H361,0))</f>
        <v>0</v>
      </c>
      <c r="I389" s="48">
        <f>'3. Discount Factors'!I361*IF(netting,MAX(lgd*'3. EQ Forward 2'!I361+lgd*'3. EQ Forward 1'!I361,0),MAX(lgd*'3. EQ Forward 2'!I361,0)+MAX(lgd*'3. EQ Forward 1'!I361,0))</f>
        <v>0</v>
      </c>
      <c r="J389" s="48">
        <f>'3. Discount Factors'!J361*IF(netting,MAX(lgd*'3. EQ Forward 2'!J361+lgd*'3. EQ Forward 1'!J361,0),MAX(lgd*'3. EQ Forward 2'!J361,0)+MAX(lgd*'3. EQ Forward 1'!J361,0))</f>
        <v>0</v>
      </c>
      <c r="K389" s="48">
        <f>'3. Discount Factors'!K361*IF(netting,MAX(lgd*'3. EQ Forward 2'!K361+lgd*'3. EQ Forward 1'!K361,0),MAX(lgd*'3. EQ Forward 2'!K361,0)+MAX(lgd*'3. EQ Forward 1'!K361,0))</f>
        <v>0</v>
      </c>
      <c r="L389" s="48">
        <f>'3. Discount Factors'!L361*IF(netting,MAX(lgd*'3. EQ Forward 2'!L361+lgd*'3. EQ Forward 1'!L361,0),MAX(lgd*'3. EQ Forward 2'!L361,0)+MAX(lgd*'3. EQ Forward 1'!L361,0))</f>
        <v>0</v>
      </c>
      <c r="M389" s="48">
        <f>'3. Discount Factors'!M361*IF(netting,MAX(lgd*'3. EQ Forward 2'!M361+lgd*'3. EQ Forward 1'!M361,0),MAX(lgd*'3. EQ Forward 2'!M361,0)+MAX(lgd*'3. EQ Forward 1'!M361,0))</f>
        <v>0</v>
      </c>
      <c r="N389" s="48">
        <f>'3. Discount Factors'!N361*IF(netting,MAX(lgd*'3. EQ Forward 2'!N361+lgd*'3. EQ Forward 1'!N361,0),MAX(lgd*'3. EQ Forward 2'!N361,0)+MAX(lgd*'3. EQ Forward 1'!N361,0))</f>
        <v>0</v>
      </c>
      <c r="O389" s="48">
        <f>'3. Discount Factors'!O361*IF(netting,MAX(lgd*'3. EQ Forward 2'!O361+lgd*'3. EQ Forward 1'!O361,0),MAX(lgd*'3. EQ Forward 2'!O361,0)+MAX(lgd*'3. EQ Forward 1'!O361,0))</f>
        <v>0</v>
      </c>
      <c r="P389" s="48">
        <f>'3. Discount Factors'!P361*IF(netting,MAX(lgd*'3. EQ Forward 2'!P361+lgd*'3. EQ Forward 1'!P361,0),MAX(lgd*'3. EQ Forward 2'!P361,0)+MAX(lgd*'3. EQ Forward 1'!P361,0))</f>
        <v>0</v>
      </c>
      <c r="Q389" s="48">
        <f>'3. Discount Factors'!Q361*IF(netting,MAX(lgd*'3. EQ Forward 2'!Q361+lgd*'3. EQ Forward 1'!Q361,0),MAX(lgd*'3. EQ Forward 2'!Q361,0)+MAX(lgd*'3. EQ Forward 1'!Q361,0))</f>
        <v>0</v>
      </c>
      <c r="R389" s="48">
        <f>'3. Discount Factors'!R361*IF(netting,MAX(lgd*'3. EQ Forward 2'!R361+lgd*'3. EQ Forward 1'!R361,0),MAX(lgd*'3. EQ Forward 2'!R361,0)+MAX(lgd*'3. EQ Forward 1'!R361,0))</f>
        <v>0</v>
      </c>
      <c r="S389" s="48">
        <f>'3. Discount Factors'!S361*IF(netting,MAX(lgd*'3. EQ Forward 2'!S361+lgd*'3. EQ Forward 1'!S361,0),MAX(lgd*'3. EQ Forward 2'!S361,0)+MAX(lgd*'3. EQ Forward 1'!S361,0))</f>
        <v>0</v>
      </c>
      <c r="T389" s="48">
        <f>'3. Discount Factors'!T361*IF(netting,MAX(lgd*'3. EQ Forward 2'!T361+lgd*'3. EQ Forward 1'!T361,0),MAX(lgd*'3. EQ Forward 2'!T361,0)+MAX(lgd*'3. EQ Forward 1'!T361,0))</f>
        <v>0</v>
      </c>
      <c r="U389" s="48">
        <f>'3. Discount Factors'!U361*IF(netting,MAX(lgd*'3. EQ Forward 2'!U361+lgd*'3. EQ Forward 1'!U361,0),MAX(lgd*'3. EQ Forward 2'!U361,0)+MAX(lgd*'3. EQ Forward 1'!U361,0))</f>
        <v>0</v>
      </c>
      <c r="V389" s="48">
        <f>'3. Discount Factors'!V361*IF(netting,MAX(lgd*'3. EQ Forward 2'!V361+lgd*'3. EQ Forward 1'!V361,0),MAX(lgd*'3. EQ Forward 2'!V361,0)+MAX(lgd*'3. EQ Forward 1'!V361,0))</f>
        <v>0</v>
      </c>
      <c r="W389" s="53">
        <f>'3. Discount Factors'!W361*IF(netting,MAX(lgd*'3. EQ Forward 2'!W361+lgd*'3. EQ Forward 1'!W361,0),MAX(lgd*'3. EQ Forward 2'!W361,0)+MAX(lgd*'3. EQ Forward 1'!W361,0))</f>
        <v>0</v>
      </c>
    </row>
    <row r="390" spans="2:23" x14ac:dyDescent="0.35">
      <c r="B390" s="26" t="s">
        <v>358</v>
      </c>
      <c r="C390" s="52">
        <f>'3. Discount Factors'!C362*IF(netting,MAX(lgd*'3. EQ Forward 2'!C362+lgd*'3. EQ Forward 1'!C362,0),MAX(lgd*'3. EQ Forward 2'!C362,0)+MAX(lgd*'3. EQ Forward 1'!C362,0))</f>
        <v>0</v>
      </c>
      <c r="D390" s="48">
        <f>'3. Discount Factors'!D362*IF(netting,MAX(lgd*'3. EQ Forward 2'!D362+lgd*'3. EQ Forward 1'!D362,0),MAX(lgd*'3. EQ Forward 2'!D362,0)+MAX(lgd*'3. EQ Forward 1'!D362,0))</f>
        <v>0</v>
      </c>
      <c r="E390" s="48">
        <f>'3. Discount Factors'!E362*IF(netting,MAX(lgd*'3. EQ Forward 2'!E362+lgd*'3. EQ Forward 1'!E362,0),MAX(lgd*'3. EQ Forward 2'!E362,0)+MAX(lgd*'3. EQ Forward 1'!E362,0))</f>
        <v>0</v>
      </c>
      <c r="F390" s="48">
        <f>'3. Discount Factors'!F362*IF(netting,MAX(lgd*'3. EQ Forward 2'!F362+lgd*'3. EQ Forward 1'!F362,0),MAX(lgd*'3. EQ Forward 2'!F362,0)+MAX(lgd*'3. EQ Forward 1'!F362,0))</f>
        <v>0</v>
      </c>
      <c r="G390" s="48">
        <f>'3. Discount Factors'!G362*IF(netting,MAX(lgd*'3. EQ Forward 2'!G362+lgd*'3. EQ Forward 1'!G362,0),MAX(lgd*'3. EQ Forward 2'!G362,0)+MAX(lgd*'3. EQ Forward 1'!G362,0))</f>
        <v>0</v>
      </c>
      <c r="H390" s="48">
        <f>'3. Discount Factors'!H362*IF(netting,MAX(lgd*'3. EQ Forward 2'!H362+lgd*'3. EQ Forward 1'!H362,0),MAX(lgd*'3. EQ Forward 2'!H362,0)+MAX(lgd*'3. EQ Forward 1'!H362,0))</f>
        <v>0</v>
      </c>
      <c r="I390" s="48">
        <f>'3. Discount Factors'!I362*IF(netting,MAX(lgd*'3. EQ Forward 2'!I362+lgd*'3. EQ Forward 1'!I362,0),MAX(lgd*'3. EQ Forward 2'!I362,0)+MAX(lgd*'3. EQ Forward 1'!I362,0))</f>
        <v>0</v>
      </c>
      <c r="J390" s="48">
        <f>'3. Discount Factors'!J362*IF(netting,MAX(lgd*'3. EQ Forward 2'!J362+lgd*'3. EQ Forward 1'!J362,0),MAX(lgd*'3. EQ Forward 2'!J362,0)+MAX(lgd*'3. EQ Forward 1'!J362,0))</f>
        <v>0</v>
      </c>
      <c r="K390" s="48">
        <f>'3. Discount Factors'!K362*IF(netting,MAX(lgd*'3. EQ Forward 2'!K362+lgd*'3. EQ Forward 1'!K362,0),MAX(lgd*'3. EQ Forward 2'!K362,0)+MAX(lgd*'3. EQ Forward 1'!K362,0))</f>
        <v>0</v>
      </c>
      <c r="L390" s="48">
        <f>'3. Discount Factors'!L362*IF(netting,MAX(lgd*'3. EQ Forward 2'!L362+lgd*'3. EQ Forward 1'!L362,0),MAX(lgd*'3. EQ Forward 2'!L362,0)+MAX(lgd*'3. EQ Forward 1'!L362,0))</f>
        <v>0</v>
      </c>
      <c r="M390" s="48">
        <f>'3. Discount Factors'!M362*IF(netting,MAX(lgd*'3. EQ Forward 2'!M362+lgd*'3. EQ Forward 1'!M362,0),MAX(lgd*'3. EQ Forward 2'!M362,0)+MAX(lgd*'3. EQ Forward 1'!M362,0))</f>
        <v>0</v>
      </c>
      <c r="N390" s="48">
        <f>'3. Discount Factors'!N362*IF(netting,MAX(lgd*'3. EQ Forward 2'!N362+lgd*'3. EQ Forward 1'!N362,0),MAX(lgd*'3. EQ Forward 2'!N362,0)+MAX(lgd*'3. EQ Forward 1'!N362,0))</f>
        <v>0</v>
      </c>
      <c r="O390" s="48">
        <f>'3. Discount Factors'!O362*IF(netting,MAX(lgd*'3. EQ Forward 2'!O362+lgd*'3. EQ Forward 1'!O362,0),MAX(lgd*'3. EQ Forward 2'!O362,0)+MAX(lgd*'3. EQ Forward 1'!O362,0))</f>
        <v>1759034.4786916887</v>
      </c>
      <c r="P390" s="48">
        <f>'3. Discount Factors'!P362*IF(netting,MAX(lgd*'3. EQ Forward 2'!P362+lgd*'3. EQ Forward 1'!P362,0),MAX(lgd*'3. EQ Forward 2'!P362,0)+MAX(lgd*'3. EQ Forward 1'!P362,0))</f>
        <v>0</v>
      </c>
      <c r="Q390" s="48">
        <f>'3. Discount Factors'!Q362*IF(netting,MAX(lgd*'3. EQ Forward 2'!Q362+lgd*'3. EQ Forward 1'!Q362,0),MAX(lgd*'3. EQ Forward 2'!Q362,0)+MAX(lgd*'3. EQ Forward 1'!Q362,0))</f>
        <v>0</v>
      </c>
      <c r="R390" s="48">
        <f>'3. Discount Factors'!R362*IF(netting,MAX(lgd*'3. EQ Forward 2'!R362+lgd*'3. EQ Forward 1'!R362,0),MAX(lgd*'3. EQ Forward 2'!R362,0)+MAX(lgd*'3. EQ Forward 1'!R362,0))</f>
        <v>0</v>
      </c>
      <c r="S390" s="48">
        <f>'3. Discount Factors'!S362*IF(netting,MAX(lgd*'3. EQ Forward 2'!S362+lgd*'3. EQ Forward 1'!S362,0),MAX(lgd*'3. EQ Forward 2'!S362,0)+MAX(lgd*'3. EQ Forward 1'!S362,0))</f>
        <v>0</v>
      </c>
      <c r="T390" s="48">
        <f>'3. Discount Factors'!T362*IF(netting,MAX(lgd*'3. EQ Forward 2'!T362+lgd*'3. EQ Forward 1'!T362,0),MAX(lgd*'3. EQ Forward 2'!T362,0)+MAX(lgd*'3. EQ Forward 1'!T362,0))</f>
        <v>0</v>
      </c>
      <c r="U390" s="48">
        <f>'3. Discount Factors'!U362*IF(netting,MAX(lgd*'3. EQ Forward 2'!U362+lgd*'3. EQ Forward 1'!U362,0),MAX(lgd*'3. EQ Forward 2'!U362,0)+MAX(lgd*'3. EQ Forward 1'!U362,0))</f>
        <v>0</v>
      </c>
      <c r="V390" s="48">
        <f>'3. Discount Factors'!V362*IF(netting,MAX(lgd*'3. EQ Forward 2'!V362+lgd*'3. EQ Forward 1'!V362,0),MAX(lgd*'3. EQ Forward 2'!V362,0)+MAX(lgd*'3. EQ Forward 1'!V362,0))</f>
        <v>0</v>
      </c>
      <c r="W390" s="53">
        <f>'3. Discount Factors'!W362*IF(netting,MAX(lgd*'3. EQ Forward 2'!W362+lgd*'3. EQ Forward 1'!W362,0),MAX(lgd*'3. EQ Forward 2'!W362,0)+MAX(lgd*'3. EQ Forward 1'!W362,0))</f>
        <v>0</v>
      </c>
    </row>
    <row r="391" spans="2:23" x14ac:dyDescent="0.35">
      <c r="B391" s="26" t="s">
        <v>359</v>
      </c>
      <c r="C391" s="52">
        <f>'3. Discount Factors'!C363*IF(netting,MAX(lgd*'3. EQ Forward 2'!C363+lgd*'3. EQ Forward 1'!C363,0),MAX(lgd*'3. EQ Forward 2'!C363,0)+MAX(lgd*'3. EQ Forward 1'!C363,0))</f>
        <v>0</v>
      </c>
      <c r="D391" s="48">
        <f>'3. Discount Factors'!D363*IF(netting,MAX(lgd*'3. EQ Forward 2'!D363+lgd*'3. EQ Forward 1'!D363,0),MAX(lgd*'3. EQ Forward 2'!D363,0)+MAX(lgd*'3. EQ Forward 1'!D363,0))</f>
        <v>0</v>
      </c>
      <c r="E391" s="48">
        <f>'3. Discount Factors'!E363*IF(netting,MAX(lgd*'3. EQ Forward 2'!E363+lgd*'3. EQ Forward 1'!E363,0),MAX(lgd*'3. EQ Forward 2'!E363,0)+MAX(lgd*'3. EQ Forward 1'!E363,0))</f>
        <v>0</v>
      </c>
      <c r="F391" s="48">
        <f>'3. Discount Factors'!F363*IF(netting,MAX(lgd*'3. EQ Forward 2'!F363+lgd*'3. EQ Forward 1'!F363,0),MAX(lgd*'3. EQ Forward 2'!F363,0)+MAX(lgd*'3. EQ Forward 1'!F363,0))</f>
        <v>0</v>
      </c>
      <c r="G391" s="48">
        <f>'3. Discount Factors'!G363*IF(netting,MAX(lgd*'3. EQ Forward 2'!G363+lgd*'3. EQ Forward 1'!G363,0),MAX(lgd*'3. EQ Forward 2'!G363,0)+MAX(lgd*'3. EQ Forward 1'!G363,0))</f>
        <v>0</v>
      </c>
      <c r="H391" s="48">
        <f>'3. Discount Factors'!H363*IF(netting,MAX(lgd*'3. EQ Forward 2'!H363+lgd*'3. EQ Forward 1'!H363,0),MAX(lgd*'3. EQ Forward 2'!H363,0)+MAX(lgd*'3. EQ Forward 1'!H363,0))</f>
        <v>0</v>
      </c>
      <c r="I391" s="48">
        <f>'3. Discount Factors'!I363*IF(netting,MAX(lgd*'3. EQ Forward 2'!I363+lgd*'3. EQ Forward 1'!I363,0),MAX(lgd*'3. EQ Forward 2'!I363,0)+MAX(lgd*'3. EQ Forward 1'!I363,0))</f>
        <v>0</v>
      </c>
      <c r="J391" s="48">
        <f>'3. Discount Factors'!J363*IF(netting,MAX(lgd*'3. EQ Forward 2'!J363+lgd*'3. EQ Forward 1'!J363,0),MAX(lgd*'3. EQ Forward 2'!J363,0)+MAX(lgd*'3. EQ Forward 1'!J363,0))</f>
        <v>0</v>
      </c>
      <c r="K391" s="48">
        <f>'3. Discount Factors'!K363*IF(netting,MAX(lgd*'3. EQ Forward 2'!K363+lgd*'3. EQ Forward 1'!K363,0),MAX(lgd*'3. EQ Forward 2'!K363,0)+MAX(lgd*'3. EQ Forward 1'!K363,0))</f>
        <v>0</v>
      </c>
      <c r="L391" s="48">
        <f>'3. Discount Factors'!L363*IF(netting,MAX(lgd*'3. EQ Forward 2'!L363+lgd*'3. EQ Forward 1'!L363,0),MAX(lgd*'3. EQ Forward 2'!L363,0)+MAX(lgd*'3. EQ Forward 1'!L363,0))</f>
        <v>0</v>
      </c>
      <c r="M391" s="48">
        <f>'3. Discount Factors'!M363*IF(netting,MAX(lgd*'3. EQ Forward 2'!M363+lgd*'3. EQ Forward 1'!M363,0),MAX(lgd*'3. EQ Forward 2'!M363,0)+MAX(lgd*'3. EQ Forward 1'!M363,0))</f>
        <v>0</v>
      </c>
      <c r="N391" s="48">
        <f>'3. Discount Factors'!N363*IF(netting,MAX(lgd*'3. EQ Forward 2'!N363+lgd*'3. EQ Forward 1'!N363,0),MAX(lgd*'3. EQ Forward 2'!N363,0)+MAX(lgd*'3. EQ Forward 1'!N363,0))</f>
        <v>0</v>
      </c>
      <c r="O391" s="48">
        <f>'3. Discount Factors'!O363*IF(netting,MAX(lgd*'3. EQ Forward 2'!O363+lgd*'3. EQ Forward 1'!O363,0),MAX(lgd*'3. EQ Forward 2'!O363,0)+MAX(lgd*'3. EQ Forward 1'!O363,0))</f>
        <v>1556881.7716646704</v>
      </c>
      <c r="P391" s="48">
        <f>'3. Discount Factors'!P363*IF(netting,MAX(lgd*'3. EQ Forward 2'!P363+lgd*'3. EQ Forward 1'!P363,0),MAX(lgd*'3. EQ Forward 2'!P363,0)+MAX(lgd*'3. EQ Forward 1'!P363,0))</f>
        <v>3122510.7917859284</v>
      </c>
      <c r="Q391" s="48">
        <f>'3. Discount Factors'!Q363*IF(netting,MAX(lgd*'3. EQ Forward 2'!Q363+lgd*'3. EQ Forward 1'!Q363,0),MAX(lgd*'3. EQ Forward 2'!Q363,0)+MAX(lgd*'3. EQ Forward 1'!Q363,0))</f>
        <v>3152829.1702202475</v>
      </c>
      <c r="R391" s="48">
        <f>'3. Discount Factors'!R363*IF(netting,MAX(lgd*'3. EQ Forward 2'!R363+lgd*'3. EQ Forward 1'!R363,0),MAX(lgd*'3. EQ Forward 2'!R363,0)+MAX(lgd*'3. EQ Forward 1'!R363,0))</f>
        <v>2032135.2177902029</v>
      </c>
      <c r="S391" s="48">
        <f>'3. Discount Factors'!S363*IF(netting,MAX(lgd*'3. EQ Forward 2'!S363+lgd*'3. EQ Forward 1'!S363,0),MAX(lgd*'3. EQ Forward 2'!S363,0)+MAX(lgd*'3. EQ Forward 1'!S363,0))</f>
        <v>0</v>
      </c>
      <c r="T391" s="48">
        <f>'3. Discount Factors'!T363*IF(netting,MAX(lgd*'3. EQ Forward 2'!T363+lgd*'3. EQ Forward 1'!T363,0),MAX(lgd*'3. EQ Forward 2'!T363,0)+MAX(lgd*'3. EQ Forward 1'!T363,0))</f>
        <v>2899461.7042683279</v>
      </c>
      <c r="U391" s="48">
        <f>'3. Discount Factors'!U363*IF(netting,MAX(lgd*'3. EQ Forward 2'!U363+lgd*'3. EQ Forward 1'!U363,0),MAX(lgd*'3. EQ Forward 2'!U363,0)+MAX(lgd*'3. EQ Forward 1'!U363,0))</f>
        <v>0</v>
      </c>
      <c r="V391" s="48">
        <f>'3. Discount Factors'!V363*IF(netting,MAX(lgd*'3. EQ Forward 2'!V363+lgd*'3. EQ Forward 1'!V363,0),MAX(lgd*'3. EQ Forward 2'!V363,0)+MAX(lgd*'3. EQ Forward 1'!V363,0))</f>
        <v>0</v>
      </c>
      <c r="W391" s="53">
        <f>'3. Discount Factors'!W363*IF(netting,MAX(lgd*'3. EQ Forward 2'!W363+lgd*'3. EQ Forward 1'!W363,0),MAX(lgd*'3. EQ Forward 2'!W363,0)+MAX(lgd*'3. EQ Forward 1'!W363,0))</f>
        <v>0</v>
      </c>
    </row>
    <row r="392" spans="2:23" x14ac:dyDescent="0.35">
      <c r="B392" s="26" t="s">
        <v>360</v>
      </c>
      <c r="C392" s="52">
        <f>'3. Discount Factors'!C364*IF(netting,MAX(lgd*'3. EQ Forward 2'!C364+lgd*'3. EQ Forward 1'!C364,0),MAX(lgd*'3. EQ Forward 2'!C364,0)+MAX(lgd*'3. EQ Forward 1'!C364,0))</f>
        <v>0</v>
      </c>
      <c r="D392" s="48">
        <f>'3. Discount Factors'!D364*IF(netting,MAX(lgd*'3. EQ Forward 2'!D364+lgd*'3. EQ Forward 1'!D364,0),MAX(lgd*'3. EQ Forward 2'!D364,0)+MAX(lgd*'3. EQ Forward 1'!D364,0))</f>
        <v>6982957.4429903263</v>
      </c>
      <c r="E392" s="48">
        <f>'3. Discount Factors'!E364*IF(netting,MAX(lgd*'3. EQ Forward 2'!E364+lgd*'3. EQ Forward 1'!E364,0),MAX(lgd*'3. EQ Forward 2'!E364,0)+MAX(lgd*'3. EQ Forward 1'!E364,0))</f>
        <v>8637438.8297590166</v>
      </c>
      <c r="F392" s="48">
        <f>'3. Discount Factors'!F364*IF(netting,MAX(lgd*'3. EQ Forward 2'!F364+lgd*'3. EQ Forward 1'!F364,0),MAX(lgd*'3. EQ Forward 2'!F364,0)+MAX(lgd*'3. EQ Forward 1'!F364,0))</f>
        <v>12007359.580023875</v>
      </c>
      <c r="G392" s="48">
        <f>'3. Discount Factors'!G364*IF(netting,MAX(lgd*'3. EQ Forward 2'!G364+lgd*'3. EQ Forward 1'!G364,0),MAX(lgd*'3. EQ Forward 2'!G364,0)+MAX(lgd*'3. EQ Forward 1'!G364,0))</f>
        <v>13870779.461492615</v>
      </c>
      <c r="H392" s="48">
        <f>'3. Discount Factors'!H364*IF(netting,MAX(lgd*'3. EQ Forward 2'!H364+lgd*'3. EQ Forward 1'!H364,0),MAX(lgd*'3. EQ Forward 2'!H364,0)+MAX(lgd*'3. EQ Forward 1'!H364,0))</f>
        <v>21648513.786283094</v>
      </c>
      <c r="I392" s="48">
        <f>'3. Discount Factors'!I364*IF(netting,MAX(lgd*'3. EQ Forward 2'!I364+lgd*'3. EQ Forward 1'!I364,0),MAX(lgd*'3. EQ Forward 2'!I364,0)+MAX(lgd*'3. EQ Forward 1'!I364,0))</f>
        <v>18339246.069509339</v>
      </c>
      <c r="J392" s="48">
        <f>'3. Discount Factors'!J364*IF(netting,MAX(lgd*'3. EQ Forward 2'!J364+lgd*'3. EQ Forward 1'!J364,0),MAX(lgd*'3. EQ Forward 2'!J364,0)+MAX(lgd*'3. EQ Forward 1'!J364,0))</f>
        <v>18612129.189080328</v>
      </c>
      <c r="K392" s="48">
        <f>'3. Discount Factors'!K364*IF(netting,MAX(lgd*'3. EQ Forward 2'!K364+lgd*'3. EQ Forward 1'!K364,0),MAX(lgd*'3. EQ Forward 2'!K364,0)+MAX(lgd*'3. EQ Forward 1'!K364,0))</f>
        <v>22651916.682847887</v>
      </c>
      <c r="L392" s="48">
        <f>'3. Discount Factors'!L364*IF(netting,MAX(lgd*'3. EQ Forward 2'!L364+lgd*'3. EQ Forward 1'!L364,0),MAX(lgd*'3. EQ Forward 2'!L364,0)+MAX(lgd*'3. EQ Forward 1'!L364,0))</f>
        <v>29692612.720114004</v>
      </c>
      <c r="M392" s="48">
        <f>'3. Discount Factors'!M364*IF(netting,MAX(lgd*'3. EQ Forward 2'!M364+lgd*'3. EQ Forward 1'!M364,0),MAX(lgd*'3. EQ Forward 2'!M364,0)+MAX(lgd*'3. EQ Forward 1'!M364,0))</f>
        <v>31854295.924206577</v>
      </c>
      <c r="N392" s="48">
        <f>'3. Discount Factors'!N364*IF(netting,MAX(lgd*'3. EQ Forward 2'!N364+lgd*'3. EQ Forward 1'!N364,0),MAX(lgd*'3. EQ Forward 2'!N364,0)+MAX(lgd*'3. EQ Forward 1'!N364,0))</f>
        <v>30651750.129380558</v>
      </c>
      <c r="O392" s="48">
        <f>'3. Discount Factors'!O364*IF(netting,MAX(lgd*'3. EQ Forward 2'!O364+lgd*'3. EQ Forward 1'!O364,0),MAX(lgd*'3. EQ Forward 2'!O364,0)+MAX(lgd*'3. EQ Forward 1'!O364,0))</f>
        <v>42805060.963047706</v>
      </c>
      <c r="P392" s="48">
        <f>'3. Discount Factors'!P364*IF(netting,MAX(lgd*'3. EQ Forward 2'!P364+lgd*'3. EQ Forward 1'!P364,0),MAX(lgd*'3. EQ Forward 2'!P364,0)+MAX(lgd*'3. EQ Forward 1'!P364,0))</f>
        <v>39301870.114428468</v>
      </c>
      <c r="Q392" s="48">
        <f>'3. Discount Factors'!Q364*IF(netting,MAX(lgd*'3. EQ Forward 2'!Q364+lgd*'3. EQ Forward 1'!Q364,0),MAX(lgd*'3. EQ Forward 2'!Q364,0)+MAX(lgd*'3. EQ Forward 1'!Q364,0))</f>
        <v>42072546.30014009</v>
      </c>
      <c r="R392" s="48">
        <f>'3. Discount Factors'!R364*IF(netting,MAX(lgd*'3. EQ Forward 2'!R364+lgd*'3. EQ Forward 1'!R364,0),MAX(lgd*'3. EQ Forward 2'!R364,0)+MAX(lgd*'3. EQ Forward 1'!R364,0))</f>
        <v>41211937.36490614</v>
      </c>
      <c r="S392" s="48">
        <f>'3. Discount Factors'!S364*IF(netting,MAX(lgd*'3. EQ Forward 2'!S364+lgd*'3. EQ Forward 1'!S364,0),MAX(lgd*'3. EQ Forward 2'!S364,0)+MAX(lgd*'3. EQ Forward 1'!S364,0))</f>
        <v>35259502.005429491</v>
      </c>
      <c r="T392" s="48">
        <f>'3. Discount Factors'!T364*IF(netting,MAX(lgd*'3. EQ Forward 2'!T364+lgd*'3. EQ Forward 1'!T364,0),MAX(lgd*'3. EQ Forward 2'!T364,0)+MAX(lgd*'3. EQ Forward 1'!T364,0))</f>
        <v>44069791.494068407</v>
      </c>
      <c r="U392" s="48">
        <f>'3. Discount Factors'!U364*IF(netting,MAX(lgd*'3. EQ Forward 2'!U364+lgd*'3. EQ Forward 1'!U364,0),MAX(lgd*'3. EQ Forward 2'!U364,0)+MAX(lgd*'3. EQ Forward 1'!U364,0))</f>
        <v>43176747.688306905</v>
      </c>
      <c r="V392" s="48">
        <f>'3. Discount Factors'!V364*IF(netting,MAX(lgd*'3. EQ Forward 2'!V364+lgd*'3. EQ Forward 1'!V364,0),MAX(lgd*'3. EQ Forward 2'!V364,0)+MAX(lgd*'3. EQ Forward 1'!V364,0))</f>
        <v>43490503.8382532</v>
      </c>
      <c r="W392" s="53">
        <f>'3. Discount Factors'!W364*IF(netting,MAX(lgd*'3. EQ Forward 2'!W364+lgd*'3. EQ Forward 1'!W364,0),MAX(lgd*'3. EQ Forward 2'!W364,0)+MAX(lgd*'3. EQ Forward 1'!W364,0))</f>
        <v>39922908.563542783</v>
      </c>
    </row>
    <row r="393" spans="2:23" x14ac:dyDescent="0.35">
      <c r="B393" s="26" t="s">
        <v>361</v>
      </c>
      <c r="C393" s="52">
        <f>'3. Discount Factors'!C365*IF(netting,MAX(lgd*'3. EQ Forward 2'!C365+lgd*'3. EQ Forward 1'!C365,0),MAX(lgd*'3. EQ Forward 2'!C365,0)+MAX(lgd*'3. EQ Forward 1'!C365,0))</f>
        <v>0</v>
      </c>
      <c r="D393" s="48">
        <f>'3. Discount Factors'!D365*IF(netting,MAX(lgd*'3. EQ Forward 2'!D365+lgd*'3. EQ Forward 1'!D365,0),MAX(lgd*'3. EQ Forward 2'!D365,0)+MAX(lgd*'3. EQ Forward 1'!D365,0))</f>
        <v>0</v>
      </c>
      <c r="E393" s="48">
        <f>'3. Discount Factors'!E365*IF(netting,MAX(lgd*'3. EQ Forward 2'!E365+lgd*'3. EQ Forward 1'!E365,0),MAX(lgd*'3. EQ Forward 2'!E365,0)+MAX(lgd*'3. EQ Forward 1'!E365,0))</f>
        <v>898989.61270643875</v>
      </c>
      <c r="F393" s="48">
        <f>'3. Discount Factors'!F365*IF(netting,MAX(lgd*'3. EQ Forward 2'!F365+lgd*'3. EQ Forward 1'!F365,0),MAX(lgd*'3. EQ Forward 2'!F365,0)+MAX(lgd*'3. EQ Forward 1'!F365,0))</f>
        <v>2287284.1750027332</v>
      </c>
      <c r="G393" s="48">
        <f>'3. Discount Factors'!G365*IF(netting,MAX(lgd*'3. EQ Forward 2'!G365+lgd*'3. EQ Forward 1'!G365,0),MAX(lgd*'3. EQ Forward 2'!G365,0)+MAX(lgd*'3. EQ Forward 1'!G365,0))</f>
        <v>0</v>
      </c>
      <c r="H393" s="48">
        <f>'3. Discount Factors'!H365*IF(netting,MAX(lgd*'3. EQ Forward 2'!H365+lgd*'3. EQ Forward 1'!H365,0),MAX(lgd*'3. EQ Forward 2'!H365,0)+MAX(lgd*'3. EQ Forward 1'!H365,0))</f>
        <v>2303313.7552441289</v>
      </c>
      <c r="I393" s="48">
        <f>'3. Discount Factors'!I365*IF(netting,MAX(lgd*'3. EQ Forward 2'!I365+lgd*'3. EQ Forward 1'!I365,0),MAX(lgd*'3. EQ Forward 2'!I365,0)+MAX(lgd*'3. EQ Forward 1'!I365,0))</f>
        <v>0</v>
      </c>
      <c r="J393" s="48">
        <f>'3. Discount Factors'!J365*IF(netting,MAX(lgd*'3. EQ Forward 2'!J365+lgd*'3. EQ Forward 1'!J365,0),MAX(lgd*'3. EQ Forward 2'!J365,0)+MAX(lgd*'3. EQ Forward 1'!J365,0))</f>
        <v>100923.85688448649</v>
      </c>
      <c r="K393" s="48">
        <f>'3. Discount Factors'!K365*IF(netting,MAX(lgd*'3. EQ Forward 2'!K365+lgd*'3. EQ Forward 1'!K365,0),MAX(lgd*'3. EQ Forward 2'!K365,0)+MAX(lgd*'3. EQ Forward 1'!K365,0))</f>
        <v>3487039.9483039137</v>
      </c>
      <c r="L393" s="48">
        <f>'3. Discount Factors'!L365*IF(netting,MAX(lgd*'3. EQ Forward 2'!L365+lgd*'3. EQ Forward 1'!L365,0),MAX(lgd*'3. EQ Forward 2'!L365,0)+MAX(lgd*'3. EQ Forward 1'!L365,0))</f>
        <v>11649162.437201286</v>
      </c>
      <c r="M393" s="48">
        <f>'3. Discount Factors'!M365*IF(netting,MAX(lgd*'3. EQ Forward 2'!M365+lgd*'3. EQ Forward 1'!M365,0),MAX(lgd*'3. EQ Forward 2'!M365,0)+MAX(lgd*'3. EQ Forward 1'!M365,0))</f>
        <v>10055442.610771529</v>
      </c>
      <c r="N393" s="48">
        <f>'3. Discount Factors'!N365*IF(netting,MAX(lgd*'3. EQ Forward 2'!N365+lgd*'3. EQ Forward 1'!N365,0),MAX(lgd*'3. EQ Forward 2'!N365,0)+MAX(lgd*'3. EQ Forward 1'!N365,0))</f>
        <v>16501130.011972893</v>
      </c>
      <c r="O393" s="48">
        <f>'3. Discount Factors'!O365*IF(netting,MAX(lgd*'3. EQ Forward 2'!O365+lgd*'3. EQ Forward 1'!O365,0),MAX(lgd*'3. EQ Forward 2'!O365,0)+MAX(lgd*'3. EQ Forward 1'!O365,0))</f>
        <v>19990575.109051161</v>
      </c>
      <c r="P393" s="48">
        <f>'3. Discount Factors'!P365*IF(netting,MAX(lgd*'3. EQ Forward 2'!P365+lgd*'3. EQ Forward 1'!P365,0),MAX(lgd*'3. EQ Forward 2'!P365,0)+MAX(lgd*'3. EQ Forward 1'!P365,0))</f>
        <v>18186877.174017847</v>
      </c>
      <c r="Q393" s="48">
        <f>'3. Discount Factors'!Q365*IF(netting,MAX(lgd*'3. EQ Forward 2'!Q365+lgd*'3. EQ Forward 1'!Q365,0),MAX(lgd*'3. EQ Forward 2'!Q365,0)+MAX(lgd*'3. EQ Forward 1'!Q365,0))</f>
        <v>26796861.679461453</v>
      </c>
      <c r="R393" s="48">
        <f>'3. Discount Factors'!R365*IF(netting,MAX(lgd*'3. EQ Forward 2'!R365+lgd*'3. EQ Forward 1'!R365,0),MAX(lgd*'3. EQ Forward 2'!R365,0)+MAX(lgd*'3. EQ Forward 1'!R365,0))</f>
        <v>27510950.217653614</v>
      </c>
      <c r="S393" s="48">
        <f>'3. Discount Factors'!S365*IF(netting,MAX(lgd*'3. EQ Forward 2'!S365+lgd*'3. EQ Forward 1'!S365,0),MAX(lgd*'3. EQ Forward 2'!S365,0)+MAX(lgd*'3. EQ Forward 1'!S365,0))</f>
        <v>31521620.356051035</v>
      </c>
      <c r="T393" s="48">
        <f>'3. Discount Factors'!T365*IF(netting,MAX(lgd*'3. EQ Forward 2'!T365+lgd*'3. EQ Forward 1'!T365,0),MAX(lgd*'3. EQ Forward 2'!T365,0)+MAX(lgd*'3. EQ Forward 1'!T365,0))</f>
        <v>34782460.045424648</v>
      </c>
      <c r="U393" s="48">
        <f>'3. Discount Factors'!U365*IF(netting,MAX(lgd*'3. EQ Forward 2'!U365+lgd*'3. EQ Forward 1'!U365,0),MAX(lgd*'3. EQ Forward 2'!U365,0)+MAX(lgd*'3. EQ Forward 1'!U365,0))</f>
        <v>28563395.177349508</v>
      </c>
      <c r="V393" s="48">
        <f>'3. Discount Factors'!V365*IF(netting,MAX(lgd*'3. EQ Forward 2'!V365+lgd*'3. EQ Forward 1'!V365,0),MAX(lgd*'3. EQ Forward 2'!V365,0)+MAX(lgd*'3. EQ Forward 1'!V365,0))</f>
        <v>22086603.626929227</v>
      </c>
      <c r="W393" s="53">
        <f>'3. Discount Factors'!W365*IF(netting,MAX(lgd*'3. EQ Forward 2'!W365+lgd*'3. EQ Forward 1'!W365,0),MAX(lgd*'3. EQ Forward 2'!W365,0)+MAX(lgd*'3. EQ Forward 1'!W365,0))</f>
        <v>13496170.412411194</v>
      </c>
    </row>
    <row r="394" spans="2:23" x14ac:dyDescent="0.35">
      <c r="B394" s="26" t="s">
        <v>362</v>
      </c>
      <c r="C394" s="52">
        <f>'3. Discount Factors'!C366*IF(netting,MAX(lgd*'3. EQ Forward 2'!C366+lgd*'3. EQ Forward 1'!C366,0),MAX(lgd*'3. EQ Forward 2'!C366,0)+MAX(lgd*'3. EQ Forward 1'!C366,0))</f>
        <v>0</v>
      </c>
      <c r="D394" s="48">
        <f>'3. Discount Factors'!D366*IF(netting,MAX(lgd*'3. EQ Forward 2'!D366+lgd*'3. EQ Forward 1'!D366,0),MAX(lgd*'3. EQ Forward 2'!D366,0)+MAX(lgd*'3. EQ Forward 1'!D366,0))</f>
        <v>2532075.0164456004</v>
      </c>
      <c r="E394" s="48">
        <f>'3. Discount Factors'!E366*IF(netting,MAX(lgd*'3. EQ Forward 2'!E366+lgd*'3. EQ Forward 1'!E366,0),MAX(lgd*'3. EQ Forward 2'!E366,0)+MAX(lgd*'3. EQ Forward 1'!E366,0))</f>
        <v>9632311.9863794446</v>
      </c>
      <c r="F394" s="48">
        <f>'3. Discount Factors'!F366*IF(netting,MAX(lgd*'3. EQ Forward 2'!F366+lgd*'3. EQ Forward 1'!F366,0),MAX(lgd*'3. EQ Forward 2'!F366,0)+MAX(lgd*'3. EQ Forward 1'!F366,0))</f>
        <v>9020590.5016119145</v>
      </c>
      <c r="G394" s="48">
        <f>'3. Discount Factors'!G366*IF(netting,MAX(lgd*'3. EQ Forward 2'!G366+lgd*'3. EQ Forward 1'!G366,0),MAX(lgd*'3. EQ Forward 2'!G366,0)+MAX(lgd*'3. EQ Forward 1'!G366,0))</f>
        <v>7391187.0680130655</v>
      </c>
      <c r="H394" s="48">
        <f>'3. Discount Factors'!H366*IF(netting,MAX(lgd*'3. EQ Forward 2'!H366+lgd*'3. EQ Forward 1'!H366,0),MAX(lgd*'3. EQ Forward 2'!H366,0)+MAX(lgd*'3. EQ Forward 1'!H366,0))</f>
        <v>0</v>
      </c>
      <c r="I394" s="48">
        <f>'3. Discount Factors'!I366*IF(netting,MAX(lgd*'3. EQ Forward 2'!I366+lgd*'3. EQ Forward 1'!I366,0),MAX(lgd*'3. EQ Forward 2'!I366,0)+MAX(lgd*'3. EQ Forward 1'!I366,0))</f>
        <v>0</v>
      </c>
      <c r="J394" s="48">
        <f>'3. Discount Factors'!J366*IF(netting,MAX(lgd*'3. EQ Forward 2'!J366+lgd*'3. EQ Forward 1'!J366,0),MAX(lgd*'3. EQ Forward 2'!J366,0)+MAX(lgd*'3. EQ Forward 1'!J366,0))</f>
        <v>0</v>
      </c>
      <c r="K394" s="48">
        <f>'3. Discount Factors'!K366*IF(netting,MAX(lgd*'3. EQ Forward 2'!K366+lgd*'3. EQ Forward 1'!K366,0),MAX(lgd*'3. EQ Forward 2'!K366,0)+MAX(lgd*'3. EQ Forward 1'!K366,0))</f>
        <v>0</v>
      </c>
      <c r="L394" s="48">
        <f>'3. Discount Factors'!L366*IF(netting,MAX(lgd*'3. EQ Forward 2'!L366+lgd*'3. EQ Forward 1'!L366,0),MAX(lgd*'3. EQ Forward 2'!L366,0)+MAX(lgd*'3. EQ Forward 1'!L366,0))</f>
        <v>0</v>
      </c>
      <c r="M394" s="48">
        <f>'3. Discount Factors'!M366*IF(netting,MAX(lgd*'3. EQ Forward 2'!M366+lgd*'3. EQ Forward 1'!M366,0),MAX(lgd*'3. EQ Forward 2'!M366,0)+MAX(lgd*'3. EQ Forward 1'!M366,0))</f>
        <v>0</v>
      </c>
      <c r="N394" s="48">
        <f>'3. Discount Factors'!N366*IF(netting,MAX(lgd*'3. EQ Forward 2'!N366+lgd*'3. EQ Forward 1'!N366,0),MAX(lgd*'3. EQ Forward 2'!N366,0)+MAX(lgd*'3. EQ Forward 1'!N366,0))</f>
        <v>0</v>
      </c>
      <c r="O394" s="48">
        <f>'3. Discount Factors'!O366*IF(netting,MAX(lgd*'3. EQ Forward 2'!O366+lgd*'3. EQ Forward 1'!O366,0),MAX(lgd*'3. EQ Forward 2'!O366,0)+MAX(lgd*'3. EQ Forward 1'!O366,0))</f>
        <v>0</v>
      </c>
      <c r="P394" s="48">
        <f>'3. Discount Factors'!P366*IF(netting,MAX(lgd*'3. EQ Forward 2'!P366+lgd*'3. EQ Forward 1'!P366,0),MAX(lgd*'3. EQ Forward 2'!P366,0)+MAX(lgd*'3. EQ Forward 1'!P366,0))</f>
        <v>2929397.8663882883</v>
      </c>
      <c r="Q394" s="48">
        <f>'3. Discount Factors'!Q366*IF(netting,MAX(lgd*'3. EQ Forward 2'!Q366+lgd*'3. EQ Forward 1'!Q366,0),MAX(lgd*'3. EQ Forward 2'!Q366,0)+MAX(lgd*'3. EQ Forward 1'!Q366,0))</f>
        <v>2249221.7465239181</v>
      </c>
      <c r="R394" s="48">
        <f>'3. Discount Factors'!R366*IF(netting,MAX(lgd*'3. EQ Forward 2'!R366+lgd*'3. EQ Forward 1'!R366,0),MAX(lgd*'3. EQ Forward 2'!R366,0)+MAX(lgd*'3. EQ Forward 1'!R366,0))</f>
        <v>6200061.4884724766</v>
      </c>
      <c r="S394" s="48">
        <f>'3. Discount Factors'!S366*IF(netting,MAX(lgd*'3. EQ Forward 2'!S366+lgd*'3. EQ Forward 1'!S366,0),MAX(lgd*'3. EQ Forward 2'!S366,0)+MAX(lgd*'3. EQ Forward 1'!S366,0))</f>
        <v>15622024.62011262</v>
      </c>
      <c r="T394" s="48">
        <f>'3. Discount Factors'!T366*IF(netting,MAX(lgd*'3. EQ Forward 2'!T366+lgd*'3. EQ Forward 1'!T366,0),MAX(lgd*'3. EQ Forward 2'!T366,0)+MAX(lgd*'3. EQ Forward 1'!T366,0))</f>
        <v>14765625.274743063</v>
      </c>
      <c r="U394" s="48">
        <f>'3. Discount Factors'!U366*IF(netting,MAX(lgd*'3. EQ Forward 2'!U366+lgd*'3. EQ Forward 1'!U366,0),MAX(lgd*'3. EQ Forward 2'!U366,0)+MAX(lgd*'3. EQ Forward 1'!U366,0))</f>
        <v>17784532.813076627</v>
      </c>
      <c r="V394" s="48">
        <f>'3. Discount Factors'!V366*IF(netting,MAX(lgd*'3. EQ Forward 2'!V366+lgd*'3. EQ Forward 1'!V366,0),MAX(lgd*'3. EQ Forward 2'!V366,0)+MAX(lgd*'3. EQ Forward 1'!V366,0))</f>
        <v>20037600.780499738</v>
      </c>
      <c r="W394" s="53">
        <f>'3. Discount Factors'!W366*IF(netting,MAX(lgd*'3. EQ Forward 2'!W366+lgd*'3. EQ Forward 1'!W366,0),MAX(lgd*'3. EQ Forward 2'!W366,0)+MAX(lgd*'3. EQ Forward 1'!W366,0))</f>
        <v>29733891.203650374</v>
      </c>
    </row>
    <row r="395" spans="2:23" x14ac:dyDescent="0.35">
      <c r="B395" s="26" t="s">
        <v>363</v>
      </c>
      <c r="C395" s="52">
        <f>'3. Discount Factors'!C367*IF(netting,MAX(lgd*'3. EQ Forward 2'!C367+lgd*'3. EQ Forward 1'!C367,0),MAX(lgd*'3. EQ Forward 2'!C367,0)+MAX(lgd*'3. EQ Forward 1'!C367,0))</f>
        <v>0</v>
      </c>
      <c r="D395" s="48">
        <f>'3. Discount Factors'!D367*IF(netting,MAX(lgd*'3. EQ Forward 2'!D367+lgd*'3. EQ Forward 1'!D367,0),MAX(lgd*'3. EQ Forward 2'!D367,0)+MAX(lgd*'3. EQ Forward 1'!D367,0))</f>
        <v>0</v>
      </c>
      <c r="E395" s="48">
        <f>'3. Discount Factors'!E367*IF(netting,MAX(lgd*'3. EQ Forward 2'!E367+lgd*'3. EQ Forward 1'!E367,0),MAX(lgd*'3. EQ Forward 2'!E367,0)+MAX(lgd*'3. EQ Forward 1'!E367,0))</f>
        <v>0</v>
      </c>
      <c r="F395" s="48">
        <f>'3. Discount Factors'!F367*IF(netting,MAX(lgd*'3. EQ Forward 2'!F367+lgd*'3. EQ Forward 1'!F367,0),MAX(lgd*'3. EQ Forward 2'!F367,0)+MAX(lgd*'3. EQ Forward 1'!F367,0))</f>
        <v>0</v>
      </c>
      <c r="G395" s="48">
        <f>'3. Discount Factors'!G367*IF(netting,MAX(lgd*'3. EQ Forward 2'!G367+lgd*'3. EQ Forward 1'!G367,0),MAX(lgd*'3. EQ Forward 2'!G367,0)+MAX(lgd*'3. EQ Forward 1'!G367,0))</f>
        <v>0</v>
      </c>
      <c r="H395" s="48">
        <f>'3. Discount Factors'!H367*IF(netting,MAX(lgd*'3. EQ Forward 2'!H367+lgd*'3. EQ Forward 1'!H367,0),MAX(lgd*'3. EQ Forward 2'!H367,0)+MAX(lgd*'3. EQ Forward 1'!H367,0))</f>
        <v>0</v>
      </c>
      <c r="I395" s="48">
        <f>'3. Discount Factors'!I367*IF(netting,MAX(lgd*'3. EQ Forward 2'!I367+lgd*'3. EQ Forward 1'!I367,0),MAX(lgd*'3. EQ Forward 2'!I367,0)+MAX(lgd*'3. EQ Forward 1'!I367,0))</f>
        <v>0</v>
      </c>
      <c r="J395" s="48">
        <f>'3. Discount Factors'!J367*IF(netting,MAX(lgd*'3. EQ Forward 2'!J367+lgd*'3. EQ Forward 1'!J367,0),MAX(lgd*'3. EQ Forward 2'!J367,0)+MAX(lgd*'3. EQ Forward 1'!J367,0))</f>
        <v>0</v>
      </c>
      <c r="K395" s="48">
        <f>'3. Discount Factors'!K367*IF(netting,MAX(lgd*'3. EQ Forward 2'!K367+lgd*'3. EQ Forward 1'!K367,0),MAX(lgd*'3. EQ Forward 2'!K367,0)+MAX(lgd*'3. EQ Forward 1'!K367,0))</f>
        <v>0</v>
      </c>
      <c r="L395" s="48">
        <f>'3. Discount Factors'!L367*IF(netting,MAX(lgd*'3. EQ Forward 2'!L367+lgd*'3. EQ Forward 1'!L367,0),MAX(lgd*'3. EQ Forward 2'!L367,0)+MAX(lgd*'3. EQ Forward 1'!L367,0))</f>
        <v>0</v>
      </c>
      <c r="M395" s="48">
        <f>'3. Discount Factors'!M367*IF(netting,MAX(lgd*'3. EQ Forward 2'!M367+lgd*'3. EQ Forward 1'!M367,0),MAX(lgd*'3. EQ Forward 2'!M367,0)+MAX(lgd*'3. EQ Forward 1'!M367,0))</f>
        <v>0</v>
      </c>
      <c r="N395" s="48">
        <f>'3. Discount Factors'!N367*IF(netting,MAX(lgd*'3. EQ Forward 2'!N367+lgd*'3. EQ Forward 1'!N367,0),MAX(lgd*'3. EQ Forward 2'!N367,0)+MAX(lgd*'3. EQ Forward 1'!N367,0))</f>
        <v>0</v>
      </c>
      <c r="O395" s="48">
        <f>'3. Discount Factors'!O367*IF(netting,MAX(lgd*'3. EQ Forward 2'!O367+lgd*'3. EQ Forward 1'!O367,0),MAX(lgd*'3. EQ Forward 2'!O367,0)+MAX(lgd*'3. EQ Forward 1'!O367,0))</f>
        <v>0</v>
      </c>
      <c r="P395" s="48">
        <f>'3. Discount Factors'!P367*IF(netting,MAX(lgd*'3. EQ Forward 2'!P367+lgd*'3. EQ Forward 1'!P367,0),MAX(lgd*'3. EQ Forward 2'!P367,0)+MAX(lgd*'3. EQ Forward 1'!P367,0))</f>
        <v>0</v>
      </c>
      <c r="Q395" s="48">
        <f>'3. Discount Factors'!Q367*IF(netting,MAX(lgd*'3. EQ Forward 2'!Q367+lgd*'3. EQ Forward 1'!Q367,0),MAX(lgd*'3. EQ Forward 2'!Q367,0)+MAX(lgd*'3. EQ Forward 1'!Q367,0))</f>
        <v>0</v>
      </c>
      <c r="R395" s="48">
        <f>'3. Discount Factors'!R367*IF(netting,MAX(lgd*'3. EQ Forward 2'!R367+lgd*'3. EQ Forward 1'!R367,0),MAX(lgd*'3. EQ Forward 2'!R367,0)+MAX(lgd*'3. EQ Forward 1'!R367,0))</f>
        <v>0</v>
      </c>
      <c r="S395" s="48">
        <f>'3. Discount Factors'!S367*IF(netting,MAX(lgd*'3. EQ Forward 2'!S367+lgd*'3. EQ Forward 1'!S367,0),MAX(lgd*'3. EQ Forward 2'!S367,0)+MAX(lgd*'3. EQ Forward 1'!S367,0))</f>
        <v>0</v>
      </c>
      <c r="T395" s="48">
        <f>'3. Discount Factors'!T367*IF(netting,MAX(lgd*'3. EQ Forward 2'!T367+lgd*'3. EQ Forward 1'!T367,0),MAX(lgd*'3. EQ Forward 2'!T367,0)+MAX(lgd*'3. EQ Forward 1'!T367,0))</f>
        <v>0</v>
      </c>
      <c r="U395" s="48">
        <f>'3. Discount Factors'!U367*IF(netting,MAX(lgd*'3. EQ Forward 2'!U367+lgd*'3. EQ Forward 1'!U367,0),MAX(lgd*'3. EQ Forward 2'!U367,0)+MAX(lgd*'3. EQ Forward 1'!U367,0))</f>
        <v>0</v>
      </c>
      <c r="V395" s="48">
        <f>'3. Discount Factors'!V367*IF(netting,MAX(lgd*'3. EQ Forward 2'!V367+lgd*'3. EQ Forward 1'!V367,0),MAX(lgd*'3. EQ Forward 2'!V367,0)+MAX(lgd*'3. EQ Forward 1'!V367,0))</f>
        <v>0</v>
      </c>
      <c r="W395" s="53">
        <f>'3. Discount Factors'!W367*IF(netting,MAX(lgd*'3. EQ Forward 2'!W367+lgd*'3. EQ Forward 1'!W367,0),MAX(lgd*'3. EQ Forward 2'!W367,0)+MAX(lgd*'3. EQ Forward 1'!W367,0))</f>
        <v>0</v>
      </c>
    </row>
    <row r="396" spans="2:23" x14ac:dyDescent="0.35">
      <c r="B396" s="26" t="s">
        <v>364</v>
      </c>
      <c r="C396" s="52">
        <f>'3. Discount Factors'!C368*IF(netting,MAX(lgd*'3. EQ Forward 2'!C368+lgd*'3. EQ Forward 1'!C368,0),MAX(lgd*'3. EQ Forward 2'!C368,0)+MAX(lgd*'3. EQ Forward 1'!C368,0))</f>
        <v>0</v>
      </c>
      <c r="D396" s="48">
        <f>'3. Discount Factors'!D368*IF(netting,MAX(lgd*'3. EQ Forward 2'!D368+lgd*'3. EQ Forward 1'!D368,0),MAX(lgd*'3. EQ Forward 2'!D368,0)+MAX(lgd*'3. EQ Forward 1'!D368,0))</f>
        <v>0</v>
      </c>
      <c r="E396" s="48">
        <f>'3. Discount Factors'!E368*IF(netting,MAX(lgd*'3. EQ Forward 2'!E368+lgd*'3. EQ Forward 1'!E368,0),MAX(lgd*'3. EQ Forward 2'!E368,0)+MAX(lgd*'3. EQ Forward 1'!E368,0))</f>
        <v>0</v>
      </c>
      <c r="F396" s="48">
        <f>'3. Discount Factors'!F368*IF(netting,MAX(lgd*'3. EQ Forward 2'!F368+lgd*'3. EQ Forward 1'!F368,0),MAX(lgd*'3. EQ Forward 2'!F368,0)+MAX(lgd*'3. EQ Forward 1'!F368,0))</f>
        <v>0</v>
      </c>
      <c r="G396" s="48">
        <f>'3. Discount Factors'!G368*IF(netting,MAX(lgd*'3. EQ Forward 2'!G368+lgd*'3. EQ Forward 1'!G368,0),MAX(lgd*'3. EQ Forward 2'!G368,0)+MAX(lgd*'3. EQ Forward 1'!G368,0))</f>
        <v>0</v>
      </c>
      <c r="H396" s="48">
        <f>'3. Discount Factors'!H368*IF(netting,MAX(lgd*'3. EQ Forward 2'!H368+lgd*'3. EQ Forward 1'!H368,0),MAX(lgd*'3. EQ Forward 2'!H368,0)+MAX(lgd*'3. EQ Forward 1'!H368,0))</f>
        <v>1136130.4144930455</v>
      </c>
      <c r="I396" s="48">
        <f>'3. Discount Factors'!I368*IF(netting,MAX(lgd*'3. EQ Forward 2'!I368+lgd*'3. EQ Forward 1'!I368,0),MAX(lgd*'3. EQ Forward 2'!I368,0)+MAX(lgd*'3. EQ Forward 1'!I368,0))</f>
        <v>1077170.2064781245</v>
      </c>
      <c r="J396" s="48">
        <f>'3. Discount Factors'!J368*IF(netting,MAX(lgd*'3. EQ Forward 2'!J368+lgd*'3. EQ Forward 1'!J368,0),MAX(lgd*'3. EQ Forward 2'!J368,0)+MAX(lgd*'3. EQ Forward 1'!J368,0))</f>
        <v>6152553.7347767986</v>
      </c>
      <c r="K396" s="48">
        <f>'3. Discount Factors'!K368*IF(netting,MAX(lgd*'3. EQ Forward 2'!K368+lgd*'3. EQ Forward 1'!K368,0),MAX(lgd*'3. EQ Forward 2'!K368,0)+MAX(lgd*'3. EQ Forward 1'!K368,0))</f>
        <v>6175811.2686273661</v>
      </c>
      <c r="L396" s="48">
        <f>'3. Discount Factors'!L368*IF(netting,MAX(lgd*'3. EQ Forward 2'!L368+lgd*'3. EQ Forward 1'!L368,0),MAX(lgd*'3. EQ Forward 2'!L368,0)+MAX(lgd*'3. EQ Forward 1'!L368,0))</f>
        <v>5689958.1001445726</v>
      </c>
      <c r="M396" s="48">
        <f>'3. Discount Factors'!M368*IF(netting,MAX(lgd*'3. EQ Forward 2'!M368+lgd*'3. EQ Forward 1'!M368,0),MAX(lgd*'3. EQ Forward 2'!M368,0)+MAX(lgd*'3. EQ Forward 1'!M368,0))</f>
        <v>0</v>
      </c>
      <c r="N396" s="48">
        <f>'3. Discount Factors'!N368*IF(netting,MAX(lgd*'3. EQ Forward 2'!N368+lgd*'3. EQ Forward 1'!N368,0),MAX(lgd*'3. EQ Forward 2'!N368,0)+MAX(lgd*'3. EQ Forward 1'!N368,0))</f>
        <v>6121293.6185850846</v>
      </c>
      <c r="O396" s="48">
        <f>'3. Discount Factors'!O368*IF(netting,MAX(lgd*'3. EQ Forward 2'!O368+lgd*'3. EQ Forward 1'!O368,0),MAX(lgd*'3. EQ Forward 2'!O368,0)+MAX(lgd*'3. EQ Forward 1'!O368,0))</f>
        <v>6476345.4718343932</v>
      </c>
      <c r="P396" s="48">
        <f>'3. Discount Factors'!P368*IF(netting,MAX(lgd*'3. EQ Forward 2'!P368+lgd*'3. EQ Forward 1'!P368,0),MAX(lgd*'3. EQ Forward 2'!P368,0)+MAX(lgd*'3. EQ Forward 1'!P368,0))</f>
        <v>19428343.411476146</v>
      </c>
      <c r="Q396" s="48">
        <f>'3. Discount Factors'!Q368*IF(netting,MAX(lgd*'3. EQ Forward 2'!Q368+lgd*'3. EQ Forward 1'!Q368,0),MAX(lgd*'3. EQ Forward 2'!Q368,0)+MAX(lgd*'3. EQ Forward 1'!Q368,0))</f>
        <v>9915927.0882543996</v>
      </c>
      <c r="R396" s="48">
        <f>'3. Discount Factors'!R368*IF(netting,MAX(lgd*'3. EQ Forward 2'!R368+lgd*'3. EQ Forward 1'!R368,0),MAX(lgd*'3. EQ Forward 2'!R368,0)+MAX(lgd*'3. EQ Forward 1'!R368,0))</f>
        <v>9359893.7449254747</v>
      </c>
      <c r="S396" s="48">
        <f>'3. Discount Factors'!S368*IF(netting,MAX(lgd*'3. EQ Forward 2'!S368+lgd*'3. EQ Forward 1'!S368,0),MAX(lgd*'3. EQ Forward 2'!S368,0)+MAX(lgd*'3. EQ Forward 1'!S368,0))</f>
        <v>12634081.299454181</v>
      </c>
      <c r="T396" s="48">
        <f>'3. Discount Factors'!T368*IF(netting,MAX(lgd*'3. EQ Forward 2'!T368+lgd*'3. EQ Forward 1'!T368,0),MAX(lgd*'3. EQ Forward 2'!T368,0)+MAX(lgd*'3. EQ Forward 1'!T368,0))</f>
        <v>11939787.959985837</v>
      </c>
      <c r="U396" s="48">
        <f>'3. Discount Factors'!U368*IF(netting,MAX(lgd*'3. EQ Forward 2'!U368+lgd*'3. EQ Forward 1'!U368,0),MAX(lgd*'3. EQ Forward 2'!U368,0)+MAX(lgd*'3. EQ Forward 1'!U368,0))</f>
        <v>10383238.714993199</v>
      </c>
      <c r="V396" s="48">
        <f>'3. Discount Factors'!V368*IF(netting,MAX(lgd*'3. EQ Forward 2'!V368+lgd*'3. EQ Forward 1'!V368,0),MAX(lgd*'3. EQ Forward 2'!V368,0)+MAX(lgd*'3. EQ Forward 1'!V368,0))</f>
        <v>13628461.739018695</v>
      </c>
      <c r="W396" s="53">
        <f>'3. Discount Factors'!W368*IF(netting,MAX(lgd*'3. EQ Forward 2'!W368+lgd*'3. EQ Forward 1'!W368,0),MAX(lgd*'3. EQ Forward 2'!W368,0)+MAX(lgd*'3. EQ Forward 1'!W368,0))</f>
        <v>8903013.065955542</v>
      </c>
    </row>
    <row r="397" spans="2:23" x14ac:dyDescent="0.35">
      <c r="B397" s="26" t="s">
        <v>365</v>
      </c>
      <c r="C397" s="52">
        <f>'3. Discount Factors'!C369*IF(netting,MAX(lgd*'3. EQ Forward 2'!C369+lgd*'3. EQ Forward 1'!C369,0),MAX(lgd*'3. EQ Forward 2'!C369,0)+MAX(lgd*'3. EQ Forward 1'!C369,0))</f>
        <v>0</v>
      </c>
      <c r="D397" s="48">
        <f>'3. Discount Factors'!D369*IF(netting,MAX(lgd*'3. EQ Forward 2'!D369+lgd*'3. EQ Forward 1'!D369,0),MAX(lgd*'3. EQ Forward 2'!D369,0)+MAX(lgd*'3. EQ Forward 1'!D369,0))</f>
        <v>0</v>
      </c>
      <c r="E397" s="48">
        <f>'3. Discount Factors'!E369*IF(netting,MAX(lgd*'3. EQ Forward 2'!E369+lgd*'3. EQ Forward 1'!E369,0),MAX(lgd*'3. EQ Forward 2'!E369,0)+MAX(lgd*'3. EQ Forward 1'!E369,0))</f>
        <v>0</v>
      </c>
      <c r="F397" s="48">
        <f>'3. Discount Factors'!F369*IF(netting,MAX(lgd*'3. EQ Forward 2'!F369+lgd*'3. EQ Forward 1'!F369,0),MAX(lgd*'3. EQ Forward 2'!F369,0)+MAX(lgd*'3. EQ Forward 1'!F369,0))</f>
        <v>0</v>
      </c>
      <c r="G397" s="48">
        <f>'3. Discount Factors'!G369*IF(netting,MAX(lgd*'3. EQ Forward 2'!G369+lgd*'3. EQ Forward 1'!G369,0),MAX(lgd*'3. EQ Forward 2'!G369,0)+MAX(lgd*'3. EQ Forward 1'!G369,0))</f>
        <v>0</v>
      </c>
      <c r="H397" s="48">
        <f>'3. Discount Factors'!H369*IF(netting,MAX(lgd*'3. EQ Forward 2'!H369+lgd*'3. EQ Forward 1'!H369,0),MAX(lgd*'3. EQ Forward 2'!H369,0)+MAX(lgd*'3. EQ Forward 1'!H369,0))</f>
        <v>0</v>
      </c>
      <c r="I397" s="48">
        <f>'3. Discount Factors'!I369*IF(netting,MAX(lgd*'3. EQ Forward 2'!I369+lgd*'3. EQ Forward 1'!I369,0),MAX(lgd*'3. EQ Forward 2'!I369,0)+MAX(lgd*'3. EQ Forward 1'!I369,0))</f>
        <v>0</v>
      </c>
      <c r="J397" s="48">
        <f>'3. Discount Factors'!J369*IF(netting,MAX(lgd*'3. EQ Forward 2'!J369+lgd*'3. EQ Forward 1'!J369,0),MAX(lgd*'3. EQ Forward 2'!J369,0)+MAX(lgd*'3. EQ Forward 1'!J369,0))</f>
        <v>0</v>
      </c>
      <c r="K397" s="48">
        <f>'3. Discount Factors'!K369*IF(netting,MAX(lgd*'3. EQ Forward 2'!K369+lgd*'3. EQ Forward 1'!K369,0),MAX(lgd*'3. EQ Forward 2'!K369,0)+MAX(lgd*'3. EQ Forward 1'!K369,0))</f>
        <v>0</v>
      </c>
      <c r="L397" s="48">
        <f>'3. Discount Factors'!L369*IF(netting,MAX(lgd*'3. EQ Forward 2'!L369+lgd*'3. EQ Forward 1'!L369,0),MAX(lgd*'3. EQ Forward 2'!L369,0)+MAX(lgd*'3. EQ Forward 1'!L369,0))</f>
        <v>0</v>
      </c>
      <c r="M397" s="48">
        <f>'3. Discount Factors'!M369*IF(netting,MAX(lgd*'3. EQ Forward 2'!M369+lgd*'3. EQ Forward 1'!M369,0),MAX(lgd*'3. EQ Forward 2'!M369,0)+MAX(lgd*'3. EQ Forward 1'!M369,0))</f>
        <v>0</v>
      </c>
      <c r="N397" s="48">
        <f>'3. Discount Factors'!N369*IF(netting,MAX(lgd*'3. EQ Forward 2'!N369+lgd*'3. EQ Forward 1'!N369,0),MAX(lgd*'3. EQ Forward 2'!N369,0)+MAX(lgd*'3. EQ Forward 1'!N369,0))</f>
        <v>0</v>
      </c>
      <c r="O397" s="48">
        <f>'3. Discount Factors'!O369*IF(netting,MAX(lgd*'3. EQ Forward 2'!O369+lgd*'3. EQ Forward 1'!O369,0),MAX(lgd*'3. EQ Forward 2'!O369,0)+MAX(lgd*'3. EQ Forward 1'!O369,0))</f>
        <v>0</v>
      </c>
      <c r="P397" s="48">
        <f>'3. Discount Factors'!P369*IF(netting,MAX(lgd*'3. EQ Forward 2'!P369+lgd*'3. EQ Forward 1'!P369,0),MAX(lgd*'3. EQ Forward 2'!P369,0)+MAX(lgd*'3. EQ Forward 1'!P369,0))</f>
        <v>0</v>
      </c>
      <c r="Q397" s="48">
        <f>'3. Discount Factors'!Q369*IF(netting,MAX(lgd*'3. EQ Forward 2'!Q369+lgd*'3. EQ Forward 1'!Q369,0),MAX(lgd*'3. EQ Forward 2'!Q369,0)+MAX(lgd*'3. EQ Forward 1'!Q369,0))</f>
        <v>0</v>
      </c>
      <c r="R397" s="48">
        <f>'3. Discount Factors'!R369*IF(netting,MAX(lgd*'3. EQ Forward 2'!R369+lgd*'3. EQ Forward 1'!R369,0),MAX(lgd*'3. EQ Forward 2'!R369,0)+MAX(lgd*'3. EQ Forward 1'!R369,0))</f>
        <v>0</v>
      </c>
      <c r="S397" s="48">
        <f>'3. Discount Factors'!S369*IF(netting,MAX(lgd*'3. EQ Forward 2'!S369+lgd*'3. EQ Forward 1'!S369,0),MAX(lgd*'3. EQ Forward 2'!S369,0)+MAX(lgd*'3. EQ Forward 1'!S369,0))</f>
        <v>0</v>
      </c>
      <c r="T397" s="48">
        <f>'3. Discount Factors'!T369*IF(netting,MAX(lgd*'3. EQ Forward 2'!T369+lgd*'3. EQ Forward 1'!T369,0),MAX(lgd*'3. EQ Forward 2'!T369,0)+MAX(lgd*'3. EQ Forward 1'!T369,0))</f>
        <v>0</v>
      </c>
      <c r="U397" s="48">
        <f>'3. Discount Factors'!U369*IF(netting,MAX(lgd*'3. EQ Forward 2'!U369+lgd*'3. EQ Forward 1'!U369,0),MAX(lgd*'3. EQ Forward 2'!U369,0)+MAX(lgd*'3. EQ Forward 1'!U369,0))</f>
        <v>0</v>
      </c>
      <c r="V397" s="48">
        <f>'3. Discount Factors'!V369*IF(netting,MAX(lgd*'3. EQ Forward 2'!V369+lgd*'3. EQ Forward 1'!V369,0),MAX(lgd*'3. EQ Forward 2'!V369,0)+MAX(lgd*'3. EQ Forward 1'!V369,0))</f>
        <v>0</v>
      </c>
      <c r="W397" s="53">
        <f>'3. Discount Factors'!W369*IF(netting,MAX(lgd*'3. EQ Forward 2'!W369+lgd*'3. EQ Forward 1'!W369,0),MAX(lgd*'3. EQ Forward 2'!W369,0)+MAX(lgd*'3. EQ Forward 1'!W369,0))</f>
        <v>0</v>
      </c>
    </row>
    <row r="398" spans="2:23" x14ac:dyDescent="0.35">
      <c r="B398" s="26" t="s">
        <v>366</v>
      </c>
      <c r="C398" s="52">
        <f>'3. Discount Factors'!C370*IF(netting,MAX(lgd*'3. EQ Forward 2'!C370+lgd*'3. EQ Forward 1'!C370,0),MAX(lgd*'3. EQ Forward 2'!C370,0)+MAX(lgd*'3. EQ Forward 1'!C370,0))</f>
        <v>0</v>
      </c>
      <c r="D398" s="48">
        <f>'3. Discount Factors'!D370*IF(netting,MAX(lgd*'3. EQ Forward 2'!D370+lgd*'3. EQ Forward 1'!D370,0),MAX(lgd*'3. EQ Forward 2'!D370,0)+MAX(lgd*'3. EQ Forward 1'!D370,0))</f>
        <v>0</v>
      </c>
      <c r="E398" s="48">
        <f>'3. Discount Factors'!E370*IF(netting,MAX(lgd*'3. EQ Forward 2'!E370+lgd*'3. EQ Forward 1'!E370,0),MAX(lgd*'3. EQ Forward 2'!E370,0)+MAX(lgd*'3. EQ Forward 1'!E370,0))</f>
        <v>0</v>
      </c>
      <c r="F398" s="48">
        <f>'3. Discount Factors'!F370*IF(netting,MAX(lgd*'3. EQ Forward 2'!F370+lgd*'3. EQ Forward 1'!F370,0),MAX(lgd*'3. EQ Forward 2'!F370,0)+MAX(lgd*'3. EQ Forward 1'!F370,0))</f>
        <v>0</v>
      </c>
      <c r="G398" s="48">
        <f>'3. Discount Factors'!G370*IF(netting,MAX(lgd*'3. EQ Forward 2'!G370+lgd*'3. EQ Forward 1'!G370,0),MAX(lgd*'3. EQ Forward 2'!G370,0)+MAX(lgd*'3. EQ Forward 1'!G370,0))</f>
        <v>0</v>
      </c>
      <c r="H398" s="48">
        <f>'3. Discount Factors'!H370*IF(netting,MAX(lgd*'3. EQ Forward 2'!H370+lgd*'3. EQ Forward 1'!H370,0),MAX(lgd*'3. EQ Forward 2'!H370,0)+MAX(lgd*'3. EQ Forward 1'!H370,0))</f>
        <v>0</v>
      </c>
      <c r="I398" s="48">
        <f>'3. Discount Factors'!I370*IF(netting,MAX(lgd*'3. EQ Forward 2'!I370+lgd*'3. EQ Forward 1'!I370,0),MAX(lgd*'3. EQ Forward 2'!I370,0)+MAX(lgd*'3. EQ Forward 1'!I370,0))</f>
        <v>0</v>
      </c>
      <c r="J398" s="48">
        <f>'3. Discount Factors'!J370*IF(netting,MAX(lgd*'3. EQ Forward 2'!J370+lgd*'3. EQ Forward 1'!J370,0),MAX(lgd*'3. EQ Forward 2'!J370,0)+MAX(lgd*'3. EQ Forward 1'!J370,0))</f>
        <v>2748627.3158185831</v>
      </c>
      <c r="K398" s="48">
        <f>'3. Discount Factors'!K370*IF(netting,MAX(lgd*'3. EQ Forward 2'!K370+lgd*'3. EQ Forward 1'!K370,0),MAX(lgd*'3. EQ Forward 2'!K370,0)+MAX(lgd*'3. EQ Forward 1'!K370,0))</f>
        <v>0</v>
      </c>
      <c r="L398" s="48">
        <f>'3. Discount Factors'!L370*IF(netting,MAX(lgd*'3. EQ Forward 2'!L370+lgd*'3. EQ Forward 1'!L370,0),MAX(lgd*'3. EQ Forward 2'!L370,0)+MAX(lgd*'3. EQ Forward 1'!L370,0))</f>
        <v>0</v>
      </c>
      <c r="M398" s="48">
        <f>'3. Discount Factors'!M370*IF(netting,MAX(lgd*'3. EQ Forward 2'!M370+lgd*'3. EQ Forward 1'!M370,0),MAX(lgd*'3. EQ Forward 2'!M370,0)+MAX(lgd*'3. EQ Forward 1'!M370,0))</f>
        <v>0</v>
      </c>
      <c r="N398" s="48">
        <f>'3. Discount Factors'!N370*IF(netting,MAX(lgd*'3. EQ Forward 2'!N370+lgd*'3. EQ Forward 1'!N370,0),MAX(lgd*'3. EQ Forward 2'!N370,0)+MAX(lgd*'3. EQ Forward 1'!N370,0))</f>
        <v>0</v>
      </c>
      <c r="O398" s="48">
        <f>'3. Discount Factors'!O370*IF(netting,MAX(lgd*'3. EQ Forward 2'!O370+lgd*'3. EQ Forward 1'!O370,0),MAX(lgd*'3. EQ Forward 2'!O370,0)+MAX(lgd*'3. EQ Forward 1'!O370,0))</f>
        <v>0</v>
      </c>
      <c r="P398" s="48">
        <f>'3. Discount Factors'!P370*IF(netting,MAX(lgd*'3. EQ Forward 2'!P370+lgd*'3. EQ Forward 1'!P370,0),MAX(lgd*'3. EQ Forward 2'!P370,0)+MAX(lgd*'3. EQ Forward 1'!P370,0))</f>
        <v>0</v>
      </c>
      <c r="Q398" s="48">
        <f>'3. Discount Factors'!Q370*IF(netting,MAX(lgd*'3. EQ Forward 2'!Q370+lgd*'3. EQ Forward 1'!Q370,0),MAX(lgd*'3. EQ Forward 2'!Q370,0)+MAX(lgd*'3. EQ Forward 1'!Q370,0))</f>
        <v>0</v>
      </c>
      <c r="R398" s="48">
        <f>'3. Discount Factors'!R370*IF(netting,MAX(lgd*'3. EQ Forward 2'!R370+lgd*'3. EQ Forward 1'!R370,0),MAX(lgd*'3. EQ Forward 2'!R370,0)+MAX(lgd*'3. EQ Forward 1'!R370,0))</f>
        <v>0</v>
      </c>
      <c r="S398" s="48">
        <f>'3. Discount Factors'!S370*IF(netting,MAX(lgd*'3. EQ Forward 2'!S370+lgd*'3. EQ Forward 1'!S370,0),MAX(lgd*'3. EQ Forward 2'!S370,0)+MAX(lgd*'3. EQ Forward 1'!S370,0))</f>
        <v>0</v>
      </c>
      <c r="T398" s="48">
        <f>'3. Discount Factors'!T370*IF(netting,MAX(lgd*'3. EQ Forward 2'!T370+lgd*'3. EQ Forward 1'!T370,0),MAX(lgd*'3. EQ Forward 2'!T370,0)+MAX(lgd*'3. EQ Forward 1'!T370,0))</f>
        <v>0</v>
      </c>
      <c r="U398" s="48">
        <f>'3. Discount Factors'!U370*IF(netting,MAX(lgd*'3. EQ Forward 2'!U370+lgd*'3. EQ Forward 1'!U370,0),MAX(lgd*'3. EQ Forward 2'!U370,0)+MAX(lgd*'3. EQ Forward 1'!U370,0))</f>
        <v>0</v>
      </c>
      <c r="V398" s="48">
        <f>'3. Discount Factors'!V370*IF(netting,MAX(lgd*'3. EQ Forward 2'!V370+lgd*'3. EQ Forward 1'!V370,0),MAX(lgd*'3. EQ Forward 2'!V370,0)+MAX(lgd*'3. EQ Forward 1'!V370,0))</f>
        <v>0</v>
      </c>
      <c r="W398" s="53">
        <f>'3. Discount Factors'!W370*IF(netting,MAX(lgd*'3. EQ Forward 2'!W370+lgd*'3. EQ Forward 1'!W370,0),MAX(lgd*'3. EQ Forward 2'!W370,0)+MAX(lgd*'3. EQ Forward 1'!W370,0))</f>
        <v>0</v>
      </c>
    </row>
    <row r="399" spans="2:23" x14ac:dyDescent="0.35">
      <c r="B399" s="26" t="s">
        <v>367</v>
      </c>
      <c r="C399" s="52">
        <f>'3. Discount Factors'!C371*IF(netting,MAX(lgd*'3. EQ Forward 2'!C371+lgd*'3. EQ Forward 1'!C371,0),MAX(lgd*'3. EQ Forward 2'!C371,0)+MAX(lgd*'3. EQ Forward 1'!C371,0))</f>
        <v>0</v>
      </c>
      <c r="D399" s="48">
        <f>'3. Discount Factors'!D371*IF(netting,MAX(lgd*'3. EQ Forward 2'!D371+lgd*'3. EQ Forward 1'!D371,0),MAX(lgd*'3. EQ Forward 2'!D371,0)+MAX(lgd*'3. EQ Forward 1'!D371,0))</f>
        <v>1186196.371809049</v>
      </c>
      <c r="E399" s="48">
        <f>'3. Discount Factors'!E371*IF(netting,MAX(lgd*'3. EQ Forward 2'!E371+lgd*'3. EQ Forward 1'!E371,0),MAX(lgd*'3. EQ Forward 2'!E371,0)+MAX(lgd*'3. EQ Forward 1'!E371,0))</f>
        <v>0</v>
      </c>
      <c r="F399" s="48">
        <f>'3. Discount Factors'!F371*IF(netting,MAX(lgd*'3. EQ Forward 2'!F371+lgd*'3. EQ Forward 1'!F371,0),MAX(lgd*'3. EQ Forward 2'!F371,0)+MAX(lgd*'3. EQ Forward 1'!F371,0))</f>
        <v>0</v>
      </c>
      <c r="G399" s="48">
        <f>'3. Discount Factors'!G371*IF(netting,MAX(lgd*'3. EQ Forward 2'!G371+lgd*'3. EQ Forward 1'!G371,0),MAX(lgd*'3. EQ Forward 2'!G371,0)+MAX(lgd*'3. EQ Forward 1'!G371,0))</f>
        <v>278170.39887390612</v>
      </c>
      <c r="H399" s="48">
        <f>'3. Discount Factors'!H371*IF(netting,MAX(lgd*'3. EQ Forward 2'!H371+lgd*'3. EQ Forward 1'!H371,0),MAX(lgd*'3. EQ Forward 2'!H371,0)+MAX(lgd*'3. EQ Forward 1'!H371,0))</f>
        <v>2777896.9470099211</v>
      </c>
      <c r="I399" s="48">
        <f>'3. Discount Factors'!I371*IF(netting,MAX(lgd*'3. EQ Forward 2'!I371+lgd*'3. EQ Forward 1'!I371,0),MAX(lgd*'3. EQ Forward 2'!I371,0)+MAX(lgd*'3. EQ Forward 1'!I371,0))</f>
        <v>0</v>
      </c>
      <c r="J399" s="48">
        <f>'3. Discount Factors'!J371*IF(netting,MAX(lgd*'3. EQ Forward 2'!J371+lgd*'3. EQ Forward 1'!J371,0),MAX(lgd*'3. EQ Forward 2'!J371,0)+MAX(lgd*'3. EQ Forward 1'!J371,0))</f>
        <v>0</v>
      </c>
      <c r="K399" s="48">
        <f>'3. Discount Factors'!K371*IF(netting,MAX(lgd*'3. EQ Forward 2'!K371+lgd*'3. EQ Forward 1'!K371,0),MAX(lgd*'3. EQ Forward 2'!K371,0)+MAX(lgd*'3. EQ Forward 1'!K371,0))</f>
        <v>0</v>
      </c>
      <c r="L399" s="48">
        <f>'3. Discount Factors'!L371*IF(netting,MAX(lgd*'3. EQ Forward 2'!L371+lgd*'3. EQ Forward 1'!L371,0),MAX(lgd*'3. EQ Forward 2'!L371,0)+MAX(lgd*'3. EQ Forward 1'!L371,0))</f>
        <v>0</v>
      </c>
      <c r="M399" s="48">
        <f>'3. Discount Factors'!M371*IF(netting,MAX(lgd*'3. EQ Forward 2'!M371+lgd*'3. EQ Forward 1'!M371,0),MAX(lgd*'3. EQ Forward 2'!M371,0)+MAX(lgd*'3. EQ Forward 1'!M371,0))</f>
        <v>0</v>
      </c>
      <c r="N399" s="48">
        <f>'3. Discount Factors'!N371*IF(netting,MAX(lgd*'3. EQ Forward 2'!N371+lgd*'3. EQ Forward 1'!N371,0),MAX(lgd*'3. EQ Forward 2'!N371,0)+MAX(lgd*'3. EQ Forward 1'!N371,0))</f>
        <v>0</v>
      </c>
      <c r="O399" s="48">
        <f>'3. Discount Factors'!O371*IF(netting,MAX(lgd*'3. EQ Forward 2'!O371+lgd*'3. EQ Forward 1'!O371,0),MAX(lgd*'3. EQ Forward 2'!O371,0)+MAX(lgd*'3. EQ Forward 1'!O371,0))</f>
        <v>0</v>
      </c>
      <c r="P399" s="48">
        <f>'3. Discount Factors'!P371*IF(netting,MAX(lgd*'3. EQ Forward 2'!P371+lgd*'3. EQ Forward 1'!P371,0),MAX(lgd*'3. EQ Forward 2'!P371,0)+MAX(lgd*'3. EQ Forward 1'!P371,0))</f>
        <v>0</v>
      </c>
      <c r="Q399" s="48">
        <f>'3. Discount Factors'!Q371*IF(netting,MAX(lgd*'3. EQ Forward 2'!Q371+lgd*'3. EQ Forward 1'!Q371,0),MAX(lgd*'3. EQ Forward 2'!Q371,0)+MAX(lgd*'3. EQ Forward 1'!Q371,0))</f>
        <v>0</v>
      </c>
      <c r="R399" s="48">
        <f>'3. Discount Factors'!R371*IF(netting,MAX(lgd*'3. EQ Forward 2'!R371+lgd*'3. EQ Forward 1'!R371,0),MAX(lgd*'3. EQ Forward 2'!R371,0)+MAX(lgd*'3. EQ Forward 1'!R371,0))</f>
        <v>0</v>
      </c>
      <c r="S399" s="48">
        <f>'3. Discount Factors'!S371*IF(netting,MAX(lgd*'3. EQ Forward 2'!S371+lgd*'3. EQ Forward 1'!S371,0),MAX(lgd*'3. EQ Forward 2'!S371,0)+MAX(lgd*'3. EQ Forward 1'!S371,0))</f>
        <v>490196.35544627137</v>
      </c>
      <c r="T399" s="48">
        <f>'3. Discount Factors'!T371*IF(netting,MAX(lgd*'3. EQ Forward 2'!T371+lgd*'3. EQ Forward 1'!T371,0),MAX(lgd*'3. EQ Forward 2'!T371,0)+MAX(lgd*'3. EQ Forward 1'!T371,0))</f>
        <v>1505450.6325228307</v>
      </c>
      <c r="U399" s="48">
        <f>'3. Discount Factors'!U371*IF(netting,MAX(lgd*'3. EQ Forward 2'!U371+lgd*'3. EQ Forward 1'!U371,0),MAX(lgd*'3. EQ Forward 2'!U371,0)+MAX(lgd*'3. EQ Forward 1'!U371,0))</f>
        <v>0</v>
      </c>
      <c r="V399" s="48">
        <f>'3. Discount Factors'!V371*IF(netting,MAX(lgd*'3. EQ Forward 2'!V371+lgd*'3. EQ Forward 1'!V371,0),MAX(lgd*'3. EQ Forward 2'!V371,0)+MAX(lgd*'3. EQ Forward 1'!V371,0))</f>
        <v>7820953.6090711774</v>
      </c>
      <c r="W399" s="53">
        <f>'3. Discount Factors'!W371*IF(netting,MAX(lgd*'3. EQ Forward 2'!W371+lgd*'3. EQ Forward 1'!W371,0),MAX(lgd*'3. EQ Forward 2'!W371,0)+MAX(lgd*'3. EQ Forward 1'!W371,0))</f>
        <v>11663197.980057614</v>
      </c>
    </row>
    <row r="400" spans="2:23" x14ac:dyDescent="0.35">
      <c r="B400" s="26" t="s">
        <v>368</v>
      </c>
      <c r="C400" s="52">
        <f>'3. Discount Factors'!C372*IF(netting,MAX(lgd*'3. EQ Forward 2'!C372+lgd*'3. EQ Forward 1'!C372,0),MAX(lgd*'3. EQ Forward 2'!C372,0)+MAX(lgd*'3. EQ Forward 1'!C372,0))</f>
        <v>0</v>
      </c>
      <c r="D400" s="48">
        <f>'3. Discount Factors'!D372*IF(netting,MAX(lgd*'3. EQ Forward 2'!D372+lgd*'3. EQ Forward 1'!D372,0),MAX(lgd*'3. EQ Forward 2'!D372,0)+MAX(lgd*'3. EQ Forward 1'!D372,0))</f>
        <v>4800117.1568554472</v>
      </c>
      <c r="E400" s="48">
        <f>'3. Discount Factors'!E372*IF(netting,MAX(lgd*'3. EQ Forward 2'!E372+lgd*'3. EQ Forward 1'!E372,0),MAX(lgd*'3. EQ Forward 2'!E372,0)+MAX(lgd*'3. EQ Forward 1'!E372,0))</f>
        <v>16849103.080840368</v>
      </c>
      <c r="F400" s="48">
        <f>'3. Discount Factors'!F372*IF(netting,MAX(lgd*'3. EQ Forward 2'!F372+lgd*'3. EQ Forward 1'!F372,0),MAX(lgd*'3. EQ Forward 2'!F372,0)+MAX(lgd*'3. EQ Forward 1'!F372,0))</f>
        <v>22780118.957801033</v>
      </c>
      <c r="G400" s="48">
        <f>'3. Discount Factors'!G372*IF(netting,MAX(lgd*'3. EQ Forward 2'!G372+lgd*'3. EQ Forward 1'!G372,0),MAX(lgd*'3. EQ Forward 2'!G372,0)+MAX(lgd*'3. EQ Forward 1'!G372,0))</f>
        <v>24908973.451771572</v>
      </c>
      <c r="H400" s="48">
        <f>'3. Discount Factors'!H372*IF(netting,MAX(lgd*'3. EQ Forward 2'!H372+lgd*'3. EQ Forward 1'!H372,0),MAX(lgd*'3. EQ Forward 2'!H372,0)+MAX(lgd*'3. EQ Forward 1'!H372,0))</f>
        <v>20137222.836133488</v>
      </c>
      <c r="I400" s="48">
        <f>'3. Discount Factors'!I372*IF(netting,MAX(lgd*'3. EQ Forward 2'!I372+lgd*'3. EQ Forward 1'!I372,0),MAX(lgd*'3. EQ Forward 2'!I372,0)+MAX(lgd*'3. EQ Forward 1'!I372,0))</f>
        <v>9223863.0298335571</v>
      </c>
      <c r="J400" s="48">
        <f>'3. Discount Factors'!J372*IF(netting,MAX(lgd*'3. EQ Forward 2'!J372+lgd*'3. EQ Forward 1'!J372,0),MAX(lgd*'3. EQ Forward 2'!J372,0)+MAX(lgd*'3. EQ Forward 1'!J372,0))</f>
        <v>5254328.1007234501</v>
      </c>
      <c r="K400" s="48">
        <f>'3. Discount Factors'!K372*IF(netting,MAX(lgd*'3. EQ Forward 2'!K372+lgd*'3. EQ Forward 1'!K372,0),MAX(lgd*'3. EQ Forward 2'!K372,0)+MAX(lgd*'3. EQ Forward 1'!K372,0))</f>
        <v>1279533.5878637575</v>
      </c>
      <c r="L400" s="48">
        <f>'3. Discount Factors'!L372*IF(netting,MAX(lgd*'3. EQ Forward 2'!L372+lgd*'3. EQ Forward 1'!L372,0),MAX(lgd*'3. EQ Forward 2'!L372,0)+MAX(lgd*'3. EQ Forward 1'!L372,0))</f>
        <v>0</v>
      </c>
      <c r="M400" s="48">
        <f>'3. Discount Factors'!M372*IF(netting,MAX(lgd*'3. EQ Forward 2'!M372+lgd*'3. EQ Forward 1'!M372,0),MAX(lgd*'3. EQ Forward 2'!M372,0)+MAX(lgd*'3. EQ Forward 1'!M372,0))</f>
        <v>0</v>
      </c>
      <c r="N400" s="48">
        <f>'3. Discount Factors'!N372*IF(netting,MAX(lgd*'3. EQ Forward 2'!N372+lgd*'3. EQ Forward 1'!N372,0),MAX(lgd*'3. EQ Forward 2'!N372,0)+MAX(lgd*'3. EQ Forward 1'!N372,0))</f>
        <v>8296598.5668130303</v>
      </c>
      <c r="O400" s="48">
        <f>'3. Discount Factors'!O372*IF(netting,MAX(lgd*'3. EQ Forward 2'!O372+lgd*'3. EQ Forward 1'!O372,0),MAX(lgd*'3. EQ Forward 2'!O372,0)+MAX(lgd*'3. EQ Forward 1'!O372,0))</f>
        <v>13630105.289979171</v>
      </c>
      <c r="P400" s="48">
        <f>'3. Discount Factors'!P372*IF(netting,MAX(lgd*'3. EQ Forward 2'!P372+lgd*'3. EQ Forward 1'!P372,0),MAX(lgd*'3. EQ Forward 2'!P372,0)+MAX(lgd*'3. EQ Forward 1'!P372,0))</f>
        <v>10562872.938298099</v>
      </c>
      <c r="Q400" s="48">
        <f>'3. Discount Factors'!Q372*IF(netting,MAX(lgd*'3. EQ Forward 2'!Q372+lgd*'3. EQ Forward 1'!Q372,0),MAX(lgd*'3. EQ Forward 2'!Q372,0)+MAX(lgd*'3. EQ Forward 1'!Q372,0))</f>
        <v>7128882.6354696015</v>
      </c>
      <c r="R400" s="48">
        <f>'3. Discount Factors'!R372*IF(netting,MAX(lgd*'3. EQ Forward 2'!R372+lgd*'3. EQ Forward 1'!R372,0),MAX(lgd*'3. EQ Forward 2'!R372,0)+MAX(lgd*'3. EQ Forward 1'!R372,0))</f>
        <v>10234579.630334359</v>
      </c>
      <c r="S400" s="48">
        <f>'3. Discount Factors'!S372*IF(netting,MAX(lgd*'3. EQ Forward 2'!S372+lgd*'3. EQ Forward 1'!S372,0),MAX(lgd*'3. EQ Forward 2'!S372,0)+MAX(lgd*'3. EQ Forward 1'!S372,0))</f>
        <v>19913492.770150147</v>
      </c>
      <c r="T400" s="48">
        <f>'3. Discount Factors'!T372*IF(netting,MAX(lgd*'3. EQ Forward 2'!T372+lgd*'3. EQ Forward 1'!T372,0),MAX(lgd*'3. EQ Forward 2'!T372,0)+MAX(lgd*'3. EQ Forward 1'!T372,0))</f>
        <v>16517604.225835035</v>
      </c>
      <c r="U400" s="48">
        <f>'3. Discount Factors'!U372*IF(netting,MAX(lgd*'3. EQ Forward 2'!U372+lgd*'3. EQ Forward 1'!U372,0),MAX(lgd*'3. EQ Forward 2'!U372,0)+MAX(lgd*'3. EQ Forward 1'!U372,0))</f>
        <v>13371791.174884887</v>
      </c>
      <c r="V400" s="48">
        <f>'3. Discount Factors'!V372*IF(netting,MAX(lgd*'3. EQ Forward 2'!V372+lgd*'3. EQ Forward 1'!V372,0),MAX(lgd*'3. EQ Forward 2'!V372,0)+MAX(lgd*'3. EQ Forward 1'!V372,0))</f>
        <v>9157059.2019086331</v>
      </c>
      <c r="W400" s="53">
        <f>'3. Discount Factors'!W372*IF(netting,MAX(lgd*'3. EQ Forward 2'!W372+lgd*'3. EQ Forward 1'!W372,0),MAX(lgd*'3. EQ Forward 2'!W372,0)+MAX(lgd*'3. EQ Forward 1'!W372,0))</f>
        <v>1832958.2716918348</v>
      </c>
    </row>
    <row r="401" spans="2:23" x14ac:dyDescent="0.35">
      <c r="B401" s="26" t="s">
        <v>369</v>
      </c>
      <c r="C401" s="52">
        <f>'3. Discount Factors'!C373*IF(netting,MAX(lgd*'3. EQ Forward 2'!C373+lgd*'3. EQ Forward 1'!C373,0),MAX(lgd*'3. EQ Forward 2'!C373,0)+MAX(lgd*'3. EQ Forward 1'!C373,0))</f>
        <v>0</v>
      </c>
      <c r="D401" s="48">
        <f>'3. Discount Factors'!D373*IF(netting,MAX(lgd*'3. EQ Forward 2'!D373+lgd*'3. EQ Forward 1'!D373,0),MAX(lgd*'3. EQ Forward 2'!D373,0)+MAX(lgd*'3. EQ Forward 1'!D373,0))</f>
        <v>4923547.2561349869</v>
      </c>
      <c r="E401" s="48">
        <f>'3. Discount Factors'!E373*IF(netting,MAX(lgd*'3. EQ Forward 2'!E373+lgd*'3. EQ Forward 1'!E373,0),MAX(lgd*'3. EQ Forward 2'!E373,0)+MAX(lgd*'3. EQ Forward 1'!E373,0))</f>
        <v>0</v>
      </c>
      <c r="F401" s="48">
        <f>'3. Discount Factors'!F373*IF(netting,MAX(lgd*'3. EQ Forward 2'!F373+lgd*'3. EQ Forward 1'!F373,0),MAX(lgd*'3. EQ Forward 2'!F373,0)+MAX(lgd*'3. EQ Forward 1'!F373,0))</f>
        <v>0</v>
      </c>
      <c r="G401" s="48">
        <f>'3. Discount Factors'!G373*IF(netting,MAX(lgd*'3. EQ Forward 2'!G373+lgd*'3. EQ Forward 1'!G373,0),MAX(lgd*'3. EQ Forward 2'!G373,0)+MAX(lgd*'3. EQ Forward 1'!G373,0))</f>
        <v>0</v>
      </c>
      <c r="H401" s="48">
        <f>'3. Discount Factors'!H373*IF(netting,MAX(lgd*'3. EQ Forward 2'!H373+lgd*'3. EQ Forward 1'!H373,0),MAX(lgd*'3. EQ Forward 2'!H373,0)+MAX(lgd*'3. EQ Forward 1'!H373,0))</f>
        <v>0</v>
      </c>
      <c r="I401" s="48">
        <f>'3. Discount Factors'!I373*IF(netting,MAX(lgd*'3. EQ Forward 2'!I373+lgd*'3. EQ Forward 1'!I373,0),MAX(lgd*'3. EQ Forward 2'!I373,0)+MAX(lgd*'3. EQ Forward 1'!I373,0))</f>
        <v>0</v>
      </c>
      <c r="J401" s="48">
        <f>'3. Discount Factors'!J373*IF(netting,MAX(lgd*'3. EQ Forward 2'!J373+lgd*'3. EQ Forward 1'!J373,0),MAX(lgd*'3. EQ Forward 2'!J373,0)+MAX(lgd*'3. EQ Forward 1'!J373,0))</f>
        <v>0</v>
      </c>
      <c r="K401" s="48">
        <f>'3. Discount Factors'!K373*IF(netting,MAX(lgd*'3. EQ Forward 2'!K373+lgd*'3. EQ Forward 1'!K373,0),MAX(lgd*'3. EQ Forward 2'!K373,0)+MAX(lgd*'3. EQ Forward 1'!K373,0))</f>
        <v>0</v>
      </c>
      <c r="L401" s="48">
        <f>'3. Discount Factors'!L373*IF(netting,MAX(lgd*'3. EQ Forward 2'!L373+lgd*'3. EQ Forward 1'!L373,0),MAX(lgd*'3. EQ Forward 2'!L373,0)+MAX(lgd*'3. EQ Forward 1'!L373,0))</f>
        <v>0</v>
      </c>
      <c r="M401" s="48">
        <f>'3. Discount Factors'!M373*IF(netting,MAX(lgd*'3. EQ Forward 2'!M373+lgd*'3. EQ Forward 1'!M373,0),MAX(lgd*'3. EQ Forward 2'!M373,0)+MAX(lgd*'3. EQ Forward 1'!M373,0))</f>
        <v>0</v>
      </c>
      <c r="N401" s="48">
        <f>'3. Discount Factors'!N373*IF(netting,MAX(lgd*'3. EQ Forward 2'!N373+lgd*'3. EQ Forward 1'!N373,0),MAX(lgd*'3. EQ Forward 2'!N373,0)+MAX(lgd*'3. EQ Forward 1'!N373,0))</f>
        <v>0</v>
      </c>
      <c r="O401" s="48">
        <f>'3. Discount Factors'!O373*IF(netting,MAX(lgd*'3. EQ Forward 2'!O373+lgd*'3. EQ Forward 1'!O373,0),MAX(lgd*'3. EQ Forward 2'!O373,0)+MAX(lgd*'3. EQ Forward 1'!O373,0))</f>
        <v>0</v>
      </c>
      <c r="P401" s="48">
        <f>'3. Discount Factors'!P373*IF(netting,MAX(lgd*'3. EQ Forward 2'!P373+lgd*'3. EQ Forward 1'!P373,0),MAX(lgd*'3. EQ Forward 2'!P373,0)+MAX(lgd*'3. EQ Forward 1'!P373,0))</f>
        <v>0</v>
      </c>
      <c r="Q401" s="48">
        <f>'3. Discount Factors'!Q373*IF(netting,MAX(lgd*'3. EQ Forward 2'!Q373+lgd*'3. EQ Forward 1'!Q373,0),MAX(lgd*'3. EQ Forward 2'!Q373,0)+MAX(lgd*'3. EQ Forward 1'!Q373,0))</f>
        <v>0</v>
      </c>
      <c r="R401" s="48">
        <f>'3. Discount Factors'!R373*IF(netting,MAX(lgd*'3. EQ Forward 2'!R373+lgd*'3. EQ Forward 1'!R373,0),MAX(lgd*'3. EQ Forward 2'!R373,0)+MAX(lgd*'3. EQ Forward 1'!R373,0))</f>
        <v>0</v>
      </c>
      <c r="S401" s="48">
        <f>'3. Discount Factors'!S373*IF(netting,MAX(lgd*'3. EQ Forward 2'!S373+lgd*'3. EQ Forward 1'!S373,0),MAX(lgd*'3. EQ Forward 2'!S373,0)+MAX(lgd*'3. EQ Forward 1'!S373,0))</f>
        <v>0</v>
      </c>
      <c r="T401" s="48">
        <f>'3. Discount Factors'!T373*IF(netting,MAX(lgd*'3. EQ Forward 2'!T373+lgd*'3. EQ Forward 1'!T373,0),MAX(lgd*'3. EQ Forward 2'!T373,0)+MAX(lgd*'3. EQ Forward 1'!T373,0))</f>
        <v>0</v>
      </c>
      <c r="U401" s="48">
        <f>'3. Discount Factors'!U373*IF(netting,MAX(lgd*'3. EQ Forward 2'!U373+lgd*'3. EQ Forward 1'!U373,0),MAX(lgd*'3. EQ Forward 2'!U373,0)+MAX(lgd*'3. EQ Forward 1'!U373,0))</f>
        <v>0</v>
      </c>
      <c r="V401" s="48">
        <f>'3. Discount Factors'!V373*IF(netting,MAX(lgd*'3. EQ Forward 2'!V373+lgd*'3. EQ Forward 1'!V373,0),MAX(lgd*'3. EQ Forward 2'!V373,0)+MAX(lgd*'3. EQ Forward 1'!V373,0))</f>
        <v>0</v>
      </c>
      <c r="W401" s="53">
        <f>'3. Discount Factors'!W373*IF(netting,MAX(lgd*'3. EQ Forward 2'!W373+lgd*'3. EQ Forward 1'!W373,0),MAX(lgd*'3. EQ Forward 2'!W373,0)+MAX(lgd*'3. EQ Forward 1'!W373,0))</f>
        <v>0</v>
      </c>
    </row>
    <row r="402" spans="2:23" x14ac:dyDescent="0.35">
      <c r="B402" s="26" t="s">
        <v>370</v>
      </c>
      <c r="C402" s="52">
        <f>'3. Discount Factors'!C374*IF(netting,MAX(lgd*'3. EQ Forward 2'!C374+lgd*'3. EQ Forward 1'!C374,0),MAX(lgd*'3. EQ Forward 2'!C374,0)+MAX(lgd*'3. EQ Forward 1'!C374,0))</f>
        <v>0</v>
      </c>
      <c r="D402" s="48">
        <f>'3. Discount Factors'!D374*IF(netting,MAX(lgd*'3. EQ Forward 2'!D374+lgd*'3. EQ Forward 1'!D374,0),MAX(lgd*'3. EQ Forward 2'!D374,0)+MAX(lgd*'3. EQ Forward 1'!D374,0))</f>
        <v>0</v>
      </c>
      <c r="E402" s="48">
        <f>'3. Discount Factors'!E374*IF(netting,MAX(lgd*'3. EQ Forward 2'!E374+lgd*'3. EQ Forward 1'!E374,0),MAX(lgd*'3. EQ Forward 2'!E374,0)+MAX(lgd*'3. EQ Forward 1'!E374,0))</f>
        <v>0</v>
      </c>
      <c r="F402" s="48">
        <f>'3. Discount Factors'!F374*IF(netting,MAX(lgd*'3. EQ Forward 2'!F374+lgd*'3. EQ Forward 1'!F374,0),MAX(lgd*'3. EQ Forward 2'!F374,0)+MAX(lgd*'3. EQ Forward 1'!F374,0))</f>
        <v>0</v>
      </c>
      <c r="G402" s="48">
        <f>'3. Discount Factors'!G374*IF(netting,MAX(lgd*'3. EQ Forward 2'!G374+lgd*'3. EQ Forward 1'!G374,0),MAX(lgd*'3. EQ Forward 2'!G374,0)+MAX(lgd*'3. EQ Forward 1'!G374,0))</f>
        <v>0</v>
      </c>
      <c r="H402" s="48">
        <f>'3. Discount Factors'!H374*IF(netting,MAX(lgd*'3. EQ Forward 2'!H374+lgd*'3. EQ Forward 1'!H374,0),MAX(lgd*'3. EQ Forward 2'!H374,0)+MAX(lgd*'3. EQ Forward 1'!H374,0))</f>
        <v>0</v>
      </c>
      <c r="I402" s="48">
        <f>'3. Discount Factors'!I374*IF(netting,MAX(lgd*'3. EQ Forward 2'!I374+lgd*'3. EQ Forward 1'!I374,0),MAX(lgd*'3. EQ Forward 2'!I374,0)+MAX(lgd*'3. EQ Forward 1'!I374,0))</f>
        <v>0</v>
      </c>
      <c r="J402" s="48">
        <f>'3. Discount Factors'!J374*IF(netting,MAX(lgd*'3. EQ Forward 2'!J374+lgd*'3. EQ Forward 1'!J374,0),MAX(lgd*'3. EQ Forward 2'!J374,0)+MAX(lgd*'3. EQ Forward 1'!J374,0))</f>
        <v>0</v>
      </c>
      <c r="K402" s="48">
        <f>'3. Discount Factors'!K374*IF(netting,MAX(lgd*'3. EQ Forward 2'!K374+lgd*'3. EQ Forward 1'!K374,0),MAX(lgd*'3. EQ Forward 2'!K374,0)+MAX(lgd*'3. EQ Forward 1'!K374,0))</f>
        <v>0</v>
      </c>
      <c r="L402" s="48">
        <f>'3. Discount Factors'!L374*IF(netting,MAX(lgd*'3. EQ Forward 2'!L374+lgd*'3. EQ Forward 1'!L374,0),MAX(lgd*'3. EQ Forward 2'!L374,0)+MAX(lgd*'3. EQ Forward 1'!L374,0))</f>
        <v>0</v>
      </c>
      <c r="M402" s="48">
        <f>'3. Discount Factors'!M374*IF(netting,MAX(lgd*'3. EQ Forward 2'!M374+lgd*'3. EQ Forward 1'!M374,0),MAX(lgd*'3. EQ Forward 2'!M374,0)+MAX(lgd*'3. EQ Forward 1'!M374,0))</f>
        <v>0</v>
      </c>
      <c r="N402" s="48">
        <f>'3. Discount Factors'!N374*IF(netting,MAX(lgd*'3. EQ Forward 2'!N374+lgd*'3. EQ Forward 1'!N374,0),MAX(lgd*'3. EQ Forward 2'!N374,0)+MAX(lgd*'3. EQ Forward 1'!N374,0))</f>
        <v>864131.42131938227</v>
      </c>
      <c r="O402" s="48">
        <f>'3. Discount Factors'!O374*IF(netting,MAX(lgd*'3. EQ Forward 2'!O374+lgd*'3. EQ Forward 1'!O374,0),MAX(lgd*'3. EQ Forward 2'!O374,0)+MAX(lgd*'3. EQ Forward 1'!O374,0))</f>
        <v>0</v>
      </c>
      <c r="P402" s="48">
        <f>'3. Discount Factors'!P374*IF(netting,MAX(lgd*'3. EQ Forward 2'!P374+lgd*'3. EQ Forward 1'!P374,0),MAX(lgd*'3. EQ Forward 2'!P374,0)+MAX(lgd*'3. EQ Forward 1'!P374,0))</f>
        <v>8210636.9037358705</v>
      </c>
      <c r="Q402" s="48">
        <f>'3. Discount Factors'!Q374*IF(netting,MAX(lgd*'3. EQ Forward 2'!Q374+lgd*'3. EQ Forward 1'!Q374,0),MAX(lgd*'3. EQ Forward 2'!Q374,0)+MAX(lgd*'3. EQ Forward 1'!Q374,0))</f>
        <v>8356636.4205055377</v>
      </c>
      <c r="R402" s="48">
        <f>'3. Discount Factors'!R374*IF(netting,MAX(lgd*'3. EQ Forward 2'!R374+lgd*'3. EQ Forward 1'!R374,0),MAX(lgd*'3. EQ Forward 2'!R374,0)+MAX(lgd*'3. EQ Forward 1'!R374,0))</f>
        <v>7027327.0607220847</v>
      </c>
      <c r="S402" s="48">
        <f>'3. Discount Factors'!S374*IF(netting,MAX(lgd*'3. EQ Forward 2'!S374+lgd*'3. EQ Forward 1'!S374,0),MAX(lgd*'3. EQ Forward 2'!S374,0)+MAX(lgd*'3. EQ Forward 1'!S374,0))</f>
        <v>5211052.7428821493</v>
      </c>
      <c r="T402" s="48">
        <f>'3. Discount Factors'!T374*IF(netting,MAX(lgd*'3. EQ Forward 2'!T374+lgd*'3. EQ Forward 1'!T374,0),MAX(lgd*'3. EQ Forward 2'!T374,0)+MAX(lgd*'3. EQ Forward 1'!T374,0))</f>
        <v>5313841.9830846135</v>
      </c>
      <c r="U402" s="48">
        <f>'3. Discount Factors'!U374*IF(netting,MAX(lgd*'3. EQ Forward 2'!U374+lgd*'3. EQ Forward 1'!U374,0),MAX(lgd*'3. EQ Forward 2'!U374,0)+MAX(lgd*'3. EQ Forward 1'!U374,0))</f>
        <v>1724761.7818122599</v>
      </c>
      <c r="V402" s="48">
        <f>'3. Discount Factors'!V374*IF(netting,MAX(lgd*'3. EQ Forward 2'!V374+lgd*'3. EQ Forward 1'!V374,0),MAX(lgd*'3. EQ Forward 2'!V374,0)+MAX(lgd*'3. EQ Forward 1'!V374,0))</f>
        <v>1401367.7137442669</v>
      </c>
      <c r="W402" s="53">
        <f>'3. Discount Factors'!W374*IF(netting,MAX(lgd*'3. EQ Forward 2'!W374+lgd*'3. EQ Forward 1'!W374,0),MAX(lgd*'3. EQ Forward 2'!W374,0)+MAX(lgd*'3. EQ Forward 1'!W374,0))</f>
        <v>2224187.9749059496</v>
      </c>
    </row>
    <row r="403" spans="2:23" x14ac:dyDescent="0.35">
      <c r="B403" s="26" t="s">
        <v>371</v>
      </c>
      <c r="C403" s="52">
        <f>'3. Discount Factors'!C375*IF(netting,MAX(lgd*'3. EQ Forward 2'!C375+lgd*'3. EQ Forward 1'!C375,0),MAX(lgd*'3. EQ Forward 2'!C375,0)+MAX(lgd*'3. EQ Forward 1'!C375,0))</f>
        <v>0</v>
      </c>
      <c r="D403" s="48">
        <f>'3. Discount Factors'!D375*IF(netting,MAX(lgd*'3. EQ Forward 2'!D375+lgd*'3. EQ Forward 1'!D375,0),MAX(lgd*'3. EQ Forward 2'!D375,0)+MAX(lgd*'3. EQ Forward 1'!D375,0))</f>
        <v>3364440.6851889109</v>
      </c>
      <c r="E403" s="48">
        <f>'3. Discount Factors'!E375*IF(netting,MAX(lgd*'3. EQ Forward 2'!E375+lgd*'3. EQ Forward 1'!E375,0),MAX(lgd*'3. EQ Forward 2'!E375,0)+MAX(lgd*'3. EQ Forward 1'!E375,0))</f>
        <v>12076428.231858401</v>
      </c>
      <c r="F403" s="48">
        <f>'3. Discount Factors'!F375*IF(netting,MAX(lgd*'3. EQ Forward 2'!F375+lgd*'3. EQ Forward 1'!F375,0),MAX(lgd*'3. EQ Forward 2'!F375,0)+MAX(lgd*'3. EQ Forward 1'!F375,0))</f>
        <v>7704263.7252357146</v>
      </c>
      <c r="G403" s="48">
        <f>'3. Discount Factors'!G375*IF(netting,MAX(lgd*'3. EQ Forward 2'!G375+lgd*'3. EQ Forward 1'!G375,0),MAX(lgd*'3. EQ Forward 2'!G375,0)+MAX(lgd*'3. EQ Forward 1'!G375,0))</f>
        <v>2700162.8955981485</v>
      </c>
      <c r="H403" s="48">
        <f>'3. Discount Factors'!H375*IF(netting,MAX(lgd*'3. EQ Forward 2'!H375+lgd*'3. EQ Forward 1'!H375,0),MAX(lgd*'3. EQ Forward 2'!H375,0)+MAX(lgd*'3. EQ Forward 1'!H375,0))</f>
        <v>1151663.1510421939</v>
      </c>
      <c r="I403" s="48">
        <f>'3. Discount Factors'!I375*IF(netting,MAX(lgd*'3. EQ Forward 2'!I375+lgd*'3. EQ Forward 1'!I375,0),MAX(lgd*'3. EQ Forward 2'!I375,0)+MAX(lgd*'3. EQ Forward 1'!I375,0))</f>
        <v>5207020.2369864658</v>
      </c>
      <c r="J403" s="48">
        <f>'3. Discount Factors'!J375*IF(netting,MAX(lgd*'3. EQ Forward 2'!J375+lgd*'3. EQ Forward 1'!J375,0),MAX(lgd*'3. EQ Forward 2'!J375,0)+MAX(lgd*'3. EQ Forward 1'!J375,0))</f>
        <v>16082911.978556383</v>
      </c>
      <c r="K403" s="48">
        <f>'3. Discount Factors'!K375*IF(netting,MAX(lgd*'3. EQ Forward 2'!K375+lgd*'3. EQ Forward 1'!K375,0),MAX(lgd*'3. EQ Forward 2'!K375,0)+MAX(lgd*'3. EQ Forward 1'!K375,0))</f>
        <v>16632286.078909604</v>
      </c>
      <c r="L403" s="48">
        <f>'3. Discount Factors'!L375*IF(netting,MAX(lgd*'3. EQ Forward 2'!L375+lgd*'3. EQ Forward 1'!L375,0),MAX(lgd*'3. EQ Forward 2'!L375,0)+MAX(lgd*'3. EQ Forward 1'!L375,0))</f>
        <v>14261180.322411302</v>
      </c>
      <c r="M403" s="48">
        <f>'3. Discount Factors'!M375*IF(netting,MAX(lgd*'3. EQ Forward 2'!M375+lgd*'3. EQ Forward 1'!M375,0),MAX(lgd*'3. EQ Forward 2'!M375,0)+MAX(lgd*'3. EQ Forward 1'!M375,0))</f>
        <v>9735644.8391447328</v>
      </c>
      <c r="N403" s="48">
        <f>'3. Discount Factors'!N375*IF(netting,MAX(lgd*'3. EQ Forward 2'!N375+lgd*'3. EQ Forward 1'!N375,0),MAX(lgd*'3. EQ Forward 2'!N375,0)+MAX(lgd*'3. EQ Forward 1'!N375,0))</f>
        <v>13000343.044389322</v>
      </c>
      <c r="O403" s="48">
        <f>'3. Discount Factors'!O375*IF(netting,MAX(lgd*'3. EQ Forward 2'!O375+lgd*'3. EQ Forward 1'!O375,0),MAX(lgd*'3. EQ Forward 2'!O375,0)+MAX(lgd*'3. EQ Forward 1'!O375,0))</f>
        <v>13370789.180636333</v>
      </c>
      <c r="P403" s="48">
        <f>'3. Discount Factors'!P375*IF(netting,MAX(lgd*'3. EQ Forward 2'!P375+lgd*'3. EQ Forward 1'!P375,0),MAX(lgd*'3. EQ Forward 2'!P375,0)+MAX(lgd*'3. EQ Forward 1'!P375,0))</f>
        <v>12291793.819314981</v>
      </c>
      <c r="Q403" s="48">
        <f>'3. Discount Factors'!Q375*IF(netting,MAX(lgd*'3. EQ Forward 2'!Q375+lgd*'3. EQ Forward 1'!Q375,0),MAX(lgd*'3. EQ Forward 2'!Q375,0)+MAX(lgd*'3. EQ Forward 1'!Q375,0))</f>
        <v>12235407.954111677</v>
      </c>
      <c r="R403" s="48">
        <f>'3. Discount Factors'!R375*IF(netting,MAX(lgd*'3. EQ Forward 2'!R375+lgd*'3. EQ Forward 1'!R375,0),MAX(lgd*'3. EQ Forward 2'!R375,0)+MAX(lgd*'3. EQ Forward 1'!R375,0))</f>
        <v>18128119.084029905</v>
      </c>
      <c r="S403" s="48">
        <f>'3. Discount Factors'!S375*IF(netting,MAX(lgd*'3. EQ Forward 2'!S375+lgd*'3. EQ Forward 1'!S375,0),MAX(lgd*'3. EQ Forward 2'!S375,0)+MAX(lgd*'3. EQ Forward 1'!S375,0))</f>
        <v>21326561.982845012</v>
      </c>
      <c r="T403" s="48">
        <f>'3. Discount Factors'!T375*IF(netting,MAX(lgd*'3. EQ Forward 2'!T375+lgd*'3. EQ Forward 1'!T375,0),MAX(lgd*'3. EQ Forward 2'!T375,0)+MAX(lgd*'3. EQ Forward 1'!T375,0))</f>
        <v>23799067.665592045</v>
      </c>
      <c r="U403" s="48">
        <f>'3. Discount Factors'!U375*IF(netting,MAX(lgd*'3. EQ Forward 2'!U375+lgd*'3. EQ Forward 1'!U375,0),MAX(lgd*'3. EQ Forward 2'!U375,0)+MAX(lgd*'3. EQ Forward 1'!U375,0))</f>
        <v>13869335.611536413</v>
      </c>
      <c r="V403" s="48">
        <f>'3. Discount Factors'!V375*IF(netting,MAX(lgd*'3. EQ Forward 2'!V375+lgd*'3. EQ Forward 1'!V375,0),MAX(lgd*'3. EQ Forward 2'!V375,0)+MAX(lgd*'3. EQ Forward 1'!V375,0))</f>
        <v>11538184.561722379</v>
      </c>
      <c r="W403" s="53">
        <f>'3. Discount Factors'!W375*IF(netting,MAX(lgd*'3. EQ Forward 2'!W375+lgd*'3. EQ Forward 1'!W375,0),MAX(lgd*'3. EQ Forward 2'!W375,0)+MAX(lgd*'3. EQ Forward 1'!W375,0))</f>
        <v>5187911.9726034133</v>
      </c>
    </row>
    <row r="404" spans="2:23" x14ac:dyDescent="0.35">
      <c r="B404" s="26" t="s">
        <v>372</v>
      </c>
      <c r="C404" s="52">
        <f>'3. Discount Factors'!C376*IF(netting,MAX(lgd*'3. EQ Forward 2'!C376+lgd*'3. EQ Forward 1'!C376,0),MAX(lgd*'3. EQ Forward 2'!C376,0)+MAX(lgd*'3. EQ Forward 1'!C376,0))</f>
        <v>0</v>
      </c>
      <c r="D404" s="48">
        <f>'3. Discount Factors'!D376*IF(netting,MAX(lgd*'3. EQ Forward 2'!D376+lgd*'3. EQ Forward 1'!D376,0),MAX(lgd*'3. EQ Forward 2'!D376,0)+MAX(lgd*'3. EQ Forward 1'!D376,0))</f>
        <v>5790078.7479266636</v>
      </c>
      <c r="E404" s="48">
        <f>'3. Discount Factors'!E376*IF(netting,MAX(lgd*'3. EQ Forward 2'!E376+lgd*'3. EQ Forward 1'!E376,0),MAX(lgd*'3. EQ Forward 2'!E376,0)+MAX(lgd*'3. EQ Forward 1'!E376,0))</f>
        <v>9341440.8029175289</v>
      </c>
      <c r="F404" s="48">
        <f>'3. Discount Factors'!F376*IF(netting,MAX(lgd*'3. EQ Forward 2'!F376+lgd*'3. EQ Forward 1'!F376,0),MAX(lgd*'3. EQ Forward 2'!F376,0)+MAX(lgd*'3. EQ Forward 1'!F376,0))</f>
        <v>15433147.554697199</v>
      </c>
      <c r="G404" s="48">
        <f>'3. Discount Factors'!G376*IF(netting,MAX(lgd*'3. EQ Forward 2'!G376+lgd*'3. EQ Forward 1'!G376,0),MAX(lgd*'3. EQ Forward 2'!G376,0)+MAX(lgd*'3. EQ Forward 1'!G376,0))</f>
        <v>10719355.948849455</v>
      </c>
      <c r="H404" s="48">
        <f>'3. Discount Factors'!H376*IF(netting,MAX(lgd*'3. EQ Forward 2'!H376+lgd*'3. EQ Forward 1'!H376,0),MAX(lgd*'3. EQ Forward 2'!H376,0)+MAX(lgd*'3. EQ Forward 1'!H376,0))</f>
        <v>7236961.989832337</v>
      </c>
      <c r="I404" s="48">
        <f>'3. Discount Factors'!I376*IF(netting,MAX(lgd*'3. EQ Forward 2'!I376+lgd*'3. EQ Forward 1'!I376,0),MAX(lgd*'3. EQ Forward 2'!I376,0)+MAX(lgd*'3. EQ Forward 1'!I376,0))</f>
        <v>0</v>
      </c>
      <c r="J404" s="48">
        <f>'3. Discount Factors'!J376*IF(netting,MAX(lgd*'3. EQ Forward 2'!J376+lgd*'3. EQ Forward 1'!J376,0),MAX(lgd*'3. EQ Forward 2'!J376,0)+MAX(lgd*'3. EQ Forward 1'!J376,0))</f>
        <v>0</v>
      </c>
      <c r="K404" s="48">
        <f>'3. Discount Factors'!K376*IF(netting,MAX(lgd*'3. EQ Forward 2'!K376+lgd*'3. EQ Forward 1'!K376,0),MAX(lgd*'3. EQ Forward 2'!K376,0)+MAX(lgd*'3. EQ Forward 1'!K376,0))</f>
        <v>1149752.9336646209</v>
      </c>
      <c r="L404" s="48">
        <f>'3. Discount Factors'!L376*IF(netting,MAX(lgd*'3. EQ Forward 2'!L376+lgd*'3. EQ Forward 1'!L376,0),MAX(lgd*'3. EQ Forward 2'!L376,0)+MAX(lgd*'3. EQ Forward 1'!L376,0))</f>
        <v>0</v>
      </c>
      <c r="M404" s="48">
        <f>'3. Discount Factors'!M376*IF(netting,MAX(lgd*'3. EQ Forward 2'!M376+lgd*'3. EQ Forward 1'!M376,0),MAX(lgd*'3. EQ Forward 2'!M376,0)+MAX(lgd*'3. EQ Forward 1'!M376,0))</f>
        <v>0</v>
      </c>
      <c r="N404" s="48">
        <f>'3. Discount Factors'!N376*IF(netting,MAX(lgd*'3. EQ Forward 2'!N376+lgd*'3. EQ Forward 1'!N376,0),MAX(lgd*'3. EQ Forward 2'!N376,0)+MAX(lgd*'3. EQ Forward 1'!N376,0))</f>
        <v>0</v>
      </c>
      <c r="O404" s="48">
        <f>'3. Discount Factors'!O376*IF(netting,MAX(lgd*'3. EQ Forward 2'!O376+lgd*'3. EQ Forward 1'!O376,0),MAX(lgd*'3. EQ Forward 2'!O376,0)+MAX(lgd*'3. EQ Forward 1'!O376,0))</f>
        <v>0</v>
      </c>
      <c r="P404" s="48">
        <f>'3. Discount Factors'!P376*IF(netting,MAX(lgd*'3. EQ Forward 2'!P376+lgd*'3. EQ Forward 1'!P376,0),MAX(lgd*'3. EQ Forward 2'!P376,0)+MAX(lgd*'3. EQ Forward 1'!P376,0))</f>
        <v>1195283.2540471167</v>
      </c>
      <c r="Q404" s="48">
        <f>'3. Discount Factors'!Q376*IF(netting,MAX(lgd*'3. EQ Forward 2'!Q376+lgd*'3. EQ Forward 1'!Q376,0),MAX(lgd*'3. EQ Forward 2'!Q376,0)+MAX(lgd*'3. EQ Forward 1'!Q376,0))</f>
        <v>5208575.5823109373</v>
      </c>
      <c r="R404" s="48">
        <f>'3. Discount Factors'!R376*IF(netting,MAX(lgd*'3. EQ Forward 2'!R376+lgd*'3. EQ Forward 1'!R376,0),MAX(lgd*'3. EQ Forward 2'!R376,0)+MAX(lgd*'3. EQ Forward 1'!R376,0))</f>
        <v>734574.64868796873</v>
      </c>
      <c r="S404" s="48">
        <f>'3. Discount Factors'!S376*IF(netting,MAX(lgd*'3. EQ Forward 2'!S376+lgd*'3. EQ Forward 1'!S376,0),MAX(lgd*'3. EQ Forward 2'!S376,0)+MAX(lgd*'3. EQ Forward 1'!S376,0))</f>
        <v>3916079.9044277971</v>
      </c>
      <c r="T404" s="48">
        <f>'3. Discount Factors'!T376*IF(netting,MAX(lgd*'3. EQ Forward 2'!T376+lgd*'3. EQ Forward 1'!T376,0),MAX(lgd*'3. EQ Forward 2'!T376,0)+MAX(lgd*'3. EQ Forward 1'!T376,0))</f>
        <v>7741160.8465111963</v>
      </c>
      <c r="U404" s="48">
        <f>'3. Discount Factors'!U376*IF(netting,MAX(lgd*'3. EQ Forward 2'!U376+lgd*'3. EQ Forward 1'!U376,0),MAX(lgd*'3. EQ Forward 2'!U376,0)+MAX(lgd*'3. EQ Forward 1'!U376,0))</f>
        <v>19774013.68248206</v>
      </c>
      <c r="V404" s="48">
        <f>'3. Discount Factors'!V376*IF(netting,MAX(lgd*'3. EQ Forward 2'!V376+lgd*'3. EQ Forward 1'!V376,0),MAX(lgd*'3. EQ Forward 2'!V376,0)+MAX(lgd*'3. EQ Forward 1'!V376,0))</f>
        <v>25572215.818264175</v>
      </c>
      <c r="W404" s="53">
        <f>'3. Discount Factors'!W376*IF(netting,MAX(lgd*'3. EQ Forward 2'!W376+lgd*'3. EQ Forward 1'!W376,0),MAX(lgd*'3. EQ Forward 2'!W376,0)+MAX(lgd*'3. EQ Forward 1'!W376,0))</f>
        <v>20940123.464320108</v>
      </c>
    </row>
    <row r="405" spans="2:23" x14ac:dyDescent="0.35">
      <c r="B405" s="26" t="s">
        <v>373</v>
      </c>
      <c r="C405" s="52">
        <f>'3. Discount Factors'!C377*IF(netting,MAX(lgd*'3. EQ Forward 2'!C377+lgd*'3. EQ Forward 1'!C377,0),MAX(lgd*'3. EQ Forward 2'!C377,0)+MAX(lgd*'3. EQ Forward 1'!C377,0))</f>
        <v>0</v>
      </c>
      <c r="D405" s="48">
        <f>'3. Discount Factors'!D377*IF(netting,MAX(lgd*'3. EQ Forward 2'!D377+lgd*'3. EQ Forward 1'!D377,0),MAX(lgd*'3. EQ Forward 2'!D377,0)+MAX(lgd*'3. EQ Forward 1'!D377,0))</f>
        <v>6677739.6714397129</v>
      </c>
      <c r="E405" s="48">
        <f>'3. Discount Factors'!E377*IF(netting,MAX(lgd*'3. EQ Forward 2'!E377+lgd*'3. EQ Forward 1'!E377,0),MAX(lgd*'3. EQ Forward 2'!E377,0)+MAX(lgd*'3. EQ Forward 1'!E377,0))</f>
        <v>10723993.117863663</v>
      </c>
      <c r="F405" s="48">
        <f>'3. Discount Factors'!F377*IF(netting,MAX(lgd*'3. EQ Forward 2'!F377+lgd*'3. EQ Forward 1'!F377,0),MAX(lgd*'3. EQ Forward 2'!F377,0)+MAX(lgd*'3. EQ Forward 1'!F377,0))</f>
        <v>3603813.1595372064</v>
      </c>
      <c r="G405" s="48">
        <f>'3. Discount Factors'!G377*IF(netting,MAX(lgd*'3. EQ Forward 2'!G377+lgd*'3. EQ Forward 1'!G377,0),MAX(lgd*'3. EQ Forward 2'!G377,0)+MAX(lgd*'3. EQ Forward 1'!G377,0))</f>
        <v>4155132.2811244265</v>
      </c>
      <c r="H405" s="48">
        <f>'3. Discount Factors'!H377*IF(netting,MAX(lgd*'3. EQ Forward 2'!H377+lgd*'3. EQ Forward 1'!H377,0),MAX(lgd*'3. EQ Forward 2'!H377,0)+MAX(lgd*'3. EQ Forward 1'!H377,0))</f>
        <v>9037522.5225306526</v>
      </c>
      <c r="I405" s="48">
        <f>'3. Discount Factors'!I377*IF(netting,MAX(lgd*'3. EQ Forward 2'!I377+lgd*'3. EQ Forward 1'!I377,0),MAX(lgd*'3. EQ Forward 2'!I377,0)+MAX(lgd*'3. EQ Forward 1'!I377,0))</f>
        <v>13051068.852789702</v>
      </c>
      <c r="J405" s="48">
        <f>'3. Discount Factors'!J377*IF(netting,MAX(lgd*'3. EQ Forward 2'!J377+lgd*'3. EQ Forward 1'!J377,0),MAX(lgd*'3. EQ Forward 2'!J377,0)+MAX(lgd*'3. EQ Forward 1'!J377,0))</f>
        <v>16699568.506942043</v>
      </c>
      <c r="K405" s="48">
        <f>'3. Discount Factors'!K377*IF(netting,MAX(lgd*'3. EQ Forward 2'!K377+lgd*'3. EQ Forward 1'!K377,0),MAX(lgd*'3. EQ Forward 2'!K377,0)+MAX(lgd*'3. EQ Forward 1'!K377,0))</f>
        <v>7885679.0745201837</v>
      </c>
      <c r="L405" s="48">
        <f>'3. Discount Factors'!L377*IF(netting,MAX(lgd*'3. EQ Forward 2'!L377+lgd*'3. EQ Forward 1'!L377,0),MAX(lgd*'3. EQ Forward 2'!L377,0)+MAX(lgd*'3. EQ Forward 1'!L377,0))</f>
        <v>3503252.8822949384</v>
      </c>
      <c r="M405" s="48">
        <f>'3. Discount Factors'!M377*IF(netting,MAX(lgd*'3. EQ Forward 2'!M377+lgd*'3. EQ Forward 1'!M377,0),MAX(lgd*'3. EQ Forward 2'!M377,0)+MAX(lgd*'3. EQ Forward 1'!M377,0))</f>
        <v>5779619.7298818175</v>
      </c>
      <c r="N405" s="48">
        <f>'3. Discount Factors'!N377*IF(netting,MAX(lgd*'3. EQ Forward 2'!N377+lgd*'3. EQ Forward 1'!N377,0),MAX(lgd*'3. EQ Forward 2'!N377,0)+MAX(lgd*'3. EQ Forward 1'!N377,0))</f>
        <v>18556447.358324423</v>
      </c>
      <c r="O405" s="48">
        <f>'3. Discount Factors'!O377*IF(netting,MAX(lgd*'3. EQ Forward 2'!O377+lgd*'3. EQ Forward 1'!O377,0),MAX(lgd*'3. EQ Forward 2'!O377,0)+MAX(lgd*'3. EQ Forward 1'!O377,0))</f>
        <v>16944998.071642138</v>
      </c>
      <c r="P405" s="48">
        <f>'3. Discount Factors'!P377*IF(netting,MAX(lgd*'3. EQ Forward 2'!P377+lgd*'3. EQ Forward 1'!P377,0),MAX(lgd*'3. EQ Forward 2'!P377,0)+MAX(lgd*'3. EQ Forward 1'!P377,0))</f>
        <v>20116029.146313019</v>
      </c>
      <c r="Q405" s="48">
        <f>'3. Discount Factors'!Q377*IF(netting,MAX(lgd*'3. EQ Forward 2'!Q377+lgd*'3. EQ Forward 1'!Q377,0),MAX(lgd*'3. EQ Forward 2'!Q377,0)+MAX(lgd*'3. EQ Forward 1'!Q377,0))</f>
        <v>15325916.933704708</v>
      </c>
      <c r="R405" s="48">
        <f>'3. Discount Factors'!R377*IF(netting,MAX(lgd*'3. EQ Forward 2'!R377+lgd*'3. EQ Forward 1'!R377,0),MAX(lgd*'3. EQ Forward 2'!R377,0)+MAX(lgd*'3. EQ Forward 1'!R377,0))</f>
        <v>22168217.873495996</v>
      </c>
      <c r="S405" s="48">
        <f>'3. Discount Factors'!S377*IF(netting,MAX(lgd*'3. EQ Forward 2'!S377+lgd*'3. EQ Forward 1'!S377,0),MAX(lgd*'3. EQ Forward 2'!S377,0)+MAX(lgd*'3. EQ Forward 1'!S377,0))</f>
        <v>25788538.351613142</v>
      </c>
      <c r="T405" s="48">
        <f>'3. Discount Factors'!T377*IF(netting,MAX(lgd*'3. EQ Forward 2'!T377+lgd*'3. EQ Forward 1'!T377,0),MAX(lgd*'3. EQ Forward 2'!T377,0)+MAX(lgd*'3. EQ Forward 1'!T377,0))</f>
        <v>20716304.434895735</v>
      </c>
      <c r="U405" s="48">
        <f>'3. Discount Factors'!U377*IF(netting,MAX(lgd*'3. EQ Forward 2'!U377+lgd*'3. EQ Forward 1'!U377,0),MAX(lgd*'3. EQ Forward 2'!U377,0)+MAX(lgd*'3. EQ Forward 1'!U377,0))</f>
        <v>17480082.638079863</v>
      </c>
      <c r="V405" s="48">
        <f>'3. Discount Factors'!V377*IF(netting,MAX(lgd*'3. EQ Forward 2'!V377+lgd*'3. EQ Forward 1'!V377,0),MAX(lgd*'3. EQ Forward 2'!V377,0)+MAX(lgd*'3. EQ Forward 1'!V377,0))</f>
        <v>24609247.731429115</v>
      </c>
      <c r="W405" s="53">
        <f>'3. Discount Factors'!W377*IF(netting,MAX(lgd*'3. EQ Forward 2'!W377+lgd*'3. EQ Forward 1'!W377,0),MAX(lgd*'3. EQ Forward 2'!W377,0)+MAX(lgd*'3. EQ Forward 1'!W377,0))</f>
        <v>34203622.434700213</v>
      </c>
    </row>
    <row r="406" spans="2:23" x14ac:dyDescent="0.35">
      <c r="B406" s="26" t="s">
        <v>374</v>
      </c>
      <c r="C406" s="52">
        <f>'3. Discount Factors'!C378*IF(netting,MAX(lgd*'3. EQ Forward 2'!C378+lgd*'3. EQ Forward 1'!C378,0),MAX(lgd*'3. EQ Forward 2'!C378,0)+MAX(lgd*'3. EQ Forward 1'!C378,0))</f>
        <v>0</v>
      </c>
      <c r="D406" s="48">
        <f>'3. Discount Factors'!D378*IF(netting,MAX(lgd*'3. EQ Forward 2'!D378+lgd*'3. EQ Forward 1'!D378,0),MAX(lgd*'3. EQ Forward 2'!D378,0)+MAX(lgd*'3. EQ Forward 1'!D378,0))</f>
        <v>4654665.2027231827</v>
      </c>
      <c r="E406" s="48">
        <f>'3. Discount Factors'!E378*IF(netting,MAX(lgd*'3. EQ Forward 2'!E378+lgd*'3. EQ Forward 1'!E378,0),MAX(lgd*'3. EQ Forward 2'!E378,0)+MAX(lgd*'3. EQ Forward 1'!E378,0))</f>
        <v>5579263.2550477786</v>
      </c>
      <c r="F406" s="48">
        <f>'3. Discount Factors'!F378*IF(netting,MAX(lgd*'3. EQ Forward 2'!F378+lgd*'3. EQ Forward 1'!F378,0),MAX(lgd*'3. EQ Forward 2'!F378,0)+MAX(lgd*'3. EQ Forward 1'!F378,0))</f>
        <v>10731377.972701024</v>
      </c>
      <c r="G406" s="48">
        <f>'3. Discount Factors'!G378*IF(netting,MAX(lgd*'3. EQ Forward 2'!G378+lgd*'3. EQ Forward 1'!G378,0),MAX(lgd*'3. EQ Forward 2'!G378,0)+MAX(lgd*'3. EQ Forward 1'!G378,0))</f>
        <v>12726296.853518281</v>
      </c>
      <c r="H406" s="48">
        <f>'3. Discount Factors'!H378*IF(netting,MAX(lgd*'3. EQ Forward 2'!H378+lgd*'3. EQ Forward 1'!H378,0),MAX(lgd*'3. EQ Forward 2'!H378,0)+MAX(lgd*'3. EQ Forward 1'!H378,0))</f>
        <v>16514461.20786991</v>
      </c>
      <c r="I406" s="48">
        <f>'3. Discount Factors'!I378*IF(netting,MAX(lgd*'3. EQ Forward 2'!I378+lgd*'3. EQ Forward 1'!I378,0),MAX(lgd*'3. EQ Forward 2'!I378,0)+MAX(lgd*'3. EQ Forward 1'!I378,0))</f>
        <v>20756372.350254226</v>
      </c>
      <c r="J406" s="48">
        <f>'3. Discount Factors'!J378*IF(netting,MAX(lgd*'3. EQ Forward 2'!J378+lgd*'3. EQ Forward 1'!J378,0),MAX(lgd*'3. EQ Forward 2'!J378,0)+MAX(lgd*'3. EQ Forward 1'!J378,0))</f>
        <v>31968799.529347222</v>
      </c>
      <c r="K406" s="48">
        <f>'3. Discount Factors'!K378*IF(netting,MAX(lgd*'3. EQ Forward 2'!K378+lgd*'3. EQ Forward 1'!K378,0),MAX(lgd*'3. EQ Forward 2'!K378,0)+MAX(lgd*'3. EQ Forward 1'!K378,0))</f>
        <v>25843744.238353137</v>
      </c>
      <c r="L406" s="48">
        <f>'3. Discount Factors'!L378*IF(netting,MAX(lgd*'3. EQ Forward 2'!L378+lgd*'3. EQ Forward 1'!L378,0),MAX(lgd*'3. EQ Forward 2'!L378,0)+MAX(lgd*'3. EQ Forward 1'!L378,0))</f>
        <v>23373533.363622051</v>
      </c>
      <c r="M406" s="48">
        <f>'3. Discount Factors'!M378*IF(netting,MAX(lgd*'3. EQ Forward 2'!M378+lgd*'3. EQ Forward 1'!M378,0),MAX(lgd*'3. EQ Forward 2'!M378,0)+MAX(lgd*'3. EQ Forward 1'!M378,0))</f>
        <v>15339643.466179449</v>
      </c>
      <c r="N406" s="48">
        <f>'3. Discount Factors'!N378*IF(netting,MAX(lgd*'3. EQ Forward 2'!N378+lgd*'3. EQ Forward 1'!N378,0),MAX(lgd*'3. EQ Forward 2'!N378,0)+MAX(lgd*'3. EQ Forward 1'!N378,0))</f>
        <v>15619601.741676666</v>
      </c>
      <c r="O406" s="48">
        <f>'3. Discount Factors'!O378*IF(netting,MAX(lgd*'3. EQ Forward 2'!O378+lgd*'3. EQ Forward 1'!O378,0),MAX(lgd*'3. EQ Forward 2'!O378,0)+MAX(lgd*'3. EQ Forward 1'!O378,0))</f>
        <v>14195909.071775526</v>
      </c>
      <c r="P406" s="48">
        <f>'3. Discount Factors'!P378*IF(netting,MAX(lgd*'3. EQ Forward 2'!P378+lgd*'3. EQ Forward 1'!P378,0),MAX(lgd*'3. EQ Forward 2'!P378,0)+MAX(lgd*'3. EQ Forward 1'!P378,0))</f>
        <v>4098388.2640626989</v>
      </c>
      <c r="Q406" s="48">
        <f>'3. Discount Factors'!Q378*IF(netting,MAX(lgd*'3. EQ Forward 2'!Q378+lgd*'3. EQ Forward 1'!Q378,0),MAX(lgd*'3. EQ Forward 2'!Q378,0)+MAX(lgd*'3. EQ Forward 1'!Q378,0))</f>
        <v>0</v>
      </c>
      <c r="R406" s="48">
        <f>'3. Discount Factors'!R378*IF(netting,MAX(lgd*'3. EQ Forward 2'!R378+lgd*'3. EQ Forward 1'!R378,0),MAX(lgd*'3. EQ Forward 2'!R378,0)+MAX(lgd*'3. EQ Forward 1'!R378,0))</f>
        <v>0</v>
      </c>
      <c r="S406" s="48">
        <f>'3. Discount Factors'!S378*IF(netting,MAX(lgd*'3. EQ Forward 2'!S378+lgd*'3. EQ Forward 1'!S378,0),MAX(lgd*'3. EQ Forward 2'!S378,0)+MAX(lgd*'3. EQ Forward 1'!S378,0))</f>
        <v>0</v>
      </c>
      <c r="T406" s="48">
        <f>'3. Discount Factors'!T378*IF(netting,MAX(lgd*'3. EQ Forward 2'!T378+lgd*'3. EQ Forward 1'!T378,0),MAX(lgd*'3. EQ Forward 2'!T378,0)+MAX(lgd*'3. EQ Forward 1'!T378,0))</f>
        <v>0</v>
      </c>
      <c r="U406" s="48">
        <f>'3. Discount Factors'!U378*IF(netting,MAX(lgd*'3. EQ Forward 2'!U378+lgd*'3. EQ Forward 1'!U378,0),MAX(lgd*'3. EQ Forward 2'!U378,0)+MAX(lgd*'3. EQ Forward 1'!U378,0))</f>
        <v>0</v>
      </c>
      <c r="V406" s="48">
        <f>'3. Discount Factors'!V378*IF(netting,MAX(lgd*'3. EQ Forward 2'!V378+lgd*'3. EQ Forward 1'!V378,0),MAX(lgd*'3. EQ Forward 2'!V378,0)+MAX(lgd*'3. EQ Forward 1'!V378,0))</f>
        <v>0</v>
      </c>
      <c r="W406" s="53">
        <f>'3. Discount Factors'!W378*IF(netting,MAX(lgd*'3. EQ Forward 2'!W378+lgd*'3. EQ Forward 1'!W378,0),MAX(lgd*'3. EQ Forward 2'!W378,0)+MAX(lgd*'3. EQ Forward 1'!W378,0))</f>
        <v>0</v>
      </c>
    </row>
    <row r="407" spans="2:23" x14ac:dyDescent="0.35">
      <c r="B407" s="26" t="s">
        <v>375</v>
      </c>
      <c r="C407" s="52">
        <f>'3. Discount Factors'!C379*IF(netting,MAX(lgd*'3. EQ Forward 2'!C379+lgd*'3. EQ Forward 1'!C379,0),MAX(lgd*'3. EQ Forward 2'!C379,0)+MAX(lgd*'3. EQ Forward 1'!C379,0))</f>
        <v>0</v>
      </c>
      <c r="D407" s="48">
        <f>'3. Discount Factors'!D379*IF(netting,MAX(lgd*'3. EQ Forward 2'!D379+lgd*'3. EQ Forward 1'!D379,0),MAX(lgd*'3. EQ Forward 2'!D379,0)+MAX(lgd*'3. EQ Forward 1'!D379,0))</f>
        <v>0</v>
      </c>
      <c r="E407" s="48">
        <f>'3. Discount Factors'!E379*IF(netting,MAX(lgd*'3. EQ Forward 2'!E379+lgd*'3. EQ Forward 1'!E379,0),MAX(lgd*'3. EQ Forward 2'!E379,0)+MAX(lgd*'3. EQ Forward 1'!E379,0))</f>
        <v>4367507.0358737325</v>
      </c>
      <c r="F407" s="48">
        <f>'3. Discount Factors'!F379*IF(netting,MAX(lgd*'3. EQ Forward 2'!F379+lgd*'3. EQ Forward 1'!F379,0),MAX(lgd*'3. EQ Forward 2'!F379,0)+MAX(lgd*'3. EQ Forward 1'!F379,0))</f>
        <v>2847828.8786186483</v>
      </c>
      <c r="G407" s="48">
        <f>'3. Discount Factors'!G379*IF(netting,MAX(lgd*'3. EQ Forward 2'!G379+lgd*'3. EQ Forward 1'!G379,0),MAX(lgd*'3. EQ Forward 2'!G379,0)+MAX(lgd*'3. EQ Forward 1'!G379,0))</f>
        <v>0</v>
      </c>
      <c r="H407" s="48">
        <f>'3. Discount Factors'!H379*IF(netting,MAX(lgd*'3. EQ Forward 2'!H379+lgd*'3. EQ Forward 1'!H379,0),MAX(lgd*'3. EQ Forward 2'!H379,0)+MAX(lgd*'3. EQ Forward 1'!H379,0))</f>
        <v>2357124.2208204907</v>
      </c>
      <c r="I407" s="48">
        <f>'3. Discount Factors'!I379*IF(netting,MAX(lgd*'3. EQ Forward 2'!I379+lgd*'3. EQ Forward 1'!I379,0),MAX(lgd*'3. EQ Forward 2'!I379,0)+MAX(lgd*'3. EQ Forward 1'!I379,0))</f>
        <v>9230232.7843805794</v>
      </c>
      <c r="J407" s="48">
        <f>'3. Discount Factors'!J379*IF(netting,MAX(lgd*'3. EQ Forward 2'!J379+lgd*'3. EQ Forward 1'!J379,0),MAX(lgd*'3. EQ Forward 2'!J379,0)+MAX(lgd*'3. EQ Forward 1'!J379,0))</f>
        <v>12744475.630707569</v>
      </c>
      <c r="K407" s="48">
        <f>'3. Discount Factors'!K379*IF(netting,MAX(lgd*'3. EQ Forward 2'!K379+lgd*'3. EQ Forward 1'!K379,0),MAX(lgd*'3. EQ Forward 2'!K379,0)+MAX(lgd*'3. EQ Forward 1'!K379,0))</f>
        <v>5408509.325321503</v>
      </c>
      <c r="L407" s="48">
        <f>'3. Discount Factors'!L379*IF(netting,MAX(lgd*'3. EQ Forward 2'!L379+lgd*'3. EQ Forward 1'!L379,0),MAX(lgd*'3. EQ Forward 2'!L379,0)+MAX(lgd*'3. EQ Forward 1'!L379,0))</f>
        <v>21534789.741549481</v>
      </c>
      <c r="M407" s="48">
        <f>'3. Discount Factors'!M379*IF(netting,MAX(lgd*'3. EQ Forward 2'!M379+lgd*'3. EQ Forward 1'!M379,0),MAX(lgd*'3. EQ Forward 2'!M379,0)+MAX(lgd*'3. EQ Forward 1'!M379,0))</f>
        <v>11979503.24185962</v>
      </c>
      <c r="N407" s="48">
        <f>'3. Discount Factors'!N379*IF(netting,MAX(lgd*'3. EQ Forward 2'!N379+lgd*'3. EQ Forward 1'!N379,0),MAX(lgd*'3. EQ Forward 2'!N379,0)+MAX(lgd*'3. EQ Forward 1'!N379,0))</f>
        <v>12504468.474281276</v>
      </c>
      <c r="O407" s="48">
        <f>'3. Discount Factors'!O379*IF(netting,MAX(lgd*'3. EQ Forward 2'!O379+lgd*'3. EQ Forward 1'!O379,0),MAX(lgd*'3. EQ Forward 2'!O379,0)+MAX(lgd*'3. EQ Forward 1'!O379,0))</f>
        <v>15661177.933765516</v>
      </c>
      <c r="P407" s="48">
        <f>'3. Discount Factors'!P379*IF(netting,MAX(lgd*'3. EQ Forward 2'!P379+lgd*'3. EQ Forward 1'!P379,0),MAX(lgd*'3. EQ Forward 2'!P379,0)+MAX(lgd*'3. EQ Forward 1'!P379,0))</f>
        <v>15527550.850759516</v>
      </c>
      <c r="Q407" s="48">
        <f>'3. Discount Factors'!Q379*IF(netting,MAX(lgd*'3. EQ Forward 2'!Q379+lgd*'3. EQ Forward 1'!Q379,0),MAX(lgd*'3. EQ Forward 2'!Q379,0)+MAX(lgd*'3. EQ Forward 1'!Q379,0))</f>
        <v>12739253.825180124</v>
      </c>
      <c r="R407" s="48">
        <f>'3. Discount Factors'!R379*IF(netting,MAX(lgd*'3. EQ Forward 2'!R379+lgd*'3. EQ Forward 1'!R379,0),MAX(lgd*'3. EQ Forward 2'!R379,0)+MAX(lgd*'3. EQ Forward 1'!R379,0))</f>
        <v>26609329.333023332</v>
      </c>
      <c r="S407" s="48">
        <f>'3. Discount Factors'!S379*IF(netting,MAX(lgd*'3. EQ Forward 2'!S379+lgd*'3. EQ Forward 1'!S379,0),MAX(lgd*'3. EQ Forward 2'!S379,0)+MAX(lgd*'3. EQ Forward 1'!S379,0))</f>
        <v>33271972.187686741</v>
      </c>
      <c r="T407" s="48">
        <f>'3. Discount Factors'!T379*IF(netting,MAX(lgd*'3. EQ Forward 2'!T379+lgd*'3. EQ Forward 1'!T379,0),MAX(lgd*'3. EQ Forward 2'!T379,0)+MAX(lgd*'3. EQ Forward 1'!T379,0))</f>
        <v>22038047.751659233</v>
      </c>
      <c r="U407" s="48">
        <f>'3. Discount Factors'!U379*IF(netting,MAX(lgd*'3. EQ Forward 2'!U379+lgd*'3. EQ Forward 1'!U379,0),MAX(lgd*'3. EQ Forward 2'!U379,0)+MAX(lgd*'3. EQ Forward 1'!U379,0))</f>
        <v>24314620.623718828</v>
      </c>
      <c r="V407" s="48">
        <f>'3. Discount Factors'!V379*IF(netting,MAX(lgd*'3. EQ Forward 2'!V379+lgd*'3. EQ Forward 1'!V379,0),MAX(lgd*'3. EQ Forward 2'!V379,0)+MAX(lgd*'3. EQ Forward 1'!V379,0))</f>
        <v>15704364.443570144</v>
      </c>
      <c r="W407" s="53">
        <f>'3. Discount Factors'!W379*IF(netting,MAX(lgd*'3. EQ Forward 2'!W379+lgd*'3. EQ Forward 1'!W379,0),MAX(lgd*'3. EQ Forward 2'!W379,0)+MAX(lgd*'3. EQ Forward 1'!W379,0))</f>
        <v>10195714.179910615</v>
      </c>
    </row>
    <row r="408" spans="2:23" x14ac:dyDescent="0.35">
      <c r="B408" s="26" t="s">
        <v>376</v>
      </c>
      <c r="C408" s="52">
        <f>'3. Discount Factors'!C380*IF(netting,MAX(lgd*'3. EQ Forward 2'!C380+lgd*'3. EQ Forward 1'!C380,0),MAX(lgd*'3. EQ Forward 2'!C380,0)+MAX(lgd*'3. EQ Forward 1'!C380,0))</f>
        <v>0</v>
      </c>
      <c r="D408" s="48">
        <f>'3. Discount Factors'!D380*IF(netting,MAX(lgd*'3. EQ Forward 2'!D380+lgd*'3. EQ Forward 1'!D380,0),MAX(lgd*'3. EQ Forward 2'!D380,0)+MAX(lgd*'3. EQ Forward 1'!D380,0))</f>
        <v>5399156.1151284305</v>
      </c>
      <c r="E408" s="48">
        <f>'3. Discount Factors'!E380*IF(netting,MAX(lgd*'3. EQ Forward 2'!E380+lgd*'3. EQ Forward 1'!E380,0),MAX(lgd*'3. EQ Forward 2'!E380,0)+MAX(lgd*'3. EQ Forward 1'!E380,0))</f>
        <v>6643813.5036508562</v>
      </c>
      <c r="F408" s="48">
        <f>'3. Discount Factors'!F380*IF(netting,MAX(lgd*'3. EQ Forward 2'!F380+lgd*'3. EQ Forward 1'!F380,0),MAX(lgd*'3. EQ Forward 2'!F380,0)+MAX(lgd*'3. EQ Forward 1'!F380,0))</f>
        <v>4300611.8511464354</v>
      </c>
      <c r="G408" s="48">
        <f>'3. Discount Factors'!G380*IF(netting,MAX(lgd*'3. EQ Forward 2'!G380+lgd*'3. EQ Forward 1'!G380,0),MAX(lgd*'3. EQ Forward 2'!G380,0)+MAX(lgd*'3. EQ Forward 1'!G380,0))</f>
        <v>0</v>
      </c>
      <c r="H408" s="48">
        <f>'3. Discount Factors'!H380*IF(netting,MAX(lgd*'3. EQ Forward 2'!H380+lgd*'3. EQ Forward 1'!H380,0),MAX(lgd*'3. EQ Forward 2'!H380,0)+MAX(lgd*'3. EQ Forward 1'!H380,0))</f>
        <v>0</v>
      </c>
      <c r="I408" s="48">
        <f>'3. Discount Factors'!I380*IF(netting,MAX(lgd*'3. EQ Forward 2'!I380+lgd*'3. EQ Forward 1'!I380,0),MAX(lgd*'3. EQ Forward 2'!I380,0)+MAX(lgd*'3. EQ Forward 1'!I380,0))</f>
        <v>0</v>
      </c>
      <c r="J408" s="48">
        <f>'3. Discount Factors'!J380*IF(netting,MAX(lgd*'3. EQ Forward 2'!J380+lgd*'3. EQ Forward 1'!J380,0),MAX(lgd*'3. EQ Forward 2'!J380,0)+MAX(lgd*'3. EQ Forward 1'!J380,0))</f>
        <v>0</v>
      </c>
      <c r="K408" s="48">
        <f>'3. Discount Factors'!K380*IF(netting,MAX(lgd*'3. EQ Forward 2'!K380+lgd*'3. EQ Forward 1'!K380,0),MAX(lgd*'3. EQ Forward 2'!K380,0)+MAX(lgd*'3. EQ Forward 1'!K380,0))</f>
        <v>0</v>
      </c>
      <c r="L408" s="48">
        <f>'3. Discount Factors'!L380*IF(netting,MAX(lgd*'3. EQ Forward 2'!L380+lgd*'3. EQ Forward 1'!L380,0),MAX(lgd*'3. EQ Forward 2'!L380,0)+MAX(lgd*'3. EQ Forward 1'!L380,0))</f>
        <v>0</v>
      </c>
      <c r="M408" s="48">
        <f>'3. Discount Factors'!M380*IF(netting,MAX(lgd*'3. EQ Forward 2'!M380+lgd*'3. EQ Forward 1'!M380,0),MAX(lgd*'3. EQ Forward 2'!M380,0)+MAX(lgd*'3. EQ Forward 1'!M380,0))</f>
        <v>0</v>
      </c>
      <c r="N408" s="48">
        <f>'3. Discount Factors'!N380*IF(netting,MAX(lgd*'3. EQ Forward 2'!N380+lgd*'3. EQ Forward 1'!N380,0),MAX(lgd*'3. EQ Forward 2'!N380,0)+MAX(lgd*'3. EQ Forward 1'!N380,0))</f>
        <v>0</v>
      </c>
      <c r="O408" s="48">
        <f>'3. Discount Factors'!O380*IF(netting,MAX(lgd*'3. EQ Forward 2'!O380+lgd*'3. EQ Forward 1'!O380,0),MAX(lgd*'3. EQ Forward 2'!O380,0)+MAX(lgd*'3. EQ Forward 1'!O380,0))</f>
        <v>0</v>
      </c>
      <c r="P408" s="48">
        <f>'3. Discount Factors'!P380*IF(netting,MAX(lgd*'3. EQ Forward 2'!P380+lgd*'3. EQ Forward 1'!P380,0),MAX(lgd*'3. EQ Forward 2'!P380,0)+MAX(lgd*'3. EQ Forward 1'!P380,0))</f>
        <v>0</v>
      </c>
      <c r="Q408" s="48">
        <f>'3. Discount Factors'!Q380*IF(netting,MAX(lgd*'3. EQ Forward 2'!Q380+lgd*'3. EQ Forward 1'!Q380,0),MAX(lgd*'3. EQ Forward 2'!Q380,0)+MAX(lgd*'3. EQ Forward 1'!Q380,0))</f>
        <v>2046283.3432175245</v>
      </c>
      <c r="R408" s="48">
        <f>'3. Discount Factors'!R380*IF(netting,MAX(lgd*'3. EQ Forward 2'!R380+lgd*'3. EQ Forward 1'!R380,0),MAX(lgd*'3. EQ Forward 2'!R380,0)+MAX(lgd*'3. EQ Forward 1'!R380,0))</f>
        <v>647633.37051993283</v>
      </c>
      <c r="S408" s="48">
        <f>'3. Discount Factors'!S380*IF(netting,MAX(lgd*'3. EQ Forward 2'!S380+lgd*'3. EQ Forward 1'!S380,0),MAX(lgd*'3. EQ Forward 2'!S380,0)+MAX(lgd*'3. EQ Forward 1'!S380,0))</f>
        <v>468775.14557638305</v>
      </c>
      <c r="T408" s="48">
        <f>'3. Discount Factors'!T380*IF(netting,MAX(lgd*'3. EQ Forward 2'!T380+lgd*'3. EQ Forward 1'!T380,0),MAX(lgd*'3. EQ Forward 2'!T380,0)+MAX(lgd*'3. EQ Forward 1'!T380,0))</f>
        <v>0</v>
      </c>
      <c r="U408" s="48">
        <f>'3. Discount Factors'!U380*IF(netting,MAX(lgd*'3. EQ Forward 2'!U380+lgd*'3. EQ Forward 1'!U380,0),MAX(lgd*'3. EQ Forward 2'!U380,0)+MAX(lgd*'3. EQ Forward 1'!U380,0))</f>
        <v>0</v>
      </c>
      <c r="V408" s="48">
        <f>'3. Discount Factors'!V380*IF(netting,MAX(lgd*'3. EQ Forward 2'!V380+lgd*'3. EQ Forward 1'!V380,0),MAX(lgd*'3. EQ Forward 2'!V380,0)+MAX(lgd*'3. EQ Forward 1'!V380,0))</f>
        <v>0</v>
      </c>
      <c r="W408" s="53">
        <f>'3. Discount Factors'!W380*IF(netting,MAX(lgd*'3. EQ Forward 2'!W380+lgd*'3. EQ Forward 1'!W380,0),MAX(lgd*'3. EQ Forward 2'!W380,0)+MAX(lgd*'3. EQ Forward 1'!W380,0))</f>
        <v>0</v>
      </c>
    </row>
    <row r="409" spans="2:23" x14ac:dyDescent="0.35">
      <c r="B409" s="26" t="s">
        <v>377</v>
      </c>
      <c r="C409" s="52">
        <f>'3. Discount Factors'!C381*IF(netting,MAX(lgd*'3. EQ Forward 2'!C381+lgd*'3. EQ Forward 1'!C381,0),MAX(lgd*'3. EQ Forward 2'!C381,0)+MAX(lgd*'3. EQ Forward 1'!C381,0))</f>
        <v>0</v>
      </c>
      <c r="D409" s="48">
        <f>'3. Discount Factors'!D381*IF(netting,MAX(lgd*'3. EQ Forward 2'!D381+lgd*'3. EQ Forward 1'!D381,0),MAX(lgd*'3. EQ Forward 2'!D381,0)+MAX(lgd*'3. EQ Forward 1'!D381,0))</f>
        <v>0</v>
      </c>
      <c r="E409" s="48">
        <f>'3. Discount Factors'!E381*IF(netting,MAX(lgd*'3. EQ Forward 2'!E381+lgd*'3. EQ Forward 1'!E381,0),MAX(lgd*'3. EQ Forward 2'!E381,0)+MAX(lgd*'3. EQ Forward 1'!E381,0))</f>
        <v>0</v>
      </c>
      <c r="F409" s="48">
        <f>'3. Discount Factors'!F381*IF(netting,MAX(lgd*'3. EQ Forward 2'!F381+lgd*'3. EQ Forward 1'!F381,0),MAX(lgd*'3. EQ Forward 2'!F381,0)+MAX(lgd*'3. EQ Forward 1'!F381,0))</f>
        <v>1953385.4158773499</v>
      </c>
      <c r="G409" s="48">
        <f>'3. Discount Factors'!G381*IF(netting,MAX(lgd*'3. EQ Forward 2'!G381+lgd*'3. EQ Forward 1'!G381,0),MAX(lgd*'3. EQ Forward 2'!G381,0)+MAX(lgd*'3. EQ Forward 1'!G381,0))</f>
        <v>0</v>
      </c>
      <c r="H409" s="48">
        <f>'3. Discount Factors'!H381*IF(netting,MAX(lgd*'3. EQ Forward 2'!H381+lgd*'3. EQ Forward 1'!H381,0),MAX(lgd*'3. EQ Forward 2'!H381,0)+MAX(lgd*'3. EQ Forward 1'!H381,0))</f>
        <v>0</v>
      </c>
      <c r="I409" s="48">
        <f>'3. Discount Factors'!I381*IF(netting,MAX(lgd*'3. EQ Forward 2'!I381+lgd*'3. EQ Forward 1'!I381,0),MAX(lgd*'3. EQ Forward 2'!I381,0)+MAX(lgd*'3. EQ Forward 1'!I381,0))</f>
        <v>0</v>
      </c>
      <c r="J409" s="48">
        <f>'3. Discount Factors'!J381*IF(netting,MAX(lgd*'3. EQ Forward 2'!J381+lgd*'3. EQ Forward 1'!J381,0),MAX(lgd*'3. EQ Forward 2'!J381,0)+MAX(lgd*'3. EQ Forward 1'!J381,0))</f>
        <v>1527502.4095555232</v>
      </c>
      <c r="K409" s="48">
        <f>'3. Discount Factors'!K381*IF(netting,MAX(lgd*'3. EQ Forward 2'!K381+lgd*'3. EQ Forward 1'!K381,0),MAX(lgd*'3. EQ Forward 2'!K381,0)+MAX(lgd*'3. EQ Forward 1'!K381,0))</f>
        <v>542244.92711051821</v>
      </c>
      <c r="L409" s="48">
        <f>'3. Discount Factors'!L381*IF(netting,MAX(lgd*'3. EQ Forward 2'!L381+lgd*'3. EQ Forward 1'!L381,0),MAX(lgd*'3. EQ Forward 2'!L381,0)+MAX(lgd*'3. EQ Forward 1'!L381,0))</f>
        <v>1510411.1009814073</v>
      </c>
      <c r="M409" s="48">
        <f>'3. Discount Factors'!M381*IF(netting,MAX(lgd*'3. EQ Forward 2'!M381+lgd*'3. EQ Forward 1'!M381,0),MAX(lgd*'3. EQ Forward 2'!M381,0)+MAX(lgd*'3. EQ Forward 1'!M381,0))</f>
        <v>0</v>
      </c>
      <c r="N409" s="48">
        <f>'3. Discount Factors'!N381*IF(netting,MAX(lgd*'3. EQ Forward 2'!N381+lgd*'3. EQ Forward 1'!N381,0),MAX(lgd*'3. EQ Forward 2'!N381,0)+MAX(lgd*'3. EQ Forward 1'!N381,0))</f>
        <v>4199207.4424078353</v>
      </c>
      <c r="O409" s="48">
        <f>'3. Discount Factors'!O381*IF(netting,MAX(lgd*'3. EQ Forward 2'!O381+lgd*'3. EQ Forward 1'!O381,0),MAX(lgd*'3. EQ Forward 2'!O381,0)+MAX(lgd*'3. EQ Forward 1'!O381,0))</f>
        <v>1664392.0663577849</v>
      </c>
      <c r="P409" s="48">
        <f>'3. Discount Factors'!P381*IF(netting,MAX(lgd*'3. EQ Forward 2'!P381+lgd*'3. EQ Forward 1'!P381,0),MAX(lgd*'3. EQ Forward 2'!P381,0)+MAX(lgd*'3. EQ Forward 1'!P381,0))</f>
        <v>9392923.2673740797</v>
      </c>
      <c r="Q409" s="48">
        <f>'3. Discount Factors'!Q381*IF(netting,MAX(lgd*'3. EQ Forward 2'!Q381+lgd*'3. EQ Forward 1'!Q381,0),MAX(lgd*'3. EQ Forward 2'!Q381,0)+MAX(lgd*'3. EQ Forward 1'!Q381,0))</f>
        <v>19334182.622598697</v>
      </c>
      <c r="R409" s="48">
        <f>'3. Discount Factors'!R381*IF(netting,MAX(lgd*'3. EQ Forward 2'!R381+lgd*'3. EQ Forward 1'!R381,0),MAX(lgd*'3. EQ Forward 2'!R381,0)+MAX(lgd*'3. EQ Forward 1'!R381,0))</f>
        <v>14887757.500434432</v>
      </c>
      <c r="S409" s="48">
        <f>'3. Discount Factors'!S381*IF(netting,MAX(lgd*'3. EQ Forward 2'!S381+lgd*'3. EQ Forward 1'!S381,0),MAX(lgd*'3. EQ Forward 2'!S381,0)+MAX(lgd*'3. EQ Forward 1'!S381,0))</f>
        <v>21468082.86502463</v>
      </c>
      <c r="T409" s="48">
        <f>'3. Discount Factors'!T381*IF(netting,MAX(lgd*'3. EQ Forward 2'!T381+lgd*'3. EQ Forward 1'!T381,0),MAX(lgd*'3. EQ Forward 2'!T381,0)+MAX(lgd*'3. EQ Forward 1'!T381,0))</f>
        <v>22737085.546821501</v>
      </c>
      <c r="U409" s="48">
        <f>'3. Discount Factors'!U381*IF(netting,MAX(lgd*'3. EQ Forward 2'!U381+lgd*'3. EQ Forward 1'!U381,0),MAX(lgd*'3. EQ Forward 2'!U381,0)+MAX(lgd*'3. EQ Forward 1'!U381,0))</f>
        <v>27046467.94098378</v>
      </c>
      <c r="V409" s="48">
        <f>'3. Discount Factors'!V381*IF(netting,MAX(lgd*'3. EQ Forward 2'!V381+lgd*'3. EQ Forward 1'!V381,0),MAX(lgd*'3. EQ Forward 2'!V381,0)+MAX(lgd*'3. EQ Forward 1'!V381,0))</f>
        <v>22586255.381687041</v>
      </c>
      <c r="W409" s="53">
        <f>'3. Discount Factors'!W381*IF(netting,MAX(lgd*'3. EQ Forward 2'!W381+lgd*'3. EQ Forward 1'!W381,0),MAX(lgd*'3. EQ Forward 2'!W381,0)+MAX(lgd*'3. EQ Forward 1'!W381,0))</f>
        <v>19167036.158522774</v>
      </c>
    </row>
    <row r="410" spans="2:23" x14ac:dyDescent="0.35">
      <c r="B410" s="26" t="s">
        <v>378</v>
      </c>
      <c r="C410" s="52">
        <f>'3. Discount Factors'!C382*IF(netting,MAX(lgd*'3. EQ Forward 2'!C382+lgd*'3. EQ Forward 1'!C382,0),MAX(lgd*'3. EQ Forward 2'!C382,0)+MAX(lgd*'3. EQ Forward 1'!C382,0))</f>
        <v>0</v>
      </c>
      <c r="D410" s="48">
        <f>'3. Discount Factors'!D382*IF(netting,MAX(lgd*'3. EQ Forward 2'!D382+lgd*'3. EQ Forward 1'!D382,0),MAX(lgd*'3. EQ Forward 2'!D382,0)+MAX(lgd*'3. EQ Forward 1'!D382,0))</f>
        <v>1784151.9486646217</v>
      </c>
      <c r="E410" s="48">
        <f>'3. Discount Factors'!E382*IF(netting,MAX(lgd*'3. EQ Forward 2'!E382+lgd*'3. EQ Forward 1'!E382,0),MAX(lgd*'3. EQ Forward 2'!E382,0)+MAX(lgd*'3. EQ Forward 1'!E382,0))</f>
        <v>0</v>
      </c>
      <c r="F410" s="48">
        <f>'3. Discount Factors'!F382*IF(netting,MAX(lgd*'3. EQ Forward 2'!F382+lgd*'3. EQ Forward 1'!F382,0),MAX(lgd*'3. EQ Forward 2'!F382,0)+MAX(lgd*'3. EQ Forward 1'!F382,0))</f>
        <v>487615.10970442806</v>
      </c>
      <c r="G410" s="48">
        <f>'3. Discount Factors'!G382*IF(netting,MAX(lgd*'3. EQ Forward 2'!G382+lgd*'3. EQ Forward 1'!G382,0),MAX(lgd*'3. EQ Forward 2'!G382,0)+MAX(lgd*'3. EQ Forward 1'!G382,0))</f>
        <v>1051081.070839908</v>
      </c>
      <c r="H410" s="48">
        <f>'3. Discount Factors'!H382*IF(netting,MAX(lgd*'3. EQ Forward 2'!H382+lgd*'3. EQ Forward 1'!H382,0),MAX(lgd*'3. EQ Forward 2'!H382,0)+MAX(lgd*'3. EQ Forward 1'!H382,0))</f>
        <v>0</v>
      </c>
      <c r="I410" s="48">
        <f>'3. Discount Factors'!I382*IF(netting,MAX(lgd*'3. EQ Forward 2'!I382+lgd*'3. EQ Forward 1'!I382,0),MAX(lgd*'3. EQ Forward 2'!I382,0)+MAX(lgd*'3. EQ Forward 1'!I382,0))</f>
        <v>0</v>
      </c>
      <c r="J410" s="48">
        <f>'3. Discount Factors'!J382*IF(netting,MAX(lgd*'3. EQ Forward 2'!J382+lgd*'3. EQ Forward 1'!J382,0),MAX(lgd*'3. EQ Forward 2'!J382,0)+MAX(lgd*'3. EQ Forward 1'!J382,0))</f>
        <v>0</v>
      </c>
      <c r="K410" s="48">
        <f>'3. Discount Factors'!K382*IF(netting,MAX(lgd*'3. EQ Forward 2'!K382+lgd*'3. EQ Forward 1'!K382,0),MAX(lgd*'3. EQ Forward 2'!K382,0)+MAX(lgd*'3. EQ Forward 1'!K382,0))</f>
        <v>5184203.6957708346</v>
      </c>
      <c r="L410" s="48">
        <f>'3. Discount Factors'!L382*IF(netting,MAX(lgd*'3. EQ Forward 2'!L382+lgd*'3. EQ Forward 1'!L382,0),MAX(lgd*'3. EQ Forward 2'!L382,0)+MAX(lgd*'3. EQ Forward 1'!L382,0))</f>
        <v>6255060.875445147</v>
      </c>
      <c r="M410" s="48">
        <f>'3. Discount Factors'!M382*IF(netting,MAX(lgd*'3. EQ Forward 2'!M382+lgd*'3. EQ Forward 1'!M382,0),MAX(lgd*'3. EQ Forward 2'!M382,0)+MAX(lgd*'3. EQ Forward 1'!M382,0))</f>
        <v>5925775.2059000656</v>
      </c>
      <c r="N410" s="48">
        <f>'3. Discount Factors'!N382*IF(netting,MAX(lgd*'3. EQ Forward 2'!N382+lgd*'3. EQ Forward 1'!N382,0),MAX(lgd*'3. EQ Forward 2'!N382,0)+MAX(lgd*'3. EQ Forward 1'!N382,0))</f>
        <v>5490570.8552822974</v>
      </c>
      <c r="O410" s="48">
        <f>'3. Discount Factors'!O382*IF(netting,MAX(lgd*'3. EQ Forward 2'!O382+lgd*'3. EQ Forward 1'!O382,0),MAX(lgd*'3. EQ Forward 2'!O382,0)+MAX(lgd*'3. EQ Forward 1'!O382,0))</f>
        <v>3646072.4387494694</v>
      </c>
      <c r="P410" s="48">
        <f>'3. Discount Factors'!P382*IF(netting,MAX(lgd*'3. EQ Forward 2'!P382+lgd*'3. EQ Forward 1'!P382,0),MAX(lgd*'3. EQ Forward 2'!P382,0)+MAX(lgd*'3. EQ Forward 1'!P382,0))</f>
        <v>0</v>
      </c>
      <c r="Q410" s="48">
        <f>'3. Discount Factors'!Q382*IF(netting,MAX(lgd*'3. EQ Forward 2'!Q382+lgd*'3. EQ Forward 1'!Q382,0),MAX(lgd*'3. EQ Forward 2'!Q382,0)+MAX(lgd*'3. EQ Forward 1'!Q382,0))</f>
        <v>0</v>
      </c>
      <c r="R410" s="48">
        <f>'3. Discount Factors'!R382*IF(netting,MAX(lgd*'3. EQ Forward 2'!R382+lgd*'3. EQ Forward 1'!R382,0),MAX(lgd*'3. EQ Forward 2'!R382,0)+MAX(lgd*'3. EQ Forward 1'!R382,0))</f>
        <v>0</v>
      </c>
      <c r="S410" s="48">
        <f>'3. Discount Factors'!S382*IF(netting,MAX(lgd*'3. EQ Forward 2'!S382+lgd*'3. EQ Forward 1'!S382,0),MAX(lgd*'3. EQ Forward 2'!S382,0)+MAX(lgd*'3. EQ Forward 1'!S382,0))</f>
        <v>0</v>
      </c>
      <c r="T410" s="48">
        <f>'3. Discount Factors'!T382*IF(netting,MAX(lgd*'3. EQ Forward 2'!T382+lgd*'3. EQ Forward 1'!T382,0),MAX(lgd*'3. EQ Forward 2'!T382,0)+MAX(lgd*'3. EQ Forward 1'!T382,0))</f>
        <v>0</v>
      </c>
      <c r="U410" s="48">
        <f>'3. Discount Factors'!U382*IF(netting,MAX(lgd*'3. EQ Forward 2'!U382+lgd*'3. EQ Forward 1'!U382,0),MAX(lgd*'3. EQ Forward 2'!U382,0)+MAX(lgd*'3. EQ Forward 1'!U382,0))</f>
        <v>0</v>
      </c>
      <c r="V410" s="48">
        <f>'3. Discount Factors'!V382*IF(netting,MAX(lgd*'3. EQ Forward 2'!V382+lgd*'3. EQ Forward 1'!V382,0),MAX(lgd*'3. EQ Forward 2'!V382,0)+MAX(lgd*'3. EQ Forward 1'!V382,0))</f>
        <v>0</v>
      </c>
      <c r="W410" s="53">
        <f>'3. Discount Factors'!W382*IF(netting,MAX(lgd*'3. EQ Forward 2'!W382+lgd*'3. EQ Forward 1'!W382,0),MAX(lgd*'3. EQ Forward 2'!W382,0)+MAX(lgd*'3. EQ Forward 1'!W382,0))</f>
        <v>0</v>
      </c>
    </row>
    <row r="411" spans="2:23" x14ac:dyDescent="0.35">
      <c r="B411" s="26" t="s">
        <v>379</v>
      </c>
      <c r="C411" s="52">
        <f>'3. Discount Factors'!C383*IF(netting,MAX(lgd*'3. EQ Forward 2'!C383+lgd*'3. EQ Forward 1'!C383,0),MAX(lgd*'3. EQ Forward 2'!C383,0)+MAX(lgd*'3. EQ Forward 1'!C383,0))</f>
        <v>0</v>
      </c>
      <c r="D411" s="48">
        <f>'3. Discount Factors'!D383*IF(netting,MAX(lgd*'3. EQ Forward 2'!D383+lgd*'3. EQ Forward 1'!D383,0),MAX(lgd*'3. EQ Forward 2'!D383,0)+MAX(lgd*'3. EQ Forward 1'!D383,0))</f>
        <v>3459627.0074508851</v>
      </c>
      <c r="E411" s="48">
        <f>'3. Discount Factors'!E383*IF(netting,MAX(lgd*'3. EQ Forward 2'!E383+lgd*'3. EQ Forward 1'!E383,0),MAX(lgd*'3. EQ Forward 2'!E383,0)+MAX(lgd*'3. EQ Forward 1'!E383,0))</f>
        <v>0</v>
      </c>
      <c r="F411" s="48">
        <f>'3. Discount Factors'!F383*IF(netting,MAX(lgd*'3. EQ Forward 2'!F383+lgd*'3. EQ Forward 1'!F383,0),MAX(lgd*'3. EQ Forward 2'!F383,0)+MAX(lgd*'3. EQ Forward 1'!F383,0))</f>
        <v>0</v>
      </c>
      <c r="G411" s="48">
        <f>'3. Discount Factors'!G383*IF(netting,MAX(lgd*'3. EQ Forward 2'!G383+lgd*'3. EQ Forward 1'!G383,0),MAX(lgd*'3. EQ Forward 2'!G383,0)+MAX(lgd*'3. EQ Forward 1'!G383,0))</f>
        <v>0</v>
      </c>
      <c r="H411" s="48">
        <f>'3. Discount Factors'!H383*IF(netting,MAX(lgd*'3. EQ Forward 2'!H383+lgd*'3. EQ Forward 1'!H383,0),MAX(lgd*'3. EQ Forward 2'!H383,0)+MAX(lgd*'3. EQ Forward 1'!H383,0))</f>
        <v>0</v>
      </c>
      <c r="I411" s="48">
        <f>'3. Discount Factors'!I383*IF(netting,MAX(lgd*'3. EQ Forward 2'!I383+lgd*'3. EQ Forward 1'!I383,0),MAX(lgd*'3. EQ Forward 2'!I383,0)+MAX(lgd*'3. EQ Forward 1'!I383,0))</f>
        <v>3350928.3365622642</v>
      </c>
      <c r="J411" s="48">
        <f>'3. Discount Factors'!J383*IF(netting,MAX(lgd*'3. EQ Forward 2'!J383+lgd*'3. EQ Forward 1'!J383,0),MAX(lgd*'3. EQ Forward 2'!J383,0)+MAX(lgd*'3. EQ Forward 1'!J383,0))</f>
        <v>0</v>
      </c>
      <c r="K411" s="48">
        <f>'3. Discount Factors'!K383*IF(netting,MAX(lgd*'3. EQ Forward 2'!K383+lgd*'3. EQ Forward 1'!K383,0),MAX(lgd*'3. EQ Forward 2'!K383,0)+MAX(lgd*'3. EQ Forward 1'!K383,0))</f>
        <v>0</v>
      </c>
      <c r="L411" s="48">
        <f>'3. Discount Factors'!L383*IF(netting,MAX(lgd*'3. EQ Forward 2'!L383+lgd*'3. EQ Forward 1'!L383,0),MAX(lgd*'3. EQ Forward 2'!L383,0)+MAX(lgd*'3. EQ Forward 1'!L383,0))</f>
        <v>0</v>
      </c>
      <c r="M411" s="48">
        <f>'3. Discount Factors'!M383*IF(netting,MAX(lgd*'3. EQ Forward 2'!M383+lgd*'3. EQ Forward 1'!M383,0),MAX(lgd*'3. EQ Forward 2'!M383,0)+MAX(lgd*'3. EQ Forward 1'!M383,0))</f>
        <v>0</v>
      </c>
      <c r="N411" s="48">
        <f>'3. Discount Factors'!N383*IF(netting,MAX(lgd*'3. EQ Forward 2'!N383+lgd*'3. EQ Forward 1'!N383,0),MAX(lgd*'3. EQ Forward 2'!N383,0)+MAX(lgd*'3. EQ Forward 1'!N383,0))</f>
        <v>0</v>
      </c>
      <c r="O411" s="48">
        <f>'3. Discount Factors'!O383*IF(netting,MAX(lgd*'3. EQ Forward 2'!O383+lgd*'3. EQ Forward 1'!O383,0),MAX(lgd*'3. EQ Forward 2'!O383,0)+MAX(lgd*'3. EQ Forward 1'!O383,0))</f>
        <v>0</v>
      </c>
      <c r="P411" s="48">
        <f>'3. Discount Factors'!P383*IF(netting,MAX(lgd*'3. EQ Forward 2'!P383+lgd*'3. EQ Forward 1'!P383,0),MAX(lgd*'3. EQ Forward 2'!P383,0)+MAX(lgd*'3. EQ Forward 1'!P383,0))</f>
        <v>2319841.2774549271</v>
      </c>
      <c r="Q411" s="48">
        <f>'3. Discount Factors'!Q383*IF(netting,MAX(lgd*'3. EQ Forward 2'!Q383+lgd*'3. EQ Forward 1'!Q383,0),MAX(lgd*'3. EQ Forward 2'!Q383,0)+MAX(lgd*'3. EQ Forward 1'!Q383,0))</f>
        <v>890324.27198390185</v>
      </c>
      <c r="R411" s="48">
        <f>'3. Discount Factors'!R383*IF(netting,MAX(lgd*'3. EQ Forward 2'!R383+lgd*'3. EQ Forward 1'!R383,0),MAX(lgd*'3. EQ Forward 2'!R383,0)+MAX(lgd*'3. EQ Forward 1'!R383,0))</f>
        <v>0</v>
      </c>
      <c r="S411" s="48">
        <f>'3. Discount Factors'!S383*IF(netting,MAX(lgd*'3. EQ Forward 2'!S383+lgd*'3. EQ Forward 1'!S383,0),MAX(lgd*'3. EQ Forward 2'!S383,0)+MAX(lgd*'3. EQ Forward 1'!S383,0))</f>
        <v>0</v>
      </c>
      <c r="T411" s="48">
        <f>'3. Discount Factors'!T383*IF(netting,MAX(lgd*'3. EQ Forward 2'!T383+lgd*'3. EQ Forward 1'!T383,0),MAX(lgd*'3. EQ Forward 2'!T383,0)+MAX(lgd*'3. EQ Forward 1'!T383,0))</f>
        <v>0</v>
      </c>
      <c r="U411" s="48">
        <f>'3. Discount Factors'!U383*IF(netting,MAX(lgd*'3. EQ Forward 2'!U383+lgd*'3. EQ Forward 1'!U383,0),MAX(lgd*'3. EQ Forward 2'!U383,0)+MAX(lgd*'3. EQ Forward 1'!U383,0))</f>
        <v>0</v>
      </c>
      <c r="V411" s="48">
        <f>'3. Discount Factors'!V383*IF(netting,MAX(lgd*'3. EQ Forward 2'!V383+lgd*'3. EQ Forward 1'!V383,0),MAX(lgd*'3. EQ Forward 2'!V383,0)+MAX(lgd*'3. EQ Forward 1'!V383,0))</f>
        <v>0</v>
      </c>
      <c r="W411" s="53">
        <f>'3. Discount Factors'!W383*IF(netting,MAX(lgd*'3. EQ Forward 2'!W383+lgd*'3. EQ Forward 1'!W383,0),MAX(lgd*'3. EQ Forward 2'!W383,0)+MAX(lgd*'3. EQ Forward 1'!W383,0))</f>
        <v>0</v>
      </c>
    </row>
    <row r="412" spans="2:23" x14ac:dyDescent="0.35">
      <c r="B412" s="26" t="s">
        <v>380</v>
      </c>
      <c r="C412" s="52">
        <f>'3. Discount Factors'!C384*IF(netting,MAX(lgd*'3. EQ Forward 2'!C384+lgd*'3. EQ Forward 1'!C384,0),MAX(lgd*'3. EQ Forward 2'!C384,0)+MAX(lgd*'3. EQ Forward 1'!C384,0))</f>
        <v>0</v>
      </c>
      <c r="D412" s="48">
        <f>'3. Discount Factors'!D384*IF(netting,MAX(lgd*'3. EQ Forward 2'!D384+lgd*'3. EQ Forward 1'!D384,0),MAX(lgd*'3. EQ Forward 2'!D384,0)+MAX(lgd*'3. EQ Forward 1'!D384,0))</f>
        <v>0</v>
      </c>
      <c r="E412" s="48">
        <f>'3. Discount Factors'!E384*IF(netting,MAX(lgd*'3. EQ Forward 2'!E384+lgd*'3. EQ Forward 1'!E384,0),MAX(lgd*'3. EQ Forward 2'!E384,0)+MAX(lgd*'3. EQ Forward 1'!E384,0))</f>
        <v>0</v>
      </c>
      <c r="F412" s="48">
        <f>'3. Discount Factors'!F384*IF(netting,MAX(lgd*'3. EQ Forward 2'!F384+lgd*'3. EQ Forward 1'!F384,0),MAX(lgd*'3. EQ Forward 2'!F384,0)+MAX(lgd*'3. EQ Forward 1'!F384,0))</f>
        <v>0</v>
      </c>
      <c r="G412" s="48">
        <f>'3. Discount Factors'!G384*IF(netting,MAX(lgd*'3. EQ Forward 2'!G384+lgd*'3. EQ Forward 1'!G384,0),MAX(lgd*'3. EQ Forward 2'!G384,0)+MAX(lgd*'3. EQ Forward 1'!G384,0))</f>
        <v>0</v>
      </c>
      <c r="H412" s="48">
        <f>'3. Discount Factors'!H384*IF(netting,MAX(lgd*'3. EQ Forward 2'!H384+lgd*'3. EQ Forward 1'!H384,0),MAX(lgd*'3. EQ Forward 2'!H384,0)+MAX(lgd*'3. EQ Forward 1'!H384,0))</f>
        <v>0</v>
      </c>
      <c r="I412" s="48">
        <f>'3. Discount Factors'!I384*IF(netting,MAX(lgd*'3. EQ Forward 2'!I384+lgd*'3. EQ Forward 1'!I384,0),MAX(lgd*'3. EQ Forward 2'!I384,0)+MAX(lgd*'3. EQ Forward 1'!I384,0))</f>
        <v>0</v>
      </c>
      <c r="J412" s="48">
        <f>'3. Discount Factors'!J384*IF(netting,MAX(lgd*'3. EQ Forward 2'!J384+lgd*'3. EQ Forward 1'!J384,0),MAX(lgd*'3. EQ Forward 2'!J384,0)+MAX(lgd*'3. EQ Forward 1'!J384,0))</f>
        <v>0</v>
      </c>
      <c r="K412" s="48">
        <f>'3. Discount Factors'!K384*IF(netting,MAX(lgd*'3. EQ Forward 2'!K384+lgd*'3. EQ Forward 1'!K384,0),MAX(lgd*'3. EQ Forward 2'!K384,0)+MAX(lgd*'3. EQ Forward 1'!K384,0))</f>
        <v>0</v>
      </c>
      <c r="L412" s="48">
        <f>'3. Discount Factors'!L384*IF(netting,MAX(lgd*'3. EQ Forward 2'!L384+lgd*'3. EQ Forward 1'!L384,0),MAX(lgd*'3. EQ Forward 2'!L384,0)+MAX(lgd*'3. EQ Forward 1'!L384,0))</f>
        <v>0</v>
      </c>
      <c r="M412" s="48">
        <f>'3. Discount Factors'!M384*IF(netting,MAX(lgd*'3. EQ Forward 2'!M384+lgd*'3. EQ Forward 1'!M384,0),MAX(lgd*'3. EQ Forward 2'!M384,0)+MAX(lgd*'3. EQ Forward 1'!M384,0))</f>
        <v>0</v>
      </c>
      <c r="N412" s="48">
        <f>'3. Discount Factors'!N384*IF(netting,MAX(lgd*'3. EQ Forward 2'!N384+lgd*'3. EQ Forward 1'!N384,0),MAX(lgd*'3. EQ Forward 2'!N384,0)+MAX(lgd*'3. EQ Forward 1'!N384,0))</f>
        <v>0</v>
      </c>
      <c r="O412" s="48">
        <f>'3. Discount Factors'!O384*IF(netting,MAX(lgd*'3. EQ Forward 2'!O384+lgd*'3. EQ Forward 1'!O384,0),MAX(lgd*'3. EQ Forward 2'!O384,0)+MAX(lgd*'3. EQ Forward 1'!O384,0))</f>
        <v>0</v>
      </c>
      <c r="P412" s="48">
        <f>'3. Discount Factors'!P384*IF(netting,MAX(lgd*'3. EQ Forward 2'!P384+lgd*'3. EQ Forward 1'!P384,0),MAX(lgd*'3. EQ Forward 2'!P384,0)+MAX(lgd*'3. EQ Forward 1'!P384,0))</f>
        <v>0</v>
      </c>
      <c r="Q412" s="48">
        <f>'3. Discount Factors'!Q384*IF(netting,MAX(lgd*'3. EQ Forward 2'!Q384+lgd*'3. EQ Forward 1'!Q384,0),MAX(lgd*'3. EQ Forward 2'!Q384,0)+MAX(lgd*'3. EQ Forward 1'!Q384,0))</f>
        <v>0</v>
      </c>
      <c r="R412" s="48">
        <f>'3. Discount Factors'!R384*IF(netting,MAX(lgd*'3. EQ Forward 2'!R384+lgd*'3. EQ Forward 1'!R384,0),MAX(lgd*'3. EQ Forward 2'!R384,0)+MAX(lgd*'3. EQ Forward 1'!R384,0))</f>
        <v>0</v>
      </c>
      <c r="S412" s="48">
        <f>'3. Discount Factors'!S384*IF(netting,MAX(lgd*'3. EQ Forward 2'!S384+lgd*'3. EQ Forward 1'!S384,0),MAX(lgd*'3. EQ Forward 2'!S384,0)+MAX(lgd*'3. EQ Forward 1'!S384,0))</f>
        <v>0</v>
      </c>
      <c r="T412" s="48">
        <f>'3. Discount Factors'!T384*IF(netting,MAX(lgd*'3. EQ Forward 2'!T384+lgd*'3. EQ Forward 1'!T384,0),MAX(lgd*'3. EQ Forward 2'!T384,0)+MAX(lgd*'3. EQ Forward 1'!T384,0))</f>
        <v>0</v>
      </c>
      <c r="U412" s="48">
        <f>'3. Discount Factors'!U384*IF(netting,MAX(lgd*'3. EQ Forward 2'!U384+lgd*'3. EQ Forward 1'!U384,0),MAX(lgd*'3. EQ Forward 2'!U384,0)+MAX(lgd*'3. EQ Forward 1'!U384,0))</f>
        <v>0</v>
      </c>
      <c r="V412" s="48">
        <f>'3. Discount Factors'!V384*IF(netting,MAX(lgd*'3. EQ Forward 2'!V384+lgd*'3. EQ Forward 1'!V384,0),MAX(lgd*'3. EQ Forward 2'!V384,0)+MAX(lgd*'3. EQ Forward 1'!V384,0))</f>
        <v>0</v>
      </c>
      <c r="W412" s="53">
        <f>'3. Discount Factors'!W384*IF(netting,MAX(lgd*'3. EQ Forward 2'!W384+lgd*'3. EQ Forward 1'!W384,0),MAX(lgd*'3. EQ Forward 2'!W384,0)+MAX(lgd*'3. EQ Forward 1'!W384,0))</f>
        <v>0</v>
      </c>
    </row>
    <row r="413" spans="2:23" x14ac:dyDescent="0.35">
      <c r="B413" s="26" t="s">
        <v>381</v>
      </c>
      <c r="C413" s="52">
        <f>'3. Discount Factors'!C385*IF(netting,MAX(lgd*'3. EQ Forward 2'!C385+lgd*'3. EQ Forward 1'!C385,0),MAX(lgd*'3. EQ Forward 2'!C385,0)+MAX(lgd*'3. EQ Forward 1'!C385,0))</f>
        <v>0</v>
      </c>
      <c r="D413" s="48">
        <f>'3. Discount Factors'!D385*IF(netting,MAX(lgd*'3. EQ Forward 2'!D385+lgd*'3. EQ Forward 1'!D385,0),MAX(lgd*'3. EQ Forward 2'!D385,0)+MAX(lgd*'3. EQ Forward 1'!D385,0))</f>
        <v>0</v>
      </c>
      <c r="E413" s="48">
        <f>'3. Discount Factors'!E385*IF(netting,MAX(lgd*'3. EQ Forward 2'!E385+lgd*'3. EQ Forward 1'!E385,0),MAX(lgd*'3. EQ Forward 2'!E385,0)+MAX(lgd*'3. EQ Forward 1'!E385,0))</f>
        <v>0</v>
      </c>
      <c r="F413" s="48">
        <f>'3. Discount Factors'!F385*IF(netting,MAX(lgd*'3. EQ Forward 2'!F385+lgd*'3. EQ Forward 1'!F385,0),MAX(lgd*'3. EQ Forward 2'!F385,0)+MAX(lgd*'3. EQ Forward 1'!F385,0))</f>
        <v>0</v>
      </c>
      <c r="G413" s="48">
        <f>'3. Discount Factors'!G385*IF(netting,MAX(lgd*'3. EQ Forward 2'!G385+lgd*'3. EQ Forward 1'!G385,0),MAX(lgd*'3. EQ Forward 2'!G385,0)+MAX(lgd*'3. EQ Forward 1'!G385,0))</f>
        <v>0</v>
      </c>
      <c r="H413" s="48">
        <f>'3. Discount Factors'!H385*IF(netting,MAX(lgd*'3. EQ Forward 2'!H385+lgd*'3. EQ Forward 1'!H385,0),MAX(lgd*'3. EQ Forward 2'!H385,0)+MAX(lgd*'3. EQ Forward 1'!H385,0))</f>
        <v>0</v>
      </c>
      <c r="I413" s="48">
        <f>'3. Discount Factors'!I385*IF(netting,MAX(lgd*'3. EQ Forward 2'!I385+lgd*'3. EQ Forward 1'!I385,0),MAX(lgd*'3. EQ Forward 2'!I385,0)+MAX(lgd*'3. EQ Forward 1'!I385,0))</f>
        <v>0</v>
      </c>
      <c r="J413" s="48">
        <f>'3. Discount Factors'!J385*IF(netting,MAX(lgd*'3. EQ Forward 2'!J385+lgd*'3. EQ Forward 1'!J385,0),MAX(lgd*'3. EQ Forward 2'!J385,0)+MAX(lgd*'3. EQ Forward 1'!J385,0))</f>
        <v>0</v>
      </c>
      <c r="K413" s="48">
        <f>'3. Discount Factors'!K385*IF(netting,MAX(lgd*'3. EQ Forward 2'!K385+lgd*'3. EQ Forward 1'!K385,0),MAX(lgd*'3. EQ Forward 2'!K385,0)+MAX(lgd*'3. EQ Forward 1'!K385,0))</f>
        <v>0</v>
      </c>
      <c r="L413" s="48">
        <f>'3. Discount Factors'!L385*IF(netting,MAX(lgd*'3. EQ Forward 2'!L385+lgd*'3. EQ Forward 1'!L385,0),MAX(lgd*'3. EQ Forward 2'!L385,0)+MAX(lgd*'3. EQ Forward 1'!L385,0))</f>
        <v>0</v>
      </c>
      <c r="M413" s="48">
        <f>'3. Discount Factors'!M385*IF(netting,MAX(lgd*'3. EQ Forward 2'!M385+lgd*'3. EQ Forward 1'!M385,0),MAX(lgd*'3. EQ Forward 2'!M385,0)+MAX(lgd*'3. EQ Forward 1'!M385,0))</f>
        <v>0</v>
      </c>
      <c r="N413" s="48">
        <f>'3. Discount Factors'!N385*IF(netting,MAX(lgd*'3. EQ Forward 2'!N385+lgd*'3. EQ Forward 1'!N385,0),MAX(lgd*'3. EQ Forward 2'!N385,0)+MAX(lgd*'3. EQ Forward 1'!N385,0))</f>
        <v>0</v>
      </c>
      <c r="O413" s="48">
        <f>'3. Discount Factors'!O385*IF(netting,MAX(lgd*'3. EQ Forward 2'!O385+lgd*'3. EQ Forward 1'!O385,0),MAX(lgd*'3. EQ Forward 2'!O385,0)+MAX(lgd*'3. EQ Forward 1'!O385,0))</f>
        <v>0</v>
      </c>
      <c r="P413" s="48">
        <f>'3. Discount Factors'!P385*IF(netting,MAX(lgd*'3. EQ Forward 2'!P385+lgd*'3. EQ Forward 1'!P385,0),MAX(lgd*'3. EQ Forward 2'!P385,0)+MAX(lgd*'3. EQ Forward 1'!P385,0))</f>
        <v>0</v>
      </c>
      <c r="Q413" s="48">
        <f>'3. Discount Factors'!Q385*IF(netting,MAX(lgd*'3. EQ Forward 2'!Q385+lgd*'3. EQ Forward 1'!Q385,0),MAX(lgd*'3. EQ Forward 2'!Q385,0)+MAX(lgd*'3. EQ Forward 1'!Q385,0))</f>
        <v>0</v>
      </c>
      <c r="R413" s="48">
        <f>'3. Discount Factors'!R385*IF(netting,MAX(lgd*'3. EQ Forward 2'!R385+lgd*'3. EQ Forward 1'!R385,0),MAX(lgd*'3. EQ Forward 2'!R385,0)+MAX(lgd*'3. EQ Forward 1'!R385,0))</f>
        <v>0</v>
      </c>
      <c r="S413" s="48">
        <f>'3. Discount Factors'!S385*IF(netting,MAX(lgd*'3. EQ Forward 2'!S385+lgd*'3. EQ Forward 1'!S385,0),MAX(lgd*'3. EQ Forward 2'!S385,0)+MAX(lgd*'3. EQ Forward 1'!S385,0))</f>
        <v>0</v>
      </c>
      <c r="T413" s="48">
        <f>'3. Discount Factors'!T385*IF(netting,MAX(lgd*'3. EQ Forward 2'!T385+lgd*'3. EQ Forward 1'!T385,0),MAX(lgd*'3. EQ Forward 2'!T385,0)+MAX(lgd*'3. EQ Forward 1'!T385,0))</f>
        <v>0</v>
      </c>
      <c r="U413" s="48">
        <f>'3. Discount Factors'!U385*IF(netting,MAX(lgd*'3. EQ Forward 2'!U385+lgd*'3. EQ Forward 1'!U385,0),MAX(lgd*'3. EQ Forward 2'!U385,0)+MAX(lgd*'3. EQ Forward 1'!U385,0))</f>
        <v>0</v>
      </c>
      <c r="V413" s="48">
        <f>'3. Discount Factors'!V385*IF(netting,MAX(lgd*'3. EQ Forward 2'!V385+lgd*'3. EQ Forward 1'!V385,0),MAX(lgd*'3. EQ Forward 2'!V385,0)+MAX(lgd*'3. EQ Forward 1'!V385,0))</f>
        <v>0</v>
      </c>
      <c r="W413" s="53">
        <f>'3. Discount Factors'!W385*IF(netting,MAX(lgd*'3. EQ Forward 2'!W385+lgd*'3. EQ Forward 1'!W385,0),MAX(lgd*'3. EQ Forward 2'!W385,0)+MAX(lgd*'3. EQ Forward 1'!W385,0))</f>
        <v>0</v>
      </c>
    </row>
    <row r="414" spans="2:23" x14ac:dyDescent="0.35">
      <c r="B414" s="26" t="s">
        <v>382</v>
      </c>
      <c r="C414" s="52">
        <f>'3. Discount Factors'!C386*IF(netting,MAX(lgd*'3. EQ Forward 2'!C386+lgd*'3. EQ Forward 1'!C386,0),MAX(lgd*'3. EQ Forward 2'!C386,0)+MAX(lgd*'3. EQ Forward 1'!C386,0))</f>
        <v>0</v>
      </c>
      <c r="D414" s="48">
        <f>'3. Discount Factors'!D386*IF(netting,MAX(lgd*'3. EQ Forward 2'!D386+lgd*'3. EQ Forward 1'!D386,0),MAX(lgd*'3. EQ Forward 2'!D386,0)+MAX(lgd*'3. EQ Forward 1'!D386,0))</f>
        <v>7573792.6820241697</v>
      </c>
      <c r="E414" s="48">
        <f>'3. Discount Factors'!E386*IF(netting,MAX(lgd*'3. EQ Forward 2'!E386+lgd*'3. EQ Forward 1'!E386,0),MAX(lgd*'3. EQ Forward 2'!E386,0)+MAX(lgd*'3. EQ Forward 1'!E386,0))</f>
        <v>5715247.6541485107</v>
      </c>
      <c r="F414" s="48">
        <f>'3. Discount Factors'!F386*IF(netting,MAX(lgd*'3. EQ Forward 2'!F386+lgd*'3. EQ Forward 1'!F386,0),MAX(lgd*'3. EQ Forward 2'!F386,0)+MAX(lgd*'3. EQ Forward 1'!F386,0))</f>
        <v>1361610.1453777305</v>
      </c>
      <c r="G414" s="48">
        <f>'3. Discount Factors'!G386*IF(netting,MAX(lgd*'3. EQ Forward 2'!G386+lgd*'3. EQ Forward 1'!G386,0),MAX(lgd*'3. EQ Forward 2'!G386,0)+MAX(lgd*'3. EQ Forward 1'!G386,0))</f>
        <v>309885.27848899877</v>
      </c>
      <c r="H414" s="48">
        <f>'3. Discount Factors'!H386*IF(netting,MAX(lgd*'3. EQ Forward 2'!H386+lgd*'3. EQ Forward 1'!H386,0),MAX(lgd*'3. EQ Forward 2'!H386,0)+MAX(lgd*'3. EQ Forward 1'!H386,0))</f>
        <v>5010455.9705522917</v>
      </c>
      <c r="I414" s="48">
        <f>'3. Discount Factors'!I386*IF(netting,MAX(lgd*'3. EQ Forward 2'!I386+lgd*'3. EQ Forward 1'!I386,0),MAX(lgd*'3. EQ Forward 2'!I386,0)+MAX(lgd*'3. EQ Forward 1'!I386,0))</f>
        <v>16147293.910063377</v>
      </c>
      <c r="J414" s="48">
        <f>'3. Discount Factors'!J386*IF(netting,MAX(lgd*'3. EQ Forward 2'!J386+lgd*'3. EQ Forward 1'!J386,0),MAX(lgd*'3. EQ Forward 2'!J386,0)+MAX(lgd*'3. EQ Forward 1'!J386,0))</f>
        <v>19306293.334047414</v>
      </c>
      <c r="K414" s="48">
        <f>'3. Discount Factors'!K386*IF(netting,MAX(lgd*'3. EQ Forward 2'!K386+lgd*'3. EQ Forward 1'!K386,0),MAX(lgd*'3. EQ Forward 2'!K386,0)+MAX(lgd*'3. EQ Forward 1'!K386,0))</f>
        <v>18461940.730277557</v>
      </c>
      <c r="L414" s="48">
        <f>'3. Discount Factors'!L386*IF(netting,MAX(lgd*'3. EQ Forward 2'!L386+lgd*'3. EQ Forward 1'!L386,0),MAX(lgd*'3. EQ Forward 2'!L386,0)+MAX(lgd*'3. EQ Forward 1'!L386,0))</f>
        <v>20304237.082843564</v>
      </c>
      <c r="M414" s="48">
        <f>'3. Discount Factors'!M386*IF(netting,MAX(lgd*'3. EQ Forward 2'!M386+lgd*'3. EQ Forward 1'!M386,0),MAX(lgd*'3. EQ Forward 2'!M386,0)+MAX(lgd*'3. EQ Forward 1'!M386,0))</f>
        <v>8729916.8549642581</v>
      </c>
      <c r="N414" s="48">
        <f>'3. Discount Factors'!N386*IF(netting,MAX(lgd*'3. EQ Forward 2'!N386+lgd*'3. EQ Forward 1'!N386,0),MAX(lgd*'3. EQ Forward 2'!N386,0)+MAX(lgd*'3. EQ Forward 1'!N386,0))</f>
        <v>22358857.076738894</v>
      </c>
      <c r="O414" s="48">
        <f>'3. Discount Factors'!O386*IF(netting,MAX(lgd*'3. EQ Forward 2'!O386+lgd*'3. EQ Forward 1'!O386,0),MAX(lgd*'3. EQ Forward 2'!O386,0)+MAX(lgd*'3. EQ Forward 1'!O386,0))</f>
        <v>26083473.038575083</v>
      </c>
      <c r="P414" s="48">
        <f>'3. Discount Factors'!P386*IF(netting,MAX(lgd*'3. EQ Forward 2'!P386+lgd*'3. EQ Forward 1'!P386,0),MAX(lgd*'3. EQ Forward 2'!P386,0)+MAX(lgd*'3. EQ Forward 1'!P386,0))</f>
        <v>21468700.813402731</v>
      </c>
      <c r="Q414" s="48">
        <f>'3. Discount Factors'!Q386*IF(netting,MAX(lgd*'3. EQ Forward 2'!Q386+lgd*'3. EQ Forward 1'!Q386,0),MAX(lgd*'3. EQ Forward 2'!Q386,0)+MAX(lgd*'3. EQ Forward 1'!Q386,0))</f>
        <v>29253882.908811275</v>
      </c>
      <c r="R414" s="48">
        <f>'3. Discount Factors'!R386*IF(netting,MAX(lgd*'3. EQ Forward 2'!R386+lgd*'3. EQ Forward 1'!R386,0),MAX(lgd*'3. EQ Forward 2'!R386,0)+MAX(lgd*'3. EQ Forward 1'!R386,0))</f>
        <v>22218867.083838385</v>
      </c>
      <c r="S414" s="48">
        <f>'3. Discount Factors'!S386*IF(netting,MAX(lgd*'3. EQ Forward 2'!S386+lgd*'3. EQ Forward 1'!S386,0),MAX(lgd*'3. EQ Forward 2'!S386,0)+MAX(lgd*'3. EQ Forward 1'!S386,0))</f>
        <v>14539564.996302627</v>
      </c>
      <c r="T414" s="48">
        <f>'3. Discount Factors'!T386*IF(netting,MAX(lgd*'3. EQ Forward 2'!T386+lgd*'3. EQ Forward 1'!T386,0),MAX(lgd*'3. EQ Forward 2'!T386,0)+MAX(lgd*'3. EQ Forward 1'!T386,0))</f>
        <v>13979173.138012338</v>
      </c>
      <c r="U414" s="48">
        <f>'3. Discount Factors'!U386*IF(netting,MAX(lgd*'3. EQ Forward 2'!U386+lgd*'3. EQ Forward 1'!U386,0),MAX(lgd*'3. EQ Forward 2'!U386,0)+MAX(lgd*'3. EQ Forward 1'!U386,0))</f>
        <v>4341478.7942426512</v>
      </c>
      <c r="V414" s="48">
        <f>'3. Discount Factors'!V386*IF(netting,MAX(lgd*'3. EQ Forward 2'!V386+lgd*'3. EQ Forward 1'!V386,0),MAX(lgd*'3. EQ Forward 2'!V386,0)+MAX(lgd*'3. EQ Forward 1'!V386,0))</f>
        <v>0</v>
      </c>
      <c r="W414" s="53">
        <f>'3. Discount Factors'!W386*IF(netting,MAX(lgd*'3. EQ Forward 2'!W386+lgd*'3. EQ Forward 1'!W386,0),MAX(lgd*'3. EQ Forward 2'!W386,0)+MAX(lgd*'3. EQ Forward 1'!W386,0))</f>
        <v>0</v>
      </c>
    </row>
    <row r="415" spans="2:23" x14ac:dyDescent="0.35">
      <c r="B415" s="26" t="s">
        <v>383</v>
      </c>
      <c r="C415" s="52">
        <f>'3. Discount Factors'!C387*IF(netting,MAX(lgd*'3. EQ Forward 2'!C387+lgd*'3. EQ Forward 1'!C387,0),MAX(lgd*'3. EQ Forward 2'!C387,0)+MAX(lgd*'3. EQ Forward 1'!C387,0))</f>
        <v>0</v>
      </c>
      <c r="D415" s="48">
        <f>'3. Discount Factors'!D387*IF(netting,MAX(lgd*'3. EQ Forward 2'!D387+lgd*'3. EQ Forward 1'!D387,0),MAX(lgd*'3. EQ Forward 2'!D387,0)+MAX(lgd*'3. EQ Forward 1'!D387,0))</f>
        <v>0</v>
      </c>
      <c r="E415" s="48">
        <f>'3. Discount Factors'!E387*IF(netting,MAX(lgd*'3. EQ Forward 2'!E387+lgd*'3. EQ Forward 1'!E387,0),MAX(lgd*'3. EQ Forward 2'!E387,0)+MAX(lgd*'3. EQ Forward 1'!E387,0))</f>
        <v>0</v>
      </c>
      <c r="F415" s="48">
        <f>'3. Discount Factors'!F387*IF(netting,MAX(lgd*'3. EQ Forward 2'!F387+lgd*'3. EQ Forward 1'!F387,0),MAX(lgd*'3. EQ Forward 2'!F387,0)+MAX(lgd*'3. EQ Forward 1'!F387,0))</f>
        <v>0</v>
      </c>
      <c r="G415" s="48">
        <f>'3. Discount Factors'!G387*IF(netting,MAX(lgd*'3. EQ Forward 2'!G387+lgd*'3. EQ Forward 1'!G387,0),MAX(lgd*'3. EQ Forward 2'!G387,0)+MAX(lgd*'3. EQ Forward 1'!G387,0))</f>
        <v>0</v>
      </c>
      <c r="H415" s="48">
        <f>'3. Discount Factors'!H387*IF(netting,MAX(lgd*'3. EQ Forward 2'!H387+lgd*'3. EQ Forward 1'!H387,0),MAX(lgd*'3. EQ Forward 2'!H387,0)+MAX(lgd*'3. EQ Forward 1'!H387,0))</f>
        <v>0</v>
      </c>
      <c r="I415" s="48">
        <f>'3. Discount Factors'!I387*IF(netting,MAX(lgd*'3. EQ Forward 2'!I387+lgd*'3. EQ Forward 1'!I387,0),MAX(lgd*'3. EQ Forward 2'!I387,0)+MAX(lgd*'3. EQ Forward 1'!I387,0))</f>
        <v>0</v>
      </c>
      <c r="J415" s="48">
        <f>'3. Discount Factors'!J387*IF(netting,MAX(lgd*'3. EQ Forward 2'!J387+lgd*'3. EQ Forward 1'!J387,0),MAX(lgd*'3. EQ Forward 2'!J387,0)+MAX(lgd*'3. EQ Forward 1'!J387,0))</f>
        <v>0</v>
      </c>
      <c r="K415" s="48">
        <f>'3. Discount Factors'!K387*IF(netting,MAX(lgd*'3. EQ Forward 2'!K387+lgd*'3. EQ Forward 1'!K387,0),MAX(lgd*'3. EQ Forward 2'!K387,0)+MAX(lgd*'3. EQ Forward 1'!K387,0))</f>
        <v>0</v>
      </c>
      <c r="L415" s="48">
        <f>'3. Discount Factors'!L387*IF(netting,MAX(lgd*'3. EQ Forward 2'!L387+lgd*'3. EQ Forward 1'!L387,0),MAX(lgd*'3. EQ Forward 2'!L387,0)+MAX(lgd*'3. EQ Forward 1'!L387,0))</f>
        <v>0</v>
      </c>
      <c r="M415" s="48">
        <f>'3. Discount Factors'!M387*IF(netting,MAX(lgd*'3. EQ Forward 2'!M387+lgd*'3. EQ Forward 1'!M387,0),MAX(lgd*'3. EQ Forward 2'!M387,0)+MAX(lgd*'3. EQ Forward 1'!M387,0))</f>
        <v>0</v>
      </c>
      <c r="N415" s="48">
        <f>'3. Discount Factors'!N387*IF(netting,MAX(lgd*'3. EQ Forward 2'!N387+lgd*'3. EQ Forward 1'!N387,0),MAX(lgd*'3. EQ Forward 2'!N387,0)+MAX(lgd*'3. EQ Forward 1'!N387,0))</f>
        <v>0</v>
      </c>
      <c r="O415" s="48">
        <f>'3. Discount Factors'!O387*IF(netting,MAX(lgd*'3. EQ Forward 2'!O387+lgd*'3. EQ Forward 1'!O387,0),MAX(lgd*'3. EQ Forward 2'!O387,0)+MAX(lgd*'3. EQ Forward 1'!O387,0))</f>
        <v>0</v>
      </c>
      <c r="P415" s="48">
        <f>'3. Discount Factors'!P387*IF(netting,MAX(lgd*'3. EQ Forward 2'!P387+lgd*'3. EQ Forward 1'!P387,0),MAX(lgd*'3. EQ Forward 2'!P387,0)+MAX(lgd*'3. EQ Forward 1'!P387,0))</f>
        <v>0</v>
      </c>
      <c r="Q415" s="48">
        <f>'3. Discount Factors'!Q387*IF(netting,MAX(lgd*'3. EQ Forward 2'!Q387+lgd*'3. EQ Forward 1'!Q387,0),MAX(lgd*'3. EQ Forward 2'!Q387,0)+MAX(lgd*'3. EQ Forward 1'!Q387,0))</f>
        <v>0</v>
      </c>
      <c r="R415" s="48">
        <f>'3. Discount Factors'!R387*IF(netting,MAX(lgd*'3. EQ Forward 2'!R387+lgd*'3. EQ Forward 1'!R387,0),MAX(lgd*'3. EQ Forward 2'!R387,0)+MAX(lgd*'3. EQ Forward 1'!R387,0))</f>
        <v>5563236.4141960368</v>
      </c>
      <c r="S415" s="48">
        <f>'3. Discount Factors'!S387*IF(netting,MAX(lgd*'3. EQ Forward 2'!S387+lgd*'3. EQ Forward 1'!S387,0),MAX(lgd*'3. EQ Forward 2'!S387,0)+MAX(lgd*'3. EQ Forward 1'!S387,0))</f>
        <v>2135022.5337497187</v>
      </c>
      <c r="T415" s="48">
        <f>'3. Discount Factors'!T387*IF(netting,MAX(lgd*'3. EQ Forward 2'!T387+lgd*'3. EQ Forward 1'!T387,0),MAX(lgd*'3. EQ Forward 2'!T387,0)+MAX(lgd*'3. EQ Forward 1'!T387,0))</f>
        <v>11102860.080338772</v>
      </c>
      <c r="U415" s="48">
        <f>'3. Discount Factors'!U387*IF(netting,MAX(lgd*'3. EQ Forward 2'!U387+lgd*'3. EQ Forward 1'!U387,0),MAX(lgd*'3. EQ Forward 2'!U387,0)+MAX(lgd*'3. EQ Forward 1'!U387,0))</f>
        <v>10323224.967264136</v>
      </c>
      <c r="V415" s="48">
        <f>'3. Discount Factors'!V387*IF(netting,MAX(lgd*'3. EQ Forward 2'!V387+lgd*'3. EQ Forward 1'!V387,0),MAX(lgd*'3. EQ Forward 2'!V387,0)+MAX(lgd*'3. EQ Forward 1'!V387,0))</f>
        <v>6402243.1021444118</v>
      </c>
      <c r="W415" s="53">
        <f>'3. Discount Factors'!W387*IF(netting,MAX(lgd*'3. EQ Forward 2'!W387+lgd*'3. EQ Forward 1'!W387,0),MAX(lgd*'3. EQ Forward 2'!W387,0)+MAX(lgd*'3. EQ Forward 1'!W387,0))</f>
        <v>4768941.6508246399</v>
      </c>
    </row>
    <row r="416" spans="2:23" x14ac:dyDescent="0.35">
      <c r="B416" s="26" t="s">
        <v>384</v>
      </c>
      <c r="C416" s="52">
        <f>'3. Discount Factors'!C388*IF(netting,MAX(lgd*'3. EQ Forward 2'!C388+lgd*'3. EQ Forward 1'!C388,0),MAX(lgd*'3. EQ Forward 2'!C388,0)+MAX(lgd*'3. EQ Forward 1'!C388,0))</f>
        <v>0</v>
      </c>
      <c r="D416" s="48">
        <f>'3. Discount Factors'!D388*IF(netting,MAX(lgd*'3. EQ Forward 2'!D388+lgd*'3. EQ Forward 1'!D388,0),MAX(lgd*'3. EQ Forward 2'!D388,0)+MAX(lgd*'3. EQ Forward 1'!D388,0))</f>
        <v>5528697.2977669779</v>
      </c>
      <c r="E416" s="48">
        <f>'3. Discount Factors'!E388*IF(netting,MAX(lgd*'3. EQ Forward 2'!E388+lgd*'3. EQ Forward 1'!E388,0),MAX(lgd*'3. EQ Forward 2'!E388,0)+MAX(lgd*'3. EQ Forward 1'!E388,0))</f>
        <v>10537721.826604474</v>
      </c>
      <c r="F416" s="48">
        <f>'3. Discount Factors'!F388*IF(netting,MAX(lgd*'3. EQ Forward 2'!F388+lgd*'3. EQ Forward 1'!F388,0),MAX(lgd*'3. EQ Forward 2'!F388,0)+MAX(lgd*'3. EQ Forward 1'!F388,0))</f>
        <v>11887547.033399703</v>
      </c>
      <c r="G416" s="48">
        <f>'3. Discount Factors'!G388*IF(netting,MAX(lgd*'3. EQ Forward 2'!G388+lgd*'3. EQ Forward 1'!G388,0),MAX(lgd*'3. EQ Forward 2'!G388,0)+MAX(lgd*'3. EQ Forward 1'!G388,0))</f>
        <v>9503185.1688934341</v>
      </c>
      <c r="H416" s="48">
        <f>'3. Discount Factors'!H388*IF(netting,MAX(lgd*'3. EQ Forward 2'!H388+lgd*'3. EQ Forward 1'!H388,0),MAX(lgd*'3. EQ Forward 2'!H388,0)+MAX(lgd*'3. EQ Forward 1'!H388,0))</f>
        <v>0</v>
      </c>
      <c r="I416" s="48">
        <f>'3. Discount Factors'!I388*IF(netting,MAX(lgd*'3. EQ Forward 2'!I388+lgd*'3. EQ Forward 1'!I388,0),MAX(lgd*'3. EQ Forward 2'!I388,0)+MAX(lgd*'3. EQ Forward 1'!I388,0))</f>
        <v>0</v>
      </c>
      <c r="J416" s="48">
        <f>'3. Discount Factors'!J388*IF(netting,MAX(lgd*'3. EQ Forward 2'!J388+lgd*'3. EQ Forward 1'!J388,0),MAX(lgd*'3. EQ Forward 2'!J388,0)+MAX(lgd*'3. EQ Forward 1'!J388,0))</f>
        <v>0</v>
      </c>
      <c r="K416" s="48">
        <f>'3. Discount Factors'!K388*IF(netting,MAX(lgd*'3. EQ Forward 2'!K388+lgd*'3. EQ Forward 1'!K388,0),MAX(lgd*'3. EQ Forward 2'!K388,0)+MAX(lgd*'3. EQ Forward 1'!K388,0))</f>
        <v>0</v>
      </c>
      <c r="L416" s="48">
        <f>'3. Discount Factors'!L388*IF(netting,MAX(lgd*'3. EQ Forward 2'!L388+lgd*'3. EQ Forward 1'!L388,0),MAX(lgd*'3. EQ Forward 2'!L388,0)+MAX(lgd*'3. EQ Forward 1'!L388,0))</f>
        <v>0</v>
      </c>
      <c r="M416" s="48">
        <f>'3. Discount Factors'!M388*IF(netting,MAX(lgd*'3. EQ Forward 2'!M388+lgd*'3. EQ Forward 1'!M388,0),MAX(lgd*'3. EQ Forward 2'!M388,0)+MAX(lgd*'3. EQ Forward 1'!M388,0))</f>
        <v>0</v>
      </c>
      <c r="N416" s="48">
        <f>'3. Discount Factors'!N388*IF(netting,MAX(lgd*'3. EQ Forward 2'!N388+lgd*'3. EQ Forward 1'!N388,0),MAX(lgd*'3. EQ Forward 2'!N388,0)+MAX(lgd*'3. EQ Forward 1'!N388,0))</f>
        <v>0</v>
      </c>
      <c r="O416" s="48">
        <f>'3. Discount Factors'!O388*IF(netting,MAX(lgd*'3. EQ Forward 2'!O388+lgd*'3. EQ Forward 1'!O388,0),MAX(lgd*'3. EQ Forward 2'!O388,0)+MAX(lgd*'3. EQ Forward 1'!O388,0))</f>
        <v>0</v>
      </c>
      <c r="P416" s="48">
        <f>'3. Discount Factors'!P388*IF(netting,MAX(lgd*'3. EQ Forward 2'!P388+lgd*'3. EQ Forward 1'!P388,0),MAX(lgd*'3. EQ Forward 2'!P388,0)+MAX(lgd*'3. EQ Forward 1'!P388,0))</f>
        <v>0</v>
      </c>
      <c r="Q416" s="48">
        <f>'3. Discount Factors'!Q388*IF(netting,MAX(lgd*'3. EQ Forward 2'!Q388+lgd*'3. EQ Forward 1'!Q388,0),MAX(lgd*'3. EQ Forward 2'!Q388,0)+MAX(lgd*'3. EQ Forward 1'!Q388,0))</f>
        <v>0</v>
      </c>
      <c r="R416" s="48">
        <f>'3. Discount Factors'!R388*IF(netting,MAX(lgd*'3. EQ Forward 2'!R388+lgd*'3. EQ Forward 1'!R388,0),MAX(lgd*'3. EQ Forward 2'!R388,0)+MAX(lgd*'3. EQ Forward 1'!R388,0))</f>
        <v>0</v>
      </c>
      <c r="S416" s="48">
        <f>'3. Discount Factors'!S388*IF(netting,MAX(lgd*'3. EQ Forward 2'!S388+lgd*'3. EQ Forward 1'!S388,0),MAX(lgd*'3. EQ Forward 2'!S388,0)+MAX(lgd*'3. EQ Forward 1'!S388,0))</f>
        <v>0</v>
      </c>
      <c r="T416" s="48">
        <f>'3. Discount Factors'!T388*IF(netting,MAX(lgd*'3. EQ Forward 2'!T388+lgd*'3. EQ Forward 1'!T388,0),MAX(lgd*'3. EQ Forward 2'!T388,0)+MAX(lgd*'3. EQ Forward 1'!T388,0))</f>
        <v>0</v>
      </c>
      <c r="U416" s="48">
        <f>'3. Discount Factors'!U388*IF(netting,MAX(lgd*'3. EQ Forward 2'!U388+lgd*'3. EQ Forward 1'!U388,0),MAX(lgd*'3. EQ Forward 2'!U388,0)+MAX(lgd*'3. EQ Forward 1'!U388,0))</f>
        <v>0</v>
      </c>
      <c r="V416" s="48">
        <f>'3. Discount Factors'!V388*IF(netting,MAX(lgd*'3. EQ Forward 2'!V388+lgd*'3. EQ Forward 1'!V388,0),MAX(lgd*'3. EQ Forward 2'!V388,0)+MAX(lgd*'3. EQ Forward 1'!V388,0))</f>
        <v>0</v>
      </c>
      <c r="W416" s="53">
        <f>'3. Discount Factors'!W388*IF(netting,MAX(lgd*'3. EQ Forward 2'!W388+lgd*'3. EQ Forward 1'!W388,0),MAX(lgd*'3. EQ Forward 2'!W388,0)+MAX(lgd*'3. EQ Forward 1'!W388,0))</f>
        <v>0</v>
      </c>
    </row>
    <row r="417" spans="2:23" x14ac:dyDescent="0.35">
      <c r="B417" s="26" t="s">
        <v>385</v>
      </c>
      <c r="C417" s="52">
        <f>'3. Discount Factors'!C389*IF(netting,MAX(lgd*'3. EQ Forward 2'!C389+lgd*'3. EQ Forward 1'!C389,0),MAX(lgd*'3. EQ Forward 2'!C389,0)+MAX(lgd*'3. EQ Forward 1'!C389,0))</f>
        <v>0</v>
      </c>
      <c r="D417" s="48">
        <f>'3. Discount Factors'!D389*IF(netting,MAX(lgd*'3. EQ Forward 2'!D389+lgd*'3. EQ Forward 1'!D389,0),MAX(lgd*'3. EQ Forward 2'!D389,0)+MAX(lgd*'3. EQ Forward 1'!D389,0))</f>
        <v>4131415.7803915064</v>
      </c>
      <c r="E417" s="48">
        <f>'3. Discount Factors'!E389*IF(netting,MAX(lgd*'3. EQ Forward 2'!E389+lgd*'3. EQ Forward 1'!E389,0),MAX(lgd*'3. EQ Forward 2'!E389,0)+MAX(lgd*'3. EQ Forward 1'!E389,0))</f>
        <v>3078356.7687076633</v>
      </c>
      <c r="F417" s="48">
        <f>'3. Discount Factors'!F389*IF(netting,MAX(lgd*'3. EQ Forward 2'!F389+lgd*'3. EQ Forward 1'!F389,0),MAX(lgd*'3. EQ Forward 2'!F389,0)+MAX(lgd*'3. EQ Forward 1'!F389,0))</f>
        <v>0</v>
      </c>
      <c r="G417" s="48">
        <f>'3. Discount Factors'!G389*IF(netting,MAX(lgd*'3. EQ Forward 2'!G389+lgd*'3. EQ Forward 1'!G389,0),MAX(lgd*'3. EQ Forward 2'!G389,0)+MAX(lgd*'3. EQ Forward 1'!G389,0))</f>
        <v>11427964.388599392</v>
      </c>
      <c r="H417" s="48">
        <f>'3. Discount Factors'!H389*IF(netting,MAX(lgd*'3. EQ Forward 2'!H389+lgd*'3. EQ Forward 1'!H389,0),MAX(lgd*'3. EQ Forward 2'!H389,0)+MAX(lgd*'3. EQ Forward 1'!H389,0))</f>
        <v>13032792.427757587</v>
      </c>
      <c r="I417" s="48">
        <f>'3. Discount Factors'!I389*IF(netting,MAX(lgd*'3. EQ Forward 2'!I389+lgd*'3. EQ Forward 1'!I389,0),MAX(lgd*'3. EQ Forward 2'!I389,0)+MAX(lgd*'3. EQ Forward 1'!I389,0))</f>
        <v>12720799.971806157</v>
      </c>
      <c r="J417" s="48">
        <f>'3. Discount Factors'!J389*IF(netting,MAX(lgd*'3. EQ Forward 2'!J389+lgd*'3. EQ Forward 1'!J389,0),MAX(lgd*'3. EQ Forward 2'!J389,0)+MAX(lgd*'3. EQ Forward 1'!J389,0))</f>
        <v>10998737.642353835</v>
      </c>
      <c r="K417" s="48">
        <f>'3. Discount Factors'!K389*IF(netting,MAX(lgd*'3. EQ Forward 2'!K389+lgd*'3. EQ Forward 1'!K389,0),MAX(lgd*'3. EQ Forward 2'!K389,0)+MAX(lgd*'3. EQ Forward 1'!K389,0))</f>
        <v>7728099.8966976125</v>
      </c>
      <c r="L417" s="48">
        <f>'3. Discount Factors'!L389*IF(netting,MAX(lgd*'3. EQ Forward 2'!L389+lgd*'3. EQ Forward 1'!L389,0),MAX(lgd*'3. EQ Forward 2'!L389,0)+MAX(lgd*'3. EQ Forward 1'!L389,0))</f>
        <v>9483901.4602381531</v>
      </c>
      <c r="M417" s="48">
        <f>'3. Discount Factors'!M389*IF(netting,MAX(lgd*'3. EQ Forward 2'!M389+lgd*'3. EQ Forward 1'!M389,0),MAX(lgd*'3. EQ Forward 2'!M389,0)+MAX(lgd*'3. EQ Forward 1'!M389,0))</f>
        <v>4591604.6641674014</v>
      </c>
      <c r="N417" s="48">
        <f>'3. Discount Factors'!N389*IF(netting,MAX(lgd*'3. EQ Forward 2'!N389+lgd*'3. EQ Forward 1'!N389,0),MAX(lgd*'3. EQ Forward 2'!N389,0)+MAX(lgd*'3. EQ Forward 1'!N389,0))</f>
        <v>3486096.5714825909</v>
      </c>
      <c r="O417" s="48">
        <f>'3. Discount Factors'!O389*IF(netting,MAX(lgd*'3. EQ Forward 2'!O389+lgd*'3. EQ Forward 1'!O389,0),MAX(lgd*'3. EQ Forward 2'!O389,0)+MAX(lgd*'3. EQ Forward 1'!O389,0))</f>
        <v>0</v>
      </c>
      <c r="P417" s="48">
        <f>'3. Discount Factors'!P389*IF(netting,MAX(lgd*'3. EQ Forward 2'!P389+lgd*'3. EQ Forward 1'!P389,0),MAX(lgd*'3. EQ Forward 2'!P389,0)+MAX(lgd*'3. EQ Forward 1'!P389,0))</f>
        <v>0</v>
      </c>
      <c r="Q417" s="48">
        <f>'3. Discount Factors'!Q389*IF(netting,MAX(lgd*'3. EQ Forward 2'!Q389+lgd*'3. EQ Forward 1'!Q389,0),MAX(lgd*'3. EQ Forward 2'!Q389,0)+MAX(lgd*'3. EQ Forward 1'!Q389,0))</f>
        <v>0</v>
      </c>
      <c r="R417" s="48">
        <f>'3. Discount Factors'!R389*IF(netting,MAX(lgd*'3. EQ Forward 2'!R389+lgd*'3. EQ Forward 1'!R389,0),MAX(lgd*'3. EQ Forward 2'!R389,0)+MAX(lgd*'3. EQ Forward 1'!R389,0))</f>
        <v>0</v>
      </c>
      <c r="S417" s="48">
        <f>'3. Discount Factors'!S389*IF(netting,MAX(lgd*'3. EQ Forward 2'!S389+lgd*'3. EQ Forward 1'!S389,0),MAX(lgd*'3. EQ Forward 2'!S389,0)+MAX(lgd*'3. EQ Forward 1'!S389,0))</f>
        <v>0</v>
      </c>
      <c r="T417" s="48">
        <f>'3. Discount Factors'!T389*IF(netting,MAX(lgd*'3. EQ Forward 2'!T389+lgd*'3. EQ Forward 1'!T389,0),MAX(lgd*'3. EQ Forward 2'!T389,0)+MAX(lgd*'3. EQ Forward 1'!T389,0))</f>
        <v>0</v>
      </c>
      <c r="U417" s="48">
        <f>'3. Discount Factors'!U389*IF(netting,MAX(lgd*'3. EQ Forward 2'!U389+lgd*'3. EQ Forward 1'!U389,0),MAX(lgd*'3. EQ Forward 2'!U389,0)+MAX(lgd*'3. EQ Forward 1'!U389,0))</f>
        <v>0</v>
      </c>
      <c r="V417" s="48">
        <f>'3. Discount Factors'!V389*IF(netting,MAX(lgd*'3. EQ Forward 2'!V389+lgd*'3. EQ Forward 1'!V389,0),MAX(lgd*'3. EQ Forward 2'!V389,0)+MAX(lgd*'3. EQ Forward 1'!V389,0))</f>
        <v>0</v>
      </c>
      <c r="W417" s="53">
        <f>'3. Discount Factors'!W389*IF(netting,MAX(lgd*'3. EQ Forward 2'!W389+lgd*'3. EQ Forward 1'!W389,0),MAX(lgd*'3. EQ Forward 2'!W389,0)+MAX(lgd*'3. EQ Forward 1'!W389,0))</f>
        <v>0</v>
      </c>
    </row>
    <row r="418" spans="2:23" x14ac:dyDescent="0.35">
      <c r="B418" s="26" t="s">
        <v>386</v>
      </c>
      <c r="C418" s="52">
        <f>'3. Discount Factors'!C390*IF(netting,MAX(lgd*'3. EQ Forward 2'!C390+lgd*'3. EQ Forward 1'!C390,0),MAX(lgd*'3. EQ Forward 2'!C390,0)+MAX(lgd*'3. EQ Forward 1'!C390,0))</f>
        <v>0</v>
      </c>
      <c r="D418" s="48">
        <f>'3. Discount Factors'!D390*IF(netting,MAX(lgd*'3. EQ Forward 2'!D390+lgd*'3. EQ Forward 1'!D390,0),MAX(lgd*'3. EQ Forward 2'!D390,0)+MAX(lgd*'3. EQ Forward 1'!D390,0))</f>
        <v>9501036.819906095</v>
      </c>
      <c r="E418" s="48">
        <f>'3. Discount Factors'!E390*IF(netting,MAX(lgd*'3. EQ Forward 2'!E390+lgd*'3. EQ Forward 1'!E390,0),MAX(lgd*'3. EQ Forward 2'!E390,0)+MAX(lgd*'3. EQ Forward 1'!E390,0))</f>
        <v>7667019.2613807265</v>
      </c>
      <c r="F418" s="48">
        <f>'3. Discount Factors'!F390*IF(netting,MAX(lgd*'3. EQ Forward 2'!F390+lgd*'3. EQ Forward 1'!F390,0),MAX(lgd*'3. EQ Forward 2'!F390,0)+MAX(lgd*'3. EQ Forward 1'!F390,0))</f>
        <v>13245139.139188334</v>
      </c>
      <c r="G418" s="48">
        <f>'3. Discount Factors'!G390*IF(netting,MAX(lgd*'3. EQ Forward 2'!G390+lgd*'3. EQ Forward 1'!G390,0),MAX(lgd*'3. EQ Forward 2'!G390,0)+MAX(lgd*'3. EQ Forward 1'!G390,0))</f>
        <v>26118263.487141851</v>
      </c>
      <c r="H418" s="48">
        <f>'3. Discount Factors'!H390*IF(netting,MAX(lgd*'3. EQ Forward 2'!H390+lgd*'3. EQ Forward 1'!H390,0),MAX(lgd*'3. EQ Forward 2'!H390,0)+MAX(lgd*'3. EQ Forward 1'!H390,0))</f>
        <v>26595757.24295067</v>
      </c>
      <c r="I418" s="48">
        <f>'3. Discount Factors'!I390*IF(netting,MAX(lgd*'3. EQ Forward 2'!I390+lgd*'3. EQ Forward 1'!I390,0),MAX(lgd*'3. EQ Forward 2'!I390,0)+MAX(lgd*'3. EQ Forward 1'!I390,0))</f>
        <v>17610525.768699881</v>
      </c>
      <c r="J418" s="48">
        <f>'3. Discount Factors'!J390*IF(netting,MAX(lgd*'3. EQ Forward 2'!J390+lgd*'3. EQ Forward 1'!J390,0),MAX(lgd*'3. EQ Forward 2'!J390,0)+MAX(lgd*'3. EQ Forward 1'!J390,0))</f>
        <v>17190452.154212911</v>
      </c>
      <c r="K418" s="48">
        <f>'3. Discount Factors'!K390*IF(netting,MAX(lgd*'3. EQ Forward 2'!K390+lgd*'3. EQ Forward 1'!K390,0),MAX(lgd*'3. EQ Forward 2'!K390,0)+MAX(lgd*'3. EQ Forward 1'!K390,0))</f>
        <v>10773419.873815736</v>
      </c>
      <c r="L418" s="48">
        <f>'3. Discount Factors'!L390*IF(netting,MAX(lgd*'3. EQ Forward 2'!L390+lgd*'3. EQ Forward 1'!L390,0),MAX(lgd*'3. EQ Forward 2'!L390,0)+MAX(lgd*'3. EQ Forward 1'!L390,0))</f>
        <v>5048074.9515573774</v>
      </c>
      <c r="M418" s="48">
        <f>'3. Discount Factors'!M390*IF(netting,MAX(lgd*'3. EQ Forward 2'!M390+lgd*'3. EQ Forward 1'!M390,0),MAX(lgd*'3. EQ Forward 2'!M390,0)+MAX(lgd*'3. EQ Forward 1'!M390,0))</f>
        <v>5776674.4244624162</v>
      </c>
      <c r="N418" s="48">
        <f>'3. Discount Factors'!N390*IF(netting,MAX(lgd*'3. EQ Forward 2'!N390+lgd*'3. EQ Forward 1'!N390,0),MAX(lgd*'3. EQ Forward 2'!N390,0)+MAX(lgd*'3. EQ Forward 1'!N390,0))</f>
        <v>7561868.7372733708</v>
      </c>
      <c r="O418" s="48">
        <f>'3. Discount Factors'!O390*IF(netting,MAX(lgd*'3. EQ Forward 2'!O390+lgd*'3. EQ Forward 1'!O390,0),MAX(lgd*'3. EQ Forward 2'!O390,0)+MAX(lgd*'3. EQ Forward 1'!O390,0))</f>
        <v>18106792.665833842</v>
      </c>
      <c r="P418" s="48">
        <f>'3. Discount Factors'!P390*IF(netting,MAX(lgd*'3. EQ Forward 2'!P390+lgd*'3. EQ Forward 1'!P390,0),MAX(lgd*'3. EQ Forward 2'!P390,0)+MAX(lgd*'3. EQ Forward 1'!P390,0))</f>
        <v>21743089.944771223</v>
      </c>
      <c r="Q418" s="48">
        <f>'3. Discount Factors'!Q390*IF(netting,MAX(lgd*'3. EQ Forward 2'!Q390+lgd*'3. EQ Forward 1'!Q390,0),MAX(lgd*'3. EQ Forward 2'!Q390,0)+MAX(lgd*'3. EQ Forward 1'!Q390,0))</f>
        <v>14930923.747587344</v>
      </c>
      <c r="R418" s="48">
        <f>'3. Discount Factors'!R390*IF(netting,MAX(lgd*'3. EQ Forward 2'!R390+lgd*'3. EQ Forward 1'!R390,0),MAX(lgd*'3. EQ Forward 2'!R390,0)+MAX(lgd*'3. EQ Forward 1'!R390,0))</f>
        <v>8363746.2244772175</v>
      </c>
      <c r="S418" s="48">
        <f>'3. Discount Factors'!S390*IF(netting,MAX(lgd*'3. EQ Forward 2'!S390+lgd*'3. EQ Forward 1'!S390,0),MAX(lgd*'3. EQ Forward 2'!S390,0)+MAX(lgd*'3. EQ Forward 1'!S390,0))</f>
        <v>6410796.8556067441</v>
      </c>
      <c r="T418" s="48">
        <f>'3. Discount Factors'!T390*IF(netting,MAX(lgd*'3. EQ Forward 2'!T390+lgd*'3. EQ Forward 1'!T390,0),MAX(lgd*'3. EQ Forward 2'!T390,0)+MAX(lgd*'3. EQ Forward 1'!T390,0))</f>
        <v>6096162.8815938486</v>
      </c>
      <c r="U418" s="48">
        <f>'3. Discount Factors'!U390*IF(netting,MAX(lgd*'3. EQ Forward 2'!U390+lgd*'3. EQ Forward 1'!U390,0),MAX(lgd*'3. EQ Forward 2'!U390,0)+MAX(lgd*'3. EQ Forward 1'!U390,0))</f>
        <v>3479787.6001114906</v>
      </c>
      <c r="V418" s="48">
        <f>'3. Discount Factors'!V390*IF(netting,MAX(lgd*'3. EQ Forward 2'!V390+lgd*'3. EQ Forward 1'!V390,0),MAX(lgd*'3. EQ Forward 2'!V390,0)+MAX(lgd*'3. EQ Forward 1'!V390,0))</f>
        <v>10191504.766229725</v>
      </c>
      <c r="W418" s="53">
        <f>'3. Discount Factors'!W390*IF(netting,MAX(lgd*'3. EQ Forward 2'!W390+lgd*'3. EQ Forward 1'!W390,0),MAX(lgd*'3. EQ Forward 2'!W390,0)+MAX(lgd*'3. EQ Forward 1'!W390,0))</f>
        <v>10079050.859797372</v>
      </c>
    </row>
    <row r="419" spans="2:23" x14ac:dyDescent="0.35">
      <c r="B419" s="26" t="s">
        <v>387</v>
      </c>
      <c r="C419" s="52">
        <f>'3. Discount Factors'!C391*IF(netting,MAX(lgd*'3. EQ Forward 2'!C391+lgd*'3. EQ Forward 1'!C391,0),MAX(lgd*'3. EQ Forward 2'!C391,0)+MAX(lgd*'3. EQ Forward 1'!C391,0))</f>
        <v>0</v>
      </c>
      <c r="D419" s="48">
        <f>'3. Discount Factors'!D391*IF(netting,MAX(lgd*'3. EQ Forward 2'!D391+lgd*'3. EQ Forward 1'!D391,0),MAX(lgd*'3. EQ Forward 2'!D391,0)+MAX(lgd*'3. EQ Forward 1'!D391,0))</f>
        <v>0</v>
      </c>
      <c r="E419" s="48">
        <f>'3. Discount Factors'!E391*IF(netting,MAX(lgd*'3. EQ Forward 2'!E391+lgd*'3. EQ Forward 1'!E391,0),MAX(lgd*'3. EQ Forward 2'!E391,0)+MAX(lgd*'3. EQ Forward 1'!E391,0))</f>
        <v>0</v>
      </c>
      <c r="F419" s="48">
        <f>'3. Discount Factors'!F391*IF(netting,MAX(lgd*'3. EQ Forward 2'!F391+lgd*'3. EQ Forward 1'!F391,0),MAX(lgd*'3. EQ Forward 2'!F391,0)+MAX(lgd*'3. EQ Forward 1'!F391,0))</f>
        <v>0</v>
      </c>
      <c r="G419" s="48">
        <f>'3. Discount Factors'!G391*IF(netting,MAX(lgd*'3. EQ Forward 2'!G391+lgd*'3. EQ Forward 1'!G391,0),MAX(lgd*'3. EQ Forward 2'!G391,0)+MAX(lgd*'3. EQ Forward 1'!G391,0))</f>
        <v>4331855.0116428174</v>
      </c>
      <c r="H419" s="48">
        <f>'3. Discount Factors'!H391*IF(netting,MAX(lgd*'3. EQ Forward 2'!H391+lgd*'3. EQ Forward 1'!H391,0),MAX(lgd*'3. EQ Forward 2'!H391,0)+MAX(lgd*'3. EQ Forward 1'!H391,0))</f>
        <v>0</v>
      </c>
      <c r="I419" s="48">
        <f>'3. Discount Factors'!I391*IF(netting,MAX(lgd*'3. EQ Forward 2'!I391+lgd*'3. EQ Forward 1'!I391,0),MAX(lgd*'3. EQ Forward 2'!I391,0)+MAX(lgd*'3. EQ Forward 1'!I391,0))</f>
        <v>0</v>
      </c>
      <c r="J419" s="48">
        <f>'3. Discount Factors'!J391*IF(netting,MAX(lgd*'3. EQ Forward 2'!J391+lgd*'3. EQ Forward 1'!J391,0),MAX(lgd*'3. EQ Forward 2'!J391,0)+MAX(lgd*'3. EQ Forward 1'!J391,0))</f>
        <v>0</v>
      </c>
      <c r="K419" s="48">
        <f>'3. Discount Factors'!K391*IF(netting,MAX(lgd*'3. EQ Forward 2'!K391+lgd*'3. EQ Forward 1'!K391,0),MAX(lgd*'3. EQ Forward 2'!K391,0)+MAX(lgd*'3. EQ Forward 1'!K391,0))</f>
        <v>0</v>
      </c>
      <c r="L419" s="48">
        <f>'3. Discount Factors'!L391*IF(netting,MAX(lgd*'3. EQ Forward 2'!L391+lgd*'3. EQ Forward 1'!L391,0),MAX(lgd*'3. EQ Forward 2'!L391,0)+MAX(lgd*'3. EQ Forward 1'!L391,0))</f>
        <v>0</v>
      </c>
      <c r="M419" s="48">
        <f>'3. Discount Factors'!M391*IF(netting,MAX(lgd*'3. EQ Forward 2'!M391+lgd*'3. EQ Forward 1'!M391,0),MAX(lgd*'3. EQ Forward 2'!M391,0)+MAX(lgd*'3. EQ Forward 1'!M391,0))</f>
        <v>0</v>
      </c>
      <c r="N419" s="48">
        <f>'3. Discount Factors'!N391*IF(netting,MAX(lgd*'3. EQ Forward 2'!N391+lgd*'3. EQ Forward 1'!N391,0),MAX(lgd*'3. EQ Forward 2'!N391,0)+MAX(lgd*'3. EQ Forward 1'!N391,0))</f>
        <v>0</v>
      </c>
      <c r="O419" s="48">
        <f>'3. Discount Factors'!O391*IF(netting,MAX(lgd*'3. EQ Forward 2'!O391+lgd*'3. EQ Forward 1'!O391,0),MAX(lgd*'3. EQ Forward 2'!O391,0)+MAX(lgd*'3. EQ Forward 1'!O391,0))</f>
        <v>0</v>
      </c>
      <c r="P419" s="48">
        <f>'3. Discount Factors'!P391*IF(netting,MAX(lgd*'3. EQ Forward 2'!P391+lgd*'3. EQ Forward 1'!P391,0),MAX(lgd*'3. EQ Forward 2'!P391,0)+MAX(lgd*'3. EQ Forward 1'!P391,0))</f>
        <v>0</v>
      </c>
      <c r="Q419" s="48">
        <f>'3. Discount Factors'!Q391*IF(netting,MAX(lgd*'3. EQ Forward 2'!Q391+lgd*'3. EQ Forward 1'!Q391,0),MAX(lgd*'3. EQ Forward 2'!Q391,0)+MAX(lgd*'3. EQ Forward 1'!Q391,0))</f>
        <v>0</v>
      </c>
      <c r="R419" s="48">
        <f>'3. Discount Factors'!R391*IF(netting,MAX(lgd*'3. EQ Forward 2'!R391+lgd*'3. EQ Forward 1'!R391,0),MAX(lgd*'3. EQ Forward 2'!R391,0)+MAX(lgd*'3. EQ Forward 1'!R391,0))</f>
        <v>0</v>
      </c>
      <c r="S419" s="48">
        <f>'3. Discount Factors'!S391*IF(netting,MAX(lgd*'3. EQ Forward 2'!S391+lgd*'3. EQ Forward 1'!S391,0),MAX(lgd*'3. EQ Forward 2'!S391,0)+MAX(lgd*'3. EQ Forward 1'!S391,0))</f>
        <v>0</v>
      </c>
      <c r="T419" s="48">
        <f>'3. Discount Factors'!T391*IF(netting,MAX(lgd*'3. EQ Forward 2'!T391+lgd*'3. EQ Forward 1'!T391,0),MAX(lgd*'3. EQ Forward 2'!T391,0)+MAX(lgd*'3. EQ Forward 1'!T391,0))</f>
        <v>0</v>
      </c>
      <c r="U419" s="48">
        <f>'3. Discount Factors'!U391*IF(netting,MAX(lgd*'3. EQ Forward 2'!U391+lgd*'3. EQ Forward 1'!U391,0),MAX(lgd*'3. EQ Forward 2'!U391,0)+MAX(lgd*'3. EQ Forward 1'!U391,0))</f>
        <v>0</v>
      </c>
      <c r="V419" s="48">
        <f>'3. Discount Factors'!V391*IF(netting,MAX(lgd*'3. EQ Forward 2'!V391+lgd*'3. EQ Forward 1'!V391,0),MAX(lgd*'3. EQ Forward 2'!V391,0)+MAX(lgd*'3. EQ Forward 1'!V391,0))</f>
        <v>0</v>
      </c>
      <c r="W419" s="53">
        <f>'3. Discount Factors'!W391*IF(netting,MAX(lgd*'3. EQ Forward 2'!W391+lgd*'3. EQ Forward 1'!W391,0),MAX(lgd*'3. EQ Forward 2'!W391,0)+MAX(lgd*'3. EQ Forward 1'!W391,0))</f>
        <v>0</v>
      </c>
    </row>
    <row r="420" spans="2:23" x14ac:dyDescent="0.35">
      <c r="B420" s="26" t="s">
        <v>388</v>
      </c>
      <c r="C420" s="52">
        <f>'3. Discount Factors'!C392*IF(netting,MAX(lgd*'3. EQ Forward 2'!C392+lgd*'3. EQ Forward 1'!C392,0),MAX(lgd*'3. EQ Forward 2'!C392,0)+MAX(lgd*'3. EQ Forward 1'!C392,0))</f>
        <v>0</v>
      </c>
      <c r="D420" s="48">
        <f>'3. Discount Factors'!D392*IF(netting,MAX(lgd*'3. EQ Forward 2'!D392+lgd*'3. EQ Forward 1'!D392,0),MAX(lgd*'3. EQ Forward 2'!D392,0)+MAX(lgd*'3. EQ Forward 1'!D392,0))</f>
        <v>6548209.429289965</v>
      </c>
      <c r="E420" s="48">
        <f>'3. Discount Factors'!E392*IF(netting,MAX(lgd*'3. EQ Forward 2'!E392+lgd*'3. EQ Forward 1'!E392,0),MAX(lgd*'3. EQ Forward 2'!E392,0)+MAX(lgd*'3. EQ Forward 1'!E392,0))</f>
        <v>14882935.551590536</v>
      </c>
      <c r="F420" s="48">
        <f>'3. Discount Factors'!F392*IF(netting,MAX(lgd*'3. EQ Forward 2'!F392+lgd*'3. EQ Forward 1'!F392,0),MAX(lgd*'3. EQ Forward 2'!F392,0)+MAX(lgd*'3. EQ Forward 1'!F392,0))</f>
        <v>19037040.398952033</v>
      </c>
      <c r="G420" s="48">
        <f>'3. Discount Factors'!G392*IF(netting,MAX(lgd*'3. EQ Forward 2'!G392+lgd*'3. EQ Forward 1'!G392,0),MAX(lgd*'3. EQ Forward 2'!G392,0)+MAX(lgd*'3. EQ Forward 1'!G392,0))</f>
        <v>12950075.270991206</v>
      </c>
      <c r="H420" s="48">
        <f>'3. Discount Factors'!H392*IF(netting,MAX(lgd*'3. EQ Forward 2'!H392+lgd*'3. EQ Forward 1'!H392,0),MAX(lgd*'3. EQ Forward 2'!H392,0)+MAX(lgd*'3. EQ Forward 1'!H392,0))</f>
        <v>10489639.395782938</v>
      </c>
      <c r="I420" s="48">
        <f>'3. Discount Factors'!I392*IF(netting,MAX(lgd*'3. EQ Forward 2'!I392+lgd*'3. EQ Forward 1'!I392,0),MAX(lgd*'3. EQ Forward 2'!I392,0)+MAX(lgd*'3. EQ Forward 1'!I392,0))</f>
        <v>21933574.298043761</v>
      </c>
      <c r="J420" s="48">
        <f>'3. Discount Factors'!J392*IF(netting,MAX(lgd*'3. EQ Forward 2'!J392+lgd*'3. EQ Forward 1'!J392,0),MAX(lgd*'3. EQ Forward 2'!J392,0)+MAX(lgd*'3. EQ Forward 1'!J392,0))</f>
        <v>12167010.064110186</v>
      </c>
      <c r="K420" s="48">
        <f>'3. Discount Factors'!K392*IF(netting,MAX(lgd*'3. EQ Forward 2'!K392+lgd*'3. EQ Forward 1'!K392,0),MAX(lgd*'3. EQ Forward 2'!K392,0)+MAX(lgd*'3. EQ Forward 1'!K392,0))</f>
        <v>11884708.390450943</v>
      </c>
      <c r="L420" s="48">
        <f>'3. Discount Factors'!L392*IF(netting,MAX(lgd*'3. EQ Forward 2'!L392+lgd*'3. EQ Forward 1'!L392,0),MAX(lgd*'3. EQ Forward 2'!L392,0)+MAX(lgd*'3. EQ Forward 1'!L392,0))</f>
        <v>13703750.503852352</v>
      </c>
      <c r="M420" s="48">
        <f>'3. Discount Factors'!M392*IF(netting,MAX(lgd*'3. EQ Forward 2'!M392+lgd*'3. EQ Forward 1'!M392,0),MAX(lgd*'3. EQ Forward 2'!M392,0)+MAX(lgd*'3. EQ Forward 1'!M392,0))</f>
        <v>23635010.50410277</v>
      </c>
      <c r="N420" s="48">
        <f>'3. Discount Factors'!N392*IF(netting,MAX(lgd*'3. EQ Forward 2'!N392+lgd*'3. EQ Forward 1'!N392,0),MAX(lgd*'3. EQ Forward 2'!N392,0)+MAX(lgd*'3. EQ Forward 1'!N392,0))</f>
        <v>24648746.080478407</v>
      </c>
      <c r="O420" s="48">
        <f>'3. Discount Factors'!O392*IF(netting,MAX(lgd*'3. EQ Forward 2'!O392+lgd*'3. EQ Forward 1'!O392,0),MAX(lgd*'3. EQ Forward 2'!O392,0)+MAX(lgd*'3. EQ Forward 1'!O392,0))</f>
        <v>27175300.09912705</v>
      </c>
      <c r="P420" s="48">
        <f>'3. Discount Factors'!P392*IF(netting,MAX(lgd*'3. EQ Forward 2'!P392+lgd*'3. EQ Forward 1'!P392,0),MAX(lgd*'3. EQ Forward 2'!P392,0)+MAX(lgd*'3. EQ Forward 1'!P392,0))</f>
        <v>21883478.298769254</v>
      </c>
      <c r="Q420" s="48">
        <f>'3. Discount Factors'!Q392*IF(netting,MAX(lgd*'3. EQ Forward 2'!Q392+lgd*'3. EQ Forward 1'!Q392,0),MAX(lgd*'3. EQ Forward 2'!Q392,0)+MAX(lgd*'3. EQ Forward 1'!Q392,0))</f>
        <v>20157724.086091321</v>
      </c>
      <c r="R420" s="48">
        <f>'3. Discount Factors'!R392*IF(netting,MAX(lgd*'3. EQ Forward 2'!R392+lgd*'3. EQ Forward 1'!R392,0),MAX(lgd*'3. EQ Forward 2'!R392,0)+MAX(lgd*'3. EQ Forward 1'!R392,0))</f>
        <v>26545696.57000744</v>
      </c>
      <c r="S420" s="48">
        <f>'3. Discount Factors'!S392*IF(netting,MAX(lgd*'3. EQ Forward 2'!S392+lgd*'3. EQ Forward 1'!S392,0),MAX(lgd*'3. EQ Forward 2'!S392,0)+MAX(lgd*'3. EQ Forward 1'!S392,0))</f>
        <v>31344722.981468081</v>
      </c>
      <c r="T420" s="48">
        <f>'3. Discount Factors'!T392*IF(netting,MAX(lgd*'3. EQ Forward 2'!T392+lgd*'3. EQ Forward 1'!T392,0),MAX(lgd*'3. EQ Forward 2'!T392,0)+MAX(lgd*'3. EQ Forward 1'!T392,0))</f>
        <v>28139552.475706026</v>
      </c>
      <c r="U420" s="48">
        <f>'3. Discount Factors'!U392*IF(netting,MAX(lgd*'3. EQ Forward 2'!U392+lgd*'3. EQ Forward 1'!U392,0),MAX(lgd*'3. EQ Forward 2'!U392,0)+MAX(lgd*'3. EQ Forward 1'!U392,0))</f>
        <v>31737048.888129648</v>
      </c>
      <c r="V420" s="48">
        <f>'3. Discount Factors'!V392*IF(netting,MAX(lgd*'3. EQ Forward 2'!V392+lgd*'3. EQ Forward 1'!V392,0),MAX(lgd*'3. EQ Forward 2'!V392,0)+MAX(lgd*'3. EQ Forward 1'!V392,0))</f>
        <v>26822539.793009251</v>
      </c>
      <c r="W420" s="53">
        <f>'3. Discount Factors'!W392*IF(netting,MAX(lgd*'3. EQ Forward 2'!W392+lgd*'3. EQ Forward 1'!W392,0),MAX(lgd*'3. EQ Forward 2'!W392,0)+MAX(lgd*'3. EQ Forward 1'!W392,0))</f>
        <v>32413133.88392368</v>
      </c>
    </row>
    <row r="421" spans="2:23" x14ac:dyDescent="0.35">
      <c r="B421" s="26" t="s">
        <v>389</v>
      </c>
      <c r="C421" s="52">
        <f>'3. Discount Factors'!C393*IF(netting,MAX(lgd*'3. EQ Forward 2'!C393+lgd*'3. EQ Forward 1'!C393,0),MAX(lgd*'3. EQ Forward 2'!C393,0)+MAX(lgd*'3. EQ Forward 1'!C393,0))</f>
        <v>0</v>
      </c>
      <c r="D421" s="48">
        <f>'3. Discount Factors'!D393*IF(netting,MAX(lgd*'3. EQ Forward 2'!D393+lgd*'3. EQ Forward 1'!D393,0),MAX(lgd*'3. EQ Forward 2'!D393,0)+MAX(lgd*'3. EQ Forward 1'!D393,0))</f>
        <v>6042418.4345834609</v>
      </c>
      <c r="E421" s="48">
        <f>'3. Discount Factors'!E393*IF(netting,MAX(lgd*'3. EQ Forward 2'!E393+lgd*'3. EQ Forward 1'!E393,0),MAX(lgd*'3. EQ Forward 2'!E393,0)+MAX(lgd*'3. EQ Forward 1'!E393,0))</f>
        <v>15296816.448163969</v>
      </c>
      <c r="F421" s="48">
        <f>'3. Discount Factors'!F393*IF(netting,MAX(lgd*'3. EQ Forward 2'!F393+lgd*'3. EQ Forward 1'!F393,0),MAX(lgd*'3. EQ Forward 2'!F393,0)+MAX(lgd*'3. EQ Forward 1'!F393,0))</f>
        <v>24076667.221887354</v>
      </c>
      <c r="G421" s="48">
        <f>'3. Discount Factors'!G393*IF(netting,MAX(lgd*'3. EQ Forward 2'!G393+lgd*'3. EQ Forward 1'!G393,0),MAX(lgd*'3. EQ Forward 2'!G393,0)+MAX(lgd*'3. EQ Forward 1'!G393,0))</f>
        <v>27586382.909235585</v>
      </c>
      <c r="H421" s="48">
        <f>'3. Discount Factors'!H393*IF(netting,MAX(lgd*'3. EQ Forward 2'!H393+lgd*'3. EQ Forward 1'!H393,0),MAX(lgd*'3. EQ Forward 2'!H393,0)+MAX(lgd*'3. EQ Forward 1'!H393,0))</f>
        <v>19005023.707860418</v>
      </c>
      <c r="I421" s="48">
        <f>'3. Discount Factors'!I393*IF(netting,MAX(lgd*'3. EQ Forward 2'!I393+lgd*'3. EQ Forward 1'!I393,0),MAX(lgd*'3. EQ Forward 2'!I393,0)+MAX(lgd*'3. EQ Forward 1'!I393,0))</f>
        <v>9317866.7181414701</v>
      </c>
      <c r="J421" s="48">
        <f>'3. Discount Factors'!J393*IF(netting,MAX(lgd*'3. EQ Forward 2'!J393+lgd*'3. EQ Forward 1'!J393,0),MAX(lgd*'3. EQ Forward 2'!J393,0)+MAX(lgd*'3. EQ Forward 1'!J393,0))</f>
        <v>5464232.3851232063</v>
      </c>
      <c r="K421" s="48">
        <f>'3. Discount Factors'!K393*IF(netting,MAX(lgd*'3. EQ Forward 2'!K393+lgd*'3. EQ Forward 1'!K393,0),MAX(lgd*'3. EQ Forward 2'!K393,0)+MAX(lgd*'3. EQ Forward 1'!K393,0))</f>
        <v>3811651.6929618423</v>
      </c>
      <c r="L421" s="48">
        <f>'3. Discount Factors'!L393*IF(netting,MAX(lgd*'3. EQ Forward 2'!L393+lgd*'3. EQ Forward 1'!L393,0),MAX(lgd*'3. EQ Forward 2'!L393,0)+MAX(lgd*'3. EQ Forward 1'!L393,0))</f>
        <v>6032086.0107831871</v>
      </c>
      <c r="M421" s="48">
        <f>'3. Discount Factors'!M393*IF(netting,MAX(lgd*'3. EQ Forward 2'!M393+lgd*'3. EQ Forward 1'!M393,0),MAX(lgd*'3. EQ Forward 2'!M393,0)+MAX(lgd*'3. EQ Forward 1'!M393,0))</f>
        <v>0</v>
      </c>
      <c r="N421" s="48">
        <f>'3. Discount Factors'!N393*IF(netting,MAX(lgd*'3. EQ Forward 2'!N393+lgd*'3. EQ Forward 1'!N393,0),MAX(lgd*'3. EQ Forward 2'!N393,0)+MAX(lgd*'3. EQ Forward 1'!N393,0))</f>
        <v>4600719.8526244266</v>
      </c>
      <c r="O421" s="48">
        <f>'3. Discount Factors'!O393*IF(netting,MAX(lgd*'3. EQ Forward 2'!O393+lgd*'3. EQ Forward 1'!O393,0),MAX(lgd*'3. EQ Forward 2'!O393,0)+MAX(lgd*'3. EQ Forward 1'!O393,0))</f>
        <v>13237901.737337701</v>
      </c>
      <c r="P421" s="48">
        <f>'3. Discount Factors'!P393*IF(netting,MAX(lgd*'3. EQ Forward 2'!P393+lgd*'3. EQ Forward 1'!P393,0),MAX(lgd*'3. EQ Forward 2'!P393,0)+MAX(lgd*'3. EQ Forward 1'!P393,0))</f>
        <v>26895498.947630931</v>
      </c>
      <c r="Q421" s="48">
        <f>'3. Discount Factors'!Q393*IF(netting,MAX(lgd*'3. EQ Forward 2'!Q393+lgd*'3. EQ Forward 1'!Q393,0),MAX(lgd*'3. EQ Forward 2'!Q393,0)+MAX(lgd*'3. EQ Forward 1'!Q393,0))</f>
        <v>29866941.264129575</v>
      </c>
      <c r="R421" s="48">
        <f>'3. Discount Factors'!R393*IF(netting,MAX(lgd*'3. EQ Forward 2'!R393+lgd*'3. EQ Forward 1'!R393,0),MAX(lgd*'3. EQ Forward 2'!R393,0)+MAX(lgd*'3. EQ Forward 1'!R393,0))</f>
        <v>36997476.188614778</v>
      </c>
      <c r="S421" s="48">
        <f>'3. Discount Factors'!S393*IF(netting,MAX(lgd*'3. EQ Forward 2'!S393+lgd*'3. EQ Forward 1'!S393,0),MAX(lgd*'3. EQ Forward 2'!S393,0)+MAX(lgd*'3. EQ Forward 1'!S393,0))</f>
        <v>32790284.450809468</v>
      </c>
      <c r="T421" s="48">
        <f>'3. Discount Factors'!T393*IF(netting,MAX(lgd*'3. EQ Forward 2'!T393+lgd*'3. EQ Forward 1'!T393,0),MAX(lgd*'3. EQ Forward 2'!T393,0)+MAX(lgd*'3. EQ Forward 1'!T393,0))</f>
        <v>21723874.421828471</v>
      </c>
      <c r="U421" s="48">
        <f>'3. Discount Factors'!U393*IF(netting,MAX(lgd*'3. EQ Forward 2'!U393+lgd*'3. EQ Forward 1'!U393,0),MAX(lgd*'3. EQ Forward 2'!U393,0)+MAX(lgd*'3. EQ Forward 1'!U393,0))</f>
        <v>21695860.971650288</v>
      </c>
      <c r="V421" s="48">
        <f>'3. Discount Factors'!V393*IF(netting,MAX(lgd*'3. EQ Forward 2'!V393+lgd*'3. EQ Forward 1'!V393,0),MAX(lgd*'3. EQ Forward 2'!V393,0)+MAX(lgd*'3. EQ Forward 1'!V393,0))</f>
        <v>22228622.281400502</v>
      </c>
      <c r="W421" s="53">
        <f>'3. Discount Factors'!W393*IF(netting,MAX(lgd*'3. EQ Forward 2'!W393+lgd*'3. EQ Forward 1'!W393,0),MAX(lgd*'3. EQ Forward 2'!W393,0)+MAX(lgd*'3. EQ Forward 1'!W393,0))</f>
        <v>21641588.122767959</v>
      </c>
    </row>
    <row r="422" spans="2:23" x14ac:dyDescent="0.35">
      <c r="B422" s="26" t="s">
        <v>390</v>
      </c>
      <c r="C422" s="52">
        <f>'3. Discount Factors'!C394*IF(netting,MAX(lgd*'3. EQ Forward 2'!C394+lgd*'3. EQ Forward 1'!C394,0),MAX(lgd*'3. EQ Forward 2'!C394,0)+MAX(lgd*'3. EQ Forward 1'!C394,0))</f>
        <v>0</v>
      </c>
      <c r="D422" s="48">
        <f>'3. Discount Factors'!D394*IF(netting,MAX(lgd*'3. EQ Forward 2'!D394+lgd*'3. EQ Forward 1'!D394,0),MAX(lgd*'3. EQ Forward 2'!D394,0)+MAX(lgd*'3. EQ Forward 1'!D394,0))</f>
        <v>681796.55833799485</v>
      </c>
      <c r="E422" s="48">
        <f>'3. Discount Factors'!E394*IF(netting,MAX(lgd*'3. EQ Forward 2'!E394+lgd*'3. EQ Forward 1'!E394,0),MAX(lgd*'3. EQ Forward 2'!E394,0)+MAX(lgd*'3. EQ Forward 1'!E394,0))</f>
        <v>0</v>
      </c>
      <c r="F422" s="48">
        <f>'3. Discount Factors'!F394*IF(netting,MAX(lgd*'3. EQ Forward 2'!F394+lgd*'3. EQ Forward 1'!F394,0),MAX(lgd*'3. EQ Forward 2'!F394,0)+MAX(lgd*'3. EQ Forward 1'!F394,0))</f>
        <v>0</v>
      </c>
      <c r="G422" s="48">
        <f>'3. Discount Factors'!G394*IF(netting,MAX(lgd*'3. EQ Forward 2'!G394+lgd*'3. EQ Forward 1'!G394,0),MAX(lgd*'3. EQ Forward 2'!G394,0)+MAX(lgd*'3. EQ Forward 1'!G394,0))</f>
        <v>0</v>
      </c>
      <c r="H422" s="48">
        <f>'3. Discount Factors'!H394*IF(netting,MAX(lgd*'3. EQ Forward 2'!H394+lgd*'3. EQ Forward 1'!H394,0),MAX(lgd*'3. EQ Forward 2'!H394,0)+MAX(lgd*'3. EQ Forward 1'!H394,0))</f>
        <v>3801699.9611123595</v>
      </c>
      <c r="I422" s="48">
        <f>'3. Discount Factors'!I394*IF(netting,MAX(lgd*'3. EQ Forward 2'!I394+lgd*'3. EQ Forward 1'!I394,0),MAX(lgd*'3. EQ Forward 2'!I394,0)+MAX(lgd*'3. EQ Forward 1'!I394,0))</f>
        <v>21702.650029051452</v>
      </c>
      <c r="J422" s="48">
        <f>'3. Discount Factors'!J394*IF(netting,MAX(lgd*'3. EQ Forward 2'!J394+lgd*'3. EQ Forward 1'!J394,0),MAX(lgd*'3. EQ Forward 2'!J394,0)+MAX(lgd*'3. EQ Forward 1'!J394,0))</f>
        <v>490497.59159259096</v>
      </c>
      <c r="K422" s="48">
        <f>'3. Discount Factors'!K394*IF(netting,MAX(lgd*'3. EQ Forward 2'!K394+lgd*'3. EQ Forward 1'!K394,0),MAX(lgd*'3. EQ Forward 2'!K394,0)+MAX(lgd*'3. EQ Forward 1'!K394,0))</f>
        <v>77868.445188844606</v>
      </c>
      <c r="L422" s="48">
        <f>'3. Discount Factors'!L394*IF(netting,MAX(lgd*'3. EQ Forward 2'!L394+lgd*'3. EQ Forward 1'!L394,0),MAX(lgd*'3. EQ Forward 2'!L394,0)+MAX(lgd*'3. EQ Forward 1'!L394,0))</f>
        <v>191081.1667190404</v>
      </c>
      <c r="M422" s="48">
        <f>'3. Discount Factors'!M394*IF(netting,MAX(lgd*'3. EQ Forward 2'!M394+lgd*'3. EQ Forward 1'!M394,0),MAX(lgd*'3. EQ Forward 2'!M394,0)+MAX(lgd*'3. EQ Forward 1'!M394,0))</f>
        <v>0</v>
      </c>
      <c r="N422" s="48">
        <f>'3. Discount Factors'!N394*IF(netting,MAX(lgd*'3. EQ Forward 2'!N394+lgd*'3. EQ Forward 1'!N394,0),MAX(lgd*'3. EQ Forward 2'!N394,0)+MAX(lgd*'3. EQ Forward 1'!N394,0))</f>
        <v>3144827.6974233137</v>
      </c>
      <c r="O422" s="48">
        <f>'3. Discount Factors'!O394*IF(netting,MAX(lgd*'3. EQ Forward 2'!O394+lgd*'3. EQ Forward 1'!O394,0),MAX(lgd*'3. EQ Forward 2'!O394,0)+MAX(lgd*'3. EQ Forward 1'!O394,0))</f>
        <v>0</v>
      </c>
      <c r="P422" s="48">
        <f>'3. Discount Factors'!P394*IF(netting,MAX(lgd*'3. EQ Forward 2'!P394+lgd*'3. EQ Forward 1'!P394,0),MAX(lgd*'3. EQ Forward 2'!P394,0)+MAX(lgd*'3. EQ Forward 1'!P394,0))</f>
        <v>12839554.1425361</v>
      </c>
      <c r="Q422" s="48">
        <f>'3. Discount Factors'!Q394*IF(netting,MAX(lgd*'3. EQ Forward 2'!Q394+lgd*'3. EQ Forward 1'!Q394,0),MAX(lgd*'3. EQ Forward 2'!Q394,0)+MAX(lgd*'3. EQ Forward 1'!Q394,0))</f>
        <v>12608212.051431805</v>
      </c>
      <c r="R422" s="48">
        <f>'3. Discount Factors'!R394*IF(netting,MAX(lgd*'3. EQ Forward 2'!R394+lgd*'3. EQ Forward 1'!R394,0),MAX(lgd*'3. EQ Forward 2'!R394,0)+MAX(lgd*'3. EQ Forward 1'!R394,0))</f>
        <v>11614096.829980593</v>
      </c>
      <c r="S422" s="48">
        <f>'3. Discount Factors'!S394*IF(netting,MAX(lgd*'3. EQ Forward 2'!S394+lgd*'3. EQ Forward 1'!S394,0),MAX(lgd*'3. EQ Forward 2'!S394,0)+MAX(lgd*'3. EQ Forward 1'!S394,0))</f>
        <v>11221265.097849872</v>
      </c>
      <c r="T422" s="48">
        <f>'3. Discount Factors'!T394*IF(netting,MAX(lgd*'3. EQ Forward 2'!T394+lgd*'3. EQ Forward 1'!T394,0),MAX(lgd*'3. EQ Forward 2'!T394,0)+MAX(lgd*'3. EQ Forward 1'!T394,0))</f>
        <v>17890941.049244151</v>
      </c>
      <c r="U422" s="48">
        <f>'3. Discount Factors'!U394*IF(netting,MAX(lgd*'3. EQ Forward 2'!U394+lgd*'3. EQ Forward 1'!U394,0),MAX(lgd*'3. EQ Forward 2'!U394,0)+MAX(lgd*'3. EQ Forward 1'!U394,0))</f>
        <v>18240281.063561402</v>
      </c>
      <c r="V422" s="48">
        <f>'3. Discount Factors'!V394*IF(netting,MAX(lgd*'3. EQ Forward 2'!V394+lgd*'3. EQ Forward 1'!V394,0),MAX(lgd*'3. EQ Forward 2'!V394,0)+MAX(lgd*'3. EQ Forward 1'!V394,0))</f>
        <v>15230453.84228125</v>
      </c>
      <c r="W422" s="53">
        <f>'3. Discount Factors'!W394*IF(netting,MAX(lgd*'3. EQ Forward 2'!W394+lgd*'3. EQ Forward 1'!W394,0),MAX(lgd*'3. EQ Forward 2'!W394,0)+MAX(lgd*'3. EQ Forward 1'!W394,0))</f>
        <v>10712740.729929486</v>
      </c>
    </row>
    <row r="423" spans="2:23" x14ac:dyDescent="0.35">
      <c r="B423" s="26" t="s">
        <v>391</v>
      </c>
      <c r="C423" s="52">
        <f>'3. Discount Factors'!C395*IF(netting,MAX(lgd*'3. EQ Forward 2'!C395+lgd*'3. EQ Forward 1'!C395,0),MAX(lgd*'3. EQ Forward 2'!C395,0)+MAX(lgd*'3. EQ Forward 1'!C395,0))</f>
        <v>0</v>
      </c>
      <c r="D423" s="48">
        <f>'3. Discount Factors'!D395*IF(netting,MAX(lgd*'3. EQ Forward 2'!D395+lgd*'3. EQ Forward 1'!D395,0),MAX(lgd*'3. EQ Forward 2'!D395,0)+MAX(lgd*'3. EQ Forward 1'!D395,0))</f>
        <v>575718.2890197091</v>
      </c>
      <c r="E423" s="48">
        <f>'3. Discount Factors'!E395*IF(netting,MAX(lgd*'3. EQ Forward 2'!E395+lgd*'3. EQ Forward 1'!E395,0),MAX(lgd*'3. EQ Forward 2'!E395,0)+MAX(lgd*'3. EQ Forward 1'!E395,0))</f>
        <v>8240627.2582516586</v>
      </c>
      <c r="F423" s="48">
        <f>'3. Discount Factors'!F395*IF(netting,MAX(lgd*'3. EQ Forward 2'!F395+lgd*'3. EQ Forward 1'!F395,0),MAX(lgd*'3. EQ Forward 2'!F395,0)+MAX(lgd*'3. EQ Forward 1'!F395,0))</f>
        <v>16669582.784113746</v>
      </c>
      <c r="G423" s="48">
        <f>'3. Discount Factors'!G395*IF(netting,MAX(lgd*'3. EQ Forward 2'!G395+lgd*'3. EQ Forward 1'!G395,0),MAX(lgd*'3. EQ Forward 2'!G395,0)+MAX(lgd*'3. EQ Forward 1'!G395,0))</f>
        <v>15572797.780512512</v>
      </c>
      <c r="H423" s="48">
        <f>'3. Discount Factors'!H395*IF(netting,MAX(lgd*'3. EQ Forward 2'!H395+lgd*'3. EQ Forward 1'!H395,0),MAX(lgd*'3. EQ Forward 2'!H395,0)+MAX(lgd*'3. EQ Forward 1'!H395,0))</f>
        <v>16263597.841341559</v>
      </c>
      <c r="I423" s="48">
        <f>'3. Discount Factors'!I395*IF(netting,MAX(lgd*'3. EQ Forward 2'!I395+lgd*'3. EQ Forward 1'!I395,0),MAX(lgd*'3. EQ Forward 2'!I395,0)+MAX(lgd*'3. EQ Forward 1'!I395,0))</f>
        <v>12715214.259633625</v>
      </c>
      <c r="J423" s="48">
        <f>'3. Discount Factors'!J395*IF(netting,MAX(lgd*'3. EQ Forward 2'!J395+lgd*'3. EQ Forward 1'!J395,0),MAX(lgd*'3. EQ Forward 2'!J395,0)+MAX(lgd*'3. EQ Forward 1'!J395,0))</f>
        <v>12000267.140045639</v>
      </c>
      <c r="K423" s="48">
        <f>'3. Discount Factors'!K395*IF(netting,MAX(lgd*'3. EQ Forward 2'!K395+lgd*'3. EQ Forward 1'!K395,0),MAX(lgd*'3. EQ Forward 2'!K395,0)+MAX(lgd*'3. EQ Forward 1'!K395,0))</f>
        <v>17025446.121794596</v>
      </c>
      <c r="L423" s="48">
        <f>'3. Discount Factors'!L395*IF(netting,MAX(lgd*'3. EQ Forward 2'!L395+lgd*'3. EQ Forward 1'!L395,0),MAX(lgd*'3. EQ Forward 2'!L395,0)+MAX(lgd*'3. EQ Forward 1'!L395,0))</f>
        <v>20171566.262196347</v>
      </c>
      <c r="M423" s="48">
        <f>'3. Discount Factors'!M395*IF(netting,MAX(lgd*'3. EQ Forward 2'!M395+lgd*'3. EQ Forward 1'!M395,0),MAX(lgd*'3. EQ Forward 2'!M395,0)+MAX(lgd*'3. EQ Forward 1'!M395,0))</f>
        <v>20752889.071286242</v>
      </c>
      <c r="N423" s="48">
        <f>'3. Discount Factors'!N395*IF(netting,MAX(lgd*'3. EQ Forward 2'!N395+lgd*'3. EQ Forward 1'!N395,0),MAX(lgd*'3. EQ Forward 2'!N395,0)+MAX(lgd*'3. EQ Forward 1'!N395,0))</f>
        <v>28795005.273718208</v>
      </c>
      <c r="O423" s="48">
        <f>'3. Discount Factors'!O395*IF(netting,MAX(lgd*'3. EQ Forward 2'!O395+lgd*'3. EQ Forward 1'!O395,0),MAX(lgd*'3. EQ Forward 2'!O395,0)+MAX(lgd*'3. EQ Forward 1'!O395,0))</f>
        <v>34541495.177465536</v>
      </c>
      <c r="P423" s="48">
        <f>'3. Discount Factors'!P395*IF(netting,MAX(lgd*'3. EQ Forward 2'!P395+lgd*'3. EQ Forward 1'!P395,0),MAX(lgd*'3. EQ Forward 2'!P395,0)+MAX(lgd*'3. EQ Forward 1'!P395,0))</f>
        <v>29953573.842036087</v>
      </c>
      <c r="Q423" s="48">
        <f>'3. Discount Factors'!Q395*IF(netting,MAX(lgd*'3. EQ Forward 2'!Q395+lgd*'3. EQ Forward 1'!Q395,0),MAX(lgd*'3. EQ Forward 2'!Q395,0)+MAX(lgd*'3. EQ Forward 1'!Q395,0))</f>
        <v>37988458.901057355</v>
      </c>
      <c r="R423" s="48">
        <f>'3. Discount Factors'!R395*IF(netting,MAX(lgd*'3. EQ Forward 2'!R395+lgd*'3. EQ Forward 1'!R395,0),MAX(lgd*'3. EQ Forward 2'!R395,0)+MAX(lgd*'3. EQ Forward 1'!R395,0))</f>
        <v>34899562.982774906</v>
      </c>
      <c r="S423" s="48">
        <f>'3. Discount Factors'!S395*IF(netting,MAX(lgd*'3. EQ Forward 2'!S395+lgd*'3. EQ Forward 1'!S395,0),MAX(lgd*'3. EQ Forward 2'!S395,0)+MAX(lgd*'3. EQ Forward 1'!S395,0))</f>
        <v>34860714.169113316</v>
      </c>
      <c r="T423" s="48">
        <f>'3. Discount Factors'!T395*IF(netting,MAX(lgd*'3. EQ Forward 2'!T395+lgd*'3. EQ Forward 1'!T395,0),MAX(lgd*'3. EQ Forward 2'!T395,0)+MAX(lgd*'3. EQ Forward 1'!T395,0))</f>
        <v>32983000.096966706</v>
      </c>
      <c r="U423" s="48">
        <f>'3. Discount Factors'!U395*IF(netting,MAX(lgd*'3. EQ Forward 2'!U395+lgd*'3. EQ Forward 1'!U395,0),MAX(lgd*'3. EQ Forward 2'!U395,0)+MAX(lgd*'3. EQ Forward 1'!U395,0))</f>
        <v>51834618.137312844</v>
      </c>
      <c r="V423" s="48">
        <f>'3. Discount Factors'!V395*IF(netting,MAX(lgd*'3. EQ Forward 2'!V395+lgd*'3. EQ Forward 1'!V395,0),MAX(lgd*'3. EQ Forward 2'!V395,0)+MAX(lgd*'3. EQ Forward 1'!V395,0))</f>
        <v>73810298.984195352</v>
      </c>
      <c r="W423" s="53">
        <f>'3. Discount Factors'!W395*IF(netting,MAX(lgd*'3. EQ Forward 2'!W395+lgd*'3. EQ Forward 1'!W395,0),MAX(lgd*'3. EQ Forward 2'!W395,0)+MAX(lgd*'3. EQ Forward 1'!W395,0))</f>
        <v>73650887.684456095</v>
      </c>
    </row>
    <row r="424" spans="2:23" x14ac:dyDescent="0.35">
      <c r="B424" s="26" t="s">
        <v>392</v>
      </c>
      <c r="C424" s="52">
        <f>'3. Discount Factors'!C396*IF(netting,MAX(lgd*'3. EQ Forward 2'!C396+lgd*'3. EQ Forward 1'!C396,0),MAX(lgd*'3. EQ Forward 2'!C396,0)+MAX(lgd*'3. EQ Forward 1'!C396,0))</f>
        <v>0</v>
      </c>
      <c r="D424" s="48">
        <f>'3. Discount Factors'!D396*IF(netting,MAX(lgd*'3. EQ Forward 2'!D396+lgd*'3. EQ Forward 1'!D396,0),MAX(lgd*'3. EQ Forward 2'!D396,0)+MAX(lgd*'3. EQ Forward 1'!D396,0))</f>
        <v>356252.94853238657</v>
      </c>
      <c r="E424" s="48">
        <f>'3. Discount Factors'!E396*IF(netting,MAX(lgd*'3. EQ Forward 2'!E396+lgd*'3. EQ Forward 1'!E396,0),MAX(lgd*'3. EQ Forward 2'!E396,0)+MAX(lgd*'3. EQ Forward 1'!E396,0))</f>
        <v>0</v>
      </c>
      <c r="F424" s="48">
        <f>'3. Discount Factors'!F396*IF(netting,MAX(lgd*'3. EQ Forward 2'!F396+lgd*'3. EQ Forward 1'!F396,0),MAX(lgd*'3. EQ Forward 2'!F396,0)+MAX(lgd*'3. EQ Forward 1'!F396,0))</f>
        <v>2166741.5442097955</v>
      </c>
      <c r="G424" s="48">
        <f>'3. Discount Factors'!G396*IF(netting,MAX(lgd*'3. EQ Forward 2'!G396+lgd*'3. EQ Forward 1'!G396,0),MAX(lgd*'3. EQ Forward 2'!G396,0)+MAX(lgd*'3. EQ Forward 1'!G396,0))</f>
        <v>0</v>
      </c>
      <c r="H424" s="48">
        <f>'3. Discount Factors'!H396*IF(netting,MAX(lgd*'3. EQ Forward 2'!H396+lgd*'3. EQ Forward 1'!H396,0),MAX(lgd*'3. EQ Forward 2'!H396,0)+MAX(lgd*'3. EQ Forward 1'!H396,0))</f>
        <v>0</v>
      </c>
      <c r="I424" s="48">
        <f>'3. Discount Factors'!I396*IF(netting,MAX(lgd*'3. EQ Forward 2'!I396+lgd*'3. EQ Forward 1'!I396,0),MAX(lgd*'3. EQ Forward 2'!I396,0)+MAX(lgd*'3. EQ Forward 1'!I396,0))</f>
        <v>5424066.8491420615</v>
      </c>
      <c r="J424" s="48">
        <f>'3. Discount Factors'!J396*IF(netting,MAX(lgd*'3. EQ Forward 2'!J396+lgd*'3. EQ Forward 1'!J396,0),MAX(lgd*'3. EQ Forward 2'!J396,0)+MAX(lgd*'3. EQ Forward 1'!J396,0))</f>
        <v>3230396.556841244</v>
      </c>
      <c r="K424" s="48">
        <f>'3. Discount Factors'!K396*IF(netting,MAX(lgd*'3. EQ Forward 2'!K396+lgd*'3. EQ Forward 1'!K396,0),MAX(lgd*'3. EQ Forward 2'!K396,0)+MAX(lgd*'3. EQ Forward 1'!K396,0))</f>
        <v>0</v>
      </c>
      <c r="L424" s="48">
        <f>'3. Discount Factors'!L396*IF(netting,MAX(lgd*'3. EQ Forward 2'!L396+lgd*'3. EQ Forward 1'!L396,0),MAX(lgd*'3. EQ Forward 2'!L396,0)+MAX(lgd*'3. EQ Forward 1'!L396,0))</f>
        <v>0</v>
      </c>
      <c r="M424" s="48">
        <f>'3. Discount Factors'!M396*IF(netting,MAX(lgd*'3. EQ Forward 2'!M396+lgd*'3. EQ Forward 1'!M396,0),MAX(lgd*'3. EQ Forward 2'!M396,0)+MAX(lgd*'3. EQ Forward 1'!M396,0))</f>
        <v>0</v>
      </c>
      <c r="N424" s="48">
        <f>'3. Discount Factors'!N396*IF(netting,MAX(lgd*'3. EQ Forward 2'!N396+lgd*'3. EQ Forward 1'!N396,0),MAX(lgd*'3. EQ Forward 2'!N396,0)+MAX(lgd*'3. EQ Forward 1'!N396,0))</f>
        <v>0</v>
      </c>
      <c r="O424" s="48">
        <f>'3. Discount Factors'!O396*IF(netting,MAX(lgd*'3. EQ Forward 2'!O396+lgd*'3. EQ Forward 1'!O396,0),MAX(lgd*'3. EQ Forward 2'!O396,0)+MAX(lgd*'3. EQ Forward 1'!O396,0))</f>
        <v>0</v>
      </c>
      <c r="P424" s="48">
        <f>'3. Discount Factors'!P396*IF(netting,MAX(lgd*'3. EQ Forward 2'!P396+lgd*'3. EQ Forward 1'!P396,0),MAX(lgd*'3. EQ Forward 2'!P396,0)+MAX(lgd*'3. EQ Forward 1'!P396,0))</f>
        <v>0</v>
      </c>
      <c r="Q424" s="48">
        <f>'3. Discount Factors'!Q396*IF(netting,MAX(lgd*'3. EQ Forward 2'!Q396+lgd*'3. EQ Forward 1'!Q396,0),MAX(lgd*'3. EQ Forward 2'!Q396,0)+MAX(lgd*'3. EQ Forward 1'!Q396,0))</f>
        <v>0</v>
      </c>
      <c r="R424" s="48">
        <f>'3. Discount Factors'!R396*IF(netting,MAX(lgd*'3. EQ Forward 2'!R396+lgd*'3. EQ Forward 1'!R396,0),MAX(lgd*'3. EQ Forward 2'!R396,0)+MAX(lgd*'3. EQ Forward 1'!R396,0))</f>
        <v>0</v>
      </c>
      <c r="S424" s="48">
        <f>'3. Discount Factors'!S396*IF(netting,MAX(lgd*'3. EQ Forward 2'!S396+lgd*'3. EQ Forward 1'!S396,0),MAX(lgd*'3. EQ Forward 2'!S396,0)+MAX(lgd*'3. EQ Forward 1'!S396,0))</f>
        <v>0</v>
      </c>
      <c r="T424" s="48">
        <f>'3. Discount Factors'!T396*IF(netting,MAX(lgd*'3. EQ Forward 2'!T396+lgd*'3. EQ Forward 1'!T396,0),MAX(lgd*'3. EQ Forward 2'!T396,0)+MAX(lgd*'3. EQ Forward 1'!T396,0))</f>
        <v>0</v>
      </c>
      <c r="U424" s="48">
        <f>'3. Discount Factors'!U396*IF(netting,MAX(lgd*'3. EQ Forward 2'!U396+lgd*'3. EQ Forward 1'!U396,0),MAX(lgd*'3. EQ Forward 2'!U396,0)+MAX(lgd*'3. EQ Forward 1'!U396,0))</f>
        <v>0</v>
      </c>
      <c r="V424" s="48">
        <f>'3. Discount Factors'!V396*IF(netting,MAX(lgd*'3. EQ Forward 2'!V396+lgd*'3. EQ Forward 1'!V396,0),MAX(lgd*'3. EQ Forward 2'!V396,0)+MAX(lgd*'3. EQ Forward 1'!V396,0))</f>
        <v>0</v>
      </c>
      <c r="W424" s="53">
        <f>'3. Discount Factors'!W396*IF(netting,MAX(lgd*'3. EQ Forward 2'!W396+lgd*'3. EQ Forward 1'!W396,0),MAX(lgd*'3. EQ Forward 2'!W396,0)+MAX(lgd*'3. EQ Forward 1'!W396,0))</f>
        <v>0</v>
      </c>
    </row>
    <row r="425" spans="2:23" x14ac:dyDescent="0.35">
      <c r="B425" s="26" t="s">
        <v>393</v>
      </c>
      <c r="C425" s="52">
        <f>'3. Discount Factors'!C397*IF(netting,MAX(lgd*'3. EQ Forward 2'!C397+lgd*'3. EQ Forward 1'!C397,0),MAX(lgd*'3. EQ Forward 2'!C397,0)+MAX(lgd*'3. EQ Forward 1'!C397,0))</f>
        <v>0</v>
      </c>
      <c r="D425" s="48">
        <f>'3. Discount Factors'!D397*IF(netting,MAX(lgd*'3. EQ Forward 2'!D397+lgd*'3. EQ Forward 1'!D397,0),MAX(lgd*'3. EQ Forward 2'!D397,0)+MAX(lgd*'3. EQ Forward 1'!D397,0))</f>
        <v>0</v>
      </c>
      <c r="E425" s="48">
        <f>'3. Discount Factors'!E397*IF(netting,MAX(lgd*'3. EQ Forward 2'!E397+lgd*'3. EQ Forward 1'!E397,0),MAX(lgd*'3. EQ Forward 2'!E397,0)+MAX(lgd*'3. EQ Forward 1'!E397,0))</f>
        <v>0</v>
      </c>
      <c r="F425" s="48">
        <f>'3. Discount Factors'!F397*IF(netting,MAX(lgd*'3. EQ Forward 2'!F397+lgd*'3. EQ Forward 1'!F397,0),MAX(lgd*'3. EQ Forward 2'!F397,0)+MAX(lgd*'3. EQ Forward 1'!F397,0))</f>
        <v>0</v>
      </c>
      <c r="G425" s="48">
        <f>'3. Discount Factors'!G397*IF(netting,MAX(lgd*'3. EQ Forward 2'!G397+lgd*'3. EQ Forward 1'!G397,0),MAX(lgd*'3. EQ Forward 2'!G397,0)+MAX(lgd*'3. EQ Forward 1'!G397,0))</f>
        <v>0</v>
      </c>
      <c r="H425" s="48">
        <f>'3. Discount Factors'!H397*IF(netting,MAX(lgd*'3. EQ Forward 2'!H397+lgd*'3. EQ Forward 1'!H397,0),MAX(lgd*'3. EQ Forward 2'!H397,0)+MAX(lgd*'3. EQ Forward 1'!H397,0))</f>
        <v>0</v>
      </c>
      <c r="I425" s="48">
        <f>'3. Discount Factors'!I397*IF(netting,MAX(lgd*'3. EQ Forward 2'!I397+lgd*'3. EQ Forward 1'!I397,0),MAX(lgd*'3. EQ Forward 2'!I397,0)+MAX(lgd*'3. EQ Forward 1'!I397,0))</f>
        <v>0</v>
      </c>
      <c r="J425" s="48">
        <f>'3. Discount Factors'!J397*IF(netting,MAX(lgd*'3. EQ Forward 2'!J397+lgd*'3. EQ Forward 1'!J397,0),MAX(lgd*'3. EQ Forward 2'!J397,0)+MAX(lgd*'3. EQ Forward 1'!J397,0))</f>
        <v>0</v>
      </c>
      <c r="K425" s="48">
        <f>'3. Discount Factors'!K397*IF(netting,MAX(lgd*'3. EQ Forward 2'!K397+lgd*'3. EQ Forward 1'!K397,0),MAX(lgd*'3. EQ Forward 2'!K397,0)+MAX(lgd*'3. EQ Forward 1'!K397,0))</f>
        <v>0</v>
      </c>
      <c r="L425" s="48">
        <f>'3. Discount Factors'!L397*IF(netting,MAX(lgd*'3. EQ Forward 2'!L397+lgd*'3. EQ Forward 1'!L397,0),MAX(lgd*'3. EQ Forward 2'!L397,0)+MAX(lgd*'3. EQ Forward 1'!L397,0))</f>
        <v>0</v>
      </c>
      <c r="M425" s="48">
        <f>'3. Discount Factors'!M397*IF(netting,MAX(lgd*'3. EQ Forward 2'!M397+lgd*'3. EQ Forward 1'!M397,0),MAX(lgd*'3. EQ Forward 2'!M397,0)+MAX(lgd*'3. EQ Forward 1'!M397,0))</f>
        <v>0</v>
      </c>
      <c r="N425" s="48">
        <f>'3. Discount Factors'!N397*IF(netting,MAX(lgd*'3. EQ Forward 2'!N397+lgd*'3. EQ Forward 1'!N397,0),MAX(lgd*'3. EQ Forward 2'!N397,0)+MAX(lgd*'3. EQ Forward 1'!N397,0))</f>
        <v>0</v>
      </c>
      <c r="O425" s="48">
        <f>'3. Discount Factors'!O397*IF(netting,MAX(lgd*'3. EQ Forward 2'!O397+lgd*'3. EQ Forward 1'!O397,0),MAX(lgd*'3. EQ Forward 2'!O397,0)+MAX(lgd*'3. EQ Forward 1'!O397,0))</f>
        <v>0</v>
      </c>
      <c r="P425" s="48">
        <f>'3. Discount Factors'!P397*IF(netting,MAX(lgd*'3. EQ Forward 2'!P397+lgd*'3. EQ Forward 1'!P397,0),MAX(lgd*'3. EQ Forward 2'!P397,0)+MAX(lgd*'3. EQ Forward 1'!P397,0))</f>
        <v>0</v>
      </c>
      <c r="Q425" s="48">
        <f>'3. Discount Factors'!Q397*IF(netting,MAX(lgd*'3. EQ Forward 2'!Q397+lgd*'3. EQ Forward 1'!Q397,0),MAX(lgd*'3. EQ Forward 2'!Q397,0)+MAX(lgd*'3. EQ Forward 1'!Q397,0))</f>
        <v>0</v>
      </c>
      <c r="R425" s="48">
        <f>'3. Discount Factors'!R397*IF(netting,MAX(lgd*'3. EQ Forward 2'!R397+lgd*'3. EQ Forward 1'!R397,0),MAX(lgd*'3. EQ Forward 2'!R397,0)+MAX(lgd*'3. EQ Forward 1'!R397,0))</f>
        <v>0</v>
      </c>
      <c r="S425" s="48">
        <f>'3. Discount Factors'!S397*IF(netting,MAX(lgd*'3. EQ Forward 2'!S397+lgd*'3. EQ Forward 1'!S397,0),MAX(lgd*'3. EQ Forward 2'!S397,0)+MAX(lgd*'3. EQ Forward 1'!S397,0))</f>
        <v>0</v>
      </c>
      <c r="T425" s="48">
        <f>'3. Discount Factors'!T397*IF(netting,MAX(lgd*'3. EQ Forward 2'!T397+lgd*'3. EQ Forward 1'!T397,0),MAX(lgd*'3. EQ Forward 2'!T397,0)+MAX(lgd*'3. EQ Forward 1'!T397,0))</f>
        <v>0</v>
      </c>
      <c r="U425" s="48">
        <f>'3. Discount Factors'!U397*IF(netting,MAX(lgd*'3. EQ Forward 2'!U397+lgd*'3. EQ Forward 1'!U397,0),MAX(lgd*'3. EQ Forward 2'!U397,0)+MAX(lgd*'3. EQ Forward 1'!U397,0))</f>
        <v>0</v>
      </c>
      <c r="V425" s="48">
        <f>'3. Discount Factors'!V397*IF(netting,MAX(lgd*'3. EQ Forward 2'!V397+lgd*'3. EQ Forward 1'!V397,0),MAX(lgd*'3. EQ Forward 2'!V397,0)+MAX(lgd*'3. EQ Forward 1'!V397,0))</f>
        <v>0</v>
      </c>
      <c r="W425" s="53">
        <f>'3. Discount Factors'!W397*IF(netting,MAX(lgd*'3. EQ Forward 2'!W397+lgd*'3. EQ Forward 1'!W397,0),MAX(lgd*'3. EQ Forward 2'!W397,0)+MAX(lgd*'3. EQ Forward 1'!W397,0))</f>
        <v>0</v>
      </c>
    </row>
    <row r="426" spans="2:23" x14ac:dyDescent="0.35">
      <c r="B426" s="26" t="s">
        <v>394</v>
      </c>
      <c r="C426" s="52">
        <f>'3. Discount Factors'!C398*IF(netting,MAX(lgd*'3. EQ Forward 2'!C398+lgd*'3. EQ Forward 1'!C398,0),MAX(lgd*'3. EQ Forward 2'!C398,0)+MAX(lgd*'3. EQ Forward 1'!C398,0))</f>
        <v>0</v>
      </c>
      <c r="D426" s="48">
        <f>'3. Discount Factors'!D398*IF(netting,MAX(lgd*'3. EQ Forward 2'!D398+lgd*'3. EQ Forward 1'!D398,0),MAX(lgd*'3. EQ Forward 2'!D398,0)+MAX(lgd*'3. EQ Forward 1'!D398,0))</f>
        <v>0</v>
      </c>
      <c r="E426" s="48">
        <f>'3. Discount Factors'!E398*IF(netting,MAX(lgd*'3. EQ Forward 2'!E398+lgd*'3. EQ Forward 1'!E398,0),MAX(lgd*'3. EQ Forward 2'!E398,0)+MAX(lgd*'3. EQ Forward 1'!E398,0))</f>
        <v>7803737.8108226089</v>
      </c>
      <c r="F426" s="48">
        <f>'3. Discount Factors'!F398*IF(netting,MAX(lgd*'3. EQ Forward 2'!F398+lgd*'3. EQ Forward 1'!F398,0),MAX(lgd*'3. EQ Forward 2'!F398,0)+MAX(lgd*'3. EQ Forward 1'!F398,0))</f>
        <v>3883722.0936622531</v>
      </c>
      <c r="G426" s="48">
        <f>'3. Discount Factors'!G398*IF(netting,MAX(lgd*'3. EQ Forward 2'!G398+lgd*'3. EQ Forward 1'!G398,0),MAX(lgd*'3. EQ Forward 2'!G398,0)+MAX(lgd*'3. EQ Forward 1'!G398,0))</f>
        <v>5276456.9988273671</v>
      </c>
      <c r="H426" s="48">
        <f>'3. Discount Factors'!H398*IF(netting,MAX(lgd*'3. EQ Forward 2'!H398+lgd*'3. EQ Forward 1'!H398,0),MAX(lgd*'3. EQ Forward 2'!H398,0)+MAX(lgd*'3. EQ Forward 1'!H398,0))</f>
        <v>0</v>
      </c>
      <c r="I426" s="48">
        <f>'3. Discount Factors'!I398*IF(netting,MAX(lgd*'3. EQ Forward 2'!I398+lgd*'3. EQ Forward 1'!I398,0),MAX(lgd*'3. EQ Forward 2'!I398,0)+MAX(lgd*'3. EQ Forward 1'!I398,0))</f>
        <v>478579.54670263041</v>
      </c>
      <c r="J426" s="48">
        <f>'3. Discount Factors'!J398*IF(netting,MAX(lgd*'3. EQ Forward 2'!J398+lgd*'3. EQ Forward 1'!J398,0),MAX(lgd*'3. EQ Forward 2'!J398,0)+MAX(lgd*'3. EQ Forward 1'!J398,0))</f>
        <v>0</v>
      </c>
      <c r="K426" s="48">
        <f>'3. Discount Factors'!K398*IF(netting,MAX(lgd*'3. EQ Forward 2'!K398+lgd*'3. EQ Forward 1'!K398,0),MAX(lgd*'3. EQ Forward 2'!K398,0)+MAX(lgd*'3. EQ Forward 1'!K398,0))</f>
        <v>6780495.4573813267</v>
      </c>
      <c r="L426" s="48">
        <f>'3. Discount Factors'!L398*IF(netting,MAX(lgd*'3. EQ Forward 2'!L398+lgd*'3. EQ Forward 1'!L398,0),MAX(lgd*'3. EQ Forward 2'!L398,0)+MAX(lgd*'3. EQ Forward 1'!L398,0))</f>
        <v>6433588.6340073245</v>
      </c>
      <c r="M426" s="48">
        <f>'3. Discount Factors'!M398*IF(netting,MAX(lgd*'3. EQ Forward 2'!M398+lgd*'3. EQ Forward 1'!M398,0),MAX(lgd*'3. EQ Forward 2'!M398,0)+MAX(lgd*'3. EQ Forward 1'!M398,0))</f>
        <v>6386662.5596016059</v>
      </c>
      <c r="N426" s="48">
        <f>'3. Discount Factors'!N398*IF(netting,MAX(lgd*'3. EQ Forward 2'!N398+lgd*'3. EQ Forward 1'!N398,0),MAX(lgd*'3. EQ Forward 2'!N398,0)+MAX(lgd*'3. EQ Forward 1'!N398,0))</f>
        <v>8016037.792965766</v>
      </c>
      <c r="O426" s="48">
        <f>'3. Discount Factors'!O398*IF(netting,MAX(lgd*'3. EQ Forward 2'!O398+lgd*'3. EQ Forward 1'!O398,0),MAX(lgd*'3. EQ Forward 2'!O398,0)+MAX(lgd*'3. EQ Forward 1'!O398,0))</f>
        <v>3820436.8386378558</v>
      </c>
      <c r="P426" s="48">
        <f>'3. Discount Factors'!P398*IF(netting,MAX(lgd*'3. EQ Forward 2'!P398+lgd*'3. EQ Forward 1'!P398,0),MAX(lgd*'3. EQ Forward 2'!P398,0)+MAX(lgd*'3. EQ Forward 1'!P398,0))</f>
        <v>19377590.601302113</v>
      </c>
      <c r="Q426" s="48">
        <f>'3. Discount Factors'!Q398*IF(netting,MAX(lgd*'3. EQ Forward 2'!Q398+lgd*'3. EQ Forward 1'!Q398,0),MAX(lgd*'3. EQ Forward 2'!Q398,0)+MAX(lgd*'3. EQ Forward 1'!Q398,0))</f>
        <v>13761061.502815655</v>
      </c>
      <c r="R426" s="48">
        <f>'3. Discount Factors'!R398*IF(netting,MAX(lgd*'3. EQ Forward 2'!R398+lgd*'3. EQ Forward 1'!R398,0),MAX(lgd*'3. EQ Forward 2'!R398,0)+MAX(lgd*'3. EQ Forward 1'!R398,0))</f>
        <v>18325512.966489863</v>
      </c>
      <c r="S426" s="48">
        <f>'3. Discount Factors'!S398*IF(netting,MAX(lgd*'3. EQ Forward 2'!S398+lgd*'3. EQ Forward 1'!S398,0),MAX(lgd*'3. EQ Forward 2'!S398,0)+MAX(lgd*'3. EQ Forward 1'!S398,0))</f>
        <v>16651999.506628199</v>
      </c>
      <c r="T426" s="48">
        <f>'3. Discount Factors'!T398*IF(netting,MAX(lgd*'3. EQ Forward 2'!T398+lgd*'3. EQ Forward 1'!T398,0),MAX(lgd*'3. EQ Forward 2'!T398,0)+MAX(lgd*'3. EQ Forward 1'!T398,0))</f>
        <v>11116954.191270625</v>
      </c>
      <c r="U426" s="48">
        <f>'3. Discount Factors'!U398*IF(netting,MAX(lgd*'3. EQ Forward 2'!U398+lgd*'3. EQ Forward 1'!U398,0),MAX(lgd*'3. EQ Forward 2'!U398,0)+MAX(lgd*'3. EQ Forward 1'!U398,0))</f>
        <v>16280345.247084487</v>
      </c>
      <c r="V426" s="48">
        <f>'3. Discount Factors'!V398*IF(netting,MAX(lgd*'3. EQ Forward 2'!V398+lgd*'3. EQ Forward 1'!V398,0),MAX(lgd*'3. EQ Forward 2'!V398,0)+MAX(lgd*'3. EQ Forward 1'!V398,0))</f>
        <v>12416528.037240453</v>
      </c>
      <c r="W426" s="53">
        <f>'3. Discount Factors'!W398*IF(netting,MAX(lgd*'3. EQ Forward 2'!W398+lgd*'3. EQ Forward 1'!W398,0),MAX(lgd*'3. EQ Forward 2'!W398,0)+MAX(lgd*'3. EQ Forward 1'!W398,0))</f>
        <v>9557830.3893502504</v>
      </c>
    </row>
    <row r="427" spans="2:23" x14ac:dyDescent="0.35">
      <c r="B427" s="26" t="s">
        <v>395</v>
      </c>
      <c r="C427" s="52">
        <f>'3. Discount Factors'!C399*IF(netting,MAX(lgd*'3. EQ Forward 2'!C399+lgd*'3. EQ Forward 1'!C399,0),MAX(lgd*'3. EQ Forward 2'!C399,0)+MAX(lgd*'3. EQ Forward 1'!C399,0))</f>
        <v>0</v>
      </c>
      <c r="D427" s="48">
        <f>'3. Discount Factors'!D399*IF(netting,MAX(lgd*'3. EQ Forward 2'!D399+lgd*'3. EQ Forward 1'!D399,0),MAX(lgd*'3. EQ Forward 2'!D399,0)+MAX(lgd*'3. EQ Forward 1'!D399,0))</f>
        <v>0</v>
      </c>
      <c r="E427" s="48">
        <f>'3. Discount Factors'!E399*IF(netting,MAX(lgd*'3. EQ Forward 2'!E399+lgd*'3. EQ Forward 1'!E399,0),MAX(lgd*'3. EQ Forward 2'!E399,0)+MAX(lgd*'3. EQ Forward 1'!E399,0))</f>
        <v>0</v>
      </c>
      <c r="F427" s="48">
        <f>'3. Discount Factors'!F399*IF(netting,MAX(lgd*'3. EQ Forward 2'!F399+lgd*'3. EQ Forward 1'!F399,0),MAX(lgd*'3. EQ Forward 2'!F399,0)+MAX(lgd*'3. EQ Forward 1'!F399,0))</f>
        <v>0</v>
      </c>
      <c r="G427" s="48">
        <f>'3. Discount Factors'!G399*IF(netting,MAX(lgd*'3. EQ Forward 2'!G399+lgd*'3. EQ Forward 1'!G399,0),MAX(lgd*'3. EQ Forward 2'!G399,0)+MAX(lgd*'3. EQ Forward 1'!G399,0))</f>
        <v>0</v>
      </c>
      <c r="H427" s="48">
        <f>'3. Discount Factors'!H399*IF(netting,MAX(lgd*'3. EQ Forward 2'!H399+lgd*'3. EQ Forward 1'!H399,0),MAX(lgd*'3. EQ Forward 2'!H399,0)+MAX(lgd*'3. EQ Forward 1'!H399,0))</f>
        <v>0</v>
      </c>
      <c r="I427" s="48">
        <f>'3. Discount Factors'!I399*IF(netting,MAX(lgd*'3. EQ Forward 2'!I399+lgd*'3. EQ Forward 1'!I399,0),MAX(lgd*'3. EQ Forward 2'!I399,0)+MAX(lgd*'3. EQ Forward 1'!I399,0))</f>
        <v>0</v>
      </c>
      <c r="J427" s="48">
        <f>'3. Discount Factors'!J399*IF(netting,MAX(lgd*'3. EQ Forward 2'!J399+lgd*'3. EQ Forward 1'!J399,0),MAX(lgd*'3. EQ Forward 2'!J399,0)+MAX(lgd*'3. EQ Forward 1'!J399,0))</f>
        <v>0</v>
      </c>
      <c r="K427" s="48">
        <f>'3. Discount Factors'!K399*IF(netting,MAX(lgd*'3. EQ Forward 2'!K399+lgd*'3. EQ Forward 1'!K399,0),MAX(lgd*'3. EQ Forward 2'!K399,0)+MAX(lgd*'3. EQ Forward 1'!K399,0))</f>
        <v>0</v>
      </c>
      <c r="L427" s="48">
        <f>'3. Discount Factors'!L399*IF(netting,MAX(lgd*'3. EQ Forward 2'!L399+lgd*'3. EQ Forward 1'!L399,0),MAX(lgd*'3. EQ Forward 2'!L399,0)+MAX(lgd*'3. EQ Forward 1'!L399,0))</f>
        <v>0</v>
      </c>
      <c r="M427" s="48">
        <f>'3. Discount Factors'!M399*IF(netting,MAX(lgd*'3. EQ Forward 2'!M399+lgd*'3. EQ Forward 1'!M399,0),MAX(lgd*'3. EQ Forward 2'!M399,0)+MAX(lgd*'3. EQ Forward 1'!M399,0))</f>
        <v>0</v>
      </c>
      <c r="N427" s="48">
        <f>'3. Discount Factors'!N399*IF(netting,MAX(lgd*'3. EQ Forward 2'!N399+lgd*'3. EQ Forward 1'!N399,0),MAX(lgd*'3. EQ Forward 2'!N399,0)+MAX(lgd*'3. EQ Forward 1'!N399,0))</f>
        <v>0</v>
      </c>
      <c r="O427" s="48">
        <f>'3. Discount Factors'!O399*IF(netting,MAX(lgd*'3. EQ Forward 2'!O399+lgd*'3. EQ Forward 1'!O399,0),MAX(lgd*'3. EQ Forward 2'!O399,0)+MAX(lgd*'3. EQ Forward 1'!O399,0))</f>
        <v>0</v>
      </c>
      <c r="P427" s="48">
        <f>'3. Discount Factors'!P399*IF(netting,MAX(lgd*'3. EQ Forward 2'!P399+lgd*'3. EQ Forward 1'!P399,0),MAX(lgd*'3. EQ Forward 2'!P399,0)+MAX(lgd*'3. EQ Forward 1'!P399,0))</f>
        <v>0</v>
      </c>
      <c r="Q427" s="48">
        <f>'3. Discount Factors'!Q399*IF(netting,MAX(lgd*'3. EQ Forward 2'!Q399+lgd*'3. EQ Forward 1'!Q399,0),MAX(lgd*'3. EQ Forward 2'!Q399,0)+MAX(lgd*'3. EQ Forward 1'!Q399,0))</f>
        <v>0</v>
      </c>
      <c r="R427" s="48">
        <f>'3. Discount Factors'!R399*IF(netting,MAX(lgd*'3. EQ Forward 2'!R399+lgd*'3. EQ Forward 1'!R399,0),MAX(lgd*'3. EQ Forward 2'!R399,0)+MAX(lgd*'3. EQ Forward 1'!R399,0))</f>
        <v>0</v>
      </c>
      <c r="S427" s="48">
        <f>'3. Discount Factors'!S399*IF(netting,MAX(lgd*'3. EQ Forward 2'!S399+lgd*'3. EQ Forward 1'!S399,0),MAX(lgd*'3. EQ Forward 2'!S399,0)+MAX(lgd*'3. EQ Forward 1'!S399,0))</f>
        <v>0</v>
      </c>
      <c r="T427" s="48">
        <f>'3. Discount Factors'!T399*IF(netting,MAX(lgd*'3. EQ Forward 2'!T399+lgd*'3. EQ Forward 1'!T399,0),MAX(lgd*'3. EQ Forward 2'!T399,0)+MAX(lgd*'3. EQ Forward 1'!T399,0))</f>
        <v>0</v>
      </c>
      <c r="U427" s="48">
        <f>'3. Discount Factors'!U399*IF(netting,MAX(lgd*'3. EQ Forward 2'!U399+lgd*'3. EQ Forward 1'!U399,0),MAX(lgd*'3. EQ Forward 2'!U399,0)+MAX(lgd*'3. EQ Forward 1'!U399,0))</f>
        <v>0</v>
      </c>
      <c r="V427" s="48">
        <f>'3. Discount Factors'!V399*IF(netting,MAX(lgd*'3. EQ Forward 2'!V399+lgd*'3. EQ Forward 1'!V399,0),MAX(lgd*'3. EQ Forward 2'!V399,0)+MAX(lgd*'3. EQ Forward 1'!V399,0))</f>
        <v>0</v>
      </c>
      <c r="W427" s="53">
        <f>'3. Discount Factors'!W399*IF(netting,MAX(lgd*'3. EQ Forward 2'!W399+lgd*'3. EQ Forward 1'!W399,0),MAX(lgd*'3. EQ Forward 2'!W399,0)+MAX(lgd*'3. EQ Forward 1'!W399,0))</f>
        <v>0</v>
      </c>
    </row>
    <row r="428" spans="2:23" x14ac:dyDescent="0.35">
      <c r="B428" s="26" t="s">
        <v>396</v>
      </c>
      <c r="C428" s="52">
        <f>'3. Discount Factors'!C400*IF(netting,MAX(lgd*'3. EQ Forward 2'!C400+lgd*'3. EQ Forward 1'!C400,0),MAX(lgd*'3. EQ Forward 2'!C400,0)+MAX(lgd*'3. EQ Forward 1'!C400,0))</f>
        <v>0</v>
      </c>
      <c r="D428" s="48">
        <f>'3. Discount Factors'!D400*IF(netting,MAX(lgd*'3. EQ Forward 2'!D400+lgd*'3. EQ Forward 1'!D400,0),MAX(lgd*'3. EQ Forward 2'!D400,0)+MAX(lgd*'3. EQ Forward 1'!D400,0))</f>
        <v>8126593.7943413341</v>
      </c>
      <c r="E428" s="48">
        <f>'3. Discount Factors'!E400*IF(netting,MAX(lgd*'3. EQ Forward 2'!E400+lgd*'3. EQ Forward 1'!E400,0),MAX(lgd*'3. EQ Forward 2'!E400,0)+MAX(lgd*'3. EQ Forward 1'!E400,0))</f>
        <v>7373441.9131938498</v>
      </c>
      <c r="F428" s="48">
        <f>'3. Discount Factors'!F400*IF(netting,MAX(lgd*'3. EQ Forward 2'!F400+lgd*'3. EQ Forward 1'!F400,0),MAX(lgd*'3. EQ Forward 2'!F400,0)+MAX(lgd*'3. EQ Forward 1'!F400,0))</f>
        <v>7997299.9376815585</v>
      </c>
      <c r="G428" s="48">
        <f>'3. Discount Factors'!G400*IF(netting,MAX(lgd*'3. EQ Forward 2'!G400+lgd*'3. EQ Forward 1'!G400,0),MAX(lgd*'3. EQ Forward 2'!G400,0)+MAX(lgd*'3. EQ Forward 1'!G400,0))</f>
        <v>220433.72320979595</v>
      </c>
      <c r="H428" s="48">
        <f>'3. Discount Factors'!H400*IF(netting,MAX(lgd*'3. EQ Forward 2'!H400+lgd*'3. EQ Forward 1'!H400,0),MAX(lgd*'3. EQ Forward 2'!H400,0)+MAX(lgd*'3. EQ Forward 1'!H400,0))</f>
        <v>0</v>
      </c>
      <c r="I428" s="48">
        <f>'3. Discount Factors'!I400*IF(netting,MAX(lgd*'3. EQ Forward 2'!I400+lgd*'3. EQ Forward 1'!I400,0),MAX(lgd*'3. EQ Forward 2'!I400,0)+MAX(lgd*'3. EQ Forward 1'!I400,0))</f>
        <v>0</v>
      </c>
      <c r="J428" s="48">
        <f>'3. Discount Factors'!J400*IF(netting,MAX(lgd*'3. EQ Forward 2'!J400+lgd*'3. EQ Forward 1'!J400,0),MAX(lgd*'3. EQ Forward 2'!J400,0)+MAX(lgd*'3. EQ Forward 1'!J400,0))</f>
        <v>6081854.8190139523</v>
      </c>
      <c r="K428" s="48">
        <f>'3. Discount Factors'!K400*IF(netting,MAX(lgd*'3. EQ Forward 2'!K400+lgd*'3. EQ Forward 1'!K400,0),MAX(lgd*'3. EQ Forward 2'!K400,0)+MAX(lgd*'3. EQ Forward 1'!K400,0))</f>
        <v>9781560.8082142733</v>
      </c>
      <c r="L428" s="48">
        <f>'3. Discount Factors'!L400*IF(netting,MAX(lgd*'3. EQ Forward 2'!L400+lgd*'3. EQ Forward 1'!L400,0),MAX(lgd*'3. EQ Forward 2'!L400,0)+MAX(lgd*'3. EQ Forward 1'!L400,0))</f>
        <v>7331220.9889960233</v>
      </c>
      <c r="M428" s="48">
        <f>'3. Discount Factors'!M400*IF(netting,MAX(lgd*'3. EQ Forward 2'!M400+lgd*'3. EQ Forward 1'!M400,0),MAX(lgd*'3. EQ Forward 2'!M400,0)+MAX(lgd*'3. EQ Forward 1'!M400,0))</f>
        <v>6954465.9325657059</v>
      </c>
      <c r="N428" s="48">
        <f>'3. Discount Factors'!N400*IF(netting,MAX(lgd*'3. EQ Forward 2'!N400+lgd*'3. EQ Forward 1'!N400,0),MAX(lgd*'3. EQ Forward 2'!N400,0)+MAX(lgd*'3. EQ Forward 1'!N400,0))</f>
        <v>10101687.747837672</v>
      </c>
      <c r="O428" s="48">
        <f>'3. Discount Factors'!O400*IF(netting,MAX(lgd*'3. EQ Forward 2'!O400+lgd*'3. EQ Forward 1'!O400,0),MAX(lgd*'3. EQ Forward 2'!O400,0)+MAX(lgd*'3. EQ Forward 1'!O400,0))</f>
        <v>7650903.1976770815</v>
      </c>
      <c r="P428" s="48">
        <f>'3. Discount Factors'!P400*IF(netting,MAX(lgd*'3. EQ Forward 2'!P400+lgd*'3. EQ Forward 1'!P400,0),MAX(lgd*'3. EQ Forward 2'!P400,0)+MAX(lgd*'3. EQ Forward 1'!P400,0))</f>
        <v>2233676.9798187912</v>
      </c>
      <c r="Q428" s="48">
        <f>'3. Discount Factors'!Q400*IF(netting,MAX(lgd*'3. EQ Forward 2'!Q400+lgd*'3. EQ Forward 1'!Q400,0),MAX(lgd*'3. EQ Forward 2'!Q400,0)+MAX(lgd*'3. EQ Forward 1'!Q400,0))</f>
        <v>0</v>
      </c>
      <c r="R428" s="48">
        <f>'3. Discount Factors'!R400*IF(netting,MAX(lgd*'3. EQ Forward 2'!R400+lgd*'3. EQ Forward 1'!R400,0),MAX(lgd*'3. EQ Forward 2'!R400,0)+MAX(lgd*'3. EQ Forward 1'!R400,0))</f>
        <v>0</v>
      </c>
      <c r="S428" s="48">
        <f>'3. Discount Factors'!S400*IF(netting,MAX(lgd*'3. EQ Forward 2'!S400+lgd*'3. EQ Forward 1'!S400,0),MAX(lgd*'3. EQ Forward 2'!S400,0)+MAX(lgd*'3. EQ Forward 1'!S400,0))</f>
        <v>0</v>
      </c>
      <c r="T428" s="48">
        <f>'3. Discount Factors'!T400*IF(netting,MAX(lgd*'3. EQ Forward 2'!T400+lgd*'3. EQ Forward 1'!T400,0),MAX(lgd*'3. EQ Forward 2'!T400,0)+MAX(lgd*'3. EQ Forward 1'!T400,0))</f>
        <v>0</v>
      </c>
      <c r="U428" s="48">
        <f>'3. Discount Factors'!U400*IF(netting,MAX(lgd*'3. EQ Forward 2'!U400+lgd*'3. EQ Forward 1'!U400,0),MAX(lgd*'3. EQ Forward 2'!U400,0)+MAX(lgd*'3. EQ Forward 1'!U400,0))</f>
        <v>0</v>
      </c>
      <c r="V428" s="48">
        <f>'3. Discount Factors'!V400*IF(netting,MAX(lgd*'3. EQ Forward 2'!V400+lgd*'3. EQ Forward 1'!V400,0),MAX(lgd*'3. EQ Forward 2'!V400,0)+MAX(lgd*'3. EQ Forward 1'!V400,0))</f>
        <v>0</v>
      </c>
      <c r="W428" s="53">
        <f>'3. Discount Factors'!W400*IF(netting,MAX(lgd*'3. EQ Forward 2'!W400+lgd*'3. EQ Forward 1'!W400,0),MAX(lgd*'3. EQ Forward 2'!W400,0)+MAX(lgd*'3. EQ Forward 1'!W400,0))</f>
        <v>2128832.3282850538</v>
      </c>
    </row>
    <row r="429" spans="2:23" x14ac:dyDescent="0.35">
      <c r="B429" s="26" t="s">
        <v>397</v>
      </c>
      <c r="C429" s="52">
        <f>'3. Discount Factors'!C401*IF(netting,MAX(lgd*'3. EQ Forward 2'!C401+lgd*'3. EQ Forward 1'!C401,0),MAX(lgd*'3. EQ Forward 2'!C401,0)+MAX(lgd*'3. EQ Forward 1'!C401,0))</f>
        <v>0</v>
      </c>
      <c r="D429" s="48">
        <f>'3. Discount Factors'!D401*IF(netting,MAX(lgd*'3. EQ Forward 2'!D401+lgd*'3. EQ Forward 1'!D401,0),MAX(lgd*'3. EQ Forward 2'!D401,0)+MAX(lgd*'3. EQ Forward 1'!D401,0))</f>
        <v>0</v>
      </c>
      <c r="E429" s="48">
        <f>'3. Discount Factors'!E401*IF(netting,MAX(lgd*'3. EQ Forward 2'!E401+lgd*'3. EQ Forward 1'!E401,0),MAX(lgd*'3. EQ Forward 2'!E401,0)+MAX(lgd*'3. EQ Forward 1'!E401,0))</f>
        <v>4557159.7958399542</v>
      </c>
      <c r="F429" s="48">
        <f>'3. Discount Factors'!F401*IF(netting,MAX(lgd*'3. EQ Forward 2'!F401+lgd*'3. EQ Forward 1'!F401,0),MAX(lgd*'3. EQ Forward 2'!F401,0)+MAX(lgd*'3. EQ Forward 1'!F401,0))</f>
        <v>3400849.5710154516</v>
      </c>
      <c r="G429" s="48">
        <f>'3. Discount Factors'!G401*IF(netting,MAX(lgd*'3. EQ Forward 2'!G401+lgd*'3. EQ Forward 1'!G401,0),MAX(lgd*'3. EQ Forward 2'!G401,0)+MAX(lgd*'3. EQ Forward 1'!G401,0))</f>
        <v>2187116.1622189125</v>
      </c>
      <c r="H429" s="48">
        <f>'3. Discount Factors'!H401*IF(netting,MAX(lgd*'3. EQ Forward 2'!H401+lgd*'3. EQ Forward 1'!H401,0),MAX(lgd*'3. EQ Forward 2'!H401,0)+MAX(lgd*'3. EQ Forward 1'!H401,0))</f>
        <v>0</v>
      </c>
      <c r="I429" s="48">
        <f>'3. Discount Factors'!I401*IF(netting,MAX(lgd*'3. EQ Forward 2'!I401+lgd*'3. EQ Forward 1'!I401,0),MAX(lgd*'3. EQ Forward 2'!I401,0)+MAX(lgd*'3. EQ Forward 1'!I401,0))</f>
        <v>0</v>
      </c>
      <c r="J429" s="48">
        <f>'3. Discount Factors'!J401*IF(netting,MAX(lgd*'3. EQ Forward 2'!J401+lgd*'3. EQ Forward 1'!J401,0),MAX(lgd*'3. EQ Forward 2'!J401,0)+MAX(lgd*'3. EQ Forward 1'!J401,0))</f>
        <v>1291236.9858067827</v>
      </c>
      <c r="K429" s="48">
        <f>'3. Discount Factors'!K401*IF(netting,MAX(lgd*'3. EQ Forward 2'!K401+lgd*'3. EQ Forward 1'!K401,0),MAX(lgd*'3. EQ Forward 2'!K401,0)+MAX(lgd*'3. EQ Forward 1'!K401,0))</f>
        <v>2526636.6272669802</v>
      </c>
      <c r="L429" s="48">
        <f>'3. Discount Factors'!L401*IF(netting,MAX(lgd*'3. EQ Forward 2'!L401+lgd*'3. EQ Forward 1'!L401,0),MAX(lgd*'3. EQ Forward 2'!L401,0)+MAX(lgd*'3. EQ Forward 1'!L401,0))</f>
        <v>770436.28986174054</v>
      </c>
      <c r="M429" s="48">
        <f>'3. Discount Factors'!M401*IF(netting,MAX(lgd*'3. EQ Forward 2'!M401+lgd*'3. EQ Forward 1'!M401,0),MAX(lgd*'3. EQ Forward 2'!M401,0)+MAX(lgd*'3. EQ Forward 1'!M401,0))</f>
        <v>0</v>
      </c>
      <c r="N429" s="48">
        <f>'3. Discount Factors'!N401*IF(netting,MAX(lgd*'3. EQ Forward 2'!N401+lgd*'3. EQ Forward 1'!N401,0),MAX(lgd*'3. EQ Forward 2'!N401,0)+MAX(lgd*'3. EQ Forward 1'!N401,0))</f>
        <v>2067017.6455198235</v>
      </c>
      <c r="O429" s="48">
        <f>'3. Discount Factors'!O401*IF(netting,MAX(lgd*'3. EQ Forward 2'!O401+lgd*'3. EQ Forward 1'!O401,0),MAX(lgd*'3. EQ Forward 2'!O401,0)+MAX(lgd*'3. EQ Forward 1'!O401,0))</f>
        <v>0</v>
      </c>
      <c r="P429" s="48">
        <f>'3. Discount Factors'!P401*IF(netting,MAX(lgd*'3. EQ Forward 2'!P401+lgd*'3. EQ Forward 1'!P401,0),MAX(lgd*'3. EQ Forward 2'!P401,0)+MAX(lgd*'3. EQ Forward 1'!P401,0))</f>
        <v>3611037.5028366041</v>
      </c>
      <c r="Q429" s="48">
        <f>'3. Discount Factors'!Q401*IF(netting,MAX(lgd*'3. EQ Forward 2'!Q401+lgd*'3. EQ Forward 1'!Q401,0),MAX(lgd*'3. EQ Forward 2'!Q401,0)+MAX(lgd*'3. EQ Forward 1'!Q401,0))</f>
        <v>7012067.7732954109</v>
      </c>
      <c r="R429" s="48">
        <f>'3. Discount Factors'!R401*IF(netting,MAX(lgd*'3. EQ Forward 2'!R401+lgd*'3. EQ Forward 1'!R401,0),MAX(lgd*'3. EQ Forward 2'!R401,0)+MAX(lgd*'3. EQ Forward 1'!R401,0))</f>
        <v>323076.86346398073</v>
      </c>
      <c r="S429" s="48">
        <f>'3. Discount Factors'!S401*IF(netting,MAX(lgd*'3. EQ Forward 2'!S401+lgd*'3. EQ Forward 1'!S401,0),MAX(lgd*'3. EQ Forward 2'!S401,0)+MAX(lgd*'3. EQ Forward 1'!S401,0))</f>
        <v>0</v>
      </c>
      <c r="T429" s="48">
        <f>'3. Discount Factors'!T401*IF(netting,MAX(lgd*'3. EQ Forward 2'!T401+lgd*'3. EQ Forward 1'!T401,0),MAX(lgd*'3. EQ Forward 2'!T401,0)+MAX(lgd*'3. EQ Forward 1'!T401,0))</f>
        <v>6604025.4210306434</v>
      </c>
      <c r="U429" s="48">
        <f>'3. Discount Factors'!U401*IF(netting,MAX(lgd*'3. EQ Forward 2'!U401+lgd*'3. EQ Forward 1'!U401,0),MAX(lgd*'3. EQ Forward 2'!U401,0)+MAX(lgd*'3. EQ Forward 1'!U401,0))</f>
        <v>7383610.0903838435</v>
      </c>
      <c r="V429" s="48">
        <f>'3. Discount Factors'!V401*IF(netting,MAX(lgd*'3. EQ Forward 2'!V401+lgd*'3. EQ Forward 1'!V401,0),MAX(lgd*'3. EQ Forward 2'!V401,0)+MAX(lgd*'3. EQ Forward 1'!V401,0))</f>
        <v>4291068.5954120047</v>
      </c>
      <c r="W429" s="53">
        <f>'3. Discount Factors'!W401*IF(netting,MAX(lgd*'3. EQ Forward 2'!W401+lgd*'3. EQ Forward 1'!W401,0),MAX(lgd*'3. EQ Forward 2'!W401,0)+MAX(lgd*'3. EQ Forward 1'!W401,0))</f>
        <v>2235411.8377216971</v>
      </c>
    </row>
    <row r="430" spans="2:23" x14ac:dyDescent="0.35">
      <c r="B430" s="26" t="s">
        <v>398</v>
      </c>
      <c r="C430" s="52">
        <f>'3. Discount Factors'!C402*IF(netting,MAX(lgd*'3. EQ Forward 2'!C402+lgd*'3. EQ Forward 1'!C402,0),MAX(lgd*'3. EQ Forward 2'!C402,0)+MAX(lgd*'3. EQ Forward 1'!C402,0))</f>
        <v>0</v>
      </c>
      <c r="D430" s="48">
        <f>'3. Discount Factors'!D402*IF(netting,MAX(lgd*'3. EQ Forward 2'!D402+lgd*'3. EQ Forward 1'!D402,0),MAX(lgd*'3. EQ Forward 2'!D402,0)+MAX(lgd*'3. EQ Forward 1'!D402,0))</f>
        <v>0</v>
      </c>
      <c r="E430" s="48">
        <f>'3. Discount Factors'!E402*IF(netting,MAX(lgd*'3. EQ Forward 2'!E402+lgd*'3. EQ Forward 1'!E402,0),MAX(lgd*'3. EQ Forward 2'!E402,0)+MAX(lgd*'3. EQ Forward 1'!E402,0))</f>
        <v>0</v>
      </c>
      <c r="F430" s="48">
        <f>'3. Discount Factors'!F402*IF(netting,MAX(lgd*'3. EQ Forward 2'!F402+lgd*'3. EQ Forward 1'!F402,0),MAX(lgd*'3. EQ Forward 2'!F402,0)+MAX(lgd*'3. EQ Forward 1'!F402,0))</f>
        <v>0</v>
      </c>
      <c r="G430" s="48">
        <f>'3. Discount Factors'!G402*IF(netting,MAX(lgd*'3. EQ Forward 2'!G402+lgd*'3. EQ Forward 1'!G402,0),MAX(lgd*'3. EQ Forward 2'!G402,0)+MAX(lgd*'3. EQ Forward 1'!G402,0))</f>
        <v>0</v>
      </c>
      <c r="H430" s="48">
        <f>'3. Discount Factors'!H402*IF(netting,MAX(lgd*'3. EQ Forward 2'!H402+lgd*'3. EQ Forward 1'!H402,0),MAX(lgd*'3. EQ Forward 2'!H402,0)+MAX(lgd*'3. EQ Forward 1'!H402,0))</f>
        <v>0</v>
      </c>
      <c r="I430" s="48">
        <f>'3. Discount Factors'!I402*IF(netting,MAX(lgd*'3. EQ Forward 2'!I402+lgd*'3. EQ Forward 1'!I402,0),MAX(lgd*'3. EQ Forward 2'!I402,0)+MAX(lgd*'3. EQ Forward 1'!I402,0))</f>
        <v>0</v>
      </c>
      <c r="J430" s="48">
        <f>'3. Discount Factors'!J402*IF(netting,MAX(lgd*'3. EQ Forward 2'!J402+lgd*'3. EQ Forward 1'!J402,0),MAX(lgd*'3. EQ Forward 2'!J402,0)+MAX(lgd*'3. EQ Forward 1'!J402,0))</f>
        <v>0</v>
      </c>
      <c r="K430" s="48">
        <f>'3. Discount Factors'!K402*IF(netting,MAX(lgd*'3. EQ Forward 2'!K402+lgd*'3. EQ Forward 1'!K402,0),MAX(lgd*'3. EQ Forward 2'!K402,0)+MAX(lgd*'3. EQ Forward 1'!K402,0))</f>
        <v>0</v>
      </c>
      <c r="L430" s="48">
        <f>'3. Discount Factors'!L402*IF(netting,MAX(lgd*'3. EQ Forward 2'!L402+lgd*'3. EQ Forward 1'!L402,0),MAX(lgd*'3. EQ Forward 2'!L402,0)+MAX(lgd*'3. EQ Forward 1'!L402,0))</f>
        <v>0</v>
      </c>
      <c r="M430" s="48">
        <f>'3. Discount Factors'!M402*IF(netting,MAX(lgd*'3. EQ Forward 2'!M402+lgd*'3. EQ Forward 1'!M402,0),MAX(lgd*'3. EQ Forward 2'!M402,0)+MAX(lgd*'3. EQ Forward 1'!M402,0))</f>
        <v>0</v>
      </c>
      <c r="N430" s="48">
        <f>'3. Discount Factors'!N402*IF(netting,MAX(lgd*'3. EQ Forward 2'!N402+lgd*'3. EQ Forward 1'!N402,0),MAX(lgd*'3. EQ Forward 2'!N402,0)+MAX(lgd*'3. EQ Forward 1'!N402,0))</f>
        <v>0</v>
      </c>
      <c r="O430" s="48">
        <f>'3. Discount Factors'!O402*IF(netting,MAX(lgd*'3. EQ Forward 2'!O402+lgd*'3. EQ Forward 1'!O402,0),MAX(lgd*'3. EQ Forward 2'!O402,0)+MAX(lgd*'3. EQ Forward 1'!O402,0))</f>
        <v>0</v>
      </c>
      <c r="P430" s="48">
        <f>'3. Discount Factors'!P402*IF(netting,MAX(lgd*'3. EQ Forward 2'!P402+lgd*'3. EQ Forward 1'!P402,0),MAX(lgd*'3. EQ Forward 2'!P402,0)+MAX(lgd*'3. EQ Forward 1'!P402,0))</f>
        <v>0</v>
      </c>
      <c r="Q430" s="48">
        <f>'3. Discount Factors'!Q402*IF(netting,MAX(lgd*'3. EQ Forward 2'!Q402+lgd*'3. EQ Forward 1'!Q402,0),MAX(lgd*'3. EQ Forward 2'!Q402,0)+MAX(lgd*'3. EQ Forward 1'!Q402,0))</f>
        <v>0</v>
      </c>
      <c r="R430" s="48">
        <f>'3. Discount Factors'!R402*IF(netting,MAX(lgd*'3. EQ Forward 2'!R402+lgd*'3. EQ Forward 1'!R402,0),MAX(lgd*'3. EQ Forward 2'!R402,0)+MAX(lgd*'3. EQ Forward 1'!R402,0))</f>
        <v>0</v>
      </c>
      <c r="S430" s="48">
        <f>'3. Discount Factors'!S402*IF(netting,MAX(lgd*'3. EQ Forward 2'!S402+lgd*'3. EQ Forward 1'!S402,0),MAX(lgd*'3. EQ Forward 2'!S402,0)+MAX(lgd*'3. EQ Forward 1'!S402,0))</f>
        <v>7296400.777036516</v>
      </c>
      <c r="T430" s="48">
        <f>'3. Discount Factors'!T402*IF(netting,MAX(lgd*'3. EQ Forward 2'!T402+lgd*'3. EQ Forward 1'!T402,0),MAX(lgd*'3. EQ Forward 2'!T402,0)+MAX(lgd*'3. EQ Forward 1'!T402,0))</f>
        <v>10876205.987228567</v>
      </c>
      <c r="U430" s="48">
        <f>'3. Discount Factors'!U402*IF(netting,MAX(lgd*'3. EQ Forward 2'!U402+lgd*'3. EQ Forward 1'!U402,0),MAX(lgd*'3. EQ Forward 2'!U402,0)+MAX(lgd*'3. EQ Forward 1'!U402,0))</f>
        <v>14488046.325900106</v>
      </c>
      <c r="V430" s="48">
        <f>'3. Discount Factors'!V402*IF(netting,MAX(lgd*'3. EQ Forward 2'!V402+lgd*'3. EQ Forward 1'!V402,0),MAX(lgd*'3. EQ Forward 2'!V402,0)+MAX(lgd*'3. EQ Forward 1'!V402,0))</f>
        <v>13197892.341158073</v>
      </c>
      <c r="W430" s="53">
        <f>'3. Discount Factors'!W402*IF(netting,MAX(lgd*'3. EQ Forward 2'!W402+lgd*'3. EQ Forward 1'!W402,0),MAX(lgd*'3. EQ Forward 2'!W402,0)+MAX(lgd*'3. EQ Forward 1'!W402,0))</f>
        <v>4320628.4092937848</v>
      </c>
    </row>
    <row r="431" spans="2:23" x14ac:dyDescent="0.35">
      <c r="B431" s="26" t="s">
        <v>399</v>
      </c>
      <c r="C431" s="52">
        <f>'3. Discount Factors'!C403*IF(netting,MAX(lgd*'3. EQ Forward 2'!C403+lgd*'3. EQ Forward 1'!C403,0),MAX(lgd*'3. EQ Forward 2'!C403,0)+MAX(lgd*'3. EQ Forward 1'!C403,0))</f>
        <v>0</v>
      </c>
      <c r="D431" s="48">
        <f>'3. Discount Factors'!D403*IF(netting,MAX(lgd*'3. EQ Forward 2'!D403+lgd*'3. EQ Forward 1'!D403,0),MAX(lgd*'3. EQ Forward 2'!D403,0)+MAX(lgd*'3. EQ Forward 1'!D403,0))</f>
        <v>1666040.4447166114</v>
      </c>
      <c r="E431" s="48">
        <f>'3. Discount Factors'!E403*IF(netting,MAX(lgd*'3. EQ Forward 2'!E403+lgd*'3. EQ Forward 1'!E403,0),MAX(lgd*'3. EQ Forward 2'!E403,0)+MAX(lgd*'3. EQ Forward 1'!E403,0))</f>
        <v>7041324.0944871753</v>
      </c>
      <c r="F431" s="48">
        <f>'3. Discount Factors'!F403*IF(netting,MAX(lgd*'3. EQ Forward 2'!F403+lgd*'3. EQ Forward 1'!F403,0),MAX(lgd*'3. EQ Forward 2'!F403,0)+MAX(lgd*'3. EQ Forward 1'!F403,0))</f>
        <v>6445527.904187208</v>
      </c>
      <c r="G431" s="48">
        <f>'3. Discount Factors'!G403*IF(netting,MAX(lgd*'3. EQ Forward 2'!G403+lgd*'3. EQ Forward 1'!G403,0),MAX(lgd*'3. EQ Forward 2'!G403,0)+MAX(lgd*'3. EQ Forward 1'!G403,0))</f>
        <v>12711997.828995237</v>
      </c>
      <c r="H431" s="48">
        <f>'3. Discount Factors'!H403*IF(netting,MAX(lgd*'3. EQ Forward 2'!H403+lgd*'3. EQ Forward 1'!H403,0),MAX(lgd*'3. EQ Forward 2'!H403,0)+MAX(lgd*'3. EQ Forward 1'!H403,0))</f>
        <v>8239022.3189313151</v>
      </c>
      <c r="I431" s="48">
        <f>'3. Discount Factors'!I403*IF(netting,MAX(lgd*'3. EQ Forward 2'!I403+lgd*'3. EQ Forward 1'!I403,0),MAX(lgd*'3. EQ Forward 2'!I403,0)+MAX(lgd*'3. EQ Forward 1'!I403,0))</f>
        <v>13661157.13182733</v>
      </c>
      <c r="J431" s="48">
        <f>'3. Discount Factors'!J403*IF(netting,MAX(lgd*'3. EQ Forward 2'!J403+lgd*'3. EQ Forward 1'!J403,0),MAX(lgd*'3. EQ Forward 2'!J403,0)+MAX(lgd*'3. EQ Forward 1'!J403,0))</f>
        <v>18210726.209541105</v>
      </c>
      <c r="K431" s="48">
        <f>'3. Discount Factors'!K403*IF(netting,MAX(lgd*'3. EQ Forward 2'!K403+lgd*'3. EQ Forward 1'!K403,0),MAX(lgd*'3. EQ Forward 2'!K403,0)+MAX(lgd*'3. EQ Forward 1'!K403,0))</f>
        <v>17394763.421607837</v>
      </c>
      <c r="L431" s="48">
        <f>'3. Discount Factors'!L403*IF(netting,MAX(lgd*'3. EQ Forward 2'!L403+lgd*'3. EQ Forward 1'!L403,0),MAX(lgd*'3. EQ Forward 2'!L403,0)+MAX(lgd*'3. EQ Forward 1'!L403,0))</f>
        <v>29220541.521276224</v>
      </c>
      <c r="M431" s="48">
        <f>'3. Discount Factors'!M403*IF(netting,MAX(lgd*'3. EQ Forward 2'!M403+lgd*'3. EQ Forward 1'!M403,0),MAX(lgd*'3. EQ Forward 2'!M403,0)+MAX(lgd*'3. EQ Forward 1'!M403,0))</f>
        <v>30607702.976724427</v>
      </c>
      <c r="N431" s="48">
        <f>'3. Discount Factors'!N403*IF(netting,MAX(lgd*'3. EQ Forward 2'!N403+lgd*'3. EQ Forward 1'!N403,0),MAX(lgd*'3. EQ Forward 2'!N403,0)+MAX(lgd*'3. EQ Forward 1'!N403,0))</f>
        <v>47635320.78920678</v>
      </c>
      <c r="O431" s="48">
        <f>'3. Discount Factors'!O403*IF(netting,MAX(lgd*'3. EQ Forward 2'!O403+lgd*'3. EQ Forward 1'!O403,0),MAX(lgd*'3. EQ Forward 2'!O403,0)+MAX(lgd*'3. EQ Forward 1'!O403,0))</f>
        <v>39157927.59684936</v>
      </c>
      <c r="P431" s="48">
        <f>'3. Discount Factors'!P403*IF(netting,MAX(lgd*'3. EQ Forward 2'!P403+lgd*'3. EQ Forward 1'!P403,0),MAX(lgd*'3. EQ Forward 2'!P403,0)+MAX(lgd*'3. EQ Forward 1'!P403,0))</f>
        <v>36324074.371752992</v>
      </c>
      <c r="Q431" s="48">
        <f>'3. Discount Factors'!Q403*IF(netting,MAX(lgd*'3. EQ Forward 2'!Q403+lgd*'3. EQ Forward 1'!Q403,0),MAX(lgd*'3. EQ Forward 2'!Q403,0)+MAX(lgd*'3. EQ Forward 1'!Q403,0))</f>
        <v>43156719.396489523</v>
      </c>
      <c r="R431" s="48">
        <f>'3. Discount Factors'!R403*IF(netting,MAX(lgd*'3. EQ Forward 2'!R403+lgd*'3. EQ Forward 1'!R403,0),MAX(lgd*'3. EQ Forward 2'!R403,0)+MAX(lgd*'3. EQ Forward 1'!R403,0))</f>
        <v>40215974.291540377</v>
      </c>
      <c r="S431" s="48">
        <f>'3. Discount Factors'!S403*IF(netting,MAX(lgd*'3. EQ Forward 2'!S403+lgd*'3. EQ Forward 1'!S403,0),MAX(lgd*'3. EQ Forward 2'!S403,0)+MAX(lgd*'3. EQ Forward 1'!S403,0))</f>
        <v>29143139.65494233</v>
      </c>
      <c r="T431" s="48">
        <f>'3. Discount Factors'!T403*IF(netting,MAX(lgd*'3. EQ Forward 2'!T403+lgd*'3. EQ Forward 1'!T403,0),MAX(lgd*'3. EQ Forward 2'!T403,0)+MAX(lgd*'3. EQ Forward 1'!T403,0))</f>
        <v>25786191.552590922</v>
      </c>
      <c r="U431" s="48">
        <f>'3. Discount Factors'!U403*IF(netting,MAX(lgd*'3. EQ Forward 2'!U403+lgd*'3. EQ Forward 1'!U403,0),MAX(lgd*'3. EQ Forward 2'!U403,0)+MAX(lgd*'3. EQ Forward 1'!U403,0))</f>
        <v>19961187.787413243</v>
      </c>
      <c r="V431" s="48">
        <f>'3. Discount Factors'!V403*IF(netting,MAX(lgd*'3. EQ Forward 2'!V403+lgd*'3. EQ Forward 1'!V403,0),MAX(lgd*'3. EQ Forward 2'!V403,0)+MAX(lgd*'3. EQ Forward 1'!V403,0))</f>
        <v>16978253.865110137</v>
      </c>
      <c r="W431" s="53">
        <f>'3. Discount Factors'!W403*IF(netting,MAX(lgd*'3. EQ Forward 2'!W403+lgd*'3. EQ Forward 1'!W403,0),MAX(lgd*'3. EQ Forward 2'!W403,0)+MAX(lgd*'3. EQ Forward 1'!W403,0))</f>
        <v>18391312.272904702</v>
      </c>
    </row>
    <row r="432" spans="2:23" x14ac:dyDescent="0.35">
      <c r="B432" s="26" t="s">
        <v>400</v>
      </c>
      <c r="C432" s="52">
        <f>'3. Discount Factors'!C404*IF(netting,MAX(lgd*'3. EQ Forward 2'!C404+lgd*'3. EQ Forward 1'!C404,0),MAX(lgd*'3. EQ Forward 2'!C404,0)+MAX(lgd*'3. EQ Forward 1'!C404,0))</f>
        <v>0</v>
      </c>
      <c r="D432" s="48">
        <f>'3. Discount Factors'!D404*IF(netting,MAX(lgd*'3. EQ Forward 2'!D404+lgd*'3. EQ Forward 1'!D404,0),MAX(lgd*'3. EQ Forward 2'!D404,0)+MAX(lgd*'3. EQ Forward 1'!D404,0))</f>
        <v>0</v>
      </c>
      <c r="E432" s="48">
        <f>'3. Discount Factors'!E404*IF(netting,MAX(lgd*'3. EQ Forward 2'!E404+lgd*'3. EQ Forward 1'!E404,0),MAX(lgd*'3. EQ Forward 2'!E404,0)+MAX(lgd*'3. EQ Forward 1'!E404,0))</f>
        <v>0</v>
      </c>
      <c r="F432" s="48">
        <f>'3. Discount Factors'!F404*IF(netting,MAX(lgd*'3. EQ Forward 2'!F404+lgd*'3. EQ Forward 1'!F404,0),MAX(lgd*'3. EQ Forward 2'!F404,0)+MAX(lgd*'3. EQ Forward 1'!F404,0))</f>
        <v>5695514.1228977283</v>
      </c>
      <c r="G432" s="48">
        <f>'3. Discount Factors'!G404*IF(netting,MAX(lgd*'3. EQ Forward 2'!G404+lgd*'3. EQ Forward 1'!G404,0),MAX(lgd*'3. EQ Forward 2'!G404,0)+MAX(lgd*'3. EQ Forward 1'!G404,0))</f>
        <v>1886683.4380754523</v>
      </c>
      <c r="H432" s="48">
        <f>'3. Discount Factors'!H404*IF(netting,MAX(lgd*'3. EQ Forward 2'!H404+lgd*'3. EQ Forward 1'!H404,0),MAX(lgd*'3. EQ Forward 2'!H404,0)+MAX(lgd*'3. EQ Forward 1'!H404,0))</f>
        <v>3139391.2244386887</v>
      </c>
      <c r="I432" s="48">
        <f>'3. Discount Factors'!I404*IF(netting,MAX(lgd*'3. EQ Forward 2'!I404+lgd*'3. EQ Forward 1'!I404,0),MAX(lgd*'3. EQ Forward 2'!I404,0)+MAX(lgd*'3. EQ Forward 1'!I404,0))</f>
        <v>5672638.1241202718</v>
      </c>
      <c r="J432" s="48">
        <f>'3. Discount Factors'!J404*IF(netting,MAX(lgd*'3. EQ Forward 2'!J404+lgd*'3. EQ Forward 1'!J404,0),MAX(lgd*'3. EQ Forward 2'!J404,0)+MAX(lgd*'3. EQ Forward 1'!J404,0))</f>
        <v>10281728.29430105</v>
      </c>
      <c r="K432" s="48">
        <f>'3. Discount Factors'!K404*IF(netting,MAX(lgd*'3. EQ Forward 2'!K404+lgd*'3. EQ Forward 1'!K404,0),MAX(lgd*'3. EQ Forward 2'!K404,0)+MAX(lgd*'3. EQ Forward 1'!K404,0))</f>
        <v>7328951.520948953</v>
      </c>
      <c r="L432" s="48">
        <f>'3. Discount Factors'!L404*IF(netting,MAX(lgd*'3. EQ Forward 2'!L404+lgd*'3. EQ Forward 1'!L404,0),MAX(lgd*'3. EQ Forward 2'!L404,0)+MAX(lgd*'3. EQ Forward 1'!L404,0))</f>
        <v>9064894.3206957299</v>
      </c>
      <c r="M432" s="48">
        <f>'3. Discount Factors'!M404*IF(netting,MAX(lgd*'3. EQ Forward 2'!M404+lgd*'3. EQ Forward 1'!M404,0),MAX(lgd*'3. EQ Forward 2'!M404,0)+MAX(lgd*'3. EQ Forward 1'!M404,0))</f>
        <v>0</v>
      </c>
      <c r="N432" s="48">
        <f>'3. Discount Factors'!N404*IF(netting,MAX(lgd*'3. EQ Forward 2'!N404+lgd*'3. EQ Forward 1'!N404,0),MAX(lgd*'3. EQ Forward 2'!N404,0)+MAX(lgd*'3. EQ Forward 1'!N404,0))</f>
        <v>1993273.9770129377</v>
      </c>
      <c r="O432" s="48">
        <f>'3. Discount Factors'!O404*IF(netting,MAX(lgd*'3. EQ Forward 2'!O404+lgd*'3. EQ Forward 1'!O404,0),MAX(lgd*'3. EQ Forward 2'!O404,0)+MAX(lgd*'3. EQ Forward 1'!O404,0))</f>
        <v>4520992.8510855148</v>
      </c>
      <c r="P432" s="48">
        <f>'3. Discount Factors'!P404*IF(netting,MAX(lgd*'3. EQ Forward 2'!P404+lgd*'3. EQ Forward 1'!P404,0),MAX(lgd*'3. EQ Forward 2'!P404,0)+MAX(lgd*'3. EQ Forward 1'!P404,0))</f>
        <v>0</v>
      </c>
      <c r="Q432" s="48">
        <f>'3. Discount Factors'!Q404*IF(netting,MAX(lgd*'3. EQ Forward 2'!Q404+lgd*'3. EQ Forward 1'!Q404,0),MAX(lgd*'3. EQ Forward 2'!Q404,0)+MAX(lgd*'3. EQ Forward 1'!Q404,0))</f>
        <v>0</v>
      </c>
      <c r="R432" s="48">
        <f>'3. Discount Factors'!R404*IF(netting,MAX(lgd*'3. EQ Forward 2'!R404+lgd*'3. EQ Forward 1'!R404,0),MAX(lgd*'3. EQ Forward 2'!R404,0)+MAX(lgd*'3. EQ Forward 1'!R404,0))</f>
        <v>0</v>
      </c>
      <c r="S432" s="48">
        <f>'3. Discount Factors'!S404*IF(netting,MAX(lgd*'3. EQ Forward 2'!S404+lgd*'3. EQ Forward 1'!S404,0),MAX(lgd*'3. EQ Forward 2'!S404,0)+MAX(lgd*'3. EQ Forward 1'!S404,0))</f>
        <v>0</v>
      </c>
      <c r="T432" s="48">
        <f>'3. Discount Factors'!T404*IF(netting,MAX(lgd*'3. EQ Forward 2'!T404+lgd*'3. EQ Forward 1'!T404,0),MAX(lgd*'3. EQ Forward 2'!T404,0)+MAX(lgd*'3. EQ Forward 1'!T404,0))</f>
        <v>0</v>
      </c>
      <c r="U432" s="48">
        <f>'3. Discount Factors'!U404*IF(netting,MAX(lgd*'3. EQ Forward 2'!U404+lgd*'3. EQ Forward 1'!U404,0),MAX(lgd*'3. EQ Forward 2'!U404,0)+MAX(lgd*'3. EQ Forward 1'!U404,0))</f>
        <v>5272175.8774156542</v>
      </c>
      <c r="V432" s="48">
        <f>'3. Discount Factors'!V404*IF(netting,MAX(lgd*'3. EQ Forward 2'!V404+lgd*'3. EQ Forward 1'!V404,0),MAX(lgd*'3. EQ Forward 2'!V404,0)+MAX(lgd*'3. EQ Forward 1'!V404,0))</f>
        <v>677084.57878910936</v>
      </c>
      <c r="W432" s="53">
        <f>'3. Discount Factors'!W404*IF(netting,MAX(lgd*'3. EQ Forward 2'!W404+lgd*'3. EQ Forward 1'!W404,0),MAX(lgd*'3. EQ Forward 2'!W404,0)+MAX(lgd*'3. EQ Forward 1'!W404,0))</f>
        <v>811656.88640598045</v>
      </c>
    </row>
    <row r="433" spans="2:23" x14ac:dyDescent="0.35">
      <c r="B433" s="26" t="s">
        <v>401</v>
      </c>
      <c r="C433" s="52">
        <f>'3. Discount Factors'!C405*IF(netting,MAX(lgd*'3. EQ Forward 2'!C405+lgd*'3. EQ Forward 1'!C405,0),MAX(lgd*'3. EQ Forward 2'!C405,0)+MAX(lgd*'3. EQ Forward 1'!C405,0))</f>
        <v>0</v>
      </c>
      <c r="D433" s="48">
        <f>'3. Discount Factors'!D405*IF(netting,MAX(lgd*'3. EQ Forward 2'!D405+lgd*'3. EQ Forward 1'!D405,0),MAX(lgd*'3. EQ Forward 2'!D405,0)+MAX(lgd*'3. EQ Forward 1'!D405,0))</f>
        <v>0</v>
      </c>
      <c r="E433" s="48">
        <f>'3. Discount Factors'!E405*IF(netting,MAX(lgd*'3. EQ Forward 2'!E405+lgd*'3. EQ Forward 1'!E405,0),MAX(lgd*'3. EQ Forward 2'!E405,0)+MAX(lgd*'3. EQ Forward 1'!E405,0))</f>
        <v>0</v>
      </c>
      <c r="F433" s="48">
        <f>'3. Discount Factors'!F405*IF(netting,MAX(lgd*'3. EQ Forward 2'!F405+lgd*'3. EQ Forward 1'!F405,0),MAX(lgd*'3. EQ Forward 2'!F405,0)+MAX(lgd*'3. EQ Forward 1'!F405,0))</f>
        <v>0</v>
      </c>
      <c r="G433" s="48">
        <f>'3. Discount Factors'!G405*IF(netting,MAX(lgd*'3. EQ Forward 2'!G405+lgd*'3. EQ Forward 1'!G405,0),MAX(lgd*'3. EQ Forward 2'!G405,0)+MAX(lgd*'3. EQ Forward 1'!G405,0))</f>
        <v>0</v>
      </c>
      <c r="H433" s="48">
        <f>'3. Discount Factors'!H405*IF(netting,MAX(lgd*'3. EQ Forward 2'!H405+lgd*'3. EQ Forward 1'!H405,0),MAX(lgd*'3. EQ Forward 2'!H405,0)+MAX(lgd*'3. EQ Forward 1'!H405,0))</f>
        <v>0</v>
      </c>
      <c r="I433" s="48">
        <f>'3. Discount Factors'!I405*IF(netting,MAX(lgd*'3. EQ Forward 2'!I405+lgd*'3. EQ Forward 1'!I405,0),MAX(lgd*'3. EQ Forward 2'!I405,0)+MAX(lgd*'3. EQ Forward 1'!I405,0))</f>
        <v>2668479.1476289206</v>
      </c>
      <c r="J433" s="48">
        <f>'3. Discount Factors'!J405*IF(netting,MAX(lgd*'3. EQ Forward 2'!J405+lgd*'3. EQ Forward 1'!J405,0),MAX(lgd*'3. EQ Forward 2'!J405,0)+MAX(lgd*'3. EQ Forward 1'!J405,0))</f>
        <v>8533335.9337494392</v>
      </c>
      <c r="K433" s="48">
        <f>'3. Discount Factors'!K405*IF(netting,MAX(lgd*'3. EQ Forward 2'!K405+lgd*'3. EQ Forward 1'!K405,0),MAX(lgd*'3. EQ Forward 2'!K405,0)+MAX(lgd*'3. EQ Forward 1'!K405,0))</f>
        <v>14384279.747631479</v>
      </c>
      <c r="L433" s="48">
        <f>'3. Discount Factors'!L405*IF(netting,MAX(lgd*'3. EQ Forward 2'!L405+lgd*'3. EQ Forward 1'!L405,0),MAX(lgd*'3. EQ Forward 2'!L405,0)+MAX(lgd*'3. EQ Forward 1'!L405,0))</f>
        <v>10356490.122876408</v>
      </c>
      <c r="M433" s="48">
        <f>'3. Discount Factors'!M405*IF(netting,MAX(lgd*'3. EQ Forward 2'!M405+lgd*'3. EQ Forward 1'!M405,0),MAX(lgd*'3. EQ Forward 2'!M405,0)+MAX(lgd*'3. EQ Forward 1'!M405,0))</f>
        <v>9744453.2153495625</v>
      </c>
      <c r="N433" s="48">
        <f>'3. Discount Factors'!N405*IF(netting,MAX(lgd*'3. EQ Forward 2'!N405+lgd*'3. EQ Forward 1'!N405,0),MAX(lgd*'3. EQ Forward 2'!N405,0)+MAX(lgd*'3. EQ Forward 1'!N405,0))</f>
        <v>6439850.6165550193</v>
      </c>
      <c r="O433" s="48">
        <f>'3. Discount Factors'!O405*IF(netting,MAX(lgd*'3. EQ Forward 2'!O405+lgd*'3. EQ Forward 1'!O405,0),MAX(lgd*'3. EQ Forward 2'!O405,0)+MAX(lgd*'3. EQ Forward 1'!O405,0))</f>
        <v>5076818.5516206315</v>
      </c>
      <c r="P433" s="48">
        <f>'3. Discount Factors'!P405*IF(netting,MAX(lgd*'3. EQ Forward 2'!P405+lgd*'3. EQ Forward 1'!P405,0),MAX(lgd*'3. EQ Forward 2'!P405,0)+MAX(lgd*'3. EQ Forward 1'!P405,0))</f>
        <v>607297.50892291625</v>
      </c>
      <c r="Q433" s="48">
        <f>'3. Discount Factors'!Q405*IF(netting,MAX(lgd*'3. EQ Forward 2'!Q405+lgd*'3. EQ Forward 1'!Q405,0),MAX(lgd*'3. EQ Forward 2'!Q405,0)+MAX(lgd*'3. EQ Forward 1'!Q405,0))</f>
        <v>68813.21107962323</v>
      </c>
      <c r="R433" s="48">
        <f>'3. Discount Factors'!R405*IF(netting,MAX(lgd*'3. EQ Forward 2'!R405+lgd*'3. EQ Forward 1'!R405,0),MAX(lgd*'3. EQ Forward 2'!R405,0)+MAX(lgd*'3. EQ Forward 1'!R405,0))</f>
        <v>0</v>
      </c>
      <c r="S433" s="48">
        <f>'3. Discount Factors'!S405*IF(netting,MAX(lgd*'3. EQ Forward 2'!S405+lgd*'3. EQ Forward 1'!S405,0),MAX(lgd*'3. EQ Forward 2'!S405,0)+MAX(lgd*'3. EQ Forward 1'!S405,0))</f>
        <v>0</v>
      </c>
      <c r="T433" s="48">
        <f>'3. Discount Factors'!T405*IF(netting,MAX(lgd*'3. EQ Forward 2'!T405+lgd*'3. EQ Forward 1'!T405,0),MAX(lgd*'3. EQ Forward 2'!T405,0)+MAX(lgd*'3. EQ Forward 1'!T405,0))</f>
        <v>0</v>
      </c>
      <c r="U433" s="48">
        <f>'3. Discount Factors'!U405*IF(netting,MAX(lgd*'3. EQ Forward 2'!U405+lgd*'3. EQ Forward 1'!U405,0),MAX(lgd*'3. EQ Forward 2'!U405,0)+MAX(lgd*'3. EQ Forward 1'!U405,0))</f>
        <v>0</v>
      </c>
      <c r="V433" s="48">
        <f>'3. Discount Factors'!V405*IF(netting,MAX(lgd*'3. EQ Forward 2'!V405+lgd*'3. EQ Forward 1'!V405,0),MAX(lgd*'3. EQ Forward 2'!V405,0)+MAX(lgd*'3. EQ Forward 1'!V405,0))</f>
        <v>0</v>
      </c>
      <c r="W433" s="53">
        <f>'3. Discount Factors'!W405*IF(netting,MAX(lgd*'3. EQ Forward 2'!W405+lgd*'3. EQ Forward 1'!W405,0),MAX(lgd*'3. EQ Forward 2'!W405,0)+MAX(lgd*'3. EQ Forward 1'!W405,0))</f>
        <v>0</v>
      </c>
    </row>
    <row r="434" spans="2:23" x14ac:dyDescent="0.35">
      <c r="B434" s="26" t="s">
        <v>402</v>
      </c>
      <c r="C434" s="52">
        <f>'3. Discount Factors'!C406*IF(netting,MAX(lgd*'3. EQ Forward 2'!C406+lgd*'3. EQ Forward 1'!C406,0),MAX(lgd*'3. EQ Forward 2'!C406,0)+MAX(lgd*'3. EQ Forward 1'!C406,0))</f>
        <v>0</v>
      </c>
      <c r="D434" s="48">
        <f>'3. Discount Factors'!D406*IF(netting,MAX(lgd*'3. EQ Forward 2'!D406+lgd*'3. EQ Forward 1'!D406,0),MAX(lgd*'3. EQ Forward 2'!D406,0)+MAX(lgd*'3. EQ Forward 1'!D406,0))</f>
        <v>0</v>
      </c>
      <c r="E434" s="48">
        <f>'3. Discount Factors'!E406*IF(netting,MAX(lgd*'3. EQ Forward 2'!E406+lgd*'3. EQ Forward 1'!E406,0),MAX(lgd*'3. EQ Forward 2'!E406,0)+MAX(lgd*'3. EQ Forward 1'!E406,0))</f>
        <v>4976240.4813461788</v>
      </c>
      <c r="F434" s="48">
        <f>'3. Discount Factors'!F406*IF(netting,MAX(lgd*'3. EQ Forward 2'!F406+lgd*'3. EQ Forward 1'!F406,0),MAX(lgd*'3. EQ Forward 2'!F406,0)+MAX(lgd*'3. EQ Forward 1'!F406,0))</f>
        <v>9777795.8178793211</v>
      </c>
      <c r="G434" s="48">
        <f>'3. Discount Factors'!G406*IF(netting,MAX(lgd*'3. EQ Forward 2'!G406+lgd*'3. EQ Forward 1'!G406,0),MAX(lgd*'3. EQ Forward 2'!G406,0)+MAX(lgd*'3. EQ Forward 1'!G406,0))</f>
        <v>5958634.2223179126</v>
      </c>
      <c r="H434" s="48">
        <f>'3. Discount Factors'!H406*IF(netting,MAX(lgd*'3. EQ Forward 2'!H406+lgd*'3. EQ Forward 1'!H406,0),MAX(lgd*'3. EQ Forward 2'!H406,0)+MAX(lgd*'3. EQ Forward 1'!H406,0))</f>
        <v>1521813.6742957518</v>
      </c>
      <c r="I434" s="48">
        <f>'3. Discount Factors'!I406*IF(netting,MAX(lgd*'3. EQ Forward 2'!I406+lgd*'3. EQ Forward 1'!I406,0),MAX(lgd*'3. EQ Forward 2'!I406,0)+MAX(lgd*'3. EQ Forward 1'!I406,0))</f>
        <v>3647084.4310123418</v>
      </c>
      <c r="J434" s="48">
        <f>'3. Discount Factors'!J406*IF(netting,MAX(lgd*'3. EQ Forward 2'!J406+lgd*'3. EQ Forward 1'!J406,0),MAX(lgd*'3. EQ Forward 2'!J406,0)+MAX(lgd*'3. EQ Forward 1'!J406,0))</f>
        <v>10446074.974635379</v>
      </c>
      <c r="K434" s="48">
        <f>'3. Discount Factors'!K406*IF(netting,MAX(lgd*'3. EQ Forward 2'!K406+lgd*'3. EQ Forward 1'!K406,0),MAX(lgd*'3. EQ Forward 2'!K406,0)+MAX(lgd*'3. EQ Forward 1'!K406,0))</f>
        <v>9621506.8646371905</v>
      </c>
      <c r="L434" s="48">
        <f>'3. Discount Factors'!L406*IF(netting,MAX(lgd*'3. EQ Forward 2'!L406+lgd*'3. EQ Forward 1'!L406,0),MAX(lgd*'3. EQ Forward 2'!L406,0)+MAX(lgd*'3. EQ Forward 1'!L406,0))</f>
        <v>11302564.502435718</v>
      </c>
      <c r="M434" s="48">
        <f>'3. Discount Factors'!M406*IF(netting,MAX(lgd*'3. EQ Forward 2'!M406+lgd*'3. EQ Forward 1'!M406,0),MAX(lgd*'3. EQ Forward 2'!M406,0)+MAX(lgd*'3. EQ Forward 1'!M406,0))</f>
        <v>11369547.58204972</v>
      </c>
      <c r="N434" s="48">
        <f>'3. Discount Factors'!N406*IF(netting,MAX(lgd*'3. EQ Forward 2'!N406+lgd*'3. EQ Forward 1'!N406,0),MAX(lgd*'3. EQ Forward 2'!N406,0)+MAX(lgd*'3. EQ Forward 1'!N406,0))</f>
        <v>6152310.8690680442</v>
      </c>
      <c r="O434" s="48">
        <f>'3. Discount Factors'!O406*IF(netting,MAX(lgd*'3. EQ Forward 2'!O406+lgd*'3. EQ Forward 1'!O406,0),MAX(lgd*'3. EQ Forward 2'!O406,0)+MAX(lgd*'3. EQ Forward 1'!O406,0))</f>
        <v>2191688.3631919725</v>
      </c>
      <c r="P434" s="48">
        <f>'3. Discount Factors'!P406*IF(netting,MAX(lgd*'3. EQ Forward 2'!P406+lgd*'3. EQ Forward 1'!P406,0),MAX(lgd*'3. EQ Forward 2'!P406,0)+MAX(lgd*'3. EQ Forward 1'!P406,0))</f>
        <v>0</v>
      </c>
      <c r="Q434" s="48">
        <f>'3. Discount Factors'!Q406*IF(netting,MAX(lgd*'3. EQ Forward 2'!Q406+lgd*'3. EQ Forward 1'!Q406,0),MAX(lgd*'3. EQ Forward 2'!Q406,0)+MAX(lgd*'3. EQ Forward 1'!Q406,0))</f>
        <v>9404282.4501793347</v>
      </c>
      <c r="R434" s="48">
        <f>'3. Discount Factors'!R406*IF(netting,MAX(lgd*'3. EQ Forward 2'!R406+lgd*'3. EQ Forward 1'!R406,0),MAX(lgd*'3. EQ Forward 2'!R406,0)+MAX(lgd*'3. EQ Forward 1'!R406,0))</f>
        <v>11231330.266730567</v>
      </c>
      <c r="S434" s="48">
        <f>'3. Discount Factors'!S406*IF(netting,MAX(lgd*'3. EQ Forward 2'!S406+lgd*'3. EQ Forward 1'!S406,0),MAX(lgd*'3. EQ Forward 2'!S406,0)+MAX(lgd*'3. EQ Forward 1'!S406,0))</f>
        <v>14191296.900777441</v>
      </c>
      <c r="T434" s="48">
        <f>'3. Discount Factors'!T406*IF(netting,MAX(lgd*'3. EQ Forward 2'!T406+lgd*'3. EQ Forward 1'!T406,0),MAX(lgd*'3. EQ Forward 2'!T406,0)+MAX(lgd*'3. EQ Forward 1'!T406,0))</f>
        <v>11388011.303946881</v>
      </c>
      <c r="U434" s="48">
        <f>'3. Discount Factors'!U406*IF(netting,MAX(lgd*'3. EQ Forward 2'!U406+lgd*'3. EQ Forward 1'!U406,0),MAX(lgd*'3. EQ Forward 2'!U406,0)+MAX(lgd*'3. EQ Forward 1'!U406,0))</f>
        <v>7958108.8244696409</v>
      </c>
      <c r="V434" s="48">
        <f>'3. Discount Factors'!V406*IF(netting,MAX(lgd*'3. EQ Forward 2'!V406+lgd*'3. EQ Forward 1'!V406,0),MAX(lgd*'3. EQ Forward 2'!V406,0)+MAX(lgd*'3. EQ Forward 1'!V406,0))</f>
        <v>5440476.85592956</v>
      </c>
      <c r="W434" s="53">
        <f>'3. Discount Factors'!W406*IF(netting,MAX(lgd*'3. EQ Forward 2'!W406+lgd*'3. EQ Forward 1'!W406,0),MAX(lgd*'3. EQ Forward 2'!W406,0)+MAX(lgd*'3. EQ Forward 1'!W406,0))</f>
        <v>5527257.4543704437</v>
      </c>
    </row>
    <row r="435" spans="2:23" x14ac:dyDescent="0.35">
      <c r="B435" s="26" t="s">
        <v>403</v>
      </c>
      <c r="C435" s="52">
        <f>'3. Discount Factors'!C407*IF(netting,MAX(lgd*'3. EQ Forward 2'!C407+lgd*'3. EQ Forward 1'!C407,0),MAX(lgd*'3. EQ Forward 2'!C407,0)+MAX(lgd*'3. EQ Forward 1'!C407,0))</f>
        <v>0</v>
      </c>
      <c r="D435" s="48">
        <f>'3. Discount Factors'!D407*IF(netting,MAX(lgd*'3. EQ Forward 2'!D407+lgd*'3. EQ Forward 1'!D407,0),MAX(lgd*'3. EQ Forward 2'!D407,0)+MAX(lgd*'3. EQ Forward 1'!D407,0))</f>
        <v>0</v>
      </c>
      <c r="E435" s="48">
        <f>'3. Discount Factors'!E407*IF(netting,MAX(lgd*'3. EQ Forward 2'!E407+lgd*'3. EQ Forward 1'!E407,0),MAX(lgd*'3. EQ Forward 2'!E407,0)+MAX(lgd*'3. EQ Forward 1'!E407,0))</f>
        <v>1205615.8945878262</v>
      </c>
      <c r="F435" s="48">
        <f>'3. Discount Factors'!F407*IF(netting,MAX(lgd*'3. EQ Forward 2'!F407+lgd*'3. EQ Forward 1'!F407,0),MAX(lgd*'3. EQ Forward 2'!F407,0)+MAX(lgd*'3. EQ Forward 1'!F407,0))</f>
        <v>1050933.7898577934</v>
      </c>
      <c r="G435" s="48">
        <f>'3. Discount Factors'!G407*IF(netting,MAX(lgd*'3. EQ Forward 2'!G407+lgd*'3. EQ Forward 1'!G407,0),MAX(lgd*'3. EQ Forward 2'!G407,0)+MAX(lgd*'3. EQ Forward 1'!G407,0))</f>
        <v>0</v>
      </c>
      <c r="H435" s="48">
        <f>'3. Discount Factors'!H407*IF(netting,MAX(lgd*'3. EQ Forward 2'!H407+lgd*'3. EQ Forward 1'!H407,0),MAX(lgd*'3. EQ Forward 2'!H407,0)+MAX(lgd*'3. EQ Forward 1'!H407,0))</f>
        <v>1058432.5113733525</v>
      </c>
      <c r="I435" s="48">
        <f>'3. Discount Factors'!I407*IF(netting,MAX(lgd*'3. EQ Forward 2'!I407+lgd*'3. EQ Forward 1'!I407,0),MAX(lgd*'3. EQ Forward 2'!I407,0)+MAX(lgd*'3. EQ Forward 1'!I407,0))</f>
        <v>0</v>
      </c>
      <c r="J435" s="48">
        <f>'3. Discount Factors'!J407*IF(netting,MAX(lgd*'3. EQ Forward 2'!J407+lgd*'3. EQ Forward 1'!J407,0),MAX(lgd*'3. EQ Forward 2'!J407,0)+MAX(lgd*'3. EQ Forward 1'!J407,0))</f>
        <v>0</v>
      </c>
      <c r="K435" s="48">
        <f>'3. Discount Factors'!K407*IF(netting,MAX(lgd*'3. EQ Forward 2'!K407+lgd*'3. EQ Forward 1'!K407,0),MAX(lgd*'3. EQ Forward 2'!K407,0)+MAX(lgd*'3. EQ Forward 1'!K407,0))</f>
        <v>3967560.1527811252</v>
      </c>
      <c r="L435" s="48">
        <f>'3. Discount Factors'!L407*IF(netting,MAX(lgd*'3. EQ Forward 2'!L407+lgd*'3. EQ Forward 1'!L407,0),MAX(lgd*'3. EQ Forward 2'!L407,0)+MAX(lgd*'3. EQ Forward 1'!L407,0))</f>
        <v>0</v>
      </c>
      <c r="M435" s="48">
        <f>'3. Discount Factors'!M407*IF(netting,MAX(lgd*'3. EQ Forward 2'!M407+lgd*'3. EQ Forward 1'!M407,0),MAX(lgd*'3. EQ Forward 2'!M407,0)+MAX(lgd*'3. EQ Forward 1'!M407,0))</f>
        <v>0</v>
      </c>
      <c r="N435" s="48">
        <f>'3. Discount Factors'!N407*IF(netting,MAX(lgd*'3. EQ Forward 2'!N407+lgd*'3. EQ Forward 1'!N407,0),MAX(lgd*'3. EQ Forward 2'!N407,0)+MAX(lgd*'3. EQ Forward 1'!N407,0))</f>
        <v>0</v>
      </c>
      <c r="O435" s="48">
        <f>'3. Discount Factors'!O407*IF(netting,MAX(lgd*'3. EQ Forward 2'!O407+lgd*'3. EQ Forward 1'!O407,0),MAX(lgd*'3. EQ Forward 2'!O407,0)+MAX(lgd*'3. EQ Forward 1'!O407,0))</f>
        <v>0</v>
      </c>
      <c r="P435" s="48">
        <f>'3. Discount Factors'!P407*IF(netting,MAX(lgd*'3. EQ Forward 2'!P407+lgd*'3. EQ Forward 1'!P407,0),MAX(lgd*'3. EQ Forward 2'!P407,0)+MAX(lgd*'3. EQ Forward 1'!P407,0))</f>
        <v>0</v>
      </c>
      <c r="Q435" s="48">
        <f>'3. Discount Factors'!Q407*IF(netting,MAX(lgd*'3. EQ Forward 2'!Q407+lgd*'3. EQ Forward 1'!Q407,0),MAX(lgd*'3. EQ Forward 2'!Q407,0)+MAX(lgd*'3. EQ Forward 1'!Q407,0))</f>
        <v>0</v>
      </c>
      <c r="R435" s="48">
        <f>'3. Discount Factors'!R407*IF(netting,MAX(lgd*'3. EQ Forward 2'!R407+lgd*'3. EQ Forward 1'!R407,0),MAX(lgd*'3. EQ Forward 2'!R407,0)+MAX(lgd*'3. EQ Forward 1'!R407,0))</f>
        <v>0</v>
      </c>
      <c r="S435" s="48">
        <f>'3. Discount Factors'!S407*IF(netting,MAX(lgd*'3. EQ Forward 2'!S407+lgd*'3. EQ Forward 1'!S407,0),MAX(lgd*'3. EQ Forward 2'!S407,0)+MAX(lgd*'3. EQ Forward 1'!S407,0))</f>
        <v>0</v>
      </c>
      <c r="T435" s="48">
        <f>'3. Discount Factors'!T407*IF(netting,MAX(lgd*'3. EQ Forward 2'!T407+lgd*'3. EQ Forward 1'!T407,0),MAX(lgd*'3. EQ Forward 2'!T407,0)+MAX(lgd*'3. EQ Forward 1'!T407,0))</f>
        <v>0</v>
      </c>
      <c r="U435" s="48">
        <f>'3. Discount Factors'!U407*IF(netting,MAX(lgd*'3. EQ Forward 2'!U407+lgd*'3. EQ Forward 1'!U407,0),MAX(lgd*'3. EQ Forward 2'!U407,0)+MAX(lgd*'3. EQ Forward 1'!U407,0))</f>
        <v>0</v>
      </c>
      <c r="V435" s="48">
        <f>'3. Discount Factors'!V407*IF(netting,MAX(lgd*'3. EQ Forward 2'!V407+lgd*'3. EQ Forward 1'!V407,0),MAX(lgd*'3. EQ Forward 2'!V407,0)+MAX(lgd*'3. EQ Forward 1'!V407,0))</f>
        <v>0</v>
      </c>
      <c r="W435" s="53">
        <f>'3. Discount Factors'!W407*IF(netting,MAX(lgd*'3. EQ Forward 2'!W407+lgd*'3. EQ Forward 1'!W407,0),MAX(lgd*'3. EQ Forward 2'!W407,0)+MAX(lgd*'3. EQ Forward 1'!W407,0))</f>
        <v>0</v>
      </c>
    </row>
    <row r="436" spans="2:23" x14ac:dyDescent="0.35">
      <c r="B436" s="26" t="s">
        <v>404</v>
      </c>
      <c r="C436" s="52">
        <f>'3. Discount Factors'!C408*IF(netting,MAX(lgd*'3. EQ Forward 2'!C408+lgd*'3. EQ Forward 1'!C408,0),MAX(lgd*'3. EQ Forward 2'!C408,0)+MAX(lgd*'3. EQ Forward 1'!C408,0))</f>
        <v>0</v>
      </c>
      <c r="D436" s="48">
        <f>'3. Discount Factors'!D408*IF(netting,MAX(lgd*'3. EQ Forward 2'!D408+lgd*'3. EQ Forward 1'!D408,0),MAX(lgd*'3. EQ Forward 2'!D408,0)+MAX(lgd*'3. EQ Forward 1'!D408,0))</f>
        <v>1143769.1299781152</v>
      </c>
      <c r="E436" s="48">
        <f>'3. Discount Factors'!E408*IF(netting,MAX(lgd*'3. EQ Forward 2'!E408+lgd*'3. EQ Forward 1'!E408,0),MAX(lgd*'3. EQ Forward 2'!E408,0)+MAX(lgd*'3. EQ Forward 1'!E408,0))</f>
        <v>7128796.9974347893</v>
      </c>
      <c r="F436" s="48">
        <f>'3. Discount Factors'!F408*IF(netting,MAX(lgd*'3. EQ Forward 2'!F408+lgd*'3. EQ Forward 1'!F408,0),MAX(lgd*'3. EQ Forward 2'!F408,0)+MAX(lgd*'3. EQ Forward 1'!F408,0))</f>
        <v>8469184.3528476506</v>
      </c>
      <c r="G436" s="48">
        <f>'3. Discount Factors'!G408*IF(netting,MAX(lgd*'3. EQ Forward 2'!G408+lgd*'3. EQ Forward 1'!G408,0),MAX(lgd*'3. EQ Forward 2'!G408,0)+MAX(lgd*'3. EQ Forward 1'!G408,0))</f>
        <v>15736548.601742463</v>
      </c>
      <c r="H436" s="48">
        <f>'3. Discount Factors'!H408*IF(netting,MAX(lgd*'3. EQ Forward 2'!H408+lgd*'3. EQ Forward 1'!H408,0),MAX(lgd*'3. EQ Forward 2'!H408,0)+MAX(lgd*'3. EQ Forward 1'!H408,0))</f>
        <v>10641885.361346066</v>
      </c>
      <c r="I436" s="48">
        <f>'3. Discount Factors'!I408*IF(netting,MAX(lgd*'3. EQ Forward 2'!I408+lgd*'3. EQ Forward 1'!I408,0),MAX(lgd*'3. EQ Forward 2'!I408,0)+MAX(lgd*'3. EQ Forward 1'!I408,0))</f>
        <v>12615892.828668715</v>
      </c>
      <c r="J436" s="48">
        <f>'3. Discount Factors'!J408*IF(netting,MAX(lgd*'3. EQ Forward 2'!J408+lgd*'3. EQ Forward 1'!J408,0),MAX(lgd*'3. EQ Forward 2'!J408,0)+MAX(lgd*'3. EQ Forward 1'!J408,0))</f>
        <v>23128804.271900266</v>
      </c>
      <c r="K436" s="48">
        <f>'3. Discount Factors'!K408*IF(netting,MAX(lgd*'3. EQ Forward 2'!K408+lgd*'3. EQ Forward 1'!K408,0),MAX(lgd*'3. EQ Forward 2'!K408,0)+MAX(lgd*'3. EQ Forward 1'!K408,0))</f>
        <v>26950715.665420797</v>
      </c>
      <c r="L436" s="48">
        <f>'3. Discount Factors'!L408*IF(netting,MAX(lgd*'3. EQ Forward 2'!L408+lgd*'3. EQ Forward 1'!L408,0),MAX(lgd*'3. EQ Forward 2'!L408,0)+MAX(lgd*'3. EQ Forward 1'!L408,0))</f>
        <v>33403816.587501947</v>
      </c>
      <c r="M436" s="48">
        <f>'3. Discount Factors'!M408*IF(netting,MAX(lgd*'3. EQ Forward 2'!M408+lgd*'3. EQ Forward 1'!M408,0),MAX(lgd*'3. EQ Forward 2'!M408,0)+MAX(lgd*'3. EQ Forward 1'!M408,0))</f>
        <v>37633666.803877845</v>
      </c>
      <c r="N436" s="48">
        <f>'3. Discount Factors'!N408*IF(netting,MAX(lgd*'3. EQ Forward 2'!N408+lgd*'3. EQ Forward 1'!N408,0),MAX(lgd*'3. EQ Forward 2'!N408,0)+MAX(lgd*'3. EQ Forward 1'!N408,0))</f>
        <v>43018652.399683125</v>
      </c>
      <c r="O436" s="48">
        <f>'3. Discount Factors'!O408*IF(netting,MAX(lgd*'3. EQ Forward 2'!O408+lgd*'3. EQ Forward 1'!O408,0),MAX(lgd*'3. EQ Forward 2'!O408,0)+MAX(lgd*'3. EQ Forward 1'!O408,0))</f>
        <v>35666130.416604064</v>
      </c>
      <c r="P436" s="48">
        <f>'3. Discount Factors'!P408*IF(netting,MAX(lgd*'3. EQ Forward 2'!P408+lgd*'3. EQ Forward 1'!P408,0),MAX(lgd*'3. EQ Forward 2'!P408,0)+MAX(lgd*'3. EQ Forward 1'!P408,0))</f>
        <v>29712767.425030671</v>
      </c>
      <c r="Q436" s="48">
        <f>'3. Discount Factors'!Q408*IF(netting,MAX(lgd*'3. EQ Forward 2'!Q408+lgd*'3. EQ Forward 1'!Q408,0),MAX(lgd*'3. EQ Forward 2'!Q408,0)+MAX(lgd*'3. EQ Forward 1'!Q408,0))</f>
        <v>46192296.32226336</v>
      </c>
      <c r="R436" s="48">
        <f>'3. Discount Factors'!R408*IF(netting,MAX(lgd*'3. EQ Forward 2'!R408+lgd*'3. EQ Forward 1'!R408,0),MAX(lgd*'3. EQ Forward 2'!R408,0)+MAX(lgd*'3. EQ Forward 1'!R408,0))</f>
        <v>50004541.392723411</v>
      </c>
      <c r="S436" s="48">
        <f>'3. Discount Factors'!S408*IF(netting,MAX(lgd*'3. EQ Forward 2'!S408+lgd*'3. EQ Forward 1'!S408,0),MAX(lgd*'3. EQ Forward 2'!S408,0)+MAX(lgd*'3. EQ Forward 1'!S408,0))</f>
        <v>40492534.981627882</v>
      </c>
      <c r="T436" s="48">
        <f>'3. Discount Factors'!T408*IF(netting,MAX(lgd*'3. EQ Forward 2'!T408+lgd*'3. EQ Forward 1'!T408,0),MAX(lgd*'3. EQ Forward 2'!T408,0)+MAX(lgd*'3. EQ Forward 1'!T408,0))</f>
        <v>30620325.809201196</v>
      </c>
      <c r="U436" s="48">
        <f>'3. Discount Factors'!U408*IF(netting,MAX(lgd*'3. EQ Forward 2'!U408+lgd*'3. EQ Forward 1'!U408,0),MAX(lgd*'3. EQ Forward 2'!U408,0)+MAX(lgd*'3. EQ Forward 1'!U408,0))</f>
        <v>39300718.127707675</v>
      </c>
      <c r="V436" s="48">
        <f>'3. Discount Factors'!V408*IF(netting,MAX(lgd*'3. EQ Forward 2'!V408+lgd*'3. EQ Forward 1'!V408,0),MAX(lgd*'3. EQ Forward 2'!V408,0)+MAX(lgd*'3. EQ Forward 1'!V408,0))</f>
        <v>35929840.498992026</v>
      </c>
      <c r="W436" s="53">
        <f>'3. Discount Factors'!W408*IF(netting,MAX(lgd*'3. EQ Forward 2'!W408+lgd*'3. EQ Forward 1'!W408,0),MAX(lgd*'3. EQ Forward 2'!W408,0)+MAX(lgd*'3. EQ Forward 1'!W408,0))</f>
        <v>26568690.271364368</v>
      </c>
    </row>
    <row r="437" spans="2:23" x14ac:dyDescent="0.35">
      <c r="B437" s="26" t="s">
        <v>405</v>
      </c>
      <c r="C437" s="52">
        <f>'3. Discount Factors'!C409*IF(netting,MAX(lgd*'3. EQ Forward 2'!C409+lgd*'3. EQ Forward 1'!C409,0),MAX(lgd*'3. EQ Forward 2'!C409,0)+MAX(lgd*'3. EQ Forward 1'!C409,0))</f>
        <v>0</v>
      </c>
      <c r="D437" s="48">
        <f>'3. Discount Factors'!D409*IF(netting,MAX(lgd*'3. EQ Forward 2'!D409+lgd*'3. EQ Forward 1'!D409,0),MAX(lgd*'3. EQ Forward 2'!D409,0)+MAX(lgd*'3. EQ Forward 1'!D409,0))</f>
        <v>0</v>
      </c>
      <c r="E437" s="48">
        <f>'3. Discount Factors'!E409*IF(netting,MAX(lgd*'3. EQ Forward 2'!E409+lgd*'3. EQ Forward 1'!E409,0),MAX(lgd*'3. EQ Forward 2'!E409,0)+MAX(lgd*'3. EQ Forward 1'!E409,0))</f>
        <v>0</v>
      </c>
      <c r="F437" s="48">
        <f>'3. Discount Factors'!F409*IF(netting,MAX(lgd*'3. EQ Forward 2'!F409+lgd*'3. EQ Forward 1'!F409,0),MAX(lgd*'3. EQ Forward 2'!F409,0)+MAX(lgd*'3. EQ Forward 1'!F409,0))</f>
        <v>0</v>
      </c>
      <c r="G437" s="48">
        <f>'3. Discount Factors'!G409*IF(netting,MAX(lgd*'3. EQ Forward 2'!G409+lgd*'3. EQ Forward 1'!G409,0),MAX(lgd*'3. EQ Forward 2'!G409,0)+MAX(lgd*'3. EQ Forward 1'!G409,0))</f>
        <v>0</v>
      </c>
      <c r="H437" s="48">
        <f>'3. Discount Factors'!H409*IF(netting,MAX(lgd*'3. EQ Forward 2'!H409+lgd*'3. EQ Forward 1'!H409,0),MAX(lgd*'3. EQ Forward 2'!H409,0)+MAX(lgd*'3. EQ Forward 1'!H409,0))</f>
        <v>0</v>
      </c>
      <c r="I437" s="48">
        <f>'3. Discount Factors'!I409*IF(netting,MAX(lgd*'3. EQ Forward 2'!I409+lgd*'3. EQ Forward 1'!I409,0),MAX(lgd*'3. EQ Forward 2'!I409,0)+MAX(lgd*'3. EQ Forward 1'!I409,0))</f>
        <v>1433667.65075834</v>
      </c>
      <c r="J437" s="48">
        <f>'3. Discount Factors'!J409*IF(netting,MAX(lgd*'3. EQ Forward 2'!J409+lgd*'3. EQ Forward 1'!J409,0),MAX(lgd*'3. EQ Forward 2'!J409,0)+MAX(lgd*'3. EQ Forward 1'!J409,0))</f>
        <v>1601977.8352411047</v>
      </c>
      <c r="K437" s="48">
        <f>'3. Discount Factors'!K409*IF(netting,MAX(lgd*'3. EQ Forward 2'!K409+lgd*'3. EQ Forward 1'!K409,0),MAX(lgd*'3. EQ Forward 2'!K409,0)+MAX(lgd*'3. EQ Forward 1'!K409,0))</f>
        <v>340471.41596902098</v>
      </c>
      <c r="L437" s="48">
        <f>'3. Discount Factors'!L409*IF(netting,MAX(lgd*'3. EQ Forward 2'!L409+lgd*'3. EQ Forward 1'!L409,0),MAX(lgd*'3. EQ Forward 2'!L409,0)+MAX(lgd*'3. EQ Forward 1'!L409,0))</f>
        <v>9822834.5758898742</v>
      </c>
      <c r="M437" s="48">
        <f>'3. Discount Factors'!M409*IF(netting,MAX(lgd*'3. EQ Forward 2'!M409+lgd*'3. EQ Forward 1'!M409,0),MAX(lgd*'3. EQ Forward 2'!M409,0)+MAX(lgd*'3. EQ Forward 1'!M409,0))</f>
        <v>17020903.872854378</v>
      </c>
      <c r="N437" s="48">
        <f>'3. Discount Factors'!N409*IF(netting,MAX(lgd*'3. EQ Forward 2'!N409+lgd*'3. EQ Forward 1'!N409,0),MAX(lgd*'3. EQ Forward 2'!N409,0)+MAX(lgd*'3. EQ Forward 1'!N409,0))</f>
        <v>22457029.34990881</v>
      </c>
      <c r="O437" s="48">
        <f>'3. Discount Factors'!O409*IF(netting,MAX(lgd*'3. EQ Forward 2'!O409+lgd*'3. EQ Forward 1'!O409,0),MAX(lgd*'3. EQ Forward 2'!O409,0)+MAX(lgd*'3. EQ Forward 1'!O409,0))</f>
        <v>21399164.471716508</v>
      </c>
      <c r="P437" s="48">
        <f>'3. Discount Factors'!P409*IF(netting,MAX(lgd*'3. EQ Forward 2'!P409+lgd*'3. EQ Forward 1'!P409,0),MAX(lgd*'3. EQ Forward 2'!P409,0)+MAX(lgd*'3. EQ Forward 1'!P409,0))</f>
        <v>30342161.136988714</v>
      </c>
      <c r="Q437" s="48">
        <f>'3. Discount Factors'!Q409*IF(netting,MAX(lgd*'3. EQ Forward 2'!Q409+lgd*'3. EQ Forward 1'!Q409,0),MAX(lgd*'3. EQ Forward 2'!Q409,0)+MAX(lgd*'3. EQ Forward 1'!Q409,0))</f>
        <v>33352283.466228034</v>
      </c>
      <c r="R437" s="48">
        <f>'3. Discount Factors'!R409*IF(netting,MAX(lgd*'3. EQ Forward 2'!R409+lgd*'3. EQ Forward 1'!R409,0),MAX(lgd*'3. EQ Forward 2'!R409,0)+MAX(lgd*'3. EQ Forward 1'!R409,0))</f>
        <v>15909489.385385571</v>
      </c>
      <c r="S437" s="48">
        <f>'3. Discount Factors'!S409*IF(netting,MAX(lgd*'3. EQ Forward 2'!S409+lgd*'3. EQ Forward 1'!S409,0),MAX(lgd*'3. EQ Forward 2'!S409,0)+MAX(lgd*'3. EQ Forward 1'!S409,0))</f>
        <v>12672379.595104359</v>
      </c>
      <c r="T437" s="48">
        <f>'3. Discount Factors'!T409*IF(netting,MAX(lgd*'3. EQ Forward 2'!T409+lgd*'3. EQ Forward 1'!T409,0),MAX(lgd*'3. EQ Forward 2'!T409,0)+MAX(lgd*'3. EQ Forward 1'!T409,0))</f>
        <v>12118485.726167008</v>
      </c>
      <c r="U437" s="48">
        <f>'3. Discount Factors'!U409*IF(netting,MAX(lgd*'3. EQ Forward 2'!U409+lgd*'3. EQ Forward 1'!U409,0),MAX(lgd*'3. EQ Forward 2'!U409,0)+MAX(lgd*'3. EQ Forward 1'!U409,0))</f>
        <v>18931211.961503349</v>
      </c>
      <c r="V437" s="48">
        <f>'3. Discount Factors'!V409*IF(netting,MAX(lgd*'3. EQ Forward 2'!V409+lgd*'3. EQ Forward 1'!V409,0),MAX(lgd*'3. EQ Forward 2'!V409,0)+MAX(lgd*'3. EQ Forward 1'!V409,0))</f>
        <v>16451054.776774948</v>
      </c>
      <c r="W437" s="53">
        <f>'3. Discount Factors'!W409*IF(netting,MAX(lgd*'3. EQ Forward 2'!W409+lgd*'3. EQ Forward 1'!W409,0),MAX(lgd*'3. EQ Forward 2'!W409,0)+MAX(lgd*'3. EQ Forward 1'!W409,0))</f>
        <v>25315782.381511014</v>
      </c>
    </row>
    <row r="438" spans="2:23" x14ac:dyDescent="0.35">
      <c r="B438" s="26" t="s">
        <v>406</v>
      </c>
      <c r="C438" s="52">
        <f>'3. Discount Factors'!C410*IF(netting,MAX(lgd*'3. EQ Forward 2'!C410+lgd*'3. EQ Forward 1'!C410,0),MAX(lgd*'3. EQ Forward 2'!C410,0)+MAX(lgd*'3. EQ Forward 1'!C410,0))</f>
        <v>0</v>
      </c>
      <c r="D438" s="48">
        <f>'3. Discount Factors'!D410*IF(netting,MAX(lgd*'3. EQ Forward 2'!D410+lgd*'3. EQ Forward 1'!D410,0),MAX(lgd*'3. EQ Forward 2'!D410,0)+MAX(lgd*'3. EQ Forward 1'!D410,0))</f>
        <v>6089482.854849861</v>
      </c>
      <c r="E438" s="48">
        <f>'3. Discount Factors'!E410*IF(netting,MAX(lgd*'3. EQ Forward 2'!E410+lgd*'3. EQ Forward 1'!E410,0),MAX(lgd*'3. EQ Forward 2'!E410,0)+MAX(lgd*'3. EQ Forward 1'!E410,0))</f>
        <v>4518202.7134304466</v>
      </c>
      <c r="F438" s="48">
        <f>'3. Discount Factors'!F410*IF(netting,MAX(lgd*'3. EQ Forward 2'!F410+lgd*'3. EQ Forward 1'!F410,0),MAX(lgd*'3. EQ Forward 2'!F410,0)+MAX(lgd*'3. EQ Forward 1'!F410,0))</f>
        <v>5492237.5412517749</v>
      </c>
      <c r="G438" s="48">
        <f>'3. Discount Factors'!G410*IF(netting,MAX(lgd*'3. EQ Forward 2'!G410+lgd*'3. EQ Forward 1'!G410,0),MAX(lgd*'3. EQ Forward 2'!G410,0)+MAX(lgd*'3. EQ Forward 1'!G410,0))</f>
        <v>6592890.7297894051</v>
      </c>
      <c r="H438" s="48">
        <f>'3. Discount Factors'!H410*IF(netting,MAX(lgd*'3. EQ Forward 2'!H410+lgd*'3. EQ Forward 1'!H410,0),MAX(lgd*'3. EQ Forward 2'!H410,0)+MAX(lgd*'3. EQ Forward 1'!H410,0))</f>
        <v>0</v>
      </c>
      <c r="I438" s="48">
        <f>'3. Discount Factors'!I410*IF(netting,MAX(lgd*'3. EQ Forward 2'!I410+lgd*'3. EQ Forward 1'!I410,0),MAX(lgd*'3. EQ Forward 2'!I410,0)+MAX(lgd*'3. EQ Forward 1'!I410,0))</f>
        <v>2990894.7092594225</v>
      </c>
      <c r="J438" s="48">
        <f>'3. Discount Factors'!J410*IF(netting,MAX(lgd*'3. EQ Forward 2'!J410+lgd*'3. EQ Forward 1'!J410,0),MAX(lgd*'3. EQ Forward 2'!J410,0)+MAX(lgd*'3. EQ Forward 1'!J410,0))</f>
        <v>0</v>
      </c>
      <c r="K438" s="48">
        <f>'3. Discount Factors'!K410*IF(netting,MAX(lgd*'3. EQ Forward 2'!K410+lgd*'3. EQ Forward 1'!K410,0),MAX(lgd*'3. EQ Forward 2'!K410,0)+MAX(lgd*'3. EQ Forward 1'!K410,0))</f>
        <v>5989087.9572316743</v>
      </c>
      <c r="L438" s="48">
        <f>'3. Discount Factors'!L410*IF(netting,MAX(lgd*'3. EQ Forward 2'!L410+lgd*'3. EQ Forward 1'!L410,0),MAX(lgd*'3. EQ Forward 2'!L410,0)+MAX(lgd*'3. EQ Forward 1'!L410,0))</f>
        <v>4685156.2988127945</v>
      </c>
      <c r="M438" s="48">
        <f>'3. Discount Factors'!M410*IF(netting,MAX(lgd*'3. EQ Forward 2'!M410+lgd*'3. EQ Forward 1'!M410,0),MAX(lgd*'3. EQ Forward 2'!M410,0)+MAX(lgd*'3. EQ Forward 1'!M410,0))</f>
        <v>6101469.3630562024</v>
      </c>
      <c r="N438" s="48">
        <f>'3. Discount Factors'!N410*IF(netting,MAX(lgd*'3. EQ Forward 2'!N410+lgd*'3. EQ Forward 1'!N410,0),MAX(lgd*'3. EQ Forward 2'!N410,0)+MAX(lgd*'3. EQ Forward 1'!N410,0))</f>
        <v>8133622.3086818308</v>
      </c>
      <c r="O438" s="48">
        <f>'3. Discount Factors'!O410*IF(netting,MAX(lgd*'3. EQ Forward 2'!O410+lgd*'3. EQ Forward 1'!O410,0),MAX(lgd*'3. EQ Forward 2'!O410,0)+MAX(lgd*'3. EQ Forward 1'!O410,0))</f>
        <v>5159846.7394267665</v>
      </c>
      <c r="P438" s="48">
        <f>'3. Discount Factors'!P410*IF(netting,MAX(lgd*'3. EQ Forward 2'!P410+lgd*'3. EQ Forward 1'!P410,0),MAX(lgd*'3. EQ Forward 2'!P410,0)+MAX(lgd*'3. EQ Forward 1'!P410,0))</f>
        <v>13407086.263055785</v>
      </c>
      <c r="Q438" s="48">
        <f>'3. Discount Factors'!Q410*IF(netting,MAX(lgd*'3. EQ Forward 2'!Q410+lgd*'3. EQ Forward 1'!Q410,0),MAX(lgd*'3. EQ Forward 2'!Q410,0)+MAX(lgd*'3. EQ Forward 1'!Q410,0))</f>
        <v>31650520.011268113</v>
      </c>
      <c r="R438" s="48">
        <f>'3. Discount Factors'!R410*IF(netting,MAX(lgd*'3. EQ Forward 2'!R410+lgd*'3. EQ Forward 1'!R410,0),MAX(lgd*'3. EQ Forward 2'!R410,0)+MAX(lgd*'3. EQ Forward 1'!R410,0))</f>
        <v>35363235.711710908</v>
      </c>
      <c r="S438" s="48">
        <f>'3. Discount Factors'!S410*IF(netting,MAX(lgd*'3. EQ Forward 2'!S410+lgd*'3. EQ Forward 1'!S410,0),MAX(lgd*'3. EQ Forward 2'!S410,0)+MAX(lgd*'3. EQ Forward 1'!S410,0))</f>
        <v>42684393.008823924</v>
      </c>
      <c r="T438" s="48">
        <f>'3. Discount Factors'!T410*IF(netting,MAX(lgd*'3. EQ Forward 2'!T410+lgd*'3. EQ Forward 1'!T410,0),MAX(lgd*'3. EQ Forward 2'!T410,0)+MAX(lgd*'3. EQ Forward 1'!T410,0))</f>
        <v>58659673.567708045</v>
      </c>
      <c r="U438" s="48">
        <f>'3. Discount Factors'!U410*IF(netting,MAX(lgd*'3. EQ Forward 2'!U410+lgd*'3. EQ Forward 1'!U410,0),MAX(lgd*'3. EQ Forward 2'!U410,0)+MAX(lgd*'3. EQ Forward 1'!U410,0))</f>
        <v>65063473.795849934</v>
      </c>
      <c r="V438" s="48">
        <f>'3. Discount Factors'!V410*IF(netting,MAX(lgd*'3. EQ Forward 2'!V410+lgd*'3. EQ Forward 1'!V410,0),MAX(lgd*'3. EQ Forward 2'!V410,0)+MAX(lgd*'3. EQ Forward 1'!V410,0))</f>
        <v>84646057.712317675</v>
      </c>
      <c r="W438" s="53">
        <f>'3. Discount Factors'!W410*IF(netting,MAX(lgd*'3. EQ Forward 2'!W410+lgd*'3. EQ Forward 1'!W410,0),MAX(lgd*'3. EQ Forward 2'!W410,0)+MAX(lgd*'3. EQ Forward 1'!W410,0))</f>
        <v>89725770.737196863</v>
      </c>
    </row>
    <row r="439" spans="2:23" x14ac:dyDescent="0.35">
      <c r="B439" s="26" t="s">
        <v>407</v>
      </c>
      <c r="C439" s="52">
        <f>'3. Discount Factors'!C411*IF(netting,MAX(lgd*'3. EQ Forward 2'!C411+lgd*'3. EQ Forward 1'!C411,0),MAX(lgd*'3. EQ Forward 2'!C411,0)+MAX(lgd*'3. EQ Forward 1'!C411,0))</f>
        <v>0</v>
      </c>
      <c r="D439" s="48">
        <f>'3. Discount Factors'!D411*IF(netting,MAX(lgd*'3. EQ Forward 2'!D411+lgd*'3. EQ Forward 1'!D411,0),MAX(lgd*'3. EQ Forward 2'!D411,0)+MAX(lgd*'3. EQ Forward 1'!D411,0))</f>
        <v>0</v>
      </c>
      <c r="E439" s="48">
        <f>'3. Discount Factors'!E411*IF(netting,MAX(lgd*'3. EQ Forward 2'!E411+lgd*'3. EQ Forward 1'!E411,0),MAX(lgd*'3. EQ Forward 2'!E411,0)+MAX(lgd*'3. EQ Forward 1'!E411,0))</f>
        <v>0</v>
      </c>
      <c r="F439" s="48">
        <f>'3. Discount Factors'!F411*IF(netting,MAX(lgd*'3. EQ Forward 2'!F411+lgd*'3. EQ Forward 1'!F411,0),MAX(lgd*'3. EQ Forward 2'!F411,0)+MAX(lgd*'3. EQ Forward 1'!F411,0))</f>
        <v>0</v>
      </c>
      <c r="G439" s="48">
        <f>'3. Discount Factors'!G411*IF(netting,MAX(lgd*'3. EQ Forward 2'!G411+lgd*'3. EQ Forward 1'!G411,0),MAX(lgd*'3. EQ Forward 2'!G411,0)+MAX(lgd*'3. EQ Forward 1'!G411,0))</f>
        <v>0</v>
      </c>
      <c r="H439" s="48">
        <f>'3. Discount Factors'!H411*IF(netting,MAX(lgd*'3. EQ Forward 2'!H411+lgd*'3. EQ Forward 1'!H411,0),MAX(lgd*'3. EQ Forward 2'!H411,0)+MAX(lgd*'3. EQ Forward 1'!H411,0))</f>
        <v>0</v>
      </c>
      <c r="I439" s="48">
        <f>'3. Discount Factors'!I411*IF(netting,MAX(lgd*'3. EQ Forward 2'!I411+lgd*'3. EQ Forward 1'!I411,0),MAX(lgd*'3. EQ Forward 2'!I411,0)+MAX(lgd*'3. EQ Forward 1'!I411,0))</f>
        <v>0</v>
      </c>
      <c r="J439" s="48">
        <f>'3. Discount Factors'!J411*IF(netting,MAX(lgd*'3. EQ Forward 2'!J411+lgd*'3. EQ Forward 1'!J411,0),MAX(lgd*'3. EQ Forward 2'!J411,0)+MAX(lgd*'3. EQ Forward 1'!J411,0))</f>
        <v>0</v>
      </c>
      <c r="K439" s="48">
        <f>'3. Discount Factors'!K411*IF(netting,MAX(lgd*'3. EQ Forward 2'!K411+lgd*'3. EQ Forward 1'!K411,0),MAX(lgd*'3. EQ Forward 2'!K411,0)+MAX(lgd*'3. EQ Forward 1'!K411,0))</f>
        <v>0</v>
      </c>
      <c r="L439" s="48">
        <f>'3. Discount Factors'!L411*IF(netting,MAX(lgd*'3. EQ Forward 2'!L411+lgd*'3. EQ Forward 1'!L411,0),MAX(lgd*'3. EQ Forward 2'!L411,0)+MAX(lgd*'3. EQ Forward 1'!L411,0))</f>
        <v>0</v>
      </c>
      <c r="M439" s="48">
        <f>'3. Discount Factors'!M411*IF(netting,MAX(lgd*'3. EQ Forward 2'!M411+lgd*'3. EQ Forward 1'!M411,0),MAX(lgd*'3. EQ Forward 2'!M411,0)+MAX(lgd*'3. EQ Forward 1'!M411,0))</f>
        <v>0</v>
      </c>
      <c r="N439" s="48">
        <f>'3. Discount Factors'!N411*IF(netting,MAX(lgd*'3. EQ Forward 2'!N411+lgd*'3. EQ Forward 1'!N411,0),MAX(lgd*'3. EQ Forward 2'!N411,0)+MAX(lgd*'3. EQ Forward 1'!N411,0))</f>
        <v>0</v>
      </c>
      <c r="O439" s="48">
        <f>'3. Discount Factors'!O411*IF(netting,MAX(lgd*'3. EQ Forward 2'!O411+lgd*'3. EQ Forward 1'!O411,0),MAX(lgd*'3. EQ Forward 2'!O411,0)+MAX(lgd*'3. EQ Forward 1'!O411,0))</f>
        <v>0</v>
      </c>
      <c r="P439" s="48">
        <f>'3. Discount Factors'!P411*IF(netting,MAX(lgd*'3. EQ Forward 2'!P411+lgd*'3. EQ Forward 1'!P411,0),MAX(lgd*'3. EQ Forward 2'!P411,0)+MAX(lgd*'3. EQ Forward 1'!P411,0))</f>
        <v>0</v>
      </c>
      <c r="Q439" s="48">
        <f>'3. Discount Factors'!Q411*IF(netting,MAX(lgd*'3. EQ Forward 2'!Q411+lgd*'3. EQ Forward 1'!Q411,0),MAX(lgd*'3. EQ Forward 2'!Q411,0)+MAX(lgd*'3. EQ Forward 1'!Q411,0))</f>
        <v>3994802.738798623</v>
      </c>
      <c r="R439" s="48">
        <f>'3. Discount Factors'!R411*IF(netting,MAX(lgd*'3. EQ Forward 2'!R411+lgd*'3. EQ Forward 1'!R411,0),MAX(lgd*'3. EQ Forward 2'!R411,0)+MAX(lgd*'3. EQ Forward 1'!R411,0))</f>
        <v>0</v>
      </c>
      <c r="S439" s="48">
        <f>'3. Discount Factors'!S411*IF(netting,MAX(lgd*'3. EQ Forward 2'!S411+lgd*'3. EQ Forward 1'!S411,0),MAX(lgd*'3. EQ Forward 2'!S411,0)+MAX(lgd*'3. EQ Forward 1'!S411,0))</f>
        <v>0</v>
      </c>
      <c r="T439" s="48">
        <f>'3. Discount Factors'!T411*IF(netting,MAX(lgd*'3. EQ Forward 2'!T411+lgd*'3. EQ Forward 1'!T411,0),MAX(lgd*'3. EQ Forward 2'!T411,0)+MAX(lgd*'3. EQ Forward 1'!T411,0))</f>
        <v>0</v>
      </c>
      <c r="U439" s="48">
        <f>'3. Discount Factors'!U411*IF(netting,MAX(lgd*'3. EQ Forward 2'!U411+lgd*'3. EQ Forward 1'!U411,0),MAX(lgd*'3. EQ Forward 2'!U411,0)+MAX(lgd*'3. EQ Forward 1'!U411,0))</f>
        <v>0</v>
      </c>
      <c r="V439" s="48">
        <f>'3. Discount Factors'!V411*IF(netting,MAX(lgd*'3. EQ Forward 2'!V411+lgd*'3. EQ Forward 1'!V411,0),MAX(lgd*'3. EQ Forward 2'!V411,0)+MAX(lgd*'3. EQ Forward 1'!V411,0))</f>
        <v>0</v>
      </c>
      <c r="W439" s="53">
        <f>'3. Discount Factors'!W411*IF(netting,MAX(lgd*'3. EQ Forward 2'!W411+lgd*'3. EQ Forward 1'!W411,0),MAX(lgd*'3. EQ Forward 2'!W411,0)+MAX(lgd*'3. EQ Forward 1'!W411,0))</f>
        <v>0</v>
      </c>
    </row>
    <row r="440" spans="2:23" x14ac:dyDescent="0.35">
      <c r="B440" s="26" t="s">
        <v>408</v>
      </c>
      <c r="C440" s="52">
        <f>'3. Discount Factors'!C412*IF(netting,MAX(lgd*'3. EQ Forward 2'!C412+lgd*'3. EQ Forward 1'!C412,0),MAX(lgd*'3. EQ Forward 2'!C412,0)+MAX(lgd*'3. EQ Forward 1'!C412,0))</f>
        <v>0</v>
      </c>
      <c r="D440" s="48">
        <f>'3. Discount Factors'!D412*IF(netting,MAX(lgd*'3. EQ Forward 2'!D412+lgd*'3. EQ Forward 1'!D412,0),MAX(lgd*'3. EQ Forward 2'!D412,0)+MAX(lgd*'3. EQ Forward 1'!D412,0))</f>
        <v>3895071.1700843773</v>
      </c>
      <c r="E440" s="48">
        <f>'3. Discount Factors'!E412*IF(netting,MAX(lgd*'3. EQ Forward 2'!E412+lgd*'3. EQ Forward 1'!E412,0),MAX(lgd*'3. EQ Forward 2'!E412,0)+MAX(lgd*'3. EQ Forward 1'!E412,0))</f>
        <v>468893.95292274375</v>
      </c>
      <c r="F440" s="48">
        <f>'3. Discount Factors'!F412*IF(netting,MAX(lgd*'3. EQ Forward 2'!F412+lgd*'3. EQ Forward 1'!F412,0),MAX(lgd*'3. EQ Forward 2'!F412,0)+MAX(lgd*'3. EQ Forward 1'!F412,0))</f>
        <v>670301.75161262462</v>
      </c>
      <c r="G440" s="48">
        <f>'3. Discount Factors'!G412*IF(netting,MAX(lgd*'3. EQ Forward 2'!G412+lgd*'3. EQ Forward 1'!G412,0),MAX(lgd*'3. EQ Forward 2'!G412,0)+MAX(lgd*'3. EQ Forward 1'!G412,0))</f>
        <v>0</v>
      </c>
      <c r="H440" s="48">
        <f>'3. Discount Factors'!H412*IF(netting,MAX(lgd*'3. EQ Forward 2'!H412+lgd*'3. EQ Forward 1'!H412,0),MAX(lgd*'3. EQ Forward 2'!H412,0)+MAX(lgd*'3. EQ Forward 1'!H412,0))</f>
        <v>0</v>
      </c>
      <c r="I440" s="48">
        <f>'3. Discount Factors'!I412*IF(netting,MAX(lgd*'3. EQ Forward 2'!I412+lgd*'3. EQ Forward 1'!I412,0),MAX(lgd*'3. EQ Forward 2'!I412,0)+MAX(lgd*'3. EQ Forward 1'!I412,0))</f>
        <v>0</v>
      </c>
      <c r="J440" s="48">
        <f>'3. Discount Factors'!J412*IF(netting,MAX(lgd*'3. EQ Forward 2'!J412+lgd*'3. EQ Forward 1'!J412,0),MAX(lgd*'3. EQ Forward 2'!J412,0)+MAX(lgd*'3. EQ Forward 1'!J412,0))</f>
        <v>0</v>
      </c>
      <c r="K440" s="48">
        <f>'3. Discount Factors'!K412*IF(netting,MAX(lgd*'3. EQ Forward 2'!K412+lgd*'3. EQ Forward 1'!K412,0),MAX(lgd*'3. EQ Forward 2'!K412,0)+MAX(lgd*'3. EQ Forward 1'!K412,0))</f>
        <v>0</v>
      </c>
      <c r="L440" s="48">
        <f>'3. Discount Factors'!L412*IF(netting,MAX(lgd*'3. EQ Forward 2'!L412+lgd*'3. EQ Forward 1'!L412,0),MAX(lgd*'3. EQ Forward 2'!L412,0)+MAX(lgd*'3. EQ Forward 1'!L412,0))</f>
        <v>0</v>
      </c>
      <c r="M440" s="48">
        <f>'3. Discount Factors'!M412*IF(netting,MAX(lgd*'3. EQ Forward 2'!M412+lgd*'3. EQ Forward 1'!M412,0),MAX(lgd*'3. EQ Forward 2'!M412,0)+MAX(lgd*'3. EQ Forward 1'!M412,0))</f>
        <v>0</v>
      </c>
      <c r="N440" s="48">
        <f>'3. Discount Factors'!N412*IF(netting,MAX(lgd*'3. EQ Forward 2'!N412+lgd*'3. EQ Forward 1'!N412,0),MAX(lgd*'3. EQ Forward 2'!N412,0)+MAX(lgd*'3. EQ Forward 1'!N412,0))</f>
        <v>0</v>
      </c>
      <c r="O440" s="48">
        <f>'3. Discount Factors'!O412*IF(netting,MAX(lgd*'3. EQ Forward 2'!O412+lgd*'3. EQ Forward 1'!O412,0),MAX(lgd*'3. EQ Forward 2'!O412,0)+MAX(lgd*'3. EQ Forward 1'!O412,0))</f>
        <v>0</v>
      </c>
      <c r="P440" s="48">
        <f>'3. Discount Factors'!P412*IF(netting,MAX(lgd*'3. EQ Forward 2'!P412+lgd*'3. EQ Forward 1'!P412,0),MAX(lgd*'3. EQ Forward 2'!P412,0)+MAX(lgd*'3. EQ Forward 1'!P412,0))</f>
        <v>0</v>
      </c>
      <c r="Q440" s="48">
        <f>'3. Discount Factors'!Q412*IF(netting,MAX(lgd*'3. EQ Forward 2'!Q412+lgd*'3. EQ Forward 1'!Q412,0),MAX(lgd*'3. EQ Forward 2'!Q412,0)+MAX(lgd*'3. EQ Forward 1'!Q412,0))</f>
        <v>0</v>
      </c>
      <c r="R440" s="48">
        <f>'3. Discount Factors'!R412*IF(netting,MAX(lgd*'3. EQ Forward 2'!R412+lgd*'3. EQ Forward 1'!R412,0),MAX(lgd*'3. EQ Forward 2'!R412,0)+MAX(lgd*'3. EQ Forward 1'!R412,0))</f>
        <v>0</v>
      </c>
      <c r="S440" s="48">
        <f>'3. Discount Factors'!S412*IF(netting,MAX(lgd*'3. EQ Forward 2'!S412+lgd*'3. EQ Forward 1'!S412,0),MAX(lgd*'3. EQ Forward 2'!S412,0)+MAX(lgd*'3. EQ Forward 1'!S412,0))</f>
        <v>0</v>
      </c>
      <c r="T440" s="48">
        <f>'3. Discount Factors'!T412*IF(netting,MAX(lgd*'3. EQ Forward 2'!T412+lgd*'3. EQ Forward 1'!T412,0),MAX(lgd*'3. EQ Forward 2'!T412,0)+MAX(lgd*'3. EQ Forward 1'!T412,0))</f>
        <v>0</v>
      </c>
      <c r="U440" s="48">
        <f>'3. Discount Factors'!U412*IF(netting,MAX(lgd*'3. EQ Forward 2'!U412+lgd*'3. EQ Forward 1'!U412,0),MAX(lgd*'3. EQ Forward 2'!U412,0)+MAX(lgd*'3. EQ Forward 1'!U412,0))</f>
        <v>0</v>
      </c>
      <c r="V440" s="48">
        <f>'3. Discount Factors'!V412*IF(netting,MAX(lgd*'3. EQ Forward 2'!V412+lgd*'3. EQ Forward 1'!V412,0),MAX(lgd*'3. EQ Forward 2'!V412,0)+MAX(lgd*'3. EQ Forward 1'!V412,0))</f>
        <v>0</v>
      </c>
      <c r="W440" s="53">
        <f>'3. Discount Factors'!W412*IF(netting,MAX(lgd*'3. EQ Forward 2'!W412+lgd*'3. EQ Forward 1'!W412,0),MAX(lgd*'3. EQ Forward 2'!W412,0)+MAX(lgd*'3. EQ Forward 1'!W412,0))</f>
        <v>0</v>
      </c>
    </row>
    <row r="441" spans="2:23" x14ac:dyDescent="0.35">
      <c r="B441" s="26" t="s">
        <v>409</v>
      </c>
      <c r="C441" s="52">
        <f>'3. Discount Factors'!C413*IF(netting,MAX(lgd*'3. EQ Forward 2'!C413+lgd*'3. EQ Forward 1'!C413,0),MAX(lgd*'3. EQ Forward 2'!C413,0)+MAX(lgd*'3. EQ Forward 1'!C413,0))</f>
        <v>0</v>
      </c>
      <c r="D441" s="48">
        <f>'3. Discount Factors'!D413*IF(netting,MAX(lgd*'3. EQ Forward 2'!D413+lgd*'3. EQ Forward 1'!D413,0),MAX(lgd*'3. EQ Forward 2'!D413,0)+MAX(lgd*'3. EQ Forward 1'!D413,0))</f>
        <v>0</v>
      </c>
      <c r="E441" s="48">
        <f>'3. Discount Factors'!E413*IF(netting,MAX(lgd*'3. EQ Forward 2'!E413+lgd*'3. EQ Forward 1'!E413,0),MAX(lgd*'3. EQ Forward 2'!E413,0)+MAX(lgd*'3. EQ Forward 1'!E413,0))</f>
        <v>6665111.7470197501</v>
      </c>
      <c r="F441" s="48">
        <f>'3. Discount Factors'!F413*IF(netting,MAX(lgd*'3. EQ Forward 2'!F413+lgd*'3. EQ Forward 1'!F413,0),MAX(lgd*'3. EQ Forward 2'!F413,0)+MAX(lgd*'3. EQ Forward 1'!F413,0))</f>
        <v>6350045.9176670713</v>
      </c>
      <c r="G441" s="48">
        <f>'3. Discount Factors'!G413*IF(netting,MAX(lgd*'3. EQ Forward 2'!G413+lgd*'3. EQ Forward 1'!G413,0),MAX(lgd*'3. EQ Forward 2'!G413,0)+MAX(lgd*'3. EQ Forward 1'!G413,0))</f>
        <v>3080845.1314852033</v>
      </c>
      <c r="H441" s="48">
        <f>'3. Discount Factors'!H413*IF(netting,MAX(lgd*'3. EQ Forward 2'!H413+lgd*'3. EQ Forward 1'!H413,0),MAX(lgd*'3. EQ Forward 2'!H413,0)+MAX(lgd*'3. EQ Forward 1'!H413,0))</f>
        <v>0</v>
      </c>
      <c r="I441" s="48">
        <f>'3. Discount Factors'!I413*IF(netting,MAX(lgd*'3. EQ Forward 2'!I413+lgd*'3. EQ Forward 1'!I413,0),MAX(lgd*'3. EQ Forward 2'!I413,0)+MAX(lgd*'3. EQ Forward 1'!I413,0))</f>
        <v>5881795.4890995277</v>
      </c>
      <c r="J441" s="48">
        <f>'3. Discount Factors'!J413*IF(netting,MAX(lgd*'3. EQ Forward 2'!J413+lgd*'3. EQ Forward 1'!J413,0),MAX(lgd*'3. EQ Forward 2'!J413,0)+MAX(lgd*'3. EQ Forward 1'!J413,0))</f>
        <v>0</v>
      </c>
      <c r="K441" s="48">
        <f>'3. Discount Factors'!K413*IF(netting,MAX(lgd*'3. EQ Forward 2'!K413+lgd*'3. EQ Forward 1'!K413,0),MAX(lgd*'3. EQ Forward 2'!K413,0)+MAX(lgd*'3. EQ Forward 1'!K413,0))</f>
        <v>0</v>
      </c>
      <c r="L441" s="48">
        <f>'3. Discount Factors'!L413*IF(netting,MAX(lgd*'3. EQ Forward 2'!L413+lgd*'3. EQ Forward 1'!L413,0),MAX(lgd*'3. EQ Forward 2'!L413,0)+MAX(lgd*'3. EQ Forward 1'!L413,0))</f>
        <v>0</v>
      </c>
      <c r="M441" s="48">
        <f>'3. Discount Factors'!M413*IF(netting,MAX(lgd*'3. EQ Forward 2'!M413+lgd*'3. EQ Forward 1'!M413,0),MAX(lgd*'3. EQ Forward 2'!M413,0)+MAX(lgd*'3. EQ Forward 1'!M413,0))</f>
        <v>0</v>
      </c>
      <c r="N441" s="48">
        <f>'3. Discount Factors'!N413*IF(netting,MAX(lgd*'3. EQ Forward 2'!N413+lgd*'3. EQ Forward 1'!N413,0),MAX(lgd*'3. EQ Forward 2'!N413,0)+MAX(lgd*'3. EQ Forward 1'!N413,0))</f>
        <v>193934.35343005881</v>
      </c>
      <c r="O441" s="48">
        <f>'3. Discount Factors'!O413*IF(netting,MAX(lgd*'3. EQ Forward 2'!O413+lgd*'3. EQ Forward 1'!O413,0),MAX(lgd*'3. EQ Forward 2'!O413,0)+MAX(lgd*'3. EQ Forward 1'!O413,0))</f>
        <v>108863.22670564691</v>
      </c>
      <c r="P441" s="48">
        <f>'3. Discount Factors'!P413*IF(netting,MAX(lgd*'3. EQ Forward 2'!P413+lgd*'3. EQ Forward 1'!P413,0),MAX(lgd*'3. EQ Forward 2'!P413,0)+MAX(lgd*'3. EQ Forward 1'!P413,0))</f>
        <v>4767454.0237564817</v>
      </c>
      <c r="Q441" s="48">
        <f>'3. Discount Factors'!Q413*IF(netting,MAX(lgd*'3. EQ Forward 2'!Q413+lgd*'3. EQ Forward 1'!Q413,0),MAX(lgd*'3. EQ Forward 2'!Q413,0)+MAX(lgd*'3. EQ Forward 1'!Q413,0))</f>
        <v>5170432.4613711946</v>
      </c>
      <c r="R441" s="48">
        <f>'3. Discount Factors'!R413*IF(netting,MAX(lgd*'3. EQ Forward 2'!R413+lgd*'3. EQ Forward 1'!R413,0),MAX(lgd*'3. EQ Forward 2'!R413,0)+MAX(lgd*'3. EQ Forward 1'!R413,0))</f>
        <v>17430982.298835307</v>
      </c>
      <c r="S441" s="48">
        <f>'3. Discount Factors'!S413*IF(netting,MAX(lgd*'3. EQ Forward 2'!S413+lgd*'3. EQ Forward 1'!S413,0),MAX(lgd*'3. EQ Forward 2'!S413,0)+MAX(lgd*'3. EQ Forward 1'!S413,0))</f>
        <v>11634013.09579674</v>
      </c>
      <c r="T441" s="48">
        <f>'3. Discount Factors'!T413*IF(netting,MAX(lgd*'3. EQ Forward 2'!T413+lgd*'3. EQ Forward 1'!T413,0),MAX(lgd*'3. EQ Forward 2'!T413,0)+MAX(lgd*'3. EQ Forward 1'!T413,0))</f>
        <v>26083544.524712458</v>
      </c>
      <c r="U441" s="48">
        <f>'3. Discount Factors'!U413*IF(netting,MAX(lgd*'3. EQ Forward 2'!U413+lgd*'3. EQ Forward 1'!U413,0),MAX(lgd*'3. EQ Forward 2'!U413,0)+MAX(lgd*'3. EQ Forward 1'!U413,0))</f>
        <v>32216184.906592324</v>
      </c>
      <c r="V441" s="48">
        <f>'3. Discount Factors'!V413*IF(netting,MAX(lgd*'3. EQ Forward 2'!V413+lgd*'3. EQ Forward 1'!V413,0),MAX(lgd*'3. EQ Forward 2'!V413,0)+MAX(lgd*'3. EQ Forward 1'!V413,0))</f>
        <v>39069977.167252429</v>
      </c>
      <c r="W441" s="53">
        <f>'3. Discount Factors'!W413*IF(netting,MAX(lgd*'3. EQ Forward 2'!W413+lgd*'3. EQ Forward 1'!W413,0),MAX(lgd*'3. EQ Forward 2'!W413,0)+MAX(lgd*'3. EQ Forward 1'!W413,0))</f>
        <v>44460645.044206686</v>
      </c>
    </row>
    <row r="442" spans="2:23" x14ac:dyDescent="0.35">
      <c r="B442" s="26" t="s">
        <v>410</v>
      </c>
      <c r="C442" s="52">
        <f>'3. Discount Factors'!C414*IF(netting,MAX(lgd*'3. EQ Forward 2'!C414+lgd*'3. EQ Forward 1'!C414,0),MAX(lgd*'3. EQ Forward 2'!C414,0)+MAX(lgd*'3. EQ Forward 1'!C414,0))</f>
        <v>0</v>
      </c>
      <c r="D442" s="48">
        <f>'3. Discount Factors'!D414*IF(netting,MAX(lgd*'3. EQ Forward 2'!D414+lgd*'3. EQ Forward 1'!D414,0),MAX(lgd*'3. EQ Forward 2'!D414,0)+MAX(lgd*'3. EQ Forward 1'!D414,0))</f>
        <v>0</v>
      </c>
      <c r="E442" s="48">
        <f>'3. Discount Factors'!E414*IF(netting,MAX(lgd*'3. EQ Forward 2'!E414+lgd*'3. EQ Forward 1'!E414,0),MAX(lgd*'3. EQ Forward 2'!E414,0)+MAX(lgd*'3. EQ Forward 1'!E414,0))</f>
        <v>1081533.2002224086</v>
      </c>
      <c r="F442" s="48">
        <f>'3. Discount Factors'!F414*IF(netting,MAX(lgd*'3. EQ Forward 2'!F414+lgd*'3. EQ Forward 1'!F414,0),MAX(lgd*'3. EQ Forward 2'!F414,0)+MAX(lgd*'3. EQ Forward 1'!F414,0))</f>
        <v>5850980.4137917198</v>
      </c>
      <c r="G442" s="48">
        <f>'3. Discount Factors'!G414*IF(netting,MAX(lgd*'3. EQ Forward 2'!G414+lgd*'3. EQ Forward 1'!G414,0),MAX(lgd*'3. EQ Forward 2'!G414,0)+MAX(lgd*'3. EQ Forward 1'!G414,0))</f>
        <v>0</v>
      </c>
      <c r="H442" s="48">
        <f>'3. Discount Factors'!H414*IF(netting,MAX(lgd*'3. EQ Forward 2'!H414+lgd*'3. EQ Forward 1'!H414,0),MAX(lgd*'3. EQ Forward 2'!H414,0)+MAX(lgd*'3. EQ Forward 1'!H414,0))</f>
        <v>9632363.4431406558</v>
      </c>
      <c r="I442" s="48">
        <f>'3. Discount Factors'!I414*IF(netting,MAX(lgd*'3. EQ Forward 2'!I414+lgd*'3. EQ Forward 1'!I414,0),MAX(lgd*'3. EQ Forward 2'!I414,0)+MAX(lgd*'3. EQ Forward 1'!I414,0))</f>
        <v>3458340.0025335769</v>
      </c>
      <c r="J442" s="48">
        <f>'3. Discount Factors'!J414*IF(netting,MAX(lgd*'3. EQ Forward 2'!J414+lgd*'3. EQ Forward 1'!J414,0),MAX(lgd*'3. EQ Forward 2'!J414,0)+MAX(lgd*'3. EQ Forward 1'!J414,0))</f>
        <v>3558291.5571989445</v>
      </c>
      <c r="K442" s="48">
        <f>'3. Discount Factors'!K414*IF(netting,MAX(lgd*'3. EQ Forward 2'!K414+lgd*'3. EQ Forward 1'!K414,0),MAX(lgd*'3. EQ Forward 2'!K414,0)+MAX(lgd*'3. EQ Forward 1'!K414,0))</f>
        <v>7185894.6616898403</v>
      </c>
      <c r="L442" s="48">
        <f>'3. Discount Factors'!L414*IF(netting,MAX(lgd*'3. EQ Forward 2'!L414+lgd*'3. EQ Forward 1'!L414,0),MAX(lgd*'3. EQ Forward 2'!L414,0)+MAX(lgd*'3. EQ Forward 1'!L414,0))</f>
        <v>8832128.1224217992</v>
      </c>
      <c r="M442" s="48">
        <f>'3. Discount Factors'!M414*IF(netting,MAX(lgd*'3. EQ Forward 2'!M414+lgd*'3. EQ Forward 1'!M414,0),MAX(lgd*'3. EQ Forward 2'!M414,0)+MAX(lgd*'3. EQ Forward 1'!M414,0))</f>
        <v>13708014.102471344</v>
      </c>
      <c r="N442" s="48">
        <f>'3. Discount Factors'!N414*IF(netting,MAX(lgd*'3. EQ Forward 2'!N414+lgd*'3. EQ Forward 1'!N414,0),MAX(lgd*'3. EQ Forward 2'!N414,0)+MAX(lgd*'3. EQ Forward 1'!N414,0))</f>
        <v>11673631.321219223</v>
      </c>
      <c r="O442" s="48">
        <f>'3. Discount Factors'!O414*IF(netting,MAX(lgd*'3. EQ Forward 2'!O414+lgd*'3. EQ Forward 1'!O414,0),MAX(lgd*'3. EQ Forward 2'!O414,0)+MAX(lgd*'3. EQ Forward 1'!O414,0))</f>
        <v>13804746.59554792</v>
      </c>
      <c r="P442" s="48">
        <f>'3. Discount Factors'!P414*IF(netting,MAX(lgd*'3. EQ Forward 2'!P414+lgd*'3. EQ Forward 1'!P414,0),MAX(lgd*'3. EQ Forward 2'!P414,0)+MAX(lgd*'3. EQ Forward 1'!P414,0))</f>
        <v>24265627.157420594</v>
      </c>
      <c r="Q442" s="48">
        <f>'3. Discount Factors'!Q414*IF(netting,MAX(lgd*'3. EQ Forward 2'!Q414+lgd*'3. EQ Forward 1'!Q414,0),MAX(lgd*'3. EQ Forward 2'!Q414,0)+MAX(lgd*'3. EQ Forward 1'!Q414,0))</f>
        <v>11152143.113502497</v>
      </c>
      <c r="R442" s="48">
        <f>'3. Discount Factors'!R414*IF(netting,MAX(lgd*'3. EQ Forward 2'!R414+lgd*'3. EQ Forward 1'!R414,0),MAX(lgd*'3. EQ Forward 2'!R414,0)+MAX(lgd*'3. EQ Forward 1'!R414,0))</f>
        <v>8312582.3202076694</v>
      </c>
      <c r="S442" s="48">
        <f>'3. Discount Factors'!S414*IF(netting,MAX(lgd*'3. EQ Forward 2'!S414+lgd*'3. EQ Forward 1'!S414,0),MAX(lgd*'3. EQ Forward 2'!S414,0)+MAX(lgd*'3. EQ Forward 1'!S414,0))</f>
        <v>6126759.0959396809</v>
      </c>
      <c r="T442" s="48">
        <f>'3. Discount Factors'!T414*IF(netting,MAX(lgd*'3. EQ Forward 2'!T414+lgd*'3. EQ Forward 1'!T414,0),MAX(lgd*'3. EQ Forward 2'!T414,0)+MAX(lgd*'3. EQ Forward 1'!T414,0))</f>
        <v>1177863.9264559245</v>
      </c>
      <c r="U442" s="48">
        <f>'3. Discount Factors'!U414*IF(netting,MAX(lgd*'3. EQ Forward 2'!U414+lgd*'3. EQ Forward 1'!U414,0),MAX(lgd*'3. EQ Forward 2'!U414,0)+MAX(lgd*'3. EQ Forward 1'!U414,0))</f>
        <v>2681946.308837777</v>
      </c>
      <c r="V442" s="48">
        <f>'3. Discount Factors'!V414*IF(netting,MAX(lgd*'3. EQ Forward 2'!V414+lgd*'3. EQ Forward 1'!V414,0),MAX(lgd*'3. EQ Forward 2'!V414,0)+MAX(lgd*'3. EQ Forward 1'!V414,0))</f>
        <v>0</v>
      </c>
      <c r="W442" s="53">
        <f>'3. Discount Factors'!W414*IF(netting,MAX(lgd*'3. EQ Forward 2'!W414+lgd*'3. EQ Forward 1'!W414,0),MAX(lgd*'3. EQ Forward 2'!W414,0)+MAX(lgd*'3. EQ Forward 1'!W414,0))</f>
        <v>0</v>
      </c>
    </row>
    <row r="443" spans="2:23" x14ac:dyDescent="0.35">
      <c r="B443" s="26" t="s">
        <v>411</v>
      </c>
      <c r="C443" s="52">
        <f>'3. Discount Factors'!C415*IF(netting,MAX(lgd*'3. EQ Forward 2'!C415+lgd*'3. EQ Forward 1'!C415,0),MAX(lgd*'3. EQ Forward 2'!C415,0)+MAX(lgd*'3. EQ Forward 1'!C415,0))</f>
        <v>0</v>
      </c>
      <c r="D443" s="48">
        <f>'3. Discount Factors'!D415*IF(netting,MAX(lgd*'3. EQ Forward 2'!D415+lgd*'3. EQ Forward 1'!D415,0),MAX(lgd*'3. EQ Forward 2'!D415,0)+MAX(lgd*'3. EQ Forward 1'!D415,0))</f>
        <v>0</v>
      </c>
      <c r="E443" s="48">
        <f>'3. Discount Factors'!E415*IF(netting,MAX(lgd*'3. EQ Forward 2'!E415+lgd*'3. EQ Forward 1'!E415,0),MAX(lgd*'3. EQ Forward 2'!E415,0)+MAX(lgd*'3. EQ Forward 1'!E415,0))</f>
        <v>0</v>
      </c>
      <c r="F443" s="48">
        <f>'3. Discount Factors'!F415*IF(netting,MAX(lgd*'3. EQ Forward 2'!F415+lgd*'3. EQ Forward 1'!F415,0),MAX(lgd*'3. EQ Forward 2'!F415,0)+MAX(lgd*'3. EQ Forward 1'!F415,0))</f>
        <v>0</v>
      </c>
      <c r="G443" s="48">
        <f>'3. Discount Factors'!G415*IF(netting,MAX(lgd*'3. EQ Forward 2'!G415+lgd*'3. EQ Forward 1'!G415,0),MAX(lgd*'3. EQ Forward 2'!G415,0)+MAX(lgd*'3. EQ Forward 1'!G415,0))</f>
        <v>0</v>
      </c>
      <c r="H443" s="48">
        <f>'3. Discount Factors'!H415*IF(netting,MAX(lgd*'3. EQ Forward 2'!H415+lgd*'3. EQ Forward 1'!H415,0),MAX(lgd*'3. EQ Forward 2'!H415,0)+MAX(lgd*'3. EQ Forward 1'!H415,0))</f>
        <v>0</v>
      </c>
      <c r="I443" s="48">
        <f>'3. Discount Factors'!I415*IF(netting,MAX(lgd*'3. EQ Forward 2'!I415+lgd*'3. EQ Forward 1'!I415,0),MAX(lgd*'3. EQ Forward 2'!I415,0)+MAX(lgd*'3. EQ Forward 1'!I415,0))</f>
        <v>0</v>
      </c>
      <c r="J443" s="48">
        <f>'3. Discount Factors'!J415*IF(netting,MAX(lgd*'3. EQ Forward 2'!J415+lgd*'3. EQ Forward 1'!J415,0),MAX(lgd*'3. EQ Forward 2'!J415,0)+MAX(lgd*'3. EQ Forward 1'!J415,0))</f>
        <v>0</v>
      </c>
      <c r="K443" s="48">
        <f>'3. Discount Factors'!K415*IF(netting,MAX(lgd*'3. EQ Forward 2'!K415+lgd*'3. EQ Forward 1'!K415,0),MAX(lgd*'3. EQ Forward 2'!K415,0)+MAX(lgd*'3. EQ Forward 1'!K415,0))</f>
        <v>0</v>
      </c>
      <c r="L443" s="48">
        <f>'3. Discount Factors'!L415*IF(netting,MAX(lgd*'3. EQ Forward 2'!L415+lgd*'3. EQ Forward 1'!L415,0),MAX(lgd*'3. EQ Forward 2'!L415,0)+MAX(lgd*'3. EQ Forward 1'!L415,0))</f>
        <v>0</v>
      </c>
      <c r="M443" s="48">
        <f>'3. Discount Factors'!M415*IF(netting,MAX(lgd*'3. EQ Forward 2'!M415+lgd*'3. EQ Forward 1'!M415,0),MAX(lgd*'3. EQ Forward 2'!M415,0)+MAX(lgd*'3. EQ Forward 1'!M415,0))</f>
        <v>0</v>
      </c>
      <c r="N443" s="48">
        <f>'3. Discount Factors'!N415*IF(netting,MAX(lgd*'3. EQ Forward 2'!N415+lgd*'3. EQ Forward 1'!N415,0),MAX(lgd*'3. EQ Forward 2'!N415,0)+MAX(lgd*'3. EQ Forward 1'!N415,0))</f>
        <v>0</v>
      </c>
      <c r="O443" s="48">
        <f>'3. Discount Factors'!O415*IF(netting,MAX(lgd*'3. EQ Forward 2'!O415+lgd*'3. EQ Forward 1'!O415,0),MAX(lgd*'3. EQ Forward 2'!O415,0)+MAX(lgd*'3. EQ Forward 1'!O415,0))</f>
        <v>0</v>
      </c>
      <c r="P443" s="48">
        <f>'3. Discount Factors'!P415*IF(netting,MAX(lgd*'3. EQ Forward 2'!P415+lgd*'3. EQ Forward 1'!P415,0),MAX(lgd*'3. EQ Forward 2'!P415,0)+MAX(lgd*'3. EQ Forward 1'!P415,0))</f>
        <v>0</v>
      </c>
      <c r="Q443" s="48">
        <f>'3. Discount Factors'!Q415*IF(netting,MAX(lgd*'3. EQ Forward 2'!Q415+lgd*'3. EQ Forward 1'!Q415,0),MAX(lgd*'3. EQ Forward 2'!Q415,0)+MAX(lgd*'3. EQ Forward 1'!Q415,0))</f>
        <v>0</v>
      </c>
      <c r="R443" s="48">
        <f>'3. Discount Factors'!R415*IF(netting,MAX(lgd*'3. EQ Forward 2'!R415+lgd*'3. EQ Forward 1'!R415,0),MAX(lgd*'3. EQ Forward 2'!R415,0)+MAX(lgd*'3. EQ Forward 1'!R415,0))</f>
        <v>0</v>
      </c>
      <c r="S443" s="48">
        <f>'3. Discount Factors'!S415*IF(netting,MAX(lgd*'3. EQ Forward 2'!S415+lgd*'3. EQ Forward 1'!S415,0),MAX(lgd*'3. EQ Forward 2'!S415,0)+MAX(lgd*'3. EQ Forward 1'!S415,0))</f>
        <v>0</v>
      </c>
      <c r="T443" s="48">
        <f>'3. Discount Factors'!T415*IF(netting,MAX(lgd*'3. EQ Forward 2'!T415+lgd*'3. EQ Forward 1'!T415,0),MAX(lgd*'3. EQ Forward 2'!T415,0)+MAX(lgd*'3. EQ Forward 1'!T415,0))</f>
        <v>0</v>
      </c>
      <c r="U443" s="48">
        <f>'3. Discount Factors'!U415*IF(netting,MAX(lgd*'3. EQ Forward 2'!U415+lgd*'3. EQ Forward 1'!U415,0),MAX(lgd*'3. EQ Forward 2'!U415,0)+MAX(lgd*'3. EQ Forward 1'!U415,0))</f>
        <v>0</v>
      </c>
      <c r="V443" s="48">
        <f>'3. Discount Factors'!V415*IF(netting,MAX(lgd*'3. EQ Forward 2'!V415+lgd*'3. EQ Forward 1'!V415,0),MAX(lgd*'3. EQ Forward 2'!V415,0)+MAX(lgd*'3. EQ Forward 1'!V415,0))</f>
        <v>0</v>
      </c>
      <c r="W443" s="53">
        <f>'3. Discount Factors'!W415*IF(netting,MAX(lgd*'3. EQ Forward 2'!W415+lgd*'3. EQ Forward 1'!W415,0),MAX(lgd*'3. EQ Forward 2'!W415,0)+MAX(lgd*'3. EQ Forward 1'!W415,0))</f>
        <v>0</v>
      </c>
    </row>
    <row r="444" spans="2:23" x14ac:dyDescent="0.35">
      <c r="B444" s="26" t="s">
        <v>412</v>
      </c>
      <c r="C444" s="52">
        <f>'3. Discount Factors'!C416*IF(netting,MAX(lgd*'3. EQ Forward 2'!C416+lgd*'3. EQ Forward 1'!C416,0),MAX(lgd*'3. EQ Forward 2'!C416,0)+MAX(lgd*'3. EQ Forward 1'!C416,0))</f>
        <v>0</v>
      </c>
      <c r="D444" s="48">
        <f>'3. Discount Factors'!D416*IF(netting,MAX(lgd*'3. EQ Forward 2'!D416+lgd*'3. EQ Forward 1'!D416,0),MAX(lgd*'3. EQ Forward 2'!D416,0)+MAX(lgd*'3. EQ Forward 1'!D416,0))</f>
        <v>0</v>
      </c>
      <c r="E444" s="48">
        <f>'3. Discount Factors'!E416*IF(netting,MAX(lgd*'3. EQ Forward 2'!E416+lgd*'3. EQ Forward 1'!E416,0),MAX(lgd*'3. EQ Forward 2'!E416,0)+MAX(lgd*'3. EQ Forward 1'!E416,0))</f>
        <v>1455432.7417932295</v>
      </c>
      <c r="F444" s="48">
        <f>'3. Discount Factors'!F416*IF(netting,MAX(lgd*'3. EQ Forward 2'!F416+lgd*'3. EQ Forward 1'!F416,0),MAX(lgd*'3. EQ Forward 2'!F416,0)+MAX(lgd*'3. EQ Forward 1'!F416,0))</f>
        <v>565115.4566855263</v>
      </c>
      <c r="G444" s="48">
        <f>'3. Discount Factors'!G416*IF(netting,MAX(lgd*'3. EQ Forward 2'!G416+lgd*'3. EQ Forward 1'!G416,0),MAX(lgd*'3. EQ Forward 2'!G416,0)+MAX(lgd*'3. EQ Forward 1'!G416,0))</f>
        <v>3949658.3744099992</v>
      </c>
      <c r="H444" s="48">
        <f>'3. Discount Factors'!H416*IF(netting,MAX(lgd*'3. EQ Forward 2'!H416+lgd*'3. EQ Forward 1'!H416,0),MAX(lgd*'3. EQ Forward 2'!H416,0)+MAX(lgd*'3. EQ Forward 1'!H416,0))</f>
        <v>0</v>
      </c>
      <c r="I444" s="48">
        <f>'3. Discount Factors'!I416*IF(netting,MAX(lgd*'3. EQ Forward 2'!I416+lgd*'3. EQ Forward 1'!I416,0),MAX(lgd*'3. EQ Forward 2'!I416,0)+MAX(lgd*'3. EQ Forward 1'!I416,0))</f>
        <v>0</v>
      </c>
      <c r="J444" s="48">
        <f>'3. Discount Factors'!J416*IF(netting,MAX(lgd*'3. EQ Forward 2'!J416+lgd*'3. EQ Forward 1'!J416,0),MAX(lgd*'3. EQ Forward 2'!J416,0)+MAX(lgd*'3. EQ Forward 1'!J416,0))</f>
        <v>4805705.0734159192</v>
      </c>
      <c r="K444" s="48">
        <f>'3. Discount Factors'!K416*IF(netting,MAX(lgd*'3. EQ Forward 2'!K416+lgd*'3. EQ Forward 1'!K416,0),MAX(lgd*'3. EQ Forward 2'!K416,0)+MAX(lgd*'3. EQ Forward 1'!K416,0))</f>
        <v>1900353.999239478</v>
      </c>
      <c r="L444" s="48">
        <f>'3. Discount Factors'!L416*IF(netting,MAX(lgd*'3. EQ Forward 2'!L416+lgd*'3. EQ Forward 1'!L416,0),MAX(lgd*'3. EQ Forward 2'!L416,0)+MAX(lgd*'3. EQ Forward 1'!L416,0))</f>
        <v>8975815.9033509847</v>
      </c>
      <c r="M444" s="48">
        <f>'3. Discount Factors'!M416*IF(netting,MAX(lgd*'3. EQ Forward 2'!M416+lgd*'3. EQ Forward 1'!M416,0),MAX(lgd*'3. EQ Forward 2'!M416,0)+MAX(lgd*'3. EQ Forward 1'!M416,0))</f>
        <v>6299637.8653504895</v>
      </c>
      <c r="N444" s="48">
        <f>'3. Discount Factors'!N416*IF(netting,MAX(lgd*'3. EQ Forward 2'!N416+lgd*'3. EQ Forward 1'!N416,0),MAX(lgd*'3. EQ Forward 2'!N416,0)+MAX(lgd*'3. EQ Forward 1'!N416,0))</f>
        <v>3740582.2278889483</v>
      </c>
      <c r="O444" s="48">
        <f>'3. Discount Factors'!O416*IF(netting,MAX(lgd*'3. EQ Forward 2'!O416+lgd*'3. EQ Forward 1'!O416,0),MAX(lgd*'3. EQ Forward 2'!O416,0)+MAX(lgd*'3. EQ Forward 1'!O416,0))</f>
        <v>0</v>
      </c>
      <c r="P444" s="48">
        <f>'3. Discount Factors'!P416*IF(netting,MAX(lgd*'3. EQ Forward 2'!P416+lgd*'3. EQ Forward 1'!P416,0),MAX(lgd*'3. EQ Forward 2'!P416,0)+MAX(lgd*'3. EQ Forward 1'!P416,0))</f>
        <v>0</v>
      </c>
      <c r="Q444" s="48">
        <f>'3. Discount Factors'!Q416*IF(netting,MAX(lgd*'3. EQ Forward 2'!Q416+lgd*'3. EQ Forward 1'!Q416,0),MAX(lgd*'3. EQ Forward 2'!Q416,0)+MAX(lgd*'3. EQ Forward 1'!Q416,0))</f>
        <v>0</v>
      </c>
      <c r="R444" s="48">
        <f>'3. Discount Factors'!R416*IF(netting,MAX(lgd*'3. EQ Forward 2'!R416+lgd*'3. EQ Forward 1'!R416,0),MAX(lgd*'3. EQ Forward 2'!R416,0)+MAX(lgd*'3. EQ Forward 1'!R416,0))</f>
        <v>0</v>
      </c>
      <c r="S444" s="48">
        <f>'3. Discount Factors'!S416*IF(netting,MAX(lgd*'3. EQ Forward 2'!S416+lgd*'3. EQ Forward 1'!S416,0),MAX(lgd*'3. EQ Forward 2'!S416,0)+MAX(lgd*'3. EQ Forward 1'!S416,0))</f>
        <v>0</v>
      </c>
      <c r="T444" s="48">
        <f>'3. Discount Factors'!T416*IF(netting,MAX(lgd*'3. EQ Forward 2'!T416+lgd*'3. EQ Forward 1'!T416,0),MAX(lgd*'3. EQ Forward 2'!T416,0)+MAX(lgd*'3. EQ Forward 1'!T416,0))</f>
        <v>0</v>
      </c>
      <c r="U444" s="48">
        <f>'3. Discount Factors'!U416*IF(netting,MAX(lgd*'3. EQ Forward 2'!U416+lgd*'3. EQ Forward 1'!U416,0),MAX(lgd*'3. EQ Forward 2'!U416,0)+MAX(lgd*'3. EQ Forward 1'!U416,0))</f>
        <v>0</v>
      </c>
      <c r="V444" s="48">
        <f>'3. Discount Factors'!V416*IF(netting,MAX(lgd*'3. EQ Forward 2'!V416+lgd*'3. EQ Forward 1'!V416,0),MAX(lgd*'3. EQ Forward 2'!V416,0)+MAX(lgd*'3. EQ Forward 1'!V416,0))</f>
        <v>2035645.2675436423</v>
      </c>
      <c r="W444" s="53">
        <f>'3. Discount Factors'!W416*IF(netting,MAX(lgd*'3. EQ Forward 2'!W416+lgd*'3. EQ Forward 1'!W416,0),MAX(lgd*'3. EQ Forward 2'!W416,0)+MAX(lgd*'3. EQ Forward 1'!W416,0))</f>
        <v>0</v>
      </c>
    </row>
    <row r="445" spans="2:23" x14ac:dyDescent="0.35">
      <c r="B445" s="26" t="s">
        <v>413</v>
      </c>
      <c r="C445" s="52">
        <f>'3. Discount Factors'!C417*IF(netting,MAX(lgd*'3. EQ Forward 2'!C417+lgd*'3. EQ Forward 1'!C417,0),MAX(lgd*'3. EQ Forward 2'!C417,0)+MAX(lgd*'3. EQ Forward 1'!C417,0))</f>
        <v>0</v>
      </c>
      <c r="D445" s="48">
        <f>'3. Discount Factors'!D417*IF(netting,MAX(lgd*'3. EQ Forward 2'!D417+lgd*'3. EQ Forward 1'!D417,0),MAX(lgd*'3. EQ Forward 2'!D417,0)+MAX(lgd*'3. EQ Forward 1'!D417,0))</f>
        <v>0</v>
      </c>
      <c r="E445" s="48">
        <f>'3. Discount Factors'!E417*IF(netting,MAX(lgd*'3. EQ Forward 2'!E417+lgd*'3. EQ Forward 1'!E417,0),MAX(lgd*'3. EQ Forward 2'!E417,0)+MAX(lgd*'3. EQ Forward 1'!E417,0))</f>
        <v>2553364.861911267</v>
      </c>
      <c r="F445" s="48">
        <f>'3. Discount Factors'!F417*IF(netting,MAX(lgd*'3. EQ Forward 2'!F417+lgd*'3. EQ Forward 1'!F417,0),MAX(lgd*'3. EQ Forward 2'!F417,0)+MAX(lgd*'3. EQ Forward 1'!F417,0))</f>
        <v>5234214.8130411366</v>
      </c>
      <c r="G445" s="48">
        <f>'3. Discount Factors'!G417*IF(netting,MAX(lgd*'3. EQ Forward 2'!G417+lgd*'3. EQ Forward 1'!G417,0),MAX(lgd*'3. EQ Forward 2'!G417,0)+MAX(lgd*'3. EQ Forward 1'!G417,0))</f>
        <v>3059614.6825417164</v>
      </c>
      <c r="H445" s="48">
        <f>'3. Discount Factors'!H417*IF(netting,MAX(lgd*'3. EQ Forward 2'!H417+lgd*'3. EQ Forward 1'!H417,0),MAX(lgd*'3. EQ Forward 2'!H417,0)+MAX(lgd*'3. EQ Forward 1'!H417,0))</f>
        <v>14396639.591430744</v>
      </c>
      <c r="I445" s="48">
        <f>'3. Discount Factors'!I417*IF(netting,MAX(lgd*'3. EQ Forward 2'!I417+lgd*'3. EQ Forward 1'!I417,0),MAX(lgd*'3. EQ Forward 2'!I417,0)+MAX(lgd*'3. EQ Forward 1'!I417,0))</f>
        <v>10262468.2654447</v>
      </c>
      <c r="J445" s="48">
        <f>'3. Discount Factors'!J417*IF(netting,MAX(lgd*'3. EQ Forward 2'!J417+lgd*'3. EQ Forward 1'!J417,0),MAX(lgd*'3. EQ Forward 2'!J417,0)+MAX(lgd*'3. EQ Forward 1'!J417,0))</f>
        <v>16875638.238874778</v>
      </c>
      <c r="K445" s="48">
        <f>'3. Discount Factors'!K417*IF(netting,MAX(lgd*'3. EQ Forward 2'!K417+lgd*'3. EQ Forward 1'!K417,0),MAX(lgd*'3. EQ Forward 2'!K417,0)+MAX(lgd*'3. EQ Forward 1'!K417,0))</f>
        <v>24649274.4848653</v>
      </c>
      <c r="L445" s="48">
        <f>'3. Discount Factors'!L417*IF(netting,MAX(lgd*'3. EQ Forward 2'!L417+lgd*'3. EQ Forward 1'!L417,0),MAX(lgd*'3. EQ Forward 2'!L417,0)+MAX(lgd*'3. EQ Forward 1'!L417,0))</f>
        <v>19692821.634446021</v>
      </c>
      <c r="M445" s="48">
        <f>'3. Discount Factors'!M417*IF(netting,MAX(lgd*'3. EQ Forward 2'!M417+lgd*'3. EQ Forward 1'!M417,0),MAX(lgd*'3. EQ Forward 2'!M417,0)+MAX(lgd*'3. EQ Forward 1'!M417,0))</f>
        <v>13779509.739596335</v>
      </c>
      <c r="N445" s="48">
        <f>'3. Discount Factors'!N417*IF(netting,MAX(lgd*'3. EQ Forward 2'!N417+lgd*'3. EQ Forward 1'!N417,0),MAX(lgd*'3. EQ Forward 2'!N417,0)+MAX(lgd*'3. EQ Forward 1'!N417,0))</f>
        <v>5469108.4263050454</v>
      </c>
      <c r="O445" s="48">
        <f>'3. Discount Factors'!O417*IF(netting,MAX(lgd*'3. EQ Forward 2'!O417+lgd*'3. EQ Forward 1'!O417,0),MAX(lgd*'3. EQ Forward 2'!O417,0)+MAX(lgd*'3. EQ Forward 1'!O417,0))</f>
        <v>4859465.781133757</v>
      </c>
      <c r="P445" s="48">
        <f>'3. Discount Factors'!P417*IF(netting,MAX(lgd*'3. EQ Forward 2'!P417+lgd*'3. EQ Forward 1'!P417,0),MAX(lgd*'3. EQ Forward 2'!P417,0)+MAX(lgd*'3. EQ Forward 1'!P417,0))</f>
        <v>7154167.0159750255</v>
      </c>
      <c r="Q445" s="48">
        <f>'3. Discount Factors'!Q417*IF(netting,MAX(lgd*'3. EQ Forward 2'!Q417+lgd*'3. EQ Forward 1'!Q417,0),MAX(lgd*'3. EQ Forward 2'!Q417,0)+MAX(lgd*'3. EQ Forward 1'!Q417,0))</f>
        <v>20215876.635600816</v>
      </c>
      <c r="R445" s="48">
        <f>'3. Discount Factors'!R417*IF(netting,MAX(lgd*'3. EQ Forward 2'!R417+lgd*'3. EQ Forward 1'!R417,0),MAX(lgd*'3. EQ Forward 2'!R417,0)+MAX(lgd*'3. EQ Forward 1'!R417,0))</f>
        <v>20297985.441001326</v>
      </c>
      <c r="S445" s="48">
        <f>'3. Discount Factors'!S417*IF(netting,MAX(lgd*'3. EQ Forward 2'!S417+lgd*'3. EQ Forward 1'!S417,0),MAX(lgd*'3. EQ Forward 2'!S417,0)+MAX(lgd*'3. EQ Forward 1'!S417,0))</f>
        <v>29961226.269759692</v>
      </c>
      <c r="T445" s="48">
        <f>'3. Discount Factors'!T417*IF(netting,MAX(lgd*'3. EQ Forward 2'!T417+lgd*'3. EQ Forward 1'!T417,0),MAX(lgd*'3. EQ Forward 2'!T417,0)+MAX(lgd*'3. EQ Forward 1'!T417,0))</f>
        <v>38690319.332653053</v>
      </c>
      <c r="U445" s="48">
        <f>'3. Discount Factors'!U417*IF(netting,MAX(lgd*'3. EQ Forward 2'!U417+lgd*'3. EQ Forward 1'!U417,0),MAX(lgd*'3. EQ Forward 2'!U417,0)+MAX(lgd*'3. EQ Forward 1'!U417,0))</f>
        <v>39610403.957681991</v>
      </c>
      <c r="V445" s="48">
        <f>'3. Discount Factors'!V417*IF(netting,MAX(lgd*'3. EQ Forward 2'!V417+lgd*'3. EQ Forward 1'!V417,0),MAX(lgd*'3. EQ Forward 2'!V417,0)+MAX(lgd*'3. EQ Forward 1'!V417,0))</f>
        <v>38745566.264791593</v>
      </c>
      <c r="W445" s="53">
        <f>'3. Discount Factors'!W417*IF(netting,MAX(lgd*'3. EQ Forward 2'!W417+lgd*'3. EQ Forward 1'!W417,0),MAX(lgd*'3. EQ Forward 2'!W417,0)+MAX(lgd*'3. EQ Forward 1'!W417,0))</f>
        <v>25472071.703459904</v>
      </c>
    </row>
    <row r="446" spans="2:23" x14ac:dyDescent="0.35">
      <c r="B446" s="26" t="s">
        <v>414</v>
      </c>
      <c r="C446" s="52">
        <f>'3. Discount Factors'!C418*IF(netting,MAX(lgd*'3. EQ Forward 2'!C418+lgd*'3. EQ Forward 1'!C418,0),MAX(lgd*'3. EQ Forward 2'!C418,0)+MAX(lgd*'3. EQ Forward 1'!C418,0))</f>
        <v>0</v>
      </c>
      <c r="D446" s="48">
        <f>'3. Discount Factors'!D418*IF(netting,MAX(lgd*'3. EQ Forward 2'!D418+lgd*'3. EQ Forward 1'!D418,0),MAX(lgd*'3. EQ Forward 2'!D418,0)+MAX(lgd*'3. EQ Forward 1'!D418,0))</f>
        <v>0</v>
      </c>
      <c r="E446" s="48">
        <f>'3. Discount Factors'!E418*IF(netting,MAX(lgd*'3. EQ Forward 2'!E418+lgd*'3. EQ Forward 1'!E418,0),MAX(lgd*'3. EQ Forward 2'!E418,0)+MAX(lgd*'3. EQ Forward 1'!E418,0))</f>
        <v>0</v>
      </c>
      <c r="F446" s="48">
        <f>'3. Discount Factors'!F418*IF(netting,MAX(lgd*'3. EQ Forward 2'!F418+lgd*'3. EQ Forward 1'!F418,0),MAX(lgd*'3. EQ Forward 2'!F418,0)+MAX(lgd*'3. EQ Forward 1'!F418,0))</f>
        <v>3753594.8294416154</v>
      </c>
      <c r="G446" s="48">
        <f>'3. Discount Factors'!G418*IF(netting,MAX(lgd*'3. EQ Forward 2'!G418+lgd*'3. EQ Forward 1'!G418,0),MAX(lgd*'3. EQ Forward 2'!G418,0)+MAX(lgd*'3. EQ Forward 1'!G418,0))</f>
        <v>0</v>
      </c>
      <c r="H446" s="48">
        <f>'3. Discount Factors'!H418*IF(netting,MAX(lgd*'3. EQ Forward 2'!H418+lgd*'3. EQ Forward 1'!H418,0),MAX(lgd*'3. EQ Forward 2'!H418,0)+MAX(lgd*'3. EQ Forward 1'!H418,0))</f>
        <v>0</v>
      </c>
      <c r="I446" s="48">
        <f>'3. Discount Factors'!I418*IF(netting,MAX(lgd*'3. EQ Forward 2'!I418+lgd*'3. EQ Forward 1'!I418,0),MAX(lgd*'3. EQ Forward 2'!I418,0)+MAX(lgd*'3. EQ Forward 1'!I418,0))</f>
        <v>411394.91363820893</v>
      </c>
      <c r="J446" s="48">
        <f>'3. Discount Factors'!J418*IF(netting,MAX(lgd*'3. EQ Forward 2'!J418+lgd*'3. EQ Forward 1'!J418,0),MAX(lgd*'3. EQ Forward 2'!J418,0)+MAX(lgd*'3. EQ Forward 1'!J418,0))</f>
        <v>0</v>
      </c>
      <c r="K446" s="48">
        <f>'3. Discount Factors'!K418*IF(netting,MAX(lgd*'3. EQ Forward 2'!K418+lgd*'3. EQ Forward 1'!K418,0),MAX(lgd*'3. EQ Forward 2'!K418,0)+MAX(lgd*'3. EQ Forward 1'!K418,0))</f>
        <v>0</v>
      </c>
      <c r="L446" s="48">
        <f>'3. Discount Factors'!L418*IF(netting,MAX(lgd*'3. EQ Forward 2'!L418+lgd*'3. EQ Forward 1'!L418,0),MAX(lgd*'3. EQ Forward 2'!L418,0)+MAX(lgd*'3. EQ Forward 1'!L418,0))</f>
        <v>0</v>
      </c>
      <c r="M446" s="48">
        <f>'3. Discount Factors'!M418*IF(netting,MAX(lgd*'3. EQ Forward 2'!M418+lgd*'3. EQ Forward 1'!M418,0),MAX(lgd*'3. EQ Forward 2'!M418,0)+MAX(lgd*'3. EQ Forward 1'!M418,0))</f>
        <v>0</v>
      </c>
      <c r="N446" s="48">
        <f>'3. Discount Factors'!N418*IF(netting,MAX(lgd*'3. EQ Forward 2'!N418+lgd*'3. EQ Forward 1'!N418,0),MAX(lgd*'3. EQ Forward 2'!N418,0)+MAX(lgd*'3. EQ Forward 1'!N418,0))</f>
        <v>0</v>
      </c>
      <c r="O446" s="48">
        <f>'3. Discount Factors'!O418*IF(netting,MAX(lgd*'3. EQ Forward 2'!O418+lgd*'3. EQ Forward 1'!O418,0),MAX(lgd*'3. EQ Forward 2'!O418,0)+MAX(lgd*'3. EQ Forward 1'!O418,0))</f>
        <v>73554.250622137959</v>
      </c>
      <c r="P446" s="48">
        <f>'3. Discount Factors'!P418*IF(netting,MAX(lgd*'3. EQ Forward 2'!P418+lgd*'3. EQ Forward 1'!P418,0),MAX(lgd*'3. EQ Forward 2'!P418,0)+MAX(lgd*'3. EQ Forward 1'!P418,0))</f>
        <v>0</v>
      </c>
      <c r="Q446" s="48">
        <f>'3. Discount Factors'!Q418*IF(netting,MAX(lgd*'3. EQ Forward 2'!Q418+lgd*'3. EQ Forward 1'!Q418,0),MAX(lgd*'3. EQ Forward 2'!Q418,0)+MAX(lgd*'3. EQ Forward 1'!Q418,0))</f>
        <v>0</v>
      </c>
      <c r="R446" s="48">
        <f>'3. Discount Factors'!R418*IF(netting,MAX(lgd*'3. EQ Forward 2'!R418+lgd*'3. EQ Forward 1'!R418,0),MAX(lgd*'3. EQ Forward 2'!R418,0)+MAX(lgd*'3. EQ Forward 1'!R418,0))</f>
        <v>0</v>
      </c>
      <c r="S446" s="48">
        <f>'3. Discount Factors'!S418*IF(netting,MAX(lgd*'3. EQ Forward 2'!S418+lgd*'3. EQ Forward 1'!S418,0),MAX(lgd*'3. EQ Forward 2'!S418,0)+MAX(lgd*'3. EQ Forward 1'!S418,0))</f>
        <v>0</v>
      </c>
      <c r="T446" s="48">
        <f>'3. Discount Factors'!T418*IF(netting,MAX(lgd*'3. EQ Forward 2'!T418+lgd*'3. EQ Forward 1'!T418,0),MAX(lgd*'3. EQ Forward 2'!T418,0)+MAX(lgd*'3. EQ Forward 1'!T418,0))</f>
        <v>0</v>
      </c>
      <c r="U446" s="48">
        <f>'3. Discount Factors'!U418*IF(netting,MAX(lgd*'3. EQ Forward 2'!U418+lgd*'3. EQ Forward 1'!U418,0),MAX(lgd*'3. EQ Forward 2'!U418,0)+MAX(lgd*'3. EQ Forward 1'!U418,0))</f>
        <v>0</v>
      </c>
      <c r="V446" s="48">
        <f>'3. Discount Factors'!V418*IF(netting,MAX(lgd*'3. EQ Forward 2'!V418+lgd*'3. EQ Forward 1'!V418,0),MAX(lgd*'3. EQ Forward 2'!V418,0)+MAX(lgd*'3. EQ Forward 1'!V418,0))</f>
        <v>0</v>
      </c>
      <c r="W446" s="53">
        <f>'3. Discount Factors'!W418*IF(netting,MAX(lgd*'3. EQ Forward 2'!W418+lgd*'3. EQ Forward 1'!W418,0),MAX(lgd*'3. EQ Forward 2'!W418,0)+MAX(lgd*'3. EQ Forward 1'!W418,0))</f>
        <v>0</v>
      </c>
    </row>
    <row r="447" spans="2:23" x14ac:dyDescent="0.35">
      <c r="B447" s="26" t="s">
        <v>415</v>
      </c>
      <c r="C447" s="52">
        <f>'3. Discount Factors'!C419*IF(netting,MAX(lgd*'3. EQ Forward 2'!C419+lgd*'3. EQ Forward 1'!C419,0),MAX(lgd*'3. EQ Forward 2'!C419,0)+MAX(lgd*'3. EQ Forward 1'!C419,0))</f>
        <v>0</v>
      </c>
      <c r="D447" s="48">
        <f>'3. Discount Factors'!D419*IF(netting,MAX(lgd*'3. EQ Forward 2'!D419+lgd*'3. EQ Forward 1'!D419,0),MAX(lgd*'3. EQ Forward 2'!D419,0)+MAX(lgd*'3. EQ Forward 1'!D419,0))</f>
        <v>12231520.802176835</v>
      </c>
      <c r="E447" s="48">
        <f>'3. Discount Factors'!E419*IF(netting,MAX(lgd*'3. EQ Forward 2'!E419+lgd*'3. EQ Forward 1'!E419,0),MAX(lgd*'3. EQ Forward 2'!E419,0)+MAX(lgd*'3. EQ Forward 1'!E419,0))</f>
        <v>11537016.180856291</v>
      </c>
      <c r="F447" s="48">
        <f>'3. Discount Factors'!F419*IF(netting,MAX(lgd*'3. EQ Forward 2'!F419+lgd*'3. EQ Forward 1'!F419,0),MAX(lgd*'3. EQ Forward 2'!F419,0)+MAX(lgd*'3. EQ Forward 1'!F419,0))</f>
        <v>14539991.205268098</v>
      </c>
      <c r="G447" s="48">
        <f>'3. Discount Factors'!G419*IF(netting,MAX(lgd*'3. EQ Forward 2'!G419+lgd*'3. EQ Forward 1'!G419,0),MAX(lgd*'3. EQ Forward 2'!G419,0)+MAX(lgd*'3. EQ Forward 1'!G419,0))</f>
        <v>2122630.4908401342</v>
      </c>
      <c r="H447" s="48">
        <f>'3. Discount Factors'!H419*IF(netting,MAX(lgd*'3. EQ Forward 2'!H419+lgd*'3. EQ Forward 1'!H419,0),MAX(lgd*'3. EQ Forward 2'!H419,0)+MAX(lgd*'3. EQ Forward 1'!H419,0))</f>
        <v>0</v>
      </c>
      <c r="I447" s="48">
        <f>'3. Discount Factors'!I419*IF(netting,MAX(lgd*'3. EQ Forward 2'!I419+lgd*'3. EQ Forward 1'!I419,0),MAX(lgd*'3. EQ Forward 2'!I419,0)+MAX(lgd*'3. EQ Forward 1'!I419,0))</f>
        <v>0</v>
      </c>
      <c r="J447" s="48">
        <f>'3. Discount Factors'!J419*IF(netting,MAX(lgd*'3. EQ Forward 2'!J419+lgd*'3. EQ Forward 1'!J419,0),MAX(lgd*'3. EQ Forward 2'!J419,0)+MAX(lgd*'3. EQ Forward 1'!J419,0))</f>
        <v>0</v>
      </c>
      <c r="K447" s="48">
        <f>'3. Discount Factors'!K419*IF(netting,MAX(lgd*'3. EQ Forward 2'!K419+lgd*'3. EQ Forward 1'!K419,0),MAX(lgd*'3. EQ Forward 2'!K419,0)+MAX(lgd*'3. EQ Forward 1'!K419,0))</f>
        <v>0</v>
      </c>
      <c r="L447" s="48">
        <f>'3. Discount Factors'!L419*IF(netting,MAX(lgd*'3. EQ Forward 2'!L419+lgd*'3. EQ Forward 1'!L419,0),MAX(lgd*'3. EQ Forward 2'!L419,0)+MAX(lgd*'3. EQ Forward 1'!L419,0))</f>
        <v>0</v>
      </c>
      <c r="M447" s="48">
        <f>'3. Discount Factors'!M419*IF(netting,MAX(lgd*'3. EQ Forward 2'!M419+lgd*'3. EQ Forward 1'!M419,0),MAX(lgd*'3. EQ Forward 2'!M419,0)+MAX(lgd*'3. EQ Forward 1'!M419,0))</f>
        <v>0</v>
      </c>
      <c r="N447" s="48">
        <f>'3. Discount Factors'!N419*IF(netting,MAX(lgd*'3. EQ Forward 2'!N419+lgd*'3. EQ Forward 1'!N419,0),MAX(lgd*'3. EQ Forward 2'!N419,0)+MAX(lgd*'3. EQ Forward 1'!N419,0))</f>
        <v>0</v>
      </c>
      <c r="O447" s="48">
        <f>'3. Discount Factors'!O419*IF(netting,MAX(lgd*'3. EQ Forward 2'!O419+lgd*'3. EQ Forward 1'!O419,0),MAX(lgd*'3. EQ Forward 2'!O419,0)+MAX(lgd*'3. EQ Forward 1'!O419,0))</f>
        <v>0</v>
      </c>
      <c r="P447" s="48">
        <f>'3. Discount Factors'!P419*IF(netting,MAX(lgd*'3. EQ Forward 2'!P419+lgd*'3. EQ Forward 1'!P419,0),MAX(lgd*'3. EQ Forward 2'!P419,0)+MAX(lgd*'3. EQ Forward 1'!P419,0))</f>
        <v>0</v>
      </c>
      <c r="Q447" s="48">
        <f>'3. Discount Factors'!Q419*IF(netting,MAX(lgd*'3. EQ Forward 2'!Q419+lgd*'3. EQ Forward 1'!Q419,0),MAX(lgd*'3. EQ Forward 2'!Q419,0)+MAX(lgd*'3. EQ Forward 1'!Q419,0))</f>
        <v>3362456.5143834832</v>
      </c>
      <c r="R447" s="48">
        <f>'3. Discount Factors'!R419*IF(netting,MAX(lgd*'3. EQ Forward 2'!R419+lgd*'3. EQ Forward 1'!R419,0),MAX(lgd*'3. EQ Forward 2'!R419,0)+MAX(lgd*'3. EQ Forward 1'!R419,0))</f>
        <v>3554055.7692123712</v>
      </c>
      <c r="S447" s="48">
        <f>'3. Discount Factors'!S419*IF(netting,MAX(lgd*'3. EQ Forward 2'!S419+lgd*'3. EQ Forward 1'!S419,0),MAX(lgd*'3. EQ Forward 2'!S419,0)+MAX(lgd*'3. EQ Forward 1'!S419,0))</f>
        <v>4249273.6171256658</v>
      </c>
      <c r="T447" s="48">
        <f>'3. Discount Factors'!T419*IF(netting,MAX(lgd*'3. EQ Forward 2'!T419+lgd*'3. EQ Forward 1'!T419,0),MAX(lgd*'3. EQ Forward 2'!T419,0)+MAX(lgd*'3. EQ Forward 1'!T419,0))</f>
        <v>5433357.009568206</v>
      </c>
      <c r="U447" s="48">
        <f>'3. Discount Factors'!U419*IF(netting,MAX(lgd*'3. EQ Forward 2'!U419+lgd*'3. EQ Forward 1'!U419,0),MAX(lgd*'3. EQ Forward 2'!U419,0)+MAX(lgd*'3. EQ Forward 1'!U419,0))</f>
        <v>4553104.6206878265</v>
      </c>
      <c r="V447" s="48">
        <f>'3. Discount Factors'!V419*IF(netting,MAX(lgd*'3. EQ Forward 2'!V419+lgd*'3. EQ Forward 1'!V419,0),MAX(lgd*'3. EQ Forward 2'!V419,0)+MAX(lgd*'3. EQ Forward 1'!V419,0))</f>
        <v>3546495.9550985051</v>
      </c>
      <c r="W447" s="53">
        <f>'3. Discount Factors'!W419*IF(netting,MAX(lgd*'3. EQ Forward 2'!W419+lgd*'3. EQ Forward 1'!W419,0),MAX(lgd*'3. EQ Forward 2'!W419,0)+MAX(lgd*'3. EQ Forward 1'!W419,0))</f>
        <v>1291962.4514841717</v>
      </c>
    </row>
    <row r="448" spans="2:23" x14ac:dyDescent="0.35">
      <c r="B448" s="26" t="s">
        <v>416</v>
      </c>
      <c r="C448" s="52">
        <f>'3. Discount Factors'!C420*IF(netting,MAX(lgd*'3. EQ Forward 2'!C420+lgd*'3. EQ Forward 1'!C420,0),MAX(lgd*'3. EQ Forward 2'!C420,0)+MAX(lgd*'3. EQ Forward 1'!C420,0))</f>
        <v>0</v>
      </c>
      <c r="D448" s="48">
        <f>'3. Discount Factors'!D420*IF(netting,MAX(lgd*'3. EQ Forward 2'!D420+lgd*'3. EQ Forward 1'!D420,0),MAX(lgd*'3. EQ Forward 2'!D420,0)+MAX(lgd*'3. EQ Forward 1'!D420,0))</f>
        <v>0</v>
      </c>
      <c r="E448" s="48">
        <f>'3. Discount Factors'!E420*IF(netting,MAX(lgd*'3. EQ Forward 2'!E420+lgd*'3. EQ Forward 1'!E420,0),MAX(lgd*'3. EQ Forward 2'!E420,0)+MAX(lgd*'3. EQ Forward 1'!E420,0))</f>
        <v>0</v>
      </c>
      <c r="F448" s="48">
        <f>'3. Discount Factors'!F420*IF(netting,MAX(lgd*'3. EQ Forward 2'!F420+lgd*'3. EQ Forward 1'!F420,0),MAX(lgd*'3. EQ Forward 2'!F420,0)+MAX(lgd*'3. EQ Forward 1'!F420,0))</f>
        <v>832464.45413933764</v>
      </c>
      <c r="G448" s="48">
        <f>'3. Discount Factors'!G420*IF(netting,MAX(lgd*'3. EQ Forward 2'!G420+lgd*'3. EQ Forward 1'!G420,0),MAX(lgd*'3. EQ Forward 2'!G420,0)+MAX(lgd*'3. EQ Forward 1'!G420,0))</f>
        <v>12339089.990669565</v>
      </c>
      <c r="H448" s="48">
        <f>'3. Discount Factors'!H420*IF(netting,MAX(lgd*'3. EQ Forward 2'!H420+lgd*'3. EQ Forward 1'!H420,0),MAX(lgd*'3. EQ Forward 2'!H420,0)+MAX(lgd*'3. EQ Forward 1'!H420,0))</f>
        <v>17980885.55026637</v>
      </c>
      <c r="I448" s="48">
        <f>'3. Discount Factors'!I420*IF(netting,MAX(lgd*'3. EQ Forward 2'!I420+lgd*'3. EQ Forward 1'!I420,0),MAX(lgd*'3. EQ Forward 2'!I420,0)+MAX(lgd*'3. EQ Forward 1'!I420,0))</f>
        <v>15041287.685388599</v>
      </c>
      <c r="J448" s="48">
        <f>'3. Discount Factors'!J420*IF(netting,MAX(lgd*'3. EQ Forward 2'!J420+lgd*'3. EQ Forward 1'!J420,0),MAX(lgd*'3. EQ Forward 2'!J420,0)+MAX(lgd*'3. EQ Forward 1'!J420,0))</f>
        <v>18720413.196942501</v>
      </c>
      <c r="K448" s="48">
        <f>'3. Discount Factors'!K420*IF(netting,MAX(lgd*'3. EQ Forward 2'!K420+lgd*'3. EQ Forward 1'!K420,0),MAX(lgd*'3. EQ Forward 2'!K420,0)+MAX(lgd*'3. EQ Forward 1'!K420,0))</f>
        <v>3231710.1345257736</v>
      </c>
      <c r="L448" s="48">
        <f>'3. Discount Factors'!L420*IF(netting,MAX(lgd*'3. EQ Forward 2'!L420+lgd*'3. EQ Forward 1'!L420,0),MAX(lgd*'3. EQ Forward 2'!L420,0)+MAX(lgd*'3. EQ Forward 1'!L420,0))</f>
        <v>4258914.8296657121</v>
      </c>
      <c r="M448" s="48">
        <f>'3. Discount Factors'!M420*IF(netting,MAX(lgd*'3. EQ Forward 2'!M420+lgd*'3. EQ Forward 1'!M420,0),MAX(lgd*'3. EQ Forward 2'!M420,0)+MAX(lgd*'3. EQ Forward 1'!M420,0))</f>
        <v>3137174.8187555647</v>
      </c>
      <c r="N448" s="48">
        <f>'3. Discount Factors'!N420*IF(netting,MAX(lgd*'3. EQ Forward 2'!N420+lgd*'3. EQ Forward 1'!N420,0),MAX(lgd*'3. EQ Forward 2'!N420,0)+MAX(lgd*'3. EQ Forward 1'!N420,0))</f>
        <v>8975400.7073909473</v>
      </c>
      <c r="O448" s="48">
        <f>'3. Discount Factors'!O420*IF(netting,MAX(lgd*'3. EQ Forward 2'!O420+lgd*'3. EQ Forward 1'!O420,0),MAX(lgd*'3. EQ Forward 2'!O420,0)+MAX(lgd*'3. EQ Forward 1'!O420,0))</f>
        <v>4002108.1794006038</v>
      </c>
      <c r="P448" s="48">
        <f>'3. Discount Factors'!P420*IF(netting,MAX(lgd*'3. EQ Forward 2'!P420+lgd*'3. EQ Forward 1'!P420,0),MAX(lgd*'3. EQ Forward 2'!P420,0)+MAX(lgd*'3. EQ Forward 1'!P420,0))</f>
        <v>2130222.949005519</v>
      </c>
      <c r="Q448" s="48">
        <f>'3. Discount Factors'!Q420*IF(netting,MAX(lgd*'3. EQ Forward 2'!Q420+lgd*'3. EQ Forward 1'!Q420,0),MAX(lgd*'3. EQ Forward 2'!Q420,0)+MAX(lgd*'3. EQ Forward 1'!Q420,0))</f>
        <v>8617607.5637655091</v>
      </c>
      <c r="R448" s="48">
        <f>'3. Discount Factors'!R420*IF(netting,MAX(lgd*'3. EQ Forward 2'!R420+lgd*'3. EQ Forward 1'!R420,0),MAX(lgd*'3. EQ Forward 2'!R420,0)+MAX(lgd*'3. EQ Forward 1'!R420,0))</f>
        <v>10004446.998292368</v>
      </c>
      <c r="S448" s="48">
        <f>'3. Discount Factors'!S420*IF(netting,MAX(lgd*'3. EQ Forward 2'!S420+lgd*'3. EQ Forward 1'!S420,0),MAX(lgd*'3. EQ Forward 2'!S420,0)+MAX(lgd*'3. EQ Forward 1'!S420,0))</f>
        <v>7223105.6335796891</v>
      </c>
      <c r="T448" s="48">
        <f>'3. Discount Factors'!T420*IF(netting,MAX(lgd*'3. EQ Forward 2'!T420+lgd*'3. EQ Forward 1'!T420,0),MAX(lgd*'3. EQ Forward 2'!T420,0)+MAX(lgd*'3. EQ Forward 1'!T420,0))</f>
        <v>3264348.3545750887</v>
      </c>
      <c r="U448" s="48">
        <f>'3. Discount Factors'!U420*IF(netting,MAX(lgd*'3. EQ Forward 2'!U420+lgd*'3. EQ Forward 1'!U420,0),MAX(lgd*'3. EQ Forward 2'!U420,0)+MAX(lgd*'3. EQ Forward 1'!U420,0))</f>
        <v>4826323.8752885088</v>
      </c>
      <c r="V448" s="48">
        <f>'3. Discount Factors'!V420*IF(netting,MAX(lgd*'3. EQ Forward 2'!V420+lgd*'3. EQ Forward 1'!V420,0),MAX(lgd*'3. EQ Forward 2'!V420,0)+MAX(lgd*'3. EQ Forward 1'!V420,0))</f>
        <v>5189127.4134462252</v>
      </c>
      <c r="W448" s="53">
        <f>'3. Discount Factors'!W420*IF(netting,MAX(lgd*'3. EQ Forward 2'!W420+lgd*'3. EQ Forward 1'!W420,0),MAX(lgd*'3. EQ Forward 2'!W420,0)+MAX(lgd*'3. EQ Forward 1'!W420,0))</f>
        <v>8881160.3290119823</v>
      </c>
    </row>
    <row r="449" spans="2:23" x14ac:dyDescent="0.35">
      <c r="B449" s="26" t="s">
        <v>417</v>
      </c>
      <c r="C449" s="52">
        <f>'3. Discount Factors'!C421*IF(netting,MAX(lgd*'3. EQ Forward 2'!C421+lgd*'3. EQ Forward 1'!C421,0),MAX(lgd*'3. EQ Forward 2'!C421,0)+MAX(lgd*'3. EQ Forward 1'!C421,0))</f>
        <v>0</v>
      </c>
      <c r="D449" s="48">
        <f>'3. Discount Factors'!D421*IF(netting,MAX(lgd*'3. EQ Forward 2'!D421+lgd*'3. EQ Forward 1'!D421,0),MAX(lgd*'3. EQ Forward 2'!D421,0)+MAX(lgd*'3. EQ Forward 1'!D421,0))</f>
        <v>0</v>
      </c>
      <c r="E449" s="48">
        <f>'3. Discount Factors'!E421*IF(netting,MAX(lgd*'3. EQ Forward 2'!E421+lgd*'3. EQ Forward 1'!E421,0),MAX(lgd*'3. EQ Forward 2'!E421,0)+MAX(lgd*'3. EQ Forward 1'!E421,0))</f>
        <v>0</v>
      </c>
      <c r="F449" s="48">
        <f>'3. Discount Factors'!F421*IF(netting,MAX(lgd*'3. EQ Forward 2'!F421+lgd*'3. EQ Forward 1'!F421,0),MAX(lgd*'3. EQ Forward 2'!F421,0)+MAX(lgd*'3. EQ Forward 1'!F421,0))</f>
        <v>0</v>
      </c>
      <c r="G449" s="48">
        <f>'3. Discount Factors'!G421*IF(netting,MAX(lgd*'3. EQ Forward 2'!G421+lgd*'3. EQ Forward 1'!G421,0),MAX(lgd*'3. EQ Forward 2'!G421,0)+MAX(lgd*'3. EQ Forward 1'!G421,0))</f>
        <v>0</v>
      </c>
      <c r="H449" s="48">
        <f>'3. Discount Factors'!H421*IF(netting,MAX(lgd*'3. EQ Forward 2'!H421+lgd*'3. EQ Forward 1'!H421,0),MAX(lgd*'3. EQ Forward 2'!H421,0)+MAX(lgd*'3. EQ Forward 1'!H421,0))</f>
        <v>537725.97719052585</v>
      </c>
      <c r="I449" s="48">
        <f>'3. Discount Factors'!I421*IF(netting,MAX(lgd*'3. EQ Forward 2'!I421+lgd*'3. EQ Forward 1'!I421,0),MAX(lgd*'3. EQ Forward 2'!I421,0)+MAX(lgd*'3. EQ Forward 1'!I421,0))</f>
        <v>1714426.9657187175</v>
      </c>
      <c r="J449" s="48">
        <f>'3. Discount Factors'!J421*IF(netting,MAX(lgd*'3. EQ Forward 2'!J421+lgd*'3. EQ Forward 1'!J421,0),MAX(lgd*'3. EQ Forward 2'!J421,0)+MAX(lgd*'3. EQ Forward 1'!J421,0))</f>
        <v>260746.91978392383</v>
      </c>
      <c r="K449" s="48">
        <f>'3. Discount Factors'!K421*IF(netting,MAX(lgd*'3. EQ Forward 2'!K421+lgd*'3. EQ Forward 1'!K421,0),MAX(lgd*'3. EQ Forward 2'!K421,0)+MAX(lgd*'3. EQ Forward 1'!K421,0))</f>
        <v>0</v>
      </c>
      <c r="L449" s="48">
        <f>'3. Discount Factors'!L421*IF(netting,MAX(lgd*'3. EQ Forward 2'!L421+lgd*'3. EQ Forward 1'!L421,0),MAX(lgd*'3. EQ Forward 2'!L421,0)+MAX(lgd*'3. EQ Forward 1'!L421,0))</f>
        <v>0</v>
      </c>
      <c r="M449" s="48">
        <f>'3. Discount Factors'!M421*IF(netting,MAX(lgd*'3. EQ Forward 2'!M421+lgd*'3. EQ Forward 1'!M421,0),MAX(lgd*'3. EQ Forward 2'!M421,0)+MAX(lgd*'3. EQ Forward 1'!M421,0))</f>
        <v>0</v>
      </c>
      <c r="N449" s="48">
        <f>'3. Discount Factors'!N421*IF(netting,MAX(lgd*'3. EQ Forward 2'!N421+lgd*'3. EQ Forward 1'!N421,0),MAX(lgd*'3. EQ Forward 2'!N421,0)+MAX(lgd*'3. EQ Forward 1'!N421,0))</f>
        <v>0</v>
      </c>
      <c r="O449" s="48">
        <f>'3. Discount Factors'!O421*IF(netting,MAX(lgd*'3. EQ Forward 2'!O421+lgd*'3. EQ Forward 1'!O421,0),MAX(lgd*'3. EQ Forward 2'!O421,0)+MAX(lgd*'3. EQ Forward 1'!O421,0))</f>
        <v>0</v>
      </c>
      <c r="P449" s="48">
        <f>'3. Discount Factors'!P421*IF(netting,MAX(lgd*'3. EQ Forward 2'!P421+lgd*'3. EQ Forward 1'!P421,0),MAX(lgd*'3. EQ Forward 2'!P421,0)+MAX(lgd*'3. EQ Forward 1'!P421,0))</f>
        <v>3826715.4054735359</v>
      </c>
      <c r="Q449" s="48">
        <f>'3. Discount Factors'!Q421*IF(netting,MAX(lgd*'3. EQ Forward 2'!Q421+lgd*'3. EQ Forward 1'!Q421,0),MAX(lgd*'3. EQ Forward 2'!Q421,0)+MAX(lgd*'3. EQ Forward 1'!Q421,0))</f>
        <v>3726315.0937796505</v>
      </c>
      <c r="R449" s="48">
        <f>'3. Discount Factors'!R421*IF(netting,MAX(lgd*'3. EQ Forward 2'!R421+lgd*'3. EQ Forward 1'!R421,0),MAX(lgd*'3. EQ Forward 2'!R421,0)+MAX(lgd*'3. EQ Forward 1'!R421,0))</f>
        <v>4248299.5450387597</v>
      </c>
      <c r="S449" s="48">
        <f>'3. Discount Factors'!S421*IF(netting,MAX(lgd*'3. EQ Forward 2'!S421+lgd*'3. EQ Forward 1'!S421,0),MAX(lgd*'3. EQ Forward 2'!S421,0)+MAX(lgd*'3. EQ Forward 1'!S421,0))</f>
        <v>12964474.29442803</v>
      </c>
      <c r="T449" s="48">
        <f>'3. Discount Factors'!T421*IF(netting,MAX(lgd*'3. EQ Forward 2'!T421+lgd*'3. EQ Forward 1'!T421,0),MAX(lgd*'3. EQ Forward 2'!T421,0)+MAX(lgd*'3. EQ Forward 1'!T421,0))</f>
        <v>21153308.66728048</v>
      </c>
      <c r="U449" s="48">
        <f>'3. Discount Factors'!U421*IF(netting,MAX(lgd*'3. EQ Forward 2'!U421+lgd*'3. EQ Forward 1'!U421,0),MAX(lgd*'3. EQ Forward 2'!U421,0)+MAX(lgd*'3. EQ Forward 1'!U421,0))</f>
        <v>16451001.742016574</v>
      </c>
      <c r="V449" s="48">
        <f>'3. Discount Factors'!V421*IF(netting,MAX(lgd*'3. EQ Forward 2'!V421+lgd*'3. EQ Forward 1'!V421,0),MAX(lgd*'3. EQ Forward 2'!V421,0)+MAX(lgd*'3. EQ Forward 1'!V421,0))</f>
        <v>9405330.5582008064</v>
      </c>
      <c r="W449" s="53">
        <f>'3. Discount Factors'!W421*IF(netting,MAX(lgd*'3. EQ Forward 2'!W421+lgd*'3. EQ Forward 1'!W421,0),MAX(lgd*'3. EQ Forward 2'!W421,0)+MAX(lgd*'3. EQ Forward 1'!W421,0))</f>
        <v>3200011.616401305</v>
      </c>
    </row>
    <row r="450" spans="2:23" x14ac:dyDescent="0.35">
      <c r="B450" s="26" t="s">
        <v>418</v>
      </c>
      <c r="C450" s="52">
        <f>'3. Discount Factors'!C422*IF(netting,MAX(lgd*'3. EQ Forward 2'!C422+lgd*'3. EQ Forward 1'!C422,0),MAX(lgd*'3. EQ Forward 2'!C422,0)+MAX(lgd*'3. EQ Forward 1'!C422,0))</f>
        <v>0</v>
      </c>
      <c r="D450" s="48">
        <f>'3. Discount Factors'!D422*IF(netting,MAX(lgd*'3. EQ Forward 2'!D422+lgd*'3. EQ Forward 1'!D422,0),MAX(lgd*'3. EQ Forward 2'!D422,0)+MAX(lgd*'3. EQ Forward 1'!D422,0))</f>
        <v>0</v>
      </c>
      <c r="E450" s="48">
        <f>'3. Discount Factors'!E422*IF(netting,MAX(lgd*'3. EQ Forward 2'!E422+lgd*'3. EQ Forward 1'!E422,0),MAX(lgd*'3. EQ Forward 2'!E422,0)+MAX(lgd*'3. EQ Forward 1'!E422,0))</f>
        <v>0</v>
      </c>
      <c r="F450" s="48">
        <f>'3. Discount Factors'!F422*IF(netting,MAX(lgd*'3. EQ Forward 2'!F422+lgd*'3. EQ Forward 1'!F422,0),MAX(lgd*'3. EQ Forward 2'!F422,0)+MAX(lgd*'3. EQ Forward 1'!F422,0))</f>
        <v>0</v>
      </c>
      <c r="G450" s="48">
        <f>'3. Discount Factors'!G422*IF(netting,MAX(lgd*'3. EQ Forward 2'!G422+lgd*'3. EQ Forward 1'!G422,0),MAX(lgd*'3. EQ Forward 2'!G422,0)+MAX(lgd*'3. EQ Forward 1'!G422,0))</f>
        <v>0</v>
      </c>
      <c r="H450" s="48">
        <f>'3. Discount Factors'!H422*IF(netting,MAX(lgd*'3. EQ Forward 2'!H422+lgd*'3. EQ Forward 1'!H422,0),MAX(lgd*'3. EQ Forward 2'!H422,0)+MAX(lgd*'3. EQ Forward 1'!H422,0))</f>
        <v>0</v>
      </c>
      <c r="I450" s="48">
        <f>'3. Discount Factors'!I422*IF(netting,MAX(lgd*'3. EQ Forward 2'!I422+lgd*'3. EQ Forward 1'!I422,0),MAX(lgd*'3. EQ Forward 2'!I422,0)+MAX(lgd*'3. EQ Forward 1'!I422,0))</f>
        <v>0</v>
      </c>
      <c r="J450" s="48">
        <f>'3. Discount Factors'!J422*IF(netting,MAX(lgd*'3. EQ Forward 2'!J422+lgd*'3. EQ Forward 1'!J422,0),MAX(lgd*'3. EQ Forward 2'!J422,0)+MAX(lgd*'3. EQ Forward 1'!J422,0))</f>
        <v>0</v>
      </c>
      <c r="K450" s="48">
        <f>'3. Discount Factors'!K422*IF(netting,MAX(lgd*'3. EQ Forward 2'!K422+lgd*'3. EQ Forward 1'!K422,0),MAX(lgd*'3. EQ Forward 2'!K422,0)+MAX(lgd*'3. EQ Forward 1'!K422,0))</f>
        <v>0</v>
      </c>
      <c r="L450" s="48">
        <f>'3. Discount Factors'!L422*IF(netting,MAX(lgd*'3. EQ Forward 2'!L422+lgd*'3. EQ Forward 1'!L422,0),MAX(lgd*'3. EQ Forward 2'!L422,0)+MAX(lgd*'3. EQ Forward 1'!L422,0))</f>
        <v>0</v>
      </c>
      <c r="M450" s="48">
        <f>'3. Discount Factors'!M422*IF(netting,MAX(lgd*'3. EQ Forward 2'!M422+lgd*'3. EQ Forward 1'!M422,0),MAX(lgd*'3. EQ Forward 2'!M422,0)+MAX(lgd*'3. EQ Forward 1'!M422,0))</f>
        <v>0</v>
      </c>
      <c r="N450" s="48">
        <f>'3. Discount Factors'!N422*IF(netting,MAX(lgd*'3. EQ Forward 2'!N422+lgd*'3. EQ Forward 1'!N422,0),MAX(lgd*'3. EQ Forward 2'!N422,0)+MAX(lgd*'3. EQ Forward 1'!N422,0))</f>
        <v>0</v>
      </c>
      <c r="O450" s="48">
        <f>'3. Discount Factors'!O422*IF(netting,MAX(lgd*'3. EQ Forward 2'!O422+lgd*'3. EQ Forward 1'!O422,0),MAX(lgd*'3. EQ Forward 2'!O422,0)+MAX(lgd*'3. EQ Forward 1'!O422,0))</f>
        <v>0</v>
      </c>
      <c r="P450" s="48">
        <f>'3. Discount Factors'!P422*IF(netting,MAX(lgd*'3. EQ Forward 2'!P422+lgd*'3. EQ Forward 1'!P422,0),MAX(lgd*'3. EQ Forward 2'!P422,0)+MAX(lgd*'3. EQ Forward 1'!P422,0))</f>
        <v>0</v>
      </c>
      <c r="Q450" s="48">
        <f>'3. Discount Factors'!Q422*IF(netting,MAX(lgd*'3. EQ Forward 2'!Q422+lgd*'3. EQ Forward 1'!Q422,0),MAX(lgd*'3. EQ Forward 2'!Q422,0)+MAX(lgd*'3. EQ Forward 1'!Q422,0))</f>
        <v>0</v>
      </c>
      <c r="R450" s="48">
        <f>'3. Discount Factors'!R422*IF(netting,MAX(lgd*'3. EQ Forward 2'!R422+lgd*'3. EQ Forward 1'!R422,0),MAX(lgd*'3. EQ Forward 2'!R422,0)+MAX(lgd*'3. EQ Forward 1'!R422,0))</f>
        <v>0</v>
      </c>
      <c r="S450" s="48">
        <f>'3. Discount Factors'!S422*IF(netting,MAX(lgd*'3. EQ Forward 2'!S422+lgd*'3. EQ Forward 1'!S422,0),MAX(lgd*'3. EQ Forward 2'!S422,0)+MAX(lgd*'3. EQ Forward 1'!S422,0))</f>
        <v>0</v>
      </c>
      <c r="T450" s="48">
        <f>'3. Discount Factors'!T422*IF(netting,MAX(lgd*'3. EQ Forward 2'!T422+lgd*'3. EQ Forward 1'!T422,0),MAX(lgd*'3. EQ Forward 2'!T422,0)+MAX(lgd*'3. EQ Forward 1'!T422,0))</f>
        <v>0</v>
      </c>
      <c r="U450" s="48">
        <f>'3. Discount Factors'!U422*IF(netting,MAX(lgd*'3. EQ Forward 2'!U422+lgd*'3. EQ Forward 1'!U422,0),MAX(lgd*'3. EQ Forward 2'!U422,0)+MAX(lgd*'3. EQ Forward 1'!U422,0))</f>
        <v>0</v>
      </c>
      <c r="V450" s="48">
        <f>'3. Discount Factors'!V422*IF(netting,MAX(lgd*'3. EQ Forward 2'!V422+lgd*'3. EQ Forward 1'!V422,0),MAX(lgd*'3. EQ Forward 2'!V422,0)+MAX(lgd*'3. EQ Forward 1'!V422,0))</f>
        <v>0</v>
      </c>
      <c r="W450" s="53">
        <f>'3. Discount Factors'!W422*IF(netting,MAX(lgd*'3. EQ Forward 2'!W422+lgd*'3. EQ Forward 1'!W422,0),MAX(lgd*'3. EQ Forward 2'!W422,0)+MAX(lgd*'3. EQ Forward 1'!W422,0))</f>
        <v>0</v>
      </c>
    </row>
    <row r="451" spans="2:23" x14ac:dyDescent="0.35">
      <c r="B451" s="26" t="s">
        <v>419</v>
      </c>
      <c r="C451" s="52">
        <f>'3. Discount Factors'!C423*IF(netting,MAX(lgd*'3. EQ Forward 2'!C423+lgd*'3. EQ Forward 1'!C423,0),MAX(lgd*'3. EQ Forward 2'!C423,0)+MAX(lgd*'3. EQ Forward 1'!C423,0))</f>
        <v>0</v>
      </c>
      <c r="D451" s="48">
        <f>'3. Discount Factors'!D423*IF(netting,MAX(lgd*'3. EQ Forward 2'!D423+lgd*'3. EQ Forward 1'!D423,0),MAX(lgd*'3. EQ Forward 2'!D423,0)+MAX(lgd*'3. EQ Forward 1'!D423,0))</f>
        <v>648687.59520309779</v>
      </c>
      <c r="E451" s="48">
        <f>'3. Discount Factors'!E423*IF(netting,MAX(lgd*'3. EQ Forward 2'!E423+lgd*'3. EQ Forward 1'!E423,0),MAX(lgd*'3. EQ Forward 2'!E423,0)+MAX(lgd*'3. EQ Forward 1'!E423,0))</f>
        <v>0</v>
      </c>
      <c r="F451" s="48">
        <f>'3. Discount Factors'!F423*IF(netting,MAX(lgd*'3. EQ Forward 2'!F423+lgd*'3. EQ Forward 1'!F423,0),MAX(lgd*'3. EQ Forward 2'!F423,0)+MAX(lgd*'3. EQ Forward 1'!F423,0))</f>
        <v>0</v>
      </c>
      <c r="G451" s="48">
        <f>'3. Discount Factors'!G423*IF(netting,MAX(lgd*'3. EQ Forward 2'!G423+lgd*'3. EQ Forward 1'!G423,0),MAX(lgd*'3. EQ Forward 2'!G423,0)+MAX(lgd*'3. EQ Forward 1'!G423,0))</f>
        <v>4427586.0946676629</v>
      </c>
      <c r="H451" s="48">
        <f>'3. Discount Factors'!H423*IF(netting,MAX(lgd*'3. EQ Forward 2'!H423+lgd*'3. EQ Forward 1'!H423,0),MAX(lgd*'3. EQ Forward 2'!H423,0)+MAX(lgd*'3. EQ Forward 1'!H423,0))</f>
        <v>12357502.095739195</v>
      </c>
      <c r="I451" s="48">
        <f>'3. Discount Factors'!I423*IF(netting,MAX(lgd*'3. EQ Forward 2'!I423+lgd*'3. EQ Forward 1'!I423,0),MAX(lgd*'3. EQ Forward 2'!I423,0)+MAX(lgd*'3. EQ Forward 1'!I423,0))</f>
        <v>13422494.977631604</v>
      </c>
      <c r="J451" s="48">
        <f>'3. Discount Factors'!J423*IF(netting,MAX(lgd*'3. EQ Forward 2'!J423+lgd*'3. EQ Forward 1'!J423,0),MAX(lgd*'3. EQ Forward 2'!J423,0)+MAX(lgd*'3. EQ Forward 1'!J423,0))</f>
        <v>21333056.789018266</v>
      </c>
      <c r="K451" s="48">
        <f>'3. Discount Factors'!K423*IF(netting,MAX(lgd*'3. EQ Forward 2'!K423+lgd*'3. EQ Forward 1'!K423,0),MAX(lgd*'3. EQ Forward 2'!K423,0)+MAX(lgd*'3. EQ Forward 1'!K423,0))</f>
        <v>19010106.524016432</v>
      </c>
      <c r="L451" s="48">
        <f>'3. Discount Factors'!L423*IF(netting,MAX(lgd*'3. EQ Forward 2'!L423+lgd*'3. EQ Forward 1'!L423,0),MAX(lgd*'3. EQ Forward 2'!L423,0)+MAX(lgd*'3. EQ Forward 1'!L423,0))</f>
        <v>23631017.482358385</v>
      </c>
      <c r="M451" s="48">
        <f>'3. Discount Factors'!M423*IF(netting,MAX(lgd*'3. EQ Forward 2'!M423+lgd*'3. EQ Forward 1'!M423,0),MAX(lgd*'3. EQ Forward 2'!M423,0)+MAX(lgd*'3. EQ Forward 1'!M423,0))</f>
        <v>22232040.12452561</v>
      </c>
      <c r="N451" s="48">
        <f>'3. Discount Factors'!N423*IF(netting,MAX(lgd*'3. EQ Forward 2'!N423+lgd*'3. EQ Forward 1'!N423,0),MAX(lgd*'3. EQ Forward 2'!N423,0)+MAX(lgd*'3. EQ Forward 1'!N423,0))</f>
        <v>12339075.134647977</v>
      </c>
      <c r="O451" s="48">
        <f>'3. Discount Factors'!O423*IF(netting,MAX(lgd*'3. EQ Forward 2'!O423+lgd*'3. EQ Forward 1'!O423,0),MAX(lgd*'3. EQ Forward 2'!O423,0)+MAX(lgd*'3. EQ Forward 1'!O423,0))</f>
        <v>5403817.3598236125</v>
      </c>
      <c r="P451" s="48">
        <f>'3. Discount Factors'!P423*IF(netting,MAX(lgd*'3. EQ Forward 2'!P423+lgd*'3. EQ Forward 1'!P423,0),MAX(lgd*'3. EQ Forward 2'!P423,0)+MAX(lgd*'3. EQ Forward 1'!P423,0))</f>
        <v>4896740.662145488</v>
      </c>
      <c r="Q451" s="48">
        <f>'3. Discount Factors'!Q423*IF(netting,MAX(lgd*'3. EQ Forward 2'!Q423+lgd*'3. EQ Forward 1'!Q423,0),MAX(lgd*'3. EQ Forward 2'!Q423,0)+MAX(lgd*'3. EQ Forward 1'!Q423,0))</f>
        <v>3742387.2774127377</v>
      </c>
      <c r="R451" s="48">
        <f>'3. Discount Factors'!R423*IF(netting,MAX(lgd*'3. EQ Forward 2'!R423+lgd*'3. EQ Forward 1'!R423,0),MAX(lgd*'3. EQ Forward 2'!R423,0)+MAX(lgd*'3. EQ Forward 1'!R423,0))</f>
        <v>353403.52530869032</v>
      </c>
      <c r="S451" s="48">
        <f>'3. Discount Factors'!S423*IF(netting,MAX(lgd*'3. EQ Forward 2'!S423+lgd*'3. EQ Forward 1'!S423,0),MAX(lgd*'3. EQ Forward 2'!S423,0)+MAX(lgd*'3. EQ Forward 1'!S423,0))</f>
        <v>3639878.8729160749</v>
      </c>
      <c r="T451" s="48">
        <f>'3. Discount Factors'!T423*IF(netting,MAX(lgd*'3. EQ Forward 2'!T423+lgd*'3. EQ Forward 1'!T423,0),MAX(lgd*'3. EQ Forward 2'!T423,0)+MAX(lgd*'3. EQ Forward 1'!T423,0))</f>
        <v>8661802.2209081762</v>
      </c>
      <c r="U451" s="48">
        <f>'3. Discount Factors'!U423*IF(netting,MAX(lgd*'3. EQ Forward 2'!U423+lgd*'3. EQ Forward 1'!U423,0),MAX(lgd*'3. EQ Forward 2'!U423,0)+MAX(lgd*'3. EQ Forward 1'!U423,0))</f>
        <v>11574746.299283667</v>
      </c>
      <c r="V451" s="48">
        <f>'3. Discount Factors'!V423*IF(netting,MAX(lgd*'3. EQ Forward 2'!V423+lgd*'3. EQ Forward 1'!V423,0),MAX(lgd*'3. EQ Forward 2'!V423,0)+MAX(lgd*'3. EQ Forward 1'!V423,0))</f>
        <v>426619.66902302002</v>
      </c>
      <c r="W451" s="53">
        <f>'3. Discount Factors'!W423*IF(netting,MAX(lgd*'3. EQ Forward 2'!W423+lgd*'3. EQ Forward 1'!W423,0),MAX(lgd*'3. EQ Forward 2'!W423,0)+MAX(lgd*'3. EQ Forward 1'!W423,0))</f>
        <v>1104522.5148044969</v>
      </c>
    </row>
    <row r="452" spans="2:23" x14ac:dyDescent="0.35">
      <c r="B452" s="26" t="s">
        <v>420</v>
      </c>
      <c r="C452" s="52">
        <f>'3. Discount Factors'!C424*IF(netting,MAX(lgd*'3. EQ Forward 2'!C424+lgd*'3. EQ Forward 1'!C424,0),MAX(lgd*'3. EQ Forward 2'!C424,0)+MAX(lgd*'3. EQ Forward 1'!C424,0))</f>
        <v>0</v>
      </c>
      <c r="D452" s="48">
        <f>'3. Discount Factors'!D424*IF(netting,MAX(lgd*'3. EQ Forward 2'!D424+lgd*'3. EQ Forward 1'!D424,0),MAX(lgd*'3. EQ Forward 2'!D424,0)+MAX(lgd*'3. EQ Forward 1'!D424,0))</f>
        <v>6308036.5539390501</v>
      </c>
      <c r="E452" s="48">
        <f>'3. Discount Factors'!E424*IF(netting,MAX(lgd*'3. EQ Forward 2'!E424+lgd*'3. EQ Forward 1'!E424,0),MAX(lgd*'3. EQ Forward 2'!E424,0)+MAX(lgd*'3. EQ Forward 1'!E424,0))</f>
        <v>12121057.265745644</v>
      </c>
      <c r="F452" s="48">
        <f>'3. Discount Factors'!F424*IF(netting,MAX(lgd*'3. EQ Forward 2'!F424+lgd*'3. EQ Forward 1'!F424,0),MAX(lgd*'3. EQ Forward 2'!F424,0)+MAX(lgd*'3. EQ Forward 1'!F424,0))</f>
        <v>21363977.584546756</v>
      </c>
      <c r="G452" s="48">
        <f>'3. Discount Factors'!G424*IF(netting,MAX(lgd*'3. EQ Forward 2'!G424+lgd*'3. EQ Forward 1'!G424,0),MAX(lgd*'3. EQ Forward 2'!G424,0)+MAX(lgd*'3. EQ Forward 1'!G424,0))</f>
        <v>24357392.842877708</v>
      </c>
      <c r="H452" s="48">
        <f>'3. Discount Factors'!H424*IF(netting,MAX(lgd*'3. EQ Forward 2'!H424+lgd*'3. EQ Forward 1'!H424,0),MAX(lgd*'3. EQ Forward 2'!H424,0)+MAX(lgd*'3. EQ Forward 1'!H424,0))</f>
        <v>21327094.951365005</v>
      </c>
      <c r="I452" s="48">
        <f>'3. Discount Factors'!I424*IF(netting,MAX(lgd*'3. EQ Forward 2'!I424+lgd*'3. EQ Forward 1'!I424,0),MAX(lgd*'3. EQ Forward 2'!I424,0)+MAX(lgd*'3. EQ Forward 1'!I424,0))</f>
        <v>14599067.420811187</v>
      </c>
      <c r="J452" s="48">
        <f>'3. Discount Factors'!J424*IF(netting,MAX(lgd*'3. EQ Forward 2'!J424+lgd*'3. EQ Forward 1'!J424,0),MAX(lgd*'3. EQ Forward 2'!J424,0)+MAX(lgd*'3. EQ Forward 1'!J424,0))</f>
        <v>10427103.716779126</v>
      </c>
      <c r="K452" s="48">
        <f>'3. Discount Factors'!K424*IF(netting,MAX(lgd*'3. EQ Forward 2'!K424+lgd*'3. EQ Forward 1'!K424,0),MAX(lgd*'3. EQ Forward 2'!K424,0)+MAX(lgd*'3. EQ Forward 1'!K424,0))</f>
        <v>28113539.510405816</v>
      </c>
      <c r="L452" s="48">
        <f>'3. Discount Factors'!L424*IF(netting,MAX(lgd*'3. EQ Forward 2'!L424+lgd*'3. EQ Forward 1'!L424,0),MAX(lgd*'3. EQ Forward 2'!L424,0)+MAX(lgd*'3. EQ Forward 1'!L424,0))</f>
        <v>38591970.828896888</v>
      </c>
      <c r="M452" s="48">
        <f>'3. Discount Factors'!M424*IF(netting,MAX(lgd*'3. EQ Forward 2'!M424+lgd*'3. EQ Forward 1'!M424,0),MAX(lgd*'3. EQ Forward 2'!M424,0)+MAX(lgd*'3. EQ Forward 1'!M424,0))</f>
        <v>35818984.239374131</v>
      </c>
      <c r="N452" s="48">
        <f>'3. Discount Factors'!N424*IF(netting,MAX(lgd*'3. EQ Forward 2'!N424+lgd*'3. EQ Forward 1'!N424,0),MAX(lgd*'3. EQ Forward 2'!N424,0)+MAX(lgd*'3. EQ Forward 1'!N424,0))</f>
        <v>35472902.474942006</v>
      </c>
      <c r="O452" s="48">
        <f>'3. Discount Factors'!O424*IF(netting,MAX(lgd*'3. EQ Forward 2'!O424+lgd*'3. EQ Forward 1'!O424,0),MAX(lgd*'3. EQ Forward 2'!O424,0)+MAX(lgd*'3. EQ Forward 1'!O424,0))</f>
        <v>37008707.47644344</v>
      </c>
      <c r="P452" s="48">
        <f>'3. Discount Factors'!P424*IF(netting,MAX(lgd*'3. EQ Forward 2'!P424+lgd*'3. EQ Forward 1'!P424,0),MAX(lgd*'3. EQ Forward 2'!P424,0)+MAX(lgd*'3. EQ Forward 1'!P424,0))</f>
        <v>42115145.963565886</v>
      </c>
      <c r="Q452" s="48">
        <f>'3. Discount Factors'!Q424*IF(netting,MAX(lgd*'3. EQ Forward 2'!Q424+lgd*'3. EQ Forward 1'!Q424,0),MAX(lgd*'3. EQ Forward 2'!Q424,0)+MAX(lgd*'3. EQ Forward 1'!Q424,0))</f>
        <v>67363286.218423486</v>
      </c>
      <c r="R452" s="48">
        <f>'3. Discount Factors'!R424*IF(netting,MAX(lgd*'3. EQ Forward 2'!R424+lgd*'3. EQ Forward 1'!R424,0),MAX(lgd*'3. EQ Forward 2'!R424,0)+MAX(lgd*'3. EQ Forward 1'!R424,0))</f>
        <v>62158483.793462701</v>
      </c>
      <c r="S452" s="48">
        <f>'3. Discount Factors'!S424*IF(netting,MAX(lgd*'3. EQ Forward 2'!S424+lgd*'3. EQ Forward 1'!S424,0),MAX(lgd*'3. EQ Forward 2'!S424,0)+MAX(lgd*'3. EQ Forward 1'!S424,0))</f>
        <v>57605690.689189903</v>
      </c>
      <c r="T452" s="48">
        <f>'3. Discount Factors'!T424*IF(netting,MAX(lgd*'3. EQ Forward 2'!T424+lgd*'3. EQ Forward 1'!T424,0),MAX(lgd*'3. EQ Forward 2'!T424,0)+MAX(lgd*'3. EQ Forward 1'!T424,0))</f>
        <v>64755546.391256191</v>
      </c>
      <c r="U452" s="48">
        <f>'3. Discount Factors'!U424*IF(netting,MAX(lgd*'3. EQ Forward 2'!U424+lgd*'3. EQ Forward 1'!U424,0),MAX(lgd*'3. EQ Forward 2'!U424,0)+MAX(lgd*'3. EQ Forward 1'!U424,0))</f>
        <v>74256162.529387549</v>
      </c>
      <c r="V452" s="48">
        <f>'3. Discount Factors'!V424*IF(netting,MAX(lgd*'3. EQ Forward 2'!V424+lgd*'3. EQ Forward 1'!V424,0),MAX(lgd*'3. EQ Forward 2'!V424,0)+MAX(lgd*'3. EQ Forward 1'!V424,0))</f>
        <v>80520825.583779052</v>
      </c>
      <c r="W452" s="53">
        <f>'3. Discount Factors'!W424*IF(netting,MAX(lgd*'3. EQ Forward 2'!W424+lgd*'3. EQ Forward 1'!W424,0),MAX(lgd*'3. EQ Forward 2'!W424,0)+MAX(lgd*'3. EQ Forward 1'!W424,0))</f>
        <v>92506194.608203113</v>
      </c>
    </row>
    <row r="453" spans="2:23" x14ac:dyDescent="0.35">
      <c r="B453" s="26" t="s">
        <v>421</v>
      </c>
      <c r="C453" s="52">
        <f>'3. Discount Factors'!C425*IF(netting,MAX(lgd*'3. EQ Forward 2'!C425+lgd*'3. EQ Forward 1'!C425,0),MAX(lgd*'3. EQ Forward 2'!C425,0)+MAX(lgd*'3. EQ Forward 1'!C425,0))</f>
        <v>0</v>
      </c>
      <c r="D453" s="48">
        <f>'3. Discount Factors'!D425*IF(netting,MAX(lgd*'3. EQ Forward 2'!D425+lgd*'3. EQ Forward 1'!D425,0),MAX(lgd*'3. EQ Forward 2'!D425,0)+MAX(lgd*'3. EQ Forward 1'!D425,0))</f>
        <v>0</v>
      </c>
      <c r="E453" s="48">
        <f>'3. Discount Factors'!E425*IF(netting,MAX(lgd*'3. EQ Forward 2'!E425+lgd*'3. EQ Forward 1'!E425,0),MAX(lgd*'3. EQ Forward 2'!E425,0)+MAX(lgd*'3. EQ Forward 1'!E425,0))</f>
        <v>6493688.3794745551</v>
      </c>
      <c r="F453" s="48">
        <f>'3. Discount Factors'!F425*IF(netting,MAX(lgd*'3. EQ Forward 2'!F425+lgd*'3. EQ Forward 1'!F425,0),MAX(lgd*'3. EQ Forward 2'!F425,0)+MAX(lgd*'3. EQ Forward 1'!F425,0))</f>
        <v>5633344.7451380268</v>
      </c>
      <c r="G453" s="48">
        <f>'3. Discount Factors'!G425*IF(netting,MAX(lgd*'3. EQ Forward 2'!G425+lgd*'3. EQ Forward 1'!G425,0),MAX(lgd*'3. EQ Forward 2'!G425,0)+MAX(lgd*'3. EQ Forward 1'!G425,0))</f>
        <v>7461323.3269193033</v>
      </c>
      <c r="H453" s="48">
        <f>'3. Discount Factors'!H425*IF(netting,MAX(lgd*'3. EQ Forward 2'!H425+lgd*'3. EQ Forward 1'!H425,0),MAX(lgd*'3. EQ Forward 2'!H425,0)+MAX(lgd*'3. EQ Forward 1'!H425,0))</f>
        <v>11398338.282822054</v>
      </c>
      <c r="I453" s="48">
        <f>'3. Discount Factors'!I425*IF(netting,MAX(lgd*'3. EQ Forward 2'!I425+lgd*'3. EQ Forward 1'!I425,0),MAX(lgd*'3. EQ Forward 2'!I425,0)+MAX(lgd*'3. EQ Forward 1'!I425,0))</f>
        <v>17919673.249515455</v>
      </c>
      <c r="J453" s="48">
        <f>'3. Discount Factors'!J425*IF(netting,MAX(lgd*'3. EQ Forward 2'!J425+lgd*'3. EQ Forward 1'!J425,0),MAX(lgd*'3. EQ Forward 2'!J425,0)+MAX(lgd*'3. EQ Forward 1'!J425,0))</f>
        <v>24497593.711869691</v>
      </c>
      <c r="K453" s="48">
        <f>'3. Discount Factors'!K425*IF(netting,MAX(lgd*'3. EQ Forward 2'!K425+lgd*'3. EQ Forward 1'!K425,0),MAX(lgd*'3. EQ Forward 2'!K425,0)+MAX(lgd*'3. EQ Forward 1'!K425,0))</f>
        <v>28032390.415165845</v>
      </c>
      <c r="L453" s="48">
        <f>'3. Discount Factors'!L425*IF(netting,MAX(lgd*'3. EQ Forward 2'!L425+lgd*'3. EQ Forward 1'!L425,0),MAX(lgd*'3. EQ Forward 2'!L425,0)+MAX(lgd*'3. EQ Forward 1'!L425,0))</f>
        <v>29707360.344924007</v>
      </c>
      <c r="M453" s="48">
        <f>'3. Discount Factors'!M425*IF(netting,MAX(lgd*'3. EQ Forward 2'!M425+lgd*'3. EQ Forward 1'!M425,0),MAX(lgd*'3. EQ Forward 2'!M425,0)+MAX(lgd*'3. EQ Forward 1'!M425,0))</f>
        <v>16029385.561355613</v>
      </c>
      <c r="N453" s="48">
        <f>'3. Discount Factors'!N425*IF(netting,MAX(lgd*'3. EQ Forward 2'!N425+lgd*'3. EQ Forward 1'!N425,0),MAX(lgd*'3. EQ Forward 2'!N425,0)+MAX(lgd*'3. EQ Forward 1'!N425,0))</f>
        <v>9419468.7686947063</v>
      </c>
      <c r="O453" s="48">
        <f>'3. Discount Factors'!O425*IF(netting,MAX(lgd*'3. EQ Forward 2'!O425+lgd*'3. EQ Forward 1'!O425,0),MAX(lgd*'3. EQ Forward 2'!O425,0)+MAX(lgd*'3. EQ Forward 1'!O425,0))</f>
        <v>9796155.6114691943</v>
      </c>
      <c r="P453" s="48">
        <f>'3. Discount Factors'!P425*IF(netting,MAX(lgd*'3. EQ Forward 2'!P425+lgd*'3. EQ Forward 1'!P425,0),MAX(lgd*'3. EQ Forward 2'!P425,0)+MAX(lgd*'3. EQ Forward 1'!P425,0))</f>
        <v>8871218.244748788</v>
      </c>
      <c r="Q453" s="48">
        <f>'3. Discount Factors'!Q425*IF(netting,MAX(lgd*'3. EQ Forward 2'!Q425+lgd*'3. EQ Forward 1'!Q425,0),MAX(lgd*'3. EQ Forward 2'!Q425,0)+MAX(lgd*'3. EQ Forward 1'!Q425,0))</f>
        <v>11964984.662709685</v>
      </c>
      <c r="R453" s="48">
        <f>'3. Discount Factors'!R425*IF(netting,MAX(lgd*'3. EQ Forward 2'!R425+lgd*'3. EQ Forward 1'!R425,0),MAX(lgd*'3. EQ Forward 2'!R425,0)+MAX(lgd*'3. EQ Forward 1'!R425,0))</f>
        <v>10852291.971266605</v>
      </c>
      <c r="S453" s="48">
        <f>'3. Discount Factors'!S425*IF(netting,MAX(lgd*'3. EQ Forward 2'!S425+lgd*'3. EQ Forward 1'!S425,0),MAX(lgd*'3. EQ Forward 2'!S425,0)+MAX(lgd*'3. EQ Forward 1'!S425,0))</f>
        <v>17856618.742586426</v>
      </c>
      <c r="T453" s="48">
        <f>'3. Discount Factors'!T425*IF(netting,MAX(lgd*'3. EQ Forward 2'!T425+lgd*'3. EQ Forward 1'!T425,0),MAX(lgd*'3. EQ Forward 2'!T425,0)+MAX(lgd*'3. EQ Forward 1'!T425,0))</f>
        <v>26529813.718005091</v>
      </c>
      <c r="U453" s="48">
        <f>'3. Discount Factors'!U425*IF(netting,MAX(lgd*'3. EQ Forward 2'!U425+lgd*'3. EQ Forward 1'!U425,0),MAX(lgd*'3. EQ Forward 2'!U425,0)+MAX(lgd*'3. EQ Forward 1'!U425,0))</f>
        <v>17501553.0657387</v>
      </c>
      <c r="V453" s="48">
        <f>'3. Discount Factors'!V425*IF(netting,MAX(lgd*'3. EQ Forward 2'!V425+lgd*'3. EQ Forward 1'!V425,0),MAX(lgd*'3. EQ Forward 2'!V425,0)+MAX(lgd*'3. EQ Forward 1'!V425,0))</f>
        <v>18793313.140037812</v>
      </c>
      <c r="W453" s="53">
        <f>'3. Discount Factors'!W425*IF(netting,MAX(lgd*'3. EQ Forward 2'!W425+lgd*'3. EQ Forward 1'!W425,0),MAX(lgd*'3. EQ Forward 2'!W425,0)+MAX(lgd*'3. EQ Forward 1'!W425,0))</f>
        <v>27545069.750402007</v>
      </c>
    </row>
    <row r="454" spans="2:23" x14ac:dyDescent="0.35">
      <c r="B454" s="26" t="s">
        <v>422</v>
      </c>
      <c r="C454" s="52">
        <f>'3. Discount Factors'!C426*IF(netting,MAX(lgd*'3. EQ Forward 2'!C426+lgd*'3. EQ Forward 1'!C426,0),MAX(lgd*'3. EQ Forward 2'!C426,0)+MAX(lgd*'3. EQ Forward 1'!C426,0))</f>
        <v>0</v>
      </c>
      <c r="D454" s="48">
        <f>'3. Discount Factors'!D426*IF(netting,MAX(lgd*'3. EQ Forward 2'!D426+lgd*'3. EQ Forward 1'!D426,0),MAX(lgd*'3. EQ Forward 2'!D426,0)+MAX(lgd*'3. EQ Forward 1'!D426,0))</f>
        <v>0</v>
      </c>
      <c r="E454" s="48">
        <f>'3. Discount Factors'!E426*IF(netting,MAX(lgd*'3. EQ Forward 2'!E426+lgd*'3. EQ Forward 1'!E426,0),MAX(lgd*'3. EQ Forward 2'!E426,0)+MAX(lgd*'3. EQ Forward 1'!E426,0))</f>
        <v>5578248.3874517893</v>
      </c>
      <c r="F454" s="48">
        <f>'3. Discount Factors'!F426*IF(netting,MAX(lgd*'3. EQ Forward 2'!F426+lgd*'3. EQ Forward 1'!F426,0),MAX(lgd*'3. EQ Forward 2'!F426,0)+MAX(lgd*'3. EQ Forward 1'!F426,0))</f>
        <v>12552644.244511601</v>
      </c>
      <c r="G454" s="48">
        <f>'3. Discount Factors'!G426*IF(netting,MAX(lgd*'3. EQ Forward 2'!G426+lgd*'3. EQ Forward 1'!G426,0),MAX(lgd*'3. EQ Forward 2'!G426,0)+MAX(lgd*'3. EQ Forward 1'!G426,0))</f>
        <v>18111711.209278975</v>
      </c>
      <c r="H454" s="48">
        <f>'3. Discount Factors'!H426*IF(netting,MAX(lgd*'3. EQ Forward 2'!H426+lgd*'3. EQ Forward 1'!H426,0),MAX(lgd*'3. EQ Forward 2'!H426,0)+MAX(lgd*'3. EQ Forward 1'!H426,0))</f>
        <v>24289880.541204188</v>
      </c>
      <c r="I454" s="48">
        <f>'3. Discount Factors'!I426*IF(netting,MAX(lgd*'3. EQ Forward 2'!I426+lgd*'3. EQ Forward 1'!I426,0),MAX(lgd*'3. EQ Forward 2'!I426,0)+MAX(lgd*'3. EQ Forward 1'!I426,0))</f>
        <v>19301768.872719347</v>
      </c>
      <c r="J454" s="48">
        <f>'3. Discount Factors'!J426*IF(netting,MAX(lgd*'3. EQ Forward 2'!J426+lgd*'3. EQ Forward 1'!J426,0),MAX(lgd*'3. EQ Forward 2'!J426,0)+MAX(lgd*'3. EQ Forward 1'!J426,0))</f>
        <v>27176684.155127034</v>
      </c>
      <c r="K454" s="48">
        <f>'3. Discount Factors'!K426*IF(netting,MAX(lgd*'3. EQ Forward 2'!K426+lgd*'3. EQ Forward 1'!K426,0),MAX(lgd*'3. EQ Forward 2'!K426,0)+MAX(lgd*'3. EQ Forward 1'!K426,0))</f>
        <v>27179161.336829178</v>
      </c>
      <c r="L454" s="48">
        <f>'3. Discount Factors'!L426*IF(netting,MAX(lgd*'3. EQ Forward 2'!L426+lgd*'3. EQ Forward 1'!L426,0),MAX(lgd*'3. EQ Forward 2'!L426,0)+MAX(lgd*'3. EQ Forward 1'!L426,0))</f>
        <v>24079661.979550228</v>
      </c>
      <c r="M454" s="48">
        <f>'3. Discount Factors'!M426*IF(netting,MAX(lgd*'3. EQ Forward 2'!M426+lgd*'3. EQ Forward 1'!M426,0),MAX(lgd*'3. EQ Forward 2'!M426,0)+MAX(lgd*'3. EQ Forward 1'!M426,0))</f>
        <v>26934703.478789166</v>
      </c>
      <c r="N454" s="48">
        <f>'3. Discount Factors'!N426*IF(netting,MAX(lgd*'3. EQ Forward 2'!N426+lgd*'3. EQ Forward 1'!N426,0),MAX(lgd*'3. EQ Forward 2'!N426,0)+MAX(lgd*'3. EQ Forward 1'!N426,0))</f>
        <v>25322291.261171922</v>
      </c>
      <c r="O454" s="48">
        <f>'3. Discount Factors'!O426*IF(netting,MAX(lgd*'3. EQ Forward 2'!O426+lgd*'3. EQ Forward 1'!O426,0),MAX(lgd*'3. EQ Forward 2'!O426,0)+MAX(lgd*'3. EQ Forward 1'!O426,0))</f>
        <v>20722343.884271253</v>
      </c>
      <c r="P454" s="48">
        <f>'3. Discount Factors'!P426*IF(netting,MAX(lgd*'3. EQ Forward 2'!P426+lgd*'3. EQ Forward 1'!P426,0),MAX(lgd*'3. EQ Forward 2'!P426,0)+MAX(lgd*'3. EQ Forward 1'!P426,0))</f>
        <v>11786584.827783052</v>
      </c>
      <c r="Q454" s="48">
        <f>'3. Discount Factors'!Q426*IF(netting,MAX(lgd*'3. EQ Forward 2'!Q426+lgd*'3. EQ Forward 1'!Q426,0),MAX(lgd*'3. EQ Forward 2'!Q426,0)+MAX(lgd*'3. EQ Forward 1'!Q426,0))</f>
        <v>13689754.238063129</v>
      </c>
      <c r="R454" s="48">
        <f>'3. Discount Factors'!R426*IF(netting,MAX(lgd*'3. EQ Forward 2'!R426+lgd*'3. EQ Forward 1'!R426,0),MAX(lgd*'3. EQ Forward 2'!R426,0)+MAX(lgd*'3. EQ Forward 1'!R426,0))</f>
        <v>3911516.5417094626</v>
      </c>
      <c r="S454" s="48">
        <f>'3. Discount Factors'!S426*IF(netting,MAX(lgd*'3. EQ Forward 2'!S426+lgd*'3. EQ Forward 1'!S426,0),MAX(lgd*'3. EQ Forward 2'!S426,0)+MAX(lgd*'3. EQ Forward 1'!S426,0))</f>
        <v>516843.32901184447</v>
      </c>
      <c r="T454" s="48">
        <f>'3. Discount Factors'!T426*IF(netting,MAX(lgd*'3. EQ Forward 2'!T426+lgd*'3. EQ Forward 1'!T426,0),MAX(lgd*'3. EQ Forward 2'!T426,0)+MAX(lgd*'3. EQ Forward 1'!T426,0))</f>
        <v>0</v>
      </c>
      <c r="U454" s="48">
        <f>'3. Discount Factors'!U426*IF(netting,MAX(lgd*'3. EQ Forward 2'!U426+lgd*'3. EQ Forward 1'!U426,0),MAX(lgd*'3. EQ Forward 2'!U426,0)+MAX(lgd*'3. EQ Forward 1'!U426,0))</f>
        <v>0</v>
      </c>
      <c r="V454" s="48">
        <f>'3. Discount Factors'!V426*IF(netting,MAX(lgd*'3. EQ Forward 2'!V426+lgd*'3. EQ Forward 1'!V426,0),MAX(lgd*'3. EQ Forward 2'!V426,0)+MAX(lgd*'3. EQ Forward 1'!V426,0))</f>
        <v>252686.85158609934</v>
      </c>
      <c r="W454" s="53">
        <f>'3. Discount Factors'!W426*IF(netting,MAX(lgd*'3. EQ Forward 2'!W426+lgd*'3. EQ Forward 1'!W426,0),MAX(lgd*'3. EQ Forward 2'!W426,0)+MAX(lgd*'3. EQ Forward 1'!W426,0))</f>
        <v>4027329.8959262976</v>
      </c>
    </row>
    <row r="455" spans="2:23" x14ac:dyDescent="0.35">
      <c r="B455" s="26" t="s">
        <v>423</v>
      </c>
      <c r="C455" s="52">
        <f>'3. Discount Factors'!C427*IF(netting,MAX(lgd*'3. EQ Forward 2'!C427+lgd*'3. EQ Forward 1'!C427,0),MAX(lgd*'3. EQ Forward 2'!C427,0)+MAX(lgd*'3. EQ Forward 1'!C427,0))</f>
        <v>0</v>
      </c>
      <c r="D455" s="48">
        <f>'3. Discount Factors'!D427*IF(netting,MAX(lgd*'3. EQ Forward 2'!D427+lgd*'3. EQ Forward 1'!D427,0),MAX(lgd*'3. EQ Forward 2'!D427,0)+MAX(lgd*'3. EQ Forward 1'!D427,0))</f>
        <v>0</v>
      </c>
      <c r="E455" s="48">
        <f>'3. Discount Factors'!E427*IF(netting,MAX(lgd*'3. EQ Forward 2'!E427+lgd*'3. EQ Forward 1'!E427,0),MAX(lgd*'3. EQ Forward 2'!E427,0)+MAX(lgd*'3. EQ Forward 1'!E427,0))</f>
        <v>0</v>
      </c>
      <c r="F455" s="48">
        <f>'3. Discount Factors'!F427*IF(netting,MAX(lgd*'3. EQ Forward 2'!F427+lgd*'3. EQ Forward 1'!F427,0),MAX(lgd*'3. EQ Forward 2'!F427,0)+MAX(lgd*'3. EQ Forward 1'!F427,0))</f>
        <v>0</v>
      </c>
      <c r="G455" s="48">
        <f>'3. Discount Factors'!G427*IF(netting,MAX(lgd*'3. EQ Forward 2'!G427+lgd*'3. EQ Forward 1'!G427,0),MAX(lgd*'3. EQ Forward 2'!G427,0)+MAX(lgd*'3. EQ Forward 1'!G427,0))</f>
        <v>0</v>
      </c>
      <c r="H455" s="48">
        <f>'3. Discount Factors'!H427*IF(netting,MAX(lgd*'3. EQ Forward 2'!H427+lgd*'3. EQ Forward 1'!H427,0),MAX(lgd*'3. EQ Forward 2'!H427,0)+MAX(lgd*'3. EQ Forward 1'!H427,0))</f>
        <v>0</v>
      </c>
      <c r="I455" s="48">
        <f>'3. Discount Factors'!I427*IF(netting,MAX(lgd*'3. EQ Forward 2'!I427+lgd*'3. EQ Forward 1'!I427,0),MAX(lgd*'3. EQ Forward 2'!I427,0)+MAX(lgd*'3. EQ Forward 1'!I427,0))</f>
        <v>0</v>
      </c>
      <c r="J455" s="48">
        <f>'3. Discount Factors'!J427*IF(netting,MAX(lgd*'3. EQ Forward 2'!J427+lgd*'3. EQ Forward 1'!J427,0),MAX(lgd*'3. EQ Forward 2'!J427,0)+MAX(lgd*'3. EQ Forward 1'!J427,0))</f>
        <v>0</v>
      </c>
      <c r="K455" s="48">
        <f>'3. Discount Factors'!K427*IF(netting,MAX(lgd*'3. EQ Forward 2'!K427+lgd*'3. EQ Forward 1'!K427,0),MAX(lgd*'3. EQ Forward 2'!K427,0)+MAX(lgd*'3. EQ Forward 1'!K427,0))</f>
        <v>0</v>
      </c>
      <c r="L455" s="48">
        <f>'3. Discount Factors'!L427*IF(netting,MAX(lgd*'3. EQ Forward 2'!L427+lgd*'3. EQ Forward 1'!L427,0),MAX(lgd*'3. EQ Forward 2'!L427,0)+MAX(lgd*'3. EQ Forward 1'!L427,0))</f>
        <v>0</v>
      </c>
      <c r="M455" s="48">
        <f>'3. Discount Factors'!M427*IF(netting,MAX(lgd*'3. EQ Forward 2'!M427+lgd*'3. EQ Forward 1'!M427,0),MAX(lgd*'3. EQ Forward 2'!M427,0)+MAX(lgd*'3. EQ Forward 1'!M427,0))</f>
        <v>0</v>
      </c>
      <c r="N455" s="48">
        <f>'3. Discount Factors'!N427*IF(netting,MAX(lgd*'3. EQ Forward 2'!N427+lgd*'3. EQ Forward 1'!N427,0),MAX(lgd*'3. EQ Forward 2'!N427,0)+MAX(lgd*'3. EQ Forward 1'!N427,0))</f>
        <v>0</v>
      </c>
      <c r="O455" s="48">
        <f>'3. Discount Factors'!O427*IF(netting,MAX(lgd*'3. EQ Forward 2'!O427+lgd*'3. EQ Forward 1'!O427,0),MAX(lgd*'3. EQ Forward 2'!O427,0)+MAX(lgd*'3. EQ Forward 1'!O427,0))</f>
        <v>0</v>
      </c>
      <c r="P455" s="48">
        <f>'3. Discount Factors'!P427*IF(netting,MAX(lgd*'3. EQ Forward 2'!P427+lgd*'3. EQ Forward 1'!P427,0),MAX(lgd*'3. EQ Forward 2'!P427,0)+MAX(lgd*'3. EQ Forward 1'!P427,0))</f>
        <v>0</v>
      </c>
      <c r="Q455" s="48">
        <f>'3. Discount Factors'!Q427*IF(netting,MAX(lgd*'3. EQ Forward 2'!Q427+lgd*'3. EQ Forward 1'!Q427,0),MAX(lgd*'3. EQ Forward 2'!Q427,0)+MAX(lgd*'3. EQ Forward 1'!Q427,0))</f>
        <v>0</v>
      </c>
      <c r="R455" s="48">
        <f>'3. Discount Factors'!R427*IF(netting,MAX(lgd*'3. EQ Forward 2'!R427+lgd*'3. EQ Forward 1'!R427,0),MAX(lgd*'3. EQ Forward 2'!R427,0)+MAX(lgd*'3. EQ Forward 1'!R427,0))</f>
        <v>0</v>
      </c>
      <c r="S455" s="48">
        <f>'3. Discount Factors'!S427*IF(netting,MAX(lgd*'3. EQ Forward 2'!S427+lgd*'3. EQ Forward 1'!S427,0),MAX(lgd*'3. EQ Forward 2'!S427,0)+MAX(lgd*'3. EQ Forward 1'!S427,0))</f>
        <v>0</v>
      </c>
      <c r="T455" s="48">
        <f>'3. Discount Factors'!T427*IF(netting,MAX(lgd*'3. EQ Forward 2'!T427+lgd*'3. EQ Forward 1'!T427,0),MAX(lgd*'3. EQ Forward 2'!T427,0)+MAX(lgd*'3. EQ Forward 1'!T427,0))</f>
        <v>0</v>
      </c>
      <c r="U455" s="48">
        <f>'3. Discount Factors'!U427*IF(netting,MAX(lgd*'3. EQ Forward 2'!U427+lgd*'3. EQ Forward 1'!U427,0),MAX(lgd*'3. EQ Forward 2'!U427,0)+MAX(lgd*'3. EQ Forward 1'!U427,0))</f>
        <v>0</v>
      </c>
      <c r="V455" s="48">
        <f>'3. Discount Factors'!V427*IF(netting,MAX(lgd*'3. EQ Forward 2'!V427+lgd*'3. EQ Forward 1'!V427,0),MAX(lgd*'3. EQ Forward 2'!V427,0)+MAX(lgd*'3. EQ Forward 1'!V427,0))</f>
        <v>0</v>
      </c>
      <c r="W455" s="53">
        <f>'3. Discount Factors'!W427*IF(netting,MAX(lgd*'3. EQ Forward 2'!W427+lgd*'3. EQ Forward 1'!W427,0),MAX(lgd*'3. EQ Forward 2'!W427,0)+MAX(lgd*'3. EQ Forward 1'!W427,0))</f>
        <v>0</v>
      </c>
    </row>
    <row r="456" spans="2:23" x14ac:dyDescent="0.35">
      <c r="B456" s="26" t="s">
        <v>424</v>
      </c>
      <c r="C456" s="52">
        <f>'3. Discount Factors'!C428*IF(netting,MAX(lgd*'3. EQ Forward 2'!C428+lgd*'3. EQ Forward 1'!C428,0),MAX(lgd*'3. EQ Forward 2'!C428,0)+MAX(lgd*'3. EQ Forward 1'!C428,0))</f>
        <v>0</v>
      </c>
      <c r="D456" s="48">
        <f>'3. Discount Factors'!D428*IF(netting,MAX(lgd*'3. EQ Forward 2'!D428+lgd*'3. EQ Forward 1'!D428,0),MAX(lgd*'3. EQ Forward 2'!D428,0)+MAX(lgd*'3. EQ Forward 1'!D428,0))</f>
        <v>7257138.1926441025</v>
      </c>
      <c r="E456" s="48">
        <f>'3. Discount Factors'!E428*IF(netting,MAX(lgd*'3. EQ Forward 2'!E428+lgd*'3. EQ Forward 1'!E428,0),MAX(lgd*'3. EQ Forward 2'!E428,0)+MAX(lgd*'3. EQ Forward 1'!E428,0))</f>
        <v>4995084.4998704754</v>
      </c>
      <c r="F456" s="48">
        <f>'3. Discount Factors'!F428*IF(netting,MAX(lgd*'3. EQ Forward 2'!F428+lgd*'3. EQ Forward 1'!F428,0),MAX(lgd*'3. EQ Forward 2'!F428,0)+MAX(lgd*'3. EQ Forward 1'!F428,0))</f>
        <v>13913695.916357053</v>
      </c>
      <c r="G456" s="48">
        <f>'3. Discount Factors'!G428*IF(netting,MAX(lgd*'3. EQ Forward 2'!G428+lgd*'3. EQ Forward 1'!G428,0),MAX(lgd*'3. EQ Forward 2'!G428,0)+MAX(lgd*'3. EQ Forward 1'!G428,0))</f>
        <v>11854745.831123382</v>
      </c>
      <c r="H456" s="48">
        <f>'3. Discount Factors'!H428*IF(netting,MAX(lgd*'3. EQ Forward 2'!H428+lgd*'3. EQ Forward 1'!H428,0),MAX(lgd*'3. EQ Forward 2'!H428,0)+MAX(lgd*'3. EQ Forward 1'!H428,0))</f>
        <v>13963245.240827659</v>
      </c>
      <c r="I456" s="48">
        <f>'3. Discount Factors'!I428*IF(netting,MAX(lgd*'3. EQ Forward 2'!I428+lgd*'3. EQ Forward 1'!I428,0),MAX(lgd*'3. EQ Forward 2'!I428,0)+MAX(lgd*'3. EQ Forward 1'!I428,0))</f>
        <v>20962883.814862691</v>
      </c>
      <c r="J456" s="48">
        <f>'3. Discount Factors'!J428*IF(netting,MAX(lgd*'3. EQ Forward 2'!J428+lgd*'3. EQ Forward 1'!J428,0),MAX(lgd*'3. EQ Forward 2'!J428,0)+MAX(lgd*'3. EQ Forward 1'!J428,0))</f>
        <v>15925104.806887578</v>
      </c>
      <c r="K456" s="48">
        <f>'3. Discount Factors'!K428*IF(netting,MAX(lgd*'3. EQ Forward 2'!K428+lgd*'3. EQ Forward 1'!K428,0),MAX(lgd*'3. EQ Forward 2'!K428,0)+MAX(lgd*'3. EQ Forward 1'!K428,0))</f>
        <v>16619739.308274902</v>
      </c>
      <c r="L456" s="48">
        <f>'3. Discount Factors'!L428*IF(netting,MAX(lgd*'3. EQ Forward 2'!L428+lgd*'3. EQ Forward 1'!L428,0),MAX(lgd*'3. EQ Forward 2'!L428,0)+MAX(lgd*'3. EQ Forward 1'!L428,0))</f>
        <v>16044965.510631241</v>
      </c>
      <c r="M456" s="48">
        <f>'3. Discount Factors'!M428*IF(netting,MAX(lgd*'3. EQ Forward 2'!M428+lgd*'3. EQ Forward 1'!M428,0),MAX(lgd*'3. EQ Forward 2'!M428,0)+MAX(lgd*'3. EQ Forward 1'!M428,0))</f>
        <v>16674307.309753552</v>
      </c>
      <c r="N456" s="48">
        <f>'3. Discount Factors'!N428*IF(netting,MAX(lgd*'3. EQ Forward 2'!N428+lgd*'3. EQ Forward 1'!N428,0),MAX(lgd*'3. EQ Forward 2'!N428,0)+MAX(lgd*'3. EQ Forward 1'!N428,0))</f>
        <v>23879843.382059727</v>
      </c>
      <c r="O456" s="48">
        <f>'3. Discount Factors'!O428*IF(netting,MAX(lgd*'3. EQ Forward 2'!O428+lgd*'3. EQ Forward 1'!O428,0),MAX(lgd*'3. EQ Forward 2'!O428,0)+MAX(lgd*'3. EQ Forward 1'!O428,0))</f>
        <v>15998628.155771097</v>
      </c>
      <c r="P456" s="48">
        <f>'3. Discount Factors'!P428*IF(netting,MAX(lgd*'3. EQ Forward 2'!P428+lgd*'3. EQ Forward 1'!P428,0),MAX(lgd*'3. EQ Forward 2'!P428,0)+MAX(lgd*'3. EQ Forward 1'!P428,0))</f>
        <v>7614861.2950036442</v>
      </c>
      <c r="Q456" s="48">
        <f>'3. Discount Factors'!Q428*IF(netting,MAX(lgd*'3. EQ Forward 2'!Q428+lgd*'3. EQ Forward 1'!Q428,0),MAX(lgd*'3. EQ Forward 2'!Q428,0)+MAX(lgd*'3. EQ Forward 1'!Q428,0))</f>
        <v>3772948.1591821797</v>
      </c>
      <c r="R456" s="48">
        <f>'3. Discount Factors'!R428*IF(netting,MAX(lgd*'3. EQ Forward 2'!R428+lgd*'3. EQ Forward 1'!R428,0),MAX(lgd*'3. EQ Forward 2'!R428,0)+MAX(lgd*'3. EQ Forward 1'!R428,0))</f>
        <v>5484081.7894409504</v>
      </c>
      <c r="S456" s="48">
        <f>'3. Discount Factors'!S428*IF(netting,MAX(lgd*'3. EQ Forward 2'!S428+lgd*'3. EQ Forward 1'!S428,0),MAX(lgd*'3. EQ Forward 2'!S428,0)+MAX(lgd*'3. EQ Forward 1'!S428,0))</f>
        <v>6742530.5747507429</v>
      </c>
      <c r="T456" s="48">
        <f>'3. Discount Factors'!T428*IF(netting,MAX(lgd*'3. EQ Forward 2'!T428+lgd*'3. EQ Forward 1'!T428,0),MAX(lgd*'3. EQ Forward 2'!T428,0)+MAX(lgd*'3. EQ Forward 1'!T428,0))</f>
        <v>2929006.321416589</v>
      </c>
      <c r="U456" s="48">
        <f>'3. Discount Factors'!U428*IF(netting,MAX(lgd*'3. EQ Forward 2'!U428+lgd*'3. EQ Forward 1'!U428,0),MAX(lgd*'3. EQ Forward 2'!U428,0)+MAX(lgd*'3. EQ Forward 1'!U428,0))</f>
        <v>10004407.517579153</v>
      </c>
      <c r="V456" s="48">
        <f>'3. Discount Factors'!V428*IF(netting,MAX(lgd*'3. EQ Forward 2'!V428+lgd*'3. EQ Forward 1'!V428,0),MAX(lgd*'3. EQ Forward 2'!V428,0)+MAX(lgd*'3. EQ Forward 1'!V428,0))</f>
        <v>9389391.0344698206</v>
      </c>
      <c r="W456" s="53">
        <f>'3. Discount Factors'!W428*IF(netting,MAX(lgd*'3. EQ Forward 2'!W428+lgd*'3. EQ Forward 1'!W428,0),MAX(lgd*'3. EQ Forward 2'!W428,0)+MAX(lgd*'3. EQ Forward 1'!W428,0))</f>
        <v>10007820.280721763</v>
      </c>
    </row>
    <row r="457" spans="2:23" x14ac:dyDescent="0.35">
      <c r="B457" s="26" t="s">
        <v>425</v>
      </c>
      <c r="C457" s="52">
        <f>'3. Discount Factors'!C429*IF(netting,MAX(lgd*'3. EQ Forward 2'!C429+lgd*'3. EQ Forward 1'!C429,0),MAX(lgd*'3. EQ Forward 2'!C429,0)+MAX(lgd*'3. EQ Forward 1'!C429,0))</f>
        <v>0</v>
      </c>
      <c r="D457" s="48">
        <f>'3. Discount Factors'!D429*IF(netting,MAX(lgd*'3. EQ Forward 2'!D429+lgd*'3. EQ Forward 1'!D429,0),MAX(lgd*'3. EQ Forward 2'!D429,0)+MAX(lgd*'3. EQ Forward 1'!D429,0))</f>
        <v>0</v>
      </c>
      <c r="E457" s="48">
        <f>'3. Discount Factors'!E429*IF(netting,MAX(lgd*'3. EQ Forward 2'!E429+lgd*'3. EQ Forward 1'!E429,0),MAX(lgd*'3. EQ Forward 2'!E429,0)+MAX(lgd*'3. EQ Forward 1'!E429,0))</f>
        <v>0</v>
      </c>
      <c r="F457" s="48">
        <f>'3. Discount Factors'!F429*IF(netting,MAX(lgd*'3. EQ Forward 2'!F429+lgd*'3. EQ Forward 1'!F429,0),MAX(lgd*'3. EQ Forward 2'!F429,0)+MAX(lgd*'3. EQ Forward 1'!F429,0))</f>
        <v>0</v>
      </c>
      <c r="G457" s="48">
        <f>'3. Discount Factors'!G429*IF(netting,MAX(lgd*'3. EQ Forward 2'!G429+lgd*'3. EQ Forward 1'!G429,0),MAX(lgd*'3. EQ Forward 2'!G429,0)+MAX(lgd*'3. EQ Forward 1'!G429,0))</f>
        <v>0</v>
      </c>
      <c r="H457" s="48">
        <f>'3. Discount Factors'!H429*IF(netting,MAX(lgd*'3. EQ Forward 2'!H429+lgd*'3. EQ Forward 1'!H429,0),MAX(lgd*'3. EQ Forward 2'!H429,0)+MAX(lgd*'3. EQ Forward 1'!H429,0))</f>
        <v>0</v>
      </c>
      <c r="I457" s="48">
        <f>'3. Discount Factors'!I429*IF(netting,MAX(lgd*'3. EQ Forward 2'!I429+lgd*'3. EQ Forward 1'!I429,0),MAX(lgd*'3. EQ Forward 2'!I429,0)+MAX(lgd*'3. EQ Forward 1'!I429,0))</f>
        <v>0</v>
      </c>
      <c r="J457" s="48">
        <f>'3. Discount Factors'!J429*IF(netting,MAX(lgd*'3. EQ Forward 2'!J429+lgd*'3. EQ Forward 1'!J429,0),MAX(lgd*'3. EQ Forward 2'!J429,0)+MAX(lgd*'3. EQ Forward 1'!J429,0))</f>
        <v>0</v>
      </c>
      <c r="K457" s="48">
        <f>'3. Discount Factors'!K429*IF(netting,MAX(lgd*'3. EQ Forward 2'!K429+lgd*'3. EQ Forward 1'!K429,0),MAX(lgd*'3. EQ Forward 2'!K429,0)+MAX(lgd*'3. EQ Forward 1'!K429,0))</f>
        <v>0</v>
      </c>
      <c r="L457" s="48">
        <f>'3. Discount Factors'!L429*IF(netting,MAX(lgd*'3. EQ Forward 2'!L429+lgd*'3. EQ Forward 1'!L429,0),MAX(lgd*'3. EQ Forward 2'!L429,0)+MAX(lgd*'3. EQ Forward 1'!L429,0))</f>
        <v>0</v>
      </c>
      <c r="M457" s="48">
        <f>'3. Discount Factors'!M429*IF(netting,MAX(lgd*'3. EQ Forward 2'!M429+lgd*'3. EQ Forward 1'!M429,0),MAX(lgd*'3. EQ Forward 2'!M429,0)+MAX(lgd*'3. EQ Forward 1'!M429,0))</f>
        <v>0</v>
      </c>
      <c r="N457" s="48">
        <f>'3. Discount Factors'!N429*IF(netting,MAX(lgd*'3. EQ Forward 2'!N429+lgd*'3. EQ Forward 1'!N429,0),MAX(lgd*'3. EQ Forward 2'!N429,0)+MAX(lgd*'3. EQ Forward 1'!N429,0))</f>
        <v>0</v>
      </c>
      <c r="O457" s="48">
        <f>'3. Discount Factors'!O429*IF(netting,MAX(lgd*'3. EQ Forward 2'!O429+lgd*'3. EQ Forward 1'!O429,0),MAX(lgd*'3. EQ Forward 2'!O429,0)+MAX(lgd*'3. EQ Forward 1'!O429,0))</f>
        <v>0</v>
      </c>
      <c r="P457" s="48">
        <f>'3. Discount Factors'!P429*IF(netting,MAX(lgd*'3. EQ Forward 2'!P429+lgd*'3. EQ Forward 1'!P429,0),MAX(lgd*'3. EQ Forward 2'!P429,0)+MAX(lgd*'3. EQ Forward 1'!P429,0))</f>
        <v>0</v>
      </c>
      <c r="Q457" s="48">
        <f>'3. Discount Factors'!Q429*IF(netting,MAX(lgd*'3. EQ Forward 2'!Q429+lgd*'3. EQ Forward 1'!Q429,0),MAX(lgd*'3. EQ Forward 2'!Q429,0)+MAX(lgd*'3. EQ Forward 1'!Q429,0))</f>
        <v>0</v>
      </c>
      <c r="R457" s="48">
        <f>'3. Discount Factors'!R429*IF(netting,MAX(lgd*'3. EQ Forward 2'!R429+lgd*'3. EQ Forward 1'!R429,0),MAX(lgd*'3. EQ Forward 2'!R429,0)+MAX(lgd*'3. EQ Forward 1'!R429,0))</f>
        <v>0</v>
      </c>
      <c r="S457" s="48">
        <f>'3. Discount Factors'!S429*IF(netting,MAX(lgd*'3. EQ Forward 2'!S429+lgd*'3. EQ Forward 1'!S429,0),MAX(lgd*'3. EQ Forward 2'!S429,0)+MAX(lgd*'3. EQ Forward 1'!S429,0))</f>
        <v>0</v>
      </c>
      <c r="T457" s="48">
        <f>'3. Discount Factors'!T429*IF(netting,MAX(lgd*'3. EQ Forward 2'!T429+lgd*'3. EQ Forward 1'!T429,0),MAX(lgd*'3. EQ Forward 2'!T429,0)+MAX(lgd*'3. EQ Forward 1'!T429,0))</f>
        <v>0</v>
      </c>
      <c r="U457" s="48">
        <f>'3. Discount Factors'!U429*IF(netting,MAX(lgd*'3. EQ Forward 2'!U429+lgd*'3. EQ Forward 1'!U429,0),MAX(lgd*'3. EQ Forward 2'!U429,0)+MAX(lgd*'3. EQ Forward 1'!U429,0))</f>
        <v>0</v>
      </c>
      <c r="V457" s="48">
        <f>'3. Discount Factors'!V429*IF(netting,MAX(lgd*'3. EQ Forward 2'!V429+lgd*'3. EQ Forward 1'!V429,0),MAX(lgd*'3. EQ Forward 2'!V429,0)+MAX(lgd*'3. EQ Forward 1'!V429,0))</f>
        <v>0</v>
      </c>
      <c r="W457" s="53">
        <f>'3. Discount Factors'!W429*IF(netting,MAX(lgd*'3. EQ Forward 2'!W429+lgd*'3. EQ Forward 1'!W429,0),MAX(lgd*'3. EQ Forward 2'!W429,0)+MAX(lgd*'3. EQ Forward 1'!W429,0))</f>
        <v>0</v>
      </c>
    </row>
    <row r="458" spans="2:23" x14ac:dyDescent="0.35">
      <c r="B458" s="26" t="s">
        <v>426</v>
      </c>
      <c r="C458" s="52">
        <f>'3. Discount Factors'!C430*IF(netting,MAX(lgd*'3. EQ Forward 2'!C430+lgd*'3. EQ Forward 1'!C430,0),MAX(lgd*'3. EQ Forward 2'!C430,0)+MAX(lgd*'3. EQ Forward 1'!C430,0))</f>
        <v>0</v>
      </c>
      <c r="D458" s="48">
        <f>'3. Discount Factors'!D430*IF(netting,MAX(lgd*'3. EQ Forward 2'!D430+lgd*'3. EQ Forward 1'!D430,0),MAX(lgd*'3. EQ Forward 2'!D430,0)+MAX(lgd*'3. EQ Forward 1'!D430,0))</f>
        <v>9364006.4489815272</v>
      </c>
      <c r="E458" s="48">
        <f>'3. Discount Factors'!E430*IF(netting,MAX(lgd*'3. EQ Forward 2'!E430+lgd*'3. EQ Forward 1'!E430,0),MAX(lgd*'3. EQ Forward 2'!E430,0)+MAX(lgd*'3. EQ Forward 1'!E430,0))</f>
        <v>5429854.3084316105</v>
      </c>
      <c r="F458" s="48">
        <f>'3. Discount Factors'!F430*IF(netting,MAX(lgd*'3. EQ Forward 2'!F430+lgd*'3. EQ Forward 1'!F430,0),MAX(lgd*'3. EQ Forward 2'!F430,0)+MAX(lgd*'3. EQ Forward 1'!F430,0))</f>
        <v>2382243.7290775124</v>
      </c>
      <c r="G458" s="48">
        <f>'3. Discount Factors'!G430*IF(netting,MAX(lgd*'3. EQ Forward 2'!G430+lgd*'3. EQ Forward 1'!G430,0),MAX(lgd*'3. EQ Forward 2'!G430,0)+MAX(lgd*'3. EQ Forward 1'!G430,0))</f>
        <v>5913115.9226609068</v>
      </c>
      <c r="H458" s="48">
        <f>'3. Discount Factors'!H430*IF(netting,MAX(lgd*'3. EQ Forward 2'!H430+lgd*'3. EQ Forward 1'!H430,0),MAX(lgd*'3. EQ Forward 2'!H430,0)+MAX(lgd*'3. EQ Forward 1'!H430,0))</f>
        <v>12433609.26439313</v>
      </c>
      <c r="I458" s="48">
        <f>'3. Discount Factors'!I430*IF(netting,MAX(lgd*'3. EQ Forward 2'!I430+lgd*'3. EQ Forward 1'!I430,0),MAX(lgd*'3. EQ Forward 2'!I430,0)+MAX(lgd*'3. EQ Forward 1'!I430,0))</f>
        <v>9130240.6594897155</v>
      </c>
      <c r="J458" s="48">
        <f>'3. Discount Factors'!J430*IF(netting,MAX(lgd*'3. EQ Forward 2'!J430+lgd*'3. EQ Forward 1'!J430,0),MAX(lgd*'3. EQ Forward 2'!J430,0)+MAX(lgd*'3. EQ Forward 1'!J430,0))</f>
        <v>13463629.063500741</v>
      </c>
      <c r="K458" s="48">
        <f>'3. Discount Factors'!K430*IF(netting,MAX(lgd*'3. EQ Forward 2'!K430+lgd*'3. EQ Forward 1'!K430,0),MAX(lgd*'3. EQ Forward 2'!K430,0)+MAX(lgd*'3. EQ Forward 1'!K430,0))</f>
        <v>22105242.653144956</v>
      </c>
      <c r="L458" s="48">
        <f>'3. Discount Factors'!L430*IF(netting,MAX(lgd*'3. EQ Forward 2'!L430+lgd*'3. EQ Forward 1'!L430,0),MAX(lgd*'3. EQ Forward 2'!L430,0)+MAX(lgd*'3. EQ Forward 1'!L430,0))</f>
        <v>23170032.435077965</v>
      </c>
      <c r="M458" s="48">
        <f>'3. Discount Factors'!M430*IF(netting,MAX(lgd*'3. EQ Forward 2'!M430+lgd*'3. EQ Forward 1'!M430,0),MAX(lgd*'3. EQ Forward 2'!M430,0)+MAX(lgd*'3. EQ Forward 1'!M430,0))</f>
        <v>15074770.894618355</v>
      </c>
      <c r="N458" s="48">
        <f>'3. Discount Factors'!N430*IF(netting,MAX(lgd*'3. EQ Forward 2'!N430+lgd*'3. EQ Forward 1'!N430,0),MAX(lgd*'3. EQ Forward 2'!N430,0)+MAX(lgd*'3. EQ Forward 1'!N430,0))</f>
        <v>17868435.918244138</v>
      </c>
      <c r="O458" s="48">
        <f>'3. Discount Factors'!O430*IF(netting,MAX(lgd*'3. EQ Forward 2'!O430+lgd*'3. EQ Forward 1'!O430,0),MAX(lgd*'3. EQ Forward 2'!O430,0)+MAX(lgd*'3. EQ Forward 1'!O430,0))</f>
        <v>16564744.856122486</v>
      </c>
      <c r="P458" s="48">
        <f>'3. Discount Factors'!P430*IF(netting,MAX(lgd*'3. EQ Forward 2'!P430+lgd*'3. EQ Forward 1'!P430,0),MAX(lgd*'3. EQ Forward 2'!P430,0)+MAX(lgd*'3. EQ Forward 1'!P430,0))</f>
        <v>12721550.720752615</v>
      </c>
      <c r="Q458" s="48">
        <f>'3. Discount Factors'!Q430*IF(netting,MAX(lgd*'3. EQ Forward 2'!Q430+lgd*'3. EQ Forward 1'!Q430,0),MAX(lgd*'3. EQ Forward 2'!Q430,0)+MAX(lgd*'3. EQ Forward 1'!Q430,0))</f>
        <v>10838457.238839539</v>
      </c>
      <c r="R458" s="48">
        <f>'3. Discount Factors'!R430*IF(netting,MAX(lgd*'3. EQ Forward 2'!R430+lgd*'3. EQ Forward 1'!R430,0),MAX(lgd*'3. EQ Forward 2'!R430,0)+MAX(lgd*'3. EQ Forward 1'!R430,0))</f>
        <v>4531589.4384468878</v>
      </c>
      <c r="S458" s="48">
        <f>'3. Discount Factors'!S430*IF(netting,MAX(lgd*'3. EQ Forward 2'!S430+lgd*'3. EQ Forward 1'!S430,0),MAX(lgd*'3. EQ Forward 2'!S430,0)+MAX(lgd*'3. EQ Forward 1'!S430,0))</f>
        <v>5548311.5672104424</v>
      </c>
      <c r="T458" s="48">
        <f>'3. Discount Factors'!T430*IF(netting,MAX(lgd*'3. EQ Forward 2'!T430+lgd*'3. EQ Forward 1'!T430,0),MAX(lgd*'3. EQ Forward 2'!T430,0)+MAX(lgd*'3. EQ Forward 1'!T430,0))</f>
        <v>0</v>
      </c>
      <c r="U458" s="48">
        <f>'3. Discount Factors'!U430*IF(netting,MAX(lgd*'3. EQ Forward 2'!U430+lgd*'3. EQ Forward 1'!U430,0),MAX(lgd*'3. EQ Forward 2'!U430,0)+MAX(lgd*'3. EQ Forward 1'!U430,0))</f>
        <v>2965655.959630637</v>
      </c>
      <c r="V458" s="48">
        <f>'3. Discount Factors'!V430*IF(netting,MAX(lgd*'3. EQ Forward 2'!V430+lgd*'3. EQ Forward 1'!V430,0),MAX(lgd*'3. EQ Forward 2'!V430,0)+MAX(lgd*'3. EQ Forward 1'!V430,0))</f>
        <v>13069802.622297836</v>
      </c>
      <c r="W458" s="53">
        <f>'3. Discount Factors'!W430*IF(netting,MAX(lgd*'3. EQ Forward 2'!W430+lgd*'3. EQ Forward 1'!W430,0),MAX(lgd*'3. EQ Forward 2'!W430,0)+MAX(lgd*'3. EQ Forward 1'!W430,0))</f>
        <v>5178469.4814992342</v>
      </c>
    </row>
    <row r="459" spans="2:23" x14ac:dyDescent="0.35">
      <c r="B459" s="26" t="s">
        <v>427</v>
      </c>
      <c r="C459" s="52">
        <f>'3. Discount Factors'!C431*IF(netting,MAX(lgd*'3. EQ Forward 2'!C431+lgd*'3. EQ Forward 1'!C431,0),MAX(lgd*'3. EQ Forward 2'!C431,0)+MAX(lgd*'3. EQ Forward 1'!C431,0))</f>
        <v>0</v>
      </c>
      <c r="D459" s="48">
        <f>'3. Discount Factors'!D431*IF(netting,MAX(lgd*'3. EQ Forward 2'!D431+lgd*'3. EQ Forward 1'!D431,0),MAX(lgd*'3. EQ Forward 2'!D431,0)+MAX(lgd*'3. EQ Forward 1'!D431,0))</f>
        <v>869503.33326915174</v>
      </c>
      <c r="E459" s="48">
        <f>'3. Discount Factors'!E431*IF(netting,MAX(lgd*'3. EQ Forward 2'!E431+lgd*'3. EQ Forward 1'!E431,0),MAX(lgd*'3. EQ Forward 2'!E431,0)+MAX(lgd*'3. EQ Forward 1'!E431,0))</f>
        <v>0</v>
      </c>
      <c r="F459" s="48">
        <f>'3. Discount Factors'!F431*IF(netting,MAX(lgd*'3. EQ Forward 2'!F431+lgd*'3. EQ Forward 1'!F431,0),MAX(lgd*'3. EQ Forward 2'!F431,0)+MAX(lgd*'3. EQ Forward 1'!F431,0))</f>
        <v>0</v>
      </c>
      <c r="G459" s="48">
        <f>'3. Discount Factors'!G431*IF(netting,MAX(lgd*'3. EQ Forward 2'!G431+lgd*'3. EQ Forward 1'!G431,0),MAX(lgd*'3. EQ Forward 2'!G431,0)+MAX(lgd*'3. EQ Forward 1'!G431,0))</f>
        <v>0</v>
      </c>
      <c r="H459" s="48">
        <f>'3. Discount Factors'!H431*IF(netting,MAX(lgd*'3. EQ Forward 2'!H431+lgd*'3. EQ Forward 1'!H431,0),MAX(lgd*'3. EQ Forward 2'!H431,0)+MAX(lgd*'3. EQ Forward 1'!H431,0))</f>
        <v>0</v>
      </c>
      <c r="I459" s="48">
        <f>'3. Discount Factors'!I431*IF(netting,MAX(lgd*'3. EQ Forward 2'!I431+lgd*'3. EQ Forward 1'!I431,0),MAX(lgd*'3. EQ Forward 2'!I431,0)+MAX(lgd*'3. EQ Forward 1'!I431,0))</f>
        <v>0</v>
      </c>
      <c r="J459" s="48">
        <f>'3. Discount Factors'!J431*IF(netting,MAX(lgd*'3. EQ Forward 2'!J431+lgd*'3. EQ Forward 1'!J431,0),MAX(lgd*'3. EQ Forward 2'!J431,0)+MAX(lgd*'3. EQ Forward 1'!J431,0))</f>
        <v>6617076.4507992258</v>
      </c>
      <c r="K459" s="48">
        <f>'3. Discount Factors'!K431*IF(netting,MAX(lgd*'3. EQ Forward 2'!K431+lgd*'3. EQ Forward 1'!K431,0),MAX(lgd*'3. EQ Forward 2'!K431,0)+MAX(lgd*'3. EQ Forward 1'!K431,0))</f>
        <v>15605543.919609535</v>
      </c>
      <c r="L459" s="48">
        <f>'3. Discount Factors'!L431*IF(netting,MAX(lgd*'3. EQ Forward 2'!L431+lgd*'3. EQ Forward 1'!L431,0),MAX(lgd*'3. EQ Forward 2'!L431,0)+MAX(lgd*'3. EQ Forward 1'!L431,0))</f>
        <v>13400722.672403386</v>
      </c>
      <c r="M459" s="48">
        <f>'3. Discount Factors'!M431*IF(netting,MAX(lgd*'3. EQ Forward 2'!M431+lgd*'3. EQ Forward 1'!M431,0),MAX(lgd*'3. EQ Forward 2'!M431,0)+MAX(lgd*'3. EQ Forward 1'!M431,0))</f>
        <v>9246106.7268002983</v>
      </c>
      <c r="N459" s="48">
        <f>'3. Discount Factors'!N431*IF(netting,MAX(lgd*'3. EQ Forward 2'!N431+lgd*'3. EQ Forward 1'!N431,0),MAX(lgd*'3. EQ Forward 2'!N431,0)+MAX(lgd*'3. EQ Forward 1'!N431,0))</f>
        <v>10143111.502961619</v>
      </c>
      <c r="O459" s="48">
        <f>'3. Discount Factors'!O431*IF(netting,MAX(lgd*'3. EQ Forward 2'!O431+lgd*'3. EQ Forward 1'!O431,0),MAX(lgd*'3. EQ Forward 2'!O431,0)+MAX(lgd*'3. EQ Forward 1'!O431,0))</f>
        <v>21146642.892827462</v>
      </c>
      <c r="P459" s="48">
        <f>'3. Discount Factors'!P431*IF(netting,MAX(lgd*'3. EQ Forward 2'!P431+lgd*'3. EQ Forward 1'!P431,0),MAX(lgd*'3. EQ Forward 2'!P431,0)+MAX(lgd*'3. EQ Forward 1'!P431,0))</f>
        <v>32127570.072639324</v>
      </c>
      <c r="Q459" s="48">
        <f>'3. Discount Factors'!Q431*IF(netting,MAX(lgd*'3. EQ Forward 2'!Q431+lgd*'3. EQ Forward 1'!Q431,0),MAX(lgd*'3. EQ Forward 2'!Q431,0)+MAX(lgd*'3. EQ Forward 1'!Q431,0))</f>
        <v>28468591.012678664</v>
      </c>
      <c r="R459" s="48">
        <f>'3. Discount Factors'!R431*IF(netting,MAX(lgd*'3. EQ Forward 2'!R431+lgd*'3. EQ Forward 1'!R431,0),MAX(lgd*'3. EQ Forward 2'!R431,0)+MAX(lgd*'3. EQ Forward 1'!R431,0))</f>
        <v>38240715.042194866</v>
      </c>
      <c r="S459" s="48">
        <f>'3. Discount Factors'!S431*IF(netting,MAX(lgd*'3. EQ Forward 2'!S431+lgd*'3. EQ Forward 1'!S431,0),MAX(lgd*'3. EQ Forward 2'!S431,0)+MAX(lgd*'3. EQ Forward 1'!S431,0))</f>
        <v>32156757.459431704</v>
      </c>
      <c r="T459" s="48">
        <f>'3. Discount Factors'!T431*IF(netting,MAX(lgd*'3. EQ Forward 2'!T431+lgd*'3. EQ Forward 1'!T431,0),MAX(lgd*'3. EQ Forward 2'!T431,0)+MAX(lgd*'3. EQ Forward 1'!T431,0))</f>
        <v>28268279.232310992</v>
      </c>
      <c r="U459" s="48">
        <f>'3. Discount Factors'!U431*IF(netting,MAX(lgd*'3. EQ Forward 2'!U431+lgd*'3. EQ Forward 1'!U431,0),MAX(lgd*'3. EQ Forward 2'!U431,0)+MAX(lgd*'3. EQ Forward 1'!U431,0))</f>
        <v>23949625.147886235</v>
      </c>
      <c r="V459" s="48">
        <f>'3. Discount Factors'!V431*IF(netting,MAX(lgd*'3. EQ Forward 2'!V431+lgd*'3. EQ Forward 1'!V431,0),MAX(lgd*'3. EQ Forward 2'!V431,0)+MAX(lgd*'3. EQ Forward 1'!V431,0))</f>
        <v>29212289.252980687</v>
      </c>
      <c r="W459" s="53">
        <f>'3. Discount Factors'!W431*IF(netting,MAX(lgd*'3. EQ Forward 2'!W431+lgd*'3. EQ Forward 1'!W431,0),MAX(lgd*'3. EQ Forward 2'!W431,0)+MAX(lgd*'3. EQ Forward 1'!W431,0))</f>
        <v>26928846.082798868</v>
      </c>
    </row>
    <row r="460" spans="2:23" x14ac:dyDescent="0.35">
      <c r="B460" s="26" t="s">
        <v>428</v>
      </c>
      <c r="C460" s="52">
        <f>'3. Discount Factors'!C432*IF(netting,MAX(lgd*'3. EQ Forward 2'!C432+lgd*'3. EQ Forward 1'!C432,0),MAX(lgd*'3. EQ Forward 2'!C432,0)+MAX(lgd*'3. EQ Forward 1'!C432,0))</f>
        <v>0</v>
      </c>
      <c r="D460" s="48">
        <f>'3. Discount Factors'!D432*IF(netting,MAX(lgd*'3. EQ Forward 2'!D432+lgd*'3. EQ Forward 1'!D432,0),MAX(lgd*'3. EQ Forward 2'!D432,0)+MAX(lgd*'3. EQ Forward 1'!D432,0))</f>
        <v>0</v>
      </c>
      <c r="E460" s="48">
        <f>'3. Discount Factors'!E432*IF(netting,MAX(lgd*'3. EQ Forward 2'!E432+lgd*'3. EQ Forward 1'!E432,0),MAX(lgd*'3. EQ Forward 2'!E432,0)+MAX(lgd*'3. EQ Forward 1'!E432,0))</f>
        <v>0</v>
      </c>
      <c r="F460" s="48">
        <f>'3. Discount Factors'!F432*IF(netting,MAX(lgd*'3. EQ Forward 2'!F432+lgd*'3. EQ Forward 1'!F432,0),MAX(lgd*'3. EQ Forward 2'!F432,0)+MAX(lgd*'3. EQ Forward 1'!F432,0))</f>
        <v>0</v>
      </c>
      <c r="G460" s="48">
        <f>'3. Discount Factors'!G432*IF(netting,MAX(lgd*'3. EQ Forward 2'!G432+lgd*'3. EQ Forward 1'!G432,0),MAX(lgd*'3. EQ Forward 2'!G432,0)+MAX(lgd*'3. EQ Forward 1'!G432,0))</f>
        <v>0</v>
      </c>
      <c r="H460" s="48">
        <f>'3. Discount Factors'!H432*IF(netting,MAX(lgd*'3. EQ Forward 2'!H432+lgd*'3. EQ Forward 1'!H432,0),MAX(lgd*'3. EQ Forward 2'!H432,0)+MAX(lgd*'3. EQ Forward 1'!H432,0))</f>
        <v>0</v>
      </c>
      <c r="I460" s="48">
        <f>'3. Discount Factors'!I432*IF(netting,MAX(lgd*'3. EQ Forward 2'!I432+lgd*'3. EQ Forward 1'!I432,0),MAX(lgd*'3. EQ Forward 2'!I432,0)+MAX(lgd*'3. EQ Forward 1'!I432,0))</f>
        <v>0</v>
      </c>
      <c r="J460" s="48">
        <f>'3. Discount Factors'!J432*IF(netting,MAX(lgd*'3. EQ Forward 2'!J432+lgd*'3. EQ Forward 1'!J432,0),MAX(lgd*'3. EQ Forward 2'!J432,0)+MAX(lgd*'3. EQ Forward 1'!J432,0))</f>
        <v>0</v>
      </c>
      <c r="K460" s="48">
        <f>'3. Discount Factors'!K432*IF(netting,MAX(lgd*'3. EQ Forward 2'!K432+lgd*'3. EQ Forward 1'!K432,0),MAX(lgd*'3. EQ Forward 2'!K432,0)+MAX(lgd*'3. EQ Forward 1'!K432,0))</f>
        <v>0</v>
      </c>
      <c r="L460" s="48">
        <f>'3. Discount Factors'!L432*IF(netting,MAX(lgd*'3. EQ Forward 2'!L432+lgd*'3. EQ Forward 1'!L432,0),MAX(lgd*'3. EQ Forward 2'!L432,0)+MAX(lgd*'3. EQ Forward 1'!L432,0))</f>
        <v>0</v>
      </c>
      <c r="M460" s="48">
        <f>'3. Discount Factors'!M432*IF(netting,MAX(lgd*'3. EQ Forward 2'!M432+lgd*'3. EQ Forward 1'!M432,0),MAX(lgd*'3. EQ Forward 2'!M432,0)+MAX(lgd*'3. EQ Forward 1'!M432,0))</f>
        <v>0</v>
      </c>
      <c r="N460" s="48">
        <f>'3. Discount Factors'!N432*IF(netting,MAX(lgd*'3. EQ Forward 2'!N432+lgd*'3. EQ Forward 1'!N432,0),MAX(lgd*'3. EQ Forward 2'!N432,0)+MAX(lgd*'3. EQ Forward 1'!N432,0))</f>
        <v>0</v>
      </c>
      <c r="O460" s="48">
        <f>'3. Discount Factors'!O432*IF(netting,MAX(lgd*'3. EQ Forward 2'!O432+lgd*'3. EQ Forward 1'!O432,0),MAX(lgd*'3. EQ Forward 2'!O432,0)+MAX(lgd*'3. EQ Forward 1'!O432,0))</f>
        <v>0</v>
      </c>
      <c r="P460" s="48">
        <f>'3. Discount Factors'!P432*IF(netting,MAX(lgd*'3. EQ Forward 2'!P432+lgd*'3. EQ Forward 1'!P432,0),MAX(lgd*'3. EQ Forward 2'!P432,0)+MAX(lgd*'3. EQ Forward 1'!P432,0))</f>
        <v>0</v>
      </c>
      <c r="Q460" s="48">
        <f>'3. Discount Factors'!Q432*IF(netting,MAX(lgd*'3. EQ Forward 2'!Q432+lgd*'3. EQ Forward 1'!Q432,0),MAX(lgd*'3. EQ Forward 2'!Q432,0)+MAX(lgd*'3. EQ Forward 1'!Q432,0))</f>
        <v>0</v>
      </c>
      <c r="R460" s="48">
        <f>'3. Discount Factors'!R432*IF(netting,MAX(lgd*'3. EQ Forward 2'!R432+lgd*'3. EQ Forward 1'!R432,0),MAX(lgd*'3. EQ Forward 2'!R432,0)+MAX(lgd*'3. EQ Forward 1'!R432,0))</f>
        <v>0</v>
      </c>
      <c r="S460" s="48">
        <f>'3. Discount Factors'!S432*IF(netting,MAX(lgd*'3. EQ Forward 2'!S432+lgd*'3. EQ Forward 1'!S432,0),MAX(lgd*'3. EQ Forward 2'!S432,0)+MAX(lgd*'3. EQ Forward 1'!S432,0))</f>
        <v>0</v>
      </c>
      <c r="T460" s="48">
        <f>'3. Discount Factors'!T432*IF(netting,MAX(lgd*'3. EQ Forward 2'!T432+lgd*'3. EQ Forward 1'!T432,0),MAX(lgd*'3. EQ Forward 2'!T432,0)+MAX(lgd*'3. EQ Forward 1'!T432,0))</f>
        <v>0</v>
      </c>
      <c r="U460" s="48">
        <f>'3. Discount Factors'!U432*IF(netting,MAX(lgd*'3. EQ Forward 2'!U432+lgd*'3. EQ Forward 1'!U432,0),MAX(lgd*'3. EQ Forward 2'!U432,0)+MAX(lgd*'3. EQ Forward 1'!U432,0))</f>
        <v>0</v>
      </c>
      <c r="V460" s="48">
        <f>'3. Discount Factors'!V432*IF(netting,MAX(lgd*'3. EQ Forward 2'!V432+lgd*'3. EQ Forward 1'!V432,0),MAX(lgd*'3. EQ Forward 2'!V432,0)+MAX(lgd*'3. EQ Forward 1'!V432,0))</f>
        <v>0</v>
      </c>
      <c r="W460" s="53">
        <f>'3. Discount Factors'!W432*IF(netting,MAX(lgd*'3. EQ Forward 2'!W432+lgd*'3. EQ Forward 1'!W432,0),MAX(lgd*'3. EQ Forward 2'!W432,0)+MAX(lgd*'3. EQ Forward 1'!W432,0))</f>
        <v>0</v>
      </c>
    </row>
    <row r="461" spans="2:23" x14ac:dyDescent="0.35">
      <c r="B461" s="26" t="s">
        <v>429</v>
      </c>
      <c r="C461" s="52">
        <f>'3. Discount Factors'!C433*IF(netting,MAX(lgd*'3. EQ Forward 2'!C433+lgd*'3. EQ Forward 1'!C433,0),MAX(lgd*'3. EQ Forward 2'!C433,0)+MAX(lgd*'3. EQ Forward 1'!C433,0))</f>
        <v>0</v>
      </c>
      <c r="D461" s="48">
        <f>'3. Discount Factors'!D433*IF(netting,MAX(lgd*'3. EQ Forward 2'!D433+lgd*'3. EQ Forward 1'!D433,0),MAX(lgd*'3. EQ Forward 2'!D433,0)+MAX(lgd*'3. EQ Forward 1'!D433,0))</f>
        <v>0</v>
      </c>
      <c r="E461" s="48">
        <f>'3. Discount Factors'!E433*IF(netting,MAX(lgd*'3. EQ Forward 2'!E433+lgd*'3. EQ Forward 1'!E433,0),MAX(lgd*'3. EQ Forward 2'!E433,0)+MAX(lgd*'3. EQ Forward 1'!E433,0))</f>
        <v>0</v>
      </c>
      <c r="F461" s="48">
        <f>'3. Discount Factors'!F433*IF(netting,MAX(lgd*'3. EQ Forward 2'!F433+lgd*'3. EQ Forward 1'!F433,0),MAX(lgd*'3. EQ Forward 2'!F433,0)+MAX(lgd*'3. EQ Forward 1'!F433,0))</f>
        <v>0</v>
      </c>
      <c r="G461" s="48">
        <f>'3. Discount Factors'!G433*IF(netting,MAX(lgd*'3. EQ Forward 2'!G433+lgd*'3. EQ Forward 1'!G433,0),MAX(lgd*'3. EQ Forward 2'!G433,0)+MAX(lgd*'3. EQ Forward 1'!G433,0))</f>
        <v>0</v>
      </c>
      <c r="H461" s="48">
        <f>'3. Discount Factors'!H433*IF(netting,MAX(lgd*'3. EQ Forward 2'!H433+lgd*'3. EQ Forward 1'!H433,0),MAX(lgd*'3. EQ Forward 2'!H433,0)+MAX(lgd*'3. EQ Forward 1'!H433,0))</f>
        <v>0</v>
      </c>
      <c r="I461" s="48">
        <f>'3. Discount Factors'!I433*IF(netting,MAX(lgd*'3. EQ Forward 2'!I433+lgd*'3. EQ Forward 1'!I433,0),MAX(lgd*'3. EQ Forward 2'!I433,0)+MAX(lgd*'3. EQ Forward 1'!I433,0))</f>
        <v>0</v>
      </c>
      <c r="J461" s="48">
        <f>'3. Discount Factors'!J433*IF(netting,MAX(lgd*'3. EQ Forward 2'!J433+lgd*'3. EQ Forward 1'!J433,0),MAX(lgd*'3. EQ Forward 2'!J433,0)+MAX(lgd*'3. EQ Forward 1'!J433,0))</f>
        <v>0</v>
      </c>
      <c r="K461" s="48">
        <f>'3. Discount Factors'!K433*IF(netting,MAX(lgd*'3. EQ Forward 2'!K433+lgd*'3. EQ Forward 1'!K433,0),MAX(lgd*'3. EQ Forward 2'!K433,0)+MAX(lgd*'3. EQ Forward 1'!K433,0))</f>
        <v>0</v>
      </c>
      <c r="L461" s="48">
        <f>'3. Discount Factors'!L433*IF(netting,MAX(lgd*'3. EQ Forward 2'!L433+lgd*'3. EQ Forward 1'!L433,0),MAX(lgd*'3. EQ Forward 2'!L433,0)+MAX(lgd*'3. EQ Forward 1'!L433,0))</f>
        <v>644985.84939402458</v>
      </c>
      <c r="M461" s="48">
        <f>'3. Discount Factors'!M433*IF(netting,MAX(lgd*'3. EQ Forward 2'!M433+lgd*'3. EQ Forward 1'!M433,0),MAX(lgd*'3. EQ Forward 2'!M433,0)+MAX(lgd*'3. EQ Forward 1'!M433,0))</f>
        <v>0</v>
      </c>
      <c r="N461" s="48">
        <f>'3. Discount Factors'!N433*IF(netting,MAX(lgd*'3. EQ Forward 2'!N433+lgd*'3. EQ Forward 1'!N433,0),MAX(lgd*'3. EQ Forward 2'!N433,0)+MAX(lgd*'3. EQ Forward 1'!N433,0))</f>
        <v>0</v>
      </c>
      <c r="O461" s="48">
        <f>'3. Discount Factors'!O433*IF(netting,MAX(lgd*'3. EQ Forward 2'!O433+lgd*'3. EQ Forward 1'!O433,0),MAX(lgd*'3. EQ Forward 2'!O433,0)+MAX(lgd*'3. EQ Forward 1'!O433,0))</f>
        <v>0</v>
      </c>
      <c r="P461" s="48">
        <f>'3. Discount Factors'!P433*IF(netting,MAX(lgd*'3. EQ Forward 2'!P433+lgd*'3. EQ Forward 1'!P433,0),MAX(lgd*'3. EQ Forward 2'!P433,0)+MAX(lgd*'3. EQ Forward 1'!P433,0))</f>
        <v>0</v>
      </c>
      <c r="Q461" s="48">
        <f>'3. Discount Factors'!Q433*IF(netting,MAX(lgd*'3. EQ Forward 2'!Q433+lgd*'3. EQ Forward 1'!Q433,0),MAX(lgd*'3. EQ Forward 2'!Q433,0)+MAX(lgd*'3. EQ Forward 1'!Q433,0))</f>
        <v>0</v>
      </c>
      <c r="R461" s="48">
        <f>'3. Discount Factors'!R433*IF(netting,MAX(lgd*'3. EQ Forward 2'!R433+lgd*'3. EQ Forward 1'!R433,0),MAX(lgd*'3. EQ Forward 2'!R433,0)+MAX(lgd*'3. EQ Forward 1'!R433,0))</f>
        <v>0</v>
      </c>
      <c r="S461" s="48">
        <f>'3. Discount Factors'!S433*IF(netting,MAX(lgd*'3. EQ Forward 2'!S433+lgd*'3. EQ Forward 1'!S433,0),MAX(lgd*'3. EQ Forward 2'!S433,0)+MAX(lgd*'3. EQ Forward 1'!S433,0))</f>
        <v>3928955.0933479085</v>
      </c>
      <c r="T461" s="48">
        <f>'3. Discount Factors'!T433*IF(netting,MAX(lgd*'3. EQ Forward 2'!T433+lgd*'3. EQ Forward 1'!T433,0),MAX(lgd*'3. EQ Forward 2'!T433,0)+MAX(lgd*'3. EQ Forward 1'!T433,0))</f>
        <v>685200.61708484765</v>
      </c>
      <c r="U461" s="48">
        <f>'3. Discount Factors'!U433*IF(netting,MAX(lgd*'3. EQ Forward 2'!U433+lgd*'3. EQ Forward 1'!U433,0),MAX(lgd*'3. EQ Forward 2'!U433,0)+MAX(lgd*'3. EQ Forward 1'!U433,0))</f>
        <v>0</v>
      </c>
      <c r="V461" s="48">
        <f>'3. Discount Factors'!V433*IF(netting,MAX(lgd*'3. EQ Forward 2'!V433+lgd*'3. EQ Forward 1'!V433,0),MAX(lgd*'3. EQ Forward 2'!V433,0)+MAX(lgd*'3. EQ Forward 1'!V433,0))</f>
        <v>9715408.3873856906</v>
      </c>
      <c r="W461" s="53">
        <f>'3. Discount Factors'!W433*IF(netting,MAX(lgd*'3. EQ Forward 2'!W433+lgd*'3. EQ Forward 1'!W433,0),MAX(lgd*'3. EQ Forward 2'!W433,0)+MAX(lgd*'3. EQ Forward 1'!W433,0))</f>
        <v>15170015.374056332</v>
      </c>
    </row>
    <row r="462" spans="2:23" x14ac:dyDescent="0.35">
      <c r="B462" s="26" t="s">
        <v>430</v>
      </c>
      <c r="C462" s="52">
        <f>'3. Discount Factors'!C434*IF(netting,MAX(lgd*'3. EQ Forward 2'!C434+lgd*'3. EQ Forward 1'!C434,0),MAX(lgd*'3. EQ Forward 2'!C434,0)+MAX(lgd*'3. EQ Forward 1'!C434,0))</f>
        <v>0</v>
      </c>
      <c r="D462" s="48">
        <f>'3. Discount Factors'!D434*IF(netting,MAX(lgd*'3. EQ Forward 2'!D434+lgd*'3. EQ Forward 1'!D434,0),MAX(lgd*'3. EQ Forward 2'!D434,0)+MAX(lgd*'3. EQ Forward 1'!D434,0))</f>
        <v>0</v>
      </c>
      <c r="E462" s="48">
        <f>'3. Discount Factors'!E434*IF(netting,MAX(lgd*'3. EQ Forward 2'!E434+lgd*'3. EQ Forward 1'!E434,0),MAX(lgd*'3. EQ Forward 2'!E434,0)+MAX(lgd*'3. EQ Forward 1'!E434,0))</f>
        <v>0</v>
      </c>
      <c r="F462" s="48">
        <f>'3. Discount Factors'!F434*IF(netting,MAX(lgd*'3. EQ Forward 2'!F434+lgd*'3. EQ Forward 1'!F434,0),MAX(lgd*'3. EQ Forward 2'!F434,0)+MAX(lgd*'3. EQ Forward 1'!F434,0))</f>
        <v>0</v>
      </c>
      <c r="G462" s="48">
        <f>'3. Discount Factors'!G434*IF(netting,MAX(lgd*'3. EQ Forward 2'!G434+lgd*'3. EQ Forward 1'!G434,0),MAX(lgd*'3. EQ Forward 2'!G434,0)+MAX(lgd*'3. EQ Forward 1'!G434,0))</f>
        <v>0</v>
      </c>
      <c r="H462" s="48">
        <f>'3. Discount Factors'!H434*IF(netting,MAX(lgd*'3. EQ Forward 2'!H434+lgd*'3. EQ Forward 1'!H434,0),MAX(lgd*'3. EQ Forward 2'!H434,0)+MAX(lgd*'3. EQ Forward 1'!H434,0))</f>
        <v>0</v>
      </c>
      <c r="I462" s="48">
        <f>'3. Discount Factors'!I434*IF(netting,MAX(lgd*'3. EQ Forward 2'!I434+lgd*'3. EQ Forward 1'!I434,0),MAX(lgd*'3. EQ Forward 2'!I434,0)+MAX(lgd*'3. EQ Forward 1'!I434,0))</f>
        <v>0</v>
      </c>
      <c r="J462" s="48">
        <f>'3. Discount Factors'!J434*IF(netting,MAX(lgd*'3. EQ Forward 2'!J434+lgd*'3. EQ Forward 1'!J434,0),MAX(lgd*'3. EQ Forward 2'!J434,0)+MAX(lgd*'3. EQ Forward 1'!J434,0))</f>
        <v>0</v>
      </c>
      <c r="K462" s="48">
        <f>'3. Discount Factors'!K434*IF(netting,MAX(lgd*'3. EQ Forward 2'!K434+lgd*'3. EQ Forward 1'!K434,0),MAX(lgd*'3. EQ Forward 2'!K434,0)+MAX(lgd*'3. EQ Forward 1'!K434,0))</f>
        <v>0</v>
      </c>
      <c r="L462" s="48">
        <f>'3. Discount Factors'!L434*IF(netting,MAX(lgd*'3. EQ Forward 2'!L434+lgd*'3. EQ Forward 1'!L434,0),MAX(lgd*'3. EQ Forward 2'!L434,0)+MAX(lgd*'3. EQ Forward 1'!L434,0))</f>
        <v>0</v>
      </c>
      <c r="M462" s="48">
        <f>'3. Discount Factors'!M434*IF(netting,MAX(lgd*'3. EQ Forward 2'!M434+lgd*'3. EQ Forward 1'!M434,0),MAX(lgd*'3. EQ Forward 2'!M434,0)+MAX(lgd*'3. EQ Forward 1'!M434,0))</f>
        <v>0</v>
      </c>
      <c r="N462" s="48">
        <f>'3. Discount Factors'!N434*IF(netting,MAX(lgd*'3. EQ Forward 2'!N434+lgd*'3. EQ Forward 1'!N434,0),MAX(lgd*'3. EQ Forward 2'!N434,0)+MAX(lgd*'3. EQ Forward 1'!N434,0))</f>
        <v>0</v>
      </c>
      <c r="O462" s="48">
        <f>'3. Discount Factors'!O434*IF(netting,MAX(lgd*'3. EQ Forward 2'!O434+lgd*'3. EQ Forward 1'!O434,0),MAX(lgd*'3. EQ Forward 2'!O434,0)+MAX(lgd*'3. EQ Forward 1'!O434,0))</f>
        <v>0</v>
      </c>
      <c r="P462" s="48">
        <f>'3. Discount Factors'!P434*IF(netting,MAX(lgd*'3. EQ Forward 2'!P434+lgd*'3. EQ Forward 1'!P434,0),MAX(lgd*'3. EQ Forward 2'!P434,0)+MAX(lgd*'3. EQ Forward 1'!P434,0))</f>
        <v>0</v>
      </c>
      <c r="Q462" s="48">
        <f>'3. Discount Factors'!Q434*IF(netting,MAX(lgd*'3. EQ Forward 2'!Q434+lgd*'3. EQ Forward 1'!Q434,0),MAX(lgd*'3. EQ Forward 2'!Q434,0)+MAX(lgd*'3. EQ Forward 1'!Q434,0))</f>
        <v>0</v>
      </c>
      <c r="R462" s="48">
        <f>'3. Discount Factors'!R434*IF(netting,MAX(lgd*'3. EQ Forward 2'!R434+lgd*'3. EQ Forward 1'!R434,0),MAX(lgd*'3. EQ Forward 2'!R434,0)+MAX(lgd*'3. EQ Forward 1'!R434,0))</f>
        <v>0</v>
      </c>
      <c r="S462" s="48">
        <f>'3. Discount Factors'!S434*IF(netting,MAX(lgd*'3. EQ Forward 2'!S434+lgd*'3. EQ Forward 1'!S434,0),MAX(lgd*'3. EQ Forward 2'!S434,0)+MAX(lgd*'3. EQ Forward 1'!S434,0))</f>
        <v>0</v>
      </c>
      <c r="T462" s="48">
        <f>'3. Discount Factors'!T434*IF(netting,MAX(lgd*'3. EQ Forward 2'!T434+lgd*'3. EQ Forward 1'!T434,0),MAX(lgd*'3. EQ Forward 2'!T434,0)+MAX(lgd*'3. EQ Forward 1'!T434,0))</f>
        <v>0</v>
      </c>
      <c r="U462" s="48">
        <f>'3. Discount Factors'!U434*IF(netting,MAX(lgd*'3. EQ Forward 2'!U434+lgd*'3. EQ Forward 1'!U434,0),MAX(lgd*'3. EQ Forward 2'!U434,0)+MAX(lgd*'3. EQ Forward 1'!U434,0))</f>
        <v>0</v>
      </c>
      <c r="V462" s="48">
        <f>'3. Discount Factors'!V434*IF(netting,MAX(lgd*'3. EQ Forward 2'!V434+lgd*'3. EQ Forward 1'!V434,0),MAX(lgd*'3. EQ Forward 2'!V434,0)+MAX(lgd*'3. EQ Forward 1'!V434,0))</f>
        <v>0</v>
      </c>
      <c r="W462" s="53">
        <f>'3. Discount Factors'!W434*IF(netting,MAX(lgd*'3. EQ Forward 2'!W434+lgd*'3. EQ Forward 1'!W434,0),MAX(lgd*'3. EQ Forward 2'!W434,0)+MAX(lgd*'3. EQ Forward 1'!W434,0))</f>
        <v>0</v>
      </c>
    </row>
    <row r="463" spans="2:23" x14ac:dyDescent="0.35">
      <c r="B463" s="26" t="s">
        <v>431</v>
      </c>
      <c r="C463" s="52">
        <f>'3. Discount Factors'!C435*IF(netting,MAX(lgd*'3. EQ Forward 2'!C435+lgd*'3. EQ Forward 1'!C435,0),MAX(lgd*'3. EQ Forward 2'!C435,0)+MAX(lgd*'3. EQ Forward 1'!C435,0))</f>
        <v>0</v>
      </c>
      <c r="D463" s="48">
        <f>'3. Discount Factors'!D435*IF(netting,MAX(lgd*'3. EQ Forward 2'!D435+lgd*'3. EQ Forward 1'!D435,0),MAX(lgd*'3. EQ Forward 2'!D435,0)+MAX(lgd*'3. EQ Forward 1'!D435,0))</f>
        <v>3301496.0273895883</v>
      </c>
      <c r="E463" s="48">
        <f>'3. Discount Factors'!E435*IF(netting,MAX(lgd*'3. EQ Forward 2'!E435+lgd*'3. EQ Forward 1'!E435,0),MAX(lgd*'3. EQ Forward 2'!E435,0)+MAX(lgd*'3. EQ Forward 1'!E435,0))</f>
        <v>0</v>
      </c>
      <c r="F463" s="48">
        <f>'3. Discount Factors'!F435*IF(netting,MAX(lgd*'3. EQ Forward 2'!F435+lgd*'3. EQ Forward 1'!F435,0),MAX(lgd*'3. EQ Forward 2'!F435,0)+MAX(lgd*'3. EQ Forward 1'!F435,0))</f>
        <v>0</v>
      </c>
      <c r="G463" s="48">
        <f>'3. Discount Factors'!G435*IF(netting,MAX(lgd*'3. EQ Forward 2'!G435+lgd*'3. EQ Forward 1'!G435,0),MAX(lgd*'3. EQ Forward 2'!G435,0)+MAX(lgd*'3. EQ Forward 1'!G435,0))</f>
        <v>0</v>
      </c>
      <c r="H463" s="48">
        <f>'3. Discount Factors'!H435*IF(netting,MAX(lgd*'3. EQ Forward 2'!H435+lgd*'3. EQ Forward 1'!H435,0),MAX(lgd*'3. EQ Forward 2'!H435,0)+MAX(lgd*'3. EQ Forward 1'!H435,0))</f>
        <v>0</v>
      </c>
      <c r="I463" s="48">
        <f>'3. Discount Factors'!I435*IF(netting,MAX(lgd*'3. EQ Forward 2'!I435+lgd*'3. EQ Forward 1'!I435,0),MAX(lgd*'3. EQ Forward 2'!I435,0)+MAX(lgd*'3. EQ Forward 1'!I435,0))</f>
        <v>0</v>
      </c>
      <c r="J463" s="48">
        <f>'3. Discount Factors'!J435*IF(netting,MAX(lgd*'3. EQ Forward 2'!J435+lgd*'3. EQ Forward 1'!J435,0),MAX(lgd*'3. EQ Forward 2'!J435,0)+MAX(lgd*'3. EQ Forward 1'!J435,0))</f>
        <v>0</v>
      </c>
      <c r="K463" s="48">
        <f>'3. Discount Factors'!K435*IF(netting,MAX(lgd*'3. EQ Forward 2'!K435+lgd*'3. EQ Forward 1'!K435,0),MAX(lgd*'3. EQ Forward 2'!K435,0)+MAX(lgd*'3. EQ Forward 1'!K435,0))</f>
        <v>0</v>
      </c>
      <c r="L463" s="48">
        <f>'3. Discount Factors'!L435*IF(netting,MAX(lgd*'3. EQ Forward 2'!L435+lgd*'3. EQ Forward 1'!L435,0),MAX(lgd*'3. EQ Forward 2'!L435,0)+MAX(lgd*'3. EQ Forward 1'!L435,0))</f>
        <v>0</v>
      </c>
      <c r="M463" s="48">
        <f>'3. Discount Factors'!M435*IF(netting,MAX(lgd*'3. EQ Forward 2'!M435+lgd*'3. EQ Forward 1'!M435,0),MAX(lgd*'3. EQ Forward 2'!M435,0)+MAX(lgd*'3. EQ Forward 1'!M435,0))</f>
        <v>0</v>
      </c>
      <c r="N463" s="48">
        <f>'3. Discount Factors'!N435*IF(netting,MAX(lgd*'3. EQ Forward 2'!N435+lgd*'3. EQ Forward 1'!N435,0),MAX(lgd*'3. EQ Forward 2'!N435,0)+MAX(lgd*'3. EQ Forward 1'!N435,0))</f>
        <v>0</v>
      </c>
      <c r="O463" s="48">
        <f>'3. Discount Factors'!O435*IF(netting,MAX(lgd*'3. EQ Forward 2'!O435+lgd*'3. EQ Forward 1'!O435,0),MAX(lgd*'3. EQ Forward 2'!O435,0)+MAX(lgd*'3. EQ Forward 1'!O435,0))</f>
        <v>0</v>
      </c>
      <c r="P463" s="48">
        <f>'3. Discount Factors'!P435*IF(netting,MAX(lgd*'3. EQ Forward 2'!P435+lgd*'3. EQ Forward 1'!P435,0),MAX(lgd*'3. EQ Forward 2'!P435,0)+MAX(lgd*'3. EQ Forward 1'!P435,0))</f>
        <v>0</v>
      </c>
      <c r="Q463" s="48">
        <f>'3. Discount Factors'!Q435*IF(netting,MAX(lgd*'3. EQ Forward 2'!Q435+lgd*'3. EQ Forward 1'!Q435,0),MAX(lgd*'3. EQ Forward 2'!Q435,0)+MAX(lgd*'3. EQ Forward 1'!Q435,0))</f>
        <v>0</v>
      </c>
      <c r="R463" s="48">
        <f>'3. Discount Factors'!R435*IF(netting,MAX(lgd*'3. EQ Forward 2'!R435+lgd*'3. EQ Forward 1'!R435,0),MAX(lgd*'3. EQ Forward 2'!R435,0)+MAX(lgd*'3. EQ Forward 1'!R435,0))</f>
        <v>0</v>
      </c>
      <c r="S463" s="48">
        <f>'3. Discount Factors'!S435*IF(netting,MAX(lgd*'3. EQ Forward 2'!S435+lgd*'3. EQ Forward 1'!S435,0),MAX(lgd*'3. EQ Forward 2'!S435,0)+MAX(lgd*'3. EQ Forward 1'!S435,0))</f>
        <v>0</v>
      </c>
      <c r="T463" s="48">
        <f>'3. Discount Factors'!T435*IF(netting,MAX(lgd*'3. EQ Forward 2'!T435+lgd*'3. EQ Forward 1'!T435,0),MAX(lgd*'3. EQ Forward 2'!T435,0)+MAX(lgd*'3. EQ Forward 1'!T435,0))</f>
        <v>0</v>
      </c>
      <c r="U463" s="48">
        <f>'3. Discount Factors'!U435*IF(netting,MAX(lgd*'3. EQ Forward 2'!U435+lgd*'3. EQ Forward 1'!U435,0),MAX(lgd*'3. EQ Forward 2'!U435,0)+MAX(lgd*'3. EQ Forward 1'!U435,0))</f>
        <v>0</v>
      </c>
      <c r="V463" s="48">
        <f>'3. Discount Factors'!V435*IF(netting,MAX(lgd*'3. EQ Forward 2'!V435+lgd*'3. EQ Forward 1'!V435,0),MAX(lgd*'3. EQ Forward 2'!V435,0)+MAX(lgd*'3. EQ Forward 1'!V435,0))</f>
        <v>1498986.2437169049</v>
      </c>
      <c r="W463" s="53">
        <f>'3. Discount Factors'!W435*IF(netting,MAX(lgd*'3. EQ Forward 2'!W435+lgd*'3. EQ Forward 1'!W435,0),MAX(lgd*'3. EQ Forward 2'!W435,0)+MAX(lgd*'3. EQ Forward 1'!W435,0))</f>
        <v>7065237.8117126049</v>
      </c>
    </row>
    <row r="464" spans="2:23" x14ac:dyDescent="0.35">
      <c r="B464" s="26" t="s">
        <v>432</v>
      </c>
      <c r="C464" s="52">
        <f>'3. Discount Factors'!C436*IF(netting,MAX(lgd*'3. EQ Forward 2'!C436+lgd*'3. EQ Forward 1'!C436,0),MAX(lgd*'3. EQ Forward 2'!C436,0)+MAX(lgd*'3. EQ Forward 1'!C436,0))</f>
        <v>0</v>
      </c>
      <c r="D464" s="48">
        <f>'3. Discount Factors'!D436*IF(netting,MAX(lgd*'3. EQ Forward 2'!D436+lgd*'3. EQ Forward 1'!D436,0),MAX(lgd*'3. EQ Forward 2'!D436,0)+MAX(lgd*'3. EQ Forward 1'!D436,0))</f>
        <v>4353097.38786449</v>
      </c>
      <c r="E464" s="48">
        <f>'3. Discount Factors'!E436*IF(netting,MAX(lgd*'3. EQ Forward 2'!E436+lgd*'3. EQ Forward 1'!E436,0),MAX(lgd*'3. EQ Forward 2'!E436,0)+MAX(lgd*'3. EQ Forward 1'!E436,0))</f>
        <v>1037446.9556095202</v>
      </c>
      <c r="F464" s="48">
        <f>'3. Discount Factors'!F436*IF(netting,MAX(lgd*'3. EQ Forward 2'!F436+lgd*'3. EQ Forward 1'!F436,0),MAX(lgd*'3. EQ Forward 2'!F436,0)+MAX(lgd*'3. EQ Forward 1'!F436,0))</f>
        <v>0</v>
      </c>
      <c r="G464" s="48">
        <f>'3. Discount Factors'!G436*IF(netting,MAX(lgd*'3. EQ Forward 2'!G436+lgd*'3. EQ Forward 1'!G436,0),MAX(lgd*'3. EQ Forward 2'!G436,0)+MAX(lgd*'3. EQ Forward 1'!G436,0))</f>
        <v>0</v>
      </c>
      <c r="H464" s="48">
        <f>'3. Discount Factors'!H436*IF(netting,MAX(lgd*'3. EQ Forward 2'!H436+lgd*'3. EQ Forward 1'!H436,0),MAX(lgd*'3. EQ Forward 2'!H436,0)+MAX(lgd*'3. EQ Forward 1'!H436,0))</f>
        <v>0</v>
      </c>
      <c r="I464" s="48">
        <f>'3. Discount Factors'!I436*IF(netting,MAX(lgd*'3. EQ Forward 2'!I436+lgd*'3. EQ Forward 1'!I436,0),MAX(lgd*'3. EQ Forward 2'!I436,0)+MAX(lgd*'3. EQ Forward 1'!I436,0))</f>
        <v>0</v>
      </c>
      <c r="J464" s="48">
        <f>'3. Discount Factors'!J436*IF(netting,MAX(lgd*'3. EQ Forward 2'!J436+lgd*'3. EQ Forward 1'!J436,0),MAX(lgd*'3. EQ Forward 2'!J436,0)+MAX(lgd*'3. EQ Forward 1'!J436,0))</f>
        <v>14194.350477263917</v>
      </c>
      <c r="K464" s="48">
        <f>'3. Discount Factors'!K436*IF(netting,MAX(lgd*'3. EQ Forward 2'!K436+lgd*'3. EQ Forward 1'!K436,0),MAX(lgd*'3. EQ Forward 2'!K436,0)+MAX(lgd*'3. EQ Forward 1'!K436,0))</f>
        <v>1522416.5055232528</v>
      </c>
      <c r="L464" s="48">
        <f>'3. Discount Factors'!L436*IF(netting,MAX(lgd*'3. EQ Forward 2'!L436+lgd*'3. EQ Forward 1'!L436,0),MAX(lgd*'3. EQ Forward 2'!L436,0)+MAX(lgd*'3. EQ Forward 1'!L436,0))</f>
        <v>3311133.2611052874</v>
      </c>
      <c r="M464" s="48">
        <f>'3. Discount Factors'!M436*IF(netting,MAX(lgd*'3. EQ Forward 2'!M436+lgd*'3. EQ Forward 1'!M436,0),MAX(lgd*'3. EQ Forward 2'!M436,0)+MAX(lgd*'3. EQ Forward 1'!M436,0))</f>
        <v>8818269.7066845968</v>
      </c>
      <c r="N464" s="48">
        <f>'3. Discount Factors'!N436*IF(netting,MAX(lgd*'3. EQ Forward 2'!N436+lgd*'3. EQ Forward 1'!N436,0),MAX(lgd*'3. EQ Forward 2'!N436,0)+MAX(lgd*'3. EQ Forward 1'!N436,0))</f>
        <v>18369106.574500591</v>
      </c>
      <c r="O464" s="48">
        <f>'3. Discount Factors'!O436*IF(netting,MAX(lgd*'3. EQ Forward 2'!O436+lgd*'3. EQ Forward 1'!O436,0),MAX(lgd*'3. EQ Forward 2'!O436,0)+MAX(lgd*'3. EQ Forward 1'!O436,0))</f>
        <v>15345531.084378503</v>
      </c>
      <c r="P464" s="48">
        <f>'3. Discount Factors'!P436*IF(netting,MAX(lgd*'3. EQ Forward 2'!P436+lgd*'3. EQ Forward 1'!P436,0),MAX(lgd*'3. EQ Forward 2'!P436,0)+MAX(lgd*'3. EQ Forward 1'!P436,0))</f>
        <v>10554805.590430724</v>
      </c>
      <c r="Q464" s="48">
        <f>'3. Discount Factors'!Q436*IF(netting,MAX(lgd*'3. EQ Forward 2'!Q436+lgd*'3. EQ Forward 1'!Q436,0),MAX(lgd*'3. EQ Forward 2'!Q436,0)+MAX(lgd*'3. EQ Forward 1'!Q436,0))</f>
        <v>5464142.3093937477</v>
      </c>
      <c r="R464" s="48">
        <f>'3. Discount Factors'!R436*IF(netting,MAX(lgd*'3. EQ Forward 2'!R436+lgd*'3. EQ Forward 1'!R436,0),MAX(lgd*'3. EQ Forward 2'!R436,0)+MAX(lgd*'3. EQ Forward 1'!R436,0))</f>
        <v>11621913.955772649</v>
      </c>
      <c r="S464" s="48">
        <f>'3. Discount Factors'!S436*IF(netting,MAX(lgd*'3. EQ Forward 2'!S436+lgd*'3. EQ Forward 1'!S436,0),MAX(lgd*'3. EQ Forward 2'!S436,0)+MAX(lgd*'3. EQ Forward 1'!S436,0))</f>
        <v>9498001.3045450319</v>
      </c>
      <c r="T464" s="48">
        <f>'3. Discount Factors'!T436*IF(netting,MAX(lgd*'3. EQ Forward 2'!T436+lgd*'3. EQ Forward 1'!T436,0),MAX(lgd*'3. EQ Forward 2'!T436,0)+MAX(lgd*'3. EQ Forward 1'!T436,0))</f>
        <v>5627830.0985557446</v>
      </c>
      <c r="U464" s="48">
        <f>'3. Discount Factors'!U436*IF(netting,MAX(lgd*'3. EQ Forward 2'!U436+lgd*'3. EQ Forward 1'!U436,0),MAX(lgd*'3. EQ Forward 2'!U436,0)+MAX(lgd*'3. EQ Forward 1'!U436,0))</f>
        <v>541143.28171545849</v>
      </c>
      <c r="V464" s="48">
        <f>'3. Discount Factors'!V436*IF(netting,MAX(lgd*'3. EQ Forward 2'!V436+lgd*'3. EQ Forward 1'!V436,0),MAX(lgd*'3. EQ Forward 2'!V436,0)+MAX(lgd*'3. EQ Forward 1'!V436,0))</f>
        <v>1650657.7093314852</v>
      </c>
      <c r="W464" s="53">
        <f>'3. Discount Factors'!W436*IF(netting,MAX(lgd*'3. EQ Forward 2'!W436+lgd*'3. EQ Forward 1'!W436,0),MAX(lgd*'3. EQ Forward 2'!W436,0)+MAX(lgd*'3. EQ Forward 1'!W436,0))</f>
        <v>0</v>
      </c>
    </row>
    <row r="465" spans="2:23" x14ac:dyDescent="0.35">
      <c r="B465" s="26" t="s">
        <v>433</v>
      </c>
      <c r="C465" s="52">
        <f>'3. Discount Factors'!C437*IF(netting,MAX(lgd*'3. EQ Forward 2'!C437+lgd*'3. EQ Forward 1'!C437,0),MAX(lgd*'3. EQ Forward 2'!C437,0)+MAX(lgd*'3. EQ Forward 1'!C437,0))</f>
        <v>0</v>
      </c>
      <c r="D465" s="48">
        <f>'3. Discount Factors'!D437*IF(netting,MAX(lgd*'3. EQ Forward 2'!D437+lgd*'3. EQ Forward 1'!D437,0),MAX(lgd*'3. EQ Forward 2'!D437,0)+MAX(lgd*'3. EQ Forward 1'!D437,0))</f>
        <v>2404253.2083509122</v>
      </c>
      <c r="E465" s="48">
        <f>'3. Discount Factors'!E437*IF(netting,MAX(lgd*'3. EQ Forward 2'!E437+lgd*'3. EQ Forward 1'!E437,0),MAX(lgd*'3. EQ Forward 2'!E437,0)+MAX(lgd*'3. EQ Forward 1'!E437,0))</f>
        <v>7065230.4078450175</v>
      </c>
      <c r="F465" s="48">
        <f>'3. Discount Factors'!F437*IF(netting,MAX(lgd*'3. EQ Forward 2'!F437+lgd*'3. EQ Forward 1'!F437,0),MAX(lgd*'3. EQ Forward 2'!F437,0)+MAX(lgd*'3. EQ Forward 1'!F437,0))</f>
        <v>15044982.291430512</v>
      </c>
      <c r="G465" s="48">
        <f>'3. Discount Factors'!G437*IF(netting,MAX(lgd*'3. EQ Forward 2'!G437+lgd*'3. EQ Forward 1'!G437,0),MAX(lgd*'3. EQ Forward 2'!G437,0)+MAX(lgd*'3. EQ Forward 1'!G437,0))</f>
        <v>22089548.40728632</v>
      </c>
      <c r="H465" s="48">
        <f>'3. Discount Factors'!H437*IF(netting,MAX(lgd*'3. EQ Forward 2'!H437+lgd*'3. EQ Forward 1'!H437,0),MAX(lgd*'3. EQ Forward 2'!H437,0)+MAX(lgd*'3. EQ Forward 1'!H437,0))</f>
        <v>26623421.066639535</v>
      </c>
      <c r="I465" s="48">
        <f>'3. Discount Factors'!I437*IF(netting,MAX(lgd*'3. EQ Forward 2'!I437+lgd*'3. EQ Forward 1'!I437,0),MAX(lgd*'3. EQ Forward 2'!I437,0)+MAX(lgd*'3. EQ Forward 1'!I437,0))</f>
        <v>37809612.898656227</v>
      </c>
      <c r="J465" s="48">
        <f>'3. Discount Factors'!J437*IF(netting,MAX(lgd*'3. EQ Forward 2'!J437+lgd*'3. EQ Forward 1'!J437,0),MAX(lgd*'3. EQ Forward 2'!J437,0)+MAX(lgd*'3. EQ Forward 1'!J437,0))</f>
        <v>44317121.34366671</v>
      </c>
      <c r="K465" s="48">
        <f>'3. Discount Factors'!K437*IF(netting,MAX(lgd*'3. EQ Forward 2'!K437+lgd*'3. EQ Forward 1'!K437,0),MAX(lgd*'3. EQ Forward 2'!K437,0)+MAX(lgd*'3. EQ Forward 1'!K437,0))</f>
        <v>42889759.853435248</v>
      </c>
      <c r="L465" s="48">
        <f>'3. Discount Factors'!L437*IF(netting,MAX(lgd*'3. EQ Forward 2'!L437+lgd*'3. EQ Forward 1'!L437,0),MAX(lgd*'3. EQ Forward 2'!L437,0)+MAX(lgd*'3. EQ Forward 1'!L437,0))</f>
        <v>40227364.227708764</v>
      </c>
      <c r="M465" s="48">
        <f>'3. Discount Factors'!M437*IF(netting,MAX(lgd*'3. EQ Forward 2'!M437+lgd*'3. EQ Forward 1'!M437,0),MAX(lgd*'3. EQ Forward 2'!M437,0)+MAX(lgd*'3. EQ Forward 1'!M437,0))</f>
        <v>45782318.560031839</v>
      </c>
      <c r="N465" s="48">
        <f>'3. Discount Factors'!N437*IF(netting,MAX(lgd*'3. EQ Forward 2'!N437+lgd*'3. EQ Forward 1'!N437,0),MAX(lgd*'3. EQ Forward 2'!N437,0)+MAX(lgd*'3. EQ Forward 1'!N437,0))</f>
        <v>37598581.637919724</v>
      </c>
      <c r="O465" s="48">
        <f>'3. Discount Factors'!O437*IF(netting,MAX(lgd*'3. EQ Forward 2'!O437+lgd*'3. EQ Forward 1'!O437,0),MAX(lgd*'3. EQ Forward 2'!O437,0)+MAX(lgd*'3. EQ Forward 1'!O437,0))</f>
        <v>44238426.945209302</v>
      </c>
      <c r="P465" s="48">
        <f>'3. Discount Factors'!P437*IF(netting,MAX(lgd*'3. EQ Forward 2'!P437+lgd*'3. EQ Forward 1'!P437,0),MAX(lgd*'3. EQ Forward 2'!P437,0)+MAX(lgd*'3. EQ Forward 1'!P437,0))</f>
        <v>44774406.38109722</v>
      </c>
      <c r="Q465" s="48">
        <f>'3. Discount Factors'!Q437*IF(netting,MAX(lgd*'3. EQ Forward 2'!Q437+lgd*'3. EQ Forward 1'!Q437,0),MAX(lgd*'3. EQ Forward 2'!Q437,0)+MAX(lgd*'3. EQ Forward 1'!Q437,0))</f>
        <v>45570003.407885961</v>
      </c>
      <c r="R465" s="48">
        <f>'3. Discount Factors'!R437*IF(netting,MAX(lgd*'3. EQ Forward 2'!R437+lgd*'3. EQ Forward 1'!R437,0),MAX(lgd*'3. EQ Forward 2'!R437,0)+MAX(lgd*'3. EQ Forward 1'!R437,0))</f>
        <v>43087686.764921904</v>
      </c>
      <c r="S465" s="48">
        <f>'3. Discount Factors'!S437*IF(netting,MAX(lgd*'3. EQ Forward 2'!S437+lgd*'3. EQ Forward 1'!S437,0),MAX(lgd*'3. EQ Forward 2'!S437,0)+MAX(lgd*'3. EQ Forward 1'!S437,0))</f>
        <v>46274450.023013979</v>
      </c>
      <c r="T465" s="48">
        <f>'3. Discount Factors'!T437*IF(netting,MAX(lgd*'3. EQ Forward 2'!T437+lgd*'3. EQ Forward 1'!T437,0),MAX(lgd*'3. EQ Forward 2'!T437,0)+MAX(lgd*'3. EQ Forward 1'!T437,0))</f>
        <v>35604277.810638838</v>
      </c>
      <c r="U465" s="48">
        <f>'3. Discount Factors'!U437*IF(netting,MAX(lgd*'3. EQ Forward 2'!U437+lgd*'3. EQ Forward 1'!U437,0),MAX(lgd*'3. EQ Forward 2'!U437,0)+MAX(lgd*'3. EQ Forward 1'!U437,0))</f>
        <v>41779602.128014833</v>
      </c>
      <c r="V465" s="48">
        <f>'3. Discount Factors'!V437*IF(netting,MAX(lgd*'3. EQ Forward 2'!V437+lgd*'3. EQ Forward 1'!V437,0),MAX(lgd*'3. EQ Forward 2'!V437,0)+MAX(lgd*'3. EQ Forward 1'!V437,0))</f>
        <v>39337230.317492269</v>
      </c>
      <c r="W465" s="53">
        <f>'3. Discount Factors'!W437*IF(netting,MAX(lgd*'3. EQ Forward 2'!W437+lgd*'3. EQ Forward 1'!W437,0),MAX(lgd*'3. EQ Forward 2'!W437,0)+MAX(lgd*'3. EQ Forward 1'!W437,0))</f>
        <v>33635210.314241827</v>
      </c>
    </row>
    <row r="466" spans="2:23" x14ac:dyDescent="0.35">
      <c r="B466" s="26" t="s">
        <v>434</v>
      </c>
      <c r="C466" s="52">
        <f>'3. Discount Factors'!C438*IF(netting,MAX(lgd*'3. EQ Forward 2'!C438+lgd*'3. EQ Forward 1'!C438,0),MAX(lgd*'3. EQ Forward 2'!C438,0)+MAX(lgd*'3. EQ Forward 1'!C438,0))</f>
        <v>0</v>
      </c>
      <c r="D466" s="48">
        <f>'3. Discount Factors'!D438*IF(netting,MAX(lgd*'3. EQ Forward 2'!D438+lgd*'3. EQ Forward 1'!D438,0),MAX(lgd*'3. EQ Forward 2'!D438,0)+MAX(lgd*'3. EQ Forward 1'!D438,0))</f>
        <v>0</v>
      </c>
      <c r="E466" s="48">
        <f>'3. Discount Factors'!E438*IF(netting,MAX(lgd*'3. EQ Forward 2'!E438+lgd*'3. EQ Forward 1'!E438,0),MAX(lgd*'3. EQ Forward 2'!E438,0)+MAX(lgd*'3. EQ Forward 1'!E438,0))</f>
        <v>0</v>
      </c>
      <c r="F466" s="48">
        <f>'3. Discount Factors'!F438*IF(netting,MAX(lgd*'3. EQ Forward 2'!F438+lgd*'3. EQ Forward 1'!F438,0),MAX(lgd*'3. EQ Forward 2'!F438,0)+MAX(lgd*'3. EQ Forward 1'!F438,0))</f>
        <v>0</v>
      </c>
      <c r="G466" s="48">
        <f>'3. Discount Factors'!G438*IF(netting,MAX(lgd*'3. EQ Forward 2'!G438+lgd*'3. EQ Forward 1'!G438,0),MAX(lgd*'3. EQ Forward 2'!G438,0)+MAX(lgd*'3. EQ Forward 1'!G438,0))</f>
        <v>0</v>
      </c>
      <c r="H466" s="48">
        <f>'3. Discount Factors'!H438*IF(netting,MAX(lgd*'3. EQ Forward 2'!H438+lgd*'3. EQ Forward 1'!H438,0),MAX(lgd*'3. EQ Forward 2'!H438,0)+MAX(lgd*'3. EQ Forward 1'!H438,0))</f>
        <v>0</v>
      </c>
      <c r="I466" s="48">
        <f>'3. Discount Factors'!I438*IF(netting,MAX(lgd*'3. EQ Forward 2'!I438+lgd*'3. EQ Forward 1'!I438,0),MAX(lgd*'3. EQ Forward 2'!I438,0)+MAX(lgd*'3. EQ Forward 1'!I438,0))</f>
        <v>0</v>
      </c>
      <c r="J466" s="48">
        <f>'3. Discount Factors'!J438*IF(netting,MAX(lgd*'3. EQ Forward 2'!J438+lgd*'3. EQ Forward 1'!J438,0),MAX(lgd*'3. EQ Forward 2'!J438,0)+MAX(lgd*'3. EQ Forward 1'!J438,0))</f>
        <v>0</v>
      </c>
      <c r="K466" s="48">
        <f>'3. Discount Factors'!K438*IF(netting,MAX(lgd*'3. EQ Forward 2'!K438+lgd*'3. EQ Forward 1'!K438,0),MAX(lgd*'3. EQ Forward 2'!K438,0)+MAX(lgd*'3. EQ Forward 1'!K438,0))</f>
        <v>0</v>
      </c>
      <c r="L466" s="48">
        <f>'3. Discount Factors'!L438*IF(netting,MAX(lgd*'3. EQ Forward 2'!L438+lgd*'3. EQ Forward 1'!L438,0),MAX(lgd*'3. EQ Forward 2'!L438,0)+MAX(lgd*'3. EQ Forward 1'!L438,0))</f>
        <v>0</v>
      </c>
      <c r="M466" s="48">
        <f>'3. Discount Factors'!M438*IF(netting,MAX(lgd*'3. EQ Forward 2'!M438+lgd*'3. EQ Forward 1'!M438,0),MAX(lgd*'3. EQ Forward 2'!M438,0)+MAX(lgd*'3. EQ Forward 1'!M438,0))</f>
        <v>0</v>
      </c>
      <c r="N466" s="48">
        <f>'3. Discount Factors'!N438*IF(netting,MAX(lgd*'3. EQ Forward 2'!N438+lgd*'3. EQ Forward 1'!N438,0),MAX(lgd*'3. EQ Forward 2'!N438,0)+MAX(lgd*'3. EQ Forward 1'!N438,0))</f>
        <v>0</v>
      </c>
      <c r="O466" s="48">
        <f>'3. Discount Factors'!O438*IF(netting,MAX(lgd*'3. EQ Forward 2'!O438+lgd*'3. EQ Forward 1'!O438,0),MAX(lgd*'3. EQ Forward 2'!O438,0)+MAX(lgd*'3. EQ Forward 1'!O438,0))</f>
        <v>0</v>
      </c>
      <c r="P466" s="48">
        <f>'3. Discount Factors'!P438*IF(netting,MAX(lgd*'3. EQ Forward 2'!P438+lgd*'3. EQ Forward 1'!P438,0),MAX(lgd*'3. EQ Forward 2'!P438,0)+MAX(lgd*'3. EQ Forward 1'!P438,0))</f>
        <v>0</v>
      </c>
      <c r="Q466" s="48">
        <f>'3. Discount Factors'!Q438*IF(netting,MAX(lgd*'3. EQ Forward 2'!Q438+lgd*'3. EQ Forward 1'!Q438,0),MAX(lgd*'3. EQ Forward 2'!Q438,0)+MAX(lgd*'3. EQ Forward 1'!Q438,0))</f>
        <v>0</v>
      </c>
      <c r="R466" s="48">
        <f>'3. Discount Factors'!R438*IF(netting,MAX(lgd*'3. EQ Forward 2'!R438+lgd*'3. EQ Forward 1'!R438,0),MAX(lgd*'3. EQ Forward 2'!R438,0)+MAX(lgd*'3. EQ Forward 1'!R438,0))</f>
        <v>0</v>
      </c>
      <c r="S466" s="48">
        <f>'3. Discount Factors'!S438*IF(netting,MAX(lgd*'3. EQ Forward 2'!S438+lgd*'3. EQ Forward 1'!S438,0),MAX(lgd*'3. EQ Forward 2'!S438,0)+MAX(lgd*'3. EQ Forward 1'!S438,0))</f>
        <v>0</v>
      </c>
      <c r="T466" s="48">
        <f>'3. Discount Factors'!T438*IF(netting,MAX(lgd*'3. EQ Forward 2'!T438+lgd*'3. EQ Forward 1'!T438,0),MAX(lgd*'3. EQ Forward 2'!T438,0)+MAX(lgd*'3. EQ Forward 1'!T438,0))</f>
        <v>0</v>
      </c>
      <c r="U466" s="48">
        <f>'3. Discount Factors'!U438*IF(netting,MAX(lgd*'3. EQ Forward 2'!U438+lgd*'3. EQ Forward 1'!U438,0),MAX(lgd*'3. EQ Forward 2'!U438,0)+MAX(lgd*'3. EQ Forward 1'!U438,0))</f>
        <v>0</v>
      </c>
      <c r="V466" s="48">
        <f>'3. Discount Factors'!V438*IF(netting,MAX(lgd*'3. EQ Forward 2'!V438+lgd*'3. EQ Forward 1'!V438,0),MAX(lgd*'3. EQ Forward 2'!V438,0)+MAX(lgd*'3. EQ Forward 1'!V438,0))</f>
        <v>0</v>
      </c>
      <c r="W466" s="53">
        <f>'3. Discount Factors'!W438*IF(netting,MAX(lgd*'3. EQ Forward 2'!W438+lgd*'3. EQ Forward 1'!W438,0),MAX(lgd*'3. EQ Forward 2'!W438,0)+MAX(lgd*'3. EQ Forward 1'!W438,0))</f>
        <v>0</v>
      </c>
    </row>
    <row r="467" spans="2:23" x14ac:dyDescent="0.35">
      <c r="B467" s="26" t="s">
        <v>435</v>
      </c>
      <c r="C467" s="52">
        <f>'3. Discount Factors'!C439*IF(netting,MAX(lgd*'3. EQ Forward 2'!C439+lgd*'3. EQ Forward 1'!C439,0),MAX(lgd*'3. EQ Forward 2'!C439,0)+MAX(lgd*'3. EQ Forward 1'!C439,0))</f>
        <v>0</v>
      </c>
      <c r="D467" s="48">
        <f>'3. Discount Factors'!D439*IF(netting,MAX(lgd*'3. EQ Forward 2'!D439+lgd*'3. EQ Forward 1'!D439,0),MAX(lgd*'3. EQ Forward 2'!D439,0)+MAX(lgd*'3. EQ Forward 1'!D439,0))</f>
        <v>0</v>
      </c>
      <c r="E467" s="48">
        <f>'3. Discount Factors'!E439*IF(netting,MAX(lgd*'3. EQ Forward 2'!E439+lgd*'3. EQ Forward 1'!E439,0),MAX(lgd*'3. EQ Forward 2'!E439,0)+MAX(lgd*'3. EQ Forward 1'!E439,0))</f>
        <v>4195804.4548334042</v>
      </c>
      <c r="F467" s="48">
        <f>'3. Discount Factors'!F439*IF(netting,MAX(lgd*'3. EQ Forward 2'!F439+lgd*'3. EQ Forward 1'!F439,0),MAX(lgd*'3. EQ Forward 2'!F439,0)+MAX(lgd*'3. EQ Forward 1'!F439,0))</f>
        <v>0</v>
      </c>
      <c r="G467" s="48">
        <f>'3. Discount Factors'!G439*IF(netting,MAX(lgd*'3. EQ Forward 2'!G439+lgd*'3. EQ Forward 1'!G439,0),MAX(lgd*'3. EQ Forward 2'!G439,0)+MAX(lgd*'3. EQ Forward 1'!G439,0))</f>
        <v>0</v>
      </c>
      <c r="H467" s="48">
        <f>'3. Discount Factors'!H439*IF(netting,MAX(lgd*'3. EQ Forward 2'!H439+lgd*'3. EQ Forward 1'!H439,0),MAX(lgd*'3. EQ Forward 2'!H439,0)+MAX(lgd*'3. EQ Forward 1'!H439,0))</f>
        <v>0</v>
      </c>
      <c r="I467" s="48">
        <f>'3. Discount Factors'!I439*IF(netting,MAX(lgd*'3. EQ Forward 2'!I439+lgd*'3. EQ Forward 1'!I439,0),MAX(lgd*'3. EQ Forward 2'!I439,0)+MAX(lgd*'3. EQ Forward 1'!I439,0))</f>
        <v>0</v>
      </c>
      <c r="J467" s="48">
        <f>'3. Discount Factors'!J439*IF(netting,MAX(lgd*'3. EQ Forward 2'!J439+lgd*'3. EQ Forward 1'!J439,0),MAX(lgd*'3. EQ Forward 2'!J439,0)+MAX(lgd*'3. EQ Forward 1'!J439,0))</f>
        <v>0</v>
      </c>
      <c r="K467" s="48">
        <f>'3. Discount Factors'!K439*IF(netting,MAX(lgd*'3. EQ Forward 2'!K439+lgd*'3. EQ Forward 1'!K439,0),MAX(lgd*'3. EQ Forward 2'!K439,0)+MAX(lgd*'3. EQ Forward 1'!K439,0))</f>
        <v>0</v>
      </c>
      <c r="L467" s="48">
        <f>'3. Discount Factors'!L439*IF(netting,MAX(lgd*'3. EQ Forward 2'!L439+lgd*'3. EQ Forward 1'!L439,0),MAX(lgd*'3. EQ Forward 2'!L439,0)+MAX(lgd*'3. EQ Forward 1'!L439,0))</f>
        <v>0</v>
      </c>
      <c r="M467" s="48">
        <f>'3. Discount Factors'!M439*IF(netting,MAX(lgd*'3. EQ Forward 2'!M439+lgd*'3. EQ Forward 1'!M439,0),MAX(lgd*'3. EQ Forward 2'!M439,0)+MAX(lgd*'3. EQ Forward 1'!M439,0))</f>
        <v>0</v>
      </c>
      <c r="N467" s="48">
        <f>'3. Discount Factors'!N439*IF(netting,MAX(lgd*'3. EQ Forward 2'!N439+lgd*'3. EQ Forward 1'!N439,0),MAX(lgd*'3. EQ Forward 2'!N439,0)+MAX(lgd*'3. EQ Forward 1'!N439,0))</f>
        <v>0</v>
      </c>
      <c r="O467" s="48">
        <f>'3. Discount Factors'!O439*IF(netting,MAX(lgd*'3. EQ Forward 2'!O439+lgd*'3. EQ Forward 1'!O439,0),MAX(lgd*'3. EQ Forward 2'!O439,0)+MAX(lgd*'3. EQ Forward 1'!O439,0))</f>
        <v>0</v>
      </c>
      <c r="P467" s="48">
        <f>'3. Discount Factors'!P439*IF(netting,MAX(lgd*'3. EQ Forward 2'!P439+lgd*'3. EQ Forward 1'!P439,0),MAX(lgd*'3. EQ Forward 2'!P439,0)+MAX(lgd*'3. EQ Forward 1'!P439,0))</f>
        <v>0</v>
      </c>
      <c r="Q467" s="48">
        <f>'3. Discount Factors'!Q439*IF(netting,MAX(lgd*'3. EQ Forward 2'!Q439+lgd*'3. EQ Forward 1'!Q439,0),MAX(lgd*'3. EQ Forward 2'!Q439,0)+MAX(lgd*'3. EQ Forward 1'!Q439,0))</f>
        <v>0</v>
      </c>
      <c r="R467" s="48">
        <f>'3. Discount Factors'!R439*IF(netting,MAX(lgd*'3. EQ Forward 2'!R439+lgd*'3. EQ Forward 1'!R439,0),MAX(lgd*'3. EQ Forward 2'!R439,0)+MAX(lgd*'3. EQ Forward 1'!R439,0))</f>
        <v>0</v>
      </c>
      <c r="S467" s="48">
        <f>'3. Discount Factors'!S439*IF(netting,MAX(lgd*'3. EQ Forward 2'!S439+lgd*'3. EQ Forward 1'!S439,0),MAX(lgd*'3. EQ Forward 2'!S439,0)+MAX(lgd*'3. EQ Forward 1'!S439,0))</f>
        <v>0</v>
      </c>
      <c r="T467" s="48">
        <f>'3. Discount Factors'!T439*IF(netting,MAX(lgd*'3. EQ Forward 2'!T439+lgd*'3. EQ Forward 1'!T439,0),MAX(lgd*'3. EQ Forward 2'!T439,0)+MAX(lgd*'3. EQ Forward 1'!T439,0))</f>
        <v>0</v>
      </c>
      <c r="U467" s="48">
        <f>'3. Discount Factors'!U439*IF(netting,MAX(lgd*'3. EQ Forward 2'!U439+lgd*'3. EQ Forward 1'!U439,0),MAX(lgd*'3. EQ Forward 2'!U439,0)+MAX(lgd*'3. EQ Forward 1'!U439,0))</f>
        <v>0</v>
      </c>
      <c r="V467" s="48">
        <f>'3. Discount Factors'!V439*IF(netting,MAX(lgd*'3. EQ Forward 2'!V439+lgd*'3. EQ Forward 1'!V439,0),MAX(lgd*'3. EQ Forward 2'!V439,0)+MAX(lgd*'3. EQ Forward 1'!V439,0))</f>
        <v>0</v>
      </c>
      <c r="W467" s="53">
        <f>'3. Discount Factors'!W439*IF(netting,MAX(lgd*'3. EQ Forward 2'!W439+lgd*'3. EQ Forward 1'!W439,0),MAX(lgd*'3. EQ Forward 2'!W439,0)+MAX(lgd*'3. EQ Forward 1'!W439,0))</f>
        <v>0</v>
      </c>
    </row>
    <row r="468" spans="2:23" x14ac:dyDescent="0.35">
      <c r="B468" s="26" t="s">
        <v>436</v>
      </c>
      <c r="C468" s="52">
        <f>'3. Discount Factors'!C440*IF(netting,MAX(lgd*'3. EQ Forward 2'!C440+lgd*'3. EQ Forward 1'!C440,0),MAX(lgd*'3. EQ Forward 2'!C440,0)+MAX(lgd*'3. EQ Forward 1'!C440,0))</f>
        <v>0</v>
      </c>
      <c r="D468" s="48">
        <f>'3. Discount Factors'!D440*IF(netting,MAX(lgd*'3. EQ Forward 2'!D440+lgd*'3. EQ Forward 1'!D440,0),MAX(lgd*'3. EQ Forward 2'!D440,0)+MAX(lgd*'3. EQ Forward 1'!D440,0))</f>
        <v>0</v>
      </c>
      <c r="E468" s="48">
        <f>'3. Discount Factors'!E440*IF(netting,MAX(lgd*'3. EQ Forward 2'!E440+lgd*'3. EQ Forward 1'!E440,0),MAX(lgd*'3. EQ Forward 2'!E440,0)+MAX(lgd*'3. EQ Forward 1'!E440,0))</f>
        <v>882535.89975906257</v>
      </c>
      <c r="F468" s="48">
        <f>'3. Discount Factors'!F440*IF(netting,MAX(lgd*'3. EQ Forward 2'!F440+lgd*'3. EQ Forward 1'!F440,0),MAX(lgd*'3. EQ Forward 2'!F440,0)+MAX(lgd*'3. EQ Forward 1'!F440,0))</f>
        <v>0</v>
      </c>
      <c r="G468" s="48">
        <f>'3. Discount Factors'!G440*IF(netting,MAX(lgd*'3. EQ Forward 2'!G440+lgd*'3. EQ Forward 1'!G440,0),MAX(lgd*'3. EQ Forward 2'!G440,0)+MAX(lgd*'3. EQ Forward 1'!G440,0))</f>
        <v>0</v>
      </c>
      <c r="H468" s="48">
        <f>'3. Discount Factors'!H440*IF(netting,MAX(lgd*'3. EQ Forward 2'!H440+lgd*'3. EQ Forward 1'!H440,0),MAX(lgd*'3. EQ Forward 2'!H440,0)+MAX(lgd*'3. EQ Forward 1'!H440,0))</f>
        <v>0</v>
      </c>
      <c r="I468" s="48">
        <f>'3. Discount Factors'!I440*IF(netting,MAX(lgd*'3. EQ Forward 2'!I440+lgd*'3. EQ Forward 1'!I440,0),MAX(lgd*'3. EQ Forward 2'!I440,0)+MAX(lgd*'3. EQ Forward 1'!I440,0))</f>
        <v>0</v>
      </c>
      <c r="J468" s="48">
        <f>'3. Discount Factors'!J440*IF(netting,MAX(lgd*'3. EQ Forward 2'!J440+lgd*'3. EQ Forward 1'!J440,0),MAX(lgd*'3. EQ Forward 2'!J440,0)+MAX(lgd*'3. EQ Forward 1'!J440,0))</f>
        <v>0</v>
      </c>
      <c r="K468" s="48">
        <f>'3. Discount Factors'!K440*IF(netting,MAX(lgd*'3. EQ Forward 2'!K440+lgd*'3. EQ Forward 1'!K440,0),MAX(lgd*'3. EQ Forward 2'!K440,0)+MAX(lgd*'3. EQ Forward 1'!K440,0))</f>
        <v>0</v>
      </c>
      <c r="L468" s="48">
        <f>'3. Discount Factors'!L440*IF(netting,MAX(lgd*'3. EQ Forward 2'!L440+lgd*'3. EQ Forward 1'!L440,0),MAX(lgd*'3. EQ Forward 2'!L440,0)+MAX(lgd*'3. EQ Forward 1'!L440,0))</f>
        <v>0</v>
      </c>
      <c r="M468" s="48">
        <f>'3. Discount Factors'!M440*IF(netting,MAX(lgd*'3. EQ Forward 2'!M440+lgd*'3. EQ Forward 1'!M440,0),MAX(lgd*'3. EQ Forward 2'!M440,0)+MAX(lgd*'3. EQ Forward 1'!M440,0))</f>
        <v>0</v>
      </c>
      <c r="N468" s="48">
        <f>'3. Discount Factors'!N440*IF(netting,MAX(lgd*'3. EQ Forward 2'!N440+lgd*'3. EQ Forward 1'!N440,0),MAX(lgd*'3. EQ Forward 2'!N440,0)+MAX(lgd*'3. EQ Forward 1'!N440,0))</f>
        <v>0</v>
      </c>
      <c r="O468" s="48">
        <f>'3. Discount Factors'!O440*IF(netting,MAX(lgd*'3. EQ Forward 2'!O440+lgd*'3. EQ Forward 1'!O440,0),MAX(lgd*'3. EQ Forward 2'!O440,0)+MAX(lgd*'3. EQ Forward 1'!O440,0))</f>
        <v>0</v>
      </c>
      <c r="P468" s="48">
        <f>'3. Discount Factors'!P440*IF(netting,MAX(lgd*'3. EQ Forward 2'!P440+lgd*'3. EQ Forward 1'!P440,0),MAX(lgd*'3. EQ Forward 2'!P440,0)+MAX(lgd*'3. EQ Forward 1'!P440,0))</f>
        <v>0</v>
      </c>
      <c r="Q468" s="48">
        <f>'3. Discount Factors'!Q440*IF(netting,MAX(lgd*'3. EQ Forward 2'!Q440+lgd*'3. EQ Forward 1'!Q440,0),MAX(lgd*'3. EQ Forward 2'!Q440,0)+MAX(lgd*'3. EQ Forward 1'!Q440,0))</f>
        <v>0</v>
      </c>
      <c r="R468" s="48">
        <f>'3. Discount Factors'!R440*IF(netting,MAX(lgd*'3. EQ Forward 2'!R440+lgd*'3. EQ Forward 1'!R440,0),MAX(lgd*'3. EQ Forward 2'!R440,0)+MAX(lgd*'3. EQ Forward 1'!R440,0))</f>
        <v>0</v>
      </c>
      <c r="S468" s="48">
        <f>'3. Discount Factors'!S440*IF(netting,MAX(lgd*'3. EQ Forward 2'!S440+lgd*'3. EQ Forward 1'!S440,0),MAX(lgd*'3. EQ Forward 2'!S440,0)+MAX(lgd*'3. EQ Forward 1'!S440,0))</f>
        <v>0</v>
      </c>
      <c r="T468" s="48">
        <f>'3. Discount Factors'!T440*IF(netting,MAX(lgd*'3. EQ Forward 2'!T440+lgd*'3. EQ Forward 1'!T440,0),MAX(lgd*'3. EQ Forward 2'!T440,0)+MAX(lgd*'3. EQ Forward 1'!T440,0))</f>
        <v>3040186.4663533769</v>
      </c>
      <c r="U468" s="48">
        <f>'3. Discount Factors'!U440*IF(netting,MAX(lgd*'3. EQ Forward 2'!U440+lgd*'3. EQ Forward 1'!U440,0),MAX(lgd*'3. EQ Forward 2'!U440,0)+MAX(lgd*'3. EQ Forward 1'!U440,0))</f>
        <v>9893146.7134143449</v>
      </c>
      <c r="V468" s="48">
        <f>'3. Discount Factors'!V440*IF(netting,MAX(lgd*'3. EQ Forward 2'!V440+lgd*'3. EQ Forward 1'!V440,0),MAX(lgd*'3. EQ Forward 2'!V440,0)+MAX(lgd*'3. EQ Forward 1'!V440,0))</f>
        <v>12014825.231156146</v>
      </c>
      <c r="W468" s="53">
        <f>'3. Discount Factors'!W440*IF(netting,MAX(lgd*'3. EQ Forward 2'!W440+lgd*'3. EQ Forward 1'!W440,0),MAX(lgd*'3. EQ Forward 2'!W440,0)+MAX(lgd*'3. EQ Forward 1'!W440,0))</f>
        <v>12494036.391092716</v>
      </c>
    </row>
    <row r="469" spans="2:23" x14ac:dyDescent="0.35">
      <c r="B469" s="26" t="s">
        <v>437</v>
      </c>
      <c r="C469" s="52">
        <f>'3. Discount Factors'!C441*IF(netting,MAX(lgd*'3. EQ Forward 2'!C441+lgd*'3. EQ Forward 1'!C441,0),MAX(lgd*'3. EQ Forward 2'!C441,0)+MAX(lgd*'3. EQ Forward 1'!C441,0))</f>
        <v>0</v>
      </c>
      <c r="D469" s="48">
        <f>'3. Discount Factors'!D441*IF(netting,MAX(lgd*'3. EQ Forward 2'!D441+lgd*'3. EQ Forward 1'!D441,0),MAX(lgd*'3. EQ Forward 2'!D441,0)+MAX(lgd*'3. EQ Forward 1'!D441,0))</f>
        <v>0</v>
      </c>
      <c r="E469" s="48">
        <f>'3. Discount Factors'!E441*IF(netting,MAX(lgd*'3. EQ Forward 2'!E441+lgd*'3. EQ Forward 1'!E441,0),MAX(lgd*'3. EQ Forward 2'!E441,0)+MAX(lgd*'3. EQ Forward 1'!E441,0))</f>
        <v>0</v>
      </c>
      <c r="F469" s="48">
        <f>'3. Discount Factors'!F441*IF(netting,MAX(lgd*'3. EQ Forward 2'!F441+lgd*'3. EQ Forward 1'!F441,0),MAX(lgd*'3. EQ Forward 2'!F441,0)+MAX(lgd*'3. EQ Forward 1'!F441,0))</f>
        <v>0</v>
      </c>
      <c r="G469" s="48">
        <f>'3. Discount Factors'!G441*IF(netting,MAX(lgd*'3. EQ Forward 2'!G441+lgd*'3. EQ Forward 1'!G441,0),MAX(lgd*'3. EQ Forward 2'!G441,0)+MAX(lgd*'3. EQ Forward 1'!G441,0))</f>
        <v>0</v>
      </c>
      <c r="H469" s="48">
        <f>'3. Discount Factors'!H441*IF(netting,MAX(lgd*'3. EQ Forward 2'!H441+lgd*'3. EQ Forward 1'!H441,0),MAX(lgd*'3. EQ Forward 2'!H441,0)+MAX(lgd*'3. EQ Forward 1'!H441,0))</f>
        <v>0</v>
      </c>
      <c r="I469" s="48">
        <f>'3. Discount Factors'!I441*IF(netting,MAX(lgd*'3. EQ Forward 2'!I441+lgd*'3. EQ Forward 1'!I441,0),MAX(lgd*'3. EQ Forward 2'!I441,0)+MAX(lgd*'3. EQ Forward 1'!I441,0))</f>
        <v>0</v>
      </c>
      <c r="J469" s="48">
        <f>'3. Discount Factors'!J441*IF(netting,MAX(lgd*'3. EQ Forward 2'!J441+lgd*'3. EQ Forward 1'!J441,0),MAX(lgd*'3. EQ Forward 2'!J441,0)+MAX(lgd*'3. EQ Forward 1'!J441,0))</f>
        <v>0</v>
      </c>
      <c r="K469" s="48">
        <f>'3. Discount Factors'!K441*IF(netting,MAX(lgd*'3. EQ Forward 2'!K441+lgd*'3. EQ Forward 1'!K441,0),MAX(lgd*'3. EQ Forward 2'!K441,0)+MAX(lgd*'3. EQ Forward 1'!K441,0))</f>
        <v>0</v>
      </c>
      <c r="L469" s="48">
        <f>'3. Discount Factors'!L441*IF(netting,MAX(lgd*'3. EQ Forward 2'!L441+lgd*'3. EQ Forward 1'!L441,0),MAX(lgd*'3. EQ Forward 2'!L441,0)+MAX(lgd*'3. EQ Forward 1'!L441,0))</f>
        <v>7359913.9600380305</v>
      </c>
      <c r="M469" s="48">
        <f>'3. Discount Factors'!M441*IF(netting,MAX(lgd*'3. EQ Forward 2'!M441+lgd*'3. EQ Forward 1'!M441,0),MAX(lgd*'3. EQ Forward 2'!M441,0)+MAX(lgd*'3. EQ Forward 1'!M441,0))</f>
        <v>9240990.617295377</v>
      </c>
      <c r="N469" s="48">
        <f>'3. Discount Factors'!N441*IF(netting,MAX(lgd*'3. EQ Forward 2'!N441+lgd*'3. EQ Forward 1'!N441,0),MAX(lgd*'3. EQ Forward 2'!N441,0)+MAX(lgd*'3. EQ Forward 1'!N441,0))</f>
        <v>15888207.951850893</v>
      </c>
      <c r="O469" s="48">
        <f>'3. Discount Factors'!O441*IF(netting,MAX(lgd*'3. EQ Forward 2'!O441+lgd*'3. EQ Forward 1'!O441,0),MAX(lgd*'3. EQ Forward 2'!O441,0)+MAX(lgd*'3. EQ Forward 1'!O441,0))</f>
        <v>18967084.622029241</v>
      </c>
      <c r="P469" s="48">
        <f>'3. Discount Factors'!P441*IF(netting,MAX(lgd*'3. EQ Forward 2'!P441+lgd*'3. EQ Forward 1'!P441,0),MAX(lgd*'3. EQ Forward 2'!P441,0)+MAX(lgd*'3. EQ Forward 1'!P441,0))</f>
        <v>29053207.509567712</v>
      </c>
      <c r="Q469" s="48">
        <f>'3. Discount Factors'!Q441*IF(netting,MAX(lgd*'3. EQ Forward 2'!Q441+lgd*'3. EQ Forward 1'!Q441,0),MAX(lgd*'3. EQ Forward 2'!Q441,0)+MAX(lgd*'3. EQ Forward 1'!Q441,0))</f>
        <v>32915732.26002245</v>
      </c>
      <c r="R469" s="48">
        <f>'3. Discount Factors'!R441*IF(netting,MAX(lgd*'3. EQ Forward 2'!R441+lgd*'3. EQ Forward 1'!R441,0),MAX(lgd*'3. EQ Forward 2'!R441,0)+MAX(lgd*'3. EQ Forward 1'!R441,0))</f>
        <v>30375807.966183487</v>
      </c>
      <c r="S469" s="48">
        <f>'3. Discount Factors'!S441*IF(netting,MAX(lgd*'3. EQ Forward 2'!S441+lgd*'3. EQ Forward 1'!S441,0),MAX(lgd*'3. EQ Forward 2'!S441,0)+MAX(lgd*'3. EQ Forward 1'!S441,0))</f>
        <v>16930071.329787586</v>
      </c>
      <c r="T469" s="48">
        <f>'3. Discount Factors'!T441*IF(netting,MAX(lgd*'3. EQ Forward 2'!T441+lgd*'3. EQ Forward 1'!T441,0),MAX(lgd*'3. EQ Forward 2'!T441,0)+MAX(lgd*'3. EQ Forward 1'!T441,0))</f>
        <v>21636051.866697904</v>
      </c>
      <c r="U469" s="48">
        <f>'3. Discount Factors'!U441*IF(netting,MAX(lgd*'3. EQ Forward 2'!U441+lgd*'3. EQ Forward 1'!U441,0),MAX(lgd*'3. EQ Forward 2'!U441,0)+MAX(lgd*'3. EQ Forward 1'!U441,0))</f>
        <v>15726780.331478162</v>
      </c>
      <c r="V469" s="48">
        <f>'3. Discount Factors'!V441*IF(netting,MAX(lgd*'3. EQ Forward 2'!V441+lgd*'3. EQ Forward 1'!V441,0),MAX(lgd*'3. EQ Forward 2'!V441,0)+MAX(lgd*'3. EQ Forward 1'!V441,0))</f>
        <v>20572927.744326238</v>
      </c>
      <c r="W469" s="53">
        <f>'3. Discount Factors'!W441*IF(netting,MAX(lgd*'3. EQ Forward 2'!W441+lgd*'3. EQ Forward 1'!W441,0),MAX(lgd*'3. EQ Forward 2'!W441,0)+MAX(lgd*'3. EQ Forward 1'!W441,0))</f>
        <v>34821556.599294722</v>
      </c>
    </row>
    <row r="470" spans="2:23" x14ac:dyDescent="0.35">
      <c r="B470" s="26" t="s">
        <v>438</v>
      </c>
      <c r="C470" s="52">
        <f>'3. Discount Factors'!C442*IF(netting,MAX(lgd*'3. EQ Forward 2'!C442+lgd*'3. EQ Forward 1'!C442,0),MAX(lgd*'3. EQ Forward 2'!C442,0)+MAX(lgd*'3. EQ Forward 1'!C442,0))</f>
        <v>0</v>
      </c>
      <c r="D470" s="48">
        <f>'3. Discount Factors'!D442*IF(netting,MAX(lgd*'3. EQ Forward 2'!D442+lgd*'3. EQ Forward 1'!D442,0),MAX(lgd*'3. EQ Forward 2'!D442,0)+MAX(lgd*'3. EQ Forward 1'!D442,0))</f>
        <v>1278226.6199079729</v>
      </c>
      <c r="E470" s="48">
        <f>'3. Discount Factors'!E442*IF(netting,MAX(lgd*'3. EQ Forward 2'!E442+lgd*'3. EQ Forward 1'!E442,0),MAX(lgd*'3. EQ Forward 2'!E442,0)+MAX(lgd*'3. EQ Forward 1'!E442,0))</f>
        <v>662462.99963227159</v>
      </c>
      <c r="F470" s="48">
        <f>'3. Discount Factors'!F442*IF(netting,MAX(lgd*'3. EQ Forward 2'!F442+lgd*'3. EQ Forward 1'!F442,0),MAX(lgd*'3. EQ Forward 2'!F442,0)+MAX(lgd*'3. EQ Forward 1'!F442,0))</f>
        <v>0</v>
      </c>
      <c r="G470" s="48">
        <f>'3. Discount Factors'!G442*IF(netting,MAX(lgd*'3. EQ Forward 2'!G442+lgd*'3. EQ Forward 1'!G442,0),MAX(lgd*'3. EQ Forward 2'!G442,0)+MAX(lgd*'3. EQ Forward 1'!G442,0))</f>
        <v>0</v>
      </c>
      <c r="H470" s="48">
        <f>'3. Discount Factors'!H442*IF(netting,MAX(lgd*'3. EQ Forward 2'!H442+lgd*'3. EQ Forward 1'!H442,0),MAX(lgd*'3. EQ Forward 2'!H442,0)+MAX(lgd*'3. EQ Forward 1'!H442,0))</f>
        <v>0</v>
      </c>
      <c r="I470" s="48">
        <f>'3. Discount Factors'!I442*IF(netting,MAX(lgd*'3. EQ Forward 2'!I442+lgd*'3. EQ Forward 1'!I442,0),MAX(lgd*'3. EQ Forward 2'!I442,0)+MAX(lgd*'3. EQ Forward 1'!I442,0))</f>
        <v>0</v>
      </c>
      <c r="J470" s="48">
        <f>'3. Discount Factors'!J442*IF(netting,MAX(lgd*'3. EQ Forward 2'!J442+lgd*'3. EQ Forward 1'!J442,0),MAX(lgd*'3. EQ Forward 2'!J442,0)+MAX(lgd*'3. EQ Forward 1'!J442,0))</f>
        <v>0</v>
      </c>
      <c r="K470" s="48">
        <f>'3. Discount Factors'!K442*IF(netting,MAX(lgd*'3. EQ Forward 2'!K442+lgd*'3. EQ Forward 1'!K442,0),MAX(lgd*'3. EQ Forward 2'!K442,0)+MAX(lgd*'3. EQ Forward 1'!K442,0))</f>
        <v>0</v>
      </c>
      <c r="L470" s="48">
        <f>'3. Discount Factors'!L442*IF(netting,MAX(lgd*'3. EQ Forward 2'!L442+lgd*'3. EQ Forward 1'!L442,0),MAX(lgd*'3. EQ Forward 2'!L442,0)+MAX(lgd*'3. EQ Forward 1'!L442,0))</f>
        <v>0</v>
      </c>
      <c r="M470" s="48">
        <f>'3. Discount Factors'!M442*IF(netting,MAX(lgd*'3. EQ Forward 2'!M442+lgd*'3. EQ Forward 1'!M442,0),MAX(lgd*'3. EQ Forward 2'!M442,0)+MAX(lgd*'3. EQ Forward 1'!M442,0))</f>
        <v>3321308.0027866238</v>
      </c>
      <c r="N470" s="48">
        <f>'3. Discount Factors'!N442*IF(netting,MAX(lgd*'3. EQ Forward 2'!N442+lgd*'3. EQ Forward 1'!N442,0),MAX(lgd*'3. EQ Forward 2'!N442,0)+MAX(lgd*'3. EQ Forward 1'!N442,0))</f>
        <v>5182232.5648025824</v>
      </c>
      <c r="O470" s="48">
        <f>'3. Discount Factors'!O442*IF(netting,MAX(lgd*'3. EQ Forward 2'!O442+lgd*'3. EQ Forward 1'!O442,0),MAX(lgd*'3. EQ Forward 2'!O442,0)+MAX(lgd*'3. EQ Forward 1'!O442,0))</f>
        <v>6425649.7571749566</v>
      </c>
      <c r="P470" s="48">
        <f>'3. Discount Factors'!P442*IF(netting,MAX(lgd*'3. EQ Forward 2'!P442+lgd*'3. EQ Forward 1'!P442,0),MAX(lgd*'3. EQ Forward 2'!P442,0)+MAX(lgd*'3. EQ Forward 1'!P442,0))</f>
        <v>9718050.4279133659</v>
      </c>
      <c r="Q470" s="48">
        <f>'3. Discount Factors'!Q442*IF(netting,MAX(lgd*'3. EQ Forward 2'!Q442+lgd*'3. EQ Forward 1'!Q442,0),MAX(lgd*'3. EQ Forward 2'!Q442,0)+MAX(lgd*'3. EQ Forward 1'!Q442,0))</f>
        <v>11291330.81077663</v>
      </c>
      <c r="R470" s="48">
        <f>'3. Discount Factors'!R442*IF(netting,MAX(lgd*'3. EQ Forward 2'!R442+lgd*'3. EQ Forward 1'!R442,0),MAX(lgd*'3. EQ Forward 2'!R442,0)+MAX(lgd*'3. EQ Forward 1'!R442,0))</f>
        <v>8015251.6532680551</v>
      </c>
      <c r="S470" s="48">
        <f>'3. Discount Factors'!S442*IF(netting,MAX(lgd*'3. EQ Forward 2'!S442+lgd*'3. EQ Forward 1'!S442,0),MAX(lgd*'3. EQ Forward 2'!S442,0)+MAX(lgd*'3. EQ Forward 1'!S442,0))</f>
        <v>0</v>
      </c>
      <c r="T470" s="48">
        <f>'3. Discount Factors'!T442*IF(netting,MAX(lgd*'3. EQ Forward 2'!T442+lgd*'3. EQ Forward 1'!T442,0),MAX(lgd*'3. EQ Forward 2'!T442,0)+MAX(lgd*'3. EQ Forward 1'!T442,0))</f>
        <v>0</v>
      </c>
      <c r="U470" s="48">
        <f>'3. Discount Factors'!U442*IF(netting,MAX(lgd*'3. EQ Forward 2'!U442+lgd*'3. EQ Forward 1'!U442,0),MAX(lgd*'3. EQ Forward 2'!U442,0)+MAX(lgd*'3. EQ Forward 1'!U442,0))</f>
        <v>0</v>
      </c>
      <c r="V470" s="48">
        <f>'3. Discount Factors'!V442*IF(netting,MAX(lgd*'3. EQ Forward 2'!V442+lgd*'3. EQ Forward 1'!V442,0),MAX(lgd*'3. EQ Forward 2'!V442,0)+MAX(lgd*'3. EQ Forward 1'!V442,0))</f>
        <v>0</v>
      </c>
      <c r="W470" s="53">
        <f>'3. Discount Factors'!W442*IF(netting,MAX(lgd*'3. EQ Forward 2'!W442+lgd*'3. EQ Forward 1'!W442,0),MAX(lgd*'3. EQ Forward 2'!W442,0)+MAX(lgd*'3. EQ Forward 1'!W442,0))</f>
        <v>0</v>
      </c>
    </row>
    <row r="471" spans="2:23" x14ac:dyDescent="0.35">
      <c r="B471" s="26" t="s">
        <v>439</v>
      </c>
      <c r="C471" s="52">
        <f>'3. Discount Factors'!C443*IF(netting,MAX(lgd*'3. EQ Forward 2'!C443+lgd*'3. EQ Forward 1'!C443,0),MAX(lgd*'3. EQ Forward 2'!C443,0)+MAX(lgd*'3. EQ Forward 1'!C443,0))</f>
        <v>0</v>
      </c>
      <c r="D471" s="48">
        <f>'3. Discount Factors'!D443*IF(netting,MAX(lgd*'3. EQ Forward 2'!D443+lgd*'3. EQ Forward 1'!D443,0),MAX(lgd*'3. EQ Forward 2'!D443,0)+MAX(lgd*'3. EQ Forward 1'!D443,0))</f>
        <v>0</v>
      </c>
      <c r="E471" s="48">
        <f>'3. Discount Factors'!E443*IF(netting,MAX(lgd*'3. EQ Forward 2'!E443+lgd*'3. EQ Forward 1'!E443,0),MAX(lgd*'3. EQ Forward 2'!E443,0)+MAX(lgd*'3. EQ Forward 1'!E443,0))</f>
        <v>0</v>
      </c>
      <c r="F471" s="48">
        <f>'3. Discount Factors'!F443*IF(netting,MAX(lgd*'3. EQ Forward 2'!F443+lgd*'3. EQ Forward 1'!F443,0),MAX(lgd*'3. EQ Forward 2'!F443,0)+MAX(lgd*'3. EQ Forward 1'!F443,0))</f>
        <v>0</v>
      </c>
      <c r="G471" s="48">
        <f>'3. Discount Factors'!G443*IF(netting,MAX(lgd*'3. EQ Forward 2'!G443+lgd*'3. EQ Forward 1'!G443,0),MAX(lgd*'3. EQ Forward 2'!G443,0)+MAX(lgd*'3. EQ Forward 1'!G443,0))</f>
        <v>0</v>
      </c>
      <c r="H471" s="48">
        <f>'3. Discount Factors'!H443*IF(netting,MAX(lgd*'3. EQ Forward 2'!H443+lgd*'3. EQ Forward 1'!H443,0),MAX(lgd*'3. EQ Forward 2'!H443,0)+MAX(lgd*'3. EQ Forward 1'!H443,0))</f>
        <v>0</v>
      </c>
      <c r="I471" s="48">
        <f>'3. Discount Factors'!I443*IF(netting,MAX(lgd*'3. EQ Forward 2'!I443+lgd*'3. EQ Forward 1'!I443,0),MAX(lgd*'3. EQ Forward 2'!I443,0)+MAX(lgd*'3. EQ Forward 1'!I443,0))</f>
        <v>0</v>
      </c>
      <c r="J471" s="48">
        <f>'3. Discount Factors'!J443*IF(netting,MAX(lgd*'3. EQ Forward 2'!J443+lgd*'3. EQ Forward 1'!J443,0),MAX(lgd*'3. EQ Forward 2'!J443,0)+MAX(lgd*'3. EQ Forward 1'!J443,0))</f>
        <v>0</v>
      </c>
      <c r="K471" s="48">
        <f>'3. Discount Factors'!K443*IF(netting,MAX(lgd*'3. EQ Forward 2'!K443+lgd*'3. EQ Forward 1'!K443,0),MAX(lgd*'3. EQ Forward 2'!K443,0)+MAX(lgd*'3. EQ Forward 1'!K443,0))</f>
        <v>0</v>
      </c>
      <c r="L471" s="48">
        <f>'3. Discount Factors'!L443*IF(netting,MAX(lgd*'3. EQ Forward 2'!L443+lgd*'3. EQ Forward 1'!L443,0),MAX(lgd*'3. EQ Forward 2'!L443,0)+MAX(lgd*'3. EQ Forward 1'!L443,0))</f>
        <v>0</v>
      </c>
      <c r="M471" s="48">
        <f>'3. Discount Factors'!M443*IF(netting,MAX(lgd*'3. EQ Forward 2'!M443+lgd*'3. EQ Forward 1'!M443,0),MAX(lgd*'3. EQ Forward 2'!M443,0)+MAX(lgd*'3. EQ Forward 1'!M443,0))</f>
        <v>0</v>
      </c>
      <c r="N471" s="48">
        <f>'3. Discount Factors'!N443*IF(netting,MAX(lgd*'3. EQ Forward 2'!N443+lgd*'3. EQ Forward 1'!N443,0),MAX(lgd*'3. EQ Forward 2'!N443,0)+MAX(lgd*'3. EQ Forward 1'!N443,0))</f>
        <v>0</v>
      </c>
      <c r="O471" s="48">
        <f>'3. Discount Factors'!O443*IF(netting,MAX(lgd*'3. EQ Forward 2'!O443+lgd*'3. EQ Forward 1'!O443,0),MAX(lgd*'3. EQ Forward 2'!O443,0)+MAX(lgd*'3. EQ Forward 1'!O443,0))</f>
        <v>0</v>
      </c>
      <c r="P471" s="48">
        <f>'3. Discount Factors'!P443*IF(netting,MAX(lgd*'3. EQ Forward 2'!P443+lgd*'3. EQ Forward 1'!P443,0),MAX(lgd*'3. EQ Forward 2'!P443,0)+MAX(lgd*'3. EQ Forward 1'!P443,0))</f>
        <v>0</v>
      </c>
      <c r="Q471" s="48">
        <f>'3. Discount Factors'!Q443*IF(netting,MAX(lgd*'3. EQ Forward 2'!Q443+lgd*'3. EQ Forward 1'!Q443,0),MAX(lgd*'3. EQ Forward 2'!Q443,0)+MAX(lgd*'3. EQ Forward 1'!Q443,0))</f>
        <v>0</v>
      </c>
      <c r="R471" s="48">
        <f>'3. Discount Factors'!R443*IF(netting,MAX(lgd*'3. EQ Forward 2'!R443+lgd*'3. EQ Forward 1'!R443,0),MAX(lgd*'3. EQ Forward 2'!R443,0)+MAX(lgd*'3. EQ Forward 1'!R443,0))</f>
        <v>0</v>
      </c>
      <c r="S471" s="48">
        <f>'3. Discount Factors'!S443*IF(netting,MAX(lgd*'3. EQ Forward 2'!S443+lgd*'3. EQ Forward 1'!S443,0),MAX(lgd*'3. EQ Forward 2'!S443,0)+MAX(lgd*'3. EQ Forward 1'!S443,0))</f>
        <v>0</v>
      </c>
      <c r="T471" s="48">
        <f>'3. Discount Factors'!T443*IF(netting,MAX(lgd*'3. EQ Forward 2'!T443+lgd*'3. EQ Forward 1'!T443,0),MAX(lgd*'3. EQ Forward 2'!T443,0)+MAX(lgd*'3. EQ Forward 1'!T443,0))</f>
        <v>0</v>
      </c>
      <c r="U471" s="48">
        <f>'3. Discount Factors'!U443*IF(netting,MAX(lgd*'3. EQ Forward 2'!U443+lgd*'3. EQ Forward 1'!U443,0),MAX(lgd*'3. EQ Forward 2'!U443,0)+MAX(lgd*'3. EQ Forward 1'!U443,0))</f>
        <v>0</v>
      </c>
      <c r="V471" s="48">
        <f>'3. Discount Factors'!V443*IF(netting,MAX(lgd*'3. EQ Forward 2'!V443+lgd*'3. EQ Forward 1'!V443,0),MAX(lgd*'3. EQ Forward 2'!V443,0)+MAX(lgd*'3. EQ Forward 1'!V443,0))</f>
        <v>0</v>
      </c>
      <c r="W471" s="53">
        <f>'3. Discount Factors'!W443*IF(netting,MAX(lgd*'3. EQ Forward 2'!W443+lgd*'3. EQ Forward 1'!W443,0),MAX(lgd*'3. EQ Forward 2'!W443,0)+MAX(lgd*'3. EQ Forward 1'!W443,0))</f>
        <v>0</v>
      </c>
    </row>
    <row r="472" spans="2:23" x14ac:dyDescent="0.35">
      <c r="B472" s="26" t="s">
        <v>440</v>
      </c>
      <c r="C472" s="52">
        <f>'3. Discount Factors'!C444*IF(netting,MAX(lgd*'3. EQ Forward 2'!C444+lgd*'3. EQ Forward 1'!C444,0),MAX(lgd*'3. EQ Forward 2'!C444,0)+MAX(lgd*'3. EQ Forward 1'!C444,0))</f>
        <v>0</v>
      </c>
      <c r="D472" s="48">
        <f>'3. Discount Factors'!D444*IF(netting,MAX(lgd*'3. EQ Forward 2'!D444+lgd*'3. EQ Forward 1'!D444,0),MAX(lgd*'3. EQ Forward 2'!D444,0)+MAX(lgd*'3. EQ Forward 1'!D444,0))</f>
        <v>0</v>
      </c>
      <c r="E472" s="48">
        <f>'3. Discount Factors'!E444*IF(netting,MAX(lgd*'3. EQ Forward 2'!E444+lgd*'3. EQ Forward 1'!E444,0),MAX(lgd*'3. EQ Forward 2'!E444,0)+MAX(lgd*'3. EQ Forward 1'!E444,0))</f>
        <v>0</v>
      </c>
      <c r="F472" s="48">
        <f>'3. Discount Factors'!F444*IF(netting,MAX(lgd*'3. EQ Forward 2'!F444+lgd*'3. EQ Forward 1'!F444,0),MAX(lgd*'3. EQ Forward 2'!F444,0)+MAX(lgd*'3. EQ Forward 1'!F444,0))</f>
        <v>0</v>
      </c>
      <c r="G472" s="48">
        <f>'3. Discount Factors'!G444*IF(netting,MAX(lgd*'3. EQ Forward 2'!G444+lgd*'3. EQ Forward 1'!G444,0),MAX(lgd*'3. EQ Forward 2'!G444,0)+MAX(lgd*'3. EQ Forward 1'!G444,0))</f>
        <v>4361101.6859389478</v>
      </c>
      <c r="H472" s="48">
        <f>'3. Discount Factors'!H444*IF(netting,MAX(lgd*'3. EQ Forward 2'!H444+lgd*'3. EQ Forward 1'!H444,0),MAX(lgd*'3. EQ Forward 2'!H444,0)+MAX(lgd*'3. EQ Forward 1'!H444,0))</f>
        <v>3874142.2661994612</v>
      </c>
      <c r="I472" s="48">
        <f>'3. Discount Factors'!I444*IF(netting,MAX(lgd*'3. EQ Forward 2'!I444+lgd*'3. EQ Forward 1'!I444,0),MAX(lgd*'3. EQ Forward 2'!I444,0)+MAX(lgd*'3. EQ Forward 1'!I444,0))</f>
        <v>2771302.7758764955</v>
      </c>
      <c r="J472" s="48">
        <f>'3. Discount Factors'!J444*IF(netting,MAX(lgd*'3. EQ Forward 2'!J444+lgd*'3. EQ Forward 1'!J444,0),MAX(lgd*'3. EQ Forward 2'!J444,0)+MAX(lgd*'3. EQ Forward 1'!J444,0))</f>
        <v>411416.02160891151</v>
      </c>
      <c r="K472" s="48">
        <f>'3. Discount Factors'!K444*IF(netting,MAX(lgd*'3. EQ Forward 2'!K444+lgd*'3. EQ Forward 1'!K444,0),MAX(lgd*'3. EQ Forward 2'!K444,0)+MAX(lgd*'3. EQ Forward 1'!K444,0))</f>
        <v>4879178.5442092577</v>
      </c>
      <c r="L472" s="48">
        <f>'3. Discount Factors'!L444*IF(netting,MAX(lgd*'3. EQ Forward 2'!L444+lgd*'3. EQ Forward 1'!L444,0),MAX(lgd*'3. EQ Forward 2'!L444,0)+MAX(lgd*'3. EQ Forward 1'!L444,0))</f>
        <v>8960532.6253844183</v>
      </c>
      <c r="M472" s="48">
        <f>'3. Discount Factors'!M444*IF(netting,MAX(lgd*'3. EQ Forward 2'!M444+lgd*'3. EQ Forward 1'!M444,0),MAX(lgd*'3. EQ Forward 2'!M444,0)+MAX(lgd*'3. EQ Forward 1'!M444,0))</f>
        <v>9445524.0453727674</v>
      </c>
      <c r="N472" s="48">
        <f>'3. Discount Factors'!N444*IF(netting,MAX(lgd*'3. EQ Forward 2'!N444+lgd*'3. EQ Forward 1'!N444,0),MAX(lgd*'3. EQ Forward 2'!N444,0)+MAX(lgd*'3. EQ Forward 1'!N444,0))</f>
        <v>15065442.949053152</v>
      </c>
      <c r="O472" s="48">
        <f>'3. Discount Factors'!O444*IF(netting,MAX(lgd*'3. EQ Forward 2'!O444+lgd*'3. EQ Forward 1'!O444,0),MAX(lgd*'3. EQ Forward 2'!O444,0)+MAX(lgd*'3. EQ Forward 1'!O444,0))</f>
        <v>24156101.436751693</v>
      </c>
      <c r="P472" s="48">
        <f>'3. Discount Factors'!P444*IF(netting,MAX(lgd*'3. EQ Forward 2'!P444+lgd*'3. EQ Forward 1'!P444,0),MAX(lgd*'3. EQ Forward 2'!P444,0)+MAX(lgd*'3. EQ Forward 1'!P444,0))</f>
        <v>26612022.833579984</v>
      </c>
      <c r="Q472" s="48">
        <f>'3. Discount Factors'!Q444*IF(netting,MAX(lgd*'3. EQ Forward 2'!Q444+lgd*'3. EQ Forward 1'!Q444,0),MAX(lgd*'3. EQ Forward 2'!Q444,0)+MAX(lgd*'3. EQ Forward 1'!Q444,0))</f>
        <v>56837575.763598673</v>
      </c>
      <c r="R472" s="48">
        <f>'3. Discount Factors'!R444*IF(netting,MAX(lgd*'3. EQ Forward 2'!R444+lgd*'3. EQ Forward 1'!R444,0),MAX(lgd*'3. EQ Forward 2'!R444,0)+MAX(lgd*'3. EQ Forward 1'!R444,0))</f>
        <v>56119920.181481741</v>
      </c>
      <c r="S472" s="48">
        <f>'3. Discount Factors'!S444*IF(netting,MAX(lgd*'3. EQ Forward 2'!S444+lgd*'3. EQ Forward 1'!S444,0),MAX(lgd*'3. EQ Forward 2'!S444,0)+MAX(lgd*'3. EQ Forward 1'!S444,0))</f>
        <v>66764683.318119556</v>
      </c>
      <c r="T472" s="48">
        <f>'3. Discount Factors'!T444*IF(netting,MAX(lgd*'3. EQ Forward 2'!T444+lgd*'3. EQ Forward 1'!T444,0),MAX(lgd*'3. EQ Forward 2'!T444,0)+MAX(lgd*'3. EQ Forward 1'!T444,0))</f>
        <v>66062150.996001497</v>
      </c>
      <c r="U472" s="48">
        <f>'3. Discount Factors'!U444*IF(netting,MAX(lgd*'3. EQ Forward 2'!U444+lgd*'3. EQ Forward 1'!U444,0),MAX(lgd*'3. EQ Forward 2'!U444,0)+MAX(lgd*'3. EQ Forward 1'!U444,0))</f>
        <v>58219779.312548921</v>
      </c>
      <c r="V472" s="48">
        <f>'3. Discount Factors'!V444*IF(netting,MAX(lgd*'3. EQ Forward 2'!V444+lgd*'3. EQ Forward 1'!V444,0),MAX(lgd*'3. EQ Forward 2'!V444,0)+MAX(lgd*'3. EQ Forward 1'!V444,0))</f>
        <v>55841480.727196015</v>
      </c>
      <c r="W472" s="53">
        <f>'3. Discount Factors'!W444*IF(netting,MAX(lgd*'3. EQ Forward 2'!W444+lgd*'3. EQ Forward 1'!W444,0),MAX(lgd*'3. EQ Forward 2'!W444,0)+MAX(lgd*'3. EQ Forward 1'!W444,0))</f>
        <v>53247265.157522</v>
      </c>
    </row>
    <row r="473" spans="2:23" x14ac:dyDescent="0.35">
      <c r="B473" s="26" t="s">
        <v>441</v>
      </c>
      <c r="C473" s="52">
        <f>'3. Discount Factors'!C445*IF(netting,MAX(lgd*'3. EQ Forward 2'!C445+lgd*'3. EQ Forward 1'!C445,0),MAX(lgd*'3. EQ Forward 2'!C445,0)+MAX(lgd*'3. EQ Forward 1'!C445,0))</f>
        <v>0</v>
      </c>
      <c r="D473" s="48">
        <f>'3. Discount Factors'!D445*IF(netting,MAX(lgd*'3. EQ Forward 2'!D445+lgd*'3. EQ Forward 1'!D445,0),MAX(lgd*'3. EQ Forward 2'!D445,0)+MAX(lgd*'3. EQ Forward 1'!D445,0))</f>
        <v>3164308.3463527174</v>
      </c>
      <c r="E473" s="48">
        <f>'3. Discount Factors'!E445*IF(netting,MAX(lgd*'3. EQ Forward 2'!E445+lgd*'3. EQ Forward 1'!E445,0),MAX(lgd*'3. EQ Forward 2'!E445,0)+MAX(lgd*'3. EQ Forward 1'!E445,0))</f>
        <v>0</v>
      </c>
      <c r="F473" s="48">
        <f>'3. Discount Factors'!F445*IF(netting,MAX(lgd*'3. EQ Forward 2'!F445+lgd*'3. EQ Forward 1'!F445,0),MAX(lgd*'3. EQ Forward 2'!F445,0)+MAX(lgd*'3. EQ Forward 1'!F445,0))</f>
        <v>3448644.0665789205</v>
      </c>
      <c r="G473" s="48">
        <f>'3. Discount Factors'!G445*IF(netting,MAX(lgd*'3. EQ Forward 2'!G445+lgd*'3. EQ Forward 1'!G445,0),MAX(lgd*'3. EQ Forward 2'!G445,0)+MAX(lgd*'3. EQ Forward 1'!G445,0))</f>
        <v>3070781.5288600116</v>
      </c>
      <c r="H473" s="48">
        <f>'3. Discount Factors'!H445*IF(netting,MAX(lgd*'3. EQ Forward 2'!H445+lgd*'3. EQ Forward 1'!H445,0),MAX(lgd*'3. EQ Forward 2'!H445,0)+MAX(lgd*'3. EQ Forward 1'!H445,0))</f>
        <v>2759023.9126595808</v>
      </c>
      <c r="I473" s="48">
        <f>'3. Discount Factors'!I445*IF(netting,MAX(lgd*'3. EQ Forward 2'!I445+lgd*'3. EQ Forward 1'!I445,0),MAX(lgd*'3. EQ Forward 2'!I445,0)+MAX(lgd*'3. EQ Forward 1'!I445,0))</f>
        <v>2633734.2670722143</v>
      </c>
      <c r="J473" s="48">
        <f>'3. Discount Factors'!J445*IF(netting,MAX(lgd*'3. EQ Forward 2'!J445+lgd*'3. EQ Forward 1'!J445,0),MAX(lgd*'3. EQ Forward 2'!J445,0)+MAX(lgd*'3. EQ Forward 1'!J445,0))</f>
        <v>0</v>
      </c>
      <c r="K473" s="48">
        <f>'3. Discount Factors'!K445*IF(netting,MAX(lgd*'3. EQ Forward 2'!K445+lgd*'3. EQ Forward 1'!K445,0),MAX(lgd*'3. EQ Forward 2'!K445,0)+MAX(lgd*'3. EQ Forward 1'!K445,0))</f>
        <v>0</v>
      </c>
      <c r="L473" s="48">
        <f>'3. Discount Factors'!L445*IF(netting,MAX(lgd*'3. EQ Forward 2'!L445+lgd*'3. EQ Forward 1'!L445,0),MAX(lgd*'3. EQ Forward 2'!L445,0)+MAX(lgd*'3. EQ Forward 1'!L445,0))</f>
        <v>3841730.2970715514</v>
      </c>
      <c r="M473" s="48">
        <f>'3. Discount Factors'!M445*IF(netting,MAX(lgd*'3. EQ Forward 2'!M445+lgd*'3. EQ Forward 1'!M445,0),MAX(lgd*'3. EQ Forward 2'!M445,0)+MAX(lgd*'3. EQ Forward 1'!M445,0))</f>
        <v>5099687.6834691036</v>
      </c>
      <c r="N473" s="48">
        <f>'3. Discount Factors'!N445*IF(netting,MAX(lgd*'3. EQ Forward 2'!N445+lgd*'3. EQ Forward 1'!N445,0),MAX(lgd*'3. EQ Forward 2'!N445,0)+MAX(lgd*'3. EQ Forward 1'!N445,0))</f>
        <v>20197270.657714646</v>
      </c>
      <c r="O473" s="48">
        <f>'3. Discount Factors'!O445*IF(netting,MAX(lgd*'3. EQ Forward 2'!O445+lgd*'3. EQ Forward 1'!O445,0),MAX(lgd*'3. EQ Forward 2'!O445,0)+MAX(lgd*'3. EQ Forward 1'!O445,0))</f>
        <v>19377496.95252103</v>
      </c>
      <c r="P473" s="48">
        <f>'3. Discount Factors'!P445*IF(netting,MAX(lgd*'3. EQ Forward 2'!P445+lgd*'3. EQ Forward 1'!P445,0),MAX(lgd*'3. EQ Forward 2'!P445,0)+MAX(lgd*'3. EQ Forward 1'!P445,0))</f>
        <v>23947770.503599372</v>
      </c>
      <c r="Q473" s="48">
        <f>'3. Discount Factors'!Q445*IF(netting,MAX(lgd*'3. EQ Forward 2'!Q445+lgd*'3. EQ Forward 1'!Q445,0),MAX(lgd*'3. EQ Forward 2'!Q445,0)+MAX(lgd*'3. EQ Forward 1'!Q445,0))</f>
        <v>32803390.849222854</v>
      </c>
      <c r="R473" s="48">
        <f>'3. Discount Factors'!R445*IF(netting,MAX(lgd*'3. EQ Forward 2'!R445+lgd*'3. EQ Forward 1'!R445,0),MAX(lgd*'3. EQ Forward 2'!R445,0)+MAX(lgd*'3. EQ Forward 1'!R445,0))</f>
        <v>33098091.673641294</v>
      </c>
      <c r="S473" s="48">
        <f>'3. Discount Factors'!S445*IF(netting,MAX(lgd*'3. EQ Forward 2'!S445+lgd*'3. EQ Forward 1'!S445,0),MAX(lgd*'3. EQ Forward 2'!S445,0)+MAX(lgd*'3. EQ Forward 1'!S445,0))</f>
        <v>37665828.215962008</v>
      </c>
      <c r="T473" s="48">
        <f>'3. Discount Factors'!T445*IF(netting,MAX(lgd*'3. EQ Forward 2'!T445+lgd*'3. EQ Forward 1'!T445,0),MAX(lgd*'3. EQ Forward 2'!T445,0)+MAX(lgd*'3. EQ Forward 1'!T445,0))</f>
        <v>34663381.007507823</v>
      </c>
      <c r="U473" s="48">
        <f>'3. Discount Factors'!U445*IF(netting,MAX(lgd*'3. EQ Forward 2'!U445+lgd*'3. EQ Forward 1'!U445,0),MAX(lgd*'3. EQ Forward 2'!U445,0)+MAX(lgd*'3. EQ Forward 1'!U445,0))</f>
        <v>23523577.87825774</v>
      </c>
      <c r="V473" s="48">
        <f>'3. Discount Factors'!V445*IF(netting,MAX(lgd*'3. EQ Forward 2'!V445+lgd*'3. EQ Forward 1'!V445,0),MAX(lgd*'3. EQ Forward 2'!V445,0)+MAX(lgd*'3. EQ Forward 1'!V445,0))</f>
        <v>25834490.045168761</v>
      </c>
      <c r="W473" s="53">
        <f>'3. Discount Factors'!W445*IF(netting,MAX(lgd*'3. EQ Forward 2'!W445+lgd*'3. EQ Forward 1'!W445,0),MAX(lgd*'3. EQ Forward 2'!W445,0)+MAX(lgd*'3. EQ Forward 1'!W445,0))</f>
        <v>25356196.273710161</v>
      </c>
    </row>
    <row r="474" spans="2:23" x14ac:dyDescent="0.35">
      <c r="B474" s="26" t="s">
        <v>442</v>
      </c>
      <c r="C474" s="52">
        <f>'3. Discount Factors'!C446*IF(netting,MAX(lgd*'3. EQ Forward 2'!C446+lgd*'3. EQ Forward 1'!C446,0),MAX(lgd*'3. EQ Forward 2'!C446,0)+MAX(lgd*'3. EQ Forward 1'!C446,0))</f>
        <v>0</v>
      </c>
      <c r="D474" s="48">
        <f>'3. Discount Factors'!D446*IF(netting,MAX(lgd*'3. EQ Forward 2'!D446+lgd*'3. EQ Forward 1'!D446,0),MAX(lgd*'3. EQ Forward 2'!D446,0)+MAX(lgd*'3. EQ Forward 1'!D446,0))</f>
        <v>1260191.8268468899</v>
      </c>
      <c r="E474" s="48">
        <f>'3. Discount Factors'!E446*IF(netting,MAX(lgd*'3. EQ Forward 2'!E446+lgd*'3. EQ Forward 1'!E446,0),MAX(lgd*'3. EQ Forward 2'!E446,0)+MAX(lgd*'3. EQ Forward 1'!E446,0))</f>
        <v>7384446.2042315034</v>
      </c>
      <c r="F474" s="48">
        <f>'3. Discount Factors'!F446*IF(netting,MAX(lgd*'3. EQ Forward 2'!F446+lgd*'3. EQ Forward 1'!F446,0),MAX(lgd*'3. EQ Forward 2'!F446,0)+MAX(lgd*'3. EQ Forward 1'!F446,0))</f>
        <v>7029700.151418359</v>
      </c>
      <c r="G474" s="48">
        <f>'3. Discount Factors'!G446*IF(netting,MAX(lgd*'3. EQ Forward 2'!G446+lgd*'3. EQ Forward 1'!G446,0),MAX(lgd*'3. EQ Forward 2'!G446,0)+MAX(lgd*'3. EQ Forward 1'!G446,0))</f>
        <v>10308129.662094275</v>
      </c>
      <c r="H474" s="48">
        <f>'3. Discount Factors'!H446*IF(netting,MAX(lgd*'3. EQ Forward 2'!H446+lgd*'3. EQ Forward 1'!H446,0),MAX(lgd*'3. EQ Forward 2'!H446,0)+MAX(lgd*'3. EQ Forward 1'!H446,0))</f>
        <v>5095044.9495322267</v>
      </c>
      <c r="I474" s="48">
        <f>'3. Discount Factors'!I446*IF(netting,MAX(lgd*'3. EQ Forward 2'!I446+lgd*'3. EQ Forward 1'!I446,0),MAX(lgd*'3. EQ Forward 2'!I446,0)+MAX(lgd*'3. EQ Forward 1'!I446,0))</f>
        <v>7871153.6668946305</v>
      </c>
      <c r="J474" s="48">
        <f>'3. Discount Factors'!J446*IF(netting,MAX(lgd*'3. EQ Forward 2'!J446+lgd*'3. EQ Forward 1'!J446,0),MAX(lgd*'3. EQ Forward 2'!J446,0)+MAX(lgd*'3. EQ Forward 1'!J446,0))</f>
        <v>16651001.375087572</v>
      </c>
      <c r="K474" s="48">
        <f>'3. Discount Factors'!K446*IF(netting,MAX(lgd*'3. EQ Forward 2'!K446+lgd*'3. EQ Forward 1'!K446,0),MAX(lgd*'3. EQ Forward 2'!K446,0)+MAX(lgd*'3. EQ Forward 1'!K446,0))</f>
        <v>8953505.8837828524</v>
      </c>
      <c r="L474" s="48">
        <f>'3. Discount Factors'!L446*IF(netting,MAX(lgd*'3. EQ Forward 2'!L446+lgd*'3. EQ Forward 1'!L446,0),MAX(lgd*'3. EQ Forward 2'!L446,0)+MAX(lgd*'3. EQ Forward 1'!L446,0))</f>
        <v>1847643.6043776367</v>
      </c>
      <c r="M474" s="48">
        <f>'3. Discount Factors'!M446*IF(netting,MAX(lgd*'3. EQ Forward 2'!M446+lgd*'3. EQ Forward 1'!M446,0),MAX(lgd*'3. EQ Forward 2'!M446,0)+MAX(lgd*'3. EQ Forward 1'!M446,0))</f>
        <v>4709070.2463796288</v>
      </c>
      <c r="N474" s="48">
        <f>'3. Discount Factors'!N446*IF(netting,MAX(lgd*'3. EQ Forward 2'!N446+lgd*'3. EQ Forward 1'!N446,0),MAX(lgd*'3. EQ Forward 2'!N446,0)+MAX(lgd*'3. EQ Forward 1'!N446,0))</f>
        <v>6708506.3494406305</v>
      </c>
      <c r="O474" s="48">
        <f>'3. Discount Factors'!O446*IF(netting,MAX(lgd*'3. EQ Forward 2'!O446+lgd*'3. EQ Forward 1'!O446,0),MAX(lgd*'3. EQ Forward 2'!O446,0)+MAX(lgd*'3. EQ Forward 1'!O446,0))</f>
        <v>610862.81152007112</v>
      </c>
      <c r="P474" s="48">
        <f>'3. Discount Factors'!P446*IF(netting,MAX(lgd*'3. EQ Forward 2'!P446+lgd*'3. EQ Forward 1'!P446,0),MAX(lgd*'3. EQ Forward 2'!P446,0)+MAX(lgd*'3. EQ Forward 1'!P446,0))</f>
        <v>6025494.2150202813</v>
      </c>
      <c r="Q474" s="48">
        <f>'3. Discount Factors'!Q446*IF(netting,MAX(lgd*'3. EQ Forward 2'!Q446+lgd*'3. EQ Forward 1'!Q446,0),MAX(lgd*'3. EQ Forward 2'!Q446,0)+MAX(lgd*'3. EQ Forward 1'!Q446,0))</f>
        <v>8508464.6908468567</v>
      </c>
      <c r="R474" s="48">
        <f>'3. Discount Factors'!R446*IF(netting,MAX(lgd*'3. EQ Forward 2'!R446+lgd*'3. EQ Forward 1'!R446,0),MAX(lgd*'3. EQ Forward 2'!R446,0)+MAX(lgd*'3. EQ Forward 1'!R446,0))</f>
        <v>13968509.442446491</v>
      </c>
      <c r="S474" s="48">
        <f>'3. Discount Factors'!S446*IF(netting,MAX(lgd*'3. EQ Forward 2'!S446+lgd*'3. EQ Forward 1'!S446,0),MAX(lgd*'3. EQ Forward 2'!S446,0)+MAX(lgd*'3. EQ Forward 1'!S446,0))</f>
        <v>13036876.172866186</v>
      </c>
      <c r="T474" s="48">
        <f>'3. Discount Factors'!T446*IF(netting,MAX(lgd*'3. EQ Forward 2'!T446+lgd*'3. EQ Forward 1'!T446,0),MAX(lgd*'3. EQ Forward 2'!T446,0)+MAX(lgd*'3. EQ Forward 1'!T446,0))</f>
        <v>20023283.089391734</v>
      </c>
      <c r="U474" s="48">
        <f>'3. Discount Factors'!U446*IF(netting,MAX(lgd*'3. EQ Forward 2'!U446+lgd*'3. EQ Forward 1'!U446,0),MAX(lgd*'3. EQ Forward 2'!U446,0)+MAX(lgd*'3. EQ Forward 1'!U446,0))</f>
        <v>28678406.817989141</v>
      </c>
      <c r="V474" s="48">
        <f>'3. Discount Factors'!V446*IF(netting,MAX(lgd*'3. EQ Forward 2'!V446+lgd*'3. EQ Forward 1'!V446,0),MAX(lgd*'3. EQ Forward 2'!V446,0)+MAX(lgd*'3. EQ Forward 1'!V446,0))</f>
        <v>29653955.563894797</v>
      </c>
      <c r="W474" s="53">
        <f>'3. Discount Factors'!W446*IF(netting,MAX(lgd*'3. EQ Forward 2'!W446+lgd*'3. EQ Forward 1'!W446,0),MAX(lgd*'3. EQ Forward 2'!W446,0)+MAX(lgd*'3. EQ Forward 1'!W446,0))</f>
        <v>27708286.575640164</v>
      </c>
    </row>
    <row r="475" spans="2:23" x14ac:dyDescent="0.35">
      <c r="B475" s="26" t="s">
        <v>443</v>
      </c>
      <c r="C475" s="52">
        <f>'3. Discount Factors'!C447*IF(netting,MAX(lgd*'3. EQ Forward 2'!C447+lgd*'3. EQ Forward 1'!C447,0),MAX(lgd*'3. EQ Forward 2'!C447,0)+MAX(lgd*'3. EQ Forward 1'!C447,0))</f>
        <v>0</v>
      </c>
      <c r="D475" s="48">
        <f>'3. Discount Factors'!D447*IF(netting,MAX(lgd*'3. EQ Forward 2'!D447+lgd*'3. EQ Forward 1'!D447,0),MAX(lgd*'3. EQ Forward 2'!D447,0)+MAX(lgd*'3. EQ Forward 1'!D447,0))</f>
        <v>0</v>
      </c>
      <c r="E475" s="48">
        <f>'3. Discount Factors'!E447*IF(netting,MAX(lgd*'3. EQ Forward 2'!E447+lgd*'3. EQ Forward 1'!E447,0),MAX(lgd*'3. EQ Forward 2'!E447,0)+MAX(lgd*'3. EQ Forward 1'!E447,0))</f>
        <v>0</v>
      </c>
      <c r="F475" s="48">
        <f>'3. Discount Factors'!F447*IF(netting,MAX(lgd*'3. EQ Forward 2'!F447+lgd*'3. EQ Forward 1'!F447,0),MAX(lgd*'3. EQ Forward 2'!F447,0)+MAX(lgd*'3. EQ Forward 1'!F447,0))</f>
        <v>0</v>
      </c>
      <c r="G475" s="48">
        <f>'3. Discount Factors'!G447*IF(netting,MAX(lgd*'3. EQ Forward 2'!G447+lgd*'3. EQ Forward 1'!G447,0),MAX(lgd*'3. EQ Forward 2'!G447,0)+MAX(lgd*'3. EQ Forward 1'!G447,0))</f>
        <v>0</v>
      </c>
      <c r="H475" s="48">
        <f>'3. Discount Factors'!H447*IF(netting,MAX(lgd*'3. EQ Forward 2'!H447+lgd*'3. EQ Forward 1'!H447,0),MAX(lgd*'3. EQ Forward 2'!H447,0)+MAX(lgd*'3. EQ Forward 1'!H447,0))</f>
        <v>0</v>
      </c>
      <c r="I475" s="48">
        <f>'3. Discount Factors'!I447*IF(netting,MAX(lgd*'3. EQ Forward 2'!I447+lgd*'3. EQ Forward 1'!I447,0),MAX(lgd*'3. EQ Forward 2'!I447,0)+MAX(lgd*'3. EQ Forward 1'!I447,0))</f>
        <v>0</v>
      </c>
      <c r="J475" s="48">
        <f>'3. Discount Factors'!J447*IF(netting,MAX(lgd*'3. EQ Forward 2'!J447+lgd*'3. EQ Forward 1'!J447,0),MAX(lgd*'3. EQ Forward 2'!J447,0)+MAX(lgd*'3. EQ Forward 1'!J447,0))</f>
        <v>0</v>
      </c>
      <c r="K475" s="48">
        <f>'3. Discount Factors'!K447*IF(netting,MAX(lgd*'3. EQ Forward 2'!K447+lgd*'3. EQ Forward 1'!K447,0),MAX(lgd*'3. EQ Forward 2'!K447,0)+MAX(lgd*'3. EQ Forward 1'!K447,0))</f>
        <v>0</v>
      </c>
      <c r="L475" s="48">
        <f>'3. Discount Factors'!L447*IF(netting,MAX(lgd*'3. EQ Forward 2'!L447+lgd*'3. EQ Forward 1'!L447,0),MAX(lgd*'3. EQ Forward 2'!L447,0)+MAX(lgd*'3. EQ Forward 1'!L447,0))</f>
        <v>0</v>
      </c>
      <c r="M475" s="48">
        <f>'3. Discount Factors'!M447*IF(netting,MAX(lgd*'3. EQ Forward 2'!M447+lgd*'3. EQ Forward 1'!M447,0),MAX(lgd*'3. EQ Forward 2'!M447,0)+MAX(lgd*'3. EQ Forward 1'!M447,0))</f>
        <v>0</v>
      </c>
      <c r="N475" s="48">
        <f>'3. Discount Factors'!N447*IF(netting,MAX(lgd*'3. EQ Forward 2'!N447+lgd*'3. EQ Forward 1'!N447,0),MAX(lgd*'3. EQ Forward 2'!N447,0)+MAX(lgd*'3. EQ Forward 1'!N447,0))</f>
        <v>0</v>
      </c>
      <c r="O475" s="48">
        <f>'3. Discount Factors'!O447*IF(netting,MAX(lgd*'3. EQ Forward 2'!O447+lgd*'3. EQ Forward 1'!O447,0),MAX(lgd*'3. EQ Forward 2'!O447,0)+MAX(lgd*'3. EQ Forward 1'!O447,0))</f>
        <v>0</v>
      </c>
      <c r="P475" s="48">
        <f>'3. Discount Factors'!P447*IF(netting,MAX(lgd*'3. EQ Forward 2'!P447+lgd*'3. EQ Forward 1'!P447,0),MAX(lgd*'3. EQ Forward 2'!P447,0)+MAX(lgd*'3. EQ Forward 1'!P447,0))</f>
        <v>0</v>
      </c>
      <c r="Q475" s="48">
        <f>'3. Discount Factors'!Q447*IF(netting,MAX(lgd*'3. EQ Forward 2'!Q447+lgd*'3. EQ Forward 1'!Q447,0),MAX(lgd*'3. EQ Forward 2'!Q447,0)+MAX(lgd*'3. EQ Forward 1'!Q447,0))</f>
        <v>0</v>
      </c>
      <c r="R475" s="48">
        <f>'3. Discount Factors'!R447*IF(netting,MAX(lgd*'3. EQ Forward 2'!R447+lgd*'3. EQ Forward 1'!R447,0),MAX(lgd*'3. EQ Forward 2'!R447,0)+MAX(lgd*'3. EQ Forward 1'!R447,0))</f>
        <v>0</v>
      </c>
      <c r="S475" s="48">
        <f>'3. Discount Factors'!S447*IF(netting,MAX(lgd*'3. EQ Forward 2'!S447+lgd*'3. EQ Forward 1'!S447,0),MAX(lgd*'3. EQ Forward 2'!S447,0)+MAX(lgd*'3. EQ Forward 1'!S447,0))</f>
        <v>0</v>
      </c>
      <c r="T475" s="48">
        <f>'3. Discount Factors'!T447*IF(netting,MAX(lgd*'3. EQ Forward 2'!T447+lgd*'3. EQ Forward 1'!T447,0),MAX(lgd*'3. EQ Forward 2'!T447,0)+MAX(lgd*'3. EQ Forward 1'!T447,0))</f>
        <v>0</v>
      </c>
      <c r="U475" s="48">
        <f>'3. Discount Factors'!U447*IF(netting,MAX(lgd*'3. EQ Forward 2'!U447+lgd*'3. EQ Forward 1'!U447,0),MAX(lgd*'3. EQ Forward 2'!U447,0)+MAX(lgd*'3. EQ Forward 1'!U447,0))</f>
        <v>0</v>
      </c>
      <c r="V475" s="48">
        <f>'3. Discount Factors'!V447*IF(netting,MAX(lgd*'3. EQ Forward 2'!V447+lgd*'3. EQ Forward 1'!V447,0),MAX(lgd*'3. EQ Forward 2'!V447,0)+MAX(lgd*'3. EQ Forward 1'!V447,0))</f>
        <v>0</v>
      </c>
      <c r="W475" s="53">
        <f>'3. Discount Factors'!W447*IF(netting,MAX(lgd*'3. EQ Forward 2'!W447+lgd*'3. EQ Forward 1'!W447,0),MAX(lgd*'3. EQ Forward 2'!W447,0)+MAX(lgd*'3. EQ Forward 1'!W447,0))</f>
        <v>0</v>
      </c>
    </row>
    <row r="476" spans="2:23" x14ac:dyDescent="0.35">
      <c r="B476" s="26" t="s">
        <v>444</v>
      </c>
      <c r="C476" s="52">
        <f>'3. Discount Factors'!C448*IF(netting,MAX(lgd*'3. EQ Forward 2'!C448+lgd*'3. EQ Forward 1'!C448,0),MAX(lgd*'3. EQ Forward 2'!C448,0)+MAX(lgd*'3. EQ Forward 1'!C448,0))</f>
        <v>0</v>
      </c>
      <c r="D476" s="48">
        <f>'3. Discount Factors'!D448*IF(netting,MAX(lgd*'3. EQ Forward 2'!D448+lgd*'3. EQ Forward 1'!D448,0),MAX(lgd*'3. EQ Forward 2'!D448,0)+MAX(lgd*'3. EQ Forward 1'!D448,0))</f>
        <v>4458467.5983426468</v>
      </c>
      <c r="E476" s="48">
        <f>'3. Discount Factors'!E448*IF(netting,MAX(lgd*'3. EQ Forward 2'!E448+lgd*'3. EQ Forward 1'!E448,0),MAX(lgd*'3. EQ Forward 2'!E448,0)+MAX(lgd*'3. EQ Forward 1'!E448,0))</f>
        <v>6081787.2197744874</v>
      </c>
      <c r="F476" s="48">
        <f>'3. Discount Factors'!F448*IF(netting,MAX(lgd*'3. EQ Forward 2'!F448+lgd*'3. EQ Forward 1'!F448,0),MAX(lgd*'3. EQ Forward 2'!F448,0)+MAX(lgd*'3. EQ Forward 1'!F448,0))</f>
        <v>8793720.1071401238</v>
      </c>
      <c r="G476" s="48">
        <f>'3. Discount Factors'!G448*IF(netting,MAX(lgd*'3. EQ Forward 2'!G448+lgd*'3. EQ Forward 1'!G448,0),MAX(lgd*'3. EQ Forward 2'!G448,0)+MAX(lgd*'3. EQ Forward 1'!G448,0))</f>
        <v>16698638.403577905</v>
      </c>
      <c r="H476" s="48">
        <f>'3. Discount Factors'!H448*IF(netting,MAX(lgd*'3. EQ Forward 2'!H448+lgd*'3. EQ Forward 1'!H448,0),MAX(lgd*'3. EQ Forward 2'!H448,0)+MAX(lgd*'3. EQ Forward 1'!H448,0))</f>
        <v>12569036.885381715</v>
      </c>
      <c r="I476" s="48">
        <f>'3. Discount Factors'!I448*IF(netting,MAX(lgd*'3. EQ Forward 2'!I448+lgd*'3. EQ Forward 1'!I448,0),MAX(lgd*'3. EQ Forward 2'!I448,0)+MAX(lgd*'3. EQ Forward 1'!I448,0))</f>
        <v>17099415.292420574</v>
      </c>
      <c r="J476" s="48">
        <f>'3. Discount Factors'!J448*IF(netting,MAX(lgd*'3. EQ Forward 2'!J448+lgd*'3. EQ Forward 1'!J448,0),MAX(lgd*'3. EQ Forward 2'!J448,0)+MAX(lgd*'3. EQ Forward 1'!J448,0))</f>
        <v>19059190.232541203</v>
      </c>
      <c r="K476" s="48">
        <f>'3. Discount Factors'!K448*IF(netting,MAX(lgd*'3. EQ Forward 2'!K448+lgd*'3. EQ Forward 1'!K448,0),MAX(lgd*'3. EQ Forward 2'!K448,0)+MAX(lgd*'3. EQ Forward 1'!K448,0))</f>
        <v>24948372.588493291</v>
      </c>
      <c r="L476" s="48">
        <f>'3. Discount Factors'!L448*IF(netting,MAX(lgd*'3. EQ Forward 2'!L448+lgd*'3. EQ Forward 1'!L448,0),MAX(lgd*'3. EQ Forward 2'!L448,0)+MAX(lgd*'3. EQ Forward 1'!L448,0))</f>
        <v>28196354.5324017</v>
      </c>
      <c r="M476" s="48">
        <f>'3. Discount Factors'!M448*IF(netting,MAX(lgd*'3. EQ Forward 2'!M448+lgd*'3. EQ Forward 1'!M448,0),MAX(lgd*'3. EQ Forward 2'!M448,0)+MAX(lgd*'3. EQ Forward 1'!M448,0))</f>
        <v>26350566.147854667</v>
      </c>
      <c r="N476" s="48">
        <f>'3. Discount Factors'!N448*IF(netting,MAX(lgd*'3. EQ Forward 2'!N448+lgd*'3. EQ Forward 1'!N448,0),MAX(lgd*'3. EQ Forward 2'!N448,0)+MAX(lgd*'3. EQ Forward 1'!N448,0))</f>
        <v>46678216.568711266</v>
      </c>
      <c r="O476" s="48">
        <f>'3. Discount Factors'!O448*IF(netting,MAX(lgd*'3. EQ Forward 2'!O448+lgd*'3. EQ Forward 1'!O448,0),MAX(lgd*'3. EQ Forward 2'!O448,0)+MAX(lgd*'3. EQ Forward 1'!O448,0))</f>
        <v>39479155.297383532</v>
      </c>
      <c r="P476" s="48">
        <f>'3. Discount Factors'!P448*IF(netting,MAX(lgd*'3. EQ Forward 2'!P448+lgd*'3. EQ Forward 1'!P448,0),MAX(lgd*'3. EQ Forward 2'!P448,0)+MAX(lgd*'3. EQ Forward 1'!P448,0))</f>
        <v>35959415.17579186</v>
      </c>
      <c r="Q476" s="48">
        <f>'3. Discount Factors'!Q448*IF(netting,MAX(lgd*'3. EQ Forward 2'!Q448+lgd*'3. EQ Forward 1'!Q448,0),MAX(lgd*'3. EQ Forward 2'!Q448,0)+MAX(lgd*'3. EQ Forward 1'!Q448,0))</f>
        <v>28589116.36973099</v>
      </c>
      <c r="R476" s="48">
        <f>'3. Discount Factors'!R448*IF(netting,MAX(lgd*'3. EQ Forward 2'!R448+lgd*'3. EQ Forward 1'!R448,0),MAX(lgd*'3. EQ Forward 2'!R448,0)+MAX(lgd*'3. EQ Forward 1'!R448,0))</f>
        <v>26597420.03942116</v>
      </c>
      <c r="S476" s="48">
        <f>'3. Discount Factors'!S448*IF(netting,MAX(lgd*'3. EQ Forward 2'!S448+lgd*'3. EQ Forward 1'!S448,0),MAX(lgd*'3. EQ Forward 2'!S448,0)+MAX(lgd*'3. EQ Forward 1'!S448,0))</f>
        <v>23470220.180728905</v>
      </c>
      <c r="T476" s="48">
        <f>'3. Discount Factors'!T448*IF(netting,MAX(lgd*'3. EQ Forward 2'!T448+lgd*'3. EQ Forward 1'!T448,0),MAX(lgd*'3. EQ Forward 2'!T448,0)+MAX(lgd*'3. EQ Forward 1'!T448,0))</f>
        <v>20774608.94728642</v>
      </c>
      <c r="U476" s="48">
        <f>'3. Discount Factors'!U448*IF(netting,MAX(lgd*'3. EQ Forward 2'!U448+lgd*'3. EQ Forward 1'!U448,0),MAX(lgd*'3. EQ Forward 2'!U448,0)+MAX(lgd*'3. EQ Forward 1'!U448,0))</f>
        <v>17577972.464109715</v>
      </c>
      <c r="V476" s="48">
        <f>'3. Discount Factors'!V448*IF(netting,MAX(lgd*'3. EQ Forward 2'!V448+lgd*'3. EQ Forward 1'!V448,0),MAX(lgd*'3. EQ Forward 2'!V448,0)+MAX(lgd*'3. EQ Forward 1'!V448,0))</f>
        <v>18995236.469377127</v>
      </c>
      <c r="W476" s="53">
        <f>'3. Discount Factors'!W448*IF(netting,MAX(lgd*'3. EQ Forward 2'!W448+lgd*'3. EQ Forward 1'!W448,0),MAX(lgd*'3. EQ Forward 2'!W448,0)+MAX(lgd*'3. EQ Forward 1'!W448,0))</f>
        <v>24297283.683573041</v>
      </c>
    </row>
    <row r="477" spans="2:23" x14ac:dyDescent="0.35">
      <c r="B477" s="26" t="s">
        <v>445</v>
      </c>
      <c r="C477" s="52">
        <f>'3. Discount Factors'!C449*IF(netting,MAX(lgd*'3. EQ Forward 2'!C449+lgd*'3. EQ Forward 1'!C449,0),MAX(lgd*'3. EQ Forward 2'!C449,0)+MAX(lgd*'3. EQ Forward 1'!C449,0))</f>
        <v>0</v>
      </c>
      <c r="D477" s="48">
        <f>'3. Discount Factors'!D449*IF(netting,MAX(lgd*'3. EQ Forward 2'!D449+lgd*'3. EQ Forward 1'!D449,0),MAX(lgd*'3. EQ Forward 2'!D449,0)+MAX(lgd*'3. EQ Forward 1'!D449,0))</f>
        <v>3588355.6556764911</v>
      </c>
      <c r="E477" s="48">
        <f>'3. Discount Factors'!E449*IF(netting,MAX(lgd*'3. EQ Forward 2'!E449+lgd*'3. EQ Forward 1'!E449,0),MAX(lgd*'3. EQ Forward 2'!E449,0)+MAX(lgd*'3. EQ Forward 1'!E449,0))</f>
        <v>1334754.9554330024</v>
      </c>
      <c r="F477" s="48">
        <f>'3. Discount Factors'!F449*IF(netting,MAX(lgd*'3. EQ Forward 2'!F449+lgd*'3. EQ Forward 1'!F449,0),MAX(lgd*'3. EQ Forward 2'!F449,0)+MAX(lgd*'3. EQ Forward 1'!F449,0))</f>
        <v>2888866.3680582442</v>
      </c>
      <c r="G477" s="48">
        <f>'3. Discount Factors'!G449*IF(netting,MAX(lgd*'3. EQ Forward 2'!G449+lgd*'3. EQ Forward 1'!G449,0),MAX(lgd*'3. EQ Forward 2'!G449,0)+MAX(lgd*'3. EQ Forward 1'!G449,0))</f>
        <v>3784464.9228274482</v>
      </c>
      <c r="H477" s="48">
        <f>'3. Discount Factors'!H449*IF(netting,MAX(lgd*'3. EQ Forward 2'!H449+lgd*'3. EQ Forward 1'!H449,0),MAX(lgd*'3. EQ Forward 2'!H449,0)+MAX(lgd*'3. EQ Forward 1'!H449,0))</f>
        <v>1438603.6693755144</v>
      </c>
      <c r="I477" s="48">
        <f>'3. Discount Factors'!I449*IF(netting,MAX(lgd*'3. EQ Forward 2'!I449+lgd*'3. EQ Forward 1'!I449,0),MAX(lgd*'3. EQ Forward 2'!I449,0)+MAX(lgd*'3. EQ Forward 1'!I449,0))</f>
        <v>607056.76105159079</v>
      </c>
      <c r="J477" s="48">
        <f>'3. Discount Factors'!J449*IF(netting,MAX(lgd*'3. EQ Forward 2'!J449+lgd*'3. EQ Forward 1'!J449,0),MAX(lgd*'3. EQ Forward 2'!J449,0)+MAX(lgd*'3. EQ Forward 1'!J449,0))</f>
        <v>0</v>
      </c>
      <c r="K477" s="48">
        <f>'3. Discount Factors'!K449*IF(netting,MAX(lgd*'3. EQ Forward 2'!K449+lgd*'3. EQ Forward 1'!K449,0),MAX(lgd*'3. EQ Forward 2'!K449,0)+MAX(lgd*'3. EQ Forward 1'!K449,0))</f>
        <v>0</v>
      </c>
      <c r="L477" s="48">
        <f>'3. Discount Factors'!L449*IF(netting,MAX(lgd*'3. EQ Forward 2'!L449+lgd*'3. EQ Forward 1'!L449,0),MAX(lgd*'3. EQ Forward 2'!L449,0)+MAX(lgd*'3. EQ Forward 1'!L449,0))</f>
        <v>0</v>
      </c>
      <c r="M477" s="48">
        <f>'3. Discount Factors'!M449*IF(netting,MAX(lgd*'3. EQ Forward 2'!M449+lgd*'3. EQ Forward 1'!M449,0),MAX(lgd*'3. EQ Forward 2'!M449,0)+MAX(lgd*'3. EQ Forward 1'!M449,0))</f>
        <v>0</v>
      </c>
      <c r="N477" s="48">
        <f>'3. Discount Factors'!N449*IF(netting,MAX(lgd*'3. EQ Forward 2'!N449+lgd*'3. EQ Forward 1'!N449,0),MAX(lgd*'3. EQ Forward 2'!N449,0)+MAX(lgd*'3. EQ Forward 1'!N449,0))</f>
        <v>0</v>
      </c>
      <c r="O477" s="48">
        <f>'3. Discount Factors'!O449*IF(netting,MAX(lgd*'3. EQ Forward 2'!O449+lgd*'3. EQ Forward 1'!O449,0),MAX(lgd*'3. EQ Forward 2'!O449,0)+MAX(lgd*'3. EQ Forward 1'!O449,0))</f>
        <v>0</v>
      </c>
      <c r="P477" s="48">
        <f>'3. Discount Factors'!P449*IF(netting,MAX(lgd*'3. EQ Forward 2'!P449+lgd*'3. EQ Forward 1'!P449,0),MAX(lgd*'3. EQ Forward 2'!P449,0)+MAX(lgd*'3. EQ Forward 1'!P449,0))</f>
        <v>0</v>
      </c>
      <c r="Q477" s="48">
        <f>'3. Discount Factors'!Q449*IF(netting,MAX(lgd*'3. EQ Forward 2'!Q449+lgd*'3. EQ Forward 1'!Q449,0),MAX(lgd*'3. EQ Forward 2'!Q449,0)+MAX(lgd*'3. EQ Forward 1'!Q449,0))</f>
        <v>0</v>
      </c>
      <c r="R477" s="48">
        <f>'3. Discount Factors'!R449*IF(netting,MAX(lgd*'3. EQ Forward 2'!R449+lgd*'3. EQ Forward 1'!R449,0),MAX(lgd*'3. EQ Forward 2'!R449,0)+MAX(lgd*'3. EQ Forward 1'!R449,0))</f>
        <v>0</v>
      </c>
      <c r="S477" s="48">
        <f>'3. Discount Factors'!S449*IF(netting,MAX(lgd*'3. EQ Forward 2'!S449+lgd*'3. EQ Forward 1'!S449,0),MAX(lgd*'3. EQ Forward 2'!S449,0)+MAX(lgd*'3. EQ Forward 1'!S449,0))</f>
        <v>0</v>
      </c>
      <c r="T477" s="48">
        <f>'3. Discount Factors'!T449*IF(netting,MAX(lgd*'3. EQ Forward 2'!T449+lgd*'3. EQ Forward 1'!T449,0),MAX(lgd*'3. EQ Forward 2'!T449,0)+MAX(lgd*'3. EQ Forward 1'!T449,0))</f>
        <v>0</v>
      </c>
      <c r="U477" s="48">
        <f>'3. Discount Factors'!U449*IF(netting,MAX(lgd*'3. EQ Forward 2'!U449+lgd*'3. EQ Forward 1'!U449,0),MAX(lgd*'3. EQ Forward 2'!U449,0)+MAX(lgd*'3. EQ Forward 1'!U449,0))</f>
        <v>0</v>
      </c>
      <c r="V477" s="48">
        <f>'3. Discount Factors'!V449*IF(netting,MAX(lgd*'3. EQ Forward 2'!V449+lgd*'3. EQ Forward 1'!V449,0),MAX(lgd*'3. EQ Forward 2'!V449,0)+MAX(lgd*'3. EQ Forward 1'!V449,0))</f>
        <v>0</v>
      </c>
      <c r="W477" s="53">
        <f>'3. Discount Factors'!W449*IF(netting,MAX(lgd*'3. EQ Forward 2'!W449+lgd*'3. EQ Forward 1'!W449,0),MAX(lgd*'3. EQ Forward 2'!W449,0)+MAX(lgd*'3. EQ Forward 1'!W449,0))</f>
        <v>0</v>
      </c>
    </row>
    <row r="478" spans="2:23" x14ac:dyDescent="0.35">
      <c r="B478" s="26" t="s">
        <v>446</v>
      </c>
      <c r="C478" s="52">
        <f>'3. Discount Factors'!C450*IF(netting,MAX(lgd*'3. EQ Forward 2'!C450+lgd*'3. EQ Forward 1'!C450,0),MAX(lgd*'3. EQ Forward 2'!C450,0)+MAX(lgd*'3. EQ Forward 1'!C450,0))</f>
        <v>0</v>
      </c>
      <c r="D478" s="48">
        <f>'3. Discount Factors'!D450*IF(netting,MAX(lgd*'3. EQ Forward 2'!D450+lgd*'3. EQ Forward 1'!D450,0),MAX(lgd*'3. EQ Forward 2'!D450,0)+MAX(lgd*'3. EQ Forward 1'!D450,0))</f>
        <v>0</v>
      </c>
      <c r="E478" s="48">
        <f>'3. Discount Factors'!E450*IF(netting,MAX(lgd*'3. EQ Forward 2'!E450+lgd*'3. EQ Forward 1'!E450,0),MAX(lgd*'3. EQ Forward 2'!E450,0)+MAX(lgd*'3. EQ Forward 1'!E450,0))</f>
        <v>0</v>
      </c>
      <c r="F478" s="48">
        <f>'3. Discount Factors'!F450*IF(netting,MAX(lgd*'3. EQ Forward 2'!F450+lgd*'3. EQ Forward 1'!F450,0),MAX(lgd*'3. EQ Forward 2'!F450,0)+MAX(lgd*'3. EQ Forward 1'!F450,0))</f>
        <v>0</v>
      </c>
      <c r="G478" s="48">
        <f>'3. Discount Factors'!G450*IF(netting,MAX(lgd*'3. EQ Forward 2'!G450+lgd*'3. EQ Forward 1'!G450,0),MAX(lgd*'3. EQ Forward 2'!G450,0)+MAX(lgd*'3. EQ Forward 1'!G450,0))</f>
        <v>0</v>
      </c>
      <c r="H478" s="48">
        <f>'3. Discount Factors'!H450*IF(netting,MAX(lgd*'3. EQ Forward 2'!H450+lgd*'3. EQ Forward 1'!H450,0),MAX(lgd*'3. EQ Forward 2'!H450,0)+MAX(lgd*'3. EQ Forward 1'!H450,0))</f>
        <v>0</v>
      </c>
      <c r="I478" s="48">
        <f>'3. Discount Factors'!I450*IF(netting,MAX(lgd*'3. EQ Forward 2'!I450+lgd*'3. EQ Forward 1'!I450,0),MAX(lgd*'3. EQ Forward 2'!I450,0)+MAX(lgd*'3. EQ Forward 1'!I450,0))</f>
        <v>0</v>
      </c>
      <c r="J478" s="48">
        <f>'3. Discount Factors'!J450*IF(netting,MAX(lgd*'3. EQ Forward 2'!J450+lgd*'3. EQ Forward 1'!J450,0),MAX(lgd*'3. EQ Forward 2'!J450,0)+MAX(lgd*'3. EQ Forward 1'!J450,0))</f>
        <v>0</v>
      </c>
      <c r="K478" s="48">
        <f>'3. Discount Factors'!K450*IF(netting,MAX(lgd*'3. EQ Forward 2'!K450+lgd*'3. EQ Forward 1'!K450,0),MAX(lgd*'3. EQ Forward 2'!K450,0)+MAX(lgd*'3. EQ Forward 1'!K450,0))</f>
        <v>0</v>
      </c>
      <c r="L478" s="48">
        <f>'3. Discount Factors'!L450*IF(netting,MAX(lgd*'3. EQ Forward 2'!L450+lgd*'3. EQ Forward 1'!L450,0),MAX(lgd*'3. EQ Forward 2'!L450,0)+MAX(lgd*'3. EQ Forward 1'!L450,0))</f>
        <v>0</v>
      </c>
      <c r="M478" s="48">
        <f>'3. Discount Factors'!M450*IF(netting,MAX(lgd*'3. EQ Forward 2'!M450+lgd*'3. EQ Forward 1'!M450,0),MAX(lgd*'3. EQ Forward 2'!M450,0)+MAX(lgd*'3. EQ Forward 1'!M450,0))</f>
        <v>0</v>
      </c>
      <c r="N478" s="48">
        <f>'3. Discount Factors'!N450*IF(netting,MAX(lgd*'3. EQ Forward 2'!N450+lgd*'3. EQ Forward 1'!N450,0),MAX(lgd*'3. EQ Forward 2'!N450,0)+MAX(lgd*'3. EQ Forward 1'!N450,0))</f>
        <v>2934212.5082233371</v>
      </c>
      <c r="O478" s="48">
        <f>'3. Discount Factors'!O450*IF(netting,MAX(lgd*'3. EQ Forward 2'!O450+lgd*'3. EQ Forward 1'!O450,0),MAX(lgd*'3. EQ Forward 2'!O450,0)+MAX(lgd*'3. EQ Forward 1'!O450,0))</f>
        <v>0</v>
      </c>
      <c r="P478" s="48">
        <f>'3. Discount Factors'!P450*IF(netting,MAX(lgd*'3. EQ Forward 2'!P450+lgd*'3. EQ Forward 1'!P450,0),MAX(lgd*'3. EQ Forward 2'!P450,0)+MAX(lgd*'3. EQ Forward 1'!P450,0))</f>
        <v>2940570.6759114671</v>
      </c>
      <c r="Q478" s="48">
        <f>'3. Discount Factors'!Q450*IF(netting,MAX(lgd*'3. EQ Forward 2'!Q450+lgd*'3. EQ Forward 1'!Q450,0),MAX(lgd*'3. EQ Forward 2'!Q450,0)+MAX(lgd*'3. EQ Forward 1'!Q450,0))</f>
        <v>6270631.8470811304</v>
      </c>
      <c r="R478" s="48">
        <f>'3. Discount Factors'!R450*IF(netting,MAX(lgd*'3. EQ Forward 2'!R450+lgd*'3. EQ Forward 1'!R450,0),MAX(lgd*'3. EQ Forward 2'!R450,0)+MAX(lgd*'3. EQ Forward 1'!R450,0))</f>
        <v>12824259.225176413</v>
      </c>
      <c r="S478" s="48">
        <f>'3. Discount Factors'!S450*IF(netting,MAX(lgd*'3. EQ Forward 2'!S450+lgd*'3. EQ Forward 1'!S450,0),MAX(lgd*'3. EQ Forward 2'!S450,0)+MAX(lgd*'3. EQ Forward 1'!S450,0))</f>
        <v>8470109.8959784862</v>
      </c>
      <c r="T478" s="48">
        <f>'3. Discount Factors'!T450*IF(netting,MAX(lgd*'3. EQ Forward 2'!T450+lgd*'3. EQ Forward 1'!T450,0),MAX(lgd*'3. EQ Forward 2'!T450,0)+MAX(lgd*'3. EQ Forward 1'!T450,0))</f>
        <v>1220361.7802047043</v>
      </c>
      <c r="U478" s="48">
        <f>'3. Discount Factors'!U450*IF(netting,MAX(lgd*'3. EQ Forward 2'!U450+lgd*'3. EQ Forward 1'!U450,0),MAX(lgd*'3. EQ Forward 2'!U450,0)+MAX(lgd*'3. EQ Forward 1'!U450,0))</f>
        <v>5898007.3735855371</v>
      </c>
      <c r="V478" s="48">
        <f>'3. Discount Factors'!V450*IF(netting,MAX(lgd*'3. EQ Forward 2'!V450+lgd*'3. EQ Forward 1'!V450,0),MAX(lgd*'3. EQ Forward 2'!V450,0)+MAX(lgd*'3. EQ Forward 1'!V450,0))</f>
        <v>705166.16300813237</v>
      </c>
      <c r="W478" s="53">
        <f>'3. Discount Factors'!W450*IF(netting,MAX(lgd*'3. EQ Forward 2'!W450+lgd*'3. EQ Forward 1'!W450,0),MAX(lgd*'3. EQ Forward 2'!W450,0)+MAX(lgd*'3. EQ Forward 1'!W450,0))</f>
        <v>5354434.4180095177</v>
      </c>
    </row>
    <row r="479" spans="2:23" x14ac:dyDescent="0.35">
      <c r="B479" s="26" t="s">
        <v>447</v>
      </c>
      <c r="C479" s="52">
        <f>'3. Discount Factors'!C451*IF(netting,MAX(lgd*'3. EQ Forward 2'!C451+lgd*'3. EQ Forward 1'!C451,0),MAX(lgd*'3. EQ Forward 2'!C451,0)+MAX(lgd*'3. EQ Forward 1'!C451,0))</f>
        <v>0</v>
      </c>
      <c r="D479" s="48">
        <f>'3. Discount Factors'!D451*IF(netting,MAX(lgd*'3. EQ Forward 2'!D451+lgd*'3. EQ Forward 1'!D451,0),MAX(lgd*'3. EQ Forward 2'!D451,0)+MAX(lgd*'3. EQ Forward 1'!D451,0))</f>
        <v>0</v>
      </c>
      <c r="E479" s="48">
        <f>'3. Discount Factors'!E451*IF(netting,MAX(lgd*'3. EQ Forward 2'!E451+lgd*'3. EQ Forward 1'!E451,0),MAX(lgd*'3. EQ Forward 2'!E451,0)+MAX(lgd*'3. EQ Forward 1'!E451,0))</f>
        <v>0</v>
      </c>
      <c r="F479" s="48">
        <f>'3. Discount Factors'!F451*IF(netting,MAX(lgd*'3. EQ Forward 2'!F451+lgd*'3. EQ Forward 1'!F451,0),MAX(lgd*'3. EQ Forward 2'!F451,0)+MAX(lgd*'3. EQ Forward 1'!F451,0))</f>
        <v>0</v>
      </c>
      <c r="G479" s="48">
        <f>'3. Discount Factors'!G451*IF(netting,MAX(lgd*'3. EQ Forward 2'!G451+lgd*'3. EQ Forward 1'!G451,0),MAX(lgd*'3. EQ Forward 2'!G451,0)+MAX(lgd*'3. EQ Forward 1'!G451,0))</f>
        <v>0</v>
      </c>
      <c r="H479" s="48">
        <f>'3. Discount Factors'!H451*IF(netting,MAX(lgd*'3. EQ Forward 2'!H451+lgd*'3. EQ Forward 1'!H451,0),MAX(lgd*'3. EQ Forward 2'!H451,0)+MAX(lgd*'3. EQ Forward 1'!H451,0))</f>
        <v>0</v>
      </c>
      <c r="I479" s="48">
        <f>'3. Discount Factors'!I451*IF(netting,MAX(lgd*'3. EQ Forward 2'!I451+lgd*'3. EQ Forward 1'!I451,0),MAX(lgd*'3. EQ Forward 2'!I451,0)+MAX(lgd*'3. EQ Forward 1'!I451,0))</f>
        <v>0</v>
      </c>
      <c r="J479" s="48">
        <f>'3. Discount Factors'!J451*IF(netting,MAX(lgd*'3. EQ Forward 2'!J451+lgd*'3. EQ Forward 1'!J451,0),MAX(lgd*'3. EQ Forward 2'!J451,0)+MAX(lgd*'3. EQ Forward 1'!J451,0))</f>
        <v>0</v>
      </c>
      <c r="K479" s="48">
        <f>'3. Discount Factors'!K451*IF(netting,MAX(lgd*'3. EQ Forward 2'!K451+lgd*'3. EQ Forward 1'!K451,0),MAX(lgd*'3. EQ Forward 2'!K451,0)+MAX(lgd*'3. EQ Forward 1'!K451,0))</f>
        <v>0</v>
      </c>
      <c r="L479" s="48">
        <f>'3. Discount Factors'!L451*IF(netting,MAX(lgd*'3. EQ Forward 2'!L451+lgd*'3. EQ Forward 1'!L451,0),MAX(lgd*'3. EQ Forward 2'!L451,0)+MAX(lgd*'3. EQ Forward 1'!L451,0))</f>
        <v>0</v>
      </c>
      <c r="M479" s="48">
        <f>'3. Discount Factors'!M451*IF(netting,MAX(lgd*'3. EQ Forward 2'!M451+lgd*'3. EQ Forward 1'!M451,0),MAX(lgd*'3. EQ Forward 2'!M451,0)+MAX(lgd*'3. EQ Forward 1'!M451,0))</f>
        <v>0</v>
      </c>
      <c r="N479" s="48">
        <f>'3. Discount Factors'!N451*IF(netting,MAX(lgd*'3. EQ Forward 2'!N451+lgd*'3. EQ Forward 1'!N451,0),MAX(lgd*'3. EQ Forward 2'!N451,0)+MAX(lgd*'3. EQ Forward 1'!N451,0))</f>
        <v>0</v>
      </c>
      <c r="O479" s="48">
        <f>'3. Discount Factors'!O451*IF(netting,MAX(lgd*'3. EQ Forward 2'!O451+lgd*'3. EQ Forward 1'!O451,0),MAX(lgd*'3. EQ Forward 2'!O451,0)+MAX(lgd*'3. EQ Forward 1'!O451,0))</f>
        <v>0</v>
      </c>
      <c r="P479" s="48">
        <f>'3. Discount Factors'!P451*IF(netting,MAX(lgd*'3. EQ Forward 2'!P451+lgd*'3. EQ Forward 1'!P451,0),MAX(lgd*'3. EQ Forward 2'!P451,0)+MAX(lgd*'3. EQ Forward 1'!P451,0))</f>
        <v>2045124.8942600498</v>
      </c>
      <c r="Q479" s="48">
        <f>'3. Discount Factors'!Q451*IF(netting,MAX(lgd*'3. EQ Forward 2'!Q451+lgd*'3. EQ Forward 1'!Q451,0),MAX(lgd*'3. EQ Forward 2'!Q451,0)+MAX(lgd*'3. EQ Forward 1'!Q451,0))</f>
        <v>3561331.915941075</v>
      </c>
      <c r="R479" s="48">
        <f>'3. Discount Factors'!R451*IF(netting,MAX(lgd*'3. EQ Forward 2'!R451+lgd*'3. EQ Forward 1'!R451,0),MAX(lgd*'3. EQ Forward 2'!R451,0)+MAX(lgd*'3. EQ Forward 1'!R451,0))</f>
        <v>10148267.37375615</v>
      </c>
      <c r="S479" s="48">
        <f>'3. Discount Factors'!S451*IF(netting,MAX(lgd*'3. EQ Forward 2'!S451+lgd*'3. EQ Forward 1'!S451,0),MAX(lgd*'3. EQ Forward 2'!S451,0)+MAX(lgd*'3. EQ Forward 1'!S451,0))</f>
        <v>15726373.246851079</v>
      </c>
      <c r="T479" s="48">
        <f>'3. Discount Factors'!T451*IF(netting,MAX(lgd*'3. EQ Forward 2'!T451+lgd*'3. EQ Forward 1'!T451,0),MAX(lgd*'3. EQ Forward 2'!T451,0)+MAX(lgd*'3. EQ Forward 1'!T451,0))</f>
        <v>11999396.223591143</v>
      </c>
      <c r="U479" s="48">
        <f>'3. Discount Factors'!U451*IF(netting,MAX(lgd*'3. EQ Forward 2'!U451+lgd*'3. EQ Forward 1'!U451,0),MAX(lgd*'3. EQ Forward 2'!U451,0)+MAX(lgd*'3. EQ Forward 1'!U451,0))</f>
        <v>14844256.551085209</v>
      </c>
      <c r="V479" s="48">
        <f>'3. Discount Factors'!V451*IF(netting,MAX(lgd*'3. EQ Forward 2'!V451+lgd*'3. EQ Forward 1'!V451,0),MAX(lgd*'3. EQ Forward 2'!V451,0)+MAX(lgd*'3. EQ Forward 1'!V451,0))</f>
        <v>12598524.710080355</v>
      </c>
      <c r="W479" s="53">
        <f>'3. Discount Factors'!W451*IF(netting,MAX(lgd*'3. EQ Forward 2'!W451+lgd*'3. EQ Forward 1'!W451,0),MAX(lgd*'3. EQ Forward 2'!W451,0)+MAX(lgd*'3. EQ Forward 1'!W451,0))</f>
        <v>4603898.5071158055</v>
      </c>
    </row>
    <row r="480" spans="2:23" x14ac:dyDescent="0.35">
      <c r="B480" s="26" t="s">
        <v>448</v>
      </c>
      <c r="C480" s="52">
        <f>'3. Discount Factors'!C452*IF(netting,MAX(lgd*'3. EQ Forward 2'!C452+lgd*'3. EQ Forward 1'!C452,0),MAX(lgd*'3. EQ Forward 2'!C452,0)+MAX(lgd*'3. EQ Forward 1'!C452,0))</f>
        <v>0</v>
      </c>
      <c r="D480" s="48">
        <f>'3. Discount Factors'!D452*IF(netting,MAX(lgd*'3. EQ Forward 2'!D452+lgd*'3. EQ Forward 1'!D452,0),MAX(lgd*'3. EQ Forward 2'!D452,0)+MAX(lgd*'3. EQ Forward 1'!D452,0))</f>
        <v>4497465.9846723219</v>
      </c>
      <c r="E480" s="48">
        <f>'3. Discount Factors'!E452*IF(netting,MAX(lgd*'3. EQ Forward 2'!E452+lgd*'3. EQ Forward 1'!E452,0),MAX(lgd*'3. EQ Forward 2'!E452,0)+MAX(lgd*'3. EQ Forward 1'!E452,0))</f>
        <v>3246669.6120092543</v>
      </c>
      <c r="F480" s="48">
        <f>'3. Discount Factors'!F452*IF(netting,MAX(lgd*'3. EQ Forward 2'!F452+lgd*'3. EQ Forward 1'!F452,0),MAX(lgd*'3. EQ Forward 2'!F452,0)+MAX(lgd*'3. EQ Forward 1'!F452,0))</f>
        <v>15902797.825633578</v>
      </c>
      <c r="G480" s="48">
        <f>'3. Discount Factors'!G452*IF(netting,MAX(lgd*'3. EQ Forward 2'!G452+lgd*'3. EQ Forward 1'!G452,0),MAX(lgd*'3. EQ Forward 2'!G452,0)+MAX(lgd*'3. EQ Forward 1'!G452,0))</f>
        <v>20076509.559960794</v>
      </c>
      <c r="H480" s="48">
        <f>'3. Discount Factors'!H452*IF(netting,MAX(lgd*'3. EQ Forward 2'!H452+lgd*'3. EQ Forward 1'!H452,0),MAX(lgd*'3. EQ Forward 2'!H452,0)+MAX(lgd*'3. EQ Forward 1'!H452,0))</f>
        <v>28015915.153461806</v>
      </c>
      <c r="I480" s="48">
        <f>'3. Discount Factors'!I452*IF(netting,MAX(lgd*'3. EQ Forward 2'!I452+lgd*'3. EQ Forward 1'!I452,0),MAX(lgd*'3. EQ Forward 2'!I452,0)+MAX(lgd*'3. EQ Forward 1'!I452,0))</f>
        <v>23601888.968970206</v>
      </c>
      <c r="J480" s="48">
        <f>'3. Discount Factors'!J452*IF(netting,MAX(lgd*'3. EQ Forward 2'!J452+lgd*'3. EQ Forward 1'!J452,0),MAX(lgd*'3. EQ Forward 2'!J452,0)+MAX(lgd*'3. EQ Forward 1'!J452,0))</f>
        <v>22703404.293367118</v>
      </c>
      <c r="K480" s="48">
        <f>'3. Discount Factors'!K452*IF(netting,MAX(lgd*'3. EQ Forward 2'!K452+lgd*'3. EQ Forward 1'!K452,0),MAX(lgd*'3. EQ Forward 2'!K452,0)+MAX(lgd*'3. EQ Forward 1'!K452,0))</f>
        <v>8669839.5646959301</v>
      </c>
      <c r="L480" s="48">
        <f>'3. Discount Factors'!L452*IF(netting,MAX(lgd*'3. EQ Forward 2'!L452+lgd*'3. EQ Forward 1'!L452,0),MAX(lgd*'3. EQ Forward 2'!L452,0)+MAX(lgd*'3. EQ Forward 1'!L452,0))</f>
        <v>18923985.465721369</v>
      </c>
      <c r="M480" s="48">
        <f>'3. Discount Factors'!M452*IF(netting,MAX(lgd*'3. EQ Forward 2'!M452+lgd*'3. EQ Forward 1'!M452,0),MAX(lgd*'3. EQ Forward 2'!M452,0)+MAX(lgd*'3. EQ Forward 1'!M452,0))</f>
        <v>15476729.818784349</v>
      </c>
      <c r="N480" s="48">
        <f>'3. Discount Factors'!N452*IF(netting,MAX(lgd*'3. EQ Forward 2'!N452+lgd*'3. EQ Forward 1'!N452,0),MAX(lgd*'3. EQ Forward 2'!N452,0)+MAX(lgd*'3. EQ Forward 1'!N452,0))</f>
        <v>15220559.77168943</v>
      </c>
      <c r="O480" s="48">
        <f>'3. Discount Factors'!O452*IF(netting,MAX(lgd*'3. EQ Forward 2'!O452+lgd*'3. EQ Forward 1'!O452,0),MAX(lgd*'3. EQ Forward 2'!O452,0)+MAX(lgd*'3. EQ Forward 1'!O452,0))</f>
        <v>17636662.234187998</v>
      </c>
      <c r="P480" s="48">
        <f>'3. Discount Factors'!P452*IF(netting,MAX(lgd*'3. EQ Forward 2'!P452+lgd*'3. EQ Forward 1'!P452,0),MAX(lgd*'3. EQ Forward 2'!P452,0)+MAX(lgd*'3. EQ Forward 1'!P452,0))</f>
        <v>15111186.225554544</v>
      </c>
      <c r="Q480" s="48">
        <f>'3. Discount Factors'!Q452*IF(netting,MAX(lgd*'3. EQ Forward 2'!Q452+lgd*'3. EQ Forward 1'!Q452,0),MAX(lgd*'3. EQ Forward 2'!Q452,0)+MAX(lgd*'3. EQ Forward 1'!Q452,0))</f>
        <v>10651840.842297513</v>
      </c>
      <c r="R480" s="48">
        <f>'3. Discount Factors'!R452*IF(netting,MAX(lgd*'3. EQ Forward 2'!R452+lgd*'3. EQ Forward 1'!R452,0),MAX(lgd*'3. EQ Forward 2'!R452,0)+MAX(lgd*'3. EQ Forward 1'!R452,0))</f>
        <v>7501778.7154164854</v>
      </c>
      <c r="S480" s="48">
        <f>'3. Discount Factors'!S452*IF(netting,MAX(lgd*'3. EQ Forward 2'!S452+lgd*'3. EQ Forward 1'!S452,0),MAX(lgd*'3. EQ Forward 2'!S452,0)+MAX(lgd*'3. EQ Forward 1'!S452,0))</f>
        <v>6243773.4794193935</v>
      </c>
      <c r="T480" s="48">
        <f>'3. Discount Factors'!T452*IF(netting,MAX(lgd*'3. EQ Forward 2'!T452+lgd*'3. EQ Forward 1'!T452,0),MAX(lgd*'3. EQ Forward 2'!T452,0)+MAX(lgd*'3. EQ Forward 1'!T452,0))</f>
        <v>0</v>
      </c>
      <c r="U480" s="48">
        <f>'3. Discount Factors'!U452*IF(netting,MAX(lgd*'3. EQ Forward 2'!U452+lgd*'3. EQ Forward 1'!U452,0),MAX(lgd*'3. EQ Forward 2'!U452,0)+MAX(lgd*'3. EQ Forward 1'!U452,0))</f>
        <v>0</v>
      </c>
      <c r="V480" s="48">
        <f>'3. Discount Factors'!V452*IF(netting,MAX(lgd*'3. EQ Forward 2'!V452+lgd*'3. EQ Forward 1'!V452,0),MAX(lgd*'3. EQ Forward 2'!V452,0)+MAX(lgd*'3. EQ Forward 1'!V452,0))</f>
        <v>0</v>
      </c>
      <c r="W480" s="53">
        <f>'3. Discount Factors'!W452*IF(netting,MAX(lgd*'3. EQ Forward 2'!W452+lgd*'3. EQ Forward 1'!W452,0),MAX(lgd*'3. EQ Forward 2'!W452,0)+MAX(lgd*'3. EQ Forward 1'!W452,0))</f>
        <v>0</v>
      </c>
    </row>
    <row r="481" spans="2:23" x14ac:dyDescent="0.35">
      <c r="B481" s="26" t="s">
        <v>449</v>
      </c>
      <c r="C481" s="52">
        <f>'3. Discount Factors'!C453*IF(netting,MAX(lgd*'3. EQ Forward 2'!C453+lgd*'3. EQ Forward 1'!C453,0),MAX(lgd*'3. EQ Forward 2'!C453,0)+MAX(lgd*'3. EQ Forward 1'!C453,0))</f>
        <v>0</v>
      </c>
      <c r="D481" s="48">
        <f>'3. Discount Factors'!D453*IF(netting,MAX(lgd*'3. EQ Forward 2'!D453+lgd*'3. EQ Forward 1'!D453,0),MAX(lgd*'3. EQ Forward 2'!D453,0)+MAX(lgd*'3. EQ Forward 1'!D453,0))</f>
        <v>0</v>
      </c>
      <c r="E481" s="48">
        <f>'3. Discount Factors'!E453*IF(netting,MAX(lgd*'3. EQ Forward 2'!E453+lgd*'3. EQ Forward 1'!E453,0),MAX(lgd*'3. EQ Forward 2'!E453,0)+MAX(lgd*'3. EQ Forward 1'!E453,0))</f>
        <v>0</v>
      </c>
      <c r="F481" s="48">
        <f>'3. Discount Factors'!F453*IF(netting,MAX(lgd*'3. EQ Forward 2'!F453+lgd*'3. EQ Forward 1'!F453,0),MAX(lgd*'3. EQ Forward 2'!F453,0)+MAX(lgd*'3. EQ Forward 1'!F453,0))</f>
        <v>0</v>
      </c>
      <c r="G481" s="48">
        <f>'3. Discount Factors'!G453*IF(netting,MAX(lgd*'3. EQ Forward 2'!G453+lgd*'3. EQ Forward 1'!G453,0),MAX(lgd*'3. EQ Forward 2'!G453,0)+MAX(lgd*'3. EQ Forward 1'!G453,0))</f>
        <v>0</v>
      </c>
      <c r="H481" s="48">
        <f>'3. Discount Factors'!H453*IF(netting,MAX(lgd*'3. EQ Forward 2'!H453+lgd*'3. EQ Forward 1'!H453,0),MAX(lgd*'3. EQ Forward 2'!H453,0)+MAX(lgd*'3. EQ Forward 1'!H453,0))</f>
        <v>0</v>
      </c>
      <c r="I481" s="48">
        <f>'3. Discount Factors'!I453*IF(netting,MAX(lgd*'3. EQ Forward 2'!I453+lgd*'3. EQ Forward 1'!I453,0),MAX(lgd*'3. EQ Forward 2'!I453,0)+MAX(lgd*'3. EQ Forward 1'!I453,0))</f>
        <v>0</v>
      </c>
      <c r="J481" s="48">
        <f>'3. Discount Factors'!J453*IF(netting,MAX(lgd*'3. EQ Forward 2'!J453+lgd*'3. EQ Forward 1'!J453,0),MAX(lgd*'3. EQ Forward 2'!J453,0)+MAX(lgd*'3. EQ Forward 1'!J453,0))</f>
        <v>0</v>
      </c>
      <c r="K481" s="48">
        <f>'3. Discount Factors'!K453*IF(netting,MAX(lgd*'3. EQ Forward 2'!K453+lgd*'3. EQ Forward 1'!K453,0),MAX(lgd*'3. EQ Forward 2'!K453,0)+MAX(lgd*'3. EQ Forward 1'!K453,0))</f>
        <v>0</v>
      </c>
      <c r="L481" s="48">
        <f>'3. Discount Factors'!L453*IF(netting,MAX(lgd*'3. EQ Forward 2'!L453+lgd*'3. EQ Forward 1'!L453,0),MAX(lgd*'3. EQ Forward 2'!L453,0)+MAX(lgd*'3. EQ Forward 1'!L453,0))</f>
        <v>0</v>
      </c>
      <c r="M481" s="48">
        <f>'3. Discount Factors'!M453*IF(netting,MAX(lgd*'3. EQ Forward 2'!M453+lgd*'3. EQ Forward 1'!M453,0),MAX(lgd*'3. EQ Forward 2'!M453,0)+MAX(lgd*'3. EQ Forward 1'!M453,0))</f>
        <v>0</v>
      </c>
      <c r="N481" s="48">
        <f>'3. Discount Factors'!N453*IF(netting,MAX(lgd*'3. EQ Forward 2'!N453+lgd*'3. EQ Forward 1'!N453,0),MAX(lgd*'3. EQ Forward 2'!N453,0)+MAX(lgd*'3. EQ Forward 1'!N453,0))</f>
        <v>0</v>
      </c>
      <c r="O481" s="48">
        <f>'3. Discount Factors'!O453*IF(netting,MAX(lgd*'3. EQ Forward 2'!O453+lgd*'3. EQ Forward 1'!O453,0),MAX(lgd*'3. EQ Forward 2'!O453,0)+MAX(lgd*'3. EQ Forward 1'!O453,0))</f>
        <v>0</v>
      </c>
      <c r="P481" s="48">
        <f>'3. Discount Factors'!P453*IF(netting,MAX(lgd*'3. EQ Forward 2'!P453+lgd*'3. EQ Forward 1'!P453,0),MAX(lgd*'3. EQ Forward 2'!P453,0)+MAX(lgd*'3. EQ Forward 1'!P453,0))</f>
        <v>0</v>
      </c>
      <c r="Q481" s="48">
        <f>'3. Discount Factors'!Q453*IF(netting,MAX(lgd*'3. EQ Forward 2'!Q453+lgd*'3. EQ Forward 1'!Q453,0),MAX(lgd*'3. EQ Forward 2'!Q453,0)+MAX(lgd*'3. EQ Forward 1'!Q453,0))</f>
        <v>0</v>
      </c>
      <c r="R481" s="48">
        <f>'3. Discount Factors'!R453*IF(netting,MAX(lgd*'3. EQ Forward 2'!R453+lgd*'3. EQ Forward 1'!R453,0),MAX(lgd*'3. EQ Forward 2'!R453,0)+MAX(lgd*'3. EQ Forward 1'!R453,0))</f>
        <v>0</v>
      </c>
      <c r="S481" s="48">
        <f>'3. Discount Factors'!S453*IF(netting,MAX(lgd*'3. EQ Forward 2'!S453+lgd*'3. EQ Forward 1'!S453,0),MAX(lgd*'3. EQ Forward 2'!S453,0)+MAX(lgd*'3. EQ Forward 1'!S453,0))</f>
        <v>0</v>
      </c>
      <c r="T481" s="48">
        <f>'3. Discount Factors'!T453*IF(netting,MAX(lgd*'3. EQ Forward 2'!T453+lgd*'3. EQ Forward 1'!T453,0),MAX(lgd*'3. EQ Forward 2'!T453,0)+MAX(lgd*'3. EQ Forward 1'!T453,0))</f>
        <v>0</v>
      </c>
      <c r="U481" s="48">
        <f>'3. Discount Factors'!U453*IF(netting,MAX(lgd*'3. EQ Forward 2'!U453+lgd*'3. EQ Forward 1'!U453,0),MAX(lgd*'3. EQ Forward 2'!U453,0)+MAX(lgd*'3. EQ Forward 1'!U453,0))</f>
        <v>0</v>
      </c>
      <c r="V481" s="48">
        <f>'3. Discount Factors'!V453*IF(netting,MAX(lgd*'3. EQ Forward 2'!V453+lgd*'3. EQ Forward 1'!V453,0),MAX(lgd*'3. EQ Forward 2'!V453,0)+MAX(lgd*'3. EQ Forward 1'!V453,0))</f>
        <v>0</v>
      </c>
      <c r="W481" s="53">
        <f>'3. Discount Factors'!W453*IF(netting,MAX(lgd*'3. EQ Forward 2'!W453+lgd*'3. EQ Forward 1'!W453,0),MAX(lgd*'3. EQ Forward 2'!W453,0)+MAX(lgd*'3. EQ Forward 1'!W453,0))</f>
        <v>0</v>
      </c>
    </row>
    <row r="482" spans="2:23" x14ac:dyDescent="0.35">
      <c r="B482" s="26" t="s">
        <v>450</v>
      </c>
      <c r="C482" s="52">
        <f>'3. Discount Factors'!C454*IF(netting,MAX(lgd*'3. EQ Forward 2'!C454+lgd*'3. EQ Forward 1'!C454,0),MAX(lgd*'3. EQ Forward 2'!C454,0)+MAX(lgd*'3. EQ Forward 1'!C454,0))</f>
        <v>0</v>
      </c>
      <c r="D482" s="48">
        <f>'3. Discount Factors'!D454*IF(netting,MAX(lgd*'3. EQ Forward 2'!D454+lgd*'3. EQ Forward 1'!D454,0),MAX(lgd*'3. EQ Forward 2'!D454,0)+MAX(lgd*'3. EQ Forward 1'!D454,0))</f>
        <v>7273196.9357926631</v>
      </c>
      <c r="E482" s="48">
        <f>'3. Discount Factors'!E454*IF(netting,MAX(lgd*'3. EQ Forward 2'!E454+lgd*'3. EQ Forward 1'!E454,0),MAX(lgd*'3. EQ Forward 2'!E454,0)+MAX(lgd*'3. EQ Forward 1'!E454,0))</f>
        <v>10495815.398703694</v>
      </c>
      <c r="F482" s="48">
        <f>'3. Discount Factors'!F454*IF(netting,MAX(lgd*'3. EQ Forward 2'!F454+lgd*'3. EQ Forward 1'!F454,0),MAX(lgd*'3. EQ Forward 2'!F454,0)+MAX(lgd*'3. EQ Forward 1'!F454,0))</f>
        <v>13602468.062419491</v>
      </c>
      <c r="G482" s="48">
        <f>'3. Discount Factors'!G454*IF(netting,MAX(lgd*'3. EQ Forward 2'!G454+lgd*'3. EQ Forward 1'!G454,0),MAX(lgd*'3. EQ Forward 2'!G454,0)+MAX(lgd*'3. EQ Forward 1'!G454,0))</f>
        <v>9432246.436027782</v>
      </c>
      <c r="H482" s="48">
        <f>'3. Discount Factors'!H454*IF(netting,MAX(lgd*'3. EQ Forward 2'!H454+lgd*'3. EQ Forward 1'!H454,0),MAX(lgd*'3. EQ Forward 2'!H454,0)+MAX(lgd*'3. EQ Forward 1'!H454,0))</f>
        <v>137227.02485666462</v>
      </c>
      <c r="I482" s="48">
        <f>'3. Discount Factors'!I454*IF(netting,MAX(lgd*'3. EQ Forward 2'!I454+lgd*'3. EQ Forward 1'!I454,0),MAX(lgd*'3. EQ Forward 2'!I454,0)+MAX(lgd*'3. EQ Forward 1'!I454,0))</f>
        <v>536293.28754332592</v>
      </c>
      <c r="J482" s="48">
        <f>'3. Discount Factors'!J454*IF(netting,MAX(lgd*'3. EQ Forward 2'!J454+lgd*'3. EQ Forward 1'!J454,0),MAX(lgd*'3. EQ Forward 2'!J454,0)+MAX(lgd*'3. EQ Forward 1'!J454,0))</f>
        <v>1702461.5439302514</v>
      </c>
      <c r="K482" s="48">
        <f>'3. Discount Factors'!K454*IF(netting,MAX(lgd*'3. EQ Forward 2'!K454+lgd*'3. EQ Forward 1'!K454,0),MAX(lgd*'3. EQ Forward 2'!K454,0)+MAX(lgd*'3. EQ Forward 1'!K454,0))</f>
        <v>0</v>
      </c>
      <c r="L482" s="48">
        <f>'3. Discount Factors'!L454*IF(netting,MAX(lgd*'3. EQ Forward 2'!L454+lgd*'3. EQ Forward 1'!L454,0),MAX(lgd*'3. EQ Forward 2'!L454,0)+MAX(lgd*'3. EQ Forward 1'!L454,0))</f>
        <v>0</v>
      </c>
      <c r="M482" s="48">
        <f>'3. Discount Factors'!M454*IF(netting,MAX(lgd*'3. EQ Forward 2'!M454+lgd*'3. EQ Forward 1'!M454,0),MAX(lgd*'3. EQ Forward 2'!M454,0)+MAX(lgd*'3. EQ Forward 1'!M454,0))</f>
        <v>0</v>
      </c>
      <c r="N482" s="48">
        <f>'3. Discount Factors'!N454*IF(netting,MAX(lgd*'3. EQ Forward 2'!N454+lgd*'3. EQ Forward 1'!N454,0),MAX(lgd*'3. EQ Forward 2'!N454,0)+MAX(lgd*'3. EQ Forward 1'!N454,0))</f>
        <v>0</v>
      </c>
      <c r="O482" s="48">
        <f>'3. Discount Factors'!O454*IF(netting,MAX(lgd*'3. EQ Forward 2'!O454+lgd*'3. EQ Forward 1'!O454,0),MAX(lgd*'3. EQ Forward 2'!O454,0)+MAX(lgd*'3. EQ Forward 1'!O454,0))</f>
        <v>0</v>
      </c>
      <c r="P482" s="48">
        <f>'3. Discount Factors'!P454*IF(netting,MAX(lgd*'3. EQ Forward 2'!P454+lgd*'3. EQ Forward 1'!P454,0),MAX(lgd*'3. EQ Forward 2'!P454,0)+MAX(lgd*'3. EQ Forward 1'!P454,0))</f>
        <v>0</v>
      </c>
      <c r="Q482" s="48">
        <f>'3. Discount Factors'!Q454*IF(netting,MAX(lgd*'3. EQ Forward 2'!Q454+lgd*'3. EQ Forward 1'!Q454,0),MAX(lgd*'3. EQ Forward 2'!Q454,0)+MAX(lgd*'3. EQ Forward 1'!Q454,0))</f>
        <v>0</v>
      </c>
      <c r="R482" s="48">
        <f>'3. Discount Factors'!R454*IF(netting,MAX(lgd*'3. EQ Forward 2'!R454+lgd*'3. EQ Forward 1'!R454,0),MAX(lgd*'3. EQ Forward 2'!R454,0)+MAX(lgd*'3. EQ Forward 1'!R454,0))</f>
        <v>0</v>
      </c>
      <c r="S482" s="48">
        <f>'3. Discount Factors'!S454*IF(netting,MAX(lgd*'3. EQ Forward 2'!S454+lgd*'3. EQ Forward 1'!S454,0),MAX(lgd*'3. EQ Forward 2'!S454,0)+MAX(lgd*'3. EQ Forward 1'!S454,0))</f>
        <v>0</v>
      </c>
      <c r="T482" s="48">
        <f>'3. Discount Factors'!T454*IF(netting,MAX(lgd*'3. EQ Forward 2'!T454+lgd*'3. EQ Forward 1'!T454,0),MAX(lgd*'3. EQ Forward 2'!T454,0)+MAX(lgd*'3. EQ Forward 1'!T454,0))</f>
        <v>0</v>
      </c>
      <c r="U482" s="48">
        <f>'3. Discount Factors'!U454*IF(netting,MAX(lgd*'3. EQ Forward 2'!U454+lgd*'3. EQ Forward 1'!U454,0),MAX(lgd*'3. EQ Forward 2'!U454,0)+MAX(lgd*'3. EQ Forward 1'!U454,0))</f>
        <v>0</v>
      </c>
      <c r="V482" s="48">
        <f>'3. Discount Factors'!V454*IF(netting,MAX(lgd*'3. EQ Forward 2'!V454+lgd*'3. EQ Forward 1'!V454,0),MAX(lgd*'3. EQ Forward 2'!V454,0)+MAX(lgd*'3. EQ Forward 1'!V454,0))</f>
        <v>0</v>
      </c>
      <c r="W482" s="53">
        <f>'3. Discount Factors'!W454*IF(netting,MAX(lgd*'3. EQ Forward 2'!W454+lgd*'3. EQ Forward 1'!W454,0),MAX(lgd*'3. EQ Forward 2'!W454,0)+MAX(lgd*'3. EQ Forward 1'!W454,0))</f>
        <v>0</v>
      </c>
    </row>
    <row r="483" spans="2:23" x14ac:dyDescent="0.35">
      <c r="B483" s="26" t="s">
        <v>451</v>
      </c>
      <c r="C483" s="52">
        <f>'3. Discount Factors'!C455*IF(netting,MAX(lgd*'3. EQ Forward 2'!C455+lgd*'3. EQ Forward 1'!C455,0),MAX(lgd*'3. EQ Forward 2'!C455,0)+MAX(lgd*'3. EQ Forward 1'!C455,0))</f>
        <v>0</v>
      </c>
      <c r="D483" s="48">
        <f>'3. Discount Factors'!D455*IF(netting,MAX(lgd*'3. EQ Forward 2'!D455+lgd*'3. EQ Forward 1'!D455,0),MAX(lgd*'3. EQ Forward 2'!D455,0)+MAX(lgd*'3. EQ Forward 1'!D455,0))</f>
        <v>0</v>
      </c>
      <c r="E483" s="48">
        <f>'3. Discount Factors'!E455*IF(netting,MAX(lgd*'3. EQ Forward 2'!E455+lgd*'3. EQ Forward 1'!E455,0),MAX(lgd*'3. EQ Forward 2'!E455,0)+MAX(lgd*'3. EQ Forward 1'!E455,0))</f>
        <v>4508325.8880018741</v>
      </c>
      <c r="F483" s="48">
        <f>'3. Discount Factors'!F455*IF(netting,MAX(lgd*'3. EQ Forward 2'!F455+lgd*'3. EQ Forward 1'!F455,0),MAX(lgd*'3. EQ Forward 2'!F455,0)+MAX(lgd*'3. EQ Forward 1'!F455,0))</f>
        <v>4257433.8678177437</v>
      </c>
      <c r="G483" s="48">
        <f>'3. Discount Factors'!G455*IF(netting,MAX(lgd*'3. EQ Forward 2'!G455+lgd*'3. EQ Forward 1'!G455,0),MAX(lgd*'3. EQ Forward 2'!G455,0)+MAX(lgd*'3. EQ Forward 1'!G455,0))</f>
        <v>2716226.3884019852</v>
      </c>
      <c r="H483" s="48">
        <f>'3. Discount Factors'!H455*IF(netting,MAX(lgd*'3. EQ Forward 2'!H455+lgd*'3. EQ Forward 1'!H455,0),MAX(lgd*'3. EQ Forward 2'!H455,0)+MAX(lgd*'3. EQ Forward 1'!H455,0))</f>
        <v>971855.39265065105</v>
      </c>
      <c r="I483" s="48">
        <f>'3. Discount Factors'!I455*IF(netting,MAX(lgd*'3. EQ Forward 2'!I455+lgd*'3. EQ Forward 1'!I455,0),MAX(lgd*'3. EQ Forward 2'!I455,0)+MAX(lgd*'3. EQ Forward 1'!I455,0))</f>
        <v>2832572.9971384951</v>
      </c>
      <c r="J483" s="48">
        <f>'3. Discount Factors'!J455*IF(netting,MAX(lgd*'3. EQ Forward 2'!J455+lgd*'3. EQ Forward 1'!J455,0),MAX(lgd*'3. EQ Forward 2'!J455,0)+MAX(lgd*'3. EQ Forward 1'!J455,0))</f>
        <v>0</v>
      </c>
      <c r="K483" s="48">
        <f>'3. Discount Factors'!K455*IF(netting,MAX(lgd*'3. EQ Forward 2'!K455+lgd*'3. EQ Forward 1'!K455,0),MAX(lgd*'3. EQ Forward 2'!K455,0)+MAX(lgd*'3. EQ Forward 1'!K455,0))</f>
        <v>0</v>
      </c>
      <c r="L483" s="48">
        <f>'3. Discount Factors'!L455*IF(netting,MAX(lgd*'3. EQ Forward 2'!L455+lgd*'3. EQ Forward 1'!L455,0),MAX(lgd*'3. EQ Forward 2'!L455,0)+MAX(lgd*'3. EQ Forward 1'!L455,0))</f>
        <v>0</v>
      </c>
      <c r="M483" s="48">
        <f>'3. Discount Factors'!M455*IF(netting,MAX(lgd*'3. EQ Forward 2'!M455+lgd*'3. EQ Forward 1'!M455,0),MAX(lgd*'3. EQ Forward 2'!M455,0)+MAX(lgd*'3. EQ Forward 1'!M455,0))</f>
        <v>0</v>
      </c>
      <c r="N483" s="48">
        <f>'3. Discount Factors'!N455*IF(netting,MAX(lgd*'3. EQ Forward 2'!N455+lgd*'3. EQ Forward 1'!N455,0),MAX(lgd*'3. EQ Forward 2'!N455,0)+MAX(lgd*'3. EQ Forward 1'!N455,0))</f>
        <v>0</v>
      </c>
      <c r="O483" s="48">
        <f>'3. Discount Factors'!O455*IF(netting,MAX(lgd*'3. EQ Forward 2'!O455+lgd*'3. EQ Forward 1'!O455,0),MAX(lgd*'3. EQ Forward 2'!O455,0)+MAX(lgd*'3. EQ Forward 1'!O455,0))</f>
        <v>0</v>
      </c>
      <c r="P483" s="48">
        <f>'3. Discount Factors'!P455*IF(netting,MAX(lgd*'3. EQ Forward 2'!P455+lgd*'3. EQ Forward 1'!P455,0),MAX(lgd*'3. EQ Forward 2'!P455,0)+MAX(lgd*'3. EQ Forward 1'!P455,0))</f>
        <v>0</v>
      </c>
      <c r="Q483" s="48">
        <f>'3. Discount Factors'!Q455*IF(netting,MAX(lgd*'3. EQ Forward 2'!Q455+lgd*'3. EQ Forward 1'!Q455,0),MAX(lgd*'3. EQ Forward 2'!Q455,0)+MAX(lgd*'3. EQ Forward 1'!Q455,0))</f>
        <v>0</v>
      </c>
      <c r="R483" s="48">
        <f>'3. Discount Factors'!R455*IF(netting,MAX(lgd*'3. EQ Forward 2'!R455+lgd*'3. EQ Forward 1'!R455,0),MAX(lgd*'3. EQ Forward 2'!R455,0)+MAX(lgd*'3. EQ Forward 1'!R455,0))</f>
        <v>0</v>
      </c>
      <c r="S483" s="48">
        <f>'3. Discount Factors'!S455*IF(netting,MAX(lgd*'3. EQ Forward 2'!S455+lgd*'3. EQ Forward 1'!S455,0),MAX(lgd*'3. EQ Forward 2'!S455,0)+MAX(lgd*'3. EQ Forward 1'!S455,0))</f>
        <v>0</v>
      </c>
      <c r="T483" s="48">
        <f>'3. Discount Factors'!T455*IF(netting,MAX(lgd*'3. EQ Forward 2'!T455+lgd*'3. EQ Forward 1'!T455,0),MAX(lgd*'3. EQ Forward 2'!T455,0)+MAX(lgd*'3. EQ Forward 1'!T455,0))</f>
        <v>0</v>
      </c>
      <c r="U483" s="48">
        <f>'3. Discount Factors'!U455*IF(netting,MAX(lgd*'3. EQ Forward 2'!U455+lgd*'3. EQ Forward 1'!U455,0),MAX(lgd*'3. EQ Forward 2'!U455,0)+MAX(lgd*'3. EQ Forward 1'!U455,0))</f>
        <v>0</v>
      </c>
      <c r="V483" s="48">
        <f>'3. Discount Factors'!V455*IF(netting,MAX(lgd*'3. EQ Forward 2'!V455+lgd*'3. EQ Forward 1'!V455,0),MAX(lgd*'3. EQ Forward 2'!V455,0)+MAX(lgd*'3. EQ Forward 1'!V455,0))</f>
        <v>0</v>
      </c>
      <c r="W483" s="53">
        <f>'3. Discount Factors'!W455*IF(netting,MAX(lgd*'3. EQ Forward 2'!W455+lgd*'3. EQ Forward 1'!W455,0),MAX(lgd*'3. EQ Forward 2'!W455,0)+MAX(lgd*'3. EQ Forward 1'!W455,0))</f>
        <v>0</v>
      </c>
    </row>
    <row r="484" spans="2:23" x14ac:dyDescent="0.35">
      <c r="B484" s="26" t="s">
        <v>452</v>
      </c>
      <c r="C484" s="52">
        <f>'3. Discount Factors'!C456*IF(netting,MAX(lgd*'3. EQ Forward 2'!C456+lgd*'3. EQ Forward 1'!C456,0),MAX(lgd*'3. EQ Forward 2'!C456,0)+MAX(lgd*'3. EQ Forward 1'!C456,0))</f>
        <v>0</v>
      </c>
      <c r="D484" s="48">
        <f>'3. Discount Factors'!D456*IF(netting,MAX(lgd*'3. EQ Forward 2'!D456+lgd*'3. EQ Forward 1'!D456,0),MAX(lgd*'3. EQ Forward 2'!D456,0)+MAX(lgd*'3. EQ Forward 1'!D456,0))</f>
        <v>5766742.1163660409</v>
      </c>
      <c r="E484" s="48">
        <f>'3. Discount Factors'!E456*IF(netting,MAX(lgd*'3. EQ Forward 2'!E456+lgd*'3. EQ Forward 1'!E456,0),MAX(lgd*'3. EQ Forward 2'!E456,0)+MAX(lgd*'3. EQ Forward 1'!E456,0))</f>
        <v>7415178.5566954734</v>
      </c>
      <c r="F484" s="48">
        <f>'3. Discount Factors'!F456*IF(netting,MAX(lgd*'3. EQ Forward 2'!F456+lgd*'3. EQ Forward 1'!F456,0),MAX(lgd*'3. EQ Forward 2'!F456,0)+MAX(lgd*'3. EQ Forward 1'!F456,0))</f>
        <v>9219771.876740342</v>
      </c>
      <c r="G484" s="48">
        <f>'3. Discount Factors'!G456*IF(netting,MAX(lgd*'3. EQ Forward 2'!G456+lgd*'3. EQ Forward 1'!G456,0),MAX(lgd*'3. EQ Forward 2'!G456,0)+MAX(lgd*'3. EQ Forward 1'!G456,0))</f>
        <v>7899939.820856018</v>
      </c>
      <c r="H484" s="48">
        <f>'3. Discount Factors'!H456*IF(netting,MAX(lgd*'3. EQ Forward 2'!H456+lgd*'3. EQ Forward 1'!H456,0),MAX(lgd*'3. EQ Forward 2'!H456,0)+MAX(lgd*'3. EQ Forward 1'!H456,0))</f>
        <v>4929830.2901273109</v>
      </c>
      <c r="I484" s="48">
        <f>'3. Discount Factors'!I456*IF(netting,MAX(lgd*'3. EQ Forward 2'!I456+lgd*'3. EQ Forward 1'!I456,0),MAX(lgd*'3. EQ Forward 2'!I456,0)+MAX(lgd*'3. EQ Forward 1'!I456,0))</f>
        <v>0</v>
      </c>
      <c r="J484" s="48">
        <f>'3. Discount Factors'!J456*IF(netting,MAX(lgd*'3. EQ Forward 2'!J456+lgd*'3. EQ Forward 1'!J456,0),MAX(lgd*'3. EQ Forward 2'!J456,0)+MAX(lgd*'3. EQ Forward 1'!J456,0))</f>
        <v>0</v>
      </c>
      <c r="K484" s="48">
        <f>'3. Discount Factors'!K456*IF(netting,MAX(lgd*'3. EQ Forward 2'!K456+lgd*'3. EQ Forward 1'!K456,0),MAX(lgd*'3. EQ Forward 2'!K456,0)+MAX(lgd*'3. EQ Forward 1'!K456,0))</f>
        <v>0</v>
      </c>
      <c r="L484" s="48">
        <f>'3. Discount Factors'!L456*IF(netting,MAX(lgd*'3. EQ Forward 2'!L456+lgd*'3. EQ Forward 1'!L456,0),MAX(lgd*'3. EQ Forward 2'!L456,0)+MAX(lgd*'3. EQ Forward 1'!L456,0))</f>
        <v>0</v>
      </c>
      <c r="M484" s="48">
        <f>'3. Discount Factors'!M456*IF(netting,MAX(lgd*'3. EQ Forward 2'!M456+lgd*'3. EQ Forward 1'!M456,0),MAX(lgd*'3. EQ Forward 2'!M456,0)+MAX(lgd*'3. EQ Forward 1'!M456,0))</f>
        <v>0</v>
      </c>
      <c r="N484" s="48">
        <f>'3. Discount Factors'!N456*IF(netting,MAX(lgd*'3. EQ Forward 2'!N456+lgd*'3. EQ Forward 1'!N456,0),MAX(lgd*'3. EQ Forward 2'!N456,0)+MAX(lgd*'3. EQ Forward 1'!N456,0))</f>
        <v>0</v>
      </c>
      <c r="O484" s="48">
        <f>'3. Discount Factors'!O456*IF(netting,MAX(lgd*'3. EQ Forward 2'!O456+lgd*'3. EQ Forward 1'!O456,0),MAX(lgd*'3. EQ Forward 2'!O456,0)+MAX(lgd*'3. EQ Forward 1'!O456,0))</f>
        <v>0</v>
      </c>
      <c r="P484" s="48">
        <f>'3. Discount Factors'!P456*IF(netting,MAX(lgd*'3. EQ Forward 2'!P456+lgd*'3. EQ Forward 1'!P456,0),MAX(lgd*'3. EQ Forward 2'!P456,0)+MAX(lgd*'3. EQ Forward 1'!P456,0))</f>
        <v>0</v>
      </c>
      <c r="Q484" s="48">
        <f>'3. Discount Factors'!Q456*IF(netting,MAX(lgd*'3. EQ Forward 2'!Q456+lgd*'3. EQ Forward 1'!Q456,0),MAX(lgd*'3. EQ Forward 2'!Q456,0)+MAX(lgd*'3. EQ Forward 1'!Q456,0))</f>
        <v>0</v>
      </c>
      <c r="R484" s="48">
        <f>'3. Discount Factors'!R456*IF(netting,MAX(lgd*'3. EQ Forward 2'!R456+lgd*'3. EQ Forward 1'!R456,0),MAX(lgd*'3. EQ Forward 2'!R456,0)+MAX(lgd*'3. EQ Forward 1'!R456,0))</f>
        <v>0</v>
      </c>
      <c r="S484" s="48">
        <f>'3. Discount Factors'!S456*IF(netting,MAX(lgd*'3. EQ Forward 2'!S456+lgd*'3. EQ Forward 1'!S456,0),MAX(lgd*'3. EQ Forward 2'!S456,0)+MAX(lgd*'3. EQ Forward 1'!S456,0))</f>
        <v>0</v>
      </c>
      <c r="T484" s="48">
        <f>'3. Discount Factors'!T456*IF(netting,MAX(lgd*'3. EQ Forward 2'!T456+lgd*'3. EQ Forward 1'!T456,0),MAX(lgd*'3. EQ Forward 2'!T456,0)+MAX(lgd*'3. EQ Forward 1'!T456,0))</f>
        <v>0</v>
      </c>
      <c r="U484" s="48">
        <f>'3. Discount Factors'!U456*IF(netting,MAX(lgd*'3. EQ Forward 2'!U456+lgd*'3. EQ Forward 1'!U456,0),MAX(lgd*'3. EQ Forward 2'!U456,0)+MAX(lgd*'3. EQ Forward 1'!U456,0))</f>
        <v>0</v>
      </c>
      <c r="V484" s="48">
        <f>'3. Discount Factors'!V456*IF(netting,MAX(lgd*'3. EQ Forward 2'!V456+lgd*'3. EQ Forward 1'!V456,0),MAX(lgd*'3. EQ Forward 2'!V456,0)+MAX(lgd*'3. EQ Forward 1'!V456,0))</f>
        <v>0</v>
      </c>
      <c r="W484" s="53">
        <f>'3. Discount Factors'!W456*IF(netting,MAX(lgd*'3. EQ Forward 2'!W456+lgd*'3. EQ Forward 1'!W456,0),MAX(lgd*'3. EQ Forward 2'!W456,0)+MAX(lgd*'3. EQ Forward 1'!W456,0))</f>
        <v>0</v>
      </c>
    </row>
    <row r="485" spans="2:23" x14ac:dyDescent="0.35">
      <c r="B485" s="26" t="s">
        <v>453</v>
      </c>
      <c r="C485" s="52">
        <f>'3. Discount Factors'!C457*IF(netting,MAX(lgd*'3. EQ Forward 2'!C457+lgd*'3. EQ Forward 1'!C457,0),MAX(lgd*'3. EQ Forward 2'!C457,0)+MAX(lgd*'3. EQ Forward 1'!C457,0))</f>
        <v>0</v>
      </c>
      <c r="D485" s="48">
        <f>'3. Discount Factors'!D457*IF(netting,MAX(lgd*'3. EQ Forward 2'!D457+lgd*'3. EQ Forward 1'!D457,0),MAX(lgd*'3. EQ Forward 2'!D457,0)+MAX(lgd*'3. EQ Forward 1'!D457,0))</f>
        <v>0</v>
      </c>
      <c r="E485" s="48">
        <f>'3. Discount Factors'!E457*IF(netting,MAX(lgd*'3. EQ Forward 2'!E457+lgd*'3. EQ Forward 1'!E457,0),MAX(lgd*'3. EQ Forward 2'!E457,0)+MAX(lgd*'3. EQ Forward 1'!E457,0))</f>
        <v>0</v>
      </c>
      <c r="F485" s="48">
        <f>'3. Discount Factors'!F457*IF(netting,MAX(lgd*'3. EQ Forward 2'!F457+lgd*'3. EQ Forward 1'!F457,0),MAX(lgd*'3. EQ Forward 2'!F457,0)+MAX(lgd*'3. EQ Forward 1'!F457,0))</f>
        <v>0</v>
      </c>
      <c r="G485" s="48">
        <f>'3. Discount Factors'!G457*IF(netting,MAX(lgd*'3. EQ Forward 2'!G457+lgd*'3. EQ Forward 1'!G457,0),MAX(lgd*'3. EQ Forward 2'!G457,0)+MAX(lgd*'3. EQ Forward 1'!G457,0))</f>
        <v>0</v>
      </c>
      <c r="H485" s="48">
        <f>'3. Discount Factors'!H457*IF(netting,MAX(lgd*'3. EQ Forward 2'!H457+lgd*'3. EQ Forward 1'!H457,0),MAX(lgd*'3. EQ Forward 2'!H457,0)+MAX(lgd*'3. EQ Forward 1'!H457,0))</f>
        <v>0</v>
      </c>
      <c r="I485" s="48">
        <f>'3. Discount Factors'!I457*IF(netting,MAX(lgd*'3. EQ Forward 2'!I457+lgd*'3. EQ Forward 1'!I457,0),MAX(lgd*'3. EQ Forward 2'!I457,0)+MAX(lgd*'3. EQ Forward 1'!I457,0))</f>
        <v>0</v>
      </c>
      <c r="J485" s="48">
        <f>'3. Discount Factors'!J457*IF(netting,MAX(lgd*'3. EQ Forward 2'!J457+lgd*'3. EQ Forward 1'!J457,0),MAX(lgd*'3. EQ Forward 2'!J457,0)+MAX(lgd*'3. EQ Forward 1'!J457,0))</f>
        <v>0</v>
      </c>
      <c r="K485" s="48">
        <f>'3. Discount Factors'!K457*IF(netting,MAX(lgd*'3. EQ Forward 2'!K457+lgd*'3. EQ Forward 1'!K457,0),MAX(lgd*'3. EQ Forward 2'!K457,0)+MAX(lgd*'3. EQ Forward 1'!K457,0))</f>
        <v>0</v>
      </c>
      <c r="L485" s="48">
        <f>'3. Discount Factors'!L457*IF(netting,MAX(lgd*'3. EQ Forward 2'!L457+lgd*'3. EQ Forward 1'!L457,0),MAX(lgd*'3. EQ Forward 2'!L457,0)+MAX(lgd*'3. EQ Forward 1'!L457,0))</f>
        <v>0</v>
      </c>
      <c r="M485" s="48">
        <f>'3. Discount Factors'!M457*IF(netting,MAX(lgd*'3. EQ Forward 2'!M457+lgd*'3. EQ Forward 1'!M457,0),MAX(lgd*'3. EQ Forward 2'!M457,0)+MAX(lgd*'3. EQ Forward 1'!M457,0))</f>
        <v>0</v>
      </c>
      <c r="N485" s="48">
        <f>'3. Discount Factors'!N457*IF(netting,MAX(lgd*'3. EQ Forward 2'!N457+lgd*'3. EQ Forward 1'!N457,0),MAX(lgd*'3. EQ Forward 2'!N457,0)+MAX(lgd*'3. EQ Forward 1'!N457,0))</f>
        <v>1790070.649953804</v>
      </c>
      <c r="O485" s="48">
        <f>'3. Discount Factors'!O457*IF(netting,MAX(lgd*'3. EQ Forward 2'!O457+lgd*'3. EQ Forward 1'!O457,0),MAX(lgd*'3. EQ Forward 2'!O457,0)+MAX(lgd*'3. EQ Forward 1'!O457,0))</f>
        <v>4736819.6746205594</v>
      </c>
      <c r="P485" s="48">
        <f>'3. Discount Factors'!P457*IF(netting,MAX(lgd*'3. EQ Forward 2'!P457+lgd*'3. EQ Forward 1'!P457,0),MAX(lgd*'3. EQ Forward 2'!P457,0)+MAX(lgd*'3. EQ Forward 1'!P457,0))</f>
        <v>487219.12890951242</v>
      </c>
      <c r="Q485" s="48">
        <f>'3. Discount Factors'!Q457*IF(netting,MAX(lgd*'3. EQ Forward 2'!Q457+lgd*'3. EQ Forward 1'!Q457,0),MAX(lgd*'3. EQ Forward 2'!Q457,0)+MAX(lgd*'3. EQ Forward 1'!Q457,0))</f>
        <v>0</v>
      </c>
      <c r="R485" s="48">
        <f>'3. Discount Factors'!R457*IF(netting,MAX(lgd*'3. EQ Forward 2'!R457+lgd*'3. EQ Forward 1'!R457,0),MAX(lgd*'3. EQ Forward 2'!R457,0)+MAX(lgd*'3. EQ Forward 1'!R457,0))</f>
        <v>6076653.3023194401</v>
      </c>
      <c r="S485" s="48">
        <f>'3. Discount Factors'!S457*IF(netting,MAX(lgd*'3. EQ Forward 2'!S457+lgd*'3. EQ Forward 1'!S457,0),MAX(lgd*'3. EQ Forward 2'!S457,0)+MAX(lgd*'3. EQ Forward 1'!S457,0))</f>
        <v>17970235.973436587</v>
      </c>
      <c r="T485" s="48">
        <f>'3. Discount Factors'!T457*IF(netting,MAX(lgd*'3. EQ Forward 2'!T457+lgd*'3. EQ Forward 1'!T457,0),MAX(lgd*'3. EQ Forward 2'!T457,0)+MAX(lgd*'3. EQ Forward 1'!T457,0))</f>
        <v>18159378.401192367</v>
      </c>
      <c r="U485" s="48">
        <f>'3. Discount Factors'!U457*IF(netting,MAX(lgd*'3. EQ Forward 2'!U457+lgd*'3. EQ Forward 1'!U457,0),MAX(lgd*'3. EQ Forward 2'!U457,0)+MAX(lgd*'3. EQ Forward 1'!U457,0))</f>
        <v>21905054.027349655</v>
      </c>
      <c r="V485" s="48">
        <f>'3. Discount Factors'!V457*IF(netting,MAX(lgd*'3. EQ Forward 2'!V457+lgd*'3. EQ Forward 1'!V457,0),MAX(lgd*'3. EQ Forward 2'!V457,0)+MAX(lgd*'3. EQ Forward 1'!V457,0))</f>
        <v>20042089.50886618</v>
      </c>
      <c r="W485" s="53">
        <f>'3. Discount Factors'!W457*IF(netting,MAX(lgd*'3. EQ Forward 2'!W457+lgd*'3. EQ Forward 1'!W457,0),MAX(lgd*'3. EQ Forward 2'!W457,0)+MAX(lgd*'3. EQ Forward 1'!W457,0))</f>
        <v>21556206.486706104</v>
      </c>
    </row>
    <row r="486" spans="2:23" x14ac:dyDescent="0.35">
      <c r="B486" s="26" t="s">
        <v>454</v>
      </c>
      <c r="C486" s="52">
        <f>'3. Discount Factors'!C458*IF(netting,MAX(lgd*'3. EQ Forward 2'!C458+lgd*'3. EQ Forward 1'!C458,0),MAX(lgd*'3. EQ Forward 2'!C458,0)+MAX(lgd*'3. EQ Forward 1'!C458,0))</f>
        <v>0</v>
      </c>
      <c r="D486" s="48">
        <f>'3. Discount Factors'!D458*IF(netting,MAX(lgd*'3. EQ Forward 2'!D458+lgd*'3. EQ Forward 1'!D458,0),MAX(lgd*'3. EQ Forward 2'!D458,0)+MAX(lgd*'3. EQ Forward 1'!D458,0))</f>
        <v>0</v>
      </c>
      <c r="E486" s="48">
        <f>'3. Discount Factors'!E458*IF(netting,MAX(lgd*'3. EQ Forward 2'!E458+lgd*'3. EQ Forward 1'!E458,0),MAX(lgd*'3. EQ Forward 2'!E458,0)+MAX(lgd*'3. EQ Forward 1'!E458,0))</f>
        <v>0</v>
      </c>
      <c r="F486" s="48">
        <f>'3. Discount Factors'!F458*IF(netting,MAX(lgd*'3. EQ Forward 2'!F458+lgd*'3. EQ Forward 1'!F458,0),MAX(lgd*'3. EQ Forward 2'!F458,0)+MAX(lgd*'3. EQ Forward 1'!F458,0))</f>
        <v>0</v>
      </c>
      <c r="G486" s="48">
        <f>'3. Discount Factors'!G458*IF(netting,MAX(lgd*'3. EQ Forward 2'!G458+lgd*'3. EQ Forward 1'!G458,0),MAX(lgd*'3. EQ Forward 2'!G458,0)+MAX(lgd*'3. EQ Forward 1'!G458,0))</f>
        <v>0</v>
      </c>
      <c r="H486" s="48">
        <f>'3. Discount Factors'!H458*IF(netting,MAX(lgd*'3. EQ Forward 2'!H458+lgd*'3. EQ Forward 1'!H458,0),MAX(lgd*'3. EQ Forward 2'!H458,0)+MAX(lgd*'3. EQ Forward 1'!H458,0))</f>
        <v>0</v>
      </c>
      <c r="I486" s="48">
        <f>'3. Discount Factors'!I458*IF(netting,MAX(lgd*'3. EQ Forward 2'!I458+lgd*'3. EQ Forward 1'!I458,0),MAX(lgd*'3. EQ Forward 2'!I458,0)+MAX(lgd*'3. EQ Forward 1'!I458,0))</f>
        <v>0</v>
      </c>
      <c r="J486" s="48">
        <f>'3. Discount Factors'!J458*IF(netting,MAX(lgd*'3. EQ Forward 2'!J458+lgd*'3. EQ Forward 1'!J458,0),MAX(lgd*'3. EQ Forward 2'!J458,0)+MAX(lgd*'3. EQ Forward 1'!J458,0))</f>
        <v>0</v>
      </c>
      <c r="K486" s="48">
        <f>'3. Discount Factors'!K458*IF(netting,MAX(lgd*'3. EQ Forward 2'!K458+lgd*'3. EQ Forward 1'!K458,0),MAX(lgd*'3. EQ Forward 2'!K458,0)+MAX(lgd*'3. EQ Forward 1'!K458,0))</f>
        <v>0</v>
      </c>
      <c r="L486" s="48">
        <f>'3. Discount Factors'!L458*IF(netting,MAX(lgd*'3. EQ Forward 2'!L458+lgd*'3. EQ Forward 1'!L458,0),MAX(lgd*'3. EQ Forward 2'!L458,0)+MAX(lgd*'3. EQ Forward 1'!L458,0))</f>
        <v>0</v>
      </c>
      <c r="M486" s="48">
        <f>'3. Discount Factors'!M458*IF(netting,MAX(lgd*'3. EQ Forward 2'!M458+lgd*'3. EQ Forward 1'!M458,0),MAX(lgd*'3. EQ Forward 2'!M458,0)+MAX(lgd*'3. EQ Forward 1'!M458,0))</f>
        <v>0</v>
      </c>
      <c r="N486" s="48">
        <f>'3. Discount Factors'!N458*IF(netting,MAX(lgd*'3. EQ Forward 2'!N458+lgd*'3. EQ Forward 1'!N458,0),MAX(lgd*'3. EQ Forward 2'!N458,0)+MAX(lgd*'3. EQ Forward 1'!N458,0))</f>
        <v>0</v>
      </c>
      <c r="O486" s="48">
        <f>'3. Discount Factors'!O458*IF(netting,MAX(lgd*'3. EQ Forward 2'!O458+lgd*'3. EQ Forward 1'!O458,0),MAX(lgd*'3. EQ Forward 2'!O458,0)+MAX(lgd*'3. EQ Forward 1'!O458,0))</f>
        <v>0</v>
      </c>
      <c r="P486" s="48">
        <f>'3. Discount Factors'!P458*IF(netting,MAX(lgd*'3. EQ Forward 2'!P458+lgd*'3. EQ Forward 1'!P458,0),MAX(lgd*'3. EQ Forward 2'!P458,0)+MAX(lgd*'3. EQ Forward 1'!P458,0))</f>
        <v>0</v>
      </c>
      <c r="Q486" s="48">
        <f>'3. Discount Factors'!Q458*IF(netting,MAX(lgd*'3. EQ Forward 2'!Q458+lgd*'3. EQ Forward 1'!Q458,0),MAX(lgd*'3. EQ Forward 2'!Q458,0)+MAX(lgd*'3. EQ Forward 1'!Q458,0))</f>
        <v>0</v>
      </c>
      <c r="R486" s="48">
        <f>'3. Discount Factors'!R458*IF(netting,MAX(lgd*'3. EQ Forward 2'!R458+lgd*'3. EQ Forward 1'!R458,0),MAX(lgd*'3. EQ Forward 2'!R458,0)+MAX(lgd*'3. EQ Forward 1'!R458,0))</f>
        <v>0</v>
      </c>
      <c r="S486" s="48">
        <f>'3. Discount Factors'!S458*IF(netting,MAX(lgd*'3. EQ Forward 2'!S458+lgd*'3. EQ Forward 1'!S458,0),MAX(lgd*'3. EQ Forward 2'!S458,0)+MAX(lgd*'3. EQ Forward 1'!S458,0))</f>
        <v>0</v>
      </c>
      <c r="T486" s="48">
        <f>'3. Discount Factors'!T458*IF(netting,MAX(lgd*'3. EQ Forward 2'!T458+lgd*'3. EQ Forward 1'!T458,0),MAX(lgd*'3. EQ Forward 2'!T458,0)+MAX(lgd*'3. EQ Forward 1'!T458,0))</f>
        <v>0</v>
      </c>
      <c r="U486" s="48">
        <f>'3. Discount Factors'!U458*IF(netting,MAX(lgd*'3. EQ Forward 2'!U458+lgd*'3. EQ Forward 1'!U458,0),MAX(lgd*'3. EQ Forward 2'!U458,0)+MAX(lgd*'3. EQ Forward 1'!U458,0))</f>
        <v>0</v>
      </c>
      <c r="V486" s="48">
        <f>'3. Discount Factors'!V458*IF(netting,MAX(lgd*'3. EQ Forward 2'!V458+lgd*'3. EQ Forward 1'!V458,0),MAX(lgd*'3. EQ Forward 2'!V458,0)+MAX(lgd*'3. EQ Forward 1'!V458,0))</f>
        <v>0</v>
      </c>
      <c r="W486" s="53">
        <f>'3. Discount Factors'!W458*IF(netting,MAX(lgd*'3. EQ Forward 2'!W458+lgd*'3. EQ Forward 1'!W458,0),MAX(lgd*'3. EQ Forward 2'!W458,0)+MAX(lgd*'3. EQ Forward 1'!W458,0))</f>
        <v>0</v>
      </c>
    </row>
    <row r="487" spans="2:23" x14ac:dyDescent="0.35">
      <c r="B487" s="26" t="s">
        <v>455</v>
      </c>
      <c r="C487" s="52">
        <f>'3. Discount Factors'!C459*IF(netting,MAX(lgd*'3. EQ Forward 2'!C459+lgd*'3. EQ Forward 1'!C459,0),MAX(lgd*'3. EQ Forward 2'!C459,0)+MAX(lgd*'3. EQ Forward 1'!C459,0))</f>
        <v>0</v>
      </c>
      <c r="D487" s="48">
        <f>'3. Discount Factors'!D459*IF(netting,MAX(lgd*'3. EQ Forward 2'!D459+lgd*'3. EQ Forward 1'!D459,0),MAX(lgd*'3. EQ Forward 2'!D459,0)+MAX(lgd*'3. EQ Forward 1'!D459,0))</f>
        <v>0</v>
      </c>
      <c r="E487" s="48">
        <f>'3. Discount Factors'!E459*IF(netting,MAX(lgd*'3. EQ Forward 2'!E459+lgd*'3. EQ Forward 1'!E459,0),MAX(lgd*'3. EQ Forward 2'!E459,0)+MAX(lgd*'3. EQ Forward 1'!E459,0))</f>
        <v>0</v>
      </c>
      <c r="F487" s="48">
        <f>'3. Discount Factors'!F459*IF(netting,MAX(lgd*'3. EQ Forward 2'!F459+lgd*'3. EQ Forward 1'!F459,0),MAX(lgd*'3. EQ Forward 2'!F459,0)+MAX(lgd*'3. EQ Forward 1'!F459,0))</f>
        <v>0</v>
      </c>
      <c r="G487" s="48">
        <f>'3. Discount Factors'!G459*IF(netting,MAX(lgd*'3. EQ Forward 2'!G459+lgd*'3. EQ Forward 1'!G459,0),MAX(lgd*'3. EQ Forward 2'!G459,0)+MAX(lgd*'3. EQ Forward 1'!G459,0))</f>
        <v>0</v>
      </c>
      <c r="H487" s="48">
        <f>'3. Discount Factors'!H459*IF(netting,MAX(lgd*'3. EQ Forward 2'!H459+lgd*'3. EQ Forward 1'!H459,0),MAX(lgd*'3. EQ Forward 2'!H459,0)+MAX(lgd*'3. EQ Forward 1'!H459,0))</f>
        <v>2084364.9521452526</v>
      </c>
      <c r="I487" s="48">
        <f>'3. Discount Factors'!I459*IF(netting,MAX(lgd*'3. EQ Forward 2'!I459+lgd*'3. EQ Forward 1'!I459,0),MAX(lgd*'3. EQ Forward 2'!I459,0)+MAX(lgd*'3. EQ Forward 1'!I459,0))</f>
        <v>930759.91121808742</v>
      </c>
      <c r="J487" s="48">
        <f>'3. Discount Factors'!J459*IF(netting,MAX(lgd*'3. EQ Forward 2'!J459+lgd*'3. EQ Forward 1'!J459,0),MAX(lgd*'3. EQ Forward 2'!J459,0)+MAX(lgd*'3. EQ Forward 1'!J459,0))</f>
        <v>659227.18961958354</v>
      </c>
      <c r="K487" s="48">
        <f>'3. Discount Factors'!K459*IF(netting,MAX(lgd*'3. EQ Forward 2'!K459+lgd*'3. EQ Forward 1'!K459,0),MAX(lgd*'3. EQ Forward 2'!K459,0)+MAX(lgd*'3. EQ Forward 1'!K459,0))</f>
        <v>0</v>
      </c>
      <c r="L487" s="48">
        <f>'3. Discount Factors'!L459*IF(netting,MAX(lgd*'3. EQ Forward 2'!L459+lgd*'3. EQ Forward 1'!L459,0),MAX(lgd*'3. EQ Forward 2'!L459,0)+MAX(lgd*'3. EQ Forward 1'!L459,0))</f>
        <v>0</v>
      </c>
      <c r="M487" s="48">
        <f>'3. Discount Factors'!M459*IF(netting,MAX(lgd*'3. EQ Forward 2'!M459+lgd*'3. EQ Forward 1'!M459,0),MAX(lgd*'3. EQ Forward 2'!M459,0)+MAX(lgd*'3. EQ Forward 1'!M459,0))</f>
        <v>0</v>
      </c>
      <c r="N487" s="48">
        <f>'3. Discount Factors'!N459*IF(netting,MAX(lgd*'3. EQ Forward 2'!N459+lgd*'3. EQ Forward 1'!N459,0),MAX(lgd*'3. EQ Forward 2'!N459,0)+MAX(lgd*'3. EQ Forward 1'!N459,0))</f>
        <v>0</v>
      </c>
      <c r="O487" s="48">
        <f>'3. Discount Factors'!O459*IF(netting,MAX(lgd*'3. EQ Forward 2'!O459+lgd*'3. EQ Forward 1'!O459,0),MAX(lgd*'3. EQ Forward 2'!O459,0)+MAX(lgd*'3. EQ Forward 1'!O459,0))</f>
        <v>0</v>
      </c>
      <c r="P487" s="48">
        <f>'3. Discount Factors'!P459*IF(netting,MAX(lgd*'3. EQ Forward 2'!P459+lgd*'3. EQ Forward 1'!P459,0),MAX(lgd*'3. EQ Forward 2'!P459,0)+MAX(lgd*'3. EQ Forward 1'!P459,0))</f>
        <v>0</v>
      </c>
      <c r="Q487" s="48">
        <f>'3. Discount Factors'!Q459*IF(netting,MAX(lgd*'3. EQ Forward 2'!Q459+lgd*'3. EQ Forward 1'!Q459,0),MAX(lgd*'3. EQ Forward 2'!Q459,0)+MAX(lgd*'3. EQ Forward 1'!Q459,0))</f>
        <v>0</v>
      </c>
      <c r="R487" s="48">
        <f>'3. Discount Factors'!R459*IF(netting,MAX(lgd*'3. EQ Forward 2'!R459+lgd*'3. EQ Forward 1'!R459,0),MAX(lgd*'3. EQ Forward 2'!R459,0)+MAX(lgd*'3. EQ Forward 1'!R459,0))</f>
        <v>0</v>
      </c>
      <c r="S487" s="48">
        <f>'3. Discount Factors'!S459*IF(netting,MAX(lgd*'3. EQ Forward 2'!S459+lgd*'3. EQ Forward 1'!S459,0),MAX(lgd*'3. EQ Forward 2'!S459,0)+MAX(lgd*'3. EQ Forward 1'!S459,0))</f>
        <v>0</v>
      </c>
      <c r="T487" s="48">
        <f>'3. Discount Factors'!T459*IF(netting,MAX(lgd*'3. EQ Forward 2'!T459+lgd*'3. EQ Forward 1'!T459,0),MAX(lgd*'3. EQ Forward 2'!T459,0)+MAX(lgd*'3. EQ Forward 1'!T459,0))</f>
        <v>0</v>
      </c>
      <c r="U487" s="48">
        <f>'3. Discount Factors'!U459*IF(netting,MAX(lgd*'3. EQ Forward 2'!U459+lgd*'3. EQ Forward 1'!U459,0),MAX(lgd*'3. EQ Forward 2'!U459,0)+MAX(lgd*'3. EQ Forward 1'!U459,0))</f>
        <v>0</v>
      </c>
      <c r="V487" s="48">
        <f>'3. Discount Factors'!V459*IF(netting,MAX(lgd*'3. EQ Forward 2'!V459+lgd*'3. EQ Forward 1'!V459,0),MAX(lgd*'3. EQ Forward 2'!V459,0)+MAX(lgd*'3. EQ Forward 1'!V459,0))</f>
        <v>0</v>
      </c>
      <c r="W487" s="53">
        <f>'3. Discount Factors'!W459*IF(netting,MAX(lgd*'3. EQ Forward 2'!W459+lgd*'3. EQ Forward 1'!W459,0),MAX(lgd*'3. EQ Forward 2'!W459,0)+MAX(lgd*'3. EQ Forward 1'!W459,0))</f>
        <v>0</v>
      </c>
    </row>
    <row r="488" spans="2:23" x14ac:dyDescent="0.35">
      <c r="B488" s="26" t="s">
        <v>456</v>
      </c>
      <c r="C488" s="52">
        <f>'3. Discount Factors'!C460*IF(netting,MAX(lgd*'3. EQ Forward 2'!C460+lgd*'3. EQ Forward 1'!C460,0),MAX(lgd*'3. EQ Forward 2'!C460,0)+MAX(lgd*'3. EQ Forward 1'!C460,0))</f>
        <v>0</v>
      </c>
      <c r="D488" s="48">
        <f>'3. Discount Factors'!D460*IF(netting,MAX(lgd*'3. EQ Forward 2'!D460+lgd*'3. EQ Forward 1'!D460,0),MAX(lgd*'3. EQ Forward 2'!D460,0)+MAX(lgd*'3. EQ Forward 1'!D460,0))</f>
        <v>0</v>
      </c>
      <c r="E488" s="48">
        <f>'3. Discount Factors'!E460*IF(netting,MAX(lgd*'3. EQ Forward 2'!E460+lgd*'3. EQ Forward 1'!E460,0),MAX(lgd*'3. EQ Forward 2'!E460,0)+MAX(lgd*'3. EQ Forward 1'!E460,0))</f>
        <v>3836445.2535968595</v>
      </c>
      <c r="F488" s="48">
        <f>'3. Discount Factors'!F460*IF(netting,MAX(lgd*'3. EQ Forward 2'!F460+lgd*'3. EQ Forward 1'!F460,0),MAX(lgd*'3. EQ Forward 2'!F460,0)+MAX(lgd*'3. EQ Forward 1'!F460,0))</f>
        <v>4686964.4421884464</v>
      </c>
      <c r="G488" s="48">
        <f>'3. Discount Factors'!G460*IF(netting,MAX(lgd*'3. EQ Forward 2'!G460+lgd*'3. EQ Forward 1'!G460,0),MAX(lgd*'3. EQ Forward 2'!G460,0)+MAX(lgd*'3. EQ Forward 1'!G460,0))</f>
        <v>0</v>
      </c>
      <c r="H488" s="48">
        <f>'3. Discount Factors'!H460*IF(netting,MAX(lgd*'3. EQ Forward 2'!H460+lgd*'3. EQ Forward 1'!H460,0),MAX(lgd*'3. EQ Forward 2'!H460,0)+MAX(lgd*'3. EQ Forward 1'!H460,0))</f>
        <v>0</v>
      </c>
      <c r="I488" s="48">
        <f>'3. Discount Factors'!I460*IF(netting,MAX(lgd*'3. EQ Forward 2'!I460+lgd*'3. EQ Forward 1'!I460,0),MAX(lgd*'3. EQ Forward 2'!I460,0)+MAX(lgd*'3. EQ Forward 1'!I460,0))</f>
        <v>0</v>
      </c>
      <c r="J488" s="48">
        <f>'3. Discount Factors'!J460*IF(netting,MAX(lgd*'3. EQ Forward 2'!J460+lgd*'3. EQ Forward 1'!J460,0),MAX(lgd*'3. EQ Forward 2'!J460,0)+MAX(lgd*'3. EQ Forward 1'!J460,0))</f>
        <v>0</v>
      </c>
      <c r="K488" s="48">
        <f>'3. Discount Factors'!K460*IF(netting,MAX(lgd*'3. EQ Forward 2'!K460+lgd*'3. EQ Forward 1'!K460,0),MAX(lgd*'3. EQ Forward 2'!K460,0)+MAX(lgd*'3. EQ Forward 1'!K460,0))</f>
        <v>0</v>
      </c>
      <c r="L488" s="48">
        <f>'3. Discount Factors'!L460*IF(netting,MAX(lgd*'3. EQ Forward 2'!L460+lgd*'3. EQ Forward 1'!L460,0),MAX(lgd*'3. EQ Forward 2'!L460,0)+MAX(lgd*'3. EQ Forward 1'!L460,0))</f>
        <v>0</v>
      </c>
      <c r="M488" s="48">
        <f>'3. Discount Factors'!M460*IF(netting,MAX(lgd*'3. EQ Forward 2'!M460+lgd*'3. EQ Forward 1'!M460,0),MAX(lgd*'3. EQ Forward 2'!M460,0)+MAX(lgd*'3. EQ Forward 1'!M460,0))</f>
        <v>0</v>
      </c>
      <c r="N488" s="48">
        <f>'3. Discount Factors'!N460*IF(netting,MAX(lgd*'3. EQ Forward 2'!N460+lgd*'3. EQ Forward 1'!N460,0),MAX(lgd*'3. EQ Forward 2'!N460,0)+MAX(lgd*'3. EQ Forward 1'!N460,0))</f>
        <v>0</v>
      </c>
      <c r="O488" s="48">
        <f>'3. Discount Factors'!O460*IF(netting,MAX(lgd*'3. EQ Forward 2'!O460+lgd*'3. EQ Forward 1'!O460,0),MAX(lgd*'3. EQ Forward 2'!O460,0)+MAX(lgd*'3. EQ Forward 1'!O460,0))</f>
        <v>0</v>
      </c>
      <c r="P488" s="48">
        <f>'3. Discount Factors'!P460*IF(netting,MAX(lgd*'3. EQ Forward 2'!P460+lgd*'3. EQ Forward 1'!P460,0),MAX(lgd*'3. EQ Forward 2'!P460,0)+MAX(lgd*'3. EQ Forward 1'!P460,0))</f>
        <v>0</v>
      </c>
      <c r="Q488" s="48">
        <f>'3. Discount Factors'!Q460*IF(netting,MAX(lgd*'3. EQ Forward 2'!Q460+lgd*'3. EQ Forward 1'!Q460,0),MAX(lgd*'3. EQ Forward 2'!Q460,0)+MAX(lgd*'3. EQ Forward 1'!Q460,0))</f>
        <v>0</v>
      </c>
      <c r="R488" s="48">
        <f>'3. Discount Factors'!R460*IF(netting,MAX(lgd*'3. EQ Forward 2'!R460+lgd*'3. EQ Forward 1'!R460,0),MAX(lgd*'3. EQ Forward 2'!R460,0)+MAX(lgd*'3. EQ Forward 1'!R460,0))</f>
        <v>0</v>
      </c>
      <c r="S488" s="48">
        <f>'3. Discount Factors'!S460*IF(netting,MAX(lgd*'3. EQ Forward 2'!S460+lgd*'3. EQ Forward 1'!S460,0),MAX(lgd*'3. EQ Forward 2'!S460,0)+MAX(lgd*'3. EQ Forward 1'!S460,0))</f>
        <v>0</v>
      </c>
      <c r="T488" s="48">
        <f>'3. Discount Factors'!T460*IF(netting,MAX(lgd*'3. EQ Forward 2'!T460+lgd*'3. EQ Forward 1'!T460,0),MAX(lgd*'3. EQ Forward 2'!T460,0)+MAX(lgd*'3. EQ Forward 1'!T460,0))</f>
        <v>0</v>
      </c>
      <c r="U488" s="48">
        <f>'3. Discount Factors'!U460*IF(netting,MAX(lgd*'3. EQ Forward 2'!U460+lgd*'3. EQ Forward 1'!U460,0),MAX(lgd*'3. EQ Forward 2'!U460,0)+MAX(lgd*'3. EQ Forward 1'!U460,0))</f>
        <v>0</v>
      </c>
      <c r="V488" s="48">
        <f>'3. Discount Factors'!V460*IF(netting,MAX(lgd*'3. EQ Forward 2'!V460+lgd*'3. EQ Forward 1'!V460,0),MAX(lgd*'3. EQ Forward 2'!V460,0)+MAX(lgd*'3. EQ Forward 1'!V460,0))</f>
        <v>0</v>
      </c>
      <c r="W488" s="53">
        <f>'3. Discount Factors'!W460*IF(netting,MAX(lgd*'3. EQ Forward 2'!W460+lgd*'3. EQ Forward 1'!W460,0),MAX(lgd*'3. EQ Forward 2'!W460,0)+MAX(lgd*'3. EQ Forward 1'!W460,0))</f>
        <v>0</v>
      </c>
    </row>
    <row r="489" spans="2:23" x14ac:dyDescent="0.35">
      <c r="B489" s="26" t="s">
        <v>457</v>
      </c>
      <c r="C489" s="52">
        <f>'3. Discount Factors'!C461*IF(netting,MAX(lgd*'3. EQ Forward 2'!C461+lgd*'3. EQ Forward 1'!C461,0),MAX(lgd*'3. EQ Forward 2'!C461,0)+MAX(lgd*'3. EQ Forward 1'!C461,0))</f>
        <v>0</v>
      </c>
      <c r="D489" s="48">
        <f>'3. Discount Factors'!D461*IF(netting,MAX(lgd*'3. EQ Forward 2'!D461+lgd*'3. EQ Forward 1'!D461,0),MAX(lgd*'3. EQ Forward 2'!D461,0)+MAX(lgd*'3. EQ Forward 1'!D461,0))</f>
        <v>1288593.3462746893</v>
      </c>
      <c r="E489" s="48">
        <f>'3. Discount Factors'!E461*IF(netting,MAX(lgd*'3. EQ Forward 2'!E461+lgd*'3. EQ Forward 1'!E461,0),MAX(lgd*'3. EQ Forward 2'!E461,0)+MAX(lgd*'3. EQ Forward 1'!E461,0))</f>
        <v>4065581.3804624914</v>
      </c>
      <c r="F489" s="48">
        <f>'3. Discount Factors'!F461*IF(netting,MAX(lgd*'3. EQ Forward 2'!F461+lgd*'3. EQ Forward 1'!F461,0),MAX(lgd*'3. EQ Forward 2'!F461,0)+MAX(lgd*'3. EQ Forward 1'!F461,0))</f>
        <v>8208763.3291350417</v>
      </c>
      <c r="G489" s="48">
        <f>'3. Discount Factors'!G461*IF(netting,MAX(lgd*'3. EQ Forward 2'!G461+lgd*'3. EQ Forward 1'!G461,0),MAX(lgd*'3. EQ Forward 2'!G461,0)+MAX(lgd*'3. EQ Forward 1'!G461,0))</f>
        <v>4431258.2756084353</v>
      </c>
      <c r="H489" s="48">
        <f>'3. Discount Factors'!H461*IF(netting,MAX(lgd*'3. EQ Forward 2'!H461+lgd*'3. EQ Forward 1'!H461,0),MAX(lgd*'3. EQ Forward 2'!H461,0)+MAX(lgd*'3. EQ Forward 1'!H461,0))</f>
        <v>13018678.043485159</v>
      </c>
      <c r="I489" s="48">
        <f>'3. Discount Factors'!I461*IF(netting,MAX(lgd*'3. EQ Forward 2'!I461+lgd*'3. EQ Forward 1'!I461,0),MAX(lgd*'3. EQ Forward 2'!I461,0)+MAX(lgd*'3. EQ Forward 1'!I461,0))</f>
        <v>14946531.548986211</v>
      </c>
      <c r="J489" s="48">
        <f>'3. Discount Factors'!J461*IF(netting,MAX(lgd*'3. EQ Forward 2'!J461+lgd*'3. EQ Forward 1'!J461,0),MAX(lgd*'3. EQ Forward 2'!J461,0)+MAX(lgd*'3. EQ Forward 1'!J461,0))</f>
        <v>17238515.763854913</v>
      </c>
      <c r="K489" s="48">
        <f>'3. Discount Factors'!K461*IF(netting,MAX(lgd*'3. EQ Forward 2'!K461+lgd*'3. EQ Forward 1'!K461,0),MAX(lgd*'3. EQ Forward 2'!K461,0)+MAX(lgd*'3. EQ Forward 1'!K461,0))</f>
        <v>13953563.461708868</v>
      </c>
      <c r="L489" s="48">
        <f>'3. Discount Factors'!L461*IF(netting,MAX(lgd*'3. EQ Forward 2'!L461+lgd*'3. EQ Forward 1'!L461,0),MAX(lgd*'3. EQ Forward 2'!L461,0)+MAX(lgd*'3. EQ Forward 1'!L461,0))</f>
        <v>13018289.924432741</v>
      </c>
      <c r="M489" s="48">
        <f>'3. Discount Factors'!M461*IF(netting,MAX(lgd*'3. EQ Forward 2'!M461+lgd*'3. EQ Forward 1'!M461,0),MAX(lgd*'3. EQ Forward 2'!M461,0)+MAX(lgd*'3. EQ Forward 1'!M461,0))</f>
        <v>14754810.978235131</v>
      </c>
      <c r="N489" s="48">
        <f>'3. Discount Factors'!N461*IF(netting,MAX(lgd*'3. EQ Forward 2'!N461+lgd*'3. EQ Forward 1'!N461,0),MAX(lgd*'3. EQ Forward 2'!N461,0)+MAX(lgd*'3. EQ Forward 1'!N461,0))</f>
        <v>12893543.073904218</v>
      </c>
      <c r="O489" s="48">
        <f>'3. Discount Factors'!O461*IF(netting,MAX(lgd*'3. EQ Forward 2'!O461+lgd*'3. EQ Forward 1'!O461,0),MAX(lgd*'3. EQ Forward 2'!O461,0)+MAX(lgd*'3. EQ Forward 1'!O461,0))</f>
        <v>22057105.65462143</v>
      </c>
      <c r="P489" s="48">
        <f>'3. Discount Factors'!P461*IF(netting,MAX(lgd*'3. EQ Forward 2'!P461+lgd*'3. EQ Forward 1'!P461,0),MAX(lgd*'3. EQ Forward 2'!P461,0)+MAX(lgd*'3. EQ Forward 1'!P461,0))</f>
        <v>27793572.230423003</v>
      </c>
      <c r="Q489" s="48">
        <f>'3. Discount Factors'!Q461*IF(netting,MAX(lgd*'3. EQ Forward 2'!Q461+lgd*'3. EQ Forward 1'!Q461,0),MAX(lgd*'3. EQ Forward 2'!Q461,0)+MAX(lgd*'3. EQ Forward 1'!Q461,0))</f>
        <v>38995168.86227452</v>
      </c>
      <c r="R489" s="48">
        <f>'3. Discount Factors'!R461*IF(netting,MAX(lgd*'3. EQ Forward 2'!R461+lgd*'3. EQ Forward 1'!R461,0),MAX(lgd*'3. EQ Forward 2'!R461,0)+MAX(lgd*'3. EQ Forward 1'!R461,0))</f>
        <v>33683332.22157333</v>
      </c>
      <c r="S489" s="48">
        <f>'3. Discount Factors'!S461*IF(netting,MAX(lgd*'3. EQ Forward 2'!S461+lgd*'3. EQ Forward 1'!S461,0),MAX(lgd*'3. EQ Forward 2'!S461,0)+MAX(lgd*'3. EQ Forward 1'!S461,0))</f>
        <v>48866424.960940413</v>
      </c>
      <c r="T489" s="48">
        <f>'3. Discount Factors'!T461*IF(netting,MAX(lgd*'3. EQ Forward 2'!T461+lgd*'3. EQ Forward 1'!T461,0),MAX(lgd*'3. EQ Forward 2'!T461,0)+MAX(lgd*'3. EQ Forward 1'!T461,0))</f>
        <v>49406535.380795784</v>
      </c>
      <c r="U489" s="48">
        <f>'3. Discount Factors'!U461*IF(netting,MAX(lgd*'3. EQ Forward 2'!U461+lgd*'3. EQ Forward 1'!U461,0),MAX(lgd*'3. EQ Forward 2'!U461,0)+MAX(lgd*'3. EQ Forward 1'!U461,0))</f>
        <v>46615692.281625837</v>
      </c>
      <c r="V489" s="48">
        <f>'3. Discount Factors'!V461*IF(netting,MAX(lgd*'3. EQ Forward 2'!V461+lgd*'3. EQ Forward 1'!V461,0),MAX(lgd*'3. EQ Forward 2'!V461,0)+MAX(lgd*'3. EQ Forward 1'!V461,0))</f>
        <v>37635931.85362713</v>
      </c>
      <c r="W489" s="53">
        <f>'3. Discount Factors'!W461*IF(netting,MAX(lgd*'3. EQ Forward 2'!W461+lgd*'3. EQ Forward 1'!W461,0),MAX(lgd*'3. EQ Forward 2'!W461,0)+MAX(lgd*'3. EQ Forward 1'!W461,0))</f>
        <v>33910308.406907134</v>
      </c>
    </row>
    <row r="490" spans="2:23" x14ac:dyDescent="0.35">
      <c r="B490" s="26" t="s">
        <v>458</v>
      </c>
      <c r="C490" s="52">
        <f>'3. Discount Factors'!C462*IF(netting,MAX(lgd*'3. EQ Forward 2'!C462+lgd*'3. EQ Forward 1'!C462,0),MAX(lgd*'3. EQ Forward 2'!C462,0)+MAX(lgd*'3. EQ Forward 1'!C462,0))</f>
        <v>0</v>
      </c>
      <c r="D490" s="48">
        <f>'3. Discount Factors'!D462*IF(netting,MAX(lgd*'3. EQ Forward 2'!D462+lgd*'3. EQ Forward 1'!D462,0),MAX(lgd*'3. EQ Forward 2'!D462,0)+MAX(lgd*'3. EQ Forward 1'!D462,0))</f>
        <v>0</v>
      </c>
      <c r="E490" s="48">
        <f>'3. Discount Factors'!E462*IF(netting,MAX(lgd*'3. EQ Forward 2'!E462+lgd*'3. EQ Forward 1'!E462,0),MAX(lgd*'3. EQ Forward 2'!E462,0)+MAX(lgd*'3. EQ Forward 1'!E462,0))</f>
        <v>0</v>
      </c>
      <c r="F490" s="48">
        <f>'3. Discount Factors'!F462*IF(netting,MAX(lgd*'3. EQ Forward 2'!F462+lgd*'3. EQ Forward 1'!F462,0),MAX(lgd*'3. EQ Forward 2'!F462,0)+MAX(lgd*'3. EQ Forward 1'!F462,0))</f>
        <v>0</v>
      </c>
      <c r="G490" s="48">
        <f>'3. Discount Factors'!G462*IF(netting,MAX(lgd*'3. EQ Forward 2'!G462+lgd*'3. EQ Forward 1'!G462,0),MAX(lgd*'3. EQ Forward 2'!G462,0)+MAX(lgd*'3. EQ Forward 1'!G462,0))</f>
        <v>0</v>
      </c>
      <c r="H490" s="48">
        <f>'3. Discount Factors'!H462*IF(netting,MAX(lgd*'3. EQ Forward 2'!H462+lgd*'3. EQ Forward 1'!H462,0),MAX(lgd*'3. EQ Forward 2'!H462,0)+MAX(lgd*'3. EQ Forward 1'!H462,0))</f>
        <v>0</v>
      </c>
      <c r="I490" s="48">
        <f>'3. Discount Factors'!I462*IF(netting,MAX(lgd*'3. EQ Forward 2'!I462+lgd*'3. EQ Forward 1'!I462,0),MAX(lgd*'3. EQ Forward 2'!I462,0)+MAX(lgd*'3. EQ Forward 1'!I462,0))</f>
        <v>0</v>
      </c>
      <c r="J490" s="48">
        <f>'3. Discount Factors'!J462*IF(netting,MAX(lgd*'3. EQ Forward 2'!J462+lgd*'3. EQ Forward 1'!J462,0),MAX(lgd*'3. EQ Forward 2'!J462,0)+MAX(lgd*'3. EQ Forward 1'!J462,0))</f>
        <v>0</v>
      </c>
      <c r="K490" s="48">
        <f>'3. Discount Factors'!K462*IF(netting,MAX(lgd*'3. EQ Forward 2'!K462+lgd*'3. EQ Forward 1'!K462,0),MAX(lgd*'3. EQ Forward 2'!K462,0)+MAX(lgd*'3. EQ Forward 1'!K462,0))</f>
        <v>0</v>
      </c>
      <c r="L490" s="48">
        <f>'3. Discount Factors'!L462*IF(netting,MAX(lgd*'3. EQ Forward 2'!L462+lgd*'3. EQ Forward 1'!L462,0),MAX(lgd*'3. EQ Forward 2'!L462,0)+MAX(lgd*'3. EQ Forward 1'!L462,0))</f>
        <v>0</v>
      </c>
      <c r="M490" s="48">
        <f>'3. Discount Factors'!M462*IF(netting,MAX(lgd*'3. EQ Forward 2'!M462+lgd*'3. EQ Forward 1'!M462,0),MAX(lgd*'3. EQ Forward 2'!M462,0)+MAX(lgd*'3. EQ Forward 1'!M462,0))</f>
        <v>0</v>
      </c>
      <c r="N490" s="48">
        <f>'3. Discount Factors'!N462*IF(netting,MAX(lgd*'3. EQ Forward 2'!N462+lgd*'3. EQ Forward 1'!N462,0),MAX(lgd*'3. EQ Forward 2'!N462,0)+MAX(lgd*'3. EQ Forward 1'!N462,0))</f>
        <v>0</v>
      </c>
      <c r="O490" s="48">
        <f>'3. Discount Factors'!O462*IF(netting,MAX(lgd*'3. EQ Forward 2'!O462+lgd*'3. EQ Forward 1'!O462,0),MAX(lgd*'3. EQ Forward 2'!O462,0)+MAX(lgd*'3. EQ Forward 1'!O462,0))</f>
        <v>0</v>
      </c>
      <c r="P490" s="48">
        <f>'3. Discount Factors'!P462*IF(netting,MAX(lgd*'3. EQ Forward 2'!P462+lgd*'3. EQ Forward 1'!P462,0),MAX(lgd*'3. EQ Forward 2'!P462,0)+MAX(lgd*'3. EQ Forward 1'!P462,0))</f>
        <v>0</v>
      </c>
      <c r="Q490" s="48">
        <f>'3. Discount Factors'!Q462*IF(netting,MAX(lgd*'3. EQ Forward 2'!Q462+lgd*'3. EQ Forward 1'!Q462,0),MAX(lgd*'3. EQ Forward 2'!Q462,0)+MAX(lgd*'3. EQ Forward 1'!Q462,0))</f>
        <v>0</v>
      </c>
      <c r="R490" s="48">
        <f>'3. Discount Factors'!R462*IF(netting,MAX(lgd*'3. EQ Forward 2'!R462+lgd*'3. EQ Forward 1'!R462,0),MAX(lgd*'3. EQ Forward 2'!R462,0)+MAX(lgd*'3. EQ Forward 1'!R462,0))</f>
        <v>0</v>
      </c>
      <c r="S490" s="48">
        <f>'3. Discount Factors'!S462*IF(netting,MAX(lgd*'3. EQ Forward 2'!S462+lgd*'3. EQ Forward 1'!S462,0),MAX(lgd*'3. EQ Forward 2'!S462,0)+MAX(lgd*'3. EQ Forward 1'!S462,0))</f>
        <v>0</v>
      </c>
      <c r="T490" s="48">
        <f>'3. Discount Factors'!T462*IF(netting,MAX(lgd*'3. EQ Forward 2'!T462+lgd*'3. EQ Forward 1'!T462,0),MAX(lgd*'3. EQ Forward 2'!T462,0)+MAX(lgd*'3. EQ Forward 1'!T462,0))</f>
        <v>0</v>
      </c>
      <c r="U490" s="48">
        <f>'3. Discount Factors'!U462*IF(netting,MAX(lgd*'3. EQ Forward 2'!U462+lgd*'3. EQ Forward 1'!U462,0),MAX(lgd*'3. EQ Forward 2'!U462,0)+MAX(lgd*'3. EQ Forward 1'!U462,0))</f>
        <v>0</v>
      </c>
      <c r="V490" s="48">
        <f>'3. Discount Factors'!V462*IF(netting,MAX(lgd*'3. EQ Forward 2'!V462+lgd*'3. EQ Forward 1'!V462,0),MAX(lgd*'3. EQ Forward 2'!V462,0)+MAX(lgd*'3. EQ Forward 1'!V462,0))</f>
        <v>0</v>
      </c>
      <c r="W490" s="53">
        <f>'3. Discount Factors'!W462*IF(netting,MAX(lgd*'3. EQ Forward 2'!W462+lgd*'3. EQ Forward 1'!W462,0),MAX(lgd*'3. EQ Forward 2'!W462,0)+MAX(lgd*'3. EQ Forward 1'!W462,0))</f>
        <v>0</v>
      </c>
    </row>
    <row r="491" spans="2:23" x14ac:dyDescent="0.35">
      <c r="B491" s="26" t="s">
        <v>459</v>
      </c>
      <c r="C491" s="52">
        <f>'3. Discount Factors'!C463*IF(netting,MAX(lgd*'3. EQ Forward 2'!C463+lgd*'3. EQ Forward 1'!C463,0),MAX(lgd*'3. EQ Forward 2'!C463,0)+MAX(lgd*'3. EQ Forward 1'!C463,0))</f>
        <v>0</v>
      </c>
      <c r="D491" s="48">
        <f>'3. Discount Factors'!D463*IF(netting,MAX(lgd*'3. EQ Forward 2'!D463+lgd*'3. EQ Forward 1'!D463,0),MAX(lgd*'3. EQ Forward 2'!D463,0)+MAX(lgd*'3. EQ Forward 1'!D463,0))</f>
        <v>2282677.9457233464</v>
      </c>
      <c r="E491" s="48">
        <f>'3. Discount Factors'!E463*IF(netting,MAX(lgd*'3. EQ Forward 2'!E463+lgd*'3. EQ Forward 1'!E463,0),MAX(lgd*'3. EQ Forward 2'!E463,0)+MAX(lgd*'3. EQ Forward 1'!E463,0))</f>
        <v>9303695.4393886663</v>
      </c>
      <c r="F491" s="48">
        <f>'3. Discount Factors'!F463*IF(netting,MAX(lgd*'3. EQ Forward 2'!F463+lgd*'3. EQ Forward 1'!F463,0),MAX(lgd*'3. EQ Forward 2'!F463,0)+MAX(lgd*'3. EQ Forward 1'!F463,0))</f>
        <v>10895773.518103221</v>
      </c>
      <c r="G491" s="48">
        <f>'3. Discount Factors'!G463*IF(netting,MAX(lgd*'3. EQ Forward 2'!G463+lgd*'3. EQ Forward 1'!G463,0),MAX(lgd*'3. EQ Forward 2'!G463,0)+MAX(lgd*'3. EQ Forward 1'!G463,0))</f>
        <v>0</v>
      </c>
      <c r="H491" s="48">
        <f>'3. Discount Factors'!H463*IF(netting,MAX(lgd*'3. EQ Forward 2'!H463+lgd*'3. EQ Forward 1'!H463,0),MAX(lgd*'3. EQ Forward 2'!H463,0)+MAX(lgd*'3. EQ Forward 1'!H463,0))</f>
        <v>0</v>
      </c>
      <c r="I491" s="48">
        <f>'3. Discount Factors'!I463*IF(netting,MAX(lgd*'3. EQ Forward 2'!I463+lgd*'3. EQ Forward 1'!I463,0),MAX(lgd*'3. EQ Forward 2'!I463,0)+MAX(lgd*'3. EQ Forward 1'!I463,0))</f>
        <v>0</v>
      </c>
      <c r="J491" s="48">
        <f>'3. Discount Factors'!J463*IF(netting,MAX(lgd*'3. EQ Forward 2'!J463+lgd*'3. EQ Forward 1'!J463,0),MAX(lgd*'3. EQ Forward 2'!J463,0)+MAX(lgd*'3. EQ Forward 1'!J463,0))</f>
        <v>0</v>
      </c>
      <c r="K491" s="48">
        <f>'3. Discount Factors'!K463*IF(netting,MAX(lgd*'3. EQ Forward 2'!K463+lgd*'3. EQ Forward 1'!K463,0),MAX(lgd*'3. EQ Forward 2'!K463,0)+MAX(lgd*'3. EQ Forward 1'!K463,0))</f>
        <v>0</v>
      </c>
      <c r="L491" s="48">
        <f>'3. Discount Factors'!L463*IF(netting,MAX(lgd*'3. EQ Forward 2'!L463+lgd*'3. EQ Forward 1'!L463,0),MAX(lgd*'3. EQ Forward 2'!L463,0)+MAX(lgd*'3. EQ Forward 1'!L463,0))</f>
        <v>0</v>
      </c>
      <c r="M491" s="48">
        <f>'3. Discount Factors'!M463*IF(netting,MAX(lgd*'3. EQ Forward 2'!M463+lgd*'3. EQ Forward 1'!M463,0),MAX(lgd*'3. EQ Forward 2'!M463,0)+MAX(lgd*'3. EQ Forward 1'!M463,0))</f>
        <v>0</v>
      </c>
      <c r="N491" s="48">
        <f>'3. Discount Factors'!N463*IF(netting,MAX(lgd*'3. EQ Forward 2'!N463+lgd*'3. EQ Forward 1'!N463,0),MAX(lgd*'3. EQ Forward 2'!N463,0)+MAX(lgd*'3. EQ Forward 1'!N463,0))</f>
        <v>0</v>
      </c>
      <c r="O491" s="48">
        <f>'3. Discount Factors'!O463*IF(netting,MAX(lgd*'3. EQ Forward 2'!O463+lgd*'3. EQ Forward 1'!O463,0),MAX(lgd*'3. EQ Forward 2'!O463,0)+MAX(lgd*'3. EQ Forward 1'!O463,0))</f>
        <v>0</v>
      </c>
      <c r="P491" s="48">
        <f>'3. Discount Factors'!P463*IF(netting,MAX(lgd*'3. EQ Forward 2'!P463+lgd*'3. EQ Forward 1'!P463,0),MAX(lgd*'3. EQ Forward 2'!P463,0)+MAX(lgd*'3. EQ Forward 1'!P463,0))</f>
        <v>0</v>
      </c>
      <c r="Q491" s="48">
        <f>'3. Discount Factors'!Q463*IF(netting,MAX(lgd*'3. EQ Forward 2'!Q463+lgd*'3. EQ Forward 1'!Q463,0),MAX(lgd*'3. EQ Forward 2'!Q463,0)+MAX(lgd*'3. EQ Forward 1'!Q463,0))</f>
        <v>0</v>
      </c>
      <c r="R491" s="48">
        <f>'3. Discount Factors'!R463*IF(netting,MAX(lgd*'3. EQ Forward 2'!R463+lgd*'3. EQ Forward 1'!R463,0),MAX(lgd*'3. EQ Forward 2'!R463,0)+MAX(lgd*'3. EQ Forward 1'!R463,0))</f>
        <v>0</v>
      </c>
      <c r="S491" s="48">
        <f>'3. Discount Factors'!S463*IF(netting,MAX(lgd*'3. EQ Forward 2'!S463+lgd*'3. EQ Forward 1'!S463,0),MAX(lgd*'3. EQ Forward 2'!S463,0)+MAX(lgd*'3. EQ Forward 1'!S463,0))</f>
        <v>0</v>
      </c>
      <c r="T491" s="48">
        <f>'3. Discount Factors'!T463*IF(netting,MAX(lgd*'3. EQ Forward 2'!T463+lgd*'3. EQ Forward 1'!T463,0),MAX(lgd*'3. EQ Forward 2'!T463,0)+MAX(lgd*'3. EQ Forward 1'!T463,0))</f>
        <v>0</v>
      </c>
      <c r="U491" s="48">
        <f>'3. Discount Factors'!U463*IF(netting,MAX(lgd*'3. EQ Forward 2'!U463+lgd*'3. EQ Forward 1'!U463,0),MAX(lgd*'3. EQ Forward 2'!U463,0)+MAX(lgd*'3. EQ Forward 1'!U463,0))</f>
        <v>0</v>
      </c>
      <c r="V491" s="48">
        <f>'3. Discount Factors'!V463*IF(netting,MAX(lgd*'3. EQ Forward 2'!V463+lgd*'3. EQ Forward 1'!V463,0),MAX(lgd*'3. EQ Forward 2'!V463,0)+MAX(lgd*'3. EQ Forward 1'!V463,0))</f>
        <v>0</v>
      </c>
      <c r="W491" s="53">
        <f>'3. Discount Factors'!W463*IF(netting,MAX(lgd*'3. EQ Forward 2'!W463+lgd*'3. EQ Forward 1'!W463,0),MAX(lgd*'3. EQ Forward 2'!W463,0)+MAX(lgd*'3. EQ Forward 1'!W463,0))</f>
        <v>0</v>
      </c>
    </row>
    <row r="492" spans="2:23" x14ac:dyDescent="0.35">
      <c r="B492" s="26" t="s">
        <v>460</v>
      </c>
      <c r="C492" s="52">
        <f>'3. Discount Factors'!C464*IF(netting,MAX(lgd*'3. EQ Forward 2'!C464+lgd*'3. EQ Forward 1'!C464,0),MAX(lgd*'3. EQ Forward 2'!C464,0)+MAX(lgd*'3. EQ Forward 1'!C464,0))</f>
        <v>0</v>
      </c>
      <c r="D492" s="48">
        <f>'3. Discount Factors'!D464*IF(netting,MAX(lgd*'3. EQ Forward 2'!D464+lgd*'3. EQ Forward 1'!D464,0),MAX(lgd*'3. EQ Forward 2'!D464,0)+MAX(lgd*'3. EQ Forward 1'!D464,0))</f>
        <v>90258.586360734451</v>
      </c>
      <c r="E492" s="48">
        <f>'3. Discount Factors'!E464*IF(netting,MAX(lgd*'3. EQ Forward 2'!E464+lgd*'3. EQ Forward 1'!E464,0),MAX(lgd*'3. EQ Forward 2'!E464,0)+MAX(lgd*'3. EQ Forward 1'!E464,0))</f>
        <v>144861.27159374717</v>
      </c>
      <c r="F492" s="48">
        <f>'3. Discount Factors'!F464*IF(netting,MAX(lgd*'3. EQ Forward 2'!F464+lgd*'3. EQ Forward 1'!F464,0),MAX(lgd*'3. EQ Forward 2'!F464,0)+MAX(lgd*'3. EQ Forward 1'!F464,0))</f>
        <v>0</v>
      </c>
      <c r="G492" s="48">
        <f>'3. Discount Factors'!G464*IF(netting,MAX(lgd*'3. EQ Forward 2'!G464+lgd*'3. EQ Forward 1'!G464,0),MAX(lgd*'3. EQ Forward 2'!G464,0)+MAX(lgd*'3. EQ Forward 1'!G464,0))</f>
        <v>0</v>
      </c>
      <c r="H492" s="48">
        <f>'3. Discount Factors'!H464*IF(netting,MAX(lgd*'3. EQ Forward 2'!H464+lgd*'3. EQ Forward 1'!H464,0),MAX(lgd*'3. EQ Forward 2'!H464,0)+MAX(lgd*'3. EQ Forward 1'!H464,0))</f>
        <v>0</v>
      </c>
      <c r="I492" s="48">
        <f>'3. Discount Factors'!I464*IF(netting,MAX(lgd*'3. EQ Forward 2'!I464+lgd*'3. EQ Forward 1'!I464,0),MAX(lgd*'3. EQ Forward 2'!I464,0)+MAX(lgd*'3. EQ Forward 1'!I464,0))</f>
        <v>0</v>
      </c>
      <c r="J492" s="48">
        <f>'3. Discount Factors'!J464*IF(netting,MAX(lgd*'3. EQ Forward 2'!J464+lgd*'3. EQ Forward 1'!J464,0),MAX(lgd*'3. EQ Forward 2'!J464,0)+MAX(lgd*'3. EQ Forward 1'!J464,0))</f>
        <v>3202959.9178110249</v>
      </c>
      <c r="K492" s="48">
        <f>'3. Discount Factors'!K464*IF(netting,MAX(lgd*'3. EQ Forward 2'!K464+lgd*'3. EQ Forward 1'!K464,0),MAX(lgd*'3. EQ Forward 2'!K464,0)+MAX(lgd*'3. EQ Forward 1'!K464,0))</f>
        <v>661202.04837264365</v>
      </c>
      <c r="L492" s="48">
        <f>'3. Discount Factors'!L464*IF(netting,MAX(lgd*'3. EQ Forward 2'!L464+lgd*'3. EQ Forward 1'!L464,0),MAX(lgd*'3. EQ Forward 2'!L464,0)+MAX(lgd*'3. EQ Forward 1'!L464,0))</f>
        <v>0</v>
      </c>
      <c r="M492" s="48">
        <f>'3. Discount Factors'!M464*IF(netting,MAX(lgd*'3. EQ Forward 2'!M464+lgd*'3. EQ Forward 1'!M464,0),MAX(lgd*'3. EQ Forward 2'!M464,0)+MAX(lgd*'3. EQ Forward 1'!M464,0))</f>
        <v>0</v>
      </c>
      <c r="N492" s="48">
        <f>'3. Discount Factors'!N464*IF(netting,MAX(lgd*'3. EQ Forward 2'!N464+lgd*'3. EQ Forward 1'!N464,0),MAX(lgd*'3. EQ Forward 2'!N464,0)+MAX(lgd*'3. EQ Forward 1'!N464,0))</f>
        <v>0</v>
      </c>
      <c r="O492" s="48">
        <f>'3. Discount Factors'!O464*IF(netting,MAX(lgd*'3. EQ Forward 2'!O464+lgd*'3. EQ Forward 1'!O464,0),MAX(lgd*'3. EQ Forward 2'!O464,0)+MAX(lgd*'3. EQ Forward 1'!O464,0))</f>
        <v>0</v>
      </c>
      <c r="P492" s="48">
        <f>'3. Discount Factors'!P464*IF(netting,MAX(lgd*'3. EQ Forward 2'!P464+lgd*'3. EQ Forward 1'!P464,0),MAX(lgd*'3. EQ Forward 2'!P464,0)+MAX(lgd*'3. EQ Forward 1'!P464,0))</f>
        <v>0</v>
      </c>
      <c r="Q492" s="48">
        <f>'3. Discount Factors'!Q464*IF(netting,MAX(lgd*'3. EQ Forward 2'!Q464+lgd*'3. EQ Forward 1'!Q464,0),MAX(lgd*'3. EQ Forward 2'!Q464,0)+MAX(lgd*'3. EQ Forward 1'!Q464,0))</f>
        <v>0</v>
      </c>
      <c r="R492" s="48">
        <f>'3. Discount Factors'!R464*IF(netting,MAX(lgd*'3. EQ Forward 2'!R464+lgd*'3. EQ Forward 1'!R464,0),MAX(lgd*'3. EQ Forward 2'!R464,0)+MAX(lgd*'3. EQ Forward 1'!R464,0))</f>
        <v>0</v>
      </c>
      <c r="S492" s="48">
        <f>'3. Discount Factors'!S464*IF(netting,MAX(lgd*'3. EQ Forward 2'!S464+lgd*'3. EQ Forward 1'!S464,0),MAX(lgd*'3. EQ Forward 2'!S464,0)+MAX(lgd*'3. EQ Forward 1'!S464,0))</f>
        <v>0</v>
      </c>
      <c r="T492" s="48">
        <f>'3. Discount Factors'!T464*IF(netting,MAX(lgd*'3. EQ Forward 2'!T464+lgd*'3. EQ Forward 1'!T464,0),MAX(lgd*'3. EQ Forward 2'!T464,0)+MAX(lgd*'3. EQ Forward 1'!T464,0))</f>
        <v>0</v>
      </c>
      <c r="U492" s="48">
        <f>'3. Discount Factors'!U464*IF(netting,MAX(lgd*'3. EQ Forward 2'!U464+lgd*'3. EQ Forward 1'!U464,0),MAX(lgd*'3. EQ Forward 2'!U464,0)+MAX(lgd*'3. EQ Forward 1'!U464,0))</f>
        <v>0</v>
      </c>
      <c r="V492" s="48">
        <f>'3. Discount Factors'!V464*IF(netting,MAX(lgd*'3. EQ Forward 2'!V464+lgd*'3. EQ Forward 1'!V464,0),MAX(lgd*'3. EQ Forward 2'!V464,0)+MAX(lgd*'3. EQ Forward 1'!V464,0))</f>
        <v>0</v>
      </c>
      <c r="W492" s="53">
        <f>'3. Discount Factors'!W464*IF(netting,MAX(lgd*'3. EQ Forward 2'!W464+lgd*'3. EQ Forward 1'!W464,0),MAX(lgd*'3. EQ Forward 2'!W464,0)+MAX(lgd*'3. EQ Forward 1'!W464,0))</f>
        <v>0</v>
      </c>
    </row>
    <row r="493" spans="2:23" x14ac:dyDescent="0.35">
      <c r="B493" s="26" t="s">
        <v>461</v>
      </c>
      <c r="C493" s="52">
        <f>'3. Discount Factors'!C465*IF(netting,MAX(lgd*'3. EQ Forward 2'!C465+lgd*'3. EQ Forward 1'!C465,0),MAX(lgd*'3. EQ Forward 2'!C465,0)+MAX(lgd*'3. EQ Forward 1'!C465,0))</f>
        <v>0</v>
      </c>
      <c r="D493" s="48">
        <f>'3. Discount Factors'!D465*IF(netting,MAX(lgd*'3. EQ Forward 2'!D465+lgd*'3. EQ Forward 1'!D465,0),MAX(lgd*'3. EQ Forward 2'!D465,0)+MAX(lgd*'3. EQ Forward 1'!D465,0))</f>
        <v>8600905.2656339109</v>
      </c>
      <c r="E493" s="48">
        <f>'3. Discount Factors'!E465*IF(netting,MAX(lgd*'3. EQ Forward 2'!E465+lgd*'3. EQ Forward 1'!E465,0),MAX(lgd*'3. EQ Forward 2'!E465,0)+MAX(lgd*'3. EQ Forward 1'!E465,0))</f>
        <v>22153813.726419769</v>
      </c>
      <c r="F493" s="48">
        <f>'3. Discount Factors'!F465*IF(netting,MAX(lgd*'3. EQ Forward 2'!F465+lgd*'3. EQ Forward 1'!F465,0),MAX(lgd*'3. EQ Forward 2'!F465,0)+MAX(lgd*'3. EQ Forward 1'!F465,0))</f>
        <v>21566331.757064342</v>
      </c>
      <c r="G493" s="48">
        <f>'3. Discount Factors'!G465*IF(netting,MAX(lgd*'3. EQ Forward 2'!G465+lgd*'3. EQ Forward 1'!G465,0),MAX(lgd*'3. EQ Forward 2'!G465,0)+MAX(lgd*'3. EQ Forward 1'!G465,0))</f>
        <v>28637026.441597704</v>
      </c>
      <c r="H493" s="48">
        <f>'3. Discount Factors'!H465*IF(netting,MAX(lgd*'3. EQ Forward 2'!H465+lgd*'3. EQ Forward 1'!H465,0),MAX(lgd*'3. EQ Forward 2'!H465,0)+MAX(lgd*'3. EQ Forward 1'!H465,0))</f>
        <v>27270750.748788465</v>
      </c>
      <c r="I493" s="48">
        <f>'3. Discount Factors'!I465*IF(netting,MAX(lgd*'3. EQ Forward 2'!I465+lgd*'3. EQ Forward 1'!I465,0),MAX(lgd*'3. EQ Forward 2'!I465,0)+MAX(lgd*'3. EQ Forward 1'!I465,0))</f>
        <v>17479789.498577241</v>
      </c>
      <c r="J493" s="48">
        <f>'3. Discount Factors'!J465*IF(netting,MAX(lgd*'3. EQ Forward 2'!J465+lgd*'3. EQ Forward 1'!J465,0),MAX(lgd*'3. EQ Forward 2'!J465,0)+MAX(lgd*'3. EQ Forward 1'!J465,0))</f>
        <v>20179075.243894581</v>
      </c>
      <c r="K493" s="48">
        <f>'3. Discount Factors'!K465*IF(netting,MAX(lgd*'3. EQ Forward 2'!K465+lgd*'3. EQ Forward 1'!K465,0),MAX(lgd*'3. EQ Forward 2'!K465,0)+MAX(lgd*'3. EQ Forward 1'!K465,0))</f>
        <v>15654040.398628943</v>
      </c>
      <c r="L493" s="48">
        <f>'3. Discount Factors'!L465*IF(netting,MAX(lgd*'3. EQ Forward 2'!L465+lgd*'3. EQ Forward 1'!L465,0),MAX(lgd*'3. EQ Forward 2'!L465,0)+MAX(lgd*'3. EQ Forward 1'!L465,0))</f>
        <v>18653799.631575692</v>
      </c>
      <c r="M493" s="48">
        <f>'3. Discount Factors'!M465*IF(netting,MAX(lgd*'3. EQ Forward 2'!M465+lgd*'3. EQ Forward 1'!M465,0),MAX(lgd*'3. EQ Forward 2'!M465,0)+MAX(lgd*'3. EQ Forward 1'!M465,0))</f>
        <v>17292754.824577872</v>
      </c>
      <c r="N493" s="48">
        <f>'3. Discount Factors'!N465*IF(netting,MAX(lgd*'3. EQ Forward 2'!N465+lgd*'3. EQ Forward 1'!N465,0),MAX(lgd*'3. EQ Forward 2'!N465,0)+MAX(lgd*'3. EQ Forward 1'!N465,0))</f>
        <v>19209995.049448621</v>
      </c>
      <c r="O493" s="48">
        <f>'3. Discount Factors'!O465*IF(netting,MAX(lgd*'3. EQ Forward 2'!O465+lgd*'3. EQ Forward 1'!O465,0),MAX(lgd*'3. EQ Forward 2'!O465,0)+MAX(lgd*'3. EQ Forward 1'!O465,0))</f>
        <v>18701899.960537937</v>
      </c>
      <c r="P493" s="48">
        <f>'3. Discount Factors'!P465*IF(netting,MAX(lgd*'3. EQ Forward 2'!P465+lgd*'3. EQ Forward 1'!P465,0),MAX(lgd*'3. EQ Forward 2'!P465,0)+MAX(lgd*'3. EQ Forward 1'!P465,0))</f>
        <v>14853916.998555409</v>
      </c>
      <c r="Q493" s="48">
        <f>'3. Discount Factors'!Q465*IF(netting,MAX(lgd*'3. EQ Forward 2'!Q465+lgd*'3. EQ Forward 1'!Q465,0),MAX(lgd*'3. EQ Forward 2'!Q465,0)+MAX(lgd*'3. EQ Forward 1'!Q465,0))</f>
        <v>12994198.470900781</v>
      </c>
      <c r="R493" s="48">
        <f>'3. Discount Factors'!R465*IF(netting,MAX(lgd*'3. EQ Forward 2'!R465+lgd*'3. EQ Forward 1'!R465,0),MAX(lgd*'3. EQ Forward 2'!R465,0)+MAX(lgd*'3. EQ Forward 1'!R465,0))</f>
        <v>10368619.454410313</v>
      </c>
      <c r="S493" s="48">
        <f>'3. Discount Factors'!S465*IF(netting,MAX(lgd*'3. EQ Forward 2'!S465+lgd*'3. EQ Forward 1'!S465,0),MAX(lgd*'3. EQ Forward 2'!S465,0)+MAX(lgd*'3. EQ Forward 1'!S465,0))</f>
        <v>16461344.787735872</v>
      </c>
      <c r="T493" s="48">
        <f>'3. Discount Factors'!T465*IF(netting,MAX(lgd*'3. EQ Forward 2'!T465+lgd*'3. EQ Forward 1'!T465,0),MAX(lgd*'3. EQ Forward 2'!T465,0)+MAX(lgd*'3. EQ Forward 1'!T465,0))</f>
        <v>10056355.007240148</v>
      </c>
      <c r="U493" s="48">
        <f>'3. Discount Factors'!U465*IF(netting,MAX(lgd*'3. EQ Forward 2'!U465+lgd*'3. EQ Forward 1'!U465,0),MAX(lgd*'3. EQ Forward 2'!U465,0)+MAX(lgd*'3. EQ Forward 1'!U465,0))</f>
        <v>17756337.377245869</v>
      </c>
      <c r="V493" s="48">
        <f>'3. Discount Factors'!V465*IF(netting,MAX(lgd*'3. EQ Forward 2'!V465+lgd*'3. EQ Forward 1'!V465,0),MAX(lgd*'3. EQ Forward 2'!V465,0)+MAX(lgd*'3. EQ Forward 1'!V465,0))</f>
        <v>7224465.0322199874</v>
      </c>
      <c r="W493" s="53">
        <f>'3. Discount Factors'!W465*IF(netting,MAX(lgd*'3. EQ Forward 2'!W465+lgd*'3. EQ Forward 1'!W465,0),MAX(lgd*'3. EQ Forward 2'!W465,0)+MAX(lgd*'3. EQ Forward 1'!W465,0))</f>
        <v>12293507.241496883</v>
      </c>
    </row>
    <row r="494" spans="2:23" x14ac:dyDescent="0.35">
      <c r="B494" s="26" t="s">
        <v>462</v>
      </c>
      <c r="C494" s="52">
        <f>'3. Discount Factors'!C466*IF(netting,MAX(lgd*'3. EQ Forward 2'!C466+lgd*'3. EQ Forward 1'!C466,0),MAX(lgd*'3. EQ Forward 2'!C466,0)+MAX(lgd*'3. EQ Forward 1'!C466,0))</f>
        <v>0</v>
      </c>
      <c r="D494" s="48">
        <f>'3. Discount Factors'!D466*IF(netting,MAX(lgd*'3. EQ Forward 2'!D466+lgd*'3. EQ Forward 1'!D466,0),MAX(lgd*'3. EQ Forward 2'!D466,0)+MAX(lgd*'3. EQ Forward 1'!D466,0))</f>
        <v>4729092.1345064789</v>
      </c>
      <c r="E494" s="48">
        <f>'3. Discount Factors'!E466*IF(netting,MAX(lgd*'3. EQ Forward 2'!E466+lgd*'3. EQ Forward 1'!E466,0),MAX(lgd*'3. EQ Forward 2'!E466,0)+MAX(lgd*'3. EQ Forward 1'!E466,0))</f>
        <v>11798187.176833266</v>
      </c>
      <c r="F494" s="48">
        <f>'3. Discount Factors'!F466*IF(netting,MAX(lgd*'3. EQ Forward 2'!F466+lgd*'3. EQ Forward 1'!F466,0),MAX(lgd*'3. EQ Forward 2'!F466,0)+MAX(lgd*'3. EQ Forward 1'!F466,0))</f>
        <v>14018845.534820132</v>
      </c>
      <c r="G494" s="48">
        <f>'3. Discount Factors'!G466*IF(netting,MAX(lgd*'3. EQ Forward 2'!G466+lgd*'3. EQ Forward 1'!G466,0),MAX(lgd*'3. EQ Forward 2'!G466,0)+MAX(lgd*'3. EQ Forward 1'!G466,0))</f>
        <v>10750784.49972531</v>
      </c>
      <c r="H494" s="48">
        <f>'3. Discount Factors'!H466*IF(netting,MAX(lgd*'3. EQ Forward 2'!H466+lgd*'3. EQ Forward 1'!H466,0),MAX(lgd*'3. EQ Forward 2'!H466,0)+MAX(lgd*'3. EQ Forward 1'!H466,0))</f>
        <v>19172310.231767915</v>
      </c>
      <c r="I494" s="48">
        <f>'3. Discount Factors'!I466*IF(netting,MAX(lgd*'3. EQ Forward 2'!I466+lgd*'3. EQ Forward 1'!I466,0),MAX(lgd*'3. EQ Forward 2'!I466,0)+MAX(lgd*'3. EQ Forward 1'!I466,0))</f>
        <v>11359876.703293994</v>
      </c>
      <c r="J494" s="48">
        <f>'3. Discount Factors'!J466*IF(netting,MAX(lgd*'3. EQ Forward 2'!J466+lgd*'3. EQ Forward 1'!J466,0),MAX(lgd*'3. EQ Forward 2'!J466,0)+MAX(lgd*'3. EQ Forward 1'!J466,0))</f>
        <v>3643937.3725297172</v>
      </c>
      <c r="K494" s="48">
        <f>'3. Discount Factors'!K466*IF(netting,MAX(lgd*'3. EQ Forward 2'!K466+lgd*'3. EQ Forward 1'!K466,0),MAX(lgd*'3. EQ Forward 2'!K466,0)+MAX(lgd*'3. EQ Forward 1'!K466,0))</f>
        <v>1501731.0499968575</v>
      </c>
      <c r="L494" s="48">
        <f>'3. Discount Factors'!L466*IF(netting,MAX(lgd*'3. EQ Forward 2'!L466+lgd*'3. EQ Forward 1'!L466,0),MAX(lgd*'3. EQ Forward 2'!L466,0)+MAX(lgd*'3. EQ Forward 1'!L466,0))</f>
        <v>0</v>
      </c>
      <c r="M494" s="48">
        <f>'3. Discount Factors'!M466*IF(netting,MAX(lgd*'3. EQ Forward 2'!M466+lgd*'3. EQ Forward 1'!M466,0),MAX(lgd*'3. EQ Forward 2'!M466,0)+MAX(lgd*'3. EQ Forward 1'!M466,0))</f>
        <v>0</v>
      </c>
      <c r="N494" s="48">
        <f>'3. Discount Factors'!N466*IF(netting,MAX(lgd*'3. EQ Forward 2'!N466+lgd*'3. EQ Forward 1'!N466,0),MAX(lgd*'3. EQ Forward 2'!N466,0)+MAX(lgd*'3. EQ Forward 1'!N466,0))</f>
        <v>0</v>
      </c>
      <c r="O494" s="48">
        <f>'3. Discount Factors'!O466*IF(netting,MAX(lgd*'3. EQ Forward 2'!O466+lgd*'3. EQ Forward 1'!O466,0),MAX(lgd*'3. EQ Forward 2'!O466,0)+MAX(lgd*'3. EQ Forward 1'!O466,0))</f>
        <v>0</v>
      </c>
      <c r="P494" s="48">
        <f>'3. Discount Factors'!P466*IF(netting,MAX(lgd*'3. EQ Forward 2'!P466+lgd*'3. EQ Forward 1'!P466,0),MAX(lgd*'3. EQ Forward 2'!P466,0)+MAX(lgd*'3. EQ Forward 1'!P466,0))</f>
        <v>0</v>
      </c>
      <c r="Q494" s="48">
        <f>'3. Discount Factors'!Q466*IF(netting,MAX(lgd*'3. EQ Forward 2'!Q466+lgd*'3. EQ Forward 1'!Q466,0),MAX(lgd*'3. EQ Forward 2'!Q466,0)+MAX(lgd*'3. EQ Forward 1'!Q466,0))</f>
        <v>0</v>
      </c>
      <c r="R494" s="48">
        <f>'3. Discount Factors'!R466*IF(netting,MAX(lgd*'3. EQ Forward 2'!R466+lgd*'3. EQ Forward 1'!R466,0),MAX(lgd*'3. EQ Forward 2'!R466,0)+MAX(lgd*'3. EQ Forward 1'!R466,0))</f>
        <v>0</v>
      </c>
      <c r="S494" s="48">
        <f>'3. Discount Factors'!S466*IF(netting,MAX(lgd*'3. EQ Forward 2'!S466+lgd*'3. EQ Forward 1'!S466,0),MAX(lgd*'3. EQ Forward 2'!S466,0)+MAX(lgd*'3. EQ Forward 1'!S466,0))</f>
        <v>0</v>
      </c>
      <c r="T494" s="48">
        <f>'3. Discount Factors'!T466*IF(netting,MAX(lgd*'3. EQ Forward 2'!T466+lgd*'3. EQ Forward 1'!T466,0),MAX(lgd*'3. EQ Forward 2'!T466,0)+MAX(lgd*'3. EQ Forward 1'!T466,0))</f>
        <v>0</v>
      </c>
      <c r="U494" s="48">
        <f>'3. Discount Factors'!U466*IF(netting,MAX(lgd*'3. EQ Forward 2'!U466+lgd*'3. EQ Forward 1'!U466,0),MAX(lgd*'3. EQ Forward 2'!U466,0)+MAX(lgd*'3. EQ Forward 1'!U466,0))</f>
        <v>0</v>
      </c>
      <c r="V494" s="48">
        <f>'3. Discount Factors'!V466*IF(netting,MAX(lgd*'3. EQ Forward 2'!V466+lgd*'3. EQ Forward 1'!V466,0),MAX(lgd*'3. EQ Forward 2'!V466,0)+MAX(lgd*'3. EQ Forward 1'!V466,0))</f>
        <v>0</v>
      </c>
      <c r="W494" s="53">
        <f>'3. Discount Factors'!W466*IF(netting,MAX(lgd*'3. EQ Forward 2'!W466+lgd*'3. EQ Forward 1'!W466,0),MAX(lgd*'3. EQ Forward 2'!W466,0)+MAX(lgd*'3. EQ Forward 1'!W466,0))</f>
        <v>0</v>
      </c>
    </row>
    <row r="495" spans="2:23" x14ac:dyDescent="0.35">
      <c r="B495" s="26" t="s">
        <v>463</v>
      </c>
      <c r="C495" s="52">
        <f>'3. Discount Factors'!C467*IF(netting,MAX(lgd*'3. EQ Forward 2'!C467+lgd*'3. EQ Forward 1'!C467,0),MAX(lgd*'3. EQ Forward 2'!C467,0)+MAX(lgd*'3. EQ Forward 1'!C467,0))</f>
        <v>0</v>
      </c>
      <c r="D495" s="48">
        <f>'3. Discount Factors'!D467*IF(netting,MAX(lgd*'3. EQ Forward 2'!D467+lgd*'3. EQ Forward 1'!D467,0),MAX(lgd*'3. EQ Forward 2'!D467,0)+MAX(lgd*'3. EQ Forward 1'!D467,0))</f>
        <v>4375712.2537881415</v>
      </c>
      <c r="E495" s="48">
        <f>'3. Discount Factors'!E467*IF(netting,MAX(lgd*'3. EQ Forward 2'!E467+lgd*'3. EQ Forward 1'!E467,0),MAX(lgd*'3. EQ Forward 2'!E467,0)+MAX(lgd*'3. EQ Forward 1'!E467,0))</f>
        <v>0</v>
      </c>
      <c r="F495" s="48">
        <f>'3. Discount Factors'!F467*IF(netting,MAX(lgd*'3. EQ Forward 2'!F467+lgd*'3. EQ Forward 1'!F467,0),MAX(lgd*'3. EQ Forward 2'!F467,0)+MAX(lgd*'3. EQ Forward 1'!F467,0))</f>
        <v>0</v>
      </c>
      <c r="G495" s="48">
        <f>'3. Discount Factors'!G467*IF(netting,MAX(lgd*'3. EQ Forward 2'!G467+lgd*'3. EQ Forward 1'!G467,0),MAX(lgd*'3. EQ Forward 2'!G467,0)+MAX(lgd*'3. EQ Forward 1'!G467,0))</f>
        <v>0</v>
      </c>
      <c r="H495" s="48">
        <f>'3. Discount Factors'!H467*IF(netting,MAX(lgd*'3. EQ Forward 2'!H467+lgd*'3. EQ Forward 1'!H467,0),MAX(lgd*'3. EQ Forward 2'!H467,0)+MAX(lgd*'3. EQ Forward 1'!H467,0))</f>
        <v>0</v>
      </c>
      <c r="I495" s="48">
        <f>'3. Discount Factors'!I467*IF(netting,MAX(lgd*'3. EQ Forward 2'!I467+lgd*'3. EQ Forward 1'!I467,0),MAX(lgd*'3. EQ Forward 2'!I467,0)+MAX(lgd*'3. EQ Forward 1'!I467,0))</f>
        <v>0</v>
      </c>
      <c r="J495" s="48">
        <f>'3. Discount Factors'!J467*IF(netting,MAX(lgd*'3. EQ Forward 2'!J467+lgd*'3. EQ Forward 1'!J467,0),MAX(lgd*'3. EQ Forward 2'!J467,0)+MAX(lgd*'3. EQ Forward 1'!J467,0))</f>
        <v>0</v>
      </c>
      <c r="K495" s="48">
        <f>'3. Discount Factors'!K467*IF(netting,MAX(lgd*'3. EQ Forward 2'!K467+lgd*'3. EQ Forward 1'!K467,0),MAX(lgd*'3. EQ Forward 2'!K467,0)+MAX(lgd*'3. EQ Forward 1'!K467,0))</f>
        <v>0</v>
      </c>
      <c r="L495" s="48">
        <f>'3. Discount Factors'!L467*IF(netting,MAX(lgd*'3. EQ Forward 2'!L467+lgd*'3. EQ Forward 1'!L467,0),MAX(lgd*'3. EQ Forward 2'!L467,0)+MAX(lgd*'3. EQ Forward 1'!L467,0))</f>
        <v>0</v>
      </c>
      <c r="M495" s="48">
        <f>'3. Discount Factors'!M467*IF(netting,MAX(lgd*'3. EQ Forward 2'!M467+lgd*'3. EQ Forward 1'!M467,0),MAX(lgd*'3. EQ Forward 2'!M467,0)+MAX(lgd*'3. EQ Forward 1'!M467,0))</f>
        <v>0</v>
      </c>
      <c r="N495" s="48">
        <f>'3. Discount Factors'!N467*IF(netting,MAX(lgd*'3. EQ Forward 2'!N467+lgd*'3. EQ Forward 1'!N467,0),MAX(lgd*'3. EQ Forward 2'!N467,0)+MAX(lgd*'3. EQ Forward 1'!N467,0))</f>
        <v>0</v>
      </c>
      <c r="O495" s="48">
        <f>'3. Discount Factors'!O467*IF(netting,MAX(lgd*'3. EQ Forward 2'!O467+lgd*'3. EQ Forward 1'!O467,0),MAX(lgd*'3. EQ Forward 2'!O467,0)+MAX(lgd*'3. EQ Forward 1'!O467,0))</f>
        <v>0</v>
      </c>
      <c r="P495" s="48">
        <f>'3. Discount Factors'!P467*IF(netting,MAX(lgd*'3. EQ Forward 2'!P467+lgd*'3. EQ Forward 1'!P467,0),MAX(lgd*'3. EQ Forward 2'!P467,0)+MAX(lgd*'3. EQ Forward 1'!P467,0))</f>
        <v>0</v>
      </c>
      <c r="Q495" s="48">
        <f>'3. Discount Factors'!Q467*IF(netting,MAX(lgd*'3. EQ Forward 2'!Q467+lgd*'3. EQ Forward 1'!Q467,0),MAX(lgd*'3. EQ Forward 2'!Q467,0)+MAX(lgd*'3. EQ Forward 1'!Q467,0))</f>
        <v>0</v>
      </c>
      <c r="R495" s="48">
        <f>'3. Discount Factors'!R467*IF(netting,MAX(lgd*'3. EQ Forward 2'!R467+lgd*'3. EQ Forward 1'!R467,0),MAX(lgd*'3. EQ Forward 2'!R467,0)+MAX(lgd*'3. EQ Forward 1'!R467,0))</f>
        <v>0</v>
      </c>
      <c r="S495" s="48">
        <f>'3. Discount Factors'!S467*IF(netting,MAX(lgd*'3. EQ Forward 2'!S467+lgd*'3. EQ Forward 1'!S467,0),MAX(lgd*'3. EQ Forward 2'!S467,0)+MAX(lgd*'3. EQ Forward 1'!S467,0))</f>
        <v>0</v>
      </c>
      <c r="T495" s="48">
        <f>'3. Discount Factors'!T467*IF(netting,MAX(lgd*'3. EQ Forward 2'!T467+lgd*'3. EQ Forward 1'!T467,0),MAX(lgd*'3. EQ Forward 2'!T467,0)+MAX(lgd*'3. EQ Forward 1'!T467,0))</f>
        <v>0</v>
      </c>
      <c r="U495" s="48">
        <f>'3. Discount Factors'!U467*IF(netting,MAX(lgd*'3. EQ Forward 2'!U467+lgd*'3. EQ Forward 1'!U467,0),MAX(lgd*'3. EQ Forward 2'!U467,0)+MAX(lgd*'3. EQ Forward 1'!U467,0))</f>
        <v>0</v>
      </c>
      <c r="V495" s="48">
        <f>'3. Discount Factors'!V467*IF(netting,MAX(lgd*'3. EQ Forward 2'!V467+lgd*'3. EQ Forward 1'!V467,0),MAX(lgd*'3. EQ Forward 2'!V467,0)+MAX(lgd*'3. EQ Forward 1'!V467,0))</f>
        <v>0</v>
      </c>
      <c r="W495" s="53">
        <f>'3. Discount Factors'!W467*IF(netting,MAX(lgd*'3. EQ Forward 2'!W467+lgd*'3. EQ Forward 1'!W467,0),MAX(lgd*'3. EQ Forward 2'!W467,0)+MAX(lgd*'3. EQ Forward 1'!W467,0))</f>
        <v>0</v>
      </c>
    </row>
    <row r="496" spans="2:23" x14ac:dyDescent="0.35">
      <c r="B496" s="26" t="s">
        <v>464</v>
      </c>
      <c r="C496" s="52">
        <f>'3. Discount Factors'!C468*IF(netting,MAX(lgd*'3. EQ Forward 2'!C468+lgd*'3. EQ Forward 1'!C468,0),MAX(lgd*'3. EQ Forward 2'!C468,0)+MAX(lgd*'3. EQ Forward 1'!C468,0))</f>
        <v>0</v>
      </c>
      <c r="D496" s="48">
        <f>'3. Discount Factors'!D468*IF(netting,MAX(lgd*'3. EQ Forward 2'!D468+lgd*'3. EQ Forward 1'!D468,0),MAX(lgd*'3. EQ Forward 2'!D468,0)+MAX(lgd*'3. EQ Forward 1'!D468,0))</f>
        <v>4932548.2435134556</v>
      </c>
      <c r="E496" s="48">
        <f>'3. Discount Factors'!E468*IF(netting,MAX(lgd*'3. EQ Forward 2'!E468+lgd*'3. EQ Forward 1'!E468,0),MAX(lgd*'3. EQ Forward 2'!E468,0)+MAX(lgd*'3. EQ Forward 1'!E468,0))</f>
        <v>11162391.248241916</v>
      </c>
      <c r="F496" s="48">
        <f>'3. Discount Factors'!F468*IF(netting,MAX(lgd*'3. EQ Forward 2'!F468+lgd*'3. EQ Forward 1'!F468,0),MAX(lgd*'3. EQ Forward 2'!F468,0)+MAX(lgd*'3. EQ Forward 1'!F468,0))</f>
        <v>21864489.937544908</v>
      </c>
      <c r="G496" s="48">
        <f>'3. Discount Factors'!G468*IF(netting,MAX(lgd*'3. EQ Forward 2'!G468+lgd*'3. EQ Forward 1'!G468,0),MAX(lgd*'3. EQ Forward 2'!G468,0)+MAX(lgd*'3. EQ Forward 1'!G468,0))</f>
        <v>27373445.072234325</v>
      </c>
      <c r="H496" s="48">
        <f>'3. Discount Factors'!H468*IF(netting,MAX(lgd*'3. EQ Forward 2'!H468+lgd*'3. EQ Forward 1'!H468,0),MAX(lgd*'3. EQ Forward 2'!H468,0)+MAX(lgd*'3. EQ Forward 1'!H468,0))</f>
        <v>37234041.552794538</v>
      </c>
      <c r="I496" s="48">
        <f>'3. Discount Factors'!I468*IF(netting,MAX(lgd*'3. EQ Forward 2'!I468+lgd*'3. EQ Forward 1'!I468,0),MAX(lgd*'3. EQ Forward 2'!I468,0)+MAX(lgd*'3. EQ Forward 1'!I468,0))</f>
        <v>30604031.950628512</v>
      </c>
      <c r="J496" s="48">
        <f>'3. Discount Factors'!J468*IF(netting,MAX(lgd*'3. EQ Forward 2'!J468+lgd*'3. EQ Forward 1'!J468,0),MAX(lgd*'3. EQ Forward 2'!J468,0)+MAX(lgd*'3. EQ Forward 1'!J468,0))</f>
        <v>20274192.597654521</v>
      </c>
      <c r="K496" s="48">
        <f>'3. Discount Factors'!K468*IF(netting,MAX(lgd*'3. EQ Forward 2'!K468+lgd*'3. EQ Forward 1'!K468,0),MAX(lgd*'3. EQ Forward 2'!K468,0)+MAX(lgd*'3. EQ Forward 1'!K468,0))</f>
        <v>22471365.295205791</v>
      </c>
      <c r="L496" s="48">
        <f>'3. Discount Factors'!L468*IF(netting,MAX(lgd*'3. EQ Forward 2'!L468+lgd*'3. EQ Forward 1'!L468,0),MAX(lgd*'3. EQ Forward 2'!L468,0)+MAX(lgd*'3. EQ Forward 1'!L468,0))</f>
        <v>15907395.468224121</v>
      </c>
      <c r="M496" s="48">
        <f>'3. Discount Factors'!M468*IF(netting,MAX(lgd*'3. EQ Forward 2'!M468+lgd*'3. EQ Forward 1'!M468,0),MAX(lgd*'3. EQ Forward 2'!M468,0)+MAX(lgd*'3. EQ Forward 1'!M468,0))</f>
        <v>21066917.636782467</v>
      </c>
      <c r="N496" s="48">
        <f>'3. Discount Factors'!N468*IF(netting,MAX(lgd*'3. EQ Forward 2'!N468+lgd*'3. EQ Forward 1'!N468,0),MAX(lgd*'3. EQ Forward 2'!N468,0)+MAX(lgd*'3. EQ Forward 1'!N468,0))</f>
        <v>25735556.919403426</v>
      </c>
      <c r="O496" s="48">
        <f>'3. Discount Factors'!O468*IF(netting,MAX(lgd*'3. EQ Forward 2'!O468+lgd*'3. EQ Forward 1'!O468,0),MAX(lgd*'3. EQ Forward 2'!O468,0)+MAX(lgd*'3. EQ Forward 1'!O468,0))</f>
        <v>36590801.840118133</v>
      </c>
      <c r="P496" s="48">
        <f>'3. Discount Factors'!P468*IF(netting,MAX(lgd*'3. EQ Forward 2'!P468+lgd*'3. EQ Forward 1'!P468,0),MAX(lgd*'3. EQ Forward 2'!P468,0)+MAX(lgd*'3. EQ Forward 1'!P468,0))</f>
        <v>42649491.961600035</v>
      </c>
      <c r="Q496" s="48">
        <f>'3. Discount Factors'!Q468*IF(netting,MAX(lgd*'3. EQ Forward 2'!Q468+lgd*'3. EQ Forward 1'!Q468,0),MAX(lgd*'3. EQ Forward 2'!Q468,0)+MAX(lgd*'3. EQ Forward 1'!Q468,0))</f>
        <v>44725117.287738375</v>
      </c>
      <c r="R496" s="48">
        <f>'3. Discount Factors'!R468*IF(netting,MAX(lgd*'3. EQ Forward 2'!R468+lgd*'3. EQ Forward 1'!R468,0),MAX(lgd*'3. EQ Forward 2'!R468,0)+MAX(lgd*'3. EQ Forward 1'!R468,0))</f>
        <v>43967854.441387847</v>
      </c>
      <c r="S496" s="48">
        <f>'3. Discount Factors'!S468*IF(netting,MAX(lgd*'3. EQ Forward 2'!S468+lgd*'3. EQ Forward 1'!S468,0),MAX(lgd*'3. EQ Forward 2'!S468,0)+MAX(lgd*'3. EQ Forward 1'!S468,0))</f>
        <v>45491994.092319384</v>
      </c>
      <c r="T496" s="48">
        <f>'3. Discount Factors'!T468*IF(netting,MAX(lgd*'3. EQ Forward 2'!T468+lgd*'3. EQ Forward 1'!T468,0),MAX(lgd*'3. EQ Forward 2'!T468,0)+MAX(lgd*'3. EQ Forward 1'!T468,0))</f>
        <v>60261051.940911897</v>
      </c>
      <c r="U496" s="48">
        <f>'3. Discount Factors'!U468*IF(netting,MAX(lgd*'3. EQ Forward 2'!U468+lgd*'3. EQ Forward 1'!U468,0),MAX(lgd*'3. EQ Forward 2'!U468,0)+MAX(lgd*'3. EQ Forward 1'!U468,0))</f>
        <v>59496804.298291601</v>
      </c>
      <c r="V496" s="48">
        <f>'3. Discount Factors'!V468*IF(netting,MAX(lgd*'3. EQ Forward 2'!V468+lgd*'3. EQ Forward 1'!V468,0),MAX(lgd*'3. EQ Forward 2'!V468,0)+MAX(lgd*'3. EQ Forward 1'!V468,0))</f>
        <v>46395785.386823498</v>
      </c>
      <c r="W496" s="53">
        <f>'3. Discount Factors'!W468*IF(netting,MAX(lgd*'3. EQ Forward 2'!W468+lgd*'3. EQ Forward 1'!W468,0),MAX(lgd*'3. EQ Forward 2'!W468,0)+MAX(lgd*'3. EQ Forward 1'!W468,0))</f>
        <v>38445286.8040758</v>
      </c>
    </row>
    <row r="497" spans="2:23" x14ac:dyDescent="0.35">
      <c r="B497" s="26" t="s">
        <v>465</v>
      </c>
      <c r="C497" s="52">
        <f>'3. Discount Factors'!C469*IF(netting,MAX(lgd*'3. EQ Forward 2'!C469+lgd*'3. EQ Forward 1'!C469,0),MAX(lgd*'3. EQ Forward 2'!C469,0)+MAX(lgd*'3. EQ Forward 1'!C469,0))</f>
        <v>0</v>
      </c>
      <c r="D497" s="48">
        <f>'3. Discount Factors'!D469*IF(netting,MAX(lgd*'3. EQ Forward 2'!D469+lgd*'3. EQ Forward 1'!D469,0),MAX(lgd*'3. EQ Forward 2'!D469,0)+MAX(lgd*'3. EQ Forward 1'!D469,0))</f>
        <v>0</v>
      </c>
      <c r="E497" s="48">
        <f>'3. Discount Factors'!E469*IF(netting,MAX(lgd*'3. EQ Forward 2'!E469+lgd*'3. EQ Forward 1'!E469,0),MAX(lgd*'3. EQ Forward 2'!E469,0)+MAX(lgd*'3. EQ Forward 1'!E469,0))</f>
        <v>0</v>
      </c>
      <c r="F497" s="48">
        <f>'3. Discount Factors'!F469*IF(netting,MAX(lgd*'3. EQ Forward 2'!F469+lgd*'3. EQ Forward 1'!F469,0),MAX(lgd*'3. EQ Forward 2'!F469,0)+MAX(lgd*'3. EQ Forward 1'!F469,0))</f>
        <v>0</v>
      </c>
      <c r="G497" s="48">
        <f>'3. Discount Factors'!G469*IF(netting,MAX(lgd*'3. EQ Forward 2'!G469+lgd*'3. EQ Forward 1'!G469,0),MAX(lgd*'3. EQ Forward 2'!G469,0)+MAX(lgd*'3. EQ Forward 1'!G469,0))</f>
        <v>0</v>
      </c>
      <c r="H497" s="48">
        <f>'3. Discount Factors'!H469*IF(netting,MAX(lgd*'3. EQ Forward 2'!H469+lgd*'3. EQ Forward 1'!H469,0),MAX(lgd*'3. EQ Forward 2'!H469,0)+MAX(lgd*'3. EQ Forward 1'!H469,0))</f>
        <v>0</v>
      </c>
      <c r="I497" s="48">
        <f>'3. Discount Factors'!I469*IF(netting,MAX(lgd*'3. EQ Forward 2'!I469+lgd*'3. EQ Forward 1'!I469,0),MAX(lgd*'3. EQ Forward 2'!I469,0)+MAX(lgd*'3. EQ Forward 1'!I469,0))</f>
        <v>0</v>
      </c>
      <c r="J497" s="48">
        <f>'3. Discount Factors'!J469*IF(netting,MAX(lgd*'3. EQ Forward 2'!J469+lgd*'3. EQ Forward 1'!J469,0),MAX(lgd*'3. EQ Forward 2'!J469,0)+MAX(lgd*'3. EQ Forward 1'!J469,0))</f>
        <v>0</v>
      </c>
      <c r="K497" s="48">
        <f>'3. Discount Factors'!K469*IF(netting,MAX(lgd*'3. EQ Forward 2'!K469+lgd*'3. EQ Forward 1'!K469,0),MAX(lgd*'3. EQ Forward 2'!K469,0)+MAX(lgd*'3. EQ Forward 1'!K469,0))</f>
        <v>0</v>
      </c>
      <c r="L497" s="48">
        <f>'3. Discount Factors'!L469*IF(netting,MAX(lgd*'3. EQ Forward 2'!L469+lgd*'3. EQ Forward 1'!L469,0),MAX(lgd*'3. EQ Forward 2'!L469,0)+MAX(lgd*'3. EQ Forward 1'!L469,0))</f>
        <v>0</v>
      </c>
      <c r="M497" s="48">
        <f>'3. Discount Factors'!M469*IF(netting,MAX(lgd*'3. EQ Forward 2'!M469+lgd*'3. EQ Forward 1'!M469,0),MAX(lgd*'3. EQ Forward 2'!M469,0)+MAX(lgd*'3. EQ Forward 1'!M469,0))</f>
        <v>0</v>
      </c>
      <c r="N497" s="48">
        <f>'3. Discount Factors'!N469*IF(netting,MAX(lgd*'3. EQ Forward 2'!N469+lgd*'3. EQ Forward 1'!N469,0),MAX(lgd*'3. EQ Forward 2'!N469,0)+MAX(lgd*'3. EQ Forward 1'!N469,0))</f>
        <v>0</v>
      </c>
      <c r="O497" s="48">
        <f>'3. Discount Factors'!O469*IF(netting,MAX(lgd*'3. EQ Forward 2'!O469+lgd*'3. EQ Forward 1'!O469,0),MAX(lgd*'3. EQ Forward 2'!O469,0)+MAX(lgd*'3. EQ Forward 1'!O469,0))</f>
        <v>0</v>
      </c>
      <c r="P497" s="48">
        <f>'3. Discount Factors'!P469*IF(netting,MAX(lgd*'3. EQ Forward 2'!P469+lgd*'3. EQ Forward 1'!P469,0),MAX(lgd*'3. EQ Forward 2'!P469,0)+MAX(lgd*'3. EQ Forward 1'!P469,0))</f>
        <v>0</v>
      </c>
      <c r="Q497" s="48">
        <f>'3. Discount Factors'!Q469*IF(netting,MAX(lgd*'3. EQ Forward 2'!Q469+lgd*'3. EQ Forward 1'!Q469,0),MAX(lgd*'3. EQ Forward 2'!Q469,0)+MAX(lgd*'3. EQ Forward 1'!Q469,0))</f>
        <v>0</v>
      </c>
      <c r="R497" s="48">
        <f>'3. Discount Factors'!R469*IF(netting,MAX(lgd*'3. EQ Forward 2'!R469+lgd*'3. EQ Forward 1'!R469,0),MAX(lgd*'3. EQ Forward 2'!R469,0)+MAX(lgd*'3. EQ Forward 1'!R469,0))</f>
        <v>0</v>
      </c>
      <c r="S497" s="48">
        <f>'3. Discount Factors'!S469*IF(netting,MAX(lgd*'3. EQ Forward 2'!S469+lgd*'3. EQ Forward 1'!S469,0),MAX(lgd*'3. EQ Forward 2'!S469,0)+MAX(lgd*'3. EQ Forward 1'!S469,0))</f>
        <v>0</v>
      </c>
      <c r="T497" s="48">
        <f>'3. Discount Factors'!T469*IF(netting,MAX(lgd*'3. EQ Forward 2'!T469+lgd*'3. EQ Forward 1'!T469,0),MAX(lgd*'3. EQ Forward 2'!T469,0)+MAX(lgd*'3. EQ Forward 1'!T469,0))</f>
        <v>0</v>
      </c>
      <c r="U497" s="48">
        <f>'3. Discount Factors'!U469*IF(netting,MAX(lgd*'3. EQ Forward 2'!U469+lgd*'3. EQ Forward 1'!U469,0),MAX(lgd*'3. EQ Forward 2'!U469,0)+MAX(lgd*'3. EQ Forward 1'!U469,0))</f>
        <v>0</v>
      </c>
      <c r="V497" s="48">
        <f>'3. Discount Factors'!V469*IF(netting,MAX(lgd*'3. EQ Forward 2'!V469+lgd*'3. EQ Forward 1'!V469,0),MAX(lgd*'3. EQ Forward 2'!V469,0)+MAX(lgd*'3. EQ Forward 1'!V469,0))</f>
        <v>0</v>
      </c>
      <c r="W497" s="53">
        <f>'3. Discount Factors'!W469*IF(netting,MAX(lgd*'3. EQ Forward 2'!W469+lgd*'3. EQ Forward 1'!W469,0),MAX(lgd*'3. EQ Forward 2'!W469,0)+MAX(lgd*'3. EQ Forward 1'!W469,0))</f>
        <v>0</v>
      </c>
    </row>
    <row r="498" spans="2:23" x14ac:dyDescent="0.35">
      <c r="B498" s="26" t="s">
        <v>466</v>
      </c>
      <c r="C498" s="52">
        <f>'3. Discount Factors'!C470*IF(netting,MAX(lgd*'3. EQ Forward 2'!C470+lgd*'3. EQ Forward 1'!C470,0),MAX(lgd*'3. EQ Forward 2'!C470,0)+MAX(lgd*'3. EQ Forward 1'!C470,0))</f>
        <v>0</v>
      </c>
      <c r="D498" s="48">
        <f>'3. Discount Factors'!D470*IF(netting,MAX(lgd*'3. EQ Forward 2'!D470+lgd*'3. EQ Forward 1'!D470,0),MAX(lgd*'3. EQ Forward 2'!D470,0)+MAX(lgd*'3. EQ Forward 1'!D470,0))</f>
        <v>1617606.7331010457</v>
      </c>
      <c r="E498" s="48">
        <f>'3. Discount Factors'!E470*IF(netting,MAX(lgd*'3. EQ Forward 2'!E470+lgd*'3. EQ Forward 1'!E470,0),MAX(lgd*'3. EQ Forward 2'!E470,0)+MAX(lgd*'3. EQ Forward 1'!E470,0))</f>
        <v>0</v>
      </c>
      <c r="F498" s="48">
        <f>'3. Discount Factors'!F470*IF(netting,MAX(lgd*'3. EQ Forward 2'!F470+lgd*'3. EQ Forward 1'!F470,0),MAX(lgd*'3. EQ Forward 2'!F470,0)+MAX(lgd*'3. EQ Forward 1'!F470,0))</f>
        <v>0</v>
      </c>
      <c r="G498" s="48">
        <f>'3. Discount Factors'!G470*IF(netting,MAX(lgd*'3. EQ Forward 2'!G470+lgd*'3. EQ Forward 1'!G470,0),MAX(lgd*'3. EQ Forward 2'!G470,0)+MAX(lgd*'3. EQ Forward 1'!G470,0))</f>
        <v>0</v>
      </c>
      <c r="H498" s="48">
        <f>'3. Discount Factors'!H470*IF(netting,MAX(lgd*'3. EQ Forward 2'!H470+lgd*'3. EQ Forward 1'!H470,0),MAX(lgd*'3. EQ Forward 2'!H470,0)+MAX(lgd*'3. EQ Forward 1'!H470,0))</f>
        <v>0</v>
      </c>
      <c r="I498" s="48">
        <f>'3. Discount Factors'!I470*IF(netting,MAX(lgd*'3. EQ Forward 2'!I470+lgd*'3. EQ Forward 1'!I470,0),MAX(lgd*'3. EQ Forward 2'!I470,0)+MAX(lgd*'3. EQ Forward 1'!I470,0))</f>
        <v>0</v>
      </c>
      <c r="J498" s="48">
        <f>'3. Discount Factors'!J470*IF(netting,MAX(lgd*'3. EQ Forward 2'!J470+lgd*'3. EQ Forward 1'!J470,0),MAX(lgd*'3. EQ Forward 2'!J470,0)+MAX(lgd*'3. EQ Forward 1'!J470,0))</f>
        <v>0</v>
      </c>
      <c r="K498" s="48">
        <f>'3. Discount Factors'!K470*IF(netting,MAX(lgd*'3. EQ Forward 2'!K470+lgd*'3. EQ Forward 1'!K470,0),MAX(lgd*'3. EQ Forward 2'!K470,0)+MAX(lgd*'3. EQ Forward 1'!K470,0))</f>
        <v>0</v>
      </c>
      <c r="L498" s="48">
        <f>'3. Discount Factors'!L470*IF(netting,MAX(lgd*'3. EQ Forward 2'!L470+lgd*'3. EQ Forward 1'!L470,0),MAX(lgd*'3. EQ Forward 2'!L470,0)+MAX(lgd*'3. EQ Forward 1'!L470,0))</f>
        <v>0</v>
      </c>
      <c r="M498" s="48">
        <f>'3. Discount Factors'!M470*IF(netting,MAX(lgd*'3. EQ Forward 2'!M470+lgd*'3. EQ Forward 1'!M470,0),MAX(lgd*'3. EQ Forward 2'!M470,0)+MAX(lgd*'3. EQ Forward 1'!M470,0))</f>
        <v>0</v>
      </c>
      <c r="N498" s="48">
        <f>'3. Discount Factors'!N470*IF(netting,MAX(lgd*'3. EQ Forward 2'!N470+lgd*'3. EQ Forward 1'!N470,0),MAX(lgd*'3. EQ Forward 2'!N470,0)+MAX(lgd*'3. EQ Forward 1'!N470,0))</f>
        <v>3092588.9924362185</v>
      </c>
      <c r="O498" s="48">
        <f>'3. Discount Factors'!O470*IF(netting,MAX(lgd*'3. EQ Forward 2'!O470+lgd*'3. EQ Forward 1'!O470,0),MAX(lgd*'3. EQ Forward 2'!O470,0)+MAX(lgd*'3. EQ Forward 1'!O470,0))</f>
        <v>2057164.5988574952</v>
      </c>
      <c r="P498" s="48">
        <f>'3. Discount Factors'!P470*IF(netting,MAX(lgd*'3. EQ Forward 2'!P470+lgd*'3. EQ Forward 1'!P470,0),MAX(lgd*'3. EQ Forward 2'!P470,0)+MAX(lgd*'3. EQ Forward 1'!P470,0))</f>
        <v>12832151.170493063</v>
      </c>
      <c r="Q498" s="48">
        <f>'3. Discount Factors'!Q470*IF(netting,MAX(lgd*'3. EQ Forward 2'!Q470+lgd*'3. EQ Forward 1'!Q470,0),MAX(lgd*'3. EQ Forward 2'!Q470,0)+MAX(lgd*'3. EQ Forward 1'!Q470,0))</f>
        <v>24681967.657814763</v>
      </c>
      <c r="R498" s="48">
        <f>'3. Discount Factors'!R470*IF(netting,MAX(lgd*'3. EQ Forward 2'!R470+lgd*'3. EQ Forward 1'!R470,0),MAX(lgd*'3. EQ Forward 2'!R470,0)+MAX(lgd*'3. EQ Forward 1'!R470,0))</f>
        <v>22276554.039093707</v>
      </c>
      <c r="S498" s="48">
        <f>'3. Discount Factors'!S470*IF(netting,MAX(lgd*'3. EQ Forward 2'!S470+lgd*'3. EQ Forward 1'!S470,0),MAX(lgd*'3. EQ Forward 2'!S470,0)+MAX(lgd*'3. EQ Forward 1'!S470,0))</f>
        <v>33294643.239220608</v>
      </c>
      <c r="T498" s="48">
        <f>'3. Discount Factors'!T470*IF(netting,MAX(lgd*'3. EQ Forward 2'!T470+lgd*'3. EQ Forward 1'!T470,0),MAX(lgd*'3. EQ Forward 2'!T470,0)+MAX(lgd*'3. EQ Forward 1'!T470,0))</f>
        <v>35585895.110393412</v>
      </c>
      <c r="U498" s="48">
        <f>'3. Discount Factors'!U470*IF(netting,MAX(lgd*'3. EQ Forward 2'!U470+lgd*'3. EQ Forward 1'!U470,0),MAX(lgd*'3. EQ Forward 2'!U470,0)+MAX(lgd*'3. EQ Forward 1'!U470,0))</f>
        <v>28457959.447823241</v>
      </c>
      <c r="V498" s="48">
        <f>'3. Discount Factors'!V470*IF(netting,MAX(lgd*'3. EQ Forward 2'!V470+lgd*'3. EQ Forward 1'!V470,0),MAX(lgd*'3. EQ Forward 2'!V470,0)+MAX(lgd*'3. EQ Forward 1'!V470,0))</f>
        <v>36287802.36056073</v>
      </c>
      <c r="W498" s="53">
        <f>'3. Discount Factors'!W470*IF(netting,MAX(lgd*'3. EQ Forward 2'!W470+lgd*'3. EQ Forward 1'!W470,0),MAX(lgd*'3. EQ Forward 2'!W470,0)+MAX(lgd*'3. EQ Forward 1'!W470,0))</f>
        <v>33324617.261606138</v>
      </c>
    </row>
    <row r="499" spans="2:23" x14ac:dyDescent="0.35">
      <c r="B499" s="26" t="s">
        <v>467</v>
      </c>
      <c r="C499" s="52">
        <f>'3. Discount Factors'!C471*IF(netting,MAX(lgd*'3. EQ Forward 2'!C471+lgd*'3. EQ Forward 1'!C471,0),MAX(lgd*'3. EQ Forward 2'!C471,0)+MAX(lgd*'3. EQ Forward 1'!C471,0))</f>
        <v>0</v>
      </c>
      <c r="D499" s="48">
        <f>'3. Discount Factors'!D471*IF(netting,MAX(lgd*'3. EQ Forward 2'!D471+lgd*'3. EQ Forward 1'!D471,0),MAX(lgd*'3. EQ Forward 2'!D471,0)+MAX(lgd*'3. EQ Forward 1'!D471,0))</f>
        <v>0</v>
      </c>
      <c r="E499" s="48">
        <f>'3. Discount Factors'!E471*IF(netting,MAX(lgd*'3. EQ Forward 2'!E471+lgd*'3. EQ Forward 1'!E471,0),MAX(lgd*'3. EQ Forward 2'!E471,0)+MAX(lgd*'3. EQ Forward 1'!E471,0))</f>
        <v>0</v>
      </c>
      <c r="F499" s="48">
        <f>'3. Discount Factors'!F471*IF(netting,MAX(lgd*'3. EQ Forward 2'!F471+lgd*'3. EQ Forward 1'!F471,0),MAX(lgd*'3. EQ Forward 2'!F471,0)+MAX(lgd*'3. EQ Forward 1'!F471,0))</f>
        <v>0</v>
      </c>
      <c r="G499" s="48">
        <f>'3. Discount Factors'!G471*IF(netting,MAX(lgd*'3. EQ Forward 2'!G471+lgd*'3. EQ Forward 1'!G471,0),MAX(lgd*'3. EQ Forward 2'!G471,0)+MAX(lgd*'3. EQ Forward 1'!G471,0))</f>
        <v>0</v>
      </c>
      <c r="H499" s="48">
        <f>'3. Discount Factors'!H471*IF(netting,MAX(lgd*'3. EQ Forward 2'!H471+lgd*'3. EQ Forward 1'!H471,0),MAX(lgd*'3. EQ Forward 2'!H471,0)+MAX(lgd*'3. EQ Forward 1'!H471,0))</f>
        <v>0</v>
      </c>
      <c r="I499" s="48">
        <f>'3. Discount Factors'!I471*IF(netting,MAX(lgd*'3. EQ Forward 2'!I471+lgd*'3. EQ Forward 1'!I471,0),MAX(lgd*'3. EQ Forward 2'!I471,0)+MAX(lgd*'3. EQ Forward 1'!I471,0))</f>
        <v>0</v>
      </c>
      <c r="J499" s="48">
        <f>'3. Discount Factors'!J471*IF(netting,MAX(lgd*'3. EQ Forward 2'!J471+lgd*'3. EQ Forward 1'!J471,0),MAX(lgd*'3. EQ Forward 2'!J471,0)+MAX(lgd*'3. EQ Forward 1'!J471,0))</f>
        <v>0</v>
      </c>
      <c r="K499" s="48">
        <f>'3. Discount Factors'!K471*IF(netting,MAX(lgd*'3. EQ Forward 2'!K471+lgd*'3. EQ Forward 1'!K471,0),MAX(lgd*'3. EQ Forward 2'!K471,0)+MAX(lgd*'3. EQ Forward 1'!K471,0))</f>
        <v>0</v>
      </c>
      <c r="L499" s="48">
        <f>'3. Discount Factors'!L471*IF(netting,MAX(lgd*'3. EQ Forward 2'!L471+lgd*'3. EQ Forward 1'!L471,0),MAX(lgd*'3. EQ Forward 2'!L471,0)+MAX(lgd*'3. EQ Forward 1'!L471,0))</f>
        <v>0</v>
      </c>
      <c r="M499" s="48">
        <f>'3. Discount Factors'!M471*IF(netting,MAX(lgd*'3. EQ Forward 2'!M471+lgd*'3. EQ Forward 1'!M471,0),MAX(lgd*'3. EQ Forward 2'!M471,0)+MAX(lgd*'3. EQ Forward 1'!M471,0))</f>
        <v>0</v>
      </c>
      <c r="N499" s="48">
        <f>'3. Discount Factors'!N471*IF(netting,MAX(lgd*'3. EQ Forward 2'!N471+lgd*'3. EQ Forward 1'!N471,0),MAX(lgd*'3. EQ Forward 2'!N471,0)+MAX(lgd*'3. EQ Forward 1'!N471,0))</f>
        <v>0</v>
      </c>
      <c r="O499" s="48">
        <f>'3. Discount Factors'!O471*IF(netting,MAX(lgd*'3. EQ Forward 2'!O471+lgd*'3. EQ Forward 1'!O471,0),MAX(lgd*'3. EQ Forward 2'!O471,0)+MAX(lgd*'3. EQ Forward 1'!O471,0))</f>
        <v>0</v>
      </c>
      <c r="P499" s="48">
        <f>'3. Discount Factors'!P471*IF(netting,MAX(lgd*'3. EQ Forward 2'!P471+lgd*'3. EQ Forward 1'!P471,0),MAX(lgd*'3. EQ Forward 2'!P471,0)+MAX(lgd*'3. EQ Forward 1'!P471,0))</f>
        <v>0</v>
      </c>
      <c r="Q499" s="48">
        <f>'3. Discount Factors'!Q471*IF(netting,MAX(lgd*'3. EQ Forward 2'!Q471+lgd*'3. EQ Forward 1'!Q471,0),MAX(lgd*'3. EQ Forward 2'!Q471,0)+MAX(lgd*'3. EQ Forward 1'!Q471,0))</f>
        <v>0</v>
      </c>
      <c r="R499" s="48">
        <f>'3. Discount Factors'!R471*IF(netting,MAX(lgd*'3. EQ Forward 2'!R471+lgd*'3. EQ Forward 1'!R471,0),MAX(lgd*'3. EQ Forward 2'!R471,0)+MAX(lgd*'3. EQ Forward 1'!R471,0))</f>
        <v>0</v>
      </c>
      <c r="S499" s="48">
        <f>'3. Discount Factors'!S471*IF(netting,MAX(lgd*'3. EQ Forward 2'!S471+lgd*'3. EQ Forward 1'!S471,0),MAX(lgd*'3. EQ Forward 2'!S471,0)+MAX(lgd*'3. EQ Forward 1'!S471,0))</f>
        <v>0</v>
      </c>
      <c r="T499" s="48">
        <f>'3. Discount Factors'!T471*IF(netting,MAX(lgd*'3. EQ Forward 2'!T471+lgd*'3. EQ Forward 1'!T471,0),MAX(lgd*'3. EQ Forward 2'!T471,0)+MAX(lgd*'3. EQ Forward 1'!T471,0))</f>
        <v>0</v>
      </c>
      <c r="U499" s="48">
        <f>'3. Discount Factors'!U471*IF(netting,MAX(lgd*'3. EQ Forward 2'!U471+lgd*'3. EQ Forward 1'!U471,0),MAX(lgd*'3. EQ Forward 2'!U471,0)+MAX(lgd*'3. EQ Forward 1'!U471,0))</f>
        <v>0</v>
      </c>
      <c r="V499" s="48">
        <f>'3. Discount Factors'!V471*IF(netting,MAX(lgd*'3. EQ Forward 2'!V471+lgd*'3. EQ Forward 1'!V471,0),MAX(lgd*'3. EQ Forward 2'!V471,0)+MAX(lgd*'3. EQ Forward 1'!V471,0))</f>
        <v>0</v>
      </c>
      <c r="W499" s="53">
        <f>'3. Discount Factors'!W471*IF(netting,MAX(lgd*'3. EQ Forward 2'!W471+lgd*'3. EQ Forward 1'!W471,0),MAX(lgd*'3. EQ Forward 2'!W471,0)+MAX(lgd*'3. EQ Forward 1'!W471,0))</f>
        <v>0</v>
      </c>
    </row>
    <row r="500" spans="2:23" x14ac:dyDescent="0.35">
      <c r="B500" s="26" t="s">
        <v>468</v>
      </c>
      <c r="C500" s="52">
        <f>'3. Discount Factors'!C472*IF(netting,MAX(lgd*'3. EQ Forward 2'!C472+lgd*'3. EQ Forward 1'!C472,0),MAX(lgd*'3. EQ Forward 2'!C472,0)+MAX(lgd*'3. EQ Forward 1'!C472,0))</f>
        <v>0</v>
      </c>
      <c r="D500" s="48">
        <f>'3. Discount Factors'!D472*IF(netting,MAX(lgd*'3. EQ Forward 2'!D472+lgd*'3. EQ Forward 1'!D472,0),MAX(lgd*'3. EQ Forward 2'!D472,0)+MAX(lgd*'3. EQ Forward 1'!D472,0))</f>
        <v>2118322.0899861827</v>
      </c>
      <c r="E500" s="48">
        <f>'3. Discount Factors'!E472*IF(netting,MAX(lgd*'3. EQ Forward 2'!E472+lgd*'3. EQ Forward 1'!E472,0),MAX(lgd*'3. EQ Forward 2'!E472,0)+MAX(lgd*'3. EQ Forward 1'!E472,0))</f>
        <v>1874555.1751288394</v>
      </c>
      <c r="F500" s="48">
        <f>'3. Discount Factors'!F472*IF(netting,MAX(lgd*'3. EQ Forward 2'!F472+lgd*'3. EQ Forward 1'!F472,0),MAX(lgd*'3. EQ Forward 2'!F472,0)+MAX(lgd*'3. EQ Forward 1'!F472,0))</f>
        <v>0</v>
      </c>
      <c r="G500" s="48">
        <f>'3. Discount Factors'!G472*IF(netting,MAX(lgd*'3. EQ Forward 2'!G472+lgd*'3. EQ Forward 1'!G472,0),MAX(lgd*'3. EQ Forward 2'!G472,0)+MAX(lgd*'3. EQ Forward 1'!G472,0))</f>
        <v>8357592.9293702953</v>
      </c>
      <c r="H500" s="48">
        <f>'3. Discount Factors'!H472*IF(netting,MAX(lgd*'3. EQ Forward 2'!H472+lgd*'3. EQ Forward 1'!H472,0),MAX(lgd*'3. EQ Forward 2'!H472,0)+MAX(lgd*'3. EQ Forward 1'!H472,0))</f>
        <v>9292596.6857343651</v>
      </c>
      <c r="I500" s="48">
        <f>'3. Discount Factors'!I472*IF(netting,MAX(lgd*'3. EQ Forward 2'!I472+lgd*'3. EQ Forward 1'!I472,0),MAX(lgd*'3. EQ Forward 2'!I472,0)+MAX(lgd*'3. EQ Forward 1'!I472,0))</f>
        <v>14631187.240934685</v>
      </c>
      <c r="J500" s="48">
        <f>'3. Discount Factors'!J472*IF(netting,MAX(lgd*'3. EQ Forward 2'!J472+lgd*'3. EQ Forward 1'!J472,0),MAX(lgd*'3. EQ Forward 2'!J472,0)+MAX(lgd*'3. EQ Forward 1'!J472,0))</f>
        <v>13024785.403986016</v>
      </c>
      <c r="K500" s="48">
        <f>'3. Discount Factors'!K472*IF(netting,MAX(lgd*'3. EQ Forward 2'!K472+lgd*'3. EQ Forward 1'!K472,0),MAX(lgd*'3. EQ Forward 2'!K472,0)+MAX(lgd*'3. EQ Forward 1'!K472,0))</f>
        <v>14564311.276115099</v>
      </c>
      <c r="L500" s="48">
        <f>'3. Discount Factors'!L472*IF(netting,MAX(lgd*'3. EQ Forward 2'!L472+lgd*'3. EQ Forward 1'!L472,0),MAX(lgd*'3. EQ Forward 2'!L472,0)+MAX(lgd*'3. EQ Forward 1'!L472,0))</f>
        <v>20467121.642576288</v>
      </c>
      <c r="M500" s="48">
        <f>'3. Discount Factors'!M472*IF(netting,MAX(lgd*'3. EQ Forward 2'!M472+lgd*'3. EQ Forward 1'!M472,0),MAX(lgd*'3. EQ Forward 2'!M472,0)+MAX(lgd*'3. EQ Forward 1'!M472,0))</f>
        <v>22409875.801542222</v>
      </c>
      <c r="N500" s="48">
        <f>'3. Discount Factors'!N472*IF(netting,MAX(lgd*'3. EQ Forward 2'!N472+lgd*'3. EQ Forward 1'!N472,0),MAX(lgd*'3. EQ Forward 2'!N472,0)+MAX(lgd*'3. EQ Forward 1'!N472,0))</f>
        <v>20575064.372341115</v>
      </c>
      <c r="O500" s="48">
        <f>'3. Discount Factors'!O472*IF(netting,MAX(lgd*'3. EQ Forward 2'!O472+lgd*'3. EQ Forward 1'!O472,0),MAX(lgd*'3. EQ Forward 2'!O472,0)+MAX(lgd*'3. EQ Forward 1'!O472,0))</f>
        <v>14103692.038193835</v>
      </c>
      <c r="P500" s="48">
        <f>'3. Discount Factors'!P472*IF(netting,MAX(lgd*'3. EQ Forward 2'!P472+lgd*'3. EQ Forward 1'!P472,0),MAX(lgd*'3. EQ Forward 2'!P472,0)+MAX(lgd*'3. EQ Forward 1'!P472,0))</f>
        <v>10576250.010559108</v>
      </c>
      <c r="Q500" s="48">
        <f>'3. Discount Factors'!Q472*IF(netting,MAX(lgd*'3. EQ Forward 2'!Q472+lgd*'3. EQ Forward 1'!Q472,0),MAX(lgd*'3. EQ Forward 2'!Q472,0)+MAX(lgd*'3. EQ Forward 1'!Q472,0))</f>
        <v>13180053.810691597</v>
      </c>
      <c r="R500" s="48">
        <f>'3. Discount Factors'!R472*IF(netting,MAX(lgd*'3. EQ Forward 2'!R472+lgd*'3. EQ Forward 1'!R472,0),MAX(lgd*'3. EQ Forward 2'!R472,0)+MAX(lgd*'3. EQ Forward 1'!R472,0))</f>
        <v>14011271.913398594</v>
      </c>
      <c r="S500" s="48">
        <f>'3. Discount Factors'!S472*IF(netting,MAX(lgd*'3. EQ Forward 2'!S472+lgd*'3. EQ Forward 1'!S472,0),MAX(lgd*'3. EQ Forward 2'!S472,0)+MAX(lgd*'3. EQ Forward 1'!S472,0))</f>
        <v>19194565.376300048</v>
      </c>
      <c r="T500" s="48">
        <f>'3. Discount Factors'!T472*IF(netting,MAX(lgd*'3. EQ Forward 2'!T472+lgd*'3. EQ Forward 1'!T472,0),MAX(lgd*'3. EQ Forward 2'!T472,0)+MAX(lgd*'3. EQ Forward 1'!T472,0))</f>
        <v>9933830.6665363517</v>
      </c>
      <c r="U500" s="48">
        <f>'3. Discount Factors'!U472*IF(netting,MAX(lgd*'3. EQ Forward 2'!U472+lgd*'3. EQ Forward 1'!U472,0),MAX(lgd*'3. EQ Forward 2'!U472,0)+MAX(lgd*'3. EQ Forward 1'!U472,0))</f>
        <v>18154701.982496049</v>
      </c>
      <c r="V500" s="48">
        <f>'3. Discount Factors'!V472*IF(netting,MAX(lgd*'3. EQ Forward 2'!V472+lgd*'3. EQ Forward 1'!V472,0),MAX(lgd*'3. EQ Forward 2'!V472,0)+MAX(lgd*'3. EQ Forward 1'!V472,0))</f>
        <v>16793596.292700671</v>
      </c>
      <c r="W500" s="53">
        <f>'3. Discount Factors'!W472*IF(netting,MAX(lgd*'3. EQ Forward 2'!W472+lgd*'3. EQ Forward 1'!W472,0),MAX(lgd*'3. EQ Forward 2'!W472,0)+MAX(lgd*'3. EQ Forward 1'!W472,0))</f>
        <v>14186482.556765322</v>
      </c>
    </row>
    <row r="501" spans="2:23" x14ac:dyDescent="0.35">
      <c r="B501" s="26" t="s">
        <v>469</v>
      </c>
      <c r="C501" s="52">
        <f>'3. Discount Factors'!C473*IF(netting,MAX(lgd*'3. EQ Forward 2'!C473+lgd*'3. EQ Forward 1'!C473,0),MAX(lgd*'3. EQ Forward 2'!C473,0)+MAX(lgd*'3. EQ Forward 1'!C473,0))</f>
        <v>0</v>
      </c>
      <c r="D501" s="48">
        <f>'3. Discount Factors'!D473*IF(netting,MAX(lgd*'3. EQ Forward 2'!D473+lgd*'3. EQ Forward 1'!D473,0),MAX(lgd*'3. EQ Forward 2'!D473,0)+MAX(lgd*'3. EQ Forward 1'!D473,0))</f>
        <v>3667086.694594596</v>
      </c>
      <c r="E501" s="48">
        <f>'3. Discount Factors'!E473*IF(netting,MAX(lgd*'3. EQ Forward 2'!E473+lgd*'3. EQ Forward 1'!E473,0),MAX(lgd*'3. EQ Forward 2'!E473,0)+MAX(lgd*'3. EQ Forward 1'!E473,0))</f>
        <v>12244541.400785679</v>
      </c>
      <c r="F501" s="48">
        <f>'3. Discount Factors'!F473*IF(netting,MAX(lgd*'3. EQ Forward 2'!F473+lgd*'3. EQ Forward 1'!F473,0),MAX(lgd*'3. EQ Forward 2'!F473,0)+MAX(lgd*'3. EQ Forward 1'!F473,0))</f>
        <v>17756834.139158208</v>
      </c>
      <c r="G501" s="48">
        <f>'3. Discount Factors'!G473*IF(netting,MAX(lgd*'3. EQ Forward 2'!G473+lgd*'3. EQ Forward 1'!G473,0),MAX(lgd*'3. EQ Forward 2'!G473,0)+MAX(lgd*'3. EQ Forward 1'!G473,0))</f>
        <v>21843180.612142511</v>
      </c>
      <c r="H501" s="48">
        <f>'3. Discount Factors'!H473*IF(netting,MAX(lgd*'3. EQ Forward 2'!H473+lgd*'3. EQ Forward 1'!H473,0),MAX(lgd*'3. EQ Forward 2'!H473,0)+MAX(lgd*'3. EQ Forward 1'!H473,0))</f>
        <v>25171237.424523506</v>
      </c>
      <c r="I501" s="48">
        <f>'3. Discount Factors'!I473*IF(netting,MAX(lgd*'3. EQ Forward 2'!I473+lgd*'3. EQ Forward 1'!I473,0),MAX(lgd*'3. EQ Forward 2'!I473,0)+MAX(lgd*'3. EQ Forward 1'!I473,0))</f>
        <v>34056374.000503466</v>
      </c>
      <c r="J501" s="48">
        <f>'3. Discount Factors'!J473*IF(netting,MAX(lgd*'3. EQ Forward 2'!J473+lgd*'3. EQ Forward 1'!J473,0),MAX(lgd*'3. EQ Forward 2'!J473,0)+MAX(lgd*'3. EQ Forward 1'!J473,0))</f>
        <v>33916515.171561345</v>
      </c>
      <c r="K501" s="48">
        <f>'3. Discount Factors'!K473*IF(netting,MAX(lgd*'3. EQ Forward 2'!K473+lgd*'3. EQ Forward 1'!K473,0),MAX(lgd*'3. EQ Forward 2'!K473,0)+MAX(lgd*'3. EQ Forward 1'!K473,0))</f>
        <v>36769875.319329157</v>
      </c>
      <c r="L501" s="48">
        <f>'3. Discount Factors'!L473*IF(netting,MAX(lgd*'3. EQ Forward 2'!L473+lgd*'3. EQ Forward 1'!L473,0),MAX(lgd*'3. EQ Forward 2'!L473,0)+MAX(lgd*'3. EQ Forward 1'!L473,0))</f>
        <v>41498874.999854304</v>
      </c>
      <c r="M501" s="48">
        <f>'3. Discount Factors'!M473*IF(netting,MAX(lgd*'3. EQ Forward 2'!M473+lgd*'3. EQ Forward 1'!M473,0),MAX(lgd*'3. EQ Forward 2'!M473,0)+MAX(lgd*'3. EQ Forward 1'!M473,0))</f>
        <v>36095593.851402849</v>
      </c>
      <c r="N501" s="48">
        <f>'3. Discount Factors'!N473*IF(netting,MAX(lgd*'3. EQ Forward 2'!N473+lgd*'3. EQ Forward 1'!N473,0),MAX(lgd*'3. EQ Forward 2'!N473,0)+MAX(lgd*'3. EQ Forward 1'!N473,0))</f>
        <v>39382459.057514578</v>
      </c>
      <c r="O501" s="48">
        <f>'3. Discount Factors'!O473*IF(netting,MAX(lgd*'3. EQ Forward 2'!O473+lgd*'3. EQ Forward 1'!O473,0),MAX(lgd*'3. EQ Forward 2'!O473,0)+MAX(lgd*'3. EQ Forward 1'!O473,0))</f>
        <v>21187440.581990104</v>
      </c>
      <c r="P501" s="48">
        <f>'3. Discount Factors'!P473*IF(netting,MAX(lgd*'3. EQ Forward 2'!P473+lgd*'3. EQ Forward 1'!P473,0),MAX(lgd*'3. EQ Forward 2'!P473,0)+MAX(lgd*'3. EQ Forward 1'!P473,0))</f>
        <v>35363487.223044716</v>
      </c>
      <c r="Q501" s="48">
        <f>'3. Discount Factors'!Q473*IF(netting,MAX(lgd*'3. EQ Forward 2'!Q473+lgd*'3. EQ Forward 1'!Q473,0),MAX(lgd*'3. EQ Forward 2'!Q473,0)+MAX(lgd*'3. EQ Forward 1'!Q473,0))</f>
        <v>42909569.931913614</v>
      </c>
      <c r="R501" s="48">
        <f>'3. Discount Factors'!R473*IF(netting,MAX(lgd*'3. EQ Forward 2'!R473+lgd*'3. EQ Forward 1'!R473,0),MAX(lgd*'3. EQ Forward 2'!R473,0)+MAX(lgd*'3. EQ Forward 1'!R473,0))</f>
        <v>21636357.798562296</v>
      </c>
      <c r="S501" s="48">
        <f>'3. Discount Factors'!S473*IF(netting,MAX(lgd*'3. EQ Forward 2'!S473+lgd*'3. EQ Forward 1'!S473,0),MAX(lgd*'3. EQ Forward 2'!S473,0)+MAX(lgd*'3. EQ Forward 1'!S473,0))</f>
        <v>18929668.093237605</v>
      </c>
      <c r="T501" s="48">
        <f>'3. Discount Factors'!T473*IF(netting,MAX(lgd*'3. EQ Forward 2'!T473+lgd*'3. EQ Forward 1'!T473,0),MAX(lgd*'3. EQ Forward 2'!T473,0)+MAX(lgd*'3. EQ Forward 1'!T473,0))</f>
        <v>12707896.774313813</v>
      </c>
      <c r="U501" s="48">
        <f>'3. Discount Factors'!U473*IF(netting,MAX(lgd*'3. EQ Forward 2'!U473+lgd*'3. EQ Forward 1'!U473,0),MAX(lgd*'3. EQ Forward 2'!U473,0)+MAX(lgd*'3. EQ Forward 1'!U473,0))</f>
        <v>18620177.664179828</v>
      </c>
      <c r="V501" s="48">
        <f>'3. Discount Factors'!V473*IF(netting,MAX(lgd*'3. EQ Forward 2'!V473+lgd*'3. EQ Forward 1'!V473,0),MAX(lgd*'3. EQ Forward 2'!V473,0)+MAX(lgd*'3. EQ Forward 1'!V473,0))</f>
        <v>15636417.974906953</v>
      </c>
      <c r="W501" s="53">
        <f>'3. Discount Factors'!W473*IF(netting,MAX(lgd*'3. EQ Forward 2'!W473+lgd*'3. EQ Forward 1'!W473,0),MAX(lgd*'3. EQ Forward 2'!W473,0)+MAX(lgd*'3. EQ Forward 1'!W473,0))</f>
        <v>17292989.652269226</v>
      </c>
    </row>
    <row r="502" spans="2:23" x14ac:dyDescent="0.35">
      <c r="B502" s="26" t="s">
        <v>470</v>
      </c>
      <c r="C502" s="52">
        <f>'3. Discount Factors'!C474*IF(netting,MAX(lgd*'3. EQ Forward 2'!C474+lgd*'3. EQ Forward 1'!C474,0),MAX(lgd*'3. EQ Forward 2'!C474,0)+MAX(lgd*'3. EQ Forward 1'!C474,0))</f>
        <v>0</v>
      </c>
      <c r="D502" s="48">
        <f>'3. Discount Factors'!D474*IF(netting,MAX(lgd*'3. EQ Forward 2'!D474+lgd*'3. EQ Forward 1'!D474,0),MAX(lgd*'3. EQ Forward 2'!D474,0)+MAX(lgd*'3. EQ Forward 1'!D474,0))</f>
        <v>0</v>
      </c>
      <c r="E502" s="48">
        <f>'3. Discount Factors'!E474*IF(netting,MAX(lgd*'3. EQ Forward 2'!E474+lgd*'3. EQ Forward 1'!E474,0),MAX(lgd*'3. EQ Forward 2'!E474,0)+MAX(lgd*'3. EQ Forward 1'!E474,0))</f>
        <v>5660350.6857360499</v>
      </c>
      <c r="F502" s="48">
        <f>'3. Discount Factors'!F474*IF(netting,MAX(lgd*'3. EQ Forward 2'!F474+lgd*'3. EQ Forward 1'!F474,0),MAX(lgd*'3. EQ Forward 2'!F474,0)+MAX(lgd*'3. EQ Forward 1'!F474,0))</f>
        <v>857539.61468397686</v>
      </c>
      <c r="G502" s="48">
        <f>'3. Discount Factors'!G474*IF(netting,MAX(lgd*'3. EQ Forward 2'!G474+lgd*'3. EQ Forward 1'!G474,0),MAX(lgd*'3. EQ Forward 2'!G474,0)+MAX(lgd*'3. EQ Forward 1'!G474,0))</f>
        <v>4539429.214572737</v>
      </c>
      <c r="H502" s="48">
        <f>'3. Discount Factors'!H474*IF(netting,MAX(lgd*'3. EQ Forward 2'!H474+lgd*'3. EQ Forward 1'!H474,0),MAX(lgd*'3. EQ Forward 2'!H474,0)+MAX(lgd*'3. EQ Forward 1'!H474,0))</f>
        <v>13033540.246354287</v>
      </c>
      <c r="I502" s="48">
        <f>'3. Discount Factors'!I474*IF(netting,MAX(lgd*'3. EQ Forward 2'!I474+lgd*'3. EQ Forward 1'!I474,0),MAX(lgd*'3. EQ Forward 2'!I474,0)+MAX(lgd*'3. EQ Forward 1'!I474,0))</f>
        <v>17988883.88864008</v>
      </c>
      <c r="J502" s="48">
        <f>'3. Discount Factors'!J474*IF(netting,MAX(lgd*'3. EQ Forward 2'!J474+lgd*'3. EQ Forward 1'!J474,0),MAX(lgd*'3. EQ Forward 2'!J474,0)+MAX(lgd*'3. EQ Forward 1'!J474,0))</f>
        <v>9109559.3298068922</v>
      </c>
      <c r="K502" s="48">
        <f>'3. Discount Factors'!K474*IF(netting,MAX(lgd*'3. EQ Forward 2'!K474+lgd*'3. EQ Forward 1'!K474,0),MAX(lgd*'3. EQ Forward 2'!K474,0)+MAX(lgd*'3. EQ Forward 1'!K474,0))</f>
        <v>7356721.4382822728</v>
      </c>
      <c r="L502" s="48">
        <f>'3. Discount Factors'!L474*IF(netting,MAX(lgd*'3. EQ Forward 2'!L474+lgd*'3. EQ Forward 1'!L474,0),MAX(lgd*'3. EQ Forward 2'!L474,0)+MAX(lgd*'3. EQ Forward 1'!L474,0))</f>
        <v>4093233.7830214836</v>
      </c>
      <c r="M502" s="48">
        <f>'3. Discount Factors'!M474*IF(netting,MAX(lgd*'3. EQ Forward 2'!M474+lgd*'3. EQ Forward 1'!M474,0),MAX(lgd*'3. EQ Forward 2'!M474,0)+MAX(lgd*'3. EQ Forward 1'!M474,0))</f>
        <v>0</v>
      </c>
      <c r="N502" s="48">
        <f>'3. Discount Factors'!N474*IF(netting,MAX(lgd*'3. EQ Forward 2'!N474+lgd*'3. EQ Forward 1'!N474,0),MAX(lgd*'3. EQ Forward 2'!N474,0)+MAX(lgd*'3. EQ Forward 1'!N474,0))</f>
        <v>0</v>
      </c>
      <c r="O502" s="48">
        <f>'3. Discount Factors'!O474*IF(netting,MAX(lgd*'3. EQ Forward 2'!O474+lgd*'3. EQ Forward 1'!O474,0),MAX(lgd*'3. EQ Forward 2'!O474,0)+MAX(lgd*'3. EQ Forward 1'!O474,0))</f>
        <v>0</v>
      </c>
      <c r="P502" s="48">
        <f>'3. Discount Factors'!P474*IF(netting,MAX(lgd*'3. EQ Forward 2'!P474+lgd*'3. EQ Forward 1'!P474,0),MAX(lgd*'3. EQ Forward 2'!P474,0)+MAX(lgd*'3. EQ Forward 1'!P474,0))</f>
        <v>0</v>
      </c>
      <c r="Q502" s="48">
        <f>'3. Discount Factors'!Q474*IF(netting,MAX(lgd*'3. EQ Forward 2'!Q474+lgd*'3. EQ Forward 1'!Q474,0),MAX(lgd*'3. EQ Forward 2'!Q474,0)+MAX(lgd*'3. EQ Forward 1'!Q474,0))</f>
        <v>0</v>
      </c>
      <c r="R502" s="48">
        <f>'3. Discount Factors'!R474*IF(netting,MAX(lgd*'3. EQ Forward 2'!R474+lgd*'3. EQ Forward 1'!R474,0),MAX(lgd*'3. EQ Forward 2'!R474,0)+MAX(lgd*'3. EQ Forward 1'!R474,0))</f>
        <v>0</v>
      </c>
      <c r="S502" s="48">
        <f>'3. Discount Factors'!S474*IF(netting,MAX(lgd*'3. EQ Forward 2'!S474+lgd*'3. EQ Forward 1'!S474,0),MAX(lgd*'3. EQ Forward 2'!S474,0)+MAX(lgd*'3. EQ Forward 1'!S474,0))</f>
        <v>4594500.1029475136</v>
      </c>
      <c r="T502" s="48">
        <f>'3. Discount Factors'!T474*IF(netting,MAX(lgd*'3. EQ Forward 2'!T474+lgd*'3. EQ Forward 1'!T474,0),MAX(lgd*'3. EQ Forward 2'!T474,0)+MAX(lgd*'3. EQ Forward 1'!T474,0))</f>
        <v>0</v>
      </c>
      <c r="U502" s="48">
        <f>'3. Discount Factors'!U474*IF(netting,MAX(lgd*'3. EQ Forward 2'!U474+lgd*'3. EQ Forward 1'!U474,0),MAX(lgd*'3. EQ Forward 2'!U474,0)+MAX(lgd*'3. EQ Forward 1'!U474,0))</f>
        <v>0</v>
      </c>
      <c r="V502" s="48">
        <f>'3. Discount Factors'!V474*IF(netting,MAX(lgd*'3. EQ Forward 2'!V474+lgd*'3. EQ Forward 1'!V474,0),MAX(lgd*'3. EQ Forward 2'!V474,0)+MAX(lgd*'3. EQ Forward 1'!V474,0))</f>
        <v>0</v>
      </c>
      <c r="W502" s="53">
        <f>'3. Discount Factors'!W474*IF(netting,MAX(lgd*'3. EQ Forward 2'!W474+lgd*'3. EQ Forward 1'!W474,0),MAX(lgd*'3. EQ Forward 2'!W474,0)+MAX(lgd*'3. EQ Forward 1'!W474,0))</f>
        <v>0</v>
      </c>
    </row>
    <row r="503" spans="2:23" x14ac:dyDescent="0.35">
      <c r="B503" s="26" t="s">
        <v>471</v>
      </c>
      <c r="C503" s="52">
        <f>'3. Discount Factors'!C475*IF(netting,MAX(lgd*'3. EQ Forward 2'!C475+lgd*'3. EQ Forward 1'!C475,0),MAX(lgd*'3. EQ Forward 2'!C475,0)+MAX(lgd*'3. EQ Forward 1'!C475,0))</f>
        <v>0</v>
      </c>
      <c r="D503" s="48">
        <f>'3. Discount Factors'!D475*IF(netting,MAX(lgd*'3. EQ Forward 2'!D475+lgd*'3. EQ Forward 1'!D475,0),MAX(lgd*'3. EQ Forward 2'!D475,0)+MAX(lgd*'3. EQ Forward 1'!D475,0))</f>
        <v>8358390.980623005</v>
      </c>
      <c r="E503" s="48">
        <f>'3. Discount Factors'!E475*IF(netting,MAX(lgd*'3. EQ Forward 2'!E475+lgd*'3. EQ Forward 1'!E475,0),MAX(lgd*'3. EQ Forward 2'!E475,0)+MAX(lgd*'3. EQ Forward 1'!E475,0))</f>
        <v>5155602.105443255</v>
      </c>
      <c r="F503" s="48">
        <f>'3. Discount Factors'!F475*IF(netting,MAX(lgd*'3. EQ Forward 2'!F475+lgd*'3. EQ Forward 1'!F475,0),MAX(lgd*'3. EQ Forward 2'!F475,0)+MAX(lgd*'3. EQ Forward 1'!F475,0))</f>
        <v>0</v>
      </c>
      <c r="G503" s="48">
        <f>'3. Discount Factors'!G475*IF(netting,MAX(lgd*'3. EQ Forward 2'!G475+lgd*'3. EQ Forward 1'!G475,0),MAX(lgd*'3. EQ Forward 2'!G475,0)+MAX(lgd*'3. EQ Forward 1'!G475,0))</f>
        <v>0</v>
      </c>
      <c r="H503" s="48">
        <f>'3. Discount Factors'!H475*IF(netting,MAX(lgd*'3. EQ Forward 2'!H475+lgd*'3. EQ Forward 1'!H475,0),MAX(lgd*'3. EQ Forward 2'!H475,0)+MAX(lgd*'3. EQ Forward 1'!H475,0))</f>
        <v>0</v>
      </c>
      <c r="I503" s="48">
        <f>'3. Discount Factors'!I475*IF(netting,MAX(lgd*'3. EQ Forward 2'!I475+lgd*'3. EQ Forward 1'!I475,0),MAX(lgd*'3. EQ Forward 2'!I475,0)+MAX(lgd*'3. EQ Forward 1'!I475,0))</f>
        <v>0</v>
      </c>
      <c r="J503" s="48">
        <f>'3. Discount Factors'!J475*IF(netting,MAX(lgd*'3. EQ Forward 2'!J475+lgd*'3. EQ Forward 1'!J475,0),MAX(lgd*'3. EQ Forward 2'!J475,0)+MAX(lgd*'3. EQ Forward 1'!J475,0))</f>
        <v>0</v>
      </c>
      <c r="K503" s="48">
        <f>'3. Discount Factors'!K475*IF(netting,MAX(lgd*'3. EQ Forward 2'!K475+lgd*'3. EQ Forward 1'!K475,0),MAX(lgd*'3. EQ Forward 2'!K475,0)+MAX(lgd*'3. EQ Forward 1'!K475,0))</f>
        <v>0</v>
      </c>
      <c r="L503" s="48">
        <f>'3. Discount Factors'!L475*IF(netting,MAX(lgd*'3. EQ Forward 2'!L475+lgd*'3. EQ Forward 1'!L475,0),MAX(lgd*'3. EQ Forward 2'!L475,0)+MAX(lgd*'3. EQ Forward 1'!L475,0))</f>
        <v>0</v>
      </c>
      <c r="M503" s="48">
        <f>'3. Discount Factors'!M475*IF(netting,MAX(lgd*'3. EQ Forward 2'!M475+lgd*'3. EQ Forward 1'!M475,0),MAX(lgd*'3. EQ Forward 2'!M475,0)+MAX(lgd*'3. EQ Forward 1'!M475,0))</f>
        <v>0</v>
      </c>
      <c r="N503" s="48">
        <f>'3. Discount Factors'!N475*IF(netting,MAX(lgd*'3. EQ Forward 2'!N475+lgd*'3. EQ Forward 1'!N475,0),MAX(lgd*'3. EQ Forward 2'!N475,0)+MAX(lgd*'3. EQ Forward 1'!N475,0))</f>
        <v>5947565.6055123117</v>
      </c>
      <c r="O503" s="48">
        <f>'3. Discount Factors'!O475*IF(netting,MAX(lgd*'3. EQ Forward 2'!O475+lgd*'3. EQ Forward 1'!O475,0),MAX(lgd*'3. EQ Forward 2'!O475,0)+MAX(lgd*'3. EQ Forward 1'!O475,0))</f>
        <v>6917590.5181498835</v>
      </c>
      <c r="P503" s="48">
        <f>'3. Discount Factors'!P475*IF(netting,MAX(lgd*'3. EQ Forward 2'!P475+lgd*'3. EQ Forward 1'!P475,0),MAX(lgd*'3. EQ Forward 2'!P475,0)+MAX(lgd*'3. EQ Forward 1'!P475,0))</f>
        <v>4303609.3670116831</v>
      </c>
      <c r="Q503" s="48">
        <f>'3. Discount Factors'!Q475*IF(netting,MAX(lgd*'3. EQ Forward 2'!Q475+lgd*'3. EQ Forward 1'!Q475,0),MAX(lgd*'3. EQ Forward 2'!Q475,0)+MAX(lgd*'3. EQ Forward 1'!Q475,0))</f>
        <v>0</v>
      </c>
      <c r="R503" s="48">
        <f>'3. Discount Factors'!R475*IF(netting,MAX(lgd*'3. EQ Forward 2'!R475+lgd*'3. EQ Forward 1'!R475,0),MAX(lgd*'3. EQ Forward 2'!R475,0)+MAX(lgd*'3. EQ Forward 1'!R475,0))</f>
        <v>8431727.9791691378</v>
      </c>
      <c r="S503" s="48">
        <f>'3. Discount Factors'!S475*IF(netting,MAX(lgd*'3. EQ Forward 2'!S475+lgd*'3. EQ Forward 1'!S475,0),MAX(lgd*'3. EQ Forward 2'!S475,0)+MAX(lgd*'3. EQ Forward 1'!S475,0))</f>
        <v>9766763.3584594931</v>
      </c>
      <c r="T503" s="48">
        <f>'3. Discount Factors'!T475*IF(netting,MAX(lgd*'3. EQ Forward 2'!T475+lgd*'3. EQ Forward 1'!T475,0),MAX(lgd*'3. EQ Forward 2'!T475,0)+MAX(lgd*'3. EQ Forward 1'!T475,0))</f>
        <v>6579830.4066801667</v>
      </c>
      <c r="U503" s="48">
        <f>'3. Discount Factors'!U475*IF(netting,MAX(lgd*'3. EQ Forward 2'!U475+lgd*'3. EQ Forward 1'!U475,0),MAX(lgd*'3. EQ Forward 2'!U475,0)+MAX(lgd*'3. EQ Forward 1'!U475,0))</f>
        <v>7573060.123778292</v>
      </c>
      <c r="V503" s="48">
        <f>'3. Discount Factors'!V475*IF(netting,MAX(lgd*'3. EQ Forward 2'!V475+lgd*'3. EQ Forward 1'!V475,0),MAX(lgd*'3. EQ Forward 2'!V475,0)+MAX(lgd*'3. EQ Forward 1'!V475,0))</f>
        <v>12542575.515084619</v>
      </c>
      <c r="W503" s="53">
        <f>'3. Discount Factors'!W475*IF(netting,MAX(lgd*'3. EQ Forward 2'!W475+lgd*'3. EQ Forward 1'!W475,0),MAX(lgd*'3. EQ Forward 2'!W475,0)+MAX(lgd*'3. EQ Forward 1'!W475,0))</f>
        <v>8392975.1626664903</v>
      </c>
    </row>
    <row r="504" spans="2:23" x14ac:dyDescent="0.35">
      <c r="B504" s="26" t="s">
        <v>472</v>
      </c>
      <c r="C504" s="52">
        <f>'3. Discount Factors'!C476*IF(netting,MAX(lgd*'3. EQ Forward 2'!C476+lgd*'3. EQ Forward 1'!C476,0),MAX(lgd*'3. EQ Forward 2'!C476,0)+MAX(lgd*'3. EQ Forward 1'!C476,0))</f>
        <v>0</v>
      </c>
      <c r="D504" s="48">
        <f>'3. Discount Factors'!D476*IF(netting,MAX(lgd*'3. EQ Forward 2'!D476+lgd*'3. EQ Forward 1'!D476,0),MAX(lgd*'3. EQ Forward 2'!D476,0)+MAX(lgd*'3. EQ Forward 1'!D476,0))</f>
        <v>4972671.7403318342</v>
      </c>
      <c r="E504" s="48">
        <f>'3. Discount Factors'!E476*IF(netting,MAX(lgd*'3. EQ Forward 2'!E476+lgd*'3. EQ Forward 1'!E476,0),MAX(lgd*'3. EQ Forward 2'!E476,0)+MAX(lgd*'3. EQ Forward 1'!E476,0))</f>
        <v>13054170.010928897</v>
      </c>
      <c r="F504" s="48">
        <f>'3. Discount Factors'!F476*IF(netting,MAX(lgd*'3. EQ Forward 2'!F476+lgd*'3. EQ Forward 1'!F476,0),MAX(lgd*'3. EQ Forward 2'!F476,0)+MAX(lgd*'3. EQ Forward 1'!F476,0))</f>
        <v>12007163.881815385</v>
      </c>
      <c r="G504" s="48">
        <f>'3. Discount Factors'!G476*IF(netting,MAX(lgd*'3. EQ Forward 2'!G476+lgd*'3. EQ Forward 1'!G476,0),MAX(lgd*'3. EQ Forward 2'!G476,0)+MAX(lgd*'3. EQ Forward 1'!G476,0))</f>
        <v>17023358.999932796</v>
      </c>
      <c r="H504" s="48">
        <f>'3. Discount Factors'!H476*IF(netting,MAX(lgd*'3. EQ Forward 2'!H476+lgd*'3. EQ Forward 1'!H476,0),MAX(lgd*'3. EQ Forward 2'!H476,0)+MAX(lgd*'3. EQ Forward 1'!H476,0))</f>
        <v>23591164.882982872</v>
      </c>
      <c r="I504" s="48">
        <f>'3. Discount Factors'!I476*IF(netting,MAX(lgd*'3. EQ Forward 2'!I476+lgd*'3. EQ Forward 1'!I476,0),MAX(lgd*'3. EQ Forward 2'!I476,0)+MAX(lgd*'3. EQ Forward 1'!I476,0))</f>
        <v>23689744.300627999</v>
      </c>
      <c r="J504" s="48">
        <f>'3. Discount Factors'!J476*IF(netting,MAX(lgd*'3. EQ Forward 2'!J476+lgd*'3. EQ Forward 1'!J476,0),MAX(lgd*'3. EQ Forward 2'!J476,0)+MAX(lgd*'3. EQ Forward 1'!J476,0))</f>
        <v>15027650.860863734</v>
      </c>
      <c r="K504" s="48">
        <f>'3. Discount Factors'!K476*IF(netting,MAX(lgd*'3. EQ Forward 2'!K476+lgd*'3. EQ Forward 1'!K476,0),MAX(lgd*'3. EQ Forward 2'!K476,0)+MAX(lgd*'3. EQ Forward 1'!K476,0))</f>
        <v>10841662.334604526</v>
      </c>
      <c r="L504" s="48">
        <f>'3. Discount Factors'!L476*IF(netting,MAX(lgd*'3. EQ Forward 2'!L476+lgd*'3. EQ Forward 1'!L476,0),MAX(lgd*'3. EQ Forward 2'!L476,0)+MAX(lgd*'3. EQ Forward 1'!L476,0))</f>
        <v>10153729.316100311</v>
      </c>
      <c r="M504" s="48">
        <f>'3. Discount Factors'!M476*IF(netting,MAX(lgd*'3. EQ Forward 2'!M476+lgd*'3. EQ Forward 1'!M476,0),MAX(lgd*'3. EQ Forward 2'!M476,0)+MAX(lgd*'3. EQ Forward 1'!M476,0))</f>
        <v>3269273.8438604926</v>
      </c>
      <c r="N504" s="48">
        <f>'3. Discount Factors'!N476*IF(netting,MAX(lgd*'3. EQ Forward 2'!N476+lgd*'3. EQ Forward 1'!N476,0),MAX(lgd*'3. EQ Forward 2'!N476,0)+MAX(lgd*'3. EQ Forward 1'!N476,0))</f>
        <v>0</v>
      </c>
      <c r="O504" s="48">
        <f>'3. Discount Factors'!O476*IF(netting,MAX(lgd*'3. EQ Forward 2'!O476+lgd*'3. EQ Forward 1'!O476,0),MAX(lgd*'3. EQ Forward 2'!O476,0)+MAX(lgd*'3. EQ Forward 1'!O476,0))</f>
        <v>0</v>
      </c>
      <c r="P504" s="48">
        <f>'3. Discount Factors'!P476*IF(netting,MAX(lgd*'3. EQ Forward 2'!P476+lgd*'3. EQ Forward 1'!P476,0),MAX(lgd*'3. EQ Forward 2'!P476,0)+MAX(lgd*'3. EQ Forward 1'!P476,0))</f>
        <v>0</v>
      </c>
      <c r="Q504" s="48">
        <f>'3. Discount Factors'!Q476*IF(netting,MAX(lgd*'3. EQ Forward 2'!Q476+lgd*'3. EQ Forward 1'!Q476,0),MAX(lgd*'3. EQ Forward 2'!Q476,0)+MAX(lgd*'3. EQ Forward 1'!Q476,0))</f>
        <v>0</v>
      </c>
      <c r="R504" s="48">
        <f>'3. Discount Factors'!R476*IF(netting,MAX(lgd*'3. EQ Forward 2'!R476+lgd*'3. EQ Forward 1'!R476,0),MAX(lgd*'3. EQ Forward 2'!R476,0)+MAX(lgd*'3. EQ Forward 1'!R476,0))</f>
        <v>0</v>
      </c>
      <c r="S504" s="48">
        <f>'3. Discount Factors'!S476*IF(netting,MAX(lgd*'3. EQ Forward 2'!S476+lgd*'3. EQ Forward 1'!S476,0),MAX(lgd*'3. EQ Forward 2'!S476,0)+MAX(lgd*'3. EQ Forward 1'!S476,0))</f>
        <v>0</v>
      </c>
      <c r="T504" s="48">
        <f>'3. Discount Factors'!T476*IF(netting,MAX(lgd*'3. EQ Forward 2'!T476+lgd*'3. EQ Forward 1'!T476,0),MAX(lgd*'3. EQ Forward 2'!T476,0)+MAX(lgd*'3. EQ Forward 1'!T476,0))</f>
        <v>0</v>
      </c>
      <c r="U504" s="48">
        <f>'3. Discount Factors'!U476*IF(netting,MAX(lgd*'3. EQ Forward 2'!U476+lgd*'3. EQ Forward 1'!U476,0),MAX(lgd*'3. EQ Forward 2'!U476,0)+MAX(lgd*'3. EQ Forward 1'!U476,0))</f>
        <v>0</v>
      </c>
      <c r="V504" s="48">
        <f>'3. Discount Factors'!V476*IF(netting,MAX(lgd*'3. EQ Forward 2'!V476+lgd*'3. EQ Forward 1'!V476,0),MAX(lgd*'3. EQ Forward 2'!V476,0)+MAX(lgd*'3. EQ Forward 1'!V476,0))</f>
        <v>0</v>
      </c>
      <c r="W504" s="53">
        <f>'3. Discount Factors'!W476*IF(netting,MAX(lgd*'3. EQ Forward 2'!W476+lgd*'3. EQ Forward 1'!W476,0),MAX(lgd*'3. EQ Forward 2'!W476,0)+MAX(lgd*'3. EQ Forward 1'!W476,0))</f>
        <v>0</v>
      </c>
    </row>
    <row r="505" spans="2:23" x14ac:dyDescent="0.35">
      <c r="B505" s="26" t="s">
        <v>473</v>
      </c>
      <c r="C505" s="52">
        <f>'3. Discount Factors'!C477*IF(netting,MAX(lgd*'3. EQ Forward 2'!C477+lgd*'3. EQ Forward 1'!C477,0),MAX(lgd*'3. EQ Forward 2'!C477,0)+MAX(lgd*'3. EQ Forward 1'!C477,0))</f>
        <v>0</v>
      </c>
      <c r="D505" s="48">
        <f>'3. Discount Factors'!D477*IF(netting,MAX(lgd*'3. EQ Forward 2'!D477+lgd*'3. EQ Forward 1'!D477,0),MAX(lgd*'3. EQ Forward 2'!D477,0)+MAX(lgd*'3. EQ Forward 1'!D477,0))</f>
        <v>0</v>
      </c>
      <c r="E505" s="48">
        <f>'3. Discount Factors'!E477*IF(netting,MAX(lgd*'3. EQ Forward 2'!E477+lgd*'3. EQ Forward 1'!E477,0),MAX(lgd*'3. EQ Forward 2'!E477,0)+MAX(lgd*'3. EQ Forward 1'!E477,0))</f>
        <v>0</v>
      </c>
      <c r="F505" s="48">
        <f>'3. Discount Factors'!F477*IF(netting,MAX(lgd*'3. EQ Forward 2'!F477+lgd*'3. EQ Forward 1'!F477,0),MAX(lgd*'3. EQ Forward 2'!F477,0)+MAX(lgd*'3. EQ Forward 1'!F477,0))</f>
        <v>0</v>
      </c>
      <c r="G505" s="48">
        <f>'3. Discount Factors'!G477*IF(netting,MAX(lgd*'3. EQ Forward 2'!G477+lgd*'3. EQ Forward 1'!G477,0),MAX(lgd*'3. EQ Forward 2'!G477,0)+MAX(lgd*'3. EQ Forward 1'!G477,0))</f>
        <v>0</v>
      </c>
      <c r="H505" s="48">
        <f>'3. Discount Factors'!H477*IF(netting,MAX(lgd*'3. EQ Forward 2'!H477+lgd*'3. EQ Forward 1'!H477,0),MAX(lgd*'3. EQ Forward 2'!H477,0)+MAX(lgd*'3. EQ Forward 1'!H477,0))</f>
        <v>0</v>
      </c>
      <c r="I505" s="48">
        <f>'3. Discount Factors'!I477*IF(netting,MAX(lgd*'3. EQ Forward 2'!I477+lgd*'3. EQ Forward 1'!I477,0),MAX(lgd*'3. EQ Forward 2'!I477,0)+MAX(lgd*'3. EQ Forward 1'!I477,0))</f>
        <v>0</v>
      </c>
      <c r="J505" s="48">
        <f>'3. Discount Factors'!J477*IF(netting,MAX(lgd*'3. EQ Forward 2'!J477+lgd*'3. EQ Forward 1'!J477,0),MAX(lgd*'3. EQ Forward 2'!J477,0)+MAX(lgd*'3. EQ Forward 1'!J477,0))</f>
        <v>0</v>
      </c>
      <c r="K505" s="48">
        <f>'3. Discount Factors'!K477*IF(netting,MAX(lgd*'3. EQ Forward 2'!K477+lgd*'3. EQ Forward 1'!K477,0),MAX(lgd*'3. EQ Forward 2'!K477,0)+MAX(lgd*'3. EQ Forward 1'!K477,0))</f>
        <v>0</v>
      </c>
      <c r="L505" s="48">
        <f>'3. Discount Factors'!L477*IF(netting,MAX(lgd*'3. EQ Forward 2'!L477+lgd*'3. EQ Forward 1'!L477,0),MAX(lgd*'3. EQ Forward 2'!L477,0)+MAX(lgd*'3. EQ Forward 1'!L477,0))</f>
        <v>0</v>
      </c>
      <c r="M505" s="48">
        <f>'3. Discount Factors'!M477*IF(netting,MAX(lgd*'3. EQ Forward 2'!M477+lgd*'3. EQ Forward 1'!M477,0),MAX(lgd*'3. EQ Forward 2'!M477,0)+MAX(lgd*'3. EQ Forward 1'!M477,0))</f>
        <v>0</v>
      </c>
      <c r="N505" s="48">
        <f>'3. Discount Factors'!N477*IF(netting,MAX(lgd*'3. EQ Forward 2'!N477+lgd*'3. EQ Forward 1'!N477,0),MAX(lgd*'3. EQ Forward 2'!N477,0)+MAX(lgd*'3. EQ Forward 1'!N477,0))</f>
        <v>0</v>
      </c>
      <c r="O505" s="48">
        <f>'3. Discount Factors'!O477*IF(netting,MAX(lgd*'3. EQ Forward 2'!O477+lgd*'3. EQ Forward 1'!O477,0),MAX(lgd*'3. EQ Forward 2'!O477,0)+MAX(lgd*'3. EQ Forward 1'!O477,0))</f>
        <v>1148039.3802921951</v>
      </c>
      <c r="P505" s="48">
        <f>'3. Discount Factors'!P477*IF(netting,MAX(lgd*'3. EQ Forward 2'!P477+lgd*'3. EQ Forward 1'!P477,0),MAX(lgd*'3. EQ Forward 2'!P477,0)+MAX(lgd*'3. EQ Forward 1'!P477,0))</f>
        <v>0</v>
      </c>
      <c r="Q505" s="48">
        <f>'3. Discount Factors'!Q477*IF(netting,MAX(lgd*'3. EQ Forward 2'!Q477+lgd*'3. EQ Forward 1'!Q477,0),MAX(lgd*'3. EQ Forward 2'!Q477,0)+MAX(lgd*'3. EQ Forward 1'!Q477,0))</f>
        <v>0</v>
      </c>
      <c r="R505" s="48">
        <f>'3. Discount Factors'!R477*IF(netting,MAX(lgd*'3. EQ Forward 2'!R477+lgd*'3. EQ Forward 1'!R477,0),MAX(lgd*'3. EQ Forward 2'!R477,0)+MAX(lgd*'3. EQ Forward 1'!R477,0))</f>
        <v>2821513.436149653</v>
      </c>
      <c r="S505" s="48">
        <f>'3. Discount Factors'!S477*IF(netting,MAX(lgd*'3. EQ Forward 2'!S477+lgd*'3. EQ Forward 1'!S477,0),MAX(lgd*'3. EQ Forward 2'!S477,0)+MAX(lgd*'3. EQ Forward 1'!S477,0))</f>
        <v>6446183.5135324402</v>
      </c>
      <c r="T505" s="48">
        <f>'3. Discount Factors'!T477*IF(netting,MAX(lgd*'3. EQ Forward 2'!T477+lgd*'3. EQ Forward 1'!T477,0),MAX(lgd*'3. EQ Forward 2'!T477,0)+MAX(lgd*'3. EQ Forward 1'!T477,0))</f>
        <v>3259959.9703715593</v>
      </c>
      <c r="U505" s="48">
        <f>'3. Discount Factors'!U477*IF(netting,MAX(lgd*'3. EQ Forward 2'!U477+lgd*'3. EQ Forward 1'!U477,0),MAX(lgd*'3. EQ Forward 2'!U477,0)+MAX(lgd*'3. EQ Forward 1'!U477,0))</f>
        <v>11106972.571612513</v>
      </c>
      <c r="V505" s="48">
        <f>'3. Discount Factors'!V477*IF(netting,MAX(lgd*'3. EQ Forward 2'!V477+lgd*'3. EQ Forward 1'!V477,0),MAX(lgd*'3. EQ Forward 2'!V477,0)+MAX(lgd*'3. EQ Forward 1'!V477,0))</f>
        <v>6890715.0891240509</v>
      </c>
      <c r="W505" s="53">
        <f>'3. Discount Factors'!W477*IF(netting,MAX(lgd*'3. EQ Forward 2'!W477+lgd*'3. EQ Forward 1'!W477,0),MAX(lgd*'3. EQ Forward 2'!W477,0)+MAX(lgd*'3. EQ Forward 1'!W477,0))</f>
        <v>5839456.2508026818</v>
      </c>
    </row>
    <row r="506" spans="2:23" x14ac:dyDescent="0.35">
      <c r="B506" s="26" t="s">
        <v>474</v>
      </c>
      <c r="C506" s="52">
        <f>'3. Discount Factors'!C478*IF(netting,MAX(lgd*'3. EQ Forward 2'!C478+lgd*'3. EQ Forward 1'!C478,0),MAX(lgd*'3. EQ Forward 2'!C478,0)+MAX(lgd*'3. EQ Forward 1'!C478,0))</f>
        <v>0</v>
      </c>
      <c r="D506" s="48">
        <f>'3. Discount Factors'!D478*IF(netting,MAX(lgd*'3. EQ Forward 2'!D478+lgd*'3. EQ Forward 1'!D478,0),MAX(lgd*'3. EQ Forward 2'!D478,0)+MAX(lgd*'3. EQ Forward 1'!D478,0))</f>
        <v>0</v>
      </c>
      <c r="E506" s="48">
        <f>'3. Discount Factors'!E478*IF(netting,MAX(lgd*'3. EQ Forward 2'!E478+lgd*'3. EQ Forward 1'!E478,0),MAX(lgd*'3. EQ Forward 2'!E478,0)+MAX(lgd*'3. EQ Forward 1'!E478,0))</f>
        <v>0</v>
      </c>
      <c r="F506" s="48">
        <f>'3. Discount Factors'!F478*IF(netting,MAX(lgd*'3. EQ Forward 2'!F478+lgd*'3. EQ Forward 1'!F478,0),MAX(lgd*'3. EQ Forward 2'!F478,0)+MAX(lgd*'3. EQ Forward 1'!F478,0))</f>
        <v>0</v>
      </c>
      <c r="G506" s="48">
        <f>'3. Discount Factors'!G478*IF(netting,MAX(lgd*'3. EQ Forward 2'!G478+lgd*'3. EQ Forward 1'!G478,0),MAX(lgd*'3. EQ Forward 2'!G478,0)+MAX(lgd*'3. EQ Forward 1'!G478,0))</f>
        <v>0</v>
      </c>
      <c r="H506" s="48">
        <f>'3. Discount Factors'!H478*IF(netting,MAX(lgd*'3. EQ Forward 2'!H478+lgd*'3. EQ Forward 1'!H478,0),MAX(lgd*'3. EQ Forward 2'!H478,0)+MAX(lgd*'3. EQ Forward 1'!H478,0))</f>
        <v>0</v>
      </c>
      <c r="I506" s="48">
        <f>'3. Discount Factors'!I478*IF(netting,MAX(lgd*'3. EQ Forward 2'!I478+lgd*'3. EQ Forward 1'!I478,0),MAX(lgd*'3. EQ Forward 2'!I478,0)+MAX(lgd*'3. EQ Forward 1'!I478,0))</f>
        <v>0</v>
      </c>
      <c r="J506" s="48">
        <f>'3. Discount Factors'!J478*IF(netting,MAX(lgd*'3. EQ Forward 2'!J478+lgd*'3. EQ Forward 1'!J478,0),MAX(lgd*'3. EQ Forward 2'!J478,0)+MAX(lgd*'3. EQ Forward 1'!J478,0))</f>
        <v>0</v>
      </c>
      <c r="K506" s="48">
        <f>'3. Discount Factors'!K478*IF(netting,MAX(lgd*'3. EQ Forward 2'!K478+lgd*'3. EQ Forward 1'!K478,0),MAX(lgd*'3. EQ Forward 2'!K478,0)+MAX(lgd*'3. EQ Forward 1'!K478,0))</f>
        <v>11207118.704136804</v>
      </c>
      <c r="L506" s="48">
        <f>'3. Discount Factors'!L478*IF(netting,MAX(lgd*'3. EQ Forward 2'!L478+lgd*'3. EQ Forward 1'!L478,0),MAX(lgd*'3. EQ Forward 2'!L478,0)+MAX(lgd*'3. EQ Forward 1'!L478,0))</f>
        <v>12150454.718270959</v>
      </c>
      <c r="M506" s="48">
        <f>'3. Discount Factors'!M478*IF(netting,MAX(lgd*'3. EQ Forward 2'!M478+lgd*'3. EQ Forward 1'!M478,0),MAX(lgd*'3. EQ Forward 2'!M478,0)+MAX(lgd*'3. EQ Forward 1'!M478,0))</f>
        <v>17444211.578447867</v>
      </c>
      <c r="N506" s="48">
        <f>'3. Discount Factors'!N478*IF(netting,MAX(lgd*'3. EQ Forward 2'!N478+lgd*'3. EQ Forward 1'!N478,0),MAX(lgd*'3. EQ Forward 2'!N478,0)+MAX(lgd*'3. EQ Forward 1'!N478,0))</f>
        <v>22978225.361335993</v>
      </c>
      <c r="O506" s="48">
        <f>'3. Discount Factors'!O478*IF(netting,MAX(lgd*'3. EQ Forward 2'!O478+lgd*'3. EQ Forward 1'!O478,0),MAX(lgd*'3. EQ Forward 2'!O478,0)+MAX(lgd*'3. EQ Forward 1'!O478,0))</f>
        <v>14222344.333955687</v>
      </c>
      <c r="P506" s="48">
        <f>'3. Discount Factors'!P478*IF(netting,MAX(lgd*'3. EQ Forward 2'!P478+lgd*'3. EQ Forward 1'!P478,0),MAX(lgd*'3. EQ Forward 2'!P478,0)+MAX(lgd*'3. EQ Forward 1'!P478,0))</f>
        <v>18697452.460938178</v>
      </c>
      <c r="Q506" s="48">
        <f>'3. Discount Factors'!Q478*IF(netting,MAX(lgd*'3. EQ Forward 2'!Q478+lgd*'3. EQ Forward 1'!Q478,0),MAX(lgd*'3. EQ Forward 2'!Q478,0)+MAX(lgd*'3. EQ Forward 1'!Q478,0))</f>
        <v>8417492.5554334391</v>
      </c>
      <c r="R506" s="48">
        <f>'3. Discount Factors'!R478*IF(netting,MAX(lgd*'3. EQ Forward 2'!R478+lgd*'3. EQ Forward 1'!R478,0),MAX(lgd*'3. EQ Forward 2'!R478,0)+MAX(lgd*'3. EQ Forward 1'!R478,0))</f>
        <v>7680012.446716819</v>
      </c>
      <c r="S506" s="48">
        <f>'3. Discount Factors'!S478*IF(netting,MAX(lgd*'3. EQ Forward 2'!S478+lgd*'3. EQ Forward 1'!S478,0),MAX(lgd*'3. EQ Forward 2'!S478,0)+MAX(lgd*'3. EQ Forward 1'!S478,0))</f>
        <v>7926756.9037357597</v>
      </c>
      <c r="T506" s="48">
        <f>'3. Discount Factors'!T478*IF(netting,MAX(lgd*'3. EQ Forward 2'!T478+lgd*'3. EQ Forward 1'!T478,0),MAX(lgd*'3. EQ Forward 2'!T478,0)+MAX(lgd*'3. EQ Forward 1'!T478,0))</f>
        <v>8409124.2474471312</v>
      </c>
      <c r="U506" s="48">
        <f>'3. Discount Factors'!U478*IF(netting,MAX(lgd*'3. EQ Forward 2'!U478+lgd*'3. EQ Forward 1'!U478,0),MAX(lgd*'3. EQ Forward 2'!U478,0)+MAX(lgd*'3. EQ Forward 1'!U478,0))</f>
        <v>8861388.5122592077</v>
      </c>
      <c r="V506" s="48">
        <f>'3. Discount Factors'!V478*IF(netting,MAX(lgd*'3. EQ Forward 2'!V478+lgd*'3. EQ Forward 1'!V478,0),MAX(lgd*'3. EQ Forward 2'!V478,0)+MAX(lgd*'3. EQ Forward 1'!V478,0))</f>
        <v>11759432.730386263</v>
      </c>
      <c r="W506" s="53">
        <f>'3. Discount Factors'!W478*IF(netting,MAX(lgd*'3. EQ Forward 2'!W478+lgd*'3. EQ Forward 1'!W478,0),MAX(lgd*'3. EQ Forward 2'!W478,0)+MAX(lgd*'3. EQ Forward 1'!W478,0))</f>
        <v>952475.51254690706</v>
      </c>
    </row>
    <row r="507" spans="2:23" x14ac:dyDescent="0.35">
      <c r="B507" s="26" t="s">
        <v>475</v>
      </c>
      <c r="C507" s="52">
        <f>'3. Discount Factors'!C479*IF(netting,MAX(lgd*'3. EQ Forward 2'!C479+lgd*'3. EQ Forward 1'!C479,0),MAX(lgd*'3. EQ Forward 2'!C479,0)+MAX(lgd*'3. EQ Forward 1'!C479,0))</f>
        <v>0</v>
      </c>
      <c r="D507" s="48">
        <f>'3. Discount Factors'!D479*IF(netting,MAX(lgd*'3. EQ Forward 2'!D479+lgd*'3. EQ Forward 1'!D479,0),MAX(lgd*'3. EQ Forward 2'!D479,0)+MAX(lgd*'3. EQ Forward 1'!D479,0))</f>
        <v>0</v>
      </c>
      <c r="E507" s="48">
        <f>'3. Discount Factors'!E479*IF(netting,MAX(lgd*'3. EQ Forward 2'!E479+lgd*'3. EQ Forward 1'!E479,0),MAX(lgd*'3. EQ Forward 2'!E479,0)+MAX(lgd*'3. EQ Forward 1'!E479,0))</f>
        <v>0</v>
      </c>
      <c r="F507" s="48">
        <f>'3. Discount Factors'!F479*IF(netting,MAX(lgd*'3. EQ Forward 2'!F479+lgd*'3. EQ Forward 1'!F479,0),MAX(lgd*'3. EQ Forward 2'!F479,0)+MAX(lgd*'3. EQ Forward 1'!F479,0))</f>
        <v>0</v>
      </c>
      <c r="G507" s="48">
        <f>'3. Discount Factors'!G479*IF(netting,MAX(lgd*'3. EQ Forward 2'!G479+lgd*'3. EQ Forward 1'!G479,0),MAX(lgd*'3. EQ Forward 2'!G479,0)+MAX(lgd*'3. EQ Forward 1'!G479,0))</f>
        <v>2102225.063549289</v>
      </c>
      <c r="H507" s="48">
        <f>'3. Discount Factors'!H479*IF(netting,MAX(lgd*'3. EQ Forward 2'!H479+lgd*'3. EQ Forward 1'!H479,0),MAX(lgd*'3. EQ Forward 2'!H479,0)+MAX(lgd*'3. EQ Forward 1'!H479,0))</f>
        <v>0</v>
      </c>
      <c r="I507" s="48">
        <f>'3. Discount Factors'!I479*IF(netting,MAX(lgd*'3. EQ Forward 2'!I479+lgd*'3. EQ Forward 1'!I479,0),MAX(lgd*'3. EQ Forward 2'!I479,0)+MAX(lgd*'3. EQ Forward 1'!I479,0))</f>
        <v>0</v>
      </c>
      <c r="J507" s="48">
        <f>'3. Discount Factors'!J479*IF(netting,MAX(lgd*'3. EQ Forward 2'!J479+lgd*'3. EQ Forward 1'!J479,0),MAX(lgd*'3. EQ Forward 2'!J479,0)+MAX(lgd*'3. EQ Forward 1'!J479,0))</f>
        <v>0</v>
      </c>
      <c r="K507" s="48">
        <f>'3. Discount Factors'!K479*IF(netting,MAX(lgd*'3. EQ Forward 2'!K479+lgd*'3. EQ Forward 1'!K479,0),MAX(lgd*'3. EQ Forward 2'!K479,0)+MAX(lgd*'3. EQ Forward 1'!K479,0))</f>
        <v>0</v>
      </c>
      <c r="L507" s="48">
        <f>'3. Discount Factors'!L479*IF(netting,MAX(lgd*'3. EQ Forward 2'!L479+lgd*'3. EQ Forward 1'!L479,0),MAX(lgd*'3. EQ Forward 2'!L479,0)+MAX(lgd*'3. EQ Forward 1'!L479,0))</f>
        <v>0</v>
      </c>
      <c r="M507" s="48">
        <f>'3. Discount Factors'!M479*IF(netting,MAX(lgd*'3. EQ Forward 2'!M479+lgd*'3. EQ Forward 1'!M479,0),MAX(lgd*'3. EQ Forward 2'!M479,0)+MAX(lgd*'3. EQ Forward 1'!M479,0))</f>
        <v>0</v>
      </c>
      <c r="N507" s="48">
        <f>'3. Discount Factors'!N479*IF(netting,MAX(lgd*'3. EQ Forward 2'!N479+lgd*'3. EQ Forward 1'!N479,0),MAX(lgd*'3. EQ Forward 2'!N479,0)+MAX(lgd*'3. EQ Forward 1'!N479,0))</f>
        <v>0</v>
      </c>
      <c r="O507" s="48">
        <f>'3. Discount Factors'!O479*IF(netting,MAX(lgd*'3. EQ Forward 2'!O479+lgd*'3. EQ Forward 1'!O479,0),MAX(lgd*'3. EQ Forward 2'!O479,0)+MAX(lgd*'3. EQ Forward 1'!O479,0))</f>
        <v>0</v>
      </c>
      <c r="P507" s="48">
        <f>'3. Discount Factors'!P479*IF(netting,MAX(lgd*'3. EQ Forward 2'!P479+lgd*'3. EQ Forward 1'!P479,0),MAX(lgd*'3. EQ Forward 2'!P479,0)+MAX(lgd*'3. EQ Forward 1'!P479,0))</f>
        <v>0</v>
      </c>
      <c r="Q507" s="48">
        <f>'3. Discount Factors'!Q479*IF(netting,MAX(lgd*'3. EQ Forward 2'!Q479+lgd*'3. EQ Forward 1'!Q479,0),MAX(lgd*'3. EQ Forward 2'!Q479,0)+MAX(lgd*'3. EQ Forward 1'!Q479,0))</f>
        <v>0</v>
      </c>
      <c r="R507" s="48">
        <f>'3. Discount Factors'!R479*IF(netting,MAX(lgd*'3. EQ Forward 2'!R479+lgd*'3. EQ Forward 1'!R479,0),MAX(lgd*'3. EQ Forward 2'!R479,0)+MAX(lgd*'3. EQ Forward 1'!R479,0))</f>
        <v>0</v>
      </c>
      <c r="S507" s="48">
        <f>'3. Discount Factors'!S479*IF(netting,MAX(lgd*'3. EQ Forward 2'!S479+lgd*'3. EQ Forward 1'!S479,0),MAX(lgd*'3. EQ Forward 2'!S479,0)+MAX(lgd*'3. EQ Forward 1'!S479,0))</f>
        <v>0</v>
      </c>
      <c r="T507" s="48">
        <f>'3. Discount Factors'!T479*IF(netting,MAX(lgd*'3. EQ Forward 2'!T479+lgd*'3. EQ Forward 1'!T479,0),MAX(lgd*'3. EQ Forward 2'!T479,0)+MAX(lgd*'3. EQ Forward 1'!T479,0))</f>
        <v>0</v>
      </c>
      <c r="U507" s="48">
        <f>'3. Discount Factors'!U479*IF(netting,MAX(lgd*'3. EQ Forward 2'!U479+lgd*'3. EQ Forward 1'!U479,0),MAX(lgd*'3. EQ Forward 2'!U479,0)+MAX(lgd*'3. EQ Forward 1'!U479,0))</f>
        <v>0</v>
      </c>
      <c r="V507" s="48">
        <f>'3. Discount Factors'!V479*IF(netting,MAX(lgd*'3. EQ Forward 2'!V479+lgd*'3. EQ Forward 1'!V479,0),MAX(lgd*'3. EQ Forward 2'!V479,0)+MAX(lgd*'3. EQ Forward 1'!V479,0))</f>
        <v>0</v>
      </c>
      <c r="W507" s="53">
        <f>'3. Discount Factors'!W479*IF(netting,MAX(lgd*'3. EQ Forward 2'!W479+lgd*'3. EQ Forward 1'!W479,0),MAX(lgd*'3. EQ Forward 2'!W479,0)+MAX(lgd*'3. EQ Forward 1'!W479,0))</f>
        <v>0</v>
      </c>
    </row>
    <row r="508" spans="2:23" x14ac:dyDescent="0.35">
      <c r="B508" s="26" t="s">
        <v>476</v>
      </c>
      <c r="C508" s="52">
        <f>'3. Discount Factors'!C480*IF(netting,MAX(lgd*'3. EQ Forward 2'!C480+lgd*'3. EQ Forward 1'!C480,0),MAX(lgd*'3. EQ Forward 2'!C480,0)+MAX(lgd*'3. EQ Forward 1'!C480,0))</f>
        <v>0</v>
      </c>
      <c r="D508" s="48">
        <f>'3. Discount Factors'!D480*IF(netting,MAX(lgd*'3. EQ Forward 2'!D480+lgd*'3. EQ Forward 1'!D480,0),MAX(lgd*'3. EQ Forward 2'!D480,0)+MAX(lgd*'3. EQ Forward 1'!D480,0))</f>
        <v>0</v>
      </c>
      <c r="E508" s="48">
        <f>'3. Discount Factors'!E480*IF(netting,MAX(lgd*'3. EQ Forward 2'!E480+lgd*'3. EQ Forward 1'!E480,0),MAX(lgd*'3. EQ Forward 2'!E480,0)+MAX(lgd*'3. EQ Forward 1'!E480,0))</f>
        <v>0</v>
      </c>
      <c r="F508" s="48">
        <f>'3. Discount Factors'!F480*IF(netting,MAX(lgd*'3. EQ Forward 2'!F480+lgd*'3. EQ Forward 1'!F480,0),MAX(lgd*'3. EQ Forward 2'!F480,0)+MAX(lgd*'3. EQ Forward 1'!F480,0))</f>
        <v>0</v>
      </c>
      <c r="G508" s="48">
        <f>'3. Discount Factors'!G480*IF(netting,MAX(lgd*'3. EQ Forward 2'!G480+lgd*'3. EQ Forward 1'!G480,0),MAX(lgd*'3. EQ Forward 2'!G480,0)+MAX(lgd*'3. EQ Forward 1'!G480,0))</f>
        <v>116764.37138723172</v>
      </c>
      <c r="H508" s="48">
        <f>'3. Discount Factors'!H480*IF(netting,MAX(lgd*'3. EQ Forward 2'!H480+lgd*'3. EQ Forward 1'!H480,0),MAX(lgd*'3. EQ Forward 2'!H480,0)+MAX(lgd*'3. EQ Forward 1'!H480,0))</f>
        <v>2453750.6717930036</v>
      </c>
      <c r="I508" s="48">
        <f>'3. Discount Factors'!I480*IF(netting,MAX(lgd*'3. EQ Forward 2'!I480+lgd*'3. EQ Forward 1'!I480,0),MAX(lgd*'3. EQ Forward 2'!I480,0)+MAX(lgd*'3. EQ Forward 1'!I480,0))</f>
        <v>2482108.7445188747</v>
      </c>
      <c r="J508" s="48">
        <f>'3. Discount Factors'!J480*IF(netting,MAX(lgd*'3. EQ Forward 2'!J480+lgd*'3. EQ Forward 1'!J480,0),MAX(lgd*'3. EQ Forward 2'!J480,0)+MAX(lgd*'3. EQ Forward 1'!J480,0))</f>
        <v>4633693.5242441026</v>
      </c>
      <c r="K508" s="48">
        <f>'3. Discount Factors'!K480*IF(netting,MAX(lgd*'3. EQ Forward 2'!K480+lgd*'3. EQ Forward 1'!K480,0),MAX(lgd*'3. EQ Forward 2'!K480,0)+MAX(lgd*'3. EQ Forward 1'!K480,0))</f>
        <v>2889225.6586404797</v>
      </c>
      <c r="L508" s="48">
        <f>'3. Discount Factors'!L480*IF(netting,MAX(lgd*'3. EQ Forward 2'!L480+lgd*'3. EQ Forward 1'!L480,0),MAX(lgd*'3. EQ Forward 2'!L480,0)+MAX(lgd*'3. EQ Forward 1'!L480,0))</f>
        <v>4798488.2168171536</v>
      </c>
      <c r="M508" s="48">
        <f>'3. Discount Factors'!M480*IF(netting,MAX(lgd*'3. EQ Forward 2'!M480+lgd*'3. EQ Forward 1'!M480,0),MAX(lgd*'3. EQ Forward 2'!M480,0)+MAX(lgd*'3. EQ Forward 1'!M480,0))</f>
        <v>5958601.3629865879</v>
      </c>
      <c r="N508" s="48">
        <f>'3. Discount Factors'!N480*IF(netting,MAX(lgd*'3. EQ Forward 2'!N480+lgd*'3. EQ Forward 1'!N480,0),MAX(lgd*'3. EQ Forward 2'!N480,0)+MAX(lgd*'3. EQ Forward 1'!N480,0))</f>
        <v>4615580.5475471774</v>
      </c>
      <c r="O508" s="48">
        <f>'3. Discount Factors'!O480*IF(netting,MAX(lgd*'3. EQ Forward 2'!O480+lgd*'3. EQ Forward 1'!O480,0),MAX(lgd*'3. EQ Forward 2'!O480,0)+MAX(lgd*'3. EQ Forward 1'!O480,0))</f>
        <v>14033960.952091616</v>
      </c>
      <c r="P508" s="48">
        <f>'3. Discount Factors'!P480*IF(netting,MAX(lgd*'3. EQ Forward 2'!P480+lgd*'3. EQ Forward 1'!P480,0),MAX(lgd*'3. EQ Forward 2'!P480,0)+MAX(lgd*'3. EQ Forward 1'!P480,0))</f>
        <v>13320463.43685559</v>
      </c>
      <c r="Q508" s="48">
        <f>'3. Discount Factors'!Q480*IF(netting,MAX(lgd*'3. EQ Forward 2'!Q480+lgd*'3. EQ Forward 1'!Q480,0),MAX(lgd*'3. EQ Forward 2'!Q480,0)+MAX(lgd*'3. EQ Forward 1'!Q480,0))</f>
        <v>12000896.81051556</v>
      </c>
      <c r="R508" s="48">
        <f>'3. Discount Factors'!R480*IF(netting,MAX(lgd*'3. EQ Forward 2'!R480+lgd*'3. EQ Forward 1'!R480,0),MAX(lgd*'3. EQ Forward 2'!R480,0)+MAX(lgd*'3. EQ Forward 1'!R480,0))</f>
        <v>19179126.263230413</v>
      </c>
      <c r="S508" s="48">
        <f>'3. Discount Factors'!S480*IF(netting,MAX(lgd*'3. EQ Forward 2'!S480+lgd*'3. EQ Forward 1'!S480,0),MAX(lgd*'3. EQ Forward 2'!S480,0)+MAX(lgd*'3. EQ Forward 1'!S480,0))</f>
        <v>19641527.428828094</v>
      </c>
      <c r="T508" s="48">
        <f>'3. Discount Factors'!T480*IF(netting,MAX(lgd*'3. EQ Forward 2'!T480+lgd*'3. EQ Forward 1'!T480,0),MAX(lgd*'3. EQ Forward 2'!T480,0)+MAX(lgd*'3. EQ Forward 1'!T480,0))</f>
        <v>12447022.818193525</v>
      </c>
      <c r="U508" s="48">
        <f>'3. Discount Factors'!U480*IF(netting,MAX(lgd*'3. EQ Forward 2'!U480+lgd*'3. EQ Forward 1'!U480,0),MAX(lgd*'3. EQ Forward 2'!U480,0)+MAX(lgd*'3. EQ Forward 1'!U480,0))</f>
        <v>6453269.9182923306</v>
      </c>
      <c r="V508" s="48">
        <f>'3. Discount Factors'!V480*IF(netting,MAX(lgd*'3. EQ Forward 2'!V480+lgd*'3. EQ Forward 1'!V480,0),MAX(lgd*'3. EQ Forward 2'!V480,0)+MAX(lgd*'3. EQ Forward 1'!V480,0))</f>
        <v>2888808.621411867</v>
      </c>
      <c r="W508" s="53">
        <f>'3. Discount Factors'!W480*IF(netting,MAX(lgd*'3. EQ Forward 2'!W480+lgd*'3. EQ Forward 1'!W480,0),MAX(lgd*'3. EQ Forward 2'!W480,0)+MAX(lgd*'3. EQ Forward 1'!W480,0))</f>
        <v>0</v>
      </c>
    </row>
    <row r="509" spans="2:23" x14ac:dyDescent="0.35">
      <c r="B509" s="26" t="s">
        <v>477</v>
      </c>
      <c r="C509" s="52">
        <f>'3. Discount Factors'!C481*IF(netting,MAX(lgd*'3. EQ Forward 2'!C481+lgd*'3. EQ Forward 1'!C481,0),MAX(lgd*'3. EQ Forward 2'!C481,0)+MAX(lgd*'3. EQ Forward 1'!C481,0))</f>
        <v>0</v>
      </c>
      <c r="D509" s="48">
        <f>'3. Discount Factors'!D481*IF(netting,MAX(lgd*'3. EQ Forward 2'!D481+lgd*'3. EQ Forward 1'!D481,0),MAX(lgd*'3. EQ Forward 2'!D481,0)+MAX(lgd*'3. EQ Forward 1'!D481,0))</f>
        <v>0</v>
      </c>
      <c r="E509" s="48">
        <f>'3. Discount Factors'!E481*IF(netting,MAX(lgd*'3. EQ Forward 2'!E481+lgd*'3. EQ Forward 1'!E481,0),MAX(lgd*'3. EQ Forward 2'!E481,0)+MAX(lgd*'3. EQ Forward 1'!E481,0))</f>
        <v>0</v>
      </c>
      <c r="F509" s="48">
        <f>'3. Discount Factors'!F481*IF(netting,MAX(lgd*'3. EQ Forward 2'!F481+lgd*'3. EQ Forward 1'!F481,0),MAX(lgd*'3. EQ Forward 2'!F481,0)+MAX(lgd*'3. EQ Forward 1'!F481,0))</f>
        <v>178766.19610651542</v>
      </c>
      <c r="G509" s="48">
        <f>'3. Discount Factors'!G481*IF(netting,MAX(lgd*'3. EQ Forward 2'!G481+lgd*'3. EQ Forward 1'!G481,0),MAX(lgd*'3. EQ Forward 2'!G481,0)+MAX(lgd*'3. EQ Forward 1'!G481,0))</f>
        <v>0</v>
      </c>
      <c r="H509" s="48">
        <f>'3. Discount Factors'!H481*IF(netting,MAX(lgd*'3. EQ Forward 2'!H481+lgd*'3. EQ Forward 1'!H481,0),MAX(lgd*'3. EQ Forward 2'!H481,0)+MAX(lgd*'3. EQ Forward 1'!H481,0))</f>
        <v>0</v>
      </c>
      <c r="I509" s="48">
        <f>'3. Discount Factors'!I481*IF(netting,MAX(lgd*'3. EQ Forward 2'!I481+lgd*'3. EQ Forward 1'!I481,0),MAX(lgd*'3. EQ Forward 2'!I481,0)+MAX(lgd*'3. EQ Forward 1'!I481,0))</f>
        <v>0</v>
      </c>
      <c r="J509" s="48">
        <f>'3. Discount Factors'!J481*IF(netting,MAX(lgd*'3. EQ Forward 2'!J481+lgd*'3. EQ Forward 1'!J481,0),MAX(lgd*'3. EQ Forward 2'!J481,0)+MAX(lgd*'3. EQ Forward 1'!J481,0))</f>
        <v>0</v>
      </c>
      <c r="K509" s="48">
        <f>'3. Discount Factors'!K481*IF(netting,MAX(lgd*'3. EQ Forward 2'!K481+lgd*'3. EQ Forward 1'!K481,0),MAX(lgd*'3. EQ Forward 2'!K481,0)+MAX(lgd*'3. EQ Forward 1'!K481,0))</f>
        <v>0</v>
      </c>
      <c r="L509" s="48">
        <f>'3. Discount Factors'!L481*IF(netting,MAX(lgd*'3. EQ Forward 2'!L481+lgd*'3. EQ Forward 1'!L481,0),MAX(lgd*'3. EQ Forward 2'!L481,0)+MAX(lgd*'3. EQ Forward 1'!L481,0))</f>
        <v>0</v>
      </c>
      <c r="M509" s="48">
        <f>'3. Discount Factors'!M481*IF(netting,MAX(lgd*'3. EQ Forward 2'!M481+lgd*'3. EQ Forward 1'!M481,0),MAX(lgd*'3. EQ Forward 2'!M481,0)+MAX(lgd*'3. EQ Forward 1'!M481,0))</f>
        <v>0</v>
      </c>
      <c r="N509" s="48">
        <f>'3. Discount Factors'!N481*IF(netting,MAX(lgd*'3. EQ Forward 2'!N481+lgd*'3. EQ Forward 1'!N481,0),MAX(lgd*'3. EQ Forward 2'!N481,0)+MAX(lgd*'3. EQ Forward 1'!N481,0))</f>
        <v>0</v>
      </c>
      <c r="O509" s="48">
        <f>'3. Discount Factors'!O481*IF(netting,MAX(lgd*'3. EQ Forward 2'!O481+lgd*'3. EQ Forward 1'!O481,0),MAX(lgd*'3. EQ Forward 2'!O481,0)+MAX(lgd*'3. EQ Forward 1'!O481,0))</f>
        <v>0</v>
      </c>
      <c r="P509" s="48">
        <f>'3. Discount Factors'!P481*IF(netting,MAX(lgd*'3. EQ Forward 2'!P481+lgd*'3. EQ Forward 1'!P481,0),MAX(lgd*'3. EQ Forward 2'!P481,0)+MAX(lgd*'3. EQ Forward 1'!P481,0))</f>
        <v>0</v>
      </c>
      <c r="Q509" s="48">
        <f>'3. Discount Factors'!Q481*IF(netting,MAX(lgd*'3. EQ Forward 2'!Q481+lgd*'3. EQ Forward 1'!Q481,0),MAX(lgd*'3. EQ Forward 2'!Q481,0)+MAX(lgd*'3. EQ Forward 1'!Q481,0))</f>
        <v>0</v>
      </c>
      <c r="R509" s="48">
        <f>'3. Discount Factors'!R481*IF(netting,MAX(lgd*'3. EQ Forward 2'!R481+lgd*'3. EQ Forward 1'!R481,0),MAX(lgd*'3. EQ Forward 2'!R481,0)+MAX(lgd*'3. EQ Forward 1'!R481,0))</f>
        <v>0</v>
      </c>
      <c r="S509" s="48">
        <f>'3. Discount Factors'!S481*IF(netting,MAX(lgd*'3. EQ Forward 2'!S481+lgd*'3. EQ Forward 1'!S481,0),MAX(lgd*'3. EQ Forward 2'!S481,0)+MAX(lgd*'3. EQ Forward 1'!S481,0))</f>
        <v>0</v>
      </c>
      <c r="T509" s="48">
        <f>'3. Discount Factors'!T481*IF(netting,MAX(lgd*'3. EQ Forward 2'!T481+lgd*'3. EQ Forward 1'!T481,0),MAX(lgd*'3. EQ Forward 2'!T481,0)+MAX(lgd*'3. EQ Forward 1'!T481,0))</f>
        <v>3133872.1831045579</v>
      </c>
      <c r="U509" s="48">
        <f>'3. Discount Factors'!U481*IF(netting,MAX(lgd*'3. EQ Forward 2'!U481+lgd*'3. EQ Forward 1'!U481,0),MAX(lgd*'3. EQ Forward 2'!U481,0)+MAX(lgd*'3. EQ Forward 1'!U481,0))</f>
        <v>0</v>
      </c>
      <c r="V509" s="48">
        <f>'3. Discount Factors'!V481*IF(netting,MAX(lgd*'3. EQ Forward 2'!V481+lgd*'3. EQ Forward 1'!V481,0),MAX(lgd*'3. EQ Forward 2'!V481,0)+MAX(lgd*'3. EQ Forward 1'!V481,0))</f>
        <v>1436937.5314135579</v>
      </c>
      <c r="W509" s="53">
        <f>'3. Discount Factors'!W481*IF(netting,MAX(lgd*'3. EQ Forward 2'!W481+lgd*'3. EQ Forward 1'!W481,0),MAX(lgd*'3. EQ Forward 2'!W481,0)+MAX(lgd*'3. EQ Forward 1'!W481,0))</f>
        <v>0</v>
      </c>
    </row>
    <row r="510" spans="2:23" x14ac:dyDescent="0.35">
      <c r="B510" s="26" t="s">
        <v>478</v>
      </c>
      <c r="C510" s="52">
        <f>'3. Discount Factors'!C482*IF(netting,MAX(lgd*'3. EQ Forward 2'!C482+lgd*'3. EQ Forward 1'!C482,0),MAX(lgd*'3. EQ Forward 2'!C482,0)+MAX(lgd*'3. EQ Forward 1'!C482,0))</f>
        <v>0</v>
      </c>
      <c r="D510" s="48">
        <f>'3. Discount Factors'!D482*IF(netting,MAX(lgd*'3. EQ Forward 2'!D482+lgd*'3. EQ Forward 1'!D482,0),MAX(lgd*'3. EQ Forward 2'!D482,0)+MAX(lgd*'3. EQ Forward 1'!D482,0))</f>
        <v>0</v>
      </c>
      <c r="E510" s="48">
        <f>'3. Discount Factors'!E482*IF(netting,MAX(lgd*'3. EQ Forward 2'!E482+lgd*'3. EQ Forward 1'!E482,0),MAX(lgd*'3. EQ Forward 2'!E482,0)+MAX(lgd*'3. EQ Forward 1'!E482,0))</f>
        <v>1278069.6658982269</v>
      </c>
      <c r="F510" s="48">
        <f>'3. Discount Factors'!F482*IF(netting,MAX(lgd*'3. EQ Forward 2'!F482+lgd*'3. EQ Forward 1'!F482,0),MAX(lgd*'3. EQ Forward 2'!F482,0)+MAX(lgd*'3. EQ Forward 1'!F482,0))</f>
        <v>0</v>
      </c>
      <c r="G510" s="48">
        <f>'3. Discount Factors'!G482*IF(netting,MAX(lgd*'3. EQ Forward 2'!G482+lgd*'3. EQ Forward 1'!G482,0),MAX(lgd*'3. EQ Forward 2'!G482,0)+MAX(lgd*'3. EQ Forward 1'!G482,0))</f>
        <v>0</v>
      </c>
      <c r="H510" s="48">
        <f>'3. Discount Factors'!H482*IF(netting,MAX(lgd*'3. EQ Forward 2'!H482+lgd*'3. EQ Forward 1'!H482,0),MAX(lgd*'3. EQ Forward 2'!H482,0)+MAX(lgd*'3. EQ Forward 1'!H482,0))</f>
        <v>0</v>
      </c>
      <c r="I510" s="48">
        <f>'3. Discount Factors'!I482*IF(netting,MAX(lgd*'3. EQ Forward 2'!I482+lgd*'3. EQ Forward 1'!I482,0),MAX(lgd*'3. EQ Forward 2'!I482,0)+MAX(lgd*'3. EQ Forward 1'!I482,0))</f>
        <v>0</v>
      </c>
      <c r="J510" s="48">
        <f>'3. Discount Factors'!J482*IF(netting,MAX(lgd*'3. EQ Forward 2'!J482+lgd*'3. EQ Forward 1'!J482,0),MAX(lgd*'3. EQ Forward 2'!J482,0)+MAX(lgd*'3. EQ Forward 1'!J482,0))</f>
        <v>0</v>
      </c>
      <c r="K510" s="48">
        <f>'3. Discount Factors'!K482*IF(netting,MAX(lgd*'3. EQ Forward 2'!K482+lgd*'3. EQ Forward 1'!K482,0),MAX(lgd*'3. EQ Forward 2'!K482,0)+MAX(lgd*'3. EQ Forward 1'!K482,0))</f>
        <v>0</v>
      </c>
      <c r="L510" s="48">
        <f>'3. Discount Factors'!L482*IF(netting,MAX(lgd*'3. EQ Forward 2'!L482+lgd*'3. EQ Forward 1'!L482,0),MAX(lgd*'3. EQ Forward 2'!L482,0)+MAX(lgd*'3. EQ Forward 1'!L482,0))</f>
        <v>0</v>
      </c>
      <c r="M510" s="48">
        <f>'3. Discount Factors'!M482*IF(netting,MAX(lgd*'3. EQ Forward 2'!M482+lgd*'3. EQ Forward 1'!M482,0),MAX(lgd*'3. EQ Forward 2'!M482,0)+MAX(lgd*'3. EQ Forward 1'!M482,0))</f>
        <v>204406.7989087741</v>
      </c>
      <c r="N510" s="48">
        <f>'3. Discount Factors'!N482*IF(netting,MAX(lgd*'3. EQ Forward 2'!N482+lgd*'3. EQ Forward 1'!N482,0),MAX(lgd*'3. EQ Forward 2'!N482,0)+MAX(lgd*'3. EQ Forward 1'!N482,0))</f>
        <v>3382166.9645700604</v>
      </c>
      <c r="O510" s="48">
        <f>'3. Discount Factors'!O482*IF(netting,MAX(lgd*'3. EQ Forward 2'!O482+lgd*'3. EQ Forward 1'!O482,0),MAX(lgd*'3. EQ Forward 2'!O482,0)+MAX(lgd*'3. EQ Forward 1'!O482,0))</f>
        <v>4857028.4512944762</v>
      </c>
      <c r="P510" s="48">
        <f>'3. Discount Factors'!P482*IF(netting,MAX(lgd*'3. EQ Forward 2'!P482+lgd*'3. EQ Forward 1'!P482,0),MAX(lgd*'3. EQ Forward 2'!P482,0)+MAX(lgd*'3. EQ Forward 1'!P482,0))</f>
        <v>6584308.5274784174</v>
      </c>
      <c r="Q510" s="48">
        <f>'3. Discount Factors'!Q482*IF(netting,MAX(lgd*'3. EQ Forward 2'!Q482+lgd*'3. EQ Forward 1'!Q482,0),MAX(lgd*'3. EQ Forward 2'!Q482,0)+MAX(lgd*'3. EQ Forward 1'!Q482,0))</f>
        <v>9645391.9062330462</v>
      </c>
      <c r="R510" s="48">
        <f>'3. Discount Factors'!R482*IF(netting,MAX(lgd*'3. EQ Forward 2'!R482+lgd*'3. EQ Forward 1'!R482,0),MAX(lgd*'3. EQ Forward 2'!R482,0)+MAX(lgd*'3. EQ Forward 1'!R482,0))</f>
        <v>8072339.1730033942</v>
      </c>
      <c r="S510" s="48">
        <f>'3. Discount Factors'!S482*IF(netting,MAX(lgd*'3. EQ Forward 2'!S482+lgd*'3. EQ Forward 1'!S482,0),MAX(lgd*'3. EQ Forward 2'!S482,0)+MAX(lgd*'3. EQ Forward 1'!S482,0))</f>
        <v>9180114.3385093771</v>
      </c>
      <c r="T510" s="48">
        <f>'3. Discount Factors'!T482*IF(netting,MAX(lgd*'3. EQ Forward 2'!T482+lgd*'3. EQ Forward 1'!T482,0),MAX(lgd*'3. EQ Forward 2'!T482,0)+MAX(lgd*'3. EQ Forward 1'!T482,0))</f>
        <v>5376710.3631092878</v>
      </c>
      <c r="U510" s="48">
        <f>'3. Discount Factors'!U482*IF(netting,MAX(lgd*'3. EQ Forward 2'!U482+lgd*'3. EQ Forward 1'!U482,0),MAX(lgd*'3. EQ Forward 2'!U482,0)+MAX(lgd*'3. EQ Forward 1'!U482,0))</f>
        <v>19291924.331231575</v>
      </c>
      <c r="V510" s="48">
        <f>'3. Discount Factors'!V482*IF(netting,MAX(lgd*'3. EQ Forward 2'!V482+lgd*'3. EQ Forward 1'!V482,0),MAX(lgd*'3. EQ Forward 2'!V482,0)+MAX(lgd*'3. EQ Forward 1'!V482,0))</f>
        <v>19338631.691875</v>
      </c>
      <c r="W510" s="53">
        <f>'3. Discount Factors'!W482*IF(netting,MAX(lgd*'3. EQ Forward 2'!W482+lgd*'3. EQ Forward 1'!W482,0),MAX(lgd*'3. EQ Forward 2'!W482,0)+MAX(lgd*'3. EQ Forward 1'!W482,0))</f>
        <v>19460911.93388442</v>
      </c>
    </row>
    <row r="511" spans="2:23" x14ac:dyDescent="0.35">
      <c r="B511" s="26" t="s">
        <v>479</v>
      </c>
      <c r="C511" s="52">
        <f>'3. Discount Factors'!C483*IF(netting,MAX(lgd*'3. EQ Forward 2'!C483+lgd*'3. EQ Forward 1'!C483,0),MAX(lgd*'3. EQ Forward 2'!C483,0)+MAX(lgd*'3. EQ Forward 1'!C483,0))</f>
        <v>0</v>
      </c>
      <c r="D511" s="48">
        <f>'3. Discount Factors'!D483*IF(netting,MAX(lgd*'3. EQ Forward 2'!D483+lgd*'3. EQ Forward 1'!D483,0),MAX(lgd*'3. EQ Forward 2'!D483,0)+MAX(lgd*'3. EQ Forward 1'!D483,0))</f>
        <v>0</v>
      </c>
      <c r="E511" s="48">
        <f>'3. Discount Factors'!E483*IF(netting,MAX(lgd*'3. EQ Forward 2'!E483+lgd*'3. EQ Forward 1'!E483,0),MAX(lgd*'3. EQ Forward 2'!E483,0)+MAX(lgd*'3. EQ Forward 1'!E483,0))</f>
        <v>4924728.0057081059</v>
      </c>
      <c r="F511" s="48">
        <f>'3. Discount Factors'!F483*IF(netting,MAX(lgd*'3. EQ Forward 2'!F483+lgd*'3. EQ Forward 1'!F483,0),MAX(lgd*'3. EQ Forward 2'!F483,0)+MAX(lgd*'3. EQ Forward 1'!F483,0))</f>
        <v>3914572.1113535492</v>
      </c>
      <c r="G511" s="48">
        <f>'3. Discount Factors'!G483*IF(netting,MAX(lgd*'3. EQ Forward 2'!G483+lgd*'3. EQ Forward 1'!G483,0),MAX(lgd*'3. EQ Forward 2'!G483,0)+MAX(lgd*'3. EQ Forward 1'!G483,0))</f>
        <v>385405.473010902</v>
      </c>
      <c r="H511" s="48">
        <f>'3. Discount Factors'!H483*IF(netting,MAX(lgd*'3. EQ Forward 2'!H483+lgd*'3. EQ Forward 1'!H483,0),MAX(lgd*'3. EQ Forward 2'!H483,0)+MAX(lgd*'3. EQ Forward 1'!H483,0))</f>
        <v>0</v>
      </c>
      <c r="I511" s="48">
        <f>'3. Discount Factors'!I483*IF(netting,MAX(lgd*'3. EQ Forward 2'!I483+lgd*'3. EQ Forward 1'!I483,0),MAX(lgd*'3. EQ Forward 2'!I483,0)+MAX(lgd*'3. EQ Forward 1'!I483,0))</f>
        <v>7499158.1103779776</v>
      </c>
      <c r="J511" s="48">
        <f>'3. Discount Factors'!J483*IF(netting,MAX(lgd*'3. EQ Forward 2'!J483+lgd*'3. EQ Forward 1'!J483,0),MAX(lgd*'3. EQ Forward 2'!J483,0)+MAX(lgd*'3. EQ Forward 1'!J483,0))</f>
        <v>7642832.70548217</v>
      </c>
      <c r="K511" s="48">
        <f>'3. Discount Factors'!K483*IF(netting,MAX(lgd*'3. EQ Forward 2'!K483+lgd*'3. EQ Forward 1'!K483,0),MAX(lgd*'3. EQ Forward 2'!K483,0)+MAX(lgd*'3. EQ Forward 1'!K483,0))</f>
        <v>16078454.2954692</v>
      </c>
      <c r="L511" s="48">
        <f>'3. Discount Factors'!L483*IF(netting,MAX(lgd*'3. EQ Forward 2'!L483+lgd*'3. EQ Forward 1'!L483,0),MAX(lgd*'3. EQ Forward 2'!L483,0)+MAX(lgd*'3. EQ Forward 1'!L483,0))</f>
        <v>11954127.527615489</v>
      </c>
      <c r="M511" s="48">
        <f>'3. Discount Factors'!M483*IF(netting,MAX(lgd*'3. EQ Forward 2'!M483+lgd*'3. EQ Forward 1'!M483,0),MAX(lgd*'3. EQ Forward 2'!M483,0)+MAX(lgd*'3. EQ Forward 1'!M483,0))</f>
        <v>25435031.03922138</v>
      </c>
      <c r="N511" s="48">
        <f>'3. Discount Factors'!N483*IF(netting,MAX(lgd*'3. EQ Forward 2'!N483+lgd*'3. EQ Forward 1'!N483,0),MAX(lgd*'3. EQ Forward 2'!N483,0)+MAX(lgd*'3. EQ Forward 1'!N483,0))</f>
        <v>19265386.515873801</v>
      </c>
      <c r="O511" s="48">
        <f>'3. Discount Factors'!O483*IF(netting,MAX(lgd*'3. EQ Forward 2'!O483+lgd*'3. EQ Forward 1'!O483,0),MAX(lgd*'3. EQ Forward 2'!O483,0)+MAX(lgd*'3. EQ Forward 1'!O483,0))</f>
        <v>22001812.008874904</v>
      </c>
      <c r="P511" s="48">
        <f>'3. Discount Factors'!P483*IF(netting,MAX(lgd*'3. EQ Forward 2'!P483+lgd*'3. EQ Forward 1'!P483,0),MAX(lgd*'3. EQ Forward 2'!P483,0)+MAX(lgd*'3. EQ Forward 1'!P483,0))</f>
        <v>24459971.926986277</v>
      </c>
      <c r="Q511" s="48">
        <f>'3. Discount Factors'!Q483*IF(netting,MAX(lgd*'3. EQ Forward 2'!Q483+lgd*'3. EQ Forward 1'!Q483,0),MAX(lgd*'3. EQ Forward 2'!Q483,0)+MAX(lgd*'3. EQ Forward 1'!Q483,0))</f>
        <v>25146126.904571325</v>
      </c>
      <c r="R511" s="48">
        <f>'3. Discount Factors'!R483*IF(netting,MAX(lgd*'3. EQ Forward 2'!R483+lgd*'3. EQ Forward 1'!R483,0),MAX(lgd*'3. EQ Forward 2'!R483,0)+MAX(lgd*'3. EQ Forward 1'!R483,0))</f>
        <v>24312674.085977241</v>
      </c>
      <c r="S511" s="48">
        <f>'3. Discount Factors'!S483*IF(netting,MAX(lgd*'3. EQ Forward 2'!S483+lgd*'3. EQ Forward 1'!S483,0),MAX(lgd*'3. EQ Forward 2'!S483,0)+MAX(lgd*'3. EQ Forward 1'!S483,0))</f>
        <v>15900926.21718199</v>
      </c>
      <c r="T511" s="48">
        <f>'3. Discount Factors'!T483*IF(netting,MAX(lgd*'3. EQ Forward 2'!T483+lgd*'3. EQ Forward 1'!T483,0),MAX(lgd*'3. EQ Forward 2'!T483,0)+MAX(lgd*'3. EQ Forward 1'!T483,0))</f>
        <v>28315343.972535681</v>
      </c>
      <c r="U511" s="48">
        <f>'3. Discount Factors'!U483*IF(netting,MAX(lgd*'3. EQ Forward 2'!U483+lgd*'3. EQ Forward 1'!U483,0),MAX(lgd*'3. EQ Forward 2'!U483,0)+MAX(lgd*'3. EQ Forward 1'!U483,0))</f>
        <v>29612065.94981695</v>
      </c>
      <c r="V511" s="48">
        <f>'3. Discount Factors'!V483*IF(netting,MAX(lgd*'3. EQ Forward 2'!V483+lgd*'3. EQ Forward 1'!V483,0),MAX(lgd*'3. EQ Forward 2'!V483,0)+MAX(lgd*'3. EQ Forward 1'!V483,0))</f>
        <v>27674751.890568864</v>
      </c>
      <c r="W511" s="53">
        <f>'3. Discount Factors'!W483*IF(netting,MAX(lgd*'3. EQ Forward 2'!W483+lgd*'3. EQ Forward 1'!W483,0),MAX(lgd*'3. EQ Forward 2'!W483,0)+MAX(lgd*'3. EQ Forward 1'!W483,0))</f>
        <v>25062888.711852603</v>
      </c>
    </row>
    <row r="512" spans="2:23" x14ac:dyDescent="0.35">
      <c r="B512" s="26" t="s">
        <v>480</v>
      </c>
      <c r="C512" s="52">
        <f>'3. Discount Factors'!C484*IF(netting,MAX(lgd*'3. EQ Forward 2'!C484+lgd*'3. EQ Forward 1'!C484,0),MAX(lgd*'3. EQ Forward 2'!C484,0)+MAX(lgd*'3. EQ Forward 1'!C484,0))</f>
        <v>0</v>
      </c>
      <c r="D512" s="48">
        <f>'3. Discount Factors'!D484*IF(netting,MAX(lgd*'3. EQ Forward 2'!D484+lgd*'3. EQ Forward 1'!D484,0),MAX(lgd*'3. EQ Forward 2'!D484,0)+MAX(lgd*'3. EQ Forward 1'!D484,0))</f>
        <v>0</v>
      </c>
      <c r="E512" s="48">
        <f>'3. Discount Factors'!E484*IF(netting,MAX(lgd*'3. EQ Forward 2'!E484+lgd*'3. EQ Forward 1'!E484,0),MAX(lgd*'3. EQ Forward 2'!E484,0)+MAX(lgd*'3. EQ Forward 1'!E484,0))</f>
        <v>3050127.1289981441</v>
      </c>
      <c r="F512" s="48">
        <f>'3. Discount Factors'!F484*IF(netting,MAX(lgd*'3. EQ Forward 2'!F484+lgd*'3. EQ Forward 1'!F484,0),MAX(lgd*'3. EQ Forward 2'!F484,0)+MAX(lgd*'3. EQ Forward 1'!F484,0))</f>
        <v>9221334.5362541955</v>
      </c>
      <c r="G512" s="48">
        <f>'3. Discount Factors'!G484*IF(netting,MAX(lgd*'3. EQ Forward 2'!G484+lgd*'3. EQ Forward 1'!G484,0),MAX(lgd*'3. EQ Forward 2'!G484,0)+MAX(lgd*'3. EQ Forward 1'!G484,0))</f>
        <v>4376232.8534694966</v>
      </c>
      <c r="H512" s="48">
        <f>'3. Discount Factors'!H484*IF(netting,MAX(lgd*'3. EQ Forward 2'!H484+lgd*'3. EQ Forward 1'!H484,0),MAX(lgd*'3. EQ Forward 2'!H484,0)+MAX(lgd*'3. EQ Forward 1'!H484,0))</f>
        <v>6488239.8298191782</v>
      </c>
      <c r="I512" s="48">
        <f>'3. Discount Factors'!I484*IF(netting,MAX(lgd*'3. EQ Forward 2'!I484+lgd*'3. EQ Forward 1'!I484,0),MAX(lgd*'3. EQ Forward 2'!I484,0)+MAX(lgd*'3. EQ Forward 1'!I484,0))</f>
        <v>10771876.647678582</v>
      </c>
      <c r="J512" s="48">
        <f>'3. Discount Factors'!J484*IF(netting,MAX(lgd*'3. EQ Forward 2'!J484+lgd*'3. EQ Forward 1'!J484,0),MAX(lgd*'3. EQ Forward 2'!J484,0)+MAX(lgd*'3. EQ Forward 1'!J484,0))</f>
        <v>6703183.1408109507</v>
      </c>
      <c r="K512" s="48">
        <f>'3. Discount Factors'!K484*IF(netting,MAX(lgd*'3. EQ Forward 2'!K484+lgd*'3. EQ Forward 1'!K484,0),MAX(lgd*'3. EQ Forward 2'!K484,0)+MAX(lgd*'3. EQ Forward 1'!K484,0))</f>
        <v>7521076.9455791861</v>
      </c>
      <c r="L512" s="48">
        <f>'3. Discount Factors'!L484*IF(netting,MAX(lgd*'3. EQ Forward 2'!L484+lgd*'3. EQ Forward 1'!L484,0),MAX(lgd*'3. EQ Forward 2'!L484,0)+MAX(lgd*'3. EQ Forward 1'!L484,0))</f>
        <v>1670438.8862471564</v>
      </c>
      <c r="M512" s="48">
        <f>'3. Discount Factors'!M484*IF(netting,MAX(lgd*'3. EQ Forward 2'!M484+lgd*'3. EQ Forward 1'!M484,0),MAX(lgd*'3. EQ Forward 2'!M484,0)+MAX(lgd*'3. EQ Forward 1'!M484,0))</f>
        <v>0</v>
      </c>
      <c r="N512" s="48">
        <f>'3. Discount Factors'!N484*IF(netting,MAX(lgd*'3. EQ Forward 2'!N484+lgd*'3. EQ Forward 1'!N484,0),MAX(lgd*'3. EQ Forward 2'!N484,0)+MAX(lgd*'3. EQ Forward 1'!N484,0))</f>
        <v>0</v>
      </c>
      <c r="O512" s="48">
        <f>'3. Discount Factors'!O484*IF(netting,MAX(lgd*'3. EQ Forward 2'!O484+lgd*'3. EQ Forward 1'!O484,0),MAX(lgd*'3. EQ Forward 2'!O484,0)+MAX(lgd*'3. EQ Forward 1'!O484,0))</f>
        <v>0</v>
      </c>
      <c r="P512" s="48">
        <f>'3. Discount Factors'!P484*IF(netting,MAX(lgd*'3. EQ Forward 2'!P484+lgd*'3. EQ Forward 1'!P484,0),MAX(lgd*'3. EQ Forward 2'!P484,0)+MAX(lgd*'3. EQ Forward 1'!P484,0))</f>
        <v>0</v>
      </c>
      <c r="Q512" s="48">
        <f>'3. Discount Factors'!Q484*IF(netting,MAX(lgd*'3. EQ Forward 2'!Q484+lgd*'3. EQ Forward 1'!Q484,0),MAX(lgd*'3. EQ Forward 2'!Q484,0)+MAX(lgd*'3. EQ Forward 1'!Q484,0))</f>
        <v>0</v>
      </c>
      <c r="R512" s="48">
        <f>'3. Discount Factors'!R484*IF(netting,MAX(lgd*'3. EQ Forward 2'!R484+lgd*'3. EQ Forward 1'!R484,0),MAX(lgd*'3. EQ Forward 2'!R484,0)+MAX(lgd*'3. EQ Forward 1'!R484,0))</f>
        <v>0</v>
      </c>
      <c r="S512" s="48">
        <f>'3. Discount Factors'!S484*IF(netting,MAX(lgd*'3. EQ Forward 2'!S484+lgd*'3. EQ Forward 1'!S484,0),MAX(lgd*'3. EQ Forward 2'!S484,0)+MAX(lgd*'3. EQ Forward 1'!S484,0))</f>
        <v>2078600.7871018194</v>
      </c>
      <c r="T512" s="48">
        <f>'3. Discount Factors'!T484*IF(netting,MAX(lgd*'3. EQ Forward 2'!T484+lgd*'3. EQ Forward 1'!T484,0),MAX(lgd*'3. EQ Forward 2'!T484,0)+MAX(lgd*'3. EQ Forward 1'!T484,0))</f>
        <v>1857490.6252463413</v>
      </c>
      <c r="U512" s="48">
        <f>'3. Discount Factors'!U484*IF(netting,MAX(lgd*'3. EQ Forward 2'!U484+lgd*'3. EQ Forward 1'!U484,0),MAX(lgd*'3. EQ Forward 2'!U484,0)+MAX(lgd*'3. EQ Forward 1'!U484,0))</f>
        <v>2026573.3504580383</v>
      </c>
      <c r="V512" s="48">
        <f>'3. Discount Factors'!V484*IF(netting,MAX(lgd*'3. EQ Forward 2'!V484+lgd*'3. EQ Forward 1'!V484,0),MAX(lgd*'3. EQ Forward 2'!V484,0)+MAX(lgd*'3. EQ Forward 1'!V484,0))</f>
        <v>0</v>
      </c>
      <c r="W512" s="53">
        <f>'3. Discount Factors'!W484*IF(netting,MAX(lgd*'3. EQ Forward 2'!W484+lgd*'3. EQ Forward 1'!W484,0),MAX(lgd*'3. EQ Forward 2'!W484,0)+MAX(lgd*'3. EQ Forward 1'!W484,0))</f>
        <v>0</v>
      </c>
    </row>
    <row r="513" spans="2:23" x14ac:dyDescent="0.35">
      <c r="B513" s="26" t="s">
        <v>481</v>
      </c>
      <c r="C513" s="52">
        <f>'3. Discount Factors'!C485*IF(netting,MAX(lgd*'3. EQ Forward 2'!C485+lgd*'3. EQ Forward 1'!C485,0),MAX(lgd*'3. EQ Forward 2'!C485,0)+MAX(lgd*'3. EQ Forward 1'!C485,0))</f>
        <v>0</v>
      </c>
      <c r="D513" s="48">
        <f>'3. Discount Factors'!D485*IF(netting,MAX(lgd*'3. EQ Forward 2'!D485+lgd*'3. EQ Forward 1'!D485,0),MAX(lgd*'3. EQ Forward 2'!D485,0)+MAX(lgd*'3. EQ Forward 1'!D485,0))</f>
        <v>1660009.505329713</v>
      </c>
      <c r="E513" s="48">
        <f>'3. Discount Factors'!E485*IF(netting,MAX(lgd*'3. EQ Forward 2'!E485+lgd*'3. EQ Forward 1'!E485,0),MAX(lgd*'3. EQ Forward 2'!E485,0)+MAX(lgd*'3. EQ Forward 1'!E485,0))</f>
        <v>1887760.8730803519</v>
      </c>
      <c r="F513" s="48">
        <f>'3. Discount Factors'!F485*IF(netting,MAX(lgd*'3. EQ Forward 2'!F485+lgd*'3. EQ Forward 1'!F485,0),MAX(lgd*'3. EQ Forward 2'!F485,0)+MAX(lgd*'3. EQ Forward 1'!F485,0))</f>
        <v>0</v>
      </c>
      <c r="G513" s="48">
        <f>'3. Discount Factors'!G485*IF(netting,MAX(lgd*'3. EQ Forward 2'!G485+lgd*'3. EQ Forward 1'!G485,0),MAX(lgd*'3. EQ Forward 2'!G485,0)+MAX(lgd*'3. EQ Forward 1'!G485,0))</f>
        <v>7374374.4576941989</v>
      </c>
      <c r="H513" s="48">
        <f>'3. Discount Factors'!H485*IF(netting,MAX(lgd*'3. EQ Forward 2'!H485+lgd*'3. EQ Forward 1'!H485,0),MAX(lgd*'3. EQ Forward 2'!H485,0)+MAX(lgd*'3. EQ Forward 1'!H485,0))</f>
        <v>10312888.299236281</v>
      </c>
      <c r="I513" s="48">
        <f>'3. Discount Factors'!I485*IF(netting,MAX(lgd*'3. EQ Forward 2'!I485+lgd*'3. EQ Forward 1'!I485,0),MAX(lgd*'3. EQ Forward 2'!I485,0)+MAX(lgd*'3. EQ Forward 1'!I485,0))</f>
        <v>2416235.0954556363</v>
      </c>
      <c r="J513" s="48">
        <f>'3. Discount Factors'!J485*IF(netting,MAX(lgd*'3. EQ Forward 2'!J485+lgd*'3. EQ Forward 1'!J485,0),MAX(lgd*'3. EQ Forward 2'!J485,0)+MAX(lgd*'3. EQ Forward 1'!J485,0))</f>
        <v>0</v>
      </c>
      <c r="K513" s="48">
        <f>'3. Discount Factors'!K485*IF(netting,MAX(lgd*'3. EQ Forward 2'!K485+lgd*'3. EQ Forward 1'!K485,0),MAX(lgd*'3. EQ Forward 2'!K485,0)+MAX(lgd*'3. EQ Forward 1'!K485,0))</f>
        <v>0</v>
      </c>
      <c r="L513" s="48">
        <f>'3. Discount Factors'!L485*IF(netting,MAX(lgd*'3. EQ Forward 2'!L485+lgd*'3. EQ Forward 1'!L485,0),MAX(lgd*'3. EQ Forward 2'!L485,0)+MAX(lgd*'3. EQ Forward 1'!L485,0))</f>
        <v>0</v>
      </c>
      <c r="M513" s="48">
        <f>'3. Discount Factors'!M485*IF(netting,MAX(lgd*'3. EQ Forward 2'!M485+lgd*'3. EQ Forward 1'!M485,0),MAX(lgd*'3. EQ Forward 2'!M485,0)+MAX(lgd*'3. EQ Forward 1'!M485,0))</f>
        <v>0</v>
      </c>
      <c r="N513" s="48">
        <f>'3. Discount Factors'!N485*IF(netting,MAX(lgd*'3. EQ Forward 2'!N485+lgd*'3. EQ Forward 1'!N485,0),MAX(lgd*'3. EQ Forward 2'!N485,0)+MAX(lgd*'3. EQ Forward 1'!N485,0))</f>
        <v>0</v>
      </c>
      <c r="O513" s="48">
        <f>'3. Discount Factors'!O485*IF(netting,MAX(lgd*'3. EQ Forward 2'!O485+lgd*'3. EQ Forward 1'!O485,0),MAX(lgd*'3. EQ Forward 2'!O485,0)+MAX(lgd*'3. EQ Forward 1'!O485,0))</f>
        <v>0</v>
      </c>
      <c r="P513" s="48">
        <f>'3. Discount Factors'!P485*IF(netting,MAX(lgd*'3. EQ Forward 2'!P485+lgd*'3. EQ Forward 1'!P485,0),MAX(lgd*'3. EQ Forward 2'!P485,0)+MAX(lgd*'3. EQ Forward 1'!P485,0))</f>
        <v>0</v>
      </c>
      <c r="Q513" s="48">
        <f>'3. Discount Factors'!Q485*IF(netting,MAX(lgd*'3. EQ Forward 2'!Q485+lgd*'3. EQ Forward 1'!Q485,0),MAX(lgd*'3. EQ Forward 2'!Q485,0)+MAX(lgd*'3. EQ Forward 1'!Q485,0))</f>
        <v>0</v>
      </c>
      <c r="R513" s="48">
        <f>'3. Discount Factors'!R485*IF(netting,MAX(lgd*'3. EQ Forward 2'!R485+lgd*'3. EQ Forward 1'!R485,0),MAX(lgd*'3. EQ Forward 2'!R485,0)+MAX(lgd*'3. EQ Forward 1'!R485,0))</f>
        <v>0</v>
      </c>
      <c r="S513" s="48">
        <f>'3. Discount Factors'!S485*IF(netting,MAX(lgd*'3. EQ Forward 2'!S485+lgd*'3. EQ Forward 1'!S485,0),MAX(lgd*'3. EQ Forward 2'!S485,0)+MAX(lgd*'3. EQ Forward 1'!S485,0))</f>
        <v>0</v>
      </c>
      <c r="T513" s="48">
        <f>'3. Discount Factors'!T485*IF(netting,MAX(lgd*'3. EQ Forward 2'!T485+lgd*'3. EQ Forward 1'!T485,0),MAX(lgd*'3. EQ Forward 2'!T485,0)+MAX(lgd*'3. EQ Forward 1'!T485,0))</f>
        <v>0</v>
      </c>
      <c r="U513" s="48">
        <f>'3. Discount Factors'!U485*IF(netting,MAX(lgd*'3. EQ Forward 2'!U485+lgd*'3. EQ Forward 1'!U485,0),MAX(lgd*'3. EQ Forward 2'!U485,0)+MAX(lgd*'3. EQ Forward 1'!U485,0))</f>
        <v>0</v>
      </c>
      <c r="V513" s="48">
        <f>'3. Discount Factors'!V485*IF(netting,MAX(lgd*'3. EQ Forward 2'!V485+lgd*'3. EQ Forward 1'!V485,0),MAX(lgd*'3. EQ Forward 2'!V485,0)+MAX(lgd*'3. EQ Forward 1'!V485,0))</f>
        <v>0</v>
      </c>
      <c r="W513" s="53">
        <f>'3. Discount Factors'!W485*IF(netting,MAX(lgd*'3. EQ Forward 2'!W485+lgd*'3. EQ Forward 1'!W485,0),MAX(lgd*'3. EQ Forward 2'!W485,0)+MAX(lgd*'3. EQ Forward 1'!W485,0))</f>
        <v>0</v>
      </c>
    </row>
    <row r="514" spans="2:23" x14ac:dyDescent="0.35">
      <c r="B514" s="26" t="s">
        <v>482</v>
      </c>
      <c r="C514" s="52">
        <f>'3. Discount Factors'!C486*IF(netting,MAX(lgd*'3. EQ Forward 2'!C486+lgd*'3. EQ Forward 1'!C486,0),MAX(lgd*'3. EQ Forward 2'!C486,0)+MAX(lgd*'3. EQ Forward 1'!C486,0))</f>
        <v>0</v>
      </c>
      <c r="D514" s="48">
        <f>'3. Discount Factors'!D486*IF(netting,MAX(lgd*'3. EQ Forward 2'!D486+lgd*'3. EQ Forward 1'!D486,0),MAX(lgd*'3. EQ Forward 2'!D486,0)+MAX(lgd*'3. EQ Forward 1'!D486,0))</f>
        <v>0</v>
      </c>
      <c r="E514" s="48">
        <f>'3. Discount Factors'!E486*IF(netting,MAX(lgd*'3. EQ Forward 2'!E486+lgd*'3. EQ Forward 1'!E486,0),MAX(lgd*'3. EQ Forward 2'!E486,0)+MAX(lgd*'3. EQ Forward 1'!E486,0))</f>
        <v>0</v>
      </c>
      <c r="F514" s="48">
        <f>'3. Discount Factors'!F486*IF(netting,MAX(lgd*'3. EQ Forward 2'!F486+lgd*'3. EQ Forward 1'!F486,0),MAX(lgd*'3. EQ Forward 2'!F486,0)+MAX(lgd*'3. EQ Forward 1'!F486,0))</f>
        <v>1561468.6780005337</v>
      </c>
      <c r="G514" s="48">
        <f>'3. Discount Factors'!G486*IF(netting,MAX(lgd*'3. EQ Forward 2'!G486+lgd*'3. EQ Forward 1'!G486,0),MAX(lgd*'3. EQ Forward 2'!G486,0)+MAX(lgd*'3. EQ Forward 1'!G486,0))</f>
        <v>738699.29659610277</v>
      </c>
      <c r="H514" s="48">
        <f>'3. Discount Factors'!H486*IF(netting,MAX(lgd*'3. EQ Forward 2'!H486+lgd*'3. EQ Forward 1'!H486,0),MAX(lgd*'3. EQ Forward 2'!H486,0)+MAX(lgd*'3. EQ Forward 1'!H486,0))</f>
        <v>5715727.9694844531</v>
      </c>
      <c r="I514" s="48">
        <f>'3. Discount Factors'!I486*IF(netting,MAX(lgd*'3. EQ Forward 2'!I486+lgd*'3. EQ Forward 1'!I486,0),MAX(lgd*'3. EQ Forward 2'!I486,0)+MAX(lgd*'3. EQ Forward 1'!I486,0))</f>
        <v>7716530.8495037435</v>
      </c>
      <c r="J514" s="48">
        <f>'3. Discount Factors'!J486*IF(netting,MAX(lgd*'3. EQ Forward 2'!J486+lgd*'3. EQ Forward 1'!J486,0),MAX(lgd*'3. EQ Forward 2'!J486,0)+MAX(lgd*'3. EQ Forward 1'!J486,0))</f>
        <v>8127191.8224955406</v>
      </c>
      <c r="K514" s="48">
        <f>'3. Discount Factors'!K486*IF(netting,MAX(lgd*'3. EQ Forward 2'!K486+lgd*'3. EQ Forward 1'!K486,0),MAX(lgd*'3. EQ Forward 2'!K486,0)+MAX(lgd*'3. EQ Forward 1'!K486,0))</f>
        <v>9410282.7138487939</v>
      </c>
      <c r="L514" s="48">
        <f>'3. Discount Factors'!L486*IF(netting,MAX(lgd*'3. EQ Forward 2'!L486+lgd*'3. EQ Forward 1'!L486,0),MAX(lgd*'3. EQ Forward 2'!L486,0)+MAX(lgd*'3. EQ Forward 1'!L486,0))</f>
        <v>4901245.5171376457</v>
      </c>
      <c r="M514" s="48">
        <f>'3. Discount Factors'!M486*IF(netting,MAX(lgd*'3. EQ Forward 2'!M486+lgd*'3. EQ Forward 1'!M486,0),MAX(lgd*'3. EQ Forward 2'!M486,0)+MAX(lgd*'3. EQ Forward 1'!M486,0))</f>
        <v>1517915.3520793358</v>
      </c>
      <c r="N514" s="48">
        <f>'3. Discount Factors'!N486*IF(netting,MAX(lgd*'3. EQ Forward 2'!N486+lgd*'3. EQ Forward 1'!N486,0),MAX(lgd*'3. EQ Forward 2'!N486,0)+MAX(lgd*'3. EQ Forward 1'!N486,0))</f>
        <v>2568062.8217862812</v>
      </c>
      <c r="O514" s="48">
        <f>'3. Discount Factors'!O486*IF(netting,MAX(lgd*'3. EQ Forward 2'!O486+lgd*'3. EQ Forward 1'!O486,0),MAX(lgd*'3. EQ Forward 2'!O486,0)+MAX(lgd*'3. EQ Forward 1'!O486,0))</f>
        <v>4385029.4470595829</v>
      </c>
      <c r="P514" s="48">
        <f>'3. Discount Factors'!P486*IF(netting,MAX(lgd*'3. EQ Forward 2'!P486+lgd*'3. EQ Forward 1'!P486,0),MAX(lgd*'3. EQ Forward 2'!P486,0)+MAX(lgd*'3. EQ Forward 1'!P486,0))</f>
        <v>8997705.7103748936</v>
      </c>
      <c r="Q514" s="48">
        <f>'3. Discount Factors'!Q486*IF(netting,MAX(lgd*'3. EQ Forward 2'!Q486+lgd*'3. EQ Forward 1'!Q486,0),MAX(lgd*'3. EQ Forward 2'!Q486,0)+MAX(lgd*'3. EQ Forward 1'!Q486,0))</f>
        <v>9043725.15258017</v>
      </c>
      <c r="R514" s="48">
        <f>'3. Discount Factors'!R486*IF(netting,MAX(lgd*'3. EQ Forward 2'!R486+lgd*'3. EQ Forward 1'!R486,0),MAX(lgd*'3. EQ Forward 2'!R486,0)+MAX(lgd*'3. EQ Forward 1'!R486,0))</f>
        <v>21725336.848419599</v>
      </c>
      <c r="S514" s="48">
        <f>'3. Discount Factors'!S486*IF(netting,MAX(lgd*'3. EQ Forward 2'!S486+lgd*'3. EQ Forward 1'!S486,0),MAX(lgd*'3. EQ Forward 2'!S486,0)+MAX(lgd*'3. EQ Forward 1'!S486,0))</f>
        <v>23717763.890788201</v>
      </c>
      <c r="T514" s="48">
        <f>'3. Discount Factors'!T486*IF(netting,MAX(lgd*'3. EQ Forward 2'!T486+lgd*'3. EQ Forward 1'!T486,0),MAX(lgd*'3. EQ Forward 2'!T486,0)+MAX(lgd*'3. EQ Forward 1'!T486,0))</f>
        <v>28351086.584613442</v>
      </c>
      <c r="U514" s="48">
        <f>'3. Discount Factors'!U486*IF(netting,MAX(lgd*'3. EQ Forward 2'!U486+lgd*'3. EQ Forward 1'!U486,0),MAX(lgd*'3. EQ Forward 2'!U486,0)+MAX(lgd*'3. EQ Forward 1'!U486,0))</f>
        <v>23547975.689147662</v>
      </c>
      <c r="V514" s="48">
        <f>'3. Discount Factors'!V486*IF(netting,MAX(lgd*'3. EQ Forward 2'!V486+lgd*'3. EQ Forward 1'!V486,0),MAX(lgd*'3. EQ Forward 2'!V486,0)+MAX(lgd*'3. EQ Forward 1'!V486,0))</f>
        <v>25704547.211932682</v>
      </c>
      <c r="W514" s="53">
        <f>'3. Discount Factors'!W486*IF(netting,MAX(lgd*'3. EQ Forward 2'!W486+lgd*'3. EQ Forward 1'!W486,0),MAX(lgd*'3. EQ Forward 2'!W486,0)+MAX(lgd*'3. EQ Forward 1'!W486,0))</f>
        <v>25639982.545049068</v>
      </c>
    </row>
    <row r="515" spans="2:23" x14ac:dyDescent="0.35">
      <c r="B515" s="26" t="s">
        <v>483</v>
      </c>
      <c r="C515" s="52">
        <f>'3. Discount Factors'!C487*IF(netting,MAX(lgd*'3. EQ Forward 2'!C487+lgd*'3. EQ Forward 1'!C487,0),MAX(lgd*'3. EQ Forward 2'!C487,0)+MAX(lgd*'3. EQ Forward 1'!C487,0))</f>
        <v>0</v>
      </c>
      <c r="D515" s="48">
        <f>'3. Discount Factors'!D487*IF(netting,MAX(lgd*'3. EQ Forward 2'!D487+lgd*'3. EQ Forward 1'!D487,0),MAX(lgd*'3. EQ Forward 2'!D487,0)+MAX(lgd*'3. EQ Forward 1'!D487,0))</f>
        <v>9322472.7782507669</v>
      </c>
      <c r="E515" s="48">
        <f>'3. Discount Factors'!E487*IF(netting,MAX(lgd*'3. EQ Forward 2'!E487+lgd*'3. EQ Forward 1'!E487,0),MAX(lgd*'3. EQ Forward 2'!E487,0)+MAX(lgd*'3. EQ Forward 1'!E487,0))</f>
        <v>3971138.3851388693</v>
      </c>
      <c r="F515" s="48">
        <f>'3. Discount Factors'!F487*IF(netting,MAX(lgd*'3. EQ Forward 2'!F487+lgd*'3. EQ Forward 1'!F487,0),MAX(lgd*'3. EQ Forward 2'!F487,0)+MAX(lgd*'3. EQ Forward 1'!F487,0))</f>
        <v>11864244.938689804</v>
      </c>
      <c r="G515" s="48">
        <f>'3. Discount Factors'!G487*IF(netting,MAX(lgd*'3. EQ Forward 2'!G487+lgd*'3. EQ Forward 1'!G487,0),MAX(lgd*'3. EQ Forward 2'!G487,0)+MAX(lgd*'3. EQ Forward 1'!G487,0))</f>
        <v>14745512.44144202</v>
      </c>
      <c r="H515" s="48">
        <f>'3. Discount Factors'!H487*IF(netting,MAX(lgd*'3. EQ Forward 2'!H487+lgd*'3. EQ Forward 1'!H487,0),MAX(lgd*'3. EQ Forward 2'!H487,0)+MAX(lgd*'3. EQ Forward 1'!H487,0))</f>
        <v>10115034.737037301</v>
      </c>
      <c r="I515" s="48">
        <f>'3. Discount Factors'!I487*IF(netting,MAX(lgd*'3. EQ Forward 2'!I487+lgd*'3. EQ Forward 1'!I487,0),MAX(lgd*'3. EQ Forward 2'!I487,0)+MAX(lgd*'3. EQ Forward 1'!I487,0))</f>
        <v>12051686.439160973</v>
      </c>
      <c r="J515" s="48">
        <f>'3. Discount Factors'!J487*IF(netting,MAX(lgd*'3. EQ Forward 2'!J487+lgd*'3. EQ Forward 1'!J487,0),MAX(lgd*'3. EQ Forward 2'!J487,0)+MAX(lgd*'3. EQ Forward 1'!J487,0))</f>
        <v>12994887.054027643</v>
      </c>
      <c r="K515" s="48">
        <f>'3. Discount Factors'!K487*IF(netting,MAX(lgd*'3. EQ Forward 2'!K487+lgd*'3. EQ Forward 1'!K487,0),MAX(lgd*'3. EQ Forward 2'!K487,0)+MAX(lgd*'3. EQ Forward 1'!K487,0))</f>
        <v>13273204.22660248</v>
      </c>
      <c r="L515" s="48">
        <f>'3. Discount Factors'!L487*IF(netting,MAX(lgd*'3. EQ Forward 2'!L487+lgd*'3. EQ Forward 1'!L487,0),MAX(lgd*'3. EQ Forward 2'!L487,0)+MAX(lgd*'3. EQ Forward 1'!L487,0))</f>
        <v>11570363.748414857</v>
      </c>
      <c r="M515" s="48">
        <f>'3. Discount Factors'!M487*IF(netting,MAX(lgd*'3. EQ Forward 2'!M487+lgd*'3. EQ Forward 1'!M487,0),MAX(lgd*'3. EQ Forward 2'!M487,0)+MAX(lgd*'3. EQ Forward 1'!M487,0))</f>
        <v>12091287.387599222</v>
      </c>
      <c r="N515" s="48">
        <f>'3. Discount Factors'!N487*IF(netting,MAX(lgd*'3. EQ Forward 2'!N487+lgd*'3. EQ Forward 1'!N487,0),MAX(lgd*'3. EQ Forward 2'!N487,0)+MAX(lgd*'3. EQ Forward 1'!N487,0))</f>
        <v>11126769.56970712</v>
      </c>
      <c r="O515" s="48">
        <f>'3. Discount Factors'!O487*IF(netting,MAX(lgd*'3. EQ Forward 2'!O487+lgd*'3. EQ Forward 1'!O487,0),MAX(lgd*'3. EQ Forward 2'!O487,0)+MAX(lgd*'3. EQ Forward 1'!O487,0))</f>
        <v>4764443.2068801299</v>
      </c>
      <c r="P515" s="48">
        <f>'3. Discount Factors'!P487*IF(netting,MAX(lgd*'3. EQ Forward 2'!P487+lgd*'3. EQ Forward 1'!P487,0),MAX(lgd*'3. EQ Forward 2'!P487,0)+MAX(lgd*'3. EQ Forward 1'!P487,0))</f>
        <v>3505891.3985494743</v>
      </c>
      <c r="Q515" s="48">
        <f>'3. Discount Factors'!Q487*IF(netting,MAX(lgd*'3. EQ Forward 2'!Q487+lgd*'3. EQ Forward 1'!Q487,0),MAX(lgd*'3. EQ Forward 2'!Q487,0)+MAX(lgd*'3. EQ Forward 1'!Q487,0))</f>
        <v>4290089.3469405528</v>
      </c>
      <c r="R515" s="48">
        <f>'3. Discount Factors'!R487*IF(netting,MAX(lgd*'3. EQ Forward 2'!R487+lgd*'3. EQ Forward 1'!R487,0),MAX(lgd*'3. EQ Forward 2'!R487,0)+MAX(lgd*'3. EQ Forward 1'!R487,0))</f>
        <v>5295173.1864159396</v>
      </c>
      <c r="S515" s="48">
        <f>'3. Discount Factors'!S487*IF(netting,MAX(lgd*'3. EQ Forward 2'!S487+lgd*'3. EQ Forward 1'!S487,0),MAX(lgd*'3. EQ Forward 2'!S487,0)+MAX(lgd*'3. EQ Forward 1'!S487,0))</f>
        <v>12930843.001859231</v>
      </c>
      <c r="T515" s="48">
        <f>'3. Discount Factors'!T487*IF(netting,MAX(lgd*'3. EQ Forward 2'!T487+lgd*'3. EQ Forward 1'!T487,0),MAX(lgd*'3. EQ Forward 2'!T487,0)+MAX(lgd*'3. EQ Forward 1'!T487,0))</f>
        <v>8825222.6790650468</v>
      </c>
      <c r="U515" s="48">
        <f>'3. Discount Factors'!U487*IF(netting,MAX(lgd*'3. EQ Forward 2'!U487+lgd*'3. EQ Forward 1'!U487,0),MAX(lgd*'3. EQ Forward 2'!U487,0)+MAX(lgd*'3. EQ Forward 1'!U487,0))</f>
        <v>5108609.383695134</v>
      </c>
      <c r="V515" s="48">
        <f>'3. Discount Factors'!V487*IF(netting,MAX(lgd*'3. EQ Forward 2'!V487+lgd*'3. EQ Forward 1'!V487,0),MAX(lgd*'3. EQ Forward 2'!V487,0)+MAX(lgd*'3. EQ Forward 1'!V487,0))</f>
        <v>5305618.2123454018</v>
      </c>
      <c r="W515" s="53">
        <f>'3. Discount Factors'!W487*IF(netting,MAX(lgd*'3. EQ Forward 2'!W487+lgd*'3. EQ Forward 1'!W487,0),MAX(lgd*'3. EQ Forward 2'!W487,0)+MAX(lgd*'3. EQ Forward 1'!W487,0))</f>
        <v>7167918.1591020003</v>
      </c>
    </row>
    <row r="516" spans="2:23" x14ac:dyDescent="0.35">
      <c r="B516" s="26" t="s">
        <v>484</v>
      </c>
      <c r="C516" s="52">
        <f>'3. Discount Factors'!C488*IF(netting,MAX(lgd*'3. EQ Forward 2'!C488+lgd*'3. EQ Forward 1'!C488,0),MAX(lgd*'3. EQ Forward 2'!C488,0)+MAX(lgd*'3. EQ Forward 1'!C488,0))</f>
        <v>0</v>
      </c>
      <c r="D516" s="48">
        <f>'3. Discount Factors'!D488*IF(netting,MAX(lgd*'3. EQ Forward 2'!D488+lgd*'3. EQ Forward 1'!D488,0),MAX(lgd*'3. EQ Forward 2'!D488,0)+MAX(lgd*'3. EQ Forward 1'!D488,0))</f>
        <v>0</v>
      </c>
      <c r="E516" s="48">
        <f>'3. Discount Factors'!E488*IF(netting,MAX(lgd*'3. EQ Forward 2'!E488+lgd*'3. EQ Forward 1'!E488,0),MAX(lgd*'3. EQ Forward 2'!E488,0)+MAX(lgd*'3. EQ Forward 1'!E488,0))</f>
        <v>0</v>
      </c>
      <c r="F516" s="48">
        <f>'3. Discount Factors'!F488*IF(netting,MAX(lgd*'3. EQ Forward 2'!F488+lgd*'3. EQ Forward 1'!F488,0),MAX(lgd*'3. EQ Forward 2'!F488,0)+MAX(lgd*'3. EQ Forward 1'!F488,0))</f>
        <v>0</v>
      </c>
      <c r="G516" s="48">
        <f>'3. Discount Factors'!G488*IF(netting,MAX(lgd*'3. EQ Forward 2'!G488+lgd*'3. EQ Forward 1'!G488,0),MAX(lgd*'3. EQ Forward 2'!G488,0)+MAX(lgd*'3. EQ Forward 1'!G488,0))</f>
        <v>0</v>
      </c>
      <c r="H516" s="48">
        <f>'3. Discount Factors'!H488*IF(netting,MAX(lgd*'3. EQ Forward 2'!H488+lgd*'3. EQ Forward 1'!H488,0),MAX(lgd*'3. EQ Forward 2'!H488,0)+MAX(lgd*'3. EQ Forward 1'!H488,0))</f>
        <v>0</v>
      </c>
      <c r="I516" s="48">
        <f>'3. Discount Factors'!I488*IF(netting,MAX(lgd*'3. EQ Forward 2'!I488+lgd*'3. EQ Forward 1'!I488,0),MAX(lgd*'3. EQ Forward 2'!I488,0)+MAX(lgd*'3. EQ Forward 1'!I488,0))</f>
        <v>0</v>
      </c>
      <c r="J516" s="48">
        <f>'3. Discount Factors'!J488*IF(netting,MAX(lgd*'3. EQ Forward 2'!J488+lgd*'3. EQ Forward 1'!J488,0),MAX(lgd*'3. EQ Forward 2'!J488,0)+MAX(lgd*'3. EQ Forward 1'!J488,0))</f>
        <v>0</v>
      </c>
      <c r="K516" s="48">
        <f>'3. Discount Factors'!K488*IF(netting,MAX(lgd*'3. EQ Forward 2'!K488+lgd*'3. EQ Forward 1'!K488,0),MAX(lgd*'3. EQ Forward 2'!K488,0)+MAX(lgd*'3. EQ Forward 1'!K488,0))</f>
        <v>0</v>
      </c>
      <c r="L516" s="48">
        <f>'3. Discount Factors'!L488*IF(netting,MAX(lgd*'3. EQ Forward 2'!L488+lgd*'3. EQ Forward 1'!L488,0),MAX(lgd*'3. EQ Forward 2'!L488,0)+MAX(lgd*'3. EQ Forward 1'!L488,0))</f>
        <v>0</v>
      </c>
      <c r="M516" s="48">
        <f>'3. Discount Factors'!M488*IF(netting,MAX(lgd*'3. EQ Forward 2'!M488+lgd*'3. EQ Forward 1'!M488,0),MAX(lgd*'3. EQ Forward 2'!M488,0)+MAX(lgd*'3. EQ Forward 1'!M488,0))</f>
        <v>0</v>
      </c>
      <c r="N516" s="48">
        <f>'3. Discount Factors'!N488*IF(netting,MAX(lgd*'3. EQ Forward 2'!N488+lgd*'3. EQ Forward 1'!N488,0),MAX(lgd*'3. EQ Forward 2'!N488,0)+MAX(lgd*'3. EQ Forward 1'!N488,0))</f>
        <v>0</v>
      </c>
      <c r="O516" s="48">
        <f>'3. Discount Factors'!O488*IF(netting,MAX(lgd*'3. EQ Forward 2'!O488+lgd*'3. EQ Forward 1'!O488,0),MAX(lgd*'3. EQ Forward 2'!O488,0)+MAX(lgd*'3. EQ Forward 1'!O488,0))</f>
        <v>3275602.8334883833</v>
      </c>
      <c r="P516" s="48">
        <f>'3. Discount Factors'!P488*IF(netting,MAX(lgd*'3. EQ Forward 2'!P488+lgd*'3. EQ Forward 1'!P488,0),MAX(lgd*'3. EQ Forward 2'!P488,0)+MAX(lgd*'3. EQ Forward 1'!P488,0))</f>
        <v>0</v>
      </c>
      <c r="Q516" s="48">
        <f>'3. Discount Factors'!Q488*IF(netting,MAX(lgd*'3. EQ Forward 2'!Q488+lgd*'3. EQ Forward 1'!Q488,0),MAX(lgd*'3. EQ Forward 2'!Q488,0)+MAX(lgd*'3. EQ Forward 1'!Q488,0))</f>
        <v>0</v>
      </c>
      <c r="R516" s="48">
        <f>'3. Discount Factors'!R488*IF(netting,MAX(lgd*'3. EQ Forward 2'!R488+lgd*'3. EQ Forward 1'!R488,0),MAX(lgd*'3. EQ Forward 2'!R488,0)+MAX(lgd*'3. EQ Forward 1'!R488,0))</f>
        <v>0</v>
      </c>
      <c r="S516" s="48">
        <f>'3. Discount Factors'!S488*IF(netting,MAX(lgd*'3. EQ Forward 2'!S488+lgd*'3. EQ Forward 1'!S488,0),MAX(lgd*'3. EQ Forward 2'!S488,0)+MAX(lgd*'3. EQ Forward 1'!S488,0))</f>
        <v>0</v>
      </c>
      <c r="T516" s="48">
        <f>'3. Discount Factors'!T488*IF(netting,MAX(lgd*'3. EQ Forward 2'!T488+lgd*'3. EQ Forward 1'!T488,0),MAX(lgd*'3. EQ Forward 2'!T488,0)+MAX(lgd*'3. EQ Forward 1'!T488,0))</f>
        <v>0</v>
      </c>
      <c r="U516" s="48">
        <f>'3. Discount Factors'!U488*IF(netting,MAX(lgd*'3. EQ Forward 2'!U488+lgd*'3. EQ Forward 1'!U488,0),MAX(lgd*'3. EQ Forward 2'!U488,0)+MAX(lgd*'3. EQ Forward 1'!U488,0))</f>
        <v>0</v>
      </c>
      <c r="V516" s="48">
        <f>'3. Discount Factors'!V488*IF(netting,MAX(lgd*'3. EQ Forward 2'!V488+lgd*'3. EQ Forward 1'!V488,0),MAX(lgd*'3. EQ Forward 2'!V488,0)+MAX(lgd*'3. EQ Forward 1'!V488,0))</f>
        <v>0</v>
      </c>
      <c r="W516" s="53">
        <f>'3. Discount Factors'!W488*IF(netting,MAX(lgd*'3. EQ Forward 2'!W488+lgd*'3. EQ Forward 1'!W488,0),MAX(lgd*'3. EQ Forward 2'!W488,0)+MAX(lgd*'3. EQ Forward 1'!W488,0))</f>
        <v>0</v>
      </c>
    </row>
    <row r="517" spans="2:23" x14ac:dyDescent="0.35">
      <c r="B517" s="26" t="s">
        <v>485</v>
      </c>
      <c r="C517" s="52">
        <f>'3. Discount Factors'!C489*IF(netting,MAX(lgd*'3. EQ Forward 2'!C489+lgd*'3. EQ Forward 1'!C489,0),MAX(lgd*'3. EQ Forward 2'!C489,0)+MAX(lgd*'3. EQ Forward 1'!C489,0))</f>
        <v>0</v>
      </c>
      <c r="D517" s="48">
        <f>'3. Discount Factors'!D489*IF(netting,MAX(lgd*'3. EQ Forward 2'!D489+lgd*'3. EQ Forward 1'!D489,0),MAX(lgd*'3. EQ Forward 2'!D489,0)+MAX(lgd*'3. EQ Forward 1'!D489,0))</f>
        <v>455025.881089926</v>
      </c>
      <c r="E517" s="48">
        <f>'3. Discount Factors'!E489*IF(netting,MAX(lgd*'3. EQ Forward 2'!E489+lgd*'3. EQ Forward 1'!E489,0),MAX(lgd*'3. EQ Forward 2'!E489,0)+MAX(lgd*'3. EQ Forward 1'!E489,0))</f>
        <v>3151530.0716942805</v>
      </c>
      <c r="F517" s="48">
        <f>'3. Discount Factors'!F489*IF(netting,MAX(lgd*'3. EQ Forward 2'!F489+lgd*'3. EQ Forward 1'!F489,0),MAX(lgd*'3. EQ Forward 2'!F489,0)+MAX(lgd*'3. EQ Forward 1'!F489,0))</f>
        <v>1157701.3191185899</v>
      </c>
      <c r="G517" s="48">
        <f>'3. Discount Factors'!G489*IF(netting,MAX(lgd*'3. EQ Forward 2'!G489+lgd*'3. EQ Forward 1'!G489,0),MAX(lgd*'3. EQ Forward 2'!G489,0)+MAX(lgd*'3. EQ Forward 1'!G489,0))</f>
        <v>1415057.6410469648</v>
      </c>
      <c r="H517" s="48">
        <f>'3. Discount Factors'!H489*IF(netting,MAX(lgd*'3. EQ Forward 2'!H489+lgd*'3. EQ Forward 1'!H489,0),MAX(lgd*'3. EQ Forward 2'!H489,0)+MAX(lgd*'3. EQ Forward 1'!H489,0))</f>
        <v>0</v>
      </c>
      <c r="I517" s="48">
        <f>'3. Discount Factors'!I489*IF(netting,MAX(lgd*'3. EQ Forward 2'!I489+lgd*'3. EQ Forward 1'!I489,0),MAX(lgd*'3. EQ Forward 2'!I489,0)+MAX(lgd*'3. EQ Forward 1'!I489,0))</f>
        <v>0</v>
      </c>
      <c r="J517" s="48">
        <f>'3. Discount Factors'!J489*IF(netting,MAX(lgd*'3. EQ Forward 2'!J489+lgd*'3. EQ Forward 1'!J489,0),MAX(lgd*'3. EQ Forward 2'!J489,0)+MAX(lgd*'3. EQ Forward 1'!J489,0))</f>
        <v>0</v>
      </c>
      <c r="K517" s="48">
        <f>'3. Discount Factors'!K489*IF(netting,MAX(lgd*'3. EQ Forward 2'!K489+lgd*'3. EQ Forward 1'!K489,0),MAX(lgd*'3. EQ Forward 2'!K489,0)+MAX(lgd*'3. EQ Forward 1'!K489,0))</f>
        <v>0</v>
      </c>
      <c r="L517" s="48">
        <f>'3. Discount Factors'!L489*IF(netting,MAX(lgd*'3. EQ Forward 2'!L489+lgd*'3. EQ Forward 1'!L489,0),MAX(lgd*'3. EQ Forward 2'!L489,0)+MAX(lgd*'3. EQ Forward 1'!L489,0))</f>
        <v>0</v>
      </c>
      <c r="M517" s="48">
        <f>'3. Discount Factors'!M489*IF(netting,MAX(lgd*'3. EQ Forward 2'!M489+lgd*'3. EQ Forward 1'!M489,0),MAX(lgd*'3. EQ Forward 2'!M489,0)+MAX(lgd*'3. EQ Forward 1'!M489,0))</f>
        <v>0</v>
      </c>
      <c r="N517" s="48">
        <f>'3. Discount Factors'!N489*IF(netting,MAX(lgd*'3. EQ Forward 2'!N489+lgd*'3. EQ Forward 1'!N489,0),MAX(lgd*'3. EQ Forward 2'!N489,0)+MAX(lgd*'3. EQ Forward 1'!N489,0))</f>
        <v>0</v>
      </c>
      <c r="O517" s="48">
        <f>'3. Discount Factors'!O489*IF(netting,MAX(lgd*'3. EQ Forward 2'!O489+lgd*'3. EQ Forward 1'!O489,0),MAX(lgd*'3. EQ Forward 2'!O489,0)+MAX(lgd*'3. EQ Forward 1'!O489,0))</f>
        <v>3257495.628735675</v>
      </c>
      <c r="P517" s="48">
        <f>'3. Discount Factors'!P489*IF(netting,MAX(lgd*'3. EQ Forward 2'!P489+lgd*'3. EQ Forward 1'!P489,0),MAX(lgd*'3. EQ Forward 2'!P489,0)+MAX(lgd*'3. EQ Forward 1'!P489,0))</f>
        <v>0</v>
      </c>
      <c r="Q517" s="48">
        <f>'3. Discount Factors'!Q489*IF(netting,MAX(lgd*'3. EQ Forward 2'!Q489+lgd*'3. EQ Forward 1'!Q489,0),MAX(lgd*'3. EQ Forward 2'!Q489,0)+MAX(lgd*'3. EQ Forward 1'!Q489,0))</f>
        <v>262411.48540702678</v>
      </c>
      <c r="R517" s="48">
        <f>'3. Discount Factors'!R489*IF(netting,MAX(lgd*'3. EQ Forward 2'!R489+lgd*'3. EQ Forward 1'!R489,0),MAX(lgd*'3. EQ Forward 2'!R489,0)+MAX(lgd*'3. EQ Forward 1'!R489,0))</f>
        <v>0</v>
      </c>
      <c r="S517" s="48">
        <f>'3. Discount Factors'!S489*IF(netting,MAX(lgd*'3. EQ Forward 2'!S489+lgd*'3. EQ Forward 1'!S489,0),MAX(lgd*'3. EQ Forward 2'!S489,0)+MAX(lgd*'3. EQ Forward 1'!S489,0))</f>
        <v>0</v>
      </c>
      <c r="T517" s="48">
        <f>'3. Discount Factors'!T489*IF(netting,MAX(lgd*'3. EQ Forward 2'!T489+lgd*'3. EQ Forward 1'!T489,0),MAX(lgd*'3. EQ Forward 2'!T489,0)+MAX(lgd*'3. EQ Forward 1'!T489,0))</f>
        <v>5462016.9265950378</v>
      </c>
      <c r="U517" s="48">
        <f>'3. Discount Factors'!U489*IF(netting,MAX(lgd*'3. EQ Forward 2'!U489+lgd*'3. EQ Forward 1'!U489,0),MAX(lgd*'3. EQ Forward 2'!U489,0)+MAX(lgd*'3. EQ Forward 1'!U489,0))</f>
        <v>402990.31066516403</v>
      </c>
      <c r="V517" s="48">
        <f>'3. Discount Factors'!V489*IF(netting,MAX(lgd*'3. EQ Forward 2'!V489+lgd*'3. EQ Forward 1'!V489,0),MAX(lgd*'3. EQ Forward 2'!V489,0)+MAX(lgd*'3. EQ Forward 1'!V489,0))</f>
        <v>4734547.6531814085</v>
      </c>
      <c r="W517" s="53">
        <f>'3. Discount Factors'!W489*IF(netting,MAX(lgd*'3. EQ Forward 2'!W489+lgd*'3. EQ Forward 1'!W489,0),MAX(lgd*'3. EQ Forward 2'!W489,0)+MAX(lgd*'3. EQ Forward 1'!W489,0))</f>
        <v>3237184.3192168949</v>
      </c>
    </row>
    <row r="518" spans="2:23" x14ac:dyDescent="0.35">
      <c r="B518" s="26" t="s">
        <v>486</v>
      </c>
      <c r="C518" s="52">
        <f>'3. Discount Factors'!C490*IF(netting,MAX(lgd*'3. EQ Forward 2'!C490+lgd*'3. EQ Forward 1'!C490,0),MAX(lgd*'3. EQ Forward 2'!C490,0)+MAX(lgd*'3. EQ Forward 1'!C490,0))</f>
        <v>0</v>
      </c>
      <c r="D518" s="48">
        <f>'3. Discount Factors'!D490*IF(netting,MAX(lgd*'3. EQ Forward 2'!D490+lgd*'3. EQ Forward 1'!D490,0),MAX(lgd*'3. EQ Forward 2'!D490,0)+MAX(lgd*'3. EQ Forward 1'!D490,0))</f>
        <v>1437558.9238280603</v>
      </c>
      <c r="E518" s="48">
        <f>'3. Discount Factors'!E490*IF(netting,MAX(lgd*'3. EQ Forward 2'!E490+lgd*'3. EQ Forward 1'!E490,0),MAX(lgd*'3. EQ Forward 2'!E490,0)+MAX(lgd*'3. EQ Forward 1'!E490,0))</f>
        <v>0</v>
      </c>
      <c r="F518" s="48">
        <f>'3. Discount Factors'!F490*IF(netting,MAX(lgd*'3. EQ Forward 2'!F490+lgd*'3. EQ Forward 1'!F490,0),MAX(lgd*'3. EQ Forward 2'!F490,0)+MAX(lgd*'3. EQ Forward 1'!F490,0))</f>
        <v>0</v>
      </c>
      <c r="G518" s="48">
        <f>'3. Discount Factors'!G490*IF(netting,MAX(lgd*'3. EQ Forward 2'!G490+lgd*'3. EQ Forward 1'!G490,0),MAX(lgd*'3. EQ Forward 2'!G490,0)+MAX(lgd*'3. EQ Forward 1'!G490,0))</f>
        <v>0</v>
      </c>
      <c r="H518" s="48">
        <f>'3. Discount Factors'!H490*IF(netting,MAX(lgd*'3. EQ Forward 2'!H490+lgd*'3. EQ Forward 1'!H490,0),MAX(lgd*'3. EQ Forward 2'!H490,0)+MAX(lgd*'3. EQ Forward 1'!H490,0))</f>
        <v>0</v>
      </c>
      <c r="I518" s="48">
        <f>'3. Discount Factors'!I490*IF(netting,MAX(lgd*'3. EQ Forward 2'!I490+lgd*'3. EQ Forward 1'!I490,0),MAX(lgd*'3. EQ Forward 2'!I490,0)+MAX(lgd*'3. EQ Forward 1'!I490,0))</f>
        <v>2358646.8617470963</v>
      </c>
      <c r="J518" s="48">
        <f>'3. Discount Factors'!J490*IF(netting,MAX(lgd*'3. EQ Forward 2'!J490+lgd*'3. EQ Forward 1'!J490,0),MAX(lgd*'3. EQ Forward 2'!J490,0)+MAX(lgd*'3. EQ Forward 1'!J490,0))</f>
        <v>11734584.822072197</v>
      </c>
      <c r="K518" s="48">
        <f>'3. Discount Factors'!K490*IF(netting,MAX(lgd*'3. EQ Forward 2'!K490+lgd*'3. EQ Forward 1'!K490,0),MAX(lgd*'3. EQ Forward 2'!K490,0)+MAX(lgd*'3. EQ Forward 1'!K490,0))</f>
        <v>8433686.7215523794</v>
      </c>
      <c r="L518" s="48">
        <f>'3. Discount Factors'!L490*IF(netting,MAX(lgd*'3. EQ Forward 2'!L490+lgd*'3. EQ Forward 1'!L490,0),MAX(lgd*'3. EQ Forward 2'!L490,0)+MAX(lgd*'3. EQ Forward 1'!L490,0))</f>
        <v>1113132.38870216</v>
      </c>
      <c r="M518" s="48">
        <f>'3. Discount Factors'!M490*IF(netting,MAX(lgd*'3. EQ Forward 2'!M490+lgd*'3. EQ Forward 1'!M490,0),MAX(lgd*'3. EQ Forward 2'!M490,0)+MAX(lgd*'3. EQ Forward 1'!M490,0))</f>
        <v>0</v>
      </c>
      <c r="N518" s="48">
        <f>'3. Discount Factors'!N490*IF(netting,MAX(lgd*'3. EQ Forward 2'!N490+lgd*'3. EQ Forward 1'!N490,0),MAX(lgd*'3. EQ Forward 2'!N490,0)+MAX(lgd*'3. EQ Forward 1'!N490,0))</f>
        <v>0</v>
      </c>
      <c r="O518" s="48">
        <f>'3. Discount Factors'!O490*IF(netting,MAX(lgd*'3. EQ Forward 2'!O490+lgd*'3. EQ Forward 1'!O490,0),MAX(lgd*'3. EQ Forward 2'!O490,0)+MAX(lgd*'3. EQ Forward 1'!O490,0))</f>
        <v>0</v>
      </c>
      <c r="P518" s="48">
        <f>'3. Discount Factors'!P490*IF(netting,MAX(lgd*'3. EQ Forward 2'!P490+lgd*'3. EQ Forward 1'!P490,0),MAX(lgd*'3. EQ Forward 2'!P490,0)+MAX(lgd*'3. EQ Forward 1'!P490,0))</f>
        <v>0</v>
      </c>
      <c r="Q518" s="48">
        <f>'3. Discount Factors'!Q490*IF(netting,MAX(lgd*'3. EQ Forward 2'!Q490+lgd*'3. EQ Forward 1'!Q490,0),MAX(lgd*'3. EQ Forward 2'!Q490,0)+MAX(lgd*'3. EQ Forward 1'!Q490,0))</f>
        <v>0</v>
      </c>
      <c r="R518" s="48">
        <f>'3. Discount Factors'!R490*IF(netting,MAX(lgd*'3. EQ Forward 2'!R490+lgd*'3. EQ Forward 1'!R490,0),MAX(lgd*'3. EQ Forward 2'!R490,0)+MAX(lgd*'3. EQ Forward 1'!R490,0))</f>
        <v>0</v>
      </c>
      <c r="S518" s="48">
        <f>'3. Discount Factors'!S490*IF(netting,MAX(lgd*'3. EQ Forward 2'!S490+lgd*'3. EQ Forward 1'!S490,0),MAX(lgd*'3. EQ Forward 2'!S490,0)+MAX(lgd*'3. EQ Forward 1'!S490,0))</f>
        <v>0</v>
      </c>
      <c r="T518" s="48">
        <f>'3. Discount Factors'!T490*IF(netting,MAX(lgd*'3. EQ Forward 2'!T490+lgd*'3. EQ Forward 1'!T490,0),MAX(lgd*'3. EQ Forward 2'!T490,0)+MAX(lgd*'3. EQ Forward 1'!T490,0))</f>
        <v>0</v>
      </c>
      <c r="U518" s="48">
        <f>'3. Discount Factors'!U490*IF(netting,MAX(lgd*'3. EQ Forward 2'!U490+lgd*'3. EQ Forward 1'!U490,0),MAX(lgd*'3. EQ Forward 2'!U490,0)+MAX(lgd*'3. EQ Forward 1'!U490,0))</f>
        <v>0</v>
      </c>
      <c r="V518" s="48">
        <f>'3. Discount Factors'!V490*IF(netting,MAX(lgd*'3. EQ Forward 2'!V490+lgd*'3. EQ Forward 1'!V490,0),MAX(lgd*'3. EQ Forward 2'!V490,0)+MAX(lgd*'3. EQ Forward 1'!V490,0))</f>
        <v>0</v>
      </c>
      <c r="W518" s="53">
        <f>'3. Discount Factors'!W490*IF(netting,MAX(lgd*'3. EQ Forward 2'!W490+lgd*'3. EQ Forward 1'!W490,0),MAX(lgd*'3. EQ Forward 2'!W490,0)+MAX(lgd*'3. EQ Forward 1'!W490,0))</f>
        <v>0</v>
      </c>
    </row>
    <row r="519" spans="2:23" x14ac:dyDescent="0.35">
      <c r="B519" s="26" t="s">
        <v>487</v>
      </c>
      <c r="C519" s="52">
        <f>'3. Discount Factors'!C491*IF(netting,MAX(lgd*'3. EQ Forward 2'!C491+lgd*'3. EQ Forward 1'!C491,0),MAX(lgd*'3. EQ Forward 2'!C491,0)+MAX(lgd*'3. EQ Forward 1'!C491,0))</f>
        <v>0</v>
      </c>
      <c r="D519" s="48">
        <f>'3. Discount Factors'!D491*IF(netting,MAX(lgd*'3. EQ Forward 2'!D491+lgd*'3. EQ Forward 1'!D491,0),MAX(lgd*'3. EQ Forward 2'!D491,0)+MAX(lgd*'3. EQ Forward 1'!D491,0))</f>
        <v>5313938.5576868253</v>
      </c>
      <c r="E519" s="48">
        <f>'3. Discount Factors'!E491*IF(netting,MAX(lgd*'3. EQ Forward 2'!E491+lgd*'3. EQ Forward 1'!E491,0),MAX(lgd*'3. EQ Forward 2'!E491,0)+MAX(lgd*'3. EQ Forward 1'!E491,0))</f>
        <v>13435232.380672805</v>
      </c>
      <c r="F519" s="48">
        <f>'3. Discount Factors'!F491*IF(netting,MAX(lgd*'3. EQ Forward 2'!F491+lgd*'3. EQ Forward 1'!F491,0),MAX(lgd*'3. EQ Forward 2'!F491,0)+MAX(lgd*'3. EQ Forward 1'!F491,0))</f>
        <v>13103564.714791257</v>
      </c>
      <c r="G519" s="48">
        <f>'3. Discount Factors'!G491*IF(netting,MAX(lgd*'3. EQ Forward 2'!G491+lgd*'3. EQ Forward 1'!G491,0),MAX(lgd*'3. EQ Forward 2'!G491,0)+MAX(lgd*'3. EQ Forward 1'!G491,0))</f>
        <v>7386999.7864768645</v>
      </c>
      <c r="H519" s="48">
        <f>'3. Discount Factors'!H491*IF(netting,MAX(lgd*'3. EQ Forward 2'!H491+lgd*'3. EQ Forward 1'!H491,0),MAX(lgd*'3. EQ Forward 2'!H491,0)+MAX(lgd*'3. EQ Forward 1'!H491,0))</f>
        <v>7820713.2027452691</v>
      </c>
      <c r="I519" s="48">
        <f>'3. Discount Factors'!I491*IF(netting,MAX(lgd*'3. EQ Forward 2'!I491+lgd*'3. EQ Forward 1'!I491,0),MAX(lgd*'3. EQ Forward 2'!I491,0)+MAX(lgd*'3. EQ Forward 1'!I491,0))</f>
        <v>1386321.2570860167</v>
      </c>
      <c r="J519" s="48">
        <f>'3. Discount Factors'!J491*IF(netting,MAX(lgd*'3. EQ Forward 2'!J491+lgd*'3. EQ Forward 1'!J491,0),MAX(lgd*'3. EQ Forward 2'!J491,0)+MAX(lgd*'3. EQ Forward 1'!J491,0))</f>
        <v>0</v>
      </c>
      <c r="K519" s="48">
        <f>'3. Discount Factors'!K491*IF(netting,MAX(lgd*'3. EQ Forward 2'!K491+lgd*'3. EQ Forward 1'!K491,0),MAX(lgd*'3. EQ Forward 2'!K491,0)+MAX(lgd*'3. EQ Forward 1'!K491,0))</f>
        <v>0</v>
      </c>
      <c r="L519" s="48">
        <f>'3. Discount Factors'!L491*IF(netting,MAX(lgd*'3. EQ Forward 2'!L491+lgd*'3. EQ Forward 1'!L491,0),MAX(lgd*'3. EQ Forward 2'!L491,0)+MAX(lgd*'3. EQ Forward 1'!L491,0))</f>
        <v>0</v>
      </c>
      <c r="M519" s="48">
        <f>'3. Discount Factors'!M491*IF(netting,MAX(lgd*'3. EQ Forward 2'!M491+lgd*'3. EQ Forward 1'!M491,0),MAX(lgd*'3. EQ Forward 2'!M491,0)+MAX(lgd*'3. EQ Forward 1'!M491,0))</f>
        <v>0</v>
      </c>
      <c r="N519" s="48">
        <f>'3. Discount Factors'!N491*IF(netting,MAX(lgd*'3. EQ Forward 2'!N491+lgd*'3. EQ Forward 1'!N491,0),MAX(lgd*'3. EQ Forward 2'!N491,0)+MAX(lgd*'3. EQ Forward 1'!N491,0))</f>
        <v>1240755.7502518042</v>
      </c>
      <c r="O519" s="48">
        <f>'3. Discount Factors'!O491*IF(netting,MAX(lgd*'3. EQ Forward 2'!O491+lgd*'3. EQ Forward 1'!O491,0),MAX(lgd*'3. EQ Forward 2'!O491,0)+MAX(lgd*'3. EQ Forward 1'!O491,0))</f>
        <v>2486435.5035380758</v>
      </c>
      <c r="P519" s="48">
        <f>'3. Discount Factors'!P491*IF(netting,MAX(lgd*'3. EQ Forward 2'!P491+lgd*'3. EQ Forward 1'!P491,0),MAX(lgd*'3. EQ Forward 2'!P491,0)+MAX(lgd*'3. EQ Forward 1'!P491,0))</f>
        <v>0</v>
      </c>
      <c r="Q519" s="48">
        <f>'3. Discount Factors'!Q491*IF(netting,MAX(lgd*'3. EQ Forward 2'!Q491+lgd*'3. EQ Forward 1'!Q491,0),MAX(lgd*'3. EQ Forward 2'!Q491,0)+MAX(lgd*'3. EQ Forward 1'!Q491,0))</f>
        <v>0</v>
      </c>
      <c r="R519" s="48">
        <f>'3. Discount Factors'!R491*IF(netting,MAX(lgd*'3. EQ Forward 2'!R491+lgd*'3. EQ Forward 1'!R491,0),MAX(lgd*'3. EQ Forward 2'!R491,0)+MAX(lgd*'3. EQ Forward 1'!R491,0))</f>
        <v>0</v>
      </c>
      <c r="S519" s="48">
        <f>'3. Discount Factors'!S491*IF(netting,MAX(lgd*'3. EQ Forward 2'!S491+lgd*'3. EQ Forward 1'!S491,0),MAX(lgd*'3. EQ Forward 2'!S491,0)+MAX(lgd*'3. EQ Forward 1'!S491,0))</f>
        <v>0</v>
      </c>
      <c r="T519" s="48">
        <f>'3. Discount Factors'!T491*IF(netting,MAX(lgd*'3. EQ Forward 2'!T491+lgd*'3. EQ Forward 1'!T491,0),MAX(lgd*'3. EQ Forward 2'!T491,0)+MAX(lgd*'3. EQ Forward 1'!T491,0))</f>
        <v>0</v>
      </c>
      <c r="U519" s="48">
        <f>'3. Discount Factors'!U491*IF(netting,MAX(lgd*'3. EQ Forward 2'!U491+lgd*'3. EQ Forward 1'!U491,0),MAX(lgd*'3. EQ Forward 2'!U491,0)+MAX(lgd*'3. EQ Forward 1'!U491,0))</f>
        <v>0</v>
      </c>
      <c r="V519" s="48">
        <f>'3. Discount Factors'!V491*IF(netting,MAX(lgd*'3. EQ Forward 2'!V491+lgd*'3. EQ Forward 1'!V491,0),MAX(lgd*'3. EQ Forward 2'!V491,0)+MAX(lgd*'3. EQ Forward 1'!V491,0))</f>
        <v>0</v>
      </c>
      <c r="W519" s="53">
        <f>'3. Discount Factors'!W491*IF(netting,MAX(lgd*'3. EQ Forward 2'!W491+lgd*'3. EQ Forward 1'!W491,0),MAX(lgd*'3. EQ Forward 2'!W491,0)+MAX(lgd*'3. EQ Forward 1'!W491,0))</f>
        <v>0</v>
      </c>
    </row>
    <row r="520" spans="2:23" x14ac:dyDescent="0.35">
      <c r="B520" s="26" t="s">
        <v>488</v>
      </c>
      <c r="C520" s="52">
        <f>'3. Discount Factors'!C492*IF(netting,MAX(lgd*'3. EQ Forward 2'!C492+lgd*'3. EQ Forward 1'!C492,0),MAX(lgd*'3. EQ Forward 2'!C492,0)+MAX(lgd*'3. EQ Forward 1'!C492,0))</f>
        <v>0</v>
      </c>
      <c r="D520" s="48">
        <f>'3. Discount Factors'!D492*IF(netting,MAX(lgd*'3. EQ Forward 2'!D492+lgd*'3. EQ Forward 1'!D492,0),MAX(lgd*'3. EQ Forward 2'!D492,0)+MAX(lgd*'3. EQ Forward 1'!D492,0))</f>
        <v>0</v>
      </c>
      <c r="E520" s="48">
        <f>'3. Discount Factors'!E492*IF(netting,MAX(lgd*'3. EQ Forward 2'!E492+lgd*'3. EQ Forward 1'!E492,0),MAX(lgd*'3. EQ Forward 2'!E492,0)+MAX(lgd*'3. EQ Forward 1'!E492,0))</f>
        <v>0</v>
      </c>
      <c r="F520" s="48">
        <f>'3. Discount Factors'!F492*IF(netting,MAX(lgd*'3. EQ Forward 2'!F492+lgd*'3. EQ Forward 1'!F492,0),MAX(lgd*'3. EQ Forward 2'!F492,0)+MAX(lgd*'3. EQ Forward 1'!F492,0))</f>
        <v>0</v>
      </c>
      <c r="G520" s="48">
        <f>'3. Discount Factors'!G492*IF(netting,MAX(lgd*'3. EQ Forward 2'!G492+lgd*'3. EQ Forward 1'!G492,0),MAX(lgd*'3. EQ Forward 2'!G492,0)+MAX(lgd*'3. EQ Forward 1'!G492,0))</f>
        <v>0</v>
      </c>
      <c r="H520" s="48">
        <f>'3. Discount Factors'!H492*IF(netting,MAX(lgd*'3. EQ Forward 2'!H492+lgd*'3. EQ Forward 1'!H492,0),MAX(lgd*'3. EQ Forward 2'!H492,0)+MAX(lgd*'3. EQ Forward 1'!H492,0))</f>
        <v>0</v>
      </c>
      <c r="I520" s="48">
        <f>'3. Discount Factors'!I492*IF(netting,MAX(lgd*'3. EQ Forward 2'!I492+lgd*'3. EQ Forward 1'!I492,0),MAX(lgd*'3. EQ Forward 2'!I492,0)+MAX(lgd*'3. EQ Forward 1'!I492,0))</f>
        <v>0</v>
      </c>
      <c r="J520" s="48">
        <f>'3. Discount Factors'!J492*IF(netting,MAX(lgd*'3. EQ Forward 2'!J492+lgd*'3. EQ Forward 1'!J492,0),MAX(lgd*'3. EQ Forward 2'!J492,0)+MAX(lgd*'3. EQ Forward 1'!J492,0))</f>
        <v>0</v>
      </c>
      <c r="K520" s="48">
        <f>'3. Discount Factors'!K492*IF(netting,MAX(lgd*'3. EQ Forward 2'!K492+lgd*'3. EQ Forward 1'!K492,0),MAX(lgd*'3. EQ Forward 2'!K492,0)+MAX(lgd*'3. EQ Forward 1'!K492,0))</f>
        <v>0</v>
      </c>
      <c r="L520" s="48">
        <f>'3. Discount Factors'!L492*IF(netting,MAX(lgd*'3. EQ Forward 2'!L492+lgd*'3. EQ Forward 1'!L492,0),MAX(lgd*'3. EQ Forward 2'!L492,0)+MAX(lgd*'3. EQ Forward 1'!L492,0))</f>
        <v>0</v>
      </c>
      <c r="M520" s="48">
        <f>'3. Discount Factors'!M492*IF(netting,MAX(lgd*'3. EQ Forward 2'!M492+lgd*'3. EQ Forward 1'!M492,0),MAX(lgd*'3. EQ Forward 2'!M492,0)+MAX(lgd*'3. EQ Forward 1'!M492,0))</f>
        <v>0</v>
      </c>
      <c r="N520" s="48">
        <f>'3. Discount Factors'!N492*IF(netting,MAX(lgd*'3. EQ Forward 2'!N492+lgd*'3. EQ Forward 1'!N492,0),MAX(lgd*'3. EQ Forward 2'!N492,0)+MAX(lgd*'3. EQ Forward 1'!N492,0))</f>
        <v>0</v>
      </c>
      <c r="O520" s="48">
        <f>'3. Discount Factors'!O492*IF(netting,MAX(lgd*'3. EQ Forward 2'!O492+lgd*'3. EQ Forward 1'!O492,0),MAX(lgd*'3. EQ Forward 2'!O492,0)+MAX(lgd*'3. EQ Forward 1'!O492,0))</f>
        <v>0</v>
      </c>
      <c r="P520" s="48">
        <f>'3. Discount Factors'!P492*IF(netting,MAX(lgd*'3. EQ Forward 2'!P492+lgd*'3. EQ Forward 1'!P492,0),MAX(lgd*'3. EQ Forward 2'!P492,0)+MAX(lgd*'3. EQ Forward 1'!P492,0))</f>
        <v>0</v>
      </c>
      <c r="Q520" s="48">
        <f>'3. Discount Factors'!Q492*IF(netting,MAX(lgd*'3. EQ Forward 2'!Q492+lgd*'3. EQ Forward 1'!Q492,0),MAX(lgd*'3. EQ Forward 2'!Q492,0)+MAX(lgd*'3. EQ Forward 1'!Q492,0))</f>
        <v>0</v>
      </c>
      <c r="R520" s="48">
        <f>'3. Discount Factors'!R492*IF(netting,MAX(lgd*'3. EQ Forward 2'!R492+lgd*'3. EQ Forward 1'!R492,0),MAX(lgd*'3. EQ Forward 2'!R492,0)+MAX(lgd*'3. EQ Forward 1'!R492,0))</f>
        <v>0</v>
      </c>
      <c r="S520" s="48">
        <f>'3. Discount Factors'!S492*IF(netting,MAX(lgd*'3. EQ Forward 2'!S492+lgd*'3. EQ Forward 1'!S492,0),MAX(lgd*'3. EQ Forward 2'!S492,0)+MAX(lgd*'3. EQ Forward 1'!S492,0))</f>
        <v>0</v>
      </c>
      <c r="T520" s="48">
        <f>'3. Discount Factors'!T492*IF(netting,MAX(lgd*'3. EQ Forward 2'!T492+lgd*'3. EQ Forward 1'!T492,0),MAX(lgd*'3. EQ Forward 2'!T492,0)+MAX(lgd*'3. EQ Forward 1'!T492,0))</f>
        <v>0</v>
      </c>
      <c r="U520" s="48">
        <f>'3. Discount Factors'!U492*IF(netting,MAX(lgd*'3. EQ Forward 2'!U492+lgd*'3. EQ Forward 1'!U492,0),MAX(lgd*'3. EQ Forward 2'!U492,0)+MAX(lgd*'3. EQ Forward 1'!U492,0))</f>
        <v>0</v>
      </c>
      <c r="V520" s="48">
        <f>'3. Discount Factors'!V492*IF(netting,MAX(lgd*'3. EQ Forward 2'!V492+lgd*'3. EQ Forward 1'!V492,0),MAX(lgd*'3. EQ Forward 2'!V492,0)+MAX(lgd*'3. EQ Forward 1'!V492,0))</f>
        <v>0</v>
      </c>
      <c r="W520" s="53">
        <f>'3. Discount Factors'!W492*IF(netting,MAX(lgd*'3. EQ Forward 2'!W492+lgd*'3. EQ Forward 1'!W492,0),MAX(lgd*'3. EQ Forward 2'!W492,0)+MAX(lgd*'3. EQ Forward 1'!W492,0))</f>
        <v>0</v>
      </c>
    </row>
    <row r="521" spans="2:23" x14ac:dyDescent="0.35">
      <c r="B521" s="26" t="s">
        <v>489</v>
      </c>
      <c r="C521" s="52">
        <f>'3. Discount Factors'!C493*IF(netting,MAX(lgd*'3. EQ Forward 2'!C493+lgd*'3. EQ Forward 1'!C493,0),MAX(lgd*'3. EQ Forward 2'!C493,0)+MAX(lgd*'3. EQ Forward 1'!C493,0))</f>
        <v>0</v>
      </c>
      <c r="D521" s="48">
        <f>'3. Discount Factors'!D493*IF(netting,MAX(lgd*'3. EQ Forward 2'!D493+lgd*'3. EQ Forward 1'!D493,0),MAX(lgd*'3. EQ Forward 2'!D493,0)+MAX(lgd*'3. EQ Forward 1'!D493,0))</f>
        <v>0</v>
      </c>
      <c r="E521" s="48">
        <f>'3. Discount Factors'!E493*IF(netting,MAX(lgd*'3. EQ Forward 2'!E493+lgd*'3. EQ Forward 1'!E493,0),MAX(lgd*'3. EQ Forward 2'!E493,0)+MAX(lgd*'3. EQ Forward 1'!E493,0))</f>
        <v>205029.86768428065</v>
      </c>
      <c r="F521" s="48">
        <f>'3. Discount Factors'!F493*IF(netting,MAX(lgd*'3. EQ Forward 2'!F493+lgd*'3. EQ Forward 1'!F493,0),MAX(lgd*'3. EQ Forward 2'!F493,0)+MAX(lgd*'3. EQ Forward 1'!F493,0))</f>
        <v>2844642.0398732116</v>
      </c>
      <c r="G521" s="48">
        <f>'3. Discount Factors'!G493*IF(netting,MAX(lgd*'3. EQ Forward 2'!G493+lgd*'3. EQ Forward 1'!G493,0),MAX(lgd*'3. EQ Forward 2'!G493,0)+MAX(lgd*'3. EQ Forward 1'!G493,0))</f>
        <v>1697331.5958282866</v>
      </c>
      <c r="H521" s="48">
        <f>'3. Discount Factors'!H493*IF(netting,MAX(lgd*'3. EQ Forward 2'!H493+lgd*'3. EQ Forward 1'!H493,0),MAX(lgd*'3. EQ Forward 2'!H493,0)+MAX(lgd*'3. EQ Forward 1'!H493,0))</f>
        <v>1831040.6632811094</v>
      </c>
      <c r="I521" s="48">
        <f>'3. Discount Factors'!I493*IF(netting,MAX(lgd*'3. EQ Forward 2'!I493+lgd*'3. EQ Forward 1'!I493,0),MAX(lgd*'3. EQ Forward 2'!I493,0)+MAX(lgd*'3. EQ Forward 1'!I493,0))</f>
        <v>4344146.9792026281</v>
      </c>
      <c r="J521" s="48">
        <f>'3. Discount Factors'!J493*IF(netting,MAX(lgd*'3. EQ Forward 2'!J493+lgd*'3. EQ Forward 1'!J493,0),MAX(lgd*'3. EQ Forward 2'!J493,0)+MAX(lgd*'3. EQ Forward 1'!J493,0))</f>
        <v>0</v>
      </c>
      <c r="K521" s="48">
        <f>'3. Discount Factors'!K493*IF(netting,MAX(lgd*'3. EQ Forward 2'!K493+lgd*'3. EQ Forward 1'!K493,0),MAX(lgd*'3. EQ Forward 2'!K493,0)+MAX(lgd*'3. EQ Forward 1'!K493,0))</f>
        <v>0</v>
      </c>
      <c r="L521" s="48">
        <f>'3. Discount Factors'!L493*IF(netting,MAX(lgd*'3. EQ Forward 2'!L493+lgd*'3. EQ Forward 1'!L493,0),MAX(lgd*'3. EQ Forward 2'!L493,0)+MAX(lgd*'3. EQ Forward 1'!L493,0))</f>
        <v>0</v>
      </c>
      <c r="M521" s="48">
        <f>'3. Discount Factors'!M493*IF(netting,MAX(lgd*'3. EQ Forward 2'!M493+lgd*'3. EQ Forward 1'!M493,0),MAX(lgd*'3. EQ Forward 2'!M493,0)+MAX(lgd*'3. EQ Forward 1'!M493,0))</f>
        <v>0</v>
      </c>
      <c r="N521" s="48">
        <f>'3. Discount Factors'!N493*IF(netting,MAX(lgd*'3. EQ Forward 2'!N493+lgd*'3. EQ Forward 1'!N493,0),MAX(lgd*'3. EQ Forward 2'!N493,0)+MAX(lgd*'3. EQ Forward 1'!N493,0))</f>
        <v>0</v>
      </c>
      <c r="O521" s="48">
        <f>'3. Discount Factors'!O493*IF(netting,MAX(lgd*'3. EQ Forward 2'!O493+lgd*'3. EQ Forward 1'!O493,0),MAX(lgd*'3. EQ Forward 2'!O493,0)+MAX(lgd*'3. EQ Forward 1'!O493,0))</f>
        <v>0</v>
      </c>
      <c r="P521" s="48">
        <f>'3. Discount Factors'!P493*IF(netting,MAX(lgd*'3. EQ Forward 2'!P493+lgd*'3. EQ Forward 1'!P493,0),MAX(lgd*'3. EQ Forward 2'!P493,0)+MAX(lgd*'3. EQ Forward 1'!P493,0))</f>
        <v>0</v>
      </c>
      <c r="Q521" s="48">
        <f>'3. Discount Factors'!Q493*IF(netting,MAX(lgd*'3. EQ Forward 2'!Q493+lgd*'3. EQ Forward 1'!Q493,0),MAX(lgd*'3. EQ Forward 2'!Q493,0)+MAX(lgd*'3. EQ Forward 1'!Q493,0))</f>
        <v>0</v>
      </c>
      <c r="R521" s="48">
        <f>'3. Discount Factors'!R493*IF(netting,MAX(lgd*'3. EQ Forward 2'!R493+lgd*'3. EQ Forward 1'!R493,0),MAX(lgd*'3. EQ Forward 2'!R493,0)+MAX(lgd*'3. EQ Forward 1'!R493,0))</f>
        <v>0</v>
      </c>
      <c r="S521" s="48">
        <f>'3. Discount Factors'!S493*IF(netting,MAX(lgd*'3. EQ Forward 2'!S493+lgd*'3. EQ Forward 1'!S493,0),MAX(lgd*'3. EQ Forward 2'!S493,0)+MAX(lgd*'3. EQ Forward 1'!S493,0))</f>
        <v>0</v>
      </c>
      <c r="T521" s="48">
        <f>'3. Discount Factors'!T493*IF(netting,MAX(lgd*'3. EQ Forward 2'!T493+lgd*'3. EQ Forward 1'!T493,0),MAX(lgd*'3. EQ Forward 2'!T493,0)+MAX(lgd*'3. EQ Forward 1'!T493,0))</f>
        <v>0</v>
      </c>
      <c r="U521" s="48">
        <f>'3. Discount Factors'!U493*IF(netting,MAX(lgd*'3. EQ Forward 2'!U493+lgd*'3. EQ Forward 1'!U493,0),MAX(lgd*'3. EQ Forward 2'!U493,0)+MAX(lgd*'3. EQ Forward 1'!U493,0))</f>
        <v>0</v>
      </c>
      <c r="V521" s="48">
        <f>'3. Discount Factors'!V493*IF(netting,MAX(lgd*'3. EQ Forward 2'!V493+lgd*'3. EQ Forward 1'!V493,0),MAX(lgd*'3. EQ Forward 2'!V493,0)+MAX(lgd*'3. EQ Forward 1'!V493,0))</f>
        <v>0</v>
      </c>
      <c r="W521" s="53">
        <f>'3. Discount Factors'!W493*IF(netting,MAX(lgd*'3. EQ Forward 2'!W493+lgd*'3. EQ Forward 1'!W493,0),MAX(lgd*'3. EQ Forward 2'!W493,0)+MAX(lgd*'3. EQ Forward 1'!W493,0))</f>
        <v>0</v>
      </c>
    </row>
    <row r="522" spans="2:23" x14ac:dyDescent="0.35">
      <c r="B522" s="26" t="s">
        <v>490</v>
      </c>
      <c r="C522" s="52">
        <f>'3. Discount Factors'!C494*IF(netting,MAX(lgd*'3. EQ Forward 2'!C494+lgd*'3. EQ Forward 1'!C494,0),MAX(lgd*'3. EQ Forward 2'!C494,0)+MAX(lgd*'3. EQ Forward 1'!C494,0))</f>
        <v>0</v>
      </c>
      <c r="D522" s="48">
        <f>'3. Discount Factors'!D494*IF(netting,MAX(lgd*'3. EQ Forward 2'!D494+lgd*'3. EQ Forward 1'!D494,0),MAX(lgd*'3. EQ Forward 2'!D494,0)+MAX(lgd*'3. EQ Forward 1'!D494,0))</f>
        <v>9554656.8597287796</v>
      </c>
      <c r="E522" s="48">
        <f>'3. Discount Factors'!E494*IF(netting,MAX(lgd*'3. EQ Forward 2'!E494+lgd*'3. EQ Forward 1'!E494,0),MAX(lgd*'3. EQ Forward 2'!E494,0)+MAX(lgd*'3. EQ Forward 1'!E494,0))</f>
        <v>13793490.972047651</v>
      </c>
      <c r="F522" s="48">
        <f>'3. Discount Factors'!F494*IF(netting,MAX(lgd*'3. EQ Forward 2'!F494+lgd*'3. EQ Forward 1'!F494,0),MAX(lgd*'3. EQ Forward 2'!F494,0)+MAX(lgd*'3. EQ Forward 1'!F494,0))</f>
        <v>18621270.480764024</v>
      </c>
      <c r="G522" s="48">
        <f>'3. Discount Factors'!G494*IF(netting,MAX(lgd*'3. EQ Forward 2'!G494+lgd*'3. EQ Forward 1'!G494,0),MAX(lgd*'3. EQ Forward 2'!G494,0)+MAX(lgd*'3. EQ Forward 1'!G494,0))</f>
        <v>23110678.701629914</v>
      </c>
      <c r="H522" s="48">
        <f>'3. Discount Factors'!H494*IF(netting,MAX(lgd*'3. EQ Forward 2'!H494+lgd*'3. EQ Forward 1'!H494,0),MAX(lgd*'3. EQ Forward 2'!H494,0)+MAX(lgd*'3. EQ Forward 1'!H494,0))</f>
        <v>22258279.973027173</v>
      </c>
      <c r="I522" s="48">
        <f>'3. Discount Factors'!I494*IF(netting,MAX(lgd*'3. EQ Forward 2'!I494+lgd*'3. EQ Forward 1'!I494,0),MAX(lgd*'3. EQ Forward 2'!I494,0)+MAX(lgd*'3. EQ Forward 1'!I494,0))</f>
        <v>28261742.776501883</v>
      </c>
      <c r="J522" s="48">
        <f>'3. Discount Factors'!J494*IF(netting,MAX(lgd*'3. EQ Forward 2'!J494+lgd*'3. EQ Forward 1'!J494,0),MAX(lgd*'3. EQ Forward 2'!J494,0)+MAX(lgd*'3. EQ Forward 1'!J494,0))</f>
        <v>38079403.961066261</v>
      </c>
      <c r="K522" s="48">
        <f>'3. Discount Factors'!K494*IF(netting,MAX(lgd*'3. EQ Forward 2'!K494+lgd*'3. EQ Forward 1'!K494,0),MAX(lgd*'3. EQ Forward 2'!K494,0)+MAX(lgd*'3. EQ Forward 1'!K494,0))</f>
        <v>42140979.362986796</v>
      </c>
      <c r="L522" s="48">
        <f>'3. Discount Factors'!L494*IF(netting,MAX(lgd*'3. EQ Forward 2'!L494+lgd*'3. EQ Forward 1'!L494,0),MAX(lgd*'3. EQ Forward 2'!L494,0)+MAX(lgd*'3. EQ Forward 1'!L494,0))</f>
        <v>25271993.27701325</v>
      </c>
      <c r="M522" s="48">
        <f>'3. Discount Factors'!M494*IF(netting,MAX(lgd*'3. EQ Forward 2'!M494+lgd*'3. EQ Forward 1'!M494,0),MAX(lgd*'3. EQ Forward 2'!M494,0)+MAX(lgd*'3. EQ Forward 1'!M494,0))</f>
        <v>29722391.750887755</v>
      </c>
      <c r="N522" s="48">
        <f>'3. Discount Factors'!N494*IF(netting,MAX(lgd*'3. EQ Forward 2'!N494+lgd*'3. EQ Forward 1'!N494,0),MAX(lgd*'3. EQ Forward 2'!N494,0)+MAX(lgd*'3. EQ Forward 1'!N494,0))</f>
        <v>35470602.413695857</v>
      </c>
      <c r="O522" s="48">
        <f>'3. Discount Factors'!O494*IF(netting,MAX(lgd*'3. EQ Forward 2'!O494+lgd*'3. EQ Forward 1'!O494,0),MAX(lgd*'3. EQ Forward 2'!O494,0)+MAX(lgd*'3. EQ Forward 1'!O494,0))</f>
        <v>40638119.399093449</v>
      </c>
      <c r="P522" s="48">
        <f>'3. Discount Factors'!P494*IF(netting,MAX(lgd*'3. EQ Forward 2'!P494+lgd*'3. EQ Forward 1'!P494,0),MAX(lgd*'3. EQ Forward 2'!P494,0)+MAX(lgd*'3. EQ Forward 1'!P494,0))</f>
        <v>41655978.813384816</v>
      </c>
      <c r="Q522" s="48">
        <f>'3. Discount Factors'!Q494*IF(netting,MAX(lgd*'3. EQ Forward 2'!Q494+lgd*'3. EQ Forward 1'!Q494,0),MAX(lgd*'3. EQ Forward 2'!Q494,0)+MAX(lgd*'3. EQ Forward 1'!Q494,0))</f>
        <v>59351759.980358027</v>
      </c>
      <c r="R522" s="48">
        <f>'3. Discount Factors'!R494*IF(netting,MAX(lgd*'3. EQ Forward 2'!R494+lgd*'3. EQ Forward 1'!R494,0),MAX(lgd*'3. EQ Forward 2'!R494,0)+MAX(lgd*'3. EQ Forward 1'!R494,0))</f>
        <v>51073316.636314079</v>
      </c>
      <c r="S522" s="48">
        <f>'3. Discount Factors'!S494*IF(netting,MAX(lgd*'3. EQ Forward 2'!S494+lgd*'3. EQ Forward 1'!S494,0),MAX(lgd*'3. EQ Forward 2'!S494,0)+MAX(lgd*'3. EQ Forward 1'!S494,0))</f>
        <v>62963216.112290494</v>
      </c>
      <c r="T522" s="48">
        <f>'3. Discount Factors'!T494*IF(netting,MAX(lgd*'3. EQ Forward 2'!T494+lgd*'3. EQ Forward 1'!T494,0),MAX(lgd*'3. EQ Forward 2'!T494,0)+MAX(lgd*'3. EQ Forward 1'!T494,0))</f>
        <v>57217841.493619084</v>
      </c>
      <c r="U522" s="48">
        <f>'3. Discount Factors'!U494*IF(netting,MAX(lgd*'3. EQ Forward 2'!U494+lgd*'3. EQ Forward 1'!U494,0),MAX(lgd*'3. EQ Forward 2'!U494,0)+MAX(lgd*'3. EQ Forward 1'!U494,0))</f>
        <v>51495396.363775291</v>
      </c>
      <c r="V522" s="48">
        <f>'3. Discount Factors'!V494*IF(netting,MAX(lgd*'3. EQ Forward 2'!V494+lgd*'3. EQ Forward 1'!V494,0),MAX(lgd*'3. EQ Forward 2'!V494,0)+MAX(lgd*'3. EQ Forward 1'!V494,0))</f>
        <v>52791640.975088865</v>
      </c>
      <c r="W522" s="53">
        <f>'3. Discount Factors'!W494*IF(netting,MAX(lgd*'3. EQ Forward 2'!W494+lgd*'3. EQ Forward 1'!W494,0),MAX(lgd*'3. EQ Forward 2'!W494,0)+MAX(lgd*'3. EQ Forward 1'!W494,0))</f>
        <v>41537755.594747588</v>
      </c>
    </row>
    <row r="523" spans="2:23" x14ac:dyDescent="0.35">
      <c r="B523" s="26" t="s">
        <v>491</v>
      </c>
      <c r="C523" s="52">
        <f>'3. Discount Factors'!C495*IF(netting,MAX(lgd*'3. EQ Forward 2'!C495+lgd*'3. EQ Forward 1'!C495,0),MAX(lgd*'3. EQ Forward 2'!C495,0)+MAX(lgd*'3. EQ Forward 1'!C495,0))</f>
        <v>0</v>
      </c>
      <c r="D523" s="48">
        <f>'3. Discount Factors'!D495*IF(netting,MAX(lgd*'3. EQ Forward 2'!D495+lgd*'3. EQ Forward 1'!D495,0),MAX(lgd*'3. EQ Forward 2'!D495,0)+MAX(lgd*'3. EQ Forward 1'!D495,0))</f>
        <v>0</v>
      </c>
      <c r="E523" s="48">
        <f>'3. Discount Factors'!E495*IF(netting,MAX(lgd*'3. EQ Forward 2'!E495+lgd*'3. EQ Forward 1'!E495,0),MAX(lgd*'3. EQ Forward 2'!E495,0)+MAX(lgd*'3. EQ Forward 1'!E495,0))</f>
        <v>0</v>
      </c>
      <c r="F523" s="48">
        <f>'3. Discount Factors'!F495*IF(netting,MAX(lgd*'3. EQ Forward 2'!F495+lgd*'3. EQ Forward 1'!F495,0),MAX(lgd*'3. EQ Forward 2'!F495,0)+MAX(lgd*'3. EQ Forward 1'!F495,0))</f>
        <v>0</v>
      </c>
      <c r="G523" s="48">
        <f>'3. Discount Factors'!G495*IF(netting,MAX(lgd*'3. EQ Forward 2'!G495+lgd*'3. EQ Forward 1'!G495,0),MAX(lgd*'3. EQ Forward 2'!G495,0)+MAX(lgd*'3. EQ Forward 1'!G495,0))</f>
        <v>0</v>
      </c>
      <c r="H523" s="48">
        <f>'3. Discount Factors'!H495*IF(netting,MAX(lgd*'3. EQ Forward 2'!H495+lgd*'3. EQ Forward 1'!H495,0),MAX(lgd*'3. EQ Forward 2'!H495,0)+MAX(lgd*'3. EQ Forward 1'!H495,0))</f>
        <v>0</v>
      </c>
      <c r="I523" s="48">
        <f>'3. Discount Factors'!I495*IF(netting,MAX(lgd*'3. EQ Forward 2'!I495+lgd*'3. EQ Forward 1'!I495,0),MAX(lgd*'3. EQ Forward 2'!I495,0)+MAX(lgd*'3. EQ Forward 1'!I495,0))</f>
        <v>839030.5952023603</v>
      </c>
      <c r="J523" s="48">
        <f>'3. Discount Factors'!J495*IF(netting,MAX(lgd*'3. EQ Forward 2'!J495+lgd*'3. EQ Forward 1'!J495,0),MAX(lgd*'3. EQ Forward 2'!J495,0)+MAX(lgd*'3. EQ Forward 1'!J495,0))</f>
        <v>697561.32939153002</v>
      </c>
      <c r="K523" s="48">
        <f>'3. Discount Factors'!K495*IF(netting,MAX(lgd*'3. EQ Forward 2'!K495+lgd*'3. EQ Forward 1'!K495,0),MAX(lgd*'3. EQ Forward 2'!K495,0)+MAX(lgd*'3. EQ Forward 1'!K495,0))</f>
        <v>1730016.4297487373</v>
      </c>
      <c r="L523" s="48">
        <f>'3. Discount Factors'!L495*IF(netting,MAX(lgd*'3. EQ Forward 2'!L495+lgd*'3. EQ Forward 1'!L495,0),MAX(lgd*'3. EQ Forward 2'!L495,0)+MAX(lgd*'3. EQ Forward 1'!L495,0))</f>
        <v>3849783.6598886172</v>
      </c>
      <c r="M523" s="48">
        <f>'3. Discount Factors'!M495*IF(netting,MAX(lgd*'3. EQ Forward 2'!M495+lgd*'3. EQ Forward 1'!M495,0),MAX(lgd*'3. EQ Forward 2'!M495,0)+MAX(lgd*'3. EQ Forward 1'!M495,0))</f>
        <v>8172596.4908925314</v>
      </c>
      <c r="N523" s="48">
        <f>'3. Discount Factors'!N495*IF(netting,MAX(lgd*'3. EQ Forward 2'!N495+lgd*'3. EQ Forward 1'!N495,0),MAX(lgd*'3. EQ Forward 2'!N495,0)+MAX(lgd*'3. EQ Forward 1'!N495,0))</f>
        <v>3606554.2002937221</v>
      </c>
      <c r="O523" s="48">
        <f>'3. Discount Factors'!O495*IF(netting,MAX(lgd*'3. EQ Forward 2'!O495+lgd*'3. EQ Forward 1'!O495,0),MAX(lgd*'3. EQ Forward 2'!O495,0)+MAX(lgd*'3. EQ Forward 1'!O495,0))</f>
        <v>0</v>
      </c>
      <c r="P523" s="48">
        <f>'3. Discount Factors'!P495*IF(netting,MAX(lgd*'3. EQ Forward 2'!P495+lgd*'3. EQ Forward 1'!P495,0),MAX(lgd*'3. EQ Forward 2'!P495,0)+MAX(lgd*'3. EQ Forward 1'!P495,0))</f>
        <v>4169534.5037392867</v>
      </c>
      <c r="Q523" s="48">
        <f>'3. Discount Factors'!Q495*IF(netting,MAX(lgd*'3. EQ Forward 2'!Q495+lgd*'3. EQ Forward 1'!Q495,0),MAX(lgd*'3. EQ Forward 2'!Q495,0)+MAX(lgd*'3. EQ Forward 1'!Q495,0))</f>
        <v>0</v>
      </c>
      <c r="R523" s="48">
        <f>'3. Discount Factors'!R495*IF(netting,MAX(lgd*'3. EQ Forward 2'!R495+lgd*'3. EQ Forward 1'!R495,0),MAX(lgd*'3. EQ Forward 2'!R495,0)+MAX(lgd*'3. EQ Forward 1'!R495,0))</f>
        <v>0</v>
      </c>
      <c r="S523" s="48">
        <f>'3. Discount Factors'!S495*IF(netting,MAX(lgd*'3. EQ Forward 2'!S495+lgd*'3. EQ Forward 1'!S495,0),MAX(lgd*'3. EQ Forward 2'!S495,0)+MAX(lgd*'3. EQ Forward 1'!S495,0))</f>
        <v>0</v>
      </c>
      <c r="T523" s="48">
        <f>'3. Discount Factors'!T495*IF(netting,MAX(lgd*'3. EQ Forward 2'!T495+lgd*'3. EQ Forward 1'!T495,0),MAX(lgd*'3. EQ Forward 2'!T495,0)+MAX(lgd*'3. EQ Forward 1'!T495,0))</f>
        <v>0</v>
      </c>
      <c r="U523" s="48">
        <f>'3. Discount Factors'!U495*IF(netting,MAX(lgd*'3. EQ Forward 2'!U495+lgd*'3. EQ Forward 1'!U495,0),MAX(lgd*'3. EQ Forward 2'!U495,0)+MAX(lgd*'3. EQ Forward 1'!U495,0))</f>
        <v>0</v>
      </c>
      <c r="V523" s="48">
        <f>'3. Discount Factors'!V495*IF(netting,MAX(lgd*'3. EQ Forward 2'!V495+lgd*'3. EQ Forward 1'!V495,0),MAX(lgd*'3. EQ Forward 2'!V495,0)+MAX(lgd*'3. EQ Forward 1'!V495,0))</f>
        <v>1861320.8586911173</v>
      </c>
      <c r="W523" s="53">
        <f>'3. Discount Factors'!W495*IF(netting,MAX(lgd*'3. EQ Forward 2'!W495+lgd*'3. EQ Forward 1'!W495,0),MAX(lgd*'3. EQ Forward 2'!W495,0)+MAX(lgd*'3. EQ Forward 1'!W495,0))</f>
        <v>4653328.4193623662</v>
      </c>
    </row>
    <row r="524" spans="2:23" x14ac:dyDescent="0.35">
      <c r="B524" s="26" t="s">
        <v>492</v>
      </c>
      <c r="C524" s="52">
        <f>'3. Discount Factors'!C496*IF(netting,MAX(lgd*'3. EQ Forward 2'!C496+lgd*'3. EQ Forward 1'!C496,0),MAX(lgd*'3. EQ Forward 2'!C496,0)+MAX(lgd*'3. EQ Forward 1'!C496,0))</f>
        <v>0</v>
      </c>
      <c r="D524" s="48">
        <f>'3. Discount Factors'!D496*IF(netting,MAX(lgd*'3. EQ Forward 2'!D496+lgd*'3. EQ Forward 1'!D496,0),MAX(lgd*'3. EQ Forward 2'!D496,0)+MAX(lgd*'3. EQ Forward 1'!D496,0))</f>
        <v>6658316.7523905421</v>
      </c>
      <c r="E524" s="48">
        <f>'3. Discount Factors'!E496*IF(netting,MAX(lgd*'3. EQ Forward 2'!E496+lgd*'3. EQ Forward 1'!E496,0),MAX(lgd*'3. EQ Forward 2'!E496,0)+MAX(lgd*'3. EQ Forward 1'!E496,0))</f>
        <v>2771208.3135716999</v>
      </c>
      <c r="F524" s="48">
        <f>'3. Discount Factors'!F496*IF(netting,MAX(lgd*'3. EQ Forward 2'!F496+lgd*'3. EQ Forward 1'!F496,0),MAX(lgd*'3. EQ Forward 2'!F496,0)+MAX(lgd*'3. EQ Forward 1'!F496,0))</f>
        <v>3749600.9684701446</v>
      </c>
      <c r="G524" s="48">
        <f>'3. Discount Factors'!G496*IF(netting,MAX(lgd*'3. EQ Forward 2'!G496+lgd*'3. EQ Forward 1'!G496,0),MAX(lgd*'3. EQ Forward 2'!G496,0)+MAX(lgd*'3. EQ Forward 1'!G496,0))</f>
        <v>2011444.7635425236</v>
      </c>
      <c r="H524" s="48">
        <f>'3. Discount Factors'!H496*IF(netting,MAX(lgd*'3. EQ Forward 2'!H496+lgd*'3. EQ Forward 1'!H496,0),MAX(lgd*'3. EQ Forward 2'!H496,0)+MAX(lgd*'3. EQ Forward 1'!H496,0))</f>
        <v>0</v>
      </c>
      <c r="I524" s="48">
        <f>'3. Discount Factors'!I496*IF(netting,MAX(lgd*'3. EQ Forward 2'!I496+lgd*'3. EQ Forward 1'!I496,0),MAX(lgd*'3. EQ Forward 2'!I496,0)+MAX(lgd*'3. EQ Forward 1'!I496,0))</f>
        <v>0</v>
      </c>
      <c r="J524" s="48">
        <f>'3. Discount Factors'!J496*IF(netting,MAX(lgd*'3. EQ Forward 2'!J496+lgd*'3. EQ Forward 1'!J496,0),MAX(lgd*'3. EQ Forward 2'!J496,0)+MAX(lgd*'3. EQ Forward 1'!J496,0))</f>
        <v>0</v>
      </c>
      <c r="K524" s="48">
        <f>'3. Discount Factors'!K496*IF(netting,MAX(lgd*'3. EQ Forward 2'!K496+lgd*'3. EQ Forward 1'!K496,0),MAX(lgd*'3. EQ Forward 2'!K496,0)+MAX(lgd*'3. EQ Forward 1'!K496,0))</f>
        <v>0</v>
      </c>
      <c r="L524" s="48">
        <f>'3. Discount Factors'!L496*IF(netting,MAX(lgd*'3. EQ Forward 2'!L496+lgd*'3. EQ Forward 1'!L496,0),MAX(lgd*'3. EQ Forward 2'!L496,0)+MAX(lgd*'3. EQ Forward 1'!L496,0))</f>
        <v>0</v>
      </c>
      <c r="M524" s="48">
        <f>'3. Discount Factors'!M496*IF(netting,MAX(lgd*'3. EQ Forward 2'!M496+lgd*'3. EQ Forward 1'!M496,0),MAX(lgd*'3. EQ Forward 2'!M496,0)+MAX(lgd*'3. EQ Forward 1'!M496,0))</f>
        <v>0</v>
      </c>
      <c r="N524" s="48">
        <f>'3. Discount Factors'!N496*IF(netting,MAX(lgd*'3. EQ Forward 2'!N496+lgd*'3. EQ Forward 1'!N496,0),MAX(lgd*'3. EQ Forward 2'!N496,0)+MAX(lgd*'3. EQ Forward 1'!N496,0))</f>
        <v>3649246.6477005808</v>
      </c>
      <c r="O524" s="48">
        <f>'3. Discount Factors'!O496*IF(netting,MAX(lgd*'3. EQ Forward 2'!O496+lgd*'3. EQ Forward 1'!O496,0),MAX(lgd*'3. EQ Forward 2'!O496,0)+MAX(lgd*'3. EQ Forward 1'!O496,0))</f>
        <v>1646251.3862842007</v>
      </c>
      <c r="P524" s="48">
        <f>'3. Discount Factors'!P496*IF(netting,MAX(lgd*'3. EQ Forward 2'!P496+lgd*'3. EQ Forward 1'!P496,0),MAX(lgd*'3. EQ Forward 2'!P496,0)+MAX(lgd*'3. EQ Forward 1'!P496,0))</f>
        <v>1078713.8234694391</v>
      </c>
      <c r="Q524" s="48">
        <f>'3. Discount Factors'!Q496*IF(netting,MAX(lgd*'3. EQ Forward 2'!Q496+lgd*'3. EQ Forward 1'!Q496,0),MAX(lgd*'3. EQ Forward 2'!Q496,0)+MAX(lgd*'3. EQ Forward 1'!Q496,0))</f>
        <v>0</v>
      </c>
      <c r="R524" s="48">
        <f>'3. Discount Factors'!R496*IF(netting,MAX(lgd*'3. EQ Forward 2'!R496+lgd*'3. EQ Forward 1'!R496,0),MAX(lgd*'3. EQ Forward 2'!R496,0)+MAX(lgd*'3. EQ Forward 1'!R496,0))</f>
        <v>8583588.299878642</v>
      </c>
      <c r="S524" s="48">
        <f>'3. Discount Factors'!S496*IF(netting,MAX(lgd*'3. EQ Forward 2'!S496+lgd*'3. EQ Forward 1'!S496,0),MAX(lgd*'3. EQ Forward 2'!S496,0)+MAX(lgd*'3. EQ Forward 1'!S496,0))</f>
        <v>8220453.7787312763</v>
      </c>
      <c r="T524" s="48">
        <f>'3. Discount Factors'!T496*IF(netting,MAX(lgd*'3. EQ Forward 2'!T496+lgd*'3. EQ Forward 1'!T496,0),MAX(lgd*'3. EQ Forward 2'!T496,0)+MAX(lgd*'3. EQ Forward 1'!T496,0))</f>
        <v>0</v>
      </c>
      <c r="U524" s="48">
        <f>'3. Discount Factors'!U496*IF(netting,MAX(lgd*'3. EQ Forward 2'!U496+lgd*'3. EQ Forward 1'!U496,0),MAX(lgd*'3. EQ Forward 2'!U496,0)+MAX(lgd*'3. EQ Forward 1'!U496,0))</f>
        <v>0</v>
      </c>
      <c r="V524" s="48">
        <f>'3. Discount Factors'!V496*IF(netting,MAX(lgd*'3. EQ Forward 2'!V496+lgd*'3. EQ Forward 1'!V496,0),MAX(lgd*'3. EQ Forward 2'!V496,0)+MAX(lgd*'3. EQ Forward 1'!V496,0))</f>
        <v>1298328.7512668171</v>
      </c>
      <c r="W524" s="53">
        <f>'3. Discount Factors'!W496*IF(netting,MAX(lgd*'3. EQ Forward 2'!W496+lgd*'3. EQ Forward 1'!W496,0),MAX(lgd*'3. EQ Forward 2'!W496,0)+MAX(lgd*'3. EQ Forward 1'!W496,0))</f>
        <v>0</v>
      </c>
    </row>
    <row r="525" spans="2:23" x14ac:dyDescent="0.35">
      <c r="B525" s="26" t="s">
        <v>493</v>
      </c>
      <c r="C525" s="52">
        <f>'3. Discount Factors'!C497*IF(netting,MAX(lgd*'3. EQ Forward 2'!C497+lgd*'3. EQ Forward 1'!C497,0),MAX(lgd*'3. EQ Forward 2'!C497,0)+MAX(lgd*'3. EQ Forward 1'!C497,0))</f>
        <v>0</v>
      </c>
      <c r="D525" s="48">
        <f>'3. Discount Factors'!D497*IF(netting,MAX(lgd*'3. EQ Forward 2'!D497+lgd*'3. EQ Forward 1'!D497,0),MAX(lgd*'3. EQ Forward 2'!D497,0)+MAX(lgd*'3. EQ Forward 1'!D497,0))</f>
        <v>2437789.5977817313</v>
      </c>
      <c r="E525" s="48">
        <f>'3. Discount Factors'!E497*IF(netting,MAX(lgd*'3. EQ Forward 2'!E497+lgd*'3. EQ Forward 1'!E497,0),MAX(lgd*'3. EQ Forward 2'!E497,0)+MAX(lgd*'3. EQ Forward 1'!E497,0))</f>
        <v>0</v>
      </c>
      <c r="F525" s="48">
        <f>'3. Discount Factors'!F497*IF(netting,MAX(lgd*'3. EQ Forward 2'!F497+lgd*'3. EQ Forward 1'!F497,0),MAX(lgd*'3. EQ Forward 2'!F497,0)+MAX(lgd*'3. EQ Forward 1'!F497,0))</f>
        <v>0</v>
      </c>
      <c r="G525" s="48">
        <f>'3. Discount Factors'!G497*IF(netting,MAX(lgd*'3. EQ Forward 2'!G497+lgd*'3. EQ Forward 1'!G497,0),MAX(lgd*'3. EQ Forward 2'!G497,0)+MAX(lgd*'3. EQ Forward 1'!G497,0))</f>
        <v>0</v>
      </c>
      <c r="H525" s="48">
        <f>'3. Discount Factors'!H497*IF(netting,MAX(lgd*'3. EQ Forward 2'!H497+lgd*'3. EQ Forward 1'!H497,0),MAX(lgd*'3. EQ Forward 2'!H497,0)+MAX(lgd*'3. EQ Forward 1'!H497,0))</f>
        <v>0</v>
      </c>
      <c r="I525" s="48">
        <f>'3. Discount Factors'!I497*IF(netting,MAX(lgd*'3. EQ Forward 2'!I497+lgd*'3. EQ Forward 1'!I497,0),MAX(lgd*'3. EQ Forward 2'!I497,0)+MAX(lgd*'3. EQ Forward 1'!I497,0))</f>
        <v>0</v>
      </c>
      <c r="J525" s="48">
        <f>'3. Discount Factors'!J497*IF(netting,MAX(lgd*'3. EQ Forward 2'!J497+lgd*'3. EQ Forward 1'!J497,0),MAX(lgd*'3. EQ Forward 2'!J497,0)+MAX(lgd*'3. EQ Forward 1'!J497,0))</f>
        <v>1395512.9573002197</v>
      </c>
      <c r="K525" s="48">
        <f>'3. Discount Factors'!K497*IF(netting,MAX(lgd*'3. EQ Forward 2'!K497+lgd*'3. EQ Forward 1'!K497,0),MAX(lgd*'3. EQ Forward 2'!K497,0)+MAX(lgd*'3. EQ Forward 1'!K497,0))</f>
        <v>3210303.5580971986</v>
      </c>
      <c r="L525" s="48">
        <f>'3. Discount Factors'!L497*IF(netting,MAX(lgd*'3. EQ Forward 2'!L497+lgd*'3. EQ Forward 1'!L497,0),MAX(lgd*'3. EQ Forward 2'!L497,0)+MAX(lgd*'3. EQ Forward 1'!L497,0))</f>
        <v>14566470.030960713</v>
      </c>
      <c r="M525" s="48">
        <f>'3. Discount Factors'!M497*IF(netting,MAX(lgd*'3. EQ Forward 2'!M497+lgd*'3. EQ Forward 1'!M497,0),MAX(lgd*'3. EQ Forward 2'!M497,0)+MAX(lgd*'3. EQ Forward 1'!M497,0))</f>
        <v>11732136.053729344</v>
      </c>
      <c r="N525" s="48">
        <f>'3. Discount Factors'!N497*IF(netting,MAX(lgd*'3. EQ Forward 2'!N497+lgd*'3. EQ Forward 1'!N497,0),MAX(lgd*'3. EQ Forward 2'!N497,0)+MAX(lgd*'3. EQ Forward 1'!N497,0))</f>
        <v>5593154.7143369894</v>
      </c>
      <c r="O525" s="48">
        <f>'3. Discount Factors'!O497*IF(netting,MAX(lgd*'3. EQ Forward 2'!O497+lgd*'3. EQ Forward 1'!O497,0),MAX(lgd*'3. EQ Forward 2'!O497,0)+MAX(lgd*'3. EQ Forward 1'!O497,0))</f>
        <v>0</v>
      </c>
      <c r="P525" s="48">
        <f>'3. Discount Factors'!P497*IF(netting,MAX(lgd*'3. EQ Forward 2'!P497+lgd*'3. EQ Forward 1'!P497,0),MAX(lgd*'3. EQ Forward 2'!P497,0)+MAX(lgd*'3. EQ Forward 1'!P497,0))</f>
        <v>0</v>
      </c>
      <c r="Q525" s="48">
        <f>'3. Discount Factors'!Q497*IF(netting,MAX(lgd*'3. EQ Forward 2'!Q497+lgd*'3. EQ Forward 1'!Q497,0),MAX(lgd*'3. EQ Forward 2'!Q497,0)+MAX(lgd*'3. EQ Forward 1'!Q497,0))</f>
        <v>0</v>
      </c>
      <c r="R525" s="48">
        <f>'3. Discount Factors'!R497*IF(netting,MAX(lgd*'3. EQ Forward 2'!R497+lgd*'3. EQ Forward 1'!R497,0),MAX(lgd*'3. EQ Forward 2'!R497,0)+MAX(lgd*'3. EQ Forward 1'!R497,0))</f>
        <v>0</v>
      </c>
      <c r="S525" s="48">
        <f>'3. Discount Factors'!S497*IF(netting,MAX(lgd*'3. EQ Forward 2'!S497+lgd*'3. EQ Forward 1'!S497,0),MAX(lgd*'3. EQ Forward 2'!S497,0)+MAX(lgd*'3. EQ Forward 1'!S497,0))</f>
        <v>0</v>
      </c>
      <c r="T525" s="48">
        <f>'3. Discount Factors'!T497*IF(netting,MAX(lgd*'3. EQ Forward 2'!T497+lgd*'3. EQ Forward 1'!T497,0),MAX(lgd*'3. EQ Forward 2'!T497,0)+MAX(lgd*'3. EQ Forward 1'!T497,0))</f>
        <v>0</v>
      </c>
      <c r="U525" s="48">
        <f>'3. Discount Factors'!U497*IF(netting,MAX(lgd*'3. EQ Forward 2'!U497+lgd*'3. EQ Forward 1'!U497,0),MAX(lgd*'3. EQ Forward 2'!U497,0)+MAX(lgd*'3. EQ Forward 1'!U497,0))</f>
        <v>0</v>
      </c>
      <c r="V525" s="48">
        <f>'3. Discount Factors'!V497*IF(netting,MAX(lgd*'3. EQ Forward 2'!V497+lgd*'3. EQ Forward 1'!V497,0),MAX(lgd*'3. EQ Forward 2'!V497,0)+MAX(lgd*'3. EQ Forward 1'!V497,0))</f>
        <v>0</v>
      </c>
      <c r="W525" s="53">
        <f>'3. Discount Factors'!W497*IF(netting,MAX(lgd*'3. EQ Forward 2'!W497+lgd*'3. EQ Forward 1'!W497,0),MAX(lgd*'3. EQ Forward 2'!W497,0)+MAX(lgd*'3. EQ Forward 1'!W497,0))</f>
        <v>0</v>
      </c>
    </row>
    <row r="526" spans="2:23" x14ac:dyDescent="0.35">
      <c r="B526" s="26" t="s">
        <v>494</v>
      </c>
      <c r="C526" s="52">
        <f>'3. Discount Factors'!C498*IF(netting,MAX(lgd*'3. EQ Forward 2'!C498+lgd*'3. EQ Forward 1'!C498,0),MAX(lgd*'3. EQ Forward 2'!C498,0)+MAX(lgd*'3. EQ Forward 1'!C498,0))</f>
        <v>0</v>
      </c>
      <c r="D526" s="48">
        <f>'3. Discount Factors'!D498*IF(netting,MAX(lgd*'3. EQ Forward 2'!D498+lgd*'3. EQ Forward 1'!D498,0),MAX(lgd*'3. EQ Forward 2'!D498,0)+MAX(lgd*'3. EQ Forward 1'!D498,0))</f>
        <v>1420031.4374875214</v>
      </c>
      <c r="E526" s="48">
        <f>'3. Discount Factors'!E498*IF(netting,MAX(lgd*'3. EQ Forward 2'!E498+lgd*'3. EQ Forward 1'!E498,0),MAX(lgd*'3. EQ Forward 2'!E498,0)+MAX(lgd*'3. EQ Forward 1'!E498,0))</f>
        <v>0</v>
      </c>
      <c r="F526" s="48">
        <f>'3. Discount Factors'!F498*IF(netting,MAX(lgd*'3. EQ Forward 2'!F498+lgd*'3. EQ Forward 1'!F498,0),MAX(lgd*'3. EQ Forward 2'!F498,0)+MAX(lgd*'3. EQ Forward 1'!F498,0))</f>
        <v>0</v>
      </c>
      <c r="G526" s="48">
        <f>'3. Discount Factors'!G498*IF(netting,MAX(lgd*'3. EQ Forward 2'!G498+lgd*'3. EQ Forward 1'!G498,0),MAX(lgd*'3. EQ Forward 2'!G498,0)+MAX(lgd*'3. EQ Forward 1'!G498,0))</f>
        <v>0</v>
      </c>
      <c r="H526" s="48">
        <f>'3. Discount Factors'!H498*IF(netting,MAX(lgd*'3. EQ Forward 2'!H498+lgd*'3. EQ Forward 1'!H498,0),MAX(lgd*'3. EQ Forward 2'!H498,0)+MAX(lgd*'3. EQ Forward 1'!H498,0))</f>
        <v>0</v>
      </c>
      <c r="I526" s="48">
        <f>'3. Discount Factors'!I498*IF(netting,MAX(lgd*'3. EQ Forward 2'!I498+lgd*'3. EQ Forward 1'!I498,0),MAX(lgd*'3. EQ Forward 2'!I498,0)+MAX(lgd*'3. EQ Forward 1'!I498,0))</f>
        <v>0</v>
      </c>
      <c r="J526" s="48">
        <f>'3. Discount Factors'!J498*IF(netting,MAX(lgd*'3. EQ Forward 2'!J498+lgd*'3. EQ Forward 1'!J498,0),MAX(lgd*'3. EQ Forward 2'!J498,0)+MAX(lgd*'3. EQ Forward 1'!J498,0))</f>
        <v>0</v>
      </c>
      <c r="K526" s="48">
        <f>'3. Discount Factors'!K498*IF(netting,MAX(lgd*'3. EQ Forward 2'!K498+lgd*'3. EQ Forward 1'!K498,0),MAX(lgd*'3. EQ Forward 2'!K498,0)+MAX(lgd*'3. EQ Forward 1'!K498,0))</f>
        <v>0</v>
      </c>
      <c r="L526" s="48">
        <f>'3. Discount Factors'!L498*IF(netting,MAX(lgd*'3. EQ Forward 2'!L498+lgd*'3. EQ Forward 1'!L498,0),MAX(lgd*'3. EQ Forward 2'!L498,0)+MAX(lgd*'3. EQ Forward 1'!L498,0))</f>
        <v>0</v>
      </c>
      <c r="M526" s="48">
        <f>'3. Discount Factors'!M498*IF(netting,MAX(lgd*'3. EQ Forward 2'!M498+lgd*'3. EQ Forward 1'!M498,0),MAX(lgd*'3. EQ Forward 2'!M498,0)+MAX(lgd*'3. EQ Forward 1'!M498,0))</f>
        <v>0</v>
      </c>
      <c r="N526" s="48">
        <f>'3. Discount Factors'!N498*IF(netting,MAX(lgd*'3. EQ Forward 2'!N498+lgd*'3. EQ Forward 1'!N498,0),MAX(lgd*'3. EQ Forward 2'!N498,0)+MAX(lgd*'3. EQ Forward 1'!N498,0))</f>
        <v>0</v>
      </c>
      <c r="O526" s="48">
        <f>'3. Discount Factors'!O498*IF(netting,MAX(lgd*'3. EQ Forward 2'!O498+lgd*'3. EQ Forward 1'!O498,0),MAX(lgd*'3. EQ Forward 2'!O498,0)+MAX(lgd*'3. EQ Forward 1'!O498,0))</f>
        <v>0</v>
      </c>
      <c r="P526" s="48">
        <f>'3. Discount Factors'!P498*IF(netting,MAX(lgd*'3. EQ Forward 2'!P498+lgd*'3. EQ Forward 1'!P498,0),MAX(lgd*'3. EQ Forward 2'!P498,0)+MAX(lgd*'3. EQ Forward 1'!P498,0))</f>
        <v>0</v>
      </c>
      <c r="Q526" s="48">
        <f>'3. Discount Factors'!Q498*IF(netting,MAX(lgd*'3. EQ Forward 2'!Q498+lgd*'3. EQ Forward 1'!Q498,0),MAX(lgd*'3. EQ Forward 2'!Q498,0)+MAX(lgd*'3. EQ Forward 1'!Q498,0))</f>
        <v>0</v>
      </c>
      <c r="R526" s="48">
        <f>'3. Discount Factors'!R498*IF(netting,MAX(lgd*'3. EQ Forward 2'!R498+lgd*'3. EQ Forward 1'!R498,0),MAX(lgd*'3. EQ Forward 2'!R498,0)+MAX(lgd*'3. EQ Forward 1'!R498,0))</f>
        <v>0</v>
      </c>
      <c r="S526" s="48">
        <f>'3. Discount Factors'!S498*IF(netting,MAX(lgd*'3. EQ Forward 2'!S498+lgd*'3. EQ Forward 1'!S498,0),MAX(lgd*'3. EQ Forward 2'!S498,0)+MAX(lgd*'3. EQ Forward 1'!S498,0))</f>
        <v>0</v>
      </c>
      <c r="T526" s="48">
        <f>'3. Discount Factors'!T498*IF(netting,MAX(lgd*'3. EQ Forward 2'!T498+lgd*'3. EQ Forward 1'!T498,0),MAX(lgd*'3. EQ Forward 2'!T498,0)+MAX(lgd*'3. EQ Forward 1'!T498,0))</f>
        <v>0</v>
      </c>
      <c r="U526" s="48">
        <f>'3. Discount Factors'!U498*IF(netting,MAX(lgd*'3. EQ Forward 2'!U498+lgd*'3. EQ Forward 1'!U498,0),MAX(lgd*'3. EQ Forward 2'!U498,0)+MAX(lgd*'3. EQ Forward 1'!U498,0))</f>
        <v>0</v>
      </c>
      <c r="V526" s="48">
        <f>'3. Discount Factors'!V498*IF(netting,MAX(lgd*'3. EQ Forward 2'!V498+lgd*'3. EQ Forward 1'!V498,0),MAX(lgd*'3. EQ Forward 2'!V498,0)+MAX(lgd*'3. EQ Forward 1'!V498,0))</f>
        <v>0</v>
      </c>
      <c r="W526" s="53">
        <f>'3. Discount Factors'!W498*IF(netting,MAX(lgd*'3. EQ Forward 2'!W498+lgd*'3. EQ Forward 1'!W498,0),MAX(lgd*'3. EQ Forward 2'!W498,0)+MAX(lgd*'3. EQ Forward 1'!W498,0))</f>
        <v>0</v>
      </c>
    </row>
    <row r="527" spans="2:23" x14ac:dyDescent="0.35">
      <c r="B527" s="26" t="s">
        <v>495</v>
      </c>
      <c r="C527" s="52">
        <f>'3. Discount Factors'!C499*IF(netting,MAX(lgd*'3. EQ Forward 2'!C499+lgd*'3. EQ Forward 1'!C499,0),MAX(lgd*'3. EQ Forward 2'!C499,0)+MAX(lgd*'3. EQ Forward 1'!C499,0))</f>
        <v>0</v>
      </c>
      <c r="D527" s="48">
        <f>'3. Discount Factors'!D499*IF(netting,MAX(lgd*'3. EQ Forward 2'!D499+lgd*'3. EQ Forward 1'!D499,0),MAX(lgd*'3. EQ Forward 2'!D499,0)+MAX(lgd*'3. EQ Forward 1'!D499,0))</f>
        <v>0</v>
      </c>
      <c r="E527" s="48">
        <f>'3. Discount Factors'!E499*IF(netting,MAX(lgd*'3. EQ Forward 2'!E499+lgd*'3. EQ Forward 1'!E499,0),MAX(lgd*'3. EQ Forward 2'!E499,0)+MAX(lgd*'3. EQ Forward 1'!E499,0))</f>
        <v>0</v>
      </c>
      <c r="F527" s="48">
        <f>'3. Discount Factors'!F499*IF(netting,MAX(lgd*'3. EQ Forward 2'!F499+lgd*'3. EQ Forward 1'!F499,0),MAX(lgd*'3. EQ Forward 2'!F499,0)+MAX(lgd*'3. EQ Forward 1'!F499,0))</f>
        <v>0</v>
      </c>
      <c r="G527" s="48">
        <f>'3. Discount Factors'!G499*IF(netting,MAX(lgd*'3. EQ Forward 2'!G499+lgd*'3. EQ Forward 1'!G499,0),MAX(lgd*'3. EQ Forward 2'!G499,0)+MAX(lgd*'3. EQ Forward 1'!G499,0))</f>
        <v>0</v>
      </c>
      <c r="H527" s="48">
        <f>'3. Discount Factors'!H499*IF(netting,MAX(lgd*'3. EQ Forward 2'!H499+lgd*'3. EQ Forward 1'!H499,0),MAX(lgd*'3. EQ Forward 2'!H499,0)+MAX(lgd*'3. EQ Forward 1'!H499,0))</f>
        <v>0</v>
      </c>
      <c r="I527" s="48">
        <f>'3. Discount Factors'!I499*IF(netting,MAX(lgd*'3. EQ Forward 2'!I499+lgd*'3. EQ Forward 1'!I499,0),MAX(lgd*'3. EQ Forward 2'!I499,0)+MAX(lgd*'3. EQ Forward 1'!I499,0))</f>
        <v>0</v>
      </c>
      <c r="J527" s="48">
        <f>'3. Discount Factors'!J499*IF(netting,MAX(lgd*'3. EQ Forward 2'!J499+lgd*'3. EQ Forward 1'!J499,0),MAX(lgd*'3. EQ Forward 2'!J499,0)+MAX(lgd*'3. EQ Forward 1'!J499,0))</f>
        <v>0</v>
      </c>
      <c r="K527" s="48">
        <f>'3. Discount Factors'!K499*IF(netting,MAX(lgd*'3. EQ Forward 2'!K499+lgd*'3. EQ Forward 1'!K499,0),MAX(lgd*'3. EQ Forward 2'!K499,0)+MAX(lgd*'3. EQ Forward 1'!K499,0))</f>
        <v>0</v>
      </c>
      <c r="L527" s="48">
        <f>'3. Discount Factors'!L499*IF(netting,MAX(lgd*'3. EQ Forward 2'!L499+lgd*'3. EQ Forward 1'!L499,0),MAX(lgd*'3. EQ Forward 2'!L499,0)+MAX(lgd*'3. EQ Forward 1'!L499,0))</f>
        <v>0</v>
      </c>
      <c r="M527" s="48">
        <f>'3. Discount Factors'!M499*IF(netting,MAX(lgd*'3. EQ Forward 2'!M499+lgd*'3. EQ Forward 1'!M499,0),MAX(lgd*'3. EQ Forward 2'!M499,0)+MAX(lgd*'3. EQ Forward 1'!M499,0))</f>
        <v>0</v>
      </c>
      <c r="N527" s="48">
        <f>'3. Discount Factors'!N499*IF(netting,MAX(lgd*'3. EQ Forward 2'!N499+lgd*'3. EQ Forward 1'!N499,0),MAX(lgd*'3. EQ Forward 2'!N499,0)+MAX(lgd*'3. EQ Forward 1'!N499,0))</f>
        <v>0</v>
      </c>
      <c r="O527" s="48">
        <f>'3. Discount Factors'!O499*IF(netting,MAX(lgd*'3. EQ Forward 2'!O499+lgd*'3. EQ Forward 1'!O499,0),MAX(lgd*'3. EQ Forward 2'!O499,0)+MAX(lgd*'3. EQ Forward 1'!O499,0))</f>
        <v>0</v>
      </c>
      <c r="P527" s="48">
        <f>'3. Discount Factors'!P499*IF(netting,MAX(lgd*'3. EQ Forward 2'!P499+lgd*'3. EQ Forward 1'!P499,0),MAX(lgd*'3. EQ Forward 2'!P499,0)+MAX(lgd*'3. EQ Forward 1'!P499,0))</f>
        <v>0</v>
      </c>
      <c r="Q527" s="48">
        <f>'3. Discount Factors'!Q499*IF(netting,MAX(lgd*'3. EQ Forward 2'!Q499+lgd*'3. EQ Forward 1'!Q499,0),MAX(lgd*'3. EQ Forward 2'!Q499,0)+MAX(lgd*'3. EQ Forward 1'!Q499,0))</f>
        <v>0</v>
      </c>
      <c r="R527" s="48">
        <f>'3. Discount Factors'!R499*IF(netting,MAX(lgd*'3. EQ Forward 2'!R499+lgd*'3. EQ Forward 1'!R499,0),MAX(lgd*'3. EQ Forward 2'!R499,0)+MAX(lgd*'3. EQ Forward 1'!R499,0))</f>
        <v>0</v>
      </c>
      <c r="S527" s="48">
        <f>'3. Discount Factors'!S499*IF(netting,MAX(lgd*'3. EQ Forward 2'!S499+lgd*'3. EQ Forward 1'!S499,0),MAX(lgd*'3. EQ Forward 2'!S499,0)+MAX(lgd*'3. EQ Forward 1'!S499,0))</f>
        <v>0</v>
      </c>
      <c r="T527" s="48">
        <f>'3. Discount Factors'!T499*IF(netting,MAX(lgd*'3. EQ Forward 2'!T499+lgd*'3. EQ Forward 1'!T499,0),MAX(lgd*'3. EQ Forward 2'!T499,0)+MAX(lgd*'3. EQ Forward 1'!T499,0))</f>
        <v>0</v>
      </c>
      <c r="U527" s="48">
        <f>'3. Discount Factors'!U499*IF(netting,MAX(lgd*'3. EQ Forward 2'!U499+lgd*'3. EQ Forward 1'!U499,0),MAX(lgd*'3. EQ Forward 2'!U499,0)+MAX(lgd*'3. EQ Forward 1'!U499,0))</f>
        <v>0</v>
      </c>
      <c r="V527" s="48">
        <f>'3. Discount Factors'!V499*IF(netting,MAX(lgd*'3. EQ Forward 2'!V499+lgd*'3. EQ Forward 1'!V499,0),MAX(lgd*'3. EQ Forward 2'!V499,0)+MAX(lgd*'3. EQ Forward 1'!V499,0))</f>
        <v>0</v>
      </c>
      <c r="W527" s="53">
        <f>'3. Discount Factors'!W499*IF(netting,MAX(lgd*'3. EQ Forward 2'!W499+lgd*'3. EQ Forward 1'!W499,0),MAX(lgd*'3. EQ Forward 2'!W499,0)+MAX(lgd*'3. EQ Forward 1'!W499,0))</f>
        <v>0</v>
      </c>
    </row>
    <row r="528" spans="2:23" x14ac:dyDescent="0.35">
      <c r="B528" s="26" t="s">
        <v>496</v>
      </c>
      <c r="C528" s="52">
        <f>'3. Discount Factors'!C500*IF(netting,MAX(lgd*'3. EQ Forward 2'!C500+lgd*'3. EQ Forward 1'!C500,0),MAX(lgd*'3. EQ Forward 2'!C500,0)+MAX(lgd*'3. EQ Forward 1'!C500,0))</f>
        <v>0</v>
      </c>
      <c r="D528" s="48">
        <f>'3. Discount Factors'!D500*IF(netting,MAX(lgd*'3. EQ Forward 2'!D500+lgd*'3. EQ Forward 1'!D500,0),MAX(lgd*'3. EQ Forward 2'!D500,0)+MAX(lgd*'3. EQ Forward 1'!D500,0))</f>
        <v>24148.771389339716</v>
      </c>
      <c r="E528" s="48">
        <f>'3. Discount Factors'!E500*IF(netting,MAX(lgd*'3. EQ Forward 2'!E500+lgd*'3. EQ Forward 1'!E500,0),MAX(lgd*'3. EQ Forward 2'!E500,0)+MAX(lgd*'3. EQ Forward 1'!E500,0))</f>
        <v>0</v>
      </c>
      <c r="F528" s="48">
        <f>'3. Discount Factors'!F500*IF(netting,MAX(lgd*'3. EQ Forward 2'!F500+lgd*'3. EQ Forward 1'!F500,0),MAX(lgd*'3. EQ Forward 2'!F500,0)+MAX(lgd*'3. EQ Forward 1'!F500,0))</f>
        <v>0</v>
      </c>
      <c r="G528" s="48">
        <f>'3. Discount Factors'!G500*IF(netting,MAX(lgd*'3. EQ Forward 2'!G500+lgd*'3. EQ Forward 1'!G500,0),MAX(lgd*'3. EQ Forward 2'!G500,0)+MAX(lgd*'3. EQ Forward 1'!G500,0))</f>
        <v>0</v>
      </c>
      <c r="H528" s="48">
        <f>'3. Discount Factors'!H500*IF(netting,MAX(lgd*'3. EQ Forward 2'!H500+lgd*'3. EQ Forward 1'!H500,0),MAX(lgd*'3. EQ Forward 2'!H500,0)+MAX(lgd*'3. EQ Forward 1'!H500,0))</f>
        <v>0</v>
      </c>
      <c r="I528" s="48">
        <f>'3. Discount Factors'!I500*IF(netting,MAX(lgd*'3. EQ Forward 2'!I500+lgd*'3. EQ Forward 1'!I500,0),MAX(lgd*'3. EQ Forward 2'!I500,0)+MAX(lgd*'3. EQ Forward 1'!I500,0))</f>
        <v>0</v>
      </c>
      <c r="J528" s="48">
        <f>'3. Discount Factors'!J500*IF(netting,MAX(lgd*'3. EQ Forward 2'!J500+lgd*'3. EQ Forward 1'!J500,0),MAX(lgd*'3. EQ Forward 2'!J500,0)+MAX(lgd*'3. EQ Forward 1'!J500,0))</f>
        <v>0</v>
      </c>
      <c r="K528" s="48">
        <f>'3. Discount Factors'!K500*IF(netting,MAX(lgd*'3. EQ Forward 2'!K500+lgd*'3. EQ Forward 1'!K500,0),MAX(lgd*'3. EQ Forward 2'!K500,0)+MAX(lgd*'3. EQ Forward 1'!K500,0))</f>
        <v>0</v>
      </c>
      <c r="L528" s="48">
        <f>'3. Discount Factors'!L500*IF(netting,MAX(lgd*'3. EQ Forward 2'!L500+lgd*'3. EQ Forward 1'!L500,0),MAX(lgd*'3. EQ Forward 2'!L500,0)+MAX(lgd*'3. EQ Forward 1'!L500,0))</f>
        <v>0</v>
      </c>
      <c r="M528" s="48">
        <f>'3. Discount Factors'!M500*IF(netting,MAX(lgd*'3. EQ Forward 2'!M500+lgd*'3. EQ Forward 1'!M500,0),MAX(lgd*'3. EQ Forward 2'!M500,0)+MAX(lgd*'3. EQ Forward 1'!M500,0))</f>
        <v>0</v>
      </c>
      <c r="N528" s="48">
        <f>'3. Discount Factors'!N500*IF(netting,MAX(lgd*'3. EQ Forward 2'!N500+lgd*'3. EQ Forward 1'!N500,0),MAX(lgd*'3. EQ Forward 2'!N500,0)+MAX(lgd*'3. EQ Forward 1'!N500,0))</f>
        <v>0</v>
      </c>
      <c r="O528" s="48">
        <f>'3. Discount Factors'!O500*IF(netting,MAX(lgd*'3. EQ Forward 2'!O500+lgd*'3. EQ Forward 1'!O500,0),MAX(lgd*'3. EQ Forward 2'!O500,0)+MAX(lgd*'3. EQ Forward 1'!O500,0))</f>
        <v>0</v>
      </c>
      <c r="P528" s="48">
        <f>'3. Discount Factors'!P500*IF(netting,MAX(lgd*'3. EQ Forward 2'!P500+lgd*'3. EQ Forward 1'!P500,0),MAX(lgd*'3. EQ Forward 2'!P500,0)+MAX(lgd*'3. EQ Forward 1'!P500,0))</f>
        <v>0</v>
      </c>
      <c r="Q528" s="48">
        <f>'3. Discount Factors'!Q500*IF(netting,MAX(lgd*'3. EQ Forward 2'!Q500+lgd*'3. EQ Forward 1'!Q500,0),MAX(lgd*'3. EQ Forward 2'!Q500,0)+MAX(lgd*'3. EQ Forward 1'!Q500,0))</f>
        <v>0</v>
      </c>
      <c r="R528" s="48">
        <f>'3. Discount Factors'!R500*IF(netting,MAX(lgd*'3. EQ Forward 2'!R500+lgd*'3. EQ Forward 1'!R500,0),MAX(lgd*'3. EQ Forward 2'!R500,0)+MAX(lgd*'3. EQ Forward 1'!R500,0))</f>
        <v>0</v>
      </c>
      <c r="S528" s="48">
        <f>'3. Discount Factors'!S500*IF(netting,MAX(lgd*'3. EQ Forward 2'!S500+lgd*'3. EQ Forward 1'!S500,0),MAX(lgd*'3. EQ Forward 2'!S500,0)+MAX(lgd*'3. EQ Forward 1'!S500,0))</f>
        <v>0</v>
      </c>
      <c r="T528" s="48">
        <f>'3. Discount Factors'!T500*IF(netting,MAX(lgd*'3. EQ Forward 2'!T500+lgd*'3. EQ Forward 1'!T500,0),MAX(lgd*'3. EQ Forward 2'!T500,0)+MAX(lgd*'3. EQ Forward 1'!T500,0))</f>
        <v>0</v>
      </c>
      <c r="U528" s="48">
        <f>'3. Discount Factors'!U500*IF(netting,MAX(lgd*'3. EQ Forward 2'!U500+lgd*'3. EQ Forward 1'!U500,0),MAX(lgd*'3. EQ Forward 2'!U500,0)+MAX(lgd*'3. EQ Forward 1'!U500,0))</f>
        <v>0</v>
      </c>
      <c r="V528" s="48">
        <f>'3. Discount Factors'!V500*IF(netting,MAX(lgd*'3. EQ Forward 2'!V500+lgd*'3. EQ Forward 1'!V500,0),MAX(lgd*'3. EQ Forward 2'!V500,0)+MAX(lgd*'3. EQ Forward 1'!V500,0))</f>
        <v>0</v>
      </c>
      <c r="W528" s="53">
        <f>'3. Discount Factors'!W500*IF(netting,MAX(lgd*'3. EQ Forward 2'!W500+lgd*'3. EQ Forward 1'!W500,0),MAX(lgd*'3. EQ Forward 2'!W500,0)+MAX(lgd*'3. EQ Forward 1'!W500,0))</f>
        <v>0</v>
      </c>
    </row>
    <row r="529" spans="2:23" x14ac:dyDescent="0.35">
      <c r="B529" s="26" t="s">
        <v>497</v>
      </c>
      <c r="C529" s="52">
        <f>'3. Discount Factors'!C501*IF(netting,MAX(lgd*'3. EQ Forward 2'!C501+lgd*'3. EQ Forward 1'!C501,0),MAX(lgd*'3. EQ Forward 2'!C501,0)+MAX(lgd*'3. EQ Forward 1'!C501,0))</f>
        <v>0</v>
      </c>
      <c r="D529" s="48">
        <f>'3. Discount Factors'!D501*IF(netting,MAX(lgd*'3. EQ Forward 2'!D501+lgd*'3. EQ Forward 1'!D501,0),MAX(lgd*'3. EQ Forward 2'!D501,0)+MAX(lgd*'3. EQ Forward 1'!D501,0))</f>
        <v>4413938.5226292275</v>
      </c>
      <c r="E529" s="48">
        <f>'3. Discount Factors'!E501*IF(netting,MAX(lgd*'3. EQ Forward 2'!E501+lgd*'3. EQ Forward 1'!E501,0),MAX(lgd*'3. EQ Forward 2'!E501,0)+MAX(lgd*'3. EQ Forward 1'!E501,0))</f>
        <v>11166267.4626441</v>
      </c>
      <c r="F529" s="48">
        <f>'3. Discount Factors'!F501*IF(netting,MAX(lgd*'3. EQ Forward 2'!F501+lgd*'3. EQ Forward 1'!F501,0),MAX(lgd*'3. EQ Forward 2'!F501,0)+MAX(lgd*'3. EQ Forward 1'!F501,0))</f>
        <v>11435176.393803075</v>
      </c>
      <c r="G529" s="48">
        <f>'3. Discount Factors'!G501*IF(netting,MAX(lgd*'3. EQ Forward 2'!G501+lgd*'3. EQ Forward 1'!G501,0),MAX(lgd*'3. EQ Forward 2'!G501,0)+MAX(lgd*'3. EQ Forward 1'!G501,0))</f>
        <v>3372361.0249738768</v>
      </c>
      <c r="H529" s="48">
        <f>'3. Discount Factors'!H501*IF(netting,MAX(lgd*'3. EQ Forward 2'!H501+lgd*'3. EQ Forward 1'!H501,0),MAX(lgd*'3. EQ Forward 2'!H501,0)+MAX(lgd*'3. EQ Forward 1'!H501,0))</f>
        <v>0</v>
      </c>
      <c r="I529" s="48">
        <f>'3. Discount Factors'!I501*IF(netting,MAX(lgd*'3. EQ Forward 2'!I501+lgd*'3. EQ Forward 1'!I501,0),MAX(lgd*'3. EQ Forward 2'!I501,0)+MAX(lgd*'3. EQ Forward 1'!I501,0))</f>
        <v>0</v>
      </c>
      <c r="J529" s="48">
        <f>'3. Discount Factors'!J501*IF(netting,MAX(lgd*'3. EQ Forward 2'!J501+lgd*'3. EQ Forward 1'!J501,0),MAX(lgd*'3. EQ Forward 2'!J501,0)+MAX(lgd*'3. EQ Forward 1'!J501,0))</f>
        <v>1615431.3637845241</v>
      </c>
      <c r="K529" s="48">
        <f>'3. Discount Factors'!K501*IF(netting,MAX(lgd*'3. EQ Forward 2'!K501+lgd*'3. EQ Forward 1'!K501,0),MAX(lgd*'3. EQ Forward 2'!K501,0)+MAX(lgd*'3. EQ Forward 1'!K501,0))</f>
        <v>9650495.3590303678</v>
      </c>
      <c r="L529" s="48">
        <f>'3. Discount Factors'!L501*IF(netting,MAX(lgd*'3. EQ Forward 2'!L501+lgd*'3. EQ Forward 1'!L501,0),MAX(lgd*'3. EQ Forward 2'!L501,0)+MAX(lgd*'3. EQ Forward 1'!L501,0))</f>
        <v>15107010.087990284</v>
      </c>
      <c r="M529" s="48">
        <f>'3. Discount Factors'!M501*IF(netting,MAX(lgd*'3. EQ Forward 2'!M501+lgd*'3. EQ Forward 1'!M501,0),MAX(lgd*'3. EQ Forward 2'!M501,0)+MAX(lgd*'3. EQ Forward 1'!M501,0))</f>
        <v>13034471.790134577</v>
      </c>
      <c r="N529" s="48">
        <f>'3. Discount Factors'!N501*IF(netting,MAX(lgd*'3. EQ Forward 2'!N501+lgd*'3. EQ Forward 1'!N501,0),MAX(lgd*'3. EQ Forward 2'!N501,0)+MAX(lgd*'3. EQ Forward 1'!N501,0))</f>
        <v>15294507.353672368</v>
      </c>
      <c r="O529" s="48">
        <f>'3. Discount Factors'!O501*IF(netting,MAX(lgd*'3. EQ Forward 2'!O501+lgd*'3. EQ Forward 1'!O501,0),MAX(lgd*'3. EQ Forward 2'!O501,0)+MAX(lgd*'3. EQ Forward 1'!O501,0))</f>
        <v>14884968.668856647</v>
      </c>
      <c r="P529" s="48">
        <f>'3. Discount Factors'!P501*IF(netting,MAX(lgd*'3. EQ Forward 2'!P501+lgd*'3. EQ Forward 1'!P501,0),MAX(lgd*'3. EQ Forward 2'!P501,0)+MAX(lgd*'3. EQ Forward 1'!P501,0))</f>
        <v>20801986.788573027</v>
      </c>
      <c r="Q529" s="48">
        <f>'3. Discount Factors'!Q501*IF(netting,MAX(lgd*'3. EQ Forward 2'!Q501+lgd*'3. EQ Forward 1'!Q501,0),MAX(lgd*'3. EQ Forward 2'!Q501,0)+MAX(lgd*'3. EQ Forward 1'!Q501,0))</f>
        <v>10353651.319138294</v>
      </c>
      <c r="R529" s="48">
        <f>'3. Discount Factors'!R501*IF(netting,MAX(lgd*'3. EQ Forward 2'!R501+lgd*'3. EQ Forward 1'!R501,0),MAX(lgd*'3. EQ Forward 2'!R501,0)+MAX(lgd*'3. EQ Forward 1'!R501,0))</f>
        <v>4628822.0698551172</v>
      </c>
      <c r="S529" s="48">
        <f>'3. Discount Factors'!S501*IF(netting,MAX(lgd*'3. EQ Forward 2'!S501+lgd*'3. EQ Forward 1'!S501,0),MAX(lgd*'3. EQ Forward 2'!S501,0)+MAX(lgd*'3. EQ Forward 1'!S501,0))</f>
        <v>4757963.4177768584</v>
      </c>
      <c r="T529" s="48">
        <f>'3. Discount Factors'!T501*IF(netting,MAX(lgd*'3. EQ Forward 2'!T501+lgd*'3. EQ Forward 1'!T501,0),MAX(lgd*'3. EQ Forward 2'!T501,0)+MAX(lgd*'3. EQ Forward 1'!T501,0))</f>
        <v>8158974.8717718311</v>
      </c>
      <c r="U529" s="48">
        <f>'3. Discount Factors'!U501*IF(netting,MAX(lgd*'3. EQ Forward 2'!U501+lgd*'3. EQ Forward 1'!U501,0),MAX(lgd*'3. EQ Forward 2'!U501,0)+MAX(lgd*'3. EQ Forward 1'!U501,0))</f>
        <v>15451520.998816501</v>
      </c>
      <c r="V529" s="48">
        <f>'3. Discount Factors'!V501*IF(netting,MAX(lgd*'3. EQ Forward 2'!V501+lgd*'3. EQ Forward 1'!V501,0),MAX(lgd*'3. EQ Forward 2'!V501,0)+MAX(lgd*'3. EQ Forward 1'!V501,0))</f>
        <v>15649183.354050281</v>
      </c>
      <c r="W529" s="53">
        <f>'3. Discount Factors'!W501*IF(netting,MAX(lgd*'3. EQ Forward 2'!W501+lgd*'3. EQ Forward 1'!W501,0),MAX(lgd*'3. EQ Forward 2'!W501,0)+MAX(lgd*'3. EQ Forward 1'!W501,0))</f>
        <v>14101465.849299856</v>
      </c>
    </row>
    <row r="530" spans="2:23" x14ac:dyDescent="0.35">
      <c r="B530" s="26" t="s">
        <v>498</v>
      </c>
      <c r="C530" s="52">
        <f>'3. Discount Factors'!C502*IF(netting,MAX(lgd*'3. EQ Forward 2'!C502+lgd*'3. EQ Forward 1'!C502,0),MAX(lgd*'3. EQ Forward 2'!C502,0)+MAX(lgd*'3. EQ Forward 1'!C502,0))</f>
        <v>0</v>
      </c>
      <c r="D530" s="48">
        <f>'3. Discount Factors'!D502*IF(netting,MAX(lgd*'3. EQ Forward 2'!D502+lgd*'3. EQ Forward 1'!D502,0),MAX(lgd*'3. EQ Forward 2'!D502,0)+MAX(lgd*'3. EQ Forward 1'!D502,0))</f>
        <v>11562238.63635198</v>
      </c>
      <c r="E530" s="48">
        <f>'3. Discount Factors'!E502*IF(netting,MAX(lgd*'3. EQ Forward 2'!E502+lgd*'3. EQ Forward 1'!E502,0),MAX(lgd*'3. EQ Forward 2'!E502,0)+MAX(lgd*'3. EQ Forward 1'!E502,0))</f>
        <v>20418592.525193542</v>
      </c>
      <c r="F530" s="48">
        <f>'3. Discount Factors'!F502*IF(netting,MAX(lgd*'3. EQ Forward 2'!F502+lgd*'3. EQ Forward 1'!F502,0),MAX(lgd*'3. EQ Forward 2'!F502,0)+MAX(lgd*'3. EQ Forward 1'!F502,0))</f>
        <v>17225873.417577051</v>
      </c>
      <c r="G530" s="48">
        <f>'3. Discount Factors'!G502*IF(netting,MAX(lgd*'3. EQ Forward 2'!G502+lgd*'3. EQ Forward 1'!G502,0),MAX(lgd*'3. EQ Forward 2'!G502,0)+MAX(lgd*'3. EQ Forward 1'!G502,0))</f>
        <v>13863835.14826359</v>
      </c>
      <c r="H530" s="48">
        <f>'3. Discount Factors'!H502*IF(netting,MAX(lgd*'3. EQ Forward 2'!H502+lgd*'3. EQ Forward 1'!H502,0),MAX(lgd*'3. EQ Forward 2'!H502,0)+MAX(lgd*'3. EQ Forward 1'!H502,0))</f>
        <v>17637534.917677198</v>
      </c>
      <c r="I530" s="48">
        <f>'3. Discount Factors'!I502*IF(netting,MAX(lgd*'3. EQ Forward 2'!I502+lgd*'3. EQ Forward 1'!I502,0),MAX(lgd*'3. EQ Forward 2'!I502,0)+MAX(lgd*'3. EQ Forward 1'!I502,0))</f>
        <v>14067316.307390677</v>
      </c>
      <c r="J530" s="48">
        <f>'3. Discount Factors'!J502*IF(netting,MAX(lgd*'3. EQ Forward 2'!J502+lgd*'3. EQ Forward 1'!J502,0),MAX(lgd*'3. EQ Forward 2'!J502,0)+MAX(lgd*'3. EQ Forward 1'!J502,0))</f>
        <v>15985451.732573379</v>
      </c>
      <c r="K530" s="48">
        <f>'3. Discount Factors'!K502*IF(netting,MAX(lgd*'3. EQ Forward 2'!K502+lgd*'3. EQ Forward 1'!K502,0),MAX(lgd*'3. EQ Forward 2'!K502,0)+MAX(lgd*'3. EQ Forward 1'!K502,0))</f>
        <v>10965952.756427808</v>
      </c>
      <c r="L530" s="48">
        <f>'3. Discount Factors'!L502*IF(netting,MAX(lgd*'3. EQ Forward 2'!L502+lgd*'3. EQ Forward 1'!L502,0),MAX(lgd*'3. EQ Forward 2'!L502,0)+MAX(lgd*'3. EQ Forward 1'!L502,0))</f>
        <v>7958802.9857090553</v>
      </c>
      <c r="M530" s="48">
        <f>'3. Discount Factors'!M502*IF(netting,MAX(lgd*'3. EQ Forward 2'!M502+lgd*'3. EQ Forward 1'!M502,0),MAX(lgd*'3. EQ Forward 2'!M502,0)+MAX(lgd*'3. EQ Forward 1'!M502,0))</f>
        <v>3548321.9118246292</v>
      </c>
      <c r="N530" s="48">
        <f>'3. Discount Factors'!N502*IF(netting,MAX(lgd*'3. EQ Forward 2'!N502+lgd*'3. EQ Forward 1'!N502,0),MAX(lgd*'3. EQ Forward 2'!N502,0)+MAX(lgd*'3. EQ Forward 1'!N502,0))</f>
        <v>5916437.1958986893</v>
      </c>
      <c r="O530" s="48">
        <f>'3. Discount Factors'!O502*IF(netting,MAX(lgd*'3. EQ Forward 2'!O502+lgd*'3. EQ Forward 1'!O502,0),MAX(lgd*'3. EQ Forward 2'!O502,0)+MAX(lgd*'3. EQ Forward 1'!O502,0))</f>
        <v>0</v>
      </c>
      <c r="P530" s="48">
        <f>'3. Discount Factors'!P502*IF(netting,MAX(lgd*'3. EQ Forward 2'!P502+lgd*'3. EQ Forward 1'!P502,0),MAX(lgd*'3. EQ Forward 2'!P502,0)+MAX(lgd*'3. EQ Forward 1'!P502,0))</f>
        <v>0</v>
      </c>
      <c r="Q530" s="48">
        <f>'3. Discount Factors'!Q502*IF(netting,MAX(lgd*'3. EQ Forward 2'!Q502+lgd*'3. EQ Forward 1'!Q502,0),MAX(lgd*'3. EQ Forward 2'!Q502,0)+MAX(lgd*'3. EQ Forward 1'!Q502,0))</f>
        <v>0</v>
      </c>
      <c r="R530" s="48">
        <f>'3. Discount Factors'!R502*IF(netting,MAX(lgd*'3. EQ Forward 2'!R502+lgd*'3. EQ Forward 1'!R502,0),MAX(lgd*'3. EQ Forward 2'!R502,0)+MAX(lgd*'3. EQ Forward 1'!R502,0))</f>
        <v>0</v>
      </c>
      <c r="S530" s="48">
        <f>'3. Discount Factors'!S502*IF(netting,MAX(lgd*'3. EQ Forward 2'!S502+lgd*'3. EQ Forward 1'!S502,0),MAX(lgd*'3. EQ Forward 2'!S502,0)+MAX(lgd*'3. EQ Forward 1'!S502,0))</f>
        <v>3203623.233749358</v>
      </c>
      <c r="T530" s="48">
        <f>'3. Discount Factors'!T502*IF(netting,MAX(lgd*'3. EQ Forward 2'!T502+lgd*'3. EQ Forward 1'!T502,0),MAX(lgd*'3. EQ Forward 2'!T502,0)+MAX(lgd*'3. EQ Forward 1'!T502,0))</f>
        <v>14311670.007759022</v>
      </c>
      <c r="U530" s="48">
        <f>'3. Discount Factors'!U502*IF(netting,MAX(lgd*'3. EQ Forward 2'!U502+lgd*'3. EQ Forward 1'!U502,0),MAX(lgd*'3. EQ Forward 2'!U502,0)+MAX(lgd*'3. EQ Forward 1'!U502,0))</f>
        <v>14142897.270942839</v>
      </c>
      <c r="V530" s="48">
        <f>'3. Discount Factors'!V502*IF(netting,MAX(lgd*'3. EQ Forward 2'!V502+lgd*'3. EQ Forward 1'!V502,0),MAX(lgd*'3. EQ Forward 2'!V502,0)+MAX(lgd*'3. EQ Forward 1'!V502,0))</f>
        <v>10712743.301887931</v>
      </c>
      <c r="W530" s="53">
        <f>'3. Discount Factors'!W502*IF(netting,MAX(lgd*'3. EQ Forward 2'!W502+lgd*'3. EQ Forward 1'!W502,0),MAX(lgd*'3. EQ Forward 2'!W502,0)+MAX(lgd*'3. EQ Forward 1'!W502,0))</f>
        <v>8895630.5863926727</v>
      </c>
    </row>
    <row r="531" spans="2:23" x14ac:dyDescent="0.35">
      <c r="B531" s="26" t="s">
        <v>499</v>
      </c>
      <c r="C531" s="52">
        <f>'3. Discount Factors'!C503*IF(netting,MAX(lgd*'3. EQ Forward 2'!C503+lgd*'3. EQ Forward 1'!C503,0),MAX(lgd*'3. EQ Forward 2'!C503,0)+MAX(lgd*'3. EQ Forward 1'!C503,0))</f>
        <v>0</v>
      </c>
      <c r="D531" s="48">
        <f>'3. Discount Factors'!D503*IF(netting,MAX(lgd*'3. EQ Forward 2'!D503+lgd*'3. EQ Forward 1'!D503,0),MAX(lgd*'3. EQ Forward 2'!D503,0)+MAX(lgd*'3. EQ Forward 1'!D503,0))</f>
        <v>0</v>
      </c>
      <c r="E531" s="48">
        <f>'3. Discount Factors'!E503*IF(netting,MAX(lgd*'3. EQ Forward 2'!E503+lgd*'3. EQ Forward 1'!E503,0),MAX(lgd*'3. EQ Forward 2'!E503,0)+MAX(lgd*'3. EQ Forward 1'!E503,0))</f>
        <v>1884180.0435150792</v>
      </c>
      <c r="F531" s="48">
        <f>'3. Discount Factors'!F503*IF(netting,MAX(lgd*'3. EQ Forward 2'!F503+lgd*'3. EQ Forward 1'!F503,0),MAX(lgd*'3. EQ Forward 2'!F503,0)+MAX(lgd*'3. EQ Forward 1'!F503,0))</f>
        <v>1387944.6412932009</v>
      </c>
      <c r="G531" s="48">
        <f>'3. Discount Factors'!G503*IF(netting,MAX(lgd*'3. EQ Forward 2'!G503+lgd*'3. EQ Forward 1'!G503,0),MAX(lgd*'3. EQ Forward 2'!G503,0)+MAX(lgd*'3. EQ Forward 1'!G503,0))</f>
        <v>1822830.1482444494</v>
      </c>
      <c r="H531" s="48">
        <f>'3. Discount Factors'!H503*IF(netting,MAX(lgd*'3. EQ Forward 2'!H503+lgd*'3. EQ Forward 1'!H503,0),MAX(lgd*'3. EQ Forward 2'!H503,0)+MAX(lgd*'3. EQ Forward 1'!H503,0))</f>
        <v>3020136.9594251155</v>
      </c>
      <c r="I531" s="48">
        <f>'3. Discount Factors'!I503*IF(netting,MAX(lgd*'3. EQ Forward 2'!I503+lgd*'3. EQ Forward 1'!I503,0),MAX(lgd*'3. EQ Forward 2'!I503,0)+MAX(lgd*'3. EQ Forward 1'!I503,0))</f>
        <v>6811154.0566722192</v>
      </c>
      <c r="J531" s="48">
        <f>'3. Discount Factors'!J503*IF(netting,MAX(lgd*'3. EQ Forward 2'!J503+lgd*'3. EQ Forward 1'!J503,0),MAX(lgd*'3. EQ Forward 2'!J503,0)+MAX(lgd*'3. EQ Forward 1'!J503,0))</f>
        <v>16708746.986078389</v>
      </c>
      <c r="K531" s="48">
        <f>'3. Discount Factors'!K503*IF(netting,MAX(lgd*'3. EQ Forward 2'!K503+lgd*'3. EQ Forward 1'!K503,0),MAX(lgd*'3. EQ Forward 2'!K503,0)+MAX(lgd*'3. EQ Forward 1'!K503,0))</f>
        <v>10292998.369715182</v>
      </c>
      <c r="L531" s="48">
        <f>'3. Discount Factors'!L503*IF(netting,MAX(lgd*'3. EQ Forward 2'!L503+lgd*'3. EQ Forward 1'!L503,0),MAX(lgd*'3. EQ Forward 2'!L503,0)+MAX(lgd*'3. EQ Forward 1'!L503,0))</f>
        <v>7267699.1647919351</v>
      </c>
      <c r="M531" s="48">
        <f>'3. Discount Factors'!M503*IF(netting,MAX(lgd*'3. EQ Forward 2'!M503+lgd*'3. EQ Forward 1'!M503,0),MAX(lgd*'3. EQ Forward 2'!M503,0)+MAX(lgd*'3. EQ Forward 1'!M503,0))</f>
        <v>8898933.1357562672</v>
      </c>
      <c r="N531" s="48">
        <f>'3. Discount Factors'!N503*IF(netting,MAX(lgd*'3. EQ Forward 2'!N503+lgd*'3. EQ Forward 1'!N503,0),MAX(lgd*'3. EQ Forward 2'!N503,0)+MAX(lgd*'3. EQ Forward 1'!N503,0))</f>
        <v>4307545.4456182197</v>
      </c>
      <c r="O531" s="48">
        <f>'3. Discount Factors'!O503*IF(netting,MAX(lgd*'3. EQ Forward 2'!O503+lgd*'3. EQ Forward 1'!O503,0),MAX(lgd*'3. EQ Forward 2'!O503,0)+MAX(lgd*'3. EQ Forward 1'!O503,0))</f>
        <v>5795214.127673625</v>
      </c>
      <c r="P531" s="48">
        <f>'3. Discount Factors'!P503*IF(netting,MAX(lgd*'3. EQ Forward 2'!P503+lgd*'3. EQ Forward 1'!P503,0),MAX(lgd*'3. EQ Forward 2'!P503,0)+MAX(lgd*'3. EQ Forward 1'!P503,0))</f>
        <v>2933526.7168411468</v>
      </c>
      <c r="Q531" s="48">
        <f>'3. Discount Factors'!Q503*IF(netting,MAX(lgd*'3. EQ Forward 2'!Q503+lgd*'3. EQ Forward 1'!Q503,0),MAX(lgd*'3. EQ Forward 2'!Q503,0)+MAX(lgd*'3. EQ Forward 1'!Q503,0))</f>
        <v>4438180.646355534</v>
      </c>
      <c r="R531" s="48">
        <f>'3. Discount Factors'!R503*IF(netting,MAX(lgd*'3. EQ Forward 2'!R503+lgd*'3. EQ Forward 1'!R503,0),MAX(lgd*'3. EQ Forward 2'!R503,0)+MAX(lgd*'3. EQ Forward 1'!R503,0))</f>
        <v>4823673.8210526053</v>
      </c>
      <c r="S531" s="48">
        <f>'3. Discount Factors'!S503*IF(netting,MAX(lgd*'3. EQ Forward 2'!S503+lgd*'3. EQ Forward 1'!S503,0),MAX(lgd*'3. EQ Forward 2'!S503,0)+MAX(lgd*'3. EQ Forward 1'!S503,0))</f>
        <v>2278414.065399617</v>
      </c>
      <c r="T531" s="48">
        <f>'3. Discount Factors'!T503*IF(netting,MAX(lgd*'3. EQ Forward 2'!T503+lgd*'3. EQ Forward 1'!T503,0),MAX(lgd*'3. EQ Forward 2'!T503,0)+MAX(lgd*'3. EQ Forward 1'!T503,0))</f>
        <v>0</v>
      </c>
      <c r="U531" s="48">
        <f>'3. Discount Factors'!U503*IF(netting,MAX(lgd*'3. EQ Forward 2'!U503+lgd*'3. EQ Forward 1'!U503,0),MAX(lgd*'3. EQ Forward 2'!U503,0)+MAX(lgd*'3. EQ Forward 1'!U503,0))</f>
        <v>0</v>
      </c>
      <c r="V531" s="48">
        <f>'3. Discount Factors'!V503*IF(netting,MAX(lgd*'3. EQ Forward 2'!V503+lgd*'3. EQ Forward 1'!V503,0),MAX(lgd*'3. EQ Forward 2'!V503,0)+MAX(lgd*'3. EQ Forward 1'!V503,0))</f>
        <v>0</v>
      </c>
      <c r="W531" s="53">
        <f>'3. Discount Factors'!W503*IF(netting,MAX(lgd*'3. EQ Forward 2'!W503+lgd*'3. EQ Forward 1'!W503,0),MAX(lgd*'3. EQ Forward 2'!W503,0)+MAX(lgd*'3. EQ Forward 1'!W503,0))</f>
        <v>0</v>
      </c>
    </row>
    <row r="532" spans="2:23" x14ac:dyDescent="0.35">
      <c r="B532" s="26" t="s">
        <v>500</v>
      </c>
      <c r="C532" s="52">
        <f>'3. Discount Factors'!C504*IF(netting,MAX(lgd*'3. EQ Forward 2'!C504+lgd*'3. EQ Forward 1'!C504,0),MAX(lgd*'3. EQ Forward 2'!C504,0)+MAX(lgd*'3. EQ Forward 1'!C504,0))</f>
        <v>0</v>
      </c>
      <c r="D532" s="48">
        <f>'3. Discount Factors'!D504*IF(netting,MAX(lgd*'3. EQ Forward 2'!D504+lgd*'3. EQ Forward 1'!D504,0),MAX(lgd*'3. EQ Forward 2'!D504,0)+MAX(lgd*'3. EQ Forward 1'!D504,0))</f>
        <v>755905.39442236244</v>
      </c>
      <c r="E532" s="48">
        <f>'3. Discount Factors'!E504*IF(netting,MAX(lgd*'3. EQ Forward 2'!E504+lgd*'3. EQ Forward 1'!E504,0),MAX(lgd*'3. EQ Forward 2'!E504,0)+MAX(lgd*'3. EQ Forward 1'!E504,0))</f>
        <v>0</v>
      </c>
      <c r="F532" s="48">
        <f>'3. Discount Factors'!F504*IF(netting,MAX(lgd*'3. EQ Forward 2'!F504+lgd*'3. EQ Forward 1'!F504,0),MAX(lgd*'3. EQ Forward 2'!F504,0)+MAX(lgd*'3. EQ Forward 1'!F504,0))</f>
        <v>1564289.2306870965</v>
      </c>
      <c r="G532" s="48">
        <f>'3. Discount Factors'!G504*IF(netting,MAX(lgd*'3. EQ Forward 2'!G504+lgd*'3. EQ Forward 1'!G504,0),MAX(lgd*'3. EQ Forward 2'!G504,0)+MAX(lgd*'3. EQ Forward 1'!G504,0))</f>
        <v>360007.40849772317</v>
      </c>
      <c r="H532" s="48">
        <f>'3. Discount Factors'!H504*IF(netting,MAX(lgd*'3. EQ Forward 2'!H504+lgd*'3. EQ Forward 1'!H504,0),MAX(lgd*'3. EQ Forward 2'!H504,0)+MAX(lgd*'3. EQ Forward 1'!H504,0))</f>
        <v>12741784.920617942</v>
      </c>
      <c r="I532" s="48">
        <f>'3. Discount Factors'!I504*IF(netting,MAX(lgd*'3. EQ Forward 2'!I504+lgd*'3. EQ Forward 1'!I504,0),MAX(lgd*'3. EQ Forward 2'!I504,0)+MAX(lgd*'3. EQ Forward 1'!I504,0))</f>
        <v>16887655.314793687</v>
      </c>
      <c r="J532" s="48">
        <f>'3. Discount Factors'!J504*IF(netting,MAX(lgd*'3. EQ Forward 2'!J504+lgd*'3. EQ Forward 1'!J504,0),MAX(lgd*'3. EQ Forward 2'!J504,0)+MAX(lgd*'3. EQ Forward 1'!J504,0))</f>
        <v>16184093.503179258</v>
      </c>
      <c r="K532" s="48">
        <f>'3. Discount Factors'!K504*IF(netting,MAX(lgd*'3. EQ Forward 2'!K504+lgd*'3. EQ Forward 1'!K504,0),MAX(lgd*'3. EQ Forward 2'!K504,0)+MAX(lgd*'3. EQ Forward 1'!K504,0))</f>
        <v>11355753.142195854</v>
      </c>
      <c r="L532" s="48">
        <f>'3. Discount Factors'!L504*IF(netting,MAX(lgd*'3. EQ Forward 2'!L504+lgd*'3. EQ Forward 1'!L504,0),MAX(lgd*'3. EQ Forward 2'!L504,0)+MAX(lgd*'3. EQ Forward 1'!L504,0))</f>
        <v>7928502.6333162906</v>
      </c>
      <c r="M532" s="48">
        <f>'3. Discount Factors'!M504*IF(netting,MAX(lgd*'3. EQ Forward 2'!M504+lgd*'3. EQ Forward 1'!M504,0),MAX(lgd*'3. EQ Forward 2'!M504,0)+MAX(lgd*'3. EQ Forward 1'!M504,0))</f>
        <v>9887284.1018377021</v>
      </c>
      <c r="N532" s="48">
        <f>'3. Discount Factors'!N504*IF(netting,MAX(lgd*'3. EQ Forward 2'!N504+lgd*'3. EQ Forward 1'!N504,0),MAX(lgd*'3. EQ Forward 2'!N504,0)+MAX(lgd*'3. EQ Forward 1'!N504,0))</f>
        <v>8599706.3687693886</v>
      </c>
      <c r="O532" s="48">
        <f>'3. Discount Factors'!O504*IF(netting,MAX(lgd*'3. EQ Forward 2'!O504+lgd*'3. EQ Forward 1'!O504,0),MAX(lgd*'3. EQ Forward 2'!O504,0)+MAX(lgd*'3. EQ Forward 1'!O504,0))</f>
        <v>3292695.9239622531</v>
      </c>
      <c r="P532" s="48">
        <f>'3. Discount Factors'!P504*IF(netting,MAX(lgd*'3. EQ Forward 2'!P504+lgd*'3. EQ Forward 1'!P504,0),MAX(lgd*'3. EQ Forward 2'!P504,0)+MAX(lgd*'3. EQ Forward 1'!P504,0))</f>
        <v>0</v>
      </c>
      <c r="Q532" s="48">
        <f>'3. Discount Factors'!Q504*IF(netting,MAX(lgd*'3. EQ Forward 2'!Q504+lgd*'3. EQ Forward 1'!Q504,0),MAX(lgd*'3. EQ Forward 2'!Q504,0)+MAX(lgd*'3. EQ Forward 1'!Q504,0))</f>
        <v>0</v>
      </c>
      <c r="R532" s="48">
        <f>'3. Discount Factors'!R504*IF(netting,MAX(lgd*'3. EQ Forward 2'!R504+lgd*'3. EQ Forward 1'!R504,0),MAX(lgd*'3. EQ Forward 2'!R504,0)+MAX(lgd*'3. EQ Forward 1'!R504,0))</f>
        <v>7028559.5454449598</v>
      </c>
      <c r="S532" s="48">
        <f>'3. Discount Factors'!S504*IF(netting,MAX(lgd*'3. EQ Forward 2'!S504+lgd*'3. EQ Forward 1'!S504,0),MAX(lgd*'3. EQ Forward 2'!S504,0)+MAX(lgd*'3. EQ Forward 1'!S504,0))</f>
        <v>17502303.095565751</v>
      </c>
      <c r="T532" s="48">
        <f>'3. Discount Factors'!T504*IF(netting,MAX(lgd*'3. EQ Forward 2'!T504+lgd*'3. EQ Forward 1'!T504,0),MAX(lgd*'3. EQ Forward 2'!T504,0)+MAX(lgd*'3. EQ Forward 1'!T504,0))</f>
        <v>25719000.929285575</v>
      </c>
      <c r="U532" s="48">
        <f>'3. Discount Factors'!U504*IF(netting,MAX(lgd*'3. EQ Forward 2'!U504+lgd*'3. EQ Forward 1'!U504,0),MAX(lgd*'3. EQ Forward 2'!U504,0)+MAX(lgd*'3. EQ Forward 1'!U504,0))</f>
        <v>20619285.768791605</v>
      </c>
      <c r="V532" s="48">
        <f>'3. Discount Factors'!V504*IF(netting,MAX(lgd*'3. EQ Forward 2'!V504+lgd*'3. EQ Forward 1'!V504,0),MAX(lgd*'3. EQ Forward 2'!V504,0)+MAX(lgd*'3. EQ Forward 1'!V504,0))</f>
        <v>24943215.599348556</v>
      </c>
      <c r="W532" s="53">
        <f>'3. Discount Factors'!W504*IF(netting,MAX(lgd*'3. EQ Forward 2'!W504+lgd*'3. EQ Forward 1'!W504,0),MAX(lgd*'3. EQ Forward 2'!W504,0)+MAX(lgd*'3. EQ Forward 1'!W504,0))</f>
        <v>21938739.222828891</v>
      </c>
    </row>
    <row r="533" spans="2:23" x14ac:dyDescent="0.35">
      <c r="B533" s="26" t="s">
        <v>501</v>
      </c>
      <c r="C533" s="52">
        <f>'3. Discount Factors'!C505*IF(netting,MAX(lgd*'3. EQ Forward 2'!C505+lgd*'3. EQ Forward 1'!C505,0),MAX(lgd*'3. EQ Forward 2'!C505,0)+MAX(lgd*'3. EQ Forward 1'!C505,0))</f>
        <v>0</v>
      </c>
      <c r="D533" s="48">
        <f>'3. Discount Factors'!D505*IF(netting,MAX(lgd*'3. EQ Forward 2'!D505+lgd*'3. EQ Forward 1'!D505,0),MAX(lgd*'3. EQ Forward 2'!D505,0)+MAX(lgd*'3. EQ Forward 1'!D505,0))</f>
        <v>5296633.1271785768</v>
      </c>
      <c r="E533" s="48">
        <f>'3. Discount Factors'!E505*IF(netting,MAX(lgd*'3. EQ Forward 2'!E505+lgd*'3. EQ Forward 1'!E505,0),MAX(lgd*'3. EQ Forward 2'!E505,0)+MAX(lgd*'3. EQ Forward 1'!E505,0))</f>
        <v>14403136.129199116</v>
      </c>
      <c r="F533" s="48">
        <f>'3. Discount Factors'!F505*IF(netting,MAX(lgd*'3. EQ Forward 2'!F505+lgd*'3. EQ Forward 1'!F505,0),MAX(lgd*'3. EQ Forward 2'!F505,0)+MAX(lgd*'3. EQ Forward 1'!F505,0))</f>
        <v>17609303.251147412</v>
      </c>
      <c r="G533" s="48">
        <f>'3. Discount Factors'!G505*IF(netting,MAX(lgd*'3. EQ Forward 2'!G505+lgd*'3. EQ Forward 1'!G505,0),MAX(lgd*'3. EQ Forward 2'!G505,0)+MAX(lgd*'3. EQ Forward 1'!G505,0))</f>
        <v>19631554.954653408</v>
      </c>
      <c r="H533" s="48">
        <f>'3. Discount Factors'!H505*IF(netting,MAX(lgd*'3. EQ Forward 2'!H505+lgd*'3. EQ Forward 1'!H505,0),MAX(lgd*'3. EQ Forward 2'!H505,0)+MAX(lgd*'3. EQ Forward 1'!H505,0))</f>
        <v>18246916.461035665</v>
      </c>
      <c r="I533" s="48">
        <f>'3. Discount Factors'!I505*IF(netting,MAX(lgd*'3. EQ Forward 2'!I505+lgd*'3. EQ Forward 1'!I505,0),MAX(lgd*'3. EQ Forward 2'!I505,0)+MAX(lgd*'3. EQ Forward 1'!I505,0))</f>
        <v>19916938.415748291</v>
      </c>
      <c r="J533" s="48">
        <f>'3. Discount Factors'!J505*IF(netting,MAX(lgd*'3. EQ Forward 2'!J505+lgd*'3. EQ Forward 1'!J505,0),MAX(lgd*'3. EQ Forward 2'!J505,0)+MAX(lgd*'3. EQ Forward 1'!J505,0))</f>
        <v>13374200.140889876</v>
      </c>
      <c r="K533" s="48">
        <f>'3. Discount Factors'!K505*IF(netting,MAX(lgd*'3. EQ Forward 2'!K505+lgd*'3. EQ Forward 1'!K505,0),MAX(lgd*'3. EQ Forward 2'!K505,0)+MAX(lgd*'3. EQ Forward 1'!K505,0))</f>
        <v>8936740.3979875166</v>
      </c>
      <c r="L533" s="48">
        <f>'3. Discount Factors'!L505*IF(netting,MAX(lgd*'3. EQ Forward 2'!L505+lgd*'3. EQ Forward 1'!L505,0),MAX(lgd*'3. EQ Forward 2'!L505,0)+MAX(lgd*'3. EQ Forward 1'!L505,0))</f>
        <v>2671168.8817665596</v>
      </c>
      <c r="M533" s="48">
        <f>'3. Discount Factors'!M505*IF(netting,MAX(lgd*'3. EQ Forward 2'!M505+lgd*'3. EQ Forward 1'!M505,0),MAX(lgd*'3. EQ Forward 2'!M505,0)+MAX(lgd*'3. EQ Forward 1'!M505,0))</f>
        <v>2994760.2483469611</v>
      </c>
      <c r="N533" s="48">
        <f>'3. Discount Factors'!N505*IF(netting,MAX(lgd*'3. EQ Forward 2'!N505+lgd*'3. EQ Forward 1'!N505,0),MAX(lgd*'3. EQ Forward 2'!N505,0)+MAX(lgd*'3. EQ Forward 1'!N505,0))</f>
        <v>9287560.5394950174</v>
      </c>
      <c r="O533" s="48">
        <f>'3. Discount Factors'!O505*IF(netting,MAX(lgd*'3. EQ Forward 2'!O505+lgd*'3. EQ Forward 1'!O505,0),MAX(lgd*'3. EQ Forward 2'!O505,0)+MAX(lgd*'3. EQ Forward 1'!O505,0))</f>
        <v>16507154.807856357</v>
      </c>
      <c r="P533" s="48">
        <f>'3. Discount Factors'!P505*IF(netting,MAX(lgd*'3. EQ Forward 2'!P505+lgd*'3. EQ Forward 1'!P505,0),MAX(lgd*'3. EQ Forward 2'!P505,0)+MAX(lgd*'3. EQ Forward 1'!P505,0))</f>
        <v>13826516.855381399</v>
      </c>
      <c r="Q533" s="48">
        <f>'3. Discount Factors'!Q505*IF(netting,MAX(lgd*'3. EQ Forward 2'!Q505+lgd*'3. EQ Forward 1'!Q505,0),MAX(lgd*'3. EQ Forward 2'!Q505,0)+MAX(lgd*'3. EQ Forward 1'!Q505,0))</f>
        <v>10668473.606758596</v>
      </c>
      <c r="R533" s="48">
        <f>'3. Discount Factors'!R505*IF(netting,MAX(lgd*'3. EQ Forward 2'!R505+lgd*'3. EQ Forward 1'!R505,0),MAX(lgd*'3. EQ Forward 2'!R505,0)+MAX(lgd*'3. EQ Forward 1'!R505,0))</f>
        <v>13984031.287649682</v>
      </c>
      <c r="S533" s="48">
        <f>'3. Discount Factors'!S505*IF(netting,MAX(lgd*'3. EQ Forward 2'!S505+lgd*'3. EQ Forward 1'!S505,0),MAX(lgd*'3. EQ Forward 2'!S505,0)+MAX(lgd*'3. EQ Forward 1'!S505,0))</f>
        <v>3950836.6444149977</v>
      </c>
      <c r="T533" s="48">
        <f>'3. Discount Factors'!T505*IF(netting,MAX(lgd*'3. EQ Forward 2'!T505+lgd*'3. EQ Forward 1'!T505,0),MAX(lgd*'3. EQ Forward 2'!T505,0)+MAX(lgd*'3. EQ Forward 1'!T505,0))</f>
        <v>2039942.0282092548</v>
      </c>
      <c r="U533" s="48">
        <f>'3. Discount Factors'!U505*IF(netting,MAX(lgd*'3. EQ Forward 2'!U505+lgd*'3. EQ Forward 1'!U505,0),MAX(lgd*'3. EQ Forward 2'!U505,0)+MAX(lgd*'3. EQ Forward 1'!U505,0))</f>
        <v>7190265.9914555475</v>
      </c>
      <c r="V533" s="48">
        <f>'3. Discount Factors'!V505*IF(netting,MAX(lgd*'3. EQ Forward 2'!V505+lgd*'3. EQ Forward 1'!V505,0),MAX(lgd*'3. EQ Forward 2'!V505,0)+MAX(lgd*'3. EQ Forward 1'!V505,0))</f>
        <v>3729234.4357371461</v>
      </c>
      <c r="W533" s="53">
        <f>'3. Discount Factors'!W505*IF(netting,MAX(lgd*'3. EQ Forward 2'!W505+lgd*'3. EQ Forward 1'!W505,0),MAX(lgd*'3. EQ Forward 2'!W505,0)+MAX(lgd*'3. EQ Forward 1'!W505,0))</f>
        <v>0</v>
      </c>
    </row>
    <row r="534" spans="2:23" x14ac:dyDescent="0.35">
      <c r="B534" s="26" t="s">
        <v>502</v>
      </c>
      <c r="C534" s="52">
        <f>'3. Discount Factors'!C506*IF(netting,MAX(lgd*'3. EQ Forward 2'!C506+lgd*'3. EQ Forward 1'!C506,0),MAX(lgd*'3. EQ Forward 2'!C506,0)+MAX(lgd*'3. EQ Forward 1'!C506,0))</f>
        <v>0</v>
      </c>
      <c r="D534" s="48">
        <f>'3. Discount Factors'!D506*IF(netting,MAX(lgd*'3. EQ Forward 2'!D506+lgd*'3. EQ Forward 1'!D506,0),MAX(lgd*'3. EQ Forward 2'!D506,0)+MAX(lgd*'3. EQ Forward 1'!D506,0))</f>
        <v>8506127.4479012657</v>
      </c>
      <c r="E534" s="48">
        <f>'3. Discount Factors'!E506*IF(netting,MAX(lgd*'3. EQ Forward 2'!E506+lgd*'3. EQ Forward 1'!E506,0),MAX(lgd*'3. EQ Forward 2'!E506,0)+MAX(lgd*'3. EQ Forward 1'!E506,0))</f>
        <v>0</v>
      </c>
      <c r="F534" s="48">
        <f>'3. Discount Factors'!F506*IF(netting,MAX(lgd*'3. EQ Forward 2'!F506+lgd*'3. EQ Forward 1'!F506,0),MAX(lgd*'3. EQ Forward 2'!F506,0)+MAX(lgd*'3. EQ Forward 1'!F506,0))</f>
        <v>1394847.5118935197</v>
      </c>
      <c r="G534" s="48">
        <f>'3. Discount Factors'!G506*IF(netting,MAX(lgd*'3. EQ Forward 2'!G506+lgd*'3. EQ Forward 1'!G506,0),MAX(lgd*'3. EQ Forward 2'!G506,0)+MAX(lgd*'3. EQ Forward 1'!G506,0))</f>
        <v>169634.78713152121</v>
      </c>
      <c r="H534" s="48">
        <f>'3. Discount Factors'!H506*IF(netting,MAX(lgd*'3. EQ Forward 2'!H506+lgd*'3. EQ Forward 1'!H506,0),MAX(lgd*'3. EQ Forward 2'!H506,0)+MAX(lgd*'3. EQ Forward 1'!H506,0))</f>
        <v>3639937.0152151748</v>
      </c>
      <c r="I534" s="48">
        <f>'3. Discount Factors'!I506*IF(netting,MAX(lgd*'3. EQ Forward 2'!I506+lgd*'3. EQ Forward 1'!I506,0),MAX(lgd*'3. EQ Forward 2'!I506,0)+MAX(lgd*'3. EQ Forward 1'!I506,0))</f>
        <v>1262525.8003370229</v>
      </c>
      <c r="J534" s="48">
        <f>'3. Discount Factors'!J506*IF(netting,MAX(lgd*'3. EQ Forward 2'!J506+lgd*'3. EQ Forward 1'!J506,0),MAX(lgd*'3. EQ Forward 2'!J506,0)+MAX(lgd*'3. EQ Forward 1'!J506,0))</f>
        <v>0</v>
      </c>
      <c r="K534" s="48">
        <f>'3. Discount Factors'!K506*IF(netting,MAX(lgd*'3. EQ Forward 2'!K506+lgd*'3. EQ Forward 1'!K506,0),MAX(lgd*'3. EQ Forward 2'!K506,0)+MAX(lgd*'3. EQ Forward 1'!K506,0))</f>
        <v>0</v>
      </c>
      <c r="L534" s="48">
        <f>'3. Discount Factors'!L506*IF(netting,MAX(lgd*'3. EQ Forward 2'!L506+lgd*'3. EQ Forward 1'!L506,0),MAX(lgd*'3. EQ Forward 2'!L506,0)+MAX(lgd*'3. EQ Forward 1'!L506,0))</f>
        <v>0</v>
      </c>
      <c r="M534" s="48">
        <f>'3. Discount Factors'!M506*IF(netting,MAX(lgd*'3. EQ Forward 2'!M506+lgd*'3. EQ Forward 1'!M506,0),MAX(lgd*'3. EQ Forward 2'!M506,0)+MAX(lgd*'3. EQ Forward 1'!M506,0))</f>
        <v>0</v>
      </c>
      <c r="N534" s="48">
        <f>'3. Discount Factors'!N506*IF(netting,MAX(lgd*'3. EQ Forward 2'!N506+lgd*'3. EQ Forward 1'!N506,0),MAX(lgd*'3. EQ Forward 2'!N506,0)+MAX(lgd*'3. EQ Forward 1'!N506,0))</f>
        <v>1683416.7755747652</v>
      </c>
      <c r="O534" s="48">
        <f>'3. Discount Factors'!O506*IF(netting,MAX(lgd*'3. EQ Forward 2'!O506+lgd*'3. EQ Forward 1'!O506,0),MAX(lgd*'3. EQ Forward 2'!O506,0)+MAX(lgd*'3. EQ Forward 1'!O506,0))</f>
        <v>0</v>
      </c>
      <c r="P534" s="48">
        <f>'3. Discount Factors'!P506*IF(netting,MAX(lgd*'3. EQ Forward 2'!P506+lgd*'3. EQ Forward 1'!P506,0),MAX(lgd*'3. EQ Forward 2'!P506,0)+MAX(lgd*'3. EQ Forward 1'!P506,0))</f>
        <v>271412.42224496958</v>
      </c>
      <c r="Q534" s="48">
        <f>'3. Discount Factors'!Q506*IF(netting,MAX(lgd*'3. EQ Forward 2'!Q506+lgd*'3. EQ Forward 1'!Q506,0),MAX(lgd*'3. EQ Forward 2'!Q506,0)+MAX(lgd*'3. EQ Forward 1'!Q506,0))</f>
        <v>1713349.1410160528</v>
      </c>
      <c r="R534" s="48">
        <f>'3. Discount Factors'!R506*IF(netting,MAX(lgd*'3. EQ Forward 2'!R506+lgd*'3. EQ Forward 1'!R506,0),MAX(lgd*'3. EQ Forward 2'!R506,0)+MAX(lgd*'3. EQ Forward 1'!R506,0))</f>
        <v>12265188.215121029</v>
      </c>
      <c r="S534" s="48">
        <f>'3. Discount Factors'!S506*IF(netting,MAX(lgd*'3. EQ Forward 2'!S506+lgd*'3. EQ Forward 1'!S506,0),MAX(lgd*'3. EQ Forward 2'!S506,0)+MAX(lgd*'3. EQ Forward 1'!S506,0))</f>
        <v>19319642.539071072</v>
      </c>
      <c r="T534" s="48">
        <f>'3. Discount Factors'!T506*IF(netting,MAX(lgd*'3. EQ Forward 2'!T506+lgd*'3. EQ Forward 1'!T506,0),MAX(lgd*'3. EQ Forward 2'!T506,0)+MAX(lgd*'3. EQ Forward 1'!T506,0))</f>
        <v>16708971.798208563</v>
      </c>
      <c r="U534" s="48">
        <f>'3. Discount Factors'!U506*IF(netting,MAX(lgd*'3. EQ Forward 2'!U506+lgd*'3. EQ Forward 1'!U506,0),MAX(lgd*'3. EQ Forward 2'!U506,0)+MAX(lgd*'3. EQ Forward 1'!U506,0))</f>
        <v>28543221.392987732</v>
      </c>
      <c r="V534" s="48">
        <f>'3. Discount Factors'!V506*IF(netting,MAX(lgd*'3. EQ Forward 2'!V506+lgd*'3. EQ Forward 1'!V506,0),MAX(lgd*'3. EQ Forward 2'!V506,0)+MAX(lgd*'3. EQ Forward 1'!V506,0))</f>
        <v>24013422.164215323</v>
      </c>
      <c r="W534" s="53">
        <f>'3. Discount Factors'!W506*IF(netting,MAX(lgd*'3. EQ Forward 2'!W506+lgd*'3. EQ Forward 1'!W506,0),MAX(lgd*'3. EQ Forward 2'!W506,0)+MAX(lgd*'3. EQ Forward 1'!W506,0))</f>
        <v>25322717.909774527</v>
      </c>
    </row>
    <row r="535" spans="2:23" x14ac:dyDescent="0.35">
      <c r="B535" s="26" t="s">
        <v>503</v>
      </c>
      <c r="C535" s="52">
        <f>'3. Discount Factors'!C507*IF(netting,MAX(lgd*'3. EQ Forward 2'!C507+lgd*'3. EQ Forward 1'!C507,0),MAX(lgd*'3. EQ Forward 2'!C507,0)+MAX(lgd*'3. EQ Forward 1'!C507,0))</f>
        <v>0</v>
      </c>
      <c r="D535" s="48">
        <f>'3. Discount Factors'!D507*IF(netting,MAX(lgd*'3. EQ Forward 2'!D507+lgd*'3. EQ Forward 1'!D507,0),MAX(lgd*'3. EQ Forward 2'!D507,0)+MAX(lgd*'3. EQ Forward 1'!D507,0))</f>
        <v>1088235.7511876235</v>
      </c>
      <c r="E535" s="48">
        <f>'3. Discount Factors'!E507*IF(netting,MAX(lgd*'3. EQ Forward 2'!E507+lgd*'3. EQ Forward 1'!E507,0),MAX(lgd*'3. EQ Forward 2'!E507,0)+MAX(lgd*'3. EQ Forward 1'!E507,0))</f>
        <v>0</v>
      </c>
      <c r="F535" s="48">
        <f>'3. Discount Factors'!F507*IF(netting,MAX(lgd*'3. EQ Forward 2'!F507+lgd*'3. EQ Forward 1'!F507,0),MAX(lgd*'3. EQ Forward 2'!F507,0)+MAX(lgd*'3. EQ Forward 1'!F507,0))</f>
        <v>0</v>
      </c>
      <c r="G535" s="48">
        <f>'3. Discount Factors'!G507*IF(netting,MAX(lgd*'3. EQ Forward 2'!G507+lgd*'3. EQ Forward 1'!G507,0),MAX(lgd*'3. EQ Forward 2'!G507,0)+MAX(lgd*'3. EQ Forward 1'!G507,0))</f>
        <v>0</v>
      </c>
      <c r="H535" s="48">
        <f>'3. Discount Factors'!H507*IF(netting,MAX(lgd*'3. EQ Forward 2'!H507+lgd*'3. EQ Forward 1'!H507,0),MAX(lgd*'3. EQ Forward 2'!H507,0)+MAX(lgd*'3. EQ Forward 1'!H507,0))</f>
        <v>0</v>
      </c>
      <c r="I535" s="48">
        <f>'3. Discount Factors'!I507*IF(netting,MAX(lgd*'3. EQ Forward 2'!I507+lgd*'3. EQ Forward 1'!I507,0),MAX(lgd*'3. EQ Forward 2'!I507,0)+MAX(lgd*'3. EQ Forward 1'!I507,0))</f>
        <v>0</v>
      </c>
      <c r="J535" s="48">
        <f>'3. Discount Factors'!J507*IF(netting,MAX(lgd*'3. EQ Forward 2'!J507+lgd*'3. EQ Forward 1'!J507,0),MAX(lgd*'3. EQ Forward 2'!J507,0)+MAX(lgd*'3. EQ Forward 1'!J507,0))</f>
        <v>0</v>
      </c>
      <c r="K535" s="48">
        <f>'3. Discount Factors'!K507*IF(netting,MAX(lgd*'3. EQ Forward 2'!K507+lgd*'3. EQ Forward 1'!K507,0),MAX(lgd*'3. EQ Forward 2'!K507,0)+MAX(lgd*'3. EQ Forward 1'!K507,0))</f>
        <v>0</v>
      </c>
      <c r="L535" s="48">
        <f>'3. Discount Factors'!L507*IF(netting,MAX(lgd*'3. EQ Forward 2'!L507+lgd*'3. EQ Forward 1'!L507,0),MAX(lgd*'3. EQ Forward 2'!L507,0)+MAX(lgd*'3. EQ Forward 1'!L507,0))</f>
        <v>0</v>
      </c>
      <c r="M535" s="48">
        <f>'3. Discount Factors'!M507*IF(netting,MAX(lgd*'3. EQ Forward 2'!M507+lgd*'3. EQ Forward 1'!M507,0),MAX(lgd*'3. EQ Forward 2'!M507,0)+MAX(lgd*'3. EQ Forward 1'!M507,0))</f>
        <v>0</v>
      </c>
      <c r="N535" s="48">
        <f>'3. Discount Factors'!N507*IF(netting,MAX(lgd*'3. EQ Forward 2'!N507+lgd*'3. EQ Forward 1'!N507,0),MAX(lgd*'3. EQ Forward 2'!N507,0)+MAX(lgd*'3. EQ Forward 1'!N507,0))</f>
        <v>0</v>
      </c>
      <c r="O535" s="48">
        <f>'3. Discount Factors'!O507*IF(netting,MAX(lgd*'3. EQ Forward 2'!O507+lgd*'3. EQ Forward 1'!O507,0),MAX(lgd*'3. EQ Forward 2'!O507,0)+MAX(lgd*'3. EQ Forward 1'!O507,0))</f>
        <v>0</v>
      </c>
      <c r="P535" s="48">
        <f>'3. Discount Factors'!P507*IF(netting,MAX(lgd*'3. EQ Forward 2'!P507+lgd*'3. EQ Forward 1'!P507,0),MAX(lgd*'3. EQ Forward 2'!P507,0)+MAX(lgd*'3. EQ Forward 1'!P507,0))</f>
        <v>0</v>
      </c>
      <c r="Q535" s="48">
        <f>'3. Discount Factors'!Q507*IF(netting,MAX(lgd*'3. EQ Forward 2'!Q507+lgd*'3. EQ Forward 1'!Q507,0),MAX(lgd*'3. EQ Forward 2'!Q507,0)+MAX(lgd*'3. EQ Forward 1'!Q507,0))</f>
        <v>0</v>
      </c>
      <c r="R535" s="48">
        <f>'3. Discount Factors'!R507*IF(netting,MAX(lgd*'3. EQ Forward 2'!R507+lgd*'3. EQ Forward 1'!R507,0),MAX(lgd*'3. EQ Forward 2'!R507,0)+MAX(lgd*'3. EQ Forward 1'!R507,0))</f>
        <v>0</v>
      </c>
      <c r="S535" s="48">
        <f>'3. Discount Factors'!S507*IF(netting,MAX(lgd*'3. EQ Forward 2'!S507+lgd*'3. EQ Forward 1'!S507,0),MAX(lgd*'3. EQ Forward 2'!S507,0)+MAX(lgd*'3. EQ Forward 1'!S507,0))</f>
        <v>0</v>
      </c>
      <c r="T535" s="48">
        <f>'3. Discount Factors'!T507*IF(netting,MAX(lgd*'3. EQ Forward 2'!T507+lgd*'3. EQ Forward 1'!T507,0),MAX(lgd*'3. EQ Forward 2'!T507,0)+MAX(lgd*'3. EQ Forward 1'!T507,0))</f>
        <v>0</v>
      </c>
      <c r="U535" s="48">
        <f>'3. Discount Factors'!U507*IF(netting,MAX(lgd*'3. EQ Forward 2'!U507+lgd*'3. EQ Forward 1'!U507,0),MAX(lgd*'3. EQ Forward 2'!U507,0)+MAX(lgd*'3. EQ Forward 1'!U507,0))</f>
        <v>0</v>
      </c>
      <c r="V535" s="48">
        <f>'3. Discount Factors'!V507*IF(netting,MAX(lgd*'3. EQ Forward 2'!V507+lgd*'3. EQ Forward 1'!V507,0),MAX(lgd*'3. EQ Forward 2'!V507,0)+MAX(lgd*'3. EQ Forward 1'!V507,0))</f>
        <v>0</v>
      </c>
      <c r="W535" s="53">
        <f>'3. Discount Factors'!W507*IF(netting,MAX(lgd*'3. EQ Forward 2'!W507+lgd*'3. EQ Forward 1'!W507,0),MAX(lgd*'3. EQ Forward 2'!W507,0)+MAX(lgd*'3. EQ Forward 1'!W507,0))</f>
        <v>0</v>
      </c>
    </row>
    <row r="536" spans="2:23" x14ac:dyDescent="0.35">
      <c r="B536" s="26" t="s">
        <v>504</v>
      </c>
      <c r="C536" s="52">
        <f>'3. Discount Factors'!C508*IF(netting,MAX(lgd*'3. EQ Forward 2'!C508+lgd*'3. EQ Forward 1'!C508,0),MAX(lgd*'3. EQ Forward 2'!C508,0)+MAX(lgd*'3. EQ Forward 1'!C508,0))</f>
        <v>0</v>
      </c>
      <c r="D536" s="48">
        <f>'3. Discount Factors'!D508*IF(netting,MAX(lgd*'3. EQ Forward 2'!D508+lgd*'3. EQ Forward 1'!D508,0),MAX(lgd*'3. EQ Forward 2'!D508,0)+MAX(lgd*'3. EQ Forward 1'!D508,0))</f>
        <v>0</v>
      </c>
      <c r="E536" s="48">
        <f>'3. Discount Factors'!E508*IF(netting,MAX(lgd*'3. EQ Forward 2'!E508+lgd*'3. EQ Forward 1'!E508,0),MAX(lgd*'3. EQ Forward 2'!E508,0)+MAX(lgd*'3. EQ Forward 1'!E508,0))</f>
        <v>0</v>
      </c>
      <c r="F536" s="48">
        <f>'3. Discount Factors'!F508*IF(netting,MAX(lgd*'3. EQ Forward 2'!F508+lgd*'3. EQ Forward 1'!F508,0),MAX(lgd*'3. EQ Forward 2'!F508,0)+MAX(lgd*'3. EQ Forward 1'!F508,0))</f>
        <v>0</v>
      </c>
      <c r="G536" s="48">
        <f>'3. Discount Factors'!G508*IF(netting,MAX(lgd*'3. EQ Forward 2'!G508+lgd*'3. EQ Forward 1'!G508,0),MAX(lgd*'3. EQ Forward 2'!G508,0)+MAX(lgd*'3. EQ Forward 1'!G508,0))</f>
        <v>0</v>
      </c>
      <c r="H536" s="48">
        <f>'3. Discount Factors'!H508*IF(netting,MAX(lgd*'3. EQ Forward 2'!H508+lgd*'3. EQ Forward 1'!H508,0),MAX(lgd*'3. EQ Forward 2'!H508,0)+MAX(lgd*'3. EQ Forward 1'!H508,0))</f>
        <v>0</v>
      </c>
      <c r="I536" s="48">
        <f>'3. Discount Factors'!I508*IF(netting,MAX(lgd*'3. EQ Forward 2'!I508+lgd*'3. EQ Forward 1'!I508,0),MAX(lgd*'3. EQ Forward 2'!I508,0)+MAX(lgd*'3. EQ Forward 1'!I508,0))</f>
        <v>0</v>
      </c>
      <c r="J536" s="48">
        <f>'3. Discount Factors'!J508*IF(netting,MAX(lgd*'3. EQ Forward 2'!J508+lgd*'3. EQ Forward 1'!J508,0),MAX(lgd*'3. EQ Forward 2'!J508,0)+MAX(lgd*'3. EQ Forward 1'!J508,0))</f>
        <v>0</v>
      </c>
      <c r="K536" s="48">
        <f>'3. Discount Factors'!K508*IF(netting,MAX(lgd*'3. EQ Forward 2'!K508+lgd*'3. EQ Forward 1'!K508,0),MAX(lgd*'3. EQ Forward 2'!K508,0)+MAX(lgd*'3. EQ Forward 1'!K508,0))</f>
        <v>0</v>
      </c>
      <c r="L536" s="48">
        <f>'3. Discount Factors'!L508*IF(netting,MAX(lgd*'3. EQ Forward 2'!L508+lgd*'3. EQ Forward 1'!L508,0),MAX(lgd*'3. EQ Forward 2'!L508,0)+MAX(lgd*'3. EQ Forward 1'!L508,0))</f>
        <v>0</v>
      </c>
      <c r="M536" s="48">
        <f>'3. Discount Factors'!M508*IF(netting,MAX(lgd*'3. EQ Forward 2'!M508+lgd*'3. EQ Forward 1'!M508,0),MAX(lgd*'3. EQ Forward 2'!M508,0)+MAX(lgd*'3. EQ Forward 1'!M508,0))</f>
        <v>0</v>
      </c>
      <c r="N536" s="48">
        <f>'3. Discount Factors'!N508*IF(netting,MAX(lgd*'3. EQ Forward 2'!N508+lgd*'3. EQ Forward 1'!N508,0),MAX(lgd*'3. EQ Forward 2'!N508,0)+MAX(lgd*'3. EQ Forward 1'!N508,0))</f>
        <v>0</v>
      </c>
      <c r="O536" s="48">
        <f>'3. Discount Factors'!O508*IF(netting,MAX(lgd*'3. EQ Forward 2'!O508+lgd*'3. EQ Forward 1'!O508,0),MAX(lgd*'3. EQ Forward 2'!O508,0)+MAX(lgd*'3. EQ Forward 1'!O508,0))</f>
        <v>0</v>
      </c>
      <c r="P536" s="48">
        <f>'3. Discount Factors'!P508*IF(netting,MAX(lgd*'3. EQ Forward 2'!P508+lgd*'3. EQ Forward 1'!P508,0),MAX(lgd*'3. EQ Forward 2'!P508,0)+MAX(lgd*'3. EQ Forward 1'!P508,0))</f>
        <v>0</v>
      </c>
      <c r="Q536" s="48">
        <f>'3. Discount Factors'!Q508*IF(netting,MAX(lgd*'3. EQ Forward 2'!Q508+lgd*'3. EQ Forward 1'!Q508,0),MAX(lgd*'3. EQ Forward 2'!Q508,0)+MAX(lgd*'3. EQ Forward 1'!Q508,0))</f>
        <v>0</v>
      </c>
      <c r="R536" s="48">
        <f>'3. Discount Factors'!R508*IF(netting,MAX(lgd*'3. EQ Forward 2'!R508+lgd*'3. EQ Forward 1'!R508,0),MAX(lgd*'3. EQ Forward 2'!R508,0)+MAX(lgd*'3. EQ Forward 1'!R508,0))</f>
        <v>0</v>
      </c>
      <c r="S536" s="48">
        <f>'3. Discount Factors'!S508*IF(netting,MAX(lgd*'3. EQ Forward 2'!S508+lgd*'3. EQ Forward 1'!S508,0),MAX(lgd*'3. EQ Forward 2'!S508,0)+MAX(lgd*'3. EQ Forward 1'!S508,0))</f>
        <v>0</v>
      </c>
      <c r="T536" s="48">
        <f>'3. Discount Factors'!T508*IF(netting,MAX(lgd*'3. EQ Forward 2'!T508+lgd*'3. EQ Forward 1'!T508,0),MAX(lgd*'3. EQ Forward 2'!T508,0)+MAX(lgd*'3. EQ Forward 1'!T508,0))</f>
        <v>0</v>
      </c>
      <c r="U536" s="48">
        <f>'3. Discount Factors'!U508*IF(netting,MAX(lgd*'3. EQ Forward 2'!U508+lgd*'3. EQ Forward 1'!U508,0),MAX(lgd*'3. EQ Forward 2'!U508,0)+MAX(lgd*'3. EQ Forward 1'!U508,0))</f>
        <v>0</v>
      </c>
      <c r="V536" s="48">
        <f>'3. Discount Factors'!V508*IF(netting,MAX(lgd*'3. EQ Forward 2'!V508+lgd*'3. EQ Forward 1'!V508,0),MAX(lgd*'3. EQ Forward 2'!V508,0)+MAX(lgd*'3. EQ Forward 1'!V508,0))</f>
        <v>0</v>
      </c>
      <c r="W536" s="53">
        <f>'3. Discount Factors'!W508*IF(netting,MAX(lgd*'3. EQ Forward 2'!W508+lgd*'3. EQ Forward 1'!W508,0),MAX(lgd*'3. EQ Forward 2'!W508,0)+MAX(lgd*'3. EQ Forward 1'!W508,0))</f>
        <v>0</v>
      </c>
    </row>
    <row r="537" spans="2:23" x14ac:dyDescent="0.35">
      <c r="B537" s="26" t="s">
        <v>505</v>
      </c>
      <c r="C537" s="52">
        <f>'3. Discount Factors'!C509*IF(netting,MAX(lgd*'3. EQ Forward 2'!C509+lgd*'3. EQ Forward 1'!C509,0),MAX(lgd*'3. EQ Forward 2'!C509,0)+MAX(lgd*'3. EQ Forward 1'!C509,0))</f>
        <v>0</v>
      </c>
      <c r="D537" s="48">
        <f>'3. Discount Factors'!D509*IF(netting,MAX(lgd*'3. EQ Forward 2'!D509+lgd*'3. EQ Forward 1'!D509,0),MAX(lgd*'3. EQ Forward 2'!D509,0)+MAX(lgd*'3. EQ Forward 1'!D509,0))</f>
        <v>5452588.1854278231</v>
      </c>
      <c r="E537" s="48">
        <f>'3. Discount Factors'!E509*IF(netting,MAX(lgd*'3. EQ Forward 2'!E509+lgd*'3. EQ Forward 1'!E509,0),MAX(lgd*'3. EQ Forward 2'!E509,0)+MAX(lgd*'3. EQ Forward 1'!E509,0))</f>
        <v>2454306.5935367187</v>
      </c>
      <c r="F537" s="48">
        <f>'3. Discount Factors'!F509*IF(netting,MAX(lgd*'3. EQ Forward 2'!F509+lgd*'3. EQ Forward 1'!F509,0),MAX(lgd*'3. EQ Forward 2'!F509,0)+MAX(lgd*'3. EQ Forward 1'!F509,0))</f>
        <v>0</v>
      </c>
      <c r="G537" s="48">
        <f>'3. Discount Factors'!G509*IF(netting,MAX(lgd*'3. EQ Forward 2'!G509+lgd*'3. EQ Forward 1'!G509,0),MAX(lgd*'3. EQ Forward 2'!G509,0)+MAX(lgd*'3. EQ Forward 1'!G509,0))</f>
        <v>5010605.7342415284</v>
      </c>
      <c r="H537" s="48">
        <f>'3. Discount Factors'!H509*IF(netting,MAX(lgd*'3. EQ Forward 2'!H509+lgd*'3. EQ Forward 1'!H509,0),MAX(lgd*'3. EQ Forward 2'!H509,0)+MAX(lgd*'3. EQ Forward 1'!H509,0))</f>
        <v>501189.58580825297</v>
      </c>
      <c r="I537" s="48">
        <f>'3. Discount Factors'!I509*IF(netting,MAX(lgd*'3. EQ Forward 2'!I509+lgd*'3. EQ Forward 1'!I509,0),MAX(lgd*'3. EQ Forward 2'!I509,0)+MAX(lgd*'3. EQ Forward 1'!I509,0))</f>
        <v>0</v>
      </c>
      <c r="J537" s="48">
        <f>'3. Discount Factors'!J509*IF(netting,MAX(lgd*'3. EQ Forward 2'!J509+lgd*'3. EQ Forward 1'!J509,0),MAX(lgd*'3. EQ Forward 2'!J509,0)+MAX(lgd*'3. EQ Forward 1'!J509,0))</f>
        <v>0</v>
      </c>
      <c r="K537" s="48">
        <f>'3. Discount Factors'!K509*IF(netting,MAX(lgd*'3. EQ Forward 2'!K509+lgd*'3. EQ Forward 1'!K509,0),MAX(lgd*'3. EQ Forward 2'!K509,0)+MAX(lgd*'3. EQ Forward 1'!K509,0))</f>
        <v>88984.676130818683</v>
      </c>
      <c r="L537" s="48">
        <f>'3. Discount Factors'!L509*IF(netting,MAX(lgd*'3. EQ Forward 2'!L509+lgd*'3. EQ Forward 1'!L509,0),MAX(lgd*'3. EQ Forward 2'!L509,0)+MAX(lgd*'3. EQ Forward 1'!L509,0))</f>
        <v>2917487.0780577804</v>
      </c>
      <c r="M537" s="48">
        <f>'3. Discount Factors'!M509*IF(netting,MAX(lgd*'3. EQ Forward 2'!M509+lgd*'3. EQ Forward 1'!M509,0),MAX(lgd*'3. EQ Forward 2'!M509,0)+MAX(lgd*'3. EQ Forward 1'!M509,0))</f>
        <v>8897844.4060200285</v>
      </c>
      <c r="N537" s="48">
        <f>'3. Discount Factors'!N509*IF(netting,MAX(lgd*'3. EQ Forward 2'!N509+lgd*'3. EQ Forward 1'!N509,0),MAX(lgd*'3. EQ Forward 2'!N509,0)+MAX(lgd*'3. EQ Forward 1'!N509,0))</f>
        <v>13392810.572956879</v>
      </c>
      <c r="O537" s="48">
        <f>'3. Discount Factors'!O509*IF(netting,MAX(lgd*'3. EQ Forward 2'!O509+lgd*'3. EQ Forward 1'!O509,0),MAX(lgd*'3. EQ Forward 2'!O509,0)+MAX(lgd*'3. EQ Forward 1'!O509,0))</f>
        <v>22538916.683826417</v>
      </c>
      <c r="P537" s="48">
        <f>'3. Discount Factors'!P509*IF(netting,MAX(lgd*'3. EQ Forward 2'!P509+lgd*'3. EQ Forward 1'!P509,0),MAX(lgd*'3. EQ Forward 2'!P509,0)+MAX(lgd*'3. EQ Forward 1'!P509,0))</f>
        <v>20200429.975523975</v>
      </c>
      <c r="Q537" s="48">
        <f>'3. Discount Factors'!Q509*IF(netting,MAX(lgd*'3. EQ Forward 2'!Q509+lgd*'3. EQ Forward 1'!Q509,0),MAX(lgd*'3. EQ Forward 2'!Q509,0)+MAX(lgd*'3. EQ Forward 1'!Q509,0))</f>
        <v>8697422.6607899051</v>
      </c>
      <c r="R537" s="48">
        <f>'3. Discount Factors'!R509*IF(netting,MAX(lgd*'3. EQ Forward 2'!R509+lgd*'3. EQ Forward 1'!R509,0),MAX(lgd*'3. EQ Forward 2'!R509,0)+MAX(lgd*'3. EQ Forward 1'!R509,0))</f>
        <v>11596207.223520061</v>
      </c>
      <c r="S537" s="48">
        <f>'3. Discount Factors'!S509*IF(netting,MAX(lgd*'3. EQ Forward 2'!S509+lgd*'3. EQ Forward 1'!S509,0),MAX(lgd*'3. EQ Forward 2'!S509,0)+MAX(lgd*'3. EQ Forward 1'!S509,0))</f>
        <v>16255975.578000527</v>
      </c>
      <c r="T537" s="48">
        <f>'3. Discount Factors'!T509*IF(netting,MAX(lgd*'3. EQ Forward 2'!T509+lgd*'3. EQ Forward 1'!T509,0),MAX(lgd*'3. EQ Forward 2'!T509,0)+MAX(lgd*'3. EQ Forward 1'!T509,0))</f>
        <v>16755027.102116328</v>
      </c>
      <c r="U537" s="48">
        <f>'3. Discount Factors'!U509*IF(netting,MAX(lgd*'3. EQ Forward 2'!U509+lgd*'3. EQ Forward 1'!U509,0),MAX(lgd*'3. EQ Forward 2'!U509,0)+MAX(lgd*'3. EQ Forward 1'!U509,0))</f>
        <v>15468504.661419282</v>
      </c>
      <c r="V537" s="48">
        <f>'3. Discount Factors'!V509*IF(netting,MAX(lgd*'3. EQ Forward 2'!V509+lgd*'3. EQ Forward 1'!V509,0),MAX(lgd*'3. EQ Forward 2'!V509,0)+MAX(lgd*'3. EQ Forward 1'!V509,0))</f>
        <v>4490780.6210679738</v>
      </c>
      <c r="W537" s="53">
        <f>'3. Discount Factors'!W509*IF(netting,MAX(lgd*'3. EQ Forward 2'!W509+lgd*'3. EQ Forward 1'!W509,0),MAX(lgd*'3. EQ Forward 2'!W509,0)+MAX(lgd*'3. EQ Forward 1'!W509,0))</f>
        <v>4602491.9196901973</v>
      </c>
    </row>
    <row r="538" spans="2:23" x14ac:dyDescent="0.35">
      <c r="B538" s="26" t="s">
        <v>506</v>
      </c>
      <c r="C538" s="52">
        <f>'3. Discount Factors'!C510*IF(netting,MAX(lgd*'3. EQ Forward 2'!C510+lgd*'3. EQ Forward 1'!C510,0),MAX(lgd*'3. EQ Forward 2'!C510,0)+MAX(lgd*'3. EQ Forward 1'!C510,0))</f>
        <v>0</v>
      </c>
      <c r="D538" s="48">
        <f>'3. Discount Factors'!D510*IF(netting,MAX(lgd*'3. EQ Forward 2'!D510+lgd*'3. EQ Forward 1'!D510,0),MAX(lgd*'3. EQ Forward 2'!D510,0)+MAX(lgd*'3. EQ Forward 1'!D510,0))</f>
        <v>9047833.3137543313</v>
      </c>
      <c r="E538" s="48">
        <f>'3. Discount Factors'!E510*IF(netting,MAX(lgd*'3. EQ Forward 2'!E510+lgd*'3. EQ Forward 1'!E510,0),MAX(lgd*'3. EQ Forward 2'!E510,0)+MAX(lgd*'3. EQ Forward 1'!E510,0))</f>
        <v>3697899.9915273013</v>
      </c>
      <c r="F538" s="48">
        <f>'3. Discount Factors'!F510*IF(netting,MAX(lgd*'3. EQ Forward 2'!F510+lgd*'3. EQ Forward 1'!F510,0),MAX(lgd*'3. EQ Forward 2'!F510,0)+MAX(lgd*'3. EQ Forward 1'!F510,0))</f>
        <v>0</v>
      </c>
      <c r="G538" s="48">
        <f>'3. Discount Factors'!G510*IF(netting,MAX(lgd*'3. EQ Forward 2'!G510+lgd*'3. EQ Forward 1'!G510,0),MAX(lgd*'3. EQ Forward 2'!G510,0)+MAX(lgd*'3. EQ Forward 1'!G510,0))</f>
        <v>0</v>
      </c>
      <c r="H538" s="48">
        <f>'3. Discount Factors'!H510*IF(netting,MAX(lgd*'3. EQ Forward 2'!H510+lgd*'3. EQ Forward 1'!H510,0),MAX(lgd*'3. EQ Forward 2'!H510,0)+MAX(lgd*'3. EQ Forward 1'!H510,0))</f>
        <v>0</v>
      </c>
      <c r="I538" s="48">
        <f>'3. Discount Factors'!I510*IF(netting,MAX(lgd*'3. EQ Forward 2'!I510+lgd*'3. EQ Forward 1'!I510,0),MAX(lgd*'3. EQ Forward 2'!I510,0)+MAX(lgd*'3. EQ Forward 1'!I510,0))</f>
        <v>0</v>
      </c>
      <c r="J538" s="48">
        <f>'3. Discount Factors'!J510*IF(netting,MAX(lgd*'3. EQ Forward 2'!J510+lgd*'3. EQ Forward 1'!J510,0),MAX(lgd*'3. EQ Forward 2'!J510,0)+MAX(lgd*'3. EQ Forward 1'!J510,0))</f>
        <v>0</v>
      </c>
      <c r="K538" s="48">
        <f>'3. Discount Factors'!K510*IF(netting,MAX(lgd*'3. EQ Forward 2'!K510+lgd*'3. EQ Forward 1'!K510,0),MAX(lgd*'3. EQ Forward 2'!K510,0)+MAX(lgd*'3. EQ Forward 1'!K510,0))</f>
        <v>0</v>
      </c>
      <c r="L538" s="48">
        <f>'3. Discount Factors'!L510*IF(netting,MAX(lgd*'3. EQ Forward 2'!L510+lgd*'3. EQ Forward 1'!L510,0),MAX(lgd*'3. EQ Forward 2'!L510,0)+MAX(lgd*'3. EQ Forward 1'!L510,0))</f>
        <v>0</v>
      </c>
      <c r="M538" s="48">
        <f>'3. Discount Factors'!M510*IF(netting,MAX(lgd*'3. EQ Forward 2'!M510+lgd*'3. EQ Forward 1'!M510,0),MAX(lgd*'3. EQ Forward 2'!M510,0)+MAX(lgd*'3. EQ Forward 1'!M510,0))</f>
        <v>0</v>
      </c>
      <c r="N538" s="48">
        <f>'3. Discount Factors'!N510*IF(netting,MAX(lgd*'3. EQ Forward 2'!N510+lgd*'3. EQ Forward 1'!N510,0),MAX(lgd*'3. EQ Forward 2'!N510,0)+MAX(lgd*'3. EQ Forward 1'!N510,0))</f>
        <v>1858085.7551122371</v>
      </c>
      <c r="O538" s="48">
        <f>'3. Discount Factors'!O510*IF(netting,MAX(lgd*'3. EQ Forward 2'!O510+lgd*'3. EQ Forward 1'!O510,0),MAX(lgd*'3. EQ Forward 2'!O510,0)+MAX(lgd*'3. EQ Forward 1'!O510,0))</f>
        <v>5967043.0653329315</v>
      </c>
      <c r="P538" s="48">
        <f>'3. Discount Factors'!P510*IF(netting,MAX(lgd*'3. EQ Forward 2'!P510+lgd*'3. EQ Forward 1'!P510,0),MAX(lgd*'3. EQ Forward 2'!P510,0)+MAX(lgd*'3. EQ Forward 1'!P510,0))</f>
        <v>1882633.0520704098</v>
      </c>
      <c r="Q538" s="48">
        <f>'3. Discount Factors'!Q510*IF(netting,MAX(lgd*'3. EQ Forward 2'!Q510+lgd*'3. EQ Forward 1'!Q510,0),MAX(lgd*'3. EQ Forward 2'!Q510,0)+MAX(lgd*'3. EQ Forward 1'!Q510,0))</f>
        <v>11852155.304007784</v>
      </c>
      <c r="R538" s="48">
        <f>'3. Discount Factors'!R510*IF(netting,MAX(lgd*'3. EQ Forward 2'!R510+lgd*'3. EQ Forward 1'!R510,0),MAX(lgd*'3. EQ Forward 2'!R510,0)+MAX(lgd*'3. EQ Forward 1'!R510,0))</f>
        <v>7305748.4713243917</v>
      </c>
      <c r="S538" s="48">
        <f>'3. Discount Factors'!S510*IF(netting,MAX(lgd*'3. EQ Forward 2'!S510+lgd*'3. EQ Forward 1'!S510,0),MAX(lgd*'3. EQ Forward 2'!S510,0)+MAX(lgd*'3. EQ Forward 1'!S510,0))</f>
        <v>9963125.901947258</v>
      </c>
      <c r="T538" s="48">
        <f>'3. Discount Factors'!T510*IF(netting,MAX(lgd*'3. EQ Forward 2'!T510+lgd*'3. EQ Forward 1'!T510,0),MAX(lgd*'3. EQ Forward 2'!T510,0)+MAX(lgd*'3. EQ Forward 1'!T510,0))</f>
        <v>0</v>
      </c>
      <c r="U538" s="48">
        <f>'3. Discount Factors'!U510*IF(netting,MAX(lgd*'3. EQ Forward 2'!U510+lgd*'3. EQ Forward 1'!U510,0),MAX(lgd*'3. EQ Forward 2'!U510,0)+MAX(lgd*'3. EQ Forward 1'!U510,0))</f>
        <v>0</v>
      </c>
      <c r="V538" s="48">
        <f>'3. Discount Factors'!V510*IF(netting,MAX(lgd*'3. EQ Forward 2'!V510+lgd*'3. EQ Forward 1'!V510,0),MAX(lgd*'3. EQ Forward 2'!V510,0)+MAX(lgd*'3. EQ Forward 1'!V510,0))</f>
        <v>0</v>
      </c>
      <c r="W538" s="53">
        <f>'3. Discount Factors'!W510*IF(netting,MAX(lgd*'3. EQ Forward 2'!W510+lgd*'3. EQ Forward 1'!W510,0),MAX(lgd*'3. EQ Forward 2'!W510,0)+MAX(lgd*'3. EQ Forward 1'!W510,0))</f>
        <v>1894683.9438134898</v>
      </c>
    </row>
    <row r="539" spans="2:23" x14ac:dyDescent="0.35">
      <c r="B539" s="26" t="s">
        <v>507</v>
      </c>
      <c r="C539" s="52">
        <f>'3. Discount Factors'!C511*IF(netting,MAX(lgd*'3. EQ Forward 2'!C511+lgd*'3. EQ Forward 1'!C511,0),MAX(lgd*'3. EQ Forward 2'!C511,0)+MAX(lgd*'3. EQ Forward 1'!C511,0))</f>
        <v>0</v>
      </c>
      <c r="D539" s="48">
        <f>'3. Discount Factors'!D511*IF(netting,MAX(lgd*'3. EQ Forward 2'!D511+lgd*'3. EQ Forward 1'!D511,0),MAX(lgd*'3. EQ Forward 2'!D511,0)+MAX(lgd*'3. EQ Forward 1'!D511,0))</f>
        <v>8509784.1508972719</v>
      </c>
      <c r="E539" s="48">
        <f>'3. Discount Factors'!E511*IF(netting,MAX(lgd*'3. EQ Forward 2'!E511+lgd*'3. EQ Forward 1'!E511,0),MAX(lgd*'3. EQ Forward 2'!E511,0)+MAX(lgd*'3. EQ Forward 1'!E511,0))</f>
        <v>1610117.2530520321</v>
      </c>
      <c r="F539" s="48">
        <f>'3. Discount Factors'!F511*IF(netting,MAX(lgd*'3. EQ Forward 2'!F511+lgd*'3. EQ Forward 1'!F511,0),MAX(lgd*'3. EQ Forward 2'!F511,0)+MAX(lgd*'3. EQ Forward 1'!F511,0))</f>
        <v>0</v>
      </c>
      <c r="G539" s="48">
        <f>'3. Discount Factors'!G511*IF(netting,MAX(lgd*'3. EQ Forward 2'!G511+lgd*'3. EQ Forward 1'!G511,0),MAX(lgd*'3. EQ Forward 2'!G511,0)+MAX(lgd*'3. EQ Forward 1'!G511,0))</f>
        <v>0</v>
      </c>
      <c r="H539" s="48">
        <f>'3. Discount Factors'!H511*IF(netting,MAX(lgd*'3. EQ Forward 2'!H511+lgd*'3. EQ Forward 1'!H511,0),MAX(lgd*'3. EQ Forward 2'!H511,0)+MAX(lgd*'3. EQ Forward 1'!H511,0))</f>
        <v>0</v>
      </c>
      <c r="I539" s="48">
        <f>'3. Discount Factors'!I511*IF(netting,MAX(lgd*'3. EQ Forward 2'!I511+lgd*'3. EQ Forward 1'!I511,0),MAX(lgd*'3. EQ Forward 2'!I511,0)+MAX(lgd*'3. EQ Forward 1'!I511,0))</f>
        <v>0</v>
      </c>
      <c r="J539" s="48">
        <f>'3. Discount Factors'!J511*IF(netting,MAX(lgd*'3. EQ Forward 2'!J511+lgd*'3. EQ Forward 1'!J511,0),MAX(lgd*'3. EQ Forward 2'!J511,0)+MAX(lgd*'3. EQ Forward 1'!J511,0))</f>
        <v>0</v>
      </c>
      <c r="K539" s="48">
        <f>'3. Discount Factors'!K511*IF(netting,MAX(lgd*'3. EQ Forward 2'!K511+lgd*'3. EQ Forward 1'!K511,0),MAX(lgd*'3. EQ Forward 2'!K511,0)+MAX(lgd*'3. EQ Forward 1'!K511,0))</f>
        <v>0</v>
      </c>
      <c r="L539" s="48">
        <f>'3. Discount Factors'!L511*IF(netting,MAX(lgd*'3. EQ Forward 2'!L511+lgd*'3. EQ Forward 1'!L511,0),MAX(lgd*'3. EQ Forward 2'!L511,0)+MAX(lgd*'3. EQ Forward 1'!L511,0))</f>
        <v>0</v>
      </c>
      <c r="M539" s="48">
        <f>'3. Discount Factors'!M511*IF(netting,MAX(lgd*'3. EQ Forward 2'!M511+lgd*'3. EQ Forward 1'!M511,0),MAX(lgd*'3. EQ Forward 2'!M511,0)+MAX(lgd*'3. EQ Forward 1'!M511,0))</f>
        <v>0</v>
      </c>
      <c r="N539" s="48">
        <f>'3. Discount Factors'!N511*IF(netting,MAX(lgd*'3. EQ Forward 2'!N511+lgd*'3. EQ Forward 1'!N511,0),MAX(lgd*'3. EQ Forward 2'!N511,0)+MAX(lgd*'3. EQ Forward 1'!N511,0))</f>
        <v>0</v>
      </c>
      <c r="O539" s="48">
        <f>'3. Discount Factors'!O511*IF(netting,MAX(lgd*'3. EQ Forward 2'!O511+lgd*'3. EQ Forward 1'!O511,0),MAX(lgd*'3. EQ Forward 2'!O511,0)+MAX(lgd*'3. EQ Forward 1'!O511,0))</f>
        <v>0</v>
      </c>
      <c r="P539" s="48">
        <f>'3. Discount Factors'!P511*IF(netting,MAX(lgd*'3. EQ Forward 2'!P511+lgd*'3. EQ Forward 1'!P511,0),MAX(lgd*'3. EQ Forward 2'!P511,0)+MAX(lgd*'3. EQ Forward 1'!P511,0))</f>
        <v>0</v>
      </c>
      <c r="Q539" s="48">
        <f>'3. Discount Factors'!Q511*IF(netting,MAX(lgd*'3. EQ Forward 2'!Q511+lgd*'3. EQ Forward 1'!Q511,0),MAX(lgd*'3. EQ Forward 2'!Q511,0)+MAX(lgd*'3. EQ Forward 1'!Q511,0))</f>
        <v>0</v>
      </c>
      <c r="R539" s="48">
        <f>'3. Discount Factors'!R511*IF(netting,MAX(lgd*'3. EQ Forward 2'!R511+lgd*'3. EQ Forward 1'!R511,0),MAX(lgd*'3. EQ Forward 2'!R511,0)+MAX(lgd*'3. EQ Forward 1'!R511,0))</f>
        <v>0</v>
      </c>
      <c r="S539" s="48">
        <f>'3. Discount Factors'!S511*IF(netting,MAX(lgd*'3. EQ Forward 2'!S511+lgd*'3. EQ Forward 1'!S511,0),MAX(lgd*'3. EQ Forward 2'!S511,0)+MAX(lgd*'3. EQ Forward 1'!S511,0))</f>
        <v>570617.90645106847</v>
      </c>
      <c r="T539" s="48">
        <f>'3. Discount Factors'!T511*IF(netting,MAX(lgd*'3. EQ Forward 2'!T511+lgd*'3. EQ Forward 1'!T511,0),MAX(lgd*'3. EQ Forward 2'!T511,0)+MAX(lgd*'3. EQ Forward 1'!T511,0))</f>
        <v>2576336.9612321337</v>
      </c>
      <c r="U539" s="48">
        <f>'3. Discount Factors'!U511*IF(netting,MAX(lgd*'3. EQ Forward 2'!U511+lgd*'3. EQ Forward 1'!U511,0),MAX(lgd*'3. EQ Forward 2'!U511,0)+MAX(lgd*'3. EQ Forward 1'!U511,0))</f>
        <v>4758820.3295305111</v>
      </c>
      <c r="V539" s="48">
        <f>'3. Discount Factors'!V511*IF(netting,MAX(lgd*'3. EQ Forward 2'!V511+lgd*'3. EQ Forward 1'!V511,0),MAX(lgd*'3. EQ Forward 2'!V511,0)+MAX(lgd*'3. EQ Forward 1'!V511,0))</f>
        <v>0</v>
      </c>
      <c r="W539" s="53">
        <f>'3. Discount Factors'!W511*IF(netting,MAX(lgd*'3. EQ Forward 2'!W511+lgd*'3. EQ Forward 1'!W511,0),MAX(lgd*'3. EQ Forward 2'!W511,0)+MAX(lgd*'3. EQ Forward 1'!W511,0))</f>
        <v>365390.2029618969</v>
      </c>
    </row>
    <row r="540" spans="2:23" x14ac:dyDescent="0.35">
      <c r="B540" s="26" t="s">
        <v>508</v>
      </c>
      <c r="C540" s="52">
        <f>'3. Discount Factors'!C512*IF(netting,MAX(lgd*'3. EQ Forward 2'!C512+lgd*'3. EQ Forward 1'!C512,0),MAX(lgd*'3. EQ Forward 2'!C512,0)+MAX(lgd*'3. EQ Forward 1'!C512,0))</f>
        <v>0</v>
      </c>
      <c r="D540" s="48">
        <f>'3. Discount Factors'!D512*IF(netting,MAX(lgd*'3. EQ Forward 2'!D512+lgd*'3. EQ Forward 1'!D512,0),MAX(lgd*'3. EQ Forward 2'!D512,0)+MAX(lgd*'3. EQ Forward 1'!D512,0))</f>
        <v>0</v>
      </c>
      <c r="E540" s="48">
        <f>'3. Discount Factors'!E512*IF(netting,MAX(lgd*'3. EQ Forward 2'!E512+lgd*'3. EQ Forward 1'!E512,0),MAX(lgd*'3. EQ Forward 2'!E512,0)+MAX(lgd*'3. EQ Forward 1'!E512,0))</f>
        <v>0</v>
      </c>
      <c r="F540" s="48">
        <f>'3. Discount Factors'!F512*IF(netting,MAX(lgd*'3. EQ Forward 2'!F512+lgd*'3. EQ Forward 1'!F512,0),MAX(lgd*'3. EQ Forward 2'!F512,0)+MAX(lgd*'3. EQ Forward 1'!F512,0))</f>
        <v>0</v>
      </c>
      <c r="G540" s="48">
        <f>'3. Discount Factors'!G512*IF(netting,MAX(lgd*'3. EQ Forward 2'!G512+lgd*'3. EQ Forward 1'!G512,0),MAX(lgd*'3. EQ Forward 2'!G512,0)+MAX(lgd*'3. EQ Forward 1'!G512,0))</f>
        <v>0</v>
      </c>
      <c r="H540" s="48">
        <f>'3. Discount Factors'!H512*IF(netting,MAX(lgd*'3. EQ Forward 2'!H512+lgd*'3. EQ Forward 1'!H512,0),MAX(lgd*'3. EQ Forward 2'!H512,0)+MAX(lgd*'3. EQ Forward 1'!H512,0))</f>
        <v>0</v>
      </c>
      <c r="I540" s="48">
        <f>'3. Discount Factors'!I512*IF(netting,MAX(lgd*'3. EQ Forward 2'!I512+lgd*'3. EQ Forward 1'!I512,0),MAX(lgd*'3. EQ Forward 2'!I512,0)+MAX(lgd*'3. EQ Forward 1'!I512,0))</f>
        <v>0</v>
      </c>
      <c r="J540" s="48">
        <f>'3. Discount Factors'!J512*IF(netting,MAX(lgd*'3. EQ Forward 2'!J512+lgd*'3. EQ Forward 1'!J512,0),MAX(lgd*'3. EQ Forward 2'!J512,0)+MAX(lgd*'3. EQ Forward 1'!J512,0))</f>
        <v>0</v>
      </c>
      <c r="K540" s="48">
        <f>'3. Discount Factors'!K512*IF(netting,MAX(lgd*'3. EQ Forward 2'!K512+lgd*'3. EQ Forward 1'!K512,0),MAX(lgd*'3. EQ Forward 2'!K512,0)+MAX(lgd*'3. EQ Forward 1'!K512,0))</f>
        <v>0</v>
      </c>
      <c r="L540" s="48">
        <f>'3. Discount Factors'!L512*IF(netting,MAX(lgd*'3. EQ Forward 2'!L512+lgd*'3. EQ Forward 1'!L512,0),MAX(lgd*'3. EQ Forward 2'!L512,0)+MAX(lgd*'3. EQ Forward 1'!L512,0))</f>
        <v>0</v>
      </c>
      <c r="M540" s="48">
        <f>'3. Discount Factors'!M512*IF(netting,MAX(lgd*'3. EQ Forward 2'!M512+lgd*'3. EQ Forward 1'!M512,0),MAX(lgd*'3. EQ Forward 2'!M512,0)+MAX(lgd*'3. EQ Forward 1'!M512,0))</f>
        <v>0</v>
      </c>
      <c r="N540" s="48">
        <f>'3. Discount Factors'!N512*IF(netting,MAX(lgd*'3. EQ Forward 2'!N512+lgd*'3. EQ Forward 1'!N512,0),MAX(lgd*'3. EQ Forward 2'!N512,0)+MAX(lgd*'3. EQ Forward 1'!N512,0))</f>
        <v>0</v>
      </c>
      <c r="O540" s="48">
        <f>'3. Discount Factors'!O512*IF(netting,MAX(lgd*'3. EQ Forward 2'!O512+lgd*'3. EQ Forward 1'!O512,0),MAX(lgd*'3. EQ Forward 2'!O512,0)+MAX(lgd*'3. EQ Forward 1'!O512,0))</f>
        <v>2260373.6280657989</v>
      </c>
      <c r="P540" s="48">
        <f>'3. Discount Factors'!P512*IF(netting,MAX(lgd*'3. EQ Forward 2'!P512+lgd*'3. EQ Forward 1'!P512,0),MAX(lgd*'3. EQ Forward 2'!P512,0)+MAX(lgd*'3. EQ Forward 1'!P512,0))</f>
        <v>5121485.3439840302</v>
      </c>
      <c r="Q540" s="48">
        <f>'3. Discount Factors'!Q512*IF(netting,MAX(lgd*'3. EQ Forward 2'!Q512+lgd*'3. EQ Forward 1'!Q512,0),MAX(lgd*'3. EQ Forward 2'!Q512,0)+MAX(lgd*'3. EQ Forward 1'!Q512,0))</f>
        <v>6518774.5246630069</v>
      </c>
      <c r="R540" s="48">
        <f>'3. Discount Factors'!R512*IF(netting,MAX(lgd*'3. EQ Forward 2'!R512+lgd*'3. EQ Forward 1'!R512,0),MAX(lgd*'3. EQ Forward 2'!R512,0)+MAX(lgd*'3. EQ Forward 1'!R512,0))</f>
        <v>5391122.7020943081</v>
      </c>
      <c r="S540" s="48">
        <f>'3. Discount Factors'!S512*IF(netting,MAX(lgd*'3. EQ Forward 2'!S512+lgd*'3. EQ Forward 1'!S512,0),MAX(lgd*'3. EQ Forward 2'!S512,0)+MAX(lgd*'3. EQ Forward 1'!S512,0))</f>
        <v>2975127.166218441</v>
      </c>
      <c r="T540" s="48">
        <f>'3. Discount Factors'!T512*IF(netting,MAX(lgd*'3. EQ Forward 2'!T512+lgd*'3. EQ Forward 1'!T512,0),MAX(lgd*'3. EQ Forward 2'!T512,0)+MAX(lgd*'3. EQ Forward 1'!T512,0))</f>
        <v>4380343.0698824255</v>
      </c>
      <c r="U540" s="48">
        <f>'3. Discount Factors'!U512*IF(netting,MAX(lgd*'3. EQ Forward 2'!U512+lgd*'3. EQ Forward 1'!U512,0),MAX(lgd*'3. EQ Forward 2'!U512,0)+MAX(lgd*'3. EQ Forward 1'!U512,0))</f>
        <v>0</v>
      </c>
      <c r="V540" s="48">
        <f>'3. Discount Factors'!V512*IF(netting,MAX(lgd*'3. EQ Forward 2'!V512+lgd*'3. EQ Forward 1'!V512,0),MAX(lgd*'3. EQ Forward 2'!V512,0)+MAX(lgd*'3. EQ Forward 1'!V512,0))</f>
        <v>41127.586647545155</v>
      </c>
      <c r="W540" s="53">
        <f>'3. Discount Factors'!W512*IF(netting,MAX(lgd*'3. EQ Forward 2'!W512+lgd*'3. EQ Forward 1'!W512,0),MAX(lgd*'3. EQ Forward 2'!W512,0)+MAX(lgd*'3. EQ Forward 1'!W512,0))</f>
        <v>549398.72549982672</v>
      </c>
    </row>
    <row r="541" spans="2:23" x14ac:dyDescent="0.35">
      <c r="B541" s="26" t="s">
        <v>509</v>
      </c>
      <c r="C541" s="52">
        <f>'3. Discount Factors'!C513*IF(netting,MAX(lgd*'3. EQ Forward 2'!C513+lgd*'3. EQ Forward 1'!C513,0),MAX(lgd*'3. EQ Forward 2'!C513,0)+MAX(lgd*'3. EQ Forward 1'!C513,0))</f>
        <v>0</v>
      </c>
      <c r="D541" s="48">
        <f>'3. Discount Factors'!D513*IF(netting,MAX(lgd*'3. EQ Forward 2'!D513+lgd*'3. EQ Forward 1'!D513,0),MAX(lgd*'3. EQ Forward 2'!D513,0)+MAX(lgd*'3. EQ Forward 1'!D513,0))</f>
        <v>1494475.4065597404</v>
      </c>
      <c r="E541" s="48">
        <f>'3. Discount Factors'!E513*IF(netting,MAX(lgd*'3. EQ Forward 2'!E513+lgd*'3. EQ Forward 1'!E513,0),MAX(lgd*'3. EQ Forward 2'!E513,0)+MAX(lgd*'3. EQ Forward 1'!E513,0))</f>
        <v>4949110.523260993</v>
      </c>
      <c r="F541" s="48">
        <f>'3. Discount Factors'!F513*IF(netting,MAX(lgd*'3. EQ Forward 2'!F513+lgd*'3. EQ Forward 1'!F513,0),MAX(lgd*'3. EQ Forward 2'!F513,0)+MAX(lgd*'3. EQ Forward 1'!F513,0))</f>
        <v>5377940.601042958</v>
      </c>
      <c r="G541" s="48">
        <f>'3. Discount Factors'!G513*IF(netting,MAX(lgd*'3. EQ Forward 2'!G513+lgd*'3. EQ Forward 1'!G513,0),MAX(lgd*'3. EQ Forward 2'!G513,0)+MAX(lgd*'3. EQ Forward 1'!G513,0))</f>
        <v>5741483.3384551378</v>
      </c>
      <c r="H541" s="48">
        <f>'3. Discount Factors'!H513*IF(netting,MAX(lgd*'3. EQ Forward 2'!H513+lgd*'3. EQ Forward 1'!H513,0),MAX(lgd*'3. EQ Forward 2'!H513,0)+MAX(lgd*'3. EQ Forward 1'!H513,0))</f>
        <v>4797981.4516070811</v>
      </c>
      <c r="I541" s="48">
        <f>'3. Discount Factors'!I513*IF(netting,MAX(lgd*'3. EQ Forward 2'!I513+lgd*'3. EQ Forward 1'!I513,0),MAX(lgd*'3. EQ Forward 2'!I513,0)+MAX(lgd*'3. EQ Forward 1'!I513,0))</f>
        <v>11910812.673441272</v>
      </c>
      <c r="J541" s="48">
        <f>'3. Discount Factors'!J513*IF(netting,MAX(lgd*'3. EQ Forward 2'!J513+lgd*'3. EQ Forward 1'!J513,0),MAX(lgd*'3. EQ Forward 2'!J513,0)+MAX(lgd*'3. EQ Forward 1'!J513,0))</f>
        <v>307555.60867351806</v>
      </c>
      <c r="K541" s="48">
        <f>'3. Discount Factors'!K513*IF(netting,MAX(lgd*'3. EQ Forward 2'!K513+lgd*'3. EQ Forward 1'!K513,0),MAX(lgd*'3. EQ Forward 2'!K513,0)+MAX(lgd*'3. EQ Forward 1'!K513,0))</f>
        <v>0</v>
      </c>
      <c r="L541" s="48">
        <f>'3. Discount Factors'!L513*IF(netting,MAX(lgd*'3. EQ Forward 2'!L513+lgd*'3. EQ Forward 1'!L513,0),MAX(lgd*'3. EQ Forward 2'!L513,0)+MAX(lgd*'3. EQ Forward 1'!L513,0))</f>
        <v>0</v>
      </c>
      <c r="M541" s="48">
        <f>'3. Discount Factors'!M513*IF(netting,MAX(lgd*'3. EQ Forward 2'!M513+lgd*'3. EQ Forward 1'!M513,0),MAX(lgd*'3. EQ Forward 2'!M513,0)+MAX(lgd*'3. EQ Forward 1'!M513,0))</f>
        <v>0</v>
      </c>
      <c r="N541" s="48">
        <f>'3. Discount Factors'!N513*IF(netting,MAX(lgd*'3. EQ Forward 2'!N513+lgd*'3. EQ Forward 1'!N513,0),MAX(lgd*'3. EQ Forward 2'!N513,0)+MAX(lgd*'3. EQ Forward 1'!N513,0))</f>
        <v>0</v>
      </c>
      <c r="O541" s="48">
        <f>'3. Discount Factors'!O513*IF(netting,MAX(lgd*'3. EQ Forward 2'!O513+lgd*'3. EQ Forward 1'!O513,0),MAX(lgd*'3. EQ Forward 2'!O513,0)+MAX(lgd*'3. EQ Forward 1'!O513,0))</f>
        <v>0</v>
      </c>
      <c r="P541" s="48">
        <f>'3. Discount Factors'!P513*IF(netting,MAX(lgd*'3. EQ Forward 2'!P513+lgd*'3. EQ Forward 1'!P513,0),MAX(lgd*'3. EQ Forward 2'!P513,0)+MAX(lgd*'3. EQ Forward 1'!P513,0))</f>
        <v>0</v>
      </c>
      <c r="Q541" s="48">
        <f>'3. Discount Factors'!Q513*IF(netting,MAX(lgd*'3. EQ Forward 2'!Q513+lgd*'3. EQ Forward 1'!Q513,0),MAX(lgd*'3. EQ Forward 2'!Q513,0)+MAX(lgd*'3. EQ Forward 1'!Q513,0))</f>
        <v>0</v>
      </c>
      <c r="R541" s="48">
        <f>'3. Discount Factors'!R513*IF(netting,MAX(lgd*'3. EQ Forward 2'!R513+lgd*'3. EQ Forward 1'!R513,0),MAX(lgd*'3. EQ Forward 2'!R513,0)+MAX(lgd*'3. EQ Forward 1'!R513,0))</f>
        <v>0</v>
      </c>
      <c r="S541" s="48">
        <f>'3. Discount Factors'!S513*IF(netting,MAX(lgd*'3. EQ Forward 2'!S513+lgd*'3. EQ Forward 1'!S513,0),MAX(lgd*'3. EQ Forward 2'!S513,0)+MAX(lgd*'3. EQ Forward 1'!S513,0))</f>
        <v>0</v>
      </c>
      <c r="T541" s="48">
        <f>'3. Discount Factors'!T513*IF(netting,MAX(lgd*'3. EQ Forward 2'!T513+lgd*'3. EQ Forward 1'!T513,0),MAX(lgd*'3. EQ Forward 2'!T513,0)+MAX(lgd*'3. EQ Forward 1'!T513,0))</f>
        <v>0</v>
      </c>
      <c r="U541" s="48">
        <f>'3. Discount Factors'!U513*IF(netting,MAX(lgd*'3. EQ Forward 2'!U513+lgd*'3. EQ Forward 1'!U513,0),MAX(lgd*'3. EQ Forward 2'!U513,0)+MAX(lgd*'3. EQ Forward 1'!U513,0))</f>
        <v>0</v>
      </c>
      <c r="V541" s="48">
        <f>'3. Discount Factors'!V513*IF(netting,MAX(lgd*'3. EQ Forward 2'!V513+lgd*'3. EQ Forward 1'!V513,0),MAX(lgd*'3. EQ Forward 2'!V513,0)+MAX(lgd*'3. EQ Forward 1'!V513,0))</f>
        <v>0</v>
      </c>
      <c r="W541" s="53">
        <f>'3. Discount Factors'!W513*IF(netting,MAX(lgd*'3. EQ Forward 2'!W513+lgd*'3. EQ Forward 1'!W513,0),MAX(lgd*'3. EQ Forward 2'!W513,0)+MAX(lgd*'3. EQ Forward 1'!W513,0))</f>
        <v>0</v>
      </c>
    </row>
    <row r="542" spans="2:23" x14ac:dyDescent="0.35">
      <c r="B542" s="26" t="s">
        <v>510</v>
      </c>
      <c r="C542" s="52">
        <f>'3. Discount Factors'!C514*IF(netting,MAX(lgd*'3. EQ Forward 2'!C514+lgd*'3. EQ Forward 1'!C514,0),MAX(lgd*'3. EQ Forward 2'!C514,0)+MAX(lgd*'3. EQ Forward 1'!C514,0))</f>
        <v>0</v>
      </c>
      <c r="D542" s="48">
        <f>'3. Discount Factors'!D514*IF(netting,MAX(lgd*'3. EQ Forward 2'!D514+lgd*'3. EQ Forward 1'!D514,0),MAX(lgd*'3. EQ Forward 2'!D514,0)+MAX(lgd*'3. EQ Forward 1'!D514,0))</f>
        <v>7178438.0147159621</v>
      </c>
      <c r="E542" s="48">
        <f>'3. Discount Factors'!E514*IF(netting,MAX(lgd*'3. EQ Forward 2'!E514+lgd*'3. EQ Forward 1'!E514,0),MAX(lgd*'3. EQ Forward 2'!E514,0)+MAX(lgd*'3. EQ Forward 1'!E514,0))</f>
        <v>10047798.900472144</v>
      </c>
      <c r="F542" s="48">
        <f>'3. Discount Factors'!F514*IF(netting,MAX(lgd*'3. EQ Forward 2'!F514+lgd*'3. EQ Forward 1'!F514,0),MAX(lgd*'3. EQ Forward 2'!F514,0)+MAX(lgd*'3. EQ Forward 1'!F514,0))</f>
        <v>17747023.068032902</v>
      </c>
      <c r="G542" s="48">
        <f>'3. Discount Factors'!G514*IF(netting,MAX(lgd*'3. EQ Forward 2'!G514+lgd*'3. EQ Forward 1'!G514,0),MAX(lgd*'3. EQ Forward 2'!G514,0)+MAX(lgd*'3. EQ Forward 1'!G514,0))</f>
        <v>13584119.357066261</v>
      </c>
      <c r="H542" s="48">
        <f>'3. Discount Factors'!H514*IF(netting,MAX(lgd*'3. EQ Forward 2'!H514+lgd*'3. EQ Forward 1'!H514,0),MAX(lgd*'3. EQ Forward 2'!H514,0)+MAX(lgd*'3. EQ Forward 1'!H514,0))</f>
        <v>17427381.001092024</v>
      </c>
      <c r="I542" s="48">
        <f>'3. Discount Factors'!I514*IF(netting,MAX(lgd*'3. EQ Forward 2'!I514+lgd*'3. EQ Forward 1'!I514,0),MAX(lgd*'3. EQ Forward 2'!I514,0)+MAX(lgd*'3. EQ Forward 1'!I514,0))</f>
        <v>21508606.648491241</v>
      </c>
      <c r="J542" s="48">
        <f>'3. Discount Factors'!J514*IF(netting,MAX(lgd*'3. EQ Forward 2'!J514+lgd*'3. EQ Forward 1'!J514,0),MAX(lgd*'3. EQ Forward 2'!J514,0)+MAX(lgd*'3. EQ Forward 1'!J514,0))</f>
        <v>28931182.895993091</v>
      </c>
      <c r="K542" s="48">
        <f>'3. Discount Factors'!K514*IF(netting,MAX(lgd*'3. EQ Forward 2'!K514+lgd*'3. EQ Forward 1'!K514,0),MAX(lgd*'3. EQ Forward 2'!K514,0)+MAX(lgd*'3. EQ Forward 1'!K514,0))</f>
        <v>41664834.590327881</v>
      </c>
      <c r="L542" s="48">
        <f>'3. Discount Factors'!L514*IF(netting,MAX(lgd*'3. EQ Forward 2'!L514+lgd*'3. EQ Forward 1'!L514,0),MAX(lgd*'3. EQ Forward 2'!L514,0)+MAX(lgd*'3. EQ Forward 1'!L514,0))</f>
        <v>34266368.633105911</v>
      </c>
      <c r="M542" s="48">
        <f>'3. Discount Factors'!M514*IF(netting,MAX(lgd*'3. EQ Forward 2'!M514+lgd*'3. EQ Forward 1'!M514,0),MAX(lgd*'3. EQ Forward 2'!M514,0)+MAX(lgd*'3. EQ Forward 1'!M514,0))</f>
        <v>32057802.772847228</v>
      </c>
      <c r="N542" s="48">
        <f>'3. Discount Factors'!N514*IF(netting,MAX(lgd*'3. EQ Forward 2'!N514+lgd*'3. EQ Forward 1'!N514,0),MAX(lgd*'3. EQ Forward 2'!N514,0)+MAX(lgd*'3. EQ Forward 1'!N514,0))</f>
        <v>31328290.819225524</v>
      </c>
      <c r="O542" s="48">
        <f>'3. Discount Factors'!O514*IF(netting,MAX(lgd*'3. EQ Forward 2'!O514+lgd*'3. EQ Forward 1'!O514,0),MAX(lgd*'3. EQ Forward 2'!O514,0)+MAX(lgd*'3. EQ Forward 1'!O514,0))</f>
        <v>34994219.582617581</v>
      </c>
      <c r="P542" s="48">
        <f>'3. Discount Factors'!P514*IF(netting,MAX(lgd*'3. EQ Forward 2'!P514+lgd*'3. EQ Forward 1'!P514,0),MAX(lgd*'3. EQ Forward 2'!P514,0)+MAX(lgd*'3. EQ Forward 1'!P514,0))</f>
        <v>39227191.412879169</v>
      </c>
      <c r="Q542" s="48">
        <f>'3. Discount Factors'!Q514*IF(netting,MAX(lgd*'3. EQ Forward 2'!Q514+lgd*'3. EQ Forward 1'!Q514,0),MAX(lgd*'3. EQ Forward 2'!Q514,0)+MAX(lgd*'3. EQ Forward 1'!Q514,0))</f>
        <v>37469209.557388328</v>
      </c>
      <c r="R542" s="48">
        <f>'3. Discount Factors'!R514*IF(netting,MAX(lgd*'3. EQ Forward 2'!R514+lgd*'3. EQ Forward 1'!R514,0),MAX(lgd*'3. EQ Forward 2'!R514,0)+MAX(lgd*'3. EQ Forward 1'!R514,0))</f>
        <v>33484482.988792427</v>
      </c>
      <c r="S542" s="48">
        <f>'3. Discount Factors'!S514*IF(netting,MAX(lgd*'3. EQ Forward 2'!S514+lgd*'3. EQ Forward 1'!S514,0),MAX(lgd*'3. EQ Forward 2'!S514,0)+MAX(lgd*'3. EQ Forward 1'!S514,0))</f>
        <v>45421589.181393124</v>
      </c>
      <c r="T542" s="48">
        <f>'3. Discount Factors'!T514*IF(netting,MAX(lgd*'3. EQ Forward 2'!T514+lgd*'3. EQ Forward 1'!T514,0),MAX(lgd*'3. EQ Forward 2'!T514,0)+MAX(lgd*'3. EQ Forward 1'!T514,0))</f>
        <v>19165015.365314055</v>
      </c>
      <c r="U542" s="48">
        <f>'3. Discount Factors'!U514*IF(netting,MAX(lgd*'3. EQ Forward 2'!U514+lgd*'3. EQ Forward 1'!U514,0),MAX(lgd*'3. EQ Forward 2'!U514,0)+MAX(lgd*'3. EQ Forward 1'!U514,0))</f>
        <v>14819065.134488279</v>
      </c>
      <c r="V542" s="48">
        <f>'3. Discount Factors'!V514*IF(netting,MAX(lgd*'3. EQ Forward 2'!V514+lgd*'3. EQ Forward 1'!V514,0),MAX(lgd*'3. EQ Forward 2'!V514,0)+MAX(lgd*'3. EQ Forward 1'!V514,0))</f>
        <v>7907076.5912526054</v>
      </c>
      <c r="W542" s="53">
        <f>'3. Discount Factors'!W514*IF(netting,MAX(lgd*'3. EQ Forward 2'!W514+lgd*'3. EQ Forward 1'!W514,0),MAX(lgd*'3. EQ Forward 2'!W514,0)+MAX(lgd*'3. EQ Forward 1'!W514,0))</f>
        <v>15010569.446953934</v>
      </c>
    </row>
    <row r="543" spans="2:23" x14ac:dyDescent="0.35">
      <c r="B543" s="26" t="s">
        <v>511</v>
      </c>
      <c r="C543" s="52">
        <f>'3. Discount Factors'!C515*IF(netting,MAX(lgd*'3. EQ Forward 2'!C515+lgd*'3. EQ Forward 1'!C515,0),MAX(lgd*'3. EQ Forward 2'!C515,0)+MAX(lgd*'3. EQ Forward 1'!C515,0))</f>
        <v>0</v>
      </c>
      <c r="D543" s="48">
        <f>'3. Discount Factors'!D515*IF(netting,MAX(lgd*'3. EQ Forward 2'!D515+lgd*'3. EQ Forward 1'!D515,0),MAX(lgd*'3. EQ Forward 2'!D515,0)+MAX(lgd*'3. EQ Forward 1'!D515,0))</f>
        <v>0</v>
      </c>
      <c r="E543" s="48">
        <f>'3. Discount Factors'!E515*IF(netting,MAX(lgd*'3. EQ Forward 2'!E515+lgd*'3. EQ Forward 1'!E515,0),MAX(lgd*'3. EQ Forward 2'!E515,0)+MAX(lgd*'3. EQ Forward 1'!E515,0))</f>
        <v>0</v>
      </c>
      <c r="F543" s="48">
        <f>'3. Discount Factors'!F515*IF(netting,MAX(lgd*'3. EQ Forward 2'!F515+lgd*'3. EQ Forward 1'!F515,0),MAX(lgd*'3. EQ Forward 2'!F515,0)+MAX(lgd*'3. EQ Forward 1'!F515,0))</f>
        <v>0</v>
      </c>
      <c r="G543" s="48">
        <f>'3. Discount Factors'!G515*IF(netting,MAX(lgd*'3. EQ Forward 2'!G515+lgd*'3. EQ Forward 1'!G515,0),MAX(lgd*'3. EQ Forward 2'!G515,0)+MAX(lgd*'3. EQ Forward 1'!G515,0))</f>
        <v>0</v>
      </c>
      <c r="H543" s="48">
        <f>'3. Discount Factors'!H515*IF(netting,MAX(lgd*'3. EQ Forward 2'!H515+lgd*'3. EQ Forward 1'!H515,0),MAX(lgd*'3. EQ Forward 2'!H515,0)+MAX(lgd*'3. EQ Forward 1'!H515,0))</f>
        <v>0</v>
      </c>
      <c r="I543" s="48">
        <f>'3. Discount Factors'!I515*IF(netting,MAX(lgd*'3. EQ Forward 2'!I515+lgd*'3. EQ Forward 1'!I515,0),MAX(lgd*'3. EQ Forward 2'!I515,0)+MAX(lgd*'3. EQ Forward 1'!I515,0))</f>
        <v>0</v>
      </c>
      <c r="J543" s="48">
        <f>'3. Discount Factors'!J515*IF(netting,MAX(lgd*'3. EQ Forward 2'!J515+lgd*'3. EQ Forward 1'!J515,0),MAX(lgd*'3. EQ Forward 2'!J515,0)+MAX(lgd*'3. EQ Forward 1'!J515,0))</f>
        <v>0</v>
      </c>
      <c r="K543" s="48">
        <f>'3. Discount Factors'!K515*IF(netting,MAX(lgd*'3. EQ Forward 2'!K515+lgd*'3. EQ Forward 1'!K515,0),MAX(lgd*'3. EQ Forward 2'!K515,0)+MAX(lgd*'3. EQ Forward 1'!K515,0))</f>
        <v>3126769.2129097236</v>
      </c>
      <c r="L543" s="48">
        <f>'3. Discount Factors'!L515*IF(netting,MAX(lgd*'3. EQ Forward 2'!L515+lgd*'3. EQ Forward 1'!L515,0),MAX(lgd*'3. EQ Forward 2'!L515,0)+MAX(lgd*'3. EQ Forward 1'!L515,0))</f>
        <v>0</v>
      </c>
      <c r="M543" s="48">
        <f>'3. Discount Factors'!M515*IF(netting,MAX(lgd*'3. EQ Forward 2'!M515+lgd*'3. EQ Forward 1'!M515,0),MAX(lgd*'3. EQ Forward 2'!M515,0)+MAX(lgd*'3. EQ Forward 1'!M515,0))</f>
        <v>0</v>
      </c>
      <c r="N543" s="48">
        <f>'3. Discount Factors'!N515*IF(netting,MAX(lgd*'3. EQ Forward 2'!N515+lgd*'3. EQ Forward 1'!N515,0),MAX(lgd*'3. EQ Forward 2'!N515,0)+MAX(lgd*'3. EQ Forward 1'!N515,0))</f>
        <v>0</v>
      </c>
      <c r="O543" s="48">
        <f>'3. Discount Factors'!O515*IF(netting,MAX(lgd*'3. EQ Forward 2'!O515+lgd*'3. EQ Forward 1'!O515,0),MAX(lgd*'3. EQ Forward 2'!O515,0)+MAX(lgd*'3. EQ Forward 1'!O515,0))</f>
        <v>3028297.2250470859</v>
      </c>
      <c r="P543" s="48">
        <f>'3. Discount Factors'!P515*IF(netting,MAX(lgd*'3. EQ Forward 2'!P515+lgd*'3. EQ Forward 1'!P515,0),MAX(lgd*'3. EQ Forward 2'!P515,0)+MAX(lgd*'3. EQ Forward 1'!P515,0))</f>
        <v>2184698.2251568832</v>
      </c>
      <c r="Q543" s="48">
        <f>'3. Discount Factors'!Q515*IF(netting,MAX(lgd*'3. EQ Forward 2'!Q515+lgd*'3. EQ Forward 1'!Q515,0),MAX(lgd*'3. EQ Forward 2'!Q515,0)+MAX(lgd*'3. EQ Forward 1'!Q515,0))</f>
        <v>0</v>
      </c>
      <c r="R543" s="48">
        <f>'3. Discount Factors'!R515*IF(netting,MAX(lgd*'3. EQ Forward 2'!R515+lgd*'3. EQ Forward 1'!R515,0),MAX(lgd*'3. EQ Forward 2'!R515,0)+MAX(lgd*'3. EQ Forward 1'!R515,0))</f>
        <v>0</v>
      </c>
      <c r="S543" s="48">
        <f>'3. Discount Factors'!S515*IF(netting,MAX(lgd*'3. EQ Forward 2'!S515+lgd*'3. EQ Forward 1'!S515,0),MAX(lgd*'3. EQ Forward 2'!S515,0)+MAX(lgd*'3. EQ Forward 1'!S515,0))</f>
        <v>0</v>
      </c>
      <c r="T543" s="48">
        <f>'3. Discount Factors'!T515*IF(netting,MAX(lgd*'3. EQ Forward 2'!T515+lgd*'3. EQ Forward 1'!T515,0),MAX(lgd*'3. EQ Forward 2'!T515,0)+MAX(lgd*'3. EQ Forward 1'!T515,0))</f>
        <v>0</v>
      </c>
      <c r="U543" s="48">
        <f>'3. Discount Factors'!U515*IF(netting,MAX(lgd*'3. EQ Forward 2'!U515+lgd*'3. EQ Forward 1'!U515,0),MAX(lgd*'3. EQ Forward 2'!U515,0)+MAX(lgd*'3. EQ Forward 1'!U515,0))</f>
        <v>0</v>
      </c>
      <c r="V543" s="48">
        <f>'3. Discount Factors'!V515*IF(netting,MAX(lgd*'3. EQ Forward 2'!V515+lgd*'3. EQ Forward 1'!V515,0),MAX(lgd*'3. EQ Forward 2'!V515,0)+MAX(lgd*'3. EQ Forward 1'!V515,0))</f>
        <v>0</v>
      </c>
      <c r="W543" s="53">
        <f>'3. Discount Factors'!W515*IF(netting,MAX(lgd*'3. EQ Forward 2'!W515+lgd*'3. EQ Forward 1'!W515,0),MAX(lgd*'3. EQ Forward 2'!W515,0)+MAX(lgd*'3. EQ Forward 1'!W515,0))</f>
        <v>0</v>
      </c>
    </row>
    <row r="544" spans="2:23" x14ac:dyDescent="0.35">
      <c r="B544" s="26" t="s">
        <v>512</v>
      </c>
      <c r="C544" s="52">
        <f>'3. Discount Factors'!C516*IF(netting,MAX(lgd*'3. EQ Forward 2'!C516+lgd*'3. EQ Forward 1'!C516,0),MAX(lgd*'3. EQ Forward 2'!C516,0)+MAX(lgd*'3. EQ Forward 1'!C516,0))</f>
        <v>0</v>
      </c>
      <c r="D544" s="48">
        <f>'3. Discount Factors'!D516*IF(netting,MAX(lgd*'3. EQ Forward 2'!D516+lgd*'3. EQ Forward 1'!D516,0),MAX(lgd*'3. EQ Forward 2'!D516,0)+MAX(lgd*'3. EQ Forward 1'!D516,0))</f>
        <v>5632267.4732185826</v>
      </c>
      <c r="E544" s="48">
        <f>'3. Discount Factors'!E516*IF(netting,MAX(lgd*'3. EQ Forward 2'!E516+lgd*'3. EQ Forward 1'!E516,0),MAX(lgd*'3. EQ Forward 2'!E516,0)+MAX(lgd*'3. EQ Forward 1'!E516,0))</f>
        <v>6813133.7634428218</v>
      </c>
      <c r="F544" s="48">
        <f>'3. Discount Factors'!F516*IF(netting,MAX(lgd*'3. EQ Forward 2'!F516+lgd*'3. EQ Forward 1'!F516,0),MAX(lgd*'3. EQ Forward 2'!F516,0)+MAX(lgd*'3. EQ Forward 1'!F516,0))</f>
        <v>8507736.5129945427</v>
      </c>
      <c r="G544" s="48">
        <f>'3. Discount Factors'!G516*IF(netting,MAX(lgd*'3. EQ Forward 2'!G516+lgd*'3. EQ Forward 1'!G516,0),MAX(lgd*'3. EQ Forward 2'!G516,0)+MAX(lgd*'3. EQ Forward 1'!G516,0))</f>
        <v>12935608.276180314</v>
      </c>
      <c r="H544" s="48">
        <f>'3. Discount Factors'!H516*IF(netting,MAX(lgd*'3. EQ Forward 2'!H516+lgd*'3. EQ Forward 1'!H516,0),MAX(lgd*'3. EQ Forward 2'!H516,0)+MAX(lgd*'3. EQ Forward 1'!H516,0))</f>
        <v>22639744.445050638</v>
      </c>
      <c r="I544" s="48">
        <f>'3. Discount Factors'!I516*IF(netting,MAX(lgd*'3. EQ Forward 2'!I516+lgd*'3. EQ Forward 1'!I516,0),MAX(lgd*'3. EQ Forward 2'!I516,0)+MAX(lgd*'3. EQ Forward 1'!I516,0))</f>
        <v>13278597.763674175</v>
      </c>
      <c r="J544" s="48">
        <f>'3. Discount Factors'!J516*IF(netting,MAX(lgd*'3. EQ Forward 2'!J516+lgd*'3. EQ Forward 1'!J516,0),MAX(lgd*'3. EQ Forward 2'!J516,0)+MAX(lgd*'3. EQ Forward 1'!J516,0))</f>
        <v>21369402.535258893</v>
      </c>
      <c r="K544" s="48">
        <f>'3. Discount Factors'!K516*IF(netting,MAX(lgd*'3. EQ Forward 2'!K516+lgd*'3. EQ Forward 1'!K516,0),MAX(lgd*'3. EQ Forward 2'!K516,0)+MAX(lgd*'3. EQ Forward 1'!K516,0))</f>
        <v>24863485.585041754</v>
      </c>
      <c r="L544" s="48">
        <f>'3. Discount Factors'!L516*IF(netting,MAX(lgd*'3. EQ Forward 2'!L516+lgd*'3. EQ Forward 1'!L516,0),MAX(lgd*'3. EQ Forward 2'!L516,0)+MAX(lgd*'3. EQ Forward 1'!L516,0))</f>
        <v>23404963.110145483</v>
      </c>
      <c r="M544" s="48">
        <f>'3. Discount Factors'!M516*IF(netting,MAX(lgd*'3. EQ Forward 2'!M516+lgd*'3. EQ Forward 1'!M516,0),MAX(lgd*'3. EQ Forward 2'!M516,0)+MAX(lgd*'3. EQ Forward 1'!M516,0))</f>
        <v>27420201.697595593</v>
      </c>
      <c r="N544" s="48">
        <f>'3. Discount Factors'!N516*IF(netting,MAX(lgd*'3. EQ Forward 2'!N516+lgd*'3. EQ Forward 1'!N516,0),MAX(lgd*'3. EQ Forward 2'!N516,0)+MAX(lgd*'3. EQ Forward 1'!N516,0))</f>
        <v>29985980.622719172</v>
      </c>
      <c r="O544" s="48">
        <f>'3. Discount Factors'!O516*IF(netting,MAX(lgd*'3. EQ Forward 2'!O516+lgd*'3. EQ Forward 1'!O516,0),MAX(lgd*'3. EQ Forward 2'!O516,0)+MAX(lgd*'3. EQ Forward 1'!O516,0))</f>
        <v>38968062.69067312</v>
      </c>
      <c r="P544" s="48">
        <f>'3. Discount Factors'!P516*IF(netting,MAX(lgd*'3. EQ Forward 2'!P516+lgd*'3. EQ Forward 1'!P516,0),MAX(lgd*'3. EQ Forward 2'!P516,0)+MAX(lgd*'3. EQ Forward 1'!P516,0))</f>
        <v>30624667.201562453</v>
      </c>
      <c r="Q544" s="48">
        <f>'3. Discount Factors'!Q516*IF(netting,MAX(lgd*'3. EQ Forward 2'!Q516+lgd*'3. EQ Forward 1'!Q516,0),MAX(lgd*'3. EQ Forward 2'!Q516,0)+MAX(lgd*'3. EQ Forward 1'!Q516,0))</f>
        <v>26493780.796806742</v>
      </c>
      <c r="R544" s="48">
        <f>'3. Discount Factors'!R516*IF(netting,MAX(lgd*'3. EQ Forward 2'!R516+lgd*'3. EQ Forward 1'!R516,0),MAX(lgd*'3. EQ Forward 2'!R516,0)+MAX(lgd*'3. EQ Forward 1'!R516,0))</f>
        <v>23731475.723709118</v>
      </c>
      <c r="S544" s="48">
        <f>'3. Discount Factors'!S516*IF(netting,MAX(lgd*'3. EQ Forward 2'!S516+lgd*'3. EQ Forward 1'!S516,0),MAX(lgd*'3. EQ Forward 2'!S516,0)+MAX(lgd*'3. EQ Forward 1'!S516,0))</f>
        <v>19009411.072110076</v>
      </c>
      <c r="T544" s="48">
        <f>'3. Discount Factors'!T516*IF(netting,MAX(lgd*'3. EQ Forward 2'!T516+lgd*'3. EQ Forward 1'!T516,0),MAX(lgd*'3. EQ Forward 2'!T516,0)+MAX(lgd*'3. EQ Forward 1'!T516,0))</f>
        <v>24056567.604376145</v>
      </c>
      <c r="U544" s="48">
        <f>'3. Discount Factors'!U516*IF(netting,MAX(lgd*'3. EQ Forward 2'!U516+lgd*'3. EQ Forward 1'!U516,0),MAX(lgd*'3. EQ Forward 2'!U516,0)+MAX(lgd*'3. EQ Forward 1'!U516,0))</f>
        <v>25210882.839943867</v>
      </c>
      <c r="V544" s="48">
        <f>'3. Discount Factors'!V516*IF(netting,MAX(lgd*'3. EQ Forward 2'!V516+lgd*'3. EQ Forward 1'!V516,0),MAX(lgd*'3. EQ Forward 2'!V516,0)+MAX(lgd*'3. EQ Forward 1'!V516,0))</f>
        <v>20686366.035962682</v>
      </c>
      <c r="W544" s="53">
        <f>'3. Discount Factors'!W516*IF(netting,MAX(lgd*'3. EQ Forward 2'!W516+lgd*'3. EQ Forward 1'!W516,0),MAX(lgd*'3. EQ Forward 2'!W516,0)+MAX(lgd*'3. EQ Forward 1'!W516,0))</f>
        <v>23119551.63190357</v>
      </c>
    </row>
    <row r="545" spans="2:23" x14ac:dyDescent="0.35">
      <c r="B545" s="26" t="s">
        <v>513</v>
      </c>
      <c r="C545" s="52">
        <f>'3. Discount Factors'!C517*IF(netting,MAX(lgd*'3. EQ Forward 2'!C517+lgd*'3. EQ Forward 1'!C517,0),MAX(lgd*'3. EQ Forward 2'!C517,0)+MAX(lgd*'3. EQ Forward 1'!C517,0))</f>
        <v>0</v>
      </c>
      <c r="D545" s="48">
        <f>'3. Discount Factors'!D517*IF(netting,MAX(lgd*'3. EQ Forward 2'!D517+lgd*'3. EQ Forward 1'!D517,0),MAX(lgd*'3. EQ Forward 2'!D517,0)+MAX(lgd*'3. EQ Forward 1'!D517,0))</f>
        <v>1828593.3426333864</v>
      </c>
      <c r="E545" s="48">
        <f>'3. Discount Factors'!E517*IF(netting,MAX(lgd*'3. EQ Forward 2'!E517+lgd*'3. EQ Forward 1'!E517,0),MAX(lgd*'3. EQ Forward 2'!E517,0)+MAX(lgd*'3. EQ Forward 1'!E517,0))</f>
        <v>0</v>
      </c>
      <c r="F545" s="48">
        <f>'3. Discount Factors'!F517*IF(netting,MAX(lgd*'3. EQ Forward 2'!F517+lgd*'3. EQ Forward 1'!F517,0),MAX(lgd*'3. EQ Forward 2'!F517,0)+MAX(lgd*'3. EQ Forward 1'!F517,0))</f>
        <v>1346787.314772547</v>
      </c>
      <c r="G545" s="48">
        <f>'3. Discount Factors'!G517*IF(netting,MAX(lgd*'3. EQ Forward 2'!G517+lgd*'3. EQ Forward 1'!G517,0),MAX(lgd*'3. EQ Forward 2'!G517,0)+MAX(lgd*'3. EQ Forward 1'!G517,0))</f>
        <v>0</v>
      </c>
      <c r="H545" s="48">
        <f>'3. Discount Factors'!H517*IF(netting,MAX(lgd*'3. EQ Forward 2'!H517+lgd*'3. EQ Forward 1'!H517,0),MAX(lgd*'3. EQ Forward 2'!H517,0)+MAX(lgd*'3. EQ Forward 1'!H517,0))</f>
        <v>0</v>
      </c>
      <c r="I545" s="48">
        <f>'3. Discount Factors'!I517*IF(netting,MAX(lgd*'3. EQ Forward 2'!I517+lgd*'3. EQ Forward 1'!I517,0),MAX(lgd*'3. EQ Forward 2'!I517,0)+MAX(lgd*'3. EQ Forward 1'!I517,0))</f>
        <v>0</v>
      </c>
      <c r="J545" s="48">
        <f>'3. Discount Factors'!J517*IF(netting,MAX(lgd*'3. EQ Forward 2'!J517+lgd*'3. EQ Forward 1'!J517,0),MAX(lgd*'3. EQ Forward 2'!J517,0)+MAX(lgd*'3. EQ Forward 1'!J517,0))</f>
        <v>0</v>
      </c>
      <c r="K545" s="48">
        <f>'3. Discount Factors'!K517*IF(netting,MAX(lgd*'3. EQ Forward 2'!K517+lgd*'3. EQ Forward 1'!K517,0),MAX(lgd*'3. EQ Forward 2'!K517,0)+MAX(lgd*'3. EQ Forward 1'!K517,0))</f>
        <v>0</v>
      </c>
      <c r="L545" s="48">
        <f>'3. Discount Factors'!L517*IF(netting,MAX(lgd*'3. EQ Forward 2'!L517+lgd*'3. EQ Forward 1'!L517,0),MAX(lgd*'3. EQ Forward 2'!L517,0)+MAX(lgd*'3. EQ Forward 1'!L517,0))</f>
        <v>0</v>
      </c>
      <c r="M545" s="48">
        <f>'3. Discount Factors'!M517*IF(netting,MAX(lgd*'3. EQ Forward 2'!M517+lgd*'3. EQ Forward 1'!M517,0),MAX(lgd*'3. EQ Forward 2'!M517,0)+MAX(lgd*'3. EQ Forward 1'!M517,0))</f>
        <v>0</v>
      </c>
      <c r="N545" s="48">
        <f>'3. Discount Factors'!N517*IF(netting,MAX(lgd*'3. EQ Forward 2'!N517+lgd*'3. EQ Forward 1'!N517,0),MAX(lgd*'3. EQ Forward 2'!N517,0)+MAX(lgd*'3. EQ Forward 1'!N517,0))</f>
        <v>0</v>
      </c>
      <c r="O545" s="48">
        <f>'3. Discount Factors'!O517*IF(netting,MAX(lgd*'3. EQ Forward 2'!O517+lgd*'3. EQ Forward 1'!O517,0),MAX(lgd*'3. EQ Forward 2'!O517,0)+MAX(lgd*'3. EQ Forward 1'!O517,0))</f>
        <v>0</v>
      </c>
      <c r="P545" s="48">
        <f>'3. Discount Factors'!P517*IF(netting,MAX(lgd*'3. EQ Forward 2'!P517+lgd*'3. EQ Forward 1'!P517,0),MAX(lgd*'3. EQ Forward 2'!P517,0)+MAX(lgd*'3. EQ Forward 1'!P517,0))</f>
        <v>0</v>
      </c>
      <c r="Q545" s="48">
        <f>'3. Discount Factors'!Q517*IF(netting,MAX(lgd*'3. EQ Forward 2'!Q517+lgd*'3. EQ Forward 1'!Q517,0),MAX(lgd*'3. EQ Forward 2'!Q517,0)+MAX(lgd*'3. EQ Forward 1'!Q517,0))</f>
        <v>0</v>
      </c>
      <c r="R545" s="48">
        <f>'3. Discount Factors'!R517*IF(netting,MAX(lgd*'3. EQ Forward 2'!R517+lgd*'3. EQ Forward 1'!R517,0),MAX(lgd*'3. EQ Forward 2'!R517,0)+MAX(lgd*'3. EQ Forward 1'!R517,0))</f>
        <v>0</v>
      </c>
      <c r="S545" s="48">
        <f>'3. Discount Factors'!S517*IF(netting,MAX(lgd*'3. EQ Forward 2'!S517+lgd*'3. EQ Forward 1'!S517,0),MAX(lgd*'3. EQ Forward 2'!S517,0)+MAX(lgd*'3. EQ Forward 1'!S517,0))</f>
        <v>0</v>
      </c>
      <c r="T545" s="48">
        <f>'3. Discount Factors'!T517*IF(netting,MAX(lgd*'3. EQ Forward 2'!T517+lgd*'3. EQ Forward 1'!T517,0),MAX(lgd*'3. EQ Forward 2'!T517,0)+MAX(lgd*'3. EQ Forward 1'!T517,0))</f>
        <v>0</v>
      </c>
      <c r="U545" s="48">
        <f>'3. Discount Factors'!U517*IF(netting,MAX(lgd*'3. EQ Forward 2'!U517+lgd*'3. EQ Forward 1'!U517,0),MAX(lgd*'3. EQ Forward 2'!U517,0)+MAX(lgd*'3. EQ Forward 1'!U517,0))</f>
        <v>0</v>
      </c>
      <c r="V545" s="48">
        <f>'3. Discount Factors'!V517*IF(netting,MAX(lgd*'3. EQ Forward 2'!V517+lgd*'3. EQ Forward 1'!V517,0),MAX(lgd*'3. EQ Forward 2'!V517,0)+MAX(lgd*'3. EQ Forward 1'!V517,0))</f>
        <v>0</v>
      </c>
      <c r="W545" s="53">
        <f>'3. Discount Factors'!W517*IF(netting,MAX(lgd*'3. EQ Forward 2'!W517+lgd*'3. EQ Forward 1'!W517,0),MAX(lgd*'3. EQ Forward 2'!W517,0)+MAX(lgd*'3. EQ Forward 1'!W517,0))</f>
        <v>0</v>
      </c>
    </row>
    <row r="546" spans="2:23" x14ac:dyDescent="0.35">
      <c r="B546" s="26" t="s">
        <v>514</v>
      </c>
      <c r="C546" s="52">
        <f>'3. Discount Factors'!C518*IF(netting,MAX(lgd*'3. EQ Forward 2'!C518+lgd*'3. EQ Forward 1'!C518,0),MAX(lgd*'3. EQ Forward 2'!C518,0)+MAX(lgd*'3. EQ Forward 1'!C518,0))</f>
        <v>0</v>
      </c>
      <c r="D546" s="48">
        <f>'3. Discount Factors'!D518*IF(netting,MAX(lgd*'3. EQ Forward 2'!D518+lgd*'3. EQ Forward 1'!D518,0),MAX(lgd*'3. EQ Forward 2'!D518,0)+MAX(lgd*'3. EQ Forward 1'!D518,0))</f>
        <v>2763509.728320621</v>
      </c>
      <c r="E546" s="48">
        <f>'3. Discount Factors'!E518*IF(netting,MAX(lgd*'3. EQ Forward 2'!E518+lgd*'3. EQ Forward 1'!E518,0),MAX(lgd*'3. EQ Forward 2'!E518,0)+MAX(lgd*'3. EQ Forward 1'!E518,0))</f>
        <v>138104.09493740762</v>
      </c>
      <c r="F546" s="48">
        <f>'3. Discount Factors'!F518*IF(netting,MAX(lgd*'3. EQ Forward 2'!F518+lgd*'3. EQ Forward 1'!F518,0),MAX(lgd*'3. EQ Forward 2'!F518,0)+MAX(lgd*'3. EQ Forward 1'!F518,0))</f>
        <v>1521896.9919457659</v>
      </c>
      <c r="G546" s="48">
        <f>'3. Discount Factors'!G518*IF(netting,MAX(lgd*'3. EQ Forward 2'!G518+lgd*'3. EQ Forward 1'!G518,0),MAX(lgd*'3. EQ Forward 2'!G518,0)+MAX(lgd*'3. EQ Forward 1'!G518,0))</f>
        <v>0</v>
      </c>
      <c r="H546" s="48">
        <f>'3. Discount Factors'!H518*IF(netting,MAX(lgd*'3. EQ Forward 2'!H518+lgd*'3. EQ Forward 1'!H518,0),MAX(lgd*'3. EQ Forward 2'!H518,0)+MAX(lgd*'3. EQ Forward 1'!H518,0))</f>
        <v>0</v>
      </c>
      <c r="I546" s="48">
        <f>'3. Discount Factors'!I518*IF(netting,MAX(lgd*'3. EQ Forward 2'!I518+lgd*'3. EQ Forward 1'!I518,0),MAX(lgd*'3. EQ Forward 2'!I518,0)+MAX(lgd*'3. EQ Forward 1'!I518,0))</f>
        <v>3216231.1151299411</v>
      </c>
      <c r="J546" s="48">
        <f>'3. Discount Factors'!J518*IF(netting,MAX(lgd*'3. EQ Forward 2'!J518+lgd*'3. EQ Forward 1'!J518,0),MAX(lgd*'3. EQ Forward 2'!J518,0)+MAX(lgd*'3. EQ Forward 1'!J518,0))</f>
        <v>1726506.8784945658</v>
      </c>
      <c r="K546" s="48">
        <f>'3. Discount Factors'!K518*IF(netting,MAX(lgd*'3. EQ Forward 2'!K518+lgd*'3. EQ Forward 1'!K518,0),MAX(lgd*'3. EQ Forward 2'!K518,0)+MAX(lgd*'3. EQ Forward 1'!K518,0))</f>
        <v>0</v>
      </c>
      <c r="L546" s="48">
        <f>'3. Discount Factors'!L518*IF(netting,MAX(lgd*'3. EQ Forward 2'!L518+lgd*'3. EQ Forward 1'!L518,0),MAX(lgd*'3. EQ Forward 2'!L518,0)+MAX(lgd*'3. EQ Forward 1'!L518,0))</f>
        <v>0</v>
      </c>
      <c r="M546" s="48">
        <f>'3. Discount Factors'!M518*IF(netting,MAX(lgd*'3. EQ Forward 2'!M518+lgd*'3. EQ Forward 1'!M518,0),MAX(lgd*'3. EQ Forward 2'!M518,0)+MAX(lgd*'3. EQ Forward 1'!M518,0))</f>
        <v>0</v>
      </c>
      <c r="N546" s="48">
        <f>'3. Discount Factors'!N518*IF(netting,MAX(lgd*'3. EQ Forward 2'!N518+lgd*'3. EQ Forward 1'!N518,0),MAX(lgd*'3. EQ Forward 2'!N518,0)+MAX(lgd*'3. EQ Forward 1'!N518,0))</f>
        <v>0</v>
      </c>
      <c r="O546" s="48">
        <f>'3. Discount Factors'!O518*IF(netting,MAX(lgd*'3. EQ Forward 2'!O518+lgd*'3. EQ Forward 1'!O518,0),MAX(lgd*'3. EQ Forward 2'!O518,0)+MAX(lgd*'3. EQ Forward 1'!O518,0))</f>
        <v>0</v>
      </c>
      <c r="P546" s="48">
        <f>'3. Discount Factors'!P518*IF(netting,MAX(lgd*'3. EQ Forward 2'!P518+lgd*'3. EQ Forward 1'!P518,0),MAX(lgd*'3. EQ Forward 2'!P518,0)+MAX(lgd*'3. EQ Forward 1'!P518,0))</f>
        <v>0</v>
      </c>
      <c r="Q546" s="48">
        <f>'3. Discount Factors'!Q518*IF(netting,MAX(lgd*'3. EQ Forward 2'!Q518+lgd*'3. EQ Forward 1'!Q518,0),MAX(lgd*'3. EQ Forward 2'!Q518,0)+MAX(lgd*'3. EQ Forward 1'!Q518,0))</f>
        <v>0</v>
      </c>
      <c r="R546" s="48">
        <f>'3. Discount Factors'!R518*IF(netting,MAX(lgd*'3. EQ Forward 2'!R518+lgd*'3. EQ Forward 1'!R518,0),MAX(lgd*'3. EQ Forward 2'!R518,0)+MAX(lgd*'3. EQ Forward 1'!R518,0))</f>
        <v>0</v>
      </c>
      <c r="S546" s="48">
        <f>'3. Discount Factors'!S518*IF(netting,MAX(lgd*'3. EQ Forward 2'!S518+lgd*'3. EQ Forward 1'!S518,0),MAX(lgd*'3. EQ Forward 2'!S518,0)+MAX(lgd*'3. EQ Forward 1'!S518,0))</f>
        <v>0</v>
      </c>
      <c r="T546" s="48">
        <f>'3. Discount Factors'!T518*IF(netting,MAX(lgd*'3. EQ Forward 2'!T518+lgd*'3. EQ Forward 1'!T518,0),MAX(lgd*'3. EQ Forward 2'!T518,0)+MAX(lgd*'3. EQ Forward 1'!T518,0))</f>
        <v>0</v>
      </c>
      <c r="U546" s="48">
        <f>'3. Discount Factors'!U518*IF(netting,MAX(lgd*'3. EQ Forward 2'!U518+lgd*'3. EQ Forward 1'!U518,0),MAX(lgd*'3. EQ Forward 2'!U518,0)+MAX(lgd*'3. EQ Forward 1'!U518,0))</f>
        <v>0</v>
      </c>
      <c r="V546" s="48">
        <f>'3. Discount Factors'!V518*IF(netting,MAX(lgd*'3. EQ Forward 2'!V518+lgd*'3. EQ Forward 1'!V518,0),MAX(lgd*'3. EQ Forward 2'!V518,0)+MAX(lgd*'3. EQ Forward 1'!V518,0))</f>
        <v>0</v>
      </c>
      <c r="W546" s="53">
        <f>'3. Discount Factors'!W518*IF(netting,MAX(lgd*'3. EQ Forward 2'!W518+lgd*'3. EQ Forward 1'!W518,0),MAX(lgd*'3. EQ Forward 2'!W518,0)+MAX(lgd*'3. EQ Forward 1'!W518,0))</f>
        <v>0</v>
      </c>
    </row>
    <row r="547" spans="2:23" x14ac:dyDescent="0.35">
      <c r="B547" s="26" t="s">
        <v>515</v>
      </c>
      <c r="C547" s="52">
        <f>'3. Discount Factors'!C519*IF(netting,MAX(lgd*'3. EQ Forward 2'!C519+lgd*'3. EQ Forward 1'!C519,0),MAX(lgd*'3. EQ Forward 2'!C519,0)+MAX(lgd*'3. EQ Forward 1'!C519,0))</f>
        <v>0</v>
      </c>
      <c r="D547" s="48">
        <f>'3. Discount Factors'!D519*IF(netting,MAX(lgd*'3. EQ Forward 2'!D519+lgd*'3. EQ Forward 1'!D519,0),MAX(lgd*'3. EQ Forward 2'!D519,0)+MAX(lgd*'3. EQ Forward 1'!D519,0))</f>
        <v>0</v>
      </c>
      <c r="E547" s="48">
        <f>'3. Discount Factors'!E519*IF(netting,MAX(lgd*'3. EQ Forward 2'!E519+lgd*'3. EQ Forward 1'!E519,0),MAX(lgd*'3. EQ Forward 2'!E519,0)+MAX(lgd*'3. EQ Forward 1'!E519,0))</f>
        <v>0</v>
      </c>
      <c r="F547" s="48">
        <f>'3. Discount Factors'!F519*IF(netting,MAX(lgd*'3. EQ Forward 2'!F519+lgd*'3. EQ Forward 1'!F519,0),MAX(lgd*'3. EQ Forward 2'!F519,0)+MAX(lgd*'3. EQ Forward 1'!F519,0))</f>
        <v>2107263.7371598566</v>
      </c>
      <c r="G547" s="48">
        <f>'3. Discount Factors'!G519*IF(netting,MAX(lgd*'3. EQ Forward 2'!G519+lgd*'3. EQ Forward 1'!G519,0),MAX(lgd*'3. EQ Forward 2'!G519,0)+MAX(lgd*'3. EQ Forward 1'!G519,0))</f>
        <v>2159924.6058439231</v>
      </c>
      <c r="H547" s="48">
        <f>'3. Discount Factors'!H519*IF(netting,MAX(lgd*'3. EQ Forward 2'!H519+lgd*'3. EQ Forward 1'!H519,0),MAX(lgd*'3. EQ Forward 2'!H519,0)+MAX(lgd*'3. EQ Forward 1'!H519,0))</f>
        <v>7953474.8806573059</v>
      </c>
      <c r="I547" s="48">
        <f>'3. Discount Factors'!I519*IF(netting,MAX(lgd*'3. EQ Forward 2'!I519+lgd*'3. EQ Forward 1'!I519,0),MAX(lgd*'3. EQ Forward 2'!I519,0)+MAX(lgd*'3. EQ Forward 1'!I519,0))</f>
        <v>0</v>
      </c>
      <c r="J547" s="48">
        <f>'3. Discount Factors'!J519*IF(netting,MAX(lgd*'3. EQ Forward 2'!J519+lgd*'3. EQ Forward 1'!J519,0),MAX(lgd*'3. EQ Forward 2'!J519,0)+MAX(lgd*'3. EQ Forward 1'!J519,0))</f>
        <v>0</v>
      </c>
      <c r="K547" s="48">
        <f>'3. Discount Factors'!K519*IF(netting,MAX(lgd*'3. EQ Forward 2'!K519+lgd*'3. EQ Forward 1'!K519,0),MAX(lgd*'3. EQ Forward 2'!K519,0)+MAX(lgd*'3. EQ Forward 1'!K519,0))</f>
        <v>0</v>
      </c>
      <c r="L547" s="48">
        <f>'3. Discount Factors'!L519*IF(netting,MAX(lgd*'3. EQ Forward 2'!L519+lgd*'3. EQ Forward 1'!L519,0),MAX(lgd*'3. EQ Forward 2'!L519,0)+MAX(lgd*'3. EQ Forward 1'!L519,0))</f>
        <v>0</v>
      </c>
      <c r="M547" s="48">
        <f>'3. Discount Factors'!M519*IF(netting,MAX(lgd*'3. EQ Forward 2'!M519+lgd*'3. EQ Forward 1'!M519,0),MAX(lgd*'3. EQ Forward 2'!M519,0)+MAX(lgd*'3. EQ Forward 1'!M519,0))</f>
        <v>0</v>
      </c>
      <c r="N547" s="48">
        <f>'3. Discount Factors'!N519*IF(netting,MAX(lgd*'3. EQ Forward 2'!N519+lgd*'3. EQ Forward 1'!N519,0),MAX(lgd*'3. EQ Forward 2'!N519,0)+MAX(lgd*'3. EQ Forward 1'!N519,0))</f>
        <v>0</v>
      </c>
      <c r="O547" s="48">
        <f>'3. Discount Factors'!O519*IF(netting,MAX(lgd*'3. EQ Forward 2'!O519+lgd*'3. EQ Forward 1'!O519,0),MAX(lgd*'3. EQ Forward 2'!O519,0)+MAX(lgd*'3. EQ Forward 1'!O519,0))</f>
        <v>0</v>
      </c>
      <c r="P547" s="48">
        <f>'3. Discount Factors'!P519*IF(netting,MAX(lgd*'3. EQ Forward 2'!P519+lgd*'3. EQ Forward 1'!P519,0),MAX(lgd*'3. EQ Forward 2'!P519,0)+MAX(lgd*'3. EQ Forward 1'!P519,0))</f>
        <v>0</v>
      </c>
      <c r="Q547" s="48">
        <f>'3. Discount Factors'!Q519*IF(netting,MAX(lgd*'3. EQ Forward 2'!Q519+lgd*'3. EQ Forward 1'!Q519,0),MAX(lgd*'3. EQ Forward 2'!Q519,0)+MAX(lgd*'3. EQ Forward 1'!Q519,0))</f>
        <v>0</v>
      </c>
      <c r="R547" s="48">
        <f>'3. Discount Factors'!R519*IF(netting,MAX(lgd*'3. EQ Forward 2'!R519+lgd*'3. EQ Forward 1'!R519,0),MAX(lgd*'3. EQ Forward 2'!R519,0)+MAX(lgd*'3. EQ Forward 1'!R519,0))</f>
        <v>0</v>
      </c>
      <c r="S547" s="48">
        <f>'3. Discount Factors'!S519*IF(netting,MAX(lgd*'3. EQ Forward 2'!S519+lgd*'3. EQ Forward 1'!S519,0),MAX(lgd*'3. EQ Forward 2'!S519,0)+MAX(lgd*'3. EQ Forward 1'!S519,0))</f>
        <v>0</v>
      </c>
      <c r="T547" s="48">
        <f>'3. Discount Factors'!T519*IF(netting,MAX(lgd*'3. EQ Forward 2'!T519+lgd*'3. EQ Forward 1'!T519,0),MAX(lgd*'3. EQ Forward 2'!T519,0)+MAX(lgd*'3. EQ Forward 1'!T519,0))</f>
        <v>0</v>
      </c>
      <c r="U547" s="48">
        <f>'3. Discount Factors'!U519*IF(netting,MAX(lgd*'3. EQ Forward 2'!U519+lgd*'3. EQ Forward 1'!U519,0),MAX(lgd*'3. EQ Forward 2'!U519,0)+MAX(lgd*'3. EQ Forward 1'!U519,0))</f>
        <v>0</v>
      </c>
      <c r="V547" s="48">
        <f>'3. Discount Factors'!V519*IF(netting,MAX(lgd*'3. EQ Forward 2'!V519+lgd*'3. EQ Forward 1'!V519,0),MAX(lgd*'3. EQ Forward 2'!V519,0)+MAX(lgd*'3. EQ Forward 1'!V519,0))</f>
        <v>0</v>
      </c>
      <c r="W547" s="53">
        <f>'3. Discount Factors'!W519*IF(netting,MAX(lgd*'3. EQ Forward 2'!W519+lgd*'3. EQ Forward 1'!W519,0),MAX(lgd*'3. EQ Forward 2'!W519,0)+MAX(lgd*'3. EQ Forward 1'!W519,0))</f>
        <v>0</v>
      </c>
    </row>
    <row r="548" spans="2:23" x14ac:dyDescent="0.35">
      <c r="B548" s="26" t="s">
        <v>516</v>
      </c>
      <c r="C548" s="52">
        <f>'3. Discount Factors'!C520*IF(netting,MAX(lgd*'3. EQ Forward 2'!C520+lgd*'3. EQ Forward 1'!C520,0),MAX(lgd*'3. EQ Forward 2'!C520,0)+MAX(lgd*'3. EQ Forward 1'!C520,0))</f>
        <v>0</v>
      </c>
      <c r="D548" s="48">
        <f>'3. Discount Factors'!D520*IF(netting,MAX(lgd*'3. EQ Forward 2'!D520+lgd*'3. EQ Forward 1'!D520,0),MAX(lgd*'3. EQ Forward 2'!D520,0)+MAX(lgd*'3. EQ Forward 1'!D520,0))</f>
        <v>0</v>
      </c>
      <c r="E548" s="48">
        <f>'3. Discount Factors'!E520*IF(netting,MAX(lgd*'3. EQ Forward 2'!E520+lgd*'3. EQ Forward 1'!E520,0),MAX(lgd*'3. EQ Forward 2'!E520,0)+MAX(lgd*'3. EQ Forward 1'!E520,0))</f>
        <v>0</v>
      </c>
      <c r="F548" s="48">
        <f>'3. Discount Factors'!F520*IF(netting,MAX(lgd*'3. EQ Forward 2'!F520+lgd*'3. EQ Forward 1'!F520,0),MAX(lgd*'3. EQ Forward 2'!F520,0)+MAX(lgd*'3. EQ Forward 1'!F520,0))</f>
        <v>3655136.5629712944</v>
      </c>
      <c r="G548" s="48">
        <f>'3. Discount Factors'!G520*IF(netting,MAX(lgd*'3. EQ Forward 2'!G520+lgd*'3. EQ Forward 1'!G520,0),MAX(lgd*'3. EQ Forward 2'!G520,0)+MAX(lgd*'3. EQ Forward 1'!G520,0))</f>
        <v>0</v>
      </c>
      <c r="H548" s="48">
        <f>'3. Discount Factors'!H520*IF(netting,MAX(lgd*'3. EQ Forward 2'!H520+lgd*'3. EQ Forward 1'!H520,0),MAX(lgd*'3. EQ Forward 2'!H520,0)+MAX(lgd*'3. EQ Forward 1'!H520,0))</f>
        <v>0</v>
      </c>
      <c r="I548" s="48">
        <f>'3. Discount Factors'!I520*IF(netting,MAX(lgd*'3. EQ Forward 2'!I520+lgd*'3. EQ Forward 1'!I520,0),MAX(lgd*'3. EQ Forward 2'!I520,0)+MAX(lgd*'3. EQ Forward 1'!I520,0))</f>
        <v>0</v>
      </c>
      <c r="J548" s="48">
        <f>'3. Discount Factors'!J520*IF(netting,MAX(lgd*'3. EQ Forward 2'!J520+lgd*'3. EQ Forward 1'!J520,0),MAX(lgd*'3. EQ Forward 2'!J520,0)+MAX(lgd*'3. EQ Forward 1'!J520,0))</f>
        <v>0</v>
      </c>
      <c r="K548" s="48">
        <f>'3. Discount Factors'!K520*IF(netting,MAX(lgd*'3. EQ Forward 2'!K520+lgd*'3. EQ Forward 1'!K520,0),MAX(lgd*'3. EQ Forward 2'!K520,0)+MAX(lgd*'3. EQ Forward 1'!K520,0))</f>
        <v>865346.54307348351</v>
      </c>
      <c r="L548" s="48">
        <f>'3. Discount Factors'!L520*IF(netting,MAX(lgd*'3. EQ Forward 2'!L520+lgd*'3. EQ Forward 1'!L520,0),MAX(lgd*'3. EQ Forward 2'!L520,0)+MAX(lgd*'3. EQ Forward 1'!L520,0))</f>
        <v>345983.01478817087</v>
      </c>
      <c r="M548" s="48">
        <f>'3. Discount Factors'!M520*IF(netting,MAX(lgd*'3. EQ Forward 2'!M520+lgd*'3. EQ Forward 1'!M520,0),MAX(lgd*'3. EQ Forward 2'!M520,0)+MAX(lgd*'3. EQ Forward 1'!M520,0))</f>
        <v>0</v>
      </c>
      <c r="N548" s="48">
        <f>'3. Discount Factors'!N520*IF(netting,MAX(lgd*'3. EQ Forward 2'!N520+lgd*'3. EQ Forward 1'!N520,0),MAX(lgd*'3. EQ Forward 2'!N520,0)+MAX(lgd*'3. EQ Forward 1'!N520,0))</f>
        <v>3576122.6081803543</v>
      </c>
      <c r="O548" s="48">
        <f>'3. Discount Factors'!O520*IF(netting,MAX(lgd*'3. EQ Forward 2'!O520+lgd*'3. EQ Forward 1'!O520,0),MAX(lgd*'3. EQ Forward 2'!O520,0)+MAX(lgd*'3. EQ Forward 1'!O520,0))</f>
        <v>3563094.6782662263</v>
      </c>
      <c r="P548" s="48">
        <f>'3. Discount Factors'!P520*IF(netting,MAX(lgd*'3. EQ Forward 2'!P520+lgd*'3. EQ Forward 1'!P520,0),MAX(lgd*'3. EQ Forward 2'!P520,0)+MAX(lgd*'3. EQ Forward 1'!P520,0))</f>
        <v>3884720.5307558691</v>
      </c>
      <c r="Q548" s="48">
        <f>'3. Discount Factors'!Q520*IF(netting,MAX(lgd*'3. EQ Forward 2'!Q520+lgd*'3. EQ Forward 1'!Q520,0),MAX(lgd*'3. EQ Forward 2'!Q520,0)+MAX(lgd*'3. EQ Forward 1'!Q520,0))</f>
        <v>396551.11818961817</v>
      </c>
      <c r="R548" s="48">
        <f>'3. Discount Factors'!R520*IF(netting,MAX(lgd*'3. EQ Forward 2'!R520+lgd*'3. EQ Forward 1'!R520,0),MAX(lgd*'3. EQ Forward 2'!R520,0)+MAX(lgd*'3. EQ Forward 1'!R520,0))</f>
        <v>9225466.30899469</v>
      </c>
      <c r="S548" s="48">
        <f>'3. Discount Factors'!S520*IF(netting,MAX(lgd*'3. EQ Forward 2'!S520+lgd*'3. EQ Forward 1'!S520,0),MAX(lgd*'3. EQ Forward 2'!S520,0)+MAX(lgd*'3. EQ Forward 1'!S520,0))</f>
        <v>5391488.2182842363</v>
      </c>
      <c r="T548" s="48">
        <f>'3. Discount Factors'!T520*IF(netting,MAX(lgd*'3. EQ Forward 2'!T520+lgd*'3. EQ Forward 1'!T520,0),MAX(lgd*'3. EQ Forward 2'!T520,0)+MAX(lgd*'3. EQ Forward 1'!T520,0))</f>
        <v>8016809.5327269174</v>
      </c>
      <c r="U548" s="48">
        <f>'3. Discount Factors'!U520*IF(netting,MAX(lgd*'3. EQ Forward 2'!U520+lgd*'3. EQ Forward 1'!U520,0),MAX(lgd*'3. EQ Forward 2'!U520,0)+MAX(lgd*'3. EQ Forward 1'!U520,0))</f>
        <v>2663647.8251772048</v>
      </c>
      <c r="V548" s="48">
        <f>'3. Discount Factors'!V520*IF(netting,MAX(lgd*'3. EQ Forward 2'!V520+lgd*'3. EQ Forward 1'!V520,0),MAX(lgd*'3. EQ Forward 2'!V520,0)+MAX(lgd*'3. EQ Forward 1'!V520,0))</f>
        <v>0</v>
      </c>
      <c r="W548" s="53">
        <f>'3. Discount Factors'!W520*IF(netting,MAX(lgd*'3. EQ Forward 2'!W520+lgd*'3. EQ Forward 1'!W520,0),MAX(lgd*'3. EQ Forward 2'!W520,0)+MAX(lgd*'3. EQ Forward 1'!W520,0))</f>
        <v>0</v>
      </c>
    </row>
    <row r="549" spans="2:23" x14ac:dyDescent="0.35">
      <c r="B549" s="26" t="s">
        <v>517</v>
      </c>
      <c r="C549" s="52">
        <f>'3. Discount Factors'!C521*IF(netting,MAX(lgd*'3. EQ Forward 2'!C521+lgd*'3. EQ Forward 1'!C521,0),MAX(lgd*'3. EQ Forward 2'!C521,0)+MAX(lgd*'3. EQ Forward 1'!C521,0))</f>
        <v>0</v>
      </c>
      <c r="D549" s="48">
        <f>'3. Discount Factors'!D521*IF(netting,MAX(lgd*'3. EQ Forward 2'!D521+lgd*'3. EQ Forward 1'!D521,0),MAX(lgd*'3. EQ Forward 2'!D521,0)+MAX(lgd*'3. EQ Forward 1'!D521,0))</f>
        <v>0</v>
      </c>
      <c r="E549" s="48">
        <f>'3. Discount Factors'!E521*IF(netting,MAX(lgd*'3. EQ Forward 2'!E521+lgd*'3. EQ Forward 1'!E521,0),MAX(lgd*'3. EQ Forward 2'!E521,0)+MAX(lgd*'3. EQ Forward 1'!E521,0))</f>
        <v>7908783.1337136477</v>
      </c>
      <c r="F549" s="48">
        <f>'3. Discount Factors'!F521*IF(netting,MAX(lgd*'3. EQ Forward 2'!F521+lgd*'3. EQ Forward 1'!F521,0),MAX(lgd*'3. EQ Forward 2'!F521,0)+MAX(lgd*'3. EQ Forward 1'!F521,0))</f>
        <v>11381929.381161686</v>
      </c>
      <c r="G549" s="48">
        <f>'3. Discount Factors'!G521*IF(netting,MAX(lgd*'3. EQ Forward 2'!G521+lgd*'3. EQ Forward 1'!G521,0),MAX(lgd*'3. EQ Forward 2'!G521,0)+MAX(lgd*'3. EQ Forward 1'!G521,0))</f>
        <v>4491644.0024599889</v>
      </c>
      <c r="H549" s="48">
        <f>'3. Discount Factors'!H521*IF(netting,MAX(lgd*'3. EQ Forward 2'!H521+lgd*'3. EQ Forward 1'!H521,0),MAX(lgd*'3. EQ Forward 2'!H521,0)+MAX(lgd*'3. EQ Forward 1'!H521,0))</f>
        <v>0</v>
      </c>
      <c r="I549" s="48">
        <f>'3. Discount Factors'!I521*IF(netting,MAX(lgd*'3. EQ Forward 2'!I521+lgd*'3. EQ Forward 1'!I521,0),MAX(lgd*'3. EQ Forward 2'!I521,0)+MAX(lgd*'3. EQ Forward 1'!I521,0))</f>
        <v>5703740.7643100563</v>
      </c>
      <c r="J549" s="48">
        <f>'3. Discount Factors'!J521*IF(netting,MAX(lgd*'3. EQ Forward 2'!J521+lgd*'3. EQ Forward 1'!J521,0),MAX(lgd*'3. EQ Forward 2'!J521,0)+MAX(lgd*'3. EQ Forward 1'!J521,0))</f>
        <v>0</v>
      </c>
      <c r="K549" s="48">
        <f>'3. Discount Factors'!K521*IF(netting,MAX(lgd*'3. EQ Forward 2'!K521+lgd*'3. EQ Forward 1'!K521,0),MAX(lgd*'3. EQ Forward 2'!K521,0)+MAX(lgd*'3. EQ Forward 1'!K521,0))</f>
        <v>0</v>
      </c>
      <c r="L549" s="48">
        <f>'3. Discount Factors'!L521*IF(netting,MAX(lgd*'3. EQ Forward 2'!L521+lgd*'3. EQ Forward 1'!L521,0),MAX(lgd*'3. EQ Forward 2'!L521,0)+MAX(lgd*'3. EQ Forward 1'!L521,0))</f>
        <v>4870435.5007573543</v>
      </c>
      <c r="M549" s="48">
        <f>'3. Discount Factors'!M521*IF(netting,MAX(lgd*'3. EQ Forward 2'!M521+lgd*'3. EQ Forward 1'!M521,0),MAX(lgd*'3. EQ Forward 2'!M521,0)+MAX(lgd*'3. EQ Forward 1'!M521,0))</f>
        <v>8423998.9922194183</v>
      </c>
      <c r="N549" s="48">
        <f>'3. Discount Factors'!N521*IF(netting,MAX(lgd*'3. EQ Forward 2'!N521+lgd*'3. EQ Forward 1'!N521,0),MAX(lgd*'3. EQ Forward 2'!N521,0)+MAX(lgd*'3. EQ Forward 1'!N521,0))</f>
        <v>17597990.509239808</v>
      </c>
      <c r="O549" s="48">
        <f>'3. Discount Factors'!O521*IF(netting,MAX(lgd*'3. EQ Forward 2'!O521+lgd*'3. EQ Forward 1'!O521,0),MAX(lgd*'3. EQ Forward 2'!O521,0)+MAX(lgd*'3. EQ Forward 1'!O521,0))</f>
        <v>16505729.844095446</v>
      </c>
      <c r="P549" s="48">
        <f>'3. Discount Factors'!P521*IF(netting,MAX(lgd*'3. EQ Forward 2'!P521+lgd*'3. EQ Forward 1'!P521,0),MAX(lgd*'3. EQ Forward 2'!P521,0)+MAX(lgd*'3. EQ Forward 1'!P521,0))</f>
        <v>13429008.975807166</v>
      </c>
      <c r="Q549" s="48">
        <f>'3. Discount Factors'!Q521*IF(netting,MAX(lgd*'3. EQ Forward 2'!Q521+lgd*'3. EQ Forward 1'!Q521,0),MAX(lgd*'3. EQ Forward 2'!Q521,0)+MAX(lgd*'3. EQ Forward 1'!Q521,0))</f>
        <v>13694202.470507499</v>
      </c>
      <c r="R549" s="48">
        <f>'3. Discount Factors'!R521*IF(netting,MAX(lgd*'3. EQ Forward 2'!R521+lgd*'3. EQ Forward 1'!R521,0),MAX(lgd*'3. EQ Forward 2'!R521,0)+MAX(lgd*'3. EQ Forward 1'!R521,0))</f>
        <v>9242176.4074421935</v>
      </c>
      <c r="S549" s="48">
        <f>'3. Discount Factors'!S521*IF(netting,MAX(lgd*'3. EQ Forward 2'!S521+lgd*'3. EQ Forward 1'!S521,0),MAX(lgd*'3. EQ Forward 2'!S521,0)+MAX(lgd*'3. EQ Forward 1'!S521,0))</f>
        <v>7612263.1785539696</v>
      </c>
      <c r="T549" s="48">
        <f>'3. Discount Factors'!T521*IF(netting,MAX(lgd*'3. EQ Forward 2'!T521+lgd*'3. EQ Forward 1'!T521,0),MAX(lgd*'3. EQ Forward 2'!T521,0)+MAX(lgd*'3. EQ Forward 1'!T521,0))</f>
        <v>8233319.8092668839</v>
      </c>
      <c r="U549" s="48">
        <f>'3. Discount Factors'!U521*IF(netting,MAX(lgd*'3. EQ Forward 2'!U521+lgd*'3. EQ Forward 1'!U521,0),MAX(lgd*'3. EQ Forward 2'!U521,0)+MAX(lgd*'3. EQ Forward 1'!U521,0))</f>
        <v>6370987.8393928912</v>
      </c>
      <c r="V549" s="48">
        <f>'3. Discount Factors'!V521*IF(netting,MAX(lgd*'3. EQ Forward 2'!V521+lgd*'3. EQ Forward 1'!V521,0),MAX(lgd*'3. EQ Forward 2'!V521,0)+MAX(lgd*'3. EQ Forward 1'!V521,0))</f>
        <v>15244753.872322731</v>
      </c>
      <c r="W549" s="53">
        <f>'3. Discount Factors'!W521*IF(netting,MAX(lgd*'3. EQ Forward 2'!W521+lgd*'3. EQ Forward 1'!W521,0),MAX(lgd*'3. EQ Forward 2'!W521,0)+MAX(lgd*'3. EQ Forward 1'!W521,0))</f>
        <v>17611109.313863982</v>
      </c>
    </row>
    <row r="550" spans="2:23" x14ac:dyDescent="0.35">
      <c r="B550" s="26" t="s">
        <v>518</v>
      </c>
      <c r="C550" s="52">
        <f>'3. Discount Factors'!C522*IF(netting,MAX(lgd*'3. EQ Forward 2'!C522+lgd*'3. EQ Forward 1'!C522,0),MAX(lgd*'3. EQ Forward 2'!C522,0)+MAX(lgd*'3. EQ Forward 1'!C522,0))</f>
        <v>0</v>
      </c>
      <c r="D550" s="48">
        <f>'3. Discount Factors'!D522*IF(netting,MAX(lgd*'3. EQ Forward 2'!D522+lgd*'3. EQ Forward 1'!D522,0),MAX(lgd*'3. EQ Forward 2'!D522,0)+MAX(lgd*'3. EQ Forward 1'!D522,0))</f>
        <v>0</v>
      </c>
      <c r="E550" s="48">
        <f>'3. Discount Factors'!E522*IF(netting,MAX(lgd*'3. EQ Forward 2'!E522+lgd*'3. EQ Forward 1'!E522,0),MAX(lgd*'3. EQ Forward 2'!E522,0)+MAX(lgd*'3. EQ Forward 1'!E522,0))</f>
        <v>573509.9507270254</v>
      </c>
      <c r="F550" s="48">
        <f>'3. Discount Factors'!F522*IF(netting,MAX(lgd*'3. EQ Forward 2'!F522+lgd*'3. EQ Forward 1'!F522,0),MAX(lgd*'3. EQ Forward 2'!F522,0)+MAX(lgd*'3. EQ Forward 1'!F522,0))</f>
        <v>0</v>
      </c>
      <c r="G550" s="48">
        <f>'3. Discount Factors'!G522*IF(netting,MAX(lgd*'3. EQ Forward 2'!G522+lgd*'3. EQ Forward 1'!G522,0),MAX(lgd*'3. EQ Forward 2'!G522,0)+MAX(lgd*'3. EQ Forward 1'!G522,0))</f>
        <v>3321475.8751414609</v>
      </c>
      <c r="H550" s="48">
        <f>'3. Discount Factors'!H522*IF(netting,MAX(lgd*'3. EQ Forward 2'!H522+lgd*'3. EQ Forward 1'!H522,0),MAX(lgd*'3. EQ Forward 2'!H522,0)+MAX(lgd*'3. EQ Forward 1'!H522,0))</f>
        <v>0</v>
      </c>
      <c r="I550" s="48">
        <f>'3. Discount Factors'!I522*IF(netting,MAX(lgd*'3. EQ Forward 2'!I522+lgd*'3. EQ Forward 1'!I522,0),MAX(lgd*'3. EQ Forward 2'!I522,0)+MAX(lgd*'3. EQ Forward 1'!I522,0))</f>
        <v>0</v>
      </c>
      <c r="J550" s="48">
        <f>'3. Discount Factors'!J522*IF(netting,MAX(lgd*'3. EQ Forward 2'!J522+lgd*'3. EQ Forward 1'!J522,0),MAX(lgd*'3. EQ Forward 2'!J522,0)+MAX(lgd*'3. EQ Forward 1'!J522,0))</f>
        <v>0</v>
      </c>
      <c r="K550" s="48">
        <f>'3. Discount Factors'!K522*IF(netting,MAX(lgd*'3. EQ Forward 2'!K522+lgd*'3. EQ Forward 1'!K522,0),MAX(lgd*'3. EQ Forward 2'!K522,0)+MAX(lgd*'3. EQ Forward 1'!K522,0))</f>
        <v>0</v>
      </c>
      <c r="L550" s="48">
        <f>'3. Discount Factors'!L522*IF(netting,MAX(lgd*'3. EQ Forward 2'!L522+lgd*'3. EQ Forward 1'!L522,0),MAX(lgd*'3. EQ Forward 2'!L522,0)+MAX(lgd*'3. EQ Forward 1'!L522,0))</f>
        <v>0</v>
      </c>
      <c r="M550" s="48">
        <f>'3. Discount Factors'!M522*IF(netting,MAX(lgd*'3. EQ Forward 2'!M522+lgd*'3. EQ Forward 1'!M522,0),MAX(lgd*'3. EQ Forward 2'!M522,0)+MAX(lgd*'3. EQ Forward 1'!M522,0))</f>
        <v>0</v>
      </c>
      <c r="N550" s="48">
        <f>'3. Discount Factors'!N522*IF(netting,MAX(lgd*'3. EQ Forward 2'!N522+lgd*'3. EQ Forward 1'!N522,0),MAX(lgd*'3. EQ Forward 2'!N522,0)+MAX(lgd*'3. EQ Forward 1'!N522,0))</f>
        <v>0</v>
      </c>
      <c r="O550" s="48">
        <f>'3. Discount Factors'!O522*IF(netting,MAX(lgd*'3. EQ Forward 2'!O522+lgd*'3. EQ Forward 1'!O522,0),MAX(lgd*'3. EQ Forward 2'!O522,0)+MAX(lgd*'3. EQ Forward 1'!O522,0))</f>
        <v>0</v>
      </c>
      <c r="P550" s="48">
        <f>'3. Discount Factors'!P522*IF(netting,MAX(lgd*'3. EQ Forward 2'!P522+lgd*'3. EQ Forward 1'!P522,0),MAX(lgd*'3. EQ Forward 2'!P522,0)+MAX(lgd*'3. EQ Forward 1'!P522,0))</f>
        <v>0</v>
      </c>
      <c r="Q550" s="48">
        <f>'3. Discount Factors'!Q522*IF(netting,MAX(lgd*'3. EQ Forward 2'!Q522+lgd*'3. EQ Forward 1'!Q522,0),MAX(lgd*'3. EQ Forward 2'!Q522,0)+MAX(lgd*'3. EQ Forward 1'!Q522,0))</f>
        <v>0</v>
      </c>
      <c r="R550" s="48">
        <f>'3. Discount Factors'!R522*IF(netting,MAX(lgd*'3. EQ Forward 2'!R522+lgd*'3. EQ Forward 1'!R522,0),MAX(lgd*'3. EQ Forward 2'!R522,0)+MAX(lgd*'3. EQ Forward 1'!R522,0))</f>
        <v>0</v>
      </c>
      <c r="S550" s="48">
        <f>'3. Discount Factors'!S522*IF(netting,MAX(lgd*'3. EQ Forward 2'!S522+lgd*'3. EQ Forward 1'!S522,0),MAX(lgd*'3. EQ Forward 2'!S522,0)+MAX(lgd*'3. EQ Forward 1'!S522,0))</f>
        <v>0</v>
      </c>
      <c r="T550" s="48">
        <f>'3. Discount Factors'!T522*IF(netting,MAX(lgd*'3. EQ Forward 2'!T522+lgd*'3. EQ Forward 1'!T522,0),MAX(lgd*'3. EQ Forward 2'!T522,0)+MAX(lgd*'3. EQ Forward 1'!T522,0))</f>
        <v>0</v>
      </c>
      <c r="U550" s="48">
        <f>'3. Discount Factors'!U522*IF(netting,MAX(lgd*'3. EQ Forward 2'!U522+lgd*'3. EQ Forward 1'!U522,0),MAX(lgd*'3. EQ Forward 2'!U522,0)+MAX(lgd*'3. EQ Forward 1'!U522,0))</f>
        <v>0</v>
      </c>
      <c r="V550" s="48">
        <f>'3. Discount Factors'!V522*IF(netting,MAX(lgd*'3. EQ Forward 2'!V522+lgd*'3. EQ Forward 1'!V522,0),MAX(lgd*'3. EQ Forward 2'!V522,0)+MAX(lgd*'3. EQ Forward 1'!V522,0))</f>
        <v>0</v>
      </c>
      <c r="W550" s="53">
        <f>'3. Discount Factors'!W522*IF(netting,MAX(lgd*'3. EQ Forward 2'!W522+lgd*'3. EQ Forward 1'!W522,0),MAX(lgd*'3. EQ Forward 2'!W522,0)+MAX(lgd*'3. EQ Forward 1'!W522,0))</f>
        <v>0</v>
      </c>
    </row>
    <row r="551" spans="2:23" x14ac:dyDescent="0.35">
      <c r="B551" s="26" t="s">
        <v>519</v>
      </c>
      <c r="C551" s="52">
        <f>'3. Discount Factors'!C523*IF(netting,MAX(lgd*'3. EQ Forward 2'!C523+lgd*'3. EQ Forward 1'!C523,0),MAX(lgd*'3. EQ Forward 2'!C523,0)+MAX(lgd*'3. EQ Forward 1'!C523,0))</f>
        <v>0</v>
      </c>
      <c r="D551" s="48">
        <f>'3. Discount Factors'!D523*IF(netting,MAX(lgd*'3. EQ Forward 2'!D523+lgd*'3. EQ Forward 1'!D523,0),MAX(lgd*'3. EQ Forward 2'!D523,0)+MAX(lgd*'3. EQ Forward 1'!D523,0))</f>
        <v>1618830.8606539511</v>
      </c>
      <c r="E551" s="48">
        <f>'3. Discount Factors'!E523*IF(netting,MAX(lgd*'3. EQ Forward 2'!E523+lgd*'3. EQ Forward 1'!E523,0),MAX(lgd*'3. EQ Forward 2'!E523,0)+MAX(lgd*'3. EQ Forward 1'!E523,0))</f>
        <v>6008430.8674549023</v>
      </c>
      <c r="F551" s="48">
        <f>'3. Discount Factors'!F523*IF(netting,MAX(lgd*'3. EQ Forward 2'!F523+lgd*'3. EQ Forward 1'!F523,0),MAX(lgd*'3. EQ Forward 2'!F523,0)+MAX(lgd*'3. EQ Forward 1'!F523,0))</f>
        <v>8996447.3628347609</v>
      </c>
      <c r="G551" s="48">
        <f>'3. Discount Factors'!G523*IF(netting,MAX(lgd*'3. EQ Forward 2'!G523+lgd*'3. EQ Forward 1'!G523,0),MAX(lgd*'3. EQ Forward 2'!G523,0)+MAX(lgd*'3. EQ Forward 1'!G523,0))</f>
        <v>8095759.9047376486</v>
      </c>
      <c r="H551" s="48">
        <f>'3. Discount Factors'!H523*IF(netting,MAX(lgd*'3. EQ Forward 2'!H523+lgd*'3. EQ Forward 1'!H523,0),MAX(lgd*'3. EQ Forward 2'!H523,0)+MAX(lgd*'3. EQ Forward 1'!H523,0))</f>
        <v>5546939.8278653855</v>
      </c>
      <c r="I551" s="48">
        <f>'3. Discount Factors'!I523*IF(netting,MAX(lgd*'3. EQ Forward 2'!I523+lgd*'3. EQ Forward 1'!I523,0),MAX(lgd*'3. EQ Forward 2'!I523,0)+MAX(lgd*'3. EQ Forward 1'!I523,0))</f>
        <v>12909639.517206891</v>
      </c>
      <c r="J551" s="48">
        <f>'3. Discount Factors'!J523*IF(netting,MAX(lgd*'3. EQ Forward 2'!J523+lgd*'3. EQ Forward 1'!J523,0),MAX(lgd*'3. EQ Forward 2'!J523,0)+MAX(lgd*'3. EQ Forward 1'!J523,0))</f>
        <v>8271372.6151785376</v>
      </c>
      <c r="K551" s="48">
        <f>'3. Discount Factors'!K523*IF(netting,MAX(lgd*'3. EQ Forward 2'!K523+lgd*'3. EQ Forward 1'!K523,0),MAX(lgd*'3. EQ Forward 2'!K523,0)+MAX(lgd*'3. EQ Forward 1'!K523,0))</f>
        <v>12086843.839343557</v>
      </c>
      <c r="L551" s="48">
        <f>'3. Discount Factors'!L523*IF(netting,MAX(lgd*'3. EQ Forward 2'!L523+lgd*'3. EQ Forward 1'!L523,0),MAX(lgd*'3. EQ Forward 2'!L523,0)+MAX(lgd*'3. EQ Forward 1'!L523,0))</f>
        <v>6113135.5047139777</v>
      </c>
      <c r="M551" s="48">
        <f>'3. Discount Factors'!M523*IF(netting,MAX(lgd*'3. EQ Forward 2'!M523+lgd*'3. EQ Forward 1'!M523,0),MAX(lgd*'3. EQ Forward 2'!M523,0)+MAX(lgd*'3. EQ Forward 1'!M523,0))</f>
        <v>10164462.426812101</v>
      </c>
      <c r="N551" s="48">
        <f>'3. Discount Factors'!N523*IF(netting,MAX(lgd*'3. EQ Forward 2'!N523+lgd*'3. EQ Forward 1'!N523,0),MAX(lgd*'3. EQ Forward 2'!N523,0)+MAX(lgd*'3. EQ Forward 1'!N523,0))</f>
        <v>17574677.163584847</v>
      </c>
      <c r="O551" s="48">
        <f>'3. Discount Factors'!O523*IF(netting,MAX(lgd*'3. EQ Forward 2'!O523+lgd*'3. EQ Forward 1'!O523,0),MAX(lgd*'3. EQ Forward 2'!O523,0)+MAX(lgd*'3. EQ Forward 1'!O523,0))</f>
        <v>10211313.232255075</v>
      </c>
      <c r="P551" s="48">
        <f>'3. Discount Factors'!P523*IF(netting,MAX(lgd*'3. EQ Forward 2'!P523+lgd*'3. EQ Forward 1'!P523,0),MAX(lgd*'3. EQ Forward 2'!P523,0)+MAX(lgd*'3. EQ Forward 1'!P523,0))</f>
        <v>11319075.132685468</v>
      </c>
      <c r="Q551" s="48">
        <f>'3. Discount Factors'!Q523*IF(netting,MAX(lgd*'3. EQ Forward 2'!Q523+lgd*'3. EQ Forward 1'!Q523,0),MAX(lgd*'3. EQ Forward 2'!Q523,0)+MAX(lgd*'3. EQ Forward 1'!Q523,0))</f>
        <v>8887141.6598435715</v>
      </c>
      <c r="R551" s="48">
        <f>'3. Discount Factors'!R523*IF(netting,MAX(lgd*'3. EQ Forward 2'!R523+lgd*'3. EQ Forward 1'!R523,0),MAX(lgd*'3. EQ Forward 2'!R523,0)+MAX(lgd*'3. EQ Forward 1'!R523,0))</f>
        <v>8561340.8217629008</v>
      </c>
      <c r="S551" s="48">
        <f>'3. Discount Factors'!S523*IF(netting,MAX(lgd*'3. EQ Forward 2'!S523+lgd*'3. EQ Forward 1'!S523,0),MAX(lgd*'3. EQ Forward 2'!S523,0)+MAX(lgd*'3. EQ Forward 1'!S523,0))</f>
        <v>11542436.306658622</v>
      </c>
      <c r="T551" s="48">
        <f>'3. Discount Factors'!T523*IF(netting,MAX(lgd*'3. EQ Forward 2'!T523+lgd*'3. EQ Forward 1'!T523,0),MAX(lgd*'3. EQ Forward 2'!T523,0)+MAX(lgd*'3. EQ Forward 1'!T523,0))</f>
        <v>2957851.0603633979</v>
      </c>
      <c r="U551" s="48">
        <f>'3. Discount Factors'!U523*IF(netting,MAX(lgd*'3. EQ Forward 2'!U523+lgd*'3. EQ Forward 1'!U523,0),MAX(lgd*'3. EQ Forward 2'!U523,0)+MAX(lgd*'3. EQ Forward 1'!U523,0))</f>
        <v>0</v>
      </c>
      <c r="V551" s="48">
        <f>'3. Discount Factors'!V523*IF(netting,MAX(lgd*'3. EQ Forward 2'!V523+lgd*'3. EQ Forward 1'!V523,0),MAX(lgd*'3. EQ Forward 2'!V523,0)+MAX(lgd*'3. EQ Forward 1'!V523,0))</f>
        <v>0</v>
      </c>
      <c r="W551" s="53">
        <f>'3. Discount Factors'!W523*IF(netting,MAX(lgd*'3. EQ Forward 2'!W523+lgd*'3. EQ Forward 1'!W523,0),MAX(lgd*'3. EQ Forward 2'!W523,0)+MAX(lgd*'3. EQ Forward 1'!W523,0))</f>
        <v>0</v>
      </c>
    </row>
    <row r="552" spans="2:23" x14ac:dyDescent="0.35">
      <c r="B552" s="26" t="s">
        <v>520</v>
      </c>
      <c r="C552" s="52">
        <f>'3. Discount Factors'!C524*IF(netting,MAX(lgd*'3. EQ Forward 2'!C524+lgd*'3. EQ Forward 1'!C524,0),MAX(lgd*'3. EQ Forward 2'!C524,0)+MAX(lgd*'3. EQ Forward 1'!C524,0))</f>
        <v>0</v>
      </c>
      <c r="D552" s="48">
        <f>'3. Discount Factors'!D524*IF(netting,MAX(lgd*'3. EQ Forward 2'!D524+lgd*'3. EQ Forward 1'!D524,0),MAX(lgd*'3. EQ Forward 2'!D524,0)+MAX(lgd*'3. EQ Forward 1'!D524,0))</f>
        <v>1160726.9275965416</v>
      </c>
      <c r="E552" s="48">
        <f>'3. Discount Factors'!E524*IF(netting,MAX(lgd*'3. EQ Forward 2'!E524+lgd*'3. EQ Forward 1'!E524,0),MAX(lgd*'3. EQ Forward 2'!E524,0)+MAX(lgd*'3. EQ Forward 1'!E524,0))</f>
        <v>5921559.2012225632</v>
      </c>
      <c r="F552" s="48">
        <f>'3. Discount Factors'!F524*IF(netting,MAX(lgd*'3. EQ Forward 2'!F524+lgd*'3. EQ Forward 1'!F524,0),MAX(lgd*'3. EQ Forward 2'!F524,0)+MAX(lgd*'3. EQ Forward 1'!F524,0))</f>
        <v>5083816.7608100837</v>
      </c>
      <c r="G552" s="48">
        <f>'3. Discount Factors'!G524*IF(netting,MAX(lgd*'3. EQ Forward 2'!G524+lgd*'3. EQ Forward 1'!G524,0),MAX(lgd*'3. EQ Forward 2'!G524,0)+MAX(lgd*'3. EQ Forward 1'!G524,0))</f>
        <v>882027.18067274767</v>
      </c>
      <c r="H552" s="48">
        <f>'3. Discount Factors'!H524*IF(netting,MAX(lgd*'3. EQ Forward 2'!H524+lgd*'3. EQ Forward 1'!H524,0),MAX(lgd*'3. EQ Forward 2'!H524,0)+MAX(lgd*'3. EQ Forward 1'!H524,0))</f>
        <v>2316572.873084344</v>
      </c>
      <c r="I552" s="48">
        <f>'3. Discount Factors'!I524*IF(netting,MAX(lgd*'3. EQ Forward 2'!I524+lgd*'3. EQ Forward 1'!I524,0),MAX(lgd*'3. EQ Forward 2'!I524,0)+MAX(lgd*'3. EQ Forward 1'!I524,0))</f>
        <v>218113.5900451373</v>
      </c>
      <c r="J552" s="48">
        <f>'3. Discount Factors'!J524*IF(netting,MAX(lgd*'3. EQ Forward 2'!J524+lgd*'3. EQ Forward 1'!J524,0),MAX(lgd*'3. EQ Forward 2'!J524,0)+MAX(lgd*'3. EQ Forward 1'!J524,0))</f>
        <v>2491561.1034768657</v>
      </c>
      <c r="K552" s="48">
        <f>'3. Discount Factors'!K524*IF(netting,MAX(lgd*'3. EQ Forward 2'!K524+lgd*'3. EQ Forward 1'!K524,0),MAX(lgd*'3. EQ Forward 2'!K524,0)+MAX(lgd*'3. EQ Forward 1'!K524,0))</f>
        <v>4118237.7865081243</v>
      </c>
      <c r="L552" s="48">
        <f>'3. Discount Factors'!L524*IF(netting,MAX(lgd*'3. EQ Forward 2'!L524+lgd*'3. EQ Forward 1'!L524,0),MAX(lgd*'3. EQ Forward 2'!L524,0)+MAX(lgd*'3. EQ Forward 1'!L524,0))</f>
        <v>0</v>
      </c>
      <c r="M552" s="48">
        <f>'3. Discount Factors'!M524*IF(netting,MAX(lgd*'3. EQ Forward 2'!M524+lgd*'3. EQ Forward 1'!M524,0),MAX(lgd*'3. EQ Forward 2'!M524,0)+MAX(lgd*'3. EQ Forward 1'!M524,0))</f>
        <v>0</v>
      </c>
      <c r="N552" s="48">
        <f>'3. Discount Factors'!N524*IF(netting,MAX(lgd*'3. EQ Forward 2'!N524+lgd*'3. EQ Forward 1'!N524,0),MAX(lgd*'3. EQ Forward 2'!N524,0)+MAX(lgd*'3. EQ Forward 1'!N524,0))</f>
        <v>0</v>
      </c>
      <c r="O552" s="48">
        <f>'3. Discount Factors'!O524*IF(netting,MAX(lgd*'3. EQ Forward 2'!O524+lgd*'3. EQ Forward 1'!O524,0),MAX(lgd*'3. EQ Forward 2'!O524,0)+MAX(lgd*'3. EQ Forward 1'!O524,0))</f>
        <v>0</v>
      </c>
      <c r="P552" s="48">
        <f>'3. Discount Factors'!P524*IF(netting,MAX(lgd*'3. EQ Forward 2'!P524+lgd*'3. EQ Forward 1'!P524,0),MAX(lgd*'3. EQ Forward 2'!P524,0)+MAX(lgd*'3. EQ Forward 1'!P524,0))</f>
        <v>0</v>
      </c>
      <c r="Q552" s="48">
        <f>'3. Discount Factors'!Q524*IF(netting,MAX(lgd*'3. EQ Forward 2'!Q524+lgd*'3. EQ Forward 1'!Q524,0),MAX(lgd*'3. EQ Forward 2'!Q524,0)+MAX(lgd*'3. EQ Forward 1'!Q524,0))</f>
        <v>0</v>
      </c>
      <c r="R552" s="48">
        <f>'3. Discount Factors'!R524*IF(netting,MAX(lgd*'3. EQ Forward 2'!R524+lgd*'3. EQ Forward 1'!R524,0),MAX(lgd*'3. EQ Forward 2'!R524,0)+MAX(lgd*'3. EQ Forward 1'!R524,0))</f>
        <v>0</v>
      </c>
      <c r="S552" s="48">
        <f>'3. Discount Factors'!S524*IF(netting,MAX(lgd*'3. EQ Forward 2'!S524+lgd*'3. EQ Forward 1'!S524,0),MAX(lgd*'3. EQ Forward 2'!S524,0)+MAX(lgd*'3. EQ Forward 1'!S524,0))</f>
        <v>0</v>
      </c>
      <c r="T552" s="48">
        <f>'3. Discount Factors'!T524*IF(netting,MAX(lgd*'3. EQ Forward 2'!T524+lgd*'3. EQ Forward 1'!T524,0),MAX(lgd*'3. EQ Forward 2'!T524,0)+MAX(lgd*'3. EQ Forward 1'!T524,0))</f>
        <v>0</v>
      </c>
      <c r="U552" s="48">
        <f>'3. Discount Factors'!U524*IF(netting,MAX(lgd*'3. EQ Forward 2'!U524+lgd*'3. EQ Forward 1'!U524,0),MAX(lgd*'3. EQ Forward 2'!U524,0)+MAX(lgd*'3. EQ Forward 1'!U524,0))</f>
        <v>0</v>
      </c>
      <c r="V552" s="48">
        <f>'3. Discount Factors'!V524*IF(netting,MAX(lgd*'3. EQ Forward 2'!V524+lgd*'3. EQ Forward 1'!V524,0),MAX(lgd*'3. EQ Forward 2'!V524,0)+MAX(lgd*'3. EQ Forward 1'!V524,0))</f>
        <v>0</v>
      </c>
      <c r="W552" s="53">
        <f>'3. Discount Factors'!W524*IF(netting,MAX(lgd*'3. EQ Forward 2'!W524+lgd*'3. EQ Forward 1'!W524,0),MAX(lgd*'3. EQ Forward 2'!W524,0)+MAX(lgd*'3. EQ Forward 1'!W524,0))</f>
        <v>0</v>
      </c>
    </row>
    <row r="553" spans="2:23" x14ac:dyDescent="0.35">
      <c r="B553" s="26" t="s">
        <v>521</v>
      </c>
      <c r="C553" s="52">
        <f>'3. Discount Factors'!C525*IF(netting,MAX(lgd*'3. EQ Forward 2'!C525+lgd*'3. EQ Forward 1'!C525,0),MAX(lgd*'3. EQ Forward 2'!C525,0)+MAX(lgd*'3. EQ Forward 1'!C525,0))</f>
        <v>0</v>
      </c>
      <c r="D553" s="48">
        <f>'3. Discount Factors'!D525*IF(netting,MAX(lgd*'3. EQ Forward 2'!D525+lgd*'3. EQ Forward 1'!D525,0),MAX(lgd*'3. EQ Forward 2'!D525,0)+MAX(lgd*'3. EQ Forward 1'!D525,0))</f>
        <v>4999637.6526212655</v>
      </c>
      <c r="E553" s="48">
        <f>'3. Discount Factors'!E525*IF(netting,MAX(lgd*'3. EQ Forward 2'!E525+lgd*'3. EQ Forward 1'!E525,0),MAX(lgd*'3. EQ Forward 2'!E525,0)+MAX(lgd*'3. EQ Forward 1'!E525,0))</f>
        <v>0</v>
      </c>
      <c r="F553" s="48">
        <f>'3. Discount Factors'!F525*IF(netting,MAX(lgd*'3. EQ Forward 2'!F525+lgd*'3. EQ Forward 1'!F525,0),MAX(lgd*'3. EQ Forward 2'!F525,0)+MAX(lgd*'3. EQ Forward 1'!F525,0))</f>
        <v>0</v>
      </c>
      <c r="G553" s="48">
        <f>'3. Discount Factors'!G525*IF(netting,MAX(lgd*'3. EQ Forward 2'!G525+lgd*'3. EQ Forward 1'!G525,0),MAX(lgd*'3. EQ Forward 2'!G525,0)+MAX(lgd*'3. EQ Forward 1'!G525,0))</f>
        <v>823453.43276621134</v>
      </c>
      <c r="H553" s="48">
        <f>'3. Discount Factors'!H525*IF(netting,MAX(lgd*'3. EQ Forward 2'!H525+lgd*'3. EQ Forward 1'!H525,0),MAX(lgd*'3. EQ Forward 2'!H525,0)+MAX(lgd*'3. EQ Forward 1'!H525,0))</f>
        <v>4309989.0000409214</v>
      </c>
      <c r="I553" s="48">
        <f>'3. Discount Factors'!I525*IF(netting,MAX(lgd*'3. EQ Forward 2'!I525+lgd*'3. EQ Forward 1'!I525,0),MAX(lgd*'3. EQ Forward 2'!I525,0)+MAX(lgd*'3. EQ Forward 1'!I525,0))</f>
        <v>1901528.2995817123</v>
      </c>
      <c r="J553" s="48">
        <f>'3. Discount Factors'!J525*IF(netting,MAX(lgd*'3. EQ Forward 2'!J525+lgd*'3. EQ Forward 1'!J525,0),MAX(lgd*'3. EQ Forward 2'!J525,0)+MAX(lgd*'3. EQ Forward 1'!J525,0))</f>
        <v>3954296.5878659496</v>
      </c>
      <c r="K553" s="48">
        <f>'3. Discount Factors'!K525*IF(netting,MAX(lgd*'3. EQ Forward 2'!K525+lgd*'3. EQ Forward 1'!K525,0),MAX(lgd*'3. EQ Forward 2'!K525,0)+MAX(lgd*'3. EQ Forward 1'!K525,0))</f>
        <v>1985365.0664274602</v>
      </c>
      <c r="L553" s="48">
        <f>'3. Discount Factors'!L525*IF(netting,MAX(lgd*'3. EQ Forward 2'!L525+lgd*'3. EQ Forward 1'!L525,0),MAX(lgd*'3. EQ Forward 2'!L525,0)+MAX(lgd*'3. EQ Forward 1'!L525,0))</f>
        <v>13182609.417476293</v>
      </c>
      <c r="M553" s="48">
        <f>'3. Discount Factors'!M525*IF(netting,MAX(lgd*'3. EQ Forward 2'!M525+lgd*'3. EQ Forward 1'!M525,0),MAX(lgd*'3. EQ Forward 2'!M525,0)+MAX(lgd*'3. EQ Forward 1'!M525,0))</f>
        <v>11313802.274337918</v>
      </c>
      <c r="N553" s="48">
        <f>'3. Discount Factors'!N525*IF(netting,MAX(lgd*'3. EQ Forward 2'!N525+lgd*'3. EQ Forward 1'!N525,0),MAX(lgd*'3. EQ Forward 2'!N525,0)+MAX(lgd*'3. EQ Forward 1'!N525,0))</f>
        <v>8094817.252706022</v>
      </c>
      <c r="O553" s="48">
        <f>'3. Discount Factors'!O525*IF(netting,MAX(lgd*'3. EQ Forward 2'!O525+lgd*'3. EQ Forward 1'!O525,0),MAX(lgd*'3. EQ Forward 2'!O525,0)+MAX(lgd*'3. EQ Forward 1'!O525,0))</f>
        <v>5455724.8656916311</v>
      </c>
      <c r="P553" s="48">
        <f>'3. Discount Factors'!P525*IF(netting,MAX(lgd*'3. EQ Forward 2'!P525+lgd*'3. EQ Forward 1'!P525,0),MAX(lgd*'3. EQ Forward 2'!P525,0)+MAX(lgd*'3. EQ Forward 1'!P525,0))</f>
        <v>1691905.8022648036</v>
      </c>
      <c r="Q553" s="48">
        <f>'3. Discount Factors'!Q525*IF(netting,MAX(lgd*'3. EQ Forward 2'!Q525+lgd*'3. EQ Forward 1'!Q525,0),MAX(lgd*'3. EQ Forward 2'!Q525,0)+MAX(lgd*'3. EQ Forward 1'!Q525,0))</f>
        <v>2559749.2443961147</v>
      </c>
      <c r="R553" s="48">
        <f>'3. Discount Factors'!R525*IF(netting,MAX(lgd*'3. EQ Forward 2'!R525+lgd*'3. EQ Forward 1'!R525,0),MAX(lgd*'3. EQ Forward 2'!R525,0)+MAX(lgd*'3. EQ Forward 1'!R525,0))</f>
        <v>5245106.1624574037</v>
      </c>
      <c r="S553" s="48">
        <f>'3. Discount Factors'!S525*IF(netting,MAX(lgd*'3. EQ Forward 2'!S525+lgd*'3. EQ Forward 1'!S525,0),MAX(lgd*'3. EQ Forward 2'!S525,0)+MAX(lgd*'3. EQ Forward 1'!S525,0))</f>
        <v>0</v>
      </c>
      <c r="T553" s="48">
        <f>'3. Discount Factors'!T525*IF(netting,MAX(lgd*'3. EQ Forward 2'!T525+lgd*'3. EQ Forward 1'!T525,0),MAX(lgd*'3. EQ Forward 2'!T525,0)+MAX(lgd*'3. EQ Forward 1'!T525,0))</f>
        <v>0</v>
      </c>
      <c r="U553" s="48">
        <f>'3. Discount Factors'!U525*IF(netting,MAX(lgd*'3. EQ Forward 2'!U525+lgd*'3. EQ Forward 1'!U525,0),MAX(lgd*'3. EQ Forward 2'!U525,0)+MAX(lgd*'3. EQ Forward 1'!U525,0))</f>
        <v>38314.501055598135</v>
      </c>
      <c r="V553" s="48">
        <f>'3. Discount Factors'!V525*IF(netting,MAX(lgd*'3. EQ Forward 2'!V525+lgd*'3. EQ Forward 1'!V525,0),MAX(lgd*'3. EQ Forward 2'!V525,0)+MAX(lgd*'3. EQ Forward 1'!V525,0))</f>
        <v>0</v>
      </c>
      <c r="W553" s="53">
        <f>'3. Discount Factors'!W525*IF(netting,MAX(lgd*'3. EQ Forward 2'!W525+lgd*'3. EQ Forward 1'!W525,0),MAX(lgd*'3. EQ Forward 2'!W525,0)+MAX(lgd*'3. EQ Forward 1'!W525,0))</f>
        <v>28156.477422439006</v>
      </c>
    </row>
    <row r="554" spans="2:23" x14ac:dyDescent="0.35">
      <c r="B554" s="26" t="s">
        <v>522</v>
      </c>
      <c r="C554" s="52">
        <f>'3. Discount Factors'!C526*IF(netting,MAX(lgd*'3. EQ Forward 2'!C526+lgd*'3. EQ Forward 1'!C526,0),MAX(lgd*'3. EQ Forward 2'!C526,0)+MAX(lgd*'3. EQ Forward 1'!C526,0))</f>
        <v>0</v>
      </c>
      <c r="D554" s="48">
        <f>'3. Discount Factors'!D526*IF(netting,MAX(lgd*'3. EQ Forward 2'!D526+lgd*'3. EQ Forward 1'!D526,0),MAX(lgd*'3. EQ Forward 2'!D526,0)+MAX(lgd*'3. EQ Forward 1'!D526,0))</f>
        <v>7573182.6308464594</v>
      </c>
      <c r="E554" s="48">
        <f>'3. Discount Factors'!E526*IF(netting,MAX(lgd*'3. EQ Forward 2'!E526+lgd*'3. EQ Forward 1'!E526,0),MAX(lgd*'3. EQ Forward 2'!E526,0)+MAX(lgd*'3. EQ Forward 1'!E526,0))</f>
        <v>9707111.3154942375</v>
      </c>
      <c r="F554" s="48">
        <f>'3. Discount Factors'!F526*IF(netting,MAX(lgd*'3. EQ Forward 2'!F526+lgd*'3. EQ Forward 1'!F526,0),MAX(lgd*'3. EQ Forward 2'!F526,0)+MAX(lgd*'3. EQ Forward 1'!F526,0))</f>
        <v>16628555.204360232</v>
      </c>
      <c r="G554" s="48">
        <f>'3. Discount Factors'!G526*IF(netting,MAX(lgd*'3. EQ Forward 2'!G526+lgd*'3. EQ Forward 1'!G526,0),MAX(lgd*'3. EQ Forward 2'!G526,0)+MAX(lgd*'3. EQ Forward 1'!G526,0))</f>
        <v>21817528.796529755</v>
      </c>
      <c r="H554" s="48">
        <f>'3. Discount Factors'!H526*IF(netting,MAX(lgd*'3. EQ Forward 2'!H526+lgd*'3. EQ Forward 1'!H526,0),MAX(lgd*'3. EQ Forward 2'!H526,0)+MAX(lgd*'3. EQ Forward 1'!H526,0))</f>
        <v>21123304.859405428</v>
      </c>
      <c r="I554" s="48">
        <f>'3. Discount Factors'!I526*IF(netting,MAX(lgd*'3. EQ Forward 2'!I526+lgd*'3. EQ Forward 1'!I526,0),MAX(lgd*'3. EQ Forward 2'!I526,0)+MAX(lgd*'3. EQ Forward 1'!I526,0))</f>
        <v>17533942.042168848</v>
      </c>
      <c r="J554" s="48">
        <f>'3. Discount Factors'!J526*IF(netting,MAX(lgd*'3. EQ Forward 2'!J526+lgd*'3. EQ Forward 1'!J526,0),MAX(lgd*'3. EQ Forward 2'!J526,0)+MAX(lgd*'3. EQ Forward 1'!J526,0))</f>
        <v>27353969.044306748</v>
      </c>
      <c r="K554" s="48">
        <f>'3. Discount Factors'!K526*IF(netting,MAX(lgd*'3. EQ Forward 2'!K526+lgd*'3. EQ Forward 1'!K526,0),MAX(lgd*'3. EQ Forward 2'!K526,0)+MAX(lgd*'3. EQ Forward 1'!K526,0))</f>
        <v>19021523.459813222</v>
      </c>
      <c r="L554" s="48">
        <f>'3. Discount Factors'!L526*IF(netting,MAX(lgd*'3. EQ Forward 2'!L526+lgd*'3. EQ Forward 1'!L526,0),MAX(lgd*'3. EQ Forward 2'!L526,0)+MAX(lgd*'3. EQ Forward 1'!L526,0))</f>
        <v>13129752.96839573</v>
      </c>
      <c r="M554" s="48">
        <f>'3. Discount Factors'!M526*IF(netting,MAX(lgd*'3. EQ Forward 2'!M526+lgd*'3. EQ Forward 1'!M526,0),MAX(lgd*'3. EQ Forward 2'!M526,0)+MAX(lgd*'3. EQ Forward 1'!M526,0))</f>
        <v>17748965.115737058</v>
      </c>
      <c r="N554" s="48">
        <f>'3. Discount Factors'!N526*IF(netting,MAX(lgd*'3. EQ Forward 2'!N526+lgd*'3. EQ Forward 1'!N526,0),MAX(lgd*'3. EQ Forward 2'!N526,0)+MAX(lgd*'3. EQ Forward 1'!N526,0))</f>
        <v>8728805.3786415756</v>
      </c>
      <c r="O554" s="48">
        <f>'3. Discount Factors'!O526*IF(netting,MAX(lgd*'3. EQ Forward 2'!O526+lgd*'3. EQ Forward 1'!O526,0),MAX(lgd*'3. EQ Forward 2'!O526,0)+MAX(lgd*'3. EQ Forward 1'!O526,0))</f>
        <v>8118061.3483261243</v>
      </c>
      <c r="P554" s="48">
        <f>'3. Discount Factors'!P526*IF(netting,MAX(lgd*'3. EQ Forward 2'!P526+lgd*'3. EQ Forward 1'!P526,0),MAX(lgd*'3. EQ Forward 2'!P526,0)+MAX(lgd*'3. EQ Forward 1'!P526,0))</f>
        <v>24182855.825679079</v>
      </c>
      <c r="Q554" s="48">
        <f>'3. Discount Factors'!Q526*IF(netting,MAX(lgd*'3. EQ Forward 2'!Q526+lgd*'3. EQ Forward 1'!Q526,0),MAX(lgd*'3. EQ Forward 2'!Q526,0)+MAX(lgd*'3. EQ Forward 1'!Q526,0))</f>
        <v>26505997.356068123</v>
      </c>
      <c r="R554" s="48">
        <f>'3. Discount Factors'!R526*IF(netting,MAX(lgd*'3. EQ Forward 2'!R526+lgd*'3. EQ Forward 1'!R526,0),MAX(lgd*'3. EQ Forward 2'!R526,0)+MAX(lgd*'3. EQ Forward 1'!R526,0))</f>
        <v>19003284.444509186</v>
      </c>
      <c r="S554" s="48">
        <f>'3. Discount Factors'!S526*IF(netting,MAX(lgd*'3. EQ Forward 2'!S526+lgd*'3. EQ Forward 1'!S526,0),MAX(lgd*'3. EQ Forward 2'!S526,0)+MAX(lgd*'3. EQ Forward 1'!S526,0))</f>
        <v>24687092.378662463</v>
      </c>
      <c r="T554" s="48">
        <f>'3. Discount Factors'!T526*IF(netting,MAX(lgd*'3. EQ Forward 2'!T526+lgd*'3. EQ Forward 1'!T526,0),MAX(lgd*'3. EQ Forward 2'!T526,0)+MAX(lgd*'3. EQ Forward 1'!T526,0))</f>
        <v>22047334.985423975</v>
      </c>
      <c r="U554" s="48">
        <f>'3. Discount Factors'!U526*IF(netting,MAX(lgd*'3. EQ Forward 2'!U526+lgd*'3. EQ Forward 1'!U526,0),MAX(lgd*'3. EQ Forward 2'!U526,0)+MAX(lgd*'3. EQ Forward 1'!U526,0))</f>
        <v>12745015.804694375</v>
      </c>
      <c r="V554" s="48">
        <f>'3. Discount Factors'!V526*IF(netting,MAX(lgd*'3. EQ Forward 2'!V526+lgd*'3. EQ Forward 1'!V526,0),MAX(lgd*'3. EQ Forward 2'!V526,0)+MAX(lgd*'3. EQ Forward 1'!V526,0))</f>
        <v>13157855.048128748</v>
      </c>
      <c r="W554" s="53">
        <f>'3. Discount Factors'!W526*IF(netting,MAX(lgd*'3. EQ Forward 2'!W526+lgd*'3. EQ Forward 1'!W526,0),MAX(lgd*'3. EQ Forward 2'!W526,0)+MAX(lgd*'3. EQ Forward 1'!W526,0))</f>
        <v>8969668.9470646605</v>
      </c>
    </row>
    <row r="555" spans="2:23" x14ac:dyDescent="0.35">
      <c r="B555" s="26" t="s">
        <v>523</v>
      </c>
      <c r="C555" s="52">
        <f>'3. Discount Factors'!C527*IF(netting,MAX(lgd*'3. EQ Forward 2'!C527+lgd*'3. EQ Forward 1'!C527,0),MAX(lgd*'3. EQ Forward 2'!C527,0)+MAX(lgd*'3. EQ Forward 1'!C527,0))</f>
        <v>0</v>
      </c>
      <c r="D555" s="48">
        <f>'3. Discount Factors'!D527*IF(netting,MAX(lgd*'3. EQ Forward 2'!D527+lgd*'3. EQ Forward 1'!D527,0),MAX(lgd*'3. EQ Forward 2'!D527,0)+MAX(lgd*'3. EQ Forward 1'!D527,0))</f>
        <v>0</v>
      </c>
      <c r="E555" s="48">
        <f>'3. Discount Factors'!E527*IF(netting,MAX(lgd*'3. EQ Forward 2'!E527+lgd*'3. EQ Forward 1'!E527,0),MAX(lgd*'3. EQ Forward 2'!E527,0)+MAX(lgd*'3. EQ Forward 1'!E527,0))</f>
        <v>0</v>
      </c>
      <c r="F555" s="48">
        <f>'3. Discount Factors'!F527*IF(netting,MAX(lgd*'3. EQ Forward 2'!F527+lgd*'3. EQ Forward 1'!F527,0),MAX(lgd*'3. EQ Forward 2'!F527,0)+MAX(lgd*'3. EQ Forward 1'!F527,0))</f>
        <v>0</v>
      </c>
      <c r="G555" s="48">
        <f>'3. Discount Factors'!G527*IF(netting,MAX(lgd*'3. EQ Forward 2'!G527+lgd*'3. EQ Forward 1'!G527,0),MAX(lgd*'3. EQ Forward 2'!G527,0)+MAX(lgd*'3. EQ Forward 1'!G527,0))</f>
        <v>0</v>
      </c>
      <c r="H555" s="48">
        <f>'3. Discount Factors'!H527*IF(netting,MAX(lgd*'3. EQ Forward 2'!H527+lgd*'3. EQ Forward 1'!H527,0),MAX(lgd*'3. EQ Forward 2'!H527,0)+MAX(lgd*'3. EQ Forward 1'!H527,0))</f>
        <v>0</v>
      </c>
      <c r="I555" s="48">
        <f>'3. Discount Factors'!I527*IF(netting,MAX(lgd*'3. EQ Forward 2'!I527+lgd*'3. EQ Forward 1'!I527,0),MAX(lgd*'3. EQ Forward 2'!I527,0)+MAX(lgd*'3. EQ Forward 1'!I527,0))</f>
        <v>0</v>
      </c>
      <c r="J555" s="48">
        <f>'3. Discount Factors'!J527*IF(netting,MAX(lgd*'3. EQ Forward 2'!J527+lgd*'3. EQ Forward 1'!J527,0),MAX(lgd*'3. EQ Forward 2'!J527,0)+MAX(lgd*'3. EQ Forward 1'!J527,0))</f>
        <v>0</v>
      </c>
      <c r="K555" s="48">
        <f>'3. Discount Factors'!K527*IF(netting,MAX(lgd*'3. EQ Forward 2'!K527+lgd*'3. EQ Forward 1'!K527,0),MAX(lgd*'3. EQ Forward 2'!K527,0)+MAX(lgd*'3. EQ Forward 1'!K527,0))</f>
        <v>0</v>
      </c>
      <c r="L555" s="48">
        <f>'3. Discount Factors'!L527*IF(netting,MAX(lgd*'3. EQ Forward 2'!L527+lgd*'3. EQ Forward 1'!L527,0),MAX(lgd*'3. EQ Forward 2'!L527,0)+MAX(lgd*'3. EQ Forward 1'!L527,0))</f>
        <v>0</v>
      </c>
      <c r="M555" s="48">
        <f>'3. Discount Factors'!M527*IF(netting,MAX(lgd*'3. EQ Forward 2'!M527+lgd*'3. EQ Forward 1'!M527,0),MAX(lgd*'3. EQ Forward 2'!M527,0)+MAX(lgd*'3. EQ Forward 1'!M527,0))</f>
        <v>0</v>
      </c>
      <c r="N555" s="48">
        <f>'3. Discount Factors'!N527*IF(netting,MAX(lgd*'3. EQ Forward 2'!N527+lgd*'3. EQ Forward 1'!N527,0),MAX(lgd*'3. EQ Forward 2'!N527,0)+MAX(lgd*'3. EQ Forward 1'!N527,0))</f>
        <v>0</v>
      </c>
      <c r="O555" s="48">
        <f>'3. Discount Factors'!O527*IF(netting,MAX(lgd*'3. EQ Forward 2'!O527+lgd*'3. EQ Forward 1'!O527,0),MAX(lgd*'3. EQ Forward 2'!O527,0)+MAX(lgd*'3. EQ Forward 1'!O527,0))</f>
        <v>0</v>
      </c>
      <c r="P555" s="48">
        <f>'3. Discount Factors'!P527*IF(netting,MAX(lgd*'3. EQ Forward 2'!P527+lgd*'3. EQ Forward 1'!P527,0),MAX(lgd*'3. EQ Forward 2'!P527,0)+MAX(lgd*'3. EQ Forward 1'!P527,0))</f>
        <v>0</v>
      </c>
      <c r="Q555" s="48">
        <f>'3. Discount Factors'!Q527*IF(netting,MAX(lgd*'3. EQ Forward 2'!Q527+lgd*'3. EQ Forward 1'!Q527,0),MAX(lgd*'3. EQ Forward 2'!Q527,0)+MAX(lgd*'3. EQ Forward 1'!Q527,0))</f>
        <v>0</v>
      </c>
      <c r="R555" s="48">
        <f>'3. Discount Factors'!R527*IF(netting,MAX(lgd*'3. EQ Forward 2'!R527+lgd*'3. EQ Forward 1'!R527,0),MAX(lgd*'3. EQ Forward 2'!R527,0)+MAX(lgd*'3. EQ Forward 1'!R527,0))</f>
        <v>0</v>
      </c>
      <c r="S555" s="48">
        <f>'3. Discount Factors'!S527*IF(netting,MAX(lgd*'3. EQ Forward 2'!S527+lgd*'3. EQ Forward 1'!S527,0),MAX(lgd*'3. EQ Forward 2'!S527,0)+MAX(lgd*'3. EQ Forward 1'!S527,0))</f>
        <v>0</v>
      </c>
      <c r="T555" s="48">
        <f>'3. Discount Factors'!T527*IF(netting,MAX(lgd*'3. EQ Forward 2'!T527+lgd*'3. EQ Forward 1'!T527,0),MAX(lgd*'3. EQ Forward 2'!T527,0)+MAX(lgd*'3. EQ Forward 1'!T527,0))</f>
        <v>0</v>
      </c>
      <c r="U555" s="48">
        <f>'3. Discount Factors'!U527*IF(netting,MAX(lgd*'3. EQ Forward 2'!U527+lgd*'3. EQ Forward 1'!U527,0),MAX(lgd*'3. EQ Forward 2'!U527,0)+MAX(lgd*'3. EQ Forward 1'!U527,0))</f>
        <v>0</v>
      </c>
      <c r="V555" s="48">
        <f>'3. Discount Factors'!V527*IF(netting,MAX(lgd*'3. EQ Forward 2'!V527+lgd*'3. EQ Forward 1'!V527,0),MAX(lgd*'3. EQ Forward 2'!V527,0)+MAX(lgd*'3. EQ Forward 1'!V527,0))</f>
        <v>0</v>
      </c>
      <c r="W555" s="53">
        <f>'3. Discount Factors'!W527*IF(netting,MAX(lgd*'3. EQ Forward 2'!W527+lgd*'3. EQ Forward 1'!W527,0),MAX(lgd*'3. EQ Forward 2'!W527,0)+MAX(lgd*'3. EQ Forward 1'!W527,0))</f>
        <v>0</v>
      </c>
    </row>
    <row r="556" spans="2:23" x14ac:dyDescent="0.35">
      <c r="B556" s="26" t="s">
        <v>524</v>
      </c>
      <c r="C556" s="52">
        <f>'3. Discount Factors'!C528*IF(netting,MAX(lgd*'3. EQ Forward 2'!C528+lgd*'3. EQ Forward 1'!C528,0),MAX(lgd*'3. EQ Forward 2'!C528,0)+MAX(lgd*'3. EQ Forward 1'!C528,0))</f>
        <v>0</v>
      </c>
      <c r="D556" s="48">
        <f>'3. Discount Factors'!D528*IF(netting,MAX(lgd*'3. EQ Forward 2'!D528+lgd*'3. EQ Forward 1'!D528,0),MAX(lgd*'3. EQ Forward 2'!D528,0)+MAX(lgd*'3. EQ Forward 1'!D528,0))</f>
        <v>0</v>
      </c>
      <c r="E556" s="48">
        <f>'3. Discount Factors'!E528*IF(netting,MAX(lgd*'3. EQ Forward 2'!E528+lgd*'3. EQ Forward 1'!E528,0),MAX(lgd*'3. EQ Forward 2'!E528,0)+MAX(lgd*'3. EQ Forward 1'!E528,0))</f>
        <v>5217134.1926159365</v>
      </c>
      <c r="F556" s="48">
        <f>'3. Discount Factors'!F528*IF(netting,MAX(lgd*'3. EQ Forward 2'!F528+lgd*'3. EQ Forward 1'!F528,0),MAX(lgd*'3. EQ Forward 2'!F528,0)+MAX(lgd*'3. EQ Forward 1'!F528,0))</f>
        <v>3184432.0351771321</v>
      </c>
      <c r="G556" s="48">
        <f>'3. Discount Factors'!G528*IF(netting,MAX(lgd*'3. EQ Forward 2'!G528+lgd*'3. EQ Forward 1'!G528,0),MAX(lgd*'3. EQ Forward 2'!G528,0)+MAX(lgd*'3. EQ Forward 1'!G528,0))</f>
        <v>4165509.2020338522</v>
      </c>
      <c r="H556" s="48">
        <f>'3. Discount Factors'!H528*IF(netting,MAX(lgd*'3. EQ Forward 2'!H528+lgd*'3. EQ Forward 1'!H528,0),MAX(lgd*'3. EQ Forward 2'!H528,0)+MAX(lgd*'3. EQ Forward 1'!H528,0))</f>
        <v>0</v>
      </c>
      <c r="I556" s="48">
        <f>'3. Discount Factors'!I528*IF(netting,MAX(lgd*'3. EQ Forward 2'!I528+lgd*'3. EQ Forward 1'!I528,0),MAX(lgd*'3. EQ Forward 2'!I528,0)+MAX(lgd*'3. EQ Forward 1'!I528,0))</f>
        <v>0</v>
      </c>
      <c r="J556" s="48">
        <f>'3. Discount Factors'!J528*IF(netting,MAX(lgd*'3. EQ Forward 2'!J528+lgd*'3. EQ Forward 1'!J528,0),MAX(lgd*'3. EQ Forward 2'!J528,0)+MAX(lgd*'3. EQ Forward 1'!J528,0))</f>
        <v>0</v>
      </c>
      <c r="K556" s="48">
        <f>'3. Discount Factors'!K528*IF(netting,MAX(lgd*'3. EQ Forward 2'!K528+lgd*'3. EQ Forward 1'!K528,0),MAX(lgd*'3. EQ Forward 2'!K528,0)+MAX(lgd*'3. EQ Forward 1'!K528,0))</f>
        <v>0</v>
      </c>
      <c r="L556" s="48">
        <f>'3. Discount Factors'!L528*IF(netting,MAX(lgd*'3. EQ Forward 2'!L528+lgd*'3. EQ Forward 1'!L528,0),MAX(lgd*'3. EQ Forward 2'!L528,0)+MAX(lgd*'3. EQ Forward 1'!L528,0))</f>
        <v>0</v>
      </c>
      <c r="M556" s="48">
        <f>'3. Discount Factors'!M528*IF(netting,MAX(lgd*'3. EQ Forward 2'!M528+lgd*'3. EQ Forward 1'!M528,0),MAX(lgd*'3. EQ Forward 2'!M528,0)+MAX(lgd*'3. EQ Forward 1'!M528,0))</f>
        <v>0</v>
      </c>
      <c r="N556" s="48">
        <f>'3. Discount Factors'!N528*IF(netting,MAX(lgd*'3. EQ Forward 2'!N528+lgd*'3. EQ Forward 1'!N528,0),MAX(lgd*'3. EQ Forward 2'!N528,0)+MAX(lgd*'3. EQ Forward 1'!N528,0))</f>
        <v>0</v>
      </c>
      <c r="O556" s="48">
        <f>'3. Discount Factors'!O528*IF(netting,MAX(lgd*'3. EQ Forward 2'!O528+lgd*'3. EQ Forward 1'!O528,0),MAX(lgd*'3. EQ Forward 2'!O528,0)+MAX(lgd*'3. EQ Forward 1'!O528,0))</f>
        <v>0</v>
      </c>
      <c r="P556" s="48">
        <f>'3. Discount Factors'!P528*IF(netting,MAX(lgd*'3. EQ Forward 2'!P528+lgd*'3. EQ Forward 1'!P528,0),MAX(lgd*'3. EQ Forward 2'!P528,0)+MAX(lgd*'3. EQ Forward 1'!P528,0))</f>
        <v>0</v>
      </c>
      <c r="Q556" s="48">
        <f>'3. Discount Factors'!Q528*IF(netting,MAX(lgd*'3. EQ Forward 2'!Q528+lgd*'3. EQ Forward 1'!Q528,0),MAX(lgd*'3. EQ Forward 2'!Q528,0)+MAX(lgd*'3. EQ Forward 1'!Q528,0))</f>
        <v>0</v>
      </c>
      <c r="R556" s="48">
        <f>'3. Discount Factors'!R528*IF(netting,MAX(lgd*'3. EQ Forward 2'!R528+lgd*'3. EQ Forward 1'!R528,0),MAX(lgd*'3. EQ Forward 2'!R528,0)+MAX(lgd*'3. EQ Forward 1'!R528,0))</f>
        <v>0</v>
      </c>
      <c r="S556" s="48">
        <f>'3. Discount Factors'!S528*IF(netting,MAX(lgd*'3. EQ Forward 2'!S528+lgd*'3. EQ Forward 1'!S528,0),MAX(lgd*'3. EQ Forward 2'!S528,0)+MAX(lgd*'3. EQ Forward 1'!S528,0))</f>
        <v>0</v>
      </c>
      <c r="T556" s="48">
        <f>'3. Discount Factors'!T528*IF(netting,MAX(lgd*'3. EQ Forward 2'!T528+lgd*'3. EQ Forward 1'!T528,0),MAX(lgd*'3. EQ Forward 2'!T528,0)+MAX(lgd*'3. EQ Forward 1'!T528,0))</f>
        <v>0</v>
      </c>
      <c r="U556" s="48">
        <f>'3. Discount Factors'!U528*IF(netting,MAX(lgd*'3. EQ Forward 2'!U528+lgd*'3. EQ Forward 1'!U528,0),MAX(lgd*'3. EQ Forward 2'!U528,0)+MAX(lgd*'3. EQ Forward 1'!U528,0))</f>
        <v>0</v>
      </c>
      <c r="V556" s="48">
        <f>'3. Discount Factors'!V528*IF(netting,MAX(lgd*'3. EQ Forward 2'!V528+lgd*'3. EQ Forward 1'!V528,0),MAX(lgd*'3. EQ Forward 2'!V528,0)+MAX(lgd*'3. EQ Forward 1'!V528,0))</f>
        <v>0</v>
      </c>
      <c r="W556" s="53">
        <f>'3. Discount Factors'!W528*IF(netting,MAX(lgd*'3. EQ Forward 2'!W528+lgd*'3. EQ Forward 1'!W528,0),MAX(lgd*'3. EQ Forward 2'!W528,0)+MAX(lgd*'3. EQ Forward 1'!W528,0))</f>
        <v>0</v>
      </c>
    </row>
    <row r="557" spans="2:23" x14ac:dyDescent="0.35">
      <c r="B557" s="26" t="s">
        <v>525</v>
      </c>
      <c r="C557" s="52">
        <f>'3. Discount Factors'!C529*IF(netting,MAX(lgd*'3. EQ Forward 2'!C529+lgd*'3. EQ Forward 1'!C529,0),MAX(lgd*'3. EQ Forward 2'!C529,0)+MAX(lgd*'3. EQ Forward 1'!C529,0))</f>
        <v>0</v>
      </c>
      <c r="D557" s="48">
        <f>'3. Discount Factors'!D529*IF(netting,MAX(lgd*'3. EQ Forward 2'!D529+lgd*'3. EQ Forward 1'!D529,0),MAX(lgd*'3. EQ Forward 2'!D529,0)+MAX(lgd*'3. EQ Forward 1'!D529,0))</f>
        <v>0</v>
      </c>
      <c r="E557" s="48">
        <f>'3. Discount Factors'!E529*IF(netting,MAX(lgd*'3. EQ Forward 2'!E529+lgd*'3. EQ Forward 1'!E529,0),MAX(lgd*'3. EQ Forward 2'!E529,0)+MAX(lgd*'3. EQ Forward 1'!E529,0))</f>
        <v>0</v>
      </c>
      <c r="F557" s="48">
        <f>'3. Discount Factors'!F529*IF(netting,MAX(lgd*'3. EQ Forward 2'!F529+lgd*'3. EQ Forward 1'!F529,0),MAX(lgd*'3. EQ Forward 2'!F529,0)+MAX(lgd*'3. EQ Forward 1'!F529,0))</f>
        <v>0</v>
      </c>
      <c r="G557" s="48">
        <f>'3. Discount Factors'!G529*IF(netting,MAX(lgd*'3. EQ Forward 2'!G529+lgd*'3. EQ Forward 1'!G529,0),MAX(lgd*'3. EQ Forward 2'!G529,0)+MAX(lgd*'3. EQ Forward 1'!G529,0))</f>
        <v>0</v>
      </c>
      <c r="H557" s="48">
        <f>'3. Discount Factors'!H529*IF(netting,MAX(lgd*'3. EQ Forward 2'!H529+lgd*'3. EQ Forward 1'!H529,0),MAX(lgd*'3. EQ Forward 2'!H529,0)+MAX(lgd*'3. EQ Forward 1'!H529,0))</f>
        <v>0</v>
      </c>
      <c r="I557" s="48">
        <f>'3. Discount Factors'!I529*IF(netting,MAX(lgd*'3. EQ Forward 2'!I529+lgd*'3. EQ Forward 1'!I529,0),MAX(lgd*'3. EQ Forward 2'!I529,0)+MAX(lgd*'3. EQ Forward 1'!I529,0))</f>
        <v>0</v>
      </c>
      <c r="J557" s="48">
        <f>'3. Discount Factors'!J529*IF(netting,MAX(lgd*'3. EQ Forward 2'!J529+lgd*'3. EQ Forward 1'!J529,0),MAX(lgd*'3. EQ Forward 2'!J529,0)+MAX(lgd*'3. EQ Forward 1'!J529,0))</f>
        <v>0</v>
      </c>
      <c r="K557" s="48">
        <f>'3. Discount Factors'!K529*IF(netting,MAX(lgd*'3. EQ Forward 2'!K529+lgd*'3. EQ Forward 1'!K529,0),MAX(lgd*'3. EQ Forward 2'!K529,0)+MAX(lgd*'3. EQ Forward 1'!K529,0))</f>
        <v>0</v>
      </c>
      <c r="L557" s="48">
        <f>'3. Discount Factors'!L529*IF(netting,MAX(lgd*'3. EQ Forward 2'!L529+lgd*'3. EQ Forward 1'!L529,0),MAX(lgd*'3. EQ Forward 2'!L529,0)+MAX(lgd*'3. EQ Forward 1'!L529,0))</f>
        <v>0</v>
      </c>
      <c r="M557" s="48">
        <f>'3. Discount Factors'!M529*IF(netting,MAX(lgd*'3. EQ Forward 2'!M529+lgd*'3. EQ Forward 1'!M529,0),MAX(lgd*'3. EQ Forward 2'!M529,0)+MAX(lgd*'3. EQ Forward 1'!M529,0))</f>
        <v>0</v>
      </c>
      <c r="N557" s="48">
        <f>'3. Discount Factors'!N529*IF(netting,MAX(lgd*'3. EQ Forward 2'!N529+lgd*'3. EQ Forward 1'!N529,0),MAX(lgd*'3. EQ Forward 2'!N529,0)+MAX(lgd*'3. EQ Forward 1'!N529,0))</f>
        <v>0</v>
      </c>
      <c r="O557" s="48">
        <f>'3. Discount Factors'!O529*IF(netting,MAX(lgd*'3. EQ Forward 2'!O529+lgd*'3. EQ Forward 1'!O529,0),MAX(lgd*'3. EQ Forward 2'!O529,0)+MAX(lgd*'3. EQ Forward 1'!O529,0))</f>
        <v>0</v>
      </c>
      <c r="P557" s="48">
        <f>'3. Discount Factors'!P529*IF(netting,MAX(lgd*'3. EQ Forward 2'!P529+lgd*'3. EQ Forward 1'!P529,0),MAX(lgd*'3. EQ Forward 2'!P529,0)+MAX(lgd*'3. EQ Forward 1'!P529,0))</f>
        <v>0</v>
      </c>
      <c r="Q557" s="48">
        <f>'3. Discount Factors'!Q529*IF(netting,MAX(lgd*'3. EQ Forward 2'!Q529+lgd*'3. EQ Forward 1'!Q529,0),MAX(lgd*'3. EQ Forward 2'!Q529,0)+MAX(lgd*'3. EQ Forward 1'!Q529,0))</f>
        <v>0</v>
      </c>
      <c r="R557" s="48">
        <f>'3. Discount Factors'!R529*IF(netting,MAX(lgd*'3. EQ Forward 2'!R529+lgd*'3. EQ Forward 1'!R529,0),MAX(lgd*'3. EQ Forward 2'!R529,0)+MAX(lgd*'3. EQ Forward 1'!R529,0))</f>
        <v>0</v>
      </c>
      <c r="S557" s="48">
        <f>'3. Discount Factors'!S529*IF(netting,MAX(lgd*'3. EQ Forward 2'!S529+lgd*'3. EQ Forward 1'!S529,0),MAX(lgd*'3. EQ Forward 2'!S529,0)+MAX(lgd*'3. EQ Forward 1'!S529,0))</f>
        <v>0</v>
      </c>
      <c r="T557" s="48">
        <f>'3. Discount Factors'!T529*IF(netting,MAX(lgd*'3. EQ Forward 2'!T529+lgd*'3. EQ Forward 1'!T529,0),MAX(lgd*'3. EQ Forward 2'!T529,0)+MAX(lgd*'3. EQ Forward 1'!T529,0))</f>
        <v>0</v>
      </c>
      <c r="U557" s="48">
        <f>'3. Discount Factors'!U529*IF(netting,MAX(lgd*'3. EQ Forward 2'!U529+lgd*'3. EQ Forward 1'!U529,0),MAX(lgd*'3. EQ Forward 2'!U529,0)+MAX(lgd*'3. EQ Forward 1'!U529,0))</f>
        <v>0</v>
      </c>
      <c r="V557" s="48">
        <f>'3. Discount Factors'!V529*IF(netting,MAX(lgd*'3. EQ Forward 2'!V529+lgd*'3. EQ Forward 1'!V529,0),MAX(lgd*'3. EQ Forward 2'!V529,0)+MAX(lgd*'3. EQ Forward 1'!V529,0))</f>
        <v>0</v>
      </c>
      <c r="W557" s="53">
        <f>'3. Discount Factors'!W529*IF(netting,MAX(lgd*'3. EQ Forward 2'!W529+lgd*'3. EQ Forward 1'!W529,0),MAX(lgd*'3. EQ Forward 2'!W529,0)+MAX(lgd*'3. EQ Forward 1'!W529,0))</f>
        <v>0</v>
      </c>
    </row>
    <row r="558" spans="2:23" x14ac:dyDescent="0.35">
      <c r="B558" s="26" t="s">
        <v>526</v>
      </c>
      <c r="C558" s="52">
        <f>'3. Discount Factors'!C530*IF(netting,MAX(lgd*'3. EQ Forward 2'!C530+lgd*'3. EQ Forward 1'!C530,0),MAX(lgd*'3. EQ Forward 2'!C530,0)+MAX(lgd*'3. EQ Forward 1'!C530,0))</f>
        <v>0</v>
      </c>
      <c r="D558" s="48">
        <f>'3. Discount Factors'!D530*IF(netting,MAX(lgd*'3. EQ Forward 2'!D530+lgd*'3. EQ Forward 1'!D530,0),MAX(lgd*'3. EQ Forward 2'!D530,0)+MAX(lgd*'3. EQ Forward 1'!D530,0))</f>
        <v>6288072.7797753951</v>
      </c>
      <c r="E558" s="48">
        <f>'3. Discount Factors'!E530*IF(netting,MAX(lgd*'3. EQ Forward 2'!E530+lgd*'3. EQ Forward 1'!E530,0),MAX(lgd*'3. EQ Forward 2'!E530,0)+MAX(lgd*'3. EQ Forward 1'!E530,0))</f>
        <v>2234908.7826646352</v>
      </c>
      <c r="F558" s="48">
        <f>'3. Discount Factors'!F530*IF(netting,MAX(lgd*'3. EQ Forward 2'!F530+lgd*'3. EQ Forward 1'!F530,0),MAX(lgd*'3. EQ Forward 2'!F530,0)+MAX(lgd*'3. EQ Forward 1'!F530,0))</f>
        <v>1480966.2455941497</v>
      </c>
      <c r="G558" s="48">
        <f>'3. Discount Factors'!G530*IF(netting,MAX(lgd*'3. EQ Forward 2'!G530+lgd*'3. EQ Forward 1'!G530,0),MAX(lgd*'3. EQ Forward 2'!G530,0)+MAX(lgd*'3. EQ Forward 1'!G530,0))</f>
        <v>0</v>
      </c>
      <c r="H558" s="48">
        <f>'3. Discount Factors'!H530*IF(netting,MAX(lgd*'3. EQ Forward 2'!H530+lgd*'3. EQ Forward 1'!H530,0),MAX(lgd*'3. EQ Forward 2'!H530,0)+MAX(lgd*'3. EQ Forward 1'!H530,0))</f>
        <v>0</v>
      </c>
      <c r="I558" s="48">
        <f>'3. Discount Factors'!I530*IF(netting,MAX(lgd*'3. EQ Forward 2'!I530+lgd*'3. EQ Forward 1'!I530,0),MAX(lgd*'3. EQ Forward 2'!I530,0)+MAX(lgd*'3. EQ Forward 1'!I530,0))</f>
        <v>0</v>
      </c>
      <c r="J558" s="48">
        <f>'3. Discount Factors'!J530*IF(netting,MAX(lgd*'3. EQ Forward 2'!J530+lgd*'3. EQ Forward 1'!J530,0),MAX(lgd*'3. EQ Forward 2'!J530,0)+MAX(lgd*'3. EQ Forward 1'!J530,0))</f>
        <v>0</v>
      </c>
      <c r="K558" s="48">
        <f>'3. Discount Factors'!K530*IF(netting,MAX(lgd*'3. EQ Forward 2'!K530+lgd*'3. EQ Forward 1'!K530,0),MAX(lgd*'3. EQ Forward 2'!K530,0)+MAX(lgd*'3. EQ Forward 1'!K530,0))</f>
        <v>0</v>
      </c>
      <c r="L558" s="48">
        <f>'3. Discount Factors'!L530*IF(netting,MAX(lgd*'3. EQ Forward 2'!L530+lgd*'3. EQ Forward 1'!L530,0),MAX(lgd*'3. EQ Forward 2'!L530,0)+MAX(lgd*'3. EQ Forward 1'!L530,0))</f>
        <v>0</v>
      </c>
      <c r="M558" s="48">
        <f>'3. Discount Factors'!M530*IF(netting,MAX(lgd*'3. EQ Forward 2'!M530+lgd*'3. EQ Forward 1'!M530,0),MAX(lgd*'3. EQ Forward 2'!M530,0)+MAX(lgd*'3. EQ Forward 1'!M530,0))</f>
        <v>0</v>
      </c>
      <c r="N558" s="48">
        <f>'3. Discount Factors'!N530*IF(netting,MAX(lgd*'3. EQ Forward 2'!N530+lgd*'3. EQ Forward 1'!N530,0),MAX(lgd*'3. EQ Forward 2'!N530,0)+MAX(lgd*'3. EQ Forward 1'!N530,0))</f>
        <v>0</v>
      </c>
      <c r="O558" s="48">
        <f>'3. Discount Factors'!O530*IF(netting,MAX(lgd*'3. EQ Forward 2'!O530+lgd*'3. EQ Forward 1'!O530,0),MAX(lgd*'3. EQ Forward 2'!O530,0)+MAX(lgd*'3. EQ Forward 1'!O530,0))</f>
        <v>0</v>
      </c>
      <c r="P558" s="48">
        <f>'3. Discount Factors'!P530*IF(netting,MAX(lgd*'3. EQ Forward 2'!P530+lgd*'3. EQ Forward 1'!P530,0),MAX(lgd*'3. EQ Forward 2'!P530,0)+MAX(lgd*'3. EQ Forward 1'!P530,0))</f>
        <v>0</v>
      </c>
      <c r="Q558" s="48">
        <f>'3. Discount Factors'!Q530*IF(netting,MAX(lgd*'3. EQ Forward 2'!Q530+lgd*'3. EQ Forward 1'!Q530,0),MAX(lgd*'3. EQ Forward 2'!Q530,0)+MAX(lgd*'3. EQ Forward 1'!Q530,0))</f>
        <v>0</v>
      </c>
      <c r="R558" s="48">
        <f>'3. Discount Factors'!R530*IF(netting,MAX(lgd*'3. EQ Forward 2'!R530+lgd*'3. EQ Forward 1'!R530,0),MAX(lgd*'3. EQ Forward 2'!R530,0)+MAX(lgd*'3. EQ Forward 1'!R530,0))</f>
        <v>0</v>
      </c>
      <c r="S558" s="48">
        <f>'3. Discount Factors'!S530*IF(netting,MAX(lgd*'3. EQ Forward 2'!S530+lgd*'3. EQ Forward 1'!S530,0),MAX(lgd*'3. EQ Forward 2'!S530,0)+MAX(lgd*'3. EQ Forward 1'!S530,0))</f>
        <v>0</v>
      </c>
      <c r="T558" s="48">
        <f>'3. Discount Factors'!T530*IF(netting,MAX(lgd*'3. EQ Forward 2'!T530+lgd*'3. EQ Forward 1'!T530,0),MAX(lgd*'3. EQ Forward 2'!T530,0)+MAX(lgd*'3. EQ Forward 1'!T530,0))</f>
        <v>0</v>
      </c>
      <c r="U558" s="48">
        <f>'3. Discount Factors'!U530*IF(netting,MAX(lgd*'3. EQ Forward 2'!U530+lgd*'3. EQ Forward 1'!U530,0),MAX(lgd*'3. EQ Forward 2'!U530,0)+MAX(lgd*'3. EQ Forward 1'!U530,0))</f>
        <v>0</v>
      </c>
      <c r="V558" s="48">
        <f>'3. Discount Factors'!V530*IF(netting,MAX(lgd*'3. EQ Forward 2'!V530+lgd*'3. EQ Forward 1'!V530,0),MAX(lgd*'3. EQ Forward 2'!V530,0)+MAX(lgd*'3. EQ Forward 1'!V530,0))</f>
        <v>0</v>
      </c>
      <c r="W558" s="53">
        <f>'3. Discount Factors'!W530*IF(netting,MAX(lgd*'3. EQ Forward 2'!W530+lgd*'3. EQ Forward 1'!W530,0),MAX(lgd*'3. EQ Forward 2'!W530,0)+MAX(lgd*'3. EQ Forward 1'!W530,0))</f>
        <v>0</v>
      </c>
    </row>
    <row r="559" spans="2:23" x14ac:dyDescent="0.35">
      <c r="B559" s="26" t="s">
        <v>527</v>
      </c>
      <c r="C559" s="52">
        <f>'3. Discount Factors'!C531*IF(netting,MAX(lgd*'3. EQ Forward 2'!C531+lgd*'3. EQ Forward 1'!C531,0),MAX(lgd*'3. EQ Forward 2'!C531,0)+MAX(lgd*'3. EQ Forward 1'!C531,0))</f>
        <v>0</v>
      </c>
      <c r="D559" s="48">
        <f>'3. Discount Factors'!D531*IF(netting,MAX(lgd*'3. EQ Forward 2'!D531+lgd*'3. EQ Forward 1'!D531,0),MAX(lgd*'3. EQ Forward 2'!D531,0)+MAX(lgd*'3. EQ Forward 1'!D531,0))</f>
        <v>0</v>
      </c>
      <c r="E559" s="48">
        <f>'3. Discount Factors'!E531*IF(netting,MAX(lgd*'3. EQ Forward 2'!E531+lgd*'3. EQ Forward 1'!E531,0),MAX(lgd*'3. EQ Forward 2'!E531,0)+MAX(lgd*'3. EQ Forward 1'!E531,0))</f>
        <v>1043160.8164721282</v>
      </c>
      <c r="F559" s="48">
        <f>'3. Discount Factors'!F531*IF(netting,MAX(lgd*'3. EQ Forward 2'!F531+lgd*'3. EQ Forward 1'!F531,0),MAX(lgd*'3. EQ Forward 2'!F531,0)+MAX(lgd*'3. EQ Forward 1'!F531,0))</f>
        <v>2332018.8981501227</v>
      </c>
      <c r="G559" s="48">
        <f>'3. Discount Factors'!G531*IF(netting,MAX(lgd*'3. EQ Forward 2'!G531+lgd*'3. EQ Forward 1'!G531,0),MAX(lgd*'3. EQ Forward 2'!G531,0)+MAX(lgd*'3. EQ Forward 1'!G531,0))</f>
        <v>0</v>
      </c>
      <c r="H559" s="48">
        <f>'3. Discount Factors'!H531*IF(netting,MAX(lgd*'3. EQ Forward 2'!H531+lgd*'3. EQ Forward 1'!H531,0),MAX(lgd*'3. EQ Forward 2'!H531,0)+MAX(lgd*'3. EQ Forward 1'!H531,0))</f>
        <v>0</v>
      </c>
      <c r="I559" s="48">
        <f>'3. Discount Factors'!I531*IF(netting,MAX(lgd*'3. EQ Forward 2'!I531+lgd*'3. EQ Forward 1'!I531,0),MAX(lgd*'3. EQ Forward 2'!I531,0)+MAX(lgd*'3. EQ Forward 1'!I531,0))</f>
        <v>0</v>
      </c>
      <c r="J559" s="48">
        <f>'3. Discount Factors'!J531*IF(netting,MAX(lgd*'3. EQ Forward 2'!J531+lgd*'3. EQ Forward 1'!J531,0),MAX(lgd*'3. EQ Forward 2'!J531,0)+MAX(lgd*'3. EQ Forward 1'!J531,0))</f>
        <v>0</v>
      </c>
      <c r="K559" s="48">
        <f>'3. Discount Factors'!K531*IF(netting,MAX(lgd*'3. EQ Forward 2'!K531+lgd*'3. EQ Forward 1'!K531,0),MAX(lgd*'3. EQ Forward 2'!K531,0)+MAX(lgd*'3. EQ Forward 1'!K531,0))</f>
        <v>0</v>
      </c>
      <c r="L559" s="48">
        <f>'3. Discount Factors'!L531*IF(netting,MAX(lgd*'3. EQ Forward 2'!L531+lgd*'3. EQ Forward 1'!L531,0),MAX(lgd*'3. EQ Forward 2'!L531,0)+MAX(lgd*'3. EQ Forward 1'!L531,0))</f>
        <v>0</v>
      </c>
      <c r="M559" s="48">
        <f>'3. Discount Factors'!M531*IF(netting,MAX(lgd*'3. EQ Forward 2'!M531+lgd*'3. EQ Forward 1'!M531,0),MAX(lgd*'3. EQ Forward 2'!M531,0)+MAX(lgd*'3. EQ Forward 1'!M531,0))</f>
        <v>0</v>
      </c>
      <c r="N559" s="48">
        <f>'3. Discount Factors'!N531*IF(netting,MAX(lgd*'3. EQ Forward 2'!N531+lgd*'3. EQ Forward 1'!N531,0),MAX(lgd*'3. EQ Forward 2'!N531,0)+MAX(lgd*'3. EQ Forward 1'!N531,0))</f>
        <v>0</v>
      </c>
      <c r="O559" s="48">
        <f>'3. Discount Factors'!O531*IF(netting,MAX(lgd*'3. EQ Forward 2'!O531+lgd*'3. EQ Forward 1'!O531,0),MAX(lgd*'3. EQ Forward 2'!O531,0)+MAX(lgd*'3. EQ Forward 1'!O531,0))</f>
        <v>0</v>
      </c>
      <c r="P559" s="48">
        <f>'3. Discount Factors'!P531*IF(netting,MAX(lgd*'3. EQ Forward 2'!P531+lgd*'3. EQ Forward 1'!P531,0),MAX(lgd*'3. EQ Forward 2'!P531,0)+MAX(lgd*'3. EQ Forward 1'!P531,0))</f>
        <v>0</v>
      </c>
      <c r="Q559" s="48">
        <f>'3. Discount Factors'!Q531*IF(netting,MAX(lgd*'3. EQ Forward 2'!Q531+lgd*'3. EQ Forward 1'!Q531,0),MAX(lgd*'3. EQ Forward 2'!Q531,0)+MAX(lgd*'3. EQ Forward 1'!Q531,0))</f>
        <v>0</v>
      </c>
      <c r="R559" s="48">
        <f>'3. Discount Factors'!R531*IF(netting,MAX(lgd*'3. EQ Forward 2'!R531+lgd*'3. EQ Forward 1'!R531,0),MAX(lgd*'3. EQ Forward 2'!R531,0)+MAX(lgd*'3. EQ Forward 1'!R531,0))</f>
        <v>0</v>
      </c>
      <c r="S559" s="48">
        <f>'3. Discount Factors'!S531*IF(netting,MAX(lgd*'3. EQ Forward 2'!S531+lgd*'3. EQ Forward 1'!S531,0),MAX(lgd*'3. EQ Forward 2'!S531,0)+MAX(lgd*'3. EQ Forward 1'!S531,0))</f>
        <v>0</v>
      </c>
      <c r="T559" s="48">
        <f>'3. Discount Factors'!T531*IF(netting,MAX(lgd*'3. EQ Forward 2'!T531+lgd*'3. EQ Forward 1'!T531,0),MAX(lgd*'3. EQ Forward 2'!T531,0)+MAX(lgd*'3. EQ Forward 1'!T531,0))</f>
        <v>0</v>
      </c>
      <c r="U559" s="48">
        <f>'3. Discount Factors'!U531*IF(netting,MAX(lgd*'3. EQ Forward 2'!U531+lgd*'3. EQ Forward 1'!U531,0),MAX(lgd*'3. EQ Forward 2'!U531,0)+MAX(lgd*'3. EQ Forward 1'!U531,0))</f>
        <v>0</v>
      </c>
      <c r="V559" s="48">
        <f>'3. Discount Factors'!V531*IF(netting,MAX(lgd*'3. EQ Forward 2'!V531+lgd*'3. EQ Forward 1'!V531,0),MAX(lgd*'3. EQ Forward 2'!V531,0)+MAX(lgd*'3. EQ Forward 1'!V531,0))</f>
        <v>0</v>
      </c>
      <c r="W559" s="53">
        <f>'3. Discount Factors'!W531*IF(netting,MAX(lgd*'3. EQ Forward 2'!W531+lgd*'3. EQ Forward 1'!W531,0),MAX(lgd*'3. EQ Forward 2'!W531,0)+MAX(lgd*'3. EQ Forward 1'!W531,0))</f>
        <v>0</v>
      </c>
    </row>
    <row r="560" spans="2:23" x14ac:dyDescent="0.35">
      <c r="B560" s="26" t="s">
        <v>528</v>
      </c>
      <c r="C560" s="52">
        <f>'3. Discount Factors'!C532*IF(netting,MAX(lgd*'3. EQ Forward 2'!C532+lgd*'3. EQ Forward 1'!C532,0),MAX(lgd*'3. EQ Forward 2'!C532,0)+MAX(lgd*'3. EQ Forward 1'!C532,0))</f>
        <v>0</v>
      </c>
      <c r="D560" s="48">
        <f>'3. Discount Factors'!D532*IF(netting,MAX(lgd*'3. EQ Forward 2'!D532+lgd*'3. EQ Forward 1'!D532,0),MAX(lgd*'3. EQ Forward 2'!D532,0)+MAX(lgd*'3. EQ Forward 1'!D532,0))</f>
        <v>2686513.4338640231</v>
      </c>
      <c r="E560" s="48">
        <f>'3. Discount Factors'!E532*IF(netting,MAX(lgd*'3. EQ Forward 2'!E532+lgd*'3. EQ Forward 1'!E532,0),MAX(lgd*'3. EQ Forward 2'!E532,0)+MAX(lgd*'3. EQ Forward 1'!E532,0))</f>
        <v>3806146.9676064211</v>
      </c>
      <c r="F560" s="48">
        <f>'3. Discount Factors'!F532*IF(netting,MAX(lgd*'3. EQ Forward 2'!F532+lgd*'3. EQ Forward 1'!F532,0),MAX(lgd*'3. EQ Forward 2'!F532,0)+MAX(lgd*'3. EQ Forward 1'!F532,0))</f>
        <v>0</v>
      </c>
      <c r="G560" s="48">
        <f>'3. Discount Factors'!G532*IF(netting,MAX(lgd*'3. EQ Forward 2'!G532+lgd*'3. EQ Forward 1'!G532,0),MAX(lgd*'3. EQ Forward 2'!G532,0)+MAX(lgd*'3. EQ Forward 1'!G532,0))</f>
        <v>0</v>
      </c>
      <c r="H560" s="48">
        <f>'3. Discount Factors'!H532*IF(netting,MAX(lgd*'3. EQ Forward 2'!H532+lgd*'3. EQ Forward 1'!H532,0),MAX(lgd*'3. EQ Forward 2'!H532,0)+MAX(lgd*'3. EQ Forward 1'!H532,0))</f>
        <v>0</v>
      </c>
      <c r="I560" s="48">
        <f>'3. Discount Factors'!I532*IF(netting,MAX(lgd*'3. EQ Forward 2'!I532+lgd*'3. EQ Forward 1'!I532,0),MAX(lgd*'3. EQ Forward 2'!I532,0)+MAX(lgd*'3. EQ Forward 1'!I532,0))</f>
        <v>1774923.999939369</v>
      </c>
      <c r="J560" s="48">
        <f>'3. Discount Factors'!J532*IF(netting,MAX(lgd*'3. EQ Forward 2'!J532+lgd*'3. EQ Forward 1'!J532,0),MAX(lgd*'3. EQ Forward 2'!J532,0)+MAX(lgd*'3. EQ Forward 1'!J532,0))</f>
        <v>2359557.3687688573</v>
      </c>
      <c r="K560" s="48">
        <f>'3. Discount Factors'!K532*IF(netting,MAX(lgd*'3. EQ Forward 2'!K532+lgd*'3. EQ Forward 1'!K532,0),MAX(lgd*'3. EQ Forward 2'!K532,0)+MAX(lgd*'3. EQ Forward 1'!K532,0))</f>
        <v>0</v>
      </c>
      <c r="L560" s="48">
        <f>'3. Discount Factors'!L532*IF(netting,MAX(lgd*'3. EQ Forward 2'!L532+lgd*'3. EQ Forward 1'!L532,0),MAX(lgd*'3. EQ Forward 2'!L532,0)+MAX(lgd*'3. EQ Forward 1'!L532,0))</f>
        <v>6450778.4432829898</v>
      </c>
      <c r="M560" s="48">
        <f>'3. Discount Factors'!M532*IF(netting,MAX(lgd*'3. EQ Forward 2'!M532+lgd*'3. EQ Forward 1'!M532,0),MAX(lgd*'3. EQ Forward 2'!M532,0)+MAX(lgd*'3. EQ Forward 1'!M532,0))</f>
        <v>3657393.5479714689</v>
      </c>
      <c r="N560" s="48">
        <f>'3. Discount Factors'!N532*IF(netting,MAX(lgd*'3. EQ Forward 2'!N532+lgd*'3. EQ Forward 1'!N532,0),MAX(lgd*'3. EQ Forward 2'!N532,0)+MAX(lgd*'3. EQ Forward 1'!N532,0))</f>
        <v>698834.68149491097</v>
      </c>
      <c r="O560" s="48">
        <f>'3. Discount Factors'!O532*IF(netting,MAX(lgd*'3. EQ Forward 2'!O532+lgd*'3. EQ Forward 1'!O532,0),MAX(lgd*'3. EQ Forward 2'!O532,0)+MAX(lgd*'3. EQ Forward 1'!O532,0))</f>
        <v>0</v>
      </c>
      <c r="P560" s="48">
        <f>'3. Discount Factors'!P532*IF(netting,MAX(lgd*'3. EQ Forward 2'!P532+lgd*'3. EQ Forward 1'!P532,0),MAX(lgd*'3. EQ Forward 2'!P532,0)+MAX(lgd*'3. EQ Forward 1'!P532,0))</f>
        <v>0</v>
      </c>
      <c r="Q560" s="48">
        <f>'3. Discount Factors'!Q532*IF(netting,MAX(lgd*'3. EQ Forward 2'!Q532+lgd*'3. EQ Forward 1'!Q532,0),MAX(lgd*'3. EQ Forward 2'!Q532,0)+MAX(lgd*'3. EQ Forward 1'!Q532,0))</f>
        <v>0</v>
      </c>
      <c r="R560" s="48">
        <f>'3. Discount Factors'!R532*IF(netting,MAX(lgd*'3. EQ Forward 2'!R532+lgd*'3. EQ Forward 1'!R532,0),MAX(lgd*'3. EQ Forward 2'!R532,0)+MAX(lgd*'3. EQ Forward 1'!R532,0))</f>
        <v>0</v>
      </c>
      <c r="S560" s="48">
        <f>'3. Discount Factors'!S532*IF(netting,MAX(lgd*'3. EQ Forward 2'!S532+lgd*'3. EQ Forward 1'!S532,0),MAX(lgd*'3. EQ Forward 2'!S532,0)+MAX(lgd*'3. EQ Forward 1'!S532,0))</f>
        <v>0</v>
      </c>
      <c r="T560" s="48">
        <f>'3. Discount Factors'!T532*IF(netting,MAX(lgd*'3. EQ Forward 2'!T532+lgd*'3. EQ Forward 1'!T532,0),MAX(lgd*'3. EQ Forward 2'!T532,0)+MAX(lgd*'3. EQ Forward 1'!T532,0))</f>
        <v>0</v>
      </c>
      <c r="U560" s="48">
        <f>'3. Discount Factors'!U532*IF(netting,MAX(lgd*'3. EQ Forward 2'!U532+lgd*'3. EQ Forward 1'!U532,0),MAX(lgd*'3. EQ Forward 2'!U532,0)+MAX(lgd*'3. EQ Forward 1'!U532,0))</f>
        <v>0</v>
      </c>
      <c r="V560" s="48">
        <f>'3. Discount Factors'!V532*IF(netting,MAX(lgd*'3. EQ Forward 2'!V532+lgd*'3. EQ Forward 1'!V532,0),MAX(lgd*'3. EQ Forward 2'!V532,0)+MAX(lgd*'3. EQ Forward 1'!V532,0))</f>
        <v>0</v>
      </c>
      <c r="W560" s="53">
        <f>'3. Discount Factors'!W532*IF(netting,MAX(lgd*'3. EQ Forward 2'!W532+lgd*'3. EQ Forward 1'!W532,0),MAX(lgd*'3. EQ Forward 2'!W532,0)+MAX(lgd*'3. EQ Forward 1'!W532,0))</f>
        <v>2649752.5773626519</v>
      </c>
    </row>
    <row r="561" spans="2:23" x14ac:dyDescent="0.35">
      <c r="B561" s="26" t="s">
        <v>529</v>
      </c>
      <c r="C561" s="52">
        <f>'3. Discount Factors'!C533*IF(netting,MAX(lgd*'3. EQ Forward 2'!C533+lgd*'3. EQ Forward 1'!C533,0),MAX(lgd*'3. EQ Forward 2'!C533,0)+MAX(lgd*'3. EQ Forward 1'!C533,0))</f>
        <v>0</v>
      </c>
      <c r="D561" s="48">
        <f>'3. Discount Factors'!D533*IF(netting,MAX(lgd*'3. EQ Forward 2'!D533+lgd*'3. EQ Forward 1'!D533,0),MAX(lgd*'3. EQ Forward 2'!D533,0)+MAX(lgd*'3. EQ Forward 1'!D533,0))</f>
        <v>0</v>
      </c>
      <c r="E561" s="48">
        <f>'3. Discount Factors'!E533*IF(netting,MAX(lgd*'3. EQ Forward 2'!E533+lgd*'3. EQ Forward 1'!E533,0),MAX(lgd*'3. EQ Forward 2'!E533,0)+MAX(lgd*'3. EQ Forward 1'!E533,0))</f>
        <v>1608001.8838292772</v>
      </c>
      <c r="F561" s="48">
        <f>'3. Discount Factors'!F533*IF(netting,MAX(lgd*'3. EQ Forward 2'!F533+lgd*'3. EQ Forward 1'!F533,0),MAX(lgd*'3. EQ Forward 2'!F533,0)+MAX(lgd*'3. EQ Forward 1'!F533,0))</f>
        <v>14100078.233817376</v>
      </c>
      <c r="G561" s="48">
        <f>'3. Discount Factors'!G533*IF(netting,MAX(lgd*'3. EQ Forward 2'!G533+lgd*'3. EQ Forward 1'!G533,0),MAX(lgd*'3. EQ Forward 2'!G533,0)+MAX(lgd*'3. EQ Forward 1'!G533,0))</f>
        <v>15039834.199182589</v>
      </c>
      <c r="H561" s="48">
        <f>'3. Discount Factors'!H533*IF(netting,MAX(lgd*'3. EQ Forward 2'!H533+lgd*'3. EQ Forward 1'!H533,0),MAX(lgd*'3. EQ Forward 2'!H533,0)+MAX(lgd*'3. EQ Forward 1'!H533,0))</f>
        <v>11106681.842411499</v>
      </c>
      <c r="I561" s="48">
        <f>'3. Discount Factors'!I533*IF(netting,MAX(lgd*'3. EQ Forward 2'!I533+lgd*'3. EQ Forward 1'!I533,0),MAX(lgd*'3. EQ Forward 2'!I533,0)+MAX(lgd*'3. EQ Forward 1'!I533,0))</f>
        <v>12602456.31411257</v>
      </c>
      <c r="J561" s="48">
        <f>'3. Discount Factors'!J533*IF(netting,MAX(lgd*'3. EQ Forward 2'!J533+lgd*'3. EQ Forward 1'!J533,0),MAX(lgd*'3. EQ Forward 2'!J533,0)+MAX(lgd*'3. EQ Forward 1'!J533,0))</f>
        <v>6204429.6969219279</v>
      </c>
      <c r="K561" s="48">
        <f>'3. Discount Factors'!K533*IF(netting,MAX(lgd*'3. EQ Forward 2'!K533+lgd*'3. EQ Forward 1'!K533,0),MAX(lgd*'3. EQ Forward 2'!K533,0)+MAX(lgd*'3. EQ Forward 1'!K533,0))</f>
        <v>0</v>
      </c>
      <c r="L561" s="48">
        <f>'3. Discount Factors'!L533*IF(netting,MAX(lgd*'3. EQ Forward 2'!L533+lgd*'3. EQ Forward 1'!L533,0),MAX(lgd*'3. EQ Forward 2'!L533,0)+MAX(lgd*'3. EQ Forward 1'!L533,0))</f>
        <v>2091703.6832701666</v>
      </c>
      <c r="M561" s="48">
        <f>'3. Discount Factors'!M533*IF(netting,MAX(lgd*'3. EQ Forward 2'!M533+lgd*'3. EQ Forward 1'!M533,0),MAX(lgd*'3. EQ Forward 2'!M533,0)+MAX(lgd*'3. EQ Forward 1'!M533,0))</f>
        <v>31371.54624231589</v>
      </c>
      <c r="N561" s="48">
        <f>'3. Discount Factors'!N533*IF(netting,MAX(lgd*'3. EQ Forward 2'!N533+lgd*'3. EQ Forward 1'!N533,0),MAX(lgd*'3. EQ Forward 2'!N533,0)+MAX(lgd*'3. EQ Forward 1'!N533,0))</f>
        <v>0</v>
      </c>
      <c r="O561" s="48">
        <f>'3. Discount Factors'!O533*IF(netting,MAX(lgd*'3. EQ Forward 2'!O533+lgd*'3. EQ Forward 1'!O533,0),MAX(lgd*'3. EQ Forward 2'!O533,0)+MAX(lgd*'3. EQ Forward 1'!O533,0))</f>
        <v>0</v>
      </c>
      <c r="P561" s="48">
        <f>'3. Discount Factors'!P533*IF(netting,MAX(lgd*'3. EQ Forward 2'!P533+lgd*'3. EQ Forward 1'!P533,0),MAX(lgd*'3. EQ Forward 2'!P533,0)+MAX(lgd*'3. EQ Forward 1'!P533,0))</f>
        <v>0</v>
      </c>
      <c r="Q561" s="48">
        <f>'3. Discount Factors'!Q533*IF(netting,MAX(lgd*'3. EQ Forward 2'!Q533+lgd*'3. EQ Forward 1'!Q533,0),MAX(lgd*'3. EQ Forward 2'!Q533,0)+MAX(lgd*'3. EQ Forward 1'!Q533,0))</f>
        <v>0</v>
      </c>
      <c r="R561" s="48">
        <f>'3. Discount Factors'!R533*IF(netting,MAX(lgd*'3. EQ Forward 2'!R533+lgd*'3. EQ Forward 1'!R533,0),MAX(lgd*'3. EQ Forward 2'!R533,0)+MAX(lgd*'3. EQ Forward 1'!R533,0))</f>
        <v>0</v>
      </c>
      <c r="S561" s="48">
        <f>'3. Discount Factors'!S533*IF(netting,MAX(lgd*'3. EQ Forward 2'!S533+lgd*'3. EQ Forward 1'!S533,0),MAX(lgd*'3. EQ Forward 2'!S533,0)+MAX(lgd*'3. EQ Forward 1'!S533,0))</f>
        <v>0</v>
      </c>
      <c r="T561" s="48">
        <f>'3. Discount Factors'!T533*IF(netting,MAX(lgd*'3. EQ Forward 2'!T533+lgd*'3. EQ Forward 1'!T533,0),MAX(lgd*'3. EQ Forward 2'!T533,0)+MAX(lgd*'3. EQ Forward 1'!T533,0))</f>
        <v>0</v>
      </c>
      <c r="U561" s="48">
        <f>'3. Discount Factors'!U533*IF(netting,MAX(lgd*'3. EQ Forward 2'!U533+lgd*'3. EQ Forward 1'!U533,0),MAX(lgd*'3. EQ Forward 2'!U533,0)+MAX(lgd*'3. EQ Forward 1'!U533,0))</f>
        <v>0</v>
      </c>
      <c r="V561" s="48">
        <f>'3. Discount Factors'!V533*IF(netting,MAX(lgd*'3. EQ Forward 2'!V533+lgd*'3. EQ Forward 1'!V533,0),MAX(lgd*'3. EQ Forward 2'!V533,0)+MAX(lgd*'3. EQ Forward 1'!V533,0))</f>
        <v>0</v>
      </c>
      <c r="W561" s="53">
        <f>'3. Discount Factors'!W533*IF(netting,MAX(lgd*'3. EQ Forward 2'!W533+lgd*'3. EQ Forward 1'!W533,0),MAX(lgd*'3. EQ Forward 2'!W533,0)+MAX(lgd*'3. EQ Forward 1'!W533,0))</f>
        <v>0</v>
      </c>
    </row>
    <row r="562" spans="2:23" x14ac:dyDescent="0.35">
      <c r="B562" s="26" t="s">
        <v>530</v>
      </c>
      <c r="C562" s="52">
        <f>'3. Discount Factors'!C534*IF(netting,MAX(lgd*'3. EQ Forward 2'!C534+lgd*'3. EQ Forward 1'!C534,0),MAX(lgd*'3. EQ Forward 2'!C534,0)+MAX(lgd*'3. EQ Forward 1'!C534,0))</f>
        <v>0</v>
      </c>
      <c r="D562" s="48">
        <f>'3. Discount Factors'!D534*IF(netting,MAX(lgd*'3. EQ Forward 2'!D534+lgd*'3. EQ Forward 1'!D534,0),MAX(lgd*'3. EQ Forward 2'!D534,0)+MAX(lgd*'3. EQ Forward 1'!D534,0))</f>
        <v>0</v>
      </c>
      <c r="E562" s="48">
        <f>'3. Discount Factors'!E534*IF(netting,MAX(lgd*'3. EQ Forward 2'!E534+lgd*'3. EQ Forward 1'!E534,0),MAX(lgd*'3. EQ Forward 2'!E534,0)+MAX(lgd*'3. EQ Forward 1'!E534,0))</f>
        <v>0</v>
      </c>
      <c r="F562" s="48">
        <f>'3. Discount Factors'!F534*IF(netting,MAX(lgd*'3. EQ Forward 2'!F534+lgd*'3. EQ Forward 1'!F534,0),MAX(lgd*'3. EQ Forward 2'!F534,0)+MAX(lgd*'3. EQ Forward 1'!F534,0))</f>
        <v>0</v>
      </c>
      <c r="G562" s="48">
        <f>'3. Discount Factors'!G534*IF(netting,MAX(lgd*'3. EQ Forward 2'!G534+lgd*'3. EQ Forward 1'!G534,0),MAX(lgd*'3. EQ Forward 2'!G534,0)+MAX(lgd*'3. EQ Forward 1'!G534,0))</f>
        <v>0</v>
      </c>
      <c r="H562" s="48">
        <f>'3. Discount Factors'!H534*IF(netting,MAX(lgd*'3. EQ Forward 2'!H534+lgd*'3. EQ Forward 1'!H534,0),MAX(lgd*'3. EQ Forward 2'!H534,0)+MAX(lgd*'3. EQ Forward 1'!H534,0))</f>
        <v>0</v>
      </c>
      <c r="I562" s="48">
        <f>'3. Discount Factors'!I534*IF(netting,MAX(lgd*'3. EQ Forward 2'!I534+lgd*'3. EQ Forward 1'!I534,0),MAX(lgd*'3. EQ Forward 2'!I534,0)+MAX(lgd*'3. EQ Forward 1'!I534,0))</f>
        <v>0</v>
      </c>
      <c r="J562" s="48">
        <f>'3. Discount Factors'!J534*IF(netting,MAX(lgd*'3. EQ Forward 2'!J534+lgd*'3. EQ Forward 1'!J534,0),MAX(lgd*'3. EQ Forward 2'!J534,0)+MAX(lgd*'3. EQ Forward 1'!J534,0))</f>
        <v>5338954.2268745303</v>
      </c>
      <c r="K562" s="48">
        <f>'3. Discount Factors'!K534*IF(netting,MAX(lgd*'3. EQ Forward 2'!K534+lgd*'3. EQ Forward 1'!K534,0),MAX(lgd*'3. EQ Forward 2'!K534,0)+MAX(lgd*'3. EQ Forward 1'!K534,0))</f>
        <v>1079742.8578525232</v>
      </c>
      <c r="L562" s="48">
        <f>'3. Discount Factors'!L534*IF(netting,MAX(lgd*'3. EQ Forward 2'!L534+lgd*'3. EQ Forward 1'!L534,0),MAX(lgd*'3. EQ Forward 2'!L534,0)+MAX(lgd*'3. EQ Forward 1'!L534,0))</f>
        <v>2694731.6841396261</v>
      </c>
      <c r="M562" s="48">
        <f>'3. Discount Factors'!M534*IF(netting,MAX(lgd*'3. EQ Forward 2'!M534+lgd*'3. EQ Forward 1'!M534,0),MAX(lgd*'3. EQ Forward 2'!M534,0)+MAX(lgd*'3. EQ Forward 1'!M534,0))</f>
        <v>955307.09981145337</v>
      </c>
      <c r="N562" s="48">
        <f>'3. Discount Factors'!N534*IF(netting,MAX(lgd*'3. EQ Forward 2'!N534+lgd*'3. EQ Forward 1'!N534,0),MAX(lgd*'3. EQ Forward 2'!N534,0)+MAX(lgd*'3. EQ Forward 1'!N534,0))</f>
        <v>6971608.0391171221</v>
      </c>
      <c r="O562" s="48">
        <f>'3. Discount Factors'!O534*IF(netting,MAX(lgd*'3. EQ Forward 2'!O534+lgd*'3. EQ Forward 1'!O534,0),MAX(lgd*'3. EQ Forward 2'!O534,0)+MAX(lgd*'3. EQ Forward 1'!O534,0))</f>
        <v>652295.72573052219</v>
      </c>
      <c r="P562" s="48">
        <f>'3. Discount Factors'!P534*IF(netting,MAX(lgd*'3. EQ Forward 2'!P534+lgd*'3. EQ Forward 1'!P534,0),MAX(lgd*'3. EQ Forward 2'!P534,0)+MAX(lgd*'3. EQ Forward 1'!P534,0))</f>
        <v>0</v>
      </c>
      <c r="Q562" s="48">
        <f>'3. Discount Factors'!Q534*IF(netting,MAX(lgd*'3. EQ Forward 2'!Q534+lgd*'3. EQ Forward 1'!Q534,0),MAX(lgd*'3. EQ Forward 2'!Q534,0)+MAX(lgd*'3. EQ Forward 1'!Q534,0))</f>
        <v>0</v>
      </c>
      <c r="R562" s="48">
        <f>'3. Discount Factors'!R534*IF(netting,MAX(lgd*'3. EQ Forward 2'!R534+lgd*'3. EQ Forward 1'!R534,0),MAX(lgd*'3. EQ Forward 2'!R534,0)+MAX(lgd*'3. EQ Forward 1'!R534,0))</f>
        <v>0</v>
      </c>
      <c r="S562" s="48">
        <f>'3. Discount Factors'!S534*IF(netting,MAX(lgd*'3. EQ Forward 2'!S534+lgd*'3. EQ Forward 1'!S534,0),MAX(lgd*'3. EQ Forward 2'!S534,0)+MAX(lgd*'3. EQ Forward 1'!S534,0))</f>
        <v>0</v>
      </c>
      <c r="T562" s="48">
        <f>'3. Discount Factors'!T534*IF(netting,MAX(lgd*'3. EQ Forward 2'!T534+lgd*'3. EQ Forward 1'!T534,0),MAX(lgd*'3. EQ Forward 2'!T534,0)+MAX(lgd*'3. EQ Forward 1'!T534,0))</f>
        <v>0</v>
      </c>
      <c r="U562" s="48">
        <f>'3. Discount Factors'!U534*IF(netting,MAX(lgd*'3. EQ Forward 2'!U534+lgd*'3. EQ Forward 1'!U534,0),MAX(lgd*'3. EQ Forward 2'!U534,0)+MAX(lgd*'3. EQ Forward 1'!U534,0))</f>
        <v>0</v>
      </c>
      <c r="V562" s="48">
        <f>'3. Discount Factors'!V534*IF(netting,MAX(lgd*'3. EQ Forward 2'!V534+lgd*'3. EQ Forward 1'!V534,0),MAX(lgd*'3. EQ Forward 2'!V534,0)+MAX(lgd*'3. EQ Forward 1'!V534,0))</f>
        <v>0</v>
      </c>
      <c r="W562" s="53">
        <f>'3. Discount Factors'!W534*IF(netting,MAX(lgd*'3. EQ Forward 2'!W534+lgd*'3. EQ Forward 1'!W534,0),MAX(lgd*'3. EQ Forward 2'!W534,0)+MAX(lgd*'3. EQ Forward 1'!W534,0))</f>
        <v>0</v>
      </c>
    </row>
    <row r="563" spans="2:23" x14ac:dyDescent="0.35">
      <c r="B563" s="26" t="s">
        <v>531</v>
      </c>
      <c r="C563" s="52">
        <f>'3. Discount Factors'!C535*IF(netting,MAX(lgd*'3. EQ Forward 2'!C535+lgd*'3. EQ Forward 1'!C535,0),MAX(lgd*'3. EQ Forward 2'!C535,0)+MAX(lgd*'3. EQ Forward 1'!C535,0))</f>
        <v>0</v>
      </c>
      <c r="D563" s="48">
        <f>'3. Discount Factors'!D535*IF(netting,MAX(lgd*'3. EQ Forward 2'!D535+lgd*'3. EQ Forward 1'!D535,0),MAX(lgd*'3. EQ Forward 2'!D535,0)+MAX(lgd*'3. EQ Forward 1'!D535,0))</f>
        <v>525764.88329655211</v>
      </c>
      <c r="E563" s="48">
        <f>'3. Discount Factors'!E535*IF(netting,MAX(lgd*'3. EQ Forward 2'!E535+lgd*'3. EQ Forward 1'!E535,0),MAX(lgd*'3. EQ Forward 2'!E535,0)+MAX(lgd*'3. EQ Forward 1'!E535,0))</f>
        <v>0</v>
      </c>
      <c r="F563" s="48">
        <f>'3. Discount Factors'!F535*IF(netting,MAX(lgd*'3. EQ Forward 2'!F535+lgd*'3. EQ Forward 1'!F535,0),MAX(lgd*'3. EQ Forward 2'!F535,0)+MAX(lgd*'3. EQ Forward 1'!F535,0))</f>
        <v>334803.90380972798</v>
      </c>
      <c r="G563" s="48">
        <f>'3. Discount Factors'!G535*IF(netting,MAX(lgd*'3. EQ Forward 2'!G535+lgd*'3. EQ Forward 1'!G535,0),MAX(lgd*'3. EQ Forward 2'!G535,0)+MAX(lgd*'3. EQ Forward 1'!G535,0))</f>
        <v>0</v>
      </c>
      <c r="H563" s="48">
        <f>'3. Discount Factors'!H535*IF(netting,MAX(lgd*'3. EQ Forward 2'!H535+lgd*'3. EQ Forward 1'!H535,0),MAX(lgd*'3. EQ Forward 2'!H535,0)+MAX(lgd*'3. EQ Forward 1'!H535,0))</f>
        <v>0</v>
      </c>
      <c r="I563" s="48">
        <f>'3. Discount Factors'!I535*IF(netting,MAX(lgd*'3. EQ Forward 2'!I535+lgd*'3. EQ Forward 1'!I535,0),MAX(lgd*'3. EQ Forward 2'!I535,0)+MAX(lgd*'3. EQ Forward 1'!I535,0))</f>
        <v>0</v>
      </c>
      <c r="J563" s="48">
        <f>'3. Discount Factors'!J535*IF(netting,MAX(lgd*'3. EQ Forward 2'!J535+lgd*'3. EQ Forward 1'!J535,0),MAX(lgd*'3. EQ Forward 2'!J535,0)+MAX(lgd*'3. EQ Forward 1'!J535,0))</f>
        <v>0</v>
      </c>
      <c r="K563" s="48">
        <f>'3. Discount Factors'!K535*IF(netting,MAX(lgd*'3. EQ Forward 2'!K535+lgd*'3. EQ Forward 1'!K535,0),MAX(lgd*'3. EQ Forward 2'!K535,0)+MAX(lgd*'3. EQ Forward 1'!K535,0))</f>
        <v>0</v>
      </c>
      <c r="L563" s="48">
        <f>'3. Discount Factors'!L535*IF(netting,MAX(lgd*'3. EQ Forward 2'!L535+lgd*'3. EQ Forward 1'!L535,0),MAX(lgd*'3. EQ Forward 2'!L535,0)+MAX(lgd*'3. EQ Forward 1'!L535,0))</f>
        <v>0</v>
      </c>
      <c r="M563" s="48">
        <f>'3. Discount Factors'!M535*IF(netting,MAX(lgd*'3. EQ Forward 2'!M535+lgd*'3. EQ Forward 1'!M535,0),MAX(lgd*'3. EQ Forward 2'!M535,0)+MAX(lgd*'3. EQ Forward 1'!M535,0))</f>
        <v>0</v>
      </c>
      <c r="N563" s="48">
        <f>'3. Discount Factors'!N535*IF(netting,MAX(lgd*'3. EQ Forward 2'!N535+lgd*'3. EQ Forward 1'!N535,0),MAX(lgd*'3. EQ Forward 2'!N535,0)+MAX(lgd*'3. EQ Forward 1'!N535,0))</f>
        <v>0</v>
      </c>
      <c r="O563" s="48">
        <f>'3. Discount Factors'!O535*IF(netting,MAX(lgd*'3. EQ Forward 2'!O535+lgd*'3. EQ Forward 1'!O535,0),MAX(lgd*'3. EQ Forward 2'!O535,0)+MAX(lgd*'3. EQ Forward 1'!O535,0))</f>
        <v>0</v>
      </c>
      <c r="P563" s="48">
        <f>'3. Discount Factors'!P535*IF(netting,MAX(lgd*'3. EQ Forward 2'!P535+lgd*'3. EQ Forward 1'!P535,0),MAX(lgd*'3. EQ Forward 2'!P535,0)+MAX(lgd*'3. EQ Forward 1'!P535,0))</f>
        <v>0</v>
      </c>
      <c r="Q563" s="48">
        <f>'3. Discount Factors'!Q535*IF(netting,MAX(lgd*'3. EQ Forward 2'!Q535+lgd*'3. EQ Forward 1'!Q535,0),MAX(lgd*'3. EQ Forward 2'!Q535,0)+MAX(lgd*'3. EQ Forward 1'!Q535,0))</f>
        <v>0</v>
      </c>
      <c r="R563" s="48">
        <f>'3. Discount Factors'!R535*IF(netting,MAX(lgd*'3. EQ Forward 2'!R535+lgd*'3. EQ Forward 1'!R535,0),MAX(lgd*'3. EQ Forward 2'!R535,0)+MAX(lgd*'3. EQ Forward 1'!R535,0))</f>
        <v>0</v>
      </c>
      <c r="S563" s="48">
        <f>'3. Discount Factors'!S535*IF(netting,MAX(lgd*'3. EQ Forward 2'!S535+lgd*'3. EQ Forward 1'!S535,0),MAX(lgd*'3. EQ Forward 2'!S535,0)+MAX(lgd*'3. EQ Forward 1'!S535,0))</f>
        <v>0</v>
      </c>
      <c r="T563" s="48">
        <f>'3. Discount Factors'!T535*IF(netting,MAX(lgd*'3. EQ Forward 2'!T535+lgd*'3. EQ Forward 1'!T535,0),MAX(lgd*'3. EQ Forward 2'!T535,0)+MAX(lgd*'3. EQ Forward 1'!T535,0))</f>
        <v>0</v>
      </c>
      <c r="U563" s="48">
        <f>'3. Discount Factors'!U535*IF(netting,MAX(lgd*'3. EQ Forward 2'!U535+lgd*'3. EQ Forward 1'!U535,0),MAX(lgd*'3. EQ Forward 2'!U535,0)+MAX(lgd*'3. EQ Forward 1'!U535,0))</f>
        <v>0</v>
      </c>
      <c r="V563" s="48">
        <f>'3. Discount Factors'!V535*IF(netting,MAX(lgd*'3. EQ Forward 2'!V535+lgd*'3. EQ Forward 1'!V535,0),MAX(lgd*'3. EQ Forward 2'!V535,0)+MAX(lgd*'3. EQ Forward 1'!V535,0))</f>
        <v>0</v>
      </c>
      <c r="W563" s="53">
        <f>'3. Discount Factors'!W535*IF(netting,MAX(lgd*'3. EQ Forward 2'!W535+lgd*'3. EQ Forward 1'!W535,0),MAX(lgd*'3. EQ Forward 2'!W535,0)+MAX(lgd*'3. EQ Forward 1'!W535,0))</f>
        <v>0</v>
      </c>
    </row>
    <row r="564" spans="2:23" x14ac:dyDescent="0.35">
      <c r="B564" s="26" t="s">
        <v>532</v>
      </c>
      <c r="C564" s="52">
        <f>'3. Discount Factors'!C536*IF(netting,MAX(lgd*'3. EQ Forward 2'!C536+lgd*'3. EQ Forward 1'!C536,0),MAX(lgd*'3. EQ Forward 2'!C536,0)+MAX(lgd*'3. EQ Forward 1'!C536,0))</f>
        <v>0</v>
      </c>
      <c r="D564" s="48">
        <f>'3. Discount Factors'!D536*IF(netting,MAX(lgd*'3. EQ Forward 2'!D536+lgd*'3. EQ Forward 1'!D536,0),MAX(lgd*'3. EQ Forward 2'!D536,0)+MAX(lgd*'3. EQ Forward 1'!D536,0))</f>
        <v>0</v>
      </c>
      <c r="E564" s="48">
        <f>'3. Discount Factors'!E536*IF(netting,MAX(lgd*'3. EQ Forward 2'!E536+lgd*'3. EQ Forward 1'!E536,0),MAX(lgd*'3. EQ Forward 2'!E536,0)+MAX(lgd*'3. EQ Forward 1'!E536,0))</f>
        <v>0</v>
      </c>
      <c r="F564" s="48">
        <f>'3. Discount Factors'!F536*IF(netting,MAX(lgd*'3. EQ Forward 2'!F536+lgd*'3. EQ Forward 1'!F536,0),MAX(lgd*'3. EQ Forward 2'!F536,0)+MAX(lgd*'3. EQ Forward 1'!F536,0))</f>
        <v>0</v>
      </c>
      <c r="G564" s="48">
        <f>'3. Discount Factors'!G536*IF(netting,MAX(lgd*'3. EQ Forward 2'!G536+lgd*'3. EQ Forward 1'!G536,0),MAX(lgd*'3. EQ Forward 2'!G536,0)+MAX(lgd*'3. EQ Forward 1'!G536,0))</f>
        <v>0</v>
      </c>
      <c r="H564" s="48">
        <f>'3. Discount Factors'!H536*IF(netting,MAX(lgd*'3. EQ Forward 2'!H536+lgd*'3. EQ Forward 1'!H536,0),MAX(lgd*'3. EQ Forward 2'!H536,0)+MAX(lgd*'3. EQ Forward 1'!H536,0))</f>
        <v>0</v>
      </c>
      <c r="I564" s="48">
        <f>'3. Discount Factors'!I536*IF(netting,MAX(lgd*'3. EQ Forward 2'!I536+lgd*'3. EQ Forward 1'!I536,0),MAX(lgd*'3. EQ Forward 2'!I536,0)+MAX(lgd*'3. EQ Forward 1'!I536,0))</f>
        <v>0</v>
      </c>
      <c r="J564" s="48">
        <f>'3. Discount Factors'!J536*IF(netting,MAX(lgd*'3. EQ Forward 2'!J536+lgd*'3. EQ Forward 1'!J536,0),MAX(lgd*'3. EQ Forward 2'!J536,0)+MAX(lgd*'3. EQ Forward 1'!J536,0))</f>
        <v>0</v>
      </c>
      <c r="K564" s="48">
        <f>'3. Discount Factors'!K536*IF(netting,MAX(lgd*'3. EQ Forward 2'!K536+lgd*'3. EQ Forward 1'!K536,0),MAX(lgd*'3. EQ Forward 2'!K536,0)+MAX(lgd*'3. EQ Forward 1'!K536,0))</f>
        <v>0</v>
      </c>
      <c r="L564" s="48">
        <f>'3. Discount Factors'!L536*IF(netting,MAX(lgd*'3. EQ Forward 2'!L536+lgd*'3. EQ Forward 1'!L536,0),MAX(lgd*'3. EQ Forward 2'!L536,0)+MAX(lgd*'3. EQ Forward 1'!L536,0))</f>
        <v>0</v>
      </c>
      <c r="M564" s="48">
        <f>'3. Discount Factors'!M536*IF(netting,MAX(lgd*'3. EQ Forward 2'!M536+lgd*'3. EQ Forward 1'!M536,0),MAX(lgd*'3. EQ Forward 2'!M536,0)+MAX(lgd*'3. EQ Forward 1'!M536,0))</f>
        <v>0</v>
      </c>
      <c r="N564" s="48">
        <f>'3. Discount Factors'!N536*IF(netting,MAX(lgd*'3. EQ Forward 2'!N536+lgd*'3. EQ Forward 1'!N536,0),MAX(lgd*'3. EQ Forward 2'!N536,0)+MAX(lgd*'3. EQ Forward 1'!N536,0))</f>
        <v>0</v>
      </c>
      <c r="O564" s="48">
        <f>'3. Discount Factors'!O536*IF(netting,MAX(lgd*'3. EQ Forward 2'!O536+lgd*'3. EQ Forward 1'!O536,0),MAX(lgd*'3. EQ Forward 2'!O536,0)+MAX(lgd*'3. EQ Forward 1'!O536,0))</f>
        <v>0</v>
      </c>
      <c r="P564" s="48">
        <f>'3. Discount Factors'!P536*IF(netting,MAX(lgd*'3. EQ Forward 2'!P536+lgd*'3. EQ Forward 1'!P536,0),MAX(lgd*'3. EQ Forward 2'!P536,0)+MAX(lgd*'3. EQ Forward 1'!P536,0))</f>
        <v>0</v>
      </c>
      <c r="Q564" s="48">
        <f>'3. Discount Factors'!Q536*IF(netting,MAX(lgd*'3. EQ Forward 2'!Q536+lgd*'3. EQ Forward 1'!Q536,0),MAX(lgd*'3. EQ Forward 2'!Q536,0)+MAX(lgd*'3. EQ Forward 1'!Q536,0))</f>
        <v>0</v>
      </c>
      <c r="R564" s="48">
        <f>'3. Discount Factors'!R536*IF(netting,MAX(lgd*'3. EQ Forward 2'!R536+lgd*'3. EQ Forward 1'!R536,0),MAX(lgd*'3. EQ Forward 2'!R536,0)+MAX(lgd*'3. EQ Forward 1'!R536,0))</f>
        <v>0</v>
      </c>
      <c r="S564" s="48">
        <f>'3. Discount Factors'!S536*IF(netting,MAX(lgd*'3. EQ Forward 2'!S536+lgd*'3. EQ Forward 1'!S536,0),MAX(lgd*'3. EQ Forward 2'!S536,0)+MAX(lgd*'3. EQ Forward 1'!S536,0))</f>
        <v>0</v>
      </c>
      <c r="T564" s="48">
        <f>'3. Discount Factors'!T536*IF(netting,MAX(lgd*'3. EQ Forward 2'!T536+lgd*'3. EQ Forward 1'!T536,0),MAX(lgd*'3. EQ Forward 2'!T536,0)+MAX(lgd*'3. EQ Forward 1'!T536,0))</f>
        <v>0</v>
      </c>
      <c r="U564" s="48">
        <f>'3. Discount Factors'!U536*IF(netting,MAX(lgd*'3. EQ Forward 2'!U536+lgd*'3. EQ Forward 1'!U536,0),MAX(lgd*'3. EQ Forward 2'!U536,0)+MAX(lgd*'3. EQ Forward 1'!U536,0))</f>
        <v>0</v>
      </c>
      <c r="V564" s="48">
        <f>'3. Discount Factors'!V536*IF(netting,MAX(lgd*'3. EQ Forward 2'!V536+lgd*'3. EQ Forward 1'!V536,0),MAX(lgd*'3. EQ Forward 2'!V536,0)+MAX(lgd*'3. EQ Forward 1'!V536,0))</f>
        <v>0</v>
      </c>
      <c r="W564" s="53">
        <f>'3. Discount Factors'!W536*IF(netting,MAX(lgd*'3. EQ Forward 2'!W536+lgd*'3. EQ Forward 1'!W536,0),MAX(lgd*'3. EQ Forward 2'!W536,0)+MAX(lgd*'3. EQ Forward 1'!W536,0))</f>
        <v>0</v>
      </c>
    </row>
    <row r="565" spans="2:23" x14ac:dyDescent="0.35">
      <c r="B565" s="26" t="s">
        <v>533</v>
      </c>
      <c r="C565" s="52">
        <f>'3. Discount Factors'!C537*IF(netting,MAX(lgd*'3. EQ Forward 2'!C537+lgd*'3. EQ Forward 1'!C537,0),MAX(lgd*'3. EQ Forward 2'!C537,0)+MAX(lgd*'3. EQ Forward 1'!C537,0))</f>
        <v>0</v>
      </c>
      <c r="D565" s="48">
        <f>'3. Discount Factors'!D537*IF(netting,MAX(lgd*'3. EQ Forward 2'!D537+lgd*'3. EQ Forward 1'!D537,0),MAX(lgd*'3. EQ Forward 2'!D537,0)+MAX(lgd*'3. EQ Forward 1'!D537,0))</f>
        <v>0</v>
      </c>
      <c r="E565" s="48">
        <f>'3. Discount Factors'!E537*IF(netting,MAX(lgd*'3. EQ Forward 2'!E537+lgd*'3. EQ Forward 1'!E537,0),MAX(lgd*'3. EQ Forward 2'!E537,0)+MAX(lgd*'3. EQ Forward 1'!E537,0))</f>
        <v>4951018.0053229686</v>
      </c>
      <c r="F565" s="48">
        <f>'3. Discount Factors'!F537*IF(netting,MAX(lgd*'3. EQ Forward 2'!F537+lgd*'3. EQ Forward 1'!F537,0),MAX(lgd*'3. EQ Forward 2'!F537,0)+MAX(lgd*'3. EQ Forward 1'!F537,0))</f>
        <v>15053742.530565947</v>
      </c>
      <c r="G565" s="48">
        <f>'3. Discount Factors'!G537*IF(netting,MAX(lgd*'3. EQ Forward 2'!G537+lgd*'3. EQ Forward 1'!G537,0),MAX(lgd*'3. EQ Forward 2'!G537,0)+MAX(lgd*'3. EQ Forward 1'!G537,0))</f>
        <v>17111361.551965132</v>
      </c>
      <c r="H565" s="48">
        <f>'3. Discount Factors'!H537*IF(netting,MAX(lgd*'3. EQ Forward 2'!H537+lgd*'3. EQ Forward 1'!H537,0),MAX(lgd*'3. EQ Forward 2'!H537,0)+MAX(lgd*'3. EQ Forward 1'!H537,0))</f>
        <v>14010107.00733519</v>
      </c>
      <c r="I565" s="48">
        <f>'3. Discount Factors'!I537*IF(netting,MAX(lgd*'3. EQ Forward 2'!I537+lgd*'3. EQ Forward 1'!I537,0),MAX(lgd*'3. EQ Forward 2'!I537,0)+MAX(lgd*'3. EQ Forward 1'!I537,0))</f>
        <v>2790773.173395107</v>
      </c>
      <c r="J565" s="48">
        <f>'3. Discount Factors'!J537*IF(netting,MAX(lgd*'3. EQ Forward 2'!J537+lgd*'3. EQ Forward 1'!J537,0),MAX(lgd*'3. EQ Forward 2'!J537,0)+MAX(lgd*'3. EQ Forward 1'!J537,0))</f>
        <v>11054493.484713191</v>
      </c>
      <c r="K565" s="48">
        <f>'3. Discount Factors'!K537*IF(netting,MAX(lgd*'3. EQ Forward 2'!K537+lgd*'3. EQ Forward 1'!K537,0),MAX(lgd*'3. EQ Forward 2'!K537,0)+MAX(lgd*'3. EQ Forward 1'!K537,0))</f>
        <v>9750427.5477094427</v>
      </c>
      <c r="L565" s="48">
        <f>'3. Discount Factors'!L537*IF(netting,MAX(lgd*'3. EQ Forward 2'!L537+lgd*'3. EQ Forward 1'!L537,0),MAX(lgd*'3. EQ Forward 2'!L537,0)+MAX(lgd*'3. EQ Forward 1'!L537,0))</f>
        <v>10067732.810797859</v>
      </c>
      <c r="M565" s="48">
        <f>'3. Discount Factors'!M537*IF(netting,MAX(lgd*'3. EQ Forward 2'!M537+lgd*'3. EQ Forward 1'!M537,0),MAX(lgd*'3. EQ Forward 2'!M537,0)+MAX(lgd*'3. EQ Forward 1'!M537,0))</f>
        <v>4058188.9059696309</v>
      </c>
      <c r="N565" s="48">
        <f>'3. Discount Factors'!N537*IF(netting,MAX(lgd*'3. EQ Forward 2'!N537+lgd*'3. EQ Forward 1'!N537,0),MAX(lgd*'3. EQ Forward 2'!N537,0)+MAX(lgd*'3. EQ Forward 1'!N537,0))</f>
        <v>0</v>
      </c>
      <c r="O565" s="48">
        <f>'3. Discount Factors'!O537*IF(netting,MAX(lgd*'3. EQ Forward 2'!O537+lgd*'3. EQ Forward 1'!O537,0),MAX(lgd*'3. EQ Forward 2'!O537,0)+MAX(lgd*'3. EQ Forward 1'!O537,0))</f>
        <v>0</v>
      </c>
      <c r="P565" s="48">
        <f>'3. Discount Factors'!P537*IF(netting,MAX(lgd*'3. EQ Forward 2'!P537+lgd*'3. EQ Forward 1'!P537,0),MAX(lgd*'3. EQ Forward 2'!P537,0)+MAX(lgd*'3. EQ Forward 1'!P537,0))</f>
        <v>0</v>
      </c>
      <c r="Q565" s="48">
        <f>'3. Discount Factors'!Q537*IF(netting,MAX(lgd*'3. EQ Forward 2'!Q537+lgd*'3. EQ Forward 1'!Q537,0),MAX(lgd*'3. EQ Forward 2'!Q537,0)+MAX(lgd*'3. EQ Forward 1'!Q537,0))</f>
        <v>0</v>
      </c>
      <c r="R565" s="48">
        <f>'3. Discount Factors'!R537*IF(netting,MAX(lgd*'3. EQ Forward 2'!R537+lgd*'3. EQ Forward 1'!R537,0),MAX(lgd*'3. EQ Forward 2'!R537,0)+MAX(lgd*'3. EQ Forward 1'!R537,0))</f>
        <v>0</v>
      </c>
      <c r="S565" s="48">
        <f>'3. Discount Factors'!S537*IF(netting,MAX(lgd*'3. EQ Forward 2'!S537+lgd*'3. EQ Forward 1'!S537,0),MAX(lgd*'3. EQ Forward 2'!S537,0)+MAX(lgd*'3. EQ Forward 1'!S537,0))</f>
        <v>0</v>
      </c>
      <c r="T565" s="48">
        <f>'3. Discount Factors'!T537*IF(netting,MAX(lgd*'3. EQ Forward 2'!T537+lgd*'3. EQ Forward 1'!T537,0),MAX(lgd*'3. EQ Forward 2'!T537,0)+MAX(lgd*'3. EQ Forward 1'!T537,0))</f>
        <v>0</v>
      </c>
      <c r="U565" s="48">
        <f>'3. Discount Factors'!U537*IF(netting,MAX(lgd*'3. EQ Forward 2'!U537+lgd*'3. EQ Forward 1'!U537,0),MAX(lgd*'3. EQ Forward 2'!U537,0)+MAX(lgd*'3. EQ Forward 1'!U537,0))</f>
        <v>0</v>
      </c>
      <c r="V565" s="48">
        <f>'3. Discount Factors'!V537*IF(netting,MAX(lgd*'3. EQ Forward 2'!V537+lgd*'3. EQ Forward 1'!V537,0),MAX(lgd*'3. EQ Forward 2'!V537,0)+MAX(lgd*'3. EQ Forward 1'!V537,0))</f>
        <v>0</v>
      </c>
      <c r="W565" s="53">
        <f>'3. Discount Factors'!W537*IF(netting,MAX(lgd*'3. EQ Forward 2'!W537+lgd*'3. EQ Forward 1'!W537,0),MAX(lgd*'3. EQ Forward 2'!W537,0)+MAX(lgd*'3. EQ Forward 1'!W537,0))</f>
        <v>0</v>
      </c>
    </row>
    <row r="566" spans="2:23" x14ac:dyDescent="0.35">
      <c r="B566" s="26" t="s">
        <v>534</v>
      </c>
      <c r="C566" s="52">
        <f>'3. Discount Factors'!C538*IF(netting,MAX(lgd*'3. EQ Forward 2'!C538+lgd*'3. EQ Forward 1'!C538,0),MAX(lgd*'3. EQ Forward 2'!C538,0)+MAX(lgd*'3. EQ Forward 1'!C538,0))</f>
        <v>0</v>
      </c>
      <c r="D566" s="48">
        <f>'3. Discount Factors'!D538*IF(netting,MAX(lgd*'3. EQ Forward 2'!D538+lgd*'3. EQ Forward 1'!D538,0),MAX(lgd*'3. EQ Forward 2'!D538,0)+MAX(lgd*'3. EQ Forward 1'!D538,0))</f>
        <v>6111075.9253752828</v>
      </c>
      <c r="E566" s="48">
        <f>'3. Discount Factors'!E538*IF(netting,MAX(lgd*'3. EQ Forward 2'!E538+lgd*'3. EQ Forward 1'!E538,0),MAX(lgd*'3. EQ Forward 2'!E538,0)+MAX(lgd*'3. EQ Forward 1'!E538,0))</f>
        <v>1760539.3552114342</v>
      </c>
      <c r="F566" s="48">
        <f>'3. Discount Factors'!F538*IF(netting,MAX(lgd*'3. EQ Forward 2'!F538+lgd*'3. EQ Forward 1'!F538,0),MAX(lgd*'3. EQ Forward 2'!F538,0)+MAX(lgd*'3. EQ Forward 1'!F538,0))</f>
        <v>942929.81041339261</v>
      </c>
      <c r="G566" s="48">
        <f>'3. Discount Factors'!G538*IF(netting,MAX(lgd*'3. EQ Forward 2'!G538+lgd*'3. EQ Forward 1'!G538,0),MAX(lgd*'3. EQ Forward 2'!G538,0)+MAX(lgd*'3. EQ Forward 1'!G538,0))</f>
        <v>0</v>
      </c>
      <c r="H566" s="48">
        <f>'3. Discount Factors'!H538*IF(netting,MAX(lgd*'3. EQ Forward 2'!H538+lgd*'3. EQ Forward 1'!H538,0),MAX(lgd*'3. EQ Forward 2'!H538,0)+MAX(lgd*'3. EQ Forward 1'!H538,0))</f>
        <v>0</v>
      </c>
      <c r="I566" s="48">
        <f>'3. Discount Factors'!I538*IF(netting,MAX(lgd*'3. EQ Forward 2'!I538+lgd*'3. EQ Forward 1'!I538,0),MAX(lgd*'3. EQ Forward 2'!I538,0)+MAX(lgd*'3. EQ Forward 1'!I538,0))</f>
        <v>0</v>
      </c>
      <c r="J566" s="48">
        <f>'3. Discount Factors'!J538*IF(netting,MAX(lgd*'3. EQ Forward 2'!J538+lgd*'3. EQ Forward 1'!J538,0),MAX(lgd*'3. EQ Forward 2'!J538,0)+MAX(lgd*'3. EQ Forward 1'!J538,0))</f>
        <v>0</v>
      </c>
      <c r="K566" s="48">
        <f>'3. Discount Factors'!K538*IF(netting,MAX(lgd*'3. EQ Forward 2'!K538+lgd*'3. EQ Forward 1'!K538,0),MAX(lgd*'3. EQ Forward 2'!K538,0)+MAX(lgd*'3. EQ Forward 1'!K538,0))</f>
        <v>0</v>
      </c>
      <c r="L566" s="48">
        <f>'3. Discount Factors'!L538*IF(netting,MAX(lgd*'3. EQ Forward 2'!L538+lgd*'3. EQ Forward 1'!L538,0),MAX(lgd*'3. EQ Forward 2'!L538,0)+MAX(lgd*'3. EQ Forward 1'!L538,0))</f>
        <v>0</v>
      </c>
      <c r="M566" s="48">
        <f>'3. Discount Factors'!M538*IF(netting,MAX(lgd*'3. EQ Forward 2'!M538+lgd*'3. EQ Forward 1'!M538,0),MAX(lgd*'3. EQ Forward 2'!M538,0)+MAX(lgd*'3. EQ Forward 1'!M538,0))</f>
        <v>0</v>
      </c>
      <c r="N566" s="48">
        <f>'3. Discount Factors'!N538*IF(netting,MAX(lgd*'3. EQ Forward 2'!N538+lgd*'3. EQ Forward 1'!N538,0),MAX(lgd*'3. EQ Forward 2'!N538,0)+MAX(lgd*'3. EQ Forward 1'!N538,0))</f>
        <v>818480.82491926686</v>
      </c>
      <c r="O566" s="48">
        <f>'3. Discount Factors'!O538*IF(netting,MAX(lgd*'3. EQ Forward 2'!O538+lgd*'3. EQ Forward 1'!O538,0),MAX(lgd*'3. EQ Forward 2'!O538,0)+MAX(lgd*'3. EQ Forward 1'!O538,0))</f>
        <v>8665932.6273916047</v>
      </c>
      <c r="P566" s="48">
        <f>'3. Discount Factors'!P538*IF(netting,MAX(lgd*'3. EQ Forward 2'!P538+lgd*'3. EQ Forward 1'!P538,0),MAX(lgd*'3. EQ Forward 2'!P538,0)+MAX(lgd*'3. EQ Forward 1'!P538,0))</f>
        <v>5460338.057158079</v>
      </c>
      <c r="Q566" s="48">
        <f>'3. Discount Factors'!Q538*IF(netting,MAX(lgd*'3. EQ Forward 2'!Q538+lgd*'3. EQ Forward 1'!Q538,0),MAX(lgd*'3. EQ Forward 2'!Q538,0)+MAX(lgd*'3. EQ Forward 1'!Q538,0))</f>
        <v>8680000.8375742473</v>
      </c>
      <c r="R566" s="48">
        <f>'3. Discount Factors'!R538*IF(netting,MAX(lgd*'3. EQ Forward 2'!R538+lgd*'3. EQ Forward 1'!R538,0),MAX(lgd*'3. EQ Forward 2'!R538,0)+MAX(lgd*'3. EQ Forward 1'!R538,0))</f>
        <v>1483327.8278349831</v>
      </c>
      <c r="S566" s="48">
        <f>'3. Discount Factors'!S538*IF(netting,MAX(lgd*'3. EQ Forward 2'!S538+lgd*'3. EQ Forward 1'!S538,0),MAX(lgd*'3. EQ Forward 2'!S538,0)+MAX(lgd*'3. EQ Forward 1'!S538,0))</f>
        <v>6381350.8038536832</v>
      </c>
      <c r="T566" s="48">
        <f>'3. Discount Factors'!T538*IF(netting,MAX(lgd*'3. EQ Forward 2'!T538+lgd*'3. EQ Forward 1'!T538,0),MAX(lgd*'3. EQ Forward 2'!T538,0)+MAX(lgd*'3. EQ Forward 1'!T538,0))</f>
        <v>8090340.1728907162</v>
      </c>
      <c r="U566" s="48">
        <f>'3. Discount Factors'!U538*IF(netting,MAX(lgd*'3. EQ Forward 2'!U538+lgd*'3. EQ Forward 1'!U538,0),MAX(lgd*'3. EQ Forward 2'!U538,0)+MAX(lgd*'3. EQ Forward 1'!U538,0))</f>
        <v>19194978.604582969</v>
      </c>
      <c r="V566" s="48">
        <f>'3. Discount Factors'!V538*IF(netting,MAX(lgd*'3. EQ Forward 2'!V538+lgd*'3. EQ Forward 1'!V538,0),MAX(lgd*'3. EQ Forward 2'!V538,0)+MAX(lgd*'3. EQ Forward 1'!V538,0))</f>
        <v>50063865.725727387</v>
      </c>
      <c r="W566" s="53">
        <f>'3. Discount Factors'!W538*IF(netting,MAX(lgd*'3. EQ Forward 2'!W538+lgd*'3. EQ Forward 1'!W538,0),MAX(lgd*'3. EQ Forward 2'!W538,0)+MAX(lgd*'3. EQ Forward 1'!W538,0))</f>
        <v>42488122.146577537</v>
      </c>
    </row>
    <row r="567" spans="2:23" x14ac:dyDescent="0.35">
      <c r="B567" s="26" t="s">
        <v>535</v>
      </c>
      <c r="C567" s="52">
        <f>'3. Discount Factors'!C539*IF(netting,MAX(lgd*'3. EQ Forward 2'!C539+lgd*'3. EQ Forward 1'!C539,0),MAX(lgd*'3. EQ Forward 2'!C539,0)+MAX(lgd*'3. EQ Forward 1'!C539,0))</f>
        <v>0</v>
      </c>
      <c r="D567" s="48">
        <f>'3. Discount Factors'!D539*IF(netting,MAX(lgd*'3. EQ Forward 2'!D539+lgd*'3. EQ Forward 1'!D539,0),MAX(lgd*'3. EQ Forward 2'!D539,0)+MAX(lgd*'3. EQ Forward 1'!D539,0))</f>
        <v>564165.05736361304</v>
      </c>
      <c r="E567" s="48">
        <f>'3. Discount Factors'!E539*IF(netting,MAX(lgd*'3. EQ Forward 2'!E539+lgd*'3. EQ Forward 1'!E539,0),MAX(lgd*'3. EQ Forward 2'!E539,0)+MAX(lgd*'3. EQ Forward 1'!E539,0))</f>
        <v>2357563.8582623592</v>
      </c>
      <c r="F567" s="48">
        <f>'3. Discount Factors'!F539*IF(netting,MAX(lgd*'3. EQ Forward 2'!F539+lgd*'3. EQ Forward 1'!F539,0),MAX(lgd*'3. EQ Forward 2'!F539,0)+MAX(lgd*'3. EQ Forward 1'!F539,0))</f>
        <v>0</v>
      </c>
      <c r="G567" s="48">
        <f>'3. Discount Factors'!G539*IF(netting,MAX(lgd*'3. EQ Forward 2'!G539+lgd*'3. EQ Forward 1'!G539,0),MAX(lgd*'3. EQ Forward 2'!G539,0)+MAX(lgd*'3. EQ Forward 1'!G539,0))</f>
        <v>0</v>
      </c>
      <c r="H567" s="48">
        <f>'3. Discount Factors'!H539*IF(netting,MAX(lgd*'3. EQ Forward 2'!H539+lgd*'3. EQ Forward 1'!H539,0),MAX(lgd*'3. EQ Forward 2'!H539,0)+MAX(lgd*'3. EQ Forward 1'!H539,0))</f>
        <v>0</v>
      </c>
      <c r="I567" s="48">
        <f>'3. Discount Factors'!I539*IF(netting,MAX(lgd*'3. EQ Forward 2'!I539+lgd*'3. EQ Forward 1'!I539,0),MAX(lgd*'3. EQ Forward 2'!I539,0)+MAX(lgd*'3. EQ Forward 1'!I539,0))</f>
        <v>0</v>
      </c>
      <c r="J567" s="48">
        <f>'3. Discount Factors'!J539*IF(netting,MAX(lgd*'3. EQ Forward 2'!J539+lgd*'3. EQ Forward 1'!J539,0),MAX(lgd*'3. EQ Forward 2'!J539,0)+MAX(lgd*'3. EQ Forward 1'!J539,0))</f>
        <v>3011277.0082506123</v>
      </c>
      <c r="K567" s="48">
        <f>'3. Discount Factors'!K539*IF(netting,MAX(lgd*'3. EQ Forward 2'!K539+lgd*'3. EQ Forward 1'!K539,0),MAX(lgd*'3. EQ Forward 2'!K539,0)+MAX(lgd*'3. EQ Forward 1'!K539,0))</f>
        <v>466703.75832087442</v>
      </c>
      <c r="L567" s="48">
        <f>'3. Discount Factors'!L539*IF(netting,MAX(lgd*'3. EQ Forward 2'!L539+lgd*'3. EQ Forward 1'!L539,0),MAX(lgd*'3. EQ Forward 2'!L539,0)+MAX(lgd*'3. EQ Forward 1'!L539,0))</f>
        <v>2748332.3989868751</v>
      </c>
      <c r="M567" s="48">
        <f>'3. Discount Factors'!M539*IF(netting,MAX(lgd*'3. EQ Forward 2'!M539+lgd*'3. EQ Forward 1'!M539,0),MAX(lgd*'3. EQ Forward 2'!M539,0)+MAX(lgd*'3. EQ Forward 1'!M539,0))</f>
        <v>0</v>
      </c>
      <c r="N567" s="48">
        <f>'3. Discount Factors'!N539*IF(netting,MAX(lgd*'3. EQ Forward 2'!N539+lgd*'3. EQ Forward 1'!N539,0),MAX(lgd*'3. EQ Forward 2'!N539,0)+MAX(lgd*'3. EQ Forward 1'!N539,0))</f>
        <v>0</v>
      </c>
      <c r="O567" s="48">
        <f>'3. Discount Factors'!O539*IF(netting,MAX(lgd*'3. EQ Forward 2'!O539+lgd*'3. EQ Forward 1'!O539,0),MAX(lgd*'3. EQ Forward 2'!O539,0)+MAX(lgd*'3. EQ Forward 1'!O539,0))</f>
        <v>0</v>
      </c>
      <c r="P567" s="48">
        <f>'3. Discount Factors'!P539*IF(netting,MAX(lgd*'3. EQ Forward 2'!P539+lgd*'3. EQ Forward 1'!P539,0),MAX(lgd*'3. EQ Forward 2'!P539,0)+MAX(lgd*'3. EQ Forward 1'!P539,0))</f>
        <v>0</v>
      </c>
      <c r="Q567" s="48">
        <f>'3. Discount Factors'!Q539*IF(netting,MAX(lgd*'3. EQ Forward 2'!Q539+lgd*'3. EQ Forward 1'!Q539,0),MAX(lgd*'3. EQ Forward 2'!Q539,0)+MAX(lgd*'3. EQ Forward 1'!Q539,0))</f>
        <v>0</v>
      </c>
      <c r="R567" s="48">
        <f>'3. Discount Factors'!R539*IF(netting,MAX(lgd*'3. EQ Forward 2'!R539+lgd*'3. EQ Forward 1'!R539,0),MAX(lgd*'3. EQ Forward 2'!R539,0)+MAX(lgd*'3. EQ Forward 1'!R539,0))</f>
        <v>0</v>
      </c>
      <c r="S567" s="48">
        <f>'3. Discount Factors'!S539*IF(netting,MAX(lgd*'3. EQ Forward 2'!S539+lgd*'3. EQ Forward 1'!S539,0),MAX(lgd*'3. EQ Forward 2'!S539,0)+MAX(lgd*'3. EQ Forward 1'!S539,0))</f>
        <v>0</v>
      </c>
      <c r="T567" s="48">
        <f>'3. Discount Factors'!T539*IF(netting,MAX(lgd*'3. EQ Forward 2'!T539+lgd*'3. EQ Forward 1'!T539,0),MAX(lgd*'3. EQ Forward 2'!T539,0)+MAX(lgd*'3. EQ Forward 1'!T539,0))</f>
        <v>0</v>
      </c>
      <c r="U567" s="48">
        <f>'3. Discount Factors'!U539*IF(netting,MAX(lgd*'3. EQ Forward 2'!U539+lgd*'3. EQ Forward 1'!U539,0),MAX(lgd*'3. EQ Forward 2'!U539,0)+MAX(lgd*'3. EQ Forward 1'!U539,0))</f>
        <v>0</v>
      </c>
      <c r="V567" s="48">
        <f>'3. Discount Factors'!V539*IF(netting,MAX(lgd*'3. EQ Forward 2'!V539+lgd*'3. EQ Forward 1'!V539,0),MAX(lgd*'3. EQ Forward 2'!V539,0)+MAX(lgd*'3. EQ Forward 1'!V539,0))</f>
        <v>0</v>
      </c>
      <c r="W567" s="53">
        <f>'3. Discount Factors'!W539*IF(netting,MAX(lgd*'3. EQ Forward 2'!W539+lgd*'3. EQ Forward 1'!W539,0),MAX(lgd*'3. EQ Forward 2'!W539,0)+MAX(lgd*'3. EQ Forward 1'!W539,0))</f>
        <v>0</v>
      </c>
    </row>
    <row r="568" spans="2:23" x14ac:dyDescent="0.35">
      <c r="B568" s="26" t="s">
        <v>536</v>
      </c>
      <c r="C568" s="52">
        <f>'3. Discount Factors'!C540*IF(netting,MAX(lgd*'3. EQ Forward 2'!C540+lgd*'3. EQ Forward 1'!C540,0),MAX(lgd*'3. EQ Forward 2'!C540,0)+MAX(lgd*'3. EQ Forward 1'!C540,0))</f>
        <v>0</v>
      </c>
      <c r="D568" s="48">
        <f>'3. Discount Factors'!D540*IF(netting,MAX(lgd*'3. EQ Forward 2'!D540+lgd*'3. EQ Forward 1'!D540,0),MAX(lgd*'3. EQ Forward 2'!D540,0)+MAX(lgd*'3. EQ Forward 1'!D540,0))</f>
        <v>11467871.775710447</v>
      </c>
      <c r="E568" s="48">
        <f>'3. Discount Factors'!E540*IF(netting,MAX(lgd*'3. EQ Forward 2'!E540+lgd*'3. EQ Forward 1'!E540,0),MAX(lgd*'3. EQ Forward 2'!E540,0)+MAX(lgd*'3. EQ Forward 1'!E540,0))</f>
        <v>14724767.12364839</v>
      </c>
      <c r="F568" s="48">
        <f>'3. Discount Factors'!F540*IF(netting,MAX(lgd*'3. EQ Forward 2'!F540+lgd*'3. EQ Forward 1'!F540,0),MAX(lgd*'3. EQ Forward 2'!F540,0)+MAX(lgd*'3. EQ Forward 1'!F540,0))</f>
        <v>16394434.365908584</v>
      </c>
      <c r="G568" s="48">
        <f>'3. Discount Factors'!G540*IF(netting,MAX(lgd*'3. EQ Forward 2'!G540+lgd*'3. EQ Forward 1'!G540,0),MAX(lgd*'3. EQ Forward 2'!G540,0)+MAX(lgd*'3. EQ Forward 1'!G540,0))</f>
        <v>19197020.066578697</v>
      </c>
      <c r="H568" s="48">
        <f>'3. Discount Factors'!H540*IF(netting,MAX(lgd*'3. EQ Forward 2'!H540+lgd*'3. EQ Forward 1'!H540,0),MAX(lgd*'3. EQ Forward 2'!H540,0)+MAX(lgd*'3. EQ Forward 1'!H540,0))</f>
        <v>18751795.576008867</v>
      </c>
      <c r="I568" s="48">
        <f>'3. Discount Factors'!I540*IF(netting,MAX(lgd*'3. EQ Forward 2'!I540+lgd*'3. EQ Forward 1'!I540,0),MAX(lgd*'3. EQ Forward 2'!I540,0)+MAX(lgd*'3. EQ Forward 1'!I540,0))</f>
        <v>17480301.112924382</v>
      </c>
      <c r="J568" s="48">
        <f>'3. Discount Factors'!J540*IF(netting,MAX(lgd*'3. EQ Forward 2'!J540+lgd*'3. EQ Forward 1'!J540,0),MAX(lgd*'3. EQ Forward 2'!J540,0)+MAX(lgd*'3. EQ Forward 1'!J540,0))</f>
        <v>2760355.3904059809</v>
      </c>
      <c r="K568" s="48">
        <f>'3. Discount Factors'!K540*IF(netting,MAX(lgd*'3. EQ Forward 2'!K540+lgd*'3. EQ Forward 1'!K540,0),MAX(lgd*'3. EQ Forward 2'!K540,0)+MAX(lgd*'3. EQ Forward 1'!K540,0))</f>
        <v>0</v>
      </c>
      <c r="L568" s="48">
        <f>'3. Discount Factors'!L540*IF(netting,MAX(lgd*'3. EQ Forward 2'!L540+lgd*'3. EQ Forward 1'!L540,0),MAX(lgd*'3. EQ Forward 2'!L540,0)+MAX(lgd*'3. EQ Forward 1'!L540,0))</f>
        <v>0</v>
      </c>
      <c r="M568" s="48">
        <f>'3. Discount Factors'!M540*IF(netting,MAX(lgd*'3. EQ Forward 2'!M540+lgd*'3. EQ Forward 1'!M540,0),MAX(lgd*'3. EQ Forward 2'!M540,0)+MAX(lgd*'3. EQ Forward 1'!M540,0))</f>
        <v>3667129.6414722493</v>
      </c>
      <c r="N568" s="48">
        <f>'3. Discount Factors'!N540*IF(netting,MAX(lgd*'3. EQ Forward 2'!N540+lgd*'3. EQ Forward 1'!N540,0),MAX(lgd*'3. EQ Forward 2'!N540,0)+MAX(lgd*'3. EQ Forward 1'!N540,0))</f>
        <v>297229.10497031332</v>
      </c>
      <c r="O568" s="48">
        <f>'3. Discount Factors'!O540*IF(netting,MAX(lgd*'3. EQ Forward 2'!O540+lgd*'3. EQ Forward 1'!O540,0),MAX(lgd*'3. EQ Forward 2'!O540,0)+MAX(lgd*'3. EQ Forward 1'!O540,0))</f>
        <v>0</v>
      </c>
      <c r="P568" s="48">
        <f>'3. Discount Factors'!P540*IF(netting,MAX(lgd*'3. EQ Forward 2'!P540+lgd*'3. EQ Forward 1'!P540,0),MAX(lgd*'3. EQ Forward 2'!P540,0)+MAX(lgd*'3. EQ Forward 1'!P540,0))</f>
        <v>3072946.7111146669</v>
      </c>
      <c r="Q568" s="48">
        <f>'3. Discount Factors'!Q540*IF(netting,MAX(lgd*'3. EQ Forward 2'!Q540+lgd*'3. EQ Forward 1'!Q540,0),MAX(lgd*'3. EQ Forward 2'!Q540,0)+MAX(lgd*'3. EQ Forward 1'!Q540,0))</f>
        <v>5364864.7826062953</v>
      </c>
      <c r="R568" s="48">
        <f>'3. Discount Factors'!R540*IF(netting,MAX(lgd*'3. EQ Forward 2'!R540+lgd*'3. EQ Forward 1'!R540,0),MAX(lgd*'3. EQ Forward 2'!R540,0)+MAX(lgd*'3. EQ Forward 1'!R540,0))</f>
        <v>0</v>
      </c>
      <c r="S568" s="48">
        <f>'3. Discount Factors'!S540*IF(netting,MAX(lgd*'3. EQ Forward 2'!S540+lgd*'3. EQ Forward 1'!S540,0),MAX(lgd*'3. EQ Forward 2'!S540,0)+MAX(lgd*'3. EQ Forward 1'!S540,0))</f>
        <v>286530.50419770862</v>
      </c>
      <c r="T568" s="48">
        <f>'3. Discount Factors'!T540*IF(netting,MAX(lgd*'3. EQ Forward 2'!T540+lgd*'3. EQ Forward 1'!T540,0),MAX(lgd*'3. EQ Forward 2'!T540,0)+MAX(lgd*'3. EQ Forward 1'!T540,0))</f>
        <v>0</v>
      </c>
      <c r="U568" s="48">
        <f>'3. Discount Factors'!U540*IF(netting,MAX(lgd*'3. EQ Forward 2'!U540+lgd*'3. EQ Forward 1'!U540,0),MAX(lgd*'3. EQ Forward 2'!U540,0)+MAX(lgd*'3. EQ Forward 1'!U540,0))</f>
        <v>0</v>
      </c>
      <c r="V568" s="48">
        <f>'3. Discount Factors'!V540*IF(netting,MAX(lgd*'3. EQ Forward 2'!V540+lgd*'3. EQ Forward 1'!V540,0),MAX(lgd*'3. EQ Forward 2'!V540,0)+MAX(lgd*'3. EQ Forward 1'!V540,0))</f>
        <v>3789281.0811697231</v>
      </c>
      <c r="W568" s="53">
        <f>'3. Discount Factors'!W540*IF(netting,MAX(lgd*'3. EQ Forward 2'!W540+lgd*'3. EQ Forward 1'!W540,0),MAX(lgd*'3. EQ Forward 2'!W540,0)+MAX(lgd*'3. EQ Forward 1'!W540,0))</f>
        <v>7086581.10704563</v>
      </c>
    </row>
    <row r="569" spans="2:23" x14ac:dyDescent="0.35">
      <c r="B569" s="26" t="s">
        <v>537</v>
      </c>
      <c r="C569" s="52">
        <f>'3. Discount Factors'!C541*IF(netting,MAX(lgd*'3. EQ Forward 2'!C541+lgd*'3. EQ Forward 1'!C541,0),MAX(lgd*'3. EQ Forward 2'!C541,0)+MAX(lgd*'3. EQ Forward 1'!C541,0))</f>
        <v>0</v>
      </c>
      <c r="D569" s="48">
        <f>'3. Discount Factors'!D541*IF(netting,MAX(lgd*'3. EQ Forward 2'!D541+lgd*'3. EQ Forward 1'!D541,0),MAX(lgd*'3. EQ Forward 2'!D541,0)+MAX(lgd*'3. EQ Forward 1'!D541,0))</f>
        <v>0</v>
      </c>
      <c r="E569" s="48">
        <f>'3. Discount Factors'!E541*IF(netting,MAX(lgd*'3. EQ Forward 2'!E541+lgd*'3. EQ Forward 1'!E541,0),MAX(lgd*'3. EQ Forward 2'!E541,0)+MAX(lgd*'3. EQ Forward 1'!E541,0))</f>
        <v>854417.43629770889</v>
      </c>
      <c r="F569" s="48">
        <f>'3. Discount Factors'!F541*IF(netting,MAX(lgd*'3. EQ Forward 2'!F541+lgd*'3. EQ Forward 1'!F541,0),MAX(lgd*'3. EQ Forward 2'!F541,0)+MAX(lgd*'3. EQ Forward 1'!F541,0))</f>
        <v>5629145.549567624</v>
      </c>
      <c r="G569" s="48">
        <f>'3. Discount Factors'!G541*IF(netting,MAX(lgd*'3. EQ Forward 2'!G541+lgd*'3. EQ Forward 1'!G541,0),MAX(lgd*'3. EQ Forward 2'!G541,0)+MAX(lgd*'3. EQ Forward 1'!G541,0))</f>
        <v>9379693.558535384</v>
      </c>
      <c r="H569" s="48">
        <f>'3. Discount Factors'!H541*IF(netting,MAX(lgd*'3. EQ Forward 2'!H541+lgd*'3. EQ Forward 1'!H541,0),MAX(lgd*'3. EQ Forward 2'!H541,0)+MAX(lgd*'3. EQ Forward 1'!H541,0))</f>
        <v>5287346.8707980365</v>
      </c>
      <c r="I569" s="48">
        <f>'3. Discount Factors'!I541*IF(netting,MAX(lgd*'3. EQ Forward 2'!I541+lgd*'3. EQ Forward 1'!I541,0),MAX(lgd*'3. EQ Forward 2'!I541,0)+MAX(lgd*'3. EQ Forward 1'!I541,0))</f>
        <v>12028093.106548157</v>
      </c>
      <c r="J569" s="48">
        <f>'3. Discount Factors'!J541*IF(netting,MAX(lgd*'3. EQ Forward 2'!J541+lgd*'3. EQ Forward 1'!J541,0),MAX(lgd*'3. EQ Forward 2'!J541,0)+MAX(lgd*'3. EQ Forward 1'!J541,0))</f>
        <v>12874307.372578518</v>
      </c>
      <c r="K569" s="48">
        <f>'3. Discount Factors'!K541*IF(netting,MAX(lgd*'3. EQ Forward 2'!K541+lgd*'3. EQ Forward 1'!K541,0),MAX(lgd*'3. EQ Forward 2'!K541,0)+MAX(lgd*'3. EQ Forward 1'!K541,0))</f>
        <v>12531842.918100998</v>
      </c>
      <c r="L569" s="48">
        <f>'3. Discount Factors'!L541*IF(netting,MAX(lgd*'3. EQ Forward 2'!L541+lgd*'3. EQ Forward 1'!L541,0),MAX(lgd*'3. EQ Forward 2'!L541,0)+MAX(lgd*'3. EQ Forward 1'!L541,0))</f>
        <v>4692881.3236004803</v>
      </c>
      <c r="M569" s="48">
        <f>'3. Discount Factors'!M541*IF(netting,MAX(lgd*'3. EQ Forward 2'!M541+lgd*'3. EQ Forward 1'!M541,0),MAX(lgd*'3. EQ Forward 2'!M541,0)+MAX(lgd*'3. EQ Forward 1'!M541,0))</f>
        <v>13746943.943081057</v>
      </c>
      <c r="N569" s="48">
        <f>'3. Discount Factors'!N541*IF(netting,MAX(lgd*'3. EQ Forward 2'!N541+lgd*'3. EQ Forward 1'!N541,0),MAX(lgd*'3. EQ Forward 2'!N541,0)+MAX(lgd*'3. EQ Forward 1'!N541,0))</f>
        <v>11735016.129050441</v>
      </c>
      <c r="O569" s="48">
        <f>'3. Discount Factors'!O541*IF(netting,MAX(lgd*'3. EQ Forward 2'!O541+lgd*'3. EQ Forward 1'!O541,0),MAX(lgd*'3. EQ Forward 2'!O541,0)+MAX(lgd*'3. EQ Forward 1'!O541,0))</f>
        <v>8293860.8265363416</v>
      </c>
      <c r="P569" s="48">
        <f>'3. Discount Factors'!P541*IF(netting,MAX(lgd*'3. EQ Forward 2'!P541+lgd*'3. EQ Forward 1'!P541,0),MAX(lgd*'3. EQ Forward 2'!P541,0)+MAX(lgd*'3. EQ Forward 1'!P541,0))</f>
        <v>9241938.9829341434</v>
      </c>
      <c r="Q569" s="48">
        <f>'3. Discount Factors'!Q541*IF(netting,MAX(lgd*'3. EQ Forward 2'!Q541+lgd*'3. EQ Forward 1'!Q541,0),MAX(lgd*'3. EQ Forward 2'!Q541,0)+MAX(lgd*'3. EQ Forward 1'!Q541,0))</f>
        <v>18446388.840696026</v>
      </c>
      <c r="R569" s="48">
        <f>'3. Discount Factors'!R541*IF(netting,MAX(lgd*'3. EQ Forward 2'!R541+lgd*'3. EQ Forward 1'!R541,0),MAX(lgd*'3. EQ Forward 2'!R541,0)+MAX(lgd*'3. EQ Forward 1'!R541,0))</f>
        <v>13105757.718141509</v>
      </c>
      <c r="S569" s="48">
        <f>'3. Discount Factors'!S541*IF(netting,MAX(lgd*'3. EQ Forward 2'!S541+lgd*'3. EQ Forward 1'!S541,0),MAX(lgd*'3. EQ Forward 2'!S541,0)+MAX(lgd*'3. EQ Forward 1'!S541,0))</f>
        <v>15735166.299891476</v>
      </c>
      <c r="T569" s="48">
        <f>'3. Discount Factors'!T541*IF(netting,MAX(lgd*'3. EQ Forward 2'!T541+lgd*'3. EQ Forward 1'!T541,0),MAX(lgd*'3. EQ Forward 2'!T541,0)+MAX(lgd*'3. EQ Forward 1'!T541,0))</f>
        <v>11734219.196057323</v>
      </c>
      <c r="U569" s="48">
        <f>'3. Discount Factors'!U541*IF(netting,MAX(lgd*'3. EQ Forward 2'!U541+lgd*'3. EQ Forward 1'!U541,0),MAX(lgd*'3. EQ Forward 2'!U541,0)+MAX(lgd*'3. EQ Forward 1'!U541,0))</f>
        <v>5103740.9910009215</v>
      </c>
      <c r="V569" s="48">
        <f>'3. Discount Factors'!V541*IF(netting,MAX(lgd*'3. EQ Forward 2'!V541+lgd*'3. EQ Forward 1'!V541,0),MAX(lgd*'3. EQ Forward 2'!V541,0)+MAX(lgd*'3. EQ Forward 1'!V541,0))</f>
        <v>10868816.302119974</v>
      </c>
      <c r="W569" s="53">
        <f>'3. Discount Factors'!W541*IF(netting,MAX(lgd*'3. EQ Forward 2'!W541+lgd*'3. EQ Forward 1'!W541,0),MAX(lgd*'3. EQ Forward 2'!W541,0)+MAX(lgd*'3. EQ Forward 1'!W541,0))</f>
        <v>6237602.372356575</v>
      </c>
    </row>
    <row r="570" spans="2:23" x14ac:dyDescent="0.35">
      <c r="B570" s="26" t="s">
        <v>538</v>
      </c>
      <c r="C570" s="52">
        <f>'3. Discount Factors'!C542*IF(netting,MAX(lgd*'3. EQ Forward 2'!C542+lgd*'3. EQ Forward 1'!C542,0),MAX(lgd*'3. EQ Forward 2'!C542,0)+MAX(lgd*'3. EQ Forward 1'!C542,0))</f>
        <v>0</v>
      </c>
      <c r="D570" s="48">
        <f>'3. Discount Factors'!D542*IF(netting,MAX(lgd*'3. EQ Forward 2'!D542+lgd*'3. EQ Forward 1'!D542,0),MAX(lgd*'3. EQ Forward 2'!D542,0)+MAX(lgd*'3. EQ Forward 1'!D542,0))</f>
        <v>3416967.3220719914</v>
      </c>
      <c r="E570" s="48">
        <f>'3. Discount Factors'!E542*IF(netting,MAX(lgd*'3. EQ Forward 2'!E542+lgd*'3. EQ Forward 1'!E542,0),MAX(lgd*'3. EQ Forward 2'!E542,0)+MAX(lgd*'3. EQ Forward 1'!E542,0))</f>
        <v>9977786.571246041</v>
      </c>
      <c r="F570" s="48">
        <f>'3. Discount Factors'!F542*IF(netting,MAX(lgd*'3. EQ Forward 2'!F542+lgd*'3. EQ Forward 1'!F542,0),MAX(lgd*'3. EQ Forward 2'!F542,0)+MAX(lgd*'3. EQ Forward 1'!F542,0))</f>
        <v>3395198.7266460089</v>
      </c>
      <c r="G570" s="48">
        <f>'3. Discount Factors'!G542*IF(netting,MAX(lgd*'3. EQ Forward 2'!G542+lgd*'3. EQ Forward 1'!G542,0),MAX(lgd*'3. EQ Forward 2'!G542,0)+MAX(lgd*'3. EQ Forward 1'!G542,0))</f>
        <v>14079650.523844657</v>
      </c>
      <c r="H570" s="48">
        <f>'3. Discount Factors'!H542*IF(netting,MAX(lgd*'3. EQ Forward 2'!H542+lgd*'3. EQ Forward 1'!H542,0),MAX(lgd*'3. EQ Forward 2'!H542,0)+MAX(lgd*'3. EQ Forward 1'!H542,0))</f>
        <v>13709848.439521253</v>
      </c>
      <c r="I570" s="48">
        <f>'3. Discount Factors'!I542*IF(netting,MAX(lgd*'3. EQ Forward 2'!I542+lgd*'3. EQ Forward 1'!I542,0),MAX(lgd*'3. EQ Forward 2'!I542,0)+MAX(lgd*'3. EQ Forward 1'!I542,0))</f>
        <v>15470444.011361415</v>
      </c>
      <c r="J570" s="48">
        <f>'3. Discount Factors'!J542*IF(netting,MAX(lgd*'3. EQ Forward 2'!J542+lgd*'3. EQ Forward 1'!J542,0),MAX(lgd*'3. EQ Forward 2'!J542,0)+MAX(lgd*'3. EQ Forward 1'!J542,0))</f>
        <v>15949904.574003387</v>
      </c>
      <c r="K570" s="48">
        <f>'3. Discount Factors'!K542*IF(netting,MAX(lgd*'3. EQ Forward 2'!K542+lgd*'3. EQ Forward 1'!K542,0),MAX(lgd*'3. EQ Forward 2'!K542,0)+MAX(lgd*'3. EQ Forward 1'!K542,0))</f>
        <v>18121986.096959766</v>
      </c>
      <c r="L570" s="48">
        <f>'3. Discount Factors'!L542*IF(netting,MAX(lgd*'3. EQ Forward 2'!L542+lgd*'3. EQ Forward 1'!L542,0),MAX(lgd*'3. EQ Forward 2'!L542,0)+MAX(lgd*'3. EQ Forward 1'!L542,0))</f>
        <v>10895490.263060696</v>
      </c>
      <c r="M570" s="48">
        <f>'3. Discount Factors'!M542*IF(netting,MAX(lgd*'3. EQ Forward 2'!M542+lgd*'3. EQ Forward 1'!M542,0),MAX(lgd*'3. EQ Forward 2'!M542,0)+MAX(lgd*'3. EQ Forward 1'!M542,0))</f>
        <v>15213299.599200753</v>
      </c>
      <c r="N570" s="48">
        <f>'3. Discount Factors'!N542*IF(netting,MAX(lgd*'3. EQ Forward 2'!N542+lgd*'3. EQ Forward 1'!N542,0),MAX(lgd*'3. EQ Forward 2'!N542,0)+MAX(lgd*'3. EQ Forward 1'!N542,0))</f>
        <v>12593255.141612152</v>
      </c>
      <c r="O570" s="48">
        <f>'3. Discount Factors'!O542*IF(netting,MAX(lgd*'3. EQ Forward 2'!O542+lgd*'3. EQ Forward 1'!O542,0),MAX(lgd*'3. EQ Forward 2'!O542,0)+MAX(lgd*'3. EQ Forward 1'!O542,0))</f>
        <v>14163004.890510781</v>
      </c>
      <c r="P570" s="48">
        <f>'3. Discount Factors'!P542*IF(netting,MAX(lgd*'3. EQ Forward 2'!P542+lgd*'3. EQ Forward 1'!P542,0),MAX(lgd*'3. EQ Forward 2'!P542,0)+MAX(lgd*'3. EQ Forward 1'!P542,0))</f>
        <v>6497912.6499715783</v>
      </c>
      <c r="Q570" s="48">
        <f>'3. Discount Factors'!Q542*IF(netting,MAX(lgd*'3. EQ Forward 2'!Q542+lgd*'3. EQ Forward 1'!Q542,0),MAX(lgd*'3. EQ Forward 2'!Q542,0)+MAX(lgd*'3. EQ Forward 1'!Q542,0))</f>
        <v>10679037.17360119</v>
      </c>
      <c r="R570" s="48">
        <f>'3. Discount Factors'!R542*IF(netting,MAX(lgd*'3. EQ Forward 2'!R542+lgd*'3. EQ Forward 1'!R542,0),MAX(lgd*'3. EQ Forward 2'!R542,0)+MAX(lgd*'3. EQ Forward 1'!R542,0))</f>
        <v>6998229.6674703686</v>
      </c>
      <c r="S570" s="48">
        <f>'3. Discount Factors'!S542*IF(netting,MAX(lgd*'3. EQ Forward 2'!S542+lgd*'3. EQ Forward 1'!S542,0),MAX(lgd*'3. EQ Forward 2'!S542,0)+MAX(lgd*'3. EQ Forward 1'!S542,0))</f>
        <v>12342563.035036964</v>
      </c>
      <c r="T570" s="48">
        <f>'3. Discount Factors'!T542*IF(netting,MAX(lgd*'3. EQ Forward 2'!T542+lgd*'3. EQ Forward 1'!T542,0),MAX(lgd*'3. EQ Forward 2'!T542,0)+MAX(lgd*'3. EQ Forward 1'!T542,0))</f>
        <v>10317157.940438615</v>
      </c>
      <c r="U570" s="48">
        <f>'3. Discount Factors'!U542*IF(netting,MAX(lgd*'3. EQ Forward 2'!U542+lgd*'3. EQ Forward 1'!U542,0),MAX(lgd*'3. EQ Forward 2'!U542,0)+MAX(lgd*'3. EQ Forward 1'!U542,0))</f>
        <v>15909593.175494645</v>
      </c>
      <c r="V570" s="48">
        <f>'3. Discount Factors'!V542*IF(netting,MAX(lgd*'3. EQ Forward 2'!V542+lgd*'3. EQ Forward 1'!V542,0),MAX(lgd*'3. EQ Forward 2'!V542,0)+MAX(lgd*'3. EQ Forward 1'!V542,0))</f>
        <v>7539069.032130463</v>
      </c>
      <c r="W570" s="53">
        <f>'3. Discount Factors'!W542*IF(netting,MAX(lgd*'3. EQ Forward 2'!W542+lgd*'3. EQ Forward 1'!W542,0),MAX(lgd*'3. EQ Forward 2'!W542,0)+MAX(lgd*'3. EQ Forward 1'!W542,0))</f>
        <v>0</v>
      </c>
    </row>
    <row r="571" spans="2:23" x14ac:dyDescent="0.35">
      <c r="B571" s="26" t="s">
        <v>539</v>
      </c>
      <c r="C571" s="52">
        <f>'3. Discount Factors'!C543*IF(netting,MAX(lgd*'3. EQ Forward 2'!C543+lgd*'3. EQ Forward 1'!C543,0),MAX(lgd*'3. EQ Forward 2'!C543,0)+MAX(lgd*'3. EQ Forward 1'!C543,0))</f>
        <v>0</v>
      </c>
      <c r="D571" s="48">
        <f>'3. Discount Factors'!D543*IF(netting,MAX(lgd*'3. EQ Forward 2'!D543+lgd*'3. EQ Forward 1'!D543,0),MAX(lgd*'3. EQ Forward 2'!D543,0)+MAX(lgd*'3. EQ Forward 1'!D543,0))</f>
        <v>0</v>
      </c>
      <c r="E571" s="48">
        <f>'3. Discount Factors'!E543*IF(netting,MAX(lgd*'3. EQ Forward 2'!E543+lgd*'3. EQ Forward 1'!E543,0),MAX(lgd*'3. EQ Forward 2'!E543,0)+MAX(lgd*'3. EQ Forward 1'!E543,0))</f>
        <v>0</v>
      </c>
      <c r="F571" s="48">
        <f>'3. Discount Factors'!F543*IF(netting,MAX(lgd*'3. EQ Forward 2'!F543+lgd*'3. EQ Forward 1'!F543,0),MAX(lgd*'3. EQ Forward 2'!F543,0)+MAX(lgd*'3. EQ Forward 1'!F543,0))</f>
        <v>1336533.7926645204</v>
      </c>
      <c r="G571" s="48">
        <f>'3. Discount Factors'!G543*IF(netting,MAX(lgd*'3. EQ Forward 2'!G543+lgd*'3. EQ Forward 1'!G543,0),MAX(lgd*'3. EQ Forward 2'!G543,0)+MAX(lgd*'3. EQ Forward 1'!G543,0))</f>
        <v>7168639.7466430385</v>
      </c>
      <c r="H571" s="48">
        <f>'3. Discount Factors'!H543*IF(netting,MAX(lgd*'3. EQ Forward 2'!H543+lgd*'3. EQ Forward 1'!H543,0),MAX(lgd*'3. EQ Forward 2'!H543,0)+MAX(lgd*'3. EQ Forward 1'!H543,0))</f>
        <v>14147228.633527594</v>
      </c>
      <c r="I571" s="48">
        <f>'3. Discount Factors'!I543*IF(netting,MAX(lgd*'3. EQ Forward 2'!I543+lgd*'3. EQ Forward 1'!I543,0),MAX(lgd*'3. EQ Forward 2'!I543,0)+MAX(lgd*'3. EQ Forward 1'!I543,0))</f>
        <v>21077883.432885006</v>
      </c>
      <c r="J571" s="48">
        <f>'3. Discount Factors'!J543*IF(netting,MAX(lgd*'3. EQ Forward 2'!J543+lgd*'3. EQ Forward 1'!J543,0),MAX(lgd*'3. EQ Forward 2'!J543,0)+MAX(lgd*'3. EQ Forward 1'!J543,0))</f>
        <v>10953857.663763847</v>
      </c>
      <c r="K571" s="48">
        <f>'3. Discount Factors'!K543*IF(netting,MAX(lgd*'3. EQ Forward 2'!K543+lgd*'3. EQ Forward 1'!K543,0),MAX(lgd*'3. EQ Forward 2'!K543,0)+MAX(lgd*'3. EQ Forward 1'!K543,0))</f>
        <v>5753450.9769013822</v>
      </c>
      <c r="L571" s="48">
        <f>'3. Discount Factors'!L543*IF(netting,MAX(lgd*'3. EQ Forward 2'!L543+lgd*'3. EQ Forward 1'!L543,0),MAX(lgd*'3. EQ Forward 2'!L543,0)+MAX(lgd*'3. EQ Forward 1'!L543,0))</f>
        <v>0</v>
      </c>
      <c r="M571" s="48">
        <f>'3. Discount Factors'!M543*IF(netting,MAX(lgd*'3. EQ Forward 2'!M543+lgd*'3. EQ Forward 1'!M543,0),MAX(lgd*'3. EQ Forward 2'!M543,0)+MAX(lgd*'3. EQ Forward 1'!M543,0))</f>
        <v>0</v>
      </c>
      <c r="N571" s="48">
        <f>'3. Discount Factors'!N543*IF(netting,MAX(lgd*'3. EQ Forward 2'!N543+lgd*'3. EQ Forward 1'!N543,0),MAX(lgd*'3. EQ Forward 2'!N543,0)+MAX(lgd*'3. EQ Forward 1'!N543,0))</f>
        <v>0</v>
      </c>
      <c r="O571" s="48">
        <f>'3. Discount Factors'!O543*IF(netting,MAX(lgd*'3. EQ Forward 2'!O543+lgd*'3. EQ Forward 1'!O543,0),MAX(lgd*'3. EQ Forward 2'!O543,0)+MAX(lgd*'3. EQ Forward 1'!O543,0))</f>
        <v>0</v>
      </c>
      <c r="P571" s="48">
        <f>'3. Discount Factors'!P543*IF(netting,MAX(lgd*'3. EQ Forward 2'!P543+lgd*'3. EQ Forward 1'!P543,0),MAX(lgd*'3. EQ Forward 2'!P543,0)+MAX(lgd*'3. EQ Forward 1'!P543,0))</f>
        <v>0</v>
      </c>
      <c r="Q571" s="48">
        <f>'3. Discount Factors'!Q543*IF(netting,MAX(lgd*'3. EQ Forward 2'!Q543+lgd*'3. EQ Forward 1'!Q543,0),MAX(lgd*'3. EQ Forward 2'!Q543,0)+MAX(lgd*'3. EQ Forward 1'!Q543,0))</f>
        <v>0</v>
      </c>
      <c r="R571" s="48">
        <f>'3. Discount Factors'!R543*IF(netting,MAX(lgd*'3. EQ Forward 2'!R543+lgd*'3. EQ Forward 1'!R543,0),MAX(lgd*'3. EQ Forward 2'!R543,0)+MAX(lgd*'3. EQ Forward 1'!R543,0))</f>
        <v>0</v>
      </c>
      <c r="S571" s="48">
        <f>'3. Discount Factors'!S543*IF(netting,MAX(lgd*'3. EQ Forward 2'!S543+lgd*'3. EQ Forward 1'!S543,0),MAX(lgd*'3. EQ Forward 2'!S543,0)+MAX(lgd*'3. EQ Forward 1'!S543,0))</f>
        <v>0</v>
      </c>
      <c r="T571" s="48">
        <f>'3. Discount Factors'!T543*IF(netting,MAX(lgd*'3. EQ Forward 2'!T543+lgd*'3. EQ Forward 1'!T543,0),MAX(lgd*'3. EQ Forward 2'!T543,0)+MAX(lgd*'3. EQ Forward 1'!T543,0))</f>
        <v>0</v>
      </c>
      <c r="U571" s="48">
        <f>'3. Discount Factors'!U543*IF(netting,MAX(lgd*'3. EQ Forward 2'!U543+lgd*'3. EQ Forward 1'!U543,0),MAX(lgd*'3. EQ Forward 2'!U543,0)+MAX(lgd*'3. EQ Forward 1'!U543,0))</f>
        <v>0</v>
      </c>
      <c r="V571" s="48">
        <f>'3. Discount Factors'!V543*IF(netting,MAX(lgd*'3. EQ Forward 2'!V543+lgd*'3. EQ Forward 1'!V543,0),MAX(lgd*'3. EQ Forward 2'!V543,0)+MAX(lgd*'3. EQ Forward 1'!V543,0))</f>
        <v>0</v>
      </c>
      <c r="W571" s="53">
        <f>'3. Discount Factors'!W543*IF(netting,MAX(lgd*'3. EQ Forward 2'!W543+lgd*'3. EQ Forward 1'!W543,0),MAX(lgd*'3. EQ Forward 2'!W543,0)+MAX(lgd*'3. EQ Forward 1'!W543,0))</f>
        <v>0</v>
      </c>
    </row>
    <row r="572" spans="2:23" x14ac:dyDescent="0.35">
      <c r="B572" s="26" t="s">
        <v>540</v>
      </c>
      <c r="C572" s="52">
        <f>'3. Discount Factors'!C544*IF(netting,MAX(lgd*'3. EQ Forward 2'!C544+lgd*'3. EQ Forward 1'!C544,0),MAX(lgd*'3. EQ Forward 2'!C544,0)+MAX(lgd*'3. EQ Forward 1'!C544,0))</f>
        <v>0</v>
      </c>
      <c r="D572" s="48">
        <f>'3. Discount Factors'!D544*IF(netting,MAX(lgd*'3. EQ Forward 2'!D544+lgd*'3. EQ Forward 1'!D544,0),MAX(lgd*'3. EQ Forward 2'!D544,0)+MAX(lgd*'3. EQ Forward 1'!D544,0))</f>
        <v>0</v>
      </c>
      <c r="E572" s="48">
        <f>'3. Discount Factors'!E544*IF(netting,MAX(lgd*'3. EQ Forward 2'!E544+lgd*'3. EQ Forward 1'!E544,0),MAX(lgd*'3. EQ Forward 2'!E544,0)+MAX(lgd*'3. EQ Forward 1'!E544,0))</f>
        <v>0</v>
      </c>
      <c r="F572" s="48">
        <f>'3. Discount Factors'!F544*IF(netting,MAX(lgd*'3. EQ Forward 2'!F544+lgd*'3. EQ Forward 1'!F544,0),MAX(lgd*'3. EQ Forward 2'!F544,0)+MAX(lgd*'3. EQ Forward 1'!F544,0))</f>
        <v>0</v>
      </c>
      <c r="G572" s="48">
        <f>'3. Discount Factors'!G544*IF(netting,MAX(lgd*'3. EQ Forward 2'!G544+lgd*'3. EQ Forward 1'!G544,0),MAX(lgd*'3. EQ Forward 2'!G544,0)+MAX(lgd*'3. EQ Forward 1'!G544,0))</f>
        <v>0</v>
      </c>
      <c r="H572" s="48">
        <f>'3. Discount Factors'!H544*IF(netting,MAX(lgd*'3. EQ Forward 2'!H544+lgd*'3. EQ Forward 1'!H544,0),MAX(lgd*'3. EQ Forward 2'!H544,0)+MAX(lgd*'3. EQ Forward 1'!H544,0))</f>
        <v>0</v>
      </c>
      <c r="I572" s="48">
        <f>'3. Discount Factors'!I544*IF(netting,MAX(lgd*'3. EQ Forward 2'!I544+lgd*'3. EQ Forward 1'!I544,0),MAX(lgd*'3. EQ Forward 2'!I544,0)+MAX(lgd*'3. EQ Forward 1'!I544,0))</f>
        <v>0</v>
      </c>
      <c r="J572" s="48">
        <f>'3. Discount Factors'!J544*IF(netting,MAX(lgd*'3. EQ Forward 2'!J544+lgd*'3. EQ Forward 1'!J544,0),MAX(lgd*'3. EQ Forward 2'!J544,0)+MAX(lgd*'3. EQ Forward 1'!J544,0))</f>
        <v>0</v>
      </c>
      <c r="K572" s="48">
        <f>'3. Discount Factors'!K544*IF(netting,MAX(lgd*'3. EQ Forward 2'!K544+lgd*'3. EQ Forward 1'!K544,0),MAX(lgd*'3. EQ Forward 2'!K544,0)+MAX(lgd*'3. EQ Forward 1'!K544,0))</f>
        <v>0</v>
      </c>
      <c r="L572" s="48">
        <f>'3. Discount Factors'!L544*IF(netting,MAX(lgd*'3. EQ Forward 2'!L544+lgd*'3. EQ Forward 1'!L544,0),MAX(lgd*'3. EQ Forward 2'!L544,0)+MAX(lgd*'3. EQ Forward 1'!L544,0))</f>
        <v>0</v>
      </c>
      <c r="M572" s="48">
        <f>'3. Discount Factors'!M544*IF(netting,MAX(lgd*'3. EQ Forward 2'!M544+lgd*'3. EQ Forward 1'!M544,0),MAX(lgd*'3. EQ Forward 2'!M544,0)+MAX(lgd*'3. EQ Forward 1'!M544,0))</f>
        <v>0</v>
      </c>
      <c r="N572" s="48">
        <f>'3. Discount Factors'!N544*IF(netting,MAX(lgd*'3. EQ Forward 2'!N544+lgd*'3. EQ Forward 1'!N544,0),MAX(lgd*'3. EQ Forward 2'!N544,0)+MAX(lgd*'3. EQ Forward 1'!N544,0))</f>
        <v>0</v>
      </c>
      <c r="O572" s="48">
        <f>'3. Discount Factors'!O544*IF(netting,MAX(lgd*'3. EQ Forward 2'!O544+lgd*'3. EQ Forward 1'!O544,0),MAX(lgd*'3. EQ Forward 2'!O544,0)+MAX(lgd*'3. EQ Forward 1'!O544,0))</f>
        <v>0</v>
      </c>
      <c r="P572" s="48">
        <f>'3. Discount Factors'!P544*IF(netting,MAX(lgd*'3. EQ Forward 2'!P544+lgd*'3. EQ Forward 1'!P544,0),MAX(lgd*'3. EQ Forward 2'!P544,0)+MAX(lgd*'3. EQ Forward 1'!P544,0))</f>
        <v>0</v>
      </c>
      <c r="Q572" s="48">
        <f>'3. Discount Factors'!Q544*IF(netting,MAX(lgd*'3. EQ Forward 2'!Q544+lgd*'3. EQ Forward 1'!Q544,0),MAX(lgd*'3. EQ Forward 2'!Q544,0)+MAX(lgd*'3. EQ Forward 1'!Q544,0))</f>
        <v>0</v>
      </c>
      <c r="R572" s="48">
        <f>'3. Discount Factors'!R544*IF(netting,MAX(lgd*'3. EQ Forward 2'!R544+lgd*'3. EQ Forward 1'!R544,0),MAX(lgd*'3. EQ Forward 2'!R544,0)+MAX(lgd*'3. EQ Forward 1'!R544,0))</f>
        <v>0</v>
      </c>
      <c r="S572" s="48">
        <f>'3. Discount Factors'!S544*IF(netting,MAX(lgd*'3. EQ Forward 2'!S544+lgd*'3. EQ Forward 1'!S544,0),MAX(lgd*'3. EQ Forward 2'!S544,0)+MAX(lgd*'3. EQ Forward 1'!S544,0))</f>
        <v>0</v>
      </c>
      <c r="T572" s="48">
        <f>'3. Discount Factors'!T544*IF(netting,MAX(lgd*'3. EQ Forward 2'!T544+lgd*'3. EQ Forward 1'!T544,0),MAX(lgd*'3. EQ Forward 2'!T544,0)+MAX(lgd*'3. EQ Forward 1'!T544,0))</f>
        <v>0</v>
      </c>
      <c r="U572" s="48">
        <f>'3. Discount Factors'!U544*IF(netting,MAX(lgd*'3. EQ Forward 2'!U544+lgd*'3. EQ Forward 1'!U544,0),MAX(lgd*'3. EQ Forward 2'!U544,0)+MAX(lgd*'3. EQ Forward 1'!U544,0))</f>
        <v>0</v>
      </c>
      <c r="V572" s="48">
        <f>'3. Discount Factors'!V544*IF(netting,MAX(lgd*'3. EQ Forward 2'!V544+lgd*'3. EQ Forward 1'!V544,0),MAX(lgd*'3. EQ Forward 2'!V544,0)+MAX(lgd*'3. EQ Forward 1'!V544,0))</f>
        <v>0</v>
      </c>
      <c r="W572" s="53">
        <f>'3. Discount Factors'!W544*IF(netting,MAX(lgd*'3. EQ Forward 2'!W544+lgd*'3. EQ Forward 1'!W544,0),MAX(lgd*'3. EQ Forward 2'!W544,0)+MAX(lgd*'3. EQ Forward 1'!W544,0))</f>
        <v>0</v>
      </c>
    </row>
    <row r="573" spans="2:23" x14ac:dyDescent="0.35">
      <c r="B573" s="26" t="s">
        <v>541</v>
      </c>
      <c r="C573" s="52">
        <f>'3. Discount Factors'!C545*IF(netting,MAX(lgd*'3. EQ Forward 2'!C545+lgd*'3. EQ Forward 1'!C545,0),MAX(lgd*'3. EQ Forward 2'!C545,0)+MAX(lgd*'3. EQ Forward 1'!C545,0))</f>
        <v>0</v>
      </c>
      <c r="D573" s="48">
        <f>'3. Discount Factors'!D545*IF(netting,MAX(lgd*'3. EQ Forward 2'!D545+lgd*'3. EQ Forward 1'!D545,0),MAX(lgd*'3. EQ Forward 2'!D545,0)+MAX(lgd*'3. EQ Forward 1'!D545,0))</f>
        <v>0</v>
      </c>
      <c r="E573" s="48">
        <f>'3. Discount Factors'!E545*IF(netting,MAX(lgd*'3. EQ Forward 2'!E545+lgd*'3. EQ Forward 1'!E545,0),MAX(lgd*'3. EQ Forward 2'!E545,0)+MAX(lgd*'3. EQ Forward 1'!E545,0))</f>
        <v>0</v>
      </c>
      <c r="F573" s="48">
        <f>'3. Discount Factors'!F545*IF(netting,MAX(lgd*'3. EQ Forward 2'!F545+lgd*'3. EQ Forward 1'!F545,0),MAX(lgd*'3. EQ Forward 2'!F545,0)+MAX(lgd*'3. EQ Forward 1'!F545,0))</f>
        <v>9765704.8389639929</v>
      </c>
      <c r="G573" s="48">
        <f>'3. Discount Factors'!G545*IF(netting,MAX(lgd*'3. EQ Forward 2'!G545+lgd*'3. EQ Forward 1'!G545,0),MAX(lgd*'3. EQ Forward 2'!G545,0)+MAX(lgd*'3. EQ Forward 1'!G545,0))</f>
        <v>16625419.374877321</v>
      </c>
      <c r="H573" s="48">
        <f>'3. Discount Factors'!H545*IF(netting,MAX(lgd*'3. EQ Forward 2'!H545+lgd*'3. EQ Forward 1'!H545,0),MAX(lgd*'3. EQ Forward 2'!H545,0)+MAX(lgd*'3. EQ Forward 1'!H545,0))</f>
        <v>13680814.433855264</v>
      </c>
      <c r="I573" s="48">
        <f>'3. Discount Factors'!I545*IF(netting,MAX(lgd*'3. EQ Forward 2'!I545+lgd*'3. EQ Forward 1'!I545,0),MAX(lgd*'3. EQ Forward 2'!I545,0)+MAX(lgd*'3. EQ Forward 1'!I545,0))</f>
        <v>12206699.320711548</v>
      </c>
      <c r="J573" s="48">
        <f>'3. Discount Factors'!J545*IF(netting,MAX(lgd*'3. EQ Forward 2'!J545+lgd*'3. EQ Forward 1'!J545,0),MAX(lgd*'3. EQ Forward 2'!J545,0)+MAX(lgd*'3. EQ Forward 1'!J545,0))</f>
        <v>13754342.857191423</v>
      </c>
      <c r="K573" s="48">
        <f>'3. Discount Factors'!K545*IF(netting,MAX(lgd*'3. EQ Forward 2'!K545+lgd*'3. EQ Forward 1'!K545,0),MAX(lgd*'3. EQ Forward 2'!K545,0)+MAX(lgd*'3. EQ Forward 1'!K545,0))</f>
        <v>8264406.5763241081</v>
      </c>
      <c r="L573" s="48">
        <f>'3. Discount Factors'!L545*IF(netting,MAX(lgd*'3. EQ Forward 2'!L545+lgd*'3. EQ Forward 1'!L545,0),MAX(lgd*'3. EQ Forward 2'!L545,0)+MAX(lgd*'3. EQ Forward 1'!L545,0))</f>
        <v>9173565.7315065376</v>
      </c>
      <c r="M573" s="48">
        <f>'3. Discount Factors'!M545*IF(netting,MAX(lgd*'3. EQ Forward 2'!M545+lgd*'3. EQ Forward 1'!M545,0),MAX(lgd*'3. EQ Forward 2'!M545,0)+MAX(lgd*'3. EQ Forward 1'!M545,0))</f>
        <v>14732380.007780973</v>
      </c>
      <c r="N573" s="48">
        <f>'3. Discount Factors'!N545*IF(netting,MAX(lgd*'3. EQ Forward 2'!N545+lgd*'3. EQ Forward 1'!N545,0),MAX(lgd*'3. EQ Forward 2'!N545,0)+MAX(lgd*'3. EQ Forward 1'!N545,0))</f>
        <v>18125078.614290513</v>
      </c>
      <c r="O573" s="48">
        <f>'3. Discount Factors'!O545*IF(netting,MAX(lgd*'3. EQ Forward 2'!O545+lgd*'3. EQ Forward 1'!O545,0),MAX(lgd*'3. EQ Forward 2'!O545,0)+MAX(lgd*'3. EQ Forward 1'!O545,0))</f>
        <v>19663036.616377611</v>
      </c>
      <c r="P573" s="48">
        <f>'3. Discount Factors'!P545*IF(netting,MAX(lgd*'3. EQ Forward 2'!P545+lgd*'3. EQ Forward 1'!P545,0),MAX(lgd*'3. EQ Forward 2'!P545,0)+MAX(lgd*'3. EQ Forward 1'!P545,0))</f>
        <v>17158912.891096827</v>
      </c>
      <c r="Q573" s="48">
        <f>'3. Discount Factors'!Q545*IF(netting,MAX(lgd*'3. EQ Forward 2'!Q545+lgd*'3. EQ Forward 1'!Q545,0),MAX(lgd*'3. EQ Forward 2'!Q545,0)+MAX(lgd*'3. EQ Forward 1'!Q545,0))</f>
        <v>11866564.945748698</v>
      </c>
      <c r="R573" s="48">
        <f>'3. Discount Factors'!R545*IF(netting,MAX(lgd*'3. EQ Forward 2'!R545+lgd*'3. EQ Forward 1'!R545,0),MAX(lgd*'3. EQ Forward 2'!R545,0)+MAX(lgd*'3. EQ Forward 1'!R545,0))</f>
        <v>13619615.317673838</v>
      </c>
      <c r="S573" s="48">
        <f>'3. Discount Factors'!S545*IF(netting,MAX(lgd*'3. EQ Forward 2'!S545+lgd*'3. EQ Forward 1'!S545,0),MAX(lgd*'3. EQ Forward 2'!S545,0)+MAX(lgd*'3. EQ Forward 1'!S545,0))</f>
        <v>9313824.1740261652</v>
      </c>
      <c r="T573" s="48">
        <f>'3. Discount Factors'!T545*IF(netting,MAX(lgd*'3. EQ Forward 2'!T545+lgd*'3. EQ Forward 1'!T545,0),MAX(lgd*'3. EQ Forward 2'!T545,0)+MAX(lgd*'3. EQ Forward 1'!T545,0))</f>
        <v>10151341.79454609</v>
      </c>
      <c r="U573" s="48">
        <f>'3. Discount Factors'!U545*IF(netting,MAX(lgd*'3. EQ Forward 2'!U545+lgd*'3. EQ Forward 1'!U545,0),MAX(lgd*'3. EQ Forward 2'!U545,0)+MAX(lgd*'3. EQ Forward 1'!U545,0))</f>
        <v>8676272.0062067751</v>
      </c>
      <c r="V573" s="48">
        <f>'3. Discount Factors'!V545*IF(netting,MAX(lgd*'3. EQ Forward 2'!V545+lgd*'3. EQ Forward 1'!V545,0),MAX(lgd*'3. EQ Forward 2'!V545,0)+MAX(lgd*'3. EQ Forward 1'!V545,0))</f>
        <v>9248591.4743420873</v>
      </c>
      <c r="W573" s="53">
        <f>'3. Discount Factors'!W545*IF(netting,MAX(lgd*'3. EQ Forward 2'!W545+lgd*'3. EQ Forward 1'!W545,0),MAX(lgd*'3. EQ Forward 2'!W545,0)+MAX(lgd*'3. EQ Forward 1'!W545,0))</f>
        <v>18923529.247088179</v>
      </c>
    </row>
    <row r="574" spans="2:23" x14ac:dyDescent="0.35">
      <c r="B574" s="26" t="s">
        <v>542</v>
      </c>
      <c r="C574" s="52">
        <f>'3. Discount Factors'!C546*IF(netting,MAX(lgd*'3. EQ Forward 2'!C546+lgd*'3. EQ Forward 1'!C546,0),MAX(lgd*'3. EQ Forward 2'!C546,0)+MAX(lgd*'3. EQ Forward 1'!C546,0))</f>
        <v>0</v>
      </c>
      <c r="D574" s="48">
        <f>'3. Discount Factors'!D546*IF(netting,MAX(lgd*'3. EQ Forward 2'!D546+lgd*'3. EQ Forward 1'!D546,0),MAX(lgd*'3. EQ Forward 2'!D546,0)+MAX(lgd*'3. EQ Forward 1'!D546,0))</f>
        <v>230467.81449442604</v>
      </c>
      <c r="E574" s="48">
        <f>'3. Discount Factors'!E546*IF(netting,MAX(lgd*'3. EQ Forward 2'!E546+lgd*'3. EQ Forward 1'!E546,0),MAX(lgd*'3. EQ Forward 2'!E546,0)+MAX(lgd*'3. EQ Forward 1'!E546,0))</f>
        <v>1802653.9213162714</v>
      </c>
      <c r="F574" s="48">
        <f>'3. Discount Factors'!F546*IF(netting,MAX(lgd*'3. EQ Forward 2'!F546+lgd*'3. EQ Forward 1'!F546,0),MAX(lgd*'3. EQ Forward 2'!F546,0)+MAX(lgd*'3. EQ Forward 1'!F546,0))</f>
        <v>6026575.4280292233</v>
      </c>
      <c r="G574" s="48">
        <f>'3. Discount Factors'!G546*IF(netting,MAX(lgd*'3. EQ Forward 2'!G546+lgd*'3. EQ Forward 1'!G546,0),MAX(lgd*'3. EQ Forward 2'!G546,0)+MAX(lgd*'3. EQ Forward 1'!G546,0))</f>
        <v>2772968.4532725834</v>
      </c>
      <c r="H574" s="48">
        <f>'3. Discount Factors'!H546*IF(netting,MAX(lgd*'3. EQ Forward 2'!H546+lgd*'3. EQ Forward 1'!H546,0),MAX(lgd*'3. EQ Forward 2'!H546,0)+MAX(lgd*'3. EQ Forward 1'!H546,0))</f>
        <v>7220183.7067848407</v>
      </c>
      <c r="I574" s="48">
        <f>'3. Discount Factors'!I546*IF(netting,MAX(lgd*'3. EQ Forward 2'!I546+lgd*'3. EQ Forward 1'!I546,0),MAX(lgd*'3. EQ Forward 2'!I546,0)+MAX(lgd*'3. EQ Forward 1'!I546,0))</f>
        <v>8056228.0127215413</v>
      </c>
      <c r="J574" s="48">
        <f>'3. Discount Factors'!J546*IF(netting,MAX(lgd*'3. EQ Forward 2'!J546+lgd*'3. EQ Forward 1'!J546,0),MAX(lgd*'3. EQ Forward 2'!J546,0)+MAX(lgd*'3. EQ Forward 1'!J546,0))</f>
        <v>4377541.8121839585</v>
      </c>
      <c r="K574" s="48">
        <f>'3. Discount Factors'!K546*IF(netting,MAX(lgd*'3. EQ Forward 2'!K546+lgd*'3. EQ Forward 1'!K546,0),MAX(lgd*'3. EQ Forward 2'!K546,0)+MAX(lgd*'3. EQ Forward 1'!K546,0))</f>
        <v>4256744.0186645202</v>
      </c>
      <c r="L574" s="48">
        <f>'3. Discount Factors'!L546*IF(netting,MAX(lgd*'3. EQ Forward 2'!L546+lgd*'3. EQ Forward 1'!L546,0),MAX(lgd*'3. EQ Forward 2'!L546,0)+MAX(lgd*'3. EQ Forward 1'!L546,0))</f>
        <v>9969080.1404198464</v>
      </c>
      <c r="M574" s="48">
        <f>'3. Discount Factors'!M546*IF(netting,MAX(lgd*'3. EQ Forward 2'!M546+lgd*'3. EQ Forward 1'!M546,0),MAX(lgd*'3. EQ Forward 2'!M546,0)+MAX(lgd*'3. EQ Forward 1'!M546,0))</f>
        <v>8315109.2559817564</v>
      </c>
      <c r="N574" s="48">
        <f>'3. Discount Factors'!N546*IF(netting,MAX(lgd*'3. EQ Forward 2'!N546+lgd*'3. EQ Forward 1'!N546,0),MAX(lgd*'3. EQ Forward 2'!N546,0)+MAX(lgd*'3. EQ Forward 1'!N546,0))</f>
        <v>14452825.706854271</v>
      </c>
      <c r="O574" s="48">
        <f>'3. Discount Factors'!O546*IF(netting,MAX(lgd*'3. EQ Forward 2'!O546+lgd*'3. EQ Forward 1'!O546,0),MAX(lgd*'3. EQ Forward 2'!O546,0)+MAX(lgd*'3. EQ Forward 1'!O546,0))</f>
        <v>14740412.445731601</v>
      </c>
      <c r="P574" s="48">
        <f>'3. Discount Factors'!P546*IF(netting,MAX(lgd*'3. EQ Forward 2'!P546+lgd*'3. EQ Forward 1'!P546,0),MAX(lgd*'3. EQ Forward 2'!P546,0)+MAX(lgd*'3. EQ Forward 1'!P546,0))</f>
        <v>21312159.123716138</v>
      </c>
      <c r="Q574" s="48">
        <f>'3. Discount Factors'!Q546*IF(netting,MAX(lgd*'3. EQ Forward 2'!Q546+lgd*'3. EQ Forward 1'!Q546,0),MAX(lgd*'3. EQ Forward 2'!Q546,0)+MAX(lgd*'3. EQ Forward 1'!Q546,0))</f>
        <v>18085625.171633855</v>
      </c>
      <c r="R574" s="48">
        <f>'3. Discount Factors'!R546*IF(netting,MAX(lgd*'3. EQ Forward 2'!R546+lgd*'3. EQ Forward 1'!R546,0),MAX(lgd*'3. EQ Forward 2'!R546,0)+MAX(lgd*'3. EQ Forward 1'!R546,0))</f>
        <v>10397397.319407031</v>
      </c>
      <c r="S574" s="48">
        <f>'3. Discount Factors'!S546*IF(netting,MAX(lgd*'3. EQ Forward 2'!S546+lgd*'3. EQ Forward 1'!S546,0),MAX(lgd*'3. EQ Forward 2'!S546,0)+MAX(lgd*'3. EQ Forward 1'!S546,0))</f>
        <v>10505635.592871476</v>
      </c>
      <c r="T574" s="48">
        <f>'3. Discount Factors'!T546*IF(netting,MAX(lgd*'3. EQ Forward 2'!T546+lgd*'3. EQ Forward 1'!T546,0),MAX(lgd*'3. EQ Forward 2'!T546,0)+MAX(lgd*'3. EQ Forward 1'!T546,0))</f>
        <v>16811879.11730824</v>
      </c>
      <c r="U574" s="48">
        <f>'3. Discount Factors'!U546*IF(netting,MAX(lgd*'3. EQ Forward 2'!U546+lgd*'3. EQ Forward 1'!U546,0),MAX(lgd*'3. EQ Forward 2'!U546,0)+MAX(lgd*'3. EQ Forward 1'!U546,0))</f>
        <v>23891473.959305607</v>
      </c>
      <c r="V574" s="48">
        <f>'3. Discount Factors'!V546*IF(netting,MAX(lgd*'3. EQ Forward 2'!V546+lgd*'3. EQ Forward 1'!V546,0),MAX(lgd*'3. EQ Forward 2'!V546,0)+MAX(lgd*'3. EQ Forward 1'!V546,0))</f>
        <v>21355456.693801142</v>
      </c>
      <c r="W574" s="53">
        <f>'3. Discount Factors'!W546*IF(netting,MAX(lgd*'3. EQ Forward 2'!W546+lgd*'3. EQ Forward 1'!W546,0),MAX(lgd*'3. EQ Forward 2'!W546,0)+MAX(lgd*'3. EQ Forward 1'!W546,0))</f>
        <v>22520182.989698026</v>
      </c>
    </row>
    <row r="575" spans="2:23" x14ac:dyDescent="0.35">
      <c r="B575" s="26" t="s">
        <v>543</v>
      </c>
      <c r="C575" s="52">
        <f>'3. Discount Factors'!C547*IF(netting,MAX(lgd*'3. EQ Forward 2'!C547+lgd*'3. EQ Forward 1'!C547,0),MAX(lgd*'3. EQ Forward 2'!C547,0)+MAX(lgd*'3. EQ Forward 1'!C547,0))</f>
        <v>0</v>
      </c>
      <c r="D575" s="48">
        <f>'3. Discount Factors'!D547*IF(netting,MAX(lgd*'3. EQ Forward 2'!D547+lgd*'3. EQ Forward 1'!D547,0),MAX(lgd*'3. EQ Forward 2'!D547,0)+MAX(lgd*'3. EQ Forward 1'!D547,0))</f>
        <v>1742467.0395712063</v>
      </c>
      <c r="E575" s="48">
        <f>'3. Discount Factors'!E547*IF(netting,MAX(lgd*'3. EQ Forward 2'!E547+lgd*'3. EQ Forward 1'!E547,0),MAX(lgd*'3. EQ Forward 2'!E547,0)+MAX(lgd*'3. EQ Forward 1'!E547,0))</f>
        <v>2480916.9515406922</v>
      </c>
      <c r="F575" s="48">
        <f>'3. Discount Factors'!F547*IF(netting,MAX(lgd*'3. EQ Forward 2'!F547+lgd*'3. EQ Forward 1'!F547,0),MAX(lgd*'3. EQ Forward 2'!F547,0)+MAX(lgd*'3. EQ Forward 1'!F547,0))</f>
        <v>0</v>
      </c>
      <c r="G575" s="48">
        <f>'3. Discount Factors'!G547*IF(netting,MAX(lgd*'3. EQ Forward 2'!G547+lgd*'3. EQ Forward 1'!G547,0),MAX(lgd*'3. EQ Forward 2'!G547,0)+MAX(lgd*'3. EQ Forward 1'!G547,0))</f>
        <v>0</v>
      </c>
      <c r="H575" s="48">
        <f>'3. Discount Factors'!H547*IF(netting,MAX(lgd*'3. EQ Forward 2'!H547+lgd*'3. EQ Forward 1'!H547,0),MAX(lgd*'3. EQ Forward 2'!H547,0)+MAX(lgd*'3. EQ Forward 1'!H547,0))</f>
        <v>0</v>
      </c>
      <c r="I575" s="48">
        <f>'3. Discount Factors'!I547*IF(netting,MAX(lgd*'3. EQ Forward 2'!I547+lgd*'3. EQ Forward 1'!I547,0),MAX(lgd*'3. EQ Forward 2'!I547,0)+MAX(lgd*'3. EQ Forward 1'!I547,0))</f>
        <v>0</v>
      </c>
      <c r="J575" s="48">
        <f>'3. Discount Factors'!J547*IF(netting,MAX(lgd*'3. EQ Forward 2'!J547+lgd*'3. EQ Forward 1'!J547,0),MAX(lgd*'3. EQ Forward 2'!J547,0)+MAX(lgd*'3. EQ Forward 1'!J547,0))</f>
        <v>0</v>
      </c>
      <c r="K575" s="48">
        <f>'3. Discount Factors'!K547*IF(netting,MAX(lgd*'3. EQ Forward 2'!K547+lgd*'3. EQ Forward 1'!K547,0),MAX(lgd*'3. EQ Forward 2'!K547,0)+MAX(lgd*'3. EQ Forward 1'!K547,0))</f>
        <v>2422825.3421113221</v>
      </c>
      <c r="L575" s="48">
        <f>'3. Discount Factors'!L547*IF(netting,MAX(lgd*'3. EQ Forward 2'!L547+lgd*'3. EQ Forward 1'!L547,0),MAX(lgd*'3. EQ Forward 2'!L547,0)+MAX(lgd*'3. EQ Forward 1'!L547,0))</f>
        <v>1236710.5934195325</v>
      </c>
      <c r="M575" s="48">
        <f>'3. Discount Factors'!M547*IF(netting,MAX(lgd*'3. EQ Forward 2'!M547+lgd*'3. EQ Forward 1'!M547,0),MAX(lgd*'3. EQ Forward 2'!M547,0)+MAX(lgd*'3. EQ Forward 1'!M547,0))</f>
        <v>0</v>
      </c>
      <c r="N575" s="48">
        <f>'3. Discount Factors'!N547*IF(netting,MAX(lgd*'3. EQ Forward 2'!N547+lgd*'3. EQ Forward 1'!N547,0),MAX(lgd*'3. EQ Forward 2'!N547,0)+MAX(lgd*'3. EQ Forward 1'!N547,0))</f>
        <v>2430938.8747731308</v>
      </c>
      <c r="O575" s="48">
        <f>'3. Discount Factors'!O547*IF(netting,MAX(lgd*'3. EQ Forward 2'!O547+lgd*'3. EQ Forward 1'!O547,0),MAX(lgd*'3. EQ Forward 2'!O547,0)+MAX(lgd*'3. EQ Forward 1'!O547,0))</f>
        <v>2629389.7920487961</v>
      </c>
      <c r="P575" s="48">
        <f>'3. Discount Factors'!P547*IF(netting,MAX(lgd*'3. EQ Forward 2'!P547+lgd*'3. EQ Forward 1'!P547,0),MAX(lgd*'3. EQ Forward 2'!P547,0)+MAX(lgd*'3. EQ Forward 1'!P547,0))</f>
        <v>8588836.8621185813</v>
      </c>
      <c r="Q575" s="48">
        <f>'3. Discount Factors'!Q547*IF(netting,MAX(lgd*'3. EQ Forward 2'!Q547+lgd*'3. EQ Forward 1'!Q547,0),MAX(lgd*'3. EQ Forward 2'!Q547,0)+MAX(lgd*'3. EQ Forward 1'!Q547,0))</f>
        <v>24878152.961366095</v>
      </c>
      <c r="R575" s="48">
        <f>'3. Discount Factors'!R547*IF(netting,MAX(lgd*'3. EQ Forward 2'!R547+lgd*'3. EQ Forward 1'!R547,0),MAX(lgd*'3. EQ Forward 2'!R547,0)+MAX(lgd*'3. EQ Forward 1'!R547,0))</f>
        <v>26764574.689802751</v>
      </c>
      <c r="S575" s="48">
        <f>'3. Discount Factors'!S547*IF(netting,MAX(lgd*'3. EQ Forward 2'!S547+lgd*'3. EQ Forward 1'!S547,0),MAX(lgd*'3. EQ Forward 2'!S547,0)+MAX(lgd*'3. EQ Forward 1'!S547,0))</f>
        <v>24487845.436353616</v>
      </c>
      <c r="T575" s="48">
        <f>'3. Discount Factors'!T547*IF(netting,MAX(lgd*'3. EQ Forward 2'!T547+lgd*'3. EQ Forward 1'!T547,0),MAX(lgd*'3. EQ Forward 2'!T547,0)+MAX(lgd*'3. EQ Forward 1'!T547,0))</f>
        <v>17846306.586169437</v>
      </c>
      <c r="U575" s="48">
        <f>'3. Discount Factors'!U547*IF(netting,MAX(lgd*'3. EQ Forward 2'!U547+lgd*'3. EQ Forward 1'!U547,0),MAX(lgd*'3. EQ Forward 2'!U547,0)+MAX(lgd*'3. EQ Forward 1'!U547,0))</f>
        <v>17770082.180965092</v>
      </c>
      <c r="V575" s="48">
        <f>'3. Discount Factors'!V547*IF(netting,MAX(lgd*'3. EQ Forward 2'!V547+lgd*'3. EQ Forward 1'!V547,0),MAX(lgd*'3. EQ Forward 2'!V547,0)+MAX(lgd*'3. EQ Forward 1'!V547,0))</f>
        <v>19054065.347251087</v>
      </c>
      <c r="W575" s="53">
        <f>'3. Discount Factors'!W547*IF(netting,MAX(lgd*'3. EQ Forward 2'!W547+lgd*'3. EQ Forward 1'!W547,0),MAX(lgd*'3. EQ Forward 2'!W547,0)+MAX(lgd*'3. EQ Forward 1'!W547,0))</f>
        <v>29937672.76753008</v>
      </c>
    </row>
    <row r="576" spans="2:23" x14ac:dyDescent="0.35">
      <c r="B576" s="26" t="s">
        <v>544</v>
      </c>
      <c r="C576" s="52">
        <f>'3. Discount Factors'!C548*IF(netting,MAX(lgd*'3. EQ Forward 2'!C548+lgd*'3. EQ Forward 1'!C548,0),MAX(lgd*'3. EQ Forward 2'!C548,0)+MAX(lgd*'3. EQ Forward 1'!C548,0))</f>
        <v>0</v>
      </c>
      <c r="D576" s="48">
        <f>'3. Discount Factors'!D548*IF(netting,MAX(lgd*'3. EQ Forward 2'!D548+lgd*'3. EQ Forward 1'!D548,0),MAX(lgd*'3. EQ Forward 2'!D548,0)+MAX(lgd*'3. EQ Forward 1'!D548,0))</f>
        <v>851762.79621674703</v>
      </c>
      <c r="E576" s="48">
        <f>'3. Discount Factors'!E548*IF(netting,MAX(lgd*'3. EQ Forward 2'!E548+lgd*'3. EQ Forward 1'!E548,0),MAX(lgd*'3. EQ Forward 2'!E548,0)+MAX(lgd*'3. EQ Forward 1'!E548,0))</f>
        <v>1524276.5785361456</v>
      </c>
      <c r="F576" s="48">
        <f>'3. Discount Factors'!F548*IF(netting,MAX(lgd*'3. EQ Forward 2'!F548+lgd*'3. EQ Forward 1'!F548,0),MAX(lgd*'3. EQ Forward 2'!F548,0)+MAX(lgd*'3. EQ Forward 1'!F548,0))</f>
        <v>1171144.8831170779</v>
      </c>
      <c r="G576" s="48">
        <f>'3. Discount Factors'!G548*IF(netting,MAX(lgd*'3. EQ Forward 2'!G548+lgd*'3. EQ Forward 1'!G548,0),MAX(lgd*'3. EQ Forward 2'!G548,0)+MAX(lgd*'3. EQ Forward 1'!G548,0))</f>
        <v>0</v>
      </c>
      <c r="H576" s="48">
        <f>'3. Discount Factors'!H548*IF(netting,MAX(lgd*'3. EQ Forward 2'!H548+lgd*'3. EQ Forward 1'!H548,0),MAX(lgd*'3. EQ Forward 2'!H548,0)+MAX(lgd*'3. EQ Forward 1'!H548,0))</f>
        <v>0</v>
      </c>
      <c r="I576" s="48">
        <f>'3. Discount Factors'!I548*IF(netting,MAX(lgd*'3. EQ Forward 2'!I548+lgd*'3. EQ Forward 1'!I548,0),MAX(lgd*'3. EQ Forward 2'!I548,0)+MAX(lgd*'3. EQ Forward 1'!I548,0))</f>
        <v>0</v>
      </c>
      <c r="J576" s="48">
        <f>'3. Discount Factors'!J548*IF(netting,MAX(lgd*'3. EQ Forward 2'!J548+lgd*'3. EQ Forward 1'!J548,0),MAX(lgd*'3. EQ Forward 2'!J548,0)+MAX(lgd*'3. EQ Forward 1'!J548,0))</f>
        <v>768066.83901498641</v>
      </c>
      <c r="K576" s="48">
        <f>'3. Discount Factors'!K548*IF(netting,MAX(lgd*'3. EQ Forward 2'!K548+lgd*'3. EQ Forward 1'!K548,0),MAX(lgd*'3. EQ Forward 2'!K548,0)+MAX(lgd*'3. EQ Forward 1'!K548,0))</f>
        <v>1432761.0489100083</v>
      </c>
      <c r="L576" s="48">
        <f>'3. Discount Factors'!L548*IF(netting,MAX(lgd*'3. EQ Forward 2'!L548+lgd*'3. EQ Forward 1'!L548,0),MAX(lgd*'3. EQ Forward 2'!L548,0)+MAX(lgd*'3. EQ Forward 1'!L548,0))</f>
        <v>6124065.175336034</v>
      </c>
      <c r="M576" s="48">
        <f>'3. Discount Factors'!M548*IF(netting,MAX(lgd*'3. EQ Forward 2'!M548+lgd*'3. EQ Forward 1'!M548,0),MAX(lgd*'3. EQ Forward 2'!M548,0)+MAX(lgd*'3. EQ Forward 1'!M548,0))</f>
        <v>10488394.868562302</v>
      </c>
      <c r="N576" s="48">
        <f>'3. Discount Factors'!N548*IF(netting,MAX(lgd*'3. EQ Forward 2'!N548+lgd*'3. EQ Forward 1'!N548,0),MAX(lgd*'3. EQ Forward 2'!N548,0)+MAX(lgd*'3. EQ Forward 1'!N548,0))</f>
        <v>5771337.3380699931</v>
      </c>
      <c r="O576" s="48">
        <f>'3. Discount Factors'!O548*IF(netting,MAX(lgd*'3. EQ Forward 2'!O548+lgd*'3. EQ Forward 1'!O548,0),MAX(lgd*'3. EQ Forward 2'!O548,0)+MAX(lgd*'3. EQ Forward 1'!O548,0))</f>
        <v>1325869.2098900459</v>
      </c>
      <c r="P576" s="48">
        <f>'3. Discount Factors'!P548*IF(netting,MAX(lgd*'3. EQ Forward 2'!P548+lgd*'3. EQ Forward 1'!P548,0),MAX(lgd*'3. EQ Forward 2'!P548,0)+MAX(lgd*'3. EQ Forward 1'!P548,0))</f>
        <v>582287.81468287064</v>
      </c>
      <c r="Q576" s="48">
        <f>'3. Discount Factors'!Q548*IF(netting,MAX(lgd*'3. EQ Forward 2'!Q548+lgd*'3. EQ Forward 1'!Q548,0),MAX(lgd*'3. EQ Forward 2'!Q548,0)+MAX(lgd*'3. EQ Forward 1'!Q548,0))</f>
        <v>12617640.108095415</v>
      </c>
      <c r="R576" s="48">
        <f>'3. Discount Factors'!R548*IF(netting,MAX(lgd*'3. EQ Forward 2'!R548+lgd*'3. EQ Forward 1'!R548,0),MAX(lgd*'3. EQ Forward 2'!R548,0)+MAX(lgd*'3. EQ Forward 1'!R548,0))</f>
        <v>9343672.6566221304</v>
      </c>
      <c r="S576" s="48">
        <f>'3. Discount Factors'!S548*IF(netting,MAX(lgd*'3. EQ Forward 2'!S548+lgd*'3. EQ Forward 1'!S548,0),MAX(lgd*'3. EQ Forward 2'!S548,0)+MAX(lgd*'3. EQ Forward 1'!S548,0))</f>
        <v>0</v>
      </c>
      <c r="T576" s="48">
        <f>'3. Discount Factors'!T548*IF(netting,MAX(lgd*'3. EQ Forward 2'!T548+lgd*'3. EQ Forward 1'!T548,0),MAX(lgd*'3. EQ Forward 2'!T548,0)+MAX(lgd*'3. EQ Forward 1'!T548,0))</f>
        <v>0</v>
      </c>
      <c r="U576" s="48">
        <f>'3. Discount Factors'!U548*IF(netting,MAX(lgd*'3. EQ Forward 2'!U548+lgd*'3. EQ Forward 1'!U548,0),MAX(lgd*'3. EQ Forward 2'!U548,0)+MAX(lgd*'3. EQ Forward 1'!U548,0))</f>
        <v>612994.67239758733</v>
      </c>
      <c r="V576" s="48">
        <f>'3. Discount Factors'!V548*IF(netting,MAX(lgd*'3. EQ Forward 2'!V548+lgd*'3. EQ Forward 1'!V548,0),MAX(lgd*'3. EQ Forward 2'!V548,0)+MAX(lgd*'3. EQ Forward 1'!V548,0))</f>
        <v>0</v>
      </c>
      <c r="W576" s="53">
        <f>'3. Discount Factors'!W548*IF(netting,MAX(lgd*'3. EQ Forward 2'!W548+lgd*'3. EQ Forward 1'!W548,0),MAX(lgd*'3. EQ Forward 2'!W548,0)+MAX(lgd*'3. EQ Forward 1'!W548,0))</f>
        <v>0</v>
      </c>
    </row>
    <row r="577" spans="2:23" x14ac:dyDescent="0.35">
      <c r="B577" s="26" t="s">
        <v>545</v>
      </c>
      <c r="C577" s="52">
        <f>'3. Discount Factors'!C549*IF(netting,MAX(lgd*'3. EQ Forward 2'!C549+lgd*'3. EQ Forward 1'!C549,0),MAX(lgd*'3. EQ Forward 2'!C549,0)+MAX(lgd*'3. EQ Forward 1'!C549,0))</f>
        <v>0</v>
      </c>
      <c r="D577" s="48">
        <f>'3. Discount Factors'!D549*IF(netting,MAX(lgd*'3. EQ Forward 2'!D549+lgd*'3. EQ Forward 1'!D549,0),MAX(lgd*'3. EQ Forward 2'!D549,0)+MAX(lgd*'3. EQ Forward 1'!D549,0))</f>
        <v>0</v>
      </c>
      <c r="E577" s="48">
        <f>'3. Discount Factors'!E549*IF(netting,MAX(lgd*'3. EQ Forward 2'!E549+lgd*'3. EQ Forward 1'!E549,0),MAX(lgd*'3. EQ Forward 2'!E549,0)+MAX(lgd*'3. EQ Forward 1'!E549,0))</f>
        <v>1994559.4105763489</v>
      </c>
      <c r="F577" s="48">
        <f>'3. Discount Factors'!F549*IF(netting,MAX(lgd*'3. EQ Forward 2'!F549+lgd*'3. EQ Forward 1'!F549,0),MAX(lgd*'3. EQ Forward 2'!F549,0)+MAX(lgd*'3. EQ Forward 1'!F549,0))</f>
        <v>0</v>
      </c>
      <c r="G577" s="48">
        <f>'3. Discount Factors'!G549*IF(netting,MAX(lgd*'3. EQ Forward 2'!G549+lgd*'3. EQ Forward 1'!G549,0),MAX(lgd*'3. EQ Forward 2'!G549,0)+MAX(lgd*'3. EQ Forward 1'!G549,0))</f>
        <v>0</v>
      </c>
      <c r="H577" s="48">
        <f>'3. Discount Factors'!H549*IF(netting,MAX(lgd*'3. EQ Forward 2'!H549+lgd*'3. EQ Forward 1'!H549,0),MAX(lgd*'3. EQ Forward 2'!H549,0)+MAX(lgd*'3. EQ Forward 1'!H549,0))</f>
        <v>0</v>
      </c>
      <c r="I577" s="48">
        <f>'3. Discount Factors'!I549*IF(netting,MAX(lgd*'3. EQ Forward 2'!I549+lgd*'3. EQ Forward 1'!I549,0),MAX(lgd*'3. EQ Forward 2'!I549,0)+MAX(lgd*'3. EQ Forward 1'!I549,0))</f>
        <v>0</v>
      </c>
      <c r="J577" s="48">
        <f>'3. Discount Factors'!J549*IF(netting,MAX(lgd*'3. EQ Forward 2'!J549+lgd*'3. EQ Forward 1'!J549,0),MAX(lgd*'3. EQ Forward 2'!J549,0)+MAX(lgd*'3. EQ Forward 1'!J549,0))</f>
        <v>0</v>
      </c>
      <c r="K577" s="48">
        <f>'3. Discount Factors'!K549*IF(netting,MAX(lgd*'3. EQ Forward 2'!K549+lgd*'3. EQ Forward 1'!K549,0),MAX(lgd*'3. EQ Forward 2'!K549,0)+MAX(lgd*'3. EQ Forward 1'!K549,0))</f>
        <v>0</v>
      </c>
      <c r="L577" s="48">
        <f>'3. Discount Factors'!L549*IF(netting,MAX(lgd*'3. EQ Forward 2'!L549+lgd*'3. EQ Forward 1'!L549,0),MAX(lgd*'3. EQ Forward 2'!L549,0)+MAX(lgd*'3. EQ Forward 1'!L549,0))</f>
        <v>0</v>
      </c>
      <c r="M577" s="48">
        <f>'3. Discount Factors'!M549*IF(netting,MAX(lgd*'3. EQ Forward 2'!M549+lgd*'3. EQ Forward 1'!M549,0),MAX(lgd*'3. EQ Forward 2'!M549,0)+MAX(lgd*'3. EQ Forward 1'!M549,0))</f>
        <v>0</v>
      </c>
      <c r="N577" s="48">
        <f>'3. Discount Factors'!N549*IF(netting,MAX(lgd*'3. EQ Forward 2'!N549+lgd*'3. EQ Forward 1'!N549,0),MAX(lgd*'3. EQ Forward 2'!N549,0)+MAX(lgd*'3. EQ Forward 1'!N549,0))</f>
        <v>0</v>
      </c>
      <c r="O577" s="48">
        <f>'3. Discount Factors'!O549*IF(netting,MAX(lgd*'3. EQ Forward 2'!O549+lgd*'3. EQ Forward 1'!O549,0),MAX(lgd*'3. EQ Forward 2'!O549,0)+MAX(lgd*'3. EQ Forward 1'!O549,0))</f>
        <v>0</v>
      </c>
      <c r="P577" s="48">
        <f>'3. Discount Factors'!P549*IF(netting,MAX(lgd*'3. EQ Forward 2'!P549+lgd*'3. EQ Forward 1'!P549,0),MAX(lgd*'3. EQ Forward 2'!P549,0)+MAX(lgd*'3. EQ Forward 1'!P549,0))</f>
        <v>0</v>
      </c>
      <c r="Q577" s="48">
        <f>'3. Discount Factors'!Q549*IF(netting,MAX(lgd*'3. EQ Forward 2'!Q549+lgd*'3. EQ Forward 1'!Q549,0),MAX(lgd*'3. EQ Forward 2'!Q549,0)+MAX(lgd*'3. EQ Forward 1'!Q549,0))</f>
        <v>0</v>
      </c>
      <c r="R577" s="48">
        <f>'3. Discount Factors'!R549*IF(netting,MAX(lgd*'3. EQ Forward 2'!R549+lgd*'3. EQ Forward 1'!R549,0),MAX(lgd*'3. EQ Forward 2'!R549,0)+MAX(lgd*'3. EQ Forward 1'!R549,0))</f>
        <v>0</v>
      </c>
      <c r="S577" s="48">
        <f>'3. Discount Factors'!S549*IF(netting,MAX(lgd*'3. EQ Forward 2'!S549+lgd*'3. EQ Forward 1'!S549,0),MAX(lgd*'3. EQ Forward 2'!S549,0)+MAX(lgd*'3. EQ Forward 1'!S549,0))</f>
        <v>0</v>
      </c>
      <c r="T577" s="48">
        <f>'3. Discount Factors'!T549*IF(netting,MAX(lgd*'3. EQ Forward 2'!T549+lgd*'3. EQ Forward 1'!T549,0),MAX(lgd*'3. EQ Forward 2'!T549,0)+MAX(lgd*'3. EQ Forward 1'!T549,0))</f>
        <v>0</v>
      </c>
      <c r="U577" s="48">
        <f>'3. Discount Factors'!U549*IF(netting,MAX(lgd*'3. EQ Forward 2'!U549+lgd*'3. EQ Forward 1'!U549,0),MAX(lgd*'3. EQ Forward 2'!U549,0)+MAX(lgd*'3. EQ Forward 1'!U549,0))</f>
        <v>0</v>
      </c>
      <c r="V577" s="48">
        <f>'3. Discount Factors'!V549*IF(netting,MAX(lgd*'3. EQ Forward 2'!V549+lgd*'3. EQ Forward 1'!V549,0),MAX(lgd*'3. EQ Forward 2'!V549,0)+MAX(lgd*'3. EQ Forward 1'!V549,0))</f>
        <v>0</v>
      </c>
      <c r="W577" s="53">
        <f>'3. Discount Factors'!W549*IF(netting,MAX(lgd*'3. EQ Forward 2'!W549+lgd*'3. EQ Forward 1'!W549,0),MAX(lgd*'3. EQ Forward 2'!W549,0)+MAX(lgd*'3. EQ Forward 1'!W549,0))</f>
        <v>485484.74194395822</v>
      </c>
    </row>
    <row r="578" spans="2:23" x14ac:dyDescent="0.35">
      <c r="B578" s="26" t="s">
        <v>546</v>
      </c>
      <c r="C578" s="52">
        <f>'3. Discount Factors'!C550*IF(netting,MAX(lgd*'3. EQ Forward 2'!C550+lgd*'3. EQ Forward 1'!C550,0),MAX(lgd*'3. EQ Forward 2'!C550,0)+MAX(lgd*'3. EQ Forward 1'!C550,0))</f>
        <v>0</v>
      </c>
      <c r="D578" s="48">
        <f>'3. Discount Factors'!D550*IF(netting,MAX(lgd*'3. EQ Forward 2'!D550+lgd*'3. EQ Forward 1'!D550,0),MAX(lgd*'3. EQ Forward 2'!D550,0)+MAX(lgd*'3. EQ Forward 1'!D550,0))</f>
        <v>0</v>
      </c>
      <c r="E578" s="48">
        <f>'3. Discount Factors'!E550*IF(netting,MAX(lgd*'3. EQ Forward 2'!E550+lgd*'3. EQ Forward 1'!E550,0),MAX(lgd*'3. EQ Forward 2'!E550,0)+MAX(lgd*'3. EQ Forward 1'!E550,0))</f>
        <v>0</v>
      </c>
      <c r="F578" s="48">
        <f>'3. Discount Factors'!F550*IF(netting,MAX(lgd*'3. EQ Forward 2'!F550+lgd*'3. EQ Forward 1'!F550,0),MAX(lgd*'3. EQ Forward 2'!F550,0)+MAX(lgd*'3. EQ Forward 1'!F550,0))</f>
        <v>0</v>
      </c>
      <c r="G578" s="48">
        <f>'3. Discount Factors'!G550*IF(netting,MAX(lgd*'3. EQ Forward 2'!G550+lgd*'3. EQ Forward 1'!G550,0),MAX(lgd*'3. EQ Forward 2'!G550,0)+MAX(lgd*'3. EQ Forward 1'!G550,0))</f>
        <v>0</v>
      </c>
      <c r="H578" s="48">
        <f>'3. Discount Factors'!H550*IF(netting,MAX(lgd*'3. EQ Forward 2'!H550+lgd*'3. EQ Forward 1'!H550,0),MAX(lgd*'3. EQ Forward 2'!H550,0)+MAX(lgd*'3. EQ Forward 1'!H550,0))</f>
        <v>0</v>
      </c>
      <c r="I578" s="48">
        <f>'3. Discount Factors'!I550*IF(netting,MAX(lgd*'3. EQ Forward 2'!I550+lgd*'3. EQ Forward 1'!I550,0),MAX(lgd*'3. EQ Forward 2'!I550,0)+MAX(lgd*'3. EQ Forward 1'!I550,0))</f>
        <v>0</v>
      </c>
      <c r="J578" s="48">
        <f>'3. Discount Factors'!J550*IF(netting,MAX(lgd*'3. EQ Forward 2'!J550+lgd*'3. EQ Forward 1'!J550,0),MAX(lgd*'3. EQ Forward 2'!J550,0)+MAX(lgd*'3. EQ Forward 1'!J550,0))</f>
        <v>0</v>
      </c>
      <c r="K578" s="48">
        <f>'3. Discount Factors'!K550*IF(netting,MAX(lgd*'3. EQ Forward 2'!K550+lgd*'3. EQ Forward 1'!K550,0),MAX(lgd*'3. EQ Forward 2'!K550,0)+MAX(lgd*'3. EQ Forward 1'!K550,0))</f>
        <v>0</v>
      </c>
      <c r="L578" s="48">
        <f>'3. Discount Factors'!L550*IF(netting,MAX(lgd*'3. EQ Forward 2'!L550+lgd*'3. EQ Forward 1'!L550,0),MAX(lgd*'3. EQ Forward 2'!L550,0)+MAX(lgd*'3. EQ Forward 1'!L550,0))</f>
        <v>0</v>
      </c>
      <c r="M578" s="48">
        <f>'3. Discount Factors'!M550*IF(netting,MAX(lgd*'3. EQ Forward 2'!M550+lgd*'3. EQ Forward 1'!M550,0),MAX(lgd*'3. EQ Forward 2'!M550,0)+MAX(lgd*'3. EQ Forward 1'!M550,0))</f>
        <v>0</v>
      </c>
      <c r="N578" s="48">
        <f>'3. Discount Factors'!N550*IF(netting,MAX(lgd*'3. EQ Forward 2'!N550+lgd*'3. EQ Forward 1'!N550,0),MAX(lgd*'3. EQ Forward 2'!N550,0)+MAX(lgd*'3. EQ Forward 1'!N550,0))</f>
        <v>0</v>
      </c>
      <c r="O578" s="48">
        <f>'3. Discount Factors'!O550*IF(netting,MAX(lgd*'3. EQ Forward 2'!O550+lgd*'3. EQ Forward 1'!O550,0),MAX(lgd*'3. EQ Forward 2'!O550,0)+MAX(lgd*'3. EQ Forward 1'!O550,0))</f>
        <v>858069.58673501876</v>
      </c>
      <c r="P578" s="48">
        <f>'3. Discount Factors'!P550*IF(netting,MAX(lgd*'3. EQ Forward 2'!P550+lgd*'3. EQ Forward 1'!P550,0),MAX(lgd*'3. EQ Forward 2'!P550,0)+MAX(lgd*'3. EQ Forward 1'!P550,0))</f>
        <v>7144531.3239939483</v>
      </c>
      <c r="Q578" s="48">
        <f>'3. Discount Factors'!Q550*IF(netting,MAX(lgd*'3. EQ Forward 2'!Q550+lgd*'3. EQ Forward 1'!Q550,0),MAX(lgd*'3. EQ Forward 2'!Q550,0)+MAX(lgd*'3. EQ Forward 1'!Q550,0))</f>
        <v>6709096.3404949205</v>
      </c>
      <c r="R578" s="48">
        <f>'3. Discount Factors'!R550*IF(netting,MAX(lgd*'3. EQ Forward 2'!R550+lgd*'3. EQ Forward 1'!R550,0),MAX(lgd*'3. EQ Forward 2'!R550,0)+MAX(lgd*'3. EQ Forward 1'!R550,0))</f>
        <v>9982288.9821266718</v>
      </c>
      <c r="S578" s="48">
        <f>'3. Discount Factors'!S550*IF(netting,MAX(lgd*'3. EQ Forward 2'!S550+lgd*'3. EQ Forward 1'!S550,0),MAX(lgd*'3. EQ Forward 2'!S550,0)+MAX(lgd*'3. EQ Forward 1'!S550,0))</f>
        <v>13885184.597791614</v>
      </c>
      <c r="T578" s="48">
        <f>'3. Discount Factors'!T550*IF(netting,MAX(lgd*'3. EQ Forward 2'!T550+lgd*'3. EQ Forward 1'!T550,0),MAX(lgd*'3. EQ Forward 2'!T550,0)+MAX(lgd*'3. EQ Forward 1'!T550,0))</f>
        <v>15789158.560474107</v>
      </c>
      <c r="U578" s="48">
        <f>'3. Discount Factors'!U550*IF(netting,MAX(lgd*'3. EQ Forward 2'!U550+lgd*'3. EQ Forward 1'!U550,0),MAX(lgd*'3. EQ Forward 2'!U550,0)+MAX(lgd*'3. EQ Forward 1'!U550,0))</f>
        <v>16340995.63901701</v>
      </c>
      <c r="V578" s="48">
        <f>'3. Discount Factors'!V550*IF(netting,MAX(lgd*'3. EQ Forward 2'!V550+lgd*'3. EQ Forward 1'!V550,0),MAX(lgd*'3. EQ Forward 2'!V550,0)+MAX(lgd*'3. EQ Forward 1'!V550,0))</f>
        <v>20518513.493064199</v>
      </c>
      <c r="W578" s="53">
        <f>'3. Discount Factors'!W550*IF(netting,MAX(lgd*'3. EQ Forward 2'!W550+lgd*'3. EQ Forward 1'!W550,0),MAX(lgd*'3. EQ Forward 2'!W550,0)+MAX(lgd*'3. EQ Forward 1'!W550,0))</f>
        <v>29969902.809304241</v>
      </c>
    </row>
    <row r="579" spans="2:23" x14ac:dyDescent="0.35">
      <c r="B579" s="26" t="s">
        <v>547</v>
      </c>
      <c r="C579" s="52">
        <f>'3. Discount Factors'!C551*IF(netting,MAX(lgd*'3. EQ Forward 2'!C551+lgd*'3. EQ Forward 1'!C551,0),MAX(lgd*'3. EQ Forward 2'!C551,0)+MAX(lgd*'3. EQ Forward 1'!C551,0))</f>
        <v>0</v>
      </c>
      <c r="D579" s="48">
        <f>'3. Discount Factors'!D551*IF(netting,MAX(lgd*'3. EQ Forward 2'!D551+lgd*'3. EQ Forward 1'!D551,0),MAX(lgd*'3. EQ Forward 2'!D551,0)+MAX(lgd*'3. EQ Forward 1'!D551,0))</f>
        <v>6040559.2512223367</v>
      </c>
      <c r="E579" s="48">
        <f>'3. Discount Factors'!E551*IF(netting,MAX(lgd*'3. EQ Forward 2'!E551+lgd*'3. EQ Forward 1'!E551,0),MAX(lgd*'3. EQ Forward 2'!E551,0)+MAX(lgd*'3. EQ Forward 1'!E551,0))</f>
        <v>7141872.2691475535</v>
      </c>
      <c r="F579" s="48">
        <f>'3. Discount Factors'!F551*IF(netting,MAX(lgd*'3. EQ Forward 2'!F551+lgd*'3. EQ Forward 1'!F551,0),MAX(lgd*'3. EQ Forward 2'!F551,0)+MAX(lgd*'3. EQ Forward 1'!F551,0))</f>
        <v>15133265.53370901</v>
      </c>
      <c r="G579" s="48">
        <f>'3. Discount Factors'!G551*IF(netting,MAX(lgd*'3. EQ Forward 2'!G551+lgd*'3. EQ Forward 1'!G551,0),MAX(lgd*'3. EQ Forward 2'!G551,0)+MAX(lgd*'3. EQ Forward 1'!G551,0))</f>
        <v>3710061.5562301464</v>
      </c>
      <c r="H579" s="48">
        <f>'3. Discount Factors'!H551*IF(netting,MAX(lgd*'3. EQ Forward 2'!H551+lgd*'3. EQ Forward 1'!H551,0),MAX(lgd*'3. EQ Forward 2'!H551,0)+MAX(lgd*'3. EQ Forward 1'!H551,0))</f>
        <v>7930480.4363818625</v>
      </c>
      <c r="I579" s="48">
        <f>'3. Discount Factors'!I551*IF(netting,MAX(lgd*'3. EQ Forward 2'!I551+lgd*'3. EQ Forward 1'!I551,0),MAX(lgd*'3. EQ Forward 2'!I551,0)+MAX(lgd*'3. EQ Forward 1'!I551,0))</f>
        <v>7473820.2608978413</v>
      </c>
      <c r="J579" s="48">
        <f>'3. Discount Factors'!J551*IF(netting,MAX(lgd*'3. EQ Forward 2'!J551+lgd*'3. EQ Forward 1'!J551,0),MAX(lgd*'3. EQ Forward 2'!J551,0)+MAX(lgd*'3. EQ Forward 1'!J551,0))</f>
        <v>4986343.8876740672</v>
      </c>
      <c r="K579" s="48">
        <f>'3. Discount Factors'!K551*IF(netting,MAX(lgd*'3. EQ Forward 2'!K551+lgd*'3. EQ Forward 1'!K551,0),MAX(lgd*'3. EQ Forward 2'!K551,0)+MAX(lgd*'3. EQ Forward 1'!K551,0))</f>
        <v>7448885.8562015593</v>
      </c>
      <c r="L579" s="48">
        <f>'3. Discount Factors'!L551*IF(netting,MAX(lgd*'3. EQ Forward 2'!L551+lgd*'3. EQ Forward 1'!L551,0),MAX(lgd*'3. EQ Forward 2'!L551,0)+MAX(lgd*'3. EQ Forward 1'!L551,0))</f>
        <v>698019.04039563553</v>
      </c>
      <c r="M579" s="48">
        <f>'3. Discount Factors'!M551*IF(netting,MAX(lgd*'3. EQ Forward 2'!M551+lgd*'3. EQ Forward 1'!M551,0),MAX(lgd*'3. EQ Forward 2'!M551,0)+MAX(lgd*'3. EQ Forward 1'!M551,0))</f>
        <v>84242.621969733766</v>
      </c>
      <c r="N579" s="48">
        <f>'3. Discount Factors'!N551*IF(netting,MAX(lgd*'3. EQ Forward 2'!N551+lgd*'3. EQ Forward 1'!N551,0),MAX(lgd*'3. EQ Forward 2'!N551,0)+MAX(lgd*'3. EQ Forward 1'!N551,0))</f>
        <v>5512394.1508690361</v>
      </c>
      <c r="O579" s="48">
        <f>'3. Discount Factors'!O551*IF(netting,MAX(lgd*'3. EQ Forward 2'!O551+lgd*'3. EQ Forward 1'!O551,0),MAX(lgd*'3. EQ Forward 2'!O551,0)+MAX(lgd*'3. EQ Forward 1'!O551,0))</f>
        <v>11204111.993681433</v>
      </c>
      <c r="P579" s="48">
        <f>'3. Discount Factors'!P551*IF(netting,MAX(lgd*'3. EQ Forward 2'!P551+lgd*'3. EQ Forward 1'!P551,0),MAX(lgd*'3. EQ Forward 2'!P551,0)+MAX(lgd*'3. EQ Forward 1'!P551,0))</f>
        <v>24798257.422946632</v>
      </c>
      <c r="Q579" s="48">
        <f>'3. Discount Factors'!Q551*IF(netting,MAX(lgd*'3. EQ Forward 2'!Q551+lgd*'3. EQ Forward 1'!Q551,0),MAX(lgd*'3. EQ Forward 2'!Q551,0)+MAX(lgd*'3. EQ Forward 1'!Q551,0))</f>
        <v>25595520.450176276</v>
      </c>
      <c r="R579" s="48">
        <f>'3. Discount Factors'!R551*IF(netting,MAX(lgd*'3. EQ Forward 2'!R551+lgd*'3. EQ Forward 1'!R551,0),MAX(lgd*'3. EQ Forward 2'!R551,0)+MAX(lgd*'3. EQ Forward 1'!R551,0))</f>
        <v>38299067.447750866</v>
      </c>
      <c r="S579" s="48">
        <f>'3. Discount Factors'!S551*IF(netting,MAX(lgd*'3. EQ Forward 2'!S551+lgd*'3. EQ Forward 1'!S551,0),MAX(lgd*'3. EQ Forward 2'!S551,0)+MAX(lgd*'3. EQ Forward 1'!S551,0))</f>
        <v>36486427.257022075</v>
      </c>
      <c r="T579" s="48">
        <f>'3. Discount Factors'!T551*IF(netting,MAX(lgd*'3. EQ Forward 2'!T551+lgd*'3. EQ Forward 1'!T551,0),MAX(lgd*'3. EQ Forward 2'!T551,0)+MAX(lgd*'3. EQ Forward 1'!T551,0))</f>
        <v>32010533.630450759</v>
      </c>
      <c r="U579" s="48">
        <f>'3. Discount Factors'!U551*IF(netting,MAX(lgd*'3. EQ Forward 2'!U551+lgd*'3. EQ Forward 1'!U551,0),MAX(lgd*'3. EQ Forward 2'!U551,0)+MAX(lgd*'3. EQ Forward 1'!U551,0))</f>
        <v>43786921.220535569</v>
      </c>
      <c r="V579" s="48">
        <f>'3. Discount Factors'!V551*IF(netting,MAX(lgd*'3. EQ Forward 2'!V551+lgd*'3. EQ Forward 1'!V551,0),MAX(lgd*'3. EQ Forward 2'!V551,0)+MAX(lgd*'3. EQ Forward 1'!V551,0))</f>
        <v>39689663.832111888</v>
      </c>
      <c r="W579" s="53">
        <f>'3. Discount Factors'!W551*IF(netting,MAX(lgd*'3. EQ Forward 2'!W551+lgd*'3. EQ Forward 1'!W551,0),MAX(lgd*'3. EQ Forward 2'!W551,0)+MAX(lgd*'3. EQ Forward 1'!W551,0))</f>
        <v>49439278.303667836</v>
      </c>
    </row>
    <row r="580" spans="2:23" x14ac:dyDescent="0.35">
      <c r="B580" s="26" t="s">
        <v>548</v>
      </c>
      <c r="C580" s="52">
        <f>'3. Discount Factors'!C552*IF(netting,MAX(lgd*'3. EQ Forward 2'!C552+lgd*'3. EQ Forward 1'!C552,0),MAX(lgd*'3. EQ Forward 2'!C552,0)+MAX(lgd*'3. EQ Forward 1'!C552,0))</f>
        <v>0</v>
      </c>
      <c r="D580" s="48">
        <f>'3. Discount Factors'!D552*IF(netting,MAX(lgd*'3. EQ Forward 2'!D552+lgd*'3. EQ Forward 1'!D552,0),MAX(lgd*'3. EQ Forward 2'!D552,0)+MAX(lgd*'3. EQ Forward 1'!D552,0))</f>
        <v>0</v>
      </c>
      <c r="E580" s="48">
        <f>'3. Discount Factors'!E552*IF(netting,MAX(lgd*'3. EQ Forward 2'!E552+lgd*'3. EQ Forward 1'!E552,0),MAX(lgd*'3. EQ Forward 2'!E552,0)+MAX(lgd*'3. EQ Forward 1'!E552,0))</f>
        <v>0</v>
      </c>
      <c r="F580" s="48">
        <f>'3. Discount Factors'!F552*IF(netting,MAX(lgd*'3. EQ Forward 2'!F552+lgd*'3. EQ Forward 1'!F552,0),MAX(lgd*'3. EQ Forward 2'!F552,0)+MAX(lgd*'3. EQ Forward 1'!F552,0))</f>
        <v>0</v>
      </c>
      <c r="G580" s="48">
        <f>'3. Discount Factors'!G552*IF(netting,MAX(lgd*'3. EQ Forward 2'!G552+lgd*'3. EQ Forward 1'!G552,0),MAX(lgd*'3. EQ Forward 2'!G552,0)+MAX(lgd*'3. EQ Forward 1'!G552,0))</f>
        <v>0</v>
      </c>
      <c r="H580" s="48">
        <f>'3. Discount Factors'!H552*IF(netting,MAX(lgd*'3. EQ Forward 2'!H552+lgd*'3. EQ Forward 1'!H552,0),MAX(lgd*'3. EQ Forward 2'!H552,0)+MAX(lgd*'3. EQ Forward 1'!H552,0))</f>
        <v>0</v>
      </c>
      <c r="I580" s="48">
        <f>'3. Discount Factors'!I552*IF(netting,MAX(lgd*'3. EQ Forward 2'!I552+lgd*'3. EQ Forward 1'!I552,0),MAX(lgd*'3. EQ Forward 2'!I552,0)+MAX(lgd*'3. EQ Forward 1'!I552,0))</f>
        <v>0</v>
      </c>
      <c r="J580" s="48">
        <f>'3. Discount Factors'!J552*IF(netting,MAX(lgd*'3. EQ Forward 2'!J552+lgd*'3. EQ Forward 1'!J552,0),MAX(lgd*'3. EQ Forward 2'!J552,0)+MAX(lgd*'3. EQ Forward 1'!J552,0))</f>
        <v>0</v>
      </c>
      <c r="K580" s="48">
        <f>'3. Discount Factors'!K552*IF(netting,MAX(lgd*'3. EQ Forward 2'!K552+lgd*'3. EQ Forward 1'!K552,0),MAX(lgd*'3. EQ Forward 2'!K552,0)+MAX(lgd*'3. EQ Forward 1'!K552,0))</f>
        <v>2618945.6641105791</v>
      </c>
      <c r="L580" s="48">
        <f>'3. Discount Factors'!L552*IF(netting,MAX(lgd*'3. EQ Forward 2'!L552+lgd*'3. EQ Forward 1'!L552,0),MAX(lgd*'3. EQ Forward 2'!L552,0)+MAX(lgd*'3. EQ Forward 1'!L552,0))</f>
        <v>0</v>
      </c>
      <c r="M580" s="48">
        <f>'3. Discount Factors'!M552*IF(netting,MAX(lgd*'3. EQ Forward 2'!M552+lgd*'3. EQ Forward 1'!M552,0),MAX(lgd*'3. EQ Forward 2'!M552,0)+MAX(lgd*'3. EQ Forward 1'!M552,0))</f>
        <v>0</v>
      </c>
      <c r="N580" s="48">
        <f>'3. Discount Factors'!N552*IF(netting,MAX(lgd*'3. EQ Forward 2'!N552+lgd*'3. EQ Forward 1'!N552,0),MAX(lgd*'3. EQ Forward 2'!N552,0)+MAX(lgd*'3. EQ Forward 1'!N552,0))</f>
        <v>0</v>
      </c>
      <c r="O580" s="48">
        <f>'3. Discount Factors'!O552*IF(netting,MAX(lgd*'3. EQ Forward 2'!O552+lgd*'3. EQ Forward 1'!O552,0),MAX(lgd*'3. EQ Forward 2'!O552,0)+MAX(lgd*'3. EQ Forward 1'!O552,0))</f>
        <v>0</v>
      </c>
      <c r="P580" s="48">
        <f>'3. Discount Factors'!P552*IF(netting,MAX(lgd*'3. EQ Forward 2'!P552+lgd*'3. EQ Forward 1'!P552,0),MAX(lgd*'3. EQ Forward 2'!P552,0)+MAX(lgd*'3. EQ Forward 1'!P552,0))</f>
        <v>0</v>
      </c>
      <c r="Q580" s="48">
        <f>'3. Discount Factors'!Q552*IF(netting,MAX(lgd*'3. EQ Forward 2'!Q552+lgd*'3. EQ Forward 1'!Q552,0),MAX(lgd*'3. EQ Forward 2'!Q552,0)+MAX(lgd*'3. EQ Forward 1'!Q552,0))</f>
        <v>0</v>
      </c>
      <c r="R580" s="48">
        <f>'3. Discount Factors'!R552*IF(netting,MAX(lgd*'3. EQ Forward 2'!R552+lgd*'3. EQ Forward 1'!R552,0),MAX(lgd*'3. EQ Forward 2'!R552,0)+MAX(lgd*'3. EQ Forward 1'!R552,0))</f>
        <v>0</v>
      </c>
      <c r="S580" s="48">
        <f>'3. Discount Factors'!S552*IF(netting,MAX(lgd*'3. EQ Forward 2'!S552+lgd*'3. EQ Forward 1'!S552,0),MAX(lgd*'3. EQ Forward 2'!S552,0)+MAX(lgd*'3. EQ Forward 1'!S552,0))</f>
        <v>0</v>
      </c>
      <c r="T580" s="48">
        <f>'3. Discount Factors'!T552*IF(netting,MAX(lgd*'3. EQ Forward 2'!T552+lgd*'3. EQ Forward 1'!T552,0),MAX(lgd*'3. EQ Forward 2'!T552,0)+MAX(lgd*'3. EQ Forward 1'!T552,0))</f>
        <v>0</v>
      </c>
      <c r="U580" s="48">
        <f>'3. Discount Factors'!U552*IF(netting,MAX(lgd*'3. EQ Forward 2'!U552+lgd*'3. EQ Forward 1'!U552,0),MAX(lgd*'3. EQ Forward 2'!U552,0)+MAX(lgd*'3. EQ Forward 1'!U552,0))</f>
        <v>0</v>
      </c>
      <c r="V580" s="48">
        <f>'3. Discount Factors'!V552*IF(netting,MAX(lgd*'3. EQ Forward 2'!V552+lgd*'3. EQ Forward 1'!V552,0),MAX(lgd*'3. EQ Forward 2'!V552,0)+MAX(lgd*'3. EQ Forward 1'!V552,0))</f>
        <v>0</v>
      </c>
      <c r="W580" s="53">
        <f>'3. Discount Factors'!W552*IF(netting,MAX(lgd*'3. EQ Forward 2'!W552+lgd*'3. EQ Forward 1'!W552,0),MAX(lgd*'3. EQ Forward 2'!W552,0)+MAX(lgd*'3. EQ Forward 1'!W552,0))</f>
        <v>0</v>
      </c>
    </row>
    <row r="581" spans="2:23" x14ac:dyDescent="0.35">
      <c r="B581" s="26" t="s">
        <v>549</v>
      </c>
      <c r="C581" s="52">
        <f>'3. Discount Factors'!C553*IF(netting,MAX(lgd*'3. EQ Forward 2'!C553+lgd*'3. EQ Forward 1'!C553,0),MAX(lgd*'3. EQ Forward 2'!C553,0)+MAX(lgd*'3. EQ Forward 1'!C553,0))</f>
        <v>0</v>
      </c>
      <c r="D581" s="48">
        <f>'3. Discount Factors'!D553*IF(netting,MAX(lgd*'3. EQ Forward 2'!D553+lgd*'3. EQ Forward 1'!D553,0),MAX(lgd*'3. EQ Forward 2'!D553,0)+MAX(lgd*'3. EQ Forward 1'!D553,0))</f>
        <v>0</v>
      </c>
      <c r="E581" s="48">
        <f>'3. Discount Factors'!E553*IF(netting,MAX(lgd*'3. EQ Forward 2'!E553+lgd*'3. EQ Forward 1'!E553,0),MAX(lgd*'3. EQ Forward 2'!E553,0)+MAX(lgd*'3. EQ Forward 1'!E553,0))</f>
        <v>0</v>
      </c>
      <c r="F581" s="48">
        <f>'3. Discount Factors'!F553*IF(netting,MAX(lgd*'3. EQ Forward 2'!F553+lgd*'3. EQ Forward 1'!F553,0),MAX(lgd*'3. EQ Forward 2'!F553,0)+MAX(lgd*'3. EQ Forward 1'!F553,0))</f>
        <v>0</v>
      </c>
      <c r="G581" s="48">
        <f>'3. Discount Factors'!G553*IF(netting,MAX(lgd*'3. EQ Forward 2'!G553+lgd*'3. EQ Forward 1'!G553,0),MAX(lgd*'3. EQ Forward 2'!G553,0)+MAX(lgd*'3. EQ Forward 1'!G553,0))</f>
        <v>0</v>
      </c>
      <c r="H581" s="48">
        <f>'3. Discount Factors'!H553*IF(netting,MAX(lgd*'3. EQ Forward 2'!H553+lgd*'3. EQ Forward 1'!H553,0),MAX(lgd*'3. EQ Forward 2'!H553,0)+MAX(lgd*'3. EQ Forward 1'!H553,0))</f>
        <v>0</v>
      </c>
      <c r="I581" s="48">
        <f>'3. Discount Factors'!I553*IF(netting,MAX(lgd*'3. EQ Forward 2'!I553+lgd*'3. EQ Forward 1'!I553,0),MAX(lgd*'3. EQ Forward 2'!I553,0)+MAX(lgd*'3. EQ Forward 1'!I553,0))</f>
        <v>0</v>
      </c>
      <c r="J581" s="48">
        <f>'3. Discount Factors'!J553*IF(netting,MAX(lgd*'3. EQ Forward 2'!J553+lgd*'3. EQ Forward 1'!J553,0),MAX(lgd*'3. EQ Forward 2'!J553,0)+MAX(lgd*'3. EQ Forward 1'!J553,0))</f>
        <v>0</v>
      </c>
      <c r="K581" s="48">
        <f>'3. Discount Factors'!K553*IF(netting,MAX(lgd*'3. EQ Forward 2'!K553+lgd*'3. EQ Forward 1'!K553,0),MAX(lgd*'3. EQ Forward 2'!K553,0)+MAX(lgd*'3. EQ Forward 1'!K553,0))</f>
        <v>0</v>
      </c>
      <c r="L581" s="48">
        <f>'3. Discount Factors'!L553*IF(netting,MAX(lgd*'3. EQ Forward 2'!L553+lgd*'3. EQ Forward 1'!L553,0),MAX(lgd*'3. EQ Forward 2'!L553,0)+MAX(lgd*'3. EQ Forward 1'!L553,0))</f>
        <v>0</v>
      </c>
      <c r="M581" s="48">
        <f>'3. Discount Factors'!M553*IF(netting,MAX(lgd*'3. EQ Forward 2'!M553+lgd*'3. EQ Forward 1'!M553,0),MAX(lgd*'3. EQ Forward 2'!M553,0)+MAX(lgd*'3. EQ Forward 1'!M553,0))</f>
        <v>0</v>
      </c>
      <c r="N581" s="48">
        <f>'3. Discount Factors'!N553*IF(netting,MAX(lgd*'3. EQ Forward 2'!N553+lgd*'3. EQ Forward 1'!N553,0),MAX(lgd*'3. EQ Forward 2'!N553,0)+MAX(lgd*'3. EQ Forward 1'!N553,0))</f>
        <v>0</v>
      </c>
      <c r="O581" s="48">
        <f>'3. Discount Factors'!O553*IF(netting,MAX(lgd*'3. EQ Forward 2'!O553+lgd*'3. EQ Forward 1'!O553,0),MAX(lgd*'3. EQ Forward 2'!O553,0)+MAX(lgd*'3. EQ Forward 1'!O553,0))</f>
        <v>0</v>
      </c>
      <c r="P581" s="48">
        <f>'3. Discount Factors'!P553*IF(netting,MAX(lgd*'3. EQ Forward 2'!P553+lgd*'3. EQ Forward 1'!P553,0),MAX(lgd*'3. EQ Forward 2'!P553,0)+MAX(lgd*'3. EQ Forward 1'!P553,0))</f>
        <v>454593.44133851613</v>
      </c>
      <c r="Q581" s="48">
        <f>'3. Discount Factors'!Q553*IF(netting,MAX(lgd*'3. EQ Forward 2'!Q553+lgd*'3. EQ Forward 1'!Q553,0),MAX(lgd*'3. EQ Forward 2'!Q553,0)+MAX(lgd*'3. EQ Forward 1'!Q553,0))</f>
        <v>7595813.5615633242</v>
      </c>
      <c r="R581" s="48">
        <f>'3. Discount Factors'!R553*IF(netting,MAX(lgd*'3. EQ Forward 2'!R553+lgd*'3. EQ Forward 1'!R553,0),MAX(lgd*'3. EQ Forward 2'!R553,0)+MAX(lgd*'3. EQ Forward 1'!R553,0))</f>
        <v>12142960.673014622</v>
      </c>
      <c r="S581" s="48">
        <f>'3. Discount Factors'!S553*IF(netting,MAX(lgd*'3. EQ Forward 2'!S553+lgd*'3. EQ Forward 1'!S553,0),MAX(lgd*'3. EQ Forward 2'!S553,0)+MAX(lgd*'3. EQ Forward 1'!S553,0))</f>
        <v>5162530.3593057077</v>
      </c>
      <c r="T581" s="48">
        <f>'3. Discount Factors'!T553*IF(netting,MAX(lgd*'3. EQ Forward 2'!T553+lgd*'3. EQ Forward 1'!T553,0),MAX(lgd*'3. EQ Forward 2'!T553,0)+MAX(lgd*'3. EQ Forward 1'!T553,0))</f>
        <v>2417970.7726844014</v>
      </c>
      <c r="U581" s="48">
        <f>'3. Discount Factors'!U553*IF(netting,MAX(lgd*'3. EQ Forward 2'!U553+lgd*'3. EQ Forward 1'!U553,0),MAX(lgd*'3. EQ Forward 2'!U553,0)+MAX(lgd*'3. EQ Forward 1'!U553,0))</f>
        <v>5610723.8827164387</v>
      </c>
      <c r="V581" s="48">
        <f>'3. Discount Factors'!V553*IF(netting,MAX(lgd*'3. EQ Forward 2'!V553+lgd*'3. EQ Forward 1'!V553,0),MAX(lgd*'3. EQ Forward 2'!V553,0)+MAX(lgd*'3. EQ Forward 1'!V553,0))</f>
        <v>9102693.6628531199</v>
      </c>
      <c r="W581" s="53">
        <f>'3. Discount Factors'!W553*IF(netting,MAX(lgd*'3. EQ Forward 2'!W553+lgd*'3. EQ Forward 1'!W553,0),MAX(lgd*'3. EQ Forward 2'!W553,0)+MAX(lgd*'3. EQ Forward 1'!W553,0))</f>
        <v>13009346.841940273</v>
      </c>
    </row>
    <row r="582" spans="2:23" x14ac:dyDescent="0.35">
      <c r="B582" s="26" t="s">
        <v>550</v>
      </c>
      <c r="C582" s="52">
        <f>'3. Discount Factors'!C554*IF(netting,MAX(lgd*'3. EQ Forward 2'!C554+lgd*'3. EQ Forward 1'!C554,0),MAX(lgd*'3. EQ Forward 2'!C554,0)+MAX(lgd*'3. EQ Forward 1'!C554,0))</f>
        <v>0</v>
      </c>
      <c r="D582" s="48">
        <f>'3. Discount Factors'!D554*IF(netting,MAX(lgd*'3. EQ Forward 2'!D554+lgd*'3. EQ Forward 1'!D554,0),MAX(lgd*'3. EQ Forward 2'!D554,0)+MAX(lgd*'3. EQ Forward 1'!D554,0))</f>
        <v>0</v>
      </c>
      <c r="E582" s="48">
        <f>'3. Discount Factors'!E554*IF(netting,MAX(lgd*'3. EQ Forward 2'!E554+lgd*'3. EQ Forward 1'!E554,0),MAX(lgd*'3. EQ Forward 2'!E554,0)+MAX(lgd*'3. EQ Forward 1'!E554,0))</f>
        <v>1061411.3158616854</v>
      </c>
      <c r="F582" s="48">
        <f>'3. Discount Factors'!F554*IF(netting,MAX(lgd*'3. EQ Forward 2'!F554+lgd*'3. EQ Forward 1'!F554,0),MAX(lgd*'3. EQ Forward 2'!F554,0)+MAX(lgd*'3. EQ Forward 1'!F554,0))</f>
        <v>0</v>
      </c>
      <c r="G582" s="48">
        <f>'3. Discount Factors'!G554*IF(netting,MAX(lgd*'3. EQ Forward 2'!G554+lgd*'3. EQ Forward 1'!G554,0),MAX(lgd*'3. EQ Forward 2'!G554,0)+MAX(lgd*'3. EQ Forward 1'!G554,0))</f>
        <v>0</v>
      </c>
      <c r="H582" s="48">
        <f>'3. Discount Factors'!H554*IF(netting,MAX(lgd*'3. EQ Forward 2'!H554+lgd*'3. EQ Forward 1'!H554,0),MAX(lgd*'3. EQ Forward 2'!H554,0)+MAX(lgd*'3. EQ Forward 1'!H554,0))</f>
        <v>0</v>
      </c>
      <c r="I582" s="48">
        <f>'3. Discount Factors'!I554*IF(netting,MAX(lgd*'3. EQ Forward 2'!I554+lgd*'3. EQ Forward 1'!I554,0),MAX(lgd*'3. EQ Forward 2'!I554,0)+MAX(lgd*'3. EQ Forward 1'!I554,0))</f>
        <v>0</v>
      </c>
      <c r="J582" s="48">
        <f>'3. Discount Factors'!J554*IF(netting,MAX(lgd*'3. EQ Forward 2'!J554+lgd*'3. EQ Forward 1'!J554,0),MAX(lgd*'3. EQ Forward 2'!J554,0)+MAX(lgd*'3. EQ Forward 1'!J554,0))</f>
        <v>0</v>
      </c>
      <c r="K582" s="48">
        <f>'3. Discount Factors'!K554*IF(netting,MAX(lgd*'3. EQ Forward 2'!K554+lgd*'3. EQ Forward 1'!K554,0),MAX(lgd*'3. EQ Forward 2'!K554,0)+MAX(lgd*'3. EQ Forward 1'!K554,0))</f>
        <v>0</v>
      </c>
      <c r="L582" s="48">
        <f>'3. Discount Factors'!L554*IF(netting,MAX(lgd*'3. EQ Forward 2'!L554+lgd*'3. EQ Forward 1'!L554,0),MAX(lgd*'3. EQ Forward 2'!L554,0)+MAX(lgd*'3. EQ Forward 1'!L554,0))</f>
        <v>0</v>
      </c>
      <c r="M582" s="48">
        <f>'3. Discount Factors'!M554*IF(netting,MAX(lgd*'3. EQ Forward 2'!M554+lgd*'3. EQ Forward 1'!M554,0),MAX(lgd*'3. EQ Forward 2'!M554,0)+MAX(lgd*'3. EQ Forward 1'!M554,0))</f>
        <v>0</v>
      </c>
      <c r="N582" s="48">
        <f>'3. Discount Factors'!N554*IF(netting,MAX(lgd*'3. EQ Forward 2'!N554+lgd*'3. EQ Forward 1'!N554,0),MAX(lgd*'3. EQ Forward 2'!N554,0)+MAX(lgd*'3. EQ Forward 1'!N554,0))</f>
        <v>0</v>
      </c>
      <c r="O582" s="48">
        <f>'3. Discount Factors'!O554*IF(netting,MAX(lgd*'3. EQ Forward 2'!O554+lgd*'3. EQ Forward 1'!O554,0),MAX(lgd*'3. EQ Forward 2'!O554,0)+MAX(lgd*'3. EQ Forward 1'!O554,0))</f>
        <v>0</v>
      </c>
      <c r="P582" s="48">
        <f>'3. Discount Factors'!P554*IF(netting,MAX(lgd*'3. EQ Forward 2'!P554+lgd*'3. EQ Forward 1'!P554,0),MAX(lgd*'3. EQ Forward 2'!P554,0)+MAX(lgd*'3. EQ Forward 1'!P554,0))</f>
        <v>0</v>
      </c>
      <c r="Q582" s="48">
        <f>'3. Discount Factors'!Q554*IF(netting,MAX(lgd*'3. EQ Forward 2'!Q554+lgd*'3. EQ Forward 1'!Q554,0),MAX(lgd*'3. EQ Forward 2'!Q554,0)+MAX(lgd*'3. EQ Forward 1'!Q554,0))</f>
        <v>0</v>
      </c>
      <c r="R582" s="48">
        <f>'3. Discount Factors'!R554*IF(netting,MAX(lgd*'3. EQ Forward 2'!R554+lgd*'3. EQ Forward 1'!R554,0),MAX(lgd*'3. EQ Forward 2'!R554,0)+MAX(lgd*'3. EQ Forward 1'!R554,0))</f>
        <v>0</v>
      </c>
      <c r="S582" s="48">
        <f>'3. Discount Factors'!S554*IF(netting,MAX(lgd*'3. EQ Forward 2'!S554+lgd*'3. EQ Forward 1'!S554,0),MAX(lgd*'3. EQ Forward 2'!S554,0)+MAX(lgd*'3. EQ Forward 1'!S554,0))</f>
        <v>0</v>
      </c>
      <c r="T582" s="48">
        <f>'3. Discount Factors'!T554*IF(netting,MAX(lgd*'3. EQ Forward 2'!T554+lgd*'3. EQ Forward 1'!T554,0),MAX(lgd*'3. EQ Forward 2'!T554,0)+MAX(lgd*'3. EQ Forward 1'!T554,0))</f>
        <v>0</v>
      </c>
      <c r="U582" s="48">
        <f>'3. Discount Factors'!U554*IF(netting,MAX(lgd*'3. EQ Forward 2'!U554+lgd*'3. EQ Forward 1'!U554,0),MAX(lgd*'3. EQ Forward 2'!U554,0)+MAX(lgd*'3. EQ Forward 1'!U554,0))</f>
        <v>0</v>
      </c>
      <c r="V582" s="48">
        <f>'3. Discount Factors'!V554*IF(netting,MAX(lgd*'3. EQ Forward 2'!V554+lgd*'3. EQ Forward 1'!V554,0),MAX(lgd*'3. EQ Forward 2'!V554,0)+MAX(lgd*'3. EQ Forward 1'!V554,0))</f>
        <v>0</v>
      </c>
      <c r="W582" s="53">
        <f>'3. Discount Factors'!W554*IF(netting,MAX(lgd*'3. EQ Forward 2'!W554+lgd*'3. EQ Forward 1'!W554,0),MAX(lgd*'3. EQ Forward 2'!W554,0)+MAX(lgd*'3. EQ Forward 1'!W554,0))</f>
        <v>0</v>
      </c>
    </row>
    <row r="583" spans="2:23" x14ac:dyDescent="0.35">
      <c r="B583" s="26" t="s">
        <v>551</v>
      </c>
      <c r="C583" s="52">
        <f>'3. Discount Factors'!C555*IF(netting,MAX(lgd*'3. EQ Forward 2'!C555+lgd*'3. EQ Forward 1'!C555,0),MAX(lgd*'3. EQ Forward 2'!C555,0)+MAX(lgd*'3. EQ Forward 1'!C555,0))</f>
        <v>0</v>
      </c>
      <c r="D583" s="48">
        <f>'3. Discount Factors'!D555*IF(netting,MAX(lgd*'3. EQ Forward 2'!D555+lgd*'3. EQ Forward 1'!D555,0),MAX(lgd*'3. EQ Forward 2'!D555,0)+MAX(lgd*'3. EQ Forward 1'!D555,0))</f>
        <v>6408987.6563771609</v>
      </c>
      <c r="E583" s="48">
        <f>'3. Discount Factors'!E555*IF(netting,MAX(lgd*'3. EQ Forward 2'!E555+lgd*'3. EQ Forward 1'!E555,0),MAX(lgd*'3. EQ Forward 2'!E555,0)+MAX(lgd*'3. EQ Forward 1'!E555,0))</f>
        <v>13723204.591394283</v>
      </c>
      <c r="F583" s="48">
        <f>'3. Discount Factors'!F555*IF(netting,MAX(lgd*'3. EQ Forward 2'!F555+lgd*'3. EQ Forward 1'!F555,0),MAX(lgd*'3. EQ Forward 2'!F555,0)+MAX(lgd*'3. EQ Forward 1'!F555,0))</f>
        <v>9589705.1869403422</v>
      </c>
      <c r="G583" s="48">
        <f>'3. Discount Factors'!G555*IF(netting,MAX(lgd*'3. EQ Forward 2'!G555+lgd*'3. EQ Forward 1'!G555,0),MAX(lgd*'3. EQ Forward 2'!G555,0)+MAX(lgd*'3. EQ Forward 1'!G555,0))</f>
        <v>14241192.82679758</v>
      </c>
      <c r="H583" s="48">
        <f>'3. Discount Factors'!H555*IF(netting,MAX(lgd*'3. EQ Forward 2'!H555+lgd*'3. EQ Forward 1'!H555,0),MAX(lgd*'3. EQ Forward 2'!H555,0)+MAX(lgd*'3. EQ Forward 1'!H555,0))</f>
        <v>0</v>
      </c>
      <c r="I583" s="48">
        <f>'3. Discount Factors'!I555*IF(netting,MAX(lgd*'3. EQ Forward 2'!I555+lgd*'3. EQ Forward 1'!I555,0),MAX(lgd*'3. EQ Forward 2'!I555,0)+MAX(lgd*'3. EQ Forward 1'!I555,0))</f>
        <v>327707.31153678184</v>
      </c>
      <c r="J583" s="48">
        <f>'3. Discount Factors'!J555*IF(netting,MAX(lgd*'3. EQ Forward 2'!J555+lgd*'3. EQ Forward 1'!J555,0),MAX(lgd*'3. EQ Forward 2'!J555,0)+MAX(lgd*'3. EQ Forward 1'!J555,0))</f>
        <v>8689877.1270799711</v>
      </c>
      <c r="K583" s="48">
        <f>'3. Discount Factors'!K555*IF(netting,MAX(lgd*'3. EQ Forward 2'!K555+lgd*'3. EQ Forward 1'!K555,0),MAX(lgd*'3. EQ Forward 2'!K555,0)+MAX(lgd*'3. EQ Forward 1'!K555,0))</f>
        <v>12792770.976017324</v>
      </c>
      <c r="L583" s="48">
        <f>'3. Discount Factors'!L555*IF(netting,MAX(lgd*'3. EQ Forward 2'!L555+lgd*'3. EQ Forward 1'!L555,0),MAX(lgd*'3. EQ Forward 2'!L555,0)+MAX(lgd*'3. EQ Forward 1'!L555,0))</f>
        <v>15457626.839754423</v>
      </c>
      <c r="M583" s="48">
        <f>'3. Discount Factors'!M555*IF(netting,MAX(lgd*'3. EQ Forward 2'!M555+lgd*'3. EQ Forward 1'!M555,0),MAX(lgd*'3. EQ Forward 2'!M555,0)+MAX(lgd*'3. EQ Forward 1'!M555,0))</f>
        <v>3848876.2972124727</v>
      </c>
      <c r="N583" s="48">
        <f>'3. Discount Factors'!N555*IF(netting,MAX(lgd*'3. EQ Forward 2'!N555+lgd*'3. EQ Forward 1'!N555,0),MAX(lgd*'3. EQ Forward 2'!N555,0)+MAX(lgd*'3. EQ Forward 1'!N555,0))</f>
        <v>5142679.1583725037</v>
      </c>
      <c r="O583" s="48">
        <f>'3. Discount Factors'!O555*IF(netting,MAX(lgd*'3. EQ Forward 2'!O555+lgd*'3. EQ Forward 1'!O555,0),MAX(lgd*'3. EQ Forward 2'!O555,0)+MAX(lgd*'3. EQ Forward 1'!O555,0))</f>
        <v>14478724.472968796</v>
      </c>
      <c r="P583" s="48">
        <f>'3. Discount Factors'!P555*IF(netting,MAX(lgd*'3. EQ Forward 2'!P555+lgd*'3. EQ Forward 1'!P555,0),MAX(lgd*'3. EQ Forward 2'!P555,0)+MAX(lgd*'3. EQ Forward 1'!P555,0))</f>
        <v>14093996.283059437</v>
      </c>
      <c r="Q583" s="48">
        <f>'3. Discount Factors'!Q555*IF(netting,MAX(lgd*'3. EQ Forward 2'!Q555+lgd*'3. EQ Forward 1'!Q555,0),MAX(lgd*'3. EQ Forward 2'!Q555,0)+MAX(lgd*'3. EQ Forward 1'!Q555,0))</f>
        <v>14639956.406086454</v>
      </c>
      <c r="R583" s="48">
        <f>'3. Discount Factors'!R555*IF(netting,MAX(lgd*'3. EQ Forward 2'!R555+lgd*'3. EQ Forward 1'!R555,0),MAX(lgd*'3. EQ Forward 2'!R555,0)+MAX(lgd*'3. EQ Forward 1'!R555,0))</f>
        <v>7150328.1612771126</v>
      </c>
      <c r="S583" s="48">
        <f>'3. Discount Factors'!S555*IF(netting,MAX(lgd*'3. EQ Forward 2'!S555+lgd*'3. EQ Forward 1'!S555,0),MAX(lgd*'3. EQ Forward 2'!S555,0)+MAX(lgd*'3. EQ Forward 1'!S555,0))</f>
        <v>12951117.634472532</v>
      </c>
      <c r="T583" s="48">
        <f>'3. Discount Factors'!T555*IF(netting,MAX(lgd*'3. EQ Forward 2'!T555+lgd*'3. EQ Forward 1'!T555,0),MAX(lgd*'3. EQ Forward 2'!T555,0)+MAX(lgd*'3. EQ Forward 1'!T555,0))</f>
        <v>21787883.078690879</v>
      </c>
      <c r="U583" s="48">
        <f>'3. Discount Factors'!U555*IF(netting,MAX(lgd*'3. EQ Forward 2'!U555+lgd*'3. EQ Forward 1'!U555,0),MAX(lgd*'3. EQ Forward 2'!U555,0)+MAX(lgd*'3. EQ Forward 1'!U555,0))</f>
        <v>11090053.646312295</v>
      </c>
      <c r="V583" s="48">
        <f>'3. Discount Factors'!V555*IF(netting,MAX(lgd*'3. EQ Forward 2'!V555+lgd*'3. EQ Forward 1'!V555,0),MAX(lgd*'3. EQ Forward 2'!V555,0)+MAX(lgd*'3. EQ Forward 1'!V555,0))</f>
        <v>4461106.5743101072</v>
      </c>
      <c r="W583" s="53">
        <f>'3. Discount Factors'!W555*IF(netting,MAX(lgd*'3. EQ Forward 2'!W555+lgd*'3. EQ Forward 1'!W555,0),MAX(lgd*'3. EQ Forward 2'!W555,0)+MAX(lgd*'3. EQ Forward 1'!W555,0))</f>
        <v>0</v>
      </c>
    </row>
    <row r="584" spans="2:23" x14ac:dyDescent="0.35">
      <c r="B584" s="26" t="s">
        <v>552</v>
      </c>
      <c r="C584" s="52">
        <f>'3. Discount Factors'!C556*IF(netting,MAX(lgd*'3. EQ Forward 2'!C556+lgd*'3. EQ Forward 1'!C556,0),MAX(lgd*'3. EQ Forward 2'!C556,0)+MAX(lgd*'3. EQ Forward 1'!C556,0))</f>
        <v>0</v>
      </c>
      <c r="D584" s="48">
        <f>'3. Discount Factors'!D556*IF(netting,MAX(lgd*'3. EQ Forward 2'!D556+lgd*'3. EQ Forward 1'!D556,0),MAX(lgd*'3. EQ Forward 2'!D556,0)+MAX(lgd*'3. EQ Forward 1'!D556,0))</f>
        <v>0</v>
      </c>
      <c r="E584" s="48">
        <f>'3. Discount Factors'!E556*IF(netting,MAX(lgd*'3. EQ Forward 2'!E556+lgd*'3. EQ Forward 1'!E556,0),MAX(lgd*'3. EQ Forward 2'!E556,0)+MAX(lgd*'3. EQ Forward 1'!E556,0))</f>
        <v>9407178.9279233441</v>
      </c>
      <c r="F584" s="48">
        <f>'3. Discount Factors'!F556*IF(netting,MAX(lgd*'3. EQ Forward 2'!F556+lgd*'3. EQ Forward 1'!F556,0),MAX(lgd*'3. EQ Forward 2'!F556,0)+MAX(lgd*'3. EQ Forward 1'!F556,0))</f>
        <v>7987759.47470803</v>
      </c>
      <c r="G584" s="48">
        <f>'3. Discount Factors'!G556*IF(netting,MAX(lgd*'3. EQ Forward 2'!G556+lgd*'3. EQ Forward 1'!G556,0),MAX(lgd*'3. EQ Forward 2'!G556,0)+MAX(lgd*'3. EQ Forward 1'!G556,0))</f>
        <v>2228141.9432525495</v>
      </c>
      <c r="H584" s="48">
        <f>'3. Discount Factors'!H556*IF(netting,MAX(lgd*'3. EQ Forward 2'!H556+lgd*'3. EQ Forward 1'!H556,0),MAX(lgd*'3. EQ Forward 2'!H556,0)+MAX(lgd*'3. EQ Forward 1'!H556,0))</f>
        <v>7141181.4044064637</v>
      </c>
      <c r="I584" s="48">
        <f>'3. Discount Factors'!I556*IF(netting,MAX(lgd*'3. EQ Forward 2'!I556+lgd*'3. EQ Forward 1'!I556,0),MAX(lgd*'3. EQ Forward 2'!I556,0)+MAX(lgd*'3. EQ Forward 1'!I556,0))</f>
        <v>1436550.5547842085</v>
      </c>
      <c r="J584" s="48">
        <f>'3. Discount Factors'!J556*IF(netting,MAX(lgd*'3. EQ Forward 2'!J556+lgd*'3. EQ Forward 1'!J556,0),MAX(lgd*'3. EQ Forward 2'!J556,0)+MAX(lgd*'3. EQ Forward 1'!J556,0))</f>
        <v>0</v>
      </c>
      <c r="K584" s="48">
        <f>'3. Discount Factors'!K556*IF(netting,MAX(lgd*'3. EQ Forward 2'!K556+lgd*'3. EQ Forward 1'!K556,0),MAX(lgd*'3. EQ Forward 2'!K556,0)+MAX(lgd*'3. EQ Forward 1'!K556,0))</f>
        <v>0</v>
      </c>
      <c r="L584" s="48">
        <f>'3. Discount Factors'!L556*IF(netting,MAX(lgd*'3. EQ Forward 2'!L556+lgd*'3. EQ Forward 1'!L556,0),MAX(lgd*'3. EQ Forward 2'!L556,0)+MAX(lgd*'3. EQ Forward 1'!L556,0))</f>
        <v>0</v>
      </c>
      <c r="M584" s="48">
        <f>'3. Discount Factors'!M556*IF(netting,MAX(lgd*'3. EQ Forward 2'!M556+lgd*'3. EQ Forward 1'!M556,0),MAX(lgd*'3. EQ Forward 2'!M556,0)+MAX(lgd*'3. EQ Forward 1'!M556,0))</f>
        <v>0</v>
      </c>
      <c r="N584" s="48">
        <f>'3. Discount Factors'!N556*IF(netting,MAX(lgd*'3. EQ Forward 2'!N556+lgd*'3. EQ Forward 1'!N556,0),MAX(lgd*'3. EQ Forward 2'!N556,0)+MAX(lgd*'3. EQ Forward 1'!N556,0))</f>
        <v>0</v>
      </c>
      <c r="O584" s="48">
        <f>'3. Discount Factors'!O556*IF(netting,MAX(lgd*'3. EQ Forward 2'!O556+lgd*'3. EQ Forward 1'!O556,0),MAX(lgd*'3. EQ Forward 2'!O556,0)+MAX(lgd*'3. EQ Forward 1'!O556,0))</f>
        <v>0</v>
      </c>
      <c r="P584" s="48">
        <f>'3. Discount Factors'!P556*IF(netting,MAX(lgd*'3. EQ Forward 2'!P556+lgd*'3. EQ Forward 1'!P556,0),MAX(lgd*'3. EQ Forward 2'!P556,0)+MAX(lgd*'3. EQ Forward 1'!P556,0))</f>
        <v>0</v>
      </c>
      <c r="Q584" s="48">
        <f>'3. Discount Factors'!Q556*IF(netting,MAX(lgd*'3. EQ Forward 2'!Q556+lgd*'3. EQ Forward 1'!Q556,0),MAX(lgd*'3. EQ Forward 2'!Q556,0)+MAX(lgd*'3. EQ Forward 1'!Q556,0))</f>
        <v>0</v>
      </c>
      <c r="R584" s="48">
        <f>'3. Discount Factors'!R556*IF(netting,MAX(lgd*'3. EQ Forward 2'!R556+lgd*'3. EQ Forward 1'!R556,0),MAX(lgd*'3. EQ Forward 2'!R556,0)+MAX(lgd*'3. EQ Forward 1'!R556,0))</f>
        <v>0</v>
      </c>
      <c r="S584" s="48">
        <f>'3. Discount Factors'!S556*IF(netting,MAX(lgd*'3. EQ Forward 2'!S556+lgd*'3. EQ Forward 1'!S556,0),MAX(lgd*'3. EQ Forward 2'!S556,0)+MAX(lgd*'3. EQ Forward 1'!S556,0))</f>
        <v>0</v>
      </c>
      <c r="T584" s="48">
        <f>'3. Discount Factors'!T556*IF(netting,MAX(lgd*'3. EQ Forward 2'!T556+lgd*'3. EQ Forward 1'!T556,0),MAX(lgd*'3. EQ Forward 2'!T556,0)+MAX(lgd*'3. EQ Forward 1'!T556,0))</f>
        <v>0</v>
      </c>
      <c r="U584" s="48">
        <f>'3. Discount Factors'!U556*IF(netting,MAX(lgd*'3. EQ Forward 2'!U556+lgd*'3. EQ Forward 1'!U556,0),MAX(lgd*'3. EQ Forward 2'!U556,0)+MAX(lgd*'3. EQ Forward 1'!U556,0))</f>
        <v>0</v>
      </c>
      <c r="V584" s="48">
        <f>'3. Discount Factors'!V556*IF(netting,MAX(lgd*'3. EQ Forward 2'!V556+lgd*'3. EQ Forward 1'!V556,0),MAX(lgd*'3. EQ Forward 2'!V556,0)+MAX(lgd*'3. EQ Forward 1'!V556,0))</f>
        <v>0</v>
      </c>
      <c r="W584" s="53">
        <f>'3. Discount Factors'!W556*IF(netting,MAX(lgd*'3. EQ Forward 2'!W556+lgd*'3. EQ Forward 1'!W556,0),MAX(lgd*'3. EQ Forward 2'!W556,0)+MAX(lgd*'3. EQ Forward 1'!W556,0))</f>
        <v>0</v>
      </c>
    </row>
    <row r="585" spans="2:23" x14ac:dyDescent="0.35">
      <c r="B585" s="26" t="s">
        <v>553</v>
      </c>
      <c r="C585" s="52">
        <f>'3. Discount Factors'!C557*IF(netting,MAX(lgd*'3. EQ Forward 2'!C557+lgd*'3. EQ Forward 1'!C557,0),MAX(lgd*'3. EQ Forward 2'!C557,0)+MAX(lgd*'3. EQ Forward 1'!C557,0))</f>
        <v>0</v>
      </c>
      <c r="D585" s="48">
        <f>'3. Discount Factors'!D557*IF(netting,MAX(lgd*'3. EQ Forward 2'!D557+lgd*'3. EQ Forward 1'!D557,0),MAX(lgd*'3. EQ Forward 2'!D557,0)+MAX(lgd*'3. EQ Forward 1'!D557,0))</f>
        <v>0</v>
      </c>
      <c r="E585" s="48">
        <f>'3. Discount Factors'!E557*IF(netting,MAX(lgd*'3. EQ Forward 2'!E557+lgd*'3. EQ Forward 1'!E557,0),MAX(lgd*'3. EQ Forward 2'!E557,0)+MAX(lgd*'3. EQ Forward 1'!E557,0))</f>
        <v>904380.09892788611</v>
      </c>
      <c r="F585" s="48">
        <f>'3. Discount Factors'!F557*IF(netting,MAX(lgd*'3. EQ Forward 2'!F557+lgd*'3. EQ Forward 1'!F557,0),MAX(lgd*'3. EQ Forward 2'!F557,0)+MAX(lgd*'3. EQ Forward 1'!F557,0))</f>
        <v>0</v>
      </c>
      <c r="G585" s="48">
        <f>'3. Discount Factors'!G557*IF(netting,MAX(lgd*'3. EQ Forward 2'!G557+lgd*'3. EQ Forward 1'!G557,0),MAX(lgd*'3. EQ Forward 2'!G557,0)+MAX(lgd*'3. EQ Forward 1'!G557,0))</f>
        <v>0</v>
      </c>
      <c r="H585" s="48">
        <f>'3. Discount Factors'!H557*IF(netting,MAX(lgd*'3. EQ Forward 2'!H557+lgd*'3. EQ Forward 1'!H557,0),MAX(lgd*'3. EQ Forward 2'!H557,0)+MAX(lgd*'3. EQ Forward 1'!H557,0))</f>
        <v>0</v>
      </c>
      <c r="I585" s="48">
        <f>'3. Discount Factors'!I557*IF(netting,MAX(lgd*'3. EQ Forward 2'!I557+lgd*'3. EQ Forward 1'!I557,0),MAX(lgd*'3. EQ Forward 2'!I557,0)+MAX(lgd*'3. EQ Forward 1'!I557,0))</f>
        <v>0</v>
      </c>
      <c r="J585" s="48">
        <f>'3. Discount Factors'!J557*IF(netting,MAX(lgd*'3. EQ Forward 2'!J557+lgd*'3. EQ Forward 1'!J557,0),MAX(lgd*'3. EQ Forward 2'!J557,0)+MAX(lgd*'3. EQ Forward 1'!J557,0))</f>
        <v>0</v>
      </c>
      <c r="K585" s="48">
        <f>'3. Discount Factors'!K557*IF(netting,MAX(lgd*'3. EQ Forward 2'!K557+lgd*'3. EQ Forward 1'!K557,0),MAX(lgd*'3. EQ Forward 2'!K557,0)+MAX(lgd*'3. EQ Forward 1'!K557,0))</f>
        <v>0</v>
      </c>
      <c r="L585" s="48">
        <f>'3. Discount Factors'!L557*IF(netting,MAX(lgd*'3. EQ Forward 2'!L557+lgd*'3. EQ Forward 1'!L557,0),MAX(lgd*'3. EQ Forward 2'!L557,0)+MAX(lgd*'3. EQ Forward 1'!L557,0))</f>
        <v>0</v>
      </c>
      <c r="M585" s="48">
        <f>'3. Discount Factors'!M557*IF(netting,MAX(lgd*'3. EQ Forward 2'!M557+lgd*'3. EQ Forward 1'!M557,0),MAX(lgd*'3. EQ Forward 2'!M557,0)+MAX(lgd*'3. EQ Forward 1'!M557,0))</f>
        <v>0</v>
      </c>
      <c r="N585" s="48">
        <f>'3. Discount Factors'!N557*IF(netting,MAX(lgd*'3. EQ Forward 2'!N557+lgd*'3. EQ Forward 1'!N557,0),MAX(lgd*'3. EQ Forward 2'!N557,0)+MAX(lgd*'3. EQ Forward 1'!N557,0))</f>
        <v>0</v>
      </c>
      <c r="O585" s="48">
        <f>'3. Discount Factors'!O557*IF(netting,MAX(lgd*'3. EQ Forward 2'!O557+lgd*'3. EQ Forward 1'!O557,0),MAX(lgd*'3. EQ Forward 2'!O557,0)+MAX(lgd*'3. EQ Forward 1'!O557,0))</f>
        <v>0</v>
      </c>
      <c r="P585" s="48">
        <f>'3. Discount Factors'!P557*IF(netting,MAX(lgd*'3. EQ Forward 2'!P557+lgd*'3. EQ Forward 1'!P557,0),MAX(lgd*'3. EQ Forward 2'!P557,0)+MAX(lgd*'3. EQ Forward 1'!P557,0))</f>
        <v>0</v>
      </c>
      <c r="Q585" s="48">
        <f>'3. Discount Factors'!Q557*IF(netting,MAX(lgd*'3. EQ Forward 2'!Q557+lgd*'3. EQ Forward 1'!Q557,0),MAX(lgd*'3. EQ Forward 2'!Q557,0)+MAX(lgd*'3. EQ Forward 1'!Q557,0))</f>
        <v>0</v>
      </c>
      <c r="R585" s="48">
        <f>'3. Discount Factors'!R557*IF(netting,MAX(lgd*'3. EQ Forward 2'!R557+lgd*'3. EQ Forward 1'!R557,0),MAX(lgd*'3. EQ Forward 2'!R557,0)+MAX(lgd*'3. EQ Forward 1'!R557,0))</f>
        <v>0</v>
      </c>
      <c r="S585" s="48">
        <f>'3. Discount Factors'!S557*IF(netting,MAX(lgd*'3. EQ Forward 2'!S557+lgd*'3. EQ Forward 1'!S557,0),MAX(lgd*'3. EQ Forward 2'!S557,0)+MAX(lgd*'3. EQ Forward 1'!S557,0))</f>
        <v>0</v>
      </c>
      <c r="T585" s="48">
        <f>'3. Discount Factors'!T557*IF(netting,MAX(lgd*'3. EQ Forward 2'!T557+lgd*'3. EQ Forward 1'!T557,0),MAX(lgd*'3. EQ Forward 2'!T557,0)+MAX(lgd*'3. EQ Forward 1'!T557,0))</f>
        <v>0</v>
      </c>
      <c r="U585" s="48">
        <f>'3. Discount Factors'!U557*IF(netting,MAX(lgd*'3. EQ Forward 2'!U557+lgd*'3. EQ Forward 1'!U557,0),MAX(lgd*'3. EQ Forward 2'!U557,0)+MAX(lgd*'3. EQ Forward 1'!U557,0))</f>
        <v>0</v>
      </c>
      <c r="V585" s="48">
        <f>'3. Discount Factors'!V557*IF(netting,MAX(lgd*'3. EQ Forward 2'!V557+lgd*'3. EQ Forward 1'!V557,0),MAX(lgd*'3. EQ Forward 2'!V557,0)+MAX(lgd*'3. EQ Forward 1'!V557,0))</f>
        <v>0</v>
      </c>
      <c r="W585" s="53">
        <f>'3. Discount Factors'!W557*IF(netting,MAX(lgd*'3. EQ Forward 2'!W557+lgd*'3. EQ Forward 1'!W557,0),MAX(lgd*'3. EQ Forward 2'!W557,0)+MAX(lgd*'3. EQ Forward 1'!W557,0))</f>
        <v>0</v>
      </c>
    </row>
    <row r="586" spans="2:23" x14ac:dyDescent="0.35">
      <c r="B586" s="26" t="s">
        <v>554</v>
      </c>
      <c r="C586" s="52">
        <f>'3. Discount Factors'!C558*IF(netting,MAX(lgd*'3. EQ Forward 2'!C558+lgd*'3. EQ Forward 1'!C558,0),MAX(lgd*'3. EQ Forward 2'!C558,0)+MAX(lgd*'3. EQ Forward 1'!C558,0))</f>
        <v>0</v>
      </c>
      <c r="D586" s="48">
        <f>'3. Discount Factors'!D558*IF(netting,MAX(lgd*'3. EQ Forward 2'!D558+lgd*'3. EQ Forward 1'!D558,0),MAX(lgd*'3. EQ Forward 2'!D558,0)+MAX(lgd*'3. EQ Forward 1'!D558,0))</f>
        <v>8714097.852622319</v>
      </c>
      <c r="E586" s="48">
        <f>'3. Discount Factors'!E558*IF(netting,MAX(lgd*'3. EQ Forward 2'!E558+lgd*'3. EQ Forward 1'!E558,0),MAX(lgd*'3. EQ Forward 2'!E558,0)+MAX(lgd*'3. EQ Forward 1'!E558,0))</f>
        <v>14776427.156201812</v>
      </c>
      <c r="F586" s="48">
        <f>'3. Discount Factors'!F558*IF(netting,MAX(lgd*'3. EQ Forward 2'!F558+lgd*'3. EQ Forward 1'!F558,0),MAX(lgd*'3. EQ Forward 2'!F558,0)+MAX(lgd*'3. EQ Forward 1'!F558,0))</f>
        <v>11100474.010611402</v>
      </c>
      <c r="G586" s="48">
        <f>'3. Discount Factors'!G558*IF(netting,MAX(lgd*'3. EQ Forward 2'!G558+lgd*'3. EQ Forward 1'!G558,0),MAX(lgd*'3. EQ Forward 2'!G558,0)+MAX(lgd*'3. EQ Forward 1'!G558,0))</f>
        <v>13849344.506342338</v>
      </c>
      <c r="H586" s="48">
        <f>'3. Discount Factors'!H558*IF(netting,MAX(lgd*'3. EQ Forward 2'!H558+lgd*'3. EQ Forward 1'!H558,0),MAX(lgd*'3. EQ Forward 2'!H558,0)+MAX(lgd*'3. EQ Forward 1'!H558,0))</f>
        <v>13399825.069998123</v>
      </c>
      <c r="I586" s="48">
        <f>'3. Discount Factors'!I558*IF(netting,MAX(lgd*'3. EQ Forward 2'!I558+lgd*'3. EQ Forward 1'!I558,0),MAX(lgd*'3. EQ Forward 2'!I558,0)+MAX(lgd*'3. EQ Forward 1'!I558,0))</f>
        <v>2526936.4995903666</v>
      </c>
      <c r="J586" s="48">
        <f>'3. Discount Factors'!J558*IF(netting,MAX(lgd*'3. EQ Forward 2'!J558+lgd*'3. EQ Forward 1'!J558,0),MAX(lgd*'3. EQ Forward 2'!J558,0)+MAX(lgd*'3. EQ Forward 1'!J558,0))</f>
        <v>4487018.0384736164</v>
      </c>
      <c r="K586" s="48">
        <f>'3. Discount Factors'!K558*IF(netting,MAX(lgd*'3. EQ Forward 2'!K558+lgd*'3. EQ Forward 1'!K558,0),MAX(lgd*'3. EQ Forward 2'!K558,0)+MAX(lgd*'3. EQ Forward 1'!K558,0))</f>
        <v>0</v>
      </c>
      <c r="L586" s="48">
        <f>'3. Discount Factors'!L558*IF(netting,MAX(lgd*'3. EQ Forward 2'!L558+lgd*'3. EQ Forward 1'!L558,0),MAX(lgd*'3. EQ Forward 2'!L558,0)+MAX(lgd*'3. EQ Forward 1'!L558,0))</f>
        <v>1677768.6117255476</v>
      </c>
      <c r="M586" s="48">
        <f>'3. Discount Factors'!M558*IF(netting,MAX(lgd*'3. EQ Forward 2'!M558+lgd*'3. EQ Forward 1'!M558,0),MAX(lgd*'3. EQ Forward 2'!M558,0)+MAX(lgd*'3. EQ Forward 1'!M558,0))</f>
        <v>0</v>
      </c>
      <c r="N586" s="48">
        <f>'3. Discount Factors'!N558*IF(netting,MAX(lgd*'3. EQ Forward 2'!N558+lgd*'3. EQ Forward 1'!N558,0),MAX(lgd*'3. EQ Forward 2'!N558,0)+MAX(lgd*'3. EQ Forward 1'!N558,0))</f>
        <v>0</v>
      </c>
      <c r="O586" s="48">
        <f>'3. Discount Factors'!O558*IF(netting,MAX(lgd*'3. EQ Forward 2'!O558+lgd*'3. EQ Forward 1'!O558,0),MAX(lgd*'3. EQ Forward 2'!O558,0)+MAX(lgd*'3. EQ Forward 1'!O558,0))</f>
        <v>0</v>
      </c>
      <c r="P586" s="48">
        <f>'3. Discount Factors'!P558*IF(netting,MAX(lgd*'3. EQ Forward 2'!P558+lgd*'3. EQ Forward 1'!P558,0),MAX(lgd*'3. EQ Forward 2'!P558,0)+MAX(lgd*'3. EQ Forward 1'!P558,0))</f>
        <v>0</v>
      </c>
      <c r="Q586" s="48">
        <f>'3. Discount Factors'!Q558*IF(netting,MAX(lgd*'3. EQ Forward 2'!Q558+lgd*'3. EQ Forward 1'!Q558,0),MAX(lgd*'3. EQ Forward 2'!Q558,0)+MAX(lgd*'3. EQ Forward 1'!Q558,0))</f>
        <v>0</v>
      </c>
      <c r="R586" s="48">
        <f>'3. Discount Factors'!R558*IF(netting,MAX(lgd*'3. EQ Forward 2'!R558+lgd*'3. EQ Forward 1'!R558,0),MAX(lgd*'3. EQ Forward 2'!R558,0)+MAX(lgd*'3. EQ Forward 1'!R558,0))</f>
        <v>0</v>
      </c>
      <c r="S586" s="48">
        <f>'3. Discount Factors'!S558*IF(netting,MAX(lgd*'3. EQ Forward 2'!S558+lgd*'3. EQ Forward 1'!S558,0),MAX(lgd*'3. EQ Forward 2'!S558,0)+MAX(lgd*'3. EQ Forward 1'!S558,0))</f>
        <v>0</v>
      </c>
      <c r="T586" s="48">
        <f>'3. Discount Factors'!T558*IF(netting,MAX(lgd*'3. EQ Forward 2'!T558+lgd*'3. EQ Forward 1'!T558,0),MAX(lgd*'3. EQ Forward 2'!T558,0)+MAX(lgd*'3. EQ Forward 1'!T558,0))</f>
        <v>0</v>
      </c>
      <c r="U586" s="48">
        <f>'3. Discount Factors'!U558*IF(netting,MAX(lgd*'3. EQ Forward 2'!U558+lgd*'3. EQ Forward 1'!U558,0),MAX(lgd*'3. EQ Forward 2'!U558,0)+MAX(lgd*'3. EQ Forward 1'!U558,0))</f>
        <v>0</v>
      </c>
      <c r="V586" s="48">
        <f>'3. Discount Factors'!V558*IF(netting,MAX(lgd*'3. EQ Forward 2'!V558+lgd*'3. EQ Forward 1'!V558,0),MAX(lgd*'3. EQ Forward 2'!V558,0)+MAX(lgd*'3. EQ Forward 1'!V558,0))</f>
        <v>0</v>
      </c>
      <c r="W586" s="53">
        <f>'3. Discount Factors'!W558*IF(netting,MAX(lgd*'3. EQ Forward 2'!W558+lgd*'3. EQ Forward 1'!W558,0),MAX(lgd*'3. EQ Forward 2'!W558,0)+MAX(lgd*'3. EQ Forward 1'!W558,0))</f>
        <v>0</v>
      </c>
    </row>
    <row r="587" spans="2:23" x14ac:dyDescent="0.35">
      <c r="B587" s="26" t="s">
        <v>555</v>
      </c>
      <c r="C587" s="52">
        <f>'3. Discount Factors'!C559*IF(netting,MAX(lgd*'3. EQ Forward 2'!C559+lgd*'3. EQ Forward 1'!C559,0),MAX(lgd*'3. EQ Forward 2'!C559,0)+MAX(lgd*'3. EQ Forward 1'!C559,0))</f>
        <v>0</v>
      </c>
      <c r="D587" s="48">
        <f>'3. Discount Factors'!D559*IF(netting,MAX(lgd*'3. EQ Forward 2'!D559+lgd*'3. EQ Forward 1'!D559,0),MAX(lgd*'3. EQ Forward 2'!D559,0)+MAX(lgd*'3. EQ Forward 1'!D559,0))</f>
        <v>11894793.93845349</v>
      </c>
      <c r="E587" s="48">
        <f>'3. Discount Factors'!E559*IF(netting,MAX(lgd*'3. EQ Forward 2'!E559+lgd*'3. EQ Forward 1'!E559,0),MAX(lgd*'3. EQ Forward 2'!E559,0)+MAX(lgd*'3. EQ Forward 1'!E559,0))</f>
        <v>12668756.166112943</v>
      </c>
      <c r="F587" s="48">
        <f>'3. Discount Factors'!F559*IF(netting,MAX(lgd*'3. EQ Forward 2'!F559+lgd*'3. EQ Forward 1'!F559,0),MAX(lgd*'3. EQ Forward 2'!F559,0)+MAX(lgd*'3. EQ Forward 1'!F559,0))</f>
        <v>13426503.598049846</v>
      </c>
      <c r="G587" s="48">
        <f>'3. Discount Factors'!G559*IF(netting,MAX(lgd*'3. EQ Forward 2'!G559+lgd*'3. EQ Forward 1'!G559,0),MAX(lgd*'3. EQ Forward 2'!G559,0)+MAX(lgd*'3. EQ Forward 1'!G559,0))</f>
        <v>13071871.615317343</v>
      </c>
      <c r="H587" s="48">
        <f>'3. Discount Factors'!H559*IF(netting,MAX(lgd*'3. EQ Forward 2'!H559+lgd*'3. EQ Forward 1'!H559,0),MAX(lgd*'3. EQ Forward 2'!H559,0)+MAX(lgd*'3. EQ Forward 1'!H559,0))</f>
        <v>17512600.534643132</v>
      </c>
      <c r="I587" s="48">
        <f>'3. Discount Factors'!I559*IF(netting,MAX(lgd*'3. EQ Forward 2'!I559+lgd*'3. EQ Forward 1'!I559,0),MAX(lgd*'3. EQ Forward 2'!I559,0)+MAX(lgd*'3. EQ Forward 1'!I559,0))</f>
        <v>12009904.683500757</v>
      </c>
      <c r="J587" s="48">
        <f>'3. Discount Factors'!J559*IF(netting,MAX(lgd*'3. EQ Forward 2'!J559+lgd*'3. EQ Forward 1'!J559,0),MAX(lgd*'3. EQ Forward 2'!J559,0)+MAX(lgd*'3. EQ Forward 1'!J559,0))</f>
        <v>10939091.765973274</v>
      </c>
      <c r="K587" s="48">
        <f>'3. Discount Factors'!K559*IF(netting,MAX(lgd*'3. EQ Forward 2'!K559+lgd*'3. EQ Forward 1'!K559,0),MAX(lgd*'3. EQ Forward 2'!K559,0)+MAX(lgd*'3. EQ Forward 1'!K559,0))</f>
        <v>15929672.015707649</v>
      </c>
      <c r="L587" s="48">
        <f>'3. Discount Factors'!L559*IF(netting,MAX(lgd*'3. EQ Forward 2'!L559+lgd*'3. EQ Forward 1'!L559,0),MAX(lgd*'3. EQ Forward 2'!L559,0)+MAX(lgd*'3. EQ Forward 1'!L559,0))</f>
        <v>9996524.8077095374</v>
      </c>
      <c r="M587" s="48">
        <f>'3. Discount Factors'!M559*IF(netting,MAX(lgd*'3. EQ Forward 2'!M559+lgd*'3. EQ Forward 1'!M559,0),MAX(lgd*'3. EQ Forward 2'!M559,0)+MAX(lgd*'3. EQ Forward 1'!M559,0))</f>
        <v>17136188.265522242</v>
      </c>
      <c r="N587" s="48">
        <f>'3. Discount Factors'!N559*IF(netting,MAX(lgd*'3. EQ Forward 2'!N559+lgd*'3. EQ Forward 1'!N559,0),MAX(lgd*'3. EQ Forward 2'!N559,0)+MAX(lgd*'3. EQ Forward 1'!N559,0))</f>
        <v>27677712.211507995</v>
      </c>
      <c r="O587" s="48">
        <f>'3. Discount Factors'!O559*IF(netting,MAX(lgd*'3. EQ Forward 2'!O559+lgd*'3. EQ Forward 1'!O559,0),MAX(lgd*'3. EQ Forward 2'!O559,0)+MAX(lgd*'3. EQ Forward 1'!O559,0))</f>
        <v>16422833.447082177</v>
      </c>
      <c r="P587" s="48">
        <f>'3. Discount Factors'!P559*IF(netting,MAX(lgd*'3. EQ Forward 2'!P559+lgd*'3. EQ Forward 1'!P559,0),MAX(lgd*'3. EQ Forward 2'!P559,0)+MAX(lgd*'3. EQ Forward 1'!P559,0))</f>
        <v>15703236.295841092</v>
      </c>
      <c r="Q587" s="48">
        <f>'3. Discount Factors'!Q559*IF(netting,MAX(lgd*'3. EQ Forward 2'!Q559+lgd*'3. EQ Forward 1'!Q559,0),MAX(lgd*'3. EQ Forward 2'!Q559,0)+MAX(lgd*'3. EQ Forward 1'!Q559,0))</f>
        <v>19390141.455168817</v>
      </c>
      <c r="R587" s="48">
        <f>'3. Discount Factors'!R559*IF(netting,MAX(lgd*'3. EQ Forward 2'!R559+lgd*'3. EQ Forward 1'!R559,0),MAX(lgd*'3. EQ Forward 2'!R559,0)+MAX(lgd*'3. EQ Forward 1'!R559,0))</f>
        <v>22229059.52951172</v>
      </c>
      <c r="S587" s="48">
        <f>'3. Discount Factors'!S559*IF(netting,MAX(lgd*'3. EQ Forward 2'!S559+lgd*'3. EQ Forward 1'!S559,0),MAX(lgd*'3. EQ Forward 2'!S559,0)+MAX(lgd*'3. EQ Forward 1'!S559,0))</f>
        <v>19360268.811498355</v>
      </c>
      <c r="T587" s="48">
        <f>'3. Discount Factors'!T559*IF(netting,MAX(lgd*'3. EQ Forward 2'!T559+lgd*'3. EQ Forward 1'!T559,0),MAX(lgd*'3. EQ Forward 2'!T559,0)+MAX(lgd*'3. EQ Forward 1'!T559,0))</f>
        <v>29636316.804617736</v>
      </c>
      <c r="U587" s="48">
        <f>'3. Discount Factors'!U559*IF(netting,MAX(lgd*'3. EQ Forward 2'!U559+lgd*'3. EQ Forward 1'!U559,0),MAX(lgd*'3. EQ Forward 2'!U559,0)+MAX(lgd*'3. EQ Forward 1'!U559,0))</f>
        <v>33113682.567259487</v>
      </c>
      <c r="V587" s="48">
        <f>'3. Discount Factors'!V559*IF(netting,MAX(lgd*'3. EQ Forward 2'!V559+lgd*'3. EQ Forward 1'!V559,0),MAX(lgd*'3. EQ Forward 2'!V559,0)+MAX(lgd*'3. EQ Forward 1'!V559,0))</f>
        <v>32928830.786799625</v>
      </c>
      <c r="W587" s="53">
        <f>'3. Discount Factors'!W559*IF(netting,MAX(lgd*'3. EQ Forward 2'!W559+lgd*'3. EQ Forward 1'!W559,0),MAX(lgd*'3. EQ Forward 2'!W559,0)+MAX(lgd*'3. EQ Forward 1'!W559,0))</f>
        <v>20981721.047081918</v>
      </c>
    </row>
    <row r="588" spans="2:23" x14ac:dyDescent="0.35">
      <c r="B588" s="26" t="s">
        <v>556</v>
      </c>
      <c r="C588" s="52">
        <f>'3. Discount Factors'!C560*IF(netting,MAX(lgd*'3. EQ Forward 2'!C560+lgd*'3. EQ Forward 1'!C560,0),MAX(lgd*'3. EQ Forward 2'!C560,0)+MAX(lgd*'3. EQ Forward 1'!C560,0))</f>
        <v>0</v>
      </c>
      <c r="D588" s="48">
        <f>'3. Discount Factors'!D560*IF(netting,MAX(lgd*'3. EQ Forward 2'!D560+lgd*'3. EQ Forward 1'!D560,0),MAX(lgd*'3. EQ Forward 2'!D560,0)+MAX(lgd*'3. EQ Forward 1'!D560,0))</f>
        <v>0</v>
      </c>
      <c r="E588" s="48">
        <f>'3. Discount Factors'!E560*IF(netting,MAX(lgd*'3. EQ Forward 2'!E560+lgd*'3. EQ Forward 1'!E560,0),MAX(lgd*'3. EQ Forward 2'!E560,0)+MAX(lgd*'3. EQ Forward 1'!E560,0))</f>
        <v>0</v>
      </c>
      <c r="F588" s="48">
        <f>'3. Discount Factors'!F560*IF(netting,MAX(lgd*'3. EQ Forward 2'!F560+lgd*'3. EQ Forward 1'!F560,0),MAX(lgd*'3. EQ Forward 2'!F560,0)+MAX(lgd*'3. EQ Forward 1'!F560,0))</f>
        <v>0</v>
      </c>
      <c r="G588" s="48">
        <f>'3. Discount Factors'!G560*IF(netting,MAX(lgd*'3. EQ Forward 2'!G560+lgd*'3. EQ Forward 1'!G560,0),MAX(lgd*'3. EQ Forward 2'!G560,0)+MAX(lgd*'3. EQ Forward 1'!G560,0))</f>
        <v>0</v>
      </c>
      <c r="H588" s="48">
        <f>'3. Discount Factors'!H560*IF(netting,MAX(lgd*'3. EQ Forward 2'!H560+lgd*'3. EQ Forward 1'!H560,0),MAX(lgd*'3. EQ Forward 2'!H560,0)+MAX(lgd*'3. EQ Forward 1'!H560,0))</f>
        <v>0</v>
      </c>
      <c r="I588" s="48">
        <f>'3. Discount Factors'!I560*IF(netting,MAX(lgd*'3. EQ Forward 2'!I560+lgd*'3. EQ Forward 1'!I560,0),MAX(lgd*'3. EQ Forward 2'!I560,0)+MAX(lgd*'3. EQ Forward 1'!I560,0))</f>
        <v>0</v>
      </c>
      <c r="J588" s="48">
        <f>'3. Discount Factors'!J560*IF(netting,MAX(lgd*'3. EQ Forward 2'!J560+lgd*'3. EQ Forward 1'!J560,0),MAX(lgd*'3. EQ Forward 2'!J560,0)+MAX(lgd*'3. EQ Forward 1'!J560,0))</f>
        <v>0</v>
      </c>
      <c r="K588" s="48">
        <f>'3. Discount Factors'!K560*IF(netting,MAX(lgd*'3. EQ Forward 2'!K560+lgd*'3. EQ Forward 1'!K560,0),MAX(lgd*'3. EQ Forward 2'!K560,0)+MAX(lgd*'3. EQ Forward 1'!K560,0))</f>
        <v>0</v>
      </c>
      <c r="L588" s="48">
        <f>'3. Discount Factors'!L560*IF(netting,MAX(lgd*'3. EQ Forward 2'!L560+lgd*'3. EQ Forward 1'!L560,0),MAX(lgd*'3. EQ Forward 2'!L560,0)+MAX(lgd*'3. EQ Forward 1'!L560,0))</f>
        <v>0</v>
      </c>
      <c r="M588" s="48">
        <f>'3. Discount Factors'!M560*IF(netting,MAX(lgd*'3. EQ Forward 2'!M560+lgd*'3. EQ Forward 1'!M560,0),MAX(lgd*'3. EQ Forward 2'!M560,0)+MAX(lgd*'3. EQ Forward 1'!M560,0))</f>
        <v>0</v>
      </c>
      <c r="N588" s="48">
        <f>'3. Discount Factors'!N560*IF(netting,MAX(lgd*'3. EQ Forward 2'!N560+lgd*'3. EQ Forward 1'!N560,0),MAX(lgd*'3. EQ Forward 2'!N560,0)+MAX(lgd*'3. EQ Forward 1'!N560,0))</f>
        <v>0</v>
      </c>
      <c r="O588" s="48">
        <f>'3. Discount Factors'!O560*IF(netting,MAX(lgd*'3. EQ Forward 2'!O560+lgd*'3. EQ Forward 1'!O560,0),MAX(lgd*'3. EQ Forward 2'!O560,0)+MAX(lgd*'3. EQ Forward 1'!O560,0))</f>
        <v>0</v>
      </c>
      <c r="P588" s="48">
        <f>'3. Discount Factors'!P560*IF(netting,MAX(lgd*'3. EQ Forward 2'!P560+lgd*'3. EQ Forward 1'!P560,0),MAX(lgd*'3. EQ Forward 2'!P560,0)+MAX(lgd*'3. EQ Forward 1'!P560,0))</f>
        <v>0</v>
      </c>
      <c r="Q588" s="48">
        <f>'3. Discount Factors'!Q560*IF(netting,MAX(lgd*'3. EQ Forward 2'!Q560+lgd*'3. EQ Forward 1'!Q560,0),MAX(lgd*'3. EQ Forward 2'!Q560,0)+MAX(lgd*'3. EQ Forward 1'!Q560,0))</f>
        <v>0</v>
      </c>
      <c r="R588" s="48">
        <f>'3. Discount Factors'!R560*IF(netting,MAX(lgd*'3. EQ Forward 2'!R560+lgd*'3. EQ Forward 1'!R560,0),MAX(lgd*'3. EQ Forward 2'!R560,0)+MAX(lgd*'3. EQ Forward 1'!R560,0))</f>
        <v>0</v>
      </c>
      <c r="S588" s="48">
        <f>'3. Discount Factors'!S560*IF(netting,MAX(lgd*'3. EQ Forward 2'!S560+lgd*'3. EQ Forward 1'!S560,0),MAX(lgd*'3. EQ Forward 2'!S560,0)+MAX(lgd*'3. EQ Forward 1'!S560,0))</f>
        <v>0</v>
      </c>
      <c r="T588" s="48">
        <f>'3. Discount Factors'!T560*IF(netting,MAX(lgd*'3. EQ Forward 2'!T560+lgd*'3. EQ Forward 1'!T560,0),MAX(lgd*'3. EQ Forward 2'!T560,0)+MAX(lgd*'3. EQ Forward 1'!T560,0))</f>
        <v>0</v>
      </c>
      <c r="U588" s="48">
        <f>'3. Discount Factors'!U560*IF(netting,MAX(lgd*'3. EQ Forward 2'!U560+lgd*'3. EQ Forward 1'!U560,0),MAX(lgd*'3. EQ Forward 2'!U560,0)+MAX(lgd*'3. EQ Forward 1'!U560,0))</f>
        <v>0</v>
      </c>
      <c r="V588" s="48">
        <f>'3. Discount Factors'!V560*IF(netting,MAX(lgd*'3. EQ Forward 2'!V560+lgd*'3. EQ Forward 1'!V560,0),MAX(lgd*'3. EQ Forward 2'!V560,0)+MAX(lgd*'3. EQ Forward 1'!V560,0))</f>
        <v>0</v>
      </c>
      <c r="W588" s="53">
        <f>'3. Discount Factors'!W560*IF(netting,MAX(lgd*'3. EQ Forward 2'!W560+lgd*'3. EQ Forward 1'!W560,0),MAX(lgd*'3. EQ Forward 2'!W560,0)+MAX(lgd*'3. EQ Forward 1'!W560,0))</f>
        <v>0</v>
      </c>
    </row>
    <row r="589" spans="2:23" x14ac:dyDescent="0.35">
      <c r="B589" s="26" t="s">
        <v>557</v>
      </c>
      <c r="C589" s="52">
        <f>'3. Discount Factors'!C561*IF(netting,MAX(lgd*'3. EQ Forward 2'!C561+lgd*'3. EQ Forward 1'!C561,0),MAX(lgd*'3. EQ Forward 2'!C561,0)+MAX(lgd*'3. EQ Forward 1'!C561,0))</f>
        <v>0</v>
      </c>
      <c r="D589" s="48">
        <f>'3. Discount Factors'!D561*IF(netting,MAX(lgd*'3. EQ Forward 2'!D561+lgd*'3. EQ Forward 1'!D561,0),MAX(lgd*'3. EQ Forward 2'!D561,0)+MAX(lgd*'3. EQ Forward 1'!D561,0))</f>
        <v>0</v>
      </c>
      <c r="E589" s="48">
        <f>'3. Discount Factors'!E561*IF(netting,MAX(lgd*'3. EQ Forward 2'!E561+lgd*'3. EQ Forward 1'!E561,0),MAX(lgd*'3. EQ Forward 2'!E561,0)+MAX(lgd*'3. EQ Forward 1'!E561,0))</f>
        <v>0</v>
      </c>
      <c r="F589" s="48">
        <f>'3. Discount Factors'!F561*IF(netting,MAX(lgd*'3. EQ Forward 2'!F561+lgd*'3. EQ Forward 1'!F561,0),MAX(lgd*'3. EQ Forward 2'!F561,0)+MAX(lgd*'3. EQ Forward 1'!F561,0))</f>
        <v>0</v>
      </c>
      <c r="G589" s="48">
        <f>'3. Discount Factors'!G561*IF(netting,MAX(lgd*'3. EQ Forward 2'!G561+lgd*'3. EQ Forward 1'!G561,0),MAX(lgd*'3. EQ Forward 2'!G561,0)+MAX(lgd*'3. EQ Forward 1'!G561,0))</f>
        <v>508756.29376859538</v>
      </c>
      <c r="H589" s="48">
        <f>'3. Discount Factors'!H561*IF(netting,MAX(lgd*'3. EQ Forward 2'!H561+lgd*'3. EQ Forward 1'!H561,0),MAX(lgd*'3. EQ Forward 2'!H561,0)+MAX(lgd*'3. EQ Forward 1'!H561,0))</f>
        <v>0</v>
      </c>
      <c r="I589" s="48">
        <f>'3. Discount Factors'!I561*IF(netting,MAX(lgd*'3. EQ Forward 2'!I561+lgd*'3. EQ Forward 1'!I561,0),MAX(lgd*'3. EQ Forward 2'!I561,0)+MAX(lgd*'3. EQ Forward 1'!I561,0))</f>
        <v>0</v>
      </c>
      <c r="J589" s="48">
        <f>'3. Discount Factors'!J561*IF(netting,MAX(lgd*'3. EQ Forward 2'!J561+lgd*'3. EQ Forward 1'!J561,0),MAX(lgd*'3. EQ Forward 2'!J561,0)+MAX(lgd*'3. EQ Forward 1'!J561,0))</f>
        <v>0</v>
      </c>
      <c r="K589" s="48">
        <f>'3. Discount Factors'!K561*IF(netting,MAX(lgd*'3. EQ Forward 2'!K561+lgd*'3. EQ Forward 1'!K561,0),MAX(lgd*'3. EQ Forward 2'!K561,0)+MAX(lgd*'3. EQ Forward 1'!K561,0))</f>
        <v>0</v>
      </c>
      <c r="L589" s="48">
        <f>'3. Discount Factors'!L561*IF(netting,MAX(lgd*'3. EQ Forward 2'!L561+lgd*'3. EQ Forward 1'!L561,0),MAX(lgd*'3. EQ Forward 2'!L561,0)+MAX(lgd*'3. EQ Forward 1'!L561,0))</f>
        <v>0</v>
      </c>
      <c r="M589" s="48">
        <f>'3. Discount Factors'!M561*IF(netting,MAX(lgd*'3. EQ Forward 2'!M561+lgd*'3. EQ Forward 1'!M561,0),MAX(lgd*'3. EQ Forward 2'!M561,0)+MAX(lgd*'3. EQ Forward 1'!M561,0))</f>
        <v>0</v>
      </c>
      <c r="N589" s="48">
        <f>'3. Discount Factors'!N561*IF(netting,MAX(lgd*'3. EQ Forward 2'!N561+lgd*'3. EQ Forward 1'!N561,0),MAX(lgd*'3. EQ Forward 2'!N561,0)+MAX(lgd*'3. EQ Forward 1'!N561,0))</f>
        <v>0</v>
      </c>
      <c r="O589" s="48">
        <f>'3. Discount Factors'!O561*IF(netting,MAX(lgd*'3. EQ Forward 2'!O561+lgd*'3. EQ Forward 1'!O561,0),MAX(lgd*'3. EQ Forward 2'!O561,0)+MAX(lgd*'3. EQ Forward 1'!O561,0))</f>
        <v>0</v>
      </c>
      <c r="P589" s="48">
        <f>'3. Discount Factors'!P561*IF(netting,MAX(lgd*'3. EQ Forward 2'!P561+lgd*'3. EQ Forward 1'!P561,0),MAX(lgd*'3. EQ Forward 2'!P561,0)+MAX(lgd*'3. EQ Forward 1'!P561,0))</f>
        <v>0</v>
      </c>
      <c r="Q589" s="48">
        <f>'3. Discount Factors'!Q561*IF(netting,MAX(lgd*'3. EQ Forward 2'!Q561+lgd*'3. EQ Forward 1'!Q561,0),MAX(lgd*'3. EQ Forward 2'!Q561,0)+MAX(lgd*'3. EQ Forward 1'!Q561,0))</f>
        <v>5105836.5772898579</v>
      </c>
      <c r="R589" s="48">
        <f>'3. Discount Factors'!R561*IF(netting,MAX(lgd*'3. EQ Forward 2'!R561+lgd*'3. EQ Forward 1'!R561,0),MAX(lgd*'3. EQ Forward 2'!R561,0)+MAX(lgd*'3. EQ Forward 1'!R561,0))</f>
        <v>1893522.0452646657</v>
      </c>
      <c r="S589" s="48">
        <f>'3. Discount Factors'!S561*IF(netting,MAX(lgd*'3. EQ Forward 2'!S561+lgd*'3. EQ Forward 1'!S561,0),MAX(lgd*'3. EQ Forward 2'!S561,0)+MAX(lgd*'3. EQ Forward 1'!S561,0))</f>
        <v>14953909.529094471</v>
      </c>
      <c r="T589" s="48">
        <f>'3. Discount Factors'!T561*IF(netting,MAX(lgd*'3. EQ Forward 2'!T561+lgd*'3. EQ Forward 1'!T561,0),MAX(lgd*'3. EQ Forward 2'!T561,0)+MAX(lgd*'3. EQ Forward 1'!T561,0))</f>
        <v>13035276.286818787</v>
      </c>
      <c r="U589" s="48">
        <f>'3. Discount Factors'!U561*IF(netting,MAX(lgd*'3. EQ Forward 2'!U561+lgd*'3. EQ Forward 1'!U561,0),MAX(lgd*'3. EQ Forward 2'!U561,0)+MAX(lgd*'3. EQ Forward 1'!U561,0))</f>
        <v>7901762.1905322643</v>
      </c>
      <c r="V589" s="48">
        <f>'3. Discount Factors'!V561*IF(netting,MAX(lgd*'3. EQ Forward 2'!V561+lgd*'3. EQ Forward 1'!V561,0),MAX(lgd*'3. EQ Forward 2'!V561,0)+MAX(lgd*'3. EQ Forward 1'!V561,0))</f>
        <v>0</v>
      </c>
      <c r="W589" s="53">
        <f>'3. Discount Factors'!W561*IF(netting,MAX(lgd*'3. EQ Forward 2'!W561+lgd*'3. EQ Forward 1'!W561,0),MAX(lgd*'3. EQ Forward 2'!W561,0)+MAX(lgd*'3. EQ Forward 1'!W561,0))</f>
        <v>0</v>
      </c>
    </row>
    <row r="590" spans="2:23" x14ac:dyDescent="0.35">
      <c r="B590" s="26" t="s">
        <v>558</v>
      </c>
      <c r="C590" s="52">
        <f>'3. Discount Factors'!C562*IF(netting,MAX(lgd*'3. EQ Forward 2'!C562+lgd*'3. EQ Forward 1'!C562,0),MAX(lgd*'3. EQ Forward 2'!C562,0)+MAX(lgd*'3. EQ Forward 1'!C562,0))</f>
        <v>0</v>
      </c>
      <c r="D590" s="48">
        <f>'3. Discount Factors'!D562*IF(netting,MAX(lgd*'3. EQ Forward 2'!D562+lgd*'3. EQ Forward 1'!D562,0),MAX(lgd*'3. EQ Forward 2'!D562,0)+MAX(lgd*'3. EQ Forward 1'!D562,0))</f>
        <v>0</v>
      </c>
      <c r="E590" s="48">
        <f>'3. Discount Factors'!E562*IF(netting,MAX(lgd*'3. EQ Forward 2'!E562+lgd*'3. EQ Forward 1'!E562,0),MAX(lgd*'3. EQ Forward 2'!E562,0)+MAX(lgd*'3. EQ Forward 1'!E562,0))</f>
        <v>4492652.3049838282</v>
      </c>
      <c r="F590" s="48">
        <f>'3. Discount Factors'!F562*IF(netting,MAX(lgd*'3. EQ Forward 2'!F562+lgd*'3. EQ Forward 1'!F562,0),MAX(lgd*'3. EQ Forward 2'!F562,0)+MAX(lgd*'3. EQ Forward 1'!F562,0))</f>
        <v>9514376.4620333537</v>
      </c>
      <c r="G590" s="48">
        <f>'3. Discount Factors'!G562*IF(netting,MAX(lgd*'3. EQ Forward 2'!G562+lgd*'3. EQ Forward 1'!G562,0),MAX(lgd*'3. EQ Forward 2'!G562,0)+MAX(lgd*'3. EQ Forward 1'!G562,0))</f>
        <v>17365548.671819955</v>
      </c>
      <c r="H590" s="48">
        <f>'3. Discount Factors'!H562*IF(netting,MAX(lgd*'3. EQ Forward 2'!H562+lgd*'3. EQ Forward 1'!H562,0),MAX(lgd*'3. EQ Forward 2'!H562,0)+MAX(lgd*'3. EQ Forward 1'!H562,0))</f>
        <v>27515074.83970112</v>
      </c>
      <c r="I590" s="48">
        <f>'3. Discount Factors'!I562*IF(netting,MAX(lgd*'3. EQ Forward 2'!I562+lgd*'3. EQ Forward 1'!I562,0),MAX(lgd*'3. EQ Forward 2'!I562,0)+MAX(lgd*'3. EQ Forward 1'!I562,0))</f>
        <v>24223240.1276493</v>
      </c>
      <c r="J590" s="48">
        <f>'3. Discount Factors'!J562*IF(netting,MAX(lgd*'3. EQ Forward 2'!J562+lgd*'3. EQ Forward 1'!J562,0),MAX(lgd*'3. EQ Forward 2'!J562,0)+MAX(lgd*'3. EQ Forward 1'!J562,0))</f>
        <v>23826299.591433231</v>
      </c>
      <c r="K590" s="48">
        <f>'3. Discount Factors'!K562*IF(netting,MAX(lgd*'3. EQ Forward 2'!K562+lgd*'3. EQ Forward 1'!K562,0),MAX(lgd*'3. EQ Forward 2'!K562,0)+MAX(lgd*'3. EQ Forward 1'!K562,0))</f>
        <v>28599680.572832134</v>
      </c>
      <c r="L590" s="48">
        <f>'3. Discount Factors'!L562*IF(netting,MAX(lgd*'3. EQ Forward 2'!L562+lgd*'3. EQ Forward 1'!L562,0),MAX(lgd*'3. EQ Forward 2'!L562,0)+MAX(lgd*'3. EQ Forward 1'!L562,0))</f>
        <v>19474782.389467631</v>
      </c>
      <c r="M590" s="48">
        <f>'3. Discount Factors'!M562*IF(netting,MAX(lgd*'3. EQ Forward 2'!M562+lgd*'3. EQ Forward 1'!M562,0),MAX(lgd*'3. EQ Forward 2'!M562,0)+MAX(lgd*'3. EQ Forward 1'!M562,0))</f>
        <v>14857332.960678512</v>
      </c>
      <c r="N590" s="48">
        <f>'3. Discount Factors'!N562*IF(netting,MAX(lgd*'3. EQ Forward 2'!N562+lgd*'3. EQ Forward 1'!N562,0),MAX(lgd*'3. EQ Forward 2'!N562,0)+MAX(lgd*'3. EQ Forward 1'!N562,0))</f>
        <v>12625131.993065452</v>
      </c>
      <c r="O590" s="48">
        <f>'3. Discount Factors'!O562*IF(netting,MAX(lgd*'3. EQ Forward 2'!O562+lgd*'3. EQ Forward 1'!O562,0),MAX(lgd*'3. EQ Forward 2'!O562,0)+MAX(lgd*'3. EQ Forward 1'!O562,0))</f>
        <v>16178819.063718986</v>
      </c>
      <c r="P590" s="48">
        <f>'3. Discount Factors'!P562*IF(netting,MAX(lgd*'3. EQ Forward 2'!P562+lgd*'3. EQ Forward 1'!P562,0),MAX(lgd*'3. EQ Forward 2'!P562,0)+MAX(lgd*'3. EQ Forward 1'!P562,0))</f>
        <v>17010553.872309022</v>
      </c>
      <c r="Q590" s="48">
        <f>'3. Discount Factors'!Q562*IF(netting,MAX(lgd*'3. EQ Forward 2'!Q562+lgd*'3. EQ Forward 1'!Q562,0),MAX(lgd*'3. EQ Forward 2'!Q562,0)+MAX(lgd*'3. EQ Forward 1'!Q562,0))</f>
        <v>11341491.04777173</v>
      </c>
      <c r="R590" s="48">
        <f>'3. Discount Factors'!R562*IF(netting,MAX(lgd*'3. EQ Forward 2'!R562+lgd*'3. EQ Forward 1'!R562,0),MAX(lgd*'3. EQ Forward 2'!R562,0)+MAX(lgd*'3. EQ Forward 1'!R562,0))</f>
        <v>18587829.176521581</v>
      </c>
      <c r="S590" s="48">
        <f>'3. Discount Factors'!S562*IF(netting,MAX(lgd*'3. EQ Forward 2'!S562+lgd*'3. EQ Forward 1'!S562,0),MAX(lgd*'3. EQ Forward 2'!S562,0)+MAX(lgd*'3. EQ Forward 1'!S562,0))</f>
        <v>12088682.158764949</v>
      </c>
      <c r="T590" s="48">
        <f>'3. Discount Factors'!T562*IF(netting,MAX(lgd*'3. EQ Forward 2'!T562+lgd*'3. EQ Forward 1'!T562,0),MAX(lgd*'3. EQ Forward 2'!T562,0)+MAX(lgd*'3. EQ Forward 1'!T562,0))</f>
        <v>11774040.049728936</v>
      </c>
      <c r="U590" s="48">
        <f>'3. Discount Factors'!U562*IF(netting,MAX(lgd*'3. EQ Forward 2'!U562+lgd*'3. EQ Forward 1'!U562,0),MAX(lgd*'3. EQ Forward 2'!U562,0)+MAX(lgd*'3. EQ Forward 1'!U562,0))</f>
        <v>0</v>
      </c>
      <c r="V590" s="48">
        <f>'3. Discount Factors'!V562*IF(netting,MAX(lgd*'3. EQ Forward 2'!V562+lgd*'3. EQ Forward 1'!V562,0),MAX(lgd*'3. EQ Forward 2'!V562,0)+MAX(lgd*'3. EQ Forward 1'!V562,0))</f>
        <v>0</v>
      </c>
      <c r="W590" s="53">
        <f>'3. Discount Factors'!W562*IF(netting,MAX(lgd*'3. EQ Forward 2'!W562+lgd*'3. EQ Forward 1'!W562,0),MAX(lgd*'3. EQ Forward 2'!W562,0)+MAX(lgd*'3. EQ Forward 1'!W562,0))</f>
        <v>0</v>
      </c>
    </row>
    <row r="591" spans="2:23" x14ac:dyDescent="0.35">
      <c r="B591" s="26" t="s">
        <v>559</v>
      </c>
      <c r="C591" s="52">
        <f>'3. Discount Factors'!C563*IF(netting,MAX(lgd*'3. EQ Forward 2'!C563+lgd*'3. EQ Forward 1'!C563,0),MAX(lgd*'3. EQ Forward 2'!C563,0)+MAX(lgd*'3. EQ Forward 1'!C563,0))</f>
        <v>0</v>
      </c>
      <c r="D591" s="48">
        <f>'3. Discount Factors'!D563*IF(netting,MAX(lgd*'3. EQ Forward 2'!D563+lgd*'3. EQ Forward 1'!D563,0),MAX(lgd*'3. EQ Forward 2'!D563,0)+MAX(lgd*'3. EQ Forward 1'!D563,0))</f>
        <v>3566176.4416176765</v>
      </c>
      <c r="E591" s="48">
        <f>'3. Discount Factors'!E563*IF(netting,MAX(lgd*'3. EQ Forward 2'!E563+lgd*'3. EQ Forward 1'!E563,0),MAX(lgd*'3. EQ Forward 2'!E563,0)+MAX(lgd*'3. EQ Forward 1'!E563,0))</f>
        <v>3154539.9388719387</v>
      </c>
      <c r="F591" s="48">
        <f>'3. Discount Factors'!F563*IF(netting,MAX(lgd*'3. EQ Forward 2'!F563+lgd*'3. EQ Forward 1'!F563,0),MAX(lgd*'3. EQ Forward 2'!F563,0)+MAX(lgd*'3. EQ Forward 1'!F563,0))</f>
        <v>12155449.148986734</v>
      </c>
      <c r="G591" s="48">
        <f>'3. Discount Factors'!G563*IF(netting,MAX(lgd*'3. EQ Forward 2'!G563+lgd*'3. EQ Forward 1'!G563,0),MAX(lgd*'3. EQ Forward 2'!G563,0)+MAX(lgd*'3. EQ Forward 1'!G563,0))</f>
        <v>9266634.6821737532</v>
      </c>
      <c r="H591" s="48">
        <f>'3. Discount Factors'!H563*IF(netting,MAX(lgd*'3. EQ Forward 2'!H563+lgd*'3. EQ Forward 1'!H563,0),MAX(lgd*'3. EQ Forward 2'!H563,0)+MAX(lgd*'3. EQ Forward 1'!H563,0))</f>
        <v>5864995.0926106209</v>
      </c>
      <c r="I591" s="48">
        <f>'3. Discount Factors'!I563*IF(netting,MAX(lgd*'3. EQ Forward 2'!I563+lgd*'3. EQ Forward 1'!I563,0),MAX(lgd*'3. EQ Forward 2'!I563,0)+MAX(lgd*'3. EQ Forward 1'!I563,0))</f>
        <v>12144748.962849814</v>
      </c>
      <c r="J591" s="48">
        <f>'3. Discount Factors'!J563*IF(netting,MAX(lgd*'3. EQ Forward 2'!J563+lgd*'3. EQ Forward 1'!J563,0),MAX(lgd*'3. EQ Forward 2'!J563,0)+MAX(lgd*'3. EQ Forward 1'!J563,0))</f>
        <v>6524689.5370293055</v>
      </c>
      <c r="K591" s="48">
        <f>'3. Discount Factors'!K563*IF(netting,MAX(lgd*'3. EQ Forward 2'!K563+lgd*'3. EQ Forward 1'!K563,0),MAX(lgd*'3. EQ Forward 2'!K563,0)+MAX(lgd*'3. EQ Forward 1'!K563,0))</f>
        <v>1971927.2780029927</v>
      </c>
      <c r="L591" s="48">
        <f>'3. Discount Factors'!L563*IF(netting,MAX(lgd*'3. EQ Forward 2'!L563+lgd*'3. EQ Forward 1'!L563,0),MAX(lgd*'3. EQ Forward 2'!L563,0)+MAX(lgd*'3. EQ Forward 1'!L563,0))</f>
        <v>782080.7143400301</v>
      </c>
      <c r="M591" s="48">
        <f>'3. Discount Factors'!M563*IF(netting,MAX(lgd*'3. EQ Forward 2'!M563+lgd*'3. EQ Forward 1'!M563,0),MAX(lgd*'3. EQ Forward 2'!M563,0)+MAX(lgd*'3. EQ Forward 1'!M563,0))</f>
        <v>3283729.3209032402</v>
      </c>
      <c r="N591" s="48">
        <f>'3. Discount Factors'!N563*IF(netting,MAX(lgd*'3. EQ Forward 2'!N563+lgd*'3. EQ Forward 1'!N563,0),MAX(lgd*'3. EQ Forward 2'!N563,0)+MAX(lgd*'3. EQ Forward 1'!N563,0))</f>
        <v>0</v>
      </c>
      <c r="O591" s="48">
        <f>'3. Discount Factors'!O563*IF(netting,MAX(lgd*'3. EQ Forward 2'!O563+lgd*'3. EQ Forward 1'!O563,0),MAX(lgd*'3. EQ Forward 2'!O563,0)+MAX(lgd*'3. EQ Forward 1'!O563,0))</f>
        <v>0</v>
      </c>
      <c r="P591" s="48">
        <f>'3. Discount Factors'!P563*IF(netting,MAX(lgd*'3. EQ Forward 2'!P563+lgd*'3. EQ Forward 1'!P563,0),MAX(lgd*'3. EQ Forward 2'!P563,0)+MAX(lgd*'3. EQ Forward 1'!P563,0))</f>
        <v>0</v>
      </c>
      <c r="Q591" s="48">
        <f>'3. Discount Factors'!Q563*IF(netting,MAX(lgd*'3. EQ Forward 2'!Q563+lgd*'3. EQ Forward 1'!Q563,0),MAX(lgd*'3. EQ Forward 2'!Q563,0)+MAX(lgd*'3. EQ Forward 1'!Q563,0))</f>
        <v>0</v>
      </c>
      <c r="R591" s="48">
        <f>'3. Discount Factors'!R563*IF(netting,MAX(lgd*'3. EQ Forward 2'!R563+lgd*'3. EQ Forward 1'!R563,0),MAX(lgd*'3. EQ Forward 2'!R563,0)+MAX(lgd*'3. EQ Forward 1'!R563,0))</f>
        <v>0</v>
      </c>
      <c r="S591" s="48">
        <f>'3. Discount Factors'!S563*IF(netting,MAX(lgd*'3. EQ Forward 2'!S563+lgd*'3. EQ Forward 1'!S563,0),MAX(lgd*'3. EQ Forward 2'!S563,0)+MAX(lgd*'3. EQ Forward 1'!S563,0))</f>
        <v>0</v>
      </c>
      <c r="T591" s="48">
        <f>'3. Discount Factors'!T563*IF(netting,MAX(lgd*'3. EQ Forward 2'!T563+lgd*'3. EQ Forward 1'!T563,0),MAX(lgd*'3. EQ Forward 2'!T563,0)+MAX(lgd*'3. EQ Forward 1'!T563,0))</f>
        <v>0</v>
      </c>
      <c r="U591" s="48">
        <f>'3. Discount Factors'!U563*IF(netting,MAX(lgd*'3. EQ Forward 2'!U563+lgd*'3. EQ Forward 1'!U563,0),MAX(lgd*'3. EQ Forward 2'!U563,0)+MAX(lgd*'3. EQ Forward 1'!U563,0))</f>
        <v>0</v>
      </c>
      <c r="V591" s="48">
        <f>'3. Discount Factors'!V563*IF(netting,MAX(lgd*'3. EQ Forward 2'!V563+lgd*'3. EQ Forward 1'!V563,0),MAX(lgd*'3. EQ Forward 2'!V563,0)+MAX(lgd*'3. EQ Forward 1'!V563,0))</f>
        <v>0</v>
      </c>
      <c r="W591" s="53">
        <f>'3. Discount Factors'!W563*IF(netting,MAX(lgd*'3. EQ Forward 2'!W563+lgd*'3. EQ Forward 1'!W563,0),MAX(lgd*'3. EQ Forward 2'!W563,0)+MAX(lgd*'3. EQ Forward 1'!W563,0))</f>
        <v>0</v>
      </c>
    </row>
    <row r="592" spans="2:23" x14ac:dyDescent="0.35">
      <c r="B592" s="26" t="s">
        <v>560</v>
      </c>
      <c r="C592" s="52">
        <f>'3. Discount Factors'!C564*IF(netting,MAX(lgd*'3. EQ Forward 2'!C564+lgd*'3. EQ Forward 1'!C564,0),MAX(lgd*'3. EQ Forward 2'!C564,0)+MAX(lgd*'3. EQ Forward 1'!C564,0))</f>
        <v>0</v>
      </c>
      <c r="D592" s="48">
        <f>'3. Discount Factors'!D564*IF(netting,MAX(lgd*'3. EQ Forward 2'!D564+lgd*'3. EQ Forward 1'!D564,0),MAX(lgd*'3. EQ Forward 2'!D564,0)+MAX(lgd*'3. EQ Forward 1'!D564,0))</f>
        <v>2666943.7220172691</v>
      </c>
      <c r="E592" s="48">
        <f>'3. Discount Factors'!E564*IF(netting,MAX(lgd*'3. EQ Forward 2'!E564+lgd*'3. EQ Forward 1'!E564,0),MAX(lgd*'3. EQ Forward 2'!E564,0)+MAX(lgd*'3. EQ Forward 1'!E564,0))</f>
        <v>8035522.6127324216</v>
      </c>
      <c r="F592" s="48">
        <f>'3. Discount Factors'!F564*IF(netting,MAX(lgd*'3. EQ Forward 2'!F564+lgd*'3. EQ Forward 1'!F564,0),MAX(lgd*'3. EQ Forward 2'!F564,0)+MAX(lgd*'3. EQ Forward 1'!F564,0))</f>
        <v>4082878.0001791213</v>
      </c>
      <c r="G592" s="48">
        <f>'3. Discount Factors'!G564*IF(netting,MAX(lgd*'3. EQ Forward 2'!G564+lgd*'3. EQ Forward 1'!G564,0),MAX(lgd*'3. EQ Forward 2'!G564,0)+MAX(lgd*'3. EQ Forward 1'!G564,0))</f>
        <v>958103.96443706669</v>
      </c>
      <c r="H592" s="48">
        <f>'3. Discount Factors'!H564*IF(netting,MAX(lgd*'3. EQ Forward 2'!H564+lgd*'3. EQ Forward 1'!H564,0),MAX(lgd*'3. EQ Forward 2'!H564,0)+MAX(lgd*'3. EQ Forward 1'!H564,0))</f>
        <v>4053644.6445955937</v>
      </c>
      <c r="I592" s="48">
        <f>'3. Discount Factors'!I564*IF(netting,MAX(lgd*'3. EQ Forward 2'!I564+lgd*'3. EQ Forward 1'!I564,0),MAX(lgd*'3. EQ Forward 2'!I564,0)+MAX(lgd*'3. EQ Forward 1'!I564,0))</f>
        <v>2372630.1334205191</v>
      </c>
      <c r="J592" s="48">
        <f>'3. Discount Factors'!J564*IF(netting,MAX(lgd*'3. EQ Forward 2'!J564+lgd*'3. EQ Forward 1'!J564,0),MAX(lgd*'3. EQ Forward 2'!J564,0)+MAX(lgd*'3. EQ Forward 1'!J564,0))</f>
        <v>13555193.079481253</v>
      </c>
      <c r="K592" s="48">
        <f>'3. Discount Factors'!K564*IF(netting,MAX(lgd*'3. EQ Forward 2'!K564+lgd*'3. EQ Forward 1'!K564,0),MAX(lgd*'3. EQ Forward 2'!K564,0)+MAX(lgd*'3. EQ Forward 1'!K564,0))</f>
        <v>8087432.5816533649</v>
      </c>
      <c r="L592" s="48">
        <f>'3. Discount Factors'!L564*IF(netting,MAX(lgd*'3. EQ Forward 2'!L564+lgd*'3. EQ Forward 1'!L564,0),MAX(lgd*'3. EQ Forward 2'!L564,0)+MAX(lgd*'3. EQ Forward 1'!L564,0))</f>
        <v>8276409.4204120021</v>
      </c>
      <c r="M592" s="48">
        <f>'3. Discount Factors'!M564*IF(netting,MAX(lgd*'3. EQ Forward 2'!M564+lgd*'3. EQ Forward 1'!M564,0),MAX(lgd*'3. EQ Forward 2'!M564,0)+MAX(lgd*'3. EQ Forward 1'!M564,0))</f>
        <v>6269709.1875627786</v>
      </c>
      <c r="N592" s="48">
        <f>'3. Discount Factors'!N564*IF(netting,MAX(lgd*'3. EQ Forward 2'!N564+lgd*'3. EQ Forward 1'!N564,0),MAX(lgd*'3. EQ Forward 2'!N564,0)+MAX(lgd*'3. EQ Forward 1'!N564,0))</f>
        <v>3453521.4668936562</v>
      </c>
      <c r="O592" s="48">
        <f>'3. Discount Factors'!O564*IF(netting,MAX(lgd*'3. EQ Forward 2'!O564+lgd*'3. EQ Forward 1'!O564,0),MAX(lgd*'3. EQ Forward 2'!O564,0)+MAX(lgd*'3. EQ Forward 1'!O564,0))</f>
        <v>0</v>
      </c>
      <c r="P592" s="48">
        <f>'3. Discount Factors'!P564*IF(netting,MAX(lgd*'3. EQ Forward 2'!P564+lgd*'3. EQ Forward 1'!P564,0),MAX(lgd*'3. EQ Forward 2'!P564,0)+MAX(lgd*'3. EQ Forward 1'!P564,0))</f>
        <v>0</v>
      </c>
      <c r="Q592" s="48">
        <f>'3. Discount Factors'!Q564*IF(netting,MAX(lgd*'3. EQ Forward 2'!Q564+lgd*'3. EQ Forward 1'!Q564,0),MAX(lgd*'3. EQ Forward 2'!Q564,0)+MAX(lgd*'3. EQ Forward 1'!Q564,0))</f>
        <v>681113.65973143082</v>
      </c>
      <c r="R592" s="48">
        <f>'3. Discount Factors'!R564*IF(netting,MAX(lgd*'3. EQ Forward 2'!R564+lgd*'3. EQ Forward 1'!R564,0),MAX(lgd*'3. EQ Forward 2'!R564,0)+MAX(lgd*'3. EQ Forward 1'!R564,0))</f>
        <v>3514866.1188782547</v>
      </c>
      <c r="S592" s="48">
        <f>'3. Discount Factors'!S564*IF(netting,MAX(lgd*'3. EQ Forward 2'!S564+lgd*'3. EQ Forward 1'!S564,0),MAX(lgd*'3. EQ Forward 2'!S564,0)+MAX(lgd*'3. EQ Forward 1'!S564,0))</f>
        <v>123355.66676652386</v>
      </c>
      <c r="T592" s="48">
        <f>'3. Discount Factors'!T564*IF(netting,MAX(lgd*'3. EQ Forward 2'!T564+lgd*'3. EQ Forward 1'!T564,0),MAX(lgd*'3. EQ Forward 2'!T564,0)+MAX(lgd*'3. EQ Forward 1'!T564,0))</f>
        <v>10266730.509112082</v>
      </c>
      <c r="U592" s="48">
        <f>'3. Discount Factors'!U564*IF(netting,MAX(lgd*'3. EQ Forward 2'!U564+lgd*'3. EQ Forward 1'!U564,0),MAX(lgd*'3. EQ Forward 2'!U564,0)+MAX(lgd*'3. EQ Forward 1'!U564,0))</f>
        <v>10131974.594135761</v>
      </c>
      <c r="V592" s="48">
        <f>'3. Discount Factors'!V564*IF(netting,MAX(lgd*'3. EQ Forward 2'!V564+lgd*'3. EQ Forward 1'!V564,0),MAX(lgd*'3. EQ Forward 2'!V564,0)+MAX(lgd*'3. EQ Forward 1'!V564,0))</f>
        <v>13669653.443779258</v>
      </c>
      <c r="W592" s="53">
        <f>'3. Discount Factors'!W564*IF(netting,MAX(lgd*'3. EQ Forward 2'!W564+lgd*'3. EQ Forward 1'!W564,0),MAX(lgd*'3. EQ Forward 2'!W564,0)+MAX(lgd*'3. EQ Forward 1'!W564,0))</f>
        <v>13472767.506520929</v>
      </c>
    </row>
    <row r="593" spans="2:23" x14ac:dyDescent="0.35">
      <c r="B593" s="26" t="s">
        <v>561</v>
      </c>
      <c r="C593" s="52">
        <f>'3. Discount Factors'!C565*IF(netting,MAX(lgd*'3. EQ Forward 2'!C565+lgd*'3. EQ Forward 1'!C565,0),MAX(lgd*'3. EQ Forward 2'!C565,0)+MAX(lgd*'3. EQ Forward 1'!C565,0))</f>
        <v>0</v>
      </c>
      <c r="D593" s="48">
        <f>'3. Discount Factors'!D565*IF(netting,MAX(lgd*'3. EQ Forward 2'!D565+lgd*'3. EQ Forward 1'!D565,0),MAX(lgd*'3. EQ Forward 2'!D565,0)+MAX(lgd*'3. EQ Forward 1'!D565,0))</f>
        <v>0</v>
      </c>
      <c r="E593" s="48">
        <f>'3. Discount Factors'!E565*IF(netting,MAX(lgd*'3. EQ Forward 2'!E565+lgd*'3. EQ Forward 1'!E565,0),MAX(lgd*'3. EQ Forward 2'!E565,0)+MAX(lgd*'3. EQ Forward 1'!E565,0))</f>
        <v>0</v>
      </c>
      <c r="F593" s="48">
        <f>'3. Discount Factors'!F565*IF(netting,MAX(lgd*'3. EQ Forward 2'!F565+lgd*'3. EQ Forward 1'!F565,0),MAX(lgd*'3. EQ Forward 2'!F565,0)+MAX(lgd*'3. EQ Forward 1'!F565,0))</f>
        <v>171439.51443032213</v>
      </c>
      <c r="G593" s="48">
        <f>'3. Discount Factors'!G565*IF(netting,MAX(lgd*'3. EQ Forward 2'!G565+lgd*'3. EQ Forward 1'!G565,0),MAX(lgd*'3. EQ Forward 2'!G565,0)+MAX(lgd*'3. EQ Forward 1'!G565,0))</f>
        <v>0</v>
      </c>
      <c r="H593" s="48">
        <f>'3. Discount Factors'!H565*IF(netting,MAX(lgd*'3. EQ Forward 2'!H565+lgd*'3. EQ Forward 1'!H565,0),MAX(lgd*'3. EQ Forward 2'!H565,0)+MAX(lgd*'3. EQ Forward 1'!H565,0))</f>
        <v>0</v>
      </c>
      <c r="I593" s="48">
        <f>'3. Discount Factors'!I565*IF(netting,MAX(lgd*'3. EQ Forward 2'!I565+lgd*'3. EQ Forward 1'!I565,0),MAX(lgd*'3. EQ Forward 2'!I565,0)+MAX(lgd*'3. EQ Forward 1'!I565,0))</f>
        <v>0</v>
      </c>
      <c r="J593" s="48">
        <f>'3. Discount Factors'!J565*IF(netting,MAX(lgd*'3. EQ Forward 2'!J565+lgd*'3. EQ Forward 1'!J565,0),MAX(lgd*'3. EQ Forward 2'!J565,0)+MAX(lgd*'3. EQ Forward 1'!J565,0))</f>
        <v>0</v>
      </c>
      <c r="K593" s="48">
        <f>'3. Discount Factors'!K565*IF(netting,MAX(lgd*'3. EQ Forward 2'!K565+lgd*'3. EQ Forward 1'!K565,0),MAX(lgd*'3. EQ Forward 2'!K565,0)+MAX(lgd*'3. EQ Forward 1'!K565,0))</f>
        <v>0</v>
      </c>
      <c r="L593" s="48">
        <f>'3. Discount Factors'!L565*IF(netting,MAX(lgd*'3. EQ Forward 2'!L565+lgd*'3. EQ Forward 1'!L565,0),MAX(lgd*'3. EQ Forward 2'!L565,0)+MAX(lgd*'3. EQ Forward 1'!L565,0))</f>
        <v>0</v>
      </c>
      <c r="M593" s="48">
        <f>'3. Discount Factors'!M565*IF(netting,MAX(lgd*'3. EQ Forward 2'!M565+lgd*'3. EQ Forward 1'!M565,0),MAX(lgd*'3. EQ Forward 2'!M565,0)+MAX(lgd*'3. EQ Forward 1'!M565,0))</f>
        <v>0</v>
      </c>
      <c r="N593" s="48">
        <f>'3. Discount Factors'!N565*IF(netting,MAX(lgd*'3. EQ Forward 2'!N565+lgd*'3. EQ Forward 1'!N565,0),MAX(lgd*'3. EQ Forward 2'!N565,0)+MAX(lgd*'3. EQ Forward 1'!N565,0))</f>
        <v>0</v>
      </c>
      <c r="O593" s="48">
        <f>'3. Discount Factors'!O565*IF(netting,MAX(lgd*'3. EQ Forward 2'!O565+lgd*'3. EQ Forward 1'!O565,0),MAX(lgd*'3. EQ Forward 2'!O565,0)+MAX(lgd*'3. EQ Forward 1'!O565,0))</f>
        <v>0</v>
      </c>
      <c r="P593" s="48">
        <f>'3. Discount Factors'!P565*IF(netting,MAX(lgd*'3. EQ Forward 2'!P565+lgd*'3. EQ Forward 1'!P565,0),MAX(lgd*'3. EQ Forward 2'!P565,0)+MAX(lgd*'3. EQ Forward 1'!P565,0))</f>
        <v>0</v>
      </c>
      <c r="Q593" s="48">
        <f>'3. Discount Factors'!Q565*IF(netting,MAX(lgd*'3. EQ Forward 2'!Q565+lgd*'3. EQ Forward 1'!Q565,0),MAX(lgd*'3. EQ Forward 2'!Q565,0)+MAX(lgd*'3. EQ Forward 1'!Q565,0))</f>
        <v>0</v>
      </c>
      <c r="R593" s="48">
        <f>'3. Discount Factors'!R565*IF(netting,MAX(lgd*'3. EQ Forward 2'!R565+lgd*'3. EQ Forward 1'!R565,0),MAX(lgd*'3. EQ Forward 2'!R565,0)+MAX(lgd*'3. EQ Forward 1'!R565,0))</f>
        <v>0</v>
      </c>
      <c r="S593" s="48">
        <f>'3. Discount Factors'!S565*IF(netting,MAX(lgd*'3. EQ Forward 2'!S565+lgd*'3. EQ Forward 1'!S565,0),MAX(lgd*'3. EQ Forward 2'!S565,0)+MAX(lgd*'3. EQ Forward 1'!S565,0))</f>
        <v>0</v>
      </c>
      <c r="T593" s="48">
        <f>'3. Discount Factors'!T565*IF(netting,MAX(lgd*'3. EQ Forward 2'!T565+lgd*'3. EQ Forward 1'!T565,0),MAX(lgd*'3. EQ Forward 2'!T565,0)+MAX(lgd*'3. EQ Forward 1'!T565,0))</f>
        <v>0</v>
      </c>
      <c r="U593" s="48">
        <f>'3. Discount Factors'!U565*IF(netting,MAX(lgd*'3. EQ Forward 2'!U565+lgd*'3. EQ Forward 1'!U565,0),MAX(lgd*'3. EQ Forward 2'!U565,0)+MAX(lgd*'3. EQ Forward 1'!U565,0))</f>
        <v>0</v>
      </c>
      <c r="V593" s="48">
        <f>'3. Discount Factors'!V565*IF(netting,MAX(lgd*'3. EQ Forward 2'!V565+lgd*'3. EQ Forward 1'!V565,0),MAX(lgd*'3. EQ Forward 2'!V565,0)+MAX(lgd*'3. EQ Forward 1'!V565,0))</f>
        <v>0</v>
      </c>
      <c r="W593" s="53">
        <f>'3. Discount Factors'!W565*IF(netting,MAX(lgd*'3. EQ Forward 2'!W565+lgd*'3. EQ Forward 1'!W565,0),MAX(lgd*'3. EQ Forward 2'!W565,0)+MAX(lgd*'3. EQ Forward 1'!W565,0))</f>
        <v>0</v>
      </c>
    </row>
    <row r="594" spans="2:23" x14ac:dyDescent="0.35">
      <c r="B594" s="26" t="s">
        <v>562</v>
      </c>
      <c r="C594" s="52">
        <f>'3. Discount Factors'!C566*IF(netting,MAX(lgd*'3. EQ Forward 2'!C566+lgd*'3. EQ Forward 1'!C566,0),MAX(lgd*'3. EQ Forward 2'!C566,0)+MAX(lgd*'3. EQ Forward 1'!C566,0))</f>
        <v>0</v>
      </c>
      <c r="D594" s="48">
        <f>'3. Discount Factors'!D566*IF(netting,MAX(lgd*'3. EQ Forward 2'!D566+lgd*'3. EQ Forward 1'!D566,0),MAX(lgd*'3. EQ Forward 2'!D566,0)+MAX(lgd*'3. EQ Forward 1'!D566,0))</f>
        <v>12886397.472400125</v>
      </c>
      <c r="E594" s="48">
        <f>'3. Discount Factors'!E566*IF(netting,MAX(lgd*'3. EQ Forward 2'!E566+lgd*'3. EQ Forward 1'!E566,0),MAX(lgd*'3. EQ Forward 2'!E566,0)+MAX(lgd*'3. EQ Forward 1'!E566,0))</f>
        <v>5629498.0066880342</v>
      </c>
      <c r="F594" s="48">
        <f>'3. Discount Factors'!F566*IF(netting,MAX(lgd*'3. EQ Forward 2'!F566+lgd*'3. EQ Forward 1'!F566,0),MAX(lgd*'3. EQ Forward 2'!F566,0)+MAX(lgd*'3. EQ Forward 1'!F566,0))</f>
        <v>8801692.3855608273</v>
      </c>
      <c r="G594" s="48">
        <f>'3. Discount Factors'!G566*IF(netting,MAX(lgd*'3. EQ Forward 2'!G566+lgd*'3. EQ Forward 1'!G566,0),MAX(lgd*'3. EQ Forward 2'!G566,0)+MAX(lgd*'3. EQ Forward 1'!G566,0))</f>
        <v>3202853.4681955199</v>
      </c>
      <c r="H594" s="48">
        <f>'3. Discount Factors'!H566*IF(netting,MAX(lgd*'3. EQ Forward 2'!H566+lgd*'3. EQ Forward 1'!H566,0),MAX(lgd*'3. EQ Forward 2'!H566,0)+MAX(lgd*'3. EQ Forward 1'!H566,0))</f>
        <v>14128417.709845105</v>
      </c>
      <c r="I594" s="48">
        <f>'3. Discount Factors'!I566*IF(netting,MAX(lgd*'3. EQ Forward 2'!I566+lgd*'3. EQ Forward 1'!I566,0),MAX(lgd*'3. EQ Forward 2'!I566,0)+MAX(lgd*'3. EQ Forward 1'!I566,0))</f>
        <v>16406624.073660461</v>
      </c>
      <c r="J594" s="48">
        <f>'3. Discount Factors'!J566*IF(netting,MAX(lgd*'3. EQ Forward 2'!J566+lgd*'3. EQ Forward 1'!J566,0),MAX(lgd*'3. EQ Forward 2'!J566,0)+MAX(lgd*'3. EQ Forward 1'!J566,0))</f>
        <v>26539702.654801827</v>
      </c>
      <c r="K594" s="48">
        <f>'3. Discount Factors'!K566*IF(netting,MAX(lgd*'3. EQ Forward 2'!K566+lgd*'3. EQ Forward 1'!K566,0),MAX(lgd*'3. EQ Forward 2'!K566,0)+MAX(lgd*'3. EQ Forward 1'!K566,0))</f>
        <v>26611688.67681092</v>
      </c>
      <c r="L594" s="48">
        <f>'3. Discount Factors'!L566*IF(netting,MAX(lgd*'3. EQ Forward 2'!L566+lgd*'3. EQ Forward 1'!L566,0),MAX(lgd*'3. EQ Forward 2'!L566,0)+MAX(lgd*'3. EQ Forward 1'!L566,0))</f>
        <v>33890587.571288981</v>
      </c>
      <c r="M594" s="48">
        <f>'3. Discount Factors'!M566*IF(netting,MAX(lgd*'3. EQ Forward 2'!M566+lgd*'3. EQ Forward 1'!M566,0),MAX(lgd*'3. EQ Forward 2'!M566,0)+MAX(lgd*'3. EQ Forward 1'!M566,0))</f>
        <v>30267691.152706441</v>
      </c>
      <c r="N594" s="48">
        <f>'3. Discount Factors'!N566*IF(netting,MAX(lgd*'3. EQ Forward 2'!N566+lgd*'3. EQ Forward 1'!N566,0),MAX(lgd*'3. EQ Forward 2'!N566,0)+MAX(lgd*'3. EQ Forward 1'!N566,0))</f>
        <v>38620649.421517</v>
      </c>
      <c r="O594" s="48">
        <f>'3. Discount Factors'!O566*IF(netting,MAX(lgd*'3. EQ Forward 2'!O566+lgd*'3. EQ Forward 1'!O566,0),MAX(lgd*'3. EQ Forward 2'!O566,0)+MAX(lgd*'3. EQ Forward 1'!O566,0))</f>
        <v>50425611.202455506</v>
      </c>
      <c r="P594" s="48">
        <f>'3. Discount Factors'!P566*IF(netting,MAX(lgd*'3. EQ Forward 2'!P566+lgd*'3. EQ Forward 1'!P566,0),MAX(lgd*'3. EQ Forward 2'!P566,0)+MAX(lgd*'3. EQ Forward 1'!P566,0))</f>
        <v>46491087.993356571</v>
      </c>
      <c r="Q594" s="48">
        <f>'3. Discount Factors'!Q566*IF(netting,MAX(lgd*'3. EQ Forward 2'!Q566+lgd*'3. EQ Forward 1'!Q566,0),MAX(lgd*'3. EQ Forward 2'!Q566,0)+MAX(lgd*'3. EQ Forward 1'!Q566,0))</f>
        <v>51232479.077352025</v>
      </c>
      <c r="R594" s="48">
        <f>'3. Discount Factors'!R566*IF(netting,MAX(lgd*'3. EQ Forward 2'!R566+lgd*'3. EQ Forward 1'!R566,0),MAX(lgd*'3. EQ Forward 2'!R566,0)+MAX(lgd*'3. EQ Forward 1'!R566,0))</f>
        <v>53044497.566958487</v>
      </c>
      <c r="S594" s="48">
        <f>'3. Discount Factors'!S566*IF(netting,MAX(lgd*'3. EQ Forward 2'!S566+lgd*'3. EQ Forward 1'!S566,0),MAX(lgd*'3. EQ Forward 2'!S566,0)+MAX(lgd*'3. EQ Forward 1'!S566,0))</f>
        <v>69956561.417765439</v>
      </c>
      <c r="T594" s="48">
        <f>'3. Discount Factors'!T566*IF(netting,MAX(lgd*'3. EQ Forward 2'!T566+lgd*'3. EQ Forward 1'!T566,0),MAX(lgd*'3. EQ Forward 2'!T566,0)+MAX(lgd*'3. EQ Forward 1'!T566,0))</f>
        <v>63551838.678463891</v>
      </c>
      <c r="U594" s="48">
        <f>'3. Discount Factors'!U566*IF(netting,MAX(lgd*'3. EQ Forward 2'!U566+lgd*'3. EQ Forward 1'!U566,0),MAX(lgd*'3. EQ Forward 2'!U566,0)+MAX(lgd*'3. EQ Forward 1'!U566,0))</f>
        <v>60916728.202179439</v>
      </c>
      <c r="V594" s="48">
        <f>'3. Discount Factors'!V566*IF(netting,MAX(lgd*'3. EQ Forward 2'!V566+lgd*'3. EQ Forward 1'!V566,0),MAX(lgd*'3. EQ Forward 2'!V566,0)+MAX(lgd*'3. EQ Forward 1'!V566,0))</f>
        <v>58033623.941576898</v>
      </c>
      <c r="W594" s="53">
        <f>'3. Discount Factors'!W566*IF(netting,MAX(lgd*'3. EQ Forward 2'!W566+lgd*'3. EQ Forward 1'!W566,0),MAX(lgd*'3. EQ Forward 2'!W566,0)+MAX(lgd*'3. EQ Forward 1'!W566,0))</f>
        <v>48439505.416719407</v>
      </c>
    </row>
    <row r="595" spans="2:23" x14ac:dyDescent="0.35">
      <c r="B595" s="26" t="s">
        <v>563</v>
      </c>
      <c r="C595" s="52">
        <f>'3. Discount Factors'!C567*IF(netting,MAX(lgd*'3. EQ Forward 2'!C567+lgd*'3. EQ Forward 1'!C567,0),MAX(lgd*'3. EQ Forward 2'!C567,0)+MAX(lgd*'3. EQ Forward 1'!C567,0))</f>
        <v>0</v>
      </c>
      <c r="D595" s="48">
        <f>'3. Discount Factors'!D567*IF(netting,MAX(lgd*'3. EQ Forward 2'!D567+lgd*'3. EQ Forward 1'!D567,0),MAX(lgd*'3. EQ Forward 2'!D567,0)+MAX(lgd*'3. EQ Forward 1'!D567,0))</f>
        <v>8445541.5577259064</v>
      </c>
      <c r="E595" s="48">
        <f>'3. Discount Factors'!E567*IF(netting,MAX(lgd*'3. EQ Forward 2'!E567+lgd*'3. EQ Forward 1'!E567,0),MAX(lgd*'3. EQ Forward 2'!E567,0)+MAX(lgd*'3. EQ Forward 1'!E567,0))</f>
        <v>8120363.2329502674</v>
      </c>
      <c r="F595" s="48">
        <f>'3. Discount Factors'!F567*IF(netting,MAX(lgd*'3. EQ Forward 2'!F567+lgd*'3. EQ Forward 1'!F567,0),MAX(lgd*'3. EQ Forward 2'!F567,0)+MAX(lgd*'3. EQ Forward 1'!F567,0))</f>
        <v>4664225.2058786415</v>
      </c>
      <c r="G595" s="48">
        <f>'3. Discount Factors'!G567*IF(netting,MAX(lgd*'3. EQ Forward 2'!G567+lgd*'3. EQ Forward 1'!G567,0),MAX(lgd*'3. EQ Forward 2'!G567,0)+MAX(lgd*'3. EQ Forward 1'!G567,0))</f>
        <v>2477026.4783031768</v>
      </c>
      <c r="H595" s="48">
        <f>'3. Discount Factors'!H567*IF(netting,MAX(lgd*'3. EQ Forward 2'!H567+lgd*'3. EQ Forward 1'!H567,0),MAX(lgd*'3. EQ Forward 2'!H567,0)+MAX(lgd*'3. EQ Forward 1'!H567,0))</f>
        <v>0</v>
      </c>
      <c r="I595" s="48">
        <f>'3. Discount Factors'!I567*IF(netting,MAX(lgd*'3. EQ Forward 2'!I567+lgd*'3. EQ Forward 1'!I567,0),MAX(lgd*'3. EQ Forward 2'!I567,0)+MAX(lgd*'3. EQ Forward 1'!I567,0))</f>
        <v>0</v>
      </c>
      <c r="J595" s="48">
        <f>'3. Discount Factors'!J567*IF(netting,MAX(lgd*'3. EQ Forward 2'!J567+lgd*'3. EQ Forward 1'!J567,0),MAX(lgd*'3. EQ Forward 2'!J567,0)+MAX(lgd*'3. EQ Forward 1'!J567,0))</f>
        <v>0</v>
      </c>
      <c r="K595" s="48">
        <f>'3. Discount Factors'!K567*IF(netting,MAX(lgd*'3. EQ Forward 2'!K567+lgd*'3. EQ Forward 1'!K567,0),MAX(lgd*'3. EQ Forward 2'!K567,0)+MAX(lgd*'3. EQ Forward 1'!K567,0))</f>
        <v>0</v>
      </c>
      <c r="L595" s="48">
        <f>'3. Discount Factors'!L567*IF(netting,MAX(lgd*'3. EQ Forward 2'!L567+lgd*'3. EQ Forward 1'!L567,0),MAX(lgd*'3. EQ Forward 2'!L567,0)+MAX(lgd*'3. EQ Forward 1'!L567,0))</f>
        <v>0</v>
      </c>
      <c r="M595" s="48">
        <f>'3. Discount Factors'!M567*IF(netting,MAX(lgd*'3. EQ Forward 2'!M567+lgd*'3. EQ Forward 1'!M567,0),MAX(lgd*'3. EQ Forward 2'!M567,0)+MAX(lgd*'3. EQ Forward 1'!M567,0))</f>
        <v>0</v>
      </c>
      <c r="N595" s="48">
        <f>'3. Discount Factors'!N567*IF(netting,MAX(lgd*'3. EQ Forward 2'!N567+lgd*'3. EQ Forward 1'!N567,0),MAX(lgd*'3. EQ Forward 2'!N567,0)+MAX(lgd*'3. EQ Forward 1'!N567,0))</f>
        <v>0</v>
      </c>
      <c r="O595" s="48">
        <f>'3. Discount Factors'!O567*IF(netting,MAX(lgd*'3. EQ Forward 2'!O567+lgd*'3. EQ Forward 1'!O567,0),MAX(lgd*'3. EQ Forward 2'!O567,0)+MAX(lgd*'3. EQ Forward 1'!O567,0))</f>
        <v>0</v>
      </c>
      <c r="P595" s="48">
        <f>'3. Discount Factors'!P567*IF(netting,MAX(lgd*'3. EQ Forward 2'!P567+lgd*'3. EQ Forward 1'!P567,0),MAX(lgd*'3. EQ Forward 2'!P567,0)+MAX(lgd*'3. EQ Forward 1'!P567,0))</f>
        <v>0</v>
      </c>
      <c r="Q595" s="48">
        <f>'3. Discount Factors'!Q567*IF(netting,MAX(lgd*'3. EQ Forward 2'!Q567+lgd*'3. EQ Forward 1'!Q567,0),MAX(lgd*'3. EQ Forward 2'!Q567,0)+MAX(lgd*'3. EQ Forward 1'!Q567,0))</f>
        <v>0</v>
      </c>
      <c r="R595" s="48">
        <f>'3. Discount Factors'!R567*IF(netting,MAX(lgd*'3. EQ Forward 2'!R567+lgd*'3. EQ Forward 1'!R567,0),MAX(lgd*'3. EQ Forward 2'!R567,0)+MAX(lgd*'3. EQ Forward 1'!R567,0))</f>
        <v>9473412.2015481666</v>
      </c>
      <c r="S595" s="48">
        <f>'3. Discount Factors'!S567*IF(netting,MAX(lgd*'3. EQ Forward 2'!S567+lgd*'3. EQ Forward 1'!S567,0),MAX(lgd*'3. EQ Forward 2'!S567,0)+MAX(lgd*'3. EQ Forward 1'!S567,0))</f>
        <v>4705799.8359646285</v>
      </c>
      <c r="T595" s="48">
        <f>'3. Discount Factors'!T567*IF(netting,MAX(lgd*'3. EQ Forward 2'!T567+lgd*'3. EQ Forward 1'!T567,0),MAX(lgd*'3. EQ Forward 2'!T567,0)+MAX(lgd*'3. EQ Forward 1'!T567,0))</f>
        <v>6570393.1504087541</v>
      </c>
      <c r="U595" s="48">
        <f>'3. Discount Factors'!U567*IF(netting,MAX(lgd*'3. EQ Forward 2'!U567+lgd*'3. EQ Forward 1'!U567,0),MAX(lgd*'3. EQ Forward 2'!U567,0)+MAX(lgd*'3. EQ Forward 1'!U567,0))</f>
        <v>3743285.6694296468</v>
      </c>
      <c r="V595" s="48">
        <f>'3. Discount Factors'!V567*IF(netting,MAX(lgd*'3. EQ Forward 2'!V567+lgd*'3. EQ Forward 1'!V567,0),MAX(lgd*'3. EQ Forward 2'!V567,0)+MAX(lgd*'3. EQ Forward 1'!V567,0))</f>
        <v>0</v>
      </c>
      <c r="W595" s="53">
        <f>'3. Discount Factors'!W567*IF(netting,MAX(lgd*'3. EQ Forward 2'!W567+lgd*'3. EQ Forward 1'!W567,0),MAX(lgd*'3. EQ Forward 2'!W567,0)+MAX(lgd*'3. EQ Forward 1'!W567,0))</f>
        <v>0</v>
      </c>
    </row>
    <row r="596" spans="2:23" x14ac:dyDescent="0.35">
      <c r="B596" s="26" t="s">
        <v>564</v>
      </c>
      <c r="C596" s="52">
        <f>'3. Discount Factors'!C568*IF(netting,MAX(lgd*'3. EQ Forward 2'!C568+lgd*'3. EQ Forward 1'!C568,0),MAX(lgd*'3. EQ Forward 2'!C568,0)+MAX(lgd*'3. EQ Forward 1'!C568,0))</f>
        <v>0</v>
      </c>
      <c r="D596" s="48">
        <f>'3. Discount Factors'!D568*IF(netting,MAX(lgd*'3. EQ Forward 2'!D568+lgd*'3. EQ Forward 1'!D568,0),MAX(lgd*'3. EQ Forward 2'!D568,0)+MAX(lgd*'3. EQ Forward 1'!D568,0))</f>
        <v>77342.384233391742</v>
      </c>
      <c r="E596" s="48">
        <f>'3. Discount Factors'!E568*IF(netting,MAX(lgd*'3. EQ Forward 2'!E568+lgd*'3. EQ Forward 1'!E568,0),MAX(lgd*'3. EQ Forward 2'!E568,0)+MAX(lgd*'3. EQ Forward 1'!E568,0))</f>
        <v>9512762.1799607966</v>
      </c>
      <c r="F596" s="48">
        <f>'3. Discount Factors'!F568*IF(netting,MAX(lgd*'3. EQ Forward 2'!F568+lgd*'3. EQ Forward 1'!F568,0),MAX(lgd*'3. EQ Forward 2'!F568,0)+MAX(lgd*'3. EQ Forward 1'!F568,0))</f>
        <v>24579.111244814718</v>
      </c>
      <c r="G596" s="48">
        <f>'3. Discount Factors'!G568*IF(netting,MAX(lgd*'3. EQ Forward 2'!G568+lgd*'3. EQ Forward 1'!G568,0),MAX(lgd*'3. EQ Forward 2'!G568,0)+MAX(lgd*'3. EQ Forward 1'!G568,0))</f>
        <v>0</v>
      </c>
      <c r="H596" s="48">
        <f>'3. Discount Factors'!H568*IF(netting,MAX(lgd*'3. EQ Forward 2'!H568+lgd*'3. EQ Forward 1'!H568,0),MAX(lgd*'3. EQ Forward 2'!H568,0)+MAX(lgd*'3. EQ Forward 1'!H568,0))</f>
        <v>0</v>
      </c>
      <c r="I596" s="48">
        <f>'3. Discount Factors'!I568*IF(netting,MAX(lgd*'3. EQ Forward 2'!I568+lgd*'3. EQ Forward 1'!I568,0),MAX(lgd*'3. EQ Forward 2'!I568,0)+MAX(lgd*'3. EQ Forward 1'!I568,0))</f>
        <v>0</v>
      </c>
      <c r="J596" s="48">
        <f>'3. Discount Factors'!J568*IF(netting,MAX(lgd*'3. EQ Forward 2'!J568+lgd*'3. EQ Forward 1'!J568,0),MAX(lgd*'3. EQ Forward 2'!J568,0)+MAX(lgd*'3. EQ Forward 1'!J568,0))</f>
        <v>0</v>
      </c>
      <c r="K596" s="48">
        <f>'3. Discount Factors'!K568*IF(netting,MAX(lgd*'3. EQ Forward 2'!K568+lgd*'3. EQ Forward 1'!K568,0),MAX(lgd*'3. EQ Forward 2'!K568,0)+MAX(lgd*'3. EQ Forward 1'!K568,0))</f>
        <v>0</v>
      </c>
      <c r="L596" s="48">
        <f>'3. Discount Factors'!L568*IF(netting,MAX(lgd*'3. EQ Forward 2'!L568+lgd*'3. EQ Forward 1'!L568,0),MAX(lgd*'3. EQ Forward 2'!L568,0)+MAX(lgd*'3. EQ Forward 1'!L568,0))</f>
        <v>0</v>
      </c>
      <c r="M596" s="48">
        <f>'3. Discount Factors'!M568*IF(netting,MAX(lgd*'3. EQ Forward 2'!M568+lgd*'3. EQ Forward 1'!M568,0),MAX(lgd*'3. EQ Forward 2'!M568,0)+MAX(lgd*'3. EQ Forward 1'!M568,0))</f>
        <v>0</v>
      </c>
      <c r="N596" s="48">
        <f>'3. Discount Factors'!N568*IF(netting,MAX(lgd*'3. EQ Forward 2'!N568+lgd*'3. EQ Forward 1'!N568,0),MAX(lgd*'3. EQ Forward 2'!N568,0)+MAX(lgd*'3. EQ Forward 1'!N568,0))</f>
        <v>0</v>
      </c>
      <c r="O596" s="48">
        <f>'3. Discount Factors'!O568*IF(netting,MAX(lgd*'3. EQ Forward 2'!O568+lgd*'3. EQ Forward 1'!O568,0),MAX(lgd*'3. EQ Forward 2'!O568,0)+MAX(lgd*'3. EQ Forward 1'!O568,0))</f>
        <v>0</v>
      </c>
      <c r="P596" s="48">
        <f>'3. Discount Factors'!P568*IF(netting,MAX(lgd*'3. EQ Forward 2'!P568+lgd*'3. EQ Forward 1'!P568,0),MAX(lgd*'3. EQ Forward 2'!P568,0)+MAX(lgd*'3. EQ Forward 1'!P568,0))</f>
        <v>0</v>
      </c>
      <c r="Q596" s="48">
        <f>'3. Discount Factors'!Q568*IF(netting,MAX(lgd*'3. EQ Forward 2'!Q568+lgd*'3. EQ Forward 1'!Q568,0),MAX(lgd*'3. EQ Forward 2'!Q568,0)+MAX(lgd*'3. EQ Forward 1'!Q568,0))</f>
        <v>0</v>
      </c>
      <c r="R596" s="48">
        <f>'3. Discount Factors'!R568*IF(netting,MAX(lgd*'3. EQ Forward 2'!R568+lgd*'3. EQ Forward 1'!R568,0),MAX(lgd*'3. EQ Forward 2'!R568,0)+MAX(lgd*'3. EQ Forward 1'!R568,0))</f>
        <v>0</v>
      </c>
      <c r="S596" s="48">
        <f>'3. Discount Factors'!S568*IF(netting,MAX(lgd*'3. EQ Forward 2'!S568+lgd*'3. EQ Forward 1'!S568,0),MAX(lgd*'3. EQ Forward 2'!S568,0)+MAX(lgd*'3. EQ Forward 1'!S568,0))</f>
        <v>0</v>
      </c>
      <c r="T596" s="48">
        <f>'3. Discount Factors'!T568*IF(netting,MAX(lgd*'3. EQ Forward 2'!T568+lgd*'3. EQ Forward 1'!T568,0),MAX(lgd*'3. EQ Forward 2'!T568,0)+MAX(lgd*'3. EQ Forward 1'!T568,0))</f>
        <v>0</v>
      </c>
      <c r="U596" s="48">
        <f>'3. Discount Factors'!U568*IF(netting,MAX(lgd*'3. EQ Forward 2'!U568+lgd*'3. EQ Forward 1'!U568,0),MAX(lgd*'3. EQ Forward 2'!U568,0)+MAX(lgd*'3. EQ Forward 1'!U568,0))</f>
        <v>0</v>
      </c>
      <c r="V596" s="48">
        <f>'3. Discount Factors'!V568*IF(netting,MAX(lgd*'3. EQ Forward 2'!V568+lgd*'3. EQ Forward 1'!V568,0),MAX(lgd*'3. EQ Forward 2'!V568,0)+MAX(lgd*'3. EQ Forward 1'!V568,0))</f>
        <v>0</v>
      </c>
      <c r="W596" s="53">
        <f>'3. Discount Factors'!W568*IF(netting,MAX(lgd*'3. EQ Forward 2'!W568+lgd*'3. EQ Forward 1'!W568,0),MAX(lgd*'3. EQ Forward 2'!W568,0)+MAX(lgd*'3. EQ Forward 1'!W568,0))</f>
        <v>0</v>
      </c>
    </row>
    <row r="597" spans="2:23" x14ac:dyDescent="0.35">
      <c r="B597" s="26" t="s">
        <v>565</v>
      </c>
      <c r="C597" s="52">
        <f>'3. Discount Factors'!C569*IF(netting,MAX(lgd*'3. EQ Forward 2'!C569+lgd*'3. EQ Forward 1'!C569,0),MAX(lgd*'3. EQ Forward 2'!C569,0)+MAX(lgd*'3. EQ Forward 1'!C569,0))</f>
        <v>0</v>
      </c>
      <c r="D597" s="48">
        <f>'3. Discount Factors'!D569*IF(netting,MAX(lgd*'3. EQ Forward 2'!D569+lgd*'3. EQ Forward 1'!D569,0),MAX(lgd*'3. EQ Forward 2'!D569,0)+MAX(lgd*'3. EQ Forward 1'!D569,0))</f>
        <v>716821.34225661191</v>
      </c>
      <c r="E597" s="48">
        <f>'3. Discount Factors'!E569*IF(netting,MAX(lgd*'3. EQ Forward 2'!E569+lgd*'3. EQ Forward 1'!E569,0),MAX(lgd*'3. EQ Forward 2'!E569,0)+MAX(lgd*'3. EQ Forward 1'!E569,0))</f>
        <v>3021620.6742874635</v>
      </c>
      <c r="F597" s="48">
        <f>'3. Discount Factors'!F569*IF(netting,MAX(lgd*'3. EQ Forward 2'!F569+lgd*'3. EQ Forward 1'!F569,0),MAX(lgd*'3. EQ Forward 2'!F569,0)+MAX(lgd*'3. EQ Forward 1'!F569,0))</f>
        <v>13456583.699192274</v>
      </c>
      <c r="G597" s="48">
        <f>'3. Discount Factors'!G569*IF(netting,MAX(lgd*'3. EQ Forward 2'!G569+lgd*'3. EQ Forward 1'!G569,0),MAX(lgd*'3. EQ Forward 2'!G569,0)+MAX(lgd*'3. EQ Forward 1'!G569,0))</f>
        <v>13710750.880751971</v>
      </c>
      <c r="H597" s="48">
        <f>'3. Discount Factors'!H569*IF(netting,MAX(lgd*'3. EQ Forward 2'!H569+lgd*'3. EQ Forward 1'!H569,0),MAX(lgd*'3. EQ Forward 2'!H569,0)+MAX(lgd*'3. EQ Forward 1'!H569,0))</f>
        <v>8251556.8847382898</v>
      </c>
      <c r="I597" s="48">
        <f>'3. Discount Factors'!I569*IF(netting,MAX(lgd*'3. EQ Forward 2'!I569+lgd*'3. EQ Forward 1'!I569,0),MAX(lgd*'3. EQ Forward 2'!I569,0)+MAX(lgd*'3. EQ Forward 1'!I569,0))</f>
        <v>5284871.1559142563</v>
      </c>
      <c r="J597" s="48">
        <f>'3. Discount Factors'!J569*IF(netting,MAX(lgd*'3. EQ Forward 2'!J569+lgd*'3. EQ Forward 1'!J569,0),MAX(lgd*'3. EQ Forward 2'!J569,0)+MAX(lgd*'3. EQ Forward 1'!J569,0))</f>
        <v>11666103.616447099</v>
      </c>
      <c r="K597" s="48">
        <f>'3. Discount Factors'!K569*IF(netting,MAX(lgd*'3. EQ Forward 2'!K569+lgd*'3. EQ Forward 1'!K569,0),MAX(lgd*'3. EQ Forward 2'!K569,0)+MAX(lgd*'3. EQ Forward 1'!K569,0))</f>
        <v>24239963.557457577</v>
      </c>
      <c r="L597" s="48">
        <f>'3. Discount Factors'!L569*IF(netting,MAX(lgd*'3. EQ Forward 2'!L569+lgd*'3. EQ Forward 1'!L569,0),MAX(lgd*'3. EQ Forward 2'!L569,0)+MAX(lgd*'3. EQ Forward 1'!L569,0))</f>
        <v>22160301.758588251</v>
      </c>
      <c r="M597" s="48">
        <f>'3. Discount Factors'!M569*IF(netting,MAX(lgd*'3. EQ Forward 2'!M569+lgd*'3. EQ Forward 1'!M569,0),MAX(lgd*'3. EQ Forward 2'!M569,0)+MAX(lgd*'3. EQ Forward 1'!M569,0))</f>
        <v>21246028.932337981</v>
      </c>
      <c r="N597" s="48">
        <f>'3. Discount Factors'!N569*IF(netting,MAX(lgd*'3. EQ Forward 2'!N569+lgd*'3. EQ Forward 1'!N569,0),MAX(lgd*'3. EQ Forward 2'!N569,0)+MAX(lgd*'3. EQ Forward 1'!N569,0))</f>
        <v>20067204.17828171</v>
      </c>
      <c r="O597" s="48">
        <f>'3. Discount Factors'!O569*IF(netting,MAX(lgd*'3. EQ Forward 2'!O569+lgd*'3. EQ Forward 1'!O569,0),MAX(lgd*'3. EQ Forward 2'!O569,0)+MAX(lgd*'3. EQ Forward 1'!O569,0))</f>
        <v>19067897.167313907</v>
      </c>
      <c r="P597" s="48">
        <f>'3. Discount Factors'!P569*IF(netting,MAX(lgd*'3. EQ Forward 2'!P569+lgd*'3. EQ Forward 1'!P569,0),MAX(lgd*'3. EQ Forward 2'!P569,0)+MAX(lgd*'3. EQ Forward 1'!P569,0))</f>
        <v>17155301.28326761</v>
      </c>
      <c r="Q597" s="48">
        <f>'3. Discount Factors'!Q569*IF(netting,MAX(lgd*'3. EQ Forward 2'!Q569+lgd*'3. EQ Forward 1'!Q569,0),MAX(lgd*'3. EQ Forward 2'!Q569,0)+MAX(lgd*'3. EQ Forward 1'!Q569,0))</f>
        <v>7424432.5472273678</v>
      </c>
      <c r="R597" s="48">
        <f>'3. Discount Factors'!R569*IF(netting,MAX(lgd*'3. EQ Forward 2'!R569+lgd*'3. EQ Forward 1'!R569,0),MAX(lgd*'3. EQ Forward 2'!R569,0)+MAX(lgd*'3. EQ Forward 1'!R569,0))</f>
        <v>3717432.9421127182</v>
      </c>
      <c r="S597" s="48">
        <f>'3. Discount Factors'!S569*IF(netting,MAX(lgd*'3. EQ Forward 2'!S569+lgd*'3. EQ Forward 1'!S569,0),MAX(lgd*'3. EQ Forward 2'!S569,0)+MAX(lgd*'3. EQ Forward 1'!S569,0))</f>
        <v>11536994.440774847</v>
      </c>
      <c r="T597" s="48">
        <f>'3. Discount Factors'!T569*IF(netting,MAX(lgd*'3. EQ Forward 2'!T569+lgd*'3. EQ Forward 1'!T569,0),MAX(lgd*'3. EQ Forward 2'!T569,0)+MAX(lgd*'3. EQ Forward 1'!T569,0))</f>
        <v>9765874.4748774637</v>
      </c>
      <c r="U597" s="48">
        <f>'3. Discount Factors'!U569*IF(netting,MAX(lgd*'3. EQ Forward 2'!U569+lgd*'3. EQ Forward 1'!U569,0),MAX(lgd*'3. EQ Forward 2'!U569,0)+MAX(lgd*'3. EQ Forward 1'!U569,0))</f>
        <v>10295044.644214161</v>
      </c>
      <c r="V597" s="48">
        <f>'3. Discount Factors'!V569*IF(netting,MAX(lgd*'3. EQ Forward 2'!V569+lgd*'3. EQ Forward 1'!V569,0),MAX(lgd*'3. EQ Forward 2'!V569,0)+MAX(lgd*'3. EQ Forward 1'!V569,0))</f>
        <v>14846521.869778292</v>
      </c>
      <c r="W597" s="53">
        <f>'3. Discount Factors'!W569*IF(netting,MAX(lgd*'3. EQ Forward 2'!W569+lgd*'3. EQ Forward 1'!W569,0),MAX(lgd*'3. EQ Forward 2'!W569,0)+MAX(lgd*'3. EQ Forward 1'!W569,0))</f>
        <v>23342822.879365645</v>
      </c>
    </row>
    <row r="598" spans="2:23" x14ac:dyDescent="0.35">
      <c r="B598" s="26" t="s">
        <v>566</v>
      </c>
      <c r="C598" s="52">
        <f>'3. Discount Factors'!C570*IF(netting,MAX(lgd*'3. EQ Forward 2'!C570+lgd*'3. EQ Forward 1'!C570,0),MAX(lgd*'3. EQ Forward 2'!C570,0)+MAX(lgd*'3. EQ Forward 1'!C570,0))</f>
        <v>0</v>
      </c>
      <c r="D598" s="48">
        <f>'3. Discount Factors'!D570*IF(netting,MAX(lgd*'3. EQ Forward 2'!D570+lgd*'3. EQ Forward 1'!D570,0),MAX(lgd*'3. EQ Forward 2'!D570,0)+MAX(lgd*'3. EQ Forward 1'!D570,0))</f>
        <v>8092809.3482705401</v>
      </c>
      <c r="E598" s="48">
        <f>'3. Discount Factors'!E570*IF(netting,MAX(lgd*'3. EQ Forward 2'!E570+lgd*'3. EQ Forward 1'!E570,0),MAX(lgd*'3. EQ Forward 2'!E570,0)+MAX(lgd*'3. EQ Forward 1'!E570,0))</f>
        <v>9043727.4983286988</v>
      </c>
      <c r="F598" s="48">
        <f>'3. Discount Factors'!F570*IF(netting,MAX(lgd*'3. EQ Forward 2'!F570+lgd*'3. EQ Forward 1'!F570,0),MAX(lgd*'3. EQ Forward 2'!F570,0)+MAX(lgd*'3. EQ Forward 1'!F570,0))</f>
        <v>8355276.7219883502</v>
      </c>
      <c r="G598" s="48">
        <f>'3. Discount Factors'!G570*IF(netting,MAX(lgd*'3. EQ Forward 2'!G570+lgd*'3. EQ Forward 1'!G570,0),MAX(lgd*'3. EQ Forward 2'!G570,0)+MAX(lgd*'3. EQ Forward 1'!G570,0))</f>
        <v>12864458.541981071</v>
      </c>
      <c r="H598" s="48">
        <f>'3. Discount Factors'!H570*IF(netting,MAX(lgd*'3. EQ Forward 2'!H570+lgd*'3. EQ Forward 1'!H570,0),MAX(lgd*'3. EQ Forward 2'!H570,0)+MAX(lgd*'3. EQ Forward 1'!H570,0))</f>
        <v>16531867.257356323</v>
      </c>
      <c r="I598" s="48">
        <f>'3. Discount Factors'!I570*IF(netting,MAX(lgd*'3. EQ Forward 2'!I570+lgd*'3. EQ Forward 1'!I570,0),MAX(lgd*'3. EQ Forward 2'!I570,0)+MAX(lgd*'3. EQ Forward 1'!I570,0))</f>
        <v>8649458.1839165706</v>
      </c>
      <c r="J598" s="48">
        <f>'3. Discount Factors'!J570*IF(netting,MAX(lgd*'3. EQ Forward 2'!J570+lgd*'3. EQ Forward 1'!J570,0),MAX(lgd*'3. EQ Forward 2'!J570,0)+MAX(lgd*'3. EQ Forward 1'!J570,0))</f>
        <v>7270521.9018442091</v>
      </c>
      <c r="K598" s="48">
        <f>'3. Discount Factors'!K570*IF(netting,MAX(lgd*'3. EQ Forward 2'!K570+lgd*'3. EQ Forward 1'!K570,0),MAX(lgd*'3. EQ Forward 2'!K570,0)+MAX(lgd*'3. EQ Forward 1'!K570,0))</f>
        <v>8286481.651336791</v>
      </c>
      <c r="L598" s="48">
        <f>'3. Discount Factors'!L570*IF(netting,MAX(lgd*'3. EQ Forward 2'!L570+lgd*'3. EQ Forward 1'!L570,0),MAX(lgd*'3. EQ Forward 2'!L570,0)+MAX(lgd*'3. EQ Forward 1'!L570,0))</f>
        <v>16494523.365226626</v>
      </c>
      <c r="M598" s="48">
        <f>'3. Discount Factors'!M570*IF(netting,MAX(lgd*'3. EQ Forward 2'!M570+lgd*'3. EQ Forward 1'!M570,0),MAX(lgd*'3. EQ Forward 2'!M570,0)+MAX(lgd*'3. EQ Forward 1'!M570,0))</f>
        <v>19522807.59385787</v>
      </c>
      <c r="N598" s="48">
        <f>'3. Discount Factors'!N570*IF(netting,MAX(lgd*'3. EQ Forward 2'!N570+lgd*'3. EQ Forward 1'!N570,0),MAX(lgd*'3. EQ Forward 2'!N570,0)+MAX(lgd*'3. EQ Forward 1'!N570,0))</f>
        <v>23653252.150707755</v>
      </c>
      <c r="O598" s="48">
        <f>'3. Discount Factors'!O570*IF(netting,MAX(lgd*'3. EQ Forward 2'!O570+lgd*'3. EQ Forward 1'!O570,0),MAX(lgd*'3. EQ Forward 2'!O570,0)+MAX(lgd*'3. EQ Forward 1'!O570,0))</f>
        <v>24199983.261247285</v>
      </c>
      <c r="P598" s="48">
        <f>'3. Discount Factors'!P570*IF(netting,MAX(lgd*'3. EQ Forward 2'!P570+lgd*'3. EQ Forward 1'!P570,0),MAX(lgd*'3. EQ Forward 2'!P570,0)+MAX(lgd*'3. EQ Forward 1'!P570,0))</f>
        <v>19476607.973193876</v>
      </c>
      <c r="Q598" s="48">
        <f>'3. Discount Factors'!Q570*IF(netting,MAX(lgd*'3. EQ Forward 2'!Q570+lgd*'3. EQ Forward 1'!Q570,0),MAX(lgd*'3. EQ Forward 2'!Q570,0)+MAX(lgd*'3. EQ Forward 1'!Q570,0))</f>
        <v>16744731.469705176</v>
      </c>
      <c r="R598" s="48">
        <f>'3. Discount Factors'!R570*IF(netting,MAX(lgd*'3. EQ Forward 2'!R570+lgd*'3. EQ Forward 1'!R570,0),MAX(lgd*'3. EQ Forward 2'!R570,0)+MAX(lgd*'3. EQ Forward 1'!R570,0))</f>
        <v>14111311.82129398</v>
      </c>
      <c r="S598" s="48">
        <f>'3. Discount Factors'!S570*IF(netting,MAX(lgd*'3. EQ Forward 2'!S570+lgd*'3. EQ Forward 1'!S570,0),MAX(lgd*'3. EQ Forward 2'!S570,0)+MAX(lgd*'3. EQ Forward 1'!S570,0))</f>
        <v>21791508.592650592</v>
      </c>
      <c r="T598" s="48">
        <f>'3. Discount Factors'!T570*IF(netting,MAX(lgd*'3. EQ Forward 2'!T570+lgd*'3. EQ Forward 1'!T570,0),MAX(lgd*'3. EQ Forward 2'!T570,0)+MAX(lgd*'3. EQ Forward 1'!T570,0))</f>
        <v>19505575.679598141</v>
      </c>
      <c r="U598" s="48">
        <f>'3. Discount Factors'!U570*IF(netting,MAX(lgd*'3. EQ Forward 2'!U570+lgd*'3. EQ Forward 1'!U570,0),MAX(lgd*'3. EQ Forward 2'!U570,0)+MAX(lgd*'3. EQ Forward 1'!U570,0))</f>
        <v>27757517.269944556</v>
      </c>
      <c r="V598" s="48">
        <f>'3. Discount Factors'!V570*IF(netting,MAX(lgd*'3. EQ Forward 2'!V570+lgd*'3. EQ Forward 1'!V570,0),MAX(lgd*'3. EQ Forward 2'!V570,0)+MAX(lgd*'3. EQ Forward 1'!V570,0))</f>
        <v>34787412.975237519</v>
      </c>
      <c r="W598" s="53">
        <f>'3. Discount Factors'!W570*IF(netting,MAX(lgd*'3. EQ Forward 2'!W570+lgd*'3. EQ Forward 1'!W570,0),MAX(lgd*'3. EQ Forward 2'!W570,0)+MAX(lgd*'3. EQ Forward 1'!W570,0))</f>
        <v>23737110.752457716</v>
      </c>
    </row>
    <row r="599" spans="2:23" x14ac:dyDescent="0.35">
      <c r="B599" s="26" t="s">
        <v>567</v>
      </c>
      <c r="C599" s="52">
        <f>'3. Discount Factors'!C571*IF(netting,MAX(lgd*'3. EQ Forward 2'!C571+lgd*'3. EQ Forward 1'!C571,0),MAX(lgd*'3. EQ Forward 2'!C571,0)+MAX(lgd*'3. EQ Forward 1'!C571,0))</f>
        <v>0</v>
      </c>
      <c r="D599" s="48">
        <f>'3. Discount Factors'!D571*IF(netting,MAX(lgd*'3. EQ Forward 2'!D571+lgd*'3. EQ Forward 1'!D571,0),MAX(lgd*'3. EQ Forward 2'!D571,0)+MAX(lgd*'3. EQ Forward 1'!D571,0))</f>
        <v>0</v>
      </c>
      <c r="E599" s="48">
        <f>'3. Discount Factors'!E571*IF(netting,MAX(lgd*'3. EQ Forward 2'!E571+lgd*'3. EQ Forward 1'!E571,0),MAX(lgd*'3. EQ Forward 2'!E571,0)+MAX(lgd*'3. EQ Forward 1'!E571,0))</f>
        <v>0</v>
      </c>
      <c r="F599" s="48">
        <f>'3. Discount Factors'!F571*IF(netting,MAX(lgd*'3. EQ Forward 2'!F571+lgd*'3. EQ Forward 1'!F571,0),MAX(lgd*'3. EQ Forward 2'!F571,0)+MAX(lgd*'3. EQ Forward 1'!F571,0))</f>
        <v>7368078.0455637416</v>
      </c>
      <c r="G599" s="48">
        <f>'3. Discount Factors'!G571*IF(netting,MAX(lgd*'3. EQ Forward 2'!G571+lgd*'3. EQ Forward 1'!G571,0),MAX(lgd*'3. EQ Forward 2'!G571,0)+MAX(lgd*'3. EQ Forward 1'!G571,0))</f>
        <v>6577290.3830152024</v>
      </c>
      <c r="H599" s="48">
        <f>'3. Discount Factors'!H571*IF(netting,MAX(lgd*'3. EQ Forward 2'!H571+lgd*'3. EQ Forward 1'!H571,0),MAX(lgd*'3. EQ Forward 2'!H571,0)+MAX(lgd*'3. EQ Forward 1'!H571,0))</f>
        <v>14537685.49324416</v>
      </c>
      <c r="I599" s="48">
        <f>'3. Discount Factors'!I571*IF(netting,MAX(lgd*'3. EQ Forward 2'!I571+lgd*'3. EQ Forward 1'!I571,0),MAX(lgd*'3. EQ Forward 2'!I571,0)+MAX(lgd*'3. EQ Forward 1'!I571,0))</f>
        <v>10039950.37465222</v>
      </c>
      <c r="J599" s="48">
        <f>'3. Discount Factors'!J571*IF(netting,MAX(lgd*'3. EQ Forward 2'!J571+lgd*'3. EQ Forward 1'!J571,0),MAX(lgd*'3. EQ Forward 2'!J571,0)+MAX(lgd*'3. EQ Forward 1'!J571,0))</f>
        <v>12209024.240282634</v>
      </c>
      <c r="K599" s="48">
        <f>'3. Discount Factors'!K571*IF(netting,MAX(lgd*'3. EQ Forward 2'!K571+lgd*'3. EQ Forward 1'!K571,0),MAX(lgd*'3. EQ Forward 2'!K571,0)+MAX(lgd*'3. EQ Forward 1'!K571,0))</f>
        <v>9090215.9320540614</v>
      </c>
      <c r="L599" s="48">
        <f>'3. Discount Factors'!L571*IF(netting,MAX(lgd*'3. EQ Forward 2'!L571+lgd*'3. EQ Forward 1'!L571,0),MAX(lgd*'3. EQ Forward 2'!L571,0)+MAX(lgd*'3. EQ Forward 1'!L571,0))</f>
        <v>20201742.049130604</v>
      </c>
      <c r="M599" s="48">
        <f>'3. Discount Factors'!M571*IF(netting,MAX(lgd*'3. EQ Forward 2'!M571+lgd*'3. EQ Forward 1'!M571,0),MAX(lgd*'3. EQ Forward 2'!M571,0)+MAX(lgd*'3. EQ Forward 1'!M571,0))</f>
        <v>2635229.6499549933</v>
      </c>
      <c r="N599" s="48">
        <f>'3. Discount Factors'!N571*IF(netting,MAX(lgd*'3. EQ Forward 2'!N571+lgd*'3. EQ Forward 1'!N571,0),MAX(lgd*'3. EQ Forward 2'!N571,0)+MAX(lgd*'3. EQ Forward 1'!N571,0))</f>
        <v>277447.63594646181</v>
      </c>
      <c r="O599" s="48">
        <f>'3. Discount Factors'!O571*IF(netting,MAX(lgd*'3. EQ Forward 2'!O571+lgd*'3. EQ Forward 1'!O571,0),MAX(lgd*'3. EQ Forward 2'!O571,0)+MAX(lgd*'3. EQ Forward 1'!O571,0))</f>
        <v>0</v>
      </c>
      <c r="P599" s="48">
        <f>'3. Discount Factors'!P571*IF(netting,MAX(lgd*'3. EQ Forward 2'!P571+lgd*'3. EQ Forward 1'!P571,0),MAX(lgd*'3. EQ Forward 2'!P571,0)+MAX(lgd*'3. EQ Forward 1'!P571,0))</f>
        <v>0</v>
      </c>
      <c r="Q599" s="48">
        <f>'3. Discount Factors'!Q571*IF(netting,MAX(lgd*'3. EQ Forward 2'!Q571+lgd*'3. EQ Forward 1'!Q571,0),MAX(lgd*'3. EQ Forward 2'!Q571,0)+MAX(lgd*'3. EQ Forward 1'!Q571,0))</f>
        <v>0</v>
      </c>
      <c r="R599" s="48">
        <f>'3. Discount Factors'!R571*IF(netting,MAX(lgd*'3. EQ Forward 2'!R571+lgd*'3. EQ Forward 1'!R571,0),MAX(lgd*'3. EQ Forward 2'!R571,0)+MAX(lgd*'3. EQ Forward 1'!R571,0))</f>
        <v>0</v>
      </c>
      <c r="S599" s="48">
        <f>'3. Discount Factors'!S571*IF(netting,MAX(lgd*'3. EQ Forward 2'!S571+lgd*'3. EQ Forward 1'!S571,0),MAX(lgd*'3. EQ Forward 2'!S571,0)+MAX(lgd*'3. EQ Forward 1'!S571,0))</f>
        <v>0</v>
      </c>
      <c r="T599" s="48">
        <f>'3. Discount Factors'!T571*IF(netting,MAX(lgd*'3. EQ Forward 2'!T571+lgd*'3. EQ Forward 1'!T571,0),MAX(lgd*'3. EQ Forward 2'!T571,0)+MAX(lgd*'3. EQ Forward 1'!T571,0))</f>
        <v>0</v>
      </c>
      <c r="U599" s="48">
        <f>'3. Discount Factors'!U571*IF(netting,MAX(lgd*'3. EQ Forward 2'!U571+lgd*'3. EQ Forward 1'!U571,0),MAX(lgd*'3. EQ Forward 2'!U571,0)+MAX(lgd*'3. EQ Forward 1'!U571,0))</f>
        <v>0</v>
      </c>
      <c r="V599" s="48">
        <f>'3. Discount Factors'!V571*IF(netting,MAX(lgd*'3. EQ Forward 2'!V571+lgd*'3. EQ Forward 1'!V571,0),MAX(lgd*'3. EQ Forward 2'!V571,0)+MAX(lgd*'3. EQ Forward 1'!V571,0))</f>
        <v>0</v>
      </c>
      <c r="W599" s="53">
        <f>'3. Discount Factors'!W571*IF(netting,MAX(lgd*'3. EQ Forward 2'!W571+lgd*'3. EQ Forward 1'!W571,0),MAX(lgd*'3. EQ Forward 2'!W571,0)+MAX(lgd*'3. EQ Forward 1'!W571,0))</f>
        <v>0</v>
      </c>
    </row>
    <row r="600" spans="2:23" x14ac:dyDescent="0.35">
      <c r="B600" s="26" t="s">
        <v>568</v>
      </c>
      <c r="C600" s="52">
        <f>'3. Discount Factors'!C572*IF(netting,MAX(lgd*'3. EQ Forward 2'!C572+lgd*'3. EQ Forward 1'!C572,0),MAX(lgd*'3. EQ Forward 2'!C572,0)+MAX(lgd*'3. EQ Forward 1'!C572,0))</f>
        <v>0</v>
      </c>
      <c r="D600" s="48">
        <f>'3. Discount Factors'!D572*IF(netting,MAX(lgd*'3. EQ Forward 2'!D572+lgd*'3. EQ Forward 1'!D572,0),MAX(lgd*'3. EQ Forward 2'!D572,0)+MAX(lgd*'3. EQ Forward 1'!D572,0))</f>
        <v>12564040.988124074</v>
      </c>
      <c r="E600" s="48">
        <f>'3. Discount Factors'!E572*IF(netting,MAX(lgd*'3. EQ Forward 2'!E572+lgd*'3. EQ Forward 1'!E572,0),MAX(lgd*'3. EQ Forward 2'!E572,0)+MAX(lgd*'3. EQ Forward 1'!E572,0))</f>
        <v>11799365.255642254</v>
      </c>
      <c r="F600" s="48">
        <f>'3. Discount Factors'!F572*IF(netting,MAX(lgd*'3. EQ Forward 2'!F572+lgd*'3. EQ Forward 1'!F572,0),MAX(lgd*'3. EQ Forward 2'!F572,0)+MAX(lgd*'3. EQ Forward 1'!F572,0))</f>
        <v>5401280.5613132538</v>
      </c>
      <c r="G600" s="48">
        <f>'3. Discount Factors'!G572*IF(netting,MAX(lgd*'3. EQ Forward 2'!G572+lgd*'3. EQ Forward 1'!G572,0),MAX(lgd*'3. EQ Forward 2'!G572,0)+MAX(lgd*'3. EQ Forward 1'!G572,0))</f>
        <v>6811734.9836989874</v>
      </c>
      <c r="H600" s="48">
        <f>'3. Discount Factors'!H572*IF(netting,MAX(lgd*'3. EQ Forward 2'!H572+lgd*'3. EQ Forward 1'!H572,0),MAX(lgd*'3. EQ Forward 2'!H572,0)+MAX(lgd*'3. EQ Forward 1'!H572,0))</f>
        <v>11510649.800426817</v>
      </c>
      <c r="I600" s="48">
        <f>'3. Discount Factors'!I572*IF(netting,MAX(lgd*'3. EQ Forward 2'!I572+lgd*'3. EQ Forward 1'!I572,0),MAX(lgd*'3. EQ Forward 2'!I572,0)+MAX(lgd*'3. EQ Forward 1'!I572,0))</f>
        <v>10936791.185711775</v>
      </c>
      <c r="J600" s="48">
        <f>'3. Discount Factors'!J572*IF(netting,MAX(lgd*'3. EQ Forward 2'!J572+lgd*'3. EQ Forward 1'!J572,0),MAX(lgd*'3. EQ Forward 2'!J572,0)+MAX(lgd*'3. EQ Forward 1'!J572,0))</f>
        <v>7219349.8261488415</v>
      </c>
      <c r="K600" s="48">
        <f>'3. Discount Factors'!K572*IF(netting,MAX(lgd*'3. EQ Forward 2'!K572+lgd*'3. EQ Forward 1'!K572,0),MAX(lgd*'3. EQ Forward 2'!K572,0)+MAX(lgd*'3. EQ Forward 1'!K572,0))</f>
        <v>0</v>
      </c>
      <c r="L600" s="48">
        <f>'3. Discount Factors'!L572*IF(netting,MAX(lgd*'3. EQ Forward 2'!L572+lgd*'3. EQ Forward 1'!L572,0),MAX(lgd*'3. EQ Forward 2'!L572,0)+MAX(lgd*'3. EQ Forward 1'!L572,0))</f>
        <v>0</v>
      </c>
      <c r="M600" s="48">
        <f>'3. Discount Factors'!M572*IF(netting,MAX(lgd*'3. EQ Forward 2'!M572+lgd*'3. EQ Forward 1'!M572,0),MAX(lgd*'3. EQ Forward 2'!M572,0)+MAX(lgd*'3. EQ Forward 1'!M572,0))</f>
        <v>7788311.4219775228</v>
      </c>
      <c r="N600" s="48">
        <f>'3. Discount Factors'!N572*IF(netting,MAX(lgd*'3. EQ Forward 2'!N572+lgd*'3. EQ Forward 1'!N572,0),MAX(lgd*'3. EQ Forward 2'!N572,0)+MAX(lgd*'3. EQ Forward 1'!N572,0))</f>
        <v>0</v>
      </c>
      <c r="O600" s="48">
        <f>'3. Discount Factors'!O572*IF(netting,MAX(lgd*'3. EQ Forward 2'!O572+lgd*'3. EQ Forward 1'!O572,0),MAX(lgd*'3. EQ Forward 2'!O572,0)+MAX(lgd*'3. EQ Forward 1'!O572,0))</f>
        <v>0</v>
      </c>
      <c r="P600" s="48">
        <f>'3. Discount Factors'!P572*IF(netting,MAX(lgd*'3. EQ Forward 2'!P572+lgd*'3. EQ Forward 1'!P572,0),MAX(lgd*'3. EQ Forward 2'!P572,0)+MAX(lgd*'3. EQ Forward 1'!P572,0))</f>
        <v>0</v>
      </c>
      <c r="Q600" s="48">
        <f>'3. Discount Factors'!Q572*IF(netting,MAX(lgd*'3. EQ Forward 2'!Q572+lgd*'3. EQ Forward 1'!Q572,0),MAX(lgd*'3. EQ Forward 2'!Q572,0)+MAX(lgd*'3. EQ Forward 1'!Q572,0))</f>
        <v>4632135.0587697811</v>
      </c>
      <c r="R600" s="48">
        <f>'3. Discount Factors'!R572*IF(netting,MAX(lgd*'3. EQ Forward 2'!R572+lgd*'3. EQ Forward 1'!R572,0),MAX(lgd*'3. EQ Forward 2'!R572,0)+MAX(lgd*'3. EQ Forward 1'!R572,0))</f>
        <v>2229066.2079912657</v>
      </c>
      <c r="S600" s="48">
        <f>'3. Discount Factors'!S572*IF(netting,MAX(lgd*'3. EQ Forward 2'!S572+lgd*'3. EQ Forward 1'!S572,0),MAX(lgd*'3. EQ Forward 2'!S572,0)+MAX(lgd*'3. EQ Forward 1'!S572,0))</f>
        <v>0</v>
      </c>
      <c r="T600" s="48">
        <f>'3. Discount Factors'!T572*IF(netting,MAX(lgd*'3. EQ Forward 2'!T572+lgd*'3. EQ Forward 1'!T572,0),MAX(lgd*'3. EQ Forward 2'!T572,0)+MAX(lgd*'3. EQ Forward 1'!T572,0))</f>
        <v>0</v>
      </c>
      <c r="U600" s="48">
        <f>'3. Discount Factors'!U572*IF(netting,MAX(lgd*'3. EQ Forward 2'!U572+lgd*'3. EQ Forward 1'!U572,0),MAX(lgd*'3. EQ Forward 2'!U572,0)+MAX(lgd*'3. EQ Forward 1'!U572,0))</f>
        <v>0</v>
      </c>
      <c r="V600" s="48">
        <f>'3. Discount Factors'!V572*IF(netting,MAX(lgd*'3. EQ Forward 2'!V572+lgd*'3. EQ Forward 1'!V572,0),MAX(lgd*'3. EQ Forward 2'!V572,0)+MAX(lgd*'3. EQ Forward 1'!V572,0))</f>
        <v>0</v>
      </c>
      <c r="W600" s="53">
        <f>'3. Discount Factors'!W572*IF(netting,MAX(lgd*'3. EQ Forward 2'!W572+lgd*'3. EQ Forward 1'!W572,0),MAX(lgd*'3. EQ Forward 2'!W572,0)+MAX(lgd*'3. EQ Forward 1'!W572,0))</f>
        <v>0</v>
      </c>
    </row>
    <row r="601" spans="2:23" x14ac:dyDescent="0.35">
      <c r="B601" s="26" t="s">
        <v>569</v>
      </c>
      <c r="C601" s="52">
        <f>'3. Discount Factors'!C573*IF(netting,MAX(lgd*'3. EQ Forward 2'!C573+lgd*'3. EQ Forward 1'!C573,0),MAX(lgd*'3. EQ Forward 2'!C573,0)+MAX(lgd*'3. EQ Forward 1'!C573,0))</f>
        <v>0</v>
      </c>
      <c r="D601" s="48">
        <f>'3. Discount Factors'!D573*IF(netting,MAX(lgd*'3. EQ Forward 2'!D573+lgd*'3. EQ Forward 1'!D573,0),MAX(lgd*'3. EQ Forward 2'!D573,0)+MAX(lgd*'3. EQ Forward 1'!D573,0))</f>
        <v>0</v>
      </c>
      <c r="E601" s="48">
        <f>'3. Discount Factors'!E573*IF(netting,MAX(lgd*'3. EQ Forward 2'!E573+lgd*'3. EQ Forward 1'!E573,0),MAX(lgd*'3. EQ Forward 2'!E573,0)+MAX(lgd*'3. EQ Forward 1'!E573,0))</f>
        <v>0</v>
      </c>
      <c r="F601" s="48">
        <f>'3. Discount Factors'!F573*IF(netting,MAX(lgd*'3. EQ Forward 2'!F573+lgd*'3. EQ Forward 1'!F573,0),MAX(lgd*'3. EQ Forward 2'!F573,0)+MAX(lgd*'3. EQ Forward 1'!F573,0))</f>
        <v>0</v>
      </c>
      <c r="G601" s="48">
        <f>'3. Discount Factors'!G573*IF(netting,MAX(lgd*'3. EQ Forward 2'!G573+lgd*'3. EQ Forward 1'!G573,0),MAX(lgd*'3. EQ Forward 2'!G573,0)+MAX(lgd*'3. EQ Forward 1'!G573,0))</f>
        <v>0</v>
      </c>
      <c r="H601" s="48">
        <f>'3. Discount Factors'!H573*IF(netting,MAX(lgd*'3. EQ Forward 2'!H573+lgd*'3. EQ Forward 1'!H573,0),MAX(lgd*'3. EQ Forward 2'!H573,0)+MAX(lgd*'3. EQ Forward 1'!H573,0))</f>
        <v>0</v>
      </c>
      <c r="I601" s="48">
        <f>'3. Discount Factors'!I573*IF(netting,MAX(lgd*'3. EQ Forward 2'!I573+lgd*'3. EQ Forward 1'!I573,0),MAX(lgd*'3. EQ Forward 2'!I573,0)+MAX(lgd*'3. EQ Forward 1'!I573,0))</f>
        <v>0</v>
      </c>
      <c r="J601" s="48">
        <f>'3. Discount Factors'!J573*IF(netting,MAX(lgd*'3. EQ Forward 2'!J573+lgd*'3. EQ Forward 1'!J573,0),MAX(lgd*'3. EQ Forward 2'!J573,0)+MAX(lgd*'3. EQ Forward 1'!J573,0))</f>
        <v>0</v>
      </c>
      <c r="K601" s="48">
        <f>'3. Discount Factors'!K573*IF(netting,MAX(lgd*'3. EQ Forward 2'!K573+lgd*'3. EQ Forward 1'!K573,0),MAX(lgd*'3. EQ Forward 2'!K573,0)+MAX(lgd*'3. EQ Forward 1'!K573,0))</f>
        <v>0</v>
      </c>
      <c r="L601" s="48">
        <f>'3. Discount Factors'!L573*IF(netting,MAX(lgd*'3. EQ Forward 2'!L573+lgd*'3. EQ Forward 1'!L573,0),MAX(lgd*'3. EQ Forward 2'!L573,0)+MAX(lgd*'3. EQ Forward 1'!L573,0))</f>
        <v>0</v>
      </c>
      <c r="M601" s="48">
        <f>'3. Discount Factors'!M573*IF(netting,MAX(lgd*'3. EQ Forward 2'!M573+lgd*'3. EQ Forward 1'!M573,0),MAX(lgd*'3. EQ Forward 2'!M573,0)+MAX(lgd*'3. EQ Forward 1'!M573,0))</f>
        <v>0</v>
      </c>
      <c r="N601" s="48">
        <f>'3. Discount Factors'!N573*IF(netting,MAX(lgd*'3. EQ Forward 2'!N573+lgd*'3. EQ Forward 1'!N573,0),MAX(lgd*'3. EQ Forward 2'!N573,0)+MAX(lgd*'3. EQ Forward 1'!N573,0))</f>
        <v>332738.14117452723</v>
      </c>
      <c r="O601" s="48">
        <f>'3. Discount Factors'!O573*IF(netting,MAX(lgd*'3. EQ Forward 2'!O573+lgd*'3. EQ Forward 1'!O573,0),MAX(lgd*'3. EQ Forward 2'!O573,0)+MAX(lgd*'3. EQ Forward 1'!O573,0))</f>
        <v>0</v>
      </c>
      <c r="P601" s="48">
        <f>'3. Discount Factors'!P573*IF(netting,MAX(lgd*'3. EQ Forward 2'!P573+lgd*'3. EQ Forward 1'!P573,0),MAX(lgd*'3. EQ Forward 2'!P573,0)+MAX(lgd*'3. EQ Forward 1'!P573,0))</f>
        <v>0</v>
      </c>
      <c r="Q601" s="48">
        <f>'3. Discount Factors'!Q573*IF(netting,MAX(lgd*'3. EQ Forward 2'!Q573+lgd*'3. EQ Forward 1'!Q573,0),MAX(lgd*'3. EQ Forward 2'!Q573,0)+MAX(lgd*'3. EQ Forward 1'!Q573,0))</f>
        <v>0</v>
      </c>
      <c r="R601" s="48">
        <f>'3. Discount Factors'!R573*IF(netting,MAX(lgd*'3. EQ Forward 2'!R573+lgd*'3. EQ Forward 1'!R573,0),MAX(lgd*'3. EQ Forward 2'!R573,0)+MAX(lgd*'3. EQ Forward 1'!R573,0))</f>
        <v>0</v>
      </c>
      <c r="S601" s="48">
        <f>'3. Discount Factors'!S573*IF(netting,MAX(lgd*'3. EQ Forward 2'!S573+lgd*'3. EQ Forward 1'!S573,0),MAX(lgd*'3. EQ Forward 2'!S573,0)+MAX(lgd*'3. EQ Forward 1'!S573,0))</f>
        <v>0</v>
      </c>
      <c r="T601" s="48">
        <f>'3. Discount Factors'!T573*IF(netting,MAX(lgd*'3. EQ Forward 2'!T573+lgd*'3. EQ Forward 1'!T573,0),MAX(lgd*'3. EQ Forward 2'!T573,0)+MAX(lgd*'3. EQ Forward 1'!T573,0))</f>
        <v>0</v>
      </c>
      <c r="U601" s="48">
        <f>'3. Discount Factors'!U573*IF(netting,MAX(lgd*'3. EQ Forward 2'!U573+lgd*'3. EQ Forward 1'!U573,0),MAX(lgd*'3. EQ Forward 2'!U573,0)+MAX(lgd*'3. EQ Forward 1'!U573,0))</f>
        <v>0</v>
      </c>
      <c r="V601" s="48">
        <f>'3. Discount Factors'!V573*IF(netting,MAX(lgd*'3. EQ Forward 2'!V573+lgd*'3. EQ Forward 1'!V573,0),MAX(lgd*'3. EQ Forward 2'!V573,0)+MAX(lgd*'3. EQ Forward 1'!V573,0))</f>
        <v>0</v>
      </c>
      <c r="W601" s="53">
        <f>'3. Discount Factors'!W573*IF(netting,MAX(lgd*'3. EQ Forward 2'!W573+lgd*'3. EQ Forward 1'!W573,0),MAX(lgd*'3. EQ Forward 2'!W573,0)+MAX(lgd*'3. EQ Forward 1'!W573,0))</f>
        <v>0</v>
      </c>
    </row>
    <row r="602" spans="2:23" x14ac:dyDescent="0.35">
      <c r="B602" s="26" t="s">
        <v>570</v>
      </c>
      <c r="C602" s="52">
        <f>'3. Discount Factors'!C574*IF(netting,MAX(lgd*'3. EQ Forward 2'!C574+lgd*'3. EQ Forward 1'!C574,0),MAX(lgd*'3. EQ Forward 2'!C574,0)+MAX(lgd*'3. EQ Forward 1'!C574,0))</f>
        <v>0</v>
      </c>
      <c r="D602" s="48">
        <f>'3. Discount Factors'!D574*IF(netting,MAX(lgd*'3. EQ Forward 2'!D574+lgd*'3. EQ Forward 1'!D574,0),MAX(lgd*'3. EQ Forward 2'!D574,0)+MAX(lgd*'3. EQ Forward 1'!D574,0))</f>
        <v>376866.19564627646</v>
      </c>
      <c r="E602" s="48">
        <f>'3. Discount Factors'!E574*IF(netting,MAX(lgd*'3. EQ Forward 2'!E574+lgd*'3. EQ Forward 1'!E574,0),MAX(lgd*'3. EQ Forward 2'!E574,0)+MAX(lgd*'3. EQ Forward 1'!E574,0))</f>
        <v>3368106.5782448645</v>
      </c>
      <c r="F602" s="48">
        <f>'3. Discount Factors'!F574*IF(netting,MAX(lgd*'3. EQ Forward 2'!F574+lgd*'3. EQ Forward 1'!F574,0),MAX(lgd*'3. EQ Forward 2'!F574,0)+MAX(lgd*'3. EQ Forward 1'!F574,0))</f>
        <v>10310315.092871249</v>
      </c>
      <c r="G602" s="48">
        <f>'3. Discount Factors'!G574*IF(netting,MAX(lgd*'3. EQ Forward 2'!G574+lgd*'3. EQ Forward 1'!G574,0),MAX(lgd*'3. EQ Forward 2'!G574,0)+MAX(lgd*'3. EQ Forward 1'!G574,0))</f>
        <v>11109511.336115802</v>
      </c>
      <c r="H602" s="48">
        <f>'3. Discount Factors'!H574*IF(netting,MAX(lgd*'3. EQ Forward 2'!H574+lgd*'3. EQ Forward 1'!H574,0),MAX(lgd*'3. EQ Forward 2'!H574,0)+MAX(lgd*'3. EQ Forward 1'!H574,0))</f>
        <v>8006696.3274833253</v>
      </c>
      <c r="I602" s="48">
        <f>'3. Discount Factors'!I574*IF(netting,MAX(lgd*'3. EQ Forward 2'!I574+lgd*'3. EQ Forward 1'!I574,0),MAX(lgd*'3. EQ Forward 2'!I574,0)+MAX(lgd*'3. EQ Forward 1'!I574,0))</f>
        <v>0</v>
      </c>
      <c r="J602" s="48">
        <f>'3. Discount Factors'!J574*IF(netting,MAX(lgd*'3. EQ Forward 2'!J574+lgd*'3. EQ Forward 1'!J574,0),MAX(lgd*'3. EQ Forward 2'!J574,0)+MAX(lgd*'3. EQ Forward 1'!J574,0))</f>
        <v>0</v>
      </c>
      <c r="K602" s="48">
        <f>'3. Discount Factors'!K574*IF(netting,MAX(lgd*'3. EQ Forward 2'!K574+lgd*'3. EQ Forward 1'!K574,0),MAX(lgd*'3. EQ Forward 2'!K574,0)+MAX(lgd*'3. EQ Forward 1'!K574,0))</f>
        <v>0</v>
      </c>
      <c r="L602" s="48">
        <f>'3. Discount Factors'!L574*IF(netting,MAX(lgd*'3. EQ Forward 2'!L574+lgd*'3. EQ Forward 1'!L574,0),MAX(lgd*'3. EQ Forward 2'!L574,0)+MAX(lgd*'3. EQ Forward 1'!L574,0))</f>
        <v>0</v>
      </c>
      <c r="M602" s="48">
        <f>'3. Discount Factors'!M574*IF(netting,MAX(lgd*'3. EQ Forward 2'!M574+lgd*'3. EQ Forward 1'!M574,0),MAX(lgd*'3. EQ Forward 2'!M574,0)+MAX(lgd*'3. EQ Forward 1'!M574,0))</f>
        <v>0</v>
      </c>
      <c r="N602" s="48">
        <f>'3. Discount Factors'!N574*IF(netting,MAX(lgd*'3. EQ Forward 2'!N574+lgd*'3. EQ Forward 1'!N574,0),MAX(lgd*'3. EQ Forward 2'!N574,0)+MAX(lgd*'3. EQ Forward 1'!N574,0))</f>
        <v>0</v>
      </c>
      <c r="O602" s="48">
        <f>'3. Discount Factors'!O574*IF(netting,MAX(lgd*'3. EQ Forward 2'!O574+lgd*'3. EQ Forward 1'!O574,0),MAX(lgd*'3. EQ Forward 2'!O574,0)+MAX(lgd*'3. EQ Forward 1'!O574,0))</f>
        <v>0</v>
      </c>
      <c r="P602" s="48">
        <f>'3. Discount Factors'!P574*IF(netting,MAX(lgd*'3. EQ Forward 2'!P574+lgd*'3. EQ Forward 1'!P574,0),MAX(lgd*'3. EQ Forward 2'!P574,0)+MAX(lgd*'3. EQ Forward 1'!P574,0))</f>
        <v>0</v>
      </c>
      <c r="Q602" s="48">
        <f>'3. Discount Factors'!Q574*IF(netting,MAX(lgd*'3. EQ Forward 2'!Q574+lgd*'3. EQ Forward 1'!Q574,0),MAX(lgd*'3. EQ Forward 2'!Q574,0)+MAX(lgd*'3. EQ Forward 1'!Q574,0))</f>
        <v>0</v>
      </c>
      <c r="R602" s="48">
        <f>'3. Discount Factors'!R574*IF(netting,MAX(lgd*'3. EQ Forward 2'!R574+lgd*'3. EQ Forward 1'!R574,0),MAX(lgd*'3. EQ Forward 2'!R574,0)+MAX(lgd*'3. EQ Forward 1'!R574,0))</f>
        <v>0</v>
      </c>
      <c r="S602" s="48">
        <f>'3. Discount Factors'!S574*IF(netting,MAX(lgd*'3. EQ Forward 2'!S574+lgd*'3. EQ Forward 1'!S574,0),MAX(lgd*'3. EQ Forward 2'!S574,0)+MAX(lgd*'3. EQ Forward 1'!S574,0))</f>
        <v>0</v>
      </c>
      <c r="T602" s="48">
        <f>'3. Discount Factors'!T574*IF(netting,MAX(lgd*'3. EQ Forward 2'!T574+lgd*'3. EQ Forward 1'!T574,0),MAX(lgd*'3. EQ Forward 2'!T574,0)+MAX(lgd*'3. EQ Forward 1'!T574,0))</f>
        <v>0</v>
      </c>
      <c r="U602" s="48">
        <f>'3. Discount Factors'!U574*IF(netting,MAX(lgd*'3. EQ Forward 2'!U574+lgd*'3. EQ Forward 1'!U574,0),MAX(lgd*'3. EQ Forward 2'!U574,0)+MAX(lgd*'3. EQ Forward 1'!U574,0))</f>
        <v>0</v>
      </c>
      <c r="V602" s="48">
        <f>'3. Discount Factors'!V574*IF(netting,MAX(lgd*'3. EQ Forward 2'!V574+lgd*'3. EQ Forward 1'!V574,0),MAX(lgd*'3. EQ Forward 2'!V574,0)+MAX(lgd*'3. EQ Forward 1'!V574,0))</f>
        <v>0</v>
      </c>
      <c r="W602" s="53">
        <f>'3. Discount Factors'!W574*IF(netting,MAX(lgd*'3. EQ Forward 2'!W574+lgd*'3. EQ Forward 1'!W574,0),MAX(lgd*'3. EQ Forward 2'!W574,0)+MAX(lgd*'3. EQ Forward 1'!W574,0))</f>
        <v>0</v>
      </c>
    </row>
    <row r="603" spans="2:23" x14ac:dyDescent="0.35">
      <c r="B603" s="26" t="s">
        <v>571</v>
      </c>
      <c r="C603" s="52">
        <f>'3. Discount Factors'!C575*IF(netting,MAX(lgd*'3. EQ Forward 2'!C575+lgd*'3. EQ Forward 1'!C575,0),MAX(lgd*'3. EQ Forward 2'!C575,0)+MAX(lgd*'3. EQ Forward 1'!C575,0))</f>
        <v>0</v>
      </c>
      <c r="D603" s="48">
        <f>'3. Discount Factors'!D575*IF(netting,MAX(lgd*'3. EQ Forward 2'!D575+lgd*'3. EQ Forward 1'!D575,0),MAX(lgd*'3. EQ Forward 2'!D575,0)+MAX(lgd*'3. EQ Forward 1'!D575,0))</f>
        <v>4394920.2192082135</v>
      </c>
      <c r="E603" s="48">
        <f>'3. Discount Factors'!E575*IF(netting,MAX(lgd*'3. EQ Forward 2'!E575+lgd*'3. EQ Forward 1'!E575,0),MAX(lgd*'3. EQ Forward 2'!E575,0)+MAX(lgd*'3. EQ Forward 1'!E575,0))</f>
        <v>0</v>
      </c>
      <c r="F603" s="48">
        <f>'3. Discount Factors'!F575*IF(netting,MAX(lgd*'3. EQ Forward 2'!F575+lgd*'3. EQ Forward 1'!F575,0),MAX(lgd*'3. EQ Forward 2'!F575,0)+MAX(lgd*'3. EQ Forward 1'!F575,0))</f>
        <v>0</v>
      </c>
      <c r="G603" s="48">
        <f>'3. Discount Factors'!G575*IF(netting,MAX(lgd*'3. EQ Forward 2'!G575+lgd*'3. EQ Forward 1'!G575,0),MAX(lgd*'3. EQ Forward 2'!G575,0)+MAX(lgd*'3. EQ Forward 1'!G575,0))</f>
        <v>0</v>
      </c>
      <c r="H603" s="48">
        <f>'3. Discount Factors'!H575*IF(netting,MAX(lgd*'3. EQ Forward 2'!H575+lgd*'3. EQ Forward 1'!H575,0),MAX(lgd*'3. EQ Forward 2'!H575,0)+MAX(lgd*'3. EQ Forward 1'!H575,0))</f>
        <v>0</v>
      </c>
      <c r="I603" s="48">
        <f>'3. Discount Factors'!I575*IF(netting,MAX(lgd*'3. EQ Forward 2'!I575+lgd*'3. EQ Forward 1'!I575,0),MAX(lgd*'3. EQ Forward 2'!I575,0)+MAX(lgd*'3. EQ Forward 1'!I575,0))</f>
        <v>0</v>
      </c>
      <c r="J603" s="48">
        <f>'3. Discount Factors'!J575*IF(netting,MAX(lgd*'3. EQ Forward 2'!J575+lgd*'3. EQ Forward 1'!J575,0),MAX(lgd*'3. EQ Forward 2'!J575,0)+MAX(lgd*'3. EQ Forward 1'!J575,0))</f>
        <v>0</v>
      </c>
      <c r="K603" s="48">
        <f>'3. Discount Factors'!K575*IF(netting,MAX(lgd*'3. EQ Forward 2'!K575+lgd*'3. EQ Forward 1'!K575,0),MAX(lgd*'3. EQ Forward 2'!K575,0)+MAX(lgd*'3. EQ Forward 1'!K575,0))</f>
        <v>0</v>
      </c>
      <c r="L603" s="48">
        <f>'3. Discount Factors'!L575*IF(netting,MAX(lgd*'3. EQ Forward 2'!L575+lgd*'3. EQ Forward 1'!L575,0),MAX(lgd*'3. EQ Forward 2'!L575,0)+MAX(lgd*'3. EQ Forward 1'!L575,0))</f>
        <v>0</v>
      </c>
      <c r="M603" s="48">
        <f>'3. Discount Factors'!M575*IF(netting,MAX(lgd*'3. EQ Forward 2'!M575+lgd*'3. EQ Forward 1'!M575,0),MAX(lgd*'3. EQ Forward 2'!M575,0)+MAX(lgd*'3. EQ Forward 1'!M575,0))</f>
        <v>5588623.4950455595</v>
      </c>
      <c r="N603" s="48">
        <f>'3. Discount Factors'!N575*IF(netting,MAX(lgd*'3. EQ Forward 2'!N575+lgd*'3. EQ Forward 1'!N575,0),MAX(lgd*'3. EQ Forward 2'!N575,0)+MAX(lgd*'3. EQ Forward 1'!N575,0))</f>
        <v>7007947.4091343777</v>
      </c>
      <c r="O603" s="48">
        <f>'3. Discount Factors'!O575*IF(netting,MAX(lgd*'3. EQ Forward 2'!O575+lgd*'3. EQ Forward 1'!O575,0),MAX(lgd*'3. EQ Forward 2'!O575,0)+MAX(lgd*'3. EQ Forward 1'!O575,0))</f>
        <v>3091872.7912617088</v>
      </c>
      <c r="P603" s="48">
        <f>'3. Discount Factors'!P575*IF(netting,MAX(lgd*'3. EQ Forward 2'!P575+lgd*'3. EQ Forward 1'!P575,0),MAX(lgd*'3. EQ Forward 2'!P575,0)+MAX(lgd*'3. EQ Forward 1'!P575,0))</f>
        <v>11420127.745086569</v>
      </c>
      <c r="Q603" s="48">
        <f>'3. Discount Factors'!Q575*IF(netting,MAX(lgd*'3. EQ Forward 2'!Q575+lgd*'3. EQ Forward 1'!Q575,0),MAX(lgd*'3. EQ Forward 2'!Q575,0)+MAX(lgd*'3. EQ Forward 1'!Q575,0))</f>
        <v>11803275.688903976</v>
      </c>
      <c r="R603" s="48">
        <f>'3. Discount Factors'!R575*IF(netting,MAX(lgd*'3. EQ Forward 2'!R575+lgd*'3. EQ Forward 1'!R575,0),MAX(lgd*'3. EQ Forward 2'!R575,0)+MAX(lgd*'3. EQ Forward 1'!R575,0))</f>
        <v>12489380.097125668</v>
      </c>
      <c r="S603" s="48">
        <f>'3. Discount Factors'!S575*IF(netting,MAX(lgd*'3. EQ Forward 2'!S575+lgd*'3. EQ Forward 1'!S575,0),MAX(lgd*'3. EQ Forward 2'!S575,0)+MAX(lgd*'3. EQ Forward 1'!S575,0))</f>
        <v>9792042.0121896565</v>
      </c>
      <c r="T603" s="48">
        <f>'3. Discount Factors'!T575*IF(netting,MAX(lgd*'3. EQ Forward 2'!T575+lgd*'3. EQ Forward 1'!T575,0),MAX(lgd*'3. EQ Forward 2'!T575,0)+MAX(lgd*'3. EQ Forward 1'!T575,0))</f>
        <v>5781544.5473189224</v>
      </c>
      <c r="U603" s="48">
        <f>'3. Discount Factors'!U575*IF(netting,MAX(lgd*'3. EQ Forward 2'!U575+lgd*'3. EQ Forward 1'!U575,0),MAX(lgd*'3. EQ Forward 2'!U575,0)+MAX(lgd*'3. EQ Forward 1'!U575,0))</f>
        <v>7188812.8275703117</v>
      </c>
      <c r="V603" s="48">
        <f>'3. Discount Factors'!V575*IF(netting,MAX(lgd*'3. EQ Forward 2'!V575+lgd*'3. EQ Forward 1'!V575,0),MAX(lgd*'3. EQ Forward 2'!V575,0)+MAX(lgd*'3. EQ Forward 1'!V575,0))</f>
        <v>18648844.787721276</v>
      </c>
      <c r="W603" s="53">
        <f>'3. Discount Factors'!W575*IF(netting,MAX(lgd*'3. EQ Forward 2'!W575+lgd*'3. EQ Forward 1'!W575,0),MAX(lgd*'3. EQ Forward 2'!W575,0)+MAX(lgd*'3. EQ Forward 1'!W575,0))</f>
        <v>19101670.651639681</v>
      </c>
    </row>
    <row r="604" spans="2:23" x14ac:dyDescent="0.35">
      <c r="B604" s="26" t="s">
        <v>572</v>
      </c>
      <c r="C604" s="52">
        <f>'3. Discount Factors'!C576*IF(netting,MAX(lgd*'3. EQ Forward 2'!C576+lgd*'3. EQ Forward 1'!C576,0),MAX(lgd*'3. EQ Forward 2'!C576,0)+MAX(lgd*'3. EQ Forward 1'!C576,0))</f>
        <v>0</v>
      </c>
      <c r="D604" s="48">
        <f>'3. Discount Factors'!D576*IF(netting,MAX(lgd*'3. EQ Forward 2'!D576+lgd*'3. EQ Forward 1'!D576,0),MAX(lgd*'3. EQ Forward 2'!D576,0)+MAX(lgd*'3. EQ Forward 1'!D576,0))</f>
        <v>503265.72769503127</v>
      </c>
      <c r="E604" s="48">
        <f>'3. Discount Factors'!E576*IF(netting,MAX(lgd*'3. EQ Forward 2'!E576+lgd*'3. EQ Forward 1'!E576,0),MAX(lgd*'3. EQ Forward 2'!E576,0)+MAX(lgd*'3. EQ Forward 1'!E576,0))</f>
        <v>3438150.4421850229</v>
      </c>
      <c r="F604" s="48">
        <f>'3. Discount Factors'!F576*IF(netting,MAX(lgd*'3. EQ Forward 2'!F576+lgd*'3. EQ Forward 1'!F576,0),MAX(lgd*'3. EQ Forward 2'!F576,0)+MAX(lgd*'3. EQ Forward 1'!F576,0))</f>
        <v>0</v>
      </c>
      <c r="G604" s="48">
        <f>'3. Discount Factors'!G576*IF(netting,MAX(lgd*'3. EQ Forward 2'!G576+lgd*'3. EQ Forward 1'!G576,0),MAX(lgd*'3. EQ Forward 2'!G576,0)+MAX(lgd*'3. EQ Forward 1'!G576,0))</f>
        <v>2053486.6009052275</v>
      </c>
      <c r="H604" s="48">
        <f>'3. Discount Factors'!H576*IF(netting,MAX(lgd*'3. EQ Forward 2'!H576+lgd*'3. EQ Forward 1'!H576,0),MAX(lgd*'3. EQ Forward 2'!H576,0)+MAX(lgd*'3. EQ Forward 1'!H576,0))</f>
        <v>0</v>
      </c>
      <c r="I604" s="48">
        <f>'3. Discount Factors'!I576*IF(netting,MAX(lgd*'3. EQ Forward 2'!I576+lgd*'3. EQ Forward 1'!I576,0),MAX(lgd*'3. EQ Forward 2'!I576,0)+MAX(lgd*'3. EQ Forward 1'!I576,0))</f>
        <v>0</v>
      </c>
      <c r="J604" s="48">
        <f>'3. Discount Factors'!J576*IF(netting,MAX(lgd*'3. EQ Forward 2'!J576+lgd*'3. EQ Forward 1'!J576,0),MAX(lgd*'3. EQ Forward 2'!J576,0)+MAX(lgd*'3. EQ Forward 1'!J576,0))</f>
        <v>0</v>
      </c>
      <c r="K604" s="48">
        <f>'3. Discount Factors'!K576*IF(netting,MAX(lgd*'3. EQ Forward 2'!K576+lgd*'3. EQ Forward 1'!K576,0),MAX(lgd*'3. EQ Forward 2'!K576,0)+MAX(lgd*'3. EQ Forward 1'!K576,0))</f>
        <v>0</v>
      </c>
      <c r="L604" s="48">
        <f>'3. Discount Factors'!L576*IF(netting,MAX(lgd*'3. EQ Forward 2'!L576+lgd*'3. EQ Forward 1'!L576,0),MAX(lgd*'3. EQ Forward 2'!L576,0)+MAX(lgd*'3. EQ Forward 1'!L576,0))</f>
        <v>0</v>
      </c>
      <c r="M604" s="48">
        <f>'3. Discount Factors'!M576*IF(netting,MAX(lgd*'3. EQ Forward 2'!M576+lgd*'3. EQ Forward 1'!M576,0),MAX(lgd*'3. EQ Forward 2'!M576,0)+MAX(lgd*'3. EQ Forward 1'!M576,0))</f>
        <v>0</v>
      </c>
      <c r="N604" s="48">
        <f>'3. Discount Factors'!N576*IF(netting,MAX(lgd*'3. EQ Forward 2'!N576+lgd*'3. EQ Forward 1'!N576,0),MAX(lgd*'3. EQ Forward 2'!N576,0)+MAX(lgd*'3. EQ Forward 1'!N576,0))</f>
        <v>0</v>
      </c>
      <c r="O604" s="48">
        <f>'3. Discount Factors'!O576*IF(netting,MAX(lgd*'3. EQ Forward 2'!O576+lgd*'3. EQ Forward 1'!O576,0),MAX(lgd*'3. EQ Forward 2'!O576,0)+MAX(lgd*'3. EQ Forward 1'!O576,0))</f>
        <v>0</v>
      </c>
      <c r="P604" s="48">
        <f>'3. Discount Factors'!P576*IF(netting,MAX(lgd*'3. EQ Forward 2'!P576+lgd*'3. EQ Forward 1'!P576,0),MAX(lgd*'3. EQ Forward 2'!P576,0)+MAX(lgd*'3. EQ Forward 1'!P576,0))</f>
        <v>0</v>
      </c>
      <c r="Q604" s="48">
        <f>'3. Discount Factors'!Q576*IF(netting,MAX(lgd*'3. EQ Forward 2'!Q576+lgd*'3. EQ Forward 1'!Q576,0),MAX(lgd*'3. EQ Forward 2'!Q576,0)+MAX(lgd*'3. EQ Forward 1'!Q576,0))</f>
        <v>0</v>
      </c>
      <c r="R604" s="48">
        <f>'3. Discount Factors'!R576*IF(netting,MAX(lgd*'3. EQ Forward 2'!R576+lgd*'3. EQ Forward 1'!R576,0),MAX(lgd*'3. EQ Forward 2'!R576,0)+MAX(lgd*'3. EQ Forward 1'!R576,0))</f>
        <v>0</v>
      </c>
      <c r="S604" s="48">
        <f>'3. Discount Factors'!S576*IF(netting,MAX(lgd*'3. EQ Forward 2'!S576+lgd*'3. EQ Forward 1'!S576,0),MAX(lgd*'3. EQ Forward 2'!S576,0)+MAX(lgd*'3. EQ Forward 1'!S576,0))</f>
        <v>0</v>
      </c>
      <c r="T604" s="48">
        <f>'3. Discount Factors'!T576*IF(netting,MAX(lgd*'3. EQ Forward 2'!T576+lgd*'3. EQ Forward 1'!T576,0),MAX(lgd*'3. EQ Forward 2'!T576,0)+MAX(lgd*'3. EQ Forward 1'!T576,0))</f>
        <v>0</v>
      </c>
      <c r="U604" s="48">
        <f>'3. Discount Factors'!U576*IF(netting,MAX(lgd*'3. EQ Forward 2'!U576+lgd*'3. EQ Forward 1'!U576,0),MAX(lgd*'3. EQ Forward 2'!U576,0)+MAX(lgd*'3. EQ Forward 1'!U576,0))</f>
        <v>0</v>
      </c>
      <c r="V604" s="48">
        <f>'3. Discount Factors'!V576*IF(netting,MAX(lgd*'3. EQ Forward 2'!V576+lgd*'3. EQ Forward 1'!V576,0),MAX(lgd*'3. EQ Forward 2'!V576,0)+MAX(lgd*'3. EQ Forward 1'!V576,0))</f>
        <v>0</v>
      </c>
      <c r="W604" s="53">
        <f>'3. Discount Factors'!W576*IF(netting,MAX(lgd*'3. EQ Forward 2'!W576+lgd*'3. EQ Forward 1'!W576,0),MAX(lgd*'3. EQ Forward 2'!W576,0)+MAX(lgd*'3. EQ Forward 1'!W576,0))</f>
        <v>0</v>
      </c>
    </row>
    <row r="605" spans="2:23" x14ac:dyDescent="0.35">
      <c r="B605" s="26" t="s">
        <v>573</v>
      </c>
      <c r="C605" s="52">
        <f>'3. Discount Factors'!C577*IF(netting,MAX(lgd*'3. EQ Forward 2'!C577+lgd*'3. EQ Forward 1'!C577,0),MAX(lgd*'3. EQ Forward 2'!C577,0)+MAX(lgd*'3. EQ Forward 1'!C577,0))</f>
        <v>0</v>
      </c>
      <c r="D605" s="48">
        <f>'3. Discount Factors'!D577*IF(netting,MAX(lgd*'3. EQ Forward 2'!D577+lgd*'3. EQ Forward 1'!D577,0),MAX(lgd*'3. EQ Forward 2'!D577,0)+MAX(lgd*'3. EQ Forward 1'!D577,0))</f>
        <v>1181231.6494623187</v>
      </c>
      <c r="E605" s="48">
        <f>'3. Discount Factors'!E577*IF(netting,MAX(lgd*'3. EQ Forward 2'!E577+lgd*'3. EQ Forward 1'!E577,0),MAX(lgd*'3. EQ Forward 2'!E577,0)+MAX(lgd*'3. EQ Forward 1'!E577,0))</f>
        <v>0</v>
      </c>
      <c r="F605" s="48">
        <f>'3. Discount Factors'!F577*IF(netting,MAX(lgd*'3. EQ Forward 2'!F577+lgd*'3. EQ Forward 1'!F577,0),MAX(lgd*'3. EQ Forward 2'!F577,0)+MAX(lgd*'3. EQ Forward 1'!F577,0))</f>
        <v>2157848.5179786268</v>
      </c>
      <c r="G605" s="48">
        <f>'3. Discount Factors'!G577*IF(netting,MAX(lgd*'3. EQ Forward 2'!G577+lgd*'3. EQ Forward 1'!G577,0),MAX(lgd*'3. EQ Forward 2'!G577,0)+MAX(lgd*'3. EQ Forward 1'!G577,0))</f>
        <v>13151633.549747063</v>
      </c>
      <c r="H605" s="48">
        <f>'3. Discount Factors'!H577*IF(netting,MAX(lgd*'3. EQ Forward 2'!H577+lgd*'3. EQ Forward 1'!H577,0),MAX(lgd*'3. EQ Forward 2'!H577,0)+MAX(lgd*'3. EQ Forward 1'!H577,0))</f>
        <v>14384241.041966919</v>
      </c>
      <c r="I605" s="48">
        <f>'3. Discount Factors'!I577*IF(netting,MAX(lgd*'3. EQ Forward 2'!I577+lgd*'3. EQ Forward 1'!I577,0),MAX(lgd*'3. EQ Forward 2'!I577,0)+MAX(lgd*'3. EQ Forward 1'!I577,0))</f>
        <v>11328833.535405381</v>
      </c>
      <c r="J605" s="48">
        <f>'3. Discount Factors'!J577*IF(netting,MAX(lgd*'3. EQ Forward 2'!J577+lgd*'3. EQ Forward 1'!J577,0),MAX(lgd*'3. EQ Forward 2'!J577,0)+MAX(lgd*'3. EQ Forward 1'!J577,0))</f>
        <v>6624623.7948631626</v>
      </c>
      <c r="K605" s="48">
        <f>'3. Discount Factors'!K577*IF(netting,MAX(lgd*'3. EQ Forward 2'!K577+lgd*'3. EQ Forward 1'!K577,0),MAX(lgd*'3. EQ Forward 2'!K577,0)+MAX(lgd*'3. EQ Forward 1'!K577,0))</f>
        <v>2816943.9695046116</v>
      </c>
      <c r="L605" s="48">
        <f>'3. Discount Factors'!L577*IF(netting,MAX(lgd*'3. EQ Forward 2'!L577+lgd*'3. EQ Forward 1'!L577,0),MAX(lgd*'3. EQ Forward 2'!L577,0)+MAX(lgd*'3. EQ Forward 1'!L577,0))</f>
        <v>5985773.7820728449</v>
      </c>
      <c r="M605" s="48">
        <f>'3. Discount Factors'!M577*IF(netting,MAX(lgd*'3. EQ Forward 2'!M577+lgd*'3. EQ Forward 1'!M577,0),MAX(lgd*'3. EQ Forward 2'!M577,0)+MAX(lgd*'3. EQ Forward 1'!M577,0))</f>
        <v>17048054.358318247</v>
      </c>
      <c r="N605" s="48">
        <f>'3. Discount Factors'!N577*IF(netting,MAX(lgd*'3. EQ Forward 2'!N577+lgd*'3. EQ Forward 1'!N577,0),MAX(lgd*'3. EQ Forward 2'!N577,0)+MAX(lgd*'3. EQ Forward 1'!N577,0))</f>
        <v>18364944.298313938</v>
      </c>
      <c r="O605" s="48">
        <f>'3. Discount Factors'!O577*IF(netting,MAX(lgd*'3. EQ Forward 2'!O577+lgd*'3. EQ Forward 1'!O577,0),MAX(lgd*'3. EQ Forward 2'!O577,0)+MAX(lgd*'3. EQ Forward 1'!O577,0))</f>
        <v>7086247.1478813002</v>
      </c>
      <c r="P605" s="48">
        <f>'3. Discount Factors'!P577*IF(netting,MAX(lgd*'3. EQ Forward 2'!P577+lgd*'3. EQ Forward 1'!P577,0),MAX(lgd*'3. EQ Forward 2'!P577,0)+MAX(lgd*'3. EQ Forward 1'!P577,0))</f>
        <v>7293690.105259018</v>
      </c>
      <c r="Q605" s="48">
        <f>'3. Discount Factors'!Q577*IF(netting,MAX(lgd*'3. EQ Forward 2'!Q577+lgd*'3. EQ Forward 1'!Q577,0),MAX(lgd*'3. EQ Forward 2'!Q577,0)+MAX(lgd*'3. EQ Forward 1'!Q577,0))</f>
        <v>231977.57495769783</v>
      </c>
      <c r="R605" s="48">
        <f>'3. Discount Factors'!R577*IF(netting,MAX(lgd*'3. EQ Forward 2'!R577+lgd*'3. EQ Forward 1'!R577,0),MAX(lgd*'3. EQ Forward 2'!R577,0)+MAX(lgd*'3. EQ Forward 1'!R577,0))</f>
        <v>9643856.6245597973</v>
      </c>
      <c r="S605" s="48">
        <f>'3. Discount Factors'!S577*IF(netting,MAX(lgd*'3. EQ Forward 2'!S577+lgd*'3. EQ Forward 1'!S577,0),MAX(lgd*'3. EQ Forward 2'!S577,0)+MAX(lgd*'3. EQ Forward 1'!S577,0))</f>
        <v>8953909.5545954909</v>
      </c>
      <c r="T605" s="48">
        <f>'3. Discount Factors'!T577*IF(netting,MAX(lgd*'3. EQ Forward 2'!T577+lgd*'3. EQ Forward 1'!T577,0),MAX(lgd*'3. EQ Forward 2'!T577,0)+MAX(lgd*'3. EQ Forward 1'!T577,0))</f>
        <v>14316463.889169035</v>
      </c>
      <c r="U605" s="48">
        <f>'3. Discount Factors'!U577*IF(netting,MAX(lgd*'3. EQ Forward 2'!U577+lgd*'3. EQ Forward 1'!U577,0),MAX(lgd*'3. EQ Forward 2'!U577,0)+MAX(lgd*'3. EQ Forward 1'!U577,0))</f>
        <v>17206208.639730901</v>
      </c>
      <c r="V605" s="48">
        <f>'3. Discount Factors'!V577*IF(netting,MAX(lgd*'3. EQ Forward 2'!V577+lgd*'3. EQ Forward 1'!V577,0),MAX(lgd*'3. EQ Forward 2'!V577,0)+MAX(lgd*'3. EQ Forward 1'!V577,0))</f>
        <v>28186043.668619718</v>
      </c>
      <c r="W605" s="53">
        <f>'3. Discount Factors'!W577*IF(netting,MAX(lgd*'3. EQ Forward 2'!W577+lgd*'3. EQ Forward 1'!W577,0),MAX(lgd*'3. EQ Forward 2'!W577,0)+MAX(lgd*'3. EQ Forward 1'!W577,0))</f>
        <v>34051944.718789689</v>
      </c>
    </row>
    <row r="606" spans="2:23" x14ac:dyDescent="0.35">
      <c r="B606" s="26" t="s">
        <v>574</v>
      </c>
      <c r="C606" s="52">
        <f>'3. Discount Factors'!C578*IF(netting,MAX(lgd*'3. EQ Forward 2'!C578+lgd*'3. EQ Forward 1'!C578,0),MAX(lgd*'3. EQ Forward 2'!C578,0)+MAX(lgd*'3. EQ Forward 1'!C578,0))</f>
        <v>0</v>
      </c>
      <c r="D606" s="48">
        <f>'3. Discount Factors'!D578*IF(netting,MAX(lgd*'3. EQ Forward 2'!D578+lgd*'3. EQ Forward 1'!D578,0),MAX(lgd*'3. EQ Forward 2'!D578,0)+MAX(lgd*'3. EQ Forward 1'!D578,0))</f>
        <v>0</v>
      </c>
      <c r="E606" s="48">
        <f>'3. Discount Factors'!E578*IF(netting,MAX(lgd*'3. EQ Forward 2'!E578+lgd*'3. EQ Forward 1'!E578,0),MAX(lgd*'3. EQ Forward 2'!E578,0)+MAX(lgd*'3. EQ Forward 1'!E578,0))</f>
        <v>7130002.1707101818</v>
      </c>
      <c r="F606" s="48">
        <f>'3. Discount Factors'!F578*IF(netting,MAX(lgd*'3. EQ Forward 2'!F578+lgd*'3. EQ Forward 1'!F578,0),MAX(lgd*'3. EQ Forward 2'!F578,0)+MAX(lgd*'3. EQ Forward 1'!F578,0))</f>
        <v>8384230.4304018505</v>
      </c>
      <c r="G606" s="48">
        <f>'3. Discount Factors'!G578*IF(netting,MAX(lgd*'3. EQ Forward 2'!G578+lgd*'3. EQ Forward 1'!G578,0),MAX(lgd*'3. EQ Forward 2'!G578,0)+MAX(lgd*'3. EQ Forward 1'!G578,0))</f>
        <v>9978445.9919888508</v>
      </c>
      <c r="H606" s="48">
        <f>'3. Discount Factors'!H578*IF(netting,MAX(lgd*'3. EQ Forward 2'!H578+lgd*'3. EQ Forward 1'!H578,0),MAX(lgd*'3. EQ Forward 2'!H578,0)+MAX(lgd*'3. EQ Forward 1'!H578,0))</f>
        <v>13726467.495866258</v>
      </c>
      <c r="I606" s="48">
        <f>'3. Discount Factors'!I578*IF(netting,MAX(lgd*'3. EQ Forward 2'!I578+lgd*'3. EQ Forward 1'!I578,0),MAX(lgd*'3. EQ Forward 2'!I578,0)+MAX(lgd*'3. EQ Forward 1'!I578,0))</f>
        <v>21656379.433943532</v>
      </c>
      <c r="J606" s="48">
        <f>'3. Discount Factors'!J578*IF(netting,MAX(lgd*'3. EQ Forward 2'!J578+lgd*'3. EQ Forward 1'!J578,0),MAX(lgd*'3. EQ Forward 2'!J578,0)+MAX(lgd*'3. EQ Forward 1'!J578,0))</f>
        <v>23006788.653887566</v>
      </c>
      <c r="K606" s="48">
        <f>'3. Discount Factors'!K578*IF(netting,MAX(lgd*'3. EQ Forward 2'!K578+lgd*'3. EQ Forward 1'!K578,0),MAX(lgd*'3. EQ Forward 2'!K578,0)+MAX(lgd*'3. EQ Forward 1'!K578,0))</f>
        <v>17503960.487597007</v>
      </c>
      <c r="L606" s="48">
        <f>'3. Discount Factors'!L578*IF(netting,MAX(lgd*'3. EQ Forward 2'!L578+lgd*'3. EQ Forward 1'!L578,0),MAX(lgd*'3. EQ Forward 2'!L578,0)+MAX(lgd*'3. EQ Forward 1'!L578,0))</f>
        <v>25296934.5618104</v>
      </c>
      <c r="M606" s="48">
        <f>'3. Discount Factors'!M578*IF(netting,MAX(lgd*'3. EQ Forward 2'!M578+lgd*'3. EQ Forward 1'!M578,0),MAX(lgd*'3. EQ Forward 2'!M578,0)+MAX(lgd*'3. EQ Forward 1'!M578,0))</f>
        <v>15576983.478878533</v>
      </c>
      <c r="N606" s="48">
        <f>'3. Discount Factors'!N578*IF(netting,MAX(lgd*'3. EQ Forward 2'!N578+lgd*'3. EQ Forward 1'!N578,0),MAX(lgd*'3. EQ Forward 2'!N578,0)+MAX(lgd*'3. EQ Forward 1'!N578,0))</f>
        <v>19945428.632254772</v>
      </c>
      <c r="O606" s="48">
        <f>'3. Discount Factors'!O578*IF(netting,MAX(lgd*'3. EQ Forward 2'!O578+lgd*'3. EQ Forward 1'!O578,0),MAX(lgd*'3. EQ Forward 2'!O578,0)+MAX(lgd*'3. EQ Forward 1'!O578,0))</f>
        <v>17643815.116714142</v>
      </c>
      <c r="P606" s="48">
        <f>'3. Discount Factors'!P578*IF(netting,MAX(lgd*'3. EQ Forward 2'!P578+lgd*'3. EQ Forward 1'!P578,0),MAX(lgd*'3. EQ Forward 2'!P578,0)+MAX(lgd*'3. EQ Forward 1'!P578,0))</f>
        <v>30569875.273924269</v>
      </c>
      <c r="Q606" s="48">
        <f>'3. Discount Factors'!Q578*IF(netting,MAX(lgd*'3. EQ Forward 2'!Q578+lgd*'3. EQ Forward 1'!Q578,0),MAX(lgd*'3. EQ Forward 2'!Q578,0)+MAX(lgd*'3. EQ Forward 1'!Q578,0))</f>
        <v>21652114.683780793</v>
      </c>
      <c r="R606" s="48">
        <f>'3. Discount Factors'!R578*IF(netting,MAX(lgd*'3. EQ Forward 2'!R578+lgd*'3. EQ Forward 1'!R578,0),MAX(lgd*'3. EQ Forward 2'!R578,0)+MAX(lgd*'3. EQ Forward 1'!R578,0))</f>
        <v>14889831.319186585</v>
      </c>
      <c r="S606" s="48">
        <f>'3. Discount Factors'!S578*IF(netting,MAX(lgd*'3. EQ Forward 2'!S578+lgd*'3. EQ Forward 1'!S578,0),MAX(lgd*'3. EQ Forward 2'!S578,0)+MAX(lgd*'3. EQ Forward 1'!S578,0))</f>
        <v>11859779.235257393</v>
      </c>
      <c r="T606" s="48">
        <f>'3. Discount Factors'!T578*IF(netting,MAX(lgd*'3. EQ Forward 2'!T578+lgd*'3. EQ Forward 1'!T578,0),MAX(lgd*'3. EQ Forward 2'!T578,0)+MAX(lgd*'3. EQ Forward 1'!T578,0))</f>
        <v>8554486.0945300497</v>
      </c>
      <c r="U606" s="48">
        <f>'3. Discount Factors'!U578*IF(netting,MAX(lgd*'3. EQ Forward 2'!U578+lgd*'3. EQ Forward 1'!U578,0),MAX(lgd*'3. EQ Forward 2'!U578,0)+MAX(lgd*'3. EQ Forward 1'!U578,0))</f>
        <v>12876815.567791572</v>
      </c>
      <c r="V606" s="48">
        <f>'3. Discount Factors'!V578*IF(netting,MAX(lgd*'3. EQ Forward 2'!V578+lgd*'3. EQ Forward 1'!V578,0),MAX(lgd*'3. EQ Forward 2'!V578,0)+MAX(lgd*'3. EQ Forward 1'!V578,0))</f>
        <v>7312773.9818955408</v>
      </c>
      <c r="W606" s="53">
        <f>'3. Discount Factors'!W578*IF(netting,MAX(lgd*'3. EQ Forward 2'!W578+lgd*'3. EQ Forward 1'!W578,0),MAX(lgd*'3. EQ Forward 2'!W578,0)+MAX(lgd*'3. EQ Forward 1'!W578,0))</f>
        <v>9344491.7850400191</v>
      </c>
    </row>
    <row r="607" spans="2:23" x14ac:dyDescent="0.35">
      <c r="B607" s="26" t="s">
        <v>575</v>
      </c>
      <c r="C607" s="52">
        <f>'3. Discount Factors'!C579*IF(netting,MAX(lgd*'3. EQ Forward 2'!C579+lgd*'3. EQ Forward 1'!C579,0),MAX(lgd*'3. EQ Forward 2'!C579,0)+MAX(lgd*'3. EQ Forward 1'!C579,0))</f>
        <v>0</v>
      </c>
      <c r="D607" s="48">
        <f>'3. Discount Factors'!D579*IF(netting,MAX(lgd*'3. EQ Forward 2'!D579+lgd*'3. EQ Forward 1'!D579,0),MAX(lgd*'3. EQ Forward 2'!D579,0)+MAX(lgd*'3. EQ Forward 1'!D579,0))</f>
        <v>347589.81412531412</v>
      </c>
      <c r="E607" s="48">
        <f>'3. Discount Factors'!E579*IF(netting,MAX(lgd*'3. EQ Forward 2'!E579+lgd*'3. EQ Forward 1'!E579,0),MAX(lgd*'3. EQ Forward 2'!E579,0)+MAX(lgd*'3. EQ Forward 1'!E579,0))</f>
        <v>6407666.2436341308</v>
      </c>
      <c r="F607" s="48">
        <f>'3. Discount Factors'!F579*IF(netting,MAX(lgd*'3. EQ Forward 2'!F579+lgd*'3. EQ Forward 1'!F579,0),MAX(lgd*'3. EQ Forward 2'!F579,0)+MAX(lgd*'3. EQ Forward 1'!F579,0))</f>
        <v>6274268.2041304838</v>
      </c>
      <c r="G607" s="48">
        <f>'3. Discount Factors'!G579*IF(netting,MAX(lgd*'3. EQ Forward 2'!G579+lgd*'3. EQ Forward 1'!G579,0),MAX(lgd*'3. EQ Forward 2'!G579,0)+MAX(lgd*'3. EQ Forward 1'!G579,0))</f>
        <v>5415252.6376619376</v>
      </c>
      <c r="H607" s="48">
        <f>'3. Discount Factors'!H579*IF(netting,MAX(lgd*'3. EQ Forward 2'!H579+lgd*'3. EQ Forward 1'!H579,0),MAX(lgd*'3. EQ Forward 2'!H579,0)+MAX(lgd*'3. EQ Forward 1'!H579,0))</f>
        <v>3139991.6916196542</v>
      </c>
      <c r="I607" s="48">
        <f>'3. Discount Factors'!I579*IF(netting,MAX(lgd*'3. EQ Forward 2'!I579+lgd*'3. EQ Forward 1'!I579,0),MAX(lgd*'3. EQ Forward 2'!I579,0)+MAX(lgd*'3. EQ Forward 1'!I579,0))</f>
        <v>4251539.9881542008</v>
      </c>
      <c r="J607" s="48">
        <f>'3. Discount Factors'!J579*IF(netting,MAX(lgd*'3. EQ Forward 2'!J579+lgd*'3. EQ Forward 1'!J579,0),MAX(lgd*'3. EQ Forward 2'!J579,0)+MAX(lgd*'3. EQ Forward 1'!J579,0))</f>
        <v>8216804.8874803577</v>
      </c>
      <c r="K607" s="48">
        <f>'3. Discount Factors'!K579*IF(netting,MAX(lgd*'3. EQ Forward 2'!K579+lgd*'3. EQ Forward 1'!K579,0),MAX(lgd*'3. EQ Forward 2'!K579,0)+MAX(lgd*'3. EQ Forward 1'!K579,0))</f>
        <v>7013498.0357017592</v>
      </c>
      <c r="L607" s="48">
        <f>'3. Discount Factors'!L579*IF(netting,MAX(lgd*'3. EQ Forward 2'!L579+lgd*'3. EQ Forward 1'!L579,0),MAX(lgd*'3. EQ Forward 2'!L579,0)+MAX(lgd*'3. EQ Forward 1'!L579,0))</f>
        <v>2397013.5785465953</v>
      </c>
      <c r="M607" s="48">
        <f>'3. Discount Factors'!M579*IF(netting,MAX(lgd*'3. EQ Forward 2'!M579+lgd*'3. EQ Forward 1'!M579,0),MAX(lgd*'3. EQ Forward 2'!M579,0)+MAX(lgd*'3. EQ Forward 1'!M579,0))</f>
        <v>7774470.9799555317</v>
      </c>
      <c r="N607" s="48">
        <f>'3. Discount Factors'!N579*IF(netting,MAX(lgd*'3. EQ Forward 2'!N579+lgd*'3. EQ Forward 1'!N579,0),MAX(lgd*'3. EQ Forward 2'!N579,0)+MAX(lgd*'3. EQ Forward 1'!N579,0))</f>
        <v>10049844.092160281</v>
      </c>
      <c r="O607" s="48">
        <f>'3. Discount Factors'!O579*IF(netting,MAX(lgd*'3. EQ Forward 2'!O579+lgd*'3. EQ Forward 1'!O579,0),MAX(lgd*'3. EQ Forward 2'!O579,0)+MAX(lgd*'3. EQ Forward 1'!O579,0))</f>
        <v>451167.60826523136</v>
      </c>
      <c r="P607" s="48">
        <f>'3. Discount Factors'!P579*IF(netting,MAX(lgd*'3. EQ Forward 2'!P579+lgd*'3. EQ Forward 1'!P579,0),MAX(lgd*'3. EQ Forward 2'!P579,0)+MAX(lgd*'3. EQ Forward 1'!P579,0))</f>
        <v>662469.17173541628</v>
      </c>
      <c r="Q607" s="48">
        <f>'3. Discount Factors'!Q579*IF(netting,MAX(lgd*'3. EQ Forward 2'!Q579+lgd*'3. EQ Forward 1'!Q579,0),MAX(lgd*'3. EQ Forward 2'!Q579,0)+MAX(lgd*'3. EQ Forward 1'!Q579,0))</f>
        <v>451520.65345285129</v>
      </c>
      <c r="R607" s="48">
        <f>'3. Discount Factors'!R579*IF(netting,MAX(lgd*'3. EQ Forward 2'!R579+lgd*'3. EQ Forward 1'!R579,0),MAX(lgd*'3. EQ Forward 2'!R579,0)+MAX(lgd*'3. EQ Forward 1'!R579,0))</f>
        <v>2539798.0050009098</v>
      </c>
      <c r="S607" s="48">
        <f>'3. Discount Factors'!S579*IF(netting,MAX(lgd*'3. EQ Forward 2'!S579+lgd*'3. EQ Forward 1'!S579,0),MAX(lgd*'3. EQ Forward 2'!S579,0)+MAX(lgd*'3. EQ Forward 1'!S579,0))</f>
        <v>1986566.0546727448</v>
      </c>
      <c r="T607" s="48">
        <f>'3. Discount Factors'!T579*IF(netting,MAX(lgd*'3. EQ Forward 2'!T579+lgd*'3. EQ Forward 1'!T579,0),MAX(lgd*'3. EQ Forward 2'!T579,0)+MAX(lgd*'3. EQ Forward 1'!T579,0))</f>
        <v>114401.8509188114</v>
      </c>
      <c r="U607" s="48">
        <f>'3. Discount Factors'!U579*IF(netting,MAX(lgd*'3. EQ Forward 2'!U579+lgd*'3. EQ Forward 1'!U579,0),MAX(lgd*'3. EQ Forward 2'!U579,0)+MAX(lgd*'3. EQ Forward 1'!U579,0))</f>
        <v>10606854.570804644</v>
      </c>
      <c r="V607" s="48">
        <f>'3. Discount Factors'!V579*IF(netting,MAX(lgd*'3. EQ Forward 2'!V579+lgd*'3. EQ Forward 1'!V579,0),MAX(lgd*'3. EQ Forward 2'!V579,0)+MAX(lgd*'3. EQ Forward 1'!V579,0))</f>
        <v>13715618.107806556</v>
      </c>
      <c r="W607" s="53">
        <f>'3. Discount Factors'!W579*IF(netting,MAX(lgd*'3. EQ Forward 2'!W579+lgd*'3. EQ Forward 1'!W579,0),MAX(lgd*'3. EQ Forward 2'!W579,0)+MAX(lgd*'3. EQ Forward 1'!W579,0))</f>
        <v>11667027.726230785</v>
      </c>
    </row>
    <row r="608" spans="2:23" x14ac:dyDescent="0.35">
      <c r="B608" s="26" t="s">
        <v>576</v>
      </c>
      <c r="C608" s="52">
        <f>'3. Discount Factors'!C580*IF(netting,MAX(lgd*'3. EQ Forward 2'!C580+lgd*'3. EQ Forward 1'!C580,0),MAX(lgd*'3. EQ Forward 2'!C580,0)+MAX(lgd*'3. EQ Forward 1'!C580,0))</f>
        <v>0</v>
      </c>
      <c r="D608" s="48">
        <f>'3. Discount Factors'!D580*IF(netting,MAX(lgd*'3. EQ Forward 2'!D580+lgd*'3. EQ Forward 1'!D580,0),MAX(lgd*'3. EQ Forward 2'!D580,0)+MAX(lgd*'3. EQ Forward 1'!D580,0))</f>
        <v>3995392.3760500378</v>
      </c>
      <c r="E608" s="48">
        <f>'3. Discount Factors'!E580*IF(netting,MAX(lgd*'3. EQ Forward 2'!E580+lgd*'3. EQ Forward 1'!E580,0),MAX(lgd*'3. EQ Forward 2'!E580,0)+MAX(lgd*'3. EQ Forward 1'!E580,0))</f>
        <v>8445455.6218388751</v>
      </c>
      <c r="F608" s="48">
        <f>'3. Discount Factors'!F580*IF(netting,MAX(lgd*'3. EQ Forward 2'!F580+lgd*'3. EQ Forward 1'!F580,0),MAX(lgd*'3. EQ Forward 2'!F580,0)+MAX(lgd*'3. EQ Forward 1'!F580,0))</f>
        <v>4818527.4004084319</v>
      </c>
      <c r="G608" s="48">
        <f>'3. Discount Factors'!G580*IF(netting,MAX(lgd*'3. EQ Forward 2'!G580+lgd*'3. EQ Forward 1'!G580,0),MAX(lgd*'3. EQ Forward 2'!G580,0)+MAX(lgd*'3. EQ Forward 1'!G580,0))</f>
        <v>792385.29182948475</v>
      </c>
      <c r="H608" s="48">
        <f>'3. Discount Factors'!H580*IF(netting,MAX(lgd*'3. EQ Forward 2'!H580+lgd*'3. EQ Forward 1'!H580,0),MAX(lgd*'3. EQ Forward 2'!H580,0)+MAX(lgd*'3. EQ Forward 1'!H580,0))</f>
        <v>0</v>
      </c>
      <c r="I608" s="48">
        <f>'3. Discount Factors'!I580*IF(netting,MAX(lgd*'3. EQ Forward 2'!I580+lgd*'3. EQ Forward 1'!I580,0),MAX(lgd*'3. EQ Forward 2'!I580,0)+MAX(lgd*'3. EQ Forward 1'!I580,0))</f>
        <v>806309.47849095368</v>
      </c>
      <c r="J608" s="48">
        <f>'3. Discount Factors'!J580*IF(netting,MAX(lgd*'3. EQ Forward 2'!J580+lgd*'3. EQ Forward 1'!J580,0),MAX(lgd*'3. EQ Forward 2'!J580,0)+MAX(lgd*'3. EQ Forward 1'!J580,0))</f>
        <v>0</v>
      </c>
      <c r="K608" s="48">
        <f>'3. Discount Factors'!K580*IF(netting,MAX(lgd*'3. EQ Forward 2'!K580+lgd*'3. EQ Forward 1'!K580,0),MAX(lgd*'3. EQ Forward 2'!K580,0)+MAX(lgd*'3. EQ Forward 1'!K580,0))</f>
        <v>0</v>
      </c>
      <c r="L608" s="48">
        <f>'3. Discount Factors'!L580*IF(netting,MAX(lgd*'3. EQ Forward 2'!L580+lgd*'3. EQ Forward 1'!L580,0),MAX(lgd*'3. EQ Forward 2'!L580,0)+MAX(lgd*'3. EQ Forward 1'!L580,0))</f>
        <v>0</v>
      </c>
      <c r="M608" s="48">
        <f>'3. Discount Factors'!M580*IF(netting,MAX(lgd*'3. EQ Forward 2'!M580+lgd*'3. EQ Forward 1'!M580,0),MAX(lgd*'3. EQ Forward 2'!M580,0)+MAX(lgd*'3. EQ Forward 1'!M580,0))</f>
        <v>0</v>
      </c>
      <c r="N608" s="48">
        <f>'3. Discount Factors'!N580*IF(netting,MAX(lgd*'3. EQ Forward 2'!N580+lgd*'3. EQ Forward 1'!N580,0),MAX(lgd*'3. EQ Forward 2'!N580,0)+MAX(lgd*'3. EQ Forward 1'!N580,0))</f>
        <v>0</v>
      </c>
      <c r="O608" s="48">
        <f>'3. Discount Factors'!O580*IF(netting,MAX(lgd*'3. EQ Forward 2'!O580+lgd*'3. EQ Forward 1'!O580,0),MAX(lgd*'3. EQ Forward 2'!O580,0)+MAX(lgd*'3. EQ Forward 1'!O580,0))</f>
        <v>0</v>
      </c>
      <c r="P608" s="48">
        <f>'3. Discount Factors'!P580*IF(netting,MAX(lgd*'3. EQ Forward 2'!P580+lgd*'3. EQ Forward 1'!P580,0),MAX(lgd*'3. EQ Forward 2'!P580,0)+MAX(lgd*'3. EQ Forward 1'!P580,0))</f>
        <v>0</v>
      </c>
      <c r="Q608" s="48">
        <f>'3. Discount Factors'!Q580*IF(netting,MAX(lgd*'3. EQ Forward 2'!Q580+lgd*'3. EQ Forward 1'!Q580,0),MAX(lgd*'3. EQ Forward 2'!Q580,0)+MAX(lgd*'3. EQ Forward 1'!Q580,0))</f>
        <v>0</v>
      </c>
      <c r="R608" s="48">
        <f>'3. Discount Factors'!R580*IF(netting,MAX(lgd*'3. EQ Forward 2'!R580+lgd*'3. EQ Forward 1'!R580,0),MAX(lgd*'3. EQ Forward 2'!R580,0)+MAX(lgd*'3. EQ Forward 1'!R580,0))</f>
        <v>0</v>
      </c>
      <c r="S608" s="48">
        <f>'3. Discount Factors'!S580*IF(netting,MAX(lgd*'3. EQ Forward 2'!S580+lgd*'3. EQ Forward 1'!S580,0),MAX(lgd*'3. EQ Forward 2'!S580,0)+MAX(lgd*'3. EQ Forward 1'!S580,0))</f>
        <v>0</v>
      </c>
      <c r="T608" s="48">
        <f>'3. Discount Factors'!T580*IF(netting,MAX(lgd*'3. EQ Forward 2'!T580+lgd*'3. EQ Forward 1'!T580,0),MAX(lgd*'3. EQ Forward 2'!T580,0)+MAX(lgd*'3. EQ Forward 1'!T580,0))</f>
        <v>0</v>
      </c>
      <c r="U608" s="48">
        <f>'3. Discount Factors'!U580*IF(netting,MAX(lgd*'3. EQ Forward 2'!U580+lgd*'3. EQ Forward 1'!U580,0),MAX(lgd*'3. EQ Forward 2'!U580,0)+MAX(lgd*'3. EQ Forward 1'!U580,0))</f>
        <v>0</v>
      </c>
      <c r="V608" s="48">
        <f>'3. Discount Factors'!V580*IF(netting,MAX(lgd*'3. EQ Forward 2'!V580+lgd*'3. EQ Forward 1'!V580,0),MAX(lgd*'3. EQ Forward 2'!V580,0)+MAX(lgd*'3. EQ Forward 1'!V580,0))</f>
        <v>0</v>
      </c>
      <c r="W608" s="53">
        <f>'3. Discount Factors'!W580*IF(netting,MAX(lgd*'3. EQ Forward 2'!W580+lgd*'3. EQ Forward 1'!W580,0),MAX(lgd*'3. EQ Forward 2'!W580,0)+MAX(lgd*'3. EQ Forward 1'!W580,0))</f>
        <v>0</v>
      </c>
    </row>
    <row r="609" spans="2:23" x14ac:dyDescent="0.35">
      <c r="B609" s="26" t="s">
        <v>577</v>
      </c>
      <c r="C609" s="52">
        <f>'3. Discount Factors'!C581*IF(netting,MAX(lgd*'3. EQ Forward 2'!C581+lgd*'3. EQ Forward 1'!C581,0),MAX(lgd*'3. EQ Forward 2'!C581,0)+MAX(lgd*'3. EQ Forward 1'!C581,0))</f>
        <v>0</v>
      </c>
      <c r="D609" s="48">
        <f>'3. Discount Factors'!D581*IF(netting,MAX(lgd*'3. EQ Forward 2'!D581+lgd*'3. EQ Forward 1'!D581,0),MAX(lgd*'3. EQ Forward 2'!D581,0)+MAX(lgd*'3. EQ Forward 1'!D581,0))</f>
        <v>0</v>
      </c>
      <c r="E609" s="48">
        <f>'3. Discount Factors'!E581*IF(netting,MAX(lgd*'3. EQ Forward 2'!E581+lgd*'3. EQ Forward 1'!E581,0),MAX(lgd*'3. EQ Forward 2'!E581,0)+MAX(lgd*'3. EQ Forward 1'!E581,0))</f>
        <v>0</v>
      </c>
      <c r="F609" s="48">
        <f>'3. Discount Factors'!F581*IF(netting,MAX(lgd*'3. EQ Forward 2'!F581+lgd*'3. EQ Forward 1'!F581,0),MAX(lgd*'3. EQ Forward 2'!F581,0)+MAX(lgd*'3. EQ Forward 1'!F581,0))</f>
        <v>0</v>
      </c>
      <c r="G609" s="48">
        <f>'3. Discount Factors'!G581*IF(netting,MAX(lgd*'3. EQ Forward 2'!G581+lgd*'3. EQ Forward 1'!G581,0),MAX(lgd*'3. EQ Forward 2'!G581,0)+MAX(lgd*'3. EQ Forward 1'!G581,0))</f>
        <v>0</v>
      </c>
      <c r="H609" s="48">
        <f>'3. Discount Factors'!H581*IF(netting,MAX(lgd*'3. EQ Forward 2'!H581+lgd*'3. EQ Forward 1'!H581,0),MAX(lgd*'3. EQ Forward 2'!H581,0)+MAX(lgd*'3. EQ Forward 1'!H581,0))</f>
        <v>0</v>
      </c>
      <c r="I609" s="48">
        <f>'3. Discount Factors'!I581*IF(netting,MAX(lgd*'3. EQ Forward 2'!I581+lgd*'3. EQ Forward 1'!I581,0),MAX(lgd*'3. EQ Forward 2'!I581,0)+MAX(lgd*'3. EQ Forward 1'!I581,0))</f>
        <v>0</v>
      </c>
      <c r="J609" s="48">
        <f>'3. Discount Factors'!J581*IF(netting,MAX(lgd*'3. EQ Forward 2'!J581+lgd*'3. EQ Forward 1'!J581,0),MAX(lgd*'3. EQ Forward 2'!J581,0)+MAX(lgd*'3. EQ Forward 1'!J581,0))</f>
        <v>0</v>
      </c>
      <c r="K609" s="48">
        <f>'3. Discount Factors'!K581*IF(netting,MAX(lgd*'3. EQ Forward 2'!K581+lgd*'3. EQ Forward 1'!K581,0),MAX(lgd*'3. EQ Forward 2'!K581,0)+MAX(lgd*'3. EQ Forward 1'!K581,0))</f>
        <v>0</v>
      </c>
      <c r="L609" s="48">
        <f>'3. Discount Factors'!L581*IF(netting,MAX(lgd*'3. EQ Forward 2'!L581+lgd*'3. EQ Forward 1'!L581,0),MAX(lgd*'3. EQ Forward 2'!L581,0)+MAX(lgd*'3. EQ Forward 1'!L581,0))</f>
        <v>0</v>
      </c>
      <c r="M609" s="48">
        <f>'3. Discount Factors'!M581*IF(netting,MAX(lgd*'3. EQ Forward 2'!M581+lgd*'3. EQ Forward 1'!M581,0),MAX(lgd*'3. EQ Forward 2'!M581,0)+MAX(lgd*'3. EQ Forward 1'!M581,0))</f>
        <v>0</v>
      </c>
      <c r="N609" s="48">
        <f>'3. Discount Factors'!N581*IF(netting,MAX(lgd*'3. EQ Forward 2'!N581+lgd*'3. EQ Forward 1'!N581,0),MAX(lgd*'3. EQ Forward 2'!N581,0)+MAX(lgd*'3. EQ Forward 1'!N581,0))</f>
        <v>0</v>
      </c>
      <c r="O609" s="48">
        <f>'3. Discount Factors'!O581*IF(netting,MAX(lgd*'3. EQ Forward 2'!O581+lgd*'3. EQ Forward 1'!O581,0),MAX(lgd*'3. EQ Forward 2'!O581,0)+MAX(lgd*'3. EQ Forward 1'!O581,0))</f>
        <v>0</v>
      </c>
      <c r="P609" s="48">
        <f>'3. Discount Factors'!P581*IF(netting,MAX(lgd*'3. EQ Forward 2'!P581+lgd*'3. EQ Forward 1'!P581,0),MAX(lgd*'3. EQ Forward 2'!P581,0)+MAX(lgd*'3. EQ Forward 1'!P581,0))</f>
        <v>0</v>
      </c>
      <c r="Q609" s="48">
        <f>'3. Discount Factors'!Q581*IF(netting,MAX(lgd*'3. EQ Forward 2'!Q581+lgd*'3. EQ Forward 1'!Q581,0),MAX(lgd*'3. EQ Forward 2'!Q581,0)+MAX(lgd*'3. EQ Forward 1'!Q581,0))</f>
        <v>0</v>
      </c>
      <c r="R609" s="48">
        <f>'3. Discount Factors'!R581*IF(netting,MAX(lgd*'3. EQ Forward 2'!R581+lgd*'3. EQ Forward 1'!R581,0),MAX(lgd*'3. EQ Forward 2'!R581,0)+MAX(lgd*'3. EQ Forward 1'!R581,0))</f>
        <v>0</v>
      </c>
      <c r="S609" s="48">
        <f>'3. Discount Factors'!S581*IF(netting,MAX(lgd*'3. EQ Forward 2'!S581+lgd*'3. EQ Forward 1'!S581,0),MAX(lgd*'3. EQ Forward 2'!S581,0)+MAX(lgd*'3. EQ Forward 1'!S581,0))</f>
        <v>0</v>
      </c>
      <c r="T609" s="48">
        <f>'3. Discount Factors'!T581*IF(netting,MAX(lgd*'3. EQ Forward 2'!T581+lgd*'3. EQ Forward 1'!T581,0),MAX(lgd*'3. EQ Forward 2'!T581,0)+MAX(lgd*'3. EQ Forward 1'!T581,0))</f>
        <v>0</v>
      </c>
      <c r="U609" s="48">
        <f>'3. Discount Factors'!U581*IF(netting,MAX(lgd*'3. EQ Forward 2'!U581+lgd*'3. EQ Forward 1'!U581,0),MAX(lgd*'3. EQ Forward 2'!U581,0)+MAX(lgd*'3. EQ Forward 1'!U581,0))</f>
        <v>0</v>
      </c>
      <c r="V609" s="48">
        <f>'3. Discount Factors'!V581*IF(netting,MAX(lgd*'3. EQ Forward 2'!V581+lgd*'3. EQ Forward 1'!V581,0),MAX(lgd*'3. EQ Forward 2'!V581,0)+MAX(lgd*'3. EQ Forward 1'!V581,0))</f>
        <v>0</v>
      </c>
      <c r="W609" s="53">
        <f>'3. Discount Factors'!W581*IF(netting,MAX(lgd*'3. EQ Forward 2'!W581+lgd*'3. EQ Forward 1'!W581,0),MAX(lgd*'3. EQ Forward 2'!W581,0)+MAX(lgd*'3. EQ Forward 1'!W581,0))</f>
        <v>0</v>
      </c>
    </row>
    <row r="610" spans="2:23" x14ac:dyDescent="0.35">
      <c r="B610" s="26" t="s">
        <v>578</v>
      </c>
      <c r="C610" s="52">
        <f>'3. Discount Factors'!C582*IF(netting,MAX(lgd*'3. EQ Forward 2'!C582+lgd*'3. EQ Forward 1'!C582,0),MAX(lgd*'3. EQ Forward 2'!C582,0)+MAX(lgd*'3. EQ Forward 1'!C582,0))</f>
        <v>0</v>
      </c>
      <c r="D610" s="48">
        <f>'3. Discount Factors'!D582*IF(netting,MAX(lgd*'3. EQ Forward 2'!D582+lgd*'3. EQ Forward 1'!D582,0),MAX(lgd*'3. EQ Forward 2'!D582,0)+MAX(lgd*'3. EQ Forward 1'!D582,0))</f>
        <v>0</v>
      </c>
      <c r="E610" s="48">
        <f>'3. Discount Factors'!E582*IF(netting,MAX(lgd*'3. EQ Forward 2'!E582+lgd*'3. EQ Forward 1'!E582,0),MAX(lgd*'3. EQ Forward 2'!E582,0)+MAX(lgd*'3. EQ Forward 1'!E582,0))</f>
        <v>0</v>
      </c>
      <c r="F610" s="48">
        <f>'3. Discount Factors'!F582*IF(netting,MAX(lgd*'3. EQ Forward 2'!F582+lgd*'3. EQ Forward 1'!F582,0),MAX(lgd*'3. EQ Forward 2'!F582,0)+MAX(lgd*'3. EQ Forward 1'!F582,0))</f>
        <v>0</v>
      </c>
      <c r="G610" s="48">
        <f>'3. Discount Factors'!G582*IF(netting,MAX(lgd*'3. EQ Forward 2'!G582+lgd*'3. EQ Forward 1'!G582,0),MAX(lgd*'3. EQ Forward 2'!G582,0)+MAX(lgd*'3. EQ Forward 1'!G582,0))</f>
        <v>10847530.639932077</v>
      </c>
      <c r="H610" s="48">
        <f>'3. Discount Factors'!H582*IF(netting,MAX(lgd*'3. EQ Forward 2'!H582+lgd*'3. EQ Forward 1'!H582,0),MAX(lgd*'3. EQ Forward 2'!H582,0)+MAX(lgd*'3. EQ Forward 1'!H582,0))</f>
        <v>7097313.2750570942</v>
      </c>
      <c r="I610" s="48">
        <f>'3. Discount Factors'!I582*IF(netting,MAX(lgd*'3. EQ Forward 2'!I582+lgd*'3. EQ Forward 1'!I582,0),MAX(lgd*'3. EQ Forward 2'!I582,0)+MAX(lgd*'3. EQ Forward 1'!I582,0))</f>
        <v>5373692.5738789113</v>
      </c>
      <c r="J610" s="48">
        <f>'3. Discount Factors'!J582*IF(netting,MAX(lgd*'3. EQ Forward 2'!J582+lgd*'3. EQ Forward 1'!J582,0),MAX(lgd*'3. EQ Forward 2'!J582,0)+MAX(lgd*'3. EQ Forward 1'!J582,0))</f>
        <v>2463605.4668327807</v>
      </c>
      <c r="K610" s="48">
        <f>'3. Discount Factors'!K582*IF(netting,MAX(lgd*'3. EQ Forward 2'!K582+lgd*'3. EQ Forward 1'!K582,0),MAX(lgd*'3. EQ Forward 2'!K582,0)+MAX(lgd*'3. EQ Forward 1'!K582,0))</f>
        <v>6260013.6736156531</v>
      </c>
      <c r="L610" s="48">
        <f>'3. Discount Factors'!L582*IF(netting,MAX(lgd*'3. EQ Forward 2'!L582+lgd*'3. EQ Forward 1'!L582,0),MAX(lgd*'3. EQ Forward 2'!L582,0)+MAX(lgd*'3. EQ Forward 1'!L582,0))</f>
        <v>11381499.669323606</v>
      </c>
      <c r="M610" s="48">
        <f>'3. Discount Factors'!M582*IF(netting,MAX(lgd*'3. EQ Forward 2'!M582+lgd*'3. EQ Forward 1'!M582,0),MAX(lgd*'3. EQ Forward 2'!M582,0)+MAX(lgd*'3. EQ Forward 1'!M582,0))</f>
        <v>3926867.4868515148</v>
      </c>
      <c r="N610" s="48">
        <f>'3. Discount Factors'!N582*IF(netting,MAX(lgd*'3. EQ Forward 2'!N582+lgd*'3. EQ Forward 1'!N582,0),MAX(lgd*'3. EQ Forward 2'!N582,0)+MAX(lgd*'3. EQ Forward 1'!N582,0))</f>
        <v>17220718.257074833</v>
      </c>
      <c r="O610" s="48">
        <f>'3. Discount Factors'!O582*IF(netting,MAX(lgd*'3. EQ Forward 2'!O582+lgd*'3. EQ Forward 1'!O582,0),MAX(lgd*'3. EQ Forward 2'!O582,0)+MAX(lgd*'3. EQ Forward 1'!O582,0))</f>
        <v>11253388.356527345</v>
      </c>
      <c r="P610" s="48">
        <f>'3. Discount Factors'!P582*IF(netting,MAX(lgd*'3. EQ Forward 2'!P582+lgd*'3. EQ Forward 1'!P582,0),MAX(lgd*'3. EQ Forward 2'!P582,0)+MAX(lgd*'3. EQ Forward 1'!P582,0))</f>
        <v>15183592.942585452</v>
      </c>
      <c r="Q610" s="48">
        <f>'3. Discount Factors'!Q582*IF(netting,MAX(lgd*'3. EQ Forward 2'!Q582+lgd*'3. EQ Forward 1'!Q582,0),MAX(lgd*'3. EQ Forward 2'!Q582,0)+MAX(lgd*'3. EQ Forward 1'!Q582,0))</f>
        <v>14484177.836526224</v>
      </c>
      <c r="R610" s="48">
        <f>'3. Discount Factors'!R582*IF(netting,MAX(lgd*'3. EQ Forward 2'!R582+lgd*'3. EQ Forward 1'!R582,0),MAX(lgd*'3. EQ Forward 2'!R582,0)+MAX(lgd*'3. EQ Forward 1'!R582,0))</f>
        <v>22253484.11707383</v>
      </c>
      <c r="S610" s="48">
        <f>'3. Discount Factors'!S582*IF(netting,MAX(lgd*'3. EQ Forward 2'!S582+lgd*'3. EQ Forward 1'!S582,0),MAX(lgd*'3. EQ Forward 2'!S582,0)+MAX(lgd*'3. EQ Forward 1'!S582,0))</f>
        <v>23556661.067946836</v>
      </c>
      <c r="T610" s="48">
        <f>'3. Discount Factors'!T582*IF(netting,MAX(lgd*'3. EQ Forward 2'!T582+lgd*'3. EQ Forward 1'!T582,0),MAX(lgd*'3. EQ Forward 2'!T582,0)+MAX(lgd*'3. EQ Forward 1'!T582,0))</f>
        <v>28108552.48225081</v>
      </c>
      <c r="U610" s="48">
        <f>'3. Discount Factors'!U582*IF(netting,MAX(lgd*'3. EQ Forward 2'!U582+lgd*'3. EQ Forward 1'!U582,0),MAX(lgd*'3. EQ Forward 2'!U582,0)+MAX(lgd*'3. EQ Forward 1'!U582,0))</f>
        <v>27790171.515363522</v>
      </c>
      <c r="V610" s="48">
        <f>'3. Discount Factors'!V582*IF(netting,MAX(lgd*'3. EQ Forward 2'!V582+lgd*'3. EQ Forward 1'!V582,0),MAX(lgd*'3. EQ Forward 2'!V582,0)+MAX(lgd*'3. EQ Forward 1'!V582,0))</f>
        <v>18441655.473568268</v>
      </c>
      <c r="W610" s="53">
        <f>'3. Discount Factors'!W582*IF(netting,MAX(lgd*'3. EQ Forward 2'!W582+lgd*'3. EQ Forward 1'!W582,0),MAX(lgd*'3. EQ Forward 2'!W582,0)+MAX(lgd*'3. EQ Forward 1'!W582,0))</f>
        <v>17947830.364117861</v>
      </c>
    </row>
    <row r="611" spans="2:23" x14ac:dyDescent="0.35">
      <c r="B611" s="26" t="s">
        <v>579</v>
      </c>
      <c r="C611" s="52">
        <f>'3. Discount Factors'!C583*IF(netting,MAX(lgd*'3. EQ Forward 2'!C583+lgd*'3. EQ Forward 1'!C583,0),MAX(lgd*'3. EQ Forward 2'!C583,0)+MAX(lgd*'3. EQ Forward 1'!C583,0))</f>
        <v>0</v>
      </c>
      <c r="D611" s="48">
        <f>'3. Discount Factors'!D583*IF(netting,MAX(lgd*'3. EQ Forward 2'!D583+lgd*'3. EQ Forward 1'!D583,0),MAX(lgd*'3. EQ Forward 2'!D583,0)+MAX(lgd*'3. EQ Forward 1'!D583,0))</f>
        <v>0</v>
      </c>
      <c r="E611" s="48">
        <f>'3. Discount Factors'!E583*IF(netting,MAX(lgd*'3. EQ Forward 2'!E583+lgd*'3. EQ Forward 1'!E583,0),MAX(lgd*'3. EQ Forward 2'!E583,0)+MAX(lgd*'3. EQ Forward 1'!E583,0))</f>
        <v>0</v>
      </c>
      <c r="F611" s="48">
        <f>'3. Discount Factors'!F583*IF(netting,MAX(lgd*'3. EQ Forward 2'!F583+lgd*'3. EQ Forward 1'!F583,0),MAX(lgd*'3. EQ Forward 2'!F583,0)+MAX(lgd*'3. EQ Forward 1'!F583,0))</f>
        <v>0</v>
      </c>
      <c r="G611" s="48">
        <f>'3. Discount Factors'!G583*IF(netting,MAX(lgd*'3. EQ Forward 2'!G583+lgd*'3. EQ Forward 1'!G583,0),MAX(lgd*'3. EQ Forward 2'!G583,0)+MAX(lgd*'3. EQ Forward 1'!G583,0))</f>
        <v>0</v>
      </c>
      <c r="H611" s="48">
        <f>'3. Discount Factors'!H583*IF(netting,MAX(lgd*'3. EQ Forward 2'!H583+lgd*'3. EQ Forward 1'!H583,0),MAX(lgd*'3. EQ Forward 2'!H583,0)+MAX(lgd*'3. EQ Forward 1'!H583,0))</f>
        <v>0</v>
      </c>
      <c r="I611" s="48">
        <f>'3. Discount Factors'!I583*IF(netting,MAX(lgd*'3. EQ Forward 2'!I583+lgd*'3. EQ Forward 1'!I583,0),MAX(lgd*'3. EQ Forward 2'!I583,0)+MAX(lgd*'3. EQ Forward 1'!I583,0))</f>
        <v>0</v>
      </c>
      <c r="J611" s="48">
        <f>'3. Discount Factors'!J583*IF(netting,MAX(lgd*'3. EQ Forward 2'!J583+lgd*'3. EQ Forward 1'!J583,0),MAX(lgd*'3. EQ Forward 2'!J583,0)+MAX(lgd*'3. EQ Forward 1'!J583,0))</f>
        <v>0</v>
      </c>
      <c r="K611" s="48">
        <f>'3. Discount Factors'!K583*IF(netting,MAX(lgd*'3. EQ Forward 2'!K583+lgd*'3. EQ Forward 1'!K583,0),MAX(lgd*'3. EQ Forward 2'!K583,0)+MAX(lgd*'3. EQ Forward 1'!K583,0))</f>
        <v>0</v>
      </c>
      <c r="L611" s="48">
        <f>'3. Discount Factors'!L583*IF(netting,MAX(lgd*'3. EQ Forward 2'!L583+lgd*'3. EQ Forward 1'!L583,0),MAX(lgd*'3. EQ Forward 2'!L583,0)+MAX(lgd*'3. EQ Forward 1'!L583,0))</f>
        <v>4491920.6230881428</v>
      </c>
      <c r="M611" s="48">
        <f>'3. Discount Factors'!M583*IF(netting,MAX(lgd*'3. EQ Forward 2'!M583+lgd*'3. EQ Forward 1'!M583,0),MAX(lgd*'3. EQ Forward 2'!M583,0)+MAX(lgd*'3. EQ Forward 1'!M583,0))</f>
        <v>0</v>
      </c>
      <c r="N611" s="48">
        <f>'3. Discount Factors'!N583*IF(netting,MAX(lgd*'3. EQ Forward 2'!N583+lgd*'3. EQ Forward 1'!N583,0),MAX(lgd*'3. EQ Forward 2'!N583,0)+MAX(lgd*'3. EQ Forward 1'!N583,0))</f>
        <v>0</v>
      </c>
      <c r="O611" s="48">
        <f>'3. Discount Factors'!O583*IF(netting,MAX(lgd*'3. EQ Forward 2'!O583+lgd*'3. EQ Forward 1'!O583,0),MAX(lgd*'3. EQ Forward 2'!O583,0)+MAX(lgd*'3. EQ Forward 1'!O583,0))</f>
        <v>10421234.257925484</v>
      </c>
      <c r="P611" s="48">
        <f>'3. Discount Factors'!P583*IF(netting,MAX(lgd*'3. EQ Forward 2'!P583+lgd*'3. EQ Forward 1'!P583,0),MAX(lgd*'3. EQ Forward 2'!P583,0)+MAX(lgd*'3. EQ Forward 1'!P583,0))</f>
        <v>8119480.0451982748</v>
      </c>
      <c r="Q611" s="48">
        <f>'3. Discount Factors'!Q583*IF(netting,MAX(lgd*'3. EQ Forward 2'!Q583+lgd*'3. EQ Forward 1'!Q583,0),MAX(lgd*'3. EQ Forward 2'!Q583,0)+MAX(lgd*'3. EQ Forward 1'!Q583,0))</f>
        <v>15579057.280300122</v>
      </c>
      <c r="R611" s="48">
        <f>'3. Discount Factors'!R583*IF(netting,MAX(lgd*'3. EQ Forward 2'!R583+lgd*'3. EQ Forward 1'!R583,0),MAX(lgd*'3. EQ Forward 2'!R583,0)+MAX(lgd*'3. EQ Forward 1'!R583,0))</f>
        <v>6686870.9679998858</v>
      </c>
      <c r="S611" s="48">
        <f>'3. Discount Factors'!S583*IF(netting,MAX(lgd*'3. EQ Forward 2'!S583+lgd*'3. EQ Forward 1'!S583,0),MAX(lgd*'3. EQ Forward 2'!S583,0)+MAX(lgd*'3. EQ Forward 1'!S583,0))</f>
        <v>19857892.08316984</v>
      </c>
      <c r="T611" s="48">
        <f>'3. Discount Factors'!T583*IF(netting,MAX(lgd*'3. EQ Forward 2'!T583+lgd*'3. EQ Forward 1'!T583,0),MAX(lgd*'3. EQ Forward 2'!T583,0)+MAX(lgd*'3. EQ Forward 1'!T583,0))</f>
        <v>31993161.010240518</v>
      </c>
      <c r="U611" s="48">
        <f>'3. Discount Factors'!U583*IF(netting,MAX(lgd*'3. EQ Forward 2'!U583+lgd*'3. EQ Forward 1'!U583,0),MAX(lgd*'3. EQ Forward 2'!U583,0)+MAX(lgd*'3. EQ Forward 1'!U583,0))</f>
        <v>22021074.50250674</v>
      </c>
      <c r="V611" s="48">
        <f>'3. Discount Factors'!V583*IF(netting,MAX(lgd*'3. EQ Forward 2'!V583+lgd*'3. EQ Forward 1'!V583,0),MAX(lgd*'3. EQ Forward 2'!V583,0)+MAX(lgd*'3. EQ Forward 1'!V583,0))</f>
        <v>25090179.595490649</v>
      </c>
      <c r="W611" s="53">
        <f>'3. Discount Factors'!W583*IF(netting,MAX(lgd*'3. EQ Forward 2'!W583+lgd*'3. EQ Forward 1'!W583,0),MAX(lgd*'3. EQ Forward 2'!W583,0)+MAX(lgd*'3. EQ Forward 1'!W583,0))</f>
        <v>28054895.332275085</v>
      </c>
    </row>
    <row r="612" spans="2:23" x14ac:dyDescent="0.35">
      <c r="B612" s="26" t="s">
        <v>580</v>
      </c>
      <c r="C612" s="52">
        <f>'3. Discount Factors'!C584*IF(netting,MAX(lgd*'3. EQ Forward 2'!C584+lgd*'3. EQ Forward 1'!C584,0),MAX(lgd*'3. EQ Forward 2'!C584,0)+MAX(lgd*'3. EQ Forward 1'!C584,0))</f>
        <v>0</v>
      </c>
      <c r="D612" s="48">
        <f>'3. Discount Factors'!D584*IF(netting,MAX(lgd*'3. EQ Forward 2'!D584+lgd*'3. EQ Forward 1'!D584,0),MAX(lgd*'3. EQ Forward 2'!D584,0)+MAX(lgd*'3. EQ Forward 1'!D584,0))</f>
        <v>0</v>
      </c>
      <c r="E612" s="48">
        <f>'3. Discount Factors'!E584*IF(netting,MAX(lgd*'3. EQ Forward 2'!E584+lgd*'3. EQ Forward 1'!E584,0),MAX(lgd*'3. EQ Forward 2'!E584,0)+MAX(lgd*'3. EQ Forward 1'!E584,0))</f>
        <v>0</v>
      </c>
      <c r="F612" s="48">
        <f>'3. Discount Factors'!F584*IF(netting,MAX(lgd*'3. EQ Forward 2'!F584+lgd*'3. EQ Forward 1'!F584,0),MAX(lgd*'3. EQ Forward 2'!F584,0)+MAX(lgd*'3. EQ Forward 1'!F584,0))</f>
        <v>0</v>
      </c>
      <c r="G612" s="48">
        <f>'3. Discount Factors'!G584*IF(netting,MAX(lgd*'3. EQ Forward 2'!G584+lgd*'3. EQ Forward 1'!G584,0),MAX(lgd*'3. EQ Forward 2'!G584,0)+MAX(lgd*'3. EQ Forward 1'!G584,0))</f>
        <v>0</v>
      </c>
      <c r="H612" s="48">
        <f>'3. Discount Factors'!H584*IF(netting,MAX(lgd*'3. EQ Forward 2'!H584+lgd*'3. EQ Forward 1'!H584,0),MAX(lgd*'3. EQ Forward 2'!H584,0)+MAX(lgd*'3. EQ Forward 1'!H584,0))</f>
        <v>0</v>
      </c>
      <c r="I612" s="48">
        <f>'3. Discount Factors'!I584*IF(netting,MAX(lgd*'3. EQ Forward 2'!I584+lgd*'3. EQ Forward 1'!I584,0),MAX(lgd*'3. EQ Forward 2'!I584,0)+MAX(lgd*'3. EQ Forward 1'!I584,0))</f>
        <v>0</v>
      </c>
      <c r="J612" s="48">
        <f>'3. Discount Factors'!J584*IF(netting,MAX(lgd*'3. EQ Forward 2'!J584+lgd*'3. EQ Forward 1'!J584,0),MAX(lgd*'3. EQ Forward 2'!J584,0)+MAX(lgd*'3. EQ Forward 1'!J584,0))</f>
        <v>0</v>
      </c>
      <c r="K612" s="48">
        <f>'3. Discount Factors'!K584*IF(netting,MAX(lgd*'3. EQ Forward 2'!K584+lgd*'3. EQ Forward 1'!K584,0),MAX(lgd*'3. EQ Forward 2'!K584,0)+MAX(lgd*'3. EQ Forward 1'!K584,0))</f>
        <v>0</v>
      </c>
      <c r="L612" s="48">
        <f>'3. Discount Factors'!L584*IF(netting,MAX(lgd*'3. EQ Forward 2'!L584+lgd*'3. EQ Forward 1'!L584,0),MAX(lgd*'3. EQ Forward 2'!L584,0)+MAX(lgd*'3. EQ Forward 1'!L584,0))</f>
        <v>0</v>
      </c>
      <c r="M612" s="48">
        <f>'3. Discount Factors'!M584*IF(netting,MAX(lgd*'3. EQ Forward 2'!M584+lgd*'3. EQ Forward 1'!M584,0),MAX(lgd*'3. EQ Forward 2'!M584,0)+MAX(lgd*'3. EQ Forward 1'!M584,0))</f>
        <v>0</v>
      </c>
      <c r="N612" s="48">
        <f>'3. Discount Factors'!N584*IF(netting,MAX(lgd*'3. EQ Forward 2'!N584+lgd*'3. EQ Forward 1'!N584,0),MAX(lgd*'3. EQ Forward 2'!N584,0)+MAX(lgd*'3. EQ Forward 1'!N584,0))</f>
        <v>0</v>
      </c>
      <c r="O612" s="48">
        <f>'3. Discount Factors'!O584*IF(netting,MAX(lgd*'3. EQ Forward 2'!O584+lgd*'3. EQ Forward 1'!O584,0),MAX(lgd*'3. EQ Forward 2'!O584,0)+MAX(lgd*'3. EQ Forward 1'!O584,0))</f>
        <v>0</v>
      </c>
      <c r="P612" s="48">
        <f>'3. Discount Factors'!P584*IF(netting,MAX(lgd*'3. EQ Forward 2'!P584+lgd*'3. EQ Forward 1'!P584,0),MAX(lgd*'3. EQ Forward 2'!P584,0)+MAX(lgd*'3. EQ Forward 1'!P584,0))</f>
        <v>0</v>
      </c>
      <c r="Q612" s="48">
        <f>'3. Discount Factors'!Q584*IF(netting,MAX(lgd*'3. EQ Forward 2'!Q584+lgd*'3. EQ Forward 1'!Q584,0),MAX(lgd*'3. EQ Forward 2'!Q584,0)+MAX(lgd*'3. EQ Forward 1'!Q584,0))</f>
        <v>0</v>
      </c>
      <c r="R612" s="48">
        <f>'3. Discount Factors'!R584*IF(netting,MAX(lgd*'3. EQ Forward 2'!R584+lgd*'3. EQ Forward 1'!R584,0),MAX(lgd*'3. EQ Forward 2'!R584,0)+MAX(lgd*'3. EQ Forward 1'!R584,0))</f>
        <v>0</v>
      </c>
      <c r="S612" s="48">
        <f>'3. Discount Factors'!S584*IF(netting,MAX(lgd*'3. EQ Forward 2'!S584+lgd*'3. EQ Forward 1'!S584,0),MAX(lgd*'3. EQ Forward 2'!S584,0)+MAX(lgd*'3. EQ Forward 1'!S584,0))</f>
        <v>0</v>
      </c>
      <c r="T612" s="48">
        <f>'3. Discount Factors'!T584*IF(netting,MAX(lgd*'3. EQ Forward 2'!T584+lgd*'3. EQ Forward 1'!T584,0),MAX(lgd*'3. EQ Forward 2'!T584,0)+MAX(lgd*'3. EQ Forward 1'!T584,0))</f>
        <v>0</v>
      </c>
      <c r="U612" s="48">
        <f>'3. Discount Factors'!U584*IF(netting,MAX(lgd*'3. EQ Forward 2'!U584+lgd*'3. EQ Forward 1'!U584,0),MAX(lgd*'3. EQ Forward 2'!U584,0)+MAX(lgd*'3. EQ Forward 1'!U584,0))</f>
        <v>0</v>
      </c>
      <c r="V612" s="48">
        <f>'3. Discount Factors'!V584*IF(netting,MAX(lgd*'3. EQ Forward 2'!V584+lgd*'3. EQ Forward 1'!V584,0),MAX(lgd*'3. EQ Forward 2'!V584,0)+MAX(lgd*'3. EQ Forward 1'!V584,0))</f>
        <v>0</v>
      </c>
      <c r="W612" s="53">
        <f>'3. Discount Factors'!W584*IF(netting,MAX(lgd*'3. EQ Forward 2'!W584+lgd*'3. EQ Forward 1'!W584,0),MAX(lgd*'3. EQ Forward 2'!W584,0)+MAX(lgd*'3. EQ Forward 1'!W584,0))</f>
        <v>0</v>
      </c>
    </row>
    <row r="613" spans="2:23" x14ac:dyDescent="0.35">
      <c r="B613" s="26" t="s">
        <v>581</v>
      </c>
      <c r="C613" s="52">
        <f>'3. Discount Factors'!C585*IF(netting,MAX(lgd*'3. EQ Forward 2'!C585+lgd*'3. EQ Forward 1'!C585,0),MAX(lgd*'3. EQ Forward 2'!C585,0)+MAX(lgd*'3. EQ Forward 1'!C585,0))</f>
        <v>0</v>
      </c>
      <c r="D613" s="48">
        <f>'3. Discount Factors'!D585*IF(netting,MAX(lgd*'3. EQ Forward 2'!D585+lgd*'3. EQ Forward 1'!D585,0),MAX(lgd*'3. EQ Forward 2'!D585,0)+MAX(lgd*'3. EQ Forward 1'!D585,0))</f>
        <v>2303208.3353341855</v>
      </c>
      <c r="E613" s="48">
        <f>'3. Discount Factors'!E585*IF(netting,MAX(lgd*'3. EQ Forward 2'!E585+lgd*'3. EQ Forward 1'!E585,0),MAX(lgd*'3. EQ Forward 2'!E585,0)+MAX(lgd*'3. EQ Forward 1'!E585,0))</f>
        <v>1260193.2645831823</v>
      </c>
      <c r="F613" s="48">
        <f>'3. Discount Factors'!F585*IF(netting,MAX(lgd*'3. EQ Forward 2'!F585+lgd*'3. EQ Forward 1'!F585,0),MAX(lgd*'3. EQ Forward 2'!F585,0)+MAX(lgd*'3. EQ Forward 1'!F585,0))</f>
        <v>2295483.0105109126</v>
      </c>
      <c r="G613" s="48">
        <f>'3. Discount Factors'!G585*IF(netting,MAX(lgd*'3. EQ Forward 2'!G585+lgd*'3. EQ Forward 1'!G585,0),MAX(lgd*'3. EQ Forward 2'!G585,0)+MAX(lgd*'3. EQ Forward 1'!G585,0))</f>
        <v>0</v>
      </c>
      <c r="H613" s="48">
        <f>'3. Discount Factors'!H585*IF(netting,MAX(lgd*'3. EQ Forward 2'!H585+lgd*'3. EQ Forward 1'!H585,0),MAX(lgd*'3. EQ Forward 2'!H585,0)+MAX(lgd*'3. EQ Forward 1'!H585,0))</f>
        <v>3210078.3246230003</v>
      </c>
      <c r="I613" s="48">
        <f>'3. Discount Factors'!I585*IF(netting,MAX(lgd*'3. EQ Forward 2'!I585+lgd*'3. EQ Forward 1'!I585,0),MAX(lgd*'3. EQ Forward 2'!I585,0)+MAX(lgd*'3. EQ Forward 1'!I585,0))</f>
        <v>5503944.8386597643</v>
      </c>
      <c r="J613" s="48">
        <f>'3. Discount Factors'!J585*IF(netting,MAX(lgd*'3. EQ Forward 2'!J585+lgd*'3. EQ Forward 1'!J585,0),MAX(lgd*'3. EQ Forward 2'!J585,0)+MAX(lgd*'3. EQ Forward 1'!J585,0))</f>
        <v>11985834.822291011</v>
      </c>
      <c r="K613" s="48">
        <f>'3. Discount Factors'!K585*IF(netting,MAX(lgd*'3. EQ Forward 2'!K585+lgd*'3. EQ Forward 1'!K585,0),MAX(lgd*'3. EQ Forward 2'!K585,0)+MAX(lgd*'3. EQ Forward 1'!K585,0))</f>
        <v>18950211.790793426</v>
      </c>
      <c r="L613" s="48">
        <f>'3. Discount Factors'!L585*IF(netting,MAX(lgd*'3. EQ Forward 2'!L585+lgd*'3. EQ Forward 1'!L585,0),MAX(lgd*'3. EQ Forward 2'!L585,0)+MAX(lgd*'3. EQ Forward 1'!L585,0))</f>
        <v>23987290.588534854</v>
      </c>
      <c r="M613" s="48">
        <f>'3. Discount Factors'!M585*IF(netting,MAX(lgd*'3. EQ Forward 2'!M585+lgd*'3. EQ Forward 1'!M585,0),MAX(lgd*'3. EQ Forward 2'!M585,0)+MAX(lgd*'3. EQ Forward 1'!M585,0))</f>
        <v>18026500.969382029</v>
      </c>
      <c r="N613" s="48">
        <f>'3. Discount Factors'!N585*IF(netting,MAX(lgd*'3. EQ Forward 2'!N585+lgd*'3. EQ Forward 1'!N585,0),MAX(lgd*'3. EQ Forward 2'!N585,0)+MAX(lgd*'3. EQ Forward 1'!N585,0))</f>
        <v>6146255.4435868831</v>
      </c>
      <c r="O613" s="48">
        <f>'3. Discount Factors'!O585*IF(netting,MAX(lgd*'3. EQ Forward 2'!O585+lgd*'3. EQ Forward 1'!O585,0),MAX(lgd*'3. EQ Forward 2'!O585,0)+MAX(lgd*'3. EQ Forward 1'!O585,0))</f>
        <v>6491802.6744109755</v>
      </c>
      <c r="P613" s="48">
        <f>'3. Discount Factors'!P585*IF(netting,MAX(lgd*'3. EQ Forward 2'!P585+lgd*'3. EQ Forward 1'!P585,0),MAX(lgd*'3. EQ Forward 2'!P585,0)+MAX(lgd*'3. EQ Forward 1'!P585,0))</f>
        <v>0</v>
      </c>
      <c r="Q613" s="48">
        <f>'3. Discount Factors'!Q585*IF(netting,MAX(lgd*'3. EQ Forward 2'!Q585+lgd*'3. EQ Forward 1'!Q585,0),MAX(lgd*'3. EQ Forward 2'!Q585,0)+MAX(lgd*'3. EQ Forward 1'!Q585,0))</f>
        <v>0</v>
      </c>
      <c r="R613" s="48">
        <f>'3. Discount Factors'!R585*IF(netting,MAX(lgd*'3. EQ Forward 2'!R585+lgd*'3. EQ Forward 1'!R585,0),MAX(lgd*'3. EQ Forward 2'!R585,0)+MAX(lgd*'3. EQ Forward 1'!R585,0))</f>
        <v>0</v>
      </c>
      <c r="S613" s="48">
        <f>'3. Discount Factors'!S585*IF(netting,MAX(lgd*'3. EQ Forward 2'!S585+lgd*'3. EQ Forward 1'!S585,0),MAX(lgd*'3. EQ Forward 2'!S585,0)+MAX(lgd*'3. EQ Forward 1'!S585,0))</f>
        <v>0</v>
      </c>
      <c r="T613" s="48">
        <f>'3. Discount Factors'!T585*IF(netting,MAX(lgd*'3. EQ Forward 2'!T585+lgd*'3. EQ Forward 1'!T585,0),MAX(lgd*'3. EQ Forward 2'!T585,0)+MAX(lgd*'3. EQ Forward 1'!T585,0))</f>
        <v>8027212.8872821592</v>
      </c>
      <c r="U613" s="48">
        <f>'3. Discount Factors'!U585*IF(netting,MAX(lgd*'3. EQ Forward 2'!U585+lgd*'3. EQ Forward 1'!U585,0),MAX(lgd*'3. EQ Forward 2'!U585,0)+MAX(lgd*'3. EQ Forward 1'!U585,0))</f>
        <v>16533477.941243349</v>
      </c>
      <c r="V613" s="48">
        <f>'3. Discount Factors'!V585*IF(netting,MAX(lgd*'3. EQ Forward 2'!V585+lgd*'3. EQ Forward 1'!V585,0),MAX(lgd*'3. EQ Forward 2'!V585,0)+MAX(lgd*'3. EQ Forward 1'!V585,0))</f>
        <v>23572244.013914265</v>
      </c>
      <c r="W613" s="53">
        <f>'3. Discount Factors'!W585*IF(netting,MAX(lgd*'3. EQ Forward 2'!W585+lgd*'3. EQ Forward 1'!W585,0),MAX(lgd*'3. EQ Forward 2'!W585,0)+MAX(lgd*'3. EQ Forward 1'!W585,0))</f>
        <v>23500227.1926108</v>
      </c>
    </row>
    <row r="614" spans="2:23" x14ac:dyDescent="0.35">
      <c r="B614" s="26" t="s">
        <v>582</v>
      </c>
      <c r="C614" s="52">
        <f>'3. Discount Factors'!C586*IF(netting,MAX(lgd*'3. EQ Forward 2'!C586+lgd*'3. EQ Forward 1'!C586,0),MAX(lgd*'3. EQ Forward 2'!C586,0)+MAX(lgd*'3. EQ Forward 1'!C586,0))</f>
        <v>0</v>
      </c>
      <c r="D614" s="48">
        <f>'3. Discount Factors'!D586*IF(netting,MAX(lgd*'3. EQ Forward 2'!D586+lgd*'3. EQ Forward 1'!D586,0),MAX(lgd*'3. EQ Forward 2'!D586,0)+MAX(lgd*'3. EQ Forward 1'!D586,0))</f>
        <v>4180649.2020568755</v>
      </c>
      <c r="E614" s="48">
        <f>'3. Discount Factors'!E586*IF(netting,MAX(lgd*'3. EQ Forward 2'!E586+lgd*'3. EQ Forward 1'!E586,0),MAX(lgd*'3. EQ Forward 2'!E586,0)+MAX(lgd*'3. EQ Forward 1'!E586,0))</f>
        <v>0</v>
      </c>
      <c r="F614" s="48">
        <f>'3. Discount Factors'!F586*IF(netting,MAX(lgd*'3. EQ Forward 2'!F586+lgd*'3. EQ Forward 1'!F586,0),MAX(lgd*'3. EQ Forward 2'!F586,0)+MAX(lgd*'3. EQ Forward 1'!F586,0))</f>
        <v>5419382.5819010874</v>
      </c>
      <c r="G614" s="48">
        <f>'3. Discount Factors'!G586*IF(netting,MAX(lgd*'3. EQ Forward 2'!G586+lgd*'3. EQ Forward 1'!G586,0),MAX(lgd*'3. EQ Forward 2'!G586,0)+MAX(lgd*'3. EQ Forward 1'!G586,0))</f>
        <v>0</v>
      </c>
      <c r="H614" s="48">
        <f>'3. Discount Factors'!H586*IF(netting,MAX(lgd*'3. EQ Forward 2'!H586+lgd*'3. EQ Forward 1'!H586,0),MAX(lgd*'3. EQ Forward 2'!H586,0)+MAX(lgd*'3. EQ Forward 1'!H586,0))</f>
        <v>0</v>
      </c>
      <c r="I614" s="48">
        <f>'3. Discount Factors'!I586*IF(netting,MAX(lgd*'3. EQ Forward 2'!I586+lgd*'3. EQ Forward 1'!I586,0),MAX(lgd*'3. EQ Forward 2'!I586,0)+MAX(lgd*'3. EQ Forward 1'!I586,0))</f>
        <v>1218046.9249695768</v>
      </c>
      <c r="J614" s="48">
        <f>'3. Discount Factors'!J586*IF(netting,MAX(lgd*'3. EQ Forward 2'!J586+lgd*'3. EQ Forward 1'!J586,0),MAX(lgd*'3. EQ Forward 2'!J586,0)+MAX(lgd*'3. EQ Forward 1'!J586,0))</f>
        <v>2459395.6189790559</v>
      </c>
      <c r="K614" s="48">
        <f>'3. Discount Factors'!K586*IF(netting,MAX(lgd*'3. EQ Forward 2'!K586+lgd*'3. EQ Forward 1'!K586,0),MAX(lgd*'3. EQ Forward 2'!K586,0)+MAX(lgd*'3. EQ Forward 1'!K586,0))</f>
        <v>2262197.2542348965</v>
      </c>
      <c r="L614" s="48">
        <f>'3. Discount Factors'!L586*IF(netting,MAX(lgd*'3. EQ Forward 2'!L586+lgd*'3. EQ Forward 1'!L586,0),MAX(lgd*'3. EQ Forward 2'!L586,0)+MAX(lgd*'3. EQ Forward 1'!L586,0))</f>
        <v>1408807.7480232681</v>
      </c>
      <c r="M614" s="48">
        <f>'3. Discount Factors'!M586*IF(netting,MAX(lgd*'3. EQ Forward 2'!M586+lgd*'3. EQ Forward 1'!M586,0),MAX(lgd*'3. EQ Forward 2'!M586,0)+MAX(lgd*'3. EQ Forward 1'!M586,0))</f>
        <v>4348107.1076315111</v>
      </c>
      <c r="N614" s="48">
        <f>'3. Discount Factors'!N586*IF(netting,MAX(lgd*'3. EQ Forward 2'!N586+lgd*'3. EQ Forward 1'!N586,0),MAX(lgd*'3. EQ Forward 2'!N586,0)+MAX(lgd*'3. EQ Forward 1'!N586,0))</f>
        <v>11356050.699982552</v>
      </c>
      <c r="O614" s="48">
        <f>'3. Discount Factors'!O586*IF(netting,MAX(lgd*'3. EQ Forward 2'!O586+lgd*'3. EQ Forward 1'!O586,0),MAX(lgd*'3. EQ Forward 2'!O586,0)+MAX(lgd*'3. EQ Forward 1'!O586,0))</f>
        <v>19432123.131022289</v>
      </c>
      <c r="P614" s="48">
        <f>'3. Discount Factors'!P586*IF(netting,MAX(lgd*'3. EQ Forward 2'!P586+lgd*'3. EQ Forward 1'!P586,0),MAX(lgd*'3. EQ Forward 2'!P586,0)+MAX(lgd*'3. EQ Forward 1'!P586,0))</f>
        <v>24031221.706312764</v>
      </c>
      <c r="Q614" s="48">
        <f>'3. Discount Factors'!Q586*IF(netting,MAX(lgd*'3. EQ Forward 2'!Q586+lgd*'3. EQ Forward 1'!Q586,0),MAX(lgd*'3. EQ Forward 2'!Q586,0)+MAX(lgd*'3. EQ Forward 1'!Q586,0))</f>
        <v>17686505.983452354</v>
      </c>
      <c r="R614" s="48">
        <f>'3. Discount Factors'!R586*IF(netting,MAX(lgd*'3. EQ Forward 2'!R586+lgd*'3. EQ Forward 1'!R586,0),MAX(lgd*'3. EQ Forward 2'!R586,0)+MAX(lgd*'3. EQ Forward 1'!R586,0))</f>
        <v>17366916.345459703</v>
      </c>
      <c r="S614" s="48">
        <f>'3. Discount Factors'!S586*IF(netting,MAX(lgd*'3. EQ Forward 2'!S586+lgd*'3. EQ Forward 1'!S586,0),MAX(lgd*'3. EQ Forward 2'!S586,0)+MAX(lgd*'3. EQ Forward 1'!S586,0))</f>
        <v>17924266.458157334</v>
      </c>
      <c r="T614" s="48">
        <f>'3. Discount Factors'!T586*IF(netting,MAX(lgd*'3. EQ Forward 2'!T586+lgd*'3. EQ Forward 1'!T586,0),MAX(lgd*'3. EQ Forward 2'!T586,0)+MAX(lgd*'3. EQ Forward 1'!T586,0))</f>
        <v>20810485.928490259</v>
      </c>
      <c r="U614" s="48">
        <f>'3. Discount Factors'!U586*IF(netting,MAX(lgd*'3. EQ Forward 2'!U586+lgd*'3. EQ Forward 1'!U586,0),MAX(lgd*'3. EQ Forward 2'!U586,0)+MAX(lgd*'3. EQ Forward 1'!U586,0))</f>
        <v>26717390.43145515</v>
      </c>
      <c r="V614" s="48">
        <f>'3. Discount Factors'!V586*IF(netting,MAX(lgd*'3. EQ Forward 2'!V586+lgd*'3. EQ Forward 1'!V586,0),MAX(lgd*'3. EQ Forward 2'!V586,0)+MAX(lgd*'3. EQ Forward 1'!V586,0))</f>
        <v>25611601.085114159</v>
      </c>
      <c r="W614" s="53">
        <f>'3. Discount Factors'!W586*IF(netting,MAX(lgd*'3. EQ Forward 2'!W586+lgd*'3. EQ Forward 1'!W586,0),MAX(lgd*'3. EQ Forward 2'!W586,0)+MAX(lgd*'3. EQ Forward 1'!W586,0))</f>
        <v>25263427.877629533</v>
      </c>
    </row>
    <row r="615" spans="2:23" x14ac:dyDescent="0.35">
      <c r="B615" s="26" t="s">
        <v>583</v>
      </c>
      <c r="C615" s="52">
        <f>'3. Discount Factors'!C587*IF(netting,MAX(lgd*'3. EQ Forward 2'!C587+lgd*'3. EQ Forward 1'!C587,0),MAX(lgd*'3. EQ Forward 2'!C587,0)+MAX(lgd*'3. EQ Forward 1'!C587,0))</f>
        <v>0</v>
      </c>
      <c r="D615" s="48">
        <f>'3. Discount Factors'!D587*IF(netting,MAX(lgd*'3. EQ Forward 2'!D587+lgd*'3. EQ Forward 1'!D587,0),MAX(lgd*'3. EQ Forward 2'!D587,0)+MAX(lgd*'3. EQ Forward 1'!D587,0))</f>
        <v>0</v>
      </c>
      <c r="E615" s="48">
        <f>'3. Discount Factors'!E587*IF(netting,MAX(lgd*'3. EQ Forward 2'!E587+lgd*'3. EQ Forward 1'!E587,0),MAX(lgd*'3. EQ Forward 2'!E587,0)+MAX(lgd*'3. EQ Forward 1'!E587,0))</f>
        <v>0</v>
      </c>
      <c r="F615" s="48">
        <f>'3. Discount Factors'!F587*IF(netting,MAX(lgd*'3. EQ Forward 2'!F587+lgd*'3. EQ Forward 1'!F587,0),MAX(lgd*'3. EQ Forward 2'!F587,0)+MAX(lgd*'3. EQ Forward 1'!F587,0))</f>
        <v>0</v>
      </c>
      <c r="G615" s="48">
        <f>'3. Discount Factors'!G587*IF(netting,MAX(lgd*'3. EQ Forward 2'!G587+lgd*'3. EQ Forward 1'!G587,0),MAX(lgd*'3. EQ Forward 2'!G587,0)+MAX(lgd*'3. EQ Forward 1'!G587,0))</f>
        <v>412301.99016293394</v>
      </c>
      <c r="H615" s="48">
        <f>'3. Discount Factors'!H587*IF(netting,MAX(lgd*'3. EQ Forward 2'!H587+lgd*'3. EQ Forward 1'!H587,0),MAX(lgd*'3. EQ Forward 2'!H587,0)+MAX(lgd*'3. EQ Forward 1'!H587,0))</f>
        <v>3187733.082976012</v>
      </c>
      <c r="I615" s="48">
        <f>'3. Discount Factors'!I587*IF(netting,MAX(lgd*'3. EQ Forward 2'!I587+lgd*'3. EQ Forward 1'!I587,0),MAX(lgd*'3. EQ Forward 2'!I587,0)+MAX(lgd*'3. EQ Forward 1'!I587,0))</f>
        <v>6695048.5048868405</v>
      </c>
      <c r="J615" s="48">
        <f>'3. Discount Factors'!J587*IF(netting,MAX(lgd*'3. EQ Forward 2'!J587+lgd*'3. EQ Forward 1'!J587,0),MAX(lgd*'3. EQ Forward 2'!J587,0)+MAX(lgd*'3. EQ Forward 1'!J587,0))</f>
        <v>19899759.839952081</v>
      </c>
      <c r="K615" s="48">
        <f>'3. Discount Factors'!K587*IF(netting,MAX(lgd*'3. EQ Forward 2'!K587+lgd*'3. EQ Forward 1'!K587,0),MAX(lgd*'3. EQ Forward 2'!K587,0)+MAX(lgd*'3. EQ Forward 1'!K587,0))</f>
        <v>10757862.729258137</v>
      </c>
      <c r="L615" s="48">
        <f>'3. Discount Factors'!L587*IF(netting,MAX(lgd*'3. EQ Forward 2'!L587+lgd*'3. EQ Forward 1'!L587,0),MAX(lgd*'3. EQ Forward 2'!L587,0)+MAX(lgd*'3. EQ Forward 1'!L587,0))</f>
        <v>13962998.657457361</v>
      </c>
      <c r="M615" s="48">
        <f>'3. Discount Factors'!M587*IF(netting,MAX(lgd*'3. EQ Forward 2'!M587+lgd*'3. EQ Forward 1'!M587,0),MAX(lgd*'3. EQ Forward 2'!M587,0)+MAX(lgd*'3. EQ Forward 1'!M587,0))</f>
        <v>20855376.30667172</v>
      </c>
      <c r="N615" s="48">
        <f>'3. Discount Factors'!N587*IF(netting,MAX(lgd*'3. EQ Forward 2'!N587+lgd*'3. EQ Forward 1'!N587,0),MAX(lgd*'3. EQ Forward 2'!N587,0)+MAX(lgd*'3. EQ Forward 1'!N587,0))</f>
        <v>17331961.813189469</v>
      </c>
      <c r="O615" s="48">
        <f>'3. Discount Factors'!O587*IF(netting,MAX(lgd*'3. EQ Forward 2'!O587+lgd*'3. EQ Forward 1'!O587,0),MAX(lgd*'3. EQ Forward 2'!O587,0)+MAX(lgd*'3. EQ Forward 1'!O587,0))</f>
        <v>10545650.389031645</v>
      </c>
      <c r="P615" s="48">
        <f>'3. Discount Factors'!P587*IF(netting,MAX(lgd*'3. EQ Forward 2'!P587+lgd*'3. EQ Forward 1'!P587,0),MAX(lgd*'3. EQ Forward 2'!P587,0)+MAX(lgd*'3. EQ Forward 1'!P587,0))</f>
        <v>3673586.1721197465</v>
      </c>
      <c r="Q615" s="48">
        <f>'3. Discount Factors'!Q587*IF(netting,MAX(lgd*'3. EQ Forward 2'!Q587+lgd*'3. EQ Forward 1'!Q587,0),MAX(lgd*'3. EQ Forward 2'!Q587,0)+MAX(lgd*'3. EQ Forward 1'!Q587,0))</f>
        <v>3292675.3119822084</v>
      </c>
      <c r="R615" s="48">
        <f>'3. Discount Factors'!R587*IF(netting,MAX(lgd*'3. EQ Forward 2'!R587+lgd*'3. EQ Forward 1'!R587,0),MAX(lgd*'3. EQ Forward 2'!R587,0)+MAX(lgd*'3. EQ Forward 1'!R587,0))</f>
        <v>5254006.7251565251</v>
      </c>
      <c r="S615" s="48">
        <f>'3. Discount Factors'!S587*IF(netting,MAX(lgd*'3. EQ Forward 2'!S587+lgd*'3. EQ Forward 1'!S587,0),MAX(lgd*'3. EQ Forward 2'!S587,0)+MAX(lgd*'3. EQ Forward 1'!S587,0))</f>
        <v>12158875.460004786</v>
      </c>
      <c r="T615" s="48">
        <f>'3. Discount Factors'!T587*IF(netting,MAX(lgd*'3. EQ Forward 2'!T587+lgd*'3. EQ Forward 1'!T587,0),MAX(lgd*'3. EQ Forward 2'!T587,0)+MAX(lgd*'3. EQ Forward 1'!T587,0))</f>
        <v>11558235.835808275</v>
      </c>
      <c r="U615" s="48">
        <f>'3. Discount Factors'!U587*IF(netting,MAX(lgd*'3. EQ Forward 2'!U587+lgd*'3. EQ Forward 1'!U587,0),MAX(lgd*'3. EQ Forward 2'!U587,0)+MAX(lgd*'3. EQ Forward 1'!U587,0))</f>
        <v>15557337.707871327</v>
      </c>
      <c r="V615" s="48">
        <f>'3. Discount Factors'!V587*IF(netting,MAX(lgd*'3. EQ Forward 2'!V587+lgd*'3. EQ Forward 1'!V587,0),MAX(lgd*'3. EQ Forward 2'!V587,0)+MAX(lgd*'3. EQ Forward 1'!V587,0))</f>
        <v>13235550.931259045</v>
      </c>
      <c r="W615" s="53">
        <f>'3. Discount Factors'!W587*IF(netting,MAX(lgd*'3. EQ Forward 2'!W587+lgd*'3. EQ Forward 1'!W587,0),MAX(lgd*'3. EQ Forward 2'!W587,0)+MAX(lgd*'3. EQ Forward 1'!W587,0))</f>
        <v>12613300.531283673</v>
      </c>
    </row>
    <row r="616" spans="2:23" x14ac:dyDescent="0.35">
      <c r="B616" s="26" t="s">
        <v>584</v>
      </c>
      <c r="C616" s="52">
        <f>'3. Discount Factors'!C588*IF(netting,MAX(lgd*'3. EQ Forward 2'!C588+lgd*'3. EQ Forward 1'!C588,0),MAX(lgd*'3. EQ Forward 2'!C588,0)+MAX(lgd*'3. EQ Forward 1'!C588,0))</f>
        <v>0</v>
      </c>
      <c r="D616" s="48">
        <f>'3. Discount Factors'!D588*IF(netting,MAX(lgd*'3. EQ Forward 2'!D588+lgd*'3. EQ Forward 1'!D588,0),MAX(lgd*'3. EQ Forward 2'!D588,0)+MAX(lgd*'3. EQ Forward 1'!D588,0))</f>
        <v>3974666.4571324852</v>
      </c>
      <c r="E616" s="48">
        <f>'3. Discount Factors'!E588*IF(netting,MAX(lgd*'3. EQ Forward 2'!E588+lgd*'3. EQ Forward 1'!E588,0),MAX(lgd*'3. EQ Forward 2'!E588,0)+MAX(lgd*'3. EQ Forward 1'!E588,0))</f>
        <v>7704992.6351860408</v>
      </c>
      <c r="F616" s="48">
        <f>'3. Discount Factors'!F588*IF(netting,MAX(lgd*'3. EQ Forward 2'!F588+lgd*'3. EQ Forward 1'!F588,0),MAX(lgd*'3. EQ Forward 2'!F588,0)+MAX(lgd*'3. EQ Forward 1'!F588,0))</f>
        <v>0</v>
      </c>
      <c r="G616" s="48">
        <f>'3. Discount Factors'!G588*IF(netting,MAX(lgd*'3. EQ Forward 2'!G588+lgd*'3. EQ Forward 1'!G588,0),MAX(lgd*'3. EQ Forward 2'!G588,0)+MAX(lgd*'3. EQ Forward 1'!G588,0))</f>
        <v>0</v>
      </c>
      <c r="H616" s="48">
        <f>'3. Discount Factors'!H588*IF(netting,MAX(lgd*'3. EQ Forward 2'!H588+lgd*'3. EQ Forward 1'!H588,0),MAX(lgd*'3. EQ Forward 2'!H588,0)+MAX(lgd*'3. EQ Forward 1'!H588,0))</f>
        <v>0</v>
      </c>
      <c r="I616" s="48">
        <f>'3. Discount Factors'!I588*IF(netting,MAX(lgd*'3. EQ Forward 2'!I588+lgd*'3. EQ Forward 1'!I588,0),MAX(lgd*'3. EQ Forward 2'!I588,0)+MAX(lgd*'3. EQ Forward 1'!I588,0))</f>
        <v>0</v>
      </c>
      <c r="J616" s="48">
        <f>'3. Discount Factors'!J588*IF(netting,MAX(lgd*'3. EQ Forward 2'!J588+lgd*'3. EQ Forward 1'!J588,0),MAX(lgd*'3. EQ Forward 2'!J588,0)+MAX(lgd*'3. EQ Forward 1'!J588,0))</f>
        <v>1348093.6906856077</v>
      </c>
      <c r="K616" s="48">
        <f>'3. Discount Factors'!K588*IF(netting,MAX(lgd*'3. EQ Forward 2'!K588+lgd*'3. EQ Forward 1'!K588,0),MAX(lgd*'3. EQ Forward 2'!K588,0)+MAX(lgd*'3. EQ Forward 1'!K588,0))</f>
        <v>0</v>
      </c>
      <c r="L616" s="48">
        <f>'3. Discount Factors'!L588*IF(netting,MAX(lgd*'3. EQ Forward 2'!L588+lgd*'3. EQ Forward 1'!L588,0),MAX(lgd*'3. EQ Forward 2'!L588,0)+MAX(lgd*'3. EQ Forward 1'!L588,0))</f>
        <v>0</v>
      </c>
      <c r="M616" s="48">
        <f>'3. Discount Factors'!M588*IF(netting,MAX(lgd*'3. EQ Forward 2'!M588+lgd*'3. EQ Forward 1'!M588,0),MAX(lgd*'3. EQ Forward 2'!M588,0)+MAX(lgd*'3. EQ Forward 1'!M588,0))</f>
        <v>0</v>
      </c>
      <c r="N616" s="48">
        <f>'3. Discount Factors'!N588*IF(netting,MAX(lgd*'3. EQ Forward 2'!N588+lgd*'3. EQ Forward 1'!N588,0),MAX(lgd*'3. EQ Forward 2'!N588,0)+MAX(lgd*'3. EQ Forward 1'!N588,0))</f>
        <v>4171510.1031406219</v>
      </c>
      <c r="O616" s="48">
        <f>'3. Discount Factors'!O588*IF(netting,MAX(lgd*'3. EQ Forward 2'!O588+lgd*'3. EQ Forward 1'!O588,0),MAX(lgd*'3. EQ Forward 2'!O588,0)+MAX(lgd*'3. EQ Forward 1'!O588,0))</f>
        <v>2473887.8462146455</v>
      </c>
      <c r="P616" s="48">
        <f>'3. Discount Factors'!P588*IF(netting,MAX(lgd*'3. EQ Forward 2'!P588+lgd*'3. EQ Forward 1'!P588,0),MAX(lgd*'3. EQ Forward 2'!P588,0)+MAX(lgd*'3. EQ Forward 1'!P588,0))</f>
        <v>5936898.1107064327</v>
      </c>
      <c r="Q616" s="48">
        <f>'3. Discount Factors'!Q588*IF(netting,MAX(lgd*'3. EQ Forward 2'!Q588+lgd*'3. EQ Forward 1'!Q588,0),MAX(lgd*'3. EQ Forward 2'!Q588,0)+MAX(lgd*'3. EQ Forward 1'!Q588,0))</f>
        <v>3995702.6867175368</v>
      </c>
      <c r="R616" s="48">
        <f>'3. Discount Factors'!R588*IF(netting,MAX(lgd*'3. EQ Forward 2'!R588+lgd*'3. EQ Forward 1'!R588,0),MAX(lgd*'3. EQ Forward 2'!R588,0)+MAX(lgd*'3. EQ Forward 1'!R588,0))</f>
        <v>7727373.04831143</v>
      </c>
      <c r="S616" s="48">
        <f>'3. Discount Factors'!S588*IF(netting,MAX(lgd*'3. EQ Forward 2'!S588+lgd*'3. EQ Forward 1'!S588,0),MAX(lgd*'3. EQ Forward 2'!S588,0)+MAX(lgd*'3. EQ Forward 1'!S588,0))</f>
        <v>7535421.0884317346</v>
      </c>
      <c r="T616" s="48">
        <f>'3. Discount Factors'!T588*IF(netting,MAX(lgd*'3. EQ Forward 2'!T588+lgd*'3. EQ Forward 1'!T588,0),MAX(lgd*'3. EQ Forward 2'!T588,0)+MAX(lgd*'3. EQ Forward 1'!T588,0))</f>
        <v>3621357.803086726</v>
      </c>
      <c r="U616" s="48">
        <f>'3. Discount Factors'!U588*IF(netting,MAX(lgd*'3. EQ Forward 2'!U588+lgd*'3. EQ Forward 1'!U588,0),MAX(lgd*'3. EQ Forward 2'!U588,0)+MAX(lgd*'3. EQ Forward 1'!U588,0))</f>
        <v>0</v>
      </c>
      <c r="V616" s="48">
        <f>'3. Discount Factors'!V588*IF(netting,MAX(lgd*'3. EQ Forward 2'!V588+lgd*'3. EQ Forward 1'!V588,0),MAX(lgd*'3. EQ Forward 2'!V588,0)+MAX(lgd*'3. EQ Forward 1'!V588,0))</f>
        <v>0</v>
      </c>
      <c r="W616" s="53">
        <f>'3. Discount Factors'!W588*IF(netting,MAX(lgd*'3. EQ Forward 2'!W588+lgd*'3. EQ Forward 1'!W588,0),MAX(lgd*'3. EQ Forward 2'!W588,0)+MAX(lgd*'3. EQ Forward 1'!W588,0))</f>
        <v>5934014.4446102148</v>
      </c>
    </row>
    <row r="617" spans="2:23" x14ac:dyDescent="0.35">
      <c r="B617" s="26" t="s">
        <v>585</v>
      </c>
      <c r="C617" s="52">
        <f>'3. Discount Factors'!C589*IF(netting,MAX(lgd*'3. EQ Forward 2'!C589+lgd*'3. EQ Forward 1'!C589,0),MAX(lgd*'3. EQ Forward 2'!C589,0)+MAX(lgd*'3. EQ Forward 1'!C589,0))</f>
        <v>0</v>
      </c>
      <c r="D617" s="48">
        <f>'3. Discount Factors'!D589*IF(netting,MAX(lgd*'3. EQ Forward 2'!D589+lgd*'3. EQ Forward 1'!D589,0),MAX(lgd*'3. EQ Forward 2'!D589,0)+MAX(lgd*'3. EQ Forward 1'!D589,0))</f>
        <v>4633957.5303606456</v>
      </c>
      <c r="E617" s="48">
        <f>'3. Discount Factors'!E589*IF(netting,MAX(lgd*'3. EQ Forward 2'!E589+lgd*'3. EQ Forward 1'!E589,0),MAX(lgd*'3. EQ Forward 2'!E589,0)+MAX(lgd*'3. EQ Forward 1'!E589,0))</f>
        <v>0</v>
      </c>
      <c r="F617" s="48">
        <f>'3. Discount Factors'!F589*IF(netting,MAX(lgd*'3. EQ Forward 2'!F589+lgd*'3. EQ Forward 1'!F589,0),MAX(lgd*'3. EQ Forward 2'!F589,0)+MAX(lgd*'3. EQ Forward 1'!F589,0))</f>
        <v>0</v>
      </c>
      <c r="G617" s="48">
        <f>'3. Discount Factors'!G589*IF(netting,MAX(lgd*'3. EQ Forward 2'!G589+lgd*'3. EQ Forward 1'!G589,0),MAX(lgd*'3. EQ Forward 2'!G589,0)+MAX(lgd*'3. EQ Forward 1'!G589,0))</f>
        <v>0</v>
      </c>
      <c r="H617" s="48">
        <f>'3. Discount Factors'!H589*IF(netting,MAX(lgd*'3. EQ Forward 2'!H589+lgd*'3. EQ Forward 1'!H589,0),MAX(lgd*'3. EQ Forward 2'!H589,0)+MAX(lgd*'3. EQ Forward 1'!H589,0))</f>
        <v>0</v>
      </c>
      <c r="I617" s="48">
        <f>'3. Discount Factors'!I589*IF(netting,MAX(lgd*'3. EQ Forward 2'!I589+lgd*'3. EQ Forward 1'!I589,0),MAX(lgd*'3. EQ Forward 2'!I589,0)+MAX(lgd*'3. EQ Forward 1'!I589,0))</f>
        <v>0</v>
      </c>
      <c r="J617" s="48">
        <f>'3. Discount Factors'!J589*IF(netting,MAX(lgd*'3. EQ Forward 2'!J589+lgd*'3. EQ Forward 1'!J589,0),MAX(lgd*'3. EQ Forward 2'!J589,0)+MAX(lgd*'3. EQ Forward 1'!J589,0))</f>
        <v>0</v>
      </c>
      <c r="K617" s="48">
        <f>'3. Discount Factors'!K589*IF(netting,MAX(lgd*'3. EQ Forward 2'!K589+lgd*'3. EQ Forward 1'!K589,0),MAX(lgd*'3. EQ Forward 2'!K589,0)+MAX(lgd*'3. EQ Forward 1'!K589,0))</f>
        <v>0</v>
      </c>
      <c r="L617" s="48">
        <f>'3. Discount Factors'!L589*IF(netting,MAX(lgd*'3. EQ Forward 2'!L589+lgd*'3. EQ Forward 1'!L589,0),MAX(lgd*'3. EQ Forward 2'!L589,0)+MAX(lgd*'3. EQ Forward 1'!L589,0))</f>
        <v>0</v>
      </c>
      <c r="M617" s="48">
        <f>'3. Discount Factors'!M589*IF(netting,MAX(lgd*'3. EQ Forward 2'!M589+lgd*'3. EQ Forward 1'!M589,0),MAX(lgd*'3. EQ Forward 2'!M589,0)+MAX(lgd*'3. EQ Forward 1'!M589,0))</f>
        <v>0</v>
      </c>
      <c r="N617" s="48">
        <f>'3. Discount Factors'!N589*IF(netting,MAX(lgd*'3. EQ Forward 2'!N589+lgd*'3. EQ Forward 1'!N589,0),MAX(lgd*'3. EQ Forward 2'!N589,0)+MAX(lgd*'3. EQ Forward 1'!N589,0))</f>
        <v>0</v>
      </c>
      <c r="O617" s="48">
        <f>'3. Discount Factors'!O589*IF(netting,MAX(lgd*'3. EQ Forward 2'!O589+lgd*'3. EQ Forward 1'!O589,0),MAX(lgd*'3. EQ Forward 2'!O589,0)+MAX(lgd*'3. EQ Forward 1'!O589,0))</f>
        <v>0</v>
      </c>
      <c r="P617" s="48">
        <f>'3. Discount Factors'!P589*IF(netting,MAX(lgd*'3. EQ Forward 2'!P589+lgd*'3. EQ Forward 1'!P589,0),MAX(lgd*'3. EQ Forward 2'!P589,0)+MAX(lgd*'3. EQ Forward 1'!P589,0))</f>
        <v>2191509.8995673279</v>
      </c>
      <c r="Q617" s="48">
        <f>'3. Discount Factors'!Q589*IF(netting,MAX(lgd*'3. EQ Forward 2'!Q589+lgd*'3. EQ Forward 1'!Q589,0),MAX(lgd*'3. EQ Forward 2'!Q589,0)+MAX(lgd*'3. EQ Forward 1'!Q589,0))</f>
        <v>0</v>
      </c>
      <c r="R617" s="48">
        <f>'3. Discount Factors'!R589*IF(netting,MAX(lgd*'3. EQ Forward 2'!R589+lgd*'3. EQ Forward 1'!R589,0),MAX(lgd*'3. EQ Forward 2'!R589,0)+MAX(lgd*'3. EQ Forward 1'!R589,0))</f>
        <v>0</v>
      </c>
      <c r="S617" s="48">
        <f>'3. Discount Factors'!S589*IF(netting,MAX(lgd*'3. EQ Forward 2'!S589+lgd*'3. EQ Forward 1'!S589,0),MAX(lgd*'3. EQ Forward 2'!S589,0)+MAX(lgd*'3. EQ Forward 1'!S589,0))</f>
        <v>2317371.8184190374</v>
      </c>
      <c r="T617" s="48">
        <f>'3. Discount Factors'!T589*IF(netting,MAX(lgd*'3. EQ Forward 2'!T589+lgd*'3. EQ Forward 1'!T589,0),MAX(lgd*'3. EQ Forward 2'!T589,0)+MAX(lgd*'3. EQ Forward 1'!T589,0))</f>
        <v>6490437.1367305033</v>
      </c>
      <c r="U617" s="48">
        <f>'3. Discount Factors'!U589*IF(netting,MAX(lgd*'3. EQ Forward 2'!U589+lgd*'3. EQ Forward 1'!U589,0),MAX(lgd*'3. EQ Forward 2'!U589,0)+MAX(lgd*'3. EQ Forward 1'!U589,0))</f>
        <v>1015268.8350036342</v>
      </c>
      <c r="V617" s="48">
        <f>'3. Discount Factors'!V589*IF(netting,MAX(lgd*'3. EQ Forward 2'!V589+lgd*'3. EQ Forward 1'!V589,0),MAX(lgd*'3. EQ Forward 2'!V589,0)+MAX(lgd*'3. EQ Forward 1'!V589,0))</f>
        <v>21005.656495731491</v>
      </c>
      <c r="W617" s="53">
        <f>'3. Discount Factors'!W589*IF(netting,MAX(lgd*'3. EQ Forward 2'!W589+lgd*'3. EQ Forward 1'!W589,0),MAX(lgd*'3. EQ Forward 2'!W589,0)+MAX(lgd*'3. EQ Forward 1'!W589,0))</f>
        <v>0</v>
      </c>
    </row>
    <row r="618" spans="2:23" x14ac:dyDescent="0.35">
      <c r="B618" s="26" t="s">
        <v>586</v>
      </c>
      <c r="C618" s="52">
        <f>'3. Discount Factors'!C590*IF(netting,MAX(lgd*'3. EQ Forward 2'!C590+lgd*'3. EQ Forward 1'!C590,0),MAX(lgd*'3. EQ Forward 2'!C590,0)+MAX(lgd*'3. EQ Forward 1'!C590,0))</f>
        <v>0</v>
      </c>
      <c r="D618" s="48">
        <f>'3. Discount Factors'!D590*IF(netting,MAX(lgd*'3. EQ Forward 2'!D590+lgd*'3. EQ Forward 1'!D590,0),MAX(lgd*'3. EQ Forward 2'!D590,0)+MAX(lgd*'3. EQ Forward 1'!D590,0))</f>
        <v>6427532.1371432589</v>
      </c>
      <c r="E618" s="48">
        <f>'3. Discount Factors'!E590*IF(netting,MAX(lgd*'3. EQ Forward 2'!E590+lgd*'3. EQ Forward 1'!E590,0),MAX(lgd*'3. EQ Forward 2'!E590,0)+MAX(lgd*'3. EQ Forward 1'!E590,0))</f>
        <v>551691.38356273202</v>
      </c>
      <c r="F618" s="48">
        <f>'3. Discount Factors'!F590*IF(netting,MAX(lgd*'3. EQ Forward 2'!F590+lgd*'3. EQ Forward 1'!F590,0),MAX(lgd*'3. EQ Forward 2'!F590,0)+MAX(lgd*'3. EQ Forward 1'!F590,0))</f>
        <v>0</v>
      </c>
      <c r="G618" s="48">
        <f>'3. Discount Factors'!G590*IF(netting,MAX(lgd*'3. EQ Forward 2'!G590+lgd*'3. EQ Forward 1'!G590,0),MAX(lgd*'3. EQ Forward 2'!G590,0)+MAX(lgd*'3. EQ Forward 1'!G590,0))</f>
        <v>0</v>
      </c>
      <c r="H618" s="48">
        <f>'3. Discount Factors'!H590*IF(netting,MAX(lgd*'3. EQ Forward 2'!H590+lgd*'3. EQ Forward 1'!H590,0),MAX(lgd*'3. EQ Forward 2'!H590,0)+MAX(lgd*'3. EQ Forward 1'!H590,0))</f>
        <v>0</v>
      </c>
      <c r="I618" s="48">
        <f>'3. Discount Factors'!I590*IF(netting,MAX(lgd*'3. EQ Forward 2'!I590+lgd*'3. EQ Forward 1'!I590,0),MAX(lgd*'3. EQ Forward 2'!I590,0)+MAX(lgd*'3. EQ Forward 1'!I590,0))</f>
        <v>0</v>
      </c>
      <c r="J618" s="48">
        <f>'3. Discount Factors'!J590*IF(netting,MAX(lgd*'3. EQ Forward 2'!J590+lgd*'3. EQ Forward 1'!J590,0),MAX(lgd*'3. EQ Forward 2'!J590,0)+MAX(lgd*'3. EQ Forward 1'!J590,0))</f>
        <v>0</v>
      </c>
      <c r="K618" s="48">
        <f>'3. Discount Factors'!K590*IF(netting,MAX(lgd*'3. EQ Forward 2'!K590+lgd*'3. EQ Forward 1'!K590,0),MAX(lgd*'3. EQ Forward 2'!K590,0)+MAX(lgd*'3. EQ Forward 1'!K590,0))</f>
        <v>0</v>
      </c>
      <c r="L618" s="48">
        <f>'3. Discount Factors'!L590*IF(netting,MAX(lgd*'3. EQ Forward 2'!L590+lgd*'3. EQ Forward 1'!L590,0),MAX(lgd*'3. EQ Forward 2'!L590,0)+MAX(lgd*'3. EQ Forward 1'!L590,0))</f>
        <v>1514184.2220802293</v>
      </c>
      <c r="M618" s="48">
        <f>'3. Discount Factors'!M590*IF(netting,MAX(lgd*'3. EQ Forward 2'!M590+lgd*'3. EQ Forward 1'!M590,0),MAX(lgd*'3. EQ Forward 2'!M590,0)+MAX(lgd*'3. EQ Forward 1'!M590,0))</f>
        <v>293300.4275249475</v>
      </c>
      <c r="N618" s="48">
        <f>'3. Discount Factors'!N590*IF(netting,MAX(lgd*'3. EQ Forward 2'!N590+lgd*'3. EQ Forward 1'!N590,0),MAX(lgd*'3. EQ Forward 2'!N590,0)+MAX(lgd*'3. EQ Forward 1'!N590,0))</f>
        <v>0</v>
      </c>
      <c r="O618" s="48">
        <f>'3. Discount Factors'!O590*IF(netting,MAX(lgd*'3. EQ Forward 2'!O590+lgd*'3. EQ Forward 1'!O590,0),MAX(lgd*'3. EQ Forward 2'!O590,0)+MAX(lgd*'3. EQ Forward 1'!O590,0))</f>
        <v>0</v>
      </c>
      <c r="P618" s="48">
        <f>'3. Discount Factors'!P590*IF(netting,MAX(lgd*'3. EQ Forward 2'!P590+lgd*'3. EQ Forward 1'!P590,0),MAX(lgd*'3. EQ Forward 2'!P590,0)+MAX(lgd*'3. EQ Forward 1'!P590,0))</f>
        <v>0</v>
      </c>
      <c r="Q618" s="48">
        <f>'3. Discount Factors'!Q590*IF(netting,MAX(lgd*'3. EQ Forward 2'!Q590+lgd*'3. EQ Forward 1'!Q590,0),MAX(lgd*'3. EQ Forward 2'!Q590,0)+MAX(lgd*'3. EQ Forward 1'!Q590,0))</f>
        <v>0</v>
      </c>
      <c r="R618" s="48">
        <f>'3. Discount Factors'!R590*IF(netting,MAX(lgd*'3. EQ Forward 2'!R590+lgd*'3. EQ Forward 1'!R590,0),MAX(lgd*'3. EQ Forward 2'!R590,0)+MAX(lgd*'3. EQ Forward 1'!R590,0))</f>
        <v>0</v>
      </c>
      <c r="S618" s="48">
        <f>'3. Discount Factors'!S590*IF(netting,MAX(lgd*'3. EQ Forward 2'!S590+lgd*'3. EQ Forward 1'!S590,0),MAX(lgd*'3. EQ Forward 2'!S590,0)+MAX(lgd*'3. EQ Forward 1'!S590,0))</f>
        <v>0</v>
      </c>
      <c r="T618" s="48">
        <f>'3. Discount Factors'!T590*IF(netting,MAX(lgd*'3. EQ Forward 2'!T590+lgd*'3. EQ Forward 1'!T590,0),MAX(lgd*'3. EQ Forward 2'!T590,0)+MAX(lgd*'3. EQ Forward 1'!T590,0))</f>
        <v>0</v>
      </c>
      <c r="U618" s="48">
        <f>'3. Discount Factors'!U590*IF(netting,MAX(lgd*'3. EQ Forward 2'!U590+lgd*'3. EQ Forward 1'!U590,0),MAX(lgd*'3. EQ Forward 2'!U590,0)+MAX(lgd*'3. EQ Forward 1'!U590,0))</f>
        <v>0</v>
      </c>
      <c r="V618" s="48">
        <f>'3. Discount Factors'!V590*IF(netting,MAX(lgd*'3. EQ Forward 2'!V590+lgd*'3. EQ Forward 1'!V590,0),MAX(lgd*'3. EQ Forward 2'!V590,0)+MAX(lgd*'3. EQ Forward 1'!V590,0))</f>
        <v>0</v>
      </c>
      <c r="W618" s="53">
        <f>'3. Discount Factors'!W590*IF(netting,MAX(lgd*'3. EQ Forward 2'!W590+lgd*'3. EQ Forward 1'!W590,0),MAX(lgd*'3. EQ Forward 2'!W590,0)+MAX(lgd*'3. EQ Forward 1'!W590,0))</f>
        <v>0</v>
      </c>
    </row>
    <row r="619" spans="2:23" x14ac:dyDescent="0.35">
      <c r="B619" s="26" t="s">
        <v>587</v>
      </c>
      <c r="C619" s="52">
        <f>'3. Discount Factors'!C591*IF(netting,MAX(lgd*'3. EQ Forward 2'!C591+lgd*'3. EQ Forward 1'!C591,0),MAX(lgd*'3. EQ Forward 2'!C591,0)+MAX(lgd*'3. EQ Forward 1'!C591,0))</f>
        <v>0</v>
      </c>
      <c r="D619" s="48">
        <f>'3. Discount Factors'!D591*IF(netting,MAX(lgd*'3. EQ Forward 2'!D591+lgd*'3. EQ Forward 1'!D591,0),MAX(lgd*'3. EQ Forward 2'!D591,0)+MAX(lgd*'3. EQ Forward 1'!D591,0))</f>
        <v>0</v>
      </c>
      <c r="E619" s="48">
        <f>'3. Discount Factors'!E591*IF(netting,MAX(lgd*'3. EQ Forward 2'!E591+lgd*'3. EQ Forward 1'!E591,0),MAX(lgd*'3. EQ Forward 2'!E591,0)+MAX(lgd*'3. EQ Forward 1'!E591,0))</f>
        <v>3753982.3350586072</v>
      </c>
      <c r="F619" s="48">
        <f>'3. Discount Factors'!F591*IF(netting,MAX(lgd*'3. EQ Forward 2'!F591+lgd*'3. EQ Forward 1'!F591,0),MAX(lgd*'3. EQ Forward 2'!F591,0)+MAX(lgd*'3. EQ Forward 1'!F591,0))</f>
        <v>5832968.0917531503</v>
      </c>
      <c r="G619" s="48">
        <f>'3. Discount Factors'!G591*IF(netting,MAX(lgd*'3. EQ Forward 2'!G591+lgd*'3. EQ Forward 1'!G591,0),MAX(lgd*'3. EQ Forward 2'!G591,0)+MAX(lgd*'3. EQ Forward 1'!G591,0))</f>
        <v>1270670.0839263662</v>
      </c>
      <c r="H619" s="48">
        <f>'3. Discount Factors'!H591*IF(netting,MAX(lgd*'3. EQ Forward 2'!H591+lgd*'3. EQ Forward 1'!H591,0),MAX(lgd*'3. EQ Forward 2'!H591,0)+MAX(lgd*'3. EQ Forward 1'!H591,0))</f>
        <v>0</v>
      </c>
      <c r="I619" s="48">
        <f>'3. Discount Factors'!I591*IF(netting,MAX(lgd*'3. EQ Forward 2'!I591+lgd*'3. EQ Forward 1'!I591,0),MAX(lgd*'3. EQ Forward 2'!I591,0)+MAX(lgd*'3. EQ Forward 1'!I591,0))</f>
        <v>0</v>
      </c>
      <c r="J619" s="48">
        <f>'3. Discount Factors'!J591*IF(netting,MAX(lgd*'3. EQ Forward 2'!J591+lgd*'3. EQ Forward 1'!J591,0),MAX(lgd*'3. EQ Forward 2'!J591,0)+MAX(lgd*'3. EQ Forward 1'!J591,0))</f>
        <v>0</v>
      </c>
      <c r="K619" s="48">
        <f>'3. Discount Factors'!K591*IF(netting,MAX(lgd*'3. EQ Forward 2'!K591+lgd*'3. EQ Forward 1'!K591,0),MAX(lgd*'3. EQ Forward 2'!K591,0)+MAX(lgd*'3. EQ Forward 1'!K591,0))</f>
        <v>359655.25361303776</v>
      </c>
      <c r="L619" s="48">
        <f>'3. Discount Factors'!L591*IF(netting,MAX(lgd*'3. EQ Forward 2'!L591+lgd*'3. EQ Forward 1'!L591,0),MAX(lgd*'3. EQ Forward 2'!L591,0)+MAX(lgd*'3. EQ Forward 1'!L591,0))</f>
        <v>254897.57531144176</v>
      </c>
      <c r="M619" s="48">
        <f>'3. Discount Factors'!M591*IF(netting,MAX(lgd*'3. EQ Forward 2'!M591+lgd*'3. EQ Forward 1'!M591,0),MAX(lgd*'3. EQ Forward 2'!M591,0)+MAX(lgd*'3. EQ Forward 1'!M591,0))</f>
        <v>521259.49891175056</v>
      </c>
      <c r="N619" s="48">
        <f>'3. Discount Factors'!N591*IF(netting,MAX(lgd*'3. EQ Forward 2'!N591+lgd*'3. EQ Forward 1'!N591,0),MAX(lgd*'3. EQ Forward 2'!N591,0)+MAX(lgd*'3. EQ Forward 1'!N591,0))</f>
        <v>1427006.7961205076</v>
      </c>
      <c r="O619" s="48">
        <f>'3. Discount Factors'!O591*IF(netting,MAX(lgd*'3. EQ Forward 2'!O591+lgd*'3. EQ Forward 1'!O591,0),MAX(lgd*'3. EQ Forward 2'!O591,0)+MAX(lgd*'3. EQ Forward 1'!O591,0))</f>
        <v>0</v>
      </c>
      <c r="P619" s="48">
        <f>'3. Discount Factors'!P591*IF(netting,MAX(lgd*'3. EQ Forward 2'!P591+lgd*'3. EQ Forward 1'!P591,0),MAX(lgd*'3. EQ Forward 2'!P591,0)+MAX(lgd*'3. EQ Forward 1'!P591,0))</f>
        <v>0</v>
      </c>
      <c r="Q619" s="48">
        <f>'3. Discount Factors'!Q591*IF(netting,MAX(lgd*'3. EQ Forward 2'!Q591+lgd*'3. EQ Forward 1'!Q591,0),MAX(lgd*'3. EQ Forward 2'!Q591,0)+MAX(lgd*'3. EQ Forward 1'!Q591,0))</f>
        <v>824718.04958990635</v>
      </c>
      <c r="R619" s="48">
        <f>'3. Discount Factors'!R591*IF(netting,MAX(lgd*'3. EQ Forward 2'!R591+lgd*'3. EQ Forward 1'!R591,0),MAX(lgd*'3. EQ Forward 2'!R591,0)+MAX(lgd*'3. EQ Forward 1'!R591,0))</f>
        <v>5935556.7056181999</v>
      </c>
      <c r="S619" s="48">
        <f>'3. Discount Factors'!S591*IF(netting,MAX(lgd*'3. EQ Forward 2'!S591+lgd*'3. EQ Forward 1'!S591,0),MAX(lgd*'3. EQ Forward 2'!S591,0)+MAX(lgd*'3. EQ Forward 1'!S591,0))</f>
        <v>13234353.44342508</v>
      </c>
      <c r="T619" s="48">
        <f>'3. Discount Factors'!T591*IF(netting,MAX(lgd*'3. EQ Forward 2'!T591+lgd*'3. EQ Forward 1'!T591,0),MAX(lgd*'3. EQ Forward 2'!T591,0)+MAX(lgd*'3. EQ Forward 1'!T591,0))</f>
        <v>7515666.2887576129</v>
      </c>
      <c r="U619" s="48">
        <f>'3. Discount Factors'!U591*IF(netting,MAX(lgd*'3. EQ Forward 2'!U591+lgd*'3. EQ Forward 1'!U591,0),MAX(lgd*'3. EQ Forward 2'!U591,0)+MAX(lgd*'3. EQ Forward 1'!U591,0))</f>
        <v>0</v>
      </c>
      <c r="V619" s="48">
        <f>'3. Discount Factors'!V591*IF(netting,MAX(lgd*'3. EQ Forward 2'!V591+lgd*'3. EQ Forward 1'!V591,0),MAX(lgd*'3. EQ Forward 2'!V591,0)+MAX(lgd*'3. EQ Forward 1'!V591,0))</f>
        <v>5055294.5163819976</v>
      </c>
      <c r="W619" s="53">
        <f>'3. Discount Factors'!W591*IF(netting,MAX(lgd*'3. EQ Forward 2'!W591+lgd*'3. EQ Forward 1'!W591,0),MAX(lgd*'3. EQ Forward 2'!W591,0)+MAX(lgd*'3. EQ Forward 1'!W591,0))</f>
        <v>5017778.6397106089</v>
      </c>
    </row>
    <row r="620" spans="2:23" x14ac:dyDescent="0.35">
      <c r="B620" s="26" t="s">
        <v>588</v>
      </c>
      <c r="C620" s="52">
        <f>'3. Discount Factors'!C592*IF(netting,MAX(lgd*'3. EQ Forward 2'!C592+lgd*'3. EQ Forward 1'!C592,0),MAX(lgd*'3. EQ Forward 2'!C592,0)+MAX(lgd*'3. EQ Forward 1'!C592,0))</f>
        <v>0</v>
      </c>
      <c r="D620" s="48">
        <f>'3. Discount Factors'!D592*IF(netting,MAX(lgd*'3. EQ Forward 2'!D592+lgd*'3. EQ Forward 1'!D592,0),MAX(lgd*'3. EQ Forward 2'!D592,0)+MAX(lgd*'3. EQ Forward 1'!D592,0))</f>
        <v>1709703.0287041604</v>
      </c>
      <c r="E620" s="48">
        <f>'3. Discount Factors'!E592*IF(netting,MAX(lgd*'3. EQ Forward 2'!E592+lgd*'3. EQ Forward 1'!E592,0),MAX(lgd*'3. EQ Forward 2'!E592,0)+MAX(lgd*'3. EQ Forward 1'!E592,0))</f>
        <v>0</v>
      </c>
      <c r="F620" s="48">
        <f>'3. Discount Factors'!F592*IF(netting,MAX(lgd*'3. EQ Forward 2'!F592+lgd*'3. EQ Forward 1'!F592,0),MAX(lgd*'3. EQ Forward 2'!F592,0)+MAX(lgd*'3. EQ Forward 1'!F592,0))</f>
        <v>0</v>
      </c>
      <c r="G620" s="48">
        <f>'3. Discount Factors'!G592*IF(netting,MAX(lgd*'3. EQ Forward 2'!G592+lgd*'3. EQ Forward 1'!G592,0),MAX(lgd*'3. EQ Forward 2'!G592,0)+MAX(lgd*'3. EQ Forward 1'!G592,0))</f>
        <v>0</v>
      </c>
      <c r="H620" s="48">
        <f>'3. Discount Factors'!H592*IF(netting,MAX(lgd*'3. EQ Forward 2'!H592+lgd*'3. EQ Forward 1'!H592,0),MAX(lgd*'3. EQ Forward 2'!H592,0)+MAX(lgd*'3. EQ Forward 1'!H592,0))</f>
        <v>0</v>
      </c>
      <c r="I620" s="48">
        <f>'3. Discount Factors'!I592*IF(netting,MAX(lgd*'3. EQ Forward 2'!I592+lgd*'3. EQ Forward 1'!I592,0),MAX(lgd*'3. EQ Forward 2'!I592,0)+MAX(lgd*'3. EQ Forward 1'!I592,0))</f>
        <v>0</v>
      </c>
      <c r="J620" s="48">
        <f>'3. Discount Factors'!J592*IF(netting,MAX(lgd*'3. EQ Forward 2'!J592+lgd*'3. EQ Forward 1'!J592,0),MAX(lgd*'3. EQ Forward 2'!J592,0)+MAX(lgd*'3. EQ Forward 1'!J592,0))</f>
        <v>0</v>
      </c>
      <c r="K620" s="48">
        <f>'3. Discount Factors'!K592*IF(netting,MAX(lgd*'3. EQ Forward 2'!K592+lgd*'3. EQ Forward 1'!K592,0),MAX(lgd*'3. EQ Forward 2'!K592,0)+MAX(lgd*'3. EQ Forward 1'!K592,0))</f>
        <v>0</v>
      </c>
      <c r="L620" s="48">
        <f>'3. Discount Factors'!L592*IF(netting,MAX(lgd*'3. EQ Forward 2'!L592+lgd*'3. EQ Forward 1'!L592,0),MAX(lgd*'3. EQ Forward 2'!L592,0)+MAX(lgd*'3. EQ Forward 1'!L592,0))</f>
        <v>0</v>
      </c>
      <c r="M620" s="48">
        <f>'3. Discount Factors'!M592*IF(netting,MAX(lgd*'3. EQ Forward 2'!M592+lgd*'3. EQ Forward 1'!M592,0),MAX(lgd*'3. EQ Forward 2'!M592,0)+MAX(lgd*'3. EQ Forward 1'!M592,0))</f>
        <v>0</v>
      </c>
      <c r="N620" s="48">
        <f>'3. Discount Factors'!N592*IF(netting,MAX(lgd*'3. EQ Forward 2'!N592+lgd*'3. EQ Forward 1'!N592,0),MAX(lgd*'3. EQ Forward 2'!N592,0)+MAX(lgd*'3. EQ Forward 1'!N592,0))</f>
        <v>0</v>
      </c>
      <c r="O620" s="48">
        <f>'3. Discount Factors'!O592*IF(netting,MAX(lgd*'3. EQ Forward 2'!O592+lgd*'3. EQ Forward 1'!O592,0),MAX(lgd*'3. EQ Forward 2'!O592,0)+MAX(lgd*'3. EQ Forward 1'!O592,0))</f>
        <v>0</v>
      </c>
      <c r="P620" s="48">
        <f>'3. Discount Factors'!P592*IF(netting,MAX(lgd*'3. EQ Forward 2'!P592+lgd*'3. EQ Forward 1'!P592,0),MAX(lgd*'3. EQ Forward 2'!P592,0)+MAX(lgd*'3. EQ Forward 1'!P592,0))</f>
        <v>0</v>
      </c>
      <c r="Q620" s="48">
        <f>'3. Discount Factors'!Q592*IF(netting,MAX(lgd*'3. EQ Forward 2'!Q592+lgd*'3. EQ Forward 1'!Q592,0),MAX(lgd*'3. EQ Forward 2'!Q592,0)+MAX(lgd*'3. EQ Forward 1'!Q592,0))</f>
        <v>0</v>
      </c>
      <c r="R620" s="48">
        <f>'3. Discount Factors'!R592*IF(netting,MAX(lgd*'3. EQ Forward 2'!R592+lgd*'3. EQ Forward 1'!R592,0),MAX(lgd*'3. EQ Forward 2'!R592,0)+MAX(lgd*'3. EQ Forward 1'!R592,0))</f>
        <v>0</v>
      </c>
      <c r="S620" s="48">
        <f>'3. Discount Factors'!S592*IF(netting,MAX(lgd*'3. EQ Forward 2'!S592+lgd*'3. EQ Forward 1'!S592,0),MAX(lgd*'3. EQ Forward 2'!S592,0)+MAX(lgd*'3. EQ Forward 1'!S592,0))</f>
        <v>0</v>
      </c>
      <c r="T620" s="48">
        <f>'3. Discount Factors'!T592*IF(netting,MAX(lgd*'3. EQ Forward 2'!T592+lgd*'3. EQ Forward 1'!T592,0),MAX(lgd*'3. EQ Forward 2'!T592,0)+MAX(lgd*'3. EQ Forward 1'!T592,0))</f>
        <v>0</v>
      </c>
      <c r="U620" s="48">
        <f>'3. Discount Factors'!U592*IF(netting,MAX(lgd*'3. EQ Forward 2'!U592+lgd*'3. EQ Forward 1'!U592,0),MAX(lgd*'3. EQ Forward 2'!U592,0)+MAX(lgd*'3. EQ Forward 1'!U592,0))</f>
        <v>0</v>
      </c>
      <c r="V620" s="48">
        <f>'3. Discount Factors'!V592*IF(netting,MAX(lgd*'3. EQ Forward 2'!V592+lgd*'3. EQ Forward 1'!V592,0),MAX(lgd*'3. EQ Forward 2'!V592,0)+MAX(lgd*'3. EQ Forward 1'!V592,0))</f>
        <v>0</v>
      </c>
      <c r="W620" s="53">
        <f>'3. Discount Factors'!W592*IF(netting,MAX(lgd*'3. EQ Forward 2'!W592+lgd*'3. EQ Forward 1'!W592,0),MAX(lgd*'3. EQ Forward 2'!W592,0)+MAX(lgd*'3. EQ Forward 1'!W592,0))</f>
        <v>0</v>
      </c>
    </row>
    <row r="621" spans="2:23" x14ac:dyDescent="0.35">
      <c r="B621" s="26" t="s">
        <v>589</v>
      </c>
      <c r="C621" s="52">
        <f>'3. Discount Factors'!C593*IF(netting,MAX(lgd*'3. EQ Forward 2'!C593+lgd*'3. EQ Forward 1'!C593,0),MAX(lgd*'3. EQ Forward 2'!C593,0)+MAX(lgd*'3. EQ Forward 1'!C593,0))</f>
        <v>0</v>
      </c>
      <c r="D621" s="48">
        <f>'3. Discount Factors'!D593*IF(netting,MAX(lgd*'3. EQ Forward 2'!D593+lgd*'3. EQ Forward 1'!D593,0),MAX(lgd*'3. EQ Forward 2'!D593,0)+MAX(lgd*'3. EQ Forward 1'!D593,0))</f>
        <v>1962559.8036092729</v>
      </c>
      <c r="E621" s="48">
        <f>'3. Discount Factors'!E593*IF(netting,MAX(lgd*'3. EQ Forward 2'!E593+lgd*'3. EQ Forward 1'!E593,0),MAX(lgd*'3. EQ Forward 2'!E593,0)+MAX(lgd*'3. EQ Forward 1'!E593,0))</f>
        <v>7749686.7221520543</v>
      </c>
      <c r="F621" s="48">
        <f>'3. Discount Factors'!F593*IF(netting,MAX(lgd*'3. EQ Forward 2'!F593+lgd*'3. EQ Forward 1'!F593,0),MAX(lgd*'3. EQ Forward 2'!F593,0)+MAX(lgd*'3. EQ Forward 1'!F593,0))</f>
        <v>16810913.406803608</v>
      </c>
      <c r="G621" s="48">
        <f>'3. Discount Factors'!G593*IF(netting,MAX(lgd*'3. EQ Forward 2'!G593+lgd*'3. EQ Forward 1'!G593,0),MAX(lgd*'3. EQ Forward 2'!G593,0)+MAX(lgd*'3. EQ Forward 1'!G593,0))</f>
        <v>14968482.860341735</v>
      </c>
      <c r="H621" s="48">
        <f>'3. Discount Factors'!H593*IF(netting,MAX(lgd*'3. EQ Forward 2'!H593+lgd*'3. EQ Forward 1'!H593,0),MAX(lgd*'3. EQ Forward 2'!H593,0)+MAX(lgd*'3. EQ Forward 1'!H593,0))</f>
        <v>16822423.083994541</v>
      </c>
      <c r="I621" s="48">
        <f>'3. Discount Factors'!I593*IF(netting,MAX(lgd*'3. EQ Forward 2'!I593+lgd*'3. EQ Forward 1'!I593,0),MAX(lgd*'3. EQ Forward 2'!I593,0)+MAX(lgd*'3. EQ Forward 1'!I593,0))</f>
        <v>16747407.099192766</v>
      </c>
      <c r="J621" s="48">
        <f>'3. Discount Factors'!J593*IF(netting,MAX(lgd*'3. EQ Forward 2'!J593+lgd*'3. EQ Forward 1'!J593,0),MAX(lgd*'3. EQ Forward 2'!J593,0)+MAX(lgd*'3. EQ Forward 1'!J593,0))</f>
        <v>27500926.30105935</v>
      </c>
      <c r="K621" s="48">
        <f>'3. Discount Factors'!K593*IF(netting,MAX(lgd*'3. EQ Forward 2'!K593+lgd*'3. EQ Forward 1'!K593,0),MAX(lgd*'3. EQ Forward 2'!K593,0)+MAX(lgd*'3. EQ Forward 1'!K593,0))</f>
        <v>23953242.744414613</v>
      </c>
      <c r="L621" s="48">
        <f>'3. Discount Factors'!L593*IF(netting,MAX(lgd*'3. EQ Forward 2'!L593+lgd*'3. EQ Forward 1'!L593,0),MAX(lgd*'3. EQ Forward 2'!L593,0)+MAX(lgd*'3. EQ Forward 1'!L593,0))</f>
        <v>25279521.916142769</v>
      </c>
      <c r="M621" s="48">
        <f>'3. Discount Factors'!M593*IF(netting,MAX(lgd*'3. EQ Forward 2'!M593+lgd*'3. EQ Forward 1'!M593,0),MAX(lgd*'3. EQ Forward 2'!M593,0)+MAX(lgd*'3. EQ Forward 1'!M593,0))</f>
        <v>23877327.780138809</v>
      </c>
      <c r="N621" s="48">
        <f>'3. Discount Factors'!N593*IF(netting,MAX(lgd*'3. EQ Forward 2'!N593+lgd*'3. EQ Forward 1'!N593,0),MAX(lgd*'3. EQ Forward 2'!N593,0)+MAX(lgd*'3. EQ Forward 1'!N593,0))</f>
        <v>33175758.914342083</v>
      </c>
      <c r="O621" s="48">
        <f>'3. Discount Factors'!O593*IF(netting,MAX(lgd*'3. EQ Forward 2'!O593+lgd*'3. EQ Forward 1'!O593,0),MAX(lgd*'3. EQ Forward 2'!O593,0)+MAX(lgd*'3. EQ Forward 1'!O593,0))</f>
        <v>27830996.211536054</v>
      </c>
      <c r="P621" s="48">
        <f>'3. Discount Factors'!P593*IF(netting,MAX(lgd*'3. EQ Forward 2'!P593+lgd*'3. EQ Forward 1'!P593,0),MAX(lgd*'3. EQ Forward 2'!P593,0)+MAX(lgd*'3. EQ Forward 1'!P593,0))</f>
        <v>16926769.521567736</v>
      </c>
      <c r="Q621" s="48">
        <f>'3. Discount Factors'!Q593*IF(netting,MAX(lgd*'3. EQ Forward 2'!Q593+lgd*'3. EQ Forward 1'!Q593,0),MAX(lgd*'3. EQ Forward 2'!Q593,0)+MAX(lgd*'3. EQ Forward 1'!Q593,0))</f>
        <v>21780815.252717651</v>
      </c>
      <c r="R621" s="48">
        <f>'3. Discount Factors'!R593*IF(netting,MAX(lgd*'3. EQ Forward 2'!R593+lgd*'3. EQ Forward 1'!R593,0),MAX(lgd*'3. EQ Forward 2'!R593,0)+MAX(lgd*'3. EQ Forward 1'!R593,0))</f>
        <v>14300718.412345737</v>
      </c>
      <c r="S621" s="48">
        <f>'3. Discount Factors'!S593*IF(netting,MAX(lgd*'3. EQ Forward 2'!S593+lgd*'3. EQ Forward 1'!S593,0),MAX(lgd*'3. EQ Forward 2'!S593,0)+MAX(lgd*'3. EQ Forward 1'!S593,0))</f>
        <v>19336853.057242744</v>
      </c>
      <c r="T621" s="48">
        <f>'3. Discount Factors'!T593*IF(netting,MAX(lgd*'3. EQ Forward 2'!T593+lgd*'3. EQ Forward 1'!T593,0),MAX(lgd*'3. EQ Forward 2'!T593,0)+MAX(lgd*'3. EQ Forward 1'!T593,0))</f>
        <v>18352798.365909562</v>
      </c>
      <c r="U621" s="48">
        <f>'3. Discount Factors'!U593*IF(netting,MAX(lgd*'3. EQ Forward 2'!U593+lgd*'3. EQ Forward 1'!U593,0),MAX(lgd*'3. EQ Forward 2'!U593,0)+MAX(lgd*'3. EQ Forward 1'!U593,0))</f>
        <v>25596704.975664143</v>
      </c>
      <c r="V621" s="48">
        <f>'3. Discount Factors'!V593*IF(netting,MAX(lgd*'3. EQ Forward 2'!V593+lgd*'3. EQ Forward 1'!V593,0),MAX(lgd*'3. EQ Forward 2'!V593,0)+MAX(lgd*'3. EQ Forward 1'!V593,0))</f>
        <v>31320875.61840323</v>
      </c>
      <c r="W621" s="53">
        <f>'3. Discount Factors'!W593*IF(netting,MAX(lgd*'3. EQ Forward 2'!W593+lgd*'3. EQ Forward 1'!W593,0),MAX(lgd*'3. EQ Forward 2'!W593,0)+MAX(lgd*'3. EQ Forward 1'!W593,0))</f>
        <v>33695268.174434468</v>
      </c>
    </row>
    <row r="622" spans="2:23" x14ac:dyDescent="0.35">
      <c r="B622" s="26" t="s">
        <v>590</v>
      </c>
      <c r="C622" s="52">
        <f>'3. Discount Factors'!C594*IF(netting,MAX(lgd*'3. EQ Forward 2'!C594+lgd*'3. EQ Forward 1'!C594,0),MAX(lgd*'3. EQ Forward 2'!C594,0)+MAX(lgd*'3. EQ Forward 1'!C594,0))</f>
        <v>0</v>
      </c>
      <c r="D622" s="48">
        <f>'3. Discount Factors'!D594*IF(netting,MAX(lgd*'3. EQ Forward 2'!D594+lgd*'3. EQ Forward 1'!D594,0),MAX(lgd*'3. EQ Forward 2'!D594,0)+MAX(lgd*'3. EQ Forward 1'!D594,0))</f>
        <v>0</v>
      </c>
      <c r="E622" s="48">
        <f>'3. Discount Factors'!E594*IF(netting,MAX(lgd*'3. EQ Forward 2'!E594+lgd*'3. EQ Forward 1'!E594,0),MAX(lgd*'3. EQ Forward 2'!E594,0)+MAX(lgd*'3. EQ Forward 1'!E594,0))</f>
        <v>0</v>
      </c>
      <c r="F622" s="48">
        <f>'3. Discount Factors'!F594*IF(netting,MAX(lgd*'3. EQ Forward 2'!F594+lgd*'3. EQ Forward 1'!F594,0),MAX(lgd*'3. EQ Forward 2'!F594,0)+MAX(lgd*'3. EQ Forward 1'!F594,0))</f>
        <v>0</v>
      </c>
      <c r="G622" s="48">
        <f>'3. Discount Factors'!G594*IF(netting,MAX(lgd*'3. EQ Forward 2'!G594+lgd*'3. EQ Forward 1'!G594,0),MAX(lgd*'3. EQ Forward 2'!G594,0)+MAX(lgd*'3. EQ Forward 1'!G594,0))</f>
        <v>8453294.9349552114</v>
      </c>
      <c r="H622" s="48">
        <f>'3. Discount Factors'!H594*IF(netting,MAX(lgd*'3. EQ Forward 2'!H594+lgd*'3. EQ Forward 1'!H594,0),MAX(lgd*'3. EQ Forward 2'!H594,0)+MAX(lgd*'3. EQ Forward 1'!H594,0))</f>
        <v>5725795.4152976712</v>
      </c>
      <c r="I622" s="48">
        <f>'3. Discount Factors'!I594*IF(netting,MAX(lgd*'3. EQ Forward 2'!I594+lgd*'3. EQ Forward 1'!I594,0),MAX(lgd*'3. EQ Forward 2'!I594,0)+MAX(lgd*'3. EQ Forward 1'!I594,0))</f>
        <v>4407510.278534105</v>
      </c>
      <c r="J622" s="48">
        <f>'3. Discount Factors'!J594*IF(netting,MAX(lgd*'3. EQ Forward 2'!J594+lgd*'3. EQ Forward 1'!J594,0),MAX(lgd*'3. EQ Forward 2'!J594,0)+MAX(lgd*'3. EQ Forward 1'!J594,0))</f>
        <v>5586324.1515519209</v>
      </c>
      <c r="K622" s="48">
        <f>'3. Discount Factors'!K594*IF(netting,MAX(lgd*'3. EQ Forward 2'!K594+lgd*'3. EQ Forward 1'!K594,0),MAX(lgd*'3. EQ Forward 2'!K594,0)+MAX(lgd*'3. EQ Forward 1'!K594,0))</f>
        <v>0</v>
      </c>
      <c r="L622" s="48">
        <f>'3. Discount Factors'!L594*IF(netting,MAX(lgd*'3. EQ Forward 2'!L594+lgd*'3. EQ Forward 1'!L594,0),MAX(lgd*'3. EQ Forward 2'!L594,0)+MAX(lgd*'3. EQ Forward 1'!L594,0))</f>
        <v>0</v>
      </c>
      <c r="M622" s="48">
        <f>'3. Discount Factors'!M594*IF(netting,MAX(lgd*'3. EQ Forward 2'!M594+lgd*'3. EQ Forward 1'!M594,0),MAX(lgd*'3. EQ Forward 2'!M594,0)+MAX(lgd*'3. EQ Forward 1'!M594,0))</f>
        <v>0</v>
      </c>
      <c r="N622" s="48">
        <f>'3. Discount Factors'!N594*IF(netting,MAX(lgd*'3. EQ Forward 2'!N594+lgd*'3. EQ Forward 1'!N594,0),MAX(lgd*'3. EQ Forward 2'!N594,0)+MAX(lgd*'3. EQ Forward 1'!N594,0))</f>
        <v>0</v>
      </c>
      <c r="O622" s="48">
        <f>'3. Discount Factors'!O594*IF(netting,MAX(lgd*'3. EQ Forward 2'!O594+lgd*'3. EQ Forward 1'!O594,0),MAX(lgd*'3. EQ Forward 2'!O594,0)+MAX(lgd*'3. EQ Forward 1'!O594,0))</f>
        <v>0</v>
      </c>
      <c r="P622" s="48">
        <f>'3. Discount Factors'!P594*IF(netting,MAX(lgd*'3. EQ Forward 2'!P594+lgd*'3. EQ Forward 1'!P594,0),MAX(lgd*'3. EQ Forward 2'!P594,0)+MAX(lgd*'3. EQ Forward 1'!P594,0))</f>
        <v>4172278.0542405699</v>
      </c>
      <c r="Q622" s="48">
        <f>'3. Discount Factors'!Q594*IF(netting,MAX(lgd*'3. EQ Forward 2'!Q594+lgd*'3. EQ Forward 1'!Q594,0),MAX(lgd*'3. EQ Forward 2'!Q594,0)+MAX(lgd*'3. EQ Forward 1'!Q594,0))</f>
        <v>14283231.215204382</v>
      </c>
      <c r="R622" s="48">
        <f>'3. Discount Factors'!R594*IF(netting,MAX(lgd*'3. EQ Forward 2'!R594+lgd*'3. EQ Forward 1'!R594,0),MAX(lgd*'3. EQ Forward 2'!R594,0)+MAX(lgd*'3. EQ Forward 1'!R594,0))</f>
        <v>20521484.28032757</v>
      </c>
      <c r="S622" s="48">
        <f>'3. Discount Factors'!S594*IF(netting,MAX(lgd*'3. EQ Forward 2'!S594+lgd*'3. EQ Forward 1'!S594,0),MAX(lgd*'3. EQ Forward 2'!S594,0)+MAX(lgd*'3. EQ Forward 1'!S594,0))</f>
        <v>18896895.062033672</v>
      </c>
      <c r="T622" s="48">
        <f>'3. Discount Factors'!T594*IF(netting,MAX(lgd*'3. EQ Forward 2'!T594+lgd*'3. EQ Forward 1'!T594,0),MAX(lgd*'3. EQ Forward 2'!T594,0)+MAX(lgd*'3. EQ Forward 1'!T594,0))</f>
        <v>24243073.480309542</v>
      </c>
      <c r="U622" s="48">
        <f>'3. Discount Factors'!U594*IF(netting,MAX(lgd*'3. EQ Forward 2'!U594+lgd*'3. EQ Forward 1'!U594,0),MAX(lgd*'3. EQ Forward 2'!U594,0)+MAX(lgd*'3. EQ Forward 1'!U594,0))</f>
        <v>15140365.717199424</v>
      </c>
      <c r="V622" s="48">
        <f>'3. Discount Factors'!V594*IF(netting,MAX(lgd*'3. EQ Forward 2'!V594+lgd*'3. EQ Forward 1'!V594,0),MAX(lgd*'3. EQ Forward 2'!V594,0)+MAX(lgd*'3. EQ Forward 1'!V594,0))</f>
        <v>19711931.221341003</v>
      </c>
      <c r="W622" s="53">
        <f>'3. Discount Factors'!W594*IF(netting,MAX(lgd*'3. EQ Forward 2'!W594+lgd*'3. EQ Forward 1'!W594,0),MAX(lgd*'3. EQ Forward 2'!W594,0)+MAX(lgd*'3. EQ Forward 1'!W594,0))</f>
        <v>25704113.511546981</v>
      </c>
    </row>
    <row r="623" spans="2:23" x14ac:dyDescent="0.35">
      <c r="B623" s="26" t="s">
        <v>591</v>
      </c>
      <c r="C623" s="52">
        <f>'3. Discount Factors'!C595*IF(netting,MAX(lgd*'3. EQ Forward 2'!C595+lgd*'3. EQ Forward 1'!C595,0),MAX(lgd*'3. EQ Forward 2'!C595,0)+MAX(lgd*'3. EQ Forward 1'!C595,0))</f>
        <v>0</v>
      </c>
      <c r="D623" s="48">
        <f>'3. Discount Factors'!D595*IF(netting,MAX(lgd*'3. EQ Forward 2'!D595+lgd*'3. EQ Forward 1'!D595,0),MAX(lgd*'3. EQ Forward 2'!D595,0)+MAX(lgd*'3. EQ Forward 1'!D595,0))</f>
        <v>0</v>
      </c>
      <c r="E623" s="48">
        <f>'3. Discount Factors'!E595*IF(netting,MAX(lgd*'3. EQ Forward 2'!E595+lgd*'3. EQ Forward 1'!E595,0),MAX(lgd*'3. EQ Forward 2'!E595,0)+MAX(lgd*'3. EQ Forward 1'!E595,0))</f>
        <v>0</v>
      </c>
      <c r="F623" s="48">
        <f>'3. Discount Factors'!F595*IF(netting,MAX(lgd*'3. EQ Forward 2'!F595+lgd*'3. EQ Forward 1'!F595,0),MAX(lgd*'3. EQ Forward 2'!F595,0)+MAX(lgd*'3. EQ Forward 1'!F595,0))</f>
        <v>0</v>
      </c>
      <c r="G623" s="48">
        <f>'3. Discount Factors'!G595*IF(netting,MAX(lgd*'3. EQ Forward 2'!G595+lgd*'3. EQ Forward 1'!G595,0),MAX(lgd*'3. EQ Forward 2'!G595,0)+MAX(lgd*'3. EQ Forward 1'!G595,0))</f>
        <v>0</v>
      </c>
      <c r="H623" s="48">
        <f>'3. Discount Factors'!H595*IF(netting,MAX(lgd*'3. EQ Forward 2'!H595+lgd*'3. EQ Forward 1'!H595,0),MAX(lgd*'3. EQ Forward 2'!H595,0)+MAX(lgd*'3. EQ Forward 1'!H595,0))</f>
        <v>0</v>
      </c>
      <c r="I623" s="48">
        <f>'3. Discount Factors'!I595*IF(netting,MAX(lgd*'3. EQ Forward 2'!I595+lgd*'3. EQ Forward 1'!I595,0),MAX(lgd*'3. EQ Forward 2'!I595,0)+MAX(lgd*'3. EQ Forward 1'!I595,0))</f>
        <v>0</v>
      </c>
      <c r="J623" s="48">
        <f>'3. Discount Factors'!J595*IF(netting,MAX(lgd*'3. EQ Forward 2'!J595+lgd*'3. EQ Forward 1'!J595,0),MAX(lgd*'3. EQ Forward 2'!J595,0)+MAX(lgd*'3. EQ Forward 1'!J595,0))</f>
        <v>0</v>
      </c>
      <c r="K623" s="48">
        <f>'3. Discount Factors'!K595*IF(netting,MAX(lgd*'3. EQ Forward 2'!K595+lgd*'3. EQ Forward 1'!K595,0),MAX(lgd*'3. EQ Forward 2'!K595,0)+MAX(lgd*'3. EQ Forward 1'!K595,0))</f>
        <v>0</v>
      </c>
      <c r="L623" s="48">
        <f>'3. Discount Factors'!L595*IF(netting,MAX(lgd*'3. EQ Forward 2'!L595+lgd*'3. EQ Forward 1'!L595,0),MAX(lgd*'3. EQ Forward 2'!L595,0)+MAX(lgd*'3. EQ Forward 1'!L595,0))</f>
        <v>0</v>
      </c>
      <c r="M623" s="48">
        <f>'3. Discount Factors'!M595*IF(netting,MAX(lgd*'3. EQ Forward 2'!M595+lgd*'3. EQ Forward 1'!M595,0),MAX(lgd*'3. EQ Forward 2'!M595,0)+MAX(lgd*'3. EQ Forward 1'!M595,0))</f>
        <v>0</v>
      </c>
      <c r="N623" s="48">
        <f>'3. Discount Factors'!N595*IF(netting,MAX(lgd*'3. EQ Forward 2'!N595+lgd*'3. EQ Forward 1'!N595,0),MAX(lgd*'3. EQ Forward 2'!N595,0)+MAX(lgd*'3. EQ Forward 1'!N595,0))</f>
        <v>0</v>
      </c>
      <c r="O623" s="48">
        <f>'3. Discount Factors'!O595*IF(netting,MAX(lgd*'3. EQ Forward 2'!O595+lgd*'3. EQ Forward 1'!O595,0),MAX(lgd*'3. EQ Forward 2'!O595,0)+MAX(lgd*'3. EQ Forward 1'!O595,0))</f>
        <v>0</v>
      </c>
      <c r="P623" s="48">
        <f>'3. Discount Factors'!P595*IF(netting,MAX(lgd*'3. EQ Forward 2'!P595+lgd*'3. EQ Forward 1'!P595,0),MAX(lgd*'3. EQ Forward 2'!P595,0)+MAX(lgd*'3. EQ Forward 1'!P595,0))</f>
        <v>0</v>
      </c>
      <c r="Q623" s="48">
        <f>'3. Discount Factors'!Q595*IF(netting,MAX(lgd*'3. EQ Forward 2'!Q595+lgd*'3. EQ Forward 1'!Q595,0),MAX(lgd*'3. EQ Forward 2'!Q595,0)+MAX(lgd*'3. EQ Forward 1'!Q595,0))</f>
        <v>0</v>
      </c>
      <c r="R623" s="48">
        <f>'3. Discount Factors'!R595*IF(netting,MAX(lgd*'3. EQ Forward 2'!R595+lgd*'3. EQ Forward 1'!R595,0),MAX(lgd*'3. EQ Forward 2'!R595,0)+MAX(lgd*'3. EQ Forward 1'!R595,0))</f>
        <v>0</v>
      </c>
      <c r="S623" s="48">
        <f>'3. Discount Factors'!S595*IF(netting,MAX(lgd*'3. EQ Forward 2'!S595+lgd*'3. EQ Forward 1'!S595,0),MAX(lgd*'3. EQ Forward 2'!S595,0)+MAX(lgd*'3. EQ Forward 1'!S595,0))</f>
        <v>0</v>
      </c>
      <c r="T623" s="48">
        <f>'3. Discount Factors'!T595*IF(netting,MAX(lgd*'3. EQ Forward 2'!T595+lgd*'3. EQ Forward 1'!T595,0),MAX(lgd*'3. EQ Forward 2'!T595,0)+MAX(lgd*'3. EQ Forward 1'!T595,0))</f>
        <v>0</v>
      </c>
      <c r="U623" s="48">
        <f>'3. Discount Factors'!U595*IF(netting,MAX(lgd*'3. EQ Forward 2'!U595+lgd*'3. EQ Forward 1'!U595,0),MAX(lgd*'3. EQ Forward 2'!U595,0)+MAX(lgd*'3. EQ Forward 1'!U595,0))</f>
        <v>0</v>
      </c>
      <c r="V623" s="48">
        <f>'3. Discount Factors'!V595*IF(netting,MAX(lgd*'3. EQ Forward 2'!V595+lgd*'3. EQ Forward 1'!V595,0),MAX(lgd*'3. EQ Forward 2'!V595,0)+MAX(lgd*'3. EQ Forward 1'!V595,0))</f>
        <v>0</v>
      </c>
      <c r="W623" s="53">
        <f>'3. Discount Factors'!W595*IF(netting,MAX(lgd*'3. EQ Forward 2'!W595+lgd*'3. EQ Forward 1'!W595,0),MAX(lgd*'3. EQ Forward 2'!W595,0)+MAX(lgd*'3. EQ Forward 1'!W595,0))</f>
        <v>0</v>
      </c>
    </row>
    <row r="624" spans="2:23" x14ac:dyDescent="0.35">
      <c r="B624" s="26" t="s">
        <v>592</v>
      </c>
      <c r="C624" s="52">
        <f>'3. Discount Factors'!C596*IF(netting,MAX(lgd*'3. EQ Forward 2'!C596+lgd*'3. EQ Forward 1'!C596,0),MAX(lgd*'3. EQ Forward 2'!C596,0)+MAX(lgd*'3. EQ Forward 1'!C596,0))</f>
        <v>0</v>
      </c>
      <c r="D624" s="48">
        <f>'3. Discount Factors'!D596*IF(netting,MAX(lgd*'3. EQ Forward 2'!D596+lgd*'3. EQ Forward 1'!D596,0),MAX(lgd*'3. EQ Forward 2'!D596,0)+MAX(lgd*'3. EQ Forward 1'!D596,0))</f>
        <v>4977771.4160949364</v>
      </c>
      <c r="E624" s="48">
        <f>'3. Discount Factors'!E596*IF(netting,MAX(lgd*'3. EQ Forward 2'!E596+lgd*'3. EQ Forward 1'!E596,0),MAX(lgd*'3. EQ Forward 2'!E596,0)+MAX(lgd*'3. EQ Forward 1'!E596,0))</f>
        <v>7157256.413642888</v>
      </c>
      <c r="F624" s="48">
        <f>'3. Discount Factors'!F596*IF(netting,MAX(lgd*'3. EQ Forward 2'!F596+lgd*'3. EQ Forward 1'!F596,0),MAX(lgd*'3. EQ Forward 2'!F596,0)+MAX(lgd*'3. EQ Forward 1'!F596,0))</f>
        <v>5941410.223250241</v>
      </c>
      <c r="G624" s="48">
        <f>'3. Discount Factors'!G596*IF(netting,MAX(lgd*'3. EQ Forward 2'!G596+lgd*'3. EQ Forward 1'!G596,0),MAX(lgd*'3. EQ Forward 2'!G596,0)+MAX(lgd*'3. EQ Forward 1'!G596,0))</f>
        <v>10765038.225948198</v>
      </c>
      <c r="H624" s="48">
        <f>'3. Discount Factors'!H596*IF(netting,MAX(lgd*'3. EQ Forward 2'!H596+lgd*'3. EQ Forward 1'!H596,0),MAX(lgd*'3. EQ Forward 2'!H596,0)+MAX(lgd*'3. EQ Forward 1'!H596,0))</f>
        <v>15867263.434311694</v>
      </c>
      <c r="I624" s="48">
        <f>'3. Discount Factors'!I596*IF(netting,MAX(lgd*'3. EQ Forward 2'!I596+lgd*'3. EQ Forward 1'!I596,0),MAX(lgd*'3. EQ Forward 2'!I596,0)+MAX(lgd*'3. EQ Forward 1'!I596,0))</f>
        <v>11994882.685109384</v>
      </c>
      <c r="J624" s="48">
        <f>'3. Discount Factors'!J596*IF(netting,MAX(lgd*'3. EQ Forward 2'!J596+lgd*'3. EQ Forward 1'!J596,0),MAX(lgd*'3. EQ Forward 2'!J596,0)+MAX(lgd*'3. EQ Forward 1'!J596,0))</f>
        <v>20955496.062005073</v>
      </c>
      <c r="K624" s="48">
        <f>'3. Discount Factors'!K596*IF(netting,MAX(lgd*'3. EQ Forward 2'!K596+lgd*'3. EQ Forward 1'!K596,0),MAX(lgd*'3. EQ Forward 2'!K596,0)+MAX(lgd*'3. EQ Forward 1'!K596,0))</f>
        <v>14014529.775310483</v>
      </c>
      <c r="L624" s="48">
        <f>'3. Discount Factors'!L596*IF(netting,MAX(lgd*'3. EQ Forward 2'!L596+lgd*'3. EQ Forward 1'!L596,0),MAX(lgd*'3. EQ Forward 2'!L596,0)+MAX(lgd*'3. EQ Forward 1'!L596,0))</f>
        <v>24549905.424598135</v>
      </c>
      <c r="M624" s="48">
        <f>'3. Discount Factors'!M596*IF(netting,MAX(lgd*'3. EQ Forward 2'!M596+lgd*'3. EQ Forward 1'!M596,0),MAX(lgd*'3. EQ Forward 2'!M596,0)+MAX(lgd*'3. EQ Forward 1'!M596,0))</f>
        <v>25956390.273526818</v>
      </c>
      <c r="N624" s="48">
        <f>'3. Discount Factors'!N596*IF(netting,MAX(lgd*'3. EQ Forward 2'!N596+lgd*'3. EQ Forward 1'!N596,0),MAX(lgd*'3. EQ Forward 2'!N596,0)+MAX(lgd*'3. EQ Forward 1'!N596,0))</f>
        <v>18015980.251817569</v>
      </c>
      <c r="O624" s="48">
        <f>'3. Discount Factors'!O596*IF(netting,MAX(lgd*'3. EQ Forward 2'!O596+lgd*'3. EQ Forward 1'!O596,0),MAX(lgd*'3. EQ Forward 2'!O596,0)+MAX(lgd*'3. EQ Forward 1'!O596,0))</f>
        <v>16230037.10585705</v>
      </c>
      <c r="P624" s="48">
        <f>'3. Discount Factors'!P596*IF(netting,MAX(lgd*'3. EQ Forward 2'!P596+lgd*'3. EQ Forward 1'!P596,0),MAX(lgd*'3. EQ Forward 2'!P596,0)+MAX(lgd*'3. EQ Forward 1'!P596,0))</f>
        <v>9453233.3274565935</v>
      </c>
      <c r="Q624" s="48">
        <f>'3. Discount Factors'!Q596*IF(netting,MAX(lgd*'3. EQ Forward 2'!Q596+lgd*'3. EQ Forward 1'!Q596,0),MAX(lgd*'3. EQ Forward 2'!Q596,0)+MAX(lgd*'3. EQ Forward 1'!Q596,0))</f>
        <v>9642011.6377146877</v>
      </c>
      <c r="R624" s="48">
        <f>'3. Discount Factors'!R596*IF(netting,MAX(lgd*'3. EQ Forward 2'!R596+lgd*'3. EQ Forward 1'!R596,0),MAX(lgd*'3. EQ Forward 2'!R596,0)+MAX(lgd*'3. EQ Forward 1'!R596,0))</f>
        <v>0</v>
      </c>
      <c r="S624" s="48">
        <f>'3. Discount Factors'!S596*IF(netting,MAX(lgd*'3. EQ Forward 2'!S596+lgd*'3. EQ Forward 1'!S596,0),MAX(lgd*'3. EQ Forward 2'!S596,0)+MAX(lgd*'3. EQ Forward 1'!S596,0))</f>
        <v>3319301.2740518507</v>
      </c>
      <c r="T624" s="48">
        <f>'3. Discount Factors'!T596*IF(netting,MAX(lgd*'3. EQ Forward 2'!T596+lgd*'3. EQ Forward 1'!T596,0),MAX(lgd*'3. EQ Forward 2'!T596,0)+MAX(lgd*'3. EQ Forward 1'!T596,0))</f>
        <v>139835.31346001368</v>
      </c>
      <c r="U624" s="48">
        <f>'3. Discount Factors'!U596*IF(netting,MAX(lgd*'3. EQ Forward 2'!U596+lgd*'3. EQ Forward 1'!U596,0),MAX(lgd*'3. EQ Forward 2'!U596,0)+MAX(lgd*'3. EQ Forward 1'!U596,0))</f>
        <v>5801533.4250432076</v>
      </c>
      <c r="V624" s="48">
        <f>'3. Discount Factors'!V596*IF(netting,MAX(lgd*'3. EQ Forward 2'!V596+lgd*'3. EQ Forward 1'!V596,0),MAX(lgd*'3. EQ Forward 2'!V596,0)+MAX(lgd*'3. EQ Forward 1'!V596,0))</f>
        <v>3648551.2570415898</v>
      </c>
      <c r="W624" s="53">
        <f>'3. Discount Factors'!W596*IF(netting,MAX(lgd*'3. EQ Forward 2'!W596+lgd*'3. EQ Forward 1'!W596,0),MAX(lgd*'3. EQ Forward 2'!W596,0)+MAX(lgd*'3. EQ Forward 1'!W596,0))</f>
        <v>6758005.6625965377</v>
      </c>
    </row>
    <row r="625" spans="2:23" x14ac:dyDescent="0.35">
      <c r="B625" s="26" t="s">
        <v>593</v>
      </c>
      <c r="C625" s="52">
        <f>'3. Discount Factors'!C597*IF(netting,MAX(lgd*'3. EQ Forward 2'!C597+lgd*'3. EQ Forward 1'!C597,0),MAX(lgd*'3. EQ Forward 2'!C597,0)+MAX(lgd*'3. EQ Forward 1'!C597,0))</f>
        <v>0</v>
      </c>
      <c r="D625" s="48">
        <f>'3. Discount Factors'!D597*IF(netting,MAX(lgd*'3. EQ Forward 2'!D597+lgd*'3. EQ Forward 1'!D597,0),MAX(lgd*'3. EQ Forward 2'!D597,0)+MAX(lgd*'3. EQ Forward 1'!D597,0))</f>
        <v>0</v>
      </c>
      <c r="E625" s="48">
        <f>'3. Discount Factors'!E597*IF(netting,MAX(lgd*'3. EQ Forward 2'!E597+lgd*'3. EQ Forward 1'!E597,0),MAX(lgd*'3. EQ Forward 2'!E597,0)+MAX(lgd*'3. EQ Forward 1'!E597,0))</f>
        <v>0</v>
      </c>
      <c r="F625" s="48">
        <f>'3. Discount Factors'!F597*IF(netting,MAX(lgd*'3. EQ Forward 2'!F597+lgd*'3. EQ Forward 1'!F597,0),MAX(lgd*'3. EQ Forward 2'!F597,0)+MAX(lgd*'3. EQ Forward 1'!F597,0))</f>
        <v>0</v>
      </c>
      <c r="G625" s="48">
        <f>'3. Discount Factors'!G597*IF(netting,MAX(lgd*'3. EQ Forward 2'!G597+lgd*'3. EQ Forward 1'!G597,0),MAX(lgd*'3. EQ Forward 2'!G597,0)+MAX(lgd*'3. EQ Forward 1'!G597,0))</f>
        <v>0</v>
      </c>
      <c r="H625" s="48">
        <f>'3. Discount Factors'!H597*IF(netting,MAX(lgd*'3. EQ Forward 2'!H597+lgd*'3. EQ Forward 1'!H597,0),MAX(lgd*'3. EQ Forward 2'!H597,0)+MAX(lgd*'3. EQ Forward 1'!H597,0))</f>
        <v>0</v>
      </c>
      <c r="I625" s="48">
        <f>'3. Discount Factors'!I597*IF(netting,MAX(lgd*'3. EQ Forward 2'!I597+lgd*'3. EQ Forward 1'!I597,0),MAX(lgd*'3. EQ Forward 2'!I597,0)+MAX(lgd*'3. EQ Forward 1'!I597,0))</f>
        <v>0</v>
      </c>
      <c r="J625" s="48">
        <f>'3. Discount Factors'!J597*IF(netting,MAX(lgd*'3. EQ Forward 2'!J597+lgd*'3. EQ Forward 1'!J597,0),MAX(lgd*'3. EQ Forward 2'!J597,0)+MAX(lgd*'3. EQ Forward 1'!J597,0))</f>
        <v>0</v>
      </c>
      <c r="K625" s="48">
        <f>'3. Discount Factors'!K597*IF(netting,MAX(lgd*'3. EQ Forward 2'!K597+lgd*'3. EQ Forward 1'!K597,0),MAX(lgd*'3. EQ Forward 2'!K597,0)+MAX(lgd*'3. EQ Forward 1'!K597,0))</f>
        <v>0</v>
      </c>
      <c r="L625" s="48">
        <f>'3. Discount Factors'!L597*IF(netting,MAX(lgd*'3. EQ Forward 2'!L597+lgd*'3. EQ Forward 1'!L597,0),MAX(lgd*'3. EQ Forward 2'!L597,0)+MAX(lgd*'3. EQ Forward 1'!L597,0))</f>
        <v>0</v>
      </c>
      <c r="M625" s="48">
        <f>'3. Discount Factors'!M597*IF(netting,MAX(lgd*'3. EQ Forward 2'!M597+lgd*'3. EQ Forward 1'!M597,0),MAX(lgd*'3. EQ Forward 2'!M597,0)+MAX(lgd*'3. EQ Forward 1'!M597,0))</f>
        <v>0</v>
      </c>
      <c r="N625" s="48">
        <f>'3. Discount Factors'!N597*IF(netting,MAX(lgd*'3. EQ Forward 2'!N597+lgd*'3. EQ Forward 1'!N597,0),MAX(lgd*'3. EQ Forward 2'!N597,0)+MAX(lgd*'3. EQ Forward 1'!N597,0))</f>
        <v>0</v>
      </c>
      <c r="O625" s="48">
        <f>'3. Discount Factors'!O597*IF(netting,MAX(lgd*'3. EQ Forward 2'!O597+lgd*'3. EQ Forward 1'!O597,0),MAX(lgd*'3. EQ Forward 2'!O597,0)+MAX(lgd*'3. EQ Forward 1'!O597,0))</f>
        <v>0</v>
      </c>
      <c r="P625" s="48">
        <f>'3. Discount Factors'!P597*IF(netting,MAX(lgd*'3. EQ Forward 2'!P597+lgd*'3. EQ Forward 1'!P597,0),MAX(lgd*'3. EQ Forward 2'!P597,0)+MAX(lgd*'3. EQ Forward 1'!P597,0))</f>
        <v>0</v>
      </c>
      <c r="Q625" s="48">
        <f>'3. Discount Factors'!Q597*IF(netting,MAX(lgd*'3. EQ Forward 2'!Q597+lgd*'3. EQ Forward 1'!Q597,0),MAX(lgd*'3. EQ Forward 2'!Q597,0)+MAX(lgd*'3. EQ Forward 1'!Q597,0))</f>
        <v>0</v>
      </c>
      <c r="R625" s="48">
        <f>'3. Discount Factors'!R597*IF(netting,MAX(lgd*'3. EQ Forward 2'!R597+lgd*'3. EQ Forward 1'!R597,0),MAX(lgd*'3. EQ Forward 2'!R597,0)+MAX(lgd*'3. EQ Forward 1'!R597,0))</f>
        <v>1066777.5991493075</v>
      </c>
      <c r="S625" s="48">
        <f>'3. Discount Factors'!S597*IF(netting,MAX(lgd*'3. EQ Forward 2'!S597+lgd*'3. EQ Forward 1'!S597,0),MAX(lgd*'3. EQ Forward 2'!S597,0)+MAX(lgd*'3. EQ Forward 1'!S597,0))</f>
        <v>3924742.4909395827</v>
      </c>
      <c r="T625" s="48">
        <f>'3. Discount Factors'!T597*IF(netting,MAX(lgd*'3. EQ Forward 2'!T597+lgd*'3. EQ Forward 1'!T597,0),MAX(lgd*'3. EQ Forward 2'!T597,0)+MAX(lgd*'3. EQ Forward 1'!T597,0))</f>
        <v>0</v>
      </c>
      <c r="U625" s="48">
        <f>'3. Discount Factors'!U597*IF(netting,MAX(lgd*'3. EQ Forward 2'!U597+lgd*'3. EQ Forward 1'!U597,0),MAX(lgd*'3. EQ Forward 2'!U597,0)+MAX(lgd*'3. EQ Forward 1'!U597,0))</f>
        <v>0</v>
      </c>
      <c r="V625" s="48">
        <f>'3. Discount Factors'!V597*IF(netting,MAX(lgd*'3. EQ Forward 2'!V597+lgd*'3. EQ Forward 1'!V597,0),MAX(lgd*'3. EQ Forward 2'!V597,0)+MAX(lgd*'3. EQ Forward 1'!V597,0))</f>
        <v>0</v>
      </c>
      <c r="W625" s="53">
        <f>'3. Discount Factors'!W597*IF(netting,MAX(lgd*'3. EQ Forward 2'!W597+lgd*'3. EQ Forward 1'!W597,0),MAX(lgd*'3. EQ Forward 2'!W597,0)+MAX(lgd*'3. EQ Forward 1'!W597,0))</f>
        <v>0</v>
      </c>
    </row>
    <row r="626" spans="2:23" x14ac:dyDescent="0.35">
      <c r="B626" s="26" t="s">
        <v>594</v>
      </c>
      <c r="C626" s="52">
        <f>'3. Discount Factors'!C598*IF(netting,MAX(lgd*'3. EQ Forward 2'!C598+lgd*'3. EQ Forward 1'!C598,0),MAX(lgd*'3. EQ Forward 2'!C598,0)+MAX(lgd*'3. EQ Forward 1'!C598,0))</f>
        <v>0</v>
      </c>
      <c r="D626" s="48">
        <f>'3. Discount Factors'!D598*IF(netting,MAX(lgd*'3. EQ Forward 2'!D598+lgd*'3. EQ Forward 1'!D598,0),MAX(lgd*'3. EQ Forward 2'!D598,0)+MAX(lgd*'3. EQ Forward 1'!D598,0))</f>
        <v>0</v>
      </c>
      <c r="E626" s="48">
        <f>'3. Discount Factors'!E598*IF(netting,MAX(lgd*'3. EQ Forward 2'!E598+lgd*'3. EQ Forward 1'!E598,0),MAX(lgd*'3. EQ Forward 2'!E598,0)+MAX(lgd*'3. EQ Forward 1'!E598,0))</f>
        <v>0</v>
      </c>
      <c r="F626" s="48">
        <f>'3. Discount Factors'!F598*IF(netting,MAX(lgd*'3. EQ Forward 2'!F598+lgd*'3. EQ Forward 1'!F598,0),MAX(lgd*'3. EQ Forward 2'!F598,0)+MAX(lgd*'3. EQ Forward 1'!F598,0))</f>
        <v>0</v>
      </c>
      <c r="G626" s="48">
        <f>'3. Discount Factors'!G598*IF(netting,MAX(lgd*'3. EQ Forward 2'!G598+lgd*'3. EQ Forward 1'!G598,0),MAX(lgd*'3. EQ Forward 2'!G598,0)+MAX(lgd*'3. EQ Forward 1'!G598,0))</f>
        <v>0</v>
      </c>
      <c r="H626" s="48">
        <f>'3. Discount Factors'!H598*IF(netting,MAX(lgd*'3. EQ Forward 2'!H598+lgd*'3. EQ Forward 1'!H598,0),MAX(lgd*'3. EQ Forward 2'!H598,0)+MAX(lgd*'3. EQ Forward 1'!H598,0))</f>
        <v>3488700.0963734798</v>
      </c>
      <c r="I626" s="48">
        <f>'3. Discount Factors'!I598*IF(netting,MAX(lgd*'3. EQ Forward 2'!I598+lgd*'3. EQ Forward 1'!I598,0),MAX(lgd*'3. EQ Forward 2'!I598,0)+MAX(lgd*'3. EQ Forward 1'!I598,0))</f>
        <v>0</v>
      </c>
      <c r="J626" s="48">
        <f>'3. Discount Factors'!J598*IF(netting,MAX(lgd*'3. EQ Forward 2'!J598+lgd*'3. EQ Forward 1'!J598,0),MAX(lgd*'3. EQ Forward 2'!J598,0)+MAX(lgd*'3. EQ Forward 1'!J598,0))</f>
        <v>2838231.0031739688</v>
      </c>
      <c r="K626" s="48">
        <f>'3. Discount Factors'!K598*IF(netting,MAX(lgd*'3. EQ Forward 2'!K598+lgd*'3. EQ Forward 1'!K598,0),MAX(lgd*'3. EQ Forward 2'!K598,0)+MAX(lgd*'3. EQ Forward 1'!K598,0))</f>
        <v>1415991.1821067273</v>
      </c>
      <c r="L626" s="48">
        <f>'3. Discount Factors'!L598*IF(netting,MAX(lgd*'3. EQ Forward 2'!L598+lgd*'3. EQ Forward 1'!L598,0),MAX(lgd*'3. EQ Forward 2'!L598,0)+MAX(lgd*'3. EQ Forward 1'!L598,0))</f>
        <v>4711274.1201063059</v>
      </c>
      <c r="M626" s="48">
        <f>'3. Discount Factors'!M598*IF(netting,MAX(lgd*'3. EQ Forward 2'!M598+lgd*'3. EQ Forward 1'!M598,0),MAX(lgd*'3. EQ Forward 2'!M598,0)+MAX(lgd*'3. EQ Forward 1'!M598,0))</f>
        <v>7739749.5460691219</v>
      </c>
      <c r="N626" s="48">
        <f>'3. Discount Factors'!N598*IF(netting,MAX(lgd*'3. EQ Forward 2'!N598+lgd*'3. EQ Forward 1'!N598,0),MAX(lgd*'3. EQ Forward 2'!N598,0)+MAX(lgd*'3. EQ Forward 1'!N598,0))</f>
        <v>13064168.665182032</v>
      </c>
      <c r="O626" s="48">
        <f>'3. Discount Factors'!O598*IF(netting,MAX(lgd*'3. EQ Forward 2'!O598+lgd*'3. EQ Forward 1'!O598,0),MAX(lgd*'3. EQ Forward 2'!O598,0)+MAX(lgd*'3. EQ Forward 1'!O598,0))</f>
        <v>8732854.1123141162</v>
      </c>
      <c r="P626" s="48">
        <f>'3. Discount Factors'!P598*IF(netting,MAX(lgd*'3. EQ Forward 2'!P598+lgd*'3. EQ Forward 1'!P598,0),MAX(lgd*'3. EQ Forward 2'!P598,0)+MAX(lgd*'3. EQ Forward 1'!P598,0))</f>
        <v>9247599.0175900068</v>
      </c>
      <c r="Q626" s="48">
        <f>'3. Discount Factors'!Q598*IF(netting,MAX(lgd*'3. EQ Forward 2'!Q598+lgd*'3. EQ Forward 1'!Q598,0),MAX(lgd*'3. EQ Forward 2'!Q598,0)+MAX(lgd*'3. EQ Forward 1'!Q598,0))</f>
        <v>15549902.428968314</v>
      </c>
      <c r="R626" s="48">
        <f>'3. Discount Factors'!R598*IF(netting,MAX(lgd*'3. EQ Forward 2'!R598+lgd*'3. EQ Forward 1'!R598,0),MAX(lgd*'3. EQ Forward 2'!R598,0)+MAX(lgd*'3. EQ Forward 1'!R598,0))</f>
        <v>16200926.087983709</v>
      </c>
      <c r="S626" s="48">
        <f>'3. Discount Factors'!S598*IF(netting,MAX(lgd*'3. EQ Forward 2'!S598+lgd*'3. EQ Forward 1'!S598,0),MAX(lgd*'3. EQ Forward 2'!S598,0)+MAX(lgd*'3. EQ Forward 1'!S598,0))</f>
        <v>10018444.972050553</v>
      </c>
      <c r="T626" s="48">
        <f>'3. Discount Factors'!T598*IF(netting,MAX(lgd*'3. EQ Forward 2'!T598+lgd*'3. EQ Forward 1'!T598,0),MAX(lgd*'3. EQ Forward 2'!T598,0)+MAX(lgd*'3. EQ Forward 1'!T598,0))</f>
        <v>6791716.1806839546</v>
      </c>
      <c r="U626" s="48">
        <f>'3. Discount Factors'!U598*IF(netting,MAX(lgd*'3. EQ Forward 2'!U598+lgd*'3. EQ Forward 1'!U598,0),MAX(lgd*'3. EQ Forward 2'!U598,0)+MAX(lgd*'3. EQ Forward 1'!U598,0))</f>
        <v>8155445.4140485628</v>
      </c>
      <c r="V626" s="48">
        <f>'3. Discount Factors'!V598*IF(netting,MAX(lgd*'3. EQ Forward 2'!V598+lgd*'3. EQ Forward 1'!V598,0),MAX(lgd*'3. EQ Forward 2'!V598,0)+MAX(lgd*'3. EQ Forward 1'!V598,0))</f>
        <v>5586005.3340910599</v>
      </c>
      <c r="W626" s="53">
        <f>'3. Discount Factors'!W598*IF(netting,MAX(lgd*'3. EQ Forward 2'!W598+lgd*'3. EQ Forward 1'!W598,0),MAX(lgd*'3. EQ Forward 2'!W598,0)+MAX(lgd*'3. EQ Forward 1'!W598,0))</f>
        <v>6767554.7365512392</v>
      </c>
    </row>
    <row r="627" spans="2:23" x14ac:dyDescent="0.35">
      <c r="B627" s="26" t="s">
        <v>595</v>
      </c>
      <c r="C627" s="52">
        <f>'3. Discount Factors'!C599*IF(netting,MAX(lgd*'3. EQ Forward 2'!C599+lgd*'3. EQ Forward 1'!C599,0),MAX(lgd*'3. EQ Forward 2'!C599,0)+MAX(lgd*'3. EQ Forward 1'!C599,0))</f>
        <v>0</v>
      </c>
      <c r="D627" s="48">
        <f>'3. Discount Factors'!D599*IF(netting,MAX(lgd*'3. EQ Forward 2'!D599+lgd*'3. EQ Forward 1'!D599,0),MAX(lgd*'3. EQ Forward 2'!D599,0)+MAX(lgd*'3. EQ Forward 1'!D599,0))</f>
        <v>0</v>
      </c>
      <c r="E627" s="48">
        <f>'3. Discount Factors'!E599*IF(netting,MAX(lgd*'3. EQ Forward 2'!E599+lgd*'3. EQ Forward 1'!E599,0),MAX(lgd*'3. EQ Forward 2'!E599,0)+MAX(lgd*'3. EQ Forward 1'!E599,0))</f>
        <v>0</v>
      </c>
      <c r="F627" s="48">
        <f>'3. Discount Factors'!F599*IF(netting,MAX(lgd*'3. EQ Forward 2'!F599+lgd*'3. EQ Forward 1'!F599,0),MAX(lgd*'3. EQ Forward 2'!F599,0)+MAX(lgd*'3. EQ Forward 1'!F599,0))</f>
        <v>0</v>
      </c>
      <c r="G627" s="48">
        <f>'3. Discount Factors'!G599*IF(netting,MAX(lgd*'3. EQ Forward 2'!G599+lgd*'3. EQ Forward 1'!G599,0),MAX(lgd*'3. EQ Forward 2'!G599,0)+MAX(lgd*'3. EQ Forward 1'!G599,0))</f>
        <v>0</v>
      </c>
      <c r="H627" s="48">
        <f>'3. Discount Factors'!H599*IF(netting,MAX(lgd*'3. EQ Forward 2'!H599+lgd*'3. EQ Forward 1'!H599,0),MAX(lgd*'3. EQ Forward 2'!H599,0)+MAX(lgd*'3. EQ Forward 1'!H599,0))</f>
        <v>0</v>
      </c>
      <c r="I627" s="48">
        <f>'3. Discount Factors'!I599*IF(netting,MAX(lgd*'3. EQ Forward 2'!I599+lgd*'3. EQ Forward 1'!I599,0),MAX(lgd*'3. EQ Forward 2'!I599,0)+MAX(lgd*'3. EQ Forward 1'!I599,0))</f>
        <v>0</v>
      </c>
      <c r="J627" s="48">
        <f>'3. Discount Factors'!J599*IF(netting,MAX(lgd*'3. EQ Forward 2'!J599+lgd*'3. EQ Forward 1'!J599,0),MAX(lgd*'3. EQ Forward 2'!J599,0)+MAX(lgd*'3. EQ Forward 1'!J599,0))</f>
        <v>0</v>
      </c>
      <c r="K627" s="48">
        <f>'3. Discount Factors'!K599*IF(netting,MAX(lgd*'3. EQ Forward 2'!K599+lgd*'3. EQ Forward 1'!K599,0),MAX(lgd*'3. EQ Forward 2'!K599,0)+MAX(lgd*'3. EQ Forward 1'!K599,0))</f>
        <v>0</v>
      </c>
      <c r="L627" s="48">
        <f>'3. Discount Factors'!L599*IF(netting,MAX(lgd*'3. EQ Forward 2'!L599+lgd*'3. EQ Forward 1'!L599,0),MAX(lgd*'3. EQ Forward 2'!L599,0)+MAX(lgd*'3. EQ Forward 1'!L599,0))</f>
        <v>0</v>
      </c>
      <c r="M627" s="48">
        <f>'3. Discount Factors'!M599*IF(netting,MAX(lgd*'3. EQ Forward 2'!M599+lgd*'3. EQ Forward 1'!M599,0),MAX(lgd*'3. EQ Forward 2'!M599,0)+MAX(lgd*'3. EQ Forward 1'!M599,0))</f>
        <v>0</v>
      </c>
      <c r="N627" s="48">
        <f>'3. Discount Factors'!N599*IF(netting,MAX(lgd*'3. EQ Forward 2'!N599+lgd*'3. EQ Forward 1'!N599,0),MAX(lgd*'3. EQ Forward 2'!N599,0)+MAX(lgd*'3. EQ Forward 1'!N599,0))</f>
        <v>0</v>
      </c>
      <c r="O627" s="48">
        <f>'3. Discount Factors'!O599*IF(netting,MAX(lgd*'3. EQ Forward 2'!O599+lgd*'3. EQ Forward 1'!O599,0),MAX(lgd*'3. EQ Forward 2'!O599,0)+MAX(lgd*'3. EQ Forward 1'!O599,0))</f>
        <v>0</v>
      </c>
      <c r="P627" s="48">
        <f>'3. Discount Factors'!P599*IF(netting,MAX(lgd*'3. EQ Forward 2'!P599+lgd*'3. EQ Forward 1'!P599,0),MAX(lgd*'3. EQ Forward 2'!P599,0)+MAX(lgd*'3. EQ Forward 1'!P599,0))</f>
        <v>0</v>
      </c>
      <c r="Q627" s="48">
        <f>'3. Discount Factors'!Q599*IF(netting,MAX(lgd*'3. EQ Forward 2'!Q599+lgd*'3. EQ Forward 1'!Q599,0),MAX(lgd*'3. EQ Forward 2'!Q599,0)+MAX(lgd*'3. EQ Forward 1'!Q599,0))</f>
        <v>0</v>
      </c>
      <c r="R627" s="48">
        <f>'3. Discount Factors'!R599*IF(netting,MAX(lgd*'3. EQ Forward 2'!R599+lgd*'3. EQ Forward 1'!R599,0),MAX(lgd*'3. EQ Forward 2'!R599,0)+MAX(lgd*'3. EQ Forward 1'!R599,0))</f>
        <v>0</v>
      </c>
      <c r="S627" s="48">
        <f>'3. Discount Factors'!S599*IF(netting,MAX(lgd*'3. EQ Forward 2'!S599+lgd*'3. EQ Forward 1'!S599,0),MAX(lgd*'3. EQ Forward 2'!S599,0)+MAX(lgd*'3. EQ Forward 1'!S599,0))</f>
        <v>2845894.57527701</v>
      </c>
      <c r="T627" s="48">
        <f>'3. Discount Factors'!T599*IF(netting,MAX(lgd*'3. EQ Forward 2'!T599+lgd*'3. EQ Forward 1'!T599,0),MAX(lgd*'3. EQ Forward 2'!T599,0)+MAX(lgd*'3. EQ Forward 1'!T599,0))</f>
        <v>8593123.4414664246</v>
      </c>
      <c r="U627" s="48">
        <f>'3. Discount Factors'!U599*IF(netting,MAX(lgd*'3. EQ Forward 2'!U599+lgd*'3. EQ Forward 1'!U599,0),MAX(lgd*'3. EQ Forward 2'!U599,0)+MAX(lgd*'3. EQ Forward 1'!U599,0))</f>
        <v>18766214.326571945</v>
      </c>
      <c r="V627" s="48">
        <f>'3. Discount Factors'!V599*IF(netting,MAX(lgd*'3. EQ Forward 2'!V599+lgd*'3. EQ Forward 1'!V599,0),MAX(lgd*'3. EQ Forward 2'!V599,0)+MAX(lgd*'3. EQ Forward 1'!V599,0))</f>
        <v>14648152.376978314</v>
      </c>
      <c r="W627" s="53">
        <f>'3. Discount Factors'!W599*IF(netting,MAX(lgd*'3. EQ Forward 2'!W599+lgd*'3. EQ Forward 1'!W599,0),MAX(lgd*'3. EQ Forward 2'!W599,0)+MAX(lgd*'3. EQ Forward 1'!W599,0))</f>
        <v>21033744.129835308</v>
      </c>
    </row>
    <row r="628" spans="2:23" x14ac:dyDescent="0.35">
      <c r="B628" s="26" t="s">
        <v>596</v>
      </c>
      <c r="C628" s="52">
        <f>'3. Discount Factors'!C600*IF(netting,MAX(lgd*'3. EQ Forward 2'!C600+lgd*'3. EQ Forward 1'!C600,0),MAX(lgd*'3. EQ Forward 2'!C600,0)+MAX(lgd*'3. EQ Forward 1'!C600,0))</f>
        <v>0</v>
      </c>
      <c r="D628" s="48">
        <f>'3. Discount Factors'!D600*IF(netting,MAX(lgd*'3. EQ Forward 2'!D600+lgd*'3. EQ Forward 1'!D600,0),MAX(lgd*'3. EQ Forward 2'!D600,0)+MAX(lgd*'3. EQ Forward 1'!D600,0))</f>
        <v>5495625.316176529</v>
      </c>
      <c r="E628" s="48">
        <f>'3. Discount Factors'!E600*IF(netting,MAX(lgd*'3. EQ Forward 2'!E600+lgd*'3. EQ Forward 1'!E600,0),MAX(lgd*'3. EQ Forward 2'!E600,0)+MAX(lgd*'3. EQ Forward 1'!E600,0))</f>
        <v>3764761.4404157475</v>
      </c>
      <c r="F628" s="48">
        <f>'3. Discount Factors'!F600*IF(netting,MAX(lgd*'3. EQ Forward 2'!F600+lgd*'3. EQ Forward 1'!F600,0),MAX(lgd*'3. EQ Forward 2'!F600,0)+MAX(lgd*'3. EQ Forward 1'!F600,0))</f>
        <v>8348406.5213192962</v>
      </c>
      <c r="G628" s="48">
        <f>'3. Discount Factors'!G600*IF(netting,MAX(lgd*'3. EQ Forward 2'!G600+lgd*'3. EQ Forward 1'!G600,0),MAX(lgd*'3. EQ Forward 2'!G600,0)+MAX(lgd*'3. EQ Forward 1'!G600,0))</f>
        <v>0</v>
      </c>
      <c r="H628" s="48">
        <f>'3. Discount Factors'!H600*IF(netting,MAX(lgd*'3. EQ Forward 2'!H600+lgd*'3. EQ Forward 1'!H600,0),MAX(lgd*'3. EQ Forward 2'!H600,0)+MAX(lgd*'3. EQ Forward 1'!H600,0))</f>
        <v>1235445.2266266663</v>
      </c>
      <c r="I628" s="48">
        <f>'3. Discount Factors'!I600*IF(netting,MAX(lgd*'3. EQ Forward 2'!I600+lgd*'3. EQ Forward 1'!I600,0),MAX(lgd*'3. EQ Forward 2'!I600,0)+MAX(lgd*'3. EQ Forward 1'!I600,0))</f>
        <v>4538049.9509547045</v>
      </c>
      <c r="J628" s="48">
        <f>'3. Discount Factors'!J600*IF(netting,MAX(lgd*'3. EQ Forward 2'!J600+lgd*'3. EQ Forward 1'!J600,0),MAX(lgd*'3. EQ Forward 2'!J600,0)+MAX(lgd*'3. EQ Forward 1'!J600,0))</f>
        <v>222244.37048745272</v>
      </c>
      <c r="K628" s="48">
        <f>'3. Discount Factors'!K600*IF(netting,MAX(lgd*'3. EQ Forward 2'!K600+lgd*'3. EQ Forward 1'!K600,0),MAX(lgd*'3. EQ Forward 2'!K600,0)+MAX(lgd*'3. EQ Forward 1'!K600,0))</f>
        <v>0</v>
      </c>
      <c r="L628" s="48">
        <f>'3. Discount Factors'!L600*IF(netting,MAX(lgd*'3. EQ Forward 2'!L600+lgd*'3. EQ Forward 1'!L600,0),MAX(lgd*'3. EQ Forward 2'!L600,0)+MAX(lgd*'3. EQ Forward 1'!L600,0))</f>
        <v>0</v>
      </c>
      <c r="M628" s="48">
        <f>'3. Discount Factors'!M600*IF(netting,MAX(lgd*'3. EQ Forward 2'!M600+lgd*'3. EQ Forward 1'!M600,0),MAX(lgd*'3. EQ Forward 2'!M600,0)+MAX(lgd*'3. EQ Forward 1'!M600,0))</f>
        <v>0</v>
      </c>
      <c r="N628" s="48">
        <f>'3. Discount Factors'!N600*IF(netting,MAX(lgd*'3. EQ Forward 2'!N600+lgd*'3. EQ Forward 1'!N600,0),MAX(lgd*'3. EQ Forward 2'!N600,0)+MAX(lgd*'3. EQ Forward 1'!N600,0))</f>
        <v>0</v>
      </c>
      <c r="O628" s="48">
        <f>'3. Discount Factors'!O600*IF(netting,MAX(lgd*'3. EQ Forward 2'!O600+lgd*'3. EQ Forward 1'!O600,0),MAX(lgd*'3. EQ Forward 2'!O600,0)+MAX(lgd*'3. EQ Forward 1'!O600,0))</f>
        <v>0</v>
      </c>
      <c r="P628" s="48">
        <f>'3. Discount Factors'!P600*IF(netting,MAX(lgd*'3. EQ Forward 2'!P600+lgd*'3. EQ Forward 1'!P600,0),MAX(lgd*'3. EQ Forward 2'!P600,0)+MAX(lgd*'3. EQ Forward 1'!P600,0))</f>
        <v>731750.03011107258</v>
      </c>
      <c r="Q628" s="48">
        <f>'3. Discount Factors'!Q600*IF(netting,MAX(lgd*'3. EQ Forward 2'!Q600+lgd*'3. EQ Forward 1'!Q600,0),MAX(lgd*'3. EQ Forward 2'!Q600,0)+MAX(lgd*'3. EQ Forward 1'!Q600,0))</f>
        <v>2413827.6262187618</v>
      </c>
      <c r="R628" s="48">
        <f>'3. Discount Factors'!R600*IF(netting,MAX(lgd*'3. EQ Forward 2'!R600+lgd*'3. EQ Forward 1'!R600,0),MAX(lgd*'3. EQ Forward 2'!R600,0)+MAX(lgd*'3. EQ Forward 1'!R600,0))</f>
        <v>824461.15717404871</v>
      </c>
      <c r="S628" s="48">
        <f>'3. Discount Factors'!S600*IF(netting,MAX(lgd*'3. EQ Forward 2'!S600+lgd*'3. EQ Forward 1'!S600,0),MAX(lgd*'3. EQ Forward 2'!S600,0)+MAX(lgd*'3. EQ Forward 1'!S600,0))</f>
        <v>0</v>
      </c>
      <c r="T628" s="48">
        <f>'3. Discount Factors'!T600*IF(netting,MAX(lgd*'3. EQ Forward 2'!T600+lgd*'3. EQ Forward 1'!T600,0),MAX(lgd*'3. EQ Forward 2'!T600,0)+MAX(lgd*'3. EQ Forward 1'!T600,0))</f>
        <v>0</v>
      </c>
      <c r="U628" s="48">
        <f>'3. Discount Factors'!U600*IF(netting,MAX(lgd*'3. EQ Forward 2'!U600+lgd*'3. EQ Forward 1'!U600,0),MAX(lgd*'3. EQ Forward 2'!U600,0)+MAX(lgd*'3. EQ Forward 1'!U600,0))</f>
        <v>0</v>
      </c>
      <c r="V628" s="48">
        <f>'3. Discount Factors'!V600*IF(netting,MAX(lgd*'3. EQ Forward 2'!V600+lgd*'3. EQ Forward 1'!V600,0),MAX(lgd*'3. EQ Forward 2'!V600,0)+MAX(lgd*'3. EQ Forward 1'!V600,0))</f>
        <v>0</v>
      </c>
      <c r="W628" s="53">
        <f>'3. Discount Factors'!W600*IF(netting,MAX(lgd*'3. EQ Forward 2'!W600+lgd*'3. EQ Forward 1'!W600,0),MAX(lgd*'3. EQ Forward 2'!W600,0)+MAX(lgd*'3. EQ Forward 1'!W600,0))</f>
        <v>0</v>
      </c>
    </row>
    <row r="629" spans="2:23" x14ac:dyDescent="0.35">
      <c r="B629" s="26" t="s">
        <v>597</v>
      </c>
      <c r="C629" s="52">
        <f>'3. Discount Factors'!C601*IF(netting,MAX(lgd*'3. EQ Forward 2'!C601+lgd*'3. EQ Forward 1'!C601,0),MAX(lgd*'3. EQ Forward 2'!C601,0)+MAX(lgd*'3. EQ Forward 1'!C601,0))</f>
        <v>0</v>
      </c>
      <c r="D629" s="48">
        <f>'3. Discount Factors'!D601*IF(netting,MAX(lgd*'3. EQ Forward 2'!D601+lgd*'3. EQ Forward 1'!D601,0),MAX(lgd*'3. EQ Forward 2'!D601,0)+MAX(lgd*'3. EQ Forward 1'!D601,0))</f>
        <v>833086.50133102655</v>
      </c>
      <c r="E629" s="48">
        <f>'3. Discount Factors'!E601*IF(netting,MAX(lgd*'3. EQ Forward 2'!E601+lgd*'3. EQ Forward 1'!E601,0),MAX(lgd*'3. EQ Forward 2'!E601,0)+MAX(lgd*'3. EQ Forward 1'!E601,0))</f>
        <v>4769948.6720794206</v>
      </c>
      <c r="F629" s="48">
        <f>'3. Discount Factors'!F601*IF(netting,MAX(lgd*'3. EQ Forward 2'!F601+lgd*'3. EQ Forward 1'!F601,0),MAX(lgd*'3. EQ Forward 2'!F601,0)+MAX(lgd*'3. EQ Forward 1'!F601,0))</f>
        <v>8348536.5369427409</v>
      </c>
      <c r="G629" s="48">
        <f>'3. Discount Factors'!G601*IF(netting,MAX(lgd*'3. EQ Forward 2'!G601+lgd*'3. EQ Forward 1'!G601,0),MAX(lgd*'3. EQ Forward 2'!G601,0)+MAX(lgd*'3. EQ Forward 1'!G601,0))</f>
        <v>17229401.93271191</v>
      </c>
      <c r="H629" s="48">
        <f>'3. Discount Factors'!H601*IF(netting,MAX(lgd*'3. EQ Forward 2'!H601+lgd*'3. EQ Forward 1'!H601,0),MAX(lgd*'3. EQ Forward 2'!H601,0)+MAX(lgd*'3. EQ Forward 1'!H601,0))</f>
        <v>21834392.195134822</v>
      </c>
      <c r="I629" s="48">
        <f>'3. Discount Factors'!I601*IF(netting,MAX(lgd*'3. EQ Forward 2'!I601+lgd*'3. EQ Forward 1'!I601,0),MAX(lgd*'3. EQ Forward 2'!I601,0)+MAX(lgd*'3. EQ Forward 1'!I601,0))</f>
        <v>22056395.040637169</v>
      </c>
      <c r="J629" s="48">
        <f>'3. Discount Factors'!J601*IF(netting,MAX(lgd*'3. EQ Forward 2'!J601+lgd*'3. EQ Forward 1'!J601,0),MAX(lgd*'3. EQ Forward 2'!J601,0)+MAX(lgd*'3. EQ Forward 1'!J601,0))</f>
        <v>27440628.009028248</v>
      </c>
      <c r="K629" s="48">
        <f>'3. Discount Factors'!K601*IF(netting,MAX(lgd*'3. EQ Forward 2'!K601+lgd*'3. EQ Forward 1'!K601,0),MAX(lgd*'3. EQ Forward 2'!K601,0)+MAX(lgd*'3. EQ Forward 1'!K601,0))</f>
        <v>32569667.681550533</v>
      </c>
      <c r="L629" s="48">
        <f>'3. Discount Factors'!L601*IF(netting,MAX(lgd*'3. EQ Forward 2'!L601+lgd*'3. EQ Forward 1'!L601,0),MAX(lgd*'3. EQ Forward 2'!L601,0)+MAX(lgd*'3. EQ Forward 1'!L601,0))</f>
        <v>34334776.364852317</v>
      </c>
      <c r="M629" s="48">
        <f>'3. Discount Factors'!M601*IF(netting,MAX(lgd*'3. EQ Forward 2'!M601+lgd*'3. EQ Forward 1'!M601,0),MAX(lgd*'3. EQ Forward 2'!M601,0)+MAX(lgd*'3. EQ Forward 1'!M601,0))</f>
        <v>49818572.026988268</v>
      </c>
      <c r="N629" s="48">
        <f>'3. Discount Factors'!N601*IF(netting,MAX(lgd*'3. EQ Forward 2'!N601+lgd*'3. EQ Forward 1'!N601,0),MAX(lgd*'3. EQ Forward 2'!N601,0)+MAX(lgd*'3. EQ Forward 1'!N601,0))</f>
        <v>41682088.487939619</v>
      </c>
      <c r="O629" s="48">
        <f>'3. Discount Factors'!O601*IF(netting,MAX(lgd*'3. EQ Forward 2'!O601+lgd*'3. EQ Forward 1'!O601,0),MAX(lgd*'3. EQ Forward 2'!O601,0)+MAX(lgd*'3. EQ Forward 1'!O601,0))</f>
        <v>42368097.223219365</v>
      </c>
      <c r="P629" s="48">
        <f>'3. Discount Factors'!P601*IF(netting,MAX(lgd*'3. EQ Forward 2'!P601+lgd*'3. EQ Forward 1'!P601,0),MAX(lgd*'3. EQ Forward 2'!P601,0)+MAX(lgd*'3. EQ Forward 1'!P601,0))</f>
        <v>50282401.166272812</v>
      </c>
      <c r="Q629" s="48">
        <f>'3. Discount Factors'!Q601*IF(netting,MAX(lgd*'3. EQ Forward 2'!Q601+lgd*'3. EQ Forward 1'!Q601,0),MAX(lgd*'3. EQ Forward 2'!Q601,0)+MAX(lgd*'3. EQ Forward 1'!Q601,0))</f>
        <v>41358523.19667156</v>
      </c>
      <c r="R629" s="48">
        <f>'3. Discount Factors'!R601*IF(netting,MAX(lgd*'3. EQ Forward 2'!R601+lgd*'3. EQ Forward 1'!R601,0),MAX(lgd*'3. EQ Forward 2'!R601,0)+MAX(lgd*'3. EQ Forward 1'!R601,0))</f>
        <v>29855029.607896123</v>
      </c>
      <c r="S629" s="48">
        <f>'3. Discount Factors'!S601*IF(netting,MAX(lgd*'3. EQ Forward 2'!S601+lgd*'3. EQ Forward 1'!S601,0),MAX(lgd*'3. EQ Forward 2'!S601,0)+MAX(lgd*'3. EQ Forward 1'!S601,0))</f>
        <v>21648353.57297295</v>
      </c>
      <c r="T629" s="48">
        <f>'3. Discount Factors'!T601*IF(netting,MAX(lgd*'3. EQ Forward 2'!T601+lgd*'3. EQ Forward 1'!T601,0),MAX(lgd*'3. EQ Forward 2'!T601,0)+MAX(lgd*'3. EQ Forward 1'!T601,0))</f>
        <v>20901212.184898462</v>
      </c>
      <c r="U629" s="48">
        <f>'3. Discount Factors'!U601*IF(netting,MAX(lgd*'3. EQ Forward 2'!U601+lgd*'3. EQ Forward 1'!U601,0),MAX(lgd*'3. EQ Forward 2'!U601,0)+MAX(lgd*'3. EQ Forward 1'!U601,0))</f>
        <v>24086323.522241734</v>
      </c>
      <c r="V629" s="48">
        <f>'3. Discount Factors'!V601*IF(netting,MAX(lgd*'3. EQ Forward 2'!V601+lgd*'3. EQ Forward 1'!V601,0),MAX(lgd*'3. EQ Forward 2'!V601,0)+MAX(lgd*'3. EQ Forward 1'!V601,0))</f>
        <v>29638075.087617896</v>
      </c>
      <c r="W629" s="53">
        <f>'3. Discount Factors'!W601*IF(netting,MAX(lgd*'3. EQ Forward 2'!W601+lgd*'3. EQ Forward 1'!W601,0),MAX(lgd*'3. EQ Forward 2'!W601,0)+MAX(lgd*'3. EQ Forward 1'!W601,0))</f>
        <v>23503622.517695129</v>
      </c>
    </row>
    <row r="630" spans="2:23" x14ac:dyDescent="0.35">
      <c r="B630" s="26" t="s">
        <v>598</v>
      </c>
      <c r="C630" s="52">
        <f>'3. Discount Factors'!C602*IF(netting,MAX(lgd*'3. EQ Forward 2'!C602+lgd*'3. EQ Forward 1'!C602,0),MAX(lgd*'3. EQ Forward 2'!C602,0)+MAX(lgd*'3. EQ Forward 1'!C602,0))</f>
        <v>0</v>
      </c>
      <c r="D630" s="48">
        <f>'3. Discount Factors'!D602*IF(netting,MAX(lgd*'3. EQ Forward 2'!D602+lgd*'3. EQ Forward 1'!D602,0),MAX(lgd*'3. EQ Forward 2'!D602,0)+MAX(lgd*'3. EQ Forward 1'!D602,0))</f>
        <v>0</v>
      </c>
      <c r="E630" s="48">
        <f>'3. Discount Factors'!E602*IF(netting,MAX(lgd*'3. EQ Forward 2'!E602+lgd*'3. EQ Forward 1'!E602,0),MAX(lgd*'3. EQ Forward 2'!E602,0)+MAX(lgd*'3. EQ Forward 1'!E602,0))</f>
        <v>0</v>
      </c>
      <c r="F630" s="48">
        <f>'3. Discount Factors'!F602*IF(netting,MAX(lgd*'3. EQ Forward 2'!F602+lgd*'3. EQ Forward 1'!F602,0),MAX(lgd*'3. EQ Forward 2'!F602,0)+MAX(lgd*'3. EQ Forward 1'!F602,0))</f>
        <v>0</v>
      </c>
      <c r="G630" s="48">
        <f>'3. Discount Factors'!G602*IF(netting,MAX(lgd*'3. EQ Forward 2'!G602+lgd*'3. EQ Forward 1'!G602,0),MAX(lgd*'3. EQ Forward 2'!G602,0)+MAX(lgd*'3. EQ Forward 1'!G602,0))</f>
        <v>0</v>
      </c>
      <c r="H630" s="48">
        <f>'3. Discount Factors'!H602*IF(netting,MAX(lgd*'3. EQ Forward 2'!H602+lgd*'3. EQ Forward 1'!H602,0),MAX(lgd*'3. EQ Forward 2'!H602,0)+MAX(lgd*'3. EQ Forward 1'!H602,0))</f>
        <v>0</v>
      </c>
      <c r="I630" s="48">
        <f>'3. Discount Factors'!I602*IF(netting,MAX(lgd*'3. EQ Forward 2'!I602+lgd*'3. EQ Forward 1'!I602,0),MAX(lgd*'3. EQ Forward 2'!I602,0)+MAX(lgd*'3. EQ Forward 1'!I602,0))</f>
        <v>0</v>
      </c>
      <c r="J630" s="48">
        <f>'3. Discount Factors'!J602*IF(netting,MAX(lgd*'3. EQ Forward 2'!J602+lgd*'3. EQ Forward 1'!J602,0),MAX(lgd*'3. EQ Forward 2'!J602,0)+MAX(lgd*'3. EQ Forward 1'!J602,0))</f>
        <v>0</v>
      </c>
      <c r="K630" s="48">
        <f>'3. Discount Factors'!K602*IF(netting,MAX(lgd*'3. EQ Forward 2'!K602+lgd*'3. EQ Forward 1'!K602,0),MAX(lgd*'3. EQ Forward 2'!K602,0)+MAX(lgd*'3. EQ Forward 1'!K602,0))</f>
        <v>0</v>
      </c>
      <c r="L630" s="48">
        <f>'3. Discount Factors'!L602*IF(netting,MAX(lgd*'3. EQ Forward 2'!L602+lgd*'3. EQ Forward 1'!L602,0),MAX(lgd*'3. EQ Forward 2'!L602,0)+MAX(lgd*'3. EQ Forward 1'!L602,0))</f>
        <v>0</v>
      </c>
      <c r="M630" s="48">
        <f>'3. Discount Factors'!M602*IF(netting,MAX(lgd*'3. EQ Forward 2'!M602+lgd*'3. EQ Forward 1'!M602,0),MAX(lgd*'3. EQ Forward 2'!M602,0)+MAX(lgd*'3. EQ Forward 1'!M602,0))</f>
        <v>0</v>
      </c>
      <c r="N630" s="48">
        <f>'3. Discount Factors'!N602*IF(netting,MAX(lgd*'3. EQ Forward 2'!N602+lgd*'3. EQ Forward 1'!N602,0),MAX(lgd*'3. EQ Forward 2'!N602,0)+MAX(lgd*'3. EQ Forward 1'!N602,0))</f>
        <v>0</v>
      </c>
      <c r="O630" s="48">
        <f>'3. Discount Factors'!O602*IF(netting,MAX(lgd*'3. EQ Forward 2'!O602+lgd*'3. EQ Forward 1'!O602,0),MAX(lgd*'3. EQ Forward 2'!O602,0)+MAX(lgd*'3. EQ Forward 1'!O602,0))</f>
        <v>0</v>
      </c>
      <c r="P630" s="48">
        <f>'3. Discount Factors'!P602*IF(netting,MAX(lgd*'3. EQ Forward 2'!P602+lgd*'3. EQ Forward 1'!P602,0),MAX(lgd*'3. EQ Forward 2'!P602,0)+MAX(lgd*'3. EQ Forward 1'!P602,0))</f>
        <v>0</v>
      </c>
      <c r="Q630" s="48">
        <f>'3. Discount Factors'!Q602*IF(netting,MAX(lgd*'3. EQ Forward 2'!Q602+lgd*'3. EQ Forward 1'!Q602,0),MAX(lgd*'3. EQ Forward 2'!Q602,0)+MAX(lgd*'3. EQ Forward 1'!Q602,0))</f>
        <v>0</v>
      </c>
      <c r="R630" s="48">
        <f>'3. Discount Factors'!R602*IF(netting,MAX(lgd*'3. EQ Forward 2'!R602+lgd*'3. EQ Forward 1'!R602,0),MAX(lgd*'3. EQ Forward 2'!R602,0)+MAX(lgd*'3. EQ Forward 1'!R602,0))</f>
        <v>0</v>
      </c>
      <c r="S630" s="48">
        <f>'3. Discount Factors'!S602*IF(netting,MAX(lgd*'3. EQ Forward 2'!S602+lgd*'3. EQ Forward 1'!S602,0),MAX(lgd*'3. EQ Forward 2'!S602,0)+MAX(lgd*'3. EQ Forward 1'!S602,0))</f>
        <v>0</v>
      </c>
      <c r="T630" s="48">
        <f>'3. Discount Factors'!T602*IF(netting,MAX(lgd*'3. EQ Forward 2'!T602+lgd*'3. EQ Forward 1'!T602,0),MAX(lgd*'3. EQ Forward 2'!T602,0)+MAX(lgd*'3. EQ Forward 1'!T602,0))</f>
        <v>0</v>
      </c>
      <c r="U630" s="48">
        <f>'3. Discount Factors'!U602*IF(netting,MAX(lgd*'3. EQ Forward 2'!U602+lgd*'3. EQ Forward 1'!U602,0),MAX(lgd*'3. EQ Forward 2'!U602,0)+MAX(lgd*'3. EQ Forward 1'!U602,0))</f>
        <v>0</v>
      </c>
      <c r="V630" s="48">
        <f>'3. Discount Factors'!V602*IF(netting,MAX(lgd*'3. EQ Forward 2'!V602+lgd*'3. EQ Forward 1'!V602,0),MAX(lgd*'3. EQ Forward 2'!V602,0)+MAX(lgd*'3. EQ Forward 1'!V602,0))</f>
        <v>0</v>
      </c>
      <c r="W630" s="53">
        <f>'3. Discount Factors'!W602*IF(netting,MAX(lgd*'3. EQ Forward 2'!W602+lgd*'3. EQ Forward 1'!W602,0),MAX(lgd*'3. EQ Forward 2'!W602,0)+MAX(lgd*'3. EQ Forward 1'!W602,0))</f>
        <v>0</v>
      </c>
    </row>
    <row r="631" spans="2:23" x14ac:dyDescent="0.35">
      <c r="B631" s="26" t="s">
        <v>599</v>
      </c>
      <c r="C631" s="52">
        <f>'3. Discount Factors'!C603*IF(netting,MAX(lgd*'3. EQ Forward 2'!C603+lgd*'3. EQ Forward 1'!C603,0),MAX(lgd*'3. EQ Forward 2'!C603,0)+MAX(lgd*'3. EQ Forward 1'!C603,0))</f>
        <v>0</v>
      </c>
      <c r="D631" s="48">
        <f>'3. Discount Factors'!D603*IF(netting,MAX(lgd*'3. EQ Forward 2'!D603+lgd*'3. EQ Forward 1'!D603,0),MAX(lgd*'3. EQ Forward 2'!D603,0)+MAX(lgd*'3. EQ Forward 1'!D603,0))</f>
        <v>0</v>
      </c>
      <c r="E631" s="48">
        <f>'3. Discount Factors'!E603*IF(netting,MAX(lgd*'3. EQ Forward 2'!E603+lgd*'3. EQ Forward 1'!E603,0),MAX(lgd*'3. EQ Forward 2'!E603,0)+MAX(lgd*'3. EQ Forward 1'!E603,0))</f>
        <v>1464530.5876593064</v>
      </c>
      <c r="F631" s="48">
        <f>'3. Discount Factors'!F603*IF(netting,MAX(lgd*'3. EQ Forward 2'!F603+lgd*'3. EQ Forward 1'!F603,0),MAX(lgd*'3. EQ Forward 2'!F603,0)+MAX(lgd*'3. EQ Forward 1'!F603,0))</f>
        <v>0</v>
      </c>
      <c r="G631" s="48">
        <f>'3. Discount Factors'!G603*IF(netting,MAX(lgd*'3. EQ Forward 2'!G603+lgd*'3. EQ Forward 1'!G603,0),MAX(lgd*'3. EQ Forward 2'!G603,0)+MAX(lgd*'3. EQ Forward 1'!G603,0))</f>
        <v>0</v>
      </c>
      <c r="H631" s="48">
        <f>'3. Discount Factors'!H603*IF(netting,MAX(lgd*'3. EQ Forward 2'!H603+lgd*'3. EQ Forward 1'!H603,0),MAX(lgd*'3. EQ Forward 2'!H603,0)+MAX(lgd*'3. EQ Forward 1'!H603,0))</f>
        <v>0</v>
      </c>
      <c r="I631" s="48">
        <f>'3. Discount Factors'!I603*IF(netting,MAX(lgd*'3. EQ Forward 2'!I603+lgd*'3. EQ Forward 1'!I603,0),MAX(lgd*'3. EQ Forward 2'!I603,0)+MAX(lgd*'3. EQ Forward 1'!I603,0))</f>
        <v>0</v>
      </c>
      <c r="J631" s="48">
        <f>'3. Discount Factors'!J603*IF(netting,MAX(lgd*'3. EQ Forward 2'!J603+lgd*'3. EQ Forward 1'!J603,0),MAX(lgd*'3. EQ Forward 2'!J603,0)+MAX(lgd*'3. EQ Forward 1'!J603,0))</f>
        <v>0</v>
      </c>
      <c r="K631" s="48">
        <f>'3. Discount Factors'!K603*IF(netting,MAX(lgd*'3. EQ Forward 2'!K603+lgd*'3. EQ Forward 1'!K603,0),MAX(lgd*'3. EQ Forward 2'!K603,0)+MAX(lgd*'3. EQ Forward 1'!K603,0))</f>
        <v>0</v>
      </c>
      <c r="L631" s="48">
        <f>'3. Discount Factors'!L603*IF(netting,MAX(lgd*'3. EQ Forward 2'!L603+lgd*'3. EQ Forward 1'!L603,0),MAX(lgd*'3. EQ Forward 2'!L603,0)+MAX(lgd*'3. EQ Forward 1'!L603,0))</f>
        <v>0</v>
      </c>
      <c r="M631" s="48">
        <f>'3. Discount Factors'!M603*IF(netting,MAX(lgd*'3. EQ Forward 2'!M603+lgd*'3. EQ Forward 1'!M603,0),MAX(lgd*'3. EQ Forward 2'!M603,0)+MAX(lgd*'3. EQ Forward 1'!M603,0))</f>
        <v>0</v>
      </c>
      <c r="N631" s="48">
        <f>'3. Discount Factors'!N603*IF(netting,MAX(lgd*'3. EQ Forward 2'!N603+lgd*'3. EQ Forward 1'!N603,0),MAX(lgd*'3. EQ Forward 2'!N603,0)+MAX(lgd*'3. EQ Forward 1'!N603,0))</f>
        <v>0</v>
      </c>
      <c r="O631" s="48">
        <f>'3. Discount Factors'!O603*IF(netting,MAX(lgd*'3. EQ Forward 2'!O603+lgd*'3. EQ Forward 1'!O603,0),MAX(lgd*'3. EQ Forward 2'!O603,0)+MAX(lgd*'3. EQ Forward 1'!O603,0))</f>
        <v>0</v>
      </c>
      <c r="P631" s="48">
        <f>'3. Discount Factors'!P603*IF(netting,MAX(lgd*'3. EQ Forward 2'!P603+lgd*'3. EQ Forward 1'!P603,0),MAX(lgd*'3. EQ Forward 2'!P603,0)+MAX(lgd*'3. EQ Forward 1'!P603,0))</f>
        <v>0</v>
      </c>
      <c r="Q631" s="48">
        <f>'3. Discount Factors'!Q603*IF(netting,MAX(lgd*'3. EQ Forward 2'!Q603+lgd*'3. EQ Forward 1'!Q603,0),MAX(lgd*'3. EQ Forward 2'!Q603,0)+MAX(lgd*'3. EQ Forward 1'!Q603,0))</f>
        <v>0</v>
      </c>
      <c r="R631" s="48">
        <f>'3. Discount Factors'!R603*IF(netting,MAX(lgd*'3. EQ Forward 2'!R603+lgd*'3. EQ Forward 1'!R603,0),MAX(lgd*'3. EQ Forward 2'!R603,0)+MAX(lgd*'3. EQ Forward 1'!R603,0))</f>
        <v>0</v>
      </c>
      <c r="S631" s="48">
        <f>'3. Discount Factors'!S603*IF(netting,MAX(lgd*'3. EQ Forward 2'!S603+lgd*'3. EQ Forward 1'!S603,0),MAX(lgd*'3. EQ Forward 2'!S603,0)+MAX(lgd*'3. EQ Forward 1'!S603,0))</f>
        <v>0</v>
      </c>
      <c r="T631" s="48">
        <f>'3. Discount Factors'!T603*IF(netting,MAX(lgd*'3. EQ Forward 2'!T603+lgd*'3. EQ Forward 1'!T603,0),MAX(lgd*'3. EQ Forward 2'!T603,0)+MAX(lgd*'3. EQ Forward 1'!T603,0))</f>
        <v>0</v>
      </c>
      <c r="U631" s="48">
        <f>'3. Discount Factors'!U603*IF(netting,MAX(lgd*'3. EQ Forward 2'!U603+lgd*'3. EQ Forward 1'!U603,0),MAX(lgd*'3. EQ Forward 2'!U603,0)+MAX(lgd*'3. EQ Forward 1'!U603,0))</f>
        <v>0</v>
      </c>
      <c r="V631" s="48">
        <f>'3. Discount Factors'!V603*IF(netting,MAX(lgd*'3. EQ Forward 2'!V603+lgd*'3. EQ Forward 1'!V603,0),MAX(lgd*'3. EQ Forward 2'!V603,0)+MAX(lgd*'3. EQ Forward 1'!V603,0))</f>
        <v>0</v>
      </c>
      <c r="W631" s="53">
        <f>'3. Discount Factors'!W603*IF(netting,MAX(lgd*'3. EQ Forward 2'!W603+lgd*'3. EQ Forward 1'!W603,0),MAX(lgd*'3. EQ Forward 2'!W603,0)+MAX(lgd*'3. EQ Forward 1'!W603,0))</f>
        <v>0</v>
      </c>
    </row>
    <row r="632" spans="2:23" x14ac:dyDescent="0.35">
      <c r="B632" s="26" t="s">
        <v>600</v>
      </c>
      <c r="C632" s="52">
        <f>'3. Discount Factors'!C604*IF(netting,MAX(lgd*'3. EQ Forward 2'!C604+lgd*'3. EQ Forward 1'!C604,0),MAX(lgd*'3. EQ Forward 2'!C604,0)+MAX(lgd*'3. EQ Forward 1'!C604,0))</f>
        <v>0</v>
      </c>
      <c r="D632" s="48">
        <f>'3. Discount Factors'!D604*IF(netting,MAX(lgd*'3. EQ Forward 2'!D604+lgd*'3. EQ Forward 1'!D604,0),MAX(lgd*'3. EQ Forward 2'!D604,0)+MAX(lgd*'3. EQ Forward 1'!D604,0))</f>
        <v>2501992.620520832</v>
      </c>
      <c r="E632" s="48">
        <f>'3. Discount Factors'!E604*IF(netting,MAX(lgd*'3. EQ Forward 2'!E604+lgd*'3. EQ Forward 1'!E604,0),MAX(lgd*'3. EQ Forward 2'!E604,0)+MAX(lgd*'3. EQ Forward 1'!E604,0))</f>
        <v>0</v>
      </c>
      <c r="F632" s="48">
        <f>'3. Discount Factors'!F604*IF(netting,MAX(lgd*'3. EQ Forward 2'!F604+lgd*'3. EQ Forward 1'!F604,0),MAX(lgd*'3. EQ Forward 2'!F604,0)+MAX(lgd*'3. EQ Forward 1'!F604,0))</f>
        <v>0</v>
      </c>
      <c r="G632" s="48">
        <f>'3. Discount Factors'!G604*IF(netting,MAX(lgd*'3. EQ Forward 2'!G604+lgd*'3. EQ Forward 1'!G604,0),MAX(lgd*'3. EQ Forward 2'!G604,0)+MAX(lgd*'3. EQ Forward 1'!G604,0))</f>
        <v>0</v>
      </c>
      <c r="H632" s="48">
        <f>'3. Discount Factors'!H604*IF(netting,MAX(lgd*'3. EQ Forward 2'!H604+lgd*'3. EQ Forward 1'!H604,0),MAX(lgd*'3. EQ Forward 2'!H604,0)+MAX(lgd*'3. EQ Forward 1'!H604,0))</f>
        <v>0</v>
      </c>
      <c r="I632" s="48">
        <f>'3. Discount Factors'!I604*IF(netting,MAX(lgd*'3. EQ Forward 2'!I604+lgd*'3. EQ Forward 1'!I604,0),MAX(lgd*'3. EQ Forward 2'!I604,0)+MAX(lgd*'3. EQ Forward 1'!I604,0))</f>
        <v>0</v>
      </c>
      <c r="J632" s="48">
        <f>'3. Discount Factors'!J604*IF(netting,MAX(lgd*'3. EQ Forward 2'!J604+lgd*'3. EQ Forward 1'!J604,0),MAX(lgd*'3. EQ Forward 2'!J604,0)+MAX(lgd*'3. EQ Forward 1'!J604,0))</f>
        <v>0</v>
      </c>
      <c r="K632" s="48">
        <f>'3. Discount Factors'!K604*IF(netting,MAX(lgd*'3. EQ Forward 2'!K604+lgd*'3. EQ Forward 1'!K604,0),MAX(lgd*'3. EQ Forward 2'!K604,0)+MAX(lgd*'3. EQ Forward 1'!K604,0))</f>
        <v>0</v>
      </c>
      <c r="L632" s="48">
        <f>'3. Discount Factors'!L604*IF(netting,MAX(lgd*'3. EQ Forward 2'!L604+lgd*'3. EQ Forward 1'!L604,0),MAX(lgd*'3. EQ Forward 2'!L604,0)+MAX(lgd*'3. EQ Forward 1'!L604,0))</f>
        <v>0</v>
      </c>
      <c r="M632" s="48">
        <f>'3. Discount Factors'!M604*IF(netting,MAX(lgd*'3. EQ Forward 2'!M604+lgd*'3. EQ Forward 1'!M604,0),MAX(lgd*'3. EQ Forward 2'!M604,0)+MAX(lgd*'3. EQ Forward 1'!M604,0))</f>
        <v>0</v>
      </c>
      <c r="N632" s="48">
        <f>'3. Discount Factors'!N604*IF(netting,MAX(lgd*'3. EQ Forward 2'!N604+lgd*'3. EQ Forward 1'!N604,0),MAX(lgd*'3. EQ Forward 2'!N604,0)+MAX(lgd*'3. EQ Forward 1'!N604,0))</f>
        <v>0</v>
      </c>
      <c r="O632" s="48">
        <f>'3. Discount Factors'!O604*IF(netting,MAX(lgd*'3. EQ Forward 2'!O604+lgd*'3. EQ Forward 1'!O604,0),MAX(lgd*'3. EQ Forward 2'!O604,0)+MAX(lgd*'3. EQ Forward 1'!O604,0))</f>
        <v>0</v>
      </c>
      <c r="P632" s="48">
        <f>'3. Discount Factors'!P604*IF(netting,MAX(lgd*'3. EQ Forward 2'!P604+lgd*'3. EQ Forward 1'!P604,0),MAX(lgd*'3. EQ Forward 2'!P604,0)+MAX(lgd*'3. EQ Forward 1'!P604,0))</f>
        <v>0</v>
      </c>
      <c r="Q632" s="48">
        <f>'3. Discount Factors'!Q604*IF(netting,MAX(lgd*'3. EQ Forward 2'!Q604+lgd*'3. EQ Forward 1'!Q604,0),MAX(lgd*'3. EQ Forward 2'!Q604,0)+MAX(lgd*'3. EQ Forward 1'!Q604,0))</f>
        <v>5235703.7378778262</v>
      </c>
      <c r="R632" s="48">
        <f>'3. Discount Factors'!R604*IF(netting,MAX(lgd*'3. EQ Forward 2'!R604+lgd*'3. EQ Forward 1'!R604,0),MAX(lgd*'3. EQ Forward 2'!R604,0)+MAX(lgd*'3. EQ Forward 1'!R604,0))</f>
        <v>0</v>
      </c>
      <c r="S632" s="48">
        <f>'3. Discount Factors'!S604*IF(netting,MAX(lgd*'3. EQ Forward 2'!S604+lgd*'3. EQ Forward 1'!S604,0),MAX(lgd*'3. EQ Forward 2'!S604,0)+MAX(lgd*'3. EQ Forward 1'!S604,0))</f>
        <v>3121008.9257845539</v>
      </c>
      <c r="T632" s="48">
        <f>'3. Discount Factors'!T604*IF(netting,MAX(lgd*'3. EQ Forward 2'!T604+lgd*'3. EQ Forward 1'!T604,0),MAX(lgd*'3. EQ Forward 2'!T604,0)+MAX(lgd*'3. EQ Forward 1'!T604,0))</f>
        <v>18690584.390427198</v>
      </c>
      <c r="U632" s="48">
        <f>'3. Discount Factors'!U604*IF(netting,MAX(lgd*'3. EQ Forward 2'!U604+lgd*'3. EQ Forward 1'!U604,0),MAX(lgd*'3. EQ Forward 2'!U604,0)+MAX(lgd*'3. EQ Forward 1'!U604,0))</f>
        <v>14399485.903219022</v>
      </c>
      <c r="V632" s="48">
        <f>'3. Discount Factors'!V604*IF(netting,MAX(lgd*'3. EQ Forward 2'!V604+lgd*'3. EQ Forward 1'!V604,0),MAX(lgd*'3. EQ Forward 2'!V604,0)+MAX(lgd*'3. EQ Forward 1'!V604,0))</f>
        <v>9643638.5594602767</v>
      </c>
      <c r="W632" s="53">
        <f>'3. Discount Factors'!W604*IF(netting,MAX(lgd*'3. EQ Forward 2'!W604+lgd*'3. EQ Forward 1'!W604,0),MAX(lgd*'3. EQ Forward 2'!W604,0)+MAX(lgd*'3. EQ Forward 1'!W604,0))</f>
        <v>12633352.176848589</v>
      </c>
    </row>
    <row r="633" spans="2:23" x14ac:dyDescent="0.35">
      <c r="B633" s="26" t="s">
        <v>601</v>
      </c>
      <c r="C633" s="52">
        <f>'3. Discount Factors'!C605*IF(netting,MAX(lgd*'3. EQ Forward 2'!C605+lgd*'3. EQ Forward 1'!C605,0),MAX(lgd*'3. EQ Forward 2'!C605,0)+MAX(lgd*'3. EQ Forward 1'!C605,0))</f>
        <v>0</v>
      </c>
      <c r="D633" s="48">
        <f>'3. Discount Factors'!D605*IF(netting,MAX(lgd*'3. EQ Forward 2'!D605+lgd*'3. EQ Forward 1'!D605,0),MAX(lgd*'3. EQ Forward 2'!D605,0)+MAX(lgd*'3. EQ Forward 1'!D605,0))</f>
        <v>0</v>
      </c>
      <c r="E633" s="48">
        <f>'3. Discount Factors'!E605*IF(netting,MAX(lgd*'3. EQ Forward 2'!E605+lgd*'3. EQ Forward 1'!E605,0),MAX(lgd*'3. EQ Forward 2'!E605,0)+MAX(lgd*'3. EQ Forward 1'!E605,0))</f>
        <v>0</v>
      </c>
      <c r="F633" s="48">
        <f>'3. Discount Factors'!F605*IF(netting,MAX(lgd*'3. EQ Forward 2'!F605+lgd*'3. EQ Forward 1'!F605,0),MAX(lgd*'3. EQ Forward 2'!F605,0)+MAX(lgd*'3. EQ Forward 1'!F605,0))</f>
        <v>0</v>
      </c>
      <c r="G633" s="48">
        <f>'3. Discount Factors'!G605*IF(netting,MAX(lgd*'3. EQ Forward 2'!G605+lgd*'3. EQ Forward 1'!G605,0),MAX(lgd*'3. EQ Forward 2'!G605,0)+MAX(lgd*'3. EQ Forward 1'!G605,0))</f>
        <v>0</v>
      </c>
      <c r="H633" s="48">
        <f>'3. Discount Factors'!H605*IF(netting,MAX(lgd*'3. EQ Forward 2'!H605+lgd*'3. EQ Forward 1'!H605,0),MAX(lgd*'3. EQ Forward 2'!H605,0)+MAX(lgd*'3. EQ Forward 1'!H605,0))</f>
        <v>0</v>
      </c>
      <c r="I633" s="48">
        <f>'3. Discount Factors'!I605*IF(netting,MAX(lgd*'3. EQ Forward 2'!I605+lgd*'3. EQ Forward 1'!I605,0),MAX(lgd*'3. EQ Forward 2'!I605,0)+MAX(lgd*'3. EQ Forward 1'!I605,0))</f>
        <v>0</v>
      </c>
      <c r="J633" s="48">
        <f>'3. Discount Factors'!J605*IF(netting,MAX(lgd*'3. EQ Forward 2'!J605+lgd*'3. EQ Forward 1'!J605,0),MAX(lgd*'3. EQ Forward 2'!J605,0)+MAX(lgd*'3. EQ Forward 1'!J605,0))</f>
        <v>0</v>
      </c>
      <c r="K633" s="48">
        <f>'3. Discount Factors'!K605*IF(netting,MAX(lgd*'3. EQ Forward 2'!K605+lgd*'3. EQ Forward 1'!K605,0),MAX(lgd*'3. EQ Forward 2'!K605,0)+MAX(lgd*'3. EQ Forward 1'!K605,0))</f>
        <v>0</v>
      </c>
      <c r="L633" s="48">
        <f>'3. Discount Factors'!L605*IF(netting,MAX(lgd*'3. EQ Forward 2'!L605+lgd*'3. EQ Forward 1'!L605,0),MAX(lgd*'3. EQ Forward 2'!L605,0)+MAX(lgd*'3. EQ Forward 1'!L605,0))</f>
        <v>0</v>
      </c>
      <c r="M633" s="48">
        <f>'3. Discount Factors'!M605*IF(netting,MAX(lgd*'3. EQ Forward 2'!M605+lgd*'3. EQ Forward 1'!M605,0),MAX(lgd*'3. EQ Forward 2'!M605,0)+MAX(lgd*'3. EQ Forward 1'!M605,0))</f>
        <v>0</v>
      </c>
      <c r="N633" s="48">
        <f>'3. Discount Factors'!N605*IF(netting,MAX(lgd*'3. EQ Forward 2'!N605+lgd*'3. EQ Forward 1'!N605,0),MAX(lgd*'3. EQ Forward 2'!N605,0)+MAX(lgd*'3. EQ Forward 1'!N605,0))</f>
        <v>0</v>
      </c>
      <c r="O633" s="48">
        <f>'3. Discount Factors'!O605*IF(netting,MAX(lgd*'3. EQ Forward 2'!O605+lgd*'3. EQ Forward 1'!O605,0),MAX(lgd*'3. EQ Forward 2'!O605,0)+MAX(lgd*'3. EQ Forward 1'!O605,0))</f>
        <v>0</v>
      </c>
      <c r="P633" s="48">
        <f>'3. Discount Factors'!P605*IF(netting,MAX(lgd*'3. EQ Forward 2'!P605+lgd*'3. EQ Forward 1'!P605,0),MAX(lgd*'3. EQ Forward 2'!P605,0)+MAX(lgd*'3. EQ Forward 1'!P605,0))</f>
        <v>0</v>
      </c>
      <c r="Q633" s="48">
        <f>'3. Discount Factors'!Q605*IF(netting,MAX(lgd*'3. EQ Forward 2'!Q605+lgd*'3. EQ Forward 1'!Q605,0),MAX(lgd*'3. EQ Forward 2'!Q605,0)+MAX(lgd*'3. EQ Forward 1'!Q605,0))</f>
        <v>0</v>
      </c>
      <c r="R633" s="48">
        <f>'3. Discount Factors'!R605*IF(netting,MAX(lgd*'3. EQ Forward 2'!R605+lgd*'3. EQ Forward 1'!R605,0),MAX(lgd*'3. EQ Forward 2'!R605,0)+MAX(lgd*'3. EQ Forward 1'!R605,0))</f>
        <v>0</v>
      </c>
      <c r="S633" s="48">
        <f>'3. Discount Factors'!S605*IF(netting,MAX(lgd*'3. EQ Forward 2'!S605+lgd*'3. EQ Forward 1'!S605,0),MAX(lgd*'3. EQ Forward 2'!S605,0)+MAX(lgd*'3. EQ Forward 1'!S605,0))</f>
        <v>0</v>
      </c>
      <c r="T633" s="48">
        <f>'3. Discount Factors'!T605*IF(netting,MAX(lgd*'3. EQ Forward 2'!T605+lgd*'3. EQ Forward 1'!T605,0),MAX(lgd*'3. EQ Forward 2'!T605,0)+MAX(lgd*'3. EQ Forward 1'!T605,0))</f>
        <v>0</v>
      </c>
      <c r="U633" s="48">
        <f>'3. Discount Factors'!U605*IF(netting,MAX(lgd*'3. EQ Forward 2'!U605+lgd*'3. EQ Forward 1'!U605,0),MAX(lgd*'3. EQ Forward 2'!U605,0)+MAX(lgd*'3. EQ Forward 1'!U605,0))</f>
        <v>5874506.7659356073</v>
      </c>
      <c r="V633" s="48">
        <f>'3. Discount Factors'!V605*IF(netting,MAX(lgd*'3. EQ Forward 2'!V605+lgd*'3. EQ Forward 1'!V605,0),MAX(lgd*'3. EQ Forward 2'!V605,0)+MAX(lgd*'3. EQ Forward 1'!V605,0))</f>
        <v>8542109.2593318876</v>
      </c>
      <c r="W633" s="53">
        <f>'3. Discount Factors'!W605*IF(netting,MAX(lgd*'3. EQ Forward 2'!W605+lgd*'3. EQ Forward 1'!W605,0),MAX(lgd*'3. EQ Forward 2'!W605,0)+MAX(lgd*'3. EQ Forward 1'!W605,0))</f>
        <v>5906430.4590303153</v>
      </c>
    </row>
    <row r="634" spans="2:23" x14ac:dyDescent="0.35">
      <c r="B634" s="26" t="s">
        <v>602</v>
      </c>
      <c r="C634" s="52">
        <f>'3. Discount Factors'!C606*IF(netting,MAX(lgd*'3. EQ Forward 2'!C606+lgd*'3. EQ Forward 1'!C606,0),MAX(lgd*'3. EQ Forward 2'!C606,0)+MAX(lgd*'3. EQ Forward 1'!C606,0))</f>
        <v>0</v>
      </c>
      <c r="D634" s="48">
        <f>'3. Discount Factors'!D606*IF(netting,MAX(lgd*'3. EQ Forward 2'!D606+lgd*'3. EQ Forward 1'!D606,0),MAX(lgd*'3. EQ Forward 2'!D606,0)+MAX(lgd*'3. EQ Forward 1'!D606,0))</f>
        <v>5474402.7153086588</v>
      </c>
      <c r="E634" s="48">
        <f>'3. Discount Factors'!E606*IF(netting,MAX(lgd*'3. EQ Forward 2'!E606+lgd*'3. EQ Forward 1'!E606,0),MAX(lgd*'3. EQ Forward 2'!E606,0)+MAX(lgd*'3. EQ Forward 1'!E606,0))</f>
        <v>6890246.8257686179</v>
      </c>
      <c r="F634" s="48">
        <f>'3. Discount Factors'!F606*IF(netting,MAX(lgd*'3. EQ Forward 2'!F606+lgd*'3. EQ Forward 1'!F606,0),MAX(lgd*'3. EQ Forward 2'!F606,0)+MAX(lgd*'3. EQ Forward 1'!F606,0))</f>
        <v>3188907.7689559991</v>
      </c>
      <c r="G634" s="48">
        <f>'3. Discount Factors'!G606*IF(netting,MAX(lgd*'3. EQ Forward 2'!G606+lgd*'3. EQ Forward 1'!G606,0),MAX(lgd*'3. EQ Forward 2'!G606,0)+MAX(lgd*'3. EQ Forward 1'!G606,0))</f>
        <v>3359024.9577593524</v>
      </c>
      <c r="H634" s="48">
        <f>'3. Discount Factors'!H606*IF(netting,MAX(lgd*'3. EQ Forward 2'!H606+lgd*'3. EQ Forward 1'!H606,0),MAX(lgd*'3. EQ Forward 2'!H606,0)+MAX(lgd*'3. EQ Forward 1'!H606,0))</f>
        <v>0</v>
      </c>
      <c r="I634" s="48">
        <f>'3. Discount Factors'!I606*IF(netting,MAX(lgd*'3. EQ Forward 2'!I606+lgd*'3. EQ Forward 1'!I606,0),MAX(lgd*'3. EQ Forward 2'!I606,0)+MAX(lgd*'3. EQ Forward 1'!I606,0))</f>
        <v>0</v>
      </c>
      <c r="J634" s="48">
        <f>'3. Discount Factors'!J606*IF(netting,MAX(lgd*'3. EQ Forward 2'!J606+lgd*'3. EQ Forward 1'!J606,0),MAX(lgd*'3. EQ Forward 2'!J606,0)+MAX(lgd*'3. EQ Forward 1'!J606,0))</f>
        <v>0</v>
      </c>
      <c r="K634" s="48">
        <f>'3. Discount Factors'!K606*IF(netting,MAX(lgd*'3. EQ Forward 2'!K606+lgd*'3. EQ Forward 1'!K606,0),MAX(lgd*'3. EQ Forward 2'!K606,0)+MAX(lgd*'3. EQ Forward 1'!K606,0))</f>
        <v>0</v>
      </c>
      <c r="L634" s="48">
        <f>'3. Discount Factors'!L606*IF(netting,MAX(lgd*'3. EQ Forward 2'!L606+lgd*'3. EQ Forward 1'!L606,0),MAX(lgd*'3. EQ Forward 2'!L606,0)+MAX(lgd*'3. EQ Forward 1'!L606,0))</f>
        <v>0</v>
      </c>
      <c r="M634" s="48">
        <f>'3. Discount Factors'!M606*IF(netting,MAX(lgd*'3. EQ Forward 2'!M606+lgd*'3. EQ Forward 1'!M606,0),MAX(lgd*'3. EQ Forward 2'!M606,0)+MAX(lgd*'3. EQ Forward 1'!M606,0))</f>
        <v>0</v>
      </c>
      <c r="N634" s="48">
        <f>'3. Discount Factors'!N606*IF(netting,MAX(lgd*'3. EQ Forward 2'!N606+lgd*'3. EQ Forward 1'!N606,0),MAX(lgd*'3. EQ Forward 2'!N606,0)+MAX(lgd*'3. EQ Forward 1'!N606,0))</f>
        <v>0</v>
      </c>
      <c r="O634" s="48">
        <f>'3. Discount Factors'!O606*IF(netting,MAX(lgd*'3. EQ Forward 2'!O606+lgd*'3. EQ Forward 1'!O606,0),MAX(lgd*'3. EQ Forward 2'!O606,0)+MAX(lgd*'3. EQ Forward 1'!O606,0))</f>
        <v>0</v>
      </c>
      <c r="P634" s="48">
        <f>'3. Discount Factors'!P606*IF(netting,MAX(lgd*'3. EQ Forward 2'!P606+lgd*'3. EQ Forward 1'!P606,0),MAX(lgd*'3. EQ Forward 2'!P606,0)+MAX(lgd*'3. EQ Forward 1'!P606,0))</f>
        <v>0</v>
      </c>
      <c r="Q634" s="48">
        <f>'3. Discount Factors'!Q606*IF(netting,MAX(lgd*'3. EQ Forward 2'!Q606+lgd*'3. EQ Forward 1'!Q606,0),MAX(lgd*'3. EQ Forward 2'!Q606,0)+MAX(lgd*'3. EQ Forward 1'!Q606,0))</f>
        <v>0</v>
      </c>
      <c r="R634" s="48">
        <f>'3. Discount Factors'!R606*IF(netting,MAX(lgd*'3. EQ Forward 2'!R606+lgd*'3. EQ Forward 1'!R606,0),MAX(lgd*'3. EQ Forward 2'!R606,0)+MAX(lgd*'3. EQ Forward 1'!R606,0))</f>
        <v>0</v>
      </c>
      <c r="S634" s="48">
        <f>'3. Discount Factors'!S606*IF(netting,MAX(lgd*'3. EQ Forward 2'!S606+lgd*'3. EQ Forward 1'!S606,0),MAX(lgd*'3. EQ Forward 2'!S606,0)+MAX(lgd*'3. EQ Forward 1'!S606,0))</f>
        <v>0</v>
      </c>
      <c r="T634" s="48">
        <f>'3. Discount Factors'!T606*IF(netting,MAX(lgd*'3. EQ Forward 2'!T606+lgd*'3. EQ Forward 1'!T606,0),MAX(lgd*'3. EQ Forward 2'!T606,0)+MAX(lgd*'3. EQ Forward 1'!T606,0))</f>
        <v>0</v>
      </c>
      <c r="U634" s="48">
        <f>'3. Discount Factors'!U606*IF(netting,MAX(lgd*'3. EQ Forward 2'!U606+lgd*'3. EQ Forward 1'!U606,0),MAX(lgd*'3. EQ Forward 2'!U606,0)+MAX(lgd*'3. EQ Forward 1'!U606,0))</f>
        <v>0</v>
      </c>
      <c r="V634" s="48">
        <f>'3. Discount Factors'!V606*IF(netting,MAX(lgd*'3. EQ Forward 2'!V606+lgd*'3. EQ Forward 1'!V606,0),MAX(lgd*'3. EQ Forward 2'!V606,0)+MAX(lgd*'3. EQ Forward 1'!V606,0))</f>
        <v>0</v>
      </c>
      <c r="W634" s="53">
        <f>'3. Discount Factors'!W606*IF(netting,MAX(lgd*'3. EQ Forward 2'!W606+lgd*'3. EQ Forward 1'!W606,0),MAX(lgd*'3. EQ Forward 2'!W606,0)+MAX(lgd*'3. EQ Forward 1'!W606,0))</f>
        <v>0</v>
      </c>
    </row>
    <row r="635" spans="2:23" x14ac:dyDescent="0.35">
      <c r="B635" s="26" t="s">
        <v>603</v>
      </c>
      <c r="C635" s="52">
        <f>'3. Discount Factors'!C607*IF(netting,MAX(lgd*'3. EQ Forward 2'!C607+lgd*'3. EQ Forward 1'!C607,0),MAX(lgd*'3. EQ Forward 2'!C607,0)+MAX(lgd*'3. EQ Forward 1'!C607,0))</f>
        <v>0</v>
      </c>
      <c r="D635" s="48">
        <f>'3. Discount Factors'!D607*IF(netting,MAX(lgd*'3. EQ Forward 2'!D607+lgd*'3. EQ Forward 1'!D607,0),MAX(lgd*'3. EQ Forward 2'!D607,0)+MAX(lgd*'3. EQ Forward 1'!D607,0))</f>
        <v>5616897.2537887385</v>
      </c>
      <c r="E635" s="48">
        <f>'3. Discount Factors'!E607*IF(netting,MAX(lgd*'3. EQ Forward 2'!E607+lgd*'3. EQ Forward 1'!E607,0),MAX(lgd*'3. EQ Forward 2'!E607,0)+MAX(lgd*'3. EQ Forward 1'!E607,0))</f>
        <v>5677738.5160515141</v>
      </c>
      <c r="F635" s="48">
        <f>'3. Discount Factors'!F607*IF(netting,MAX(lgd*'3. EQ Forward 2'!F607+lgd*'3. EQ Forward 1'!F607,0),MAX(lgd*'3. EQ Forward 2'!F607,0)+MAX(lgd*'3. EQ Forward 1'!F607,0))</f>
        <v>13535977.011120744</v>
      </c>
      <c r="G635" s="48">
        <f>'3. Discount Factors'!G607*IF(netting,MAX(lgd*'3. EQ Forward 2'!G607+lgd*'3. EQ Forward 1'!G607,0),MAX(lgd*'3. EQ Forward 2'!G607,0)+MAX(lgd*'3. EQ Forward 1'!G607,0))</f>
        <v>15541396.756721763</v>
      </c>
      <c r="H635" s="48">
        <f>'3. Discount Factors'!H607*IF(netting,MAX(lgd*'3. EQ Forward 2'!H607+lgd*'3. EQ Forward 1'!H607,0),MAX(lgd*'3. EQ Forward 2'!H607,0)+MAX(lgd*'3. EQ Forward 1'!H607,0))</f>
        <v>16798760.506292827</v>
      </c>
      <c r="I635" s="48">
        <f>'3. Discount Factors'!I607*IF(netting,MAX(lgd*'3. EQ Forward 2'!I607+lgd*'3. EQ Forward 1'!I607,0),MAX(lgd*'3. EQ Forward 2'!I607,0)+MAX(lgd*'3. EQ Forward 1'!I607,0))</f>
        <v>14789158.441544939</v>
      </c>
      <c r="J635" s="48">
        <f>'3. Discount Factors'!J607*IF(netting,MAX(lgd*'3. EQ Forward 2'!J607+lgd*'3. EQ Forward 1'!J607,0),MAX(lgd*'3. EQ Forward 2'!J607,0)+MAX(lgd*'3. EQ Forward 1'!J607,0))</f>
        <v>18663115.420247942</v>
      </c>
      <c r="K635" s="48">
        <f>'3. Discount Factors'!K607*IF(netting,MAX(lgd*'3. EQ Forward 2'!K607+lgd*'3. EQ Forward 1'!K607,0),MAX(lgd*'3. EQ Forward 2'!K607,0)+MAX(lgd*'3. EQ Forward 1'!K607,0))</f>
        <v>7558596.7232131613</v>
      </c>
      <c r="L635" s="48">
        <f>'3. Discount Factors'!L607*IF(netting,MAX(lgd*'3. EQ Forward 2'!L607+lgd*'3. EQ Forward 1'!L607,0),MAX(lgd*'3. EQ Forward 2'!L607,0)+MAX(lgd*'3. EQ Forward 1'!L607,0))</f>
        <v>9794829.6525312439</v>
      </c>
      <c r="M635" s="48">
        <f>'3. Discount Factors'!M607*IF(netting,MAX(lgd*'3. EQ Forward 2'!M607+lgd*'3. EQ Forward 1'!M607,0),MAX(lgd*'3. EQ Forward 2'!M607,0)+MAX(lgd*'3. EQ Forward 1'!M607,0))</f>
        <v>16020362.114919359</v>
      </c>
      <c r="N635" s="48">
        <f>'3. Discount Factors'!N607*IF(netting,MAX(lgd*'3. EQ Forward 2'!N607+lgd*'3. EQ Forward 1'!N607,0),MAX(lgd*'3. EQ Forward 2'!N607,0)+MAX(lgd*'3. EQ Forward 1'!N607,0))</f>
        <v>10050529.678120552</v>
      </c>
      <c r="O635" s="48">
        <f>'3. Discount Factors'!O607*IF(netting,MAX(lgd*'3. EQ Forward 2'!O607+lgd*'3. EQ Forward 1'!O607,0),MAX(lgd*'3. EQ Forward 2'!O607,0)+MAX(lgd*'3. EQ Forward 1'!O607,0))</f>
        <v>7976905.2906248979</v>
      </c>
      <c r="P635" s="48">
        <f>'3. Discount Factors'!P607*IF(netting,MAX(lgd*'3. EQ Forward 2'!P607+lgd*'3. EQ Forward 1'!P607,0),MAX(lgd*'3. EQ Forward 2'!P607,0)+MAX(lgd*'3. EQ Forward 1'!P607,0))</f>
        <v>3995788.3159796968</v>
      </c>
      <c r="Q635" s="48">
        <f>'3. Discount Factors'!Q607*IF(netting,MAX(lgd*'3. EQ Forward 2'!Q607+lgd*'3. EQ Forward 1'!Q607,0),MAX(lgd*'3. EQ Forward 2'!Q607,0)+MAX(lgd*'3. EQ Forward 1'!Q607,0))</f>
        <v>2712850.3951195343</v>
      </c>
      <c r="R635" s="48">
        <f>'3. Discount Factors'!R607*IF(netting,MAX(lgd*'3. EQ Forward 2'!R607+lgd*'3. EQ Forward 1'!R607,0),MAX(lgd*'3. EQ Forward 2'!R607,0)+MAX(lgd*'3. EQ Forward 1'!R607,0))</f>
        <v>1934783.9372429834</v>
      </c>
      <c r="S635" s="48">
        <f>'3. Discount Factors'!S607*IF(netting,MAX(lgd*'3. EQ Forward 2'!S607+lgd*'3. EQ Forward 1'!S607,0),MAX(lgd*'3. EQ Forward 2'!S607,0)+MAX(lgd*'3. EQ Forward 1'!S607,0))</f>
        <v>10748114.266448203</v>
      </c>
      <c r="T635" s="48">
        <f>'3. Discount Factors'!T607*IF(netting,MAX(lgd*'3. EQ Forward 2'!T607+lgd*'3. EQ Forward 1'!T607,0),MAX(lgd*'3. EQ Forward 2'!T607,0)+MAX(lgd*'3. EQ Forward 1'!T607,0))</f>
        <v>15599860.082651252</v>
      </c>
      <c r="U635" s="48">
        <f>'3. Discount Factors'!U607*IF(netting,MAX(lgd*'3. EQ Forward 2'!U607+lgd*'3. EQ Forward 1'!U607,0),MAX(lgd*'3. EQ Forward 2'!U607,0)+MAX(lgd*'3. EQ Forward 1'!U607,0))</f>
        <v>21610628.215495974</v>
      </c>
      <c r="V635" s="48">
        <f>'3. Discount Factors'!V607*IF(netting,MAX(lgd*'3. EQ Forward 2'!V607+lgd*'3. EQ Forward 1'!V607,0),MAX(lgd*'3. EQ Forward 2'!V607,0)+MAX(lgd*'3. EQ Forward 1'!V607,0))</f>
        <v>22917554.224661276</v>
      </c>
      <c r="W635" s="53">
        <f>'3. Discount Factors'!W607*IF(netting,MAX(lgd*'3. EQ Forward 2'!W607+lgd*'3. EQ Forward 1'!W607,0),MAX(lgd*'3. EQ Forward 2'!W607,0)+MAX(lgd*'3. EQ Forward 1'!W607,0))</f>
        <v>23675640.232575532</v>
      </c>
    </row>
    <row r="636" spans="2:23" x14ac:dyDescent="0.35">
      <c r="B636" s="26" t="s">
        <v>604</v>
      </c>
      <c r="C636" s="52">
        <f>'3. Discount Factors'!C608*IF(netting,MAX(lgd*'3. EQ Forward 2'!C608+lgd*'3. EQ Forward 1'!C608,0),MAX(lgd*'3. EQ Forward 2'!C608,0)+MAX(lgd*'3. EQ Forward 1'!C608,0))</f>
        <v>0</v>
      </c>
      <c r="D636" s="48">
        <f>'3. Discount Factors'!D608*IF(netting,MAX(lgd*'3. EQ Forward 2'!D608+lgd*'3. EQ Forward 1'!D608,0),MAX(lgd*'3. EQ Forward 2'!D608,0)+MAX(lgd*'3. EQ Forward 1'!D608,0))</f>
        <v>4174777.9994420265</v>
      </c>
      <c r="E636" s="48">
        <f>'3. Discount Factors'!E608*IF(netting,MAX(lgd*'3. EQ Forward 2'!E608+lgd*'3. EQ Forward 1'!E608,0),MAX(lgd*'3. EQ Forward 2'!E608,0)+MAX(lgd*'3. EQ Forward 1'!E608,0))</f>
        <v>796167.9233819606</v>
      </c>
      <c r="F636" s="48">
        <f>'3. Discount Factors'!F608*IF(netting,MAX(lgd*'3. EQ Forward 2'!F608+lgd*'3. EQ Forward 1'!F608,0),MAX(lgd*'3. EQ Forward 2'!F608,0)+MAX(lgd*'3. EQ Forward 1'!F608,0))</f>
        <v>0</v>
      </c>
      <c r="G636" s="48">
        <f>'3. Discount Factors'!G608*IF(netting,MAX(lgd*'3. EQ Forward 2'!G608+lgd*'3. EQ Forward 1'!G608,0),MAX(lgd*'3. EQ Forward 2'!G608,0)+MAX(lgd*'3. EQ Forward 1'!G608,0))</f>
        <v>0</v>
      </c>
      <c r="H636" s="48">
        <f>'3. Discount Factors'!H608*IF(netting,MAX(lgd*'3. EQ Forward 2'!H608+lgd*'3. EQ Forward 1'!H608,0),MAX(lgd*'3. EQ Forward 2'!H608,0)+MAX(lgd*'3. EQ Forward 1'!H608,0))</f>
        <v>8457397.9944747072</v>
      </c>
      <c r="I636" s="48">
        <f>'3. Discount Factors'!I608*IF(netting,MAX(lgd*'3. EQ Forward 2'!I608+lgd*'3. EQ Forward 1'!I608,0),MAX(lgd*'3. EQ Forward 2'!I608,0)+MAX(lgd*'3. EQ Forward 1'!I608,0))</f>
        <v>1907606.3726481008</v>
      </c>
      <c r="J636" s="48">
        <f>'3. Discount Factors'!J608*IF(netting,MAX(lgd*'3. EQ Forward 2'!J608+lgd*'3. EQ Forward 1'!J608,0),MAX(lgd*'3. EQ Forward 2'!J608,0)+MAX(lgd*'3. EQ Forward 1'!J608,0))</f>
        <v>0</v>
      </c>
      <c r="K636" s="48">
        <f>'3. Discount Factors'!K608*IF(netting,MAX(lgd*'3. EQ Forward 2'!K608+lgd*'3. EQ Forward 1'!K608,0),MAX(lgd*'3. EQ Forward 2'!K608,0)+MAX(lgd*'3. EQ Forward 1'!K608,0))</f>
        <v>1014067.6162604117</v>
      </c>
      <c r="L636" s="48">
        <f>'3. Discount Factors'!L608*IF(netting,MAX(lgd*'3. EQ Forward 2'!L608+lgd*'3. EQ Forward 1'!L608,0),MAX(lgd*'3. EQ Forward 2'!L608,0)+MAX(lgd*'3. EQ Forward 1'!L608,0))</f>
        <v>639804.35900768742</v>
      </c>
      <c r="M636" s="48">
        <f>'3. Discount Factors'!M608*IF(netting,MAX(lgd*'3. EQ Forward 2'!M608+lgd*'3. EQ Forward 1'!M608,0),MAX(lgd*'3. EQ Forward 2'!M608,0)+MAX(lgd*'3. EQ Forward 1'!M608,0))</f>
        <v>4869184.0413585631</v>
      </c>
      <c r="N636" s="48">
        <f>'3. Discount Factors'!N608*IF(netting,MAX(lgd*'3. EQ Forward 2'!N608+lgd*'3. EQ Forward 1'!N608,0),MAX(lgd*'3. EQ Forward 2'!N608,0)+MAX(lgd*'3. EQ Forward 1'!N608,0))</f>
        <v>9168227.7041460164</v>
      </c>
      <c r="O636" s="48">
        <f>'3. Discount Factors'!O608*IF(netting,MAX(lgd*'3. EQ Forward 2'!O608+lgd*'3. EQ Forward 1'!O608,0),MAX(lgd*'3. EQ Forward 2'!O608,0)+MAX(lgd*'3. EQ Forward 1'!O608,0))</f>
        <v>11892225.353819177</v>
      </c>
      <c r="P636" s="48">
        <f>'3. Discount Factors'!P608*IF(netting,MAX(lgd*'3. EQ Forward 2'!P608+lgd*'3. EQ Forward 1'!P608,0),MAX(lgd*'3. EQ Forward 2'!P608,0)+MAX(lgd*'3. EQ Forward 1'!P608,0))</f>
        <v>16108207.06370688</v>
      </c>
      <c r="Q636" s="48">
        <f>'3. Discount Factors'!Q608*IF(netting,MAX(lgd*'3. EQ Forward 2'!Q608+lgd*'3. EQ Forward 1'!Q608,0),MAX(lgd*'3. EQ Forward 2'!Q608,0)+MAX(lgd*'3. EQ Forward 1'!Q608,0))</f>
        <v>12821409.833672961</v>
      </c>
      <c r="R636" s="48">
        <f>'3. Discount Factors'!R608*IF(netting,MAX(lgd*'3. EQ Forward 2'!R608+lgd*'3. EQ Forward 1'!R608,0),MAX(lgd*'3. EQ Forward 2'!R608,0)+MAX(lgd*'3. EQ Forward 1'!R608,0))</f>
        <v>5494665.6918026581</v>
      </c>
      <c r="S636" s="48">
        <f>'3. Discount Factors'!S608*IF(netting,MAX(lgd*'3. EQ Forward 2'!S608+lgd*'3. EQ Forward 1'!S608,0),MAX(lgd*'3. EQ Forward 2'!S608,0)+MAX(lgd*'3. EQ Forward 1'!S608,0))</f>
        <v>21848768.037891615</v>
      </c>
      <c r="T636" s="48">
        <f>'3. Discount Factors'!T608*IF(netting,MAX(lgd*'3. EQ Forward 2'!T608+lgd*'3. EQ Forward 1'!T608,0),MAX(lgd*'3. EQ Forward 2'!T608,0)+MAX(lgd*'3. EQ Forward 1'!T608,0))</f>
        <v>26802558.468278132</v>
      </c>
      <c r="U636" s="48">
        <f>'3. Discount Factors'!U608*IF(netting,MAX(lgd*'3. EQ Forward 2'!U608+lgd*'3. EQ Forward 1'!U608,0),MAX(lgd*'3. EQ Forward 2'!U608,0)+MAX(lgd*'3. EQ Forward 1'!U608,0))</f>
        <v>33610755.404334873</v>
      </c>
      <c r="V636" s="48">
        <f>'3. Discount Factors'!V608*IF(netting,MAX(lgd*'3. EQ Forward 2'!V608+lgd*'3. EQ Forward 1'!V608,0),MAX(lgd*'3. EQ Forward 2'!V608,0)+MAX(lgd*'3. EQ Forward 1'!V608,0))</f>
        <v>21792454.043225277</v>
      </c>
      <c r="W636" s="53">
        <f>'3. Discount Factors'!W608*IF(netting,MAX(lgd*'3. EQ Forward 2'!W608+lgd*'3. EQ Forward 1'!W608,0),MAX(lgd*'3. EQ Forward 2'!W608,0)+MAX(lgd*'3. EQ Forward 1'!W608,0))</f>
        <v>16277496.158612709</v>
      </c>
    </row>
    <row r="637" spans="2:23" x14ac:dyDescent="0.35">
      <c r="B637" s="26" t="s">
        <v>605</v>
      </c>
      <c r="C637" s="52">
        <f>'3. Discount Factors'!C609*IF(netting,MAX(lgd*'3. EQ Forward 2'!C609+lgd*'3. EQ Forward 1'!C609,0),MAX(lgd*'3. EQ Forward 2'!C609,0)+MAX(lgd*'3. EQ Forward 1'!C609,0))</f>
        <v>0</v>
      </c>
      <c r="D637" s="48">
        <f>'3. Discount Factors'!D609*IF(netting,MAX(lgd*'3. EQ Forward 2'!D609+lgd*'3. EQ Forward 1'!D609,0),MAX(lgd*'3. EQ Forward 2'!D609,0)+MAX(lgd*'3. EQ Forward 1'!D609,0))</f>
        <v>0</v>
      </c>
      <c r="E637" s="48">
        <f>'3. Discount Factors'!E609*IF(netting,MAX(lgd*'3. EQ Forward 2'!E609+lgd*'3. EQ Forward 1'!E609,0),MAX(lgd*'3. EQ Forward 2'!E609,0)+MAX(lgd*'3. EQ Forward 1'!E609,0))</f>
        <v>0</v>
      </c>
      <c r="F637" s="48">
        <f>'3. Discount Factors'!F609*IF(netting,MAX(lgd*'3. EQ Forward 2'!F609+lgd*'3. EQ Forward 1'!F609,0),MAX(lgd*'3. EQ Forward 2'!F609,0)+MAX(lgd*'3. EQ Forward 1'!F609,0))</f>
        <v>0</v>
      </c>
      <c r="G637" s="48">
        <f>'3. Discount Factors'!G609*IF(netting,MAX(lgd*'3. EQ Forward 2'!G609+lgd*'3. EQ Forward 1'!G609,0),MAX(lgd*'3. EQ Forward 2'!G609,0)+MAX(lgd*'3. EQ Forward 1'!G609,0))</f>
        <v>0</v>
      </c>
      <c r="H637" s="48">
        <f>'3. Discount Factors'!H609*IF(netting,MAX(lgd*'3. EQ Forward 2'!H609+lgd*'3. EQ Forward 1'!H609,0),MAX(lgd*'3. EQ Forward 2'!H609,0)+MAX(lgd*'3. EQ Forward 1'!H609,0))</f>
        <v>0</v>
      </c>
      <c r="I637" s="48">
        <f>'3. Discount Factors'!I609*IF(netting,MAX(lgd*'3. EQ Forward 2'!I609+lgd*'3. EQ Forward 1'!I609,0),MAX(lgd*'3. EQ Forward 2'!I609,0)+MAX(lgd*'3. EQ Forward 1'!I609,0))</f>
        <v>0</v>
      </c>
      <c r="J637" s="48">
        <f>'3. Discount Factors'!J609*IF(netting,MAX(lgd*'3. EQ Forward 2'!J609+lgd*'3. EQ Forward 1'!J609,0),MAX(lgd*'3. EQ Forward 2'!J609,0)+MAX(lgd*'3. EQ Forward 1'!J609,0))</f>
        <v>0</v>
      </c>
      <c r="K637" s="48">
        <f>'3. Discount Factors'!K609*IF(netting,MAX(lgd*'3. EQ Forward 2'!K609+lgd*'3. EQ Forward 1'!K609,0),MAX(lgd*'3. EQ Forward 2'!K609,0)+MAX(lgd*'3. EQ Forward 1'!K609,0))</f>
        <v>0</v>
      </c>
      <c r="L637" s="48">
        <f>'3. Discount Factors'!L609*IF(netting,MAX(lgd*'3. EQ Forward 2'!L609+lgd*'3. EQ Forward 1'!L609,0),MAX(lgd*'3. EQ Forward 2'!L609,0)+MAX(lgd*'3. EQ Forward 1'!L609,0))</f>
        <v>0</v>
      </c>
      <c r="M637" s="48">
        <f>'3. Discount Factors'!M609*IF(netting,MAX(lgd*'3. EQ Forward 2'!M609+lgd*'3. EQ Forward 1'!M609,0),MAX(lgd*'3. EQ Forward 2'!M609,0)+MAX(lgd*'3. EQ Forward 1'!M609,0))</f>
        <v>0</v>
      </c>
      <c r="N637" s="48">
        <f>'3. Discount Factors'!N609*IF(netting,MAX(lgd*'3. EQ Forward 2'!N609+lgd*'3. EQ Forward 1'!N609,0),MAX(lgd*'3. EQ Forward 2'!N609,0)+MAX(lgd*'3. EQ Forward 1'!N609,0))</f>
        <v>0</v>
      </c>
      <c r="O637" s="48">
        <f>'3. Discount Factors'!O609*IF(netting,MAX(lgd*'3. EQ Forward 2'!O609+lgd*'3. EQ Forward 1'!O609,0),MAX(lgd*'3. EQ Forward 2'!O609,0)+MAX(lgd*'3. EQ Forward 1'!O609,0))</f>
        <v>0</v>
      </c>
      <c r="P637" s="48">
        <f>'3. Discount Factors'!P609*IF(netting,MAX(lgd*'3. EQ Forward 2'!P609+lgd*'3. EQ Forward 1'!P609,0),MAX(lgd*'3. EQ Forward 2'!P609,0)+MAX(lgd*'3. EQ Forward 1'!P609,0))</f>
        <v>0</v>
      </c>
      <c r="Q637" s="48">
        <f>'3. Discount Factors'!Q609*IF(netting,MAX(lgd*'3. EQ Forward 2'!Q609+lgd*'3. EQ Forward 1'!Q609,0),MAX(lgd*'3. EQ Forward 2'!Q609,0)+MAX(lgd*'3. EQ Forward 1'!Q609,0))</f>
        <v>0</v>
      </c>
      <c r="R637" s="48">
        <f>'3. Discount Factors'!R609*IF(netting,MAX(lgd*'3. EQ Forward 2'!R609+lgd*'3. EQ Forward 1'!R609,0),MAX(lgd*'3. EQ Forward 2'!R609,0)+MAX(lgd*'3. EQ Forward 1'!R609,0))</f>
        <v>0</v>
      </c>
      <c r="S637" s="48">
        <f>'3. Discount Factors'!S609*IF(netting,MAX(lgd*'3. EQ Forward 2'!S609+lgd*'3. EQ Forward 1'!S609,0),MAX(lgd*'3. EQ Forward 2'!S609,0)+MAX(lgd*'3. EQ Forward 1'!S609,0))</f>
        <v>0</v>
      </c>
      <c r="T637" s="48">
        <f>'3. Discount Factors'!T609*IF(netting,MAX(lgd*'3. EQ Forward 2'!T609+lgd*'3. EQ Forward 1'!T609,0),MAX(lgd*'3. EQ Forward 2'!T609,0)+MAX(lgd*'3. EQ Forward 1'!T609,0))</f>
        <v>0</v>
      </c>
      <c r="U637" s="48">
        <f>'3. Discount Factors'!U609*IF(netting,MAX(lgd*'3. EQ Forward 2'!U609+lgd*'3. EQ Forward 1'!U609,0),MAX(lgd*'3. EQ Forward 2'!U609,0)+MAX(lgd*'3. EQ Forward 1'!U609,0))</f>
        <v>0</v>
      </c>
      <c r="V637" s="48">
        <f>'3. Discount Factors'!V609*IF(netting,MAX(lgd*'3. EQ Forward 2'!V609+lgd*'3. EQ Forward 1'!V609,0),MAX(lgd*'3. EQ Forward 2'!V609,0)+MAX(lgd*'3. EQ Forward 1'!V609,0))</f>
        <v>0</v>
      </c>
      <c r="W637" s="53">
        <f>'3. Discount Factors'!W609*IF(netting,MAX(lgd*'3. EQ Forward 2'!W609+lgd*'3. EQ Forward 1'!W609,0),MAX(lgd*'3. EQ Forward 2'!W609,0)+MAX(lgd*'3. EQ Forward 1'!W609,0))</f>
        <v>0</v>
      </c>
    </row>
    <row r="638" spans="2:23" x14ac:dyDescent="0.35">
      <c r="B638" s="26" t="s">
        <v>606</v>
      </c>
      <c r="C638" s="52">
        <f>'3. Discount Factors'!C610*IF(netting,MAX(lgd*'3. EQ Forward 2'!C610+lgd*'3. EQ Forward 1'!C610,0),MAX(lgd*'3. EQ Forward 2'!C610,0)+MAX(lgd*'3. EQ Forward 1'!C610,0))</f>
        <v>0</v>
      </c>
      <c r="D638" s="48">
        <f>'3. Discount Factors'!D610*IF(netting,MAX(lgd*'3. EQ Forward 2'!D610+lgd*'3. EQ Forward 1'!D610,0),MAX(lgd*'3. EQ Forward 2'!D610,0)+MAX(lgd*'3. EQ Forward 1'!D610,0))</f>
        <v>1417349.3908188534</v>
      </c>
      <c r="E638" s="48">
        <f>'3. Discount Factors'!E610*IF(netting,MAX(lgd*'3. EQ Forward 2'!E610+lgd*'3. EQ Forward 1'!E610,0),MAX(lgd*'3. EQ Forward 2'!E610,0)+MAX(lgd*'3. EQ Forward 1'!E610,0))</f>
        <v>1317253.0099276186</v>
      </c>
      <c r="F638" s="48">
        <f>'3. Discount Factors'!F610*IF(netting,MAX(lgd*'3. EQ Forward 2'!F610+lgd*'3. EQ Forward 1'!F610,0),MAX(lgd*'3. EQ Forward 2'!F610,0)+MAX(lgd*'3. EQ Forward 1'!F610,0))</f>
        <v>0</v>
      </c>
      <c r="G638" s="48">
        <f>'3. Discount Factors'!G610*IF(netting,MAX(lgd*'3. EQ Forward 2'!G610+lgd*'3. EQ Forward 1'!G610,0),MAX(lgd*'3. EQ Forward 2'!G610,0)+MAX(lgd*'3. EQ Forward 1'!G610,0))</f>
        <v>6435716.5648814654</v>
      </c>
      <c r="H638" s="48">
        <f>'3. Discount Factors'!H610*IF(netting,MAX(lgd*'3. EQ Forward 2'!H610+lgd*'3. EQ Forward 1'!H610,0),MAX(lgd*'3. EQ Forward 2'!H610,0)+MAX(lgd*'3. EQ Forward 1'!H610,0))</f>
        <v>5907040.8420344563</v>
      </c>
      <c r="I638" s="48">
        <f>'3. Discount Factors'!I610*IF(netting,MAX(lgd*'3. EQ Forward 2'!I610+lgd*'3. EQ Forward 1'!I610,0),MAX(lgd*'3. EQ Forward 2'!I610,0)+MAX(lgd*'3. EQ Forward 1'!I610,0))</f>
        <v>4271481.7593976203</v>
      </c>
      <c r="J638" s="48">
        <f>'3. Discount Factors'!J610*IF(netting,MAX(lgd*'3. EQ Forward 2'!J610+lgd*'3. EQ Forward 1'!J610,0),MAX(lgd*'3. EQ Forward 2'!J610,0)+MAX(lgd*'3. EQ Forward 1'!J610,0))</f>
        <v>3806378.6659555472</v>
      </c>
      <c r="K638" s="48">
        <f>'3. Discount Factors'!K610*IF(netting,MAX(lgd*'3. EQ Forward 2'!K610+lgd*'3. EQ Forward 1'!K610,0),MAX(lgd*'3. EQ Forward 2'!K610,0)+MAX(lgd*'3. EQ Forward 1'!K610,0))</f>
        <v>11549359.294584604</v>
      </c>
      <c r="L638" s="48">
        <f>'3. Discount Factors'!L610*IF(netting,MAX(lgd*'3. EQ Forward 2'!L610+lgd*'3. EQ Forward 1'!L610,0),MAX(lgd*'3. EQ Forward 2'!L610,0)+MAX(lgd*'3. EQ Forward 1'!L610,0))</f>
        <v>11228159.370033961</v>
      </c>
      <c r="M638" s="48">
        <f>'3. Discount Factors'!M610*IF(netting,MAX(lgd*'3. EQ Forward 2'!M610+lgd*'3. EQ Forward 1'!M610,0),MAX(lgd*'3. EQ Forward 2'!M610,0)+MAX(lgd*'3. EQ Forward 1'!M610,0))</f>
        <v>9973501.874897508</v>
      </c>
      <c r="N638" s="48">
        <f>'3. Discount Factors'!N610*IF(netting,MAX(lgd*'3. EQ Forward 2'!N610+lgd*'3. EQ Forward 1'!N610,0),MAX(lgd*'3. EQ Forward 2'!N610,0)+MAX(lgd*'3. EQ Forward 1'!N610,0))</f>
        <v>4172185.2832033802</v>
      </c>
      <c r="O638" s="48">
        <f>'3. Discount Factors'!O610*IF(netting,MAX(lgd*'3. EQ Forward 2'!O610+lgd*'3. EQ Forward 1'!O610,0),MAX(lgd*'3. EQ Forward 2'!O610,0)+MAX(lgd*'3. EQ Forward 1'!O610,0))</f>
        <v>0</v>
      </c>
      <c r="P638" s="48">
        <f>'3. Discount Factors'!P610*IF(netting,MAX(lgd*'3. EQ Forward 2'!P610+lgd*'3. EQ Forward 1'!P610,0),MAX(lgd*'3. EQ Forward 2'!P610,0)+MAX(lgd*'3. EQ Forward 1'!P610,0))</f>
        <v>0</v>
      </c>
      <c r="Q638" s="48">
        <f>'3. Discount Factors'!Q610*IF(netting,MAX(lgd*'3. EQ Forward 2'!Q610+lgd*'3. EQ Forward 1'!Q610,0),MAX(lgd*'3. EQ Forward 2'!Q610,0)+MAX(lgd*'3. EQ Forward 1'!Q610,0))</f>
        <v>8013135.7263146136</v>
      </c>
      <c r="R638" s="48">
        <f>'3. Discount Factors'!R610*IF(netting,MAX(lgd*'3. EQ Forward 2'!R610+lgd*'3. EQ Forward 1'!R610,0),MAX(lgd*'3. EQ Forward 2'!R610,0)+MAX(lgd*'3. EQ Forward 1'!R610,0))</f>
        <v>11648863.287330041</v>
      </c>
      <c r="S638" s="48">
        <f>'3. Discount Factors'!S610*IF(netting,MAX(lgd*'3. EQ Forward 2'!S610+lgd*'3. EQ Forward 1'!S610,0),MAX(lgd*'3. EQ Forward 2'!S610,0)+MAX(lgd*'3. EQ Forward 1'!S610,0))</f>
        <v>5957229.3368324954</v>
      </c>
      <c r="T638" s="48">
        <f>'3. Discount Factors'!T610*IF(netting,MAX(lgd*'3. EQ Forward 2'!T610+lgd*'3. EQ Forward 1'!T610,0),MAX(lgd*'3. EQ Forward 2'!T610,0)+MAX(lgd*'3. EQ Forward 1'!T610,0))</f>
        <v>11342712.428775091</v>
      </c>
      <c r="U638" s="48">
        <f>'3. Discount Factors'!U610*IF(netting,MAX(lgd*'3. EQ Forward 2'!U610+lgd*'3. EQ Forward 1'!U610,0),MAX(lgd*'3. EQ Forward 2'!U610,0)+MAX(lgd*'3. EQ Forward 1'!U610,0))</f>
        <v>10416632.538622335</v>
      </c>
      <c r="V638" s="48">
        <f>'3. Discount Factors'!V610*IF(netting,MAX(lgd*'3. EQ Forward 2'!V610+lgd*'3. EQ Forward 1'!V610,0),MAX(lgd*'3. EQ Forward 2'!V610,0)+MAX(lgd*'3. EQ Forward 1'!V610,0))</f>
        <v>4523814.6633593654</v>
      </c>
      <c r="W638" s="53">
        <f>'3. Discount Factors'!W610*IF(netting,MAX(lgd*'3. EQ Forward 2'!W610+lgd*'3. EQ Forward 1'!W610,0),MAX(lgd*'3. EQ Forward 2'!W610,0)+MAX(lgd*'3. EQ Forward 1'!W610,0))</f>
        <v>1544555.098925357</v>
      </c>
    </row>
    <row r="639" spans="2:23" x14ac:dyDescent="0.35">
      <c r="B639" s="26" t="s">
        <v>607</v>
      </c>
      <c r="C639" s="52">
        <f>'3. Discount Factors'!C611*IF(netting,MAX(lgd*'3. EQ Forward 2'!C611+lgd*'3. EQ Forward 1'!C611,0),MAX(lgd*'3. EQ Forward 2'!C611,0)+MAX(lgd*'3. EQ Forward 1'!C611,0))</f>
        <v>0</v>
      </c>
      <c r="D639" s="48">
        <f>'3. Discount Factors'!D611*IF(netting,MAX(lgd*'3. EQ Forward 2'!D611+lgd*'3. EQ Forward 1'!D611,0),MAX(lgd*'3. EQ Forward 2'!D611,0)+MAX(lgd*'3. EQ Forward 1'!D611,0))</f>
        <v>2586292.9625479179</v>
      </c>
      <c r="E639" s="48">
        <f>'3. Discount Factors'!E611*IF(netting,MAX(lgd*'3. EQ Forward 2'!E611+lgd*'3. EQ Forward 1'!E611,0),MAX(lgd*'3. EQ Forward 2'!E611,0)+MAX(lgd*'3. EQ Forward 1'!E611,0))</f>
        <v>8541418.6380578075</v>
      </c>
      <c r="F639" s="48">
        <f>'3. Discount Factors'!F611*IF(netting,MAX(lgd*'3. EQ Forward 2'!F611+lgd*'3. EQ Forward 1'!F611,0),MAX(lgd*'3. EQ Forward 2'!F611,0)+MAX(lgd*'3. EQ Forward 1'!F611,0))</f>
        <v>3473578.7810036894</v>
      </c>
      <c r="G639" s="48">
        <f>'3. Discount Factors'!G611*IF(netting,MAX(lgd*'3. EQ Forward 2'!G611+lgd*'3. EQ Forward 1'!G611,0),MAX(lgd*'3. EQ Forward 2'!G611,0)+MAX(lgd*'3. EQ Forward 1'!G611,0))</f>
        <v>6580906.875225557</v>
      </c>
      <c r="H639" s="48">
        <f>'3. Discount Factors'!H611*IF(netting,MAX(lgd*'3. EQ Forward 2'!H611+lgd*'3. EQ Forward 1'!H611,0),MAX(lgd*'3. EQ Forward 2'!H611,0)+MAX(lgd*'3. EQ Forward 1'!H611,0))</f>
        <v>5793613.3761507506</v>
      </c>
      <c r="I639" s="48">
        <f>'3. Discount Factors'!I611*IF(netting,MAX(lgd*'3. EQ Forward 2'!I611+lgd*'3. EQ Forward 1'!I611,0),MAX(lgd*'3. EQ Forward 2'!I611,0)+MAX(lgd*'3. EQ Forward 1'!I611,0))</f>
        <v>7720636.3168885009</v>
      </c>
      <c r="J639" s="48">
        <f>'3. Discount Factors'!J611*IF(netting,MAX(lgd*'3. EQ Forward 2'!J611+lgd*'3. EQ Forward 1'!J611,0),MAX(lgd*'3. EQ Forward 2'!J611,0)+MAX(lgd*'3. EQ Forward 1'!J611,0))</f>
        <v>14296423.873101545</v>
      </c>
      <c r="K639" s="48">
        <f>'3. Discount Factors'!K611*IF(netting,MAX(lgd*'3. EQ Forward 2'!K611+lgd*'3. EQ Forward 1'!K611,0),MAX(lgd*'3. EQ Forward 2'!K611,0)+MAX(lgd*'3. EQ Forward 1'!K611,0))</f>
        <v>21510607.699826092</v>
      </c>
      <c r="L639" s="48">
        <f>'3. Discount Factors'!L611*IF(netting,MAX(lgd*'3. EQ Forward 2'!L611+lgd*'3. EQ Forward 1'!L611,0),MAX(lgd*'3. EQ Forward 2'!L611,0)+MAX(lgd*'3. EQ Forward 1'!L611,0))</f>
        <v>29237532.667248588</v>
      </c>
      <c r="M639" s="48">
        <f>'3. Discount Factors'!M611*IF(netting,MAX(lgd*'3. EQ Forward 2'!M611+lgd*'3. EQ Forward 1'!M611,0),MAX(lgd*'3. EQ Forward 2'!M611,0)+MAX(lgd*'3. EQ Forward 1'!M611,0))</f>
        <v>21851775.004987843</v>
      </c>
      <c r="N639" s="48">
        <f>'3. Discount Factors'!N611*IF(netting,MAX(lgd*'3. EQ Forward 2'!N611+lgd*'3. EQ Forward 1'!N611,0),MAX(lgd*'3. EQ Forward 2'!N611,0)+MAX(lgd*'3. EQ Forward 1'!N611,0))</f>
        <v>30978357.397240184</v>
      </c>
      <c r="O639" s="48">
        <f>'3. Discount Factors'!O611*IF(netting,MAX(lgd*'3. EQ Forward 2'!O611+lgd*'3. EQ Forward 1'!O611,0),MAX(lgd*'3. EQ Forward 2'!O611,0)+MAX(lgd*'3. EQ Forward 1'!O611,0))</f>
        <v>42556960.069306523</v>
      </c>
      <c r="P639" s="48">
        <f>'3. Discount Factors'!P611*IF(netting,MAX(lgd*'3. EQ Forward 2'!P611+lgd*'3. EQ Forward 1'!P611,0),MAX(lgd*'3. EQ Forward 2'!P611,0)+MAX(lgd*'3. EQ Forward 1'!P611,0))</f>
        <v>48214924.634914778</v>
      </c>
      <c r="Q639" s="48">
        <f>'3. Discount Factors'!Q611*IF(netting,MAX(lgd*'3. EQ Forward 2'!Q611+lgd*'3. EQ Forward 1'!Q611,0),MAX(lgd*'3. EQ Forward 2'!Q611,0)+MAX(lgd*'3. EQ Forward 1'!Q611,0))</f>
        <v>51321921.159388773</v>
      </c>
      <c r="R639" s="48">
        <f>'3. Discount Factors'!R611*IF(netting,MAX(lgd*'3. EQ Forward 2'!R611+lgd*'3. EQ Forward 1'!R611,0),MAX(lgd*'3. EQ Forward 2'!R611,0)+MAX(lgd*'3. EQ Forward 1'!R611,0))</f>
        <v>49113446.048941024</v>
      </c>
      <c r="S639" s="48">
        <f>'3. Discount Factors'!S611*IF(netting,MAX(lgd*'3. EQ Forward 2'!S611+lgd*'3. EQ Forward 1'!S611,0),MAX(lgd*'3. EQ Forward 2'!S611,0)+MAX(lgd*'3. EQ Forward 1'!S611,0))</f>
        <v>40732195.917470269</v>
      </c>
      <c r="T639" s="48">
        <f>'3. Discount Factors'!T611*IF(netting,MAX(lgd*'3. EQ Forward 2'!T611+lgd*'3. EQ Forward 1'!T611,0),MAX(lgd*'3. EQ Forward 2'!T611,0)+MAX(lgd*'3. EQ Forward 1'!T611,0))</f>
        <v>28137156.858534135</v>
      </c>
      <c r="U639" s="48">
        <f>'3. Discount Factors'!U611*IF(netting,MAX(lgd*'3. EQ Forward 2'!U611+lgd*'3. EQ Forward 1'!U611,0),MAX(lgd*'3. EQ Forward 2'!U611,0)+MAX(lgd*'3. EQ Forward 1'!U611,0))</f>
        <v>36445450.220414676</v>
      </c>
      <c r="V639" s="48">
        <f>'3. Discount Factors'!V611*IF(netting,MAX(lgd*'3. EQ Forward 2'!V611+lgd*'3. EQ Forward 1'!V611,0),MAX(lgd*'3. EQ Forward 2'!V611,0)+MAX(lgd*'3. EQ Forward 1'!V611,0))</f>
        <v>36154412.714356653</v>
      </c>
      <c r="W639" s="53">
        <f>'3. Discount Factors'!W611*IF(netting,MAX(lgd*'3. EQ Forward 2'!W611+lgd*'3. EQ Forward 1'!W611,0),MAX(lgd*'3. EQ Forward 2'!W611,0)+MAX(lgd*'3. EQ Forward 1'!W611,0))</f>
        <v>39437924.231361851</v>
      </c>
    </row>
    <row r="640" spans="2:23" x14ac:dyDescent="0.35">
      <c r="B640" s="26" t="s">
        <v>608</v>
      </c>
      <c r="C640" s="52">
        <f>'3. Discount Factors'!C612*IF(netting,MAX(lgd*'3. EQ Forward 2'!C612+lgd*'3. EQ Forward 1'!C612,0),MAX(lgd*'3. EQ Forward 2'!C612,0)+MAX(lgd*'3. EQ Forward 1'!C612,0))</f>
        <v>0</v>
      </c>
      <c r="D640" s="48">
        <f>'3. Discount Factors'!D612*IF(netting,MAX(lgd*'3. EQ Forward 2'!D612+lgd*'3. EQ Forward 1'!D612,0),MAX(lgd*'3. EQ Forward 2'!D612,0)+MAX(lgd*'3. EQ Forward 1'!D612,0))</f>
        <v>0</v>
      </c>
      <c r="E640" s="48">
        <f>'3. Discount Factors'!E612*IF(netting,MAX(lgd*'3. EQ Forward 2'!E612+lgd*'3. EQ Forward 1'!E612,0),MAX(lgd*'3. EQ Forward 2'!E612,0)+MAX(lgd*'3. EQ Forward 1'!E612,0))</f>
        <v>0</v>
      </c>
      <c r="F640" s="48">
        <f>'3. Discount Factors'!F612*IF(netting,MAX(lgd*'3. EQ Forward 2'!F612+lgd*'3. EQ Forward 1'!F612,0),MAX(lgd*'3. EQ Forward 2'!F612,0)+MAX(lgd*'3. EQ Forward 1'!F612,0))</f>
        <v>0</v>
      </c>
      <c r="G640" s="48">
        <f>'3. Discount Factors'!G612*IF(netting,MAX(lgd*'3. EQ Forward 2'!G612+lgd*'3. EQ Forward 1'!G612,0),MAX(lgd*'3. EQ Forward 2'!G612,0)+MAX(lgd*'3. EQ Forward 1'!G612,0))</f>
        <v>0</v>
      </c>
      <c r="H640" s="48">
        <f>'3. Discount Factors'!H612*IF(netting,MAX(lgd*'3. EQ Forward 2'!H612+lgd*'3. EQ Forward 1'!H612,0),MAX(lgd*'3. EQ Forward 2'!H612,0)+MAX(lgd*'3. EQ Forward 1'!H612,0))</f>
        <v>0</v>
      </c>
      <c r="I640" s="48">
        <f>'3. Discount Factors'!I612*IF(netting,MAX(lgd*'3. EQ Forward 2'!I612+lgd*'3. EQ Forward 1'!I612,0),MAX(lgd*'3. EQ Forward 2'!I612,0)+MAX(lgd*'3. EQ Forward 1'!I612,0))</f>
        <v>0</v>
      </c>
      <c r="J640" s="48">
        <f>'3. Discount Factors'!J612*IF(netting,MAX(lgd*'3. EQ Forward 2'!J612+lgd*'3. EQ Forward 1'!J612,0),MAX(lgd*'3. EQ Forward 2'!J612,0)+MAX(lgd*'3. EQ Forward 1'!J612,0))</f>
        <v>0</v>
      </c>
      <c r="K640" s="48">
        <f>'3. Discount Factors'!K612*IF(netting,MAX(lgd*'3. EQ Forward 2'!K612+lgd*'3. EQ Forward 1'!K612,0),MAX(lgd*'3. EQ Forward 2'!K612,0)+MAX(lgd*'3. EQ Forward 1'!K612,0))</f>
        <v>0</v>
      </c>
      <c r="L640" s="48">
        <f>'3. Discount Factors'!L612*IF(netting,MAX(lgd*'3. EQ Forward 2'!L612+lgd*'3. EQ Forward 1'!L612,0),MAX(lgd*'3. EQ Forward 2'!L612,0)+MAX(lgd*'3. EQ Forward 1'!L612,0))</f>
        <v>0</v>
      </c>
      <c r="M640" s="48">
        <f>'3. Discount Factors'!M612*IF(netting,MAX(lgd*'3. EQ Forward 2'!M612+lgd*'3. EQ Forward 1'!M612,0),MAX(lgd*'3. EQ Forward 2'!M612,0)+MAX(lgd*'3. EQ Forward 1'!M612,0))</f>
        <v>0</v>
      </c>
      <c r="N640" s="48">
        <f>'3. Discount Factors'!N612*IF(netting,MAX(lgd*'3. EQ Forward 2'!N612+lgd*'3. EQ Forward 1'!N612,0),MAX(lgd*'3. EQ Forward 2'!N612,0)+MAX(lgd*'3. EQ Forward 1'!N612,0))</f>
        <v>0</v>
      </c>
      <c r="O640" s="48">
        <f>'3. Discount Factors'!O612*IF(netting,MAX(lgd*'3. EQ Forward 2'!O612+lgd*'3. EQ Forward 1'!O612,0),MAX(lgd*'3. EQ Forward 2'!O612,0)+MAX(lgd*'3. EQ Forward 1'!O612,0))</f>
        <v>0</v>
      </c>
      <c r="P640" s="48">
        <f>'3. Discount Factors'!P612*IF(netting,MAX(lgd*'3. EQ Forward 2'!P612+lgd*'3. EQ Forward 1'!P612,0),MAX(lgd*'3. EQ Forward 2'!P612,0)+MAX(lgd*'3. EQ Forward 1'!P612,0))</f>
        <v>0</v>
      </c>
      <c r="Q640" s="48">
        <f>'3. Discount Factors'!Q612*IF(netting,MAX(lgd*'3. EQ Forward 2'!Q612+lgd*'3. EQ Forward 1'!Q612,0),MAX(lgd*'3. EQ Forward 2'!Q612,0)+MAX(lgd*'3. EQ Forward 1'!Q612,0))</f>
        <v>0</v>
      </c>
      <c r="R640" s="48">
        <f>'3. Discount Factors'!R612*IF(netting,MAX(lgd*'3. EQ Forward 2'!R612+lgd*'3. EQ Forward 1'!R612,0),MAX(lgd*'3. EQ Forward 2'!R612,0)+MAX(lgd*'3. EQ Forward 1'!R612,0))</f>
        <v>0</v>
      </c>
      <c r="S640" s="48">
        <f>'3. Discount Factors'!S612*IF(netting,MAX(lgd*'3. EQ Forward 2'!S612+lgd*'3. EQ Forward 1'!S612,0),MAX(lgd*'3. EQ Forward 2'!S612,0)+MAX(lgd*'3. EQ Forward 1'!S612,0))</f>
        <v>0</v>
      </c>
      <c r="T640" s="48">
        <f>'3. Discount Factors'!T612*IF(netting,MAX(lgd*'3. EQ Forward 2'!T612+lgd*'3. EQ Forward 1'!T612,0),MAX(lgd*'3. EQ Forward 2'!T612,0)+MAX(lgd*'3. EQ Forward 1'!T612,0))</f>
        <v>0</v>
      </c>
      <c r="U640" s="48">
        <f>'3. Discount Factors'!U612*IF(netting,MAX(lgd*'3. EQ Forward 2'!U612+lgd*'3. EQ Forward 1'!U612,0),MAX(lgd*'3. EQ Forward 2'!U612,0)+MAX(lgd*'3. EQ Forward 1'!U612,0))</f>
        <v>0</v>
      </c>
      <c r="V640" s="48">
        <f>'3. Discount Factors'!V612*IF(netting,MAX(lgd*'3. EQ Forward 2'!V612+lgd*'3. EQ Forward 1'!V612,0),MAX(lgd*'3. EQ Forward 2'!V612,0)+MAX(lgd*'3. EQ Forward 1'!V612,0))</f>
        <v>0</v>
      </c>
      <c r="W640" s="53">
        <f>'3. Discount Factors'!W612*IF(netting,MAX(lgd*'3. EQ Forward 2'!W612+lgd*'3. EQ Forward 1'!W612,0),MAX(lgd*'3. EQ Forward 2'!W612,0)+MAX(lgd*'3. EQ Forward 1'!W612,0))</f>
        <v>0</v>
      </c>
    </row>
    <row r="641" spans="2:23" x14ac:dyDescent="0.35">
      <c r="B641" s="26" t="s">
        <v>609</v>
      </c>
      <c r="C641" s="52">
        <f>'3. Discount Factors'!C613*IF(netting,MAX(lgd*'3. EQ Forward 2'!C613+lgd*'3. EQ Forward 1'!C613,0),MAX(lgd*'3. EQ Forward 2'!C613,0)+MAX(lgd*'3. EQ Forward 1'!C613,0))</f>
        <v>0</v>
      </c>
      <c r="D641" s="48">
        <f>'3. Discount Factors'!D613*IF(netting,MAX(lgd*'3. EQ Forward 2'!D613+lgd*'3. EQ Forward 1'!D613,0),MAX(lgd*'3. EQ Forward 2'!D613,0)+MAX(lgd*'3. EQ Forward 1'!D613,0))</f>
        <v>0</v>
      </c>
      <c r="E641" s="48">
        <f>'3. Discount Factors'!E613*IF(netting,MAX(lgd*'3. EQ Forward 2'!E613+lgd*'3. EQ Forward 1'!E613,0),MAX(lgd*'3. EQ Forward 2'!E613,0)+MAX(lgd*'3. EQ Forward 1'!E613,0))</f>
        <v>0</v>
      </c>
      <c r="F641" s="48">
        <f>'3. Discount Factors'!F613*IF(netting,MAX(lgd*'3. EQ Forward 2'!F613+lgd*'3. EQ Forward 1'!F613,0),MAX(lgd*'3. EQ Forward 2'!F613,0)+MAX(lgd*'3. EQ Forward 1'!F613,0))</f>
        <v>0</v>
      </c>
      <c r="G641" s="48">
        <f>'3. Discount Factors'!G613*IF(netting,MAX(lgd*'3. EQ Forward 2'!G613+lgd*'3. EQ Forward 1'!G613,0),MAX(lgd*'3. EQ Forward 2'!G613,0)+MAX(lgd*'3. EQ Forward 1'!G613,0))</f>
        <v>0</v>
      </c>
      <c r="H641" s="48">
        <f>'3. Discount Factors'!H613*IF(netting,MAX(lgd*'3. EQ Forward 2'!H613+lgd*'3. EQ Forward 1'!H613,0),MAX(lgd*'3. EQ Forward 2'!H613,0)+MAX(lgd*'3. EQ Forward 1'!H613,0))</f>
        <v>0</v>
      </c>
      <c r="I641" s="48">
        <f>'3. Discount Factors'!I613*IF(netting,MAX(lgd*'3. EQ Forward 2'!I613+lgd*'3. EQ Forward 1'!I613,0),MAX(lgd*'3. EQ Forward 2'!I613,0)+MAX(lgd*'3. EQ Forward 1'!I613,0))</f>
        <v>0</v>
      </c>
      <c r="J641" s="48">
        <f>'3. Discount Factors'!J613*IF(netting,MAX(lgd*'3. EQ Forward 2'!J613+lgd*'3. EQ Forward 1'!J613,0),MAX(lgd*'3. EQ Forward 2'!J613,0)+MAX(lgd*'3. EQ Forward 1'!J613,0))</f>
        <v>0</v>
      </c>
      <c r="K641" s="48">
        <f>'3. Discount Factors'!K613*IF(netting,MAX(lgd*'3. EQ Forward 2'!K613+lgd*'3. EQ Forward 1'!K613,0),MAX(lgd*'3. EQ Forward 2'!K613,0)+MAX(lgd*'3. EQ Forward 1'!K613,0))</f>
        <v>0</v>
      </c>
      <c r="L641" s="48">
        <f>'3. Discount Factors'!L613*IF(netting,MAX(lgd*'3. EQ Forward 2'!L613+lgd*'3. EQ Forward 1'!L613,0),MAX(lgd*'3. EQ Forward 2'!L613,0)+MAX(lgd*'3. EQ Forward 1'!L613,0))</f>
        <v>0</v>
      </c>
      <c r="M641" s="48">
        <f>'3. Discount Factors'!M613*IF(netting,MAX(lgd*'3. EQ Forward 2'!M613+lgd*'3. EQ Forward 1'!M613,0),MAX(lgd*'3. EQ Forward 2'!M613,0)+MAX(lgd*'3. EQ Forward 1'!M613,0))</f>
        <v>0</v>
      </c>
      <c r="N641" s="48">
        <f>'3. Discount Factors'!N613*IF(netting,MAX(lgd*'3. EQ Forward 2'!N613+lgd*'3. EQ Forward 1'!N613,0),MAX(lgd*'3. EQ Forward 2'!N613,0)+MAX(lgd*'3. EQ Forward 1'!N613,0))</f>
        <v>0</v>
      </c>
      <c r="O641" s="48">
        <f>'3. Discount Factors'!O613*IF(netting,MAX(lgd*'3. EQ Forward 2'!O613+lgd*'3. EQ Forward 1'!O613,0),MAX(lgd*'3. EQ Forward 2'!O613,0)+MAX(lgd*'3. EQ Forward 1'!O613,0))</f>
        <v>0</v>
      </c>
      <c r="P641" s="48">
        <f>'3. Discount Factors'!P613*IF(netting,MAX(lgd*'3. EQ Forward 2'!P613+lgd*'3. EQ Forward 1'!P613,0),MAX(lgd*'3. EQ Forward 2'!P613,0)+MAX(lgd*'3. EQ Forward 1'!P613,0))</f>
        <v>0</v>
      </c>
      <c r="Q641" s="48">
        <f>'3. Discount Factors'!Q613*IF(netting,MAX(lgd*'3. EQ Forward 2'!Q613+lgd*'3. EQ Forward 1'!Q613,0),MAX(lgd*'3. EQ Forward 2'!Q613,0)+MAX(lgd*'3. EQ Forward 1'!Q613,0))</f>
        <v>0</v>
      </c>
      <c r="R641" s="48">
        <f>'3. Discount Factors'!R613*IF(netting,MAX(lgd*'3. EQ Forward 2'!R613+lgd*'3. EQ Forward 1'!R613,0),MAX(lgd*'3. EQ Forward 2'!R613,0)+MAX(lgd*'3. EQ Forward 1'!R613,0))</f>
        <v>0</v>
      </c>
      <c r="S641" s="48">
        <f>'3. Discount Factors'!S613*IF(netting,MAX(lgd*'3. EQ Forward 2'!S613+lgd*'3. EQ Forward 1'!S613,0),MAX(lgd*'3. EQ Forward 2'!S613,0)+MAX(lgd*'3. EQ Forward 1'!S613,0))</f>
        <v>0</v>
      </c>
      <c r="T641" s="48">
        <f>'3. Discount Factors'!T613*IF(netting,MAX(lgd*'3. EQ Forward 2'!T613+lgd*'3. EQ Forward 1'!T613,0),MAX(lgd*'3. EQ Forward 2'!T613,0)+MAX(lgd*'3. EQ Forward 1'!T613,0))</f>
        <v>0</v>
      </c>
      <c r="U641" s="48">
        <f>'3. Discount Factors'!U613*IF(netting,MAX(lgd*'3. EQ Forward 2'!U613+lgd*'3. EQ Forward 1'!U613,0),MAX(lgd*'3. EQ Forward 2'!U613,0)+MAX(lgd*'3. EQ Forward 1'!U613,0))</f>
        <v>0</v>
      </c>
      <c r="V641" s="48">
        <f>'3. Discount Factors'!V613*IF(netting,MAX(lgd*'3. EQ Forward 2'!V613+lgd*'3. EQ Forward 1'!V613,0),MAX(lgd*'3. EQ Forward 2'!V613,0)+MAX(lgd*'3. EQ Forward 1'!V613,0))</f>
        <v>0</v>
      </c>
      <c r="W641" s="53">
        <f>'3. Discount Factors'!W613*IF(netting,MAX(lgd*'3. EQ Forward 2'!W613+lgd*'3. EQ Forward 1'!W613,0),MAX(lgd*'3. EQ Forward 2'!W613,0)+MAX(lgd*'3. EQ Forward 1'!W613,0))</f>
        <v>0</v>
      </c>
    </row>
    <row r="642" spans="2:23" x14ac:dyDescent="0.35">
      <c r="B642" s="26" t="s">
        <v>610</v>
      </c>
      <c r="C642" s="52">
        <f>'3. Discount Factors'!C614*IF(netting,MAX(lgd*'3. EQ Forward 2'!C614+lgd*'3. EQ Forward 1'!C614,0),MAX(lgd*'3. EQ Forward 2'!C614,0)+MAX(lgd*'3. EQ Forward 1'!C614,0))</f>
        <v>0</v>
      </c>
      <c r="D642" s="48">
        <f>'3. Discount Factors'!D614*IF(netting,MAX(lgd*'3. EQ Forward 2'!D614+lgd*'3. EQ Forward 1'!D614,0),MAX(lgd*'3. EQ Forward 2'!D614,0)+MAX(lgd*'3. EQ Forward 1'!D614,0))</f>
        <v>0</v>
      </c>
      <c r="E642" s="48">
        <f>'3. Discount Factors'!E614*IF(netting,MAX(lgd*'3. EQ Forward 2'!E614+lgd*'3. EQ Forward 1'!E614,0),MAX(lgd*'3. EQ Forward 2'!E614,0)+MAX(lgd*'3. EQ Forward 1'!E614,0))</f>
        <v>0</v>
      </c>
      <c r="F642" s="48">
        <f>'3. Discount Factors'!F614*IF(netting,MAX(lgd*'3. EQ Forward 2'!F614+lgd*'3. EQ Forward 1'!F614,0),MAX(lgd*'3. EQ Forward 2'!F614,0)+MAX(lgd*'3. EQ Forward 1'!F614,0))</f>
        <v>0</v>
      </c>
      <c r="G642" s="48">
        <f>'3. Discount Factors'!G614*IF(netting,MAX(lgd*'3. EQ Forward 2'!G614+lgd*'3. EQ Forward 1'!G614,0),MAX(lgd*'3. EQ Forward 2'!G614,0)+MAX(lgd*'3. EQ Forward 1'!G614,0))</f>
        <v>0</v>
      </c>
      <c r="H642" s="48">
        <f>'3. Discount Factors'!H614*IF(netting,MAX(lgd*'3. EQ Forward 2'!H614+lgd*'3. EQ Forward 1'!H614,0),MAX(lgd*'3. EQ Forward 2'!H614,0)+MAX(lgd*'3. EQ Forward 1'!H614,0))</f>
        <v>0</v>
      </c>
      <c r="I642" s="48">
        <f>'3. Discount Factors'!I614*IF(netting,MAX(lgd*'3. EQ Forward 2'!I614+lgd*'3. EQ Forward 1'!I614,0),MAX(lgd*'3. EQ Forward 2'!I614,0)+MAX(lgd*'3. EQ Forward 1'!I614,0))</f>
        <v>0</v>
      </c>
      <c r="J642" s="48">
        <f>'3. Discount Factors'!J614*IF(netting,MAX(lgd*'3. EQ Forward 2'!J614+lgd*'3. EQ Forward 1'!J614,0),MAX(lgd*'3. EQ Forward 2'!J614,0)+MAX(lgd*'3. EQ Forward 1'!J614,0))</f>
        <v>0</v>
      </c>
      <c r="K642" s="48">
        <f>'3. Discount Factors'!K614*IF(netting,MAX(lgd*'3. EQ Forward 2'!K614+lgd*'3. EQ Forward 1'!K614,0),MAX(lgd*'3. EQ Forward 2'!K614,0)+MAX(lgd*'3. EQ Forward 1'!K614,0))</f>
        <v>0</v>
      </c>
      <c r="L642" s="48">
        <f>'3. Discount Factors'!L614*IF(netting,MAX(lgd*'3. EQ Forward 2'!L614+lgd*'3. EQ Forward 1'!L614,0),MAX(lgd*'3. EQ Forward 2'!L614,0)+MAX(lgd*'3. EQ Forward 1'!L614,0))</f>
        <v>0</v>
      </c>
      <c r="M642" s="48">
        <f>'3. Discount Factors'!M614*IF(netting,MAX(lgd*'3. EQ Forward 2'!M614+lgd*'3. EQ Forward 1'!M614,0),MAX(lgd*'3. EQ Forward 2'!M614,0)+MAX(lgd*'3. EQ Forward 1'!M614,0))</f>
        <v>0</v>
      </c>
      <c r="N642" s="48">
        <f>'3. Discount Factors'!N614*IF(netting,MAX(lgd*'3. EQ Forward 2'!N614+lgd*'3. EQ Forward 1'!N614,0),MAX(lgd*'3. EQ Forward 2'!N614,0)+MAX(lgd*'3. EQ Forward 1'!N614,0))</f>
        <v>0</v>
      </c>
      <c r="O642" s="48">
        <f>'3. Discount Factors'!O614*IF(netting,MAX(lgd*'3. EQ Forward 2'!O614+lgd*'3. EQ Forward 1'!O614,0),MAX(lgd*'3. EQ Forward 2'!O614,0)+MAX(lgd*'3. EQ Forward 1'!O614,0))</f>
        <v>0</v>
      </c>
      <c r="P642" s="48">
        <f>'3. Discount Factors'!P614*IF(netting,MAX(lgd*'3. EQ Forward 2'!P614+lgd*'3. EQ Forward 1'!P614,0),MAX(lgd*'3. EQ Forward 2'!P614,0)+MAX(lgd*'3. EQ Forward 1'!P614,0))</f>
        <v>0</v>
      </c>
      <c r="Q642" s="48">
        <f>'3. Discount Factors'!Q614*IF(netting,MAX(lgd*'3. EQ Forward 2'!Q614+lgd*'3. EQ Forward 1'!Q614,0),MAX(lgd*'3. EQ Forward 2'!Q614,0)+MAX(lgd*'3. EQ Forward 1'!Q614,0))</f>
        <v>0</v>
      </c>
      <c r="R642" s="48">
        <f>'3. Discount Factors'!R614*IF(netting,MAX(lgd*'3. EQ Forward 2'!R614+lgd*'3. EQ Forward 1'!R614,0),MAX(lgd*'3. EQ Forward 2'!R614,0)+MAX(lgd*'3. EQ Forward 1'!R614,0))</f>
        <v>0</v>
      </c>
      <c r="S642" s="48">
        <f>'3. Discount Factors'!S614*IF(netting,MAX(lgd*'3. EQ Forward 2'!S614+lgd*'3. EQ Forward 1'!S614,0),MAX(lgd*'3. EQ Forward 2'!S614,0)+MAX(lgd*'3. EQ Forward 1'!S614,0))</f>
        <v>0</v>
      </c>
      <c r="T642" s="48">
        <f>'3. Discount Factors'!T614*IF(netting,MAX(lgd*'3. EQ Forward 2'!T614+lgd*'3. EQ Forward 1'!T614,0),MAX(lgd*'3. EQ Forward 2'!T614,0)+MAX(lgd*'3. EQ Forward 1'!T614,0))</f>
        <v>0</v>
      </c>
      <c r="U642" s="48">
        <f>'3. Discount Factors'!U614*IF(netting,MAX(lgd*'3. EQ Forward 2'!U614+lgd*'3. EQ Forward 1'!U614,0),MAX(lgd*'3. EQ Forward 2'!U614,0)+MAX(lgd*'3. EQ Forward 1'!U614,0))</f>
        <v>0</v>
      </c>
      <c r="V642" s="48">
        <f>'3. Discount Factors'!V614*IF(netting,MAX(lgd*'3. EQ Forward 2'!V614+lgd*'3. EQ Forward 1'!V614,0),MAX(lgd*'3. EQ Forward 2'!V614,0)+MAX(lgd*'3. EQ Forward 1'!V614,0))</f>
        <v>0</v>
      </c>
      <c r="W642" s="53">
        <f>'3. Discount Factors'!W614*IF(netting,MAX(lgd*'3. EQ Forward 2'!W614+lgd*'3. EQ Forward 1'!W614,0),MAX(lgd*'3. EQ Forward 2'!W614,0)+MAX(lgd*'3. EQ Forward 1'!W614,0))</f>
        <v>0</v>
      </c>
    </row>
    <row r="643" spans="2:23" x14ac:dyDescent="0.35">
      <c r="B643" s="26" t="s">
        <v>611</v>
      </c>
      <c r="C643" s="52">
        <f>'3. Discount Factors'!C615*IF(netting,MAX(lgd*'3. EQ Forward 2'!C615+lgd*'3. EQ Forward 1'!C615,0),MAX(lgd*'3. EQ Forward 2'!C615,0)+MAX(lgd*'3. EQ Forward 1'!C615,0))</f>
        <v>0</v>
      </c>
      <c r="D643" s="48">
        <f>'3. Discount Factors'!D615*IF(netting,MAX(lgd*'3. EQ Forward 2'!D615+lgd*'3. EQ Forward 1'!D615,0),MAX(lgd*'3. EQ Forward 2'!D615,0)+MAX(lgd*'3. EQ Forward 1'!D615,0))</f>
        <v>1865163.0446484492</v>
      </c>
      <c r="E643" s="48">
        <f>'3. Discount Factors'!E615*IF(netting,MAX(lgd*'3. EQ Forward 2'!E615+lgd*'3. EQ Forward 1'!E615,0),MAX(lgd*'3. EQ Forward 2'!E615,0)+MAX(lgd*'3. EQ Forward 1'!E615,0))</f>
        <v>0</v>
      </c>
      <c r="F643" s="48">
        <f>'3. Discount Factors'!F615*IF(netting,MAX(lgd*'3. EQ Forward 2'!F615+lgd*'3. EQ Forward 1'!F615,0),MAX(lgd*'3. EQ Forward 2'!F615,0)+MAX(lgd*'3. EQ Forward 1'!F615,0))</f>
        <v>0</v>
      </c>
      <c r="G643" s="48">
        <f>'3. Discount Factors'!G615*IF(netting,MAX(lgd*'3. EQ Forward 2'!G615+lgd*'3. EQ Forward 1'!G615,0),MAX(lgd*'3. EQ Forward 2'!G615,0)+MAX(lgd*'3. EQ Forward 1'!G615,0))</f>
        <v>0</v>
      </c>
      <c r="H643" s="48">
        <f>'3. Discount Factors'!H615*IF(netting,MAX(lgd*'3. EQ Forward 2'!H615+lgd*'3. EQ Forward 1'!H615,0),MAX(lgd*'3. EQ Forward 2'!H615,0)+MAX(lgd*'3. EQ Forward 1'!H615,0))</f>
        <v>0</v>
      </c>
      <c r="I643" s="48">
        <f>'3. Discount Factors'!I615*IF(netting,MAX(lgd*'3. EQ Forward 2'!I615+lgd*'3. EQ Forward 1'!I615,0),MAX(lgd*'3. EQ Forward 2'!I615,0)+MAX(lgd*'3. EQ Forward 1'!I615,0))</f>
        <v>450335.60802772257</v>
      </c>
      <c r="J643" s="48">
        <f>'3. Discount Factors'!J615*IF(netting,MAX(lgd*'3. EQ Forward 2'!J615+lgd*'3. EQ Forward 1'!J615,0),MAX(lgd*'3. EQ Forward 2'!J615,0)+MAX(lgd*'3. EQ Forward 1'!J615,0))</f>
        <v>6750000.4646990495</v>
      </c>
      <c r="K643" s="48">
        <f>'3. Discount Factors'!K615*IF(netting,MAX(lgd*'3. EQ Forward 2'!K615+lgd*'3. EQ Forward 1'!K615,0),MAX(lgd*'3. EQ Forward 2'!K615,0)+MAX(lgd*'3. EQ Forward 1'!K615,0))</f>
        <v>747619.36053352011</v>
      </c>
      <c r="L643" s="48">
        <f>'3. Discount Factors'!L615*IF(netting,MAX(lgd*'3. EQ Forward 2'!L615+lgd*'3. EQ Forward 1'!L615,0),MAX(lgd*'3. EQ Forward 2'!L615,0)+MAX(lgd*'3. EQ Forward 1'!L615,0))</f>
        <v>7989853.8671245696</v>
      </c>
      <c r="M643" s="48">
        <f>'3. Discount Factors'!M615*IF(netting,MAX(lgd*'3. EQ Forward 2'!M615+lgd*'3. EQ Forward 1'!M615,0),MAX(lgd*'3. EQ Forward 2'!M615,0)+MAX(lgd*'3. EQ Forward 1'!M615,0))</f>
        <v>3462202.7869095881</v>
      </c>
      <c r="N643" s="48">
        <f>'3. Discount Factors'!N615*IF(netting,MAX(lgd*'3. EQ Forward 2'!N615+lgd*'3. EQ Forward 1'!N615,0),MAX(lgd*'3. EQ Forward 2'!N615,0)+MAX(lgd*'3. EQ Forward 1'!N615,0))</f>
        <v>0</v>
      </c>
      <c r="O643" s="48">
        <f>'3. Discount Factors'!O615*IF(netting,MAX(lgd*'3. EQ Forward 2'!O615+lgd*'3. EQ Forward 1'!O615,0),MAX(lgd*'3. EQ Forward 2'!O615,0)+MAX(lgd*'3. EQ Forward 1'!O615,0))</f>
        <v>2596627.4517639033</v>
      </c>
      <c r="P643" s="48">
        <f>'3. Discount Factors'!P615*IF(netting,MAX(lgd*'3. EQ Forward 2'!P615+lgd*'3. EQ Forward 1'!P615,0),MAX(lgd*'3. EQ Forward 2'!P615,0)+MAX(lgd*'3. EQ Forward 1'!P615,0))</f>
        <v>2517385.6632538764</v>
      </c>
      <c r="Q643" s="48">
        <f>'3. Discount Factors'!Q615*IF(netting,MAX(lgd*'3. EQ Forward 2'!Q615+lgd*'3. EQ Forward 1'!Q615,0),MAX(lgd*'3. EQ Forward 2'!Q615,0)+MAX(lgd*'3. EQ Forward 1'!Q615,0))</f>
        <v>4838260.8089752253</v>
      </c>
      <c r="R643" s="48">
        <f>'3. Discount Factors'!R615*IF(netting,MAX(lgd*'3. EQ Forward 2'!R615+lgd*'3. EQ Forward 1'!R615,0),MAX(lgd*'3. EQ Forward 2'!R615,0)+MAX(lgd*'3. EQ Forward 1'!R615,0))</f>
        <v>12169775.035555432</v>
      </c>
      <c r="S643" s="48">
        <f>'3. Discount Factors'!S615*IF(netting,MAX(lgd*'3. EQ Forward 2'!S615+lgd*'3. EQ Forward 1'!S615,0),MAX(lgd*'3. EQ Forward 2'!S615,0)+MAX(lgd*'3. EQ Forward 1'!S615,0))</f>
        <v>18658796.961391788</v>
      </c>
      <c r="T643" s="48">
        <f>'3. Discount Factors'!T615*IF(netting,MAX(lgd*'3. EQ Forward 2'!T615+lgd*'3. EQ Forward 1'!T615,0),MAX(lgd*'3. EQ Forward 2'!T615,0)+MAX(lgd*'3. EQ Forward 1'!T615,0))</f>
        <v>26216245.763641942</v>
      </c>
      <c r="U643" s="48">
        <f>'3. Discount Factors'!U615*IF(netting,MAX(lgd*'3. EQ Forward 2'!U615+lgd*'3. EQ Forward 1'!U615,0),MAX(lgd*'3. EQ Forward 2'!U615,0)+MAX(lgd*'3. EQ Forward 1'!U615,0))</f>
        <v>19075507.896946918</v>
      </c>
      <c r="V643" s="48">
        <f>'3. Discount Factors'!V615*IF(netting,MAX(lgd*'3. EQ Forward 2'!V615+lgd*'3. EQ Forward 1'!V615,0),MAX(lgd*'3. EQ Forward 2'!V615,0)+MAX(lgd*'3. EQ Forward 1'!V615,0))</f>
        <v>13959874.140053228</v>
      </c>
      <c r="W643" s="53">
        <f>'3. Discount Factors'!W615*IF(netting,MAX(lgd*'3. EQ Forward 2'!W615+lgd*'3. EQ Forward 1'!W615,0),MAX(lgd*'3. EQ Forward 2'!W615,0)+MAX(lgd*'3. EQ Forward 1'!W615,0))</f>
        <v>17602401.459755387</v>
      </c>
    </row>
    <row r="644" spans="2:23" x14ac:dyDescent="0.35">
      <c r="B644" s="26" t="s">
        <v>612</v>
      </c>
      <c r="C644" s="52">
        <f>'3. Discount Factors'!C616*IF(netting,MAX(lgd*'3. EQ Forward 2'!C616+lgd*'3. EQ Forward 1'!C616,0),MAX(lgd*'3. EQ Forward 2'!C616,0)+MAX(lgd*'3. EQ Forward 1'!C616,0))</f>
        <v>0</v>
      </c>
      <c r="D644" s="48">
        <f>'3. Discount Factors'!D616*IF(netting,MAX(lgd*'3. EQ Forward 2'!D616+lgd*'3. EQ Forward 1'!D616,0),MAX(lgd*'3. EQ Forward 2'!D616,0)+MAX(lgd*'3. EQ Forward 1'!D616,0))</f>
        <v>6728491.5915919663</v>
      </c>
      <c r="E644" s="48">
        <f>'3. Discount Factors'!E616*IF(netting,MAX(lgd*'3. EQ Forward 2'!E616+lgd*'3. EQ Forward 1'!E616,0),MAX(lgd*'3. EQ Forward 2'!E616,0)+MAX(lgd*'3. EQ Forward 1'!E616,0))</f>
        <v>6809189.7586942399</v>
      </c>
      <c r="F644" s="48">
        <f>'3. Discount Factors'!F616*IF(netting,MAX(lgd*'3. EQ Forward 2'!F616+lgd*'3. EQ Forward 1'!F616,0),MAX(lgd*'3. EQ Forward 2'!F616,0)+MAX(lgd*'3. EQ Forward 1'!F616,0))</f>
        <v>6036154.7289633788</v>
      </c>
      <c r="G644" s="48">
        <f>'3. Discount Factors'!G616*IF(netting,MAX(lgd*'3. EQ Forward 2'!G616+lgd*'3. EQ Forward 1'!G616,0),MAX(lgd*'3. EQ Forward 2'!G616,0)+MAX(lgd*'3. EQ Forward 1'!G616,0))</f>
        <v>2587893.2332172501</v>
      </c>
      <c r="H644" s="48">
        <f>'3. Discount Factors'!H616*IF(netting,MAX(lgd*'3. EQ Forward 2'!H616+lgd*'3. EQ Forward 1'!H616,0),MAX(lgd*'3. EQ Forward 2'!H616,0)+MAX(lgd*'3. EQ Forward 1'!H616,0))</f>
        <v>0</v>
      </c>
      <c r="I644" s="48">
        <f>'3. Discount Factors'!I616*IF(netting,MAX(lgd*'3. EQ Forward 2'!I616+lgd*'3. EQ Forward 1'!I616,0),MAX(lgd*'3. EQ Forward 2'!I616,0)+MAX(lgd*'3. EQ Forward 1'!I616,0))</f>
        <v>0</v>
      </c>
      <c r="J644" s="48">
        <f>'3. Discount Factors'!J616*IF(netting,MAX(lgd*'3. EQ Forward 2'!J616+lgd*'3. EQ Forward 1'!J616,0),MAX(lgd*'3. EQ Forward 2'!J616,0)+MAX(lgd*'3. EQ Forward 1'!J616,0))</f>
        <v>0</v>
      </c>
      <c r="K644" s="48">
        <f>'3. Discount Factors'!K616*IF(netting,MAX(lgd*'3. EQ Forward 2'!K616+lgd*'3. EQ Forward 1'!K616,0),MAX(lgd*'3. EQ Forward 2'!K616,0)+MAX(lgd*'3. EQ Forward 1'!K616,0))</f>
        <v>1598363.2128498196</v>
      </c>
      <c r="L644" s="48">
        <f>'3. Discount Factors'!L616*IF(netting,MAX(lgd*'3. EQ Forward 2'!L616+lgd*'3. EQ Forward 1'!L616,0),MAX(lgd*'3. EQ Forward 2'!L616,0)+MAX(lgd*'3. EQ Forward 1'!L616,0))</f>
        <v>0</v>
      </c>
      <c r="M644" s="48">
        <f>'3. Discount Factors'!M616*IF(netting,MAX(lgd*'3. EQ Forward 2'!M616+lgd*'3. EQ Forward 1'!M616,0),MAX(lgd*'3. EQ Forward 2'!M616,0)+MAX(lgd*'3. EQ Forward 1'!M616,0))</f>
        <v>0</v>
      </c>
      <c r="N644" s="48">
        <f>'3. Discount Factors'!N616*IF(netting,MAX(lgd*'3. EQ Forward 2'!N616+lgd*'3. EQ Forward 1'!N616,0),MAX(lgd*'3. EQ Forward 2'!N616,0)+MAX(lgd*'3. EQ Forward 1'!N616,0))</f>
        <v>0</v>
      </c>
      <c r="O644" s="48">
        <f>'3. Discount Factors'!O616*IF(netting,MAX(lgd*'3. EQ Forward 2'!O616+lgd*'3. EQ Forward 1'!O616,0),MAX(lgd*'3. EQ Forward 2'!O616,0)+MAX(lgd*'3. EQ Forward 1'!O616,0))</f>
        <v>0</v>
      </c>
      <c r="P644" s="48">
        <f>'3. Discount Factors'!P616*IF(netting,MAX(lgd*'3. EQ Forward 2'!P616+lgd*'3. EQ Forward 1'!P616,0),MAX(lgd*'3. EQ Forward 2'!P616,0)+MAX(lgd*'3. EQ Forward 1'!P616,0))</f>
        <v>0</v>
      </c>
      <c r="Q644" s="48">
        <f>'3. Discount Factors'!Q616*IF(netting,MAX(lgd*'3. EQ Forward 2'!Q616+lgd*'3. EQ Forward 1'!Q616,0),MAX(lgd*'3. EQ Forward 2'!Q616,0)+MAX(lgd*'3. EQ Forward 1'!Q616,0))</f>
        <v>0</v>
      </c>
      <c r="R644" s="48">
        <f>'3. Discount Factors'!R616*IF(netting,MAX(lgd*'3. EQ Forward 2'!R616+lgd*'3. EQ Forward 1'!R616,0),MAX(lgd*'3. EQ Forward 2'!R616,0)+MAX(lgd*'3. EQ Forward 1'!R616,0))</f>
        <v>0</v>
      </c>
      <c r="S644" s="48">
        <f>'3. Discount Factors'!S616*IF(netting,MAX(lgd*'3. EQ Forward 2'!S616+lgd*'3. EQ Forward 1'!S616,0),MAX(lgd*'3. EQ Forward 2'!S616,0)+MAX(lgd*'3. EQ Forward 1'!S616,0))</f>
        <v>0</v>
      </c>
      <c r="T644" s="48">
        <f>'3. Discount Factors'!T616*IF(netting,MAX(lgd*'3. EQ Forward 2'!T616+lgd*'3. EQ Forward 1'!T616,0),MAX(lgd*'3. EQ Forward 2'!T616,0)+MAX(lgd*'3. EQ Forward 1'!T616,0))</f>
        <v>0</v>
      </c>
      <c r="U644" s="48">
        <f>'3. Discount Factors'!U616*IF(netting,MAX(lgd*'3. EQ Forward 2'!U616+lgd*'3. EQ Forward 1'!U616,0),MAX(lgd*'3. EQ Forward 2'!U616,0)+MAX(lgd*'3. EQ Forward 1'!U616,0))</f>
        <v>0</v>
      </c>
      <c r="V644" s="48">
        <f>'3. Discount Factors'!V616*IF(netting,MAX(lgd*'3. EQ Forward 2'!V616+lgd*'3. EQ Forward 1'!V616,0),MAX(lgd*'3. EQ Forward 2'!V616,0)+MAX(lgd*'3. EQ Forward 1'!V616,0))</f>
        <v>0</v>
      </c>
      <c r="W644" s="53">
        <f>'3. Discount Factors'!W616*IF(netting,MAX(lgd*'3. EQ Forward 2'!W616+lgd*'3. EQ Forward 1'!W616,0),MAX(lgd*'3. EQ Forward 2'!W616,0)+MAX(lgd*'3. EQ Forward 1'!W616,0))</f>
        <v>0</v>
      </c>
    </row>
    <row r="645" spans="2:23" x14ac:dyDescent="0.35">
      <c r="B645" s="26" t="s">
        <v>613</v>
      </c>
      <c r="C645" s="52">
        <f>'3. Discount Factors'!C617*IF(netting,MAX(lgd*'3. EQ Forward 2'!C617+lgd*'3. EQ Forward 1'!C617,0),MAX(lgd*'3. EQ Forward 2'!C617,0)+MAX(lgd*'3. EQ Forward 1'!C617,0))</f>
        <v>0</v>
      </c>
      <c r="D645" s="48">
        <f>'3. Discount Factors'!D617*IF(netting,MAX(lgd*'3. EQ Forward 2'!D617+lgd*'3. EQ Forward 1'!D617,0),MAX(lgd*'3. EQ Forward 2'!D617,0)+MAX(lgd*'3. EQ Forward 1'!D617,0))</f>
        <v>4163160.4782698504</v>
      </c>
      <c r="E645" s="48">
        <f>'3. Discount Factors'!E617*IF(netting,MAX(lgd*'3. EQ Forward 2'!E617+lgd*'3. EQ Forward 1'!E617,0),MAX(lgd*'3. EQ Forward 2'!E617,0)+MAX(lgd*'3. EQ Forward 1'!E617,0))</f>
        <v>10642676.634796603</v>
      </c>
      <c r="F645" s="48">
        <f>'3. Discount Factors'!F617*IF(netting,MAX(lgd*'3. EQ Forward 2'!F617+lgd*'3. EQ Forward 1'!F617,0),MAX(lgd*'3. EQ Forward 2'!F617,0)+MAX(lgd*'3. EQ Forward 1'!F617,0))</f>
        <v>8893514.1914965604</v>
      </c>
      <c r="G645" s="48">
        <f>'3. Discount Factors'!G617*IF(netting,MAX(lgd*'3. EQ Forward 2'!G617+lgd*'3. EQ Forward 1'!G617,0),MAX(lgd*'3. EQ Forward 2'!G617,0)+MAX(lgd*'3. EQ Forward 1'!G617,0))</f>
        <v>13062790.652628249</v>
      </c>
      <c r="H645" s="48">
        <f>'3. Discount Factors'!H617*IF(netting,MAX(lgd*'3. EQ Forward 2'!H617+lgd*'3. EQ Forward 1'!H617,0),MAX(lgd*'3. EQ Forward 2'!H617,0)+MAX(lgd*'3. EQ Forward 1'!H617,0))</f>
        <v>15604267.530380964</v>
      </c>
      <c r="I645" s="48">
        <f>'3. Discount Factors'!I617*IF(netting,MAX(lgd*'3. EQ Forward 2'!I617+lgd*'3. EQ Forward 1'!I617,0),MAX(lgd*'3. EQ Forward 2'!I617,0)+MAX(lgd*'3. EQ Forward 1'!I617,0))</f>
        <v>18647215.400717326</v>
      </c>
      <c r="J645" s="48">
        <f>'3. Discount Factors'!J617*IF(netting,MAX(lgd*'3. EQ Forward 2'!J617+lgd*'3. EQ Forward 1'!J617,0),MAX(lgd*'3. EQ Forward 2'!J617,0)+MAX(lgd*'3. EQ Forward 1'!J617,0))</f>
        <v>17288829.283442289</v>
      </c>
      <c r="K645" s="48">
        <f>'3. Discount Factors'!K617*IF(netting,MAX(lgd*'3. EQ Forward 2'!K617+lgd*'3. EQ Forward 1'!K617,0),MAX(lgd*'3. EQ Forward 2'!K617,0)+MAX(lgd*'3. EQ Forward 1'!K617,0))</f>
        <v>13996708.878610939</v>
      </c>
      <c r="L645" s="48">
        <f>'3. Discount Factors'!L617*IF(netting,MAX(lgd*'3. EQ Forward 2'!L617+lgd*'3. EQ Forward 1'!L617,0),MAX(lgd*'3. EQ Forward 2'!L617,0)+MAX(lgd*'3. EQ Forward 1'!L617,0))</f>
        <v>14667092.33268694</v>
      </c>
      <c r="M645" s="48">
        <f>'3. Discount Factors'!M617*IF(netting,MAX(lgd*'3. EQ Forward 2'!M617+lgd*'3. EQ Forward 1'!M617,0),MAX(lgd*'3. EQ Forward 2'!M617,0)+MAX(lgd*'3. EQ Forward 1'!M617,0))</f>
        <v>15233784.318161223</v>
      </c>
      <c r="N645" s="48">
        <f>'3. Discount Factors'!N617*IF(netting,MAX(lgd*'3. EQ Forward 2'!N617+lgd*'3. EQ Forward 1'!N617,0),MAX(lgd*'3. EQ Forward 2'!N617,0)+MAX(lgd*'3. EQ Forward 1'!N617,0))</f>
        <v>26645290.003508896</v>
      </c>
      <c r="O645" s="48">
        <f>'3. Discount Factors'!O617*IF(netting,MAX(lgd*'3. EQ Forward 2'!O617+lgd*'3. EQ Forward 1'!O617,0),MAX(lgd*'3. EQ Forward 2'!O617,0)+MAX(lgd*'3. EQ Forward 1'!O617,0))</f>
        <v>19678723.209694929</v>
      </c>
      <c r="P645" s="48">
        <f>'3. Discount Factors'!P617*IF(netting,MAX(lgd*'3. EQ Forward 2'!P617+lgd*'3. EQ Forward 1'!P617,0),MAX(lgd*'3. EQ Forward 2'!P617,0)+MAX(lgd*'3. EQ Forward 1'!P617,0))</f>
        <v>22783224.029506765</v>
      </c>
      <c r="Q645" s="48">
        <f>'3. Discount Factors'!Q617*IF(netting,MAX(lgd*'3. EQ Forward 2'!Q617+lgd*'3. EQ Forward 1'!Q617,0),MAX(lgd*'3. EQ Forward 2'!Q617,0)+MAX(lgd*'3. EQ Forward 1'!Q617,0))</f>
        <v>13819473.596456219</v>
      </c>
      <c r="R645" s="48">
        <f>'3. Discount Factors'!R617*IF(netting,MAX(lgd*'3. EQ Forward 2'!R617+lgd*'3. EQ Forward 1'!R617,0),MAX(lgd*'3. EQ Forward 2'!R617,0)+MAX(lgd*'3. EQ Forward 1'!R617,0))</f>
        <v>21817240.641720381</v>
      </c>
      <c r="S645" s="48">
        <f>'3. Discount Factors'!S617*IF(netting,MAX(lgd*'3. EQ Forward 2'!S617+lgd*'3. EQ Forward 1'!S617,0),MAX(lgd*'3. EQ Forward 2'!S617,0)+MAX(lgd*'3. EQ Forward 1'!S617,0))</f>
        <v>23251067.662043612</v>
      </c>
      <c r="T645" s="48">
        <f>'3. Discount Factors'!T617*IF(netting,MAX(lgd*'3. EQ Forward 2'!T617+lgd*'3. EQ Forward 1'!T617,0),MAX(lgd*'3. EQ Forward 2'!T617,0)+MAX(lgd*'3. EQ Forward 1'!T617,0))</f>
        <v>22293974.63425475</v>
      </c>
      <c r="U645" s="48">
        <f>'3. Discount Factors'!U617*IF(netting,MAX(lgd*'3. EQ Forward 2'!U617+lgd*'3. EQ Forward 1'!U617,0),MAX(lgd*'3. EQ Forward 2'!U617,0)+MAX(lgd*'3. EQ Forward 1'!U617,0))</f>
        <v>22282340.116797678</v>
      </c>
      <c r="V645" s="48">
        <f>'3. Discount Factors'!V617*IF(netting,MAX(lgd*'3. EQ Forward 2'!V617+lgd*'3. EQ Forward 1'!V617,0),MAX(lgd*'3. EQ Forward 2'!V617,0)+MAX(lgd*'3. EQ Forward 1'!V617,0))</f>
        <v>22644372.096676573</v>
      </c>
      <c r="W645" s="53">
        <f>'3. Discount Factors'!W617*IF(netting,MAX(lgd*'3. EQ Forward 2'!W617+lgd*'3. EQ Forward 1'!W617,0),MAX(lgd*'3. EQ Forward 2'!W617,0)+MAX(lgd*'3. EQ Forward 1'!W617,0))</f>
        <v>8273967.0553297792</v>
      </c>
    </row>
    <row r="646" spans="2:23" x14ac:dyDescent="0.35">
      <c r="B646" s="26" t="s">
        <v>614</v>
      </c>
      <c r="C646" s="52">
        <f>'3. Discount Factors'!C618*IF(netting,MAX(lgd*'3. EQ Forward 2'!C618+lgd*'3. EQ Forward 1'!C618,0),MAX(lgd*'3. EQ Forward 2'!C618,0)+MAX(lgd*'3. EQ Forward 1'!C618,0))</f>
        <v>0</v>
      </c>
      <c r="D646" s="48">
        <f>'3. Discount Factors'!D618*IF(netting,MAX(lgd*'3. EQ Forward 2'!D618+lgd*'3. EQ Forward 1'!D618,0),MAX(lgd*'3. EQ Forward 2'!D618,0)+MAX(lgd*'3. EQ Forward 1'!D618,0))</f>
        <v>1619105.734854151</v>
      </c>
      <c r="E646" s="48">
        <f>'3. Discount Factors'!E618*IF(netting,MAX(lgd*'3. EQ Forward 2'!E618+lgd*'3. EQ Forward 1'!E618,0),MAX(lgd*'3. EQ Forward 2'!E618,0)+MAX(lgd*'3. EQ Forward 1'!E618,0))</f>
        <v>2461832.9502252894</v>
      </c>
      <c r="F646" s="48">
        <f>'3. Discount Factors'!F618*IF(netting,MAX(lgd*'3. EQ Forward 2'!F618+lgd*'3. EQ Forward 1'!F618,0),MAX(lgd*'3. EQ Forward 2'!F618,0)+MAX(lgd*'3. EQ Forward 1'!F618,0))</f>
        <v>0</v>
      </c>
      <c r="G646" s="48">
        <f>'3. Discount Factors'!G618*IF(netting,MAX(lgd*'3. EQ Forward 2'!G618+lgd*'3. EQ Forward 1'!G618,0),MAX(lgd*'3. EQ Forward 2'!G618,0)+MAX(lgd*'3. EQ Forward 1'!G618,0))</f>
        <v>0</v>
      </c>
      <c r="H646" s="48">
        <f>'3. Discount Factors'!H618*IF(netting,MAX(lgd*'3. EQ Forward 2'!H618+lgd*'3. EQ Forward 1'!H618,0),MAX(lgd*'3. EQ Forward 2'!H618,0)+MAX(lgd*'3. EQ Forward 1'!H618,0))</f>
        <v>3916218.6617772109</v>
      </c>
      <c r="I646" s="48">
        <f>'3. Discount Factors'!I618*IF(netting,MAX(lgd*'3. EQ Forward 2'!I618+lgd*'3. EQ Forward 1'!I618,0),MAX(lgd*'3. EQ Forward 2'!I618,0)+MAX(lgd*'3. EQ Forward 1'!I618,0))</f>
        <v>7387392.6175415162</v>
      </c>
      <c r="J646" s="48">
        <f>'3. Discount Factors'!J618*IF(netting,MAX(lgd*'3. EQ Forward 2'!J618+lgd*'3. EQ Forward 1'!J618,0),MAX(lgd*'3. EQ Forward 2'!J618,0)+MAX(lgd*'3. EQ Forward 1'!J618,0))</f>
        <v>2449905.8568201638</v>
      </c>
      <c r="K646" s="48">
        <f>'3. Discount Factors'!K618*IF(netting,MAX(lgd*'3. EQ Forward 2'!K618+lgd*'3. EQ Forward 1'!K618,0),MAX(lgd*'3. EQ Forward 2'!K618,0)+MAX(lgd*'3. EQ Forward 1'!K618,0))</f>
        <v>0</v>
      </c>
      <c r="L646" s="48">
        <f>'3. Discount Factors'!L618*IF(netting,MAX(lgd*'3. EQ Forward 2'!L618+lgd*'3. EQ Forward 1'!L618,0),MAX(lgd*'3. EQ Forward 2'!L618,0)+MAX(lgd*'3. EQ Forward 1'!L618,0))</f>
        <v>0</v>
      </c>
      <c r="M646" s="48">
        <f>'3. Discount Factors'!M618*IF(netting,MAX(lgd*'3. EQ Forward 2'!M618+lgd*'3. EQ Forward 1'!M618,0),MAX(lgd*'3. EQ Forward 2'!M618,0)+MAX(lgd*'3. EQ Forward 1'!M618,0))</f>
        <v>0</v>
      </c>
      <c r="N646" s="48">
        <f>'3. Discount Factors'!N618*IF(netting,MAX(lgd*'3. EQ Forward 2'!N618+lgd*'3. EQ Forward 1'!N618,0),MAX(lgd*'3. EQ Forward 2'!N618,0)+MAX(lgd*'3. EQ Forward 1'!N618,0))</f>
        <v>0</v>
      </c>
      <c r="O646" s="48">
        <f>'3. Discount Factors'!O618*IF(netting,MAX(lgd*'3. EQ Forward 2'!O618+lgd*'3. EQ Forward 1'!O618,0),MAX(lgd*'3. EQ Forward 2'!O618,0)+MAX(lgd*'3. EQ Forward 1'!O618,0))</f>
        <v>0</v>
      </c>
      <c r="P646" s="48">
        <f>'3. Discount Factors'!P618*IF(netting,MAX(lgd*'3. EQ Forward 2'!P618+lgd*'3. EQ Forward 1'!P618,0),MAX(lgd*'3. EQ Forward 2'!P618,0)+MAX(lgd*'3. EQ Forward 1'!P618,0))</f>
        <v>0</v>
      </c>
      <c r="Q646" s="48">
        <f>'3. Discount Factors'!Q618*IF(netting,MAX(lgd*'3. EQ Forward 2'!Q618+lgd*'3. EQ Forward 1'!Q618,0),MAX(lgd*'3. EQ Forward 2'!Q618,0)+MAX(lgd*'3. EQ Forward 1'!Q618,0))</f>
        <v>0</v>
      </c>
      <c r="R646" s="48">
        <f>'3. Discount Factors'!R618*IF(netting,MAX(lgd*'3. EQ Forward 2'!R618+lgd*'3. EQ Forward 1'!R618,0),MAX(lgd*'3. EQ Forward 2'!R618,0)+MAX(lgd*'3. EQ Forward 1'!R618,0))</f>
        <v>336164.49405896349</v>
      </c>
      <c r="S646" s="48">
        <f>'3. Discount Factors'!S618*IF(netting,MAX(lgd*'3. EQ Forward 2'!S618+lgd*'3. EQ Forward 1'!S618,0),MAX(lgd*'3. EQ Forward 2'!S618,0)+MAX(lgd*'3. EQ Forward 1'!S618,0))</f>
        <v>3097779.1929767411</v>
      </c>
      <c r="T646" s="48">
        <f>'3. Discount Factors'!T618*IF(netting,MAX(lgd*'3. EQ Forward 2'!T618+lgd*'3. EQ Forward 1'!T618,0),MAX(lgd*'3. EQ Forward 2'!T618,0)+MAX(lgd*'3. EQ Forward 1'!T618,0))</f>
        <v>0</v>
      </c>
      <c r="U646" s="48">
        <f>'3. Discount Factors'!U618*IF(netting,MAX(lgd*'3. EQ Forward 2'!U618+lgd*'3. EQ Forward 1'!U618,0),MAX(lgd*'3. EQ Forward 2'!U618,0)+MAX(lgd*'3. EQ Forward 1'!U618,0))</f>
        <v>1577801.9536022602</v>
      </c>
      <c r="V646" s="48">
        <f>'3. Discount Factors'!V618*IF(netting,MAX(lgd*'3. EQ Forward 2'!V618+lgd*'3. EQ Forward 1'!V618,0),MAX(lgd*'3. EQ Forward 2'!V618,0)+MAX(lgd*'3. EQ Forward 1'!V618,0))</f>
        <v>3671336.2653987454</v>
      </c>
      <c r="W646" s="53">
        <f>'3. Discount Factors'!W618*IF(netting,MAX(lgd*'3. EQ Forward 2'!W618+lgd*'3. EQ Forward 1'!W618,0),MAX(lgd*'3. EQ Forward 2'!W618,0)+MAX(lgd*'3. EQ Forward 1'!W618,0))</f>
        <v>1970618.2002403899</v>
      </c>
    </row>
    <row r="647" spans="2:23" x14ac:dyDescent="0.35">
      <c r="B647" s="26" t="s">
        <v>615</v>
      </c>
      <c r="C647" s="52">
        <f>'3. Discount Factors'!C619*IF(netting,MAX(lgd*'3. EQ Forward 2'!C619+lgd*'3. EQ Forward 1'!C619,0),MAX(lgd*'3. EQ Forward 2'!C619,0)+MAX(lgd*'3. EQ Forward 1'!C619,0))</f>
        <v>0</v>
      </c>
      <c r="D647" s="48">
        <f>'3. Discount Factors'!D619*IF(netting,MAX(lgd*'3. EQ Forward 2'!D619+lgd*'3. EQ Forward 1'!D619,0),MAX(lgd*'3. EQ Forward 2'!D619,0)+MAX(lgd*'3. EQ Forward 1'!D619,0))</f>
        <v>3523814.2260140455</v>
      </c>
      <c r="E647" s="48">
        <f>'3. Discount Factors'!E619*IF(netting,MAX(lgd*'3. EQ Forward 2'!E619+lgd*'3. EQ Forward 1'!E619,0),MAX(lgd*'3. EQ Forward 2'!E619,0)+MAX(lgd*'3. EQ Forward 1'!E619,0))</f>
        <v>3909485.7841055002</v>
      </c>
      <c r="F647" s="48">
        <f>'3. Discount Factors'!F619*IF(netting,MAX(lgd*'3. EQ Forward 2'!F619+lgd*'3. EQ Forward 1'!F619,0),MAX(lgd*'3. EQ Forward 2'!F619,0)+MAX(lgd*'3. EQ Forward 1'!F619,0))</f>
        <v>0</v>
      </c>
      <c r="G647" s="48">
        <f>'3. Discount Factors'!G619*IF(netting,MAX(lgd*'3. EQ Forward 2'!G619+lgd*'3. EQ Forward 1'!G619,0),MAX(lgd*'3. EQ Forward 2'!G619,0)+MAX(lgd*'3. EQ Forward 1'!G619,0))</f>
        <v>0</v>
      </c>
      <c r="H647" s="48">
        <f>'3. Discount Factors'!H619*IF(netting,MAX(lgd*'3. EQ Forward 2'!H619+lgd*'3. EQ Forward 1'!H619,0),MAX(lgd*'3. EQ Forward 2'!H619,0)+MAX(lgd*'3. EQ Forward 1'!H619,0))</f>
        <v>0</v>
      </c>
      <c r="I647" s="48">
        <f>'3. Discount Factors'!I619*IF(netting,MAX(lgd*'3. EQ Forward 2'!I619+lgd*'3. EQ Forward 1'!I619,0),MAX(lgd*'3. EQ Forward 2'!I619,0)+MAX(lgd*'3. EQ Forward 1'!I619,0))</f>
        <v>0</v>
      </c>
      <c r="J647" s="48">
        <f>'3. Discount Factors'!J619*IF(netting,MAX(lgd*'3. EQ Forward 2'!J619+lgd*'3. EQ Forward 1'!J619,0),MAX(lgd*'3. EQ Forward 2'!J619,0)+MAX(lgd*'3. EQ Forward 1'!J619,0))</f>
        <v>0</v>
      </c>
      <c r="K647" s="48">
        <f>'3. Discount Factors'!K619*IF(netting,MAX(lgd*'3. EQ Forward 2'!K619+lgd*'3. EQ Forward 1'!K619,0),MAX(lgd*'3. EQ Forward 2'!K619,0)+MAX(lgd*'3. EQ Forward 1'!K619,0))</f>
        <v>0</v>
      </c>
      <c r="L647" s="48">
        <f>'3. Discount Factors'!L619*IF(netting,MAX(lgd*'3. EQ Forward 2'!L619+lgd*'3. EQ Forward 1'!L619,0),MAX(lgd*'3. EQ Forward 2'!L619,0)+MAX(lgd*'3. EQ Forward 1'!L619,0))</f>
        <v>0</v>
      </c>
      <c r="M647" s="48">
        <f>'3. Discount Factors'!M619*IF(netting,MAX(lgd*'3. EQ Forward 2'!M619+lgd*'3. EQ Forward 1'!M619,0),MAX(lgd*'3. EQ Forward 2'!M619,0)+MAX(lgd*'3. EQ Forward 1'!M619,0))</f>
        <v>0</v>
      </c>
      <c r="N647" s="48">
        <f>'3. Discount Factors'!N619*IF(netting,MAX(lgd*'3. EQ Forward 2'!N619+lgd*'3. EQ Forward 1'!N619,0),MAX(lgd*'3. EQ Forward 2'!N619,0)+MAX(lgd*'3. EQ Forward 1'!N619,0))</f>
        <v>0</v>
      </c>
      <c r="O647" s="48">
        <f>'3. Discount Factors'!O619*IF(netting,MAX(lgd*'3. EQ Forward 2'!O619+lgd*'3. EQ Forward 1'!O619,0),MAX(lgd*'3. EQ Forward 2'!O619,0)+MAX(lgd*'3. EQ Forward 1'!O619,0))</f>
        <v>0</v>
      </c>
      <c r="P647" s="48">
        <f>'3. Discount Factors'!P619*IF(netting,MAX(lgd*'3. EQ Forward 2'!P619+lgd*'3. EQ Forward 1'!P619,0),MAX(lgd*'3. EQ Forward 2'!P619,0)+MAX(lgd*'3. EQ Forward 1'!P619,0))</f>
        <v>0</v>
      </c>
      <c r="Q647" s="48">
        <f>'3. Discount Factors'!Q619*IF(netting,MAX(lgd*'3. EQ Forward 2'!Q619+lgd*'3. EQ Forward 1'!Q619,0),MAX(lgd*'3. EQ Forward 2'!Q619,0)+MAX(lgd*'3. EQ Forward 1'!Q619,0))</f>
        <v>0</v>
      </c>
      <c r="R647" s="48">
        <f>'3. Discount Factors'!R619*IF(netting,MAX(lgd*'3. EQ Forward 2'!R619+lgd*'3. EQ Forward 1'!R619,0),MAX(lgd*'3. EQ Forward 2'!R619,0)+MAX(lgd*'3. EQ Forward 1'!R619,0))</f>
        <v>0</v>
      </c>
      <c r="S647" s="48">
        <f>'3. Discount Factors'!S619*IF(netting,MAX(lgd*'3. EQ Forward 2'!S619+lgd*'3. EQ Forward 1'!S619,0),MAX(lgd*'3. EQ Forward 2'!S619,0)+MAX(lgd*'3. EQ Forward 1'!S619,0))</f>
        <v>0</v>
      </c>
      <c r="T647" s="48">
        <f>'3. Discount Factors'!T619*IF(netting,MAX(lgd*'3. EQ Forward 2'!T619+lgd*'3. EQ Forward 1'!T619,0),MAX(lgd*'3. EQ Forward 2'!T619,0)+MAX(lgd*'3. EQ Forward 1'!T619,0))</f>
        <v>0</v>
      </c>
      <c r="U647" s="48">
        <f>'3. Discount Factors'!U619*IF(netting,MAX(lgd*'3. EQ Forward 2'!U619+lgd*'3. EQ Forward 1'!U619,0),MAX(lgd*'3. EQ Forward 2'!U619,0)+MAX(lgd*'3. EQ Forward 1'!U619,0))</f>
        <v>7692766.055016025</v>
      </c>
      <c r="V647" s="48">
        <f>'3. Discount Factors'!V619*IF(netting,MAX(lgd*'3. EQ Forward 2'!V619+lgd*'3. EQ Forward 1'!V619,0),MAX(lgd*'3. EQ Forward 2'!V619,0)+MAX(lgd*'3. EQ Forward 1'!V619,0))</f>
        <v>5956891.0043095388</v>
      </c>
      <c r="W647" s="53">
        <f>'3. Discount Factors'!W619*IF(netting,MAX(lgd*'3. EQ Forward 2'!W619+lgd*'3. EQ Forward 1'!W619,0),MAX(lgd*'3. EQ Forward 2'!W619,0)+MAX(lgd*'3. EQ Forward 1'!W619,0))</f>
        <v>4141012.3625302445</v>
      </c>
    </row>
    <row r="648" spans="2:23" x14ac:dyDescent="0.35">
      <c r="B648" s="26" t="s">
        <v>616</v>
      </c>
      <c r="C648" s="52">
        <f>'3. Discount Factors'!C620*IF(netting,MAX(lgd*'3. EQ Forward 2'!C620+lgd*'3. EQ Forward 1'!C620,0),MAX(lgd*'3. EQ Forward 2'!C620,0)+MAX(lgd*'3. EQ Forward 1'!C620,0))</f>
        <v>0</v>
      </c>
      <c r="D648" s="48">
        <f>'3. Discount Factors'!D620*IF(netting,MAX(lgd*'3. EQ Forward 2'!D620+lgd*'3. EQ Forward 1'!D620,0),MAX(lgd*'3. EQ Forward 2'!D620,0)+MAX(lgd*'3. EQ Forward 1'!D620,0))</f>
        <v>4994741.8307778724</v>
      </c>
      <c r="E648" s="48">
        <f>'3. Discount Factors'!E620*IF(netting,MAX(lgd*'3. EQ Forward 2'!E620+lgd*'3. EQ Forward 1'!E620,0),MAX(lgd*'3. EQ Forward 2'!E620,0)+MAX(lgd*'3. EQ Forward 1'!E620,0))</f>
        <v>0</v>
      </c>
      <c r="F648" s="48">
        <f>'3. Discount Factors'!F620*IF(netting,MAX(lgd*'3. EQ Forward 2'!F620+lgd*'3. EQ Forward 1'!F620,0),MAX(lgd*'3. EQ Forward 2'!F620,0)+MAX(lgd*'3. EQ Forward 1'!F620,0))</f>
        <v>6612176.680841988</v>
      </c>
      <c r="G648" s="48">
        <f>'3. Discount Factors'!G620*IF(netting,MAX(lgd*'3. EQ Forward 2'!G620+lgd*'3. EQ Forward 1'!G620,0),MAX(lgd*'3. EQ Forward 2'!G620,0)+MAX(lgd*'3. EQ Forward 1'!G620,0))</f>
        <v>0</v>
      </c>
      <c r="H648" s="48">
        <f>'3. Discount Factors'!H620*IF(netting,MAX(lgd*'3. EQ Forward 2'!H620+lgd*'3. EQ Forward 1'!H620,0),MAX(lgd*'3. EQ Forward 2'!H620,0)+MAX(lgd*'3. EQ Forward 1'!H620,0))</f>
        <v>0</v>
      </c>
      <c r="I648" s="48">
        <f>'3. Discount Factors'!I620*IF(netting,MAX(lgd*'3. EQ Forward 2'!I620+lgd*'3. EQ Forward 1'!I620,0),MAX(lgd*'3. EQ Forward 2'!I620,0)+MAX(lgd*'3. EQ Forward 1'!I620,0))</f>
        <v>0</v>
      </c>
      <c r="J648" s="48">
        <f>'3. Discount Factors'!J620*IF(netting,MAX(lgd*'3. EQ Forward 2'!J620+lgd*'3. EQ Forward 1'!J620,0),MAX(lgd*'3. EQ Forward 2'!J620,0)+MAX(lgd*'3. EQ Forward 1'!J620,0))</f>
        <v>0</v>
      </c>
      <c r="K648" s="48">
        <f>'3. Discount Factors'!K620*IF(netting,MAX(lgd*'3. EQ Forward 2'!K620+lgd*'3. EQ Forward 1'!K620,0),MAX(lgd*'3. EQ Forward 2'!K620,0)+MAX(lgd*'3. EQ Forward 1'!K620,0))</f>
        <v>0</v>
      </c>
      <c r="L648" s="48">
        <f>'3. Discount Factors'!L620*IF(netting,MAX(lgd*'3. EQ Forward 2'!L620+lgd*'3. EQ Forward 1'!L620,0),MAX(lgd*'3. EQ Forward 2'!L620,0)+MAX(lgd*'3. EQ Forward 1'!L620,0))</f>
        <v>0</v>
      </c>
      <c r="M648" s="48">
        <f>'3. Discount Factors'!M620*IF(netting,MAX(lgd*'3. EQ Forward 2'!M620+lgd*'3. EQ Forward 1'!M620,0),MAX(lgd*'3. EQ Forward 2'!M620,0)+MAX(lgd*'3. EQ Forward 1'!M620,0))</f>
        <v>0</v>
      </c>
      <c r="N648" s="48">
        <f>'3. Discount Factors'!N620*IF(netting,MAX(lgd*'3. EQ Forward 2'!N620+lgd*'3. EQ Forward 1'!N620,0),MAX(lgd*'3. EQ Forward 2'!N620,0)+MAX(lgd*'3. EQ Forward 1'!N620,0))</f>
        <v>0</v>
      </c>
      <c r="O648" s="48">
        <f>'3. Discount Factors'!O620*IF(netting,MAX(lgd*'3. EQ Forward 2'!O620+lgd*'3. EQ Forward 1'!O620,0),MAX(lgd*'3. EQ Forward 2'!O620,0)+MAX(lgd*'3. EQ Forward 1'!O620,0))</f>
        <v>0</v>
      </c>
      <c r="P648" s="48">
        <f>'3. Discount Factors'!P620*IF(netting,MAX(lgd*'3. EQ Forward 2'!P620+lgd*'3. EQ Forward 1'!P620,0),MAX(lgd*'3. EQ Forward 2'!P620,0)+MAX(lgd*'3. EQ Forward 1'!P620,0))</f>
        <v>0</v>
      </c>
      <c r="Q648" s="48">
        <f>'3. Discount Factors'!Q620*IF(netting,MAX(lgd*'3. EQ Forward 2'!Q620+lgd*'3. EQ Forward 1'!Q620,0),MAX(lgd*'3. EQ Forward 2'!Q620,0)+MAX(lgd*'3. EQ Forward 1'!Q620,0))</f>
        <v>2122818.5094299158</v>
      </c>
      <c r="R648" s="48">
        <f>'3. Discount Factors'!R620*IF(netting,MAX(lgd*'3. EQ Forward 2'!R620+lgd*'3. EQ Forward 1'!R620,0),MAX(lgd*'3. EQ Forward 2'!R620,0)+MAX(lgd*'3. EQ Forward 1'!R620,0))</f>
        <v>0</v>
      </c>
      <c r="S648" s="48">
        <f>'3. Discount Factors'!S620*IF(netting,MAX(lgd*'3. EQ Forward 2'!S620+lgd*'3. EQ Forward 1'!S620,0),MAX(lgd*'3. EQ Forward 2'!S620,0)+MAX(lgd*'3. EQ Forward 1'!S620,0))</f>
        <v>0</v>
      </c>
      <c r="T648" s="48">
        <f>'3. Discount Factors'!T620*IF(netting,MAX(lgd*'3. EQ Forward 2'!T620+lgd*'3. EQ Forward 1'!T620,0),MAX(lgd*'3. EQ Forward 2'!T620,0)+MAX(lgd*'3. EQ Forward 1'!T620,0))</f>
        <v>0</v>
      </c>
      <c r="U648" s="48">
        <f>'3. Discount Factors'!U620*IF(netting,MAX(lgd*'3. EQ Forward 2'!U620+lgd*'3. EQ Forward 1'!U620,0),MAX(lgd*'3. EQ Forward 2'!U620,0)+MAX(lgd*'3. EQ Forward 1'!U620,0))</f>
        <v>0</v>
      </c>
      <c r="V648" s="48">
        <f>'3. Discount Factors'!V620*IF(netting,MAX(lgd*'3. EQ Forward 2'!V620+lgd*'3. EQ Forward 1'!V620,0),MAX(lgd*'3. EQ Forward 2'!V620,0)+MAX(lgd*'3. EQ Forward 1'!V620,0))</f>
        <v>5537968.8639016515</v>
      </c>
      <c r="W648" s="53">
        <f>'3. Discount Factors'!W620*IF(netting,MAX(lgd*'3. EQ Forward 2'!W620+lgd*'3. EQ Forward 1'!W620,0),MAX(lgd*'3. EQ Forward 2'!W620,0)+MAX(lgd*'3. EQ Forward 1'!W620,0))</f>
        <v>0</v>
      </c>
    </row>
    <row r="649" spans="2:23" x14ac:dyDescent="0.35">
      <c r="B649" s="26" t="s">
        <v>617</v>
      </c>
      <c r="C649" s="52">
        <f>'3. Discount Factors'!C621*IF(netting,MAX(lgd*'3. EQ Forward 2'!C621+lgd*'3. EQ Forward 1'!C621,0),MAX(lgd*'3. EQ Forward 2'!C621,0)+MAX(lgd*'3. EQ Forward 1'!C621,0))</f>
        <v>0</v>
      </c>
      <c r="D649" s="48">
        <f>'3. Discount Factors'!D621*IF(netting,MAX(lgd*'3. EQ Forward 2'!D621+lgd*'3. EQ Forward 1'!D621,0),MAX(lgd*'3. EQ Forward 2'!D621,0)+MAX(lgd*'3. EQ Forward 1'!D621,0))</f>
        <v>2195508.1367116547</v>
      </c>
      <c r="E649" s="48">
        <f>'3. Discount Factors'!E621*IF(netting,MAX(lgd*'3. EQ Forward 2'!E621+lgd*'3. EQ Forward 1'!E621,0),MAX(lgd*'3. EQ Forward 2'!E621,0)+MAX(lgd*'3. EQ Forward 1'!E621,0))</f>
        <v>0</v>
      </c>
      <c r="F649" s="48">
        <f>'3. Discount Factors'!F621*IF(netting,MAX(lgd*'3. EQ Forward 2'!F621+lgd*'3. EQ Forward 1'!F621,0),MAX(lgd*'3. EQ Forward 2'!F621,0)+MAX(lgd*'3. EQ Forward 1'!F621,0))</f>
        <v>0</v>
      </c>
      <c r="G649" s="48">
        <f>'3. Discount Factors'!G621*IF(netting,MAX(lgd*'3. EQ Forward 2'!G621+lgd*'3. EQ Forward 1'!G621,0),MAX(lgd*'3. EQ Forward 2'!G621,0)+MAX(lgd*'3. EQ Forward 1'!G621,0))</f>
        <v>0</v>
      </c>
      <c r="H649" s="48">
        <f>'3. Discount Factors'!H621*IF(netting,MAX(lgd*'3. EQ Forward 2'!H621+lgd*'3. EQ Forward 1'!H621,0),MAX(lgd*'3. EQ Forward 2'!H621,0)+MAX(lgd*'3. EQ Forward 1'!H621,0))</f>
        <v>604928.2430929906</v>
      </c>
      <c r="I649" s="48">
        <f>'3. Discount Factors'!I621*IF(netting,MAX(lgd*'3. EQ Forward 2'!I621+lgd*'3. EQ Forward 1'!I621,0),MAX(lgd*'3. EQ Forward 2'!I621,0)+MAX(lgd*'3. EQ Forward 1'!I621,0))</f>
        <v>7802346.6302762413</v>
      </c>
      <c r="J649" s="48">
        <f>'3. Discount Factors'!J621*IF(netting,MAX(lgd*'3. EQ Forward 2'!J621+lgd*'3. EQ Forward 1'!J621,0),MAX(lgd*'3. EQ Forward 2'!J621,0)+MAX(lgd*'3. EQ Forward 1'!J621,0))</f>
        <v>6050176.1415826995</v>
      </c>
      <c r="K649" s="48">
        <f>'3. Discount Factors'!K621*IF(netting,MAX(lgd*'3. EQ Forward 2'!K621+lgd*'3. EQ Forward 1'!K621,0),MAX(lgd*'3. EQ Forward 2'!K621,0)+MAX(lgd*'3. EQ Forward 1'!K621,0))</f>
        <v>13187112.510698603</v>
      </c>
      <c r="L649" s="48">
        <f>'3. Discount Factors'!L621*IF(netting,MAX(lgd*'3. EQ Forward 2'!L621+lgd*'3. EQ Forward 1'!L621,0),MAX(lgd*'3. EQ Forward 2'!L621,0)+MAX(lgd*'3. EQ Forward 1'!L621,0))</f>
        <v>11102391.464901529</v>
      </c>
      <c r="M649" s="48">
        <f>'3. Discount Factors'!M621*IF(netting,MAX(lgd*'3. EQ Forward 2'!M621+lgd*'3. EQ Forward 1'!M621,0),MAX(lgd*'3. EQ Forward 2'!M621,0)+MAX(lgd*'3. EQ Forward 1'!M621,0))</f>
        <v>19577734.957560699</v>
      </c>
      <c r="N649" s="48">
        <f>'3. Discount Factors'!N621*IF(netting,MAX(lgd*'3. EQ Forward 2'!N621+lgd*'3. EQ Forward 1'!N621,0),MAX(lgd*'3. EQ Forward 2'!N621,0)+MAX(lgd*'3. EQ Forward 1'!N621,0))</f>
        <v>13533709.263897128</v>
      </c>
      <c r="O649" s="48">
        <f>'3. Discount Factors'!O621*IF(netting,MAX(lgd*'3. EQ Forward 2'!O621+lgd*'3. EQ Forward 1'!O621,0),MAX(lgd*'3. EQ Forward 2'!O621,0)+MAX(lgd*'3. EQ Forward 1'!O621,0))</f>
        <v>13092818.093725458</v>
      </c>
      <c r="P649" s="48">
        <f>'3. Discount Factors'!P621*IF(netting,MAX(lgd*'3. EQ Forward 2'!P621+lgd*'3. EQ Forward 1'!P621,0),MAX(lgd*'3. EQ Forward 2'!P621,0)+MAX(lgd*'3. EQ Forward 1'!P621,0))</f>
        <v>13503764.933149759</v>
      </c>
      <c r="Q649" s="48">
        <f>'3. Discount Factors'!Q621*IF(netting,MAX(lgd*'3. EQ Forward 2'!Q621+lgd*'3. EQ Forward 1'!Q621,0),MAX(lgd*'3. EQ Forward 2'!Q621,0)+MAX(lgd*'3. EQ Forward 1'!Q621,0))</f>
        <v>0</v>
      </c>
      <c r="R649" s="48">
        <f>'3. Discount Factors'!R621*IF(netting,MAX(lgd*'3. EQ Forward 2'!R621+lgd*'3. EQ Forward 1'!R621,0),MAX(lgd*'3. EQ Forward 2'!R621,0)+MAX(lgd*'3. EQ Forward 1'!R621,0))</f>
        <v>0</v>
      </c>
      <c r="S649" s="48">
        <f>'3. Discount Factors'!S621*IF(netting,MAX(lgd*'3. EQ Forward 2'!S621+lgd*'3. EQ Forward 1'!S621,0),MAX(lgd*'3. EQ Forward 2'!S621,0)+MAX(lgd*'3. EQ Forward 1'!S621,0))</f>
        <v>6960684.2631190885</v>
      </c>
      <c r="T649" s="48">
        <f>'3. Discount Factors'!T621*IF(netting,MAX(lgd*'3. EQ Forward 2'!T621+lgd*'3. EQ Forward 1'!T621,0),MAX(lgd*'3. EQ Forward 2'!T621,0)+MAX(lgd*'3. EQ Forward 1'!T621,0))</f>
        <v>4660238.7037570607</v>
      </c>
      <c r="U649" s="48">
        <f>'3. Discount Factors'!U621*IF(netting,MAX(lgd*'3. EQ Forward 2'!U621+lgd*'3. EQ Forward 1'!U621,0),MAX(lgd*'3. EQ Forward 2'!U621,0)+MAX(lgd*'3. EQ Forward 1'!U621,0))</f>
        <v>3218914.8245650595</v>
      </c>
      <c r="V649" s="48">
        <f>'3. Discount Factors'!V621*IF(netting,MAX(lgd*'3. EQ Forward 2'!V621+lgd*'3. EQ Forward 1'!V621,0),MAX(lgd*'3. EQ Forward 2'!V621,0)+MAX(lgd*'3. EQ Forward 1'!V621,0))</f>
        <v>0</v>
      </c>
      <c r="W649" s="53">
        <f>'3. Discount Factors'!W621*IF(netting,MAX(lgd*'3. EQ Forward 2'!W621+lgd*'3. EQ Forward 1'!W621,0),MAX(lgd*'3. EQ Forward 2'!W621,0)+MAX(lgd*'3. EQ Forward 1'!W621,0))</f>
        <v>0</v>
      </c>
    </row>
    <row r="650" spans="2:23" x14ac:dyDescent="0.35">
      <c r="B650" s="26" t="s">
        <v>618</v>
      </c>
      <c r="C650" s="52">
        <f>'3. Discount Factors'!C622*IF(netting,MAX(lgd*'3. EQ Forward 2'!C622+lgd*'3. EQ Forward 1'!C622,0),MAX(lgd*'3. EQ Forward 2'!C622,0)+MAX(lgd*'3. EQ Forward 1'!C622,0))</f>
        <v>0</v>
      </c>
      <c r="D650" s="48">
        <f>'3. Discount Factors'!D622*IF(netting,MAX(lgd*'3. EQ Forward 2'!D622+lgd*'3. EQ Forward 1'!D622,0),MAX(lgd*'3. EQ Forward 2'!D622,0)+MAX(lgd*'3. EQ Forward 1'!D622,0))</f>
        <v>0</v>
      </c>
      <c r="E650" s="48">
        <f>'3. Discount Factors'!E622*IF(netting,MAX(lgd*'3. EQ Forward 2'!E622+lgd*'3. EQ Forward 1'!E622,0),MAX(lgd*'3. EQ Forward 2'!E622,0)+MAX(lgd*'3. EQ Forward 1'!E622,0))</f>
        <v>565379.80876911595</v>
      </c>
      <c r="F650" s="48">
        <f>'3. Discount Factors'!F622*IF(netting,MAX(lgd*'3. EQ Forward 2'!F622+lgd*'3. EQ Forward 1'!F622,0),MAX(lgd*'3. EQ Forward 2'!F622,0)+MAX(lgd*'3. EQ Forward 1'!F622,0))</f>
        <v>0</v>
      </c>
      <c r="G650" s="48">
        <f>'3. Discount Factors'!G622*IF(netting,MAX(lgd*'3. EQ Forward 2'!G622+lgd*'3. EQ Forward 1'!G622,0),MAX(lgd*'3. EQ Forward 2'!G622,0)+MAX(lgd*'3. EQ Forward 1'!G622,0))</f>
        <v>0</v>
      </c>
      <c r="H650" s="48">
        <f>'3. Discount Factors'!H622*IF(netting,MAX(lgd*'3. EQ Forward 2'!H622+lgd*'3. EQ Forward 1'!H622,0),MAX(lgd*'3. EQ Forward 2'!H622,0)+MAX(lgd*'3. EQ Forward 1'!H622,0))</f>
        <v>0</v>
      </c>
      <c r="I650" s="48">
        <f>'3. Discount Factors'!I622*IF(netting,MAX(lgd*'3. EQ Forward 2'!I622+lgd*'3. EQ Forward 1'!I622,0),MAX(lgd*'3. EQ Forward 2'!I622,0)+MAX(lgd*'3. EQ Forward 1'!I622,0))</f>
        <v>0</v>
      </c>
      <c r="J650" s="48">
        <f>'3. Discount Factors'!J622*IF(netting,MAX(lgd*'3. EQ Forward 2'!J622+lgd*'3. EQ Forward 1'!J622,0),MAX(lgd*'3. EQ Forward 2'!J622,0)+MAX(lgd*'3. EQ Forward 1'!J622,0))</f>
        <v>0</v>
      </c>
      <c r="K650" s="48">
        <f>'3. Discount Factors'!K622*IF(netting,MAX(lgd*'3. EQ Forward 2'!K622+lgd*'3. EQ Forward 1'!K622,0),MAX(lgd*'3. EQ Forward 2'!K622,0)+MAX(lgd*'3. EQ Forward 1'!K622,0))</f>
        <v>0</v>
      </c>
      <c r="L650" s="48">
        <f>'3. Discount Factors'!L622*IF(netting,MAX(lgd*'3. EQ Forward 2'!L622+lgd*'3. EQ Forward 1'!L622,0),MAX(lgd*'3. EQ Forward 2'!L622,0)+MAX(lgd*'3. EQ Forward 1'!L622,0))</f>
        <v>0</v>
      </c>
      <c r="M650" s="48">
        <f>'3. Discount Factors'!M622*IF(netting,MAX(lgd*'3. EQ Forward 2'!M622+lgd*'3. EQ Forward 1'!M622,0),MAX(lgd*'3. EQ Forward 2'!M622,0)+MAX(lgd*'3. EQ Forward 1'!M622,0))</f>
        <v>0</v>
      </c>
      <c r="N650" s="48">
        <f>'3. Discount Factors'!N622*IF(netting,MAX(lgd*'3. EQ Forward 2'!N622+lgd*'3. EQ Forward 1'!N622,0),MAX(lgd*'3. EQ Forward 2'!N622,0)+MAX(lgd*'3. EQ Forward 1'!N622,0))</f>
        <v>0</v>
      </c>
      <c r="O650" s="48">
        <f>'3. Discount Factors'!O622*IF(netting,MAX(lgd*'3. EQ Forward 2'!O622+lgd*'3. EQ Forward 1'!O622,0),MAX(lgd*'3. EQ Forward 2'!O622,0)+MAX(lgd*'3. EQ Forward 1'!O622,0))</f>
        <v>0</v>
      </c>
      <c r="P650" s="48">
        <f>'3. Discount Factors'!P622*IF(netting,MAX(lgd*'3. EQ Forward 2'!P622+lgd*'3. EQ Forward 1'!P622,0),MAX(lgd*'3. EQ Forward 2'!P622,0)+MAX(lgd*'3. EQ Forward 1'!P622,0))</f>
        <v>0</v>
      </c>
      <c r="Q650" s="48">
        <f>'3. Discount Factors'!Q622*IF(netting,MAX(lgd*'3. EQ Forward 2'!Q622+lgd*'3. EQ Forward 1'!Q622,0),MAX(lgd*'3. EQ Forward 2'!Q622,0)+MAX(lgd*'3. EQ Forward 1'!Q622,0))</f>
        <v>0</v>
      </c>
      <c r="R650" s="48">
        <f>'3. Discount Factors'!R622*IF(netting,MAX(lgd*'3. EQ Forward 2'!R622+lgd*'3. EQ Forward 1'!R622,0),MAX(lgd*'3. EQ Forward 2'!R622,0)+MAX(lgd*'3. EQ Forward 1'!R622,0))</f>
        <v>0</v>
      </c>
      <c r="S650" s="48">
        <f>'3. Discount Factors'!S622*IF(netting,MAX(lgd*'3. EQ Forward 2'!S622+lgd*'3. EQ Forward 1'!S622,0),MAX(lgd*'3. EQ Forward 2'!S622,0)+MAX(lgd*'3. EQ Forward 1'!S622,0))</f>
        <v>0</v>
      </c>
      <c r="T650" s="48">
        <f>'3. Discount Factors'!T622*IF(netting,MAX(lgd*'3. EQ Forward 2'!T622+lgd*'3. EQ Forward 1'!T622,0),MAX(lgd*'3. EQ Forward 2'!T622,0)+MAX(lgd*'3. EQ Forward 1'!T622,0))</f>
        <v>0</v>
      </c>
      <c r="U650" s="48">
        <f>'3. Discount Factors'!U622*IF(netting,MAX(lgd*'3. EQ Forward 2'!U622+lgd*'3. EQ Forward 1'!U622,0),MAX(lgd*'3. EQ Forward 2'!U622,0)+MAX(lgd*'3. EQ Forward 1'!U622,0))</f>
        <v>0</v>
      </c>
      <c r="V650" s="48">
        <f>'3. Discount Factors'!V622*IF(netting,MAX(lgd*'3. EQ Forward 2'!V622+lgd*'3. EQ Forward 1'!V622,0),MAX(lgd*'3. EQ Forward 2'!V622,0)+MAX(lgd*'3. EQ Forward 1'!V622,0))</f>
        <v>0</v>
      </c>
      <c r="W650" s="53">
        <f>'3. Discount Factors'!W622*IF(netting,MAX(lgd*'3. EQ Forward 2'!W622+lgd*'3. EQ Forward 1'!W622,0),MAX(lgd*'3. EQ Forward 2'!W622,0)+MAX(lgd*'3. EQ Forward 1'!W622,0))</f>
        <v>0</v>
      </c>
    </row>
    <row r="651" spans="2:23" x14ac:dyDescent="0.35">
      <c r="B651" s="26" t="s">
        <v>619</v>
      </c>
      <c r="C651" s="52">
        <f>'3. Discount Factors'!C623*IF(netting,MAX(lgd*'3. EQ Forward 2'!C623+lgd*'3. EQ Forward 1'!C623,0),MAX(lgd*'3. EQ Forward 2'!C623,0)+MAX(lgd*'3. EQ Forward 1'!C623,0))</f>
        <v>0</v>
      </c>
      <c r="D651" s="48">
        <f>'3. Discount Factors'!D623*IF(netting,MAX(lgd*'3. EQ Forward 2'!D623+lgd*'3. EQ Forward 1'!D623,0),MAX(lgd*'3. EQ Forward 2'!D623,0)+MAX(lgd*'3. EQ Forward 1'!D623,0))</f>
        <v>3797372.6021249322</v>
      </c>
      <c r="E651" s="48">
        <f>'3. Discount Factors'!E623*IF(netting,MAX(lgd*'3. EQ Forward 2'!E623+lgd*'3. EQ Forward 1'!E623,0),MAX(lgd*'3. EQ Forward 2'!E623,0)+MAX(lgd*'3. EQ Forward 1'!E623,0))</f>
        <v>11248823.464123927</v>
      </c>
      <c r="F651" s="48">
        <f>'3. Discount Factors'!F623*IF(netting,MAX(lgd*'3. EQ Forward 2'!F623+lgd*'3. EQ Forward 1'!F623,0),MAX(lgd*'3. EQ Forward 2'!F623,0)+MAX(lgd*'3. EQ Forward 1'!F623,0))</f>
        <v>9891942.593182385</v>
      </c>
      <c r="G651" s="48">
        <f>'3. Discount Factors'!G623*IF(netting,MAX(lgd*'3. EQ Forward 2'!G623+lgd*'3. EQ Forward 1'!G623,0),MAX(lgd*'3. EQ Forward 2'!G623,0)+MAX(lgd*'3. EQ Forward 1'!G623,0))</f>
        <v>14600225.905951502</v>
      </c>
      <c r="H651" s="48">
        <f>'3. Discount Factors'!H623*IF(netting,MAX(lgd*'3. EQ Forward 2'!H623+lgd*'3. EQ Forward 1'!H623,0),MAX(lgd*'3. EQ Forward 2'!H623,0)+MAX(lgd*'3. EQ Forward 1'!H623,0))</f>
        <v>8670373.8019335438</v>
      </c>
      <c r="I651" s="48">
        <f>'3. Discount Factors'!I623*IF(netting,MAX(lgd*'3. EQ Forward 2'!I623+lgd*'3. EQ Forward 1'!I623,0),MAX(lgd*'3. EQ Forward 2'!I623,0)+MAX(lgd*'3. EQ Forward 1'!I623,0))</f>
        <v>9072837.7428283412</v>
      </c>
      <c r="J651" s="48">
        <f>'3. Discount Factors'!J623*IF(netting,MAX(lgd*'3. EQ Forward 2'!J623+lgd*'3. EQ Forward 1'!J623,0),MAX(lgd*'3. EQ Forward 2'!J623,0)+MAX(lgd*'3. EQ Forward 1'!J623,0))</f>
        <v>11741640.455848839</v>
      </c>
      <c r="K651" s="48">
        <f>'3. Discount Factors'!K623*IF(netting,MAX(lgd*'3. EQ Forward 2'!K623+lgd*'3. EQ Forward 1'!K623,0),MAX(lgd*'3. EQ Forward 2'!K623,0)+MAX(lgd*'3. EQ Forward 1'!K623,0))</f>
        <v>12423851.547709011</v>
      </c>
      <c r="L651" s="48">
        <f>'3. Discount Factors'!L623*IF(netting,MAX(lgd*'3. EQ Forward 2'!L623+lgd*'3. EQ Forward 1'!L623,0),MAX(lgd*'3. EQ Forward 2'!L623,0)+MAX(lgd*'3. EQ Forward 1'!L623,0))</f>
        <v>8853388.6842386276</v>
      </c>
      <c r="M651" s="48">
        <f>'3. Discount Factors'!M623*IF(netting,MAX(lgd*'3. EQ Forward 2'!M623+lgd*'3. EQ Forward 1'!M623,0),MAX(lgd*'3. EQ Forward 2'!M623,0)+MAX(lgd*'3. EQ Forward 1'!M623,0))</f>
        <v>4513960.9469726654</v>
      </c>
      <c r="N651" s="48">
        <f>'3. Discount Factors'!N623*IF(netting,MAX(lgd*'3. EQ Forward 2'!N623+lgd*'3. EQ Forward 1'!N623,0),MAX(lgd*'3. EQ Forward 2'!N623,0)+MAX(lgd*'3. EQ Forward 1'!N623,0))</f>
        <v>1332784.4286519433</v>
      </c>
      <c r="O651" s="48">
        <f>'3. Discount Factors'!O623*IF(netting,MAX(lgd*'3. EQ Forward 2'!O623+lgd*'3. EQ Forward 1'!O623,0),MAX(lgd*'3. EQ Forward 2'!O623,0)+MAX(lgd*'3. EQ Forward 1'!O623,0))</f>
        <v>0</v>
      </c>
      <c r="P651" s="48">
        <f>'3. Discount Factors'!P623*IF(netting,MAX(lgd*'3. EQ Forward 2'!P623+lgd*'3. EQ Forward 1'!P623,0),MAX(lgd*'3. EQ Forward 2'!P623,0)+MAX(lgd*'3. EQ Forward 1'!P623,0))</f>
        <v>0</v>
      </c>
      <c r="Q651" s="48">
        <f>'3. Discount Factors'!Q623*IF(netting,MAX(lgd*'3. EQ Forward 2'!Q623+lgd*'3. EQ Forward 1'!Q623,0),MAX(lgd*'3. EQ Forward 2'!Q623,0)+MAX(lgd*'3. EQ Forward 1'!Q623,0))</f>
        <v>0</v>
      </c>
      <c r="R651" s="48">
        <f>'3. Discount Factors'!R623*IF(netting,MAX(lgd*'3. EQ Forward 2'!R623+lgd*'3. EQ Forward 1'!R623,0),MAX(lgd*'3. EQ Forward 2'!R623,0)+MAX(lgd*'3. EQ Forward 1'!R623,0))</f>
        <v>0</v>
      </c>
      <c r="S651" s="48">
        <f>'3. Discount Factors'!S623*IF(netting,MAX(lgd*'3. EQ Forward 2'!S623+lgd*'3. EQ Forward 1'!S623,0),MAX(lgd*'3. EQ Forward 2'!S623,0)+MAX(lgd*'3. EQ Forward 1'!S623,0))</f>
        <v>0</v>
      </c>
      <c r="T651" s="48">
        <f>'3. Discount Factors'!T623*IF(netting,MAX(lgd*'3. EQ Forward 2'!T623+lgd*'3. EQ Forward 1'!T623,0),MAX(lgd*'3. EQ Forward 2'!T623,0)+MAX(lgd*'3. EQ Forward 1'!T623,0))</f>
        <v>0</v>
      </c>
      <c r="U651" s="48">
        <f>'3. Discount Factors'!U623*IF(netting,MAX(lgd*'3. EQ Forward 2'!U623+lgd*'3. EQ Forward 1'!U623,0),MAX(lgd*'3. EQ Forward 2'!U623,0)+MAX(lgd*'3. EQ Forward 1'!U623,0))</f>
        <v>0</v>
      </c>
      <c r="V651" s="48">
        <f>'3. Discount Factors'!V623*IF(netting,MAX(lgd*'3. EQ Forward 2'!V623+lgd*'3. EQ Forward 1'!V623,0),MAX(lgd*'3. EQ Forward 2'!V623,0)+MAX(lgd*'3. EQ Forward 1'!V623,0))</f>
        <v>0</v>
      </c>
      <c r="W651" s="53">
        <f>'3. Discount Factors'!W623*IF(netting,MAX(lgd*'3. EQ Forward 2'!W623+lgd*'3. EQ Forward 1'!W623,0),MAX(lgd*'3. EQ Forward 2'!W623,0)+MAX(lgd*'3. EQ Forward 1'!W623,0))</f>
        <v>0</v>
      </c>
    </row>
    <row r="652" spans="2:23" x14ac:dyDescent="0.35">
      <c r="B652" s="26" t="s">
        <v>620</v>
      </c>
      <c r="C652" s="52">
        <f>'3. Discount Factors'!C624*IF(netting,MAX(lgd*'3. EQ Forward 2'!C624+lgd*'3. EQ Forward 1'!C624,0),MAX(lgd*'3. EQ Forward 2'!C624,0)+MAX(lgd*'3. EQ Forward 1'!C624,0))</f>
        <v>0</v>
      </c>
      <c r="D652" s="48">
        <f>'3. Discount Factors'!D624*IF(netting,MAX(lgd*'3. EQ Forward 2'!D624+lgd*'3. EQ Forward 1'!D624,0),MAX(lgd*'3. EQ Forward 2'!D624,0)+MAX(lgd*'3. EQ Forward 1'!D624,0))</f>
        <v>9251697.6700955629</v>
      </c>
      <c r="E652" s="48">
        <f>'3. Discount Factors'!E624*IF(netting,MAX(lgd*'3. EQ Forward 2'!E624+lgd*'3. EQ Forward 1'!E624,0),MAX(lgd*'3. EQ Forward 2'!E624,0)+MAX(lgd*'3. EQ Forward 1'!E624,0))</f>
        <v>5029463.0675766077</v>
      </c>
      <c r="F652" s="48">
        <f>'3. Discount Factors'!F624*IF(netting,MAX(lgd*'3. EQ Forward 2'!F624+lgd*'3. EQ Forward 1'!F624,0),MAX(lgd*'3. EQ Forward 2'!F624,0)+MAX(lgd*'3. EQ Forward 1'!F624,0))</f>
        <v>0</v>
      </c>
      <c r="G652" s="48">
        <f>'3. Discount Factors'!G624*IF(netting,MAX(lgd*'3. EQ Forward 2'!G624+lgd*'3. EQ Forward 1'!G624,0),MAX(lgd*'3. EQ Forward 2'!G624,0)+MAX(lgd*'3. EQ Forward 1'!G624,0))</f>
        <v>216239.85598780614</v>
      </c>
      <c r="H652" s="48">
        <f>'3. Discount Factors'!H624*IF(netting,MAX(lgd*'3. EQ Forward 2'!H624+lgd*'3. EQ Forward 1'!H624,0),MAX(lgd*'3. EQ Forward 2'!H624,0)+MAX(lgd*'3. EQ Forward 1'!H624,0))</f>
        <v>4078907.1169967679</v>
      </c>
      <c r="I652" s="48">
        <f>'3. Discount Factors'!I624*IF(netting,MAX(lgd*'3. EQ Forward 2'!I624+lgd*'3. EQ Forward 1'!I624,0),MAX(lgd*'3. EQ Forward 2'!I624,0)+MAX(lgd*'3. EQ Forward 1'!I624,0))</f>
        <v>3773131.7040763302</v>
      </c>
      <c r="J652" s="48">
        <f>'3. Discount Factors'!J624*IF(netting,MAX(lgd*'3. EQ Forward 2'!J624+lgd*'3. EQ Forward 1'!J624,0),MAX(lgd*'3. EQ Forward 2'!J624,0)+MAX(lgd*'3. EQ Forward 1'!J624,0))</f>
        <v>1046967.2177473113</v>
      </c>
      <c r="K652" s="48">
        <f>'3. Discount Factors'!K624*IF(netting,MAX(lgd*'3. EQ Forward 2'!K624+lgd*'3. EQ Forward 1'!K624,0),MAX(lgd*'3. EQ Forward 2'!K624,0)+MAX(lgd*'3. EQ Forward 1'!K624,0))</f>
        <v>0</v>
      </c>
      <c r="L652" s="48">
        <f>'3. Discount Factors'!L624*IF(netting,MAX(lgd*'3. EQ Forward 2'!L624+lgd*'3. EQ Forward 1'!L624,0),MAX(lgd*'3. EQ Forward 2'!L624,0)+MAX(lgd*'3. EQ Forward 1'!L624,0))</f>
        <v>0</v>
      </c>
      <c r="M652" s="48">
        <f>'3. Discount Factors'!M624*IF(netting,MAX(lgd*'3. EQ Forward 2'!M624+lgd*'3. EQ Forward 1'!M624,0),MAX(lgd*'3. EQ Forward 2'!M624,0)+MAX(lgd*'3. EQ Forward 1'!M624,0))</f>
        <v>0</v>
      </c>
      <c r="N652" s="48">
        <f>'3. Discount Factors'!N624*IF(netting,MAX(lgd*'3. EQ Forward 2'!N624+lgd*'3. EQ Forward 1'!N624,0),MAX(lgd*'3. EQ Forward 2'!N624,0)+MAX(lgd*'3. EQ Forward 1'!N624,0))</f>
        <v>0</v>
      </c>
      <c r="O652" s="48">
        <f>'3. Discount Factors'!O624*IF(netting,MAX(lgd*'3. EQ Forward 2'!O624+lgd*'3. EQ Forward 1'!O624,0),MAX(lgd*'3. EQ Forward 2'!O624,0)+MAX(lgd*'3. EQ Forward 1'!O624,0))</f>
        <v>0</v>
      </c>
      <c r="P652" s="48">
        <f>'3. Discount Factors'!P624*IF(netting,MAX(lgd*'3. EQ Forward 2'!P624+lgd*'3. EQ Forward 1'!P624,0),MAX(lgd*'3. EQ Forward 2'!P624,0)+MAX(lgd*'3. EQ Forward 1'!P624,0))</f>
        <v>0</v>
      </c>
      <c r="Q652" s="48">
        <f>'3. Discount Factors'!Q624*IF(netting,MAX(lgd*'3. EQ Forward 2'!Q624+lgd*'3. EQ Forward 1'!Q624,0),MAX(lgd*'3. EQ Forward 2'!Q624,0)+MAX(lgd*'3. EQ Forward 1'!Q624,0))</f>
        <v>0</v>
      </c>
      <c r="R652" s="48">
        <f>'3. Discount Factors'!R624*IF(netting,MAX(lgd*'3. EQ Forward 2'!R624+lgd*'3. EQ Forward 1'!R624,0),MAX(lgd*'3. EQ Forward 2'!R624,0)+MAX(lgd*'3. EQ Forward 1'!R624,0))</f>
        <v>0</v>
      </c>
      <c r="S652" s="48">
        <f>'3. Discount Factors'!S624*IF(netting,MAX(lgd*'3. EQ Forward 2'!S624+lgd*'3. EQ Forward 1'!S624,0),MAX(lgd*'3. EQ Forward 2'!S624,0)+MAX(lgd*'3. EQ Forward 1'!S624,0))</f>
        <v>0</v>
      </c>
      <c r="T652" s="48">
        <f>'3. Discount Factors'!T624*IF(netting,MAX(lgd*'3. EQ Forward 2'!T624+lgd*'3. EQ Forward 1'!T624,0),MAX(lgd*'3. EQ Forward 2'!T624,0)+MAX(lgd*'3. EQ Forward 1'!T624,0))</f>
        <v>0</v>
      </c>
      <c r="U652" s="48">
        <f>'3. Discount Factors'!U624*IF(netting,MAX(lgd*'3. EQ Forward 2'!U624+lgd*'3. EQ Forward 1'!U624,0),MAX(lgd*'3. EQ Forward 2'!U624,0)+MAX(lgd*'3. EQ Forward 1'!U624,0))</f>
        <v>0</v>
      </c>
      <c r="V652" s="48">
        <f>'3. Discount Factors'!V624*IF(netting,MAX(lgd*'3. EQ Forward 2'!V624+lgd*'3. EQ Forward 1'!V624,0),MAX(lgd*'3. EQ Forward 2'!V624,0)+MAX(lgd*'3. EQ Forward 1'!V624,0))</f>
        <v>0</v>
      </c>
      <c r="W652" s="53">
        <f>'3. Discount Factors'!W624*IF(netting,MAX(lgd*'3. EQ Forward 2'!W624+lgd*'3. EQ Forward 1'!W624,0),MAX(lgd*'3. EQ Forward 2'!W624,0)+MAX(lgd*'3. EQ Forward 1'!W624,0))</f>
        <v>0</v>
      </c>
    </row>
    <row r="653" spans="2:23" x14ac:dyDescent="0.35">
      <c r="B653" s="26" t="s">
        <v>621</v>
      </c>
      <c r="C653" s="52">
        <f>'3. Discount Factors'!C625*IF(netting,MAX(lgd*'3. EQ Forward 2'!C625+lgd*'3. EQ Forward 1'!C625,0),MAX(lgd*'3. EQ Forward 2'!C625,0)+MAX(lgd*'3. EQ Forward 1'!C625,0))</f>
        <v>0</v>
      </c>
      <c r="D653" s="48">
        <f>'3. Discount Factors'!D625*IF(netting,MAX(lgd*'3. EQ Forward 2'!D625+lgd*'3. EQ Forward 1'!D625,0),MAX(lgd*'3. EQ Forward 2'!D625,0)+MAX(lgd*'3. EQ Forward 1'!D625,0))</f>
        <v>0</v>
      </c>
      <c r="E653" s="48">
        <f>'3. Discount Factors'!E625*IF(netting,MAX(lgd*'3. EQ Forward 2'!E625+lgd*'3. EQ Forward 1'!E625,0),MAX(lgd*'3. EQ Forward 2'!E625,0)+MAX(lgd*'3. EQ Forward 1'!E625,0))</f>
        <v>0</v>
      </c>
      <c r="F653" s="48">
        <f>'3. Discount Factors'!F625*IF(netting,MAX(lgd*'3. EQ Forward 2'!F625+lgd*'3. EQ Forward 1'!F625,0),MAX(lgd*'3. EQ Forward 2'!F625,0)+MAX(lgd*'3. EQ Forward 1'!F625,0))</f>
        <v>0</v>
      </c>
      <c r="G653" s="48">
        <f>'3. Discount Factors'!G625*IF(netting,MAX(lgd*'3. EQ Forward 2'!G625+lgd*'3. EQ Forward 1'!G625,0),MAX(lgd*'3. EQ Forward 2'!G625,0)+MAX(lgd*'3. EQ Forward 1'!G625,0))</f>
        <v>0</v>
      </c>
      <c r="H653" s="48">
        <f>'3. Discount Factors'!H625*IF(netting,MAX(lgd*'3. EQ Forward 2'!H625+lgd*'3. EQ Forward 1'!H625,0),MAX(lgd*'3. EQ Forward 2'!H625,0)+MAX(lgd*'3. EQ Forward 1'!H625,0))</f>
        <v>0</v>
      </c>
      <c r="I653" s="48">
        <f>'3. Discount Factors'!I625*IF(netting,MAX(lgd*'3. EQ Forward 2'!I625+lgd*'3. EQ Forward 1'!I625,0),MAX(lgd*'3. EQ Forward 2'!I625,0)+MAX(lgd*'3. EQ Forward 1'!I625,0))</f>
        <v>0</v>
      </c>
      <c r="J653" s="48">
        <f>'3. Discount Factors'!J625*IF(netting,MAX(lgd*'3. EQ Forward 2'!J625+lgd*'3. EQ Forward 1'!J625,0),MAX(lgd*'3. EQ Forward 2'!J625,0)+MAX(lgd*'3. EQ Forward 1'!J625,0))</f>
        <v>0</v>
      </c>
      <c r="K653" s="48">
        <f>'3. Discount Factors'!K625*IF(netting,MAX(lgd*'3. EQ Forward 2'!K625+lgd*'3. EQ Forward 1'!K625,0),MAX(lgd*'3. EQ Forward 2'!K625,0)+MAX(lgd*'3. EQ Forward 1'!K625,0))</f>
        <v>0</v>
      </c>
      <c r="L653" s="48">
        <f>'3. Discount Factors'!L625*IF(netting,MAX(lgd*'3. EQ Forward 2'!L625+lgd*'3. EQ Forward 1'!L625,0),MAX(lgd*'3. EQ Forward 2'!L625,0)+MAX(lgd*'3. EQ Forward 1'!L625,0))</f>
        <v>1551420.7703320554</v>
      </c>
      <c r="M653" s="48">
        <f>'3. Discount Factors'!M625*IF(netting,MAX(lgd*'3. EQ Forward 2'!M625+lgd*'3. EQ Forward 1'!M625,0),MAX(lgd*'3. EQ Forward 2'!M625,0)+MAX(lgd*'3. EQ Forward 1'!M625,0))</f>
        <v>495632.99565681187</v>
      </c>
      <c r="N653" s="48">
        <f>'3. Discount Factors'!N625*IF(netting,MAX(lgd*'3. EQ Forward 2'!N625+lgd*'3. EQ Forward 1'!N625,0),MAX(lgd*'3. EQ Forward 2'!N625,0)+MAX(lgd*'3. EQ Forward 1'!N625,0))</f>
        <v>10945706.395797731</v>
      </c>
      <c r="O653" s="48">
        <f>'3. Discount Factors'!O625*IF(netting,MAX(lgd*'3. EQ Forward 2'!O625+lgd*'3. EQ Forward 1'!O625,0),MAX(lgd*'3. EQ Forward 2'!O625,0)+MAX(lgd*'3. EQ Forward 1'!O625,0))</f>
        <v>12377794.155437218</v>
      </c>
      <c r="P653" s="48">
        <f>'3. Discount Factors'!P625*IF(netting,MAX(lgd*'3. EQ Forward 2'!P625+lgd*'3. EQ Forward 1'!P625,0),MAX(lgd*'3. EQ Forward 2'!P625,0)+MAX(lgd*'3. EQ Forward 1'!P625,0))</f>
        <v>12547088.338527905</v>
      </c>
      <c r="Q653" s="48">
        <f>'3. Discount Factors'!Q625*IF(netting,MAX(lgd*'3. EQ Forward 2'!Q625+lgd*'3. EQ Forward 1'!Q625,0),MAX(lgd*'3. EQ Forward 2'!Q625,0)+MAX(lgd*'3. EQ Forward 1'!Q625,0))</f>
        <v>13456258.705035595</v>
      </c>
      <c r="R653" s="48">
        <f>'3. Discount Factors'!R625*IF(netting,MAX(lgd*'3. EQ Forward 2'!R625+lgd*'3. EQ Forward 1'!R625,0),MAX(lgd*'3. EQ Forward 2'!R625,0)+MAX(lgd*'3. EQ Forward 1'!R625,0))</f>
        <v>14570528.059357708</v>
      </c>
      <c r="S653" s="48">
        <f>'3. Discount Factors'!S625*IF(netting,MAX(lgd*'3. EQ Forward 2'!S625+lgd*'3. EQ Forward 1'!S625,0),MAX(lgd*'3. EQ Forward 2'!S625,0)+MAX(lgd*'3. EQ Forward 1'!S625,0))</f>
        <v>11384034.231130324</v>
      </c>
      <c r="T653" s="48">
        <f>'3. Discount Factors'!T625*IF(netting,MAX(lgd*'3. EQ Forward 2'!T625+lgd*'3. EQ Forward 1'!T625,0),MAX(lgd*'3. EQ Forward 2'!T625,0)+MAX(lgd*'3. EQ Forward 1'!T625,0))</f>
        <v>14116129.553585874</v>
      </c>
      <c r="U653" s="48">
        <f>'3. Discount Factors'!U625*IF(netting,MAX(lgd*'3. EQ Forward 2'!U625+lgd*'3. EQ Forward 1'!U625,0),MAX(lgd*'3. EQ Forward 2'!U625,0)+MAX(lgd*'3. EQ Forward 1'!U625,0))</f>
        <v>22724798.271011613</v>
      </c>
      <c r="V653" s="48">
        <f>'3. Discount Factors'!V625*IF(netting,MAX(lgd*'3. EQ Forward 2'!V625+lgd*'3. EQ Forward 1'!V625,0),MAX(lgd*'3. EQ Forward 2'!V625,0)+MAX(lgd*'3. EQ Forward 1'!V625,0))</f>
        <v>24183041.481360327</v>
      </c>
      <c r="W653" s="53">
        <f>'3. Discount Factors'!W625*IF(netting,MAX(lgd*'3. EQ Forward 2'!W625+lgd*'3. EQ Forward 1'!W625,0),MAX(lgd*'3. EQ Forward 2'!W625,0)+MAX(lgd*'3. EQ Forward 1'!W625,0))</f>
        <v>24736168.531535905</v>
      </c>
    </row>
    <row r="654" spans="2:23" x14ac:dyDescent="0.35">
      <c r="B654" s="26" t="s">
        <v>622</v>
      </c>
      <c r="C654" s="52">
        <f>'3. Discount Factors'!C626*IF(netting,MAX(lgd*'3. EQ Forward 2'!C626+lgd*'3. EQ Forward 1'!C626,0),MAX(lgd*'3. EQ Forward 2'!C626,0)+MAX(lgd*'3. EQ Forward 1'!C626,0))</f>
        <v>0</v>
      </c>
      <c r="D654" s="48">
        <f>'3. Discount Factors'!D626*IF(netting,MAX(lgd*'3. EQ Forward 2'!D626+lgd*'3. EQ Forward 1'!D626,0),MAX(lgd*'3. EQ Forward 2'!D626,0)+MAX(lgd*'3. EQ Forward 1'!D626,0))</f>
        <v>1963975.6359039752</v>
      </c>
      <c r="E654" s="48">
        <f>'3. Discount Factors'!E626*IF(netting,MAX(lgd*'3. EQ Forward 2'!E626+lgd*'3. EQ Forward 1'!E626,0),MAX(lgd*'3. EQ Forward 2'!E626,0)+MAX(lgd*'3. EQ Forward 1'!E626,0))</f>
        <v>1820048.2593689063</v>
      </c>
      <c r="F654" s="48">
        <f>'3. Discount Factors'!F626*IF(netting,MAX(lgd*'3. EQ Forward 2'!F626+lgd*'3. EQ Forward 1'!F626,0),MAX(lgd*'3. EQ Forward 2'!F626,0)+MAX(lgd*'3. EQ Forward 1'!F626,0))</f>
        <v>0</v>
      </c>
      <c r="G654" s="48">
        <f>'3. Discount Factors'!G626*IF(netting,MAX(lgd*'3. EQ Forward 2'!G626+lgd*'3. EQ Forward 1'!G626,0),MAX(lgd*'3. EQ Forward 2'!G626,0)+MAX(lgd*'3. EQ Forward 1'!G626,0))</f>
        <v>0</v>
      </c>
      <c r="H654" s="48">
        <f>'3. Discount Factors'!H626*IF(netting,MAX(lgd*'3. EQ Forward 2'!H626+lgd*'3. EQ Forward 1'!H626,0),MAX(lgd*'3. EQ Forward 2'!H626,0)+MAX(lgd*'3. EQ Forward 1'!H626,0))</f>
        <v>0</v>
      </c>
      <c r="I654" s="48">
        <f>'3. Discount Factors'!I626*IF(netting,MAX(lgd*'3. EQ Forward 2'!I626+lgd*'3. EQ Forward 1'!I626,0),MAX(lgd*'3. EQ Forward 2'!I626,0)+MAX(lgd*'3. EQ Forward 1'!I626,0))</f>
        <v>0</v>
      </c>
      <c r="J654" s="48">
        <f>'3. Discount Factors'!J626*IF(netting,MAX(lgd*'3. EQ Forward 2'!J626+lgd*'3. EQ Forward 1'!J626,0),MAX(lgd*'3. EQ Forward 2'!J626,0)+MAX(lgd*'3. EQ Forward 1'!J626,0))</f>
        <v>2723584.1638050033</v>
      </c>
      <c r="K654" s="48">
        <f>'3. Discount Factors'!K626*IF(netting,MAX(lgd*'3. EQ Forward 2'!K626+lgd*'3. EQ Forward 1'!K626,0),MAX(lgd*'3. EQ Forward 2'!K626,0)+MAX(lgd*'3. EQ Forward 1'!K626,0))</f>
        <v>1291976.094083407</v>
      </c>
      <c r="L654" s="48">
        <f>'3. Discount Factors'!L626*IF(netting,MAX(lgd*'3. EQ Forward 2'!L626+lgd*'3. EQ Forward 1'!L626,0),MAX(lgd*'3. EQ Forward 2'!L626,0)+MAX(lgd*'3. EQ Forward 1'!L626,0))</f>
        <v>0</v>
      </c>
      <c r="M654" s="48">
        <f>'3. Discount Factors'!M626*IF(netting,MAX(lgd*'3. EQ Forward 2'!M626+lgd*'3. EQ Forward 1'!M626,0),MAX(lgd*'3. EQ Forward 2'!M626,0)+MAX(lgd*'3. EQ Forward 1'!M626,0))</f>
        <v>0</v>
      </c>
      <c r="N654" s="48">
        <f>'3. Discount Factors'!N626*IF(netting,MAX(lgd*'3. EQ Forward 2'!N626+lgd*'3. EQ Forward 1'!N626,0),MAX(lgd*'3. EQ Forward 2'!N626,0)+MAX(lgd*'3. EQ Forward 1'!N626,0))</f>
        <v>0</v>
      </c>
      <c r="O654" s="48">
        <f>'3. Discount Factors'!O626*IF(netting,MAX(lgd*'3. EQ Forward 2'!O626+lgd*'3. EQ Forward 1'!O626,0),MAX(lgd*'3. EQ Forward 2'!O626,0)+MAX(lgd*'3. EQ Forward 1'!O626,0))</f>
        <v>0</v>
      </c>
      <c r="P654" s="48">
        <f>'3. Discount Factors'!P626*IF(netting,MAX(lgd*'3. EQ Forward 2'!P626+lgd*'3. EQ Forward 1'!P626,0),MAX(lgd*'3. EQ Forward 2'!P626,0)+MAX(lgd*'3. EQ Forward 1'!P626,0))</f>
        <v>0</v>
      </c>
      <c r="Q654" s="48">
        <f>'3. Discount Factors'!Q626*IF(netting,MAX(lgd*'3. EQ Forward 2'!Q626+lgd*'3. EQ Forward 1'!Q626,0),MAX(lgd*'3. EQ Forward 2'!Q626,0)+MAX(lgd*'3. EQ Forward 1'!Q626,0))</f>
        <v>0</v>
      </c>
      <c r="R654" s="48">
        <f>'3. Discount Factors'!R626*IF(netting,MAX(lgd*'3. EQ Forward 2'!R626+lgd*'3. EQ Forward 1'!R626,0),MAX(lgd*'3. EQ Forward 2'!R626,0)+MAX(lgd*'3. EQ Forward 1'!R626,0))</f>
        <v>0</v>
      </c>
      <c r="S654" s="48">
        <f>'3. Discount Factors'!S626*IF(netting,MAX(lgd*'3. EQ Forward 2'!S626+lgd*'3. EQ Forward 1'!S626,0),MAX(lgd*'3. EQ Forward 2'!S626,0)+MAX(lgd*'3. EQ Forward 1'!S626,0))</f>
        <v>0</v>
      </c>
      <c r="T654" s="48">
        <f>'3. Discount Factors'!T626*IF(netting,MAX(lgd*'3. EQ Forward 2'!T626+lgd*'3. EQ Forward 1'!T626,0),MAX(lgd*'3. EQ Forward 2'!T626,0)+MAX(lgd*'3. EQ Forward 1'!T626,0))</f>
        <v>2737815.7616555062</v>
      </c>
      <c r="U654" s="48">
        <f>'3. Discount Factors'!U626*IF(netting,MAX(lgd*'3. EQ Forward 2'!U626+lgd*'3. EQ Forward 1'!U626,0),MAX(lgd*'3. EQ Forward 2'!U626,0)+MAX(lgd*'3. EQ Forward 1'!U626,0))</f>
        <v>0</v>
      </c>
      <c r="V654" s="48">
        <f>'3. Discount Factors'!V626*IF(netting,MAX(lgd*'3. EQ Forward 2'!V626+lgd*'3. EQ Forward 1'!V626,0),MAX(lgd*'3. EQ Forward 2'!V626,0)+MAX(lgd*'3. EQ Forward 1'!V626,0))</f>
        <v>0</v>
      </c>
      <c r="W654" s="53">
        <f>'3. Discount Factors'!W626*IF(netting,MAX(lgd*'3. EQ Forward 2'!W626+lgd*'3. EQ Forward 1'!W626,0),MAX(lgd*'3. EQ Forward 2'!W626,0)+MAX(lgd*'3. EQ Forward 1'!W626,0))</f>
        <v>0</v>
      </c>
    </row>
    <row r="655" spans="2:23" x14ac:dyDescent="0.35">
      <c r="B655" s="26" t="s">
        <v>623</v>
      </c>
      <c r="C655" s="52">
        <f>'3. Discount Factors'!C627*IF(netting,MAX(lgd*'3. EQ Forward 2'!C627+lgd*'3. EQ Forward 1'!C627,0),MAX(lgd*'3. EQ Forward 2'!C627,0)+MAX(lgd*'3. EQ Forward 1'!C627,0))</f>
        <v>0</v>
      </c>
      <c r="D655" s="48">
        <f>'3. Discount Factors'!D627*IF(netting,MAX(lgd*'3. EQ Forward 2'!D627+lgd*'3. EQ Forward 1'!D627,0),MAX(lgd*'3. EQ Forward 2'!D627,0)+MAX(lgd*'3. EQ Forward 1'!D627,0))</f>
        <v>0</v>
      </c>
      <c r="E655" s="48">
        <f>'3. Discount Factors'!E627*IF(netting,MAX(lgd*'3. EQ Forward 2'!E627+lgd*'3. EQ Forward 1'!E627,0),MAX(lgd*'3. EQ Forward 2'!E627,0)+MAX(lgd*'3. EQ Forward 1'!E627,0))</f>
        <v>0</v>
      </c>
      <c r="F655" s="48">
        <f>'3. Discount Factors'!F627*IF(netting,MAX(lgd*'3. EQ Forward 2'!F627+lgd*'3. EQ Forward 1'!F627,0),MAX(lgd*'3. EQ Forward 2'!F627,0)+MAX(lgd*'3. EQ Forward 1'!F627,0))</f>
        <v>0</v>
      </c>
      <c r="G655" s="48">
        <f>'3. Discount Factors'!G627*IF(netting,MAX(lgd*'3. EQ Forward 2'!G627+lgd*'3. EQ Forward 1'!G627,0),MAX(lgd*'3. EQ Forward 2'!G627,0)+MAX(lgd*'3. EQ Forward 1'!G627,0))</f>
        <v>0</v>
      </c>
      <c r="H655" s="48">
        <f>'3. Discount Factors'!H627*IF(netting,MAX(lgd*'3. EQ Forward 2'!H627+lgd*'3. EQ Forward 1'!H627,0),MAX(lgd*'3. EQ Forward 2'!H627,0)+MAX(lgd*'3. EQ Forward 1'!H627,0))</f>
        <v>0</v>
      </c>
      <c r="I655" s="48">
        <f>'3. Discount Factors'!I627*IF(netting,MAX(lgd*'3. EQ Forward 2'!I627+lgd*'3. EQ Forward 1'!I627,0),MAX(lgd*'3. EQ Forward 2'!I627,0)+MAX(lgd*'3. EQ Forward 1'!I627,0))</f>
        <v>0</v>
      </c>
      <c r="J655" s="48">
        <f>'3. Discount Factors'!J627*IF(netting,MAX(lgd*'3. EQ Forward 2'!J627+lgd*'3. EQ Forward 1'!J627,0),MAX(lgd*'3. EQ Forward 2'!J627,0)+MAX(lgd*'3. EQ Forward 1'!J627,0))</f>
        <v>0</v>
      </c>
      <c r="K655" s="48">
        <f>'3. Discount Factors'!K627*IF(netting,MAX(lgd*'3. EQ Forward 2'!K627+lgd*'3. EQ Forward 1'!K627,0),MAX(lgd*'3. EQ Forward 2'!K627,0)+MAX(lgd*'3. EQ Forward 1'!K627,0))</f>
        <v>0</v>
      </c>
      <c r="L655" s="48">
        <f>'3. Discount Factors'!L627*IF(netting,MAX(lgd*'3. EQ Forward 2'!L627+lgd*'3. EQ Forward 1'!L627,0),MAX(lgd*'3. EQ Forward 2'!L627,0)+MAX(lgd*'3. EQ Forward 1'!L627,0))</f>
        <v>0</v>
      </c>
      <c r="M655" s="48">
        <f>'3. Discount Factors'!M627*IF(netting,MAX(lgd*'3. EQ Forward 2'!M627+lgd*'3. EQ Forward 1'!M627,0),MAX(lgd*'3. EQ Forward 2'!M627,0)+MAX(lgd*'3. EQ Forward 1'!M627,0))</f>
        <v>0</v>
      </c>
      <c r="N655" s="48">
        <f>'3. Discount Factors'!N627*IF(netting,MAX(lgd*'3. EQ Forward 2'!N627+lgd*'3. EQ Forward 1'!N627,0),MAX(lgd*'3. EQ Forward 2'!N627,0)+MAX(lgd*'3. EQ Forward 1'!N627,0))</f>
        <v>0</v>
      </c>
      <c r="O655" s="48">
        <f>'3. Discount Factors'!O627*IF(netting,MAX(lgd*'3. EQ Forward 2'!O627+lgd*'3. EQ Forward 1'!O627,0),MAX(lgd*'3. EQ Forward 2'!O627,0)+MAX(lgd*'3. EQ Forward 1'!O627,0))</f>
        <v>0</v>
      </c>
      <c r="P655" s="48">
        <f>'3. Discount Factors'!P627*IF(netting,MAX(lgd*'3. EQ Forward 2'!P627+lgd*'3. EQ Forward 1'!P627,0),MAX(lgd*'3. EQ Forward 2'!P627,0)+MAX(lgd*'3. EQ Forward 1'!P627,0))</f>
        <v>0</v>
      </c>
      <c r="Q655" s="48">
        <f>'3. Discount Factors'!Q627*IF(netting,MAX(lgd*'3. EQ Forward 2'!Q627+lgd*'3. EQ Forward 1'!Q627,0),MAX(lgd*'3. EQ Forward 2'!Q627,0)+MAX(lgd*'3. EQ Forward 1'!Q627,0))</f>
        <v>0</v>
      </c>
      <c r="R655" s="48">
        <f>'3. Discount Factors'!R627*IF(netting,MAX(lgd*'3. EQ Forward 2'!R627+lgd*'3. EQ Forward 1'!R627,0),MAX(lgd*'3. EQ Forward 2'!R627,0)+MAX(lgd*'3. EQ Forward 1'!R627,0))</f>
        <v>0</v>
      </c>
      <c r="S655" s="48">
        <f>'3. Discount Factors'!S627*IF(netting,MAX(lgd*'3. EQ Forward 2'!S627+lgd*'3. EQ Forward 1'!S627,0),MAX(lgd*'3. EQ Forward 2'!S627,0)+MAX(lgd*'3. EQ Forward 1'!S627,0))</f>
        <v>0</v>
      </c>
      <c r="T655" s="48">
        <f>'3. Discount Factors'!T627*IF(netting,MAX(lgd*'3. EQ Forward 2'!T627+lgd*'3. EQ Forward 1'!T627,0),MAX(lgd*'3. EQ Forward 2'!T627,0)+MAX(lgd*'3. EQ Forward 1'!T627,0))</f>
        <v>0</v>
      </c>
      <c r="U655" s="48">
        <f>'3. Discount Factors'!U627*IF(netting,MAX(lgd*'3. EQ Forward 2'!U627+lgd*'3. EQ Forward 1'!U627,0),MAX(lgd*'3. EQ Forward 2'!U627,0)+MAX(lgd*'3. EQ Forward 1'!U627,0))</f>
        <v>0</v>
      </c>
      <c r="V655" s="48">
        <f>'3. Discount Factors'!V627*IF(netting,MAX(lgd*'3. EQ Forward 2'!V627+lgd*'3. EQ Forward 1'!V627,0),MAX(lgd*'3. EQ Forward 2'!V627,0)+MAX(lgd*'3. EQ Forward 1'!V627,0))</f>
        <v>0</v>
      </c>
      <c r="W655" s="53">
        <f>'3. Discount Factors'!W627*IF(netting,MAX(lgd*'3. EQ Forward 2'!W627+lgd*'3. EQ Forward 1'!W627,0),MAX(lgd*'3. EQ Forward 2'!W627,0)+MAX(lgd*'3. EQ Forward 1'!W627,0))</f>
        <v>0</v>
      </c>
    </row>
    <row r="656" spans="2:23" x14ac:dyDescent="0.35">
      <c r="B656" s="26" t="s">
        <v>624</v>
      </c>
      <c r="C656" s="52">
        <f>'3. Discount Factors'!C628*IF(netting,MAX(lgd*'3. EQ Forward 2'!C628+lgd*'3. EQ Forward 1'!C628,0),MAX(lgd*'3. EQ Forward 2'!C628,0)+MAX(lgd*'3. EQ Forward 1'!C628,0))</f>
        <v>0</v>
      </c>
      <c r="D656" s="48">
        <f>'3. Discount Factors'!D628*IF(netting,MAX(lgd*'3. EQ Forward 2'!D628+lgd*'3. EQ Forward 1'!D628,0),MAX(lgd*'3. EQ Forward 2'!D628,0)+MAX(lgd*'3. EQ Forward 1'!D628,0))</f>
        <v>5126095.3313509403</v>
      </c>
      <c r="E656" s="48">
        <f>'3. Discount Factors'!E628*IF(netting,MAX(lgd*'3. EQ Forward 2'!E628+lgd*'3. EQ Forward 1'!E628,0),MAX(lgd*'3. EQ Forward 2'!E628,0)+MAX(lgd*'3. EQ Forward 1'!E628,0))</f>
        <v>10717625.554038668</v>
      </c>
      <c r="F656" s="48">
        <f>'3. Discount Factors'!F628*IF(netting,MAX(lgd*'3. EQ Forward 2'!F628+lgd*'3. EQ Forward 1'!F628,0),MAX(lgd*'3. EQ Forward 2'!F628,0)+MAX(lgd*'3. EQ Forward 1'!F628,0))</f>
        <v>10149662.171961328</v>
      </c>
      <c r="G656" s="48">
        <f>'3. Discount Factors'!G628*IF(netting,MAX(lgd*'3. EQ Forward 2'!G628+lgd*'3. EQ Forward 1'!G628,0),MAX(lgd*'3. EQ Forward 2'!G628,0)+MAX(lgd*'3. EQ Forward 1'!G628,0))</f>
        <v>10961180.80796417</v>
      </c>
      <c r="H656" s="48">
        <f>'3. Discount Factors'!H628*IF(netting,MAX(lgd*'3. EQ Forward 2'!H628+lgd*'3. EQ Forward 1'!H628,0),MAX(lgd*'3. EQ Forward 2'!H628,0)+MAX(lgd*'3. EQ Forward 1'!H628,0))</f>
        <v>12984815.181915743</v>
      </c>
      <c r="I656" s="48">
        <f>'3. Discount Factors'!I628*IF(netting,MAX(lgd*'3. EQ Forward 2'!I628+lgd*'3. EQ Forward 1'!I628,0),MAX(lgd*'3. EQ Forward 2'!I628,0)+MAX(lgd*'3. EQ Forward 1'!I628,0))</f>
        <v>6193885.7167753605</v>
      </c>
      <c r="J656" s="48">
        <f>'3. Discount Factors'!J628*IF(netting,MAX(lgd*'3. EQ Forward 2'!J628+lgd*'3. EQ Forward 1'!J628,0),MAX(lgd*'3. EQ Forward 2'!J628,0)+MAX(lgd*'3. EQ Forward 1'!J628,0))</f>
        <v>0</v>
      </c>
      <c r="K656" s="48">
        <f>'3. Discount Factors'!K628*IF(netting,MAX(lgd*'3. EQ Forward 2'!K628+lgd*'3. EQ Forward 1'!K628,0),MAX(lgd*'3. EQ Forward 2'!K628,0)+MAX(lgd*'3. EQ Forward 1'!K628,0))</f>
        <v>2333401.7295119604</v>
      </c>
      <c r="L656" s="48">
        <f>'3. Discount Factors'!L628*IF(netting,MAX(lgd*'3. EQ Forward 2'!L628+lgd*'3. EQ Forward 1'!L628,0),MAX(lgd*'3. EQ Forward 2'!L628,0)+MAX(lgd*'3. EQ Forward 1'!L628,0))</f>
        <v>7404399.089061277</v>
      </c>
      <c r="M656" s="48">
        <f>'3. Discount Factors'!M628*IF(netting,MAX(lgd*'3. EQ Forward 2'!M628+lgd*'3. EQ Forward 1'!M628,0),MAX(lgd*'3. EQ Forward 2'!M628,0)+MAX(lgd*'3. EQ Forward 1'!M628,0))</f>
        <v>6248196.2453055121</v>
      </c>
      <c r="N656" s="48">
        <f>'3. Discount Factors'!N628*IF(netting,MAX(lgd*'3. EQ Forward 2'!N628+lgd*'3. EQ Forward 1'!N628,0),MAX(lgd*'3. EQ Forward 2'!N628,0)+MAX(lgd*'3. EQ Forward 1'!N628,0))</f>
        <v>6553231.2058455469</v>
      </c>
      <c r="O656" s="48">
        <f>'3. Discount Factors'!O628*IF(netting,MAX(lgd*'3. EQ Forward 2'!O628+lgd*'3. EQ Forward 1'!O628,0),MAX(lgd*'3. EQ Forward 2'!O628,0)+MAX(lgd*'3. EQ Forward 1'!O628,0))</f>
        <v>4452457.4098627744</v>
      </c>
      <c r="P656" s="48">
        <f>'3. Discount Factors'!P628*IF(netting,MAX(lgd*'3. EQ Forward 2'!P628+lgd*'3. EQ Forward 1'!P628,0),MAX(lgd*'3. EQ Forward 2'!P628,0)+MAX(lgd*'3. EQ Forward 1'!P628,0))</f>
        <v>12012482.702851122</v>
      </c>
      <c r="Q656" s="48">
        <f>'3. Discount Factors'!Q628*IF(netting,MAX(lgd*'3. EQ Forward 2'!Q628+lgd*'3. EQ Forward 1'!Q628,0),MAX(lgd*'3. EQ Forward 2'!Q628,0)+MAX(lgd*'3. EQ Forward 1'!Q628,0))</f>
        <v>22494140.412928391</v>
      </c>
      <c r="R656" s="48">
        <f>'3. Discount Factors'!R628*IF(netting,MAX(lgd*'3. EQ Forward 2'!R628+lgd*'3. EQ Forward 1'!R628,0),MAX(lgd*'3. EQ Forward 2'!R628,0)+MAX(lgd*'3. EQ Forward 1'!R628,0))</f>
        <v>35831078.284455821</v>
      </c>
      <c r="S656" s="48">
        <f>'3. Discount Factors'!S628*IF(netting,MAX(lgd*'3. EQ Forward 2'!S628+lgd*'3. EQ Forward 1'!S628,0),MAX(lgd*'3. EQ Forward 2'!S628,0)+MAX(lgd*'3. EQ Forward 1'!S628,0))</f>
        <v>18818741.009885609</v>
      </c>
      <c r="T656" s="48">
        <f>'3. Discount Factors'!T628*IF(netting,MAX(lgd*'3. EQ Forward 2'!T628+lgd*'3. EQ Forward 1'!T628,0),MAX(lgd*'3. EQ Forward 2'!T628,0)+MAX(lgd*'3. EQ Forward 1'!T628,0))</f>
        <v>24241722.163783673</v>
      </c>
      <c r="U656" s="48">
        <f>'3. Discount Factors'!U628*IF(netting,MAX(lgd*'3. EQ Forward 2'!U628+lgd*'3. EQ Forward 1'!U628,0),MAX(lgd*'3. EQ Forward 2'!U628,0)+MAX(lgd*'3. EQ Forward 1'!U628,0))</f>
        <v>12856757.946059043</v>
      </c>
      <c r="V656" s="48">
        <f>'3. Discount Factors'!V628*IF(netting,MAX(lgd*'3. EQ Forward 2'!V628+lgd*'3. EQ Forward 1'!V628,0),MAX(lgd*'3. EQ Forward 2'!V628,0)+MAX(lgd*'3. EQ Forward 1'!V628,0))</f>
        <v>14326538.738402063</v>
      </c>
      <c r="W656" s="53">
        <f>'3. Discount Factors'!W628*IF(netting,MAX(lgd*'3. EQ Forward 2'!W628+lgd*'3. EQ Forward 1'!W628,0),MAX(lgd*'3. EQ Forward 2'!W628,0)+MAX(lgd*'3. EQ Forward 1'!W628,0))</f>
        <v>17161321.167602714</v>
      </c>
    </row>
    <row r="657" spans="2:23" x14ac:dyDescent="0.35">
      <c r="B657" s="26" t="s">
        <v>625</v>
      </c>
      <c r="C657" s="52">
        <f>'3. Discount Factors'!C629*IF(netting,MAX(lgd*'3. EQ Forward 2'!C629+lgd*'3. EQ Forward 1'!C629,0),MAX(lgd*'3. EQ Forward 2'!C629,0)+MAX(lgd*'3. EQ Forward 1'!C629,0))</f>
        <v>0</v>
      </c>
      <c r="D657" s="48">
        <f>'3. Discount Factors'!D629*IF(netting,MAX(lgd*'3. EQ Forward 2'!D629+lgd*'3. EQ Forward 1'!D629,0),MAX(lgd*'3. EQ Forward 2'!D629,0)+MAX(lgd*'3. EQ Forward 1'!D629,0))</f>
        <v>0</v>
      </c>
      <c r="E657" s="48">
        <f>'3. Discount Factors'!E629*IF(netting,MAX(lgd*'3. EQ Forward 2'!E629+lgd*'3. EQ Forward 1'!E629,0),MAX(lgd*'3. EQ Forward 2'!E629,0)+MAX(lgd*'3. EQ Forward 1'!E629,0))</f>
        <v>0</v>
      </c>
      <c r="F657" s="48">
        <f>'3. Discount Factors'!F629*IF(netting,MAX(lgd*'3. EQ Forward 2'!F629+lgd*'3. EQ Forward 1'!F629,0),MAX(lgd*'3. EQ Forward 2'!F629,0)+MAX(lgd*'3. EQ Forward 1'!F629,0))</f>
        <v>0</v>
      </c>
      <c r="G657" s="48">
        <f>'3. Discount Factors'!G629*IF(netting,MAX(lgd*'3. EQ Forward 2'!G629+lgd*'3. EQ Forward 1'!G629,0),MAX(lgd*'3. EQ Forward 2'!G629,0)+MAX(lgd*'3. EQ Forward 1'!G629,0))</f>
        <v>0</v>
      </c>
      <c r="H657" s="48">
        <f>'3. Discount Factors'!H629*IF(netting,MAX(lgd*'3. EQ Forward 2'!H629+lgd*'3. EQ Forward 1'!H629,0),MAX(lgd*'3. EQ Forward 2'!H629,0)+MAX(lgd*'3. EQ Forward 1'!H629,0))</f>
        <v>0</v>
      </c>
      <c r="I657" s="48">
        <f>'3. Discount Factors'!I629*IF(netting,MAX(lgd*'3. EQ Forward 2'!I629+lgd*'3. EQ Forward 1'!I629,0),MAX(lgd*'3. EQ Forward 2'!I629,0)+MAX(lgd*'3. EQ Forward 1'!I629,0))</f>
        <v>0</v>
      </c>
      <c r="J657" s="48">
        <f>'3. Discount Factors'!J629*IF(netting,MAX(lgd*'3. EQ Forward 2'!J629+lgd*'3. EQ Forward 1'!J629,0),MAX(lgd*'3. EQ Forward 2'!J629,0)+MAX(lgd*'3. EQ Forward 1'!J629,0))</f>
        <v>0</v>
      </c>
      <c r="K657" s="48">
        <f>'3. Discount Factors'!K629*IF(netting,MAX(lgd*'3. EQ Forward 2'!K629+lgd*'3. EQ Forward 1'!K629,0),MAX(lgd*'3. EQ Forward 2'!K629,0)+MAX(lgd*'3. EQ Forward 1'!K629,0))</f>
        <v>0</v>
      </c>
      <c r="L657" s="48">
        <f>'3. Discount Factors'!L629*IF(netting,MAX(lgd*'3. EQ Forward 2'!L629+lgd*'3. EQ Forward 1'!L629,0),MAX(lgd*'3. EQ Forward 2'!L629,0)+MAX(lgd*'3. EQ Forward 1'!L629,0))</f>
        <v>0</v>
      </c>
      <c r="M657" s="48">
        <f>'3. Discount Factors'!M629*IF(netting,MAX(lgd*'3. EQ Forward 2'!M629+lgd*'3. EQ Forward 1'!M629,0),MAX(lgd*'3. EQ Forward 2'!M629,0)+MAX(lgd*'3. EQ Forward 1'!M629,0))</f>
        <v>0</v>
      </c>
      <c r="N657" s="48">
        <f>'3. Discount Factors'!N629*IF(netting,MAX(lgd*'3. EQ Forward 2'!N629+lgd*'3. EQ Forward 1'!N629,0),MAX(lgd*'3. EQ Forward 2'!N629,0)+MAX(lgd*'3. EQ Forward 1'!N629,0))</f>
        <v>0</v>
      </c>
      <c r="O657" s="48">
        <f>'3. Discount Factors'!O629*IF(netting,MAX(lgd*'3. EQ Forward 2'!O629+lgd*'3. EQ Forward 1'!O629,0),MAX(lgd*'3. EQ Forward 2'!O629,0)+MAX(lgd*'3. EQ Forward 1'!O629,0))</f>
        <v>0</v>
      </c>
      <c r="P657" s="48">
        <f>'3. Discount Factors'!P629*IF(netting,MAX(lgd*'3. EQ Forward 2'!P629+lgd*'3. EQ Forward 1'!P629,0),MAX(lgd*'3. EQ Forward 2'!P629,0)+MAX(lgd*'3. EQ Forward 1'!P629,0))</f>
        <v>415615.15681982978</v>
      </c>
      <c r="Q657" s="48">
        <f>'3. Discount Factors'!Q629*IF(netting,MAX(lgd*'3. EQ Forward 2'!Q629+lgd*'3. EQ Forward 1'!Q629,0),MAX(lgd*'3. EQ Forward 2'!Q629,0)+MAX(lgd*'3. EQ Forward 1'!Q629,0))</f>
        <v>11699925.82498748</v>
      </c>
      <c r="R657" s="48">
        <f>'3. Discount Factors'!R629*IF(netting,MAX(lgd*'3. EQ Forward 2'!R629+lgd*'3. EQ Forward 1'!R629,0),MAX(lgd*'3. EQ Forward 2'!R629,0)+MAX(lgd*'3. EQ Forward 1'!R629,0))</f>
        <v>2363376.7155834828</v>
      </c>
      <c r="S657" s="48">
        <f>'3. Discount Factors'!S629*IF(netting,MAX(lgd*'3. EQ Forward 2'!S629+lgd*'3. EQ Forward 1'!S629,0),MAX(lgd*'3. EQ Forward 2'!S629,0)+MAX(lgd*'3. EQ Forward 1'!S629,0))</f>
        <v>13455500.157347638</v>
      </c>
      <c r="T657" s="48">
        <f>'3. Discount Factors'!T629*IF(netting,MAX(lgd*'3. EQ Forward 2'!T629+lgd*'3. EQ Forward 1'!T629,0),MAX(lgd*'3. EQ Forward 2'!T629,0)+MAX(lgd*'3. EQ Forward 1'!T629,0))</f>
        <v>27588625.165778317</v>
      </c>
      <c r="U657" s="48">
        <f>'3. Discount Factors'!U629*IF(netting,MAX(lgd*'3. EQ Forward 2'!U629+lgd*'3. EQ Forward 1'!U629,0),MAX(lgd*'3. EQ Forward 2'!U629,0)+MAX(lgd*'3. EQ Forward 1'!U629,0))</f>
        <v>22440067.783055112</v>
      </c>
      <c r="V657" s="48">
        <f>'3. Discount Factors'!V629*IF(netting,MAX(lgd*'3. EQ Forward 2'!V629+lgd*'3. EQ Forward 1'!V629,0),MAX(lgd*'3. EQ Forward 2'!V629,0)+MAX(lgd*'3. EQ Forward 1'!V629,0))</f>
        <v>32339719.24162773</v>
      </c>
      <c r="W657" s="53">
        <f>'3. Discount Factors'!W629*IF(netting,MAX(lgd*'3. EQ Forward 2'!W629+lgd*'3. EQ Forward 1'!W629,0),MAX(lgd*'3. EQ Forward 2'!W629,0)+MAX(lgd*'3. EQ Forward 1'!W629,0))</f>
        <v>35438667.568146877</v>
      </c>
    </row>
    <row r="658" spans="2:23" x14ac:dyDescent="0.35">
      <c r="B658" s="26" t="s">
        <v>626</v>
      </c>
      <c r="C658" s="52">
        <f>'3. Discount Factors'!C630*IF(netting,MAX(lgd*'3. EQ Forward 2'!C630+lgd*'3. EQ Forward 1'!C630,0),MAX(lgd*'3. EQ Forward 2'!C630,0)+MAX(lgd*'3. EQ Forward 1'!C630,0))</f>
        <v>0</v>
      </c>
      <c r="D658" s="48">
        <f>'3. Discount Factors'!D630*IF(netting,MAX(lgd*'3. EQ Forward 2'!D630+lgd*'3. EQ Forward 1'!D630,0),MAX(lgd*'3. EQ Forward 2'!D630,0)+MAX(lgd*'3. EQ Forward 1'!D630,0))</f>
        <v>2288636.2863443606</v>
      </c>
      <c r="E658" s="48">
        <f>'3. Discount Factors'!E630*IF(netting,MAX(lgd*'3. EQ Forward 2'!E630+lgd*'3. EQ Forward 1'!E630,0),MAX(lgd*'3. EQ Forward 2'!E630,0)+MAX(lgd*'3. EQ Forward 1'!E630,0))</f>
        <v>0</v>
      </c>
      <c r="F658" s="48">
        <f>'3. Discount Factors'!F630*IF(netting,MAX(lgd*'3. EQ Forward 2'!F630+lgd*'3. EQ Forward 1'!F630,0),MAX(lgd*'3. EQ Forward 2'!F630,0)+MAX(lgd*'3. EQ Forward 1'!F630,0))</f>
        <v>0</v>
      </c>
      <c r="G658" s="48">
        <f>'3. Discount Factors'!G630*IF(netting,MAX(lgd*'3. EQ Forward 2'!G630+lgd*'3. EQ Forward 1'!G630,0),MAX(lgd*'3. EQ Forward 2'!G630,0)+MAX(lgd*'3. EQ Forward 1'!G630,0))</f>
        <v>0</v>
      </c>
      <c r="H658" s="48">
        <f>'3. Discount Factors'!H630*IF(netting,MAX(lgd*'3. EQ Forward 2'!H630+lgd*'3. EQ Forward 1'!H630,0),MAX(lgd*'3. EQ Forward 2'!H630,0)+MAX(lgd*'3. EQ Forward 1'!H630,0))</f>
        <v>0</v>
      </c>
      <c r="I658" s="48">
        <f>'3. Discount Factors'!I630*IF(netting,MAX(lgd*'3. EQ Forward 2'!I630+lgd*'3. EQ Forward 1'!I630,0),MAX(lgd*'3. EQ Forward 2'!I630,0)+MAX(lgd*'3. EQ Forward 1'!I630,0))</f>
        <v>0</v>
      </c>
      <c r="J658" s="48">
        <f>'3. Discount Factors'!J630*IF(netting,MAX(lgd*'3. EQ Forward 2'!J630+lgd*'3. EQ Forward 1'!J630,0),MAX(lgd*'3. EQ Forward 2'!J630,0)+MAX(lgd*'3. EQ Forward 1'!J630,0))</f>
        <v>0</v>
      </c>
      <c r="K658" s="48">
        <f>'3. Discount Factors'!K630*IF(netting,MAX(lgd*'3. EQ Forward 2'!K630+lgd*'3. EQ Forward 1'!K630,0),MAX(lgd*'3. EQ Forward 2'!K630,0)+MAX(lgd*'3. EQ Forward 1'!K630,0))</f>
        <v>709140.92173522082</v>
      </c>
      <c r="L658" s="48">
        <f>'3. Discount Factors'!L630*IF(netting,MAX(lgd*'3. EQ Forward 2'!L630+lgd*'3. EQ Forward 1'!L630,0),MAX(lgd*'3. EQ Forward 2'!L630,0)+MAX(lgd*'3. EQ Forward 1'!L630,0))</f>
        <v>0</v>
      </c>
      <c r="M658" s="48">
        <f>'3. Discount Factors'!M630*IF(netting,MAX(lgd*'3. EQ Forward 2'!M630+lgd*'3. EQ Forward 1'!M630,0),MAX(lgd*'3. EQ Forward 2'!M630,0)+MAX(lgd*'3. EQ Forward 1'!M630,0))</f>
        <v>0</v>
      </c>
      <c r="N658" s="48">
        <f>'3. Discount Factors'!N630*IF(netting,MAX(lgd*'3. EQ Forward 2'!N630+lgd*'3. EQ Forward 1'!N630,0),MAX(lgd*'3. EQ Forward 2'!N630,0)+MAX(lgd*'3. EQ Forward 1'!N630,0))</f>
        <v>0</v>
      </c>
      <c r="O658" s="48">
        <f>'3. Discount Factors'!O630*IF(netting,MAX(lgd*'3. EQ Forward 2'!O630+lgd*'3. EQ Forward 1'!O630,0),MAX(lgd*'3. EQ Forward 2'!O630,0)+MAX(lgd*'3. EQ Forward 1'!O630,0))</f>
        <v>0</v>
      </c>
      <c r="P658" s="48">
        <f>'3. Discount Factors'!P630*IF(netting,MAX(lgd*'3. EQ Forward 2'!P630+lgd*'3. EQ Forward 1'!P630,0),MAX(lgd*'3. EQ Forward 2'!P630,0)+MAX(lgd*'3. EQ Forward 1'!P630,0))</f>
        <v>0</v>
      </c>
      <c r="Q658" s="48">
        <f>'3. Discount Factors'!Q630*IF(netting,MAX(lgd*'3. EQ Forward 2'!Q630+lgd*'3. EQ Forward 1'!Q630,0),MAX(lgd*'3. EQ Forward 2'!Q630,0)+MAX(lgd*'3. EQ Forward 1'!Q630,0))</f>
        <v>0</v>
      </c>
      <c r="R658" s="48">
        <f>'3. Discount Factors'!R630*IF(netting,MAX(lgd*'3. EQ Forward 2'!R630+lgd*'3. EQ Forward 1'!R630,0),MAX(lgd*'3. EQ Forward 2'!R630,0)+MAX(lgd*'3. EQ Forward 1'!R630,0))</f>
        <v>0</v>
      </c>
      <c r="S658" s="48">
        <f>'3. Discount Factors'!S630*IF(netting,MAX(lgd*'3. EQ Forward 2'!S630+lgd*'3. EQ Forward 1'!S630,0),MAX(lgd*'3. EQ Forward 2'!S630,0)+MAX(lgd*'3. EQ Forward 1'!S630,0))</f>
        <v>0</v>
      </c>
      <c r="T658" s="48">
        <f>'3. Discount Factors'!T630*IF(netting,MAX(lgd*'3. EQ Forward 2'!T630+lgd*'3. EQ Forward 1'!T630,0),MAX(lgd*'3. EQ Forward 2'!T630,0)+MAX(lgd*'3. EQ Forward 1'!T630,0))</f>
        <v>0</v>
      </c>
      <c r="U658" s="48">
        <f>'3. Discount Factors'!U630*IF(netting,MAX(lgd*'3. EQ Forward 2'!U630+lgd*'3. EQ Forward 1'!U630,0),MAX(lgd*'3. EQ Forward 2'!U630,0)+MAX(lgd*'3. EQ Forward 1'!U630,0))</f>
        <v>0</v>
      </c>
      <c r="V658" s="48">
        <f>'3. Discount Factors'!V630*IF(netting,MAX(lgd*'3. EQ Forward 2'!V630+lgd*'3. EQ Forward 1'!V630,0),MAX(lgd*'3. EQ Forward 2'!V630,0)+MAX(lgd*'3. EQ Forward 1'!V630,0))</f>
        <v>0</v>
      </c>
      <c r="W658" s="53">
        <f>'3. Discount Factors'!W630*IF(netting,MAX(lgd*'3. EQ Forward 2'!W630+lgd*'3. EQ Forward 1'!W630,0),MAX(lgd*'3. EQ Forward 2'!W630,0)+MAX(lgd*'3. EQ Forward 1'!W630,0))</f>
        <v>0</v>
      </c>
    </row>
    <row r="659" spans="2:23" x14ac:dyDescent="0.35">
      <c r="B659" s="26" t="s">
        <v>627</v>
      </c>
      <c r="C659" s="52">
        <f>'3. Discount Factors'!C631*IF(netting,MAX(lgd*'3. EQ Forward 2'!C631+lgd*'3. EQ Forward 1'!C631,0),MAX(lgd*'3. EQ Forward 2'!C631,0)+MAX(lgd*'3. EQ Forward 1'!C631,0))</f>
        <v>0</v>
      </c>
      <c r="D659" s="48">
        <f>'3. Discount Factors'!D631*IF(netting,MAX(lgd*'3. EQ Forward 2'!D631+lgd*'3. EQ Forward 1'!D631,0),MAX(lgd*'3. EQ Forward 2'!D631,0)+MAX(lgd*'3. EQ Forward 1'!D631,0))</f>
        <v>0</v>
      </c>
      <c r="E659" s="48">
        <f>'3. Discount Factors'!E631*IF(netting,MAX(lgd*'3. EQ Forward 2'!E631+lgd*'3. EQ Forward 1'!E631,0),MAX(lgd*'3. EQ Forward 2'!E631,0)+MAX(lgd*'3. EQ Forward 1'!E631,0))</f>
        <v>0</v>
      </c>
      <c r="F659" s="48">
        <f>'3. Discount Factors'!F631*IF(netting,MAX(lgd*'3. EQ Forward 2'!F631+lgd*'3. EQ Forward 1'!F631,0),MAX(lgd*'3. EQ Forward 2'!F631,0)+MAX(lgd*'3. EQ Forward 1'!F631,0))</f>
        <v>384394.53282305016</v>
      </c>
      <c r="G659" s="48">
        <f>'3. Discount Factors'!G631*IF(netting,MAX(lgd*'3. EQ Forward 2'!G631+lgd*'3. EQ Forward 1'!G631,0),MAX(lgd*'3. EQ Forward 2'!G631,0)+MAX(lgd*'3. EQ Forward 1'!G631,0))</f>
        <v>0</v>
      </c>
      <c r="H659" s="48">
        <f>'3. Discount Factors'!H631*IF(netting,MAX(lgd*'3. EQ Forward 2'!H631+lgd*'3. EQ Forward 1'!H631,0),MAX(lgd*'3. EQ Forward 2'!H631,0)+MAX(lgd*'3. EQ Forward 1'!H631,0))</f>
        <v>1996726.3631934859</v>
      </c>
      <c r="I659" s="48">
        <f>'3. Discount Factors'!I631*IF(netting,MAX(lgd*'3. EQ Forward 2'!I631+lgd*'3. EQ Forward 1'!I631,0),MAX(lgd*'3. EQ Forward 2'!I631,0)+MAX(lgd*'3. EQ Forward 1'!I631,0))</f>
        <v>0</v>
      </c>
      <c r="J659" s="48">
        <f>'3. Discount Factors'!J631*IF(netting,MAX(lgd*'3. EQ Forward 2'!J631+lgd*'3. EQ Forward 1'!J631,0),MAX(lgd*'3. EQ Forward 2'!J631,0)+MAX(lgd*'3. EQ Forward 1'!J631,0))</f>
        <v>0</v>
      </c>
      <c r="K659" s="48">
        <f>'3. Discount Factors'!K631*IF(netting,MAX(lgd*'3. EQ Forward 2'!K631+lgd*'3. EQ Forward 1'!K631,0),MAX(lgd*'3. EQ Forward 2'!K631,0)+MAX(lgd*'3. EQ Forward 1'!K631,0))</f>
        <v>0</v>
      </c>
      <c r="L659" s="48">
        <f>'3. Discount Factors'!L631*IF(netting,MAX(lgd*'3. EQ Forward 2'!L631+lgd*'3. EQ Forward 1'!L631,0),MAX(lgd*'3. EQ Forward 2'!L631,0)+MAX(lgd*'3. EQ Forward 1'!L631,0))</f>
        <v>1034865.718650364</v>
      </c>
      <c r="M659" s="48">
        <f>'3. Discount Factors'!M631*IF(netting,MAX(lgd*'3. EQ Forward 2'!M631+lgd*'3. EQ Forward 1'!M631,0),MAX(lgd*'3. EQ Forward 2'!M631,0)+MAX(lgd*'3. EQ Forward 1'!M631,0))</f>
        <v>4256431.7711066753</v>
      </c>
      <c r="N659" s="48">
        <f>'3. Discount Factors'!N631*IF(netting,MAX(lgd*'3. EQ Forward 2'!N631+lgd*'3. EQ Forward 1'!N631,0),MAX(lgd*'3. EQ Forward 2'!N631,0)+MAX(lgd*'3. EQ Forward 1'!N631,0))</f>
        <v>0</v>
      </c>
      <c r="O659" s="48">
        <f>'3. Discount Factors'!O631*IF(netting,MAX(lgd*'3. EQ Forward 2'!O631+lgd*'3. EQ Forward 1'!O631,0),MAX(lgd*'3. EQ Forward 2'!O631,0)+MAX(lgd*'3. EQ Forward 1'!O631,0))</f>
        <v>16082130.220821843</v>
      </c>
      <c r="P659" s="48">
        <f>'3. Discount Factors'!P631*IF(netting,MAX(lgd*'3. EQ Forward 2'!P631+lgd*'3. EQ Forward 1'!P631,0),MAX(lgd*'3. EQ Forward 2'!P631,0)+MAX(lgd*'3. EQ Forward 1'!P631,0))</f>
        <v>13288637.762371402</v>
      </c>
      <c r="Q659" s="48">
        <f>'3. Discount Factors'!Q631*IF(netting,MAX(lgd*'3. EQ Forward 2'!Q631+lgd*'3. EQ Forward 1'!Q631,0),MAX(lgd*'3. EQ Forward 2'!Q631,0)+MAX(lgd*'3. EQ Forward 1'!Q631,0))</f>
        <v>10742497.726622805</v>
      </c>
      <c r="R659" s="48">
        <f>'3. Discount Factors'!R631*IF(netting,MAX(lgd*'3. EQ Forward 2'!R631+lgd*'3. EQ Forward 1'!R631,0),MAX(lgd*'3. EQ Forward 2'!R631,0)+MAX(lgd*'3. EQ Forward 1'!R631,0))</f>
        <v>8169616.0244558742</v>
      </c>
      <c r="S659" s="48">
        <f>'3. Discount Factors'!S631*IF(netting,MAX(lgd*'3. EQ Forward 2'!S631+lgd*'3. EQ Forward 1'!S631,0),MAX(lgd*'3. EQ Forward 2'!S631,0)+MAX(lgd*'3. EQ Forward 1'!S631,0))</f>
        <v>17977107.39984737</v>
      </c>
      <c r="T659" s="48">
        <f>'3. Discount Factors'!T631*IF(netting,MAX(lgd*'3. EQ Forward 2'!T631+lgd*'3. EQ Forward 1'!T631,0),MAX(lgd*'3. EQ Forward 2'!T631,0)+MAX(lgd*'3. EQ Forward 1'!T631,0))</f>
        <v>19937256.079506341</v>
      </c>
      <c r="U659" s="48">
        <f>'3. Discount Factors'!U631*IF(netting,MAX(lgd*'3. EQ Forward 2'!U631+lgd*'3. EQ Forward 1'!U631,0),MAX(lgd*'3. EQ Forward 2'!U631,0)+MAX(lgd*'3. EQ Forward 1'!U631,0))</f>
        <v>17075528.524842661</v>
      </c>
      <c r="V659" s="48">
        <f>'3. Discount Factors'!V631*IF(netting,MAX(lgd*'3. EQ Forward 2'!V631+lgd*'3. EQ Forward 1'!V631,0),MAX(lgd*'3. EQ Forward 2'!V631,0)+MAX(lgd*'3. EQ Forward 1'!V631,0))</f>
        <v>14696716.879066082</v>
      </c>
      <c r="W659" s="53">
        <f>'3. Discount Factors'!W631*IF(netting,MAX(lgd*'3. EQ Forward 2'!W631+lgd*'3. EQ Forward 1'!W631,0),MAX(lgd*'3. EQ Forward 2'!W631,0)+MAX(lgd*'3. EQ Forward 1'!W631,0))</f>
        <v>11092061.611309376</v>
      </c>
    </row>
    <row r="660" spans="2:23" x14ac:dyDescent="0.35">
      <c r="B660" s="26" t="s">
        <v>628</v>
      </c>
      <c r="C660" s="52">
        <f>'3. Discount Factors'!C632*IF(netting,MAX(lgd*'3. EQ Forward 2'!C632+lgd*'3. EQ Forward 1'!C632,0),MAX(lgd*'3. EQ Forward 2'!C632,0)+MAX(lgd*'3. EQ Forward 1'!C632,0))</f>
        <v>0</v>
      </c>
      <c r="D660" s="48">
        <f>'3. Discount Factors'!D632*IF(netting,MAX(lgd*'3. EQ Forward 2'!D632+lgd*'3. EQ Forward 1'!D632,0),MAX(lgd*'3. EQ Forward 2'!D632,0)+MAX(lgd*'3. EQ Forward 1'!D632,0))</f>
        <v>1543474.1473644944</v>
      </c>
      <c r="E660" s="48">
        <f>'3. Discount Factors'!E632*IF(netting,MAX(lgd*'3. EQ Forward 2'!E632+lgd*'3. EQ Forward 1'!E632,0),MAX(lgd*'3. EQ Forward 2'!E632,0)+MAX(lgd*'3. EQ Forward 1'!E632,0))</f>
        <v>0</v>
      </c>
      <c r="F660" s="48">
        <f>'3. Discount Factors'!F632*IF(netting,MAX(lgd*'3. EQ Forward 2'!F632+lgd*'3. EQ Forward 1'!F632,0),MAX(lgd*'3. EQ Forward 2'!F632,0)+MAX(lgd*'3. EQ Forward 1'!F632,0))</f>
        <v>9822.8821903008647</v>
      </c>
      <c r="G660" s="48">
        <f>'3. Discount Factors'!G632*IF(netting,MAX(lgd*'3. EQ Forward 2'!G632+lgd*'3. EQ Forward 1'!G632,0),MAX(lgd*'3. EQ Forward 2'!G632,0)+MAX(lgd*'3. EQ Forward 1'!G632,0))</f>
        <v>8388074.6764393421</v>
      </c>
      <c r="H660" s="48">
        <f>'3. Discount Factors'!H632*IF(netting,MAX(lgd*'3. EQ Forward 2'!H632+lgd*'3. EQ Forward 1'!H632,0),MAX(lgd*'3. EQ Forward 2'!H632,0)+MAX(lgd*'3. EQ Forward 1'!H632,0))</f>
        <v>3435396.2884978233</v>
      </c>
      <c r="I660" s="48">
        <f>'3. Discount Factors'!I632*IF(netting,MAX(lgd*'3. EQ Forward 2'!I632+lgd*'3. EQ Forward 1'!I632,0),MAX(lgd*'3. EQ Forward 2'!I632,0)+MAX(lgd*'3. EQ Forward 1'!I632,0))</f>
        <v>0</v>
      </c>
      <c r="J660" s="48">
        <f>'3. Discount Factors'!J632*IF(netting,MAX(lgd*'3. EQ Forward 2'!J632+lgd*'3. EQ Forward 1'!J632,0),MAX(lgd*'3. EQ Forward 2'!J632,0)+MAX(lgd*'3. EQ Forward 1'!J632,0))</f>
        <v>993817.75676576991</v>
      </c>
      <c r="K660" s="48">
        <f>'3. Discount Factors'!K632*IF(netting,MAX(lgd*'3. EQ Forward 2'!K632+lgd*'3. EQ Forward 1'!K632,0),MAX(lgd*'3. EQ Forward 2'!K632,0)+MAX(lgd*'3. EQ Forward 1'!K632,0))</f>
        <v>0</v>
      </c>
      <c r="L660" s="48">
        <f>'3. Discount Factors'!L632*IF(netting,MAX(lgd*'3. EQ Forward 2'!L632+lgd*'3. EQ Forward 1'!L632,0),MAX(lgd*'3. EQ Forward 2'!L632,0)+MAX(lgd*'3. EQ Forward 1'!L632,0))</f>
        <v>0</v>
      </c>
      <c r="M660" s="48">
        <f>'3. Discount Factors'!M632*IF(netting,MAX(lgd*'3. EQ Forward 2'!M632+lgd*'3. EQ Forward 1'!M632,0),MAX(lgd*'3. EQ Forward 2'!M632,0)+MAX(lgd*'3. EQ Forward 1'!M632,0))</f>
        <v>4485049.9489535447</v>
      </c>
      <c r="N660" s="48">
        <f>'3. Discount Factors'!N632*IF(netting,MAX(lgd*'3. EQ Forward 2'!N632+lgd*'3. EQ Forward 1'!N632,0),MAX(lgd*'3. EQ Forward 2'!N632,0)+MAX(lgd*'3. EQ Forward 1'!N632,0))</f>
        <v>6779656.758863938</v>
      </c>
      <c r="O660" s="48">
        <f>'3. Discount Factors'!O632*IF(netting,MAX(lgd*'3. EQ Forward 2'!O632+lgd*'3. EQ Forward 1'!O632,0),MAX(lgd*'3. EQ Forward 2'!O632,0)+MAX(lgd*'3. EQ Forward 1'!O632,0))</f>
        <v>10697404.567196786</v>
      </c>
      <c r="P660" s="48">
        <f>'3. Discount Factors'!P632*IF(netting,MAX(lgd*'3. EQ Forward 2'!P632+lgd*'3. EQ Forward 1'!P632,0),MAX(lgd*'3. EQ Forward 2'!P632,0)+MAX(lgd*'3. EQ Forward 1'!P632,0))</f>
        <v>8280774.878327732</v>
      </c>
      <c r="Q660" s="48">
        <f>'3. Discount Factors'!Q632*IF(netting,MAX(lgd*'3. EQ Forward 2'!Q632+lgd*'3. EQ Forward 1'!Q632,0),MAX(lgd*'3. EQ Forward 2'!Q632,0)+MAX(lgd*'3. EQ Forward 1'!Q632,0))</f>
        <v>12882922.664096478</v>
      </c>
      <c r="R660" s="48">
        <f>'3. Discount Factors'!R632*IF(netting,MAX(lgd*'3. EQ Forward 2'!R632+lgd*'3. EQ Forward 1'!R632,0),MAX(lgd*'3. EQ Forward 2'!R632,0)+MAX(lgd*'3. EQ Forward 1'!R632,0))</f>
        <v>8619299.381777497</v>
      </c>
      <c r="S660" s="48">
        <f>'3. Discount Factors'!S632*IF(netting,MAX(lgd*'3. EQ Forward 2'!S632+lgd*'3. EQ Forward 1'!S632,0),MAX(lgd*'3. EQ Forward 2'!S632,0)+MAX(lgd*'3. EQ Forward 1'!S632,0))</f>
        <v>7079308.1519495575</v>
      </c>
      <c r="T660" s="48">
        <f>'3. Discount Factors'!T632*IF(netting,MAX(lgd*'3. EQ Forward 2'!T632+lgd*'3. EQ Forward 1'!T632,0),MAX(lgd*'3. EQ Forward 2'!T632,0)+MAX(lgd*'3. EQ Forward 1'!T632,0))</f>
        <v>10151502.673287284</v>
      </c>
      <c r="U660" s="48">
        <f>'3. Discount Factors'!U632*IF(netting,MAX(lgd*'3. EQ Forward 2'!U632+lgd*'3. EQ Forward 1'!U632,0),MAX(lgd*'3. EQ Forward 2'!U632,0)+MAX(lgd*'3. EQ Forward 1'!U632,0))</f>
        <v>14532131.215553081</v>
      </c>
      <c r="V660" s="48">
        <f>'3. Discount Factors'!V632*IF(netting,MAX(lgd*'3. EQ Forward 2'!V632+lgd*'3. EQ Forward 1'!V632,0),MAX(lgd*'3. EQ Forward 2'!V632,0)+MAX(lgd*'3. EQ Forward 1'!V632,0))</f>
        <v>7982178.8740015244</v>
      </c>
      <c r="W660" s="53">
        <f>'3. Discount Factors'!W632*IF(netting,MAX(lgd*'3. EQ Forward 2'!W632+lgd*'3. EQ Forward 1'!W632,0),MAX(lgd*'3. EQ Forward 2'!W632,0)+MAX(lgd*'3. EQ Forward 1'!W632,0))</f>
        <v>15352787.878464101</v>
      </c>
    </row>
    <row r="661" spans="2:23" x14ac:dyDescent="0.35">
      <c r="B661" s="26" t="s">
        <v>629</v>
      </c>
      <c r="C661" s="52">
        <f>'3. Discount Factors'!C633*IF(netting,MAX(lgd*'3. EQ Forward 2'!C633+lgd*'3. EQ Forward 1'!C633,0),MAX(lgd*'3. EQ Forward 2'!C633,0)+MAX(lgd*'3. EQ Forward 1'!C633,0))</f>
        <v>0</v>
      </c>
      <c r="D661" s="48">
        <f>'3. Discount Factors'!D633*IF(netting,MAX(lgd*'3. EQ Forward 2'!D633+lgd*'3. EQ Forward 1'!D633,0),MAX(lgd*'3. EQ Forward 2'!D633,0)+MAX(lgd*'3. EQ Forward 1'!D633,0))</f>
        <v>0</v>
      </c>
      <c r="E661" s="48">
        <f>'3. Discount Factors'!E633*IF(netting,MAX(lgd*'3. EQ Forward 2'!E633+lgd*'3. EQ Forward 1'!E633,0),MAX(lgd*'3. EQ Forward 2'!E633,0)+MAX(lgd*'3. EQ Forward 1'!E633,0))</f>
        <v>0</v>
      </c>
      <c r="F661" s="48">
        <f>'3. Discount Factors'!F633*IF(netting,MAX(lgd*'3. EQ Forward 2'!F633+lgd*'3. EQ Forward 1'!F633,0),MAX(lgd*'3. EQ Forward 2'!F633,0)+MAX(lgd*'3. EQ Forward 1'!F633,0))</f>
        <v>0</v>
      </c>
      <c r="G661" s="48">
        <f>'3. Discount Factors'!G633*IF(netting,MAX(lgd*'3. EQ Forward 2'!G633+lgd*'3. EQ Forward 1'!G633,0),MAX(lgd*'3. EQ Forward 2'!G633,0)+MAX(lgd*'3. EQ Forward 1'!G633,0))</f>
        <v>32270.203637087248</v>
      </c>
      <c r="H661" s="48">
        <f>'3. Discount Factors'!H633*IF(netting,MAX(lgd*'3. EQ Forward 2'!H633+lgd*'3. EQ Forward 1'!H633,0),MAX(lgd*'3. EQ Forward 2'!H633,0)+MAX(lgd*'3. EQ Forward 1'!H633,0))</f>
        <v>0</v>
      </c>
      <c r="I661" s="48">
        <f>'3. Discount Factors'!I633*IF(netting,MAX(lgd*'3. EQ Forward 2'!I633+lgd*'3. EQ Forward 1'!I633,0),MAX(lgd*'3. EQ Forward 2'!I633,0)+MAX(lgd*'3. EQ Forward 1'!I633,0))</f>
        <v>0</v>
      </c>
      <c r="J661" s="48">
        <f>'3. Discount Factors'!J633*IF(netting,MAX(lgd*'3. EQ Forward 2'!J633+lgd*'3. EQ Forward 1'!J633,0),MAX(lgd*'3. EQ Forward 2'!J633,0)+MAX(lgd*'3. EQ Forward 1'!J633,0))</f>
        <v>0</v>
      </c>
      <c r="K661" s="48">
        <f>'3. Discount Factors'!K633*IF(netting,MAX(lgd*'3. EQ Forward 2'!K633+lgd*'3. EQ Forward 1'!K633,0),MAX(lgd*'3. EQ Forward 2'!K633,0)+MAX(lgd*'3. EQ Forward 1'!K633,0))</f>
        <v>0</v>
      </c>
      <c r="L661" s="48">
        <f>'3. Discount Factors'!L633*IF(netting,MAX(lgd*'3. EQ Forward 2'!L633+lgd*'3. EQ Forward 1'!L633,0),MAX(lgd*'3. EQ Forward 2'!L633,0)+MAX(lgd*'3. EQ Forward 1'!L633,0))</f>
        <v>0</v>
      </c>
      <c r="M661" s="48">
        <f>'3. Discount Factors'!M633*IF(netting,MAX(lgd*'3. EQ Forward 2'!M633+lgd*'3. EQ Forward 1'!M633,0),MAX(lgd*'3. EQ Forward 2'!M633,0)+MAX(lgd*'3. EQ Forward 1'!M633,0))</f>
        <v>0</v>
      </c>
      <c r="N661" s="48">
        <f>'3. Discount Factors'!N633*IF(netting,MAX(lgd*'3. EQ Forward 2'!N633+lgd*'3. EQ Forward 1'!N633,0),MAX(lgd*'3. EQ Forward 2'!N633,0)+MAX(lgd*'3. EQ Forward 1'!N633,0))</f>
        <v>0</v>
      </c>
      <c r="O661" s="48">
        <f>'3. Discount Factors'!O633*IF(netting,MAX(lgd*'3. EQ Forward 2'!O633+lgd*'3. EQ Forward 1'!O633,0),MAX(lgd*'3. EQ Forward 2'!O633,0)+MAX(lgd*'3. EQ Forward 1'!O633,0))</f>
        <v>0</v>
      </c>
      <c r="P661" s="48">
        <f>'3. Discount Factors'!P633*IF(netting,MAX(lgd*'3. EQ Forward 2'!P633+lgd*'3. EQ Forward 1'!P633,0),MAX(lgd*'3. EQ Forward 2'!P633,0)+MAX(lgd*'3. EQ Forward 1'!P633,0))</f>
        <v>0</v>
      </c>
      <c r="Q661" s="48">
        <f>'3. Discount Factors'!Q633*IF(netting,MAX(lgd*'3. EQ Forward 2'!Q633+lgd*'3. EQ Forward 1'!Q633,0),MAX(lgd*'3. EQ Forward 2'!Q633,0)+MAX(lgd*'3. EQ Forward 1'!Q633,0))</f>
        <v>0</v>
      </c>
      <c r="R661" s="48">
        <f>'3. Discount Factors'!R633*IF(netting,MAX(lgd*'3. EQ Forward 2'!R633+lgd*'3. EQ Forward 1'!R633,0),MAX(lgd*'3. EQ Forward 2'!R633,0)+MAX(lgd*'3. EQ Forward 1'!R633,0))</f>
        <v>0</v>
      </c>
      <c r="S661" s="48">
        <f>'3. Discount Factors'!S633*IF(netting,MAX(lgd*'3. EQ Forward 2'!S633+lgd*'3. EQ Forward 1'!S633,0),MAX(lgd*'3. EQ Forward 2'!S633,0)+MAX(lgd*'3. EQ Forward 1'!S633,0))</f>
        <v>0</v>
      </c>
      <c r="T661" s="48">
        <f>'3. Discount Factors'!T633*IF(netting,MAX(lgd*'3. EQ Forward 2'!T633+lgd*'3. EQ Forward 1'!T633,0),MAX(lgd*'3. EQ Forward 2'!T633,0)+MAX(lgd*'3. EQ Forward 1'!T633,0))</f>
        <v>0</v>
      </c>
      <c r="U661" s="48">
        <f>'3. Discount Factors'!U633*IF(netting,MAX(lgd*'3. EQ Forward 2'!U633+lgd*'3. EQ Forward 1'!U633,0),MAX(lgd*'3. EQ Forward 2'!U633,0)+MAX(lgd*'3. EQ Forward 1'!U633,0))</f>
        <v>0</v>
      </c>
      <c r="V661" s="48">
        <f>'3. Discount Factors'!V633*IF(netting,MAX(lgd*'3. EQ Forward 2'!V633+lgd*'3. EQ Forward 1'!V633,0),MAX(lgd*'3. EQ Forward 2'!V633,0)+MAX(lgd*'3. EQ Forward 1'!V633,0))</f>
        <v>0</v>
      </c>
      <c r="W661" s="53">
        <f>'3. Discount Factors'!W633*IF(netting,MAX(lgd*'3. EQ Forward 2'!W633+lgd*'3. EQ Forward 1'!W633,0),MAX(lgd*'3. EQ Forward 2'!W633,0)+MAX(lgd*'3. EQ Forward 1'!W633,0))</f>
        <v>0</v>
      </c>
    </row>
    <row r="662" spans="2:23" x14ac:dyDescent="0.35">
      <c r="B662" s="26" t="s">
        <v>630</v>
      </c>
      <c r="C662" s="52">
        <f>'3. Discount Factors'!C634*IF(netting,MAX(lgd*'3. EQ Forward 2'!C634+lgd*'3. EQ Forward 1'!C634,0),MAX(lgd*'3. EQ Forward 2'!C634,0)+MAX(lgd*'3. EQ Forward 1'!C634,0))</f>
        <v>0</v>
      </c>
      <c r="D662" s="48">
        <f>'3. Discount Factors'!D634*IF(netting,MAX(lgd*'3. EQ Forward 2'!D634+lgd*'3. EQ Forward 1'!D634,0),MAX(lgd*'3. EQ Forward 2'!D634,0)+MAX(lgd*'3. EQ Forward 1'!D634,0))</f>
        <v>0</v>
      </c>
      <c r="E662" s="48">
        <f>'3. Discount Factors'!E634*IF(netting,MAX(lgd*'3. EQ Forward 2'!E634+lgd*'3. EQ Forward 1'!E634,0),MAX(lgd*'3. EQ Forward 2'!E634,0)+MAX(lgd*'3. EQ Forward 1'!E634,0))</f>
        <v>0</v>
      </c>
      <c r="F662" s="48">
        <f>'3. Discount Factors'!F634*IF(netting,MAX(lgd*'3. EQ Forward 2'!F634+lgd*'3. EQ Forward 1'!F634,0),MAX(lgd*'3. EQ Forward 2'!F634,0)+MAX(lgd*'3. EQ Forward 1'!F634,0))</f>
        <v>0</v>
      </c>
      <c r="G662" s="48">
        <f>'3. Discount Factors'!G634*IF(netting,MAX(lgd*'3. EQ Forward 2'!G634+lgd*'3. EQ Forward 1'!G634,0),MAX(lgd*'3. EQ Forward 2'!G634,0)+MAX(lgd*'3. EQ Forward 1'!G634,0))</f>
        <v>0</v>
      </c>
      <c r="H662" s="48">
        <f>'3. Discount Factors'!H634*IF(netting,MAX(lgd*'3. EQ Forward 2'!H634+lgd*'3. EQ Forward 1'!H634,0),MAX(lgd*'3. EQ Forward 2'!H634,0)+MAX(lgd*'3. EQ Forward 1'!H634,0))</f>
        <v>0</v>
      </c>
      <c r="I662" s="48">
        <f>'3. Discount Factors'!I634*IF(netting,MAX(lgd*'3. EQ Forward 2'!I634+lgd*'3. EQ Forward 1'!I634,0),MAX(lgd*'3. EQ Forward 2'!I634,0)+MAX(lgd*'3. EQ Forward 1'!I634,0))</f>
        <v>0</v>
      </c>
      <c r="J662" s="48">
        <f>'3. Discount Factors'!J634*IF(netting,MAX(lgd*'3. EQ Forward 2'!J634+lgd*'3. EQ Forward 1'!J634,0),MAX(lgd*'3. EQ Forward 2'!J634,0)+MAX(lgd*'3. EQ Forward 1'!J634,0))</f>
        <v>0</v>
      </c>
      <c r="K662" s="48">
        <f>'3. Discount Factors'!K634*IF(netting,MAX(lgd*'3. EQ Forward 2'!K634+lgd*'3. EQ Forward 1'!K634,0),MAX(lgd*'3. EQ Forward 2'!K634,0)+MAX(lgd*'3. EQ Forward 1'!K634,0))</f>
        <v>0</v>
      </c>
      <c r="L662" s="48">
        <f>'3. Discount Factors'!L634*IF(netting,MAX(lgd*'3. EQ Forward 2'!L634+lgd*'3. EQ Forward 1'!L634,0),MAX(lgd*'3. EQ Forward 2'!L634,0)+MAX(lgd*'3. EQ Forward 1'!L634,0))</f>
        <v>0</v>
      </c>
      <c r="M662" s="48">
        <f>'3. Discount Factors'!M634*IF(netting,MAX(lgd*'3. EQ Forward 2'!M634+lgd*'3. EQ Forward 1'!M634,0),MAX(lgd*'3. EQ Forward 2'!M634,0)+MAX(lgd*'3. EQ Forward 1'!M634,0))</f>
        <v>0</v>
      </c>
      <c r="N662" s="48">
        <f>'3. Discount Factors'!N634*IF(netting,MAX(lgd*'3. EQ Forward 2'!N634+lgd*'3. EQ Forward 1'!N634,0),MAX(lgd*'3. EQ Forward 2'!N634,0)+MAX(lgd*'3. EQ Forward 1'!N634,0))</f>
        <v>0</v>
      </c>
      <c r="O662" s="48">
        <f>'3. Discount Factors'!O634*IF(netting,MAX(lgd*'3. EQ Forward 2'!O634+lgd*'3. EQ Forward 1'!O634,0),MAX(lgd*'3. EQ Forward 2'!O634,0)+MAX(lgd*'3. EQ Forward 1'!O634,0))</f>
        <v>0</v>
      </c>
      <c r="P662" s="48">
        <f>'3. Discount Factors'!P634*IF(netting,MAX(lgd*'3. EQ Forward 2'!P634+lgd*'3. EQ Forward 1'!P634,0),MAX(lgd*'3. EQ Forward 2'!P634,0)+MAX(lgd*'3. EQ Forward 1'!P634,0))</f>
        <v>0</v>
      </c>
      <c r="Q662" s="48">
        <f>'3. Discount Factors'!Q634*IF(netting,MAX(lgd*'3. EQ Forward 2'!Q634+lgd*'3. EQ Forward 1'!Q634,0),MAX(lgd*'3. EQ Forward 2'!Q634,0)+MAX(lgd*'3. EQ Forward 1'!Q634,0))</f>
        <v>0</v>
      </c>
      <c r="R662" s="48">
        <f>'3. Discount Factors'!R634*IF(netting,MAX(lgd*'3. EQ Forward 2'!R634+lgd*'3. EQ Forward 1'!R634,0),MAX(lgd*'3. EQ Forward 2'!R634,0)+MAX(lgd*'3. EQ Forward 1'!R634,0))</f>
        <v>0</v>
      </c>
      <c r="S662" s="48">
        <f>'3. Discount Factors'!S634*IF(netting,MAX(lgd*'3. EQ Forward 2'!S634+lgd*'3. EQ Forward 1'!S634,0),MAX(lgd*'3. EQ Forward 2'!S634,0)+MAX(lgd*'3. EQ Forward 1'!S634,0))</f>
        <v>0</v>
      </c>
      <c r="T662" s="48">
        <f>'3. Discount Factors'!T634*IF(netting,MAX(lgd*'3. EQ Forward 2'!T634+lgd*'3. EQ Forward 1'!T634,0),MAX(lgd*'3. EQ Forward 2'!T634,0)+MAX(lgd*'3. EQ Forward 1'!T634,0))</f>
        <v>0</v>
      </c>
      <c r="U662" s="48">
        <f>'3. Discount Factors'!U634*IF(netting,MAX(lgd*'3. EQ Forward 2'!U634+lgd*'3. EQ Forward 1'!U634,0),MAX(lgd*'3. EQ Forward 2'!U634,0)+MAX(lgd*'3. EQ Forward 1'!U634,0))</f>
        <v>0</v>
      </c>
      <c r="V662" s="48">
        <f>'3. Discount Factors'!V634*IF(netting,MAX(lgd*'3. EQ Forward 2'!V634+lgd*'3. EQ Forward 1'!V634,0),MAX(lgd*'3. EQ Forward 2'!V634,0)+MAX(lgd*'3. EQ Forward 1'!V634,0))</f>
        <v>0</v>
      </c>
      <c r="W662" s="53">
        <f>'3. Discount Factors'!W634*IF(netting,MAX(lgd*'3. EQ Forward 2'!W634+lgd*'3. EQ Forward 1'!W634,0),MAX(lgd*'3. EQ Forward 2'!W634,0)+MAX(lgd*'3. EQ Forward 1'!W634,0))</f>
        <v>0</v>
      </c>
    </row>
    <row r="663" spans="2:23" x14ac:dyDescent="0.35">
      <c r="B663" s="26" t="s">
        <v>631</v>
      </c>
      <c r="C663" s="52">
        <f>'3. Discount Factors'!C635*IF(netting,MAX(lgd*'3. EQ Forward 2'!C635+lgd*'3. EQ Forward 1'!C635,0),MAX(lgd*'3. EQ Forward 2'!C635,0)+MAX(lgd*'3. EQ Forward 1'!C635,0))</f>
        <v>0</v>
      </c>
      <c r="D663" s="48">
        <f>'3. Discount Factors'!D635*IF(netting,MAX(lgd*'3. EQ Forward 2'!D635+lgd*'3. EQ Forward 1'!D635,0),MAX(lgd*'3. EQ Forward 2'!D635,0)+MAX(lgd*'3. EQ Forward 1'!D635,0))</f>
        <v>10909876.396527434</v>
      </c>
      <c r="E663" s="48">
        <f>'3. Discount Factors'!E635*IF(netting,MAX(lgd*'3. EQ Forward 2'!E635+lgd*'3. EQ Forward 1'!E635,0),MAX(lgd*'3. EQ Forward 2'!E635,0)+MAX(lgd*'3. EQ Forward 1'!E635,0))</f>
        <v>19492963.092161532</v>
      </c>
      <c r="F663" s="48">
        <f>'3. Discount Factors'!F635*IF(netting,MAX(lgd*'3. EQ Forward 2'!F635+lgd*'3. EQ Forward 1'!F635,0),MAX(lgd*'3. EQ Forward 2'!F635,0)+MAX(lgd*'3. EQ Forward 1'!F635,0))</f>
        <v>10712790.590644605</v>
      </c>
      <c r="G663" s="48">
        <f>'3. Discount Factors'!G635*IF(netting,MAX(lgd*'3. EQ Forward 2'!G635+lgd*'3. EQ Forward 1'!G635,0),MAX(lgd*'3. EQ Forward 2'!G635,0)+MAX(lgd*'3. EQ Forward 1'!G635,0))</f>
        <v>15129328.614781696</v>
      </c>
      <c r="H663" s="48">
        <f>'3. Discount Factors'!H635*IF(netting,MAX(lgd*'3. EQ Forward 2'!H635+lgd*'3. EQ Forward 1'!H635,0),MAX(lgd*'3. EQ Forward 2'!H635,0)+MAX(lgd*'3. EQ Forward 1'!H635,0))</f>
        <v>13894908.660519876</v>
      </c>
      <c r="I663" s="48">
        <f>'3. Discount Factors'!I635*IF(netting,MAX(lgd*'3. EQ Forward 2'!I635+lgd*'3. EQ Forward 1'!I635,0),MAX(lgd*'3. EQ Forward 2'!I635,0)+MAX(lgd*'3. EQ Forward 1'!I635,0))</f>
        <v>14912370.445382094</v>
      </c>
      <c r="J663" s="48">
        <f>'3. Discount Factors'!J635*IF(netting,MAX(lgd*'3. EQ Forward 2'!J635+lgd*'3. EQ Forward 1'!J635,0),MAX(lgd*'3. EQ Forward 2'!J635,0)+MAX(lgd*'3. EQ Forward 1'!J635,0))</f>
        <v>10583152.042193428</v>
      </c>
      <c r="K663" s="48">
        <f>'3. Discount Factors'!K635*IF(netting,MAX(lgd*'3. EQ Forward 2'!K635+lgd*'3. EQ Forward 1'!K635,0),MAX(lgd*'3. EQ Forward 2'!K635,0)+MAX(lgd*'3. EQ Forward 1'!K635,0))</f>
        <v>11331672.033468202</v>
      </c>
      <c r="L663" s="48">
        <f>'3. Discount Factors'!L635*IF(netting,MAX(lgd*'3. EQ Forward 2'!L635+lgd*'3. EQ Forward 1'!L635,0),MAX(lgd*'3. EQ Forward 2'!L635,0)+MAX(lgd*'3. EQ Forward 1'!L635,0))</f>
        <v>18572081.071125776</v>
      </c>
      <c r="M663" s="48">
        <f>'3. Discount Factors'!M635*IF(netting,MAX(lgd*'3. EQ Forward 2'!M635+lgd*'3. EQ Forward 1'!M635,0),MAX(lgd*'3. EQ Forward 2'!M635,0)+MAX(lgd*'3. EQ Forward 1'!M635,0))</f>
        <v>15851234.600873908</v>
      </c>
      <c r="N663" s="48">
        <f>'3. Discount Factors'!N635*IF(netting,MAX(lgd*'3. EQ Forward 2'!N635+lgd*'3. EQ Forward 1'!N635,0),MAX(lgd*'3. EQ Forward 2'!N635,0)+MAX(lgd*'3. EQ Forward 1'!N635,0))</f>
        <v>11035642.324675245</v>
      </c>
      <c r="O663" s="48">
        <f>'3. Discount Factors'!O635*IF(netting,MAX(lgd*'3. EQ Forward 2'!O635+lgd*'3. EQ Forward 1'!O635,0),MAX(lgd*'3. EQ Forward 2'!O635,0)+MAX(lgd*'3. EQ Forward 1'!O635,0))</f>
        <v>5374185.2303258255</v>
      </c>
      <c r="P663" s="48">
        <f>'3. Discount Factors'!P635*IF(netting,MAX(lgd*'3. EQ Forward 2'!P635+lgd*'3. EQ Forward 1'!P635,0),MAX(lgd*'3. EQ Forward 2'!P635,0)+MAX(lgd*'3. EQ Forward 1'!P635,0))</f>
        <v>11669418.299325256</v>
      </c>
      <c r="Q663" s="48">
        <f>'3. Discount Factors'!Q635*IF(netting,MAX(lgd*'3. EQ Forward 2'!Q635+lgd*'3. EQ Forward 1'!Q635,0),MAX(lgd*'3. EQ Forward 2'!Q635,0)+MAX(lgd*'3. EQ Forward 1'!Q635,0))</f>
        <v>7241602.2724990174</v>
      </c>
      <c r="R663" s="48">
        <f>'3. Discount Factors'!R635*IF(netting,MAX(lgd*'3. EQ Forward 2'!R635+lgd*'3. EQ Forward 1'!R635,0),MAX(lgd*'3. EQ Forward 2'!R635,0)+MAX(lgd*'3. EQ Forward 1'!R635,0))</f>
        <v>5805732.4369883295</v>
      </c>
      <c r="S663" s="48">
        <f>'3. Discount Factors'!S635*IF(netting,MAX(lgd*'3. EQ Forward 2'!S635+lgd*'3. EQ Forward 1'!S635,0),MAX(lgd*'3. EQ Forward 2'!S635,0)+MAX(lgd*'3. EQ Forward 1'!S635,0))</f>
        <v>9269606.1091888435</v>
      </c>
      <c r="T663" s="48">
        <f>'3. Discount Factors'!T635*IF(netting,MAX(lgd*'3. EQ Forward 2'!T635+lgd*'3. EQ Forward 1'!T635,0),MAX(lgd*'3. EQ Forward 2'!T635,0)+MAX(lgd*'3. EQ Forward 1'!T635,0))</f>
        <v>10565832.216561526</v>
      </c>
      <c r="U663" s="48">
        <f>'3. Discount Factors'!U635*IF(netting,MAX(lgd*'3. EQ Forward 2'!U635+lgd*'3. EQ Forward 1'!U635,0),MAX(lgd*'3. EQ Forward 2'!U635,0)+MAX(lgd*'3. EQ Forward 1'!U635,0))</f>
        <v>1520213.973137087</v>
      </c>
      <c r="V663" s="48">
        <f>'3. Discount Factors'!V635*IF(netting,MAX(lgd*'3. EQ Forward 2'!V635+lgd*'3. EQ Forward 1'!V635,0),MAX(lgd*'3. EQ Forward 2'!V635,0)+MAX(lgd*'3. EQ Forward 1'!V635,0))</f>
        <v>4281862.9883923847</v>
      </c>
      <c r="W663" s="53">
        <f>'3. Discount Factors'!W635*IF(netting,MAX(lgd*'3. EQ Forward 2'!W635+lgd*'3. EQ Forward 1'!W635,0),MAX(lgd*'3. EQ Forward 2'!W635,0)+MAX(lgd*'3. EQ Forward 1'!W635,0))</f>
        <v>6704585.6854181141</v>
      </c>
    </row>
    <row r="664" spans="2:23" x14ac:dyDescent="0.35">
      <c r="B664" s="26" t="s">
        <v>632</v>
      </c>
      <c r="C664" s="52">
        <f>'3. Discount Factors'!C636*IF(netting,MAX(lgd*'3. EQ Forward 2'!C636+lgd*'3. EQ Forward 1'!C636,0),MAX(lgd*'3. EQ Forward 2'!C636,0)+MAX(lgd*'3. EQ Forward 1'!C636,0))</f>
        <v>0</v>
      </c>
      <c r="D664" s="48">
        <f>'3. Discount Factors'!D636*IF(netting,MAX(lgd*'3. EQ Forward 2'!D636+lgd*'3. EQ Forward 1'!D636,0),MAX(lgd*'3. EQ Forward 2'!D636,0)+MAX(lgd*'3. EQ Forward 1'!D636,0))</f>
        <v>0</v>
      </c>
      <c r="E664" s="48">
        <f>'3. Discount Factors'!E636*IF(netting,MAX(lgd*'3. EQ Forward 2'!E636+lgd*'3. EQ Forward 1'!E636,0),MAX(lgd*'3. EQ Forward 2'!E636,0)+MAX(lgd*'3. EQ Forward 1'!E636,0))</f>
        <v>0</v>
      </c>
      <c r="F664" s="48">
        <f>'3. Discount Factors'!F636*IF(netting,MAX(lgd*'3. EQ Forward 2'!F636+lgd*'3. EQ Forward 1'!F636,0),MAX(lgd*'3. EQ Forward 2'!F636,0)+MAX(lgd*'3. EQ Forward 1'!F636,0))</f>
        <v>0</v>
      </c>
      <c r="G664" s="48">
        <f>'3. Discount Factors'!G636*IF(netting,MAX(lgd*'3. EQ Forward 2'!G636+lgd*'3. EQ Forward 1'!G636,0),MAX(lgd*'3. EQ Forward 2'!G636,0)+MAX(lgd*'3. EQ Forward 1'!G636,0))</f>
        <v>0</v>
      </c>
      <c r="H664" s="48">
        <f>'3. Discount Factors'!H636*IF(netting,MAX(lgd*'3. EQ Forward 2'!H636+lgd*'3. EQ Forward 1'!H636,0),MAX(lgd*'3. EQ Forward 2'!H636,0)+MAX(lgd*'3. EQ Forward 1'!H636,0))</f>
        <v>0</v>
      </c>
      <c r="I664" s="48">
        <f>'3. Discount Factors'!I636*IF(netting,MAX(lgd*'3. EQ Forward 2'!I636+lgd*'3. EQ Forward 1'!I636,0),MAX(lgd*'3. EQ Forward 2'!I636,0)+MAX(lgd*'3. EQ Forward 1'!I636,0))</f>
        <v>0</v>
      </c>
      <c r="J664" s="48">
        <f>'3. Discount Factors'!J636*IF(netting,MAX(lgd*'3. EQ Forward 2'!J636+lgd*'3. EQ Forward 1'!J636,0),MAX(lgd*'3. EQ Forward 2'!J636,0)+MAX(lgd*'3. EQ Forward 1'!J636,0))</f>
        <v>0</v>
      </c>
      <c r="K664" s="48">
        <f>'3. Discount Factors'!K636*IF(netting,MAX(lgd*'3. EQ Forward 2'!K636+lgd*'3. EQ Forward 1'!K636,0),MAX(lgd*'3. EQ Forward 2'!K636,0)+MAX(lgd*'3. EQ Forward 1'!K636,0))</f>
        <v>0</v>
      </c>
      <c r="L664" s="48">
        <f>'3. Discount Factors'!L636*IF(netting,MAX(lgd*'3. EQ Forward 2'!L636+lgd*'3. EQ Forward 1'!L636,0),MAX(lgd*'3. EQ Forward 2'!L636,0)+MAX(lgd*'3. EQ Forward 1'!L636,0))</f>
        <v>0</v>
      </c>
      <c r="M664" s="48">
        <f>'3. Discount Factors'!M636*IF(netting,MAX(lgd*'3. EQ Forward 2'!M636+lgd*'3. EQ Forward 1'!M636,0),MAX(lgd*'3. EQ Forward 2'!M636,0)+MAX(lgd*'3. EQ Forward 1'!M636,0))</f>
        <v>0</v>
      </c>
      <c r="N664" s="48">
        <f>'3. Discount Factors'!N636*IF(netting,MAX(lgd*'3. EQ Forward 2'!N636+lgd*'3. EQ Forward 1'!N636,0),MAX(lgd*'3. EQ Forward 2'!N636,0)+MAX(lgd*'3. EQ Forward 1'!N636,0))</f>
        <v>0</v>
      </c>
      <c r="O664" s="48">
        <f>'3. Discount Factors'!O636*IF(netting,MAX(lgd*'3. EQ Forward 2'!O636+lgd*'3. EQ Forward 1'!O636,0),MAX(lgd*'3. EQ Forward 2'!O636,0)+MAX(lgd*'3. EQ Forward 1'!O636,0))</f>
        <v>0</v>
      </c>
      <c r="P664" s="48">
        <f>'3. Discount Factors'!P636*IF(netting,MAX(lgd*'3. EQ Forward 2'!P636+lgd*'3. EQ Forward 1'!P636,0),MAX(lgd*'3. EQ Forward 2'!P636,0)+MAX(lgd*'3. EQ Forward 1'!P636,0))</f>
        <v>0</v>
      </c>
      <c r="Q664" s="48">
        <f>'3. Discount Factors'!Q636*IF(netting,MAX(lgd*'3. EQ Forward 2'!Q636+lgd*'3. EQ Forward 1'!Q636,0),MAX(lgd*'3. EQ Forward 2'!Q636,0)+MAX(lgd*'3. EQ Forward 1'!Q636,0))</f>
        <v>0</v>
      </c>
      <c r="R664" s="48">
        <f>'3. Discount Factors'!R636*IF(netting,MAX(lgd*'3. EQ Forward 2'!R636+lgd*'3. EQ Forward 1'!R636,0),MAX(lgd*'3. EQ Forward 2'!R636,0)+MAX(lgd*'3. EQ Forward 1'!R636,0))</f>
        <v>0</v>
      </c>
      <c r="S664" s="48">
        <f>'3. Discount Factors'!S636*IF(netting,MAX(lgd*'3. EQ Forward 2'!S636+lgd*'3. EQ Forward 1'!S636,0),MAX(lgd*'3. EQ Forward 2'!S636,0)+MAX(lgd*'3. EQ Forward 1'!S636,0))</f>
        <v>0</v>
      </c>
      <c r="T664" s="48">
        <f>'3. Discount Factors'!T636*IF(netting,MAX(lgd*'3. EQ Forward 2'!T636+lgd*'3. EQ Forward 1'!T636,0),MAX(lgd*'3. EQ Forward 2'!T636,0)+MAX(lgd*'3. EQ Forward 1'!T636,0))</f>
        <v>0</v>
      </c>
      <c r="U664" s="48">
        <f>'3. Discount Factors'!U636*IF(netting,MAX(lgd*'3. EQ Forward 2'!U636+lgd*'3. EQ Forward 1'!U636,0),MAX(lgd*'3. EQ Forward 2'!U636,0)+MAX(lgd*'3. EQ Forward 1'!U636,0))</f>
        <v>0</v>
      </c>
      <c r="V664" s="48">
        <f>'3. Discount Factors'!V636*IF(netting,MAX(lgd*'3. EQ Forward 2'!V636+lgd*'3. EQ Forward 1'!V636,0),MAX(lgd*'3. EQ Forward 2'!V636,0)+MAX(lgd*'3. EQ Forward 1'!V636,0))</f>
        <v>0</v>
      </c>
      <c r="W664" s="53">
        <f>'3. Discount Factors'!W636*IF(netting,MAX(lgd*'3. EQ Forward 2'!W636+lgd*'3. EQ Forward 1'!W636,0),MAX(lgd*'3. EQ Forward 2'!W636,0)+MAX(lgd*'3. EQ Forward 1'!W636,0))</f>
        <v>0</v>
      </c>
    </row>
    <row r="665" spans="2:23" x14ac:dyDescent="0.35">
      <c r="B665" s="26" t="s">
        <v>633</v>
      </c>
      <c r="C665" s="52">
        <f>'3. Discount Factors'!C637*IF(netting,MAX(lgd*'3. EQ Forward 2'!C637+lgd*'3. EQ Forward 1'!C637,0),MAX(lgd*'3. EQ Forward 2'!C637,0)+MAX(lgd*'3. EQ Forward 1'!C637,0))</f>
        <v>0</v>
      </c>
      <c r="D665" s="48">
        <f>'3. Discount Factors'!D637*IF(netting,MAX(lgd*'3. EQ Forward 2'!D637+lgd*'3. EQ Forward 1'!D637,0),MAX(lgd*'3. EQ Forward 2'!D637,0)+MAX(lgd*'3. EQ Forward 1'!D637,0))</f>
        <v>0</v>
      </c>
      <c r="E665" s="48">
        <f>'3. Discount Factors'!E637*IF(netting,MAX(lgd*'3. EQ Forward 2'!E637+lgd*'3. EQ Forward 1'!E637,0),MAX(lgd*'3. EQ Forward 2'!E637,0)+MAX(lgd*'3. EQ Forward 1'!E637,0))</f>
        <v>1459928.4888586148</v>
      </c>
      <c r="F665" s="48">
        <f>'3. Discount Factors'!F637*IF(netting,MAX(lgd*'3. EQ Forward 2'!F637+lgd*'3. EQ Forward 1'!F637,0),MAX(lgd*'3. EQ Forward 2'!F637,0)+MAX(lgd*'3. EQ Forward 1'!F637,0))</f>
        <v>8572401.6414160375</v>
      </c>
      <c r="G665" s="48">
        <f>'3. Discount Factors'!G637*IF(netting,MAX(lgd*'3. EQ Forward 2'!G637+lgd*'3. EQ Forward 1'!G637,0),MAX(lgd*'3. EQ Forward 2'!G637,0)+MAX(lgd*'3. EQ Forward 1'!G637,0))</f>
        <v>20993372.442965165</v>
      </c>
      <c r="H665" s="48">
        <f>'3. Discount Factors'!H637*IF(netting,MAX(lgd*'3. EQ Forward 2'!H637+lgd*'3. EQ Forward 1'!H637,0),MAX(lgd*'3. EQ Forward 2'!H637,0)+MAX(lgd*'3. EQ Forward 1'!H637,0))</f>
        <v>31742841.738579214</v>
      </c>
      <c r="I665" s="48">
        <f>'3. Discount Factors'!I637*IF(netting,MAX(lgd*'3. EQ Forward 2'!I637+lgd*'3. EQ Forward 1'!I637,0),MAX(lgd*'3. EQ Forward 2'!I637,0)+MAX(lgd*'3. EQ Forward 1'!I637,0))</f>
        <v>35752744.055892631</v>
      </c>
      <c r="J665" s="48">
        <f>'3. Discount Factors'!J637*IF(netting,MAX(lgd*'3. EQ Forward 2'!J637+lgd*'3. EQ Forward 1'!J637,0),MAX(lgd*'3. EQ Forward 2'!J637,0)+MAX(lgd*'3. EQ Forward 1'!J637,0))</f>
        <v>32332343.459196333</v>
      </c>
      <c r="K665" s="48">
        <f>'3. Discount Factors'!K637*IF(netting,MAX(lgd*'3. EQ Forward 2'!K637+lgd*'3. EQ Forward 1'!K637,0),MAX(lgd*'3. EQ Forward 2'!K637,0)+MAX(lgd*'3. EQ Forward 1'!K637,0))</f>
        <v>33829324.388372876</v>
      </c>
      <c r="L665" s="48">
        <f>'3. Discount Factors'!L637*IF(netting,MAX(lgd*'3. EQ Forward 2'!L637+lgd*'3. EQ Forward 1'!L637,0),MAX(lgd*'3. EQ Forward 2'!L637,0)+MAX(lgd*'3. EQ Forward 1'!L637,0))</f>
        <v>23352386.709946137</v>
      </c>
      <c r="M665" s="48">
        <f>'3. Discount Factors'!M637*IF(netting,MAX(lgd*'3. EQ Forward 2'!M637+lgd*'3. EQ Forward 1'!M637,0),MAX(lgd*'3. EQ Forward 2'!M637,0)+MAX(lgd*'3. EQ Forward 1'!M637,0))</f>
        <v>41812138.62408381</v>
      </c>
      <c r="N665" s="48">
        <f>'3. Discount Factors'!N637*IF(netting,MAX(lgd*'3. EQ Forward 2'!N637+lgd*'3. EQ Forward 1'!N637,0),MAX(lgd*'3. EQ Forward 2'!N637,0)+MAX(lgd*'3. EQ Forward 1'!N637,0))</f>
        <v>43820263.001267187</v>
      </c>
      <c r="O665" s="48">
        <f>'3. Discount Factors'!O637*IF(netting,MAX(lgd*'3. EQ Forward 2'!O637+lgd*'3. EQ Forward 1'!O637,0),MAX(lgd*'3. EQ Forward 2'!O637,0)+MAX(lgd*'3. EQ Forward 1'!O637,0))</f>
        <v>44591522.230284274</v>
      </c>
      <c r="P665" s="48">
        <f>'3. Discount Factors'!P637*IF(netting,MAX(lgd*'3. EQ Forward 2'!P637+lgd*'3. EQ Forward 1'!P637,0),MAX(lgd*'3. EQ Forward 2'!P637,0)+MAX(lgd*'3. EQ Forward 1'!P637,0))</f>
        <v>43052424.682880178</v>
      </c>
      <c r="Q665" s="48">
        <f>'3. Discount Factors'!Q637*IF(netting,MAX(lgd*'3. EQ Forward 2'!Q637+lgd*'3. EQ Forward 1'!Q637,0),MAX(lgd*'3. EQ Forward 2'!Q637,0)+MAX(lgd*'3. EQ Forward 1'!Q637,0))</f>
        <v>36883603.536661282</v>
      </c>
      <c r="R665" s="48">
        <f>'3. Discount Factors'!R637*IF(netting,MAX(lgd*'3. EQ Forward 2'!R637+lgd*'3. EQ Forward 1'!R637,0),MAX(lgd*'3. EQ Forward 2'!R637,0)+MAX(lgd*'3. EQ Forward 1'!R637,0))</f>
        <v>30162403.237434138</v>
      </c>
      <c r="S665" s="48">
        <f>'3. Discount Factors'!S637*IF(netting,MAX(lgd*'3. EQ Forward 2'!S637+lgd*'3. EQ Forward 1'!S637,0),MAX(lgd*'3. EQ Forward 2'!S637,0)+MAX(lgd*'3. EQ Forward 1'!S637,0))</f>
        <v>38870950.25026498</v>
      </c>
      <c r="T665" s="48">
        <f>'3. Discount Factors'!T637*IF(netting,MAX(lgd*'3. EQ Forward 2'!T637+lgd*'3. EQ Forward 1'!T637,0),MAX(lgd*'3. EQ Forward 2'!T637,0)+MAX(lgd*'3. EQ Forward 1'!T637,0))</f>
        <v>30701970.41107098</v>
      </c>
      <c r="U665" s="48">
        <f>'3. Discount Factors'!U637*IF(netting,MAX(lgd*'3. EQ Forward 2'!U637+lgd*'3. EQ Forward 1'!U637,0),MAX(lgd*'3. EQ Forward 2'!U637,0)+MAX(lgd*'3. EQ Forward 1'!U637,0))</f>
        <v>34822062.00765232</v>
      </c>
      <c r="V665" s="48">
        <f>'3. Discount Factors'!V637*IF(netting,MAX(lgd*'3. EQ Forward 2'!V637+lgd*'3. EQ Forward 1'!V637,0),MAX(lgd*'3. EQ Forward 2'!V637,0)+MAX(lgd*'3. EQ Forward 1'!V637,0))</f>
        <v>28062089.295412876</v>
      </c>
      <c r="W665" s="53">
        <f>'3. Discount Factors'!W637*IF(netting,MAX(lgd*'3. EQ Forward 2'!W637+lgd*'3. EQ Forward 1'!W637,0),MAX(lgd*'3. EQ Forward 2'!W637,0)+MAX(lgd*'3. EQ Forward 1'!W637,0))</f>
        <v>37141581.165570855</v>
      </c>
    </row>
    <row r="666" spans="2:23" x14ac:dyDescent="0.35">
      <c r="B666" s="26" t="s">
        <v>634</v>
      </c>
      <c r="C666" s="52">
        <f>'3. Discount Factors'!C638*IF(netting,MAX(lgd*'3. EQ Forward 2'!C638+lgd*'3. EQ Forward 1'!C638,0),MAX(lgd*'3. EQ Forward 2'!C638,0)+MAX(lgd*'3. EQ Forward 1'!C638,0))</f>
        <v>0</v>
      </c>
      <c r="D666" s="48">
        <f>'3. Discount Factors'!D638*IF(netting,MAX(lgd*'3. EQ Forward 2'!D638+lgd*'3. EQ Forward 1'!D638,0),MAX(lgd*'3. EQ Forward 2'!D638,0)+MAX(lgd*'3. EQ Forward 1'!D638,0))</f>
        <v>3584431.8508258536</v>
      </c>
      <c r="E666" s="48">
        <f>'3. Discount Factors'!E638*IF(netting,MAX(lgd*'3. EQ Forward 2'!E638+lgd*'3. EQ Forward 1'!E638,0),MAX(lgd*'3. EQ Forward 2'!E638,0)+MAX(lgd*'3. EQ Forward 1'!E638,0))</f>
        <v>0</v>
      </c>
      <c r="F666" s="48">
        <f>'3. Discount Factors'!F638*IF(netting,MAX(lgd*'3. EQ Forward 2'!F638+lgd*'3. EQ Forward 1'!F638,0),MAX(lgd*'3. EQ Forward 2'!F638,0)+MAX(lgd*'3. EQ Forward 1'!F638,0))</f>
        <v>0</v>
      </c>
      <c r="G666" s="48">
        <f>'3. Discount Factors'!G638*IF(netting,MAX(lgd*'3. EQ Forward 2'!G638+lgd*'3. EQ Forward 1'!G638,0),MAX(lgd*'3. EQ Forward 2'!G638,0)+MAX(lgd*'3. EQ Forward 1'!G638,0))</f>
        <v>0</v>
      </c>
      <c r="H666" s="48">
        <f>'3. Discount Factors'!H638*IF(netting,MAX(lgd*'3. EQ Forward 2'!H638+lgd*'3. EQ Forward 1'!H638,0),MAX(lgd*'3. EQ Forward 2'!H638,0)+MAX(lgd*'3. EQ Forward 1'!H638,0))</f>
        <v>0</v>
      </c>
      <c r="I666" s="48">
        <f>'3. Discount Factors'!I638*IF(netting,MAX(lgd*'3. EQ Forward 2'!I638+lgd*'3. EQ Forward 1'!I638,0),MAX(lgd*'3. EQ Forward 2'!I638,0)+MAX(lgd*'3. EQ Forward 1'!I638,0))</f>
        <v>0</v>
      </c>
      <c r="J666" s="48">
        <f>'3. Discount Factors'!J638*IF(netting,MAX(lgd*'3. EQ Forward 2'!J638+lgd*'3. EQ Forward 1'!J638,0),MAX(lgd*'3. EQ Forward 2'!J638,0)+MAX(lgd*'3. EQ Forward 1'!J638,0))</f>
        <v>0</v>
      </c>
      <c r="K666" s="48">
        <f>'3. Discount Factors'!K638*IF(netting,MAX(lgd*'3. EQ Forward 2'!K638+lgd*'3. EQ Forward 1'!K638,0),MAX(lgd*'3. EQ Forward 2'!K638,0)+MAX(lgd*'3. EQ Forward 1'!K638,0))</f>
        <v>0</v>
      </c>
      <c r="L666" s="48">
        <f>'3. Discount Factors'!L638*IF(netting,MAX(lgd*'3. EQ Forward 2'!L638+lgd*'3. EQ Forward 1'!L638,0),MAX(lgd*'3. EQ Forward 2'!L638,0)+MAX(lgd*'3. EQ Forward 1'!L638,0))</f>
        <v>0</v>
      </c>
      <c r="M666" s="48">
        <f>'3. Discount Factors'!M638*IF(netting,MAX(lgd*'3. EQ Forward 2'!M638+lgd*'3. EQ Forward 1'!M638,0),MAX(lgd*'3. EQ Forward 2'!M638,0)+MAX(lgd*'3. EQ Forward 1'!M638,0))</f>
        <v>0</v>
      </c>
      <c r="N666" s="48">
        <f>'3. Discount Factors'!N638*IF(netting,MAX(lgd*'3. EQ Forward 2'!N638+lgd*'3. EQ Forward 1'!N638,0),MAX(lgd*'3. EQ Forward 2'!N638,0)+MAX(lgd*'3. EQ Forward 1'!N638,0))</f>
        <v>1409825.3132809938</v>
      </c>
      <c r="O666" s="48">
        <f>'3. Discount Factors'!O638*IF(netting,MAX(lgd*'3. EQ Forward 2'!O638+lgd*'3. EQ Forward 1'!O638,0),MAX(lgd*'3. EQ Forward 2'!O638,0)+MAX(lgd*'3. EQ Forward 1'!O638,0))</f>
        <v>269823.35643120442</v>
      </c>
      <c r="P666" s="48">
        <f>'3. Discount Factors'!P638*IF(netting,MAX(lgd*'3. EQ Forward 2'!P638+lgd*'3. EQ Forward 1'!P638,0),MAX(lgd*'3. EQ Forward 2'!P638,0)+MAX(lgd*'3. EQ Forward 1'!P638,0))</f>
        <v>677882.06901416555</v>
      </c>
      <c r="Q666" s="48">
        <f>'3. Discount Factors'!Q638*IF(netting,MAX(lgd*'3. EQ Forward 2'!Q638+lgd*'3. EQ Forward 1'!Q638,0),MAX(lgd*'3. EQ Forward 2'!Q638,0)+MAX(lgd*'3. EQ Forward 1'!Q638,0))</f>
        <v>357051.41484610125</v>
      </c>
      <c r="R666" s="48">
        <f>'3. Discount Factors'!R638*IF(netting,MAX(lgd*'3. EQ Forward 2'!R638+lgd*'3. EQ Forward 1'!R638,0),MAX(lgd*'3. EQ Forward 2'!R638,0)+MAX(lgd*'3. EQ Forward 1'!R638,0))</f>
        <v>0</v>
      </c>
      <c r="S666" s="48">
        <f>'3. Discount Factors'!S638*IF(netting,MAX(lgd*'3. EQ Forward 2'!S638+lgd*'3. EQ Forward 1'!S638,0),MAX(lgd*'3. EQ Forward 2'!S638,0)+MAX(lgd*'3. EQ Forward 1'!S638,0))</f>
        <v>0</v>
      </c>
      <c r="T666" s="48">
        <f>'3. Discount Factors'!T638*IF(netting,MAX(lgd*'3. EQ Forward 2'!T638+lgd*'3. EQ Forward 1'!T638,0),MAX(lgd*'3. EQ Forward 2'!T638,0)+MAX(lgd*'3. EQ Forward 1'!T638,0))</f>
        <v>0</v>
      </c>
      <c r="U666" s="48">
        <f>'3. Discount Factors'!U638*IF(netting,MAX(lgd*'3. EQ Forward 2'!U638+lgd*'3. EQ Forward 1'!U638,0),MAX(lgd*'3. EQ Forward 2'!U638,0)+MAX(lgd*'3. EQ Forward 1'!U638,0))</f>
        <v>0</v>
      </c>
      <c r="V666" s="48">
        <f>'3. Discount Factors'!V638*IF(netting,MAX(lgd*'3. EQ Forward 2'!V638+lgd*'3. EQ Forward 1'!V638,0),MAX(lgd*'3. EQ Forward 2'!V638,0)+MAX(lgd*'3. EQ Forward 1'!V638,0))</f>
        <v>0</v>
      </c>
      <c r="W666" s="53">
        <f>'3. Discount Factors'!W638*IF(netting,MAX(lgd*'3. EQ Forward 2'!W638+lgd*'3. EQ Forward 1'!W638,0),MAX(lgd*'3. EQ Forward 2'!W638,0)+MAX(lgd*'3. EQ Forward 1'!W638,0))</f>
        <v>0</v>
      </c>
    </row>
    <row r="667" spans="2:23" x14ac:dyDescent="0.35">
      <c r="B667" s="26" t="s">
        <v>635</v>
      </c>
      <c r="C667" s="52">
        <f>'3. Discount Factors'!C639*IF(netting,MAX(lgd*'3. EQ Forward 2'!C639+lgd*'3. EQ Forward 1'!C639,0),MAX(lgd*'3. EQ Forward 2'!C639,0)+MAX(lgd*'3. EQ Forward 1'!C639,0))</f>
        <v>0</v>
      </c>
      <c r="D667" s="48">
        <f>'3. Discount Factors'!D639*IF(netting,MAX(lgd*'3. EQ Forward 2'!D639+lgd*'3. EQ Forward 1'!D639,0),MAX(lgd*'3. EQ Forward 2'!D639,0)+MAX(lgd*'3. EQ Forward 1'!D639,0))</f>
        <v>13080919.062375188</v>
      </c>
      <c r="E667" s="48">
        <f>'3. Discount Factors'!E639*IF(netting,MAX(lgd*'3. EQ Forward 2'!E639+lgd*'3. EQ Forward 1'!E639,0),MAX(lgd*'3. EQ Forward 2'!E639,0)+MAX(lgd*'3. EQ Forward 1'!E639,0))</f>
        <v>21232008.649480041</v>
      </c>
      <c r="F667" s="48">
        <f>'3. Discount Factors'!F639*IF(netting,MAX(lgd*'3. EQ Forward 2'!F639+lgd*'3. EQ Forward 1'!F639,0),MAX(lgd*'3. EQ Forward 2'!F639,0)+MAX(lgd*'3. EQ Forward 1'!F639,0))</f>
        <v>26826492.961243406</v>
      </c>
      <c r="G667" s="48">
        <f>'3. Discount Factors'!G639*IF(netting,MAX(lgd*'3. EQ Forward 2'!G639+lgd*'3. EQ Forward 1'!G639,0),MAX(lgd*'3. EQ Forward 2'!G639,0)+MAX(lgd*'3. EQ Forward 1'!G639,0))</f>
        <v>23051841.306328624</v>
      </c>
      <c r="H667" s="48">
        <f>'3. Discount Factors'!H639*IF(netting,MAX(lgd*'3. EQ Forward 2'!H639+lgd*'3. EQ Forward 1'!H639,0),MAX(lgd*'3. EQ Forward 2'!H639,0)+MAX(lgd*'3. EQ Forward 1'!H639,0))</f>
        <v>28409808.416334771</v>
      </c>
      <c r="I667" s="48">
        <f>'3. Discount Factors'!I639*IF(netting,MAX(lgd*'3. EQ Forward 2'!I639+lgd*'3. EQ Forward 1'!I639,0),MAX(lgd*'3. EQ Forward 2'!I639,0)+MAX(lgd*'3. EQ Forward 1'!I639,0))</f>
        <v>31980936.477480195</v>
      </c>
      <c r="J667" s="48">
        <f>'3. Discount Factors'!J639*IF(netting,MAX(lgd*'3. EQ Forward 2'!J639+lgd*'3. EQ Forward 1'!J639,0),MAX(lgd*'3. EQ Forward 2'!J639,0)+MAX(lgd*'3. EQ Forward 1'!J639,0))</f>
        <v>34090758.591364399</v>
      </c>
      <c r="K667" s="48">
        <f>'3. Discount Factors'!K639*IF(netting,MAX(lgd*'3. EQ Forward 2'!K639+lgd*'3. EQ Forward 1'!K639,0),MAX(lgd*'3. EQ Forward 2'!K639,0)+MAX(lgd*'3. EQ Forward 1'!K639,0))</f>
        <v>37600980.824003622</v>
      </c>
      <c r="L667" s="48">
        <f>'3. Discount Factors'!L639*IF(netting,MAX(lgd*'3. EQ Forward 2'!L639+lgd*'3. EQ Forward 1'!L639,0),MAX(lgd*'3. EQ Forward 2'!L639,0)+MAX(lgd*'3. EQ Forward 1'!L639,0))</f>
        <v>36003707.736721307</v>
      </c>
      <c r="M667" s="48">
        <f>'3. Discount Factors'!M639*IF(netting,MAX(lgd*'3. EQ Forward 2'!M639+lgd*'3. EQ Forward 1'!M639,0),MAX(lgd*'3. EQ Forward 2'!M639,0)+MAX(lgd*'3. EQ Forward 1'!M639,0))</f>
        <v>29776859.945556853</v>
      </c>
      <c r="N667" s="48">
        <f>'3. Discount Factors'!N639*IF(netting,MAX(lgd*'3. EQ Forward 2'!N639+lgd*'3. EQ Forward 1'!N639,0),MAX(lgd*'3. EQ Forward 2'!N639,0)+MAX(lgd*'3. EQ Forward 1'!N639,0))</f>
        <v>33305877.985539578</v>
      </c>
      <c r="O667" s="48">
        <f>'3. Discount Factors'!O639*IF(netting,MAX(lgd*'3. EQ Forward 2'!O639+lgd*'3. EQ Forward 1'!O639,0),MAX(lgd*'3. EQ Forward 2'!O639,0)+MAX(lgd*'3. EQ Forward 1'!O639,0))</f>
        <v>33506368.82459759</v>
      </c>
      <c r="P667" s="48">
        <f>'3. Discount Factors'!P639*IF(netting,MAX(lgd*'3. EQ Forward 2'!P639+lgd*'3. EQ Forward 1'!P639,0),MAX(lgd*'3. EQ Forward 2'!P639,0)+MAX(lgd*'3. EQ Forward 1'!P639,0))</f>
        <v>31119616.27078649</v>
      </c>
      <c r="Q667" s="48">
        <f>'3. Discount Factors'!Q639*IF(netting,MAX(lgd*'3. EQ Forward 2'!Q639+lgd*'3. EQ Forward 1'!Q639,0),MAX(lgd*'3. EQ Forward 2'!Q639,0)+MAX(lgd*'3. EQ Forward 1'!Q639,0))</f>
        <v>35527769.345462427</v>
      </c>
      <c r="R667" s="48">
        <f>'3. Discount Factors'!R639*IF(netting,MAX(lgd*'3. EQ Forward 2'!R639+lgd*'3. EQ Forward 1'!R639,0),MAX(lgd*'3. EQ Forward 2'!R639,0)+MAX(lgd*'3. EQ Forward 1'!R639,0))</f>
        <v>34921102.811211988</v>
      </c>
      <c r="S667" s="48">
        <f>'3. Discount Factors'!S639*IF(netting,MAX(lgd*'3. EQ Forward 2'!S639+lgd*'3. EQ Forward 1'!S639,0),MAX(lgd*'3. EQ Forward 2'!S639,0)+MAX(lgd*'3. EQ Forward 1'!S639,0))</f>
        <v>37118673.988635547</v>
      </c>
      <c r="T667" s="48">
        <f>'3. Discount Factors'!T639*IF(netting,MAX(lgd*'3. EQ Forward 2'!T639+lgd*'3. EQ Forward 1'!T639,0),MAX(lgd*'3. EQ Forward 2'!T639,0)+MAX(lgd*'3. EQ Forward 1'!T639,0))</f>
        <v>33733347.166804209</v>
      </c>
      <c r="U667" s="48">
        <f>'3. Discount Factors'!U639*IF(netting,MAX(lgd*'3. EQ Forward 2'!U639+lgd*'3. EQ Forward 1'!U639,0),MAX(lgd*'3. EQ Forward 2'!U639,0)+MAX(lgd*'3. EQ Forward 1'!U639,0))</f>
        <v>29548246.945246287</v>
      </c>
      <c r="V667" s="48">
        <f>'3. Discount Factors'!V639*IF(netting,MAX(lgd*'3. EQ Forward 2'!V639+lgd*'3. EQ Forward 1'!V639,0),MAX(lgd*'3. EQ Forward 2'!V639,0)+MAX(lgd*'3. EQ Forward 1'!V639,0))</f>
        <v>33121052.918652423</v>
      </c>
      <c r="W667" s="53">
        <f>'3. Discount Factors'!W639*IF(netting,MAX(lgd*'3. EQ Forward 2'!W639+lgd*'3. EQ Forward 1'!W639,0),MAX(lgd*'3. EQ Forward 2'!W639,0)+MAX(lgd*'3. EQ Forward 1'!W639,0))</f>
        <v>47173814.410654992</v>
      </c>
    </row>
    <row r="668" spans="2:23" x14ac:dyDescent="0.35">
      <c r="B668" s="26" t="s">
        <v>636</v>
      </c>
      <c r="C668" s="52">
        <f>'3. Discount Factors'!C640*IF(netting,MAX(lgd*'3. EQ Forward 2'!C640+lgd*'3. EQ Forward 1'!C640,0),MAX(lgd*'3. EQ Forward 2'!C640,0)+MAX(lgd*'3. EQ Forward 1'!C640,0))</f>
        <v>0</v>
      </c>
      <c r="D668" s="48">
        <f>'3. Discount Factors'!D640*IF(netting,MAX(lgd*'3. EQ Forward 2'!D640+lgd*'3. EQ Forward 1'!D640,0),MAX(lgd*'3. EQ Forward 2'!D640,0)+MAX(lgd*'3. EQ Forward 1'!D640,0))</f>
        <v>5796705.1787482407</v>
      </c>
      <c r="E668" s="48">
        <f>'3. Discount Factors'!E640*IF(netting,MAX(lgd*'3. EQ Forward 2'!E640+lgd*'3. EQ Forward 1'!E640,0),MAX(lgd*'3. EQ Forward 2'!E640,0)+MAX(lgd*'3. EQ Forward 1'!E640,0))</f>
        <v>5380352.3182617975</v>
      </c>
      <c r="F668" s="48">
        <f>'3. Discount Factors'!F640*IF(netting,MAX(lgd*'3. EQ Forward 2'!F640+lgd*'3. EQ Forward 1'!F640,0),MAX(lgd*'3. EQ Forward 2'!F640,0)+MAX(lgd*'3. EQ Forward 1'!F640,0))</f>
        <v>13550056.18071028</v>
      </c>
      <c r="G668" s="48">
        <f>'3. Discount Factors'!G640*IF(netting,MAX(lgd*'3. EQ Forward 2'!G640+lgd*'3. EQ Forward 1'!G640,0),MAX(lgd*'3. EQ Forward 2'!G640,0)+MAX(lgd*'3. EQ Forward 1'!G640,0))</f>
        <v>23453915.765571829</v>
      </c>
      <c r="H668" s="48">
        <f>'3. Discount Factors'!H640*IF(netting,MAX(lgd*'3. EQ Forward 2'!H640+lgd*'3. EQ Forward 1'!H640,0),MAX(lgd*'3. EQ Forward 2'!H640,0)+MAX(lgd*'3. EQ Forward 1'!H640,0))</f>
        <v>18387425.565790705</v>
      </c>
      <c r="I668" s="48">
        <f>'3. Discount Factors'!I640*IF(netting,MAX(lgd*'3. EQ Forward 2'!I640+lgd*'3. EQ Forward 1'!I640,0),MAX(lgd*'3. EQ Forward 2'!I640,0)+MAX(lgd*'3. EQ Forward 1'!I640,0))</f>
        <v>14246380.499085585</v>
      </c>
      <c r="J668" s="48">
        <f>'3. Discount Factors'!J640*IF(netting,MAX(lgd*'3. EQ Forward 2'!J640+lgd*'3. EQ Forward 1'!J640,0),MAX(lgd*'3. EQ Forward 2'!J640,0)+MAX(lgd*'3. EQ Forward 1'!J640,0))</f>
        <v>7072869.6884416454</v>
      </c>
      <c r="K668" s="48">
        <f>'3. Discount Factors'!K640*IF(netting,MAX(lgd*'3. EQ Forward 2'!K640+lgd*'3. EQ Forward 1'!K640,0),MAX(lgd*'3. EQ Forward 2'!K640,0)+MAX(lgd*'3. EQ Forward 1'!K640,0))</f>
        <v>5660443.9238690911</v>
      </c>
      <c r="L668" s="48">
        <f>'3. Discount Factors'!L640*IF(netting,MAX(lgd*'3. EQ Forward 2'!L640+lgd*'3. EQ Forward 1'!L640,0),MAX(lgd*'3. EQ Forward 2'!L640,0)+MAX(lgd*'3. EQ Forward 1'!L640,0))</f>
        <v>6889394.6602762658</v>
      </c>
      <c r="M668" s="48">
        <f>'3. Discount Factors'!M640*IF(netting,MAX(lgd*'3. EQ Forward 2'!M640+lgd*'3. EQ Forward 1'!M640,0),MAX(lgd*'3. EQ Forward 2'!M640,0)+MAX(lgd*'3. EQ Forward 1'!M640,0))</f>
        <v>10949153.22832508</v>
      </c>
      <c r="N668" s="48">
        <f>'3. Discount Factors'!N640*IF(netting,MAX(lgd*'3. EQ Forward 2'!N640+lgd*'3. EQ Forward 1'!N640,0),MAX(lgd*'3. EQ Forward 2'!N640,0)+MAX(lgd*'3. EQ Forward 1'!N640,0))</f>
        <v>0</v>
      </c>
      <c r="O668" s="48">
        <f>'3. Discount Factors'!O640*IF(netting,MAX(lgd*'3. EQ Forward 2'!O640+lgd*'3. EQ Forward 1'!O640,0),MAX(lgd*'3. EQ Forward 2'!O640,0)+MAX(lgd*'3. EQ Forward 1'!O640,0))</f>
        <v>0</v>
      </c>
      <c r="P668" s="48">
        <f>'3. Discount Factors'!P640*IF(netting,MAX(lgd*'3. EQ Forward 2'!P640+lgd*'3. EQ Forward 1'!P640,0),MAX(lgd*'3. EQ Forward 2'!P640,0)+MAX(lgd*'3. EQ Forward 1'!P640,0))</f>
        <v>0</v>
      </c>
      <c r="Q668" s="48">
        <f>'3. Discount Factors'!Q640*IF(netting,MAX(lgd*'3. EQ Forward 2'!Q640+lgd*'3. EQ Forward 1'!Q640,0),MAX(lgd*'3. EQ Forward 2'!Q640,0)+MAX(lgd*'3. EQ Forward 1'!Q640,0))</f>
        <v>0</v>
      </c>
      <c r="R668" s="48">
        <f>'3. Discount Factors'!R640*IF(netting,MAX(lgd*'3. EQ Forward 2'!R640+lgd*'3. EQ Forward 1'!R640,0),MAX(lgd*'3. EQ Forward 2'!R640,0)+MAX(lgd*'3. EQ Forward 1'!R640,0))</f>
        <v>1543168.9445388373</v>
      </c>
      <c r="S668" s="48">
        <f>'3. Discount Factors'!S640*IF(netting,MAX(lgd*'3. EQ Forward 2'!S640+lgd*'3. EQ Forward 1'!S640,0),MAX(lgd*'3. EQ Forward 2'!S640,0)+MAX(lgd*'3. EQ Forward 1'!S640,0))</f>
        <v>1367211.7628480934</v>
      </c>
      <c r="T668" s="48">
        <f>'3. Discount Factors'!T640*IF(netting,MAX(lgd*'3. EQ Forward 2'!T640+lgd*'3. EQ Forward 1'!T640,0),MAX(lgd*'3. EQ Forward 2'!T640,0)+MAX(lgd*'3. EQ Forward 1'!T640,0))</f>
        <v>0</v>
      </c>
      <c r="U668" s="48">
        <f>'3. Discount Factors'!U640*IF(netting,MAX(lgd*'3. EQ Forward 2'!U640+lgd*'3. EQ Forward 1'!U640,0),MAX(lgd*'3. EQ Forward 2'!U640,0)+MAX(lgd*'3. EQ Forward 1'!U640,0))</f>
        <v>0</v>
      </c>
      <c r="V668" s="48">
        <f>'3. Discount Factors'!V640*IF(netting,MAX(lgd*'3. EQ Forward 2'!V640+lgd*'3. EQ Forward 1'!V640,0),MAX(lgd*'3. EQ Forward 2'!V640,0)+MAX(lgd*'3. EQ Forward 1'!V640,0))</f>
        <v>6959448.9086236116</v>
      </c>
      <c r="W668" s="53">
        <f>'3. Discount Factors'!W640*IF(netting,MAX(lgd*'3. EQ Forward 2'!W640+lgd*'3. EQ Forward 1'!W640,0),MAX(lgd*'3. EQ Forward 2'!W640,0)+MAX(lgd*'3. EQ Forward 1'!W640,0))</f>
        <v>0</v>
      </c>
    </row>
    <row r="669" spans="2:23" x14ac:dyDescent="0.35">
      <c r="B669" s="26" t="s">
        <v>637</v>
      </c>
      <c r="C669" s="52">
        <f>'3. Discount Factors'!C641*IF(netting,MAX(lgd*'3. EQ Forward 2'!C641+lgd*'3. EQ Forward 1'!C641,0),MAX(lgd*'3. EQ Forward 2'!C641,0)+MAX(lgd*'3. EQ Forward 1'!C641,0))</f>
        <v>0</v>
      </c>
      <c r="D669" s="48">
        <f>'3. Discount Factors'!D641*IF(netting,MAX(lgd*'3. EQ Forward 2'!D641+lgd*'3. EQ Forward 1'!D641,0),MAX(lgd*'3. EQ Forward 2'!D641,0)+MAX(lgd*'3. EQ Forward 1'!D641,0))</f>
        <v>0</v>
      </c>
      <c r="E669" s="48">
        <f>'3. Discount Factors'!E641*IF(netting,MAX(lgd*'3. EQ Forward 2'!E641+lgd*'3. EQ Forward 1'!E641,0),MAX(lgd*'3. EQ Forward 2'!E641,0)+MAX(lgd*'3. EQ Forward 1'!E641,0))</f>
        <v>315213.41384202737</v>
      </c>
      <c r="F669" s="48">
        <f>'3. Discount Factors'!F641*IF(netting,MAX(lgd*'3. EQ Forward 2'!F641+lgd*'3. EQ Forward 1'!F641,0),MAX(lgd*'3. EQ Forward 2'!F641,0)+MAX(lgd*'3. EQ Forward 1'!F641,0))</f>
        <v>0</v>
      </c>
      <c r="G669" s="48">
        <f>'3. Discount Factors'!G641*IF(netting,MAX(lgd*'3. EQ Forward 2'!G641+lgd*'3. EQ Forward 1'!G641,0),MAX(lgd*'3. EQ Forward 2'!G641,0)+MAX(lgd*'3. EQ Forward 1'!G641,0))</f>
        <v>0</v>
      </c>
      <c r="H669" s="48">
        <f>'3. Discount Factors'!H641*IF(netting,MAX(lgd*'3. EQ Forward 2'!H641+lgd*'3. EQ Forward 1'!H641,0),MAX(lgd*'3. EQ Forward 2'!H641,0)+MAX(lgd*'3. EQ Forward 1'!H641,0))</f>
        <v>0</v>
      </c>
      <c r="I669" s="48">
        <f>'3. Discount Factors'!I641*IF(netting,MAX(lgd*'3. EQ Forward 2'!I641+lgd*'3. EQ Forward 1'!I641,0),MAX(lgd*'3. EQ Forward 2'!I641,0)+MAX(lgd*'3. EQ Forward 1'!I641,0))</f>
        <v>0</v>
      </c>
      <c r="J669" s="48">
        <f>'3. Discount Factors'!J641*IF(netting,MAX(lgd*'3. EQ Forward 2'!J641+lgd*'3. EQ Forward 1'!J641,0),MAX(lgd*'3. EQ Forward 2'!J641,0)+MAX(lgd*'3. EQ Forward 1'!J641,0))</f>
        <v>0</v>
      </c>
      <c r="K669" s="48">
        <f>'3. Discount Factors'!K641*IF(netting,MAX(lgd*'3. EQ Forward 2'!K641+lgd*'3. EQ Forward 1'!K641,0),MAX(lgd*'3. EQ Forward 2'!K641,0)+MAX(lgd*'3. EQ Forward 1'!K641,0))</f>
        <v>0</v>
      </c>
      <c r="L669" s="48">
        <f>'3. Discount Factors'!L641*IF(netting,MAX(lgd*'3. EQ Forward 2'!L641+lgd*'3. EQ Forward 1'!L641,0),MAX(lgd*'3. EQ Forward 2'!L641,0)+MAX(lgd*'3. EQ Forward 1'!L641,0))</f>
        <v>1281730.4246476861</v>
      </c>
      <c r="M669" s="48">
        <f>'3. Discount Factors'!M641*IF(netting,MAX(lgd*'3. EQ Forward 2'!M641+lgd*'3. EQ Forward 1'!M641,0),MAX(lgd*'3. EQ Forward 2'!M641,0)+MAX(lgd*'3. EQ Forward 1'!M641,0))</f>
        <v>0</v>
      </c>
      <c r="N669" s="48">
        <f>'3. Discount Factors'!N641*IF(netting,MAX(lgd*'3. EQ Forward 2'!N641+lgd*'3. EQ Forward 1'!N641,0),MAX(lgd*'3. EQ Forward 2'!N641,0)+MAX(lgd*'3. EQ Forward 1'!N641,0))</f>
        <v>0</v>
      </c>
      <c r="O669" s="48">
        <f>'3. Discount Factors'!O641*IF(netting,MAX(lgd*'3. EQ Forward 2'!O641+lgd*'3. EQ Forward 1'!O641,0),MAX(lgd*'3. EQ Forward 2'!O641,0)+MAX(lgd*'3. EQ Forward 1'!O641,0))</f>
        <v>0</v>
      </c>
      <c r="P669" s="48">
        <f>'3. Discount Factors'!P641*IF(netting,MAX(lgd*'3. EQ Forward 2'!P641+lgd*'3. EQ Forward 1'!P641,0),MAX(lgd*'3. EQ Forward 2'!P641,0)+MAX(lgd*'3. EQ Forward 1'!P641,0))</f>
        <v>0</v>
      </c>
      <c r="Q669" s="48">
        <f>'3. Discount Factors'!Q641*IF(netting,MAX(lgd*'3. EQ Forward 2'!Q641+lgd*'3. EQ Forward 1'!Q641,0),MAX(lgd*'3. EQ Forward 2'!Q641,0)+MAX(lgd*'3. EQ Forward 1'!Q641,0))</f>
        <v>0</v>
      </c>
      <c r="R669" s="48">
        <f>'3. Discount Factors'!R641*IF(netting,MAX(lgd*'3. EQ Forward 2'!R641+lgd*'3. EQ Forward 1'!R641,0),MAX(lgd*'3. EQ Forward 2'!R641,0)+MAX(lgd*'3. EQ Forward 1'!R641,0))</f>
        <v>0</v>
      </c>
      <c r="S669" s="48">
        <f>'3. Discount Factors'!S641*IF(netting,MAX(lgd*'3. EQ Forward 2'!S641+lgd*'3. EQ Forward 1'!S641,0),MAX(lgd*'3. EQ Forward 2'!S641,0)+MAX(lgd*'3. EQ Forward 1'!S641,0))</f>
        <v>0</v>
      </c>
      <c r="T669" s="48">
        <f>'3. Discount Factors'!T641*IF(netting,MAX(lgd*'3. EQ Forward 2'!T641+lgd*'3. EQ Forward 1'!T641,0),MAX(lgd*'3. EQ Forward 2'!T641,0)+MAX(lgd*'3. EQ Forward 1'!T641,0))</f>
        <v>0</v>
      </c>
      <c r="U669" s="48">
        <f>'3. Discount Factors'!U641*IF(netting,MAX(lgd*'3. EQ Forward 2'!U641+lgd*'3. EQ Forward 1'!U641,0),MAX(lgd*'3. EQ Forward 2'!U641,0)+MAX(lgd*'3. EQ Forward 1'!U641,0))</f>
        <v>0</v>
      </c>
      <c r="V669" s="48">
        <f>'3. Discount Factors'!V641*IF(netting,MAX(lgd*'3. EQ Forward 2'!V641+lgd*'3. EQ Forward 1'!V641,0),MAX(lgd*'3. EQ Forward 2'!V641,0)+MAX(lgd*'3. EQ Forward 1'!V641,0))</f>
        <v>0</v>
      </c>
      <c r="W669" s="53">
        <f>'3. Discount Factors'!W641*IF(netting,MAX(lgd*'3. EQ Forward 2'!W641+lgd*'3. EQ Forward 1'!W641,0),MAX(lgd*'3. EQ Forward 2'!W641,0)+MAX(lgd*'3. EQ Forward 1'!W641,0))</f>
        <v>0</v>
      </c>
    </row>
    <row r="670" spans="2:23" x14ac:dyDescent="0.35">
      <c r="B670" s="26" t="s">
        <v>638</v>
      </c>
      <c r="C670" s="52">
        <f>'3. Discount Factors'!C642*IF(netting,MAX(lgd*'3. EQ Forward 2'!C642+lgd*'3. EQ Forward 1'!C642,0),MAX(lgd*'3. EQ Forward 2'!C642,0)+MAX(lgd*'3. EQ Forward 1'!C642,0))</f>
        <v>0</v>
      </c>
      <c r="D670" s="48">
        <f>'3. Discount Factors'!D642*IF(netting,MAX(lgd*'3. EQ Forward 2'!D642+lgd*'3. EQ Forward 1'!D642,0),MAX(lgd*'3. EQ Forward 2'!D642,0)+MAX(lgd*'3. EQ Forward 1'!D642,0))</f>
        <v>0</v>
      </c>
      <c r="E670" s="48">
        <f>'3. Discount Factors'!E642*IF(netting,MAX(lgd*'3. EQ Forward 2'!E642+lgd*'3. EQ Forward 1'!E642,0),MAX(lgd*'3. EQ Forward 2'!E642,0)+MAX(lgd*'3. EQ Forward 1'!E642,0))</f>
        <v>4627004.419182146</v>
      </c>
      <c r="F670" s="48">
        <f>'3. Discount Factors'!F642*IF(netting,MAX(lgd*'3. EQ Forward 2'!F642+lgd*'3. EQ Forward 1'!F642,0),MAX(lgd*'3. EQ Forward 2'!F642,0)+MAX(lgd*'3. EQ Forward 1'!F642,0))</f>
        <v>8000860.0308968741</v>
      </c>
      <c r="G670" s="48">
        <f>'3. Discount Factors'!G642*IF(netting,MAX(lgd*'3. EQ Forward 2'!G642+lgd*'3. EQ Forward 1'!G642,0),MAX(lgd*'3. EQ Forward 2'!G642,0)+MAX(lgd*'3. EQ Forward 1'!G642,0))</f>
        <v>2652461.0825820877</v>
      </c>
      <c r="H670" s="48">
        <f>'3. Discount Factors'!H642*IF(netting,MAX(lgd*'3. EQ Forward 2'!H642+lgd*'3. EQ Forward 1'!H642,0),MAX(lgd*'3. EQ Forward 2'!H642,0)+MAX(lgd*'3. EQ Forward 1'!H642,0))</f>
        <v>0</v>
      </c>
      <c r="I670" s="48">
        <f>'3. Discount Factors'!I642*IF(netting,MAX(lgd*'3. EQ Forward 2'!I642+lgd*'3. EQ Forward 1'!I642,0),MAX(lgd*'3. EQ Forward 2'!I642,0)+MAX(lgd*'3. EQ Forward 1'!I642,0))</f>
        <v>0</v>
      </c>
      <c r="J670" s="48">
        <f>'3. Discount Factors'!J642*IF(netting,MAX(lgd*'3. EQ Forward 2'!J642+lgd*'3. EQ Forward 1'!J642,0),MAX(lgd*'3. EQ Forward 2'!J642,0)+MAX(lgd*'3. EQ Forward 1'!J642,0))</f>
        <v>0</v>
      </c>
      <c r="K670" s="48">
        <f>'3. Discount Factors'!K642*IF(netting,MAX(lgd*'3. EQ Forward 2'!K642+lgd*'3. EQ Forward 1'!K642,0),MAX(lgd*'3. EQ Forward 2'!K642,0)+MAX(lgd*'3. EQ Forward 1'!K642,0))</f>
        <v>0</v>
      </c>
      <c r="L670" s="48">
        <f>'3. Discount Factors'!L642*IF(netting,MAX(lgd*'3. EQ Forward 2'!L642+lgd*'3. EQ Forward 1'!L642,0),MAX(lgd*'3. EQ Forward 2'!L642,0)+MAX(lgd*'3. EQ Forward 1'!L642,0))</f>
        <v>0</v>
      </c>
      <c r="M670" s="48">
        <f>'3. Discount Factors'!M642*IF(netting,MAX(lgd*'3. EQ Forward 2'!M642+lgd*'3. EQ Forward 1'!M642,0),MAX(lgd*'3. EQ Forward 2'!M642,0)+MAX(lgd*'3. EQ Forward 1'!M642,0))</f>
        <v>2070999.3627861897</v>
      </c>
      <c r="N670" s="48">
        <f>'3. Discount Factors'!N642*IF(netting,MAX(lgd*'3. EQ Forward 2'!N642+lgd*'3. EQ Forward 1'!N642,0),MAX(lgd*'3. EQ Forward 2'!N642,0)+MAX(lgd*'3. EQ Forward 1'!N642,0))</f>
        <v>0</v>
      </c>
      <c r="O670" s="48">
        <f>'3. Discount Factors'!O642*IF(netting,MAX(lgd*'3. EQ Forward 2'!O642+lgd*'3. EQ Forward 1'!O642,0),MAX(lgd*'3. EQ Forward 2'!O642,0)+MAX(lgd*'3. EQ Forward 1'!O642,0))</f>
        <v>0</v>
      </c>
      <c r="P670" s="48">
        <f>'3. Discount Factors'!P642*IF(netting,MAX(lgd*'3. EQ Forward 2'!P642+lgd*'3. EQ Forward 1'!P642,0),MAX(lgd*'3. EQ Forward 2'!P642,0)+MAX(lgd*'3. EQ Forward 1'!P642,0))</f>
        <v>0</v>
      </c>
      <c r="Q670" s="48">
        <f>'3. Discount Factors'!Q642*IF(netting,MAX(lgd*'3. EQ Forward 2'!Q642+lgd*'3. EQ Forward 1'!Q642,0),MAX(lgd*'3. EQ Forward 2'!Q642,0)+MAX(lgd*'3. EQ Forward 1'!Q642,0))</f>
        <v>0</v>
      </c>
      <c r="R670" s="48">
        <f>'3. Discount Factors'!R642*IF(netting,MAX(lgd*'3. EQ Forward 2'!R642+lgd*'3. EQ Forward 1'!R642,0),MAX(lgd*'3. EQ Forward 2'!R642,0)+MAX(lgd*'3. EQ Forward 1'!R642,0))</f>
        <v>0</v>
      </c>
      <c r="S670" s="48">
        <f>'3. Discount Factors'!S642*IF(netting,MAX(lgd*'3. EQ Forward 2'!S642+lgd*'3. EQ Forward 1'!S642,0),MAX(lgd*'3. EQ Forward 2'!S642,0)+MAX(lgd*'3. EQ Forward 1'!S642,0))</f>
        <v>2303981.167710267</v>
      </c>
      <c r="T670" s="48">
        <f>'3. Discount Factors'!T642*IF(netting,MAX(lgd*'3. EQ Forward 2'!T642+lgd*'3. EQ Forward 1'!T642,0),MAX(lgd*'3. EQ Forward 2'!T642,0)+MAX(lgd*'3. EQ Forward 1'!T642,0))</f>
        <v>3190694.8823486893</v>
      </c>
      <c r="U670" s="48">
        <f>'3. Discount Factors'!U642*IF(netting,MAX(lgd*'3. EQ Forward 2'!U642+lgd*'3. EQ Forward 1'!U642,0),MAX(lgd*'3. EQ Forward 2'!U642,0)+MAX(lgd*'3. EQ Forward 1'!U642,0))</f>
        <v>0</v>
      </c>
      <c r="V670" s="48">
        <f>'3. Discount Factors'!V642*IF(netting,MAX(lgd*'3. EQ Forward 2'!V642+lgd*'3. EQ Forward 1'!V642,0),MAX(lgd*'3. EQ Forward 2'!V642,0)+MAX(lgd*'3. EQ Forward 1'!V642,0))</f>
        <v>0</v>
      </c>
      <c r="W670" s="53">
        <f>'3. Discount Factors'!W642*IF(netting,MAX(lgd*'3. EQ Forward 2'!W642+lgd*'3. EQ Forward 1'!W642,0),MAX(lgd*'3. EQ Forward 2'!W642,0)+MAX(lgd*'3. EQ Forward 1'!W642,0))</f>
        <v>0</v>
      </c>
    </row>
    <row r="671" spans="2:23" x14ac:dyDescent="0.35">
      <c r="B671" s="26" t="s">
        <v>639</v>
      </c>
      <c r="C671" s="52">
        <f>'3. Discount Factors'!C643*IF(netting,MAX(lgd*'3. EQ Forward 2'!C643+lgd*'3. EQ Forward 1'!C643,0),MAX(lgd*'3. EQ Forward 2'!C643,0)+MAX(lgd*'3. EQ Forward 1'!C643,0))</f>
        <v>0</v>
      </c>
      <c r="D671" s="48">
        <f>'3. Discount Factors'!D643*IF(netting,MAX(lgd*'3. EQ Forward 2'!D643+lgd*'3. EQ Forward 1'!D643,0),MAX(lgd*'3. EQ Forward 2'!D643,0)+MAX(lgd*'3. EQ Forward 1'!D643,0))</f>
        <v>730239.91519741376</v>
      </c>
      <c r="E671" s="48">
        <f>'3. Discount Factors'!E643*IF(netting,MAX(lgd*'3. EQ Forward 2'!E643+lgd*'3. EQ Forward 1'!E643,0),MAX(lgd*'3. EQ Forward 2'!E643,0)+MAX(lgd*'3. EQ Forward 1'!E643,0))</f>
        <v>1549148.5894479442</v>
      </c>
      <c r="F671" s="48">
        <f>'3. Discount Factors'!F643*IF(netting,MAX(lgd*'3. EQ Forward 2'!F643+lgd*'3. EQ Forward 1'!F643,0),MAX(lgd*'3. EQ Forward 2'!F643,0)+MAX(lgd*'3. EQ Forward 1'!F643,0))</f>
        <v>0</v>
      </c>
      <c r="G671" s="48">
        <f>'3. Discount Factors'!G643*IF(netting,MAX(lgd*'3. EQ Forward 2'!G643+lgd*'3. EQ Forward 1'!G643,0),MAX(lgd*'3. EQ Forward 2'!G643,0)+MAX(lgd*'3. EQ Forward 1'!G643,0))</f>
        <v>0</v>
      </c>
      <c r="H671" s="48">
        <f>'3. Discount Factors'!H643*IF(netting,MAX(lgd*'3. EQ Forward 2'!H643+lgd*'3. EQ Forward 1'!H643,0),MAX(lgd*'3. EQ Forward 2'!H643,0)+MAX(lgd*'3. EQ Forward 1'!H643,0))</f>
        <v>10969597.184970854</v>
      </c>
      <c r="I671" s="48">
        <f>'3. Discount Factors'!I643*IF(netting,MAX(lgd*'3. EQ Forward 2'!I643+lgd*'3. EQ Forward 1'!I643,0),MAX(lgd*'3. EQ Forward 2'!I643,0)+MAX(lgd*'3. EQ Forward 1'!I643,0))</f>
        <v>6812655.66798939</v>
      </c>
      <c r="J671" s="48">
        <f>'3. Discount Factors'!J643*IF(netting,MAX(lgd*'3. EQ Forward 2'!J643+lgd*'3. EQ Forward 1'!J643,0),MAX(lgd*'3. EQ Forward 2'!J643,0)+MAX(lgd*'3. EQ Forward 1'!J643,0))</f>
        <v>9150813.2917746231</v>
      </c>
      <c r="K671" s="48">
        <f>'3. Discount Factors'!K643*IF(netting,MAX(lgd*'3. EQ Forward 2'!K643+lgd*'3. EQ Forward 1'!K643,0),MAX(lgd*'3. EQ Forward 2'!K643,0)+MAX(lgd*'3. EQ Forward 1'!K643,0))</f>
        <v>7042890.1983734015</v>
      </c>
      <c r="L671" s="48">
        <f>'3. Discount Factors'!L643*IF(netting,MAX(lgd*'3. EQ Forward 2'!L643+lgd*'3. EQ Forward 1'!L643,0),MAX(lgd*'3. EQ Forward 2'!L643,0)+MAX(lgd*'3. EQ Forward 1'!L643,0))</f>
        <v>10548165.571668513</v>
      </c>
      <c r="M671" s="48">
        <f>'3. Discount Factors'!M643*IF(netting,MAX(lgd*'3. EQ Forward 2'!M643+lgd*'3. EQ Forward 1'!M643,0),MAX(lgd*'3. EQ Forward 2'!M643,0)+MAX(lgd*'3. EQ Forward 1'!M643,0))</f>
        <v>6554380.4549134336</v>
      </c>
      <c r="N671" s="48">
        <f>'3. Discount Factors'!N643*IF(netting,MAX(lgd*'3. EQ Forward 2'!N643+lgd*'3. EQ Forward 1'!N643,0),MAX(lgd*'3. EQ Forward 2'!N643,0)+MAX(lgd*'3. EQ Forward 1'!N643,0))</f>
        <v>2501146.8180620125</v>
      </c>
      <c r="O671" s="48">
        <f>'3. Discount Factors'!O643*IF(netting,MAX(lgd*'3. EQ Forward 2'!O643+lgd*'3. EQ Forward 1'!O643,0),MAX(lgd*'3. EQ Forward 2'!O643,0)+MAX(lgd*'3. EQ Forward 1'!O643,0))</f>
        <v>2253632.6702879607</v>
      </c>
      <c r="P671" s="48">
        <f>'3. Discount Factors'!P643*IF(netting,MAX(lgd*'3. EQ Forward 2'!P643+lgd*'3. EQ Forward 1'!P643,0),MAX(lgd*'3. EQ Forward 2'!P643,0)+MAX(lgd*'3. EQ Forward 1'!P643,0))</f>
        <v>829421.70743497438</v>
      </c>
      <c r="Q671" s="48">
        <f>'3. Discount Factors'!Q643*IF(netting,MAX(lgd*'3. EQ Forward 2'!Q643+lgd*'3. EQ Forward 1'!Q643,0),MAX(lgd*'3. EQ Forward 2'!Q643,0)+MAX(lgd*'3. EQ Forward 1'!Q643,0))</f>
        <v>0</v>
      </c>
      <c r="R671" s="48">
        <f>'3. Discount Factors'!R643*IF(netting,MAX(lgd*'3. EQ Forward 2'!R643+lgd*'3. EQ Forward 1'!R643,0),MAX(lgd*'3. EQ Forward 2'!R643,0)+MAX(lgd*'3. EQ Forward 1'!R643,0))</f>
        <v>0</v>
      </c>
      <c r="S671" s="48">
        <f>'3. Discount Factors'!S643*IF(netting,MAX(lgd*'3. EQ Forward 2'!S643+lgd*'3. EQ Forward 1'!S643,0),MAX(lgd*'3. EQ Forward 2'!S643,0)+MAX(lgd*'3. EQ Forward 1'!S643,0))</f>
        <v>0</v>
      </c>
      <c r="T671" s="48">
        <f>'3. Discount Factors'!T643*IF(netting,MAX(lgd*'3. EQ Forward 2'!T643+lgd*'3. EQ Forward 1'!T643,0),MAX(lgd*'3. EQ Forward 2'!T643,0)+MAX(lgd*'3. EQ Forward 1'!T643,0))</f>
        <v>0</v>
      </c>
      <c r="U671" s="48">
        <f>'3. Discount Factors'!U643*IF(netting,MAX(lgd*'3. EQ Forward 2'!U643+lgd*'3. EQ Forward 1'!U643,0),MAX(lgd*'3. EQ Forward 2'!U643,0)+MAX(lgd*'3. EQ Forward 1'!U643,0))</f>
        <v>0</v>
      </c>
      <c r="V671" s="48">
        <f>'3. Discount Factors'!V643*IF(netting,MAX(lgd*'3. EQ Forward 2'!V643+lgd*'3. EQ Forward 1'!V643,0),MAX(lgd*'3. EQ Forward 2'!V643,0)+MAX(lgd*'3. EQ Forward 1'!V643,0))</f>
        <v>0</v>
      </c>
      <c r="W671" s="53">
        <f>'3. Discount Factors'!W643*IF(netting,MAX(lgd*'3. EQ Forward 2'!W643+lgd*'3. EQ Forward 1'!W643,0),MAX(lgd*'3. EQ Forward 2'!W643,0)+MAX(lgd*'3. EQ Forward 1'!W643,0))</f>
        <v>0</v>
      </c>
    </row>
    <row r="672" spans="2:23" x14ac:dyDescent="0.35">
      <c r="B672" s="26" t="s">
        <v>640</v>
      </c>
      <c r="C672" s="52">
        <f>'3. Discount Factors'!C644*IF(netting,MAX(lgd*'3. EQ Forward 2'!C644+lgd*'3. EQ Forward 1'!C644,0),MAX(lgd*'3. EQ Forward 2'!C644,0)+MAX(lgd*'3. EQ Forward 1'!C644,0))</f>
        <v>0</v>
      </c>
      <c r="D672" s="48">
        <f>'3. Discount Factors'!D644*IF(netting,MAX(lgd*'3. EQ Forward 2'!D644+lgd*'3. EQ Forward 1'!D644,0),MAX(lgd*'3. EQ Forward 2'!D644,0)+MAX(lgd*'3. EQ Forward 1'!D644,0))</f>
        <v>6258032.2553069806</v>
      </c>
      <c r="E672" s="48">
        <f>'3. Discount Factors'!E644*IF(netting,MAX(lgd*'3. EQ Forward 2'!E644+lgd*'3. EQ Forward 1'!E644,0),MAX(lgd*'3. EQ Forward 2'!E644,0)+MAX(lgd*'3. EQ Forward 1'!E644,0))</f>
        <v>8938567.7332856506</v>
      </c>
      <c r="F672" s="48">
        <f>'3. Discount Factors'!F644*IF(netting,MAX(lgd*'3. EQ Forward 2'!F644+lgd*'3. EQ Forward 1'!F644,0),MAX(lgd*'3. EQ Forward 2'!F644,0)+MAX(lgd*'3. EQ Forward 1'!F644,0))</f>
        <v>7451666.8520923592</v>
      </c>
      <c r="G672" s="48">
        <f>'3. Discount Factors'!G644*IF(netting,MAX(lgd*'3. EQ Forward 2'!G644+lgd*'3. EQ Forward 1'!G644,0),MAX(lgd*'3. EQ Forward 2'!G644,0)+MAX(lgd*'3. EQ Forward 1'!G644,0))</f>
        <v>7604593.0252200207</v>
      </c>
      <c r="H672" s="48">
        <f>'3. Discount Factors'!H644*IF(netting,MAX(lgd*'3. EQ Forward 2'!H644+lgd*'3. EQ Forward 1'!H644,0),MAX(lgd*'3. EQ Forward 2'!H644,0)+MAX(lgd*'3. EQ Forward 1'!H644,0))</f>
        <v>12690954.800132196</v>
      </c>
      <c r="I672" s="48">
        <f>'3. Discount Factors'!I644*IF(netting,MAX(lgd*'3. EQ Forward 2'!I644+lgd*'3. EQ Forward 1'!I644,0),MAX(lgd*'3. EQ Forward 2'!I644,0)+MAX(lgd*'3. EQ Forward 1'!I644,0))</f>
        <v>14097815.609164327</v>
      </c>
      <c r="J672" s="48">
        <f>'3. Discount Factors'!J644*IF(netting,MAX(lgd*'3. EQ Forward 2'!J644+lgd*'3. EQ Forward 1'!J644,0),MAX(lgd*'3. EQ Forward 2'!J644,0)+MAX(lgd*'3. EQ Forward 1'!J644,0))</f>
        <v>18769029.357047658</v>
      </c>
      <c r="K672" s="48">
        <f>'3. Discount Factors'!K644*IF(netting,MAX(lgd*'3. EQ Forward 2'!K644+lgd*'3. EQ Forward 1'!K644,0),MAX(lgd*'3. EQ Forward 2'!K644,0)+MAX(lgd*'3. EQ Forward 1'!K644,0))</f>
        <v>12758379.154800929</v>
      </c>
      <c r="L672" s="48">
        <f>'3. Discount Factors'!L644*IF(netting,MAX(lgd*'3. EQ Forward 2'!L644+lgd*'3. EQ Forward 1'!L644,0),MAX(lgd*'3. EQ Forward 2'!L644,0)+MAX(lgd*'3. EQ Forward 1'!L644,0))</f>
        <v>12348754.509426188</v>
      </c>
      <c r="M672" s="48">
        <f>'3. Discount Factors'!M644*IF(netting,MAX(lgd*'3. EQ Forward 2'!M644+lgd*'3. EQ Forward 1'!M644,0),MAX(lgd*'3. EQ Forward 2'!M644,0)+MAX(lgd*'3. EQ Forward 1'!M644,0))</f>
        <v>9297404.0280499291</v>
      </c>
      <c r="N672" s="48">
        <f>'3. Discount Factors'!N644*IF(netting,MAX(lgd*'3. EQ Forward 2'!N644+lgd*'3. EQ Forward 1'!N644,0),MAX(lgd*'3. EQ Forward 2'!N644,0)+MAX(lgd*'3. EQ Forward 1'!N644,0))</f>
        <v>21143323.640676916</v>
      </c>
      <c r="O672" s="48">
        <f>'3. Discount Factors'!O644*IF(netting,MAX(lgd*'3. EQ Forward 2'!O644+lgd*'3. EQ Forward 1'!O644,0),MAX(lgd*'3. EQ Forward 2'!O644,0)+MAX(lgd*'3. EQ Forward 1'!O644,0))</f>
        <v>36112586.877315134</v>
      </c>
      <c r="P672" s="48">
        <f>'3. Discount Factors'!P644*IF(netting,MAX(lgd*'3. EQ Forward 2'!P644+lgd*'3. EQ Forward 1'!P644,0),MAX(lgd*'3. EQ Forward 2'!P644,0)+MAX(lgd*'3. EQ Forward 1'!P644,0))</f>
        <v>37546537.876338899</v>
      </c>
      <c r="Q672" s="48">
        <f>'3. Discount Factors'!Q644*IF(netting,MAX(lgd*'3. EQ Forward 2'!Q644+lgd*'3. EQ Forward 1'!Q644,0),MAX(lgd*'3. EQ Forward 2'!Q644,0)+MAX(lgd*'3. EQ Forward 1'!Q644,0))</f>
        <v>38624906.142671339</v>
      </c>
      <c r="R672" s="48">
        <f>'3. Discount Factors'!R644*IF(netting,MAX(lgd*'3. EQ Forward 2'!R644+lgd*'3. EQ Forward 1'!R644,0),MAX(lgd*'3. EQ Forward 2'!R644,0)+MAX(lgd*'3. EQ Forward 1'!R644,0))</f>
        <v>26541835.275734339</v>
      </c>
      <c r="S672" s="48">
        <f>'3. Discount Factors'!S644*IF(netting,MAX(lgd*'3. EQ Forward 2'!S644+lgd*'3. EQ Forward 1'!S644,0),MAX(lgd*'3. EQ Forward 2'!S644,0)+MAX(lgd*'3. EQ Forward 1'!S644,0))</f>
        <v>32308098.581867855</v>
      </c>
      <c r="T672" s="48">
        <f>'3. Discount Factors'!T644*IF(netting,MAX(lgd*'3. EQ Forward 2'!T644+lgd*'3. EQ Forward 1'!T644,0),MAX(lgd*'3. EQ Forward 2'!T644,0)+MAX(lgd*'3. EQ Forward 1'!T644,0))</f>
        <v>31314829.025320657</v>
      </c>
      <c r="U672" s="48">
        <f>'3. Discount Factors'!U644*IF(netting,MAX(lgd*'3. EQ Forward 2'!U644+lgd*'3. EQ Forward 1'!U644,0),MAX(lgd*'3. EQ Forward 2'!U644,0)+MAX(lgd*'3. EQ Forward 1'!U644,0))</f>
        <v>19278285.059754703</v>
      </c>
      <c r="V672" s="48">
        <f>'3. Discount Factors'!V644*IF(netting,MAX(lgd*'3. EQ Forward 2'!V644+lgd*'3. EQ Forward 1'!V644,0),MAX(lgd*'3. EQ Forward 2'!V644,0)+MAX(lgd*'3. EQ Forward 1'!V644,0))</f>
        <v>14480175.058987241</v>
      </c>
      <c r="W672" s="53">
        <f>'3. Discount Factors'!W644*IF(netting,MAX(lgd*'3. EQ Forward 2'!W644+lgd*'3. EQ Forward 1'!W644,0),MAX(lgd*'3. EQ Forward 2'!W644,0)+MAX(lgd*'3. EQ Forward 1'!W644,0))</f>
        <v>20667962.116179742</v>
      </c>
    </row>
    <row r="673" spans="2:23" x14ac:dyDescent="0.35">
      <c r="B673" s="26" t="s">
        <v>641</v>
      </c>
      <c r="C673" s="52">
        <f>'3. Discount Factors'!C645*IF(netting,MAX(lgd*'3. EQ Forward 2'!C645+lgd*'3. EQ Forward 1'!C645,0),MAX(lgd*'3. EQ Forward 2'!C645,0)+MAX(lgd*'3. EQ Forward 1'!C645,0))</f>
        <v>0</v>
      </c>
      <c r="D673" s="48">
        <f>'3. Discount Factors'!D645*IF(netting,MAX(lgd*'3. EQ Forward 2'!D645+lgd*'3. EQ Forward 1'!D645,0),MAX(lgd*'3. EQ Forward 2'!D645,0)+MAX(lgd*'3. EQ Forward 1'!D645,0))</f>
        <v>0</v>
      </c>
      <c r="E673" s="48">
        <f>'3. Discount Factors'!E645*IF(netting,MAX(lgd*'3. EQ Forward 2'!E645+lgd*'3. EQ Forward 1'!E645,0),MAX(lgd*'3. EQ Forward 2'!E645,0)+MAX(lgd*'3. EQ Forward 1'!E645,0))</f>
        <v>1288076.7847635332</v>
      </c>
      <c r="F673" s="48">
        <f>'3. Discount Factors'!F645*IF(netting,MAX(lgd*'3. EQ Forward 2'!F645+lgd*'3. EQ Forward 1'!F645,0),MAX(lgd*'3. EQ Forward 2'!F645,0)+MAX(lgd*'3. EQ Forward 1'!F645,0))</f>
        <v>7052547.088239436</v>
      </c>
      <c r="G673" s="48">
        <f>'3. Discount Factors'!G645*IF(netting,MAX(lgd*'3. EQ Forward 2'!G645+lgd*'3. EQ Forward 1'!G645,0),MAX(lgd*'3. EQ Forward 2'!G645,0)+MAX(lgd*'3. EQ Forward 1'!G645,0))</f>
        <v>7577842.1589063779</v>
      </c>
      <c r="H673" s="48">
        <f>'3. Discount Factors'!H645*IF(netting,MAX(lgd*'3. EQ Forward 2'!H645+lgd*'3. EQ Forward 1'!H645,0),MAX(lgd*'3. EQ Forward 2'!H645,0)+MAX(lgd*'3. EQ Forward 1'!H645,0))</f>
        <v>4991539.2707736287</v>
      </c>
      <c r="I673" s="48">
        <f>'3. Discount Factors'!I645*IF(netting,MAX(lgd*'3. EQ Forward 2'!I645+lgd*'3. EQ Forward 1'!I645,0),MAX(lgd*'3. EQ Forward 2'!I645,0)+MAX(lgd*'3. EQ Forward 1'!I645,0))</f>
        <v>1305211.4063444</v>
      </c>
      <c r="J673" s="48">
        <f>'3. Discount Factors'!J645*IF(netting,MAX(lgd*'3. EQ Forward 2'!J645+lgd*'3. EQ Forward 1'!J645,0),MAX(lgd*'3. EQ Forward 2'!J645,0)+MAX(lgd*'3. EQ Forward 1'!J645,0))</f>
        <v>76598.948225831686</v>
      </c>
      <c r="K673" s="48">
        <f>'3. Discount Factors'!K645*IF(netting,MAX(lgd*'3. EQ Forward 2'!K645+lgd*'3. EQ Forward 1'!K645,0),MAX(lgd*'3. EQ Forward 2'!K645,0)+MAX(lgd*'3. EQ Forward 1'!K645,0))</f>
        <v>0</v>
      </c>
      <c r="L673" s="48">
        <f>'3. Discount Factors'!L645*IF(netting,MAX(lgd*'3. EQ Forward 2'!L645+lgd*'3. EQ Forward 1'!L645,0),MAX(lgd*'3. EQ Forward 2'!L645,0)+MAX(lgd*'3. EQ Forward 1'!L645,0))</f>
        <v>4937299.9588071918</v>
      </c>
      <c r="M673" s="48">
        <f>'3. Discount Factors'!M645*IF(netting,MAX(lgd*'3. EQ Forward 2'!M645+lgd*'3. EQ Forward 1'!M645,0),MAX(lgd*'3. EQ Forward 2'!M645,0)+MAX(lgd*'3. EQ Forward 1'!M645,0))</f>
        <v>5306601.8735291269</v>
      </c>
      <c r="N673" s="48">
        <f>'3. Discount Factors'!N645*IF(netting,MAX(lgd*'3. EQ Forward 2'!N645+lgd*'3. EQ Forward 1'!N645,0),MAX(lgd*'3. EQ Forward 2'!N645,0)+MAX(lgd*'3. EQ Forward 1'!N645,0))</f>
        <v>158552.68432430254</v>
      </c>
      <c r="O673" s="48">
        <f>'3. Discount Factors'!O645*IF(netting,MAX(lgd*'3. EQ Forward 2'!O645+lgd*'3. EQ Forward 1'!O645,0),MAX(lgd*'3. EQ Forward 2'!O645,0)+MAX(lgd*'3. EQ Forward 1'!O645,0))</f>
        <v>0</v>
      </c>
      <c r="P673" s="48">
        <f>'3. Discount Factors'!P645*IF(netting,MAX(lgd*'3. EQ Forward 2'!P645+lgd*'3. EQ Forward 1'!P645,0),MAX(lgd*'3. EQ Forward 2'!P645,0)+MAX(lgd*'3. EQ Forward 1'!P645,0))</f>
        <v>0</v>
      </c>
      <c r="Q673" s="48">
        <f>'3. Discount Factors'!Q645*IF(netting,MAX(lgd*'3. EQ Forward 2'!Q645+lgd*'3. EQ Forward 1'!Q645,0),MAX(lgd*'3. EQ Forward 2'!Q645,0)+MAX(lgd*'3. EQ Forward 1'!Q645,0))</f>
        <v>0</v>
      </c>
      <c r="R673" s="48">
        <f>'3. Discount Factors'!R645*IF(netting,MAX(lgd*'3. EQ Forward 2'!R645+lgd*'3. EQ Forward 1'!R645,0),MAX(lgd*'3. EQ Forward 2'!R645,0)+MAX(lgd*'3. EQ Forward 1'!R645,0))</f>
        <v>6242922.4523293348</v>
      </c>
      <c r="S673" s="48">
        <f>'3. Discount Factors'!S645*IF(netting,MAX(lgd*'3. EQ Forward 2'!S645+lgd*'3. EQ Forward 1'!S645,0),MAX(lgd*'3. EQ Forward 2'!S645,0)+MAX(lgd*'3. EQ Forward 1'!S645,0))</f>
        <v>2473294.2646726551</v>
      </c>
      <c r="T673" s="48">
        <f>'3. Discount Factors'!T645*IF(netting,MAX(lgd*'3. EQ Forward 2'!T645+lgd*'3. EQ Forward 1'!T645,0),MAX(lgd*'3. EQ Forward 2'!T645,0)+MAX(lgd*'3. EQ Forward 1'!T645,0))</f>
        <v>0</v>
      </c>
      <c r="U673" s="48">
        <f>'3. Discount Factors'!U645*IF(netting,MAX(lgd*'3. EQ Forward 2'!U645+lgd*'3. EQ Forward 1'!U645,0),MAX(lgd*'3. EQ Forward 2'!U645,0)+MAX(lgd*'3. EQ Forward 1'!U645,0))</f>
        <v>0</v>
      </c>
      <c r="V673" s="48">
        <f>'3. Discount Factors'!V645*IF(netting,MAX(lgd*'3. EQ Forward 2'!V645+lgd*'3. EQ Forward 1'!V645,0),MAX(lgd*'3. EQ Forward 2'!V645,0)+MAX(lgd*'3. EQ Forward 1'!V645,0))</f>
        <v>0</v>
      </c>
      <c r="W673" s="53">
        <f>'3. Discount Factors'!W645*IF(netting,MAX(lgd*'3. EQ Forward 2'!W645+lgd*'3. EQ Forward 1'!W645,0),MAX(lgd*'3. EQ Forward 2'!W645,0)+MAX(lgd*'3. EQ Forward 1'!W645,0))</f>
        <v>0</v>
      </c>
    </row>
    <row r="674" spans="2:23" x14ac:dyDescent="0.35">
      <c r="B674" s="26" t="s">
        <v>642</v>
      </c>
      <c r="C674" s="52">
        <f>'3. Discount Factors'!C646*IF(netting,MAX(lgd*'3. EQ Forward 2'!C646+lgd*'3. EQ Forward 1'!C646,0),MAX(lgd*'3. EQ Forward 2'!C646,0)+MAX(lgd*'3. EQ Forward 1'!C646,0))</f>
        <v>0</v>
      </c>
      <c r="D674" s="48">
        <f>'3. Discount Factors'!D646*IF(netting,MAX(lgd*'3. EQ Forward 2'!D646+lgd*'3. EQ Forward 1'!D646,0),MAX(lgd*'3. EQ Forward 2'!D646,0)+MAX(lgd*'3. EQ Forward 1'!D646,0))</f>
        <v>4660797.949217625</v>
      </c>
      <c r="E674" s="48">
        <f>'3. Discount Factors'!E646*IF(netting,MAX(lgd*'3. EQ Forward 2'!E646+lgd*'3. EQ Forward 1'!E646,0),MAX(lgd*'3. EQ Forward 2'!E646,0)+MAX(lgd*'3. EQ Forward 1'!E646,0))</f>
        <v>8803384.0428365581</v>
      </c>
      <c r="F674" s="48">
        <f>'3. Discount Factors'!F646*IF(netting,MAX(lgd*'3. EQ Forward 2'!F646+lgd*'3. EQ Forward 1'!F646,0),MAX(lgd*'3. EQ Forward 2'!F646,0)+MAX(lgd*'3. EQ Forward 1'!F646,0))</f>
        <v>17460888.108627699</v>
      </c>
      <c r="G674" s="48">
        <f>'3. Discount Factors'!G646*IF(netting,MAX(lgd*'3. EQ Forward 2'!G646+lgd*'3. EQ Forward 1'!G646,0),MAX(lgd*'3. EQ Forward 2'!G646,0)+MAX(lgd*'3. EQ Forward 1'!G646,0))</f>
        <v>17045085.788921148</v>
      </c>
      <c r="H674" s="48">
        <f>'3. Discount Factors'!H646*IF(netting,MAX(lgd*'3. EQ Forward 2'!H646+lgd*'3. EQ Forward 1'!H646,0),MAX(lgd*'3. EQ Forward 2'!H646,0)+MAX(lgd*'3. EQ Forward 1'!H646,0))</f>
        <v>17107391.354498535</v>
      </c>
      <c r="I674" s="48">
        <f>'3. Discount Factors'!I646*IF(netting,MAX(lgd*'3. EQ Forward 2'!I646+lgd*'3. EQ Forward 1'!I646,0),MAX(lgd*'3. EQ Forward 2'!I646,0)+MAX(lgd*'3. EQ Forward 1'!I646,0))</f>
        <v>29044293.344596833</v>
      </c>
      <c r="J674" s="48">
        <f>'3. Discount Factors'!J646*IF(netting,MAX(lgd*'3. EQ Forward 2'!J646+lgd*'3. EQ Forward 1'!J646,0),MAX(lgd*'3. EQ Forward 2'!J646,0)+MAX(lgd*'3. EQ Forward 1'!J646,0))</f>
        <v>24952941.423890423</v>
      </c>
      <c r="K674" s="48">
        <f>'3. Discount Factors'!K646*IF(netting,MAX(lgd*'3. EQ Forward 2'!K646+lgd*'3. EQ Forward 1'!K646,0),MAX(lgd*'3. EQ Forward 2'!K646,0)+MAX(lgd*'3. EQ Forward 1'!K646,0))</f>
        <v>14094996.917937377</v>
      </c>
      <c r="L674" s="48">
        <f>'3. Discount Factors'!L646*IF(netting,MAX(lgd*'3. EQ Forward 2'!L646+lgd*'3. EQ Forward 1'!L646,0),MAX(lgd*'3. EQ Forward 2'!L646,0)+MAX(lgd*'3. EQ Forward 1'!L646,0))</f>
        <v>13049731.532167139</v>
      </c>
      <c r="M674" s="48">
        <f>'3. Discount Factors'!M646*IF(netting,MAX(lgd*'3. EQ Forward 2'!M646+lgd*'3. EQ Forward 1'!M646,0),MAX(lgd*'3. EQ Forward 2'!M646,0)+MAX(lgd*'3. EQ Forward 1'!M646,0))</f>
        <v>5626367.670936049</v>
      </c>
      <c r="N674" s="48">
        <f>'3. Discount Factors'!N646*IF(netting,MAX(lgd*'3. EQ Forward 2'!N646+lgd*'3. EQ Forward 1'!N646,0),MAX(lgd*'3. EQ Forward 2'!N646,0)+MAX(lgd*'3. EQ Forward 1'!N646,0))</f>
        <v>1963596.6406164225</v>
      </c>
      <c r="O674" s="48">
        <f>'3. Discount Factors'!O646*IF(netting,MAX(lgd*'3. EQ Forward 2'!O646+lgd*'3. EQ Forward 1'!O646,0),MAX(lgd*'3. EQ Forward 2'!O646,0)+MAX(lgd*'3. EQ Forward 1'!O646,0))</f>
        <v>1072313.6500355836</v>
      </c>
      <c r="P674" s="48">
        <f>'3. Discount Factors'!P646*IF(netting,MAX(lgd*'3. EQ Forward 2'!P646+lgd*'3. EQ Forward 1'!P646,0),MAX(lgd*'3. EQ Forward 2'!P646,0)+MAX(lgd*'3. EQ Forward 1'!P646,0))</f>
        <v>15228739.073559709</v>
      </c>
      <c r="Q674" s="48">
        <f>'3. Discount Factors'!Q646*IF(netting,MAX(lgd*'3. EQ Forward 2'!Q646+lgd*'3. EQ Forward 1'!Q646,0),MAX(lgd*'3. EQ Forward 2'!Q646,0)+MAX(lgd*'3. EQ Forward 1'!Q646,0))</f>
        <v>9612459.9303366505</v>
      </c>
      <c r="R674" s="48">
        <f>'3. Discount Factors'!R646*IF(netting,MAX(lgd*'3. EQ Forward 2'!R646+lgd*'3. EQ Forward 1'!R646,0),MAX(lgd*'3. EQ Forward 2'!R646,0)+MAX(lgd*'3. EQ Forward 1'!R646,0))</f>
        <v>12602410.332357969</v>
      </c>
      <c r="S674" s="48">
        <f>'3. Discount Factors'!S646*IF(netting,MAX(lgd*'3. EQ Forward 2'!S646+lgd*'3. EQ Forward 1'!S646,0),MAX(lgd*'3. EQ Forward 2'!S646,0)+MAX(lgd*'3. EQ Forward 1'!S646,0))</f>
        <v>9503273.5754817855</v>
      </c>
      <c r="T674" s="48">
        <f>'3. Discount Factors'!T646*IF(netting,MAX(lgd*'3. EQ Forward 2'!T646+lgd*'3. EQ Forward 1'!T646,0),MAX(lgd*'3. EQ Forward 2'!T646,0)+MAX(lgd*'3. EQ Forward 1'!T646,0))</f>
        <v>13352960.750995541</v>
      </c>
      <c r="U674" s="48">
        <f>'3. Discount Factors'!U646*IF(netting,MAX(lgd*'3. EQ Forward 2'!U646+lgd*'3. EQ Forward 1'!U646,0),MAX(lgd*'3. EQ Forward 2'!U646,0)+MAX(lgd*'3. EQ Forward 1'!U646,0))</f>
        <v>10316369.901093958</v>
      </c>
      <c r="V674" s="48">
        <f>'3. Discount Factors'!V646*IF(netting,MAX(lgd*'3. EQ Forward 2'!V646+lgd*'3. EQ Forward 1'!V646,0),MAX(lgd*'3. EQ Forward 2'!V646,0)+MAX(lgd*'3. EQ Forward 1'!V646,0))</f>
        <v>16416004.047761414</v>
      </c>
      <c r="W674" s="53">
        <f>'3. Discount Factors'!W646*IF(netting,MAX(lgd*'3. EQ Forward 2'!W646+lgd*'3. EQ Forward 1'!W646,0),MAX(lgd*'3. EQ Forward 2'!W646,0)+MAX(lgd*'3. EQ Forward 1'!W646,0))</f>
        <v>12366844.886521364</v>
      </c>
    </row>
    <row r="675" spans="2:23" x14ac:dyDescent="0.35">
      <c r="B675" s="26" t="s">
        <v>643</v>
      </c>
      <c r="C675" s="52">
        <f>'3. Discount Factors'!C647*IF(netting,MAX(lgd*'3. EQ Forward 2'!C647+lgd*'3. EQ Forward 1'!C647,0),MAX(lgd*'3. EQ Forward 2'!C647,0)+MAX(lgd*'3. EQ Forward 1'!C647,0))</f>
        <v>0</v>
      </c>
      <c r="D675" s="48">
        <f>'3. Discount Factors'!D647*IF(netting,MAX(lgd*'3. EQ Forward 2'!D647+lgd*'3. EQ Forward 1'!D647,0),MAX(lgd*'3. EQ Forward 2'!D647,0)+MAX(lgd*'3. EQ Forward 1'!D647,0))</f>
        <v>2304980.4887984572</v>
      </c>
      <c r="E675" s="48">
        <f>'3. Discount Factors'!E647*IF(netting,MAX(lgd*'3. EQ Forward 2'!E647+lgd*'3. EQ Forward 1'!E647,0),MAX(lgd*'3. EQ Forward 2'!E647,0)+MAX(lgd*'3. EQ Forward 1'!E647,0))</f>
        <v>0</v>
      </c>
      <c r="F675" s="48">
        <f>'3. Discount Factors'!F647*IF(netting,MAX(lgd*'3. EQ Forward 2'!F647+lgd*'3. EQ Forward 1'!F647,0),MAX(lgd*'3. EQ Forward 2'!F647,0)+MAX(lgd*'3. EQ Forward 1'!F647,0))</f>
        <v>0</v>
      </c>
      <c r="G675" s="48">
        <f>'3. Discount Factors'!G647*IF(netting,MAX(lgd*'3. EQ Forward 2'!G647+lgd*'3. EQ Forward 1'!G647,0),MAX(lgd*'3. EQ Forward 2'!G647,0)+MAX(lgd*'3. EQ Forward 1'!G647,0))</f>
        <v>0</v>
      </c>
      <c r="H675" s="48">
        <f>'3. Discount Factors'!H647*IF(netting,MAX(lgd*'3. EQ Forward 2'!H647+lgd*'3. EQ Forward 1'!H647,0),MAX(lgd*'3. EQ Forward 2'!H647,0)+MAX(lgd*'3. EQ Forward 1'!H647,0))</f>
        <v>0</v>
      </c>
      <c r="I675" s="48">
        <f>'3. Discount Factors'!I647*IF(netting,MAX(lgd*'3. EQ Forward 2'!I647+lgd*'3. EQ Forward 1'!I647,0),MAX(lgd*'3. EQ Forward 2'!I647,0)+MAX(lgd*'3. EQ Forward 1'!I647,0))</f>
        <v>0</v>
      </c>
      <c r="J675" s="48">
        <f>'3. Discount Factors'!J647*IF(netting,MAX(lgd*'3. EQ Forward 2'!J647+lgd*'3. EQ Forward 1'!J647,0),MAX(lgd*'3. EQ Forward 2'!J647,0)+MAX(lgd*'3. EQ Forward 1'!J647,0))</f>
        <v>0</v>
      </c>
      <c r="K675" s="48">
        <f>'3. Discount Factors'!K647*IF(netting,MAX(lgd*'3. EQ Forward 2'!K647+lgd*'3. EQ Forward 1'!K647,0),MAX(lgd*'3. EQ Forward 2'!K647,0)+MAX(lgd*'3. EQ Forward 1'!K647,0))</f>
        <v>0</v>
      </c>
      <c r="L675" s="48">
        <f>'3. Discount Factors'!L647*IF(netting,MAX(lgd*'3. EQ Forward 2'!L647+lgd*'3. EQ Forward 1'!L647,0),MAX(lgd*'3. EQ Forward 2'!L647,0)+MAX(lgd*'3. EQ Forward 1'!L647,0))</f>
        <v>0</v>
      </c>
      <c r="M675" s="48">
        <f>'3. Discount Factors'!M647*IF(netting,MAX(lgd*'3. EQ Forward 2'!M647+lgd*'3. EQ Forward 1'!M647,0),MAX(lgd*'3. EQ Forward 2'!M647,0)+MAX(lgd*'3. EQ Forward 1'!M647,0))</f>
        <v>0</v>
      </c>
      <c r="N675" s="48">
        <f>'3. Discount Factors'!N647*IF(netting,MAX(lgd*'3. EQ Forward 2'!N647+lgd*'3. EQ Forward 1'!N647,0),MAX(lgd*'3. EQ Forward 2'!N647,0)+MAX(lgd*'3. EQ Forward 1'!N647,0))</f>
        <v>0</v>
      </c>
      <c r="O675" s="48">
        <f>'3. Discount Factors'!O647*IF(netting,MAX(lgd*'3. EQ Forward 2'!O647+lgd*'3. EQ Forward 1'!O647,0),MAX(lgd*'3. EQ Forward 2'!O647,0)+MAX(lgd*'3. EQ Forward 1'!O647,0))</f>
        <v>0</v>
      </c>
      <c r="P675" s="48">
        <f>'3. Discount Factors'!P647*IF(netting,MAX(lgd*'3. EQ Forward 2'!P647+lgd*'3. EQ Forward 1'!P647,0),MAX(lgd*'3. EQ Forward 2'!P647,0)+MAX(lgd*'3. EQ Forward 1'!P647,0))</f>
        <v>0</v>
      </c>
      <c r="Q675" s="48">
        <f>'3. Discount Factors'!Q647*IF(netting,MAX(lgd*'3. EQ Forward 2'!Q647+lgd*'3. EQ Forward 1'!Q647,0),MAX(lgd*'3. EQ Forward 2'!Q647,0)+MAX(lgd*'3. EQ Forward 1'!Q647,0))</f>
        <v>0</v>
      </c>
      <c r="R675" s="48">
        <f>'3. Discount Factors'!R647*IF(netting,MAX(lgd*'3. EQ Forward 2'!R647+lgd*'3. EQ Forward 1'!R647,0),MAX(lgd*'3. EQ Forward 2'!R647,0)+MAX(lgd*'3. EQ Forward 1'!R647,0))</f>
        <v>0</v>
      </c>
      <c r="S675" s="48">
        <f>'3. Discount Factors'!S647*IF(netting,MAX(lgd*'3. EQ Forward 2'!S647+lgd*'3. EQ Forward 1'!S647,0),MAX(lgd*'3. EQ Forward 2'!S647,0)+MAX(lgd*'3. EQ Forward 1'!S647,0))</f>
        <v>0</v>
      </c>
      <c r="T675" s="48">
        <f>'3. Discount Factors'!T647*IF(netting,MAX(lgd*'3. EQ Forward 2'!T647+lgd*'3. EQ Forward 1'!T647,0),MAX(lgd*'3. EQ Forward 2'!T647,0)+MAX(lgd*'3. EQ Forward 1'!T647,0))</f>
        <v>0</v>
      </c>
      <c r="U675" s="48">
        <f>'3. Discount Factors'!U647*IF(netting,MAX(lgd*'3. EQ Forward 2'!U647+lgd*'3. EQ Forward 1'!U647,0),MAX(lgd*'3. EQ Forward 2'!U647,0)+MAX(lgd*'3. EQ Forward 1'!U647,0))</f>
        <v>0</v>
      </c>
      <c r="V675" s="48">
        <f>'3. Discount Factors'!V647*IF(netting,MAX(lgd*'3. EQ Forward 2'!V647+lgd*'3. EQ Forward 1'!V647,0),MAX(lgd*'3. EQ Forward 2'!V647,0)+MAX(lgd*'3. EQ Forward 1'!V647,0))</f>
        <v>0</v>
      </c>
      <c r="W675" s="53">
        <f>'3. Discount Factors'!W647*IF(netting,MAX(lgd*'3. EQ Forward 2'!W647+lgd*'3. EQ Forward 1'!W647,0),MAX(lgd*'3. EQ Forward 2'!W647,0)+MAX(lgd*'3. EQ Forward 1'!W647,0))</f>
        <v>0</v>
      </c>
    </row>
    <row r="676" spans="2:23" x14ac:dyDescent="0.35">
      <c r="B676" s="26" t="s">
        <v>644</v>
      </c>
      <c r="C676" s="52">
        <f>'3. Discount Factors'!C648*IF(netting,MAX(lgd*'3. EQ Forward 2'!C648+lgd*'3. EQ Forward 1'!C648,0),MAX(lgd*'3. EQ Forward 2'!C648,0)+MAX(lgd*'3. EQ Forward 1'!C648,0))</f>
        <v>0</v>
      </c>
      <c r="D676" s="48">
        <f>'3. Discount Factors'!D648*IF(netting,MAX(lgd*'3. EQ Forward 2'!D648+lgd*'3. EQ Forward 1'!D648,0),MAX(lgd*'3. EQ Forward 2'!D648,0)+MAX(lgd*'3. EQ Forward 1'!D648,0))</f>
        <v>4873035.8079307042</v>
      </c>
      <c r="E676" s="48">
        <f>'3. Discount Factors'!E648*IF(netting,MAX(lgd*'3. EQ Forward 2'!E648+lgd*'3. EQ Forward 1'!E648,0),MAX(lgd*'3. EQ Forward 2'!E648,0)+MAX(lgd*'3. EQ Forward 1'!E648,0))</f>
        <v>12910268.650430856</v>
      </c>
      <c r="F676" s="48">
        <f>'3. Discount Factors'!F648*IF(netting,MAX(lgd*'3. EQ Forward 2'!F648+lgd*'3. EQ Forward 1'!F648,0),MAX(lgd*'3. EQ Forward 2'!F648,0)+MAX(lgd*'3. EQ Forward 1'!F648,0))</f>
        <v>14441333.926653508</v>
      </c>
      <c r="G676" s="48">
        <f>'3. Discount Factors'!G648*IF(netting,MAX(lgd*'3. EQ Forward 2'!G648+lgd*'3. EQ Forward 1'!G648,0),MAX(lgd*'3. EQ Forward 2'!G648,0)+MAX(lgd*'3. EQ Forward 1'!G648,0))</f>
        <v>11307988.69558805</v>
      </c>
      <c r="H676" s="48">
        <f>'3. Discount Factors'!H648*IF(netting,MAX(lgd*'3. EQ Forward 2'!H648+lgd*'3. EQ Forward 1'!H648,0),MAX(lgd*'3. EQ Forward 2'!H648,0)+MAX(lgd*'3. EQ Forward 1'!H648,0))</f>
        <v>9609173.7918710764</v>
      </c>
      <c r="I676" s="48">
        <f>'3. Discount Factors'!I648*IF(netting,MAX(lgd*'3. EQ Forward 2'!I648+lgd*'3. EQ Forward 1'!I648,0),MAX(lgd*'3. EQ Forward 2'!I648,0)+MAX(lgd*'3. EQ Forward 1'!I648,0))</f>
        <v>8996860.3555817697</v>
      </c>
      <c r="J676" s="48">
        <f>'3. Discount Factors'!J648*IF(netting,MAX(lgd*'3. EQ Forward 2'!J648+lgd*'3. EQ Forward 1'!J648,0),MAX(lgd*'3. EQ Forward 2'!J648,0)+MAX(lgd*'3. EQ Forward 1'!J648,0))</f>
        <v>6052422.503043226</v>
      </c>
      <c r="K676" s="48">
        <f>'3. Discount Factors'!K648*IF(netting,MAX(lgd*'3. EQ Forward 2'!K648+lgd*'3. EQ Forward 1'!K648,0),MAX(lgd*'3. EQ Forward 2'!K648,0)+MAX(lgd*'3. EQ Forward 1'!K648,0))</f>
        <v>3863920.2327833702</v>
      </c>
      <c r="L676" s="48">
        <f>'3. Discount Factors'!L648*IF(netting,MAX(lgd*'3. EQ Forward 2'!L648+lgd*'3. EQ Forward 1'!L648,0),MAX(lgd*'3. EQ Forward 2'!L648,0)+MAX(lgd*'3. EQ Forward 1'!L648,0))</f>
        <v>7007207.97365019</v>
      </c>
      <c r="M676" s="48">
        <f>'3. Discount Factors'!M648*IF(netting,MAX(lgd*'3. EQ Forward 2'!M648+lgd*'3. EQ Forward 1'!M648,0),MAX(lgd*'3. EQ Forward 2'!M648,0)+MAX(lgd*'3. EQ Forward 1'!M648,0))</f>
        <v>8941568.7777032293</v>
      </c>
      <c r="N676" s="48">
        <f>'3. Discount Factors'!N648*IF(netting,MAX(lgd*'3. EQ Forward 2'!N648+lgd*'3. EQ Forward 1'!N648,0),MAX(lgd*'3. EQ Forward 2'!N648,0)+MAX(lgd*'3. EQ Forward 1'!N648,0))</f>
        <v>9906782.8204811141</v>
      </c>
      <c r="O676" s="48">
        <f>'3. Discount Factors'!O648*IF(netting,MAX(lgd*'3. EQ Forward 2'!O648+lgd*'3. EQ Forward 1'!O648,0),MAX(lgd*'3. EQ Forward 2'!O648,0)+MAX(lgd*'3. EQ Forward 1'!O648,0))</f>
        <v>3625656.8526309836</v>
      </c>
      <c r="P676" s="48">
        <f>'3. Discount Factors'!P648*IF(netting,MAX(lgd*'3. EQ Forward 2'!P648+lgd*'3. EQ Forward 1'!P648,0),MAX(lgd*'3. EQ Forward 2'!P648,0)+MAX(lgd*'3. EQ Forward 1'!P648,0))</f>
        <v>7368160.5741910031</v>
      </c>
      <c r="Q676" s="48">
        <f>'3. Discount Factors'!Q648*IF(netting,MAX(lgd*'3. EQ Forward 2'!Q648+lgd*'3. EQ Forward 1'!Q648,0),MAX(lgd*'3. EQ Forward 2'!Q648,0)+MAX(lgd*'3. EQ Forward 1'!Q648,0))</f>
        <v>0</v>
      </c>
      <c r="R676" s="48">
        <f>'3. Discount Factors'!R648*IF(netting,MAX(lgd*'3. EQ Forward 2'!R648+lgd*'3. EQ Forward 1'!R648,0),MAX(lgd*'3. EQ Forward 2'!R648,0)+MAX(lgd*'3. EQ Forward 1'!R648,0))</f>
        <v>0</v>
      </c>
      <c r="S676" s="48">
        <f>'3. Discount Factors'!S648*IF(netting,MAX(lgd*'3. EQ Forward 2'!S648+lgd*'3. EQ Forward 1'!S648,0),MAX(lgd*'3. EQ Forward 2'!S648,0)+MAX(lgd*'3. EQ Forward 1'!S648,0))</f>
        <v>0</v>
      </c>
      <c r="T676" s="48">
        <f>'3. Discount Factors'!T648*IF(netting,MAX(lgd*'3. EQ Forward 2'!T648+lgd*'3. EQ Forward 1'!T648,0),MAX(lgd*'3. EQ Forward 2'!T648,0)+MAX(lgd*'3. EQ Forward 1'!T648,0))</f>
        <v>0</v>
      </c>
      <c r="U676" s="48">
        <f>'3. Discount Factors'!U648*IF(netting,MAX(lgd*'3. EQ Forward 2'!U648+lgd*'3. EQ Forward 1'!U648,0),MAX(lgd*'3. EQ Forward 2'!U648,0)+MAX(lgd*'3. EQ Forward 1'!U648,0))</f>
        <v>0</v>
      </c>
      <c r="V676" s="48">
        <f>'3. Discount Factors'!V648*IF(netting,MAX(lgd*'3. EQ Forward 2'!V648+lgd*'3. EQ Forward 1'!V648,0),MAX(lgd*'3. EQ Forward 2'!V648,0)+MAX(lgd*'3. EQ Forward 1'!V648,0))</f>
        <v>0</v>
      </c>
      <c r="W676" s="53">
        <f>'3. Discount Factors'!W648*IF(netting,MAX(lgd*'3. EQ Forward 2'!W648+lgd*'3. EQ Forward 1'!W648,0),MAX(lgd*'3. EQ Forward 2'!W648,0)+MAX(lgd*'3. EQ Forward 1'!W648,0))</f>
        <v>0</v>
      </c>
    </row>
    <row r="677" spans="2:23" x14ac:dyDescent="0.35">
      <c r="B677" s="26" t="s">
        <v>645</v>
      </c>
      <c r="C677" s="52">
        <f>'3. Discount Factors'!C649*IF(netting,MAX(lgd*'3. EQ Forward 2'!C649+lgd*'3. EQ Forward 1'!C649,0),MAX(lgd*'3. EQ Forward 2'!C649,0)+MAX(lgd*'3. EQ Forward 1'!C649,0))</f>
        <v>0</v>
      </c>
      <c r="D677" s="48">
        <f>'3. Discount Factors'!D649*IF(netting,MAX(lgd*'3. EQ Forward 2'!D649+lgd*'3. EQ Forward 1'!D649,0),MAX(lgd*'3. EQ Forward 2'!D649,0)+MAX(lgd*'3. EQ Forward 1'!D649,0))</f>
        <v>627619.84045929543</v>
      </c>
      <c r="E677" s="48">
        <f>'3. Discount Factors'!E649*IF(netting,MAX(lgd*'3. EQ Forward 2'!E649+lgd*'3. EQ Forward 1'!E649,0),MAX(lgd*'3. EQ Forward 2'!E649,0)+MAX(lgd*'3. EQ Forward 1'!E649,0))</f>
        <v>0</v>
      </c>
      <c r="F677" s="48">
        <f>'3. Discount Factors'!F649*IF(netting,MAX(lgd*'3. EQ Forward 2'!F649+lgd*'3. EQ Forward 1'!F649,0),MAX(lgd*'3. EQ Forward 2'!F649,0)+MAX(lgd*'3. EQ Forward 1'!F649,0))</f>
        <v>3854865.7539150817</v>
      </c>
      <c r="G677" s="48">
        <f>'3. Discount Factors'!G649*IF(netting,MAX(lgd*'3. EQ Forward 2'!G649+lgd*'3. EQ Forward 1'!G649,0),MAX(lgd*'3. EQ Forward 2'!G649,0)+MAX(lgd*'3. EQ Forward 1'!G649,0))</f>
        <v>3730718.065432745</v>
      </c>
      <c r="H677" s="48">
        <f>'3. Discount Factors'!H649*IF(netting,MAX(lgd*'3. EQ Forward 2'!H649+lgd*'3. EQ Forward 1'!H649,0),MAX(lgd*'3. EQ Forward 2'!H649,0)+MAX(lgd*'3. EQ Forward 1'!H649,0))</f>
        <v>7292966.57104016</v>
      </c>
      <c r="I677" s="48">
        <f>'3. Discount Factors'!I649*IF(netting,MAX(lgd*'3. EQ Forward 2'!I649+lgd*'3. EQ Forward 1'!I649,0),MAX(lgd*'3. EQ Forward 2'!I649,0)+MAX(lgd*'3. EQ Forward 1'!I649,0))</f>
        <v>6754869.9527544379</v>
      </c>
      <c r="J677" s="48">
        <f>'3. Discount Factors'!J649*IF(netting,MAX(lgd*'3. EQ Forward 2'!J649+lgd*'3. EQ Forward 1'!J649,0),MAX(lgd*'3. EQ Forward 2'!J649,0)+MAX(lgd*'3. EQ Forward 1'!J649,0))</f>
        <v>7271374.3871542588</v>
      </c>
      <c r="K677" s="48">
        <f>'3. Discount Factors'!K649*IF(netting,MAX(lgd*'3. EQ Forward 2'!K649+lgd*'3. EQ Forward 1'!K649,0),MAX(lgd*'3. EQ Forward 2'!K649,0)+MAX(lgd*'3. EQ Forward 1'!K649,0))</f>
        <v>3903618.7110294998</v>
      </c>
      <c r="L677" s="48">
        <f>'3. Discount Factors'!L649*IF(netting,MAX(lgd*'3. EQ Forward 2'!L649+lgd*'3. EQ Forward 1'!L649,0),MAX(lgd*'3. EQ Forward 2'!L649,0)+MAX(lgd*'3. EQ Forward 1'!L649,0))</f>
        <v>5801899.0108081978</v>
      </c>
      <c r="M677" s="48">
        <f>'3. Discount Factors'!M649*IF(netting,MAX(lgd*'3. EQ Forward 2'!M649+lgd*'3. EQ Forward 1'!M649,0),MAX(lgd*'3. EQ Forward 2'!M649,0)+MAX(lgd*'3. EQ Forward 1'!M649,0))</f>
        <v>4194809.5511258263</v>
      </c>
      <c r="N677" s="48">
        <f>'3. Discount Factors'!N649*IF(netting,MAX(lgd*'3. EQ Forward 2'!N649+lgd*'3. EQ Forward 1'!N649,0),MAX(lgd*'3. EQ Forward 2'!N649,0)+MAX(lgd*'3. EQ Forward 1'!N649,0))</f>
        <v>8554235.6022477858</v>
      </c>
      <c r="O677" s="48">
        <f>'3. Discount Factors'!O649*IF(netting,MAX(lgd*'3. EQ Forward 2'!O649+lgd*'3. EQ Forward 1'!O649,0),MAX(lgd*'3. EQ Forward 2'!O649,0)+MAX(lgd*'3. EQ Forward 1'!O649,0))</f>
        <v>10399561.58150829</v>
      </c>
      <c r="P677" s="48">
        <f>'3. Discount Factors'!P649*IF(netting,MAX(lgd*'3. EQ Forward 2'!P649+lgd*'3. EQ Forward 1'!P649,0),MAX(lgd*'3. EQ Forward 2'!P649,0)+MAX(lgd*'3. EQ Forward 1'!P649,0))</f>
        <v>324448.70747692051</v>
      </c>
      <c r="Q677" s="48">
        <f>'3. Discount Factors'!Q649*IF(netting,MAX(lgd*'3. EQ Forward 2'!Q649+lgd*'3. EQ Forward 1'!Q649,0),MAX(lgd*'3. EQ Forward 2'!Q649,0)+MAX(lgd*'3. EQ Forward 1'!Q649,0))</f>
        <v>12292233.269973708</v>
      </c>
      <c r="R677" s="48">
        <f>'3. Discount Factors'!R649*IF(netting,MAX(lgd*'3. EQ Forward 2'!R649+lgd*'3. EQ Forward 1'!R649,0),MAX(lgd*'3. EQ Forward 2'!R649,0)+MAX(lgd*'3. EQ Forward 1'!R649,0))</f>
        <v>11198198.967803957</v>
      </c>
      <c r="S677" s="48">
        <f>'3. Discount Factors'!S649*IF(netting,MAX(lgd*'3. EQ Forward 2'!S649+lgd*'3. EQ Forward 1'!S649,0),MAX(lgd*'3. EQ Forward 2'!S649,0)+MAX(lgd*'3. EQ Forward 1'!S649,0))</f>
        <v>6963458.0099492222</v>
      </c>
      <c r="T677" s="48">
        <f>'3. Discount Factors'!T649*IF(netting,MAX(lgd*'3. EQ Forward 2'!T649+lgd*'3. EQ Forward 1'!T649,0),MAX(lgd*'3. EQ Forward 2'!T649,0)+MAX(lgd*'3. EQ Forward 1'!T649,0))</f>
        <v>9038419.5356947798</v>
      </c>
      <c r="U677" s="48">
        <f>'3. Discount Factors'!U649*IF(netting,MAX(lgd*'3. EQ Forward 2'!U649+lgd*'3. EQ Forward 1'!U649,0),MAX(lgd*'3. EQ Forward 2'!U649,0)+MAX(lgd*'3. EQ Forward 1'!U649,0))</f>
        <v>21720171.366693724</v>
      </c>
      <c r="V677" s="48">
        <f>'3. Discount Factors'!V649*IF(netting,MAX(lgd*'3. EQ Forward 2'!V649+lgd*'3. EQ Forward 1'!V649,0),MAX(lgd*'3. EQ Forward 2'!V649,0)+MAX(lgd*'3. EQ Forward 1'!V649,0))</f>
        <v>13124984.785621315</v>
      </c>
      <c r="W677" s="53">
        <f>'3. Discount Factors'!W649*IF(netting,MAX(lgd*'3. EQ Forward 2'!W649+lgd*'3. EQ Forward 1'!W649,0),MAX(lgd*'3. EQ Forward 2'!W649,0)+MAX(lgd*'3. EQ Forward 1'!W649,0))</f>
        <v>16694544.797935629</v>
      </c>
    </row>
    <row r="678" spans="2:23" x14ac:dyDescent="0.35">
      <c r="B678" s="26" t="s">
        <v>646</v>
      </c>
      <c r="C678" s="52">
        <f>'3. Discount Factors'!C650*IF(netting,MAX(lgd*'3. EQ Forward 2'!C650+lgd*'3. EQ Forward 1'!C650,0),MAX(lgd*'3. EQ Forward 2'!C650,0)+MAX(lgd*'3. EQ Forward 1'!C650,0))</f>
        <v>0</v>
      </c>
      <c r="D678" s="48">
        <f>'3. Discount Factors'!D650*IF(netting,MAX(lgd*'3. EQ Forward 2'!D650+lgd*'3. EQ Forward 1'!D650,0),MAX(lgd*'3. EQ Forward 2'!D650,0)+MAX(lgd*'3. EQ Forward 1'!D650,0))</f>
        <v>0</v>
      </c>
      <c r="E678" s="48">
        <f>'3. Discount Factors'!E650*IF(netting,MAX(lgd*'3. EQ Forward 2'!E650+lgd*'3. EQ Forward 1'!E650,0),MAX(lgd*'3. EQ Forward 2'!E650,0)+MAX(lgd*'3. EQ Forward 1'!E650,0))</f>
        <v>876240.62659202679</v>
      </c>
      <c r="F678" s="48">
        <f>'3. Discount Factors'!F650*IF(netting,MAX(lgd*'3. EQ Forward 2'!F650+lgd*'3. EQ Forward 1'!F650,0),MAX(lgd*'3. EQ Forward 2'!F650,0)+MAX(lgd*'3. EQ Forward 1'!F650,0))</f>
        <v>0</v>
      </c>
      <c r="G678" s="48">
        <f>'3. Discount Factors'!G650*IF(netting,MAX(lgd*'3. EQ Forward 2'!G650+lgd*'3. EQ Forward 1'!G650,0),MAX(lgd*'3. EQ Forward 2'!G650,0)+MAX(lgd*'3. EQ Forward 1'!G650,0))</f>
        <v>0</v>
      </c>
      <c r="H678" s="48">
        <f>'3. Discount Factors'!H650*IF(netting,MAX(lgd*'3. EQ Forward 2'!H650+lgd*'3. EQ Forward 1'!H650,0),MAX(lgd*'3. EQ Forward 2'!H650,0)+MAX(lgd*'3. EQ Forward 1'!H650,0))</f>
        <v>1243719.1850303195</v>
      </c>
      <c r="I678" s="48">
        <f>'3. Discount Factors'!I650*IF(netting,MAX(lgd*'3. EQ Forward 2'!I650+lgd*'3. EQ Forward 1'!I650,0),MAX(lgd*'3. EQ Forward 2'!I650,0)+MAX(lgd*'3. EQ Forward 1'!I650,0))</f>
        <v>0</v>
      </c>
      <c r="J678" s="48">
        <f>'3. Discount Factors'!J650*IF(netting,MAX(lgd*'3. EQ Forward 2'!J650+lgd*'3. EQ Forward 1'!J650,0),MAX(lgd*'3. EQ Forward 2'!J650,0)+MAX(lgd*'3. EQ Forward 1'!J650,0))</f>
        <v>0</v>
      </c>
      <c r="K678" s="48">
        <f>'3. Discount Factors'!K650*IF(netting,MAX(lgd*'3. EQ Forward 2'!K650+lgd*'3. EQ Forward 1'!K650,0),MAX(lgd*'3. EQ Forward 2'!K650,0)+MAX(lgd*'3. EQ Forward 1'!K650,0))</f>
        <v>0</v>
      </c>
      <c r="L678" s="48">
        <f>'3. Discount Factors'!L650*IF(netting,MAX(lgd*'3. EQ Forward 2'!L650+lgd*'3. EQ Forward 1'!L650,0),MAX(lgd*'3. EQ Forward 2'!L650,0)+MAX(lgd*'3. EQ Forward 1'!L650,0))</f>
        <v>0</v>
      </c>
      <c r="M678" s="48">
        <f>'3. Discount Factors'!M650*IF(netting,MAX(lgd*'3. EQ Forward 2'!M650+lgd*'3. EQ Forward 1'!M650,0),MAX(lgd*'3. EQ Forward 2'!M650,0)+MAX(lgd*'3. EQ Forward 1'!M650,0))</f>
        <v>0</v>
      </c>
      <c r="N678" s="48">
        <f>'3. Discount Factors'!N650*IF(netting,MAX(lgd*'3. EQ Forward 2'!N650+lgd*'3. EQ Forward 1'!N650,0),MAX(lgd*'3. EQ Forward 2'!N650,0)+MAX(lgd*'3. EQ Forward 1'!N650,0))</f>
        <v>0</v>
      </c>
      <c r="O678" s="48">
        <f>'3. Discount Factors'!O650*IF(netting,MAX(lgd*'3. EQ Forward 2'!O650+lgd*'3. EQ Forward 1'!O650,0),MAX(lgd*'3. EQ Forward 2'!O650,0)+MAX(lgd*'3. EQ Forward 1'!O650,0))</f>
        <v>0</v>
      </c>
      <c r="P678" s="48">
        <f>'3. Discount Factors'!P650*IF(netting,MAX(lgd*'3. EQ Forward 2'!P650+lgd*'3. EQ Forward 1'!P650,0),MAX(lgd*'3. EQ Forward 2'!P650,0)+MAX(lgd*'3. EQ Forward 1'!P650,0))</f>
        <v>0</v>
      </c>
      <c r="Q678" s="48">
        <f>'3. Discount Factors'!Q650*IF(netting,MAX(lgd*'3. EQ Forward 2'!Q650+lgd*'3. EQ Forward 1'!Q650,0),MAX(lgd*'3. EQ Forward 2'!Q650,0)+MAX(lgd*'3. EQ Forward 1'!Q650,0))</f>
        <v>0</v>
      </c>
      <c r="R678" s="48">
        <f>'3. Discount Factors'!R650*IF(netting,MAX(lgd*'3. EQ Forward 2'!R650+lgd*'3. EQ Forward 1'!R650,0),MAX(lgd*'3. EQ Forward 2'!R650,0)+MAX(lgd*'3. EQ Forward 1'!R650,0))</f>
        <v>0</v>
      </c>
      <c r="S678" s="48">
        <f>'3. Discount Factors'!S650*IF(netting,MAX(lgd*'3. EQ Forward 2'!S650+lgd*'3. EQ Forward 1'!S650,0),MAX(lgd*'3. EQ Forward 2'!S650,0)+MAX(lgd*'3. EQ Forward 1'!S650,0))</f>
        <v>0</v>
      </c>
      <c r="T678" s="48">
        <f>'3. Discount Factors'!T650*IF(netting,MAX(lgd*'3. EQ Forward 2'!T650+lgd*'3. EQ Forward 1'!T650,0),MAX(lgd*'3. EQ Forward 2'!T650,0)+MAX(lgd*'3. EQ Forward 1'!T650,0))</f>
        <v>0</v>
      </c>
      <c r="U678" s="48">
        <f>'3. Discount Factors'!U650*IF(netting,MAX(lgd*'3. EQ Forward 2'!U650+lgd*'3. EQ Forward 1'!U650,0),MAX(lgd*'3. EQ Forward 2'!U650,0)+MAX(lgd*'3. EQ Forward 1'!U650,0))</f>
        <v>0</v>
      </c>
      <c r="V678" s="48">
        <f>'3. Discount Factors'!V650*IF(netting,MAX(lgd*'3. EQ Forward 2'!V650+lgd*'3. EQ Forward 1'!V650,0),MAX(lgd*'3. EQ Forward 2'!V650,0)+MAX(lgd*'3. EQ Forward 1'!V650,0))</f>
        <v>0</v>
      </c>
      <c r="W678" s="53">
        <f>'3. Discount Factors'!W650*IF(netting,MAX(lgd*'3. EQ Forward 2'!W650+lgd*'3. EQ Forward 1'!W650,0),MAX(lgd*'3. EQ Forward 2'!W650,0)+MAX(lgd*'3. EQ Forward 1'!W650,0))</f>
        <v>0</v>
      </c>
    </row>
    <row r="679" spans="2:23" x14ac:dyDescent="0.35">
      <c r="B679" s="26" t="s">
        <v>647</v>
      </c>
      <c r="C679" s="52">
        <f>'3. Discount Factors'!C651*IF(netting,MAX(lgd*'3. EQ Forward 2'!C651+lgd*'3. EQ Forward 1'!C651,0),MAX(lgd*'3. EQ Forward 2'!C651,0)+MAX(lgd*'3. EQ Forward 1'!C651,0))</f>
        <v>0</v>
      </c>
      <c r="D679" s="48">
        <f>'3. Discount Factors'!D651*IF(netting,MAX(lgd*'3. EQ Forward 2'!D651+lgd*'3. EQ Forward 1'!D651,0),MAX(lgd*'3. EQ Forward 2'!D651,0)+MAX(lgd*'3. EQ Forward 1'!D651,0))</f>
        <v>0</v>
      </c>
      <c r="E679" s="48">
        <f>'3. Discount Factors'!E651*IF(netting,MAX(lgd*'3. EQ Forward 2'!E651+lgd*'3. EQ Forward 1'!E651,0),MAX(lgd*'3. EQ Forward 2'!E651,0)+MAX(lgd*'3. EQ Forward 1'!E651,0))</f>
        <v>0</v>
      </c>
      <c r="F679" s="48">
        <f>'3. Discount Factors'!F651*IF(netting,MAX(lgd*'3. EQ Forward 2'!F651+lgd*'3. EQ Forward 1'!F651,0),MAX(lgd*'3. EQ Forward 2'!F651,0)+MAX(lgd*'3. EQ Forward 1'!F651,0))</f>
        <v>3104018.8102229447</v>
      </c>
      <c r="G679" s="48">
        <f>'3. Discount Factors'!G651*IF(netting,MAX(lgd*'3. EQ Forward 2'!G651+lgd*'3. EQ Forward 1'!G651,0),MAX(lgd*'3. EQ Forward 2'!G651,0)+MAX(lgd*'3. EQ Forward 1'!G651,0))</f>
        <v>4110431.2964020772</v>
      </c>
      <c r="H679" s="48">
        <f>'3. Discount Factors'!H651*IF(netting,MAX(lgd*'3. EQ Forward 2'!H651+lgd*'3. EQ Forward 1'!H651,0),MAX(lgd*'3. EQ Forward 2'!H651,0)+MAX(lgd*'3. EQ Forward 1'!H651,0))</f>
        <v>5687584.5158907762</v>
      </c>
      <c r="I679" s="48">
        <f>'3. Discount Factors'!I651*IF(netting,MAX(lgd*'3. EQ Forward 2'!I651+lgd*'3. EQ Forward 1'!I651,0),MAX(lgd*'3. EQ Forward 2'!I651,0)+MAX(lgd*'3. EQ Forward 1'!I651,0))</f>
        <v>7603579.5836387333</v>
      </c>
      <c r="J679" s="48">
        <f>'3. Discount Factors'!J651*IF(netting,MAX(lgd*'3. EQ Forward 2'!J651+lgd*'3. EQ Forward 1'!J651,0),MAX(lgd*'3. EQ Forward 2'!J651,0)+MAX(lgd*'3. EQ Forward 1'!J651,0))</f>
        <v>15249614.88998233</v>
      </c>
      <c r="K679" s="48">
        <f>'3. Discount Factors'!K651*IF(netting,MAX(lgd*'3. EQ Forward 2'!K651+lgd*'3. EQ Forward 1'!K651,0),MAX(lgd*'3. EQ Forward 2'!K651,0)+MAX(lgd*'3. EQ Forward 1'!K651,0))</f>
        <v>18887108.790576108</v>
      </c>
      <c r="L679" s="48">
        <f>'3. Discount Factors'!L651*IF(netting,MAX(lgd*'3. EQ Forward 2'!L651+lgd*'3. EQ Forward 1'!L651,0),MAX(lgd*'3. EQ Forward 2'!L651,0)+MAX(lgd*'3. EQ Forward 1'!L651,0))</f>
        <v>14667931.944636181</v>
      </c>
      <c r="M679" s="48">
        <f>'3. Discount Factors'!M651*IF(netting,MAX(lgd*'3. EQ Forward 2'!M651+lgd*'3. EQ Forward 1'!M651,0),MAX(lgd*'3. EQ Forward 2'!M651,0)+MAX(lgd*'3. EQ Forward 1'!M651,0))</f>
        <v>11012723.559015403</v>
      </c>
      <c r="N679" s="48">
        <f>'3. Discount Factors'!N651*IF(netting,MAX(lgd*'3. EQ Forward 2'!N651+lgd*'3. EQ Forward 1'!N651,0),MAX(lgd*'3. EQ Forward 2'!N651,0)+MAX(lgd*'3. EQ Forward 1'!N651,0))</f>
        <v>24181004.388536822</v>
      </c>
      <c r="O679" s="48">
        <f>'3. Discount Factors'!O651*IF(netting,MAX(lgd*'3. EQ Forward 2'!O651+lgd*'3. EQ Forward 1'!O651,0),MAX(lgd*'3. EQ Forward 2'!O651,0)+MAX(lgd*'3. EQ Forward 1'!O651,0))</f>
        <v>29642730.301363796</v>
      </c>
      <c r="P679" s="48">
        <f>'3. Discount Factors'!P651*IF(netting,MAX(lgd*'3. EQ Forward 2'!P651+lgd*'3. EQ Forward 1'!P651,0),MAX(lgd*'3. EQ Forward 2'!P651,0)+MAX(lgd*'3. EQ Forward 1'!P651,0))</f>
        <v>23740215.769925978</v>
      </c>
      <c r="Q679" s="48">
        <f>'3. Discount Factors'!Q651*IF(netting,MAX(lgd*'3. EQ Forward 2'!Q651+lgd*'3. EQ Forward 1'!Q651,0),MAX(lgd*'3. EQ Forward 2'!Q651,0)+MAX(lgd*'3. EQ Forward 1'!Q651,0))</f>
        <v>26403185.814003211</v>
      </c>
      <c r="R679" s="48">
        <f>'3. Discount Factors'!R651*IF(netting,MAX(lgd*'3. EQ Forward 2'!R651+lgd*'3. EQ Forward 1'!R651,0),MAX(lgd*'3. EQ Forward 2'!R651,0)+MAX(lgd*'3. EQ Forward 1'!R651,0))</f>
        <v>19731308.898026373</v>
      </c>
      <c r="S679" s="48">
        <f>'3. Discount Factors'!S651*IF(netting,MAX(lgd*'3. EQ Forward 2'!S651+lgd*'3. EQ Forward 1'!S651,0),MAX(lgd*'3. EQ Forward 2'!S651,0)+MAX(lgd*'3. EQ Forward 1'!S651,0))</f>
        <v>27047351.115965568</v>
      </c>
      <c r="T679" s="48">
        <f>'3. Discount Factors'!T651*IF(netting,MAX(lgd*'3. EQ Forward 2'!T651+lgd*'3. EQ Forward 1'!T651,0),MAX(lgd*'3. EQ Forward 2'!T651,0)+MAX(lgd*'3. EQ Forward 1'!T651,0))</f>
        <v>21287999.801616523</v>
      </c>
      <c r="U679" s="48">
        <f>'3. Discount Factors'!U651*IF(netting,MAX(lgd*'3. EQ Forward 2'!U651+lgd*'3. EQ Forward 1'!U651,0),MAX(lgd*'3. EQ Forward 2'!U651,0)+MAX(lgd*'3. EQ Forward 1'!U651,0))</f>
        <v>20404387.671886861</v>
      </c>
      <c r="V679" s="48">
        <f>'3. Discount Factors'!V651*IF(netting,MAX(lgd*'3. EQ Forward 2'!V651+lgd*'3. EQ Forward 1'!V651,0),MAX(lgd*'3. EQ Forward 2'!V651,0)+MAX(lgd*'3. EQ Forward 1'!V651,0))</f>
        <v>22384656.432995103</v>
      </c>
      <c r="W679" s="53">
        <f>'3. Discount Factors'!W651*IF(netting,MAX(lgd*'3. EQ Forward 2'!W651+lgd*'3. EQ Forward 1'!W651,0),MAX(lgd*'3. EQ Forward 2'!W651,0)+MAX(lgd*'3. EQ Forward 1'!W651,0))</f>
        <v>27342938.306871258</v>
      </c>
    </row>
    <row r="680" spans="2:23" x14ac:dyDescent="0.35">
      <c r="B680" s="26" t="s">
        <v>648</v>
      </c>
      <c r="C680" s="52">
        <f>'3. Discount Factors'!C652*IF(netting,MAX(lgd*'3. EQ Forward 2'!C652+lgd*'3. EQ Forward 1'!C652,0),MAX(lgd*'3. EQ Forward 2'!C652,0)+MAX(lgd*'3. EQ Forward 1'!C652,0))</f>
        <v>0</v>
      </c>
      <c r="D680" s="48">
        <f>'3. Discount Factors'!D652*IF(netting,MAX(lgd*'3. EQ Forward 2'!D652+lgd*'3. EQ Forward 1'!D652,0),MAX(lgd*'3. EQ Forward 2'!D652,0)+MAX(lgd*'3. EQ Forward 1'!D652,0))</f>
        <v>2320973.0536400108</v>
      </c>
      <c r="E680" s="48">
        <f>'3. Discount Factors'!E652*IF(netting,MAX(lgd*'3. EQ Forward 2'!E652+lgd*'3. EQ Forward 1'!E652,0),MAX(lgd*'3. EQ Forward 2'!E652,0)+MAX(lgd*'3. EQ Forward 1'!E652,0))</f>
        <v>7306442.5397606222</v>
      </c>
      <c r="F680" s="48">
        <f>'3. Discount Factors'!F652*IF(netting,MAX(lgd*'3. EQ Forward 2'!F652+lgd*'3. EQ Forward 1'!F652,0),MAX(lgd*'3. EQ Forward 2'!F652,0)+MAX(lgd*'3. EQ Forward 1'!F652,0))</f>
        <v>1477771.6716100308</v>
      </c>
      <c r="G680" s="48">
        <f>'3. Discount Factors'!G652*IF(netting,MAX(lgd*'3. EQ Forward 2'!G652+lgd*'3. EQ Forward 1'!G652,0),MAX(lgd*'3. EQ Forward 2'!G652,0)+MAX(lgd*'3. EQ Forward 1'!G652,0))</f>
        <v>1605373.3815301869</v>
      </c>
      <c r="H680" s="48">
        <f>'3. Discount Factors'!H652*IF(netting,MAX(lgd*'3. EQ Forward 2'!H652+lgd*'3. EQ Forward 1'!H652,0),MAX(lgd*'3. EQ Forward 2'!H652,0)+MAX(lgd*'3. EQ Forward 1'!H652,0))</f>
        <v>6932809.6347458288</v>
      </c>
      <c r="I680" s="48">
        <f>'3. Discount Factors'!I652*IF(netting,MAX(lgd*'3. EQ Forward 2'!I652+lgd*'3. EQ Forward 1'!I652,0),MAX(lgd*'3. EQ Forward 2'!I652,0)+MAX(lgd*'3. EQ Forward 1'!I652,0))</f>
        <v>6829219.5811606199</v>
      </c>
      <c r="J680" s="48">
        <f>'3. Discount Factors'!J652*IF(netting,MAX(lgd*'3. EQ Forward 2'!J652+lgd*'3. EQ Forward 1'!J652,0),MAX(lgd*'3. EQ Forward 2'!J652,0)+MAX(lgd*'3. EQ Forward 1'!J652,0))</f>
        <v>196281.70184298151</v>
      </c>
      <c r="K680" s="48">
        <f>'3. Discount Factors'!K652*IF(netting,MAX(lgd*'3. EQ Forward 2'!K652+lgd*'3. EQ Forward 1'!K652,0),MAX(lgd*'3. EQ Forward 2'!K652,0)+MAX(lgd*'3. EQ Forward 1'!K652,0))</f>
        <v>0</v>
      </c>
      <c r="L680" s="48">
        <f>'3. Discount Factors'!L652*IF(netting,MAX(lgd*'3. EQ Forward 2'!L652+lgd*'3. EQ Forward 1'!L652,0),MAX(lgd*'3. EQ Forward 2'!L652,0)+MAX(lgd*'3. EQ Forward 1'!L652,0))</f>
        <v>5339912.7771471525</v>
      </c>
      <c r="M680" s="48">
        <f>'3. Discount Factors'!M652*IF(netting,MAX(lgd*'3. EQ Forward 2'!M652+lgd*'3. EQ Forward 1'!M652,0),MAX(lgd*'3. EQ Forward 2'!M652,0)+MAX(lgd*'3. EQ Forward 1'!M652,0))</f>
        <v>10320555.553994497</v>
      </c>
      <c r="N680" s="48">
        <f>'3. Discount Factors'!N652*IF(netting,MAX(lgd*'3. EQ Forward 2'!N652+lgd*'3. EQ Forward 1'!N652,0),MAX(lgd*'3. EQ Forward 2'!N652,0)+MAX(lgd*'3. EQ Forward 1'!N652,0))</f>
        <v>15334415.136955164</v>
      </c>
      <c r="O680" s="48">
        <f>'3. Discount Factors'!O652*IF(netting,MAX(lgd*'3. EQ Forward 2'!O652+lgd*'3. EQ Forward 1'!O652,0),MAX(lgd*'3. EQ Forward 2'!O652,0)+MAX(lgd*'3. EQ Forward 1'!O652,0))</f>
        <v>10551375.217597926</v>
      </c>
      <c r="P680" s="48">
        <f>'3. Discount Factors'!P652*IF(netting,MAX(lgd*'3. EQ Forward 2'!P652+lgd*'3. EQ Forward 1'!P652,0),MAX(lgd*'3. EQ Forward 2'!P652,0)+MAX(lgd*'3. EQ Forward 1'!P652,0))</f>
        <v>10807112.639556829</v>
      </c>
      <c r="Q680" s="48">
        <f>'3. Discount Factors'!Q652*IF(netting,MAX(lgd*'3. EQ Forward 2'!Q652+lgd*'3. EQ Forward 1'!Q652,0),MAX(lgd*'3. EQ Forward 2'!Q652,0)+MAX(lgd*'3. EQ Forward 1'!Q652,0))</f>
        <v>8053601.7421030616</v>
      </c>
      <c r="R680" s="48">
        <f>'3. Discount Factors'!R652*IF(netting,MAX(lgd*'3. EQ Forward 2'!R652+lgd*'3. EQ Forward 1'!R652,0),MAX(lgd*'3. EQ Forward 2'!R652,0)+MAX(lgd*'3. EQ Forward 1'!R652,0))</f>
        <v>15219876.410260936</v>
      </c>
      <c r="S680" s="48">
        <f>'3. Discount Factors'!S652*IF(netting,MAX(lgd*'3. EQ Forward 2'!S652+lgd*'3. EQ Forward 1'!S652,0),MAX(lgd*'3. EQ Forward 2'!S652,0)+MAX(lgd*'3. EQ Forward 1'!S652,0))</f>
        <v>19603656.940967828</v>
      </c>
      <c r="T680" s="48">
        <f>'3. Discount Factors'!T652*IF(netting,MAX(lgd*'3. EQ Forward 2'!T652+lgd*'3. EQ Forward 1'!T652,0),MAX(lgd*'3. EQ Forward 2'!T652,0)+MAX(lgd*'3. EQ Forward 1'!T652,0))</f>
        <v>20081308.051157463</v>
      </c>
      <c r="U680" s="48">
        <f>'3. Discount Factors'!U652*IF(netting,MAX(lgd*'3. EQ Forward 2'!U652+lgd*'3. EQ Forward 1'!U652,0),MAX(lgd*'3. EQ Forward 2'!U652,0)+MAX(lgd*'3. EQ Forward 1'!U652,0))</f>
        <v>15765890.787254188</v>
      </c>
      <c r="V680" s="48">
        <f>'3. Discount Factors'!V652*IF(netting,MAX(lgd*'3. EQ Forward 2'!V652+lgd*'3. EQ Forward 1'!V652,0),MAX(lgd*'3. EQ Forward 2'!V652,0)+MAX(lgd*'3. EQ Forward 1'!V652,0))</f>
        <v>3100674.2679034406</v>
      </c>
      <c r="W680" s="53">
        <f>'3. Discount Factors'!W652*IF(netting,MAX(lgd*'3. EQ Forward 2'!W652+lgd*'3. EQ Forward 1'!W652,0),MAX(lgd*'3. EQ Forward 2'!W652,0)+MAX(lgd*'3. EQ Forward 1'!W652,0))</f>
        <v>8241909.0505206939</v>
      </c>
    </row>
    <row r="681" spans="2:23" x14ac:dyDescent="0.35">
      <c r="B681" s="26" t="s">
        <v>649</v>
      </c>
      <c r="C681" s="52">
        <f>'3. Discount Factors'!C653*IF(netting,MAX(lgd*'3. EQ Forward 2'!C653+lgd*'3. EQ Forward 1'!C653,0),MAX(lgd*'3. EQ Forward 2'!C653,0)+MAX(lgd*'3. EQ Forward 1'!C653,0))</f>
        <v>0</v>
      </c>
      <c r="D681" s="48">
        <f>'3. Discount Factors'!D653*IF(netting,MAX(lgd*'3. EQ Forward 2'!D653+lgd*'3. EQ Forward 1'!D653,0),MAX(lgd*'3. EQ Forward 2'!D653,0)+MAX(lgd*'3. EQ Forward 1'!D653,0))</f>
        <v>0</v>
      </c>
      <c r="E681" s="48">
        <f>'3. Discount Factors'!E653*IF(netting,MAX(lgd*'3. EQ Forward 2'!E653+lgd*'3. EQ Forward 1'!E653,0),MAX(lgd*'3. EQ Forward 2'!E653,0)+MAX(lgd*'3. EQ Forward 1'!E653,0))</f>
        <v>0</v>
      </c>
      <c r="F681" s="48">
        <f>'3. Discount Factors'!F653*IF(netting,MAX(lgd*'3. EQ Forward 2'!F653+lgd*'3. EQ Forward 1'!F653,0),MAX(lgd*'3. EQ Forward 2'!F653,0)+MAX(lgd*'3. EQ Forward 1'!F653,0))</f>
        <v>0</v>
      </c>
      <c r="G681" s="48">
        <f>'3. Discount Factors'!G653*IF(netting,MAX(lgd*'3. EQ Forward 2'!G653+lgd*'3. EQ Forward 1'!G653,0),MAX(lgd*'3. EQ Forward 2'!G653,0)+MAX(lgd*'3. EQ Forward 1'!G653,0))</f>
        <v>0</v>
      </c>
      <c r="H681" s="48">
        <f>'3. Discount Factors'!H653*IF(netting,MAX(lgd*'3. EQ Forward 2'!H653+lgd*'3. EQ Forward 1'!H653,0),MAX(lgd*'3. EQ Forward 2'!H653,0)+MAX(lgd*'3. EQ Forward 1'!H653,0))</f>
        <v>0</v>
      </c>
      <c r="I681" s="48">
        <f>'3. Discount Factors'!I653*IF(netting,MAX(lgd*'3. EQ Forward 2'!I653+lgd*'3. EQ Forward 1'!I653,0),MAX(lgd*'3. EQ Forward 2'!I653,0)+MAX(lgd*'3. EQ Forward 1'!I653,0))</f>
        <v>1118887.0589479052</v>
      </c>
      <c r="J681" s="48">
        <f>'3. Discount Factors'!J653*IF(netting,MAX(lgd*'3. EQ Forward 2'!J653+lgd*'3. EQ Forward 1'!J653,0),MAX(lgd*'3. EQ Forward 2'!J653,0)+MAX(lgd*'3. EQ Forward 1'!J653,0))</f>
        <v>194259.99214031271</v>
      </c>
      <c r="K681" s="48">
        <f>'3. Discount Factors'!K653*IF(netting,MAX(lgd*'3. EQ Forward 2'!K653+lgd*'3. EQ Forward 1'!K653,0),MAX(lgd*'3. EQ Forward 2'!K653,0)+MAX(lgd*'3. EQ Forward 1'!K653,0))</f>
        <v>1183323.8527207968</v>
      </c>
      <c r="L681" s="48">
        <f>'3. Discount Factors'!L653*IF(netting,MAX(lgd*'3. EQ Forward 2'!L653+lgd*'3. EQ Forward 1'!L653,0),MAX(lgd*'3. EQ Forward 2'!L653,0)+MAX(lgd*'3. EQ Forward 1'!L653,0))</f>
        <v>1312943.7939465677</v>
      </c>
      <c r="M681" s="48">
        <f>'3. Discount Factors'!M653*IF(netting,MAX(lgd*'3. EQ Forward 2'!M653+lgd*'3. EQ Forward 1'!M653,0),MAX(lgd*'3. EQ Forward 2'!M653,0)+MAX(lgd*'3. EQ Forward 1'!M653,0))</f>
        <v>1603826.6493380337</v>
      </c>
      <c r="N681" s="48">
        <f>'3. Discount Factors'!N653*IF(netting,MAX(lgd*'3. EQ Forward 2'!N653+lgd*'3. EQ Forward 1'!N653,0),MAX(lgd*'3. EQ Forward 2'!N653,0)+MAX(lgd*'3. EQ Forward 1'!N653,0))</f>
        <v>3932129.6067663813</v>
      </c>
      <c r="O681" s="48">
        <f>'3. Discount Factors'!O653*IF(netting,MAX(lgd*'3. EQ Forward 2'!O653+lgd*'3. EQ Forward 1'!O653,0),MAX(lgd*'3. EQ Forward 2'!O653,0)+MAX(lgd*'3. EQ Forward 1'!O653,0))</f>
        <v>0</v>
      </c>
      <c r="P681" s="48">
        <f>'3. Discount Factors'!P653*IF(netting,MAX(lgd*'3. EQ Forward 2'!P653+lgd*'3. EQ Forward 1'!P653,0),MAX(lgd*'3. EQ Forward 2'!P653,0)+MAX(lgd*'3. EQ Forward 1'!P653,0))</f>
        <v>0</v>
      </c>
      <c r="Q681" s="48">
        <f>'3. Discount Factors'!Q653*IF(netting,MAX(lgd*'3. EQ Forward 2'!Q653+lgd*'3. EQ Forward 1'!Q653,0),MAX(lgd*'3. EQ Forward 2'!Q653,0)+MAX(lgd*'3. EQ Forward 1'!Q653,0))</f>
        <v>0</v>
      </c>
      <c r="R681" s="48">
        <f>'3. Discount Factors'!R653*IF(netting,MAX(lgd*'3. EQ Forward 2'!R653+lgd*'3. EQ Forward 1'!R653,0),MAX(lgd*'3. EQ Forward 2'!R653,0)+MAX(lgd*'3. EQ Forward 1'!R653,0))</f>
        <v>0</v>
      </c>
      <c r="S681" s="48">
        <f>'3. Discount Factors'!S653*IF(netting,MAX(lgd*'3. EQ Forward 2'!S653+lgd*'3. EQ Forward 1'!S653,0),MAX(lgd*'3. EQ Forward 2'!S653,0)+MAX(lgd*'3. EQ Forward 1'!S653,0))</f>
        <v>0</v>
      </c>
      <c r="T681" s="48">
        <f>'3. Discount Factors'!T653*IF(netting,MAX(lgd*'3. EQ Forward 2'!T653+lgd*'3. EQ Forward 1'!T653,0),MAX(lgd*'3. EQ Forward 2'!T653,0)+MAX(lgd*'3. EQ Forward 1'!T653,0))</f>
        <v>0</v>
      </c>
      <c r="U681" s="48">
        <f>'3. Discount Factors'!U653*IF(netting,MAX(lgd*'3. EQ Forward 2'!U653+lgd*'3. EQ Forward 1'!U653,0),MAX(lgd*'3. EQ Forward 2'!U653,0)+MAX(lgd*'3. EQ Forward 1'!U653,0))</f>
        <v>0</v>
      </c>
      <c r="V681" s="48">
        <f>'3. Discount Factors'!V653*IF(netting,MAX(lgd*'3. EQ Forward 2'!V653+lgd*'3. EQ Forward 1'!V653,0),MAX(lgd*'3. EQ Forward 2'!V653,0)+MAX(lgd*'3. EQ Forward 1'!V653,0))</f>
        <v>0</v>
      </c>
      <c r="W681" s="53">
        <f>'3. Discount Factors'!W653*IF(netting,MAX(lgd*'3. EQ Forward 2'!W653+lgd*'3. EQ Forward 1'!W653,0),MAX(lgd*'3. EQ Forward 2'!W653,0)+MAX(lgd*'3. EQ Forward 1'!W653,0))</f>
        <v>0</v>
      </c>
    </row>
    <row r="682" spans="2:23" x14ac:dyDescent="0.35">
      <c r="B682" s="26" t="s">
        <v>650</v>
      </c>
      <c r="C682" s="52">
        <f>'3. Discount Factors'!C654*IF(netting,MAX(lgd*'3. EQ Forward 2'!C654+lgd*'3. EQ Forward 1'!C654,0),MAX(lgd*'3. EQ Forward 2'!C654,0)+MAX(lgd*'3. EQ Forward 1'!C654,0))</f>
        <v>0</v>
      </c>
      <c r="D682" s="48">
        <f>'3. Discount Factors'!D654*IF(netting,MAX(lgd*'3. EQ Forward 2'!D654+lgd*'3. EQ Forward 1'!D654,0),MAX(lgd*'3. EQ Forward 2'!D654,0)+MAX(lgd*'3. EQ Forward 1'!D654,0))</f>
        <v>0</v>
      </c>
      <c r="E682" s="48">
        <f>'3. Discount Factors'!E654*IF(netting,MAX(lgd*'3. EQ Forward 2'!E654+lgd*'3. EQ Forward 1'!E654,0),MAX(lgd*'3. EQ Forward 2'!E654,0)+MAX(lgd*'3. EQ Forward 1'!E654,0))</f>
        <v>4065568.1098923264</v>
      </c>
      <c r="F682" s="48">
        <f>'3. Discount Factors'!F654*IF(netting,MAX(lgd*'3. EQ Forward 2'!F654+lgd*'3. EQ Forward 1'!F654,0),MAX(lgd*'3. EQ Forward 2'!F654,0)+MAX(lgd*'3. EQ Forward 1'!F654,0))</f>
        <v>12539577.698941344</v>
      </c>
      <c r="G682" s="48">
        <f>'3. Discount Factors'!G654*IF(netting,MAX(lgd*'3. EQ Forward 2'!G654+lgd*'3. EQ Forward 1'!G654,0),MAX(lgd*'3. EQ Forward 2'!G654,0)+MAX(lgd*'3. EQ Forward 1'!G654,0))</f>
        <v>11559275.011578655</v>
      </c>
      <c r="H682" s="48">
        <f>'3. Discount Factors'!H654*IF(netting,MAX(lgd*'3. EQ Forward 2'!H654+lgd*'3. EQ Forward 1'!H654,0),MAX(lgd*'3. EQ Forward 2'!H654,0)+MAX(lgd*'3. EQ Forward 1'!H654,0))</f>
        <v>3633245.8039113223</v>
      </c>
      <c r="I682" s="48">
        <f>'3. Discount Factors'!I654*IF(netting,MAX(lgd*'3. EQ Forward 2'!I654+lgd*'3. EQ Forward 1'!I654,0),MAX(lgd*'3. EQ Forward 2'!I654,0)+MAX(lgd*'3. EQ Forward 1'!I654,0))</f>
        <v>0</v>
      </c>
      <c r="J682" s="48">
        <f>'3. Discount Factors'!J654*IF(netting,MAX(lgd*'3. EQ Forward 2'!J654+lgd*'3. EQ Forward 1'!J654,0),MAX(lgd*'3. EQ Forward 2'!J654,0)+MAX(lgd*'3. EQ Forward 1'!J654,0))</f>
        <v>0</v>
      </c>
      <c r="K682" s="48">
        <f>'3. Discount Factors'!K654*IF(netting,MAX(lgd*'3. EQ Forward 2'!K654+lgd*'3. EQ Forward 1'!K654,0),MAX(lgd*'3. EQ Forward 2'!K654,0)+MAX(lgd*'3. EQ Forward 1'!K654,0))</f>
        <v>1622733.3748002807</v>
      </c>
      <c r="L682" s="48">
        <f>'3. Discount Factors'!L654*IF(netting,MAX(lgd*'3. EQ Forward 2'!L654+lgd*'3. EQ Forward 1'!L654,0),MAX(lgd*'3. EQ Forward 2'!L654,0)+MAX(lgd*'3. EQ Forward 1'!L654,0))</f>
        <v>0</v>
      </c>
      <c r="M682" s="48">
        <f>'3. Discount Factors'!M654*IF(netting,MAX(lgd*'3. EQ Forward 2'!M654+lgd*'3. EQ Forward 1'!M654,0),MAX(lgd*'3. EQ Forward 2'!M654,0)+MAX(lgd*'3. EQ Forward 1'!M654,0))</f>
        <v>3297831.2319661132</v>
      </c>
      <c r="N682" s="48">
        <f>'3. Discount Factors'!N654*IF(netting,MAX(lgd*'3. EQ Forward 2'!N654+lgd*'3. EQ Forward 1'!N654,0),MAX(lgd*'3. EQ Forward 2'!N654,0)+MAX(lgd*'3. EQ Forward 1'!N654,0))</f>
        <v>6299128.3740564967</v>
      </c>
      <c r="O682" s="48">
        <f>'3. Discount Factors'!O654*IF(netting,MAX(lgd*'3. EQ Forward 2'!O654+lgd*'3. EQ Forward 1'!O654,0),MAX(lgd*'3. EQ Forward 2'!O654,0)+MAX(lgd*'3. EQ Forward 1'!O654,0))</f>
        <v>4151338.1997173037</v>
      </c>
      <c r="P682" s="48">
        <f>'3. Discount Factors'!P654*IF(netting,MAX(lgd*'3. EQ Forward 2'!P654+lgd*'3. EQ Forward 1'!P654,0),MAX(lgd*'3. EQ Forward 2'!P654,0)+MAX(lgd*'3. EQ Forward 1'!P654,0))</f>
        <v>0</v>
      </c>
      <c r="Q682" s="48">
        <f>'3. Discount Factors'!Q654*IF(netting,MAX(lgd*'3. EQ Forward 2'!Q654+lgd*'3. EQ Forward 1'!Q654,0),MAX(lgd*'3. EQ Forward 2'!Q654,0)+MAX(lgd*'3. EQ Forward 1'!Q654,0))</f>
        <v>0</v>
      </c>
      <c r="R682" s="48">
        <f>'3. Discount Factors'!R654*IF(netting,MAX(lgd*'3. EQ Forward 2'!R654+lgd*'3. EQ Forward 1'!R654,0),MAX(lgd*'3. EQ Forward 2'!R654,0)+MAX(lgd*'3. EQ Forward 1'!R654,0))</f>
        <v>0</v>
      </c>
      <c r="S682" s="48">
        <f>'3. Discount Factors'!S654*IF(netting,MAX(lgd*'3. EQ Forward 2'!S654+lgd*'3. EQ Forward 1'!S654,0),MAX(lgd*'3. EQ Forward 2'!S654,0)+MAX(lgd*'3. EQ Forward 1'!S654,0))</f>
        <v>0</v>
      </c>
      <c r="T682" s="48">
        <f>'3. Discount Factors'!T654*IF(netting,MAX(lgd*'3. EQ Forward 2'!T654+lgd*'3. EQ Forward 1'!T654,0),MAX(lgd*'3. EQ Forward 2'!T654,0)+MAX(lgd*'3. EQ Forward 1'!T654,0))</f>
        <v>0</v>
      </c>
      <c r="U682" s="48">
        <f>'3. Discount Factors'!U654*IF(netting,MAX(lgd*'3. EQ Forward 2'!U654+lgd*'3. EQ Forward 1'!U654,0),MAX(lgd*'3. EQ Forward 2'!U654,0)+MAX(lgd*'3. EQ Forward 1'!U654,0))</f>
        <v>0</v>
      </c>
      <c r="V682" s="48">
        <f>'3. Discount Factors'!V654*IF(netting,MAX(lgd*'3. EQ Forward 2'!V654+lgd*'3. EQ Forward 1'!V654,0),MAX(lgd*'3. EQ Forward 2'!V654,0)+MAX(lgd*'3. EQ Forward 1'!V654,0))</f>
        <v>1429413.2727551104</v>
      </c>
      <c r="W682" s="53">
        <f>'3. Discount Factors'!W654*IF(netting,MAX(lgd*'3. EQ Forward 2'!W654+lgd*'3. EQ Forward 1'!W654,0),MAX(lgd*'3. EQ Forward 2'!W654,0)+MAX(lgd*'3. EQ Forward 1'!W654,0))</f>
        <v>3120828.3977526254</v>
      </c>
    </row>
    <row r="683" spans="2:23" x14ac:dyDescent="0.35">
      <c r="B683" s="26" t="s">
        <v>651</v>
      </c>
      <c r="C683" s="52">
        <f>'3. Discount Factors'!C655*IF(netting,MAX(lgd*'3. EQ Forward 2'!C655+lgd*'3. EQ Forward 1'!C655,0),MAX(lgd*'3. EQ Forward 2'!C655,0)+MAX(lgd*'3. EQ Forward 1'!C655,0))</f>
        <v>0</v>
      </c>
      <c r="D683" s="48">
        <f>'3. Discount Factors'!D655*IF(netting,MAX(lgd*'3. EQ Forward 2'!D655+lgd*'3. EQ Forward 1'!D655,0),MAX(lgd*'3. EQ Forward 2'!D655,0)+MAX(lgd*'3. EQ Forward 1'!D655,0))</f>
        <v>0</v>
      </c>
      <c r="E683" s="48">
        <f>'3. Discount Factors'!E655*IF(netting,MAX(lgd*'3. EQ Forward 2'!E655+lgd*'3. EQ Forward 1'!E655,0),MAX(lgd*'3. EQ Forward 2'!E655,0)+MAX(lgd*'3. EQ Forward 1'!E655,0))</f>
        <v>0</v>
      </c>
      <c r="F683" s="48">
        <f>'3. Discount Factors'!F655*IF(netting,MAX(lgd*'3. EQ Forward 2'!F655+lgd*'3. EQ Forward 1'!F655,0),MAX(lgd*'3. EQ Forward 2'!F655,0)+MAX(lgd*'3. EQ Forward 1'!F655,0))</f>
        <v>0</v>
      </c>
      <c r="G683" s="48">
        <f>'3. Discount Factors'!G655*IF(netting,MAX(lgd*'3. EQ Forward 2'!G655+lgd*'3. EQ Forward 1'!G655,0),MAX(lgd*'3. EQ Forward 2'!G655,0)+MAX(lgd*'3. EQ Forward 1'!G655,0))</f>
        <v>0</v>
      </c>
      <c r="H683" s="48">
        <f>'3. Discount Factors'!H655*IF(netting,MAX(lgd*'3. EQ Forward 2'!H655+lgd*'3. EQ Forward 1'!H655,0),MAX(lgd*'3. EQ Forward 2'!H655,0)+MAX(lgd*'3. EQ Forward 1'!H655,0))</f>
        <v>0</v>
      </c>
      <c r="I683" s="48">
        <f>'3. Discount Factors'!I655*IF(netting,MAX(lgd*'3. EQ Forward 2'!I655+lgd*'3. EQ Forward 1'!I655,0),MAX(lgd*'3. EQ Forward 2'!I655,0)+MAX(lgd*'3. EQ Forward 1'!I655,0))</f>
        <v>0</v>
      </c>
      <c r="J683" s="48">
        <f>'3. Discount Factors'!J655*IF(netting,MAX(lgd*'3. EQ Forward 2'!J655+lgd*'3. EQ Forward 1'!J655,0),MAX(lgd*'3. EQ Forward 2'!J655,0)+MAX(lgd*'3. EQ Forward 1'!J655,0))</f>
        <v>0</v>
      </c>
      <c r="K683" s="48">
        <f>'3. Discount Factors'!K655*IF(netting,MAX(lgd*'3. EQ Forward 2'!K655+lgd*'3. EQ Forward 1'!K655,0),MAX(lgd*'3. EQ Forward 2'!K655,0)+MAX(lgd*'3. EQ Forward 1'!K655,0))</f>
        <v>0</v>
      </c>
      <c r="L683" s="48">
        <f>'3. Discount Factors'!L655*IF(netting,MAX(lgd*'3. EQ Forward 2'!L655+lgd*'3. EQ Forward 1'!L655,0),MAX(lgd*'3. EQ Forward 2'!L655,0)+MAX(lgd*'3. EQ Forward 1'!L655,0))</f>
        <v>0</v>
      </c>
      <c r="M683" s="48">
        <f>'3. Discount Factors'!M655*IF(netting,MAX(lgd*'3. EQ Forward 2'!M655+lgd*'3. EQ Forward 1'!M655,0),MAX(lgd*'3. EQ Forward 2'!M655,0)+MAX(lgd*'3. EQ Forward 1'!M655,0))</f>
        <v>0</v>
      </c>
      <c r="N683" s="48">
        <f>'3. Discount Factors'!N655*IF(netting,MAX(lgd*'3. EQ Forward 2'!N655+lgd*'3. EQ Forward 1'!N655,0),MAX(lgd*'3. EQ Forward 2'!N655,0)+MAX(lgd*'3. EQ Forward 1'!N655,0))</f>
        <v>0</v>
      </c>
      <c r="O683" s="48">
        <f>'3. Discount Factors'!O655*IF(netting,MAX(lgd*'3. EQ Forward 2'!O655+lgd*'3. EQ Forward 1'!O655,0),MAX(lgd*'3. EQ Forward 2'!O655,0)+MAX(lgd*'3. EQ Forward 1'!O655,0))</f>
        <v>0</v>
      </c>
      <c r="P683" s="48">
        <f>'3. Discount Factors'!P655*IF(netting,MAX(lgd*'3. EQ Forward 2'!P655+lgd*'3. EQ Forward 1'!P655,0),MAX(lgd*'3. EQ Forward 2'!P655,0)+MAX(lgd*'3. EQ Forward 1'!P655,0))</f>
        <v>0</v>
      </c>
      <c r="Q683" s="48">
        <f>'3. Discount Factors'!Q655*IF(netting,MAX(lgd*'3. EQ Forward 2'!Q655+lgd*'3. EQ Forward 1'!Q655,0),MAX(lgd*'3. EQ Forward 2'!Q655,0)+MAX(lgd*'3. EQ Forward 1'!Q655,0))</f>
        <v>0</v>
      </c>
      <c r="R683" s="48">
        <f>'3. Discount Factors'!R655*IF(netting,MAX(lgd*'3. EQ Forward 2'!R655+lgd*'3. EQ Forward 1'!R655,0),MAX(lgd*'3. EQ Forward 2'!R655,0)+MAX(lgd*'3. EQ Forward 1'!R655,0))</f>
        <v>0</v>
      </c>
      <c r="S683" s="48">
        <f>'3. Discount Factors'!S655*IF(netting,MAX(lgd*'3. EQ Forward 2'!S655+lgd*'3. EQ Forward 1'!S655,0),MAX(lgd*'3. EQ Forward 2'!S655,0)+MAX(lgd*'3. EQ Forward 1'!S655,0))</f>
        <v>0</v>
      </c>
      <c r="T683" s="48">
        <f>'3. Discount Factors'!T655*IF(netting,MAX(lgd*'3. EQ Forward 2'!T655+lgd*'3. EQ Forward 1'!T655,0),MAX(lgd*'3. EQ Forward 2'!T655,0)+MAX(lgd*'3. EQ Forward 1'!T655,0))</f>
        <v>0</v>
      </c>
      <c r="U683" s="48">
        <f>'3. Discount Factors'!U655*IF(netting,MAX(lgd*'3. EQ Forward 2'!U655+lgd*'3. EQ Forward 1'!U655,0),MAX(lgd*'3. EQ Forward 2'!U655,0)+MAX(lgd*'3. EQ Forward 1'!U655,0))</f>
        <v>7626687.2436916819</v>
      </c>
      <c r="V683" s="48">
        <f>'3. Discount Factors'!V655*IF(netting,MAX(lgd*'3. EQ Forward 2'!V655+lgd*'3. EQ Forward 1'!V655,0),MAX(lgd*'3. EQ Forward 2'!V655,0)+MAX(lgd*'3. EQ Forward 1'!V655,0))</f>
        <v>0</v>
      </c>
      <c r="W683" s="53">
        <f>'3. Discount Factors'!W655*IF(netting,MAX(lgd*'3. EQ Forward 2'!W655+lgd*'3. EQ Forward 1'!W655,0),MAX(lgd*'3. EQ Forward 2'!W655,0)+MAX(lgd*'3. EQ Forward 1'!W655,0))</f>
        <v>0</v>
      </c>
    </row>
    <row r="684" spans="2:23" x14ac:dyDescent="0.35">
      <c r="B684" s="26" t="s">
        <v>652</v>
      </c>
      <c r="C684" s="52">
        <f>'3. Discount Factors'!C656*IF(netting,MAX(lgd*'3. EQ Forward 2'!C656+lgd*'3. EQ Forward 1'!C656,0),MAX(lgd*'3. EQ Forward 2'!C656,0)+MAX(lgd*'3. EQ Forward 1'!C656,0))</f>
        <v>0</v>
      </c>
      <c r="D684" s="48">
        <f>'3. Discount Factors'!D656*IF(netting,MAX(lgd*'3. EQ Forward 2'!D656+lgd*'3. EQ Forward 1'!D656,0),MAX(lgd*'3. EQ Forward 2'!D656,0)+MAX(lgd*'3. EQ Forward 1'!D656,0))</f>
        <v>0</v>
      </c>
      <c r="E684" s="48">
        <f>'3. Discount Factors'!E656*IF(netting,MAX(lgd*'3. EQ Forward 2'!E656+lgd*'3. EQ Forward 1'!E656,0),MAX(lgd*'3. EQ Forward 2'!E656,0)+MAX(lgd*'3. EQ Forward 1'!E656,0))</f>
        <v>0</v>
      </c>
      <c r="F684" s="48">
        <f>'3. Discount Factors'!F656*IF(netting,MAX(lgd*'3. EQ Forward 2'!F656+lgd*'3. EQ Forward 1'!F656,0),MAX(lgd*'3. EQ Forward 2'!F656,0)+MAX(lgd*'3. EQ Forward 1'!F656,0))</f>
        <v>0</v>
      </c>
      <c r="G684" s="48">
        <f>'3. Discount Factors'!G656*IF(netting,MAX(lgd*'3. EQ Forward 2'!G656+lgd*'3. EQ Forward 1'!G656,0),MAX(lgd*'3. EQ Forward 2'!G656,0)+MAX(lgd*'3. EQ Forward 1'!G656,0))</f>
        <v>0</v>
      </c>
      <c r="H684" s="48">
        <f>'3. Discount Factors'!H656*IF(netting,MAX(lgd*'3. EQ Forward 2'!H656+lgd*'3. EQ Forward 1'!H656,0),MAX(lgd*'3. EQ Forward 2'!H656,0)+MAX(lgd*'3. EQ Forward 1'!H656,0))</f>
        <v>559894.0720509009</v>
      </c>
      <c r="I684" s="48">
        <f>'3. Discount Factors'!I656*IF(netting,MAX(lgd*'3. EQ Forward 2'!I656+lgd*'3. EQ Forward 1'!I656,0),MAX(lgd*'3. EQ Forward 2'!I656,0)+MAX(lgd*'3. EQ Forward 1'!I656,0))</f>
        <v>3291424.1411437667</v>
      </c>
      <c r="J684" s="48">
        <f>'3. Discount Factors'!J656*IF(netting,MAX(lgd*'3. EQ Forward 2'!J656+lgd*'3. EQ Forward 1'!J656,0),MAX(lgd*'3. EQ Forward 2'!J656,0)+MAX(lgd*'3. EQ Forward 1'!J656,0))</f>
        <v>3524027.4259399925</v>
      </c>
      <c r="K684" s="48">
        <f>'3. Discount Factors'!K656*IF(netting,MAX(lgd*'3. EQ Forward 2'!K656+lgd*'3. EQ Forward 1'!K656,0),MAX(lgd*'3. EQ Forward 2'!K656,0)+MAX(lgd*'3. EQ Forward 1'!K656,0))</f>
        <v>0</v>
      </c>
      <c r="L684" s="48">
        <f>'3. Discount Factors'!L656*IF(netting,MAX(lgd*'3. EQ Forward 2'!L656+lgd*'3. EQ Forward 1'!L656,0),MAX(lgd*'3. EQ Forward 2'!L656,0)+MAX(lgd*'3. EQ Forward 1'!L656,0))</f>
        <v>0</v>
      </c>
      <c r="M684" s="48">
        <f>'3. Discount Factors'!M656*IF(netting,MAX(lgd*'3. EQ Forward 2'!M656+lgd*'3. EQ Forward 1'!M656,0),MAX(lgd*'3. EQ Forward 2'!M656,0)+MAX(lgd*'3. EQ Forward 1'!M656,0))</f>
        <v>0</v>
      </c>
      <c r="N684" s="48">
        <f>'3. Discount Factors'!N656*IF(netting,MAX(lgd*'3. EQ Forward 2'!N656+lgd*'3. EQ Forward 1'!N656,0),MAX(lgd*'3. EQ Forward 2'!N656,0)+MAX(lgd*'3. EQ Forward 1'!N656,0))</f>
        <v>0</v>
      </c>
      <c r="O684" s="48">
        <f>'3. Discount Factors'!O656*IF(netting,MAX(lgd*'3. EQ Forward 2'!O656+lgd*'3. EQ Forward 1'!O656,0),MAX(lgd*'3. EQ Forward 2'!O656,0)+MAX(lgd*'3. EQ Forward 1'!O656,0))</f>
        <v>0</v>
      </c>
      <c r="P684" s="48">
        <f>'3. Discount Factors'!P656*IF(netting,MAX(lgd*'3. EQ Forward 2'!P656+lgd*'3. EQ Forward 1'!P656,0),MAX(lgd*'3. EQ Forward 2'!P656,0)+MAX(lgd*'3. EQ Forward 1'!P656,0))</f>
        <v>0</v>
      </c>
      <c r="Q684" s="48">
        <f>'3. Discount Factors'!Q656*IF(netting,MAX(lgd*'3. EQ Forward 2'!Q656+lgd*'3. EQ Forward 1'!Q656,0),MAX(lgd*'3. EQ Forward 2'!Q656,0)+MAX(lgd*'3. EQ Forward 1'!Q656,0))</f>
        <v>0</v>
      </c>
      <c r="R684" s="48">
        <f>'3. Discount Factors'!R656*IF(netting,MAX(lgd*'3. EQ Forward 2'!R656+lgd*'3. EQ Forward 1'!R656,0),MAX(lgd*'3. EQ Forward 2'!R656,0)+MAX(lgd*'3. EQ Forward 1'!R656,0))</f>
        <v>0</v>
      </c>
      <c r="S684" s="48">
        <f>'3. Discount Factors'!S656*IF(netting,MAX(lgd*'3. EQ Forward 2'!S656+lgd*'3. EQ Forward 1'!S656,0),MAX(lgd*'3. EQ Forward 2'!S656,0)+MAX(lgd*'3. EQ Forward 1'!S656,0))</f>
        <v>0</v>
      </c>
      <c r="T684" s="48">
        <f>'3. Discount Factors'!T656*IF(netting,MAX(lgd*'3. EQ Forward 2'!T656+lgd*'3. EQ Forward 1'!T656,0),MAX(lgd*'3. EQ Forward 2'!T656,0)+MAX(lgd*'3. EQ Forward 1'!T656,0))</f>
        <v>0</v>
      </c>
      <c r="U684" s="48">
        <f>'3. Discount Factors'!U656*IF(netting,MAX(lgd*'3. EQ Forward 2'!U656+lgd*'3. EQ Forward 1'!U656,0),MAX(lgd*'3. EQ Forward 2'!U656,0)+MAX(lgd*'3. EQ Forward 1'!U656,0))</f>
        <v>0</v>
      </c>
      <c r="V684" s="48">
        <f>'3. Discount Factors'!V656*IF(netting,MAX(lgd*'3. EQ Forward 2'!V656+lgd*'3. EQ Forward 1'!V656,0),MAX(lgd*'3. EQ Forward 2'!V656,0)+MAX(lgd*'3. EQ Forward 1'!V656,0))</f>
        <v>0</v>
      </c>
      <c r="W684" s="53">
        <f>'3. Discount Factors'!W656*IF(netting,MAX(lgd*'3. EQ Forward 2'!W656+lgd*'3. EQ Forward 1'!W656,0),MAX(lgd*'3. EQ Forward 2'!W656,0)+MAX(lgd*'3. EQ Forward 1'!W656,0))</f>
        <v>0</v>
      </c>
    </row>
    <row r="685" spans="2:23" x14ac:dyDescent="0.35">
      <c r="B685" s="26" t="s">
        <v>653</v>
      </c>
      <c r="C685" s="52">
        <f>'3. Discount Factors'!C657*IF(netting,MAX(lgd*'3. EQ Forward 2'!C657+lgd*'3. EQ Forward 1'!C657,0),MAX(lgd*'3. EQ Forward 2'!C657,0)+MAX(lgd*'3. EQ Forward 1'!C657,0))</f>
        <v>0</v>
      </c>
      <c r="D685" s="48">
        <f>'3. Discount Factors'!D657*IF(netting,MAX(lgd*'3. EQ Forward 2'!D657+lgd*'3. EQ Forward 1'!D657,0),MAX(lgd*'3. EQ Forward 2'!D657,0)+MAX(lgd*'3. EQ Forward 1'!D657,0))</f>
        <v>1023864.9868645207</v>
      </c>
      <c r="E685" s="48">
        <f>'3. Discount Factors'!E657*IF(netting,MAX(lgd*'3. EQ Forward 2'!E657+lgd*'3. EQ Forward 1'!E657,0),MAX(lgd*'3. EQ Forward 2'!E657,0)+MAX(lgd*'3. EQ Forward 1'!E657,0))</f>
        <v>0</v>
      </c>
      <c r="F685" s="48">
        <f>'3. Discount Factors'!F657*IF(netting,MAX(lgd*'3. EQ Forward 2'!F657+lgd*'3. EQ Forward 1'!F657,0),MAX(lgd*'3. EQ Forward 2'!F657,0)+MAX(lgd*'3. EQ Forward 1'!F657,0))</f>
        <v>0</v>
      </c>
      <c r="G685" s="48">
        <f>'3. Discount Factors'!G657*IF(netting,MAX(lgd*'3. EQ Forward 2'!G657+lgd*'3. EQ Forward 1'!G657,0),MAX(lgd*'3. EQ Forward 2'!G657,0)+MAX(lgd*'3. EQ Forward 1'!G657,0))</f>
        <v>0</v>
      </c>
      <c r="H685" s="48">
        <f>'3. Discount Factors'!H657*IF(netting,MAX(lgd*'3. EQ Forward 2'!H657+lgd*'3. EQ Forward 1'!H657,0),MAX(lgd*'3. EQ Forward 2'!H657,0)+MAX(lgd*'3. EQ Forward 1'!H657,0))</f>
        <v>0</v>
      </c>
      <c r="I685" s="48">
        <f>'3. Discount Factors'!I657*IF(netting,MAX(lgd*'3. EQ Forward 2'!I657+lgd*'3. EQ Forward 1'!I657,0),MAX(lgd*'3. EQ Forward 2'!I657,0)+MAX(lgd*'3. EQ Forward 1'!I657,0))</f>
        <v>0</v>
      </c>
      <c r="J685" s="48">
        <f>'3. Discount Factors'!J657*IF(netting,MAX(lgd*'3. EQ Forward 2'!J657+lgd*'3. EQ Forward 1'!J657,0),MAX(lgd*'3. EQ Forward 2'!J657,0)+MAX(lgd*'3. EQ Forward 1'!J657,0))</f>
        <v>0</v>
      </c>
      <c r="K685" s="48">
        <f>'3. Discount Factors'!K657*IF(netting,MAX(lgd*'3. EQ Forward 2'!K657+lgd*'3. EQ Forward 1'!K657,0),MAX(lgd*'3. EQ Forward 2'!K657,0)+MAX(lgd*'3. EQ Forward 1'!K657,0))</f>
        <v>0</v>
      </c>
      <c r="L685" s="48">
        <f>'3. Discount Factors'!L657*IF(netting,MAX(lgd*'3. EQ Forward 2'!L657+lgd*'3. EQ Forward 1'!L657,0),MAX(lgd*'3. EQ Forward 2'!L657,0)+MAX(lgd*'3. EQ Forward 1'!L657,0))</f>
        <v>4926244.3655514093</v>
      </c>
      <c r="M685" s="48">
        <f>'3. Discount Factors'!M657*IF(netting,MAX(lgd*'3. EQ Forward 2'!M657+lgd*'3. EQ Forward 1'!M657,0),MAX(lgd*'3. EQ Forward 2'!M657,0)+MAX(lgd*'3. EQ Forward 1'!M657,0))</f>
        <v>8307409.4634374753</v>
      </c>
      <c r="N685" s="48">
        <f>'3. Discount Factors'!N657*IF(netting,MAX(lgd*'3. EQ Forward 2'!N657+lgd*'3. EQ Forward 1'!N657,0),MAX(lgd*'3. EQ Forward 2'!N657,0)+MAX(lgd*'3. EQ Forward 1'!N657,0))</f>
        <v>9902300.7289165072</v>
      </c>
      <c r="O685" s="48">
        <f>'3. Discount Factors'!O657*IF(netting,MAX(lgd*'3. EQ Forward 2'!O657+lgd*'3. EQ Forward 1'!O657,0),MAX(lgd*'3. EQ Forward 2'!O657,0)+MAX(lgd*'3. EQ Forward 1'!O657,0))</f>
        <v>13123877.265183121</v>
      </c>
      <c r="P685" s="48">
        <f>'3. Discount Factors'!P657*IF(netting,MAX(lgd*'3. EQ Forward 2'!P657+lgd*'3. EQ Forward 1'!P657,0),MAX(lgd*'3. EQ Forward 2'!P657,0)+MAX(lgd*'3. EQ Forward 1'!P657,0))</f>
        <v>17497379.054950818</v>
      </c>
      <c r="Q685" s="48">
        <f>'3. Discount Factors'!Q657*IF(netting,MAX(lgd*'3. EQ Forward 2'!Q657+lgd*'3. EQ Forward 1'!Q657,0),MAX(lgd*'3. EQ Forward 2'!Q657,0)+MAX(lgd*'3. EQ Forward 1'!Q657,0))</f>
        <v>15777566.106302742</v>
      </c>
      <c r="R685" s="48">
        <f>'3. Discount Factors'!R657*IF(netting,MAX(lgd*'3. EQ Forward 2'!R657+lgd*'3. EQ Forward 1'!R657,0),MAX(lgd*'3. EQ Forward 2'!R657,0)+MAX(lgd*'3. EQ Forward 1'!R657,0))</f>
        <v>16161372.245732509</v>
      </c>
      <c r="S685" s="48">
        <f>'3. Discount Factors'!S657*IF(netting,MAX(lgd*'3. EQ Forward 2'!S657+lgd*'3. EQ Forward 1'!S657,0),MAX(lgd*'3. EQ Forward 2'!S657,0)+MAX(lgd*'3. EQ Forward 1'!S657,0))</f>
        <v>19733905.033058323</v>
      </c>
      <c r="T685" s="48">
        <f>'3. Discount Factors'!T657*IF(netting,MAX(lgd*'3. EQ Forward 2'!T657+lgd*'3. EQ Forward 1'!T657,0),MAX(lgd*'3. EQ Forward 2'!T657,0)+MAX(lgd*'3. EQ Forward 1'!T657,0))</f>
        <v>20909482.12001941</v>
      </c>
      <c r="U685" s="48">
        <f>'3. Discount Factors'!U657*IF(netting,MAX(lgd*'3. EQ Forward 2'!U657+lgd*'3. EQ Forward 1'!U657,0),MAX(lgd*'3. EQ Forward 2'!U657,0)+MAX(lgd*'3. EQ Forward 1'!U657,0))</f>
        <v>20478061.876997698</v>
      </c>
      <c r="V685" s="48">
        <f>'3. Discount Factors'!V657*IF(netting,MAX(lgd*'3. EQ Forward 2'!V657+lgd*'3. EQ Forward 1'!V657,0),MAX(lgd*'3. EQ Forward 2'!V657,0)+MAX(lgd*'3. EQ Forward 1'!V657,0))</f>
        <v>26224646.726393864</v>
      </c>
      <c r="W685" s="53">
        <f>'3. Discount Factors'!W657*IF(netting,MAX(lgd*'3. EQ Forward 2'!W657+lgd*'3. EQ Forward 1'!W657,0),MAX(lgd*'3. EQ Forward 2'!W657,0)+MAX(lgd*'3. EQ Forward 1'!W657,0))</f>
        <v>14227684.885011567</v>
      </c>
    </row>
    <row r="686" spans="2:23" x14ac:dyDescent="0.35">
      <c r="B686" s="26" t="s">
        <v>654</v>
      </c>
      <c r="C686" s="52">
        <f>'3. Discount Factors'!C658*IF(netting,MAX(lgd*'3. EQ Forward 2'!C658+lgd*'3. EQ Forward 1'!C658,0),MAX(lgd*'3. EQ Forward 2'!C658,0)+MAX(lgd*'3. EQ Forward 1'!C658,0))</f>
        <v>0</v>
      </c>
      <c r="D686" s="48">
        <f>'3. Discount Factors'!D658*IF(netting,MAX(lgd*'3. EQ Forward 2'!D658+lgd*'3. EQ Forward 1'!D658,0),MAX(lgd*'3. EQ Forward 2'!D658,0)+MAX(lgd*'3. EQ Forward 1'!D658,0))</f>
        <v>2134114.6479500015</v>
      </c>
      <c r="E686" s="48">
        <f>'3. Discount Factors'!E658*IF(netting,MAX(lgd*'3. EQ Forward 2'!E658+lgd*'3. EQ Forward 1'!E658,0),MAX(lgd*'3. EQ Forward 2'!E658,0)+MAX(lgd*'3. EQ Forward 1'!E658,0))</f>
        <v>0</v>
      </c>
      <c r="F686" s="48">
        <f>'3. Discount Factors'!F658*IF(netting,MAX(lgd*'3. EQ Forward 2'!F658+lgd*'3. EQ Forward 1'!F658,0),MAX(lgd*'3. EQ Forward 2'!F658,0)+MAX(lgd*'3. EQ Forward 1'!F658,0))</f>
        <v>0</v>
      </c>
      <c r="G686" s="48">
        <f>'3. Discount Factors'!G658*IF(netting,MAX(lgd*'3. EQ Forward 2'!G658+lgd*'3. EQ Forward 1'!G658,0),MAX(lgd*'3. EQ Forward 2'!G658,0)+MAX(lgd*'3. EQ Forward 1'!G658,0))</f>
        <v>0</v>
      </c>
      <c r="H686" s="48">
        <f>'3. Discount Factors'!H658*IF(netting,MAX(lgd*'3. EQ Forward 2'!H658+lgd*'3. EQ Forward 1'!H658,0),MAX(lgd*'3. EQ Forward 2'!H658,0)+MAX(lgd*'3. EQ Forward 1'!H658,0))</f>
        <v>0</v>
      </c>
      <c r="I686" s="48">
        <f>'3. Discount Factors'!I658*IF(netting,MAX(lgd*'3. EQ Forward 2'!I658+lgd*'3. EQ Forward 1'!I658,0),MAX(lgd*'3. EQ Forward 2'!I658,0)+MAX(lgd*'3. EQ Forward 1'!I658,0))</f>
        <v>0</v>
      </c>
      <c r="J686" s="48">
        <f>'3. Discount Factors'!J658*IF(netting,MAX(lgd*'3. EQ Forward 2'!J658+lgd*'3. EQ Forward 1'!J658,0),MAX(lgd*'3. EQ Forward 2'!J658,0)+MAX(lgd*'3. EQ Forward 1'!J658,0))</f>
        <v>1984949.4332999659</v>
      </c>
      <c r="K686" s="48">
        <f>'3. Discount Factors'!K658*IF(netting,MAX(lgd*'3. EQ Forward 2'!K658+lgd*'3. EQ Forward 1'!K658,0),MAX(lgd*'3. EQ Forward 2'!K658,0)+MAX(lgd*'3. EQ Forward 1'!K658,0))</f>
        <v>0</v>
      </c>
      <c r="L686" s="48">
        <f>'3. Discount Factors'!L658*IF(netting,MAX(lgd*'3. EQ Forward 2'!L658+lgd*'3. EQ Forward 1'!L658,0),MAX(lgd*'3. EQ Forward 2'!L658,0)+MAX(lgd*'3. EQ Forward 1'!L658,0))</f>
        <v>0</v>
      </c>
      <c r="M686" s="48">
        <f>'3. Discount Factors'!M658*IF(netting,MAX(lgd*'3. EQ Forward 2'!M658+lgd*'3. EQ Forward 1'!M658,0),MAX(lgd*'3. EQ Forward 2'!M658,0)+MAX(lgd*'3. EQ Forward 1'!M658,0))</f>
        <v>0</v>
      </c>
      <c r="N686" s="48">
        <f>'3. Discount Factors'!N658*IF(netting,MAX(lgd*'3. EQ Forward 2'!N658+lgd*'3. EQ Forward 1'!N658,0),MAX(lgd*'3. EQ Forward 2'!N658,0)+MAX(lgd*'3. EQ Forward 1'!N658,0))</f>
        <v>0</v>
      </c>
      <c r="O686" s="48">
        <f>'3. Discount Factors'!O658*IF(netting,MAX(lgd*'3. EQ Forward 2'!O658+lgd*'3. EQ Forward 1'!O658,0),MAX(lgd*'3. EQ Forward 2'!O658,0)+MAX(lgd*'3. EQ Forward 1'!O658,0))</f>
        <v>0</v>
      </c>
      <c r="P686" s="48">
        <f>'3. Discount Factors'!P658*IF(netting,MAX(lgd*'3. EQ Forward 2'!P658+lgd*'3. EQ Forward 1'!P658,0),MAX(lgd*'3. EQ Forward 2'!P658,0)+MAX(lgd*'3. EQ Forward 1'!P658,0))</f>
        <v>0</v>
      </c>
      <c r="Q686" s="48">
        <f>'3. Discount Factors'!Q658*IF(netting,MAX(lgd*'3. EQ Forward 2'!Q658+lgd*'3. EQ Forward 1'!Q658,0),MAX(lgd*'3. EQ Forward 2'!Q658,0)+MAX(lgd*'3. EQ Forward 1'!Q658,0))</f>
        <v>0</v>
      </c>
      <c r="R686" s="48">
        <f>'3. Discount Factors'!R658*IF(netting,MAX(lgd*'3. EQ Forward 2'!R658+lgd*'3. EQ Forward 1'!R658,0),MAX(lgd*'3. EQ Forward 2'!R658,0)+MAX(lgd*'3. EQ Forward 1'!R658,0))</f>
        <v>0</v>
      </c>
      <c r="S686" s="48">
        <f>'3. Discount Factors'!S658*IF(netting,MAX(lgd*'3. EQ Forward 2'!S658+lgd*'3. EQ Forward 1'!S658,0),MAX(lgd*'3. EQ Forward 2'!S658,0)+MAX(lgd*'3. EQ Forward 1'!S658,0))</f>
        <v>0</v>
      </c>
      <c r="T686" s="48">
        <f>'3. Discount Factors'!T658*IF(netting,MAX(lgd*'3. EQ Forward 2'!T658+lgd*'3. EQ Forward 1'!T658,0),MAX(lgd*'3. EQ Forward 2'!T658,0)+MAX(lgd*'3. EQ Forward 1'!T658,0))</f>
        <v>0</v>
      </c>
      <c r="U686" s="48">
        <f>'3. Discount Factors'!U658*IF(netting,MAX(lgd*'3. EQ Forward 2'!U658+lgd*'3. EQ Forward 1'!U658,0),MAX(lgd*'3. EQ Forward 2'!U658,0)+MAX(lgd*'3. EQ Forward 1'!U658,0))</f>
        <v>0</v>
      </c>
      <c r="V686" s="48">
        <f>'3. Discount Factors'!V658*IF(netting,MAX(lgd*'3. EQ Forward 2'!V658+lgd*'3. EQ Forward 1'!V658,0),MAX(lgd*'3. EQ Forward 2'!V658,0)+MAX(lgd*'3. EQ Forward 1'!V658,0))</f>
        <v>0</v>
      </c>
      <c r="W686" s="53">
        <f>'3. Discount Factors'!W658*IF(netting,MAX(lgd*'3. EQ Forward 2'!W658+lgd*'3. EQ Forward 1'!W658,0),MAX(lgd*'3. EQ Forward 2'!W658,0)+MAX(lgd*'3. EQ Forward 1'!W658,0))</f>
        <v>0</v>
      </c>
    </row>
    <row r="687" spans="2:23" x14ac:dyDescent="0.35">
      <c r="B687" s="26" t="s">
        <v>655</v>
      </c>
      <c r="C687" s="52">
        <f>'3. Discount Factors'!C659*IF(netting,MAX(lgd*'3. EQ Forward 2'!C659+lgd*'3. EQ Forward 1'!C659,0),MAX(lgd*'3. EQ Forward 2'!C659,0)+MAX(lgd*'3. EQ Forward 1'!C659,0))</f>
        <v>0</v>
      </c>
      <c r="D687" s="48">
        <f>'3. Discount Factors'!D659*IF(netting,MAX(lgd*'3. EQ Forward 2'!D659+lgd*'3. EQ Forward 1'!D659,0),MAX(lgd*'3. EQ Forward 2'!D659,0)+MAX(lgd*'3. EQ Forward 1'!D659,0))</f>
        <v>1257072.5408822913</v>
      </c>
      <c r="E687" s="48">
        <f>'3. Discount Factors'!E659*IF(netting,MAX(lgd*'3. EQ Forward 2'!E659+lgd*'3. EQ Forward 1'!E659,0),MAX(lgd*'3. EQ Forward 2'!E659,0)+MAX(lgd*'3. EQ Forward 1'!E659,0))</f>
        <v>8456403.2417563088</v>
      </c>
      <c r="F687" s="48">
        <f>'3. Discount Factors'!F659*IF(netting,MAX(lgd*'3. EQ Forward 2'!F659+lgd*'3. EQ Forward 1'!F659,0),MAX(lgd*'3. EQ Forward 2'!F659,0)+MAX(lgd*'3. EQ Forward 1'!F659,0))</f>
        <v>5744865.515656448</v>
      </c>
      <c r="G687" s="48">
        <f>'3. Discount Factors'!G659*IF(netting,MAX(lgd*'3. EQ Forward 2'!G659+lgd*'3. EQ Forward 1'!G659,0),MAX(lgd*'3. EQ Forward 2'!G659,0)+MAX(lgd*'3. EQ Forward 1'!G659,0))</f>
        <v>8226209.6831971239</v>
      </c>
      <c r="H687" s="48">
        <f>'3. Discount Factors'!H659*IF(netting,MAX(lgd*'3. EQ Forward 2'!H659+lgd*'3. EQ Forward 1'!H659,0),MAX(lgd*'3. EQ Forward 2'!H659,0)+MAX(lgd*'3. EQ Forward 1'!H659,0))</f>
        <v>9891673.2080147434</v>
      </c>
      <c r="I687" s="48">
        <f>'3. Discount Factors'!I659*IF(netting,MAX(lgd*'3. EQ Forward 2'!I659+lgd*'3. EQ Forward 1'!I659,0),MAX(lgd*'3. EQ Forward 2'!I659,0)+MAX(lgd*'3. EQ Forward 1'!I659,0))</f>
        <v>15179174.268523898</v>
      </c>
      <c r="J687" s="48">
        <f>'3. Discount Factors'!J659*IF(netting,MAX(lgd*'3. EQ Forward 2'!J659+lgd*'3. EQ Forward 1'!J659,0),MAX(lgd*'3. EQ Forward 2'!J659,0)+MAX(lgd*'3. EQ Forward 1'!J659,0))</f>
        <v>18119095.076846536</v>
      </c>
      <c r="K687" s="48">
        <f>'3. Discount Factors'!K659*IF(netting,MAX(lgd*'3. EQ Forward 2'!K659+lgd*'3. EQ Forward 1'!K659,0),MAX(lgd*'3. EQ Forward 2'!K659,0)+MAX(lgd*'3. EQ Forward 1'!K659,0))</f>
        <v>31891840.154715329</v>
      </c>
      <c r="L687" s="48">
        <f>'3. Discount Factors'!L659*IF(netting,MAX(lgd*'3. EQ Forward 2'!L659+lgd*'3. EQ Forward 1'!L659,0),MAX(lgd*'3. EQ Forward 2'!L659,0)+MAX(lgd*'3. EQ Forward 1'!L659,0))</f>
        <v>26266376.806356329</v>
      </c>
      <c r="M687" s="48">
        <f>'3. Discount Factors'!M659*IF(netting,MAX(lgd*'3. EQ Forward 2'!M659+lgd*'3. EQ Forward 1'!M659,0),MAX(lgd*'3. EQ Forward 2'!M659,0)+MAX(lgd*'3. EQ Forward 1'!M659,0))</f>
        <v>20665468.540530223</v>
      </c>
      <c r="N687" s="48">
        <f>'3. Discount Factors'!N659*IF(netting,MAX(lgd*'3. EQ Forward 2'!N659+lgd*'3. EQ Forward 1'!N659,0),MAX(lgd*'3. EQ Forward 2'!N659,0)+MAX(lgd*'3. EQ Forward 1'!N659,0))</f>
        <v>26939431.473588251</v>
      </c>
      <c r="O687" s="48">
        <f>'3. Discount Factors'!O659*IF(netting,MAX(lgd*'3. EQ Forward 2'!O659+lgd*'3. EQ Forward 1'!O659,0),MAX(lgd*'3. EQ Forward 2'!O659,0)+MAX(lgd*'3. EQ Forward 1'!O659,0))</f>
        <v>26985991.989302307</v>
      </c>
      <c r="P687" s="48">
        <f>'3. Discount Factors'!P659*IF(netting,MAX(lgd*'3. EQ Forward 2'!P659+lgd*'3. EQ Forward 1'!P659,0),MAX(lgd*'3. EQ Forward 2'!P659,0)+MAX(lgd*'3. EQ Forward 1'!P659,0))</f>
        <v>22999984.124701649</v>
      </c>
      <c r="Q687" s="48">
        <f>'3. Discount Factors'!Q659*IF(netting,MAX(lgd*'3. EQ Forward 2'!Q659+lgd*'3. EQ Forward 1'!Q659,0),MAX(lgd*'3. EQ Forward 2'!Q659,0)+MAX(lgd*'3. EQ Forward 1'!Q659,0))</f>
        <v>14883951.686074747</v>
      </c>
      <c r="R687" s="48">
        <f>'3. Discount Factors'!R659*IF(netting,MAX(lgd*'3. EQ Forward 2'!R659+lgd*'3. EQ Forward 1'!R659,0),MAX(lgd*'3. EQ Forward 2'!R659,0)+MAX(lgd*'3. EQ Forward 1'!R659,0))</f>
        <v>21174433.187737867</v>
      </c>
      <c r="S687" s="48">
        <f>'3. Discount Factors'!S659*IF(netting,MAX(lgd*'3. EQ Forward 2'!S659+lgd*'3. EQ Forward 1'!S659,0),MAX(lgd*'3. EQ Forward 2'!S659,0)+MAX(lgd*'3. EQ Forward 1'!S659,0))</f>
        <v>24958903.063637026</v>
      </c>
      <c r="T687" s="48">
        <f>'3. Discount Factors'!T659*IF(netting,MAX(lgd*'3. EQ Forward 2'!T659+lgd*'3. EQ Forward 1'!T659,0),MAX(lgd*'3. EQ Forward 2'!T659,0)+MAX(lgd*'3. EQ Forward 1'!T659,0))</f>
        <v>28905922.924956091</v>
      </c>
      <c r="U687" s="48">
        <f>'3. Discount Factors'!U659*IF(netting,MAX(lgd*'3. EQ Forward 2'!U659+lgd*'3. EQ Forward 1'!U659,0),MAX(lgd*'3. EQ Forward 2'!U659,0)+MAX(lgd*'3. EQ Forward 1'!U659,0))</f>
        <v>19993272.513115492</v>
      </c>
      <c r="V687" s="48">
        <f>'3. Discount Factors'!V659*IF(netting,MAX(lgd*'3. EQ Forward 2'!V659+lgd*'3. EQ Forward 1'!V659,0),MAX(lgd*'3. EQ Forward 2'!V659,0)+MAX(lgd*'3. EQ Forward 1'!V659,0))</f>
        <v>25293461.296924319</v>
      </c>
      <c r="W687" s="53">
        <f>'3. Discount Factors'!W659*IF(netting,MAX(lgd*'3. EQ Forward 2'!W659+lgd*'3. EQ Forward 1'!W659,0),MAX(lgd*'3. EQ Forward 2'!W659,0)+MAX(lgd*'3. EQ Forward 1'!W659,0))</f>
        <v>28448823.178698625</v>
      </c>
    </row>
    <row r="688" spans="2:23" x14ac:dyDescent="0.35">
      <c r="B688" s="26" t="s">
        <v>656</v>
      </c>
      <c r="C688" s="52">
        <f>'3. Discount Factors'!C660*IF(netting,MAX(lgd*'3. EQ Forward 2'!C660+lgd*'3. EQ Forward 1'!C660,0),MAX(lgd*'3. EQ Forward 2'!C660,0)+MAX(lgd*'3. EQ Forward 1'!C660,0))</f>
        <v>0</v>
      </c>
      <c r="D688" s="48">
        <f>'3. Discount Factors'!D660*IF(netting,MAX(lgd*'3. EQ Forward 2'!D660+lgd*'3. EQ Forward 1'!D660,0),MAX(lgd*'3. EQ Forward 2'!D660,0)+MAX(lgd*'3. EQ Forward 1'!D660,0))</f>
        <v>246393.25727285122</v>
      </c>
      <c r="E688" s="48">
        <f>'3. Discount Factors'!E660*IF(netting,MAX(lgd*'3. EQ Forward 2'!E660+lgd*'3. EQ Forward 1'!E660,0),MAX(lgd*'3. EQ Forward 2'!E660,0)+MAX(lgd*'3. EQ Forward 1'!E660,0))</f>
        <v>2361931.9656808604</v>
      </c>
      <c r="F688" s="48">
        <f>'3. Discount Factors'!F660*IF(netting,MAX(lgd*'3. EQ Forward 2'!F660+lgd*'3. EQ Forward 1'!F660,0),MAX(lgd*'3. EQ Forward 2'!F660,0)+MAX(lgd*'3. EQ Forward 1'!F660,0))</f>
        <v>10637615.562026478</v>
      </c>
      <c r="G688" s="48">
        <f>'3. Discount Factors'!G660*IF(netting,MAX(lgd*'3. EQ Forward 2'!G660+lgd*'3. EQ Forward 1'!G660,0),MAX(lgd*'3. EQ Forward 2'!G660,0)+MAX(lgd*'3. EQ Forward 1'!G660,0))</f>
        <v>7722250.602573582</v>
      </c>
      <c r="H688" s="48">
        <f>'3. Discount Factors'!H660*IF(netting,MAX(lgd*'3. EQ Forward 2'!H660+lgd*'3. EQ Forward 1'!H660,0),MAX(lgd*'3. EQ Forward 2'!H660,0)+MAX(lgd*'3. EQ Forward 1'!H660,0))</f>
        <v>13672286.100297848</v>
      </c>
      <c r="I688" s="48">
        <f>'3. Discount Factors'!I660*IF(netting,MAX(lgd*'3. EQ Forward 2'!I660+lgd*'3. EQ Forward 1'!I660,0),MAX(lgd*'3. EQ Forward 2'!I660,0)+MAX(lgd*'3. EQ Forward 1'!I660,0))</f>
        <v>6235502.6652005594</v>
      </c>
      <c r="J688" s="48">
        <f>'3. Discount Factors'!J660*IF(netting,MAX(lgd*'3. EQ Forward 2'!J660+lgd*'3. EQ Forward 1'!J660,0),MAX(lgd*'3. EQ Forward 2'!J660,0)+MAX(lgd*'3. EQ Forward 1'!J660,0))</f>
        <v>12916184.683389733</v>
      </c>
      <c r="K688" s="48">
        <f>'3. Discount Factors'!K660*IF(netting,MAX(lgd*'3. EQ Forward 2'!K660+lgd*'3. EQ Forward 1'!K660,0),MAX(lgd*'3. EQ Forward 2'!K660,0)+MAX(lgd*'3. EQ Forward 1'!K660,0))</f>
        <v>16927239.817884322</v>
      </c>
      <c r="L688" s="48">
        <f>'3. Discount Factors'!L660*IF(netting,MAX(lgd*'3. EQ Forward 2'!L660+lgd*'3. EQ Forward 1'!L660,0),MAX(lgd*'3. EQ Forward 2'!L660,0)+MAX(lgd*'3. EQ Forward 1'!L660,0))</f>
        <v>8552904.98952806</v>
      </c>
      <c r="M688" s="48">
        <f>'3. Discount Factors'!M660*IF(netting,MAX(lgd*'3. EQ Forward 2'!M660+lgd*'3. EQ Forward 1'!M660,0),MAX(lgd*'3. EQ Forward 2'!M660,0)+MAX(lgd*'3. EQ Forward 1'!M660,0))</f>
        <v>8452929.5500046145</v>
      </c>
      <c r="N688" s="48">
        <f>'3. Discount Factors'!N660*IF(netting,MAX(lgd*'3. EQ Forward 2'!N660+lgd*'3. EQ Forward 1'!N660,0),MAX(lgd*'3. EQ Forward 2'!N660,0)+MAX(lgd*'3. EQ Forward 1'!N660,0))</f>
        <v>16846081.985247657</v>
      </c>
      <c r="O688" s="48">
        <f>'3. Discount Factors'!O660*IF(netting,MAX(lgd*'3. EQ Forward 2'!O660+lgd*'3. EQ Forward 1'!O660,0),MAX(lgd*'3. EQ Forward 2'!O660,0)+MAX(lgd*'3. EQ Forward 1'!O660,0))</f>
        <v>22232837.135306709</v>
      </c>
      <c r="P688" s="48">
        <f>'3. Discount Factors'!P660*IF(netting,MAX(lgd*'3. EQ Forward 2'!P660+lgd*'3. EQ Forward 1'!P660,0),MAX(lgd*'3. EQ Forward 2'!P660,0)+MAX(lgd*'3. EQ Forward 1'!P660,0))</f>
        <v>18700671.448634282</v>
      </c>
      <c r="Q688" s="48">
        <f>'3. Discount Factors'!Q660*IF(netting,MAX(lgd*'3. EQ Forward 2'!Q660+lgd*'3. EQ Forward 1'!Q660,0),MAX(lgd*'3. EQ Forward 2'!Q660,0)+MAX(lgd*'3. EQ Forward 1'!Q660,0))</f>
        <v>26302907.048241735</v>
      </c>
      <c r="R688" s="48">
        <f>'3. Discount Factors'!R660*IF(netting,MAX(lgd*'3. EQ Forward 2'!R660+lgd*'3. EQ Forward 1'!R660,0),MAX(lgd*'3. EQ Forward 2'!R660,0)+MAX(lgd*'3. EQ Forward 1'!R660,0))</f>
        <v>10787428.891361274</v>
      </c>
      <c r="S688" s="48">
        <f>'3. Discount Factors'!S660*IF(netting,MAX(lgd*'3. EQ Forward 2'!S660+lgd*'3. EQ Forward 1'!S660,0),MAX(lgd*'3. EQ Forward 2'!S660,0)+MAX(lgd*'3. EQ Forward 1'!S660,0))</f>
        <v>8562688.6544909924</v>
      </c>
      <c r="T688" s="48">
        <f>'3. Discount Factors'!T660*IF(netting,MAX(lgd*'3. EQ Forward 2'!T660+lgd*'3. EQ Forward 1'!T660,0),MAX(lgd*'3. EQ Forward 2'!T660,0)+MAX(lgd*'3. EQ Forward 1'!T660,0))</f>
        <v>13404074.933558784</v>
      </c>
      <c r="U688" s="48">
        <f>'3. Discount Factors'!U660*IF(netting,MAX(lgd*'3. EQ Forward 2'!U660+lgd*'3. EQ Forward 1'!U660,0),MAX(lgd*'3. EQ Forward 2'!U660,0)+MAX(lgd*'3. EQ Forward 1'!U660,0))</f>
        <v>2254304.9606576255</v>
      </c>
      <c r="V688" s="48">
        <f>'3. Discount Factors'!V660*IF(netting,MAX(lgd*'3. EQ Forward 2'!V660+lgd*'3. EQ Forward 1'!V660,0),MAX(lgd*'3. EQ Forward 2'!V660,0)+MAX(lgd*'3. EQ Forward 1'!V660,0))</f>
        <v>5187512.8632075423</v>
      </c>
      <c r="W688" s="53">
        <f>'3. Discount Factors'!W660*IF(netting,MAX(lgd*'3. EQ Forward 2'!W660+lgd*'3. EQ Forward 1'!W660,0),MAX(lgd*'3. EQ Forward 2'!W660,0)+MAX(lgd*'3. EQ Forward 1'!W660,0))</f>
        <v>17987898.349855658</v>
      </c>
    </row>
    <row r="689" spans="2:23" x14ac:dyDescent="0.35">
      <c r="B689" s="26" t="s">
        <v>657</v>
      </c>
      <c r="C689" s="52">
        <f>'3. Discount Factors'!C661*IF(netting,MAX(lgd*'3. EQ Forward 2'!C661+lgd*'3. EQ Forward 1'!C661,0),MAX(lgd*'3. EQ Forward 2'!C661,0)+MAX(lgd*'3. EQ Forward 1'!C661,0))</f>
        <v>0</v>
      </c>
      <c r="D689" s="48">
        <f>'3. Discount Factors'!D661*IF(netting,MAX(lgd*'3. EQ Forward 2'!D661+lgd*'3. EQ Forward 1'!D661,0),MAX(lgd*'3. EQ Forward 2'!D661,0)+MAX(lgd*'3. EQ Forward 1'!D661,0))</f>
        <v>4061215.6520897266</v>
      </c>
      <c r="E689" s="48">
        <f>'3. Discount Factors'!E661*IF(netting,MAX(lgd*'3. EQ Forward 2'!E661+lgd*'3. EQ Forward 1'!E661,0),MAX(lgd*'3. EQ Forward 2'!E661,0)+MAX(lgd*'3. EQ Forward 1'!E661,0))</f>
        <v>2000802.3941991425</v>
      </c>
      <c r="F689" s="48">
        <f>'3. Discount Factors'!F661*IF(netting,MAX(lgd*'3. EQ Forward 2'!F661+lgd*'3. EQ Forward 1'!F661,0),MAX(lgd*'3. EQ Forward 2'!F661,0)+MAX(lgd*'3. EQ Forward 1'!F661,0))</f>
        <v>0</v>
      </c>
      <c r="G689" s="48">
        <f>'3. Discount Factors'!G661*IF(netting,MAX(lgd*'3. EQ Forward 2'!G661+lgd*'3. EQ Forward 1'!G661,0),MAX(lgd*'3. EQ Forward 2'!G661,0)+MAX(lgd*'3. EQ Forward 1'!G661,0))</f>
        <v>6308818.6479840148</v>
      </c>
      <c r="H689" s="48">
        <f>'3. Discount Factors'!H661*IF(netting,MAX(lgd*'3. EQ Forward 2'!H661+lgd*'3. EQ Forward 1'!H661,0),MAX(lgd*'3. EQ Forward 2'!H661,0)+MAX(lgd*'3. EQ Forward 1'!H661,0))</f>
        <v>0</v>
      </c>
      <c r="I689" s="48">
        <f>'3. Discount Factors'!I661*IF(netting,MAX(lgd*'3. EQ Forward 2'!I661+lgd*'3. EQ Forward 1'!I661,0),MAX(lgd*'3. EQ Forward 2'!I661,0)+MAX(lgd*'3. EQ Forward 1'!I661,0))</f>
        <v>952572.11349571426</v>
      </c>
      <c r="J689" s="48">
        <f>'3. Discount Factors'!J661*IF(netting,MAX(lgd*'3. EQ Forward 2'!J661+lgd*'3. EQ Forward 1'!J661,0),MAX(lgd*'3. EQ Forward 2'!J661,0)+MAX(lgd*'3. EQ Forward 1'!J661,0))</f>
        <v>1099782.195869447</v>
      </c>
      <c r="K689" s="48">
        <f>'3. Discount Factors'!K661*IF(netting,MAX(lgd*'3. EQ Forward 2'!K661+lgd*'3. EQ Forward 1'!K661,0),MAX(lgd*'3. EQ Forward 2'!K661,0)+MAX(lgd*'3. EQ Forward 1'!K661,0))</f>
        <v>2357650.6778752571</v>
      </c>
      <c r="L689" s="48">
        <f>'3. Discount Factors'!L661*IF(netting,MAX(lgd*'3. EQ Forward 2'!L661+lgd*'3. EQ Forward 1'!L661,0),MAX(lgd*'3. EQ Forward 2'!L661,0)+MAX(lgd*'3. EQ Forward 1'!L661,0))</f>
        <v>1982599.0283560373</v>
      </c>
      <c r="M689" s="48">
        <f>'3. Discount Factors'!M661*IF(netting,MAX(lgd*'3. EQ Forward 2'!M661+lgd*'3. EQ Forward 1'!M661,0),MAX(lgd*'3. EQ Forward 2'!M661,0)+MAX(lgd*'3. EQ Forward 1'!M661,0))</f>
        <v>0</v>
      </c>
      <c r="N689" s="48">
        <f>'3. Discount Factors'!N661*IF(netting,MAX(lgd*'3. EQ Forward 2'!N661+lgd*'3. EQ Forward 1'!N661,0),MAX(lgd*'3. EQ Forward 2'!N661,0)+MAX(lgd*'3. EQ Forward 1'!N661,0))</f>
        <v>0</v>
      </c>
      <c r="O689" s="48">
        <f>'3. Discount Factors'!O661*IF(netting,MAX(lgd*'3. EQ Forward 2'!O661+lgd*'3. EQ Forward 1'!O661,0),MAX(lgd*'3. EQ Forward 2'!O661,0)+MAX(lgd*'3. EQ Forward 1'!O661,0))</f>
        <v>798157.20943050354</v>
      </c>
      <c r="P689" s="48">
        <f>'3. Discount Factors'!P661*IF(netting,MAX(lgd*'3. EQ Forward 2'!P661+lgd*'3. EQ Forward 1'!P661,0),MAX(lgd*'3. EQ Forward 2'!P661,0)+MAX(lgd*'3. EQ Forward 1'!P661,0))</f>
        <v>0</v>
      </c>
      <c r="Q689" s="48">
        <f>'3. Discount Factors'!Q661*IF(netting,MAX(lgd*'3. EQ Forward 2'!Q661+lgd*'3. EQ Forward 1'!Q661,0),MAX(lgd*'3. EQ Forward 2'!Q661,0)+MAX(lgd*'3. EQ Forward 1'!Q661,0))</f>
        <v>0</v>
      </c>
      <c r="R689" s="48">
        <f>'3. Discount Factors'!R661*IF(netting,MAX(lgd*'3. EQ Forward 2'!R661+lgd*'3. EQ Forward 1'!R661,0),MAX(lgd*'3. EQ Forward 2'!R661,0)+MAX(lgd*'3. EQ Forward 1'!R661,0))</f>
        <v>0</v>
      </c>
      <c r="S689" s="48">
        <f>'3. Discount Factors'!S661*IF(netting,MAX(lgd*'3. EQ Forward 2'!S661+lgd*'3. EQ Forward 1'!S661,0),MAX(lgd*'3. EQ Forward 2'!S661,0)+MAX(lgd*'3. EQ Forward 1'!S661,0))</f>
        <v>0</v>
      </c>
      <c r="T689" s="48">
        <f>'3. Discount Factors'!T661*IF(netting,MAX(lgd*'3. EQ Forward 2'!T661+lgd*'3. EQ Forward 1'!T661,0),MAX(lgd*'3. EQ Forward 2'!T661,0)+MAX(lgd*'3. EQ Forward 1'!T661,0))</f>
        <v>149051.67555690135</v>
      </c>
      <c r="U689" s="48">
        <f>'3. Discount Factors'!U661*IF(netting,MAX(lgd*'3. EQ Forward 2'!U661+lgd*'3. EQ Forward 1'!U661,0),MAX(lgd*'3. EQ Forward 2'!U661,0)+MAX(lgd*'3. EQ Forward 1'!U661,0))</f>
        <v>1346818.3345771539</v>
      </c>
      <c r="V689" s="48">
        <f>'3. Discount Factors'!V661*IF(netting,MAX(lgd*'3. EQ Forward 2'!V661+lgd*'3. EQ Forward 1'!V661,0),MAX(lgd*'3. EQ Forward 2'!V661,0)+MAX(lgd*'3. EQ Forward 1'!V661,0))</f>
        <v>0</v>
      </c>
      <c r="W689" s="53">
        <f>'3. Discount Factors'!W661*IF(netting,MAX(lgd*'3. EQ Forward 2'!W661+lgd*'3. EQ Forward 1'!W661,0),MAX(lgd*'3. EQ Forward 2'!W661,0)+MAX(lgd*'3. EQ Forward 1'!W661,0))</f>
        <v>5794065.0215892913</v>
      </c>
    </row>
    <row r="690" spans="2:23" x14ac:dyDescent="0.35">
      <c r="B690" s="26" t="s">
        <v>658</v>
      </c>
      <c r="C690" s="52">
        <f>'3. Discount Factors'!C662*IF(netting,MAX(lgd*'3. EQ Forward 2'!C662+lgd*'3. EQ Forward 1'!C662,0),MAX(lgd*'3. EQ Forward 2'!C662,0)+MAX(lgd*'3. EQ Forward 1'!C662,0))</f>
        <v>0</v>
      </c>
      <c r="D690" s="48">
        <f>'3. Discount Factors'!D662*IF(netting,MAX(lgd*'3. EQ Forward 2'!D662+lgd*'3. EQ Forward 1'!D662,0),MAX(lgd*'3. EQ Forward 2'!D662,0)+MAX(lgd*'3. EQ Forward 1'!D662,0))</f>
        <v>1398.9297294982591</v>
      </c>
      <c r="E690" s="48">
        <f>'3. Discount Factors'!E662*IF(netting,MAX(lgd*'3. EQ Forward 2'!E662+lgd*'3. EQ Forward 1'!E662,0),MAX(lgd*'3. EQ Forward 2'!E662,0)+MAX(lgd*'3. EQ Forward 1'!E662,0))</f>
        <v>3137111.0969789093</v>
      </c>
      <c r="F690" s="48">
        <f>'3. Discount Factors'!F662*IF(netting,MAX(lgd*'3. EQ Forward 2'!F662+lgd*'3. EQ Forward 1'!F662,0),MAX(lgd*'3. EQ Forward 2'!F662,0)+MAX(lgd*'3. EQ Forward 1'!F662,0))</f>
        <v>35102.873962790327</v>
      </c>
      <c r="G690" s="48">
        <f>'3. Discount Factors'!G662*IF(netting,MAX(lgd*'3. EQ Forward 2'!G662+lgd*'3. EQ Forward 1'!G662,0),MAX(lgd*'3. EQ Forward 2'!G662,0)+MAX(lgd*'3. EQ Forward 1'!G662,0))</f>
        <v>4364991.2091229111</v>
      </c>
      <c r="H690" s="48">
        <f>'3. Discount Factors'!H662*IF(netting,MAX(lgd*'3. EQ Forward 2'!H662+lgd*'3. EQ Forward 1'!H662,0),MAX(lgd*'3. EQ Forward 2'!H662,0)+MAX(lgd*'3. EQ Forward 1'!H662,0))</f>
        <v>1621663.9209162591</v>
      </c>
      <c r="I690" s="48">
        <f>'3. Discount Factors'!I662*IF(netting,MAX(lgd*'3. EQ Forward 2'!I662+lgd*'3. EQ Forward 1'!I662,0),MAX(lgd*'3. EQ Forward 2'!I662,0)+MAX(lgd*'3. EQ Forward 1'!I662,0))</f>
        <v>0</v>
      </c>
      <c r="J690" s="48">
        <f>'3. Discount Factors'!J662*IF(netting,MAX(lgd*'3. EQ Forward 2'!J662+lgd*'3. EQ Forward 1'!J662,0),MAX(lgd*'3. EQ Forward 2'!J662,0)+MAX(lgd*'3. EQ Forward 1'!J662,0))</f>
        <v>354701.26175764552</v>
      </c>
      <c r="K690" s="48">
        <f>'3. Discount Factors'!K662*IF(netting,MAX(lgd*'3. EQ Forward 2'!K662+lgd*'3. EQ Forward 1'!K662,0),MAX(lgd*'3. EQ Forward 2'!K662,0)+MAX(lgd*'3. EQ Forward 1'!K662,0))</f>
        <v>0</v>
      </c>
      <c r="L690" s="48">
        <f>'3. Discount Factors'!L662*IF(netting,MAX(lgd*'3. EQ Forward 2'!L662+lgd*'3. EQ Forward 1'!L662,0),MAX(lgd*'3. EQ Forward 2'!L662,0)+MAX(lgd*'3. EQ Forward 1'!L662,0))</f>
        <v>4297457.1791952122</v>
      </c>
      <c r="M690" s="48">
        <f>'3. Discount Factors'!M662*IF(netting,MAX(lgd*'3. EQ Forward 2'!M662+lgd*'3. EQ Forward 1'!M662,0),MAX(lgd*'3. EQ Forward 2'!M662,0)+MAX(lgd*'3. EQ Forward 1'!M662,0))</f>
        <v>13433360.227764396</v>
      </c>
      <c r="N690" s="48">
        <f>'3. Discount Factors'!N662*IF(netting,MAX(lgd*'3. EQ Forward 2'!N662+lgd*'3. EQ Forward 1'!N662,0),MAX(lgd*'3. EQ Forward 2'!N662,0)+MAX(lgd*'3. EQ Forward 1'!N662,0))</f>
        <v>16400793.977340553</v>
      </c>
      <c r="O690" s="48">
        <f>'3. Discount Factors'!O662*IF(netting,MAX(lgd*'3. EQ Forward 2'!O662+lgd*'3. EQ Forward 1'!O662,0),MAX(lgd*'3. EQ Forward 2'!O662,0)+MAX(lgd*'3. EQ Forward 1'!O662,0))</f>
        <v>8705615.6011195686</v>
      </c>
      <c r="P690" s="48">
        <f>'3. Discount Factors'!P662*IF(netting,MAX(lgd*'3. EQ Forward 2'!P662+lgd*'3. EQ Forward 1'!P662,0),MAX(lgd*'3. EQ Forward 2'!P662,0)+MAX(lgd*'3. EQ Forward 1'!P662,0))</f>
        <v>2633545.5456839376</v>
      </c>
      <c r="Q690" s="48">
        <f>'3. Discount Factors'!Q662*IF(netting,MAX(lgd*'3. EQ Forward 2'!Q662+lgd*'3. EQ Forward 1'!Q662,0),MAX(lgd*'3. EQ Forward 2'!Q662,0)+MAX(lgd*'3. EQ Forward 1'!Q662,0))</f>
        <v>6275338.250488881</v>
      </c>
      <c r="R690" s="48">
        <f>'3. Discount Factors'!R662*IF(netting,MAX(lgd*'3. EQ Forward 2'!R662+lgd*'3. EQ Forward 1'!R662,0),MAX(lgd*'3. EQ Forward 2'!R662,0)+MAX(lgd*'3. EQ Forward 1'!R662,0))</f>
        <v>3272727.1650763061</v>
      </c>
      <c r="S690" s="48">
        <f>'3. Discount Factors'!S662*IF(netting,MAX(lgd*'3. EQ Forward 2'!S662+lgd*'3. EQ Forward 1'!S662,0),MAX(lgd*'3. EQ Forward 2'!S662,0)+MAX(lgd*'3. EQ Forward 1'!S662,0))</f>
        <v>2526479.4506518561</v>
      </c>
      <c r="T690" s="48">
        <f>'3. Discount Factors'!T662*IF(netting,MAX(lgd*'3. EQ Forward 2'!T662+lgd*'3. EQ Forward 1'!T662,0),MAX(lgd*'3. EQ Forward 2'!T662,0)+MAX(lgd*'3. EQ Forward 1'!T662,0))</f>
        <v>9561968.0062637292</v>
      </c>
      <c r="U690" s="48">
        <f>'3. Discount Factors'!U662*IF(netting,MAX(lgd*'3. EQ Forward 2'!U662+lgd*'3. EQ Forward 1'!U662,0),MAX(lgd*'3. EQ Forward 2'!U662,0)+MAX(lgd*'3. EQ Forward 1'!U662,0))</f>
        <v>6254061.7361562196</v>
      </c>
      <c r="V690" s="48">
        <f>'3. Discount Factors'!V662*IF(netting,MAX(lgd*'3. EQ Forward 2'!V662+lgd*'3. EQ Forward 1'!V662,0),MAX(lgd*'3. EQ Forward 2'!V662,0)+MAX(lgd*'3. EQ Forward 1'!V662,0))</f>
        <v>17464638.719191462</v>
      </c>
      <c r="W690" s="53">
        <f>'3. Discount Factors'!W662*IF(netting,MAX(lgd*'3. EQ Forward 2'!W662+lgd*'3. EQ Forward 1'!W662,0),MAX(lgd*'3. EQ Forward 2'!W662,0)+MAX(lgd*'3. EQ Forward 1'!W662,0))</f>
        <v>8779020.1269638371</v>
      </c>
    </row>
    <row r="691" spans="2:23" x14ac:dyDescent="0.35">
      <c r="B691" s="26" t="s">
        <v>659</v>
      </c>
      <c r="C691" s="52">
        <f>'3. Discount Factors'!C663*IF(netting,MAX(lgd*'3. EQ Forward 2'!C663+lgd*'3. EQ Forward 1'!C663,0),MAX(lgd*'3. EQ Forward 2'!C663,0)+MAX(lgd*'3. EQ Forward 1'!C663,0))</f>
        <v>0</v>
      </c>
      <c r="D691" s="48">
        <f>'3. Discount Factors'!D663*IF(netting,MAX(lgd*'3. EQ Forward 2'!D663+lgd*'3. EQ Forward 1'!D663,0),MAX(lgd*'3. EQ Forward 2'!D663,0)+MAX(lgd*'3. EQ Forward 1'!D663,0))</f>
        <v>0</v>
      </c>
      <c r="E691" s="48">
        <f>'3. Discount Factors'!E663*IF(netting,MAX(lgd*'3. EQ Forward 2'!E663+lgd*'3. EQ Forward 1'!E663,0),MAX(lgd*'3. EQ Forward 2'!E663,0)+MAX(lgd*'3. EQ Forward 1'!E663,0))</f>
        <v>0</v>
      </c>
      <c r="F691" s="48">
        <f>'3. Discount Factors'!F663*IF(netting,MAX(lgd*'3. EQ Forward 2'!F663+lgd*'3. EQ Forward 1'!F663,0),MAX(lgd*'3. EQ Forward 2'!F663,0)+MAX(lgd*'3. EQ Forward 1'!F663,0))</f>
        <v>0</v>
      </c>
      <c r="G691" s="48">
        <f>'3. Discount Factors'!G663*IF(netting,MAX(lgd*'3. EQ Forward 2'!G663+lgd*'3. EQ Forward 1'!G663,0),MAX(lgd*'3. EQ Forward 2'!G663,0)+MAX(lgd*'3. EQ Forward 1'!G663,0))</f>
        <v>8541402.5297181197</v>
      </c>
      <c r="H691" s="48">
        <f>'3. Discount Factors'!H663*IF(netting,MAX(lgd*'3. EQ Forward 2'!H663+lgd*'3. EQ Forward 1'!H663,0),MAX(lgd*'3. EQ Forward 2'!H663,0)+MAX(lgd*'3. EQ Forward 1'!H663,0))</f>
        <v>10429186.426599156</v>
      </c>
      <c r="I691" s="48">
        <f>'3. Discount Factors'!I663*IF(netting,MAX(lgd*'3. EQ Forward 2'!I663+lgd*'3. EQ Forward 1'!I663,0),MAX(lgd*'3. EQ Forward 2'!I663,0)+MAX(lgd*'3. EQ Forward 1'!I663,0))</f>
        <v>12324456.527806142</v>
      </c>
      <c r="J691" s="48">
        <f>'3. Discount Factors'!J663*IF(netting,MAX(lgd*'3. EQ Forward 2'!J663+lgd*'3. EQ Forward 1'!J663,0),MAX(lgd*'3. EQ Forward 2'!J663,0)+MAX(lgd*'3. EQ Forward 1'!J663,0))</f>
        <v>23415239.598234348</v>
      </c>
      <c r="K691" s="48">
        <f>'3. Discount Factors'!K663*IF(netting,MAX(lgd*'3. EQ Forward 2'!K663+lgd*'3. EQ Forward 1'!K663,0),MAX(lgd*'3. EQ Forward 2'!K663,0)+MAX(lgd*'3. EQ Forward 1'!K663,0))</f>
        <v>17472717.082686104</v>
      </c>
      <c r="L691" s="48">
        <f>'3. Discount Factors'!L663*IF(netting,MAX(lgd*'3. EQ Forward 2'!L663+lgd*'3. EQ Forward 1'!L663,0),MAX(lgd*'3. EQ Forward 2'!L663,0)+MAX(lgd*'3. EQ Forward 1'!L663,0))</f>
        <v>14956995.169162838</v>
      </c>
      <c r="M691" s="48">
        <f>'3. Discount Factors'!M663*IF(netting,MAX(lgd*'3. EQ Forward 2'!M663+lgd*'3. EQ Forward 1'!M663,0),MAX(lgd*'3. EQ Forward 2'!M663,0)+MAX(lgd*'3. EQ Forward 1'!M663,0))</f>
        <v>11736317.313946242</v>
      </c>
      <c r="N691" s="48">
        <f>'3. Discount Factors'!N663*IF(netting,MAX(lgd*'3. EQ Forward 2'!N663+lgd*'3. EQ Forward 1'!N663,0),MAX(lgd*'3. EQ Forward 2'!N663,0)+MAX(lgd*'3. EQ Forward 1'!N663,0))</f>
        <v>8911942.8323824555</v>
      </c>
      <c r="O691" s="48">
        <f>'3. Discount Factors'!O663*IF(netting,MAX(lgd*'3. EQ Forward 2'!O663+lgd*'3. EQ Forward 1'!O663,0),MAX(lgd*'3. EQ Forward 2'!O663,0)+MAX(lgd*'3. EQ Forward 1'!O663,0))</f>
        <v>11258881.370431986</v>
      </c>
      <c r="P691" s="48">
        <f>'3. Discount Factors'!P663*IF(netting,MAX(lgd*'3. EQ Forward 2'!P663+lgd*'3. EQ Forward 1'!P663,0),MAX(lgd*'3. EQ Forward 2'!P663,0)+MAX(lgd*'3. EQ Forward 1'!P663,0))</f>
        <v>3687940.8275293307</v>
      </c>
      <c r="Q691" s="48">
        <f>'3. Discount Factors'!Q663*IF(netting,MAX(lgd*'3. EQ Forward 2'!Q663+lgd*'3. EQ Forward 1'!Q663,0),MAX(lgd*'3. EQ Forward 2'!Q663,0)+MAX(lgd*'3. EQ Forward 1'!Q663,0))</f>
        <v>0</v>
      </c>
      <c r="R691" s="48">
        <f>'3. Discount Factors'!R663*IF(netting,MAX(lgd*'3. EQ Forward 2'!R663+lgd*'3. EQ Forward 1'!R663,0),MAX(lgd*'3. EQ Forward 2'!R663,0)+MAX(lgd*'3. EQ Forward 1'!R663,0))</f>
        <v>0</v>
      </c>
      <c r="S691" s="48">
        <f>'3. Discount Factors'!S663*IF(netting,MAX(lgd*'3. EQ Forward 2'!S663+lgd*'3. EQ Forward 1'!S663,0),MAX(lgd*'3. EQ Forward 2'!S663,0)+MAX(lgd*'3. EQ Forward 1'!S663,0))</f>
        <v>0</v>
      </c>
      <c r="T691" s="48">
        <f>'3. Discount Factors'!T663*IF(netting,MAX(lgd*'3. EQ Forward 2'!T663+lgd*'3. EQ Forward 1'!T663,0),MAX(lgd*'3. EQ Forward 2'!T663,0)+MAX(lgd*'3. EQ Forward 1'!T663,0))</f>
        <v>0</v>
      </c>
      <c r="U691" s="48">
        <f>'3. Discount Factors'!U663*IF(netting,MAX(lgd*'3. EQ Forward 2'!U663+lgd*'3. EQ Forward 1'!U663,0),MAX(lgd*'3. EQ Forward 2'!U663,0)+MAX(lgd*'3. EQ Forward 1'!U663,0))</f>
        <v>0</v>
      </c>
      <c r="V691" s="48">
        <f>'3. Discount Factors'!V663*IF(netting,MAX(lgd*'3. EQ Forward 2'!V663+lgd*'3. EQ Forward 1'!V663,0),MAX(lgd*'3. EQ Forward 2'!V663,0)+MAX(lgd*'3. EQ Forward 1'!V663,0))</f>
        <v>0</v>
      </c>
      <c r="W691" s="53">
        <f>'3. Discount Factors'!W663*IF(netting,MAX(lgd*'3. EQ Forward 2'!W663+lgd*'3. EQ Forward 1'!W663,0),MAX(lgd*'3. EQ Forward 2'!W663,0)+MAX(lgd*'3. EQ Forward 1'!W663,0))</f>
        <v>0</v>
      </c>
    </row>
    <row r="692" spans="2:23" x14ac:dyDescent="0.35">
      <c r="B692" s="26" t="s">
        <v>660</v>
      </c>
      <c r="C692" s="52">
        <f>'3. Discount Factors'!C664*IF(netting,MAX(lgd*'3. EQ Forward 2'!C664+lgd*'3. EQ Forward 1'!C664,0),MAX(lgd*'3. EQ Forward 2'!C664,0)+MAX(lgd*'3. EQ Forward 1'!C664,0))</f>
        <v>0</v>
      </c>
      <c r="D692" s="48">
        <f>'3. Discount Factors'!D664*IF(netting,MAX(lgd*'3. EQ Forward 2'!D664+lgd*'3. EQ Forward 1'!D664,0),MAX(lgd*'3. EQ Forward 2'!D664,0)+MAX(lgd*'3. EQ Forward 1'!D664,0))</f>
        <v>9683.919402932197</v>
      </c>
      <c r="E692" s="48">
        <f>'3. Discount Factors'!E664*IF(netting,MAX(lgd*'3. EQ Forward 2'!E664+lgd*'3. EQ Forward 1'!E664,0),MAX(lgd*'3. EQ Forward 2'!E664,0)+MAX(lgd*'3. EQ Forward 1'!E664,0))</f>
        <v>0</v>
      </c>
      <c r="F692" s="48">
        <f>'3. Discount Factors'!F664*IF(netting,MAX(lgd*'3. EQ Forward 2'!F664+lgd*'3. EQ Forward 1'!F664,0),MAX(lgd*'3. EQ Forward 2'!F664,0)+MAX(lgd*'3. EQ Forward 1'!F664,0))</f>
        <v>6066766.1281010211</v>
      </c>
      <c r="G692" s="48">
        <f>'3. Discount Factors'!G664*IF(netting,MAX(lgd*'3. EQ Forward 2'!G664+lgd*'3. EQ Forward 1'!G664,0),MAX(lgd*'3. EQ Forward 2'!G664,0)+MAX(lgd*'3. EQ Forward 1'!G664,0))</f>
        <v>5357729.7430423955</v>
      </c>
      <c r="H692" s="48">
        <f>'3. Discount Factors'!H664*IF(netting,MAX(lgd*'3. EQ Forward 2'!H664+lgd*'3. EQ Forward 1'!H664,0),MAX(lgd*'3. EQ Forward 2'!H664,0)+MAX(lgd*'3. EQ Forward 1'!H664,0))</f>
        <v>12980956.5213602</v>
      </c>
      <c r="I692" s="48">
        <f>'3. Discount Factors'!I664*IF(netting,MAX(lgd*'3. EQ Forward 2'!I664+lgd*'3. EQ Forward 1'!I664,0),MAX(lgd*'3. EQ Forward 2'!I664,0)+MAX(lgd*'3. EQ Forward 1'!I664,0))</f>
        <v>12252202.946537448</v>
      </c>
      <c r="J692" s="48">
        <f>'3. Discount Factors'!J664*IF(netting,MAX(lgd*'3. EQ Forward 2'!J664+lgd*'3. EQ Forward 1'!J664,0),MAX(lgd*'3. EQ Forward 2'!J664,0)+MAX(lgd*'3. EQ Forward 1'!J664,0))</f>
        <v>8912185.8535832241</v>
      </c>
      <c r="K692" s="48">
        <f>'3. Discount Factors'!K664*IF(netting,MAX(lgd*'3. EQ Forward 2'!K664+lgd*'3. EQ Forward 1'!K664,0),MAX(lgd*'3. EQ Forward 2'!K664,0)+MAX(lgd*'3. EQ Forward 1'!K664,0))</f>
        <v>9585972.7882701196</v>
      </c>
      <c r="L692" s="48">
        <f>'3. Discount Factors'!L664*IF(netting,MAX(lgd*'3. EQ Forward 2'!L664+lgd*'3. EQ Forward 1'!L664,0),MAX(lgd*'3. EQ Forward 2'!L664,0)+MAX(lgd*'3. EQ Forward 1'!L664,0))</f>
        <v>7146347.7543237414</v>
      </c>
      <c r="M692" s="48">
        <f>'3. Discount Factors'!M664*IF(netting,MAX(lgd*'3. EQ Forward 2'!M664+lgd*'3. EQ Forward 1'!M664,0),MAX(lgd*'3. EQ Forward 2'!M664,0)+MAX(lgd*'3. EQ Forward 1'!M664,0))</f>
        <v>0</v>
      </c>
      <c r="N692" s="48">
        <f>'3. Discount Factors'!N664*IF(netting,MAX(lgd*'3. EQ Forward 2'!N664+lgd*'3. EQ Forward 1'!N664,0),MAX(lgd*'3. EQ Forward 2'!N664,0)+MAX(lgd*'3. EQ Forward 1'!N664,0))</f>
        <v>0</v>
      </c>
      <c r="O692" s="48">
        <f>'3. Discount Factors'!O664*IF(netting,MAX(lgd*'3. EQ Forward 2'!O664+lgd*'3. EQ Forward 1'!O664,0),MAX(lgd*'3. EQ Forward 2'!O664,0)+MAX(lgd*'3. EQ Forward 1'!O664,0))</f>
        <v>0</v>
      </c>
      <c r="P692" s="48">
        <f>'3. Discount Factors'!P664*IF(netting,MAX(lgd*'3. EQ Forward 2'!P664+lgd*'3. EQ Forward 1'!P664,0),MAX(lgd*'3. EQ Forward 2'!P664,0)+MAX(lgd*'3. EQ Forward 1'!P664,0))</f>
        <v>0</v>
      </c>
      <c r="Q692" s="48">
        <f>'3. Discount Factors'!Q664*IF(netting,MAX(lgd*'3. EQ Forward 2'!Q664+lgd*'3. EQ Forward 1'!Q664,0),MAX(lgd*'3. EQ Forward 2'!Q664,0)+MAX(lgd*'3. EQ Forward 1'!Q664,0))</f>
        <v>0</v>
      </c>
      <c r="R692" s="48">
        <f>'3. Discount Factors'!R664*IF(netting,MAX(lgd*'3. EQ Forward 2'!R664+lgd*'3. EQ Forward 1'!R664,0),MAX(lgd*'3. EQ Forward 2'!R664,0)+MAX(lgd*'3. EQ Forward 1'!R664,0))</f>
        <v>0</v>
      </c>
      <c r="S692" s="48">
        <f>'3. Discount Factors'!S664*IF(netting,MAX(lgd*'3. EQ Forward 2'!S664+lgd*'3. EQ Forward 1'!S664,0),MAX(lgd*'3. EQ Forward 2'!S664,0)+MAX(lgd*'3. EQ Forward 1'!S664,0))</f>
        <v>0</v>
      </c>
      <c r="T692" s="48">
        <f>'3. Discount Factors'!T664*IF(netting,MAX(lgd*'3. EQ Forward 2'!T664+lgd*'3. EQ Forward 1'!T664,0),MAX(lgd*'3. EQ Forward 2'!T664,0)+MAX(lgd*'3. EQ Forward 1'!T664,0))</f>
        <v>0</v>
      </c>
      <c r="U692" s="48">
        <f>'3. Discount Factors'!U664*IF(netting,MAX(lgd*'3. EQ Forward 2'!U664+lgd*'3. EQ Forward 1'!U664,0),MAX(lgd*'3. EQ Forward 2'!U664,0)+MAX(lgd*'3. EQ Forward 1'!U664,0))</f>
        <v>0</v>
      </c>
      <c r="V692" s="48">
        <f>'3. Discount Factors'!V664*IF(netting,MAX(lgd*'3. EQ Forward 2'!V664+lgd*'3. EQ Forward 1'!V664,0),MAX(lgd*'3. EQ Forward 2'!V664,0)+MAX(lgd*'3. EQ Forward 1'!V664,0))</f>
        <v>0</v>
      </c>
      <c r="W692" s="53">
        <f>'3. Discount Factors'!W664*IF(netting,MAX(lgd*'3. EQ Forward 2'!W664+lgd*'3. EQ Forward 1'!W664,0),MAX(lgd*'3. EQ Forward 2'!W664,0)+MAX(lgd*'3. EQ Forward 1'!W664,0))</f>
        <v>0</v>
      </c>
    </row>
    <row r="693" spans="2:23" x14ac:dyDescent="0.35">
      <c r="B693" s="26" t="s">
        <v>661</v>
      </c>
      <c r="C693" s="52">
        <f>'3. Discount Factors'!C665*IF(netting,MAX(lgd*'3. EQ Forward 2'!C665+lgd*'3. EQ Forward 1'!C665,0),MAX(lgd*'3. EQ Forward 2'!C665,0)+MAX(lgd*'3. EQ Forward 1'!C665,0))</f>
        <v>0</v>
      </c>
      <c r="D693" s="48">
        <f>'3. Discount Factors'!D665*IF(netting,MAX(lgd*'3. EQ Forward 2'!D665+lgd*'3. EQ Forward 1'!D665,0),MAX(lgd*'3. EQ Forward 2'!D665,0)+MAX(lgd*'3. EQ Forward 1'!D665,0))</f>
        <v>4903490.7504806826</v>
      </c>
      <c r="E693" s="48">
        <f>'3. Discount Factors'!E665*IF(netting,MAX(lgd*'3. EQ Forward 2'!E665+lgd*'3. EQ Forward 1'!E665,0),MAX(lgd*'3. EQ Forward 2'!E665,0)+MAX(lgd*'3. EQ Forward 1'!E665,0))</f>
        <v>2565060.7143235044</v>
      </c>
      <c r="F693" s="48">
        <f>'3. Discount Factors'!F665*IF(netting,MAX(lgd*'3. EQ Forward 2'!F665+lgd*'3. EQ Forward 1'!F665,0),MAX(lgd*'3. EQ Forward 2'!F665,0)+MAX(lgd*'3. EQ Forward 1'!F665,0))</f>
        <v>3379311.4198393244</v>
      </c>
      <c r="G693" s="48">
        <f>'3. Discount Factors'!G665*IF(netting,MAX(lgd*'3. EQ Forward 2'!G665+lgd*'3. EQ Forward 1'!G665,0),MAX(lgd*'3. EQ Forward 2'!G665,0)+MAX(lgd*'3. EQ Forward 1'!G665,0))</f>
        <v>0</v>
      </c>
      <c r="H693" s="48">
        <f>'3. Discount Factors'!H665*IF(netting,MAX(lgd*'3. EQ Forward 2'!H665+lgd*'3. EQ Forward 1'!H665,0),MAX(lgd*'3. EQ Forward 2'!H665,0)+MAX(lgd*'3. EQ Forward 1'!H665,0))</f>
        <v>0</v>
      </c>
      <c r="I693" s="48">
        <f>'3. Discount Factors'!I665*IF(netting,MAX(lgd*'3. EQ Forward 2'!I665+lgd*'3. EQ Forward 1'!I665,0),MAX(lgd*'3. EQ Forward 2'!I665,0)+MAX(lgd*'3. EQ Forward 1'!I665,0))</f>
        <v>0</v>
      </c>
      <c r="J693" s="48">
        <f>'3. Discount Factors'!J665*IF(netting,MAX(lgd*'3. EQ Forward 2'!J665+lgd*'3. EQ Forward 1'!J665,0),MAX(lgd*'3. EQ Forward 2'!J665,0)+MAX(lgd*'3. EQ Forward 1'!J665,0))</f>
        <v>0</v>
      </c>
      <c r="K693" s="48">
        <f>'3. Discount Factors'!K665*IF(netting,MAX(lgd*'3. EQ Forward 2'!K665+lgd*'3. EQ Forward 1'!K665,0),MAX(lgd*'3. EQ Forward 2'!K665,0)+MAX(lgd*'3. EQ Forward 1'!K665,0))</f>
        <v>0</v>
      </c>
      <c r="L693" s="48">
        <f>'3. Discount Factors'!L665*IF(netting,MAX(lgd*'3. EQ Forward 2'!L665+lgd*'3. EQ Forward 1'!L665,0),MAX(lgd*'3. EQ Forward 2'!L665,0)+MAX(lgd*'3. EQ Forward 1'!L665,0))</f>
        <v>0</v>
      </c>
      <c r="M693" s="48">
        <f>'3. Discount Factors'!M665*IF(netting,MAX(lgd*'3. EQ Forward 2'!M665+lgd*'3. EQ Forward 1'!M665,0),MAX(lgd*'3. EQ Forward 2'!M665,0)+MAX(lgd*'3. EQ Forward 1'!M665,0))</f>
        <v>0</v>
      </c>
      <c r="N693" s="48">
        <f>'3. Discount Factors'!N665*IF(netting,MAX(lgd*'3. EQ Forward 2'!N665+lgd*'3. EQ Forward 1'!N665,0),MAX(lgd*'3. EQ Forward 2'!N665,0)+MAX(lgd*'3. EQ Forward 1'!N665,0))</f>
        <v>0</v>
      </c>
      <c r="O693" s="48">
        <f>'3. Discount Factors'!O665*IF(netting,MAX(lgd*'3. EQ Forward 2'!O665+lgd*'3. EQ Forward 1'!O665,0),MAX(lgd*'3. EQ Forward 2'!O665,0)+MAX(lgd*'3. EQ Forward 1'!O665,0))</f>
        <v>0</v>
      </c>
      <c r="P693" s="48">
        <f>'3. Discount Factors'!P665*IF(netting,MAX(lgd*'3. EQ Forward 2'!P665+lgd*'3. EQ Forward 1'!P665,0),MAX(lgd*'3. EQ Forward 2'!P665,0)+MAX(lgd*'3. EQ Forward 1'!P665,0))</f>
        <v>0</v>
      </c>
      <c r="Q693" s="48">
        <f>'3. Discount Factors'!Q665*IF(netting,MAX(lgd*'3. EQ Forward 2'!Q665+lgd*'3. EQ Forward 1'!Q665,0),MAX(lgd*'3. EQ Forward 2'!Q665,0)+MAX(lgd*'3. EQ Forward 1'!Q665,0))</f>
        <v>0</v>
      </c>
      <c r="R693" s="48">
        <f>'3. Discount Factors'!R665*IF(netting,MAX(lgd*'3. EQ Forward 2'!R665+lgd*'3. EQ Forward 1'!R665,0),MAX(lgd*'3. EQ Forward 2'!R665,0)+MAX(lgd*'3. EQ Forward 1'!R665,0))</f>
        <v>0</v>
      </c>
      <c r="S693" s="48">
        <f>'3. Discount Factors'!S665*IF(netting,MAX(lgd*'3. EQ Forward 2'!S665+lgd*'3. EQ Forward 1'!S665,0),MAX(lgd*'3. EQ Forward 2'!S665,0)+MAX(lgd*'3. EQ Forward 1'!S665,0))</f>
        <v>0</v>
      </c>
      <c r="T693" s="48">
        <f>'3. Discount Factors'!T665*IF(netting,MAX(lgd*'3. EQ Forward 2'!T665+lgd*'3. EQ Forward 1'!T665,0),MAX(lgd*'3. EQ Forward 2'!T665,0)+MAX(lgd*'3. EQ Forward 1'!T665,0))</f>
        <v>0</v>
      </c>
      <c r="U693" s="48">
        <f>'3. Discount Factors'!U665*IF(netting,MAX(lgd*'3. EQ Forward 2'!U665+lgd*'3. EQ Forward 1'!U665,0),MAX(lgd*'3. EQ Forward 2'!U665,0)+MAX(lgd*'3. EQ Forward 1'!U665,0))</f>
        <v>0</v>
      </c>
      <c r="V693" s="48">
        <f>'3. Discount Factors'!V665*IF(netting,MAX(lgd*'3. EQ Forward 2'!V665+lgd*'3. EQ Forward 1'!V665,0),MAX(lgd*'3. EQ Forward 2'!V665,0)+MAX(lgd*'3. EQ Forward 1'!V665,0))</f>
        <v>0</v>
      </c>
      <c r="W693" s="53">
        <f>'3. Discount Factors'!W665*IF(netting,MAX(lgd*'3. EQ Forward 2'!W665+lgd*'3. EQ Forward 1'!W665,0),MAX(lgd*'3. EQ Forward 2'!W665,0)+MAX(lgd*'3. EQ Forward 1'!W665,0))</f>
        <v>0</v>
      </c>
    </row>
    <row r="694" spans="2:23" x14ac:dyDescent="0.35">
      <c r="B694" s="26" t="s">
        <v>662</v>
      </c>
      <c r="C694" s="52">
        <f>'3. Discount Factors'!C666*IF(netting,MAX(lgd*'3. EQ Forward 2'!C666+lgd*'3. EQ Forward 1'!C666,0),MAX(lgd*'3. EQ Forward 2'!C666,0)+MAX(lgd*'3. EQ Forward 1'!C666,0))</f>
        <v>0</v>
      </c>
      <c r="D694" s="48">
        <f>'3. Discount Factors'!D666*IF(netting,MAX(lgd*'3. EQ Forward 2'!D666+lgd*'3. EQ Forward 1'!D666,0),MAX(lgd*'3. EQ Forward 2'!D666,0)+MAX(lgd*'3. EQ Forward 1'!D666,0))</f>
        <v>276512.39620049571</v>
      </c>
      <c r="E694" s="48">
        <f>'3. Discount Factors'!E666*IF(netting,MAX(lgd*'3. EQ Forward 2'!E666+lgd*'3. EQ Forward 1'!E666,0),MAX(lgd*'3. EQ Forward 2'!E666,0)+MAX(lgd*'3. EQ Forward 1'!E666,0))</f>
        <v>4550283.0908457758</v>
      </c>
      <c r="F694" s="48">
        <f>'3. Discount Factors'!F666*IF(netting,MAX(lgd*'3. EQ Forward 2'!F666+lgd*'3. EQ Forward 1'!F666,0),MAX(lgd*'3. EQ Forward 2'!F666,0)+MAX(lgd*'3. EQ Forward 1'!F666,0))</f>
        <v>2851879.5398811791</v>
      </c>
      <c r="G694" s="48">
        <f>'3. Discount Factors'!G666*IF(netting,MAX(lgd*'3. EQ Forward 2'!G666+lgd*'3. EQ Forward 1'!G666,0),MAX(lgd*'3. EQ Forward 2'!G666,0)+MAX(lgd*'3. EQ Forward 1'!G666,0))</f>
        <v>6486490.2215640135</v>
      </c>
      <c r="H694" s="48">
        <f>'3. Discount Factors'!H666*IF(netting,MAX(lgd*'3. EQ Forward 2'!H666+lgd*'3. EQ Forward 1'!H666,0),MAX(lgd*'3. EQ Forward 2'!H666,0)+MAX(lgd*'3. EQ Forward 1'!H666,0))</f>
        <v>2199306.7824218781</v>
      </c>
      <c r="I694" s="48">
        <f>'3. Discount Factors'!I666*IF(netting,MAX(lgd*'3. EQ Forward 2'!I666+lgd*'3. EQ Forward 1'!I666,0),MAX(lgd*'3. EQ Forward 2'!I666,0)+MAX(lgd*'3. EQ Forward 1'!I666,0))</f>
        <v>13387428.212706711</v>
      </c>
      <c r="J694" s="48">
        <f>'3. Discount Factors'!J666*IF(netting,MAX(lgd*'3. EQ Forward 2'!J666+lgd*'3. EQ Forward 1'!J666,0),MAX(lgd*'3. EQ Forward 2'!J666,0)+MAX(lgd*'3. EQ Forward 1'!J666,0))</f>
        <v>9436227.7898409739</v>
      </c>
      <c r="K694" s="48">
        <f>'3. Discount Factors'!K666*IF(netting,MAX(lgd*'3. EQ Forward 2'!K666+lgd*'3. EQ Forward 1'!K666,0),MAX(lgd*'3. EQ Forward 2'!K666,0)+MAX(lgd*'3. EQ Forward 1'!K666,0))</f>
        <v>4474067.280379096</v>
      </c>
      <c r="L694" s="48">
        <f>'3. Discount Factors'!L666*IF(netting,MAX(lgd*'3. EQ Forward 2'!L666+lgd*'3. EQ Forward 1'!L666,0),MAX(lgd*'3. EQ Forward 2'!L666,0)+MAX(lgd*'3. EQ Forward 1'!L666,0))</f>
        <v>5778002.9725656174</v>
      </c>
      <c r="M694" s="48">
        <f>'3. Discount Factors'!M666*IF(netting,MAX(lgd*'3. EQ Forward 2'!M666+lgd*'3. EQ Forward 1'!M666,0),MAX(lgd*'3. EQ Forward 2'!M666,0)+MAX(lgd*'3. EQ Forward 1'!M666,0))</f>
        <v>5295736.1012490066</v>
      </c>
      <c r="N694" s="48">
        <f>'3. Discount Factors'!N666*IF(netting,MAX(lgd*'3. EQ Forward 2'!N666+lgd*'3. EQ Forward 1'!N666,0),MAX(lgd*'3. EQ Forward 2'!N666,0)+MAX(lgd*'3. EQ Forward 1'!N666,0))</f>
        <v>2422723.5105439606</v>
      </c>
      <c r="O694" s="48">
        <f>'3. Discount Factors'!O666*IF(netting,MAX(lgd*'3. EQ Forward 2'!O666+lgd*'3. EQ Forward 1'!O666,0),MAX(lgd*'3. EQ Forward 2'!O666,0)+MAX(lgd*'3. EQ Forward 1'!O666,0))</f>
        <v>337631.79475819226</v>
      </c>
      <c r="P694" s="48">
        <f>'3. Discount Factors'!P666*IF(netting,MAX(lgd*'3. EQ Forward 2'!P666+lgd*'3. EQ Forward 1'!P666,0),MAX(lgd*'3. EQ Forward 2'!P666,0)+MAX(lgd*'3. EQ Forward 1'!P666,0))</f>
        <v>0</v>
      </c>
      <c r="Q694" s="48">
        <f>'3. Discount Factors'!Q666*IF(netting,MAX(lgd*'3. EQ Forward 2'!Q666+lgd*'3. EQ Forward 1'!Q666,0),MAX(lgd*'3. EQ Forward 2'!Q666,0)+MAX(lgd*'3. EQ Forward 1'!Q666,0))</f>
        <v>0</v>
      </c>
      <c r="R694" s="48">
        <f>'3. Discount Factors'!R666*IF(netting,MAX(lgd*'3. EQ Forward 2'!R666+lgd*'3. EQ Forward 1'!R666,0),MAX(lgd*'3. EQ Forward 2'!R666,0)+MAX(lgd*'3. EQ Forward 1'!R666,0))</f>
        <v>2113883.7952339756</v>
      </c>
      <c r="S694" s="48">
        <f>'3. Discount Factors'!S666*IF(netting,MAX(lgd*'3. EQ Forward 2'!S666+lgd*'3. EQ Forward 1'!S666,0),MAX(lgd*'3. EQ Forward 2'!S666,0)+MAX(lgd*'3. EQ Forward 1'!S666,0))</f>
        <v>4326374.3332233913</v>
      </c>
      <c r="T694" s="48">
        <f>'3. Discount Factors'!T666*IF(netting,MAX(lgd*'3. EQ Forward 2'!T666+lgd*'3. EQ Forward 1'!T666,0),MAX(lgd*'3. EQ Forward 2'!T666,0)+MAX(lgd*'3. EQ Forward 1'!T666,0))</f>
        <v>10573412.64323313</v>
      </c>
      <c r="U694" s="48">
        <f>'3. Discount Factors'!U666*IF(netting,MAX(lgd*'3. EQ Forward 2'!U666+lgd*'3. EQ Forward 1'!U666,0),MAX(lgd*'3. EQ Forward 2'!U666,0)+MAX(lgd*'3. EQ Forward 1'!U666,0))</f>
        <v>10583649.010959988</v>
      </c>
      <c r="V694" s="48">
        <f>'3. Discount Factors'!V666*IF(netting,MAX(lgd*'3. EQ Forward 2'!V666+lgd*'3. EQ Forward 1'!V666,0),MAX(lgd*'3. EQ Forward 2'!V666,0)+MAX(lgd*'3. EQ Forward 1'!V666,0))</f>
        <v>0</v>
      </c>
      <c r="W694" s="53">
        <f>'3. Discount Factors'!W666*IF(netting,MAX(lgd*'3. EQ Forward 2'!W666+lgd*'3. EQ Forward 1'!W666,0),MAX(lgd*'3. EQ Forward 2'!W666,0)+MAX(lgd*'3. EQ Forward 1'!W666,0))</f>
        <v>1994902.1874086945</v>
      </c>
    </row>
    <row r="695" spans="2:23" x14ac:dyDescent="0.35">
      <c r="B695" s="26" t="s">
        <v>663</v>
      </c>
      <c r="C695" s="52">
        <f>'3. Discount Factors'!C667*IF(netting,MAX(lgd*'3. EQ Forward 2'!C667+lgd*'3. EQ Forward 1'!C667,0),MAX(lgd*'3. EQ Forward 2'!C667,0)+MAX(lgd*'3. EQ Forward 1'!C667,0))</f>
        <v>0</v>
      </c>
      <c r="D695" s="48">
        <f>'3. Discount Factors'!D667*IF(netting,MAX(lgd*'3. EQ Forward 2'!D667+lgd*'3. EQ Forward 1'!D667,0),MAX(lgd*'3. EQ Forward 2'!D667,0)+MAX(lgd*'3. EQ Forward 1'!D667,0))</f>
        <v>0</v>
      </c>
      <c r="E695" s="48">
        <f>'3. Discount Factors'!E667*IF(netting,MAX(lgd*'3. EQ Forward 2'!E667+lgd*'3. EQ Forward 1'!E667,0),MAX(lgd*'3. EQ Forward 2'!E667,0)+MAX(lgd*'3. EQ Forward 1'!E667,0))</f>
        <v>0</v>
      </c>
      <c r="F695" s="48">
        <f>'3. Discount Factors'!F667*IF(netting,MAX(lgd*'3. EQ Forward 2'!F667+lgd*'3. EQ Forward 1'!F667,0),MAX(lgd*'3. EQ Forward 2'!F667,0)+MAX(lgd*'3. EQ Forward 1'!F667,0))</f>
        <v>0</v>
      </c>
      <c r="G695" s="48">
        <f>'3. Discount Factors'!G667*IF(netting,MAX(lgd*'3. EQ Forward 2'!G667+lgd*'3. EQ Forward 1'!G667,0),MAX(lgd*'3. EQ Forward 2'!G667,0)+MAX(lgd*'3. EQ Forward 1'!G667,0))</f>
        <v>0</v>
      </c>
      <c r="H695" s="48">
        <f>'3. Discount Factors'!H667*IF(netting,MAX(lgd*'3. EQ Forward 2'!H667+lgd*'3. EQ Forward 1'!H667,0),MAX(lgd*'3. EQ Forward 2'!H667,0)+MAX(lgd*'3. EQ Forward 1'!H667,0))</f>
        <v>0</v>
      </c>
      <c r="I695" s="48">
        <f>'3. Discount Factors'!I667*IF(netting,MAX(lgd*'3. EQ Forward 2'!I667+lgd*'3. EQ Forward 1'!I667,0),MAX(lgd*'3. EQ Forward 2'!I667,0)+MAX(lgd*'3. EQ Forward 1'!I667,0))</f>
        <v>0</v>
      </c>
      <c r="J695" s="48">
        <f>'3. Discount Factors'!J667*IF(netting,MAX(lgd*'3. EQ Forward 2'!J667+lgd*'3. EQ Forward 1'!J667,0),MAX(lgd*'3. EQ Forward 2'!J667,0)+MAX(lgd*'3. EQ Forward 1'!J667,0))</f>
        <v>0</v>
      </c>
      <c r="K695" s="48">
        <f>'3. Discount Factors'!K667*IF(netting,MAX(lgd*'3. EQ Forward 2'!K667+lgd*'3. EQ Forward 1'!K667,0),MAX(lgd*'3. EQ Forward 2'!K667,0)+MAX(lgd*'3. EQ Forward 1'!K667,0))</f>
        <v>0</v>
      </c>
      <c r="L695" s="48">
        <f>'3. Discount Factors'!L667*IF(netting,MAX(lgd*'3. EQ Forward 2'!L667+lgd*'3. EQ Forward 1'!L667,0),MAX(lgd*'3. EQ Forward 2'!L667,0)+MAX(lgd*'3. EQ Forward 1'!L667,0))</f>
        <v>0</v>
      </c>
      <c r="M695" s="48">
        <f>'3. Discount Factors'!M667*IF(netting,MAX(lgd*'3. EQ Forward 2'!M667+lgd*'3. EQ Forward 1'!M667,0),MAX(lgd*'3. EQ Forward 2'!M667,0)+MAX(lgd*'3. EQ Forward 1'!M667,0))</f>
        <v>4588952.1497899592</v>
      </c>
      <c r="N695" s="48">
        <f>'3. Discount Factors'!N667*IF(netting,MAX(lgd*'3. EQ Forward 2'!N667+lgd*'3. EQ Forward 1'!N667,0),MAX(lgd*'3. EQ Forward 2'!N667,0)+MAX(lgd*'3. EQ Forward 1'!N667,0))</f>
        <v>11724182.444914946</v>
      </c>
      <c r="O695" s="48">
        <f>'3. Discount Factors'!O667*IF(netting,MAX(lgd*'3. EQ Forward 2'!O667+lgd*'3. EQ Forward 1'!O667,0),MAX(lgd*'3. EQ Forward 2'!O667,0)+MAX(lgd*'3. EQ Forward 1'!O667,0))</f>
        <v>9196645.9526080489</v>
      </c>
      <c r="P695" s="48">
        <f>'3. Discount Factors'!P667*IF(netting,MAX(lgd*'3. EQ Forward 2'!P667+lgd*'3. EQ Forward 1'!P667,0),MAX(lgd*'3. EQ Forward 2'!P667,0)+MAX(lgd*'3. EQ Forward 1'!P667,0))</f>
        <v>5285281.7137859147</v>
      </c>
      <c r="Q695" s="48">
        <f>'3. Discount Factors'!Q667*IF(netting,MAX(lgd*'3. EQ Forward 2'!Q667+lgd*'3. EQ Forward 1'!Q667,0),MAX(lgd*'3. EQ Forward 2'!Q667,0)+MAX(lgd*'3. EQ Forward 1'!Q667,0))</f>
        <v>7440299.0923558064</v>
      </c>
      <c r="R695" s="48">
        <f>'3. Discount Factors'!R667*IF(netting,MAX(lgd*'3. EQ Forward 2'!R667+lgd*'3. EQ Forward 1'!R667,0),MAX(lgd*'3. EQ Forward 2'!R667,0)+MAX(lgd*'3. EQ Forward 1'!R667,0))</f>
        <v>14986550.420529664</v>
      </c>
      <c r="S695" s="48">
        <f>'3. Discount Factors'!S667*IF(netting,MAX(lgd*'3. EQ Forward 2'!S667+lgd*'3. EQ Forward 1'!S667,0),MAX(lgd*'3. EQ Forward 2'!S667,0)+MAX(lgd*'3. EQ Forward 1'!S667,0))</f>
        <v>9864764.6330017224</v>
      </c>
      <c r="T695" s="48">
        <f>'3. Discount Factors'!T667*IF(netting,MAX(lgd*'3. EQ Forward 2'!T667+lgd*'3. EQ Forward 1'!T667,0),MAX(lgd*'3. EQ Forward 2'!T667,0)+MAX(lgd*'3. EQ Forward 1'!T667,0))</f>
        <v>21006262.002512131</v>
      </c>
      <c r="U695" s="48">
        <f>'3. Discount Factors'!U667*IF(netting,MAX(lgd*'3. EQ Forward 2'!U667+lgd*'3. EQ Forward 1'!U667,0),MAX(lgd*'3. EQ Forward 2'!U667,0)+MAX(lgd*'3. EQ Forward 1'!U667,0))</f>
        <v>31564609.350605674</v>
      </c>
      <c r="V695" s="48">
        <f>'3. Discount Factors'!V667*IF(netting,MAX(lgd*'3. EQ Forward 2'!V667+lgd*'3. EQ Forward 1'!V667,0),MAX(lgd*'3. EQ Forward 2'!V667,0)+MAX(lgd*'3. EQ Forward 1'!V667,0))</f>
        <v>40776745.307589307</v>
      </c>
      <c r="W695" s="53">
        <f>'3. Discount Factors'!W667*IF(netting,MAX(lgd*'3. EQ Forward 2'!W667+lgd*'3. EQ Forward 1'!W667,0),MAX(lgd*'3. EQ Forward 2'!W667,0)+MAX(lgd*'3. EQ Forward 1'!W667,0))</f>
        <v>46883510.055084281</v>
      </c>
    </row>
    <row r="696" spans="2:23" x14ac:dyDescent="0.35">
      <c r="B696" s="26" t="s">
        <v>664</v>
      </c>
      <c r="C696" s="52">
        <f>'3. Discount Factors'!C668*IF(netting,MAX(lgd*'3. EQ Forward 2'!C668+lgd*'3. EQ Forward 1'!C668,0),MAX(lgd*'3. EQ Forward 2'!C668,0)+MAX(lgd*'3. EQ Forward 1'!C668,0))</f>
        <v>0</v>
      </c>
      <c r="D696" s="48">
        <f>'3. Discount Factors'!D668*IF(netting,MAX(lgd*'3. EQ Forward 2'!D668+lgd*'3. EQ Forward 1'!D668,0),MAX(lgd*'3. EQ Forward 2'!D668,0)+MAX(lgd*'3. EQ Forward 1'!D668,0))</f>
        <v>0</v>
      </c>
      <c r="E696" s="48">
        <f>'3. Discount Factors'!E668*IF(netting,MAX(lgd*'3. EQ Forward 2'!E668+lgd*'3. EQ Forward 1'!E668,0),MAX(lgd*'3. EQ Forward 2'!E668,0)+MAX(lgd*'3. EQ Forward 1'!E668,0))</f>
        <v>0</v>
      </c>
      <c r="F696" s="48">
        <f>'3. Discount Factors'!F668*IF(netting,MAX(lgd*'3. EQ Forward 2'!F668+lgd*'3. EQ Forward 1'!F668,0),MAX(lgd*'3. EQ Forward 2'!F668,0)+MAX(lgd*'3. EQ Forward 1'!F668,0))</f>
        <v>0</v>
      </c>
      <c r="G696" s="48">
        <f>'3. Discount Factors'!G668*IF(netting,MAX(lgd*'3. EQ Forward 2'!G668+lgd*'3. EQ Forward 1'!G668,0),MAX(lgd*'3. EQ Forward 2'!G668,0)+MAX(lgd*'3. EQ Forward 1'!G668,0))</f>
        <v>0</v>
      </c>
      <c r="H696" s="48">
        <f>'3. Discount Factors'!H668*IF(netting,MAX(lgd*'3. EQ Forward 2'!H668+lgd*'3. EQ Forward 1'!H668,0),MAX(lgd*'3. EQ Forward 2'!H668,0)+MAX(lgd*'3. EQ Forward 1'!H668,0))</f>
        <v>0</v>
      </c>
      <c r="I696" s="48">
        <f>'3. Discount Factors'!I668*IF(netting,MAX(lgd*'3. EQ Forward 2'!I668+lgd*'3. EQ Forward 1'!I668,0),MAX(lgd*'3. EQ Forward 2'!I668,0)+MAX(lgd*'3. EQ Forward 1'!I668,0))</f>
        <v>0</v>
      </c>
      <c r="J696" s="48">
        <f>'3. Discount Factors'!J668*IF(netting,MAX(lgd*'3. EQ Forward 2'!J668+lgd*'3. EQ Forward 1'!J668,0),MAX(lgd*'3. EQ Forward 2'!J668,0)+MAX(lgd*'3. EQ Forward 1'!J668,0))</f>
        <v>0</v>
      </c>
      <c r="K696" s="48">
        <f>'3. Discount Factors'!K668*IF(netting,MAX(lgd*'3. EQ Forward 2'!K668+lgd*'3. EQ Forward 1'!K668,0),MAX(lgd*'3. EQ Forward 2'!K668,0)+MAX(lgd*'3. EQ Forward 1'!K668,0))</f>
        <v>0</v>
      </c>
      <c r="L696" s="48">
        <f>'3. Discount Factors'!L668*IF(netting,MAX(lgd*'3. EQ Forward 2'!L668+lgd*'3. EQ Forward 1'!L668,0),MAX(lgd*'3. EQ Forward 2'!L668,0)+MAX(lgd*'3. EQ Forward 1'!L668,0))</f>
        <v>0</v>
      </c>
      <c r="M696" s="48">
        <f>'3. Discount Factors'!M668*IF(netting,MAX(lgd*'3. EQ Forward 2'!M668+lgd*'3. EQ Forward 1'!M668,0),MAX(lgd*'3. EQ Forward 2'!M668,0)+MAX(lgd*'3. EQ Forward 1'!M668,0))</f>
        <v>0</v>
      </c>
      <c r="N696" s="48">
        <f>'3. Discount Factors'!N668*IF(netting,MAX(lgd*'3. EQ Forward 2'!N668+lgd*'3. EQ Forward 1'!N668,0),MAX(lgd*'3. EQ Forward 2'!N668,0)+MAX(lgd*'3. EQ Forward 1'!N668,0))</f>
        <v>0</v>
      </c>
      <c r="O696" s="48">
        <f>'3. Discount Factors'!O668*IF(netting,MAX(lgd*'3. EQ Forward 2'!O668+lgd*'3. EQ Forward 1'!O668,0),MAX(lgd*'3. EQ Forward 2'!O668,0)+MAX(lgd*'3. EQ Forward 1'!O668,0))</f>
        <v>0</v>
      </c>
      <c r="P696" s="48">
        <f>'3. Discount Factors'!P668*IF(netting,MAX(lgd*'3. EQ Forward 2'!P668+lgd*'3. EQ Forward 1'!P668,0),MAX(lgd*'3. EQ Forward 2'!P668,0)+MAX(lgd*'3. EQ Forward 1'!P668,0))</f>
        <v>0</v>
      </c>
      <c r="Q696" s="48">
        <f>'3. Discount Factors'!Q668*IF(netting,MAX(lgd*'3. EQ Forward 2'!Q668+lgd*'3. EQ Forward 1'!Q668,0),MAX(lgd*'3. EQ Forward 2'!Q668,0)+MAX(lgd*'3. EQ Forward 1'!Q668,0))</f>
        <v>0</v>
      </c>
      <c r="R696" s="48">
        <f>'3. Discount Factors'!R668*IF(netting,MAX(lgd*'3. EQ Forward 2'!R668+lgd*'3. EQ Forward 1'!R668,0),MAX(lgd*'3. EQ Forward 2'!R668,0)+MAX(lgd*'3. EQ Forward 1'!R668,0))</f>
        <v>0</v>
      </c>
      <c r="S696" s="48">
        <f>'3. Discount Factors'!S668*IF(netting,MAX(lgd*'3. EQ Forward 2'!S668+lgd*'3. EQ Forward 1'!S668,0),MAX(lgd*'3. EQ Forward 2'!S668,0)+MAX(lgd*'3. EQ Forward 1'!S668,0))</f>
        <v>0</v>
      </c>
      <c r="T696" s="48">
        <f>'3. Discount Factors'!T668*IF(netting,MAX(lgd*'3. EQ Forward 2'!T668+lgd*'3. EQ Forward 1'!T668,0),MAX(lgd*'3. EQ Forward 2'!T668,0)+MAX(lgd*'3. EQ Forward 1'!T668,0))</f>
        <v>0</v>
      </c>
      <c r="U696" s="48">
        <f>'3. Discount Factors'!U668*IF(netting,MAX(lgd*'3. EQ Forward 2'!U668+lgd*'3. EQ Forward 1'!U668,0),MAX(lgd*'3. EQ Forward 2'!U668,0)+MAX(lgd*'3. EQ Forward 1'!U668,0))</f>
        <v>0</v>
      </c>
      <c r="V696" s="48">
        <f>'3. Discount Factors'!V668*IF(netting,MAX(lgd*'3. EQ Forward 2'!V668+lgd*'3. EQ Forward 1'!V668,0),MAX(lgd*'3. EQ Forward 2'!V668,0)+MAX(lgd*'3. EQ Forward 1'!V668,0))</f>
        <v>0</v>
      </c>
      <c r="W696" s="53">
        <f>'3. Discount Factors'!W668*IF(netting,MAX(lgd*'3. EQ Forward 2'!W668+lgd*'3. EQ Forward 1'!W668,0),MAX(lgd*'3. EQ Forward 2'!W668,0)+MAX(lgd*'3. EQ Forward 1'!W668,0))</f>
        <v>0</v>
      </c>
    </row>
    <row r="697" spans="2:23" x14ac:dyDescent="0.35">
      <c r="B697" s="26" t="s">
        <v>665</v>
      </c>
      <c r="C697" s="52">
        <f>'3. Discount Factors'!C669*IF(netting,MAX(lgd*'3. EQ Forward 2'!C669+lgd*'3. EQ Forward 1'!C669,0),MAX(lgd*'3. EQ Forward 2'!C669,0)+MAX(lgd*'3. EQ Forward 1'!C669,0))</f>
        <v>0</v>
      </c>
      <c r="D697" s="48">
        <f>'3. Discount Factors'!D669*IF(netting,MAX(lgd*'3. EQ Forward 2'!D669+lgd*'3. EQ Forward 1'!D669,0),MAX(lgd*'3. EQ Forward 2'!D669,0)+MAX(lgd*'3. EQ Forward 1'!D669,0))</f>
        <v>6337226.8995842859</v>
      </c>
      <c r="E697" s="48">
        <f>'3. Discount Factors'!E669*IF(netting,MAX(lgd*'3. EQ Forward 2'!E669+lgd*'3. EQ Forward 1'!E669,0),MAX(lgd*'3. EQ Forward 2'!E669,0)+MAX(lgd*'3. EQ Forward 1'!E669,0))</f>
        <v>5079967.5394799272</v>
      </c>
      <c r="F697" s="48">
        <f>'3. Discount Factors'!F669*IF(netting,MAX(lgd*'3. EQ Forward 2'!F669+lgd*'3. EQ Forward 1'!F669,0),MAX(lgd*'3. EQ Forward 2'!F669,0)+MAX(lgd*'3. EQ Forward 1'!F669,0))</f>
        <v>14376338.149470007</v>
      </c>
      <c r="G697" s="48">
        <f>'3. Discount Factors'!G669*IF(netting,MAX(lgd*'3. EQ Forward 2'!G669+lgd*'3. EQ Forward 1'!G669,0),MAX(lgd*'3. EQ Forward 2'!G669,0)+MAX(lgd*'3. EQ Forward 1'!G669,0))</f>
        <v>12669809.338732408</v>
      </c>
      <c r="H697" s="48">
        <f>'3. Discount Factors'!H669*IF(netting,MAX(lgd*'3. EQ Forward 2'!H669+lgd*'3. EQ Forward 1'!H669,0),MAX(lgd*'3. EQ Forward 2'!H669,0)+MAX(lgd*'3. EQ Forward 1'!H669,0))</f>
        <v>7564262.3455593176</v>
      </c>
      <c r="I697" s="48">
        <f>'3. Discount Factors'!I669*IF(netting,MAX(lgd*'3. EQ Forward 2'!I669+lgd*'3. EQ Forward 1'!I669,0),MAX(lgd*'3. EQ Forward 2'!I669,0)+MAX(lgd*'3. EQ Forward 1'!I669,0))</f>
        <v>3484240.2752347239</v>
      </c>
      <c r="J697" s="48">
        <f>'3. Discount Factors'!J669*IF(netting,MAX(lgd*'3. EQ Forward 2'!J669+lgd*'3. EQ Forward 1'!J669,0),MAX(lgd*'3. EQ Forward 2'!J669,0)+MAX(lgd*'3. EQ Forward 1'!J669,0))</f>
        <v>0</v>
      </c>
      <c r="K697" s="48">
        <f>'3. Discount Factors'!K669*IF(netting,MAX(lgd*'3. EQ Forward 2'!K669+lgd*'3. EQ Forward 1'!K669,0),MAX(lgd*'3. EQ Forward 2'!K669,0)+MAX(lgd*'3. EQ Forward 1'!K669,0))</f>
        <v>4471471.0248561045</v>
      </c>
      <c r="L697" s="48">
        <f>'3. Discount Factors'!L669*IF(netting,MAX(lgd*'3. EQ Forward 2'!L669+lgd*'3. EQ Forward 1'!L669,0),MAX(lgd*'3. EQ Forward 2'!L669,0)+MAX(lgd*'3. EQ Forward 1'!L669,0))</f>
        <v>89737.275419165424</v>
      </c>
      <c r="M697" s="48">
        <f>'3. Discount Factors'!M669*IF(netting,MAX(lgd*'3. EQ Forward 2'!M669+lgd*'3. EQ Forward 1'!M669,0),MAX(lgd*'3. EQ Forward 2'!M669,0)+MAX(lgd*'3. EQ Forward 1'!M669,0))</f>
        <v>1573943.3775913445</v>
      </c>
      <c r="N697" s="48">
        <f>'3. Discount Factors'!N669*IF(netting,MAX(lgd*'3. EQ Forward 2'!N669+lgd*'3. EQ Forward 1'!N669,0),MAX(lgd*'3. EQ Forward 2'!N669,0)+MAX(lgd*'3. EQ Forward 1'!N669,0))</f>
        <v>130463.58658103307</v>
      </c>
      <c r="O697" s="48">
        <f>'3. Discount Factors'!O669*IF(netting,MAX(lgd*'3. EQ Forward 2'!O669+lgd*'3. EQ Forward 1'!O669,0),MAX(lgd*'3. EQ Forward 2'!O669,0)+MAX(lgd*'3. EQ Forward 1'!O669,0))</f>
        <v>0</v>
      </c>
      <c r="P697" s="48">
        <f>'3. Discount Factors'!P669*IF(netting,MAX(lgd*'3. EQ Forward 2'!P669+lgd*'3. EQ Forward 1'!P669,0),MAX(lgd*'3. EQ Forward 2'!P669,0)+MAX(lgd*'3. EQ Forward 1'!P669,0))</f>
        <v>0</v>
      </c>
      <c r="Q697" s="48">
        <f>'3. Discount Factors'!Q669*IF(netting,MAX(lgd*'3. EQ Forward 2'!Q669+lgd*'3. EQ Forward 1'!Q669,0),MAX(lgd*'3. EQ Forward 2'!Q669,0)+MAX(lgd*'3. EQ Forward 1'!Q669,0))</f>
        <v>2773007.8351668529</v>
      </c>
      <c r="R697" s="48">
        <f>'3. Discount Factors'!R669*IF(netting,MAX(lgd*'3. EQ Forward 2'!R669+lgd*'3. EQ Forward 1'!R669,0),MAX(lgd*'3. EQ Forward 2'!R669,0)+MAX(lgd*'3. EQ Forward 1'!R669,0))</f>
        <v>9796463.089449767</v>
      </c>
      <c r="S697" s="48">
        <f>'3. Discount Factors'!S669*IF(netting,MAX(lgd*'3. EQ Forward 2'!S669+lgd*'3. EQ Forward 1'!S669,0),MAX(lgd*'3. EQ Forward 2'!S669,0)+MAX(lgd*'3. EQ Forward 1'!S669,0))</f>
        <v>6711695.080808809</v>
      </c>
      <c r="T697" s="48">
        <f>'3. Discount Factors'!T669*IF(netting,MAX(lgd*'3. EQ Forward 2'!T669+lgd*'3. EQ Forward 1'!T669,0),MAX(lgd*'3. EQ Forward 2'!T669,0)+MAX(lgd*'3. EQ Forward 1'!T669,0))</f>
        <v>2063409.3709704436</v>
      </c>
      <c r="U697" s="48">
        <f>'3. Discount Factors'!U669*IF(netting,MAX(lgd*'3. EQ Forward 2'!U669+lgd*'3. EQ Forward 1'!U669,0),MAX(lgd*'3. EQ Forward 2'!U669,0)+MAX(lgd*'3. EQ Forward 1'!U669,0))</f>
        <v>9669670.0887315013</v>
      </c>
      <c r="V697" s="48">
        <f>'3. Discount Factors'!V669*IF(netting,MAX(lgd*'3. EQ Forward 2'!V669+lgd*'3. EQ Forward 1'!V669,0),MAX(lgd*'3. EQ Forward 2'!V669,0)+MAX(lgd*'3. EQ Forward 1'!V669,0))</f>
        <v>12184813.41078414</v>
      </c>
      <c r="W697" s="53">
        <f>'3. Discount Factors'!W669*IF(netting,MAX(lgd*'3. EQ Forward 2'!W669+lgd*'3. EQ Forward 1'!W669,0),MAX(lgd*'3. EQ Forward 2'!W669,0)+MAX(lgd*'3. EQ Forward 1'!W669,0))</f>
        <v>22303374.882259287</v>
      </c>
    </row>
    <row r="698" spans="2:23" x14ac:dyDescent="0.35">
      <c r="B698" s="26" t="s">
        <v>666</v>
      </c>
      <c r="C698" s="52">
        <f>'3. Discount Factors'!C670*IF(netting,MAX(lgd*'3. EQ Forward 2'!C670+lgd*'3. EQ Forward 1'!C670,0),MAX(lgd*'3. EQ Forward 2'!C670,0)+MAX(lgd*'3. EQ Forward 1'!C670,0))</f>
        <v>0</v>
      </c>
      <c r="D698" s="48">
        <f>'3. Discount Factors'!D670*IF(netting,MAX(lgd*'3. EQ Forward 2'!D670+lgd*'3. EQ Forward 1'!D670,0),MAX(lgd*'3. EQ Forward 2'!D670,0)+MAX(lgd*'3. EQ Forward 1'!D670,0))</f>
        <v>3406825.0124601768</v>
      </c>
      <c r="E698" s="48">
        <f>'3. Discount Factors'!E670*IF(netting,MAX(lgd*'3. EQ Forward 2'!E670+lgd*'3. EQ Forward 1'!E670,0),MAX(lgd*'3. EQ Forward 2'!E670,0)+MAX(lgd*'3. EQ Forward 1'!E670,0))</f>
        <v>0</v>
      </c>
      <c r="F698" s="48">
        <f>'3. Discount Factors'!F670*IF(netting,MAX(lgd*'3. EQ Forward 2'!F670+lgd*'3. EQ Forward 1'!F670,0),MAX(lgd*'3. EQ Forward 2'!F670,0)+MAX(lgd*'3. EQ Forward 1'!F670,0))</f>
        <v>0</v>
      </c>
      <c r="G698" s="48">
        <f>'3. Discount Factors'!G670*IF(netting,MAX(lgd*'3. EQ Forward 2'!G670+lgd*'3. EQ Forward 1'!G670,0),MAX(lgd*'3. EQ Forward 2'!G670,0)+MAX(lgd*'3. EQ Forward 1'!G670,0))</f>
        <v>0</v>
      </c>
      <c r="H698" s="48">
        <f>'3. Discount Factors'!H670*IF(netting,MAX(lgd*'3. EQ Forward 2'!H670+lgd*'3. EQ Forward 1'!H670,0),MAX(lgd*'3. EQ Forward 2'!H670,0)+MAX(lgd*'3. EQ Forward 1'!H670,0))</f>
        <v>0</v>
      </c>
      <c r="I698" s="48">
        <f>'3. Discount Factors'!I670*IF(netting,MAX(lgd*'3. EQ Forward 2'!I670+lgd*'3. EQ Forward 1'!I670,0),MAX(lgd*'3. EQ Forward 2'!I670,0)+MAX(lgd*'3. EQ Forward 1'!I670,0))</f>
        <v>0</v>
      </c>
      <c r="J698" s="48">
        <f>'3. Discount Factors'!J670*IF(netting,MAX(lgd*'3. EQ Forward 2'!J670+lgd*'3. EQ Forward 1'!J670,0),MAX(lgd*'3. EQ Forward 2'!J670,0)+MAX(lgd*'3. EQ Forward 1'!J670,0))</f>
        <v>0</v>
      </c>
      <c r="K698" s="48">
        <f>'3. Discount Factors'!K670*IF(netting,MAX(lgd*'3. EQ Forward 2'!K670+lgd*'3. EQ Forward 1'!K670,0),MAX(lgd*'3. EQ Forward 2'!K670,0)+MAX(lgd*'3. EQ Forward 1'!K670,0))</f>
        <v>0</v>
      </c>
      <c r="L698" s="48">
        <f>'3. Discount Factors'!L670*IF(netting,MAX(lgd*'3. EQ Forward 2'!L670+lgd*'3. EQ Forward 1'!L670,0),MAX(lgd*'3. EQ Forward 2'!L670,0)+MAX(lgd*'3. EQ Forward 1'!L670,0))</f>
        <v>0</v>
      </c>
      <c r="M698" s="48">
        <f>'3. Discount Factors'!M670*IF(netting,MAX(lgd*'3. EQ Forward 2'!M670+lgd*'3. EQ Forward 1'!M670,0),MAX(lgd*'3. EQ Forward 2'!M670,0)+MAX(lgd*'3. EQ Forward 1'!M670,0))</f>
        <v>0</v>
      </c>
      <c r="N698" s="48">
        <f>'3. Discount Factors'!N670*IF(netting,MAX(lgd*'3. EQ Forward 2'!N670+lgd*'3. EQ Forward 1'!N670,0),MAX(lgd*'3. EQ Forward 2'!N670,0)+MAX(lgd*'3. EQ Forward 1'!N670,0))</f>
        <v>0</v>
      </c>
      <c r="O698" s="48">
        <f>'3. Discount Factors'!O670*IF(netting,MAX(lgd*'3. EQ Forward 2'!O670+lgd*'3. EQ Forward 1'!O670,0),MAX(lgd*'3. EQ Forward 2'!O670,0)+MAX(lgd*'3. EQ Forward 1'!O670,0))</f>
        <v>0</v>
      </c>
      <c r="P698" s="48">
        <f>'3. Discount Factors'!P670*IF(netting,MAX(lgd*'3. EQ Forward 2'!P670+lgd*'3. EQ Forward 1'!P670,0),MAX(lgd*'3. EQ Forward 2'!P670,0)+MAX(lgd*'3. EQ Forward 1'!P670,0))</f>
        <v>0</v>
      </c>
      <c r="Q698" s="48">
        <f>'3. Discount Factors'!Q670*IF(netting,MAX(lgd*'3. EQ Forward 2'!Q670+lgd*'3. EQ Forward 1'!Q670,0),MAX(lgd*'3. EQ Forward 2'!Q670,0)+MAX(lgd*'3. EQ Forward 1'!Q670,0))</f>
        <v>0</v>
      </c>
      <c r="R698" s="48">
        <f>'3. Discount Factors'!R670*IF(netting,MAX(lgd*'3. EQ Forward 2'!R670+lgd*'3. EQ Forward 1'!R670,0),MAX(lgd*'3. EQ Forward 2'!R670,0)+MAX(lgd*'3. EQ Forward 1'!R670,0))</f>
        <v>0</v>
      </c>
      <c r="S698" s="48">
        <f>'3. Discount Factors'!S670*IF(netting,MAX(lgd*'3. EQ Forward 2'!S670+lgd*'3. EQ Forward 1'!S670,0),MAX(lgd*'3. EQ Forward 2'!S670,0)+MAX(lgd*'3. EQ Forward 1'!S670,0))</f>
        <v>0</v>
      </c>
      <c r="T698" s="48">
        <f>'3. Discount Factors'!T670*IF(netting,MAX(lgd*'3. EQ Forward 2'!T670+lgd*'3. EQ Forward 1'!T670,0),MAX(lgd*'3. EQ Forward 2'!T670,0)+MAX(lgd*'3. EQ Forward 1'!T670,0))</f>
        <v>0</v>
      </c>
      <c r="U698" s="48">
        <f>'3. Discount Factors'!U670*IF(netting,MAX(lgd*'3. EQ Forward 2'!U670+lgd*'3. EQ Forward 1'!U670,0),MAX(lgd*'3. EQ Forward 2'!U670,0)+MAX(lgd*'3. EQ Forward 1'!U670,0))</f>
        <v>0</v>
      </c>
      <c r="V698" s="48">
        <f>'3. Discount Factors'!V670*IF(netting,MAX(lgd*'3. EQ Forward 2'!V670+lgd*'3. EQ Forward 1'!V670,0),MAX(lgd*'3. EQ Forward 2'!V670,0)+MAX(lgd*'3. EQ Forward 1'!V670,0))</f>
        <v>0</v>
      </c>
      <c r="W698" s="53">
        <f>'3. Discount Factors'!W670*IF(netting,MAX(lgd*'3. EQ Forward 2'!W670+lgd*'3. EQ Forward 1'!W670,0),MAX(lgd*'3. EQ Forward 2'!W670,0)+MAX(lgd*'3. EQ Forward 1'!W670,0))</f>
        <v>0</v>
      </c>
    </row>
    <row r="699" spans="2:23" x14ac:dyDescent="0.35">
      <c r="B699" s="26" t="s">
        <v>667</v>
      </c>
      <c r="C699" s="52">
        <f>'3. Discount Factors'!C671*IF(netting,MAX(lgd*'3. EQ Forward 2'!C671+lgd*'3. EQ Forward 1'!C671,0),MAX(lgd*'3. EQ Forward 2'!C671,0)+MAX(lgd*'3. EQ Forward 1'!C671,0))</f>
        <v>0</v>
      </c>
      <c r="D699" s="48">
        <f>'3. Discount Factors'!D671*IF(netting,MAX(lgd*'3. EQ Forward 2'!D671+lgd*'3. EQ Forward 1'!D671,0),MAX(lgd*'3. EQ Forward 2'!D671,0)+MAX(lgd*'3. EQ Forward 1'!D671,0))</f>
        <v>8472082.1902216766</v>
      </c>
      <c r="E699" s="48">
        <f>'3. Discount Factors'!E671*IF(netting,MAX(lgd*'3. EQ Forward 2'!E671+lgd*'3. EQ Forward 1'!E671,0),MAX(lgd*'3. EQ Forward 2'!E671,0)+MAX(lgd*'3. EQ Forward 1'!E671,0))</f>
        <v>13185900.575947974</v>
      </c>
      <c r="F699" s="48">
        <f>'3. Discount Factors'!F671*IF(netting,MAX(lgd*'3. EQ Forward 2'!F671+lgd*'3. EQ Forward 1'!F671,0),MAX(lgd*'3. EQ Forward 2'!F671,0)+MAX(lgd*'3. EQ Forward 1'!F671,0))</f>
        <v>8175792.8512947708</v>
      </c>
      <c r="G699" s="48">
        <f>'3. Discount Factors'!G671*IF(netting,MAX(lgd*'3. EQ Forward 2'!G671+lgd*'3. EQ Forward 1'!G671,0),MAX(lgd*'3. EQ Forward 2'!G671,0)+MAX(lgd*'3. EQ Forward 1'!G671,0))</f>
        <v>0</v>
      </c>
      <c r="H699" s="48">
        <f>'3. Discount Factors'!H671*IF(netting,MAX(lgd*'3. EQ Forward 2'!H671+lgd*'3. EQ Forward 1'!H671,0),MAX(lgd*'3. EQ Forward 2'!H671,0)+MAX(lgd*'3. EQ Forward 1'!H671,0))</f>
        <v>888320.04717391077</v>
      </c>
      <c r="I699" s="48">
        <f>'3. Discount Factors'!I671*IF(netting,MAX(lgd*'3. EQ Forward 2'!I671+lgd*'3. EQ Forward 1'!I671,0),MAX(lgd*'3. EQ Forward 2'!I671,0)+MAX(lgd*'3. EQ Forward 1'!I671,0))</f>
        <v>9370299.5823306032</v>
      </c>
      <c r="J699" s="48">
        <f>'3. Discount Factors'!J671*IF(netting,MAX(lgd*'3. EQ Forward 2'!J671+lgd*'3. EQ Forward 1'!J671,0),MAX(lgd*'3. EQ Forward 2'!J671,0)+MAX(lgd*'3. EQ Forward 1'!J671,0))</f>
        <v>11672539.188105496</v>
      </c>
      <c r="K699" s="48">
        <f>'3. Discount Factors'!K671*IF(netting,MAX(lgd*'3. EQ Forward 2'!K671+lgd*'3. EQ Forward 1'!K671,0),MAX(lgd*'3. EQ Forward 2'!K671,0)+MAX(lgd*'3. EQ Forward 1'!K671,0))</f>
        <v>9313844.3111461606</v>
      </c>
      <c r="L699" s="48">
        <f>'3. Discount Factors'!L671*IF(netting,MAX(lgd*'3. EQ Forward 2'!L671+lgd*'3. EQ Forward 1'!L671,0),MAX(lgd*'3. EQ Forward 2'!L671,0)+MAX(lgd*'3. EQ Forward 1'!L671,0))</f>
        <v>11565455.981752489</v>
      </c>
      <c r="M699" s="48">
        <f>'3. Discount Factors'!M671*IF(netting,MAX(lgd*'3. EQ Forward 2'!M671+lgd*'3. EQ Forward 1'!M671,0),MAX(lgd*'3. EQ Forward 2'!M671,0)+MAX(lgd*'3. EQ Forward 1'!M671,0))</f>
        <v>11076089.7663734</v>
      </c>
      <c r="N699" s="48">
        <f>'3. Discount Factors'!N671*IF(netting,MAX(lgd*'3. EQ Forward 2'!N671+lgd*'3. EQ Forward 1'!N671,0),MAX(lgd*'3. EQ Forward 2'!N671,0)+MAX(lgd*'3. EQ Forward 1'!N671,0))</f>
        <v>20979930.255043909</v>
      </c>
      <c r="O699" s="48">
        <f>'3. Discount Factors'!O671*IF(netting,MAX(lgd*'3. EQ Forward 2'!O671+lgd*'3. EQ Forward 1'!O671,0),MAX(lgd*'3. EQ Forward 2'!O671,0)+MAX(lgd*'3. EQ Forward 1'!O671,0))</f>
        <v>17033429.70439608</v>
      </c>
      <c r="P699" s="48">
        <f>'3. Discount Factors'!P671*IF(netting,MAX(lgd*'3. EQ Forward 2'!P671+lgd*'3. EQ Forward 1'!P671,0),MAX(lgd*'3. EQ Forward 2'!P671,0)+MAX(lgd*'3. EQ Forward 1'!P671,0))</f>
        <v>10399526.736564005</v>
      </c>
      <c r="Q699" s="48">
        <f>'3. Discount Factors'!Q671*IF(netting,MAX(lgd*'3. EQ Forward 2'!Q671+lgd*'3. EQ Forward 1'!Q671,0),MAX(lgd*'3. EQ Forward 2'!Q671,0)+MAX(lgd*'3. EQ Forward 1'!Q671,0))</f>
        <v>15314639.351958422</v>
      </c>
      <c r="R699" s="48">
        <f>'3. Discount Factors'!R671*IF(netting,MAX(lgd*'3. EQ Forward 2'!R671+lgd*'3. EQ Forward 1'!R671,0),MAX(lgd*'3. EQ Forward 2'!R671,0)+MAX(lgd*'3. EQ Forward 1'!R671,0))</f>
        <v>14399208.754831955</v>
      </c>
      <c r="S699" s="48">
        <f>'3. Discount Factors'!S671*IF(netting,MAX(lgd*'3. EQ Forward 2'!S671+lgd*'3. EQ Forward 1'!S671,0),MAX(lgd*'3. EQ Forward 2'!S671,0)+MAX(lgd*'3. EQ Forward 1'!S671,0))</f>
        <v>15902116.17951531</v>
      </c>
      <c r="T699" s="48">
        <f>'3. Discount Factors'!T671*IF(netting,MAX(lgd*'3. EQ Forward 2'!T671+lgd*'3. EQ Forward 1'!T671,0),MAX(lgd*'3. EQ Forward 2'!T671,0)+MAX(lgd*'3. EQ Forward 1'!T671,0))</f>
        <v>22770638.079928435</v>
      </c>
      <c r="U699" s="48">
        <f>'3. Discount Factors'!U671*IF(netting,MAX(lgd*'3. EQ Forward 2'!U671+lgd*'3. EQ Forward 1'!U671,0),MAX(lgd*'3. EQ Forward 2'!U671,0)+MAX(lgd*'3. EQ Forward 1'!U671,0))</f>
        <v>13788217.03816873</v>
      </c>
      <c r="V699" s="48">
        <f>'3. Discount Factors'!V671*IF(netting,MAX(lgd*'3. EQ Forward 2'!V671+lgd*'3. EQ Forward 1'!V671,0),MAX(lgd*'3. EQ Forward 2'!V671,0)+MAX(lgd*'3. EQ Forward 1'!V671,0))</f>
        <v>24414092.317038964</v>
      </c>
      <c r="W699" s="53">
        <f>'3. Discount Factors'!W671*IF(netting,MAX(lgd*'3. EQ Forward 2'!W671+lgd*'3. EQ Forward 1'!W671,0),MAX(lgd*'3. EQ Forward 2'!W671,0)+MAX(lgd*'3. EQ Forward 1'!W671,0))</f>
        <v>34981936.156002909</v>
      </c>
    </row>
    <row r="700" spans="2:23" x14ac:dyDescent="0.35">
      <c r="B700" s="26" t="s">
        <v>668</v>
      </c>
      <c r="C700" s="52">
        <f>'3. Discount Factors'!C672*IF(netting,MAX(lgd*'3. EQ Forward 2'!C672+lgd*'3. EQ Forward 1'!C672,0),MAX(lgd*'3. EQ Forward 2'!C672,0)+MAX(lgd*'3. EQ Forward 1'!C672,0))</f>
        <v>0</v>
      </c>
      <c r="D700" s="48">
        <f>'3. Discount Factors'!D672*IF(netting,MAX(lgd*'3. EQ Forward 2'!D672+lgd*'3. EQ Forward 1'!D672,0),MAX(lgd*'3. EQ Forward 2'!D672,0)+MAX(lgd*'3. EQ Forward 1'!D672,0))</f>
        <v>7484411.2068754369</v>
      </c>
      <c r="E700" s="48">
        <f>'3. Discount Factors'!E672*IF(netting,MAX(lgd*'3. EQ Forward 2'!E672+lgd*'3. EQ Forward 1'!E672,0),MAX(lgd*'3. EQ Forward 2'!E672,0)+MAX(lgd*'3. EQ Forward 1'!E672,0))</f>
        <v>13708866.29320498</v>
      </c>
      <c r="F700" s="48">
        <f>'3. Discount Factors'!F672*IF(netting,MAX(lgd*'3. EQ Forward 2'!F672+lgd*'3. EQ Forward 1'!F672,0),MAX(lgd*'3. EQ Forward 2'!F672,0)+MAX(lgd*'3. EQ Forward 1'!F672,0))</f>
        <v>22173676.980634019</v>
      </c>
      <c r="G700" s="48">
        <f>'3. Discount Factors'!G672*IF(netting,MAX(lgd*'3. EQ Forward 2'!G672+lgd*'3. EQ Forward 1'!G672,0),MAX(lgd*'3. EQ Forward 2'!G672,0)+MAX(lgd*'3. EQ Forward 1'!G672,0))</f>
        <v>26537040.105253763</v>
      </c>
      <c r="H700" s="48">
        <f>'3. Discount Factors'!H672*IF(netting,MAX(lgd*'3. EQ Forward 2'!H672+lgd*'3. EQ Forward 1'!H672,0),MAX(lgd*'3. EQ Forward 2'!H672,0)+MAX(lgd*'3. EQ Forward 1'!H672,0))</f>
        <v>38093490.412989765</v>
      </c>
      <c r="I700" s="48">
        <f>'3. Discount Factors'!I672*IF(netting,MAX(lgd*'3. EQ Forward 2'!I672+lgd*'3. EQ Forward 1'!I672,0),MAX(lgd*'3. EQ Forward 2'!I672,0)+MAX(lgd*'3. EQ Forward 1'!I672,0))</f>
        <v>35907916.003387958</v>
      </c>
      <c r="J700" s="48">
        <f>'3. Discount Factors'!J672*IF(netting,MAX(lgd*'3. EQ Forward 2'!J672+lgd*'3. EQ Forward 1'!J672,0),MAX(lgd*'3. EQ Forward 2'!J672,0)+MAX(lgd*'3. EQ Forward 1'!J672,0))</f>
        <v>27461060.383812323</v>
      </c>
      <c r="K700" s="48">
        <f>'3. Discount Factors'!K672*IF(netting,MAX(lgd*'3. EQ Forward 2'!K672+lgd*'3. EQ Forward 1'!K672,0),MAX(lgd*'3. EQ Forward 2'!K672,0)+MAX(lgd*'3. EQ Forward 1'!K672,0))</f>
        <v>24149777.23111587</v>
      </c>
      <c r="L700" s="48">
        <f>'3. Discount Factors'!L672*IF(netting,MAX(lgd*'3. EQ Forward 2'!L672+lgd*'3. EQ Forward 1'!L672,0),MAX(lgd*'3. EQ Forward 2'!L672,0)+MAX(lgd*'3. EQ Forward 1'!L672,0))</f>
        <v>21296742.418751545</v>
      </c>
      <c r="M700" s="48">
        <f>'3. Discount Factors'!M672*IF(netting,MAX(lgd*'3. EQ Forward 2'!M672+lgd*'3. EQ Forward 1'!M672,0),MAX(lgd*'3. EQ Forward 2'!M672,0)+MAX(lgd*'3. EQ Forward 1'!M672,0))</f>
        <v>24699957.705642741</v>
      </c>
      <c r="N700" s="48">
        <f>'3. Discount Factors'!N672*IF(netting,MAX(lgd*'3. EQ Forward 2'!N672+lgd*'3. EQ Forward 1'!N672,0),MAX(lgd*'3. EQ Forward 2'!N672,0)+MAX(lgd*'3. EQ Forward 1'!N672,0))</f>
        <v>20846619.238836359</v>
      </c>
      <c r="O700" s="48">
        <f>'3. Discount Factors'!O672*IF(netting,MAX(lgd*'3. EQ Forward 2'!O672+lgd*'3. EQ Forward 1'!O672,0),MAX(lgd*'3. EQ Forward 2'!O672,0)+MAX(lgd*'3. EQ Forward 1'!O672,0))</f>
        <v>20886554.256174553</v>
      </c>
      <c r="P700" s="48">
        <f>'3. Discount Factors'!P672*IF(netting,MAX(lgd*'3. EQ Forward 2'!P672+lgd*'3. EQ Forward 1'!P672,0),MAX(lgd*'3. EQ Forward 2'!P672,0)+MAX(lgd*'3. EQ Forward 1'!P672,0))</f>
        <v>18014978.287760217</v>
      </c>
      <c r="Q700" s="48">
        <f>'3. Discount Factors'!Q672*IF(netting,MAX(lgd*'3. EQ Forward 2'!Q672+lgd*'3. EQ Forward 1'!Q672,0),MAX(lgd*'3. EQ Forward 2'!Q672,0)+MAX(lgd*'3. EQ Forward 1'!Q672,0))</f>
        <v>24338377.611835938</v>
      </c>
      <c r="R700" s="48">
        <f>'3. Discount Factors'!R672*IF(netting,MAX(lgd*'3. EQ Forward 2'!R672+lgd*'3. EQ Forward 1'!R672,0),MAX(lgd*'3. EQ Forward 2'!R672,0)+MAX(lgd*'3. EQ Forward 1'!R672,0))</f>
        <v>37658537.595746495</v>
      </c>
      <c r="S700" s="48">
        <f>'3. Discount Factors'!S672*IF(netting,MAX(lgd*'3. EQ Forward 2'!S672+lgd*'3. EQ Forward 1'!S672,0),MAX(lgd*'3. EQ Forward 2'!S672,0)+MAX(lgd*'3. EQ Forward 1'!S672,0))</f>
        <v>41170455.612299226</v>
      </c>
      <c r="T700" s="48">
        <f>'3. Discount Factors'!T672*IF(netting,MAX(lgd*'3. EQ Forward 2'!T672+lgd*'3. EQ Forward 1'!T672,0),MAX(lgd*'3. EQ Forward 2'!T672,0)+MAX(lgd*'3. EQ Forward 1'!T672,0))</f>
        <v>47975718.232466698</v>
      </c>
      <c r="U700" s="48">
        <f>'3. Discount Factors'!U672*IF(netting,MAX(lgd*'3. EQ Forward 2'!U672+lgd*'3. EQ Forward 1'!U672,0),MAX(lgd*'3. EQ Forward 2'!U672,0)+MAX(lgd*'3. EQ Forward 1'!U672,0))</f>
        <v>44350376.237750813</v>
      </c>
      <c r="V700" s="48">
        <f>'3. Discount Factors'!V672*IF(netting,MAX(lgd*'3. EQ Forward 2'!V672+lgd*'3. EQ Forward 1'!V672,0),MAX(lgd*'3. EQ Forward 2'!V672,0)+MAX(lgd*'3. EQ Forward 1'!V672,0))</f>
        <v>39221240.953120835</v>
      </c>
      <c r="W700" s="53">
        <f>'3. Discount Factors'!W672*IF(netting,MAX(lgd*'3. EQ Forward 2'!W672+lgd*'3. EQ Forward 1'!W672,0),MAX(lgd*'3. EQ Forward 2'!W672,0)+MAX(lgd*'3. EQ Forward 1'!W672,0))</f>
        <v>40343357.095975146</v>
      </c>
    </row>
    <row r="701" spans="2:23" x14ac:dyDescent="0.35">
      <c r="B701" s="26" t="s">
        <v>669</v>
      </c>
      <c r="C701" s="52">
        <f>'3. Discount Factors'!C673*IF(netting,MAX(lgd*'3. EQ Forward 2'!C673+lgd*'3. EQ Forward 1'!C673,0),MAX(lgd*'3. EQ Forward 2'!C673,0)+MAX(lgd*'3. EQ Forward 1'!C673,0))</f>
        <v>0</v>
      </c>
      <c r="D701" s="48">
        <f>'3. Discount Factors'!D673*IF(netting,MAX(lgd*'3. EQ Forward 2'!D673+lgd*'3. EQ Forward 1'!D673,0),MAX(lgd*'3. EQ Forward 2'!D673,0)+MAX(lgd*'3. EQ Forward 1'!D673,0))</f>
        <v>5357976.1402001195</v>
      </c>
      <c r="E701" s="48">
        <f>'3. Discount Factors'!E673*IF(netting,MAX(lgd*'3. EQ Forward 2'!E673+lgd*'3. EQ Forward 1'!E673,0),MAX(lgd*'3. EQ Forward 2'!E673,0)+MAX(lgd*'3. EQ Forward 1'!E673,0))</f>
        <v>12390819.223839384</v>
      </c>
      <c r="F701" s="48">
        <f>'3. Discount Factors'!F673*IF(netting,MAX(lgd*'3. EQ Forward 2'!F673+lgd*'3. EQ Forward 1'!F673,0),MAX(lgd*'3. EQ Forward 2'!F673,0)+MAX(lgd*'3. EQ Forward 1'!F673,0))</f>
        <v>8710136.7207058668</v>
      </c>
      <c r="G701" s="48">
        <f>'3. Discount Factors'!G673*IF(netting,MAX(lgd*'3. EQ Forward 2'!G673+lgd*'3. EQ Forward 1'!G673,0),MAX(lgd*'3. EQ Forward 2'!G673,0)+MAX(lgd*'3. EQ Forward 1'!G673,0))</f>
        <v>20963733.385524217</v>
      </c>
      <c r="H701" s="48">
        <f>'3. Discount Factors'!H673*IF(netting,MAX(lgd*'3. EQ Forward 2'!H673+lgd*'3. EQ Forward 1'!H673,0),MAX(lgd*'3. EQ Forward 2'!H673,0)+MAX(lgd*'3. EQ Forward 1'!H673,0))</f>
        <v>7118062.6209110748</v>
      </c>
      <c r="I701" s="48">
        <f>'3. Discount Factors'!I673*IF(netting,MAX(lgd*'3. EQ Forward 2'!I673+lgd*'3. EQ Forward 1'!I673,0),MAX(lgd*'3. EQ Forward 2'!I673,0)+MAX(lgd*'3. EQ Forward 1'!I673,0))</f>
        <v>2128583.4751809868</v>
      </c>
      <c r="J701" s="48">
        <f>'3. Discount Factors'!J673*IF(netting,MAX(lgd*'3. EQ Forward 2'!J673+lgd*'3. EQ Forward 1'!J673,0),MAX(lgd*'3. EQ Forward 2'!J673,0)+MAX(lgd*'3. EQ Forward 1'!J673,0))</f>
        <v>12620110.054822352</v>
      </c>
      <c r="K701" s="48">
        <f>'3. Discount Factors'!K673*IF(netting,MAX(lgd*'3. EQ Forward 2'!K673+lgd*'3. EQ Forward 1'!K673,0),MAX(lgd*'3. EQ Forward 2'!K673,0)+MAX(lgd*'3. EQ Forward 1'!K673,0))</f>
        <v>15872221.272584805</v>
      </c>
      <c r="L701" s="48">
        <f>'3. Discount Factors'!L673*IF(netting,MAX(lgd*'3. EQ Forward 2'!L673+lgd*'3. EQ Forward 1'!L673,0),MAX(lgd*'3. EQ Forward 2'!L673,0)+MAX(lgd*'3. EQ Forward 1'!L673,0))</f>
        <v>12623353.282841049</v>
      </c>
      <c r="M701" s="48">
        <f>'3. Discount Factors'!M673*IF(netting,MAX(lgd*'3. EQ Forward 2'!M673+lgd*'3. EQ Forward 1'!M673,0),MAX(lgd*'3. EQ Forward 2'!M673,0)+MAX(lgd*'3. EQ Forward 1'!M673,0))</f>
        <v>24154768.418104306</v>
      </c>
      <c r="N701" s="48">
        <f>'3. Discount Factors'!N673*IF(netting,MAX(lgd*'3. EQ Forward 2'!N673+lgd*'3. EQ Forward 1'!N673,0),MAX(lgd*'3. EQ Forward 2'!N673,0)+MAX(lgd*'3. EQ Forward 1'!N673,0))</f>
        <v>22321537.03836748</v>
      </c>
      <c r="O701" s="48">
        <f>'3. Discount Factors'!O673*IF(netting,MAX(lgd*'3. EQ Forward 2'!O673+lgd*'3. EQ Forward 1'!O673,0),MAX(lgd*'3. EQ Forward 2'!O673,0)+MAX(lgd*'3. EQ Forward 1'!O673,0))</f>
        <v>25254920.645581909</v>
      </c>
      <c r="P701" s="48">
        <f>'3. Discount Factors'!P673*IF(netting,MAX(lgd*'3. EQ Forward 2'!P673+lgd*'3. EQ Forward 1'!P673,0),MAX(lgd*'3. EQ Forward 2'!P673,0)+MAX(lgd*'3. EQ Forward 1'!P673,0))</f>
        <v>35945074.815297507</v>
      </c>
      <c r="Q701" s="48">
        <f>'3. Discount Factors'!Q673*IF(netting,MAX(lgd*'3. EQ Forward 2'!Q673+lgd*'3. EQ Forward 1'!Q673,0),MAX(lgd*'3. EQ Forward 2'!Q673,0)+MAX(lgd*'3. EQ Forward 1'!Q673,0))</f>
        <v>41740387.34005633</v>
      </c>
      <c r="R701" s="48">
        <f>'3. Discount Factors'!R673*IF(netting,MAX(lgd*'3. EQ Forward 2'!R673+lgd*'3. EQ Forward 1'!R673,0),MAX(lgd*'3. EQ Forward 2'!R673,0)+MAX(lgd*'3. EQ Forward 1'!R673,0))</f>
        <v>37416622.028269529</v>
      </c>
      <c r="S701" s="48">
        <f>'3. Discount Factors'!S673*IF(netting,MAX(lgd*'3. EQ Forward 2'!S673+lgd*'3. EQ Forward 1'!S673,0),MAX(lgd*'3. EQ Forward 2'!S673,0)+MAX(lgd*'3. EQ Forward 1'!S673,0))</f>
        <v>39252451.130043767</v>
      </c>
      <c r="T701" s="48">
        <f>'3. Discount Factors'!T673*IF(netting,MAX(lgd*'3. EQ Forward 2'!T673+lgd*'3. EQ Forward 1'!T673,0),MAX(lgd*'3. EQ Forward 2'!T673,0)+MAX(lgd*'3. EQ Forward 1'!T673,0))</f>
        <v>38708585.88846188</v>
      </c>
      <c r="U701" s="48">
        <f>'3. Discount Factors'!U673*IF(netting,MAX(lgd*'3. EQ Forward 2'!U673+lgd*'3. EQ Forward 1'!U673,0),MAX(lgd*'3. EQ Forward 2'!U673,0)+MAX(lgd*'3. EQ Forward 1'!U673,0))</f>
        <v>54502585.676019602</v>
      </c>
      <c r="V701" s="48">
        <f>'3. Discount Factors'!V673*IF(netting,MAX(lgd*'3. EQ Forward 2'!V673+lgd*'3. EQ Forward 1'!V673,0),MAX(lgd*'3. EQ Forward 2'!V673,0)+MAX(lgd*'3. EQ Forward 1'!V673,0))</f>
        <v>69296189.631743982</v>
      </c>
      <c r="W701" s="53">
        <f>'3. Discount Factors'!W673*IF(netting,MAX(lgd*'3. EQ Forward 2'!W673+lgd*'3. EQ Forward 1'!W673,0),MAX(lgd*'3. EQ Forward 2'!W673,0)+MAX(lgd*'3. EQ Forward 1'!W673,0))</f>
        <v>76268903.352495685</v>
      </c>
    </row>
    <row r="702" spans="2:23" x14ac:dyDescent="0.35">
      <c r="B702" s="26" t="s">
        <v>670</v>
      </c>
      <c r="C702" s="52">
        <f>'3. Discount Factors'!C674*IF(netting,MAX(lgd*'3. EQ Forward 2'!C674+lgd*'3. EQ Forward 1'!C674,0),MAX(lgd*'3. EQ Forward 2'!C674,0)+MAX(lgd*'3. EQ Forward 1'!C674,0))</f>
        <v>0</v>
      </c>
      <c r="D702" s="48">
        <f>'3. Discount Factors'!D674*IF(netting,MAX(lgd*'3. EQ Forward 2'!D674+lgd*'3. EQ Forward 1'!D674,0),MAX(lgd*'3. EQ Forward 2'!D674,0)+MAX(lgd*'3. EQ Forward 1'!D674,0))</f>
        <v>0</v>
      </c>
      <c r="E702" s="48">
        <f>'3. Discount Factors'!E674*IF(netting,MAX(lgd*'3. EQ Forward 2'!E674+lgd*'3. EQ Forward 1'!E674,0),MAX(lgd*'3. EQ Forward 2'!E674,0)+MAX(lgd*'3. EQ Forward 1'!E674,0))</f>
        <v>747362.91250241187</v>
      </c>
      <c r="F702" s="48">
        <f>'3. Discount Factors'!F674*IF(netting,MAX(lgd*'3. EQ Forward 2'!F674+lgd*'3. EQ Forward 1'!F674,0),MAX(lgd*'3. EQ Forward 2'!F674,0)+MAX(lgd*'3. EQ Forward 1'!F674,0))</f>
        <v>6255410.5282310639</v>
      </c>
      <c r="G702" s="48">
        <f>'3. Discount Factors'!G674*IF(netting,MAX(lgd*'3. EQ Forward 2'!G674+lgd*'3. EQ Forward 1'!G674,0),MAX(lgd*'3. EQ Forward 2'!G674,0)+MAX(lgd*'3. EQ Forward 1'!G674,0))</f>
        <v>0</v>
      </c>
      <c r="H702" s="48">
        <f>'3. Discount Factors'!H674*IF(netting,MAX(lgd*'3. EQ Forward 2'!H674+lgd*'3. EQ Forward 1'!H674,0),MAX(lgd*'3. EQ Forward 2'!H674,0)+MAX(lgd*'3. EQ Forward 1'!H674,0))</f>
        <v>0</v>
      </c>
      <c r="I702" s="48">
        <f>'3. Discount Factors'!I674*IF(netting,MAX(lgd*'3. EQ Forward 2'!I674+lgd*'3. EQ Forward 1'!I674,0),MAX(lgd*'3. EQ Forward 2'!I674,0)+MAX(lgd*'3. EQ Forward 1'!I674,0))</f>
        <v>0</v>
      </c>
      <c r="J702" s="48">
        <f>'3. Discount Factors'!J674*IF(netting,MAX(lgd*'3. EQ Forward 2'!J674+lgd*'3. EQ Forward 1'!J674,0),MAX(lgd*'3. EQ Forward 2'!J674,0)+MAX(lgd*'3. EQ Forward 1'!J674,0))</f>
        <v>1853858.8403716548</v>
      </c>
      <c r="K702" s="48">
        <f>'3. Discount Factors'!K674*IF(netting,MAX(lgd*'3. EQ Forward 2'!K674+lgd*'3. EQ Forward 1'!K674,0),MAX(lgd*'3. EQ Forward 2'!K674,0)+MAX(lgd*'3. EQ Forward 1'!K674,0))</f>
        <v>3421506.6008955198</v>
      </c>
      <c r="L702" s="48">
        <f>'3. Discount Factors'!L674*IF(netting,MAX(lgd*'3. EQ Forward 2'!L674+lgd*'3. EQ Forward 1'!L674,0),MAX(lgd*'3. EQ Forward 2'!L674,0)+MAX(lgd*'3. EQ Forward 1'!L674,0))</f>
        <v>0</v>
      </c>
      <c r="M702" s="48">
        <f>'3. Discount Factors'!M674*IF(netting,MAX(lgd*'3. EQ Forward 2'!M674+lgd*'3. EQ Forward 1'!M674,0),MAX(lgd*'3. EQ Forward 2'!M674,0)+MAX(lgd*'3. EQ Forward 1'!M674,0))</f>
        <v>1418439.7291218489</v>
      </c>
      <c r="N702" s="48">
        <f>'3. Discount Factors'!N674*IF(netting,MAX(lgd*'3. EQ Forward 2'!N674+lgd*'3. EQ Forward 1'!N674,0),MAX(lgd*'3. EQ Forward 2'!N674,0)+MAX(lgd*'3. EQ Forward 1'!N674,0))</f>
        <v>0</v>
      </c>
      <c r="O702" s="48">
        <f>'3. Discount Factors'!O674*IF(netting,MAX(lgd*'3. EQ Forward 2'!O674+lgd*'3. EQ Forward 1'!O674,0),MAX(lgd*'3. EQ Forward 2'!O674,0)+MAX(lgd*'3. EQ Forward 1'!O674,0))</f>
        <v>0</v>
      </c>
      <c r="P702" s="48">
        <f>'3. Discount Factors'!P674*IF(netting,MAX(lgd*'3. EQ Forward 2'!P674+lgd*'3. EQ Forward 1'!P674,0),MAX(lgd*'3. EQ Forward 2'!P674,0)+MAX(lgd*'3. EQ Forward 1'!P674,0))</f>
        <v>0</v>
      </c>
      <c r="Q702" s="48">
        <f>'3. Discount Factors'!Q674*IF(netting,MAX(lgd*'3. EQ Forward 2'!Q674+lgd*'3. EQ Forward 1'!Q674,0),MAX(lgd*'3. EQ Forward 2'!Q674,0)+MAX(lgd*'3. EQ Forward 1'!Q674,0))</f>
        <v>0</v>
      </c>
      <c r="R702" s="48">
        <f>'3. Discount Factors'!R674*IF(netting,MAX(lgd*'3. EQ Forward 2'!R674+lgd*'3. EQ Forward 1'!R674,0),MAX(lgd*'3. EQ Forward 2'!R674,0)+MAX(lgd*'3. EQ Forward 1'!R674,0))</f>
        <v>717731.18840659736</v>
      </c>
      <c r="S702" s="48">
        <f>'3. Discount Factors'!S674*IF(netting,MAX(lgd*'3. EQ Forward 2'!S674+lgd*'3. EQ Forward 1'!S674,0),MAX(lgd*'3. EQ Forward 2'!S674,0)+MAX(lgd*'3. EQ Forward 1'!S674,0))</f>
        <v>0</v>
      </c>
      <c r="T702" s="48">
        <f>'3. Discount Factors'!T674*IF(netting,MAX(lgd*'3. EQ Forward 2'!T674+lgd*'3. EQ Forward 1'!T674,0),MAX(lgd*'3. EQ Forward 2'!T674,0)+MAX(lgd*'3. EQ Forward 1'!T674,0))</f>
        <v>0</v>
      </c>
      <c r="U702" s="48">
        <f>'3. Discount Factors'!U674*IF(netting,MAX(lgd*'3. EQ Forward 2'!U674+lgd*'3. EQ Forward 1'!U674,0),MAX(lgd*'3. EQ Forward 2'!U674,0)+MAX(lgd*'3. EQ Forward 1'!U674,0))</f>
        <v>0</v>
      </c>
      <c r="V702" s="48">
        <f>'3. Discount Factors'!V674*IF(netting,MAX(lgd*'3. EQ Forward 2'!V674+lgd*'3. EQ Forward 1'!V674,0),MAX(lgd*'3. EQ Forward 2'!V674,0)+MAX(lgd*'3. EQ Forward 1'!V674,0))</f>
        <v>0</v>
      </c>
      <c r="W702" s="53">
        <f>'3. Discount Factors'!W674*IF(netting,MAX(lgd*'3. EQ Forward 2'!W674+lgd*'3. EQ Forward 1'!W674,0),MAX(lgd*'3. EQ Forward 2'!W674,0)+MAX(lgd*'3. EQ Forward 1'!W674,0))</f>
        <v>0</v>
      </c>
    </row>
    <row r="703" spans="2:23" x14ac:dyDescent="0.35">
      <c r="B703" s="26" t="s">
        <v>671</v>
      </c>
      <c r="C703" s="52">
        <f>'3. Discount Factors'!C675*IF(netting,MAX(lgd*'3. EQ Forward 2'!C675+lgd*'3. EQ Forward 1'!C675,0),MAX(lgd*'3. EQ Forward 2'!C675,0)+MAX(lgd*'3. EQ Forward 1'!C675,0))</f>
        <v>0</v>
      </c>
      <c r="D703" s="48">
        <f>'3. Discount Factors'!D675*IF(netting,MAX(lgd*'3. EQ Forward 2'!D675+lgd*'3. EQ Forward 1'!D675,0),MAX(lgd*'3. EQ Forward 2'!D675,0)+MAX(lgd*'3. EQ Forward 1'!D675,0))</f>
        <v>2463065.1310426253</v>
      </c>
      <c r="E703" s="48">
        <f>'3. Discount Factors'!E675*IF(netting,MAX(lgd*'3. EQ Forward 2'!E675+lgd*'3. EQ Forward 1'!E675,0),MAX(lgd*'3. EQ Forward 2'!E675,0)+MAX(lgd*'3. EQ Forward 1'!E675,0))</f>
        <v>5753397.1053104084</v>
      </c>
      <c r="F703" s="48">
        <f>'3. Discount Factors'!F675*IF(netting,MAX(lgd*'3. EQ Forward 2'!F675+lgd*'3. EQ Forward 1'!F675,0),MAX(lgd*'3. EQ Forward 2'!F675,0)+MAX(lgd*'3. EQ Forward 1'!F675,0))</f>
        <v>13867473.007923381</v>
      </c>
      <c r="G703" s="48">
        <f>'3. Discount Factors'!G675*IF(netting,MAX(lgd*'3. EQ Forward 2'!G675+lgd*'3. EQ Forward 1'!G675,0),MAX(lgd*'3. EQ Forward 2'!G675,0)+MAX(lgd*'3. EQ Forward 1'!G675,0))</f>
        <v>17901978.845770236</v>
      </c>
      <c r="H703" s="48">
        <f>'3. Discount Factors'!H675*IF(netting,MAX(lgd*'3. EQ Forward 2'!H675+lgd*'3. EQ Forward 1'!H675,0),MAX(lgd*'3. EQ Forward 2'!H675,0)+MAX(lgd*'3. EQ Forward 1'!H675,0))</f>
        <v>16423717.906728966</v>
      </c>
      <c r="I703" s="48">
        <f>'3. Discount Factors'!I675*IF(netting,MAX(lgd*'3. EQ Forward 2'!I675+lgd*'3. EQ Forward 1'!I675,0),MAX(lgd*'3. EQ Forward 2'!I675,0)+MAX(lgd*'3. EQ Forward 1'!I675,0))</f>
        <v>3601235.430412401</v>
      </c>
      <c r="J703" s="48">
        <f>'3. Discount Factors'!J675*IF(netting,MAX(lgd*'3. EQ Forward 2'!J675+lgd*'3. EQ Forward 1'!J675,0),MAX(lgd*'3. EQ Forward 2'!J675,0)+MAX(lgd*'3. EQ Forward 1'!J675,0))</f>
        <v>7163421.6813630341</v>
      </c>
      <c r="K703" s="48">
        <f>'3. Discount Factors'!K675*IF(netting,MAX(lgd*'3. EQ Forward 2'!K675+lgd*'3. EQ Forward 1'!K675,0),MAX(lgd*'3. EQ Forward 2'!K675,0)+MAX(lgd*'3. EQ Forward 1'!K675,0))</f>
        <v>0</v>
      </c>
      <c r="L703" s="48">
        <f>'3. Discount Factors'!L675*IF(netting,MAX(lgd*'3. EQ Forward 2'!L675+lgd*'3. EQ Forward 1'!L675,0),MAX(lgd*'3. EQ Forward 2'!L675,0)+MAX(lgd*'3. EQ Forward 1'!L675,0))</f>
        <v>0</v>
      </c>
      <c r="M703" s="48">
        <f>'3. Discount Factors'!M675*IF(netting,MAX(lgd*'3. EQ Forward 2'!M675+lgd*'3. EQ Forward 1'!M675,0),MAX(lgd*'3. EQ Forward 2'!M675,0)+MAX(lgd*'3. EQ Forward 1'!M675,0))</f>
        <v>0</v>
      </c>
      <c r="N703" s="48">
        <f>'3. Discount Factors'!N675*IF(netting,MAX(lgd*'3. EQ Forward 2'!N675+lgd*'3. EQ Forward 1'!N675,0),MAX(lgd*'3. EQ Forward 2'!N675,0)+MAX(lgd*'3. EQ Forward 1'!N675,0))</f>
        <v>6018876.3670086386</v>
      </c>
      <c r="O703" s="48">
        <f>'3. Discount Factors'!O675*IF(netting,MAX(lgd*'3. EQ Forward 2'!O675+lgd*'3. EQ Forward 1'!O675,0),MAX(lgd*'3. EQ Forward 2'!O675,0)+MAX(lgd*'3. EQ Forward 1'!O675,0))</f>
        <v>0</v>
      </c>
      <c r="P703" s="48">
        <f>'3. Discount Factors'!P675*IF(netting,MAX(lgd*'3. EQ Forward 2'!P675+lgd*'3. EQ Forward 1'!P675,0),MAX(lgd*'3. EQ Forward 2'!P675,0)+MAX(lgd*'3. EQ Forward 1'!P675,0))</f>
        <v>2004017.6248210846</v>
      </c>
      <c r="Q703" s="48">
        <f>'3. Discount Factors'!Q675*IF(netting,MAX(lgd*'3. EQ Forward 2'!Q675+lgd*'3. EQ Forward 1'!Q675,0),MAX(lgd*'3. EQ Forward 2'!Q675,0)+MAX(lgd*'3. EQ Forward 1'!Q675,0))</f>
        <v>1418889.9376478014</v>
      </c>
      <c r="R703" s="48">
        <f>'3. Discount Factors'!R675*IF(netting,MAX(lgd*'3. EQ Forward 2'!R675+lgd*'3. EQ Forward 1'!R675,0),MAX(lgd*'3. EQ Forward 2'!R675,0)+MAX(lgd*'3. EQ Forward 1'!R675,0))</f>
        <v>1414282.9188569493</v>
      </c>
      <c r="S703" s="48">
        <f>'3. Discount Factors'!S675*IF(netting,MAX(lgd*'3. EQ Forward 2'!S675+lgd*'3. EQ Forward 1'!S675,0),MAX(lgd*'3. EQ Forward 2'!S675,0)+MAX(lgd*'3. EQ Forward 1'!S675,0))</f>
        <v>93223.610421629783</v>
      </c>
      <c r="T703" s="48">
        <f>'3. Discount Factors'!T675*IF(netting,MAX(lgd*'3. EQ Forward 2'!T675+lgd*'3. EQ Forward 1'!T675,0),MAX(lgd*'3. EQ Forward 2'!T675,0)+MAX(lgd*'3. EQ Forward 1'!T675,0))</f>
        <v>0</v>
      </c>
      <c r="U703" s="48">
        <f>'3. Discount Factors'!U675*IF(netting,MAX(lgd*'3. EQ Forward 2'!U675+lgd*'3. EQ Forward 1'!U675,0),MAX(lgd*'3. EQ Forward 2'!U675,0)+MAX(lgd*'3. EQ Forward 1'!U675,0))</f>
        <v>1373376.5321713784</v>
      </c>
      <c r="V703" s="48">
        <f>'3. Discount Factors'!V675*IF(netting,MAX(lgd*'3. EQ Forward 2'!V675+lgd*'3. EQ Forward 1'!V675,0),MAX(lgd*'3. EQ Forward 2'!V675,0)+MAX(lgd*'3. EQ Forward 1'!V675,0))</f>
        <v>7637247.5627087913</v>
      </c>
      <c r="W703" s="53">
        <f>'3. Discount Factors'!W675*IF(netting,MAX(lgd*'3. EQ Forward 2'!W675+lgd*'3. EQ Forward 1'!W675,0),MAX(lgd*'3. EQ Forward 2'!W675,0)+MAX(lgd*'3. EQ Forward 1'!W675,0))</f>
        <v>10000975.761703154</v>
      </c>
    </row>
    <row r="704" spans="2:23" x14ac:dyDescent="0.35">
      <c r="B704" s="26" t="s">
        <v>672</v>
      </c>
      <c r="C704" s="52">
        <f>'3. Discount Factors'!C676*IF(netting,MAX(lgd*'3. EQ Forward 2'!C676+lgd*'3. EQ Forward 1'!C676,0),MAX(lgd*'3. EQ Forward 2'!C676,0)+MAX(lgd*'3. EQ Forward 1'!C676,0))</f>
        <v>0</v>
      </c>
      <c r="D704" s="48">
        <f>'3. Discount Factors'!D676*IF(netting,MAX(lgd*'3. EQ Forward 2'!D676+lgd*'3. EQ Forward 1'!D676,0),MAX(lgd*'3. EQ Forward 2'!D676,0)+MAX(lgd*'3. EQ Forward 1'!D676,0))</f>
        <v>5381714.9648705283</v>
      </c>
      <c r="E704" s="48">
        <f>'3. Discount Factors'!E676*IF(netting,MAX(lgd*'3. EQ Forward 2'!E676+lgd*'3. EQ Forward 1'!E676,0),MAX(lgd*'3. EQ Forward 2'!E676,0)+MAX(lgd*'3. EQ Forward 1'!E676,0))</f>
        <v>8184248.1065520039</v>
      </c>
      <c r="F704" s="48">
        <f>'3. Discount Factors'!F676*IF(netting,MAX(lgd*'3. EQ Forward 2'!F676+lgd*'3. EQ Forward 1'!F676,0),MAX(lgd*'3. EQ Forward 2'!F676,0)+MAX(lgd*'3. EQ Forward 1'!F676,0))</f>
        <v>19554541.090399884</v>
      </c>
      <c r="G704" s="48">
        <f>'3. Discount Factors'!G676*IF(netting,MAX(lgd*'3. EQ Forward 2'!G676+lgd*'3. EQ Forward 1'!G676,0),MAX(lgd*'3. EQ Forward 2'!G676,0)+MAX(lgd*'3. EQ Forward 1'!G676,0))</f>
        <v>23519959.339005921</v>
      </c>
      <c r="H704" s="48">
        <f>'3. Discount Factors'!H676*IF(netting,MAX(lgd*'3. EQ Forward 2'!H676+lgd*'3. EQ Forward 1'!H676,0),MAX(lgd*'3. EQ Forward 2'!H676,0)+MAX(lgd*'3. EQ Forward 1'!H676,0))</f>
        <v>19679560.434443649</v>
      </c>
      <c r="I704" s="48">
        <f>'3. Discount Factors'!I676*IF(netting,MAX(lgd*'3. EQ Forward 2'!I676+lgd*'3. EQ Forward 1'!I676,0),MAX(lgd*'3. EQ Forward 2'!I676,0)+MAX(lgd*'3. EQ Forward 1'!I676,0))</f>
        <v>31928240.148417708</v>
      </c>
      <c r="J704" s="48">
        <f>'3. Discount Factors'!J676*IF(netting,MAX(lgd*'3. EQ Forward 2'!J676+lgd*'3. EQ Forward 1'!J676,0),MAX(lgd*'3. EQ Forward 2'!J676,0)+MAX(lgd*'3. EQ Forward 1'!J676,0))</f>
        <v>35982653.207578816</v>
      </c>
      <c r="K704" s="48">
        <f>'3. Discount Factors'!K676*IF(netting,MAX(lgd*'3. EQ Forward 2'!K676+lgd*'3. EQ Forward 1'!K676,0),MAX(lgd*'3. EQ Forward 2'!K676,0)+MAX(lgd*'3. EQ Forward 1'!K676,0))</f>
        <v>33193933.412525795</v>
      </c>
      <c r="L704" s="48">
        <f>'3. Discount Factors'!L676*IF(netting,MAX(lgd*'3. EQ Forward 2'!L676+lgd*'3. EQ Forward 1'!L676,0),MAX(lgd*'3. EQ Forward 2'!L676,0)+MAX(lgd*'3. EQ Forward 1'!L676,0))</f>
        <v>36924362.234997533</v>
      </c>
      <c r="M704" s="48">
        <f>'3. Discount Factors'!M676*IF(netting,MAX(lgd*'3. EQ Forward 2'!M676+lgd*'3. EQ Forward 1'!M676,0),MAX(lgd*'3. EQ Forward 2'!M676,0)+MAX(lgd*'3. EQ Forward 1'!M676,0))</f>
        <v>40579416.735840507</v>
      </c>
      <c r="N704" s="48">
        <f>'3. Discount Factors'!N676*IF(netting,MAX(lgd*'3. EQ Forward 2'!N676+lgd*'3. EQ Forward 1'!N676,0),MAX(lgd*'3. EQ Forward 2'!N676,0)+MAX(lgd*'3. EQ Forward 1'!N676,0))</f>
        <v>41535686.935323782</v>
      </c>
      <c r="O704" s="48">
        <f>'3. Discount Factors'!O676*IF(netting,MAX(lgd*'3. EQ Forward 2'!O676+lgd*'3. EQ Forward 1'!O676,0),MAX(lgd*'3. EQ Forward 2'!O676,0)+MAX(lgd*'3. EQ Forward 1'!O676,0))</f>
        <v>42261795.237691015</v>
      </c>
      <c r="P704" s="48">
        <f>'3. Discount Factors'!P676*IF(netting,MAX(lgd*'3. EQ Forward 2'!P676+lgd*'3. EQ Forward 1'!P676,0),MAX(lgd*'3. EQ Forward 2'!P676,0)+MAX(lgd*'3. EQ Forward 1'!P676,0))</f>
        <v>44701974.840243317</v>
      </c>
      <c r="Q704" s="48">
        <f>'3. Discount Factors'!Q676*IF(netting,MAX(lgd*'3. EQ Forward 2'!Q676+lgd*'3. EQ Forward 1'!Q676,0),MAX(lgd*'3. EQ Forward 2'!Q676,0)+MAX(lgd*'3. EQ Forward 1'!Q676,0))</f>
        <v>36810523.904856078</v>
      </c>
      <c r="R704" s="48">
        <f>'3. Discount Factors'!R676*IF(netting,MAX(lgd*'3. EQ Forward 2'!R676+lgd*'3. EQ Forward 1'!R676,0),MAX(lgd*'3. EQ Forward 2'!R676,0)+MAX(lgd*'3. EQ Forward 1'!R676,0))</f>
        <v>22846006.064813606</v>
      </c>
      <c r="S704" s="48">
        <f>'3. Discount Factors'!S676*IF(netting,MAX(lgd*'3. EQ Forward 2'!S676+lgd*'3. EQ Forward 1'!S676,0),MAX(lgd*'3. EQ Forward 2'!S676,0)+MAX(lgd*'3. EQ Forward 1'!S676,0))</f>
        <v>28916790.50597113</v>
      </c>
      <c r="T704" s="48">
        <f>'3. Discount Factors'!T676*IF(netting,MAX(lgd*'3. EQ Forward 2'!T676+lgd*'3. EQ Forward 1'!T676,0),MAX(lgd*'3. EQ Forward 2'!T676,0)+MAX(lgd*'3. EQ Forward 1'!T676,0))</f>
        <v>34052948.48912248</v>
      </c>
      <c r="U704" s="48">
        <f>'3. Discount Factors'!U676*IF(netting,MAX(lgd*'3. EQ Forward 2'!U676+lgd*'3. EQ Forward 1'!U676,0),MAX(lgd*'3. EQ Forward 2'!U676,0)+MAX(lgd*'3. EQ Forward 1'!U676,0))</f>
        <v>47066458.839015298</v>
      </c>
      <c r="V704" s="48">
        <f>'3. Discount Factors'!V676*IF(netting,MAX(lgd*'3. EQ Forward 2'!V676+lgd*'3. EQ Forward 1'!V676,0),MAX(lgd*'3. EQ Forward 2'!V676,0)+MAX(lgd*'3. EQ Forward 1'!V676,0))</f>
        <v>58374107.091531582</v>
      </c>
      <c r="W704" s="53">
        <f>'3. Discount Factors'!W676*IF(netting,MAX(lgd*'3. EQ Forward 2'!W676+lgd*'3. EQ Forward 1'!W676,0),MAX(lgd*'3. EQ Forward 2'!W676,0)+MAX(lgd*'3. EQ Forward 1'!W676,0))</f>
        <v>49690897.865708254</v>
      </c>
    </row>
    <row r="705" spans="2:23" x14ac:dyDescent="0.35">
      <c r="B705" s="26" t="s">
        <v>673</v>
      </c>
      <c r="C705" s="52">
        <f>'3. Discount Factors'!C677*IF(netting,MAX(lgd*'3. EQ Forward 2'!C677+lgd*'3. EQ Forward 1'!C677,0),MAX(lgd*'3. EQ Forward 2'!C677,0)+MAX(lgd*'3. EQ Forward 1'!C677,0))</f>
        <v>0</v>
      </c>
      <c r="D705" s="48">
        <f>'3. Discount Factors'!D677*IF(netting,MAX(lgd*'3. EQ Forward 2'!D677+lgd*'3. EQ Forward 1'!D677,0),MAX(lgd*'3. EQ Forward 2'!D677,0)+MAX(lgd*'3. EQ Forward 1'!D677,0))</f>
        <v>0</v>
      </c>
      <c r="E705" s="48">
        <f>'3. Discount Factors'!E677*IF(netting,MAX(lgd*'3. EQ Forward 2'!E677+lgd*'3. EQ Forward 1'!E677,0),MAX(lgd*'3. EQ Forward 2'!E677,0)+MAX(lgd*'3. EQ Forward 1'!E677,0))</f>
        <v>0</v>
      </c>
      <c r="F705" s="48">
        <f>'3. Discount Factors'!F677*IF(netting,MAX(lgd*'3. EQ Forward 2'!F677+lgd*'3. EQ Forward 1'!F677,0),MAX(lgd*'3. EQ Forward 2'!F677,0)+MAX(lgd*'3. EQ Forward 1'!F677,0))</f>
        <v>1454994.1881011603</v>
      </c>
      <c r="G705" s="48">
        <f>'3. Discount Factors'!G677*IF(netting,MAX(lgd*'3. EQ Forward 2'!G677+lgd*'3. EQ Forward 1'!G677,0),MAX(lgd*'3. EQ Forward 2'!G677,0)+MAX(lgd*'3. EQ Forward 1'!G677,0))</f>
        <v>10936765.299686339</v>
      </c>
      <c r="H705" s="48">
        <f>'3. Discount Factors'!H677*IF(netting,MAX(lgd*'3. EQ Forward 2'!H677+lgd*'3. EQ Forward 1'!H677,0),MAX(lgd*'3. EQ Forward 2'!H677,0)+MAX(lgd*'3. EQ Forward 1'!H677,0))</f>
        <v>15864265.942223888</v>
      </c>
      <c r="I705" s="48">
        <f>'3. Discount Factors'!I677*IF(netting,MAX(lgd*'3. EQ Forward 2'!I677+lgd*'3. EQ Forward 1'!I677,0),MAX(lgd*'3. EQ Forward 2'!I677,0)+MAX(lgd*'3. EQ Forward 1'!I677,0))</f>
        <v>19518804.770596873</v>
      </c>
      <c r="J705" s="48">
        <f>'3. Discount Factors'!J677*IF(netting,MAX(lgd*'3. EQ Forward 2'!J677+lgd*'3. EQ Forward 1'!J677,0),MAX(lgd*'3. EQ Forward 2'!J677,0)+MAX(lgd*'3. EQ Forward 1'!J677,0))</f>
        <v>16463585.614288589</v>
      </c>
      <c r="K705" s="48">
        <f>'3. Discount Factors'!K677*IF(netting,MAX(lgd*'3. EQ Forward 2'!K677+lgd*'3. EQ Forward 1'!K677,0),MAX(lgd*'3. EQ Forward 2'!K677,0)+MAX(lgd*'3. EQ Forward 1'!K677,0))</f>
        <v>25196545.581384137</v>
      </c>
      <c r="L705" s="48">
        <f>'3. Discount Factors'!L677*IF(netting,MAX(lgd*'3. EQ Forward 2'!L677+lgd*'3. EQ Forward 1'!L677,0),MAX(lgd*'3. EQ Forward 2'!L677,0)+MAX(lgd*'3. EQ Forward 1'!L677,0))</f>
        <v>27151862.233445399</v>
      </c>
      <c r="M705" s="48">
        <f>'3. Discount Factors'!M677*IF(netting,MAX(lgd*'3. EQ Forward 2'!M677+lgd*'3. EQ Forward 1'!M677,0),MAX(lgd*'3. EQ Forward 2'!M677,0)+MAX(lgd*'3. EQ Forward 1'!M677,0))</f>
        <v>29943768.694865659</v>
      </c>
      <c r="N705" s="48">
        <f>'3. Discount Factors'!N677*IF(netting,MAX(lgd*'3. EQ Forward 2'!N677+lgd*'3. EQ Forward 1'!N677,0),MAX(lgd*'3. EQ Forward 2'!N677,0)+MAX(lgd*'3. EQ Forward 1'!N677,0))</f>
        <v>26791551.155696433</v>
      </c>
      <c r="O705" s="48">
        <f>'3. Discount Factors'!O677*IF(netting,MAX(lgd*'3. EQ Forward 2'!O677+lgd*'3. EQ Forward 1'!O677,0),MAX(lgd*'3. EQ Forward 2'!O677,0)+MAX(lgd*'3. EQ Forward 1'!O677,0))</f>
        <v>24236633.390747447</v>
      </c>
      <c r="P705" s="48">
        <f>'3. Discount Factors'!P677*IF(netting,MAX(lgd*'3. EQ Forward 2'!P677+lgd*'3. EQ Forward 1'!P677,0),MAX(lgd*'3. EQ Forward 2'!P677,0)+MAX(lgd*'3. EQ Forward 1'!P677,0))</f>
        <v>37743961.875807427</v>
      </c>
      <c r="Q705" s="48">
        <f>'3. Discount Factors'!Q677*IF(netting,MAX(lgd*'3. EQ Forward 2'!Q677+lgd*'3. EQ Forward 1'!Q677,0),MAX(lgd*'3. EQ Forward 2'!Q677,0)+MAX(lgd*'3. EQ Forward 1'!Q677,0))</f>
        <v>36837219.815555811</v>
      </c>
      <c r="R705" s="48">
        <f>'3. Discount Factors'!R677*IF(netting,MAX(lgd*'3. EQ Forward 2'!R677+lgd*'3. EQ Forward 1'!R677,0),MAX(lgd*'3. EQ Forward 2'!R677,0)+MAX(lgd*'3. EQ Forward 1'!R677,0))</f>
        <v>30869143.499314461</v>
      </c>
      <c r="S705" s="48">
        <f>'3. Discount Factors'!S677*IF(netting,MAX(lgd*'3. EQ Forward 2'!S677+lgd*'3. EQ Forward 1'!S677,0),MAX(lgd*'3. EQ Forward 2'!S677,0)+MAX(lgd*'3. EQ Forward 1'!S677,0))</f>
        <v>32793301.078302272</v>
      </c>
      <c r="T705" s="48">
        <f>'3. Discount Factors'!T677*IF(netting,MAX(lgd*'3. EQ Forward 2'!T677+lgd*'3. EQ Forward 1'!T677,0),MAX(lgd*'3. EQ Forward 2'!T677,0)+MAX(lgd*'3. EQ Forward 1'!T677,0))</f>
        <v>18484148.726941403</v>
      </c>
      <c r="U705" s="48">
        <f>'3. Discount Factors'!U677*IF(netting,MAX(lgd*'3. EQ Forward 2'!U677+lgd*'3. EQ Forward 1'!U677,0),MAX(lgd*'3. EQ Forward 2'!U677,0)+MAX(lgd*'3. EQ Forward 1'!U677,0))</f>
        <v>9732646.9313193485</v>
      </c>
      <c r="V705" s="48">
        <f>'3. Discount Factors'!V677*IF(netting,MAX(lgd*'3. EQ Forward 2'!V677+lgd*'3. EQ Forward 1'!V677,0),MAX(lgd*'3. EQ Forward 2'!V677,0)+MAX(lgd*'3. EQ Forward 1'!V677,0))</f>
        <v>6936695.0195584213</v>
      </c>
      <c r="W705" s="53">
        <f>'3. Discount Factors'!W677*IF(netting,MAX(lgd*'3. EQ Forward 2'!W677+lgd*'3. EQ Forward 1'!W677,0),MAX(lgd*'3. EQ Forward 2'!W677,0)+MAX(lgd*'3. EQ Forward 1'!W677,0))</f>
        <v>472488.57484847418</v>
      </c>
    </row>
    <row r="706" spans="2:23" x14ac:dyDescent="0.35">
      <c r="B706" s="26" t="s">
        <v>674</v>
      </c>
      <c r="C706" s="52">
        <f>'3. Discount Factors'!C678*IF(netting,MAX(lgd*'3. EQ Forward 2'!C678+lgd*'3. EQ Forward 1'!C678,0),MAX(lgd*'3. EQ Forward 2'!C678,0)+MAX(lgd*'3. EQ Forward 1'!C678,0))</f>
        <v>0</v>
      </c>
      <c r="D706" s="48">
        <f>'3. Discount Factors'!D678*IF(netting,MAX(lgd*'3. EQ Forward 2'!D678+lgd*'3. EQ Forward 1'!D678,0),MAX(lgd*'3. EQ Forward 2'!D678,0)+MAX(lgd*'3. EQ Forward 1'!D678,0))</f>
        <v>1477589.945585378</v>
      </c>
      <c r="E706" s="48">
        <f>'3. Discount Factors'!E678*IF(netting,MAX(lgd*'3. EQ Forward 2'!E678+lgd*'3. EQ Forward 1'!E678,0),MAX(lgd*'3. EQ Forward 2'!E678,0)+MAX(lgd*'3. EQ Forward 1'!E678,0))</f>
        <v>0</v>
      </c>
      <c r="F706" s="48">
        <f>'3. Discount Factors'!F678*IF(netting,MAX(lgd*'3. EQ Forward 2'!F678+lgd*'3. EQ Forward 1'!F678,0),MAX(lgd*'3. EQ Forward 2'!F678,0)+MAX(lgd*'3. EQ Forward 1'!F678,0))</f>
        <v>0</v>
      </c>
      <c r="G706" s="48">
        <f>'3. Discount Factors'!G678*IF(netting,MAX(lgd*'3. EQ Forward 2'!G678+lgd*'3. EQ Forward 1'!G678,0),MAX(lgd*'3. EQ Forward 2'!G678,0)+MAX(lgd*'3. EQ Forward 1'!G678,0))</f>
        <v>0</v>
      </c>
      <c r="H706" s="48">
        <f>'3. Discount Factors'!H678*IF(netting,MAX(lgd*'3. EQ Forward 2'!H678+lgd*'3. EQ Forward 1'!H678,0),MAX(lgd*'3. EQ Forward 2'!H678,0)+MAX(lgd*'3. EQ Forward 1'!H678,0))</f>
        <v>0</v>
      </c>
      <c r="I706" s="48">
        <f>'3. Discount Factors'!I678*IF(netting,MAX(lgd*'3. EQ Forward 2'!I678+lgd*'3. EQ Forward 1'!I678,0),MAX(lgd*'3. EQ Forward 2'!I678,0)+MAX(lgd*'3. EQ Forward 1'!I678,0))</f>
        <v>0</v>
      </c>
      <c r="J706" s="48">
        <f>'3. Discount Factors'!J678*IF(netting,MAX(lgd*'3. EQ Forward 2'!J678+lgd*'3. EQ Forward 1'!J678,0),MAX(lgd*'3. EQ Forward 2'!J678,0)+MAX(lgd*'3. EQ Forward 1'!J678,0))</f>
        <v>0</v>
      </c>
      <c r="K706" s="48">
        <f>'3. Discount Factors'!K678*IF(netting,MAX(lgd*'3. EQ Forward 2'!K678+lgd*'3. EQ Forward 1'!K678,0),MAX(lgd*'3. EQ Forward 2'!K678,0)+MAX(lgd*'3. EQ Forward 1'!K678,0))</f>
        <v>0</v>
      </c>
      <c r="L706" s="48">
        <f>'3. Discount Factors'!L678*IF(netting,MAX(lgd*'3. EQ Forward 2'!L678+lgd*'3. EQ Forward 1'!L678,0),MAX(lgd*'3. EQ Forward 2'!L678,0)+MAX(lgd*'3. EQ Forward 1'!L678,0))</f>
        <v>0</v>
      </c>
      <c r="M706" s="48">
        <f>'3. Discount Factors'!M678*IF(netting,MAX(lgd*'3. EQ Forward 2'!M678+lgd*'3. EQ Forward 1'!M678,0),MAX(lgd*'3. EQ Forward 2'!M678,0)+MAX(lgd*'3. EQ Forward 1'!M678,0))</f>
        <v>0</v>
      </c>
      <c r="N706" s="48">
        <f>'3. Discount Factors'!N678*IF(netting,MAX(lgd*'3. EQ Forward 2'!N678+lgd*'3. EQ Forward 1'!N678,0),MAX(lgd*'3. EQ Forward 2'!N678,0)+MAX(lgd*'3. EQ Forward 1'!N678,0))</f>
        <v>0</v>
      </c>
      <c r="O706" s="48">
        <f>'3. Discount Factors'!O678*IF(netting,MAX(lgd*'3. EQ Forward 2'!O678+lgd*'3. EQ Forward 1'!O678,0),MAX(lgd*'3. EQ Forward 2'!O678,0)+MAX(lgd*'3. EQ Forward 1'!O678,0))</f>
        <v>0</v>
      </c>
      <c r="P706" s="48">
        <f>'3. Discount Factors'!P678*IF(netting,MAX(lgd*'3. EQ Forward 2'!P678+lgd*'3. EQ Forward 1'!P678,0),MAX(lgd*'3. EQ Forward 2'!P678,0)+MAX(lgd*'3. EQ Forward 1'!P678,0))</f>
        <v>0</v>
      </c>
      <c r="Q706" s="48">
        <f>'3. Discount Factors'!Q678*IF(netting,MAX(lgd*'3. EQ Forward 2'!Q678+lgd*'3. EQ Forward 1'!Q678,0),MAX(lgd*'3. EQ Forward 2'!Q678,0)+MAX(lgd*'3. EQ Forward 1'!Q678,0))</f>
        <v>0</v>
      </c>
      <c r="R706" s="48">
        <f>'3. Discount Factors'!R678*IF(netting,MAX(lgd*'3. EQ Forward 2'!R678+lgd*'3. EQ Forward 1'!R678,0),MAX(lgd*'3. EQ Forward 2'!R678,0)+MAX(lgd*'3. EQ Forward 1'!R678,0))</f>
        <v>0</v>
      </c>
      <c r="S706" s="48">
        <f>'3. Discount Factors'!S678*IF(netting,MAX(lgd*'3. EQ Forward 2'!S678+lgd*'3. EQ Forward 1'!S678,0),MAX(lgd*'3. EQ Forward 2'!S678,0)+MAX(lgd*'3. EQ Forward 1'!S678,0))</f>
        <v>0</v>
      </c>
      <c r="T706" s="48">
        <f>'3. Discount Factors'!T678*IF(netting,MAX(lgd*'3. EQ Forward 2'!T678+lgd*'3. EQ Forward 1'!T678,0),MAX(lgd*'3. EQ Forward 2'!T678,0)+MAX(lgd*'3. EQ Forward 1'!T678,0))</f>
        <v>0</v>
      </c>
      <c r="U706" s="48">
        <f>'3. Discount Factors'!U678*IF(netting,MAX(lgd*'3. EQ Forward 2'!U678+lgd*'3. EQ Forward 1'!U678,0),MAX(lgd*'3. EQ Forward 2'!U678,0)+MAX(lgd*'3. EQ Forward 1'!U678,0))</f>
        <v>0</v>
      </c>
      <c r="V706" s="48">
        <f>'3. Discount Factors'!V678*IF(netting,MAX(lgd*'3. EQ Forward 2'!V678+lgd*'3. EQ Forward 1'!V678,0),MAX(lgd*'3. EQ Forward 2'!V678,0)+MAX(lgd*'3. EQ Forward 1'!V678,0))</f>
        <v>0</v>
      </c>
      <c r="W706" s="53">
        <f>'3. Discount Factors'!W678*IF(netting,MAX(lgd*'3. EQ Forward 2'!W678+lgd*'3. EQ Forward 1'!W678,0),MAX(lgd*'3. EQ Forward 2'!W678,0)+MAX(lgd*'3. EQ Forward 1'!W678,0))</f>
        <v>0</v>
      </c>
    </row>
    <row r="707" spans="2:23" x14ac:dyDescent="0.35">
      <c r="B707" s="26" t="s">
        <v>675</v>
      </c>
      <c r="C707" s="52">
        <f>'3. Discount Factors'!C679*IF(netting,MAX(lgd*'3. EQ Forward 2'!C679+lgd*'3. EQ Forward 1'!C679,0),MAX(lgd*'3. EQ Forward 2'!C679,0)+MAX(lgd*'3. EQ Forward 1'!C679,0))</f>
        <v>0</v>
      </c>
      <c r="D707" s="48">
        <f>'3. Discount Factors'!D679*IF(netting,MAX(lgd*'3. EQ Forward 2'!D679+lgd*'3. EQ Forward 1'!D679,0),MAX(lgd*'3. EQ Forward 2'!D679,0)+MAX(lgd*'3. EQ Forward 1'!D679,0))</f>
        <v>0</v>
      </c>
      <c r="E707" s="48">
        <f>'3. Discount Factors'!E679*IF(netting,MAX(lgd*'3. EQ Forward 2'!E679+lgd*'3. EQ Forward 1'!E679,0),MAX(lgd*'3. EQ Forward 2'!E679,0)+MAX(lgd*'3. EQ Forward 1'!E679,0))</f>
        <v>4043878.6841246858</v>
      </c>
      <c r="F707" s="48">
        <f>'3. Discount Factors'!F679*IF(netting,MAX(lgd*'3. EQ Forward 2'!F679+lgd*'3. EQ Forward 1'!F679,0),MAX(lgd*'3. EQ Forward 2'!F679,0)+MAX(lgd*'3. EQ Forward 1'!F679,0))</f>
        <v>3680204.4303744142</v>
      </c>
      <c r="G707" s="48">
        <f>'3. Discount Factors'!G679*IF(netting,MAX(lgd*'3. EQ Forward 2'!G679+lgd*'3. EQ Forward 1'!G679,0),MAX(lgd*'3. EQ Forward 2'!G679,0)+MAX(lgd*'3. EQ Forward 1'!G679,0))</f>
        <v>7321504.6960624512</v>
      </c>
      <c r="H707" s="48">
        <f>'3. Discount Factors'!H679*IF(netting,MAX(lgd*'3. EQ Forward 2'!H679+lgd*'3. EQ Forward 1'!H679,0),MAX(lgd*'3. EQ Forward 2'!H679,0)+MAX(lgd*'3. EQ Forward 1'!H679,0))</f>
        <v>8211169.7747513046</v>
      </c>
      <c r="I707" s="48">
        <f>'3. Discount Factors'!I679*IF(netting,MAX(lgd*'3. EQ Forward 2'!I679+lgd*'3. EQ Forward 1'!I679,0),MAX(lgd*'3. EQ Forward 2'!I679,0)+MAX(lgd*'3. EQ Forward 1'!I679,0))</f>
        <v>6125257.7669646423</v>
      </c>
      <c r="J707" s="48">
        <f>'3. Discount Factors'!J679*IF(netting,MAX(lgd*'3. EQ Forward 2'!J679+lgd*'3. EQ Forward 1'!J679,0),MAX(lgd*'3. EQ Forward 2'!J679,0)+MAX(lgd*'3. EQ Forward 1'!J679,0))</f>
        <v>0</v>
      </c>
      <c r="K707" s="48">
        <f>'3. Discount Factors'!K679*IF(netting,MAX(lgd*'3. EQ Forward 2'!K679+lgd*'3. EQ Forward 1'!K679,0),MAX(lgd*'3. EQ Forward 2'!K679,0)+MAX(lgd*'3. EQ Forward 1'!K679,0))</f>
        <v>0</v>
      </c>
      <c r="L707" s="48">
        <f>'3. Discount Factors'!L679*IF(netting,MAX(lgd*'3. EQ Forward 2'!L679+lgd*'3. EQ Forward 1'!L679,0),MAX(lgd*'3. EQ Forward 2'!L679,0)+MAX(lgd*'3. EQ Forward 1'!L679,0))</f>
        <v>0</v>
      </c>
      <c r="M707" s="48">
        <f>'3. Discount Factors'!M679*IF(netting,MAX(lgd*'3. EQ Forward 2'!M679+lgd*'3. EQ Forward 1'!M679,0),MAX(lgd*'3. EQ Forward 2'!M679,0)+MAX(lgd*'3. EQ Forward 1'!M679,0))</f>
        <v>0</v>
      </c>
      <c r="N707" s="48">
        <f>'3. Discount Factors'!N679*IF(netting,MAX(lgd*'3. EQ Forward 2'!N679+lgd*'3. EQ Forward 1'!N679,0),MAX(lgd*'3. EQ Forward 2'!N679,0)+MAX(lgd*'3. EQ Forward 1'!N679,0))</f>
        <v>0</v>
      </c>
      <c r="O707" s="48">
        <f>'3. Discount Factors'!O679*IF(netting,MAX(lgd*'3. EQ Forward 2'!O679+lgd*'3. EQ Forward 1'!O679,0),MAX(lgd*'3. EQ Forward 2'!O679,0)+MAX(lgd*'3. EQ Forward 1'!O679,0))</f>
        <v>0</v>
      </c>
      <c r="P707" s="48">
        <f>'3. Discount Factors'!P679*IF(netting,MAX(lgd*'3. EQ Forward 2'!P679+lgd*'3. EQ Forward 1'!P679,0),MAX(lgd*'3. EQ Forward 2'!P679,0)+MAX(lgd*'3. EQ Forward 1'!P679,0))</f>
        <v>0</v>
      </c>
      <c r="Q707" s="48">
        <f>'3. Discount Factors'!Q679*IF(netting,MAX(lgd*'3. EQ Forward 2'!Q679+lgd*'3. EQ Forward 1'!Q679,0),MAX(lgd*'3. EQ Forward 2'!Q679,0)+MAX(lgd*'3. EQ Forward 1'!Q679,0))</f>
        <v>0</v>
      </c>
      <c r="R707" s="48">
        <f>'3. Discount Factors'!R679*IF(netting,MAX(lgd*'3. EQ Forward 2'!R679+lgd*'3. EQ Forward 1'!R679,0),MAX(lgd*'3. EQ Forward 2'!R679,0)+MAX(lgd*'3. EQ Forward 1'!R679,0))</f>
        <v>0</v>
      </c>
      <c r="S707" s="48">
        <f>'3. Discount Factors'!S679*IF(netting,MAX(lgd*'3. EQ Forward 2'!S679+lgd*'3. EQ Forward 1'!S679,0),MAX(lgd*'3. EQ Forward 2'!S679,0)+MAX(lgd*'3. EQ Forward 1'!S679,0))</f>
        <v>0</v>
      </c>
      <c r="T707" s="48">
        <f>'3. Discount Factors'!T679*IF(netting,MAX(lgd*'3. EQ Forward 2'!T679+lgd*'3. EQ Forward 1'!T679,0),MAX(lgd*'3. EQ Forward 2'!T679,0)+MAX(lgd*'3. EQ Forward 1'!T679,0))</f>
        <v>0</v>
      </c>
      <c r="U707" s="48">
        <f>'3. Discount Factors'!U679*IF(netting,MAX(lgd*'3. EQ Forward 2'!U679+lgd*'3. EQ Forward 1'!U679,0),MAX(lgd*'3. EQ Forward 2'!U679,0)+MAX(lgd*'3. EQ Forward 1'!U679,0))</f>
        <v>0</v>
      </c>
      <c r="V707" s="48">
        <f>'3. Discount Factors'!V679*IF(netting,MAX(lgd*'3. EQ Forward 2'!V679+lgd*'3. EQ Forward 1'!V679,0),MAX(lgd*'3. EQ Forward 2'!V679,0)+MAX(lgd*'3. EQ Forward 1'!V679,0))</f>
        <v>0</v>
      </c>
      <c r="W707" s="53">
        <f>'3. Discount Factors'!W679*IF(netting,MAX(lgd*'3. EQ Forward 2'!W679+lgd*'3. EQ Forward 1'!W679,0),MAX(lgd*'3. EQ Forward 2'!W679,0)+MAX(lgd*'3. EQ Forward 1'!W679,0))</f>
        <v>0</v>
      </c>
    </row>
    <row r="708" spans="2:23" x14ac:dyDescent="0.35">
      <c r="B708" s="26" t="s">
        <v>676</v>
      </c>
      <c r="C708" s="52">
        <f>'3. Discount Factors'!C680*IF(netting,MAX(lgd*'3. EQ Forward 2'!C680+lgd*'3. EQ Forward 1'!C680,0),MAX(lgd*'3. EQ Forward 2'!C680,0)+MAX(lgd*'3. EQ Forward 1'!C680,0))</f>
        <v>0</v>
      </c>
      <c r="D708" s="48">
        <f>'3. Discount Factors'!D680*IF(netting,MAX(lgd*'3. EQ Forward 2'!D680+lgd*'3. EQ Forward 1'!D680,0),MAX(lgd*'3. EQ Forward 2'!D680,0)+MAX(lgd*'3. EQ Forward 1'!D680,0))</f>
        <v>0</v>
      </c>
      <c r="E708" s="48">
        <f>'3. Discount Factors'!E680*IF(netting,MAX(lgd*'3. EQ Forward 2'!E680+lgd*'3. EQ Forward 1'!E680,0),MAX(lgd*'3. EQ Forward 2'!E680,0)+MAX(lgd*'3. EQ Forward 1'!E680,0))</f>
        <v>0</v>
      </c>
      <c r="F708" s="48">
        <f>'3. Discount Factors'!F680*IF(netting,MAX(lgd*'3. EQ Forward 2'!F680+lgd*'3. EQ Forward 1'!F680,0),MAX(lgd*'3. EQ Forward 2'!F680,0)+MAX(lgd*'3. EQ Forward 1'!F680,0))</f>
        <v>0</v>
      </c>
      <c r="G708" s="48">
        <f>'3. Discount Factors'!G680*IF(netting,MAX(lgd*'3. EQ Forward 2'!G680+lgd*'3. EQ Forward 1'!G680,0),MAX(lgd*'3. EQ Forward 2'!G680,0)+MAX(lgd*'3. EQ Forward 1'!G680,0))</f>
        <v>0</v>
      </c>
      <c r="H708" s="48">
        <f>'3. Discount Factors'!H680*IF(netting,MAX(lgd*'3. EQ Forward 2'!H680+lgd*'3. EQ Forward 1'!H680,0),MAX(lgd*'3. EQ Forward 2'!H680,0)+MAX(lgd*'3. EQ Forward 1'!H680,0))</f>
        <v>0</v>
      </c>
      <c r="I708" s="48">
        <f>'3. Discount Factors'!I680*IF(netting,MAX(lgd*'3. EQ Forward 2'!I680+lgd*'3. EQ Forward 1'!I680,0),MAX(lgd*'3. EQ Forward 2'!I680,0)+MAX(lgd*'3. EQ Forward 1'!I680,0))</f>
        <v>0</v>
      </c>
      <c r="J708" s="48">
        <f>'3. Discount Factors'!J680*IF(netting,MAX(lgd*'3. EQ Forward 2'!J680+lgd*'3. EQ Forward 1'!J680,0),MAX(lgd*'3. EQ Forward 2'!J680,0)+MAX(lgd*'3. EQ Forward 1'!J680,0))</f>
        <v>0</v>
      </c>
      <c r="K708" s="48">
        <f>'3. Discount Factors'!K680*IF(netting,MAX(lgd*'3. EQ Forward 2'!K680+lgd*'3. EQ Forward 1'!K680,0),MAX(lgd*'3. EQ Forward 2'!K680,0)+MAX(lgd*'3. EQ Forward 1'!K680,0))</f>
        <v>0</v>
      </c>
      <c r="L708" s="48">
        <f>'3. Discount Factors'!L680*IF(netting,MAX(lgd*'3. EQ Forward 2'!L680+lgd*'3. EQ Forward 1'!L680,0),MAX(lgd*'3. EQ Forward 2'!L680,0)+MAX(lgd*'3. EQ Forward 1'!L680,0))</f>
        <v>0</v>
      </c>
      <c r="M708" s="48">
        <f>'3. Discount Factors'!M680*IF(netting,MAX(lgd*'3. EQ Forward 2'!M680+lgd*'3. EQ Forward 1'!M680,0),MAX(lgd*'3. EQ Forward 2'!M680,0)+MAX(lgd*'3. EQ Forward 1'!M680,0))</f>
        <v>0</v>
      </c>
      <c r="N708" s="48">
        <f>'3. Discount Factors'!N680*IF(netting,MAX(lgd*'3. EQ Forward 2'!N680+lgd*'3. EQ Forward 1'!N680,0),MAX(lgd*'3. EQ Forward 2'!N680,0)+MAX(lgd*'3. EQ Forward 1'!N680,0))</f>
        <v>0</v>
      </c>
      <c r="O708" s="48">
        <f>'3. Discount Factors'!O680*IF(netting,MAX(lgd*'3. EQ Forward 2'!O680+lgd*'3. EQ Forward 1'!O680,0),MAX(lgd*'3. EQ Forward 2'!O680,0)+MAX(lgd*'3. EQ Forward 1'!O680,0))</f>
        <v>0</v>
      </c>
      <c r="P708" s="48">
        <f>'3. Discount Factors'!P680*IF(netting,MAX(lgd*'3. EQ Forward 2'!P680+lgd*'3. EQ Forward 1'!P680,0),MAX(lgd*'3. EQ Forward 2'!P680,0)+MAX(lgd*'3. EQ Forward 1'!P680,0))</f>
        <v>0</v>
      </c>
      <c r="Q708" s="48">
        <f>'3. Discount Factors'!Q680*IF(netting,MAX(lgd*'3. EQ Forward 2'!Q680+lgd*'3. EQ Forward 1'!Q680,0),MAX(lgd*'3. EQ Forward 2'!Q680,0)+MAX(lgd*'3. EQ Forward 1'!Q680,0))</f>
        <v>5482334.3887349982</v>
      </c>
      <c r="R708" s="48">
        <f>'3. Discount Factors'!R680*IF(netting,MAX(lgd*'3. EQ Forward 2'!R680+lgd*'3. EQ Forward 1'!R680,0),MAX(lgd*'3. EQ Forward 2'!R680,0)+MAX(lgd*'3. EQ Forward 1'!R680,0))</f>
        <v>7976258.758763927</v>
      </c>
      <c r="S708" s="48">
        <f>'3. Discount Factors'!S680*IF(netting,MAX(lgd*'3. EQ Forward 2'!S680+lgd*'3. EQ Forward 1'!S680,0),MAX(lgd*'3. EQ Forward 2'!S680,0)+MAX(lgd*'3. EQ Forward 1'!S680,0))</f>
        <v>17161167.066015258</v>
      </c>
      <c r="T708" s="48">
        <f>'3. Discount Factors'!T680*IF(netting,MAX(lgd*'3. EQ Forward 2'!T680+lgd*'3. EQ Forward 1'!T680,0),MAX(lgd*'3. EQ Forward 2'!T680,0)+MAX(lgd*'3. EQ Forward 1'!T680,0))</f>
        <v>11453247.242976036</v>
      </c>
      <c r="U708" s="48">
        <f>'3. Discount Factors'!U680*IF(netting,MAX(lgd*'3. EQ Forward 2'!U680+lgd*'3. EQ Forward 1'!U680,0),MAX(lgd*'3. EQ Forward 2'!U680,0)+MAX(lgd*'3. EQ Forward 1'!U680,0))</f>
        <v>12232170.16485355</v>
      </c>
      <c r="V708" s="48">
        <f>'3. Discount Factors'!V680*IF(netting,MAX(lgd*'3. EQ Forward 2'!V680+lgd*'3. EQ Forward 1'!V680,0),MAX(lgd*'3. EQ Forward 2'!V680,0)+MAX(lgd*'3. EQ Forward 1'!V680,0))</f>
        <v>4475048.8313049357</v>
      </c>
      <c r="W708" s="53">
        <f>'3. Discount Factors'!W680*IF(netting,MAX(lgd*'3. EQ Forward 2'!W680+lgd*'3. EQ Forward 1'!W680,0),MAX(lgd*'3. EQ Forward 2'!W680,0)+MAX(lgd*'3. EQ Forward 1'!W680,0))</f>
        <v>8191655.7978282282</v>
      </c>
    </row>
    <row r="709" spans="2:23" x14ac:dyDescent="0.35">
      <c r="B709" s="26" t="s">
        <v>677</v>
      </c>
      <c r="C709" s="52">
        <f>'3. Discount Factors'!C681*IF(netting,MAX(lgd*'3. EQ Forward 2'!C681+lgd*'3. EQ Forward 1'!C681,0),MAX(lgd*'3. EQ Forward 2'!C681,0)+MAX(lgd*'3. EQ Forward 1'!C681,0))</f>
        <v>0</v>
      </c>
      <c r="D709" s="48">
        <f>'3. Discount Factors'!D681*IF(netting,MAX(lgd*'3. EQ Forward 2'!D681+lgd*'3. EQ Forward 1'!D681,0),MAX(lgd*'3. EQ Forward 2'!D681,0)+MAX(lgd*'3. EQ Forward 1'!D681,0))</f>
        <v>0</v>
      </c>
      <c r="E709" s="48">
        <f>'3. Discount Factors'!E681*IF(netting,MAX(lgd*'3. EQ Forward 2'!E681+lgd*'3. EQ Forward 1'!E681,0),MAX(lgd*'3. EQ Forward 2'!E681,0)+MAX(lgd*'3. EQ Forward 1'!E681,0))</f>
        <v>0</v>
      </c>
      <c r="F709" s="48">
        <f>'3. Discount Factors'!F681*IF(netting,MAX(lgd*'3. EQ Forward 2'!F681+lgd*'3. EQ Forward 1'!F681,0),MAX(lgd*'3. EQ Forward 2'!F681,0)+MAX(lgd*'3. EQ Forward 1'!F681,0))</f>
        <v>0</v>
      </c>
      <c r="G709" s="48">
        <f>'3. Discount Factors'!G681*IF(netting,MAX(lgd*'3. EQ Forward 2'!G681+lgd*'3. EQ Forward 1'!G681,0),MAX(lgd*'3. EQ Forward 2'!G681,0)+MAX(lgd*'3. EQ Forward 1'!G681,0))</f>
        <v>0</v>
      </c>
      <c r="H709" s="48">
        <f>'3. Discount Factors'!H681*IF(netting,MAX(lgd*'3. EQ Forward 2'!H681+lgd*'3. EQ Forward 1'!H681,0),MAX(lgd*'3. EQ Forward 2'!H681,0)+MAX(lgd*'3. EQ Forward 1'!H681,0))</f>
        <v>36704.267357696684</v>
      </c>
      <c r="I709" s="48">
        <f>'3. Discount Factors'!I681*IF(netting,MAX(lgd*'3. EQ Forward 2'!I681+lgd*'3. EQ Forward 1'!I681,0),MAX(lgd*'3. EQ Forward 2'!I681,0)+MAX(lgd*'3. EQ Forward 1'!I681,0))</f>
        <v>0</v>
      </c>
      <c r="J709" s="48">
        <f>'3. Discount Factors'!J681*IF(netting,MAX(lgd*'3. EQ Forward 2'!J681+lgd*'3. EQ Forward 1'!J681,0),MAX(lgd*'3. EQ Forward 2'!J681,0)+MAX(lgd*'3. EQ Forward 1'!J681,0))</f>
        <v>0</v>
      </c>
      <c r="K709" s="48">
        <f>'3. Discount Factors'!K681*IF(netting,MAX(lgd*'3. EQ Forward 2'!K681+lgd*'3. EQ Forward 1'!K681,0),MAX(lgd*'3. EQ Forward 2'!K681,0)+MAX(lgd*'3. EQ Forward 1'!K681,0))</f>
        <v>0</v>
      </c>
      <c r="L709" s="48">
        <f>'3. Discount Factors'!L681*IF(netting,MAX(lgd*'3. EQ Forward 2'!L681+lgd*'3. EQ Forward 1'!L681,0),MAX(lgd*'3. EQ Forward 2'!L681,0)+MAX(lgd*'3. EQ Forward 1'!L681,0))</f>
        <v>0</v>
      </c>
      <c r="M709" s="48">
        <f>'3. Discount Factors'!M681*IF(netting,MAX(lgd*'3. EQ Forward 2'!M681+lgd*'3. EQ Forward 1'!M681,0),MAX(lgd*'3. EQ Forward 2'!M681,0)+MAX(lgd*'3. EQ Forward 1'!M681,0))</f>
        <v>0</v>
      </c>
      <c r="N709" s="48">
        <f>'3. Discount Factors'!N681*IF(netting,MAX(lgd*'3. EQ Forward 2'!N681+lgd*'3. EQ Forward 1'!N681,0),MAX(lgd*'3. EQ Forward 2'!N681,0)+MAX(lgd*'3. EQ Forward 1'!N681,0))</f>
        <v>0</v>
      </c>
      <c r="O709" s="48">
        <f>'3. Discount Factors'!O681*IF(netting,MAX(lgd*'3. EQ Forward 2'!O681+lgd*'3. EQ Forward 1'!O681,0),MAX(lgd*'3. EQ Forward 2'!O681,0)+MAX(lgd*'3. EQ Forward 1'!O681,0))</f>
        <v>0</v>
      </c>
      <c r="P709" s="48">
        <f>'3. Discount Factors'!P681*IF(netting,MAX(lgd*'3. EQ Forward 2'!P681+lgd*'3. EQ Forward 1'!P681,0),MAX(lgd*'3. EQ Forward 2'!P681,0)+MAX(lgd*'3. EQ Forward 1'!P681,0))</f>
        <v>0</v>
      </c>
      <c r="Q709" s="48">
        <f>'3. Discount Factors'!Q681*IF(netting,MAX(lgd*'3. EQ Forward 2'!Q681+lgd*'3. EQ Forward 1'!Q681,0),MAX(lgd*'3. EQ Forward 2'!Q681,0)+MAX(lgd*'3. EQ Forward 1'!Q681,0))</f>
        <v>0</v>
      </c>
      <c r="R709" s="48">
        <f>'3. Discount Factors'!R681*IF(netting,MAX(lgd*'3. EQ Forward 2'!R681+lgd*'3. EQ Forward 1'!R681,0),MAX(lgd*'3. EQ Forward 2'!R681,0)+MAX(lgd*'3. EQ Forward 1'!R681,0))</f>
        <v>0</v>
      </c>
      <c r="S709" s="48">
        <f>'3. Discount Factors'!S681*IF(netting,MAX(lgd*'3. EQ Forward 2'!S681+lgd*'3. EQ Forward 1'!S681,0),MAX(lgd*'3. EQ Forward 2'!S681,0)+MAX(lgd*'3. EQ Forward 1'!S681,0))</f>
        <v>0</v>
      </c>
      <c r="T709" s="48">
        <f>'3. Discount Factors'!T681*IF(netting,MAX(lgd*'3. EQ Forward 2'!T681+lgd*'3. EQ Forward 1'!T681,0),MAX(lgd*'3. EQ Forward 2'!T681,0)+MAX(lgd*'3. EQ Forward 1'!T681,0))</f>
        <v>0</v>
      </c>
      <c r="U709" s="48">
        <f>'3. Discount Factors'!U681*IF(netting,MAX(lgd*'3. EQ Forward 2'!U681+lgd*'3. EQ Forward 1'!U681,0),MAX(lgd*'3. EQ Forward 2'!U681,0)+MAX(lgd*'3. EQ Forward 1'!U681,0))</f>
        <v>0</v>
      </c>
      <c r="V709" s="48">
        <f>'3. Discount Factors'!V681*IF(netting,MAX(lgd*'3. EQ Forward 2'!V681+lgd*'3. EQ Forward 1'!V681,0),MAX(lgd*'3. EQ Forward 2'!V681,0)+MAX(lgd*'3. EQ Forward 1'!V681,0))</f>
        <v>0</v>
      </c>
      <c r="W709" s="53">
        <f>'3. Discount Factors'!W681*IF(netting,MAX(lgd*'3. EQ Forward 2'!W681+lgd*'3. EQ Forward 1'!W681,0),MAX(lgd*'3. EQ Forward 2'!W681,0)+MAX(lgd*'3. EQ Forward 1'!W681,0))</f>
        <v>0</v>
      </c>
    </row>
    <row r="710" spans="2:23" x14ac:dyDescent="0.35">
      <c r="B710" s="26" t="s">
        <v>678</v>
      </c>
      <c r="C710" s="52">
        <f>'3. Discount Factors'!C682*IF(netting,MAX(lgd*'3. EQ Forward 2'!C682+lgd*'3. EQ Forward 1'!C682,0),MAX(lgd*'3. EQ Forward 2'!C682,0)+MAX(lgd*'3. EQ Forward 1'!C682,0))</f>
        <v>0</v>
      </c>
      <c r="D710" s="48">
        <f>'3. Discount Factors'!D682*IF(netting,MAX(lgd*'3. EQ Forward 2'!D682+lgd*'3. EQ Forward 1'!D682,0),MAX(lgd*'3. EQ Forward 2'!D682,0)+MAX(lgd*'3. EQ Forward 1'!D682,0))</f>
        <v>4033464.7702408633</v>
      </c>
      <c r="E710" s="48">
        <f>'3. Discount Factors'!E682*IF(netting,MAX(lgd*'3. EQ Forward 2'!E682+lgd*'3. EQ Forward 1'!E682,0),MAX(lgd*'3. EQ Forward 2'!E682,0)+MAX(lgd*'3. EQ Forward 1'!E682,0))</f>
        <v>10853386.317226766</v>
      </c>
      <c r="F710" s="48">
        <f>'3. Discount Factors'!F682*IF(netting,MAX(lgd*'3. EQ Forward 2'!F682+lgd*'3. EQ Forward 1'!F682,0),MAX(lgd*'3. EQ Forward 2'!F682,0)+MAX(lgd*'3. EQ Forward 1'!F682,0))</f>
        <v>4379688.7295580283</v>
      </c>
      <c r="G710" s="48">
        <f>'3. Discount Factors'!G682*IF(netting,MAX(lgd*'3. EQ Forward 2'!G682+lgd*'3. EQ Forward 1'!G682,0),MAX(lgd*'3. EQ Forward 2'!G682,0)+MAX(lgd*'3. EQ Forward 1'!G682,0))</f>
        <v>5676402.4231599085</v>
      </c>
      <c r="H710" s="48">
        <f>'3. Discount Factors'!H682*IF(netting,MAX(lgd*'3. EQ Forward 2'!H682+lgd*'3. EQ Forward 1'!H682,0),MAX(lgd*'3. EQ Forward 2'!H682,0)+MAX(lgd*'3. EQ Forward 1'!H682,0))</f>
        <v>100474.7853192458</v>
      </c>
      <c r="I710" s="48">
        <f>'3. Discount Factors'!I682*IF(netting,MAX(lgd*'3. EQ Forward 2'!I682+lgd*'3. EQ Forward 1'!I682,0),MAX(lgd*'3. EQ Forward 2'!I682,0)+MAX(lgd*'3. EQ Forward 1'!I682,0))</f>
        <v>1228800.2336404617</v>
      </c>
      <c r="J710" s="48">
        <f>'3. Discount Factors'!J682*IF(netting,MAX(lgd*'3. EQ Forward 2'!J682+lgd*'3. EQ Forward 1'!J682,0),MAX(lgd*'3. EQ Forward 2'!J682,0)+MAX(lgd*'3. EQ Forward 1'!J682,0))</f>
        <v>0</v>
      </c>
      <c r="K710" s="48">
        <f>'3. Discount Factors'!K682*IF(netting,MAX(lgd*'3. EQ Forward 2'!K682+lgd*'3. EQ Forward 1'!K682,0),MAX(lgd*'3. EQ Forward 2'!K682,0)+MAX(lgd*'3. EQ Forward 1'!K682,0))</f>
        <v>0</v>
      </c>
      <c r="L710" s="48">
        <f>'3. Discount Factors'!L682*IF(netting,MAX(lgd*'3. EQ Forward 2'!L682+lgd*'3. EQ Forward 1'!L682,0),MAX(lgd*'3. EQ Forward 2'!L682,0)+MAX(lgd*'3. EQ Forward 1'!L682,0))</f>
        <v>0</v>
      </c>
      <c r="M710" s="48">
        <f>'3. Discount Factors'!M682*IF(netting,MAX(lgd*'3. EQ Forward 2'!M682+lgd*'3. EQ Forward 1'!M682,0),MAX(lgd*'3. EQ Forward 2'!M682,0)+MAX(lgd*'3. EQ Forward 1'!M682,0))</f>
        <v>0</v>
      </c>
      <c r="N710" s="48">
        <f>'3. Discount Factors'!N682*IF(netting,MAX(lgd*'3. EQ Forward 2'!N682+lgd*'3. EQ Forward 1'!N682,0),MAX(lgd*'3. EQ Forward 2'!N682,0)+MAX(lgd*'3. EQ Forward 1'!N682,0))</f>
        <v>0</v>
      </c>
      <c r="O710" s="48">
        <f>'3. Discount Factors'!O682*IF(netting,MAX(lgd*'3. EQ Forward 2'!O682+lgd*'3. EQ Forward 1'!O682,0),MAX(lgd*'3. EQ Forward 2'!O682,0)+MAX(lgd*'3. EQ Forward 1'!O682,0))</f>
        <v>0</v>
      </c>
      <c r="P710" s="48">
        <f>'3. Discount Factors'!P682*IF(netting,MAX(lgd*'3. EQ Forward 2'!P682+lgd*'3. EQ Forward 1'!P682,0),MAX(lgd*'3. EQ Forward 2'!P682,0)+MAX(lgd*'3. EQ Forward 1'!P682,0))</f>
        <v>0</v>
      </c>
      <c r="Q710" s="48">
        <f>'3. Discount Factors'!Q682*IF(netting,MAX(lgd*'3. EQ Forward 2'!Q682+lgd*'3. EQ Forward 1'!Q682,0),MAX(lgd*'3. EQ Forward 2'!Q682,0)+MAX(lgd*'3. EQ Forward 1'!Q682,0))</f>
        <v>0</v>
      </c>
      <c r="R710" s="48">
        <f>'3. Discount Factors'!R682*IF(netting,MAX(lgd*'3. EQ Forward 2'!R682+lgd*'3. EQ Forward 1'!R682,0),MAX(lgd*'3. EQ Forward 2'!R682,0)+MAX(lgd*'3. EQ Forward 1'!R682,0))</f>
        <v>0</v>
      </c>
      <c r="S710" s="48">
        <f>'3. Discount Factors'!S682*IF(netting,MAX(lgd*'3. EQ Forward 2'!S682+lgd*'3. EQ Forward 1'!S682,0),MAX(lgd*'3. EQ Forward 2'!S682,0)+MAX(lgd*'3. EQ Forward 1'!S682,0))</f>
        <v>0</v>
      </c>
      <c r="T710" s="48">
        <f>'3. Discount Factors'!T682*IF(netting,MAX(lgd*'3. EQ Forward 2'!T682+lgd*'3. EQ Forward 1'!T682,0),MAX(lgd*'3. EQ Forward 2'!T682,0)+MAX(lgd*'3. EQ Forward 1'!T682,0))</f>
        <v>0</v>
      </c>
      <c r="U710" s="48">
        <f>'3. Discount Factors'!U682*IF(netting,MAX(lgd*'3. EQ Forward 2'!U682+lgd*'3. EQ Forward 1'!U682,0),MAX(lgd*'3. EQ Forward 2'!U682,0)+MAX(lgd*'3. EQ Forward 1'!U682,0))</f>
        <v>0</v>
      </c>
      <c r="V710" s="48">
        <f>'3. Discount Factors'!V682*IF(netting,MAX(lgd*'3. EQ Forward 2'!V682+lgd*'3. EQ Forward 1'!V682,0),MAX(lgd*'3. EQ Forward 2'!V682,0)+MAX(lgd*'3. EQ Forward 1'!V682,0))</f>
        <v>0</v>
      </c>
      <c r="W710" s="53">
        <f>'3. Discount Factors'!W682*IF(netting,MAX(lgd*'3. EQ Forward 2'!W682+lgd*'3. EQ Forward 1'!W682,0),MAX(lgd*'3. EQ Forward 2'!W682,0)+MAX(lgd*'3. EQ Forward 1'!W682,0))</f>
        <v>0</v>
      </c>
    </row>
    <row r="711" spans="2:23" x14ac:dyDescent="0.35">
      <c r="B711" s="26" t="s">
        <v>679</v>
      </c>
      <c r="C711" s="52">
        <f>'3. Discount Factors'!C683*IF(netting,MAX(lgd*'3. EQ Forward 2'!C683+lgd*'3. EQ Forward 1'!C683,0),MAX(lgd*'3. EQ Forward 2'!C683,0)+MAX(lgd*'3. EQ Forward 1'!C683,0))</f>
        <v>0</v>
      </c>
      <c r="D711" s="48">
        <f>'3. Discount Factors'!D683*IF(netting,MAX(lgd*'3. EQ Forward 2'!D683+lgd*'3. EQ Forward 1'!D683,0),MAX(lgd*'3. EQ Forward 2'!D683,0)+MAX(lgd*'3. EQ Forward 1'!D683,0))</f>
        <v>1306270.7606722109</v>
      </c>
      <c r="E711" s="48">
        <f>'3. Discount Factors'!E683*IF(netting,MAX(lgd*'3. EQ Forward 2'!E683+lgd*'3. EQ Forward 1'!E683,0),MAX(lgd*'3. EQ Forward 2'!E683,0)+MAX(lgd*'3. EQ Forward 1'!E683,0))</f>
        <v>3595497.8848513998</v>
      </c>
      <c r="F711" s="48">
        <f>'3. Discount Factors'!F683*IF(netting,MAX(lgd*'3. EQ Forward 2'!F683+lgd*'3. EQ Forward 1'!F683,0),MAX(lgd*'3. EQ Forward 2'!F683,0)+MAX(lgd*'3. EQ Forward 1'!F683,0))</f>
        <v>7189262.521882941</v>
      </c>
      <c r="G711" s="48">
        <f>'3. Discount Factors'!G683*IF(netting,MAX(lgd*'3. EQ Forward 2'!G683+lgd*'3. EQ Forward 1'!G683,0),MAX(lgd*'3. EQ Forward 2'!G683,0)+MAX(lgd*'3. EQ Forward 1'!G683,0))</f>
        <v>7476015.823914106</v>
      </c>
      <c r="H711" s="48">
        <f>'3. Discount Factors'!H683*IF(netting,MAX(lgd*'3. EQ Forward 2'!H683+lgd*'3. EQ Forward 1'!H683,0),MAX(lgd*'3. EQ Forward 2'!H683,0)+MAX(lgd*'3. EQ Forward 1'!H683,0))</f>
        <v>3304184.8257783609</v>
      </c>
      <c r="I711" s="48">
        <f>'3. Discount Factors'!I683*IF(netting,MAX(lgd*'3. EQ Forward 2'!I683+lgd*'3. EQ Forward 1'!I683,0),MAX(lgd*'3. EQ Forward 2'!I683,0)+MAX(lgd*'3. EQ Forward 1'!I683,0))</f>
        <v>2929755.5002661808</v>
      </c>
      <c r="J711" s="48">
        <f>'3. Discount Factors'!J683*IF(netting,MAX(lgd*'3. EQ Forward 2'!J683+lgd*'3. EQ Forward 1'!J683,0),MAX(lgd*'3. EQ Forward 2'!J683,0)+MAX(lgd*'3. EQ Forward 1'!J683,0))</f>
        <v>7741977.9113945747</v>
      </c>
      <c r="K711" s="48">
        <f>'3. Discount Factors'!K683*IF(netting,MAX(lgd*'3. EQ Forward 2'!K683+lgd*'3. EQ Forward 1'!K683,0),MAX(lgd*'3. EQ Forward 2'!K683,0)+MAX(lgd*'3. EQ Forward 1'!K683,0))</f>
        <v>6425530.384882181</v>
      </c>
      <c r="L711" s="48">
        <f>'3. Discount Factors'!L683*IF(netting,MAX(lgd*'3. EQ Forward 2'!L683+lgd*'3. EQ Forward 1'!L683,0),MAX(lgd*'3. EQ Forward 2'!L683,0)+MAX(lgd*'3. EQ Forward 1'!L683,0))</f>
        <v>9948472.480297029</v>
      </c>
      <c r="M711" s="48">
        <f>'3. Discount Factors'!M683*IF(netting,MAX(lgd*'3. EQ Forward 2'!M683+lgd*'3. EQ Forward 1'!M683,0),MAX(lgd*'3. EQ Forward 2'!M683,0)+MAX(lgd*'3. EQ Forward 1'!M683,0))</f>
        <v>7858132.2965203617</v>
      </c>
      <c r="N711" s="48">
        <f>'3. Discount Factors'!N683*IF(netting,MAX(lgd*'3. EQ Forward 2'!N683+lgd*'3. EQ Forward 1'!N683,0),MAX(lgd*'3. EQ Forward 2'!N683,0)+MAX(lgd*'3. EQ Forward 1'!N683,0))</f>
        <v>15869452.729049111</v>
      </c>
      <c r="O711" s="48">
        <f>'3. Discount Factors'!O683*IF(netting,MAX(lgd*'3. EQ Forward 2'!O683+lgd*'3. EQ Forward 1'!O683,0),MAX(lgd*'3. EQ Forward 2'!O683,0)+MAX(lgd*'3. EQ Forward 1'!O683,0))</f>
        <v>23161481.690136213</v>
      </c>
      <c r="P711" s="48">
        <f>'3. Discount Factors'!P683*IF(netting,MAX(lgd*'3. EQ Forward 2'!P683+lgd*'3. EQ Forward 1'!P683,0),MAX(lgd*'3. EQ Forward 2'!P683,0)+MAX(lgd*'3. EQ Forward 1'!P683,0))</f>
        <v>28605141.75386766</v>
      </c>
      <c r="Q711" s="48">
        <f>'3. Discount Factors'!Q683*IF(netting,MAX(lgd*'3. EQ Forward 2'!Q683+lgd*'3. EQ Forward 1'!Q683,0),MAX(lgd*'3. EQ Forward 2'!Q683,0)+MAX(lgd*'3. EQ Forward 1'!Q683,0))</f>
        <v>29137734.998405527</v>
      </c>
      <c r="R711" s="48">
        <f>'3. Discount Factors'!R683*IF(netting,MAX(lgd*'3. EQ Forward 2'!R683+lgd*'3. EQ Forward 1'!R683,0),MAX(lgd*'3. EQ Forward 2'!R683,0)+MAX(lgd*'3. EQ Forward 1'!R683,0))</f>
        <v>22120236.491498668</v>
      </c>
      <c r="S711" s="48">
        <f>'3. Discount Factors'!S683*IF(netting,MAX(lgd*'3. EQ Forward 2'!S683+lgd*'3. EQ Forward 1'!S683,0),MAX(lgd*'3. EQ Forward 2'!S683,0)+MAX(lgd*'3. EQ Forward 1'!S683,0))</f>
        <v>15417061.426186275</v>
      </c>
      <c r="T711" s="48">
        <f>'3. Discount Factors'!T683*IF(netting,MAX(lgd*'3. EQ Forward 2'!T683+lgd*'3. EQ Forward 1'!T683,0),MAX(lgd*'3. EQ Forward 2'!T683,0)+MAX(lgd*'3. EQ Forward 1'!T683,0))</f>
        <v>21524633.81588896</v>
      </c>
      <c r="U711" s="48">
        <f>'3. Discount Factors'!U683*IF(netting,MAX(lgd*'3. EQ Forward 2'!U683+lgd*'3. EQ Forward 1'!U683,0),MAX(lgd*'3. EQ Forward 2'!U683,0)+MAX(lgd*'3. EQ Forward 1'!U683,0))</f>
        <v>18598588.844974577</v>
      </c>
      <c r="V711" s="48">
        <f>'3. Discount Factors'!V683*IF(netting,MAX(lgd*'3. EQ Forward 2'!V683+lgd*'3. EQ Forward 1'!V683,0),MAX(lgd*'3. EQ Forward 2'!V683,0)+MAX(lgd*'3. EQ Forward 1'!V683,0))</f>
        <v>13895952.060254609</v>
      </c>
      <c r="W711" s="53">
        <f>'3. Discount Factors'!W683*IF(netting,MAX(lgd*'3. EQ Forward 2'!W683+lgd*'3. EQ Forward 1'!W683,0),MAX(lgd*'3. EQ Forward 2'!W683,0)+MAX(lgd*'3. EQ Forward 1'!W683,0))</f>
        <v>12776308.776411474</v>
      </c>
    </row>
    <row r="712" spans="2:23" x14ac:dyDescent="0.35">
      <c r="B712" s="26" t="s">
        <v>680</v>
      </c>
      <c r="C712" s="52">
        <f>'3. Discount Factors'!C684*IF(netting,MAX(lgd*'3. EQ Forward 2'!C684+lgd*'3. EQ Forward 1'!C684,0),MAX(lgd*'3. EQ Forward 2'!C684,0)+MAX(lgd*'3. EQ Forward 1'!C684,0))</f>
        <v>0</v>
      </c>
      <c r="D712" s="48">
        <f>'3. Discount Factors'!D684*IF(netting,MAX(lgd*'3. EQ Forward 2'!D684+lgd*'3. EQ Forward 1'!D684,0),MAX(lgd*'3. EQ Forward 2'!D684,0)+MAX(lgd*'3. EQ Forward 1'!D684,0))</f>
        <v>0</v>
      </c>
      <c r="E712" s="48">
        <f>'3. Discount Factors'!E684*IF(netting,MAX(lgd*'3. EQ Forward 2'!E684+lgd*'3. EQ Forward 1'!E684,0),MAX(lgd*'3. EQ Forward 2'!E684,0)+MAX(lgd*'3. EQ Forward 1'!E684,0))</f>
        <v>0</v>
      </c>
      <c r="F712" s="48">
        <f>'3. Discount Factors'!F684*IF(netting,MAX(lgd*'3. EQ Forward 2'!F684+lgd*'3. EQ Forward 1'!F684,0),MAX(lgd*'3. EQ Forward 2'!F684,0)+MAX(lgd*'3. EQ Forward 1'!F684,0))</f>
        <v>0</v>
      </c>
      <c r="G712" s="48">
        <f>'3. Discount Factors'!G684*IF(netting,MAX(lgd*'3. EQ Forward 2'!G684+lgd*'3. EQ Forward 1'!G684,0),MAX(lgd*'3. EQ Forward 2'!G684,0)+MAX(lgd*'3. EQ Forward 1'!G684,0))</f>
        <v>0</v>
      </c>
      <c r="H712" s="48">
        <f>'3. Discount Factors'!H684*IF(netting,MAX(lgd*'3. EQ Forward 2'!H684+lgd*'3. EQ Forward 1'!H684,0),MAX(lgd*'3. EQ Forward 2'!H684,0)+MAX(lgd*'3. EQ Forward 1'!H684,0))</f>
        <v>0</v>
      </c>
      <c r="I712" s="48">
        <f>'3. Discount Factors'!I684*IF(netting,MAX(lgd*'3. EQ Forward 2'!I684+lgd*'3. EQ Forward 1'!I684,0),MAX(lgd*'3. EQ Forward 2'!I684,0)+MAX(lgd*'3. EQ Forward 1'!I684,0))</f>
        <v>0</v>
      </c>
      <c r="J712" s="48">
        <f>'3. Discount Factors'!J684*IF(netting,MAX(lgd*'3. EQ Forward 2'!J684+lgd*'3. EQ Forward 1'!J684,0),MAX(lgd*'3. EQ Forward 2'!J684,0)+MAX(lgd*'3. EQ Forward 1'!J684,0))</f>
        <v>0</v>
      </c>
      <c r="K712" s="48">
        <f>'3. Discount Factors'!K684*IF(netting,MAX(lgd*'3. EQ Forward 2'!K684+lgd*'3. EQ Forward 1'!K684,0),MAX(lgd*'3. EQ Forward 2'!K684,0)+MAX(lgd*'3. EQ Forward 1'!K684,0))</f>
        <v>0</v>
      </c>
      <c r="L712" s="48">
        <f>'3. Discount Factors'!L684*IF(netting,MAX(lgd*'3. EQ Forward 2'!L684+lgd*'3. EQ Forward 1'!L684,0),MAX(lgd*'3. EQ Forward 2'!L684,0)+MAX(lgd*'3. EQ Forward 1'!L684,0))</f>
        <v>0</v>
      </c>
      <c r="M712" s="48">
        <f>'3. Discount Factors'!M684*IF(netting,MAX(lgd*'3. EQ Forward 2'!M684+lgd*'3. EQ Forward 1'!M684,0),MAX(lgd*'3. EQ Forward 2'!M684,0)+MAX(lgd*'3. EQ Forward 1'!M684,0))</f>
        <v>0</v>
      </c>
      <c r="N712" s="48">
        <f>'3. Discount Factors'!N684*IF(netting,MAX(lgd*'3. EQ Forward 2'!N684+lgd*'3. EQ Forward 1'!N684,0),MAX(lgd*'3. EQ Forward 2'!N684,0)+MAX(lgd*'3. EQ Forward 1'!N684,0))</f>
        <v>0</v>
      </c>
      <c r="O712" s="48">
        <f>'3. Discount Factors'!O684*IF(netting,MAX(lgd*'3. EQ Forward 2'!O684+lgd*'3. EQ Forward 1'!O684,0),MAX(lgd*'3. EQ Forward 2'!O684,0)+MAX(lgd*'3. EQ Forward 1'!O684,0))</f>
        <v>0</v>
      </c>
      <c r="P712" s="48">
        <f>'3. Discount Factors'!P684*IF(netting,MAX(lgd*'3. EQ Forward 2'!P684+lgd*'3. EQ Forward 1'!P684,0),MAX(lgd*'3. EQ Forward 2'!P684,0)+MAX(lgd*'3. EQ Forward 1'!P684,0))</f>
        <v>0</v>
      </c>
      <c r="Q712" s="48">
        <f>'3. Discount Factors'!Q684*IF(netting,MAX(lgd*'3. EQ Forward 2'!Q684+lgd*'3. EQ Forward 1'!Q684,0),MAX(lgd*'3. EQ Forward 2'!Q684,0)+MAX(lgd*'3. EQ Forward 1'!Q684,0))</f>
        <v>0</v>
      </c>
      <c r="R712" s="48">
        <f>'3. Discount Factors'!R684*IF(netting,MAX(lgd*'3. EQ Forward 2'!R684+lgd*'3. EQ Forward 1'!R684,0),MAX(lgd*'3. EQ Forward 2'!R684,0)+MAX(lgd*'3. EQ Forward 1'!R684,0))</f>
        <v>0</v>
      </c>
      <c r="S712" s="48">
        <f>'3. Discount Factors'!S684*IF(netting,MAX(lgd*'3. EQ Forward 2'!S684+lgd*'3. EQ Forward 1'!S684,0),MAX(lgd*'3. EQ Forward 2'!S684,0)+MAX(lgd*'3. EQ Forward 1'!S684,0))</f>
        <v>0</v>
      </c>
      <c r="T712" s="48">
        <f>'3. Discount Factors'!T684*IF(netting,MAX(lgd*'3. EQ Forward 2'!T684+lgd*'3. EQ Forward 1'!T684,0),MAX(lgd*'3. EQ Forward 2'!T684,0)+MAX(lgd*'3. EQ Forward 1'!T684,0))</f>
        <v>0</v>
      </c>
      <c r="U712" s="48">
        <f>'3. Discount Factors'!U684*IF(netting,MAX(lgd*'3. EQ Forward 2'!U684+lgd*'3. EQ Forward 1'!U684,0),MAX(lgd*'3. EQ Forward 2'!U684,0)+MAX(lgd*'3. EQ Forward 1'!U684,0))</f>
        <v>0</v>
      </c>
      <c r="V712" s="48">
        <f>'3. Discount Factors'!V684*IF(netting,MAX(lgd*'3. EQ Forward 2'!V684+lgd*'3. EQ Forward 1'!V684,0),MAX(lgd*'3. EQ Forward 2'!V684,0)+MAX(lgd*'3. EQ Forward 1'!V684,0))</f>
        <v>0</v>
      </c>
      <c r="W712" s="53">
        <f>'3. Discount Factors'!W684*IF(netting,MAX(lgd*'3. EQ Forward 2'!W684+lgd*'3. EQ Forward 1'!W684,0),MAX(lgd*'3. EQ Forward 2'!W684,0)+MAX(lgd*'3. EQ Forward 1'!W684,0))</f>
        <v>0</v>
      </c>
    </row>
    <row r="713" spans="2:23" x14ac:dyDescent="0.35">
      <c r="B713" s="26" t="s">
        <v>681</v>
      </c>
      <c r="C713" s="52">
        <f>'3. Discount Factors'!C685*IF(netting,MAX(lgd*'3. EQ Forward 2'!C685+lgd*'3. EQ Forward 1'!C685,0),MAX(lgd*'3. EQ Forward 2'!C685,0)+MAX(lgd*'3. EQ Forward 1'!C685,0))</f>
        <v>0</v>
      </c>
      <c r="D713" s="48">
        <f>'3. Discount Factors'!D685*IF(netting,MAX(lgd*'3. EQ Forward 2'!D685+lgd*'3. EQ Forward 1'!D685,0),MAX(lgd*'3. EQ Forward 2'!D685,0)+MAX(lgd*'3. EQ Forward 1'!D685,0))</f>
        <v>3836641.0857139211</v>
      </c>
      <c r="E713" s="48">
        <f>'3. Discount Factors'!E685*IF(netting,MAX(lgd*'3. EQ Forward 2'!E685+lgd*'3. EQ Forward 1'!E685,0),MAX(lgd*'3. EQ Forward 2'!E685,0)+MAX(lgd*'3. EQ Forward 1'!E685,0))</f>
        <v>0</v>
      </c>
      <c r="F713" s="48">
        <f>'3. Discount Factors'!F685*IF(netting,MAX(lgd*'3. EQ Forward 2'!F685+lgd*'3. EQ Forward 1'!F685,0),MAX(lgd*'3. EQ Forward 2'!F685,0)+MAX(lgd*'3. EQ Forward 1'!F685,0))</f>
        <v>0</v>
      </c>
      <c r="G713" s="48">
        <f>'3. Discount Factors'!G685*IF(netting,MAX(lgd*'3. EQ Forward 2'!G685+lgd*'3. EQ Forward 1'!G685,0),MAX(lgd*'3. EQ Forward 2'!G685,0)+MAX(lgd*'3. EQ Forward 1'!G685,0))</f>
        <v>0</v>
      </c>
      <c r="H713" s="48">
        <f>'3. Discount Factors'!H685*IF(netting,MAX(lgd*'3. EQ Forward 2'!H685+lgd*'3. EQ Forward 1'!H685,0),MAX(lgd*'3. EQ Forward 2'!H685,0)+MAX(lgd*'3. EQ Forward 1'!H685,0))</f>
        <v>0</v>
      </c>
      <c r="I713" s="48">
        <f>'3. Discount Factors'!I685*IF(netting,MAX(lgd*'3. EQ Forward 2'!I685+lgd*'3. EQ Forward 1'!I685,0),MAX(lgd*'3. EQ Forward 2'!I685,0)+MAX(lgd*'3. EQ Forward 1'!I685,0))</f>
        <v>0</v>
      </c>
      <c r="J713" s="48">
        <f>'3. Discount Factors'!J685*IF(netting,MAX(lgd*'3. EQ Forward 2'!J685+lgd*'3. EQ Forward 1'!J685,0),MAX(lgd*'3. EQ Forward 2'!J685,0)+MAX(lgd*'3. EQ Forward 1'!J685,0))</f>
        <v>0</v>
      </c>
      <c r="K713" s="48">
        <f>'3. Discount Factors'!K685*IF(netting,MAX(lgd*'3. EQ Forward 2'!K685+lgd*'3. EQ Forward 1'!K685,0),MAX(lgd*'3. EQ Forward 2'!K685,0)+MAX(lgd*'3. EQ Forward 1'!K685,0))</f>
        <v>0</v>
      </c>
      <c r="L713" s="48">
        <f>'3. Discount Factors'!L685*IF(netting,MAX(lgd*'3. EQ Forward 2'!L685+lgd*'3. EQ Forward 1'!L685,0),MAX(lgd*'3. EQ Forward 2'!L685,0)+MAX(lgd*'3. EQ Forward 1'!L685,0))</f>
        <v>0</v>
      </c>
      <c r="M713" s="48">
        <f>'3. Discount Factors'!M685*IF(netting,MAX(lgd*'3. EQ Forward 2'!M685+lgd*'3. EQ Forward 1'!M685,0),MAX(lgd*'3. EQ Forward 2'!M685,0)+MAX(lgd*'3. EQ Forward 1'!M685,0))</f>
        <v>0</v>
      </c>
      <c r="N713" s="48">
        <f>'3. Discount Factors'!N685*IF(netting,MAX(lgd*'3. EQ Forward 2'!N685+lgd*'3. EQ Forward 1'!N685,0),MAX(lgd*'3. EQ Forward 2'!N685,0)+MAX(lgd*'3. EQ Forward 1'!N685,0))</f>
        <v>0</v>
      </c>
      <c r="O713" s="48">
        <f>'3. Discount Factors'!O685*IF(netting,MAX(lgd*'3. EQ Forward 2'!O685+lgd*'3. EQ Forward 1'!O685,0),MAX(lgd*'3. EQ Forward 2'!O685,0)+MAX(lgd*'3. EQ Forward 1'!O685,0))</f>
        <v>0</v>
      </c>
      <c r="P713" s="48">
        <f>'3. Discount Factors'!P685*IF(netting,MAX(lgd*'3. EQ Forward 2'!P685+lgd*'3. EQ Forward 1'!P685,0),MAX(lgd*'3. EQ Forward 2'!P685,0)+MAX(lgd*'3. EQ Forward 1'!P685,0))</f>
        <v>0</v>
      </c>
      <c r="Q713" s="48">
        <f>'3. Discount Factors'!Q685*IF(netting,MAX(lgd*'3. EQ Forward 2'!Q685+lgd*'3. EQ Forward 1'!Q685,0),MAX(lgd*'3. EQ Forward 2'!Q685,0)+MAX(lgd*'3. EQ Forward 1'!Q685,0))</f>
        <v>0</v>
      </c>
      <c r="R713" s="48">
        <f>'3. Discount Factors'!R685*IF(netting,MAX(lgd*'3. EQ Forward 2'!R685+lgd*'3. EQ Forward 1'!R685,0),MAX(lgd*'3. EQ Forward 2'!R685,0)+MAX(lgd*'3. EQ Forward 1'!R685,0))</f>
        <v>0</v>
      </c>
      <c r="S713" s="48">
        <f>'3. Discount Factors'!S685*IF(netting,MAX(lgd*'3. EQ Forward 2'!S685+lgd*'3. EQ Forward 1'!S685,0),MAX(lgd*'3. EQ Forward 2'!S685,0)+MAX(lgd*'3. EQ Forward 1'!S685,0))</f>
        <v>0</v>
      </c>
      <c r="T713" s="48">
        <f>'3. Discount Factors'!T685*IF(netting,MAX(lgd*'3. EQ Forward 2'!T685+lgd*'3. EQ Forward 1'!T685,0),MAX(lgd*'3. EQ Forward 2'!T685,0)+MAX(lgd*'3. EQ Forward 1'!T685,0))</f>
        <v>0</v>
      </c>
      <c r="U713" s="48">
        <f>'3. Discount Factors'!U685*IF(netting,MAX(lgd*'3. EQ Forward 2'!U685+lgd*'3. EQ Forward 1'!U685,0),MAX(lgd*'3. EQ Forward 2'!U685,0)+MAX(lgd*'3. EQ Forward 1'!U685,0))</f>
        <v>0</v>
      </c>
      <c r="V713" s="48">
        <f>'3. Discount Factors'!V685*IF(netting,MAX(lgd*'3. EQ Forward 2'!V685+lgd*'3. EQ Forward 1'!V685,0),MAX(lgd*'3. EQ Forward 2'!V685,0)+MAX(lgd*'3. EQ Forward 1'!V685,0))</f>
        <v>0</v>
      </c>
      <c r="W713" s="53">
        <f>'3. Discount Factors'!W685*IF(netting,MAX(lgd*'3. EQ Forward 2'!W685+lgd*'3. EQ Forward 1'!W685,0),MAX(lgd*'3. EQ Forward 2'!W685,0)+MAX(lgd*'3. EQ Forward 1'!W685,0))</f>
        <v>0</v>
      </c>
    </row>
    <row r="714" spans="2:23" x14ac:dyDescent="0.35">
      <c r="B714" s="26" t="s">
        <v>682</v>
      </c>
      <c r="C714" s="52">
        <f>'3. Discount Factors'!C686*IF(netting,MAX(lgd*'3. EQ Forward 2'!C686+lgd*'3. EQ Forward 1'!C686,0),MAX(lgd*'3. EQ Forward 2'!C686,0)+MAX(lgd*'3. EQ Forward 1'!C686,0))</f>
        <v>0</v>
      </c>
      <c r="D714" s="48">
        <f>'3. Discount Factors'!D686*IF(netting,MAX(lgd*'3. EQ Forward 2'!D686+lgd*'3. EQ Forward 1'!D686,0),MAX(lgd*'3. EQ Forward 2'!D686,0)+MAX(lgd*'3. EQ Forward 1'!D686,0))</f>
        <v>0</v>
      </c>
      <c r="E714" s="48">
        <f>'3. Discount Factors'!E686*IF(netting,MAX(lgd*'3. EQ Forward 2'!E686+lgd*'3. EQ Forward 1'!E686,0),MAX(lgd*'3. EQ Forward 2'!E686,0)+MAX(lgd*'3. EQ Forward 1'!E686,0))</f>
        <v>0</v>
      </c>
      <c r="F714" s="48">
        <f>'3. Discount Factors'!F686*IF(netting,MAX(lgd*'3. EQ Forward 2'!F686+lgd*'3. EQ Forward 1'!F686,0),MAX(lgd*'3. EQ Forward 2'!F686,0)+MAX(lgd*'3. EQ Forward 1'!F686,0))</f>
        <v>0</v>
      </c>
      <c r="G714" s="48">
        <f>'3. Discount Factors'!G686*IF(netting,MAX(lgd*'3. EQ Forward 2'!G686+lgd*'3. EQ Forward 1'!G686,0),MAX(lgd*'3. EQ Forward 2'!G686,0)+MAX(lgd*'3. EQ Forward 1'!G686,0))</f>
        <v>0</v>
      </c>
      <c r="H714" s="48">
        <f>'3. Discount Factors'!H686*IF(netting,MAX(lgd*'3. EQ Forward 2'!H686+lgd*'3. EQ Forward 1'!H686,0),MAX(lgd*'3. EQ Forward 2'!H686,0)+MAX(lgd*'3. EQ Forward 1'!H686,0))</f>
        <v>0</v>
      </c>
      <c r="I714" s="48">
        <f>'3. Discount Factors'!I686*IF(netting,MAX(lgd*'3. EQ Forward 2'!I686+lgd*'3. EQ Forward 1'!I686,0),MAX(lgd*'3. EQ Forward 2'!I686,0)+MAX(lgd*'3. EQ Forward 1'!I686,0))</f>
        <v>0</v>
      </c>
      <c r="J714" s="48">
        <f>'3. Discount Factors'!J686*IF(netting,MAX(lgd*'3. EQ Forward 2'!J686+lgd*'3. EQ Forward 1'!J686,0),MAX(lgd*'3. EQ Forward 2'!J686,0)+MAX(lgd*'3. EQ Forward 1'!J686,0))</f>
        <v>0</v>
      </c>
      <c r="K714" s="48">
        <f>'3. Discount Factors'!K686*IF(netting,MAX(lgd*'3. EQ Forward 2'!K686+lgd*'3. EQ Forward 1'!K686,0),MAX(lgd*'3. EQ Forward 2'!K686,0)+MAX(lgd*'3. EQ Forward 1'!K686,0))</f>
        <v>0</v>
      </c>
      <c r="L714" s="48">
        <f>'3. Discount Factors'!L686*IF(netting,MAX(lgd*'3. EQ Forward 2'!L686+lgd*'3. EQ Forward 1'!L686,0),MAX(lgd*'3. EQ Forward 2'!L686,0)+MAX(lgd*'3. EQ Forward 1'!L686,0))</f>
        <v>0</v>
      </c>
      <c r="M714" s="48">
        <f>'3. Discount Factors'!M686*IF(netting,MAX(lgd*'3. EQ Forward 2'!M686+lgd*'3. EQ Forward 1'!M686,0),MAX(lgd*'3. EQ Forward 2'!M686,0)+MAX(lgd*'3. EQ Forward 1'!M686,0))</f>
        <v>0</v>
      </c>
      <c r="N714" s="48">
        <f>'3. Discount Factors'!N686*IF(netting,MAX(lgd*'3. EQ Forward 2'!N686+lgd*'3. EQ Forward 1'!N686,0),MAX(lgd*'3. EQ Forward 2'!N686,0)+MAX(lgd*'3. EQ Forward 1'!N686,0))</f>
        <v>0</v>
      </c>
      <c r="O714" s="48">
        <f>'3. Discount Factors'!O686*IF(netting,MAX(lgd*'3. EQ Forward 2'!O686+lgd*'3. EQ Forward 1'!O686,0),MAX(lgd*'3. EQ Forward 2'!O686,0)+MAX(lgd*'3. EQ Forward 1'!O686,0))</f>
        <v>0</v>
      </c>
      <c r="P714" s="48">
        <f>'3. Discount Factors'!P686*IF(netting,MAX(lgd*'3. EQ Forward 2'!P686+lgd*'3. EQ Forward 1'!P686,0),MAX(lgd*'3. EQ Forward 2'!P686,0)+MAX(lgd*'3. EQ Forward 1'!P686,0))</f>
        <v>0</v>
      </c>
      <c r="Q714" s="48">
        <f>'3. Discount Factors'!Q686*IF(netting,MAX(lgd*'3. EQ Forward 2'!Q686+lgd*'3. EQ Forward 1'!Q686,0),MAX(lgd*'3. EQ Forward 2'!Q686,0)+MAX(lgd*'3. EQ Forward 1'!Q686,0))</f>
        <v>0</v>
      </c>
      <c r="R714" s="48">
        <f>'3. Discount Factors'!R686*IF(netting,MAX(lgd*'3. EQ Forward 2'!R686+lgd*'3. EQ Forward 1'!R686,0),MAX(lgd*'3. EQ Forward 2'!R686,0)+MAX(lgd*'3. EQ Forward 1'!R686,0))</f>
        <v>0</v>
      </c>
      <c r="S714" s="48">
        <f>'3. Discount Factors'!S686*IF(netting,MAX(lgd*'3. EQ Forward 2'!S686+lgd*'3. EQ Forward 1'!S686,0),MAX(lgd*'3. EQ Forward 2'!S686,0)+MAX(lgd*'3. EQ Forward 1'!S686,0))</f>
        <v>0</v>
      </c>
      <c r="T714" s="48">
        <f>'3. Discount Factors'!T686*IF(netting,MAX(lgd*'3. EQ Forward 2'!T686+lgd*'3. EQ Forward 1'!T686,0),MAX(lgd*'3. EQ Forward 2'!T686,0)+MAX(lgd*'3. EQ Forward 1'!T686,0))</f>
        <v>0</v>
      </c>
      <c r="U714" s="48">
        <f>'3. Discount Factors'!U686*IF(netting,MAX(lgd*'3. EQ Forward 2'!U686+lgd*'3. EQ Forward 1'!U686,0),MAX(lgd*'3. EQ Forward 2'!U686,0)+MAX(lgd*'3. EQ Forward 1'!U686,0))</f>
        <v>0</v>
      </c>
      <c r="V714" s="48">
        <f>'3. Discount Factors'!V686*IF(netting,MAX(lgd*'3. EQ Forward 2'!V686+lgd*'3. EQ Forward 1'!V686,0),MAX(lgd*'3. EQ Forward 2'!V686,0)+MAX(lgd*'3. EQ Forward 1'!V686,0))</f>
        <v>0</v>
      </c>
      <c r="W714" s="53">
        <f>'3. Discount Factors'!W686*IF(netting,MAX(lgd*'3. EQ Forward 2'!W686+lgd*'3. EQ Forward 1'!W686,0),MAX(lgd*'3. EQ Forward 2'!W686,0)+MAX(lgd*'3. EQ Forward 1'!W686,0))</f>
        <v>0</v>
      </c>
    </row>
    <row r="715" spans="2:23" x14ac:dyDescent="0.35">
      <c r="B715" s="26" t="s">
        <v>683</v>
      </c>
      <c r="C715" s="52">
        <f>'3. Discount Factors'!C687*IF(netting,MAX(lgd*'3. EQ Forward 2'!C687+lgd*'3. EQ Forward 1'!C687,0),MAX(lgd*'3. EQ Forward 2'!C687,0)+MAX(lgd*'3. EQ Forward 1'!C687,0))</f>
        <v>0</v>
      </c>
      <c r="D715" s="48">
        <f>'3. Discount Factors'!D687*IF(netting,MAX(lgd*'3. EQ Forward 2'!D687+lgd*'3. EQ Forward 1'!D687,0),MAX(lgd*'3. EQ Forward 2'!D687,0)+MAX(lgd*'3. EQ Forward 1'!D687,0))</f>
        <v>11167252.322595855</v>
      </c>
      <c r="E715" s="48">
        <f>'3. Discount Factors'!E687*IF(netting,MAX(lgd*'3. EQ Forward 2'!E687+lgd*'3. EQ Forward 1'!E687,0),MAX(lgd*'3. EQ Forward 2'!E687,0)+MAX(lgd*'3. EQ Forward 1'!E687,0))</f>
        <v>11756506.865504537</v>
      </c>
      <c r="F715" s="48">
        <f>'3. Discount Factors'!F687*IF(netting,MAX(lgd*'3. EQ Forward 2'!F687+lgd*'3. EQ Forward 1'!F687,0),MAX(lgd*'3. EQ Forward 2'!F687,0)+MAX(lgd*'3. EQ Forward 1'!F687,0))</f>
        <v>9850715.892580064</v>
      </c>
      <c r="G715" s="48">
        <f>'3. Discount Factors'!G687*IF(netting,MAX(lgd*'3. EQ Forward 2'!G687+lgd*'3. EQ Forward 1'!G687,0),MAX(lgd*'3. EQ Forward 2'!G687,0)+MAX(lgd*'3. EQ Forward 1'!G687,0))</f>
        <v>5148458.4861808959</v>
      </c>
      <c r="H715" s="48">
        <f>'3. Discount Factors'!H687*IF(netting,MAX(lgd*'3. EQ Forward 2'!H687+lgd*'3. EQ Forward 1'!H687,0),MAX(lgd*'3. EQ Forward 2'!H687,0)+MAX(lgd*'3. EQ Forward 1'!H687,0))</f>
        <v>3801074.0635512862</v>
      </c>
      <c r="I715" s="48">
        <f>'3. Discount Factors'!I687*IF(netting,MAX(lgd*'3. EQ Forward 2'!I687+lgd*'3. EQ Forward 1'!I687,0),MAX(lgd*'3. EQ Forward 2'!I687,0)+MAX(lgd*'3. EQ Forward 1'!I687,0))</f>
        <v>0</v>
      </c>
      <c r="J715" s="48">
        <f>'3. Discount Factors'!J687*IF(netting,MAX(lgd*'3. EQ Forward 2'!J687+lgd*'3. EQ Forward 1'!J687,0),MAX(lgd*'3. EQ Forward 2'!J687,0)+MAX(lgd*'3. EQ Forward 1'!J687,0))</f>
        <v>0</v>
      </c>
      <c r="K715" s="48">
        <f>'3. Discount Factors'!K687*IF(netting,MAX(lgd*'3. EQ Forward 2'!K687+lgd*'3. EQ Forward 1'!K687,0),MAX(lgd*'3. EQ Forward 2'!K687,0)+MAX(lgd*'3. EQ Forward 1'!K687,0))</f>
        <v>0</v>
      </c>
      <c r="L715" s="48">
        <f>'3. Discount Factors'!L687*IF(netting,MAX(lgd*'3. EQ Forward 2'!L687+lgd*'3. EQ Forward 1'!L687,0),MAX(lgd*'3. EQ Forward 2'!L687,0)+MAX(lgd*'3. EQ Forward 1'!L687,0))</f>
        <v>0</v>
      </c>
      <c r="M715" s="48">
        <f>'3. Discount Factors'!M687*IF(netting,MAX(lgd*'3. EQ Forward 2'!M687+lgd*'3. EQ Forward 1'!M687,0),MAX(lgd*'3. EQ Forward 2'!M687,0)+MAX(lgd*'3. EQ Forward 1'!M687,0))</f>
        <v>0</v>
      </c>
      <c r="N715" s="48">
        <f>'3. Discount Factors'!N687*IF(netting,MAX(lgd*'3. EQ Forward 2'!N687+lgd*'3. EQ Forward 1'!N687,0),MAX(lgd*'3. EQ Forward 2'!N687,0)+MAX(lgd*'3. EQ Forward 1'!N687,0))</f>
        <v>0</v>
      </c>
      <c r="O715" s="48">
        <f>'3. Discount Factors'!O687*IF(netting,MAX(lgd*'3. EQ Forward 2'!O687+lgd*'3. EQ Forward 1'!O687,0),MAX(lgd*'3. EQ Forward 2'!O687,0)+MAX(lgd*'3. EQ Forward 1'!O687,0))</f>
        <v>0</v>
      </c>
      <c r="P715" s="48">
        <f>'3. Discount Factors'!P687*IF(netting,MAX(lgd*'3. EQ Forward 2'!P687+lgd*'3. EQ Forward 1'!P687,0),MAX(lgd*'3. EQ Forward 2'!P687,0)+MAX(lgd*'3. EQ Forward 1'!P687,0))</f>
        <v>0</v>
      </c>
      <c r="Q715" s="48">
        <f>'3. Discount Factors'!Q687*IF(netting,MAX(lgd*'3. EQ Forward 2'!Q687+lgd*'3. EQ Forward 1'!Q687,0),MAX(lgd*'3. EQ Forward 2'!Q687,0)+MAX(lgd*'3. EQ Forward 1'!Q687,0))</f>
        <v>0</v>
      </c>
      <c r="R715" s="48">
        <f>'3. Discount Factors'!R687*IF(netting,MAX(lgd*'3. EQ Forward 2'!R687+lgd*'3. EQ Forward 1'!R687,0),MAX(lgd*'3. EQ Forward 2'!R687,0)+MAX(lgd*'3. EQ Forward 1'!R687,0))</f>
        <v>0</v>
      </c>
      <c r="S715" s="48">
        <f>'3. Discount Factors'!S687*IF(netting,MAX(lgd*'3. EQ Forward 2'!S687+lgd*'3. EQ Forward 1'!S687,0),MAX(lgd*'3. EQ Forward 2'!S687,0)+MAX(lgd*'3. EQ Forward 1'!S687,0))</f>
        <v>0</v>
      </c>
      <c r="T715" s="48">
        <f>'3. Discount Factors'!T687*IF(netting,MAX(lgd*'3. EQ Forward 2'!T687+lgd*'3. EQ Forward 1'!T687,0),MAX(lgd*'3. EQ Forward 2'!T687,0)+MAX(lgd*'3. EQ Forward 1'!T687,0))</f>
        <v>0</v>
      </c>
      <c r="U715" s="48">
        <f>'3. Discount Factors'!U687*IF(netting,MAX(lgd*'3. EQ Forward 2'!U687+lgd*'3. EQ Forward 1'!U687,0),MAX(lgd*'3. EQ Forward 2'!U687,0)+MAX(lgd*'3. EQ Forward 1'!U687,0))</f>
        <v>0</v>
      </c>
      <c r="V715" s="48">
        <f>'3. Discount Factors'!V687*IF(netting,MAX(lgd*'3. EQ Forward 2'!V687+lgd*'3. EQ Forward 1'!V687,0),MAX(lgd*'3. EQ Forward 2'!V687,0)+MAX(lgd*'3. EQ Forward 1'!V687,0))</f>
        <v>0</v>
      </c>
      <c r="W715" s="53">
        <f>'3. Discount Factors'!W687*IF(netting,MAX(lgd*'3. EQ Forward 2'!W687+lgd*'3. EQ Forward 1'!W687,0),MAX(lgd*'3. EQ Forward 2'!W687,0)+MAX(lgd*'3. EQ Forward 1'!W687,0))</f>
        <v>0</v>
      </c>
    </row>
    <row r="716" spans="2:23" x14ac:dyDescent="0.35">
      <c r="B716" s="26" t="s">
        <v>684</v>
      </c>
      <c r="C716" s="52">
        <f>'3. Discount Factors'!C688*IF(netting,MAX(lgd*'3. EQ Forward 2'!C688+lgd*'3. EQ Forward 1'!C688,0),MAX(lgd*'3. EQ Forward 2'!C688,0)+MAX(lgd*'3. EQ Forward 1'!C688,0))</f>
        <v>0</v>
      </c>
      <c r="D716" s="48">
        <f>'3. Discount Factors'!D688*IF(netting,MAX(lgd*'3. EQ Forward 2'!D688+lgd*'3. EQ Forward 1'!D688,0),MAX(lgd*'3. EQ Forward 2'!D688,0)+MAX(lgd*'3. EQ Forward 1'!D688,0))</f>
        <v>2698709.4943856038</v>
      </c>
      <c r="E716" s="48">
        <f>'3. Discount Factors'!E688*IF(netting,MAX(lgd*'3. EQ Forward 2'!E688+lgd*'3. EQ Forward 1'!E688,0),MAX(lgd*'3. EQ Forward 2'!E688,0)+MAX(lgd*'3. EQ Forward 1'!E688,0))</f>
        <v>0</v>
      </c>
      <c r="F716" s="48">
        <f>'3. Discount Factors'!F688*IF(netting,MAX(lgd*'3. EQ Forward 2'!F688+lgd*'3. EQ Forward 1'!F688,0),MAX(lgd*'3. EQ Forward 2'!F688,0)+MAX(lgd*'3. EQ Forward 1'!F688,0))</f>
        <v>1997364.9143932825</v>
      </c>
      <c r="G716" s="48">
        <f>'3. Discount Factors'!G688*IF(netting,MAX(lgd*'3. EQ Forward 2'!G688+lgd*'3. EQ Forward 1'!G688,0),MAX(lgd*'3. EQ Forward 2'!G688,0)+MAX(lgd*'3. EQ Forward 1'!G688,0))</f>
        <v>1779400.2372190678</v>
      </c>
      <c r="H716" s="48">
        <f>'3. Discount Factors'!H688*IF(netting,MAX(lgd*'3. EQ Forward 2'!H688+lgd*'3. EQ Forward 1'!H688,0),MAX(lgd*'3. EQ Forward 2'!H688,0)+MAX(lgd*'3. EQ Forward 1'!H688,0))</f>
        <v>0</v>
      </c>
      <c r="I716" s="48">
        <f>'3. Discount Factors'!I688*IF(netting,MAX(lgd*'3. EQ Forward 2'!I688+lgd*'3. EQ Forward 1'!I688,0),MAX(lgd*'3. EQ Forward 2'!I688,0)+MAX(lgd*'3. EQ Forward 1'!I688,0))</f>
        <v>0</v>
      </c>
      <c r="J716" s="48">
        <f>'3. Discount Factors'!J688*IF(netting,MAX(lgd*'3. EQ Forward 2'!J688+lgd*'3. EQ Forward 1'!J688,0),MAX(lgd*'3. EQ Forward 2'!J688,0)+MAX(lgd*'3. EQ Forward 1'!J688,0))</f>
        <v>0</v>
      </c>
      <c r="K716" s="48">
        <f>'3. Discount Factors'!K688*IF(netting,MAX(lgd*'3. EQ Forward 2'!K688+lgd*'3. EQ Forward 1'!K688,0),MAX(lgd*'3. EQ Forward 2'!K688,0)+MAX(lgd*'3. EQ Forward 1'!K688,0))</f>
        <v>0</v>
      </c>
      <c r="L716" s="48">
        <f>'3. Discount Factors'!L688*IF(netting,MAX(lgd*'3. EQ Forward 2'!L688+lgd*'3. EQ Forward 1'!L688,0),MAX(lgd*'3. EQ Forward 2'!L688,0)+MAX(lgd*'3. EQ Forward 1'!L688,0))</f>
        <v>0</v>
      </c>
      <c r="M716" s="48">
        <f>'3. Discount Factors'!M688*IF(netting,MAX(lgd*'3. EQ Forward 2'!M688+lgd*'3. EQ Forward 1'!M688,0),MAX(lgd*'3. EQ Forward 2'!M688,0)+MAX(lgd*'3. EQ Forward 1'!M688,0))</f>
        <v>0</v>
      </c>
      <c r="N716" s="48">
        <f>'3. Discount Factors'!N688*IF(netting,MAX(lgd*'3. EQ Forward 2'!N688+lgd*'3. EQ Forward 1'!N688,0),MAX(lgd*'3. EQ Forward 2'!N688,0)+MAX(lgd*'3. EQ Forward 1'!N688,0))</f>
        <v>0</v>
      </c>
      <c r="O716" s="48">
        <f>'3. Discount Factors'!O688*IF(netting,MAX(lgd*'3. EQ Forward 2'!O688+lgd*'3. EQ Forward 1'!O688,0),MAX(lgd*'3. EQ Forward 2'!O688,0)+MAX(lgd*'3. EQ Forward 1'!O688,0))</f>
        <v>0</v>
      </c>
      <c r="P716" s="48">
        <f>'3. Discount Factors'!P688*IF(netting,MAX(lgd*'3. EQ Forward 2'!P688+lgd*'3. EQ Forward 1'!P688,0),MAX(lgd*'3. EQ Forward 2'!P688,0)+MAX(lgd*'3. EQ Forward 1'!P688,0))</f>
        <v>0</v>
      </c>
      <c r="Q716" s="48">
        <f>'3. Discount Factors'!Q688*IF(netting,MAX(lgd*'3. EQ Forward 2'!Q688+lgd*'3. EQ Forward 1'!Q688,0),MAX(lgd*'3. EQ Forward 2'!Q688,0)+MAX(lgd*'3. EQ Forward 1'!Q688,0))</f>
        <v>0</v>
      </c>
      <c r="R716" s="48">
        <f>'3. Discount Factors'!R688*IF(netting,MAX(lgd*'3. EQ Forward 2'!R688+lgd*'3. EQ Forward 1'!R688,0),MAX(lgd*'3. EQ Forward 2'!R688,0)+MAX(lgd*'3. EQ Forward 1'!R688,0))</f>
        <v>0</v>
      </c>
      <c r="S716" s="48">
        <f>'3. Discount Factors'!S688*IF(netting,MAX(lgd*'3. EQ Forward 2'!S688+lgd*'3. EQ Forward 1'!S688,0),MAX(lgd*'3. EQ Forward 2'!S688,0)+MAX(lgd*'3. EQ Forward 1'!S688,0))</f>
        <v>0</v>
      </c>
      <c r="T716" s="48">
        <f>'3. Discount Factors'!T688*IF(netting,MAX(lgd*'3. EQ Forward 2'!T688+lgd*'3. EQ Forward 1'!T688,0),MAX(lgd*'3. EQ Forward 2'!T688,0)+MAX(lgd*'3. EQ Forward 1'!T688,0))</f>
        <v>0</v>
      </c>
      <c r="U716" s="48">
        <f>'3. Discount Factors'!U688*IF(netting,MAX(lgd*'3. EQ Forward 2'!U688+lgd*'3. EQ Forward 1'!U688,0),MAX(lgd*'3. EQ Forward 2'!U688,0)+MAX(lgd*'3. EQ Forward 1'!U688,0))</f>
        <v>0</v>
      </c>
      <c r="V716" s="48">
        <f>'3. Discount Factors'!V688*IF(netting,MAX(lgd*'3. EQ Forward 2'!V688+lgd*'3. EQ Forward 1'!V688,0),MAX(lgd*'3. EQ Forward 2'!V688,0)+MAX(lgd*'3. EQ Forward 1'!V688,0))</f>
        <v>0</v>
      </c>
      <c r="W716" s="53">
        <f>'3. Discount Factors'!W688*IF(netting,MAX(lgd*'3. EQ Forward 2'!W688+lgd*'3. EQ Forward 1'!W688,0),MAX(lgd*'3. EQ Forward 2'!W688,0)+MAX(lgd*'3. EQ Forward 1'!W688,0))</f>
        <v>0</v>
      </c>
    </row>
    <row r="717" spans="2:23" x14ac:dyDescent="0.35">
      <c r="B717" s="26" t="s">
        <v>685</v>
      </c>
      <c r="C717" s="52">
        <f>'3. Discount Factors'!C689*IF(netting,MAX(lgd*'3. EQ Forward 2'!C689+lgd*'3. EQ Forward 1'!C689,0),MAX(lgd*'3. EQ Forward 2'!C689,0)+MAX(lgd*'3. EQ Forward 1'!C689,0))</f>
        <v>0</v>
      </c>
      <c r="D717" s="48">
        <f>'3. Discount Factors'!D689*IF(netting,MAX(lgd*'3. EQ Forward 2'!D689+lgd*'3. EQ Forward 1'!D689,0),MAX(lgd*'3. EQ Forward 2'!D689,0)+MAX(lgd*'3. EQ Forward 1'!D689,0))</f>
        <v>1290216.7434046071</v>
      </c>
      <c r="E717" s="48">
        <f>'3. Discount Factors'!E689*IF(netting,MAX(lgd*'3. EQ Forward 2'!E689+lgd*'3. EQ Forward 1'!E689,0),MAX(lgd*'3. EQ Forward 2'!E689,0)+MAX(lgd*'3. EQ Forward 1'!E689,0))</f>
        <v>2272514.3289613263</v>
      </c>
      <c r="F717" s="48">
        <f>'3. Discount Factors'!F689*IF(netting,MAX(lgd*'3. EQ Forward 2'!F689+lgd*'3. EQ Forward 1'!F689,0),MAX(lgd*'3. EQ Forward 2'!F689,0)+MAX(lgd*'3. EQ Forward 1'!F689,0))</f>
        <v>5071439.5846227687</v>
      </c>
      <c r="G717" s="48">
        <f>'3. Discount Factors'!G689*IF(netting,MAX(lgd*'3. EQ Forward 2'!G689+lgd*'3. EQ Forward 1'!G689,0),MAX(lgd*'3. EQ Forward 2'!G689,0)+MAX(lgd*'3. EQ Forward 1'!G689,0))</f>
        <v>6323439.1194789782</v>
      </c>
      <c r="H717" s="48">
        <f>'3. Discount Factors'!H689*IF(netting,MAX(lgd*'3. EQ Forward 2'!H689+lgd*'3. EQ Forward 1'!H689,0),MAX(lgd*'3. EQ Forward 2'!H689,0)+MAX(lgd*'3. EQ Forward 1'!H689,0))</f>
        <v>9438096.0625819284</v>
      </c>
      <c r="I717" s="48">
        <f>'3. Discount Factors'!I689*IF(netting,MAX(lgd*'3. EQ Forward 2'!I689+lgd*'3. EQ Forward 1'!I689,0),MAX(lgd*'3. EQ Forward 2'!I689,0)+MAX(lgd*'3. EQ Forward 1'!I689,0))</f>
        <v>14553347.84477764</v>
      </c>
      <c r="J717" s="48">
        <f>'3. Discount Factors'!J689*IF(netting,MAX(lgd*'3. EQ Forward 2'!J689+lgd*'3. EQ Forward 1'!J689,0),MAX(lgd*'3. EQ Forward 2'!J689,0)+MAX(lgd*'3. EQ Forward 1'!J689,0))</f>
        <v>12513280.953367643</v>
      </c>
      <c r="K717" s="48">
        <f>'3. Discount Factors'!K689*IF(netting,MAX(lgd*'3. EQ Forward 2'!K689+lgd*'3. EQ Forward 1'!K689,0),MAX(lgd*'3. EQ Forward 2'!K689,0)+MAX(lgd*'3. EQ Forward 1'!K689,0))</f>
        <v>18738295.850176096</v>
      </c>
      <c r="L717" s="48">
        <f>'3. Discount Factors'!L689*IF(netting,MAX(lgd*'3. EQ Forward 2'!L689+lgd*'3. EQ Forward 1'!L689,0),MAX(lgd*'3. EQ Forward 2'!L689,0)+MAX(lgd*'3. EQ Forward 1'!L689,0))</f>
        <v>32241780.463956162</v>
      </c>
      <c r="M717" s="48">
        <f>'3. Discount Factors'!M689*IF(netting,MAX(lgd*'3. EQ Forward 2'!M689+lgd*'3. EQ Forward 1'!M689,0),MAX(lgd*'3. EQ Forward 2'!M689,0)+MAX(lgd*'3. EQ Forward 1'!M689,0))</f>
        <v>19023017.713503204</v>
      </c>
      <c r="N717" s="48">
        <f>'3. Discount Factors'!N689*IF(netting,MAX(lgd*'3. EQ Forward 2'!N689+lgd*'3. EQ Forward 1'!N689,0),MAX(lgd*'3. EQ Forward 2'!N689,0)+MAX(lgd*'3. EQ Forward 1'!N689,0))</f>
        <v>22435216.253878612</v>
      </c>
      <c r="O717" s="48">
        <f>'3. Discount Factors'!O689*IF(netting,MAX(lgd*'3. EQ Forward 2'!O689+lgd*'3. EQ Forward 1'!O689,0),MAX(lgd*'3. EQ Forward 2'!O689,0)+MAX(lgd*'3. EQ Forward 1'!O689,0))</f>
        <v>27874425.437352888</v>
      </c>
      <c r="P717" s="48">
        <f>'3. Discount Factors'!P689*IF(netting,MAX(lgd*'3. EQ Forward 2'!P689+lgd*'3. EQ Forward 1'!P689,0),MAX(lgd*'3. EQ Forward 2'!P689,0)+MAX(lgd*'3. EQ Forward 1'!P689,0))</f>
        <v>30320008.524802942</v>
      </c>
      <c r="Q717" s="48">
        <f>'3. Discount Factors'!Q689*IF(netting,MAX(lgd*'3. EQ Forward 2'!Q689+lgd*'3. EQ Forward 1'!Q689,0),MAX(lgd*'3. EQ Forward 2'!Q689,0)+MAX(lgd*'3. EQ Forward 1'!Q689,0))</f>
        <v>33448686.862792362</v>
      </c>
      <c r="R717" s="48">
        <f>'3. Discount Factors'!R689*IF(netting,MAX(lgd*'3. EQ Forward 2'!R689+lgd*'3. EQ Forward 1'!R689,0),MAX(lgd*'3. EQ Forward 2'!R689,0)+MAX(lgd*'3. EQ Forward 1'!R689,0))</f>
        <v>42297609.67509003</v>
      </c>
      <c r="S717" s="48">
        <f>'3. Discount Factors'!S689*IF(netting,MAX(lgd*'3. EQ Forward 2'!S689+lgd*'3. EQ Forward 1'!S689,0),MAX(lgd*'3. EQ Forward 2'!S689,0)+MAX(lgd*'3. EQ Forward 1'!S689,0))</f>
        <v>27724932.492008999</v>
      </c>
      <c r="T717" s="48">
        <f>'3. Discount Factors'!T689*IF(netting,MAX(lgd*'3. EQ Forward 2'!T689+lgd*'3. EQ Forward 1'!T689,0),MAX(lgd*'3. EQ Forward 2'!T689,0)+MAX(lgd*'3. EQ Forward 1'!T689,0))</f>
        <v>28775576.97091857</v>
      </c>
      <c r="U717" s="48">
        <f>'3. Discount Factors'!U689*IF(netting,MAX(lgd*'3. EQ Forward 2'!U689+lgd*'3. EQ Forward 1'!U689,0),MAX(lgd*'3. EQ Forward 2'!U689,0)+MAX(lgd*'3. EQ Forward 1'!U689,0))</f>
        <v>20427434.939292874</v>
      </c>
      <c r="V717" s="48">
        <f>'3. Discount Factors'!V689*IF(netting,MAX(lgd*'3. EQ Forward 2'!V689+lgd*'3. EQ Forward 1'!V689,0),MAX(lgd*'3. EQ Forward 2'!V689,0)+MAX(lgd*'3. EQ Forward 1'!V689,0))</f>
        <v>28420985.737183299</v>
      </c>
      <c r="W717" s="53">
        <f>'3. Discount Factors'!W689*IF(netting,MAX(lgd*'3. EQ Forward 2'!W689+lgd*'3. EQ Forward 1'!W689,0),MAX(lgd*'3. EQ Forward 2'!W689,0)+MAX(lgd*'3. EQ Forward 1'!W689,0))</f>
        <v>24702378.98900399</v>
      </c>
    </row>
    <row r="718" spans="2:23" x14ac:dyDescent="0.35">
      <c r="B718" s="26" t="s">
        <v>686</v>
      </c>
      <c r="C718" s="52">
        <f>'3. Discount Factors'!C690*IF(netting,MAX(lgd*'3. EQ Forward 2'!C690+lgd*'3. EQ Forward 1'!C690,0),MAX(lgd*'3. EQ Forward 2'!C690,0)+MAX(lgd*'3. EQ Forward 1'!C690,0))</f>
        <v>0</v>
      </c>
      <c r="D718" s="48">
        <f>'3. Discount Factors'!D690*IF(netting,MAX(lgd*'3. EQ Forward 2'!D690+lgd*'3. EQ Forward 1'!D690,0),MAX(lgd*'3. EQ Forward 2'!D690,0)+MAX(lgd*'3. EQ Forward 1'!D690,0))</f>
        <v>0</v>
      </c>
      <c r="E718" s="48">
        <f>'3. Discount Factors'!E690*IF(netting,MAX(lgd*'3. EQ Forward 2'!E690+lgd*'3. EQ Forward 1'!E690,0),MAX(lgd*'3. EQ Forward 2'!E690,0)+MAX(lgd*'3. EQ Forward 1'!E690,0))</f>
        <v>0</v>
      </c>
      <c r="F718" s="48">
        <f>'3. Discount Factors'!F690*IF(netting,MAX(lgd*'3. EQ Forward 2'!F690+lgd*'3. EQ Forward 1'!F690,0),MAX(lgd*'3. EQ Forward 2'!F690,0)+MAX(lgd*'3. EQ Forward 1'!F690,0))</f>
        <v>0</v>
      </c>
      <c r="G718" s="48">
        <f>'3. Discount Factors'!G690*IF(netting,MAX(lgd*'3. EQ Forward 2'!G690+lgd*'3. EQ Forward 1'!G690,0),MAX(lgd*'3. EQ Forward 2'!G690,0)+MAX(lgd*'3. EQ Forward 1'!G690,0))</f>
        <v>0</v>
      </c>
      <c r="H718" s="48">
        <f>'3. Discount Factors'!H690*IF(netting,MAX(lgd*'3. EQ Forward 2'!H690+lgd*'3. EQ Forward 1'!H690,0),MAX(lgd*'3. EQ Forward 2'!H690,0)+MAX(lgd*'3. EQ Forward 1'!H690,0))</f>
        <v>0</v>
      </c>
      <c r="I718" s="48">
        <f>'3. Discount Factors'!I690*IF(netting,MAX(lgd*'3. EQ Forward 2'!I690+lgd*'3. EQ Forward 1'!I690,0),MAX(lgd*'3. EQ Forward 2'!I690,0)+MAX(lgd*'3. EQ Forward 1'!I690,0))</f>
        <v>0</v>
      </c>
      <c r="J718" s="48">
        <f>'3. Discount Factors'!J690*IF(netting,MAX(lgd*'3. EQ Forward 2'!J690+lgd*'3. EQ Forward 1'!J690,0),MAX(lgd*'3. EQ Forward 2'!J690,0)+MAX(lgd*'3. EQ Forward 1'!J690,0))</f>
        <v>0</v>
      </c>
      <c r="K718" s="48">
        <f>'3. Discount Factors'!K690*IF(netting,MAX(lgd*'3. EQ Forward 2'!K690+lgd*'3. EQ Forward 1'!K690,0),MAX(lgd*'3. EQ Forward 2'!K690,0)+MAX(lgd*'3. EQ Forward 1'!K690,0))</f>
        <v>0</v>
      </c>
      <c r="L718" s="48">
        <f>'3. Discount Factors'!L690*IF(netting,MAX(lgd*'3. EQ Forward 2'!L690+lgd*'3. EQ Forward 1'!L690,0),MAX(lgd*'3. EQ Forward 2'!L690,0)+MAX(lgd*'3. EQ Forward 1'!L690,0))</f>
        <v>0</v>
      </c>
      <c r="M718" s="48">
        <f>'3. Discount Factors'!M690*IF(netting,MAX(lgd*'3. EQ Forward 2'!M690+lgd*'3. EQ Forward 1'!M690,0),MAX(lgd*'3. EQ Forward 2'!M690,0)+MAX(lgd*'3. EQ Forward 1'!M690,0))</f>
        <v>0</v>
      </c>
      <c r="N718" s="48">
        <f>'3. Discount Factors'!N690*IF(netting,MAX(lgd*'3. EQ Forward 2'!N690+lgd*'3. EQ Forward 1'!N690,0),MAX(lgd*'3. EQ Forward 2'!N690,0)+MAX(lgd*'3. EQ Forward 1'!N690,0))</f>
        <v>0</v>
      </c>
      <c r="O718" s="48">
        <f>'3. Discount Factors'!O690*IF(netting,MAX(lgd*'3. EQ Forward 2'!O690+lgd*'3. EQ Forward 1'!O690,0),MAX(lgd*'3. EQ Forward 2'!O690,0)+MAX(lgd*'3. EQ Forward 1'!O690,0))</f>
        <v>0</v>
      </c>
      <c r="P718" s="48">
        <f>'3. Discount Factors'!P690*IF(netting,MAX(lgd*'3. EQ Forward 2'!P690+lgd*'3. EQ Forward 1'!P690,0),MAX(lgd*'3. EQ Forward 2'!P690,0)+MAX(lgd*'3. EQ Forward 1'!P690,0))</f>
        <v>0</v>
      </c>
      <c r="Q718" s="48">
        <f>'3. Discount Factors'!Q690*IF(netting,MAX(lgd*'3. EQ Forward 2'!Q690+lgd*'3. EQ Forward 1'!Q690,0),MAX(lgd*'3. EQ Forward 2'!Q690,0)+MAX(lgd*'3. EQ Forward 1'!Q690,0))</f>
        <v>0</v>
      </c>
      <c r="R718" s="48">
        <f>'3. Discount Factors'!R690*IF(netting,MAX(lgd*'3. EQ Forward 2'!R690+lgd*'3. EQ Forward 1'!R690,0),MAX(lgd*'3. EQ Forward 2'!R690,0)+MAX(lgd*'3. EQ Forward 1'!R690,0))</f>
        <v>0</v>
      </c>
      <c r="S718" s="48">
        <f>'3. Discount Factors'!S690*IF(netting,MAX(lgd*'3. EQ Forward 2'!S690+lgd*'3. EQ Forward 1'!S690,0),MAX(lgd*'3. EQ Forward 2'!S690,0)+MAX(lgd*'3. EQ Forward 1'!S690,0))</f>
        <v>0</v>
      </c>
      <c r="T718" s="48">
        <f>'3. Discount Factors'!T690*IF(netting,MAX(lgd*'3. EQ Forward 2'!T690+lgd*'3. EQ Forward 1'!T690,0),MAX(lgd*'3. EQ Forward 2'!T690,0)+MAX(lgd*'3. EQ Forward 1'!T690,0))</f>
        <v>0</v>
      </c>
      <c r="U718" s="48">
        <f>'3. Discount Factors'!U690*IF(netting,MAX(lgd*'3. EQ Forward 2'!U690+lgd*'3. EQ Forward 1'!U690,0),MAX(lgd*'3. EQ Forward 2'!U690,0)+MAX(lgd*'3. EQ Forward 1'!U690,0))</f>
        <v>0</v>
      </c>
      <c r="V718" s="48">
        <f>'3. Discount Factors'!V690*IF(netting,MAX(lgd*'3. EQ Forward 2'!V690+lgd*'3. EQ Forward 1'!V690,0),MAX(lgd*'3. EQ Forward 2'!V690,0)+MAX(lgd*'3. EQ Forward 1'!V690,0))</f>
        <v>0</v>
      </c>
      <c r="W718" s="53">
        <f>'3. Discount Factors'!W690*IF(netting,MAX(lgd*'3. EQ Forward 2'!W690+lgd*'3. EQ Forward 1'!W690,0),MAX(lgd*'3. EQ Forward 2'!W690,0)+MAX(lgd*'3. EQ Forward 1'!W690,0))</f>
        <v>0</v>
      </c>
    </row>
    <row r="719" spans="2:23" x14ac:dyDescent="0.35">
      <c r="B719" s="26" t="s">
        <v>687</v>
      </c>
      <c r="C719" s="52">
        <f>'3. Discount Factors'!C691*IF(netting,MAX(lgd*'3. EQ Forward 2'!C691+lgd*'3. EQ Forward 1'!C691,0),MAX(lgd*'3. EQ Forward 2'!C691,0)+MAX(lgd*'3. EQ Forward 1'!C691,0))</f>
        <v>0</v>
      </c>
      <c r="D719" s="48">
        <f>'3. Discount Factors'!D691*IF(netting,MAX(lgd*'3. EQ Forward 2'!D691+lgd*'3. EQ Forward 1'!D691,0),MAX(lgd*'3. EQ Forward 2'!D691,0)+MAX(lgd*'3. EQ Forward 1'!D691,0))</f>
        <v>1942458.3536579772</v>
      </c>
      <c r="E719" s="48">
        <f>'3. Discount Factors'!E691*IF(netting,MAX(lgd*'3. EQ Forward 2'!E691+lgd*'3. EQ Forward 1'!E691,0),MAX(lgd*'3. EQ Forward 2'!E691,0)+MAX(lgd*'3. EQ Forward 1'!E691,0))</f>
        <v>10704073.447577082</v>
      </c>
      <c r="F719" s="48">
        <f>'3. Discount Factors'!F691*IF(netting,MAX(lgd*'3. EQ Forward 2'!F691+lgd*'3. EQ Forward 1'!F691,0),MAX(lgd*'3. EQ Forward 2'!F691,0)+MAX(lgd*'3. EQ Forward 1'!F691,0))</f>
        <v>17761892.726513799</v>
      </c>
      <c r="G719" s="48">
        <f>'3. Discount Factors'!G691*IF(netting,MAX(lgd*'3. EQ Forward 2'!G691+lgd*'3. EQ Forward 1'!G691,0),MAX(lgd*'3. EQ Forward 2'!G691,0)+MAX(lgd*'3. EQ Forward 1'!G691,0))</f>
        <v>8453822.973719053</v>
      </c>
      <c r="H719" s="48">
        <f>'3. Discount Factors'!H691*IF(netting,MAX(lgd*'3. EQ Forward 2'!H691+lgd*'3. EQ Forward 1'!H691,0),MAX(lgd*'3. EQ Forward 2'!H691,0)+MAX(lgd*'3. EQ Forward 1'!H691,0))</f>
        <v>7757972.0806751382</v>
      </c>
      <c r="I719" s="48">
        <f>'3. Discount Factors'!I691*IF(netting,MAX(lgd*'3. EQ Forward 2'!I691+lgd*'3. EQ Forward 1'!I691,0),MAX(lgd*'3. EQ Forward 2'!I691,0)+MAX(lgd*'3. EQ Forward 1'!I691,0))</f>
        <v>7520207.2540769605</v>
      </c>
      <c r="J719" s="48">
        <f>'3. Discount Factors'!J691*IF(netting,MAX(lgd*'3. EQ Forward 2'!J691+lgd*'3. EQ Forward 1'!J691,0),MAX(lgd*'3. EQ Forward 2'!J691,0)+MAX(lgd*'3. EQ Forward 1'!J691,0))</f>
        <v>10718045.036658438</v>
      </c>
      <c r="K719" s="48">
        <f>'3. Discount Factors'!K691*IF(netting,MAX(lgd*'3. EQ Forward 2'!K691+lgd*'3. EQ Forward 1'!K691,0),MAX(lgd*'3. EQ Forward 2'!K691,0)+MAX(lgd*'3. EQ Forward 1'!K691,0))</f>
        <v>7881462.1300154626</v>
      </c>
      <c r="L719" s="48">
        <f>'3. Discount Factors'!L691*IF(netting,MAX(lgd*'3. EQ Forward 2'!L691+lgd*'3. EQ Forward 1'!L691,0),MAX(lgd*'3. EQ Forward 2'!L691,0)+MAX(lgd*'3. EQ Forward 1'!L691,0))</f>
        <v>7339931.1548341187</v>
      </c>
      <c r="M719" s="48">
        <f>'3. Discount Factors'!M691*IF(netting,MAX(lgd*'3. EQ Forward 2'!M691+lgd*'3. EQ Forward 1'!M691,0),MAX(lgd*'3. EQ Forward 2'!M691,0)+MAX(lgd*'3. EQ Forward 1'!M691,0))</f>
        <v>1084206.8313299194</v>
      </c>
      <c r="N719" s="48">
        <f>'3. Discount Factors'!N691*IF(netting,MAX(lgd*'3. EQ Forward 2'!N691+lgd*'3. EQ Forward 1'!N691,0),MAX(lgd*'3. EQ Forward 2'!N691,0)+MAX(lgd*'3. EQ Forward 1'!N691,0))</f>
        <v>0</v>
      </c>
      <c r="O719" s="48">
        <f>'3. Discount Factors'!O691*IF(netting,MAX(lgd*'3. EQ Forward 2'!O691+lgd*'3. EQ Forward 1'!O691,0),MAX(lgd*'3. EQ Forward 2'!O691,0)+MAX(lgd*'3. EQ Forward 1'!O691,0))</f>
        <v>2845155.4815799259</v>
      </c>
      <c r="P719" s="48">
        <f>'3. Discount Factors'!P691*IF(netting,MAX(lgd*'3. EQ Forward 2'!P691+lgd*'3. EQ Forward 1'!P691,0),MAX(lgd*'3. EQ Forward 2'!P691,0)+MAX(lgd*'3. EQ Forward 1'!P691,0))</f>
        <v>0</v>
      </c>
      <c r="Q719" s="48">
        <f>'3. Discount Factors'!Q691*IF(netting,MAX(lgd*'3. EQ Forward 2'!Q691+lgd*'3. EQ Forward 1'!Q691,0),MAX(lgd*'3. EQ Forward 2'!Q691,0)+MAX(lgd*'3. EQ Forward 1'!Q691,0))</f>
        <v>0</v>
      </c>
      <c r="R719" s="48">
        <f>'3. Discount Factors'!R691*IF(netting,MAX(lgd*'3. EQ Forward 2'!R691+lgd*'3. EQ Forward 1'!R691,0),MAX(lgd*'3. EQ Forward 2'!R691,0)+MAX(lgd*'3. EQ Forward 1'!R691,0))</f>
        <v>0</v>
      </c>
      <c r="S719" s="48">
        <f>'3. Discount Factors'!S691*IF(netting,MAX(lgd*'3. EQ Forward 2'!S691+lgd*'3. EQ Forward 1'!S691,0),MAX(lgd*'3. EQ Forward 2'!S691,0)+MAX(lgd*'3. EQ Forward 1'!S691,0))</f>
        <v>0</v>
      </c>
      <c r="T719" s="48">
        <f>'3. Discount Factors'!T691*IF(netting,MAX(lgd*'3. EQ Forward 2'!T691+lgd*'3. EQ Forward 1'!T691,0),MAX(lgd*'3. EQ Forward 2'!T691,0)+MAX(lgd*'3. EQ Forward 1'!T691,0))</f>
        <v>0</v>
      </c>
      <c r="U719" s="48">
        <f>'3. Discount Factors'!U691*IF(netting,MAX(lgd*'3. EQ Forward 2'!U691+lgd*'3. EQ Forward 1'!U691,0),MAX(lgd*'3. EQ Forward 2'!U691,0)+MAX(lgd*'3. EQ Forward 1'!U691,0))</f>
        <v>0</v>
      </c>
      <c r="V719" s="48">
        <f>'3. Discount Factors'!V691*IF(netting,MAX(lgd*'3. EQ Forward 2'!V691+lgd*'3. EQ Forward 1'!V691,0),MAX(lgd*'3. EQ Forward 2'!V691,0)+MAX(lgd*'3. EQ Forward 1'!V691,0))</f>
        <v>0</v>
      </c>
      <c r="W719" s="53">
        <f>'3. Discount Factors'!W691*IF(netting,MAX(lgd*'3. EQ Forward 2'!W691+lgd*'3. EQ Forward 1'!W691,0),MAX(lgd*'3. EQ Forward 2'!W691,0)+MAX(lgd*'3. EQ Forward 1'!W691,0))</f>
        <v>0</v>
      </c>
    </row>
    <row r="720" spans="2:23" x14ac:dyDescent="0.35">
      <c r="B720" s="26" t="s">
        <v>688</v>
      </c>
      <c r="C720" s="52">
        <f>'3. Discount Factors'!C692*IF(netting,MAX(lgd*'3. EQ Forward 2'!C692+lgd*'3. EQ Forward 1'!C692,0),MAX(lgd*'3. EQ Forward 2'!C692,0)+MAX(lgd*'3. EQ Forward 1'!C692,0))</f>
        <v>0</v>
      </c>
      <c r="D720" s="48">
        <f>'3. Discount Factors'!D692*IF(netting,MAX(lgd*'3. EQ Forward 2'!D692+lgd*'3. EQ Forward 1'!D692,0),MAX(lgd*'3. EQ Forward 2'!D692,0)+MAX(lgd*'3. EQ Forward 1'!D692,0))</f>
        <v>0</v>
      </c>
      <c r="E720" s="48">
        <f>'3. Discount Factors'!E692*IF(netting,MAX(lgd*'3. EQ Forward 2'!E692+lgd*'3. EQ Forward 1'!E692,0),MAX(lgd*'3. EQ Forward 2'!E692,0)+MAX(lgd*'3. EQ Forward 1'!E692,0))</f>
        <v>591255.24768902804</v>
      </c>
      <c r="F720" s="48">
        <f>'3. Discount Factors'!F692*IF(netting,MAX(lgd*'3. EQ Forward 2'!F692+lgd*'3. EQ Forward 1'!F692,0),MAX(lgd*'3. EQ Forward 2'!F692,0)+MAX(lgd*'3. EQ Forward 1'!F692,0))</f>
        <v>6649536.9789172998</v>
      </c>
      <c r="G720" s="48">
        <f>'3. Discount Factors'!G692*IF(netting,MAX(lgd*'3. EQ Forward 2'!G692+lgd*'3. EQ Forward 1'!G692,0),MAX(lgd*'3. EQ Forward 2'!G692,0)+MAX(lgd*'3. EQ Forward 1'!G692,0))</f>
        <v>9024786.2467864305</v>
      </c>
      <c r="H720" s="48">
        <f>'3. Discount Factors'!H692*IF(netting,MAX(lgd*'3. EQ Forward 2'!H692+lgd*'3. EQ Forward 1'!H692,0),MAX(lgd*'3. EQ Forward 2'!H692,0)+MAX(lgd*'3. EQ Forward 1'!H692,0))</f>
        <v>13013307.643597983</v>
      </c>
      <c r="I720" s="48">
        <f>'3. Discount Factors'!I692*IF(netting,MAX(lgd*'3. EQ Forward 2'!I692+lgd*'3. EQ Forward 1'!I692,0),MAX(lgd*'3. EQ Forward 2'!I692,0)+MAX(lgd*'3. EQ Forward 1'!I692,0))</f>
        <v>13232023.886623602</v>
      </c>
      <c r="J720" s="48">
        <f>'3. Discount Factors'!J692*IF(netting,MAX(lgd*'3. EQ Forward 2'!J692+lgd*'3. EQ Forward 1'!J692,0),MAX(lgd*'3. EQ Forward 2'!J692,0)+MAX(lgd*'3. EQ Forward 1'!J692,0))</f>
        <v>8309417.9598645046</v>
      </c>
      <c r="K720" s="48">
        <f>'3. Discount Factors'!K692*IF(netting,MAX(lgd*'3. EQ Forward 2'!K692+lgd*'3. EQ Forward 1'!K692,0),MAX(lgd*'3. EQ Forward 2'!K692,0)+MAX(lgd*'3. EQ Forward 1'!K692,0))</f>
        <v>11972019.861536212</v>
      </c>
      <c r="L720" s="48">
        <f>'3. Discount Factors'!L692*IF(netting,MAX(lgd*'3. EQ Forward 2'!L692+lgd*'3. EQ Forward 1'!L692,0),MAX(lgd*'3. EQ Forward 2'!L692,0)+MAX(lgd*'3. EQ Forward 1'!L692,0))</f>
        <v>17212535.45271793</v>
      </c>
      <c r="M720" s="48">
        <f>'3. Discount Factors'!M692*IF(netting,MAX(lgd*'3. EQ Forward 2'!M692+lgd*'3. EQ Forward 1'!M692,0),MAX(lgd*'3. EQ Forward 2'!M692,0)+MAX(lgd*'3. EQ Forward 1'!M692,0))</f>
        <v>12204310.264549972</v>
      </c>
      <c r="N720" s="48">
        <f>'3. Discount Factors'!N692*IF(netting,MAX(lgd*'3. EQ Forward 2'!N692+lgd*'3. EQ Forward 1'!N692,0),MAX(lgd*'3. EQ Forward 2'!N692,0)+MAX(lgd*'3. EQ Forward 1'!N692,0))</f>
        <v>9389854.73763768</v>
      </c>
      <c r="O720" s="48">
        <f>'3. Discount Factors'!O692*IF(netting,MAX(lgd*'3. EQ Forward 2'!O692+lgd*'3. EQ Forward 1'!O692,0),MAX(lgd*'3. EQ Forward 2'!O692,0)+MAX(lgd*'3. EQ Forward 1'!O692,0))</f>
        <v>8552512.2579546664</v>
      </c>
      <c r="P720" s="48">
        <f>'3. Discount Factors'!P692*IF(netting,MAX(lgd*'3. EQ Forward 2'!P692+lgd*'3. EQ Forward 1'!P692,0),MAX(lgd*'3. EQ Forward 2'!P692,0)+MAX(lgd*'3. EQ Forward 1'!P692,0))</f>
        <v>15835354.145934559</v>
      </c>
      <c r="Q720" s="48">
        <f>'3. Discount Factors'!Q692*IF(netting,MAX(lgd*'3. EQ Forward 2'!Q692+lgd*'3. EQ Forward 1'!Q692,0),MAX(lgd*'3. EQ Forward 2'!Q692,0)+MAX(lgd*'3. EQ Forward 1'!Q692,0))</f>
        <v>8581074.4134084117</v>
      </c>
      <c r="R720" s="48">
        <f>'3. Discount Factors'!R692*IF(netting,MAX(lgd*'3. EQ Forward 2'!R692+lgd*'3. EQ Forward 1'!R692,0),MAX(lgd*'3. EQ Forward 2'!R692,0)+MAX(lgd*'3. EQ Forward 1'!R692,0))</f>
        <v>10879498.471220337</v>
      </c>
      <c r="S720" s="48">
        <f>'3. Discount Factors'!S692*IF(netting,MAX(lgd*'3. EQ Forward 2'!S692+lgd*'3. EQ Forward 1'!S692,0),MAX(lgd*'3. EQ Forward 2'!S692,0)+MAX(lgd*'3. EQ Forward 1'!S692,0))</f>
        <v>1343010.7487086384</v>
      </c>
      <c r="T720" s="48">
        <f>'3. Discount Factors'!T692*IF(netting,MAX(lgd*'3. EQ Forward 2'!T692+lgd*'3. EQ Forward 1'!T692,0),MAX(lgd*'3. EQ Forward 2'!T692,0)+MAX(lgd*'3. EQ Forward 1'!T692,0))</f>
        <v>5030761.8953866614</v>
      </c>
      <c r="U720" s="48">
        <f>'3. Discount Factors'!U692*IF(netting,MAX(lgd*'3. EQ Forward 2'!U692+lgd*'3. EQ Forward 1'!U692,0),MAX(lgd*'3. EQ Forward 2'!U692,0)+MAX(lgd*'3. EQ Forward 1'!U692,0))</f>
        <v>9540928.6599832457</v>
      </c>
      <c r="V720" s="48">
        <f>'3. Discount Factors'!V692*IF(netting,MAX(lgd*'3. EQ Forward 2'!V692+lgd*'3. EQ Forward 1'!V692,0),MAX(lgd*'3. EQ Forward 2'!V692,0)+MAX(lgd*'3. EQ Forward 1'!V692,0))</f>
        <v>3973435.4461829872</v>
      </c>
      <c r="W720" s="53">
        <f>'3. Discount Factors'!W692*IF(netting,MAX(lgd*'3. EQ Forward 2'!W692+lgd*'3. EQ Forward 1'!W692,0),MAX(lgd*'3. EQ Forward 2'!W692,0)+MAX(lgd*'3. EQ Forward 1'!W692,0))</f>
        <v>5878918.2382340999</v>
      </c>
    </row>
    <row r="721" spans="2:23" x14ac:dyDescent="0.35">
      <c r="B721" s="26" t="s">
        <v>689</v>
      </c>
      <c r="C721" s="52">
        <f>'3. Discount Factors'!C693*IF(netting,MAX(lgd*'3. EQ Forward 2'!C693+lgd*'3. EQ Forward 1'!C693,0),MAX(lgd*'3. EQ Forward 2'!C693,0)+MAX(lgd*'3. EQ Forward 1'!C693,0))</f>
        <v>0</v>
      </c>
      <c r="D721" s="48">
        <f>'3. Discount Factors'!D693*IF(netting,MAX(lgd*'3. EQ Forward 2'!D693+lgd*'3. EQ Forward 1'!D693,0),MAX(lgd*'3. EQ Forward 2'!D693,0)+MAX(lgd*'3. EQ Forward 1'!D693,0))</f>
        <v>0</v>
      </c>
      <c r="E721" s="48">
        <f>'3. Discount Factors'!E693*IF(netting,MAX(lgd*'3. EQ Forward 2'!E693+lgd*'3. EQ Forward 1'!E693,0),MAX(lgd*'3. EQ Forward 2'!E693,0)+MAX(lgd*'3. EQ Forward 1'!E693,0))</f>
        <v>3790876.2875966993</v>
      </c>
      <c r="F721" s="48">
        <f>'3. Discount Factors'!F693*IF(netting,MAX(lgd*'3. EQ Forward 2'!F693+lgd*'3. EQ Forward 1'!F693,0),MAX(lgd*'3. EQ Forward 2'!F693,0)+MAX(lgd*'3. EQ Forward 1'!F693,0))</f>
        <v>0</v>
      </c>
      <c r="G721" s="48">
        <f>'3. Discount Factors'!G693*IF(netting,MAX(lgd*'3. EQ Forward 2'!G693+lgd*'3. EQ Forward 1'!G693,0),MAX(lgd*'3. EQ Forward 2'!G693,0)+MAX(lgd*'3. EQ Forward 1'!G693,0))</f>
        <v>0</v>
      </c>
      <c r="H721" s="48">
        <f>'3. Discount Factors'!H693*IF(netting,MAX(lgd*'3. EQ Forward 2'!H693+lgd*'3. EQ Forward 1'!H693,0),MAX(lgd*'3. EQ Forward 2'!H693,0)+MAX(lgd*'3. EQ Forward 1'!H693,0))</f>
        <v>0</v>
      </c>
      <c r="I721" s="48">
        <f>'3. Discount Factors'!I693*IF(netting,MAX(lgd*'3. EQ Forward 2'!I693+lgd*'3. EQ Forward 1'!I693,0),MAX(lgd*'3. EQ Forward 2'!I693,0)+MAX(lgd*'3. EQ Forward 1'!I693,0))</f>
        <v>0</v>
      </c>
      <c r="J721" s="48">
        <f>'3. Discount Factors'!J693*IF(netting,MAX(lgd*'3. EQ Forward 2'!J693+lgd*'3. EQ Forward 1'!J693,0),MAX(lgd*'3. EQ Forward 2'!J693,0)+MAX(lgd*'3. EQ Forward 1'!J693,0))</f>
        <v>0</v>
      </c>
      <c r="K721" s="48">
        <f>'3. Discount Factors'!K693*IF(netting,MAX(lgd*'3. EQ Forward 2'!K693+lgd*'3. EQ Forward 1'!K693,0),MAX(lgd*'3. EQ Forward 2'!K693,0)+MAX(lgd*'3. EQ Forward 1'!K693,0))</f>
        <v>0</v>
      </c>
      <c r="L721" s="48">
        <f>'3. Discount Factors'!L693*IF(netting,MAX(lgd*'3. EQ Forward 2'!L693+lgd*'3. EQ Forward 1'!L693,0),MAX(lgd*'3. EQ Forward 2'!L693,0)+MAX(lgd*'3. EQ Forward 1'!L693,0))</f>
        <v>0</v>
      </c>
      <c r="M721" s="48">
        <f>'3. Discount Factors'!M693*IF(netting,MAX(lgd*'3. EQ Forward 2'!M693+lgd*'3. EQ Forward 1'!M693,0),MAX(lgd*'3. EQ Forward 2'!M693,0)+MAX(lgd*'3. EQ Forward 1'!M693,0))</f>
        <v>0</v>
      </c>
      <c r="N721" s="48">
        <f>'3. Discount Factors'!N693*IF(netting,MAX(lgd*'3. EQ Forward 2'!N693+lgd*'3. EQ Forward 1'!N693,0),MAX(lgd*'3. EQ Forward 2'!N693,0)+MAX(lgd*'3. EQ Forward 1'!N693,0))</f>
        <v>0</v>
      </c>
      <c r="O721" s="48">
        <f>'3. Discount Factors'!O693*IF(netting,MAX(lgd*'3. EQ Forward 2'!O693+lgd*'3. EQ Forward 1'!O693,0),MAX(lgd*'3. EQ Forward 2'!O693,0)+MAX(lgd*'3. EQ Forward 1'!O693,0))</f>
        <v>0</v>
      </c>
      <c r="P721" s="48">
        <f>'3. Discount Factors'!P693*IF(netting,MAX(lgd*'3. EQ Forward 2'!P693+lgd*'3. EQ Forward 1'!P693,0),MAX(lgd*'3. EQ Forward 2'!P693,0)+MAX(lgd*'3. EQ Forward 1'!P693,0))</f>
        <v>0</v>
      </c>
      <c r="Q721" s="48">
        <f>'3. Discount Factors'!Q693*IF(netting,MAX(lgd*'3. EQ Forward 2'!Q693+lgd*'3. EQ Forward 1'!Q693,0),MAX(lgd*'3. EQ Forward 2'!Q693,0)+MAX(lgd*'3. EQ Forward 1'!Q693,0))</f>
        <v>0</v>
      </c>
      <c r="R721" s="48">
        <f>'3. Discount Factors'!R693*IF(netting,MAX(lgd*'3. EQ Forward 2'!R693+lgd*'3. EQ Forward 1'!R693,0),MAX(lgd*'3. EQ Forward 2'!R693,0)+MAX(lgd*'3. EQ Forward 1'!R693,0))</f>
        <v>0</v>
      </c>
      <c r="S721" s="48">
        <f>'3. Discount Factors'!S693*IF(netting,MAX(lgd*'3. EQ Forward 2'!S693+lgd*'3. EQ Forward 1'!S693,0),MAX(lgd*'3. EQ Forward 2'!S693,0)+MAX(lgd*'3. EQ Forward 1'!S693,0))</f>
        <v>0</v>
      </c>
      <c r="T721" s="48">
        <f>'3. Discount Factors'!T693*IF(netting,MAX(lgd*'3. EQ Forward 2'!T693+lgd*'3. EQ Forward 1'!T693,0),MAX(lgd*'3. EQ Forward 2'!T693,0)+MAX(lgd*'3. EQ Forward 1'!T693,0))</f>
        <v>0</v>
      </c>
      <c r="U721" s="48">
        <f>'3. Discount Factors'!U693*IF(netting,MAX(lgd*'3. EQ Forward 2'!U693+lgd*'3. EQ Forward 1'!U693,0),MAX(lgd*'3. EQ Forward 2'!U693,0)+MAX(lgd*'3. EQ Forward 1'!U693,0))</f>
        <v>0</v>
      </c>
      <c r="V721" s="48">
        <f>'3. Discount Factors'!V693*IF(netting,MAX(lgd*'3. EQ Forward 2'!V693+lgd*'3. EQ Forward 1'!V693,0),MAX(lgd*'3. EQ Forward 2'!V693,0)+MAX(lgd*'3. EQ Forward 1'!V693,0))</f>
        <v>0</v>
      </c>
      <c r="W721" s="53">
        <f>'3. Discount Factors'!W693*IF(netting,MAX(lgd*'3. EQ Forward 2'!W693+lgd*'3. EQ Forward 1'!W693,0),MAX(lgd*'3. EQ Forward 2'!W693,0)+MAX(lgd*'3. EQ Forward 1'!W693,0))</f>
        <v>0</v>
      </c>
    </row>
    <row r="722" spans="2:23" x14ac:dyDescent="0.35">
      <c r="B722" s="26" t="s">
        <v>690</v>
      </c>
      <c r="C722" s="52">
        <f>'3. Discount Factors'!C694*IF(netting,MAX(lgd*'3. EQ Forward 2'!C694+lgd*'3. EQ Forward 1'!C694,0),MAX(lgd*'3. EQ Forward 2'!C694,0)+MAX(lgd*'3. EQ Forward 1'!C694,0))</f>
        <v>0</v>
      </c>
      <c r="D722" s="48">
        <f>'3. Discount Factors'!D694*IF(netting,MAX(lgd*'3. EQ Forward 2'!D694+lgd*'3. EQ Forward 1'!D694,0),MAX(lgd*'3. EQ Forward 2'!D694,0)+MAX(lgd*'3. EQ Forward 1'!D694,0))</f>
        <v>0</v>
      </c>
      <c r="E722" s="48">
        <f>'3. Discount Factors'!E694*IF(netting,MAX(lgd*'3. EQ Forward 2'!E694+lgd*'3. EQ Forward 1'!E694,0),MAX(lgd*'3. EQ Forward 2'!E694,0)+MAX(lgd*'3. EQ Forward 1'!E694,0))</f>
        <v>0</v>
      </c>
      <c r="F722" s="48">
        <f>'3. Discount Factors'!F694*IF(netting,MAX(lgd*'3. EQ Forward 2'!F694+lgd*'3. EQ Forward 1'!F694,0),MAX(lgd*'3. EQ Forward 2'!F694,0)+MAX(lgd*'3. EQ Forward 1'!F694,0))</f>
        <v>0</v>
      </c>
      <c r="G722" s="48">
        <f>'3. Discount Factors'!G694*IF(netting,MAX(lgd*'3. EQ Forward 2'!G694+lgd*'3. EQ Forward 1'!G694,0),MAX(lgd*'3. EQ Forward 2'!G694,0)+MAX(lgd*'3. EQ Forward 1'!G694,0))</f>
        <v>957696.3563789099</v>
      </c>
      <c r="H722" s="48">
        <f>'3. Discount Factors'!H694*IF(netting,MAX(lgd*'3. EQ Forward 2'!H694+lgd*'3. EQ Forward 1'!H694,0),MAX(lgd*'3. EQ Forward 2'!H694,0)+MAX(lgd*'3. EQ Forward 1'!H694,0))</f>
        <v>1106691.0329476444</v>
      </c>
      <c r="I722" s="48">
        <f>'3. Discount Factors'!I694*IF(netting,MAX(lgd*'3. EQ Forward 2'!I694+lgd*'3. EQ Forward 1'!I694,0),MAX(lgd*'3. EQ Forward 2'!I694,0)+MAX(lgd*'3. EQ Forward 1'!I694,0))</f>
        <v>0</v>
      </c>
      <c r="J722" s="48">
        <f>'3. Discount Factors'!J694*IF(netting,MAX(lgd*'3. EQ Forward 2'!J694+lgd*'3. EQ Forward 1'!J694,0),MAX(lgd*'3. EQ Forward 2'!J694,0)+MAX(lgd*'3. EQ Forward 1'!J694,0))</f>
        <v>0</v>
      </c>
      <c r="K722" s="48">
        <f>'3. Discount Factors'!K694*IF(netting,MAX(lgd*'3. EQ Forward 2'!K694+lgd*'3. EQ Forward 1'!K694,0),MAX(lgd*'3. EQ Forward 2'!K694,0)+MAX(lgd*'3. EQ Forward 1'!K694,0))</f>
        <v>0</v>
      </c>
      <c r="L722" s="48">
        <f>'3. Discount Factors'!L694*IF(netting,MAX(lgd*'3. EQ Forward 2'!L694+lgd*'3. EQ Forward 1'!L694,0),MAX(lgd*'3. EQ Forward 2'!L694,0)+MAX(lgd*'3. EQ Forward 1'!L694,0))</f>
        <v>0</v>
      </c>
      <c r="M722" s="48">
        <f>'3. Discount Factors'!M694*IF(netting,MAX(lgd*'3. EQ Forward 2'!M694+lgd*'3. EQ Forward 1'!M694,0),MAX(lgd*'3. EQ Forward 2'!M694,0)+MAX(lgd*'3. EQ Forward 1'!M694,0))</f>
        <v>0</v>
      </c>
      <c r="N722" s="48">
        <f>'3. Discount Factors'!N694*IF(netting,MAX(lgd*'3. EQ Forward 2'!N694+lgd*'3. EQ Forward 1'!N694,0),MAX(lgd*'3. EQ Forward 2'!N694,0)+MAX(lgd*'3. EQ Forward 1'!N694,0))</f>
        <v>1573013.5719113145</v>
      </c>
      <c r="O722" s="48">
        <f>'3. Discount Factors'!O694*IF(netting,MAX(lgd*'3. EQ Forward 2'!O694+lgd*'3. EQ Forward 1'!O694,0),MAX(lgd*'3. EQ Forward 2'!O694,0)+MAX(lgd*'3. EQ Forward 1'!O694,0))</f>
        <v>7065052.4208984878</v>
      </c>
      <c r="P722" s="48">
        <f>'3. Discount Factors'!P694*IF(netting,MAX(lgd*'3. EQ Forward 2'!P694+lgd*'3. EQ Forward 1'!P694,0),MAX(lgd*'3. EQ Forward 2'!P694,0)+MAX(lgd*'3. EQ Forward 1'!P694,0))</f>
        <v>11468660.876569862</v>
      </c>
      <c r="Q722" s="48">
        <f>'3. Discount Factors'!Q694*IF(netting,MAX(lgd*'3. EQ Forward 2'!Q694+lgd*'3. EQ Forward 1'!Q694,0),MAX(lgd*'3. EQ Forward 2'!Q694,0)+MAX(lgd*'3. EQ Forward 1'!Q694,0))</f>
        <v>13853032.698574765</v>
      </c>
      <c r="R722" s="48">
        <f>'3. Discount Factors'!R694*IF(netting,MAX(lgd*'3. EQ Forward 2'!R694+lgd*'3. EQ Forward 1'!R694,0),MAX(lgd*'3. EQ Forward 2'!R694,0)+MAX(lgd*'3. EQ Forward 1'!R694,0))</f>
        <v>16698331.114570566</v>
      </c>
      <c r="S722" s="48">
        <f>'3. Discount Factors'!S694*IF(netting,MAX(lgd*'3. EQ Forward 2'!S694+lgd*'3. EQ Forward 1'!S694,0),MAX(lgd*'3. EQ Forward 2'!S694,0)+MAX(lgd*'3. EQ Forward 1'!S694,0))</f>
        <v>32101477.515935246</v>
      </c>
      <c r="T722" s="48">
        <f>'3. Discount Factors'!T694*IF(netting,MAX(lgd*'3. EQ Forward 2'!T694+lgd*'3. EQ Forward 1'!T694,0),MAX(lgd*'3. EQ Forward 2'!T694,0)+MAX(lgd*'3. EQ Forward 1'!T694,0))</f>
        <v>30868555.82741325</v>
      </c>
      <c r="U722" s="48">
        <f>'3. Discount Factors'!U694*IF(netting,MAX(lgd*'3. EQ Forward 2'!U694+lgd*'3. EQ Forward 1'!U694,0),MAX(lgd*'3. EQ Forward 2'!U694,0)+MAX(lgd*'3. EQ Forward 1'!U694,0))</f>
        <v>29613980.649599399</v>
      </c>
      <c r="V722" s="48">
        <f>'3. Discount Factors'!V694*IF(netting,MAX(lgd*'3. EQ Forward 2'!V694+lgd*'3. EQ Forward 1'!V694,0),MAX(lgd*'3. EQ Forward 2'!V694,0)+MAX(lgd*'3. EQ Forward 1'!V694,0))</f>
        <v>32342952.726859059</v>
      </c>
      <c r="W722" s="53">
        <f>'3. Discount Factors'!W694*IF(netting,MAX(lgd*'3. EQ Forward 2'!W694+lgd*'3. EQ Forward 1'!W694,0),MAX(lgd*'3. EQ Forward 2'!W694,0)+MAX(lgd*'3. EQ Forward 1'!W694,0))</f>
        <v>27344311.073849574</v>
      </c>
    </row>
    <row r="723" spans="2:23" x14ac:dyDescent="0.35">
      <c r="B723" s="26" t="s">
        <v>691</v>
      </c>
      <c r="C723" s="52">
        <f>'3. Discount Factors'!C695*IF(netting,MAX(lgd*'3. EQ Forward 2'!C695+lgd*'3. EQ Forward 1'!C695,0),MAX(lgd*'3. EQ Forward 2'!C695,0)+MAX(lgd*'3. EQ Forward 1'!C695,0))</f>
        <v>0</v>
      </c>
      <c r="D723" s="48">
        <f>'3. Discount Factors'!D695*IF(netting,MAX(lgd*'3. EQ Forward 2'!D695+lgd*'3. EQ Forward 1'!D695,0),MAX(lgd*'3. EQ Forward 2'!D695,0)+MAX(lgd*'3. EQ Forward 1'!D695,0))</f>
        <v>12376413.199688474</v>
      </c>
      <c r="E723" s="48">
        <f>'3. Discount Factors'!E695*IF(netting,MAX(lgd*'3. EQ Forward 2'!E695+lgd*'3. EQ Forward 1'!E695,0),MAX(lgd*'3. EQ Forward 2'!E695,0)+MAX(lgd*'3. EQ Forward 1'!E695,0))</f>
        <v>7968555.3313841578</v>
      </c>
      <c r="F723" s="48">
        <f>'3. Discount Factors'!F695*IF(netting,MAX(lgd*'3. EQ Forward 2'!F695+lgd*'3. EQ Forward 1'!F695,0),MAX(lgd*'3. EQ Forward 2'!F695,0)+MAX(lgd*'3. EQ Forward 1'!F695,0))</f>
        <v>11905888.98975298</v>
      </c>
      <c r="G723" s="48">
        <f>'3. Discount Factors'!G695*IF(netting,MAX(lgd*'3. EQ Forward 2'!G695+lgd*'3. EQ Forward 1'!G695,0),MAX(lgd*'3. EQ Forward 2'!G695,0)+MAX(lgd*'3. EQ Forward 1'!G695,0))</f>
        <v>16145308.398363985</v>
      </c>
      <c r="H723" s="48">
        <f>'3. Discount Factors'!H695*IF(netting,MAX(lgd*'3. EQ Forward 2'!H695+lgd*'3. EQ Forward 1'!H695,0),MAX(lgd*'3. EQ Forward 2'!H695,0)+MAX(lgd*'3. EQ Forward 1'!H695,0))</f>
        <v>17676136.10449237</v>
      </c>
      <c r="I723" s="48">
        <f>'3. Discount Factors'!I695*IF(netting,MAX(lgd*'3. EQ Forward 2'!I695+lgd*'3. EQ Forward 1'!I695,0),MAX(lgd*'3. EQ Forward 2'!I695,0)+MAX(lgd*'3. EQ Forward 1'!I695,0))</f>
        <v>18475004.262478966</v>
      </c>
      <c r="J723" s="48">
        <f>'3. Discount Factors'!J695*IF(netting,MAX(lgd*'3. EQ Forward 2'!J695+lgd*'3. EQ Forward 1'!J695,0),MAX(lgd*'3. EQ Forward 2'!J695,0)+MAX(lgd*'3. EQ Forward 1'!J695,0))</f>
        <v>23560753.673142966</v>
      </c>
      <c r="K723" s="48">
        <f>'3. Discount Factors'!K695*IF(netting,MAX(lgd*'3. EQ Forward 2'!K695+lgd*'3. EQ Forward 1'!K695,0),MAX(lgd*'3. EQ Forward 2'!K695,0)+MAX(lgd*'3. EQ Forward 1'!K695,0))</f>
        <v>27517071.058425236</v>
      </c>
      <c r="L723" s="48">
        <f>'3. Discount Factors'!L695*IF(netting,MAX(lgd*'3. EQ Forward 2'!L695+lgd*'3. EQ Forward 1'!L695,0),MAX(lgd*'3. EQ Forward 2'!L695,0)+MAX(lgd*'3. EQ Forward 1'!L695,0))</f>
        <v>29174078.44973148</v>
      </c>
      <c r="M723" s="48">
        <f>'3. Discount Factors'!M695*IF(netting,MAX(lgd*'3. EQ Forward 2'!M695+lgd*'3. EQ Forward 1'!M695,0),MAX(lgd*'3. EQ Forward 2'!M695,0)+MAX(lgd*'3. EQ Forward 1'!M695,0))</f>
        <v>39649574.86142125</v>
      </c>
      <c r="N723" s="48">
        <f>'3. Discount Factors'!N695*IF(netting,MAX(lgd*'3. EQ Forward 2'!N695+lgd*'3. EQ Forward 1'!N695,0),MAX(lgd*'3. EQ Forward 2'!N695,0)+MAX(lgd*'3. EQ Forward 1'!N695,0))</f>
        <v>53422300.665171646</v>
      </c>
      <c r="O723" s="48">
        <f>'3. Discount Factors'!O695*IF(netting,MAX(lgd*'3. EQ Forward 2'!O695+lgd*'3. EQ Forward 1'!O695,0),MAX(lgd*'3. EQ Forward 2'!O695,0)+MAX(lgd*'3. EQ Forward 1'!O695,0))</f>
        <v>43312573.081076711</v>
      </c>
      <c r="P723" s="48">
        <f>'3. Discount Factors'!P695*IF(netting,MAX(lgd*'3. EQ Forward 2'!P695+lgd*'3. EQ Forward 1'!P695,0),MAX(lgd*'3. EQ Forward 2'!P695,0)+MAX(lgd*'3. EQ Forward 1'!P695,0))</f>
        <v>45315458.528308049</v>
      </c>
      <c r="Q723" s="48">
        <f>'3. Discount Factors'!Q695*IF(netting,MAX(lgd*'3. EQ Forward 2'!Q695+lgd*'3. EQ Forward 1'!Q695,0),MAX(lgd*'3. EQ Forward 2'!Q695,0)+MAX(lgd*'3. EQ Forward 1'!Q695,0))</f>
        <v>39906590.142933324</v>
      </c>
      <c r="R723" s="48">
        <f>'3. Discount Factors'!R695*IF(netting,MAX(lgd*'3. EQ Forward 2'!R695+lgd*'3. EQ Forward 1'!R695,0),MAX(lgd*'3. EQ Forward 2'!R695,0)+MAX(lgd*'3. EQ Forward 1'!R695,0))</f>
        <v>35975123.432568915</v>
      </c>
      <c r="S723" s="48">
        <f>'3. Discount Factors'!S695*IF(netting,MAX(lgd*'3. EQ Forward 2'!S695+lgd*'3. EQ Forward 1'!S695,0),MAX(lgd*'3. EQ Forward 2'!S695,0)+MAX(lgd*'3. EQ Forward 1'!S695,0))</f>
        <v>50496116.71330604</v>
      </c>
      <c r="T723" s="48">
        <f>'3. Discount Factors'!T695*IF(netting,MAX(lgd*'3. EQ Forward 2'!T695+lgd*'3. EQ Forward 1'!T695,0),MAX(lgd*'3. EQ Forward 2'!T695,0)+MAX(lgd*'3. EQ Forward 1'!T695,0))</f>
        <v>47947932.480562679</v>
      </c>
      <c r="U723" s="48">
        <f>'3. Discount Factors'!U695*IF(netting,MAX(lgd*'3. EQ Forward 2'!U695+lgd*'3. EQ Forward 1'!U695,0),MAX(lgd*'3. EQ Forward 2'!U695,0)+MAX(lgd*'3. EQ Forward 1'!U695,0))</f>
        <v>29483868.987912577</v>
      </c>
      <c r="V723" s="48">
        <f>'3. Discount Factors'!V695*IF(netting,MAX(lgd*'3. EQ Forward 2'!V695+lgd*'3. EQ Forward 1'!V695,0),MAX(lgd*'3. EQ Forward 2'!V695,0)+MAX(lgd*'3. EQ Forward 1'!V695,0))</f>
        <v>25293577.817943059</v>
      </c>
      <c r="W723" s="53">
        <f>'3. Discount Factors'!W695*IF(netting,MAX(lgd*'3. EQ Forward 2'!W695+lgd*'3. EQ Forward 1'!W695,0),MAX(lgd*'3. EQ Forward 2'!W695,0)+MAX(lgd*'3. EQ Forward 1'!W695,0))</f>
        <v>36482252.008509196</v>
      </c>
    </row>
    <row r="724" spans="2:23" x14ac:dyDescent="0.35">
      <c r="B724" s="26" t="s">
        <v>692</v>
      </c>
      <c r="C724" s="52">
        <f>'3. Discount Factors'!C696*IF(netting,MAX(lgd*'3. EQ Forward 2'!C696+lgd*'3. EQ Forward 1'!C696,0),MAX(lgd*'3. EQ Forward 2'!C696,0)+MAX(lgd*'3. EQ Forward 1'!C696,0))</f>
        <v>0</v>
      </c>
      <c r="D724" s="48">
        <f>'3. Discount Factors'!D696*IF(netting,MAX(lgd*'3. EQ Forward 2'!D696+lgd*'3. EQ Forward 1'!D696,0),MAX(lgd*'3. EQ Forward 2'!D696,0)+MAX(lgd*'3. EQ Forward 1'!D696,0))</f>
        <v>0</v>
      </c>
      <c r="E724" s="48">
        <f>'3. Discount Factors'!E696*IF(netting,MAX(lgd*'3. EQ Forward 2'!E696+lgd*'3. EQ Forward 1'!E696,0),MAX(lgd*'3. EQ Forward 2'!E696,0)+MAX(lgd*'3. EQ Forward 1'!E696,0))</f>
        <v>0</v>
      </c>
      <c r="F724" s="48">
        <f>'3. Discount Factors'!F696*IF(netting,MAX(lgd*'3. EQ Forward 2'!F696+lgd*'3. EQ Forward 1'!F696,0),MAX(lgd*'3. EQ Forward 2'!F696,0)+MAX(lgd*'3. EQ Forward 1'!F696,0))</f>
        <v>0</v>
      </c>
      <c r="G724" s="48">
        <f>'3. Discount Factors'!G696*IF(netting,MAX(lgd*'3. EQ Forward 2'!G696+lgd*'3. EQ Forward 1'!G696,0),MAX(lgd*'3. EQ Forward 2'!G696,0)+MAX(lgd*'3. EQ Forward 1'!G696,0))</f>
        <v>0</v>
      </c>
      <c r="H724" s="48">
        <f>'3. Discount Factors'!H696*IF(netting,MAX(lgd*'3. EQ Forward 2'!H696+lgd*'3. EQ Forward 1'!H696,0),MAX(lgd*'3. EQ Forward 2'!H696,0)+MAX(lgd*'3. EQ Forward 1'!H696,0))</f>
        <v>0</v>
      </c>
      <c r="I724" s="48">
        <f>'3. Discount Factors'!I696*IF(netting,MAX(lgd*'3. EQ Forward 2'!I696+lgd*'3. EQ Forward 1'!I696,0),MAX(lgd*'3. EQ Forward 2'!I696,0)+MAX(lgd*'3. EQ Forward 1'!I696,0))</f>
        <v>1738599.9724174787</v>
      </c>
      <c r="J724" s="48">
        <f>'3. Discount Factors'!J696*IF(netting,MAX(lgd*'3. EQ Forward 2'!J696+lgd*'3. EQ Forward 1'!J696,0),MAX(lgd*'3. EQ Forward 2'!J696,0)+MAX(lgd*'3. EQ Forward 1'!J696,0))</f>
        <v>3061443.7681723</v>
      </c>
      <c r="K724" s="48">
        <f>'3. Discount Factors'!K696*IF(netting,MAX(lgd*'3. EQ Forward 2'!K696+lgd*'3. EQ Forward 1'!K696,0),MAX(lgd*'3. EQ Forward 2'!K696,0)+MAX(lgd*'3. EQ Forward 1'!K696,0))</f>
        <v>4664624.4708931148</v>
      </c>
      <c r="L724" s="48">
        <f>'3. Discount Factors'!L696*IF(netting,MAX(lgd*'3. EQ Forward 2'!L696+lgd*'3. EQ Forward 1'!L696,0),MAX(lgd*'3. EQ Forward 2'!L696,0)+MAX(lgd*'3. EQ Forward 1'!L696,0))</f>
        <v>2964131.0781184323</v>
      </c>
      <c r="M724" s="48">
        <f>'3. Discount Factors'!M696*IF(netting,MAX(lgd*'3. EQ Forward 2'!M696+lgd*'3. EQ Forward 1'!M696,0),MAX(lgd*'3. EQ Forward 2'!M696,0)+MAX(lgd*'3. EQ Forward 1'!M696,0))</f>
        <v>2732712.1992519833</v>
      </c>
      <c r="N724" s="48">
        <f>'3. Discount Factors'!N696*IF(netting,MAX(lgd*'3. EQ Forward 2'!N696+lgd*'3. EQ Forward 1'!N696,0),MAX(lgd*'3. EQ Forward 2'!N696,0)+MAX(lgd*'3. EQ Forward 1'!N696,0))</f>
        <v>17456631.972506233</v>
      </c>
      <c r="O724" s="48">
        <f>'3. Discount Factors'!O696*IF(netting,MAX(lgd*'3. EQ Forward 2'!O696+lgd*'3. EQ Forward 1'!O696,0),MAX(lgd*'3. EQ Forward 2'!O696,0)+MAX(lgd*'3. EQ Forward 1'!O696,0))</f>
        <v>28987820.015053939</v>
      </c>
      <c r="P724" s="48">
        <f>'3. Discount Factors'!P696*IF(netting,MAX(lgd*'3. EQ Forward 2'!P696+lgd*'3. EQ Forward 1'!P696,0),MAX(lgd*'3. EQ Forward 2'!P696,0)+MAX(lgd*'3. EQ Forward 1'!P696,0))</f>
        <v>35595475.970785022</v>
      </c>
      <c r="Q724" s="48">
        <f>'3. Discount Factors'!Q696*IF(netting,MAX(lgd*'3. EQ Forward 2'!Q696+lgd*'3. EQ Forward 1'!Q696,0),MAX(lgd*'3. EQ Forward 2'!Q696,0)+MAX(lgd*'3. EQ Forward 1'!Q696,0))</f>
        <v>33626055.818057619</v>
      </c>
      <c r="R724" s="48">
        <f>'3. Discount Factors'!R696*IF(netting,MAX(lgd*'3. EQ Forward 2'!R696+lgd*'3. EQ Forward 1'!R696,0),MAX(lgd*'3. EQ Forward 2'!R696,0)+MAX(lgd*'3. EQ Forward 1'!R696,0))</f>
        <v>34032487.609954432</v>
      </c>
      <c r="S724" s="48">
        <f>'3. Discount Factors'!S696*IF(netting,MAX(lgd*'3. EQ Forward 2'!S696+lgd*'3. EQ Forward 1'!S696,0),MAX(lgd*'3. EQ Forward 2'!S696,0)+MAX(lgd*'3. EQ Forward 1'!S696,0))</f>
        <v>34355225.738242738</v>
      </c>
      <c r="T724" s="48">
        <f>'3. Discount Factors'!T696*IF(netting,MAX(lgd*'3. EQ Forward 2'!T696+lgd*'3. EQ Forward 1'!T696,0),MAX(lgd*'3. EQ Forward 2'!T696,0)+MAX(lgd*'3. EQ Forward 1'!T696,0))</f>
        <v>32927476.8921252</v>
      </c>
      <c r="U724" s="48">
        <f>'3. Discount Factors'!U696*IF(netting,MAX(lgd*'3. EQ Forward 2'!U696+lgd*'3. EQ Forward 1'!U696,0),MAX(lgd*'3. EQ Forward 2'!U696,0)+MAX(lgd*'3. EQ Forward 1'!U696,0))</f>
        <v>35357597.819847979</v>
      </c>
      <c r="V724" s="48">
        <f>'3. Discount Factors'!V696*IF(netting,MAX(lgd*'3. EQ Forward 2'!V696+lgd*'3. EQ Forward 1'!V696,0),MAX(lgd*'3. EQ Forward 2'!V696,0)+MAX(lgd*'3. EQ Forward 1'!V696,0))</f>
        <v>40547064.945077986</v>
      </c>
      <c r="W724" s="53">
        <f>'3. Discount Factors'!W696*IF(netting,MAX(lgd*'3. EQ Forward 2'!W696+lgd*'3. EQ Forward 1'!W696,0),MAX(lgd*'3. EQ Forward 2'!W696,0)+MAX(lgd*'3. EQ Forward 1'!W696,0))</f>
        <v>42974329.69901707</v>
      </c>
    </row>
    <row r="725" spans="2:23" x14ac:dyDescent="0.35">
      <c r="B725" s="26" t="s">
        <v>693</v>
      </c>
      <c r="C725" s="52">
        <f>'3. Discount Factors'!C697*IF(netting,MAX(lgd*'3. EQ Forward 2'!C697+lgd*'3. EQ Forward 1'!C697,0),MAX(lgd*'3. EQ Forward 2'!C697,0)+MAX(lgd*'3. EQ Forward 1'!C697,0))</f>
        <v>0</v>
      </c>
      <c r="D725" s="48">
        <f>'3. Discount Factors'!D697*IF(netting,MAX(lgd*'3. EQ Forward 2'!D697+lgd*'3. EQ Forward 1'!D697,0),MAX(lgd*'3. EQ Forward 2'!D697,0)+MAX(lgd*'3. EQ Forward 1'!D697,0))</f>
        <v>0</v>
      </c>
      <c r="E725" s="48">
        <f>'3. Discount Factors'!E697*IF(netting,MAX(lgd*'3. EQ Forward 2'!E697+lgd*'3. EQ Forward 1'!E697,0),MAX(lgd*'3. EQ Forward 2'!E697,0)+MAX(lgd*'3. EQ Forward 1'!E697,0))</f>
        <v>844590.35383872467</v>
      </c>
      <c r="F725" s="48">
        <f>'3. Discount Factors'!F697*IF(netting,MAX(lgd*'3. EQ Forward 2'!F697+lgd*'3. EQ Forward 1'!F697,0),MAX(lgd*'3. EQ Forward 2'!F697,0)+MAX(lgd*'3. EQ Forward 1'!F697,0))</f>
        <v>7405017.0709126201</v>
      </c>
      <c r="G725" s="48">
        <f>'3. Discount Factors'!G697*IF(netting,MAX(lgd*'3. EQ Forward 2'!G697+lgd*'3. EQ Forward 1'!G697,0),MAX(lgd*'3. EQ Forward 2'!G697,0)+MAX(lgd*'3. EQ Forward 1'!G697,0))</f>
        <v>7518322.1687172512</v>
      </c>
      <c r="H725" s="48">
        <f>'3. Discount Factors'!H697*IF(netting,MAX(lgd*'3. EQ Forward 2'!H697+lgd*'3. EQ Forward 1'!H697,0),MAX(lgd*'3. EQ Forward 2'!H697,0)+MAX(lgd*'3. EQ Forward 1'!H697,0))</f>
        <v>12208084.193974335</v>
      </c>
      <c r="I725" s="48">
        <f>'3. Discount Factors'!I697*IF(netting,MAX(lgd*'3. EQ Forward 2'!I697+lgd*'3. EQ Forward 1'!I697,0),MAX(lgd*'3. EQ Forward 2'!I697,0)+MAX(lgd*'3. EQ Forward 1'!I697,0))</f>
        <v>1780096.5493086462</v>
      </c>
      <c r="J725" s="48">
        <f>'3. Discount Factors'!J697*IF(netting,MAX(lgd*'3. EQ Forward 2'!J697+lgd*'3. EQ Forward 1'!J697,0),MAX(lgd*'3. EQ Forward 2'!J697,0)+MAX(lgd*'3. EQ Forward 1'!J697,0))</f>
        <v>9979541.2019914854</v>
      </c>
      <c r="K725" s="48">
        <f>'3. Discount Factors'!K697*IF(netting,MAX(lgd*'3. EQ Forward 2'!K697+lgd*'3. EQ Forward 1'!K697,0),MAX(lgd*'3. EQ Forward 2'!K697,0)+MAX(lgd*'3. EQ Forward 1'!K697,0))</f>
        <v>21783634.802675776</v>
      </c>
      <c r="L725" s="48">
        <f>'3. Discount Factors'!L697*IF(netting,MAX(lgd*'3. EQ Forward 2'!L697+lgd*'3. EQ Forward 1'!L697,0),MAX(lgd*'3. EQ Forward 2'!L697,0)+MAX(lgd*'3. EQ Forward 1'!L697,0))</f>
        <v>17412892.636119224</v>
      </c>
      <c r="M725" s="48">
        <f>'3. Discount Factors'!M697*IF(netting,MAX(lgd*'3. EQ Forward 2'!M697+lgd*'3. EQ Forward 1'!M697,0),MAX(lgd*'3. EQ Forward 2'!M697,0)+MAX(lgd*'3. EQ Forward 1'!M697,0))</f>
        <v>15288166.198165212</v>
      </c>
      <c r="N725" s="48">
        <f>'3. Discount Factors'!N697*IF(netting,MAX(lgd*'3. EQ Forward 2'!N697+lgd*'3. EQ Forward 1'!N697,0),MAX(lgd*'3. EQ Forward 2'!N697,0)+MAX(lgd*'3. EQ Forward 1'!N697,0))</f>
        <v>16935725.022174664</v>
      </c>
      <c r="O725" s="48">
        <f>'3. Discount Factors'!O697*IF(netting,MAX(lgd*'3. EQ Forward 2'!O697+lgd*'3. EQ Forward 1'!O697,0),MAX(lgd*'3. EQ Forward 2'!O697,0)+MAX(lgd*'3. EQ Forward 1'!O697,0))</f>
        <v>22678065.577732868</v>
      </c>
      <c r="P725" s="48">
        <f>'3. Discount Factors'!P697*IF(netting,MAX(lgd*'3. EQ Forward 2'!P697+lgd*'3. EQ Forward 1'!P697,0),MAX(lgd*'3. EQ Forward 2'!P697,0)+MAX(lgd*'3. EQ Forward 1'!P697,0))</f>
        <v>18837455.483409349</v>
      </c>
      <c r="Q725" s="48">
        <f>'3. Discount Factors'!Q697*IF(netting,MAX(lgd*'3. EQ Forward 2'!Q697+lgd*'3. EQ Forward 1'!Q697,0),MAX(lgd*'3. EQ Forward 2'!Q697,0)+MAX(lgd*'3. EQ Forward 1'!Q697,0))</f>
        <v>26874147.360058222</v>
      </c>
      <c r="R725" s="48">
        <f>'3. Discount Factors'!R697*IF(netting,MAX(lgd*'3. EQ Forward 2'!R697+lgd*'3. EQ Forward 1'!R697,0),MAX(lgd*'3. EQ Forward 2'!R697,0)+MAX(lgd*'3. EQ Forward 1'!R697,0))</f>
        <v>31855347.416598324</v>
      </c>
      <c r="S725" s="48">
        <f>'3. Discount Factors'!S697*IF(netting,MAX(lgd*'3. EQ Forward 2'!S697+lgd*'3. EQ Forward 1'!S697,0),MAX(lgd*'3. EQ Forward 2'!S697,0)+MAX(lgd*'3. EQ Forward 1'!S697,0))</f>
        <v>33129821.478737287</v>
      </c>
      <c r="T725" s="48">
        <f>'3. Discount Factors'!T697*IF(netting,MAX(lgd*'3. EQ Forward 2'!T697+lgd*'3. EQ Forward 1'!T697,0),MAX(lgd*'3. EQ Forward 2'!T697,0)+MAX(lgd*'3. EQ Forward 1'!T697,0))</f>
        <v>32696479.052712344</v>
      </c>
      <c r="U725" s="48">
        <f>'3. Discount Factors'!U697*IF(netting,MAX(lgd*'3. EQ Forward 2'!U697+lgd*'3. EQ Forward 1'!U697,0),MAX(lgd*'3. EQ Forward 2'!U697,0)+MAX(lgd*'3. EQ Forward 1'!U697,0))</f>
        <v>25452259.28363343</v>
      </c>
      <c r="V725" s="48">
        <f>'3. Discount Factors'!V697*IF(netting,MAX(lgd*'3. EQ Forward 2'!V697+lgd*'3. EQ Forward 1'!V697,0),MAX(lgd*'3. EQ Forward 2'!V697,0)+MAX(lgd*'3. EQ Forward 1'!V697,0))</f>
        <v>32312912.096348759</v>
      </c>
      <c r="W725" s="53">
        <f>'3. Discount Factors'!W697*IF(netting,MAX(lgd*'3. EQ Forward 2'!W697+lgd*'3. EQ Forward 1'!W697,0),MAX(lgd*'3. EQ Forward 2'!W697,0)+MAX(lgd*'3. EQ Forward 1'!W697,0))</f>
        <v>26318872.586157016</v>
      </c>
    </row>
    <row r="726" spans="2:23" x14ac:dyDescent="0.35">
      <c r="B726" s="26" t="s">
        <v>694</v>
      </c>
      <c r="C726" s="52">
        <f>'3. Discount Factors'!C698*IF(netting,MAX(lgd*'3. EQ Forward 2'!C698+lgd*'3. EQ Forward 1'!C698,0),MAX(lgd*'3. EQ Forward 2'!C698,0)+MAX(lgd*'3. EQ Forward 1'!C698,0))</f>
        <v>0</v>
      </c>
      <c r="D726" s="48">
        <f>'3. Discount Factors'!D698*IF(netting,MAX(lgd*'3. EQ Forward 2'!D698+lgd*'3. EQ Forward 1'!D698,0),MAX(lgd*'3. EQ Forward 2'!D698,0)+MAX(lgd*'3. EQ Forward 1'!D698,0))</f>
        <v>0</v>
      </c>
      <c r="E726" s="48">
        <f>'3. Discount Factors'!E698*IF(netting,MAX(lgd*'3. EQ Forward 2'!E698+lgd*'3. EQ Forward 1'!E698,0),MAX(lgd*'3. EQ Forward 2'!E698,0)+MAX(lgd*'3. EQ Forward 1'!E698,0))</f>
        <v>0</v>
      </c>
      <c r="F726" s="48">
        <f>'3. Discount Factors'!F698*IF(netting,MAX(lgd*'3. EQ Forward 2'!F698+lgd*'3. EQ Forward 1'!F698,0),MAX(lgd*'3. EQ Forward 2'!F698,0)+MAX(lgd*'3. EQ Forward 1'!F698,0))</f>
        <v>0</v>
      </c>
      <c r="G726" s="48">
        <f>'3. Discount Factors'!G698*IF(netting,MAX(lgd*'3. EQ Forward 2'!G698+lgd*'3. EQ Forward 1'!G698,0),MAX(lgd*'3. EQ Forward 2'!G698,0)+MAX(lgd*'3. EQ Forward 1'!G698,0))</f>
        <v>0</v>
      </c>
      <c r="H726" s="48">
        <f>'3. Discount Factors'!H698*IF(netting,MAX(lgd*'3. EQ Forward 2'!H698+lgd*'3. EQ Forward 1'!H698,0),MAX(lgd*'3. EQ Forward 2'!H698,0)+MAX(lgd*'3. EQ Forward 1'!H698,0))</f>
        <v>0</v>
      </c>
      <c r="I726" s="48">
        <f>'3. Discount Factors'!I698*IF(netting,MAX(lgd*'3. EQ Forward 2'!I698+lgd*'3. EQ Forward 1'!I698,0),MAX(lgd*'3. EQ Forward 2'!I698,0)+MAX(lgd*'3. EQ Forward 1'!I698,0))</f>
        <v>0</v>
      </c>
      <c r="J726" s="48">
        <f>'3. Discount Factors'!J698*IF(netting,MAX(lgd*'3. EQ Forward 2'!J698+lgd*'3. EQ Forward 1'!J698,0),MAX(lgd*'3. EQ Forward 2'!J698,0)+MAX(lgd*'3. EQ Forward 1'!J698,0))</f>
        <v>0</v>
      </c>
      <c r="K726" s="48">
        <f>'3. Discount Factors'!K698*IF(netting,MAX(lgd*'3. EQ Forward 2'!K698+lgd*'3. EQ Forward 1'!K698,0),MAX(lgd*'3. EQ Forward 2'!K698,0)+MAX(lgd*'3. EQ Forward 1'!K698,0))</f>
        <v>0</v>
      </c>
      <c r="L726" s="48">
        <f>'3. Discount Factors'!L698*IF(netting,MAX(lgd*'3. EQ Forward 2'!L698+lgd*'3. EQ Forward 1'!L698,0),MAX(lgd*'3. EQ Forward 2'!L698,0)+MAX(lgd*'3. EQ Forward 1'!L698,0))</f>
        <v>0</v>
      </c>
      <c r="M726" s="48">
        <f>'3. Discount Factors'!M698*IF(netting,MAX(lgd*'3. EQ Forward 2'!M698+lgd*'3. EQ Forward 1'!M698,0),MAX(lgd*'3. EQ Forward 2'!M698,0)+MAX(lgd*'3. EQ Forward 1'!M698,0))</f>
        <v>0</v>
      </c>
      <c r="N726" s="48">
        <f>'3. Discount Factors'!N698*IF(netting,MAX(lgd*'3. EQ Forward 2'!N698+lgd*'3. EQ Forward 1'!N698,0),MAX(lgd*'3. EQ Forward 2'!N698,0)+MAX(lgd*'3. EQ Forward 1'!N698,0))</f>
        <v>0</v>
      </c>
      <c r="O726" s="48">
        <f>'3. Discount Factors'!O698*IF(netting,MAX(lgd*'3. EQ Forward 2'!O698+lgd*'3. EQ Forward 1'!O698,0),MAX(lgd*'3. EQ Forward 2'!O698,0)+MAX(lgd*'3. EQ Forward 1'!O698,0))</f>
        <v>0</v>
      </c>
      <c r="P726" s="48">
        <f>'3. Discount Factors'!P698*IF(netting,MAX(lgd*'3. EQ Forward 2'!P698+lgd*'3. EQ Forward 1'!P698,0),MAX(lgd*'3. EQ Forward 2'!P698,0)+MAX(lgd*'3. EQ Forward 1'!P698,0))</f>
        <v>0</v>
      </c>
      <c r="Q726" s="48">
        <f>'3. Discount Factors'!Q698*IF(netting,MAX(lgd*'3. EQ Forward 2'!Q698+lgd*'3. EQ Forward 1'!Q698,0),MAX(lgd*'3. EQ Forward 2'!Q698,0)+MAX(lgd*'3. EQ Forward 1'!Q698,0))</f>
        <v>0</v>
      </c>
      <c r="R726" s="48">
        <f>'3. Discount Factors'!R698*IF(netting,MAX(lgd*'3. EQ Forward 2'!R698+lgd*'3. EQ Forward 1'!R698,0),MAX(lgd*'3. EQ Forward 2'!R698,0)+MAX(lgd*'3. EQ Forward 1'!R698,0))</f>
        <v>0</v>
      </c>
      <c r="S726" s="48">
        <f>'3. Discount Factors'!S698*IF(netting,MAX(lgd*'3. EQ Forward 2'!S698+lgd*'3. EQ Forward 1'!S698,0),MAX(lgd*'3. EQ Forward 2'!S698,0)+MAX(lgd*'3. EQ Forward 1'!S698,0))</f>
        <v>1961150.607425007</v>
      </c>
      <c r="T726" s="48">
        <f>'3. Discount Factors'!T698*IF(netting,MAX(lgd*'3. EQ Forward 2'!T698+lgd*'3. EQ Forward 1'!T698,0),MAX(lgd*'3. EQ Forward 2'!T698,0)+MAX(lgd*'3. EQ Forward 1'!T698,0))</f>
        <v>0</v>
      </c>
      <c r="U726" s="48">
        <f>'3. Discount Factors'!U698*IF(netting,MAX(lgd*'3. EQ Forward 2'!U698+lgd*'3. EQ Forward 1'!U698,0),MAX(lgd*'3. EQ Forward 2'!U698,0)+MAX(lgd*'3. EQ Forward 1'!U698,0))</f>
        <v>1013196.4112291645</v>
      </c>
      <c r="V726" s="48">
        <f>'3. Discount Factors'!V698*IF(netting,MAX(lgd*'3. EQ Forward 2'!V698+lgd*'3. EQ Forward 1'!V698,0),MAX(lgd*'3. EQ Forward 2'!V698,0)+MAX(lgd*'3. EQ Forward 1'!V698,0))</f>
        <v>5091079.8385020429</v>
      </c>
      <c r="W726" s="53">
        <f>'3. Discount Factors'!W698*IF(netting,MAX(lgd*'3. EQ Forward 2'!W698+lgd*'3. EQ Forward 1'!W698,0),MAX(lgd*'3. EQ Forward 2'!W698,0)+MAX(lgd*'3. EQ Forward 1'!W698,0))</f>
        <v>5425379.0133319218</v>
      </c>
    </row>
    <row r="727" spans="2:23" x14ac:dyDescent="0.35">
      <c r="B727" s="26" t="s">
        <v>695</v>
      </c>
      <c r="C727" s="52">
        <f>'3. Discount Factors'!C699*IF(netting,MAX(lgd*'3. EQ Forward 2'!C699+lgd*'3. EQ Forward 1'!C699,0),MAX(lgd*'3. EQ Forward 2'!C699,0)+MAX(lgd*'3. EQ Forward 1'!C699,0))</f>
        <v>0</v>
      </c>
      <c r="D727" s="48">
        <f>'3. Discount Factors'!D699*IF(netting,MAX(lgd*'3. EQ Forward 2'!D699+lgd*'3. EQ Forward 1'!D699,0),MAX(lgd*'3. EQ Forward 2'!D699,0)+MAX(lgd*'3. EQ Forward 1'!D699,0))</f>
        <v>0</v>
      </c>
      <c r="E727" s="48">
        <f>'3. Discount Factors'!E699*IF(netting,MAX(lgd*'3. EQ Forward 2'!E699+lgd*'3. EQ Forward 1'!E699,0),MAX(lgd*'3. EQ Forward 2'!E699,0)+MAX(lgd*'3. EQ Forward 1'!E699,0))</f>
        <v>2308454.2213265342</v>
      </c>
      <c r="F727" s="48">
        <f>'3. Discount Factors'!F699*IF(netting,MAX(lgd*'3. EQ Forward 2'!F699+lgd*'3. EQ Forward 1'!F699,0),MAX(lgd*'3. EQ Forward 2'!F699,0)+MAX(lgd*'3. EQ Forward 1'!F699,0))</f>
        <v>0</v>
      </c>
      <c r="G727" s="48">
        <f>'3. Discount Factors'!G699*IF(netting,MAX(lgd*'3. EQ Forward 2'!G699+lgd*'3. EQ Forward 1'!G699,0),MAX(lgd*'3. EQ Forward 2'!G699,0)+MAX(lgd*'3. EQ Forward 1'!G699,0))</f>
        <v>1309332.0764926211</v>
      </c>
      <c r="H727" s="48">
        <f>'3. Discount Factors'!H699*IF(netting,MAX(lgd*'3. EQ Forward 2'!H699+lgd*'3. EQ Forward 1'!H699,0),MAX(lgd*'3. EQ Forward 2'!H699,0)+MAX(lgd*'3. EQ Forward 1'!H699,0))</f>
        <v>0</v>
      </c>
      <c r="I727" s="48">
        <f>'3. Discount Factors'!I699*IF(netting,MAX(lgd*'3. EQ Forward 2'!I699+lgd*'3. EQ Forward 1'!I699,0),MAX(lgd*'3. EQ Forward 2'!I699,0)+MAX(lgd*'3. EQ Forward 1'!I699,0))</f>
        <v>855026.63179979823</v>
      </c>
      <c r="J727" s="48">
        <f>'3. Discount Factors'!J699*IF(netting,MAX(lgd*'3. EQ Forward 2'!J699+lgd*'3. EQ Forward 1'!J699,0),MAX(lgd*'3. EQ Forward 2'!J699,0)+MAX(lgd*'3. EQ Forward 1'!J699,0))</f>
        <v>0</v>
      </c>
      <c r="K727" s="48">
        <f>'3. Discount Factors'!K699*IF(netting,MAX(lgd*'3. EQ Forward 2'!K699+lgd*'3. EQ Forward 1'!K699,0),MAX(lgd*'3. EQ Forward 2'!K699,0)+MAX(lgd*'3. EQ Forward 1'!K699,0))</f>
        <v>0</v>
      </c>
      <c r="L727" s="48">
        <f>'3. Discount Factors'!L699*IF(netting,MAX(lgd*'3. EQ Forward 2'!L699+lgd*'3. EQ Forward 1'!L699,0),MAX(lgd*'3. EQ Forward 2'!L699,0)+MAX(lgd*'3. EQ Forward 1'!L699,0))</f>
        <v>0</v>
      </c>
      <c r="M727" s="48">
        <f>'3. Discount Factors'!M699*IF(netting,MAX(lgd*'3. EQ Forward 2'!M699+lgd*'3. EQ Forward 1'!M699,0),MAX(lgd*'3. EQ Forward 2'!M699,0)+MAX(lgd*'3. EQ Forward 1'!M699,0))</f>
        <v>0</v>
      </c>
      <c r="N727" s="48">
        <f>'3. Discount Factors'!N699*IF(netting,MAX(lgd*'3. EQ Forward 2'!N699+lgd*'3. EQ Forward 1'!N699,0),MAX(lgd*'3. EQ Forward 2'!N699,0)+MAX(lgd*'3. EQ Forward 1'!N699,0))</f>
        <v>0</v>
      </c>
      <c r="O727" s="48">
        <f>'3. Discount Factors'!O699*IF(netting,MAX(lgd*'3. EQ Forward 2'!O699+lgd*'3. EQ Forward 1'!O699,0),MAX(lgd*'3. EQ Forward 2'!O699,0)+MAX(lgd*'3. EQ Forward 1'!O699,0))</f>
        <v>0</v>
      </c>
      <c r="P727" s="48">
        <f>'3. Discount Factors'!P699*IF(netting,MAX(lgd*'3. EQ Forward 2'!P699+lgd*'3. EQ Forward 1'!P699,0),MAX(lgd*'3. EQ Forward 2'!P699,0)+MAX(lgd*'3. EQ Forward 1'!P699,0))</f>
        <v>706140.32627469662</v>
      </c>
      <c r="Q727" s="48">
        <f>'3. Discount Factors'!Q699*IF(netting,MAX(lgd*'3. EQ Forward 2'!Q699+lgd*'3. EQ Forward 1'!Q699,0),MAX(lgd*'3. EQ Forward 2'!Q699,0)+MAX(lgd*'3. EQ Forward 1'!Q699,0))</f>
        <v>0</v>
      </c>
      <c r="R727" s="48">
        <f>'3. Discount Factors'!R699*IF(netting,MAX(lgd*'3. EQ Forward 2'!R699+lgd*'3. EQ Forward 1'!R699,0),MAX(lgd*'3. EQ Forward 2'!R699,0)+MAX(lgd*'3. EQ Forward 1'!R699,0))</f>
        <v>0</v>
      </c>
      <c r="S727" s="48">
        <f>'3. Discount Factors'!S699*IF(netting,MAX(lgd*'3. EQ Forward 2'!S699+lgd*'3. EQ Forward 1'!S699,0),MAX(lgd*'3. EQ Forward 2'!S699,0)+MAX(lgd*'3. EQ Forward 1'!S699,0))</f>
        <v>0</v>
      </c>
      <c r="T727" s="48">
        <f>'3. Discount Factors'!T699*IF(netting,MAX(lgd*'3. EQ Forward 2'!T699+lgd*'3. EQ Forward 1'!T699,0),MAX(lgd*'3. EQ Forward 2'!T699,0)+MAX(lgd*'3. EQ Forward 1'!T699,0))</f>
        <v>0</v>
      </c>
      <c r="U727" s="48">
        <f>'3. Discount Factors'!U699*IF(netting,MAX(lgd*'3. EQ Forward 2'!U699+lgd*'3. EQ Forward 1'!U699,0),MAX(lgd*'3. EQ Forward 2'!U699,0)+MAX(lgd*'3. EQ Forward 1'!U699,0))</f>
        <v>1234104.2142418027</v>
      </c>
      <c r="V727" s="48">
        <f>'3. Discount Factors'!V699*IF(netting,MAX(lgd*'3. EQ Forward 2'!V699+lgd*'3. EQ Forward 1'!V699,0),MAX(lgd*'3. EQ Forward 2'!V699,0)+MAX(lgd*'3. EQ Forward 1'!V699,0))</f>
        <v>0</v>
      </c>
      <c r="W727" s="53">
        <f>'3. Discount Factors'!W699*IF(netting,MAX(lgd*'3. EQ Forward 2'!W699+lgd*'3. EQ Forward 1'!W699,0),MAX(lgd*'3. EQ Forward 2'!W699,0)+MAX(lgd*'3. EQ Forward 1'!W699,0))</f>
        <v>0</v>
      </c>
    </row>
    <row r="728" spans="2:23" x14ac:dyDescent="0.35">
      <c r="B728" s="26" t="s">
        <v>696</v>
      </c>
      <c r="C728" s="52">
        <f>'3. Discount Factors'!C700*IF(netting,MAX(lgd*'3. EQ Forward 2'!C700+lgd*'3. EQ Forward 1'!C700,0),MAX(lgd*'3. EQ Forward 2'!C700,0)+MAX(lgd*'3. EQ Forward 1'!C700,0))</f>
        <v>0</v>
      </c>
      <c r="D728" s="48">
        <f>'3. Discount Factors'!D700*IF(netting,MAX(lgd*'3. EQ Forward 2'!D700+lgd*'3. EQ Forward 1'!D700,0),MAX(lgd*'3. EQ Forward 2'!D700,0)+MAX(lgd*'3. EQ Forward 1'!D700,0))</f>
        <v>560831.14383727021</v>
      </c>
      <c r="E728" s="48">
        <f>'3. Discount Factors'!E700*IF(netting,MAX(lgd*'3. EQ Forward 2'!E700+lgd*'3. EQ Forward 1'!E700,0),MAX(lgd*'3. EQ Forward 2'!E700,0)+MAX(lgd*'3. EQ Forward 1'!E700,0))</f>
        <v>532283.8736608841</v>
      </c>
      <c r="F728" s="48">
        <f>'3. Discount Factors'!F700*IF(netting,MAX(lgd*'3. EQ Forward 2'!F700+lgd*'3. EQ Forward 1'!F700,0),MAX(lgd*'3. EQ Forward 2'!F700,0)+MAX(lgd*'3. EQ Forward 1'!F700,0))</f>
        <v>0</v>
      </c>
      <c r="G728" s="48">
        <f>'3. Discount Factors'!G700*IF(netting,MAX(lgd*'3. EQ Forward 2'!G700+lgd*'3. EQ Forward 1'!G700,0),MAX(lgd*'3. EQ Forward 2'!G700,0)+MAX(lgd*'3. EQ Forward 1'!G700,0))</f>
        <v>0</v>
      </c>
      <c r="H728" s="48">
        <f>'3. Discount Factors'!H700*IF(netting,MAX(lgd*'3. EQ Forward 2'!H700+lgd*'3. EQ Forward 1'!H700,0),MAX(lgd*'3. EQ Forward 2'!H700,0)+MAX(lgd*'3. EQ Forward 1'!H700,0))</f>
        <v>0</v>
      </c>
      <c r="I728" s="48">
        <f>'3. Discount Factors'!I700*IF(netting,MAX(lgd*'3. EQ Forward 2'!I700+lgd*'3. EQ Forward 1'!I700,0),MAX(lgd*'3. EQ Forward 2'!I700,0)+MAX(lgd*'3. EQ Forward 1'!I700,0))</f>
        <v>0</v>
      </c>
      <c r="J728" s="48">
        <f>'3. Discount Factors'!J700*IF(netting,MAX(lgd*'3. EQ Forward 2'!J700+lgd*'3. EQ Forward 1'!J700,0),MAX(lgd*'3. EQ Forward 2'!J700,0)+MAX(lgd*'3. EQ Forward 1'!J700,0))</f>
        <v>0</v>
      </c>
      <c r="K728" s="48">
        <f>'3. Discount Factors'!K700*IF(netting,MAX(lgd*'3. EQ Forward 2'!K700+lgd*'3. EQ Forward 1'!K700,0),MAX(lgd*'3. EQ Forward 2'!K700,0)+MAX(lgd*'3. EQ Forward 1'!K700,0))</f>
        <v>0</v>
      </c>
      <c r="L728" s="48">
        <f>'3. Discount Factors'!L700*IF(netting,MAX(lgd*'3. EQ Forward 2'!L700+lgd*'3. EQ Forward 1'!L700,0),MAX(lgd*'3. EQ Forward 2'!L700,0)+MAX(lgd*'3. EQ Forward 1'!L700,0))</f>
        <v>0</v>
      </c>
      <c r="M728" s="48">
        <f>'3. Discount Factors'!M700*IF(netting,MAX(lgd*'3. EQ Forward 2'!M700+lgd*'3. EQ Forward 1'!M700,0),MAX(lgd*'3. EQ Forward 2'!M700,0)+MAX(lgd*'3. EQ Forward 1'!M700,0))</f>
        <v>0</v>
      </c>
      <c r="N728" s="48">
        <f>'3. Discount Factors'!N700*IF(netting,MAX(lgd*'3. EQ Forward 2'!N700+lgd*'3. EQ Forward 1'!N700,0),MAX(lgd*'3. EQ Forward 2'!N700,0)+MAX(lgd*'3. EQ Forward 1'!N700,0))</f>
        <v>0</v>
      </c>
      <c r="O728" s="48">
        <f>'3. Discount Factors'!O700*IF(netting,MAX(lgd*'3. EQ Forward 2'!O700+lgd*'3. EQ Forward 1'!O700,0),MAX(lgd*'3. EQ Forward 2'!O700,0)+MAX(lgd*'3. EQ Forward 1'!O700,0))</f>
        <v>0</v>
      </c>
      <c r="P728" s="48">
        <f>'3. Discount Factors'!P700*IF(netting,MAX(lgd*'3. EQ Forward 2'!P700+lgd*'3. EQ Forward 1'!P700,0),MAX(lgd*'3. EQ Forward 2'!P700,0)+MAX(lgd*'3. EQ Forward 1'!P700,0))</f>
        <v>0</v>
      </c>
      <c r="Q728" s="48">
        <f>'3. Discount Factors'!Q700*IF(netting,MAX(lgd*'3. EQ Forward 2'!Q700+lgd*'3. EQ Forward 1'!Q700,0),MAX(lgd*'3. EQ Forward 2'!Q700,0)+MAX(lgd*'3. EQ Forward 1'!Q700,0))</f>
        <v>0</v>
      </c>
      <c r="R728" s="48">
        <f>'3. Discount Factors'!R700*IF(netting,MAX(lgd*'3. EQ Forward 2'!R700+lgd*'3. EQ Forward 1'!R700,0),MAX(lgd*'3. EQ Forward 2'!R700,0)+MAX(lgd*'3. EQ Forward 1'!R700,0))</f>
        <v>321561.94072247436</v>
      </c>
      <c r="S728" s="48">
        <f>'3. Discount Factors'!S700*IF(netting,MAX(lgd*'3. EQ Forward 2'!S700+lgd*'3. EQ Forward 1'!S700,0),MAX(lgd*'3. EQ Forward 2'!S700,0)+MAX(lgd*'3. EQ Forward 1'!S700,0))</f>
        <v>0</v>
      </c>
      <c r="T728" s="48">
        <f>'3. Discount Factors'!T700*IF(netting,MAX(lgd*'3. EQ Forward 2'!T700+lgd*'3. EQ Forward 1'!T700,0),MAX(lgd*'3. EQ Forward 2'!T700,0)+MAX(lgd*'3. EQ Forward 1'!T700,0))</f>
        <v>0</v>
      </c>
      <c r="U728" s="48">
        <f>'3. Discount Factors'!U700*IF(netting,MAX(lgd*'3. EQ Forward 2'!U700+lgd*'3. EQ Forward 1'!U700,0),MAX(lgd*'3. EQ Forward 2'!U700,0)+MAX(lgd*'3. EQ Forward 1'!U700,0))</f>
        <v>0</v>
      </c>
      <c r="V728" s="48">
        <f>'3. Discount Factors'!V700*IF(netting,MAX(lgd*'3. EQ Forward 2'!V700+lgd*'3. EQ Forward 1'!V700,0),MAX(lgd*'3. EQ Forward 2'!V700,0)+MAX(lgd*'3. EQ Forward 1'!V700,0))</f>
        <v>0</v>
      </c>
      <c r="W728" s="53">
        <f>'3. Discount Factors'!W700*IF(netting,MAX(lgd*'3. EQ Forward 2'!W700+lgd*'3. EQ Forward 1'!W700,0),MAX(lgd*'3. EQ Forward 2'!W700,0)+MAX(lgd*'3. EQ Forward 1'!W700,0))</f>
        <v>0</v>
      </c>
    </row>
    <row r="729" spans="2:23" x14ac:dyDescent="0.35">
      <c r="B729" s="26" t="s">
        <v>697</v>
      </c>
      <c r="C729" s="52">
        <f>'3. Discount Factors'!C701*IF(netting,MAX(lgd*'3. EQ Forward 2'!C701+lgd*'3. EQ Forward 1'!C701,0),MAX(lgd*'3. EQ Forward 2'!C701,0)+MAX(lgd*'3. EQ Forward 1'!C701,0))</f>
        <v>0</v>
      </c>
      <c r="D729" s="48">
        <f>'3. Discount Factors'!D701*IF(netting,MAX(lgd*'3. EQ Forward 2'!D701+lgd*'3. EQ Forward 1'!D701,0),MAX(lgd*'3. EQ Forward 2'!D701,0)+MAX(lgd*'3. EQ Forward 1'!D701,0))</f>
        <v>1601557.6317706853</v>
      </c>
      <c r="E729" s="48">
        <f>'3. Discount Factors'!E701*IF(netting,MAX(lgd*'3. EQ Forward 2'!E701+lgd*'3. EQ Forward 1'!E701,0),MAX(lgd*'3. EQ Forward 2'!E701,0)+MAX(lgd*'3. EQ Forward 1'!E701,0))</f>
        <v>2778328.5037134984</v>
      </c>
      <c r="F729" s="48">
        <f>'3. Discount Factors'!F701*IF(netting,MAX(lgd*'3. EQ Forward 2'!F701+lgd*'3. EQ Forward 1'!F701,0),MAX(lgd*'3. EQ Forward 2'!F701,0)+MAX(lgd*'3. EQ Forward 1'!F701,0))</f>
        <v>2868737.9471608466</v>
      </c>
      <c r="G729" s="48">
        <f>'3. Discount Factors'!G701*IF(netting,MAX(lgd*'3. EQ Forward 2'!G701+lgd*'3. EQ Forward 1'!G701,0),MAX(lgd*'3. EQ Forward 2'!G701,0)+MAX(lgd*'3. EQ Forward 1'!G701,0))</f>
        <v>4268517.2900762903</v>
      </c>
      <c r="H729" s="48">
        <f>'3. Discount Factors'!H701*IF(netting,MAX(lgd*'3. EQ Forward 2'!H701+lgd*'3. EQ Forward 1'!H701,0),MAX(lgd*'3. EQ Forward 2'!H701,0)+MAX(lgd*'3. EQ Forward 1'!H701,0))</f>
        <v>6027913.8809223389</v>
      </c>
      <c r="I729" s="48">
        <f>'3. Discount Factors'!I701*IF(netting,MAX(lgd*'3. EQ Forward 2'!I701+lgd*'3. EQ Forward 1'!I701,0),MAX(lgd*'3. EQ Forward 2'!I701,0)+MAX(lgd*'3. EQ Forward 1'!I701,0))</f>
        <v>12975047.470997263</v>
      </c>
      <c r="J729" s="48">
        <f>'3. Discount Factors'!J701*IF(netting,MAX(lgd*'3. EQ Forward 2'!J701+lgd*'3. EQ Forward 1'!J701,0),MAX(lgd*'3. EQ Forward 2'!J701,0)+MAX(lgd*'3. EQ Forward 1'!J701,0))</f>
        <v>10868148.905164724</v>
      </c>
      <c r="K729" s="48">
        <f>'3. Discount Factors'!K701*IF(netting,MAX(lgd*'3. EQ Forward 2'!K701+lgd*'3. EQ Forward 1'!K701,0),MAX(lgd*'3. EQ Forward 2'!K701,0)+MAX(lgd*'3. EQ Forward 1'!K701,0))</f>
        <v>9624351.4309318773</v>
      </c>
      <c r="L729" s="48">
        <f>'3. Discount Factors'!L701*IF(netting,MAX(lgd*'3. EQ Forward 2'!L701+lgd*'3. EQ Forward 1'!L701,0),MAX(lgd*'3. EQ Forward 2'!L701,0)+MAX(lgd*'3. EQ Forward 1'!L701,0))</f>
        <v>6778503.0195203787</v>
      </c>
      <c r="M729" s="48">
        <f>'3. Discount Factors'!M701*IF(netting,MAX(lgd*'3. EQ Forward 2'!M701+lgd*'3. EQ Forward 1'!M701,0),MAX(lgd*'3. EQ Forward 2'!M701,0)+MAX(lgd*'3. EQ Forward 1'!M701,0))</f>
        <v>13062878.30275587</v>
      </c>
      <c r="N729" s="48">
        <f>'3. Discount Factors'!N701*IF(netting,MAX(lgd*'3. EQ Forward 2'!N701+lgd*'3. EQ Forward 1'!N701,0),MAX(lgd*'3. EQ Forward 2'!N701,0)+MAX(lgd*'3. EQ Forward 1'!N701,0))</f>
        <v>21469035.358821243</v>
      </c>
      <c r="O729" s="48">
        <f>'3. Discount Factors'!O701*IF(netting,MAX(lgd*'3. EQ Forward 2'!O701+lgd*'3. EQ Forward 1'!O701,0),MAX(lgd*'3. EQ Forward 2'!O701,0)+MAX(lgd*'3. EQ Forward 1'!O701,0))</f>
        <v>21545148.202484172</v>
      </c>
      <c r="P729" s="48">
        <f>'3. Discount Factors'!P701*IF(netting,MAX(lgd*'3. EQ Forward 2'!P701+lgd*'3. EQ Forward 1'!P701,0),MAX(lgd*'3. EQ Forward 2'!P701,0)+MAX(lgd*'3. EQ Forward 1'!P701,0))</f>
        <v>18201818.434316929</v>
      </c>
      <c r="Q729" s="48">
        <f>'3. Discount Factors'!Q701*IF(netting,MAX(lgd*'3. EQ Forward 2'!Q701+lgd*'3. EQ Forward 1'!Q701,0),MAX(lgd*'3. EQ Forward 2'!Q701,0)+MAX(lgd*'3. EQ Forward 1'!Q701,0))</f>
        <v>18331952.68014811</v>
      </c>
      <c r="R729" s="48">
        <f>'3. Discount Factors'!R701*IF(netting,MAX(lgd*'3. EQ Forward 2'!R701+lgd*'3. EQ Forward 1'!R701,0),MAX(lgd*'3. EQ Forward 2'!R701,0)+MAX(lgd*'3. EQ Forward 1'!R701,0))</f>
        <v>11041685.152915938</v>
      </c>
      <c r="S729" s="48">
        <f>'3. Discount Factors'!S701*IF(netting,MAX(lgd*'3. EQ Forward 2'!S701+lgd*'3. EQ Forward 1'!S701,0),MAX(lgd*'3. EQ Forward 2'!S701,0)+MAX(lgd*'3. EQ Forward 1'!S701,0))</f>
        <v>16347931.603275573</v>
      </c>
      <c r="T729" s="48">
        <f>'3. Discount Factors'!T701*IF(netting,MAX(lgd*'3. EQ Forward 2'!T701+lgd*'3. EQ Forward 1'!T701,0),MAX(lgd*'3. EQ Forward 2'!T701,0)+MAX(lgd*'3. EQ Forward 1'!T701,0))</f>
        <v>19647865.57648452</v>
      </c>
      <c r="U729" s="48">
        <f>'3. Discount Factors'!U701*IF(netting,MAX(lgd*'3. EQ Forward 2'!U701+lgd*'3. EQ Forward 1'!U701,0),MAX(lgd*'3. EQ Forward 2'!U701,0)+MAX(lgd*'3. EQ Forward 1'!U701,0))</f>
        <v>17124446.782098867</v>
      </c>
      <c r="V729" s="48">
        <f>'3. Discount Factors'!V701*IF(netting,MAX(lgd*'3. EQ Forward 2'!V701+lgd*'3. EQ Forward 1'!V701,0),MAX(lgd*'3. EQ Forward 2'!V701,0)+MAX(lgd*'3. EQ Forward 1'!V701,0))</f>
        <v>16290578.518365428</v>
      </c>
      <c r="W729" s="53">
        <f>'3. Discount Factors'!W701*IF(netting,MAX(lgd*'3. EQ Forward 2'!W701+lgd*'3. EQ Forward 1'!W701,0),MAX(lgd*'3. EQ Forward 2'!W701,0)+MAX(lgd*'3. EQ Forward 1'!W701,0))</f>
        <v>18692175.089031745</v>
      </c>
    </row>
    <row r="730" spans="2:23" x14ac:dyDescent="0.35">
      <c r="B730" s="26" t="s">
        <v>698</v>
      </c>
      <c r="C730" s="52">
        <f>'3. Discount Factors'!C702*IF(netting,MAX(lgd*'3. EQ Forward 2'!C702+lgd*'3. EQ Forward 1'!C702,0),MAX(lgd*'3. EQ Forward 2'!C702,0)+MAX(lgd*'3. EQ Forward 1'!C702,0))</f>
        <v>0</v>
      </c>
      <c r="D730" s="48">
        <f>'3. Discount Factors'!D702*IF(netting,MAX(lgd*'3. EQ Forward 2'!D702+lgd*'3. EQ Forward 1'!D702,0),MAX(lgd*'3. EQ Forward 2'!D702,0)+MAX(lgd*'3. EQ Forward 1'!D702,0))</f>
        <v>0</v>
      </c>
      <c r="E730" s="48">
        <f>'3. Discount Factors'!E702*IF(netting,MAX(lgd*'3. EQ Forward 2'!E702+lgd*'3. EQ Forward 1'!E702,0),MAX(lgd*'3. EQ Forward 2'!E702,0)+MAX(lgd*'3. EQ Forward 1'!E702,0))</f>
        <v>0</v>
      </c>
      <c r="F730" s="48">
        <f>'3. Discount Factors'!F702*IF(netting,MAX(lgd*'3. EQ Forward 2'!F702+lgd*'3. EQ Forward 1'!F702,0),MAX(lgd*'3. EQ Forward 2'!F702,0)+MAX(lgd*'3. EQ Forward 1'!F702,0))</f>
        <v>0</v>
      </c>
      <c r="G730" s="48">
        <f>'3. Discount Factors'!G702*IF(netting,MAX(lgd*'3. EQ Forward 2'!G702+lgd*'3. EQ Forward 1'!G702,0),MAX(lgd*'3. EQ Forward 2'!G702,0)+MAX(lgd*'3. EQ Forward 1'!G702,0))</f>
        <v>0</v>
      </c>
      <c r="H730" s="48">
        <f>'3. Discount Factors'!H702*IF(netting,MAX(lgd*'3. EQ Forward 2'!H702+lgd*'3. EQ Forward 1'!H702,0),MAX(lgd*'3. EQ Forward 2'!H702,0)+MAX(lgd*'3. EQ Forward 1'!H702,0))</f>
        <v>0</v>
      </c>
      <c r="I730" s="48">
        <f>'3. Discount Factors'!I702*IF(netting,MAX(lgd*'3. EQ Forward 2'!I702+lgd*'3. EQ Forward 1'!I702,0),MAX(lgd*'3. EQ Forward 2'!I702,0)+MAX(lgd*'3. EQ Forward 1'!I702,0))</f>
        <v>0</v>
      </c>
      <c r="J730" s="48">
        <f>'3. Discount Factors'!J702*IF(netting,MAX(lgd*'3. EQ Forward 2'!J702+lgd*'3. EQ Forward 1'!J702,0),MAX(lgd*'3. EQ Forward 2'!J702,0)+MAX(lgd*'3. EQ Forward 1'!J702,0))</f>
        <v>0</v>
      </c>
      <c r="K730" s="48">
        <f>'3. Discount Factors'!K702*IF(netting,MAX(lgd*'3. EQ Forward 2'!K702+lgd*'3. EQ Forward 1'!K702,0),MAX(lgd*'3. EQ Forward 2'!K702,0)+MAX(lgd*'3. EQ Forward 1'!K702,0))</f>
        <v>0</v>
      </c>
      <c r="L730" s="48">
        <f>'3. Discount Factors'!L702*IF(netting,MAX(lgd*'3. EQ Forward 2'!L702+lgd*'3. EQ Forward 1'!L702,0),MAX(lgd*'3. EQ Forward 2'!L702,0)+MAX(lgd*'3. EQ Forward 1'!L702,0))</f>
        <v>0</v>
      </c>
      <c r="M730" s="48">
        <f>'3. Discount Factors'!M702*IF(netting,MAX(lgd*'3. EQ Forward 2'!M702+lgd*'3. EQ Forward 1'!M702,0),MAX(lgd*'3. EQ Forward 2'!M702,0)+MAX(lgd*'3. EQ Forward 1'!M702,0))</f>
        <v>0</v>
      </c>
      <c r="N730" s="48">
        <f>'3. Discount Factors'!N702*IF(netting,MAX(lgd*'3. EQ Forward 2'!N702+lgd*'3. EQ Forward 1'!N702,0),MAX(lgd*'3. EQ Forward 2'!N702,0)+MAX(lgd*'3. EQ Forward 1'!N702,0))</f>
        <v>0</v>
      </c>
      <c r="O730" s="48">
        <f>'3. Discount Factors'!O702*IF(netting,MAX(lgd*'3. EQ Forward 2'!O702+lgd*'3. EQ Forward 1'!O702,0),MAX(lgd*'3. EQ Forward 2'!O702,0)+MAX(lgd*'3. EQ Forward 1'!O702,0))</f>
        <v>0</v>
      </c>
      <c r="P730" s="48">
        <f>'3. Discount Factors'!P702*IF(netting,MAX(lgd*'3. EQ Forward 2'!P702+lgd*'3. EQ Forward 1'!P702,0),MAX(lgd*'3. EQ Forward 2'!P702,0)+MAX(lgd*'3. EQ Forward 1'!P702,0))</f>
        <v>0</v>
      </c>
      <c r="Q730" s="48">
        <f>'3. Discount Factors'!Q702*IF(netting,MAX(lgd*'3. EQ Forward 2'!Q702+lgd*'3. EQ Forward 1'!Q702,0),MAX(lgd*'3. EQ Forward 2'!Q702,0)+MAX(lgd*'3. EQ Forward 1'!Q702,0))</f>
        <v>0</v>
      </c>
      <c r="R730" s="48">
        <f>'3. Discount Factors'!R702*IF(netting,MAX(lgd*'3. EQ Forward 2'!R702+lgd*'3. EQ Forward 1'!R702,0),MAX(lgd*'3. EQ Forward 2'!R702,0)+MAX(lgd*'3. EQ Forward 1'!R702,0))</f>
        <v>0</v>
      </c>
      <c r="S730" s="48">
        <f>'3. Discount Factors'!S702*IF(netting,MAX(lgd*'3. EQ Forward 2'!S702+lgd*'3. EQ Forward 1'!S702,0),MAX(lgd*'3. EQ Forward 2'!S702,0)+MAX(lgd*'3. EQ Forward 1'!S702,0))</f>
        <v>0</v>
      </c>
      <c r="T730" s="48">
        <f>'3. Discount Factors'!T702*IF(netting,MAX(lgd*'3. EQ Forward 2'!T702+lgd*'3. EQ Forward 1'!T702,0),MAX(lgd*'3. EQ Forward 2'!T702,0)+MAX(lgd*'3. EQ Forward 1'!T702,0))</f>
        <v>0</v>
      </c>
      <c r="U730" s="48">
        <f>'3. Discount Factors'!U702*IF(netting,MAX(lgd*'3. EQ Forward 2'!U702+lgd*'3. EQ Forward 1'!U702,0),MAX(lgd*'3. EQ Forward 2'!U702,0)+MAX(lgd*'3. EQ Forward 1'!U702,0))</f>
        <v>0</v>
      </c>
      <c r="V730" s="48">
        <f>'3. Discount Factors'!V702*IF(netting,MAX(lgd*'3. EQ Forward 2'!V702+lgd*'3. EQ Forward 1'!V702,0),MAX(lgd*'3. EQ Forward 2'!V702,0)+MAX(lgd*'3. EQ Forward 1'!V702,0))</f>
        <v>0</v>
      </c>
      <c r="W730" s="53">
        <f>'3. Discount Factors'!W702*IF(netting,MAX(lgd*'3. EQ Forward 2'!W702+lgd*'3. EQ Forward 1'!W702,0),MAX(lgd*'3. EQ Forward 2'!W702,0)+MAX(lgd*'3. EQ Forward 1'!W702,0))</f>
        <v>0</v>
      </c>
    </row>
    <row r="731" spans="2:23" x14ac:dyDescent="0.35">
      <c r="B731" s="26" t="s">
        <v>699</v>
      </c>
      <c r="C731" s="52">
        <f>'3. Discount Factors'!C703*IF(netting,MAX(lgd*'3. EQ Forward 2'!C703+lgd*'3. EQ Forward 1'!C703,0),MAX(lgd*'3. EQ Forward 2'!C703,0)+MAX(lgd*'3. EQ Forward 1'!C703,0))</f>
        <v>0</v>
      </c>
      <c r="D731" s="48">
        <f>'3. Discount Factors'!D703*IF(netting,MAX(lgd*'3. EQ Forward 2'!D703+lgd*'3. EQ Forward 1'!D703,0),MAX(lgd*'3. EQ Forward 2'!D703,0)+MAX(lgd*'3. EQ Forward 1'!D703,0))</f>
        <v>0</v>
      </c>
      <c r="E731" s="48">
        <f>'3. Discount Factors'!E703*IF(netting,MAX(lgd*'3. EQ Forward 2'!E703+lgd*'3. EQ Forward 1'!E703,0),MAX(lgd*'3. EQ Forward 2'!E703,0)+MAX(lgd*'3. EQ Forward 1'!E703,0))</f>
        <v>0</v>
      </c>
      <c r="F731" s="48">
        <f>'3. Discount Factors'!F703*IF(netting,MAX(lgd*'3. EQ Forward 2'!F703+lgd*'3. EQ Forward 1'!F703,0),MAX(lgd*'3. EQ Forward 2'!F703,0)+MAX(lgd*'3. EQ Forward 1'!F703,0))</f>
        <v>0</v>
      </c>
      <c r="G731" s="48">
        <f>'3. Discount Factors'!G703*IF(netting,MAX(lgd*'3. EQ Forward 2'!G703+lgd*'3. EQ Forward 1'!G703,0),MAX(lgd*'3. EQ Forward 2'!G703,0)+MAX(lgd*'3. EQ Forward 1'!G703,0))</f>
        <v>0</v>
      </c>
      <c r="H731" s="48">
        <f>'3. Discount Factors'!H703*IF(netting,MAX(lgd*'3. EQ Forward 2'!H703+lgd*'3. EQ Forward 1'!H703,0),MAX(lgd*'3. EQ Forward 2'!H703,0)+MAX(lgd*'3. EQ Forward 1'!H703,0))</f>
        <v>0</v>
      </c>
      <c r="I731" s="48">
        <f>'3. Discount Factors'!I703*IF(netting,MAX(lgd*'3. EQ Forward 2'!I703+lgd*'3. EQ Forward 1'!I703,0),MAX(lgd*'3. EQ Forward 2'!I703,0)+MAX(lgd*'3. EQ Forward 1'!I703,0))</f>
        <v>0</v>
      </c>
      <c r="J731" s="48">
        <f>'3. Discount Factors'!J703*IF(netting,MAX(lgd*'3. EQ Forward 2'!J703+lgd*'3. EQ Forward 1'!J703,0),MAX(lgd*'3. EQ Forward 2'!J703,0)+MAX(lgd*'3. EQ Forward 1'!J703,0))</f>
        <v>0</v>
      </c>
      <c r="K731" s="48">
        <f>'3. Discount Factors'!K703*IF(netting,MAX(lgd*'3. EQ Forward 2'!K703+lgd*'3. EQ Forward 1'!K703,0),MAX(lgd*'3. EQ Forward 2'!K703,0)+MAX(lgd*'3. EQ Forward 1'!K703,0))</f>
        <v>0</v>
      </c>
      <c r="L731" s="48">
        <f>'3. Discount Factors'!L703*IF(netting,MAX(lgd*'3. EQ Forward 2'!L703+lgd*'3. EQ Forward 1'!L703,0),MAX(lgd*'3. EQ Forward 2'!L703,0)+MAX(lgd*'3. EQ Forward 1'!L703,0))</f>
        <v>0</v>
      </c>
      <c r="M731" s="48">
        <f>'3. Discount Factors'!M703*IF(netting,MAX(lgd*'3. EQ Forward 2'!M703+lgd*'3. EQ Forward 1'!M703,0),MAX(lgd*'3. EQ Forward 2'!M703,0)+MAX(lgd*'3. EQ Forward 1'!M703,0))</f>
        <v>0</v>
      </c>
      <c r="N731" s="48">
        <f>'3. Discount Factors'!N703*IF(netting,MAX(lgd*'3. EQ Forward 2'!N703+lgd*'3. EQ Forward 1'!N703,0),MAX(lgd*'3. EQ Forward 2'!N703,0)+MAX(lgd*'3. EQ Forward 1'!N703,0))</f>
        <v>0</v>
      </c>
      <c r="O731" s="48">
        <f>'3. Discount Factors'!O703*IF(netting,MAX(lgd*'3. EQ Forward 2'!O703+lgd*'3. EQ Forward 1'!O703,0),MAX(lgd*'3. EQ Forward 2'!O703,0)+MAX(lgd*'3. EQ Forward 1'!O703,0))</f>
        <v>0</v>
      </c>
      <c r="P731" s="48">
        <f>'3. Discount Factors'!P703*IF(netting,MAX(lgd*'3. EQ Forward 2'!P703+lgd*'3. EQ Forward 1'!P703,0),MAX(lgd*'3. EQ Forward 2'!P703,0)+MAX(lgd*'3. EQ Forward 1'!P703,0))</f>
        <v>0</v>
      </c>
      <c r="Q731" s="48">
        <f>'3. Discount Factors'!Q703*IF(netting,MAX(lgd*'3. EQ Forward 2'!Q703+lgd*'3. EQ Forward 1'!Q703,0),MAX(lgd*'3. EQ Forward 2'!Q703,0)+MAX(lgd*'3. EQ Forward 1'!Q703,0))</f>
        <v>0</v>
      </c>
      <c r="R731" s="48">
        <f>'3. Discount Factors'!R703*IF(netting,MAX(lgd*'3. EQ Forward 2'!R703+lgd*'3. EQ Forward 1'!R703,0),MAX(lgd*'3. EQ Forward 2'!R703,0)+MAX(lgd*'3. EQ Forward 1'!R703,0))</f>
        <v>0</v>
      </c>
      <c r="S731" s="48">
        <f>'3. Discount Factors'!S703*IF(netting,MAX(lgd*'3. EQ Forward 2'!S703+lgd*'3. EQ Forward 1'!S703,0),MAX(lgd*'3. EQ Forward 2'!S703,0)+MAX(lgd*'3. EQ Forward 1'!S703,0))</f>
        <v>0</v>
      </c>
      <c r="T731" s="48">
        <f>'3. Discount Factors'!T703*IF(netting,MAX(lgd*'3. EQ Forward 2'!T703+lgd*'3. EQ Forward 1'!T703,0),MAX(lgd*'3. EQ Forward 2'!T703,0)+MAX(lgd*'3. EQ Forward 1'!T703,0))</f>
        <v>0</v>
      </c>
      <c r="U731" s="48">
        <f>'3. Discount Factors'!U703*IF(netting,MAX(lgd*'3. EQ Forward 2'!U703+lgd*'3. EQ Forward 1'!U703,0),MAX(lgd*'3. EQ Forward 2'!U703,0)+MAX(lgd*'3. EQ Forward 1'!U703,0))</f>
        <v>0</v>
      </c>
      <c r="V731" s="48">
        <f>'3. Discount Factors'!V703*IF(netting,MAX(lgd*'3. EQ Forward 2'!V703+lgd*'3. EQ Forward 1'!V703,0),MAX(lgd*'3. EQ Forward 2'!V703,0)+MAX(lgd*'3. EQ Forward 1'!V703,0))</f>
        <v>0</v>
      </c>
      <c r="W731" s="53">
        <f>'3. Discount Factors'!W703*IF(netting,MAX(lgd*'3. EQ Forward 2'!W703+lgd*'3. EQ Forward 1'!W703,0),MAX(lgd*'3. EQ Forward 2'!W703,0)+MAX(lgd*'3. EQ Forward 1'!W703,0))</f>
        <v>0</v>
      </c>
    </row>
    <row r="732" spans="2:23" x14ac:dyDescent="0.35">
      <c r="B732" s="26" t="s">
        <v>700</v>
      </c>
      <c r="C732" s="52">
        <f>'3. Discount Factors'!C704*IF(netting,MAX(lgd*'3. EQ Forward 2'!C704+lgd*'3. EQ Forward 1'!C704,0),MAX(lgd*'3. EQ Forward 2'!C704,0)+MAX(lgd*'3. EQ Forward 1'!C704,0))</f>
        <v>0</v>
      </c>
      <c r="D732" s="48">
        <f>'3. Discount Factors'!D704*IF(netting,MAX(lgd*'3. EQ Forward 2'!D704+lgd*'3. EQ Forward 1'!D704,0),MAX(lgd*'3. EQ Forward 2'!D704,0)+MAX(lgd*'3. EQ Forward 1'!D704,0))</f>
        <v>0</v>
      </c>
      <c r="E732" s="48">
        <f>'3. Discount Factors'!E704*IF(netting,MAX(lgd*'3. EQ Forward 2'!E704+lgd*'3. EQ Forward 1'!E704,0),MAX(lgd*'3. EQ Forward 2'!E704,0)+MAX(lgd*'3. EQ Forward 1'!E704,0))</f>
        <v>1510183.7965982175</v>
      </c>
      <c r="F732" s="48">
        <f>'3. Discount Factors'!F704*IF(netting,MAX(lgd*'3. EQ Forward 2'!F704+lgd*'3. EQ Forward 1'!F704,0),MAX(lgd*'3. EQ Forward 2'!F704,0)+MAX(lgd*'3. EQ Forward 1'!F704,0))</f>
        <v>216524.71554954519</v>
      </c>
      <c r="G732" s="48">
        <f>'3. Discount Factors'!G704*IF(netting,MAX(lgd*'3. EQ Forward 2'!G704+lgd*'3. EQ Forward 1'!G704,0),MAX(lgd*'3. EQ Forward 2'!G704,0)+MAX(lgd*'3. EQ Forward 1'!G704,0))</f>
        <v>4237479.1608812753</v>
      </c>
      <c r="H732" s="48">
        <f>'3. Discount Factors'!H704*IF(netting,MAX(lgd*'3. EQ Forward 2'!H704+lgd*'3. EQ Forward 1'!H704,0),MAX(lgd*'3. EQ Forward 2'!H704,0)+MAX(lgd*'3. EQ Forward 1'!H704,0))</f>
        <v>9310662.8555887099</v>
      </c>
      <c r="I732" s="48">
        <f>'3. Discount Factors'!I704*IF(netting,MAX(lgd*'3. EQ Forward 2'!I704+lgd*'3. EQ Forward 1'!I704,0),MAX(lgd*'3. EQ Forward 2'!I704,0)+MAX(lgd*'3. EQ Forward 1'!I704,0))</f>
        <v>5435992.2548068864</v>
      </c>
      <c r="J732" s="48">
        <f>'3. Discount Factors'!J704*IF(netting,MAX(lgd*'3. EQ Forward 2'!J704+lgd*'3. EQ Forward 1'!J704,0),MAX(lgd*'3. EQ Forward 2'!J704,0)+MAX(lgd*'3. EQ Forward 1'!J704,0))</f>
        <v>11755766.489939483</v>
      </c>
      <c r="K732" s="48">
        <f>'3. Discount Factors'!K704*IF(netting,MAX(lgd*'3. EQ Forward 2'!K704+lgd*'3. EQ Forward 1'!K704,0),MAX(lgd*'3. EQ Forward 2'!K704,0)+MAX(lgd*'3. EQ Forward 1'!K704,0))</f>
        <v>16545038.037285578</v>
      </c>
      <c r="L732" s="48">
        <f>'3. Discount Factors'!L704*IF(netting,MAX(lgd*'3. EQ Forward 2'!L704+lgd*'3. EQ Forward 1'!L704,0),MAX(lgd*'3. EQ Forward 2'!L704,0)+MAX(lgd*'3. EQ Forward 1'!L704,0))</f>
        <v>9095155.4148356225</v>
      </c>
      <c r="M732" s="48">
        <f>'3. Discount Factors'!M704*IF(netting,MAX(lgd*'3. EQ Forward 2'!M704+lgd*'3. EQ Forward 1'!M704,0),MAX(lgd*'3. EQ Forward 2'!M704,0)+MAX(lgd*'3. EQ Forward 1'!M704,0))</f>
        <v>14728584.521775791</v>
      </c>
      <c r="N732" s="48">
        <f>'3. Discount Factors'!N704*IF(netting,MAX(lgd*'3. EQ Forward 2'!N704+lgd*'3. EQ Forward 1'!N704,0),MAX(lgd*'3. EQ Forward 2'!N704,0)+MAX(lgd*'3. EQ Forward 1'!N704,0))</f>
        <v>17032691.439243037</v>
      </c>
      <c r="O732" s="48">
        <f>'3. Discount Factors'!O704*IF(netting,MAX(lgd*'3. EQ Forward 2'!O704+lgd*'3. EQ Forward 1'!O704,0),MAX(lgd*'3. EQ Forward 2'!O704,0)+MAX(lgd*'3. EQ Forward 1'!O704,0))</f>
        <v>9985660.7462617494</v>
      </c>
      <c r="P732" s="48">
        <f>'3. Discount Factors'!P704*IF(netting,MAX(lgd*'3. EQ Forward 2'!P704+lgd*'3. EQ Forward 1'!P704,0),MAX(lgd*'3. EQ Forward 2'!P704,0)+MAX(lgd*'3. EQ Forward 1'!P704,0))</f>
        <v>3898364.8774986709</v>
      </c>
      <c r="Q732" s="48">
        <f>'3. Discount Factors'!Q704*IF(netting,MAX(lgd*'3. EQ Forward 2'!Q704+lgd*'3. EQ Forward 1'!Q704,0),MAX(lgd*'3. EQ Forward 2'!Q704,0)+MAX(lgd*'3. EQ Forward 1'!Q704,0))</f>
        <v>6642246.3178154835</v>
      </c>
      <c r="R732" s="48">
        <f>'3. Discount Factors'!R704*IF(netting,MAX(lgd*'3. EQ Forward 2'!R704+lgd*'3. EQ Forward 1'!R704,0),MAX(lgd*'3. EQ Forward 2'!R704,0)+MAX(lgd*'3. EQ Forward 1'!R704,0))</f>
        <v>352238.43191459973</v>
      </c>
      <c r="S732" s="48">
        <f>'3. Discount Factors'!S704*IF(netting,MAX(lgd*'3. EQ Forward 2'!S704+lgd*'3. EQ Forward 1'!S704,0),MAX(lgd*'3. EQ Forward 2'!S704,0)+MAX(lgd*'3. EQ Forward 1'!S704,0))</f>
        <v>7159201.9305777503</v>
      </c>
      <c r="T732" s="48">
        <f>'3. Discount Factors'!T704*IF(netting,MAX(lgd*'3. EQ Forward 2'!T704+lgd*'3. EQ Forward 1'!T704,0),MAX(lgd*'3. EQ Forward 2'!T704,0)+MAX(lgd*'3. EQ Forward 1'!T704,0))</f>
        <v>6941303.0138971042</v>
      </c>
      <c r="U732" s="48">
        <f>'3. Discount Factors'!U704*IF(netting,MAX(lgd*'3. EQ Forward 2'!U704+lgd*'3. EQ Forward 1'!U704,0),MAX(lgd*'3. EQ Forward 2'!U704,0)+MAX(lgd*'3. EQ Forward 1'!U704,0))</f>
        <v>8639775.1035579368</v>
      </c>
      <c r="V732" s="48">
        <f>'3. Discount Factors'!V704*IF(netting,MAX(lgd*'3. EQ Forward 2'!V704+lgd*'3. EQ Forward 1'!V704,0),MAX(lgd*'3. EQ Forward 2'!V704,0)+MAX(lgd*'3. EQ Forward 1'!V704,0))</f>
        <v>1327094.5777492281</v>
      </c>
      <c r="W732" s="53">
        <f>'3. Discount Factors'!W704*IF(netting,MAX(lgd*'3. EQ Forward 2'!W704+lgd*'3. EQ Forward 1'!W704,0),MAX(lgd*'3. EQ Forward 2'!W704,0)+MAX(lgd*'3. EQ Forward 1'!W704,0))</f>
        <v>8150347.115818385</v>
      </c>
    </row>
    <row r="733" spans="2:23" x14ac:dyDescent="0.35">
      <c r="B733" s="26" t="s">
        <v>701</v>
      </c>
      <c r="C733" s="52">
        <f>'3. Discount Factors'!C705*IF(netting,MAX(lgd*'3. EQ Forward 2'!C705+lgd*'3. EQ Forward 1'!C705,0),MAX(lgd*'3. EQ Forward 2'!C705,0)+MAX(lgd*'3. EQ Forward 1'!C705,0))</f>
        <v>0</v>
      </c>
      <c r="D733" s="48">
        <f>'3. Discount Factors'!D705*IF(netting,MAX(lgd*'3. EQ Forward 2'!D705+lgd*'3. EQ Forward 1'!D705,0),MAX(lgd*'3. EQ Forward 2'!D705,0)+MAX(lgd*'3. EQ Forward 1'!D705,0))</f>
        <v>0</v>
      </c>
      <c r="E733" s="48">
        <f>'3. Discount Factors'!E705*IF(netting,MAX(lgd*'3. EQ Forward 2'!E705+lgd*'3. EQ Forward 1'!E705,0),MAX(lgd*'3. EQ Forward 2'!E705,0)+MAX(lgd*'3. EQ Forward 1'!E705,0))</f>
        <v>0</v>
      </c>
      <c r="F733" s="48">
        <f>'3. Discount Factors'!F705*IF(netting,MAX(lgd*'3. EQ Forward 2'!F705+lgd*'3. EQ Forward 1'!F705,0),MAX(lgd*'3. EQ Forward 2'!F705,0)+MAX(lgd*'3. EQ Forward 1'!F705,0))</f>
        <v>0</v>
      </c>
      <c r="G733" s="48">
        <f>'3. Discount Factors'!G705*IF(netting,MAX(lgd*'3. EQ Forward 2'!G705+lgd*'3. EQ Forward 1'!G705,0),MAX(lgd*'3. EQ Forward 2'!G705,0)+MAX(lgd*'3. EQ Forward 1'!G705,0))</f>
        <v>0</v>
      </c>
      <c r="H733" s="48">
        <f>'3. Discount Factors'!H705*IF(netting,MAX(lgd*'3. EQ Forward 2'!H705+lgd*'3. EQ Forward 1'!H705,0),MAX(lgd*'3. EQ Forward 2'!H705,0)+MAX(lgd*'3. EQ Forward 1'!H705,0))</f>
        <v>0</v>
      </c>
      <c r="I733" s="48">
        <f>'3. Discount Factors'!I705*IF(netting,MAX(lgd*'3. EQ Forward 2'!I705+lgd*'3. EQ Forward 1'!I705,0),MAX(lgd*'3. EQ Forward 2'!I705,0)+MAX(lgd*'3. EQ Forward 1'!I705,0))</f>
        <v>0</v>
      </c>
      <c r="J733" s="48">
        <f>'3. Discount Factors'!J705*IF(netting,MAX(lgd*'3. EQ Forward 2'!J705+lgd*'3. EQ Forward 1'!J705,0),MAX(lgd*'3. EQ Forward 2'!J705,0)+MAX(lgd*'3. EQ Forward 1'!J705,0))</f>
        <v>0</v>
      </c>
      <c r="K733" s="48">
        <f>'3. Discount Factors'!K705*IF(netting,MAX(lgd*'3. EQ Forward 2'!K705+lgd*'3. EQ Forward 1'!K705,0),MAX(lgd*'3. EQ Forward 2'!K705,0)+MAX(lgd*'3. EQ Forward 1'!K705,0))</f>
        <v>0</v>
      </c>
      <c r="L733" s="48">
        <f>'3. Discount Factors'!L705*IF(netting,MAX(lgd*'3. EQ Forward 2'!L705+lgd*'3. EQ Forward 1'!L705,0),MAX(lgd*'3. EQ Forward 2'!L705,0)+MAX(lgd*'3. EQ Forward 1'!L705,0))</f>
        <v>0</v>
      </c>
      <c r="M733" s="48">
        <f>'3. Discount Factors'!M705*IF(netting,MAX(lgd*'3. EQ Forward 2'!M705+lgd*'3. EQ Forward 1'!M705,0),MAX(lgd*'3. EQ Forward 2'!M705,0)+MAX(lgd*'3. EQ Forward 1'!M705,0))</f>
        <v>1723281.7243107425</v>
      </c>
      <c r="N733" s="48">
        <f>'3. Discount Factors'!N705*IF(netting,MAX(lgd*'3. EQ Forward 2'!N705+lgd*'3. EQ Forward 1'!N705,0),MAX(lgd*'3. EQ Forward 2'!N705,0)+MAX(lgd*'3. EQ Forward 1'!N705,0))</f>
        <v>0</v>
      </c>
      <c r="O733" s="48">
        <f>'3. Discount Factors'!O705*IF(netting,MAX(lgd*'3. EQ Forward 2'!O705+lgd*'3. EQ Forward 1'!O705,0),MAX(lgd*'3. EQ Forward 2'!O705,0)+MAX(lgd*'3. EQ Forward 1'!O705,0))</f>
        <v>0</v>
      </c>
      <c r="P733" s="48">
        <f>'3. Discount Factors'!P705*IF(netting,MAX(lgd*'3. EQ Forward 2'!P705+lgd*'3. EQ Forward 1'!P705,0),MAX(lgd*'3. EQ Forward 2'!P705,0)+MAX(lgd*'3. EQ Forward 1'!P705,0))</f>
        <v>0</v>
      </c>
      <c r="Q733" s="48">
        <f>'3. Discount Factors'!Q705*IF(netting,MAX(lgd*'3. EQ Forward 2'!Q705+lgd*'3. EQ Forward 1'!Q705,0),MAX(lgd*'3. EQ Forward 2'!Q705,0)+MAX(lgd*'3. EQ Forward 1'!Q705,0))</f>
        <v>0</v>
      </c>
      <c r="R733" s="48">
        <f>'3. Discount Factors'!R705*IF(netting,MAX(lgd*'3. EQ Forward 2'!R705+lgd*'3. EQ Forward 1'!R705,0),MAX(lgd*'3. EQ Forward 2'!R705,0)+MAX(lgd*'3. EQ Forward 1'!R705,0))</f>
        <v>0</v>
      </c>
      <c r="S733" s="48">
        <f>'3. Discount Factors'!S705*IF(netting,MAX(lgd*'3. EQ Forward 2'!S705+lgd*'3. EQ Forward 1'!S705,0),MAX(lgd*'3. EQ Forward 2'!S705,0)+MAX(lgd*'3. EQ Forward 1'!S705,0))</f>
        <v>0</v>
      </c>
      <c r="T733" s="48">
        <f>'3. Discount Factors'!T705*IF(netting,MAX(lgd*'3. EQ Forward 2'!T705+lgd*'3. EQ Forward 1'!T705,0),MAX(lgd*'3. EQ Forward 2'!T705,0)+MAX(lgd*'3. EQ Forward 1'!T705,0))</f>
        <v>0</v>
      </c>
      <c r="U733" s="48">
        <f>'3. Discount Factors'!U705*IF(netting,MAX(lgd*'3. EQ Forward 2'!U705+lgd*'3. EQ Forward 1'!U705,0),MAX(lgd*'3. EQ Forward 2'!U705,0)+MAX(lgd*'3. EQ Forward 1'!U705,0))</f>
        <v>0</v>
      </c>
      <c r="V733" s="48">
        <f>'3. Discount Factors'!V705*IF(netting,MAX(lgd*'3. EQ Forward 2'!V705+lgd*'3. EQ Forward 1'!V705,0),MAX(lgd*'3. EQ Forward 2'!V705,0)+MAX(lgd*'3. EQ Forward 1'!V705,0))</f>
        <v>0</v>
      </c>
      <c r="W733" s="53">
        <f>'3. Discount Factors'!W705*IF(netting,MAX(lgd*'3. EQ Forward 2'!W705+lgd*'3. EQ Forward 1'!W705,0),MAX(lgd*'3. EQ Forward 2'!W705,0)+MAX(lgd*'3. EQ Forward 1'!W705,0))</f>
        <v>0</v>
      </c>
    </row>
    <row r="734" spans="2:23" x14ac:dyDescent="0.35">
      <c r="B734" s="26" t="s">
        <v>702</v>
      </c>
      <c r="C734" s="52">
        <f>'3. Discount Factors'!C706*IF(netting,MAX(lgd*'3. EQ Forward 2'!C706+lgd*'3. EQ Forward 1'!C706,0),MAX(lgd*'3. EQ Forward 2'!C706,0)+MAX(lgd*'3. EQ Forward 1'!C706,0))</f>
        <v>0</v>
      </c>
      <c r="D734" s="48">
        <f>'3. Discount Factors'!D706*IF(netting,MAX(lgd*'3. EQ Forward 2'!D706+lgd*'3. EQ Forward 1'!D706,0),MAX(lgd*'3. EQ Forward 2'!D706,0)+MAX(lgd*'3. EQ Forward 1'!D706,0))</f>
        <v>0</v>
      </c>
      <c r="E734" s="48">
        <f>'3. Discount Factors'!E706*IF(netting,MAX(lgd*'3. EQ Forward 2'!E706+lgd*'3. EQ Forward 1'!E706,0),MAX(lgd*'3. EQ Forward 2'!E706,0)+MAX(lgd*'3. EQ Forward 1'!E706,0))</f>
        <v>0</v>
      </c>
      <c r="F734" s="48">
        <f>'3. Discount Factors'!F706*IF(netting,MAX(lgd*'3. EQ Forward 2'!F706+lgd*'3. EQ Forward 1'!F706,0),MAX(lgd*'3. EQ Forward 2'!F706,0)+MAX(lgd*'3. EQ Forward 1'!F706,0))</f>
        <v>0</v>
      </c>
      <c r="G734" s="48">
        <f>'3. Discount Factors'!G706*IF(netting,MAX(lgd*'3. EQ Forward 2'!G706+lgd*'3. EQ Forward 1'!G706,0),MAX(lgd*'3. EQ Forward 2'!G706,0)+MAX(lgd*'3. EQ Forward 1'!G706,0))</f>
        <v>0</v>
      </c>
      <c r="H734" s="48">
        <f>'3. Discount Factors'!H706*IF(netting,MAX(lgd*'3. EQ Forward 2'!H706+lgd*'3. EQ Forward 1'!H706,0),MAX(lgd*'3. EQ Forward 2'!H706,0)+MAX(lgd*'3. EQ Forward 1'!H706,0))</f>
        <v>0</v>
      </c>
      <c r="I734" s="48">
        <f>'3. Discount Factors'!I706*IF(netting,MAX(lgd*'3. EQ Forward 2'!I706+lgd*'3. EQ Forward 1'!I706,0),MAX(lgd*'3. EQ Forward 2'!I706,0)+MAX(lgd*'3. EQ Forward 1'!I706,0))</f>
        <v>0</v>
      </c>
      <c r="J734" s="48">
        <f>'3. Discount Factors'!J706*IF(netting,MAX(lgd*'3. EQ Forward 2'!J706+lgd*'3. EQ Forward 1'!J706,0),MAX(lgd*'3. EQ Forward 2'!J706,0)+MAX(lgd*'3. EQ Forward 1'!J706,0))</f>
        <v>0</v>
      </c>
      <c r="K734" s="48">
        <f>'3. Discount Factors'!K706*IF(netting,MAX(lgd*'3. EQ Forward 2'!K706+lgd*'3. EQ Forward 1'!K706,0),MAX(lgd*'3. EQ Forward 2'!K706,0)+MAX(lgd*'3. EQ Forward 1'!K706,0))</f>
        <v>0</v>
      </c>
      <c r="L734" s="48">
        <f>'3. Discount Factors'!L706*IF(netting,MAX(lgd*'3. EQ Forward 2'!L706+lgd*'3. EQ Forward 1'!L706,0),MAX(lgd*'3. EQ Forward 2'!L706,0)+MAX(lgd*'3. EQ Forward 1'!L706,0))</f>
        <v>0</v>
      </c>
      <c r="M734" s="48">
        <f>'3. Discount Factors'!M706*IF(netting,MAX(lgd*'3. EQ Forward 2'!M706+lgd*'3. EQ Forward 1'!M706,0),MAX(lgd*'3. EQ Forward 2'!M706,0)+MAX(lgd*'3. EQ Forward 1'!M706,0))</f>
        <v>0</v>
      </c>
      <c r="N734" s="48">
        <f>'3. Discount Factors'!N706*IF(netting,MAX(lgd*'3. EQ Forward 2'!N706+lgd*'3. EQ Forward 1'!N706,0),MAX(lgd*'3. EQ Forward 2'!N706,0)+MAX(lgd*'3. EQ Forward 1'!N706,0))</f>
        <v>0</v>
      </c>
      <c r="O734" s="48">
        <f>'3. Discount Factors'!O706*IF(netting,MAX(lgd*'3. EQ Forward 2'!O706+lgd*'3. EQ Forward 1'!O706,0),MAX(lgd*'3. EQ Forward 2'!O706,0)+MAX(lgd*'3. EQ Forward 1'!O706,0))</f>
        <v>0</v>
      </c>
      <c r="P734" s="48">
        <f>'3. Discount Factors'!P706*IF(netting,MAX(lgd*'3. EQ Forward 2'!P706+lgd*'3. EQ Forward 1'!P706,0),MAX(lgd*'3. EQ Forward 2'!P706,0)+MAX(lgd*'3. EQ Forward 1'!P706,0))</f>
        <v>0</v>
      </c>
      <c r="Q734" s="48">
        <f>'3. Discount Factors'!Q706*IF(netting,MAX(lgd*'3. EQ Forward 2'!Q706+lgd*'3. EQ Forward 1'!Q706,0),MAX(lgd*'3. EQ Forward 2'!Q706,0)+MAX(lgd*'3. EQ Forward 1'!Q706,0))</f>
        <v>0</v>
      </c>
      <c r="R734" s="48">
        <f>'3. Discount Factors'!R706*IF(netting,MAX(lgd*'3. EQ Forward 2'!R706+lgd*'3. EQ Forward 1'!R706,0),MAX(lgd*'3. EQ Forward 2'!R706,0)+MAX(lgd*'3. EQ Forward 1'!R706,0))</f>
        <v>0</v>
      </c>
      <c r="S734" s="48">
        <f>'3. Discount Factors'!S706*IF(netting,MAX(lgd*'3. EQ Forward 2'!S706+lgd*'3. EQ Forward 1'!S706,0),MAX(lgd*'3. EQ Forward 2'!S706,0)+MAX(lgd*'3. EQ Forward 1'!S706,0))</f>
        <v>0</v>
      </c>
      <c r="T734" s="48">
        <f>'3. Discount Factors'!T706*IF(netting,MAX(lgd*'3. EQ Forward 2'!T706+lgd*'3. EQ Forward 1'!T706,0),MAX(lgd*'3. EQ Forward 2'!T706,0)+MAX(lgd*'3. EQ Forward 1'!T706,0))</f>
        <v>0</v>
      </c>
      <c r="U734" s="48">
        <f>'3. Discount Factors'!U706*IF(netting,MAX(lgd*'3. EQ Forward 2'!U706+lgd*'3. EQ Forward 1'!U706,0),MAX(lgd*'3. EQ Forward 2'!U706,0)+MAX(lgd*'3. EQ Forward 1'!U706,0))</f>
        <v>0</v>
      </c>
      <c r="V734" s="48">
        <f>'3. Discount Factors'!V706*IF(netting,MAX(lgd*'3. EQ Forward 2'!V706+lgd*'3. EQ Forward 1'!V706,0),MAX(lgd*'3. EQ Forward 2'!V706,0)+MAX(lgd*'3. EQ Forward 1'!V706,0))</f>
        <v>0</v>
      </c>
      <c r="W734" s="53">
        <f>'3. Discount Factors'!W706*IF(netting,MAX(lgd*'3. EQ Forward 2'!W706+lgd*'3. EQ Forward 1'!W706,0),MAX(lgd*'3. EQ Forward 2'!W706,0)+MAX(lgd*'3. EQ Forward 1'!W706,0))</f>
        <v>0</v>
      </c>
    </row>
    <row r="735" spans="2:23" x14ac:dyDescent="0.35">
      <c r="B735" s="26" t="s">
        <v>703</v>
      </c>
      <c r="C735" s="52">
        <f>'3. Discount Factors'!C707*IF(netting,MAX(lgd*'3. EQ Forward 2'!C707+lgd*'3. EQ Forward 1'!C707,0),MAX(lgd*'3. EQ Forward 2'!C707,0)+MAX(lgd*'3. EQ Forward 1'!C707,0))</f>
        <v>0</v>
      </c>
      <c r="D735" s="48">
        <f>'3. Discount Factors'!D707*IF(netting,MAX(lgd*'3. EQ Forward 2'!D707+lgd*'3. EQ Forward 1'!D707,0),MAX(lgd*'3. EQ Forward 2'!D707,0)+MAX(lgd*'3. EQ Forward 1'!D707,0))</f>
        <v>4653205.255921592</v>
      </c>
      <c r="E735" s="48">
        <f>'3. Discount Factors'!E707*IF(netting,MAX(lgd*'3. EQ Forward 2'!E707+lgd*'3. EQ Forward 1'!E707,0),MAX(lgd*'3. EQ Forward 2'!E707,0)+MAX(lgd*'3. EQ Forward 1'!E707,0))</f>
        <v>4781846.1217741538</v>
      </c>
      <c r="F735" s="48">
        <f>'3. Discount Factors'!F707*IF(netting,MAX(lgd*'3. EQ Forward 2'!F707+lgd*'3. EQ Forward 1'!F707,0),MAX(lgd*'3. EQ Forward 2'!F707,0)+MAX(lgd*'3. EQ Forward 1'!F707,0))</f>
        <v>2046032.0345839465</v>
      </c>
      <c r="G735" s="48">
        <f>'3. Discount Factors'!G707*IF(netting,MAX(lgd*'3. EQ Forward 2'!G707+lgd*'3. EQ Forward 1'!G707,0),MAX(lgd*'3. EQ Forward 2'!G707,0)+MAX(lgd*'3. EQ Forward 1'!G707,0))</f>
        <v>1726526.2571951088</v>
      </c>
      <c r="H735" s="48">
        <f>'3. Discount Factors'!H707*IF(netting,MAX(lgd*'3. EQ Forward 2'!H707+lgd*'3. EQ Forward 1'!H707,0),MAX(lgd*'3. EQ Forward 2'!H707,0)+MAX(lgd*'3. EQ Forward 1'!H707,0))</f>
        <v>1924982.9322197333</v>
      </c>
      <c r="I735" s="48">
        <f>'3. Discount Factors'!I707*IF(netting,MAX(lgd*'3. EQ Forward 2'!I707+lgd*'3. EQ Forward 1'!I707,0),MAX(lgd*'3. EQ Forward 2'!I707,0)+MAX(lgd*'3. EQ Forward 1'!I707,0))</f>
        <v>5957558.3515894152</v>
      </c>
      <c r="J735" s="48">
        <f>'3. Discount Factors'!J707*IF(netting,MAX(lgd*'3. EQ Forward 2'!J707+lgd*'3. EQ Forward 1'!J707,0),MAX(lgd*'3. EQ Forward 2'!J707,0)+MAX(lgd*'3. EQ Forward 1'!J707,0))</f>
        <v>195731.16627131985</v>
      </c>
      <c r="K735" s="48">
        <f>'3. Discount Factors'!K707*IF(netting,MAX(lgd*'3. EQ Forward 2'!K707+lgd*'3. EQ Forward 1'!K707,0),MAX(lgd*'3. EQ Forward 2'!K707,0)+MAX(lgd*'3. EQ Forward 1'!K707,0))</f>
        <v>0</v>
      </c>
      <c r="L735" s="48">
        <f>'3. Discount Factors'!L707*IF(netting,MAX(lgd*'3. EQ Forward 2'!L707+lgd*'3. EQ Forward 1'!L707,0),MAX(lgd*'3. EQ Forward 2'!L707,0)+MAX(lgd*'3. EQ Forward 1'!L707,0))</f>
        <v>0</v>
      </c>
      <c r="M735" s="48">
        <f>'3. Discount Factors'!M707*IF(netting,MAX(lgd*'3. EQ Forward 2'!M707+lgd*'3. EQ Forward 1'!M707,0),MAX(lgd*'3. EQ Forward 2'!M707,0)+MAX(lgd*'3. EQ Forward 1'!M707,0))</f>
        <v>2244841.6034512115</v>
      </c>
      <c r="N735" s="48">
        <f>'3. Discount Factors'!N707*IF(netting,MAX(lgd*'3. EQ Forward 2'!N707+lgd*'3. EQ Forward 1'!N707,0),MAX(lgd*'3. EQ Forward 2'!N707,0)+MAX(lgd*'3. EQ Forward 1'!N707,0))</f>
        <v>6291082.887986755</v>
      </c>
      <c r="O735" s="48">
        <f>'3. Discount Factors'!O707*IF(netting,MAX(lgd*'3. EQ Forward 2'!O707+lgd*'3. EQ Forward 1'!O707,0),MAX(lgd*'3. EQ Forward 2'!O707,0)+MAX(lgd*'3. EQ Forward 1'!O707,0))</f>
        <v>7899518.3724757042</v>
      </c>
      <c r="P735" s="48">
        <f>'3. Discount Factors'!P707*IF(netting,MAX(lgd*'3. EQ Forward 2'!P707+lgd*'3. EQ Forward 1'!P707,0),MAX(lgd*'3. EQ Forward 2'!P707,0)+MAX(lgd*'3. EQ Forward 1'!P707,0))</f>
        <v>8933495.7801481411</v>
      </c>
      <c r="Q735" s="48">
        <f>'3. Discount Factors'!Q707*IF(netting,MAX(lgd*'3. EQ Forward 2'!Q707+lgd*'3. EQ Forward 1'!Q707,0),MAX(lgd*'3. EQ Forward 2'!Q707,0)+MAX(lgd*'3. EQ Forward 1'!Q707,0))</f>
        <v>12049769.223593608</v>
      </c>
      <c r="R735" s="48">
        <f>'3. Discount Factors'!R707*IF(netting,MAX(lgd*'3. EQ Forward 2'!R707+lgd*'3. EQ Forward 1'!R707,0),MAX(lgd*'3. EQ Forward 2'!R707,0)+MAX(lgd*'3. EQ Forward 1'!R707,0))</f>
        <v>4953856.1523041558</v>
      </c>
      <c r="S735" s="48">
        <f>'3. Discount Factors'!S707*IF(netting,MAX(lgd*'3. EQ Forward 2'!S707+lgd*'3. EQ Forward 1'!S707,0),MAX(lgd*'3. EQ Forward 2'!S707,0)+MAX(lgd*'3. EQ Forward 1'!S707,0))</f>
        <v>569945.50190974644</v>
      </c>
      <c r="T735" s="48">
        <f>'3. Discount Factors'!T707*IF(netting,MAX(lgd*'3. EQ Forward 2'!T707+lgd*'3. EQ Forward 1'!T707,0),MAX(lgd*'3. EQ Forward 2'!T707,0)+MAX(lgd*'3. EQ Forward 1'!T707,0))</f>
        <v>3187351.0161086596</v>
      </c>
      <c r="U735" s="48">
        <f>'3. Discount Factors'!U707*IF(netting,MAX(lgd*'3. EQ Forward 2'!U707+lgd*'3. EQ Forward 1'!U707,0),MAX(lgd*'3. EQ Forward 2'!U707,0)+MAX(lgd*'3. EQ Forward 1'!U707,0))</f>
        <v>0</v>
      </c>
      <c r="V735" s="48">
        <f>'3. Discount Factors'!V707*IF(netting,MAX(lgd*'3. EQ Forward 2'!V707+lgd*'3. EQ Forward 1'!V707,0),MAX(lgd*'3. EQ Forward 2'!V707,0)+MAX(lgd*'3. EQ Forward 1'!V707,0))</f>
        <v>0</v>
      </c>
      <c r="W735" s="53">
        <f>'3. Discount Factors'!W707*IF(netting,MAX(lgd*'3. EQ Forward 2'!W707+lgd*'3. EQ Forward 1'!W707,0),MAX(lgd*'3. EQ Forward 2'!W707,0)+MAX(lgd*'3. EQ Forward 1'!W707,0))</f>
        <v>0</v>
      </c>
    </row>
    <row r="736" spans="2:23" x14ac:dyDescent="0.35">
      <c r="B736" s="26" t="s">
        <v>704</v>
      </c>
      <c r="C736" s="52">
        <f>'3. Discount Factors'!C708*IF(netting,MAX(lgd*'3. EQ Forward 2'!C708+lgd*'3. EQ Forward 1'!C708,0),MAX(lgd*'3. EQ Forward 2'!C708,0)+MAX(lgd*'3. EQ Forward 1'!C708,0))</f>
        <v>0</v>
      </c>
      <c r="D736" s="48">
        <f>'3. Discount Factors'!D708*IF(netting,MAX(lgd*'3. EQ Forward 2'!D708+lgd*'3. EQ Forward 1'!D708,0),MAX(lgd*'3. EQ Forward 2'!D708,0)+MAX(lgd*'3. EQ Forward 1'!D708,0))</f>
        <v>0</v>
      </c>
      <c r="E736" s="48">
        <f>'3. Discount Factors'!E708*IF(netting,MAX(lgd*'3. EQ Forward 2'!E708+lgd*'3. EQ Forward 1'!E708,0),MAX(lgd*'3. EQ Forward 2'!E708,0)+MAX(lgd*'3. EQ Forward 1'!E708,0))</f>
        <v>0</v>
      </c>
      <c r="F736" s="48">
        <f>'3. Discount Factors'!F708*IF(netting,MAX(lgd*'3. EQ Forward 2'!F708+lgd*'3. EQ Forward 1'!F708,0),MAX(lgd*'3. EQ Forward 2'!F708,0)+MAX(lgd*'3. EQ Forward 1'!F708,0))</f>
        <v>0</v>
      </c>
      <c r="G736" s="48">
        <f>'3. Discount Factors'!G708*IF(netting,MAX(lgd*'3. EQ Forward 2'!G708+lgd*'3. EQ Forward 1'!G708,0),MAX(lgd*'3. EQ Forward 2'!G708,0)+MAX(lgd*'3. EQ Forward 1'!G708,0))</f>
        <v>0</v>
      </c>
      <c r="H736" s="48">
        <f>'3. Discount Factors'!H708*IF(netting,MAX(lgd*'3. EQ Forward 2'!H708+lgd*'3. EQ Forward 1'!H708,0),MAX(lgd*'3. EQ Forward 2'!H708,0)+MAX(lgd*'3. EQ Forward 1'!H708,0))</f>
        <v>0</v>
      </c>
      <c r="I736" s="48">
        <f>'3. Discount Factors'!I708*IF(netting,MAX(lgd*'3. EQ Forward 2'!I708+lgd*'3. EQ Forward 1'!I708,0),MAX(lgd*'3. EQ Forward 2'!I708,0)+MAX(lgd*'3. EQ Forward 1'!I708,0))</f>
        <v>0</v>
      </c>
      <c r="J736" s="48">
        <f>'3. Discount Factors'!J708*IF(netting,MAX(lgd*'3. EQ Forward 2'!J708+lgd*'3. EQ Forward 1'!J708,0),MAX(lgd*'3. EQ Forward 2'!J708,0)+MAX(lgd*'3. EQ Forward 1'!J708,0))</f>
        <v>0</v>
      </c>
      <c r="K736" s="48">
        <f>'3. Discount Factors'!K708*IF(netting,MAX(lgd*'3. EQ Forward 2'!K708+lgd*'3. EQ Forward 1'!K708,0),MAX(lgd*'3. EQ Forward 2'!K708,0)+MAX(lgd*'3. EQ Forward 1'!K708,0))</f>
        <v>0</v>
      </c>
      <c r="L736" s="48">
        <f>'3. Discount Factors'!L708*IF(netting,MAX(lgd*'3. EQ Forward 2'!L708+lgd*'3. EQ Forward 1'!L708,0),MAX(lgd*'3. EQ Forward 2'!L708,0)+MAX(lgd*'3. EQ Forward 1'!L708,0))</f>
        <v>0</v>
      </c>
      <c r="M736" s="48">
        <f>'3. Discount Factors'!M708*IF(netting,MAX(lgd*'3. EQ Forward 2'!M708+lgd*'3. EQ Forward 1'!M708,0),MAX(lgd*'3. EQ Forward 2'!M708,0)+MAX(lgd*'3. EQ Forward 1'!M708,0))</f>
        <v>0</v>
      </c>
      <c r="N736" s="48">
        <f>'3. Discount Factors'!N708*IF(netting,MAX(lgd*'3. EQ Forward 2'!N708+lgd*'3. EQ Forward 1'!N708,0),MAX(lgd*'3. EQ Forward 2'!N708,0)+MAX(lgd*'3. EQ Forward 1'!N708,0))</f>
        <v>0</v>
      </c>
      <c r="O736" s="48">
        <f>'3. Discount Factors'!O708*IF(netting,MAX(lgd*'3. EQ Forward 2'!O708+lgd*'3. EQ Forward 1'!O708,0),MAX(lgd*'3. EQ Forward 2'!O708,0)+MAX(lgd*'3. EQ Forward 1'!O708,0))</f>
        <v>0</v>
      </c>
      <c r="P736" s="48">
        <f>'3. Discount Factors'!P708*IF(netting,MAX(lgd*'3. EQ Forward 2'!P708+lgd*'3. EQ Forward 1'!P708,0),MAX(lgd*'3. EQ Forward 2'!P708,0)+MAX(lgd*'3. EQ Forward 1'!P708,0))</f>
        <v>0</v>
      </c>
      <c r="Q736" s="48">
        <f>'3. Discount Factors'!Q708*IF(netting,MAX(lgd*'3. EQ Forward 2'!Q708+lgd*'3. EQ Forward 1'!Q708,0),MAX(lgd*'3. EQ Forward 2'!Q708,0)+MAX(lgd*'3. EQ Forward 1'!Q708,0))</f>
        <v>0</v>
      </c>
      <c r="R736" s="48">
        <f>'3. Discount Factors'!R708*IF(netting,MAX(lgd*'3. EQ Forward 2'!R708+lgd*'3. EQ Forward 1'!R708,0),MAX(lgd*'3. EQ Forward 2'!R708,0)+MAX(lgd*'3. EQ Forward 1'!R708,0))</f>
        <v>0</v>
      </c>
      <c r="S736" s="48">
        <f>'3. Discount Factors'!S708*IF(netting,MAX(lgd*'3. EQ Forward 2'!S708+lgd*'3. EQ Forward 1'!S708,0),MAX(lgd*'3. EQ Forward 2'!S708,0)+MAX(lgd*'3. EQ Forward 1'!S708,0))</f>
        <v>0</v>
      </c>
      <c r="T736" s="48">
        <f>'3. Discount Factors'!T708*IF(netting,MAX(lgd*'3. EQ Forward 2'!T708+lgd*'3. EQ Forward 1'!T708,0),MAX(lgd*'3. EQ Forward 2'!T708,0)+MAX(lgd*'3. EQ Forward 1'!T708,0))</f>
        <v>0</v>
      </c>
      <c r="U736" s="48">
        <f>'3. Discount Factors'!U708*IF(netting,MAX(lgd*'3. EQ Forward 2'!U708+lgd*'3. EQ Forward 1'!U708,0),MAX(lgd*'3. EQ Forward 2'!U708,0)+MAX(lgd*'3. EQ Forward 1'!U708,0))</f>
        <v>0</v>
      </c>
      <c r="V736" s="48">
        <f>'3. Discount Factors'!V708*IF(netting,MAX(lgd*'3. EQ Forward 2'!V708+lgd*'3. EQ Forward 1'!V708,0),MAX(lgd*'3. EQ Forward 2'!V708,0)+MAX(lgd*'3. EQ Forward 1'!V708,0))</f>
        <v>0</v>
      </c>
      <c r="W736" s="53">
        <f>'3. Discount Factors'!W708*IF(netting,MAX(lgd*'3. EQ Forward 2'!W708+lgd*'3. EQ Forward 1'!W708,0),MAX(lgd*'3. EQ Forward 2'!W708,0)+MAX(lgd*'3. EQ Forward 1'!W708,0))</f>
        <v>0</v>
      </c>
    </row>
    <row r="737" spans="2:23" x14ac:dyDescent="0.35">
      <c r="B737" s="26" t="s">
        <v>705</v>
      </c>
      <c r="C737" s="52">
        <f>'3. Discount Factors'!C709*IF(netting,MAX(lgd*'3. EQ Forward 2'!C709+lgd*'3. EQ Forward 1'!C709,0),MAX(lgd*'3. EQ Forward 2'!C709,0)+MAX(lgd*'3. EQ Forward 1'!C709,0))</f>
        <v>0</v>
      </c>
      <c r="D737" s="48">
        <f>'3. Discount Factors'!D709*IF(netting,MAX(lgd*'3. EQ Forward 2'!D709+lgd*'3. EQ Forward 1'!D709,0),MAX(lgd*'3. EQ Forward 2'!D709,0)+MAX(lgd*'3. EQ Forward 1'!D709,0))</f>
        <v>4982297.1049218504</v>
      </c>
      <c r="E737" s="48">
        <f>'3. Discount Factors'!E709*IF(netting,MAX(lgd*'3. EQ Forward 2'!E709+lgd*'3. EQ Forward 1'!E709,0),MAX(lgd*'3. EQ Forward 2'!E709,0)+MAX(lgd*'3. EQ Forward 1'!E709,0))</f>
        <v>2499584.1169290105</v>
      </c>
      <c r="F737" s="48">
        <f>'3. Discount Factors'!F709*IF(netting,MAX(lgd*'3. EQ Forward 2'!F709+lgd*'3. EQ Forward 1'!F709,0),MAX(lgd*'3. EQ Forward 2'!F709,0)+MAX(lgd*'3. EQ Forward 1'!F709,0))</f>
        <v>8822927.0172533002</v>
      </c>
      <c r="G737" s="48">
        <f>'3. Discount Factors'!G709*IF(netting,MAX(lgd*'3. EQ Forward 2'!G709+lgd*'3. EQ Forward 1'!G709,0),MAX(lgd*'3. EQ Forward 2'!G709,0)+MAX(lgd*'3. EQ Forward 1'!G709,0))</f>
        <v>3722725.5168165886</v>
      </c>
      <c r="H737" s="48">
        <f>'3. Discount Factors'!H709*IF(netting,MAX(lgd*'3. EQ Forward 2'!H709+lgd*'3. EQ Forward 1'!H709,0),MAX(lgd*'3. EQ Forward 2'!H709,0)+MAX(lgd*'3. EQ Forward 1'!H709,0))</f>
        <v>17786387.968543593</v>
      </c>
      <c r="I737" s="48">
        <f>'3. Discount Factors'!I709*IF(netting,MAX(lgd*'3. EQ Forward 2'!I709+lgd*'3. EQ Forward 1'!I709,0),MAX(lgd*'3. EQ Forward 2'!I709,0)+MAX(lgd*'3. EQ Forward 1'!I709,0))</f>
        <v>21704896.133400079</v>
      </c>
      <c r="J737" s="48">
        <f>'3. Discount Factors'!J709*IF(netting,MAX(lgd*'3. EQ Forward 2'!J709+lgd*'3. EQ Forward 1'!J709,0),MAX(lgd*'3. EQ Forward 2'!J709,0)+MAX(lgd*'3. EQ Forward 1'!J709,0))</f>
        <v>11598797.661461784</v>
      </c>
      <c r="K737" s="48">
        <f>'3. Discount Factors'!K709*IF(netting,MAX(lgd*'3. EQ Forward 2'!K709+lgd*'3. EQ Forward 1'!K709,0),MAX(lgd*'3. EQ Forward 2'!K709,0)+MAX(lgd*'3. EQ Forward 1'!K709,0))</f>
        <v>6295344.7372486675</v>
      </c>
      <c r="L737" s="48">
        <f>'3. Discount Factors'!L709*IF(netting,MAX(lgd*'3. EQ Forward 2'!L709+lgd*'3. EQ Forward 1'!L709,0),MAX(lgd*'3. EQ Forward 2'!L709,0)+MAX(lgd*'3. EQ Forward 1'!L709,0))</f>
        <v>7480861.8255459303</v>
      </c>
      <c r="M737" s="48">
        <f>'3. Discount Factors'!M709*IF(netting,MAX(lgd*'3. EQ Forward 2'!M709+lgd*'3. EQ Forward 1'!M709,0),MAX(lgd*'3. EQ Forward 2'!M709,0)+MAX(lgd*'3. EQ Forward 1'!M709,0))</f>
        <v>4356285.7106023924</v>
      </c>
      <c r="N737" s="48">
        <f>'3. Discount Factors'!N709*IF(netting,MAX(lgd*'3. EQ Forward 2'!N709+lgd*'3. EQ Forward 1'!N709,0),MAX(lgd*'3. EQ Forward 2'!N709,0)+MAX(lgd*'3. EQ Forward 1'!N709,0))</f>
        <v>0</v>
      </c>
      <c r="O737" s="48">
        <f>'3. Discount Factors'!O709*IF(netting,MAX(lgd*'3. EQ Forward 2'!O709+lgd*'3. EQ Forward 1'!O709,0),MAX(lgd*'3. EQ Forward 2'!O709,0)+MAX(lgd*'3. EQ Forward 1'!O709,0))</f>
        <v>0</v>
      </c>
      <c r="P737" s="48">
        <f>'3. Discount Factors'!P709*IF(netting,MAX(lgd*'3. EQ Forward 2'!P709+lgd*'3. EQ Forward 1'!P709,0),MAX(lgd*'3. EQ Forward 2'!P709,0)+MAX(lgd*'3. EQ Forward 1'!P709,0))</f>
        <v>0</v>
      </c>
      <c r="Q737" s="48">
        <f>'3. Discount Factors'!Q709*IF(netting,MAX(lgd*'3. EQ Forward 2'!Q709+lgd*'3. EQ Forward 1'!Q709,0),MAX(lgd*'3. EQ Forward 2'!Q709,0)+MAX(lgd*'3. EQ Forward 1'!Q709,0))</f>
        <v>0</v>
      </c>
      <c r="R737" s="48">
        <f>'3. Discount Factors'!R709*IF(netting,MAX(lgd*'3. EQ Forward 2'!R709+lgd*'3. EQ Forward 1'!R709,0),MAX(lgd*'3. EQ Forward 2'!R709,0)+MAX(lgd*'3. EQ Forward 1'!R709,0))</f>
        <v>0</v>
      </c>
      <c r="S737" s="48">
        <f>'3. Discount Factors'!S709*IF(netting,MAX(lgd*'3. EQ Forward 2'!S709+lgd*'3. EQ Forward 1'!S709,0),MAX(lgd*'3. EQ Forward 2'!S709,0)+MAX(lgd*'3. EQ Forward 1'!S709,0))</f>
        <v>0</v>
      </c>
      <c r="T737" s="48">
        <f>'3. Discount Factors'!T709*IF(netting,MAX(lgd*'3. EQ Forward 2'!T709+lgd*'3. EQ Forward 1'!T709,0),MAX(lgd*'3. EQ Forward 2'!T709,0)+MAX(lgd*'3. EQ Forward 1'!T709,0))</f>
        <v>0</v>
      </c>
      <c r="U737" s="48">
        <f>'3. Discount Factors'!U709*IF(netting,MAX(lgd*'3. EQ Forward 2'!U709+lgd*'3. EQ Forward 1'!U709,0),MAX(lgd*'3. EQ Forward 2'!U709,0)+MAX(lgd*'3. EQ Forward 1'!U709,0))</f>
        <v>0</v>
      </c>
      <c r="V737" s="48">
        <f>'3. Discount Factors'!V709*IF(netting,MAX(lgd*'3. EQ Forward 2'!V709+lgd*'3. EQ Forward 1'!V709,0),MAX(lgd*'3. EQ Forward 2'!V709,0)+MAX(lgd*'3. EQ Forward 1'!V709,0))</f>
        <v>0</v>
      </c>
      <c r="W737" s="53">
        <f>'3. Discount Factors'!W709*IF(netting,MAX(lgd*'3. EQ Forward 2'!W709+lgd*'3. EQ Forward 1'!W709,0),MAX(lgd*'3. EQ Forward 2'!W709,0)+MAX(lgd*'3. EQ Forward 1'!W709,0))</f>
        <v>0</v>
      </c>
    </row>
    <row r="738" spans="2:23" x14ac:dyDescent="0.35">
      <c r="B738" s="26" t="s">
        <v>706</v>
      </c>
      <c r="C738" s="52">
        <f>'3. Discount Factors'!C710*IF(netting,MAX(lgd*'3. EQ Forward 2'!C710+lgd*'3. EQ Forward 1'!C710,0),MAX(lgd*'3. EQ Forward 2'!C710,0)+MAX(lgd*'3. EQ Forward 1'!C710,0))</f>
        <v>0</v>
      </c>
      <c r="D738" s="48">
        <f>'3. Discount Factors'!D710*IF(netting,MAX(lgd*'3. EQ Forward 2'!D710+lgd*'3. EQ Forward 1'!D710,0),MAX(lgd*'3. EQ Forward 2'!D710,0)+MAX(lgd*'3. EQ Forward 1'!D710,0))</f>
        <v>2227972.3345754221</v>
      </c>
      <c r="E738" s="48">
        <f>'3. Discount Factors'!E710*IF(netting,MAX(lgd*'3. EQ Forward 2'!E710+lgd*'3. EQ Forward 1'!E710,0),MAX(lgd*'3. EQ Forward 2'!E710,0)+MAX(lgd*'3. EQ Forward 1'!E710,0))</f>
        <v>676439.803149004</v>
      </c>
      <c r="F738" s="48">
        <f>'3. Discount Factors'!F710*IF(netting,MAX(lgd*'3. EQ Forward 2'!F710+lgd*'3. EQ Forward 1'!F710,0),MAX(lgd*'3. EQ Forward 2'!F710,0)+MAX(lgd*'3. EQ Forward 1'!F710,0))</f>
        <v>0</v>
      </c>
      <c r="G738" s="48">
        <f>'3. Discount Factors'!G710*IF(netting,MAX(lgd*'3. EQ Forward 2'!G710+lgd*'3. EQ Forward 1'!G710,0),MAX(lgd*'3. EQ Forward 2'!G710,0)+MAX(lgd*'3. EQ Forward 1'!G710,0))</f>
        <v>0</v>
      </c>
      <c r="H738" s="48">
        <f>'3. Discount Factors'!H710*IF(netting,MAX(lgd*'3. EQ Forward 2'!H710+lgd*'3. EQ Forward 1'!H710,0),MAX(lgd*'3. EQ Forward 2'!H710,0)+MAX(lgd*'3. EQ Forward 1'!H710,0))</f>
        <v>0</v>
      </c>
      <c r="I738" s="48">
        <f>'3. Discount Factors'!I710*IF(netting,MAX(lgd*'3. EQ Forward 2'!I710+lgd*'3. EQ Forward 1'!I710,0),MAX(lgd*'3. EQ Forward 2'!I710,0)+MAX(lgd*'3. EQ Forward 1'!I710,0))</f>
        <v>2654243.3128901841</v>
      </c>
      <c r="J738" s="48">
        <f>'3. Discount Factors'!J710*IF(netting,MAX(lgd*'3. EQ Forward 2'!J710+lgd*'3. EQ Forward 1'!J710,0),MAX(lgd*'3. EQ Forward 2'!J710,0)+MAX(lgd*'3. EQ Forward 1'!J710,0))</f>
        <v>0</v>
      </c>
      <c r="K738" s="48">
        <f>'3. Discount Factors'!K710*IF(netting,MAX(lgd*'3. EQ Forward 2'!K710+lgd*'3. EQ Forward 1'!K710,0),MAX(lgd*'3. EQ Forward 2'!K710,0)+MAX(lgd*'3. EQ Forward 1'!K710,0))</f>
        <v>0</v>
      </c>
      <c r="L738" s="48">
        <f>'3. Discount Factors'!L710*IF(netting,MAX(lgd*'3. EQ Forward 2'!L710+lgd*'3. EQ Forward 1'!L710,0),MAX(lgd*'3. EQ Forward 2'!L710,0)+MAX(lgd*'3. EQ Forward 1'!L710,0))</f>
        <v>0</v>
      </c>
      <c r="M738" s="48">
        <f>'3. Discount Factors'!M710*IF(netting,MAX(lgd*'3. EQ Forward 2'!M710+lgd*'3. EQ Forward 1'!M710,0),MAX(lgd*'3. EQ Forward 2'!M710,0)+MAX(lgd*'3. EQ Forward 1'!M710,0))</f>
        <v>0</v>
      </c>
      <c r="N738" s="48">
        <f>'3. Discount Factors'!N710*IF(netting,MAX(lgd*'3. EQ Forward 2'!N710+lgd*'3. EQ Forward 1'!N710,0),MAX(lgd*'3. EQ Forward 2'!N710,0)+MAX(lgd*'3. EQ Forward 1'!N710,0))</f>
        <v>57227.970573869126</v>
      </c>
      <c r="O738" s="48">
        <f>'3. Discount Factors'!O710*IF(netting,MAX(lgd*'3. EQ Forward 2'!O710+lgd*'3. EQ Forward 1'!O710,0),MAX(lgd*'3. EQ Forward 2'!O710,0)+MAX(lgd*'3. EQ Forward 1'!O710,0))</f>
        <v>0</v>
      </c>
      <c r="P738" s="48">
        <f>'3. Discount Factors'!P710*IF(netting,MAX(lgd*'3. EQ Forward 2'!P710+lgd*'3. EQ Forward 1'!P710,0),MAX(lgd*'3. EQ Forward 2'!P710,0)+MAX(lgd*'3. EQ Forward 1'!P710,0))</f>
        <v>0</v>
      </c>
      <c r="Q738" s="48">
        <f>'3. Discount Factors'!Q710*IF(netting,MAX(lgd*'3. EQ Forward 2'!Q710+lgd*'3. EQ Forward 1'!Q710,0),MAX(lgd*'3. EQ Forward 2'!Q710,0)+MAX(lgd*'3. EQ Forward 1'!Q710,0))</f>
        <v>0</v>
      </c>
      <c r="R738" s="48">
        <f>'3. Discount Factors'!R710*IF(netting,MAX(lgd*'3. EQ Forward 2'!R710+lgd*'3. EQ Forward 1'!R710,0),MAX(lgd*'3. EQ Forward 2'!R710,0)+MAX(lgd*'3. EQ Forward 1'!R710,0))</f>
        <v>0</v>
      </c>
      <c r="S738" s="48">
        <f>'3. Discount Factors'!S710*IF(netting,MAX(lgd*'3. EQ Forward 2'!S710+lgd*'3. EQ Forward 1'!S710,0),MAX(lgd*'3. EQ Forward 2'!S710,0)+MAX(lgd*'3. EQ Forward 1'!S710,0))</f>
        <v>0</v>
      </c>
      <c r="T738" s="48">
        <f>'3. Discount Factors'!T710*IF(netting,MAX(lgd*'3. EQ Forward 2'!T710+lgd*'3. EQ Forward 1'!T710,0),MAX(lgd*'3. EQ Forward 2'!T710,0)+MAX(lgd*'3. EQ Forward 1'!T710,0))</f>
        <v>0</v>
      </c>
      <c r="U738" s="48">
        <f>'3. Discount Factors'!U710*IF(netting,MAX(lgd*'3. EQ Forward 2'!U710+lgd*'3. EQ Forward 1'!U710,0),MAX(lgd*'3. EQ Forward 2'!U710,0)+MAX(lgd*'3. EQ Forward 1'!U710,0))</f>
        <v>0</v>
      </c>
      <c r="V738" s="48">
        <f>'3. Discount Factors'!V710*IF(netting,MAX(lgd*'3. EQ Forward 2'!V710+lgd*'3. EQ Forward 1'!V710,0),MAX(lgd*'3. EQ Forward 2'!V710,0)+MAX(lgd*'3. EQ Forward 1'!V710,0))</f>
        <v>1089081.8885247356</v>
      </c>
      <c r="W738" s="53">
        <f>'3. Discount Factors'!W710*IF(netting,MAX(lgd*'3. EQ Forward 2'!W710+lgd*'3. EQ Forward 1'!W710,0),MAX(lgd*'3. EQ Forward 2'!W710,0)+MAX(lgd*'3. EQ Forward 1'!W710,0))</f>
        <v>10466191.686660875</v>
      </c>
    </row>
    <row r="739" spans="2:23" x14ac:dyDescent="0.35">
      <c r="B739" s="26" t="s">
        <v>707</v>
      </c>
      <c r="C739" s="52">
        <f>'3. Discount Factors'!C711*IF(netting,MAX(lgd*'3. EQ Forward 2'!C711+lgd*'3. EQ Forward 1'!C711,0),MAX(lgd*'3. EQ Forward 2'!C711,0)+MAX(lgd*'3. EQ Forward 1'!C711,0))</f>
        <v>0</v>
      </c>
      <c r="D739" s="48">
        <f>'3. Discount Factors'!D711*IF(netting,MAX(lgd*'3. EQ Forward 2'!D711+lgd*'3. EQ Forward 1'!D711,0),MAX(lgd*'3. EQ Forward 2'!D711,0)+MAX(lgd*'3. EQ Forward 1'!D711,0))</f>
        <v>8260161.2569342833</v>
      </c>
      <c r="E739" s="48">
        <f>'3. Discount Factors'!E711*IF(netting,MAX(lgd*'3. EQ Forward 2'!E711+lgd*'3. EQ Forward 1'!E711,0),MAX(lgd*'3. EQ Forward 2'!E711,0)+MAX(lgd*'3. EQ Forward 1'!E711,0))</f>
        <v>5358709.2255244413</v>
      </c>
      <c r="F739" s="48">
        <f>'3. Discount Factors'!F711*IF(netting,MAX(lgd*'3. EQ Forward 2'!F711+lgd*'3. EQ Forward 1'!F711,0),MAX(lgd*'3. EQ Forward 2'!F711,0)+MAX(lgd*'3. EQ Forward 1'!F711,0))</f>
        <v>7917158.7224016115</v>
      </c>
      <c r="G739" s="48">
        <f>'3. Discount Factors'!G711*IF(netting,MAX(lgd*'3. EQ Forward 2'!G711+lgd*'3. EQ Forward 1'!G711,0),MAX(lgd*'3. EQ Forward 2'!G711,0)+MAX(lgd*'3. EQ Forward 1'!G711,0))</f>
        <v>11922169.354793578</v>
      </c>
      <c r="H739" s="48">
        <f>'3. Discount Factors'!H711*IF(netting,MAX(lgd*'3. EQ Forward 2'!H711+lgd*'3. EQ Forward 1'!H711,0),MAX(lgd*'3. EQ Forward 2'!H711,0)+MAX(lgd*'3. EQ Forward 1'!H711,0))</f>
        <v>17216666.075597901</v>
      </c>
      <c r="I739" s="48">
        <f>'3. Discount Factors'!I711*IF(netting,MAX(lgd*'3. EQ Forward 2'!I711+lgd*'3. EQ Forward 1'!I711,0),MAX(lgd*'3. EQ Forward 2'!I711,0)+MAX(lgd*'3. EQ Forward 1'!I711,0))</f>
        <v>10821867.289582543</v>
      </c>
      <c r="J739" s="48">
        <f>'3. Discount Factors'!J711*IF(netting,MAX(lgd*'3. EQ Forward 2'!J711+lgd*'3. EQ Forward 1'!J711,0),MAX(lgd*'3. EQ Forward 2'!J711,0)+MAX(lgd*'3. EQ Forward 1'!J711,0))</f>
        <v>4924827.5553385653</v>
      </c>
      <c r="K739" s="48">
        <f>'3. Discount Factors'!K711*IF(netting,MAX(lgd*'3. EQ Forward 2'!K711+lgd*'3. EQ Forward 1'!K711,0),MAX(lgd*'3. EQ Forward 2'!K711,0)+MAX(lgd*'3. EQ Forward 1'!K711,0))</f>
        <v>2911770.8952088095</v>
      </c>
      <c r="L739" s="48">
        <f>'3. Discount Factors'!L711*IF(netting,MAX(lgd*'3. EQ Forward 2'!L711+lgd*'3. EQ Forward 1'!L711,0),MAX(lgd*'3. EQ Forward 2'!L711,0)+MAX(lgd*'3. EQ Forward 1'!L711,0))</f>
        <v>6440874.8917398555</v>
      </c>
      <c r="M739" s="48">
        <f>'3. Discount Factors'!M711*IF(netting,MAX(lgd*'3. EQ Forward 2'!M711+lgd*'3. EQ Forward 1'!M711,0),MAX(lgd*'3. EQ Forward 2'!M711,0)+MAX(lgd*'3. EQ Forward 1'!M711,0))</f>
        <v>8613358.5034600478</v>
      </c>
      <c r="N739" s="48">
        <f>'3. Discount Factors'!N711*IF(netting,MAX(lgd*'3. EQ Forward 2'!N711+lgd*'3. EQ Forward 1'!N711,0),MAX(lgd*'3. EQ Forward 2'!N711,0)+MAX(lgd*'3. EQ Forward 1'!N711,0))</f>
        <v>12667856.233278012</v>
      </c>
      <c r="O739" s="48">
        <f>'3. Discount Factors'!O711*IF(netting,MAX(lgd*'3. EQ Forward 2'!O711+lgd*'3. EQ Forward 1'!O711,0),MAX(lgd*'3. EQ Forward 2'!O711,0)+MAX(lgd*'3. EQ Forward 1'!O711,0))</f>
        <v>12053538.898839002</v>
      </c>
      <c r="P739" s="48">
        <f>'3. Discount Factors'!P711*IF(netting,MAX(lgd*'3. EQ Forward 2'!P711+lgd*'3. EQ Forward 1'!P711,0),MAX(lgd*'3. EQ Forward 2'!P711,0)+MAX(lgd*'3. EQ Forward 1'!P711,0))</f>
        <v>20507329.834672455</v>
      </c>
      <c r="Q739" s="48">
        <f>'3. Discount Factors'!Q711*IF(netting,MAX(lgd*'3. EQ Forward 2'!Q711+lgd*'3. EQ Forward 1'!Q711,0),MAX(lgd*'3. EQ Forward 2'!Q711,0)+MAX(lgd*'3. EQ Forward 1'!Q711,0))</f>
        <v>19386908.610352352</v>
      </c>
      <c r="R739" s="48">
        <f>'3. Discount Factors'!R711*IF(netting,MAX(lgd*'3. EQ Forward 2'!R711+lgd*'3. EQ Forward 1'!R711,0),MAX(lgd*'3. EQ Forward 2'!R711,0)+MAX(lgd*'3. EQ Forward 1'!R711,0))</f>
        <v>26366576.054224625</v>
      </c>
      <c r="S739" s="48">
        <f>'3. Discount Factors'!S711*IF(netting,MAX(lgd*'3. EQ Forward 2'!S711+lgd*'3. EQ Forward 1'!S711,0),MAX(lgd*'3. EQ Forward 2'!S711,0)+MAX(lgd*'3. EQ Forward 1'!S711,0))</f>
        <v>23842638.942162421</v>
      </c>
      <c r="T739" s="48">
        <f>'3. Discount Factors'!T711*IF(netting,MAX(lgd*'3. EQ Forward 2'!T711+lgd*'3. EQ Forward 1'!T711,0),MAX(lgd*'3. EQ Forward 2'!T711,0)+MAX(lgd*'3. EQ Forward 1'!T711,0))</f>
        <v>33812241.851097204</v>
      </c>
      <c r="U739" s="48">
        <f>'3. Discount Factors'!U711*IF(netting,MAX(lgd*'3. EQ Forward 2'!U711+lgd*'3. EQ Forward 1'!U711,0),MAX(lgd*'3. EQ Forward 2'!U711,0)+MAX(lgd*'3. EQ Forward 1'!U711,0))</f>
        <v>46658434.926651016</v>
      </c>
      <c r="V739" s="48">
        <f>'3. Discount Factors'!V711*IF(netting,MAX(lgd*'3. EQ Forward 2'!V711+lgd*'3. EQ Forward 1'!V711,0),MAX(lgd*'3. EQ Forward 2'!V711,0)+MAX(lgd*'3. EQ Forward 1'!V711,0))</f>
        <v>43680153.577443689</v>
      </c>
      <c r="W739" s="53">
        <f>'3. Discount Factors'!W711*IF(netting,MAX(lgd*'3. EQ Forward 2'!W711+lgd*'3. EQ Forward 1'!W711,0),MAX(lgd*'3. EQ Forward 2'!W711,0)+MAX(lgd*'3. EQ Forward 1'!W711,0))</f>
        <v>35869412.660995945</v>
      </c>
    </row>
    <row r="740" spans="2:23" x14ac:dyDescent="0.35">
      <c r="B740" s="26" t="s">
        <v>708</v>
      </c>
      <c r="C740" s="52">
        <f>'3. Discount Factors'!C712*IF(netting,MAX(lgd*'3. EQ Forward 2'!C712+lgd*'3. EQ Forward 1'!C712,0),MAX(lgd*'3. EQ Forward 2'!C712,0)+MAX(lgd*'3. EQ Forward 1'!C712,0))</f>
        <v>0</v>
      </c>
      <c r="D740" s="48">
        <f>'3. Discount Factors'!D712*IF(netting,MAX(lgd*'3. EQ Forward 2'!D712+lgd*'3. EQ Forward 1'!D712,0),MAX(lgd*'3. EQ Forward 2'!D712,0)+MAX(lgd*'3. EQ Forward 1'!D712,0))</f>
        <v>0</v>
      </c>
      <c r="E740" s="48">
        <f>'3. Discount Factors'!E712*IF(netting,MAX(lgd*'3. EQ Forward 2'!E712+lgd*'3. EQ Forward 1'!E712,0),MAX(lgd*'3. EQ Forward 2'!E712,0)+MAX(lgd*'3. EQ Forward 1'!E712,0))</f>
        <v>0</v>
      </c>
      <c r="F740" s="48">
        <f>'3. Discount Factors'!F712*IF(netting,MAX(lgd*'3. EQ Forward 2'!F712+lgd*'3. EQ Forward 1'!F712,0),MAX(lgd*'3. EQ Forward 2'!F712,0)+MAX(lgd*'3. EQ Forward 1'!F712,0))</f>
        <v>0</v>
      </c>
      <c r="G740" s="48">
        <f>'3. Discount Factors'!G712*IF(netting,MAX(lgd*'3. EQ Forward 2'!G712+lgd*'3. EQ Forward 1'!G712,0),MAX(lgd*'3. EQ Forward 2'!G712,0)+MAX(lgd*'3. EQ Forward 1'!G712,0))</f>
        <v>0</v>
      </c>
      <c r="H740" s="48">
        <f>'3. Discount Factors'!H712*IF(netting,MAX(lgd*'3. EQ Forward 2'!H712+lgd*'3. EQ Forward 1'!H712,0),MAX(lgd*'3. EQ Forward 2'!H712,0)+MAX(lgd*'3. EQ Forward 1'!H712,0))</f>
        <v>0</v>
      </c>
      <c r="I740" s="48">
        <f>'3. Discount Factors'!I712*IF(netting,MAX(lgd*'3. EQ Forward 2'!I712+lgd*'3. EQ Forward 1'!I712,0),MAX(lgd*'3. EQ Forward 2'!I712,0)+MAX(lgd*'3. EQ Forward 1'!I712,0))</f>
        <v>5485661.8950351421</v>
      </c>
      <c r="J740" s="48">
        <f>'3. Discount Factors'!J712*IF(netting,MAX(lgd*'3. EQ Forward 2'!J712+lgd*'3. EQ Forward 1'!J712,0),MAX(lgd*'3. EQ Forward 2'!J712,0)+MAX(lgd*'3. EQ Forward 1'!J712,0))</f>
        <v>8883838.2371740844</v>
      </c>
      <c r="K740" s="48">
        <f>'3. Discount Factors'!K712*IF(netting,MAX(lgd*'3. EQ Forward 2'!K712+lgd*'3. EQ Forward 1'!K712,0),MAX(lgd*'3. EQ Forward 2'!K712,0)+MAX(lgd*'3. EQ Forward 1'!K712,0))</f>
        <v>16736849.764108125</v>
      </c>
      <c r="L740" s="48">
        <f>'3. Discount Factors'!L712*IF(netting,MAX(lgd*'3. EQ Forward 2'!L712+lgd*'3. EQ Forward 1'!L712,0),MAX(lgd*'3. EQ Forward 2'!L712,0)+MAX(lgd*'3. EQ Forward 1'!L712,0))</f>
        <v>18307853.292560119</v>
      </c>
      <c r="M740" s="48">
        <f>'3. Discount Factors'!M712*IF(netting,MAX(lgd*'3. EQ Forward 2'!M712+lgd*'3. EQ Forward 1'!M712,0),MAX(lgd*'3. EQ Forward 2'!M712,0)+MAX(lgd*'3. EQ Forward 1'!M712,0))</f>
        <v>16667006.079109898</v>
      </c>
      <c r="N740" s="48">
        <f>'3. Discount Factors'!N712*IF(netting,MAX(lgd*'3. EQ Forward 2'!N712+lgd*'3. EQ Forward 1'!N712,0),MAX(lgd*'3. EQ Forward 2'!N712,0)+MAX(lgd*'3. EQ Forward 1'!N712,0))</f>
        <v>13795743.584268941</v>
      </c>
      <c r="O740" s="48">
        <f>'3. Discount Factors'!O712*IF(netting,MAX(lgd*'3. EQ Forward 2'!O712+lgd*'3. EQ Forward 1'!O712,0),MAX(lgd*'3. EQ Forward 2'!O712,0)+MAX(lgd*'3. EQ Forward 1'!O712,0))</f>
        <v>11802848.992877571</v>
      </c>
      <c r="P740" s="48">
        <f>'3. Discount Factors'!P712*IF(netting,MAX(lgd*'3. EQ Forward 2'!P712+lgd*'3. EQ Forward 1'!P712,0),MAX(lgd*'3. EQ Forward 2'!P712,0)+MAX(lgd*'3. EQ Forward 1'!P712,0))</f>
        <v>15228265.176270088</v>
      </c>
      <c r="Q740" s="48">
        <f>'3. Discount Factors'!Q712*IF(netting,MAX(lgd*'3. EQ Forward 2'!Q712+lgd*'3. EQ Forward 1'!Q712,0),MAX(lgd*'3. EQ Forward 2'!Q712,0)+MAX(lgd*'3. EQ Forward 1'!Q712,0))</f>
        <v>11278369.083477767</v>
      </c>
      <c r="R740" s="48">
        <f>'3. Discount Factors'!R712*IF(netting,MAX(lgd*'3. EQ Forward 2'!R712+lgd*'3. EQ Forward 1'!R712,0),MAX(lgd*'3. EQ Forward 2'!R712,0)+MAX(lgd*'3. EQ Forward 1'!R712,0))</f>
        <v>21316819.278763659</v>
      </c>
      <c r="S740" s="48">
        <f>'3. Discount Factors'!S712*IF(netting,MAX(lgd*'3. EQ Forward 2'!S712+lgd*'3. EQ Forward 1'!S712,0),MAX(lgd*'3. EQ Forward 2'!S712,0)+MAX(lgd*'3. EQ Forward 1'!S712,0))</f>
        <v>16594204.76990604</v>
      </c>
      <c r="T740" s="48">
        <f>'3. Discount Factors'!T712*IF(netting,MAX(lgd*'3. EQ Forward 2'!T712+lgd*'3. EQ Forward 1'!T712,0),MAX(lgd*'3. EQ Forward 2'!T712,0)+MAX(lgd*'3. EQ Forward 1'!T712,0))</f>
        <v>12069415.259244382</v>
      </c>
      <c r="U740" s="48">
        <f>'3. Discount Factors'!U712*IF(netting,MAX(lgd*'3. EQ Forward 2'!U712+lgd*'3. EQ Forward 1'!U712,0),MAX(lgd*'3. EQ Forward 2'!U712,0)+MAX(lgd*'3. EQ Forward 1'!U712,0))</f>
        <v>9928737.0383226331</v>
      </c>
      <c r="V740" s="48">
        <f>'3. Discount Factors'!V712*IF(netting,MAX(lgd*'3. EQ Forward 2'!V712+lgd*'3. EQ Forward 1'!V712,0),MAX(lgd*'3. EQ Forward 2'!V712,0)+MAX(lgd*'3. EQ Forward 1'!V712,0))</f>
        <v>16394785.82698172</v>
      </c>
      <c r="W740" s="53">
        <f>'3. Discount Factors'!W712*IF(netting,MAX(lgd*'3. EQ Forward 2'!W712+lgd*'3. EQ Forward 1'!W712,0),MAX(lgd*'3. EQ Forward 2'!W712,0)+MAX(lgd*'3. EQ Forward 1'!W712,0))</f>
        <v>7107107.0878572408</v>
      </c>
    </row>
    <row r="741" spans="2:23" x14ac:dyDescent="0.35">
      <c r="B741" s="26" t="s">
        <v>709</v>
      </c>
      <c r="C741" s="52">
        <f>'3. Discount Factors'!C713*IF(netting,MAX(lgd*'3. EQ Forward 2'!C713+lgd*'3. EQ Forward 1'!C713,0),MAX(lgd*'3. EQ Forward 2'!C713,0)+MAX(lgd*'3. EQ Forward 1'!C713,0))</f>
        <v>0</v>
      </c>
      <c r="D741" s="48">
        <f>'3. Discount Factors'!D713*IF(netting,MAX(lgd*'3. EQ Forward 2'!D713+lgd*'3. EQ Forward 1'!D713,0),MAX(lgd*'3. EQ Forward 2'!D713,0)+MAX(lgd*'3. EQ Forward 1'!D713,0))</f>
        <v>0</v>
      </c>
      <c r="E741" s="48">
        <f>'3. Discount Factors'!E713*IF(netting,MAX(lgd*'3. EQ Forward 2'!E713+lgd*'3. EQ Forward 1'!E713,0),MAX(lgd*'3. EQ Forward 2'!E713,0)+MAX(lgd*'3. EQ Forward 1'!E713,0))</f>
        <v>4924929.0875173863</v>
      </c>
      <c r="F741" s="48">
        <f>'3. Discount Factors'!F713*IF(netting,MAX(lgd*'3. EQ Forward 2'!F713+lgd*'3. EQ Forward 1'!F713,0),MAX(lgd*'3. EQ Forward 2'!F713,0)+MAX(lgd*'3. EQ Forward 1'!F713,0))</f>
        <v>6652542.4244148526</v>
      </c>
      <c r="G741" s="48">
        <f>'3. Discount Factors'!G713*IF(netting,MAX(lgd*'3. EQ Forward 2'!G713+lgd*'3. EQ Forward 1'!G713,0),MAX(lgd*'3. EQ Forward 2'!G713,0)+MAX(lgd*'3. EQ Forward 1'!G713,0))</f>
        <v>8234145.500866456</v>
      </c>
      <c r="H741" s="48">
        <f>'3. Discount Factors'!H713*IF(netting,MAX(lgd*'3. EQ Forward 2'!H713+lgd*'3. EQ Forward 1'!H713,0),MAX(lgd*'3. EQ Forward 2'!H713,0)+MAX(lgd*'3. EQ Forward 1'!H713,0))</f>
        <v>12668141.843008274</v>
      </c>
      <c r="I741" s="48">
        <f>'3. Discount Factors'!I713*IF(netting,MAX(lgd*'3. EQ Forward 2'!I713+lgd*'3. EQ Forward 1'!I713,0),MAX(lgd*'3. EQ Forward 2'!I713,0)+MAX(lgd*'3. EQ Forward 1'!I713,0))</f>
        <v>11788245.339376515</v>
      </c>
      <c r="J741" s="48">
        <f>'3. Discount Factors'!J713*IF(netting,MAX(lgd*'3. EQ Forward 2'!J713+lgd*'3. EQ Forward 1'!J713,0),MAX(lgd*'3. EQ Forward 2'!J713,0)+MAX(lgd*'3. EQ Forward 1'!J713,0))</f>
        <v>15288650.2182952</v>
      </c>
      <c r="K741" s="48">
        <f>'3. Discount Factors'!K713*IF(netting,MAX(lgd*'3. EQ Forward 2'!K713+lgd*'3. EQ Forward 1'!K713,0),MAX(lgd*'3. EQ Forward 2'!K713,0)+MAX(lgd*'3. EQ Forward 1'!K713,0))</f>
        <v>13459233.633978577</v>
      </c>
      <c r="L741" s="48">
        <f>'3. Discount Factors'!L713*IF(netting,MAX(lgd*'3. EQ Forward 2'!L713+lgd*'3. EQ Forward 1'!L713,0),MAX(lgd*'3. EQ Forward 2'!L713,0)+MAX(lgd*'3. EQ Forward 1'!L713,0))</f>
        <v>4640614.9443491381</v>
      </c>
      <c r="M741" s="48">
        <f>'3. Discount Factors'!M713*IF(netting,MAX(lgd*'3. EQ Forward 2'!M713+lgd*'3. EQ Forward 1'!M713,0),MAX(lgd*'3. EQ Forward 2'!M713,0)+MAX(lgd*'3. EQ Forward 1'!M713,0))</f>
        <v>2912819.4153559455</v>
      </c>
      <c r="N741" s="48">
        <f>'3. Discount Factors'!N713*IF(netting,MAX(lgd*'3. EQ Forward 2'!N713+lgd*'3. EQ Forward 1'!N713,0),MAX(lgd*'3. EQ Forward 2'!N713,0)+MAX(lgd*'3. EQ Forward 1'!N713,0))</f>
        <v>2210840.7743033329</v>
      </c>
      <c r="O741" s="48">
        <f>'3. Discount Factors'!O713*IF(netting,MAX(lgd*'3. EQ Forward 2'!O713+lgd*'3. EQ Forward 1'!O713,0),MAX(lgd*'3. EQ Forward 2'!O713,0)+MAX(lgd*'3. EQ Forward 1'!O713,0))</f>
        <v>0</v>
      </c>
      <c r="P741" s="48">
        <f>'3. Discount Factors'!P713*IF(netting,MAX(lgd*'3. EQ Forward 2'!P713+lgd*'3. EQ Forward 1'!P713,0),MAX(lgd*'3. EQ Forward 2'!P713,0)+MAX(lgd*'3. EQ Forward 1'!P713,0))</f>
        <v>1490181.324837422</v>
      </c>
      <c r="Q741" s="48">
        <f>'3. Discount Factors'!Q713*IF(netting,MAX(lgd*'3. EQ Forward 2'!Q713+lgd*'3. EQ Forward 1'!Q713,0),MAX(lgd*'3. EQ Forward 2'!Q713,0)+MAX(lgd*'3. EQ Forward 1'!Q713,0))</f>
        <v>4705895.3648705529</v>
      </c>
      <c r="R741" s="48">
        <f>'3. Discount Factors'!R713*IF(netting,MAX(lgd*'3. EQ Forward 2'!R713+lgd*'3. EQ Forward 1'!R713,0),MAX(lgd*'3. EQ Forward 2'!R713,0)+MAX(lgd*'3. EQ Forward 1'!R713,0))</f>
        <v>17360771.821992896</v>
      </c>
      <c r="S741" s="48">
        <f>'3. Discount Factors'!S713*IF(netting,MAX(lgd*'3. EQ Forward 2'!S713+lgd*'3. EQ Forward 1'!S713,0),MAX(lgd*'3. EQ Forward 2'!S713,0)+MAX(lgd*'3. EQ Forward 1'!S713,0))</f>
        <v>14893246.881365221</v>
      </c>
      <c r="T741" s="48">
        <f>'3. Discount Factors'!T713*IF(netting,MAX(lgd*'3. EQ Forward 2'!T713+lgd*'3. EQ Forward 1'!T713,0),MAX(lgd*'3. EQ Forward 2'!T713,0)+MAX(lgd*'3. EQ Forward 1'!T713,0))</f>
        <v>7792770.113954002</v>
      </c>
      <c r="U741" s="48">
        <f>'3. Discount Factors'!U713*IF(netting,MAX(lgd*'3. EQ Forward 2'!U713+lgd*'3. EQ Forward 1'!U713,0),MAX(lgd*'3. EQ Forward 2'!U713,0)+MAX(lgd*'3. EQ Forward 1'!U713,0))</f>
        <v>12651201.436205126</v>
      </c>
      <c r="V741" s="48">
        <f>'3. Discount Factors'!V713*IF(netting,MAX(lgd*'3. EQ Forward 2'!V713+lgd*'3. EQ Forward 1'!V713,0),MAX(lgd*'3. EQ Forward 2'!V713,0)+MAX(lgd*'3. EQ Forward 1'!V713,0))</f>
        <v>19996010.088190492</v>
      </c>
      <c r="W741" s="53">
        <f>'3. Discount Factors'!W713*IF(netting,MAX(lgd*'3. EQ Forward 2'!W713+lgd*'3. EQ Forward 1'!W713,0),MAX(lgd*'3. EQ Forward 2'!W713,0)+MAX(lgd*'3. EQ Forward 1'!W713,0))</f>
        <v>14416295.54816518</v>
      </c>
    </row>
    <row r="742" spans="2:23" x14ac:dyDescent="0.35">
      <c r="B742" s="26" t="s">
        <v>710</v>
      </c>
      <c r="C742" s="52">
        <f>'3. Discount Factors'!C714*IF(netting,MAX(lgd*'3. EQ Forward 2'!C714+lgd*'3. EQ Forward 1'!C714,0),MAX(lgd*'3. EQ Forward 2'!C714,0)+MAX(lgd*'3. EQ Forward 1'!C714,0))</f>
        <v>0</v>
      </c>
      <c r="D742" s="48">
        <f>'3. Discount Factors'!D714*IF(netting,MAX(lgd*'3. EQ Forward 2'!D714+lgd*'3. EQ Forward 1'!D714,0),MAX(lgd*'3. EQ Forward 2'!D714,0)+MAX(lgd*'3. EQ Forward 1'!D714,0))</f>
        <v>0</v>
      </c>
      <c r="E742" s="48">
        <f>'3. Discount Factors'!E714*IF(netting,MAX(lgd*'3. EQ Forward 2'!E714+lgd*'3. EQ Forward 1'!E714,0),MAX(lgd*'3. EQ Forward 2'!E714,0)+MAX(lgd*'3. EQ Forward 1'!E714,0))</f>
        <v>0</v>
      </c>
      <c r="F742" s="48">
        <f>'3. Discount Factors'!F714*IF(netting,MAX(lgd*'3. EQ Forward 2'!F714+lgd*'3. EQ Forward 1'!F714,0),MAX(lgd*'3. EQ Forward 2'!F714,0)+MAX(lgd*'3. EQ Forward 1'!F714,0))</f>
        <v>0</v>
      </c>
      <c r="G742" s="48">
        <f>'3. Discount Factors'!G714*IF(netting,MAX(lgd*'3. EQ Forward 2'!G714+lgd*'3. EQ Forward 1'!G714,0),MAX(lgd*'3. EQ Forward 2'!G714,0)+MAX(lgd*'3. EQ Forward 1'!G714,0))</f>
        <v>0</v>
      </c>
      <c r="H742" s="48">
        <f>'3. Discount Factors'!H714*IF(netting,MAX(lgd*'3. EQ Forward 2'!H714+lgd*'3. EQ Forward 1'!H714,0),MAX(lgd*'3. EQ Forward 2'!H714,0)+MAX(lgd*'3. EQ Forward 1'!H714,0))</f>
        <v>0</v>
      </c>
      <c r="I742" s="48">
        <f>'3. Discount Factors'!I714*IF(netting,MAX(lgd*'3. EQ Forward 2'!I714+lgd*'3. EQ Forward 1'!I714,0),MAX(lgd*'3. EQ Forward 2'!I714,0)+MAX(lgd*'3. EQ Forward 1'!I714,0))</f>
        <v>0</v>
      </c>
      <c r="J742" s="48">
        <f>'3. Discount Factors'!J714*IF(netting,MAX(lgd*'3. EQ Forward 2'!J714+lgd*'3. EQ Forward 1'!J714,0),MAX(lgd*'3. EQ Forward 2'!J714,0)+MAX(lgd*'3. EQ Forward 1'!J714,0))</f>
        <v>0</v>
      </c>
      <c r="K742" s="48">
        <f>'3. Discount Factors'!K714*IF(netting,MAX(lgd*'3. EQ Forward 2'!K714+lgd*'3. EQ Forward 1'!K714,0),MAX(lgd*'3. EQ Forward 2'!K714,0)+MAX(lgd*'3. EQ Forward 1'!K714,0))</f>
        <v>0</v>
      </c>
      <c r="L742" s="48">
        <f>'3. Discount Factors'!L714*IF(netting,MAX(lgd*'3. EQ Forward 2'!L714+lgd*'3. EQ Forward 1'!L714,0),MAX(lgd*'3. EQ Forward 2'!L714,0)+MAX(lgd*'3. EQ Forward 1'!L714,0))</f>
        <v>0</v>
      </c>
      <c r="M742" s="48">
        <f>'3. Discount Factors'!M714*IF(netting,MAX(lgd*'3. EQ Forward 2'!M714+lgd*'3. EQ Forward 1'!M714,0),MAX(lgd*'3. EQ Forward 2'!M714,0)+MAX(lgd*'3. EQ Forward 1'!M714,0))</f>
        <v>562466.09046161536</v>
      </c>
      <c r="N742" s="48">
        <f>'3. Discount Factors'!N714*IF(netting,MAX(lgd*'3. EQ Forward 2'!N714+lgd*'3. EQ Forward 1'!N714,0),MAX(lgd*'3. EQ Forward 2'!N714,0)+MAX(lgd*'3. EQ Forward 1'!N714,0))</f>
        <v>1556012.9288993787</v>
      </c>
      <c r="O742" s="48">
        <f>'3. Discount Factors'!O714*IF(netting,MAX(lgd*'3. EQ Forward 2'!O714+lgd*'3. EQ Forward 1'!O714,0),MAX(lgd*'3. EQ Forward 2'!O714,0)+MAX(lgd*'3. EQ Forward 1'!O714,0))</f>
        <v>8107423.4580033943</v>
      </c>
      <c r="P742" s="48">
        <f>'3. Discount Factors'!P714*IF(netting,MAX(lgd*'3. EQ Forward 2'!P714+lgd*'3. EQ Forward 1'!P714,0),MAX(lgd*'3. EQ Forward 2'!P714,0)+MAX(lgd*'3. EQ Forward 1'!P714,0))</f>
        <v>3580934.0387201528</v>
      </c>
      <c r="Q742" s="48">
        <f>'3. Discount Factors'!Q714*IF(netting,MAX(lgd*'3. EQ Forward 2'!Q714+lgd*'3. EQ Forward 1'!Q714,0),MAX(lgd*'3. EQ Forward 2'!Q714,0)+MAX(lgd*'3. EQ Forward 1'!Q714,0))</f>
        <v>0</v>
      </c>
      <c r="R742" s="48">
        <f>'3. Discount Factors'!R714*IF(netting,MAX(lgd*'3. EQ Forward 2'!R714+lgd*'3. EQ Forward 1'!R714,0),MAX(lgd*'3. EQ Forward 2'!R714,0)+MAX(lgd*'3. EQ Forward 1'!R714,0))</f>
        <v>2472923.1885745591</v>
      </c>
      <c r="S742" s="48">
        <f>'3. Discount Factors'!S714*IF(netting,MAX(lgd*'3. EQ Forward 2'!S714+lgd*'3. EQ Forward 1'!S714,0),MAX(lgd*'3. EQ Forward 2'!S714,0)+MAX(lgd*'3. EQ Forward 1'!S714,0))</f>
        <v>4311318.709376418</v>
      </c>
      <c r="T742" s="48">
        <f>'3. Discount Factors'!T714*IF(netting,MAX(lgd*'3. EQ Forward 2'!T714+lgd*'3. EQ Forward 1'!T714,0),MAX(lgd*'3. EQ Forward 2'!T714,0)+MAX(lgd*'3. EQ Forward 1'!T714,0))</f>
        <v>15105640.136993736</v>
      </c>
      <c r="U742" s="48">
        <f>'3. Discount Factors'!U714*IF(netting,MAX(lgd*'3. EQ Forward 2'!U714+lgd*'3. EQ Forward 1'!U714,0),MAX(lgd*'3. EQ Forward 2'!U714,0)+MAX(lgd*'3. EQ Forward 1'!U714,0))</f>
        <v>18189280.296202391</v>
      </c>
      <c r="V742" s="48">
        <f>'3. Discount Factors'!V714*IF(netting,MAX(lgd*'3. EQ Forward 2'!V714+lgd*'3. EQ Forward 1'!V714,0),MAX(lgd*'3. EQ Forward 2'!V714,0)+MAX(lgd*'3. EQ Forward 1'!V714,0))</f>
        <v>13019058.198853787</v>
      </c>
      <c r="W742" s="53">
        <f>'3. Discount Factors'!W714*IF(netting,MAX(lgd*'3. EQ Forward 2'!W714+lgd*'3. EQ Forward 1'!W714,0),MAX(lgd*'3. EQ Forward 2'!W714,0)+MAX(lgd*'3. EQ Forward 1'!W714,0))</f>
        <v>11013599.020702697</v>
      </c>
    </row>
    <row r="743" spans="2:23" x14ac:dyDescent="0.35">
      <c r="B743" s="26" t="s">
        <v>711</v>
      </c>
      <c r="C743" s="52">
        <f>'3. Discount Factors'!C715*IF(netting,MAX(lgd*'3. EQ Forward 2'!C715+lgd*'3. EQ Forward 1'!C715,0),MAX(lgd*'3. EQ Forward 2'!C715,0)+MAX(lgd*'3. EQ Forward 1'!C715,0))</f>
        <v>0</v>
      </c>
      <c r="D743" s="48">
        <f>'3. Discount Factors'!D715*IF(netting,MAX(lgd*'3. EQ Forward 2'!D715+lgd*'3. EQ Forward 1'!D715,0),MAX(lgd*'3. EQ Forward 2'!D715,0)+MAX(lgd*'3. EQ Forward 1'!D715,0))</f>
        <v>0</v>
      </c>
      <c r="E743" s="48">
        <f>'3. Discount Factors'!E715*IF(netting,MAX(lgd*'3. EQ Forward 2'!E715+lgd*'3. EQ Forward 1'!E715,0),MAX(lgd*'3. EQ Forward 2'!E715,0)+MAX(lgd*'3. EQ Forward 1'!E715,0))</f>
        <v>0</v>
      </c>
      <c r="F743" s="48">
        <f>'3. Discount Factors'!F715*IF(netting,MAX(lgd*'3. EQ Forward 2'!F715+lgd*'3. EQ Forward 1'!F715,0),MAX(lgd*'3. EQ Forward 2'!F715,0)+MAX(lgd*'3. EQ Forward 1'!F715,0))</f>
        <v>0</v>
      </c>
      <c r="G743" s="48">
        <f>'3. Discount Factors'!G715*IF(netting,MAX(lgd*'3. EQ Forward 2'!G715+lgd*'3. EQ Forward 1'!G715,0),MAX(lgd*'3. EQ Forward 2'!G715,0)+MAX(lgd*'3. EQ Forward 1'!G715,0))</f>
        <v>0</v>
      </c>
      <c r="H743" s="48">
        <f>'3. Discount Factors'!H715*IF(netting,MAX(lgd*'3. EQ Forward 2'!H715+lgd*'3. EQ Forward 1'!H715,0),MAX(lgd*'3. EQ Forward 2'!H715,0)+MAX(lgd*'3. EQ Forward 1'!H715,0))</f>
        <v>0</v>
      </c>
      <c r="I743" s="48">
        <f>'3. Discount Factors'!I715*IF(netting,MAX(lgd*'3. EQ Forward 2'!I715+lgd*'3. EQ Forward 1'!I715,0),MAX(lgd*'3. EQ Forward 2'!I715,0)+MAX(lgd*'3. EQ Forward 1'!I715,0))</f>
        <v>0</v>
      </c>
      <c r="J743" s="48">
        <f>'3. Discount Factors'!J715*IF(netting,MAX(lgd*'3. EQ Forward 2'!J715+lgd*'3. EQ Forward 1'!J715,0),MAX(lgd*'3. EQ Forward 2'!J715,0)+MAX(lgd*'3. EQ Forward 1'!J715,0))</f>
        <v>0</v>
      </c>
      <c r="K743" s="48">
        <f>'3. Discount Factors'!K715*IF(netting,MAX(lgd*'3. EQ Forward 2'!K715+lgd*'3. EQ Forward 1'!K715,0),MAX(lgd*'3. EQ Forward 2'!K715,0)+MAX(lgd*'3. EQ Forward 1'!K715,0))</f>
        <v>0</v>
      </c>
      <c r="L743" s="48">
        <f>'3. Discount Factors'!L715*IF(netting,MAX(lgd*'3. EQ Forward 2'!L715+lgd*'3. EQ Forward 1'!L715,0),MAX(lgd*'3. EQ Forward 2'!L715,0)+MAX(lgd*'3. EQ Forward 1'!L715,0))</f>
        <v>0</v>
      </c>
      <c r="M743" s="48">
        <f>'3. Discount Factors'!M715*IF(netting,MAX(lgd*'3. EQ Forward 2'!M715+lgd*'3. EQ Forward 1'!M715,0),MAX(lgd*'3. EQ Forward 2'!M715,0)+MAX(lgd*'3. EQ Forward 1'!M715,0))</f>
        <v>0</v>
      </c>
      <c r="N743" s="48">
        <f>'3. Discount Factors'!N715*IF(netting,MAX(lgd*'3. EQ Forward 2'!N715+lgd*'3. EQ Forward 1'!N715,0),MAX(lgd*'3. EQ Forward 2'!N715,0)+MAX(lgd*'3. EQ Forward 1'!N715,0))</f>
        <v>0</v>
      </c>
      <c r="O743" s="48">
        <f>'3. Discount Factors'!O715*IF(netting,MAX(lgd*'3. EQ Forward 2'!O715+lgd*'3. EQ Forward 1'!O715,0),MAX(lgd*'3. EQ Forward 2'!O715,0)+MAX(lgd*'3. EQ Forward 1'!O715,0))</f>
        <v>2575807.8476979304</v>
      </c>
      <c r="P743" s="48">
        <f>'3. Discount Factors'!P715*IF(netting,MAX(lgd*'3. EQ Forward 2'!P715+lgd*'3. EQ Forward 1'!P715,0),MAX(lgd*'3. EQ Forward 2'!P715,0)+MAX(lgd*'3. EQ Forward 1'!P715,0))</f>
        <v>0</v>
      </c>
      <c r="Q743" s="48">
        <f>'3. Discount Factors'!Q715*IF(netting,MAX(lgd*'3. EQ Forward 2'!Q715+lgd*'3. EQ Forward 1'!Q715,0),MAX(lgd*'3. EQ Forward 2'!Q715,0)+MAX(lgd*'3. EQ Forward 1'!Q715,0))</f>
        <v>0</v>
      </c>
      <c r="R743" s="48">
        <f>'3. Discount Factors'!R715*IF(netting,MAX(lgd*'3. EQ Forward 2'!R715+lgd*'3. EQ Forward 1'!R715,0),MAX(lgd*'3. EQ Forward 2'!R715,0)+MAX(lgd*'3. EQ Forward 1'!R715,0))</f>
        <v>0</v>
      </c>
      <c r="S743" s="48">
        <f>'3. Discount Factors'!S715*IF(netting,MAX(lgd*'3. EQ Forward 2'!S715+lgd*'3. EQ Forward 1'!S715,0),MAX(lgd*'3. EQ Forward 2'!S715,0)+MAX(lgd*'3. EQ Forward 1'!S715,0))</f>
        <v>3897602.4031642112</v>
      </c>
      <c r="T743" s="48">
        <f>'3. Discount Factors'!T715*IF(netting,MAX(lgd*'3. EQ Forward 2'!T715+lgd*'3. EQ Forward 1'!T715,0),MAX(lgd*'3. EQ Forward 2'!T715,0)+MAX(lgd*'3. EQ Forward 1'!T715,0))</f>
        <v>12857597.640947374</v>
      </c>
      <c r="U743" s="48">
        <f>'3. Discount Factors'!U715*IF(netting,MAX(lgd*'3. EQ Forward 2'!U715+lgd*'3. EQ Forward 1'!U715,0),MAX(lgd*'3. EQ Forward 2'!U715,0)+MAX(lgd*'3. EQ Forward 1'!U715,0))</f>
        <v>0</v>
      </c>
      <c r="V743" s="48">
        <f>'3. Discount Factors'!V715*IF(netting,MAX(lgd*'3. EQ Forward 2'!V715+lgd*'3. EQ Forward 1'!V715,0),MAX(lgd*'3. EQ Forward 2'!V715,0)+MAX(lgd*'3. EQ Forward 1'!V715,0))</f>
        <v>0</v>
      </c>
      <c r="W743" s="53">
        <f>'3. Discount Factors'!W715*IF(netting,MAX(lgd*'3. EQ Forward 2'!W715+lgd*'3. EQ Forward 1'!W715,0),MAX(lgd*'3. EQ Forward 2'!W715,0)+MAX(lgd*'3. EQ Forward 1'!W715,0))</f>
        <v>0</v>
      </c>
    </row>
    <row r="744" spans="2:23" x14ac:dyDescent="0.35">
      <c r="B744" s="26" t="s">
        <v>712</v>
      </c>
      <c r="C744" s="52">
        <f>'3. Discount Factors'!C716*IF(netting,MAX(lgd*'3. EQ Forward 2'!C716+lgd*'3. EQ Forward 1'!C716,0),MAX(lgd*'3. EQ Forward 2'!C716,0)+MAX(lgd*'3. EQ Forward 1'!C716,0))</f>
        <v>0</v>
      </c>
      <c r="D744" s="48">
        <f>'3. Discount Factors'!D716*IF(netting,MAX(lgd*'3. EQ Forward 2'!D716+lgd*'3. EQ Forward 1'!D716,0),MAX(lgd*'3. EQ Forward 2'!D716,0)+MAX(lgd*'3. EQ Forward 1'!D716,0))</f>
        <v>6609962.6942093801</v>
      </c>
      <c r="E744" s="48">
        <f>'3. Discount Factors'!E716*IF(netting,MAX(lgd*'3. EQ Forward 2'!E716+lgd*'3. EQ Forward 1'!E716,0),MAX(lgd*'3. EQ Forward 2'!E716,0)+MAX(lgd*'3. EQ Forward 1'!E716,0))</f>
        <v>12053229.661408812</v>
      </c>
      <c r="F744" s="48">
        <f>'3. Discount Factors'!F716*IF(netting,MAX(lgd*'3. EQ Forward 2'!F716+lgd*'3. EQ Forward 1'!F716,0),MAX(lgd*'3. EQ Forward 2'!F716,0)+MAX(lgd*'3. EQ Forward 1'!F716,0))</f>
        <v>17749207.504397236</v>
      </c>
      <c r="G744" s="48">
        <f>'3. Discount Factors'!G716*IF(netting,MAX(lgd*'3. EQ Forward 2'!G716+lgd*'3. EQ Forward 1'!G716,0),MAX(lgd*'3. EQ Forward 2'!G716,0)+MAX(lgd*'3. EQ Forward 1'!G716,0))</f>
        <v>20796472.967334922</v>
      </c>
      <c r="H744" s="48">
        <f>'3. Discount Factors'!H716*IF(netting,MAX(lgd*'3. EQ Forward 2'!H716+lgd*'3. EQ Forward 1'!H716,0),MAX(lgd*'3. EQ Forward 2'!H716,0)+MAX(lgd*'3. EQ Forward 1'!H716,0))</f>
        <v>20002575.050894033</v>
      </c>
      <c r="I744" s="48">
        <f>'3. Discount Factors'!I716*IF(netting,MAX(lgd*'3. EQ Forward 2'!I716+lgd*'3. EQ Forward 1'!I716,0),MAX(lgd*'3. EQ Forward 2'!I716,0)+MAX(lgd*'3. EQ Forward 1'!I716,0))</f>
        <v>37472727.70741646</v>
      </c>
      <c r="J744" s="48">
        <f>'3. Discount Factors'!J716*IF(netting,MAX(lgd*'3. EQ Forward 2'!J716+lgd*'3. EQ Forward 1'!J716,0),MAX(lgd*'3. EQ Forward 2'!J716,0)+MAX(lgd*'3. EQ Forward 1'!J716,0))</f>
        <v>38136894.415106118</v>
      </c>
      <c r="K744" s="48">
        <f>'3. Discount Factors'!K716*IF(netting,MAX(lgd*'3. EQ Forward 2'!K716+lgd*'3. EQ Forward 1'!K716,0),MAX(lgd*'3. EQ Forward 2'!K716,0)+MAX(lgd*'3. EQ Forward 1'!K716,0))</f>
        <v>32146202.050957624</v>
      </c>
      <c r="L744" s="48">
        <f>'3. Discount Factors'!L716*IF(netting,MAX(lgd*'3. EQ Forward 2'!L716+lgd*'3. EQ Forward 1'!L716,0),MAX(lgd*'3. EQ Forward 2'!L716,0)+MAX(lgd*'3. EQ Forward 1'!L716,0))</f>
        <v>37529743.34055382</v>
      </c>
      <c r="M744" s="48">
        <f>'3. Discount Factors'!M716*IF(netting,MAX(lgd*'3. EQ Forward 2'!M716+lgd*'3. EQ Forward 1'!M716,0),MAX(lgd*'3. EQ Forward 2'!M716,0)+MAX(lgd*'3. EQ Forward 1'!M716,0))</f>
        <v>27916765.178371307</v>
      </c>
      <c r="N744" s="48">
        <f>'3. Discount Factors'!N716*IF(netting,MAX(lgd*'3. EQ Forward 2'!N716+lgd*'3. EQ Forward 1'!N716,0),MAX(lgd*'3. EQ Forward 2'!N716,0)+MAX(lgd*'3. EQ Forward 1'!N716,0))</f>
        <v>44397000.340673678</v>
      </c>
      <c r="O744" s="48">
        <f>'3. Discount Factors'!O716*IF(netting,MAX(lgd*'3. EQ Forward 2'!O716+lgd*'3. EQ Forward 1'!O716,0),MAX(lgd*'3. EQ Forward 2'!O716,0)+MAX(lgd*'3. EQ Forward 1'!O716,0))</f>
        <v>40544442.492244437</v>
      </c>
      <c r="P744" s="48">
        <f>'3. Discount Factors'!P716*IF(netting,MAX(lgd*'3. EQ Forward 2'!P716+lgd*'3. EQ Forward 1'!P716,0),MAX(lgd*'3. EQ Forward 2'!P716,0)+MAX(lgd*'3. EQ Forward 1'!P716,0))</f>
        <v>32551635.559712335</v>
      </c>
      <c r="Q744" s="48">
        <f>'3. Discount Factors'!Q716*IF(netting,MAX(lgd*'3. EQ Forward 2'!Q716+lgd*'3. EQ Forward 1'!Q716,0),MAX(lgd*'3. EQ Forward 2'!Q716,0)+MAX(lgd*'3. EQ Forward 1'!Q716,0))</f>
        <v>32963801.695964202</v>
      </c>
      <c r="R744" s="48">
        <f>'3. Discount Factors'!R716*IF(netting,MAX(lgd*'3. EQ Forward 2'!R716+lgd*'3. EQ Forward 1'!R716,0),MAX(lgd*'3. EQ Forward 2'!R716,0)+MAX(lgd*'3. EQ Forward 1'!R716,0))</f>
        <v>39386803.9994132</v>
      </c>
      <c r="S744" s="48">
        <f>'3. Discount Factors'!S716*IF(netting,MAX(lgd*'3. EQ Forward 2'!S716+lgd*'3. EQ Forward 1'!S716,0),MAX(lgd*'3. EQ Forward 2'!S716,0)+MAX(lgd*'3. EQ Forward 1'!S716,0))</f>
        <v>36673333.001497507</v>
      </c>
      <c r="T744" s="48">
        <f>'3. Discount Factors'!T716*IF(netting,MAX(lgd*'3. EQ Forward 2'!T716+lgd*'3. EQ Forward 1'!T716,0),MAX(lgd*'3. EQ Forward 2'!T716,0)+MAX(lgd*'3. EQ Forward 1'!T716,0))</f>
        <v>40207901.661950521</v>
      </c>
      <c r="U744" s="48">
        <f>'3. Discount Factors'!U716*IF(netting,MAX(lgd*'3. EQ Forward 2'!U716+lgd*'3. EQ Forward 1'!U716,0),MAX(lgd*'3. EQ Forward 2'!U716,0)+MAX(lgd*'3. EQ Forward 1'!U716,0))</f>
        <v>44182732.135129258</v>
      </c>
      <c r="V744" s="48">
        <f>'3. Discount Factors'!V716*IF(netting,MAX(lgd*'3. EQ Forward 2'!V716+lgd*'3. EQ Forward 1'!V716,0),MAX(lgd*'3. EQ Forward 2'!V716,0)+MAX(lgd*'3. EQ Forward 1'!V716,0))</f>
        <v>38470409.873343833</v>
      </c>
      <c r="W744" s="53">
        <f>'3. Discount Factors'!W716*IF(netting,MAX(lgd*'3. EQ Forward 2'!W716+lgd*'3. EQ Forward 1'!W716,0),MAX(lgd*'3. EQ Forward 2'!W716,0)+MAX(lgd*'3. EQ Forward 1'!W716,0))</f>
        <v>24454979.048897795</v>
      </c>
    </row>
    <row r="745" spans="2:23" x14ac:dyDescent="0.35">
      <c r="B745" s="26" t="s">
        <v>713</v>
      </c>
      <c r="C745" s="52">
        <f>'3. Discount Factors'!C717*IF(netting,MAX(lgd*'3. EQ Forward 2'!C717+lgd*'3. EQ Forward 1'!C717,0),MAX(lgd*'3. EQ Forward 2'!C717,0)+MAX(lgd*'3. EQ Forward 1'!C717,0))</f>
        <v>0</v>
      </c>
      <c r="D745" s="48">
        <f>'3. Discount Factors'!D717*IF(netting,MAX(lgd*'3. EQ Forward 2'!D717+lgd*'3. EQ Forward 1'!D717,0),MAX(lgd*'3. EQ Forward 2'!D717,0)+MAX(lgd*'3. EQ Forward 1'!D717,0))</f>
        <v>17260927.862574026</v>
      </c>
      <c r="E745" s="48">
        <f>'3. Discount Factors'!E717*IF(netting,MAX(lgd*'3. EQ Forward 2'!E717+lgd*'3. EQ Forward 1'!E717,0),MAX(lgd*'3. EQ Forward 2'!E717,0)+MAX(lgd*'3. EQ Forward 1'!E717,0))</f>
        <v>19493479.720602762</v>
      </c>
      <c r="F745" s="48">
        <f>'3. Discount Factors'!F717*IF(netting,MAX(lgd*'3. EQ Forward 2'!F717+lgd*'3. EQ Forward 1'!F717,0),MAX(lgd*'3. EQ Forward 2'!F717,0)+MAX(lgd*'3. EQ Forward 1'!F717,0))</f>
        <v>23012184.303936027</v>
      </c>
      <c r="G745" s="48">
        <f>'3. Discount Factors'!G717*IF(netting,MAX(lgd*'3. EQ Forward 2'!G717+lgd*'3. EQ Forward 1'!G717,0),MAX(lgd*'3. EQ Forward 2'!G717,0)+MAX(lgd*'3. EQ Forward 1'!G717,0))</f>
        <v>30240764.940605938</v>
      </c>
      <c r="H745" s="48">
        <f>'3. Discount Factors'!H717*IF(netting,MAX(lgd*'3. EQ Forward 2'!H717+lgd*'3. EQ Forward 1'!H717,0),MAX(lgd*'3. EQ Forward 2'!H717,0)+MAX(lgd*'3. EQ Forward 1'!H717,0))</f>
        <v>23221876.925504785</v>
      </c>
      <c r="I745" s="48">
        <f>'3. Discount Factors'!I717*IF(netting,MAX(lgd*'3. EQ Forward 2'!I717+lgd*'3. EQ Forward 1'!I717,0),MAX(lgd*'3. EQ Forward 2'!I717,0)+MAX(lgd*'3. EQ Forward 1'!I717,0))</f>
        <v>27403612.185521629</v>
      </c>
      <c r="J745" s="48">
        <f>'3. Discount Factors'!J717*IF(netting,MAX(lgd*'3. EQ Forward 2'!J717+lgd*'3. EQ Forward 1'!J717,0),MAX(lgd*'3. EQ Forward 2'!J717,0)+MAX(lgd*'3. EQ Forward 1'!J717,0))</f>
        <v>29521153.255451862</v>
      </c>
      <c r="K745" s="48">
        <f>'3. Discount Factors'!K717*IF(netting,MAX(lgd*'3. EQ Forward 2'!K717+lgd*'3. EQ Forward 1'!K717,0),MAX(lgd*'3. EQ Forward 2'!K717,0)+MAX(lgd*'3. EQ Forward 1'!K717,0))</f>
        <v>33464548.365167215</v>
      </c>
      <c r="L745" s="48">
        <f>'3. Discount Factors'!L717*IF(netting,MAX(lgd*'3. EQ Forward 2'!L717+lgd*'3. EQ Forward 1'!L717,0),MAX(lgd*'3. EQ Forward 2'!L717,0)+MAX(lgd*'3. EQ Forward 1'!L717,0))</f>
        <v>40681076.08425241</v>
      </c>
      <c r="M745" s="48">
        <f>'3. Discount Factors'!M717*IF(netting,MAX(lgd*'3. EQ Forward 2'!M717+lgd*'3. EQ Forward 1'!M717,0),MAX(lgd*'3. EQ Forward 2'!M717,0)+MAX(lgd*'3. EQ Forward 1'!M717,0))</f>
        <v>53652969.907603651</v>
      </c>
      <c r="N745" s="48">
        <f>'3. Discount Factors'!N717*IF(netting,MAX(lgd*'3. EQ Forward 2'!N717+lgd*'3. EQ Forward 1'!N717,0),MAX(lgd*'3. EQ Forward 2'!N717,0)+MAX(lgd*'3. EQ Forward 1'!N717,0))</f>
        <v>70811280.632661745</v>
      </c>
      <c r="O745" s="48">
        <f>'3. Discount Factors'!O717*IF(netting,MAX(lgd*'3. EQ Forward 2'!O717+lgd*'3. EQ Forward 1'!O717,0),MAX(lgd*'3. EQ Forward 2'!O717,0)+MAX(lgd*'3. EQ Forward 1'!O717,0))</f>
        <v>86591179.370108515</v>
      </c>
      <c r="P745" s="48">
        <f>'3. Discount Factors'!P717*IF(netting,MAX(lgd*'3. EQ Forward 2'!P717+lgd*'3. EQ Forward 1'!P717,0),MAX(lgd*'3. EQ Forward 2'!P717,0)+MAX(lgd*'3. EQ Forward 1'!P717,0))</f>
        <v>62296310.512364782</v>
      </c>
      <c r="Q745" s="48">
        <f>'3. Discount Factors'!Q717*IF(netting,MAX(lgd*'3. EQ Forward 2'!Q717+lgd*'3. EQ Forward 1'!Q717,0),MAX(lgd*'3. EQ Forward 2'!Q717,0)+MAX(lgd*'3. EQ Forward 1'!Q717,0))</f>
        <v>80528863.894570157</v>
      </c>
      <c r="R745" s="48">
        <f>'3. Discount Factors'!R717*IF(netting,MAX(lgd*'3. EQ Forward 2'!R717+lgd*'3. EQ Forward 1'!R717,0),MAX(lgd*'3. EQ Forward 2'!R717,0)+MAX(lgd*'3. EQ Forward 1'!R717,0))</f>
        <v>81106486.214427814</v>
      </c>
      <c r="S745" s="48">
        <f>'3. Discount Factors'!S717*IF(netting,MAX(lgd*'3. EQ Forward 2'!S717+lgd*'3. EQ Forward 1'!S717,0),MAX(lgd*'3. EQ Forward 2'!S717,0)+MAX(lgd*'3. EQ Forward 1'!S717,0))</f>
        <v>65638487.59501113</v>
      </c>
      <c r="T745" s="48">
        <f>'3. Discount Factors'!T717*IF(netting,MAX(lgd*'3. EQ Forward 2'!T717+lgd*'3. EQ Forward 1'!T717,0),MAX(lgd*'3. EQ Forward 2'!T717,0)+MAX(lgd*'3. EQ Forward 1'!T717,0))</f>
        <v>59841326.188526444</v>
      </c>
      <c r="U745" s="48">
        <f>'3. Discount Factors'!U717*IF(netting,MAX(lgd*'3. EQ Forward 2'!U717+lgd*'3. EQ Forward 1'!U717,0),MAX(lgd*'3. EQ Forward 2'!U717,0)+MAX(lgd*'3. EQ Forward 1'!U717,0))</f>
        <v>66493118.83617232</v>
      </c>
      <c r="V745" s="48">
        <f>'3. Discount Factors'!V717*IF(netting,MAX(lgd*'3. EQ Forward 2'!V717+lgd*'3. EQ Forward 1'!V717,0),MAX(lgd*'3. EQ Forward 2'!V717,0)+MAX(lgd*'3. EQ Forward 1'!V717,0))</f>
        <v>54460658.407640509</v>
      </c>
      <c r="W745" s="53">
        <f>'3. Discount Factors'!W717*IF(netting,MAX(lgd*'3. EQ Forward 2'!W717+lgd*'3. EQ Forward 1'!W717,0),MAX(lgd*'3. EQ Forward 2'!W717,0)+MAX(lgd*'3. EQ Forward 1'!W717,0))</f>
        <v>62583229.341141544</v>
      </c>
    </row>
    <row r="746" spans="2:23" x14ac:dyDescent="0.35">
      <c r="B746" s="26" t="s">
        <v>714</v>
      </c>
      <c r="C746" s="52">
        <f>'3. Discount Factors'!C718*IF(netting,MAX(lgd*'3. EQ Forward 2'!C718+lgd*'3. EQ Forward 1'!C718,0),MAX(lgd*'3. EQ Forward 2'!C718,0)+MAX(lgd*'3. EQ Forward 1'!C718,0))</f>
        <v>0</v>
      </c>
      <c r="D746" s="48">
        <f>'3. Discount Factors'!D718*IF(netting,MAX(lgd*'3. EQ Forward 2'!D718+lgd*'3. EQ Forward 1'!D718,0),MAX(lgd*'3. EQ Forward 2'!D718,0)+MAX(lgd*'3. EQ Forward 1'!D718,0))</f>
        <v>0</v>
      </c>
      <c r="E746" s="48">
        <f>'3. Discount Factors'!E718*IF(netting,MAX(lgd*'3. EQ Forward 2'!E718+lgd*'3. EQ Forward 1'!E718,0),MAX(lgd*'3. EQ Forward 2'!E718,0)+MAX(lgd*'3. EQ Forward 1'!E718,0))</f>
        <v>0</v>
      </c>
      <c r="F746" s="48">
        <f>'3. Discount Factors'!F718*IF(netting,MAX(lgd*'3. EQ Forward 2'!F718+lgd*'3. EQ Forward 1'!F718,0),MAX(lgd*'3. EQ Forward 2'!F718,0)+MAX(lgd*'3. EQ Forward 1'!F718,0))</f>
        <v>0</v>
      </c>
      <c r="G746" s="48">
        <f>'3. Discount Factors'!G718*IF(netting,MAX(lgd*'3. EQ Forward 2'!G718+lgd*'3. EQ Forward 1'!G718,0),MAX(lgd*'3. EQ Forward 2'!G718,0)+MAX(lgd*'3. EQ Forward 1'!G718,0))</f>
        <v>0</v>
      </c>
      <c r="H746" s="48">
        <f>'3. Discount Factors'!H718*IF(netting,MAX(lgd*'3. EQ Forward 2'!H718+lgd*'3. EQ Forward 1'!H718,0),MAX(lgd*'3. EQ Forward 2'!H718,0)+MAX(lgd*'3. EQ Forward 1'!H718,0))</f>
        <v>0</v>
      </c>
      <c r="I746" s="48">
        <f>'3. Discount Factors'!I718*IF(netting,MAX(lgd*'3. EQ Forward 2'!I718+lgd*'3. EQ Forward 1'!I718,0),MAX(lgd*'3. EQ Forward 2'!I718,0)+MAX(lgd*'3. EQ Forward 1'!I718,0))</f>
        <v>0</v>
      </c>
      <c r="J746" s="48">
        <f>'3. Discount Factors'!J718*IF(netting,MAX(lgd*'3. EQ Forward 2'!J718+lgd*'3. EQ Forward 1'!J718,0),MAX(lgd*'3. EQ Forward 2'!J718,0)+MAX(lgd*'3. EQ Forward 1'!J718,0))</f>
        <v>0</v>
      </c>
      <c r="K746" s="48">
        <f>'3. Discount Factors'!K718*IF(netting,MAX(lgd*'3. EQ Forward 2'!K718+lgd*'3. EQ Forward 1'!K718,0),MAX(lgd*'3. EQ Forward 2'!K718,0)+MAX(lgd*'3. EQ Forward 1'!K718,0))</f>
        <v>6161976.4406598862</v>
      </c>
      <c r="L746" s="48">
        <f>'3. Discount Factors'!L718*IF(netting,MAX(lgd*'3. EQ Forward 2'!L718+lgd*'3. EQ Forward 1'!L718,0),MAX(lgd*'3. EQ Forward 2'!L718,0)+MAX(lgd*'3. EQ Forward 1'!L718,0))</f>
        <v>6196427.6776579488</v>
      </c>
      <c r="M746" s="48">
        <f>'3. Discount Factors'!M718*IF(netting,MAX(lgd*'3. EQ Forward 2'!M718+lgd*'3. EQ Forward 1'!M718,0),MAX(lgd*'3. EQ Forward 2'!M718,0)+MAX(lgd*'3. EQ Forward 1'!M718,0))</f>
        <v>4403499.8620339409</v>
      </c>
      <c r="N746" s="48">
        <f>'3. Discount Factors'!N718*IF(netting,MAX(lgd*'3. EQ Forward 2'!N718+lgd*'3. EQ Forward 1'!N718,0),MAX(lgd*'3. EQ Forward 2'!N718,0)+MAX(lgd*'3. EQ Forward 1'!N718,0))</f>
        <v>3705876.4346524379</v>
      </c>
      <c r="O746" s="48">
        <f>'3. Discount Factors'!O718*IF(netting,MAX(lgd*'3. EQ Forward 2'!O718+lgd*'3. EQ Forward 1'!O718,0),MAX(lgd*'3. EQ Forward 2'!O718,0)+MAX(lgd*'3. EQ Forward 1'!O718,0))</f>
        <v>1065287.8000389766</v>
      </c>
      <c r="P746" s="48">
        <f>'3. Discount Factors'!P718*IF(netting,MAX(lgd*'3. EQ Forward 2'!P718+lgd*'3. EQ Forward 1'!P718,0),MAX(lgd*'3. EQ Forward 2'!P718,0)+MAX(lgd*'3. EQ Forward 1'!P718,0))</f>
        <v>7421685.0689229267</v>
      </c>
      <c r="Q746" s="48">
        <f>'3. Discount Factors'!Q718*IF(netting,MAX(lgd*'3. EQ Forward 2'!Q718+lgd*'3. EQ Forward 1'!Q718,0),MAX(lgd*'3. EQ Forward 2'!Q718,0)+MAX(lgd*'3. EQ Forward 1'!Q718,0))</f>
        <v>0</v>
      </c>
      <c r="R746" s="48">
        <f>'3. Discount Factors'!R718*IF(netting,MAX(lgd*'3. EQ Forward 2'!R718+lgd*'3. EQ Forward 1'!R718,0),MAX(lgd*'3. EQ Forward 2'!R718,0)+MAX(lgd*'3. EQ Forward 1'!R718,0))</f>
        <v>4222491.813227701</v>
      </c>
      <c r="S746" s="48">
        <f>'3. Discount Factors'!S718*IF(netting,MAX(lgd*'3. EQ Forward 2'!S718+lgd*'3. EQ Forward 1'!S718,0),MAX(lgd*'3. EQ Forward 2'!S718,0)+MAX(lgd*'3. EQ Forward 1'!S718,0))</f>
        <v>5991298.2792498693</v>
      </c>
      <c r="T746" s="48">
        <f>'3. Discount Factors'!T718*IF(netting,MAX(lgd*'3. EQ Forward 2'!T718+lgd*'3. EQ Forward 1'!T718,0),MAX(lgd*'3. EQ Forward 2'!T718,0)+MAX(lgd*'3. EQ Forward 1'!T718,0))</f>
        <v>8342827.0053037386</v>
      </c>
      <c r="U746" s="48">
        <f>'3. Discount Factors'!U718*IF(netting,MAX(lgd*'3. EQ Forward 2'!U718+lgd*'3. EQ Forward 1'!U718,0),MAX(lgd*'3. EQ Forward 2'!U718,0)+MAX(lgd*'3. EQ Forward 1'!U718,0))</f>
        <v>9524835.6127984151</v>
      </c>
      <c r="V746" s="48">
        <f>'3. Discount Factors'!V718*IF(netting,MAX(lgd*'3. EQ Forward 2'!V718+lgd*'3. EQ Forward 1'!V718,0),MAX(lgd*'3. EQ Forward 2'!V718,0)+MAX(lgd*'3. EQ Forward 1'!V718,0))</f>
        <v>8275644.5871019233</v>
      </c>
      <c r="W746" s="53">
        <f>'3. Discount Factors'!W718*IF(netting,MAX(lgd*'3. EQ Forward 2'!W718+lgd*'3. EQ Forward 1'!W718,0),MAX(lgd*'3. EQ Forward 2'!W718,0)+MAX(lgd*'3. EQ Forward 1'!W718,0))</f>
        <v>5695285.4734196262</v>
      </c>
    </row>
    <row r="747" spans="2:23" x14ac:dyDescent="0.35">
      <c r="B747" s="26" t="s">
        <v>715</v>
      </c>
      <c r="C747" s="52">
        <f>'3. Discount Factors'!C719*IF(netting,MAX(lgd*'3. EQ Forward 2'!C719+lgd*'3. EQ Forward 1'!C719,0),MAX(lgd*'3. EQ Forward 2'!C719,0)+MAX(lgd*'3. EQ Forward 1'!C719,0))</f>
        <v>0</v>
      </c>
      <c r="D747" s="48">
        <f>'3. Discount Factors'!D719*IF(netting,MAX(lgd*'3. EQ Forward 2'!D719+lgd*'3. EQ Forward 1'!D719,0),MAX(lgd*'3. EQ Forward 2'!D719,0)+MAX(lgd*'3. EQ Forward 1'!D719,0))</f>
        <v>2151630.9501425126</v>
      </c>
      <c r="E747" s="48">
        <f>'3. Discount Factors'!E719*IF(netting,MAX(lgd*'3. EQ Forward 2'!E719+lgd*'3. EQ Forward 1'!E719,0),MAX(lgd*'3. EQ Forward 2'!E719,0)+MAX(lgd*'3. EQ Forward 1'!E719,0))</f>
        <v>1763894.9921337229</v>
      </c>
      <c r="F747" s="48">
        <f>'3. Discount Factors'!F719*IF(netting,MAX(lgd*'3. EQ Forward 2'!F719+lgd*'3. EQ Forward 1'!F719,0),MAX(lgd*'3. EQ Forward 2'!F719,0)+MAX(lgd*'3. EQ Forward 1'!F719,0))</f>
        <v>9981279.0128227621</v>
      </c>
      <c r="G747" s="48">
        <f>'3. Discount Factors'!G719*IF(netting,MAX(lgd*'3. EQ Forward 2'!G719+lgd*'3. EQ Forward 1'!G719,0),MAX(lgd*'3. EQ Forward 2'!G719,0)+MAX(lgd*'3. EQ Forward 1'!G719,0))</f>
        <v>9554474.7650784031</v>
      </c>
      <c r="H747" s="48">
        <f>'3. Discount Factors'!H719*IF(netting,MAX(lgd*'3. EQ Forward 2'!H719+lgd*'3. EQ Forward 1'!H719,0),MAX(lgd*'3. EQ Forward 2'!H719,0)+MAX(lgd*'3. EQ Forward 1'!H719,0))</f>
        <v>13299824.685506837</v>
      </c>
      <c r="I747" s="48">
        <f>'3. Discount Factors'!I719*IF(netting,MAX(lgd*'3. EQ Forward 2'!I719+lgd*'3. EQ Forward 1'!I719,0),MAX(lgd*'3. EQ Forward 2'!I719,0)+MAX(lgd*'3. EQ Forward 1'!I719,0))</f>
        <v>5142454.9291774984</v>
      </c>
      <c r="J747" s="48">
        <f>'3. Discount Factors'!J719*IF(netting,MAX(lgd*'3. EQ Forward 2'!J719+lgd*'3. EQ Forward 1'!J719,0),MAX(lgd*'3. EQ Forward 2'!J719,0)+MAX(lgd*'3. EQ Forward 1'!J719,0))</f>
        <v>8657745.3797297832</v>
      </c>
      <c r="K747" s="48">
        <f>'3. Discount Factors'!K719*IF(netting,MAX(lgd*'3. EQ Forward 2'!K719+lgd*'3. EQ Forward 1'!K719,0),MAX(lgd*'3. EQ Forward 2'!K719,0)+MAX(lgd*'3. EQ Forward 1'!K719,0))</f>
        <v>13529740.148057485</v>
      </c>
      <c r="L747" s="48">
        <f>'3. Discount Factors'!L719*IF(netting,MAX(lgd*'3. EQ Forward 2'!L719+lgd*'3. EQ Forward 1'!L719,0),MAX(lgd*'3. EQ Forward 2'!L719,0)+MAX(lgd*'3. EQ Forward 1'!L719,0))</f>
        <v>10946569.066016078</v>
      </c>
      <c r="M747" s="48">
        <f>'3. Discount Factors'!M719*IF(netting,MAX(lgd*'3. EQ Forward 2'!M719+lgd*'3. EQ Forward 1'!M719,0),MAX(lgd*'3. EQ Forward 2'!M719,0)+MAX(lgd*'3. EQ Forward 1'!M719,0))</f>
        <v>16221981.347307704</v>
      </c>
      <c r="N747" s="48">
        <f>'3. Discount Factors'!N719*IF(netting,MAX(lgd*'3. EQ Forward 2'!N719+lgd*'3. EQ Forward 1'!N719,0),MAX(lgd*'3. EQ Forward 2'!N719,0)+MAX(lgd*'3. EQ Forward 1'!N719,0))</f>
        <v>12810553.180261947</v>
      </c>
      <c r="O747" s="48">
        <f>'3. Discount Factors'!O719*IF(netting,MAX(lgd*'3. EQ Forward 2'!O719+lgd*'3. EQ Forward 1'!O719,0),MAX(lgd*'3. EQ Forward 2'!O719,0)+MAX(lgd*'3. EQ Forward 1'!O719,0))</f>
        <v>15727746.091737475</v>
      </c>
      <c r="P747" s="48">
        <f>'3. Discount Factors'!P719*IF(netting,MAX(lgd*'3. EQ Forward 2'!P719+lgd*'3. EQ Forward 1'!P719,0),MAX(lgd*'3. EQ Forward 2'!P719,0)+MAX(lgd*'3. EQ Forward 1'!P719,0))</f>
        <v>15442115.189629851</v>
      </c>
      <c r="Q747" s="48">
        <f>'3. Discount Factors'!Q719*IF(netting,MAX(lgd*'3. EQ Forward 2'!Q719+lgd*'3. EQ Forward 1'!Q719,0),MAX(lgd*'3. EQ Forward 2'!Q719,0)+MAX(lgd*'3. EQ Forward 1'!Q719,0))</f>
        <v>10516211.446508903</v>
      </c>
      <c r="R747" s="48">
        <f>'3. Discount Factors'!R719*IF(netting,MAX(lgd*'3. EQ Forward 2'!R719+lgd*'3. EQ Forward 1'!R719,0),MAX(lgd*'3. EQ Forward 2'!R719,0)+MAX(lgd*'3. EQ Forward 1'!R719,0))</f>
        <v>21243894.458475128</v>
      </c>
      <c r="S747" s="48">
        <f>'3. Discount Factors'!S719*IF(netting,MAX(lgd*'3. EQ Forward 2'!S719+lgd*'3. EQ Forward 1'!S719,0),MAX(lgd*'3. EQ Forward 2'!S719,0)+MAX(lgd*'3. EQ Forward 1'!S719,0))</f>
        <v>31205603.987368364</v>
      </c>
      <c r="T747" s="48">
        <f>'3. Discount Factors'!T719*IF(netting,MAX(lgd*'3. EQ Forward 2'!T719+lgd*'3. EQ Forward 1'!T719,0),MAX(lgd*'3. EQ Forward 2'!T719,0)+MAX(lgd*'3. EQ Forward 1'!T719,0))</f>
        <v>21687435.065042123</v>
      </c>
      <c r="U747" s="48">
        <f>'3. Discount Factors'!U719*IF(netting,MAX(lgd*'3. EQ Forward 2'!U719+lgd*'3. EQ Forward 1'!U719,0),MAX(lgd*'3. EQ Forward 2'!U719,0)+MAX(lgd*'3. EQ Forward 1'!U719,0))</f>
        <v>33489402.589262027</v>
      </c>
      <c r="V747" s="48">
        <f>'3. Discount Factors'!V719*IF(netting,MAX(lgd*'3. EQ Forward 2'!V719+lgd*'3. EQ Forward 1'!V719,0),MAX(lgd*'3. EQ Forward 2'!V719,0)+MAX(lgd*'3. EQ Forward 1'!V719,0))</f>
        <v>32997407.159133043</v>
      </c>
      <c r="W747" s="53">
        <f>'3. Discount Factors'!W719*IF(netting,MAX(lgd*'3. EQ Forward 2'!W719+lgd*'3. EQ Forward 1'!W719,0),MAX(lgd*'3. EQ Forward 2'!W719,0)+MAX(lgd*'3. EQ Forward 1'!W719,0))</f>
        <v>43100068.984326132</v>
      </c>
    </row>
    <row r="748" spans="2:23" x14ac:dyDescent="0.35">
      <c r="B748" s="26" t="s">
        <v>716</v>
      </c>
      <c r="C748" s="52">
        <f>'3. Discount Factors'!C720*IF(netting,MAX(lgd*'3. EQ Forward 2'!C720+lgd*'3. EQ Forward 1'!C720,0),MAX(lgd*'3. EQ Forward 2'!C720,0)+MAX(lgd*'3. EQ Forward 1'!C720,0))</f>
        <v>0</v>
      </c>
      <c r="D748" s="48">
        <f>'3. Discount Factors'!D720*IF(netting,MAX(lgd*'3. EQ Forward 2'!D720+lgd*'3. EQ Forward 1'!D720,0),MAX(lgd*'3. EQ Forward 2'!D720,0)+MAX(lgd*'3. EQ Forward 1'!D720,0))</f>
        <v>8119994.766774701</v>
      </c>
      <c r="E748" s="48">
        <f>'3. Discount Factors'!E720*IF(netting,MAX(lgd*'3. EQ Forward 2'!E720+lgd*'3. EQ Forward 1'!E720,0),MAX(lgd*'3. EQ Forward 2'!E720,0)+MAX(lgd*'3. EQ Forward 1'!E720,0))</f>
        <v>22528851.39673822</v>
      </c>
      <c r="F748" s="48">
        <f>'3. Discount Factors'!F720*IF(netting,MAX(lgd*'3. EQ Forward 2'!F720+lgd*'3. EQ Forward 1'!F720,0),MAX(lgd*'3. EQ Forward 2'!F720,0)+MAX(lgd*'3. EQ Forward 1'!F720,0))</f>
        <v>20879289.675407678</v>
      </c>
      <c r="G748" s="48">
        <f>'3. Discount Factors'!G720*IF(netting,MAX(lgd*'3. EQ Forward 2'!G720+lgd*'3. EQ Forward 1'!G720,0),MAX(lgd*'3. EQ Forward 2'!G720,0)+MAX(lgd*'3. EQ Forward 1'!G720,0))</f>
        <v>11551900.195563264</v>
      </c>
      <c r="H748" s="48">
        <f>'3. Discount Factors'!H720*IF(netting,MAX(lgd*'3. EQ Forward 2'!H720+lgd*'3. EQ Forward 1'!H720,0),MAX(lgd*'3. EQ Forward 2'!H720,0)+MAX(lgd*'3. EQ Forward 1'!H720,0))</f>
        <v>16485808.852362517</v>
      </c>
      <c r="I748" s="48">
        <f>'3. Discount Factors'!I720*IF(netting,MAX(lgd*'3. EQ Forward 2'!I720+lgd*'3. EQ Forward 1'!I720,0),MAX(lgd*'3. EQ Forward 2'!I720,0)+MAX(lgd*'3. EQ Forward 1'!I720,0))</f>
        <v>15250924.663859071</v>
      </c>
      <c r="J748" s="48">
        <f>'3. Discount Factors'!J720*IF(netting,MAX(lgd*'3. EQ Forward 2'!J720+lgd*'3. EQ Forward 1'!J720,0),MAX(lgd*'3. EQ Forward 2'!J720,0)+MAX(lgd*'3. EQ Forward 1'!J720,0))</f>
        <v>4702112.0132530974</v>
      </c>
      <c r="K748" s="48">
        <f>'3. Discount Factors'!K720*IF(netting,MAX(lgd*'3. EQ Forward 2'!K720+lgd*'3. EQ Forward 1'!K720,0),MAX(lgd*'3. EQ Forward 2'!K720,0)+MAX(lgd*'3. EQ Forward 1'!K720,0))</f>
        <v>2048800.6809831536</v>
      </c>
      <c r="L748" s="48">
        <f>'3. Discount Factors'!L720*IF(netting,MAX(lgd*'3. EQ Forward 2'!L720+lgd*'3. EQ Forward 1'!L720,0),MAX(lgd*'3. EQ Forward 2'!L720,0)+MAX(lgd*'3. EQ Forward 1'!L720,0))</f>
        <v>3449110.5095926174</v>
      </c>
      <c r="M748" s="48">
        <f>'3. Discount Factors'!M720*IF(netting,MAX(lgd*'3. EQ Forward 2'!M720+lgd*'3. EQ Forward 1'!M720,0),MAX(lgd*'3. EQ Forward 2'!M720,0)+MAX(lgd*'3. EQ Forward 1'!M720,0))</f>
        <v>7514444.9612191385</v>
      </c>
      <c r="N748" s="48">
        <f>'3. Discount Factors'!N720*IF(netting,MAX(lgd*'3. EQ Forward 2'!N720+lgd*'3. EQ Forward 1'!N720,0),MAX(lgd*'3. EQ Forward 2'!N720,0)+MAX(lgd*'3. EQ Forward 1'!N720,0))</f>
        <v>7230913.1268502884</v>
      </c>
      <c r="O748" s="48">
        <f>'3. Discount Factors'!O720*IF(netting,MAX(lgd*'3. EQ Forward 2'!O720+lgd*'3. EQ Forward 1'!O720,0),MAX(lgd*'3. EQ Forward 2'!O720,0)+MAX(lgd*'3. EQ Forward 1'!O720,0))</f>
        <v>4742241.9779673479</v>
      </c>
      <c r="P748" s="48">
        <f>'3. Discount Factors'!P720*IF(netting,MAX(lgd*'3. EQ Forward 2'!P720+lgd*'3. EQ Forward 1'!P720,0),MAX(lgd*'3. EQ Forward 2'!P720,0)+MAX(lgd*'3. EQ Forward 1'!P720,0))</f>
        <v>7628879.5747150434</v>
      </c>
      <c r="Q748" s="48">
        <f>'3. Discount Factors'!Q720*IF(netting,MAX(lgd*'3. EQ Forward 2'!Q720+lgd*'3. EQ Forward 1'!Q720,0),MAX(lgd*'3. EQ Forward 2'!Q720,0)+MAX(lgd*'3. EQ Forward 1'!Q720,0))</f>
        <v>15359740.460468249</v>
      </c>
      <c r="R748" s="48">
        <f>'3. Discount Factors'!R720*IF(netting,MAX(lgd*'3. EQ Forward 2'!R720+lgd*'3. EQ Forward 1'!R720,0),MAX(lgd*'3. EQ Forward 2'!R720,0)+MAX(lgd*'3. EQ Forward 1'!R720,0))</f>
        <v>26083265.205671147</v>
      </c>
      <c r="S748" s="48">
        <f>'3. Discount Factors'!S720*IF(netting,MAX(lgd*'3. EQ Forward 2'!S720+lgd*'3. EQ Forward 1'!S720,0),MAX(lgd*'3. EQ Forward 2'!S720,0)+MAX(lgd*'3. EQ Forward 1'!S720,0))</f>
        <v>16526553.709995717</v>
      </c>
      <c r="T748" s="48">
        <f>'3. Discount Factors'!T720*IF(netting,MAX(lgd*'3. EQ Forward 2'!T720+lgd*'3. EQ Forward 1'!T720,0),MAX(lgd*'3. EQ Forward 2'!T720,0)+MAX(lgd*'3. EQ Forward 1'!T720,0))</f>
        <v>19324506.636925697</v>
      </c>
      <c r="U748" s="48">
        <f>'3. Discount Factors'!U720*IF(netting,MAX(lgd*'3. EQ Forward 2'!U720+lgd*'3. EQ Forward 1'!U720,0),MAX(lgd*'3. EQ Forward 2'!U720,0)+MAX(lgd*'3. EQ Forward 1'!U720,0))</f>
        <v>19246616.288747799</v>
      </c>
      <c r="V748" s="48">
        <f>'3. Discount Factors'!V720*IF(netting,MAX(lgd*'3. EQ Forward 2'!V720+lgd*'3. EQ Forward 1'!V720,0),MAX(lgd*'3. EQ Forward 2'!V720,0)+MAX(lgd*'3. EQ Forward 1'!V720,0))</f>
        <v>4413558.7169952355</v>
      </c>
      <c r="W748" s="53">
        <f>'3. Discount Factors'!W720*IF(netting,MAX(lgd*'3. EQ Forward 2'!W720+lgd*'3. EQ Forward 1'!W720,0),MAX(lgd*'3. EQ Forward 2'!W720,0)+MAX(lgd*'3. EQ Forward 1'!W720,0))</f>
        <v>2609047.486284175</v>
      </c>
    </row>
    <row r="749" spans="2:23" x14ac:dyDescent="0.35">
      <c r="B749" s="26" t="s">
        <v>717</v>
      </c>
      <c r="C749" s="52">
        <f>'3. Discount Factors'!C721*IF(netting,MAX(lgd*'3. EQ Forward 2'!C721+lgd*'3. EQ Forward 1'!C721,0),MAX(lgd*'3. EQ Forward 2'!C721,0)+MAX(lgd*'3. EQ Forward 1'!C721,0))</f>
        <v>0</v>
      </c>
      <c r="D749" s="48">
        <f>'3. Discount Factors'!D721*IF(netting,MAX(lgd*'3. EQ Forward 2'!D721+lgd*'3. EQ Forward 1'!D721,0),MAX(lgd*'3. EQ Forward 2'!D721,0)+MAX(lgd*'3. EQ Forward 1'!D721,0))</f>
        <v>0</v>
      </c>
      <c r="E749" s="48">
        <f>'3. Discount Factors'!E721*IF(netting,MAX(lgd*'3. EQ Forward 2'!E721+lgd*'3. EQ Forward 1'!E721,0),MAX(lgd*'3. EQ Forward 2'!E721,0)+MAX(lgd*'3. EQ Forward 1'!E721,0))</f>
        <v>0</v>
      </c>
      <c r="F749" s="48">
        <f>'3. Discount Factors'!F721*IF(netting,MAX(lgd*'3. EQ Forward 2'!F721+lgd*'3. EQ Forward 1'!F721,0),MAX(lgd*'3. EQ Forward 2'!F721,0)+MAX(lgd*'3. EQ Forward 1'!F721,0))</f>
        <v>735941.30962987046</v>
      </c>
      <c r="G749" s="48">
        <f>'3. Discount Factors'!G721*IF(netting,MAX(lgd*'3. EQ Forward 2'!G721+lgd*'3. EQ Forward 1'!G721,0),MAX(lgd*'3. EQ Forward 2'!G721,0)+MAX(lgd*'3. EQ Forward 1'!G721,0))</f>
        <v>4421070.854866745</v>
      </c>
      <c r="H749" s="48">
        <f>'3. Discount Factors'!H721*IF(netting,MAX(lgd*'3. EQ Forward 2'!H721+lgd*'3. EQ Forward 1'!H721,0),MAX(lgd*'3. EQ Forward 2'!H721,0)+MAX(lgd*'3. EQ Forward 1'!H721,0))</f>
        <v>7167446.6856364366</v>
      </c>
      <c r="I749" s="48">
        <f>'3. Discount Factors'!I721*IF(netting,MAX(lgd*'3. EQ Forward 2'!I721+lgd*'3. EQ Forward 1'!I721,0),MAX(lgd*'3. EQ Forward 2'!I721,0)+MAX(lgd*'3. EQ Forward 1'!I721,0))</f>
        <v>987257.20958472788</v>
      </c>
      <c r="J749" s="48">
        <f>'3. Discount Factors'!J721*IF(netting,MAX(lgd*'3. EQ Forward 2'!J721+lgd*'3. EQ Forward 1'!J721,0),MAX(lgd*'3. EQ Forward 2'!J721,0)+MAX(lgd*'3. EQ Forward 1'!J721,0))</f>
        <v>0</v>
      </c>
      <c r="K749" s="48">
        <f>'3. Discount Factors'!K721*IF(netting,MAX(lgd*'3. EQ Forward 2'!K721+lgd*'3. EQ Forward 1'!K721,0),MAX(lgd*'3. EQ Forward 2'!K721,0)+MAX(lgd*'3. EQ Forward 1'!K721,0))</f>
        <v>0</v>
      </c>
      <c r="L749" s="48">
        <f>'3. Discount Factors'!L721*IF(netting,MAX(lgd*'3. EQ Forward 2'!L721+lgd*'3. EQ Forward 1'!L721,0),MAX(lgd*'3. EQ Forward 2'!L721,0)+MAX(lgd*'3. EQ Forward 1'!L721,0))</f>
        <v>0</v>
      </c>
      <c r="M749" s="48">
        <f>'3. Discount Factors'!M721*IF(netting,MAX(lgd*'3. EQ Forward 2'!M721+lgd*'3. EQ Forward 1'!M721,0),MAX(lgd*'3. EQ Forward 2'!M721,0)+MAX(lgd*'3. EQ Forward 1'!M721,0))</f>
        <v>0</v>
      </c>
      <c r="N749" s="48">
        <f>'3. Discount Factors'!N721*IF(netting,MAX(lgd*'3. EQ Forward 2'!N721+lgd*'3. EQ Forward 1'!N721,0),MAX(lgd*'3. EQ Forward 2'!N721,0)+MAX(lgd*'3. EQ Forward 1'!N721,0))</f>
        <v>0</v>
      </c>
      <c r="O749" s="48">
        <f>'3. Discount Factors'!O721*IF(netting,MAX(lgd*'3. EQ Forward 2'!O721+lgd*'3. EQ Forward 1'!O721,0),MAX(lgd*'3. EQ Forward 2'!O721,0)+MAX(lgd*'3. EQ Forward 1'!O721,0))</f>
        <v>0</v>
      </c>
      <c r="P749" s="48">
        <f>'3. Discount Factors'!P721*IF(netting,MAX(lgd*'3. EQ Forward 2'!P721+lgd*'3. EQ Forward 1'!P721,0),MAX(lgd*'3. EQ Forward 2'!P721,0)+MAX(lgd*'3. EQ Forward 1'!P721,0))</f>
        <v>0</v>
      </c>
      <c r="Q749" s="48">
        <f>'3. Discount Factors'!Q721*IF(netting,MAX(lgd*'3. EQ Forward 2'!Q721+lgd*'3. EQ Forward 1'!Q721,0),MAX(lgd*'3. EQ Forward 2'!Q721,0)+MAX(lgd*'3. EQ Forward 1'!Q721,0))</f>
        <v>0</v>
      </c>
      <c r="R749" s="48">
        <f>'3. Discount Factors'!R721*IF(netting,MAX(lgd*'3. EQ Forward 2'!R721+lgd*'3. EQ Forward 1'!R721,0),MAX(lgd*'3. EQ Forward 2'!R721,0)+MAX(lgd*'3. EQ Forward 1'!R721,0))</f>
        <v>0</v>
      </c>
      <c r="S749" s="48">
        <f>'3. Discount Factors'!S721*IF(netting,MAX(lgd*'3. EQ Forward 2'!S721+lgd*'3. EQ Forward 1'!S721,0),MAX(lgd*'3. EQ Forward 2'!S721,0)+MAX(lgd*'3. EQ Forward 1'!S721,0))</f>
        <v>0</v>
      </c>
      <c r="T749" s="48">
        <f>'3. Discount Factors'!T721*IF(netting,MAX(lgd*'3. EQ Forward 2'!T721+lgd*'3. EQ Forward 1'!T721,0),MAX(lgd*'3. EQ Forward 2'!T721,0)+MAX(lgd*'3. EQ Forward 1'!T721,0))</f>
        <v>0</v>
      </c>
      <c r="U749" s="48">
        <f>'3. Discount Factors'!U721*IF(netting,MAX(lgd*'3. EQ Forward 2'!U721+lgd*'3. EQ Forward 1'!U721,0),MAX(lgd*'3. EQ Forward 2'!U721,0)+MAX(lgd*'3. EQ Forward 1'!U721,0))</f>
        <v>169298.66417808863</v>
      </c>
      <c r="V749" s="48">
        <f>'3. Discount Factors'!V721*IF(netting,MAX(lgd*'3. EQ Forward 2'!V721+lgd*'3. EQ Forward 1'!V721,0),MAX(lgd*'3. EQ Forward 2'!V721,0)+MAX(lgd*'3. EQ Forward 1'!V721,0))</f>
        <v>0</v>
      </c>
      <c r="W749" s="53">
        <f>'3. Discount Factors'!W721*IF(netting,MAX(lgd*'3. EQ Forward 2'!W721+lgd*'3. EQ Forward 1'!W721,0),MAX(lgd*'3. EQ Forward 2'!W721,0)+MAX(lgd*'3. EQ Forward 1'!W721,0))</f>
        <v>1268356.3570148551</v>
      </c>
    </row>
    <row r="750" spans="2:23" x14ac:dyDescent="0.35">
      <c r="B750" s="26" t="s">
        <v>718</v>
      </c>
      <c r="C750" s="52">
        <f>'3. Discount Factors'!C722*IF(netting,MAX(lgd*'3. EQ Forward 2'!C722+lgd*'3. EQ Forward 1'!C722,0),MAX(lgd*'3. EQ Forward 2'!C722,0)+MAX(lgd*'3. EQ Forward 1'!C722,0))</f>
        <v>0</v>
      </c>
      <c r="D750" s="48">
        <f>'3. Discount Factors'!D722*IF(netting,MAX(lgd*'3. EQ Forward 2'!D722+lgd*'3. EQ Forward 1'!D722,0),MAX(lgd*'3. EQ Forward 2'!D722,0)+MAX(lgd*'3. EQ Forward 1'!D722,0))</f>
        <v>0</v>
      </c>
      <c r="E750" s="48">
        <f>'3. Discount Factors'!E722*IF(netting,MAX(lgd*'3. EQ Forward 2'!E722+lgd*'3. EQ Forward 1'!E722,0),MAX(lgd*'3. EQ Forward 2'!E722,0)+MAX(lgd*'3. EQ Forward 1'!E722,0))</f>
        <v>929948.54080397438</v>
      </c>
      <c r="F750" s="48">
        <f>'3. Discount Factors'!F722*IF(netting,MAX(lgd*'3. EQ Forward 2'!F722+lgd*'3. EQ Forward 1'!F722,0),MAX(lgd*'3. EQ Forward 2'!F722,0)+MAX(lgd*'3. EQ Forward 1'!F722,0))</f>
        <v>1392614.1490797861</v>
      </c>
      <c r="G750" s="48">
        <f>'3. Discount Factors'!G722*IF(netting,MAX(lgd*'3. EQ Forward 2'!G722+lgd*'3. EQ Forward 1'!G722,0),MAX(lgd*'3. EQ Forward 2'!G722,0)+MAX(lgd*'3. EQ Forward 1'!G722,0))</f>
        <v>2992050.413896142</v>
      </c>
      <c r="H750" s="48">
        <f>'3. Discount Factors'!H722*IF(netting,MAX(lgd*'3. EQ Forward 2'!H722+lgd*'3. EQ Forward 1'!H722,0),MAX(lgd*'3. EQ Forward 2'!H722,0)+MAX(lgd*'3. EQ Forward 1'!H722,0))</f>
        <v>4056785.2394512706</v>
      </c>
      <c r="I750" s="48">
        <f>'3. Discount Factors'!I722*IF(netting,MAX(lgd*'3. EQ Forward 2'!I722+lgd*'3. EQ Forward 1'!I722,0),MAX(lgd*'3. EQ Forward 2'!I722,0)+MAX(lgd*'3. EQ Forward 1'!I722,0))</f>
        <v>1367371.6643209916</v>
      </c>
      <c r="J750" s="48">
        <f>'3. Discount Factors'!J722*IF(netting,MAX(lgd*'3. EQ Forward 2'!J722+lgd*'3. EQ Forward 1'!J722,0),MAX(lgd*'3. EQ Forward 2'!J722,0)+MAX(lgd*'3. EQ Forward 1'!J722,0))</f>
        <v>0</v>
      </c>
      <c r="K750" s="48">
        <f>'3. Discount Factors'!K722*IF(netting,MAX(lgd*'3. EQ Forward 2'!K722+lgd*'3. EQ Forward 1'!K722,0),MAX(lgd*'3. EQ Forward 2'!K722,0)+MAX(lgd*'3. EQ Forward 1'!K722,0))</f>
        <v>0</v>
      </c>
      <c r="L750" s="48">
        <f>'3. Discount Factors'!L722*IF(netting,MAX(lgd*'3. EQ Forward 2'!L722+lgd*'3. EQ Forward 1'!L722,0),MAX(lgd*'3. EQ Forward 2'!L722,0)+MAX(lgd*'3. EQ Forward 1'!L722,0))</f>
        <v>41380.613125275755</v>
      </c>
      <c r="M750" s="48">
        <f>'3. Discount Factors'!M722*IF(netting,MAX(lgd*'3. EQ Forward 2'!M722+lgd*'3. EQ Forward 1'!M722,0),MAX(lgd*'3. EQ Forward 2'!M722,0)+MAX(lgd*'3. EQ Forward 1'!M722,0))</f>
        <v>0</v>
      </c>
      <c r="N750" s="48">
        <f>'3. Discount Factors'!N722*IF(netting,MAX(lgd*'3. EQ Forward 2'!N722+lgd*'3. EQ Forward 1'!N722,0),MAX(lgd*'3. EQ Forward 2'!N722,0)+MAX(lgd*'3. EQ Forward 1'!N722,0))</f>
        <v>991181.1025394426</v>
      </c>
      <c r="O750" s="48">
        <f>'3. Discount Factors'!O722*IF(netting,MAX(lgd*'3. EQ Forward 2'!O722+lgd*'3. EQ Forward 1'!O722,0),MAX(lgd*'3. EQ Forward 2'!O722,0)+MAX(lgd*'3. EQ Forward 1'!O722,0))</f>
        <v>12599351.366663726</v>
      </c>
      <c r="P750" s="48">
        <f>'3. Discount Factors'!P722*IF(netting,MAX(lgd*'3. EQ Forward 2'!P722+lgd*'3. EQ Forward 1'!P722,0),MAX(lgd*'3. EQ Forward 2'!P722,0)+MAX(lgd*'3. EQ Forward 1'!P722,0))</f>
        <v>12681553.203184457</v>
      </c>
      <c r="Q750" s="48">
        <f>'3. Discount Factors'!Q722*IF(netting,MAX(lgd*'3. EQ Forward 2'!Q722+lgd*'3. EQ Forward 1'!Q722,0),MAX(lgd*'3. EQ Forward 2'!Q722,0)+MAX(lgd*'3. EQ Forward 1'!Q722,0))</f>
        <v>22506711.495076563</v>
      </c>
      <c r="R750" s="48">
        <f>'3. Discount Factors'!R722*IF(netting,MAX(lgd*'3. EQ Forward 2'!R722+lgd*'3. EQ Forward 1'!R722,0),MAX(lgd*'3. EQ Forward 2'!R722,0)+MAX(lgd*'3. EQ Forward 1'!R722,0))</f>
        <v>31421500.809411932</v>
      </c>
      <c r="S750" s="48">
        <f>'3. Discount Factors'!S722*IF(netting,MAX(lgd*'3. EQ Forward 2'!S722+lgd*'3. EQ Forward 1'!S722,0),MAX(lgd*'3. EQ Forward 2'!S722,0)+MAX(lgd*'3. EQ Forward 1'!S722,0))</f>
        <v>35284794.547766417</v>
      </c>
      <c r="T750" s="48">
        <f>'3. Discount Factors'!T722*IF(netting,MAX(lgd*'3. EQ Forward 2'!T722+lgd*'3. EQ Forward 1'!T722,0),MAX(lgd*'3. EQ Forward 2'!T722,0)+MAX(lgd*'3. EQ Forward 1'!T722,0))</f>
        <v>36636268.007939145</v>
      </c>
      <c r="U750" s="48">
        <f>'3. Discount Factors'!U722*IF(netting,MAX(lgd*'3. EQ Forward 2'!U722+lgd*'3. EQ Forward 1'!U722,0),MAX(lgd*'3. EQ Forward 2'!U722,0)+MAX(lgd*'3. EQ Forward 1'!U722,0))</f>
        <v>25435875.07575966</v>
      </c>
      <c r="V750" s="48">
        <f>'3. Discount Factors'!V722*IF(netting,MAX(lgd*'3. EQ Forward 2'!V722+lgd*'3. EQ Forward 1'!V722,0),MAX(lgd*'3. EQ Forward 2'!V722,0)+MAX(lgd*'3. EQ Forward 1'!V722,0))</f>
        <v>33681546.665683851</v>
      </c>
      <c r="W750" s="53">
        <f>'3. Discount Factors'!W722*IF(netting,MAX(lgd*'3. EQ Forward 2'!W722+lgd*'3. EQ Forward 1'!W722,0),MAX(lgd*'3. EQ Forward 2'!W722,0)+MAX(lgd*'3. EQ Forward 1'!W722,0))</f>
        <v>46711472.380293958</v>
      </c>
    </row>
    <row r="751" spans="2:23" x14ac:dyDescent="0.35">
      <c r="B751" s="26" t="s">
        <v>719</v>
      </c>
      <c r="C751" s="52">
        <f>'3. Discount Factors'!C723*IF(netting,MAX(lgd*'3. EQ Forward 2'!C723+lgd*'3. EQ Forward 1'!C723,0),MAX(lgd*'3. EQ Forward 2'!C723,0)+MAX(lgd*'3. EQ Forward 1'!C723,0))</f>
        <v>0</v>
      </c>
      <c r="D751" s="48">
        <f>'3. Discount Factors'!D723*IF(netting,MAX(lgd*'3. EQ Forward 2'!D723+lgd*'3. EQ Forward 1'!D723,0),MAX(lgd*'3. EQ Forward 2'!D723,0)+MAX(lgd*'3. EQ Forward 1'!D723,0))</f>
        <v>0</v>
      </c>
      <c r="E751" s="48">
        <f>'3. Discount Factors'!E723*IF(netting,MAX(lgd*'3. EQ Forward 2'!E723+lgd*'3. EQ Forward 1'!E723,0),MAX(lgd*'3. EQ Forward 2'!E723,0)+MAX(lgd*'3. EQ Forward 1'!E723,0))</f>
        <v>0</v>
      </c>
      <c r="F751" s="48">
        <f>'3. Discount Factors'!F723*IF(netting,MAX(lgd*'3. EQ Forward 2'!F723+lgd*'3. EQ Forward 1'!F723,0),MAX(lgd*'3. EQ Forward 2'!F723,0)+MAX(lgd*'3. EQ Forward 1'!F723,0))</f>
        <v>0</v>
      </c>
      <c r="G751" s="48">
        <f>'3. Discount Factors'!G723*IF(netting,MAX(lgd*'3. EQ Forward 2'!G723+lgd*'3. EQ Forward 1'!G723,0),MAX(lgd*'3. EQ Forward 2'!G723,0)+MAX(lgd*'3. EQ Forward 1'!G723,0))</f>
        <v>1077738.8454947136</v>
      </c>
      <c r="H751" s="48">
        <f>'3. Discount Factors'!H723*IF(netting,MAX(lgd*'3. EQ Forward 2'!H723+lgd*'3. EQ Forward 1'!H723,0),MAX(lgd*'3. EQ Forward 2'!H723,0)+MAX(lgd*'3. EQ Forward 1'!H723,0))</f>
        <v>0</v>
      </c>
      <c r="I751" s="48">
        <f>'3. Discount Factors'!I723*IF(netting,MAX(lgd*'3. EQ Forward 2'!I723+lgd*'3. EQ Forward 1'!I723,0),MAX(lgd*'3. EQ Forward 2'!I723,0)+MAX(lgd*'3. EQ Forward 1'!I723,0))</f>
        <v>701011.76634149661</v>
      </c>
      <c r="J751" s="48">
        <f>'3. Discount Factors'!J723*IF(netting,MAX(lgd*'3. EQ Forward 2'!J723+lgd*'3. EQ Forward 1'!J723,0),MAX(lgd*'3. EQ Forward 2'!J723,0)+MAX(lgd*'3. EQ Forward 1'!J723,0))</f>
        <v>0</v>
      </c>
      <c r="K751" s="48">
        <f>'3. Discount Factors'!K723*IF(netting,MAX(lgd*'3. EQ Forward 2'!K723+lgd*'3. EQ Forward 1'!K723,0),MAX(lgd*'3. EQ Forward 2'!K723,0)+MAX(lgd*'3. EQ Forward 1'!K723,0))</f>
        <v>0</v>
      </c>
      <c r="L751" s="48">
        <f>'3. Discount Factors'!L723*IF(netting,MAX(lgd*'3. EQ Forward 2'!L723+lgd*'3. EQ Forward 1'!L723,0),MAX(lgd*'3. EQ Forward 2'!L723,0)+MAX(lgd*'3. EQ Forward 1'!L723,0))</f>
        <v>0</v>
      </c>
      <c r="M751" s="48">
        <f>'3. Discount Factors'!M723*IF(netting,MAX(lgd*'3. EQ Forward 2'!M723+lgd*'3. EQ Forward 1'!M723,0),MAX(lgd*'3. EQ Forward 2'!M723,0)+MAX(lgd*'3. EQ Forward 1'!M723,0))</f>
        <v>0</v>
      </c>
      <c r="N751" s="48">
        <f>'3. Discount Factors'!N723*IF(netting,MAX(lgd*'3. EQ Forward 2'!N723+lgd*'3. EQ Forward 1'!N723,0),MAX(lgd*'3. EQ Forward 2'!N723,0)+MAX(lgd*'3. EQ Forward 1'!N723,0))</f>
        <v>0</v>
      </c>
      <c r="O751" s="48">
        <f>'3. Discount Factors'!O723*IF(netting,MAX(lgd*'3. EQ Forward 2'!O723+lgd*'3. EQ Forward 1'!O723,0),MAX(lgd*'3. EQ Forward 2'!O723,0)+MAX(lgd*'3. EQ Forward 1'!O723,0))</f>
        <v>0</v>
      </c>
      <c r="P751" s="48">
        <f>'3. Discount Factors'!P723*IF(netting,MAX(lgd*'3. EQ Forward 2'!P723+lgd*'3. EQ Forward 1'!P723,0),MAX(lgd*'3. EQ Forward 2'!P723,0)+MAX(lgd*'3. EQ Forward 1'!P723,0))</f>
        <v>0</v>
      </c>
      <c r="Q751" s="48">
        <f>'3. Discount Factors'!Q723*IF(netting,MAX(lgd*'3. EQ Forward 2'!Q723+lgd*'3. EQ Forward 1'!Q723,0),MAX(lgd*'3. EQ Forward 2'!Q723,0)+MAX(lgd*'3. EQ Forward 1'!Q723,0))</f>
        <v>0</v>
      </c>
      <c r="R751" s="48">
        <f>'3. Discount Factors'!R723*IF(netting,MAX(lgd*'3. EQ Forward 2'!R723+lgd*'3. EQ Forward 1'!R723,0),MAX(lgd*'3. EQ Forward 2'!R723,0)+MAX(lgd*'3. EQ Forward 1'!R723,0))</f>
        <v>0</v>
      </c>
      <c r="S751" s="48">
        <f>'3. Discount Factors'!S723*IF(netting,MAX(lgd*'3. EQ Forward 2'!S723+lgd*'3. EQ Forward 1'!S723,0),MAX(lgd*'3. EQ Forward 2'!S723,0)+MAX(lgd*'3. EQ Forward 1'!S723,0))</f>
        <v>0</v>
      </c>
      <c r="T751" s="48">
        <f>'3. Discount Factors'!T723*IF(netting,MAX(lgd*'3. EQ Forward 2'!T723+lgd*'3. EQ Forward 1'!T723,0),MAX(lgd*'3. EQ Forward 2'!T723,0)+MAX(lgd*'3. EQ Forward 1'!T723,0))</f>
        <v>0</v>
      </c>
      <c r="U751" s="48">
        <f>'3. Discount Factors'!U723*IF(netting,MAX(lgd*'3. EQ Forward 2'!U723+lgd*'3. EQ Forward 1'!U723,0),MAX(lgd*'3. EQ Forward 2'!U723,0)+MAX(lgd*'3. EQ Forward 1'!U723,0))</f>
        <v>0</v>
      </c>
      <c r="V751" s="48">
        <f>'3. Discount Factors'!V723*IF(netting,MAX(lgd*'3. EQ Forward 2'!V723+lgd*'3. EQ Forward 1'!V723,0),MAX(lgd*'3. EQ Forward 2'!V723,0)+MAX(lgd*'3. EQ Forward 1'!V723,0))</f>
        <v>0</v>
      </c>
      <c r="W751" s="53">
        <f>'3. Discount Factors'!W723*IF(netting,MAX(lgd*'3. EQ Forward 2'!W723+lgd*'3. EQ Forward 1'!W723,0),MAX(lgd*'3. EQ Forward 2'!W723,0)+MAX(lgd*'3. EQ Forward 1'!W723,0))</f>
        <v>0</v>
      </c>
    </row>
    <row r="752" spans="2:23" x14ac:dyDescent="0.35">
      <c r="B752" s="26" t="s">
        <v>720</v>
      </c>
      <c r="C752" s="52">
        <f>'3. Discount Factors'!C724*IF(netting,MAX(lgd*'3. EQ Forward 2'!C724+lgd*'3. EQ Forward 1'!C724,0),MAX(lgd*'3. EQ Forward 2'!C724,0)+MAX(lgd*'3. EQ Forward 1'!C724,0))</f>
        <v>0</v>
      </c>
      <c r="D752" s="48">
        <f>'3. Discount Factors'!D724*IF(netting,MAX(lgd*'3. EQ Forward 2'!D724+lgd*'3. EQ Forward 1'!D724,0),MAX(lgd*'3. EQ Forward 2'!D724,0)+MAX(lgd*'3. EQ Forward 1'!D724,0))</f>
        <v>0</v>
      </c>
      <c r="E752" s="48">
        <f>'3. Discount Factors'!E724*IF(netting,MAX(lgd*'3. EQ Forward 2'!E724+lgd*'3. EQ Forward 1'!E724,0),MAX(lgd*'3. EQ Forward 2'!E724,0)+MAX(lgd*'3. EQ Forward 1'!E724,0))</f>
        <v>0</v>
      </c>
      <c r="F752" s="48">
        <f>'3. Discount Factors'!F724*IF(netting,MAX(lgd*'3. EQ Forward 2'!F724+lgd*'3. EQ Forward 1'!F724,0),MAX(lgd*'3. EQ Forward 2'!F724,0)+MAX(lgd*'3. EQ Forward 1'!F724,0))</f>
        <v>0</v>
      </c>
      <c r="G752" s="48">
        <f>'3. Discount Factors'!G724*IF(netting,MAX(lgd*'3. EQ Forward 2'!G724+lgd*'3. EQ Forward 1'!G724,0),MAX(lgd*'3. EQ Forward 2'!G724,0)+MAX(lgd*'3. EQ Forward 1'!G724,0))</f>
        <v>0</v>
      </c>
      <c r="H752" s="48">
        <f>'3. Discount Factors'!H724*IF(netting,MAX(lgd*'3. EQ Forward 2'!H724+lgd*'3. EQ Forward 1'!H724,0),MAX(lgd*'3. EQ Forward 2'!H724,0)+MAX(lgd*'3. EQ Forward 1'!H724,0))</f>
        <v>0</v>
      </c>
      <c r="I752" s="48">
        <f>'3. Discount Factors'!I724*IF(netting,MAX(lgd*'3. EQ Forward 2'!I724+lgd*'3. EQ Forward 1'!I724,0),MAX(lgd*'3. EQ Forward 2'!I724,0)+MAX(lgd*'3. EQ Forward 1'!I724,0))</f>
        <v>0</v>
      </c>
      <c r="J752" s="48">
        <f>'3. Discount Factors'!J724*IF(netting,MAX(lgd*'3. EQ Forward 2'!J724+lgd*'3. EQ Forward 1'!J724,0),MAX(lgd*'3. EQ Forward 2'!J724,0)+MAX(lgd*'3. EQ Forward 1'!J724,0))</f>
        <v>0</v>
      </c>
      <c r="K752" s="48">
        <f>'3. Discount Factors'!K724*IF(netting,MAX(lgd*'3. EQ Forward 2'!K724+lgd*'3. EQ Forward 1'!K724,0),MAX(lgd*'3. EQ Forward 2'!K724,0)+MAX(lgd*'3. EQ Forward 1'!K724,0))</f>
        <v>0</v>
      </c>
      <c r="L752" s="48">
        <f>'3. Discount Factors'!L724*IF(netting,MAX(lgd*'3. EQ Forward 2'!L724+lgd*'3. EQ Forward 1'!L724,0),MAX(lgd*'3. EQ Forward 2'!L724,0)+MAX(lgd*'3. EQ Forward 1'!L724,0))</f>
        <v>0</v>
      </c>
      <c r="M752" s="48">
        <f>'3. Discount Factors'!M724*IF(netting,MAX(lgd*'3. EQ Forward 2'!M724+lgd*'3. EQ Forward 1'!M724,0),MAX(lgd*'3. EQ Forward 2'!M724,0)+MAX(lgd*'3. EQ Forward 1'!M724,0))</f>
        <v>0</v>
      </c>
      <c r="N752" s="48">
        <f>'3. Discount Factors'!N724*IF(netting,MAX(lgd*'3. EQ Forward 2'!N724+lgd*'3. EQ Forward 1'!N724,0),MAX(lgd*'3. EQ Forward 2'!N724,0)+MAX(lgd*'3. EQ Forward 1'!N724,0))</f>
        <v>0</v>
      </c>
      <c r="O752" s="48">
        <f>'3. Discount Factors'!O724*IF(netting,MAX(lgd*'3. EQ Forward 2'!O724+lgd*'3. EQ Forward 1'!O724,0),MAX(lgd*'3. EQ Forward 2'!O724,0)+MAX(lgd*'3. EQ Forward 1'!O724,0))</f>
        <v>0</v>
      </c>
      <c r="P752" s="48">
        <f>'3. Discount Factors'!P724*IF(netting,MAX(lgd*'3. EQ Forward 2'!P724+lgd*'3. EQ Forward 1'!P724,0),MAX(lgd*'3. EQ Forward 2'!P724,0)+MAX(lgd*'3. EQ Forward 1'!P724,0))</f>
        <v>0</v>
      </c>
      <c r="Q752" s="48">
        <f>'3. Discount Factors'!Q724*IF(netting,MAX(lgd*'3. EQ Forward 2'!Q724+lgd*'3. EQ Forward 1'!Q724,0),MAX(lgd*'3. EQ Forward 2'!Q724,0)+MAX(lgd*'3. EQ Forward 1'!Q724,0))</f>
        <v>0</v>
      </c>
      <c r="R752" s="48">
        <f>'3. Discount Factors'!R724*IF(netting,MAX(lgd*'3. EQ Forward 2'!R724+lgd*'3. EQ Forward 1'!R724,0),MAX(lgd*'3. EQ Forward 2'!R724,0)+MAX(lgd*'3. EQ Forward 1'!R724,0))</f>
        <v>0</v>
      </c>
      <c r="S752" s="48">
        <f>'3. Discount Factors'!S724*IF(netting,MAX(lgd*'3. EQ Forward 2'!S724+lgd*'3. EQ Forward 1'!S724,0),MAX(lgd*'3. EQ Forward 2'!S724,0)+MAX(lgd*'3. EQ Forward 1'!S724,0))</f>
        <v>0</v>
      </c>
      <c r="T752" s="48">
        <f>'3. Discount Factors'!T724*IF(netting,MAX(lgd*'3. EQ Forward 2'!T724+lgd*'3. EQ Forward 1'!T724,0),MAX(lgd*'3. EQ Forward 2'!T724,0)+MAX(lgd*'3. EQ Forward 1'!T724,0))</f>
        <v>0</v>
      </c>
      <c r="U752" s="48">
        <f>'3. Discount Factors'!U724*IF(netting,MAX(lgd*'3. EQ Forward 2'!U724+lgd*'3. EQ Forward 1'!U724,0),MAX(lgd*'3. EQ Forward 2'!U724,0)+MAX(lgd*'3. EQ Forward 1'!U724,0))</f>
        <v>0</v>
      </c>
      <c r="V752" s="48">
        <f>'3. Discount Factors'!V724*IF(netting,MAX(lgd*'3. EQ Forward 2'!V724+lgd*'3. EQ Forward 1'!V724,0),MAX(lgd*'3. EQ Forward 2'!V724,0)+MAX(lgd*'3. EQ Forward 1'!V724,0))</f>
        <v>0</v>
      </c>
      <c r="W752" s="53">
        <f>'3. Discount Factors'!W724*IF(netting,MAX(lgd*'3. EQ Forward 2'!W724+lgd*'3. EQ Forward 1'!W724,0),MAX(lgd*'3. EQ Forward 2'!W724,0)+MAX(lgd*'3. EQ Forward 1'!W724,0))</f>
        <v>0</v>
      </c>
    </row>
    <row r="753" spans="2:23" x14ac:dyDescent="0.35">
      <c r="B753" s="26" t="s">
        <v>721</v>
      </c>
      <c r="C753" s="52">
        <f>'3. Discount Factors'!C725*IF(netting,MAX(lgd*'3. EQ Forward 2'!C725+lgd*'3. EQ Forward 1'!C725,0),MAX(lgd*'3. EQ Forward 2'!C725,0)+MAX(lgd*'3. EQ Forward 1'!C725,0))</f>
        <v>0</v>
      </c>
      <c r="D753" s="48">
        <f>'3. Discount Factors'!D725*IF(netting,MAX(lgd*'3. EQ Forward 2'!D725+lgd*'3. EQ Forward 1'!D725,0),MAX(lgd*'3. EQ Forward 2'!D725,0)+MAX(lgd*'3. EQ Forward 1'!D725,0))</f>
        <v>5039872.4416236468</v>
      </c>
      <c r="E753" s="48">
        <f>'3. Discount Factors'!E725*IF(netting,MAX(lgd*'3. EQ Forward 2'!E725+lgd*'3. EQ Forward 1'!E725,0),MAX(lgd*'3. EQ Forward 2'!E725,0)+MAX(lgd*'3. EQ Forward 1'!E725,0))</f>
        <v>0</v>
      </c>
      <c r="F753" s="48">
        <f>'3. Discount Factors'!F725*IF(netting,MAX(lgd*'3. EQ Forward 2'!F725+lgd*'3. EQ Forward 1'!F725,0),MAX(lgd*'3. EQ Forward 2'!F725,0)+MAX(lgd*'3. EQ Forward 1'!F725,0))</f>
        <v>0</v>
      </c>
      <c r="G753" s="48">
        <f>'3. Discount Factors'!G725*IF(netting,MAX(lgd*'3. EQ Forward 2'!G725+lgd*'3. EQ Forward 1'!G725,0),MAX(lgd*'3. EQ Forward 2'!G725,0)+MAX(lgd*'3. EQ Forward 1'!G725,0))</f>
        <v>472539.93088826054</v>
      </c>
      <c r="H753" s="48">
        <f>'3. Discount Factors'!H725*IF(netting,MAX(lgd*'3. EQ Forward 2'!H725+lgd*'3. EQ Forward 1'!H725,0),MAX(lgd*'3. EQ Forward 2'!H725,0)+MAX(lgd*'3. EQ Forward 1'!H725,0))</f>
        <v>4047441.641631952</v>
      </c>
      <c r="I753" s="48">
        <f>'3. Discount Factors'!I725*IF(netting,MAX(lgd*'3. EQ Forward 2'!I725+lgd*'3. EQ Forward 1'!I725,0),MAX(lgd*'3. EQ Forward 2'!I725,0)+MAX(lgd*'3. EQ Forward 1'!I725,0))</f>
        <v>1512144.5091965038</v>
      </c>
      <c r="J753" s="48">
        <f>'3. Discount Factors'!J725*IF(netting,MAX(lgd*'3. EQ Forward 2'!J725+lgd*'3. EQ Forward 1'!J725,0),MAX(lgd*'3. EQ Forward 2'!J725,0)+MAX(lgd*'3. EQ Forward 1'!J725,0))</f>
        <v>7737059.6163659664</v>
      </c>
      <c r="K753" s="48">
        <f>'3. Discount Factors'!K725*IF(netting,MAX(lgd*'3. EQ Forward 2'!K725+lgd*'3. EQ Forward 1'!K725,0),MAX(lgd*'3. EQ Forward 2'!K725,0)+MAX(lgd*'3. EQ Forward 1'!K725,0))</f>
        <v>8759704.0341380928</v>
      </c>
      <c r="L753" s="48">
        <f>'3. Discount Factors'!L725*IF(netting,MAX(lgd*'3. EQ Forward 2'!L725+lgd*'3. EQ Forward 1'!L725,0),MAX(lgd*'3. EQ Forward 2'!L725,0)+MAX(lgd*'3. EQ Forward 1'!L725,0))</f>
        <v>8922858.1513212286</v>
      </c>
      <c r="M753" s="48">
        <f>'3. Discount Factors'!M725*IF(netting,MAX(lgd*'3. EQ Forward 2'!M725+lgd*'3. EQ Forward 1'!M725,0),MAX(lgd*'3. EQ Forward 2'!M725,0)+MAX(lgd*'3. EQ Forward 1'!M725,0))</f>
        <v>10363916.885805864</v>
      </c>
      <c r="N753" s="48">
        <f>'3. Discount Factors'!N725*IF(netting,MAX(lgd*'3. EQ Forward 2'!N725+lgd*'3. EQ Forward 1'!N725,0),MAX(lgd*'3. EQ Forward 2'!N725,0)+MAX(lgd*'3. EQ Forward 1'!N725,0))</f>
        <v>10898856.339713341</v>
      </c>
      <c r="O753" s="48">
        <f>'3. Discount Factors'!O725*IF(netting,MAX(lgd*'3. EQ Forward 2'!O725+lgd*'3. EQ Forward 1'!O725,0),MAX(lgd*'3. EQ Forward 2'!O725,0)+MAX(lgd*'3. EQ Forward 1'!O725,0))</f>
        <v>20443263.430715408</v>
      </c>
      <c r="P753" s="48">
        <f>'3. Discount Factors'!P725*IF(netting,MAX(lgd*'3. EQ Forward 2'!P725+lgd*'3. EQ Forward 1'!P725,0),MAX(lgd*'3. EQ Forward 2'!P725,0)+MAX(lgd*'3. EQ Forward 1'!P725,0))</f>
        <v>25054634.557727955</v>
      </c>
      <c r="Q753" s="48">
        <f>'3. Discount Factors'!Q725*IF(netting,MAX(lgd*'3. EQ Forward 2'!Q725+lgd*'3. EQ Forward 1'!Q725,0),MAX(lgd*'3. EQ Forward 2'!Q725,0)+MAX(lgd*'3. EQ Forward 1'!Q725,0))</f>
        <v>31256205.627120633</v>
      </c>
      <c r="R753" s="48">
        <f>'3. Discount Factors'!R725*IF(netting,MAX(lgd*'3. EQ Forward 2'!R725+lgd*'3. EQ Forward 1'!R725,0),MAX(lgd*'3. EQ Forward 2'!R725,0)+MAX(lgd*'3. EQ Forward 1'!R725,0))</f>
        <v>28121958.50070852</v>
      </c>
      <c r="S753" s="48">
        <f>'3. Discount Factors'!S725*IF(netting,MAX(lgd*'3. EQ Forward 2'!S725+lgd*'3. EQ Forward 1'!S725,0),MAX(lgd*'3. EQ Forward 2'!S725,0)+MAX(lgd*'3. EQ Forward 1'!S725,0))</f>
        <v>28466427.249237712</v>
      </c>
      <c r="T753" s="48">
        <f>'3. Discount Factors'!T725*IF(netting,MAX(lgd*'3. EQ Forward 2'!T725+lgd*'3. EQ Forward 1'!T725,0),MAX(lgd*'3. EQ Forward 2'!T725,0)+MAX(lgd*'3. EQ Forward 1'!T725,0))</f>
        <v>23533831.757820208</v>
      </c>
      <c r="U753" s="48">
        <f>'3. Discount Factors'!U725*IF(netting,MAX(lgd*'3. EQ Forward 2'!U725+lgd*'3. EQ Forward 1'!U725,0),MAX(lgd*'3. EQ Forward 2'!U725,0)+MAX(lgd*'3. EQ Forward 1'!U725,0))</f>
        <v>26293295.443349842</v>
      </c>
      <c r="V753" s="48">
        <f>'3. Discount Factors'!V725*IF(netting,MAX(lgd*'3. EQ Forward 2'!V725+lgd*'3. EQ Forward 1'!V725,0),MAX(lgd*'3. EQ Forward 2'!V725,0)+MAX(lgd*'3. EQ Forward 1'!V725,0))</f>
        <v>24043923.976710334</v>
      </c>
      <c r="W753" s="53">
        <f>'3. Discount Factors'!W725*IF(netting,MAX(lgd*'3. EQ Forward 2'!W725+lgd*'3. EQ Forward 1'!W725,0),MAX(lgd*'3. EQ Forward 2'!W725,0)+MAX(lgd*'3. EQ Forward 1'!W725,0))</f>
        <v>24112035.530792296</v>
      </c>
    </row>
    <row r="754" spans="2:23" x14ac:dyDescent="0.35">
      <c r="B754" s="26" t="s">
        <v>722</v>
      </c>
      <c r="C754" s="52">
        <f>'3. Discount Factors'!C726*IF(netting,MAX(lgd*'3. EQ Forward 2'!C726+lgd*'3. EQ Forward 1'!C726,0),MAX(lgd*'3. EQ Forward 2'!C726,0)+MAX(lgd*'3. EQ Forward 1'!C726,0))</f>
        <v>0</v>
      </c>
      <c r="D754" s="48">
        <f>'3. Discount Factors'!D726*IF(netting,MAX(lgd*'3. EQ Forward 2'!D726+lgd*'3. EQ Forward 1'!D726,0),MAX(lgd*'3. EQ Forward 2'!D726,0)+MAX(lgd*'3. EQ Forward 1'!D726,0))</f>
        <v>0</v>
      </c>
      <c r="E754" s="48">
        <f>'3. Discount Factors'!E726*IF(netting,MAX(lgd*'3. EQ Forward 2'!E726+lgd*'3. EQ Forward 1'!E726,0),MAX(lgd*'3. EQ Forward 2'!E726,0)+MAX(lgd*'3. EQ Forward 1'!E726,0))</f>
        <v>0</v>
      </c>
      <c r="F754" s="48">
        <f>'3. Discount Factors'!F726*IF(netting,MAX(lgd*'3. EQ Forward 2'!F726+lgd*'3. EQ Forward 1'!F726,0),MAX(lgd*'3. EQ Forward 2'!F726,0)+MAX(lgd*'3. EQ Forward 1'!F726,0))</f>
        <v>0</v>
      </c>
      <c r="G754" s="48">
        <f>'3. Discount Factors'!G726*IF(netting,MAX(lgd*'3. EQ Forward 2'!G726+lgd*'3. EQ Forward 1'!G726,0),MAX(lgd*'3. EQ Forward 2'!G726,0)+MAX(lgd*'3. EQ Forward 1'!G726,0))</f>
        <v>505781.50315720693</v>
      </c>
      <c r="H754" s="48">
        <f>'3. Discount Factors'!H726*IF(netting,MAX(lgd*'3. EQ Forward 2'!H726+lgd*'3. EQ Forward 1'!H726,0),MAX(lgd*'3. EQ Forward 2'!H726,0)+MAX(lgd*'3. EQ Forward 1'!H726,0))</f>
        <v>11696623.034000779</v>
      </c>
      <c r="I754" s="48">
        <f>'3. Discount Factors'!I726*IF(netting,MAX(lgd*'3. EQ Forward 2'!I726+lgd*'3. EQ Forward 1'!I726,0),MAX(lgd*'3. EQ Forward 2'!I726,0)+MAX(lgd*'3. EQ Forward 1'!I726,0))</f>
        <v>12541763.493321592</v>
      </c>
      <c r="J754" s="48">
        <f>'3. Discount Factors'!J726*IF(netting,MAX(lgd*'3. EQ Forward 2'!J726+lgd*'3. EQ Forward 1'!J726,0),MAX(lgd*'3. EQ Forward 2'!J726,0)+MAX(lgd*'3. EQ Forward 1'!J726,0))</f>
        <v>9090607.9828513786</v>
      </c>
      <c r="K754" s="48">
        <f>'3. Discount Factors'!K726*IF(netting,MAX(lgd*'3. EQ Forward 2'!K726+lgd*'3. EQ Forward 1'!K726,0),MAX(lgd*'3. EQ Forward 2'!K726,0)+MAX(lgd*'3. EQ Forward 1'!K726,0))</f>
        <v>6222408.1523570307</v>
      </c>
      <c r="L754" s="48">
        <f>'3. Discount Factors'!L726*IF(netting,MAX(lgd*'3. EQ Forward 2'!L726+lgd*'3. EQ Forward 1'!L726,0),MAX(lgd*'3. EQ Forward 2'!L726,0)+MAX(lgd*'3. EQ Forward 1'!L726,0))</f>
        <v>5760794.0946046384</v>
      </c>
      <c r="M754" s="48">
        <f>'3. Discount Factors'!M726*IF(netting,MAX(lgd*'3. EQ Forward 2'!M726+lgd*'3. EQ Forward 1'!M726,0),MAX(lgd*'3. EQ Forward 2'!M726,0)+MAX(lgd*'3. EQ Forward 1'!M726,0))</f>
        <v>4930414.4310732614</v>
      </c>
      <c r="N754" s="48">
        <f>'3. Discount Factors'!N726*IF(netting,MAX(lgd*'3. EQ Forward 2'!N726+lgd*'3. EQ Forward 1'!N726,0),MAX(lgd*'3. EQ Forward 2'!N726,0)+MAX(lgd*'3. EQ Forward 1'!N726,0))</f>
        <v>3312122.1177114416</v>
      </c>
      <c r="O754" s="48">
        <f>'3. Discount Factors'!O726*IF(netting,MAX(lgd*'3. EQ Forward 2'!O726+lgd*'3. EQ Forward 1'!O726,0),MAX(lgd*'3. EQ Forward 2'!O726,0)+MAX(lgd*'3. EQ Forward 1'!O726,0))</f>
        <v>5588014.7252384275</v>
      </c>
      <c r="P754" s="48">
        <f>'3. Discount Factors'!P726*IF(netting,MAX(lgd*'3. EQ Forward 2'!P726+lgd*'3. EQ Forward 1'!P726,0),MAX(lgd*'3. EQ Forward 2'!P726,0)+MAX(lgd*'3. EQ Forward 1'!P726,0))</f>
        <v>4789372.5935432902</v>
      </c>
      <c r="Q754" s="48">
        <f>'3. Discount Factors'!Q726*IF(netting,MAX(lgd*'3. EQ Forward 2'!Q726+lgd*'3. EQ Forward 1'!Q726,0),MAX(lgd*'3. EQ Forward 2'!Q726,0)+MAX(lgd*'3. EQ Forward 1'!Q726,0))</f>
        <v>7018436.1289135721</v>
      </c>
      <c r="R754" s="48">
        <f>'3. Discount Factors'!R726*IF(netting,MAX(lgd*'3. EQ Forward 2'!R726+lgd*'3. EQ Forward 1'!R726,0),MAX(lgd*'3. EQ Forward 2'!R726,0)+MAX(lgd*'3. EQ Forward 1'!R726,0))</f>
        <v>2138722.9339516009</v>
      </c>
      <c r="S754" s="48">
        <f>'3. Discount Factors'!S726*IF(netting,MAX(lgd*'3. EQ Forward 2'!S726+lgd*'3. EQ Forward 1'!S726,0),MAX(lgd*'3. EQ Forward 2'!S726,0)+MAX(lgd*'3. EQ Forward 1'!S726,0))</f>
        <v>0</v>
      </c>
      <c r="T754" s="48">
        <f>'3. Discount Factors'!T726*IF(netting,MAX(lgd*'3. EQ Forward 2'!T726+lgd*'3. EQ Forward 1'!T726,0),MAX(lgd*'3. EQ Forward 2'!T726,0)+MAX(lgd*'3. EQ Forward 1'!T726,0))</f>
        <v>2607426.5315340688</v>
      </c>
      <c r="U754" s="48">
        <f>'3. Discount Factors'!U726*IF(netting,MAX(lgd*'3. EQ Forward 2'!U726+lgd*'3. EQ Forward 1'!U726,0),MAX(lgd*'3. EQ Forward 2'!U726,0)+MAX(lgd*'3. EQ Forward 1'!U726,0))</f>
        <v>6512038.8025419042</v>
      </c>
      <c r="V754" s="48">
        <f>'3. Discount Factors'!V726*IF(netting,MAX(lgd*'3. EQ Forward 2'!V726+lgd*'3. EQ Forward 1'!V726,0),MAX(lgd*'3. EQ Forward 2'!V726,0)+MAX(lgd*'3. EQ Forward 1'!V726,0))</f>
        <v>11128706.010205736</v>
      </c>
      <c r="W754" s="53">
        <f>'3. Discount Factors'!W726*IF(netting,MAX(lgd*'3. EQ Forward 2'!W726+lgd*'3. EQ Forward 1'!W726,0),MAX(lgd*'3. EQ Forward 2'!W726,0)+MAX(lgd*'3. EQ Forward 1'!W726,0))</f>
        <v>13810490.725353209</v>
      </c>
    </row>
    <row r="755" spans="2:23" x14ac:dyDescent="0.35">
      <c r="B755" s="26" t="s">
        <v>723</v>
      </c>
      <c r="C755" s="52">
        <f>'3. Discount Factors'!C727*IF(netting,MAX(lgd*'3. EQ Forward 2'!C727+lgd*'3. EQ Forward 1'!C727,0),MAX(lgd*'3. EQ Forward 2'!C727,0)+MAX(lgd*'3. EQ Forward 1'!C727,0))</f>
        <v>0</v>
      </c>
      <c r="D755" s="48">
        <f>'3. Discount Factors'!D727*IF(netting,MAX(lgd*'3. EQ Forward 2'!D727+lgd*'3. EQ Forward 1'!D727,0),MAX(lgd*'3. EQ Forward 2'!D727,0)+MAX(lgd*'3. EQ Forward 1'!D727,0))</f>
        <v>0</v>
      </c>
      <c r="E755" s="48">
        <f>'3. Discount Factors'!E727*IF(netting,MAX(lgd*'3. EQ Forward 2'!E727+lgd*'3. EQ Forward 1'!E727,0),MAX(lgd*'3. EQ Forward 2'!E727,0)+MAX(lgd*'3. EQ Forward 1'!E727,0))</f>
        <v>0</v>
      </c>
      <c r="F755" s="48">
        <f>'3. Discount Factors'!F727*IF(netting,MAX(lgd*'3. EQ Forward 2'!F727+lgd*'3. EQ Forward 1'!F727,0),MAX(lgd*'3. EQ Forward 2'!F727,0)+MAX(lgd*'3. EQ Forward 1'!F727,0))</f>
        <v>0</v>
      </c>
      <c r="G755" s="48">
        <f>'3. Discount Factors'!G727*IF(netting,MAX(lgd*'3. EQ Forward 2'!G727+lgd*'3. EQ Forward 1'!G727,0),MAX(lgd*'3. EQ Forward 2'!G727,0)+MAX(lgd*'3. EQ Forward 1'!G727,0))</f>
        <v>0</v>
      </c>
      <c r="H755" s="48">
        <f>'3. Discount Factors'!H727*IF(netting,MAX(lgd*'3. EQ Forward 2'!H727+lgd*'3. EQ Forward 1'!H727,0),MAX(lgd*'3. EQ Forward 2'!H727,0)+MAX(lgd*'3. EQ Forward 1'!H727,0))</f>
        <v>0</v>
      </c>
      <c r="I755" s="48">
        <f>'3. Discount Factors'!I727*IF(netting,MAX(lgd*'3. EQ Forward 2'!I727+lgd*'3. EQ Forward 1'!I727,0),MAX(lgd*'3. EQ Forward 2'!I727,0)+MAX(lgd*'3. EQ Forward 1'!I727,0))</f>
        <v>0</v>
      </c>
      <c r="J755" s="48">
        <f>'3. Discount Factors'!J727*IF(netting,MAX(lgd*'3. EQ Forward 2'!J727+lgd*'3. EQ Forward 1'!J727,0),MAX(lgd*'3. EQ Forward 2'!J727,0)+MAX(lgd*'3. EQ Forward 1'!J727,0))</f>
        <v>0</v>
      </c>
      <c r="K755" s="48">
        <f>'3. Discount Factors'!K727*IF(netting,MAX(lgd*'3. EQ Forward 2'!K727+lgd*'3. EQ Forward 1'!K727,0),MAX(lgd*'3. EQ Forward 2'!K727,0)+MAX(lgd*'3. EQ Forward 1'!K727,0))</f>
        <v>0</v>
      </c>
      <c r="L755" s="48">
        <f>'3. Discount Factors'!L727*IF(netting,MAX(lgd*'3. EQ Forward 2'!L727+lgd*'3. EQ Forward 1'!L727,0),MAX(lgd*'3. EQ Forward 2'!L727,0)+MAX(lgd*'3. EQ Forward 1'!L727,0))</f>
        <v>0</v>
      </c>
      <c r="M755" s="48">
        <f>'3. Discount Factors'!M727*IF(netting,MAX(lgd*'3. EQ Forward 2'!M727+lgd*'3. EQ Forward 1'!M727,0),MAX(lgd*'3. EQ Forward 2'!M727,0)+MAX(lgd*'3. EQ Forward 1'!M727,0))</f>
        <v>0</v>
      </c>
      <c r="N755" s="48">
        <f>'3. Discount Factors'!N727*IF(netting,MAX(lgd*'3. EQ Forward 2'!N727+lgd*'3. EQ Forward 1'!N727,0),MAX(lgd*'3. EQ Forward 2'!N727,0)+MAX(lgd*'3. EQ Forward 1'!N727,0))</f>
        <v>0</v>
      </c>
      <c r="O755" s="48">
        <f>'3. Discount Factors'!O727*IF(netting,MAX(lgd*'3. EQ Forward 2'!O727+lgd*'3. EQ Forward 1'!O727,0),MAX(lgd*'3. EQ Forward 2'!O727,0)+MAX(lgd*'3. EQ Forward 1'!O727,0))</f>
        <v>0</v>
      </c>
      <c r="P755" s="48">
        <f>'3. Discount Factors'!P727*IF(netting,MAX(lgd*'3. EQ Forward 2'!P727+lgd*'3. EQ Forward 1'!P727,0),MAX(lgd*'3. EQ Forward 2'!P727,0)+MAX(lgd*'3. EQ Forward 1'!P727,0))</f>
        <v>0</v>
      </c>
      <c r="Q755" s="48">
        <f>'3. Discount Factors'!Q727*IF(netting,MAX(lgd*'3. EQ Forward 2'!Q727+lgd*'3. EQ Forward 1'!Q727,0),MAX(lgd*'3. EQ Forward 2'!Q727,0)+MAX(lgd*'3. EQ Forward 1'!Q727,0))</f>
        <v>0</v>
      </c>
      <c r="R755" s="48">
        <f>'3. Discount Factors'!R727*IF(netting,MAX(lgd*'3. EQ Forward 2'!R727+lgd*'3. EQ Forward 1'!R727,0),MAX(lgd*'3. EQ Forward 2'!R727,0)+MAX(lgd*'3. EQ Forward 1'!R727,0))</f>
        <v>0</v>
      </c>
      <c r="S755" s="48">
        <f>'3. Discount Factors'!S727*IF(netting,MAX(lgd*'3. EQ Forward 2'!S727+lgd*'3. EQ Forward 1'!S727,0),MAX(lgd*'3. EQ Forward 2'!S727,0)+MAX(lgd*'3. EQ Forward 1'!S727,0))</f>
        <v>0</v>
      </c>
      <c r="T755" s="48">
        <f>'3. Discount Factors'!T727*IF(netting,MAX(lgd*'3. EQ Forward 2'!T727+lgd*'3. EQ Forward 1'!T727,0),MAX(lgd*'3. EQ Forward 2'!T727,0)+MAX(lgd*'3. EQ Forward 1'!T727,0))</f>
        <v>0</v>
      </c>
      <c r="U755" s="48">
        <f>'3. Discount Factors'!U727*IF(netting,MAX(lgd*'3. EQ Forward 2'!U727+lgd*'3. EQ Forward 1'!U727,0),MAX(lgd*'3. EQ Forward 2'!U727,0)+MAX(lgd*'3. EQ Forward 1'!U727,0))</f>
        <v>0</v>
      </c>
      <c r="V755" s="48">
        <f>'3. Discount Factors'!V727*IF(netting,MAX(lgd*'3. EQ Forward 2'!V727+lgd*'3. EQ Forward 1'!V727,0),MAX(lgd*'3. EQ Forward 2'!V727,0)+MAX(lgd*'3. EQ Forward 1'!V727,0))</f>
        <v>0</v>
      </c>
      <c r="W755" s="53">
        <f>'3. Discount Factors'!W727*IF(netting,MAX(lgd*'3. EQ Forward 2'!W727+lgd*'3. EQ Forward 1'!W727,0),MAX(lgd*'3. EQ Forward 2'!W727,0)+MAX(lgd*'3. EQ Forward 1'!W727,0))</f>
        <v>0</v>
      </c>
    </row>
    <row r="756" spans="2:23" x14ac:dyDescent="0.35">
      <c r="B756" s="26" t="s">
        <v>724</v>
      </c>
      <c r="C756" s="52">
        <f>'3. Discount Factors'!C728*IF(netting,MAX(lgd*'3. EQ Forward 2'!C728+lgd*'3. EQ Forward 1'!C728,0),MAX(lgd*'3. EQ Forward 2'!C728,0)+MAX(lgd*'3. EQ Forward 1'!C728,0))</f>
        <v>0</v>
      </c>
      <c r="D756" s="48">
        <f>'3. Discount Factors'!D728*IF(netting,MAX(lgd*'3. EQ Forward 2'!D728+lgd*'3. EQ Forward 1'!D728,0),MAX(lgd*'3. EQ Forward 2'!D728,0)+MAX(lgd*'3. EQ Forward 1'!D728,0))</f>
        <v>0</v>
      </c>
      <c r="E756" s="48">
        <f>'3. Discount Factors'!E728*IF(netting,MAX(lgd*'3. EQ Forward 2'!E728+lgd*'3. EQ Forward 1'!E728,0),MAX(lgd*'3. EQ Forward 2'!E728,0)+MAX(lgd*'3. EQ Forward 1'!E728,0))</f>
        <v>0</v>
      </c>
      <c r="F756" s="48">
        <f>'3. Discount Factors'!F728*IF(netting,MAX(lgd*'3. EQ Forward 2'!F728+lgd*'3. EQ Forward 1'!F728,0),MAX(lgd*'3. EQ Forward 2'!F728,0)+MAX(lgd*'3. EQ Forward 1'!F728,0))</f>
        <v>0</v>
      </c>
      <c r="G756" s="48">
        <f>'3. Discount Factors'!G728*IF(netting,MAX(lgd*'3. EQ Forward 2'!G728+lgd*'3. EQ Forward 1'!G728,0),MAX(lgd*'3. EQ Forward 2'!G728,0)+MAX(lgd*'3. EQ Forward 1'!G728,0))</f>
        <v>3326704.5412363806</v>
      </c>
      <c r="H756" s="48">
        <f>'3. Discount Factors'!H728*IF(netting,MAX(lgd*'3. EQ Forward 2'!H728+lgd*'3. EQ Forward 1'!H728,0),MAX(lgd*'3. EQ Forward 2'!H728,0)+MAX(lgd*'3. EQ Forward 1'!H728,0))</f>
        <v>15150704.375802414</v>
      </c>
      <c r="I756" s="48">
        <f>'3. Discount Factors'!I728*IF(netting,MAX(lgd*'3. EQ Forward 2'!I728+lgd*'3. EQ Forward 1'!I728,0),MAX(lgd*'3. EQ Forward 2'!I728,0)+MAX(lgd*'3. EQ Forward 1'!I728,0))</f>
        <v>11038245.001387276</v>
      </c>
      <c r="J756" s="48">
        <f>'3. Discount Factors'!J728*IF(netting,MAX(lgd*'3. EQ Forward 2'!J728+lgd*'3. EQ Forward 1'!J728,0),MAX(lgd*'3. EQ Forward 2'!J728,0)+MAX(lgd*'3. EQ Forward 1'!J728,0))</f>
        <v>6723171.7068694783</v>
      </c>
      <c r="K756" s="48">
        <f>'3. Discount Factors'!K728*IF(netting,MAX(lgd*'3. EQ Forward 2'!K728+lgd*'3. EQ Forward 1'!K728,0),MAX(lgd*'3. EQ Forward 2'!K728,0)+MAX(lgd*'3. EQ Forward 1'!K728,0))</f>
        <v>16482913.081726579</v>
      </c>
      <c r="L756" s="48">
        <f>'3. Discount Factors'!L728*IF(netting,MAX(lgd*'3. EQ Forward 2'!L728+lgd*'3. EQ Forward 1'!L728,0),MAX(lgd*'3. EQ Forward 2'!L728,0)+MAX(lgd*'3. EQ Forward 1'!L728,0))</f>
        <v>13557922.425916668</v>
      </c>
      <c r="M756" s="48">
        <f>'3. Discount Factors'!M728*IF(netting,MAX(lgd*'3. EQ Forward 2'!M728+lgd*'3. EQ Forward 1'!M728,0),MAX(lgd*'3. EQ Forward 2'!M728,0)+MAX(lgd*'3. EQ Forward 1'!M728,0))</f>
        <v>13349732.512205813</v>
      </c>
      <c r="N756" s="48">
        <f>'3. Discount Factors'!N728*IF(netting,MAX(lgd*'3. EQ Forward 2'!N728+lgd*'3. EQ Forward 1'!N728,0),MAX(lgd*'3. EQ Forward 2'!N728,0)+MAX(lgd*'3. EQ Forward 1'!N728,0))</f>
        <v>17150654.163967427</v>
      </c>
      <c r="O756" s="48">
        <f>'3. Discount Factors'!O728*IF(netting,MAX(lgd*'3. EQ Forward 2'!O728+lgd*'3. EQ Forward 1'!O728,0),MAX(lgd*'3. EQ Forward 2'!O728,0)+MAX(lgd*'3. EQ Forward 1'!O728,0))</f>
        <v>26471116.987328798</v>
      </c>
      <c r="P756" s="48">
        <f>'3. Discount Factors'!P728*IF(netting,MAX(lgd*'3. EQ Forward 2'!P728+lgd*'3. EQ Forward 1'!P728,0),MAX(lgd*'3. EQ Forward 2'!P728,0)+MAX(lgd*'3. EQ Forward 1'!P728,0))</f>
        <v>16979477.399923764</v>
      </c>
      <c r="Q756" s="48">
        <f>'3. Discount Factors'!Q728*IF(netting,MAX(lgd*'3. EQ Forward 2'!Q728+lgd*'3. EQ Forward 1'!Q728,0),MAX(lgd*'3. EQ Forward 2'!Q728,0)+MAX(lgd*'3. EQ Forward 1'!Q728,0))</f>
        <v>2670716.6806678968</v>
      </c>
      <c r="R756" s="48">
        <f>'3. Discount Factors'!R728*IF(netting,MAX(lgd*'3. EQ Forward 2'!R728+lgd*'3. EQ Forward 1'!R728,0),MAX(lgd*'3. EQ Forward 2'!R728,0)+MAX(lgd*'3. EQ Forward 1'!R728,0))</f>
        <v>6080004.9796007341</v>
      </c>
      <c r="S756" s="48">
        <f>'3. Discount Factors'!S728*IF(netting,MAX(lgd*'3. EQ Forward 2'!S728+lgd*'3. EQ Forward 1'!S728,0),MAX(lgd*'3. EQ Forward 2'!S728,0)+MAX(lgd*'3. EQ Forward 1'!S728,0))</f>
        <v>0</v>
      </c>
      <c r="T756" s="48">
        <f>'3. Discount Factors'!T728*IF(netting,MAX(lgd*'3. EQ Forward 2'!T728+lgd*'3. EQ Forward 1'!T728,0),MAX(lgd*'3. EQ Forward 2'!T728,0)+MAX(lgd*'3. EQ Forward 1'!T728,0))</f>
        <v>0</v>
      </c>
      <c r="U756" s="48">
        <f>'3. Discount Factors'!U728*IF(netting,MAX(lgd*'3. EQ Forward 2'!U728+lgd*'3. EQ Forward 1'!U728,0),MAX(lgd*'3. EQ Forward 2'!U728,0)+MAX(lgd*'3. EQ Forward 1'!U728,0))</f>
        <v>0</v>
      </c>
      <c r="V756" s="48">
        <f>'3. Discount Factors'!V728*IF(netting,MAX(lgd*'3. EQ Forward 2'!V728+lgd*'3. EQ Forward 1'!V728,0),MAX(lgd*'3. EQ Forward 2'!V728,0)+MAX(lgd*'3. EQ Forward 1'!V728,0))</f>
        <v>0</v>
      </c>
      <c r="W756" s="53">
        <f>'3. Discount Factors'!W728*IF(netting,MAX(lgd*'3. EQ Forward 2'!W728+lgd*'3. EQ Forward 1'!W728,0),MAX(lgd*'3. EQ Forward 2'!W728,0)+MAX(lgd*'3. EQ Forward 1'!W728,0))</f>
        <v>0</v>
      </c>
    </row>
    <row r="757" spans="2:23" x14ac:dyDescent="0.35">
      <c r="B757" s="26" t="s">
        <v>725</v>
      </c>
      <c r="C757" s="52">
        <f>'3. Discount Factors'!C729*IF(netting,MAX(lgd*'3. EQ Forward 2'!C729+lgd*'3. EQ Forward 1'!C729,0),MAX(lgd*'3. EQ Forward 2'!C729,0)+MAX(lgd*'3. EQ Forward 1'!C729,0))</f>
        <v>0</v>
      </c>
      <c r="D757" s="48">
        <f>'3. Discount Factors'!D729*IF(netting,MAX(lgd*'3. EQ Forward 2'!D729+lgd*'3. EQ Forward 1'!D729,0),MAX(lgd*'3. EQ Forward 2'!D729,0)+MAX(lgd*'3. EQ Forward 1'!D729,0))</f>
        <v>0</v>
      </c>
      <c r="E757" s="48">
        <f>'3. Discount Factors'!E729*IF(netting,MAX(lgd*'3. EQ Forward 2'!E729+lgd*'3. EQ Forward 1'!E729,0),MAX(lgd*'3. EQ Forward 2'!E729,0)+MAX(lgd*'3. EQ Forward 1'!E729,0))</f>
        <v>3367223.0083396952</v>
      </c>
      <c r="F757" s="48">
        <f>'3. Discount Factors'!F729*IF(netting,MAX(lgd*'3. EQ Forward 2'!F729+lgd*'3. EQ Forward 1'!F729,0),MAX(lgd*'3. EQ Forward 2'!F729,0)+MAX(lgd*'3. EQ Forward 1'!F729,0))</f>
        <v>0</v>
      </c>
      <c r="G757" s="48">
        <f>'3. Discount Factors'!G729*IF(netting,MAX(lgd*'3. EQ Forward 2'!G729+lgd*'3. EQ Forward 1'!G729,0),MAX(lgd*'3. EQ Forward 2'!G729,0)+MAX(lgd*'3. EQ Forward 1'!G729,0))</f>
        <v>6900046.436227466</v>
      </c>
      <c r="H757" s="48">
        <f>'3. Discount Factors'!H729*IF(netting,MAX(lgd*'3. EQ Forward 2'!H729+lgd*'3. EQ Forward 1'!H729,0),MAX(lgd*'3. EQ Forward 2'!H729,0)+MAX(lgd*'3. EQ Forward 1'!H729,0))</f>
        <v>2194505.7372098113</v>
      </c>
      <c r="I757" s="48">
        <f>'3. Discount Factors'!I729*IF(netting,MAX(lgd*'3. EQ Forward 2'!I729+lgd*'3. EQ Forward 1'!I729,0),MAX(lgd*'3. EQ Forward 2'!I729,0)+MAX(lgd*'3. EQ Forward 1'!I729,0))</f>
        <v>4275549.2089404659</v>
      </c>
      <c r="J757" s="48">
        <f>'3. Discount Factors'!J729*IF(netting,MAX(lgd*'3. EQ Forward 2'!J729+lgd*'3. EQ Forward 1'!J729,0),MAX(lgd*'3. EQ Forward 2'!J729,0)+MAX(lgd*'3. EQ Forward 1'!J729,0))</f>
        <v>2878107.5705352989</v>
      </c>
      <c r="K757" s="48">
        <f>'3. Discount Factors'!K729*IF(netting,MAX(lgd*'3. EQ Forward 2'!K729+lgd*'3. EQ Forward 1'!K729,0),MAX(lgd*'3. EQ Forward 2'!K729,0)+MAX(lgd*'3. EQ Forward 1'!K729,0))</f>
        <v>13586913.83407717</v>
      </c>
      <c r="L757" s="48">
        <f>'3. Discount Factors'!L729*IF(netting,MAX(lgd*'3. EQ Forward 2'!L729+lgd*'3. EQ Forward 1'!L729,0),MAX(lgd*'3. EQ Forward 2'!L729,0)+MAX(lgd*'3. EQ Forward 1'!L729,0))</f>
        <v>12286145.650908839</v>
      </c>
      <c r="M757" s="48">
        <f>'3. Discount Factors'!M729*IF(netting,MAX(lgd*'3. EQ Forward 2'!M729+lgd*'3. EQ Forward 1'!M729,0),MAX(lgd*'3. EQ Forward 2'!M729,0)+MAX(lgd*'3. EQ Forward 1'!M729,0))</f>
        <v>5412184.7716905372</v>
      </c>
      <c r="N757" s="48">
        <f>'3. Discount Factors'!N729*IF(netting,MAX(lgd*'3. EQ Forward 2'!N729+lgd*'3. EQ Forward 1'!N729,0),MAX(lgd*'3. EQ Forward 2'!N729,0)+MAX(lgd*'3. EQ Forward 1'!N729,0))</f>
        <v>12501632.277556993</v>
      </c>
      <c r="O757" s="48">
        <f>'3. Discount Factors'!O729*IF(netting,MAX(lgd*'3. EQ Forward 2'!O729+lgd*'3. EQ Forward 1'!O729,0),MAX(lgd*'3. EQ Forward 2'!O729,0)+MAX(lgd*'3. EQ Forward 1'!O729,0))</f>
        <v>19384888.019116294</v>
      </c>
      <c r="P757" s="48">
        <f>'3. Discount Factors'!P729*IF(netting,MAX(lgd*'3. EQ Forward 2'!P729+lgd*'3. EQ Forward 1'!P729,0),MAX(lgd*'3. EQ Forward 2'!P729,0)+MAX(lgd*'3. EQ Forward 1'!P729,0))</f>
        <v>23786245.9221857</v>
      </c>
      <c r="Q757" s="48">
        <f>'3. Discount Factors'!Q729*IF(netting,MAX(lgd*'3. EQ Forward 2'!Q729+lgd*'3. EQ Forward 1'!Q729,0),MAX(lgd*'3. EQ Forward 2'!Q729,0)+MAX(lgd*'3. EQ Forward 1'!Q729,0))</f>
        <v>19476520.662436046</v>
      </c>
      <c r="R757" s="48">
        <f>'3. Discount Factors'!R729*IF(netting,MAX(lgd*'3. EQ Forward 2'!R729+lgd*'3. EQ Forward 1'!R729,0),MAX(lgd*'3. EQ Forward 2'!R729,0)+MAX(lgd*'3. EQ Forward 1'!R729,0))</f>
        <v>29310096.650657821</v>
      </c>
      <c r="S757" s="48">
        <f>'3. Discount Factors'!S729*IF(netting,MAX(lgd*'3. EQ Forward 2'!S729+lgd*'3. EQ Forward 1'!S729,0),MAX(lgd*'3. EQ Forward 2'!S729,0)+MAX(lgd*'3. EQ Forward 1'!S729,0))</f>
        <v>27549373.815977428</v>
      </c>
      <c r="T757" s="48">
        <f>'3. Discount Factors'!T729*IF(netting,MAX(lgd*'3. EQ Forward 2'!T729+lgd*'3. EQ Forward 1'!T729,0),MAX(lgd*'3. EQ Forward 2'!T729,0)+MAX(lgd*'3. EQ Forward 1'!T729,0))</f>
        <v>36828034.895033777</v>
      </c>
      <c r="U757" s="48">
        <f>'3. Discount Factors'!U729*IF(netting,MAX(lgd*'3. EQ Forward 2'!U729+lgd*'3. EQ Forward 1'!U729,0),MAX(lgd*'3. EQ Forward 2'!U729,0)+MAX(lgd*'3. EQ Forward 1'!U729,0))</f>
        <v>39902512.895415492</v>
      </c>
      <c r="V757" s="48">
        <f>'3. Discount Factors'!V729*IF(netting,MAX(lgd*'3. EQ Forward 2'!V729+lgd*'3. EQ Forward 1'!V729,0),MAX(lgd*'3. EQ Forward 2'!V729,0)+MAX(lgd*'3. EQ Forward 1'!V729,0))</f>
        <v>56780519.049435616</v>
      </c>
      <c r="W757" s="53">
        <f>'3. Discount Factors'!W729*IF(netting,MAX(lgd*'3. EQ Forward 2'!W729+lgd*'3. EQ Forward 1'!W729,0),MAX(lgd*'3. EQ Forward 2'!W729,0)+MAX(lgd*'3. EQ Forward 1'!W729,0))</f>
        <v>55138719.41035895</v>
      </c>
    </row>
    <row r="758" spans="2:23" x14ac:dyDescent="0.35">
      <c r="B758" s="26" t="s">
        <v>726</v>
      </c>
      <c r="C758" s="52">
        <f>'3. Discount Factors'!C730*IF(netting,MAX(lgd*'3. EQ Forward 2'!C730+lgd*'3. EQ Forward 1'!C730,0),MAX(lgd*'3. EQ Forward 2'!C730,0)+MAX(lgd*'3. EQ Forward 1'!C730,0))</f>
        <v>0</v>
      </c>
      <c r="D758" s="48">
        <f>'3. Discount Factors'!D730*IF(netting,MAX(lgd*'3. EQ Forward 2'!D730+lgd*'3. EQ Forward 1'!D730,0),MAX(lgd*'3. EQ Forward 2'!D730,0)+MAX(lgd*'3. EQ Forward 1'!D730,0))</f>
        <v>4295814.1982343169</v>
      </c>
      <c r="E758" s="48">
        <f>'3. Discount Factors'!E730*IF(netting,MAX(lgd*'3. EQ Forward 2'!E730+lgd*'3. EQ Forward 1'!E730,0),MAX(lgd*'3. EQ Forward 2'!E730,0)+MAX(lgd*'3. EQ Forward 1'!E730,0))</f>
        <v>4533781.0097230813</v>
      </c>
      <c r="F758" s="48">
        <f>'3. Discount Factors'!F730*IF(netting,MAX(lgd*'3. EQ Forward 2'!F730+lgd*'3. EQ Forward 1'!F730,0),MAX(lgd*'3. EQ Forward 2'!F730,0)+MAX(lgd*'3. EQ Forward 1'!F730,0))</f>
        <v>1450409.2061882115</v>
      </c>
      <c r="G758" s="48">
        <f>'3. Discount Factors'!G730*IF(netting,MAX(lgd*'3. EQ Forward 2'!G730+lgd*'3. EQ Forward 1'!G730,0),MAX(lgd*'3. EQ Forward 2'!G730,0)+MAX(lgd*'3. EQ Forward 1'!G730,0))</f>
        <v>10435629.807379019</v>
      </c>
      <c r="H758" s="48">
        <f>'3. Discount Factors'!H730*IF(netting,MAX(lgd*'3. EQ Forward 2'!H730+lgd*'3. EQ Forward 1'!H730,0),MAX(lgd*'3. EQ Forward 2'!H730,0)+MAX(lgd*'3. EQ Forward 1'!H730,0))</f>
        <v>4954479.8492727075</v>
      </c>
      <c r="I758" s="48">
        <f>'3. Discount Factors'!I730*IF(netting,MAX(lgd*'3. EQ Forward 2'!I730+lgd*'3. EQ Forward 1'!I730,0),MAX(lgd*'3. EQ Forward 2'!I730,0)+MAX(lgd*'3. EQ Forward 1'!I730,0))</f>
        <v>5021239.6269863872</v>
      </c>
      <c r="J758" s="48">
        <f>'3. Discount Factors'!J730*IF(netting,MAX(lgd*'3. EQ Forward 2'!J730+lgd*'3. EQ Forward 1'!J730,0),MAX(lgd*'3. EQ Forward 2'!J730,0)+MAX(lgd*'3. EQ Forward 1'!J730,0))</f>
        <v>5450916.9402844021</v>
      </c>
      <c r="K758" s="48">
        <f>'3. Discount Factors'!K730*IF(netting,MAX(lgd*'3. EQ Forward 2'!K730+lgd*'3. EQ Forward 1'!K730,0),MAX(lgd*'3. EQ Forward 2'!K730,0)+MAX(lgd*'3. EQ Forward 1'!K730,0))</f>
        <v>7751728.5736385211</v>
      </c>
      <c r="L758" s="48">
        <f>'3. Discount Factors'!L730*IF(netting,MAX(lgd*'3. EQ Forward 2'!L730+lgd*'3. EQ Forward 1'!L730,0),MAX(lgd*'3. EQ Forward 2'!L730,0)+MAX(lgd*'3. EQ Forward 1'!L730,0))</f>
        <v>2063898.0978564844</v>
      </c>
      <c r="M758" s="48">
        <f>'3. Discount Factors'!M730*IF(netting,MAX(lgd*'3. EQ Forward 2'!M730+lgd*'3. EQ Forward 1'!M730,0),MAX(lgd*'3. EQ Forward 2'!M730,0)+MAX(lgd*'3. EQ Forward 1'!M730,0))</f>
        <v>886741.73727614211</v>
      </c>
      <c r="N758" s="48">
        <f>'3. Discount Factors'!N730*IF(netting,MAX(lgd*'3. EQ Forward 2'!N730+lgd*'3. EQ Forward 1'!N730,0),MAX(lgd*'3. EQ Forward 2'!N730,0)+MAX(lgd*'3. EQ Forward 1'!N730,0))</f>
        <v>0</v>
      </c>
      <c r="O758" s="48">
        <f>'3. Discount Factors'!O730*IF(netting,MAX(lgd*'3. EQ Forward 2'!O730+lgd*'3. EQ Forward 1'!O730,0),MAX(lgd*'3. EQ Forward 2'!O730,0)+MAX(lgd*'3. EQ Forward 1'!O730,0))</f>
        <v>0</v>
      </c>
      <c r="P758" s="48">
        <f>'3. Discount Factors'!P730*IF(netting,MAX(lgd*'3. EQ Forward 2'!P730+lgd*'3. EQ Forward 1'!P730,0),MAX(lgd*'3. EQ Forward 2'!P730,0)+MAX(lgd*'3. EQ Forward 1'!P730,0))</f>
        <v>633803.06828802591</v>
      </c>
      <c r="Q758" s="48">
        <f>'3. Discount Factors'!Q730*IF(netting,MAX(lgd*'3. EQ Forward 2'!Q730+lgd*'3. EQ Forward 1'!Q730,0),MAX(lgd*'3. EQ Forward 2'!Q730,0)+MAX(lgd*'3. EQ Forward 1'!Q730,0))</f>
        <v>3421026.0842200541</v>
      </c>
      <c r="R758" s="48">
        <f>'3. Discount Factors'!R730*IF(netting,MAX(lgd*'3. EQ Forward 2'!R730+lgd*'3. EQ Forward 1'!R730,0),MAX(lgd*'3. EQ Forward 2'!R730,0)+MAX(lgd*'3. EQ Forward 1'!R730,0))</f>
        <v>0</v>
      </c>
      <c r="S758" s="48">
        <f>'3. Discount Factors'!S730*IF(netting,MAX(lgd*'3. EQ Forward 2'!S730+lgd*'3. EQ Forward 1'!S730,0),MAX(lgd*'3. EQ Forward 2'!S730,0)+MAX(lgd*'3. EQ Forward 1'!S730,0))</f>
        <v>0</v>
      </c>
      <c r="T758" s="48">
        <f>'3. Discount Factors'!T730*IF(netting,MAX(lgd*'3. EQ Forward 2'!T730+lgd*'3. EQ Forward 1'!T730,0),MAX(lgd*'3. EQ Forward 2'!T730,0)+MAX(lgd*'3. EQ Forward 1'!T730,0))</f>
        <v>0</v>
      </c>
      <c r="U758" s="48">
        <f>'3. Discount Factors'!U730*IF(netting,MAX(lgd*'3. EQ Forward 2'!U730+lgd*'3. EQ Forward 1'!U730,0),MAX(lgd*'3. EQ Forward 2'!U730,0)+MAX(lgd*'3. EQ Forward 1'!U730,0))</f>
        <v>0</v>
      </c>
      <c r="V758" s="48">
        <f>'3. Discount Factors'!V730*IF(netting,MAX(lgd*'3. EQ Forward 2'!V730+lgd*'3. EQ Forward 1'!V730,0),MAX(lgd*'3. EQ Forward 2'!V730,0)+MAX(lgd*'3. EQ Forward 1'!V730,0))</f>
        <v>0</v>
      </c>
      <c r="W758" s="53">
        <f>'3. Discount Factors'!W730*IF(netting,MAX(lgd*'3. EQ Forward 2'!W730+lgd*'3. EQ Forward 1'!W730,0),MAX(lgd*'3. EQ Forward 2'!W730,0)+MAX(lgd*'3. EQ Forward 1'!W730,0))</f>
        <v>0</v>
      </c>
    </row>
    <row r="759" spans="2:23" x14ac:dyDescent="0.35">
      <c r="B759" s="26" t="s">
        <v>727</v>
      </c>
      <c r="C759" s="52">
        <f>'3. Discount Factors'!C731*IF(netting,MAX(lgd*'3. EQ Forward 2'!C731+lgd*'3. EQ Forward 1'!C731,0),MAX(lgd*'3. EQ Forward 2'!C731,0)+MAX(lgd*'3. EQ Forward 1'!C731,0))</f>
        <v>0</v>
      </c>
      <c r="D759" s="48">
        <f>'3. Discount Factors'!D731*IF(netting,MAX(lgd*'3. EQ Forward 2'!D731+lgd*'3. EQ Forward 1'!D731,0),MAX(lgd*'3. EQ Forward 2'!D731,0)+MAX(lgd*'3. EQ Forward 1'!D731,0))</f>
        <v>0</v>
      </c>
      <c r="E759" s="48">
        <f>'3. Discount Factors'!E731*IF(netting,MAX(lgd*'3. EQ Forward 2'!E731+lgd*'3. EQ Forward 1'!E731,0),MAX(lgd*'3. EQ Forward 2'!E731,0)+MAX(lgd*'3. EQ Forward 1'!E731,0))</f>
        <v>185769.88306334114</v>
      </c>
      <c r="F759" s="48">
        <f>'3. Discount Factors'!F731*IF(netting,MAX(lgd*'3. EQ Forward 2'!F731+lgd*'3. EQ Forward 1'!F731,0),MAX(lgd*'3. EQ Forward 2'!F731,0)+MAX(lgd*'3. EQ Forward 1'!F731,0))</f>
        <v>0</v>
      </c>
      <c r="G759" s="48">
        <f>'3. Discount Factors'!G731*IF(netting,MAX(lgd*'3. EQ Forward 2'!G731+lgd*'3. EQ Forward 1'!G731,0),MAX(lgd*'3. EQ Forward 2'!G731,0)+MAX(lgd*'3. EQ Forward 1'!G731,0))</f>
        <v>1968746.3436327965</v>
      </c>
      <c r="H759" s="48">
        <f>'3. Discount Factors'!H731*IF(netting,MAX(lgd*'3. EQ Forward 2'!H731+lgd*'3. EQ Forward 1'!H731,0),MAX(lgd*'3. EQ Forward 2'!H731,0)+MAX(lgd*'3. EQ Forward 1'!H731,0))</f>
        <v>2831973.8205239899</v>
      </c>
      <c r="I759" s="48">
        <f>'3. Discount Factors'!I731*IF(netting,MAX(lgd*'3. EQ Forward 2'!I731+lgd*'3. EQ Forward 1'!I731,0),MAX(lgd*'3. EQ Forward 2'!I731,0)+MAX(lgd*'3. EQ Forward 1'!I731,0))</f>
        <v>901465.16878521582</v>
      </c>
      <c r="J759" s="48">
        <f>'3. Discount Factors'!J731*IF(netting,MAX(lgd*'3. EQ Forward 2'!J731+lgd*'3. EQ Forward 1'!J731,0),MAX(lgd*'3. EQ Forward 2'!J731,0)+MAX(lgd*'3. EQ Forward 1'!J731,0))</f>
        <v>0</v>
      </c>
      <c r="K759" s="48">
        <f>'3. Discount Factors'!K731*IF(netting,MAX(lgd*'3. EQ Forward 2'!K731+lgd*'3. EQ Forward 1'!K731,0),MAX(lgd*'3. EQ Forward 2'!K731,0)+MAX(lgd*'3. EQ Forward 1'!K731,0))</f>
        <v>0</v>
      </c>
      <c r="L759" s="48">
        <f>'3. Discount Factors'!L731*IF(netting,MAX(lgd*'3. EQ Forward 2'!L731+lgd*'3. EQ Forward 1'!L731,0),MAX(lgd*'3. EQ Forward 2'!L731,0)+MAX(lgd*'3. EQ Forward 1'!L731,0))</f>
        <v>0</v>
      </c>
      <c r="M759" s="48">
        <f>'3. Discount Factors'!M731*IF(netting,MAX(lgd*'3. EQ Forward 2'!M731+lgd*'3. EQ Forward 1'!M731,0),MAX(lgd*'3. EQ Forward 2'!M731,0)+MAX(lgd*'3. EQ Forward 1'!M731,0))</f>
        <v>0</v>
      </c>
      <c r="N759" s="48">
        <f>'3. Discount Factors'!N731*IF(netting,MAX(lgd*'3. EQ Forward 2'!N731+lgd*'3. EQ Forward 1'!N731,0),MAX(lgd*'3. EQ Forward 2'!N731,0)+MAX(lgd*'3. EQ Forward 1'!N731,0))</f>
        <v>0</v>
      </c>
      <c r="O759" s="48">
        <f>'3. Discount Factors'!O731*IF(netting,MAX(lgd*'3. EQ Forward 2'!O731+lgd*'3. EQ Forward 1'!O731,0),MAX(lgd*'3. EQ Forward 2'!O731,0)+MAX(lgd*'3. EQ Forward 1'!O731,0))</f>
        <v>0</v>
      </c>
      <c r="P759" s="48">
        <f>'3. Discount Factors'!P731*IF(netting,MAX(lgd*'3. EQ Forward 2'!P731+lgd*'3. EQ Forward 1'!P731,0),MAX(lgd*'3. EQ Forward 2'!P731,0)+MAX(lgd*'3. EQ Forward 1'!P731,0))</f>
        <v>0</v>
      </c>
      <c r="Q759" s="48">
        <f>'3. Discount Factors'!Q731*IF(netting,MAX(lgd*'3. EQ Forward 2'!Q731+lgd*'3. EQ Forward 1'!Q731,0),MAX(lgd*'3. EQ Forward 2'!Q731,0)+MAX(lgd*'3. EQ Forward 1'!Q731,0))</f>
        <v>0</v>
      </c>
      <c r="R759" s="48">
        <f>'3. Discount Factors'!R731*IF(netting,MAX(lgd*'3. EQ Forward 2'!R731+lgd*'3. EQ Forward 1'!R731,0),MAX(lgd*'3. EQ Forward 2'!R731,0)+MAX(lgd*'3. EQ Forward 1'!R731,0))</f>
        <v>0</v>
      </c>
      <c r="S759" s="48">
        <f>'3. Discount Factors'!S731*IF(netting,MAX(lgd*'3. EQ Forward 2'!S731+lgd*'3. EQ Forward 1'!S731,0),MAX(lgd*'3. EQ Forward 2'!S731,0)+MAX(lgd*'3. EQ Forward 1'!S731,0))</f>
        <v>0</v>
      </c>
      <c r="T759" s="48">
        <f>'3. Discount Factors'!T731*IF(netting,MAX(lgd*'3. EQ Forward 2'!T731+lgd*'3. EQ Forward 1'!T731,0),MAX(lgd*'3. EQ Forward 2'!T731,0)+MAX(lgd*'3. EQ Forward 1'!T731,0))</f>
        <v>0</v>
      </c>
      <c r="U759" s="48">
        <f>'3. Discount Factors'!U731*IF(netting,MAX(lgd*'3. EQ Forward 2'!U731+lgd*'3. EQ Forward 1'!U731,0),MAX(lgd*'3. EQ Forward 2'!U731,0)+MAX(lgd*'3. EQ Forward 1'!U731,0))</f>
        <v>0</v>
      </c>
      <c r="V759" s="48">
        <f>'3. Discount Factors'!V731*IF(netting,MAX(lgd*'3. EQ Forward 2'!V731+lgd*'3. EQ Forward 1'!V731,0),MAX(lgd*'3. EQ Forward 2'!V731,0)+MAX(lgd*'3. EQ Forward 1'!V731,0))</f>
        <v>0</v>
      </c>
      <c r="W759" s="53">
        <f>'3. Discount Factors'!W731*IF(netting,MAX(lgd*'3. EQ Forward 2'!W731+lgd*'3. EQ Forward 1'!W731,0),MAX(lgd*'3. EQ Forward 2'!W731,0)+MAX(lgd*'3. EQ Forward 1'!W731,0))</f>
        <v>0</v>
      </c>
    </row>
    <row r="760" spans="2:23" x14ac:dyDescent="0.35">
      <c r="B760" s="26" t="s">
        <v>728</v>
      </c>
      <c r="C760" s="52">
        <f>'3. Discount Factors'!C732*IF(netting,MAX(lgd*'3. EQ Forward 2'!C732+lgd*'3. EQ Forward 1'!C732,0),MAX(lgd*'3. EQ Forward 2'!C732,0)+MAX(lgd*'3. EQ Forward 1'!C732,0))</f>
        <v>0</v>
      </c>
      <c r="D760" s="48">
        <f>'3. Discount Factors'!D732*IF(netting,MAX(lgd*'3. EQ Forward 2'!D732+lgd*'3. EQ Forward 1'!D732,0),MAX(lgd*'3. EQ Forward 2'!D732,0)+MAX(lgd*'3. EQ Forward 1'!D732,0))</f>
        <v>0</v>
      </c>
      <c r="E760" s="48">
        <f>'3. Discount Factors'!E732*IF(netting,MAX(lgd*'3. EQ Forward 2'!E732+lgd*'3. EQ Forward 1'!E732,0),MAX(lgd*'3. EQ Forward 2'!E732,0)+MAX(lgd*'3. EQ Forward 1'!E732,0))</f>
        <v>0</v>
      </c>
      <c r="F760" s="48">
        <f>'3. Discount Factors'!F732*IF(netting,MAX(lgd*'3. EQ Forward 2'!F732+lgd*'3. EQ Forward 1'!F732,0),MAX(lgd*'3. EQ Forward 2'!F732,0)+MAX(lgd*'3. EQ Forward 1'!F732,0))</f>
        <v>0</v>
      </c>
      <c r="G760" s="48">
        <f>'3. Discount Factors'!G732*IF(netting,MAX(lgd*'3. EQ Forward 2'!G732+lgd*'3. EQ Forward 1'!G732,0),MAX(lgd*'3. EQ Forward 2'!G732,0)+MAX(lgd*'3. EQ Forward 1'!G732,0))</f>
        <v>0</v>
      </c>
      <c r="H760" s="48">
        <f>'3. Discount Factors'!H732*IF(netting,MAX(lgd*'3. EQ Forward 2'!H732+lgd*'3. EQ Forward 1'!H732,0),MAX(lgd*'3. EQ Forward 2'!H732,0)+MAX(lgd*'3. EQ Forward 1'!H732,0))</f>
        <v>5744662.0657366356</v>
      </c>
      <c r="I760" s="48">
        <f>'3. Discount Factors'!I732*IF(netting,MAX(lgd*'3. EQ Forward 2'!I732+lgd*'3. EQ Forward 1'!I732,0),MAX(lgd*'3. EQ Forward 2'!I732,0)+MAX(lgd*'3. EQ Forward 1'!I732,0))</f>
        <v>1706699.1470954304</v>
      </c>
      <c r="J760" s="48">
        <f>'3. Discount Factors'!J732*IF(netting,MAX(lgd*'3. EQ Forward 2'!J732+lgd*'3. EQ Forward 1'!J732,0),MAX(lgd*'3. EQ Forward 2'!J732,0)+MAX(lgd*'3. EQ Forward 1'!J732,0))</f>
        <v>0</v>
      </c>
      <c r="K760" s="48">
        <f>'3. Discount Factors'!K732*IF(netting,MAX(lgd*'3. EQ Forward 2'!K732+lgd*'3. EQ Forward 1'!K732,0),MAX(lgd*'3. EQ Forward 2'!K732,0)+MAX(lgd*'3. EQ Forward 1'!K732,0))</f>
        <v>0</v>
      </c>
      <c r="L760" s="48">
        <f>'3. Discount Factors'!L732*IF(netting,MAX(lgd*'3. EQ Forward 2'!L732+lgd*'3. EQ Forward 1'!L732,0),MAX(lgd*'3. EQ Forward 2'!L732,0)+MAX(lgd*'3. EQ Forward 1'!L732,0))</f>
        <v>5667513.7725822227</v>
      </c>
      <c r="M760" s="48">
        <f>'3. Discount Factors'!M732*IF(netting,MAX(lgd*'3. EQ Forward 2'!M732+lgd*'3. EQ Forward 1'!M732,0),MAX(lgd*'3. EQ Forward 2'!M732,0)+MAX(lgd*'3. EQ Forward 1'!M732,0))</f>
        <v>8951548.8444528561</v>
      </c>
      <c r="N760" s="48">
        <f>'3. Discount Factors'!N732*IF(netting,MAX(lgd*'3. EQ Forward 2'!N732+lgd*'3. EQ Forward 1'!N732,0),MAX(lgd*'3. EQ Forward 2'!N732,0)+MAX(lgd*'3. EQ Forward 1'!N732,0))</f>
        <v>2630628.8968583029</v>
      </c>
      <c r="O760" s="48">
        <f>'3. Discount Factors'!O732*IF(netting,MAX(lgd*'3. EQ Forward 2'!O732+lgd*'3. EQ Forward 1'!O732,0),MAX(lgd*'3. EQ Forward 2'!O732,0)+MAX(lgd*'3. EQ Forward 1'!O732,0))</f>
        <v>0</v>
      </c>
      <c r="P760" s="48">
        <f>'3. Discount Factors'!P732*IF(netting,MAX(lgd*'3. EQ Forward 2'!P732+lgd*'3. EQ Forward 1'!P732,0),MAX(lgd*'3. EQ Forward 2'!P732,0)+MAX(lgd*'3. EQ Forward 1'!P732,0))</f>
        <v>0</v>
      </c>
      <c r="Q760" s="48">
        <f>'3. Discount Factors'!Q732*IF(netting,MAX(lgd*'3. EQ Forward 2'!Q732+lgd*'3. EQ Forward 1'!Q732,0),MAX(lgd*'3. EQ Forward 2'!Q732,0)+MAX(lgd*'3. EQ Forward 1'!Q732,0))</f>
        <v>0</v>
      </c>
      <c r="R760" s="48">
        <f>'3. Discount Factors'!R732*IF(netting,MAX(lgd*'3. EQ Forward 2'!R732+lgd*'3. EQ Forward 1'!R732,0),MAX(lgd*'3. EQ Forward 2'!R732,0)+MAX(lgd*'3. EQ Forward 1'!R732,0))</f>
        <v>0</v>
      </c>
      <c r="S760" s="48">
        <f>'3. Discount Factors'!S732*IF(netting,MAX(lgd*'3. EQ Forward 2'!S732+lgd*'3. EQ Forward 1'!S732,0),MAX(lgd*'3. EQ Forward 2'!S732,0)+MAX(lgd*'3. EQ Forward 1'!S732,0))</f>
        <v>0</v>
      </c>
      <c r="T760" s="48">
        <f>'3. Discount Factors'!T732*IF(netting,MAX(lgd*'3. EQ Forward 2'!T732+lgd*'3. EQ Forward 1'!T732,0),MAX(lgd*'3. EQ Forward 2'!T732,0)+MAX(lgd*'3. EQ Forward 1'!T732,0))</f>
        <v>0</v>
      </c>
      <c r="U760" s="48">
        <f>'3. Discount Factors'!U732*IF(netting,MAX(lgd*'3. EQ Forward 2'!U732+lgd*'3. EQ Forward 1'!U732,0),MAX(lgd*'3. EQ Forward 2'!U732,0)+MAX(lgd*'3. EQ Forward 1'!U732,0))</f>
        <v>0</v>
      </c>
      <c r="V760" s="48">
        <f>'3. Discount Factors'!V732*IF(netting,MAX(lgd*'3. EQ Forward 2'!V732+lgd*'3. EQ Forward 1'!V732,0),MAX(lgd*'3. EQ Forward 2'!V732,0)+MAX(lgd*'3. EQ Forward 1'!V732,0))</f>
        <v>0</v>
      </c>
      <c r="W760" s="53">
        <f>'3. Discount Factors'!W732*IF(netting,MAX(lgd*'3. EQ Forward 2'!W732+lgd*'3. EQ Forward 1'!W732,0),MAX(lgd*'3. EQ Forward 2'!W732,0)+MAX(lgd*'3. EQ Forward 1'!W732,0))</f>
        <v>0</v>
      </c>
    </row>
    <row r="761" spans="2:23" x14ac:dyDescent="0.35">
      <c r="B761" s="26" t="s">
        <v>729</v>
      </c>
      <c r="C761" s="52">
        <f>'3. Discount Factors'!C733*IF(netting,MAX(lgd*'3. EQ Forward 2'!C733+lgd*'3. EQ Forward 1'!C733,0),MAX(lgd*'3. EQ Forward 2'!C733,0)+MAX(lgd*'3. EQ Forward 1'!C733,0))</f>
        <v>0</v>
      </c>
      <c r="D761" s="48">
        <f>'3. Discount Factors'!D733*IF(netting,MAX(lgd*'3. EQ Forward 2'!D733+lgd*'3. EQ Forward 1'!D733,0),MAX(lgd*'3. EQ Forward 2'!D733,0)+MAX(lgd*'3. EQ Forward 1'!D733,0))</f>
        <v>0</v>
      </c>
      <c r="E761" s="48">
        <f>'3. Discount Factors'!E733*IF(netting,MAX(lgd*'3. EQ Forward 2'!E733+lgd*'3. EQ Forward 1'!E733,0),MAX(lgd*'3. EQ Forward 2'!E733,0)+MAX(lgd*'3. EQ Forward 1'!E733,0))</f>
        <v>0</v>
      </c>
      <c r="F761" s="48">
        <f>'3. Discount Factors'!F733*IF(netting,MAX(lgd*'3. EQ Forward 2'!F733+lgd*'3. EQ Forward 1'!F733,0),MAX(lgd*'3. EQ Forward 2'!F733,0)+MAX(lgd*'3. EQ Forward 1'!F733,0))</f>
        <v>0</v>
      </c>
      <c r="G761" s="48">
        <f>'3. Discount Factors'!G733*IF(netting,MAX(lgd*'3. EQ Forward 2'!G733+lgd*'3. EQ Forward 1'!G733,0),MAX(lgd*'3. EQ Forward 2'!G733,0)+MAX(lgd*'3. EQ Forward 1'!G733,0))</f>
        <v>0</v>
      </c>
      <c r="H761" s="48">
        <f>'3. Discount Factors'!H733*IF(netting,MAX(lgd*'3. EQ Forward 2'!H733+lgd*'3. EQ Forward 1'!H733,0),MAX(lgd*'3. EQ Forward 2'!H733,0)+MAX(lgd*'3. EQ Forward 1'!H733,0))</f>
        <v>0</v>
      </c>
      <c r="I761" s="48">
        <f>'3. Discount Factors'!I733*IF(netting,MAX(lgd*'3. EQ Forward 2'!I733+lgd*'3. EQ Forward 1'!I733,0),MAX(lgd*'3. EQ Forward 2'!I733,0)+MAX(lgd*'3. EQ Forward 1'!I733,0))</f>
        <v>0</v>
      </c>
      <c r="J761" s="48">
        <f>'3. Discount Factors'!J733*IF(netting,MAX(lgd*'3. EQ Forward 2'!J733+lgd*'3. EQ Forward 1'!J733,0),MAX(lgd*'3. EQ Forward 2'!J733,0)+MAX(lgd*'3. EQ Forward 1'!J733,0))</f>
        <v>0</v>
      </c>
      <c r="K761" s="48">
        <f>'3. Discount Factors'!K733*IF(netting,MAX(lgd*'3. EQ Forward 2'!K733+lgd*'3. EQ Forward 1'!K733,0),MAX(lgd*'3. EQ Forward 2'!K733,0)+MAX(lgd*'3. EQ Forward 1'!K733,0))</f>
        <v>0</v>
      </c>
      <c r="L761" s="48">
        <f>'3. Discount Factors'!L733*IF(netting,MAX(lgd*'3. EQ Forward 2'!L733+lgd*'3. EQ Forward 1'!L733,0),MAX(lgd*'3. EQ Forward 2'!L733,0)+MAX(lgd*'3. EQ Forward 1'!L733,0))</f>
        <v>0</v>
      </c>
      <c r="M761" s="48">
        <f>'3. Discount Factors'!M733*IF(netting,MAX(lgd*'3. EQ Forward 2'!M733+lgd*'3. EQ Forward 1'!M733,0),MAX(lgd*'3. EQ Forward 2'!M733,0)+MAX(lgd*'3. EQ Forward 1'!M733,0))</f>
        <v>0</v>
      </c>
      <c r="N761" s="48">
        <f>'3. Discount Factors'!N733*IF(netting,MAX(lgd*'3. EQ Forward 2'!N733+lgd*'3. EQ Forward 1'!N733,0),MAX(lgd*'3. EQ Forward 2'!N733,0)+MAX(lgd*'3. EQ Forward 1'!N733,0))</f>
        <v>0</v>
      </c>
      <c r="O761" s="48">
        <f>'3. Discount Factors'!O733*IF(netting,MAX(lgd*'3. EQ Forward 2'!O733+lgd*'3. EQ Forward 1'!O733,0),MAX(lgd*'3. EQ Forward 2'!O733,0)+MAX(lgd*'3. EQ Forward 1'!O733,0))</f>
        <v>0</v>
      </c>
      <c r="P761" s="48">
        <f>'3. Discount Factors'!P733*IF(netting,MAX(lgd*'3. EQ Forward 2'!P733+lgd*'3. EQ Forward 1'!P733,0),MAX(lgd*'3. EQ Forward 2'!P733,0)+MAX(lgd*'3. EQ Forward 1'!P733,0))</f>
        <v>310101.31525809859</v>
      </c>
      <c r="Q761" s="48">
        <f>'3. Discount Factors'!Q733*IF(netting,MAX(lgd*'3. EQ Forward 2'!Q733+lgd*'3. EQ Forward 1'!Q733,0),MAX(lgd*'3. EQ Forward 2'!Q733,0)+MAX(lgd*'3. EQ Forward 1'!Q733,0))</f>
        <v>0</v>
      </c>
      <c r="R761" s="48">
        <f>'3. Discount Factors'!R733*IF(netting,MAX(lgd*'3. EQ Forward 2'!R733+lgd*'3. EQ Forward 1'!R733,0),MAX(lgd*'3. EQ Forward 2'!R733,0)+MAX(lgd*'3. EQ Forward 1'!R733,0))</f>
        <v>0</v>
      </c>
      <c r="S761" s="48">
        <f>'3. Discount Factors'!S733*IF(netting,MAX(lgd*'3. EQ Forward 2'!S733+lgd*'3. EQ Forward 1'!S733,0),MAX(lgd*'3. EQ Forward 2'!S733,0)+MAX(lgd*'3. EQ Forward 1'!S733,0))</f>
        <v>0</v>
      </c>
      <c r="T761" s="48">
        <f>'3. Discount Factors'!T733*IF(netting,MAX(lgd*'3. EQ Forward 2'!T733+lgd*'3. EQ Forward 1'!T733,0),MAX(lgd*'3. EQ Forward 2'!T733,0)+MAX(lgd*'3. EQ Forward 1'!T733,0))</f>
        <v>0</v>
      </c>
      <c r="U761" s="48">
        <f>'3. Discount Factors'!U733*IF(netting,MAX(lgd*'3. EQ Forward 2'!U733+lgd*'3. EQ Forward 1'!U733,0),MAX(lgd*'3. EQ Forward 2'!U733,0)+MAX(lgd*'3. EQ Forward 1'!U733,0))</f>
        <v>0</v>
      </c>
      <c r="V761" s="48">
        <f>'3. Discount Factors'!V733*IF(netting,MAX(lgd*'3. EQ Forward 2'!V733+lgd*'3. EQ Forward 1'!V733,0),MAX(lgd*'3. EQ Forward 2'!V733,0)+MAX(lgd*'3. EQ Forward 1'!V733,0))</f>
        <v>0</v>
      </c>
      <c r="W761" s="53">
        <f>'3. Discount Factors'!W733*IF(netting,MAX(lgd*'3. EQ Forward 2'!W733+lgd*'3. EQ Forward 1'!W733,0),MAX(lgd*'3. EQ Forward 2'!W733,0)+MAX(lgd*'3. EQ Forward 1'!W733,0))</f>
        <v>0</v>
      </c>
    </row>
    <row r="762" spans="2:23" x14ac:dyDescent="0.35">
      <c r="B762" s="26" t="s">
        <v>730</v>
      </c>
      <c r="C762" s="52">
        <f>'3. Discount Factors'!C734*IF(netting,MAX(lgd*'3. EQ Forward 2'!C734+lgd*'3. EQ Forward 1'!C734,0),MAX(lgd*'3. EQ Forward 2'!C734,0)+MAX(lgd*'3. EQ Forward 1'!C734,0))</f>
        <v>0</v>
      </c>
      <c r="D762" s="48">
        <f>'3. Discount Factors'!D734*IF(netting,MAX(lgd*'3. EQ Forward 2'!D734+lgd*'3. EQ Forward 1'!D734,0),MAX(lgd*'3. EQ Forward 2'!D734,0)+MAX(lgd*'3. EQ Forward 1'!D734,0))</f>
        <v>0</v>
      </c>
      <c r="E762" s="48">
        <f>'3. Discount Factors'!E734*IF(netting,MAX(lgd*'3. EQ Forward 2'!E734+lgd*'3. EQ Forward 1'!E734,0),MAX(lgd*'3. EQ Forward 2'!E734,0)+MAX(lgd*'3. EQ Forward 1'!E734,0))</f>
        <v>0</v>
      </c>
      <c r="F762" s="48">
        <f>'3. Discount Factors'!F734*IF(netting,MAX(lgd*'3. EQ Forward 2'!F734+lgd*'3. EQ Forward 1'!F734,0),MAX(lgd*'3. EQ Forward 2'!F734,0)+MAX(lgd*'3. EQ Forward 1'!F734,0))</f>
        <v>0</v>
      </c>
      <c r="G762" s="48">
        <f>'3. Discount Factors'!G734*IF(netting,MAX(lgd*'3. EQ Forward 2'!G734+lgd*'3. EQ Forward 1'!G734,0),MAX(lgd*'3. EQ Forward 2'!G734,0)+MAX(lgd*'3. EQ Forward 1'!G734,0))</f>
        <v>0</v>
      </c>
      <c r="H762" s="48">
        <f>'3. Discount Factors'!H734*IF(netting,MAX(lgd*'3. EQ Forward 2'!H734+lgd*'3. EQ Forward 1'!H734,0),MAX(lgd*'3. EQ Forward 2'!H734,0)+MAX(lgd*'3. EQ Forward 1'!H734,0))</f>
        <v>0</v>
      </c>
      <c r="I762" s="48">
        <f>'3. Discount Factors'!I734*IF(netting,MAX(lgd*'3. EQ Forward 2'!I734+lgd*'3. EQ Forward 1'!I734,0),MAX(lgd*'3. EQ Forward 2'!I734,0)+MAX(lgd*'3. EQ Forward 1'!I734,0))</f>
        <v>0</v>
      </c>
      <c r="J762" s="48">
        <f>'3. Discount Factors'!J734*IF(netting,MAX(lgd*'3. EQ Forward 2'!J734+lgd*'3. EQ Forward 1'!J734,0),MAX(lgd*'3. EQ Forward 2'!J734,0)+MAX(lgd*'3. EQ Forward 1'!J734,0))</f>
        <v>0</v>
      </c>
      <c r="K762" s="48">
        <f>'3. Discount Factors'!K734*IF(netting,MAX(lgd*'3. EQ Forward 2'!K734+lgd*'3. EQ Forward 1'!K734,0),MAX(lgd*'3. EQ Forward 2'!K734,0)+MAX(lgd*'3. EQ Forward 1'!K734,0))</f>
        <v>0</v>
      </c>
      <c r="L762" s="48">
        <f>'3. Discount Factors'!L734*IF(netting,MAX(lgd*'3. EQ Forward 2'!L734+lgd*'3. EQ Forward 1'!L734,0),MAX(lgd*'3. EQ Forward 2'!L734,0)+MAX(lgd*'3. EQ Forward 1'!L734,0))</f>
        <v>0</v>
      </c>
      <c r="M762" s="48">
        <f>'3. Discount Factors'!M734*IF(netting,MAX(lgd*'3. EQ Forward 2'!M734+lgd*'3. EQ Forward 1'!M734,0),MAX(lgd*'3. EQ Forward 2'!M734,0)+MAX(lgd*'3. EQ Forward 1'!M734,0))</f>
        <v>0</v>
      </c>
      <c r="N762" s="48">
        <f>'3. Discount Factors'!N734*IF(netting,MAX(lgd*'3. EQ Forward 2'!N734+lgd*'3. EQ Forward 1'!N734,0),MAX(lgd*'3. EQ Forward 2'!N734,0)+MAX(lgd*'3. EQ Forward 1'!N734,0))</f>
        <v>0</v>
      </c>
      <c r="O762" s="48">
        <f>'3. Discount Factors'!O734*IF(netting,MAX(lgd*'3. EQ Forward 2'!O734+lgd*'3. EQ Forward 1'!O734,0),MAX(lgd*'3. EQ Forward 2'!O734,0)+MAX(lgd*'3. EQ Forward 1'!O734,0))</f>
        <v>0</v>
      </c>
      <c r="P762" s="48">
        <f>'3. Discount Factors'!P734*IF(netting,MAX(lgd*'3. EQ Forward 2'!P734+lgd*'3. EQ Forward 1'!P734,0),MAX(lgd*'3. EQ Forward 2'!P734,0)+MAX(lgd*'3. EQ Forward 1'!P734,0))</f>
        <v>0</v>
      </c>
      <c r="Q762" s="48">
        <f>'3. Discount Factors'!Q734*IF(netting,MAX(lgd*'3. EQ Forward 2'!Q734+lgd*'3. EQ Forward 1'!Q734,0),MAX(lgd*'3. EQ Forward 2'!Q734,0)+MAX(lgd*'3. EQ Forward 1'!Q734,0))</f>
        <v>0</v>
      </c>
      <c r="R762" s="48">
        <f>'3. Discount Factors'!R734*IF(netting,MAX(lgd*'3. EQ Forward 2'!R734+lgd*'3. EQ Forward 1'!R734,0),MAX(lgd*'3. EQ Forward 2'!R734,0)+MAX(lgd*'3. EQ Forward 1'!R734,0))</f>
        <v>0</v>
      </c>
      <c r="S762" s="48">
        <f>'3. Discount Factors'!S734*IF(netting,MAX(lgd*'3. EQ Forward 2'!S734+lgd*'3. EQ Forward 1'!S734,0),MAX(lgd*'3. EQ Forward 2'!S734,0)+MAX(lgd*'3. EQ Forward 1'!S734,0))</f>
        <v>0</v>
      </c>
      <c r="T762" s="48">
        <f>'3. Discount Factors'!T734*IF(netting,MAX(lgd*'3. EQ Forward 2'!T734+lgd*'3. EQ Forward 1'!T734,0),MAX(lgd*'3. EQ Forward 2'!T734,0)+MAX(lgd*'3. EQ Forward 1'!T734,0))</f>
        <v>0</v>
      </c>
      <c r="U762" s="48">
        <f>'3. Discount Factors'!U734*IF(netting,MAX(lgd*'3. EQ Forward 2'!U734+lgd*'3. EQ Forward 1'!U734,0),MAX(lgd*'3. EQ Forward 2'!U734,0)+MAX(lgd*'3. EQ Forward 1'!U734,0))</f>
        <v>0</v>
      </c>
      <c r="V762" s="48">
        <f>'3. Discount Factors'!V734*IF(netting,MAX(lgd*'3. EQ Forward 2'!V734+lgd*'3. EQ Forward 1'!V734,0),MAX(lgd*'3. EQ Forward 2'!V734,0)+MAX(lgd*'3. EQ Forward 1'!V734,0))</f>
        <v>0</v>
      </c>
      <c r="W762" s="53">
        <f>'3. Discount Factors'!W734*IF(netting,MAX(lgd*'3. EQ Forward 2'!W734+lgd*'3. EQ Forward 1'!W734,0),MAX(lgd*'3. EQ Forward 2'!W734,0)+MAX(lgd*'3. EQ Forward 1'!W734,0))</f>
        <v>0</v>
      </c>
    </row>
    <row r="763" spans="2:23" x14ac:dyDescent="0.35">
      <c r="B763" s="26" t="s">
        <v>731</v>
      </c>
      <c r="C763" s="52">
        <f>'3. Discount Factors'!C735*IF(netting,MAX(lgd*'3. EQ Forward 2'!C735+lgd*'3. EQ Forward 1'!C735,0),MAX(lgd*'3. EQ Forward 2'!C735,0)+MAX(lgd*'3. EQ Forward 1'!C735,0))</f>
        <v>0</v>
      </c>
      <c r="D763" s="48">
        <f>'3. Discount Factors'!D735*IF(netting,MAX(lgd*'3. EQ Forward 2'!D735+lgd*'3. EQ Forward 1'!D735,0),MAX(lgd*'3. EQ Forward 2'!D735,0)+MAX(lgd*'3. EQ Forward 1'!D735,0))</f>
        <v>8524748.5423630625</v>
      </c>
      <c r="E763" s="48">
        <f>'3. Discount Factors'!E735*IF(netting,MAX(lgd*'3. EQ Forward 2'!E735+lgd*'3. EQ Forward 1'!E735,0),MAX(lgd*'3. EQ Forward 2'!E735,0)+MAX(lgd*'3. EQ Forward 1'!E735,0))</f>
        <v>5584014.763487081</v>
      </c>
      <c r="F763" s="48">
        <f>'3. Discount Factors'!F735*IF(netting,MAX(lgd*'3. EQ Forward 2'!F735+lgd*'3. EQ Forward 1'!F735,0),MAX(lgd*'3. EQ Forward 2'!F735,0)+MAX(lgd*'3. EQ Forward 1'!F735,0))</f>
        <v>3555780.2651950796</v>
      </c>
      <c r="G763" s="48">
        <f>'3. Discount Factors'!G735*IF(netting,MAX(lgd*'3. EQ Forward 2'!G735+lgd*'3. EQ Forward 1'!G735,0),MAX(lgd*'3. EQ Forward 2'!G735,0)+MAX(lgd*'3. EQ Forward 1'!G735,0))</f>
        <v>0</v>
      </c>
      <c r="H763" s="48">
        <f>'3. Discount Factors'!H735*IF(netting,MAX(lgd*'3. EQ Forward 2'!H735+lgd*'3. EQ Forward 1'!H735,0),MAX(lgd*'3. EQ Forward 2'!H735,0)+MAX(lgd*'3. EQ Forward 1'!H735,0))</f>
        <v>2499309.2518015606</v>
      </c>
      <c r="I763" s="48">
        <f>'3. Discount Factors'!I735*IF(netting,MAX(lgd*'3. EQ Forward 2'!I735+lgd*'3. EQ Forward 1'!I735,0),MAX(lgd*'3. EQ Forward 2'!I735,0)+MAX(lgd*'3. EQ Forward 1'!I735,0))</f>
        <v>2825937.0744734015</v>
      </c>
      <c r="J763" s="48">
        <f>'3. Discount Factors'!J735*IF(netting,MAX(lgd*'3. EQ Forward 2'!J735+lgd*'3. EQ Forward 1'!J735,0),MAX(lgd*'3. EQ Forward 2'!J735,0)+MAX(lgd*'3. EQ Forward 1'!J735,0))</f>
        <v>0</v>
      </c>
      <c r="K763" s="48">
        <f>'3. Discount Factors'!K735*IF(netting,MAX(lgd*'3. EQ Forward 2'!K735+lgd*'3. EQ Forward 1'!K735,0),MAX(lgd*'3. EQ Forward 2'!K735,0)+MAX(lgd*'3. EQ Forward 1'!K735,0))</f>
        <v>0</v>
      </c>
      <c r="L763" s="48">
        <f>'3. Discount Factors'!L735*IF(netting,MAX(lgd*'3. EQ Forward 2'!L735+lgd*'3. EQ Forward 1'!L735,0),MAX(lgd*'3. EQ Forward 2'!L735,0)+MAX(lgd*'3. EQ Forward 1'!L735,0))</f>
        <v>0</v>
      </c>
      <c r="M763" s="48">
        <f>'3. Discount Factors'!M735*IF(netting,MAX(lgd*'3. EQ Forward 2'!M735+lgd*'3. EQ Forward 1'!M735,0),MAX(lgd*'3. EQ Forward 2'!M735,0)+MAX(lgd*'3. EQ Forward 1'!M735,0))</f>
        <v>0</v>
      </c>
      <c r="N763" s="48">
        <f>'3. Discount Factors'!N735*IF(netting,MAX(lgd*'3. EQ Forward 2'!N735+lgd*'3. EQ Forward 1'!N735,0),MAX(lgd*'3. EQ Forward 2'!N735,0)+MAX(lgd*'3. EQ Forward 1'!N735,0))</f>
        <v>5822948.5719200438</v>
      </c>
      <c r="O763" s="48">
        <f>'3. Discount Factors'!O735*IF(netting,MAX(lgd*'3. EQ Forward 2'!O735+lgd*'3. EQ Forward 1'!O735,0),MAX(lgd*'3. EQ Forward 2'!O735,0)+MAX(lgd*'3. EQ Forward 1'!O735,0))</f>
        <v>9905433.4983834047</v>
      </c>
      <c r="P763" s="48">
        <f>'3. Discount Factors'!P735*IF(netting,MAX(lgd*'3. EQ Forward 2'!P735+lgd*'3. EQ Forward 1'!P735,0),MAX(lgd*'3. EQ Forward 2'!P735,0)+MAX(lgd*'3. EQ Forward 1'!P735,0))</f>
        <v>3149988.0733885542</v>
      </c>
      <c r="Q763" s="48">
        <f>'3. Discount Factors'!Q735*IF(netting,MAX(lgd*'3. EQ Forward 2'!Q735+lgd*'3. EQ Forward 1'!Q735,0),MAX(lgd*'3. EQ Forward 2'!Q735,0)+MAX(lgd*'3. EQ Forward 1'!Q735,0))</f>
        <v>0</v>
      </c>
      <c r="R763" s="48">
        <f>'3. Discount Factors'!R735*IF(netting,MAX(lgd*'3. EQ Forward 2'!R735+lgd*'3. EQ Forward 1'!R735,0),MAX(lgd*'3. EQ Forward 2'!R735,0)+MAX(lgd*'3. EQ Forward 1'!R735,0))</f>
        <v>0</v>
      </c>
      <c r="S763" s="48">
        <f>'3. Discount Factors'!S735*IF(netting,MAX(lgd*'3. EQ Forward 2'!S735+lgd*'3. EQ Forward 1'!S735,0),MAX(lgd*'3. EQ Forward 2'!S735,0)+MAX(lgd*'3. EQ Forward 1'!S735,0))</f>
        <v>0</v>
      </c>
      <c r="T763" s="48">
        <f>'3. Discount Factors'!T735*IF(netting,MAX(lgd*'3. EQ Forward 2'!T735+lgd*'3. EQ Forward 1'!T735,0),MAX(lgd*'3. EQ Forward 2'!T735,0)+MAX(lgd*'3. EQ Forward 1'!T735,0))</f>
        <v>0</v>
      </c>
      <c r="U763" s="48">
        <f>'3. Discount Factors'!U735*IF(netting,MAX(lgd*'3. EQ Forward 2'!U735+lgd*'3. EQ Forward 1'!U735,0),MAX(lgd*'3. EQ Forward 2'!U735,0)+MAX(lgd*'3. EQ Forward 1'!U735,0))</f>
        <v>0</v>
      </c>
      <c r="V763" s="48">
        <f>'3. Discount Factors'!V735*IF(netting,MAX(lgd*'3. EQ Forward 2'!V735+lgd*'3. EQ Forward 1'!V735,0),MAX(lgd*'3. EQ Forward 2'!V735,0)+MAX(lgd*'3. EQ Forward 1'!V735,0))</f>
        <v>0</v>
      </c>
      <c r="W763" s="53">
        <f>'3. Discount Factors'!W735*IF(netting,MAX(lgd*'3. EQ Forward 2'!W735+lgd*'3. EQ Forward 1'!W735,0),MAX(lgd*'3. EQ Forward 2'!W735,0)+MAX(lgd*'3. EQ Forward 1'!W735,0))</f>
        <v>0</v>
      </c>
    </row>
    <row r="764" spans="2:23" x14ac:dyDescent="0.35">
      <c r="B764" s="26" t="s">
        <v>732</v>
      </c>
      <c r="C764" s="52">
        <f>'3. Discount Factors'!C736*IF(netting,MAX(lgd*'3. EQ Forward 2'!C736+lgd*'3. EQ Forward 1'!C736,0),MAX(lgd*'3. EQ Forward 2'!C736,0)+MAX(lgd*'3. EQ Forward 1'!C736,0))</f>
        <v>0</v>
      </c>
      <c r="D764" s="48">
        <f>'3. Discount Factors'!D736*IF(netting,MAX(lgd*'3. EQ Forward 2'!D736+lgd*'3. EQ Forward 1'!D736,0),MAX(lgd*'3. EQ Forward 2'!D736,0)+MAX(lgd*'3. EQ Forward 1'!D736,0))</f>
        <v>0</v>
      </c>
      <c r="E764" s="48">
        <f>'3. Discount Factors'!E736*IF(netting,MAX(lgd*'3. EQ Forward 2'!E736+lgd*'3. EQ Forward 1'!E736,0),MAX(lgd*'3. EQ Forward 2'!E736,0)+MAX(lgd*'3. EQ Forward 1'!E736,0))</f>
        <v>0</v>
      </c>
      <c r="F764" s="48">
        <f>'3. Discount Factors'!F736*IF(netting,MAX(lgd*'3. EQ Forward 2'!F736+lgd*'3. EQ Forward 1'!F736,0),MAX(lgd*'3. EQ Forward 2'!F736,0)+MAX(lgd*'3. EQ Forward 1'!F736,0))</f>
        <v>0</v>
      </c>
      <c r="G764" s="48">
        <f>'3. Discount Factors'!G736*IF(netting,MAX(lgd*'3. EQ Forward 2'!G736+lgd*'3. EQ Forward 1'!G736,0),MAX(lgd*'3. EQ Forward 2'!G736,0)+MAX(lgd*'3. EQ Forward 1'!G736,0))</f>
        <v>0</v>
      </c>
      <c r="H764" s="48">
        <f>'3. Discount Factors'!H736*IF(netting,MAX(lgd*'3. EQ Forward 2'!H736+lgd*'3. EQ Forward 1'!H736,0),MAX(lgd*'3. EQ Forward 2'!H736,0)+MAX(lgd*'3. EQ Forward 1'!H736,0))</f>
        <v>0</v>
      </c>
      <c r="I764" s="48">
        <f>'3. Discount Factors'!I736*IF(netting,MAX(lgd*'3. EQ Forward 2'!I736+lgd*'3. EQ Forward 1'!I736,0),MAX(lgd*'3. EQ Forward 2'!I736,0)+MAX(lgd*'3. EQ Forward 1'!I736,0))</f>
        <v>0</v>
      </c>
      <c r="J764" s="48">
        <f>'3. Discount Factors'!J736*IF(netting,MAX(lgd*'3. EQ Forward 2'!J736+lgd*'3. EQ Forward 1'!J736,0),MAX(lgd*'3. EQ Forward 2'!J736,0)+MAX(lgd*'3. EQ Forward 1'!J736,0))</f>
        <v>0</v>
      </c>
      <c r="K764" s="48">
        <f>'3. Discount Factors'!K736*IF(netting,MAX(lgd*'3. EQ Forward 2'!K736+lgd*'3. EQ Forward 1'!K736,0),MAX(lgd*'3. EQ Forward 2'!K736,0)+MAX(lgd*'3. EQ Forward 1'!K736,0))</f>
        <v>0</v>
      </c>
      <c r="L764" s="48">
        <f>'3. Discount Factors'!L736*IF(netting,MAX(lgd*'3. EQ Forward 2'!L736+lgd*'3. EQ Forward 1'!L736,0),MAX(lgd*'3. EQ Forward 2'!L736,0)+MAX(lgd*'3. EQ Forward 1'!L736,0))</f>
        <v>0</v>
      </c>
      <c r="M764" s="48">
        <f>'3. Discount Factors'!M736*IF(netting,MAX(lgd*'3. EQ Forward 2'!M736+lgd*'3. EQ Forward 1'!M736,0),MAX(lgd*'3. EQ Forward 2'!M736,0)+MAX(lgd*'3. EQ Forward 1'!M736,0))</f>
        <v>0</v>
      </c>
      <c r="N764" s="48">
        <f>'3. Discount Factors'!N736*IF(netting,MAX(lgd*'3. EQ Forward 2'!N736+lgd*'3. EQ Forward 1'!N736,0),MAX(lgd*'3. EQ Forward 2'!N736,0)+MAX(lgd*'3. EQ Forward 1'!N736,0))</f>
        <v>0</v>
      </c>
      <c r="O764" s="48">
        <f>'3. Discount Factors'!O736*IF(netting,MAX(lgd*'3. EQ Forward 2'!O736+lgd*'3. EQ Forward 1'!O736,0),MAX(lgd*'3. EQ Forward 2'!O736,0)+MAX(lgd*'3. EQ Forward 1'!O736,0))</f>
        <v>0</v>
      </c>
      <c r="P764" s="48">
        <f>'3. Discount Factors'!P736*IF(netting,MAX(lgd*'3. EQ Forward 2'!P736+lgd*'3. EQ Forward 1'!P736,0),MAX(lgd*'3. EQ Forward 2'!P736,0)+MAX(lgd*'3. EQ Forward 1'!P736,0))</f>
        <v>0</v>
      </c>
      <c r="Q764" s="48">
        <f>'3. Discount Factors'!Q736*IF(netting,MAX(lgd*'3. EQ Forward 2'!Q736+lgd*'3. EQ Forward 1'!Q736,0),MAX(lgd*'3. EQ Forward 2'!Q736,0)+MAX(lgd*'3. EQ Forward 1'!Q736,0))</f>
        <v>0</v>
      </c>
      <c r="R764" s="48">
        <f>'3. Discount Factors'!R736*IF(netting,MAX(lgd*'3. EQ Forward 2'!R736+lgd*'3. EQ Forward 1'!R736,0),MAX(lgd*'3. EQ Forward 2'!R736,0)+MAX(lgd*'3. EQ Forward 1'!R736,0))</f>
        <v>0</v>
      </c>
      <c r="S764" s="48">
        <f>'3. Discount Factors'!S736*IF(netting,MAX(lgd*'3. EQ Forward 2'!S736+lgd*'3. EQ Forward 1'!S736,0),MAX(lgd*'3. EQ Forward 2'!S736,0)+MAX(lgd*'3. EQ Forward 1'!S736,0))</f>
        <v>0</v>
      </c>
      <c r="T764" s="48">
        <f>'3. Discount Factors'!T736*IF(netting,MAX(lgd*'3. EQ Forward 2'!T736+lgd*'3. EQ Forward 1'!T736,0),MAX(lgd*'3. EQ Forward 2'!T736,0)+MAX(lgd*'3. EQ Forward 1'!T736,0))</f>
        <v>0</v>
      </c>
      <c r="U764" s="48">
        <f>'3. Discount Factors'!U736*IF(netting,MAX(lgd*'3. EQ Forward 2'!U736+lgd*'3. EQ Forward 1'!U736,0),MAX(lgd*'3. EQ Forward 2'!U736,0)+MAX(lgd*'3. EQ Forward 1'!U736,0))</f>
        <v>0</v>
      </c>
      <c r="V764" s="48">
        <f>'3. Discount Factors'!V736*IF(netting,MAX(lgd*'3. EQ Forward 2'!V736+lgd*'3. EQ Forward 1'!V736,0),MAX(lgd*'3. EQ Forward 2'!V736,0)+MAX(lgd*'3. EQ Forward 1'!V736,0))</f>
        <v>0</v>
      </c>
      <c r="W764" s="53">
        <f>'3. Discount Factors'!W736*IF(netting,MAX(lgd*'3. EQ Forward 2'!W736+lgd*'3. EQ Forward 1'!W736,0),MAX(lgd*'3. EQ Forward 2'!W736,0)+MAX(lgd*'3. EQ Forward 1'!W736,0))</f>
        <v>0</v>
      </c>
    </row>
    <row r="765" spans="2:23" x14ac:dyDescent="0.35">
      <c r="B765" s="26" t="s">
        <v>733</v>
      </c>
      <c r="C765" s="52">
        <f>'3. Discount Factors'!C737*IF(netting,MAX(lgd*'3. EQ Forward 2'!C737+lgd*'3. EQ Forward 1'!C737,0),MAX(lgd*'3. EQ Forward 2'!C737,0)+MAX(lgd*'3. EQ Forward 1'!C737,0))</f>
        <v>0</v>
      </c>
      <c r="D765" s="48">
        <f>'3. Discount Factors'!D737*IF(netting,MAX(lgd*'3. EQ Forward 2'!D737+lgd*'3. EQ Forward 1'!D737,0),MAX(lgd*'3. EQ Forward 2'!D737,0)+MAX(lgd*'3. EQ Forward 1'!D737,0))</f>
        <v>0</v>
      </c>
      <c r="E765" s="48">
        <f>'3. Discount Factors'!E737*IF(netting,MAX(lgd*'3. EQ Forward 2'!E737+lgd*'3. EQ Forward 1'!E737,0),MAX(lgd*'3. EQ Forward 2'!E737,0)+MAX(lgd*'3. EQ Forward 1'!E737,0))</f>
        <v>0</v>
      </c>
      <c r="F765" s="48">
        <f>'3. Discount Factors'!F737*IF(netting,MAX(lgd*'3. EQ Forward 2'!F737+lgd*'3. EQ Forward 1'!F737,0),MAX(lgd*'3. EQ Forward 2'!F737,0)+MAX(lgd*'3. EQ Forward 1'!F737,0))</f>
        <v>0</v>
      </c>
      <c r="G765" s="48">
        <f>'3. Discount Factors'!G737*IF(netting,MAX(lgd*'3. EQ Forward 2'!G737+lgd*'3. EQ Forward 1'!G737,0),MAX(lgd*'3. EQ Forward 2'!G737,0)+MAX(lgd*'3. EQ Forward 1'!G737,0))</f>
        <v>0</v>
      </c>
      <c r="H765" s="48">
        <f>'3. Discount Factors'!H737*IF(netting,MAX(lgd*'3. EQ Forward 2'!H737+lgd*'3. EQ Forward 1'!H737,0),MAX(lgd*'3. EQ Forward 2'!H737,0)+MAX(lgd*'3. EQ Forward 1'!H737,0))</f>
        <v>0</v>
      </c>
      <c r="I765" s="48">
        <f>'3. Discount Factors'!I737*IF(netting,MAX(lgd*'3. EQ Forward 2'!I737+lgd*'3. EQ Forward 1'!I737,0),MAX(lgd*'3. EQ Forward 2'!I737,0)+MAX(lgd*'3. EQ Forward 1'!I737,0))</f>
        <v>2135238.3672860079</v>
      </c>
      <c r="J765" s="48">
        <f>'3. Discount Factors'!J737*IF(netting,MAX(lgd*'3. EQ Forward 2'!J737+lgd*'3. EQ Forward 1'!J737,0),MAX(lgd*'3. EQ Forward 2'!J737,0)+MAX(lgd*'3. EQ Forward 1'!J737,0))</f>
        <v>0</v>
      </c>
      <c r="K765" s="48">
        <f>'3. Discount Factors'!K737*IF(netting,MAX(lgd*'3. EQ Forward 2'!K737+lgd*'3. EQ Forward 1'!K737,0),MAX(lgd*'3. EQ Forward 2'!K737,0)+MAX(lgd*'3. EQ Forward 1'!K737,0))</f>
        <v>0</v>
      </c>
      <c r="L765" s="48">
        <f>'3. Discount Factors'!L737*IF(netting,MAX(lgd*'3. EQ Forward 2'!L737+lgd*'3. EQ Forward 1'!L737,0),MAX(lgd*'3. EQ Forward 2'!L737,0)+MAX(lgd*'3. EQ Forward 1'!L737,0))</f>
        <v>1209122.4552514001</v>
      </c>
      <c r="M765" s="48">
        <f>'3. Discount Factors'!M737*IF(netting,MAX(lgd*'3. EQ Forward 2'!M737+lgd*'3. EQ Forward 1'!M737,0),MAX(lgd*'3. EQ Forward 2'!M737,0)+MAX(lgd*'3. EQ Forward 1'!M737,0))</f>
        <v>0</v>
      </c>
      <c r="N765" s="48">
        <f>'3. Discount Factors'!N737*IF(netting,MAX(lgd*'3. EQ Forward 2'!N737+lgd*'3. EQ Forward 1'!N737,0),MAX(lgd*'3. EQ Forward 2'!N737,0)+MAX(lgd*'3. EQ Forward 1'!N737,0))</f>
        <v>0</v>
      </c>
      <c r="O765" s="48">
        <f>'3. Discount Factors'!O737*IF(netting,MAX(lgd*'3. EQ Forward 2'!O737+lgd*'3. EQ Forward 1'!O737,0),MAX(lgd*'3. EQ Forward 2'!O737,0)+MAX(lgd*'3. EQ Forward 1'!O737,0))</f>
        <v>0</v>
      </c>
      <c r="P765" s="48">
        <f>'3. Discount Factors'!P737*IF(netting,MAX(lgd*'3. EQ Forward 2'!P737+lgd*'3. EQ Forward 1'!P737,0),MAX(lgd*'3. EQ Forward 2'!P737,0)+MAX(lgd*'3. EQ Forward 1'!P737,0))</f>
        <v>0</v>
      </c>
      <c r="Q765" s="48">
        <f>'3. Discount Factors'!Q737*IF(netting,MAX(lgd*'3. EQ Forward 2'!Q737+lgd*'3. EQ Forward 1'!Q737,0),MAX(lgd*'3. EQ Forward 2'!Q737,0)+MAX(lgd*'3. EQ Forward 1'!Q737,0))</f>
        <v>0</v>
      </c>
      <c r="R765" s="48">
        <f>'3. Discount Factors'!R737*IF(netting,MAX(lgd*'3. EQ Forward 2'!R737+lgd*'3. EQ Forward 1'!R737,0),MAX(lgd*'3. EQ Forward 2'!R737,0)+MAX(lgd*'3. EQ Forward 1'!R737,0))</f>
        <v>0</v>
      </c>
      <c r="S765" s="48">
        <f>'3. Discount Factors'!S737*IF(netting,MAX(lgd*'3. EQ Forward 2'!S737+lgd*'3. EQ Forward 1'!S737,0),MAX(lgd*'3. EQ Forward 2'!S737,0)+MAX(lgd*'3. EQ Forward 1'!S737,0))</f>
        <v>0</v>
      </c>
      <c r="T765" s="48">
        <f>'3. Discount Factors'!T737*IF(netting,MAX(lgd*'3. EQ Forward 2'!T737+lgd*'3. EQ Forward 1'!T737,0),MAX(lgd*'3. EQ Forward 2'!T737,0)+MAX(lgd*'3. EQ Forward 1'!T737,0))</f>
        <v>0</v>
      </c>
      <c r="U765" s="48">
        <f>'3. Discount Factors'!U737*IF(netting,MAX(lgd*'3. EQ Forward 2'!U737+lgd*'3. EQ Forward 1'!U737,0),MAX(lgd*'3. EQ Forward 2'!U737,0)+MAX(lgd*'3. EQ Forward 1'!U737,0))</f>
        <v>0</v>
      </c>
      <c r="V765" s="48">
        <f>'3. Discount Factors'!V737*IF(netting,MAX(lgd*'3. EQ Forward 2'!V737+lgd*'3. EQ Forward 1'!V737,0),MAX(lgd*'3. EQ Forward 2'!V737,0)+MAX(lgd*'3. EQ Forward 1'!V737,0))</f>
        <v>0</v>
      </c>
      <c r="W765" s="53">
        <f>'3. Discount Factors'!W737*IF(netting,MAX(lgd*'3. EQ Forward 2'!W737+lgd*'3. EQ Forward 1'!W737,0),MAX(lgd*'3. EQ Forward 2'!W737,0)+MAX(lgd*'3. EQ Forward 1'!W737,0))</f>
        <v>0</v>
      </c>
    </row>
    <row r="766" spans="2:23" x14ac:dyDescent="0.35">
      <c r="B766" s="26" t="s">
        <v>734</v>
      </c>
      <c r="C766" s="52">
        <f>'3. Discount Factors'!C738*IF(netting,MAX(lgd*'3. EQ Forward 2'!C738+lgd*'3. EQ Forward 1'!C738,0),MAX(lgd*'3. EQ Forward 2'!C738,0)+MAX(lgd*'3. EQ Forward 1'!C738,0))</f>
        <v>0</v>
      </c>
      <c r="D766" s="48">
        <f>'3. Discount Factors'!D738*IF(netting,MAX(lgd*'3. EQ Forward 2'!D738+lgd*'3. EQ Forward 1'!D738,0),MAX(lgd*'3. EQ Forward 2'!D738,0)+MAX(lgd*'3. EQ Forward 1'!D738,0))</f>
        <v>0</v>
      </c>
      <c r="E766" s="48">
        <f>'3. Discount Factors'!E738*IF(netting,MAX(lgd*'3. EQ Forward 2'!E738+lgd*'3. EQ Forward 1'!E738,0),MAX(lgd*'3. EQ Forward 2'!E738,0)+MAX(lgd*'3. EQ Forward 1'!E738,0))</f>
        <v>0</v>
      </c>
      <c r="F766" s="48">
        <f>'3. Discount Factors'!F738*IF(netting,MAX(lgd*'3. EQ Forward 2'!F738+lgd*'3. EQ Forward 1'!F738,0),MAX(lgd*'3. EQ Forward 2'!F738,0)+MAX(lgd*'3. EQ Forward 1'!F738,0))</f>
        <v>0</v>
      </c>
      <c r="G766" s="48">
        <f>'3. Discount Factors'!G738*IF(netting,MAX(lgd*'3. EQ Forward 2'!G738+lgd*'3. EQ Forward 1'!G738,0),MAX(lgd*'3. EQ Forward 2'!G738,0)+MAX(lgd*'3. EQ Forward 1'!G738,0))</f>
        <v>0</v>
      </c>
      <c r="H766" s="48">
        <f>'3. Discount Factors'!H738*IF(netting,MAX(lgd*'3. EQ Forward 2'!H738+lgd*'3. EQ Forward 1'!H738,0),MAX(lgd*'3. EQ Forward 2'!H738,0)+MAX(lgd*'3. EQ Forward 1'!H738,0))</f>
        <v>0</v>
      </c>
      <c r="I766" s="48">
        <f>'3. Discount Factors'!I738*IF(netting,MAX(lgd*'3. EQ Forward 2'!I738+lgd*'3. EQ Forward 1'!I738,0),MAX(lgd*'3. EQ Forward 2'!I738,0)+MAX(lgd*'3. EQ Forward 1'!I738,0))</f>
        <v>0</v>
      </c>
      <c r="J766" s="48">
        <f>'3. Discount Factors'!J738*IF(netting,MAX(lgd*'3. EQ Forward 2'!J738+lgd*'3. EQ Forward 1'!J738,0),MAX(lgd*'3. EQ Forward 2'!J738,0)+MAX(lgd*'3. EQ Forward 1'!J738,0))</f>
        <v>0</v>
      </c>
      <c r="K766" s="48">
        <f>'3. Discount Factors'!K738*IF(netting,MAX(lgd*'3. EQ Forward 2'!K738+lgd*'3. EQ Forward 1'!K738,0),MAX(lgd*'3. EQ Forward 2'!K738,0)+MAX(lgd*'3. EQ Forward 1'!K738,0))</f>
        <v>0</v>
      </c>
      <c r="L766" s="48">
        <f>'3. Discount Factors'!L738*IF(netting,MAX(lgd*'3. EQ Forward 2'!L738+lgd*'3. EQ Forward 1'!L738,0),MAX(lgd*'3. EQ Forward 2'!L738,0)+MAX(lgd*'3. EQ Forward 1'!L738,0))</f>
        <v>0</v>
      </c>
      <c r="M766" s="48">
        <f>'3. Discount Factors'!M738*IF(netting,MAX(lgd*'3. EQ Forward 2'!M738+lgd*'3. EQ Forward 1'!M738,0),MAX(lgd*'3. EQ Forward 2'!M738,0)+MAX(lgd*'3. EQ Forward 1'!M738,0))</f>
        <v>0</v>
      </c>
      <c r="N766" s="48">
        <f>'3. Discount Factors'!N738*IF(netting,MAX(lgd*'3. EQ Forward 2'!N738+lgd*'3. EQ Forward 1'!N738,0),MAX(lgd*'3. EQ Forward 2'!N738,0)+MAX(lgd*'3. EQ Forward 1'!N738,0))</f>
        <v>0</v>
      </c>
      <c r="O766" s="48">
        <f>'3. Discount Factors'!O738*IF(netting,MAX(lgd*'3. EQ Forward 2'!O738+lgd*'3. EQ Forward 1'!O738,0),MAX(lgd*'3. EQ Forward 2'!O738,0)+MAX(lgd*'3. EQ Forward 1'!O738,0))</f>
        <v>0</v>
      </c>
      <c r="P766" s="48">
        <f>'3. Discount Factors'!P738*IF(netting,MAX(lgd*'3. EQ Forward 2'!P738+lgd*'3. EQ Forward 1'!P738,0),MAX(lgd*'3. EQ Forward 2'!P738,0)+MAX(lgd*'3. EQ Forward 1'!P738,0))</f>
        <v>0</v>
      </c>
      <c r="Q766" s="48">
        <f>'3. Discount Factors'!Q738*IF(netting,MAX(lgd*'3. EQ Forward 2'!Q738+lgd*'3. EQ Forward 1'!Q738,0),MAX(lgd*'3. EQ Forward 2'!Q738,0)+MAX(lgd*'3. EQ Forward 1'!Q738,0))</f>
        <v>0</v>
      </c>
      <c r="R766" s="48">
        <f>'3. Discount Factors'!R738*IF(netting,MAX(lgd*'3. EQ Forward 2'!R738+lgd*'3. EQ Forward 1'!R738,0),MAX(lgd*'3. EQ Forward 2'!R738,0)+MAX(lgd*'3. EQ Forward 1'!R738,0))</f>
        <v>0</v>
      </c>
      <c r="S766" s="48">
        <f>'3. Discount Factors'!S738*IF(netting,MAX(lgd*'3. EQ Forward 2'!S738+lgd*'3. EQ Forward 1'!S738,0),MAX(lgd*'3. EQ Forward 2'!S738,0)+MAX(lgd*'3. EQ Forward 1'!S738,0))</f>
        <v>0</v>
      </c>
      <c r="T766" s="48">
        <f>'3. Discount Factors'!T738*IF(netting,MAX(lgd*'3. EQ Forward 2'!T738+lgd*'3. EQ Forward 1'!T738,0),MAX(lgd*'3. EQ Forward 2'!T738,0)+MAX(lgd*'3. EQ Forward 1'!T738,0))</f>
        <v>0</v>
      </c>
      <c r="U766" s="48">
        <f>'3. Discount Factors'!U738*IF(netting,MAX(lgd*'3. EQ Forward 2'!U738+lgd*'3. EQ Forward 1'!U738,0),MAX(lgd*'3. EQ Forward 2'!U738,0)+MAX(lgd*'3. EQ Forward 1'!U738,0))</f>
        <v>0</v>
      </c>
      <c r="V766" s="48">
        <f>'3. Discount Factors'!V738*IF(netting,MAX(lgd*'3. EQ Forward 2'!V738+lgd*'3. EQ Forward 1'!V738,0),MAX(lgd*'3. EQ Forward 2'!V738,0)+MAX(lgd*'3. EQ Forward 1'!V738,0))</f>
        <v>0</v>
      </c>
      <c r="W766" s="53">
        <f>'3. Discount Factors'!W738*IF(netting,MAX(lgd*'3. EQ Forward 2'!W738+lgd*'3. EQ Forward 1'!W738,0),MAX(lgd*'3. EQ Forward 2'!W738,0)+MAX(lgd*'3. EQ Forward 1'!W738,0))</f>
        <v>0</v>
      </c>
    </row>
    <row r="767" spans="2:23" x14ac:dyDescent="0.35">
      <c r="B767" s="26" t="s">
        <v>735</v>
      </c>
      <c r="C767" s="52">
        <f>'3. Discount Factors'!C739*IF(netting,MAX(lgd*'3. EQ Forward 2'!C739+lgd*'3. EQ Forward 1'!C739,0),MAX(lgd*'3. EQ Forward 2'!C739,0)+MAX(lgd*'3. EQ Forward 1'!C739,0))</f>
        <v>0</v>
      </c>
      <c r="D767" s="48">
        <f>'3. Discount Factors'!D739*IF(netting,MAX(lgd*'3. EQ Forward 2'!D739+lgd*'3. EQ Forward 1'!D739,0),MAX(lgd*'3. EQ Forward 2'!D739,0)+MAX(lgd*'3. EQ Forward 1'!D739,0))</f>
        <v>0</v>
      </c>
      <c r="E767" s="48">
        <f>'3. Discount Factors'!E739*IF(netting,MAX(lgd*'3. EQ Forward 2'!E739+lgd*'3. EQ Forward 1'!E739,0),MAX(lgd*'3. EQ Forward 2'!E739,0)+MAX(lgd*'3. EQ Forward 1'!E739,0))</f>
        <v>0</v>
      </c>
      <c r="F767" s="48">
        <f>'3. Discount Factors'!F739*IF(netting,MAX(lgd*'3. EQ Forward 2'!F739+lgd*'3. EQ Forward 1'!F739,0),MAX(lgd*'3. EQ Forward 2'!F739,0)+MAX(lgd*'3. EQ Forward 1'!F739,0))</f>
        <v>0</v>
      </c>
      <c r="G767" s="48">
        <f>'3. Discount Factors'!G739*IF(netting,MAX(lgd*'3. EQ Forward 2'!G739+lgd*'3. EQ Forward 1'!G739,0),MAX(lgd*'3. EQ Forward 2'!G739,0)+MAX(lgd*'3. EQ Forward 1'!G739,0))</f>
        <v>0</v>
      </c>
      <c r="H767" s="48">
        <f>'3. Discount Factors'!H739*IF(netting,MAX(lgd*'3. EQ Forward 2'!H739+lgd*'3. EQ Forward 1'!H739,0),MAX(lgd*'3. EQ Forward 2'!H739,0)+MAX(lgd*'3. EQ Forward 1'!H739,0))</f>
        <v>0</v>
      </c>
      <c r="I767" s="48">
        <f>'3. Discount Factors'!I739*IF(netting,MAX(lgd*'3. EQ Forward 2'!I739+lgd*'3. EQ Forward 1'!I739,0),MAX(lgd*'3. EQ Forward 2'!I739,0)+MAX(lgd*'3. EQ Forward 1'!I739,0))</f>
        <v>0</v>
      </c>
      <c r="J767" s="48">
        <f>'3. Discount Factors'!J739*IF(netting,MAX(lgd*'3. EQ Forward 2'!J739+lgd*'3. EQ Forward 1'!J739,0),MAX(lgd*'3. EQ Forward 2'!J739,0)+MAX(lgd*'3. EQ Forward 1'!J739,0))</f>
        <v>0</v>
      </c>
      <c r="K767" s="48">
        <f>'3. Discount Factors'!K739*IF(netting,MAX(lgd*'3. EQ Forward 2'!K739+lgd*'3. EQ Forward 1'!K739,0),MAX(lgd*'3. EQ Forward 2'!K739,0)+MAX(lgd*'3. EQ Forward 1'!K739,0))</f>
        <v>0</v>
      </c>
      <c r="L767" s="48">
        <f>'3. Discount Factors'!L739*IF(netting,MAX(lgd*'3. EQ Forward 2'!L739+lgd*'3. EQ Forward 1'!L739,0),MAX(lgd*'3. EQ Forward 2'!L739,0)+MAX(lgd*'3. EQ Forward 1'!L739,0))</f>
        <v>0</v>
      </c>
      <c r="M767" s="48">
        <f>'3. Discount Factors'!M739*IF(netting,MAX(lgd*'3. EQ Forward 2'!M739+lgd*'3. EQ Forward 1'!M739,0),MAX(lgd*'3. EQ Forward 2'!M739,0)+MAX(lgd*'3. EQ Forward 1'!M739,0))</f>
        <v>0</v>
      </c>
      <c r="N767" s="48">
        <f>'3. Discount Factors'!N739*IF(netting,MAX(lgd*'3. EQ Forward 2'!N739+lgd*'3. EQ Forward 1'!N739,0),MAX(lgd*'3. EQ Forward 2'!N739,0)+MAX(lgd*'3. EQ Forward 1'!N739,0))</f>
        <v>0</v>
      </c>
      <c r="O767" s="48">
        <f>'3. Discount Factors'!O739*IF(netting,MAX(lgd*'3. EQ Forward 2'!O739+lgd*'3. EQ Forward 1'!O739,0),MAX(lgd*'3. EQ Forward 2'!O739,0)+MAX(lgd*'3. EQ Forward 1'!O739,0))</f>
        <v>0</v>
      </c>
      <c r="P767" s="48">
        <f>'3. Discount Factors'!P739*IF(netting,MAX(lgd*'3. EQ Forward 2'!P739+lgd*'3. EQ Forward 1'!P739,0),MAX(lgd*'3. EQ Forward 2'!P739,0)+MAX(lgd*'3. EQ Forward 1'!P739,0))</f>
        <v>0</v>
      </c>
      <c r="Q767" s="48">
        <f>'3. Discount Factors'!Q739*IF(netting,MAX(lgd*'3. EQ Forward 2'!Q739+lgd*'3. EQ Forward 1'!Q739,0),MAX(lgd*'3. EQ Forward 2'!Q739,0)+MAX(lgd*'3. EQ Forward 1'!Q739,0))</f>
        <v>0</v>
      </c>
      <c r="R767" s="48">
        <f>'3. Discount Factors'!R739*IF(netting,MAX(lgd*'3. EQ Forward 2'!R739+lgd*'3. EQ Forward 1'!R739,0),MAX(lgd*'3. EQ Forward 2'!R739,0)+MAX(lgd*'3. EQ Forward 1'!R739,0))</f>
        <v>0</v>
      </c>
      <c r="S767" s="48">
        <f>'3. Discount Factors'!S739*IF(netting,MAX(lgd*'3. EQ Forward 2'!S739+lgd*'3. EQ Forward 1'!S739,0),MAX(lgd*'3. EQ Forward 2'!S739,0)+MAX(lgd*'3. EQ Forward 1'!S739,0))</f>
        <v>0</v>
      </c>
      <c r="T767" s="48">
        <f>'3. Discount Factors'!T739*IF(netting,MAX(lgd*'3. EQ Forward 2'!T739+lgd*'3. EQ Forward 1'!T739,0),MAX(lgd*'3. EQ Forward 2'!T739,0)+MAX(lgd*'3. EQ Forward 1'!T739,0))</f>
        <v>0</v>
      </c>
      <c r="U767" s="48">
        <f>'3. Discount Factors'!U739*IF(netting,MAX(lgd*'3. EQ Forward 2'!U739+lgd*'3. EQ Forward 1'!U739,0),MAX(lgd*'3. EQ Forward 2'!U739,0)+MAX(lgd*'3. EQ Forward 1'!U739,0))</f>
        <v>0</v>
      </c>
      <c r="V767" s="48">
        <f>'3. Discount Factors'!V739*IF(netting,MAX(lgd*'3. EQ Forward 2'!V739+lgd*'3. EQ Forward 1'!V739,0),MAX(lgd*'3. EQ Forward 2'!V739,0)+MAX(lgd*'3. EQ Forward 1'!V739,0))</f>
        <v>0</v>
      </c>
      <c r="W767" s="53">
        <f>'3. Discount Factors'!W739*IF(netting,MAX(lgd*'3. EQ Forward 2'!W739+lgd*'3. EQ Forward 1'!W739,0),MAX(lgd*'3. EQ Forward 2'!W739,0)+MAX(lgd*'3. EQ Forward 1'!W739,0))</f>
        <v>0</v>
      </c>
    </row>
    <row r="768" spans="2:23" x14ac:dyDescent="0.35">
      <c r="B768" s="26" t="s">
        <v>736</v>
      </c>
      <c r="C768" s="52">
        <f>'3. Discount Factors'!C740*IF(netting,MAX(lgd*'3. EQ Forward 2'!C740+lgd*'3. EQ Forward 1'!C740,0),MAX(lgd*'3. EQ Forward 2'!C740,0)+MAX(lgd*'3. EQ Forward 1'!C740,0))</f>
        <v>0</v>
      </c>
      <c r="D768" s="48">
        <f>'3. Discount Factors'!D740*IF(netting,MAX(lgd*'3. EQ Forward 2'!D740+lgd*'3. EQ Forward 1'!D740,0),MAX(lgd*'3. EQ Forward 2'!D740,0)+MAX(lgd*'3. EQ Forward 1'!D740,0))</f>
        <v>0</v>
      </c>
      <c r="E768" s="48">
        <f>'3. Discount Factors'!E740*IF(netting,MAX(lgd*'3. EQ Forward 2'!E740+lgd*'3. EQ Forward 1'!E740,0),MAX(lgd*'3. EQ Forward 2'!E740,0)+MAX(lgd*'3. EQ Forward 1'!E740,0))</f>
        <v>0</v>
      </c>
      <c r="F768" s="48">
        <f>'3. Discount Factors'!F740*IF(netting,MAX(lgd*'3. EQ Forward 2'!F740+lgd*'3. EQ Forward 1'!F740,0),MAX(lgd*'3. EQ Forward 2'!F740,0)+MAX(lgd*'3. EQ Forward 1'!F740,0))</f>
        <v>0</v>
      </c>
      <c r="G768" s="48">
        <f>'3. Discount Factors'!G740*IF(netting,MAX(lgd*'3. EQ Forward 2'!G740+lgd*'3. EQ Forward 1'!G740,0),MAX(lgd*'3. EQ Forward 2'!G740,0)+MAX(lgd*'3. EQ Forward 1'!G740,0))</f>
        <v>0</v>
      </c>
      <c r="H768" s="48">
        <f>'3. Discount Factors'!H740*IF(netting,MAX(lgd*'3. EQ Forward 2'!H740+lgd*'3. EQ Forward 1'!H740,0),MAX(lgd*'3. EQ Forward 2'!H740,0)+MAX(lgd*'3. EQ Forward 1'!H740,0))</f>
        <v>0</v>
      </c>
      <c r="I768" s="48">
        <f>'3. Discount Factors'!I740*IF(netting,MAX(lgd*'3. EQ Forward 2'!I740+lgd*'3. EQ Forward 1'!I740,0),MAX(lgd*'3. EQ Forward 2'!I740,0)+MAX(lgd*'3. EQ Forward 1'!I740,0))</f>
        <v>0</v>
      </c>
      <c r="J768" s="48">
        <f>'3. Discount Factors'!J740*IF(netting,MAX(lgd*'3. EQ Forward 2'!J740+lgd*'3. EQ Forward 1'!J740,0),MAX(lgd*'3. EQ Forward 2'!J740,0)+MAX(lgd*'3. EQ Forward 1'!J740,0))</f>
        <v>0</v>
      </c>
      <c r="K768" s="48">
        <f>'3. Discount Factors'!K740*IF(netting,MAX(lgd*'3. EQ Forward 2'!K740+lgd*'3. EQ Forward 1'!K740,0),MAX(lgd*'3. EQ Forward 2'!K740,0)+MAX(lgd*'3. EQ Forward 1'!K740,0))</f>
        <v>0</v>
      </c>
      <c r="L768" s="48">
        <f>'3. Discount Factors'!L740*IF(netting,MAX(lgd*'3. EQ Forward 2'!L740+lgd*'3. EQ Forward 1'!L740,0),MAX(lgd*'3. EQ Forward 2'!L740,0)+MAX(lgd*'3. EQ Forward 1'!L740,0))</f>
        <v>0</v>
      </c>
      <c r="M768" s="48">
        <f>'3. Discount Factors'!M740*IF(netting,MAX(lgd*'3. EQ Forward 2'!M740+lgd*'3. EQ Forward 1'!M740,0),MAX(lgd*'3. EQ Forward 2'!M740,0)+MAX(lgd*'3. EQ Forward 1'!M740,0))</f>
        <v>0</v>
      </c>
      <c r="N768" s="48">
        <f>'3. Discount Factors'!N740*IF(netting,MAX(lgd*'3. EQ Forward 2'!N740+lgd*'3. EQ Forward 1'!N740,0),MAX(lgd*'3. EQ Forward 2'!N740,0)+MAX(lgd*'3. EQ Forward 1'!N740,0))</f>
        <v>0</v>
      </c>
      <c r="O768" s="48">
        <f>'3. Discount Factors'!O740*IF(netting,MAX(lgd*'3. EQ Forward 2'!O740+lgd*'3. EQ Forward 1'!O740,0),MAX(lgd*'3. EQ Forward 2'!O740,0)+MAX(lgd*'3. EQ Forward 1'!O740,0))</f>
        <v>0</v>
      </c>
      <c r="P768" s="48">
        <f>'3. Discount Factors'!P740*IF(netting,MAX(lgd*'3. EQ Forward 2'!P740+lgd*'3. EQ Forward 1'!P740,0),MAX(lgd*'3. EQ Forward 2'!P740,0)+MAX(lgd*'3. EQ Forward 1'!P740,0))</f>
        <v>0</v>
      </c>
      <c r="Q768" s="48">
        <f>'3. Discount Factors'!Q740*IF(netting,MAX(lgd*'3. EQ Forward 2'!Q740+lgd*'3. EQ Forward 1'!Q740,0),MAX(lgd*'3. EQ Forward 2'!Q740,0)+MAX(lgd*'3. EQ Forward 1'!Q740,0))</f>
        <v>0</v>
      </c>
      <c r="R768" s="48">
        <f>'3. Discount Factors'!R740*IF(netting,MAX(lgd*'3. EQ Forward 2'!R740+lgd*'3. EQ Forward 1'!R740,0),MAX(lgd*'3. EQ Forward 2'!R740,0)+MAX(lgd*'3. EQ Forward 1'!R740,0))</f>
        <v>0</v>
      </c>
      <c r="S768" s="48">
        <f>'3. Discount Factors'!S740*IF(netting,MAX(lgd*'3. EQ Forward 2'!S740+lgd*'3. EQ Forward 1'!S740,0),MAX(lgd*'3. EQ Forward 2'!S740,0)+MAX(lgd*'3. EQ Forward 1'!S740,0))</f>
        <v>0</v>
      </c>
      <c r="T768" s="48">
        <f>'3. Discount Factors'!T740*IF(netting,MAX(lgd*'3. EQ Forward 2'!T740+lgd*'3. EQ Forward 1'!T740,0),MAX(lgd*'3. EQ Forward 2'!T740,0)+MAX(lgd*'3. EQ Forward 1'!T740,0))</f>
        <v>0</v>
      </c>
      <c r="U768" s="48">
        <f>'3. Discount Factors'!U740*IF(netting,MAX(lgd*'3. EQ Forward 2'!U740+lgd*'3. EQ Forward 1'!U740,0),MAX(lgd*'3. EQ Forward 2'!U740,0)+MAX(lgd*'3. EQ Forward 1'!U740,0))</f>
        <v>0</v>
      </c>
      <c r="V768" s="48">
        <f>'3. Discount Factors'!V740*IF(netting,MAX(lgd*'3. EQ Forward 2'!V740+lgd*'3. EQ Forward 1'!V740,0),MAX(lgd*'3. EQ Forward 2'!V740,0)+MAX(lgd*'3. EQ Forward 1'!V740,0))</f>
        <v>1858347.19416065</v>
      </c>
      <c r="W768" s="53">
        <f>'3. Discount Factors'!W740*IF(netting,MAX(lgd*'3. EQ Forward 2'!W740+lgd*'3. EQ Forward 1'!W740,0),MAX(lgd*'3. EQ Forward 2'!W740,0)+MAX(lgd*'3. EQ Forward 1'!W740,0))</f>
        <v>3070189.5155545231</v>
      </c>
    </row>
    <row r="769" spans="2:23" x14ac:dyDescent="0.35">
      <c r="B769" s="26" t="s">
        <v>737</v>
      </c>
      <c r="C769" s="52">
        <f>'3. Discount Factors'!C741*IF(netting,MAX(lgd*'3. EQ Forward 2'!C741+lgd*'3. EQ Forward 1'!C741,0),MAX(lgd*'3. EQ Forward 2'!C741,0)+MAX(lgd*'3. EQ Forward 1'!C741,0))</f>
        <v>0</v>
      </c>
      <c r="D769" s="48">
        <f>'3. Discount Factors'!D741*IF(netting,MAX(lgd*'3. EQ Forward 2'!D741+lgd*'3. EQ Forward 1'!D741,0),MAX(lgd*'3. EQ Forward 2'!D741,0)+MAX(lgd*'3. EQ Forward 1'!D741,0))</f>
        <v>3242081.5957001462</v>
      </c>
      <c r="E769" s="48">
        <f>'3. Discount Factors'!E741*IF(netting,MAX(lgd*'3. EQ Forward 2'!E741+lgd*'3. EQ Forward 1'!E741,0),MAX(lgd*'3. EQ Forward 2'!E741,0)+MAX(lgd*'3. EQ Forward 1'!E741,0))</f>
        <v>117062.94146210185</v>
      </c>
      <c r="F769" s="48">
        <f>'3. Discount Factors'!F741*IF(netting,MAX(lgd*'3. EQ Forward 2'!F741+lgd*'3. EQ Forward 1'!F741,0),MAX(lgd*'3. EQ Forward 2'!F741,0)+MAX(lgd*'3. EQ Forward 1'!F741,0))</f>
        <v>0</v>
      </c>
      <c r="G769" s="48">
        <f>'3. Discount Factors'!G741*IF(netting,MAX(lgd*'3. EQ Forward 2'!G741+lgd*'3. EQ Forward 1'!G741,0),MAX(lgd*'3. EQ Forward 2'!G741,0)+MAX(lgd*'3. EQ Forward 1'!G741,0))</f>
        <v>0</v>
      </c>
      <c r="H769" s="48">
        <f>'3. Discount Factors'!H741*IF(netting,MAX(lgd*'3. EQ Forward 2'!H741+lgd*'3. EQ Forward 1'!H741,0),MAX(lgd*'3. EQ Forward 2'!H741,0)+MAX(lgd*'3. EQ Forward 1'!H741,0))</f>
        <v>0</v>
      </c>
      <c r="I769" s="48">
        <f>'3. Discount Factors'!I741*IF(netting,MAX(lgd*'3. EQ Forward 2'!I741+lgd*'3. EQ Forward 1'!I741,0),MAX(lgd*'3. EQ Forward 2'!I741,0)+MAX(lgd*'3. EQ Forward 1'!I741,0))</f>
        <v>0</v>
      </c>
      <c r="J769" s="48">
        <f>'3. Discount Factors'!J741*IF(netting,MAX(lgd*'3. EQ Forward 2'!J741+lgd*'3. EQ Forward 1'!J741,0),MAX(lgd*'3. EQ Forward 2'!J741,0)+MAX(lgd*'3. EQ Forward 1'!J741,0))</f>
        <v>0</v>
      </c>
      <c r="K769" s="48">
        <f>'3. Discount Factors'!K741*IF(netting,MAX(lgd*'3. EQ Forward 2'!K741+lgd*'3. EQ Forward 1'!K741,0),MAX(lgd*'3. EQ Forward 2'!K741,0)+MAX(lgd*'3. EQ Forward 1'!K741,0))</f>
        <v>0</v>
      </c>
      <c r="L769" s="48">
        <f>'3. Discount Factors'!L741*IF(netting,MAX(lgd*'3. EQ Forward 2'!L741+lgd*'3. EQ Forward 1'!L741,0),MAX(lgd*'3. EQ Forward 2'!L741,0)+MAX(lgd*'3. EQ Forward 1'!L741,0))</f>
        <v>0</v>
      </c>
      <c r="M769" s="48">
        <f>'3. Discount Factors'!M741*IF(netting,MAX(lgd*'3. EQ Forward 2'!M741+lgd*'3. EQ Forward 1'!M741,0),MAX(lgd*'3. EQ Forward 2'!M741,0)+MAX(lgd*'3. EQ Forward 1'!M741,0))</f>
        <v>3807019.0689166845</v>
      </c>
      <c r="N769" s="48">
        <f>'3. Discount Factors'!N741*IF(netting,MAX(lgd*'3. EQ Forward 2'!N741+lgd*'3. EQ Forward 1'!N741,0),MAX(lgd*'3. EQ Forward 2'!N741,0)+MAX(lgd*'3. EQ Forward 1'!N741,0))</f>
        <v>0</v>
      </c>
      <c r="O769" s="48">
        <f>'3. Discount Factors'!O741*IF(netting,MAX(lgd*'3. EQ Forward 2'!O741+lgd*'3. EQ Forward 1'!O741,0),MAX(lgd*'3. EQ Forward 2'!O741,0)+MAX(lgd*'3. EQ Forward 1'!O741,0))</f>
        <v>0</v>
      </c>
      <c r="P769" s="48">
        <f>'3. Discount Factors'!P741*IF(netting,MAX(lgd*'3. EQ Forward 2'!P741+lgd*'3. EQ Forward 1'!P741,0),MAX(lgd*'3. EQ Forward 2'!P741,0)+MAX(lgd*'3. EQ Forward 1'!P741,0))</f>
        <v>0</v>
      </c>
      <c r="Q769" s="48">
        <f>'3. Discount Factors'!Q741*IF(netting,MAX(lgd*'3. EQ Forward 2'!Q741+lgd*'3. EQ Forward 1'!Q741,0),MAX(lgd*'3. EQ Forward 2'!Q741,0)+MAX(lgd*'3. EQ Forward 1'!Q741,0))</f>
        <v>0</v>
      </c>
      <c r="R769" s="48">
        <f>'3. Discount Factors'!R741*IF(netting,MAX(lgd*'3. EQ Forward 2'!R741+lgd*'3. EQ Forward 1'!R741,0),MAX(lgd*'3. EQ Forward 2'!R741,0)+MAX(lgd*'3. EQ Forward 1'!R741,0))</f>
        <v>0</v>
      </c>
      <c r="S769" s="48">
        <f>'3. Discount Factors'!S741*IF(netting,MAX(lgd*'3. EQ Forward 2'!S741+lgd*'3. EQ Forward 1'!S741,0),MAX(lgd*'3. EQ Forward 2'!S741,0)+MAX(lgd*'3. EQ Forward 1'!S741,0))</f>
        <v>0</v>
      </c>
      <c r="T769" s="48">
        <f>'3. Discount Factors'!T741*IF(netting,MAX(lgd*'3. EQ Forward 2'!T741+lgd*'3. EQ Forward 1'!T741,0),MAX(lgd*'3. EQ Forward 2'!T741,0)+MAX(lgd*'3. EQ Forward 1'!T741,0))</f>
        <v>0</v>
      </c>
      <c r="U769" s="48">
        <f>'3. Discount Factors'!U741*IF(netting,MAX(lgd*'3. EQ Forward 2'!U741+lgd*'3. EQ Forward 1'!U741,0),MAX(lgd*'3. EQ Forward 2'!U741,0)+MAX(lgd*'3. EQ Forward 1'!U741,0))</f>
        <v>0</v>
      </c>
      <c r="V769" s="48">
        <f>'3. Discount Factors'!V741*IF(netting,MAX(lgd*'3. EQ Forward 2'!V741+lgd*'3. EQ Forward 1'!V741,0),MAX(lgd*'3. EQ Forward 2'!V741,0)+MAX(lgd*'3. EQ Forward 1'!V741,0))</f>
        <v>0</v>
      </c>
      <c r="W769" s="53">
        <f>'3. Discount Factors'!W741*IF(netting,MAX(lgd*'3. EQ Forward 2'!W741+lgd*'3. EQ Forward 1'!W741,0),MAX(lgd*'3. EQ Forward 2'!W741,0)+MAX(lgd*'3. EQ Forward 1'!W741,0))</f>
        <v>0</v>
      </c>
    </row>
    <row r="770" spans="2:23" x14ac:dyDescent="0.35">
      <c r="B770" s="26" t="s">
        <v>738</v>
      </c>
      <c r="C770" s="52">
        <f>'3. Discount Factors'!C742*IF(netting,MAX(lgd*'3. EQ Forward 2'!C742+lgd*'3. EQ Forward 1'!C742,0),MAX(lgd*'3. EQ Forward 2'!C742,0)+MAX(lgd*'3. EQ Forward 1'!C742,0))</f>
        <v>0</v>
      </c>
      <c r="D770" s="48">
        <f>'3. Discount Factors'!D742*IF(netting,MAX(lgd*'3. EQ Forward 2'!D742+lgd*'3. EQ Forward 1'!D742,0),MAX(lgd*'3. EQ Forward 2'!D742,0)+MAX(lgd*'3. EQ Forward 1'!D742,0))</f>
        <v>1340694.3093945209</v>
      </c>
      <c r="E770" s="48">
        <f>'3. Discount Factors'!E742*IF(netting,MAX(lgd*'3. EQ Forward 2'!E742+lgd*'3. EQ Forward 1'!E742,0),MAX(lgd*'3. EQ Forward 2'!E742,0)+MAX(lgd*'3. EQ Forward 1'!E742,0))</f>
        <v>3551530.8245779308</v>
      </c>
      <c r="F770" s="48">
        <f>'3. Discount Factors'!F742*IF(netting,MAX(lgd*'3. EQ Forward 2'!F742+lgd*'3. EQ Forward 1'!F742,0),MAX(lgd*'3. EQ Forward 2'!F742,0)+MAX(lgd*'3. EQ Forward 1'!F742,0))</f>
        <v>9717354.5036985595</v>
      </c>
      <c r="G770" s="48">
        <f>'3. Discount Factors'!G742*IF(netting,MAX(lgd*'3. EQ Forward 2'!G742+lgd*'3. EQ Forward 1'!G742,0),MAX(lgd*'3. EQ Forward 2'!G742,0)+MAX(lgd*'3. EQ Forward 1'!G742,0))</f>
        <v>456455.94617370196</v>
      </c>
      <c r="H770" s="48">
        <f>'3. Discount Factors'!H742*IF(netting,MAX(lgd*'3. EQ Forward 2'!H742+lgd*'3. EQ Forward 1'!H742,0),MAX(lgd*'3. EQ Forward 2'!H742,0)+MAX(lgd*'3. EQ Forward 1'!H742,0))</f>
        <v>2682153.2401304133</v>
      </c>
      <c r="I770" s="48">
        <f>'3. Discount Factors'!I742*IF(netting,MAX(lgd*'3. EQ Forward 2'!I742+lgd*'3. EQ Forward 1'!I742,0),MAX(lgd*'3. EQ Forward 2'!I742,0)+MAX(lgd*'3. EQ Forward 1'!I742,0))</f>
        <v>1945690.6553157624</v>
      </c>
      <c r="J770" s="48">
        <f>'3. Discount Factors'!J742*IF(netting,MAX(lgd*'3. EQ Forward 2'!J742+lgd*'3. EQ Forward 1'!J742,0),MAX(lgd*'3. EQ Forward 2'!J742,0)+MAX(lgd*'3. EQ Forward 1'!J742,0))</f>
        <v>6359079.1998442458</v>
      </c>
      <c r="K770" s="48">
        <f>'3. Discount Factors'!K742*IF(netting,MAX(lgd*'3. EQ Forward 2'!K742+lgd*'3. EQ Forward 1'!K742,0),MAX(lgd*'3. EQ Forward 2'!K742,0)+MAX(lgd*'3. EQ Forward 1'!K742,0))</f>
        <v>5916882.8577525942</v>
      </c>
      <c r="L770" s="48">
        <f>'3. Discount Factors'!L742*IF(netting,MAX(lgd*'3. EQ Forward 2'!L742+lgd*'3. EQ Forward 1'!L742,0),MAX(lgd*'3. EQ Forward 2'!L742,0)+MAX(lgd*'3. EQ Forward 1'!L742,0))</f>
        <v>11298050.232379336</v>
      </c>
      <c r="M770" s="48">
        <f>'3. Discount Factors'!M742*IF(netting,MAX(lgd*'3. EQ Forward 2'!M742+lgd*'3. EQ Forward 1'!M742,0),MAX(lgd*'3. EQ Forward 2'!M742,0)+MAX(lgd*'3. EQ Forward 1'!M742,0))</f>
        <v>16445850.75748647</v>
      </c>
      <c r="N770" s="48">
        <f>'3. Discount Factors'!N742*IF(netting,MAX(lgd*'3. EQ Forward 2'!N742+lgd*'3. EQ Forward 1'!N742,0),MAX(lgd*'3. EQ Forward 2'!N742,0)+MAX(lgd*'3. EQ Forward 1'!N742,0))</f>
        <v>7267384.0376963699</v>
      </c>
      <c r="O770" s="48">
        <f>'3. Discount Factors'!O742*IF(netting,MAX(lgd*'3. EQ Forward 2'!O742+lgd*'3. EQ Forward 1'!O742,0),MAX(lgd*'3. EQ Forward 2'!O742,0)+MAX(lgd*'3. EQ Forward 1'!O742,0))</f>
        <v>5201412.6517072981</v>
      </c>
      <c r="P770" s="48">
        <f>'3. Discount Factors'!P742*IF(netting,MAX(lgd*'3. EQ Forward 2'!P742+lgd*'3. EQ Forward 1'!P742,0),MAX(lgd*'3. EQ Forward 2'!P742,0)+MAX(lgd*'3. EQ Forward 1'!P742,0))</f>
        <v>6513669.3302340358</v>
      </c>
      <c r="Q770" s="48">
        <f>'3. Discount Factors'!Q742*IF(netting,MAX(lgd*'3. EQ Forward 2'!Q742+lgd*'3. EQ Forward 1'!Q742,0),MAX(lgd*'3. EQ Forward 2'!Q742,0)+MAX(lgd*'3. EQ Forward 1'!Q742,0))</f>
        <v>11495886.871476611</v>
      </c>
      <c r="R770" s="48">
        <f>'3. Discount Factors'!R742*IF(netting,MAX(lgd*'3. EQ Forward 2'!R742+lgd*'3. EQ Forward 1'!R742,0),MAX(lgd*'3. EQ Forward 2'!R742,0)+MAX(lgd*'3. EQ Forward 1'!R742,0))</f>
        <v>11527975.17821922</v>
      </c>
      <c r="S770" s="48">
        <f>'3. Discount Factors'!S742*IF(netting,MAX(lgd*'3. EQ Forward 2'!S742+lgd*'3. EQ Forward 1'!S742,0),MAX(lgd*'3. EQ Forward 2'!S742,0)+MAX(lgd*'3. EQ Forward 1'!S742,0))</f>
        <v>18809293.660979625</v>
      </c>
      <c r="T770" s="48">
        <f>'3. Discount Factors'!T742*IF(netting,MAX(lgd*'3. EQ Forward 2'!T742+lgd*'3. EQ Forward 1'!T742,0),MAX(lgd*'3. EQ Forward 2'!T742,0)+MAX(lgd*'3. EQ Forward 1'!T742,0))</f>
        <v>19012268.602655482</v>
      </c>
      <c r="U770" s="48">
        <f>'3. Discount Factors'!U742*IF(netting,MAX(lgd*'3. EQ Forward 2'!U742+lgd*'3. EQ Forward 1'!U742,0),MAX(lgd*'3. EQ Forward 2'!U742,0)+MAX(lgd*'3. EQ Forward 1'!U742,0))</f>
        <v>19367416.808608461</v>
      </c>
      <c r="V770" s="48">
        <f>'3. Discount Factors'!V742*IF(netting,MAX(lgd*'3. EQ Forward 2'!V742+lgd*'3. EQ Forward 1'!V742,0),MAX(lgd*'3. EQ Forward 2'!V742,0)+MAX(lgd*'3. EQ Forward 1'!V742,0))</f>
        <v>16836276.631646775</v>
      </c>
      <c r="W770" s="53">
        <f>'3. Discount Factors'!W742*IF(netting,MAX(lgd*'3. EQ Forward 2'!W742+lgd*'3. EQ Forward 1'!W742,0),MAX(lgd*'3. EQ Forward 2'!W742,0)+MAX(lgd*'3. EQ Forward 1'!W742,0))</f>
        <v>19681835.68788521</v>
      </c>
    </row>
    <row r="771" spans="2:23" x14ac:dyDescent="0.35">
      <c r="B771" s="26" t="s">
        <v>739</v>
      </c>
      <c r="C771" s="52">
        <f>'3. Discount Factors'!C743*IF(netting,MAX(lgd*'3. EQ Forward 2'!C743+lgd*'3. EQ Forward 1'!C743,0),MAX(lgd*'3. EQ Forward 2'!C743,0)+MAX(lgd*'3. EQ Forward 1'!C743,0))</f>
        <v>0</v>
      </c>
      <c r="D771" s="48">
        <f>'3. Discount Factors'!D743*IF(netting,MAX(lgd*'3. EQ Forward 2'!D743+lgd*'3. EQ Forward 1'!D743,0),MAX(lgd*'3. EQ Forward 2'!D743,0)+MAX(lgd*'3. EQ Forward 1'!D743,0))</f>
        <v>0</v>
      </c>
      <c r="E771" s="48">
        <f>'3. Discount Factors'!E743*IF(netting,MAX(lgd*'3. EQ Forward 2'!E743+lgd*'3. EQ Forward 1'!E743,0),MAX(lgd*'3. EQ Forward 2'!E743,0)+MAX(lgd*'3. EQ Forward 1'!E743,0))</f>
        <v>0</v>
      </c>
      <c r="F771" s="48">
        <f>'3. Discount Factors'!F743*IF(netting,MAX(lgd*'3. EQ Forward 2'!F743+lgd*'3. EQ Forward 1'!F743,0),MAX(lgd*'3. EQ Forward 2'!F743,0)+MAX(lgd*'3. EQ Forward 1'!F743,0))</f>
        <v>0</v>
      </c>
      <c r="G771" s="48">
        <f>'3. Discount Factors'!G743*IF(netting,MAX(lgd*'3. EQ Forward 2'!G743+lgd*'3. EQ Forward 1'!G743,0),MAX(lgd*'3. EQ Forward 2'!G743,0)+MAX(lgd*'3. EQ Forward 1'!G743,0))</f>
        <v>0</v>
      </c>
      <c r="H771" s="48">
        <f>'3. Discount Factors'!H743*IF(netting,MAX(lgd*'3. EQ Forward 2'!H743+lgd*'3. EQ Forward 1'!H743,0),MAX(lgd*'3. EQ Forward 2'!H743,0)+MAX(lgd*'3. EQ Forward 1'!H743,0))</f>
        <v>0</v>
      </c>
      <c r="I771" s="48">
        <f>'3. Discount Factors'!I743*IF(netting,MAX(lgd*'3. EQ Forward 2'!I743+lgd*'3. EQ Forward 1'!I743,0),MAX(lgd*'3. EQ Forward 2'!I743,0)+MAX(lgd*'3. EQ Forward 1'!I743,0))</f>
        <v>0</v>
      </c>
      <c r="J771" s="48">
        <f>'3. Discount Factors'!J743*IF(netting,MAX(lgd*'3. EQ Forward 2'!J743+lgd*'3. EQ Forward 1'!J743,0),MAX(lgd*'3. EQ Forward 2'!J743,0)+MAX(lgd*'3. EQ Forward 1'!J743,0))</f>
        <v>0</v>
      </c>
      <c r="K771" s="48">
        <f>'3. Discount Factors'!K743*IF(netting,MAX(lgd*'3. EQ Forward 2'!K743+lgd*'3. EQ Forward 1'!K743,0),MAX(lgd*'3. EQ Forward 2'!K743,0)+MAX(lgd*'3. EQ Forward 1'!K743,0))</f>
        <v>0</v>
      </c>
      <c r="L771" s="48">
        <f>'3. Discount Factors'!L743*IF(netting,MAX(lgd*'3. EQ Forward 2'!L743+lgd*'3. EQ Forward 1'!L743,0),MAX(lgd*'3. EQ Forward 2'!L743,0)+MAX(lgd*'3. EQ Forward 1'!L743,0))</f>
        <v>0</v>
      </c>
      <c r="M771" s="48">
        <f>'3. Discount Factors'!M743*IF(netting,MAX(lgd*'3. EQ Forward 2'!M743+lgd*'3. EQ Forward 1'!M743,0),MAX(lgd*'3. EQ Forward 2'!M743,0)+MAX(lgd*'3. EQ Forward 1'!M743,0))</f>
        <v>0</v>
      </c>
      <c r="N771" s="48">
        <f>'3. Discount Factors'!N743*IF(netting,MAX(lgd*'3. EQ Forward 2'!N743+lgd*'3. EQ Forward 1'!N743,0),MAX(lgd*'3. EQ Forward 2'!N743,0)+MAX(lgd*'3. EQ Forward 1'!N743,0))</f>
        <v>0</v>
      </c>
      <c r="O771" s="48">
        <f>'3. Discount Factors'!O743*IF(netting,MAX(lgd*'3. EQ Forward 2'!O743+lgd*'3. EQ Forward 1'!O743,0),MAX(lgd*'3. EQ Forward 2'!O743,0)+MAX(lgd*'3. EQ Forward 1'!O743,0))</f>
        <v>0</v>
      </c>
      <c r="P771" s="48">
        <f>'3. Discount Factors'!P743*IF(netting,MAX(lgd*'3. EQ Forward 2'!P743+lgd*'3. EQ Forward 1'!P743,0),MAX(lgd*'3. EQ Forward 2'!P743,0)+MAX(lgd*'3. EQ Forward 1'!P743,0))</f>
        <v>0</v>
      </c>
      <c r="Q771" s="48">
        <f>'3. Discount Factors'!Q743*IF(netting,MAX(lgd*'3. EQ Forward 2'!Q743+lgd*'3. EQ Forward 1'!Q743,0),MAX(lgd*'3. EQ Forward 2'!Q743,0)+MAX(lgd*'3. EQ Forward 1'!Q743,0))</f>
        <v>0</v>
      </c>
      <c r="R771" s="48">
        <f>'3. Discount Factors'!R743*IF(netting,MAX(lgd*'3. EQ Forward 2'!R743+lgd*'3. EQ Forward 1'!R743,0),MAX(lgd*'3. EQ Forward 2'!R743,0)+MAX(lgd*'3. EQ Forward 1'!R743,0))</f>
        <v>0</v>
      </c>
      <c r="S771" s="48">
        <f>'3. Discount Factors'!S743*IF(netting,MAX(lgd*'3. EQ Forward 2'!S743+lgd*'3. EQ Forward 1'!S743,0),MAX(lgd*'3. EQ Forward 2'!S743,0)+MAX(lgd*'3. EQ Forward 1'!S743,0))</f>
        <v>0</v>
      </c>
      <c r="T771" s="48">
        <f>'3. Discount Factors'!T743*IF(netting,MAX(lgd*'3. EQ Forward 2'!T743+lgd*'3. EQ Forward 1'!T743,0),MAX(lgd*'3. EQ Forward 2'!T743,0)+MAX(lgd*'3. EQ Forward 1'!T743,0))</f>
        <v>0</v>
      </c>
      <c r="U771" s="48">
        <f>'3. Discount Factors'!U743*IF(netting,MAX(lgd*'3. EQ Forward 2'!U743+lgd*'3. EQ Forward 1'!U743,0),MAX(lgd*'3. EQ Forward 2'!U743,0)+MAX(lgd*'3. EQ Forward 1'!U743,0))</f>
        <v>0</v>
      </c>
      <c r="V771" s="48">
        <f>'3. Discount Factors'!V743*IF(netting,MAX(lgd*'3. EQ Forward 2'!V743+lgd*'3. EQ Forward 1'!V743,0),MAX(lgd*'3. EQ Forward 2'!V743,0)+MAX(lgd*'3. EQ Forward 1'!V743,0))</f>
        <v>0</v>
      </c>
      <c r="W771" s="53">
        <f>'3. Discount Factors'!W743*IF(netting,MAX(lgd*'3. EQ Forward 2'!W743+lgd*'3. EQ Forward 1'!W743,0),MAX(lgd*'3. EQ Forward 2'!W743,0)+MAX(lgd*'3. EQ Forward 1'!W743,0))</f>
        <v>0</v>
      </c>
    </row>
    <row r="772" spans="2:23" x14ac:dyDescent="0.35">
      <c r="B772" s="26" t="s">
        <v>740</v>
      </c>
      <c r="C772" s="52">
        <f>'3. Discount Factors'!C744*IF(netting,MAX(lgd*'3. EQ Forward 2'!C744+lgd*'3. EQ Forward 1'!C744,0),MAX(lgd*'3. EQ Forward 2'!C744,0)+MAX(lgd*'3. EQ Forward 1'!C744,0))</f>
        <v>0</v>
      </c>
      <c r="D772" s="48">
        <f>'3. Discount Factors'!D744*IF(netting,MAX(lgd*'3. EQ Forward 2'!D744+lgd*'3. EQ Forward 1'!D744,0),MAX(lgd*'3. EQ Forward 2'!D744,0)+MAX(lgd*'3. EQ Forward 1'!D744,0))</f>
        <v>0</v>
      </c>
      <c r="E772" s="48">
        <f>'3. Discount Factors'!E744*IF(netting,MAX(lgd*'3. EQ Forward 2'!E744+lgd*'3. EQ Forward 1'!E744,0),MAX(lgd*'3. EQ Forward 2'!E744,0)+MAX(lgd*'3. EQ Forward 1'!E744,0))</f>
        <v>0</v>
      </c>
      <c r="F772" s="48">
        <f>'3. Discount Factors'!F744*IF(netting,MAX(lgd*'3. EQ Forward 2'!F744+lgd*'3. EQ Forward 1'!F744,0),MAX(lgd*'3. EQ Forward 2'!F744,0)+MAX(lgd*'3. EQ Forward 1'!F744,0))</f>
        <v>0</v>
      </c>
      <c r="G772" s="48">
        <f>'3. Discount Factors'!G744*IF(netting,MAX(lgd*'3. EQ Forward 2'!G744+lgd*'3. EQ Forward 1'!G744,0),MAX(lgd*'3. EQ Forward 2'!G744,0)+MAX(lgd*'3. EQ Forward 1'!G744,0))</f>
        <v>0</v>
      </c>
      <c r="H772" s="48">
        <f>'3. Discount Factors'!H744*IF(netting,MAX(lgd*'3. EQ Forward 2'!H744+lgd*'3. EQ Forward 1'!H744,0),MAX(lgd*'3. EQ Forward 2'!H744,0)+MAX(lgd*'3. EQ Forward 1'!H744,0))</f>
        <v>0</v>
      </c>
      <c r="I772" s="48">
        <f>'3. Discount Factors'!I744*IF(netting,MAX(lgd*'3. EQ Forward 2'!I744+lgd*'3. EQ Forward 1'!I744,0),MAX(lgd*'3. EQ Forward 2'!I744,0)+MAX(lgd*'3. EQ Forward 1'!I744,0))</f>
        <v>0</v>
      </c>
      <c r="J772" s="48">
        <f>'3. Discount Factors'!J744*IF(netting,MAX(lgd*'3. EQ Forward 2'!J744+lgd*'3. EQ Forward 1'!J744,0),MAX(lgd*'3. EQ Forward 2'!J744,0)+MAX(lgd*'3. EQ Forward 1'!J744,0))</f>
        <v>0</v>
      </c>
      <c r="K772" s="48">
        <f>'3. Discount Factors'!K744*IF(netting,MAX(lgd*'3. EQ Forward 2'!K744+lgd*'3. EQ Forward 1'!K744,0),MAX(lgd*'3. EQ Forward 2'!K744,0)+MAX(lgd*'3. EQ Forward 1'!K744,0))</f>
        <v>0</v>
      </c>
      <c r="L772" s="48">
        <f>'3. Discount Factors'!L744*IF(netting,MAX(lgd*'3. EQ Forward 2'!L744+lgd*'3. EQ Forward 1'!L744,0),MAX(lgd*'3. EQ Forward 2'!L744,0)+MAX(lgd*'3. EQ Forward 1'!L744,0))</f>
        <v>0</v>
      </c>
      <c r="M772" s="48">
        <f>'3. Discount Factors'!M744*IF(netting,MAX(lgd*'3. EQ Forward 2'!M744+lgd*'3. EQ Forward 1'!M744,0),MAX(lgd*'3. EQ Forward 2'!M744,0)+MAX(lgd*'3. EQ Forward 1'!M744,0))</f>
        <v>0</v>
      </c>
      <c r="N772" s="48">
        <f>'3. Discount Factors'!N744*IF(netting,MAX(lgd*'3. EQ Forward 2'!N744+lgd*'3. EQ Forward 1'!N744,0),MAX(lgd*'3. EQ Forward 2'!N744,0)+MAX(lgd*'3. EQ Forward 1'!N744,0))</f>
        <v>0</v>
      </c>
      <c r="O772" s="48">
        <f>'3. Discount Factors'!O744*IF(netting,MAX(lgd*'3. EQ Forward 2'!O744+lgd*'3. EQ Forward 1'!O744,0),MAX(lgd*'3. EQ Forward 2'!O744,0)+MAX(lgd*'3. EQ Forward 1'!O744,0))</f>
        <v>0</v>
      </c>
      <c r="P772" s="48">
        <f>'3. Discount Factors'!P744*IF(netting,MAX(lgd*'3. EQ Forward 2'!P744+lgd*'3. EQ Forward 1'!P744,0),MAX(lgd*'3. EQ Forward 2'!P744,0)+MAX(lgd*'3. EQ Forward 1'!P744,0))</f>
        <v>0</v>
      </c>
      <c r="Q772" s="48">
        <f>'3. Discount Factors'!Q744*IF(netting,MAX(lgd*'3. EQ Forward 2'!Q744+lgd*'3. EQ Forward 1'!Q744,0),MAX(lgd*'3. EQ Forward 2'!Q744,0)+MAX(lgd*'3. EQ Forward 1'!Q744,0))</f>
        <v>0</v>
      </c>
      <c r="R772" s="48">
        <f>'3. Discount Factors'!R744*IF(netting,MAX(lgd*'3. EQ Forward 2'!R744+lgd*'3. EQ Forward 1'!R744,0),MAX(lgd*'3. EQ Forward 2'!R744,0)+MAX(lgd*'3. EQ Forward 1'!R744,0))</f>
        <v>0</v>
      </c>
      <c r="S772" s="48">
        <f>'3. Discount Factors'!S744*IF(netting,MAX(lgd*'3. EQ Forward 2'!S744+lgd*'3. EQ Forward 1'!S744,0),MAX(lgd*'3. EQ Forward 2'!S744,0)+MAX(lgd*'3. EQ Forward 1'!S744,0))</f>
        <v>0</v>
      </c>
      <c r="T772" s="48">
        <f>'3. Discount Factors'!T744*IF(netting,MAX(lgd*'3. EQ Forward 2'!T744+lgd*'3. EQ Forward 1'!T744,0),MAX(lgd*'3. EQ Forward 2'!T744,0)+MAX(lgd*'3. EQ Forward 1'!T744,0))</f>
        <v>0</v>
      </c>
      <c r="U772" s="48">
        <f>'3. Discount Factors'!U744*IF(netting,MAX(lgd*'3. EQ Forward 2'!U744+lgd*'3. EQ Forward 1'!U744,0),MAX(lgd*'3. EQ Forward 2'!U744,0)+MAX(lgd*'3. EQ Forward 1'!U744,0))</f>
        <v>0</v>
      </c>
      <c r="V772" s="48">
        <f>'3. Discount Factors'!V744*IF(netting,MAX(lgd*'3. EQ Forward 2'!V744+lgd*'3. EQ Forward 1'!V744,0),MAX(lgd*'3. EQ Forward 2'!V744,0)+MAX(lgd*'3. EQ Forward 1'!V744,0))</f>
        <v>0</v>
      </c>
      <c r="W772" s="53">
        <f>'3. Discount Factors'!W744*IF(netting,MAX(lgd*'3. EQ Forward 2'!W744+lgd*'3. EQ Forward 1'!W744,0),MAX(lgd*'3. EQ Forward 2'!W744,0)+MAX(lgd*'3. EQ Forward 1'!W744,0))</f>
        <v>0</v>
      </c>
    </row>
    <row r="773" spans="2:23" x14ac:dyDescent="0.35">
      <c r="B773" s="26" t="s">
        <v>741</v>
      </c>
      <c r="C773" s="52">
        <f>'3. Discount Factors'!C745*IF(netting,MAX(lgd*'3. EQ Forward 2'!C745+lgd*'3. EQ Forward 1'!C745,0),MAX(lgd*'3. EQ Forward 2'!C745,0)+MAX(lgd*'3. EQ Forward 1'!C745,0))</f>
        <v>0</v>
      </c>
      <c r="D773" s="48">
        <f>'3. Discount Factors'!D745*IF(netting,MAX(lgd*'3. EQ Forward 2'!D745+lgd*'3. EQ Forward 1'!D745,0),MAX(lgd*'3. EQ Forward 2'!D745,0)+MAX(lgd*'3. EQ Forward 1'!D745,0))</f>
        <v>244276.44251493894</v>
      </c>
      <c r="E773" s="48">
        <f>'3. Discount Factors'!E745*IF(netting,MAX(lgd*'3. EQ Forward 2'!E745+lgd*'3. EQ Forward 1'!E745,0),MAX(lgd*'3. EQ Forward 2'!E745,0)+MAX(lgd*'3. EQ Forward 1'!E745,0))</f>
        <v>0</v>
      </c>
      <c r="F773" s="48">
        <f>'3. Discount Factors'!F745*IF(netting,MAX(lgd*'3. EQ Forward 2'!F745+lgd*'3. EQ Forward 1'!F745,0),MAX(lgd*'3. EQ Forward 2'!F745,0)+MAX(lgd*'3. EQ Forward 1'!F745,0))</f>
        <v>0</v>
      </c>
      <c r="G773" s="48">
        <f>'3. Discount Factors'!G745*IF(netting,MAX(lgd*'3. EQ Forward 2'!G745+lgd*'3. EQ Forward 1'!G745,0),MAX(lgd*'3. EQ Forward 2'!G745,0)+MAX(lgd*'3. EQ Forward 1'!G745,0))</f>
        <v>0</v>
      </c>
      <c r="H773" s="48">
        <f>'3. Discount Factors'!H745*IF(netting,MAX(lgd*'3. EQ Forward 2'!H745+lgd*'3. EQ Forward 1'!H745,0),MAX(lgd*'3. EQ Forward 2'!H745,0)+MAX(lgd*'3. EQ Forward 1'!H745,0))</f>
        <v>0</v>
      </c>
      <c r="I773" s="48">
        <f>'3. Discount Factors'!I745*IF(netting,MAX(lgd*'3. EQ Forward 2'!I745+lgd*'3. EQ Forward 1'!I745,0),MAX(lgd*'3. EQ Forward 2'!I745,0)+MAX(lgd*'3. EQ Forward 1'!I745,0))</f>
        <v>0</v>
      </c>
      <c r="J773" s="48">
        <f>'3. Discount Factors'!J745*IF(netting,MAX(lgd*'3. EQ Forward 2'!J745+lgd*'3. EQ Forward 1'!J745,0),MAX(lgd*'3. EQ Forward 2'!J745,0)+MAX(lgd*'3. EQ Forward 1'!J745,0))</f>
        <v>0</v>
      </c>
      <c r="K773" s="48">
        <f>'3. Discount Factors'!K745*IF(netting,MAX(lgd*'3. EQ Forward 2'!K745+lgd*'3. EQ Forward 1'!K745,0),MAX(lgd*'3. EQ Forward 2'!K745,0)+MAX(lgd*'3. EQ Forward 1'!K745,0))</f>
        <v>0</v>
      </c>
      <c r="L773" s="48">
        <f>'3. Discount Factors'!L745*IF(netting,MAX(lgd*'3. EQ Forward 2'!L745+lgd*'3. EQ Forward 1'!L745,0),MAX(lgd*'3. EQ Forward 2'!L745,0)+MAX(lgd*'3. EQ Forward 1'!L745,0))</f>
        <v>0</v>
      </c>
      <c r="M773" s="48">
        <f>'3. Discount Factors'!M745*IF(netting,MAX(lgd*'3. EQ Forward 2'!M745+lgd*'3. EQ Forward 1'!M745,0),MAX(lgd*'3. EQ Forward 2'!M745,0)+MAX(lgd*'3. EQ Forward 1'!M745,0))</f>
        <v>0</v>
      </c>
      <c r="N773" s="48">
        <f>'3. Discount Factors'!N745*IF(netting,MAX(lgd*'3. EQ Forward 2'!N745+lgd*'3. EQ Forward 1'!N745,0),MAX(lgd*'3. EQ Forward 2'!N745,0)+MAX(lgd*'3. EQ Forward 1'!N745,0))</f>
        <v>0</v>
      </c>
      <c r="O773" s="48">
        <f>'3. Discount Factors'!O745*IF(netting,MAX(lgd*'3. EQ Forward 2'!O745+lgd*'3. EQ Forward 1'!O745,0),MAX(lgd*'3. EQ Forward 2'!O745,0)+MAX(lgd*'3. EQ Forward 1'!O745,0))</f>
        <v>0</v>
      </c>
      <c r="P773" s="48">
        <f>'3. Discount Factors'!P745*IF(netting,MAX(lgd*'3. EQ Forward 2'!P745+lgd*'3. EQ Forward 1'!P745,0),MAX(lgd*'3. EQ Forward 2'!P745,0)+MAX(lgd*'3. EQ Forward 1'!P745,0))</f>
        <v>0</v>
      </c>
      <c r="Q773" s="48">
        <f>'3. Discount Factors'!Q745*IF(netting,MAX(lgd*'3. EQ Forward 2'!Q745+lgd*'3. EQ Forward 1'!Q745,0),MAX(lgd*'3. EQ Forward 2'!Q745,0)+MAX(lgd*'3. EQ Forward 1'!Q745,0))</f>
        <v>0</v>
      </c>
      <c r="R773" s="48">
        <f>'3. Discount Factors'!R745*IF(netting,MAX(lgd*'3. EQ Forward 2'!R745+lgd*'3. EQ Forward 1'!R745,0),MAX(lgd*'3. EQ Forward 2'!R745,0)+MAX(lgd*'3. EQ Forward 1'!R745,0))</f>
        <v>0</v>
      </c>
      <c r="S773" s="48">
        <f>'3. Discount Factors'!S745*IF(netting,MAX(lgd*'3. EQ Forward 2'!S745+lgd*'3. EQ Forward 1'!S745,0),MAX(lgd*'3. EQ Forward 2'!S745,0)+MAX(lgd*'3. EQ Forward 1'!S745,0))</f>
        <v>0</v>
      </c>
      <c r="T773" s="48">
        <f>'3. Discount Factors'!T745*IF(netting,MAX(lgd*'3. EQ Forward 2'!T745+lgd*'3. EQ Forward 1'!T745,0),MAX(lgd*'3. EQ Forward 2'!T745,0)+MAX(lgd*'3. EQ Forward 1'!T745,0))</f>
        <v>0</v>
      </c>
      <c r="U773" s="48">
        <f>'3. Discount Factors'!U745*IF(netting,MAX(lgd*'3. EQ Forward 2'!U745+lgd*'3. EQ Forward 1'!U745,0),MAX(lgd*'3. EQ Forward 2'!U745,0)+MAX(lgd*'3. EQ Forward 1'!U745,0))</f>
        <v>0</v>
      </c>
      <c r="V773" s="48">
        <f>'3. Discount Factors'!V745*IF(netting,MAX(lgd*'3. EQ Forward 2'!V745+lgd*'3. EQ Forward 1'!V745,0),MAX(lgd*'3. EQ Forward 2'!V745,0)+MAX(lgd*'3. EQ Forward 1'!V745,0))</f>
        <v>0</v>
      </c>
      <c r="W773" s="53">
        <f>'3. Discount Factors'!W745*IF(netting,MAX(lgd*'3. EQ Forward 2'!W745+lgd*'3. EQ Forward 1'!W745,0),MAX(lgd*'3. EQ Forward 2'!W745,0)+MAX(lgd*'3. EQ Forward 1'!W745,0))</f>
        <v>0</v>
      </c>
    </row>
    <row r="774" spans="2:23" x14ac:dyDescent="0.35">
      <c r="B774" s="26" t="s">
        <v>742</v>
      </c>
      <c r="C774" s="52">
        <f>'3. Discount Factors'!C746*IF(netting,MAX(lgd*'3. EQ Forward 2'!C746+lgd*'3. EQ Forward 1'!C746,0),MAX(lgd*'3. EQ Forward 2'!C746,0)+MAX(lgd*'3. EQ Forward 1'!C746,0))</f>
        <v>0</v>
      </c>
      <c r="D774" s="48">
        <f>'3. Discount Factors'!D746*IF(netting,MAX(lgd*'3. EQ Forward 2'!D746+lgd*'3. EQ Forward 1'!D746,0),MAX(lgd*'3. EQ Forward 2'!D746,0)+MAX(lgd*'3. EQ Forward 1'!D746,0))</f>
        <v>0</v>
      </c>
      <c r="E774" s="48">
        <f>'3. Discount Factors'!E746*IF(netting,MAX(lgd*'3. EQ Forward 2'!E746+lgd*'3. EQ Forward 1'!E746,0),MAX(lgd*'3. EQ Forward 2'!E746,0)+MAX(lgd*'3. EQ Forward 1'!E746,0))</f>
        <v>0</v>
      </c>
      <c r="F774" s="48">
        <f>'3. Discount Factors'!F746*IF(netting,MAX(lgd*'3. EQ Forward 2'!F746+lgd*'3. EQ Forward 1'!F746,0),MAX(lgd*'3. EQ Forward 2'!F746,0)+MAX(lgd*'3. EQ Forward 1'!F746,0))</f>
        <v>0</v>
      </c>
      <c r="G774" s="48">
        <f>'3. Discount Factors'!G746*IF(netting,MAX(lgd*'3. EQ Forward 2'!G746+lgd*'3. EQ Forward 1'!G746,0),MAX(lgd*'3. EQ Forward 2'!G746,0)+MAX(lgd*'3. EQ Forward 1'!G746,0))</f>
        <v>0</v>
      </c>
      <c r="H774" s="48">
        <f>'3. Discount Factors'!H746*IF(netting,MAX(lgd*'3. EQ Forward 2'!H746+lgd*'3. EQ Forward 1'!H746,0),MAX(lgd*'3. EQ Forward 2'!H746,0)+MAX(lgd*'3. EQ Forward 1'!H746,0))</f>
        <v>0</v>
      </c>
      <c r="I774" s="48">
        <f>'3. Discount Factors'!I746*IF(netting,MAX(lgd*'3. EQ Forward 2'!I746+lgd*'3. EQ Forward 1'!I746,0),MAX(lgd*'3. EQ Forward 2'!I746,0)+MAX(lgd*'3. EQ Forward 1'!I746,0))</f>
        <v>0</v>
      </c>
      <c r="J774" s="48">
        <f>'3. Discount Factors'!J746*IF(netting,MAX(lgd*'3. EQ Forward 2'!J746+lgd*'3. EQ Forward 1'!J746,0),MAX(lgd*'3. EQ Forward 2'!J746,0)+MAX(lgd*'3. EQ Forward 1'!J746,0))</f>
        <v>0</v>
      </c>
      <c r="K774" s="48">
        <f>'3. Discount Factors'!K746*IF(netting,MAX(lgd*'3. EQ Forward 2'!K746+lgd*'3. EQ Forward 1'!K746,0),MAX(lgd*'3. EQ Forward 2'!K746,0)+MAX(lgd*'3. EQ Forward 1'!K746,0))</f>
        <v>0</v>
      </c>
      <c r="L774" s="48">
        <f>'3. Discount Factors'!L746*IF(netting,MAX(lgd*'3. EQ Forward 2'!L746+lgd*'3. EQ Forward 1'!L746,0),MAX(lgd*'3. EQ Forward 2'!L746,0)+MAX(lgd*'3. EQ Forward 1'!L746,0))</f>
        <v>0</v>
      </c>
      <c r="M774" s="48">
        <f>'3. Discount Factors'!M746*IF(netting,MAX(lgd*'3. EQ Forward 2'!M746+lgd*'3. EQ Forward 1'!M746,0),MAX(lgd*'3. EQ Forward 2'!M746,0)+MAX(lgd*'3. EQ Forward 1'!M746,0))</f>
        <v>0</v>
      </c>
      <c r="N774" s="48">
        <f>'3. Discount Factors'!N746*IF(netting,MAX(lgd*'3. EQ Forward 2'!N746+lgd*'3. EQ Forward 1'!N746,0),MAX(lgd*'3. EQ Forward 2'!N746,0)+MAX(lgd*'3. EQ Forward 1'!N746,0))</f>
        <v>0</v>
      </c>
      <c r="O774" s="48">
        <f>'3. Discount Factors'!O746*IF(netting,MAX(lgd*'3. EQ Forward 2'!O746+lgd*'3. EQ Forward 1'!O746,0),MAX(lgd*'3. EQ Forward 2'!O746,0)+MAX(lgd*'3. EQ Forward 1'!O746,0))</f>
        <v>0</v>
      </c>
      <c r="P774" s="48">
        <f>'3. Discount Factors'!P746*IF(netting,MAX(lgd*'3. EQ Forward 2'!P746+lgd*'3. EQ Forward 1'!P746,0),MAX(lgd*'3. EQ Forward 2'!P746,0)+MAX(lgd*'3. EQ Forward 1'!P746,0))</f>
        <v>0</v>
      </c>
      <c r="Q774" s="48">
        <f>'3. Discount Factors'!Q746*IF(netting,MAX(lgd*'3. EQ Forward 2'!Q746+lgd*'3. EQ Forward 1'!Q746,0),MAX(lgd*'3. EQ Forward 2'!Q746,0)+MAX(lgd*'3. EQ Forward 1'!Q746,0))</f>
        <v>0</v>
      </c>
      <c r="R774" s="48">
        <f>'3. Discount Factors'!R746*IF(netting,MAX(lgd*'3. EQ Forward 2'!R746+lgd*'3. EQ Forward 1'!R746,0),MAX(lgd*'3. EQ Forward 2'!R746,0)+MAX(lgd*'3. EQ Forward 1'!R746,0))</f>
        <v>0</v>
      </c>
      <c r="S774" s="48">
        <f>'3. Discount Factors'!S746*IF(netting,MAX(lgd*'3. EQ Forward 2'!S746+lgd*'3. EQ Forward 1'!S746,0),MAX(lgd*'3. EQ Forward 2'!S746,0)+MAX(lgd*'3. EQ Forward 1'!S746,0))</f>
        <v>0</v>
      </c>
      <c r="T774" s="48">
        <f>'3. Discount Factors'!T746*IF(netting,MAX(lgd*'3. EQ Forward 2'!T746+lgd*'3. EQ Forward 1'!T746,0),MAX(lgd*'3. EQ Forward 2'!T746,0)+MAX(lgd*'3. EQ Forward 1'!T746,0))</f>
        <v>0</v>
      </c>
      <c r="U774" s="48">
        <f>'3. Discount Factors'!U746*IF(netting,MAX(lgd*'3. EQ Forward 2'!U746+lgd*'3. EQ Forward 1'!U746,0),MAX(lgd*'3. EQ Forward 2'!U746,0)+MAX(lgd*'3. EQ Forward 1'!U746,0))</f>
        <v>0</v>
      </c>
      <c r="V774" s="48">
        <f>'3. Discount Factors'!V746*IF(netting,MAX(lgd*'3. EQ Forward 2'!V746+lgd*'3. EQ Forward 1'!V746,0),MAX(lgd*'3. EQ Forward 2'!V746,0)+MAX(lgd*'3. EQ Forward 1'!V746,0))</f>
        <v>0</v>
      </c>
      <c r="W774" s="53">
        <f>'3. Discount Factors'!W746*IF(netting,MAX(lgd*'3. EQ Forward 2'!W746+lgd*'3. EQ Forward 1'!W746,0),MAX(lgd*'3. EQ Forward 2'!W746,0)+MAX(lgd*'3. EQ Forward 1'!W746,0))</f>
        <v>0</v>
      </c>
    </row>
    <row r="775" spans="2:23" x14ac:dyDescent="0.35">
      <c r="B775" s="26" t="s">
        <v>743</v>
      </c>
      <c r="C775" s="52">
        <f>'3. Discount Factors'!C747*IF(netting,MAX(lgd*'3. EQ Forward 2'!C747+lgd*'3. EQ Forward 1'!C747,0),MAX(lgd*'3. EQ Forward 2'!C747,0)+MAX(lgd*'3. EQ Forward 1'!C747,0))</f>
        <v>0</v>
      </c>
      <c r="D775" s="48">
        <f>'3. Discount Factors'!D747*IF(netting,MAX(lgd*'3. EQ Forward 2'!D747+lgd*'3. EQ Forward 1'!D747,0),MAX(lgd*'3. EQ Forward 2'!D747,0)+MAX(lgd*'3. EQ Forward 1'!D747,0))</f>
        <v>0</v>
      </c>
      <c r="E775" s="48">
        <f>'3. Discount Factors'!E747*IF(netting,MAX(lgd*'3. EQ Forward 2'!E747+lgd*'3. EQ Forward 1'!E747,0),MAX(lgd*'3. EQ Forward 2'!E747,0)+MAX(lgd*'3. EQ Forward 1'!E747,0))</f>
        <v>0</v>
      </c>
      <c r="F775" s="48">
        <f>'3. Discount Factors'!F747*IF(netting,MAX(lgd*'3. EQ Forward 2'!F747+lgd*'3. EQ Forward 1'!F747,0),MAX(lgd*'3. EQ Forward 2'!F747,0)+MAX(lgd*'3. EQ Forward 1'!F747,0))</f>
        <v>5343668.4820100404</v>
      </c>
      <c r="G775" s="48">
        <f>'3. Discount Factors'!G747*IF(netting,MAX(lgd*'3. EQ Forward 2'!G747+lgd*'3. EQ Forward 1'!G747,0),MAX(lgd*'3. EQ Forward 2'!G747,0)+MAX(lgd*'3. EQ Forward 1'!G747,0))</f>
        <v>10495638.25766105</v>
      </c>
      <c r="H775" s="48">
        <f>'3. Discount Factors'!H747*IF(netting,MAX(lgd*'3. EQ Forward 2'!H747+lgd*'3. EQ Forward 1'!H747,0),MAX(lgd*'3. EQ Forward 2'!H747,0)+MAX(lgd*'3. EQ Forward 1'!H747,0))</f>
        <v>6998577.500975281</v>
      </c>
      <c r="I775" s="48">
        <f>'3. Discount Factors'!I747*IF(netting,MAX(lgd*'3. EQ Forward 2'!I747+lgd*'3. EQ Forward 1'!I747,0),MAX(lgd*'3. EQ Forward 2'!I747,0)+MAX(lgd*'3. EQ Forward 1'!I747,0))</f>
        <v>315334.43472004466</v>
      </c>
      <c r="J775" s="48">
        <f>'3. Discount Factors'!J747*IF(netting,MAX(lgd*'3. EQ Forward 2'!J747+lgd*'3. EQ Forward 1'!J747,0),MAX(lgd*'3. EQ Forward 2'!J747,0)+MAX(lgd*'3. EQ Forward 1'!J747,0))</f>
        <v>4478294.4355238955</v>
      </c>
      <c r="K775" s="48">
        <f>'3. Discount Factors'!K747*IF(netting,MAX(lgd*'3. EQ Forward 2'!K747+lgd*'3. EQ Forward 1'!K747,0),MAX(lgd*'3. EQ Forward 2'!K747,0)+MAX(lgd*'3. EQ Forward 1'!K747,0))</f>
        <v>5411133.8226546813</v>
      </c>
      <c r="L775" s="48">
        <f>'3. Discount Factors'!L747*IF(netting,MAX(lgd*'3. EQ Forward 2'!L747+lgd*'3. EQ Forward 1'!L747,0),MAX(lgd*'3. EQ Forward 2'!L747,0)+MAX(lgd*'3. EQ Forward 1'!L747,0))</f>
        <v>4694546.3601330388</v>
      </c>
      <c r="M775" s="48">
        <f>'3. Discount Factors'!M747*IF(netting,MAX(lgd*'3. EQ Forward 2'!M747+lgd*'3. EQ Forward 1'!M747,0),MAX(lgd*'3. EQ Forward 2'!M747,0)+MAX(lgd*'3. EQ Forward 1'!M747,0))</f>
        <v>5395331.9481606986</v>
      </c>
      <c r="N775" s="48">
        <f>'3. Discount Factors'!N747*IF(netting,MAX(lgd*'3. EQ Forward 2'!N747+lgd*'3. EQ Forward 1'!N747,0),MAX(lgd*'3. EQ Forward 2'!N747,0)+MAX(lgd*'3. EQ Forward 1'!N747,0))</f>
        <v>9274820.7949131336</v>
      </c>
      <c r="O775" s="48">
        <f>'3. Discount Factors'!O747*IF(netting,MAX(lgd*'3. EQ Forward 2'!O747+lgd*'3. EQ Forward 1'!O747,0),MAX(lgd*'3. EQ Forward 2'!O747,0)+MAX(lgd*'3. EQ Forward 1'!O747,0))</f>
        <v>4858880.892235091</v>
      </c>
      <c r="P775" s="48">
        <f>'3. Discount Factors'!P747*IF(netting,MAX(lgd*'3. EQ Forward 2'!P747+lgd*'3. EQ Forward 1'!P747,0),MAX(lgd*'3. EQ Forward 2'!P747,0)+MAX(lgd*'3. EQ Forward 1'!P747,0))</f>
        <v>12763156.298951527</v>
      </c>
      <c r="Q775" s="48">
        <f>'3. Discount Factors'!Q747*IF(netting,MAX(lgd*'3. EQ Forward 2'!Q747+lgd*'3. EQ Forward 1'!Q747,0),MAX(lgd*'3. EQ Forward 2'!Q747,0)+MAX(lgd*'3. EQ Forward 1'!Q747,0))</f>
        <v>13923862.629168397</v>
      </c>
      <c r="R775" s="48">
        <f>'3. Discount Factors'!R747*IF(netting,MAX(lgd*'3. EQ Forward 2'!R747+lgd*'3. EQ Forward 1'!R747,0),MAX(lgd*'3. EQ Forward 2'!R747,0)+MAX(lgd*'3. EQ Forward 1'!R747,0))</f>
        <v>15693997.172266137</v>
      </c>
      <c r="S775" s="48">
        <f>'3. Discount Factors'!S747*IF(netting,MAX(lgd*'3. EQ Forward 2'!S747+lgd*'3. EQ Forward 1'!S747,0),MAX(lgd*'3. EQ Forward 2'!S747,0)+MAX(lgd*'3. EQ Forward 1'!S747,0))</f>
        <v>19954494.217437532</v>
      </c>
      <c r="T775" s="48">
        <f>'3. Discount Factors'!T747*IF(netting,MAX(lgd*'3. EQ Forward 2'!T747+lgd*'3. EQ Forward 1'!T747,0),MAX(lgd*'3. EQ Forward 2'!T747,0)+MAX(lgd*'3. EQ Forward 1'!T747,0))</f>
        <v>22922086.529307082</v>
      </c>
      <c r="U775" s="48">
        <f>'3. Discount Factors'!U747*IF(netting,MAX(lgd*'3. EQ Forward 2'!U747+lgd*'3. EQ Forward 1'!U747,0),MAX(lgd*'3. EQ Forward 2'!U747,0)+MAX(lgd*'3. EQ Forward 1'!U747,0))</f>
        <v>16849931.13630522</v>
      </c>
      <c r="V775" s="48">
        <f>'3. Discount Factors'!V747*IF(netting,MAX(lgd*'3. EQ Forward 2'!V747+lgd*'3. EQ Forward 1'!V747,0),MAX(lgd*'3. EQ Forward 2'!V747,0)+MAX(lgd*'3. EQ Forward 1'!V747,0))</f>
        <v>12823548.119737554</v>
      </c>
      <c r="W775" s="53">
        <f>'3. Discount Factors'!W747*IF(netting,MAX(lgd*'3. EQ Forward 2'!W747+lgd*'3. EQ Forward 1'!W747,0),MAX(lgd*'3. EQ Forward 2'!W747,0)+MAX(lgd*'3. EQ Forward 1'!W747,0))</f>
        <v>12720437.178292824</v>
      </c>
    </row>
    <row r="776" spans="2:23" x14ac:dyDescent="0.35">
      <c r="B776" s="26" t="s">
        <v>744</v>
      </c>
      <c r="C776" s="52">
        <f>'3. Discount Factors'!C748*IF(netting,MAX(lgd*'3. EQ Forward 2'!C748+lgd*'3. EQ Forward 1'!C748,0),MAX(lgd*'3. EQ Forward 2'!C748,0)+MAX(lgd*'3. EQ Forward 1'!C748,0))</f>
        <v>0</v>
      </c>
      <c r="D776" s="48">
        <f>'3. Discount Factors'!D748*IF(netting,MAX(lgd*'3. EQ Forward 2'!D748+lgd*'3. EQ Forward 1'!D748,0),MAX(lgd*'3. EQ Forward 2'!D748,0)+MAX(lgd*'3. EQ Forward 1'!D748,0))</f>
        <v>0</v>
      </c>
      <c r="E776" s="48">
        <f>'3. Discount Factors'!E748*IF(netting,MAX(lgd*'3. EQ Forward 2'!E748+lgd*'3. EQ Forward 1'!E748,0),MAX(lgd*'3. EQ Forward 2'!E748,0)+MAX(lgd*'3. EQ Forward 1'!E748,0))</f>
        <v>4819792.5546913939</v>
      </c>
      <c r="F776" s="48">
        <f>'3. Discount Factors'!F748*IF(netting,MAX(lgd*'3. EQ Forward 2'!F748+lgd*'3. EQ Forward 1'!F748,0),MAX(lgd*'3. EQ Forward 2'!F748,0)+MAX(lgd*'3. EQ Forward 1'!F748,0))</f>
        <v>0</v>
      </c>
      <c r="G776" s="48">
        <f>'3. Discount Factors'!G748*IF(netting,MAX(lgd*'3. EQ Forward 2'!G748+lgd*'3. EQ Forward 1'!G748,0),MAX(lgd*'3. EQ Forward 2'!G748,0)+MAX(lgd*'3. EQ Forward 1'!G748,0))</f>
        <v>7777094.0604655109</v>
      </c>
      <c r="H776" s="48">
        <f>'3. Discount Factors'!H748*IF(netting,MAX(lgd*'3. EQ Forward 2'!H748+lgd*'3. EQ Forward 1'!H748,0),MAX(lgd*'3. EQ Forward 2'!H748,0)+MAX(lgd*'3. EQ Forward 1'!H748,0))</f>
        <v>10162523.843946634</v>
      </c>
      <c r="I776" s="48">
        <f>'3. Discount Factors'!I748*IF(netting,MAX(lgd*'3. EQ Forward 2'!I748+lgd*'3. EQ Forward 1'!I748,0),MAX(lgd*'3. EQ Forward 2'!I748,0)+MAX(lgd*'3. EQ Forward 1'!I748,0))</f>
        <v>19376616.842536721</v>
      </c>
      <c r="J776" s="48">
        <f>'3. Discount Factors'!J748*IF(netting,MAX(lgd*'3. EQ Forward 2'!J748+lgd*'3. EQ Forward 1'!J748,0),MAX(lgd*'3. EQ Forward 2'!J748,0)+MAX(lgd*'3. EQ Forward 1'!J748,0))</f>
        <v>24177584.298623547</v>
      </c>
      <c r="K776" s="48">
        <f>'3. Discount Factors'!K748*IF(netting,MAX(lgd*'3. EQ Forward 2'!K748+lgd*'3. EQ Forward 1'!K748,0),MAX(lgd*'3. EQ Forward 2'!K748,0)+MAX(lgd*'3. EQ Forward 1'!K748,0))</f>
        <v>29019020.47796395</v>
      </c>
      <c r="L776" s="48">
        <f>'3. Discount Factors'!L748*IF(netting,MAX(lgd*'3. EQ Forward 2'!L748+lgd*'3. EQ Forward 1'!L748,0),MAX(lgd*'3. EQ Forward 2'!L748,0)+MAX(lgd*'3. EQ Forward 1'!L748,0))</f>
        <v>21996085.985338893</v>
      </c>
      <c r="M776" s="48">
        <f>'3. Discount Factors'!M748*IF(netting,MAX(lgd*'3. EQ Forward 2'!M748+lgd*'3. EQ Forward 1'!M748,0),MAX(lgd*'3. EQ Forward 2'!M748,0)+MAX(lgd*'3. EQ Forward 1'!M748,0))</f>
        <v>20958472.837424129</v>
      </c>
      <c r="N776" s="48">
        <f>'3. Discount Factors'!N748*IF(netting,MAX(lgd*'3. EQ Forward 2'!N748+lgd*'3. EQ Forward 1'!N748,0),MAX(lgd*'3. EQ Forward 2'!N748,0)+MAX(lgd*'3. EQ Forward 1'!N748,0))</f>
        <v>17262172.609677177</v>
      </c>
      <c r="O776" s="48">
        <f>'3. Discount Factors'!O748*IF(netting,MAX(lgd*'3. EQ Forward 2'!O748+lgd*'3. EQ Forward 1'!O748,0),MAX(lgd*'3. EQ Forward 2'!O748,0)+MAX(lgd*'3. EQ Forward 1'!O748,0))</f>
        <v>27078942.568086624</v>
      </c>
      <c r="P776" s="48">
        <f>'3. Discount Factors'!P748*IF(netting,MAX(lgd*'3. EQ Forward 2'!P748+lgd*'3. EQ Forward 1'!P748,0),MAX(lgd*'3. EQ Forward 2'!P748,0)+MAX(lgd*'3. EQ Forward 1'!P748,0))</f>
        <v>23791323.909774035</v>
      </c>
      <c r="Q776" s="48">
        <f>'3. Discount Factors'!Q748*IF(netting,MAX(lgd*'3. EQ Forward 2'!Q748+lgd*'3. EQ Forward 1'!Q748,0),MAX(lgd*'3. EQ Forward 2'!Q748,0)+MAX(lgd*'3. EQ Forward 1'!Q748,0))</f>
        <v>24190239.111706808</v>
      </c>
      <c r="R776" s="48">
        <f>'3. Discount Factors'!R748*IF(netting,MAX(lgd*'3. EQ Forward 2'!R748+lgd*'3. EQ Forward 1'!R748,0),MAX(lgd*'3. EQ Forward 2'!R748,0)+MAX(lgd*'3. EQ Forward 1'!R748,0))</f>
        <v>33872656.872622229</v>
      </c>
      <c r="S776" s="48">
        <f>'3. Discount Factors'!S748*IF(netting,MAX(lgd*'3. EQ Forward 2'!S748+lgd*'3. EQ Forward 1'!S748,0),MAX(lgd*'3. EQ Forward 2'!S748,0)+MAX(lgd*'3. EQ Forward 1'!S748,0))</f>
        <v>29248681.370318525</v>
      </c>
      <c r="T776" s="48">
        <f>'3. Discount Factors'!T748*IF(netting,MAX(lgd*'3. EQ Forward 2'!T748+lgd*'3. EQ Forward 1'!T748,0),MAX(lgd*'3. EQ Forward 2'!T748,0)+MAX(lgd*'3. EQ Forward 1'!T748,0))</f>
        <v>35400754.747639544</v>
      </c>
      <c r="U776" s="48">
        <f>'3. Discount Factors'!U748*IF(netting,MAX(lgd*'3. EQ Forward 2'!U748+lgd*'3. EQ Forward 1'!U748,0),MAX(lgd*'3. EQ Forward 2'!U748,0)+MAX(lgd*'3. EQ Forward 1'!U748,0))</f>
        <v>41881872.418335371</v>
      </c>
      <c r="V776" s="48">
        <f>'3. Discount Factors'!V748*IF(netting,MAX(lgd*'3. EQ Forward 2'!V748+lgd*'3. EQ Forward 1'!V748,0),MAX(lgd*'3. EQ Forward 2'!V748,0)+MAX(lgd*'3. EQ Forward 1'!V748,0))</f>
        <v>50556974.018693507</v>
      </c>
      <c r="W776" s="53">
        <f>'3. Discount Factors'!W748*IF(netting,MAX(lgd*'3. EQ Forward 2'!W748+lgd*'3. EQ Forward 1'!W748,0),MAX(lgd*'3. EQ Forward 2'!W748,0)+MAX(lgd*'3. EQ Forward 1'!W748,0))</f>
        <v>28346501.425074335</v>
      </c>
    </row>
    <row r="777" spans="2:23" x14ac:dyDescent="0.35">
      <c r="B777" s="26" t="s">
        <v>745</v>
      </c>
      <c r="C777" s="52">
        <f>'3. Discount Factors'!C749*IF(netting,MAX(lgd*'3. EQ Forward 2'!C749+lgd*'3. EQ Forward 1'!C749,0),MAX(lgd*'3. EQ Forward 2'!C749,0)+MAX(lgd*'3. EQ Forward 1'!C749,0))</f>
        <v>0</v>
      </c>
      <c r="D777" s="48">
        <f>'3. Discount Factors'!D749*IF(netting,MAX(lgd*'3. EQ Forward 2'!D749+lgd*'3. EQ Forward 1'!D749,0),MAX(lgd*'3. EQ Forward 2'!D749,0)+MAX(lgd*'3. EQ Forward 1'!D749,0))</f>
        <v>157092.84802226088</v>
      </c>
      <c r="E777" s="48">
        <f>'3. Discount Factors'!E749*IF(netting,MAX(lgd*'3. EQ Forward 2'!E749+lgd*'3. EQ Forward 1'!E749,0),MAX(lgd*'3. EQ Forward 2'!E749,0)+MAX(lgd*'3. EQ Forward 1'!E749,0))</f>
        <v>6668159.0246426668</v>
      </c>
      <c r="F777" s="48">
        <f>'3. Discount Factors'!F749*IF(netting,MAX(lgd*'3. EQ Forward 2'!F749+lgd*'3. EQ Forward 1'!F749,0),MAX(lgd*'3. EQ Forward 2'!F749,0)+MAX(lgd*'3. EQ Forward 1'!F749,0))</f>
        <v>10149213.73158304</v>
      </c>
      <c r="G777" s="48">
        <f>'3. Discount Factors'!G749*IF(netting,MAX(lgd*'3. EQ Forward 2'!G749+lgd*'3. EQ Forward 1'!G749,0),MAX(lgd*'3. EQ Forward 2'!G749,0)+MAX(lgd*'3. EQ Forward 1'!G749,0))</f>
        <v>0</v>
      </c>
      <c r="H777" s="48">
        <f>'3. Discount Factors'!H749*IF(netting,MAX(lgd*'3. EQ Forward 2'!H749+lgd*'3. EQ Forward 1'!H749,0),MAX(lgd*'3. EQ Forward 2'!H749,0)+MAX(lgd*'3. EQ Forward 1'!H749,0))</f>
        <v>0</v>
      </c>
      <c r="I777" s="48">
        <f>'3. Discount Factors'!I749*IF(netting,MAX(lgd*'3. EQ Forward 2'!I749+lgd*'3. EQ Forward 1'!I749,0),MAX(lgd*'3. EQ Forward 2'!I749,0)+MAX(lgd*'3. EQ Forward 1'!I749,0))</f>
        <v>0</v>
      </c>
      <c r="J777" s="48">
        <f>'3. Discount Factors'!J749*IF(netting,MAX(lgd*'3. EQ Forward 2'!J749+lgd*'3. EQ Forward 1'!J749,0),MAX(lgd*'3. EQ Forward 2'!J749,0)+MAX(lgd*'3. EQ Forward 1'!J749,0))</f>
        <v>0</v>
      </c>
      <c r="K777" s="48">
        <f>'3. Discount Factors'!K749*IF(netting,MAX(lgd*'3. EQ Forward 2'!K749+lgd*'3. EQ Forward 1'!K749,0),MAX(lgd*'3. EQ Forward 2'!K749,0)+MAX(lgd*'3. EQ Forward 1'!K749,0))</f>
        <v>0</v>
      </c>
      <c r="L777" s="48">
        <f>'3. Discount Factors'!L749*IF(netting,MAX(lgd*'3. EQ Forward 2'!L749+lgd*'3. EQ Forward 1'!L749,0),MAX(lgd*'3. EQ Forward 2'!L749,0)+MAX(lgd*'3. EQ Forward 1'!L749,0))</f>
        <v>0</v>
      </c>
      <c r="M777" s="48">
        <f>'3. Discount Factors'!M749*IF(netting,MAX(lgd*'3. EQ Forward 2'!M749+lgd*'3. EQ Forward 1'!M749,0),MAX(lgd*'3. EQ Forward 2'!M749,0)+MAX(lgd*'3. EQ Forward 1'!M749,0))</f>
        <v>0</v>
      </c>
      <c r="N777" s="48">
        <f>'3. Discount Factors'!N749*IF(netting,MAX(lgd*'3. EQ Forward 2'!N749+lgd*'3. EQ Forward 1'!N749,0),MAX(lgd*'3. EQ Forward 2'!N749,0)+MAX(lgd*'3. EQ Forward 1'!N749,0))</f>
        <v>0</v>
      </c>
      <c r="O777" s="48">
        <f>'3. Discount Factors'!O749*IF(netting,MAX(lgd*'3. EQ Forward 2'!O749+lgd*'3. EQ Forward 1'!O749,0),MAX(lgd*'3. EQ Forward 2'!O749,0)+MAX(lgd*'3. EQ Forward 1'!O749,0))</f>
        <v>0</v>
      </c>
      <c r="P777" s="48">
        <f>'3. Discount Factors'!P749*IF(netting,MAX(lgd*'3. EQ Forward 2'!P749+lgd*'3. EQ Forward 1'!P749,0),MAX(lgd*'3. EQ Forward 2'!P749,0)+MAX(lgd*'3. EQ Forward 1'!P749,0))</f>
        <v>0</v>
      </c>
      <c r="Q777" s="48">
        <f>'3. Discount Factors'!Q749*IF(netting,MAX(lgd*'3. EQ Forward 2'!Q749+lgd*'3. EQ Forward 1'!Q749,0),MAX(lgd*'3. EQ Forward 2'!Q749,0)+MAX(lgd*'3. EQ Forward 1'!Q749,0))</f>
        <v>0</v>
      </c>
      <c r="R777" s="48">
        <f>'3. Discount Factors'!R749*IF(netting,MAX(lgd*'3. EQ Forward 2'!R749+lgd*'3. EQ Forward 1'!R749,0),MAX(lgd*'3. EQ Forward 2'!R749,0)+MAX(lgd*'3. EQ Forward 1'!R749,0))</f>
        <v>0</v>
      </c>
      <c r="S777" s="48">
        <f>'3. Discount Factors'!S749*IF(netting,MAX(lgd*'3. EQ Forward 2'!S749+lgd*'3. EQ Forward 1'!S749,0),MAX(lgd*'3. EQ Forward 2'!S749,0)+MAX(lgd*'3. EQ Forward 1'!S749,0))</f>
        <v>0</v>
      </c>
      <c r="T777" s="48">
        <f>'3. Discount Factors'!T749*IF(netting,MAX(lgd*'3. EQ Forward 2'!T749+lgd*'3. EQ Forward 1'!T749,0),MAX(lgd*'3. EQ Forward 2'!T749,0)+MAX(lgd*'3. EQ Forward 1'!T749,0))</f>
        <v>0</v>
      </c>
      <c r="U777" s="48">
        <f>'3. Discount Factors'!U749*IF(netting,MAX(lgd*'3. EQ Forward 2'!U749+lgd*'3. EQ Forward 1'!U749,0),MAX(lgd*'3. EQ Forward 2'!U749,0)+MAX(lgd*'3. EQ Forward 1'!U749,0))</f>
        <v>0</v>
      </c>
      <c r="V777" s="48">
        <f>'3. Discount Factors'!V749*IF(netting,MAX(lgd*'3. EQ Forward 2'!V749+lgd*'3. EQ Forward 1'!V749,0),MAX(lgd*'3. EQ Forward 2'!V749,0)+MAX(lgd*'3. EQ Forward 1'!V749,0))</f>
        <v>1022713.3668704643</v>
      </c>
      <c r="W777" s="53">
        <f>'3. Discount Factors'!W749*IF(netting,MAX(lgd*'3. EQ Forward 2'!W749+lgd*'3. EQ Forward 1'!W749,0),MAX(lgd*'3. EQ Forward 2'!W749,0)+MAX(lgd*'3. EQ Forward 1'!W749,0))</f>
        <v>0</v>
      </c>
    </row>
    <row r="778" spans="2:23" x14ac:dyDescent="0.35">
      <c r="B778" s="26" t="s">
        <v>746</v>
      </c>
      <c r="C778" s="52">
        <f>'3. Discount Factors'!C750*IF(netting,MAX(lgd*'3. EQ Forward 2'!C750+lgd*'3. EQ Forward 1'!C750,0),MAX(lgd*'3. EQ Forward 2'!C750,0)+MAX(lgd*'3. EQ Forward 1'!C750,0))</f>
        <v>0</v>
      </c>
      <c r="D778" s="48">
        <f>'3. Discount Factors'!D750*IF(netting,MAX(lgd*'3. EQ Forward 2'!D750+lgd*'3. EQ Forward 1'!D750,0),MAX(lgd*'3. EQ Forward 2'!D750,0)+MAX(lgd*'3. EQ Forward 1'!D750,0))</f>
        <v>0</v>
      </c>
      <c r="E778" s="48">
        <f>'3. Discount Factors'!E750*IF(netting,MAX(lgd*'3. EQ Forward 2'!E750+lgd*'3. EQ Forward 1'!E750,0),MAX(lgd*'3. EQ Forward 2'!E750,0)+MAX(lgd*'3. EQ Forward 1'!E750,0))</f>
        <v>0</v>
      </c>
      <c r="F778" s="48">
        <f>'3. Discount Factors'!F750*IF(netting,MAX(lgd*'3. EQ Forward 2'!F750+lgd*'3. EQ Forward 1'!F750,0),MAX(lgd*'3. EQ Forward 2'!F750,0)+MAX(lgd*'3. EQ Forward 1'!F750,0))</f>
        <v>0</v>
      </c>
      <c r="G778" s="48">
        <f>'3. Discount Factors'!G750*IF(netting,MAX(lgd*'3. EQ Forward 2'!G750+lgd*'3. EQ Forward 1'!G750,0),MAX(lgd*'3. EQ Forward 2'!G750,0)+MAX(lgd*'3. EQ Forward 1'!G750,0))</f>
        <v>0</v>
      </c>
      <c r="H778" s="48">
        <f>'3. Discount Factors'!H750*IF(netting,MAX(lgd*'3. EQ Forward 2'!H750+lgd*'3. EQ Forward 1'!H750,0),MAX(lgd*'3. EQ Forward 2'!H750,0)+MAX(lgd*'3. EQ Forward 1'!H750,0))</f>
        <v>0</v>
      </c>
      <c r="I778" s="48">
        <f>'3. Discount Factors'!I750*IF(netting,MAX(lgd*'3. EQ Forward 2'!I750+lgd*'3. EQ Forward 1'!I750,0),MAX(lgd*'3. EQ Forward 2'!I750,0)+MAX(lgd*'3. EQ Forward 1'!I750,0))</f>
        <v>5311824.9148337049</v>
      </c>
      <c r="J778" s="48">
        <f>'3. Discount Factors'!J750*IF(netting,MAX(lgd*'3. EQ Forward 2'!J750+lgd*'3. EQ Forward 1'!J750,0),MAX(lgd*'3. EQ Forward 2'!J750,0)+MAX(lgd*'3. EQ Forward 1'!J750,0))</f>
        <v>2143926.4442962143</v>
      </c>
      <c r="K778" s="48">
        <f>'3. Discount Factors'!K750*IF(netting,MAX(lgd*'3. EQ Forward 2'!K750+lgd*'3. EQ Forward 1'!K750,0),MAX(lgd*'3. EQ Forward 2'!K750,0)+MAX(lgd*'3. EQ Forward 1'!K750,0))</f>
        <v>4859156.4611590141</v>
      </c>
      <c r="L778" s="48">
        <f>'3. Discount Factors'!L750*IF(netting,MAX(lgd*'3. EQ Forward 2'!L750+lgd*'3. EQ Forward 1'!L750,0),MAX(lgd*'3. EQ Forward 2'!L750,0)+MAX(lgd*'3. EQ Forward 1'!L750,0))</f>
        <v>4898502.7316997144</v>
      </c>
      <c r="M778" s="48">
        <f>'3. Discount Factors'!M750*IF(netting,MAX(lgd*'3. EQ Forward 2'!M750+lgd*'3. EQ Forward 1'!M750,0),MAX(lgd*'3. EQ Forward 2'!M750,0)+MAX(lgd*'3. EQ Forward 1'!M750,0))</f>
        <v>728105.21120072785</v>
      </c>
      <c r="N778" s="48">
        <f>'3. Discount Factors'!N750*IF(netting,MAX(lgd*'3. EQ Forward 2'!N750+lgd*'3. EQ Forward 1'!N750,0),MAX(lgd*'3. EQ Forward 2'!N750,0)+MAX(lgd*'3. EQ Forward 1'!N750,0))</f>
        <v>0</v>
      </c>
      <c r="O778" s="48">
        <f>'3. Discount Factors'!O750*IF(netting,MAX(lgd*'3. EQ Forward 2'!O750+lgd*'3. EQ Forward 1'!O750,0),MAX(lgd*'3. EQ Forward 2'!O750,0)+MAX(lgd*'3. EQ Forward 1'!O750,0))</f>
        <v>0</v>
      </c>
      <c r="P778" s="48">
        <f>'3. Discount Factors'!P750*IF(netting,MAX(lgd*'3. EQ Forward 2'!P750+lgd*'3. EQ Forward 1'!P750,0),MAX(lgd*'3. EQ Forward 2'!P750,0)+MAX(lgd*'3. EQ Forward 1'!P750,0))</f>
        <v>0</v>
      </c>
      <c r="Q778" s="48">
        <f>'3. Discount Factors'!Q750*IF(netting,MAX(lgd*'3. EQ Forward 2'!Q750+lgd*'3. EQ Forward 1'!Q750,0),MAX(lgd*'3. EQ Forward 2'!Q750,0)+MAX(lgd*'3. EQ Forward 1'!Q750,0))</f>
        <v>5029600.62150962</v>
      </c>
      <c r="R778" s="48">
        <f>'3. Discount Factors'!R750*IF(netting,MAX(lgd*'3. EQ Forward 2'!R750+lgd*'3. EQ Forward 1'!R750,0),MAX(lgd*'3. EQ Forward 2'!R750,0)+MAX(lgd*'3. EQ Forward 1'!R750,0))</f>
        <v>0</v>
      </c>
      <c r="S778" s="48">
        <f>'3. Discount Factors'!S750*IF(netting,MAX(lgd*'3. EQ Forward 2'!S750+lgd*'3. EQ Forward 1'!S750,0),MAX(lgd*'3. EQ Forward 2'!S750,0)+MAX(lgd*'3. EQ Forward 1'!S750,0))</f>
        <v>3226983.3264266094</v>
      </c>
      <c r="T778" s="48">
        <f>'3. Discount Factors'!T750*IF(netting,MAX(lgd*'3. EQ Forward 2'!T750+lgd*'3. EQ Forward 1'!T750,0),MAX(lgd*'3. EQ Forward 2'!T750,0)+MAX(lgd*'3. EQ Forward 1'!T750,0))</f>
        <v>10741898.961335532</v>
      </c>
      <c r="U778" s="48">
        <f>'3. Discount Factors'!U750*IF(netting,MAX(lgd*'3. EQ Forward 2'!U750+lgd*'3. EQ Forward 1'!U750,0),MAX(lgd*'3. EQ Forward 2'!U750,0)+MAX(lgd*'3. EQ Forward 1'!U750,0))</f>
        <v>9247057.1977609769</v>
      </c>
      <c r="V778" s="48">
        <f>'3. Discount Factors'!V750*IF(netting,MAX(lgd*'3. EQ Forward 2'!V750+lgd*'3. EQ Forward 1'!V750,0),MAX(lgd*'3. EQ Forward 2'!V750,0)+MAX(lgd*'3. EQ Forward 1'!V750,0))</f>
        <v>8702026.1380633377</v>
      </c>
      <c r="W778" s="53">
        <f>'3. Discount Factors'!W750*IF(netting,MAX(lgd*'3. EQ Forward 2'!W750+lgd*'3. EQ Forward 1'!W750,0),MAX(lgd*'3. EQ Forward 2'!W750,0)+MAX(lgd*'3. EQ Forward 1'!W750,0))</f>
        <v>10771708.680351427</v>
      </c>
    </row>
    <row r="779" spans="2:23" x14ac:dyDescent="0.35">
      <c r="B779" s="26" t="s">
        <v>747</v>
      </c>
      <c r="C779" s="52">
        <f>'3. Discount Factors'!C751*IF(netting,MAX(lgd*'3. EQ Forward 2'!C751+lgd*'3. EQ Forward 1'!C751,0),MAX(lgd*'3. EQ Forward 2'!C751,0)+MAX(lgd*'3. EQ Forward 1'!C751,0))</f>
        <v>0</v>
      </c>
      <c r="D779" s="48">
        <f>'3. Discount Factors'!D751*IF(netting,MAX(lgd*'3. EQ Forward 2'!D751+lgd*'3. EQ Forward 1'!D751,0),MAX(lgd*'3. EQ Forward 2'!D751,0)+MAX(lgd*'3. EQ Forward 1'!D751,0))</f>
        <v>0</v>
      </c>
      <c r="E779" s="48">
        <f>'3. Discount Factors'!E751*IF(netting,MAX(lgd*'3. EQ Forward 2'!E751+lgd*'3. EQ Forward 1'!E751,0),MAX(lgd*'3. EQ Forward 2'!E751,0)+MAX(lgd*'3. EQ Forward 1'!E751,0))</f>
        <v>0</v>
      </c>
      <c r="F779" s="48">
        <f>'3. Discount Factors'!F751*IF(netting,MAX(lgd*'3. EQ Forward 2'!F751+lgd*'3. EQ Forward 1'!F751,0),MAX(lgd*'3. EQ Forward 2'!F751,0)+MAX(lgd*'3. EQ Forward 1'!F751,0))</f>
        <v>0</v>
      </c>
      <c r="G779" s="48">
        <f>'3. Discount Factors'!G751*IF(netting,MAX(lgd*'3. EQ Forward 2'!G751+lgd*'3. EQ Forward 1'!G751,0),MAX(lgd*'3. EQ Forward 2'!G751,0)+MAX(lgd*'3. EQ Forward 1'!G751,0))</f>
        <v>0</v>
      </c>
      <c r="H779" s="48">
        <f>'3. Discount Factors'!H751*IF(netting,MAX(lgd*'3. EQ Forward 2'!H751+lgd*'3. EQ Forward 1'!H751,0),MAX(lgd*'3. EQ Forward 2'!H751,0)+MAX(lgd*'3. EQ Forward 1'!H751,0))</f>
        <v>4423657.5672995681</v>
      </c>
      <c r="I779" s="48">
        <f>'3. Discount Factors'!I751*IF(netting,MAX(lgd*'3. EQ Forward 2'!I751+lgd*'3. EQ Forward 1'!I751,0),MAX(lgd*'3. EQ Forward 2'!I751,0)+MAX(lgd*'3. EQ Forward 1'!I751,0))</f>
        <v>5445951.5971746268</v>
      </c>
      <c r="J779" s="48">
        <f>'3. Discount Factors'!J751*IF(netting,MAX(lgd*'3. EQ Forward 2'!J751+lgd*'3. EQ Forward 1'!J751,0),MAX(lgd*'3. EQ Forward 2'!J751,0)+MAX(lgd*'3. EQ Forward 1'!J751,0))</f>
        <v>7003140.4018045096</v>
      </c>
      <c r="K779" s="48">
        <f>'3. Discount Factors'!K751*IF(netting,MAX(lgd*'3. EQ Forward 2'!K751+lgd*'3. EQ Forward 1'!K751,0),MAX(lgd*'3. EQ Forward 2'!K751,0)+MAX(lgd*'3. EQ Forward 1'!K751,0))</f>
        <v>3997353.2420324804</v>
      </c>
      <c r="L779" s="48">
        <f>'3. Discount Factors'!L751*IF(netting,MAX(lgd*'3. EQ Forward 2'!L751+lgd*'3. EQ Forward 1'!L751,0),MAX(lgd*'3. EQ Forward 2'!L751,0)+MAX(lgd*'3. EQ Forward 1'!L751,0))</f>
        <v>11015544.604540749</v>
      </c>
      <c r="M779" s="48">
        <f>'3. Discount Factors'!M751*IF(netting,MAX(lgd*'3. EQ Forward 2'!M751+lgd*'3. EQ Forward 1'!M751,0),MAX(lgd*'3. EQ Forward 2'!M751,0)+MAX(lgd*'3. EQ Forward 1'!M751,0))</f>
        <v>16489359.73681467</v>
      </c>
      <c r="N779" s="48">
        <f>'3. Discount Factors'!N751*IF(netting,MAX(lgd*'3. EQ Forward 2'!N751+lgd*'3. EQ Forward 1'!N751,0),MAX(lgd*'3. EQ Forward 2'!N751,0)+MAX(lgd*'3. EQ Forward 1'!N751,0))</f>
        <v>19953963.028313614</v>
      </c>
      <c r="O779" s="48">
        <f>'3. Discount Factors'!O751*IF(netting,MAX(lgd*'3. EQ Forward 2'!O751+lgd*'3. EQ Forward 1'!O751,0),MAX(lgd*'3. EQ Forward 2'!O751,0)+MAX(lgd*'3. EQ Forward 1'!O751,0))</f>
        <v>21569139.934434105</v>
      </c>
      <c r="P779" s="48">
        <f>'3. Discount Factors'!P751*IF(netting,MAX(lgd*'3. EQ Forward 2'!P751+lgd*'3. EQ Forward 1'!P751,0),MAX(lgd*'3. EQ Forward 2'!P751,0)+MAX(lgd*'3. EQ Forward 1'!P751,0))</f>
        <v>20413005.981679864</v>
      </c>
      <c r="Q779" s="48">
        <f>'3. Discount Factors'!Q751*IF(netting,MAX(lgd*'3. EQ Forward 2'!Q751+lgd*'3. EQ Forward 1'!Q751,0),MAX(lgd*'3. EQ Forward 2'!Q751,0)+MAX(lgd*'3. EQ Forward 1'!Q751,0))</f>
        <v>13865097.114984814</v>
      </c>
      <c r="R779" s="48">
        <f>'3. Discount Factors'!R751*IF(netting,MAX(lgd*'3. EQ Forward 2'!R751+lgd*'3. EQ Forward 1'!R751,0),MAX(lgd*'3. EQ Forward 2'!R751,0)+MAX(lgd*'3. EQ Forward 1'!R751,0))</f>
        <v>17181252.590935595</v>
      </c>
      <c r="S779" s="48">
        <f>'3. Discount Factors'!S751*IF(netting,MAX(lgd*'3. EQ Forward 2'!S751+lgd*'3. EQ Forward 1'!S751,0),MAX(lgd*'3. EQ Forward 2'!S751,0)+MAX(lgd*'3. EQ Forward 1'!S751,0))</f>
        <v>8128446.0949117513</v>
      </c>
      <c r="T779" s="48">
        <f>'3. Discount Factors'!T751*IF(netting,MAX(lgd*'3. EQ Forward 2'!T751+lgd*'3. EQ Forward 1'!T751,0),MAX(lgd*'3. EQ Forward 2'!T751,0)+MAX(lgd*'3. EQ Forward 1'!T751,0))</f>
        <v>15420905.114692509</v>
      </c>
      <c r="U779" s="48">
        <f>'3. Discount Factors'!U751*IF(netting,MAX(lgd*'3. EQ Forward 2'!U751+lgd*'3. EQ Forward 1'!U751,0),MAX(lgd*'3. EQ Forward 2'!U751,0)+MAX(lgd*'3. EQ Forward 1'!U751,0))</f>
        <v>13171223.773295512</v>
      </c>
      <c r="V779" s="48">
        <f>'3. Discount Factors'!V751*IF(netting,MAX(lgd*'3. EQ Forward 2'!V751+lgd*'3. EQ Forward 1'!V751,0),MAX(lgd*'3. EQ Forward 2'!V751,0)+MAX(lgd*'3. EQ Forward 1'!V751,0))</f>
        <v>8396242.9580897298</v>
      </c>
      <c r="W779" s="53">
        <f>'3. Discount Factors'!W751*IF(netting,MAX(lgd*'3. EQ Forward 2'!W751+lgd*'3. EQ Forward 1'!W751,0),MAX(lgd*'3. EQ Forward 2'!W751,0)+MAX(lgd*'3. EQ Forward 1'!W751,0))</f>
        <v>10169597.170421738</v>
      </c>
    </row>
    <row r="780" spans="2:23" x14ac:dyDescent="0.35">
      <c r="B780" s="26" t="s">
        <v>748</v>
      </c>
      <c r="C780" s="52">
        <f>'3. Discount Factors'!C752*IF(netting,MAX(lgd*'3. EQ Forward 2'!C752+lgd*'3. EQ Forward 1'!C752,0),MAX(lgd*'3. EQ Forward 2'!C752,0)+MAX(lgd*'3. EQ Forward 1'!C752,0))</f>
        <v>0</v>
      </c>
      <c r="D780" s="48">
        <f>'3. Discount Factors'!D752*IF(netting,MAX(lgd*'3. EQ Forward 2'!D752+lgd*'3. EQ Forward 1'!D752,0),MAX(lgd*'3. EQ Forward 2'!D752,0)+MAX(lgd*'3. EQ Forward 1'!D752,0))</f>
        <v>2245112.4896771335</v>
      </c>
      <c r="E780" s="48">
        <f>'3. Discount Factors'!E752*IF(netting,MAX(lgd*'3. EQ Forward 2'!E752+lgd*'3. EQ Forward 1'!E752,0),MAX(lgd*'3. EQ Forward 2'!E752,0)+MAX(lgd*'3. EQ Forward 1'!E752,0))</f>
        <v>1631251.6469934101</v>
      </c>
      <c r="F780" s="48">
        <f>'3. Discount Factors'!F752*IF(netting,MAX(lgd*'3. EQ Forward 2'!F752+lgd*'3. EQ Forward 1'!F752,0),MAX(lgd*'3. EQ Forward 2'!F752,0)+MAX(lgd*'3. EQ Forward 1'!F752,0))</f>
        <v>0</v>
      </c>
      <c r="G780" s="48">
        <f>'3. Discount Factors'!G752*IF(netting,MAX(lgd*'3. EQ Forward 2'!G752+lgd*'3. EQ Forward 1'!G752,0),MAX(lgd*'3. EQ Forward 2'!G752,0)+MAX(lgd*'3. EQ Forward 1'!G752,0))</f>
        <v>0</v>
      </c>
      <c r="H780" s="48">
        <f>'3. Discount Factors'!H752*IF(netting,MAX(lgd*'3. EQ Forward 2'!H752+lgd*'3. EQ Forward 1'!H752,0),MAX(lgd*'3. EQ Forward 2'!H752,0)+MAX(lgd*'3. EQ Forward 1'!H752,0))</f>
        <v>0</v>
      </c>
      <c r="I780" s="48">
        <f>'3. Discount Factors'!I752*IF(netting,MAX(lgd*'3. EQ Forward 2'!I752+lgd*'3. EQ Forward 1'!I752,0),MAX(lgd*'3. EQ Forward 2'!I752,0)+MAX(lgd*'3. EQ Forward 1'!I752,0))</f>
        <v>0</v>
      </c>
      <c r="J780" s="48">
        <f>'3. Discount Factors'!J752*IF(netting,MAX(lgd*'3. EQ Forward 2'!J752+lgd*'3. EQ Forward 1'!J752,0),MAX(lgd*'3. EQ Forward 2'!J752,0)+MAX(lgd*'3. EQ Forward 1'!J752,0))</f>
        <v>0</v>
      </c>
      <c r="K780" s="48">
        <f>'3. Discount Factors'!K752*IF(netting,MAX(lgd*'3. EQ Forward 2'!K752+lgd*'3. EQ Forward 1'!K752,0),MAX(lgd*'3. EQ Forward 2'!K752,0)+MAX(lgd*'3. EQ Forward 1'!K752,0))</f>
        <v>0</v>
      </c>
      <c r="L780" s="48">
        <f>'3. Discount Factors'!L752*IF(netting,MAX(lgd*'3. EQ Forward 2'!L752+lgd*'3. EQ Forward 1'!L752,0),MAX(lgd*'3. EQ Forward 2'!L752,0)+MAX(lgd*'3. EQ Forward 1'!L752,0))</f>
        <v>0</v>
      </c>
      <c r="M780" s="48">
        <f>'3. Discount Factors'!M752*IF(netting,MAX(lgd*'3. EQ Forward 2'!M752+lgd*'3. EQ Forward 1'!M752,0),MAX(lgd*'3. EQ Forward 2'!M752,0)+MAX(lgd*'3. EQ Forward 1'!M752,0))</f>
        <v>0</v>
      </c>
      <c r="N780" s="48">
        <f>'3. Discount Factors'!N752*IF(netting,MAX(lgd*'3. EQ Forward 2'!N752+lgd*'3. EQ Forward 1'!N752,0),MAX(lgd*'3. EQ Forward 2'!N752,0)+MAX(lgd*'3. EQ Forward 1'!N752,0))</f>
        <v>0</v>
      </c>
      <c r="O780" s="48">
        <f>'3. Discount Factors'!O752*IF(netting,MAX(lgd*'3. EQ Forward 2'!O752+lgd*'3. EQ Forward 1'!O752,0),MAX(lgd*'3. EQ Forward 2'!O752,0)+MAX(lgd*'3. EQ Forward 1'!O752,0))</f>
        <v>0</v>
      </c>
      <c r="P780" s="48">
        <f>'3. Discount Factors'!P752*IF(netting,MAX(lgd*'3. EQ Forward 2'!P752+lgd*'3. EQ Forward 1'!P752,0),MAX(lgd*'3. EQ Forward 2'!P752,0)+MAX(lgd*'3. EQ Forward 1'!P752,0))</f>
        <v>0</v>
      </c>
      <c r="Q780" s="48">
        <f>'3. Discount Factors'!Q752*IF(netting,MAX(lgd*'3. EQ Forward 2'!Q752+lgd*'3. EQ Forward 1'!Q752,0),MAX(lgd*'3. EQ Forward 2'!Q752,0)+MAX(lgd*'3. EQ Forward 1'!Q752,0))</f>
        <v>0</v>
      </c>
      <c r="R780" s="48">
        <f>'3. Discount Factors'!R752*IF(netting,MAX(lgd*'3. EQ Forward 2'!R752+lgd*'3. EQ Forward 1'!R752,0),MAX(lgd*'3. EQ Forward 2'!R752,0)+MAX(lgd*'3. EQ Forward 1'!R752,0))</f>
        <v>0</v>
      </c>
      <c r="S780" s="48">
        <f>'3. Discount Factors'!S752*IF(netting,MAX(lgd*'3. EQ Forward 2'!S752+lgd*'3. EQ Forward 1'!S752,0),MAX(lgd*'3. EQ Forward 2'!S752,0)+MAX(lgd*'3. EQ Forward 1'!S752,0))</f>
        <v>2519658.0463320529</v>
      </c>
      <c r="T780" s="48">
        <f>'3. Discount Factors'!T752*IF(netting,MAX(lgd*'3. EQ Forward 2'!T752+lgd*'3. EQ Forward 1'!T752,0),MAX(lgd*'3. EQ Forward 2'!T752,0)+MAX(lgd*'3. EQ Forward 1'!T752,0))</f>
        <v>8500178.4549365509</v>
      </c>
      <c r="U780" s="48">
        <f>'3. Discount Factors'!U752*IF(netting,MAX(lgd*'3. EQ Forward 2'!U752+lgd*'3. EQ Forward 1'!U752,0),MAX(lgd*'3. EQ Forward 2'!U752,0)+MAX(lgd*'3. EQ Forward 1'!U752,0))</f>
        <v>20627467.068843301</v>
      </c>
      <c r="V780" s="48">
        <f>'3. Discount Factors'!V752*IF(netting,MAX(lgd*'3. EQ Forward 2'!V752+lgd*'3. EQ Forward 1'!V752,0),MAX(lgd*'3. EQ Forward 2'!V752,0)+MAX(lgd*'3. EQ Forward 1'!V752,0))</f>
        <v>11753580.129463533</v>
      </c>
      <c r="W780" s="53">
        <f>'3. Discount Factors'!W752*IF(netting,MAX(lgd*'3. EQ Forward 2'!W752+lgd*'3. EQ Forward 1'!W752,0),MAX(lgd*'3. EQ Forward 2'!W752,0)+MAX(lgd*'3. EQ Forward 1'!W752,0))</f>
        <v>11106513.168483326</v>
      </c>
    </row>
    <row r="781" spans="2:23" x14ac:dyDescent="0.35">
      <c r="B781" s="26" t="s">
        <v>749</v>
      </c>
      <c r="C781" s="52">
        <f>'3. Discount Factors'!C753*IF(netting,MAX(lgd*'3. EQ Forward 2'!C753+lgd*'3. EQ Forward 1'!C753,0),MAX(lgd*'3. EQ Forward 2'!C753,0)+MAX(lgd*'3. EQ Forward 1'!C753,0))</f>
        <v>0</v>
      </c>
      <c r="D781" s="48">
        <f>'3. Discount Factors'!D753*IF(netting,MAX(lgd*'3. EQ Forward 2'!D753+lgd*'3. EQ Forward 1'!D753,0),MAX(lgd*'3. EQ Forward 2'!D753,0)+MAX(lgd*'3. EQ Forward 1'!D753,0))</f>
        <v>3502715.6300580734</v>
      </c>
      <c r="E781" s="48">
        <f>'3. Discount Factors'!E753*IF(netting,MAX(lgd*'3. EQ Forward 2'!E753+lgd*'3. EQ Forward 1'!E753,0),MAX(lgd*'3. EQ Forward 2'!E753,0)+MAX(lgd*'3. EQ Forward 1'!E753,0))</f>
        <v>0</v>
      </c>
      <c r="F781" s="48">
        <f>'3. Discount Factors'!F753*IF(netting,MAX(lgd*'3. EQ Forward 2'!F753+lgd*'3. EQ Forward 1'!F753,0),MAX(lgd*'3. EQ Forward 2'!F753,0)+MAX(lgd*'3. EQ Forward 1'!F753,0))</f>
        <v>0</v>
      </c>
      <c r="G781" s="48">
        <f>'3. Discount Factors'!G753*IF(netting,MAX(lgd*'3. EQ Forward 2'!G753+lgd*'3. EQ Forward 1'!G753,0),MAX(lgd*'3. EQ Forward 2'!G753,0)+MAX(lgd*'3. EQ Forward 1'!G753,0))</f>
        <v>0</v>
      </c>
      <c r="H781" s="48">
        <f>'3. Discount Factors'!H753*IF(netting,MAX(lgd*'3. EQ Forward 2'!H753+lgd*'3. EQ Forward 1'!H753,0),MAX(lgd*'3. EQ Forward 2'!H753,0)+MAX(lgd*'3. EQ Forward 1'!H753,0))</f>
        <v>0</v>
      </c>
      <c r="I781" s="48">
        <f>'3. Discount Factors'!I753*IF(netting,MAX(lgd*'3. EQ Forward 2'!I753+lgd*'3. EQ Forward 1'!I753,0),MAX(lgd*'3. EQ Forward 2'!I753,0)+MAX(lgd*'3. EQ Forward 1'!I753,0))</f>
        <v>0</v>
      </c>
      <c r="J781" s="48">
        <f>'3. Discount Factors'!J753*IF(netting,MAX(lgd*'3. EQ Forward 2'!J753+lgd*'3. EQ Forward 1'!J753,0),MAX(lgd*'3. EQ Forward 2'!J753,0)+MAX(lgd*'3. EQ Forward 1'!J753,0))</f>
        <v>0</v>
      </c>
      <c r="K781" s="48">
        <f>'3. Discount Factors'!K753*IF(netting,MAX(lgd*'3. EQ Forward 2'!K753+lgd*'3. EQ Forward 1'!K753,0),MAX(lgd*'3. EQ Forward 2'!K753,0)+MAX(lgd*'3. EQ Forward 1'!K753,0))</f>
        <v>0</v>
      </c>
      <c r="L781" s="48">
        <f>'3. Discount Factors'!L753*IF(netting,MAX(lgd*'3. EQ Forward 2'!L753+lgd*'3. EQ Forward 1'!L753,0),MAX(lgd*'3. EQ Forward 2'!L753,0)+MAX(lgd*'3. EQ Forward 1'!L753,0))</f>
        <v>0</v>
      </c>
      <c r="M781" s="48">
        <f>'3. Discount Factors'!M753*IF(netting,MAX(lgd*'3. EQ Forward 2'!M753+lgd*'3. EQ Forward 1'!M753,0),MAX(lgd*'3. EQ Forward 2'!M753,0)+MAX(lgd*'3. EQ Forward 1'!M753,0))</f>
        <v>0</v>
      </c>
      <c r="N781" s="48">
        <f>'3. Discount Factors'!N753*IF(netting,MAX(lgd*'3. EQ Forward 2'!N753+lgd*'3. EQ Forward 1'!N753,0),MAX(lgd*'3. EQ Forward 2'!N753,0)+MAX(lgd*'3. EQ Forward 1'!N753,0))</f>
        <v>0</v>
      </c>
      <c r="O781" s="48">
        <f>'3. Discount Factors'!O753*IF(netting,MAX(lgd*'3. EQ Forward 2'!O753+lgd*'3. EQ Forward 1'!O753,0),MAX(lgd*'3. EQ Forward 2'!O753,0)+MAX(lgd*'3. EQ Forward 1'!O753,0))</f>
        <v>0</v>
      </c>
      <c r="P781" s="48">
        <f>'3. Discount Factors'!P753*IF(netting,MAX(lgd*'3. EQ Forward 2'!P753+lgd*'3. EQ Forward 1'!P753,0),MAX(lgd*'3. EQ Forward 2'!P753,0)+MAX(lgd*'3. EQ Forward 1'!P753,0))</f>
        <v>0</v>
      </c>
      <c r="Q781" s="48">
        <f>'3. Discount Factors'!Q753*IF(netting,MAX(lgd*'3. EQ Forward 2'!Q753+lgd*'3. EQ Forward 1'!Q753,0),MAX(lgd*'3. EQ Forward 2'!Q753,0)+MAX(lgd*'3. EQ Forward 1'!Q753,0))</f>
        <v>0</v>
      </c>
      <c r="R781" s="48">
        <f>'3. Discount Factors'!R753*IF(netting,MAX(lgd*'3. EQ Forward 2'!R753+lgd*'3. EQ Forward 1'!R753,0),MAX(lgd*'3. EQ Forward 2'!R753,0)+MAX(lgd*'3. EQ Forward 1'!R753,0))</f>
        <v>0</v>
      </c>
      <c r="S781" s="48">
        <f>'3. Discount Factors'!S753*IF(netting,MAX(lgd*'3. EQ Forward 2'!S753+lgd*'3. EQ Forward 1'!S753,0),MAX(lgd*'3. EQ Forward 2'!S753,0)+MAX(lgd*'3. EQ Forward 1'!S753,0))</f>
        <v>0</v>
      </c>
      <c r="T781" s="48">
        <f>'3. Discount Factors'!T753*IF(netting,MAX(lgd*'3. EQ Forward 2'!T753+lgd*'3. EQ Forward 1'!T753,0),MAX(lgd*'3. EQ Forward 2'!T753,0)+MAX(lgd*'3. EQ Forward 1'!T753,0))</f>
        <v>0</v>
      </c>
      <c r="U781" s="48">
        <f>'3. Discount Factors'!U753*IF(netting,MAX(lgd*'3. EQ Forward 2'!U753+lgd*'3. EQ Forward 1'!U753,0),MAX(lgd*'3. EQ Forward 2'!U753,0)+MAX(lgd*'3. EQ Forward 1'!U753,0))</f>
        <v>0</v>
      </c>
      <c r="V781" s="48">
        <f>'3. Discount Factors'!V753*IF(netting,MAX(lgd*'3. EQ Forward 2'!V753+lgd*'3. EQ Forward 1'!V753,0),MAX(lgd*'3. EQ Forward 2'!V753,0)+MAX(lgd*'3. EQ Forward 1'!V753,0))</f>
        <v>0</v>
      </c>
      <c r="W781" s="53">
        <f>'3. Discount Factors'!W753*IF(netting,MAX(lgd*'3. EQ Forward 2'!W753+lgd*'3. EQ Forward 1'!W753,0),MAX(lgd*'3. EQ Forward 2'!W753,0)+MAX(lgd*'3. EQ Forward 1'!W753,0))</f>
        <v>0</v>
      </c>
    </row>
    <row r="782" spans="2:23" x14ac:dyDescent="0.35">
      <c r="B782" s="26" t="s">
        <v>750</v>
      </c>
      <c r="C782" s="52">
        <f>'3. Discount Factors'!C754*IF(netting,MAX(lgd*'3. EQ Forward 2'!C754+lgd*'3. EQ Forward 1'!C754,0),MAX(lgd*'3. EQ Forward 2'!C754,0)+MAX(lgd*'3. EQ Forward 1'!C754,0))</f>
        <v>0</v>
      </c>
      <c r="D782" s="48">
        <f>'3. Discount Factors'!D754*IF(netting,MAX(lgd*'3. EQ Forward 2'!D754+lgd*'3. EQ Forward 1'!D754,0),MAX(lgd*'3. EQ Forward 2'!D754,0)+MAX(lgd*'3. EQ Forward 1'!D754,0))</f>
        <v>8474939.3821806274</v>
      </c>
      <c r="E782" s="48">
        <f>'3. Discount Factors'!E754*IF(netting,MAX(lgd*'3. EQ Forward 2'!E754+lgd*'3. EQ Forward 1'!E754,0),MAX(lgd*'3. EQ Forward 2'!E754,0)+MAX(lgd*'3. EQ Forward 1'!E754,0))</f>
        <v>16539961.429240979</v>
      </c>
      <c r="F782" s="48">
        <f>'3. Discount Factors'!F754*IF(netting,MAX(lgd*'3. EQ Forward 2'!F754+lgd*'3. EQ Forward 1'!F754,0),MAX(lgd*'3. EQ Forward 2'!F754,0)+MAX(lgd*'3. EQ Forward 1'!F754,0))</f>
        <v>14388744.701968255</v>
      </c>
      <c r="G782" s="48">
        <f>'3. Discount Factors'!G754*IF(netting,MAX(lgd*'3. EQ Forward 2'!G754+lgd*'3. EQ Forward 1'!G754,0),MAX(lgd*'3. EQ Forward 2'!G754,0)+MAX(lgd*'3. EQ Forward 1'!G754,0))</f>
        <v>13435217.572907871</v>
      </c>
      <c r="H782" s="48">
        <f>'3. Discount Factors'!H754*IF(netting,MAX(lgd*'3. EQ Forward 2'!H754+lgd*'3. EQ Forward 1'!H754,0),MAX(lgd*'3. EQ Forward 2'!H754,0)+MAX(lgd*'3. EQ Forward 1'!H754,0))</f>
        <v>20118232.241386671</v>
      </c>
      <c r="I782" s="48">
        <f>'3. Discount Factors'!I754*IF(netting,MAX(lgd*'3. EQ Forward 2'!I754+lgd*'3. EQ Forward 1'!I754,0),MAX(lgd*'3. EQ Forward 2'!I754,0)+MAX(lgd*'3. EQ Forward 1'!I754,0))</f>
        <v>21781344.64852877</v>
      </c>
      <c r="J782" s="48">
        <f>'3. Discount Factors'!J754*IF(netting,MAX(lgd*'3. EQ Forward 2'!J754+lgd*'3. EQ Forward 1'!J754,0),MAX(lgd*'3. EQ Forward 2'!J754,0)+MAX(lgd*'3. EQ Forward 1'!J754,0))</f>
        <v>20229432.837177608</v>
      </c>
      <c r="K782" s="48">
        <f>'3. Discount Factors'!K754*IF(netting,MAX(lgd*'3. EQ Forward 2'!K754+lgd*'3. EQ Forward 1'!K754,0),MAX(lgd*'3. EQ Forward 2'!K754,0)+MAX(lgd*'3. EQ Forward 1'!K754,0))</f>
        <v>12228625.691076886</v>
      </c>
      <c r="L782" s="48">
        <f>'3. Discount Factors'!L754*IF(netting,MAX(lgd*'3. EQ Forward 2'!L754+lgd*'3. EQ Forward 1'!L754,0),MAX(lgd*'3. EQ Forward 2'!L754,0)+MAX(lgd*'3. EQ Forward 1'!L754,0))</f>
        <v>23760933.60752311</v>
      </c>
      <c r="M782" s="48">
        <f>'3. Discount Factors'!M754*IF(netting,MAX(lgd*'3. EQ Forward 2'!M754+lgd*'3. EQ Forward 1'!M754,0),MAX(lgd*'3. EQ Forward 2'!M754,0)+MAX(lgd*'3. EQ Forward 1'!M754,0))</f>
        <v>15086931.191547709</v>
      </c>
      <c r="N782" s="48">
        <f>'3. Discount Factors'!N754*IF(netting,MAX(lgd*'3. EQ Forward 2'!N754+lgd*'3. EQ Forward 1'!N754,0),MAX(lgd*'3. EQ Forward 2'!N754,0)+MAX(lgd*'3. EQ Forward 1'!N754,0))</f>
        <v>12428348.682831844</v>
      </c>
      <c r="O782" s="48">
        <f>'3. Discount Factors'!O754*IF(netting,MAX(lgd*'3. EQ Forward 2'!O754+lgd*'3. EQ Forward 1'!O754,0),MAX(lgd*'3. EQ Forward 2'!O754,0)+MAX(lgd*'3. EQ Forward 1'!O754,0))</f>
        <v>9356043.4606650583</v>
      </c>
      <c r="P782" s="48">
        <f>'3. Discount Factors'!P754*IF(netting,MAX(lgd*'3. EQ Forward 2'!P754+lgd*'3. EQ Forward 1'!P754,0),MAX(lgd*'3. EQ Forward 2'!P754,0)+MAX(lgd*'3. EQ Forward 1'!P754,0))</f>
        <v>4837787.2775894394</v>
      </c>
      <c r="Q782" s="48">
        <f>'3. Discount Factors'!Q754*IF(netting,MAX(lgd*'3. EQ Forward 2'!Q754+lgd*'3. EQ Forward 1'!Q754,0),MAX(lgd*'3. EQ Forward 2'!Q754,0)+MAX(lgd*'3. EQ Forward 1'!Q754,0))</f>
        <v>4279150.7393005397</v>
      </c>
      <c r="R782" s="48">
        <f>'3. Discount Factors'!R754*IF(netting,MAX(lgd*'3. EQ Forward 2'!R754+lgd*'3. EQ Forward 1'!R754,0),MAX(lgd*'3. EQ Forward 2'!R754,0)+MAX(lgd*'3. EQ Forward 1'!R754,0))</f>
        <v>12533457.719670907</v>
      </c>
      <c r="S782" s="48">
        <f>'3. Discount Factors'!S754*IF(netting,MAX(lgd*'3. EQ Forward 2'!S754+lgd*'3. EQ Forward 1'!S754,0),MAX(lgd*'3. EQ Forward 2'!S754,0)+MAX(lgd*'3. EQ Forward 1'!S754,0))</f>
        <v>11919085.382043455</v>
      </c>
      <c r="T782" s="48">
        <f>'3. Discount Factors'!T754*IF(netting,MAX(lgd*'3. EQ Forward 2'!T754+lgd*'3. EQ Forward 1'!T754,0),MAX(lgd*'3. EQ Forward 2'!T754,0)+MAX(lgd*'3. EQ Forward 1'!T754,0))</f>
        <v>6804042.5998097612</v>
      </c>
      <c r="U782" s="48">
        <f>'3. Discount Factors'!U754*IF(netting,MAX(lgd*'3. EQ Forward 2'!U754+lgd*'3. EQ Forward 1'!U754,0),MAX(lgd*'3. EQ Forward 2'!U754,0)+MAX(lgd*'3. EQ Forward 1'!U754,0))</f>
        <v>10564066.63246881</v>
      </c>
      <c r="V782" s="48">
        <f>'3. Discount Factors'!V754*IF(netting,MAX(lgd*'3. EQ Forward 2'!V754+lgd*'3. EQ Forward 1'!V754,0),MAX(lgd*'3. EQ Forward 2'!V754,0)+MAX(lgd*'3. EQ Forward 1'!V754,0))</f>
        <v>12828222.839756699</v>
      </c>
      <c r="W782" s="53">
        <f>'3. Discount Factors'!W754*IF(netting,MAX(lgd*'3. EQ Forward 2'!W754+lgd*'3. EQ Forward 1'!W754,0),MAX(lgd*'3. EQ Forward 2'!W754,0)+MAX(lgd*'3. EQ Forward 1'!W754,0))</f>
        <v>11043877.07366265</v>
      </c>
    </row>
    <row r="783" spans="2:23" x14ac:dyDescent="0.35">
      <c r="B783" s="26" t="s">
        <v>751</v>
      </c>
      <c r="C783" s="52">
        <f>'3. Discount Factors'!C755*IF(netting,MAX(lgd*'3. EQ Forward 2'!C755+lgd*'3. EQ Forward 1'!C755,0),MAX(lgd*'3. EQ Forward 2'!C755,0)+MAX(lgd*'3. EQ Forward 1'!C755,0))</f>
        <v>0</v>
      </c>
      <c r="D783" s="48">
        <f>'3. Discount Factors'!D755*IF(netting,MAX(lgd*'3. EQ Forward 2'!D755+lgd*'3. EQ Forward 1'!D755,0),MAX(lgd*'3. EQ Forward 2'!D755,0)+MAX(lgd*'3. EQ Forward 1'!D755,0))</f>
        <v>2220194.4955983255</v>
      </c>
      <c r="E783" s="48">
        <f>'3. Discount Factors'!E755*IF(netting,MAX(lgd*'3. EQ Forward 2'!E755+lgd*'3. EQ Forward 1'!E755,0),MAX(lgd*'3. EQ Forward 2'!E755,0)+MAX(lgd*'3. EQ Forward 1'!E755,0))</f>
        <v>0</v>
      </c>
      <c r="F783" s="48">
        <f>'3. Discount Factors'!F755*IF(netting,MAX(lgd*'3. EQ Forward 2'!F755+lgd*'3. EQ Forward 1'!F755,0),MAX(lgd*'3. EQ Forward 2'!F755,0)+MAX(lgd*'3. EQ Forward 1'!F755,0))</f>
        <v>0</v>
      </c>
      <c r="G783" s="48">
        <f>'3. Discount Factors'!G755*IF(netting,MAX(lgd*'3. EQ Forward 2'!G755+lgd*'3. EQ Forward 1'!G755,0),MAX(lgd*'3. EQ Forward 2'!G755,0)+MAX(lgd*'3. EQ Forward 1'!G755,0))</f>
        <v>0</v>
      </c>
      <c r="H783" s="48">
        <f>'3. Discount Factors'!H755*IF(netting,MAX(lgd*'3. EQ Forward 2'!H755+lgd*'3. EQ Forward 1'!H755,0),MAX(lgd*'3. EQ Forward 2'!H755,0)+MAX(lgd*'3. EQ Forward 1'!H755,0))</f>
        <v>0</v>
      </c>
      <c r="I783" s="48">
        <f>'3. Discount Factors'!I755*IF(netting,MAX(lgd*'3. EQ Forward 2'!I755+lgd*'3. EQ Forward 1'!I755,0),MAX(lgd*'3. EQ Forward 2'!I755,0)+MAX(lgd*'3. EQ Forward 1'!I755,0))</f>
        <v>0</v>
      </c>
      <c r="J783" s="48">
        <f>'3. Discount Factors'!J755*IF(netting,MAX(lgd*'3. EQ Forward 2'!J755+lgd*'3. EQ Forward 1'!J755,0),MAX(lgd*'3. EQ Forward 2'!J755,0)+MAX(lgd*'3. EQ Forward 1'!J755,0))</f>
        <v>0</v>
      </c>
      <c r="K783" s="48">
        <f>'3. Discount Factors'!K755*IF(netting,MAX(lgd*'3. EQ Forward 2'!K755+lgd*'3. EQ Forward 1'!K755,0),MAX(lgd*'3. EQ Forward 2'!K755,0)+MAX(lgd*'3. EQ Forward 1'!K755,0))</f>
        <v>0</v>
      </c>
      <c r="L783" s="48">
        <f>'3. Discount Factors'!L755*IF(netting,MAX(lgd*'3. EQ Forward 2'!L755+lgd*'3. EQ Forward 1'!L755,0),MAX(lgd*'3. EQ Forward 2'!L755,0)+MAX(lgd*'3. EQ Forward 1'!L755,0))</f>
        <v>0</v>
      </c>
      <c r="M783" s="48">
        <f>'3. Discount Factors'!M755*IF(netting,MAX(lgd*'3. EQ Forward 2'!M755+lgd*'3. EQ Forward 1'!M755,0),MAX(lgd*'3. EQ Forward 2'!M755,0)+MAX(lgd*'3. EQ Forward 1'!M755,0))</f>
        <v>0</v>
      </c>
      <c r="N783" s="48">
        <f>'3. Discount Factors'!N755*IF(netting,MAX(lgd*'3. EQ Forward 2'!N755+lgd*'3. EQ Forward 1'!N755,0),MAX(lgd*'3. EQ Forward 2'!N755,0)+MAX(lgd*'3. EQ Forward 1'!N755,0))</f>
        <v>0</v>
      </c>
      <c r="O783" s="48">
        <f>'3. Discount Factors'!O755*IF(netting,MAX(lgd*'3. EQ Forward 2'!O755+lgd*'3. EQ Forward 1'!O755,0),MAX(lgd*'3. EQ Forward 2'!O755,0)+MAX(lgd*'3. EQ Forward 1'!O755,0))</f>
        <v>0</v>
      </c>
      <c r="P783" s="48">
        <f>'3. Discount Factors'!P755*IF(netting,MAX(lgd*'3. EQ Forward 2'!P755+lgd*'3. EQ Forward 1'!P755,0),MAX(lgd*'3. EQ Forward 2'!P755,0)+MAX(lgd*'3. EQ Forward 1'!P755,0))</f>
        <v>0</v>
      </c>
      <c r="Q783" s="48">
        <f>'3. Discount Factors'!Q755*IF(netting,MAX(lgd*'3. EQ Forward 2'!Q755+lgd*'3. EQ Forward 1'!Q755,0),MAX(lgd*'3. EQ Forward 2'!Q755,0)+MAX(lgd*'3. EQ Forward 1'!Q755,0))</f>
        <v>0</v>
      </c>
      <c r="R783" s="48">
        <f>'3. Discount Factors'!R755*IF(netting,MAX(lgd*'3. EQ Forward 2'!R755+lgd*'3. EQ Forward 1'!R755,0),MAX(lgd*'3. EQ Forward 2'!R755,0)+MAX(lgd*'3. EQ Forward 1'!R755,0))</f>
        <v>0</v>
      </c>
      <c r="S783" s="48">
        <f>'3. Discount Factors'!S755*IF(netting,MAX(lgd*'3. EQ Forward 2'!S755+lgd*'3. EQ Forward 1'!S755,0),MAX(lgd*'3. EQ Forward 2'!S755,0)+MAX(lgd*'3. EQ Forward 1'!S755,0))</f>
        <v>0</v>
      </c>
      <c r="T783" s="48">
        <f>'3. Discount Factors'!T755*IF(netting,MAX(lgd*'3. EQ Forward 2'!T755+lgd*'3. EQ Forward 1'!T755,0),MAX(lgd*'3. EQ Forward 2'!T755,0)+MAX(lgd*'3. EQ Forward 1'!T755,0))</f>
        <v>0</v>
      </c>
      <c r="U783" s="48">
        <f>'3. Discount Factors'!U755*IF(netting,MAX(lgd*'3. EQ Forward 2'!U755+lgd*'3. EQ Forward 1'!U755,0),MAX(lgd*'3. EQ Forward 2'!U755,0)+MAX(lgd*'3. EQ Forward 1'!U755,0))</f>
        <v>0</v>
      </c>
      <c r="V783" s="48">
        <f>'3. Discount Factors'!V755*IF(netting,MAX(lgd*'3. EQ Forward 2'!V755+lgd*'3. EQ Forward 1'!V755,0),MAX(lgd*'3. EQ Forward 2'!V755,0)+MAX(lgd*'3. EQ Forward 1'!V755,0))</f>
        <v>0</v>
      </c>
      <c r="W783" s="53">
        <f>'3. Discount Factors'!W755*IF(netting,MAX(lgd*'3. EQ Forward 2'!W755+lgd*'3. EQ Forward 1'!W755,0),MAX(lgd*'3. EQ Forward 2'!W755,0)+MAX(lgd*'3. EQ Forward 1'!W755,0))</f>
        <v>0</v>
      </c>
    </row>
    <row r="784" spans="2:23" x14ac:dyDescent="0.35">
      <c r="B784" s="26" t="s">
        <v>752</v>
      </c>
      <c r="C784" s="52">
        <f>'3. Discount Factors'!C756*IF(netting,MAX(lgd*'3. EQ Forward 2'!C756+lgd*'3. EQ Forward 1'!C756,0),MAX(lgd*'3. EQ Forward 2'!C756,0)+MAX(lgd*'3. EQ Forward 1'!C756,0))</f>
        <v>0</v>
      </c>
      <c r="D784" s="48">
        <f>'3. Discount Factors'!D756*IF(netting,MAX(lgd*'3. EQ Forward 2'!D756+lgd*'3. EQ Forward 1'!D756,0),MAX(lgd*'3. EQ Forward 2'!D756,0)+MAX(lgd*'3. EQ Forward 1'!D756,0))</f>
        <v>0</v>
      </c>
      <c r="E784" s="48">
        <f>'3. Discount Factors'!E756*IF(netting,MAX(lgd*'3. EQ Forward 2'!E756+lgd*'3. EQ Forward 1'!E756,0),MAX(lgd*'3. EQ Forward 2'!E756,0)+MAX(lgd*'3. EQ Forward 1'!E756,0))</f>
        <v>0</v>
      </c>
      <c r="F784" s="48">
        <f>'3. Discount Factors'!F756*IF(netting,MAX(lgd*'3. EQ Forward 2'!F756+lgd*'3. EQ Forward 1'!F756,0),MAX(lgd*'3. EQ Forward 2'!F756,0)+MAX(lgd*'3. EQ Forward 1'!F756,0))</f>
        <v>1908281.9318469549</v>
      </c>
      <c r="G784" s="48">
        <f>'3. Discount Factors'!G756*IF(netting,MAX(lgd*'3. EQ Forward 2'!G756+lgd*'3. EQ Forward 1'!G756,0),MAX(lgd*'3. EQ Forward 2'!G756,0)+MAX(lgd*'3. EQ Forward 1'!G756,0))</f>
        <v>7610683.9675736306</v>
      </c>
      <c r="H784" s="48">
        <f>'3. Discount Factors'!H756*IF(netting,MAX(lgd*'3. EQ Forward 2'!H756+lgd*'3. EQ Forward 1'!H756,0),MAX(lgd*'3. EQ Forward 2'!H756,0)+MAX(lgd*'3. EQ Forward 1'!H756,0))</f>
        <v>0</v>
      </c>
      <c r="I784" s="48">
        <f>'3. Discount Factors'!I756*IF(netting,MAX(lgd*'3. EQ Forward 2'!I756+lgd*'3. EQ Forward 1'!I756,0),MAX(lgd*'3. EQ Forward 2'!I756,0)+MAX(lgd*'3. EQ Forward 1'!I756,0))</f>
        <v>0</v>
      </c>
      <c r="J784" s="48">
        <f>'3. Discount Factors'!J756*IF(netting,MAX(lgd*'3. EQ Forward 2'!J756+lgd*'3. EQ Forward 1'!J756,0),MAX(lgd*'3. EQ Forward 2'!J756,0)+MAX(lgd*'3. EQ Forward 1'!J756,0))</f>
        <v>0</v>
      </c>
      <c r="K784" s="48">
        <f>'3. Discount Factors'!K756*IF(netting,MAX(lgd*'3. EQ Forward 2'!K756+lgd*'3. EQ Forward 1'!K756,0),MAX(lgd*'3. EQ Forward 2'!K756,0)+MAX(lgd*'3. EQ Forward 1'!K756,0))</f>
        <v>0</v>
      </c>
      <c r="L784" s="48">
        <f>'3. Discount Factors'!L756*IF(netting,MAX(lgd*'3. EQ Forward 2'!L756+lgd*'3. EQ Forward 1'!L756,0),MAX(lgd*'3. EQ Forward 2'!L756,0)+MAX(lgd*'3. EQ Forward 1'!L756,0))</f>
        <v>0</v>
      </c>
      <c r="M784" s="48">
        <f>'3. Discount Factors'!M756*IF(netting,MAX(lgd*'3. EQ Forward 2'!M756+lgd*'3. EQ Forward 1'!M756,0),MAX(lgd*'3. EQ Forward 2'!M756,0)+MAX(lgd*'3. EQ Forward 1'!M756,0))</f>
        <v>0</v>
      </c>
      <c r="N784" s="48">
        <f>'3. Discount Factors'!N756*IF(netting,MAX(lgd*'3. EQ Forward 2'!N756+lgd*'3. EQ Forward 1'!N756,0),MAX(lgd*'3. EQ Forward 2'!N756,0)+MAX(lgd*'3. EQ Forward 1'!N756,0))</f>
        <v>0</v>
      </c>
      <c r="O784" s="48">
        <f>'3. Discount Factors'!O756*IF(netting,MAX(lgd*'3. EQ Forward 2'!O756+lgd*'3. EQ Forward 1'!O756,0),MAX(lgd*'3. EQ Forward 2'!O756,0)+MAX(lgd*'3. EQ Forward 1'!O756,0))</f>
        <v>0</v>
      </c>
      <c r="P784" s="48">
        <f>'3. Discount Factors'!P756*IF(netting,MAX(lgd*'3. EQ Forward 2'!P756+lgd*'3. EQ Forward 1'!P756,0),MAX(lgd*'3. EQ Forward 2'!P756,0)+MAX(lgd*'3. EQ Forward 1'!P756,0))</f>
        <v>0</v>
      </c>
      <c r="Q784" s="48">
        <f>'3. Discount Factors'!Q756*IF(netting,MAX(lgd*'3. EQ Forward 2'!Q756+lgd*'3. EQ Forward 1'!Q756,0),MAX(lgd*'3. EQ Forward 2'!Q756,0)+MAX(lgd*'3. EQ Forward 1'!Q756,0))</f>
        <v>0</v>
      </c>
      <c r="R784" s="48">
        <f>'3. Discount Factors'!R756*IF(netting,MAX(lgd*'3. EQ Forward 2'!R756+lgd*'3. EQ Forward 1'!R756,0),MAX(lgd*'3. EQ Forward 2'!R756,0)+MAX(lgd*'3. EQ Forward 1'!R756,0))</f>
        <v>0</v>
      </c>
      <c r="S784" s="48">
        <f>'3. Discount Factors'!S756*IF(netting,MAX(lgd*'3. EQ Forward 2'!S756+lgd*'3. EQ Forward 1'!S756,0),MAX(lgd*'3. EQ Forward 2'!S756,0)+MAX(lgd*'3. EQ Forward 1'!S756,0))</f>
        <v>0</v>
      </c>
      <c r="T784" s="48">
        <f>'3. Discount Factors'!T756*IF(netting,MAX(lgd*'3. EQ Forward 2'!T756+lgd*'3. EQ Forward 1'!T756,0),MAX(lgd*'3. EQ Forward 2'!T756,0)+MAX(lgd*'3. EQ Forward 1'!T756,0))</f>
        <v>0</v>
      </c>
      <c r="U784" s="48">
        <f>'3. Discount Factors'!U756*IF(netting,MAX(lgd*'3. EQ Forward 2'!U756+lgd*'3. EQ Forward 1'!U756,0),MAX(lgd*'3. EQ Forward 2'!U756,0)+MAX(lgd*'3. EQ Forward 1'!U756,0))</f>
        <v>0</v>
      </c>
      <c r="V784" s="48">
        <f>'3. Discount Factors'!V756*IF(netting,MAX(lgd*'3. EQ Forward 2'!V756+lgd*'3. EQ Forward 1'!V756,0),MAX(lgd*'3. EQ Forward 2'!V756,0)+MAX(lgd*'3. EQ Forward 1'!V756,0))</f>
        <v>0</v>
      </c>
      <c r="W784" s="53">
        <f>'3. Discount Factors'!W756*IF(netting,MAX(lgd*'3. EQ Forward 2'!W756+lgd*'3. EQ Forward 1'!W756,0),MAX(lgd*'3. EQ Forward 2'!W756,0)+MAX(lgd*'3. EQ Forward 1'!W756,0))</f>
        <v>0</v>
      </c>
    </row>
    <row r="785" spans="2:23" x14ac:dyDescent="0.35">
      <c r="B785" s="26" t="s">
        <v>753</v>
      </c>
      <c r="C785" s="52">
        <f>'3. Discount Factors'!C757*IF(netting,MAX(lgd*'3. EQ Forward 2'!C757+lgd*'3. EQ Forward 1'!C757,0),MAX(lgd*'3. EQ Forward 2'!C757,0)+MAX(lgd*'3. EQ Forward 1'!C757,0))</f>
        <v>0</v>
      </c>
      <c r="D785" s="48">
        <f>'3. Discount Factors'!D757*IF(netting,MAX(lgd*'3. EQ Forward 2'!D757+lgd*'3. EQ Forward 1'!D757,0),MAX(lgd*'3. EQ Forward 2'!D757,0)+MAX(lgd*'3. EQ Forward 1'!D757,0))</f>
        <v>0</v>
      </c>
      <c r="E785" s="48">
        <f>'3. Discount Factors'!E757*IF(netting,MAX(lgd*'3. EQ Forward 2'!E757+lgd*'3. EQ Forward 1'!E757,0),MAX(lgd*'3. EQ Forward 2'!E757,0)+MAX(lgd*'3. EQ Forward 1'!E757,0))</f>
        <v>5510673.9421398956</v>
      </c>
      <c r="F785" s="48">
        <f>'3. Discount Factors'!F757*IF(netting,MAX(lgd*'3. EQ Forward 2'!F757+lgd*'3. EQ Forward 1'!F757,0),MAX(lgd*'3. EQ Forward 2'!F757,0)+MAX(lgd*'3. EQ Forward 1'!F757,0))</f>
        <v>6723359.0848805131</v>
      </c>
      <c r="G785" s="48">
        <f>'3. Discount Factors'!G757*IF(netting,MAX(lgd*'3. EQ Forward 2'!G757+lgd*'3. EQ Forward 1'!G757,0),MAX(lgd*'3. EQ Forward 2'!G757,0)+MAX(lgd*'3. EQ Forward 1'!G757,0))</f>
        <v>5601406.5682537416</v>
      </c>
      <c r="H785" s="48">
        <f>'3. Discount Factors'!H757*IF(netting,MAX(lgd*'3. EQ Forward 2'!H757+lgd*'3. EQ Forward 1'!H757,0),MAX(lgd*'3. EQ Forward 2'!H757,0)+MAX(lgd*'3. EQ Forward 1'!H757,0))</f>
        <v>10583456.587147959</v>
      </c>
      <c r="I785" s="48">
        <f>'3. Discount Factors'!I757*IF(netting,MAX(lgd*'3. EQ Forward 2'!I757+lgd*'3. EQ Forward 1'!I757,0),MAX(lgd*'3. EQ Forward 2'!I757,0)+MAX(lgd*'3. EQ Forward 1'!I757,0))</f>
        <v>17273276.209242854</v>
      </c>
      <c r="J785" s="48">
        <f>'3. Discount Factors'!J757*IF(netting,MAX(lgd*'3. EQ Forward 2'!J757+lgd*'3. EQ Forward 1'!J757,0),MAX(lgd*'3. EQ Forward 2'!J757,0)+MAX(lgd*'3. EQ Forward 1'!J757,0))</f>
        <v>10176813.58635392</v>
      </c>
      <c r="K785" s="48">
        <f>'3. Discount Factors'!K757*IF(netting,MAX(lgd*'3. EQ Forward 2'!K757+lgd*'3. EQ Forward 1'!K757,0),MAX(lgd*'3. EQ Forward 2'!K757,0)+MAX(lgd*'3. EQ Forward 1'!K757,0))</f>
        <v>13003311.77510035</v>
      </c>
      <c r="L785" s="48">
        <f>'3. Discount Factors'!L757*IF(netting,MAX(lgd*'3. EQ Forward 2'!L757+lgd*'3. EQ Forward 1'!L757,0),MAX(lgd*'3. EQ Forward 2'!L757,0)+MAX(lgd*'3. EQ Forward 1'!L757,0))</f>
        <v>8185179.598365237</v>
      </c>
      <c r="M785" s="48">
        <f>'3. Discount Factors'!M757*IF(netting,MAX(lgd*'3. EQ Forward 2'!M757+lgd*'3. EQ Forward 1'!M757,0),MAX(lgd*'3. EQ Forward 2'!M757,0)+MAX(lgd*'3. EQ Forward 1'!M757,0))</f>
        <v>10511928.789029345</v>
      </c>
      <c r="N785" s="48">
        <f>'3. Discount Factors'!N757*IF(netting,MAX(lgd*'3. EQ Forward 2'!N757+lgd*'3. EQ Forward 1'!N757,0),MAX(lgd*'3. EQ Forward 2'!N757,0)+MAX(lgd*'3. EQ Forward 1'!N757,0))</f>
        <v>11203686.199380804</v>
      </c>
      <c r="O785" s="48">
        <f>'3. Discount Factors'!O757*IF(netting,MAX(lgd*'3. EQ Forward 2'!O757+lgd*'3. EQ Forward 1'!O757,0),MAX(lgd*'3. EQ Forward 2'!O757,0)+MAX(lgd*'3. EQ Forward 1'!O757,0))</f>
        <v>6813837.9138631606</v>
      </c>
      <c r="P785" s="48">
        <f>'3. Discount Factors'!P757*IF(netting,MAX(lgd*'3. EQ Forward 2'!P757+lgd*'3. EQ Forward 1'!P757,0),MAX(lgd*'3. EQ Forward 2'!P757,0)+MAX(lgd*'3. EQ Forward 1'!P757,0))</f>
        <v>4242377.178290342</v>
      </c>
      <c r="Q785" s="48">
        <f>'3. Discount Factors'!Q757*IF(netting,MAX(lgd*'3. EQ Forward 2'!Q757+lgd*'3. EQ Forward 1'!Q757,0),MAX(lgd*'3. EQ Forward 2'!Q757,0)+MAX(lgd*'3. EQ Forward 1'!Q757,0))</f>
        <v>0</v>
      </c>
      <c r="R785" s="48">
        <f>'3. Discount Factors'!R757*IF(netting,MAX(lgd*'3. EQ Forward 2'!R757+lgd*'3. EQ Forward 1'!R757,0),MAX(lgd*'3. EQ Forward 2'!R757,0)+MAX(lgd*'3. EQ Forward 1'!R757,0))</f>
        <v>0</v>
      </c>
      <c r="S785" s="48">
        <f>'3. Discount Factors'!S757*IF(netting,MAX(lgd*'3. EQ Forward 2'!S757+lgd*'3. EQ Forward 1'!S757,0),MAX(lgd*'3. EQ Forward 2'!S757,0)+MAX(lgd*'3. EQ Forward 1'!S757,0))</f>
        <v>0</v>
      </c>
      <c r="T785" s="48">
        <f>'3. Discount Factors'!T757*IF(netting,MAX(lgd*'3. EQ Forward 2'!T757+lgd*'3. EQ Forward 1'!T757,0),MAX(lgd*'3. EQ Forward 2'!T757,0)+MAX(lgd*'3. EQ Forward 1'!T757,0))</f>
        <v>0</v>
      </c>
      <c r="U785" s="48">
        <f>'3. Discount Factors'!U757*IF(netting,MAX(lgd*'3. EQ Forward 2'!U757+lgd*'3. EQ Forward 1'!U757,0),MAX(lgd*'3. EQ Forward 2'!U757,0)+MAX(lgd*'3. EQ Forward 1'!U757,0))</f>
        <v>0</v>
      </c>
      <c r="V785" s="48">
        <f>'3. Discount Factors'!V757*IF(netting,MAX(lgd*'3. EQ Forward 2'!V757+lgd*'3. EQ Forward 1'!V757,0),MAX(lgd*'3. EQ Forward 2'!V757,0)+MAX(lgd*'3. EQ Forward 1'!V757,0))</f>
        <v>0</v>
      </c>
      <c r="W785" s="53">
        <f>'3. Discount Factors'!W757*IF(netting,MAX(lgd*'3. EQ Forward 2'!W757+lgd*'3. EQ Forward 1'!W757,0),MAX(lgd*'3. EQ Forward 2'!W757,0)+MAX(lgd*'3. EQ Forward 1'!W757,0))</f>
        <v>0</v>
      </c>
    </row>
    <row r="786" spans="2:23" x14ac:dyDescent="0.35">
      <c r="B786" s="26" t="s">
        <v>754</v>
      </c>
      <c r="C786" s="52">
        <f>'3. Discount Factors'!C758*IF(netting,MAX(lgd*'3. EQ Forward 2'!C758+lgd*'3. EQ Forward 1'!C758,0),MAX(lgd*'3. EQ Forward 2'!C758,0)+MAX(lgd*'3. EQ Forward 1'!C758,0))</f>
        <v>0</v>
      </c>
      <c r="D786" s="48">
        <f>'3. Discount Factors'!D758*IF(netting,MAX(lgd*'3. EQ Forward 2'!D758+lgd*'3. EQ Forward 1'!D758,0),MAX(lgd*'3. EQ Forward 2'!D758,0)+MAX(lgd*'3. EQ Forward 1'!D758,0))</f>
        <v>0</v>
      </c>
      <c r="E786" s="48">
        <f>'3. Discount Factors'!E758*IF(netting,MAX(lgd*'3. EQ Forward 2'!E758+lgd*'3. EQ Forward 1'!E758,0),MAX(lgd*'3. EQ Forward 2'!E758,0)+MAX(lgd*'3. EQ Forward 1'!E758,0))</f>
        <v>6539363.7405553339</v>
      </c>
      <c r="F786" s="48">
        <f>'3. Discount Factors'!F758*IF(netting,MAX(lgd*'3. EQ Forward 2'!F758+lgd*'3. EQ Forward 1'!F758,0),MAX(lgd*'3. EQ Forward 2'!F758,0)+MAX(lgd*'3. EQ Forward 1'!F758,0))</f>
        <v>5199246.6667296467</v>
      </c>
      <c r="G786" s="48">
        <f>'3. Discount Factors'!G758*IF(netting,MAX(lgd*'3. EQ Forward 2'!G758+lgd*'3. EQ Forward 1'!G758,0),MAX(lgd*'3. EQ Forward 2'!G758,0)+MAX(lgd*'3. EQ Forward 1'!G758,0))</f>
        <v>2736836.9067515596</v>
      </c>
      <c r="H786" s="48">
        <f>'3. Discount Factors'!H758*IF(netting,MAX(lgd*'3. EQ Forward 2'!H758+lgd*'3. EQ Forward 1'!H758,0),MAX(lgd*'3. EQ Forward 2'!H758,0)+MAX(lgd*'3. EQ Forward 1'!H758,0))</f>
        <v>587236.67447110859</v>
      </c>
      <c r="I786" s="48">
        <f>'3. Discount Factors'!I758*IF(netting,MAX(lgd*'3. EQ Forward 2'!I758+lgd*'3. EQ Forward 1'!I758,0),MAX(lgd*'3. EQ Forward 2'!I758,0)+MAX(lgd*'3. EQ Forward 1'!I758,0))</f>
        <v>2925901.0197659056</v>
      </c>
      <c r="J786" s="48">
        <f>'3. Discount Factors'!J758*IF(netting,MAX(lgd*'3. EQ Forward 2'!J758+lgd*'3. EQ Forward 1'!J758,0),MAX(lgd*'3. EQ Forward 2'!J758,0)+MAX(lgd*'3. EQ Forward 1'!J758,0))</f>
        <v>0</v>
      </c>
      <c r="K786" s="48">
        <f>'3. Discount Factors'!K758*IF(netting,MAX(lgd*'3. EQ Forward 2'!K758+lgd*'3. EQ Forward 1'!K758,0),MAX(lgd*'3. EQ Forward 2'!K758,0)+MAX(lgd*'3. EQ Forward 1'!K758,0))</f>
        <v>0</v>
      </c>
      <c r="L786" s="48">
        <f>'3. Discount Factors'!L758*IF(netting,MAX(lgd*'3. EQ Forward 2'!L758+lgd*'3. EQ Forward 1'!L758,0),MAX(lgd*'3. EQ Forward 2'!L758,0)+MAX(lgd*'3. EQ Forward 1'!L758,0))</f>
        <v>0</v>
      </c>
      <c r="M786" s="48">
        <f>'3. Discount Factors'!M758*IF(netting,MAX(lgd*'3. EQ Forward 2'!M758+lgd*'3. EQ Forward 1'!M758,0),MAX(lgd*'3. EQ Forward 2'!M758,0)+MAX(lgd*'3. EQ Forward 1'!M758,0))</f>
        <v>0</v>
      </c>
      <c r="N786" s="48">
        <f>'3. Discount Factors'!N758*IF(netting,MAX(lgd*'3. EQ Forward 2'!N758+lgd*'3. EQ Forward 1'!N758,0),MAX(lgd*'3. EQ Forward 2'!N758,0)+MAX(lgd*'3. EQ Forward 1'!N758,0))</f>
        <v>0</v>
      </c>
      <c r="O786" s="48">
        <f>'3. Discount Factors'!O758*IF(netting,MAX(lgd*'3. EQ Forward 2'!O758+lgd*'3. EQ Forward 1'!O758,0),MAX(lgd*'3. EQ Forward 2'!O758,0)+MAX(lgd*'3. EQ Forward 1'!O758,0))</f>
        <v>4154377.8732542465</v>
      </c>
      <c r="P786" s="48">
        <f>'3. Discount Factors'!P758*IF(netting,MAX(lgd*'3. EQ Forward 2'!P758+lgd*'3. EQ Forward 1'!P758,0),MAX(lgd*'3. EQ Forward 2'!P758,0)+MAX(lgd*'3. EQ Forward 1'!P758,0))</f>
        <v>2843309.1044484144</v>
      </c>
      <c r="Q786" s="48">
        <f>'3. Discount Factors'!Q758*IF(netting,MAX(lgd*'3. EQ Forward 2'!Q758+lgd*'3. EQ Forward 1'!Q758,0),MAX(lgd*'3. EQ Forward 2'!Q758,0)+MAX(lgd*'3. EQ Forward 1'!Q758,0))</f>
        <v>6764674.3378346851</v>
      </c>
      <c r="R786" s="48">
        <f>'3. Discount Factors'!R758*IF(netting,MAX(lgd*'3. EQ Forward 2'!R758+lgd*'3. EQ Forward 1'!R758,0),MAX(lgd*'3. EQ Forward 2'!R758,0)+MAX(lgd*'3. EQ Forward 1'!R758,0))</f>
        <v>5416109.9724176647</v>
      </c>
      <c r="S786" s="48">
        <f>'3. Discount Factors'!S758*IF(netting,MAX(lgd*'3. EQ Forward 2'!S758+lgd*'3. EQ Forward 1'!S758,0),MAX(lgd*'3. EQ Forward 2'!S758,0)+MAX(lgd*'3. EQ Forward 1'!S758,0))</f>
        <v>0</v>
      </c>
      <c r="T786" s="48">
        <f>'3. Discount Factors'!T758*IF(netting,MAX(lgd*'3. EQ Forward 2'!T758+lgd*'3. EQ Forward 1'!T758,0),MAX(lgd*'3. EQ Forward 2'!T758,0)+MAX(lgd*'3. EQ Forward 1'!T758,0))</f>
        <v>3157595.3217447815</v>
      </c>
      <c r="U786" s="48">
        <f>'3. Discount Factors'!U758*IF(netting,MAX(lgd*'3. EQ Forward 2'!U758+lgd*'3. EQ Forward 1'!U758,0),MAX(lgd*'3. EQ Forward 2'!U758,0)+MAX(lgd*'3. EQ Forward 1'!U758,0))</f>
        <v>9887754.5006103069</v>
      </c>
      <c r="V786" s="48">
        <f>'3. Discount Factors'!V758*IF(netting,MAX(lgd*'3. EQ Forward 2'!V758+lgd*'3. EQ Forward 1'!V758,0),MAX(lgd*'3. EQ Forward 2'!V758,0)+MAX(lgd*'3. EQ Forward 1'!V758,0))</f>
        <v>7766063.7689171406</v>
      </c>
      <c r="W786" s="53">
        <f>'3. Discount Factors'!W758*IF(netting,MAX(lgd*'3. EQ Forward 2'!W758+lgd*'3. EQ Forward 1'!W758,0),MAX(lgd*'3. EQ Forward 2'!W758,0)+MAX(lgd*'3. EQ Forward 1'!W758,0))</f>
        <v>3140802.0617963308</v>
      </c>
    </row>
    <row r="787" spans="2:23" x14ac:dyDescent="0.35">
      <c r="B787" s="26" t="s">
        <v>755</v>
      </c>
      <c r="C787" s="52">
        <f>'3. Discount Factors'!C759*IF(netting,MAX(lgd*'3. EQ Forward 2'!C759+lgd*'3. EQ Forward 1'!C759,0),MAX(lgd*'3. EQ Forward 2'!C759,0)+MAX(lgd*'3. EQ Forward 1'!C759,0))</f>
        <v>0</v>
      </c>
      <c r="D787" s="48">
        <f>'3. Discount Factors'!D759*IF(netting,MAX(lgd*'3. EQ Forward 2'!D759+lgd*'3. EQ Forward 1'!D759,0),MAX(lgd*'3. EQ Forward 2'!D759,0)+MAX(lgd*'3. EQ Forward 1'!D759,0))</f>
        <v>547181.24079047667</v>
      </c>
      <c r="E787" s="48">
        <f>'3. Discount Factors'!E759*IF(netting,MAX(lgd*'3. EQ Forward 2'!E759+lgd*'3. EQ Forward 1'!E759,0),MAX(lgd*'3. EQ Forward 2'!E759,0)+MAX(lgd*'3. EQ Forward 1'!E759,0))</f>
        <v>5886642.9394440958</v>
      </c>
      <c r="F787" s="48">
        <f>'3. Discount Factors'!F759*IF(netting,MAX(lgd*'3. EQ Forward 2'!F759+lgd*'3. EQ Forward 1'!F759,0),MAX(lgd*'3. EQ Forward 2'!F759,0)+MAX(lgd*'3. EQ Forward 1'!F759,0))</f>
        <v>4350183.0236220881</v>
      </c>
      <c r="G787" s="48">
        <f>'3. Discount Factors'!G759*IF(netting,MAX(lgd*'3. EQ Forward 2'!G759+lgd*'3. EQ Forward 1'!G759,0),MAX(lgd*'3. EQ Forward 2'!G759,0)+MAX(lgd*'3. EQ Forward 1'!G759,0))</f>
        <v>4399439.1288022818</v>
      </c>
      <c r="H787" s="48">
        <f>'3. Discount Factors'!H759*IF(netting,MAX(lgd*'3. EQ Forward 2'!H759+lgd*'3. EQ Forward 1'!H759,0),MAX(lgd*'3. EQ Forward 2'!H759,0)+MAX(lgd*'3. EQ Forward 1'!H759,0))</f>
        <v>10078988.796739701</v>
      </c>
      <c r="I787" s="48">
        <f>'3. Discount Factors'!I759*IF(netting,MAX(lgd*'3. EQ Forward 2'!I759+lgd*'3. EQ Forward 1'!I759,0),MAX(lgd*'3. EQ Forward 2'!I759,0)+MAX(lgd*'3. EQ Forward 1'!I759,0))</f>
        <v>5009223.2497835886</v>
      </c>
      <c r="J787" s="48">
        <f>'3. Discount Factors'!J759*IF(netting,MAX(lgd*'3. EQ Forward 2'!J759+lgd*'3. EQ Forward 1'!J759,0),MAX(lgd*'3. EQ Forward 2'!J759,0)+MAX(lgd*'3. EQ Forward 1'!J759,0))</f>
        <v>3754262.2630514717</v>
      </c>
      <c r="K787" s="48">
        <f>'3. Discount Factors'!K759*IF(netting,MAX(lgd*'3. EQ Forward 2'!K759+lgd*'3. EQ Forward 1'!K759,0),MAX(lgd*'3. EQ Forward 2'!K759,0)+MAX(lgd*'3. EQ Forward 1'!K759,0))</f>
        <v>1698910.3880341349</v>
      </c>
      <c r="L787" s="48">
        <f>'3. Discount Factors'!L759*IF(netting,MAX(lgd*'3. EQ Forward 2'!L759+lgd*'3. EQ Forward 1'!L759,0),MAX(lgd*'3. EQ Forward 2'!L759,0)+MAX(lgd*'3. EQ Forward 1'!L759,0))</f>
        <v>0</v>
      </c>
      <c r="M787" s="48">
        <f>'3. Discount Factors'!M759*IF(netting,MAX(lgd*'3. EQ Forward 2'!M759+lgd*'3. EQ Forward 1'!M759,0),MAX(lgd*'3. EQ Forward 2'!M759,0)+MAX(lgd*'3. EQ Forward 1'!M759,0))</f>
        <v>214842.69646008511</v>
      </c>
      <c r="N787" s="48">
        <f>'3. Discount Factors'!N759*IF(netting,MAX(lgd*'3. EQ Forward 2'!N759+lgd*'3. EQ Forward 1'!N759,0),MAX(lgd*'3. EQ Forward 2'!N759,0)+MAX(lgd*'3. EQ Forward 1'!N759,0))</f>
        <v>0</v>
      </c>
      <c r="O787" s="48">
        <f>'3. Discount Factors'!O759*IF(netting,MAX(lgd*'3. EQ Forward 2'!O759+lgd*'3. EQ Forward 1'!O759,0),MAX(lgd*'3. EQ Forward 2'!O759,0)+MAX(lgd*'3. EQ Forward 1'!O759,0))</f>
        <v>6256110.1291986909</v>
      </c>
      <c r="P787" s="48">
        <f>'3. Discount Factors'!P759*IF(netting,MAX(lgd*'3. EQ Forward 2'!P759+lgd*'3. EQ Forward 1'!P759,0),MAX(lgd*'3. EQ Forward 2'!P759,0)+MAX(lgd*'3. EQ Forward 1'!P759,0))</f>
        <v>7270823.7346847476</v>
      </c>
      <c r="Q787" s="48">
        <f>'3. Discount Factors'!Q759*IF(netting,MAX(lgd*'3. EQ Forward 2'!Q759+lgd*'3. EQ Forward 1'!Q759,0),MAX(lgd*'3. EQ Forward 2'!Q759,0)+MAX(lgd*'3. EQ Forward 1'!Q759,0))</f>
        <v>0</v>
      </c>
      <c r="R787" s="48">
        <f>'3. Discount Factors'!R759*IF(netting,MAX(lgd*'3. EQ Forward 2'!R759+lgd*'3. EQ Forward 1'!R759,0),MAX(lgd*'3. EQ Forward 2'!R759,0)+MAX(lgd*'3. EQ Forward 1'!R759,0))</f>
        <v>0</v>
      </c>
      <c r="S787" s="48">
        <f>'3. Discount Factors'!S759*IF(netting,MAX(lgd*'3. EQ Forward 2'!S759+lgd*'3. EQ Forward 1'!S759,0),MAX(lgd*'3. EQ Forward 2'!S759,0)+MAX(lgd*'3. EQ Forward 1'!S759,0))</f>
        <v>0</v>
      </c>
      <c r="T787" s="48">
        <f>'3. Discount Factors'!T759*IF(netting,MAX(lgd*'3. EQ Forward 2'!T759+lgd*'3. EQ Forward 1'!T759,0),MAX(lgd*'3. EQ Forward 2'!T759,0)+MAX(lgd*'3. EQ Forward 1'!T759,0))</f>
        <v>0</v>
      </c>
      <c r="U787" s="48">
        <f>'3. Discount Factors'!U759*IF(netting,MAX(lgd*'3. EQ Forward 2'!U759+lgd*'3. EQ Forward 1'!U759,0),MAX(lgd*'3. EQ Forward 2'!U759,0)+MAX(lgd*'3. EQ Forward 1'!U759,0))</f>
        <v>0</v>
      </c>
      <c r="V787" s="48">
        <f>'3. Discount Factors'!V759*IF(netting,MAX(lgd*'3. EQ Forward 2'!V759+lgd*'3. EQ Forward 1'!V759,0),MAX(lgd*'3. EQ Forward 2'!V759,0)+MAX(lgd*'3. EQ Forward 1'!V759,0))</f>
        <v>0</v>
      </c>
      <c r="W787" s="53">
        <f>'3. Discount Factors'!W759*IF(netting,MAX(lgd*'3. EQ Forward 2'!W759+lgd*'3. EQ Forward 1'!W759,0),MAX(lgd*'3. EQ Forward 2'!W759,0)+MAX(lgd*'3. EQ Forward 1'!W759,0))</f>
        <v>0</v>
      </c>
    </row>
    <row r="788" spans="2:23" x14ac:dyDescent="0.35">
      <c r="B788" s="26" t="s">
        <v>756</v>
      </c>
      <c r="C788" s="52">
        <f>'3. Discount Factors'!C760*IF(netting,MAX(lgd*'3. EQ Forward 2'!C760+lgd*'3. EQ Forward 1'!C760,0),MAX(lgd*'3. EQ Forward 2'!C760,0)+MAX(lgd*'3. EQ Forward 1'!C760,0))</f>
        <v>0</v>
      </c>
      <c r="D788" s="48">
        <f>'3. Discount Factors'!D760*IF(netting,MAX(lgd*'3. EQ Forward 2'!D760+lgd*'3. EQ Forward 1'!D760,0),MAX(lgd*'3. EQ Forward 2'!D760,0)+MAX(lgd*'3. EQ Forward 1'!D760,0))</f>
        <v>2114024.670140442</v>
      </c>
      <c r="E788" s="48">
        <f>'3. Discount Factors'!E760*IF(netting,MAX(lgd*'3. EQ Forward 2'!E760+lgd*'3. EQ Forward 1'!E760,0),MAX(lgd*'3. EQ Forward 2'!E760,0)+MAX(lgd*'3. EQ Forward 1'!E760,0))</f>
        <v>2410874.5646592872</v>
      </c>
      <c r="F788" s="48">
        <f>'3. Discount Factors'!F760*IF(netting,MAX(lgd*'3. EQ Forward 2'!F760+lgd*'3. EQ Forward 1'!F760,0),MAX(lgd*'3. EQ Forward 2'!F760,0)+MAX(lgd*'3. EQ Forward 1'!F760,0))</f>
        <v>2222375.624980208</v>
      </c>
      <c r="G788" s="48">
        <f>'3. Discount Factors'!G760*IF(netting,MAX(lgd*'3. EQ Forward 2'!G760+lgd*'3. EQ Forward 1'!G760,0),MAX(lgd*'3. EQ Forward 2'!G760,0)+MAX(lgd*'3. EQ Forward 1'!G760,0))</f>
        <v>6403236.7055308353</v>
      </c>
      <c r="H788" s="48">
        <f>'3. Discount Factors'!H760*IF(netting,MAX(lgd*'3. EQ Forward 2'!H760+lgd*'3. EQ Forward 1'!H760,0),MAX(lgd*'3. EQ Forward 2'!H760,0)+MAX(lgd*'3. EQ Forward 1'!H760,0))</f>
        <v>9680992.2853815854</v>
      </c>
      <c r="I788" s="48">
        <f>'3. Discount Factors'!I760*IF(netting,MAX(lgd*'3. EQ Forward 2'!I760+lgd*'3. EQ Forward 1'!I760,0),MAX(lgd*'3. EQ Forward 2'!I760,0)+MAX(lgd*'3. EQ Forward 1'!I760,0))</f>
        <v>17088028.538566791</v>
      </c>
      <c r="J788" s="48">
        <f>'3. Discount Factors'!J760*IF(netting,MAX(lgd*'3. EQ Forward 2'!J760+lgd*'3. EQ Forward 1'!J760,0),MAX(lgd*'3. EQ Forward 2'!J760,0)+MAX(lgd*'3. EQ Forward 1'!J760,0))</f>
        <v>20484671.556231596</v>
      </c>
      <c r="K788" s="48">
        <f>'3. Discount Factors'!K760*IF(netting,MAX(lgd*'3. EQ Forward 2'!K760+lgd*'3. EQ Forward 1'!K760,0),MAX(lgd*'3. EQ Forward 2'!K760,0)+MAX(lgd*'3. EQ Forward 1'!K760,0))</f>
        <v>14312812.939839371</v>
      </c>
      <c r="L788" s="48">
        <f>'3. Discount Factors'!L760*IF(netting,MAX(lgd*'3. EQ Forward 2'!L760+lgd*'3. EQ Forward 1'!L760,0),MAX(lgd*'3. EQ Forward 2'!L760,0)+MAX(lgd*'3. EQ Forward 1'!L760,0))</f>
        <v>13454491.120470606</v>
      </c>
      <c r="M788" s="48">
        <f>'3. Discount Factors'!M760*IF(netting,MAX(lgd*'3. EQ Forward 2'!M760+lgd*'3. EQ Forward 1'!M760,0),MAX(lgd*'3. EQ Forward 2'!M760,0)+MAX(lgd*'3. EQ Forward 1'!M760,0))</f>
        <v>8717330.2988517471</v>
      </c>
      <c r="N788" s="48">
        <f>'3. Discount Factors'!N760*IF(netting,MAX(lgd*'3. EQ Forward 2'!N760+lgd*'3. EQ Forward 1'!N760,0),MAX(lgd*'3. EQ Forward 2'!N760,0)+MAX(lgd*'3. EQ Forward 1'!N760,0))</f>
        <v>7420359.6353837727</v>
      </c>
      <c r="O788" s="48">
        <f>'3. Discount Factors'!O760*IF(netting,MAX(lgd*'3. EQ Forward 2'!O760+lgd*'3. EQ Forward 1'!O760,0),MAX(lgd*'3. EQ Forward 2'!O760,0)+MAX(lgd*'3. EQ Forward 1'!O760,0))</f>
        <v>6723140.6296254331</v>
      </c>
      <c r="P788" s="48">
        <f>'3. Discount Factors'!P760*IF(netting,MAX(lgd*'3. EQ Forward 2'!P760+lgd*'3. EQ Forward 1'!P760,0),MAX(lgd*'3. EQ Forward 2'!P760,0)+MAX(lgd*'3. EQ Forward 1'!P760,0))</f>
        <v>13440950.176425047</v>
      </c>
      <c r="Q788" s="48">
        <f>'3. Discount Factors'!Q760*IF(netting,MAX(lgd*'3. EQ Forward 2'!Q760+lgd*'3. EQ Forward 1'!Q760,0),MAX(lgd*'3. EQ Forward 2'!Q760,0)+MAX(lgd*'3. EQ Forward 1'!Q760,0))</f>
        <v>12022242.852391243</v>
      </c>
      <c r="R788" s="48">
        <f>'3. Discount Factors'!R760*IF(netting,MAX(lgd*'3. EQ Forward 2'!R760+lgd*'3. EQ Forward 1'!R760,0),MAX(lgd*'3. EQ Forward 2'!R760,0)+MAX(lgd*'3. EQ Forward 1'!R760,0))</f>
        <v>8144511.7628923254</v>
      </c>
      <c r="S788" s="48">
        <f>'3. Discount Factors'!S760*IF(netting,MAX(lgd*'3. EQ Forward 2'!S760+lgd*'3. EQ Forward 1'!S760,0),MAX(lgd*'3. EQ Forward 2'!S760,0)+MAX(lgd*'3. EQ Forward 1'!S760,0))</f>
        <v>7383462.8730731988</v>
      </c>
      <c r="T788" s="48">
        <f>'3. Discount Factors'!T760*IF(netting,MAX(lgd*'3. EQ Forward 2'!T760+lgd*'3. EQ Forward 1'!T760,0),MAX(lgd*'3. EQ Forward 2'!T760,0)+MAX(lgd*'3. EQ Forward 1'!T760,0))</f>
        <v>4588470.0607668813</v>
      </c>
      <c r="U788" s="48">
        <f>'3. Discount Factors'!U760*IF(netting,MAX(lgd*'3. EQ Forward 2'!U760+lgd*'3. EQ Forward 1'!U760,0),MAX(lgd*'3. EQ Forward 2'!U760,0)+MAX(lgd*'3. EQ Forward 1'!U760,0))</f>
        <v>3765894.2464651763</v>
      </c>
      <c r="V788" s="48">
        <f>'3. Discount Factors'!V760*IF(netting,MAX(lgd*'3. EQ Forward 2'!V760+lgd*'3. EQ Forward 1'!V760,0),MAX(lgd*'3. EQ Forward 2'!V760,0)+MAX(lgd*'3. EQ Forward 1'!V760,0))</f>
        <v>5820174.9336818336</v>
      </c>
      <c r="W788" s="53">
        <f>'3. Discount Factors'!W760*IF(netting,MAX(lgd*'3. EQ Forward 2'!W760+lgd*'3. EQ Forward 1'!W760,0),MAX(lgd*'3. EQ Forward 2'!W760,0)+MAX(lgd*'3. EQ Forward 1'!W760,0))</f>
        <v>11936834.639338335</v>
      </c>
    </row>
    <row r="789" spans="2:23" x14ac:dyDescent="0.35">
      <c r="B789" s="26" t="s">
        <v>757</v>
      </c>
      <c r="C789" s="52">
        <f>'3. Discount Factors'!C761*IF(netting,MAX(lgd*'3. EQ Forward 2'!C761+lgd*'3. EQ Forward 1'!C761,0),MAX(lgd*'3. EQ Forward 2'!C761,0)+MAX(lgd*'3. EQ Forward 1'!C761,0))</f>
        <v>0</v>
      </c>
      <c r="D789" s="48">
        <f>'3. Discount Factors'!D761*IF(netting,MAX(lgd*'3. EQ Forward 2'!D761+lgd*'3. EQ Forward 1'!D761,0),MAX(lgd*'3. EQ Forward 2'!D761,0)+MAX(lgd*'3. EQ Forward 1'!D761,0))</f>
        <v>1841030.1136284121</v>
      </c>
      <c r="E789" s="48">
        <f>'3. Discount Factors'!E761*IF(netting,MAX(lgd*'3. EQ Forward 2'!E761+lgd*'3. EQ Forward 1'!E761,0),MAX(lgd*'3. EQ Forward 2'!E761,0)+MAX(lgd*'3. EQ Forward 1'!E761,0))</f>
        <v>13797367.632506646</v>
      </c>
      <c r="F789" s="48">
        <f>'3. Discount Factors'!F761*IF(netting,MAX(lgd*'3. EQ Forward 2'!F761+lgd*'3. EQ Forward 1'!F761,0),MAX(lgd*'3. EQ Forward 2'!F761,0)+MAX(lgd*'3. EQ Forward 1'!F761,0))</f>
        <v>21583367.207615271</v>
      </c>
      <c r="G789" s="48">
        <f>'3. Discount Factors'!G761*IF(netting,MAX(lgd*'3. EQ Forward 2'!G761+lgd*'3. EQ Forward 1'!G761,0),MAX(lgd*'3. EQ Forward 2'!G761,0)+MAX(lgd*'3. EQ Forward 1'!G761,0))</f>
        <v>31287594.967540633</v>
      </c>
      <c r="H789" s="48">
        <f>'3. Discount Factors'!H761*IF(netting,MAX(lgd*'3. EQ Forward 2'!H761+lgd*'3. EQ Forward 1'!H761,0),MAX(lgd*'3. EQ Forward 2'!H761,0)+MAX(lgd*'3. EQ Forward 1'!H761,0))</f>
        <v>43807006.635921471</v>
      </c>
      <c r="I789" s="48">
        <f>'3. Discount Factors'!I761*IF(netting,MAX(lgd*'3. EQ Forward 2'!I761+lgd*'3. EQ Forward 1'!I761,0),MAX(lgd*'3. EQ Forward 2'!I761,0)+MAX(lgd*'3. EQ Forward 1'!I761,0))</f>
        <v>29479312.50288894</v>
      </c>
      <c r="J789" s="48">
        <f>'3. Discount Factors'!J761*IF(netting,MAX(lgd*'3. EQ Forward 2'!J761+lgd*'3. EQ Forward 1'!J761,0),MAX(lgd*'3. EQ Forward 2'!J761,0)+MAX(lgd*'3. EQ Forward 1'!J761,0))</f>
        <v>43825206.410360523</v>
      </c>
      <c r="K789" s="48">
        <f>'3. Discount Factors'!K761*IF(netting,MAX(lgd*'3. EQ Forward 2'!K761+lgd*'3. EQ Forward 1'!K761,0),MAX(lgd*'3. EQ Forward 2'!K761,0)+MAX(lgd*'3. EQ Forward 1'!K761,0))</f>
        <v>42147350.247324124</v>
      </c>
      <c r="L789" s="48">
        <f>'3. Discount Factors'!L761*IF(netting,MAX(lgd*'3. EQ Forward 2'!L761+lgd*'3. EQ Forward 1'!L761,0),MAX(lgd*'3. EQ Forward 2'!L761,0)+MAX(lgd*'3. EQ Forward 1'!L761,0))</f>
        <v>29110315.259113193</v>
      </c>
      <c r="M789" s="48">
        <f>'3. Discount Factors'!M761*IF(netting,MAX(lgd*'3. EQ Forward 2'!M761+lgd*'3. EQ Forward 1'!M761,0),MAX(lgd*'3. EQ Forward 2'!M761,0)+MAX(lgd*'3. EQ Forward 1'!M761,0))</f>
        <v>26365387.178055853</v>
      </c>
      <c r="N789" s="48">
        <f>'3. Discount Factors'!N761*IF(netting,MAX(lgd*'3. EQ Forward 2'!N761+lgd*'3. EQ Forward 1'!N761,0),MAX(lgd*'3. EQ Forward 2'!N761,0)+MAX(lgd*'3. EQ Forward 1'!N761,0))</f>
        <v>44178260.924588852</v>
      </c>
      <c r="O789" s="48">
        <f>'3. Discount Factors'!O761*IF(netting,MAX(lgd*'3. EQ Forward 2'!O761+lgd*'3. EQ Forward 1'!O761,0),MAX(lgd*'3. EQ Forward 2'!O761,0)+MAX(lgd*'3. EQ Forward 1'!O761,0))</f>
        <v>56463490.787666187</v>
      </c>
      <c r="P789" s="48">
        <f>'3. Discount Factors'!P761*IF(netting,MAX(lgd*'3. EQ Forward 2'!P761+lgd*'3. EQ Forward 1'!P761,0),MAX(lgd*'3. EQ Forward 2'!P761,0)+MAX(lgd*'3. EQ Forward 1'!P761,0))</f>
        <v>76285546.126923814</v>
      </c>
      <c r="Q789" s="48">
        <f>'3. Discount Factors'!Q761*IF(netting,MAX(lgd*'3. EQ Forward 2'!Q761+lgd*'3. EQ Forward 1'!Q761,0),MAX(lgd*'3. EQ Forward 2'!Q761,0)+MAX(lgd*'3. EQ Forward 1'!Q761,0))</f>
        <v>80964183.907477409</v>
      </c>
      <c r="R789" s="48">
        <f>'3. Discount Factors'!R761*IF(netting,MAX(lgd*'3. EQ Forward 2'!R761+lgd*'3. EQ Forward 1'!R761,0),MAX(lgd*'3. EQ Forward 2'!R761,0)+MAX(lgd*'3. EQ Forward 1'!R761,0))</f>
        <v>87207040.431360886</v>
      </c>
      <c r="S789" s="48">
        <f>'3. Discount Factors'!S761*IF(netting,MAX(lgd*'3. EQ Forward 2'!S761+lgd*'3. EQ Forward 1'!S761,0),MAX(lgd*'3. EQ Forward 2'!S761,0)+MAX(lgd*'3. EQ Forward 1'!S761,0))</f>
        <v>77935603.560113534</v>
      </c>
      <c r="T789" s="48">
        <f>'3. Discount Factors'!T761*IF(netting,MAX(lgd*'3. EQ Forward 2'!T761+lgd*'3. EQ Forward 1'!T761,0),MAX(lgd*'3. EQ Forward 2'!T761,0)+MAX(lgd*'3. EQ Forward 1'!T761,0))</f>
        <v>84856142.364961207</v>
      </c>
      <c r="U789" s="48">
        <f>'3. Discount Factors'!U761*IF(netting,MAX(lgd*'3. EQ Forward 2'!U761+lgd*'3. EQ Forward 1'!U761,0),MAX(lgd*'3. EQ Forward 2'!U761,0)+MAX(lgd*'3. EQ Forward 1'!U761,0))</f>
        <v>71102165.273367658</v>
      </c>
      <c r="V789" s="48">
        <f>'3. Discount Factors'!V761*IF(netting,MAX(lgd*'3. EQ Forward 2'!V761+lgd*'3. EQ Forward 1'!V761,0),MAX(lgd*'3. EQ Forward 2'!V761,0)+MAX(lgd*'3. EQ Forward 1'!V761,0))</f>
        <v>72906325.114189506</v>
      </c>
      <c r="W789" s="53">
        <f>'3. Discount Factors'!W761*IF(netting,MAX(lgd*'3. EQ Forward 2'!W761+lgd*'3. EQ Forward 1'!W761,0),MAX(lgd*'3. EQ Forward 2'!W761,0)+MAX(lgd*'3. EQ Forward 1'!W761,0))</f>
        <v>69502826.475488514</v>
      </c>
    </row>
    <row r="790" spans="2:23" x14ac:dyDescent="0.35">
      <c r="B790" s="26" t="s">
        <v>758</v>
      </c>
      <c r="C790" s="52">
        <f>'3. Discount Factors'!C762*IF(netting,MAX(lgd*'3. EQ Forward 2'!C762+lgd*'3. EQ Forward 1'!C762,0),MAX(lgd*'3. EQ Forward 2'!C762,0)+MAX(lgd*'3. EQ Forward 1'!C762,0))</f>
        <v>0</v>
      </c>
      <c r="D790" s="48">
        <f>'3. Discount Factors'!D762*IF(netting,MAX(lgd*'3. EQ Forward 2'!D762+lgd*'3. EQ Forward 1'!D762,0),MAX(lgd*'3. EQ Forward 2'!D762,0)+MAX(lgd*'3. EQ Forward 1'!D762,0))</f>
        <v>0</v>
      </c>
      <c r="E790" s="48">
        <f>'3. Discount Factors'!E762*IF(netting,MAX(lgd*'3. EQ Forward 2'!E762+lgd*'3. EQ Forward 1'!E762,0),MAX(lgd*'3. EQ Forward 2'!E762,0)+MAX(lgd*'3. EQ Forward 1'!E762,0))</f>
        <v>0</v>
      </c>
      <c r="F790" s="48">
        <f>'3. Discount Factors'!F762*IF(netting,MAX(lgd*'3. EQ Forward 2'!F762+lgd*'3. EQ Forward 1'!F762,0),MAX(lgd*'3. EQ Forward 2'!F762,0)+MAX(lgd*'3. EQ Forward 1'!F762,0))</f>
        <v>0</v>
      </c>
      <c r="G790" s="48">
        <f>'3. Discount Factors'!G762*IF(netting,MAX(lgd*'3. EQ Forward 2'!G762+lgd*'3. EQ Forward 1'!G762,0),MAX(lgd*'3. EQ Forward 2'!G762,0)+MAX(lgd*'3. EQ Forward 1'!G762,0))</f>
        <v>0</v>
      </c>
      <c r="H790" s="48">
        <f>'3. Discount Factors'!H762*IF(netting,MAX(lgd*'3. EQ Forward 2'!H762+lgd*'3. EQ Forward 1'!H762,0),MAX(lgd*'3. EQ Forward 2'!H762,0)+MAX(lgd*'3. EQ Forward 1'!H762,0))</f>
        <v>0</v>
      </c>
      <c r="I790" s="48">
        <f>'3. Discount Factors'!I762*IF(netting,MAX(lgd*'3. EQ Forward 2'!I762+lgd*'3. EQ Forward 1'!I762,0),MAX(lgd*'3. EQ Forward 2'!I762,0)+MAX(lgd*'3. EQ Forward 1'!I762,0))</f>
        <v>0</v>
      </c>
      <c r="J790" s="48">
        <f>'3. Discount Factors'!J762*IF(netting,MAX(lgd*'3. EQ Forward 2'!J762+lgd*'3. EQ Forward 1'!J762,0),MAX(lgd*'3. EQ Forward 2'!J762,0)+MAX(lgd*'3. EQ Forward 1'!J762,0))</f>
        <v>0</v>
      </c>
      <c r="K790" s="48">
        <f>'3. Discount Factors'!K762*IF(netting,MAX(lgd*'3. EQ Forward 2'!K762+lgd*'3. EQ Forward 1'!K762,0),MAX(lgd*'3. EQ Forward 2'!K762,0)+MAX(lgd*'3. EQ Forward 1'!K762,0))</f>
        <v>0</v>
      </c>
      <c r="L790" s="48">
        <f>'3. Discount Factors'!L762*IF(netting,MAX(lgd*'3. EQ Forward 2'!L762+lgd*'3. EQ Forward 1'!L762,0),MAX(lgd*'3. EQ Forward 2'!L762,0)+MAX(lgd*'3. EQ Forward 1'!L762,0))</f>
        <v>0</v>
      </c>
      <c r="M790" s="48">
        <f>'3. Discount Factors'!M762*IF(netting,MAX(lgd*'3. EQ Forward 2'!M762+lgd*'3. EQ Forward 1'!M762,0),MAX(lgd*'3. EQ Forward 2'!M762,0)+MAX(lgd*'3. EQ Forward 1'!M762,0))</f>
        <v>0</v>
      </c>
      <c r="N790" s="48">
        <f>'3. Discount Factors'!N762*IF(netting,MAX(lgd*'3. EQ Forward 2'!N762+lgd*'3. EQ Forward 1'!N762,0),MAX(lgd*'3. EQ Forward 2'!N762,0)+MAX(lgd*'3. EQ Forward 1'!N762,0))</f>
        <v>0</v>
      </c>
      <c r="O790" s="48">
        <f>'3. Discount Factors'!O762*IF(netting,MAX(lgd*'3. EQ Forward 2'!O762+lgd*'3. EQ Forward 1'!O762,0),MAX(lgd*'3. EQ Forward 2'!O762,0)+MAX(lgd*'3. EQ Forward 1'!O762,0))</f>
        <v>0</v>
      </c>
      <c r="P790" s="48">
        <f>'3. Discount Factors'!P762*IF(netting,MAX(lgd*'3. EQ Forward 2'!P762+lgd*'3. EQ Forward 1'!P762,0),MAX(lgd*'3. EQ Forward 2'!P762,0)+MAX(lgd*'3. EQ Forward 1'!P762,0))</f>
        <v>0</v>
      </c>
      <c r="Q790" s="48">
        <f>'3. Discount Factors'!Q762*IF(netting,MAX(lgd*'3. EQ Forward 2'!Q762+lgd*'3. EQ Forward 1'!Q762,0),MAX(lgd*'3. EQ Forward 2'!Q762,0)+MAX(lgd*'3. EQ Forward 1'!Q762,0))</f>
        <v>0</v>
      </c>
      <c r="R790" s="48">
        <f>'3. Discount Factors'!R762*IF(netting,MAX(lgd*'3. EQ Forward 2'!R762+lgd*'3. EQ Forward 1'!R762,0),MAX(lgd*'3. EQ Forward 2'!R762,0)+MAX(lgd*'3. EQ Forward 1'!R762,0))</f>
        <v>0</v>
      </c>
      <c r="S790" s="48">
        <f>'3. Discount Factors'!S762*IF(netting,MAX(lgd*'3. EQ Forward 2'!S762+lgd*'3. EQ Forward 1'!S762,0),MAX(lgd*'3. EQ Forward 2'!S762,0)+MAX(lgd*'3. EQ Forward 1'!S762,0))</f>
        <v>0</v>
      </c>
      <c r="T790" s="48">
        <f>'3. Discount Factors'!T762*IF(netting,MAX(lgd*'3. EQ Forward 2'!T762+lgd*'3. EQ Forward 1'!T762,0),MAX(lgd*'3. EQ Forward 2'!T762,0)+MAX(lgd*'3. EQ Forward 1'!T762,0))</f>
        <v>0</v>
      </c>
      <c r="U790" s="48">
        <f>'3. Discount Factors'!U762*IF(netting,MAX(lgd*'3. EQ Forward 2'!U762+lgd*'3. EQ Forward 1'!U762,0),MAX(lgd*'3. EQ Forward 2'!U762,0)+MAX(lgd*'3. EQ Forward 1'!U762,0))</f>
        <v>0</v>
      </c>
      <c r="V790" s="48">
        <f>'3. Discount Factors'!V762*IF(netting,MAX(lgd*'3. EQ Forward 2'!V762+lgd*'3. EQ Forward 1'!V762,0),MAX(lgd*'3. EQ Forward 2'!V762,0)+MAX(lgd*'3. EQ Forward 1'!V762,0))</f>
        <v>0</v>
      </c>
      <c r="W790" s="53">
        <f>'3. Discount Factors'!W762*IF(netting,MAX(lgd*'3. EQ Forward 2'!W762+lgd*'3. EQ Forward 1'!W762,0),MAX(lgd*'3. EQ Forward 2'!W762,0)+MAX(lgd*'3. EQ Forward 1'!W762,0))</f>
        <v>0</v>
      </c>
    </row>
    <row r="791" spans="2:23" x14ac:dyDescent="0.35">
      <c r="B791" s="26" t="s">
        <v>759</v>
      </c>
      <c r="C791" s="52">
        <f>'3. Discount Factors'!C763*IF(netting,MAX(lgd*'3. EQ Forward 2'!C763+lgd*'3. EQ Forward 1'!C763,0),MAX(lgd*'3. EQ Forward 2'!C763,0)+MAX(lgd*'3. EQ Forward 1'!C763,0))</f>
        <v>0</v>
      </c>
      <c r="D791" s="48">
        <f>'3. Discount Factors'!D763*IF(netting,MAX(lgd*'3. EQ Forward 2'!D763+lgd*'3. EQ Forward 1'!D763,0),MAX(lgd*'3. EQ Forward 2'!D763,0)+MAX(lgd*'3. EQ Forward 1'!D763,0))</f>
        <v>0</v>
      </c>
      <c r="E791" s="48">
        <f>'3. Discount Factors'!E763*IF(netting,MAX(lgd*'3. EQ Forward 2'!E763+lgd*'3. EQ Forward 1'!E763,0),MAX(lgd*'3. EQ Forward 2'!E763,0)+MAX(lgd*'3. EQ Forward 1'!E763,0))</f>
        <v>0</v>
      </c>
      <c r="F791" s="48">
        <f>'3. Discount Factors'!F763*IF(netting,MAX(lgd*'3. EQ Forward 2'!F763+lgd*'3. EQ Forward 1'!F763,0),MAX(lgd*'3. EQ Forward 2'!F763,0)+MAX(lgd*'3. EQ Forward 1'!F763,0))</f>
        <v>0</v>
      </c>
      <c r="G791" s="48">
        <f>'3. Discount Factors'!G763*IF(netting,MAX(lgd*'3. EQ Forward 2'!G763+lgd*'3. EQ Forward 1'!G763,0),MAX(lgd*'3. EQ Forward 2'!G763,0)+MAX(lgd*'3. EQ Forward 1'!G763,0))</f>
        <v>0</v>
      </c>
      <c r="H791" s="48">
        <f>'3. Discount Factors'!H763*IF(netting,MAX(lgd*'3. EQ Forward 2'!H763+lgd*'3. EQ Forward 1'!H763,0),MAX(lgd*'3. EQ Forward 2'!H763,0)+MAX(lgd*'3. EQ Forward 1'!H763,0))</f>
        <v>1764981.4863918859</v>
      </c>
      <c r="I791" s="48">
        <f>'3. Discount Factors'!I763*IF(netting,MAX(lgd*'3. EQ Forward 2'!I763+lgd*'3. EQ Forward 1'!I763,0),MAX(lgd*'3. EQ Forward 2'!I763,0)+MAX(lgd*'3. EQ Forward 1'!I763,0))</f>
        <v>5506107.1783233909</v>
      </c>
      <c r="J791" s="48">
        <f>'3. Discount Factors'!J763*IF(netting,MAX(lgd*'3. EQ Forward 2'!J763+lgd*'3. EQ Forward 1'!J763,0),MAX(lgd*'3. EQ Forward 2'!J763,0)+MAX(lgd*'3. EQ Forward 1'!J763,0))</f>
        <v>4986672.4031999335</v>
      </c>
      <c r="K791" s="48">
        <f>'3. Discount Factors'!K763*IF(netting,MAX(lgd*'3. EQ Forward 2'!K763+lgd*'3. EQ Forward 1'!K763,0),MAX(lgd*'3. EQ Forward 2'!K763,0)+MAX(lgd*'3. EQ Forward 1'!K763,0))</f>
        <v>0</v>
      </c>
      <c r="L791" s="48">
        <f>'3. Discount Factors'!L763*IF(netting,MAX(lgd*'3. EQ Forward 2'!L763+lgd*'3. EQ Forward 1'!L763,0),MAX(lgd*'3. EQ Forward 2'!L763,0)+MAX(lgd*'3. EQ Forward 1'!L763,0))</f>
        <v>0</v>
      </c>
      <c r="M791" s="48">
        <f>'3. Discount Factors'!M763*IF(netting,MAX(lgd*'3. EQ Forward 2'!M763+lgd*'3. EQ Forward 1'!M763,0),MAX(lgd*'3. EQ Forward 2'!M763,0)+MAX(lgd*'3. EQ Forward 1'!M763,0))</f>
        <v>0</v>
      </c>
      <c r="N791" s="48">
        <f>'3. Discount Factors'!N763*IF(netting,MAX(lgd*'3. EQ Forward 2'!N763+lgd*'3. EQ Forward 1'!N763,0),MAX(lgd*'3. EQ Forward 2'!N763,0)+MAX(lgd*'3. EQ Forward 1'!N763,0))</f>
        <v>0</v>
      </c>
      <c r="O791" s="48">
        <f>'3. Discount Factors'!O763*IF(netting,MAX(lgd*'3. EQ Forward 2'!O763+lgd*'3. EQ Forward 1'!O763,0),MAX(lgd*'3. EQ Forward 2'!O763,0)+MAX(lgd*'3. EQ Forward 1'!O763,0))</f>
        <v>0</v>
      </c>
      <c r="P791" s="48">
        <f>'3. Discount Factors'!P763*IF(netting,MAX(lgd*'3. EQ Forward 2'!P763+lgd*'3. EQ Forward 1'!P763,0),MAX(lgd*'3. EQ Forward 2'!P763,0)+MAX(lgd*'3. EQ Forward 1'!P763,0))</f>
        <v>0</v>
      </c>
      <c r="Q791" s="48">
        <f>'3. Discount Factors'!Q763*IF(netting,MAX(lgd*'3. EQ Forward 2'!Q763+lgd*'3. EQ Forward 1'!Q763,0),MAX(lgd*'3. EQ Forward 2'!Q763,0)+MAX(lgd*'3. EQ Forward 1'!Q763,0))</f>
        <v>0</v>
      </c>
      <c r="R791" s="48">
        <f>'3. Discount Factors'!R763*IF(netting,MAX(lgd*'3. EQ Forward 2'!R763+lgd*'3. EQ Forward 1'!R763,0),MAX(lgd*'3. EQ Forward 2'!R763,0)+MAX(lgd*'3. EQ Forward 1'!R763,0))</f>
        <v>0</v>
      </c>
      <c r="S791" s="48">
        <f>'3. Discount Factors'!S763*IF(netting,MAX(lgd*'3. EQ Forward 2'!S763+lgd*'3. EQ Forward 1'!S763,0),MAX(lgd*'3. EQ Forward 2'!S763,0)+MAX(lgd*'3. EQ Forward 1'!S763,0))</f>
        <v>0</v>
      </c>
      <c r="T791" s="48">
        <f>'3. Discount Factors'!T763*IF(netting,MAX(lgd*'3. EQ Forward 2'!T763+lgd*'3. EQ Forward 1'!T763,0),MAX(lgd*'3. EQ Forward 2'!T763,0)+MAX(lgd*'3. EQ Forward 1'!T763,0))</f>
        <v>0</v>
      </c>
      <c r="U791" s="48">
        <f>'3. Discount Factors'!U763*IF(netting,MAX(lgd*'3. EQ Forward 2'!U763+lgd*'3. EQ Forward 1'!U763,0),MAX(lgd*'3. EQ Forward 2'!U763,0)+MAX(lgd*'3. EQ Forward 1'!U763,0))</f>
        <v>0</v>
      </c>
      <c r="V791" s="48">
        <f>'3. Discount Factors'!V763*IF(netting,MAX(lgd*'3. EQ Forward 2'!V763+lgd*'3. EQ Forward 1'!V763,0),MAX(lgd*'3. EQ Forward 2'!V763,0)+MAX(lgd*'3. EQ Forward 1'!V763,0))</f>
        <v>0</v>
      </c>
      <c r="W791" s="53">
        <f>'3. Discount Factors'!W763*IF(netting,MAX(lgd*'3. EQ Forward 2'!W763+lgd*'3. EQ Forward 1'!W763,0),MAX(lgd*'3. EQ Forward 2'!W763,0)+MAX(lgd*'3. EQ Forward 1'!W763,0))</f>
        <v>0</v>
      </c>
    </row>
    <row r="792" spans="2:23" x14ac:dyDescent="0.35">
      <c r="B792" s="26" t="s">
        <v>760</v>
      </c>
      <c r="C792" s="52">
        <f>'3. Discount Factors'!C764*IF(netting,MAX(lgd*'3. EQ Forward 2'!C764+lgd*'3. EQ Forward 1'!C764,0),MAX(lgd*'3. EQ Forward 2'!C764,0)+MAX(lgd*'3. EQ Forward 1'!C764,0))</f>
        <v>0</v>
      </c>
      <c r="D792" s="48">
        <f>'3. Discount Factors'!D764*IF(netting,MAX(lgd*'3. EQ Forward 2'!D764+lgd*'3. EQ Forward 1'!D764,0),MAX(lgd*'3. EQ Forward 2'!D764,0)+MAX(lgd*'3. EQ Forward 1'!D764,0))</f>
        <v>0</v>
      </c>
      <c r="E792" s="48">
        <f>'3. Discount Factors'!E764*IF(netting,MAX(lgd*'3. EQ Forward 2'!E764+lgd*'3. EQ Forward 1'!E764,0),MAX(lgd*'3. EQ Forward 2'!E764,0)+MAX(lgd*'3. EQ Forward 1'!E764,0))</f>
        <v>0</v>
      </c>
      <c r="F792" s="48">
        <f>'3. Discount Factors'!F764*IF(netting,MAX(lgd*'3. EQ Forward 2'!F764+lgd*'3. EQ Forward 1'!F764,0),MAX(lgd*'3. EQ Forward 2'!F764,0)+MAX(lgd*'3. EQ Forward 1'!F764,0))</f>
        <v>5838442.0858963821</v>
      </c>
      <c r="G792" s="48">
        <f>'3. Discount Factors'!G764*IF(netting,MAX(lgd*'3. EQ Forward 2'!G764+lgd*'3. EQ Forward 1'!G764,0),MAX(lgd*'3. EQ Forward 2'!G764,0)+MAX(lgd*'3. EQ Forward 1'!G764,0))</f>
        <v>9962592.3379413839</v>
      </c>
      <c r="H792" s="48">
        <f>'3. Discount Factors'!H764*IF(netting,MAX(lgd*'3. EQ Forward 2'!H764+lgd*'3. EQ Forward 1'!H764,0),MAX(lgd*'3. EQ Forward 2'!H764,0)+MAX(lgd*'3. EQ Forward 1'!H764,0))</f>
        <v>4893957.3467941796</v>
      </c>
      <c r="I792" s="48">
        <f>'3. Discount Factors'!I764*IF(netting,MAX(lgd*'3. EQ Forward 2'!I764+lgd*'3. EQ Forward 1'!I764,0),MAX(lgd*'3. EQ Forward 2'!I764,0)+MAX(lgd*'3. EQ Forward 1'!I764,0))</f>
        <v>2669422.6951407013</v>
      </c>
      <c r="J792" s="48">
        <f>'3. Discount Factors'!J764*IF(netting,MAX(lgd*'3. EQ Forward 2'!J764+lgd*'3. EQ Forward 1'!J764,0),MAX(lgd*'3. EQ Forward 2'!J764,0)+MAX(lgd*'3. EQ Forward 1'!J764,0))</f>
        <v>3838926.4264703686</v>
      </c>
      <c r="K792" s="48">
        <f>'3. Discount Factors'!K764*IF(netting,MAX(lgd*'3. EQ Forward 2'!K764+lgd*'3. EQ Forward 1'!K764,0),MAX(lgd*'3. EQ Forward 2'!K764,0)+MAX(lgd*'3. EQ Forward 1'!K764,0))</f>
        <v>4348542.8799071955</v>
      </c>
      <c r="L792" s="48">
        <f>'3. Discount Factors'!L764*IF(netting,MAX(lgd*'3. EQ Forward 2'!L764+lgd*'3. EQ Forward 1'!L764,0),MAX(lgd*'3. EQ Forward 2'!L764,0)+MAX(lgd*'3. EQ Forward 1'!L764,0))</f>
        <v>237107.89532501757</v>
      </c>
      <c r="M792" s="48">
        <f>'3. Discount Factors'!M764*IF(netting,MAX(lgd*'3. EQ Forward 2'!M764+lgd*'3. EQ Forward 1'!M764,0),MAX(lgd*'3. EQ Forward 2'!M764,0)+MAX(lgd*'3. EQ Forward 1'!M764,0))</f>
        <v>939084.76100259472</v>
      </c>
      <c r="N792" s="48">
        <f>'3. Discount Factors'!N764*IF(netting,MAX(lgd*'3. EQ Forward 2'!N764+lgd*'3. EQ Forward 1'!N764,0),MAX(lgd*'3. EQ Forward 2'!N764,0)+MAX(lgd*'3. EQ Forward 1'!N764,0))</f>
        <v>8681093.6031807177</v>
      </c>
      <c r="O792" s="48">
        <f>'3. Discount Factors'!O764*IF(netting,MAX(lgd*'3. EQ Forward 2'!O764+lgd*'3. EQ Forward 1'!O764,0),MAX(lgd*'3. EQ Forward 2'!O764,0)+MAX(lgd*'3. EQ Forward 1'!O764,0))</f>
        <v>8673980.9911235739</v>
      </c>
      <c r="P792" s="48">
        <f>'3. Discount Factors'!P764*IF(netting,MAX(lgd*'3. EQ Forward 2'!P764+lgd*'3. EQ Forward 1'!P764,0),MAX(lgd*'3. EQ Forward 2'!P764,0)+MAX(lgd*'3. EQ Forward 1'!P764,0))</f>
        <v>2816119.5773362606</v>
      </c>
      <c r="Q792" s="48">
        <f>'3. Discount Factors'!Q764*IF(netting,MAX(lgd*'3. EQ Forward 2'!Q764+lgd*'3. EQ Forward 1'!Q764,0),MAX(lgd*'3. EQ Forward 2'!Q764,0)+MAX(lgd*'3. EQ Forward 1'!Q764,0))</f>
        <v>7181331.0326915458</v>
      </c>
      <c r="R792" s="48">
        <f>'3. Discount Factors'!R764*IF(netting,MAX(lgd*'3. EQ Forward 2'!R764+lgd*'3. EQ Forward 1'!R764,0),MAX(lgd*'3. EQ Forward 2'!R764,0)+MAX(lgd*'3. EQ Forward 1'!R764,0))</f>
        <v>18763978.911052648</v>
      </c>
      <c r="S792" s="48">
        <f>'3. Discount Factors'!S764*IF(netting,MAX(lgd*'3. EQ Forward 2'!S764+lgd*'3. EQ Forward 1'!S764,0),MAX(lgd*'3. EQ Forward 2'!S764,0)+MAX(lgd*'3. EQ Forward 1'!S764,0))</f>
        <v>12291820.234203283</v>
      </c>
      <c r="T792" s="48">
        <f>'3. Discount Factors'!T764*IF(netting,MAX(lgd*'3. EQ Forward 2'!T764+lgd*'3. EQ Forward 1'!T764,0),MAX(lgd*'3. EQ Forward 2'!T764,0)+MAX(lgd*'3. EQ Forward 1'!T764,0))</f>
        <v>16563784.157832675</v>
      </c>
      <c r="U792" s="48">
        <f>'3. Discount Factors'!U764*IF(netting,MAX(lgd*'3. EQ Forward 2'!U764+lgd*'3. EQ Forward 1'!U764,0),MAX(lgd*'3. EQ Forward 2'!U764,0)+MAX(lgd*'3. EQ Forward 1'!U764,0))</f>
        <v>14023934.975166306</v>
      </c>
      <c r="V792" s="48">
        <f>'3. Discount Factors'!V764*IF(netting,MAX(lgd*'3. EQ Forward 2'!V764+lgd*'3. EQ Forward 1'!V764,0),MAX(lgd*'3. EQ Forward 2'!V764,0)+MAX(lgd*'3. EQ Forward 1'!V764,0))</f>
        <v>15213263.175871691</v>
      </c>
      <c r="W792" s="53">
        <f>'3. Discount Factors'!W764*IF(netting,MAX(lgd*'3. EQ Forward 2'!W764+lgd*'3. EQ Forward 1'!W764,0),MAX(lgd*'3. EQ Forward 2'!W764,0)+MAX(lgd*'3. EQ Forward 1'!W764,0))</f>
        <v>16994023.0710756</v>
      </c>
    </row>
    <row r="793" spans="2:23" x14ac:dyDescent="0.35">
      <c r="B793" s="26" t="s">
        <v>761</v>
      </c>
      <c r="C793" s="52">
        <f>'3. Discount Factors'!C765*IF(netting,MAX(lgd*'3. EQ Forward 2'!C765+lgd*'3. EQ Forward 1'!C765,0),MAX(lgd*'3. EQ Forward 2'!C765,0)+MAX(lgd*'3. EQ Forward 1'!C765,0))</f>
        <v>0</v>
      </c>
      <c r="D793" s="48">
        <f>'3. Discount Factors'!D765*IF(netting,MAX(lgd*'3. EQ Forward 2'!D765+lgd*'3. EQ Forward 1'!D765,0),MAX(lgd*'3. EQ Forward 2'!D765,0)+MAX(lgd*'3. EQ Forward 1'!D765,0))</f>
        <v>28855.158412275992</v>
      </c>
      <c r="E793" s="48">
        <f>'3. Discount Factors'!E765*IF(netting,MAX(lgd*'3. EQ Forward 2'!E765+lgd*'3. EQ Forward 1'!E765,0),MAX(lgd*'3. EQ Forward 2'!E765,0)+MAX(lgd*'3. EQ Forward 1'!E765,0))</f>
        <v>3733353.5333947279</v>
      </c>
      <c r="F793" s="48">
        <f>'3. Discount Factors'!F765*IF(netting,MAX(lgd*'3. EQ Forward 2'!F765+lgd*'3. EQ Forward 1'!F765,0),MAX(lgd*'3. EQ Forward 2'!F765,0)+MAX(lgd*'3. EQ Forward 1'!F765,0))</f>
        <v>7092724.8656977406</v>
      </c>
      <c r="G793" s="48">
        <f>'3. Discount Factors'!G765*IF(netting,MAX(lgd*'3. EQ Forward 2'!G765+lgd*'3. EQ Forward 1'!G765,0),MAX(lgd*'3. EQ Forward 2'!G765,0)+MAX(lgd*'3. EQ Forward 1'!G765,0))</f>
        <v>1549887.614160331</v>
      </c>
      <c r="H793" s="48">
        <f>'3. Discount Factors'!H765*IF(netting,MAX(lgd*'3. EQ Forward 2'!H765+lgd*'3. EQ Forward 1'!H765,0),MAX(lgd*'3. EQ Forward 2'!H765,0)+MAX(lgd*'3. EQ Forward 1'!H765,0))</f>
        <v>0</v>
      </c>
      <c r="I793" s="48">
        <f>'3. Discount Factors'!I765*IF(netting,MAX(lgd*'3. EQ Forward 2'!I765+lgd*'3. EQ Forward 1'!I765,0),MAX(lgd*'3. EQ Forward 2'!I765,0)+MAX(lgd*'3. EQ Forward 1'!I765,0))</f>
        <v>0</v>
      </c>
      <c r="J793" s="48">
        <f>'3. Discount Factors'!J765*IF(netting,MAX(lgd*'3. EQ Forward 2'!J765+lgd*'3. EQ Forward 1'!J765,0),MAX(lgd*'3. EQ Forward 2'!J765,0)+MAX(lgd*'3. EQ Forward 1'!J765,0))</f>
        <v>0</v>
      </c>
      <c r="K793" s="48">
        <f>'3. Discount Factors'!K765*IF(netting,MAX(lgd*'3. EQ Forward 2'!K765+lgd*'3. EQ Forward 1'!K765,0),MAX(lgd*'3. EQ Forward 2'!K765,0)+MAX(lgd*'3. EQ Forward 1'!K765,0))</f>
        <v>0</v>
      </c>
      <c r="L793" s="48">
        <f>'3. Discount Factors'!L765*IF(netting,MAX(lgd*'3. EQ Forward 2'!L765+lgd*'3. EQ Forward 1'!L765,0),MAX(lgd*'3. EQ Forward 2'!L765,0)+MAX(lgd*'3. EQ Forward 1'!L765,0))</f>
        <v>0</v>
      </c>
      <c r="M793" s="48">
        <f>'3. Discount Factors'!M765*IF(netting,MAX(lgd*'3. EQ Forward 2'!M765+lgd*'3. EQ Forward 1'!M765,0),MAX(lgd*'3. EQ Forward 2'!M765,0)+MAX(lgd*'3. EQ Forward 1'!M765,0))</f>
        <v>0</v>
      </c>
      <c r="N793" s="48">
        <f>'3. Discount Factors'!N765*IF(netting,MAX(lgd*'3. EQ Forward 2'!N765+lgd*'3. EQ Forward 1'!N765,0),MAX(lgd*'3. EQ Forward 2'!N765,0)+MAX(lgd*'3. EQ Forward 1'!N765,0))</f>
        <v>0</v>
      </c>
      <c r="O793" s="48">
        <f>'3. Discount Factors'!O765*IF(netting,MAX(lgd*'3. EQ Forward 2'!O765+lgd*'3. EQ Forward 1'!O765,0),MAX(lgd*'3. EQ Forward 2'!O765,0)+MAX(lgd*'3. EQ Forward 1'!O765,0))</f>
        <v>0</v>
      </c>
      <c r="P793" s="48">
        <f>'3. Discount Factors'!P765*IF(netting,MAX(lgd*'3. EQ Forward 2'!P765+lgd*'3. EQ Forward 1'!P765,0),MAX(lgd*'3. EQ Forward 2'!P765,0)+MAX(lgd*'3. EQ Forward 1'!P765,0))</f>
        <v>0</v>
      </c>
      <c r="Q793" s="48">
        <f>'3. Discount Factors'!Q765*IF(netting,MAX(lgd*'3. EQ Forward 2'!Q765+lgd*'3. EQ Forward 1'!Q765,0),MAX(lgd*'3. EQ Forward 2'!Q765,0)+MAX(lgd*'3. EQ Forward 1'!Q765,0))</f>
        <v>0</v>
      </c>
      <c r="R793" s="48">
        <f>'3. Discount Factors'!R765*IF(netting,MAX(lgd*'3. EQ Forward 2'!R765+lgd*'3. EQ Forward 1'!R765,0),MAX(lgd*'3. EQ Forward 2'!R765,0)+MAX(lgd*'3. EQ Forward 1'!R765,0))</f>
        <v>1620569.8491580805</v>
      </c>
      <c r="S793" s="48">
        <f>'3. Discount Factors'!S765*IF(netting,MAX(lgd*'3. EQ Forward 2'!S765+lgd*'3. EQ Forward 1'!S765,0),MAX(lgd*'3. EQ Forward 2'!S765,0)+MAX(lgd*'3. EQ Forward 1'!S765,0))</f>
        <v>0</v>
      </c>
      <c r="T793" s="48">
        <f>'3. Discount Factors'!T765*IF(netting,MAX(lgd*'3. EQ Forward 2'!T765+lgd*'3. EQ Forward 1'!T765,0),MAX(lgd*'3. EQ Forward 2'!T765,0)+MAX(lgd*'3. EQ Forward 1'!T765,0))</f>
        <v>1500434.291339804</v>
      </c>
      <c r="U793" s="48">
        <f>'3. Discount Factors'!U765*IF(netting,MAX(lgd*'3. EQ Forward 2'!U765+lgd*'3. EQ Forward 1'!U765,0),MAX(lgd*'3. EQ Forward 2'!U765,0)+MAX(lgd*'3. EQ Forward 1'!U765,0))</f>
        <v>0</v>
      </c>
      <c r="V793" s="48">
        <f>'3. Discount Factors'!V765*IF(netting,MAX(lgd*'3. EQ Forward 2'!V765+lgd*'3. EQ Forward 1'!V765,0),MAX(lgd*'3. EQ Forward 2'!V765,0)+MAX(lgd*'3. EQ Forward 1'!V765,0))</f>
        <v>0</v>
      </c>
      <c r="W793" s="53">
        <f>'3. Discount Factors'!W765*IF(netting,MAX(lgd*'3. EQ Forward 2'!W765+lgd*'3. EQ Forward 1'!W765,0),MAX(lgd*'3. EQ Forward 2'!W765,0)+MAX(lgd*'3. EQ Forward 1'!W765,0))</f>
        <v>143344.36629916288</v>
      </c>
    </row>
    <row r="794" spans="2:23" x14ac:dyDescent="0.35">
      <c r="B794" s="26" t="s">
        <v>762</v>
      </c>
      <c r="C794" s="52">
        <f>'3. Discount Factors'!C766*IF(netting,MAX(lgd*'3. EQ Forward 2'!C766+lgd*'3. EQ Forward 1'!C766,0),MAX(lgd*'3. EQ Forward 2'!C766,0)+MAX(lgd*'3. EQ Forward 1'!C766,0))</f>
        <v>0</v>
      </c>
      <c r="D794" s="48">
        <f>'3. Discount Factors'!D766*IF(netting,MAX(lgd*'3. EQ Forward 2'!D766+lgd*'3. EQ Forward 1'!D766,0),MAX(lgd*'3. EQ Forward 2'!D766,0)+MAX(lgd*'3. EQ Forward 1'!D766,0))</f>
        <v>0</v>
      </c>
      <c r="E794" s="48">
        <f>'3. Discount Factors'!E766*IF(netting,MAX(lgd*'3. EQ Forward 2'!E766+lgd*'3. EQ Forward 1'!E766,0),MAX(lgd*'3. EQ Forward 2'!E766,0)+MAX(lgd*'3. EQ Forward 1'!E766,0))</f>
        <v>448341.09838329442</v>
      </c>
      <c r="F794" s="48">
        <f>'3. Discount Factors'!F766*IF(netting,MAX(lgd*'3. EQ Forward 2'!F766+lgd*'3. EQ Forward 1'!F766,0),MAX(lgd*'3. EQ Forward 2'!F766,0)+MAX(lgd*'3. EQ Forward 1'!F766,0))</f>
        <v>3754469.5177078843</v>
      </c>
      <c r="G794" s="48">
        <f>'3. Discount Factors'!G766*IF(netting,MAX(lgd*'3. EQ Forward 2'!G766+lgd*'3. EQ Forward 1'!G766,0),MAX(lgd*'3. EQ Forward 2'!G766,0)+MAX(lgd*'3. EQ Forward 1'!G766,0))</f>
        <v>9214001.819688702</v>
      </c>
      <c r="H794" s="48">
        <f>'3. Discount Factors'!H766*IF(netting,MAX(lgd*'3. EQ Forward 2'!H766+lgd*'3. EQ Forward 1'!H766,0),MAX(lgd*'3. EQ Forward 2'!H766,0)+MAX(lgd*'3. EQ Forward 1'!H766,0))</f>
        <v>17705606.330154426</v>
      </c>
      <c r="I794" s="48">
        <f>'3. Discount Factors'!I766*IF(netting,MAX(lgd*'3. EQ Forward 2'!I766+lgd*'3. EQ Forward 1'!I766,0),MAX(lgd*'3. EQ Forward 2'!I766,0)+MAX(lgd*'3. EQ Forward 1'!I766,0))</f>
        <v>18163655.626859531</v>
      </c>
      <c r="J794" s="48">
        <f>'3. Discount Factors'!J766*IF(netting,MAX(lgd*'3. EQ Forward 2'!J766+lgd*'3. EQ Forward 1'!J766,0),MAX(lgd*'3. EQ Forward 2'!J766,0)+MAX(lgd*'3. EQ Forward 1'!J766,0))</f>
        <v>14244084.868189247</v>
      </c>
      <c r="K794" s="48">
        <f>'3. Discount Factors'!K766*IF(netting,MAX(lgd*'3. EQ Forward 2'!K766+lgd*'3. EQ Forward 1'!K766,0),MAX(lgd*'3. EQ Forward 2'!K766,0)+MAX(lgd*'3. EQ Forward 1'!K766,0))</f>
        <v>17627420.63448697</v>
      </c>
      <c r="L794" s="48">
        <f>'3. Discount Factors'!L766*IF(netting,MAX(lgd*'3. EQ Forward 2'!L766+lgd*'3. EQ Forward 1'!L766,0),MAX(lgd*'3. EQ Forward 2'!L766,0)+MAX(lgd*'3. EQ Forward 1'!L766,0))</f>
        <v>16804872.496560492</v>
      </c>
      <c r="M794" s="48">
        <f>'3. Discount Factors'!M766*IF(netting,MAX(lgd*'3. EQ Forward 2'!M766+lgd*'3. EQ Forward 1'!M766,0),MAX(lgd*'3. EQ Forward 2'!M766,0)+MAX(lgd*'3. EQ Forward 1'!M766,0))</f>
        <v>17840387.516163889</v>
      </c>
      <c r="N794" s="48">
        <f>'3. Discount Factors'!N766*IF(netting,MAX(lgd*'3. EQ Forward 2'!N766+lgd*'3. EQ Forward 1'!N766,0),MAX(lgd*'3. EQ Forward 2'!N766,0)+MAX(lgd*'3. EQ Forward 1'!N766,0))</f>
        <v>20428564.288775705</v>
      </c>
      <c r="O794" s="48">
        <f>'3. Discount Factors'!O766*IF(netting,MAX(lgd*'3. EQ Forward 2'!O766+lgd*'3. EQ Forward 1'!O766,0),MAX(lgd*'3. EQ Forward 2'!O766,0)+MAX(lgd*'3. EQ Forward 1'!O766,0))</f>
        <v>17255163.008669149</v>
      </c>
      <c r="P794" s="48">
        <f>'3. Discount Factors'!P766*IF(netting,MAX(lgd*'3. EQ Forward 2'!P766+lgd*'3. EQ Forward 1'!P766,0),MAX(lgd*'3. EQ Forward 2'!P766,0)+MAX(lgd*'3. EQ Forward 1'!P766,0))</f>
        <v>18612101.298854299</v>
      </c>
      <c r="Q794" s="48">
        <f>'3. Discount Factors'!Q766*IF(netting,MAX(lgd*'3. EQ Forward 2'!Q766+lgd*'3. EQ Forward 1'!Q766,0),MAX(lgd*'3. EQ Forward 2'!Q766,0)+MAX(lgd*'3. EQ Forward 1'!Q766,0))</f>
        <v>18352254.878857616</v>
      </c>
      <c r="R794" s="48">
        <f>'3. Discount Factors'!R766*IF(netting,MAX(lgd*'3. EQ Forward 2'!R766+lgd*'3. EQ Forward 1'!R766,0),MAX(lgd*'3. EQ Forward 2'!R766,0)+MAX(lgd*'3. EQ Forward 1'!R766,0))</f>
        <v>17007908.9381915</v>
      </c>
      <c r="S794" s="48">
        <f>'3. Discount Factors'!S766*IF(netting,MAX(lgd*'3. EQ Forward 2'!S766+lgd*'3. EQ Forward 1'!S766,0),MAX(lgd*'3. EQ Forward 2'!S766,0)+MAX(lgd*'3. EQ Forward 1'!S766,0))</f>
        <v>15728877.170349326</v>
      </c>
      <c r="T794" s="48">
        <f>'3. Discount Factors'!T766*IF(netting,MAX(lgd*'3. EQ Forward 2'!T766+lgd*'3. EQ Forward 1'!T766,0),MAX(lgd*'3. EQ Forward 2'!T766,0)+MAX(lgd*'3. EQ Forward 1'!T766,0))</f>
        <v>17867834.133260574</v>
      </c>
      <c r="U794" s="48">
        <f>'3. Discount Factors'!U766*IF(netting,MAX(lgd*'3. EQ Forward 2'!U766+lgd*'3. EQ Forward 1'!U766,0),MAX(lgd*'3. EQ Forward 2'!U766,0)+MAX(lgd*'3. EQ Forward 1'!U766,0))</f>
        <v>12648288.301526094</v>
      </c>
      <c r="V794" s="48">
        <f>'3. Discount Factors'!V766*IF(netting,MAX(lgd*'3. EQ Forward 2'!V766+lgd*'3. EQ Forward 1'!V766,0),MAX(lgd*'3. EQ Forward 2'!V766,0)+MAX(lgd*'3. EQ Forward 1'!V766,0))</f>
        <v>14955578.877172206</v>
      </c>
      <c r="W794" s="53">
        <f>'3. Discount Factors'!W766*IF(netting,MAX(lgd*'3. EQ Forward 2'!W766+lgd*'3. EQ Forward 1'!W766,0),MAX(lgd*'3. EQ Forward 2'!W766,0)+MAX(lgd*'3. EQ Forward 1'!W766,0))</f>
        <v>13946492.24737462</v>
      </c>
    </row>
    <row r="795" spans="2:23" x14ac:dyDescent="0.35">
      <c r="B795" s="26" t="s">
        <v>763</v>
      </c>
      <c r="C795" s="52">
        <f>'3. Discount Factors'!C767*IF(netting,MAX(lgd*'3. EQ Forward 2'!C767+lgd*'3. EQ Forward 1'!C767,0),MAX(lgd*'3. EQ Forward 2'!C767,0)+MAX(lgd*'3. EQ Forward 1'!C767,0))</f>
        <v>0</v>
      </c>
      <c r="D795" s="48">
        <f>'3. Discount Factors'!D767*IF(netting,MAX(lgd*'3. EQ Forward 2'!D767+lgd*'3. EQ Forward 1'!D767,0),MAX(lgd*'3. EQ Forward 2'!D767,0)+MAX(lgd*'3. EQ Forward 1'!D767,0))</f>
        <v>0</v>
      </c>
      <c r="E795" s="48">
        <f>'3. Discount Factors'!E767*IF(netting,MAX(lgd*'3. EQ Forward 2'!E767+lgd*'3. EQ Forward 1'!E767,0),MAX(lgd*'3. EQ Forward 2'!E767,0)+MAX(lgd*'3. EQ Forward 1'!E767,0))</f>
        <v>0</v>
      </c>
      <c r="F795" s="48">
        <f>'3. Discount Factors'!F767*IF(netting,MAX(lgd*'3. EQ Forward 2'!F767+lgd*'3. EQ Forward 1'!F767,0),MAX(lgd*'3. EQ Forward 2'!F767,0)+MAX(lgd*'3. EQ Forward 1'!F767,0))</f>
        <v>0</v>
      </c>
      <c r="G795" s="48">
        <f>'3. Discount Factors'!G767*IF(netting,MAX(lgd*'3. EQ Forward 2'!G767+lgd*'3. EQ Forward 1'!G767,0),MAX(lgd*'3. EQ Forward 2'!G767,0)+MAX(lgd*'3. EQ Forward 1'!G767,0))</f>
        <v>0</v>
      </c>
      <c r="H795" s="48">
        <f>'3. Discount Factors'!H767*IF(netting,MAX(lgd*'3. EQ Forward 2'!H767+lgd*'3. EQ Forward 1'!H767,0),MAX(lgd*'3. EQ Forward 2'!H767,0)+MAX(lgd*'3. EQ Forward 1'!H767,0))</f>
        <v>0</v>
      </c>
      <c r="I795" s="48">
        <f>'3. Discount Factors'!I767*IF(netting,MAX(lgd*'3. EQ Forward 2'!I767+lgd*'3. EQ Forward 1'!I767,0),MAX(lgd*'3. EQ Forward 2'!I767,0)+MAX(lgd*'3. EQ Forward 1'!I767,0))</f>
        <v>0</v>
      </c>
      <c r="J795" s="48">
        <f>'3. Discount Factors'!J767*IF(netting,MAX(lgd*'3. EQ Forward 2'!J767+lgd*'3. EQ Forward 1'!J767,0),MAX(lgd*'3. EQ Forward 2'!J767,0)+MAX(lgd*'3. EQ Forward 1'!J767,0))</f>
        <v>0</v>
      </c>
      <c r="K795" s="48">
        <f>'3. Discount Factors'!K767*IF(netting,MAX(lgd*'3. EQ Forward 2'!K767+lgd*'3. EQ Forward 1'!K767,0),MAX(lgd*'3. EQ Forward 2'!K767,0)+MAX(lgd*'3. EQ Forward 1'!K767,0))</f>
        <v>0</v>
      </c>
      <c r="L795" s="48">
        <f>'3. Discount Factors'!L767*IF(netting,MAX(lgd*'3. EQ Forward 2'!L767+lgd*'3. EQ Forward 1'!L767,0),MAX(lgd*'3. EQ Forward 2'!L767,0)+MAX(lgd*'3. EQ Forward 1'!L767,0))</f>
        <v>0</v>
      </c>
      <c r="M795" s="48">
        <f>'3. Discount Factors'!M767*IF(netting,MAX(lgd*'3. EQ Forward 2'!M767+lgd*'3. EQ Forward 1'!M767,0),MAX(lgd*'3. EQ Forward 2'!M767,0)+MAX(lgd*'3. EQ Forward 1'!M767,0))</f>
        <v>0</v>
      </c>
      <c r="N795" s="48">
        <f>'3. Discount Factors'!N767*IF(netting,MAX(lgd*'3. EQ Forward 2'!N767+lgd*'3. EQ Forward 1'!N767,0),MAX(lgd*'3. EQ Forward 2'!N767,0)+MAX(lgd*'3. EQ Forward 1'!N767,0))</f>
        <v>0</v>
      </c>
      <c r="O795" s="48">
        <f>'3. Discount Factors'!O767*IF(netting,MAX(lgd*'3. EQ Forward 2'!O767+lgd*'3. EQ Forward 1'!O767,0),MAX(lgd*'3. EQ Forward 2'!O767,0)+MAX(lgd*'3. EQ Forward 1'!O767,0))</f>
        <v>0</v>
      </c>
      <c r="P795" s="48">
        <f>'3. Discount Factors'!P767*IF(netting,MAX(lgd*'3. EQ Forward 2'!P767+lgd*'3. EQ Forward 1'!P767,0),MAX(lgd*'3. EQ Forward 2'!P767,0)+MAX(lgd*'3. EQ Forward 1'!P767,0))</f>
        <v>0</v>
      </c>
      <c r="Q795" s="48">
        <f>'3. Discount Factors'!Q767*IF(netting,MAX(lgd*'3. EQ Forward 2'!Q767+lgd*'3. EQ Forward 1'!Q767,0),MAX(lgd*'3. EQ Forward 2'!Q767,0)+MAX(lgd*'3. EQ Forward 1'!Q767,0))</f>
        <v>0</v>
      </c>
      <c r="R795" s="48">
        <f>'3. Discount Factors'!R767*IF(netting,MAX(lgd*'3. EQ Forward 2'!R767+lgd*'3. EQ Forward 1'!R767,0),MAX(lgd*'3. EQ Forward 2'!R767,0)+MAX(lgd*'3. EQ Forward 1'!R767,0))</f>
        <v>0</v>
      </c>
      <c r="S795" s="48">
        <f>'3. Discount Factors'!S767*IF(netting,MAX(lgd*'3. EQ Forward 2'!S767+lgd*'3. EQ Forward 1'!S767,0),MAX(lgd*'3. EQ Forward 2'!S767,0)+MAX(lgd*'3. EQ Forward 1'!S767,0))</f>
        <v>0</v>
      </c>
      <c r="T795" s="48">
        <f>'3. Discount Factors'!T767*IF(netting,MAX(lgd*'3. EQ Forward 2'!T767+lgd*'3. EQ Forward 1'!T767,0),MAX(lgd*'3. EQ Forward 2'!T767,0)+MAX(lgd*'3. EQ Forward 1'!T767,0))</f>
        <v>0</v>
      </c>
      <c r="U795" s="48">
        <f>'3. Discount Factors'!U767*IF(netting,MAX(lgd*'3. EQ Forward 2'!U767+lgd*'3. EQ Forward 1'!U767,0),MAX(lgd*'3. EQ Forward 2'!U767,0)+MAX(lgd*'3. EQ Forward 1'!U767,0))</f>
        <v>0</v>
      </c>
      <c r="V795" s="48">
        <f>'3. Discount Factors'!V767*IF(netting,MAX(lgd*'3. EQ Forward 2'!V767+lgd*'3. EQ Forward 1'!V767,0),MAX(lgd*'3. EQ Forward 2'!V767,0)+MAX(lgd*'3. EQ Forward 1'!V767,0))</f>
        <v>0</v>
      </c>
      <c r="W795" s="53">
        <f>'3. Discount Factors'!W767*IF(netting,MAX(lgd*'3. EQ Forward 2'!W767+lgd*'3. EQ Forward 1'!W767,0),MAX(lgd*'3. EQ Forward 2'!W767,0)+MAX(lgd*'3. EQ Forward 1'!W767,0))</f>
        <v>0</v>
      </c>
    </row>
    <row r="796" spans="2:23" x14ac:dyDescent="0.35">
      <c r="B796" s="26" t="s">
        <v>764</v>
      </c>
      <c r="C796" s="52">
        <f>'3. Discount Factors'!C768*IF(netting,MAX(lgd*'3. EQ Forward 2'!C768+lgd*'3. EQ Forward 1'!C768,0),MAX(lgd*'3. EQ Forward 2'!C768,0)+MAX(lgd*'3. EQ Forward 1'!C768,0))</f>
        <v>0</v>
      </c>
      <c r="D796" s="48">
        <f>'3. Discount Factors'!D768*IF(netting,MAX(lgd*'3. EQ Forward 2'!D768+lgd*'3. EQ Forward 1'!D768,0),MAX(lgd*'3. EQ Forward 2'!D768,0)+MAX(lgd*'3. EQ Forward 1'!D768,0))</f>
        <v>0</v>
      </c>
      <c r="E796" s="48">
        <f>'3. Discount Factors'!E768*IF(netting,MAX(lgd*'3. EQ Forward 2'!E768+lgd*'3. EQ Forward 1'!E768,0),MAX(lgd*'3. EQ Forward 2'!E768,0)+MAX(lgd*'3. EQ Forward 1'!E768,0))</f>
        <v>1065163.9387908624</v>
      </c>
      <c r="F796" s="48">
        <f>'3. Discount Factors'!F768*IF(netting,MAX(lgd*'3. EQ Forward 2'!F768+lgd*'3. EQ Forward 1'!F768,0),MAX(lgd*'3. EQ Forward 2'!F768,0)+MAX(lgd*'3. EQ Forward 1'!F768,0))</f>
        <v>7520995.7950903624</v>
      </c>
      <c r="G796" s="48">
        <f>'3. Discount Factors'!G768*IF(netting,MAX(lgd*'3. EQ Forward 2'!G768+lgd*'3. EQ Forward 1'!G768,0),MAX(lgd*'3. EQ Forward 2'!G768,0)+MAX(lgd*'3. EQ Forward 1'!G768,0))</f>
        <v>0</v>
      </c>
      <c r="H796" s="48">
        <f>'3. Discount Factors'!H768*IF(netting,MAX(lgd*'3. EQ Forward 2'!H768+lgd*'3. EQ Forward 1'!H768,0),MAX(lgd*'3. EQ Forward 2'!H768,0)+MAX(lgd*'3. EQ Forward 1'!H768,0))</f>
        <v>0</v>
      </c>
      <c r="I796" s="48">
        <f>'3. Discount Factors'!I768*IF(netting,MAX(lgd*'3. EQ Forward 2'!I768+lgd*'3. EQ Forward 1'!I768,0),MAX(lgd*'3. EQ Forward 2'!I768,0)+MAX(lgd*'3. EQ Forward 1'!I768,0))</f>
        <v>5568292.5911481194</v>
      </c>
      <c r="J796" s="48">
        <f>'3. Discount Factors'!J768*IF(netting,MAX(lgd*'3. EQ Forward 2'!J768+lgd*'3. EQ Forward 1'!J768,0),MAX(lgd*'3. EQ Forward 2'!J768,0)+MAX(lgd*'3. EQ Forward 1'!J768,0))</f>
        <v>0</v>
      </c>
      <c r="K796" s="48">
        <f>'3. Discount Factors'!K768*IF(netting,MAX(lgd*'3. EQ Forward 2'!K768+lgd*'3. EQ Forward 1'!K768,0),MAX(lgd*'3. EQ Forward 2'!K768,0)+MAX(lgd*'3. EQ Forward 1'!K768,0))</f>
        <v>0</v>
      </c>
      <c r="L796" s="48">
        <f>'3. Discount Factors'!L768*IF(netting,MAX(lgd*'3. EQ Forward 2'!L768+lgd*'3. EQ Forward 1'!L768,0),MAX(lgd*'3. EQ Forward 2'!L768,0)+MAX(lgd*'3. EQ Forward 1'!L768,0))</f>
        <v>0</v>
      </c>
      <c r="M796" s="48">
        <f>'3. Discount Factors'!M768*IF(netting,MAX(lgd*'3. EQ Forward 2'!M768+lgd*'3. EQ Forward 1'!M768,0),MAX(lgd*'3. EQ Forward 2'!M768,0)+MAX(lgd*'3. EQ Forward 1'!M768,0))</f>
        <v>0</v>
      </c>
      <c r="N796" s="48">
        <f>'3. Discount Factors'!N768*IF(netting,MAX(lgd*'3. EQ Forward 2'!N768+lgd*'3. EQ Forward 1'!N768,0),MAX(lgd*'3. EQ Forward 2'!N768,0)+MAX(lgd*'3. EQ Forward 1'!N768,0))</f>
        <v>0</v>
      </c>
      <c r="O796" s="48">
        <f>'3. Discount Factors'!O768*IF(netting,MAX(lgd*'3. EQ Forward 2'!O768+lgd*'3. EQ Forward 1'!O768,0),MAX(lgd*'3. EQ Forward 2'!O768,0)+MAX(lgd*'3. EQ Forward 1'!O768,0))</f>
        <v>0</v>
      </c>
      <c r="P796" s="48">
        <f>'3. Discount Factors'!P768*IF(netting,MAX(lgd*'3. EQ Forward 2'!P768+lgd*'3. EQ Forward 1'!P768,0),MAX(lgd*'3. EQ Forward 2'!P768,0)+MAX(lgd*'3. EQ Forward 1'!P768,0))</f>
        <v>0</v>
      </c>
      <c r="Q796" s="48">
        <f>'3. Discount Factors'!Q768*IF(netting,MAX(lgd*'3. EQ Forward 2'!Q768+lgd*'3. EQ Forward 1'!Q768,0),MAX(lgd*'3. EQ Forward 2'!Q768,0)+MAX(lgd*'3. EQ Forward 1'!Q768,0))</f>
        <v>0</v>
      </c>
      <c r="R796" s="48">
        <f>'3. Discount Factors'!R768*IF(netting,MAX(lgd*'3. EQ Forward 2'!R768+lgd*'3. EQ Forward 1'!R768,0),MAX(lgd*'3. EQ Forward 2'!R768,0)+MAX(lgd*'3. EQ Forward 1'!R768,0))</f>
        <v>0</v>
      </c>
      <c r="S796" s="48">
        <f>'3. Discount Factors'!S768*IF(netting,MAX(lgd*'3. EQ Forward 2'!S768+lgd*'3. EQ Forward 1'!S768,0),MAX(lgd*'3. EQ Forward 2'!S768,0)+MAX(lgd*'3. EQ Forward 1'!S768,0))</f>
        <v>0</v>
      </c>
      <c r="T796" s="48">
        <f>'3. Discount Factors'!T768*IF(netting,MAX(lgd*'3. EQ Forward 2'!T768+lgd*'3. EQ Forward 1'!T768,0),MAX(lgd*'3. EQ Forward 2'!T768,0)+MAX(lgd*'3. EQ Forward 1'!T768,0))</f>
        <v>0</v>
      </c>
      <c r="U796" s="48">
        <f>'3. Discount Factors'!U768*IF(netting,MAX(lgd*'3. EQ Forward 2'!U768+lgd*'3. EQ Forward 1'!U768,0),MAX(lgd*'3. EQ Forward 2'!U768,0)+MAX(lgd*'3. EQ Forward 1'!U768,0))</f>
        <v>0</v>
      </c>
      <c r="V796" s="48">
        <f>'3. Discount Factors'!V768*IF(netting,MAX(lgd*'3. EQ Forward 2'!V768+lgd*'3. EQ Forward 1'!V768,0),MAX(lgd*'3. EQ Forward 2'!V768,0)+MAX(lgd*'3. EQ Forward 1'!V768,0))</f>
        <v>0</v>
      </c>
      <c r="W796" s="53">
        <f>'3. Discount Factors'!W768*IF(netting,MAX(lgd*'3. EQ Forward 2'!W768+lgd*'3. EQ Forward 1'!W768,0),MAX(lgd*'3. EQ Forward 2'!W768,0)+MAX(lgd*'3. EQ Forward 1'!W768,0))</f>
        <v>0</v>
      </c>
    </row>
    <row r="797" spans="2:23" x14ac:dyDescent="0.35">
      <c r="B797" s="26" t="s">
        <v>765</v>
      </c>
      <c r="C797" s="52">
        <f>'3. Discount Factors'!C769*IF(netting,MAX(lgd*'3. EQ Forward 2'!C769+lgd*'3. EQ Forward 1'!C769,0),MAX(lgd*'3. EQ Forward 2'!C769,0)+MAX(lgd*'3. EQ Forward 1'!C769,0))</f>
        <v>0</v>
      </c>
      <c r="D797" s="48">
        <f>'3. Discount Factors'!D769*IF(netting,MAX(lgd*'3. EQ Forward 2'!D769+lgd*'3. EQ Forward 1'!D769,0),MAX(lgd*'3. EQ Forward 2'!D769,0)+MAX(lgd*'3. EQ Forward 1'!D769,0))</f>
        <v>2756327.7191289817</v>
      </c>
      <c r="E797" s="48">
        <f>'3. Discount Factors'!E769*IF(netting,MAX(lgd*'3. EQ Forward 2'!E769+lgd*'3. EQ Forward 1'!E769,0),MAX(lgd*'3. EQ Forward 2'!E769,0)+MAX(lgd*'3. EQ Forward 1'!E769,0))</f>
        <v>6672899.4951316202</v>
      </c>
      <c r="F797" s="48">
        <f>'3. Discount Factors'!F769*IF(netting,MAX(lgd*'3. EQ Forward 2'!F769+lgd*'3. EQ Forward 1'!F769,0),MAX(lgd*'3. EQ Forward 2'!F769,0)+MAX(lgd*'3. EQ Forward 1'!F769,0))</f>
        <v>7472363.5830418365</v>
      </c>
      <c r="G797" s="48">
        <f>'3. Discount Factors'!G769*IF(netting,MAX(lgd*'3. EQ Forward 2'!G769+lgd*'3. EQ Forward 1'!G769,0),MAX(lgd*'3. EQ Forward 2'!G769,0)+MAX(lgd*'3. EQ Forward 1'!G769,0))</f>
        <v>17249029.169212155</v>
      </c>
      <c r="H797" s="48">
        <f>'3. Discount Factors'!H769*IF(netting,MAX(lgd*'3. EQ Forward 2'!H769+lgd*'3. EQ Forward 1'!H769,0),MAX(lgd*'3. EQ Forward 2'!H769,0)+MAX(lgd*'3. EQ Forward 1'!H769,0))</f>
        <v>18974340.268143445</v>
      </c>
      <c r="I797" s="48">
        <f>'3. Discount Factors'!I769*IF(netting,MAX(lgd*'3. EQ Forward 2'!I769+lgd*'3. EQ Forward 1'!I769,0),MAX(lgd*'3. EQ Forward 2'!I769,0)+MAX(lgd*'3. EQ Forward 1'!I769,0))</f>
        <v>23670931.293022662</v>
      </c>
      <c r="J797" s="48">
        <f>'3. Discount Factors'!J769*IF(netting,MAX(lgd*'3. EQ Forward 2'!J769+lgd*'3. EQ Forward 1'!J769,0),MAX(lgd*'3. EQ Forward 2'!J769,0)+MAX(lgd*'3. EQ Forward 1'!J769,0))</f>
        <v>18404201.690144889</v>
      </c>
      <c r="K797" s="48">
        <f>'3. Discount Factors'!K769*IF(netting,MAX(lgd*'3. EQ Forward 2'!K769+lgd*'3. EQ Forward 1'!K769,0),MAX(lgd*'3. EQ Forward 2'!K769,0)+MAX(lgd*'3. EQ Forward 1'!K769,0))</f>
        <v>21143286.397922564</v>
      </c>
      <c r="L797" s="48">
        <f>'3. Discount Factors'!L769*IF(netting,MAX(lgd*'3. EQ Forward 2'!L769+lgd*'3. EQ Forward 1'!L769,0),MAX(lgd*'3. EQ Forward 2'!L769,0)+MAX(lgd*'3. EQ Forward 1'!L769,0))</f>
        <v>22728004.519033741</v>
      </c>
      <c r="M797" s="48">
        <f>'3. Discount Factors'!M769*IF(netting,MAX(lgd*'3. EQ Forward 2'!M769+lgd*'3. EQ Forward 1'!M769,0),MAX(lgd*'3. EQ Forward 2'!M769,0)+MAX(lgd*'3. EQ Forward 1'!M769,0))</f>
        <v>22078809.495542537</v>
      </c>
      <c r="N797" s="48">
        <f>'3. Discount Factors'!N769*IF(netting,MAX(lgd*'3. EQ Forward 2'!N769+lgd*'3. EQ Forward 1'!N769,0),MAX(lgd*'3. EQ Forward 2'!N769,0)+MAX(lgd*'3. EQ Forward 1'!N769,0))</f>
        <v>20895304.104272153</v>
      </c>
      <c r="O797" s="48">
        <f>'3. Discount Factors'!O769*IF(netting,MAX(lgd*'3. EQ Forward 2'!O769+lgd*'3. EQ Forward 1'!O769,0),MAX(lgd*'3. EQ Forward 2'!O769,0)+MAX(lgd*'3. EQ Forward 1'!O769,0))</f>
        <v>18627342.988981038</v>
      </c>
      <c r="P797" s="48">
        <f>'3. Discount Factors'!P769*IF(netting,MAX(lgd*'3. EQ Forward 2'!P769+lgd*'3. EQ Forward 1'!P769,0),MAX(lgd*'3. EQ Forward 2'!P769,0)+MAX(lgd*'3. EQ Forward 1'!P769,0))</f>
        <v>30552680.22324251</v>
      </c>
      <c r="Q797" s="48">
        <f>'3. Discount Factors'!Q769*IF(netting,MAX(lgd*'3. EQ Forward 2'!Q769+lgd*'3. EQ Forward 1'!Q769,0),MAX(lgd*'3. EQ Forward 2'!Q769,0)+MAX(lgd*'3. EQ Forward 1'!Q769,0))</f>
        <v>26519716.531108428</v>
      </c>
      <c r="R797" s="48">
        <f>'3. Discount Factors'!R769*IF(netting,MAX(lgd*'3. EQ Forward 2'!R769+lgd*'3. EQ Forward 1'!R769,0),MAX(lgd*'3. EQ Forward 2'!R769,0)+MAX(lgd*'3. EQ Forward 1'!R769,0))</f>
        <v>32717553.912289701</v>
      </c>
      <c r="S797" s="48">
        <f>'3. Discount Factors'!S769*IF(netting,MAX(lgd*'3. EQ Forward 2'!S769+lgd*'3. EQ Forward 1'!S769,0),MAX(lgd*'3. EQ Forward 2'!S769,0)+MAX(lgd*'3. EQ Forward 1'!S769,0))</f>
        <v>28201978.170578398</v>
      </c>
      <c r="T797" s="48">
        <f>'3. Discount Factors'!T769*IF(netting,MAX(lgd*'3. EQ Forward 2'!T769+lgd*'3. EQ Forward 1'!T769,0),MAX(lgd*'3. EQ Forward 2'!T769,0)+MAX(lgd*'3. EQ Forward 1'!T769,0))</f>
        <v>23388224.325621713</v>
      </c>
      <c r="U797" s="48">
        <f>'3. Discount Factors'!U769*IF(netting,MAX(lgd*'3. EQ Forward 2'!U769+lgd*'3. EQ Forward 1'!U769,0),MAX(lgd*'3. EQ Forward 2'!U769,0)+MAX(lgd*'3. EQ Forward 1'!U769,0))</f>
        <v>31318576.200457875</v>
      </c>
      <c r="V797" s="48">
        <f>'3. Discount Factors'!V769*IF(netting,MAX(lgd*'3. EQ Forward 2'!V769+lgd*'3. EQ Forward 1'!V769,0),MAX(lgd*'3. EQ Forward 2'!V769,0)+MAX(lgd*'3. EQ Forward 1'!V769,0))</f>
        <v>19353756.525493532</v>
      </c>
      <c r="W797" s="53">
        <f>'3. Discount Factors'!W769*IF(netting,MAX(lgd*'3. EQ Forward 2'!W769+lgd*'3. EQ Forward 1'!W769,0),MAX(lgd*'3. EQ Forward 2'!W769,0)+MAX(lgd*'3. EQ Forward 1'!W769,0))</f>
        <v>19996538.866613869</v>
      </c>
    </row>
    <row r="798" spans="2:23" x14ac:dyDescent="0.35">
      <c r="B798" s="26" t="s">
        <v>766</v>
      </c>
      <c r="C798" s="52">
        <f>'3. Discount Factors'!C770*IF(netting,MAX(lgd*'3. EQ Forward 2'!C770+lgd*'3. EQ Forward 1'!C770,0),MAX(lgd*'3. EQ Forward 2'!C770,0)+MAX(lgd*'3. EQ Forward 1'!C770,0))</f>
        <v>0</v>
      </c>
      <c r="D798" s="48">
        <f>'3. Discount Factors'!D770*IF(netting,MAX(lgd*'3. EQ Forward 2'!D770+lgd*'3. EQ Forward 1'!D770,0),MAX(lgd*'3. EQ Forward 2'!D770,0)+MAX(lgd*'3. EQ Forward 1'!D770,0))</f>
        <v>0</v>
      </c>
      <c r="E798" s="48">
        <f>'3. Discount Factors'!E770*IF(netting,MAX(lgd*'3. EQ Forward 2'!E770+lgd*'3. EQ Forward 1'!E770,0),MAX(lgd*'3. EQ Forward 2'!E770,0)+MAX(lgd*'3. EQ Forward 1'!E770,0))</f>
        <v>0</v>
      </c>
      <c r="F798" s="48">
        <f>'3. Discount Factors'!F770*IF(netting,MAX(lgd*'3. EQ Forward 2'!F770+lgd*'3. EQ Forward 1'!F770,0),MAX(lgd*'3. EQ Forward 2'!F770,0)+MAX(lgd*'3. EQ Forward 1'!F770,0))</f>
        <v>0</v>
      </c>
      <c r="G798" s="48">
        <f>'3. Discount Factors'!G770*IF(netting,MAX(lgd*'3. EQ Forward 2'!G770+lgd*'3. EQ Forward 1'!G770,0),MAX(lgd*'3. EQ Forward 2'!G770,0)+MAX(lgd*'3. EQ Forward 1'!G770,0))</f>
        <v>0</v>
      </c>
      <c r="H798" s="48">
        <f>'3. Discount Factors'!H770*IF(netting,MAX(lgd*'3. EQ Forward 2'!H770+lgd*'3. EQ Forward 1'!H770,0),MAX(lgd*'3. EQ Forward 2'!H770,0)+MAX(lgd*'3. EQ Forward 1'!H770,0))</f>
        <v>0</v>
      </c>
      <c r="I798" s="48">
        <f>'3. Discount Factors'!I770*IF(netting,MAX(lgd*'3. EQ Forward 2'!I770+lgd*'3. EQ Forward 1'!I770,0),MAX(lgd*'3. EQ Forward 2'!I770,0)+MAX(lgd*'3. EQ Forward 1'!I770,0))</f>
        <v>8271963.2980974289</v>
      </c>
      <c r="J798" s="48">
        <f>'3. Discount Factors'!J770*IF(netting,MAX(lgd*'3. EQ Forward 2'!J770+lgd*'3. EQ Forward 1'!J770,0),MAX(lgd*'3. EQ Forward 2'!J770,0)+MAX(lgd*'3. EQ Forward 1'!J770,0))</f>
        <v>311547.05261318514</v>
      </c>
      <c r="K798" s="48">
        <f>'3. Discount Factors'!K770*IF(netting,MAX(lgd*'3. EQ Forward 2'!K770+lgd*'3. EQ Forward 1'!K770,0),MAX(lgd*'3. EQ Forward 2'!K770,0)+MAX(lgd*'3. EQ Forward 1'!K770,0))</f>
        <v>4216128.2165614469</v>
      </c>
      <c r="L798" s="48">
        <f>'3. Discount Factors'!L770*IF(netting,MAX(lgd*'3. EQ Forward 2'!L770+lgd*'3. EQ Forward 1'!L770,0),MAX(lgd*'3. EQ Forward 2'!L770,0)+MAX(lgd*'3. EQ Forward 1'!L770,0))</f>
        <v>6866556.8476864006</v>
      </c>
      <c r="M798" s="48">
        <f>'3. Discount Factors'!M770*IF(netting,MAX(lgd*'3. EQ Forward 2'!M770+lgd*'3. EQ Forward 1'!M770,0),MAX(lgd*'3. EQ Forward 2'!M770,0)+MAX(lgd*'3. EQ Forward 1'!M770,0))</f>
        <v>4215952.1730618272</v>
      </c>
      <c r="N798" s="48">
        <f>'3. Discount Factors'!N770*IF(netting,MAX(lgd*'3. EQ Forward 2'!N770+lgd*'3. EQ Forward 1'!N770,0),MAX(lgd*'3. EQ Forward 2'!N770,0)+MAX(lgd*'3. EQ Forward 1'!N770,0))</f>
        <v>3496626.0462664538</v>
      </c>
      <c r="O798" s="48">
        <f>'3. Discount Factors'!O770*IF(netting,MAX(lgd*'3. EQ Forward 2'!O770+lgd*'3. EQ Forward 1'!O770,0),MAX(lgd*'3. EQ Forward 2'!O770,0)+MAX(lgd*'3. EQ Forward 1'!O770,0))</f>
        <v>3298225.0599857504</v>
      </c>
      <c r="P798" s="48">
        <f>'3. Discount Factors'!P770*IF(netting,MAX(lgd*'3. EQ Forward 2'!P770+lgd*'3. EQ Forward 1'!P770,0),MAX(lgd*'3. EQ Forward 2'!P770,0)+MAX(lgd*'3. EQ Forward 1'!P770,0))</f>
        <v>6048996.4682322862</v>
      </c>
      <c r="Q798" s="48">
        <f>'3. Discount Factors'!Q770*IF(netting,MAX(lgd*'3. EQ Forward 2'!Q770+lgd*'3. EQ Forward 1'!Q770,0),MAX(lgd*'3. EQ Forward 2'!Q770,0)+MAX(lgd*'3. EQ Forward 1'!Q770,0))</f>
        <v>0</v>
      </c>
      <c r="R798" s="48">
        <f>'3. Discount Factors'!R770*IF(netting,MAX(lgd*'3. EQ Forward 2'!R770+lgd*'3. EQ Forward 1'!R770,0),MAX(lgd*'3. EQ Forward 2'!R770,0)+MAX(lgd*'3. EQ Forward 1'!R770,0))</f>
        <v>3690489.5903305197</v>
      </c>
      <c r="S798" s="48">
        <f>'3. Discount Factors'!S770*IF(netting,MAX(lgd*'3. EQ Forward 2'!S770+lgd*'3. EQ Forward 1'!S770,0),MAX(lgd*'3. EQ Forward 2'!S770,0)+MAX(lgd*'3. EQ Forward 1'!S770,0))</f>
        <v>0</v>
      </c>
      <c r="T798" s="48">
        <f>'3. Discount Factors'!T770*IF(netting,MAX(lgd*'3. EQ Forward 2'!T770+lgd*'3. EQ Forward 1'!T770,0),MAX(lgd*'3. EQ Forward 2'!T770,0)+MAX(lgd*'3. EQ Forward 1'!T770,0))</f>
        <v>0</v>
      </c>
      <c r="U798" s="48">
        <f>'3. Discount Factors'!U770*IF(netting,MAX(lgd*'3. EQ Forward 2'!U770+lgd*'3. EQ Forward 1'!U770,0),MAX(lgd*'3. EQ Forward 2'!U770,0)+MAX(lgd*'3. EQ Forward 1'!U770,0))</f>
        <v>0</v>
      </c>
      <c r="V798" s="48">
        <f>'3. Discount Factors'!V770*IF(netting,MAX(lgd*'3. EQ Forward 2'!V770+lgd*'3. EQ Forward 1'!V770,0),MAX(lgd*'3. EQ Forward 2'!V770,0)+MAX(lgd*'3. EQ Forward 1'!V770,0))</f>
        <v>0</v>
      </c>
      <c r="W798" s="53">
        <f>'3. Discount Factors'!W770*IF(netting,MAX(lgd*'3. EQ Forward 2'!W770+lgd*'3. EQ Forward 1'!W770,0),MAX(lgd*'3. EQ Forward 2'!W770,0)+MAX(lgd*'3. EQ Forward 1'!W770,0))</f>
        <v>0</v>
      </c>
    </row>
    <row r="799" spans="2:23" x14ac:dyDescent="0.35">
      <c r="B799" s="26" t="s">
        <v>767</v>
      </c>
      <c r="C799" s="52">
        <f>'3. Discount Factors'!C771*IF(netting,MAX(lgd*'3. EQ Forward 2'!C771+lgd*'3. EQ Forward 1'!C771,0),MAX(lgd*'3. EQ Forward 2'!C771,0)+MAX(lgd*'3. EQ Forward 1'!C771,0))</f>
        <v>0</v>
      </c>
      <c r="D799" s="48">
        <f>'3. Discount Factors'!D771*IF(netting,MAX(lgd*'3. EQ Forward 2'!D771+lgd*'3. EQ Forward 1'!D771,0),MAX(lgd*'3. EQ Forward 2'!D771,0)+MAX(lgd*'3. EQ Forward 1'!D771,0))</f>
        <v>0</v>
      </c>
      <c r="E799" s="48">
        <f>'3. Discount Factors'!E771*IF(netting,MAX(lgd*'3. EQ Forward 2'!E771+lgd*'3. EQ Forward 1'!E771,0),MAX(lgd*'3. EQ Forward 2'!E771,0)+MAX(lgd*'3. EQ Forward 1'!E771,0))</f>
        <v>0</v>
      </c>
      <c r="F799" s="48">
        <f>'3. Discount Factors'!F771*IF(netting,MAX(lgd*'3. EQ Forward 2'!F771+lgd*'3. EQ Forward 1'!F771,0),MAX(lgd*'3. EQ Forward 2'!F771,0)+MAX(lgd*'3. EQ Forward 1'!F771,0))</f>
        <v>0</v>
      </c>
      <c r="G799" s="48">
        <f>'3. Discount Factors'!G771*IF(netting,MAX(lgd*'3. EQ Forward 2'!G771+lgd*'3. EQ Forward 1'!G771,0),MAX(lgd*'3. EQ Forward 2'!G771,0)+MAX(lgd*'3. EQ Forward 1'!G771,0))</f>
        <v>0</v>
      </c>
      <c r="H799" s="48">
        <f>'3. Discount Factors'!H771*IF(netting,MAX(lgd*'3. EQ Forward 2'!H771+lgd*'3. EQ Forward 1'!H771,0),MAX(lgd*'3. EQ Forward 2'!H771,0)+MAX(lgd*'3. EQ Forward 1'!H771,0))</f>
        <v>0</v>
      </c>
      <c r="I799" s="48">
        <f>'3. Discount Factors'!I771*IF(netting,MAX(lgd*'3. EQ Forward 2'!I771+lgd*'3. EQ Forward 1'!I771,0),MAX(lgd*'3. EQ Forward 2'!I771,0)+MAX(lgd*'3. EQ Forward 1'!I771,0))</f>
        <v>0</v>
      </c>
      <c r="J799" s="48">
        <f>'3. Discount Factors'!J771*IF(netting,MAX(lgd*'3. EQ Forward 2'!J771+lgd*'3. EQ Forward 1'!J771,0),MAX(lgd*'3. EQ Forward 2'!J771,0)+MAX(lgd*'3. EQ Forward 1'!J771,0))</f>
        <v>0</v>
      </c>
      <c r="K799" s="48">
        <f>'3. Discount Factors'!K771*IF(netting,MAX(lgd*'3. EQ Forward 2'!K771+lgd*'3. EQ Forward 1'!K771,0),MAX(lgd*'3. EQ Forward 2'!K771,0)+MAX(lgd*'3. EQ Forward 1'!K771,0))</f>
        <v>0</v>
      </c>
      <c r="L799" s="48">
        <f>'3. Discount Factors'!L771*IF(netting,MAX(lgd*'3. EQ Forward 2'!L771+lgd*'3. EQ Forward 1'!L771,0),MAX(lgd*'3. EQ Forward 2'!L771,0)+MAX(lgd*'3. EQ Forward 1'!L771,0))</f>
        <v>0</v>
      </c>
      <c r="M799" s="48">
        <f>'3. Discount Factors'!M771*IF(netting,MAX(lgd*'3. EQ Forward 2'!M771+lgd*'3. EQ Forward 1'!M771,0),MAX(lgd*'3. EQ Forward 2'!M771,0)+MAX(lgd*'3. EQ Forward 1'!M771,0))</f>
        <v>0</v>
      </c>
      <c r="N799" s="48">
        <f>'3. Discount Factors'!N771*IF(netting,MAX(lgd*'3. EQ Forward 2'!N771+lgd*'3. EQ Forward 1'!N771,0),MAX(lgd*'3. EQ Forward 2'!N771,0)+MAX(lgd*'3. EQ Forward 1'!N771,0))</f>
        <v>0</v>
      </c>
      <c r="O799" s="48">
        <f>'3. Discount Factors'!O771*IF(netting,MAX(lgd*'3. EQ Forward 2'!O771+lgd*'3. EQ Forward 1'!O771,0),MAX(lgd*'3. EQ Forward 2'!O771,0)+MAX(lgd*'3. EQ Forward 1'!O771,0))</f>
        <v>0</v>
      </c>
      <c r="P799" s="48">
        <f>'3. Discount Factors'!P771*IF(netting,MAX(lgd*'3. EQ Forward 2'!P771+lgd*'3. EQ Forward 1'!P771,0),MAX(lgd*'3. EQ Forward 2'!P771,0)+MAX(lgd*'3. EQ Forward 1'!P771,0))</f>
        <v>0</v>
      </c>
      <c r="Q799" s="48">
        <f>'3. Discount Factors'!Q771*IF(netting,MAX(lgd*'3. EQ Forward 2'!Q771+lgd*'3. EQ Forward 1'!Q771,0),MAX(lgd*'3. EQ Forward 2'!Q771,0)+MAX(lgd*'3. EQ Forward 1'!Q771,0))</f>
        <v>0</v>
      </c>
      <c r="R799" s="48">
        <f>'3. Discount Factors'!R771*IF(netting,MAX(lgd*'3. EQ Forward 2'!R771+lgd*'3. EQ Forward 1'!R771,0),MAX(lgd*'3. EQ Forward 2'!R771,0)+MAX(lgd*'3. EQ Forward 1'!R771,0))</f>
        <v>0</v>
      </c>
      <c r="S799" s="48">
        <f>'3. Discount Factors'!S771*IF(netting,MAX(lgd*'3. EQ Forward 2'!S771+lgd*'3. EQ Forward 1'!S771,0),MAX(lgd*'3. EQ Forward 2'!S771,0)+MAX(lgd*'3. EQ Forward 1'!S771,0))</f>
        <v>0</v>
      </c>
      <c r="T799" s="48">
        <f>'3. Discount Factors'!T771*IF(netting,MAX(lgd*'3. EQ Forward 2'!T771+lgd*'3. EQ Forward 1'!T771,0),MAX(lgd*'3. EQ Forward 2'!T771,0)+MAX(lgd*'3. EQ Forward 1'!T771,0))</f>
        <v>0</v>
      </c>
      <c r="U799" s="48">
        <f>'3. Discount Factors'!U771*IF(netting,MAX(lgd*'3. EQ Forward 2'!U771+lgd*'3. EQ Forward 1'!U771,0),MAX(lgd*'3. EQ Forward 2'!U771,0)+MAX(lgd*'3. EQ Forward 1'!U771,0))</f>
        <v>0</v>
      </c>
      <c r="V799" s="48">
        <f>'3. Discount Factors'!V771*IF(netting,MAX(lgd*'3. EQ Forward 2'!V771+lgd*'3. EQ Forward 1'!V771,0),MAX(lgd*'3. EQ Forward 2'!V771,0)+MAX(lgd*'3. EQ Forward 1'!V771,0))</f>
        <v>0</v>
      </c>
      <c r="W799" s="53">
        <f>'3. Discount Factors'!W771*IF(netting,MAX(lgd*'3. EQ Forward 2'!W771+lgd*'3. EQ Forward 1'!W771,0),MAX(lgd*'3. EQ Forward 2'!W771,0)+MAX(lgd*'3. EQ Forward 1'!W771,0))</f>
        <v>0</v>
      </c>
    </row>
    <row r="800" spans="2:23" x14ac:dyDescent="0.35">
      <c r="B800" s="26" t="s">
        <v>768</v>
      </c>
      <c r="C800" s="52">
        <f>'3. Discount Factors'!C772*IF(netting,MAX(lgd*'3. EQ Forward 2'!C772+lgd*'3. EQ Forward 1'!C772,0),MAX(lgd*'3. EQ Forward 2'!C772,0)+MAX(lgd*'3. EQ Forward 1'!C772,0))</f>
        <v>0</v>
      </c>
      <c r="D800" s="48">
        <f>'3. Discount Factors'!D772*IF(netting,MAX(lgd*'3. EQ Forward 2'!D772+lgd*'3. EQ Forward 1'!D772,0),MAX(lgd*'3. EQ Forward 2'!D772,0)+MAX(lgd*'3. EQ Forward 1'!D772,0))</f>
        <v>0</v>
      </c>
      <c r="E800" s="48">
        <f>'3. Discount Factors'!E772*IF(netting,MAX(lgd*'3. EQ Forward 2'!E772+lgd*'3. EQ Forward 1'!E772,0),MAX(lgd*'3. EQ Forward 2'!E772,0)+MAX(lgd*'3. EQ Forward 1'!E772,0))</f>
        <v>0</v>
      </c>
      <c r="F800" s="48">
        <f>'3. Discount Factors'!F772*IF(netting,MAX(lgd*'3. EQ Forward 2'!F772+lgd*'3. EQ Forward 1'!F772,0),MAX(lgd*'3. EQ Forward 2'!F772,0)+MAX(lgd*'3. EQ Forward 1'!F772,0))</f>
        <v>2865735.5075390069</v>
      </c>
      <c r="G800" s="48">
        <f>'3. Discount Factors'!G772*IF(netting,MAX(lgd*'3. EQ Forward 2'!G772+lgd*'3. EQ Forward 1'!G772,0),MAX(lgd*'3. EQ Forward 2'!G772,0)+MAX(lgd*'3. EQ Forward 1'!G772,0))</f>
        <v>8677782.3267932609</v>
      </c>
      <c r="H800" s="48">
        <f>'3. Discount Factors'!H772*IF(netting,MAX(lgd*'3. EQ Forward 2'!H772+lgd*'3. EQ Forward 1'!H772,0),MAX(lgd*'3. EQ Forward 2'!H772,0)+MAX(lgd*'3. EQ Forward 1'!H772,0))</f>
        <v>14671367.760761177</v>
      </c>
      <c r="I800" s="48">
        <f>'3. Discount Factors'!I772*IF(netting,MAX(lgd*'3. EQ Forward 2'!I772+lgd*'3. EQ Forward 1'!I772,0),MAX(lgd*'3. EQ Forward 2'!I772,0)+MAX(lgd*'3. EQ Forward 1'!I772,0))</f>
        <v>6335133.375657062</v>
      </c>
      <c r="J800" s="48">
        <f>'3. Discount Factors'!J772*IF(netting,MAX(lgd*'3. EQ Forward 2'!J772+lgd*'3. EQ Forward 1'!J772,0),MAX(lgd*'3. EQ Forward 2'!J772,0)+MAX(lgd*'3. EQ Forward 1'!J772,0))</f>
        <v>2144515.4769491898</v>
      </c>
      <c r="K800" s="48">
        <f>'3. Discount Factors'!K772*IF(netting,MAX(lgd*'3. EQ Forward 2'!K772+lgd*'3. EQ Forward 1'!K772,0),MAX(lgd*'3. EQ Forward 2'!K772,0)+MAX(lgd*'3. EQ Forward 1'!K772,0))</f>
        <v>1593008.185683459</v>
      </c>
      <c r="L800" s="48">
        <f>'3. Discount Factors'!L772*IF(netting,MAX(lgd*'3. EQ Forward 2'!L772+lgd*'3. EQ Forward 1'!L772,0),MAX(lgd*'3. EQ Forward 2'!L772,0)+MAX(lgd*'3. EQ Forward 1'!L772,0))</f>
        <v>2042684.9610081555</v>
      </c>
      <c r="M800" s="48">
        <f>'3. Discount Factors'!M772*IF(netting,MAX(lgd*'3. EQ Forward 2'!M772+lgd*'3. EQ Forward 1'!M772,0),MAX(lgd*'3. EQ Forward 2'!M772,0)+MAX(lgd*'3. EQ Forward 1'!M772,0))</f>
        <v>1164256.9796203577</v>
      </c>
      <c r="N800" s="48">
        <f>'3. Discount Factors'!N772*IF(netting,MAX(lgd*'3. EQ Forward 2'!N772+lgd*'3. EQ Forward 1'!N772,0),MAX(lgd*'3. EQ Forward 2'!N772,0)+MAX(lgd*'3. EQ Forward 1'!N772,0))</f>
        <v>0</v>
      </c>
      <c r="O800" s="48">
        <f>'3. Discount Factors'!O772*IF(netting,MAX(lgd*'3. EQ Forward 2'!O772+lgd*'3. EQ Forward 1'!O772,0),MAX(lgd*'3. EQ Forward 2'!O772,0)+MAX(lgd*'3. EQ Forward 1'!O772,0))</f>
        <v>0</v>
      </c>
      <c r="P800" s="48">
        <f>'3. Discount Factors'!P772*IF(netting,MAX(lgd*'3. EQ Forward 2'!P772+lgd*'3. EQ Forward 1'!P772,0),MAX(lgd*'3. EQ Forward 2'!P772,0)+MAX(lgd*'3. EQ Forward 1'!P772,0))</f>
        <v>0</v>
      </c>
      <c r="Q800" s="48">
        <f>'3. Discount Factors'!Q772*IF(netting,MAX(lgd*'3. EQ Forward 2'!Q772+lgd*'3. EQ Forward 1'!Q772,0),MAX(lgd*'3. EQ Forward 2'!Q772,0)+MAX(lgd*'3. EQ Forward 1'!Q772,0))</f>
        <v>0</v>
      </c>
      <c r="R800" s="48">
        <f>'3. Discount Factors'!R772*IF(netting,MAX(lgd*'3. EQ Forward 2'!R772+lgd*'3. EQ Forward 1'!R772,0),MAX(lgd*'3. EQ Forward 2'!R772,0)+MAX(lgd*'3. EQ Forward 1'!R772,0))</f>
        <v>0</v>
      </c>
      <c r="S800" s="48">
        <f>'3. Discount Factors'!S772*IF(netting,MAX(lgd*'3. EQ Forward 2'!S772+lgd*'3. EQ Forward 1'!S772,0),MAX(lgd*'3. EQ Forward 2'!S772,0)+MAX(lgd*'3. EQ Forward 1'!S772,0))</f>
        <v>0</v>
      </c>
      <c r="T800" s="48">
        <f>'3. Discount Factors'!T772*IF(netting,MAX(lgd*'3. EQ Forward 2'!T772+lgd*'3. EQ Forward 1'!T772,0),MAX(lgd*'3. EQ Forward 2'!T772,0)+MAX(lgd*'3. EQ Forward 1'!T772,0))</f>
        <v>0</v>
      </c>
      <c r="U800" s="48">
        <f>'3. Discount Factors'!U772*IF(netting,MAX(lgd*'3. EQ Forward 2'!U772+lgd*'3. EQ Forward 1'!U772,0),MAX(lgd*'3. EQ Forward 2'!U772,0)+MAX(lgd*'3. EQ Forward 1'!U772,0))</f>
        <v>0</v>
      </c>
      <c r="V800" s="48">
        <f>'3. Discount Factors'!V772*IF(netting,MAX(lgd*'3. EQ Forward 2'!V772+lgd*'3. EQ Forward 1'!V772,0),MAX(lgd*'3. EQ Forward 2'!V772,0)+MAX(lgd*'3. EQ Forward 1'!V772,0))</f>
        <v>0</v>
      </c>
      <c r="W800" s="53">
        <f>'3. Discount Factors'!W772*IF(netting,MAX(lgd*'3. EQ Forward 2'!W772+lgd*'3. EQ Forward 1'!W772,0),MAX(lgd*'3. EQ Forward 2'!W772,0)+MAX(lgd*'3. EQ Forward 1'!W772,0))</f>
        <v>0</v>
      </c>
    </row>
    <row r="801" spans="2:23" x14ac:dyDescent="0.35">
      <c r="B801" s="26" t="s">
        <v>769</v>
      </c>
      <c r="C801" s="52">
        <f>'3. Discount Factors'!C773*IF(netting,MAX(lgd*'3. EQ Forward 2'!C773+lgd*'3. EQ Forward 1'!C773,0),MAX(lgd*'3. EQ Forward 2'!C773,0)+MAX(lgd*'3. EQ Forward 1'!C773,0))</f>
        <v>0</v>
      </c>
      <c r="D801" s="48">
        <f>'3. Discount Factors'!D773*IF(netting,MAX(lgd*'3. EQ Forward 2'!D773+lgd*'3. EQ Forward 1'!D773,0),MAX(lgd*'3. EQ Forward 2'!D773,0)+MAX(lgd*'3. EQ Forward 1'!D773,0))</f>
        <v>1114773.6494763771</v>
      </c>
      <c r="E801" s="48">
        <f>'3. Discount Factors'!E773*IF(netting,MAX(lgd*'3. EQ Forward 2'!E773+lgd*'3. EQ Forward 1'!E773,0),MAX(lgd*'3. EQ Forward 2'!E773,0)+MAX(lgd*'3. EQ Forward 1'!E773,0))</f>
        <v>0</v>
      </c>
      <c r="F801" s="48">
        <f>'3. Discount Factors'!F773*IF(netting,MAX(lgd*'3. EQ Forward 2'!F773+lgd*'3. EQ Forward 1'!F773,0),MAX(lgd*'3. EQ Forward 2'!F773,0)+MAX(lgd*'3. EQ Forward 1'!F773,0))</f>
        <v>0</v>
      </c>
      <c r="G801" s="48">
        <f>'3. Discount Factors'!G773*IF(netting,MAX(lgd*'3. EQ Forward 2'!G773+lgd*'3. EQ Forward 1'!G773,0),MAX(lgd*'3. EQ Forward 2'!G773,0)+MAX(lgd*'3. EQ Forward 1'!G773,0))</f>
        <v>0</v>
      </c>
      <c r="H801" s="48">
        <f>'3. Discount Factors'!H773*IF(netting,MAX(lgd*'3. EQ Forward 2'!H773+lgd*'3. EQ Forward 1'!H773,0),MAX(lgd*'3. EQ Forward 2'!H773,0)+MAX(lgd*'3. EQ Forward 1'!H773,0))</f>
        <v>0</v>
      </c>
      <c r="I801" s="48">
        <f>'3. Discount Factors'!I773*IF(netting,MAX(lgd*'3. EQ Forward 2'!I773+lgd*'3. EQ Forward 1'!I773,0),MAX(lgd*'3. EQ Forward 2'!I773,0)+MAX(lgd*'3. EQ Forward 1'!I773,0))</f>
        <v>440967.45986483322</v>
      </c>
      <c r="J801" s="48">
        <f>'3. Discount Factors'!J773*IF(netting,MAX(lgd*'3. EQ Forward 2'!J773+lgd*'3. EQ Forward 1'!J773,0),MAX(lgd*'3. EQ Forward 2'!J773,0)+MAX(lgd*'3. EQ Forward 1'!J773,0))</f>
        <v>0</v>
      </c>
      <c r="K801" s="48">
        <f>'3. Discount Factors'!K773*IF(netting,MAX(lgd*'3. EQ Forward 2'!K773+lgd*'3. EQ Forward 1'!K773,0),MAX(lgd*'3. EQ Forward 2'!K773,0)+MAX(lgd*'3. EQ Forward 1'!K773,0))</f>
        <v>0</v>
      </c>
      <c r="L801" s="48">
        <f>'3. Discount Factors'!L773*IF(netting,MAX(lgd*'3. EQ Forward 2'!L773+lgd*'3. EQ Forward 1'!L773,0),MAX(lgd*'3. EQ Forward 2'!L773,0)+MAX(lgd*'3. EQ Forward 1'!L773,0))</f>
        <v>0</v>
      </c>
      <c r="M801" s="48">
        <f>'3. Discount Factors'!M773*IF(netting,MAX(lgd*'3. EQ Forward 2'!M773+lgd*'3. EQ Forward 1'!M773,0),MAX(lgd*'3. EQ Forward 2'!M773,0)+MAX(lgd*'3. EQ Forward 1'!M773,0))</f>
        <v>0</v>
      </c>
      <c r="N801" s="48">
        <f>'3. Discount Factors'!N773*IF(netting,MAX(lgd*'3. EQ Forward 2'!N773+lgd*'3. EQ Forward 1'!N773,0),MAX(lgd*'3. EQ Forward 2'!N773,0)+MAX(lgd*'3. EQ Forward 1'!N773,0))</f>
        <v>6431977.9290237911</v>
      </c>
      <c r="O801" s="48">
        <f>'3. Discount Factors'!O773*IF(netting,MAX(lgd*'3. EQ Forward 2'!O773+lgd*'3. EQ Forward 1'!O773,0),MAX(lgd*'3. EQ Forward 2'!O773,0)+MAX(lgd*'3. EQ Forward 1'!O773,0))</f>
        <v>1745830.2065412779</v>
      </c>
      <c r="P801" s="48">
        <f>'3. Discount Factors'!P773*IF(netting,MAX(lgd*'3. EQ Forward 2'!P773+lgd*'3. EQ Forward 1'!P773,0),MAX(lgd*'3. EQ Forward 2'!P773,0)+MAX(lgd*'3. EQ Forward 1'!P773,0))</f>
        <v>13787134.112175556</v>
      </c>
      <c r="Q801" s="48">
        <f>'3. Discount Factors'!Q773*IF(netting,MAX(lgd*'3. EQ Forward 2'!Q773+lgd*'3. EQ Forward 1'!Q773,0),MAX(lgd*'3. EQ Forward 2'!Q773,0)+MAX(lgd*'3. EQ Forward 1'!Q773,0))</f>
        <v>10621149.686362687</v>
      </c>
      <c r="R801" s="48">
        <f>'3. Discount Factors'!R773*IF(netting,MAX(lgd*'3. EQ Forward 2'!R773+lgd*'3. EQ Forward 1'!R773,0),MAX(lgd*'3. EQ Forward 2'!R773,0)+MAX(lgd*'3. EQ Forward 1'!R773,0))</f>
        <v>4627155.119827779</v>
      </c>
      <c r="S801" s="48">
        <f>'3. Discount Factors'!S773*IF(netting,MAX(lgd*'3. EQ Forward 2'!S773+lgd*'3. EQ Forward 1'!S773,0),MAX(lgd*'3. EQ Forward 2'!S773,0)+MAX(lgd*'3. EQ Forward 1'!S773,0))</f>
        <v>0</v>
      </c>
      <c r="T801" s="48">
        <f>'3. Discount Factors'!T773*IF(netting,MAX(lgd*'3. EQ Forward 2'!T773+lgd*'3. EQ Forward 1'!T773,0),MAX(lgd*'3. EQ Forward 2'!T773,0)+MAX(lgd*'3. EQ Forward 1'!T773,0))</f>
        <v>3857763.4116650666</v>
      </c>
      <c r="U801" s="48">
        <f>'3. Discount Factors'!U773*IF(netting,MAX(lgd*'3. EQ Forward 2'!U773+lgd*'3. EQ Forward 1'!U773,0),MAX(lgd*'3. EQ Forward 2'!U773,0)+MAX(lgd*'3. EQ Forward 1'!U773,0))</f>
        <v>2269162.5389818219</v>
      </c>
      <c r="V801" s="48">
        <f>'3. Discount Factors'!V773*IF(netting,MAX(lgd*'3. EQ Forward 2'!V773+lgd*'3. EQ Forward 1'!V773,0),MAX(lgd*'3. EQ Forward 2'!V773,0)+MAX(lgd*'3. EQ Forward 1'!V773,0))</f>
        <v>0</v>
      </c>
      <c r="W801" s="53">
        <f>'3. Discount Factors'!W773*IF(netting,MAX(lgd*'3. EQ Forward 2'!W773+lgd*'3. EQ Forward 1'!W773,0),MAX(lgd*'3. EQ Forward 2'!W773,0)+MAX(lgd*'3. EQ Forward 1'!W773,0))</f>
        <v>0</v>
      </c>
    </row>
    <row r="802" spans="2:23" x14ac:dyDescent="0.35">
      <c r="B802" s="26" t="s">
        <v>770</v>
      </c>
      <c r="C802" s="52">
        <f>'3. Discount Factors'!C774*IF(netting,MAX(lgd*'3. EQ Forward 2'!C774+lgd*'3. EQ Forward 1'!C774,0),MAX(lgd*'3. EQ Forward 2'!C774,0)+MAX(lgd*'3. EQ Forward 1'!C774,0))</f>
        <v>0</v>
      </c>
      <c r="D802" s="48">
        <f>'3. Discount Factors'!D774*IF(netting,MAX(lgd*'3. EQ Forward 2'!D774+lgd*'3. EQ Forward 1'!D774,0),MAX(lgd*'3. EQ Forward 2'!D774,0)+MAX(lgd*'3. EQ Forward 1'!D774,0))</f>
        <v>0</v>
      </c>
      <c r="E802" s="48">
        <f>'3. Discount Factors'!E774*IF(netting,MAX(lgd*'3. EQ Forward 2'!E774+lgd*'3. EQ Forward 1'!E774,0),MAX(lgd*'3. EQ Forward 2'!E774,0)+MAX(lgd*'3. EQ Forward 1'!E774,0))</f>
        <v>0</v>
      </c>
      <c r="F802" s="48">
        <f>'3. Discount Factors'!F774*IF(netting,MAX(lgd*'3. EQ Forward 2'!F774+lgd*'3. EQ Forward 1'!F774,0),MAX(lgd*'3. EQ Forward 2'!F774,0)+MAX(lgd*'3. EQ Forward 1'!F774,0))</f>
        <v>3089191.0768818203</v>
      </c>
      <c r="G802" s="48">
        <f>'3. Discount Factors'!G774*IF(netting,MAX(lgd*'3. EQ Forward 2'!G774+lgd*'3. EQ Forward 1'!G774,0),MAX(lgd*'3. EQ Forward 2'!G774,0)+MAX(lgd*'3. EQ Forward 1'!G774,0))</f>
        <v>0</v>
      </c>
      <c r="H802" s="48">
        <f>'3. Discount Factors'!H774*IF(netting,MAX(lgd*'3. EQ Forward 2'!H774+lgd*'3. EQ Forward 1'!H774,0),MAX(lgd*'3. EQ Forward 2'!H774,0)+MAX(lgd*'3. EQ Forward 1'!H774,0))</f>
        <v>5440935.3369821562</v>
      </c>
      <c r="I802" s="48">
        <f>'3. Discount Factors'!I774*IF(netting,MAX(lgd*'3. EQ Forward 2'!I774+lgd*'3. EQ Forward 1'!I774,0),MAX(lgd*'3. EQ Forward 2'!I774,0)+MAX(lgd*'3. EQ Forward 1'!I774,0))</f>
        <v>8779451.2146530021</v>
      </c>
      <c r="J802" s="48">
        <f>'3. Discount Factors'!J774*IF(netting,MAX(lgd*'3. EQ Forward 2'!J774+lgd*'3. EQ Forward 1'!J774,0),MAX(lgd*'3. EQ Forward 2'!J774,0)+MAX(lgd*'3. EQ Forward 1'!J774,0))</f>
        <v>5213883.0376693606</v>
      </c>
      <c r="K802" s="48">
        <f>'3. Discount Factors'!K774*IF(netting,MAX(lgd*'3. EQ Forward 2'!K774+lgd*'3. EQ Forward 1'!K774,0),MAX(lgd*'3. EQ Forward 2'!K774,0)+MAX(lgd*'3. EQ Forward 1'!K774,0))</f>
        <v>10342355.043094389</v>
      </c>
      <c r="L802" s="48">
        <f>'3. Discount Factors'!L774*IF(netting,MAX(lgd*'3. EQ Forward 2'!L774+lgd*'3. EQ Forward 1'!L774,0),MAX(lgd*'3. EQ Forward 2'!L774,0)+MAX(lgd*'3. EQ Forward 1'!L774,0))</f>
        <v>3569414.3442359716</v>
      </c>
      <c r="M802" s="48">
        <f>'3. Discount Factors'!M774*IF(netting,MAX(lgd*'3. EQ Forward 2'!M774+lgd*'3. EQ Forward 1'!M774,0),MAX(lgd*'3. EQ Forward 2'!M774,0)+MAX(lgd*'3. EQ Forward 1'!M774,0))</f>
        <v>4115805.873022303</v>
      </c>
      <c r="N802" s="48">
        <f>'3. Discount Factors'!N774*IF(netting,MAX(lgd*'3. EQ Forward 2'!N774+lgd*'3. EQ Forward 1'!N774,0),MAX(lgd*'3. EQ Forward 2'!N774,0)+MAX(lgd*'3. EQ Forward 1'!N774,0))</f>
        <v>1188339.9240757583</v>
      </c>
      <c r="O802" s="48">
        <f>'3. Discount Factors'!O774*IF(netting,MAX(lgd*'3. EQ Forward 2'!O774+lgd*'3. EQ Forward 1'!O774,0),MAX(lgd*'3. EQ Forward 2'!O774,0)+MAX(lgd*'3. EQ Forward 1'!O774,0))</f>
        <v>0</v>
      </c>
      <c r="P802" s="48">
        <f>'3. Discount Factors'!P774*IF(netting,MAX(lgd*'3. EQ Forward 2'!P774+lgd*'3. EQ Forward 1'!P774,0),MAX(lgd*'3. EQ Forward 2'!P774,0)+MAX(lgd*'3. EQ Forward 1'!P774,0))</f>
        <v>629149.93309738371</v>
      </c>
      <c r="Q802" s="48">
        <f>'3. Discount Factors'!Q774*IF(netting,MAX(lgd*'3. EQ Forward 2'!Q774+lgd*'3. EQ Forward 1'!Q774,0),MAX(lgd*'3. EQ Forward 2'!Q774,0)+MAX(lgd*'3. EQ Forward 1'!Q774,0))</f>
        <v>1115767.8291739966</v>
      </c>
      <c r="R802" s="48">
        <f>'3. Discount Factors'!R774*IF(netting,MAX(lgd*'3. EQ Forward 2'!R774+lgd*'3. EQ Forward 1'!R774,0),MAX(lgd*'3. EQ Forward 2'!R774,0)+MAX(lgd*'3. EQ Forward 1'!R774,0))</f>
        <v>4450796.1874644114</v>
      </c>
      <c r="S802" s="48">
        <f>'3. Discount Factors'!S774*IF(netting,MAX(lgd*'3. EQ Forward 2'!S774+lgd*'3. EQ Forward 1'!S774,0),MAX(lgd*'3. EQ Forward 2'!S774,0)+MAX(lgd*'3. EQ Forward 1'!S774,0))</f>
        <v>10678213.860413287</v>
      </c>
      <c r="T802" s="48">
        <f>'3. Discount Factors'!T774*IF(netting,MAX(lgd*'3. EQ Forward 2'!T774+lgd*'3. EQ Forward 1'!T774,0),MAX(lgd*'3. EQ Forward 2'!T774,0)+MAX(lgd*'3. EQ Forward 1'!T774,0))</f>
        <v>13691834.070783475</v>
      </c>
      <c r="U802" s="48">
        <f>'3. Discount Factors'!U774*IF(netting,MAX(lgd*'3. EQ Forward 2'!U774+lgd*'3. EQ Forward 1'!U774,0),MAX(lgd*'3. EQ Forward 2'!U774,0)+MAX(lgd*'3. EQ Forward 1'!U774,0))</f>
        <v>11684456.380517716</v>
      </c>
      <c r="V802" s="48">
        <f>'3. Discount Factors'!V774*IF(netting,MAX(lgd*'3. EQ Forward 2'!V774+lgd*'3. EQ Forward 1'!V774,0),MAX(lgd*'3. EQ Forward 2'!V774,0)+MAX(lgd*'3. EQ Forward 1'!V774,0))</f>
        <v>6257777.7886946257</v>
      </c>
      <c r="W802" s="53">
        <f>'3. Discount Factors'!W774*IF(netting,MAX(lgd*'3. EQ Forward 2'!W774+lgd*'3. EQ Forward 1'!W774,0),MAX(lgd*'3. EQ Forward 2'!W774,0)+MAX(lgd*'3. EQ Forward 1'!W774,0))</f>
        <v>0</v>
      </c>
    </row>
    <row r="803" spans="2:23" x14ac:dyDescent="0.35">
      <c r="B803" s="26" t="s">
        <v>771</v>
      </c>
      <c r="C803" s="52">
        <f>'3. Discount Factors'!C775*IF(netting,MAX(lgd*'3. EQ Forward 2'!C775+lgd*'3. EQ Forward 1'!C775,0),MAX(lgd*'3. EQ Forward 2'!C775,0)+MAX(lgd*'3. EQ Forward 1'!C775,0))</f>
        <v>0</v>
      </c>
      <c r="D803" s="48">
        <f>'3. Discount Factors'!D775*IF(netting,MAX(lgd*'3. EQ Forward 2'!D775+lgd*'3. EQ Forward 1'!D775,0),MAX(lgd*'3. EQ Forward 2'!D775,0)+MAX(lgd*'3. EQ Forward 1'!D775,0))</f>
        <v>10301369.703486957</v>
      </c>
      <c r="E803" s="48">
        <f>'3. Discount Factors'!E775*IF(netting,MAX(lgd*'3. EQ Forward 2'!E775+lgd*'3. EQ Forward 1'!E775,0),MAX(lgd*'3. EQ Forward 2'!E775,0)+MAX(lgd*'3. EQ Forward 1'!E775,0))</f>
        <v>6905709.4637795398</v>
      </c>
      <c r="F803" s="48">
        <f>'3. Discount Factors'!F775*IF(netting,MAX(lgd*'3. EQ Forward 2'!F775+lgd*'3. EQ Forward 1'!F775,0),MAX(lgd*'3. EQ Forward 2'!F775,0)+MAX(lgd*'3. EQ Forward 1'!F775,0))</f>
        <v>12008778.290314218</v>
      </c>
      <c r="G803" s="48">
        <f>'3. Discount Factors'!G775*IF(netting,MAX(lgd*'3. EQ Forward 2'!G775+lgd*'3. EQ Forward 1'!G775,0),MAX(lgd*'3. EQ Forward 2'!G775,0)+MAX(lgd*'3. EQ Forward 1'!G775,0))</f>
        <v>19348551.9395236</v>
      </c>
      <c r="H803" s="48">
        <f>'3. Discount Factors'!H775*IF(netting,MAX(lgd*'3. EQ Forward 2'!H775+lgd*'3. EQ Forward 1'!H775,0),MAX(lgd*'3. EQ Forward 2'!H775,0)+MAX(lgd*'3. EQ Forward 1'!H775,0))</f>
        <v>14459735.782009143</v>
      </c>
      <c r="I803" s="48">
        <f>'3. Discount Factors'!I775*IF(netting,MAX(lgd*'3. EQ Forward 2'!I775+lgd*'3. EQ Forward 1'!I775,0),MAX(lgd*'3. EQ Forward 2'!I775,0)+MAX(lgd*'3. EQ Forward 1'!I775,0))</f>
        <v>12749060.343209902</v>
      </c>
      <c r="J803" s="48">
        <f>'3. Discount Factors'!J775*IF(netting,MAX(lgd*'3. EQ Forward 2'!J775+lgd*'3. EQ Forward 1'!J775,0),MAX(lgd*'3. EQ Forward 2'!J775,0)+MAX(lgd*'3. EQ Forward 1'!J775,0))</f>
        <v>2672408.8316694987</v>
      </c>
      <c r="K803" s="48">
        <f>'3. Discount Factors'!K775*IF(netting,MAX(lgd*'3. EQ Forward 2'!K775+lgd*'3. EQ Forward 1'!K775,0),MAX(lgd*'3. EQ Forward 2'!K775,0)+MAX(lgd*'3. EQ Forward 1'!K775,0))</f>
        <v>908077.10629373114</v>
      </c>
      <c r="L803" s="48">
        <f>'3. Discount Factors'!L775*IF(netting,MAX(lgd*'3. EQ Forward 2'!L775+lgd*'3. EQ Forward 1'!L775,0),MAX(lgd*'3. EQ Forward 2'!L775,0)+MAX(lgd*'3. EQ Forward 1'!L775,0))</f>
        <v>3680778.6700356449</v>
      </c>
      <c r="M803" s="48">
        <f>'3. Discount Factors'!M775*IF(netting,MAX(lgd*'3. EQ Forward 2'!M775+lgd*'3. EQ Forward 1'!M775,0),MAX(lgd*'3. EQ Forward 2'!M775,0)+MAX(lgd*'3. EQ Forward 1'!M775,0))</f>
        <v>6008603.0562518248</v>
      </c>
      <c r="N803" s="48">
        <f>'3. Discount Factors'!N775*IF(netting,MAX(lgd*'3. EQ Forward 2'!N775+lgd*'3. EQ Forward 1'!N775,0),MAX(lgd*'3. EQ Forward 2'!N775,0)+MAX(lgd*'3. EQ Forward 1'!N775,0))</f>
        <v>146095.82758975204</v>
      </c>
      <c r="O803" s="48">
        <f>'3. Discount Factors'!O775*IF(netting,MAX(lgd*'3. EQ Forward 2'!O775+lgd*'3. EQ Forward 1'!O775,0),MAX(lgd*'3. EQ Forward 2'!O775,0)+MAX(lgd*'3. EQ Forward 1'!O775,0))</f>
        <v>4825633.4841230549</v>
      </c>
      <c r="P803" s="48">
        <f>'3. Discount Factors'!P775*IF(netting,MAX(lgd*'3. EQ Forward 2'!P775+lgd*'3. EQ Forward 1'!P775,0),MAX(lgd*'3. EQ Forward 2'!P775,0)+MAX(lgd*'3. EQ Forward 1'!P775,0))</f>
        <v>3510371.2509240787</v>
      </c>
      <c r="Q803" s="48">
        <f>'3. Discount Factors'!Q775*IF(netting,MAX(lgd*'3. EQ Forward 2'!Q775+lgd*'3. EQ Forward 1'!Q775,0),MAX(lgd*'3. EQ Forward 2'!Q775,0)+MAX(lgd*'3. EQ Forward 1'!Q775,0))</f>
        <v>6411645.5470292354</v>
      </c>
      <c r="R803" s="48">
        <f>'3. Discount Factors'!R775*IF(netting,MAX(lgd*'3. EQ Forward 2'!R775+lgd*'3. EQ Forward 1'!R775,0),MAX(lgd*'3. EQ Forward 2'!R775,0)+MAX(lgd*'3. EQ Forward 1'!R775,0))</f>
        <v>740275.07310867636</v>
      </c>
      <c r="S803" s="48">
        <f>'3. Discount Factors'!S775*IF(netting,MAX(lgd*'3. EQ Forward 2'!S775+lgd*'3. EQ Forward 1'!S775,0),MAX(lgd*'3. EQ Forward 2'!S775,0)+MAX(lgd*'3. EQ Forward 1'!S775,0))</f>
        <v>4920066.9411050528</v>
      </c>
      <c r="T803" s="48">
        <f>'3. Discount Factors'!T775*IF(netting,MAX(lgd*'3. EQ Forward 2'!T775+lgd*'3. EQ Forward 1'!T775,0),MAX(lgd*'3. EQ Forward 2'!T775,0)+MAX(lgd*'3. EQ Forward 1'!T775,0))</f>
        <v>4137939.8555355505</v>
      </c>
      <c r="U803" s="48">
        <f>'3. Discount Factors'!U775*IF(netting,MAX(lgd*'3. EQ Forward 2'!U775+lgd*'3. EQ Forward 1'!U775,0),MAX(lgd*'3. EQ Forward 2'!U775,0)+MAX(lgd*'3. EQ Forward 1'!U775,0))</f>
        <v>2488440.7406427399</v>
      </c>
      <c r="V803" s="48">
        <f>'3. Discount Factors'!V775*IF(netting,MAX(lgd*'3. EQ Forward 2'!V775+lgd*'3. EQ Forward 1'!V775,0),MAX(lgd*'3. EQ Forward 2'!V775,0)+MAX(lgd*'3. EQ Forward 1'!V775,0))</f>
        <v>0</v>
      </c>
      <c r="W803" s="53">
        <f>'3. Discount Factors'!W775*IF(netting,MAX(lgd*'3. EQ Forward 2'!W775+lgd*'3. EQ Forward 1'!W775,0),MAX(lgd*'3. EQ Forward 2'!W775,0)+MAX(lgd*'3. EQ Forward 1'!W775,0))</f>
        <v>0</v>
      </c>
    </row>
    <row r="804" spans="2:23" x14ac:dyDescent="0.35">
      <c r="B804" s="26" t="s">
        <v>772</v>
      </c>
      <c r="C804" s="52">
        <f>'3. Discount Factors'!C776*IF(netting,MAX(lgd*'3. EQ Forward 2'!C776+lgd*'3. EQ Forward 1'!C776,0),MAX(lgd*'3. EQ Forward 2'!C776,0)+MAX(lgd*'3. EQ Forward 1'!C776,0))</f>
        <v>0</v>
      </c>
      <c r="D804" s="48">
        <f>'3. Discount Factors'!D776*IF(netting,MAX(lgd*'3. EQ Forward 2'!D776+lgd*'3. EQ Forward 1'!D776,0),MAX(lgd*'3. EQ Forward 2'!D776,0)+MAX(lgd*'3. EQ Forward 1'!D776,0))</f>
        <v>1372690.3590858844</v>
      </c>
      <c r="E804" s="48">
        <f>'3. Discount Factors'!E776*IF(netting,MAX(lgd*'3. EQ Forward 2'!E776+lgd*'3. EQ Forward 1'!E776,0),MAX(lgd*'3. EQ Forward 2'!E776,0)+MAX(lgd*'3. EQ Forward 1'!E776,0))</f>
        <v>0</v>
      </c>
      <c r="F804" s="48">
        <f>'3. Discount Factors'!F776*IF(netting,MAX(lgd*'3. EQ Forward 2'!F776+lgd*'3. EQ Forward 1'!F776,0),MAX(lgd*'3. EQ Forward 2'!F776,0)+MAX(lgd*'3. EQ Forward 1'!F776,0))</f>
        <v>6582001.2993149832</v>
      </c>
      <c r="G804" s="48">
        <f>'3. Discount Factors'!G776*IF(netting,MAX(lgd*'3. EQ Forward 2'!G776+lgd*'3. EQ Forward 1'!G776,0),MAX(lgd*'3. EQ Forward 2'!G776,0)+MAX(lgd*'3. EQ Forward 1'!G776,0))</f>
        <v>2260108.6067618518</v>
      </c>
      <c r="H804" s="48">
        <f>'3. Discount Factors'!H776*IF(netting,MAX(lgd*'3. EQ Forward 2'!H776+lgd*'3. EQ Forward 1'!H776,0),MAX(lgd*'3. EQ Forward 2'!H776,0)+MAX(lgd*'3. EQ Forward 1'!H776,0))</f>
        <v>1917814.4828929028</v>
      </c>
      <c r="I804" s="48">
        <f>'3. Discount Factors'!I776*IF(netting,MAX(lgd*'3. EQ Forward 2'!I776+lgd*'3. EQ Forward 1'!I776,0),MAX(lgd*'3. EQ Forward 2'!I776,0)+MAX(lgd*'3. EQ Forward 1'!I776,0))</f>
        <v>4537421.0463041067</v>
      </c>
      <c r="J804" s="48">
        <f>'3. Discount Factors'!J776*IF(netting,MAX(lgd*'3. EQ Forward 2'!J776+lgd*'3. EQ Forward 1'!J776,0),MAX(lgd*'3. EQ Forward 2'!J776,0)+MAX(lgd*'3. EQ Forward 1'!J776,0))</f>
        <v>0</v>
      </c>
      <c r="K804" s="48">
        <f>'3. Discount Factors'!K776*IF(netting,MAX(lgd*'3. EQ Forward 2'!K776+lgd*'3. EQ Forward 1'!K776,0),MAX(lgd*'3. EQ Forward 2'!K776,0)+MAX(lgd*'3. EQ Forward 1'!K776,0))</f>
        <v>434742.58205672493</v>
      </c>
      <c r="L804" s="48">
        <f>'3. Discount Factors'!L776*IF(netting,MAX(lgd*'3. EQ Forward 2'!L776+lgd*'3. EQ Forward 1'!L776,0),MAX(lgd*'3. EQ Forward 2'!L776,0)+MAX(lgd*'3. EQ Forward 1'!L776,0))</f>
        <v>0</v>
      </c>
      <c r="M804" s="48">
        <f>'3. Discount Factors'!M776*IF(netting,MAX(lgd*'3. EQ Forward 2'!M776+lgd*'3. EQ Forward 1'!M776,0),MAX(lgd*'3. EQ Forward 2'!M776,0)+MAX(lgd*'3. EQ Forward 1'!M776,0))</f>
        <v>0</v>
      </c>
      <c r="N804" s="48">
        <f>'3. Discount Factors'!N776*IF(netting,MAX(lgd*'3. EQ Forward 2'!N776+lgd*'3. EQ Forward 1'!N776,0),MAX(lgd*'3. EQ Forward 2'!N776,0)+MAX(lgd*'3. EQ Forward 1'!N776,0))</f>
        <v>0</v>
      </c>
      <c r="O804" s="48">
        <f>'3. Discount Factors'!O776*IF(netting,MAX(lgd*'3. EQ Forward 2'!O776+lgd*'3. EQ Forward 1'!O776,0),MAX(lgd*'3. EQ Forward 2'!O776,0)+MAX(lgd*'3. EQ Forward 1'!O776,0))</f>
        <v>0</v>
      </c>
      <c r="P804" s="48">
        <f>'3. Discount Factors'!P776*IF(netting,MAX(lgd*'3. EQ Forward 2'!P776+lgd*'3. EQ Forward 1'!P776,0),MAX(lgd*'3. EQ Forward 2'!P776,0)+MAX(lgd*'3. EQ Forward 1'!P776,0))</f>
        <v>0</v>
      </c>
      <c r="Q804" s="48">
        <f>'3. Discount Factors'!Q776*IF(netting,MAX(lgd*'3. EQ Forward 2'!Q776+lgd*'3. EQ Forward 1'!Q776,0),MAX(lgd*'3. EQ Forward 2'!Q776,0)+MAX(lgd*'3. EQ Forward 1'!Q776,0))</f>
        <v>0</v>
      </c>
      <c r="R804" s="48">
        <f>'3. Discount Factors'!R776*IF(netting,MAX(lgd*'3. EQ Forward 2'!R776+lgd*'3. EQ Forward 1'!R776,0),MAX(lgd*'3. EQ Forward 2'!R776,0)+MAX(lgd*'3. EQ Forward 1'!R776,0))</f>
        <v>0</v>
      </c>
      <c r="S804" s="48">
        <f>'3. Discount Factors'!S776*IF(netting,MAX(lgd*'3. EQ Forward 2'!S776+lgd*'3. EQ Forward 1'!S776,0),MAX(lgd*'3. EQ Forward 2'!S776,0)+MAX(lgd*'3. EQ Forward 1'!S776,0))</f>
        <v>1550867.6149089262</v>
      </c>
      <c r="T804" s="48">
        <f>'3. Discount Factors'!T776*IF(netting,MAX(lgd*'3. EQ Forward 2'!T776+lgd*'3. EQ Forward 1'!T776,0),MAX(lgd*'3. EQ Forward 2'!T776,0)+MAX(lgd*'3. EQ Forward 1'!T776,0))</f>
        <v>0</v>
      </c>
      <c r="U804" s="48">
        <f>'3. Discount Factors'!U776*IF(netting,MAX(lgd*'3. EQ Forward 2'!U776+lgd*'3. EQ Forward 1'!U776,0),MAX(lgd*'3. EQ Forward 2'!U776,0)+MAX(lgd*'3. EQ Forward 1'!U776,0))</f>
        <v>0</v>
      </c>
      <c r="V804" s="48">
        <f>'3. Discount Factors'!V776*IF(netting,MAX(lgd*'3. EQ Forward 2'!V776+lgd*'3. EQ Forward 1'!V776,0),MAX(lgd*'3. EQ Forward 2'!V776,0)+MAX(lgd*'3. EQ Forward 1'!V776,0))</f>
        <v>0</v>
      </c>
      <c r="W804" s="53">
        <f>'3. Discount Factors'!W776*IF(netting,MAX(lgd*'3. EQ Forward 2'!W776+lgd*'3. EQ Forward 1'!W776,0),MAX(lgd*'3. EQ Forward 2'!W776,0)+MAX(lgd*'3. EQ Forward 1'!W776,0))</f>
        <v>1292546.8686244527</v>
      </c>
    </row>
    <row r="805" spans="2:23" x14ac:dyDescent="0.35">
      <c r="B805" s="26" t="s">
        <v>773</v>
      </c>
      <c r="C805" s="52">
        <f>'3. Discount Factors'!C777*IF(netting,MAX(lgd*'3. EQ Forward 2'!C777+lgd*'3. EQ Forward 1'!C777,0),MAX(lgd*'3. EQ Forward 2'!C777,0)+MAX(lgd*'3. EQ Forward 1'!C777,0))</f>
        <v>0</v>
      </c>
      <c r="D805" s="48">
        <f>'3. Discount Factors'!D777*IF(netting,MAX(lgd*'3. EQ Forward 2'!D777+lgd*'3. EQ Forward 1'!D777,0),MAX(lgd*'3. EQ Forward 2'!D777,0)+MAX(lgd*'3. EQ Forward 1'!D777,0))</f>
        <v>0</v>
      </c>
      <c r="E805" s="48">
        <f>'3. Discount Factors'!E777*IF(netting,MAX(lgd*'3. EQ Forward 2'!E777+lgd*'3. EQ Forward 1'!E777,0),MAX(lgd*'3. EQ Forward 2'!E777,0)+MAX(lgd*'3. EQ Forward 1'!E777,0))</f>
        <v>1680106.224996225</v>
      </c>
      <c r="F805" s="48">
        <f>'3. Discount Factors'!F777*IF(netting,MAX(lgd*'3. EQ Forward 2'!F777+lgd*'3. EQ Forward 1'!F777,0),MAX(lgd*'3. EQ Forward 2'!F777,0)+MAX(lgd*'3. EQ Forward 1'!F777,0))</f>
        <v>9843897.9675329141</v>
      </c>
      <c r="G805" s="48">
        <f>'3. Discount Factors'!G777*IF(netting,MAX(lgd*'3. EQ Forward 2'!G777+lgd*'3. EQ Forward 1'!G777,0),MAX(lgd*'3. EQ Forward 2'!G777,0)+MAX(lgd*'3. EQ Forward 1'!G777,0))</f>
        <v>15532735.798805503</v>
      </c>
      <c r="H805" s="48">
        <f>'3. Discount Factors'!H777*IF(netting,MAX(lgd*'3. EQ Forward 2'!H777+lgd*'3. EQ Forward 1'!H777,0),MAX(lgd*'3. EQ Forward 2'!H777,0)+MAX(lgd*'3. EQ Forward 1'!H777,0))</f>
        <v>20791658.186204128</v>
      </c>
      <c r="I805" s="48">
        <f>'3. Discount Factors'!I777*IF(netting,MAX(lgd*'3. EQ Forward 2'!I777+lgd*'3. EQ Forward 1'!I777,0),MAX(lgd*'3. EQ Forward 2'!I777,0)+MAX(lgd*'3. EQ Forward 1'!I777,0))</f>
        <v>33705441.491556339</v>
      </c>
      <c r="J805" s="48">
        <f>'3. Discount Factors'!J777*IF(netting,MAX(lgd*'3. EQ Forward 2'!J777+lgd*'3. EQ Forward 1'!J777,0),MAX(lgd*'3. EQ Forward 2'!J777,0)+MAX(lgd*'3. EQ Forward 1'!J777,0))</f>
        <v>37756998.86238119</v>
      </c>
      <c r="K805" s="48">
        <f>'3. Discount Factors'!K777*IF(netting,MAX(lgd*'3. EQ Forward 2'!K777+lgd*'3. EQ Forward 1'!K777,0),MAX(lgd*'3. EQ Forward 2'!K777,0)+MAX(lgd*'3. EQ Forward 1'!K777,0))</f>
        <v>41328747.575377114</v>
      </c>
      <c r="L805" s="48">
        <f>'3. Discount Factors'!L777*IF(netting,MAX(lgd*'3. EQ Forward 2'!L777+lgd*'3. EQ Forward 1'!L777,0),MAX(lgd*'3. EQ Forward 2'!L777,0)+MAX(lgd*'3. EQ Forward 1'!L777,0))</f>
        <v>42249619.366053015</v>
      </c>
      <c r="M805" s="48">
        <f>'3. Discount Factors'!M777*IF(netting,MAX(lgd*'3. EQ Forward 2'!M777+lgd*'3. EQ Forward 1'!M777,0),MAX(lgd*'3. EQ Forward 2'!M777,0)+MAX(lgd*'3. EQ Forward 1'!M777,0))</f>
        <v>51691886.990196161</v>
      </c>
      <c r="N805" s="48">
        <f>'3. Discount Factors'!N777*IF(netting,MAX(lgd*'3. EQ Forward 2'!N777+lgd*'3. EQ Forward 1'!N777,0),MAX(lgd*'3. EQ Forward 2'!N777,0)+MAX(lgd*'3. EQ Forward 1'!N777,0))</f>
        <v>60205083.10250809</v>
      </c>
      <c r="O805" s="48">
        <f>'3. Discount Factors'!O777*IF(netting,MAX(lgd*'3. EQ Forward 2'!O777+lgd*'3. EQ Forward 1'!O777,0),MAX(lgd*'3. EQ Forward 2'!O777,0)+MAX(lgd*'3. EQ Forward 1'!O777,0))</f>
        <v>67912300.324264526</v>
      </c>
      <c r="P805" s="48">
        <f>'3. Discount Factors'!P777*IF(netting,MAX(lgd*'3. EQ Forward 2'!P777+lgd*'3. EQ Forward 1'!P777,0),MAX(lgd*'3. EQ Forward 2'!P777,0)+MAX(lgd*'3. EQ Forward 1'!P777,0))</f>
        <v>84273754.250812382</v>
      </c>
      <c r="Q805" s="48">
        <f>'3. Discount Factors'!Q777*IF(netting,MAX(lgd*'3. EQ Forward 2'!Q777+lgd*'3. EQ Forward 1'!Q777,0),MAX(lgd*'3. EQ Forward 2'!Q777,0)+MAX(lgd*'3. EQ Forward 1'!Q777,0))</f>
        <v>106146840.33499365</v>
      </c>
      <c r="R805" s="48">
        <f>'3. Discount Factors'!R777*IF(netting,MAX(lgd*'3. EQ Forward 2'!R777+lgd*'3. EQ Forward 1'!R777,0),MAX(lgd*'3. EQ Forward 2'!R777,0)+MAX(lgd*'3. EQ Forward 1'!R777,0))</f>
        <v>106171346.42537737</v>
      </c>
      <c r="S805" s="48">
        <f>'3. Discount Factors'!S777*IF(netting,MAX(lgd*'3. EQ Forward 2'!S777+lgd*'3. EQ Forward 1'!S777,0),MAX(lgd*'3. EQ Forward 2'!S777,0)+MAX(lgd*'3. EQ Forward 1'!S777,0))</f>
        <v>117789255.06753856</v>
      </c>
      <c r="T805" s="48">
        <f>'3. Discount Factors'!T777*IF(netting,MAX(lgd*'3. EQ Forward 2'!T777+lgd*'3. EQ Forward 1'!T777,0),MAX(lgd*'3. EQ Forward 2'!T777,0)+MAX(lgd*'3. EQ Forward 1'!T777,0))</f>
        <v>97933259.622972503</v>
      </c>
      <c r="U805" s="48">
        <f>'3. Discount Factors'!U777*IF(netting,MAX(lgd*'3. EQ Forward 2'!U777+lgd*'3. EQ Forward 1'!U777,0),MAX(lgd*'3. EQ Forward 2'!U777,0)+MAX(lgd*'3. EQ Forward 1'!U777,0))</f>
        <v>95703321.761729553</v>
      </c>
      <c r="V805" s="48">
        <f>'3. Discount Factors'!V777*IF(netting,MAX(lgd*'3. EQ Forward 2'!V777+lgd*'3. EQ Forward 1'!V777,0),MAX(lgd*'3. EQ Forward 2'!V777,0)+MAX(lgd*'3. EQ Forward 1'!V777,0))</f>
        <v>89059718.38359648</v>
      </c>
      <c r="W805" s="53">
        <f>'3. Discount Factors'!W777*IF(netting,MAX(lgd*'3. EQ Forward 2'!W777+lgd*'3. EQ Forward 1'!W777,0),MAX(lgd*'3. EQ Forward 2'!W777,0)+MAX(lgd*'3. EQ Forward 1'!W777,0))</f>
        <v>77928534.024419591</v>
      </c>
    </row>
    <row r="806" spans="2:23" x14ac:dyDescent="0.35">
      <c r="B806" s="26" t="s">
        <v>774</v>
      </c>
      <c r="C806" s="52">
        <f>'3. Discount Factors'!C778*IF(netting,MAX(lgd*'3. EQ Forward 2'!C778+lgd*'3. EQ Forward 1'!C778,0),MAX(lgd*'3. EQ Forward 2'!C778,0)+MAX(lgd*'3. EQ Forward 1'!C778,0))</f>
        <v>0</v>
      </c>
      <c r="D806" s="48">
        <f>'3. Discount Factors'!D778*IF(netting,MAX(lgd*'3. EQ Forward 2'!D778+lgd*'3. EQ Forward 1'!D778,0),MAX(lgd*'3. EQ Forward 2'!D778,0)+MAX(lgd*'3. EQ Forward 1'!D778,0))</f>
        <v>733593.58685498906</v>
      </c>
      <c r="E806" s="48">
        <f>'3. Discount Factors'!E778*IF(netting,MAX(lgd*'3. EQ Forward 2'!E778+lgd*'3. EQ Forward 1'!E778,0),MAX(lgd*'3. EQ Forward 2'!E778,0)+MAX(lgd*'3. EQ Forward 1'!E778,0))</f>
        <v>5238308.3054708159</v>
      </c>
      <c r="F806" s="48">
        <f>'3. Discount Factors'!F778*IF(netting,MAX(lgd*'3. EQ Forward 2'!F778+lgd*'3. EQ Forward 1'!F778,0),MAX(lgd*'3. EQ Forward 2'!F778,0)+MAX(lgd*'3. EQ Forward 1'!F778,0))</f>
        <v>0</v>
      </c>
      <c r="G806" s="48">
        <f>'3. Discount Factors'!G778*IF(netting,MAX(lgd*'3. EQ Forward 2'!G778+lgd*'3. EQ Forward 1'!G778,0),MAX(lgd*'3. EQ Forward 2'!G778,0)+MAX(lgd*'3. EQ Forward 1'!G778,0))</f>
        <v>0</v>
      </c>
      <c r="H806" s="48">
        <f>'3. Discount Factors'!H778*IF(netting,MAX(lgd*'3. EQ Forward 2'!H778+lgd*'3. EQ Forward 1'!H778,0),MAX(lgd*'3. EQ Forward 2'!H778,0)+MAX(lgd*'3. EQ Forward 1'!H778,0))</f>
        <v>0</v>
      </c>
      <c r="I806" s="48">
        <f>'3. Discount Factors'!I778*IF(netting,MAX(lgd*'3. EQ Forward 2'!I778+lgd*'3. EQ Forward 1'!I778,0),MAX(lgd*'3. EQ Forward 2'!I778,0)+MAX(lgd*'3. EQ Forward 1'!I778,0))</f>
        <v>0</v>
      </c>
      <c r="J806" s="48">
        <f>'3. Discount Factors'!J778*IF(netting,MAX(lgd*'3. EQ Forward 2'!J778+lgd*'3. EQ Forward 1'!J778,0),MAX(lgd*'3. EQ Forward 2'!J778,0)+MAX(lgd*'3. EQ Forward 1'!J778,0))</f>
        <v>0</v>
      </c>
      <c r="K806" s="48">
        <f>'3. Discount Factors'!K778*IF(netting,MAX(lgd*'3. EQ Forward 2'!K778+lgd*'3. EQ Forward 1'!K778,0),MAX(lgd*'3. EQ Forward 2'!K778,0)+MAX(lgd*'3. EQ Forward 1'!K778,0))</f>
        <v>0</v>
      </c>
      <c r="L806" s="48">
        <f>'3. Discount Factors'!L778*IF(netting,MAX(lgd*'3. EQ Forward 2'!L778+lgd*'3. EQ Forward 1'!L778,0),MAX(lgd*'3. EQ Forward 2'!L778,0)+MAX(lgd*'3. EQ Forward 1'!L778,0))</f>
        <v>0</v>
      </c>
      <c r="M806" s="48">
        <f>'3. Discount Factors'!M778*IF(netting,MAX(lgd*'3. EQ Forward 2'!M778+lgd*'3. EQ Forward 1'!M778,0),MAX(lgd*'3. EQ Forward 2'!M778,0)+MAX(lgd*'3. EQ Forward 1'!M778,0))</f>
        <v>0</v>
      </c>
      <c r="N806" s="48">
        <f>'3. Discount Factors'!N778*IF(netting,MAX(lgd*'3. EQ Forward 2'!N778+lgd*'3. EQ Forward 1'!N778,0),MAX(lgd*'3. EQ Forward 2'!N778,0)+MAX(lgd*'3. EQ Forward 1'!N778,0))</f>
        <v>0</v>
      </c>
      <c r="O806" s="48">
        <f>'3. Discount Factors'!O778*IF(netting,MAX(lgd*'3. EQ Forward 2'!O778+lgd*'3. EQ Forward 1'!O778,0),MAX(lgd*'3. EQ Forward 2'!O778,0)+MAX(lgd*'3. EQ Forward 1'!O778,0))</f>
        <v>0</v>
      </c>
      <c r="P806" s="48">
        <f>'3. Discount Factors'!P778*IF(netting,MAX(lgd*'3. EQ Forward 2'!P778+lgd*'3. EQ Forward 1'!P778,0),MAX(lgd*'3. EQ Forward 2'!P778,0)+MAX(lgd*'3. EQ Forward 1'!P778,0))</f>
        <v>0</v>
      </c>
      <c r="Q806" s="48">
        <f>'3. Discount Factors'!Q778*IF(netting,MAX(lgd*'3. EQ Forward 2'!Q778+lgd*'3. EQ Forward 1'!Q778,0),MAX(lgd*'3. EQ Forward 2'!Q778,0)+MAX(lgd*'3. EQ Forward 1'!Q778,0))</f>
        <v>0</v>
      </c>
      <c r="R806" s="48">
        <f>'3. Discount Factors'!R778*IF(netting,MAX(lgd*'3. EQ Forward 2'!R778+lgd*'3. EQ Forward 1'!R778,0),MAX(lgd*'3. EQ Forward 2'!R778,0)+MAX(lgd*'3. EQ Forward 1'!R778,0))</f>
        <v>0</v>
      </c>
      <c r="S806" s="48">
        <f>'3. Discount Factors'!S778*IF(netting,MAX(lgd*'3. EQ Forward 2'!S778+lgd*'3. EQ Forward 1'!S778,0),MAX(lgd*'3. EQ Forward 2'!S778,0)+MAX(lgd*'3. EQ Forward 1'!S778,0))</f>
        <v>0</v>
      </c>
      <c r="T806" s="48">
        <f>'3. Discount Factors'!T778*IF(netting,MAX(lgd*'3. EQ Forward 2'!T778+lgd*'3. EQ Forward 1'!T778,0),MAX(lgd*'3. EQ Forward 2'!T778,0)+MAX(lgd*'3. EQ Forward 1'!T778,0))</f>
        <v>0</v>
      </c>
      <c r="U806" s="48">
        <f>'3. Discount Factors'!U778*IF(netting,MAX(lgd*'3. EQ Forward 2'!U778+lgd*'3. EQ Forward 1'!U778,0),MAX(lgd*'3. EQ Forward 2'!U778,0)+MAX(lgd*'3. EQ Forward 1'!U778,0))</f>
        <v>0</v>
      </c>
      <c r="V806" s="48">
        <f>'3. Discount Factors'!V778*IF(netting,MAX(lgd*'3. EQ Forward 2'!V778+lgd*'3. EQ Forward 1'!V778,0),MAX(lgd*'3. EQ Forward 2'!V778,0)+MAX(lgd*'3. EQ Forward 1'!V778,0))</f>
        <v>0</v>
      </c>
      <c r="W806" s="53">
        <f>'3. Discount Factors'!W778*IF(netting,MAX(lgd*'3. EQ Forward 2'!W778+lgd*'3. EQ Forward 1'!W778,0),MAX(lgd*'3. EQ Forward 2'!W778,0)+MAX(lgd*'3. EQ Forward 1'!W778,0))</f>
        <v>0</v>
      </c>
    </row>
    <row r="807" spans="2:23" x14ac:dyDescent="0.35">
      <c r="B807" s="26" t="s">
        <v>775</v>
      </c>
      <c r="C807" s="52">
        <f>'3. Discount Factors'!C779*IF(netting,MAX(lgd*'3. EQ Forward 2'!C779+lgd*'3. EQ Forward 1'!C779,0),MAX(lgd*'3. EQ Forward 2'!C779,0)+MAX(lgd*'3. EQ Forward 1'!C779,0))</f>
        <v>0</v>
      </c>
      <c r="D807" s="48">
        <f>'3. Discount Factors'!D779*IF(netting,MAX(lgd*'3. EQ Forward 2'!D779+lgd*'3. EQ Forward 1'!D779,0),MAX(lgd*'3. EQ Forward 2'!D779,0)+MAX(lgd*'3. EQ Forward 1'!D779,0))</f>
        <v>0</v>
      </c>
      <c r="E807" s="48">
        <f>'3. Discount Factors'!E779*IF(netting,MAX(lgd*'3. EQ Forward 2'!E779+lgd*'3. EQ Forward 1'!E779,0),MAX(lgd*'3. EQ Forward 2'!E779,0)+MAX(lgd*'3. EQ Forward 1'!E779,0))</f>
        <v>0</v>
      </c>
      <c r="F807" s="48">
        <f>'3. Discount Factors'!F779*IF(netting,MAX(lgd*'3. EQ Forward 2'!F779+lgd*'3. EQ Forward 1'!F779,0),MAX(lgd*'3. EQ Forward 2'!F779,0)+MAX(lgd*'3. EQ Forward 1'!F779,0))</f>
        <v>0</v>
      </c>
      <c r="G807" s="48">
        <f>'3. Discount Factors'!G779*IF(netting,MAX(lgd*'3. EQ Forward 2'!G779+lgd*'3. EQ Forward 1'!G779,0),MAX(lgd*'3. EQ Forward 2'!G779,0)+MAX(lgd*'3. EQ Forward 1'!G779,0))</f>
        <v>0</v>
      </c>
      <c r="H807" s="48">
        <f>'3. Discount Factors'!H779*IF(netting,MAX(lgd*'3. EQ Forward 2'!H779+lgd*'3. EQ Forward 1'!H779,0),MAX(lgd*'3. EQ Forward 2'!H779,0)+MAX(lgd*'3. EQ Forward 1'!H779,0))</f>
        <v>0</v>
      </c>
      <c r="I807" s="48">
        <f>'3. Discount Factors'!I779*IF(netting,MAX(lgd*'3. EQ Forward 2'!I779+lgd*'3. EQ Forward 1'!I779,0),MAX(lgd*'3. EQ Forward 2'!I779,0)+MAX(lgd*'3. EQ Forward 1'!I779,0))</f>
        <v>0</v>
      </c>
      <c r="J807" s="48">
        <f>'3. Discount Factors'!J779*IF(netting,MAX(lgd*'3. EQ Forward 2'!J779+lgd*'3. EQ Forward 1'!J779,0),MAX(lgd*'3. EQ Forward 2'!J779,0)+MAX(lgd*'3. EQ Forward 1'!J779,0))</f>
        <v>0</v>
      </c>
      <c r="K807" s="48">
        <f>'3. Discount Factors'!K779*IF(netting,MAX(lgd*'3. EQ Forward 2'!K779+lgd*'3. EQ Forward 1'!K779,0),MAX(lgd*'3. EQ Forward 2'!K779,0)+MAX(lgd*'3. EQ Forward 1'!K779,0))</f>
        <v>0</v>
      </c>
      <c r="L807" s="48">
        <f>'3. Discount Factors'!L779*IF(netting,MAX(lgd*'3. EQ Forward 2'!L779+lgd*'3. EQ Forward 1'!L779,0),MAX(lgd*'3. EQ Forward 2'!L779,0)+MAX(lgd*'3. EQ Forward 1'!L779,0))</f>
        <v>0</v>
      </c>
      <c r="M807" s="48">
        <f>'3. Discount Factors'!M779*IF(netting,MAX(lgd*'3. EQ Forward 2'!M779+lgd*'3. EQ Forward 1'!M779,0),MAX(lgd*'3. EQ Forward 2'!M779,0)+MAX(lgd*'3. EQ Forward 1'!M779,0))</f>
        <v>0</v>
      </c>
      <c r="N807" s="48">
        <f>'3. Discount Factors'!N779*IF(netting,MAX(lgd*'3. EQ Forward 2'!N779+lgd*'3. EQ Forward 1'!N779,0),MAX(lgd*'3. EQ Forward 2'!N779,0)+MAX(lgd*'3. EQ Forward 1'!N779,0))</f>
        <v>0</v>
      </c>
      <c r="O807" s="48">
        <f>'3. Discount Factors'!O779*IF(netting,MAX(lgd*'3. EQ Forward 2'!O779+lgd*'3. EQ Forward 1'!O779,0),MAX(lgd*'3. EQ Forward 2'!O779,0)+MAX(lgd*'3. EQ Forward 1'!O779,0))</f>
        <v>0</v>
      </c>
      <c r="P807" s="48">
        <f>'3. Discount Factors'!P779*IF(netting,MAX(lgd*'3. EQ Forward 2'!P779+lgd*'3. EQ Forward 1'!P779,0),MAX(lgd*'3. EQ Forward 2'!P779,0)+MAX(lgd*'3. EQ Forward 1'!P779,0))</f>
        <v>0</v>
      </c>
      <c r="Q807" s="48">
        <f>'3. Discount Factors'!Q779*IF(netting,MAX(lgd*'3. EQ Forward 2'!Q779+lgd*'3. EQ Forward 1'!Q779,0),MAX(lgd*'3. EQ Forward 2'!Q779,0)+MAX(lgd*'3. EQ Forward 1'!Q779,0))</f>
        <v>0</v>
      </c>
      <c r="R807" s="48">
        <f>'3. Discount Factors'!R779*IF(netting,MAX(lgd*'3. EQ Forward 2'!R779+lgd*'3. EQ Forward 1'!R779,0),MAX(lgd*'3. EQ Forward 2'!R779,0)+MAX(lgd*'3. EQ Forward 1'!R779,0))</f>
        <v>0</v>
      </c>
      <c r="S807" s="48">
        <f>'3. Discount Factors'!S779*IF(netting,MAX(lgd*'3. EQ Forward 2'!S779+lgd*'3. EQ Forward 1'!S779,0),MAX(lgd*'3. EQ Forward 2'!S779,0)+MAX(lgd*'3. EQ Forward 1'!S779,0))</f>
        <v>0</v>
      </c>
      <c r="T807" s="48">
        <f>'3. Discount Factors'!T779*IF(netting,MAX(lgd*'3. EQ Forward 2'!T779+lgd*'3. EQ Forward 1'!T779,0),MAX(lgd*'3. EQ Forward 2'!T779,0)+MAX(lgd*'3. EQ Forward 1'!T779,0))</f>
        <v>0</v>
      </c>
      <c r="U807" s="48">
        <f>'3. Discount Factors'!U779*IF(netting,MAX(lgd*'3. EQ Forward 2'!U779+lgd*'3. EQ Forward 1'!U779,0),MAX(lgd*'3. EQ Forward 2'!U779,0)+MAX(lgd*'3. EQ Forward 1'!U779,0))</f>
        <v>0</v>
      </c>
      <c r="V807" s="48">
        <f>'3. Discount Factors'!V779*IF(netting,MAX(lgd*'3. EQ Forward 2'!V779+lgd*'3. EQ Forward 1'!V779,0),MAX(lgd*'3. EQ Forward 2'!V779,0)+MAX(lgd*'3. EQ Forward 1'!V779,0))</f>
        <v>0</v>
      </c>
      <c r="W807" s="53">
        <f>'3. Discount Factors'!W779*IF(netting,MAX(lgd*'3. EQ Forward 2'!W779+lgd*'3. EQ Forward 1'!W779,0),MAX(lgd*'3. EQ Forward 2'!W779,0)+MAX(lgd*'3. EQ Forward 1'!W779,0))</f>
        <v>0</v>
      </c>
    </row>
    <row r="808" spans="2:23" x14ac:dyDescent="0.35">
      <c r="B808" s="26" t="s">
        <v>776</v>
      </c>
      <c r="C808" s="52">
        <f>'3. Discount Factors'!C780*IF(netting,MAX(lgd*'3. EQ Forward 2'!C780+lgd*'3. EQ Forward 1'!C780,0),MAX(lgd*'3. EQ Forward 2'!C780,0)+MAX(lgd*'3. EQ Forward 1'!C780,0))</f>
        <v>0</v>
      </c>
      <c r="D808" s="48">
        <f>'3. Discount Factors'!D780*IF(netting,MAX(lgd*'3. EQ Forward 2'!D780+lgd*'3. EQ Forward 1'!D780,0),MAX(lgd*'3. EQ Forward 2'!D780,0)+MAX(lgd*'3. EQ Forward 1'!D780,0))</f>
        <v>1643016.3498453905</v>
      </c>
      <c r="E808" s="48">
        <f>'3. Discount Factors'!E780*IF(netting,MAX(lgd*'3. EQ Forward 2'!E780+lgd*'3. EQ Forward 1'!E780,0),MAX(lgd*'3. EQ Forward 2'!E780,0)+MAX(lgd*'3. EQ Forward 1'!E780,0))</f>
        <v>0</v>
      </c>
      <c r="F808" s="48">
        <f>'3. Discount Factors'!F780*IF(netting,MAX(lgd*'3. EQ Forward 2'!F780+lgd*'3. EQ Forward 1'!F780,0),MAX(lgd*'3. EQ Forward 2'!F780,0)+MAX(lgd*'3. EQ Forward 1'!F780,0))</f>
        <v>0</v>
      </c>
      <c r="G808" s="48">
        <f>'3. Discount Factors'!G780*IF(netting,MAX(lgd*'3. EQ Forward 2'!G780+lgd*'3. EQ Forward 1'!G780,0),MAX(lgd*'3. EQ Forward 2'!G780,0)+MAX(lgd*'3. EQ Forward 1'!G780,0))</f>
        <v>0</v>
      </c>
      <c r="H808" s="48">
        <f>'3. Discount Factors'!H780*IF(netting,MAX(lgd*'3. EQ Forward 2'!H780+lgd*'3. EQ Forward 1'!H780,0),MAX(lgd*'3. EQ Forward 2'!H780,0)+MAX(lgd*'3. EQ Forward 1'!H780,0))</f>
        <v>0</v>
      </c>
      <c r="I808" s="48">
        <f>'3. Discount Factors'!I780*IF(netting,MAX(lgd*'3. EQ Forward 2'!I780+lgd*'3. EQ Forward 1'!I780,0),MAX(lgd*'3. EQ Forward 2'!I780,0)+MAX(lgd*'3. EQ Forward 1'!I780,0))</f>
        <v>0</v>
      </c>
      <c r="J808" s="48">
        <f>'3. Discount Factors'!J780*IF(netting,MAX(lgd*'3. EQ Forward 2'!J780+lgd*'3. EQ Forward 1'!J780,0),MAX(lgd*'3. EQ Forward 2'!J780,0)+MAX(lgd*'3. EQ Forward 1'!J780,0))</f>
        <v>0</v>
      </c>
      <c r="K808" s="48">
        <f>'3. Discount Factors'!K780*IF(netting,MAX(lgd*'3. EQ Forward 2'!K780+lgd*'3. EQ Forward 1'!K780,0),MAX(lgd*'3. EQ Forward 2'!K780,0)+MAX(lgd*'3. EQ Forward 1'!K780,0))</f>
        <v>0</v>
      </c>
      <c r="L808" s="48">
        <f>'3. Discount Factors'!L780*IF(netting,MAX(lgd*'3. EQ Forward 2'!L780+lgd*'3. EQ Forward 1'!L780,0),MAX(lgd*'3. EQ Forward 2'!L780,0)+MAX(lgd*'3. EQ Forward 1'!L780,0))</f>
        <v>1330437.1707165099</v>
      </c>
      <c r="M808" s="48">
        <f>'3. Discount Factors'!M780*IF(netting,MAX(lgd*'3. EQ Forward 2'!M780+lgd*'3. EQ Forward 1'!M780,0),MAX(lgd*'3. EQ Forward 2'!M780,0)+MAX(lgd*'3. EQ Forward 1'!M780,0))</f>
        <v>0</v>
      </c>
      <c r="N808" s="48">
        <f>'3. Discount Factors'!N780*IF(netting,MAX(lgd*'3. EQ Forward 2'!N780+lgd*'3. EQ Forward 1'!N780,0),MAX(lgd*'3. EQ Forward 2'!N780,0)+MAX(lgd*'3. EQ Forward 1'!N780,0))</f>
        <v>0</v>
      </c>
      <c r="O808" s="48">
        <f>'3. Discount Factors'!O780*IF(netting,MAX(lgd*'3. EQ Forward 2'!O780+lgd*'3. EQ Forward 1'!O780,0),MAX(lgd*'3. EQ Forward 2'!O780,0)+MAX(lgd*'3. EQ Forward 1'!O780,0))</f>
        <v>0</v>
      </c>
      <c r="P808" s="48">
        <f>'3. Discount Factors'!P780*IF(netting,MAX(lgd*'3. EQ Forward 2'!P780+lgd*'3. EQ Forward 1'!P780,0),MAX(lgd*'3. EQ Forward 2'!P780,0)+MAX(lgd*'3. EQ Forward 1'!P780,0))</f>
        <v>0</v>
      </c>
      <c r="Q808" s="48">
        <f>'3. Discount Factors'!Q780*IF(netting,MAX(lgd*'3. EQ Forward 2'!Q780+lgd*'3. EQ Forward 1'!Q780,0),MAX(lgd*'3. EQ Forward 2'!Q780,0)+MAX(lgd*'3. EQ Forward 1'!Q780,0))</f>
        <v>0</v>
      </c>
      <c r="R808" s="48">
        <f>'3. Discount Factors'!R780*IF(netting,MAX(lgd*'3. EQ Forward 2'!R780+lgd*'3. EQ Forward 1'!R780,0),MAX(lgd*'3. EQ Forward 2'!R780,0)+MAX(lgd*'3. EQ Forward 1'!R780,0))</f>
        <v>0</v>
      </c>
      <c r="S808" s="48">
        <f>'3. Discount Factors'!S780*IF(netting,MAX(lgd*'3. EQ Forward 2'!S780+lgd*'3. EQ Forward 1'!S780,0),MAX(lgd*'3. EQ Forward 2'!S780,0)+MAX(lgd*'3. EQ Forward 1'!S780,0))</f>
        <v>0</v>
      </c>
      <c r="T808" s="48">
        <f>'3. Discount Factors'!T780*IF(netting,MAX(lgd*'3. EQ Forward 2'!T780+lgd*'3. EQ Forward 1'!T780,0),MAX(lgd*'3. EQ Forward 2'!T780,0)+MAX(lgd*'3. EQ Forward 1'!T780,0))</f>
        <v>401245.61907009757</v>
      </c>
      <c r="U808" s="48">
        <f>'3. Discount Factors'!U780*IF(netting,MAX(lgd*'3. EQ Forward 2'!U780+lgd*'3. EQ Forward 1'!U780,0),MAX(lgd*'3. EQ Forward 2'!U780,0)+MAX(lgd*'3. EQ Forward 1'!U780,0))</f>
        <v>882155.83099008899</v>
      </c>
      <c r="V808" s="48">
        <f>'3. Discount Factors'!V780*IF(netting,MAX(lgd*'3. EQ Forward 2'!V780+lgd*'3. EQ Forward 1'!V780,0),MAX(lgd*'3. EQ Forward 2'!V780,0)+MAX(lgd*'3. EQ Forward 1'!V780,0))</f>
        <v>0</v>
      </c>
      <c r="W808" s="53">
        <f>'3. Discount Factors'!W780*IF(netting,MAX(lgd*'3. EQ Forward 2'!W780+lgd*'3. EQ Forward 1'!W780,0),MAX(lgd*'3. EQ Forward 2'!W780,0)+MAX(lgd*'3. EQ Forward 1'!W780,0))</f>
        <v>395339.0179808301</v>
      </c>
    </row>
    <row r="809" spans="2:23" x14ac:dyDescent="0.35">
      <c r="B809" s="26" t="s">
        <v>777</v>
      </c>
      <c r="C809" s="52">
        <f>'3. Discount Factors'!C781*IF(netting,MAX(lgd*'3. EQ Forward 2'!C781+lgd*'3. EQ Forward 1'!C781,0),MAX(lgd*'3. EQ Forward 2'!C781,0)+MAX(lgd*'3. EQ Forward 1'!C781,0))</f>
        <v>0</v>
      </c>
      <c r="D809" s="48">
        <f>'3. Discount Factors'!D781*IF(netting,MAX(lgd*'3. EQ Forward 2'!D781+lgd*'3. EQ Forward 1'!D781,0),MAX(lgd*'3. EQ Forward 2'!D781,0)+MAX(lgd*'3. EQ Forward 1'!D781,0))</f>
        <v>2129088.7544802241</v>
      </c>
      <c r="E809" s="48">
        <f>'3. Discount Factors'!E781*IF(netting,MAX(lgd*'3. EQ Forward 2'!E781+lgd*'3. EQ Forward 1'!E781,0),MAX(lgd*'3. EQ Forward 2'!E781,0)+MAX(lgd*'3. EQ Forward 1'!E781,0))</f>
        <v>3814601.625091977</v>
      </c>
      <c r="F809" s="48">
        <f>'3. Discount Factors'!F781*IF(netting,MAX(lgd*'3. EQ Forward 2'!F781+lgd*'3. EQ Forward 1'!F781,0),MAX(lgd*'3. EQ Forward 2'!F781,0)+MAX(lgd*'3. EQ Forward 1'!F781,0))</f>
        <v>1595518.7334803594</v>
      </c>
      <c r="G809" s="48">
        <f>'3. Discount Factors'!G781*IF(netting,MAX(lgd*'3. EQ Forward 2'!G781+lgd*'3. EQ Forward 1'!G781,0),MAX(lgd*'3. EQ Forward 2'!G781,0)+MAX(lgd*'3. EQ Forward 1'!G781,0))</f>
        <v>0</v>
      </c>
      <c r="H809" s="48">
        <f>'3. Discount Factors'!H781*IF(netting,MAX(lgd*'3. EQ Forward 2'!H781+lgd*'3. EQ Forward 1'!H781,0),MAX(lgd*'3. EQ Forward 2'!H781,0)+MAX(lgd*'3. EQ Forward 1'!H781,0))</f>
        <v>0</v>
      </c>
      <c r="I809" s="48">
        <f>'3. Discount Factors'!I781*IF(netting,MAX(lgd*'3. EQ Forward 2'!I781+lgd*'3. EQ Forward 1'!I781,0),MAX(lgd*'3. EQ Forward 2'!I781,0)+MAX(lgd*'3. EQ Forward 1'!I781,0))</f>
        <v>7561814.1633025873</v>
      </c>
      <c r="J809" s="48">
        <f>'3. Discount Factors'!J781*IF(netting,MAX(lgd*'3. EQ Forward 2'!J781+lgd*'3. EQ Forward 1'!J781,0),MAX(lgd*'3. EQ Forward 2'!J781,0)+MAX(lgd*'3. EQ Forward 1'!J781,0))</f>
        <v>1960237.4618473635</v>
      </c>
      <c r="K809" s="48">
        <f>'3. Discount Factors'!K781*IF(netting,MAX(lgd*'3. EQ Forward 2'!K781+lgd*'3. EQ Forward 1'!K781,0),MAX(lgd*'3. EQ Forward 2'!K781,0)+MAX(lgd*'3. EQ Forward 1'!K781,0))</f>
        <v>0</v>
      </c>
      <c r="L809" s="48">
        <f>'3. Discount Factors'!L781*IF(netting,MAX(lgd*'3. EQ Forward 2'!L781+lgd*'3. EQ Forward 1'!L781,0),MAX(lgd*'3. EQ Forward 2'!L781,0)+MAX(lgd*'3. EQ Forward 1'!L781,0))</f>
        <v>539182.20433319767</v>
      </c>
      <c r="M809" s="48">
        <f>'3. Discount Factors'!M781*IF(netting,MAX(lgd*'3. EQ Forward 2'!M781+lgd*'3. EQ Forward 1'!M781,0),MAX(lgd*'3. EQ Forward 2'!M781,0)+MAX(lgd*'3. EQ Forward 1'!M781,0))</f>
        <v>0</v>
      </c>
      <c r="N809" s="48">
        <f>'3. Discount Factors'!N781*IF(netting,MAX(lgd*'3. EQ Forward 2'!N781+lgd*'3. EQ Forward 1'!N781,0),MAX(lgd*'3. EQ Forward 2'!N781,0)+MAX(lgd*'3. EQ Forward 1'!N781,0))</f>
        <v>0</v>
      </c>
      <c r="O809" s="48">
        <f>'3. Discount Factors'!O781*IF(netting,MAX(lgd*'3. EQ Forward 2'!O781+lgd*'3. EQ Forward 1'!O781,0),MAX(lgd*'3. EQ Forward 2'!O781,0)+MAX(lgd*'3. EQ Forward 1'!O781,0))</f>
        <v>0</v>
      </c>
      <c r="P809" s="48">
        <f>'3. Discount Factors'!P781*IF(netting,MAX(lgd*'3. EQ Forward 2'!P781+lgd*'3. EQ Forward 1'!P781,0),MAX(lgd*'3. EQ Forward 2'!P781,0)+MAX(lgd*'3. EQ Forward 1'!P781,0))</f>
        <v>0</v>
      </c>
      <c r="Q809" s="48">
        <f>'3. Discount Factors'!Q781*IF(netting,MAX(lgd*'3. EQ Forward 2'!Q781+lgd*'3. EQ Forward 1'!Q781,0),MAX(lgd*'3. EQ Forward 2'!Q781,0)+MAX(lgd*'3. EQ Forward 1'!Q781,0))</f>
        <v>0</v>
      </c>
      <c r="R809" s="48">
        <f>'3. Discount Factors'!R781*IF(netting,MAX(lgd*'3. EQ Forward 2'!R781+lgd*'3. EQ Forward 1'!R781,0),MAX(lgd*'3. EQ Forward 2'!R781,0)+MAX(lgd*'3. EQ Forward 1'!R781,0))</f>
        <v>0</v>
      </c>
      <c r="S809" s="48">
        <f>'3. Discount Factors'!S781*IF(netting,MAX(lgd*'3. EQ Forward 2'!S781+lgd*'3. EQ Forward 1'!S781,0),MAX(lgd*'3. EQ Forward 2'!S781,0)+MAX(lgd*'3. EQ Forward 1'!S781,0))</f>
        <v>0</v>
      </c>
      <c r="T809" s="48">
        <f>'3. Discount Factors'!T781*IF(netting,MAX(lgd*'3. EQ Forward 2'!T781+lgd*'3. EQ Forward 1'!T781,0),MAX(lgd*'3. EQ Forward 2'!T781,0)+MAX(lgd*'3. EQ Forward 1'!T781,0))</f>
        <v>0</v>
      </c>
      <c r="U809" s="48">
        <f>'3. Discount Factors'!U781*IF(netting,MAX(lgd*'3. EQ Forward 2'!U781+lgd*'3. EQ Forward 1'!U781,0),MAX(lgd*'3. EQ Forward 2'!U781,0)+MAX(lgd*'3. EQ Forward 1'!U781,0))</f>
        <v>0</v>
      </c>
      <c r="V809" s="48">
        <f>'3. Discount Factors'!V781*IF(netting,MAX(lgd*'3. EQ Forward 2'!V781+lgd*'3. EQ Forward 1'!V781,0),MAX(lgd*'3. EQ Forward 2'!V781,0)+MAX(lgd*'3. EQ Forward 1'!V781,0))</f>
        <v>5915466.3079896476</v>
      </c>
      <c r="W809" s="53">
        <f>'3. Discount Factors'!W781*IF(netting,MAX(lgd*'3. EQ Forward 2'!W781+lgd*'3. EQ Forward 1'!W781,0),MAX(lgd*'3. EQ Forward 2'!W781,0)+MAX(lgd*'3. EQ Forward 1'!W781,0))</f>
        <v>9132762.583229512</v>
      </c>
    </row>
    <row r="810" spans="2:23" x14ac:dyDescent="0.35">
      <c r="B810" s="26" t="s">
        <v>778</v>
      </c>
      <c r="C810" s="52">
        <f>'3. Discount Factors'!C782*IF(netting,MAX(lgd*'3. EQ Forward 2'!C782+lgd*'3. EQ Forward 1'!C782,0),MAX(lgd*'3. EQ Forward 2'!C782,0)+MAX(lgd*'3. EQ Forward 1'!C782,0))</f>
        <v>0</v>
      </c>
      <c r="D810" s="48">
        <f>'3. Discount Factors'!D782*IF(netting,MAX(lgd*'3. EQ Forward 2'!D782+lgd*'3. EQ Forward 1'!D782,0),MAX(lgd*'3. EQ Forward 2'!D782,0)+MAX(lgd*'3. EQ Forward 1'!D782,0))</f>
        <v>1102785.1429394286</v>
      </c>
      <c r="E810" s="48">
        <f>'3. Discount Factors'!E782*IF(netting,MAX(lgd*'3. EQ Forward 2'!E782+lgd*'3. EQ Forward 1'!E782,0),MAX(lgd*'3. EQ Forward 2'!E782,0)+MAX(lgd*'3. EQ Forward 1'!E782,0))</f>
        <v>823051.10061253165</v>
      </c>
      <c r="F810" s="48">
        <f>'3. Discount Factors'!F782*IF(netting,MAX(lgd*'3. EQ Forward 2'!F782+lgd*'3. EQ Forward 1'!F782,0),MAX(lgd*'3. EQ Forward 2'!F782,0)+MAX(lgd*'3. EQ Forward 1'!F782,0))</f>
        <v>963164.35935489822</v>
      </c>
      <c r="G810" s="48">
        <f>'3. Discount Factors'!G782*IF(netting,MAX(lgd*'3. EQ Forward 2'!G782+lgd*'3. EQ Forward 1'!G782,0),MAX(lgd*'3. EQ Forward 2'!G782,0)+MAX(lgd*'3. EQ Forward 1'!G782,0))</f>
        <v>2906957.7754721879</v>
      </c>
      <c r="H810" s="48">
        <f>'3. Discount Factors'!H782*IF(netting,MAX(lgd*'3. EQ Forward 2'!H782+lgd*'3. EQ Forward 1'!H782,0),MAX(lgd*'3. EQ Forward 2'!H782,0)+MAX(lgd*'3. EQ Forward 1'!H782,0))</f>
        <v>3494827.7785520158</v>
      </c>
      <c r="I810" s="48">
        <f>'3. Discount Factors'!I782*IF(netting,MAX(lgd*'3. EQ Forward 2'!I782+lgd*'3. EQ Forward 1'!I782,0),MAX(lgd*'3. EQ Forward 2'!I782,0)+MAX(lgd*'3. EQ Forward 1'!I782,0))</f>
        <v>3333055.7876825351</v>
      </c>
      <c r="J810" s="48">
        <f>'3. Discount Factors'!J782*IF(netting,MAX(lgd*'3. EQ Forward 2'!J782+lgd*'3. EQ Forward 1'!J782,0),MAX(lgd*'3. EQ Forward 2'!J782,0)+MAX(lgd*'3. EQ Forward 1'!J782,0))</f>
        <v>3602470.8218013132</v>
      </c>
      <c r="K810" s="48">
        <f>'3. Discount Factors'!K782*IF(netting,MAX(lgd*'3. EQ Forward 2'!K782+lgd*'3. EQ Forward 1'!K782,0),MAX(lgd*'3. EQ Forward 2'!K782,0)+MAX(lgd*'3. EQ Forward 1'!K782,0))</f>
        <v>3445446.3988193516</v>
      </c>
      <c r="L810" s="48">
        <f>'3. Discount Factors'!L782*IF(netting,MAX(lgd*'3. EQ Forward 2'!L782+lgd*'3. EQ Forward 1'!L782,0),MAX(lgd*'3. EQ Forward 2'!L782,0)+MAX(lgd*'3. EQ Forward 1'!L782,0))</f>
        <v>6227321.4362142282</v>
      </c>
      <c r="M810" s="48">
        <f>'3. Discount Factors'!M782*IF(netting,MAX(lgd*'3. EQ Forward 2'!M782+lgd*'3. EQ Forward 1'!M782,0),MAX(lgd*'3. EQ Forward 2'!M782,0)+MAX(lgd*'3. EQ Forward 1'!M782,0))</f>
        <v>9572282.7543248627</v>
      </c>
      <c r="N810" s="48">
        <f>'3. Discount Factors'!N782*IF(netting,MAX(lgd*'3. EQ Forward 2'!N782+lgd*'3. EQ Forward 1'!N782,0),MAX(lgd*'3. EQ Forward 2'!N782,0)+MAX(lgd*'3. EQ Forward 1'!N782,0))</f>
        <v>15594607.82256427</v>
      </c>
      <c r="O810" s="48">
        <f>'3. Discount Factors'!O782*IF(netting,MAX(lgd*'3. EQ Forward 2'!O782+lgd*'3. EQ Forward 1'!O782,0),MAX(lgd*'3. EQ Forward 2'!O782,0)+MAX(lgd*'3. EQ Forward 1'!O782,0))</f>
        <v>12111303.410620144</v>
      </c>
      <c r="P810" s="48">
        <f>'3. Discount Factors'!P782*IF(netting,MAX(lgd*'3. EQ Forward 2'!P782+lgd*'3. EQ Forward 1'!P782,0),MAX(lgd*'3. EQ Forward 2'!P782,0)+MAX(lgd*'3. EQ Forward 1'!P782,0))</f>
        <v>7041196.028368623</v>
      </c>
      <c r="Q810" s="48">
        <f>'3. Discount Factors'!Q782*IF(netting,MAX(lgd*'3. EQ Forward 2'!Q782+lgd*'3. EQ Forward 1'!Q782,0),MAX(lgd*'3. EQ Forward 2'!Q782,0)+MAX(lgd*'3. EQ Forward 1'!Q782,0))</f>
        <v>9188851.0511162356</v>
      </c>
      <c r="R810" s="48">
        <f>'3. Discount Factors'!R782*IF(netting,MAX(lgd*'3. EQ Forward 2'!R782+lgd*'3. EQ Forward 1'!R782,0),MAX(lgd*'3. EQ Forward 2'!R782,0)+MAX(lgd*'3. EQ Forward 1'!R782,0))</f>
        <v>22045472.693866462</v>
      </c>
      <c r="S810" s="48">
        <f>'3. Discount Factors'!S782*IF(netting,MAX(lgd*'3. EQ Forward 2'!S782+lgd*'3. EQ Forward 1'!S782,0),MAX(lgd*'3. EQ Forward 2'!S782,0)+MAX(lgd*'3. EQ Forward 1'!S782,0))</f>
        <v>22815782.351438943</v>
      </c>
      <c r="T810" s="48">
        <f>'3. Discount Factors'!T782*IF(netting,MAX(lgd*'3. EQ Forward 2'!T782+lgd*'3. EQ Forward 1'!T782,0),MAX(lgd*'3. EQ Forward 2'!T782,0)+MAX(lgd*'3. EQ Forward 1'!T782,0))</f>
        <v>35669062.67802038</v>
      </c>
      <c r="U810" s="48">
        <f>'3. Discount Factors'!U782*IF(netting,MAX(lgd*'3. EQ Forward 2'!U782+lgd*'3. EQ Forward 1'!U782,0),MAX(lgd*'3. EQ Forward 2'!U782,0)+MAX(lgd*'3. EQ Forward 1'!U782,0))</f>
        <v>22038259.01984584</v>
      </c>
      <c r="V810" s="48">
        <f>'3. Discount Factors'!V782*IF(netting,MAX(lgd*'3. EQ Forward 2'!V782+lgd*'3. EQ Forward 1'!V782,0),MAX(lgd*'3. EQ Forward 2'!V782,0)+MAX(lgd*'3. EQ Forward 1'!V782,0))</f>
        <v>15402724.668059457</v>
      </c>
      <c r="W810" s="53">
        <f>'3. Discount Factors'!W782*IF(netting,MAX(lgd*'3. EQ Forward 2'!W782+lgd*'3. EQ Forward 1'!W782,0),MAX(lgd*'3. EQ Forward 2'!W782,0)+MAX(lgd*'3. EQ Forward 1'!W782,0))</f>
        <v>13847973.058252703</v>
      </c>
    </row>
    <row r="811" spans="2:23" x14ac:dyDescent="0.35">
      <c r="B811" s="26" t="s">
        <v>779</v>
      </c>
      <c r="C811" s="52">
        <f>'3. Discount Factors'!C783*IF(netting,MAX(lgd*'3. EQ Forward 2'!C783+lgd*'3. EQ Forward 1'!C783,0),MAX(lgd*'3. EQ Forward 2'!C783,0)+MAX(lgd*'3. EQ Forward 1'!C783,0))</f>
        <v>0</v>
      </c>
      <c r="D811" s="48">
        <f>'3. Discount Factors'!D783*IF(netting,MAX(lgd*'3. EQ Forward 2'!D783+lgd*'3. EQ Forward 1'!D783,0),MAX(lgd*'3. EQ Forward 2'!D783,0)+MAX(lgd*'3. EQ Forward 1'!D783,0))</f>
        <v>0</v>
      </c>
      <c r="E811" s="48">
        <f>'3. Discount Factors'!E783*IF(netting,MAX(lgd*'3. EQ Forward 2'!E783+lgd*'3. EQ Forward 1'!E783,0),MAX(lgd*'3. EQ Forward 2'!E783,0)+MAX(lgd*'3. EQ Forward 1'!E783,0))</f>
        <v>0</v>
      </c>
      <c r="F811" s="48">
        <f>'3. Discount Factors'!F783*IF(netting,MAX(lgd*'3. EQ Forward 2'!F783+lgd*'3. EQ Forward 1'!F783,0),MAX(lgd*'3. EQ Forward 2'!F783,0)+MAX(lgd*'3. EQ Forward 1'!F783,0))</f>
        <v>0</v>
      </c>
      <c r="G811" s="48">
        <f>'3. Discount Factors'!G783*IF(netting,MAX(lgd*'3. EQ Forward 2'!G783+lgd*'3. EQ Forward 1'!G783,0),MAX(lgd*'3. EQ Forward 2'!G783,0)+MAX(lgd*'3. EQ Forward 1'!G783,0))</f>
        <v>0</v>
      </c>
      <c r="H811" s="48">
        <f>'3. Discount Factors'!H783*IF(netting,MAX(lgd*'3. EQ Forward 2'!H783+lgd*'3. EQ Forward 1'!H783,0),MAX(lgd*'3. EQ Forward 2'!H783,0)+MAX(lgd*'3. EQ Forward 1'!H783,0))</f>
        <v>0</v>
      </c>
      <c r="I811" s="48">
        <f>'3. Discount Factors'!I783*IF(netting,MAX(lgd*'3. EQ Forward 2'!I783+lgd*'3. EQ Forward 1'!I783,0),MAX(lgd*'3. EQ Forward 2'!I783,0)+MAX(lgd*'3. EQ Forward 1'!I783,0))</f>
        <v>0</v>
      </c>
      <c r="J811" s="48">
        <f>'3. Discount Factors'!J783*IF(netting,MAX(lgd*'3. EQ Forward 2'!J783+lgd*'3. EQ Forward 1'!J783,0),MAX(lgd*'3. EQ Forward 2'!J783,0)+MAX(lgd*'3. EQ Forward 1'!J783,0))</f>
        <v>0</v>
      </c>
      <c r="K811" s="48">
        <f>'3. Discount Factors'!K783*IF(netting,MAX(lgd*'3. EQ Forward 2'!K783+lgd*'3. EQ Forward 1'!K783,0),MAX(lgd*'3. EQ Forward 2'!K783,0)+MAX(lgd*'3. EQ Forward 1'!K783,0))</f>
        <v>0</v>
      </c>
      <c r="L811" s="48">
        <f>'3. Discount Factors'!L783*IF(netting,MAX(lgd*'3. EQ Forward 2'!L783+lgd*'3. EQ Forward 1'!L783,0),MAX(lgd*'3. EQ Forward 2'!L783,0)+MAX(lgd*'3. EQ Forward 1'!L783,0))</f>
        <v>0</v>
      </c>
      <c r="M811" s="48">
        <f>'3. Discount Factors'!M783*IF(netting,MAX(lgd*'3. EQ Forward 2'!M783+lgd*'3. EQ Forward 1'!M783,0),MAX(lgd*'3. EQ Forward 2'!M783,0)+MAX(lgd*'3. EQ Forward 1'!M783,0))</f>
        <v>0</v>
      </c>
      <c r="N811" s="48">
        <f>'3. Discount Factors'!N783*IF(netting,MAX(lgd*'3. EQ Forward 2'!N783+lgd*'3. EQ Forward 1'!N783,0),MAX(lgd*'3. EQ Forward 2'!N783,0)+MAX(lgd*'3. EQ Forward 1'!N783,0))</f>
        <v>0</v>
      </c>
      <c r="O811" s="48">
        <f>'3. Discount Factors'!O783*IF(netting,MAX(lgd*'3. EQ Forward 2'!O783+lgd*'3. EQ Forward 1'!O783,0),MAX(lgd*'3. EQ Forward 2'!O783,0)+MAX(lgd*'3. EQ Forward 1'!O783,0))</f>
        <v>0</v>
      </c>
      <c r="P811" s="48">
        <f>'3. Discount Factors'!P783*IF(netting,MAX(lgd*'3. EQ Forward 2'!P783+lgd*'3. EQ Forward 1'!P783,0),MAX(lgd*'3. EQ Forward 2'!P783,0)+MAX(lgd*'3. EQ Forward 1'!P783,0))</f>
        <v>0</v>
      </c>
      <c r="Q811" s="48">
        <f>'3. Discount Factors'!Q783*IF(netting,MAX(lgd*'3. EQ Forward 2'!Q783+lgd*'3. EQ Forward 1'!Q783,0),MAX(lgd*'3. EQ Forward 2'!Q783,0)+MAX(lgd*'3. EQ Forward 1'!Q783,0))</f>
        <v>0</v>
      </c>
      <c r="R811" s="48">
        <f>'3. Discount Factors'!R783*IF(netting,MAX(lgd*'3. EQ Forward 2'!R783+lgd*'3. EQ Forward 1'!R783,0),MAX(lgd*'3. EQ Forward 2'!R783,0)+MAX(lgd*'3. EQ Forward 1'!R783,0))</f>
        <v>0</v>
      </c>
      <c r="S811" s="48">
        <f>'3. Discount Factors'!S783*IF(netting,MAX(lgd*'3. EQ Forward 2'!S783+lgd*'3. EQ Forward 1'!S783,0),MAX(lgd*'3. EQ Forward 2'!S783,0)+MAX(lgd*'3. EQ Forward 1'!S783,0))</f>
        <v>0</v>
      </c>
      <c r="T811" s="48">
        <f>'3. Discount Factors'!T783*IF(netting,MAX(lgd*'3. EQ Forward 2'!T783+lgd*'3. EQ Forward 1'!T783,0),MAX(lgd*'3. EQ Forward 2'!T783,0)+MAX(lgd*'3. EQ Forward 1'!T783,0))</f>
        <v>0</v>
      </c>
      <c r="U811" s="48">
        <f>'3. Discount Factors'!U783*IF(netting,MAX(lgd*'3. EQ Forward 2'!U783+lgd*'3. EQ Forward 1'!U783,0),MAX(lgd*'3. EQ Forward 2'!U783,0)+MAX(lgd*'3. EQ Forward 1'!U783,0))</f>
        <v>0</v>
      </c>
      <c r="V811" s="48">
        <f>'3. Discount Factors'!V783*IF(netting,MAX(lgd*'3. EQ Forward 2'!V783+lgd*'3. EQ Forward 1'!V783,0),MAX(lgd*'3. EQ Forward 2'!V783,0)+MAX(lgd*'3. EQ Forward 1'!V783,0))</f>
        <v>0</v>
      </c>
      <c r="W811" s="53">
        <f>'3. Discount Factors'!W783*IF(netting,MAX(lgd*'3. EQ Forward 2'!W783+lgd*'3. EQ Forward 1'!W783,0),MAX(lgd*'3. EQ Forward 2'!W783,0)+MAX(lgd*'3. EQ Forward 1'!W783,0))</f>
        <v>0</v>
      </c>
    </row>
    <row r="812" spans="2:23" x14ac:dyDescent="0.35">
      <c r="B812" s="26" t="s">
        <v>780</v>
      </c>
      <c r="C812" s="52">
        <f>'3. Discount Factors'!C784*IF(netting,MAX(lgd*'3. EQ Forward 2'!C784+lgd*'3. EQ Forward 1'!C784,0),MAX(lgd*'3. EQ Forward 2'!C784,0)+MAX(lgd*'3. EQ Forward 1'!C784,0))</f>
        <v>0</v>
      </c>
      <c r="D812" s="48">
        <f>'3. Discount Factors'!D784*IF(netting,MAX(lgd*'3. EQ Forward 2'!D784+lgd*'3. EQ Forward 1'!D784,0),MAX(lgd*'3. EQ Forward 2'!D784,0)+MAX(lgd*'3. EQ Forward 1'!D784,0))</f>
        <v>0</v>
      </c>
      <c r="E812" s="48">
        <f>'3. Discount Factors'!E784*IF(netting,MAX(lgd*'3. EQ Forward 2'!E784+lgd*'3. EQ Forward 1'!E784,0),MAX(lgd*'3. EQ Forward 2'!E784,0)+MAX(lgd*'3. EQ Forward 1'!E784,0))</f>
        <v>0</v>
      </c>
      <c r="F812" s="48">
        <f>'3. Discount Factors'!F784*IF(netting,MAX(lgd*'3. EQ Forward 2'!F784+lgd*'3. EQ Forward 1'!F784,0),MAX(lgd*'3. EQ Forward 2'!F784,0)+MAX(lgd*'3. EQ Forward 1'!F784,0))</f>
        <v>0</v>
      </c>
      <c r="G812" s="48">
        <f>'3. Discount Factors'!G784*IF(netting,MAX(lgd*'3. EQ Forward 2'!G784+lgd*'3. EQ Forward 1'!G784,0),MAX(lgd*'3. EQ Forward 2'!G784,0)+MAX(lgd*'3. EQ Forward 1'!G784,0))</f>
        <v>0</v>
      </c>
      <c r="H812" s="48">
        <f>'3. Discount Factors'!H784*IF(netting,MAX(lgd*'3. EQ Forward 2'!H784+lgd*'3. EQ Forward 1'!H784,0),MAX(lgd*'3. EQ Forward 2'!H784,0)+MAX(lgd*'3. EQ Forward 1'!H784,0))</f>
        <v>0</v>
      </c>
      <c r="I812" s="48">
        <f>'3. Discount Factors'!I784*IF(netting,MAX(lgd*'3. EQ Forward 2'!I784+lgd*'3. EQ Forward 1'!I784,0),MAX(lgd*'3. EQ Forward 2'!I784,0)+MAX(lgd*'3. EQ Forward 1'!I784,0))</f>
        <v>0</v>
      </c>
      <c r="J812" s="48">
        <f>'3. Discount Factors'!J784*IF(netting,MAX(lgd*'3. EQ Forward 2'!J784+lgd*'3. EQ Forward 1'!J784,0),MAX(lgd*'3. EQ Forward 2'!J784,0)+MAX(lgd*'3. EQ Forward 1'!J784,0))</f>
        <v>999204.95224159409</v>
      </c>
      <c r="K812" s="48">
        <f>'3. Discount Factors'!K784*IF(netting,MAX(lgd*'3. EQ Forward 2'!K784+lgd*'3. EQ Forward 1'!K784,0),MAX(lgd*'3. EQ Forward 2'!K784,0)+MAX(lgd*'3. EQ Forward 1'!K784,0))</f>
        <v>3205467.6234867899</v>
      </c>
      <c r="L812" s="48">
        <f>'3. Discount Factors'!L784*IF(netting,MAX(lgd*'3. EQ Forward 2'!L784+lgd*'3. EQ Forward 1'!L784,0),MAX(lgd*'3. EQ Forward 2'!L784,0)+MAX(lgd*'3. EQ Forward 1'!L784,0))</f>
        <v>2800154.1393301552</v>
      </c>
      <c r="M812" s="48">
        <f>'3. Discount Factors'!M784*IF(netting,MAX(lgd*'3. EQ Forward 2'!M784+lgd*'3. EQ Forward 1'!M784,0),MAX(lgd*'3. EQ Forward 2'!M784,0)+MAX(lgd*'3. EQ Forward 1'!M784,0))</f>
        <v>14163629.970715817</v>
      </c>
      <c r="N812" s="48">
        <f>'3. Discount Factors'!N784*IF(netting,MAX(lgd*'3. EQ Forward 2'!N784+lgd*'3. EQ Forward 1'!N784,0),MAX(lgd*'3. EQ Forward 2'!N784,0)+MAX(lgd*'3. EQ Forward 1'!N784,0))</f>
        <v>15783281.424003767</v>
      </c>
      <c r="O812" s="48">
        <f>'3. Discount Factors'!O784*IF(netting,MAX(lgd*'3. EQ Forward 2'!O784+lgd*'3. EQ Forward 1'!O784,0),MAX(lgd*'3. EQ Forward 2'!O784,0)+MAX(lgd*'3. EQ Forward 1'!O784,0))</f>
        <v>18302449.636832513</v>
      </c>
      <c r="P812" s="48">
        <f>'3. Discount Factors'!P784*IF(netting,MAX(lgd*'3. EQ Forward 2'!P784+lgd*'3. EQ Forward 1'!P784,0),MAX(lgd*'3. EQ Forward 2'!P784,0)+MAX(lgd*'3. EQ Forward 1'!P784,0))</f>
        <v>23633636.53537127</v>
      </c>
      <c r="Q812" s="48">
        <f>'3. Discount Factors'!Q784*IF(netting,MAX(lgd*'3. EQ Forward 2'!Q784+lgd*'3. EQ Forward 1'!Q784,0),MAX(lgd*'3. EQ Forward 2'!Q784,0)+MAX(lgd*'3. EQ Forward 1'!Q784,0))</f>
        <v>22679107.167726792</v>
      </c>
      <c r="R812" s="48">
        <f>'3. Discount Factors'!R784*IF(netting,MAX(lgd*'3. EQ Forward 2'!R784+lgd*'3. EQ Forward 1'!R784,0),MAX(lgd*'3. EQ Forward 2'!R784,0)+MAX(lgd*'3. EQ Forward 1'!R784,0))</f>
        <v>17359654.421707265</v>
      </c>
      <c r="S812" s="48">
        <f>'3. Discount Factors'!S784*IF(netting,MAX(lgd*'3. EQ Forward 2'!S784+lgd*'3. EQ Forward 1'!S784,0),MAX(lgd*'3. EQ Forward 2'!S784,0)+MAX(lgd*'3. EQ Forward 1'!S784,0))</f>
        <v>16225317.058988195</v>
      </c>
      <c r="T812" s="48">
        <f>'3. Discount Factors'!T784*IF(netting,MAX(lgd*'3. EQ Forward 2'!T784+lgd*'3. EQ Forward 1'!T784,0),MAX(lgd*'3. EQ Forward 2'!T784,0)+MAX(lgd*'3. EQ Forward 1'!T784,0))</f>
        <v>23461717.636636578</v>
      </c>
      <c r="U812" s="48">
        <f>'3. Discount Factors'!U784*IF(netting,MAX(lgd*'3. EQ Forward 2'!U784+lgd*'3. EQ Forward 1'!U784,0),MAX(lgd*'3. EQ Forward 2'!U784,0)+MAX(lgd*'3. EQ Forward 1'!U784,0))</f>
        <v>12960570.628844453</v>
      </c>
      <c r="V812" s="48">
        <f>'3. Discount Factors'!V784*IF(netting,MAX(lgd*'3. EQ Forward 2'!V784+lgd*'3. EQ Forward 1'!V784,0),MAX(lgd*'3. EQ Forward 2'!V784,0)+MAX(lgd*'3. EQ Forward 1'!V784,0))</f>
        <v>17013291.844309982</v>
      </c>
      <c r="W812" s="53">
        <f>'3. Discount Factors'!W784*IF(netting,MAX(lgd*'3. EQ Forward 2'!W784+lgd*'3. EQ Forward 1'!W784,0),MAX(lgd*'3. EQ Forward 2'!W784,0)+MAX(lgd*'3. EQ Forward 1'!W784,0))</f>
        <v>5491534.9778260347</v>
      </c>
    </row>
    <row r="813" spans="2:23" x14ac:dyDescent="0.35">
      <c r="B813" s="26" t="s">
        <v>781</v>
      </c>
      <c r="C813" s="52">
        <f>'3. Discount Factors'!C785*IF(netting,MAX(lgd*'3. EQ Forward 2'!C785+lgd*'3. EQ Forward 1'!C785,0),MAX(lgd*'3. EQ Forward 2'!C785,0)+MAX(lgd*'3. EQ Forward 1'!C785,0))</f>
        <v>0</v>
      </c>
      <c r="D813" s="48">
        <f>'3. Discount Factors'!D785*IF(netting,MAX(lgd*'3. EQ Forward 2'!D785+lgd*'3. EQ Forward 1'!D785,0),MAX(lgd*'3. EQ Forward 2'!D785,0)+MAX(lgd*'3. EQ Forward 1'!D785,0))</f>
        <v>1857173.3370133988</v>
      </c>
      <c r="E813" s="48">
        <f>'3. Discount Factors'!E785*IF(netting,MAX(lgd*'3. EQ Forward 2'!E785+lgd*'3. EQ Forward 1'!E785,0),MAX(lgd*'3. EQ Forward 2'!E785,0)+MAX(lgd*'3. EQ Forward 1'!E785,0))</f>
        <v>0</v>
      </c>
      <c r="F813" s="48">
        <f>'3. Discount Factors'!F785*IF(netting,MAX(lgd*'3. EQ Forward 2'!F785+lgd*'3. EQ Forward 1'!F785,0),MAX(lgd*'3. EQ Forward 2'!F785,0)+MAX(lgd*'3. EQ Forward 1'!F785,0))</f>
        <v>0</v>
      </c>
      <c r="G813" s="48">
        <f>'3. Discount Factors'!G785*IF(netting,MAX(lgd*'3. EQ Forward 2'!G785+lgd*'3. EQ Forward 1'!G785,0),MAX(lgd*'3. EQ Forward 2'!G785,0)+MAX(lgd*'3. EQ Forward 1'!G785,0))</f>
        <v>4716802.060763442</v>
      </c>
      <c r="H813" s="48">
        <f>'3. Discount Factors'!H785*IF(netting,MAX(lgd*'3. EQ Forward 2'!H785+lgd*'3. EQ Forward 1'!H785,0),MAX(lgd*'3. EQ Forward 2'!H785,0)+MAX(lgd*'3. EQ Forward 1'!H785,0))</f>
        <v>68805.76747513868</v>
      </c>
      <c r="I813" s="48">
        <f>'3. Discount Factors'!I785*IF(netting,MAX(lgd*'3. EQ Forward 2'!I785+lgd*'3. EQ Forward 1'!I785,0),MAX(lgd*'3. EQ Forward 2'!I785,0)+MAX(lgd*'3. EQ Forward 1'!I785,0))</f>
        <v>3753932.3843969395</v>
      </c>
      <c r="J813" s="48">
        <f>'3. Discount Factors'!J785*IF(netting,MAX(lgd*'3. EQ Forward 2'!J785+lgd*'3. EQ Forward 1'!J785,0),MAX(lgd*'3. EQ Forward 2'!J785,0)+MAX(lgd*'3. EQ Forward 1'!J785,0))</f>
        <v>1494074.0626400677</v>
      </c>
      <c r="K813" s="48">
        <f>'3. Discount Factors'!K785*IF(netting,MAX(lgd*'3. EQ Forward 2'!K785+lgd*'3. EQ Forward 1'!K785,0),MAX(lgd*'3. EQ Forward 2'!K785,0)+MAX(lgd*'3. EQ Forward 1'!K785,0))</f>
        <v>6122678.5287116626</v>
      </c>
      <c r="L813" s="48">
        <f>'3. Discount Factors'!L785*IF(netting,MAX(lgd*'3. EQ Forward 2'!L785+lgd*'3. EQ Forward 1'!L785,0),MAX(lgd*'3. EQ Forward 2'!L785,0)+MAX(lgd*'3. EQ Forward 1'!L785,0))</f>
        <v>4332599.9997360483</v>
      </c>
      <c r="M813" s="48">
        <f>'3. Discount Factors'!M785*IF(netting,MAX(lgd*'3. EQ Forward 2'!M785+lgd*'3. EQ Forward 1'!M785,0),MAX(lgd*'3. EQ Forward 2'!M785,0)+MAX(lgd*'3. EQ Forward 1'!M785,0))</f>
        <v>0</v>
      </c>
      <c r="N813" s="48">
        <f>'3. Discount Factors'!N785*IF(netting,MAX(lgd*'3. EQ Forward 2'!N785+lgd*'3. EQ Forward 1'!N785,0),MAX(lgd*'3. EQ Forward 2'!N785,0)+MAX(lgd*'3. EQ Forward 1'!N785,0))</f>
        <v>253031.67888264111</v>
      </c>
      <c r="O813" s="48">
        <f>'3. Discount Factors'!O785*IF(netting,MAX(lgd*'3. EQ Forward 2'!O785+lgd*'3. EQ Forward 1'!O785,0),MAX(lgd*'3. EQ Forward 2'!O785,0)+MAX(lgd*'3. EQ Forward 1'!O785,0))</f>
        <v>2156106.1016005161</v>
      </c>
      <c r="P813" s="48">
        <f>'3. Discount Factors'!P785*IF(netting,MAX(lgd*'3. EQ Forward 2'!P785+lgd*'3. EQ Forward 1'!P785,0),MAX(lgd*'3. EQ Forward 2'!P785,0)+MAX(lgd*'3. EQ Forward 1'!P785,0))</f>
        <v>609764.58956191456</v>
      </c>
      <c r="Q813" s="48">
        <f>'3. Discount Factors'!Q785*IF(netting,MAX(lgd*'3. EQ Forward 2'!Q785+lgd*'3. EQ Forward 1'!Q785,0),MAX(lgd*'3. EQ Forward 2'!Q785,0)+MAX(lgd*'3. EQ Forward 1'!Q785,0))</f>
        <v>2289404.856728469</v>
      </c>
      <c r="R813" s="48">
        <f>'3. Discount Factors'!R785*IF(netting,MAX(lgd*'3. EQ Forward 2'!R785+lgd*'3. EQ Forward 1'!R785,0),MAX(lgd*'3. EQ Forward 2'!R785,0)+MAX(lgd*'3. EQ Forward 1'!R785,0))</f>
        <v>11294800.369551999</v>
      </c>
      <c r="S813" s="48">
        <f>'3. Discount Factors'!S785*IF(netting,MAX(lgd*'3. EQ Forward 2'!S785+lgd*'3. EQ Forward 1'!S785,0),MAX(lgd*'3. EQ Forward 2'!S785,0)+MAX(lgd*'3. EQ Forward 1'!S785,0))</f>
        <v>16520640.58989626</v>
      </c>
      <c r="T813" s="48">
        <f>'3. Discount Factors'!T785*IF(netting,MAX(lgd*'3. EQ Forward 2'!T785+lgd*'3. EQ Forward 1'!T785,0),MAX(lgd*'3. EQ Forward 2'!T785,0)+MAX(lgd*'3. EQ Forward 1'!T785,0))</f>
        <v>17216697.23014963</v>
      </c>
      <c r="U813" s="48">
        <f>'3. Discount Factors'!U785*IF(netting,MAX(lgd*'3. EQ Forward 2'!U785+lgd*'3. EQ Forward 1'!U785,0),MAX(lgd*'3. EQ Forward 2'!U785,0)+MAX(lgd*'3. EQ Forward 1'!U785,0))</f>
        <v>15346220.853635106</v>
      </c>
      <c r="V813" s="48">
        <f>'3. Discount Factors'!V785*IF(netting,MAX(lgd*'3. EQ Forward 2'!V785+lgd*'3. EQ Forward 1'!V785,0),MAX(lgd*'3. EQ Forward 2'!V785,0)+MAX(lgd*'3. EQ Forward 1'!V785,0))</f>
        <v>11551543.877617247</v>
      </c>
      <c r="W813" s="53">
        <f>'3. Discount Factors'!W785*IF(netting,MAX(lgd*'3. EQ Forward 2'!W785+lgd*'3. EQ Forward 1'!W785,0),MAX(lgd*'3. EQ Forward 2'!W785,0)+MAX(lgd*'3. EQ Forward 1'!W785,0))</f>
        <v>954115.07983650756</v>
      </c>
    </row>
    <row r="814" spans="2:23" x14ac:dyDescent="0.35">
      <c r="B814" s="26" t="s">
        <v>782</v>
      </c>
      <c r="C814" s="52">
        <f>'3. Discount Factors'!C786*IF(netting,MAX(lgd*'3. EQ Forward 2'!C786+lgd*'3. EQ Forward 1'!C786,0),MAX(lgd*'3. EQ Forward 2'!C786,0)+MAX(lgd*'3. EQ Forward 1'!C786,0))</f>
        <v>0</v>
      </c>
      <c r="D814" s="48">
        <f>'3. Discount Factors'!D786*IF(netting,MAX(lgd*'3. EQ Forward 2'!D786+lgd*'3. EQ Forward 1'!D786,0),MAX(lgd*'3. EQ Forward 2'!D786,0)+MAX(lgd*'3. EQ Forward 1'!D786,0))</f>
        <v>0</v>
      </c>
      <c r="E814" s="48">
        <f>'3. Discount Factors'!E786*IF(netting,MAX(lgd*'3. EQ Forward 2'!E786+lgd*'3. EQ Forward 1'!E786,0),MAX(lgd*'3. EQ Forward 2'!E786,0)+MAX(lgd*'3. EQ Forward 1'!E786,0))</f>
        <v>11650721.629238591</v>
      </c>
      <c r="F814" s="48">
        <f>'3. Discount Factors'!F786*IF(netting,MAX(lgd*'3. EQ Forward 2'!F786+lgd*'3. EQ Forward 1'!F786,0),MAX(lgd*'3. EQ Forward 2'!F786,0)+MAX(lgd*'3. EQ Forward 1'!F786,0))</f>
        <v>6885358.9246958587</v>
      </c>
      <c r="G814" s="48">
        <f>'3. Discount Factors'!G786*IF(netting,MAX(lgd*'3. EQ Forward 2'!G786+lgd*'3. EQ Forward 1'!G786,0),MAX(lgd*'3. EQ Forward 2'!G786,0)+MAX(lgd*'3. EQ Forward 1'!G786,0))</f>
        <v>7492374.8676890275</v>
      </c>
      <c r="H814" s="48">
        <f>'3. Discount Factors'!H786*IF(netting,MAX(lgd*'3. EQ Forward 2'!H786+lgd*'3. EQ Forward 1'!H786,0),MAX(lgd*'3. EQ Forward 2'!H786,0)+MAX(lgd*'3. EQ Forward 1'!H786,0))</f>
        <v>9184875.7696248833</v>
      </c>
      <c r="I814" s="48">
        <f>'3. Discount Factors'!I786*IF(netting,MAX(lgd*'3. EQ Forward 2'!I786+lgd*'3. EQ Forward 1'!I786,0),MAX(lgd*'3. EQ Forward 2'!I786,0)+MAX(lgd*'3. EQ Forward 1'!I786,0))</f>
        <v>0</v>
      </c>
      <c r="J814" s="48">
        <f>'3. Discount Factors'!J786*IF(netting,MAX(lgd*'3. EQ Forward 2'!J786+lgd*'3. EQ Forward 1'!J786,0),MAX(lgd*'3. EQ Forward 2'!J786,0)+MAX(lgd*'3. EQ Forward 1'!J786,0))</f>
        <v>3451796.4652664014</v>
      </c>
      <c r="K814" s="48">
        <f>'3. Discount Factors'!K786*IF(netting,MAX(lgd*'3. EQ Forward 2'!K786+lgd*'3. EQ Forward 1'!K786,0),MAX(lgd*'3. EQ Forward 2'!K786,0)+MAX(lgd*'3. EQ Forward 1'!K786,0))</f>
        <v>5965382.1207477394</v>
      </c>
      <c r="L814" s="48">
        <f>'3. Discount Factors'!L786*IF(netting,MAX(lgd*'3. EQ Forward 2'!L786+lgd*'3. EQ Forward 1'!L786,0),MAX(lgd*'3. EQ Forward 2'!L786,0)+MAX(lgd*'3. EQ Forward 1'!L786,0))</f>
        <v>2258762.3821467431</v>
      </c>
      <c r="M814" s="48">
        <f>'3. Discount Factors'!M786*IF(netting,MAX(lgd*'3. EQ Forward 2'!M786+lgd*'3. EQ Forward 1'!M786,0),MAX(lgd*'3. EQ Forward 2'!M786,0)+MAX(lgd*'3. EQ Forward 1'!M786,0))</f>
        <v>3063951.2690899116</v>
      </c>
      <c r="N814" s="48">
        <f>'3. Discount Factors'!N786*IF(netting,MAX(lgd*'3. EQ Forward 2'!N786+lgd*'3. EQ Forward 1'!N786,0),MAX(lgd*'3. EQ Forward 2'!N786,0)+MAX(lgd*'3. EQ Forward 1'!N786,0))</f>
        <v>6243492.1283266712</v>
      </c>
      <c r="O814" s="48">
        <f>'3. Discount Factors'!O786*IF(netting,MAX(lgd*'3. EQ Forward 2'!O786+lgd*'3. EQ Forward 1'!O786,0),MAX(lgd*'3. EQ Forward 2'!O786,0)+MAX(lgd*'3. EQ Forward 1'!O786,0))</f>
        <v>0</v>
      </c>
      <c r="P814" s="48">
        <f>'3. Discount Factors'!P786*IF(netting,MAX(lgd*'3. EQ Forward 2'!P786+lgd*'3. EQ Forward 1'!P786,0),MAX(lgd*'3. EQ Forward 2'!P786,0)+MAX(lgd*'3. EQ Forward 1'!P786,0))</f>
        <v>0</v>
      </c>
      <c r="Q814" s="48">
        <f>'3. Discount Factors'!Q786*IF(netting,MAX(lgd*'3. EQ Forward 2'!Q786+lgd*'3. EQ Forward 1'!Q786,0),MAX(lgd*'3. EQ Forward 2'!Q786,0)+MAX(lgd*'3. EQ Forward 1'!Q786,0))</f>
        <v>0</v>
      </c>
      <c r="R814" s="48">
        <f>'3. Discount Factors'!R786*IF(netting,MAX(lgd*'3. EQ Forward 2'!R786+lgd*'3. EQ Forward 1'!R786,0),MAX(lgd*'3. EQ Forward 2'!R786,0)+MAX(lgd*'3. EQ Forward 1'!R786,0))</f>
        <v>0</v>
      </c>
      <c r="S814" s="48">
        <f>'3. Discount Factors'!S786*IF(netting,MAX(lgd*'3. EQ Forward 2'!S786+lgd*'3. EQ Forward 1'!S786,0),MAX(lgd*'3. EQ Forward 2'!S786,0)+MAX(lgd*'3. EQ Forward 1'!S786,0))</f>
        <v>0</v>
      </c>
      <c r="T814" s="48">
        <f>'3. Discount Factors'!T786*IF(netting,MAX(lgd*'3. EQ Forward 2'!T786+lgd*'3. EQ Forward 1'!T786,0),MAX(lgd*'3. EQ Forward 2'!T786,0)+MAX(lgd*'3. EQ Forward 1'!T786,0))</f>
        <v>0</v>
      </c>
      <c r="U814" s="48">
        <f>'3. Discount Factors'!U786*IF(netting,MAX(lgd*'3. EQ Forward 2'!U786+lgd*'3. EQ Forward 1'!U786,0),MAX(lgd*'3. EQ Forward 2'!U786,0)+MAX(lgd*'3. EQ Forward 1'!U786,0))</f>
        <v>0</v>
      </c>
      <c r="V814" s="48">
        <f>'3. Discount Factors'!V786*IF(netting,MAX(lgd*'3. EQ Forward 2'!V786+lgd*'3. EQ Forward 1'!V786,0),MAX(lgd*'3. EQ Forward 2'!V786,0)+MAX(lgd*'3. EQ Forward 1'!V786,0))</f>
        <v>0</v>
      </c>
      <c r="W814" s="53">
        <f>'3. Discount Factors'!W786*IF(netting,MAX(lgd*'3. EQ Forward 2'!W786+lgd*'3. EQ Forward 1'!W786,0),MAX(lgd*'3. EQ Forward 2'!W786,0)+MAX(lgd*'3. EQ Forward 1'!W786,0))</f>
        <v>0</v>
      </c>
    </row>
    <row r="815" spans="2:23" x14ac:dyDescent="0.35">
      <c r="B815" s="26" t="s">
        <v>783</v>
      </c>
      <c r="C815" s="52">
        <f>'3. Discount Factors'!C787*IF(netting,MAX(lgd*'3. EQ Forward 2'!C787+lgd*'3. EQ Forward 1'!C787,0),MAX(lgd*'3. EQ Forward 2'!C787,0)+MAX(lgd*'3. EQ Forward 1'!C787,0))</f>
        <v>0</v>
      </c>
      <c r="D815" s="48">
        <f>'3. Discount Factors'!D787*IF(netting,MAX(lgd*'3. EQ Forward 2'!D787+lgd*'3. EQ Forward 1'!D787,0),MAX(lgd*'3. EQ Forward 2'!D787,0)+MAX(lgd*'3. EQ Forward 1'!D787,0))</f>
        <v>0</v>
      </c>
      <c r="E815" s="48">
        <f>'3. Discount Factors'!E787*IF(netting,MAX(lgd*'3. EQ Forward 2'!E787+lgd*'3. EQ Forward 1'!E787,0),MAX(lgd*'3. EQ Forward 2'!E787,0)+MAX(lgd*'3. EQ Forward 1'!E787,0))</f>
        <v>0</v>
      </c>
      <c r="F815" s="48">
        <f>'3. Discount Factors'!F787*IF(netting,MAX(lgd*'3. EQ Forward 2'!F787+lgd*'3. EQ Forward 1'!F787,0),MAX(lgd*'3. EQ Forward 2'!F787,0)+MAX(lgd*'3. EQ Forward 1'!F787,0))</f>
        <v>0</v>
      </c>
      <c r="G815" s="48">
        <f>'3. Discount Factors'!G787*IF(netting,MAX(lgd*'3. EQ Forward 2'!G787+lgd*'3. EQ Forward 1'!G787,0),MAX(lgd*'3. EQ Forward 2'!G787,0)+MAX(lgd*'3. EQ Forward 1'!G787,0))</f>
        <v>0</v>
      </c>
      <c r="H815" s="48">
        <f>'3. Discount Factors'!H787*IF(netting,MAX(lgd*'3. EQ Forward 2'!H787+lgd*'3. EQ Forward 1'!H787,0),MAX(lgd*'3. EQ Forward 2'!H787,0)+MAX(lgd*'3. EQ Forward 1'!H787,0))</f>
        <v>0</v>
      </c>
      <c r="I815" s="48">
        <f>'3. Discount Factors'!I787*IF(netting,MAX(lgd*'3. EQ Forward 2'!I787+lgd*'3. EQ Forward 1'!I787,0),MAX(lgd*'3. EQ Forward 2'!I787,0)+MAX(lgd*'3. EQ Forward 1'!I787,0))</f>
        <v>0</v>
      </c>
      <c r="J815" s="48">
        <f>'3. Discount Factors'!J787*IF(netting,MAX(lgd*'3. EQ Forward 2'!J787+lgd*'3. EQ Forward 1'!J787,0),MAX(lgd*'3. EQ Forward 2'!J787,0)+MAX(lgd*'3. EQ Forward 1'!J787,0))</f>
        <v>0</v>
      </c>
      <c r="K815" s="48">
        <f>'3. Discount Factors'!K787*IF(netting,MAX(lgd*'3. EQ Forward 2'!K787+lgd*'3. EQ Forward 1'!K787,0),MAX(lgd*'3. EQ Forward 2'!K787,0)+MAX(lgd*'3. EQ Forward 1'!K787,0))</f>
        <v>0</v>
      </c>
      <c r="L815" s="48">
        <f>'3. Discount Factors'!L787*IF(netting,MAX(lgd*'3. EQ Forward 2'!L787+lgd*'3. EQ Forward 1'!L787,0),MAX(lgd*'3. EQ Forward 2'!L787,0)+MAX(lgd*'3. EQ Forward 1'!L787,0))</f>
        <v>0</v>
      </c>
      <c r="M815" s="48">
        <f>'3. Discount Factors'!M787*IF(netting,MAX(lgd*'3. EQ Forward 2'!M787+lgd*'3. EQ Forward 1'!M787,0),MAX(lgd*'3. EQ Forward 2'!M787,0)+MAX(lgd*'3. EQ Forward 1'!M787,0))</f>
        <v>0</v>
      </c>
      <c r="N815" s="48">
        <f>'3. Discount Factors'!N787*IF(netting,MAX(lgd*'3. EQ Forward 2'!N787+lgd*'3. EQ Forward 1'!N787,0),MAX(lgd*'3. EQ Forward 2'!N787,0)+MAX(lgd*'3. EQ Forward 1'!N787,0))</f>
        <v>0</v>
      </c>
      <c r="O815" s="48">
        <f>'3. Discount Factors'!O787*IF(netting,MAX(lgd*'3. EQ Forward 2'!O787+lgd*'3. EQ Forward 1'!O787,0),MAX(lgd*'3. EQ Forward 2'!O787,0)+MAX(lgd*'3. EQ Forward 1'!O787,0))</f>
        <v>0</v>
      </c>
      <c r="P815" s="48">
        <f>'3. Discount Factors'!P787*IF(netting,MAX(lgd*'3. EQ Forward 2'!P787+lgd*'3. EQ Forward 1'!P787,0),MAX(lgd*'3. EQ Forward 2'!P787,0)+MAX(lgd*'3. EQ Forward 1'!P787,0))</f>
        <v>0</v>
      </c>
      <c r="Q815" s="48">
        <f>'3. Discount Factors'!Q787*IF(netting,MAX(lgd*'3. EQ Forward 2'!Q787+lgd*'3. EQ Forward 1'!Q787,0),MAX(lgd*'3. EQ Forward 2'!Q787,0)+MAX(lgd*'3. EQ Forward 1'!Q787,0))</f>
        <v>0</v>
      </c>
      <c r="R815" s="48">
        <f>'3. Discount Factors'!R787*IF(netting,MAX(lgd*'3. EQ Forward 2'!R787+lgd*'3. EQ Forward 1'!R787,0),MAX(lgd*'3. EQ Forward 2'!R787,0)+MAX(lgd*'3. EQ Forward 1'!R787,0))</f>
        <v>0</v>
      </c>
      <c r="S815" s="48">
        <f>'3. Discount Factors'!S787*IF(netting,MAX(lgd*'3. EQ Forward 2'!S787+lgd*'3. EQ Forward 1'!S787,0),MAX(lgd*'3. EQ Forward 2'!S787,0)+MAX(lgd*'3. EQ Forward 1'!S787,0))</f>
        <v>0</v>
      </c>
      <c r="T815" s="48">
        <f>'3. Discount Factors'!T787*IF(netting,MAX(lgd*'3. EQ Forward 2'!T787+lgd*'3. EQ Forward 1'!T787,0),MAX(lgd*'3. EQ Forward 2'!T787,0)+MAX(lgd*'3. EQ Forward 1'!T787,0))</f>
        <v>0</v>
      </c>
      <c r="U815" s="48">
        <f>'3. Discount Factors'!U787*IF(netting,MAX(lgd*'3. EQ Forward 2'!U787+lgd*'3. EQ Forward 1'!U787,0),MAX(lgd*'3. EQ Forward 2'!U787,0)+MAX(lgd*'3. EQ Forward 1'!U787,0))</f>
        <v>0</v>
      </c>
      <c r="V815" s="48">
        <f>'3. Discount Factors'!V787*IF(netting,MAX(lgd*'3. EQ Forward 2'!V787+lgd*'3. EQ Forward 1'!V787,0),MAX(lgd*'3. EQ Forward 2'!V787,0)+MAX(lgd*'3. EQ Forward 1'!V787,0))</f>
        <v>0</v>
      </c>
      <c r="W815" s="53">
        <f>'3. Discount Factors'!W787*IF(netting,MAX(lgd*'3. EQ Forward 2'!W787+lgd*'3. EQ Forward 1'!W787,0),MAX(lgd*'3. EQ Forward 2'!W787,0)+MAX(lgd*'3. EQ Forward 1'!W787,0))</f>
        <v>0</v>
      </c>
    </row>
    <row r="816" spans="2:23" x14ac:dyDescent="0.35">
      <c r="B816" s="26" t="s">
        <v>784</v>
      </c>
      <c r="C816" s="52">
        <f>'3. Discount Factors'!C788*IF(netting,MAX(lgd*'3. EQ Forward 2'!C788+lgd*'3. EQ Forward 1'!C788,0),MAX(lgd*'3. EQ Forward 2'!C788,0)+MAX(lgd*'3. EQ Forward 1'!C788,0))</f>
        <v>0</v>
      </c>
      <c r="D816" s="48">
        <f>'3. Discount Factors'!D788*IF(netting,MAX(lgd*'3. EQ Forward 2'!D788+lgd*'3. EQ Forward 1'!D788,0),MAX(lgd*'3. EQ Forward 2'!D788,0)+MAX(lgd*'3. EQ Forward 1'!D788,0))</f>
        <v>0</v>
      </c>
      <c r="E816" s="48">
        <f>'3. Discount Factors'!E788*IF(netting,MAX(lgd*'3. EQ Forward 2'!E788+lgd*'3. EQ Forward 1'!E788,0),MAX(lgd*'3. EQ Forward 2'!E788,0)+MAX(lgd*'3. EQ Forward 1'!E788,0))</f>
        <v>5012019.5792685663</v>
      </c>
      <c r="F816" s="48">
        <f>'3. Discount Factors'!F788*IF(netting,MAX(lgd*'3. EQ Forward 2'!F788+lgd*'3. EQ Forward 1'!F788,0),MAX(lgd*'3. EQ Forward 2'!F788,0)+MAX(lgd*'3. EQ Forward 1'!F788,0))</f>
        <v>2190036.9353090622</v>
      </c>
      <c r="G816" s="48">
        <f>'3. Discount Factors'!G788*IF(netting,MAX(lgd*'3. EQ Forward 2'!G788+lgd*'3. EQ Forward 1'!G788,0),MAX(lgd*'3. EQ Forward 2'!G788,0)+MAX(lgd*'3. EQ Forward 1'!G788,0))</f>
        <v>6686048.8035712559</v>
      </c>
      <c r="H816" s="48">
        <f>'3. Discount Factors'!H788*IF(netting,MAX(lgd*'3. EQ Forward 2'!H788+lgd*'3. EQ Forward 1'!H788,0),MAX(lgd*'3. EQ Forward 2'!H788,0)+MAX(lgd*'3. EQ Forward 1'!H788,0))</f>
        <v>7201458.8692406612</v>
      </c>
      <c r="I816" s="48">
        <f>'3. Discount Factors'!I788*IF(netting,MAX(lgd*'3. EQ Forward 2'!I788+lgd*'3. EQ Forward 1'!I788,0),MAX(lgd*'3. EQ Forward 2'!I788,0)+MAX(lgd*'3. EQ Forward 1'!I788,0))</f>
        <v>5488744.0947425207</v>
      </c>
      <c r="J816" s="48">
        <f>'3. Discount Factors'!J788*IF(netting,MAX(lgd*'3. EQ Forward 2'!J788+lgd*'3. EQ Forward 1'!J788,0),MAX(lgd*'3. EQ Forward 2'!J788,0)+MAX(lgd*'3. EQ Forward 1'!J788,0))</f>
        <v>6804283.836070912</v>
      </c>
      <c r="K816" s="48">
        <f>'3. Discount Factors'!K788*IF(netting,MAX(lgd*'3. EQ Forward 2'!K788+lgd*'3. EQ Forward 1'!K788,0),MAX(lgd*'3. EQ Forward 2'!K788,0)+MAX(lgd*'3. EQ Forward 1'!K788,0))</f>
        <v>14962521.737625116</v>
      </c>
      <c r="L816" s="48">
        <f>'3. Discount Factors'!L788*IF(netting,MAX(lgd*'3. EQ Forward 2'!L788+lgd*'3. EQ Forward 1'!L788,0),MAX(lgd*'3. EQ Forward 2'!L788,0)+MAX(lgd*'3. EQ Forward 1'!L788,0))</f>
        <v>15561493.942977212</v>
      </c>
      <c r="M816" s="48">
        <f>'3. Discount Factors'!M788*IF(netting,MAX(lgd*'3. EQ Forward 2'!M788+lgd*'3. EQ Forward 1'!M788,0),MAX(lgd*'3. EQ Forward 2'!M788,0)+MAX(lgd*'3. EQ Forward 1'!M788,0))</f>
        <v>12638098.408925429</v>
      </c>
      <c r="N816" s="48">
        <f>'3. Discount Factors'!N788*IF(netting,MAX(lgd*'3. EQ Forward 2'!N788+lgd*'3. EQ Forward 1'!N788,0),MAX(lgd*'3. EQ Forward 2'!N788,0)+MAX(lgd*'3. EQ Forward 1'!N788,0))</f>
        <v>9882571.6081229225</v>
      </c>
      <c r="O816" s="48">
        <f>'3. Discount Factors'!O788*IF(netting,MAX(lgd*'3. EQ Forward 2'!O788+lgd*'3. EQ Forward 1'!O788,0),MAX(lgd*'3. EQ Forward 2'!O788,0)+MAX(lgd*'3. EQ Forward 1'!O788,0))</f>
        <v>19175206.036219146</v>
      </c>
      <c r="P816" s="48">
        <f>'3. Discount Factors'!P788*IF(netting,MAX(lgd*'3. EQ Forward 2'!P788+lgd*'3. EQ Forward 1'!P788,0),MAX(lgd*'3. EQ Forward 2'!P788,0)+MAX(lgd*'3. EQ Forward 1'!P788,0))</f>
        <v>26492362.413203072</v>
      </c>
      <c r="Q816" s="48">
        <f>'3. Discount Factors'!Q788*IF(netting,MAX(lgd*'3. EQ Forward 2'!Q788+lgd*'3. EQ Forward 1'!Q788,0),MAX(lgd*'3. EQ Forward 2'!Q788,0)+MAX(lgd*'3. EQ Forward 1'!Q788,0))</f>
        <v>33289888.109345429</v>
      </c>
      <c r="R816" s="48">
        <f>'3. Discount Factors'!R788*IF(netting,MAX(lgd*'3. EQ Forward 2'!R788+lgd*'3. EQ Forward 1'!R788,0),MAX(lgd*'3. EQ Forward 2'!R788,0)+MAX(lgd*'3. EQ Forward 1'!R788,0))</f>
        <v>13088826.397073708</v>
      </c>
      <c r="S816" s="48">
        <f>'3. Discount Factors'!S788*IF(netting,MAX(lgd*'3. EQ Forward 2'!S788+lgd*'3. EQ Forward 1'!S788,0),MAX(lgd*'3. EQ Forward 2'!S788,0)+MAX(lgd*'3. EQ Forward 1'!S788,0))</f>
        <v>11243455.85431252</v>
      </c>
      <c r="T816" s="48">
        <f>'3. Discount Factors'!T788*IF(netting,MAX(lgd*'3. EQ Forward 2'!T788+lgd*'3. EQ Forward 1'!T788,0),MAX(lgd*'3. EQ Forward 2'!T788,0)+MAX(lgd*'3. EQ Forward 1'!T788,0))</f>
        <v>14329668.766498309</v>
      </c>
      <c r="U816" s="48">
        <f>'3. Discount Factors'!U788*IF(netting,MAX(lgd*'3. EQ Forward 2'!U788+lgd*'3. EQ Forward 1'!U788,0),MAX(lgd*'3. EQ Forward 2'!U788,0)+MAX(lgd*'3. EQ Forward 1'!U788,0))</f>
        <v>7600796.2225245042</v>
      </c>
      <c r="V816" s="48">
        <f>'3. Discount Factors'!V788*IF(netting,MAX(lgd*'3. EQ Forward 2'!V788+lgd*'3. EQ Forward 1'!V788,0),MAX(lgd*'3. EQ Forward 2'!V788,0)+MAX(lgd*'3. EQ Forward 1'!V788,0))</f>
        <v>6138380.3239971073</v>
      </c>
      <c r="W816" s="53">
        <f>'3. Discount Factors'!W788*IF(netting,MAX(lgd*'3. EQ Forward 2'!W788+lgd*'3. EQ Forward 1'!W788,0),MAX(lgd*'3. EQ Forward 2'!W788,0)+MAX(lgd*'3. EQ Forward 1'!W788,0))</f>
        <v>7058703.1441850588</v>
      </c>
    </row>
    <row r="817" spans="2:23" x14ac:dyDescent="0.35">
      <c r="B817" s="26" t="s">
        <v>785</v>
      </c>
      <c r="C817" s="52">
        <f>'3. Discount Factors'!C789*IF(netting,MAX(lgd*'3. EQ Forward 2'!C789+lgd*'3. EQ Forward 1'!C789,0),MAX(lgd*'3. EQ Forward 2'!C789,0)+MAX(lgd*'3. EQ Forward 1'!C789,0))</f>
        <v>0</v>
      </c>
      <c r="D817" s="48">
        <f>'3. Discount Factors'!D789*IF(netting,MAX(lgd*'3. EQ Forward 2'!D789+lgd*'3. EQ Forward 1'!D789,0),MAX(lgd*'3. EQ Forward 2'!D789,0)+MAX(lgd*'3. EQ Forward 1'!D789,0))</f>
        <v>0</v>
      </c>
      <c r="E817" s="48">
        <f>'3. Discount Factors'!E789*IF(netting,MAX(lgd*'3. EQ Forward 2'!E789+lgd*'3. EQ Forward 1'!E789,0),MAX(lgd*'3. EQ Forward 2'!E789,0)+MAX(lgd*'3. EQ Forward 1'!E789,0))</f>
        <v>0</v>
      </c>
      <c r="F817" s="48">
        <f>'3. Discount Factors'!F789*IF(netting,MAX(lgd*'3. EQ Forward 2'!F789+lgd*'3. EQ Forward 1'!F789,0),MAX(lgd*'3. EQ Forward 2'!F789,0)+MAX(lgd*'3. EQ Forward 1'!F789,0))</f>
        <v>0</v>
      </c>
      <c r="G817" s="48">
        <f>'3. Discount Factors'!G789*IF(netting,MAX(lgd*'3. EQ Forward 2'!G789+lgd*'3. EQ Forward 1'!G789,0),MAX(lgd*'3. EQ Forward 2'!G789,0)+MAX(lgd*'3. EQ Forward 1'!G789,0))</f>
        <v>0</v>
      </c>
      <c r="H817" s="48">
        <f>'3. Discount Factors'!H789*IF(netting,MAX(lgd*'3. EQ Forward 2'!H789+lgd*'3. EQ Forward 1'!H789,0),MAX(lgd*'3. EQ Forward 2'!H789,0)+MAX(lgd*'3. EQ Forward 1'!H789,0))</f>
        <v>0</v>
      </c>
      <c r="I817" s="48">
        <f>'3. Discount Factors'!I789*IF(netting,MAX(lgd*'3. EQ Forward 2'!I789+lgd*'3. EQ Forward 1'!I789,0),MAX(lgd*'3. EQ Forward 2'!I789,0)+MAX(lgd*'3. EQ Forward 1'!I789,0))</f>
        <v>0</v>
      </c>
      <c r="J817" s="48">
        <f>'3. Discount Factors'!J789*IF(netting,MAX(lgd*'3. EQ Forward 2'!J789+lgd*'3. EQ Forward 1'!J789,0),MAX(lgd*'3. EQ Forward 2'!J789,0)+MAX(lgd*'3. EQ Forward 1'!J789,0))</f>
        <v>0</v>
      </c>
      <c r="K817" s="48">
        <f>'3. Discount Factors'!K789*IF(netting,MAX(lgd*'3. EQ Forward 2'!K789+lgd*'3. EQ Forward 1'!K789,0),MAX(lgd*'3. EQ Forward 2'!K789,0)+MAX(lgd*'3. EQ Forward 1'!K789,0))</f>
        <v>6496259.3666073009</v>
      </c>
      <c r="L817" s="48">
        <f>'3. Discount Factors'!L789*IF(netting,MAX(lgd*'3. EQ Forward 2'!L789+lgd*'3. EQ Forward 1'!L789,0),MAX(lgd*'3. EQ Forward 2'!L789,0)+MAX(lgd*'3. EQ Forward 1'!L789,0))</f>
        <v>2775970.6570461323</v>
      </c>
      <c r="M817" s="48">
        <f>'3. Discount Factors'!M789*IF(netting,MAX(lgd*'3. EQ Forward 2'!M789+lgd*'3. EQ Forward 1'!M789,0),MAX(lgd*'3. EQ Forward 2'!M789,0)+MAX(lgd*'3. EQ Forward 1'!M789,0))</f>
        <v>1286869.6042807847</v>
      </c>
      <c r="N817" s="48">
        <f>'3. Discount Factors'!N789*IF(netting,MAX(lgd*'3. EQ Forward 2'!N789+lgd*'3. EQ Forward 1'!N789,0),MAX(lgd*'3. EQ Forward 2'!N789,0)+MAX(lgd*'3. EQ Forward 1'!N789,0))</f>
        <v>6199526.2361076064</v>
      </c>
      <c r="O817" s="48">
        <f>'3. Discount Factors'!O789*IF(netting,MAX(lgd*'3. EQ Forward 2'!O789+lgd*'3. EQ Forward 1'!O789,0),MAX(lgd*'3. EQ Forward 2'!O789,0)+MAX(lgd*'3. EQ Forward 1'!O789,0))</f>
        <v>7964599.4783179611</v>
      </c>
      <c r="P817" s="48">
        <f>'3. Discount Factors'!P789*IF(netting,MAX(lgd*'3. EQ Forward 2'!P789+lgd*'3. EQ Forward 1'!P789,0),MAX(lgd*'3. EQ Forward 2'!P789,0)+MAX(lgd*'3. EQ Forward 1'!P789,0))</f>
        <v>5565115.9077409655</v>
      </c>
      <c r="Q817" s="48">
        <f>'3. Discount Factors'!Q789*IF(netting,MAX(lgd*'3. EQ Forward 2'!Q789+lgd*'3. EQ Forward 1'!Q789,0),MAX(lgd*'3. EQ Forward 2'!Q789,0)+MAX(lgd*'3. EQ Forward 1'!Q789,0))</f>
        <v>4810736.7084305659</v>
      </c>
      <c r="R817" s="48">
        <f>'3. Discount Factors'!R789*IF(netting,MAX(lgd*'3. EQ Forward 2'!R789+lgd*'3. EQ Forward 1'!R789,0),MAX(lgd*'3. EQ Forward 2'!R789,0)+MAX(lgd*'3. EQ Forward 1'!R789,0))</f>
        <v>1092385.7647816795</v>
      </c>
      <c r="S817" s="48">
        <f>'3. Discount Factors'!S789*IF(netting,MAX(lgd*'3. EQ Forward 2'!S789+lgd*'3. EQ Forward 1'!S789,0),MAX(lgd*'3. EQ Forward 2'!S789,0)+MAX(lgd*'3. EQ Forward 1'!S789,0))</f>
        <v>0</v>
      </c>
      <c r="T817" s="48">
        <f>'3. Discount Factors'!T789*IF(netting,MAX(lgd*'3. EQ Forward 2'!T789+lgd*'3. EQ Forward 1'!T789,0),MAX(lgd*'3. EQ Forward 2'!T789,0)+MAX(lgd*'3. EQ Forward 1'!T789,0))</f>
        <v>0</v>
      </c>
      <c r="U817" s="48">
        <f>'3. Discount Factors'!U789*IF(netting,MAX(lgd*'3. EQ Forward 2'!U789+lgd*'3. EQ Forward 1'!U789,0),MAX(lgd*'3. EQ Forward 2'!U789,0)+MAX(lgd*'3. EQ Forward 1'!U789,0))</f>
        <v>0</v>
      </c>
      <c r="V817" s="48">
        <f>'3. Discount Factors'!V789*IF(netting,MAX(lgd*'3. EQ Forward 2'!V789+lgd*'3. EQ Forward 1'!V789,0),MAX(lgd*'3. EQ Forward 2'!V789,0)+MAX(lgd*'3. EQ Forward 1'!V789,0))</f>
        <v>613021.89980649785</v>
      </c>
      <c r="W817" s="53">
        <f>'3. Discount Factors'!W789*IF(netting,MAX(lgd*'3. EQ Forward 2'!W789+lgd*'3. EQ Forward 1'!W789,0),MAX(lgd*'3. EQ Forward 2'!W789,0)+MAX(lgd*'3. EQ Forward 1'!W789,0))</f>
        <v>7855223.0106145656</v>
      </c>
    </row>
    <row r="818" spans="2:23" x14ac:dyDescent="0.35">
      <c r="B818" s="26" t="s">
        <v>786</v>
      </c>
      <c r="C818" s="52">
        <f>'3. Discount Factors'!C790*IF(netting,MAX(lgd*'3. EQ Forward 2'!C790+lgd*'3. EQ Forward 1'!C790,0),MAX(lgd*'3. EQ Forward 2'!C790,0)+MAX(lgd*'3. EQ Forward 1'!C790,0))</f>
        <v>0</v>
      </c>
      <c r="D818" s="48">
        <f>'3. Discount Factors'!D790*IF(netting,MAX(lgd*'3. EQ Forward 2'!D790+lgd*'3. EQ Forward 1'!D790,0),MAX(lgd*'3. EQ Forward 2'!D790,0)+MAX(lgd*'3. EQ Forward 1'!D790,0))</f>
        <v>0</v>
      </c>
      <c r="E818" s="48">
        <f>'3. Discount Factors'!E790*IF(netting,MAX(lgd*'3. EQ Forward 2'!E790+lgd*'3. EQ Forward 1'!E790,0),MAX(lgd*'3. EQ Forward 2'!E790,0)+MAX(lgd*'3. EQ Forward 1'!E790,0))</f>
        <v>0</v>
      </c>
      <c r="F818" s="48">
        <f>'3. Discount Factors'!F790*IF(netting,MAX(lgd*'3. EQ Forward 2'!F790+lgd*'3. EQ Forward 1'!F790,0),MAX(lgd*'3. EQ Forward 2'!F790,0)+MAX(lgd*'3. EQ Forward 1'!F790,0))</f>
        <v>1367321.0313268714</v>
      </c>
      <c r="G818" s="48">
        <f>'3. Discount Factors'!G790*IF(netting,MAX(lgd*'3. EQ Forward 2'!G790+lgd*'3. EQ Forward 1'!G790,0),MAX(lgd*'3. EQ Forward 2'!G790,0)+MAX(lgd*'3. EQ Forward 1'!G790,0))</f>
        <v>0</v>
      </c>
      <c r="H818" s="48">
        <f>'3. Discount Factors'!H790*IF(netting,MAX(lgd*'3. EQ Forward 2'!H790+lgd*'3. EQ Forward 1'!H790,0),MAX(lgd*'3. EQ Forward 2'!H790,0)+MAX(lgd*'3. EQ Forward 1'!H790,0))</f>
        <v>0</v>
      </c>
      <c r="I818" s="48">
        <f>'3. Discount Factors'!I790*IF(netting,MAX(lgd*'3. EQ Forward 2'!I790+lgd*'3. EQ Forward 1'!I790,0),MAX(lgd*'3. EQ Forward 2'!I790,0)+MAX(lgd*'3. EQ Forward 1'!I790,0))</f>
        <v>6875550.1707444284</v>
      </c>
      <c r="J818" s="48">
        <f>'3. Discount Factors'!J790*IF(netting,MAX(lgd*'3. EQ Forward 2'!J790+lgd*'3. EQ Forward 1'!J790,0),MAX(lgd*'3. EQ Forward 2'!J790,0)+MAX(lgd*'3. EQ Forward 1'!J790,0))</f>
        <v>4317720.5389438979</v>
      </c>
      <c r="K818" s="48">
        <f>'3. Discount Factors'!K790*IF(netting,MAX(lgd*'3. EQ Forward 2'!K790+lgd*'3. EQ Forward 1'!K790,0),MAX(lgd*'3. EQ Forward 2'!K790,0)+MAX(lgd*'3. EQ Forward 1'!K790,0))</f>
        <v>10289624.38468039</v>
      </c>
      <c r="L818" s="48">
        <f>'3. Discount Factors'!L790*IF(netting,MAX(lgd*'3. EQ Forward 2'!L790+lgd*'3. EQ Forward 1'!L790,0),MAX(lgd*'3. EQ Forward 2'!L790,0)+MAX(lgd*'3. EQ Forward 1'!L790,0))</f>
        <v>18584633.466051824</v>
      </c>
      <c r="M818" s="48">
        <f>'3. Discount Factors'!M790*IF(netting,MAX(lgd*'3. EQ Forward 2'!M790+lgd*'3. EQ Forward 1'!M790,0),MAX(lgd*'3. EQ Forward 2'!M790,0)+MAX(lgd*'3. EQ Forward 1'!M790,0))</f>
        <v>31746930.791466661</v>
      </c>
      <c r="N818" s="48">
        <f>'3. Discount Factors'!N790*IF(netting,MAX(lgd*'3. EQ Forward 2'!N790+lgd*'3. EQ Forward 1'!N790,0),MAX(lgd*'3. EQ Forward 2'!N790,0)+MAX(lgd*'3. EQ Forward 1'!N790,0))</f>
        <v>42916529.577650182</v>
      </c>
      <c r="O818" s="48">
        <f>'3. Discount Factors'!O790*IF(netting,MAX(lgd*'3. EQ Forward 2'!O790+lgd*'3. EQ Forward 1'!O790,0),MAX(lgd*'3. EQ Forward 2'!O790,0)+MAX(lgd*'3. EQ Forward 1'!O790,0))</f>
        <v>34169096.469005905</v>
      </c>
      <c r="P818" s="48">
        <f>'3. Discount Factors'!P790*IF(netting,MAX(lgd*'3. EQ Forward 2'!P790+lgd*'3. EQ Forward 1'!P790,0),MAX(lgd*'3. EQ Forward 2'!P790,0)+MAX(lgd*'3. EQ Forward 1'!P790,0))</f>
        <v>35253206.869187109</v>
      </c>
      <c r="Q818" s="48">
        <f>'3. Discount Factors'!Q790*IF(netting,MAX(lgd*'3. EQ Forward 2'!Q790+lgd*'3. EQ Forward 1'!Q790,0),MAX(lgd*'3. EQ Forward 2'!Q790,0)+MAX(lgd*'3. EQ Forward 1'!Q790,0))</f>
        <v>39117280.00816492</v>
      </c>
      <c r="R818" s="48">
        <f>'3. Discount Factors'!R790*IF(netting,MAX(lgd*'3. EQ Forward 2'!R790+lgd*'3. EQ Forward 1'!R790,0),MAX(lgd*'3. EQ Forward 2'!R790,0)+MAX(lgd*'3. EQ Forward 1'!R790,0))</f>
        <v>32513193.525774486</v>
      </c>
      <c r="S818" s="48">
        <f>'3. Discount Factors'!S790*IF(netting,MAX(lgd*'3. EQ Forward 2'!S790+lgd*'3. EQ Forward 1'!S790,0),MAX(lgd*'3. EQ Forward 2'!S790,0)+MAX(lgd*'3. EQ Forward 1'!S790,0))</f>
        <v>23088688.481865693</v>
      </c>
      <c r="T818" s="48">
        <f>'3. Discount Factors'!T790*IF(netting,MAX(lgd*'3. EQ Forward 2'!T790+lgd*'3. EQ Forward 1'!T790,0),MAX(lgd*'3. EQ Forward 2'!T790,0)+MAX(lgd*'3. EQ Forward 1'!T790,0))</f>
        <v>22601130.597074512</v>
      </c>
      <c r="U818" s="48">
        <f>'3. Discount Factors'!U790*IF(netting,MAX(lgd*'3. EQ Forward 2'!U790+lgd*'3. EQ Forward 1'!U790,0),MAX(lgd*'3. EQ Forward 2'!U790,0)+MAX(lgd*'3. EQ Forward 1'!U790,0))</f>
        <v>36610946.645785883</v>
      </c>
      <c r="V818" s="48">
        <f>'3. Discount Factors'!V790*IF(netting,MAX(lgd*'3. EQ Forward 2'!V790+lgd*'3. EQ Forward 1'!V790,0),MAX(lgd*'3. EQ Forward 2'!V790,0)+MAX(lgd*'3. EQ Forward 1'!V790,0))</f>
        <v>35524360.907453865</v>
      </c>
      <c r="W818" s="53">
        <f>'3. Discount Factors'!W790*IF(netting,MAX(lgd*'3. EQ Forward 2'!W790+lgd*'3. EQ Forward 1'!W790,0),MAX(lgd*'3. EQ Forward 2'!W790,0)+MAX(lgd*'3. EQ Forward 1'!W790,0))</f>
        <v>31929522.436914906</v>
      </c>
    </row>
    <row r="819" spans="2:23" x14ac:dyDescent="0.35">
      <c r="B819" s="26" t="s">
        <v>787</v>
      </c>
      <c r="C819" s="52">
        <f>'3. Discount Factors'!C791*IF(netting,MAX(lgd*'3. EQ Forward 2'!C791+lgd*'3. EQ Forward 1'!C791,0),MAX(lgd*'3. EQ Forward 2'!C791,0)+MAX(lgd*'3. EQ Forward 1'!C791,0))</f>
        <v>0</v>
      </c>
      <c r="D819" s="48">
        <f>'3. Discount Factors'!D791*IF(netting,MAX(lgd*'3. EQ Forward 2'!D791+lgd*'3. EQ Forward 1'!D791,0),MAX(lgd*'3. EQ Forward 2'!D791,0)+MAX(lgd*'3. EQ Forward 1'!D791,0))</f>
        <v>0</v>
      </c>
      <c r="E819" s="48">
        <f>'3. Discount Factors'!E791*IF(netting,MAX(lgd*'3. EQ Forward 2'!E791+lgd*'3. EQ Forward 1'!E791,0),MAX(lgd*'3. EQ Forward 2'!E791,0)+MAX(lgd*'3. EQ Forward 1'!E791,0))</f>
        <v>0</v>
      </c>
      <c r="F819" s="48">
        <f>'3. Discount Factors'!F791*IF(netting,MAX(lgd*'3. EQ Forward 2'!F791+lgd*'3. EQ Forward 1'!F791,0),MAX(lgd*'3. EQ Forward 2'!F791,0)+MAX(lgd*'3. EQ Forward 1'!F791,0))</f>
        <v>0</v>
      </c>
      <c r="G819" s="48">
        <f>'3. Discount Factors'!G791*IF(netting,MAX(lgd*'3. EQ Forward 2'!G791+lgd*'3. EQ Forward 1'!G791,0),MAX(lgd*'3. EQ Forward 2'!G791,0)+MAX(lgd*'3. EQ Forward 1'!G791,0))</f>
        <v>852377.5581792536</v>
      </c>
      <c r="H819" s="48">
        <f>'3. Discount Factors'!H791*IF(netting,MAX(lgd*'3. EQ Forward 2'!H791+lgd*'3. EQ Forward 1'!H791,0),MAX(lgd*'3. EQ Forward 2'!H791,0)+MAX(lgd*'3. EQ Forward 1'!H791,0))</f>
        <v>0</v>
      </c>
      <c r="I819" s="48">
        <f>'3. Discount Factors'!I791*IF(netting,MAX(lgd*'3. EQ Forward 2'!I791+lgd*'3. EQ Forward 1'!I791,0),MAX(lgd*'3. EQ Forward 2'!I791,0)+MAX(lgd*'3. EQ Forward 1'!I791,0))</f>
        <v>1729923.3510116618</v>
      </c>
      <c r="J819" s="48">
        <f>'3. Discount Factors'!J791*IF(netting,MAX(lgd*'3. EQ Forward 2'!J791+lgd*'3. EQ Forward 1'!J791,0),MAX(lgd*'3. EQ Forward 2'!J791,0)+MAX(lgd*'3. EQ Forward 1'!J791,0))</f>
        <v>3379373.7514641313</v>
      </c>
      <c r="K819" s="48">
        <f>'3. Discount Factors'!K791*IF(netting,MAX(lgd*'3. EQ Forward 2'!K791+lgd*'3. EQ Forward 1'!K791,0),MAX(lgd*'3. EQ Forward 2'!K791,0)+MAX(lgd*'3. EQ Forward 1'!K791,0))</f>
        <v>6450858.9012721535</v>
      </c>
      <c r="L819" s="48">
        <f>'3. Discount Factors'!L791*IF(netting,MAX(lgd*'3. EQ Forward 2'!L791+lgd*'3. EQ Forward 1'!L791,0),MAX(lgd*'3. EQ Forward 2'!L791,0)+MAX(lgd*'3. EQ Forward 1'!L791,0))</f>
        <v>14576148.802843146</v>
      </c>
      <c r="M819" s="48">
        <f>'3. Discount Factors'!M791*IF(netting,MAX(lgd*'3. EQ Forward 2'!M791+lgd*'3. EQ Forward 1'!M791,0),MAX(lgd*'3. EQ Forward 2'!M791,0)+MAX(lgd*'3. EQ Forward 1'!M791,0))</f>
        <v>30149364.388724517</v>
      </c>
      <c r="N819" s="48">
        <f>'3. Discount Factors'!N791*IF(netting,MAX(lgd*'3. EQ Forward 2'!N791+lgd*'3. EQ Forward 1'!N791,0),MAX(lgd*'3. EQ Forward 2'!N791,0)+MAX(lgd*'3. EQ Forward 1'!N791,0))</f>
        <v>21737987.934581418</v>
      </c>
      <c r="O819" s="48">
        <f>'3. Discount Factors'!O791*IF(netting,MAX(lgd*'3. EQ Forward 2'!O791+lgd*'3. EQ Forward 1'!O791,0),MAX(lgd*'3. EQ Forward 2'!O791,0)+MAX(lgd*'3. EQ Forward 1'!O791,0))</f>
        <v>14101192.710009702</v>
      </c>
      <c r="P819" s="48">
        <f>'3. Discount Factors'!P791*IF(netting,MAX(lgd*'3. EQ Forward 2'!P791+lgd*'3. EQ Forward 1'!P791,0),MAX(lgd*'3. EQ Forward 2'!P791,0)+MAX(lgd*'3. EQ Forward 1'!P791,0))</f>
        <v>5114868.728544293</v>
      </c>
      <c r="Q819" s="48">
        <f>'3. Discount Factors'!Q791*IF(netting,MAX(lgd*'3. EQ Forward 2'!Q791+lgd*'3. EQ Forward 1'!Q791,0),MAX(lgd*'3. EQ Forward 2'!Q791,0)+MAX(lgd*'3. EQ Forward 1'!Q791,0))</f>
        <v>8282763.5147745507</v>
      </c>
      <c r="R819" s="48">
        <f>'3. Discount Factors'!R791*IF(netting,MAX(lgd*'3. EQ Forward 2'!R791+lgd*'3. EQ Forward 1'!R791,0),MAX(lgd*'3. EQ Forward 2'!R791,0)+MAX(lgd*'3. EQ Forward 1'!R791,0))</f>
        <v>6234245.9610756421</v>
      </c>
      <c r="S819" s="48">
        <f>'3. Discount Factors'!S791*IF(netting,MAX(lgd*'3. EQ Forward 2'!S791+lgd*'3. EQ Forward 1'!S791,0),MAX(lgd*'3. EQ Forward 2'!S791,0)+MAX(lgd*'3. EQ Forward 1'!S791,0))</f>
        <v>2703216.5081263897</v>
      </c>
      <c r="T819" s="48">
        <f>'3. Discount Factors'!T791*IF(netting,MAX(lgd*'3. EQ Forward 2'!T791+lgd*'3. EQ Forward 1'!T791,0),MAX(lgd*'3. EQ Forward 2'!T791,0)+MAX(lgd*'3. EQ Forward 1'!T791,0))</f>
        <v>8547084.7307927143</v>
      </c>
      <c r="U819" s="48">
        <f>'3. Discount Factors'!U791*IF(netting,MAX(lgd*'3. EQ Forward 2'!U791+lgd*'3. EQ Forward 1'!U791,0),MAX(lgd*'3. EQ Forward 2'!U791,0)+MAX(lgd*'3. EQ Forward 1'!U791,0))</f>
        <v>3700404.8138364805</v>
      </c>
      <c r="V819" s="48">
        <f>'3. Discount Factors'!V791*IF(netting,MAX(lgd*'3. EQ Forward 2'!V791+lgd*'3. EQ Forward 1'!V791,0),MAX(lgd*'3. EQ Forward 2'!V791,0)+MAX(lgd*'3. EQ Forward 1'!V791,0))</f>
        <v>0</v>
      </c>
      <c r="W819" s="53">
        <f>'3. Discount Factors'!W791*IF(netting,MAX(lgd*'3. EQ Forward 2'!W791+lgd*'3. EQ Forward 1'!W791,0),MAX(lgd*'3. EQ Forward 2'!W791,0)+MAX(lgd*'3. EQ Forward 1'!W791,0))</f>
        <v>0</v>
      </c>
    </row>
    <row r="820" spans="2:23" x14ac:dyDescent="0.35">
      <c r="B820" s="26" t="s">
        <v>788</v>
      </c>
      <c r="C820" s="52">
        <f>'3. Discount Factors'!C792*IF(netting,MAX(lgd*'3. EQ Forward 2'!C792+lgd*'3. EQ Forward 1'!C792,0),MAX(lgd*'3. EQ Forward 2'!C792,0)+MAX(lgd*'3. EQ Forward 1'!C792,0))</f>
        <v>0</v>
      </c>
      <c r="D820" s="48">
        <f>'3. Discount Factors'!D792*IF(netting,MAX(lgd*'3. EQ Forward 2'!D792+lgd*'3. EQ Forward 1'!D792,0),MAX(lgd*'3. EQ Forward 2'!D792,0)+MAX(lgd*'3. EQ Forward 1'!D792,0))</f>
        <v>0</v>
      </c>
      <c r="E820" s="48">
        <f>'3. Discount Factors'!E792*IF(netting,MAX(lgd*'3. EQ Forward 2'!E792+lgd*'3. EQ Forward 1'!E792,0),MAX(lgd*'3. EQ Forward 2'!E792,0)+MAX(lgd*'3. EQ Forward 1'!E792,0))</f>
        <v>0</v>
      </c>
      <c r="F820" s="48">
        <f>'3. Discount Factors'!F792*IF(netting,MAX(lgd*'3. EQ Forward 2'!F792+lgd*'3. EQ Forward 1'!F792,0),MAX(lgd*'3. EQ Forward 2'!F792,0)+MAX(lgd*'3. EQ Forward 1'!F792,0))</f>
        <v>0</v>
      </c>
      <c r="G820" s="48">
        <f>'3. Discount Factors'!G792*IF(netting,MAX(lgd*'3. EQ Forward 2'!G792+lgd*'3. EQ Forward 1'!G792,0),MAX(lgd*'3. EQ Forward 2'!G792,0)+MAX(lgd*'3. EQ Forward 1'!G792,0))</f>
        <v>0</v>
      </c>
      <c r="H820" s="48">
        <f>'3. Discount Factors'!H792*IF(netting,MAX(lgd*'3. EQ Forward 2'!H792+lgd*'3. EQ Forward 1'!H792,0),MAX(lgd*'3. EQ Forward 2'!H792,0)+MAX(lgd*'3. EQ Forward 1'!H792,0))</f>
        <v>0</v>
      </c>
      <c r="I820" s="48">
        <f>'3. Discount Factors'!I792*IF(netting,MAX(lgd*'3. EQ Forward 2'!I792+lgd*'3. EQ Forward 1'!I792,0),MAX(lgd*'3. EQ Forward 2'!I792,0)+MAX(lgd*'3. EQ Forward 1'!I792,0))</f>
        <v>0</v>
      </c>
      <c r="J820" s="48">
        <f>'3. Discount Factors'!J792*IF(netting,MAX(lgd*'3. EQ Forward 2'!J792+lgd*'3. EQ Forward 1'!J792,0),MAX(lgd*'3. EQ Forward 2'!J792,0)+MAX(lgd*'3. EQ Forward 1'!J792,0))</f>
        <v>0</v>
      </c>
      <c r="K820" s="48">
        <f>'3. Discount Factors'!K792*IF(netting,MAX(lgd*'3. EQ Forward 2'!K792+lgd*'3. EQ Forward 1'!K792,0),MAX(lgd*'3. EQ Forward 2'!K792,0)+MAX(lgd*'3. EQ Forward 1'!K792,0))</f>
        <v>1263454.7191634201</v>
      </c>
      <c r="L820" s="48">
        <f>'3. Discount Factors'!L792*IF(netting,MAX(lgd*'3. EQ Forward 2'!L792+lgd*'3. EQ Forward 1'!L792,0),MAX(lgd*'3. EQ Forward 2'!L792,0)+MAX(lgd*'3. EQ Forward 1'!L792,0))</f>
        <v>4408660.053896754</v>
      </c>
      <c r="M820" s="48">
        <f>'3. Discount Factors'!M792*IF(netting,MAX(lgd*'3. EQ Forward 2'!M792+lgd*'3. EQ Forward 1'!M792,0),MAX(lgd*'3. EQ Forward 2'!M792,0)+MAX(lgd*'3. EQ Forward 1'!M792,0))</f>
        <v>3129796.3272815533</v>
      </c>
      <c r="N820" s="48">
        <f>'3. Discount Factors'!N792*IF(netting,MAX(lgd*'3. EQ Forward 2'!N792+lgd*'3. EQ Forward 1'!N792,0),MAX(lgd*'3. EQ Forward 2'!N792,0)+MAX(lgd*'3. EQ Forward 1'!N792,0))</f>
        <v>0</v>
      </c>
      <c r="O820" s="48">
        <f>'3. Discount Factors'!O792*IF(netting,MAX(lgd*'3. EQ Forward 2'!O792+lgd*'3. EQ Forward 1'!O792,0),MAX(lgd*'3. EQ Forward 2'!O792,0)+MAX(lgd*'3. EQ Forward 1'!O792,0))</f>
        <v>0</v>
      </c>
      <c r="P820" s="48">
        <f>'3. Discount Factors'!P792*IF(netting,MAX(lgd*'3. EQ Forward 2'!P792+lgd*'3. EQ Forward 1'!P792,0),MAX(lgd*'3. EQ Forward 2'!P792,0)+MAX(lgd*'3. EQ Forward 1'!P792,0))</f>
        <v>0</v>
      </c>
      <c r="Q820" s="48">
        <f>'3. Discount Factors'!Q792*IF(netting,MAX(lgd*'3. EQ Forward 2'!Q792+lgd*'3. EQ Forward 1'!Q792,0),MAX(lgd*'3. EQ Forward 2'!Q792,0)+MAX(lgd*'3. EQ Forward 1'!Q792,0))</f>
        <v>0</v>
      </c>
      <c r="R820" s="48">
        <f>'3. Discount Factors'!R792*IF(netting,MAX(lgd*'3. EQ Forward 2'!R792+lgd*'3. EQ Forward 1'!R792,0),MAX(lgd*'3. EQ Forward 2'!R792,0)+MAX(lgd*'3. EQ Forward 1'!R792,0))</f>
        <v>0</v>
      </c>
      <c r="S820" s="48">
        <f>'3. Discount Factors'!S792*IF(netting,MAX(lgd*'3. EQ Forward 2'!S792+lgd*'3. EQ Forward 1'!S792,0),MAX(lgd*'3. EQ Forward 2'!S792,0)+MAX(lgd*'3. EQ Forward 1'!S792,0))</f>
        <v>0</v>
      </c>
      <c r="T820" s="48">
        <f>'3. Discount Factors'!T792*IF(netting,MAX(lgd*'3. EQ Forward 2'!T792+lgd*'3. EQ Forward 1'!T792,0),MAX(lgd*'3. EQ Forward 2'!T792,0)+MAX(lgd*'3. EQ Forward 1'!T792,0))</f>
        <v>0</v>
      </c>
      <c r="U820" s="48">
        <f>'3. Discount Factors'!U792*IF(netting,MAX(lgd*'3. EQ Forward 2'!U792+lgd*'3. EQ Forward 1'!U792,0),MAX(lgd*'3. EQ Forward 2'!U792,0)+MAX(lgd*'3. EQ Forward 1'!U792,0))</f>
        <v>0</v>
      </c>
      <c r="V820" s="48">
        <f>'3. Discount Factors'!V792*IF(netting,MAX(lgd*'3. EQ Forward 2'!V792+lgd*'3. EQ Forward 1'!V792,0),MAX(lgd*'3. EQ Forward 2'!V792,0)+MAX(lgd*'3. EQ Forward 1'!V792,0))</f>
        <v>0</v>
      </c>
      <c r="W820" s="53">
        <f>'3. Discount Factors'!W792*IF(netting,MAX(lgd*'3. EQ Forward 2'!W792+lgd*'3. EQ Forward 1'!W792,0),MAX(lgd*'3. EQ Forward 2'!W792,0)+MAX(lgd*'3. EQ Forward 1'!W792,0))</f>
        <v>0</v>
      </c>
    </row>
    <row r="821" spans="2:23" x14ac:dyDescent="0.35">
      <c r="B821" s="26" t="s">
        <v>789</v>
      </c>
      <c r="C821" s="52">
        <f>'3. Discount Factors'!C793*IF(netting,MAX(lgd*'3. EQ Forward 2'!C793+lgd*'3. EQ Forward 1'!C793,0),MAX(lgd*'3. EQ Forward 2'!C793,0)+MAX(lgd*'3. EQ Forward 1'!C793,0))</f>
        <v>0</v>
      </c>
      <c r="D821" s="48">
        <f>'3. Discount Factors'!D793*IF(netting,MAX(lgd*'3. EQ Forward 2'!D793+lgd*'3. EQ Forward 1'!D793,0),MAX(lgd*'3. EQ Forward 2'!D793,0)+MAX(lgd*'3. EQ Forward 1'!D793,0))</f>
        <v>0</v>
      </c>
      <c r="E821" s="48">
        <f>'3. Discount Factors'!E793*IF(netting,MAX(lgd*'3. EQ Forward 2'!E793+lgd*'3. EQ Forward 1'!E793,0),MAX(lgd*'3. EQ Forward 2'!E793,0)+MAX(lgd*'3. EQ Forward 1'!E793,0))</f>
        <v>0</v>
      </c>
      <c r="F821" s="48">
        <f>'3. Discount Factors'!F793*IF(netting,MAX(lgd*'3. EQ Forward 2'!F793+lgd*'3. EQ Forward 1'!F793,0),MAX(lgd*'3. EQ Forward 2'!F793,0)+MAX(lgd*'3. EQ Forward 1'!F793,0))</f>
        <v>745066.50916180795</v>
      </c>
      <c r="G821" s="48">
        <f>'3. Discount Factors'!G793*IF(netting,MAX(lgd*'3. EQ Forward 2'!G793+lgd*'3. EQ Forward 1'!G793,0),MAX(lgd*'3. EQ Forward 2'!G793,0)+MAX(lgd*'3. EQ Forward 1'!G793,0))</f>
        <v>0</v>
      </c>
      <c r="H821" s="48">
        <f>'3. Discount Factors'!H793*IF(netting,MAX(lgd*'3. EQ Forward 2'!H793+lgd*'3. EQ Forward 1'!H793,0),MAX(lgd*'3. EQ Forward 2'!H793,0)+MAX(lgd*'3. EQ Forward 1'!H793,0))</f>
        <v>0</v>
      </c>
      <c r="I821" s="48">
        <f>'3. Discount Factors'!I793*IF(netting,MAX(lgd*'3. EQ Forward 2'!I793+lgd*'3. EQ Forward 1'!I793,0),MAX(lgd*'3. EQ Forward 2'!I793,0)+MAX(lgd*'3. EQ Forward 1'!I793,0))</f>
        <v>4795805.072621814</v>
      </c>
      <c r="J821" s="48">
        <f>'3. Discount Factors'!J793*IF(netting,MAX(lgd*'3. EQ Forward 2'!J793+lgd*'3. EQ Forward 1'!J793,0),MAX(lgd*'3. EQ Forward 2'!J793,0)+MAX(lgd*'3. EQ Forward 1'!J793,0))</f>
        <v>12727691.545737043</v>
      </c>
      <c r="K821" s="48">
        <f>'3. Discount Factors'!K793*IF(netting,MAX(lgd*'3. EQ Forward 2'!K793+lgd*'3. EQ Forward 1'!K793,0),MAX(lgd*'3. EQ Forward 2'!K793,0)+MAX(lgd*'3. EQ Forward 1'!K793,0))</f>
        <v>12494174.365350708</v>
      </c>
      <c r="L821" s="48">
        <f>'3. Discount Factors'!L793*IF(netting,MAX(lgd*'3. EQ Forward 2'!L793+lgd*'3. EQ Forward 1'!L793,0),MAX(lgd*'3. EQ Forward 2'!L793,0)+MAX(lgd*'3. EQ Forward 1'!L793,0))</f>
        <v>11810437.303179076</v>
      </c>
      <c r="M821" s="48">
        <f>'3. Discount Factors'!M793*IF(netting,MAX(lgd*'3. EQ Forward 2'!M793+lgd*'3. EQ Forward 1'!M793,0),MAX(lgd*'3. EQ Forward 2'!M793,0)+MAX(lgd*'3. EQ Forward 1'!M793,0))</f>
        <v>8857024.1586971134</v>
      </c>
      <c r="N821" s="48">
        <f>'3. Discount Factors'!N793*IF(netting,MAX(lgd*'3. EQ Forward 2'!N793+lgd*'3. EQ Forward 1'!N793,0),MAX(lgd*'3. EQ Forward 2'!N793,0)+MAX(lgd*'3. EQ Forward 1'!N793,0))</f>
        <v>14923906.74357062</v>
      </c>
      <c r="O821" s="48">
        <f>'3. Discount Factors'!O793*IF(netting,MAX(lgd*'3. EQ Forward 2'!O793+lgd*'3. EQ Forward 1'!O793,0),MAX(lgd*'3. EQ Forward 2'!O793,0)+MAX(lgd*'3. EQ Forward 1'!O793,0))</f>
        <v>6206533.0592855643</v>
      </c>
      <c r="P821" s="48">
        <f>'3. Discount Factors'!P793*IF(netting,MAX(lgd*'3. EQ Forward 2'!P793+lgd*'3. EQ Forward 1'!P793,0),MAX(lgd*'3. EQ Forward 2'!P793,0)+MAX(lgd*'3. EQ Forward 1'!P793,0))</f>
        <v>2661116.7867716728</v>
      </c>
      <c r="Q821" s="48">
        <f>'3. Discount Factors'!Q793*IF(netting,MAX(lgd*'3. EQ Forward 2'!Q793+lgd*'3. EQ Forward 1'!Q793,0),MAX(lgd*'3. EQ Forward 2'!Q793,0)+MAX(lgd*'3. EQ Forward 1'!Q793,0))</f>
        <v>0</v>
      </c>
      <c r="R821" s="48">
        <f>'3. Discount Factors'!R793*IF(netting,MAX(lgd*'3. EQ Forward 2'!R793+lgd*'3. EQ Forward 1'!R793,0),MAX(lgd*'3. EQ Forward 2'!R793,0)+MAX(lgd*'3. EQ Forward 1'!R793,0))</f>
        <v>0</v>
      </c>
      <c r="S821" s="48">
        <f>'3. Discount Factors'!S793*IF(netting,MAX(lgd*'3. EQ Forward 2'!S793+lgd*'3. EQ Forward 1'!S793,0),MAX(lgd*'3. EQ Forward 2'!S793,0)+MAX(lgd*'3. EQ Forward 1'!S793,0))</f>
        <v>0</v>
      </c>
      <c r="T821" s="48">
        <f>'3. Discount Factors'!T793*IF(netting,MAX(lgd*'3. EQ Forward 2'!T793+lgd*'3. EQ Forward 1'!T793,0),MAX(lgd*'3. EQ Forward 2'!T793,0)+MAX(lgd*'3. EQ Forward 1'!T793,0))</f>
        <v>0</v>
      </c>
      <c r="U821" s="48">
        <f>'3. Discount Factors'!U793*IF(netting,MAX(lgd*'3. EQ Forward 2'!U793+lgd*'3. EQ Forward 1'!U793,0),MAX(lgd*'3. EQ Forward 2'!U793,0)+MAX(lgd*'3. EQ Forward 1'!U793,0))</f>
        <v>0</v>
      </c>
      <c r="V821" s="48">
        <f>'3. Discount Factors'!V793*IF(netting,MAX(lgd*'3. EQ Forward 2'!V793+lgd*'3. EQ Forward 1'!V793,0),MAX(lgd*'3. EQ Forward 2'!V793,0)+MAX(lgd*'3. EQ Forward 1'!V793,0))</f>
        <v>823183.1987288309</v>
      </c>
      <c r="W821" s="53">
        <f>'3. Discount Factors'!W793*IF(netting,MAX(lgd*'3. EQ Forward 2'!W793+lgd*'3. EQ Forward 1'!W793,0),MAX(lgd*'3. EQ Forward 2'!W793,0)+MAX(lgd*'3. EQ Forward 1'!W793,0))</f>
        <v>7194827.499209309</v>
      </c>
    </row>
    <row r="822" spans="2:23" x14ac:dyDescent="0.35">
      <c r="B822" s="26" t="s">
        <v>790</v>
      </c>
      <c r="C822" s="52">
        <f>'3. Discount Factors'!C794*IF(netting,MAX(lgd*'3. EQ Forward 2'!C794+lgd*'3. EQ Forward 1'!C794,0),MAX(lgd*'3. EQ Forward 2'!C794,0)+MAX(lgd*'3. EQ Forward 1'!C794,0))</f>
        <v>0</v>
      </c>
      <c r="D822" s="48">
        <f>'3. Discount Factors'!D794*IF(netting,MAX(lgd*'3. EQ Forward 2'!D794+lgd*'3. EQ Forward 1'!D794,0),MAX(lgd*'3. EQ Forward 2'!D794,0)+MAX(lgd*'3. EQ Forward 1'!D794,0))</f>
        <v>12499314.447429931</v>
      </c>
      <c r="E822" s="48">
        <f>'3. Discount Factors'!E794*IF(netting,MAX(lgd*'3. EQ Forward 2'!E794+lgd*'3. EQ Forward 1'!E794,0),MAX(lgd*'3. EQ Forward 2'!E794,0)+MAX(lgd*'3. EQ Forward 1'!E794,0))</f>
        <v>10787236.606948515</v>
      </c>
      <c r="F822" s="48">
        <f>'3. Discount Factors'!F794*IF(netting,MAX(lgd*'3. EQ Forward 2'!F794+lgd*'3. EQ Forward 1'!F794,0),MAX(lgd*'3. EQ Forward 2'!F794,0)+MAX(lgd*'3. EQ Forward 1'!F794,0))</f>
        <v>18132145.443103638</v>
      </c>
      <c r="G822" s="48">
        <f>'3. Discount Factors'!G794*IF(netting,MAX(lgd*'3. EQ Forward 2'!G794+lgd*'3. EQ Forward 1'!G794,0),MAX(lgd*'3. EQ Forward 2'!G794,0)+MAX(lgd*'3. EQ Forward 1'!G794,0))</f>
        <v>29222670.788098089</v>
      </c>
      <c r="H822" s="48">
        <f>'3. Discount Factors'!H794*IF(netting,MAX(lgd*'3. EQ Forward 2'!H794+lgd*'3. EQ Forward 1'!H794,0),MAX(lgd*'3. EQ Forward 2'!H794,0)+MAX(lgd*'3. EQ Forward 1'!H794,0))</f>
        <v>28668050.123801902</v>
      </c>
      <c r="I822" s="48">
        <f>'3. Discount Factors'!I794*IF(netting,MAX(lgd*'3. EQ Forward 2'!I794+lgd*'3. EQ Forward 1'!I794,0),MAX(lgd*'3. EQ Forward 2'!I794,0)+MAX(lgd*'3. EQ Forward 1'!I794,0))</f>
        <v>31722585.036657248</v>
      </c>
      <c r="J822" s="48">
        <f>'3. Discount Factors'!J794*IF(netting,MAX(lgd*'3. EQ Forward 2'!J794+lgd*'3. EQ Forward 1'!J794,0),MAX(lgd*'3. EQ Forward 2'!J794,0)+MAX(lgd*'3. EQ Forward 1'!J794,0))</f>
        <v>20661624.176735189</v>
      </c>
      <c r="K822" s="48">
        <f>'3. Discount Factors'!K794*IF(netting,MAX(lgd*'3. EQ Forward 2'!K794+lgd*'3. EQ Forward 1'!K794,0),MAX(lgd*'3. EQ Forward 2'!K794,0)+MAX(lgd*'3. EQ Forward 1'!K794,0))</f>
        <v>20135309.24690203</v>
      </c>
      <c r="L822" s="48">
        <f>'3. Discount Factors'!L794*IF(netting,MAX(lgd*'3. EQ Forward 2'!L794+lgd*'3. EQ Forward 1'!L794,0),MAX(lgd*'3. EQ Forward 2'!L794,0)+MAX(lgd*'3. EQ Forward 1'!L794,0))</f>
        <v>13813322.904073916</v>
      </c>
      <c r="M822" s="48">
        <f>'3. Discount Factors'!M794*IF(netting,MAX(lgd*'3. EQ Forward 2'!M794+lgd*'3. EQ Forward 1'!M794,0),MAX(lgd*'3. EQ Forward 2'!M794,0)+MAX(lgd*'3. EQ Forward 1'!M794,0))</f>
        <v>11751311.098660562</v>
      </c>
      <c r="N822" s="48">
        <f>'3. Discount Factors'!N794*IF(netting,MAX(lgd*'3. EQ Forward 2'!N794+lgd*'3. EQ Forward 1'!N794,0),MAX(lgd*'3. EQ Forward 2'!N794,0)+MAX(lgd*'3. EQ Forward 1'!N794,0))</f>
        <v>12083588.443925515</v>
      </c>
      <c r="O822" s="48">
        <f>'3. Discount Factors'!O794*IF(netting,MAX(lgd*'3. EQ Forward 2'!O794+lgd*'3. EQ Forward 1'!O794,0),MAX(lgd*'3. EQ Forward 2'!O794,0)+MAX(lgd*'3. EQ Forward 1'!O794,0))</f>
        <v>16099517.574491834</v>
      </c>
      <c r="P822" s="48">
        <f>'3. Discount Factors'!P794*IF(netting,MAX(lgd*'3. EQ Forward 2'!P794+lgd*'3. EQ Forward 1'!P794,0),MAX(lgd*'3. EQ Forward 2'!P794,0)+MAX(lgd*'3. EQ Forward 1'!P794,0))</f>
        <v>19268325.908974551</v>
      </c>
      <c r="Q822" s="48">
        <f>'3. Discount Factors'!Q794*IF(netting,MAX(lgd*'3. EQ Forward 2'!Q794+lgd*'3. EQ Forward 1'!Q794,0),MAX(lgd*'3. EQ Forward 2'!Q794,0)+MAX(lgd*'3. EQ Forward 1'!Q794,0))</f>
        <v>22412876.484579138</v>
      </c>
      <c r="R822" s="48">
        <f>'3. Discount Factors'!R794*IF(netting,MAX(lgd*'3. EQ Forward 2'!R794+lgd*'3. EQ Forward 1'!R794,0),MAX(lgd*'3. EQ Forward 2'!R794,0)+MAX(lgd*'3. EQ Forward 1'!R794,0))</f>
        <v>29216624.983730704</v>
      </c>
      <c r="S822" s="48">
        <f>'3. Discount Factors'!S794*IF(netting,MAX(lgd*'3. EQ Forward 2'!S794+lgd*'3. EQ Forward 1'!S794,0),MAX(lgd*'3. EQ Forward 2'!S794,0)+MAX(lgd*'3. EQ Forward 1'!S794,0))</f>
        <v>36208695.65963123</v>
      </c>
      <c r="T822" s="48">
        <f>'3. Discount Factors'!T794*IF(netting,MAX(lgd*'3. EQ Forward 2'!T794+lgd*'3. EQ Forward 1'!T794,0),MAX(lgd*'3. EQ Forward 2'!T794,0)+MAX(lgd*'3. EQ Forward 1'!T794,0))</f>
        <v>25460501.785883095</v>
      </c>
      <c r="U822" s="48">
        <f>'3. Discount Factors'!U794*IF(netting,MAX(lgd*'3. EQ Forward 2'!U794+lgd*'3. EQ Forward 1'!U794,0),MAX(lgd*'3. EQ Forward 2'!U794,0)+MAX(lgd*'3. EQ Forward 1'!U794,0))</f>
        <v>18945759.001161221</v>
      </c>
      <c r="V822" s="48">
        <f>'3. Discount Factors'!V794*IF(netting,MAX(lgd*'3. EQ Forward 2'!V794+lgd*'3. EQ Forward 1'!V794,0),MAX(lgd*'3. EQ Forward 2'!V794,0)+MAX(lgd*'3. EQ Forward 1'!V794,0))</f>
        <v>31400012.018315047</v>
      </c>
      <c r="W822" s="53">
        <f>'3. Discount Factors'!W794*IF(netting,MAX(lgd*'3. EQ Forward 2'!W794+lgd*'3. EQ Forward 1'!W794,0),MAX(lgd*'3. EQ Forward 2'!W794,0)+MAX(lgd*'3. EQ Forward 1'!W794,0))</f>
        <v>25623140.120080024</v>
      </c>
    </row>
    <row r="823" spans="2:23" x14ac:dyDescent="0.35">
      <c r="B823" s="26" t="s">
        <v>791</v>
      </c>
      <c r="C823" s="52">
        <f>'3. Discount Factors'!C795*IF(netting,MAX(lgd*'3. EQ Forward 2'!C795+lgd*'3. EQ Forward 1'!C795,0),MAX(lgd*'3. EQ Forward 2'!C795,0)+MAX(lgd*'3. EQ Forward 1'!C795,0))</f>
        <v>0</v>
      </c>
      <c r="D823" s="48">
        <f>'3. Discount Factors'!D795*IF(netting,MAX(lgd*'3. EQ Forward 2'!D795+lgd*'3. EQ Forward 1'!D795,0),MAX(lgd*'3. EQ Forward 2'!D795,0)+MAX(lgd*'3. EQ Forward 1'!D795,0))</f>
        <v>0</v>
      </c>
      <c r="E823" s="48">
        <f>'3. Discount Factors'!E795*IF(netting,MAX(lgd*'3. EQ Forward 2'!E795+lgd*'3. EQ Forward 1'!E795,0),MAX(lgd*'3. EQ Forward 2'!E795,0)+MAX(lgd*'3. EQ Forward 1'!E795,0))</f>
        <v>0</v>
      </c>
      <c r="F823" s="48">
        <f>'3. Discount Factors'!F795*IF(netting,MAX(lgd*'3. EQ Forward 2'!F795+lgd*'3. EQ Forward 1'!F795,0),MAX(lgd*'3. EQ Forward 2'!F795,0)+MAX(lgd*'3. EQ Forward 1'!F795,0))</f>
        <v>0</v>
      </c>
      <c r="G823" s="48">
        <f>'3. Discount Factors'!G795*IF(netting,MAX(lgd*'3. EQ Forward 2'!G795+lgd*'3. EQ Forward 1'!G795,0),MAX(lgd*'3. EQ Forward 2'!G795,0)+MAX(lgd*'3. EQ Forward 1'!G795,0))</f>
        <v>0</v>
      </c>
      <c r="H823" s="48">
        <f>'3. Discount Factors'!H795*IF(netting,MAX(lgd*'3. EQ Forward 2'!H795+lgd*'3. EQ Forward 1'!H795,0),MAX(lgd*'3. EQ Forward 2'!H795,0)+MAX(lgd*'3. EQ Forward 1'!H795,0))</f>
        <v>0</v>
      </c>
      <c r="I823" s="48">
        <f>'3. Discount Factors'!I795*IF(netting,MAX(lgd*'3. EQ Forward 2'!I795+lgd*'3. EQ Forward 1'!I795,0),MAX(lgd*'3. EQ Forward 2'!I795,0)+MAX(lgd*'3. EQ Forward 1'!I795,0))</f>
        <v>0</v>
      </c>
      <c r="J823" s="48">
        <f>'3. Discount Factors'!J795*IF(netting,MAX(lgd*'3. EQ Forward 2'!J795+lgd*'3. EQ Forward 1'!J795,0),MAX(lgd*'3. EQ Forward 2'!J795,0)+MAX(lgd*'3. EQ Forward 1'!J795,0))</f>
        <v>0</v>
      </c>
      <c r="K823" s="48">
        <f>'3. Discount Factors'!K795*IF(netting,MAX(lgd*'3. EQ Forward 2'!K795+lgd*'3. EQ Forward 1'!K795,0),MAX(lgd*'3. EQ Forward 2'!K795,0)+MAX(lgd*'3. EQ Forward 1'!K795,0))</f>
        <v>0</v>
      </c>
      <c r="L823" s="48">
        <f>'3. Discount Factors'!L795*IF(netting,MAX(lgd*'3. EQ Forward 2'!L795+lgd*'3. EQ Forward 1'!L795,0),MAX(lgd*'3. EQ Forward 2'!L795,0)+MAX(lgd*'3. EQ Forward 1'!L795,0))</f>
        <v>1850161.4659540774</v>
      </c>
      <c r="M823" s="48">
        <f>'3. Discount Factors'!M795*IF(netting,MAX(lgd*'3. EQ Forward 2'!M795+lgd*'3. EQ Forward 1'!M795,0),MAX(lgd*'3. EQ Forward 2'!M795,0)+MAX(lgd*'3. EQ Forward 1'!M795,0))</f>
        <v>6568383.4007433783</v>
      </c>
      <c r="N823" s="48">
        <f>'3. Discount Factors'!N795*IF(netting,MAX(lgd*'3. EQ Forward 2'!N795+lgd*'3. EQ Forward 1'!N795,0),MAX(lgd*'3. EQ Forward 2'!N795,0)+MAX(lgd*'3. EQ Forward 1'!N795,0))</f>
        <v>12391352.437449474</v>
      </c>
      <c r="O823" s="48">
        <f>'3. Discount Factors'!O795*IF(netting,MAX(lgd*'3. EQ Forward 2'!O795+lgd*'3. EQ Forward 1'!O795,0),MAX(lgd*'3. EQ Forward 2'!O795,0)+MAX(lgd*'3. EQ Forward 1'!O795,0))</f>
        <v>10937657.468906542</v>
      </c>
      <c r="P823" s="48">
        <f>'3. Discount Factors'!P795*IF(netting,MAX(lgd*'3. EQ Forward 2'!P795+lgd*'3. EQ Forward 1'!P795,0),MAX(lgd*'3. EQ Forward 2'!P795,0)+MAX(lgd*'3. EQ Forward 1'!P795,0))</f>
        <v>15472785.206904152</v>
      </c>
      <c r="Q823" s="48">
        <f>'3. Discount Factors'!Q795*IF(netting,MAX(lgd*'3. EQ Forward 2'!Q795+lgd*'3. EQ Forward 1'!Q795,0),MAX(lgd*'3. EQ Forward 2'!Q795,0)+MAX(lgd*'3. EQ Forward 1'!Q795,0))</f>
        <v>18664862.609411098</v>
      </c>
      <c r="R823" s="48">
        <f>'3. Discount Factors'!R795*IF(netting,MAX(lgd*'3. EQ Forward 2'!R795+lgd*'3. EQ Forward 1'!R795,0),MAX(lgd*'3. EQ Forward 2'!R795,0)+MAX(lgd*'3. EQ Forward 1'!R795,0))</f>
        <v>22995766.051876951</v>
      </c>
      <c r="S823" s="48">
        <f>'3. Discount Factors'!S795*IF(netting,MAX(lgd*'3. EQ Forward 2'!S795+lgd*'3. EQ Forward 1'!S795,0),MAX(lgd*'3. EQ Forward 2'!S795,0)+MAX(lgd*'3. EQ Forward 1'!S795,0))</f>
        <v>20568604.815656725</v>
      </c>
      <c r="T823" s="48">
        <f>'3. Discount Factors'!T795*IF(netting,MAX(lgd*'3. EQ Forward 2'!T795+lgd*'3. EQ Forward 1'!T795,0),MAX(lgd*'3. EQ Forward 2'!T795,0)+MAX(lgd*'3. EQ Forward 1'!T795,0))</f>
        <v>17584320.146286223</v>
      </c>
      <c r="U823" s="48">
        <f>'3. Discount Factors'!U795*IF(netting,MAX(lgd*'3. EQ Forward 2'!U795+lgd*'3. EQ Forward 1'!U795,0),MAX(lgd*'3. EQ Forward 2'!U795,0)+MAX(lgd*'3. EQ Forward 1'!U795,0))</f>
        <v>12922435.177882353</v>
      </c>
      <c r="V823" s="48">
        <f>'3. Discount Factors'!V795*IF(netting,MAX(lgd*'3. EQ Forward 2'!V795+lgd*'3. EQ Forward 1'!V795,0),MAX(lgd*'3. EQ Forward 2'!V795,0)+MAX(lgd*'3. EQ Forward 1'!V795,0))</f>
        <v>20713208.967720076</v>
      </c>
      <c r="W823" s="53">
        <f>'3. Discount Factors'!W795*IF(netting,MAX(lgd*'3. EQ Forward 2'!W795+lgd*'3. EQ Forward 1'!W795,0),MAX(lgd*'3. EQ Forward 2'!W795,0)+MAX(lgd*'3. EQ Forward 1'!W795,0))</f>
        <v>32961811.876650173</v>
      </c>
    </row>
    <row r="824" spans="2:23" x14ac:dyDescent="0.35">
      <c r="B824" s="26" t="s">
        <v>792</v>
      </c>
      <c r="C824" s="52">
        <f>'3. Discount Factors'!C796*IF(netting,MAX(lgd*'3. EQ Forward 2'!C796+lgd*'3. EQ Forward 1'!C796,0),MAX(lgd*'3. EQ Forward 2'!C796,0)+MAX(lgd*'3. EQ Forward 1'!C796,0))</f>
        <v>0</v>
      </c>
      <c r="D824" s="48">
        <f>'3. Discount Factors'!D796*IF(netting,MAX(lgd*'3. EQ Forward 2'!D796+lgd*'3. EQ Forward 1'!D796,0),MAX(lgd*'3. EQ Forward 2'!D796,0)+MAX(lgd*'3. EQ Forward 1'!D796,0))</f>
        <v>3411438.6586713279</v>
      </c>
      <c r="E824" s="48">
        <f>'3. Discount Factors'!E796*IF(netting,MAX(lgd*'3. EQ Forward 2'!E796+lgd*'3. EQ Forward 1'!E796,0),MAX(lgd*'3. EQ Forward 2'!E796,0)+MAX(lgd*'3. EQ Forward 1'!E796,0))</f>
        <v>11521399.471357809</v>
      </c>
      <c r="F824" s="48">
        <f>'3. Discount Factors'!F796*IF(netting,MAX(lgd*'3. EQ Forward 2'!F796+lgd*'3. EQ Forward 1'!F796,0),MAX(lgd*'3. EQ Forward 2'!F796,0)+MAX(lgd*'3. EQ Forward 1'!F796,0))</f>
        <v>7440992.357367781</v>
      </c>
      <c r="G824" s="48">
        <f>'3. Discount Factors'!G796*IF(netting,MAX(lgd*'3. EQ Forward 2'!G796+lgd*'3. EQ Forward 1'!G796,0),MAX(lgd*'3. EQ Forward 2'!G796,0)+MAX(lgd*'3. EQ Forward 1'!G796,0))</f>
        <v>0</v>
      </c>
      <c r="H824" s="48">
        <f>'3. Discount Factors'!H796*IF(netting,MAX(lgd*'3. EQ Forward 2'!H796+lgd*'3. EQ Forward 1'!H796,0),MAX(lgd*'3. EQ Forward 2'!H796,0)+MAX(lgd*'3. EQ Forward 1'!H796,0))</f>
        <v>0</v>
      </c>
      <c r="I824" s="48">
        <f>'3. Discount Factors'!I796*IF(netting,MAX(lgd*'3. EQ Forward 2'!I796+lgd*'3. EQ Forward 1'!I796,0),MAX(lgd*'3. EQ Forward 2'!I796,0)+MAX(lgd*'3. EQ Forward 1'!I796,0))</f>
        <v>0</v>
      </c>
      <c r="J824" s="48">
        <f>'3. Discount Factors'!J796*IF(netting,MAX(lgd*'3. EQ Forward 2'!J796+lgd*'3. EQ Forward 1'!J796,0),MAX(lgd*'3. EQ Forward 2'!J796,0)+MAX(lgd*'3. EQ Forward 1'!J796,0))</f>
        <v>0</v>
      </c>
      <c r="K824" s="48">
        <f>'3. Discount Factors'!K796*IF(netting,MAX(lgd*'3. EQ Forward 2'!K796+lgd*'3. EQ Forward 1'!K796,0),MAX(lgd*'3. EQ Forward 2'!K796,0)+MAX(lgd*'3. EQ Forward 1'!K796,0))</f>
        <v>0</v>
      </c>
      <c r="L824" s="48">
        <f>'3. Discount Factors'!L796*IF(netting,MAX(lgd*'3. EQ Forward 2'!L796+lgd*'3. EQ Forward 1'!L796,0),MAX(lgd*'3. EQ Forward 2'!L796,0)+MAX(lgd*'3. EQ Forward 1'!L796,0))</f>
        <v>0</v>
      </c>
      <c r="M824" s="48">
        <f>'3. Discount Factors'!M796*IF(netting,MAX(lgd*'3. EQ Forward 2'!M796+lgd*'3. EQ Forward 1'!M796,0),MAX(lgd*'3. EQ Forward 2'!M796,0)+MAX(lgd*'3. EQ Forward 1'!M796,0))</f>
        <v>0</v>
      </c>
      <c r="N824" s="48">
        <f>'3. Discount Factors'!N796*IF(netting,MAX(lgd*'3. EQ Forward 2'!N796+lgd*'3. EQ Forward 1'!N796,0),MAX(lgd*'3. EQ Forward 2'!N796,0)+MAX(lgd*'3. EQ Forward 1'!N796,0))</f>
        <v>0</v>
      </c>
      <c r="O824" s="48">
        <f>'3. Discount Factors'!O796*IF(netting,MAX(lgd*'3. EQ Forward 2'!O796+lgd*'3. EQ Forward 1'!O796,0),MAX(lgd*'3. EQ Forward 2'!O796,0)+MAX(lgd*'3. EQ Forward 1'!O796,0))</f>
        <v>0</v>
      </c>
      <c r="P824" s="48">
        <f>'3. Discount Factors'!P796*IF(netting,MAX(lgd*'3. EQ Forward 2'!P796+lgd*'3. EQ Forward 1'!P796,0),MAX(lgd*'3. EQ Forward 2'!P796,0)+MAX(lgd*'3. EQ Forward 1'!P796,0))</f>
        <v>0</v>
      </c>
      <c r="Q824" s="48">
        <f>'3. Discount Factors'!Q796*IF(netting,MAX(lgd*'3. EQ Forward 2'!Q796+lgd*'3. EQ Forward 1'!Q796,0),MAX(lgd*'3. EQ Forward 2'!Q796,0)+MAX(lgd*'3. EQ Forward 1'!Q796,0))</f>
        <v>0</v>
      </c>
      <c r="R824" s="48">
        <f>'3. Discount Factors'!R796*IF(netting,MAX(lgd*'3. EQ Forward 2'!R796+lgd*'3. EQ Forward 1'!R796,0),MAX(lgd*'3. EQ Forward 2'!R796,0)+MAX(lgd*'3. EQ Forward 1'!R796,0))</f>
        <v>3698960.8393139844</v>
      </c>
      <c r="S824" s="48">
        <f>'3. Discount Factors'!S796*IF(netting,MAX(lgd*'3. EQ Forward 2'!S796+lgd*'3. EQ Forward 1'!S796,0),MAX(lgd*'3. EQ Forward 2'!S796,0)+MAX(lgd*'3. EQ Forward 1'!S796,0))</f>
        <v>0</v>
      </c>
      <c r="T824" s="48">
        <f>'3. Discount Factors'!T796*IF(netting,MAX(lgd*'3. EQ Forward 2'!T796+lgd*'3. EQ Forward 1'!T796,0),MAX(lgd*'3. EQ Forward 2'!T796,0)+MAX(lgd*'3. EQ Forward 1'!T796,0))</f>
        <v>5305186.9027989674</v>
      </c>
      <c r="U824" s="48">
        <f>'3. Discount Factors'!U796*IF(netting,MAX(lgd*'3. EQ Forward 2'!U796+lgd*'3. EQ Forward 1'!U796,0),MAX(lgd*'3. EQ Forward 2'!U796,0)+MAX(lgd*'3. EQ Forward 1'!U796,0))</f>
        <v>6645269.3959076051</v>
      </c>
      <c r="V824" s="48">
        <f>'3. Discount Factors'!V796*IF(netting,MAX(lgd*'3. EQ Forward 2'!V796+lgd*'3. EQ Forward 1'!V796,0),MAX(lgd*'3. EQ Forward 2'!V796,0)+MAX(lgd*'3. EQ Forward 1'!V796,0))</f>
        <v>12328817.880329376</v>
      </c>
      <c r="W824" s="53">
        <f>'3. Discount Factors'!W796*IF(netting,MAX(lgd*'3. EQ Forward 2'!W796+lgd*'3. EQ Forward 1'!W796,0),MAX(lgd*'3. EQ Forward 2'!W796,0)+MAX(lgd*'3. EQ Forward 1'!W796,0))</f>
        <v>11716731.104619645</v>
      </c>
    </row>
    <row r="825" spans="2:23" x14ac:dyDescent="0.35">
      <c r="B825" s="26" t="s">
        <v>793</v>
      </c>
      <c r="C825" s="52">
        <f>'3. Discount Factors'!C797*IF(netting,MAX(lgd*'3. EQ Forward 2'!C797+lgd*'3. EQ Forward 1'!C797,0),MAX(lgd*'3. EQ Forward 2'!C797,0)+MAX(lgd*'3. EQ Forward 1'!C797,0))</f>
        <v>0</v>
      </c>
      <c r="D825" s="48">
        <f>'3. Discount Factors'!D797*IF(netting,MAX(lgd*'3. EQ Forward 2'!D797+lgd*'3. EQ Forward 1'!D797,0),MAX(lgd*'3. EQ Forward 2'!D797,0)+MAX(lgd*'3. EQ Forward 1'!D797,0))</f>
        <v>3270756.4875085307</v>
      </c>
      <c r="E825" s="48">
        <f>'3. Discount Factors'!E797*IF(netting,MAX(lgd*'3. EQ Forward 2'!E797+lgd*'3. EQ Forward 1'!E797,0),MAX(lgd*'3. EQ Forward 2'!E797,0)+MAX(lgd*'3. EQ Forward 1'!E797,0))</f>
        <v>8878600.513423631</v>
      </c>
      <c r="F825" s="48">
        <f>'3. Discount Factors'!F797*IF(netting,MAX(lgd*'3. EQ Forward 2'!F797+lgd*'3. EQ Forward 1'!F797,0),MAX(lgd*'3. EQ Forward 2'!F797,0)+MAX(lgd*'3. EQ Forward 1'!F797,0))</f>
        <v>4508375.7410311643</v>
      </c>
      <c r="G825" s="48">
        <f>'3. Discount Factors'!G797*IF(netting,MAX(lgd*'3. EQ Forward 2'!G797+lgd*'3. EQ Forward 1'!G797,0),MAX(lgd*'3. EQ Forward 2'!G797,0)+MAX(lgd*'3. EQ Forward 1'!G797,0))</f>
        <v>4363645.0015098164</v>
      </c>
      <c r="H825" s="48">
        <f>'3. Discount Factors'!H797*IF(netting,MAX(lgd*'3. EQ Forward 2'!H797+lgd*'3. EQ Forward 1'!H797,0),MAX(lgd*'3. EQ Forward 2'!H797,0)+MAX(lgd*'3. EQ Forward 1'!H797,0))</f>
        <v>2306266.8975789095</v>
      </c>
      <c r="I825" s="48">
        <f>'3. Discount Factors'!I797*IF(netting,MAX(lgd*'3. EQ Forward 2'!I797+lgd*'3. EQ Forward 1'!I797,0),MAX(lgd*'3. EQ Forward 2'!I797,0)+MAX(lgd*'3. EQ Forward 1'!I797,0))</f>
        <v>0</v>
      </c>
      <c r="J825" s="48">
        <f>'3. Discount Factors'!J797*IF(netting,MAX(lgd*'3. EQ Forward 2'!J797+lgd*'3. EQ Forward 1'!J797,0),MAX(lgd*'3. EQ Forward 2'!J797,0)+MAX(lgd*'3. EQ Forward 1'!J797,0))</f>
        <v>2391926.8860598728</v>
      </c>
      <c r="K825" s="48">
        <f>'3. Discount Factors'!K797*IF(netting,MAX(lgd*'3. EQ Forward 2'!K797+lgd*'3. EQ Forward 1'!K797,0),MAX(lgd*'3. EQ Forward 2'!K797,0)+MAX(lgd*'3. EQ Forward 1'!K797,0))</f>
        <v>1211138.8309014267</v>
      </c>
      <c r="L825" s="48">
        <f>'3. Discount Factors'!L797*IF(netting,MAX(lgd*'3. EQ Forward 2'!L797+lgd*'3. EQ Forward 1'!L797,0),MAX(lgd*'3. EQ Forward 2'!L797,0)+MAX(lgd*'3. EQ Forward 1'!L797,0))</f>
        <v>0</v>
      </c>
      <c r="M825" s="48">
        <f>'3. Discount Factors'!M797*IF(netting,MAX(lgd*'3. EQ Forward 2'!M797+lgd*'3. EQ Forward 1'!M797,0),MAX(lgd*'3. EQ Forward 2'!M797,0)+MAX(lgd*'3. EQ Forward 1'!M797,0))</f>
        <v>0</v>
      </c>
      <c r="N825" s="48">
        <f>'3. Discount Factors'!N797*IF(netting,MAX(lgd*'3. EQ Forward 2'!N797+lgd*'3. EQ Forward 1'!N797,0),MAX(lgd*'3. EQ Forward 2'!N797,0)+MAX(lgd*'3. EQ Forward 1'!N797,0))</f>
        <v>0</v>
      </c>
      <c r="O825" s="48">
        <f>'3. Discount Factors'!O797*IF(netting,MAX(lgd*'3. EQ Forward 2'!O797+lgd*'3. EQ Forward 1'!O797,0),MAX(lgd*'3. EQ Forward 2'!O797,0)+MAX(lgd*'3. EQ Forward 1'!O797,0))</f>
        <v>7201433.9360072454</v>
      </c>
      <c r="P825" s="48">
        <f>'3. Discount Factors'!P797*IF(netting,MAX(lgd*'3. EQ Forward 2'!P797+lgd*'3. EQ Forward 1'!P797,0),MAX(lgd*'3. EQ Forward 2'!P797,0)+MAX(lgd*'3. EQ Forward 1'!P797,0))</f>
        <v>10581046.876412073</v>
      </c>
      <c r="Q825" s="48">
        <f>'3. Discount Factors'!Q797*IF(netting,MAX(lgd*'3. EQ Forward 2'!Q797+lgd*'3. EQ Forward 1'!Q797,0),MAX(lgd*'3. EQ Forward 2'!Q797,0)+MAX(lgd*'3. EQ Forward 1'!Q797,0))</f>
        <v>6861582.1459158538</v>
      </c>
      <c r="R825" s="48">
        <f>'3. Discount Factors'!R797*IF(netting,MAX(lgd*'3. EQ Forward 2'!R797+lgd*'3. EQ Forward 1'!R797,0),MAX(lgd*'3. EQ Forward 2'!R797,0)+MAX(lgd*'3. EQ Forward 1'!R797,0))</f>
        <v>13116111.491764214</v>
      </c>
      <c r="S825" s="48">
        <f>'3. Discount Factors'!S797*IF(netting,MAX(lgd*'3. EQ Forward 2'!S797+lgd*'3. EQ Forward 1'!S797,0),MAX(lgd*'3. EQ Forward 2'!S797,0)+MAX(lgd*'3. EQ Forward 1'!S797,0))</f>
        <v>17814874.087025151</v>
      </c>
      <c r="T825" s="48">
        <f>'3. Discount Factors'!T797*IF(netting,MAX(lgd*'3. EQ Forward 2'!T797+lgd*'3. EQ Forward 1'!T797,0),MAX(lgd*'3. EQ Forward 2'!T797,0)+MAX(lgd*'3. EQ Forward 1'!T797,0))</f>
        <v>15600738.851817053</v>
      </c>
      <c r="U825" s="48">
        <f>'3. Discount Factors'!U797*IF(netting,MAX(lgd*'3. EQ Forward 2'!U797+lgd*'3. EQ Forward 1'!U797,0),MAX(lgd*'3. EQ Forward 2'!U797,0)+MAX(lgd*'3. EQ Forward 1'!U797,0))</f>
        <v>21731874.927187521</v>
      </c>
      <c r="V825" s="48">
        <f>'3. Discount Factors'!V797*IF(netting,MAX(lgd*'3. EQ Forward 2'!V797+lgd*'3. EQ Forward 1'!V797,0),MAX(lgd*'3. EQ Forward 2'!V797,0)+MAX(lgd*'3. EQ Forward 1'!V797,0))</f>
        <v>28434198.944264654</v>
      </c>
      <c r="W825" s="53">
        <f>'3. Discount Factors'!W797*IF(netting,MAX(lgd*'3. EQ Forward 2'!W797+lgd*'3. EQ Forward 1'!W797,0),MAX(lgd*'3. EQ Forward 2'!W797,0)+MAX(lgd*'3. EQ Forward 1'!W797,0))</f>
        <v>26849495.037835147</v>
      </c>
    </row>
    <row r="826" spans="2:23" x14ac:dyDescent="0.35">
      <c r="B826" s="26" t="s">
        <v>794</v>
      </c>
      <c r="C826" s="52">
        <f>'3. Discount Factors'!C798*IF(netting,MAX(lgd*'3. EQ Forward 2'!C798+lgd*'3. EQ Forward 1'!C798,0),MAX(lgd*'3. EQ Forward 2'!C798,0)+MAX(lgd*'3. EQ Forward 1'!C798,0))</f>
        <v>0</v>
      </c>
      <c r="D826" s="48">
        <f>'3. Discount Factors'!D798*IF(netting,MAX(lgd*'3. EQ Forward 2'!D798+lgd*'3. EQ Forward 1'!D798,0),MAX(lgd*'3. EQ Forward 2'!D798,0)+MAX(lgd*'3. EQ Forward 1'!D798,0))</f>
        <v>5910851.3093108414</v>
      </c>
      <c r="E826" s="48">
        <f>'3. Discount Factors'!E798*IF(netting,MAX(lgd*'3. EQ Forward 2'!E798+lgd*'3. EQ Forward 1'!E798,0),MAX(lgd*'3. EQ Forward 2'!E798,0)+MAX(lgd*'3. EQ Forward 1'!E798,0))</f>
        <v>5864611.0776832644</v>
      </c>
      <c r="F826" s="48">
        <f>'3. Discount Factors'!F798*IF(netting,MAX(lgd*'3. EQ Forward 2'!F798+lgd*'3. EQ Forward 1'!F798,0),MAX(lgd*'3. EQ Forward 2'!F798,0)+MAX(lgd*'3. EQ Forward 1'!F798,0))</f>
        <v>12932083.410572082</v>
      </c>
      <c r="G826" s="48">
        <f>'3. Discount Factors'!G798*IF(netting,MAX(lgd*'3. EQ Forward 2'!G798+lgd*'3. EQ Forward 1'!G798,0),MAX(lgd*'3. EQ Forward 2'!G798,0)+MAX(lgd*'3. EQ Forward 1'!G798,0))</f>
        <v>8128716.881520357</v>
      </c>
      <c r="H826" s="48">
        <f>'3. Discount Factors'!H798*IF(netting,MAX(lgd*'3. EQ Forward 2'!H798+lgd*'3. EQ Forward 1'!H798,0),MAX(lgd*'3. EQ Forward 2'!H798,0)+MAX(lgd*'3. EQ Forward 1'!H798,0))</f>
        <v>18471465.19759427</v>
      </c>
      <c r="I826" s="48">
        <f>'3. Discount Factors'!I798*IF(netting,MAX(lgd*'3. EQ Forward 2'!I798+lgd*'3. EQ Forward 1'!I798,0),MAX(lgd*'3. EQ Forward 2'!I798,0)+MAX(lgd*'3. EQ Forward 1'!I798,0))</f>
        <v>17278165.971980087</v>
      </c>
      <c r="J826" s="48">
        <f>'3. Discount Factors'!J798*IF(netting,MAX(lgd*'3. EQ Forward 2'!J798+lgd*'3. EQ Forward 1'!J798,0),MAX(lgd*'3. EQ Forward 2'!J798,0)+MAX(lgd*'3. EQ Forward 1'!J798,0))</f>
        <v>22152083.541646048</v>
      </c>
      <c r="K826" s="48">
        <f>'3. Discount Factors'!K798*IF(netting,MAX(lgd*'3. EQ Forward 2'!K798+lgd*'3. EQ Forward 1'!K798,0),MAX(lgd*'3. EQ Forward 2'!K798,0)+MAX(lgd*'3. EQ Forward 1'!K798,0))</f>
        <v>20998488.091619015</v>
      </c>
      <c r="L826" s="48">
        <f>'3. Discount Factors'!L798*IF(netting,MAX(lgd*'3. EQ Forward 2'!L798+lgd*'3. EQ Forward 1'!L798,0),MAX(lgd*'3. EQ Forward 2'!L798,0)+MAX(lgd*'3. EQ Forward 1'!L798,0))</f>
        <v>18409326.345681351</v>
      </c>
      <c r="M826" s="48">
        <f>'3. Discount Factors'!M798*IF(netting,MAX(lgd*'3. EQ Forward 2'!M798+lgd*'3. EQ Forward 1'!M798,0),MAX(lgd*'3. EQ Forward 2'!M798,0)+MAX(lgd*'3. EQ Forward 1'!M798,0))</f>
        <v>18214138.732331727</v>
      </c>
      <c r="N826" s="48">
        <f>'3. Discount Factors'!N798*IF(netting,MAX(lgd*'3. EQ Forward 2'!N798+lgd*'3. EQ Forward 1'!N798,0),MAX(lgd*'3. EQ Forward 2'!N798,0)+MAX(lgd*'3. EQ Forward 1'!N798,0))</f>
        <v>4491452.3220339846</v>
      </c>
      <c r="O826" s="48">
        <f>'3. Discount Factors'!O798*IF(netting,MAX(lgd*'3. EQ Forward 2'!O798+lgd*'3. EQ Forward 1'!O798,0),MAX(lgd*'3. EQ Forward 2'!O798,0)+MAX(lgd*'3. EQ Forward 1'!O798,0))</f>
        <v>3436651.2826582305</v>
      </c>
      <c r="P826" s="48">
        <f>'3. Discount Factors'!P798*IF(netting,MAX(lgd*'3. EQ Forward 2'!P798+lgd*'3. EQ Forward 1'!P798,0),MAX(lgd*'3. EQ Forward 2'!P798,0)+MAX(lgd*'3. EQ Forward 1'!P798,0))</f>
        <v>0</v>
      </c>
      <c r="Q826" s="48">
        <f>'3. Discount Factors'!Q798*IF(netting,MAX(lgd*'3. EQ Forward 2'!Q798+lgd*'3. EQ Forward 1'!Q798,0),MAX(lgd*'3. EQ Forward 2'!Q798,0)+MAX(lgd*'3. EQ Forward 1'!Q798,0))</f>
        <v>0</v>
      </c>
      <c r="R826" s="48">
        <f>'3. Discount Factors'!R798*IF(netting,MAX(lgd*'3. EQ Forward 2'!R798+lgd*'3. EQ Forward 1'!R798,0),MAX(lgd*'3. EQ Forward 2'!R798,0)+MAX(lgd*'3. EQ Forward 1'!R798,0))</f>
        <v>0</v>
      </c>
      <c r="S826" s="48">
        <f>'3. Discount Factors'!S798*IF(netting,MAX(lgd*'3. EQ Forward 2'!S798+lgd*'3. EQ Forward 1'!S798,0),MAX(lgd*'3. EQ Forward 2'!S798,0)+MAX(lgd*'3. EQ Forward 1'!S798,0))</f>
        <v>447476.02526209579</v>
      </c>
      <c r="T826" s="48">
        <f>'3. Discount Factors'!T798*IF(netting,MAX(lgd*'3. EQ Forward 2'!T798+lgd*'3. EQ Forward 1'!T798,0),MAX(lgd*'3. EQ Forward 2'!T798,0)+MAX(lgd*'3. EQ Forward 1'!T798,0))</f>
        <v>5685734.2597437371</v>
      </c>
      <c r="U826" s="48">
        <f>'3. Discount Factors'!U798*IF(netting,MAX(lgd*'3. EQ Forward 2'!U798+lgd*'3. EQ Forward 1'!U798,0),MAX(lgd*'3. EQ Forward 2'!U798,0)+MAX(lgd*'3. EQ Forward 1'!U798,0))</f>
        <v>9887208.252001673</v>
      </c>
      <c r="V826" s="48">
        <f>'3. Discount Factors'!V798*IF(netting,MAX(lgd*'3. EQ Forward 2'!V798+lgd*'3. EQ Forward 1'!V798,0),MAX(lgd*'3. EQ Forward 2'!V798,0)+MAX(lgd*'3. EQ Forward 1'!V798,0))</f>
        <v>11652408.257244481</v>
      </c>
      <c r="W826" s="53">
        <f>'3. Discount Factors'!W798*IF(netting,MAX(lgd*'3. EQ Forward 2'!W798+lgd*'3. EQ Forward 1'!W798,0),MAX(lgd*'3. EQ Forward 2'!W798,0)+MAX(lgd*'3. EQ Forward 1'!W798,0))</f>
        <v>21098215.335116684</v>
      </c>
    </row>
    <row r="827" spans="2:23" x14ac:dyDescent="0.35">
      <c r="B827" s="26" t="s">
        <v>795</v>
      </c>
      <c r="C827" s="52">
        <f>'3. Discount Factors'!C799*IF(netting,MAX(lgd*'3. EQ Forward 2'!C799+lgd*'3. EQ Forward 1'!C799,0),MAX(lgd*'3. EQ Forward 2'!C799,0)+MAX(lgd*'3. EQ Forward 1'!C799,0))</f>
        <v>0</v>
      </c>
      <c r="D827" s="48">
        <f>'3. Discount Factors'!D799*IF(netting,MAX(lgd*'3. EQ Forward 2'!D799+lgd*'3. EQ Forward 1'!D799,0),MAX(lgd*'3. EQ Forward 2'!D799,0)+MAX(lgd*'3. EQ Forward 1'!D799,0))</f>
        <v>0</v>
      </c>
      <c r="E827" s="48">
        <f>'3. Discount Factors'!E799*IF(netting,MAX(lgd*'3. EQ Forward 2'!E799+lgd*'3. EQ Forward 1'!E799,0),MAX(lgd*'3. EQ Forward 2'!E799,0)+MAX(lgd*'3. EQ Forward 1'!E799,0))</f>
        <v>0</v>
      </c>
      <c r="F827" s="48">
        <f>'3. Discount Factors'!F799*IF(netting,MAX(lgd*'3. EQ Forward 2'!F799+lgd*'3. EQ Forward 1'!F799,0),MAX(lgd*'3. EQ Forward 2'!F799,0)+MAX(lgd*'3. EQ Forward 1'!F799,0))</f>
        <v>0</v>
      </c>
      <c r="G827" s="48">
        <f>'3. Discount Factors'!G799*IF(netting,MAX(lgd*'3. EQ Forward 2'!G799+lgd*'3. EQ Forward 1'!G799,0),MAX(lgd*'3. EQ Forward 2'!G799,0)+MAX(lgd*'3. EQ Forward 1'!G799,0))</f>
        <v>0</v>
      </c>
      <c r="H827" s="48">
        <f>'3. Discount Factors'!H799*IF(netting,MAX(lgd*'3. EQ Forward 2'!H799+lgd*'3. EQ Forward 1'!H799,0),MAX(lgd*'3. EQ Forward 2'!H799,0)+MAX(lgd*'3. EQ Forward 1'!H799,0))</f>
        <v>0</v>
      </c>
      <c r="I827" s="48">
        <f>'3. Discount Factors'!I799*IF(netting,MAX(lgd*'3. EQ Forward 2'!I799+lgd*'3. EQ Forward 1'!I799,0),MAX(lgd*'3. EQ Forward 2'!I799,0)+MAX(lgd*'3. EQ Forward 1'!I799,0))</f>
        <v>0</v>
      </c>
      <c r="J827" s="48">
        <f>'3. Discount Factors'!J799*IF(netting,MAX(lgd*'3. EQ Forward 2'!J799+lgd*'3. EQ Forward 1'!J799,0),MAX(lgd*'3. EQ Forward 2'!J799,0)+MAX(lgd*'3. EQ Forward 1'!J799,0))</f>
        <v>5416187.7034295043</v>
      </c>
      <c r="K827" s="48">
        <f>'3. Discount Factors'!K799*IF(netting,MAX(lgd*'3. EQ Forward 2'!K799+lgd*'3. EQ Forward 1'!K799,0),MAX(lgd*'3. EQ Forward 2'!K799,0)+MAX(lgd*'3. EQ Forward 1'!K799,0))</f>
        <v>4254683.456084705</v>
      </c>
      <c r="L827" s="48">
        <f>'3. Discount Factors'!L799*IF(netting,MAX(lgd*'3. EQ Forward 2'!L799+lgd*'3. EQ Forward 1'!L799,0),MAX(lgd*'3. EQ Forward 2'!L799,0)+MAX(lgd*'3. EQ Forward 1'!L799,0))</f>
        <v>9996399.2795596868</v>
      </c>
      <c r="M827" s="48">
        <f>'3. Discount Factors'!M799*IF(netting,MAX(lgd*'3. EQ Forward 2'!M799+lgd*'3. EQ Forward 1'!M799,0),MAX(lgd*'3. EQ Forward 2'!M799,0)+MAX(lgd*'3. EQ Forward 1'!M799,0))</f>
        <v>14871804.342169849</v>
      </c>
      <c r="N827" s="48">
        <f>'3. Discount Factors'!N799*IF(netting,MAX(lgd*'3. EQ Forward 2'!N799+lgd*'3. EQ Forward 1'!N799,0),MAX(lgd*'3. EQ Forward 2'!N799,0)+MAX(lgd*'3. EQ Forward 1'!N799,0))</f>
        <v>21539278.980380043</v>
      </c>
      <c r="O827" s="48">
        <f>'3. Discount Factors'!O799*IF(netting,MAX(lgd*'3. EQ Forward 2'!O799+lgd*'3. EQ Forward 1'!O799,0),MAX(lgd*'3. EQ Forward 2'!O799,0)+MAX(lgd*'3. EQ Forward 1'!O799,0))</f>
        <v>25317109.251014963</v>
      </c>
      <c r="P827" s="48">
        <f>'3. Discount Factors'!P799*IF(netting,MAX(lgd*'3. EQ Forward 2'!P799+lgd*'3. EQ Forward 1'!P799,0),MAX(lgd*'3. EQ Forward 2'!P799,0)+MAX(lgd*'3. EQ Forward 1'!P799,0))</f>
        <v>39080233.432208493</v>
      </c>
      <c r="Q827" s="48">
        <f>'3. Discount Factors'!Q799*IF(netting,MAX(lgd*'3. EQ Forward 2'!Q799+lgd*'3. EQ Forward 1'!Q799,0),MAX(lgd*'3. EQ Forward 2'!Q799,0)+MAX(lgd*'3. EQ Forward 1'!Q799,0))</f>
        <v>45360092.730390243</v>
      </c>
      <c r="R827" s="48">
        <f>'3. Discount Factors'!R799*IF(netting,MAX(lgd*'3. EQ Forward 2'!R799+lgd*'3. EQ Forward 1'!R799,0),MAX(lgd*'3. EQ Forward 2'!R799,0)+MAX(lgd*'3. EQ Forward 1'!R799,0))</f>
        <v>39284749.067159608</v>
      </c>
      <c r="S827" s="48">
        <f>'3. Discount Factors'!S799*IF(netting,MAX(lgd*'3. EQ Forward 2'!S799+lgd*'3. EQ Forward 1'!S799,0),MAX(lgd*'3. EQ Forward 2'!S799,0)+MAX(lgd*'3. EQ Forward 1'!S799,0))</f>
        <v>49203994.694837734</v>
      </c>
      <c r="T827" s="48">
        <f>'3. Discount Factors'!T799*IF(netting,MAX(lgd*'3. EQ Forward 2'!T799+lgd*'3. EQ Forward 1'!T799,0),MAX(lgd*'3. EQ Forward 2'!T799,0)+MAX(lgd*'3. EQ Forward 1'!T799,0))</f>
        <v>50493780.319860481</v>
      </c>
      <c r="U827" s="48">
        <f>'3. Discount Factors'!U799*IF(netting,MAX(lgd*'3. EQ Forward 2'!U799+lgd*'3. EQ Forward 1'!U799,0),MAX(lgd*'3. EQ Forward 2'!U799,0)+MAX(lgd*'3. EQ Forward 1'!U799,0))</f>
        <v>44258312.0493365</v>
      </c>
      <c r="V827" s="48">
        <f>'3. Discount Factors'!V799*IF(netting,MAX(lgd*'3. EQ Forward 2'!V799+lgd*'3. EQ Forward 1'!V799,0),MAX(lgd*'3. EQ Forward 2'!V799,0)+MAX(lgd*'3. EQ Forward 1'!V799,0))</f>
        <v>46420838.007826678</v>
      </c>
      <c r="W827" s="53">
        <f>'3. Discount Factors'!W799*IF(netting,MAX(lgd*'3. EQ Forward 2'!W799+lgd*'3. EQ Forward 1'!W799,0),MAX(lgd*'3. EQ Forward 2'!W799,0)+MAX(lgd*'3. EQ Forward 1'!W799,0))</f>
        <v>47192412.295346029</v>
      </c>
    </row>
    <row r="828" spans="2:23" x14ac:dyDescent="0.35">
      <c r="B828" s="26" t="s">
        <v>796</v>
      </c>
      <c r="C828" s="52">
        <f>'3. Discount Factors'!C800*IF(netting,MAX(lgd*'3. EQ Forward 2'!C800+lgd*'3. EQ Forward 1'!C800,0),MAX(lgd*'3. EQ Forward 2'!C800,0)+MAX(lgd*'3. EQ Forward 1'!C800,0))</f>
        <v>0</v>
      </c>
      <c r="D828" s="48">
        <f>'3. Discount Factors'!D800*IF(netting,MAX(lgd*'3. EQ Forward 2'!D800+lgd*'3. EQ Forward 1'!D800,0),MAX(lgd*'3. EQ Forward 2'!D800,0)+MAX(lgd*'3. EQ Forward 1'!D800,0))</f>
        <v>0</v>
      </c>
      <c r="E828" s="48">
        <f>'3. Discount Factors'!E800*IF(netting,MAX(lgd*'3. EQ Forward 2'!E800+lgd*'3. EQ Forward 1'!E800,0),MAX(lgd*'3. EQ Forward 2'!E800,0)+MAX(lgd*'3. EQ Forward 1'!E800,0))</f>
        <v>6764701.450652875</v>
      </c>
      <c r="F828" s="48">
        <f>'3. Discount Factors'!F800*IF(netting,MAX(lgd*'3. EQ Forward 2'!F800+lgd*'3. EQ Forward 1'!F800,0),MAX(lgd*'3. EQ Forward 2'!F800,0)+MAX(lgd*'3. EQ Forward 1'!F800,0))</f>
        <v>6000171.1030830359</v>
      </c>
      <c r="G828" s="48">
        <f>'3. Discount Factors'!G800*IF(netting,MAX(lgd*'3. EQ Forward 2'!G800+lgd*'3. EQ Forward 1'!G800,0),MAX(lgd*'3. EQ Forward 2'!G800,0)+MAX(lgd*'3. EQ Forward 1'!G800,0))</f>
        <v>13168857.935931796</v>
      </c>
      <c r="H828" s="48">
        <f>'3. Discount Factors'!H800*IF(netting,MAX(lgd*'3. EQ Forward 2'!H800+lgd*'3. EQ Forward 1'!H800,0),MAX(lgd*'3. EQ Forward 2'!H800,0)+MAX(lgd*'3. EQ Forward 1'!H800,0))</f>
        <v>7428898.8165591164</v>
      </c>
      <c r="I828" s="48">
        <f>'3. Discount Factors'!I800*IF(netting,MAX(lgd*'3. EQ Forward 2'!I800+lgd*'3. EQ Forward 1'!I800,0),MAX(lgd*'3. EQ Forward 2'!I800,0)+MAX(lgd*'3. EQ Forward 1'!I800,0))</f>
        <v>4404415.4157917378</v>
      </c>
      <c r="J828" s="48">
        <f>'3. Discount Factors'!J800*IF(netting,MAX(lgd*'3. EQ Forward 2'!J800+lgd*'3. EQ Forward 1'!J800,0),MAX(lgd*'3. EQ Forward 2'!J800,0)+MAX(lgd*'3. EQ Forward 1'!J800,0))</f>
        <v>9824973.825340474</v>
      </c>
      <c r="K828" s="48">
        <f>'3. Discount Factors'!K800*IF(netting,MAX(lgd*'3. EQ Forward 2'!K800+lgd*'3. EQ Forward 1'!K800,0),MAX(lgd*'3. EQ Forward 2'!K800,0)+MAX(lgd*'3. EQ Forward 1'!K800,0))</f>
        <v>12318764.0716784</v>
      </c>
      <c r="L828" s="48">
        <f>'3. Discount Factors'!L800*IF(netting,MAX(lgd*'3. EQ Forward 2'!L800+lgd*'3. EQ Forward 1'!L800,0),MAX(lgd*'3. EQ Forward 2'!L800,0)+MAX(lgd*'3. EQ Forward 1'!L800,0))</f>
        <v>21426593.85760371</v>
      </c>
      <c r="M828" s="48">
        <f>'3. Discount Factors'!M800*IF(netting,MAX(lgd*'3. EQ Forward 2'!M800+lgd*'3. EQ Forward 1'!M800,0),MAX(lgd*'3. EQ Forward 2'!M800,0)+MAX(lgd*'3. EQ Forward 1'!M800,0))</f>
        <v>14816799.349352838</v>
      </c>
      <c r="N828" s="48">
        <f>'3. Discount Factors'!N800*IF(netting,MAX(lgd*'3. EQ Forward 2'!N800+lgd*'3. EQ Forward 1'!N800,0),MAX(lgd*'3. EQ Forward 2'!N800,0)+MAX(lgd*'3. EQ Forward 1'!N800,0))</f>
        <v>7703042.1430007135</v>
      </c>
      <c r="O828" s="48">
        <f>'3. Discount Factors'!O800*IF(netting,MAX(lgd*'3. EQ Forward 2'!O800+lgd*'3. EQ Forward 1'!O800,0),MAX(lgd*'3. EQ Forward 2'!O800,0)+MAX(lgd*'3. EQ Forward 1'!O800,0))</f>
        <v>11632667.108408676</v>
      </c>
      <c r="P828" s="48">
        <f>'3. Discount Factors'!P800*IF(netting,MAX(lgd*'3. EQ Forward 2'!P800+lgd*'3. EQ Forward 1'!P800,0),MAX(lgd*'3. EQ Forward 2'!P800,0)+MAX(lgd*'3. EQ Forward 1'!P800,0))</f>
        <v>11216609.914529139</v>
      </c>
      <c r="Q828" s="48">
        <f>'3. Discount Factors'!Q800*IF(netting,MAX(lgd*'3. EQ Forward 2'!Q800+lgd*'3. EQ Forward 1'!Q800,0),MAX(lgd*'3. EQ Forward 2'!Q800,0)+MAX(lgd*'3. EQ Forward 1'!Q800,0))</f>
        <v>7634732.5624869494</v>
      </c>
      <c r="R828" s="48">
        <f>'3. Discount Factors'!R800*IF(netting,MAX(lgd*'3. EQ Forward 2'!R800+lgd*'3. EQ Forward 1'!R800,0),MAX(lgd*'3. EQ Forward 2'!R800,0)+MAX(lgd*'3. EQ Forward 1'!R800,0))</f>
        <v>7297746.6312330198</v>
      </c>
      <c r="S828" s="48">
        <f>'3. Discount Factors'!S800*IF(netting,MAX(lgd*'3. EQ Forward 2'!S800+lgd*'3. EQ Forward 1'!S800,0),MAX(lgd*'3. EQ Forward 2'!S800,0)+MAX(lgd*'3. EQ Forward 1'!S800,0))</f>
        <v>9492751.948180493</v>
      </c>
      <c r="T828" s="48">
        <f>'3. Discount Factors'!T800*IF(netting,MAX(lgd*'3. EQ Forward 2'!T800+lgd*'3. EQ Forward 1'!T800,0),MAX(lgd*'3. EQ Forward 2'!T800,0)+MAX(lgd*'3. EQ Forward 1'!T800,0))</f>
        <v>9318310.0412939917</v>
      </c>
      <c r="U828" s="48">
        <f>'3. Discount Factors'!U800*IF(netting,MAX(lgd*'3. EQ Forward 2'!U800+lgd*'3. EQ Forward 1'!U800,0),MAX(lgd*'3. EQ Forward 2'!U800,0)+MAX(lgd*'3. EQ Forward 1'!U800,0))</f>
        <v>6414355.7451929403</v>
      </c>
      <c r="V828" s="48">
        <f>'3. Discount Factors'!V800*IF(netting,MAX(lgd*'3. EQ Forward 2'!V800+lgd*'3. EQ Forward 1'!V800,0),MAX(lgd*'3. EQ Forward 2'!V800,0)+MAX(lgd*'3. EQ Forward 1'!V800,0))</f>
        <v>0</v>
      </c>
      <c r="W828" s="53">
        <f>'3. Discount Factors'!W800*IF(netting,MAX(lgd*'3. EQ Forward 2'!W800+lgd*'3. EQ Forward 1'!W800,0),MAX(lgd*'3. EQ Forward 2'!W800,0)+MAX(lgd*'3. EQ Forward 1'!W800,0))</f>
        <v>0</v>
      </c>
    </row>
    <row r="829" spans="2:23" x14ac:dyDescent="0.35">
      <c r="B829" s="26" t="s">
        <v>797</v>
      </c>
      <c r="C829" s="52">
        <f>'3. Discount Factors'!C801*IF(netting,MAX(lgd*'3. EQ Forward 2'!C801+lgd*'3. EQ Forward 1'!C801,0),MAX(lgd*'3. EQ Forward 2'!C801,0)+MAX(lgd*'3. EQ Forward 1'!C801,0))</f>
        <v>0</v>
      </c>
      <c r="D829" s="48">
        <f>'3. Discount Factors'!D801*IF(netting,MAX(lgd*'3. EQ Forward 2'!D801+lgd*'3. EQ Forward 1'!D801,0),MAX(lgd*'3. EQ Forward 2'!D801,0)+MAX(lgd*'3. EQ Forward 1'!D801,0))</f>
        <v>301444.07857468532</v>
      </c>
      <c r="E829" s="48">
        <f>'3. Discount Factors'!E801*IF(netting,MAX(lgd*'3. EQ Forward 2'!E801+lgd*'3. EQ Forward 1'!E801,0),MAX(lgd*'3. EQ Forward 2'!E801,0)+MAX(lgd*'3. EQ Forward 1'!E801,0))</f>
        <v>110891.81166571689</v>
      </c>
      <c r="F829" s="48">
        <f>'3. Discount Factors'!F801*IF(netting,MAX(lgd*'3. EQ Forward 2'!F801+lgd*'3. EQ Forward 1'!F801,0),MAX(lgd*'3. EQ Forward 2'!F801,0)+MAX(lgd*'3. EQ Forward 1'!F801,0))</f>
        <v>0</v>
      </c>
      <c r="G829" s="48">
        <f>'3. Discount Factors'!G801*IF(netting,MAX(lgd*'3. EQ Forward 2'!G801+lgd*'3. EQ Forward 1'!G801,0),MAX(lgd*'3. EQ Forward 2'!G801,0)+MAX(lgd*'3. EQ Forward 1'!G801,0))</f>
        <v>6037045.8325695684</v>
      </c>
      <c r="H829" s="48">
        <f>'3. Discount Factors'!H801*IF(netting,MAX(lgd*'3. EQ Forward 2'!H801+lgd*'3. EQ Forward 1'!H801,0),MAX(lgd*'3. EQ Forward 2'!H801,0)+MAX(lgd*'3. EQ Forward 1'!H801,0))</f>
        <v>0</v>
      </c>
      <c r="I829" s="48">
        <f>'3. Discount Factors'!I801*IF(netting,MAX(lgd*'3. EQ Forward 2'!I801+lgd*'3. EQ Forward 1'!I801,0),MAX(lgd*'3. EQ Forward 2'!I801,0)+MAX(lgd*'3. EQ Forward 1'!I801,0))</f>
        <v>4501887.0008610832</v>
      </c>
      <c r="J829" s="48">
        <f>'3. Discount Factors'!J801*IF(netting,MAX(lgd*'3. EQ Forward 2'!J801+lgd*'3. EQ Forward 1'!J801,0),MAX(lgd*'3. EQ Forward 2'!J801,0)+MAX(lgd*'3. EQ Forward 1'!J801,0))</f>
        <v>4292024.6611963511</v>
      </c>
      <c r="K829" s="48">
        <f>'3. Discount Factors'!K801*IF(netting,MAX(lgd*'3. EQ Forward 2'!K801+lgd*'3. EQ Forward 1'!K801,0),MAX(lgd*'3. EQ Forward 2'!K801,0)+MAX(lgd*'3. EQ Forward 1'!K801,0))</f>
        <v>11716946.724248383</v>
      </c>
      <c r="L829" s="48">
        <f>'3. Discount Factors'!L801*IF(netting,MAX(lgd*'3. EQ Forward 2'!L801+lgd*'3. EQ Forward 1'!L801,0),MAX(lgd*'3. EQ Forward 2'!L801,0)+MAX(lgd*'3. EQ Forward 1'!L801,0))</f>
        <v>16069261.023137568</v>
      </c>
      <c r="M829" s="48">
        <f>'3. Discount Factors'!M801*IF(netting,MAX(lgd*'3. EQ Forward 2'!M801+lgd*'3. EQ Forward 1'!M801,0),MAX(lgd*'3. EQ Forward 2'!M801,0)+MAX(lgd*'3. EQ Forward 1'!M801,0))</f>
        <v>18749118.283727169</v>
      </c>
      <c r="N829" s="48">
        <f>'3. Discount Factors'!N801*IF(netting,MAX(lgd*'3. EQ Forward 2'!N801+lgd*'3. EQ Forward 1'!N801,0),MAX(lgd*'3. EQ Forward 2'!N801,0)+MAX(lgd*'3. EQ Forward 1'!N801,0))</f>
        <v>3429591.1753088399</v>
      </c>
      <c r="O829" s="48">
        <f>'3. Discount Factors'!O801*IF(netting,MAX(lgd*'3. EQ Forward 2'!O801+lgd*'3. EQ Forward 1'!O801,0),MAX(lgd*'3. EQ Forward 2'!O801,0)+MAX(lgd*'3. EQ Forward 1'!O801,0))</f>
        <v>0</v>
      </c>
      <c r="P829" s="48">
        <f>'3. Discount Factors'!P801*IF(netting,MAX(lgd*'3. EQ Forward 2'!P801+lgd*'3. EQ Forward 1'!P801,0),MAX(lgd*'3. EQ Forward 2'!P801,0)+MAX(lgd*'3. EQ Forward 1'!P801,0))</f>
        <v>987828.48261061613</v>
      </c>
      <c r="Q829" s="48">
        <f>'3. Discount Factors'!Q801*IF(netting,MAX(lgd*'3. EQ Forward 2'!Q801+lgd*'3. EQ Forward 1'!Q801,0),MAX(lgd*'3. EQ Forward 2'!Q801,0)+MAX(lgd*'3. EQ Forward 1'!Q801,0))</f>
        <v>11420034.918854611</v>
      </c>
      <c r="R829" s="48">
        <f>'3. Discount Factors'!R801*IF(netting,MAX(lgd*'3. EQ Forward 2'!R801+lgd*'3. EQ Forward 1'!R801,0),MAX(lgd*'3. EQ Forward 2'!R801,0)+MAX(lgd*'3. EQ Forward 1'!R801,0))</f>
        <v>13939076.131746091</v>
      </c>
      <c r="S829" s="48">
        <f>'3. Discount Factors'!S801*IF(netting,MAX(lgd*'3. EQ Forward 2'!S801+lgd*'3. EQ Forward 1'!S801,0),MAX(lgd*'3. EQ Forward 2'!S801,0)+MAX(lgd*'3. EQ Forward 1'!S801,0))</f>
        <v>13551706.285728119</v>
      </c>
      <c r="T829" s="48">
        <f>'3. Discount Factors'!T801*IF(netting,MAX(lgd*'3. EQ Forward 2'!T801+lgd*'3. EQ Forward 1'!T801,0),MAX(lgd*'3. EQ Forward 2'!T801,0)+MAX(lgd*'3. EQ Forward 1'!T801,0))</f>
        <v>11801061.012227278</v>
      </c>
      <c r="U829" s="48">
        <f>'3. Discount Factors'!U801*IF(netting,MAX(lgd*'3. EQ Forward 2'!U801+lgd*'3. EQ Forward 1'!U801,0),MAX(lgd*'3. EQ Forward 2'!U801,0)+MAX(lgd*'3. EQ Forward 1'!U801,0))</f>
        <v>2916998.7148853089</v>
      </c>
      <c r="V829" s="48">
        <f>'3. Discount Factors'!V801*IF(netting,MAX(lgd*'3. EQ Forward 2'!V801+lgd*'3. EQ Forward 1'!V801,0),MAX(lgd*'3. EQ Forward 2'!V801,0)+MAX(lgd*'3. EQ Forward 1'!V801,0))</f>
        <v>0</v>
      </c>
      <c r="W829" s="53">
        <f>'3. Discount Factors'!W801*IF(netting,MAX(lgd*'3. EQ Forward 2'!W801+lgd*'3. EQ Forward 1'!W801,0),MAX(lgd*'3. EQ Forward 2'!W801,0)+MAX(lgd*'3. EQ Forward 1'!W801,0))</f>
        <v>0</v>
      </c>
    </row>
    <row r="830" spans="2:23" x14ac:dyDescent="0.35">
      <c r="B830" s="26" t="s">
        <v>798</v>
      </c>
      <c r="C830" s="52">
        <f>'3. Discount Factors'!C802*IF(netting,MAX(lgd*'3. EQ Forward 2'!C802+lgd*'3. EQ Forward 1'!C802,0),MAX(lgd*'3. EQ Forward 2'!C802,0)+MAX(lgd*'3. EQ Forward 1'!C802,0))</f>
        <v>0</v>
      </c>
      <c r="D830" s="48">
        <f>'3. Discount Factors'!D802*IF(netting,MAX(lgd*'3. EQ Forward 2'!D802+lgd*'3. EQ Forward 1'!D802,0),MAX(lgd*'3. EQ Forward 2'!D802,0)+MAX(lgd*'3. EQ Forward 1'!D802,0))</f>
        <v>2072729.4142623737</v>
      </c>
      <c r="E830" s="48">
        <f>'3. Discount Factors'!E802*IF(netting,MAX(lgd*'3. EQ Forward 2'!E802+lgd*'3. EQ Forward 1'!E802,0),MAX(lgd*'3. EQ Forward 2'!E802,0)+MAX(lgd*'3. EQ Forward 1'!E802,0))</f>
        <v>5829559.185344765</v>
      </c>
      <c r="F830" s="48">
        <f>'3. Discount Factors'!F802*IF(netting,MAX(lgd*'3. EQ Forward 2'!F802+lgd*'3. EQ Forward 1'!F802,0),MAX(lgd*'3. EQ Forward 2'!F802,0)+MAX(lgd*'3. EQ Forward 1'!F802,0))</f>
        <v>0</v>
      </c>
      <c r="G830" s="48">
        <f>'3. Discount Factors'!G802*IF(netting,MAX(lgd*'3. EQ Forward 2'!G802+lgd*'3. EQ Forward 1'!G802,0),MAX(lgd*'3. EQ Forward 2'!G802,0)+MAX(lgd*'3. EQ Forward 1'!G802,0))</f>
        <v>9097282.0537474696</v>
      </c>
      <c r="H830" s="48">
        <f>'3. Discount Factors'!H802*IF(netting,MAX(lgd*'3. EQ Forward 2'!H802+lgd*'3. EQ Forward 1'!H802,0),MAX(lgd*'3. EQ Forward 2'!H802,0)+MAX(lgd*'3. EQ Forward 1'!H802,0))</f>
        <v>10413860.034977298</v>
      </c>
      <c r="I830" s="48">
        <f>'3. Discount Factors'!I802*IF(netting,MAX(lgd*'3. EQ Forward 2'!I802+lgd*'3. EQ Forward 1'!I802,0),MAX(lgd*'3. EQ Forward 2'!I802,0)+MAX(lgd*'3. EQ Forward 1'!I802,0))</f>
        <v>6788192.8122035973</v>
      </c>
      <c r="J830" s="48">
        <f>'3. Discount Factors'!J802*IF(netting,MAX(lgd*'3. EQ Forward 2'!J802+lgd*'3. EQ Forward 1'!J802,0),MAX(lgd*'3. EQ Forward 2'!J802,0)+MAX(lgd*'3. EQ Forward 1'!J802,0))</f>
        <v>659851.37056553143</v>
      </c>
      <c r="K830" s="48">
        <f>'3. Discount Factors'!K802*IF(netting,MAX(lgd*'3. EQ Forward 2'!K802+lgd*'3. EQ Forward 1'!K802,0),MAX(lgd*'3. EQ Forward 2'!K802,0)+MAX(lgd*'3. EQ Forward 1'!K802,0))</f>
        <v>7449681.9633661639</v>
      </c>
      <c r="L830" s="48">
        <f>'3. Discount Factors'!L802*IF(netting,MAX(lgd*'3. EQ Forward 2'!L802+lgd*'3. EQ Forward 1'!L802,0),MAX(lgd*'3. EQ Forward 2'!L802,0)+MAX(lgd*'3. EQ Forward 1'!L802,0))</f>
        <v>6872501.9804060617</v>
      </c>
      <c r="M830" s="48">
        <f>'3. Discount Factors'!M802*IF(netting,MAX(lgd*'3. EQ Forward 2'!M802+lgd*'3. EQ Forward 1'!M802,0),MAX(lgd*'3. EQ Forward 2'!M802,0)+MAX(lgd*'3. EQ Forward 1'!M802,0))</f>
        <v>6110128.6227900693</v>
      </c>
      <c r="N830" s="48">
        <f>'3. Discount Factors'!N802*IF(netting,MAX(lgd*'3. EQ Forward 2'!N802+lgd*'3. EQ Forward 1'!N802,0),MAX(lgd*'3. EQ Forward 2'!N802,0)+MAX(lgd*'3. EQ Forward 1'!N802,0))</f>
        <v>5695245.8483040864</v>
      </c>
      <c r="O830" s="48">
        <f>'3. Discount Factors'!O802*IF(netting,MAX(lgd*'3. EQ Forward 2'!O802+lgd*'3. EQ Forward 1'!O802,0),MAX(lgd*'3. EQ Forward 2'!O802,0)+MAX(lgd*'3. EQ Forward 1'!O802,0))</f>
        <v>6013814.1681462573</v>
      </c>
      <c r="P830" s="48">
        <f>'3. Discount Factors'!P802*IF(netting,MAX(lgd*'3. EQ Forward 2'!P802+lgd*'3. EQ Forward 1'!P802,0),MAX(lgd*'3. EQ Forward 2'!P802,0)+MAX(lgd*'3. EQ Forward 1'!P802,0))</f>
        <v>8717396.5511257965</v>
      </c>
      <c r="Q830" s="48">
        <f>'3. Discount Factors'!Q802*IF(netting,MAX(lgd*'3. EQ Forward 2'!Q802+lgd*'3. EQ Forward 1'!Q802,0),MAX(lgd*'3. EQ Forward 2'!Q802,0)+MAX(lgd*'3. EQ Forward 1'!Q802,0))</f>
        <v>0</v>
      </c>
      <c r="R830" s="48">
        <f>'3. Discount Factors'!R802*IF(netting,MAX(lgd*'3. EQ Forward 2'!R802+lgd*'3. EQ Forward 1'!R802,0),MAX(lgd*'3. EQ Forward 2'!R802,0)+MAX(lgd*'3. EQ Forward 1'!R802,0))</f>
        <v>0</v>
      </c>
      <c r="S830" s="48">
        <f>'3. Discount Factors'!S802*IF(netting,MAX(lgd*'3. EQ Forward 2'!S802+lgd*'3. EQ Forward 1'!S802,0),MAX(lgd*'3. EQ Forward 2'!S802,0)+MAX(lgd*'3. EQ Forward 1'!S802,0))</f>
        <v>0</v>
      </c>
      <c r="T830" s="48">
        <f>'3. Discount Factors'!T802*IF(netting,MAX(lgd*'3. EQ Forward 2'!T802+lgd*'3. EQ Forward 1'!T802,0),MAX(lgd*'3. EQ Forward 2'!T802,0)+MAX(lgd*'3. EQ Forward 1'!T802,0))</f>
        <v>260770.06102144477</v>
      </c>
      <c r="U830" s="48">
        <f>'3. Discount Factors'!U802*IF(netting,MAX(lgd*'3. EQ Forward 2'!U802+lgd*'3. EQ Forward 1'!U802,0),MAX(lgd*'3. EQ Forward 2'!U802,0)+MAX(lgd*'3. EQ Forward 1'!U802,0))</f>
        <v>4204943.3300604932</v>
      </c>
      <c r="V830" s="48">
        <f>'3. Discount Factors'!V802*IF(netting,MAX(lgd*'3. EQ Forward 2'!V802+lgd*'3. EQ Forward 1'!V802,0),MAX(lgd*'3. EQ Forward 2'!V802,0)+MAX(lgd*'3. EQ Forward 1'!V802,0))</f>
        <v>351874.61274092278</v>
      </c>
      <c r="W830" s="53">
        <f>'3. Discount Factors'!W802*IF(netting,MAX(lgd*'3. EQ Forward 2'!W802+lgd*'3. EQ Forward 1'!W802,0),MAX(lgd*'3. EQ Forward 2'!W802,0)+MAX(lgd*'3. EQ Forward 1'!W802,0))</f>
        <v>5353274.8399010515</v>
      </c>
    </row>
    <row r="831" spans="2:23" x14ac:dyDescent="0.35">
      <c r="B831" s="26" t="s">
        <v>799</v>
      </c>
      <c r="C831" s="52">
        <f>'3. Discount Factors'!C803*IF(netting,MAX(lgd*'3. EQ Forward 2'!C803+lgd*'3. EQ Forward 1'!C803,0),MAX(lgd*'3. EQ Forward 2'!C803,0)+MAX(lgd*'3. EQ Forward 1'!C803,0))</f>
        <v>0</v>
      </c>
      <c r="D831" s="48">
        <f>'3. Discount Factors'!D803*IF(netting,MAX(lgd*'3. EQ Forward 2'!D803+lgd*'3. EQ Forward 1'!D803,0),MAX(lgd*'3. EQ Forward 2'!D803,0)+MAX(lgd*'3. EQ Forward 1'!D803,0))</f>
        <v>4588556.0965413516</v>
      </c>
      <c r="E831" s="48">
        <f>'3. Discount Factors'!E803*IF(netting,MAX(lgd*'3. EQ Forward 2'!E803+lgd*'3. EQ Forward 1'!E803,0),MAX(lgd*'3. EQ Forward 2'!E803,0)+MAX(lgd*'3. EQ Forward 1'!E803,0))</f>
        <v>5300606.7436181791</v>
      </c>
      <c r="F831" s="48">
        <f>'3. Discount Factors'!F803*IF(netting,MAX(lgd*'3. EQ Forward 2'!F803+lgd*'3. EQ Forward 1'!F803,0),MAX(lgd*'3. EQ Forward 2'!F803,0)+MAX(lgd*'3. EQ Forward 1'!F803,0))</f>
        <v>12624616.220437642</v>
      </c>
      <c r="G831" s="48">
        <f>'3. Discount Factors'!G803*IF(netting,MAX(lgd*'3. EQ Forward 2'!G803+lgd*'3. EQ Forward 1'!G803,0),MAX(lgd*'3. EQ Forward 2'!G803,0)+MAX(lgd*'3. EQ Forward 1'!G803,0))</f>
        <v>20635816.736692876</v>
      </c>
      <c r="H831" s="48">
        <f>'3. Discount Factors'!H803*IF(netting,MAX(lgd*'3. EQ Forward 2'!H803+lgd*'3. EQ Forward 1'!H803,0),MAX(lgd*'3. EQ Forward 2'!H803,0)+MAX(lgd*'3. EQ Forward 1'!H803,0))</f>
        <v>19976240.636486359</v>
      </c>
      <c r="I831" s="48">
        <f>'3. Discount Factors'!I803*IF(netting,MAX(lgd*'3. EQ Forward 2'!I803+lgd*'3. EQ Forward 1'!I803,0),MAX(lgd*'3. EQ Forward 2'!I803,0)+MAX(lgd*'3. EQ Forward 1'!I803,0))</f>
        <v>14902590.51879088</v>
      </c>
      <c r="J831" s="48">
        <f>'3. Discount Factors'!J803*IF(netting,MAX(lgd*'3. EQ Forward 2'!J803+lgd*'3. EQ Forward 1'!J803,0),MAX(lgd*'3. EQ Forward 2'!J803,0)+MAX(lgd*'3. EQ Forward 1'!J803,0))</f>
        <v>12811278.372597458</v>
      </c>
      <c r="K831" s="48">
        <f>'3. Discount Factors'!K803*IF(netting,MAX(lgd*'3. EQ Forward 2'!K803+lgd*'3. EQ Forward 1'!K803,0),MAX(lgd*'3. EQ Forward 2'!K803,0)+MAX(lgd*'3. EQ Forward 1'!K803,0))</f>
        <v>12396998.297194289</v>
      </c>
      <c r="L831" s="48">
        <f>'3. Discount Factors'!L803*IF(netting,MAX(lgd*'3. EQ Forward 2'!L803+lgd*'3. EQ Forward 1'!L803,0),MAX(lgd*'3. EQ Forward 2'!L803,0)+MAX(lgd*'3. EQ Forward 1'!L803,0))</f>
        <v>17304318.57969119</v>
      </c>
      <c r="M831" s="48">
        <f>'3. Discount Factors'!M803*IF(netting,MAX(lgd*'3. EQ Forward 2'!M803+lgd*'3. EQ Forward 1'!M803,0),MAX(lgd*'3. EQ Forward 2'!M803,0)+MAX(lgd*'3. EQ Forward 1'!M803,0))</f>
        <v>18734511.356243424</v>
      </c>
      <c r="N831" s="48">
        <f>'3. Discount Factors'!N803*IF(netting,MAX(lgd*'3. EQ Forward 2'!N803+lgd*'3. EQ Forward 1'!N803,0),MAX(lgd*'3. EQ Forward 2'!N803,0)+MAX(lgd*'3. EQ Forward 1'!N803,0))</f>
        <v>34182311.93097692</v>
      </c>
      <c r="O831" s="48">
        <f>'3. Discount Factors'!O803*IF(netting,MAX(lgd*'3. EQ Forward 2'!O803+lgd*'3. EQ Forward 1'!O803,0),MAX(lgd*'3. EQ Forward 2'!O803,0)+MAX(lgd*'3. EQ Forward 1'!O803,0))</f>
        <v>30148192.704278972</v>
      </c>
      <c r="P831" s="48">
        <f>'3. Discount Factors'!P803*IF(netting,MAX(lgd*'3. EQ Forward 2'!P803+lgd*'3. EQ Forward 1'!P803,0),MAX(lgd*'3. EQ Forward 2'!P803,0)+MAX(lgd*'3. EQ Forward 1'!P803,0))</f>
        <v>27354569.913291164</v>
      </c>
      <c r="Q831" s="48">
        <f>'3. Discount Factors'!Q803*IF(netting,MAX(lgd*'3. EQ Forward 2'!Q803+lgd*'3. EQ Forward 1'!Q803,0),MAX(lgd*'3. EQ Forward 2'!Q803,0)+MAX(lgd*'3. EQ Forward 1'!Q803,0))</f>
        <v>17811671.557032093</v>
      </c>
      <c r="R831" s="48">
        <f>'3. Discount Factors'!R803*IF(netting,MAX(lgd*'3. EQ Forward 2'!R803+lgd*'3. EQ Forward 1'!R803,0),MAX(lgd*'3. EQ Forward 2'!R803,0)+MAX(lgd*'3. EQ Forward 1'!R803,0))</f>
        <v>15810370.404285019</v>
      </c>
      <c r="S831" s="48">
        <f>'3. Discount Factors'!S803*IF(netting,MAX(lgd*'3. EQ Forward 2'!S803+lgd*'3. EQ Forward 1'!S803,0),MAX(lgd*'3. EQ Forward 2'!S803,0)+MAX(lgd*'3. EQ Forward 1'!S803,0))</f>
        <v>17280962.889480963</v>
      </c>
      <c r="T831" s="48">
        <f>'3. Discount Factors'!T803*IF(netting,MAX(lgd*'3. EQ Forward 2'!T803+lgd*'3. EQ Forward 1'!T803,0),MAX(lgd*'3. EQ Forward 2'!T803,0)+MAX(lgd*'3. EQ Forward 1'!T803,0))</f>
        <v>14593197.96898702</v>
      </c>
      <c r="U831" s="48">
        <f>'3. Discount Factors'!U803*IF(netting,MAX(lgd*'3. EQ Forward 2'!U803+lgd*'3. EQ Forward 1'!U803,0),MAX(lgd*'3. EQ Forward 2'!U803,0)+MAX(lgd*'3. EQ Forward 1'!U803,0))</f>
        <v>11860370.220165813</v>
      </c>
      <c r="V831" s="48">
        <f>'3. Discount Factors'!V803*IF(netting,MAX(lgd*'3. EQ Forward 2'!V803+lgd*'3. EQ Forward 1'!V803,0),MAX(lgd*'3. EQ Forward 2'!V803,0)+MAX(lgd*'3. EQ Forward 1'!V803,0))</f>
        <v>19183734.120668564</v>
      </c>
      <c r="W831" s="53">
        <f>'3. Discount Factors'!W803*IF(netting,MAX(lgd*'3. EQ Forward 2'!W803+lgd*'3. EQ Forward 1'!W803,0),MAX(lgd*'3. EQ Forward 2'!W803,0)+MAX(lgd*'3. EQ Forward 1'!W803,0))</f>
        <v>26140093.089939889</v>
      </c>
    </row>
    <row r="832" spans="2:23" x14ac:dyDescent="0.35">
      <c r="B832" s="26" t="s">
        <v>800</v>
      </c>
      <c r="C832" s="52">
        <f>'3. Discount Factors'!C804*IF(netting,MAX(lgd*'3. EQ Forward 2'!C804+lgd*'3. EQ Forward 1'!C804,0),MAX(lgd*'3. EQ Forward 2'!C804,0)+MAX(lgd*'3. EQ Forward 1'!C804,0))</f>
        <v>0</v>
      </c>
      <c r="D832" s="48">
        <f>'3. Discount Factors'!D804*IF(netting,MAX(lgd*'3. EQ Forward 2'!D804+lgd*'3. EQ Forward 1'!D804,0),MAX(lgd*'3. EQ Forward 2'!D804,0)+MAX(lgd*'3. EQ Forward 1'!D804,0))</f>
        <v>7029614.4231537571</v>
      </c>
      <c r="E832" s="48">
        <f>'3. Discount Factors'!E804*IF(netting,MAX(lgd*'3. EQ Forward 2'!E804+lgd*'3. EQ Forward 1'!E804,0),MAX(lgd*'3. EQ Forward 2'!E804,0)+MAX(lgd*'3. EQ Forward 1'!E804,0))</f>
        <v>1876009.0278755897</v>
      </c>
      <c r="F832" s="48">
        <f>'3. Discount Factors'!F804*IF(netting,MAX(lgd*'3. EQ Forward 2'!F804+lgd*'3. EQ Forward 1'!F804,0),MAX(lgd*'3. EQ Forward 2'!F804,0)+MAX(lgd*'3. EQ Forward 1'!F804,0))</f>
        <v>0</v>
      </c>
      <c r="G832" s="48">
        <f>'3. Discount Factors'!G804*IF(netting,MAX(lgd*'3. EQ Forward 2'!G804+lgd*'3. EQ Forward 1'!G804,0),MAX(lgd*'3. EQ Forward 2'!G804,0)+MAX(lgd*'3. EQ Forward 1'!G804,0))</f>
        <v>0</v>
      </c>
      <c r="H832" s="48">
        <f>'3. Discount Factors'!H804*IF(netting,MAX(lgd*'3. EQ Forward 2'!H804+lgd*'3. EQ Forward 1'!H804,0),MAX(lgd*'3. EQ Forward 2'!H804,0)+MAX(lgd*'3. EQ Forward 1'!H804,0))</f>
        <v>0</v>
      </c>
      <c r="I832" s="48">
        <f>'3. Discount Factors'!I804*IF(netting,MAX(lgd*'3. EQ Forward 2'!I804+lgd*'3. EQ Forward 1'!I804,0),MAX(lgd*'3. EQ Forward 2'!I804,0)+MAX(lgd*'3. EQ Forward 1'!I804,0))</f>
        <v>0</v>
      </c>
      <c r="J832" s="48">
        <f>'3. Discount Factors'!J804*IF(netting,MAX(lgd*'3. EQ Forward 2'!J804+lgd*'3. EQ Forward 1'!J804,0),MAX(lgd*'3. EQ Forward 2'!J804,0)+MAX(lgd*'3. EQ Forward 1'!J804,0))</f>
        <v>0</v>
      </c>
      <c r="K832" s="48">
        <f>'3. Discount Factors'!K804*IF(netting,MAX(lgd*'3. EQ Forward 2'!K804+lgd*'3. EQ Forward 1'!K804,0),MAX(lgd*'3. EQ Forward 2'!K804,0)+MAX(lgd*'3. EQ Forward 1'!K804,0))</f>
        <v>0</v>
      </c>
      <c r="L832" s="48">
        <f>'3. Discount Factors'!L804*IF(netting,MAX(lgd*'3. EQ Forward 2'!L804+lgd*'3. EQ Forward 1'!L804,0),MAX(lgd*'3. EQ Forward 2'!L804,0)+MAX(lgd*'3. EQ Forward 1'!L804,0))</f>
        <v>0</v>
      </c>
      <c r="M832" s="48">
        <f>'3. Discount Factors'!M804*IF(netting,MAX(lgd*'3. EQ Forward 2'!M804+lgd*'3. EQ Forward 1'!M804,0),MAX(lgd*'3. EQ Forward 2'!M804,0)+MAX(lgd*'3. EQ Forward 1'!M804,0))</f>
        <v>0</v>
      </c>
      <c r="N832" s="48">
        <f>'3. Discount Factors'!N804*IF(netting,MAX(lgd*'3. EQ Forward 2'!N804+lgd*'3. EQ Forward 1'!N804,0),MAX(lgd*'3. EQ Forward 2'!N804,0)+MAX(lgd*'3. EQ Forward 1'!N804,0))</f>
        <v>0</v>
      </c>
      <c r="O832" s="48">
        <f>'3. Discount Factors'!O804*IF(netting,MAX(lgd*'3. EQ Forward 2'!O804+lgd*'3. EQ Forward 1'!O804,0),MAX(lgd*'3. EQ Forward 2'!O804,0)+MAX(lgd*'3. EQ Forward 1'!O804,0))</f>
        <v>0</v>
      </c>
      <c r="P832" s="48">
        <f>'3. Discount Factors'!P804*IF(netting,MAX(lgd*'3. EQ Forward 2'!P804+lgd*'3. EQ Forward 1'!P804,0),MAX(lgd*'3. EQ Forward 2'!P804,0)+MAX(lgd*'3. EQ Forward 1'!P804,0))</f>
        <v>0</v>
      </c>
      <c r="Q832" s="48">
        <f>'3. Discount Factors'!Q804*IF(netting,MAX(lgd*'3. EQ Forward 2'!Q804+lgd*'3. EQ Forward 1'!Q804,0),MAX(lgd*'3. EQ Forward 2'!Q804,0)+MAX(lgd*'3. EQ Forward 1'!Q804,0))</f>
        <v>0</v>
      </c>
      <c r="R832" s="48">
        <f>'3. Discount Factors'!R804*IF(netting,MAX(lgd*'3. EQ Forward 2'!R804+lgd*'3. EQ Forward 1'!R804,0),MAX(lgd*'3. EQ Forward 2'!R804,0)+MAX(lgd*'3. EQ Forward 1'!R804,0))</f>
        <v>0</v>
      </c>
      <c r="S832" s="48">
        <f>'3. Discount Factors'!S804*IF(netting,MAX(lgd*'3. EQ Forward 2'!S804+lgd*'3. EQ Forward 1'!S804,0),MAX(lgd*'3. EQ Forward 2'!S804,0)+MAX(lgd*'3. EQ Forward 1'!S804,0))</f>
        <v>0</v>
      </c>
      <c r="T832" s="48">
        <f>'3. Discount Factors'!T804*IF(netting,MAX(lgd*'3. EQ Forward 2'!T804+lgd*'3. EQ Forward 1'!T804,0),MAX(lgd*'3. EQ Forward 2'!T804,0)+MAX(lgd*'3. EQ Forward 1'!T804,0))</f>
        <v>0</v>
      </c>
      <c r="U832" s="48">
        <f>'3. Discount Factors'!U804*IF(netting,MAX(lgd*'3. EQ Forward 2'!U804+lgd*'3. EQ Forward 1'!U804,0),MAX(lgd*'3. EQ Forward 2'!U804,0)+MAX(lgd*'3. EQ Forward 1'!U804,0))</f>
        <v>0</v>
      </c>
      <c r="V832" s="48">
        <f>'3. Discount Factors'!V804*IF(netting,MAX(lgd*'3. EQ Forward 2'!V804+lgd*'3. EQ Forward 1'!V804,0),MAX(lgd*'3. EQ Forward 2'!V804,0)+MAX(lgd*'3. EQ Forward 1'!V804,0))</f>
        <v>0</v>
      </c>
      <c r="W832" s="53">
        <f>'3. Discount Factors'!W804*IF(netting,MAX(lgd*'3. EQ Forward 2'!W804+lgd*'3. EQ Forward 1'!W804,0),MAX(lgd*'3. EQ Forward 2'!W804,0)+MAX(lgd*'3. EQ Forward 1'!W804,0))</f>
        <v>0</v>
      </c>
    </row>
    <row r="833" spans="2:23" x14ac:dyDescent="0.35">
      <c r="B833" s="26" t="s">
        <v>801</v>
      </c>
      <c r="C833" s="52">
        <f>'3. Discount Factors'!C805*IF(netting,MAX(lgd*'3. EQ Forward 2'!C805+lgd*'3. EQ Forward 1'!C805,0),MAX(lgd*'3. EQ Forward 2'!C805,0)+MAX(lgd*'3. EQ Forward 1'!C805,0))</f>
        <v>0</v>
      </c>
      <c r="D833" s="48">
        <f>'3. Discount Factors'!D805*IF(netting,MAX(lgd*'3. EQ Forward 2'!D805+lgd*'3. EQ Forward 1'!D805,0),MAX(lgd*'3. EQ Forward 2'!D805,0)+MAX(lgd*'3. EQ Forward 1'!D805,0))</f>
        <v>0</v>
      </c>
      <c r="E833" s="48">
        <f>'3. Discount Factors'!E805*IF(netting,MAX(lgd*'3. EQ Forward 2'!E805+lgd*'3. EQ Forward 1'!E805,0),MAX(lgd*'3. EQ Forward 2'!E805,0)+MAX(lgd*'3. EQ Forward 1'!E805,0))</f>
        <v>0</v>
      </c>
      <c r="F833" s="48">
        <f>'3. Discount Factors'!F805*IF(netting,MAX(lgd*'3. EQ Forward 2'!F805+lgd*'3. EQ Forward 1'!F805,0),MAX(lgd*'3. EQ Forward 2'!F805,0)+MAX(lgd*'3. EQ Forward 1'!F805,0))</f>
        <v>0</v>
      </c>
      <c r="G833" s="48">
        <f>'3. Discount Factors'!G805*IF(netting,MAX(lgd*'3. EQ Forward 2'!G805+lgd*'3. EQ Forward 1'!G805,0),MAX(lgd*'3. EQ Forward 2'!G805,0)+MAX(lgd*'3. EQ Forward 1'!G805,0))</f>
        <v>0</v>
      </c>
      <c r="H833" s="48">
        <f>'3. Discount Factors'!H805*IF(netting,MAX(lgd*'3. EQ Forward 2'!H805+lgd*'3. EQ Forward 1'!H805,0),MAX(lgd*'3. EQ Forward 2'!H805,0)+MAX(lgd*'3. EQ Forward 1'!H805,0))</f>
        <v>0</v>
      </c>
      <c r="I833" s="48">
        <f>'3. Discount Factors'!I805*IF(netting,MAX(lgd*'3. EQ Forward 2'!I805+lgd*'3. EQ Forward 1'!I805,0),MAX(lgd*'3. EQ Forward 2'!I805,0)+MAX(lgd*'3. EQ Forward 1'!I805,0))</f>
        <v>0</v>
      </c>
      <c r="J833" s="48">
        <f>'3. Discount Factors'!J805*IF(netting,MAX(lgd*'3. EQ Forward 2'!J805+lgd*'3. EQ Forward 1'!J805,0),MAX(lgd*'3. EQ Forward 2'!J805,0)+MAX(lgd*'3. EQ Forward 1'!J805,0))</f>
        <v>0</v>
      </c>
      <c r="K833" s="48">
        <f>'3. Discount Factors'!K805*IF(netting,MAX(lgd*'3. EQ Forward 2'!K805+lgd*'3. EQ Forward 1'!K805,0),MAX(lgd*'3. EQ Forward 2'!K805,0)+MAX(lgd*'3. EQ Forward 1'!K805,0))</f>
        <v>0</v>
      </c>
      <c r="L833" s="48">
        <f>'3. Discount Factors'!L805*IF(netting,MAX(lgd*'3. EQ Forward 2'!L805+lgd*'3. EQ Forward 1'!L805,0),MAX(lgd*'3. EQ Forward 2'!L805,0)+MAX(lgd*'3. EQ Forward 1'!L805,0))</f>
        <v>6913006.3357806634</v>
      </c>
      <c r="M833" s="48">
        <f>'3. Discount Factors'!M805*IF(netting,MAX(lgd*'3. EQ Forward 2'!M805+lgd*'3. EQ Forward 1'!M805,0),MAX(lgd*'3. EQ Forward 2'!M805,0)+MAX(lgd*'3. EQ Forward 1'!M805,0))</f>
        <v>6134451.6023134449</v>
      </c>
      <c r="N833" s="48">
        <f>'3. Discount Factors'!N805*IF(netting,MAX(lgd*'3. EQ Forward 2'!N805+lgd*'3. EQ Forward 1'!N805,0),MAX(lgd*'3. EQ Forward 2'!N805,0)+MAX(lgd*'3. EQ Forward 1'!N805,0))</f>
        <v>0</v>
      </c>
      <c r="O833" s="48">
        <f>'3. Discount Factors'!O805*IF(netting,MAX(lgd*'3. EQ Forward 2'!O805+lgd*'3. EQ Forward 1'!O805,0),MAX(lgd*'3. EQ Forward 2'!O805,0)+MAX(lgd*'3. EQ Forward 1'!O805,0))</f>
        <v>2262826.6810896085</v>
      </c>
      <c r="P833" s="48">
        <f>'3. Discount Factors'!P805*IF(netting,MAX(lgd*'3. EQ Forward 2'!P805+lgd*'3. EQ Forward 1'!P805,0),MAX(lgd*'3. EQ Forward 2'!P805,0)+MAX(lgd*'3. EQ Forward 1'!P805,0))</f>
        <v>638884.92426627607</v>
      </c>
      <c r="Q833" s="48">
        <f>'3. Discount Factors'!Q805*IF(netting,MAX(lgd*'3. EQ Forward 2'!Q805+lgd*'3. EQ Forward 1'!Q805,0),MAX(lgd*'3. EQ Forward 2'!Q805,0)+MAX(lgd*'3. EQ Forward 1'!Q805,0))</f>
        <v>7574205.4570274753</v>
      </c>
      <c r="R833" s="48">
        <f>'3. Discount Factors'!R805*IF(netting,MAX(lgd*'3. EQ Forward 2'!R805+lgd*'3. EQ Forward 1'!R805,0),MAX(lgd*'3. EQ Forward 2'!R805,0)+MAX(lgd*'3. EQ Forward 1'!R805,0))</f>
        <v>13047366.145793766</v>
      </c>
      <c r="S833" s="48">
        <f>'3. Discount Factors'!S805*IF(netting,MAX(lgd*'3. EQ Forward 2'!S805+lgd*'3. EQ Forward 1'!S805,0),MAX(lgd*'3. EQ Forward 2'!S805,0)+MAX(lgd*'3. EQ Forward 1'!S805,0))</f>
        <v>15245324.74120675</v>
      </c>
      <c r="T833" s="48">
        <f>'3. Discount Factors'!T805*IF(netting,MAX(lgd*'3. EQ Forward 2'!T805+lgd*'3. EQ Forward 1'!T805,0),MAX(lgd*'3. EQ Forward 2'!T805,0)+MAX(lgd*'3. EQ Forward 1'!T805,0))</f>
        <v>23145851.371156566</v>
      </c>
      <c r="U833" s="48">
        <f>'3. Discount Factors'!U805*IF(netting,MAX(lgd*'3. EQ Forward 2'!U805+lgd*'3. EQ Forward 1'!U805,0),MAX(lgd*'3. EQ Forward 2'!U805,0)+MAX(lgd*'3. EQ Forward 1'!U805,0))</f>
        <v>28735439.660481814</v>
      </c>
      <c r="V833" s="48">
        <f>'3. Discount Factors'!V805*IF(netting,MAX(lgd*'3. EQ Forward 2'!V805+lgd*'3. EQ Forward 1'!V805,0),MAX(lgd*'3. EQ Forward 2'!V805,0)+MAX(lgd*'3. EQ Forward 1'!V805,0))</f>
        <v>41365763.29138869</v>
      </c>
      <c r="W833" s="53">
        <f>'3. Discount Factors'!W805*IF(netting,MAX(lgd*'3. EQ Forward 2'!W805+lgd*'3. EQ Forward 1'!W805,0),MAX(lgd*'3. EQ Forward 2'!W805,0)+MAX(lgd*'3. EQ Forward 1'!W805,0))</f>
        <v>30115659.432385799</v>
      </c>
    </row>
    <row r="834" spans="2:23" x14ac:dyDescent="0.35">
      <c r="B834" s="26" t="s">
        <v>802</v>
      </c>
      <c r="C834" s="52">
        <f>'3. Discount Factors'!C806*IF(netting,MAX(lgd*'3. EQ Forward 2'!C806+lgd*'3. EQ Forward 1'!C806,0),MAX(lgd*'3. EQ Forward 2'!C806,0)+MAX(lgd*'3. EQ Forward 1'!C806,0))</f>
        <v>0</v>
      </c>
      <c r="D834" s="48">
        <f>'3. Discount Factors'!D806*IF(netting,MAX(lgd*'3. EQ Forward 2'!D806+lgd*'3. EQ Forward 1'!D806,0),MAX(lgd*'3. EQ Forward 2'!D806,0)+MAX(lgd*'3. EQ Forward 1'!D806,0))</f>
        <v>0</v>
      </c>
      <c r="E834" s="48">
        <f>'3. Discount Factors'!E806*IF(netting,MAX(lgd*'3. EQ Forward 2'!E806+lgd*'3. EQ Forward 1'!E806,0),MAX(lgd*'3. EQ Forward 2'!E806,0)+MAX(lgd*'3. EQ Forward 1'!E806,0))</f>
        <v>0</v>
      </c>
      <c r="F834" s="48">
        <f>'3. Discount Factors'!F806*IF(netting,MAX(lgd*'3. EQ Forward 2'!F806+lgd*'3. EQ Forward 1'!F806,0),MAX(lgd*'3. EQ Forward 2'!F806,0)+MAX(lgd*'3. EQ Forward 1'!F806,0))</f>
        <v>0</v>
      </c>
      <c r="G834" s="48">
        <f>'3. Discount Factors'!G806*IF(netting,MAX(lgd*'3. EQ Forward 2'!G806+lgd*'3. EQ Forward 1'!G806,0),MAX(lgd*'3. EQ Forward 2'!G806,0)+MAX(lgd*'3. EQ Forward 1'!G806,0))</f>
        <v>0</v>
      </c>
      <c r="H834" s="48">
        <f>'3. Discount Factors'!H806*IF(netting,MAX(lgd*'3. EQ Forward 2'!H806+lgd*'3. EQ Forward 1'!H806,0),MAX(lgd*'3. EQ Forward 2'!H806,0)+MAX(lgd*'3. EQ Forward 1'!H806,0))</f>
        <v>0</v>
      </c>
      <c r="I834" s="48">
        <f>'3. Discount Factors'!I806*IF(netting,MAX(lgd*'3. EQ Forward 2'!I806+lgd*'3. EQ Forward 1'!I806,0),MAX(lgd*'3. EQ Forward 2'!I806,0)+MAX(lgd*'3. EQ Forward 1'!I806,0))</f>
        <v>0</v>
      </c>
      <c r="J834" s="48">
        <f>'3. Discount Factors'!J806*IF(netting,MAX(lgd*'3. EQ Forward 2'!J806+lgd*'3. EQ Forward 1'!J806,0),MAX(lgd*'3. EQ Forward 2'!J806,0)+MAX(lgd*'3. EQ Forward 1'!J806,0))</f>
        <v>0</v>
      </c>
      <c r="K834" s="48">
        <f>'3. Discount Factors'!K806*IF(netting,MAX(lgd*'3. EQ Forward 2'!K806+lgd*'3. EQ Forward 1'!K806,0),MAX(lgd*'3. EQ Forward 2'!K806,0)+MAX(lgd*'3. EQ Forward 1'!K806,0))</f>
        <v>0</v>
      </c>
      <c r="L834" s="48">
        <f>'3. Discount Factors'!L806*IF(netting,MAX(lgd*'3. EQ Forward 2'!L806+lgd*'3. EQ Forward 1'!L806,0),MAX(lgd*'3. EQ Forward 2'!L806,0)+MAX(lgd*'3. EQ Forward 1'!L806,0))</f>
        <v>0</v>
      </c>
      <c r="M834" s="48">
        <f>'3. Discount Factors'!M806*IF(netting,MAX(lgd*'3. EQ Forward 2'!M806+lgd*'3. EQ Forward 1'!M806,0),MAX(lgd*'3. EQ Forward 2'!M806,0)+MAX(lgd*'3. EQ Forward 1'!M806,0))</f>
        <v>0</v>
      </c>
      <c r="N834" s="48">
        <f>'3. Discount Factors'!N806*IF(netting,MAX(lgd*'3. EQ Forward 2'!N806+lgd*'3. EQ Forward 1'!N806,0),MAX(lgd*'3. EQ Forward 2'!N806,0)+MAX(lgd*'3. EQ Forward 1'!N806,0))</f>
        <v>0</v>
      </c>
      <c r="O834" s="48">
        <f>'3. Discount Factors'!O806*IF(netting,MAX(lgd*'3. EQ Forward 2'!O806+lgd*'3. EQ Forward 1'!O806,0),MAX(lgd*'3. EQ Forward 2'!O806,0)+MAX(lgd*'3. EQ Forward 1'!O806,0))</f>
        <v>0</v>
      </c>
      <c r="P834" s="48">
        <f>'3. Discount Factors'!P806*IF(netting,MAX(lgd*'3. EQ Forward 2'!P806+lgd*'3. EQ Forward 1'!P806,0),MAX(lgd*'3. EQ Forward 2'!P806,0)+MAX(lgd*'3. EQ Forward 1'!P806,0))</f>
        <v>0</v>
      </c>
      <c r="Q834" s="48">
        <f>'3. Discount Factors'!Q806*IF(netting,MAX(lgd*'3. EQ Forward 2'!Q806+lgd*'3. EQ Forward 1'!Q806,0),MAX(lgd*'3. EQ Forward 2'!Q806,0)+MAX(lgd*'3. EQ Forward 1'!Q806,0))</f>
        <v>0</v>
      </c>
      <c r="R834" s="48">
        <f>'3. Discount Factors'!R806*IF(netting,MAX(lgd*'3. EQ Forward 2'!R806+lgd*'3. EQ Forward 1'!R806,0),MAX(lgd*'3. EQ Forward 2'!R806,0)+MAX(lgd*'3. EQ Forward 1'!R806,0))</f>
        <v>0</v>
      </c>
      <c r="S834" s="48">
        <f>'3. Discount Factors'!S806*IF(netting,MAX(lgd*'3. EQ Forward 2'!S806+lgd*'3. EQ Forward 1'!S806,0),MAX(lgd*'3. EQ Forward 2'!S806,0)+MAX(lgd*'3. EQ Forward 1'!S806,0))</f>
        <v>0</v>
      </c>
      <c r="T834" s="48">
        <f>'3. Discount Factors'!T806*IF(netting,MAX(lgd*'3. EQ Forward 2'!T806+lgd*'3. EQ Forward 1'!T806,0),MAX(lgd*'3. EQ Forward 2'!T806,0)+MAX(lgd*'3. EQ Forward 1'!T806,0))</f>
        <v>0</v>
      </c>
      <c r="U834" s="48">
        <f>'3. Discount Factors'!U806*IF(netting,MAX(lgd*'3. EQ Forward 2'!U806+lgd*'3. EQ Forward 1'!U806,0),MAX(lgd*'3. EQ Forward 2'!U806,0)+MAX(lgd*'3. EQ Forward 1'!U806,0))</f>
        <v>0</v>
      </c>
      <c r="V834" s="48">
        <f>'3. Discount Factors'!V806*IF(netting,MAX(lgd*'3. EQ Forward 2'!V806+lgd*'3. EQ Forward 1'!V806,0),MAX(lgd*'3. EQ Forward 2'!V806,0)+MAX(lgd*'3. EQ Forward 1'!V806,0))</f>
        <v>0</v>
      </c>
      <c r="W834" s="53">
        <f>'3. Discount Factors'!W806*IF(netting,MAX(lgd*'3. EQ Forward 2'!W806+lgd*'3. EQ Forward 1'!W806,0),MAX(lgd*'3. EQ Forward 2'!W806,0)+MAX(lgd*'3. EQ Forward 1'!W806,0))</f>
        <v>0</v>
      </c>
    </row>
    <row r="835" spans="2:23" x14ac:dyDescent="0.35">
      <c r="B835" s="26" t="s">
        <v>803</v>
      </c>
      <c r="C835" s="52">
        <f>'3. Discount Factors'!C807*IF(netting,MAX(lgd*'3. EQ Forward 2'!C807+lgd*'3. EQ Forward 1'!C807,0),MAX(lgd*'3. EQ Forward 2'!C807,0)+MAX(lgd*'3. EQ Forward 1'!C807,0))</f>
        <v>0</v>
      </c>
      <c r="D835" s="48">
        <f>'3. Discount Factors'!D807*IF(netting,MAX(lgd*'3. EQ Forward 2'!D807+lgd*'3. EQ Forward 1'!D807,0),MAX(lgd*'3. EQ Forward 2'!D807,0)+MAX(lgd*'3. EQ Forward 1'!D807,0))</f>
        <v>0</v>
      </c>
      <c r="E835" s="48">
        <f>'3. Discount Factors'!E807*IF(netting,MAX(lgd*'3. EQ Forward 2'!E807+lgd*'3. EQ Forward 1'!E807,0),MAX(lgd*'3. EQ Forward 2'!E807,0)+MAX(lgd*'3. EQ Forward 1'!E807,0))</f>
        <v>0</v>
      </c>
      <c r="F835" s="48">
        <f>'3. Discount Factors'!F807*IF(netting,MAX(lgd*'3. EQ Forward 2'!F807+lgd*'3. EQ Forward 1'!F807,0),MAX(lgd*'3. EQ Forward 2'!F807,0)+MAX(lgd*'3. EQ Forward 1'!F807,0))</f>
        <v>0</v>
      </c>
      <c r="G835" s="48">
        <f>'3. Discount Factors'!G807*IF(netting,MAX(lgd*'3. EQ Forward 2'!G807+lgd*'3. EQ Forward 1'!G807,0),MAX(lgd*'3. EQ Forward 2'!G807,0)+MAX(lgd*'3. EQ Forward 1'!G807,0))</f>
        <v>0</v>
      </c>
      <c r="H835" s="48">
        <f>'3. Discount Factors'!H807*IF(netting,MAX(lgd*'3. EQ Forward 2'!H807+lgd*'3. EQ Forward 1'!H807,0),MAX(lgd*'3. EQ Forward 2'!H807,0)+MAX(lgd*'3. EQ Forward 1'!H807,0))</f>
        <v>0</v>
      </c>
      <c r="I835" s="48">
        <f>'3. Discount Factors'!I807*IF(netting,MAX(lgd*'3. EQ Forward 2'!I807+lgd*'3. EQ Forward 1'!I807,0),MAX(lgd*'3. EQ Forward 2'!I807,0)+MAX(lgd*'3. EQ Forward 1'!I807,0))</f>
        <v>0</v>
      </c>
      <c r="J835" s="48">
        <f>'3. Discount Factors'!J807*IF(netting,MAX(lgd*'3. EQ Forward 2'!J807+lgd*'3. EQ Forward 1'!J807,0),MAX(lgd*'3. EQ Forward 2'!J807,0)+MAX(lgd*'3. EQ Forward 1'!J807,0))</f>
        <v>0</v>
      </c>
      <c r="K835" s="48">
        <f>'3. Discount Factors'!K807*IF(netting,MAX(lgd*'3. EQ Forward 2'!K807+lgd*'3. EQ Forward 1'!K807,0),MAX(lgd*'3. EQ Forward 2'!K807,0)+MAX(lgd*'3. EQ Forward 1'!K807,0))</f>
        <v>0</v>
      </c>
      <c r="L835" s="48">
        <f>'3. Discount Factors'!L807*IF(netting,MAX(lgd*'3. EQ Forward 2'!L807+lgd*'3. EQ Forward 1'!L807,0),MAX(lgd*'3. EQ Forward 2'!L807,0)+MAX(lgd*'3. EQ Forward 1'!L807,0))</f>
        <v>0</v>
      </c>
      <c r="M835" s="48">
        <f>'3. Discount Factors'!M807*IF(netting,MAX(lgd*'3. EQ Forward 2'!M807+lgd*'3. EQ Forward 1'!M807,0),MAX(lgd*'3. EQ Forward 2'!M807,0)+MAX(lgd*'3. EQ Forward 1'!M807,0))</f>
        <v>5555670.8874529134</v>
      </c>
      <c r="N835" s="48">
        <f>'3. Discount Factors'!N807*IF(netting,MAX(lgd*'3. EQ Forward 2'!N807+lgd*'3. EQ Forward 1'!N807,0),MAX(lgd*'3. EQ Forward 2'!N807,0)+MAX(lgd*'3. EQ Forward 1'!N807,0))</f>
        <v>4880240.9783961298</v>
      </c>
      <c r="O835" s="48">
        <f>'3. Discount Factors'!O807*IF(netting,MAX(lgd*'3. EQ Forward 2'!O807+lgd*'3. EQ Forward 1'!O807,0),MAX(lgd*'3. EQ Forward 2'!O807,0)+MAX(lgd*'3. EQ Forward 1'!O807,0))</f>
        <v>5456681.5175347943</v>
      </c>
      <c r="P835" s="48">
        <f>'3. Discount Factors'!P807*IF(netting,MAX(lgd*'3. EQ Forward 2'!P807+lgd*'3. EQ Forward 1'!P807,0),MAX(lgd*'3. EQ Forward 2'!P807,0)+MAX(lgd*'3. EQ Forward 1'!P807,0))</f>
        <v>11362512.119601464</v>
      </c>
      <c r="Q835" s="48">
        <f>'3. Discount Factors'!Q807*IF(netting,MAX(lgd*'3. EQ Forward 2'!Q807+lgd*'3. EQ Forward 1'!Q807,0),MAX(lgd*'3. EQ Forward 2'!Q807,0)+MAX(lgd*'3. EQ Forward 1'!Q807,0))</f>
        <v>13295213.709285421</v>
      </c>
      <c r="R835" s="48">
        <f>'3. Discount Factors'!R807*IF(netting,MAX(lgd*'3. EQ Forward 2'!R807+lgd*'3. EQ Forward 1'!R807,0),MAX(lgd*'3. EQ Forward 2'!R807,0)+MAX(lgd*'3. EQ Forward 1'!R807,0))</f>
        <v>10076652.267122241</v>
      </c>
      <c r="S835" s="48">
        <f>'3. Discount Factors'!S807*IF(netting,MAX(lgd*'3. EQ Forward 2'!S807+lgd*'3. EQ Forward 1'!S807,0),MAX(lgd*'3. EQ Forward 2'!S807,0)+MAX(lgd*'3. EQ Forward 1'!S807,0))</f>
        <v>6268194.2802579654</v>
      </c>
      <c r="T835" s="48">
        <f>'3. Discount Factors'!T807*IF(netting,MAX(lgd*'3. EQ Forward 2'!T807+lgd*'3. EQ Forward 1'!T807,0),MAX(lgd*'3. EQ Forward 2'!T807,0)+MAX(lgd*'3. EQ Forward 1'!T807,0))</f>
        <v>2769658.2745866152</v>
      </c>
      <c r="U835" s="48">
        <f>'3. Discount Factors'!U807*IF(netting,MAX(lgd*'3. EQ Forward 2'!U807+lgd*'3. EQ Forward 1'!U807,0),MAX(lgd*'3. EQ Forward 2'!U807,0)+MAX(lgd*'3. EQ Forward 1'!U807,0))</f>
        <v>13574183.331165645</v>
      </c>
      <c r="V835" s="48">
        <f>'3. Discount Factors'!V807*IF(netting,MAX(lgd*'3. EQ Forward 2'!V807+lgd*'3. EQ Forward 1'!V807,0),MAX(lgd*'3. EQ Forward 2'!V807,0)+MAX(lgd*'3. EQ Forward 1'!V807,0))</f>
        <v>8422568.0797989983</v>
      </c>
      <c r="W835" s="53">
        <f>'3. Discount Factors'!W807*IF(netting,MAX(lgd*'3. EQ Forward 2'!W807+lgd*'3. EQ Forward 1'!W807,0),MAX(lgd*'3. EQ Forward 2'!W807,0)+MAX(lgd*'3. EQ Forward 1'!W807,0))</f>
        <v>1810184.3127836171</v>
      </c>
    </row>
    <row r="836" spans="2:23" x14ac:dyDescent="0.35">
      <c r="B836" s="26" t="s">
        <v>804</v>
      </c>
      <c r="C836" s="52">
        <f>'3. Discount Factors'!C808*IF(netting,MAX(lgd*'3. EQ Forward 2'!C808+lgd*'3. EQ Forward 1'!C808,0),MAX(lgd*'3. EQ Forward 2'!C808,0)+MAX(lgd*'3. EQ Forward 1'!C808,0))</f>
        <v>0</v>
      </c>
      <c r="D836" s="48">
        <f>'3. Discount Factors'!D808*IF(netting,MAX(lgd*'3. EQ Forward 2'!D808+lgd*'3. EQ Forward 1'!D808,0),MAX(lgd*'3. EQ Forward 2'!D808,0)+MAX(lgd*'3. EQ Forward 1'!D808,0))</f>
        <v>9677431.0692421794</v>
      </c>
      <c r="E836" s="48">
        <f>'3. Discount Factors'!E808*IF(netting,MAX(lgd*'3. EQ Forward 2'!E808+lgd*'3. EQ Forward 1'!E808,0),MAX(lgd*'3. EQ Forward 2'!E808,0)+MAX(lgd*'3. EQ Forward 1'!E808,0))</f>
        <v>6929957.4410206489</v>
      </c>
      <c r="F836" s="48">
        <f>'3. Discount Factors'!F808*IF(netting,MAX(lgd*'3. EQ Forward 2'!F808+lgd*'3. EQ Forward 1'!F808,0),MAX(lgd*'3. EQ Forward 2'!F808,0)+MAX(lgd*'3. EQ Forward 1'!F808,0))</f>
        <v>4079897.7224399187</v>
      </c>
      <c r="G836" s="48">
        <f>'3. Discount Factors'!G808*IF(netting,MAX(lgd*'3. EQ Forward 2'!G808+lgd*'3. EQ Forward 1'!G808,0),MAX(lgd*'3. EQ Forward 2'!G808,0)+MAX(lgd*'3. EQ Forward 1'!G808,0))</f>
        <v>4174161.3158897874</v>
      </c>
      <c r="H836" s="48">
        <f>'3. Discount Factors'!H808*IF(netting,MAX(lgd*'3. EQ Forward 2'!H808+lgd*'3. EQ Forward 1'!H808,0),MAX(lgd*'3. EQ Forward 2'!H808,0)+MAX(lgd*'3. EQ Forward 1'!H808,0))</f>
        <v>5622799.7725480124</v>
      </c>
      <c r="I836" s="48">
        <f>'3. Discount Factors'!I808*IF(netting,MAX(lgd*'3. EQ Forward 2'!I808+lgd*'3. EQ Forward 1'!I808,0),MAX(lgd*'3. EQ Forward 2'!I808,0)+MAX(lgd*'3. EQ Forward 1'!I808,0))</f>
        <v>4859782.4278608272</v>
      </c>
      <c r="J836" s="48">
        <f>'3. Discount Factors'!J808*IF(netting,MAX(lgd*'3. EQ Forward 2'!J808+lgd*'3. EQ Forward 1'!J808,0),MAX(lgd*'3. EQ Forward 2'!J808,0)+MAX(lgd*'3. EQ Forward 1'!J808,0))</f>
        <v>11631933.629973657</v>
      </c>
      <c r="K836" s="48">
        <f>'3. Discount Factors'!K808*IF(netting,MAX(lgd*'3. EQ Forward 2'!K808+lgd*'3. EQ Forward 1'!K808,0),MAX(lgd*'3. EQ Forward 2'!K808,0)+MAX(lgd*'3. EQ Forward 1'!K808,0))</f>
        <v>9201819.0770796351</v>
      </c>
      <c r="L836" s="48">
        <f>'3. Discount Factors'!L808*IF(netting,MAX(lgd*'3. EQ Forward 2'!L808+lgd*'3. EQ Forward 1'!L808,0),MAX(lgd*'3. EQ Forward 2'!L808,0)+MAX(lgd*'3. EQ Forward 1'!L808,0))</f>
        <v>17072688.614785656</v>
      </c>
      <c r="M836" s="48">
        <f>'3. Discount Factors'!M808*IF(netting,MAX(lgd*'3. EQ Forward 2'!M808+lgd*'3. EQ Forward 1'!M808,0),MAX(lgd*'3. EQ Forward 2'!M808,0)+MAX(lgd*'3. EQ Forward 1'!M808,0))</f>
        <v>8506321.544789819</v>
      </c>
      <c r="N836" s="48">
        <f>'3. Discount Factors'!N808*IF(netting,MAX(lgd*'3. EQ Forward 2'!N808+lgd*'3. EQ Forward 1'!N808,0),MAX(lgd*'3. EQ Forward 2'!N808,0)+MAX(lgd*'3. EQ Forward 1'!N808,0))</f>
        <v>7365764.9784384565</v>
      </c>
      <c r="O836" s="48">
        <f>'3. Discount Factors'!O808*IF(netting,MAX(lgd*'3. EQ Forward 2'!O808+lgd*'3. EQ Forward 1'!O808,0),MAX(lgd*'3. EQ Forward 2'!O808,0)+MAX(lgd*'3. EQ Forward 1'!O808,0))</f>
        <v>14383034.062436817</v>
      </c>
      <c r="P836" s="48">
        <f>'3. Discount Factors'!P808*IF(netting,MAX(lgd*'3. EQ Forward 2'!P808+lgd*'3. EQ Forward 1'!P808,0),MAX(lgd*'3. EQ Forward 2'!P808,0)+MAX(lgd*'3. EQ Forward 1'!P808,0))</f>
        <v>9190253.111666359</v>
      </c>
      <c r="Q836" s="48">
        <f>'3. Discount Factors'!Q808*IF(netting,MAX(lgd*'3. EQ Forward 2'!Q808+lgd*'3. EQ Forward 1'!Q808,0),MAX(lgd*'3. EQ Forward 2'!Q808,0)+MAX(lgd*'3. EQ Forward 1'!Q808,0))</f>
        <v>8315282.7782306597</v>
      </c>
      <c r="R836" s="48">
        <f>'3. Discount Factors'!R808*IF(netting,MAX(lgd*'3. EQ Forward 2'!R808+lgd*'3. EQ Forward 1'!R808,0),MAX(lgd*'3. EQ Forward 2'!R808,0)+MAX(lgd*'3. EQ Forward 1'!R808,0))</f>
        <v>3182351.5645340262</v>
      </c>
      <c r="S836" s="48">
        <f>'3. Discount Factors'!S808*IF(netting,MAX(lgd*'3. EQ Forward 2'!S808+lgd*'3. EQ Forward 1'!S808,0),MAX(lgd*'3. EQ Forward 2'!S808,0)+MAX(lgd*'3. EQ Forward 1'!S808,0))</f>
        <v>0</v>
      </c>
      <c r="T836" s="48">
        <f>'3. Discount Factors'!T808*IF(netting,MAX(lgd*'3. EQ Forward 2'!T808+lgd*'3. EQ Forward 1'!T808,0),MAX(lgd*'3. EQ Forward 2'!T808,0)+MAX(lgd*'3. EQ Forward 1'!T808,0))</f>
        <v>1915603.6481269945</v>
      </c>
      <c r="U836" s="48">
        <f>'3. Discount Factors'!U808*IF(netting,MAX(lgd*'3. EQ Forward 2'!U808+lgd*'3. EQ Forward 1'!U808,0),MAX(lgd*'3. EQ Forward 2'!U808,0)+MAX(lgd*'3. EQ Forward 1'!U808,0))</f>
        <v>449322.25513907155</v>
      </c>
      <c r="V836" s="48">
        <f>'3. Discount Factors'!V808*IF(netting,MAX(lgd*'3. EQ Forward 2'!V808+lgd*'3. EQ Forward 1'!V808,0),MAX(lgd*'3. EQ Forward 2'!V808,0)+MAX(lgd*'3. EQ Forward 1'!V808,0))</f>
        <v>12914341.193745542</v>
      </c>
      <c r="W836" s="53">
        <f>'3. Discount Factors'!W808*IF(netting,MAX(lgd*'3. EQ Forward 2'!W808+lgd*'3. EQ Forward 1'!W808,0),MAX(lgd*'3. EQ Forward 2'!W808,0)+MAX(lgd*'3. EQ Forward 1'!W808,0))</f>
        <v>10561767.648442185</v>
      </c>
    </row>
    <row r="837" spans="2:23" x14ac:dyDescent="0.35">
      <c r="B837" s="26" t="s">
        <v>805</v>
      </c>
      <c r="C837" s="52">
        <f>'3. Discount Factors'!C809*IF(netting,MAX(lgd*'3. EQ Forward 2'!C809+lgd*'3. EQ Forward 1'!C809,0),MAX(lgd*'3. EQ Forward 2'!C809,0)+MAX(lgd*'3. EQ Forward 1'!C809,0))</f>
        <v>0</v>
      </c>
      <c r="D837" s="48">
        <f>'3. Discount Factors'!D809*IF(netting,MAX(lgd*'3. EQ Forward 2'!D809+lgd*'3. EQ Forward 1'!D809,0),MAX(lgd*'3. EQ Forward 2'!D809,0)+MAX(lgd*'3. EQ Forward 1'!D809,0))</f>
        <v>2989743.5081684045</v>
      </c>
      <c r="E837" s="48">
        <f>'3. Discount Factors'!E809*IF(netting,MAX(lgd*'3. EQ Forward 2'!E809+lgd*'3. EQ Forward 1'!E809,0),MAX(lgd*'3. EQ Forward 2'!E809,0)+MAX(lgd*'3. EQ Forward 1'!E809,0))</f>
        <v>4772599.8849199247</v>
      </c>
      <c r="F837" s="48">
        <f>'3. Discount Factors'!F809*IF(netting,MAX(lgd*'3. EQ Forward 2'!F809+lgd*'3. EQ Forward 1'!F809,0),MAX(lgd*'3. EQ Forward 2'!F809,0)+MAX(lgd*'3. EQ Forward 1'!F809,0))</f>
        <v>4016739.0947042946</v>
      </c>
      <c r="G837" s="48">
        <f>'3. Discount Factors'!G809*IF(netting,MAX(lgd*'3. EQ Forward 2'!G809+lgd*'3. EQ Forward 1'!G809,0),MAX(lgd*'3. EQ Forward 2'!G809,0)+MAX(lgd*'3. EQ Forward 1'!G809,0))</f>
        <v>3651744.0948653603</v>
      </c>
      <c r="H837" s="48">
        <f>'3. Discount Factors'!H809*IF(netting,MAX(lgd*'3. EQ Forward 2'!H809+lgd*'3. EQ Forward 1'!H809,0),MAX(lgd*'3. EQ Forward 2'!H809,0)+MAX(lgd*'3. EQ Forward 1'!H809,0))</f>
        <v>15624602.587841973</v>
      </c>
      <c r="I837" s="48">
        <f>'3. Discount Factors'!I809*IF(netting,MAX(lgd*'3. EQ Forward 2'!I809+lgd*'3. EQ Forward 1'!I809,0),MAX(lgd*'3. EQ Forward 2'!I809,0)+MAX(lgd*'3. EQ Forward 1'!I809,0))</f>
        <v>15115789.154861122</v>
      </c>
      <c r="J837" s="48">
        <f>'3. Discount Factors'!J809*IF(netting,MAX(lgd*'3. EQ Forward 2'!J809+lgd*'3. EQ Forward 1'!J809,0),MAX(lgd*'3. EQ Forward 2'!J809,0)+MAX(lgd*'3. EQ Forward 1'!J809,0))</f>
        <v>12437251.532665644</v>
      </c>
      <c r="K837" s="48">
        <f>'3. Discount Factors'!K809*IF(netting,MAX(lgd*'3. EQ Forward 2'!K809+lgd*'3. EQ Forward 1'!K809,0),MAX(lgd*'3. EQ Forward 2'!K809,0)+MAX(lgd*'3. EQ Forward 1'!K809,0))</f>
        <v>12773429.80221214</v>
      </c>
      <c r="L837" s="48">
        <f>'3. Discount Factors'!L809*IF(netting,MAX(lgd*'3. EQ Forward 2'!L809+lgd*'3. EQ Forward 1'!L809,0),MAX(lgd*'3. EQ Forward 2'!L809,0)+MAX(lgd*'3. EQ Forward 1'!L809,0))</f>
        <v>13916865.174402542</v>
      </c>
      <c r="M837" s="48">
        <f>'3. Discount Factors'!M809*IF(netting,MAX(lgd*'3. EQ Forward 2'!M809+lgd*'3. EQ Forward 1'!M809,0),MAX(lgd*'3. EQ Forward 2'!M809,0)+MAX(lgd*'3. EQ Forward 1'!M809,0))</f>
        <v>15436645.097977987</v>
      </c>
      <c r="N837" s="48">
        <f>'3. Discount Factors'!N809*IF(netting,MAX(lgd*'3. EQ Forward 2'!N809+lgd*'3. EQ Forward 1'!N809,0),MAX(lgd*'3. EQ Forward 2'!N809,0)+MAX(lgd*'3. EQ Forward 1'!N809,0))</f>
        <v>3918942.1462289514</v>
      </c>
      <c r="O837" s="48">
        <f>'3. Discount Factors'!O809*IF(netting,MAX(lgd*'3. EQ Forward 2'!O809+lgd*'3. EQ Forward 1'!O809,0),MAX(lgd*'3. EQ Forward 2'!O809,0)+MAX(lgd*'3. EQ Forward 1'!O809,0))</f>
        <v>9487458.3322919048</v>
      </c>
      <c r="P837" s="48">
        <f>'3. Discount Factors'!P809*IF(netting,MAX(lgd*'3. EQ Forward 2'!P809+lgd*'3. EQ Forward 1'!P809,0),MAX(lgd*'3. EQ Forward 2'!P809,0)+MAX(lgd*'3. EQ Forward 1'!P809,0))</f>
        <v>3652313.5485815727</v>
      </c>
      <c r="Q837" s="48">
        <f>'3. Discount Factors'!Q809*IF(netting,MAX(lgd*'3. EQ Forward 2'!Q809+lgd*'3. EQ Forward 1'!Q809,0),MAX(lgd*'3. EQ Forward 2'!Q809,0)+MAX(lgd*'3. EQ Forward 1'!Q809,0))</f>
        <v>13888040.682453813</v>
      </c>
      <c r="R837" s="48">
        <f>'3. Discount Factors'!R809*IF(netting,MAX(lgd*'3. EQ Forward 2'!R809+lgd*'3. EQ Forward 1'!R809,0),MAX(lgd*'3. EQ Forward 2'!R809,0)+MAX(lgd*'3. EQ Forward 1'!R809,0))</f>
        <v>18169894.559196535</v>
      </c>
      <c r="S837" s="48">
        <f>'3. Discount Factors'!S809*IF(netting,MAX(lgd*'3. EQ Forward 2'!S809+lgd*'3. EQ Forward 1'!S809,0),MAX(lgd*'3. EQ Forward 2'!S809,0)+MAX(lgd*'3. EQ Forward 1'!S809,0))</f>
        <v>19110560.694875311</v>
      </c>
      <c r="T837" s="48">
        <f>'3. Discount Factors'!T809*IF(netting,MAX(lgd*'3. EQ Forward 2'!T809+lgd*'3. EQ Forward 1'!T809,0),MAX(lgd*'3. EQ Forward 2'!T809,0)+MAX(lgd*'3. EQ Forward 1'!T809,0))</f>
        <v>26136152.170053929</v>
      </c>
      <c r="U837" s="48">
        <f>'3. Discount Factors'!U809*IF(netting,MAX(lgd*'3. EQ Forward 2'!U809+lgd*'3. EQ Forward 1'!U809,0),MAX(lgd*'3. EQ Forward 2'!U809,0)+MAX(lgd*'3. EQ Forward 1'!U809,0))</f>
        <v>25055773.65949814</v>
      </c>
      <c r="V837" s="48">
        <f>'3. Discount Factors'!V809*IF(netting,MAX(lgd*'3. EQ Forward 2'!V809+lgd*'3. EQ Forward 1'!V809,0),MAX(lgd*'3. EQ Forward 2'!V809,0)+MAX(lgd*'3. EQ Forward 1'!V809,0))</f>
        <v>26660113.96134254</v>
      </c>
      <c r="W837" s="53">
        <f>'3. Discount Factors'!W809*IF(netting,MAX(lgd*'3. EQ Forward 2'!W809+lgd*'3. EQ Forward 1'!W809,0),MAX(lgd*'3. EQ Forward 2'!W809,0)+MAX(lgd*'3. EQ Forward 1'!W809,0))</f>
        <v>22854732.284416407</v>
      </c>
    </row>
    <row r="838" spans="2:23" x14ac:dyDescent="0.35">
      <c r="B838" s="26" t="s">
        <v>806</v>
      </c>
      <c r="C838" s="52">
        <f>'3. Discount Factors'!C810*IF(netting,MAX(lgd*'3. EQ Forward 2'!C810+lgd*'3. EQ Forward 1'!C810,0),MAX(lgd*'3. EQ Forward 2'!C810,0)+MAX(lgd*'3. EQ Forward 1'!C810,0))</f>
        <v>0</v>
      </c>
      <c r="D838" s="48">
        <f>'3. Discount Factors'!D810*IF(netting,MAX(lgd*'3. EQ Forward 2'!D810+lgd*'3. EQ Forward 1'!D810,0),MAX(lgd*'3. EQ Forward 2'!D810,0)+MAX(lgd*'3. EQ Forward 1'!D810,0))</f>
        <v>0</v>
      </c>
      <c r="E838" s="48">
        <f>'3. Discount Factors'!E810*IF(netting,MAX(lgd*'3. EQ Forward 2'!E810+lgd*'3. EQ Forward 1'!E810,0),MAX(lgd*'3. EQ Forward 2'!E810,0)+MAX(lgd*'3. EQ Forward 1'!E810,0))</f>
        <v>266434.2448518459</v>
      </c>
      <c r="F838" s="48">
        <f>'3. Discount Factors'!F810*IF(netting,MAX(lgd*'3. EQ Forward 2'!F810+lgd*'3. EQ Forward 1'!F810,0),MAX(lgd*'3. EQ Forward 2'!F810,0)+MAX(lgd*'3. EQ Forward 1'!F810,0))</f>
        <v>11138180.497183669</v>
      </c>
      <c r="G838" s="48">
        <f>'3. Discount Factors'!G810*IF(netting,MAX(lgd*'3. EQ Forward 2'!G810+lgd*'3. EQ Forward 1'!G810,0),MAX(lgd*'3. EQ Forward 2'!G810,0)+MAX(lgd*'3. EQ Forward 1'!G810,0))</f>
        <v>11481761.458460795</v>
      </c>
      <c r="H838" s="48">
        <f>'3. Discount Factors'!H810*IF(netting,MAX(lgd*'3. EQ Forward 2'!H810+lgd*'3. EQ Forward 1'!H810,0),MAX(lgd*'3. EQ Forward 2'!H810,0)+MAX(lgd*'3. EQ Forward 1'!H810,0))</f>
        <v>5901549.0201402437</v>
      </c>
      <c r="I838" s="48">
        <f>'3. Discount Factors'!I810*IF(netting,MAX(lgd*'3. EQ Forward 2'!I810+lgd*'3. EQ Forward 1'!I810,0),MAX(lgd*'3. EQ Forward 2'!I810,0)+MAX(lgd*'3. EQ Forward 1'!I810,0))</f>
        <v>4122598.3995323214</v>
      </c>
      <c r="J838" s="48">
        <f>'3. Discount Factors'!J810*IF(netting,MAX(lgd*'3. EQ Forward 2'!J810+lgd*'3. EQ Forward 1'!J810,0),MAX(lgd*'3. EQ Forward 2'!J810,0)+MAX(lgd*'3. EQ Forward 1'!J810,0))</f>
        <v>0</v>
      </c>
      <c r="K838" s="48">
        <f>'3. Discount Factors'!K810*IF(netting,MAX(lgd*'3. EQ Forward 2'!K810+lgd*'3. EQ Forward 1'!K810,0),MAX(lgd*'3. EQ Forward 2'!K810,0)+MAX(lgd*'3. EQ Forward 1'!K810,0))</f>
        <v>0</v>
      </c>
      <c r="L838" s="48">
        <f>'3. Discount Factors'!L810*IF(netting,MAX(lgd*'3. EQ Forward 2'!L810+lgd*'3. EQ Forward 1'!L810,0),MAX(lgd*'3. EQ Forward 2'!L810,0)+MAX(lgd*'3. EQ Forward 1'!L810,0))</f>
        <v>820288.5470339834</v>
      </c>
      <c r="M838" s="48">
        <f>'3. Discount Factors'!M810*IF(netting,MAX(lgd*'3. EQ Forward 2'!M810+lgd*'3. EQ Forward 1'!M810,0),MAX(lgd*'3. EQ Forward 2'!M810,0)+MAX(lgd*'3. EQ Forward 1'!M810,0))</f>
        <v>8450953.475927256</v>
      </c>
      <c r="N838" s="48">
        <f>'3. Discount Factors'!N810*IF(netting,MAX(lgd*'3. EQ Forward 2'!N810+lgd*'3. EQ Forward 1'!N810,0),MAX(lgd*'3. EQ Forward 2'!N810,0)+MAX(lgd*'3. EQ Forward 1'!N810,0))</f>
        <v>7652016.7769430457</v>
      </c>
      <c r="O838" s="48">
        <f>'3. Discount Factors'!O810*IF(netting,MAX(lgd*'3. EQ Forward 2'!O810+lgd*'3. EQ Forward 1'!O810,0),MAX(lgd*'3. EQ Forward 2'!O810,0)+MAX(lgd*'3. EQ Forward 1'!O810,0))</f>
        <v>5472981.9374662694</v>
      </c>
      <c r="P838" s="48">
        <f>'3. Discount Factors'!P810*IF(netting,MAX(lgd*'3. EQ Forward 2'!P810+lgd*'3. EQ Forward 1'!P810,0),MAX(lgd*'3. EQ Forward 2'!P810,0)+MAX(lgd*'3. EQ Forward 1'!P810,0))</f>
        <v>3144452.0750173214</v>
      </c>
      <c r="Q838" s="48">
        <f>'3. Discount Factors'!Q810*IF(netting,MAX(lgd*'3. EQ Forward 2'!Q810+lgd*'3. EQ Forward 1'!Q810,0),MAX(lgd*'3. EQ Forward 2'!Q810,0)+MAX(lgd*'3. EQ Forward 1'!Q810,0))</f>
        <v>5087439.8754942613</v>
      </c>
      <c r="R838" s="48">
        <f>'3. Discount Factors'!R810*IF(netting,MAX(lgd*'3. EQ Forward 2'!R810+lgd*'3. EQ Forward 1'!R810,0),MAX(lgd*'3. EQ Forward 2'!R810,0)+MAX(lgd*'3. EQ Forward 1'!R810,0))</f>
        <v>9432040.0992783345</v>
      </c>
      <c r="S838" s="48">
        <f>'3. Discount Factors'!S810*IF(netting,MAX(lgd*'3. EQ Forward 2'!S810+lgd*'3. EQ Forward 1'!S810,0),MAX(lgd*'3. EQ Forward 2'!S810,0)+MAX(lgd*'3. EQ Forward 1'!S810,0))</f>
        <v>0</v>
      </c>
      <c r="T838" s="48">
        <f>'3. Discount Factors'!T810*IF(netting,MAX(lgd*'3. EQ Forward 2'!T810+lgd*'3. EQ Forward 1'!T810,0),MAX(lgd*'3. EQ Forward 2'!T810,0)+MAX(lgd*'3. EQ Forward 1'!T810,0))</f>
        <v>0</v>
      </c>
      <c r="U838" s="48">
        <f>'3. Discount Factors'!U810*IF(netting,MAX(lgd*'3. EQ Forward 2'!U810+lgd*'3. EQ Forward 1'!U810,0),MAX(lgd*'3. EQ Forward 2'!U810,0)+MAX(lgd*'3. EQ Forward 1'!U810,0))</f>
        <v>0</v>
      </c>
      <c r="V838" s="48">
        <f>'3. Discount Factors'!V810*IF(netting,MAX(lgd*'3. EQ Forward 2'!V810+lgd*'3. EQ Forward 1'!V810,0),MAX(lgd*'3. EQ Forward 2'!V810,0)+MAX(lgd*'3. EQ Forward 1'!V810,0))</f>
        <v>0</v>
      </c>
      <c r="W838" s="53">
        <f>'3. Discount Factors'!W810*IF(netting,MAX(lgd*'3. EQ Forward 2'!W810+lgd*'3. EQ Forward 1'!W810,0),MAX(lgd*'3. EQ Forward 2'!W810,0)+MAX(lgd*'3. EQ Forward 1'!W810,0))</f>
        <v>0</v>
      </c>
    </row>
    <row r="839" spans="2:23" x14ac:dyDescent="0.35">
      <c r="B839" s="26" t="s">
        <v>807</v>
      </c>
      <c r="C839" s="52">
        <f>'3. Discount Factors'!C811*IF(netting,MAX(lgd*'3. EQ Forward 2'!C811+lgd*'3. EQ Forward 1'!C811,0),MAX(lgd*'3. EQ Forward 2'!C811,0)+MAX(lgd*'3. EQ Forward 1'!C811,0))</f>
        <v>0</v>
      </c>
      <c r="D839" s="48">
        <f>'3. Discount Factors'!D811*IF(netting,MAX(lgd*'3. EQ Forward 2'!D811+lgd*'3. EQ Forward 1'!D811,0),MAX(lgd*'3. EQ Forward 2'!D811,0)+MAX(lgd*'3. EQ Forward 1'!D811,0))</f>
        <v>0</v>
      </c>
      <c r="E839" s="48">
        <f>'3. Discount Factors'!E811*IF(netting,MAX(lgd*'3. EQ Forward 2'!E811+lgd*'3. EQ Forward 1'!E811,0),MAX(lgd*'3. EQ Forward 2'!E811,0)+MAX(lgd*'3. EQ Forward 1'!E811,0))</f>
        <v>1239239.1383069882</v>
      </c>
      <c r="F839" s="48">
        <f>'3. Discount Factors'!F811*IF(netting,MAX(lgd*'3. EQ Forward 2'!F811+lgd*'3. EQ Forward 1'!F811,0),MAX(lgd*'3. EQ Forward 2'!F811,0)+MAX(lgd*'3. EQ Forward 1'!F811,0))</f>
        <v>0</v>
      </c>
      <c r="G839" s="48">
        <f>'3. Discount Factors'!G811*IF(netting,MAX(lgd*'3. EQ Forward 2'!G811+lgd*'3. EQ Forward 1'!G811,0),MAX(lgd*'3. EQ Forward 2'!G811,0)+MAX(lgd*'3. EQ Forward 1'!G811,0))</f>
        <v>0</v>
      </c>
      <c r="H839" s="48">
        <f>'3. Discount Factors'!H811*IF(netting,MAX(lgd*'3. EQ Forward 2'!H811+lgd*'3. EQ Forward 1'!H811,0),MAX(lgd*'3. EQ Forward 2'!H811,0)+MAX(lgd*'3. EQ Forward 1'!H811,0))</f>
        <v>0</v>
      </c>
      <c r="I839" s="48">
        <f>'3. Discount Factors'!I811*IF(netting,MAX(lgd*'3. EQ Forward 2'!I811+lgd*'3. EQ Forward 1'!I811,0),MAX(lgd*'3. EQ Forward 2'!I811,0)+MAX(lgd*'3. EQ Forward 1'!I811,0))</f>
        <v>0</v>
      </c>
      <c r="J839" s="48">
        <f>'3. Discount Factors'!J811*IF(netting,MAX(lgd*'3. EQ Forward 2'!J811+lgd*'3. EQ Forward 1'!J811,0),MAX(lgd*'3. EQ Forward 2'!J811,0)+MAX(lgd*'3. EQ Forward 1'!J811,0))</f>
        <v>0</v>
      </c>
      <c r="K839" s="48">
        <f>'3. Discount Factors'!K811*IF(netting,MAX(lgd*'3. EQ Forward 2'!K811+lgd*'3. EQ Forward 1'!K811,0),MAX(lgd*'3. EQ Forward 2'!K811,0)+MAX(lgd*'3. EQ Forward 1'!K811,0))</f>
        <v>0</v>
      </c>
      <c r="L839" s="48">
        <f>'3. Discount Factors'!L811*IF(netting,MAX(lgd*'3. EQ Forward 2'!L811+lgd*'3. EQ Forward 1'!L811,0),MAX(lgd*'3. EQ Forward 2'!L811,0)+MAX(lgd*'3. EQ Forward 1'!L811,0))</f>
        <v>0</v>
      </c>
      <c r="M839" s="48">
        <f>'3. Discount Factors'!M811*IF(netting,MAX(lgd*'3. EQ Forward 2'!M811+lgd*'3. EQ Forward 1'!M811,0),MAX(lgd*'3. EQ Forward 2'!M811,0)+MAX(lgd*'3. EQ Forward 1'!M811,0))</f>
        <v>0</v>
      </c>
      <c r="N839" s="48">
        <f>'3. Discount Factors'!N811*IF(netting,MAX(lgd*'3. EQ Forward 2'!N811+lgd*'3. EQ Forward 1'!N811,0),MAX(lgd*'3. EQ Forward 2'!N811,0)+MAX(lgd*'3. EQ Forward 1'!N811,0))</f>
        <v>0</v>
      </c>
      <c r="O839" s="48">
        <f>'3. Discount Factors'!O811*IF(netting,MAX(lgd*'3. EQ Forward 2'!O811+lgd*'3. EQ Forward 1'!O811,0),MAX(lgd*'3. EQ Forward 2'!O811,0)+MAX(lgd*'3. EQ Forward 1'!O811,0))</f>
        <v>0</v>
      </c>
      <c r="P839" s="48">
        <f>'3. Discount Factors'!P811*IF(netting,MAX(lgd*'3. EQ Forward 2'!P811+lgd*'3. EQ Forward 1'!P811,0),MAX(lgd*'3. EQ Forward 2'!P811,0)+MAX(lgd*'3. EQ Forward 1'!P811,0))</f>
        <v>0</v>
      </c>
      <c r="Q839" s="48">
        <f>'3. Discount Factors'!Q811*IF(netting,MAX(lgd*'3. EQ Forward 2'!Q811+lgd*'3. EQ Forward 1'!Q811,0),MAX(lgd*'3. EQ Forward 2'!Q811,0)+MAX(lgd*'3. EQ Forward 1'!Q811,0))</f>
        <v>0</v>
      </c>
      <c r="R839" s="48">
        <f>'3. Discount Factors'!R811*IF(netting,MAX(lgd*'3. EQ Forward 2'!R811+lgd*'3. EQ Forward 1'!R811,0),MAX(lgd*'3. EQ Forward 2'!R811,0)+MAX(lgd*'3. EQ Forward 1'!R811,0))</f>
        <v>0</v>
      </c>
      <c r="S839" s="48">
        <f>'3. Discount Factors'!S811*IF(netting,MAX(lgd*'3. EQ Forward 2'!S811+lgd*'3. EQ Forward 1'!S811,0),MAX(lgd*'3. EQ Forward 2'!S811,0)+MAX(lgd*'3. EQ Forward 1'!S811,0))</f>
        <v>0</v>
      </c>
      <c r="T839" s="48">
        <f>'3. Discount Factors'!T811*IF(netting,MAX(lgd*'3. EQ Forward 2'!T811+lgd*'3. EQ Forward 1'!T811,0),MAX(lgd*'3. EQ Forward 2'!T811,0)+MAX(lgd*'3. EQ Forward 1'!T811,0))</f>
        <v>0</v>
      </c>
      <c r="U839" s="48">
        <f>'3. Discount Factors'!U811*IF(netting,MAX(lgd*'3. EQ Forward 2'!U811+lgd*'3. EQ Forward 1'!U811,0),MAX(lgd*'3. EQ Forward 2'!U811,0)+MAX(lgd*'3. EQ Forward 1'!U811,0))</f>
        <v>0</v>
      </c>
      <c r="V839" s="48">
        <f>'3. Discount Factors'!V811*IF(netting,MAX(lgd*'3. EQ Forward 2'!V811+lgd*'3. EQ Forward 1'!V811,0),MAX(lgd*'3. EQ Forward 2'!V811,0)+MAX(lgd*'3. EQ Forward 1'!V811,0))</f>
        <v>0</v>
      </c>
      <c r="W839" s="53">
        <f>'3. Discount Factors'!W811*IF(netting,MAX(lgd*'3. EQ Forward 2'!W811+lgd*'3. EQ Forward 1'!W811,0),MAX(lgd*'3. EQ Forward 2'!W811,0)+MAX(lgd*'3. EQ Forward 1'!W811,0))</f>
        <v>0</v>
      </c>
    </row>
    <row r="840" spans="2:23" x14ac:dyDescent="0.35">
      <c r="B840" s="26" t="s">
        <v>808</v>
      </c>
      <c r="C840" s="52">
        <f>'3. Discount Factors'!C812*IF(netting,MAX(lgd*'3. EQ Forward 2'!C812+lgd*'3. EQ Forward 1'!C812,0),MAX(lgd*'3. EQ Forward 2'!C812,0)+MAX(lgd*'3. EQ Forward 1'!C812,0))</f>
        <v>0</v>
      </c>
      <c r="D840" s="48">
        <f>'3. Discount Factors'!D812*IF(netting,MAX(lgd*'3. EQ Forward 2'!D812+lgd*'3. EQ Forward 1'!D812,0),MAX(lgd*'3. EQ Forward 2'!D812,0)+MAX(lgd*'3. EQ Forward 1'!D812,0))</f>
        <v>0</v>
      </c>
      <c r="E840" s="48">
        <f>'3. Discount Factors'!E812*IF(netting,MAX(lgd*'3. EQ Forward 2'!E812+lgd*'3. EQ Forward 1'!E812,0),MAX(lgd*'3. EQ Forward 2'!E812,0)+MAX(lgd*'3. EQ Forward 1'!E812,0))</f>
        <v>0</v>
      </c>
      <c r="F840" s="48">
        <f>'3. Discount Factors'!F812*IF(netting,MAX(lgd*'3. EQ Forward 2'!F812+lgd*'3. EQ Forward 1'!F812,0),MAX(lgd*'3. EQ Forward 2'!F812,0)+MAX(lgd*'3. EQ Forward 1'!F812,0))</f>
        <v>0</v>
      </c>
      <c r="G840" s="48">
        <f>'3. Discount Factors'!G812*IF(netting,MAX(lgd*'3. EQ Forward 2'!G812+lgd*'3. EQ Forward 1'!G812,0),MAX(lgd*'3. EQ Forward 2'!G812,0)+MAX(lgd*'3. EQ Forward 1'!G812,0))</f>
        <v>1494039.9103017163</v>
      </c>
      <c r="H840" s="48">
        <f>'3. Discount Factors'!H812*IF(netting,MAX(lgd*'3. EQ Forward 2'!H812+lgd*'3. EQ Forward 1'!H812,0),MAX(lgd*'3. EQ Forward 2'!H812,0)+MAX(lgd*'3. EQ Forward 1'!H812,0))</f>
        <v>3126872.9277521102</v>
      </c>
      <c r="I840" s="48">
        <f>'3. Discount Factors'!I812*IF(netting,MAX(lgd*'3. EQ Forward 2'!I812+lgd*'3. EQ Forward 1'!I812,0),MAX(lgd*'3. EQ Forward 2'!I812,0)+MAX(lgd*'3. EQ Forward 1'!I812,0))</f>
        <v>2315913.8402092834</v>
      </c>
      <c r="J840" s="48">
        <f>'3. Discount Factors'!J812*IF(netting,MAX(lgd*'3. EQ Forward 2'!J812+lgd*'3. EQ Forward 1'!J812,0),MAX(lgd*'3. EQ Forward 2'!J812,0)+MAX(lgd*'3. EQ Forward 1'!J812,0))</f>
        <v>9031129.131548008</v>
      </c>
      <c r="K840" s="48">
        <f>'3. Discount Factors'!K812*IF(netting,MAX(lgd*'3. EQ Forward 2'!K812+lgd*'3. EQ Forward 1'!K812,0),MAX(lgd*'3. EQ Forward 2'!K812,0)+MAX(lgd*'3. EQ Forward 1'!K812,0))</f>
        <v>8798816.8083890043</v>
      </c>
      <c r="L840" s="48">
        <f>'3. Discount Factors'!L812*IF(netting,MAX(lgd*'3. EQ Forward 2'!L812+lgd*'3. EQ Forward 1'!L812,0),MAX(lgd*'3. EQ Forward 2'!L812,0)+MAX(lgd*'3. EQ Forward 1'!L812,0))</f>
        <v>454044.39267980284</v>
      </c>
      <c r="M840" s="48">
        <f>'3. Discount Factors'!M812*IF(netting,MAX(lgd*'3. EQ Forward 2'!M812+lgd*'3. EQ Forward 1'!M812,0),MAX(lgd*'3. EQ Forward 2'!M812,0)+MAX(lgd*'3. EQ Forward 1'!M812,0))</f>
        <v>1611020.1188438358</v>
      </c>
      <c r="N840" s="48">
        <f>'3. Discount Factors'!N812*IF(netting,MAX(lgd*'3. EQ Forward 2'!N812+lgd*'3. EQ Forward 1'!N812,0),MAX(lgd*'3. EQ Forward 2'!N812,0)+MAX(lgd*'3. EQ Forward 1'!N812,0))</f>
        <v>9084424.9834991526</v>
      </c>
      <c r="O840" s="48">
        <f>'3. Discount Factors'!O812*IF(netting,MAX(lgd*'3. EQ Forward 2'!O812+lgd*'3. EQ Forward 1'!O812,0),MAX(lgd*'3. EQ Forward 2'!O812,0)+MAX(lgd*'3. EQ Forward 1'!O812,0))</f>
        <v>2232660.2586356415</v>
      </c>
      <c r="P840" s="48">
        <f>'3. Discount Factors'!P812*IF(netting,MAX(lgd*'3. EQ Forward 2'!P812+lgd*'3. EQ Forward 1'!P812,0),MAX(lgd*'3. EQ Forward 2'!P812,0)+MAX(lgd*'3. EQ Forward 1'!P812,0))</f>
        <v>2914308.1511462736</v>
      </c>
      <c r="Q840" s="48">
        <f>'3. Discount Factors'!Q812*IF(netting,MAX(lgd*'3. EQ Forward 2'!Q812+lgd*'3. EQ Forward 1'!Q812,0),MAX(lgd*'3. EQ Forward 2'!Q812,0)+MAX(lgd*'3. EQ Forward 1'!Q812,0))</f>
        <v>0</v>
      </c>
      <c r="R840" s="48">
        <f>'3. Discount Factors'!R812*IF(netting,MAX(lgd*'3. EQ Forward 2'!R812+lgd*'3. EQ Forward 1'!R812,0),MAX(lgd*'3. EQ Forward 2'!R812,0)+MAX(lgd*'3. EQ Forward 1'!R812,0))</f>
        <v>0</v>
      </c>
      <c r="S840" s="48">
        <f>'3. Discount Factors'!S812*IF(netting,MAX(lgd*'3. EQ Forward 2'!S812+lgd*'3. EQ Forward 1'!S812,0),MAX(lgd*'3. EQ Forward 2'!S812,0)+MAX(lgd*'3. EQ Forward 1'!S812,0))</f>
        <v>0</v>
      </c>
      <c r="T840" s="48">
        <f>'3. Discount Factors'!T812*IF(netting,MAX(lgd*'3. EQ Forward 2'!T812+lgd*'3. EQ Forward 1'!T812,0),MAX(lgd*'3. EQ Forward 2'!T812,0)+MAX(lgd*'3. EQ Forward 1'!T812,0))</f>
        <v>0</v>
      </c>
      <c r="U840" s="48">
        <f>'3. Discount Factors'!U812*IF(netting,MAX(lgd*'3. EQ Forward 2'!U812+lgd*'3. EQ Forward 1'!U812,0),MAX(lgd*'3. EQ Forward 2'!U812,0)+MAX(lgd*'3. EQ Forward 1'!U812,0))</f>
        <v>0</v>
      </c>
      <c r="V840" s="48">
        <f>'3. Discount Factors'!V812*IF(netting,MAX(lgd*'3. EQ Forward 2'!V812+lgd*'3. EQ Forward 1'!V812,0),MAX(lgd*'3. EQ Forward 2'!V812,0)+MAX(lgd*'3. EQ Forward 1'!V812,0))</f>
        <v>0</v>
      </c>
      <c r="W840" s="53">
        <f>'3. Discount Factors'!W812*IF(netting,MAX(lgd*'3. EQ Forward 2'!W812+lgd*'3. EQ Forward 1'!W812,0),MAX(lgd*'3. EQ Forward 2'!W812,0)+MAX(lgd*'3. EQ Forward 1'!W812,0))</f>
        <v>0</v>
      </c>
    </row>
    <row r="841" spans="2:23" x14ac:dyDescent="0.35">
      <c r="B841" s="26" t="s">
        <v>809</v>
      </c>
      <c r="C841" s="52">
        <f>'3. Discount Factors'!C813*IF(netting,MAX(lgd*'3. EQ Forward 2'!C813+lgd*'3. EQ Forward 1'!C813,0),MAX(lgd*'3. EQ Forward 2'!C813,0)+MAX(lgd*'3. EQ Forward 1'!C813,0))</f>
        <v>0</v>
      </c>
      <c r="D841" s="48">
        <f>'3. Discount Factors'!D813*IF(netting,MAX(lgd*'3. EQ Forward 2'!D813+lgd*'3. EQ Forward 1'!D813,0),MAX(lgd*'3. EQ Forward 2'!D813,0)+MAX(lgd*'3. EQ Forward 1'!D813,0))</f>
        <v>0</v>
      </c>
      <c r="E841" s="48">
        <f>'3. Discount Factors'!E813*IF(netting,MAX(lgd*'3. EQ Forward 2'!E813+lgd*'3. EQ Forward 1'!E813,0),MAX(lgd*'3. EQ Forward 2'!E813,0)+MAX(lgd*'3. EQ Forward 1'!E813,0))</f>
        <v>0</v>
      </c>
      <c r="F841" s="48">
        <f>'3. Discount Factors'!F813*IF(netting,MAX(lgd*'3. EQ Forward 2'!F813+lgd*'3. EQ Forward 1'!F813,0),MAX(lgd*'3. EQ Forward 2'!F813,0)+MAX(lgd*'3. EQ Forward 1'!F813,0))</f>
        <v>0</v>
      </c>
      <c r="G841" s="48">
        <f>'3. Discount Factors'!G813*IF(netting,MAX(lgd*'3. EQ Forward 2'!G813+lgd*'3. EQ Forward 1'!G813,0),MAX(lgd*'3. EQ Forward 2'!G813,0)+MAX(lgd*'3. EQ Forward 1'!G813,0))</f>
        <v>0</v>
      </c>
      <c r="H841" s="48">
        <f>'3. Discount Factors'!H813*IF(netting,MAX(lgd*'3. EQ Forward 2'!H813+lgd*'3. EQ Forward 1'!H813,0),MAX(lgd*'3. EQ Forward 2'!H813,0)+MAX(lgd*'3. EQ Forward 1'!H813,0))</f>
        <v>0</v>
      </c>
      <c r="I841" s="48">
        <f>'3. Discount Factors'!I813*IF(netting,MAX(lgd*'3. EQ Forward 2'!I813+lgd*'3. EQ Forward 1'!I813,0),MAX(lgd*'3. EQ Forward 2'!I813,0)+MAX(lgd*'3. EQ Forward 1'!I813,0))</f>
        <v>0</v>
      </c>
      <c r="J841" s="48">
        <f>'3. Discount Factors'!J813*IF(netting,MAX(lgd*'3. EQ Forward 2'!J813+lgd*'3. EQ Forward 1'!J813,0),MAX(lgd*'3. EQ Forward 2'!J813,0)+MAX(lgd*'3. EQ Forward 1'!J813,0))</f>
        <v>0</v>
      </c>
      <c r="K841" s="48">
        <f>'3. Discount Factors'!K813*IF(netting,MAX(lgd*'3. EQ Forward 2'!K813+lgd*'3. EQ Forward 1'!K813,0),MAX(lgd*'3. EQ Forward 2'!K813,0)+MAX(lgd*'3. EQ Forward 1'!K813,0))</f>
        <v>0</v>
      </c>
      <c r="L841" s="48">
        <f>'3. Discount Factors'!L813*IF(netting,MAX(lgd*'3. EQ Forward 2'!L813+lgd*'3. EQ Forward 1'!L813,0),MAX(lgd*'3. EQ Forward 2'!L813,0)+MAX(lgd*'3. EQ Forward 1'!L813,0))</f>
        <v>0</v>
      </c>
      <c r="M841" s="48">
        <f>'3. Discount Factors'!M813*IF(netting,MAX(lgd*'3. EQ Forward 2'!M813+lgd*'3. EQ Forward 1'!M813,0),MAX(lgd*'3. EQ Forward 2'!M813,0)+MAX(lgd*'3. EQ Forward 1'!M813,0))</f>
        <v>0</v>
      </c>
      <c r="N841" s="48">
        <f>'3. Discount Factors'!N813*IF(netting,MAX(lgd*'3. EQ Forward 2'!N813+lgd*'3. EQ Forward 1'!N813,0),MAX(lgd*'3. EQ Forward 2'!N813,0)+MAX(lgd*'3. EQ Forward 1'!N813,0))</f>
        <v>0</v>
      </c>
      <c r="O841" s="48">
        <f>'3. Discount Factors'!O813*IF(netting,MAX(lgd*'3. EQ Forward 2'!O813+lgd*'3. EQ Forward 1'!O813,0),MAX(lgd*'3. EQ Forward 2'!O813,0)+MAX(lgd*'3. EQ Forward 1'!O813,0))</f>
        <v>0</v>
      </c>
      <c r="P841" s="48">
        <f>'3. Discount Factors'!P813*IF(netting,MAX(lgd*'3. EQ Forward 2'!P813+lgd*'3. EQ Forward 1'!P813,0),MAX(lgd*'3. EQ Forward 2'!P813,0)+MAX(lgd*'3. EQ Forward 1'!P813,0))</f>
        <v>0</v>
      </c>
      <c r="Q841" s="48">
        <f>'3. Discount Factors'!Q813*IF(netting,MAX(lgd*'3. EQ Forward 2'!Q813+lgd*'3. EQ Forward 1'!Q813,0),MAX(lgd*'3. EQ Forward 2'!Q813,0)+MAX(lgd*'3. EQ Forward 1'!Q813,0))</f>
        <v>0</v>
      </c>
      <c r="R841" s="48">
        <f>'3. Discount Factors'!R813*IF(netting,MAX(lgd*'3. EQ Forward 2'!R813+lgd*'3. EQ Forward 1'!R813,0),MAX(lgd*'3. EQ Forward 2'!R813,0)+MAX(lgd*'3. EQ Forward 1'!R813,0))</f>
        <v>0</v>
      </c>
      <c r="S841" s="48">
        <f>'3. Discount Factors'!S813*IF(netting,MAX(lgd*'3. EQ Forward 2'!S813+lgd*'3. EQ Forward 1'!S813,0),MAX(lgd*'3. EQ Forward 2'!S813,0)+MAX(lgd*'3. EQ Forward 1'!S813,0))</f>
        <v>0</v>
      </c>
      <c r="T841" s="48">
        <f>'3. Discount Factors'!T813*IF(netting,MAX(lgd*'3. EQ Forward 2'!T813+lgd*'3. EQ Forward 1'!T813,0),MAX(lgd*'3. EQ Forward 2'!T813,0)+MAX(lgd*'3. EQ Forward 1'!T813,0))</f>
        <v>0</v>
      </c>
      <c r="U841" s="48">
        <f>'3. Discount Factors'!U813*IF(netting,MAX(lgd*'3. EQ Forward 2'!U813+lgd*'3. EQ Forward 1'!U813,0),MAX(lgd*'3. EQ Forward 2'!U813,0)+MAX(lgd*'3. EQ Forward 1'!U813,0))</f>
        <v>0</v>
      </c>
      <c r="V841" s="48">
        <f>'3. Discount Factors'!V813*IF(netting,MAX(lgd*'3. EQ Forward 2'!V813+lgd*'3. EQ Forward 1'!V813,0),MAX(lgd*'3. EQ Forward 2'!V813,0)+MAX(lgd*'3. EQ Forward 1'!V813,0))</f>
        <v>0</v>
      </c>
      <c r="W841" s="53">
        <f>'3. Discount Factors'!W813*IF(netting,MAX(lgd*'3. EQ Forward 2'!W813+lgd*'3. EQ Forward 1'!W813,0),MAX(lgd*'3. EQ Forward 2'!W813,0)+MAX(lgd*'3. EQ Forward 1'!W813,0))</f>
        <v>0</v>
      </c>
    </row>
    <row r="842" spans="2:23" x14ac:dyDescent="0.35">
      <c r="B842" s="26" t="s">
        <v>810</v>
      </c>
      <c r="C842" s="52">
        <f>'3. Discount Factors'!C814*IF(netting,MAX(lgd*'3. EQ Forward 2'!C814+lgd*'3. EQ Forward 1'!C814,0),MAX(lgd*'3. EQ Forward 2'!C814,0)+MAX(lgd*'3. EQ Forward 1'!C814,0))</f>
        <v>0</v>
      </c>
      <c r="D842" s="48">
        <f>'3. Discount Factors'!D814*IF(netting,MAX(lgd*'3. EQ Forward 2'!D814+lgd*'3. EQ Forward 1'!D814,0),MAX(lgd*'3. EQ Forward 2'!D814,0)+MAX(lgd*'3. EQ Forward 1'!D814,0))</f>
        <v>4555434.4920311105</v>
      </c>
      <c r="E842" s="48">
        <f>'3. Discount Factors'!E814*IF(netting,MAX(lgd*'3. EQ Forward 2'!E814+lgd*'3. EQ Forward 1'!E814,0),MAX(lgd*'3. EQ Forward 2'!E814,0)+MAX(lgd*'3. EQ Forward 1'!E814,0))</f>
        <v>2147730.4631202384</v>
      </c>
      <c r="F842" s="48">
        <f>'3. Discount Factors'!F814*IF(netting,MAX(lgd*'3. EQ Forward 2'!F814+lgd*'3. EQ Forward 1'!F814,0),MAX(lgd*'3. EQ Forward 2'!F814,0)+MAX(lgd*'3. EQ Forward 1'!F814,0))</f>
        <v>4828518.4708416425</v>
      </c>
      <c r="G842" s="48">
        <f>'3. Discount Factors'!G814*IF(netting,MAX(lgd*'3. EQ Forward 2'!G814+lgd*'3. EQ Forward 1'!G814,0),MAX(lgd*'3. EQ Forward 2'!G814,0)+MAX(lgd*'3. EQ Forward 1'!G814,0))</f>
        <v>11381772.37763859</v>
      </c>
      <c r="H842" s="48">
        <f>'3. Discount Factors'!H814*IF(netting,MAX(lgd*'3. EQ Forward 2'!H814+lgd*'3. EQ Forward 1'!H814,0),MAX(lgd*'3. EQ Forward 2'!H814,0)+MAX(lgd*'3. EQ Forward 1'!H814,0))</f>
        <v>8179641.4700850276</v>
      </c>
      <c r="I842" s="48">
        <f>'3. Discount Factors'!I814*IF(netting,MAX(lgd*'3. EQ Forward 2'!I814+lgd*'3. EQ Forward 1'!I814,0),MAX(lgd*'3. EQ Forward 2'!I814,0)+MAX(lgd*'3. EQ Forward 1'!I814,0))</f>
        <v>11970241.89652846</v>
      </c>
      <c r="J842" s="48">
        <f>'3. Discount Factors'!J814*IF(netting,MAX(lgd*'3. EQ Forward 2'!J814+lgd*'3. EQ Forward 1'!J814,0),MAX(lgd*'3. EQ Forward 2'!J814,0)+MAX(lgd*'3. EQ Forward 1'!J814,0))</f>
        <v>4424647.8854591493</v>
      </c>
      <c r="K842" s="48">
        <f>'3. Discount Factors'!K814*IF(netting,MAX(lgd*'3. EQ Forward 2'!K814+lgd*'3. EQ Forward 1'!K814,0),MAX(lgd*'3. EQ Forward 2'!K814,0)+MAX(lgd*'3. EQ Forward 1'!K814,0))</f>
        <v>1936216.669351395</v>
      </c>
      <c r="L842" s="48">
        <f>'3. Discount Factors'!L814*IF(netting,MAX(lgd*'3. EQ Forward 2'!L814+lgd*'3. EQ Forward 1'!L814,0),MAX(lgd*'3. EQ Forward 2'!L814,0)+MAX(lgd*'3. EQ Forward 1'!L814,0))</f>
        <v>6194764.3155613579</v>
      </c>
      <c r="M842" s="48">
        <f>'3. Discount Factors'!M814*IF(netting,MAX(lgd*'3. EQ Forward 2'!M814+lgd*'3. EQ Forward 1'!M814,0),MAX(lgd*'3. EQ Forward 2'!M814,0)+MAX(lgd*'3. EQ Forward 1'!M814,0))</f>
        <v>2702827.295796575</v>
      </c>
      <c r="N842" s="48">
        <f>'3. Discount Factors'!N814*IF(netting,MAX(lgd*'3. EQ Forward 2'!N814+lgd*'3. EQ Forward 1'!N814,0),MAX(lgd*'3. EQ Forward 2'!N814,0)+MAX(lgd*'3. EQ Forward 1'!N814,0))</f>
        <v>0</v>
      </c>
      <c r="O842" s="48">
        <f>'3. Discount Factors'!O814*IF(netting,MAX(lgd*'3. EQ Forward 2'!O814+lgd*'3. EQ Forward 1'!O814,0),MAX(lgd*'3. EQ Forward 2'!O814,0)+MAX(lgd*'3. EQ Forward 1'!O814,0))</f>
        <v>0</v>
      </c>
      <c r="P842" s="48">
        <f>'3. Discount Factors'!P814*IF(netting,MAX(lgd*'3. EQ Forward 2'!P814+lgd*'3. EQ Forward 1'!P814,0),MAX(lgd*'3. EQ Forward 2'!P814,0)+MAX(lgd*'3. EQ Forward 1'!P814,0))</f>
        <v>0</v>
      </c>
      <c r="Q842" s="48">
        <f>'3. Discount Factors'!Q814*IF(netting,MAX(lgd*'3. EQ Forward 2'!Q814+lgd*'3. EQ Forward 1'!Q814,0),MAX(lgd*'3. EQ Forward 2'!Q814,0)+MAX(lgd*'3. EQ Forward 1'!Q814,0))</f>
        <v>0</v>
      </c>
      <c r="R842" s="48">
        <f>'3. Discount Factors'!R814*IF(netting,MAX(lgd*'3. EQ Forward 2'!R814+lgd*'3. EQ Forward 1'!R814,0),MAX(lgd*'3. EQ Forward 2'!R814,0)+MAX(lgd*'3. EQ Forward 1'!R814,0))</f>
        <v>0</v>
      </c>
      <c r="S842" s="48">
        <f>'3. Discount Factors'!S814*IF(netting,MAX(lgd*'3. EQ Forward 2'!S814+lgd*'3. EQ Forward 1'!S814,0),MAX(lgd*'3. EQ Forward 2'!S814,0)+MAX(lgd*'3. EQ Forward 1'!S814,0))</f>
        <v>0</v>
      </c>
      <c r="T842" s="48">
        <f>'3. Discount Factors'!T814*IF(netting,MAX(lgd*'3. EQ Forward 2'!T814+lgd*'3. EQ Forward 1'!T814,0),MAX(lgd*'3. EQ Forward 2'!T814,0)+MAX(lgd*'3. EQ Forward 1'!T814,0))</f>
        <v>0</v>
      </c>
      <c r="U842" s="48">
        <f>'3. Discount Factors'!U814*IF(netting,MAX(lgd*'3. EQ Forward 2'!U814+lgd*'3. EQ Forward 1'!U814,0),MAX(lgd*'3. EQ Forward 2'!U814,0)+MAX(lgd*'3. EQ Forward 1'!U814,0))</f>
        <v>0</v>
      </c>
      <c r="V842" s="48">
        <f>'3. Discount Factors'!V814*IF(netting,MAX(lgd*'3. EQ Forward 2'!V814+lgd*'3. EQ Forward 1'!V814,0),MAX(lgd*'3. EQ Forward 2'!V814,0)+MAX(lgd*'3. EQ Forward 1'!V814,0))</f>
        <v>0</v>
      </c>
      <c r="W842" s="53">
        <f>'3. Discount Factors'!W814*IF(netting,MAX(lgd*'3. EQ Forward 2'!W814+lgd*'3. EQ Forward 1'!W814,0),MAX(lgd*'3. EQ Forward 2'!W814,0)+MAX(lgd*'3. EQ Forward 1'!W814,0))</f>
        <v>0</v>
      </c>
    </row>
    <row r="843" spans="2:23" x14ac:dyDescent="0.35">
      <c r="B843" s="26" t="s">
        <v>811</v>
      </c>
      <c r="C843" s="52">
        <f>'3. Discount Factors'!C815*IF(netting,MAX(lgd*'3. EQ Forward 2'!C815+lgd*'3. EQ Forward 1'!C815,0),MAX(lgd*'3. EQ Forward 2'!C815,0)+MAX(lgd*'3. EQ Forward 1'!C815,0))</f>
        <v>0</v>
      </c>
      <c r="D843" s="48">
        <f>'3. Discount Factors'!D815*IF(netting,MAX(lgd*'3. EQ Forward 2'!D815+lgd*'3. EQ Forward 1'!D815,0),MAX(lgd*'3. EQ Forward 2'!D815,0)+MAX(lgd*'3. EQ Forward 1'!D815,0))</f>
        <v>5695323.8130333619</v>
      </c>
      <c r="E843" s="48">
        <f>'3. Discount Factors'!E815*IF(netting,MAX(lgd*'3. EQ Forward 2'!E815+lgd*'3. EQ Forward 1'!E815,0),MAX(lgd*'3. EQ Forward 2'!E815,0)+MAX(lgd*'3. EQ Forward 1'!E815,0))</f>
        <v>12997854.424733989</v>
      </c>
      <c r="F843" s="48">
        <f>'3. Discount Factors'!F815*IF(netting,MAX(lgd*'3. EQ Forward 2'!F815+lgd*'3. EQ Forward 1'!F815,0),MAX(lgd*'3. EQ Forward 2'!F815,0)+MAX(lgd*'3. EQ Forward 1'!F815,0))</f>
        <v>16087897.030361146</v>
      </c>
      <c r="G843" s="48">
        <f>'3. Discount Factors'!G815*IF(netting,MAX(lgd*'3. EQ Forward 2'!G815+lgd*'3. EQ Forward 1'!G815,0),MAX(lgd*'3. EQ Forward 2'!G815,0)+MAX(lgd*'3. EQ Forward 1'!G815,0))</f>
        <v>16898517.209709138</v>
      </c>
      <c r="H843" s="48">
        <f>'3. Discount Factors'!H815*IF(netting,MAX(lgd*'3. EQ Forward 2'!H815+lgd*'3. EQ Forward 1'!H815,0),MAX(lgd*'3. EQ Forward 2'!H815,0)+MAX(lgd*'3. EQ Forward 1'!H815,0))</f>
        <v>14422763.365705566</v>
      </c>
      <c r="I843" s="48">
        <f>'3. Discount Factors'!I815*IF(netting,MAX(lgd*'3. EQ Forward 2'!I815+lgd*'3. EQ Forward 1'!I815,0),MAX(lgd*'3. EQ Forward 2'!I815,0)+MAX(lgd*'3. EQ Forward 1'!I815,0))</f>
        <v>4714275.444165065</v>
      </c>
      <c r="J843" s="48">
        <f>'3. Discount Factors'!J815*IF(netting,MAX(lgd*'3. EQ Forward 2'!J815+lgd*'3. EQ Forward 1'!J815,0),MAX(lgd*'3. EQ Forward 2'!J815,0)+MAX(lgd*'3. EQ Forward 1'!J815,0))</f>
        <v>11234961.147754284</v>
      </c>
      <c r="K843" s="48">
        <f>'3. Discount Factors'!K815*IF(netting,MAX(lgd*'3. EQ Forward 2'!K815+lgd*'3. EQ Forward 1'!K815,0),MAX(lgd*'3. EQ Forward 2'!K815,0)+MAX(lgd*'3. EQ Forward 1'!K815,0))</f>
        <v>11266386.445332304</v>
      </c>
      <c r="L843" s="48">
        <f>'3. Discount Factors'!L815*IF(netting,MAX(lgd*'3. EQ Forward 2'!L815+lgd*'3. EQ Forward 1'!L815,0),MAX(lgd*'3. EQ Forward 2'!L815,0)+MAX(lgd*'3. EQ Forward 1'!L815,0))</f>
        <v>13448328.858089374</v>
      </c>
      <c r="M843" s="48">
        <f>'3. Discount Factors'!M815*IF(netting,MAX(lgd*'3. EQ Forward 2'!M815+lgd*'3. EQ Forward 1'!M815,0),MAX(lgd*'3. EQ Forward 2'!M815,0)+MAX(lgd*'3. EQ Forward 1'!M815,0))</f>
        <v>3858398.6873427597</v>
      </c>
      <c r="N843" s="48">
        <f>'3. Discount Factors'!N815*IF(netting,MAX(lgd*'3. EQ Forward 2'!N815+lgd*'3. EQ Forward 1'!N815,0),MAX(lgd*'3. EQ Forward 2'!N815,0)+MAX(lgd*'3. EQ Forward 1'!N815,0))</f>
        <v>2824673.106306606</v>
      </c>
      <c r="O843" s="48">
        <f>'3. Discount Factors'!O815*IF(netting,MAX(lgd*'3. EQ Forward 2'!O815+lgd*'3. EQ Forward 1'!O815,0),MAX(lgd*'3. EQ Forward 2'!O815,0)+MAX(lgd*'3. EQ Forward 1'!O815,0))</f>
        <v>0</v>
      </c>
      <c r="P843" s="48">
        <f>'3. Discount Factors'!P815*IF(netting,MAX(lgd*'3. EQ Forward 2'!P815+lgd*'3. EQ Forward 1'!P815,0),MAX(lgd*'3. EQ Forward 2'!P815,0)+MAX(lgd*'3. EQ Forward 1'!P815,0))</f>
        <v>0</v>
      </c>
      <c r="Q843" s="48">
        <f>'3. Discount Factors'!Q815*IF(netting,MAX(lgd*'3. EQ Forward 2'!Q815+lgd*'3. EQ Forward 1'!Q815,0),MAX(lgd*'3. EQ Forward 2'!Q815,0)+MAX(lgd*'3. EQ Forward 1'!Q815,0))</f>
        <v>0</v>
      </c>
      <c r="R843" s="48">
        <f>'3. Discount Factors'!R815*IF(netting,MAX(lgd*'3. EQ Forward 2'!R815+lgd*'3. EQ Forward 1'!R815,0),MAX(lgd*'3. EQ Forward 2'!R815,0)+MAX(lgd*'3. EQ Forward 1'!R815,0))</f>
        <v>0</v>
      </c>
      <c r="S843" s="48">
        <f>'3. Discount Factors'!S815*IF(netting,MAX(lgd*'3. EQ Forward 2'!S815+lgd*'3. EQ Forward 1'!S815,0),MAX(lgd*'3. EQ Forward 2'!S815,0)+MAX(lgd*'3. EQ Forward 1'!S815,0))</f>
        <v>0</v>
      </c>
      <c r="T843" s="48">
        <f>'3. Discount Factors'!T815*IF(netting,MAX(lgd*'3. EQ Forward 2'!T815+lgd*'3. EQ Forward 1'!T815,0),MAX(lgd*'3. EQ Forward 2'!T815,0)+MAX(lgd*'3. EQ Forward 1'!T815,0))</f>
        <v>0</v>
      </c>
      <c r="U843" s="48">
        <f>'3. Discount Factors'!U815*IF(netting,MAX(lgd*'3. EQ Forward 2'!U815+lgd*'3. EQ Forward 1'!U815,0),MAX(lgd*'3. EQ Forward 2'!U815,0)+MAX(lgd*'3. EQ Forward 1'!U815,0))</f>
        <v>0</v>
      </c>
      <c r="V843" s="48">
        <f>'3. Discount Factors'!V815*IF(netting,MAX(lgd*'3. EQ Forward 2'!V815+lgd*'3. EQ Forward 1'!V815,0),MAX(lgd*'3. EQ Forward 2'!V815,0)+MAX(lgd*'3. EQ Forward 1'!V815,0))</f>
        <v>0</v>
      </c>
      <c r="W843" s="53">
        <f>'3. Discount Factors'!W815*IF(netting,MAX(lgd*'3. EQ Forward 2'!W815+lgd*'3. EQ Forward 1'!W815,0),MAX(lgd*'3. EQ Forward 2'!W815,0)+MAX(lgd*'3. EQ Forward 1'!W815,0))</f>
        <v>0</v>
      </c>
    </row>
    <row r="844" spans="2:23" x14ac:dyDescent="0.35">
      <c r="B844" s="26" t="s">
        <v>812</v>
      </c>
      <c r="C844" s="52">
        <f>'3. Discount Factors'!C816*IF(netting,MAX(lgd*'3. EQ Forward 2'!C816+lgd*'3. EQ Forward 1'!C816,0),MAX(lgd*'3. EQ Forward 2'!C816,0)+MAX(lgd*'3. EQ Forward 1'!C816,0))</f>
        <v>0</v>
      </c>
      <c r="D844" s="48">
        <f>'3. Discount Factors'!D816*IF(netting,MAX(lgd*'3. EQ Forward 2'!D816+lgd*'3. EQ Forward 1'!D816,0),MAX(lgd*'3. EQ Forward 2'!D816,0)+MAX(lgd*'3. EQ Forward 1'!D816,0))</f>
        <v>0</v>
      </c>
      <c r="E844" s="48">
        <f>'3. Discount Factors'!E816*IF(netting,MAX(lgd*'3. EQ Forward 2'!E816+lgd*'3. EQ Forward 1'!E816,0),MAX(lgd*'3. EQ Forward 2'!E816,0)+MAX(lgd*'3. EQ Forward 1'!E816,0))</f>
        <v>0</v>
      </c>
      <c r="F844" s="48">
        <f>'3. Discount Factors'!F816*IF(netting,MAX(lgd*'3. EQ Forward 2'!F816+lgd*'3. EQ Forward 1'!F816,0),MAX(lgd*'3. EQ Forward 2'!F816,0)+MAX(lgd*'3. EQ Forward 1'!F816,0))</f>
        <v>0</v>
      </c>
      <c r="G844" s="48">
        <f>'3. Discount Factors'!G816*IF(netting,MAX(lgd*'3. EQ Forward 2'!G816+lgd*'3. EQ Forward 1'!G816,0),MAX(lgd*'3. EQ Forward 2'!G816,0)+MAX(lgd*'3. EQ Forward 1'!G816,0))</f>
        <v>0</v>
      </c>
      <c r="H844" s="48">
        <f>'3. Discount Factors'!H816*IF(netting,MAX(lgd*'3. EQ Forward 2'!H816+lgd*'3. EQ Forward 1'!H816,0),MAX(lgd*'3. EQ Forward 2'!H816,0)+MAX(lgd*'3. EQ Forward 1'!H816,0))</f>
        <v>0</v>
      </c>
      <c r="I844" s="48">
        <f>'3. Discount Factors'!I816*IF(netting,MAX(lgd*'3. EQ Forward 2'!I816+lgd*'3. EQ Forward 1'!I816,0),MAX(lgd*'3. EQ Forward 2'!I816,0)+MAX(lgd*'3. EQ Forward 1'!I816,0))</f>
        <v>0</v>
      </c>
      <c r="J844" s="48">
        <f>'3. Discount Factors'!J816*IF(netting,MAX(lgd*'3. EQ Forward 2'!J816+lgd*'3. EQ Forward 1'!J816,0),MAX(lgd*'3. EQ Forward 2'!J816,0)+MAX(lgd*'3. EQ Forward 1'!J816,0))</f>
        <v>0</v>
      </c>
      <c r="K844" s="48">
        <f>'3. Discount Factors'!K816*IF(netting,MAX(lgd*'3. EQ Forward 2'!K816+lgd*'3. EQ Forward 1'!K816,0),MAX(lgd*'3. EQ Forward 2'!K816,0)+MAX(lgd*'3. EQ Forward 1'!K816,0))</f>
        <v>0</v>
      </c>
      <c r="L844" s="48">
        <f>'3. Discount Factors'!L816*IF(netting,MAX(lgd*'3. EQ Forward 2'!L816+lgd*'3. EQ Forward 1'!L816,0),MAX(lgd*'3. EQ Forward 2'!L816,0)+MAX(lgd*'3. EQ Forward 1'!L816,0))</f>
        <v>0</v>
      </c>
      <c r="M844" s="48">
        <f>'3. Discount Factors'!M816*IF(netting,MAX(lgd*'3. EQ Forward 2'!M816+lgd*'3. EQ Forward 1'!M816,0),MAX(lgd*'3. EQ Forward 2'!M816,0)+MAX(lgd*'3. EQ Forward 1'!M816,0))</f>
        <v>0</v>
      </c>
      <c r="N844" s="48">
        <f>'3. Discount Factors'!N816*IF(netting,MAX(lgd*'3. EQ Forward 2'!N816+lgd*'3. EQ Forward 1'!N816,0),MAX(lgd*'3. EQ Forward 2'!N816,0)+MAX(lgd*'3. EQ Forward 1'!N816,0))</f>
        <v>0</v>
      </c>
      <c r="O844" s="48">
        <f>'3. Discount Factors'!O816*IF(netting,MAX(lgd*'3. EQ Forward 2'!O816+lgd*'3. EQ Forward 1'!O816,0),MAX(lgd*'3. EQ Forward 2'!O816,0)+MAX(lgd*'3. EQ Forward 1'!O816,0))</f>
        <v>0</v>
      </c>
      <c r="P844" s="48">
        <f>'3. Discount Factors'!P816*IF(netting,MAX(lgd*'3. EQ Forward 2'!P816+lgd*'3. EQ Forward 1'!P816,0),MAX(lgd*'3. EQ Forward 2'!P816,0)+MAX(lgd*'3. EQ Forward 1'!P816,0))</f>
        <v>0</v>
      </c>
      <c r="Q844" s="48">
        <f>'3. Discount Factors'!Q816*IF(netting,MAX(lgd*'3. EQ Forward 2'!Q816+lgd*'3. EQ Forward 1'!Q816,0),MAX(lgd*'3. EQ Forward 2'!Q816,0)+MAX(lgd*'3. EQ Forward 1'!Q816,0))</f>
        <v>0</v>
      </c>
      <c r="R844" s="48">
        <f>'3. Discount Factors'!R816*IF(netting,MAX(lgd*'3. EQ Forward 2'!R816+lgd*'3. EQ Forward 1'!R816,0),MAX(lgd*'3. EQ Forward 2'!R816,0)+MAX(lgd*'3. EQ Forward 1'!R816,0))</f>
        <v>0</v>
      </c>
      <c r="S844" s="48">
        <f>'3. Discount Factors'!S816*IF(netting,MAX(lgd*'3. EQ Forward 2'!S816+lgd*'3. EQ Forward 1'!S816,0),MAX(lgd*'3. EQ Forward 2'!S816,0)+MAX(lgd*'3. EQ Forward 1'!S816,0))</f>
        <v>0</v>
      </c>
      <c r="T844" s="48">
        <f>'3. Discount Factors'!T816*IF(netting,MAX(lgd*'3. EQ Forward 2'!T816+lgd*'3. EQ Forward 1'!T816,0),MAX(lgd*'3. EQ Forward 2'!T816,0)+MAX(lgd*'3. EQ Forward 1'!T816,0))</f>
        <v>0</v>
      </c>
      <c r="U844" s="48">
        <f>'3. Discount Factors'!U816*IF(netting,MAX(lgd*'3. EQ Forward 2'!U816+lgd*'3. EQ Forward 1'!U816,0),MAX(lgd*'3. EQ Forward 2'!U816,0)+MAX(lgd*'3. EQ Forward 1'!U816,0))</f>
        <v>0</v>
      </c>
      <c r="V844" s="48">
        <f>'3. Discount Factors'!V816*IF(netting,MAX(lgd*'3. EQ Forward 2'!V816+lgd*'3. EQ Forward 1'!V816,0),MAX(lgd*'3. EQ Forward 2'!V816,0)+MAX(lgd*'3. EQ Forward 1'!V816,0))</f>
        <v>0</v>
      </c>
      <c r="W844" s="53">
        <f>'3. Discount Factors'!W816*IF(netting,MAX(lgd*'3. EQ Forward 2'!W816+lgd*'3. EQ Forward 1'!W816,0),MAX(lgd*'3. EQ Forward 2'!W816,0)+MAX(lgd*'3. EQ Forward 1'!W816,0))</f>
        <v>0</v>
      </c>
    </row>
    <row r="845" spans="2:23" x14ac:dyDescent="0.35">
      <c r="B845" s="26" t="s">
        <v>813</v>
      </c>
      <c r="C845" s="52">
        <f>'3. Discount Factors'!C817*IF(netting,MAX(lgd*'3. EQ Forward 2'!C817+lgd*'3. EQ Forward 1'!C817,0),MAX(lgd*'3. EQ Forward 2'!C817,0)+MAX(lgd*'3. EQ Forward 1'!C817,0))</f>
        <v>0</v>
      </c>
      <c r="D845" s="48">
        <f>'3. Discount Factors'!D817*IF(netting,MAX(lgd*'3. EQ Forward 2'!D817+lgd*'3. EQ Forward 1'!D817,0),MAX(lgd*'3. EQ Forward 2'!D817,0)+MAX(lgd*'3. EQ Forward 1'!D817,0))</f>
        <v>0</v>
      </c>
      <c r="E845" s="48">
        <f>'3. Discount Factors'!E817*IF(netting,MAX(lgd*'3. EQ Forward 2'!E817+lgd*'3. EQ Forward 1'!E817,0),MAX(lgd*'3. EQ Forward 2'!E817,0)+MAX(lgd*'3. EQ Forward 1'!E817,0))</f>
        <v>0</v>
      </c>
      <c r="F845" s="48">
        <f>'3. Discount Factors'!F817*IF(netting,MAX(lgd*'3. EQ Forward 2'!F817+lgd*'3. EQ Forward 1'!F817,0),MAX(lgd*'3. EQ Forward 2'!F817,0)+MAX(lgd*'3. EQ Forward 1'!F817,0))</f>
        <v>0</v>
      </c>
      <c r="G845" s="48">
        <f>'3. Discount Factors'!G817*IF(netting,MAX(lgd*'3. EQ Forward 2'!G817+lgd*'3. EQ Forward 1'!G817,0),MAX(lgd*'3. EQ Forward 2'!G817,0)+MAX(lgd*'3. EQ Forward 1'!G817,0))</f>
        <v>0</v>
      </c>
      <c r="H845" s="48">
        <f>'3. Discount Factors'!H817*IF(netting,MAX(lgd*'3. EQ Forward 2'!H817+lgd*'3. EQ Forward 1'!H817,0),MAX(lgd*'3. EQ Forward 2'!H817,0)+MAX(lgd*'3. EQ Forward 1'!H817,0))</f>
        <v>0</v>
      </c>
      <c r="I845" s="48">
        <f>'3. Discount Factors'!I817*IF(netting,MAX(lgd*'3. EQ Forward 2'!I817+lgd*'3. EQ Forward 1'!I817,0),MAX(lgd*'3. EQ Forward 2'!I817,0)+MAX(lgd*'3. EQ Forward 1'!I817,0))</f>
        <v>0</v>
      </c>
      <c r="J845" s="48">
        <f>'3. Discount Factors'!J817*IF(netting,MAX(lgd*'3. EQ Forward 2'!J817+lgd*'3. EQ Forward 1'!J817,0),MAX(lgd*'3. EQ Forward 2'!J817,0)+MAX(lgd*'3. EQ Forward 1'!J817,0))</f>
        <v>0</v>
      </c>
      <c r="K845" s="48">
        <f>'3. Discount Factors'!K817*IF(netting,MAX(lgd*'3. EQ Forward 2'!K817+lgd*'3. EQ Forward 1'!K817,0),MAX(lgd*'3. EQ Forward 2'!K817,0)+MAX(lgd*'3. EQ Forward 1'!K817,0))</f>
        <v>0</v>
      </c>
      <c r="L845" s="48">
        <f>'3. Discount Factors'!L817*IF(netting,MAX(lgd*'3. EQ Forward 2'!L817+lgd*'3. EQ Forward 1'!L817,0),MAX(lgd*'3. EQ Forward 2'!L817,0)+MAX(lgd*'3. EQ Forward 1'!L817,0))</f>
        <v>0</v>
      </c>
      <c r="M845" s="48">
        <f>'3. Discount Factors'!M817*IF(netting,MAX(lgd*'3. EQ Forward 2'!M817+lgd*'3. EQ Forward 1'!M817,0),MAX(lgd*'3. EQ Forward 2'!M817,0)+MAX(lgd*'3. EQ Forward 1'!M817,0))</f>
        <v>0</v>
      </c>
      <c r="N845" s="48">
        <f>'3. Discount Factors'!N817*IF(netting,MAX(lgd*'3. EQ Forward 2'!N817+lgd*'3. EQ Forward 1'!N817,0),MAX(lgd*'3. EQ Forward 2'!N817,0)+MAX(lgd*'3. EQ Forward 1'!N817,0))</f>
        <v>0</v>
      </c>
      <c r="O845" s="48">
        <f>'3. Discount Factors'!O817*IF(netting,MAX(lgd*'3. EQ Forward 2'!O817+lgd*'3. EQ Forward 1'!O817,0),MAX(lgd*'3. EQ Forward 2'!O817,0)+MAX(lgd*'3. EQ Forward 1'!O817,0))</f>
        <v>0</v>
      </c>
      <c r="P845" s="48">
        <f>'3. Discount Factors'!P817*IF(netting,MAX(lgd*'3. EQ Forward 2'!P817+lgd*'3. EQ Forward 1'!P817,0),MAX(lgd*'3. EQ Forward 2'!P817,0)+MAX(lgd*'3. EQ Forward 1'!P817,0))</f>
        <v>0</v>
      </c>
      <c r="Q845" s="48">
        <f>'3. Discount Factors'!Q817*IF(netting,MAX(lgd*'3. EQ Forward 2'!Q817+lgd*'3. EQ Forward 1'!Q817,0),MAX(lgd*'3. EQ Forward 2'!Q817,0)+MAX(lgd*'3. EQ Forward 1'!Q817,0))</f>
        <v>0</v>
      </c>
      <c r="R845" s="48">
        <f>'3. Discount Factors'!R817*IF(netting,MAX(lgd*'3. EQ Forward 2'!R817+lgd*'3. EQ Forward 1'!R817,0),MAX(lgd*'3. EQ Forward 2'!R817,0)+MAX(lgd*'3. EQ Forward 1'!R817,0))</f>
        <v>0</v>
      </c>
      <c r="S845" s="48">
        <f>'3. Discount Factors'!S817*IF(netting,MAX(lgd*'3. EQ Forward 2'!S817+lgd*'3. EQ Forward 1'!S817,0),MAX(lgd*'3. EQ Forward 2'!S817,0)+MAX(lgd*'3. EQ Forward 1'!S817,0))</f>
        <v>0</v>
      </c>
      <c r="T845" s="48">
        <f>'3. Discount Factors'!T817*IF(netting,MAX(lgd*'3. EQ Forward 2'!T817+lgd*'3. EQ Forward 1'!T817,0),MAX(lgd*'3. EQ Forward 2'!T817,0)+MAX(lgd*'3. EQ Forward 1'!T817,0))</f>
        <v>0</v>
      </c>
      <c r="U845" s="48">
        <f>'3. Discount Factors'!U817*IF(netting,MAX(lgd*'3. EQ Forward 2'!U817+lgd*'3. EQ Forward 1'!U817,0),MAX(lgd*'3. EQ Forward 2'!U817,0)+MAX(lgd*'3. EQ Forward 1'!U817,0))</f>
        <v>0</v>
      </c>
      <c r="V845" s="48">
        <f>'3. Discount Factors'!V817*IF(netting,MAX(lgd*'3. EQ Forward 2'!V817+lgd*'3. EQ Forward 1'!V817,0),MAX(lgd*'3. EQ Forward 2'!V817,0)+MAX(lgd*'3. EQ Forward 1'!V817,0))</f>
        <v>0</v>
      </c>
      <c r="W845" s="53">
        <f>'3. Discount Factors'!W817*IF(netting,MAX(lgd*'3. EQ Forward 2'!W817+lgd*'3. EQ Forward 1'!W817,0),MAX(lgd*'3. EQ Forward 2'!W817,0)+MAX(lgd*'3. EQ Forward 1'!W817,0))</f>
        <v>0</v>
      </c>
    </row>
    <row r="846" spans="2:23" x14ac:dyDescent="0.35">
      <c r="B846" s="26" t="s">
        <v>814</v>
      </c>
      <c r="C846" s="52">
        <f>'3. Discount Factors'!C818*IF(netting,MAX(lgd*'3. EQ Forward 2'!C818+lgd*'3. EQ Forward 1'!C818,0),MAX(lgd*'3. EQ Forward 2'!C818,0)+MAX(lgd*'3. EQ Forward 1'!C818,0))</f>
        <v>0</v>
      </c>
      <c r="D846" s="48">
        <f>'3. Discount Factors'!D818*IF(netting,MAX(lgd*'3. EQ Forward 2'!D818+lgd*'3. EQ Forward 1'!D818,0),MAX(lgd*'3. EQ Forward 2'!D818,0)+MAX(lgd*'3. EQ Forward 1'!D818,0))</f>
        <v>8266521.4995510196</v>
      </c>
      <c r="E846" s="48">
        <f>'3. Discount Factors'!E818*IF(netting,MAX(lgd*'3. EQ Forward 2'!E818+lgd*'3. EQ Forward 1'!E818,0),MAX(lgd*'3. EQ Forward 2'!E818,0)+MAX(lgd*'3. EQ Forward 1'!E818,0))</f>
        <v>3687928.0313125281</v>
      </c>
      <c r="F846" s="48">
        <f>'3. Discount Factors'!F818*IF(netting,MAX(lgd*'3. EQ Forward 2'!F818+lgd*'3. EQ Forward 1'!F818,0),MAX(lgd*'3. EQ Forward 2'!F818,0)+MAX(lgd*'3. EQ Forward 1'!F818,0))</f>
        <v>9370366.0007635728</v>
      </c>
      <c r="G846" s="48">
        <f>'3. Discount Factors'!G818*IF(netting,MAX(lgd*'3. EQ Forward 2'!G818+lgd*'3. EQ Forward 1'!G818,0),MAX(lgd*'3. EQ Forward 2'!G818,0)+MAX(lgd*'3. EQ Forward 1'!G818,0))</f>
        <v>7168354.687041197</v>
      </c>
      <c r="H846" s="48">
        <f>'3. Discount Factors'!H818*IF(netting,MAX(lgd*'3. EQ Forward 2'!H818+lgd*'3. EQ Forward 1'!H818,0),MAX(lgd*'3. EQ Forward 2'!H818,0)+MAX(lgd*'3. EQ Forward 1'!H818,0))</f>
        <v>7431265.1067173174</v>
      </c>
      <c r="I846" s="48">
        <f>'3. Discount Factors'!I818*IF(netting,MAX(lgd*'3. EQ Forward 2'!I818+lgd*'3. EQ Forward 1'!I818,0),MAX(lgd*'3. EQ Forward 2'!I818,0)+MAX(lgd*'3. EQ Forward 1'!I818,0))</f>
        <v>0</v>
      </c>
      <c r="J846" s="48">
        <f>'3. Discount Factors'!J818*IF(netting,MAX(lgd*'3. EQ Forward 2'!J818+lgd*'3. EQ Forward 1'!J818,0),MAX(lgd*'3. EQ Forward 2'!J818,0)+MAX(lgd*'3. EQ Forward 1'!J818,0))</f>
        <v>0</v>
      </c>
      <c r="K846" s="48">
        <f>'3. Discount Factors'!K818*IF(netting,MAX(lgd*'3. EQ Forward 2'!K818+lgd*'3. EQ Forward 1'!K818,0),MAX(lgd*'3. EQ Forward 2'!K818,0)+MAX(lgd*'3. EQ Forward 1'!K818,0))</f>
        <v>0</v>
      </c>
      <c r="L846" s="48">
        <f>'3. Discount Factors'!L818*IF(netting,MAX(lgd*'3. EQ Forward 2'!L818+lgd*'3. EQ Forward 1'!L818,0),MAX(lgd*'3. EQ Forward 2'!L818,0)+MAX(lgd*'3. EQ Forward 1'!L818,0))</f>
        <v>0</v>
      </c>
      <c r="M846" s="48">
        <f>'3. Discount Factors'!M818*IF(netting,MAX(lgd*'3. EQ Forward 2'!M818+lgd*'3. EQ Forward 1'!M818,0),MAX(lgd*'3. EQ Forward 2'!M818,0)+MAX(lgd*'3. EQ Forward 1'!M818,0))</f>
        <v>0</v>
      </c>
      <c r="N846" s="48">
        <f>'3. Discount Factors'!N818*IF(netting,MAX(lgd*'3. EQ Forward 2'!N818+lgd*'3. EQ Forward 1'!N818,0),MAX(lgd*'3. EQ Forward 2'!N818,0)+MAX(lgd*'3. EQ Forward 1'!N818,0))</f>
        <v>0</v>
      </c>
      <c r="O846" s="48">
        <f>'3. Discount Factors'!O818*IF(netting,MAX(lgd*'3. EQ Forward 2'!O818+lgd*'3. EQ Forward 1'!O818,0),MAX(lgd*'3. EQ Forward 2'!O818,0)+MAX(lgd*'3. EQ Forward 1'!O818,0))</f>
        <v>0</v>
      </c>
      <c r="P846" s="48">
        <f>'3. Discount Factors'!P818*IF(netting,MAX(lgd*'3. EQ Forward 2'!P818+lgd*'3. EQ Forward 1'!P818,0),MAX(lgd*'3. EQ Forward 2'!P818,0)+MAX(lgd*'3. EQ Forward 1'!P818,0))</f>
        <v>0</v>
      </c>
      <c r="Q846" s="48">
        <f>'3. Discount Factors'!Q818*IF(netting,MAX(lgd*'3. EQ Forward 2'!Q818+lgd*'3. EQ Forward 1'!Q818,0),MAX(lgd*'3. EQ Forward 2'!Q818,0)+MAX(lgd*'3. EQ Forward 1'!Q818,0))</f>
        <v>0</v>
      </c>
      <c r="R846" s="48">
        <f>'3. Discount Factors'!R818*IF(netting,MAX(lgd*'3. EQ Forward 2'!R818+lgd*'3. EQ Forward 1'!R818,0),MAX(lgd*'3. EQ Forward 2'!R818,0)+MAX(lgd*'3. EQ Forward 1'!R818,0))</f>
        <v>0</v>
      </c>
      <c r="S846" s="48">
        <f>'3. Discount Factors'!S818*IF(netting,MAX(lgd*'3. EQ Forward 2'!S818+lgd*'3. EQ Forward 1'!S818,0),MAX(lgd*'3. EQ Forward 2'!S818,0)+MAX(lgd*'3. EQ Forward 1'!S818,0))</f>
        <v>0</v>
      </c>
      <c r="T846" s="48">
        <f>'3. Discount Factors'!T818*IF(netting,MAX(lgd*'3. EQ Forward 2'!T818+lgd*'3. EQ Forward 1'!T818,0),MAX(lgd*'3. EQ Forward 2'!T818,0)+MAX(lgd*'3. EQ Forward 1'!T818,0))</f>
        <v>0</v>
      </c>
      <c r="U846" s="48">
        <f>'3. Discount Factors'!U818*IF(netting,MAX(lgd*'3. EQ Forward 2'!U818+lgd*'3. EQ Forward 1'!U818,0),MAX(lgd*'3. EQ Forward 2'!U818,0)+MAX(lgd*'3. EQ Forward 1'!U818,0))</f>
        <v>0</v>
      </c>
      <c r="V846" s="48">
        <f>'3. Discount Factors'!V818*IF(netting,MAX(lgd*'3. EQ Forward 2'!V818+lgd*'3. EQ Forward 1'!V818,0),MAX(lgd*'3. EQ Forward 2'!V818,0)+MAX(lgd*'3. EQ Forward 1'!V818,0))</f>
        <v>0</v>
      </c>
      <c r="W846" s="53">
        <f>'3. Discount Factors'!W818*IF(netting,MAX(lgd*'3. EQ Forward 2'!W818+lgd*'3. EQ Forward 1'!W818,0),MAX(lgd*'3. EQ Forward 2'!W818,0)+MAX(lgd*'3. EQ Forward 1'!W818,0))</f>
        <v>0</v>
      </c>
    </row>
    <row r="847" spans="2:23" x14ac:dyDescent="0.35">
      <c r="B847" s="26" t="s">
        <v>815</v>
      </c>
      <c r="C847" s="52">
        <f>'3. Discount Factors'!C819*IF(netting,MAX(lgd*'3. EQ Forward 2'!C819+lgd*'3. EQ Forward 1'!C819,0),MAX(lgd*'3. EQ Forward 2'!C819,0)+MAX(lgd*'3. EQ Forward 1'!C819,0))</f>
        <v>0</v>
      </c>
      <c r="D847" s="48">
        <f>'3. Discount Factors'!D819*IF(netting,MAX(lgd*'3. EQ Forward 2'!D819+lgd*'3. EQ Forward 1'!D819,0),MAX(lgd*'3. EQ Forward 2'!D819,0)+MAX(lgd*'3. EQ Forward 1'!D819,0))</f>
        <v>0</v>
      </c>
      <c r="E847" s="48">
        <f>'3. Discount Factors'!E819*IF(netting,MAX(lgd*'3. EQ Forward 2'!E819+lgd*'3. EQ Forward 1'!E819,0),MAX(lgd*'3. EQ Forward 2'!E819,0)+MAX(lgd*'3. EQ Forward 1'!E819,0))</f>
        <v>0</v>
      </c>
      <c r="F847" s="48">
        <f>'3. Discount Factors'!F819*IF(netting,MAX(lgd*'3. EQ Forward 2'!F819+lgd*'3. EQ Forward 1'!F819,0),MAX(lgd*'3. EQ Forward 2'!F819,0)+MAX(lgd*'3. EQ Forward 1'!F819,0))</f>
        <v>0</v>
      </c>
      <c r="G847" s="48">
        <f>'3. Discount Factors'!G819*IF(netting,MAX(lgd*'3. EQ Forward 2'!G819+lgd*'3. EQ Forward 1'!G819,0),MAX(lgd*'3. EQ Forward 2'!G819,0)+MAX(lgd*'3. EQ Forward 1'!G819,0))</f>
        <v>0</v>
      </c>
      <c r="H847" s="48">
        <f>'3. Discount Factors'!H819*IF(netting,MAX(lgd*'3. EQ Forward 2'!H819+lgd*'3. EQ Forward 1'!H819,0),MAX(lgd*'3. EQ Forward 2'!H819,0)+MAX(lgd*'3. EQ Forward 1'!H819,0))</f>
        <v>0</v>
      </c>
      <c r="I847" s="48">
        <f>'3. Discount Factors'!I819*IF(netting,MAX(lgd*'3. EQ Forward 2'!I819+lgd*'3. EQ Forward 1'!I819,0),MAX(lgd*'3. EQ Forward 2'!I819,0)+MAX(lgd*'3. EQ Forward 1'!I819,0))</f>
        <v>0</v>
      </c>
      <c r="J847" s="48">
        <f>'3. Discount Factors'!J819*IF(netting,MAX(lgd*'3. EQ Forward 2'!J819+lgd*'3. EQ Forward 1'!J819,0),MAX(lgd*'3. EQ Forward 2'!J819,0)+MAX(lgd*'3. EQ Forward 1'!J819,0))</f>
        <v>0</v>
      </c>
      <c r="K847" s="48">
        <f>'3. Discount Factors'!K819*IF(netting,MAX(lgd*'3. EQ Forward 2'!K819+lgd*'3. EQ Forward 1'!K819,0),MAX(lgd*'3. EQ Forward 2'!K819,0)+MAX(lgd*'3. EQ Forward 1'!K819,0))</f>
        <v>0</v>
      </c>
      <c r="L847" s="48">
        <f>'3. Discount Factors'!L819*IF(netting,MAX(lgd*'3. EQ Forward 2'!L819+lgd*'3. EQ Forward 1'!L819,0),MAX(lgd*'3. EQ Forward 2'!L819,0)+MAX(lgd*'3. EQ Forward 1'!L819,0))</f>
        <v>0</v>
      </c>
      <c r="M847" s="48">
        <f>'3. Discount Factors'!M819*IF(netting,MAX(lgd*'3. EQ Forward 2'!M819+lgd*'3. EQ Forward 1'!M819,0),MAX(lgd*'3. EQ Forward 2'!M819,0)+MAX(lgd*'3. EQ Forward 1'!M819,0))</f>
        <v>0</v>
      </c>
      <c r="N847" s="48">
        <f>'3. Discount Factors'!N819*IF(netting,MAX(lgd*'3. EQ Forward 2'!N819+lgd*'3. EQ Forward 1'!N819,0),MAX(lgd*'3. EQ Forward 2'!N819,0)+MAX(lgd*'3. EQ Forward 1'!N819,0))</f>
        <v>0</v>
      </c>
      <c r="O847" s="48">
        <f>'3. Discount Factors'!O819*IF(netting,MAX(lgd*'3. EQ Forward 2'!O819+lgd*'3. EQ Forward 1'!O819,0),MAX(lgd*'3. EQ Forward 2'!O819,0)+MAX(lgd*'3. EQ Forward 1'!O819,0))</f>
        <v>0</v>
      </c>
      <c r="P847" s="48">
        <f>'3. Discount Factors'!P819*IF(netting,MAX(lgd*'3. EQ Forward 2'!P819+lgd*'3. EQ Forward 1'!P819,0),MAX(lgd*'3. EQ Forward 2'!P819,0)+MAX(lgd*'3. EQ Forward 1'!P819,0))</f>
        <v>0</v>
      </c>
      <c r="Q847" s="48">
        <f>'3. Discount Factors'!Q819*IF(netting,MAX(lgd*'3. EQ Forward 2'!Q819+lgd*'3. EQ Forward 1'!Q819,0),MAX(lgd*'3. EQ Forward 2'!Q819,0)+MAX(lgd*'3. EQ Forward 1'!Q819,0))</f>
        <v>0</v>
      </c>
      <c r="R847" s="48">
        <f>'3. Discount Factors'!R819*IF(netting,MAX(lgd*'3. EQ Forward 2'!R819+lgd*'3. EQ Forward 1'!R819,0),MAX(lgd*'3. EQ Forward 2'!R819,0)+MAX(lgd*'3. EQ Forward 1'!R819,0))</f>
        <v>0</v>
      </c>
      <c r="S847" s="48">
        <f>'3. Discount Factors'!S819*IF(netting,MAX(lgd*'3. EQ Forward 2'!S819+lgd*'3. EQ Forward 1'!S819,0),MAX(lgd*'3. EQ Forward 2'!S819,0)+MAX(lgd*'3. EQ Forward 1'!S819,0))</f>
        <v>0</v>
      </c>
      <c r="T847" s="48">
        <f>'3. Discount Factors'!T819*IF(netting,MAX(lgd*'3. EQ Forward 2'!T819+lgd*'3. EQ Forward 1'!T819,0),MAX(lgd*'3. EQ Forward 2'!T819,0)+MAX(lgd*'3. EQ Forward 1'!T819,0))</f>
        <v>0</v>
      </c>
      <c r="U847" s="48">
        <f>'3. Discount Factors'!U819*IF(netting,MAX(lgd*'3. EQ Forward 2'!U819+lgd*'3. EQ Forward 1'!U819,0),MAX(lgd*'3. EQ Forward 2'!U819,0)+MAX(lgd*'3. EQ Forward 1'!U819,0))</f>
        <v>0</v>
      </c>
      <c r="V847" s="48">
        <f>'3. Discount Factors'!V819*IF(netting,MAX(lgd*'3. EQ Forward 2'!V819+lgd*'3. EQ Forward 1'!V819,0),MAX(lgd*'3. EQ Forward 2'!V819,0)+MAX(lgd*'3. EQ Forward 1'!V819,0))</f>
        <v>0</v>
      </c>
      <c r="W847" s="53">
        <f>'3. Discount Factors'!W819*IF(netting,MAX(lgd*'3. EQ Forward 2'!W819+lgd*'3. EQ Forward 1'!W819,0),MAX(lgd*'3. EQ Forward 2'!W819,0)+MAX(lgd*'3. EQ Forward 1'!W819,0))</f>
        <v>0</v>
      </c>
    </row>
    <row r="848" spans="2:23" x14ac:dyDescent="0.35">
      <c r="B848" s="26" t="s">
        <v>816</v>
      </c>
      <c r="C848" s="52">
        <f>'3. Discount Factors'!C820*IF(netting,MAX(lgd*'3. EQ Forward 2'!C820+lgd*'3. EQ Forward 1'!C820,0),MAX(lgd*'3. EQ Forward 2'!C820,0)+MAX(lgd*'3. EQ Forward 1'!C820,0))</f>
        <v>0</v>
      </c>
      <c r="D848" s="48">
        <f>'3. Discount Factors'!D820*IF(netting,MAX(lgd*'3. EQ Forward 2'!D820+lgd*'3. EQ Forward 1'!D820,0),MAX(lgd*'3. EQ Forward 2'!D820,0)+MAX(lgd*'3. EQ Forward 1'!D820,0))</f>
        <v>0</v>
      </c>
      <c r="E848" s="48">
        <f>'3. Discount Factors'!E820*IF(netting,MAX(lgd*'3. EQ Forward 2'!E820+lgd*'3. EQ Forward 1'!E820,0),MAX(lgd*'3. EQ Forward 2'!E820,0)+MAX(lgd*'3. EQ Forward 1'!E820,0))</f>
        <v>0</v>
      </c>
      <c r="F848" s="48">
        <f>'3. Discount Factors'!F820*IF(netting,MAX(lgd*'3. EQ Forward 2'!F820+lgd*'3. EQ Forward 1'!F820,0),MAX(lgd*'3. EQ Forward 2'!F820,0)+MAX(lgd*'3. EQ Forward 1'!F820,0))</f>
        <v>0</v>
      </c>
      <c r="G848" s="48">
        <f>'3. Discount Factors'!G820*IF(netting,MAX(lgd*'3. EQ Forward 2'!G820+lgd*'3. EQ Forward 1'!G820,0),MAX(lgd*'3. EQ Forward 2'!G820,0)+MAX(lgd*'3. EQ Forward 1'!G820,0))</f>
        <v>0</v>
      </c>
      <c r="H848" s="48">
        <f>'3. Discount Factors'!H820*IF(netting,MAX(lgd*'3. EQ Forward 2'!H820+lgd*'3. EQ Forward 1'!H820,0),MAX(lgd*'3. EQ Forward 2'!H820,0)+MAX(lgd*'3. EQ Forward 1'!H820,0))</f>
        <v>0</v>
      </c>
      <c r="I848" s="48">
        <f>'3. Discount Factors'!I820*IF(netting,MAX(lgd*'3. EQ Forward 2'!I820+lgd*'3. EQ Forward 1'!I820,0),MAX(lgd*'3. EQ Forward 2'!I820,0)+MAX(lgd*'3. EQ Forward 1'!I820,0))</f>
        <v>0</v>
      </c>
      <c r="J848" s="48">
        <f>'3. Discount Factors'!J820*IF(netting,MAX(lgd*'3. EQ Forward 2'!J820+lgd*'3. EQ Forward 1'!J820,0),MAX(lgd*'3. EQ Forward 2'!J820,0)+MAX(lgd*'3. EQ Forward 1'!J820,0))</f>
        <v>0</v>
      </c>
      <c r="K848" s="48">
        <f>'3. Discount Factors'!K820*IF(netting,MAX(lgd*'3. EQ Forward 2'!K820+lgd*'3. EQ Forward 1'!K820,0),MAX(lgd*'3. EQ Forward 2'!K820,0)+MAX(lgd*'3. EQ Forward 1'!K820,0))</f>
        <v>0</v>
      </c>
      <c r="L848" s="48">
        <f>'3. Discount Factors'!L820*IF(netting,MAX(lgd*'3. EQ Forward 2'!L820+lgd*'3. EQ Forward 1'!L820,0),MAX(lgd*'3. EQ Forward 2'!L820,0)+MAX(lgd*'3. EQ Forward 1'!L820,0))</f>
        <v>0</v>
      </c>
      <c r="M848" s="48">
        <f>'3. Discount Factors'!M820*IF(netting,MAX(lgd*'3. EQ Forward 2'!M820+lgd*'3. EQ Forward 1'!M820,0),MAX(lgd*'3. EQ Forward 2'!M820,0)+MAX(lgd*'3. EQ Forward 1'!M820,0))</f>
        <v>0</v>
      </c>
      <c r="N848" s="48">
        <f>'3. Discount Factors'!N820*IF(netting,MAX(lgd*'3. EQ Forward 2'!N820+lgd*'3. EQ Forward 1'!N820,0),MAX(lgd*'3. EQ Forward 2'!N820,0)+MAX(lgd*'3. EQ Forward 1'!N820,0))</f>
        <v>0</v>
      </c>
      <c r="O848" s="48">
        <f>'3. Discount Factors'!O820*IF(netting,MAX(lgd*'3. EQ Forward 2'!O820+lgd*'3. EQ Forward 1'!O820,0),MAX(lgd*'3. EQ Forward 2'!O820,0)+MAX(lgd*'3. EQ Forward 1'!O820,0))</f>
        <v>0</v>
      </c>
      <c r="P848" s="48">
        <f>'3. Discount Factors'!P820*IF(netting,MAX(lgd*'3. EQ Forward 2'!P820+lgd*'3. EQ Forward 1'!P820,0),MAX(lgd*'3. EQ Forward 2'!P820,0)+MAX(lgd*'3. EQ Forward 1'!P820,0))</f>
        <v>0</v>
      </c>
      <c r="Q848" s="48">
        <f>'3. Discount Factors'!Q820*IF(netting,MAX(lgd*'3. EQ Forward 2'!Q820+lgd*'3. EQ Forward 1'!Q820,0),MAX(lgd*'3. EQ Forward 2'!Q820,0)+MAX(lgd*'3. EQ Forward 1'!Q820,0))</f>
        <v>0</v>
      </c>
      <c r="R848" s="48">
        <f>'3. Discount Factors'!R820*IF(netting,MAX(lgd*'3. EQ Forward 2'!R820+lgd*'3. EQ Forward 1'!R820,0),MAX(lgd*'3. EQ Forward 2'!R820,0)+MAX(lgd*'3. EQ Forward 1'!R820,0))</f>
        <v>0</v>
      </c>
      <c r="S848" s="48">
        <f>'3. Discount Factors'!S820*IF(netting,MAX(lgd*'3. EQ Forward 2'!S820+lgd*'3. EQ Forward 1'!S820,0),MAX(lgd*'3. EQ Forward 2'!S820,0)+MAX(lgd*'3. EQ Forward 1'!S820,0))</f>
        <v>0</v>
      </c>
      <c r="T848" s="48">
        <f>'3. Discount Factors'!T820*IF(netting,MAX(lgd*'3. EQ Forward 2'!T820+lgd*'3. EQ Forward 1'!T820,0),MAX(lgd*'3. EQ Forward 2'!T820,0)+MAX(lgd*'3. EQ Forward 1'!T820,0))</f>
        <v>0</v>
      </c>
      <c r="U848" s="48">
        <f>'3. Discount Factors'!U820*IF(netting,MAX(lgd*'3. EQ Forward 2'!U820+lgd*'3. EQ Forward 1'!U820,0),MAX(lgd*'3. EQ Forward 2'!U820,0)+MAX(lgd*'3. EQ Forward 1'!U820,0))</f>
        <v>0</v>
      </c>
      <c r="V848" s="48">
        <f>'3. Discount Factors'!V820*IF(netting,MAX(lgd*'3. EQ Forward 2'!V820+lgd*'3. EQ Forward 1'!V820,0),MAX(lgd*'3. EQ Forward 2'!V820,0)+MAX(lgd*'3. EQ Forward 1'!V820,0))</f>
        <v>0</v>
      </c>
      <c r="W848" s="53">
        <f>'3. Discount Factors'!W820*IF(netting,MAX(lgd*'3. EQ Forward 2'!W820+lgd*'3. EQ Forward 1'!W820,0),MAX(lgd*'3. EQ Forward 2'!W820,0)+MAX(lgd*'3. EQ Forward 1'!W820,0))</f>
        <v>0</v>
      </c>
    </row>
    <row r="849" spans="2:23" x14ac:dyDescent="0.35">
      <c r="B849" s="26" t="s">
        <v>817</v>
      </c>
      <c r="C849" s="52">
        <f>'3. Discount Factors'!C821*IF(netting,MAX(lgd*'3. EQ Forward 2'!C821+lgd*'3. EQ Forward 1'!C821,0),MAX(lgd*'3. EQ Forward 2'!C821,0)+MAX(lgd*'3. EQ Forward 1'!C821,0))</f>
        <v>0</v>
      </c>
      <c r="D849" s="48">
        <f>'3. Discount Factors'!D821*IF(netting,MAX(lgd*'3. EQ Forward 2'!D821+lgd*'3. EQ Forward 1'!D821,0),MAX(lgd*'3. EQ Forward 2'!D821,0)+MAX(lgd*'3. EQ Forward 1'!D821,0))</f>
        <v>0</v>
      </c>
      <c r="E849" s="48">
        <f>'3. Discount Factors'!E821*IF(netting,MAX(lgd*'3. EQ Forward 2'!E821+lgd*'3. EQ Forward 1'!E821,0),MAX(lgd*'3. EQ Forward 2'!E821,0)+MAX(lgd*'3. EQ Forward 1'!E821,0))</f>
        <v>0</v>
      </c>
      <c r="F849" s="48">
        <f>'3. Discount Factors'!F821*IF(netting,MAX(lgd*'3. EQ Forward 2'!F821+lgd*'3. EQ Forward 1'!F821,0),MAX(lgd*'3. EQ Forward 2'!F821,0)+MAX(lgd*'3. EQ Forward 1'!F821,0))</f>
        <v>867087.39897517092</v>
      </c>
      <c r="G849" s="48">
        <f>'3. Discount Factors'!G821*IF(netting,MAX(lgd*'3. EQ Forward 2'!G821+lgd*'3. EQ Forward 1'!G821,0),MAX(lgd*'3. EQ Forward 2'!G821,0)+MAX(lgd*'3. EQ Forward 1'!G821,0))</f>
        <v>2123535.7797889388</v>
      </c>
      <c r="H849" s="48">
        <f>'3. Discount Factors'!H821*IF(netting,MAX(lgd*'3. EQ Forward 2'!H821+lgd*'3. EQ Forward 1'!H821,0),MAX(lgd*'3. EQ Forward 2'!H821,0)+MAX(lgd*'3. EQ Forward 1'!H821,0))</f>
        <v>0</v>
      </c>
      <c r="I849" s="48">
        <f>'3. Discount Factors'!I821*IF(netting,MAX(lgd*'3. EQ Forward 2'!I821+lgd*'3. EQ Forward 1'!I821,0),MAX(lgd*'3. EQ Forward 2'!I821,0)+MAX(lgd*'3. EQ Forward 1'!I821,0))</f>
        <v>0</v>
      </c>
      <c r="J849" s="48">
        <f>'3. Discount Factors'!J821*IF(netting,MAX(lgd*'3. EQ Forward 2'!J821+lgd*'3. EQ Forward 1'!J821,0),MAX(lgd*'3. EQ Forward 2'!J821,0)+MAX(lgd*'3. EQ Forward 1'!J821,0))</f>
        <v>0</v>
      </c>
      <c r="K849" s="48">
        <f>'3. Discount Factors'!K821*IF(netting,MAX(lgd*'3. EQ Forward 2'!K821+lgd*'3. EQ Forward 1'!K821,0),MAX(lgd*'3. EQ Forward 2'!K821,0)+MAX(lgd*'3. EQ Forward 1'!K821,0))</f>
        <v>0</v>
      </c>
      <c r="L849" s="48">
        <f>'3. Discount Factors'!L821*IF(netting,MAX(lgd*'3. EQ Forward 2'!L821+lgd*'3. EQ Forward 1'!L821,0),MAX(lgd*'3. EQ Forward 2'!L821,0)+MAX(lgd*'3. EQ Forward 1'!L821,0))</f>
        <v>0</v>
      </c>
      <c r="M849" s="48">
        <f>'3. Discount Factors'!M821*IF(netting,MAX(lgd*'3. EQ Forward 2'!M821+lgd*'3. EQ Forward 1'!M821,0),MAX(lgd*'3. EQ Forward 2'!M821,0)+MAX(lgd*'3. EQ Forward 1'!M821,0))</f>
        <v>0</v>
      </c>
      <c r="N849" s="48">
        <f>'3. Discount Factors'!N821*IF(netting,MAX(lgd*'3. EQ Forward 2'!N821+lgd*'3. EQ Forward 1'!N821,0),MAX(lgd*'3. EQ Forward 2'!N821,0)+MAX(lgd*'3. EQ Forward 1'!N821,0))</f>
        <v>0</v>
      </c>
      <c r="O849" s="48">
        <f>'3. Discount Factors'!O821*IF(netting,MAX(lgd*'3. EQ Forward 2'!O821+lgd*'3. EQ Forward 1'!O821,0),MAX(lgd*'3. EQ Forward 2'!O821,0)+MAX(lgd*'3. EQ Forward 1'!O821,0))</f>
        <v>0</v>
      </c>
      <c r="P849" s="48">
        <f>'3. Discount Factors'!P821*IF(netting,MAX(lgd*'3. EQ Forward 2'!P821+lgd*'3. EQ Forward 1'!P821,0),MAX(lgd*'3. EQ Forward 2'!P821,0)+MAX(lgd*'3. EQ Forward 1'!P821,0))</f>
        <v>0</v>
      </c>
      <c r="Q849" s="48">
        <f>'3. Discount Factors'!Q821*IF(netting,MAX(lgd*'3. EQ Forward 2'!Q821+lgd*'3. EQ Forward 1'!Q821,0),MAX(lgd*'3. EQ Forward 2'!Q821,0)+MAX(lgd*'3. EQ Forward 1'!Q821,0))</f>
        <v>0</v>
      </c>
      <c r="R849" s="48">
        <f>'3. Discount Factors'!R821*IF(netting,MAX(lgd*'3. EQ Forward 2'!R821+lgd*'3. EQ Forward 1'!R821,0),MAX(lgd*'3. EQ Forward 2'!R821,0)+MAX(lgd*'3. EQ Forward 1'!R821,0))</f>
        <v>0</v>
      </c>
      <c r="S849" s="48">
        <f>'3. Discount Factors'!S821*IF(netting,MAX(lgd*'3. EQ Forward 2'!S821+lgd*'3. EQ Forward 1'!S821,0),MAX(lgd*'3. EQ Forward 2'!S821,0)+MAX(lgd*'3. EQ Forward 1'!S821,0))</f>
        <v>0</v>
      </c>
      <c r="T849" s="48">
        <f>'3. Discount Factors'!T821*IF(netting,MAX(lgd*'3. EQ Forward 2'!T821+lgd*'3. EQ Forward 1'!T821,0),MAX(lgd*'3. EQ Forward 2'!T821,0)+MAX(lgd*'3. EQ Forward 1'!T821,0))</f>
        <v>0</v>
      </c>
      <c r="U849" s="48">
        <f>'3. Discount Factors'!U821*IF(netting,MAX(lgd*'3. EQ Forward 2'!U821+lgd*'3. EQ Forward 1'!U821,0),MAX(lgd*'3. EQ Forward 2'!U821,0)+MAX(lgd*'3. EQ Forward 1'!U821,0))</f>
        <v>0</v>
      </c>
      <c r="V849" s="48">
        <f>'3. Discount Factors'!V821*IF(netting,MAX(lgd*'3. EQ Forward 2'!V821+lgd*'3. EQ Forward 1'!V821,0),MAX(lgd*'3. EQ Forward 2'!V821,0)+MAX(lgd*'3. EQ Forward 1'!V821,0))</f>
        <v>0</v>
      </c>
      <c r="W849" s="53">
        <f>'3. Discount Factors'!W821*IF(netting,MAX(lgd*'3. EQ Forward 2'!W821+lgd*'3. EQ Forward 1'!W821,0),MAX(lgd*'3. EQ Forward 2'!W821,0)+MAX(lgd*'3. EQ Forward 1'!W821,0))</f>
        <v>0</v>
      </c>
    </row>
    <row r="850" spans="2:23" x14ac:dyDescent="0.35">
      <c r="B850" s="26" t="s">
        <v>818</v>
      </c>
      <c r="C850" s="52">
        <f>'3. Discount Factors'!C822*IF(netting,MAX(lgd*'3. EQ Forward 2'!C822+lgd*'3. EQ Forward 1'!C822,0),MAX(lgd*'3. EQ Forward 2'!C822,0)+MAX(lgd*'3. EQ Forward 1'!C822,0))</f>
        <v>0</v>
      </c>
      <c r="D850" s="48">
        <f>'3. Discount Factors'!D822*IF(netting,MAX(lgd*'3. EQ Forward 2'!D822+lgd*'3. EQ Forward 1'!D822,0),MAX(lgd*'3. EQ Forward 2'!D822,0)+MAX(lgd*'3. EQ Forward 1'!D822,0))</f>
        <v>6086407.1626457404</v>
      </c>
      <c r="E850" s="48">
        <f>'3. Discount Factors'!E822*IF(netting,MAX(lgd*'3. EQ Forward 2'!E822+lgd*'3. EQ Forward 1'!E822,0),MAX(lgd*'3. EQ Forward 2'!E822,0)+MAX(lgd*'3. EQ Forward 1'!E822,0))</f>
        <v>12240911.410221245</v>
      </c>
      <c r="F850" s="48">
        <f>'3. Discount Factors'!F822*IF(netting,MAX(lgd*'3. EQ Forward 2'!F822+lgd*'3. EQ Forward 1'!F822,0),MAX(lgd*'3. EQ Forward 2'!F822,0)+MAX(lgd*'3. EQ Forward 1'!F822,0))</f>
        <v>19742220.664530236</v>
      </c>
      <c r="G850" s="48">
        <f>'3. Discount Factors'!G822*IF(netting,MAX(lgd*'3. EQ Forward 2'!G822+lgd*'3. EQ Forward 1'!G822,0),MAX(lgd*'3. EQ Forward 2'!G822,0)+MAX(lgd*'3. EQ Forward 1'!G822,0))</f>
        <v>15878416.506854758</v>
      </c>
      <c r="H850" s="48">
        <f>'3. Discount Factors'!H822*IF(netting,MAX(lgd*'3. EQ Forward 2'!H822+lgd*'3. EQ Forward 1'!H822,0),MAX(lgd*'3. EQ Forward 2'!H822,0)+MAX(lgd*'3. EQ Forward 1'!H822,0))</f>
        <v>13905356.109785728</v>
      </c>
      <c r="I850" s="48">
        <f>'3. Discount Factors'!I822*IF(netting,MAX(lgd*'3. EQ Forward 2'!I822+lgd*'3. EQ Forward 1'!I822,0),MAX(lgd*'3. EQ Forward 2'!I822,0)+MAX(lgd*'3. EQ Forward 1'!I822,0))</f>
        <v>6289587.6862389678</v>
      </c>
      <c r="J850" s="48">
        <f>'3. Discount Factors'!J822*IF(netting,MAX(lgd*'3. EQ Forward 2'!J822+lgd*'3. EQ Forward 1'!J822,0),MAX(lgd*'3. EQ Forward 2'!J822,0)+MAX(lgd*'3. EQ Forward 1'!J822,0))</f>
        <v>7509579.1312091844</v>
      </c>
      <c r="K850" s="48">
        <f>'3. Discount Factors'!K822*IF(netting,MAX(lgd*'3. EQ Forward 2'!K822+lgd*'3. EQ Forward 1'!K822,0),MAX(lgd*'3. EQ Forward 2'!K822,0)+MAX(lgd*'3. EQ Forward 1'!K822,0))</f>
        <v>10236461.723642822</v>
      </c>
      <c r="L850" s="48">
        <f>'3. Discount Factors'!L822*IF(netting,MAX(lgd*'3. EQ Forward 2'!L822+lgd*'3. EQ Forward 1'!L822,0),MAX(lgd*'3. EQ Forward 2'!L822,0)+MAX(lgd*'3. EQ Forward 1'!L822,0))</f>
        <v>12149444.572941504</v>
      </c>
      <c r="M850" s="48">
        <f>'3. Discount Factors'!M822*IF(netting,MAX(lgd*'3. EQ Forward 2'!M822+lgd*'3. EQ Forward 1'!M822,0),MAX(lgd*'3. EQ Forward 2'!M822,0)+MAX(lgd*'3. EQ Forward 1'!M822,0))</f>
        <v>7446354.9002718749</v>
      </c>
      <c r="N850" s="48">
        <f>'3. Discount Factors'!N822*IF(netting,MAX(lgd*'3. EQ Forward 2'!N822+lgd*'3. EQ Forward 1'!N822,0),MAX(lgd*'3. EQ Forward 2'!N822,0)+MAX(lgd*'3. EQ Forward 1'!N822,0))</f>
        <v>128437.94783021072</v>
      </c>
      <c r="O850" s="48">
        <f>'3. Discount Factors'!O822*IF(netting,MAX(lgd*'3. EQ Forward 2'!O822+lgd*'3. EQ Forward 1'!O822,0),MAX(lgd*'3. EQ Forward 2'!O822,0)+MAX(lgd*'3. EQ Forward 1'!O822,0))</f>
        <v>0</v>
      </c>
      <c r="P850" s="48">
        <f>'3. Discount Factors'!P822*IF(netting,MAX(lgd*'3. EQ Forward 2'!P822+lgd*'3. EQ Forward 1'!P822,0),MAX(lgd*'3. EQ Forward 2'!P822,0)+MAX(lgd*'3. EQ Forward 1'!P822,0))</f>
        <v>0</v>
      </c>
      <c r="Q850" s="48">
        <f>'3. Discount Factors'!Q822*IF(netting,MAX(lgd*'3. EQ Forward 2'!Q822+lgd*'3. EQ Forward 1'!Q822,0),MAX(lgd*'3. EQ Forward 2'!Q822,0)+MAX(lgd*'3. EQ Forward 1'!Q822,0))</f>
        <v>0</v>
      </c>
      <c r="R850" s="48">
        <f>'3. Discount Factors'!R822*IF(netting,MAX(lgd*'3. EQ Forward 2'!R822+lgd*'3. EQ Forward 1'!R822,0),MAX(lgd*'3. EQ Forward 2'!R822,0)+MAX(lgd*'3. EQ Forward 1'!R822,0))</f>
        <v>7284301.4327014647</v>
      </c>
      <c r="S850" s="48">
        <f>'3. Discount Factors'!S822*IF(netting,MAX(lgd*'3. EQ Forward 2'!S822+lgd*'3. EQ Forward 1'!S822,0),MAX(lgd*'3. EQ Forward 2'!S822,0)+MAX(lgd*'3. EQ Forward 1'!S822,0))</f>
        <v>5172867.1044671815</v>
      </c>
      <c r="T850" s="48">
        <f>'3. Discount Factors'!T822*IF(netting,MAX(lgd*'3. EQ Forward 2'!T822+lgd*'3. EQ Forward 1'!T822,0),MAX(lgd*'3. EQ Forward 2'!T822,0)+MAX(lgd*'3. EQ Forward 1'!T822,0))</f>
        <v>4546305.9791940348</v>
      </c>
      <c r="U850" s="48">
        <f>'3. Discount Factors'!U822*IF(netting,MAX(lgd*'3. EQ Forward 2'!U822+lgd*'3. EQ Forward 1'!U822,0),MAX(lgd*'3. EQ Forward 2'!U822,0)+MAX(lgd*'3. EQ Forward 1'!U822,0))</f>
        <v>4941504.7645446165</v>
      </c>
      <c r="V850" s="48">
        <f>'3. Discount Factors'!V822*IF(netting,MAX(lgd*'3. EQ Forward 2'!V822+lgd*'3. EQ Forward 1'!V822,0),MAX(lgd*'3. EQ Forward 2'!V822,0)+MAX(lgd*'3. EQ Forward 1'!V822,0))</f>
        <v>9515662.3457195591</v>
      </c>
      <c r="W850" s="53">
        <f>'3. Discount Factors'!W822*IF(netting,MAX(lgd*'3. EQ Forward 2'!W822+lgd*'3. EQ Forward 1'!W822,0),MAX(lgd*'3. EQ Forward 2'!W822,0)+MAX(lgd*'3. EQ Forward 1'!W822,0))</f>
        <v>19134611.881164026</v>
      </c>
    </row>
    <row r="851" spans="2:23" x14ac:dyDescent="0.35">
      <c r="B851" s="26" t="s">
        <v>819</v>
      </c>
      <c r="C851" s="52">
        <f>'3. Discount Factors'!C823*IF(netting,MAX(lgd*'3. EQ Forward 2'!C823+lgd*'3. EQ Forward 1'!C823,0),MAX(lgd*'3. EQ Forward 2'!C823,0)+MAX(lgd*'3. EQ Forward 1'!C823,0))</f>
        <v>0</v>
      </c>
      <c r="D851" s="48">
        <f>'3. Discount Factors'!D823*IF(netting,MAX(lgd*'3. EQ Forward 2'!D823+lgd*'3. EQ Forward 1'!D823,0),MAX(lgd*'3. EQ Forward 2'!D823,0)+MAX(lgd*'3. EQ Forward 1'!D823,0))</f>
        <v>0</v>
      </c>
      <c r="E851" s="48">
        <f>'3. Discount Factors'!E823*IF(netting,MAX(lgd*'3. EQ Forward 2'!E823+lgd*'3. EQ Forward 1'!E823,0),MAX(lgd*'3. EQ Forward 2'!E823,0)+MAX(lgd*'3. EQ Forward 1'!E823,0))</f>
        <v>0</v>
      </c>
      <c r="F851" s="48">
        <f>'3. Discount Factors'!F823*IF(netting,MAX(lgd*'3. EQ Forward 2'!F823+lgd*'3. EQ Forward 1'!F823,0),MAX(lgd*'3. EQ Forward 2'!F823,0)+MAX(lgd*'3. EQ Forward 1'!F823,0))</f>
        <v>3095719.3390643355</v>
      </c>
      <c r="G851" s="48">
        <f>'3. Discount Factors'!G823*IF(netting,MAX(lgd*'3. EQ Forward 2'!G823+lgd*'3. EQ Forward 1'!G823,0),MAX(lgd*'3. EQ Forward 2'!G823,0)+MAX(lgd*'3. EQ Forward 1'!G823,0))</f>
        <v>18007837.018302348</v>
      </c>
      <c r="H851" s="48">
        <f>'3. Discount Factors'!H823*IF(netting,MAX(lgd*'3. EQ Forward 2'!H823+lgd*'3. EQ Forward 1'!H823,0),MAX(lgd*'3. EQ Forward 2'!H823,0)+MAX(lgd*'3. EQ Forward 1'!H823,0))</f>
        <v>20316144.999209236</v>
      </c>
      <c r="I851" s="48">
        <f>'3. Discount Factors'!I823*IF(netting,MAX(lgd*'3. EQ Forward 2'!I823+lgd*'3. EQ Forward 1'!I823,0),MAX(lgd*'3. EQ Forward 2'!I823,0)+MAX(lgd*'3. EQ Forward 1'!I823,0))</f>
        <v>28347125.094809614</v>
      </c>
      <c r="J851" s="48">
        <f>'3. Discount Factors'!J823*IF(netting,MAX(lgd*'3. EQ Forward 2'!J823+lgd*'3. EQ Forward 1'!J823,0),MAX(lgd*'3. EQ Forward 2'!J823,0)+MAX(lgd*'3. EQ Forward 1'!J823,0))</f>
        <v>42338051.680180423</v>
      </c>
      <c r="K851" s="48">
        <f>'3. Discount Factors'!K823*IF(netting,MAX(lgd*'3. EQ Forward 2'!K823+lgd*'3. EQ Forward 1'!K823,0),MAX(lgd*'3. EQ Forward 2'!K823,0)+MAX(lgd*'3. EQ Forward 1'!K823,0))</f>
        <v>50282781.569125153</v>
      </c>
      <c r="L851" s="48">
        <f>'3. Discount Factors'!L823*IF(netting,MAX(lgd*'3. EQ Forward 2'!L823+lgd*'3. EQ Forward 1'!L823,0),MAX(lgd*'3. EQ Forward 2'!L823,0)+MAX(lgd*'3. EQ Forward 1'!L823,0))</f>
        <v>57302572.507427186</v>
      </c>
      <c r="M851" s="48">
        <f>'3. Discount Factors'!M823*IF(netting,MAX(lgd*'3. EQ Forward 2'!M823+lgd*'3. EQ Forward 1'!M823,0),MAX(lgd*'3. EQ Forward 2'!M823,0)+MAX(lgd*'3. EQ Forward 1'!M823,0))</f>
        <v>58718602.806827977</v>
      </c>
      <c r="N851" s="48">
        <f>'3. Discount Factors'!N823*IF(netting,MAX(lgd*'3. EQ Forward 2'!N823+lgd*'3. EQ Forward 1'!N823,0),MAX(lgd*'3. EQ Forward 2'!N823,0)+MAX(lgd*'3. EQ Forward 1'!N823,0))</f>
        <v>61371283.036668144</v>
      </c>
      <c r="O851" s="48">
        <f>'3. Discount Factors'!O823*IF(netting,MAX(lgd*'3. EQ Forward 2'!O823+lgd*'3. EQ Forward 1'!O823,0),MAX(lgd*'3. EQ Forward 2'!O823,0)+MAX(lgd*'3. EQ Forward 1'!O823,0))</f>
        <v>74054976.464145154</v>
      </c>
      <c r="P851" s="48">
        <f>'3. Discount Factors'!P823*IF(netting,MAX(lgd*'3. EQ Forward 2'!P823+lgd*'3. EQ Forward 1'!P823,0),MAX(lgd*'3. EQ Forward 2'!P823,0)+MAX(lgd*'3. EQ Forward 1'!P823,0))</f>
        <v>82741943.225876585</v>
      </c>
      <c r="Q851" s="48">
        <f>'3. Discount Factors'!Q823*IF(netting,MAX(lgd*'3. EQ Forward 2'!Q823+lgd*'3. EQ Forward 1'!Q823,0),MAX(lgd*'3. EQ Forward 2'!Q823,0)+MAX(lgd*'3. EQ Forward 1'!Q823,0))</f>
        <v>81779215.878494978</v>
      </c>
      <c r="R851" s="48">
        <f>'3. Discount Factors'!R823*IF(netting,MAX(lgd*'3. EQ Forward 2'!R823+lgd*'3. EQ Forward 1'!R823,0),MAX(lgd*'3. EQ Forward 2'!R823,0)+MAX(lgd*'3. EQ Forward 1'!R823,0))</f>
        <v>79994396.605325237</v>
      </c>
      <c r="S851" s="48">
        <f>'3. Discount Factors'!S823*IF(netting,MAX(lgd*'3. EQ Forward 2'!S823+lgd*'3. EQ Forward 1'!S823,0),MAX(lgd*'3. EQ Forward 2'!S823,0)+MAX(lgd*'3. EQ Forward 1'!S823,0))</f>
        <v>78908622.716324076</v>
      </c>
      <c r="T851" s="48">
        <f>'3. Discount Factors'!T823*IF(netting,MAX(lgd*'3. EQ Forward 2'!T823+lgd*'3. EQ Forward 1'!T823,0),MAX(lgd*'3. EQ Forward 2'!T823,0)+MAX(lgd*'3. EQ Forward 1'!T823,0))</f>
        <v>79690279.888794392</v>
      </c>
      <c r="U851" s="48">
        <f>'3. Discount Factors'!U823*IF(netting,MAX(lgd*'3. EQ Forward 2'!U823+lgd*'3. EQ Forward 1'!U823,0),MAX(lgd*'3. EQ Forward 2'!U823,0)+MAX(lgd*'3. EQ Forward 1'!U823,0))</f>
        <v>75417603.598505944</v>
      </c>
      <c r="V851" s="48">
        <f>'3. Discount Factors'!V823*IF(netting,MAX(lgd*'3. EQ Forward 2'!V823+lgd*'3. EQ Forward 1'!V823,0),MAX(lgd*'3. EQ Forward 2'!V823,0)+MAX(lgd*'3. EQ Forward 1'!V823,0))</f>
        <v>62097621.744320601</v>
      </c>
      <c r="W851" s="53">
        <f>'3. Discount Factors'!W823*IF(netting,MAX(lgd*'3. EQ Forward 2'!W823+lgd*'3. EQ Forward 1'!W823,0),MAX(lgd*'3. EQ Forward 2'!W823,0)+MAX(lgd*'3. EQ Forward 1'!W823,0))</f>
        <v>59063761.481328107</v>
      </c>
    </row>
    <row r="852" spans="2:23" x14ac:dyDescent="0.35">
      <c r="B852" s="26" t="s">
        <v>820</v>
      </c>
      <c r="C852" s="52">
        <f>'3. Discount Factors'!C824*IF(netting,MAX(lgd*'3. EQ Forward 2'!C824+lgd*'3. EQ Forward 1'!C824,0),MAX(lgd*'3. EQ Forward 2'!C824,0)+MAX(lgd*'3. EQ Forward 1'!C824,0))</f>
        <v>0</v>
      </c>
      <c r="D852" s="48">
        <f>'3. Discount Factors'!D824*IF(netting,MAX(lgd*'3. EQ Forward 2'!D824+lgd*'3. EQ Forward 1'!D824,0),MAX(lgd*'3. EQ Forward 2'!D824,0)+MAX(lgd*'3. EQ Forward 1'!D824,0))</f>
        <v>1192984.8466117403</v>
      </c>
      <c r="E852" s="48">
        <f>'3. Discount Factors'!E824*IF(netting,MAX(lgd*'3. EQ Forward 2'!E824+lgd*'3. EQ Forward 1'!E824,0),MAX(lgd*'3. EQ Forward 2'!E824,0)+MAX(lgd*'3. EQ Forward 1'!E824,0))</f>
        <v>0</v>
      </c>
      <c r="F852" s="48">
        <f>'3. Discount Factors'!F824*IF(netting,MAX(lgd*'3. EQ Forward 2'!F824+lgd*'3. EQ Forward 1'!F824,0),MAX(lgd*'3. EQ Forward 2'!F824,0)+MAX(lgd*'3. EQ Forward 1'!F824,0))</f>
        <v>0</v>
      </c>
      <c r="G852" s="48">
        <f>'3. Discount Factors'!G824*IF(netting,MAX(lgd*'3. EQ Forward 2'!G824+lgd*'3. EQ Forward 1'!G824,0),MAX(lgd*'3. EQ Forward 2'!G824,0)+MAX(lgd*'3. EQ Forward 1'!G824,0))</f>
        <v>0</v>
      </c>
      <c r="H852" s="48">
        <f>'3. Discount Factors'!H824*IF(netting,MAX(lgd*'3. EQ Forward 2'!H824+lgd*'3. EQ Forward 1'!H824,0),MAX(lgd*'3. EQ Forward 2'!H824,0)+MAX(lgd*'3. EQ Forward 1'!H824,0))</f>
        <v>0</v>
      </c>
      <c r="I852" s="48">
        <f>'3. Discount Factors'!I824*IF(netting,MAX(lgd*'3. EQ Forward 2'!I824+lgd*'3. EQ Forward 1'!I824,0),MAX(lgd*'3. EQ Forward 2'!I824,0)+MAX(lgd*'3. EQ Forward 1'!I824,0))</f>
        <v>4966861.0769165298</v>
      </c>
      <c r="J852" s="48">
        <f>'3. Discount Factors'!J824*IF(netting,MAX(lgd*'3. EQ Forward 2'!J824+lgd*'3. EQ Forward 1'!J824,0),MAX(lgd*'3. EQ Forward 2'!J824,0)+MAX(lgd*'3. EQ Forward 1'!J824,0))</f>
        <v>15901915.235694829</v>
      </c>
      <c r="K852" s="48">
        <f>'3. Discount Factors'!K824*IF(netting,MAX(lgd*'3. EQ Forward 2'!K824+lgd*'3. EQ Forward 1'!K824,0),MAX(lgd*'3. EQ Forward 2'!K824,0)+MAX(lgd*'3. EQ Forward 1'!K824,0))</f>
        <v>11752418.790305896</v>
      </c>
      <c r="L852" s="48">
        <f>'3. Discount Factors'!L824*IF(netting,MAX(lgd*'3. EQ Forward 2'!L824+lgd*'3. EQ Forward 1'!L824,0),MAX(lgd*'3. EQ Forward 2'!L824,0)+MAX(lgd*'3. EQ Forward 1'!L824,0))</f>
        <v>14857584.171481671</v>
      </c>
      <c r="M852" s="48">
        <f>'3. Discount Factors'!M824*IF(netting,MAX(lgd*'3. EQ Forward 2'!M824+lgd*'3. EQ Forward 1'!M824,0),MAX(lgd*'3. EQ Forward 2'!M824,0)+MAX(lgd*'3. EQ Forward 1'!M824,0))</f>
        <v>18678524.815650791</v>
      </c>
      <c r="N852" s="48">
        <f>'3. Discount Factors'!N824*IF(netting,MAX(lgd*'3. EQ Forward 2'!N824+lgd*'3. EQ Forward 1'!N824,0),MAX(lgd*'3. EQ Forward 2'!N824,0)+MAX(lgd*'3. EQ Forward 1'!N824,0))</f>
        <v>14548096.776496923</v>
      </c>
      <c r="O852" s="48">
        <f>'3. Discount Factors'!O824*IF(netting,MAX(lgd*'3. EQ Forward 2'!O824+lgd*'3. EQ Forward 1'!O824,0),MAX(lgd*'3. EQ Forward 2'!O824,0)+MAX(lgd*'3. EQ Forward 1'!O824,0))</f>
        <v>22197796.235222112</v>
      </c>
      <c r="P852" s="48">
        <f>'3. Discount Factors'!P824*IF(netting,MAX(lgd*'3. EQ Forward 2'!P824+lgd*'3. EQ Forward 1'!P824,0),MAX(lgd*'3. EQ Forward 2'!P824,0)+MAX(lgd*'3. EQ Forward 1'!P824,0))</f>
        <v>30521045.224708717</v>
      </c>
      <c r="Q852" s="48">
        <f>'3. Discount Factors'!Q824*IF(netting,MAX(lgd*'3. EQ Forward 2'!Q824+lgd*'3. EQ Forward 1'!Q824,0),MAX(lgd*'3. EQ Forward 2'!Q824,0)+MAX(lgd*'3. EQ Forward 1'!Q824,0))</f>
        <v>11860507.665746827</v>
      </c>
      <c r="R852" s="48">
        <f>'3. Discount Factors'!R824*IF(netting,MAX(lgd*'3. EQ Forward 2'!R824+lgd*'3. EQ Forward 1'!R824,0),MAX(lgd*'3. EQ Forward 2'!R824,0)+MAX(lgd*'3. EQ Forward 1'!R824,0))</f>
        <v>18841598.696886476</v>
      </c>
      <c r="S852" s="48">
        <f>'3. Discount Factors'!S824*IF(netting,MAX(lgd*'3. EQ Forward 2'!S824+lgd*'3. EQ Forward 1'!S824,0),MAX(lgd*'3. EQ Forward 2'!S824,0)+MAX(lgd*'3. EQ Forward 1'!S824,0))</f>
        <v>20601178.666696031</v>
      </c>
      <c r="T852" s="48">
        <f>'3. Discount Factors'!T824*IF(netting,MAX(lgd*'3. EQ Forward 2'!T824+lgd*'3. EQ Forward 1'!T824,0),MAX(lgd*'3. EQ Forward 2'!T824,0)+MAX(lgd*'3. EQ Forward 1'!T824,0))</f>
        <v>22953015.309062336</v>
      </c>
      <c r="U852" s="48">
        <f>'3. Discount Factors'!U824*IF(netting,MAX(lgd*'3. EQ Forward 2'!U824+lgd*'3. EQ Forward 1'!U824,0),MAX(lgd*'3. EQ Forward 2'!U824,0)+MAX(lgd*'3. EQ Forward 1'!U824,0))</f>
        <v>29185917.660889842</v>
      </c>
      <c r="V852" s="48">
        <f>'3. Discount Factors'!V824*IF(netting,MAX(lgd*'3. EQ Forward 2'!V824+lgd*'3. EQ Forward 1'!V824,0),MAX(lgd*'3. EQ Forward 2'!V824,0)+MAX(lgd*'3. EQ Forward 1'!V824,0))</f>
        <v>21732057.646942854</v>
      </c>
      <c r="W852" s="53">
        <f>'3. Discount Factors'!W824*IF(netting,MAX(lgd*'3. EQ Forward 2'!W824+lgd*'3. EQ Forward 1'!W824,0),MAX(lgd*'3. EQ Forward 2'!W824,0)+MAX(lgd*'3. EQ Forward 1'!W824,0))</f>
        <v>11302060.226503266</v>
      </c>
    </row>
    <row r="853" spans="2:23" x14ac:dyDescent="0.35">
      <c r="B853" s="26" t="s">
        <v>821</v>
      </c>
      <c r="C853" s="52">
        <f>'3. Discount Factors'!C825*IF(netting,MAX(lgd*'3. EQ Forward 2'!C825+lgd*'3. EQ Forward 1'!C825,0),MAX(lgd*'3. EQ Forward 2'!C825,0)+MAX(lgd*'3. EQ Forward 1'!C825,0))</f>
        <v>0</v>
      </c>
      <c r="D853" s="48">
        <f>'3. Discount Factors'!D825*IF(netting,MAX(lgd*'3. EQ Forward 2'!D825+lgd*'3. EQ Forward 1'!D825,0),MAX(lgd*'3. EQ Forward 2'!D825,0)+MAX(lgd*'3. EQ Forward 1'!D825,0))</f>
        <v>0</v>
      </c>
      <c r="E853" s="48">
        <f>'3. Discount Factors'!E825*IF(netting,MAX(lgd*'3. EQ Forward 2'!E825+lgd*'3. EQ Forward 1'!E825,0),MAX(lgd*'3. EQ Forward 2'!E825,0)+MAX(lgd*'3. EQ Forward 1'!E825,0))</f>
        <v>7141048.8278170312</v>
      </c>
      <c r="F853" s="48">
        <f>'3. Discount Factors'!F825*IF(netting,MAX(lgd*'3. EQ Forward 2'!F825+lgd*'3. EQ Forward 1'!F825,0),MAX(lgd*'3. EQ Forward 2'!F825,0)+MAX(lgd*'3. EQ Forward 1'!F825,0))</f>
        <v>0</v>
      </c>
      <c r="G853" s="48">
        <f>'3. Discount Factors'!G825*IF(netting,MAX(lgd*'3. EQ Forward 2'!G825+lgd*'3. EQ Forward 1'!G825,0),MAX(lgd*'3. EQ Forward 2'!G825,0)+MAX(lgd*'3. EQ Forward 1'!G825,0))</f>
        <v>0</v>
      </c>
      <c r="H853" s="48">
        <f>'3. Discount Factors'!H825*IF(netting,MAX(lgd*'3. EQ Forward 2'!H825+lgd*'3. EQ Forward 1'!H825,0),MAX(lgd*'3. EQ Forward 2'!H825,0)+MAX(lgd*'3. EQ Forward 1'!H825,0))</f>
        <v>6425456.9755352307</v>
      </c>
      <c r="I853" s="48">
        <f>'3. Discount Factors'!I825*IF(netting,MAX(lgd*'3. EQ Forward 2'!I825+lgd*'3. EQ Forward 1'!I825,0),MAX(lgd*'3. EQ Forward 2'!I825,0)+MAX(lgd*'3. EQ Forward 1'!I825,0))</f>
        <v>0</v>
      </c>
      <c r="J853" s="48">
        <f>'3. Discount Factors'!J825*IF(netting,MAX(lgd*'3. EQ Forward 2'!J825+lgd*'3. EQ Forward 1'!J825,0),MAX(lgd*'3. EQ Forward 2'!J825,0)+MAX(lgd*'3. EQ Forward 1'!J825,0))</f>
        <v>5851791.4094224777</v>
      </c>
      <c r="K853" s="48">
        <f>'3. Discount Factors'!K825*IF(netting,MAX(lgd*'3. EQ Forward 2'!K825+lgd*'3. EQ Forward 1'!K825,0),MAX(lgd*'3. EQ Forward 2'!K825,0)+MAX(lgd*'3. EQ Forward 1'!K825,0))</f>
        <v>12189681.331958903</v>
      </c>
      <c r="L853" s="48">
        <f>'3. Discount Factors'!L825*IF(netting,MAX(lgd*'3. EQ Forward 2'!L825+lgd*'3. EQ Forward 1'!L825,0),MAX(lgd*'3. EQ Forward 2'!L825,0)+MAX(lgd*'3. EQ Forward 1'!L825,0))</f>
        <v>4192988.5744320322</v>
      </c>
      <c r="M853" s="48">
        <f>'3. Discount Factors'!M825*IF(netting,MAX(lgd*'3. EQ Forward 2'!M825+lgd*'3. EQ Forward 1'!M825,0),MAX(lgd*'3. EQ Forward 2'!M825,0)+MAX(lgd*'3. EQ Forward 1'!M825,0))</f>
        <v>5744876.828911352</v>
      </c>
      <c r="N853" s="48">
        <f>'3. Discount Factors'!N825*IF(netting,MAX(lgd*'3. EQ Forward 2'!N825+lgd*'3. EQ Forward 1'!N825,0),MAX(lgd*'3. EQ Forward 2'!N825,0)+MAX(lgd*'3. EQ Forward 1'!N825,0))</f>
        <v>8363398.8319610115</v>
      </c>
      <c r="O853" s="48">
        <f>'3. Discount Factors'!O825*IF(netting,MAX(lgd*'3. EQ Forward 2'!O825+lgd*'3. EQ Forward 1'!O825,0),MAX(lgd*'3. EQ Forward 2'!O825,0)+MAX(lgd*'3. EQ Forward 1'!O825,0))</f>
        <v>17063078.099600371</v>
      </c>
      <c r="P853" s="48">
        <f>'3. Discount Factors'!P825*IF(netting,MAX(lgd*'3. EQ Forward 2'!P825+lgd*'3. EQ Forward 1'!P825,0),MAX(lgd*'3. EQ Forward 2'!P825,0)+MAX(lgd*'3. EQ Forward 1'!P825,0))</f>
        <v>27014593.828370668</v>
      </c>
      <c r="Q853" s="48">
        <f>'3. Discount Factors'!Q825*IF(netting,MAX(lgd*'3. EQ Forward 2'!Q825+lgd*'3. EQ Forward 1'!Q825,0),MAX(lgd*'3. EQ Forward 2'!Q825,0)+MAX(lgd*'3. EQ Forward 1'!Q825,0))</f>
        <v>36917605.609114707</v>
      </c>
      <c r="R853" s="48">
        <f>'3. Discount Factors'!R825*IF(netting,MAX(lgd*'3. EQ Forward 2'!R825+lgd*'3. EQ Forward 1'!R825,0),MAX(lgd*'3. EQ Forward 2'!R825,0)+MAX(lgd*'3. EQ Forward 1'!R825,0))</f>
        <v>42179515.599679276</v>
      </c>
      <c r="S853" s="48">
        <f>'3. Discount Factors'!S825*IF(netting,MAX(lgd*'3. EQ Forward 2'!S825+lgd*'3. EQ Forward 1'!S825,0),MAX(lgd*'3. EQ Forward 2'!S825,0)+MAX(lgd*'3. EQ Forward 1'!S825,0))</f>
        <v>51056919.392650604</v>
      </c>
      <c r="T853" s="48">
        <f>'3. Discount Factors'!T825*IF(netting,MAX(lgd*'3. EQ Forward 2'!T825+lgd*'3. EQ Forward 1'!T825,0),MAX(lgd*'3. EQ Forward 2'!T825,0)+MAX(lgd*'3. EQ Forward 1'!T825,0))</f>
        <v>39529708.374854527</v>
      </c>
      <c r="U853" s="48">
        <f>'3. Discount Factors'!U825*IF(netting,MAX(lgd*'3. EQ Forward 2'!U825+lgd*'3. EQ Forward 1'!U825,0),MAX(lgd*'3. EQ Forward 2'!U825,0)+MAX(lgd*'3. EQ Forward 1'!U825,0))</f>
        <v>44942802.70841337</v>
      </c>
      <c r="V853" s="48">
        <f>'3. Discount Factors'!V825*IF(netting,MAX(lgd*'3. EQ Forward 2'!V825+lgd*'3. EQ Forward 1'!V825,0),MAX(lgd*'3. EQ Forward 2'!V825,0)+MAX(lgd*'3. EQ Forward 1'!V825,0))</f>
        <v>33827448.401747786</v>
      </c>
      <c r="W853" s="53">
        <f>'3. Discount Factors'!W825*IF(netting,MAX(lgd*'3. EQ Forward 2'!W825+lgd*'3. EQ Forward 1'!W825,0),MAX(lgd*'3. EQ Forward 2'!W825,0)+MAX(lgd*'3. EQ Forward 1'!W825,0))</f>
        <v>43477583.265105866</v>
      </c>
    </row>
    <row r="854" spans="2:23" x14ac:dyDescent="0.35">
      <c r="B854" s="26" t="s">
        <v>822</v>
      </c>
      <c r="C854" s="52">
        <f>'3. Discount Factors'!C826*IF(netting,MAX(lgd*'3. EQ Forward 2'!C826+lgd*'3. EQ Forward 1'!C826,0),MAX(lgd*'3. EQ Forward 2'!C826,0)+MAX(lgd*'3. EQ Forward 1'!C826,0))</f>
        <v>0</v>
      </c>
      <c r="D854" s="48">
        <f>'3. Discount Factors'!D826*IF(netting,MAX(lgd*'3. EQ Forward 2'!D826+lgd*'3. EQ Forward 1'!D826,0),MAX(lgd*'3. EQ Forward 2'!D826,0)+MAX(lgd*'3. EQ Forward 1'!D826,0))</f>
        <v>1978524.5801767851</v>
      </c>
      <c r="E854" s="48">
        <f>'3. Discount Factors'!E826*IF(netting,MAX(lgd*'3. EQ Forward 2'!E826+lgd*'3. EQ Forward 1'!E826,0),MAX(lgd*'3. EQ Forward 2'!E826,0)+MAX(lgd*'3. EQ Forward 1'!E826,0))</f>
        <v>0</v>
      </c>
      <c r="F854" s="48">
        <f>'3. Discount Factors'!F826*IF(netting,MAX(lgd*'3. EQ Forward 2'!F826+lgd*'3. EQ Forward 1'!F826,0),MAX(lgd*'3. EQ Forward 2'!F826,0)+MAX(lgd*'3. EQ Forward 1'!F826,0))</f>
        <v>0</v>
      </c>
      <c r="G854" s="48">
        <f>'3. Discount Factors'!G826*IF(netting,MAX(lgd*'3. EQ Forward 2'!G826+lgd*'3. EQ Forward 1'!G826,0),MAX(lgd*'3. EQ Forward 2'!G826,0)+MAX(lgd*'3. EQ Forward 1'!G826,0))</f>
        <v>0</v>
      </c>
      <c r="H854" s="48">
        <f>'3. Discount Factors'!H826*IF(netting,MAX(lgd*'3. EQ Forward 2'!H826+lgd*'3. EQ Forward 1'!H826,0),MAX(lgd*'3. EQ Forward 2'!H826,0)+MAX(lgd*'3. EQ Forward 1'!H826,0))</f>
        <v>0</v>
      </c>
      <c r="I854" s="48">
        <f>'3. Discount Factors'!I826*IF(netting,MAX(lgd*'3. EQ Forward 2'!I826+lgd*'3. EQ Forward 1'!I826,0),MAX(lgd*'3. EQ Forward 2'!I826,0)+MAX(lgd*'3. EQ Forward 1'!I826,0))</f>
        <v>6249072.6029542675</v>
      </c>
      <c r="J854" s="48">
        <f>'3. Discount Factors'!J826*IF(netting,MAX(lgd*'3. EQ Forward 2'!J826+lgd*'3. EQ Forward 1'!J826,0),MAX(lgd*'3. EQ Forward 2'!J826,0)+MAX(lgd*'3. EQ Forward 1'!J826,0))</f>
        <v>3426003.5825303728</v>
      </c>
      <c r="K854" s="48">
        <f>'3. Discount Factors'!K826*IF(netting,MAX(lgd*'3. EQ Forward 2'!K826+lgd*'3. EQ Forward 1'!K826,0),MAX(lgd*'3. EQ Forward 2'!K826,0)+MAX(lgd*'3. EQ Forward 1'!K826,0))</f>
        <v>1530992.0403185922</v>
      </c>
      <c r="L854" s="48">
        <f>'3. Discount Factors'!L826*IF(netting,MAX(lgd*'3. EQ Forward 2'!L826+lgd*'3. EQ Forward 1'!L826,0),MAX(lgd*'3. EQ Forward 2'!L826,0)+MAX(lgd*'3. EQ Forward 1'!L826,0))</f>
        <v>0</v>
      </c>
      <c r="M854" s="48">
        <f>'3. Discount Factors'!M826*IF(netting,MAX(lgd*'3. EQ Forward 2'!M826+lgd*'3. EQ Forward 1'!M826,0),MAX(lgd*'3. EQ Forward 2'!M826,0)+MAX(lgd*'3. EQ Forward 1'!M826,0))</f>
        <v>0</v>
      </c>
      <c r="N854" s="48">
        <f>'3. Discount Factors'!N826*IF(netting,MAX(lgd*'3. EQ Forward 2'!N826+lgd*'3. EQ Forward 1'!N826,0),MAX(lgd*'3. EQ Forward 2'!N826,0)+MAX(lgd*'3. EQ Forward 1'!N826,0))</f>
        <v>0</v>
      </c>
      <c r="O854" s="48">
        <f>'3. Discount Factors'!O826*IF(netting,MAX(lgd*'3. EQ Forward 2'!O826+lgd*'3. EQ Forward 1'!O826,0),MAX(lgd*'3. EQ Forward 2'!O826,0)+MAX(lgd*'3. EQ Forward 1'!O826,0))</f>
        <v>0</v>
      </c>
      <c r="P854" s="48">
        <f>'3. Discount Factors'!P826*IF(netting,MAX(lgd*'3. EQ Forward 2'!P826+lgd*'3. EQ Forward 1'!P826,0),MAX(lgd*'3. EQ Forward 2'!P826,0)+MAX(lgd*'3. EQ Forward 1'!P826,0))</f>
        <v>0</v>
      </c>
      <c r="Q854" s="48">
        <f>'3. Discount Factors'!Q826*IF(netting,MAX(lgd*'3. EQ Forward 2'!Q826+lgd*'3. EQ Forward 1'!Q826,0),MAX(lgd*'3. EQ Forward 2'!Q826,0)+MAX(lgd*'3. EQ Forward 1'!Q826,0))</f>
        <v>0</v>
      </c>
      <c r="R854" s="48">
        <f>'3. Discount Factors'!R826*IF(netting,MAX(lgd*'3. EQ Forward 2'!R826+lgd*'3. EQ Forward 1'!R826,0),MAX(lgd*'3. EQ Forward 2'!R826,0)+MAX(lgd*'3. EQ Forward 1'!R826,0))</f>
        <v>0</v>
      </c>
      <c r="S854" s="48">
        <f>'3. Discount Factors'!S826*IF(netting,MAX(lgd*'3. EQ Forward 2'!S826+lgd*'3. EQ Forward 1'!S826,0),MAX(lgd*'3. EQ Forward 2'!S826,0)+MAX(lgd*'3. EQ Forward 1'!S826,0))</f>
        <v>0</v>
      </c>
      <c r="T854" s="48">
        <f>'3. Discount Factors'!T826*IF(netting,MAX(lgd*'3. EQ Forward 2'!T826+lgd*'3. EQ Forward 1'!T826,0),MAX(lgd*'3. EQ Forward 2'!T826,0)+MAX(lgd*'3. EQ Forward 1'!T826,0))</f>
        <v>141225.47983757916</v>
      </c>
      <c r="U854" s="48">
        <f>'3. Discount Factors'!U826*IF(netting,MAX(lgd*'3. EQ Forward 2'!U826+lgd*'3. EQ Forward 1'!U826,0),MAX(lgd*'3. EQ Forward 2'!U826,0)+MAX(lgd*'3. EQ Forward 1'!U826,0))</f>
        <v>0</v>
      </c>
      <c r="V854" s="48">
        <f>'3. Discount Factors'!V826*IF(netting,MAX(lgd*'3. EQ Forward 2'!V826+lgd*'3. EQ Forward 1'!V826,0),MAX(lgd*'3. EQ Forward 2'!V826,0)+MAX(lgd*'3. EQ Forward 1'!V826,0))</f>
        <v>733111.51453906239</v>
      </c>
      <c r="W854" s="53">
        <f>'3. Discount Factors'!W826*IF(netting,MAX(lgd*'3. EQ Forward 2'!W826+lgd*'3. EQ Forward 1'!W826,0),MAX(lgd*'3. EQ Forward 2'!W826,0)+MAX(lgd*'3. EQ Forward 1'!W826,0))</f>
        <v>2287120.0676887329</v>
      </c>
    </row>
    <row r="855" spans="2:23" x14ac:dyDescent="0.35">
      <c r="B855" s="26" t="s">
        <v>823</v>
      </c>
      <c r="C855" s="52">
        <f>'3. Discount Factors'!C827*IF(netting,MAX(lgd*'3. EQ Forward 2'!C827+lgd*'3. EQ Forward 1'!C827,0),MAX(lgd*'3. EQ Forward 2'!C827,0)+MAX(lgd*'3. EQ Forward 1'!C827,0))</f>
        <v>0</v>
      </c>
      <c r="D855" s="48">
        <f>'3. Discount Factors'!D827*IF(netting,MAX(lgd*'3. EQ Forward 2'!D827+lgd*'3. EQ Forward 1'!D827,0),MAX(lgd*'3. EQ Forward 2'!D827,0)+MAX(lgd*'3. EQ Forward 1'!D827,0))</f>
        <v>0</v>
      </c>
      <c r="E855" s="48">
        <f>'3. Discount Factors'!E827*IF(netting,MAX(lgd*'3. EQ Forward 2'!E827+lgd*'3. EQ Forward 1'!E827,0),MAX(lgd*'3. EQ Forward 2'!E827,0)+MAX(lgd*'3. EQ Forward 1'!E827,0))</f>
        <v>0</v>
      </c>
      <c r="F855" s="48">
        <f>'3. Discount Factors'!F827*IF(netting,MAX(lgd*'3. EQ Forward 2'!F827+lgd*'3. EQ Forward 1'!F827,0),MAX(lgd*'3. EQ Forward 2'!F827,0)+MAX(lgd*'3. EQ Forward 1'!F827,0))</f>
        <v>0</v>
      </c>
      <c r="G855" s="48">
        <f>'3. Discount Factors'!G827*IF(netting,MAX(lgd*'3. EQ Forward 2'!G827+lgd*'3. EQ Forward 1'!G827,0),MAX(lgd*'3. EQ Forward 2'!G827,0)+MAX(lgd*'3. EQ Forward 1'!G827,0))</f>
        <v>0</v>
      </c>
      <c r="H855" s="48">
        <f>'3. Discount Factors'!H827*IF(netting,MAX(lgd*'3. EQ Forward 2'!H827+lgd*'3. EQ Forward 1'!H827,0),MAX(lgd*'3. EQ Forward 2'!H827,0)+MAX(lgd*'3. EQ Forward 1'!H827,0))</f>
        <v>0</v>
      </c>
      <c r="I855" s="48">
        <f>'3. Discount Factors'!I827*IF(netting,MAX(lgd*'3. EQ Forward 2'!I827+lgd*'3. EQ Forward 1'!I827,0),MAX(lgd*'3. EQ Forward 2'!I827,0)+MAX(lgd*'3. EQ Forward 1'!I827,0))</f>
        <v>0</v>
      </c>
      <c r="J855" s="48">
        <f>'3. Discount Factors'!J827*IF(netting,MAX(lgd*'3. EQ Forward 2'!J827+lgd*'3. EQ Forward 1'!J827,0),MAX(lgd*'3. EQ Forward 2'!J827,0)+MAX(lgd*'3. EQ Forward 1'!J827,0))</f>
        <v>0</v>
      </c>
      <c r="K855" s="48">
        <f>'3. Discount Factors'!K827*IF(netting,MAX(lgd*'3. EQ Forward 2'!K827+lgd*'3. EQ Forward 1'!K827,0),MAX(lgd*'3. EQ Forward 2'!K827,0)+MAX(lgd*'3. EQ Forward 1'!K827,0))</f>
        <v>0</v>
      </c>
      <c r="L855" s="48">
        <f>'3. Discount Factors'!L827*IF(netting,MAX(lgd*'3. EQ Forward 2'!L827+lgd*'3. EQ Forward 1'!L827,0),MAX(lgd*'3. EQ Forward 2'!L827,0)+MAX(lgd*'3. EQ Forward 1'!L827,0))</f>
        <v>0</v>
      </c>
      <c r="M855" s="48">
        <f>'3. Discount Factors'!M827*IF(netting,MAX(lgd*'3. EQ Forward 2'!M827+lgd*'3. EQ Forward 1'!M827,0),MAX(lgd*'3. EQ Forward 2'!M827,0)+MAX(lgd*'3. EQ Forward 1'!M827,0))</f>
        <v>0</v>
      </c>
      <c r="N855" s="48">
        <f>'3. Discount Factors'!N827*IF(netting,MAX(lgd*'3. EQ Forward 2'!N827+lgd*'3. EQ Forward 1'!N827,0),MAX(lgd*'3. EQ Forward 2'!N827,0)+MAX(lgd*'3. EQ Forward 1'!N827,0))</f>
        <v>0</v>
      </c>
      <c r="O855" s="48">
        <f>'3. Discount Factors'!O827*IF(netting,MAX(lgd*'3. EQ Forward 2'!O827+lgd*'3. EQ Forward 1'!O827,0),MAX(lgd*'3. EQ Forward 2'!O827,0)+MAX(lgd*'3. EQ Forward 1'!O827,0))</f>
        <v>2611063.0925186365</v>
      </c>
      <c r="P855" s="48">
        <f>'3. Discount Factors'!P827*IF(netting,MAX(lgd*'3. EQ Forward 2'!P827+lgd*'3. EQ Forward 1'!P827,0),MAX(lgd*'3. EQ Forward 2'!P827,0)+MAX(lgd*'3. EQ Forward 1'!P827,0))</f>
        <v>6417195.206958347</v>
      </c>
      <c r="Q855" s="48">
        <f>'3. Discount Factors'!Q827*IF(netting,MAX(lgd*'3. EQ Forward 2'!Q827+lgd*'3. EQ Forward 1'!Q827,0),MAX(lgd*'3. EQ Forward 2'!Q827,0)+MAX(lgd*'3. EQ Forward 1'!Q827,0))</f>
        <v>2210726.4998967736</v>
      </c>
      <c r="R855" s="48">
        <f>'3. Discount Factors'!R827*IF(netting,MAX(lgd*'3. EQ Forward 2'!R827+lgd*'3. EQ Forward 1'!R827,0),MAX(lgd*'3. EQ Forward 2'!R827,0)+MAX(lgd*'3. EQ Forward 1'!R827,0))</f>
        <v>0</v>
      </c>
      <c r="S855" s="48">
        <f>'3. Discount Factors'!S827*IF(netting,MAX(lgd*'3. EQ Forward 2'!S827+lgd*'3. EQ Forward 1'!S827,0),MAX(lgd*'3. EQ Forward 2'!S827,0)+MAX(lgd*'3. EQ Forward 1'!S827,0))</f>
        <v>0</v>
      </c>
      <c r="T855" s="48">
        <f>'3. Discount Factors'!T827*IF(netting,MAX(lgd*'3. EQ Forward 2'!T827+lgd*'3. EQ Forward 1'!T827,0),MAX(lgd*'3. EQ Forward 2'!T827,0)+MAX(lgd*'3. EQ Forward 1'!T827,0))</f>
        <v>296226.75413747778</v>
      </c>
      <c r="U855" s="48">
        <f>'3. Discount Factors'!U827*IF(netting,MAX(lgd*'3. EQ Forward 2'!U827+lgd*'3. EQ Forward 1'!U827,0),MAX(lgd*'3. EQ Forward 2'!U827,0)+MAX(lgd*'3. EQ Forward 1'!U827,0))</f>
        <v>0</v>
      </c>
      <c r="V855" s="48">
        <f>'3. Discount Factors'!V827*IF(netting,MAX(lgd*'3. EQ Forward 2'!V827+lgd*'3. EQ Forward 1'!V827,0),MAX(lgd*'3. EQ Forward 2'!V827,0)+MAX(lgd*'3. EQ Forward 1'!V827,0))</f>
        <v>0</v>
      </c>
      <c r="W855" s="53">
        <f>'3. Discount Factors'!W827*IF(netting,MAX(lgd*'3. EQ Forward 2'!W827+lgd*'3. EQ Forward 1'!W827,0),MAX(lgd*'3. EQ Forward 2'!W827,0)+MAX(lgd*'3. EQ Forward 1'!W827,0))</f>
        <v>0</v>
      </c>
    </row>
    <row r="856" spans="2:23" x14ac:dyDescent="0.35">
      <c r="B856" s="26" t="s">
        <v>824</v>
      </c>
      <c r="C856" s="52">
        <f>'3. Discount Factors'!C828*IF(netting,MAX(lgd*'3. EQ Forward 2'!C828+lgd*'3. EQ Forward 1'!C828,0),MAX(lgd*'3. EQ Forward 2'!C828,0)+MAX(lgd*'3. EQ Forward 1'!C828,0))</f>
        <v>0</v>
      </c>
      <c r="D856" s="48">
        <f>'3. Discount Factors'!D828*IF(netting,MAX(lgd*'3. EQ Forward 2'!D828+lgd*'3. EQ Forward 1'!D828,0),MAX(lgd*'3. EQ Forward 2'!D828,0)+MAX(lgd*'3. EQ Forward 1'!D828,0))</f>
        <v>0</v>
      </c>
      <c r="E856" s="48">
        <f>'3. Discount Factors'!E828*IF(netting,MAX(lgd*'3. EQ Forward 2'!E828+lgd*'3. EQ Forward 1'!E828,0),MAX(lgd*'3. EQ Forward 2'!E828,0)+MAX(lgd*'3. EQ Forward 1'!E828,0))</f>
        <v>137048.823992441</v>
      </c>
      <c r="F856" s="48">
        <f>'3. Discount Factors'!F828*IF(netting,MAX(lgd*'3. EQ Forward 2'!F828+lgd*'3. EQ Forward 1'!F828,0),MAX(lgd*'3. EQ Forward 2'!F828,0)+MAX(lgd*'3. EQ Forward 1'!F828,0))</f>
        <v>0</v>
      </c>
      <c r="G856" s="48">
        <f>'3. Discount Factors'!G828*IF(netting,MAX(lgd*'3. EQ Forward 2'!G828+lgd*'3. EQ Forward 1'!G828,0),MAX(lgd*'3. EQ Forward 2'!G828,0)+MAX(lgd*'3. EQ Forward 1'!G828,0))</f>
        <v>977373.3242572298</v>
      </c>
      <c r="H856" s="48">
        <f>'3. Discount Factors'!H828*IF(netting,MAX(lgd*'3. EQ Forward 2'!H828+lgd*'3. EQ Forward 1'!H828,0),MAX(lgd*'3. EQ Forward 2'!H828,0)+MAX(lgd*'3. EQ Forward 1'!H828,0))</f>
        <v>0</v>
      </c>
      <c r="I856" s="48">
        <f>'3. Discount Factors'!I828*IF(netting,MAX(lgd*'3. EQ Forward 2'!I828+lgd*'3. EQ Forward 1'!I828,0),MAX(lgd*'3. EQ Forward 2'!I828,0)+MAX(lgd*'3. EQ Forward 1'!I828,0))</f>
        <v>0</v>
      </c>
      <c r="J856" s="48">
        <f>'3. Discount Factors'!J828*IF(netting,MAX(lgd*'3. EQ Forward 2'!J828+lgd*'3. EQ Forward 1'!J828,0),MAX(lgd*'3. EQ Forward 2'!J828,0)+MAX(lgd*'3. EQ Forward 1'!J828,0))</f>
        <v>0</v>
      </c>
      <c r="K856" s="48">
        <f>'3. Discount Factors'!K828*IF(netting,MAX(lgd*'3. EQ Forward 2'!K828+lgd*'3. EQ Forward 1'!K828,0),MAX(lgd*'3. EQ Forward 2'!K828,0)+MAX(lgd*'3. EQ Forward 1'!K828,0))</f>
        <v>0</v>
      </c>
      <c r="L856" s="48">
        <f>'3. Discount Factors'!L828*IF(netting,MAX(lgd*'3. EQ Forward 2'!L828+lgd*'3. EQ Forward 1'!L828,0),MAX(lgd*'3. EQ Forward 2'!L828,0)+MAX(lgd*'3. EQ Forward 1'!L828,0))</f>
        <v>0</v>
      </c>
      <c r="M856" s="48">
        <f>'3. Discount Factors'!M828*IF(netting,MAX(lgd*'3. EQ Forward 2'!M828+lgd*'3. EQ Forward 1'!M828,0),MAX(lgd*'3. EQ Forward 2'!M828,0)+MAX(lgd*'3. EQ Forward 1'!M828,0))</f>
        <v>284255.57695486868</v>
      </c>
      <c r="N856" s="48">
        <f>'3. Discount Factors'!N828*IF(netting,MAX(lgd*'3. EQ Forward 2'!N828+lgd*'3. EQ Forward 1'!N828,0),MAX(lgd*'3. EQ Forward 2'!N828,0)+MAX(lgd*'3. EQ Forward 1'!N828,0))</f>
        <v>0</v>
      </c>
      <c r="O856" s="48">
        <f>'3. Discount Factors'!O828*IF(netting,MAX(lgd*'3. EQ Forward 2'!O828+lgd*'3. EQ Forward 1'!O828,0),MAX(lgd*'3. EQ Forward 2'!O828,0)+MAX(lgd*'3. EQ Forward 1'!O828,0))</f>
        <v>147517.91321379316</v>
      </c>
      <c r="P856" s="48">
        <f>'3. Discount Factors'!P828*IF(netting,MAX(lgd*'3. EQ Forward 2'!P828+lgd*'3. EQ Forward 1'!P828,0),MAX(lgd*'3. EQ Forward 2'!P828,0)+MAX(lgd*'3. EQ Forward 1'!P828,0))</f>
        <v>5858077.832698592</v>
      </c>
      <c r="Q856" s="48">
        <f>'3. Discount Factors'!Q828*IF(netting,MAX(lgd*'3. EQ Forward 2'!Q828+lgd*'3. EQ Forward 1'!Q828,0),MAX(lgd*'3. EQ Forward 2'!Q828,0)+MAX(lgd*'3. EQ Forward 1'!Q828,0))</f>
        <v>4638018.4873365844</v>
      </c>
      <c r="R856" s="48">
        <f>'3. Discount Factors'!R828*IF(netting,MAX(lgd*'3. EQ Forward 2'!R828+lgd*'3. EQ Forward 1'!R828,0),MAX(lgd*'3. EQ Forward 2'!R828,0)+MAX(lgd*'3. EQ Forward 1'!R828,0))</f>
        <v>0</v>
      </c>
      <c r="S856" s="48">
        <f>'3. Discount Factors'!S828*IF(netting,MAX(lgd*'3. EQ Forward 2'!S828+lgd*'3. EQ Forward 1'!S828,0),MAX(lgd*'3. EQ Forward 2'!S828,0)+MAX(lgd*'3. EQ Forward 1'!S828,0))</f>
        <v>0</v>
      </c>
      <c r="T856" s="48">
        <f>'3. Discount Factors'!T828*IF(netting,MAX(lgd*'3. EQ Forward 2'!T828+lgd*'3. EQ Forward 1'!T828,0),MAX(lgd*'3. EQ Forward 2'!T828,0)+MAX(lgd*'3. EQ Forward 1'!T828,0))</f>
        <v>0</v>
      </c>
      <c r="U856" s="48">
        <f>'3. Discount Factors'!U828*IF(netting,MAX(lgd*'3. EQ Forward 2'!U828+lgd*'3. EQ Forward 1'!U828,0),MAX(lgd*'3. EQ Forward 2'!U828,0)+MAX(lgd*'3. EQ Forward 1'!U828,0))</f>
        <v>0</v>
      </c>
      <c r="V856" s="48">
        <f>'3. Discount Factors'!V828*IF(netting,MAX(lgd*'3. EQ Forward 2'!V828+lgd*'3. EQ Forward 1'!V828,0),MAX(lgd*'3. EQ Forward 2'!V828,0)+MAX(lgd*'3. EQ Forward 1'!V828,0))</f>
        <v>0</v>
      </c>
      <c r="W856" s="53">
        <f>'3. Discount Factors'!W828*IF(netting,MAX(lgd*'3. EQ Forward 2'!W828+lgd*'3. EQ Forward 1'!W828,0),MAX(lgd*'3. EQ Forward 2'!W828,0)+MAX(lgd*'3. EQ Forward 1'!W828,0))</f>
        <v>0</v>
      </c>
    </row>
    <row r="857" spans="2:23" x14ac:dyDescent="0.35">
      <c r="B857" s="26" t="s">
        <v>825</v>
      </c>
      <c r="C857" s="52">
        <f>'3. Discount Factors'!C829*IF(netting,MAX(lgd*'3. EQ Forward 2'!C829+lgd*'3. EQ Forward 1'!C829,0),MAX(lgd*'3. EQ Forward 2'!C829,0)+MAX(lgd*'3. EQ Forward 1'!C829,0))</f>
        <v>0</v>
      </c>
      <c r="D857" s="48">
        <f>'3. Discount Factors'!D829*IF(netting,MAX(lgd*'3. EQ Forward 2'!D829+lgd*'3. EQ Forward 1'!D829,0),MAX(lgd*'3. EQ Forward 2'!D829,0)+MAX(lgd*'3. EQ Forward 1'!D829,0))</f>
        <v>0</v>
      </c>
      <c r="E857" s="48">
        <f>'3. Discount Factors'!E829*IF(netting,MAX(lgd*'3. EQ Forward 2'!E829+lgd*'3. EQ Forward 1'!E829,0),MAX(lgd*'3. EQ Forward 2'!E829,0)+MAX(lgd*'3. EQ Forward 1'!E829,0))</f>
        <v>0</v>
      </c>
      <c r="F857" s="48">
        <f>'3. Discount Factors'!F829*IF(netting,MAX(lgd*'3. EQ Forward 2'!F829+lgd*'3. EQ Forward 1'!F829,0),MAX(lgd*'3. EQ Forward 2'!F829,0)+MAX(lgd*'3. EQ Forward 1'!F829,0))</f>
        <v>1501652.2865279368</v>
      </c>
      <c r="G857" s="48">
        <f>'3. Discount Factors'!G829*IF(netting,MAX(lgd*'3. EQ Forward 2'!G829+lgd*'3. EQ Forward 1'!G829,0),MAX(lgd*'3. EQ Forward 2'!G829,0)+MAX(lgd*'3. EQ Forward 1'!G829,0))</f>
        <v>8717436.9765041098</v>
      </c>
      <c r="H857" s="48">
        <f>'3. Discount Factors'!H829*IF(netting,MAX(lgd*'3. EQ Forward 2'!H829+lgd*'3. EQ Forward 1'!H829,0),MAX(lgd*'3. EQ Forward 2'!H829,0)+MAX(lgd*'3. EQ Forward 1'!H829,0))</f>
        <v>10096139.918659883</v>
      </c>
      <c r="I857" s="48">
        <f>'3. Discount Factors'!I829*IF(netting,MAX(lgd*'3. EQ Forward 2'!I829+lgd*'3. EQ Forward 1'!I829,0),MAX(lgd*'3. EQ Forward 2'!I829,0)+MAX(lgd*'3. EQ Forward 1'!I829,0))</f>
        <v>6034621.0981547041</v>
      </c>
      <c r="J857" s="48">
        <f>'3. Discount Factors'!J829*IF(netting,MAX(lgd*'3. EQ Forward 2'!J829+lgd*'3. EQ Forward 1'!J829,0),MAX(lgd*'3. EQ Forward 2'!J829,0)+MAX(lgd*'3. EQ Forward 1'!J829,0))</f>
        <v>0</v>
      </c>
      <c r="K857" s="48">
        <f>'3. Discount Factors'!K829*IF(netting,MAX(lgd*'3. EQ Forward 2'!K829+lgd*'3. EQ Forward 1'!K829,0),MAX(lgd*'3. EQ Forward 2'!K829,0)+MAX(lgd*'3. EQ Forward 1'!K829,0))</f>
        <v>0</v>
      </c>
      <c r="L857" s="48">
        <f>'3. Discount Factors'!L829*IF(netting,MAX(lgd*'3. EQ Forward 2'!L829+lgd*'3. EQ Forward 1'!L829,0),MAX(lgd*'3. EQ Forward 2'!L829,0)+MAX(lgd*'3. EQ Forward 1'!L829,0))</f>
        <v>0</v>
      </c>
      <c r="M857" s="48">
        <f>'3. Discount Factors'!M829*IF(netting,MAX(lgd*'3. EQ Forward 2'!M829+lgd*'3. EQ Forward 1'!M829,0),MAX(lgd*'3. EQ Forward 2'!M829,0)+MAX(lgd*'3. EQ Forward 1'!M829,0))</f>
        <v>0</v>
      </c>
      <c r="N857" s="48">
        <f>'3. Discount Factors'!N829*IF(netting,MAX(lgd*'3. EQ Forward 2'!N829+lgd*'3. EQ Forward 1'!N829,0),MAX(lgd*'3. EQ Forward 2'!N829,0)+MAX(lgd*'3. EQ Forward 1'!N829,0))</f>
        <v>0</v>
      </c>
      <c r="O857" s="48">
        <f>'3. Discount Factors'!O829*IF(netting,MAX(lgd*'3. EQ Forward 2'!O829+lgd*'3. EQ Forward 1'!O829,0),MAX(lgd*'3. EQ Forward 2'!O829,0)+MAX(lgd*'3. EQ Forward 1'!O829,0))</f>
        <v>0</v>
      </c>
      <c r="P857" s="48">
        <f>'3. Discount Factors'!P829*IF(netting,MAX(lgd*'3. EQ Forward 2'!P829+lgd*'3. EQ Forward 1'!P829,0),MAX(lgd*'3. EQ Forward 2'!P829,0)+MAX(lgd*'3. EQ Forward 1'!P829,0))</f>
        <v>0</v>
      </c>
      <c r="Q857" s="48">
        <f>'3. Discount Factors'!Q829*IF(netting,MAX(lgd*'3. EQ Forward 2'!Q829+lgd*'3. EQ Forward 1'!Q829,0),MAX(lgd*'3. EQ Forward 2'!Q829,0)+MAX(lgd*'3. EQ Forward 1'!Q829,0))</f>
        <v>0</v>
      </c>
      <c r="R857" s="48">
        <f>'3. Discount Factors'!R829*IF(netting,MAX(lgd*'3. EQ Forward 2'!R829+lgd*'3. EQ Forward 1'!R829,0),MAX(lgd*'3. EQ Forward 2'!R829,0)+MAX(lgd*'3. EQ Forward 1'!R829,0))</f>
        <v>0</v>
      </c>
      <c r="S857" s="48">
        <f>'3. Discount Factors'!S829*IF(netting,MAX(lgd*'3. EQ Forward 2'!S829+lgd*'3. EQ Forward 1'!S829,0),MAX(lgd*'3. EQ Forward 2'!S829,0)+MAX(lgd*'3. EQ Forward 1'!S829,0))</f>
        <v>0</v>
      </c>
      <c r="T857" s="48">
        <f>'3. Discount Factors'!T829*IF(netting,MAX(lgd*'3. EQ Forward 2'!T829+lgd*'3. EQ Forward 1'!T829,0),MAX(lgd*'3. EQ Forward 2'!T829,0)+MAX(lgd*'3. EQ Forward 1'!T829,0))</f>
        <v>0</v>
      </c>
      <c r="U857" s="48">
        <f>'3. Discount Factors'!U829*IF(netting,MAX(lgd*'3. EQ Forward 2'!U829+lgd*'3. EQ Forward 1'!U829,0),MAX(lgd*'3. EQ Forward 2'!U829,0)+MAX(lgd*'3. EQ Forward 1'!U829,0))</f>
        <v>0</v>
      </c>
      <c r="V857" s="48">
        <f>'3. Discount Factors'!V829*IF(netting,MAX(lgd*'3. EQ Forward 2'!V829+lgd*'3. EQ Forward 1'!V829,0),MAX(lgd*'3. EQ Forward 2'!V829,0)+MAX(lgd*'3. EQ Forward 1'!V829,0))</f>
        <v>0</v>
      </c>
      <c r="W857" s="53">
        <f>'3. Discount Factors'!W829*IF(netting,MAX(lgd*'3. EQ Forward 2'!W829+lgd*'3. EQ Forward 1'!W829,0),MAX(lgd*'3. EQ Forward 2'!W829,0)+MAX(lgd*'3. EQ Forward 1'!W829,0))</f>
        <v>0</v>
      </c>
    </row>
    <row r="858" spans="2:23" x14ac:dyDescent="0.35">
      <c r="B858" s="26" t="s">
        <v>826</v>
      </c>
      <c r="C858" s="52">
        <f>'3. Discount Factors'!C830*IF(netting,MAX(lgd*'3. EQ Forward 2'!C830+lgd*'3. EQ Forward 1'!C830,0),MAX(lgd*'3. EQ Forward 2'!C830,0)+MAX(lgd*'3. EQ Forward 1'!C830,0))</f>
        <v>0</v>
      </c>
      <c r="D858" s="48">
        <f>'3. Discount Factors'!D830*IF(netting,MAX(lgd*'3. EQ Forward 2'!D830+lgd*'3. EQ Forward 1'!D830,0),MAX(lgd*'3. EQ Forward 2'!D830,0)+MAX(lgd*'3. EQ Forward 1'!D830,0))</f>
        <v>0</v>
      </c>
      <c r="E858" s="48">
        <f>'3. Discount Factors'!E830*IF(netting,MAX(lgd*'3. EQ Forward 2'!E830+lgd*'3. EQ Forward 1'!E830,0),MAX(lgd*'3. EQ Forward 2'!E830,0)+MAX(lgd*'3. EQ Forward 1'!E830,0))</f>
        <v>0</v>
      </c>
      <c r="F858" s="48">
        <f>'3. Discount Factors'!F830*IF(netting,MAX(lgd*'3. EQ Forward 2'!F830+lgd*'3. EQ Forward 1'!F830,0),MAX(lgd*'3. EQ Forward 2'!F830,0)+MAX(lgd*'3. EQ Forward 1'!F830,0))</f>
        <v>0</v>
      </c>
      <c r="G858" s="48">
        <f>'3. Discount Factors'!G830*IF(netting,MAX(lgd*'3. EQ Forward 2'!G830+lgd*'3. EQ Forward 1'!G830,0),MAX(lgd*'3. EQ Forward 2'!G830,0)+MAX(lgd*'3. EQ Forward 1'!G830,0))</f>
        <v>0</v>
      </c>
      <c r="H858" s="48">
        <f>'3. Discount Factors'!H830*IF(netting,MAX(lgd*'3. EQ Forward 2'!H830+lgd*'3. EQ Forward 1'!H830,0),MAX(lgd*'3. EQ Forward 2'!H830,0)+MAX(lgd*'3. EQ Forward 1'!H830,0))</f>
        <v>0</v>
      </c>
      <c r="I858" s="48">
        <f>'3. Discount Factors'!I830*IF(netting,MAX(lgd*'3. EQ Forward 2'!I830+lgd*'3. EQ Forward 1'!I830,0),MAX(lgd*'3. EQ Forward 2'!I830,0)+MAX(lgd*'3. EQ Forward 1'!I830,0))</f>
        <v>0</v>
      </c>
      <c r="J858" s="48">
        <f>'3. Discount Factors'!J830*IF(netting,MAX(lgd*'3. EQ Forward 2'!J830+lgd*'3. EQ Forward 1'!J830,0),MAX(lgd*'3. EQ Forward 2'!J830,0)+MAX(lgd*'3. EQ Forward 1'!J830,0))</f>
        <v>0</v>
      </c>
      <c r="K858" s="48">
        <f>'3. Discount Factors'!K830*IF(netting,MAX(lgd*'3. EQ Forward 2'!K830+lgd*'3. EQ Forward 1'!K830,0),MAX(lgd*'3. EQ Forward 2'!K830,0)+MAX(lgd*'3. EQ Forward 1'!K830,0))</f>
        <v>0</v>
      </c>
      <c r="L858" s="48">
        <f>'3. Discount Factors'!L830*IF(netting,MAX(lgd*'3. EQ Forward 2'!L830+lgd*'3. EQ Forward 1'!L830,0),MAX(lgd*'3. EQ Forward 2'!L830,0)+MAX(lgd*'3. EQ Forward 1'!L830,0))</f>
        <v>0</v>
      </c>
      <c r="M858" s="48">
        <f>'3. Discount Factors'!M830*IF(netting,MAX(lgd*'3. EQ Forward 2'!M830+lgd*'3. EQ Forward 1'!M830,0),MAX(lgd*'3. EQ Forward 2'!M830,0)+MAX(lgd*'3. EQ Forward 1'!M830,0))</f>
        <v>0</v>
      </c>
      <c r="N858" s="48">
        <f>'3. Discount Factors'!N830*IF(netting,MAX(lgd*'3. EQ Forward 2'!N830+lgd*'3. EQ Forward 1'!N830,0),MAX(lgd*'3. EQ Forward 2'!N830,0)+MAX(lgd*'3. EQ Forward 1'!N830,0))</f>
        <v>0</v>
      </c>
      <c r="O858" s="48">
        <f>'3. Discount Factors'!O830*IF(netting,MAX(lgd*'3. EQ Forward 2'!O830+lgd*'3. EQ Forward 1'!O830,0),MAX(lgd*'3. EQ Forward 2'!O830,0)+MAX(lgd*'3. EQ Forward 1'!O830,0))</f>
        <v>0</v>
      </c>
      <c r="P858" s="48">
        <f>'3. Discount Factors'!P830*IF(netting,MAX(lgd*'3. EQ Forward 2'!P830+lgd*'3. EQ Forward 1'!P830,0),MAX(lgd*'3. EQ Forward 2'!P830,0)+MAX(lgd*'3. EQ Forward 1'!P830,0))</f>
        <v>8340399.7731220592</v>
      </c>
      <c r="Q858" s="48">
        <f>'3. Discount Factors'!Q830*IF(netting,MAX(lgd*'3. EQ Forward 2'!Q830+lgd*'3. EQ Forward 1'!Q830,0),MAX(lgd*'3. EQ Forward 2'!Q830,0)+MAX(lgd*'3. EQ Forward 1'!Q830,0))</f>
        <v>3170932.2489359379</v>
      </c>
      <c r="R858" s="48">
        <f>'3. Discount Factors'!R830*IF(netting,MAX(lgd*'3. EQ Forward 2'!R830+lgd*'3. EQ Forward 1'!R830,0),MAX(lgd*'3. EQ Forward 2'!R830,0)+MAX(lgd*'3. EQ Forward 1'!R830,0))</f>
        <v>7328644.708767402</v>
      </c>
      <c r="S858" s="48">
        <f>'3. Discount Factors'!S830*IF(netting,MAX(lgd*'3. EQ Forward 2'!S830+lgd*'3. EQ Forward 1'!S830,0),MAX(lgd*'3. EQ Forward 2'!S830,0)+MAX(lgd*'3. EQ Forward 1'!S830,0))</f>
        <v>4419547.7212669225</v>
      </c>
      <c r="T858" s="48">
        <f>'3. Discount Factors'!T830*IF(netting,MAX(lgd*'3. EQ Forward 2'!T830+lgd*'3. EQ Forward 1'!T830,0),MAX(lgd*'3. EQ Forward 2'!T830,0)+MAX(lgd*'3. EQ Forward 1'!T830,0))</f>
        <v>11507687.553895246</v>
      </c>
      <c r="U858" s="48">
        <f>'3. Discount Factors'!U830*IF(netting,MAX(lgd*'3. EQ Forward 2'!U830+lgd*'3. EQ Forward 1'!U830,0),MAX(lgd*'3. EQ Forward 2'!U830,0)+MAX(lgd*'3. EQ Forward 1'!U830,0))</f>
        <v>9410465.7344092838</v>
      </c>
      <c r="V858" s="48">
        <f>'3. Discount Factors'!V830*IF(netting,MAX(lgd*'3. EQ Forward 2'!V830+lgd*'3. EQ Forward 1'!V830,0),MAX(lgd*'3. EQ Forward 2'!V830,0)+MAX(lgd*'3. EQ Forward 1'!V830,0))</f>
        <v>2416365.9544080384</v>
      </c>
      <c r="W858" s="53">
        <f>'3. Discount Factors'!W830*IF(netting,MAX(lgd*'3. EQ Forward 2'!W830+lgd*'3. EQ Forward 1'!W830,0),MAX(lgd*'3. EQ Forward 2'!W830,0)+MAX(lgd*'3. EQ Forward 1'!W830,0))</f>
        <v>5076149.4589796429</v>
      </c>
    </row>
    <row r="859" spans="2:23" x14ac:dyDescent="0.35">
      <c r="B859" s="26" t="s">
        <v>827</v>
      </c>
      <c r="C859" s="52">
        <f>'3. Discount Factors'!C831*IF(netting,MAX(lgd*'3. EQ Forward 2'!C831+lgd*'3. EQ Forward 1'!C831,0),MAX(lgd*'3. EQ Forward 2'!C831,0)+MAX(lgd*'3. EQ Forward 1'!C831,0))</f>
        <v>0</v>
      </c>
      <c r="D859" s="48">
        <f>'3. Discount Factors'!D831*IF(netting,MAX(lgd*'3. EQ Forward 2'!D831+lgd*'3. EQ Forward 1'!D831,0),MAX(lgd*'3. EQ Forward 2'!D831,0)+MAX(lgd*'3. EQ Forward 1'!D831,0))</f>
        <v>743475.08871151367</v>
      </c>
      <c r="E859" s="48">
        <f>'3. Discount Factors'!E831*IF(netting,MAX(lgd*'3. EQ Forward 2'!E831+lgd*'3. EQ Forward 1'!E831,0),MAX(lgd*'3. EQ Forward 2'!E831,0)+MAX(lgd*'3. EQ Forward 1'!E831,0))</f>
        <v>0</v>
      </c>
      <c r="F859" s="48">
        <f>'3. Discount Factors'!F831*IF(netting,MAX(lgd*'3. EQ Forward 2'!F831+lgd*'3. EQ Forward 1'!F831,0),MAX(lgd*'3. EQ Forward 2'!F831,0)+MAX(lgd*'3. EQ Forward 1'!F831,0))</f>
        <v>0</v>
      </c>
      <c r="G859" s="48">
        <f>'3. Discount Factors'!G831*IF(netting,MAX(lgd*'3. EQ Forward 2'!G831+lgd*'3. EQ Forward 1'!G831,0),MAX(lgd*'3. EQ Forward 2'!G831,0)+MAX(lgd*'3. EQ Forward 1'!G831,0))</f>
        <v>0</v>
      </c>
      <c r="H859" s="48">
        <f>'3. Discount Factors'!H831*IF(netting,MAX(lgd*'3. EQ Forward 2'!H831+lgd*'3. EQ Forward 1'!H831,0),MAX(lgd*'3. EQ Forward 2'!H831,0)+MAX(lgd*'3. EQ Forward 1'!H831,0))</f>
        <v>1000187.7539624315</v>
      </c>
      <c r="I859" s="48">
        <f>'3. Discount Factors'!I831*IF(netting,MAX(lgd*'3. EQ Forward 2'!I831+lgd*'3. EQ Forward 1'!I831,0),MAX(lgd*'3. EQ Forward 2'!I831,0)+MAX(lgd*'3. EQ Forward 1'!I831,0))</f>
        <v>0</v>
      </c>
      <c r="J859" s="48">
        <f>'3. Discount Factors'!J831*IF(netting,MAX(lgd*'3. EQ Forward 2'!J831+lgd*'3. EQ Forward 1'!J831,0),MAX(lgd*'3. EQ Forward 2'!J831,0)+MAX(lgd*'3. EQ Forward 1'!J831,0))</f>
        <v>0</v>
      </c>
      <c r="K859" s="48">
        <f>'3. Discount Factors'!K831*IF(netting,MAX(lgd*'3. EQ Forward 2'!K831+lgd*'3. EQ Forward 1'!K831,0),MAX(lgd*'3. EQ Forward 2'!K831,0)+MAX(lgd*'3. EQ Forward 1'!K831,0))</f>
        <v>0</v>
      </c>
      <c r="L859" s="48">
        <f>'3. Discount Factors'!L831*IF(netting,MAX(lgd*'3. EQ Forward 2'!L831+lgd*'3. EQ Forward 1'!L831,0),MAX(lgd*'3. EQ Forward 2'!L831,0)+MAX(lgd*'3. EQ Forward 1'!L831,0))</f>
        <v>2729487.7529091318</v>
      </c>
      <c r="M859" s="48">
        <f>'3. Discount Factors'!M831*IF(netting,MAX(lgd*'3. EQ Forward 2'!M831+lgd*'3. EQ Forward 1'!M831,0),MAX(lgd*'3. EQ Forward 2'!M831,0)+MAX(lgd*'3. EQ Forward 1'!M831,0))</f>
        <v>14608528.588357475</v>
      </c>
      <c r="N859" s="48">
        <f>'3. Discount Factors'!N831*IF(netting,MAX(lgd*'3. EQ Forward 2'!N831+lgd*'3. EQ Forward 1'!N831,0),MAX(lgd*'3. EQ Forward 2'!N831,0)+MAX(lgd*'3. EQ Forward 1'!N831,0))</f>
        <v>15952283.448324066</v>
      </c>
      <c r="O859" s="48">
        <f>'3. Discount Factors'!O831*IF(netting,MAX(lgd*'3. EQ Forward 2'!O831+lgd*'3. EQ Forward 1'!O831,0),MAX(lgd*'3. EQ Forward 2'!O831,0)+MAX(lgd*'3. EQ Forward 1'!O831,0))</f>
        <v>16904594.46465078</v>
      </c>
      <c r="P859" s="48">
        <f>'3. Discount Factors'!P831*IF(netting,MAX(lgd*'3. EQ Forward 2'!P831+lgd*'3. EQ Forward 1'!P831,0),MAX(lgd*'3. EQ Forward 2'!P831,0)+MAX(lgd*'3. EQ Forward 1'!P831,0))</f>
        <v>14593362.582517255</v>
      </c>
      <c r="Q859" s="48">
        <f>'3. Discount Factors'!Q831*IF(netting,MAX(lgd*'3. EQ Forward 2'!Q831+lgd*'3. EQ Forward 1'!Q831,0),MAX(lgd*'3. EQ Forward 2'!Q831,0)+MAX(lgd*'3. EQ Forward 1'!Q831,0))</f>
        <v>19365390.689804889</v>
      </c>
      <c r="R859" s="48">
        <f>'3. Discount Factors'!R831*IF(netting,MAX(lgd*'3. EQ Forward 2'!R831+lgd*'3. EQ Forward 1'!R831,0),MAX(lgd*'3. EQ Forward 2'!R831,0)+MAX(lgd*'3. EQ Forward 1'!R831,0))</f>
        <v>18999871.105829325</v>
      </c>
      <c r="S859" s="48">
        <f>'3. Discount Factors'!S831*IF(netting,MAX(lgd*'3. EQ Forward 2'!S831+lgd*'3. EQ Forward 1'!S831,0),MAX(lgd*'3. EQ Forward 2'!S831,0)+MAX(lgd*'3. EQ Forward 1'!S831,0))</f>
        <v>12258927.044087622</v>
      </c>
      <c r="T859" s="48">
        <f>'3. Discount Factors'!T831*IF(netting,MAX(lgd*'3. EQ Forward 2'!T831+lgd*'3. EQ Forward 1'!T831,0),MAX(lgd*'3. EQ Forward 2'!T831,0)+MAX(lgd*'3. EQ Forward 1'!T831,0))</f>
        <v>9918025.8474688493</v>
      </c>
      <c r="U859" s="48">
        <f>'3. Discount Factors'!U831*IF(netting,MAX(lgd*'3. EQ Forward 2'!U831+lgd*'3. EQ Forward 1'!U831,0),MAX(lgd*'3. EQ Forward 2'!U831,0)+MAX(lgd*'3. EQ Forward 1'!U831,0))</f>
        <v>1811654.0444883076</v>
      </c>
      <c r="V859" s="48">
        <f>'3. Discount Factors'!V831*IF(netting,MAX(lgd*'3. EQ Forward 2'!V831+lgd*'3. EQ Forward 1'!V831,0),MAX(lgd*'3. EQ Forward 2'!V831,0)+MAX(lgd*'3. EQ Forward 1'!V831,0))</f>
        <v>7557164.2182922615</v>
      </c>
      <c r="W859" s="53">
        <f>'3. Discount Factors'!W831*IF(netting,MAX(lgd*'3. EQ Forward 2'!W831+lgd*'3. EQ Forward 1'!W831,0),MAX(lgd*'3. EQ Forward 2'!W831,0)+MAX(lgd*'3. EQ Forward 1'!W831,0))</f>
        <v>17828656.946940407</v>
      </c>
    </row>
    <row r="860" spans="2:23" x14ac:dyDescent="0.35">
      <c r="B860" s="26" t="s">
        <v>828</v>
      </c>
      <c r="C860" s="52">
        <f>'3. Discount Factors'!C832*IF(netting,MAX(lgd*'3. EQ Forward 2'!C832+lgd*'3. EQ Forward 1'!C832,0),MAX(lgd*'3. EQ Forward 2'!C832,0)+MAX(lgd*'3. EQ Forward 1'!C832,0))</f>
        <v>0</v>
      </c>
      <c r="D860" s="48">
        <f>'3. Discount Factors'!D832*IF(netting,MAX(lgd*'3. EQ Forward 2'!D832+lgd*'3. EQ Forward 1'!D832,0),MAX(lgd*'3. EQ Forward 2'!D832,0)+MAX(lgd*'3. EQ Forward 1'!D832,0))</f>
        <v>5161808.3688216694</v>
      </c>
      <c r="E860" s="48">
        <f>'3. Discount Factors'!E832*IF(netting,MAX(lgd*'3. EQ Forward 2'!E832+lgd*'3. EQ Forward 1'!E832,0),MAX(lgd*'3. EQ Forward 2'!E832,0)+MAX(lgd*'3. EQ Forward 1'!E832,0))</f>
        <v>4198543.9798849933</v>
      </c>
      <c r="F860" s="48">
        <f>'3. Discount Factors'!F832*IF(netting,MAX(lgd*'3. EQ Forward 2'!F832+lgd*'3. EQ Forward 1'!F832,0),MAX(lgd*'3. EQ Forward 2'!F832,0)+MAX(lgd*'3. EQ Forward 1'!F832,0))</f>
        <v>7109190.9565036697</v>
      </c>
      <c r="G860" s="48">
        <f>'3. Discount Factors'!G832*IF(netting,MAX(lgd*'3. EQ Forward 2'!G832+lgd*'3. EQ Forward 1'!G832,0),MAX(lgd*'3. EQ Forward 2'!G832,0)+MAX(lgd*'3. EQ Forward 1'!G832,0))</f>
        <v>10013106.947427183</v>
      </c>
      <c r="H860" s="48">
        <f>'3. Discount Factors'!H832*IF(netting,MAX(lgd*'3. EQ Forward 2'!H832+lgd*'3. EQ Forward 1'!H832,0),MAX(lgd*'3. EQ Forward 2'!H832,0)+MAX(lgd*'3. EQ Forward 1'!H832,0))</f>
        <v>13716299.004701627</v>
      </c>
      <c r="I860" s="48">
        <f>'3. Discount Factors'!I832*IF(netting,MAX(lgd*'3. EQ Forward 2'!I832+lgd*'3. EQ Forward 1'!I832,0),MAX(lgd*'3. EQ Forward 2'!I832,0)+MAX(lgd*'3. EQ Forward 1'!I832,0))</f>
        <v>11459199.802670358</v>
      </c>
      <c r="J860" s="48">
        <f>'3. Discount Factors'!J832*IF(netting,MAX(lgd*'3. EQ Forward 2'!J832+lgd*'3. EQ Forward 1'!J832,0),MAX(lgd*'3. EQ Forward 2'!J832,0)+MAX(lgd*'3. EQ Forward 1'!J832,0))</f>
        <v>24958242.281045984</v>
      </c>
      <c r="K860" s="48">
        <f>'3. Discount Factors'!K832*IF(netting,MAX(lgd*'3. EQ Forward 2'!K832+lgd*'3. EQ Forward 1'!K832,0),MAX(lgd*'3. EQ Forward 2'!K832,0)+MAX(lgd*'3. EQ Forward 1'!K832,0))</f>
        <v>25664006.600192267</v>
      </c>
      <c r="L860" s="48">
        <f>'3. Discount Factors'!L832*IF(netting,MAX(lgd*'3. EQ Forward 2'!L832+lgd*'3. EQ Forward 1'!L832,0),MAX(lgd*'3. EQ Forward 2'!L832,0)+MAX(lgd*'3. EQ Forward 1'!L832,0))</f>
        <v>27662640.202242259</v>
      </c>
      <c r="M860" s="48">
        <f>'3. Discount Factors'!M832*IF(netting,MAX(lgd*'3. EQ Forward 2'!M832+lgd*'3. EQ Forward 1'!M832,0),MAX(lgd*'3. EQ Forward 2'!M832,0)+MAX(lgd*'3. EQ Forward 1'!M832,0))</f>
        <v>31665708.359473459</v>
      </c>
      <c r="N860" s="48">
        <f>'3. Discount Factors'!N832*IF(netting,MAX(lgd*'3. EQ Forward 2'!N832+lgd*'3. EQ Forward 1'!N832,0),MAX(lgd*'3. EQ Forward 2'!N832,0)+MAX(lgd*'3. EQ Forward 1'!N832,0))</f>
        <v>29521278.912185416</v>
      </c>
      <c r="O860" s="48">
        <f>'3. Discount Factors'!O832*IF(netting,MAX(lgd*'3. EQ Forward 2'!O832+lgd*'3. EQ Forward 1'!O832,0),MAX(lgd*'3. EQ Forward 2'!O832,0)+MAX(lgd*'3. EQ Forward 1'!O832,0))</f>
        <v>28341727.03907736</v>
      </c>
      <c r="P860" s="48">
        <f>'3. Discount Factors'!P832*IF(netting,MAX(lgd*'3. EQ Forward 2'!P832+lgd*'3. EQ Forward 1'!P832,0),MAX(lgd*'3. EQ Forward 2'!P832,0)+MAX(lgd*'3. EQ Forward 1'!P832,0))</f>
        <v>9179142.4199579768</v>
      </c>
      <c r="Q860" s="48">
        <f>'3. Discount Factors'!Q832*IF(netting,MAX(lgd*'3. EQ Forward 2'!Q832+lgd*'3. EQ Forward 1'!Q832,0),MAX(lgd*'3. EQ Forward 2'!Q832,0)+MAX(lgd*'3. EQ Forward 1'!Q832,0))</f>
        <v>12771206.003951866</v>
      </c>
      <c r="R860" s="48">
        <f>'3. Discount Factors'!R832*IF(netting,MAX(lgd*'3. EQ Forward 2'!R832+lgd*'3. EQ Forward 1'!R832,0),MAX(lgd*'3. EQ Forward 2'!R832,0)+MAX(lgd*'3. EQ Forward 1'!R832,0))</f>
        <v>6414468.0573057337</v>
      </c>
      <c r="S860" s="48">
        <f>'3. Discount Factors'!S832*IF(netting,MAX(lgd*'3. EQ Forward 2'!S832+lgd*'3. EQ Forward 1'!S832,0),MAX(lgd*'3. EQ Forward 2'!S832,0)+MAX(lgd*'3. EQ Forward 1'!S832,0))</f>
        <v>7806687.0119813047</v>
      </c>
      <c r="T860" s="48">
        <f>'3. Discount Factors'!T832*IF(netting,MAX(lgd*'3. EQ Forward 2'!T832+lgd*'3. EQ Forward 1'!T832,0),MAX(lgd*'3. EQ Forward 2'!T832,0)+MAX(lgd*'3. EQ Forward 1'!T832,0))</f>
        <v>2248035.502396008</v>
      </c>
      <c r="U860" s="48">
        <f>'3. Discount Factors'!U832*IF(netting,MAX(lgd*'3. EQ Forward 2'!U832+lgd*'3. EQ Forward 1'!U832,0),MAX(lgd*'3. EQ Forward 2'!U832,0)+MAX(lgd*'3. EQ Forward 1'!U832,0))</f>
        <v>5031710.5521590682</v>
      </c>
      <c r="V860" s="48">
        <f>'3. Discount Factors'!V832*IF(netting,MAX(lgd*'3. EQ Forward 2'!V832+lgd*'3. EQ Forward 1'!V832,0),MAX(lgd*'3. EQ Forward 2'!V832,0)+MAX(lgd*'3. EQ Forward 1'!V832,0))</f>
        <v>9875812.0727243405</v>
      </c>
      <c r="W860" s="53">
        <f>'3. Discount Factors'!W832*IF(netting,MAX(lgd*'3. EQ Forward 2'!W832+lgd*'3. EQ Forward 1'!W832,0),MAX(lgd*'3. EQ Forward 2'!W832,0)+MAX(lgd*'3. EQ Forward 1'!W832,0))</f>
        <v>225887.49978574881</v>
      </c>
    </row>
    <row r="861" spans="2:23" x14ac:dyDescent="0.35">
      <c r="B861" s="26" t="s">
        <v>829</v>
      </c>
      <c r="C861" s="52">
        <f>'3. Discount Factors'!C833*IF(netting,MAX(lgd*'3. EQ Forward 2'!C833+lgd*'3. EQ Forward 1'!C833,0),MAX(lgd*'3. EQ Forward 2'!C833,0)+MAX(lgd*'3. EQ Forward 1'!C833,0))</f>
        <v>0</v>
      </c>
      <c r="D861" s="48">
        <f>'3. Discount Factors'!D833*IF(netting,MAX(lgd*'3. EQ Forward 2'!D833+lgd*'3. EQ Forward 1'!D833,0),MAX(lgd*'3. EQ Forward 2'!D833,0)+MAX(lgd*'3. EQ Forward 1'!D833,0))</f>
        <v>8355666.0882769451</v>
      </c>
      <c r="E861" s="48">
        <f>'3. Discount Factors'!E833*IF(netting,MAX(lgd*'3. EQ Forward 2'!E833+lgd*'3. EQ Forward 1'!E833,0),MAX(lgd*'3. EQ Forward 2'!E833,0)+MAX(lgd*'3. EQ Forward 1'!E833,0))</f>
        <v>12706950.108120458</v>
      </c>
      <c r="F861" s="48">
        <f>'3. Discount Factors'!F833*IF(netting,MAX(lgd*'3. EQ Forward 2'!F833+lgd*'3. EQ Forward 1'!F833,0),MAX(lgd*'3. EQ Forward 2'!F833,0)+MAX(lgd*'3. EQ Forward 1'!F833,0))</f>
        <v>20741670.063812844</v>
      </c>
      <c r="G861" s="48">
        <f>'3. Discount Factors'!G833*IF(netting,MAX(lgd*'3. EQ Forward 2'!G833+lgd*'3. EQ Forward 1'!G833,0),MAX(lgd*'3. EQ Forward 2'!G833,0)+MAX(lgd*'3. EQ Forward 1'!G833,0))</f>
        <v>23197454.950513545</v>
      </c>
      <c r="H861" s="48">
        <f>'3. Discount Factors'!H833*IF(netting,MAX(lgd*'3. EQ Forward 2'!H833+lgd*'3. EQ Forward 1'!H833,0),MAX(lgd*'3. EQ Forward 2'!H833,0)+MAX(lgd*'3. EQ Forward 1'!H833,0))</f>
        <v>37206958.657893166</v>
      </c>
      <c r="I861" s="48">
        <f>'3. Discount Factors'!I833*IF(netting,MAX(lgd*'3. EQ Forward 2'!I833+lgd*'3. EQ Forward 1'!I833,0),MAX(lgd*'3. EQ Forward 2'!I833,0)+MAX(lgd*'3. EQ Forward 1'!I833,0))</f>
        <v>35890072.55407206</v>
      </c>
      <c r="J861" s="48">
        <f>'3. Discount Factors'!J833*IF(netting,MAX(lgd*'3. EQ Forward 2'!J833+lgd*'3. EQ Forward 1'!J833,0),MAX(lgd*'3. EQ Forward 2'!J833,0)+MAX(lgd*'3. EQ Forward 1'!J833,0))</f>
        <v>31776463.640408471</v>
      </c>
      <c r="K861" s="48">
        <f>'3. Discount Factors'!K833*IF(netting,MAX(lgd*'3. EQ Forward 2'!K833+lgd*'3. EQ Forward 1'!K833,0),MAX(lgd*'3. EQ Forward 2'!K833,0)+MAX(lgd*'3. EQ Forward 1'!K833,0))</f>
        <v>28976829.929861899</v>
      </c>
      <c r="L861" s="48">
        <f>'3. Discount Factors'!L833*IF(netting,MAX(lgd*'3. EQ Forward 2'!L833+lgd*'3. EQ Forward 1'!L833,0),MAX(lgd*'3. EQ Forward 2'!L833,0)+MAX(lgd*'3. EQ Forward 1'!L833,0))</f>
        <v>34773577.515054733</v>
      </c>
      <c r="M861" s="48">
        <f>'3. Discount Factors'!M833*IF(netting,MAX(lgd*'3. EQ Forward 2'!M833+lgd*'3. EQ Forward 1'!M833,0),MAX(lgd*'3. EQ Forward 2'!M833,0)+MAX(lgd*'3. EQ Forward 1'!M833,0))</f>
        <v>33802211.114986874</v>
      </c>
      <c r="N861" s="48">
        <f>'3. Discount Factors'!N833*IF(netting,MAX(lgd*'3. EQ Forward 2'!N833+lgd*'3. EQ Forward 1'!N833,0),MAX(lgd*'3. EQ Forward 2'!N833,0)+MAX(lgd*'3. EQ Forward 1'!N833,0))</f>
        <v>41247076.541521668</v>
      </c>
      <c r="O861" s="48">
        <f>'3. Discount Factors'!O833*IF(netting,MAX(lgd*'3. EQ Forward 2'!O833+lgd*'3. EQ Forward 1'!O833,0),MAX(lgd*'3. EQ Forward 2'!O833,0)+MAX(lgd*'3. EQ Forward 1'!O833,0))</f>
        <v>28130530.173763253</v>
      </c>
      <c r="P861" s="48">
        <f>'3. Discount Factors'!P833*IF(netting,MAX(lgd*'3. EQ Forward 2'!P833+lgd*'3. EQ Forward 1'!P833,0),MAX(lgd*'3. EQ Forward 2'!P833,0)+MAX(lgd*'3. EQ Forward 1'!P833,0))</f>
        <v>19803800.424385242</v>
      </c>
      <c r="Q861" s="48">
        <f>'3. Discount Factors'!Q833*IF(netting,MAX(lgd*'3. EQ Forward 2'!Q833+lgd*'3. EQ Forward 1'!Q833,0),MAX(lgd*'3. EQ Forward 2'!Q833,0)+MAX(lgd*'3. EQ Forward 1'!Q833,0))</f>
        <v>19878984.887985978</v>
      </c>
      <c r="R861" s="48">
        <f>'3. Discount Factors'!R833*IF(netting,MAX(lgd*'3. EQ Forward 2'!R833+lgd*'3. EQ Forward 1'!R833,0),MAX(lgd*'3. EQ Forward 2'!R833,0)+MAX(lgd*'3. EQ Forward 1'!R833,0))</f>
        <v>13343557.867327195</v>
      </c>
      <c r="S861" s="48">
        <f>'3. Discount Factors'!S833*IF(netting,MAX(lgd*'3. EQ Forward 2'!S833+lgd*'3. EQ Forward 1'!S833,0),MAX(lgd*'3. EQ Forward 2'!S833,0)+MAX(lgd*'3. EQ Forward 1'!S833,0))</f>
        <v>7354720.1033248818</v>
      </c>
      <c r="T861" s="48">
        <f>'3. Discount Factors'!T833*IF(netting,MAX(lgd*'3. EQ Forward 2'!T833+lgd*'3. EQ Forward 1'!T833,0),MAX(lgd*'3. EQ Forward 2'!T833,0)+MAX(lgd*'3. EQ Forward 1'!T833,0))</f>
        <v>12594050.881898833</v>
      </c>
      <c r="U861" s="48">
        <f>'3. Discount Factors'!U833*IF(netting,MAX(lgd*'3. EQ Forward 2'!U833+lgd*'3. EQ Forward 1'!U833,0),MAX(lgd*'3. EQ Forward 2'!U833,0)+MAX(lgd*'3. EQ Forward 1'!U833,0))</f>
        <v>15096919.49394531</v>
      </c>
      <c r="V861" s="48">
        <f>'3. Discount Factors'!V833*IF(netting,MAX(lgd*'3. EQ Forward 2'!V833+lgd*'3. EQ Forward 1'!V833,0),MAX(lgd*'3. EQ Forward 2'!V833,0)+MAX(lgd*'3. EQ Forward 1'!V833,0))</f>
        <v>20181720.175812285</v>
      </c>
      <c r="W861" s="53">
        <f>'3. Discount Factors'!W833*IF(netting,MAX(lgd*'3. EQ Forward 2'!W833+lgd*'3. EQ Forward 1'!W833,0),MAX(lgd*'3. EQ Forward 2'!W833,0)+MAX(lgd*'3. EQ Forward 1'!W833,0))</f>
        <v>14825976.290883265</v>
      </c>
    </row>
    <row r="862" spans="2:23" x14ac:dyDescent="0.35">
      <c r="B862" s="26" t="s">
        <v>830</v>
      </c>
      <c r="C862" s="52">
        <f>'3. Discount Factors'!C834*IF(netting,MAX(lgd*'3. EQ Forward 2'!C834+lgd*'3. EQ Forward 1'!C834,0),MAX(lgd*'3. EQ Forward 2'!C834,0)+MAX(lgd*'3. EQ Forward 1'!C834,0))</f>
        <v>0</v>
      </c>
      <c r="D862" s="48">
        <f>'3. Discount Factors'!D834*IF(netting,MAX(lgd*'3. EQ Forward 2'!D834+lgd*'3. EQ Forward 1'!D834,0),MAX(lgd*'3. EQ Forward 2'!D834,0)+MAX(lgd*'3. EQ Forward 1'!D834,0))</f>
        <v>1256025.0599744937</v>
      </c>
      <c r="E862" s="48">
        <f>'3. Discount Factors'!E834*IF(netting,MAX(lgd*'3. EQ Forward 2'!E834+lgd*'3. EQ Forward 1'!E834,0),MAX(lgd*'3. EQ Forward 2'!E834,0)+MAX(lgd*'3. EQ Forward 1'!E834,0))</f>
        <v>4294194.5286132563</v>
      </c>
      <c r="F862" s="48">
        <f>'3. Discount Factors'!F834*IF(netting,MAX(lgd*'3. EQ Forward 2'!F834+lgd*'3. EQ Forward 1'!F834,0),MAX(lgd*'3. EQ Forward 2'!F834,0)+MAX(lgd*'3. EQ Forward 1'!F834,0))</f>
        <v>2400285.8493198939</v>
      </c>
      <c r="G862" s="48">
        <f>'3. Discount Factors'!G834*IF(netting,MAX(lgd*'3. EQ Forward 2'!G834+lgd*'3. EQ Forward 1'!G834,0),MAX(lgd*'3. EQ Forward 2'!G834,0)+MAX(lgd*'3. EQ Forward 1'!G834,0))</f>
        <v>0</v>
      </c>
      <c r="H862" s="48">
        <f>'3. Discount Factors'!H834*IF(netting,MAX(lgd*'3. EQ Forward 2'!H834+lgd*'3. EQ Forward 1'!H834,0),MAX(lgd*'3. EQ Forward 2'!H834,0)+MAX(lgd*'3. EQ Forward 1'!H834,0))</f>
        <v>1623550.0284400601</v>
      </c>
      <c r="I862" s="48">
        <f>'3. Discount Factors'!I834*IF(netting,MAX(lgd*'3. EQ Forward 2'!I834+lgd*'3. EQ Forward 1'!I834,0),MAX(lgd*'3. EQ Forward 2'!I834,0)+MAX(lgd*'3. EQ Forward 1'!I834,0))</f>
        <v>10769508.167298429</v>
      </c>
      <c r="J862" s="48">
        <f>'3. Discount Factors'!J834*IF(netting,MAX(lgd*'3. EQ Forward 2'!J834+lgd*'3. EQ Forward 1'!J834,0),MAX(lgd*'3. EQ Forward 2'!J834,0)+MAX(lgd*'3. EQ Forward 1'!J834,0))</f>
        <v>14061508.16801108</v>
      </c>
      <c r="K862" s="48">
        <f>'3. Discount Factors'!K834*IF(netting,MAX(lgd*'3. EQ Forward 2'!K834+lgd*'3. EQ Forward 1'!K834,0),MAX(lgd*'3. EQ Forward 2'!K834,0)+MAX(lgd*'3. EQ Forward 1'!K834,0))</f>
        <v>17352050.398994371</v>
      </c>
      <c r="L862" s="48">
        <f>'3. Discount Factors'!L834*IF(netting,MAX(lgd*'3. EQ Forward 2'!L834+lgd*'3. EQ Forward 1'!L834,0),MAX(lgd*'3. EQ Forward 2'!L834,0)+MAX(lgd*'3. EQ Forward 1'!L834,0))</f>
        <v>16636757.117774893</v>
      </c>
      <c r="M862" s="48">
        <f>'3. Discount Factors'!M834*IF(netting,MAX(lgd*'3. EQ Forward 2'!M834+lgd*'3. EQ Forward 1'!M834,0),MAX(lgd*'3. EQ Forward 2'!M834,0)+MAX(lgd*'3. EQ Forward 1'!M834,0))</f>
        <v>24537878.570283465</v>
      </c>
      <c r="N862" s="48">
        <f>'3. Discount Factors'!N834*IF(netting,MAX(lgd*'3. EQ Forward 2'!N834+lgd*'3. EQ Forward 1'!N834,0),MAX(lgd*'3. EQ Forward 2'!N834,0)+MAX(lgd*'3. EQ Forward 1'!N834,0))</f>
        <v>22035346.768197782</v>
      </c>
      <c r="O862" s="48">
        <f>'3. Discount Factors'!O834*IF(netting,MAX(lgd*'3. EQ Forward 2'!O834+lgd*'3. EQ Forward 1'!O834,0),MAX(lgd*'3. EQ Forward 2'!O834,0)+MAX(lgd*'3. EQ Forward 1'!O834,0))</f>
        <v>19405611.931978405</v>
      </c>
      <c r="P862" s="48">
        <f>'3. Discount Factors'!P834*IF(netting,MAX(lgd*'3. EQ Forward 2'!P834+lgd*'3. EQ Forward 1'!P834,0),MAX(lgd*'3. EQ Forward 2'!P834,0)+MAX(lgd*'3. EQ Forward 1'!P834,0))</f>
        <v>25306997.094379593</v>
      </c>
      <c r="Q862" s="48">
        <f>'3. Discount Factors'!Q834*IF(netting,MAX(lgd*'3. EQ Forward 2'!Q834+lgd*'3. EQ Forward 1'!Q834,0),MAX(lgd*'3. EQ Forward 2'!Q834,0)+MAX(lgd*'3. EQ Forward 1'!Q834,0))</f>
        <v>23364475.005406909</v>
      </c>
      <c r="R862" s="48">
        <f>'3. Discount Factors'!R834*IF(netting,MAX(lgd*'3. EQ Forward 2'!R834+lgd*'3. EQ Forward 1'!R834,0),MAX(lgd*'3. EQ Forward 2'!R834,0)+MAX(lgd*'3. EQ Forward 1'!R834,0))</f>
        <v>33267363.973984689</v>
      </c>
      <c r="S862" s="48">
        <f>'3. Discount Factors'!S834*IF(netting,MAX(lgd*'3. EQ Forward 2'!S834+lgd*'3. EQ Forward 1'!S834,0),MAX(lgd*'3. EQ Forward 2'!S834,0)+MAX(lgd*'3. EQ Forward 1'!S834,0))</f>
        <v>38575226.002987958</v>
      </c>
      <c r="T862" s="48">
        <f>'3. Discount Factors'!T834*IF(netting,MAX(lgd*'3. EQ Forward 2'!T834+lgd*'3. EQ Forward 1'!T834,0),MAX(lgd*'3. EQ Forward 2'!T834,0)+MAX(lgd*'3. EQ Forward 1'!T834,0))</f>
        <v>18041656.778115235</v>
      </c>
      <c r="U862" s="48">
        <f>'3. Discount Factors'!U834*IF(netting,MAX(lgd*'3. EQ Forward 2'!U834+lgd*'3. EQ Forward 1'!U834,0),MAX(lgd*'3. EQ Forward 2'!U834,0)+MAX(lgd*'3. EQ Forward 1'!U834,0))</f>
        <v>28378260.363480952</v>
      </c>
      <c r="V862" s="48">
        <f>'3. Discount Factors'!V834*IF(netting,MAX(lgd*'3. EQ Forward 2'!V834+lgd*'3. EQ Forward 1'!V834,0),MAX(lgd*'3. EQ Forward 2'!V834,0)+MAX(lgd*'3. EQ Forward 1'!V834,0))</f>
        <v>34346798.068461642</v>
      </c>
      <c r="W862" s="53">
        <f>'3. Discount Factors'!W834*IF(netting,MAX(lgd*'3. EQ Forward 2'!W834+lgd*'3. EQ Forward 1'!W834,0),MAX(lgd*'3. EQ Forward 2'!W834,0)+MAX(lgd*'3. EQ Forward 1'!W834,0))</f>
        <v>32338791.232712056</v>
      </c>
    </row>
    <row r="863" spans="2:23" x14ac:dyDescent="0.35">
      <c r="B863" s="26" t="s">
        <v>831</v>
      </c>
      <c r="C863" s="52">
        <f>'3. Discount Factors'!C835*IF(netting,MAX(lgd*'3. EQ Forward 2'!C835+lgd*'3. EQ Forward 1'!C835,0),MAX(lgd*'3. EQ Forward 2'!C835,0)+MAX(lgd*'3. EQ Forward 1'!C835,0))</f>
        <v>0</v>
      </c>
      <c r="D863" s="48">
        <f>'3. Discount Factors'!D835*IF(netting,MAX(lgd*'3. EQ Forward 2'!D835+lgd*'3. EQ Forward 1'!D835,0),MAX(lgd*'3. EQ Forward 2'!D835,0)+MAX(lgd*'3. EQ Forward 1'!D835,0))</f>
        <v>0</v>
      </c>
      <c r="E863" s="48">
        <f>'3. Discount Factors'!E835*IF(netting,MAX(lgd*'3. EQ Forward 2'!E835+lgd*'3. EQ Forward 1'!E835,0),MAX(lgd*'3. EQ Forward 2'!E835,0)+MAX(lgd*'3. EQ Forward 1'!E835,0))</f>
        <v>5414035.0677823704</v>
      </c>
      <c r="F863" s="48">
        <f>'3. Discount Factors'!F835*IF(netting,MAX(lgd*'3. EQ Forward 2'!F835+lgd*'3. EQ Forward 1'!F835,0),MAX(lgd*'3. EQ Forward 2'!F835,0)+MAX(lgd*'3. EQ Forward 1'!F835,0))</f>
        <v>0</v>
      </c>
      <c r="G863" s="48">
        <f>'3. Discount Factors'!G835*IF(netting,MAX(lgd*'3. EQ Forward 2'!G835+lgd*'3. EQ Forward 1'!G835,0),MAX(lgd*'3. EQ Forward 2'!G835,0)+MAX(lgd*'3. EQ Forward 1'!G835,0))</f>
        <v>0</v>
      </c>
      <c r="H863" s="48">
        <f>'3. Discount Factors'!H835*IF(netting,MAX(lgd*'3. EQ Forward 2'!H835+lgd*'3. EQ Forward 1'!H835,0),MAX(lgd*'3. EQ Forward 2'!H835,0)+MAX(lgd*'3. EQ Forward 1'!H835,0))</f>
        <v>0</v>
      </c>
      <c r="I863" s="48">
        <f>'3. Discount Factors'!I835*IF(netting,MAX(lgd*'3. EQ Forward 2'!I835+lgd*'3. EQ Forward 1'!I835,0),MAX(lgd*'3. EQ Forward 2'!I835,0)+MAX(lgd*'3. EQ Forward 1'!I835,0))</f>
        <v>6455375.286203892</v>
      </c>
      <c r="J863" s="48">
        <f>'3. Discount Factors'!J835*IF(netting,MAX(lgd*'3. EQ Forward 2'!J835+lgd*'3. EQ Forward 1'!J835,0),MAX(lgd*'3. EQ Forward 2'!J835,0)+MAX(lgd*'3. EQ Forward 1'!J835,0))</f>
        <v>14166089.065767981</v>
      </c>
      <c r="K863" s="48">
        <f>'3. Discount Factors'!K835*IF(netting,MAX(lgd*'3. EQ Forward 2'!K835+lgd*'3. EQ Forward 1'!K835,0),MAX(lgd*'3. EQ Forward 2'!K835,0)+MAX(lgd*'3. EQ Forward 1'!K835,0))</f>
        <v>20223864.799261797</v>
      </c>
      <c r="L863" s="48">
        <f>'3. Discount Factors'!L835*IF(netting,MAX(lgd*'3. EQ Forward 2'!L835+lgd*'3. EQ Forward 1'!L835,0),MAX(lgd*'3. EQ Forward 2'!L835,0)+MAX(lgd*'3. EQ Forward 1'!L835,0))</f>
        <v>12525459.993038893</v>
      </c>
      <c r="M863" s="48">
        <f>'3. Discount Factors'!M835*IF(netting,MAX(lgd*'3. EQ Forward 2'!M835+lgd*'3. EQ Forward 1'!M835,0),MAX(lgd*'3. EQ Forward 2'!M835,0)+MAX(lgd*'3. EQ Forward 1'!M835,0))</f>
        <v>12140987.793510791</v>
      </c>
      <c r="N863" s="48">
        <f>'3. Discount Factors'!N835*IF(netting,MAX(lgd*'3. EQ Forward 2'!N835+lgd*'3. EQ Forward 1'!N835,0),MAX(lgd*'3. EQ Forward 2'!N835,0)+MAX(lgd*'3. EQ Forward 1'!N835,0))</f>
        <v>15156794.3911709</v>
      </c>
      <c r="O863" s="48">
        <f>'3. Discount Factors'!O835*IF(netting,MAX(lgd*'3. EQ Forward 2'!O835+lgd*'3. EQ Forward 1'!O835,0),MAX(lgd*'3. EQ Forward 2'!O835,0)+MAX(lgd*'3. EQ Forward 1'!O835,0))</f>
        <v>13882209.967488589</v>
      </c>
      <c r="P863" s="48">
        <f>'3. Discount Factors'!P835*IF(netting,MAX(lgd*'3. EQ Forward 2'!P835+lgd*'3. EQ Forward 1'!P835,0),MAX(lgd*'3. EQ Forward 2'!P835,0)+MAX(lgd*'3. EQ Forward 1'!P835,0))</f>
        <v>14153058.640337892</v>
      </c>
      <c r="Q863" s="48">
        <f>'3. Discount Factors'!Q835*IF(netting,MAX(lgd*'3. EQ Forward 2'!Q835+lgd*'3. EQ Forward 1'!Q835,0),MAX(lgd*'3. EQ Forward 2'!Q835,0)+MAX(lgd*'3. EQ Forward 1'!Q835,0))</f>
        <v>8138473.4014593484</v>
      </c>
      <c r="R863" s="48">
        <f>'3. Discount Factors'!R835*IF(netting,MAX(lgd*'3. EQ Forward 2'!R835+lgd*'3. EQ Forward 1'!R835,0),MAX(lgd*'3. EQ Forward 2'!R835,0)+MAX(lgd*'3. EQ Forward 1'!R835,0))</f>
        <v>10016492.298754536</v>
      </c>
      <c r="S863" s="48">
        <f>'3. Discount Factors'!S835*IF(netting,MAX(lgd*'3. EQ Forward 2'!S835+lgd*'3. EQ Forward 1'!S835,0),MAX(lgd*'3. EQ Forward 2'!S835,0)+MAX(lgd*'3. EQ Forward 1'!S835,0))</f>
        <v>25828995.838388998</v>
      </c>
      <c r="T863" s="48">
        <f>'3. Discount Factors'!T835*IF(netting,MAX(lgd*'3. EQ Forward 2'!T835+lgd*'3. EQ Forward 1'!T835,0),MAX(lgd*'3. EQ Forward 2'!T835,0)+MAX(lgd*'3. EQ Forward 1'!T835,0))</f>
        <v>23959172.731502671</v>
      </c>
      <c r="U863" s="48">
        <f>'3. Discount Factors'!U835*IF(netting,MAX(lgd*'3. EQ Forward 2'!U835+lgd*'3. EQ Forward 1'!U835,0),MAX(lgd*'3. EQ Forward 2'!U835,0)+MAX(lgd*'3. EQ Forward 1'!U835,0))</f>
        <v>33447603.591275454</v>
      </c>
      <c r="V863" s="48">
        <f>'3. Discount Factors'!V835*IF(netting,MAX(lgd*'3. EQ Forward 2'!V835+lgd*'3. EQ Forward 1'!V835,0),MAX(lgd*'3. EQ Forward 2'!V835,0)+MAX(lgd*'3. EQ Forward 1'!V835,0))</f>
        <v>34796515.236503184</v>
      </c>
      <c r="W863" s="53">
        <f>'3. Discount Factors'!W835*IF(netting,MAX(lgd*'3. EQ Forward 2'!W835+lgd*'3. EQ Forward 1'!W835,0),MAX(lgd*'3. EQ Forward 2'!W835,0)+MAX(lgd*'3. EQ Forward 1'!W835,0))</f>
        <v>48985439.416317463</v>
      </c>
    </row>
    <row r="864" spans="2:23" x14ac:dyDescent="0.35">
      <c r="B864" s="26" t="s">
        <v>832</v>
      </c>
      <c r="C864" s="52">
        <f>'3. Discount Factors'!C836*IF(netting,MAX(lgd*'3. EQ Forward 2'!C836+lgd*'3. EQ Forward 1'!C836,0),MAX(lgd*'3. EQ Forward 2'!C836,0)+MAX(lgd*'3. EQ Forward 1'!C836,0))</f>
        <v>0</v>
      </c>
      <c r="D864" s="48">
        <f>'3. Discount Factors'!D836*IF(netting,MAX(lgd*'3. EQ Forward 2'!D836+lgd*'3. EQ Forward 1'!D836,0),MAX(lgd*'3. EQ Forward 2'!D836,0)+MAX(lgd*'3. EQ Forward 1'!D836,0))</f>
        <v>6057559.6863567717</v>
      </c>
      <c r="E864" s="48">
        <f>'3. Discount Factors'!E836*IF(netting,MAX(lgd*'3. EQ Forward 2'!E836+lgd*'3. EQ Forward 1'!E836,0),MAX(lgd*'3. EQ Forward 2'!E836,0)+MAX(lgd*'3. EQ Forward 1'!E836,0))</f>
        <v>0</v>
      </c>
      <c r="F864" s="48">
        <f>'3. Discount Factors'!F836*IF(netting,MAX(lgd*'3. EQ Forward 2'!F836+lgd*'3. EQ Forward 1'!F836,0),MAX(lgd*'3. EQ Forward 2'!F836,0)+MAX(lgd*'3. EQ Forward 1'!F836,0))</f>
        <v>0</v>
      </c>
      <c r="G864" s="48">
        <f>'3. Discount Factors'!G836*IF(netting,MAX(lgd*'3. EQ Forward 2'!G836+lgd*'3. EQ Forward 1'!G836,0),MAX(lgd*'3. EQ Forward 2'!G836,0)+MAX(lgd*'3. EQ Forward 1'!G836,0))</f>
        <v>0</v>
      </c>
      <c r="H864" s="48">
        <f>'3. Discount Factors'!H836*IF(netting,MAX(lgd*'3. EQ Forward 2'!H836+lgd*'3. EQ Forward 1'!H836,0),MAX(lgd*'3. EQ Forward 2'!H836,0)+MAX(lgd*'3. EQ Forward 1'!H836,0))</f>
        <v>0</v>
      </c>
      <c r="I864" s="48">
        <f>'3. Discount Factors'!I836*IF(netting,MAX(lgd*'3. EQ Forward 2'!I836+lgd*'3. EQ Forward 1'!I836,0),MAX(lgd*'3. EQ Forward 2'!I836,0)+MAX(lgd*'3. EQ Forward 1'!I836,0))</f>
        <v>0</v>
      </c>
      <c r="J864" s="48">
        <f>'3. Discount Factors'!J836*IF(netting,MAX(lgd*'3. EQ Forward 2'!J836+lgd*'3. EQ Forward 1'!J836,0),MAX(lgd*'3. EQ Forward 2'!J836,0)+MAX(lgd*'3. EQ Forward 1'!J836,0))</f>
        <v>0</v>
      </c>
      <c r="K864" s="48">
        <f>'3. Discount Factors'!K836*IF(netting,MAX(lgd*'3. EQ Forward 2'!K836+lgd*'3. EQ Forward 1'!K836,0),MAX(lgd*'3. EQ Forward 2'!K836,0)+MAX(lgd*'3. EQ Forward 1'!K836,0))</f>
        <v>0</v>
      </c>
      <c r="L864" s="48">
        <f>'3. Discount Factors'!L836*IF(netting,MAX(lgd*'3. EQ Forward 2'!L836+lgd*'3. EQ Forward 1'!L836,0),MAX(lgd*'3. EQ Forward 2'!L836,0)+MAX(lgd*'3. EQ Forward 1'!L836,0))</f>
        <v>1568039.42082068</v>
      </c>
      <c r="M864" s="48">
        <f>'3. Discount Factors'!M836*IF(netting,MAX(lgd*'3. EQ Forward 2'!M836+lgd*'3. EQ Forward 1'!M836,0),MAX(lgd*'3. EQ Forward 2'!M836,0)+MAX(lgd*'3. EQ Forward 1'!M836,0))</f>
        <v>0</v>
      </c>
      <c r="N864" s="48">
        <f>'3. Discount Factors'!N836*IF(netting,MAX(lgd*'3. EQ Forward 2'!N836+lgd*'3. EQ Forward 1'!N836,0),MAX(lgd*'3. EQ Forward 2'!N836,0)+MAX(lgd*'3. EQ Forward 1'!N836,0))</f>
        <v>128565.37672170206</v>
      </c>
      <c r="O864" s="48">
        <f>'3. Discount Factors'!O836*IF(netting,MAX(lgd*'3. EQ Forward 2'!O836+lgd*'3. EQ Forward 1'!O836,0),MAX(lgd*'3. EQ Forward 2'!O836,0)+MAX(lgd*'3. EQ Forward 1'!O836,0))</f>
        <v>6456417.5035642395</v>
      </c>
      <c r="P864" s="48">
        <f>'3. Discount Factors'!P836*IF(netting,MAX(lgd*'3. EQ Forward 2'!P836+lgd*'3. EQ Forward 1'!P836,0),MAX(lgd*'3. EQ Forward 2'!P836,0)+MAX(lgd*'3. EQ Forward 1'!P836,0))</f>
        <v>3894260.3718215292</v>
      </c>
      <c r="Q864" s="48">
        <f>'3. Discount Factors'!Q836*IF(netting,MAX(lgd*'3. EQ Forward 2'!Q836+lgd*'3. EQ Forward 1'!Q836,0),MAX(lgd*'3. EQ Forward 2'!Q836,0)+MAX(lgd*'3. EQ Forward 1'!Q836,0))</f>
        <v>4611384.8676133575</v>
      </c>
      <c r="R864" s="48">
        <f>'3. Discount Factors'!R836*IF(netting,MAX(lgd*'3. EQ Forward 2'!R836+lgd*'3. EQ Forward 1'!R836,0),MAX(lgd*'3. EQ Forward 2'!R836,0)+MAX(lgd*'3. EQ Forward 1'!R836,0))</f>
        <v>7452290.0320639452</v>
      </c>
      <c r="S864" s="48">
        <f>'3. Discount Factors'!S836*IF(netting,MAX(lgd*'3. EQ Forward 2'!S836+lgd*'3. EQ Forward 1'!S836,0),MAX(lgd*'3. EQ Forward 2'!S836,0)+MAX(lgd*'3. EQ Forward 1'!S836,0))</f>
        <v>14784360.501410116</v>
      </c>
      <c r="T864" s="48">
        <f>'3. Discount Factors'!T836*IF(netting,MAX(lgd*'3. EQ Forward 2'!T836+lgd*'3. EQ Forward 1'!T836,0),MAX(lgd*'3. EQ Forward 2'!T836,0)+MAX(lgd*'3. EQ Forward 1'!T836,0))</f>
        <v>14098597.355257241</v>
      </c>
      <c r="U864" s="48">
        <f>'3. Discount Factors'!U836*IF(netting,MAX(lgd*'3. EQ Forward 2'!U836+lgd*'3. EQ Forward 1'!U836,0),MAX(lgd*'3. EQ Forward 2'!U836,0)+MAX(lgd*'3. EQ Forward 1'!U836,0))</f>
        <v>16968085.287168972</v>
      </c>
      <c r="V864" s="48">
        <f>'3. Discount Factors'!V836*IF(netting,MAX(lgd*'3. EQ Forward 2'!V836+lgd*'3. EQ Forward 1'!V836,0),MAX(lgd*'3. EQ Forward 2'!V836,0)+MAX(lgd*'3. EQ Forward 1'!V836,0))</f>
        <v>15681246.470253445</v>
      </c>
      <c r="W864" s="53">
        <f>'3. Discount Factors'!W836*IF(netting,MAX(lgd*'3. EQ Forward 2'!W836+lgd*'3. EQ Forward 1'!W836,0),MAX(lgd*'3. EQ Forward 2'!W836,0)+MAX(lgd*'3. EQ Forward 1'!W836,0))</f>
        <v>8800631.7680149004</v>
      </c>
    </row>
    <row r="865" spans="2:23" x14ac:dyDescent="0.35">
      <c r="B865" s="26" t="s">
        <v>833</v>
      </c>
      <c r="C865" s="52">
        <f>'3. Discount Factors'!C837*IF(netting,MAX(lgd*'3. EQ Forward 2'!C837+lgd*'3. EQ Forward 1'!C837,0),MAX(lgd*'3. EQ Forward 2'!C837,0)+MAX(lgd*'3. EQ Forward 1'!C837,0))</f>
        <v>0</v>
      </c>
      <c r="D865" s="48">
        <f>'3. Discount Factors'!D837*IF(netting,MAX(lgd*'3. EQ Forward 2'!D837+lgd*'3. EQ Forward 1'!D837,0),MAX(lgd*'3. EQ Forward 2'!D837,0)+MAX(lgd*'3. EQ Forward 1'!D837,0))</f>
        <v>2492563.4161081747</v>
      </c>
      <c r="E865" s="48">
        <f>'3. Discount Factors'!E837*IF(netting,MAX(lgd*'3. EQ Forward 2'!E837+lgd*'3. EQ Forward 1'!E837,0),MAX(lgd*'3. EQ Forward 2'!E837,0)+MAX(lgd*'3. EQ Forward 1'!E837,0))</f>
        <v>4651626.0215245578</v>
      </c>
      <c r="F865" s="48">
        <f>'3. Discount Factors'!F837*IF(netting,MAX(lgd*'3. EQ Forward 2'!F837+lgd*'3. EQ Forward 1'!F837,0),MAX(lgd*'3. EQ Forward 2'!F837,0)+MAX(lgd*'3. EQ Forward 1'!F837,0))</f>
        <v>7145850.4677581899</v>
      </c>
      <c r="G865" s="48">
        <f>'3. Discount Factors'!G837*IF(netting,MAX(lgd*'3. EQ Forward 2'!G837+lgd*'3. EQ Forward 1'!G837,0),MAX(lgd*'3. EQ Forward 2'!G837,0)+MAX(lgd*'3. EQ Forward 1'!G837,0))</f>
        <v>7974379.0858313916</v>
      </c>
      <c r="H865" s="48">
        <f>'3. Discount Factors'!H837*IF(netting,MAX(lgd*'3. EQ Forward 2'!H837+lgd*'3. EQ Forward 1'!H837,0),MAX(lgd*'3. EQ Forward 2'!H837,0)+MAX(lgd*'3. EQ Forward 1'!H837,0))</f>
        <v>12857860.955408748</v>
      </c>
      <c r="I865" s="48">
        <f>'3. Discount Factors'!I837*IF(netting,MAX(lgd*'3. EQ Forward 2'!I837+lgd*'3. EQ Forward 1'!I837,0),MAX(lgd*'3. EQ Forward 2'!I837,0)+MAX(lgd*'3. EQ Forward 1'!I837,0))</f>
        <v>20262233.430141706</v>
      </c>
      <c r="J865" s="48">
        <f>'3. Discount Factors'!J837*IF(netting,MAX(lgd*'3. EQ Forward 2'!J837+lgd*'3. EQ Forward 1'!J837,0),MAX(lgd*'3. EQ Forward 2'!J837,0)+MAX(lgd*'3. EQ Forward 1'!J837,0))</f>
        <v>16955018.521464165</v>
      </c>
      <c r="K865" s="48">
        <f>'3. Discount Factors'!K837*IF(netting,MAX(lgd*'3. EQ Forward 2'!K837+lgd*'3. EQ Forward 1'!K837,0),MAX(lgd*'3. EQ Forward 2'!K837,0)+MAX(lgd*'3. EQ Forward 1'!K837,0))</f>
        <v>10484934.3993364</v>
      </c>
      <c r="L865" s="48">
        <f>'3. Discount Factors'!L837*IF(netting,MAX(lgd*'3. EQ Forward 2'!L837+lgd*'3. EQ Forward 1'!L837,0),MAX(lgd*'3. EQ Forward 2'!L837,0)+MAX(lgd*'3. EQ Forward 1'!L837,0))</f>
        <v>14657551.877695875</v>
      </c>
      <c r="M865" s="48">
        <f>'3. Discount Factors'!M837*IF(netting,MAX(lgd*'3. EQ Forward 2'!M837+lgd*'3. EQ Forward 1'!M837,0),MAX(lgd*'3. EQ Forward 2'!M837,0)+MAX(lgd*'3. EQ Forward 1'!M837,0))</f>
        <v>23471576.054007802</v>
      </c>
      <c r="N865" s="48">
        <f>'3. Discount Factors'!N837*IF(netting,MAX(lgd*'3. EQ Forward 2'!N837+lgd*'3. EQ Forward 1'!N837,0),MAX(lgd*'3. EQ Forward 2'!N837,0)+MAX(lgd*'3. EQ Forward 1'!N837,0))</f>
        <v>27528493.565890219</v>
      </c>
      <c r="O865" s="48">
        <f>'3. Discount Factors'!O837*IF(netting,MAX(lgd*'3. EQ Forward 2'!O837+lgd*'3. EQ Forward 1'!O837,0),MAX(lgd*'3. EQ Forward 2'!O837,0)+MAX(lgd*'3. EQ Forward 1'!O837,0))</f>
        <v>24931058.64021194</v>
      </c>
      <c r="P865" s="48">
        <f>'3. Discount Factors'!P837*IF(netting,MAX(lgd*'3. EQ Forward 2'!P837+lgd*'3. EQ Forward 1'!P837,0),MAX(lgd*'3. EQ Forward 2'!P837,0)+MAX(lgd*'3. EQ Forward 1'!P837,0))</f>
        <v>28550684.050491661</v>
      </c>
      <c r="Q865" s="48">
        <f>'3. Discount Factors'!Q837*IF(netting,MAX(lgd*'3. EQ Forward 2'!Q837+lgd*'3. EQ Forward 1'!Q837,0),MAX(lgd*'3. EQ Forward 2'!Q837,0)+MAX(lgd*'3. EQ Forward 1'!Q837,0))</f>
        <v>32703424.253793687</v>
      </c>
      <c r="R865" s="48">
        <f>'3. Discount Factors'!R837*IF(netting,MAX(lgd*'3. EQ Forward 2'!R837+lgd*'3. EQ Forward 1'!R837,0),MAX(lgd*'3. EQ Forward 2'!R837,0)+MAX(lgd*'3. EQ Forward 1'!R837,0))</f>
        <v>25624327.06439447</v>
      </c>
      <c r="S865" s="48">
        <f>'3. Discount Factors'!S837*IF(netting,MAX(lgd*'3. EQ Forward 2'!S837+lgd*'3. EQ Forward 1'!S837,0),MAX(lgd*'3. EQ Forward 2'!S837,0)+MAX(lgd*'3. EQ Forward 1'!S837,0))</f>
        <v>26638224.660721131</v>
      </c>
      <c r="T865" s="48">
        <f>'3. Discount Factors'!T837*IF(netting,MAX(lgd*'3. EQ Forward 2'!T837+lgd*'3. EQ Forward 1'!T837,0),MAX(lgd*'3. EQ Forward 2'!T837,0)+MAX(lgd*'3. EQ Forward 1'!T837,0))</f>
        <v>38211112.96069029</v>
      </c>
      <c r="U865" s="48">
        <f>'3. Discount Factors'!U837*IF(netting,MAX(lgd*'3. EQ Forward 2'!U837+lgd*'3. EQ Forward 1'!U837,0),MAX(lgd*'3. EQ Forward 2'!U837,0)+MAX(lgd*'3. EQ Forward 1'!U837,0))</f>
        <v>25403505.489694729</v>
      </c>
      <c r="V865" s="48">
        <f>'3. Discount Factors'!V837*IF(netting,MAX(lgd*'3. EQ Forward 2'!V837+lgd*'3. EQ Forward 1'!V837,0),MAX(lgd*'3. EQ Forward 2'!V837,0)+MAX(lgd*'3. EQ Forward 1'!V837,0))</f>
        <v>18088122.58527289</v>
      </c>
      <c r="W865" s="53">
        <f>'3. Discount Factors'!W837*IF(netting,MAX(lgd*'3. EQ Forward 2'!W837+lgd*'3. EQ Forward 1'!W837,0),MAX(lgd*'3. EQ Forward 2'!W837,0)+MAX(lgd*'3. EQ Forward 1'!W837,0))</f>
        <v>25618965.003872693</v>
      </c>
    </row>
    <row r="866" spans="2:23" x14ac:dyDescent="0.35">
      <c r="B866" s="26" t="s">
        <v>834</v>
      </c>
      <c r="C866" s="52">
        <f>'3. Discount Factors'!C838*IF(netting,MAX(lgd*'3. EQ Forward 2'!C838+lgd*'3. EQ Forward 1'!C838,0),MAX(lgd*'3. EQ Forward 2'!C838,0)+MAX(lgd*'3. EQ Forward 1'!C838,0))</f>
        <v>0</v>
      </c>
      <c r="D866" s="48">
        <f>'3. Discount Factors'!D838*IF(netting,MAX(lgd*'3. EQ Forward 2'!D838+lgd*'3. EQ Forward 1'!D838,0),MAX(lgd*'3. EQ Forward 2'!D838,0)+MAX(lgd*'3. EQ Forward 1'!D838,0))</f>
        <v>10395432.9172721</v>
      </c>
      <c r="E866" s="48">
        <f>'3. Discount Factors'!E838*IF(netting,MAX(lgd*'3. EQ Forward 2'!E838+lgd*'3. EQ Forward 1'!E838,0),MAX(lgd*'3. EQ Forward 2'!E838,0)+MAX(lgd*'3. EQ Forward 1'!E838,0))</f>
        <v>384891.53659766522</v>
      </c>
      <c r="F866" s="48">
        <f>'3. Discount Factors'!F838*IF(netting,MAX(lgd*'3. EQ Forward 2'!F838+lgd*'3. EQ Forward 1'!F838,0),MAX(lgd*'3. EQ Forward 2'!F838,0)+MAX(lgd*'3. EQ Forward 1'!F838,0))</f>
        <v>6829720.4230237305</v>
      </c>
      <c r="G866" s="48">
        <f>'3. Discount Factors'!G838*IF(netting,MAX(lgd*'3. EQ Forward 2'!G838+lgd*'3. EQ Forward 1'!G838,0),MAX(lgd*'3. EQ Forward 2'!G838,0)+MAX(lgd*'3. EQ Forward 1'!G838,0))</f>
        <v>9524623.761533333</v>
      </c>
      <c r="H866" s="48">
        <f>'3. Discount Factors'!H838*IF(netting,MAX(lgd*'3. EQ Forward 2'!H838+lgd*'3. EQ Forward 1'!H838,0),MAX(lgd*'3. EQ Forward 2'!H838,0)+MAX(lgd*'3. EQ Forward 1'!H838,0))</f>
        <v>15473799.33575359</v>
      </c>
      <c r="I866" s="48">
        <f>'3. Discount Factors'!I838*IF(netting,MAX(lgd*'3. EQ Forward 2'!I838+lgd*'3. EQ Forward 1'!I838,0),MAX(lgd*'3. EQ Forward 2'!I838,0)+MAX(lgd*'3. EQ Forward 1'!I838,0))</f>
        <v>9136172.1027472056</v>
      </c>
      <c r="J866" s="48">
        <f>'3. Discount Factors'!J838*IF(netting,MAX(lgd*'3. EQ Forward 2'!J838+lgd*'3. EQ Forward 1'!J838,0),MAX(lgd*'3. EQ Forward 2'!J838,0)+MAX(lgd*'3. EQ Forward 1'!J838,0))</f>
        <v>8596868.5641254336</v>
      </c>
      <c r="K866" s="48">
        <f>'3. Discount Factors'!K838*IF(netting,MAX(lgd*'3. EQ Forward 2'!K838+lgd*'3. EQ Forward 1'!K838,0),MAX(lgd*'3. EQ Forward 2'!K838,0)+MAX(lgd*'3. EQ Forward 1'!K838,0))</f>
        <v>8712363.1105671655</v>
      </c>
      <c r="L866" s="48">
        <f>'3. Discount Factors'!L838*IF(netting,MAX(lgd*'3. EQ Forward 2'!L838+lgd*'3. EQ Forward 1'!L838,0),MAX(lgd*'3. EQ Forward 2'!L838,0)+MAX(lgd*'3. EQ Forward 1'!L838,0))</f>
        <v>12031050.876814866</v>
      </c>
      <c r="M866" s="48">
        <f>'3. Discount Factors'!M838*IF(netting,MAX(lgd*'3. EQ Forward 2'!M838+lgd*'3. EQ Forward 1'!M838,0),MAX(lgd*'3. EQ Forward 2'!M838,0)+MAX(lgd*'3. EQ Forward 1'!M838,0))</f>
        <v>9490220.0471155029</v>
      </c>
      <c r="N866" s="48">
        <f>'3. Discount Factors'!N838*IF(netting,MAX(lgd*'3. EQ Forward 2'!N838+lgd*'3. EQ Forward 1'!N838,0),MAX(lgd*'3. EQ Forward 2'!N838,0)+MAX(lgd*'3. EQ Forward 1'!N838,0))</f>
        <v>15721588.742081959</v>
      </c>
      <c r="O866" s="48">
        <f>'3. Discount Factors'!O838*IF(netting,MAX(lgd*'3. EQ Forward 2'!O838+lgd*'3. EQ Forward 1'!O838,0),MAX(lgd*'3. EQ Forward 2'!O838,0)+MAX(lgd*'3. EQ Forward 1'!O838,0))</f>
        <v>15461128.660373572</v>
      </c>
      <c r="P866" s="48">
        <f>'3. Discount Factors'!P838*IF(netting,MAX(lgd*'3. EQ Forward 2'!P838+lgd*'3. EQ Forward 1'!P838,0),MAX(lgd*'3. EQ Forward 2'!P838,0)+MAX(lgd*'3. EQ Forward 1'!P838,0))</f>
        <v>17291761.180970818</v>
      </c>
      <c r="Q866" s="48">
        <f>'3. Discount Factors'!Q838*IF(netting,MAX(lgd*'3. EQ Forward 2'!Q838+lgd*'3. EQ Forward 1'!Q838,0),MAX(lgd*'3. EQ Forward 2'!Q838,0)+MAX(lgd*'3. EQ Forward 1'!Q838,0))</f>
        <v>19606650.48850904</v>
      </c>
      <c r="R866" s="48">
        <f>'3. Discount Factors'!R838*IF(netting,MAX(lgd*'3. EQ Forward 2'!R838+lgd*'3. EQ Forward 1'!R838,0),MAX(lgd*'3. EQ Forward 2'!R838,0)+MAX(lgd*'3. EQ Forward 1'!R838,0))</f>
        <v>26126034.276090249</v>
      </c>
      <c r="S866" s="48">
        <f>'3. Discount Factors'!S838*IF(netting,MAX(lgd*'3. EQ Forward 2'!S838+lgd*'3. EQ Forward 1'!S838,0),MAX(lgd*'3. EQ Forward 2'!S838,0)+MAX(lgd*'3. EQ Forward 1'!S838,0))</f>
        <v>31579665.373175241</v>
      </c>
      <c r="T866" s="48">
        <f>'3. Discount Factors'!T838*IF(netting,MAX(lgd*'3. EQ Forward 2'!T838+lgd*'3. EQ Forward 1'!T838,0),MAX(lgd*'3. EQ Forward 2'!T838,0)+MAX(lgd*'3. EQ Forward 1'!T838,0))</f>
        <v>22601612.303369649</v>
      </c>
      <c r="U866" s="48">
        <f>'3. Discount Factors'!U838*IF(netting,MAX(lgd*'3. EQ Forward 2'!U838+lgd*'3. EQ Forward 1'!U838,0),MAX(lgd*'3. EQ Forward 2'!U838,0)+MAX(lgd*'3. EQ Forward 1'!U838,0))</f>
        <v>20818941.787436981</v>
      </c>
      <c r="V866" s="48">
        <f>'3. Discount Factors'!V838*IF(netting,MAX(lgd*'3. EQ Forward 2'!V838+lgd*'3. EQ Forward 1'!V838,0),MAX(lgd*'3. EQ Forward 2'!V838,0)+MAX(lgd*'3. EQ Forward 1'!V838,0))</f>
        <v>7103020.7867054595</v>
      </c>
      <c r="W866" s="53">
        <f>'3. Discount Factors'!W838*IF(netting,MAX(lgd*'3. EQ Forward 2'!W838+lgd*'3. EQ Forward 1'!W838,0),MAX(lgd*'3. EQ Forward 2'!W838,0)+MAX(lgd*'3. EQ Forward 1'!W838,0))</f>
        <v>8238103.6085553942</v>
      </c>
    </row>
    <row r="867" spans="2:23" x14ac:dyDescent="0.35">
      <c r="B867" s="26" t="s">
        <v>835</v>
      </c>
      <c r="C867" s="52">
        <f>'3. Discount Factors'!C839*IF(netting,MAX(lgd*'3. EQ Forward 2'!C839+lgd*'3. EQ Forward 1'!C839,0),MAX(lgd*'3. EQ Forward 2'!C839,0)+MAX(lgd*'3. EQ Forward 1'!C839,0))</f>
        <v>0</v>
      </c>
      <c r="D867" s="48">
        <f>'3. Discount Factors'!D839*IF(netting,MAX(lgd*'3. EQ Forward 2'!D839+lgd*'3. EQ Forward 1'!D839,0),MAX(lgd*'3. EQ Forward 2'!D839,0)+MAX(lgd*'3. EQ Forward 1'!D839,0))</f>
        <v>5823558.4358029813</v>
      </c>
      <c r="E867" s="48">
        <f>'3. Discount Factors'!E839*IF(netting,MAX(lgd*'3. EQ Forward 2'!E839+lgd*'3. EQ Forward 1'!E839,0),MAX(lgd*'3. EQ Forward 2'!E839,0)+MAX(lgd*'3. EQ Forward 1'!E839,0))</f>
        <v>760677.55362317234</v>
      </c>
      <c r="F867" s="48">
        <f>'3. Discount Factors'!F839*IF(netting,MAX(lgd*'3. EQ Forward 2'!F839+lgd*'3. EQ Forward 1'!F839,0),MAX(lgd*'3. EQ Forward 2'!F839,0)+MAX(lgd*'3. EQ Forward 1'!F839,0))</f>
        <v>4332978.2693454055</v>
      </c>
      <c r="G867" s="48">
        <f>'3. Discount Factors'!G839*IF(netting,MAX(lgd*'3. EQ Forward 2'!G839+lgd*'3. EQ Forward 1'!G839,0),MAX(lgd*'3. EQ Forward 2'!G839,0)+MAX(lgd*'3. EQ Forward 1'!G839,0))</f>
        <v>13207975.235278245</v>
      </c>
      <c r="H867" s="48">
        <f>'3. Discount Factors'!H839*IF(netting,MAX(lgd*'3. EQ Forward 2'!H839+lgd*'3. EQ Forward 1'!H839,0),MAX(lgd*'3. EQ Forward 2'!H839,0)+MAX(lgd*'3. EQ Forward 1'!H839,0))</f>
        <v>15931579.967823973</v>
      </c>
      <c r="I867" s="48">
        <f>'3. Discount Factors'!I839*IF(netting,MAX(lgd*'3. EQ Forward 2'!I839+lgd*'3. EQ Forward 1'!I839,0),MAX(lgd*'3. EQ Forward 2'!I839,0)+MAX(lgd*'3. EQ Forward 1'!I839,0))</f>
        <v>8451971.2535857763</v>
      </c>
      <c r="J867" s="48">
        <f>'3. Discount Factors'!J839*IF(netting,MAX(lgd*'3. EQ Forward 2'!J839+lgd*'3. EQ Forward 1'!J839,0),MAX(lgd*'3. EQ Forward 2'!J839,0)+MAX(lgd*'3. EQ Forward 1'!J839,0))</f>
        <v>2926198.1002299571</v>
      </c>
      <c r="K867" s="48">
        <f>'3. Discount Factors'!K839*IF(netting,MAX(lgd*'3. EQ Forward 2'!K839+lgd*'3. EQ Forward 1'!K839,0),MAX(lgd*'3. EQ Forward 2'!K839,0)+MAX(lgd*'3. EQ Forward 1'!K839,0))</f>
        <v>1421474.0755467536</v>
      </c>
      <c r="L867" s="48">
        <f>'3. Discount Factors'!L839*IF(netting,MAX(lgd*'3. EQ Forward 2'!L839+lgd*'3. EQ Forward 1'!L839,0),MAX(lgd*'3. EQ Forward 2'!L839,0)+MAX(lgd*'3. EQ Forward 1'!L839,0))</f>
        <v>1650763.6006898331</v>
      </c>
      <c r="M867" s="48">
        <f>'3. Discount Factors'!M839*IF(netting,MAX(lgd*'3. EQ Forward 2'!M839+lgd*'3. EQ Forward 1'!M839,0),MAX(lgd*'3. EQ Forward 2'!M839,0)+MAX(lgd*'3. EQ Forward 1'!M839,0))</f>
        <v>1344160.03894741</v>
      </c>
      <c r="N867" s="48">
        <f>'3. Discount Factors'!N839*IF(netting,MAX(lgd*'3. EQ Forward 2'!N839+lgd*'3. EQ Forward 1'!N839,0),MAX(lgd*'3. EQ Forward 2'!N839,0)+MAX(lgd*'3. EQ Forward 1'!N839,0))</f>
        <v>0</v>
      </c>
      <c r="O867" s="48">
        <f>'3. Discount Factors'!O839*IF(netting,MAX(lgd*'3. EQ Forward 2'!O839+lgd*'3. EQ Forward 1'!O839,0),MAX(lgd*'3. EQ Forward 2'!O839,0)+MAX(lgd*'3. EQ Forward 1'!O839,0))</f>
        <v>0</v>
      </c>
      <c r="P867" s="48">
        <f>'3. Discount Factors'!P839*IF(netting,MAX(lgd*'3. EQ Forward 2'!P839+lgd*'3. EQ Forward 1'!P839,0),MAX(lgd*'3. EQ Forward 2'!P839,0)+MAX(lgd*'3. EQ Forward 1'!P839,0))</f>
        <v>0</v>
      </c>
      <c r="Q867" s="48">
        <f>'3. Discount Factors'!Q839*IF(netting,MAX(lgd*'3. EQ Forward 2'!Q839+lgd*'3. EQ Forward 1'!Q839,0),MAX(lgd*'3. EQ Forward 2'!Q839,0)+MAX(lgd*'3. EQ Forward 1'!Q839,0))</f>
        <v>0</v>
      </c>
      <c r="R867" s="48">
        <f>'3. Discount Factors'!R839*IF(netting,MAX(lgd*'3. EQ Forward 2'!R839+lgd*'3. EQ Forward 1'!R839,0),MAX(lgd*'3. EQ Forward 2'!R839,0)+MAX(lgd*'3. EQ Forward 1'!R839,0))</f>
        <v>0</v>
      </c>
      <c r="S867" s="48">
        <f>'3. Discount Factors'!S839*IF(netting,MAX(lgd*'3. EQ Forward 2'!S839+lgd*'3. EQ Forward 1'!S839,0),MAX(lgd*'3. EQ Forward 2'!S839,0)+MAX(lgd*'3. EQ Forward 1'!S839,0))</f>
        <v>0</v>
      </c>
      <c r="T867" s="48">
        <f>'3. Discount Factors'!T839*IF(netting,MAX(lgd*'3. EQ Forward 2'!T839+lgd*'3. EQ Forward 1'!T839,0),MAX(lgd*'3. EQ Forward 2'!T839,0)+MAX(lgd*'3. EQ Forward 1'!T839,0))</f>
        <v>0</v>
      </c>
      <c r="U867" s="48">
        <f>'3. Discount Factors'!U839*IF(netting,MAX(lgd*'3. EQ Forward 2'!U839+lgd*'3. EQ Forward 1'!U839,0),MAX(lgd*'3. EQ Forward 2'!U839,0)+MAX(lgd*'3. EQ Forward 1'!U839,0))</f>
        <v>0</v>
      </c>
      <c r="V867" s="48">
        <f>'3. Discount Factors'!V839*IF(netting,MAX(lgd*'3. EQ Forward 2'!V839+lgd*'3. EQ Forward 1'!V839,0),MAX(lgd*'3. EQ Forward 2'!V839,0)+MAX(lgd*'3. EQ Forward 1'!V839,0))</f>
        <v>0</v>
      </c>
      <c r="W867" s="53">
        <f>'3. Discount Factors'!W839*IF(netting,MAX(lgd*'3. EQ Forward 2'!W839+lgd*'3. EQ Forward 1'!W839,0),MAX(lgd*'3. EQ Forward 2'!W839,0)+MAX(lgd*'3. EQ Forward 1'!W839,0))</f>
        <v>7087469.8834766028</v>
      </c>
    </row>
    <row r="868" spans="2:23" x14ac:dyDescent="0.35">
      <c r="B868" s="26" t="s">
        <v>836</v>
      </c>
      <c r="C868" s="52">
        <f>'3. Discount Factors'!C840*IF(netting,MAX(lgd*'3. EQ Forward 2'!C840+lgd*'3. EQ Forward 1'!C840,0),MAX(lgd*'3. EQ Forward 2'!C840,0)+MAX(lgd*'3. EQ Forward 1'!C840,0))</f>
        <v>0</v>
      </c>
      <c r="D868" s="48">
        <f>'3. Discount Factors'!D840*IF(netting,MAX(lgd*'3. EQ Forward 2'!D840+lgd*'3. EQ Forward 1'!D840,0),MAX(lgd*'3. EQ Forward 2'!D840,0)+MAX(lgd*'3. EQ Forward 1'!D840,0))</f>
        <v>1399329.8319073878</v>
      </c>
      <c r="E868" s="48">
        <f>'3. Discount Factors'!E840*IF(netting,MAX(lgd*'3. EQ Forward 2'!E840+lgd*'3. EQ Forward 1'!E840,0),MAX(lgd*'3. EQ Forward 2'!E840,0)+MAX(lgd*'3. EQ Forward 1'!E840,0))</f>
        <v>0</v>
      </c>
      <c r="F868" s="48">
        <f>'3. Discount Factors'!F840*IF(netting,MAX(lgd*'3. EQ Forward 2'!F840+lgd*'3. EQ Forward 1'!F840,0),MAX(lgd*'3. EQ Forward 2'!F840,0)+MAX(lgd*'3. EQ Forward 1'!F840,0))</f>
        <v>0</v>
      </c>
      <c r="G868" s="48">
        <f>'3. Discount Factors'!G840*IF(netting,MAX(lgd*'3. EQ Forward 2'!G840+lgd*'3. EQ Forward 1'!G840,0),MAX(lgd*'3. EQ Forward 2'!G840,0)+MAX(lgd*'3. EQ Forward 1'!G840,0))</f>
        <v>0</v>
      </c>
      <c r="H868" s="48">
        <f>'3. Discount Factors'!H840*IF(netting,MAX(lgd*'3. EQ Forward 2'!H840+lgd*'3. EQ Forward 1'!H840,0),MAX(lgd*'3. EQ Forward 2'!H840,0)+MAX(lgd*'3. EQ Forward 1'!H840,0))</f>
        <v>0</v>
      </c>
      <c r="I868" s="48">
        <f>'3. Discount Factors'!I840*IF(netting,MAX(lgd*'3. EQ Forward 2'!I840+lgd*'3. EQ Forward 1'!I840,0),MAX(lgd*'3. EQ Forward 2'!I840,0)+MAX(lgd*'3. EQ Forward 1'!I840,0))</f>
        <v>0</v>
      </c>
      <c r="J868" s="48">
        <f>'3. Discount Factors'!J840*IF(netting,MAX(lgd*'3. EQ Forward 2'!J840+lgd*'3. EQ Forward 1'!J840,0),MAX(lgd*'3. EQ Forward 2'!J840,0)+MAX(lgd*'3. EQ Forward 1'!J840,0))</f>
        <v>0</v>
      </c>
      <c r="K868" s="48">
        <f>'3. Discount Factors'!K840*IF(netting,MAX(lgd*'3. EQ Forward 2'!K840+lgd*'3. EQ Forward 1'!K840,0),MAX(lgd*'3. EQ Forward 2'!K840,0)+MAX(lgd*'3. EQ Forward 1'!K840,0))</f>
        <v>0</v>
      </c>
      <c r="L868" s="48">
        <f>'3. Discount Factors'!L840*IF(netting,MAX(lgd*'3. EQ Forward 2'!L840+lgd*'3. EQ Forward 1'!L840,0),MAX(lgd*'3. EQ Forward 2'!L840,0)+MAX(lgd*'3. EQ Forward 1'!L840,0))</f>
        <v>0</v>
      </c>
      <c r="M868" s="48">
        <f>'3. Discount Factors'!M840*IF(netting,MAX(lgd*'3. EQ Forward 2'!M840+lgd*'3. EQ Forward 1'!M840,0),MAX(lgd*'3. EQ Forward 2'!M840,0)+MAX(lgd*'3. EQ Forward 1'!M840,0))</f>
        <v>0</v>
      </c>
      <c r="N868" s="48">
        <f>'3. Discount Factors'!N840*IF(netting,MAX(lgd*'3. EQ Forward 2'!N840+lgd*'3. EQ Forward 1'!N840,0),MAX(lgd*'3. EQ Forward 2'!N840,0)+MAX(lgd*'3. EQ Forward 1'!N840,0))</f>
        <v>0</v>
      </c>
      <c r="O868" s="48">
        <f>'3. Discount Factors'!O840*IF(netting,MAX(lgd*'3. EQ Forward 2'!O840+lgd*'3. EQ Forward 1'!O840,0),MAX(lgd*'3. EQ Forward 2'!O840,0)+MAX(lgd*'3. EQ Forward 1'!O840,0))</f>
        <v>0</v>
      </c>
      <c r="P868" s="48">
        <f>'3. Discount Factors'!P840*IF(netting,MAX(lgd*'3. EQ Forward 2'!P840+lgd*'3. EQ Forward 1'!P840,0),MAX(lgd*'3. EQ Forward 2'!P840,0)+MAX(lgd*'3. EQ Forward 1'!P840,0))</f>
        <v>0</v>
      </c>
      <c r="Q868" s="48">
        <f>'3. Discount Factors'!Q840*IF(netting,MAX(lgd*'3. EQ Forward 2'!Q840+lgd*'3. EQ Forward 1'!Q840,0),MAX(lgd*'3. EQ Forward 2'!Q840,0)+MAX(lgd*'3. EQ Forward 1'!Q840,0))</f>
        <v>0</v>
      </c>
      <c r="R868" s="48">
        <f>'3. Discount Factors'!R840*IF(netting,MAX(lgd*'3. EQ Forward 2'!R840+lgd*'3. EQ Forward 1'!R840,0),MAX(lgd*'3. EQ Forward 2'!R840,0)+MAX(lgd*'3. EQ Forward 1'!R840,0))</f>
        <v>0</v>
      </c>
      <c r="S868" s="48">
        <f>'3. Discount Factors'!S840*IF(netting,MAX(lgd*'3. EQ Forward 2'!S840+lgd*'3. EQ Forward 1'!S840,0),MAX(lgd*'3. EQ Forward 2'!S840,0)+MAX(lgd*'3. EQ Forward 1'!S840,0))</f>
        <v>0</v>
      </c>
      <c r="T868" s="48">
        <f>'3. Discount Factors'!T840*IF(netting,MAX(lgd*'3. EQ Forward 2'!T840+lgd*'3. EQ Forward 1'!T840,0),MAX(lgd*'3. EQ Forward 2'!T840,0)+MAX(lgd*'3. EQ Forward 1'!T840,0))</f>
        <v>63909.485949326474</v>
      </c>
      <c r="U868" s="48">
        <f>'3. Discount Factors'!U840*IF(netting,MAX(lgd*'3. EQ Forward 2'!U840+lgd*'3. EQ Forward 1'!U840,0),MAX(lgd*'3. EQ Forward 2'!U840,0)+MAX(lgd*'3. EQ Forward 1'!U840,0))</f>
        <v>5167730.7352675376</v>
      </c>
      <c r="V868" s="48">
        <f>'3. Discount Factors'!V840*IF(netting,MAX(lgd*'3. EQ Forward 2'!V840+lgd*'3. EQ Forward 1'!V840,0),MAX(lgd*'3. EQ Forward 2'!V840,0)+MAX(lgd*'3. EQ Forward 1'!V840,0))</f>
        <v>0</v>
      </c>
      <c r="W868" s="53">
        <f>'3. Discount Factors'!W840*IF(netting,MAX(lgd*'3. EQ Forward 2'!W840+lgd*'3. EQ Forward 1'!W840,0),MAX(lgd*'3. EQ Forward 2'!W840,0)+MAX(lgd*'3. EQ Forward 1'!W840,0))</f>
        <v>500674.13184303703</v>
      </c>
    </row>
    <row r="869" spans="2:23" x14ac:dyDescent="0.35">
      <c r="B869" s="26" t="s">
        <v>837</v>
      </c>
      <c r="C869" s="52">
        <f>'3. Discount Factors'!C841*IF(netting,MAX(lgd*'3. EQ Forward 2'!C841+lgd*'3. EQ Forward 1'!C841,0),MAX(lgd*'3. EQ Forward 2'!C841,0)+MAX(lgd*'3. EQ Forward 1'!C841,0))</f>
        <v>0</v>
      </c>
      <c r="D869" s="48">
        <f>'3. Discount Factors'!D841*IF(netting,MAX(lgd*'3. EQ Forward 2'!D841+lgd*'3. EQ Forward 1'!D841,0),MAX(lgd*'3. EQ Forward 2'!D841,0)+MAX(lgd*'3. EQ Forward 1'!D841,0))</f>
        <v>0</v>
      </c>
      <c r="E869" s="48">
        <f>'3. Discount Factors'!E841*IF(netting,MAX(lgd*'3. EQ Forward 2'!E841+lgd*'3. EQ Forward 1'!E841,0),MAX(lgd*'3. EQ Forward 2'!E841,0)+MAX(lgd*'3. EQ Forward 1'!E841,0))</f>
        <v>0</v>
      </c>
      <c r="F869" s="48">
        <f>'3. Discount Factors'!F841*IF(netting,MAX(lgd*'3. EQ Forward 2'!F841+lgd*'3. EQ Forward 1'!F841,0),MAX(lgd*'3. EQ Forward 2'!F841,0)+MAX(lgd*'3. EQ Forward 1'!F841,0))</f>
        <v>0</v>
      </c>
      <c r="G869" s="48">
        <f>'3. Discount Factors'!G841*IF(netting,MAX(lgd*'3. EQ Forward 2'!G841+lgd*'3. EQ Forward 1'!G841,0),MAX(lgd*'3. EQ Forward 2'!G841,0)+MAX(lgd*'3. EQ Forward 1'!G841,0))</f>
        <v>1561936.2548167177</v>
      </c>
      <c r="H869" s="48">
        <f>'3. Discount Factors'!H841*IF(netting,MAX(lgd*'3. EQ Forward 2'!H841+lgd*'3. EQ Forward 1'!H841,0),MAX(lgd*'3. EQ Forward 2'!H841,0)+MAX(lgd*'3. EQ Forward 1'!H841,0))</f>
        <v>3456075.5040123728</v>
      </c>
      <c r="I869" s="48">
        <f>'3. Discount Factors'!I841*IF(netting,MAX(lgd*'3. EQ Forward 2'!I841+lgd*'3. EQ Forward 1'!I841,0),MAX(lgd*'3. EQ Forward 2'!I841,0)+MAX(lgd*'3. EQ Forward 1'!I841,0))</f>
        <v>3961995.8506009611</v>
      </c>
      <c r="J869" s="48">
        <f>'3. Discount Factors'!J841*IF(netting,MAX(lgd*'3. EQ Forward 2'!J841+lgd*'3. EQ Forward 1'!J841,0),MAX(lgd*'3. EQ Forward 2'!J841,0)+MAX(lgd*'3. EQ Forward 1'!J841,0))</f>
        <v>0</v>
      </c>
      <c r="K869" s="48">
        <f>'3. Discount Factors'!K841*IF(netting,MAX(lgd*'3. EQ Forward 2'!K841+lgd*'3. EQ Forward 1'!K841,0),MAX(lgd*'3. EQ Forward 2'!K841,0)+MAX(lgd*'3. EQ Forward 1'!K841,0))</f>
        <v>0</v>
      </c>
      <c r="L869" s="48">
        <f>'3. Discount Factors'!L841*IF(netting,MAX(lgd*'3. EQ Forward 2'!L841+lgd*'3. EQ Forward 1'!L841,0),MAX(lgd*'3. EQ Forward 2'!L841,0)+MAX(lgd*'3. EQ Forward 1'!L841,0))</f>
        <v>0</v>
      </c>
      <c r="M869" s="48">
        <f>'3. Discount Factors'!M841*IF(netting,MAX(lgd*'3. EQ Forward 2'!M841+lgd*'3. EQ Forward 1'!M841,0),MAX(lgd*'3. EQ Forward 2'!M841,0)+MAX(lgd*'3. EQ Forward 1'!M841,0))</f>
        <v>0</v>
      </c>
      <c r="N869" s="48">
        <f>'3. Discount Factors'!N841*IF(netting,MAX(lgd*'3. EQ Forward 2'!N841+lgd*'3. EQ Forward 1'!N841,0),MAX(lgd*'3. EQ Forward 2'!N841,0)+MAX(lgd*'3. EQ Forward 1'!N841,0))</f>
        <v>0</v>
      </c>
      <c r="O869" s="48">
        <f>'3. Discount Factors'!O841*IF(netting,MAX(lgd*'3. EQ Forward 2'!O841+lgd*'3. EQ Forward 1'!O841,0),MAX(lgd*'3. EQ Forward 2'!O841,0)+MAX(lgd*'3. EQ Forward 1'!O841,0))</f>
        <v>0</v>
      </c>
      <c r="P869" s="48">
        <f>'3. Discount Factors'!P841*IF(netting,MAX(lgd*'3. EQ Forward 2'!P841+lgd*'3. EQ Forward 1'!P841,0),MAX(lgd*'3. EQ Forward 2'!P841,0)+MAX(lgd*'3. EQ Forward 1'!P841,0))</f>
        <v>0</v>
      </c>
      <c r="Q869" s="48">
        <f>'3. Discount Factors'!Q841*IF(netting,MAX(lgd*'3. EQ Forward 2'!Q841+lgd*'3. EQ Forward 1'!Q841,0),MAX(lgd*'3. EQ Forward 2'!Q841,0)+MAX(lgd*'3. EQ Forward 1'!Q841,0))</f>
        <v>0</v>
      </c>
      <c r="R869" s="48">
        <f>'3. Discount Factors'!R841*IF(netting,MAX(lgd*'3. EQ Forward 2'!R841+lgd*'3. EQ Forward 1'!R841,0),MAX(lgd*'3. EQ Forward 2'!R841,0)+MAX(lgd*'3. EQ Forward 1'!R841,0))</f>
        <v>0</v>
      </c>
      <c r="S869" s="48">
        <f>'3. Discount Factors'!S841*IF(netting,MAX(lgd*'3. EQ Forward 2'!S841+lgd*'3. EQ Forward 1'!S841,0),MAX(lgd*'3. EQ Forward 2'!S841,0)+MAX(lgd*'3. EQ Forward 1'!S841,0))</f>
        <v>0</v>
      </c>
      <c r="T869" s="48">
        <f>'3. Discount Factors'!T841*IF(netting,MAX(lgd*'3. EQ Forward 2'!T841+lgd*'3. EQ Forward 1'!T841,0),MAX(lgd*'3. EQ Forward 2'!T841,0)+MAX(lgd*'3. EQ Forward 1'!T841,0))</f>
        <v>0</v>
      </c>
      <c r="U869" s="48">
        <f>'3. Discount Factors'!U841*IF(netting,MAX(lgd*'3. EQ Forward 2'!U841+lgd*'3. EQ Forward 1'!U841,0),MAX(lgd*'3. EQ Forward 2'!U841,0)+MAX(lgd*'3. EQ Forward 1'!U841,0))</f>
        <v>0</v>
      </c>
      <c r="V869" s="48">
        <f>'3. Discount Factors'!V841*IF(netting,MAX(lgd*'3. EQ Forward 2'!V841+lgd*'3. EQ Forward 1'!V841,0),MAX(lgd*'3. EQ Forward 2'!V841,0)+MAX(lgd*'3. EQ Forward 1'!V841,0))</f>
        <v>0</v>
      </c>
      <c r="W869" s="53">
        <f>'3. Discount Factors'!W841*IF(netting,MAX(lgd*'3. EQ Forward 2'!W841+lgd*'3. EQ Forward 1'!W841,0),MAX(lgd*'3. EQ Forward 2'!W841,0)+MAX(lgd*'3. EQ Forward 1'!W841,0))</f>
        <v>0</v>
      </c>
    </row>
    <row r="870" spans="2:23" x14ac:dyDescent="0.35">
      <c r="B870" s="26" t="s">
        <v>838</v>
      </c>
      <c r="C870" s="52">
        <f>'3. Discount Factors'!C842*IF(netting,MAX(lgd*'3. EQ Forward 2'!C842+lgd*'3. EQ Forward 1'!C842,0),MAX(lgd*'3. EQ Forward 2'!C842,0)+MAX(lgd*'3. EQ Forward 1'!C842,0))</f>
        <v>0</v>
      </c>
      <c r="D870" s="48">
        <f>'3. Discount Factors'!D842*IF(netting,MAX(lgd*'3. EQ Forward 2'!D842+lgd*'3. EQ Forward 1'!D842,0),MAX(lgd*'3. EQ Forward 2'!D842,0)+MAX(lgd*'3. EQ Forward 1'!D842,0))</f>
        <v>0</v>
      </c>
      <c r="E870" s="48">
        <f>'3. Discount Factors'!E842*IF(netting,MAX(lgd*'3. EQ Forward 2'!E842+lgd*'3. EQ Forward 1'!E842,0),MAX(lgd*'3. EQ Forward 2'!E842,0)+MAX(lgd*'3. EQ Forward 1'!E842,0))</f>
        <v>5851661.3421105221</v>
      </c>
      <c r="F870" s="48">
        <f>'3. Discount Factors'!F842*IF(netting,MAX(lgd*'3. EQ Forward 2'!F842+lgd*'3. EQ Forward 1'!F842,0),MAX(lgd*'3. EQ Forward 2'!F842,0)+MAX(lgd*'3. EQ Forward 1'!F842,0))</f>
        <v>7812338.9569554934</v>
      </c>
      <c r="G870" s="48">
        <f>'3. Discount Factors'!G842*IF(netting,MAX(lgd*'3. EQ Forward 2'!G842+lgd*'3. EQ Forward 1'!G842,0),MAX(lgd*'3. EQ Forward 2'!G842,0)+MAX(lgd*'3. EQ Forward 1'!G842,0))</f>
        <v>0</v>
      </c>
      <c r="H870" s="48">
        <f>'3. Discount Factors'!H842*IF(netting,MAX(lgd*'3. EQ Forward 2'!H842+lgd*'3. EQ Forward 1'!H842,0),MAX(lgd*'3. EQ Forward 2'!H842,0)+MAX(lgd*'3. EQ Forward 1'!H842,0))</f>
        <v>1690693.8294720384</v>
      </c>
      <c r="I870" s="48">
        <f>'3. Discount Factors'!I842*IF(netting,MAX(lgd*'3. EQ Forward 2'!I842+lgd*'3. EQ Forward 1'!I842,0),MAX(lgd*'3. EQ Forward 2'!I842,0)+MAX(lgd*'3. EQ Forward 1'!I842,0))</f>
        <v>1496406.1189960649</v>
      </c>
      <c r="J870" s="48">
        <f>'3. Discount Factors'!J842*IF(netting,MAX(lgd*'3. EQ Forward 2'!J842+lgd*'3. EQ Forward 1'!J842,0),MAX(lgd*'3. EQ Forward 2'!J842,0)+MAX(lgd*'3. EQ Forward 1'!J842,0))</f>
        <v>3270039.750987594</v>
      </c>
      <c r="K870" s="48">
        <f>'3. Discount Factors'!K842*IF(netting,MAX(lgd*'3. EQ Forward 2'!K842+lgd*'3. EQ Forward 1'!K842,0),MAX(lgd*'3. EQ Forward 2'!K842,0)+MAX(lgd*'3. EQ Forward 1'!K842,0))</f>
        <v>865168.43174636248</v>
      </c>
      <c r="L870" s="48">
        <f>'3. Discount Factors'!L842*IF(netting,MAX(lgd*'3. EQ Forward 2'!L842+lgd*'3. EQ Forward 1'!L842,0),MAX(lgd*'3. EQ Forward 2'!L842,0)+MAX(lgd*'3. EQ Forward 1'!L842,0))</f>
        <v>7497417.1141623631</v>
      </c>
      <c r="M870" s="48">
        <f>'3. Discount Factors'!M842*IF(netting,MAX(lgd*'3. EQ Forward 2'!M842+lgd*'3. EQ Forward 1'!M842,0),MAX(lgd*'3. EQ Forward 2'!M842,0)+MAX(lgd*'3. EQ Forward 1'!M842,0))</f>
        <v>21967257.136517223</v>
      </c>
      <c r="N870" s="48">
        <f>'3. Discount Factors'!N842*IF(netting,MAX(lgd*'3. EQ Forward 2'!N842+lgd*'3. EQ Forward 1'!N842,0),MAX(lgd*'3. EQ Forward 2'!N842,0)+MAX(lgd*'3. EQ Forward 1'!N842,0))</f>
        <v>15012015.563057821</v>
      </c>
      <c r="O870" s="48">
        <f>'3. Discount Factors'!O842*IF(netting,MAX(lgd*'3. EQ Forward 2'!O842+lgd*'3. EQ Forward 1'!O842,0),MAX(lgd*'3. EQ Forward 2'!O842,0)+MAX(lgd*'3. EQ Forward 1'!O842,0))</f>
        <v>5969161.8874133453</v>
      </c>
      <c r="P870" s="48">
        <f>'3. Discount Factors'!P842*IF(netting,MAX(lgd*'3. EQ Forward 2'!P842+lgd*'3. EQ Forward 1'!P842,0),MAX(lgd*'3. EQ Forward 2'!P842,0)+MAX(lgd*'3. EQ Forward 1'!P842,0))</f>
        <v>15172574.286190594</v>
      </c>
      <c r="Q870" s="48">
        <f>'3. Discount Factors'!Q842*IF(netting,MAX(lgd*'3. EQ Forward 2'!Q842+lgd*'3. EQ Forward 1'!Q842,0),MAX(lgd*'3. EQ Forward 2'!Q842,0)+MAX(lgd*'3. EQ Forward 1'!Q842,0))</f>
        <v>19687290.961867534</v>
      </c>
      <c r="R870" s="48">
        <f>'3. Discount Factors'!R842*IF(netting,MAX(lgd*'3. EQ Forward 2'!R842+lgd*'3. EQ Forward 1'!R842,0),MAX(lgd*'3. EQ Forward 2'!R842,0)+MAX(lgd*'3. EQ Forward 1'!R842,0))</f>
        <v>24382033.302886445</v>
      </c>
      <c r="S870" s="48">
        <f>'3. Discount Factors'!S842*IF(netting,MAX(lgd*'3. EQ Forward 2'!S842+lgd*'3. EQ Forward 1'!S842,0),MAX(lgd*'3. EQ Forward 2'!S842,0)+MAX(lgd*'3. EQ Forward 1'!S842,0))</f>
        <v>21487291.622871317</v>
      </c>
      <c r="T870" s="48">
        <f>'3. Discount Factors'!T842*IF(netting,MAX(lgd*'3. EQ Forward 2'!T842+lgd*'3. EQ Forward 1'!T842,0),MAX(lgd*'3. EQ Forward 2'!T842,0)+MAX(lgd*'3. EQ Forward 1'!T842,0))</f>
        <v>29380832.784644485</v>
      </c>
      <c r="U870" s="48">
        <f>'3. Discount Factors'!U842*IF(netting,MAX(lgd*'3. EQ Forward 2'!U842+lgd*'3. EQ Forward 1'!U842,0),MAX(lgd*'3. EQ Forward 2'!U842,0)+MAX(lgd*'3. EQ Forward 1'!U842,0))</f>
        <v>35432069.884024382</v>
      </c>
      <c r="V870" s="48">
        <f>'3. Discount Factors'!V842*IF(netting,MAX(lgd*'3. EQ Forward 2'!V842+lgd*'3. EQ Forward 1'!V842,0),MAX(lgd*'3. EQ Forward 2'!V842,0)+MAX(lgd*'3. EQ Forward 1'!V842,0))</f>
        <v>36151660.792245477</v>
      </c>
      <c r="W870" s="53">
        <f>'3. Discount Factors'!W842*IF(netting,MAX(lgd*'3. EQ Forward 2'!W842+lgd*'3. EQ Forward 1'!W842,0),MAX(lgd*'3. EQ Forward 2'!W842,0)+MAX(lgd*'3. EQ Forward 1'!W842,0))</f>
        <v>51193049.639284745</v>
      </c>
    </row>
    <row r="871" spans="2:23" x14ac:dyDescent="0.35">
      <c r="B871" s="26" t="s">
        <v>839</v>
      </c>
      <c r="C871" s="52">
        <f>'3. Discount Factors'!C843*IF(netting,MAX(lgd*'3. EQ Forward 2'!C843+lgd*'3. EQ Forward 1'!C843,0),MAX(lgd*'3. EQ Forward 2'!C843,0)+MAX(lgd*'3. EQ Forward 1'!C843,0))</f>
        <v>0</v>
      </c>
      <c r="D871" s="48">
        <f>'3. Discount Factors'!D843*IF(netting,MAX(lgd*'3. EQ Forward 2'!D843+lgd*'3. EQ Forward 1'!D843,0),MAX(lgd*'3. EQ Forward 2'!D843,0)+MAX(lgd*'3. EQ Forward 1'!D843,0))</f>
        <v>0</v>
      </c>
      <c r="E871" s="48">
        <f>'3. Discount Factors'!E843*IF(netting,MAX(lgd*'3. EQ Forward 2'!E843+lgd*'3. EQ Forward 1'!E843,0),MAX(lgd*'3. EQ Forward 2'!E843,0)+MAX(lgd*'3. EQ Forward 1'!E843,0))</f>
        <v>13300351.815033821</v>
      </c>
      <c r="F871" s="48">
        <f>'3. Discount Factors'!F843*IF(netting,MAX(lgd*'3. EQ Forward 2'!F843+lgd*'3. EQ Forward 1'!F843,0),MAX(lgd*'3. EQ Forward 2'!F843,0)+MAX(lgd*'3. EQ Forward 1'!F843,0))</f>
        <v>18914940.64326252</v>
      </c>
      <c r="G871" s="48">
        <f>'3. Discount Factors'!G843*IF(netting,MAX(lgd*'3. EQ Forward 2'!G843+lgd*'3. EQ Forward 1'!G843,0),MAX(lgd*'3. EQ Forward 2'!G843,0)+MAX(lgd*'3. EQ Forward 1'!G843,0))</f>
        <v>10944998.42453141</v>
      </c>
      <c r="H871" s="48">
        <f>'3. Discount Factors'!H843*IF(netting,MAX(lgd*'3. EQ Forward 2'!H843+lgd*'3. EQ Forward 1'!H843,0),MAX(lgd*'3. EQ Forward 2'!H843,0)+MAX(lgd*'3. EQ Forward 1'!H843,0))</f>
        <v>15546583.44868052</v>
      </c>
      <c r="I871" s="48">
        <f>'3. Discount Factors'!I843*IF(netting,MAX(lgd*'3. EQ Forward 2'!I843+lgd*'3. EQ Forward 1'!I843,0),MAX(lgd*'3. EQ Forward 2'!I843,0)+MAX(lgd*'3. EQ Forward 1'!I843,0))</f>
        <v>3106438.1154952217</v>
      </c>
      <c r="J871" s="48">
        <f>'3. Discount Factors'!J843*IF(netting,MAX(lgd*'3. EQ Forward 2'!J843+lgd*'3. EQ Forward 1'!J843,0),MAX(lgd*'3. EQ Forward 2'!J843,0)+MAX(lgd*'3. EQ Forward 1'!J843,0))</f>
        <v>3256431.337725664</v>
      </c>
      <c r="K871" s="48">
        <f>'3. Discount Factors'!K843*IF(netting,MAX(lgd*'3. EQ Forward 2'!K843+lgd*'3. EQ Forward 1'!K843,0),MAX(lgd*'3. EQ Forward 2'!K843,0)+MAX(lgd*'3. EQ Forward 1'!K843,0))</f>
        <v>0</v>
      </c>
      <c r="L871" s="48">
        <f>'3. Discount Factors'!L843*IF(netting,MAX(lgd*'3. EQ Forward 2'!L843+lgd*'3. EQ Forward 1'!L843,0),MAX(lgd*'3. EQ Forward 2'!L843,0)+MAX(lgd*'3. EQ Forward 1'!L843,0))</f>
        <v>0</v>
      </c>
      <c r="M871" s="48">
        <f>'3. Discount Factors'!M843*IF(netting,MAX(lgd*'3. EQ Forward 2'!M843+lgd*'3. EQ Forward 1'!M843,0),MAX(lgd*'3. EQ Forward 2'!M843,0)+MAX(lgd*'3. EQ Forward 1'!M843,0))</f>
        <v>0</v>
      </c>
      <c r="N871" s="48">
        <f>'3. Discount Factors'!N843*IF(netting,MAX(lgd*'3. EQ Forward 2'!N843+lgd*'3. EQ Forward 1'!N843,0),MAX(lgd*'3. EQ Forward 2'!N843,0)+MAX(lgd*'3. EQ Forward 1'!N843,0))</f>
        <v>0</v>
      </c>
      <c r="O871" s="48">
        <f>'3. Discount Factors'!O843*IF(netting,MAX(lgd*'3. EQ Forward 2'!O843+lgd*'3. EQ Forward 1'!O843,0),MAX(lgd*'3. EQ Forward 2'!O843,0)+MAX(lgd*'3. EQ Forward 1'!O843,0))</f>
        <v>0</v>
      </c>
      <c r="P871" s="48">
        <f>'3. Discount Factors'!P843*IF(netting,MAX(lgd*'3. EQ Forward 2'!P843+lgd*'3. EQ Forward 1'!P843,0),MAX(lgd*'3. EQ Forward 2'!P843,0)+MAX(lgd*'3. EQ Forward 1'!P843,0))</f>
        <v>0</v>
      </c>
      <c r="Q871" s="48">
        <f>'3. Discount Factors'!Q843*IF(netting,MAX(lgd*'3. EQ Forward 2'!Q843+lgd*'3. EQ Forward 1'!Q843,0),MAX(lgd*'3. EQ Forward 2'!Q843,0)+MAX(lgd*'3. EQ Forward 1'!Q843,0))</f>
        <v>0</v>
      </c>
      <c r="R871" s="48">
        <f>'3. Discount Factors'!R843*IF(netting,MAX(lgd*'3. EQ Forward 2'!R843+lgd*'3. EQ Forward 1'!R843,0),MAX(lgd*'3. EQ Forward 2'!R843,0)+MAX(lgd*'3. EQ Forward 1'!R843,0))</f>
        <v>0</v>
      </c>
      <c r="S871" s="48">
        <f>'3. Discount Factors'!S843*IF(netting,MAX(lgd*'3. EQ Forward 2'!S843+lgd*'3. EQ Forward 1'!S843,0),MAX(lgd*'3. EQ Forward 2'!S843,0)+MAX(lgd*'3. EQ Forward 1'!S843,0))</f>
        <v>0</v>
      </c>
      <c r="T871" s="48">
        <f>'3. Discount Factors'!T843*IF(netting,MAX(lgd*'3. EQ Forward 2'!T843+lgd*'3. EQ Forward 1'!T843,0),MAX(lgd*'3. EQ Forward 2'!T843,0)+MAX(lgd*'3. EQ Forward 1'!T843,0))</f>
        <v>0</v>
      </c>
      <c r="U871" s="48">
        <f>'3. Discount Factors'!U843*IF(netting,MAX(lgd*'3. EQ Forward 2'!U843+lgd*'3. EQ Forward 1'!U843,0),MAX(lgd*'3. EQ Forward 2'!U843,0)+MAX(lgd*'3. EQ Forward 1'!U843,0))</f>
        <v>0</v>
      </c>
      <c r="V871" s="48">
        <f>'3. Discount Factors'!V843*IF(netting,MAX(lgd*'3. EQ Forward 2'!V843+lgd*'3. EQ Forward 1'!V843,0),MAX(lgd*'3. EQ Forward 2'!V843,0)+MAX(lgd*'3. EQ Forward 1'!V843,0))</f>
        <v>0</v>
      </c>
      <c r="W871" s="53">
        <f>'3. Discount Factors'!W843*IF(netting,MAX(lgd*'3. EQ Forward 2'!W843+lgd*'3. EQ Forward 1'!W843,0),MAX(lgd*'3. EQ Forward 2'!W843,0)+MAX(lgd*'3. EQ Forward 1'!W843,0))</f>
        <v>0</v>
      </c>
    </row>
    <row r="872" spans="2:23" x14ac:dyDescent="0.35">
      <c r="B872" s="26" t="s">
        <v>840</v>
      </c>
      <c r="C872" s="52">
        <f>'3. Discount Factors'!C844*IF(netting,MAX(lgd*'3. EQ Forward 2'!C844+lgd*'3. EQ Forward 1'!C844,0),MAX(lgd*'3. EQ Forward 2'!C844,0)+MAX(lgd*'3. EQ Forward 1'!C844,0))</f>
        <v>0</v>
      </c>
      <c r="D872" s="48">
        <f>'3. Discount Factors'!D844*IF(netting,MAX(lgd*'3. EQ Forward 2'!D844+lgd*'3. EQ Forward 1'!D844,0),MAX(lgd*'3. EQ Forward 2'!D844,0)+MAX(lgd*'3. EQ Forward 1'!D844,0))</f>
        <v>11383541.527647533</v>
      </c>
      <c r="E872" s="48">
        <f>'3. Discount Factors'!E844*IF(netting,MAX(lgd*'3. EQ Forward 2'!E844+lgd*'3. EQ Forward 1'!E844,0),MAX(lgd*'3. EQ Forward 2'!E844,0)+MAX(lgd*'3. EQ Forward 1'!E844,0))</f>
        <v>9365907.0937142819</v>
      </c>
      <c r="F872" s="48">
        <f>'3. Discount Factors'!F844*IF(netting,MAX(lgd*'3. EQ Forward 2'!F844+lgd*'3. EQ Forward 1'!F844,0),MAX(lgd*'3. EQ Forward 2'!F844,0)+MAX(lgd*'3. EQ Forward 1'!F844,0))</f>
        <v>2691980.3108168207</v>
      </c>
      <c r="G872" s="48">
        <f>'3. Discount Factors'!G844*IF(netting,MAX(lgd*'3. EQ Forward 2'!G844+lgd*'3. EQ Forward 1'!G844,0),MAX(lgd*'3. EQ Forward 2'!G844,0)+MAX(lgd*'3. EQ Forward 1'!G844,0))</f>
        <v>18209025.973392632</v>
      </c>
      <c r="H872" s="48">
        <f>'3. Discount Factors'!H844*IF(netting,MAX(lgd*'3. EQ Forward 2'!H844+lgd*'3. EQ Forward 1'!H844,0),MAX(lgd*'3. EQ Forward 2'!H844,0)+MAX(lgd*'3. EQ Forward 1'!H844,0))</f>
        <v>7830413.4315891769</v>
      </c>
      <c r="I872" s="48">
        <f>'3. Discount Factors'!I844*IF(netting,MAX(lgd*'3. EQ Forward 2'!I844+lgd*'3. EQ Forward 1'!I844,0),MAX(lgd*'3. EQ Forward 2'!I844,0)+MAX(lgd*'3. EQ Forward 1'!I844,0))</f>
        <v>16070144.018710479</v>
      </c>
      <c r="J872" s="48">
        <f>'3. Discount Factors'!J844*IF(netting,MAX(lgd*'3. EQ Forward 2'!J844+lgd*'3. EQ Forward 1'!J844,0),MAX(lgd*'3. EQ Forward 2'!J844,0)+MAX(lgd*'3. EQ Forward 1'!J844,0))</f>
        <v>20254417.785512716</v>
      </c>
      <c r="K872" s="48">
        <f>'3. Discount Factors'!K844*IF(netting,MAX(lgd*'3. EQ Forward 2'!K844+lgd*'3. EQ Forward 1'!K844,0),MAX(lgd*'3. EQ Forward 2'!K844,0)+MAX(lgd*'3. EQ Forward 1'!K844,0))</f>
        <v>22588983.386560403</v>
      </c>
      <c r="L872" s="48">
        <f>'3. Discount Factors'!L844*IF(netting,MAX(lgd*'3. EQ Forward 2'!L844+lgd*'3. EQ Forward 1'!L844,0),MAX(lgd*'3. EQ Forward 2'!L844,0)+MAX(lgd*'3. EQ Forward 1'!L844,0))</f>
        <v>18014812.039830051</v>
      </c>
      <c r="M872" s="48">
        <f>'3. Discount Factors'!M844*IF(netting,MAX(lgd*'3. EQ Forward 2'!M844+lgd*'3. EQ Forward 1'!M844,0),MAX(lgd*'3. EQ Forward 2'!M844,0)+MAX(lgd*'3. EQ Forward 1'!M844,0))</f>
        <v>22541918.713313423</v>
      </c>
      <c r="N872" s="48">
        <f>'3. Discount Factors'!N844*IF(netting,MAX(lgd*'3. EQ Forward 2'!N844+lgd*'3. EQ Forward 1'!N844,0),MAX(lgd*'3. EQ Forward 2'!N844,0)+MAX(lgd*'3. EQ Forward 1'!N844,0))</f>
        <v>32803912.089995865</v>
      </c>
      <c r="O872" s="48">
        <f>'3. Discount Factors'!O844*IF(netting,MAX(lgd*'3. EQ Forward 2'!O844+lgd*'3. EQ Forward 1'!O844,0),MAX(lgd*'3. EQ Forward 2'!O844,0)+MAX(lgd*'3. EQ Forward 1'!O844,0))</f>
        <v>36356170.487125203</v>
      </c>
      <c r="P872" s="48">
        <f>'3. Discount Factors'!P844*IF(netting,MAX(lgd*'3. EQ Forward 2'!P844+lgd*'3. EQ Forward 1'!P844,0),MAX(lgd*'3. EQ Forward 2'!P844,0)+MAX(lgd*'3. EQ Forward 1'!P844,0))</f>
        <v>40428172.096738346</v>
      </c>
      <c r="Q872" s="48">
        <f>'3. Discount Factors'!Q844*IF(netting,MAX(lgd*'3. EQ Forward 2'!Q844+lgd*'3. EQ Forward 1'!Q844,0),MAX(lgd*'3. EQ Forward 2'!Q844,0)+MAX(lgd*'3. EQ Forward 1'!Q844,0))</f>
        <v>32094642.3070313</v>
      </c>
      <c r="R872" s="48">
        <f>'3. Discount Factors'!R844*IF(netting,MAX(lgd*'3. EQ Forward 2'!R844+lgd*'3. EQ Forward 1'!R844,0),MAX(lgd*'3. EQ Forward 2'!R844,0)+MAX(lgd*'3. EQ Forward 1'!R844,0))</f>
        <v>43451743.855547257</v>
      </c>
      <c r="S872" s="48">
        <f>'3. Discount Factors'!S844*IF(netting,MAX(lgd*'3. EQ Forward 2'!S844+lgd*'3. EQ Forward 1'!S844,0),MAX(lgd*'3. EQ Forward 2'!S844,0)+MAX(lgd*'3. EQ Forward 1'!S844,0))</f>
        <v>39019213.847467564</v>
      </c>
      <c r="T872" s="48">
        <f>'3. Discount Factors'!T844*IF(netting,MAX(lgd*'3. EQ Forward 2'!T844+lgd*'3. EQ Forward 1'!T844,0),MAX(lgd*'3. EQ Forward 2'!T844,0)+MAX(lgd*'3. EQ Forward 1'!T844,0))</f>
        <v>31891318.256097134</v>
      </c>
      <c r="U872" s="48">
        <f>'3. Discount Factors'!U844*IF(netting,MAX(lgd*'3. EQ Forward 2'!U844+lgd*'3. EQ Forward 1'!U844,0),MAX(lgd*'3. EQ Forward 2'!U844,0)+MAX(lgd*'3. EQ Forward 1'!U844,0))</f>
        <v>19398796.507455733</v>
      </c>
      <c r="V872" s="48">
        <f>'3. Discount Factors'!V844*IF(netting,MAX(lgd*'3. EQ Forward 2'!V844+lgd*'3. EQ Forward 1'!V844,0),MAX(lgd*'3. EQ Forward 2'!V844,0)+MAX(lgd*'3. EQ Forward 1'!V844,0))</f>
        <v>28259947.928077143</v>
      </c>
      <c r="W872" s="53">
        <f>'3. Discount Factors'!W844*IF(netting,MAX(lgd*'3. EQ Forward 2'!W844+lgd*'3. EQ Forward 1'!W844,0),MAX(lgd*'3. EQ Forward 2'!W844,0)+MAX(lgd*'3. EQ Forward 1'!W844,0))</f>
        <v>24925938.937597293</v>
      </c>
    </row>
    <row r="873" spans="2:23" x14ac:dyDescent="0.35">
      <c r="B873" s="26" t="s">
        <v>841</v>
      </c>
      <c r="C873" s="52">
        <f>'3. Discount Factors'!C845*IF(netting,MAX(lgd*'3. EQ Forward 2'!C845+lgd*'3. EQ Forward 1'!C845,0),MAX(lgd*'3. EQ Forward 2'!C845,0)+MAX(lgd*'3. EQ Forward 1'!C845,0))</f>
        <v>0</v>
      </c>
      <c r="D873" s="48">
        <f>'3. Discount Factors'!D845*IF(netting,MAX(lgd*'3. EQ Forward 2'!D845+lgd*'3. EQ Forward 1'!D845,0),MAX(lgd*'3. EQ Forward 2'!D845,0)+MAX(lgd*'3. EQ Forward 1'!D845,0))</f>
        <v>0</v>
      </c>
      <c r="E873" s="48">
        <f>'3. Discount Factors'!E845*IF(netting,MAX(lgd*'3. EQ Forward 2'!E845+lgd*'3. EQ Forward 1'!E845,0),MAX(lgd*'3. EQ Forward 2'!E845,0)+MAX(lgd*'3. EQ Forward 1'!E845,0))</f>
        <v>0</v>
      </c>
      <c r="F873" s="48">
        <f>'3. Discount Factors'!F845*IF(netting,MAX(lgd*'3. EQ Forward 2'!F845+lgd*'3. EQ Forward 1'!F845,0),MAX(lgd*'3. EQ Forward 2'!F845,0)+MAX(lgd*'3. EQ Forward 1'!F845,0))</f>
        <v>0</v>
      </c>
      <c r="G873" s="48">
        <f>'3. Discount Factors'!G845*IF(netting,MAX(lgd*'3. EQ Forward 2'!G845+lgd*'3. EQ Forward 1'!G845,0),MAX(lgd*'3. EQ Forward 2'!G845,0)+MAX(lgd*'3. EQ Forward 1'!G845,0))</f>
        <v>0</v>
      </c>
      <c r="H873" s="48">
        <f>'3. Discount Factors'!H845*IF(netting,MAX(lgd*'3. EQ Forward 2'!H845+lgd*'3. EQ Forward 1'!H845,0),MAX(lgd*'3. EQ Forward 2'!H845,0)+MAX(lgd*'3. EQ Forward 1'!H845,0))</f>
        <v>0</v>
      </c>
      <c r="I873" s="48">
        <f>'3. Discount Factors'!I845*IF(netting,MAX(lgd*'3. EQ Forward 2'!I845+lgd*'3. EQ Forward 1'!I845,0),MAX(lgd*'3. EQ Forward 2'!I845,0)+MAX(lgd*'3. EQ Forward 1'!I845,0))</f>
        <v>0</v>
      </c>
      <c r="J873" s="48">
        <f>'3. Discount Factors'!J845*IF(netting,MAX(lgd*'3. EQ Forward 2'!J845+lgd*'3. EQ Forward 1'!J845,0),MAX(lgd*'3. EQ Forward 2'!J845,0)+MAX(lgd*'3. EQ Forward 1'!J845,0))</f>
        <v>0</v>
      </c>
      <c r="K873" s="48">
        <f>'3. Discount Factors'!K845*IF(netting,MAX(lgd*'3. EQ Forward 2'!K845+lgd*'3. EQ Forward 1'!K845,0),MAX(lgd*'3. EQ Forward 2'!K845,0)+MAX(lgd*'3. EQ Forward 1'!K845,0))</f>
        <v>0</v>
      </c>
      <c r="L873" s="48">
        <f>'3. Discount Factors'!L845*IF(netting,MAX(lgd*'3. EQ Forward 2'!L845+lgd*'3. EQ Forward 1'!L845,0),MAX(lgd*'3. EQ Forward 2'!L845,0)+MAX(lgd*'3. EQ Forward 1'!L845,0))</f>
        <v>202294.61838971457</v>
      </c>
      <c r="M873" s="48">
        <f>'3. Discount Factors'!M845*IF(netting,MAX(lgd*'3. EQ Forward 2'!M845+lgd*'3. EQ Forward 1'!M845,0),MAX(lgd*'3. EQ Forward 2'!M845,0)+MAX(lgd*'3. EQ Forward 1'!M845,0))</f>
        <v>9487646.0492729973</v>
      </c>
      <c r="N873" s="48">
        <f>'3. Discount Factors'!N845*IF(netting,MAX(lgd*'3. EQ Forward 2'!N845+lgd*'3. EQ Forward 1'!N845,0),MAX(lgd*'3. EQ Forward 2'!N845,0)+MAX(lgd*'3. EQ Forward 1'!N845,0))</f>
        <v>13020063.888416933</v>
      </c>
      <c r="O873" s="48">
        <f>'3. Discount Factors'!O845*IF(netting,MAX(lgd*'3. EQ Forward 2'!O845+lgd*'3. EQ Forward 1'!O845,0),MAX(lgd*'3. EQ Forward 2'!O845,0)+MAX(lgd*'3. EQ Forward 1'!O845,0))</f>
        <v>6086014.8271221463</v>
      </c>
      <c r="P873" s="48">
        <f>'3. Discount Factors'!P845*IF(netting,MAX(lgd*'3. EQ Forward 2'!P845+lgd*'3. EQ Forward 1'!P845,0),MAX(lgd*'3. EQ Forward 2'!P845,0)+MAX(lgd*'3. EQ Forward 1'!P845,0))</f>
        <v>2069636.8887364531</v>
      </c>
      <c r="Q873" s="48">
        <f>'3. Discount Factors'!Q845*IF(netting,MAX(lgd*'3. EQ Forward 2'!Q845+lgd*'3. EQ Forward 1'!Q845,0),MAX(lgd*'3. EQ Forward 2'!Q845,0)+MAX(lgd*'3. EQ Forward 1'!Q845,0))</f>
        <v>41712.73539793177</v>
      </c>
      <c r="R873" s="48">
        <f>'3. Discount Factors'!R845*IF(netting,MAX(lgd*'3. EQ Forward 2'!R845+lgd*'3. EQ Forward 1'!R845,0),MAX(lgd*'3. EQ Forward 2'!R845,0)+MAX(lgd*'3. EQ Forward 1'!R845,0))</f>
        <v>0</v>
      </c>
      <c r="S873" s="48">
        <f>'3. Discount Factors'!S845*IF(netting,MAX(lgd*'3. EQ Forward 2'!S845+lgd*'3. EQ Forward 1'!S845,0),MAX(lgd*'3. EQ Forward 2'!S845,0)+MAX(lgd*'3. EQ Forward 1'!S845,0))</f>
        <v>225463.15788310434</v>
      </c>
      <c r="T873" s="48">
        <f>'3. Discount Factors'!T845*IF(netting,MAX(lgd*'3. EQ Forward 2'!T845+lgd*'3. EQ Forward 1'!T845,0),MAX(lgd*'3. EQ Forward 2'!T845,0)+MAX(lgd*'3. EQ Forward 1'!T845,0))</f>
        <v>252231.43495261882</v>
      </c>
      <c r="U873" s="48">
        <f>'3. Discount Factors'!U845*IF(netting,MAX(lgd*'3. EQ Forward 2'!U845+lgd*'3. EQ Forward 1'!U845,0),MAX(lgd*'3. EQ Forward 2'!U845,0)+MAX(lgd*'3. EQ Forward 1'!U845,0))</f>
        <v>630679.07723064499</v>
      </c>
      <c r="V873" s="48">
        <f>'3. Discount Factors'!V845*IF(netting,MAX(lgd*'3. EQ Forward 2'!V845+lgd*'3. EQ Forward 1'!V845,0),MAX(lgd*'3. EQ Forward 2'!V845,0)+MAX(lgd*'3. EQ Forward 1'!V845,0))</f>
        <v>2131564.1892012325</v>
      </c>
      <c r="W873" s="53">
        <f>'3. Discount Factors'!W845*IF(netting,MAX(lgd*'3. EQ Forward 2'!W845+lgd*'3. EQ Forward 1'!W845,0),MAX(lgd*'3. EQ Forward 2'!W845,0)+MAX(lgd*'3. EQ Forward 1'!W845,0))</f>
        <v>0</v>
      </c>
    </row>
    <row r="874" spans="2:23" x14ac:dyDescent="0.35">
      <c r="B874" s="26" t="s">
        <v>842</v>
      </c>
      <c r="C874" s="52">
        <f>'3. Discount Factors'!C846*IF(netting,MAX(lgd*'3. EQ Forward 2'!C846+lgd*'3. EQ Forward 1'!C846,0),MAX(lgd*'3. EQ Forward 2'!C846,0)+MAX(lgd*'3. EQ Forward 1'!C846,0))</f>
        <v>0</v>
      </c>
      <c r="D874" s="48">
        <f>'3. Discount Factors'!D846*IF(netting,MAX(lgd*'3. EQ Forward 2'!D846+lgd*'3. EQ Forward 1'!D846,0),MAX(lgd*'3. EQ Forward 2'!D846,0)+MAX(lgd*'3. EQ Forward 1'!D846,0))</f>
        <v>0</v>
      </c>
      <c r="E874" s="48">
        <f>'3. Discount Factors'!E846*IF(netting,MAX(lgd*'3. EQ Forward 2'!E846+lgd*'3. EQ Forward 1'!E846,0),MAX(lgd*'3. EQ Forward 2'!E846,0)+MAX(lgd*'3. EQ Forward 1'!E846,0))</f>
        <v>0</v>
      </c>
      <c r="F874" s="48">
        <f>'3. Discount Factors'!F846*IF(netting,MAX(lgd*'3. EQ Forward 2'!F846+lgd*'3. EQ Forward 1'!F846,0),MAX(lgd*'3. EQ Forward 2'!F846,0)+MAX(lgd*'3. EQ Forward 1'!F846,0))</f>
        <v>0</v>
      </c>
      <c r="G874" s="48">
        <f>'3. Discount Factors'!G846*IF(netting,MAX(lgd*'3. EQ Forward 2'!G846+lgd*'3. EQ Forward 1'!G846,0),MAX(lgd*'3. EQ Forward 2'!G846,0)+MAX(lgd*'3. EQ Forward 1'!G846,0))</f>
        <v>0</v>
      </c>
      <c r="H874" s="48">
        <f>'3. Discount Factors'!H846*IF(netting,MAX(lgd*'3. EQ Forward 2'!H846+lgd*'3. EQ Forward 1'!H846,0),MAX(lgd*'3. EQ Forward 2'!H846,0)+MAX(lgd*'3. EQ Forward 1'!H846,0))</f>
        <v>0</v>
      </c>
      <c r="I874" s="48">
        <f>'3. Discount Factors'!I846*IF(netting,MAX(lgd*'3. EQ Forward 2'!I846+lgd*'3. EQ Forward 1'!I846,0),MAX(lgd*'3. EQ Forward 2'!I846,0)+MAX(lgd*'3. EQ Forward 1'!I846,0))</f>
        <v>0</v>
      </c>
      <c r="J874" s="48">
        <f>'3. Discount Factors'!J846*IF(netting,MAX(lgd*'3. EQ Forward 2'!J846+lgd*'3. EQ Forward 1'!J846,0),MAX(lgd*'3. EQ Forward 2'!J846,0)+MAX(lgd*'3. EQ Forward 1'!J846,0))</f>
        <v>0</v>
      </c>
      <c r="K874" s="48">
        <f>'3. Discount Factors'!K846*IF(netting,MAX(lgd*'3. EQ Forward 2'!K846+lgd*'3. EQ Forward 1'!K846,0),MAX(lgd*'3. EQ Forward 2'!K846,0)+MAX(lgd*'3. EQ Forward 1'!K846,0))</f>
        <v>0</v>
      </c>
      <c r="L874" s="48">
        <f>'3. Discount Factors'!L846*IF(netting,MAX(lgd*'3. EQ Forward 2'!L846+lgd*'3. EQ Forward 1'!L846,0),MAX(lgd*'3. EQ Forward 2'!L846,0)+MAX(lgd*'3. EQ Forward 1'!L846,0))</f>
        <v>0</v>
      </c>
      <c r="M874" s="48">
        <f>'3. Discount Factors'!M846*IF(netting,MAX(lgd*'3. EQ Forward 2'!M846+lgd*'3. EQ Forward 1'!M846,0),MAX(lgd*'3. EQ Forward 2'!M846,0)+MAX(lgd*'3. EQ Forward 1'!M846,0))</f>
        <v>0</v>
      </c>
      <c r="N874" s="48">
        <f>'3. Discount Factors'!N846*IF(netting,MAX(lgd*'3. EQ Forward 2'!N846+lgd*'3. EQ Forward 1'!N846,0),MAX(lgd*'3. EQ Forward 2'!N846,0)+MAX(lgd*'3. EQ Forward 1'!N846,0))</f>
        <v>0</v>
      </c>
      <c r="O874" s="48">
        <f>'3. Discount Factors'!O846*IF(netting,MAX(lgd*'3. EQ Forward 2'!O846+lgd*'3. EQ Forward 1'!O846,0),MAX(lgd*'3. EQ Forward 2'!O846,0)+MAX(lgd*'3. EQ Forward 1'!O846,0))</f>
        <v>0</v>
      </c>
      <c r="P874" s="48">
        <f>'3. Discount Factors'!P846*IF(netting,MAX(lgd*'3. EQ Forward 2'!P846+lgd*'3. EQ Forward 1'!P846,0),MAX(lgd*'3. EQ Forward 2'!P846,0)+MAX(lgd*'3. EQ Forward 1'!P846,0))</f>
        <v>6485146.3696024055</v>
      </c>
      <c r="Q874" s="48">
        <f>'3. Discount Factors'!Q846*IF(netting,MAX(lgd*'3. EQ Forward 2'!Q846+lgd*'3. EQ Forward 1'!Q846,0),MAX(lgd*'3. EQ Forward 2'!Q846,0)+MAX(lgd*'3. EQ Forward 1'!Q846,0))</f>
        <v>2598262.4965488268</v>
      </c>
      <c r="R874" s="48">
        <f>'3. Discount Factors'!R846*IF(netting,MAX(lgd*'3. EQ Forward 2'!R846+lgd*'3. EQ Forward 1'!R846,0),MAX(lgd*'3. EQ Forward 2'!R846,0)+MAX(lgd*'3. EQ Forward 1'!R846,0))</f>
        <v>7679653.4533537859</v>
      </c>
      <c r="S874" s="48">
        <f>'3. Discount Factors'!S846*IF(netting,MAX(lgd*'3. EQ Forward 2'!S846+lgd*'3. EQ Forward 1'!S846,0),MAX(lgd*'3. EQ Forward 2'!S846,0)+MAX(lgd*'3. EQ Forward 1'!S846,0))</f>
        <v>3453503.1629010993</v>
      </c>
      <c r="T874" s="48">
        <f>'3. Discount Factors'!T846*IF(netting,MAX(lgd*'3. EQ Forward 2'!T846+lgd*'3. EQ Forward 1'!T846,0),MAX(lgd*'3. EQ Forward 2'!T846,0)+MAX(lgd*'3. EQ Forward 1'!T846,0))</f>
        <v>953695.77239214943</v>
      </c>
      <c r="U874" s="48">
        <f>'3. Discount Factors'!U846*IF(netting,MAX(lgd*'3. EQ Forward 2'!U846+lgd*'3. EQ Forward 1'!U846,0),MAX(lgd*'3. EQ Forward 2'!U846,0)+MAX(lgd*'3. EQ Forward 1'!U846,0))</f>
        <v>8499217.6477370337</v>
      </c>
      <c r="V874" s="48">
        <f>'3. Discount Factors'!V846*IF(netting,MAX(lgd*'3. EQ Forward 2'!V846+lgd*'3. EQ Forward 1'!V846,0),MAX(lgd*'3. EQ Forward 2'!V846,0)+MAX(lgd*'3. EQ Forward 1'!V846,0))</f>
        <v>7220088.9535009991</v>
      </c>
      <c r="W874" s="53">
        <f>'3. Discount Factors'!W846*IF(netting,MAX(lgd*'3. EQ Forward 2'!W846+lgd*'3. EQ Forward 1'!W846,0),MAX(lgd*'3. EQ Forward 2'!W846,0)+MAX(lgd*'3. EQ Forward 1'!W846,0))</f>
        <v>10911360.167443221</v>
      </c>
    </row>
    <row r="875" spans="2:23" x14ac:dyDescent="0.35">
      <c r="B875" s="26" t="s">
        <v>843</v>
      </c>
      <c r="C875" s="52">
        <f>'3. Discount Factors'!C847*IF(netting,MAX(lgd*'3. EQ Forward 2'!C847+lgd*'3. EQ Forward 1'!C847,0),MAX(lgd*'3. EQ Forward 2'!C847,0)+MAX(lgd*'3. EQ Forward 1'!C847,0))</f>
        <v>0</v>
      </c>
      <c r="D875" s="48">
        <f>'3. Discount Factors'!D847*IF(netting,MAX(lgd*'3. EQ Forward 2'!D847+lgd*'3. EQ Forward 1'!D847,0),MAX(lgd*'3. EQ Forward 2'!D847,0)+MAX(lgd*'3. EQ Forward 1'!D847,0))</f>
        <v>3554892.9665840059</v>
      </c>
      <c r="E875" s="48">
        <f>'3. Discount Factors'!E847*IF(netting,MAX(lgd*'3. EQ Forward 2'!E847+lgd*'3. EQ Forward 1'!E847,0),MAX(lgd*'3. EQ Forward 2'!E847,0)+MAX(lgd*'3. EQ Forward 1'!E847,0))</f>
        <v>3870770.2908350322</v>
      </c>
      <c r="F875" s="48">
        <f>'3. Discount Factors'!F847*IF(netting,MAX(lgd*'3. EQ Forward 2'!F847+lgd*'3. EQ Forward 1'!F847,0),MAX(lgd*'3. EQ Forward 2'!F847,0)+MAX(lgd*'3. EQ Forward 1'!F847,0))</f>
        <v>8296760.3804017911</v>
      </c>
      <c r="G875" s="48">
        <f>'3. Discount Factors'!G847*IF(netting,MAX(lgd*'3. EQ Forward 2'!G847+lgd*'3. EQ Forward 1'!G847,0),MAX(lgd*'3. EQ Forward 2'!G847,0)+MAX(lgd*'3. EQ Forward 1'!G847,0))</f>
        <v>18016628.752552643</v>
      </c>
      <c r="H875" s="48">
        <f>'3. Discount Factors'!H847*IF(netting,MAX(lgd*'3. EQ Forward 2'!H847+lgd*'3. EQ Forward 1'!H847,0),MAX(lgd*'3. EQ Forward 2'!H847,0)+MAX(lgd*'3. EQ Forward 1'!H847,0))</f>
        <v>22207822.915468097</v>
      </c>
      <c r="I875" s="48">
        <f>'3. Discount Factors'!I847*IF(netting,MAX(lgd*'3. EQ Forward 2'!I847+lgd*'3. EQ Forward 1'!I847,0),MAX(lgd*'3. EQ Forward 2'!I847,0)+MAX(lgd*'3. EQ Forward 1'!I847,0))</f>
        <v>15618881.487263592</v>
      </c>
      <c r="J875" s="48">
        <f>'3. Discount Factors'!J847*IF(netting,MAX(lgd*'3. EQ Forward 2'!J847+lgd*'3. EQ Forward 1'!J847,0),MAX(lgd*'3. EQ Forward 2'!J847,0)+MAX(lgd*'3. EQ Forward 1'!J847,0))</f>
        <v>28410369.423672933</v>
      </c>
      <c r="K875" s="48">
        <f>'3. Discount Factors'!K847*IF(netting,MAX(lgd*'3. EQ Forward 2'!K847+lgd*'3. EQ Forward 1'!K847,0),MAX(lgd*'3. EQ Forward 2'!K847,0)+MAX(lgd*'3. EQ Forward 1'!K847,0))</f>
        <v>31755075.68597934</v>
      </c>
      <c r="L875" s="48">
        <f>'3. Discount Factors'!L847*IF(netting,MAX(lgd*'3. EQ Forward 2'!L847+lgd*'3. EQ Forward 1'!L847,0),MAX(lgd*'3. EQ Forward 2'!L847,0)+MAX(lgd*'3. EQ Forward 1'!L847,0))</f>
        <v>43285586.348702639</v>
      </c>
      <c r="M875" s="48">
        <f>'3. Discount Factors'!M847*IF(netting,MAX(lgd*'3. EQ Forward 2'!M847+lgd*'3. EQ Forward 1'!M847,0),MAX(lgd*'3. EQ Forward 2'!M847,0)+MAX(lgd*'3. EQ Forward 1'!M847,0))</f>
        <v>40650937.128622338</v>
      </c>
      <c r="N875" s="48">
        <f>'3. Discount Factors'!N847*IF(netting,MAX(lgd*'3. EQ Forward 2'!N847+lgd*'3. EQ Forward 1'!N847,0),MAX(lgd*'3. EQ Forward 2'!N847,0)+MAX(lgd*'3. EQ Forward 1'!N847,0))</f>
        <v>45221419.235817641</v>
      </c>
      <c r="O875" s="48">
        <f>'3. Discount Factors'!O847*IF(netting,MAX(lgd*'3. EQ Forward 2'!O847+lgd*'3. EQ Forward 1'!O847,0),MAX(lgd*'3. EQ Forward 2'!O847,0)+MAX(lgd*'3. EQ Forward 1'!O847,0))</f>
        <v>53060980.674041428</v>
      </c>
      <c r="P875" s="48">
        <f>'3. Discount Factors'!P847*IF(netting,MAX(lgd*'3. EQ Forward 2'!P847+lgd*'3. EQ Forward 1'!P847,0),MAX(lgd*'3. EQ Forward 2'!P847,0)+MAX(lgd*'3. EQ Forward 1'!P847,0))</f>
        <v>53069233.954032712</v>
      </c>
      <c r="Q875" s="48">
        <f>'3. Discount Factors'!Q847*IF(netting,MAX(lgd*'3. EQ Forward 2'!Q847+lgd*'3. EQ Forward 1'!Q847,0),MAX(lgd*'3. EQ Forward 2'!Q847,0)+MAX(lgd*'3. EQ Forward 1'!Q847,0))</f>
        <v>62830409.238211952</v>
      </c>
      <c r="R875" s="48">
        <f>'3. Discount Factors'!R847*IF(netting,MAX(lgd*'3. EQ Forward 2'!R847+lgd*'3. EQ Forward 1'!R847,0),MAX(lgd*'3. EQ Forward 2'!R847,0)+MAX(lgd*'3. EQ Forward 1'!R847,0))</f>
        <v>55354958.714331187</v>
      </c>
      <c r="S875" s="48">
        <f>'3. Discount Factors'!S847*IF(netting,MAX(lgd*'3. EQ Forward 2'!S847+lgd*'3. EQ Forward 1'!S847,0),MAX(lgd*'3. EQ Forward 2'!S847,0)+MAX(lgd*'3. EQ Forward 1'!S847,0))</f>
        <v>61245023.759356059</v>
      </c>
      <c r="T875" s="48">
        <f>'3. Discount Factors'!T847*IF(netting,MAX(lgd*'3. EQ Forward 2'!T847+lgd*'3. EQ Forward 1'!T847,0),MAX(lgd*'3. EQ Forward 2'!T847,0)+MAX(lgd*'3. EQ Forward 1'!T847,0))</f>
        <v>57234433.547955103</v>
      </c>
      <c r="U875" s="48">
        <f>'3. Discount Factors'!U847*IF(netting,MAX(lgd*'3. EQ Forward 2'!U847+lgd*'3. EQ Forward 1'!U847,0),MAX(lgd*'3. EQ Forward 2'!U847,0)+MAX(lgd*'3. EQ Forward 1'!U847,0))</f>
        <v>62005572.130702153</v>
      </c>
      <c r="V875" s="48">
        <f>'3. Discount Factors'!V847*IF(netting,MAX(lgd*'3. EQ Forward 2'!V847+lgd*'3. EQ Forward 1'!V847,0),MAX(lgd*'3. EQ Forward 2'!V847,0)+MAX(lgd*'3. EQ Forward 1'!V847,0))</f>
        <v>68380345.421944499</v>
      </c>
      <c r="W875" s="53">
        <f>'3. Discount Factors'!W847*IF(netting,MAX(lgd*'3. EQ Forward 2'!W847+lgd*'3. EQ Forward 1'!W847,0),MAX(lgd*'3. EQ Forward 2'!W847,0)+MAX(lgd*'3. EQ Forward 1'!W847,0))</f>
        <v>70966791.382068351</v>
      </c>
    </row>
    <row r="876" spans="2:23" x14ac:dyDescent="0.35">
      <c r="B876" s="26" t="s">
        <v>844</v>
      </c>
      <c r="C876" s="52">
        <f>'3. Discount Factors'!C848*IF(netting,MAX(lgd*'3. EQ Forward 2'!C848+lgd*'3. EQ Forward 1'!C848,0),MAX(lgd*'3. EQ Forward 2'!C848,0)+MAX(lgd*'3. EQ Forward 1'!C848,0))</f>
        <v>0</v>
      </c>
      <c r="D876" s="48">
        <f>'3. Discount Factors'!D848*IF(netting,MAX(lgd*'3. EQ Forward 2'!D848+lgd*'3. EQ Forward 1'!D848,0),MAX(lgd*'3. EQ Forward 2'!D848,0)+MAX(lgd*'3. EQ Forward 1'!D848,0))</f>
        <v>0</v>
      </c>
      <c r="E876" s="48">
        <f>'3. Discount Factors'!E848*IF(netting,MAX(lgd*'3. EQ Forward 2'!E848+lgd*'3. EQ Forward 1'!E848,0),MAX(lgd*'3. EQ Forward 2'!E848,0)+MAX(lgd*'3. EQ Forward 1'!E848,0))</f>
        <v>0</v>
      </c>
      <c r="F876" s="48">
        <f>'3. Discount Factors'!F848*IF(netting,MAX(lgd*'3. EQ Forward 2'!F848+lgd*'3. EQ Forward 1'!F848,0),MAX(lgd*'3. EQ Forward 2'!F848,0)+MAX(lgd*'3. EQ Forward 1'!F848,0))</f>
        <v>0</v>
      </c>
      <c r="G876" s="48">
        <f>'3. Discount Factors'!G848*IF(netting,MAX(lgd*'3. EQ Forward 2'!G848+lgd*'3. EQ Forward 1'!G848,0),MAX(lgd*'3. EQ Forward 2'!G848,0)+MAX(lgd*'3. EQ Forward 1'!G848,0))</f>
        <v>0</v>
      </c>
      <c r="H876" s="48">
        <f>'3. Discount Factors'!H848*IF(netting,MAX(lgd*'3. EQ Forward 2'!H848+lgd*'3. EQ Forward 1'!H848,0),MAX(lgd*'3. EQ Forward 2'!H848,0)+MAX(lgd*'3. EQ Forward 1'!H848,0))</f>
        <v>0</v>
      </c>
      <c r="I876" s="48">
        <f>'3. Discount Factors'!I848*IF(netting,MAX(lgd*'3. EQ Forward 2'!I848+lgd*'3. EQ Forward 1'!I848,0),MAX(lgd*'3. EQ Forward 2'!I848,0)+MAX(lgd*'3. EQ Forward 1'!I848,0))</f>
        <v>125785.39150381702</v>
      </c>
      <c r="J876" s="48">
        <f>'3. Discount Factors'!J848*IF(netting,MAX(lgd*'3. EQ Forward 2'!J848+lgd*'3. EQ Forward 1'!J848,0),MAX(lgd*'3. EQ Forward 2'!J848,0)+MAX(lgd*'3. EQ Forward 1'!J848,0))</f>
        <v>14090803.562250515</v>
      </c>
      <c r="K876" s="48">
        <f>'3. Discount Factors'!K848*IF(netting,MAX(lgd*'3. EQ Forward 2'!K848+lgd*'3. EQ Forward 1'!K848,0),MAX(lgd*'3. EQ Forward 2'!K848,0)+MAX(lgd*'3. EQ Forward 1'!K848,0))</f>
        <v>10658439.220289264</v>
      </c>
      <c r="L876" s="48">
        <f>'3. Discount Factors'!L848*IF(netting,MAX(lgd*'3. EQ Forward 2'!L848+lgd*'3. EQ Forward 1'!L848,0),MAX(lgd*'3. EQ Forward 2'!L848,0)+MAX(lgd*'3. EQ Forward 1'!L848,0))</f>
        <v>2894448.6697960165</v>
      </c>
      <c r="M876" s="48">
        <f>'3. Discount Factors'!M848*IF(netting,MAX(lgd*'3. EQ Forward 2'!M848+lgd*'3. EQ Forward 1'!M848,0),MAX(lgd*'3. EQ Forward 2'!M848,0)+MAX(lgd*'3. EQ Forward 1'!M848,0))</f>
        <v>3772760.8031906672</v>
      </c>
      <c r="N876" s="48">
        <f>'3. Discount Factors'!N848*IF(netting,MAX(lgd*'3. EQ Forward 2'!N848+lgd*'3. EQ Forward 1'!N848,0),MAX(lgd*'3. EQ Forward 2'!N848,0)+MAX(lgd*'3. EQ Forward 1'!N848,0))</f>
        <v>0</v>
      </c>
      <c r="O876" s="48">
        <f>'3. Discount Factors'!O848*IF(netting,MAX(lgd*'3. EQ Forward 2'!O848+lgd*'3. EQ Forward 1'!O848,0),MAX(lgd*'3. EQ Forward 2'!O848,0)+MAX(lgd*'3. EQ Forward 1'!O848,0))</f>
        <v>0</v>
      </c>
      <c r="P876" s="48">
        <f>'3. Discount Factors'!P848*IF(netting,MAX(lgd*'3. EQ Forward 2'!P848+lgd*'3. EQ Forward 1'!P848,0),MAX(lgd*'3. EQ Forward 2'!P848,0)+MAX(lgd*'3. EQ Forward 1'!P848,0))</f>
        <v>0</v>
      </c>
      <c r="Q876" s="48">
        <f>'3. Discount Factors'!Q848*IF(netting,MAX(lgd*'3. EQ Forward 2'!Q848+lgd*'3. EQ Forward 1'!Q848,0),MAX(lgd*'3. EQ Forward 2'!Q848,0)+MAX(lgd*'3. EQ Forward 1'!Q848,0))</f>
        <v>0</v>
      </c>
      <c r="R876" s="48">
        <f>'3. Discount Factors'!R848*IF(netting,MAX(lgd*'3. EQ Forward 2'!R848+lgd*'3. EQ Forward 1'!R848,0),MAX(lgd*'3. EQ Forward 2'!R848,0)+MAX(lgd*'3. EQ Forward 1'!R848,0))</f>
        <v>0</v>
      </c>
      <c r="S876" s="48">
        <f>'3. Discount Factors'!S848*IF(netting,MAX(lgd*'3. EQ Forward 2'!S848+lgd*'3. EQ Forward 1'!S848,0),MAX(lgd*'3. EQ Forward 2'!S848,0)+MAX(lgd*'3. EQ Forward 1'!S848,0))</f>
        <v>0</v>
      </c>
      <c r="T876" s="48">
        <f>'3. Discount Factors'!T848*IF(netting,MAX(lgd*'3. EQ Forward 2'!T848+lgd*'3. EQ Forward 1'!T848,0),MAX(lgd*'3. EQ Forward 2'!T848,0)+MAX(lgd*'3. EQ Forward 1'!T848,0))</f>
        <v>0</v>
      </c>
      <c r="U876" s="48">
        <f>'3. Discount Factors'!U848*IF(netting,MAX(lgd*'3. EQ Forward 2'!U848+lgd*'3. EQ Forward 1'!U848,0),MAX(lgd*'3. EQ Forward 2'!U848,0)+MAX(lgd*'3. EQ Forward 1'!U848,0))</f>
        <v>1408909.6724364017</v>
      </c>
      <c r="V876" s="48">
        <f>'3. Discount Factors'!V848*IF(netting,MAX(lgd*'3. EQ Forward 2'!V848+lgd*'3. EQ Forward 1'!V848,0),MAX(lgd*'3. EQ Forward 2'!V848,0)+MAX(lgd*'3. EQ Forward 1'!V848,0))</f>
        <v>5620976.200352367</v>
      </c>
      <c r="W876" s="53">
        <f>'3. Discount Factors'!W848*IF(netting,MAX(lgd*'3. EQ Forward 2'!W848+lgd*'3. EQ Forward 1'!W848,0),MAX(lgd*'3. EQ Forward 2'!W848,0)+MAX(lgd*'3. EQ Forward 1'!W848,0))</f>
        <v>7127142.7913993178</v>
      </c>
    </row>
    <row r="877" spans="2:23" x14ac:dyDescent="0.35">
      <c r="B877" s="26" t="s">
        <v>845</v>
      </c>
      <c r="C877" s="52">
        <f>'3. Discount Factors'!C849*IF(netting,MAX(lgd*'3. EQ Forward 2'!C849+lgd*'3. EQ Forward 1'!C849,0),MAX(lgd*'3. EQ Forward 2'!C849,0)+MAX(lgd*'3. EQ Forward 1'!C849,0))</f>
        <v>0</v>
      </c>
      <c r="D877" s="48">
        <f>'3. Discount Factors'!D849*IF(netting,MAX(lgd*'3. EQ Forward 2'!D849+lgd*'3. EQ Forward 1'!D849,0),MAX(lgd*'3. EQ Forward 2'!D849,0)+MAX(lgd*'3. EQ Forward 1'!D849,0))</f>
        <v>4100303.0991890654</v>
      </c>
      <c r="E877" s="48">
        <f>'3. Discount Factors'!E849*IF(netting,MAX(lgd*'3. EQ Forward 2'!E849+lgd*'3. EQ Forward 1'!E849,0),MAX(lgd*'3. EQ Forward 2'!E849,0)+MAX(lgd*'3. EQ Forward 1'!E849,0))</f>
        <v>791068.6865469896</v>
      </c>
      <c r="F877" s="48">
        <f>'3. Discount Factors'!F849*IF(netting,MAX(lgd*'3. EQ Forward 2'!F849+lgd*'3. EQ Forward 1'!F849,0),MAX(lgd*'3. EQ Forward 2'!F849,0)+MAX(lgd*'3. EQ Forward 1'!F849,0))</f>
        <v>5577773.7472302383</v>
      </c>
      <c r="G877" s="48">
        <f>'3. Discount Factors'!G849*IF(netting,MAX(lgd*'3. EQ Forward 2'!G849+lgd*'3. EQ Forward 1'!G849,0),MAX(lgd*'3. EQ Forward 2'!G849,0)+MAX(lgd*'3. EQ Forward 1'!G849,0))</f>
        <v>127078.56886206083</v>
      </c>
      <c r="H877" s="48">
        <f>'3. Discount Factors'!H849*IF(netting,MAX(lgd*'3. EQ Forward 2'!H849+lgd*'3. EQ Forward 1'!H849,0),MAX(lgd*'3. EQ Forward 2'!H849,0)+MAX(lgd*'3. EQ Forward 1'!H849,0))</f>
        <v>0</v>
      </c>
      <c r="I877" s="48">
        <f>'3. Discount Factors'!I849*IF(netting,MAX(lgd*'3. EQ Forward 2'!I849+lgd*'3. EQ Forward 1'!I849,0),MAX(lgd*'3. EQ Forward 2'!I849,0)+MAX(lgd*'3. EQ Forward 1'!I849,0))</f>
        <v>0</v>
      </c>
      <c r="J877" s="48">
        <f>'3. Discount Factors'!J849*IF(netting,MAX(lgd*'3. EQ Forward 2'!J849+lgd*'3. EQ Forward 1'!J849,0),MAX(lgd*'3. EQ Forward 2'!J849,0)+MAX(lgd*'3. EQ Forward 1'!J849,0))</f>
        <v>0</v>
      </c>
      <c r="K877" s="48">
        <f>'3. Discount Factors'!K849*IF(netting,MAX(lgd*'3. EQ Forward 2'!K849+lgd*'3. EQ Forward 1'!K849,0),MAX(lgd*'3. EQ Forward 2'!K849,0)+MAX(lgd*'3. EQ Forward 1'!K849,0))</f>
        <v>5256702.4642099431</v>
      </c>
      <c r="L877" s="48">
        <f>'3. Discount Factors'!L849*IF(netting,MAX(lgd*'3. EQ Forward 2'!L849+lgd*'3. EQ Forward 1'!L849,0),MAX(lgd*'3. EQ Forward 2'!L849,0)+MAX(lgd*'3. EQ Forward 1'!L849,0))</f>
        <v>568627.39469260362</v>
      </c>
      <c r="M877" s="48">
        <f>'3. Discount Factors'!M849*IF(netting,MAX(lgd*'3. EQ Forward 2'!M849+lgd*'3. EQ Forward 1'!M849,0),MAX(lgd*'3. EQ Forward 2'!M849,0)+MAX(lgd*'3. EQ Forward 1'!M849,0))</f>
        <v>0</v>
      </c>
      <c r="N877" s="48">
        <f>'3. Discount Factors'!N849*IF(netting,MAX(lgd*'3. EQ Forward 2'!N849+lgd*'3. EQ Forward 1'!N849,0),MAX(lgd*'3. EQ Forward 2'!N849,0)+MAX(lgd*'3. EQ Forward 1'!N849,0))</f>
        <v>4435454.3218502961</v>
      </c>
      <c r="O877" s="48">
        <f>'3. Discount Factors'!O849*IF(netting,MAX(lgd*'3. EQ Forward 2'!O849+lgd*'3. EQ Forward 1'!O849,0),MAX(lgd*'3. EQ Forward 2'!O849,0)+MAX(lgd*'3. EQ Forward 1'!O849,0))</f>
        <v>0</v>
      </c>
      <c r="P877" s="48">
        <f>'3. Discount Factors'!P849*IF(netting,MAX(lgd*'3. EQ Forward 2'!P849+lgd*'3. EQ Forward 1'!P849,0),MAX(lgd*'3. EQ Forward 2'!P849,0)+MAX(lgd*'3. EQ Forward 1'!P849,0))</f>
        <v>5145294.8079975192</v>
      </c>
      <c r="Q877" s="48">
        <f>'3. Discount Factors'!Q849*IF(netting,MAX(lgd*'3. EQ Forward 2'!Q849+lgd*'3. EQ Forward 1'!Q849,0),MAX(lgd*'3. EQ Forward 2'!Q849,0)+MAX(lgd*'3. EQ Forward 1'!Q849,0))</f>
        <v>3145008.1486075516</v>
      </c>
      <c r="R877" s="48">
        <f>'3. Discount Factors'!R849*IF(netting,MAX(lgd*'3. EQ Forward 2'!R849+lgd*'3. EQ Forward 1'!R849,0),MAX(lgd*'3. EQ Forward 2'!R849,0)+MAX(lgd*'3. EQ Forward 1'!R849,0))</f>
        <v>0</v>
      </c>
      <c r="S877" s="48">
        <f>'3. Discount Factors'!S849*IF(netting,MAX(lgd*'3. EQ Forward 2'!S849+lgd*'3. EQ Forward 1'!S849,0),MAX(lgd*'3. EQ Forward 2'!S849,0)+MAX(lgd*'3. EQ Forward 1'!S849,0))</f>
        <v>0</v>
      </c>
      <c r="T877" s="48">
        <f>'3. Discount Factors'!T849*IF(netting,MAX(lgd*'3. EQ Forward 2'!T849+lgd*'3. EQ Forward 1'!T849,0),MAX(lgd*'3. EQ Forward 2'!T849,0)+MAX(lgd*'3. EQ Forward 1'!T849,0))</f>
        <v>0</v>
      </c>
      <c r="U877" s="48">
        <f>'3. Discount Factors'!U849*IF(netting,MAX(lgd*'3. EQ Forward 2'!U849+lgd*'3. EQ Forward 1'!U849,0),MAX(lgd*'3. EQ Forward 2'!U849,0)+MAX(lgd*'3. EQ Forward 1'!U849,0))</f>
        <v>1355653.5015935034</v>
      </c>
      <c r="V877" s="48">
        <f>'3. Discount Factors'!V849*IF(netting,MAX(lgd*'3. EQ Forward 2'!V849+lgd*'3. EQ Forward 1'!V849,0),MAX(lgd*'3. EQ Forward 2'!V849,0)+MAX(lgd*'3. EQ Forward 1'!V849,0))</f>
        <v>1553788.1091681998</v>
      </c>
      <c r="W877" s="53">
        <f>'3. Discount Factors'!W849*IF(netting,MAX(lgd*'3. EQ Forward 2'!W849+lgd*'3. EQ Forward 1'!W849,0),MAX(lgd*'3. EQ Forward 2'!W849,0)+MAX(lgd*'3. EQ Forward 1'!W849,0))</f>
        <v>0</v>
      </c>
    </row>
    <row r="878" spans="2:23" x14ac:dyDescent="0.35">
      <c r="B878" s="26" t="s">
        <v>846</v>
      </c>
      <c r="C878" s="52">
        <f>'3. Discount Factors'!C850*IF(netting,MAX(lgd*'3. EQ Forward 2'!C850+lgd*'3. EQ Forward 1'!C850,0),MAX(lgd*'3. EQ Forward 2'!C850,0)+MAX(lgd*'3. EQ Forward 1'!C850,0))</f>
        <v>0</v>
      </c>
      <c r="D878" s="48">
        <f>'3. Discount Factors'!D850*IF(netting,MAX(lgd*'3. EQ Forward 2'!D850+lgd*'3. EQ Forward 1'!D850,0),MAX(lgd*'3. EQ Forward 2'!D850,0)+MAX(lgd*'3. EQ Forward 1'!D850,0))</f>
        <v>645015.0480100367</v>
      </c>
      <c r="E878" s="48">
        <f>'3. Discount Factors'!E850*IF(netting,MAX(lgd*'3. EQ Forward 2'!E850+lgd*'3. EQ Forward 1'!E850,0),MAX(lgd*'3. EQ Forward 2'!E850,0)+MAX(lgd*'3. EQ Forward 1'!E850,0))</f>
        <v>3783033.1726159649</v>
      </c>
      <c r="F878" s="48">
        <f>'3. Discount Factors'!F850*IF(netting,MAX(lgd*'3. EQ Forward 2'!F850+lgd*'3. EQ Forward 1'!F850,0),MAX(lgd*'3. EQ Forward 2'!F850,0)+MAX(lgd*'3. EQ Forward 1'!F850,0))</f>
        <v>5483796.0515451934</v>
      </c>
      <c r="G878" s="48">
        <f>'3. Discount Factors'!G850*IF(netting,MAX(lgd*'3. EQ Forward 2'!G850+lgd*'3. EQ Forward 1'!G850,0),MAX(lgd*'3. EQ Forward 2'!G850,0)+MAX(lgd*'3. EQ Forward 1'!G850,0))</f>
        <v>6788616.6764779566</v>
      </c>
      <c r="H878" s="48">
        <f>'3. Discount Factors'!H850*IF(netting,MAX(lgd*'3. EQ Forward 2'!H850+lgd*'3. EQ Forward 1'!H850,0),MAX(lgd*'3. EQ Forward 2'!H850,0)+MAX(lgd*'3. EQ Forward 1'!H850,0))</f>
        <v>7752760.3572139274</v>
      </c>
      <c r="I878" s="48">
        <f>'3. Discount Factors'!I850*IF(netting,MAX(lgd*'3. EQ Forward 2'!I850+lgd*'3. EQ Forward 1'!I850,0),MAX(lgd*'3. EQ Forward 2'!I850,0)+MAX(lgd*'3. EQ Forward 1'!I850,0))</f>
        <v>12064071.01944101</v>
      </c>
      <c r="J878" s="48">
        <f>'3. Discount Factors'!J850*IF(netting,MAX(lgd*'3. EQ Forward 2'!J850+lgd*'3. EQ Forward 1'!J850,0),MAX(lgd*'3. EQ Forward 2'!J850,0)+MAX(lgd*'3. EQ Forward 1'!J850,0))</f>
        <v>21895221.211741365</v>
      </c>
      <c r="K878" s="48">
        <f>'3. Discount Factors'!K850*IF(netting,MAX(lgd*'3. EQ Forward 2'!K850+lgd*'3. EQ Forward 1'!K850,0),MAX(lgd*'3. EQ Forward 2'!K850,0)+MAX(lgd*'3. EQ Forward 1'!K850,0))</f>
        <v>21185353.496840686</v>
      </c>
      <c r="L878" s="48">
        <f>'3. Discount Factors'!L850*IF(netting,MAX(lgd*'3. EQ Forward 2'!L850+lgd*'3. EQ Forward 1'!L850,0),MAX(lgd*'3. EQ Forward 2'!L850,0)+MAX(lgd*'3. EQ Forward 1'!L850,0))</f>
        <v>11271479.272462754</v>
      </c>
      <c r="M878" s="48">
        <f>'3. Discount Factors'!M850*IF(netting,MAX(lgd*'3. EQ Forward 2'!M850+lgd*'3. EQ Forward 1'!M850,0),MAX(lgd*'3. EQ Forward 2'!M850,0)+MAX(lgd*'3. EQ Forward 1'!M850,0))</f>
        <v>9760049.426440319</v>
      </c>
      <c r="N878" s="48">
        <f>'3. Discount Factors'!N850*IF(netting,MAX(lgd*'3. EQ Forward 2'!N850+lgd*'3. EQ Forward 1'!N850,0),MAX(lgd*'3. EQ Forward 2'!N850,0)+MAX(lgd*'3. EQ Forward 1'!N850,0))</f>
        <v>6874529.3660369096</v>
      </c>
      <c r="O878" s="48">
        <f>'3. Discount Factors'!O850*IF(netting,MAX(lgd*'3. EQ Forward 2'!O850+lgd*'3. EQ Forward 1'!O850,0),MAX(lgd*'3. EQ Forward 2'!O850,0)+MAX(lgd*'3. EQ Forward 1'!O850,0))</f>
        <v>10832443.142282382</v>
      </c>
      <c r="P878" s="48">
        <f>'3. Discount Factors'!P850*IF(netting,MAX(lgd*'3. EQ Forward 2'!P850+lgd*'3. EQ Forward 1'!P850,0),MAX(lgd*'3. EQ Forward 2'!P850,0)+MAX(lgd*'3. EQ Forward 1'!P850,0))</f>
        <v>9660800.5296712201</v>
      </c>
      <c r="Q878" s="48">
        <f>'3. Discount Factors'!Q850*IF(netting,MAX(lgd*'3. EQ Forward 2'!Q850+lgd*'3. EQ Forward 1'!Q850,0),MAX(lgd*'3. EQ Forward 2'!Q850,0)+MAX(lgd*'3. EQ Forward 1'!Q850,0))</f>
        <v>17147610.021665584</v>
      </c>
      <c r="R878" s="48">
        <f>'3. Discount Factors'!R850*IF(netting,MAX(lgd*'3. EQ Forward 2'!R850+lgd*'3. EQ Forward 1'!R850,0),MAX(lgd*'3. EQ Forward 2'!R850,0)+MAX(lgd*'3. EQ Forward 1'!R850,0))</f>
        <v>16206210.114055159</v>
      </c>
      <c r="S878" s="48">
        <f>'3. Discount Factors'!S850*IF(netting,MAX(lgd*'3. EQ Forward 2'!S850+lgd*'3. EQ Forward 1'!S850,0),MAX(lgd*'3. EQ Forward 2'!S850,0)+MAX(lgd*'3. EQ Forward 1'!S850,0))</f>
        <v>15629585.623280862</v>
      </c>
      <c r="T878" s="48">
        <f>'3. Discount Factors'!T850*IF(netting,MAX(lgd*'3. EQ Forward 2'!T850+lgd*'3. EQ Forward 1'!T850,0),MAX(lgd*'3. EQ Forward 2'!T850,0)+MAX(lgd*'3. EQ Forward 1'!T850,0))</f>
        <v>22916993.777052656</v>
      </c>
      <c r="U878" s="48">
        <f>'3. Discount Factors'!U850*IF(netting,MAX(lgd*'3. EQ Forward 2'!U850+lgd*'3. EQ Forward 1'!U850,0),MAX(lgd*'3. EQ Forward 2'!U850,0)+MAX(lgd*'3. EQ Forward 1'!U850,0))</f>
        <v>20858490.837536782</v>
      </c>
      <c r="V878" s="48">
        <f>'3. Discount Factors'!V850*IF(netting,MAX(lgd*'3. EQ Forward 2'!V850+lgd*'3. EQ Forward 1'!V850,0),MAX(lgd*'3. EQ Forward 2'!V850,0)+MAX(lgd*'3. EQ Forward 1'!V850,0))</f>
        <v>32441506.453391839</v>
      </c>
      <c r="W878" s="53">
        <f>'3. Discount Factors'!W850*IF(netting,MAX(lgd*'3. EQ Forward 2'!W850+lgd*'3. EQ Forward 1'!W850,0),MAX(lgd*'3. EQ Forward 2'!W850,0)+MAX(lgd*'3. EQ Forward 1'!W850,0))</f>
        <v>37989519.312031023</v>
      </c>
    </row>
    <row r="879" spans="2:23" x14ac:dyDescent="0.35">
      <c r="B879" s="26" t="s">
        <v>847</v>
      </c>
      <c r="C879" s="52">
        <f>'3. Discount Factors'!C851*IF(netting,MAX(lgd*'3. EQ Forward 2'!C851+lgd*'3. EQ Forward 1'!C851,0),MAX(lgd*'3. EQ Forward 2'!C851,0)+MAX(lgd*'3. EQ Forward 1'!C851,0))</f>
        <v>0</v>
      </c>
      <c r="D879" s="48">
        <f>'3. Discount Factors'!D851*IF(netting,MAX(lgd*'3. EQ Forward 2'!D851+lgd*'3. EQ Forward 1'!D851,0),MAX(lgd*'3. EQ Forward 2'!D851,0)+MAX(lgd*'3. EQ Forward 1'!D851,0))</f>
        <v>0</v>
      </c>
      <c r="E879" s="48">
        <f>'3. Discount Factors'!E851*IF(netting,MAX(lgd*'3. EQ Forward 2'!E851+lgd*'3. EQ Forward 1'!E851,0),MAX(lgd*'3. EQ Forward 2'!E851,0)+MAX(lgd*'3. EQ Forward 1'!E851,0))</f>
        <v>0</v>
      </c>
      <c r="F879" s="48">
        <f>'3. Discount Factors'!F851*IF(netting,MAX(lgd*'3. EQ Forward 2'!F851+lgd*'3. EQ Forward 1'!F851,0),MAX(lgd*'3. EQ Forward 2'!F851,0)+MAX(lgd*'3. EQ Forward 1'!F851,0))</f>
        <v>10373549.329460749</v>
      </c>
      <c r="G879" s="48">
        <f>'3. Discount Factors'!G851*IF(netting,MAX(lgd*'3. EQ Forward 2'!G851+lgd*'3. EQ Forward 1'!G851,0),MAX(lgd*'3. EQ Forward 2'!G851,0)+MAX(lgd*'3. EQ Forward 1'!G851,0))</f>
        <v>13841120.797992952</v>
      </c>
      <c r="H879" s="48">
        <f>'3. Discount Factors'!H851*IF(netting,MAX(lgd*'3. EQ Forward 2'!H851+lgd*'3. EQ Forward 1'!H851,0),MAX(lgd*'3. EQ Forward 2'!H851,0)+MAX(lgd*'3. EQ Forward 1'!H851,0))</f>
        <v>9600733.0153559633</v>
      </c>
      <c r="I879" s="48">
        <f>'3. Discount Factors'!I851*IF(netting,MAX(lgd*'3. EQ Forward 2'!I851+lgd*'3. EQ Forward 1'!I851,0),MAX(lgd*'3. EQ Forward 2'!I851,0)+MAX(lgd*'3. EQ Forward 1'!I851,0))</f>
        <v>23822084.910423297</v>
      </c>
      <c r="J879" s="48">
        <f>'3. Discount Factors'!J851*IF(netting,MAX(lgd*'3. EQ Forward 2'!J851+lgd*'3. EQ Forward 1'!J851,0),MAX(lgd*'3. EQ Forward 2'!J851,0)+MAX(lgd*'3. EQ Forward 1'!J851,0))</f>
        <v>29595401.115104321</v>
      </c>
      <c r="K879" s="48">
        <f>'3. Discount Factors'!K851*IF(netting,MAX(lgd*'3. EQ Forward 2'!K851+lgd*'3. EQ Forward 1'!K851,0),MAX(lgd*'3. EQ Forward 2'!K851,0)+MAX(lgd*'3. EQ Forward 1'!K851,0))</f>
        <v>34504047.587273188</v>
      </c>
      <c r="L879" s="48">
        <f>'3. Discount Factors'!L851*IF(netting,MAX(lgd*'3. EQ Forward 2'!L851+lgd*'3. EQ Forward 1'!L851,0),MAX(lgd*'3. EQ Forward 2'!L851,0)+MAX(lgd*'3. EQ Forward 1'!L851,0))</f>
        <v>14080873.500017649</v>
      </c>
      <c r="M879" s="48">
        <f>'3. Discount Factors'!M851*IF(netting,MAX(lgd*'3. EQ Forward 2'!M851+lgd*'3. EQ Forward 1'!M851,0),MAX(lgd*'3. EQ Forward 2'!M851,0)+MAX(lgd*'3. EQ Forward 1'!M851,0))</f>
        <v>14347609.391959101</v>
      </c>
      <c r="N879" s="48">
        <f>'3. Discount Factors'!N851*IF(netting,MAX(lgd*'3. EQ Forward 2'!N851+lgd*'3. EQ Forward 1'!N851,0),MAX(lgd*'3. EQ Forward 2'!N851,0)+MAX(lgd*'3. EQ Forward 1'!N851,0))</f>
        <v>5337767.3537729708</v>
      </c>
      <c r="O879" s="48">
        <f>'3. Discount Factors'!O851*IF(netting,MAX(lgd*'3. EQ Forward 2'!O851+lgd*'3. EQ Forward 1'!O851,0),MAX(lgd*'3. EQ Forward 2'!O851,0)+MAX(lgd*'3. EQ Forward 1'!O851,0))</f>
        <v>13621715.906995235</v>
      </c>
      <c r="P879" s="48">
        <f>'3. Discount Factors'!P851*IF(netting,MAX(lgd*'3. EQ Forward 2'!P851+lgd*'3. EQ Forward 1'!P851,0),MAX(lgd*'3. EQ Forward 2'!P851,0)+MAX(lgd*'3. EQ Forward 1'!P851,0))</f>
        <v>8930892.5057386439</v>
      </c>
      <c r="Q879" s="48">
        <f>'3. Discount Factors'!Q851*IF(netting,MAX(lgd*'3. EQ Forward 2'!Q851+lgd*'3. EQ Forward 1'!Q851,0),MAX(lgd*'3. EQ Forward 2'!Q851,0)+MAX(lgd*'3. EQ Forward 1'!Q851,0))</f>
        <v>5265297.6462865155</v>
      </c>
      <c r="R879" s="48">
        <f>'3. Discount Factors'!R851*IF(netting,MAX(lgd*'3. EQ Forward 2'!R851+lgd*'3. EQ Forward 1'!R851,0),MAX(lgd*'3. EQ Forward 2'!R851,0)+MAX(lgd*'3. EQ Forward 1'!R851,0))</f>
        <v>15327273.319219943</v>
      </c>
      <c r="S879" s="48">
        <f>'3. Discount Factors'!S851*IF(netting,MAX(lgd*'3. EQ Forward 2'!S851+lgd*'3. EQ Forward 1'!S851,0),MAX(lgd*'3. EQ Forward 2'!S851,0)+MAX(lgd*'3. EQ Forward 1'!S851,0))</f>
        <v>9414853.3749761414</v>
      </c>
      <c r="T879" s="48">
        <f>'3. Discount Factors'!T851*IF(netting,MAX(lgd*'3. EQ Forward 2'!T851+lgd*'3. EQ Forward 1'!T851,0),MAX(lgd*'3. EQ Forward 2'!T851,0)+MAX(lgd*'3. EQ Forward 1'!T851,0))</f>
        <v>8608824.8056293353</v>
      </c>
      <c r="U879" s="48">
        <f>'3. Discount Factors'!U851*IF(netting,MAX(lgd*'3. EQ Forward 2'!U851+lgd*'3. EQ Forward 1'!U851,0),MAX(lgd*'3. EQ Forward 2'!U851,0)+MAX(lgd*'3. EQ Forward 1'!U851,0))</f>
        <v>7219282.3680635653</v>
      </c>
      <c r="V879" s="48">
        <f>'3. Discount Factors'!V851*IF(netting,MAX(lgd*'3. EQ Forward 2'!V851+lgd*'3. EQ Forward 1'!V851,0),MAX(lgd*'3. EQ Forward 2'!V851,0)+MAX(lgd*'3. EQ Forward 1'!V851,0))</f>
        <v>10784190.815704757</v>
      </c>
      <c r="W879" s="53">
        <f>'3. Discount Factors'!W851*IF(netting,MAX(lgd*'3. EQ Forward 2'!W851+lgd*'3. EQ Forward 1'!W851,0),MAX(lgd*'3. EQ Forward 2'!W851,0)+MAX(lgd*'3. EQ Forward 1'!W851,0))</f>
        <v>13083452.397934088</v>
      </c>
    </row>
    <row r="880" spans="2:23" x14ac:dyDescent="0.35">
      <c r="B880" s="26" t="s">
        <v>848</v>
      </c>
      <c r="C880" s="52">
        <f>'3. Discount Factors'!C852*IF(netting,MAX(lgd*'3. EQ Forward 2'!C852+lgd*'3. EQ Forward 1'!C852,0),MAX(lgd*'3. EQ Forward 2'!C852,0)+MAX(lgd*'3. EQ Forward 1'!C852,0))</f>
        <v>0</v>
      </c>
      <c r="D880" s="48">
        <f>'3. Discount Factors'!D852*IF(netting,MAX(lgd*'3. EQ Forward 2'!D852+lgd*'3. EQ Forward 1'!D852,0),MAX(lgd*'3. EQ Forward 2'!D852,0)+MAX(lgd*'3. EQ Forward 1'!D852,0))</f>
        <v>0</v>
      </c>
      <c r="E880" s="48">
        <f>'3. Discount Factors'!E852*IF(netting,MAX(lgd*'3. EQ Forward 2'!E852+lgd*'3. EQ Forward 1'!E852,0),MAX(lgd*'3. EQ Forward 2'!E852,0)+MAX(lgd*'3. EQ Forward 1'!E852,0))</f>
        <v>0</v>
      </c>
      <c r="F880" s="48">
        <f>'3. Discount Factors'!F852*IF(netting,MAX(lgd*'3. EQ Forward 2'!F852+lgd*'3. EQ Forward 1'!F852,0),MAX(lgd*'3. EQ Forward 2'!F852,0)+MAX(lgd*'3. EQ Forward 1'!F852,0))</f>
        <v>0</v>
      </c>
      <c r="G880" s="48">
        <f>'3. Discount Factors'!G852*IF(netting,MAX(lgd*'3. EQ Forward 2'!G852+lgd*'3. EQ Forward 1'!G852,0),MAX(lgd*'3. EQ Forward 2'!G852,0)+MAX(lgd*'3. EQ Forward 1'!G852,0))</f>
        <v>0</v>
      </c>
      <c r="H880" s="48">
        <f>'3. Discount Factors'!H852*IF(netting,MAX(lgd*'3. EQ Forward 2'!H852+lgd*'3. EQ Forward 1'!H852,0),MAX(lgd*'3. EQ Forward 2'!H852,0)+MAX(lgd*'3. EQ Forward 1'!H852,0))</f>
        <v>0</v>
      </c>
      <c r="I880" s="48">
        <f>'3. Discount Factors'!I852*IF(netting,MAX(lgd*'3. EQ Forward 2'!I852+lgd*'3. EQ Forward 1'!I852,0),MAX(lgd*'3. EQ Forward 2'!I852,0)+MAX(lgd*'3. EQ Forward 1'!I852,0))</f>
        <v>0</v>
      </c>
      <c r="J880" s="48">
        <f>'3. Discount Factors'!J852*IF(netting,MAX(lgd*'3. EQ Forward 2'!J852+lgd*'3. EQ Forward 1'!J852,0),MAX(lgd*'3. EQ Forward 2'!J852,0)+MAX(lgd*'3. EQ Forward 1'!J852,0))</f>
        <v>0</v>
      </c>
      <c r="K880" s="48">
        <f>'3. Discount Factors'!K852*IF(netting,MAX(lgd*'3. EQ Forward 2'!K852+lgd*'3. EQ Forward 1'!K852,0),MAX(lgd*'3. EQ Forward 2'!K852,0)+MAX(lgd*'3. EQ Forward 1'!K852,0))</f>
        <v>0</v>
      </c>
      <c r="L880" s="48">
        <f>'3. Discount Factors'!L852*IF(netting,MAX(lgd*'3. EQ Forward 2'!L852+lgd*'3. EQ Forward 1'!L852,0),MAX(lgd*'3. EQ Forward 2'!L852,0)+MAX(lgd*'3. EQ Forward 1'!L852,0))</f>
        <v>3736026.802286976</v>
      </c>
      <c r="M880" s="48">
        <f>'3. Discount Factors'!M852*IF(netting,MAX(lgd*'3. EQ Forward 2'!M852+lgd*'3. EQ Forward 1'!M852,0),MAX(lgd*'3. EQ Forward 2'!M852,0)+MAX(lgd*'3. EQ Forward 1'!M852,0))</f>
        <v>0</v>
      </c>
      <c r="N880" s="48">
        <f>'3. Discount Factors'!N852*IF(netting,MAX(lgd*'3. EQ Forward 2'!N852+lgd*'3. EQ Forward 1'!N852,0),MAX(lgd*'3. EQ Forward 2'!N852,0)+MAX(lgd*'3. EQ Forward 1'!N852,0))</f>
        <v>0</v>
      </c>
      <c r="O880" s="48">
        <f>'3. Discount Factors'!O852*IF(netting,MAX(lgd*'3. EQ Forward 2'!O852+lgd*'3. EQ Forward 1'!O852,0),MAX(lgd*'3. EQ Forward 2'!O852,0)+MAX(lgd*'3. EQ Forward 1'!O852,0))</f>
        <v>0</v>
      </c>
      <c r="P880" s="48">
        <f>'3. Discount Factors'!P852*IF(netting,MAX(lgd*'3. EQ Forward 2'!P852+lgd*'3. EQ Forward 1'!P852,0),MAX(lgd*'3. EQ Forward 2'!P852,0)+MAX(lgd*'3. EQ Forward 1'!P852,0))</f>
        <v>0</v>
      </c>
      <c r="Q880" s="48">
        <f>'3. Discount Factors'!Q852*IF(netting,MAX(lgd*'3. EQ Forward 2'!Q852+lgd*'3. EQ Forward 1'!Q852,0),MAX(lgd*'3. EQ Forward 2'!Q852,0)+MAX(lgd*'3. EQ Forward 1'!Q852,0))</f>
        <v>0</v>
      </c>
      <c r="R880" s="48">
        <f>'3. Discount Factors'!R852*IF(netting,MAX(lgd*'3. EQ Forward 2'!R852+lgd*'3. EQ Forward 1'!R852,0),MAX(lgd*'3. EQ Forward 2'!R852,0)+MAX(lgd*'3. EQ Forward 1'!R852,0))</f>
        <v>1580858.0989580979</v>
      </c>
      <c r="S880" s="48">
        <f>'3. Discount Factors'!S852*IF(netting,MAX(lgd*'3. EQ Forward 2'!S852+lgd*'3. EQ Forward 1'!S852,0),MAX(lgd*'3. EQ Forward 2'!S852,0)+MAX(lgd*'3. EQ Forward 1'!S852,0))</f>
        <v>0</v>
      </c>
      <c r="T880" s="48">
        <f>'3. Discount Factors'!T852*IF(netting,MAX(lgd*'3. EQ Forward 2'!T852+lgd*'3. EQ Forward 1'!T852,0),MAX(lgd*'3. EQ Forward 2'!T852,0)+MAX(lgd*'3. EQ Forward 1'!T852,0))</f>
        <v>1950644.8595893444</v>
      </c>
      <c r="U880" s="48">
        <f>'3. Discount Factors'!U852*IF(netting,MAX(lgd*'3. EQ Forward 2'!U852+lgd*'3. EQ Forward 1'!U852,0),MAX(lgd*'3. EQ Forward 2'!U852,0)+MAX(lgd*'3. EQ Forward 1'!U852,0))</f>
        <v>0</v>
      </c>
      <c r="V880" s="48">
        <f>'3. Discount Factors'!V852*IF(netting,MAX(lgd*'3. EQ Forward 2'!V852+lgd*'3. EQ Forward 1'!V852,0),MAX(lgd*'3. EQ Forward 2'!V852,0)+MAX(lgd*'3. EQ Forward 1'!V852,0))</f>
        <v>0</v>
      </c>
      <c r="W880" s="53">
        <f>'3. Discount Factors'!W852*IF(netting,MAX(lgd*'3. EQ Forward 2'!W852+lgd*'3. EQ Forward 1'!W852,0),MAX(lgd*'3. EQ Forward 2'!W852,0)+MAX(lgd*'3. EQ Forward 1'!W852,0))</f>
        <v>0</v>
      </c>
    </row>
    <row r="881" spans="2:23" x14ac:dyDescent="0.35">
      <c r="B881" s="26" t="s">
        <v>849</v>
      </c>
      <c r="C881" s="52">
        <f>'3. Discount Factors'!C853*IF(netting,MAX(lgd*'3. EQ Forward 2'!C853+lgd*'3. EQ Forward 1'!C853,0),MAX(lgd*'3. EQ Forward 2'!C853,0)+MAX(lgd*'3. EQ Forward 1'!C853,0))</f>
        <v>0</v>
      </c>
      <c r="D881" s="48">
        <f>'3. Discount Factors'!D853*IF(netting,MAX(lgd*'3. EQ Forward 2'!D853+lgd*'3. EQ Forward 1'!D853,0),MAX(lgd*'3. EQ Forward 2'!D853,0)+MAX(lgd*'3. EQ Forward 1'!D853,0))</f>
        <v>0</v>
      </c>
      <c r="E881" s="48">
        <f>'3. Discount Factors'!E853*IF(netting,MAX(lgd*'3. EQ Forward 2'!E853+lgd*'3. EQ Forward 1'!E853,0),MAX(lgd*'3. EQ Forward 2'!E853,0)+MAX(lgd*'3. EQ Forward 1'!E853,0))</f>
        <v>0</v>
      </c>
      <c r="F881" s="48">
        <f>'3. Discount Factors'!F853*IF(netting,MAX(lgd*'3. EQ Forward 2'!F853+lgd*'3. EQ Forward 1'!F853,0),MAX(lgd*'3. EQ Forward 2'!F853,0)+MAX(lgd*'3. EQ Forward 1'!F853,0))</f>
        <v>0</v>
      </c>
      <c r="G881" s="48">
        <f>'3. Discount Factors'!G853*IF(netting,MAX(lgd*'3. EQ Forward 2'!G853+lgd*'3. EQ Forward 1'!G853,0),MAX(lgd*'3. EQ Forward 2'!G853,0)+MAX(lgd*'3. EQ Forward 1'!G853,0))</f>
        <v>0</v>
      </c>
      <c r="H881" s="48">
        <f>'3. Discount Factors'!H853*IF(netting,MAX(lgd*'3. EQ Forward 2'!H853+lgd*'3. EQ Forward 1'!H853,0),MAX(lgd*'3. EQ Forward 2'!H853,0)+MAX(lgd*'3. EQ Forward 1'!H853,0))</f>
        <v>0</v>
      </c>
      <c r="I881" s="48">
        <f>'3. Discount Factors'!I853*IF(netting,MAX(lgd*'3. EQ Forward 2'!I853+lgd*'3. EQ Forward 1'!I853,0),MAX(lgd*'3. EQ Forward 2'!I853,0)+MAX(lgd*'3. EQ Forward 1'!I853,0))</f>
        <v>0</v>
      </c>
      <c r="J881" s="48">
        <f>'3. Discount Factors'!J853*IF(netting,MAX(lgd*'3. EQ Forward 2'!J853+lgd*'3. EQ Forward 1'!J853,0),MAX(lgd*'3. EQ Forward 2'!J853,0)+MAX(lgd*'3. EQ Forward 1'!J853,0))</f>
        <v>0</v>
      </c>
      <c r="K881" s="48">
        <f>'3. Discount Factors'!K853*IF(netting,MAX(lgd*'3. EQ Forward 2'!K853+lgd*'3. EQ Forward 1'!K853,0),MAX(lgd*'3. EQ Forward 2'!K853,0)+MAX(lgd*'3. EQ Forward 1'!K853,0))</f>
        <v>0</v>
      </c>
      <c r="L881" s="48">
        <f>'3. Discount Factors'!L853*IF(netting,MAX(lgd*'3. EQ Forward 2'!L853+lgd*'3. EQ Forward 1'!L853,0),MAX(lgd*'3. EQ Forward 2'!L853,0)+MAX(lgd*'3. EQ Forward 1'!L853,0))</f>
        <v>0</v>
      </c>
      <c r="M881" s="48">
        <f>'3. Discount Factors'!M853*IF(netting,MAX(lgd*'3. EQ Forward 2'!M853+lgd*'3. EQ Forward 1'!M853,0),MAX(lgd*'3. EQ Forward 2'!M853,0)+MAX(lgd*'3. EQ Forward 1'!M853,0))</f>
        <v>0</v>
      </c>
      <c r="N881" s="48">
        <f>'3. Discount Factors'!N853*IF(netting,MAX(lgd*'3. EQ Forward 2'!N853+lgd*'3. EQ Forward 1'!N853,0),MAX(lgd*'3. EQ Forward 2'!N853,0)+MAX(lgd*'3. EQ Forward 1'!N853,0))</f>
        <v>0</v>
      </c>
      <c r="O881" s="48">
        <f>'3. Discount Factors'!O853*IF(netting,MAX(lgd*'3. EQ Forward 2'!O853+lgd*'3. EQ Forward 1'!O853,0),MAX(lgd*'3. EQ Forward 2'!O853,0)+MAX(lgd*'3. EQ Forward 1'!O853,0))</f>
        <v>0</v>
      </c>
      <c r="P881" s="48">
        <f>'3. Discount Factors'!P853*IF(netting,MAX(lgd*'3. EQ Forward 2'!P853+lgd*'3. EQ Forward 1'!P853,0),MAX(lgd*'3. EQ Forward 2'!P853,0)+MAX(lgd*'3. EQ Forward 1'!P853,0))</f>
        <v>0</v>
      </c>
      <c r="Q881" s="48">
        <f>'3. Discount Factors'!Q853*IF(netting,MAX(lgd*'3. EQ Forward 2'!Q853+lgd*'3. EQ Forward 1'!Q853,0),MAX(lgd*'3. EQ Forward 2'!Q853,0)+MAX(lgd*'3. EQ Forward 1'!Q853,0))</f>
        <v>0</v>
      </c>
      <c r="R881" s="48">
        <f>'3. Discount Factors'!R853*IF(netting,MAX(lgd*'3. EQ Forward 2'!R853+lgd*'3. EQ Forward 1'!R853,0),MAX(lgd*'3. EQ Forward 2'!R853,0)+MAX(lgd*'3. EQ Forward 1'!R853,0))</f>
        <v>0</v>
      </c>
      <c r="S881" s="48">
        <f>'3. Discount Factors'!S853*IF(netting,MAX(lgd*'3. EQ Forward 2'!S853+lgd*'3. EQ Forward 1'!S853,0),MAX(lgd*'3. EQ Forward 2'!S853,0)+MAX(lgd*'3. EQ Forward 1'!S853,0))</f>
        <v>0</v>
      </c>
      <c r="T881" s="48">
        <f>'3. Discount Factors'!T853*IF(netting,MAX(lgd*'3. EQ Forward 2'!T853+lgd*'3. EQ Forward 1'!T853,0),MAX(lgd*'3. EQ Forward 2'!T853,0)+MAX(lgd*'3. EQ Forward 1'!T853,0))</f>
        <v>0</v>
      </c>
      <c r="U881" s="48">
        <f>'3. Discount Factors'!U853*IF(netting,MAX(lgd*'3. EQ Forward 2'!U853+lgd*'3. EQ Forward 1'!U853,0),MAX(lgd*'3. EQ Forward 2'!U853,0)+MAX(lgd*'3. EQ Forward 1'!U853,0))</f>
        <v>0</v>
      </c>
      <c r="V881" s="48">
        <f>'3. Discount Factors'!V853*IF(netting,MAX(lgd*'3. EQ Forward 2'!V853+lgd*'3. EQ Forward 1'!V853,0),MAX(lgd*'3. EQ Forward 2'!V853,0)+MAX(lgd*'3. EQ Forward 1'!V853,0))</f>
        <v>0</v>
      </c>
      <c r="W881" s="53">
        <f>'3. Discount Factors'!W853*IF(netting,MAX(lgd*'3. EQ Forward 2'!W853+lgd*'3. EQ Forward 1'!W853,0),MAX(lgd*'3. EQ Forward 2'!W853,0)+MAX(lgd*'3. EQ Forward 1'!W853,0))</f>
        <v>0</v>
      </c>
    </row>
    <row r="882" spans="2:23" x14ac:dyDescent="0.35">
      <c r="B882" s="26" t="s">
        <v>850</v>
      </c>
      <c r="C882" s="52">
        <f>'3. Discount Factors'!C854*IF(netting,MAX(lgd*'3. EQ Forward 2'!C854+lgd*'3. EQ Forward 1'!C854,0),MAX(lgd*'3. EQ Forward 2'!C854,0)+MAX(lgd*'3. EQ Forward 1'!C854,0))</f>
        <v>0</v>
      </c>
      <c r="D882" s="48">
        <f>'3. Discount Factors'!D854*IF(netting,MAX(lgd*'3. EQ Forward 2'!D854+lgd*'3. EQ Forward 1'!D854,0),MAX(lgd*'3. EQ Forward 2'!D854,0)+MAX(lgd*'3. EQ Forward 1'!D854,0))</f>
        <v>1761338.2810588048</v>
      </c>
      <c r="E882" s="48">
        <f>'3. Discount Factors'!E854*IF(netting,MAX(lgd*'3. EQ Forward 2'!E854+lgd*'3. EQ Forward 1'!E854,0),MAX(lgd*'3. EQ Forward 2'!E854,0)+MAX(lgd*'3. EQ Forward 1'!E854,0))</f>
        <v>2887660.7032061019</v>
      </c>
      <c r="F882" s="48">
        <f>'3. Discount Factors'!F854*IF(netting,MAX(lgd*'3. EQ Forward 2'!F854+lgd*'3. EQ Forward 1'!F854,0),MAX(lgd*'3. EQ Forward 2'!F854,0)+MAX(lgd*'3. EQ Forward 1'!F854,0))</f>
        <v>10681642.91173535</v>
      </c>
      <c r="G882" s="48">
        <f>'3. Discount Factors'!G854*IF(netting,MAX(lgd*'3. EQ Forward 2'!G854+lgd*'3. EQ Forward 1'!G854,0),MAX(lgd*'3. EQ Forward 2'!G854,0)+MAX(lgd*'3. EQ Forward 1'!G854,0))</f>
        <v>7419170.6126441462</v>
      </c>
      <c r="H882" s="48">
        <f>'3. Discount Factors'!H854*IF(netting,MAX(lgd*'3. EQ Forward 2'!H854+lgd*'3. EQ Forward 1'!H854,0),MAX(lgd*'3. EQ Forward 2'!H854,0)+MAX(lgd*'3. EQ Forward 1'!H854,0))</f>
        <v>562216.74922453403</v>
      </c>
      <c r="I882" s="48">
        <f>'3. Discount Factors'!I854*IF(netting,MAX(lgd*'3. EQ Forward 2'!I854+lgd*'3. EQ Forward 1'!I854,0),MAX(lgd*'3. EQ Forward 2'!I854,0)+MAX(lgd*'3. EQ Forward 1'!I854,0))</f>
        <v>3375045.3628269741</v>
      </c>
      <c r="J882" s="48">
        <f>'3. Discount Factors'!J854*IF(netting,MAX(lgd*'3. EQ Forward 2'!J854+lgd*'3. EQ Forward 1'!J854,0),MAX(lgd*'3. EQ Forward 2'!J854,0)+MAX(lgd*'3. EQ Forward 1'!J854,0))</f>
        <v>3962828.0119632408</v>
      </c>
      <c r="K882" s="48">
        <f>'3. Discount Factors'!K854*IF(netting,MAX(lgd*'3. EQ Forward 2'!K854+lgd*'3. EQ Forward 1'!K854,0),MAX(lgd*'3. EQ Forward 2'!K854,0)+MAX(lgd*'3. EQ Forward 1'!K854,0))</f>
        <v>5486004.1317187436</v>
      </c>
      <c r="L882" s="48">
        <f>'3. Discount Factors'!L854*IF(netting,MAX(lgd*'3. EQ Forward 2'!L854+lgd*'3. EQ Forward 1'!L854,0),MAX(lgd*'3. EQ Forward 2'!L854,0)+MAX(lgd*'3. EQ Forward 1'!L854,0))</f>
        <v>2604282.9312400809</v>
      </c>
      <c r="M882" s="48">
        <f>'3. Discount Factors'!M854*IF(netting,MAX(lgd*'3. EQ Forward 2'!M854+lgd*'3. EQ Forward 1'!M854,0),MAX(lgd*'3. EQ Forward 2'!M854,0)+MAX(lgd*'3. EQ Forward 1'!M854,0))</f>
        <v>6692208.4132483164</v>
      </c>
      <c r="N882" s="48">
        <f>'3. Discount Factors'!N854*IF(netting,MAX(lgd*'3. EQ Forward 2'!N854+lgd*'3. EQ Forward 1'!N854,0),MAX(lgd*'3. EQ Forward 2'!N854,0)+MAX(lgd*'3. EQ Forward 1'!N854,0))</f>
        <v>5323818.877431999</v>
      </c>
      <c r="O882" s="48">
        <f>'3. Discount Factors'!O854*IF(netting,MAX(lgd*'3. EQ Forward 2'!O854+lgd*'3. EQ Forward 1'!O854,0),MAX(lgd*'3. EQ Forward 2'!O854,0)+MAX(lgd*'3. EQ Forward 1'!O854,0))</f>
        <v>12155325.267151784</v>
      </c>
      <c r="P882" s="48">
        <f>'3. Discount Factors'!P854*IF(netting,MAX(lgd*'3. EQ Forward 2'!P854+lgd*'3. EQ Forward 1'!P854,0),MAX(lgd*'3. EQ Forward 2'!P854,0)+MAX(lgd*'3. EQ Forward 1'!P854,0))</f>
        <v>2718807.3267961992</v>
      </c>
      <c r="Q882" s="48">
        <f>'3. Discount Factors'!Q854*IF(netting,MAX(lgd*'3. EQ Forward 2'!Q854+lgd*'3. EQ Forward 1'!Q854,0),MAX(lgd*'3. EQ Forward 2'!Q854,0)+MAX(lgd*'3. EQ Forward 1'!Q854,0))</f>
        <v>7915606.3594052168</v>
      </c>
      <c r="R882" s="48">
        <f>'3. Discount Factors'!R854*IF(netting,MAX(lgd*'3. EQ Forward 2'!R854+lgd*'3. EQ Forward 1'!R854,0),MAX(lgd*'3. EQ Forward 2'!R854,0)+MAX(lgd*'3. EQ Forward 1'!R854,0))</f>
        <v>4196900.4914979953</v>
      </c>
      <c r="S882" s="48">
        <f>'3. Discount Factors'!S854*IF(netting,MAX(lgd*'3. EQ Forward 2'!S854+lgd*'3. EQ Forward 1'!S854,0),MAX(lgd*'3. EQ Forward 2'!S854,0)+MAX(lgd*'3. EQ Forward 1'!S854,0))</f>
        <v>3189523.1786655392</v>
      </c>
      <c r="T882" s="48">
        <f>'3. Discount Factors'!T854*IF(netting,MAX(lgd*'3. EQ Forward 2'!T854+lgd*'3. EQ Forward 1'!T854,0),MAX(lgd*'3. EQ Forward 2'!T854,0)+MAX(lgd*'3. EQ Forward 1'!T854,0))</f>
        <v>8500674.5086345896</v>
      </c>
      <c r="U882" s="48">
        <f>'3. Discount Factors'!U854*IF(netting,MAX(lgd*'3. EQ Forward 2'!U854+lgd*'3. EQ Forward 1'!U854,0),MAX(lgd*'3. EQ Forward 2'!U854,0)+MAX(lgd*'3. EQ Forward 1'!U854,0))</f>
        <v>1331778.4945737065</v>
      </c>
      <c r="V882" s="48">
        <f>'3. Discount Factors'!V854*IF(netting,MAX(lgd*'3. EQ Forward 2'!V854+lgd*'3. EQ Forward 1'!V854,0),MAX(lgd*'3. EQ Forward 2'!V854,0)+MAX(lgd*'3. EQ Forward 1'!V854,0))</f>
        <v>2977289.6192929838</v>
      </c>
      <c r="W882" s="53">
        <f>'3. Discount Factors'!W854*IF(netting,MAX(lgd*'3. EQ Forward 2'!W854+lgd*'3. EQ Forward 1'!W854,0),MAX(lgd*'3. EQ Forward 2'!W854,0)+MAX(lgd*'3. EQ Forward 1'!W854,0))</f>
        <v>763298.50220148463</v>
      </c>
    </row>
    <row r="883" spans="2:23" x14ac:dyDescent="0.35">
      <c r="B883" s="26" t="s">
        <v>851</v>
      </c>
      <c r="C883" s="52">
        <f>'3. Discount Factors'!C855*IF(netting,MAX(lgd*'3. EQ Forward 2'!C855+lgd*'3. EQ Forward 1'!C855,0),MAX(lgd*'3. EQ Forward 2'!C855,0)+MAX(lgd*'3. EQ Forward 1'!C855,0))</f>
        <v>0</v>
      </c>
      <c r="D883" s="48">
        <f>'3. Discount Factors'!D855*IF(netting,MAX(lgd*'3. EQ Forward 2'!D855+lgd*'3. EQ Forward 1'!D855,0),MAX(lgd*'3. EQ Forward 2'!D855,0)+MAX(lgd*'3. EQ Forward 1'!D855,0))</f>
        <v>0</v>
      </c>
      <c r="E883" s="48">
        <f>'3. Discount Factors'!E855*IF(netting,MAX(lgd*'3. EQ Forward 2'!E855+lgd*'3. EQ Forward 1'!E855,0),MAX(lgd*'3. EQ Forward 2'!E855,0)+MAX(lgd*'3. EQ Forward 1'!E855,0))</f>
        <v>0</v>
      </c>
      <c r="F883" s="48">
        <f>'3. Discount Factors'!F855*IF(netting,MAX(lgd*'3. EQ Forward 2'!F855+lgd*'3. EQ Forward 1'!F855,0),MAX(lgd*'3. EQ Forward 2'!F855,0)+MAX(lgd*'3. EQ Forward 1'!F855,0))</f>
        <v>8921.9939196567975</v>
      </c>
      <c r="G883" s="48">
        <f>'3. Discount Factors'!G855*IF(netting,MAX(lgd*'3. EQ Forward 2'!G855+lgd*'3. EQ Forward 1'!G855,0),MAX(lgd*'3. EQ Forward 2'!G855,0)+MAX(lgd*'3. EQ Forward 1'!G855,0))</f>
        <v>0</v>
      </c>
      <c r="H883" s="48">
        <f>'3. Discount Factors'!H855*IF(netting,MAX(lgd*'3. EQ Forward 2'!H855+lgd*'3. EQ Forward 1'!H855,0),MAX(lgd*'3. EQ Forward 2'!H855,0)+MAX(lgd*'3. EQ Forward 1'!H855,0))</f>
        <v>0</v>
      </c>
      <c r="I883" s="48">
        <f>'3. Discount Factors'!I855*IF(netting,MAX(lgd*'3. EQ Forward 2'!I855+lgd*'3. EQ Forward 1'!I855,0),MAX(lgd*'3. EQ Forward 2'!I855,0)+MAX(lgd*'3. EQ Forward 1'!I855,0))</f>
        <v>2895113.9056835752</v>
      </c>
      <c r="J883" s="48">
        <f>'3. Discount Factors'!J855*IF(netting,MAX(lgd*'3. EQ Forward 2'!J855+lgd*'3. EQ Forward 1'!J855,0),MAX(lgd*'3. EQ Forward 2'!J855,0)+MAX(lgd*'3. EQ Forward 1'!J855,0))</f>
        <v>2096238.7974548924</v>
      </c>
      <c r="K883" s="48">
        <f>'3. Discount Factors'!K855*IF(netting,MAX(lgd*'3. EQ Forward 2'!K855+lgd*'3. EQ Forward 1'!K855,0),MAX(lgd*'3. EQ Forward 2'!K855,0)+MAX(lgd*'3. EQ Forward 1'!K855,0))</f>
        <v>7688201.210432413</v>
      </c>
      <c r="L883" s="48">
        <f>'3. Discount Factors'!L855*IF(netting,MAX(lgd*'3. EQ Forward 2'!L855+lgd*'3. EQ Forward 1'!L855,0),MAX(lgd*'3. EQ Forward 2'!L855,0)+MAX(lgd*'3. EQ Forward 1'!L855,0))</f>
        <v>5325324.6571363453</v>
      </c>
      <c r="M883" s="48">
        <f>'3. Discount Factors'!M855*IF(netting,MAX(lgd*'3. EQ Forward 2'!M855+lgd*'3. EQ Forward 1'!M855,0),MAX(lgd*'3. EQ Forward 2'!M855,0)+MAX(lgd*'3. EQ Forward 1'!M855,0))</f>
        <v>0</v>
      </c>
      <c r="N883" s="48">
        <f>'3. Discount Factors'!N855*IF(netting,MAX(lgd*'3. EQ Forward 2'!N855+lgd*'3. EQ Forward 1'!N855,0),MAX(lgd*'3. EQ Forward 2'!N855,0)+MAX(lgd*'3. EQ Forward 1'!N855,0))</f>
        <v>0</v>
      </c>
      <c r="O883" s="48">
        <f>'3. Discount Factors'!O855*IF(netting,MAX(lgd*'3. EQ Forward 2'!O855+lgd*'3. EQ Forward 1'!O855,0),MAX(lgd*'3. EQ Forward 2'!O855,0)+MAX(lgd*'3. EQ Forward 1'!O855,0))</f>
        <v>0</v>
      </c>
      <c r="P883" s="48">
        <f>'3. Discount Factors'!P855*IF(netting,MAX(lgd*'3. EQ Forward 2'!P855+lgd*'3. EQ Forward 1'!P855,0),MAX(lgd*'3. EQ Forward 2'!P855,0)+MAX(lgd*'3. EQ Forward 1'!P855,0))</f>
        <v>0</v>
      </c>
      <c r="Q883" s="48">
        <f>'3. Discount Factors'!Q855*IF(netting,MAX(lgd*'3. EQ Forward 2'!Q855+lgd*'3. EQ Forward 1'!Q855,0),MAX(lgd*'3. EQ Forward 2'!Q855,0)+MAX(lgd*'3. EQ Forward 1'!Q855,0))</f>
        <v>0</v>
      </c>
      <c r="R883" s="48">
        <f>'3. Discount Factors'!R855*IF(netting,MAX(lgd*'3. EQ Forward 2'!R855+lgd*'3. EQ Forward 1'!R855,0),MAX(lgd*'3. EQ Forward 2'!R855,0)+MAX(lgd*'3. EQ Forward 1'!R855,0))</f>
        <v>0</v>
      </c>
      <c r="S883" s="48">
        <f>'3. Discount Factors'!S855*IF(netting,MAX(lgd*'3. EQ Forward 2'!S855+lgd*'3. EQ Forward 1'!S855,0),MAX(lgd*'3. EQ Forward 2'!S855,0)+MAX(lgd*'3. EQ Forward 1'!S855,0))</f>
        <v>0</v>
      </c>
      <c r="T883" s="48">
        <f>'3. Discount Factors'!T855*IF(netting,MAX(lgd*'3. EQ Forward 2'!T855+lgd*'3. EQ Forward 1'!T855,0),MAX(lgd*'3. EQ Forward 2'!T855,0)+MAX(lgd*'3. EQ Forward 1'!T855,0))</f>
        <v>0</v>
      </c>
      <c r="U883" s="48">
        <f>'3. Discount Factors'!U855*IF(netting,MAX(lgd*'3. EQ Forward 2'!U855+lgd*'3. EQ Forward 1'!U855,0),MAX(lgd*'3. EQ Forward 2'!U855,0)+MAX(lgd*'3. EQ Forward 1'!U855,0))</f>
        <v>0</v>
      </c>
      <c r="V883" s="48">
        <f>'3. Discount Factors'!V855*IF(netting,MAX(lgd*'3. EQ Forward 2'!V855+lgd*'3. EQ Forward 1'!V855,0),MAX(lgd*'3. EQ Forward 2'!V855,0)+MAX(lgd*'3. EQ Forward 1'!V855,0))</f>
        <v>0</v>
      </c>
      <c r="W883" s="53">
        <f>'3. Discount Factors'!W855*IF(netting,MAX(lgd*'3. EQ Forward 2'!W855+lgd*'3. EQ Forward 1'!W855,0),MAX(lgd*'3. EQ Forward 2'!W855,0)+MAX(lgd*'3. EQ Forward 1'!W855,0))</f>
        <v>0</v>
      </c>
    </row>
    <row r="884" spans="2:23" x14ac:dyDescent="0.35">
      <c r="B884" s="26" t="s">
        <v>852</v>
      </c>
      <c r="C884" s="52">
        <f>'3. Discount Factors'!C856*IF(netting,MAX(lgd*'3. EQ Forward 2'!C856+lgd*'3. EQ Forward 1'!C856,0),MAX(lgd*'3. EQ Forward 2'!C856,0)+MAX(lgd*'3. EQ Forward 1'!C856,0))</f>
        <v>0</v>
      </c>
      <c r="D884" s="48">
        <f>'3. Discount Factors'!D856*IF(netting,MAX(lgd*'3. EQ Forward 2'!D856+lgd*'3. EQ Forward 1'!D856,0),MAX(lgd*'3. EQ Forward 2'!D856,0)+MAX(lgd*'3. EQ Forward 1'!D856,0))</f>
        <v>0</v>
      </c>
      <c r="E884" s="48">
        <f>'3. Discount Factors'!E856*IF(netting,MAX(lgd*'3. EQ Forward 2'!E856+lgd*'3. EQ Forward 1'!E856,0),MAX(lgd*'3. EQ Forward 2'!E856,0)+MAX(lgd*'3. EQ Forward 1'!E856,0))</f>
        <v>0</v>
      </c>
      <c r="F884" s="48">
        <f>'3. Discount Factors'!F856*IF(netting,MAX(lgd*'3. EQ Forward 2'!F856+lgd*'3. EQ Forward 1'!F856,0),MAX(lgd*'3. EQ Forward 2'!F856,0)+MAX(lgd*'3. EQ Forward 1'!F856,0))</f>
        <v>0</v>
      </c>
      <c r="G884" s="48">
        <f>'3. Discount Factors'!G856*IF(netting,MAX(lgd*'3. EQ Forward 2'!G856+lgd*'3. EQ Forward 1'!G856,0),MAX(lgd*'3. EQ Forward 2'!G856,0)+MAX(lgd*'3. EQ Forward 1'!G856,0))</f>
        <v>0</v>
      </c>
      <c r="H884" s="48">
        <f>'3. Discount Factors'!H856*IF(netting,MAX(lgd*'3. EQ Forward 2'!H856+lgd*'3. EQ Forward 1'!H856,0),MAX(lgd*'3. EQ Forward 2'!H856,0)+MAX(lgd*'3. EQ Forward 1'!H856,0))</f>
        <v>5987062.2647954524</v>
      </c>
      <c r="I884" s="48">
        <f>'3. Discount Factors'!I856*IF(netting,MAX(lgd*'3. EQ Forward 2'!I856+lgd*'3. EQ Forward 1'!I856,0),MAX(lgd*'3. EQ Forward 2'!I856,0)+MAX(lgd*'3. EQ Forward 1'!I856,0))</f>
        <v>4681525.4883634187</v>
      </c>
      <c r="J884" s="48">
        <f>'3. Discount Factors'!J856*IF(netting,MAX(lgd*'3. EQ Forward 2'!J856+lgd*'3. EQ Forward 1'!J856,0),MAX(lgd*'3. EQ Forward 2'!J856,0)+MAX(lgd*'3. EQ Forward 1'!J856,0))</f>
        <v>2630829.7026928016</v>
      </c>
      <c r="K884" s="48">
        <f>'3. Discount Factors'!K856*IF(netting,MAX(lgd*'3. EQ Forward 2'!K856+lgd*'3. EQ Forward 1'!K856,0),MAX(lgd*'3. EQ Forward 2'!K856,0)+MAX(lgd*'3. EQ Forward 1'!K856,0))</f>
        <v>3756408.1910371096</v>
      </c>
      <c r="L884" s="48">
        <f>'3. Discount Factors'!L856*IF(netting,MAX(lgd*'3. EQ Forward 2'!L856+lgd*'3. EQ Forward 1'!L856,0),MAX(lgd*'3. EQ Forward 2'!L856,0)+MAX(lgd*'3. EQ Forward 1'!L856,0))</f>
        <v>11934731.934353573</v>
      </c>
      <c r="M884" s="48">
        <f>'3. Discount Factors'!M856*IF(netting,MAX(lgd*'3. EQ Forward 2'!M856+lgd*'3. EQ Forward 1'!M856,0),MAX(lgd*'3. EQ Forward 2'!M856,0)+MAX(lgd*'3. EQ Forward 1'!M856,0))</f>
        <v>11652684.533445297</v>
      </c>
      <c r="N884" s="48">
        <f>'3. Discount Factors'!N856*IF(netting,MAX(lgd*'3. EQ Forward 2'!N856+lgd*'3. EQ Forward 1'!N856,0),MAX(lgd*'3. EQ Forward 2'!N856,0)+MAX(lgd*'3. EQ Forward 1'!N856,0))</f>
        <v>16372470.856712298</v>
      </c>
      <c r="O884" s="48">
        <f>'3. Discount Factors'!O856*IF(netting,MAX(lgd*'3. EQ Forward 2'!O856+lgd*'3. EQ Forward 1'!O856,0),MAX(lgd*'3. EQ Forward 2'!O856,0)+MAX(lgd*'3. EQ Forward 1'!O856,0))</f>
        <v>15969101.092875788</v>
      </c>
      <c r="P884" s="48">
        <f>'3. Discount Factors'!P856*IF(netting,MAX(lgd*'3. EQ Forward 2'!P856+lgd*'3. EQ Forward 1'!P856,0),MAX(lgd*'3. EQ Forward 2'!P856,0)+MAX(lgd*'3. EQ Forward 1'!P856,0))</f>
        <v>26449200.19492238</v>
      </c>
      <c r="Q884" s="48">
        <f>'3. Discount Factors'!Q856*IF(netting,MAX(lgd*'3. EQ Forward 2'!Q856+lgd*'3. EQ Forward 1'!Q856,0),MAX(lgd*'3. EQ Forward 2'!Q856,0)+MAX(lgd*'3. EQ Forward 1'!Q856,0))</f>
        <v>21404698.849141814</v>
      </c>
      <c r="R884" s="48">
        <f>'3. Discount Factors'!R856*IF(netting,MAX(lgd*'3. EQ Forward 2'!R856+lgd*'3. EQ Forward 1'!R856,0),MAX(lgd*'3. EQ Forward 2'!R856,0)+MAX(lgd*'3. EQ Forward 1'!R856,0))</f>
        <v>21403785.53518546</v>
      </c>
      <c r="S884" s="48">
        <f>'3. Discount Factors'!S856*IF(netting,MAX(lgd*'3. EQ Forward 2'!S856+lgd*'3. EQ Forward 1'!S856,0),MAX(lgd*'3. EQ Forward 2'!S856,0)+MAX(lgd*'3. EQ Forward 1'!S856,0))</f>
        <v>12429412.20978391</v>
      </c>
      <c r="T884" s="48">
        <f>'3. Discount Factors'!T856*IF(netting,MAX(lgd*'3. EQ Forward 2'!T856+lgd*'3. EQ Forward 1'!T856,0),MAX(lgd*'3. EQ Forward 2'!T856,0)+MAX(lgd*'3. EQ Forward 1'!T856,0))</f>
        <v>18381264.94046548</v>
      </c>
      <c r="U884" s="48">
        <f>'3. Discount Factors'!U856*IF(netting,MAX(lgd*'3. EQ Forward 2'!U856+lgd*'3. EQ Forward 1'!U856,0),MAX(lgd*'3. EQ Forward 2'!U856,0)+MAX(lgd*'3. EQ Forward 1'!U856,0))</f>
        <v>12835309.602555769</v>
      </c>
      <c r="V884" s="48">
        <f>'3. Discount Factors'!V856*IF(netting,MAX(lgd*'3. EQ Forward 2'!V856+lgd*'3. EQ Forward 1'!V856,0),MAX(lgd*'3. EQ Forward 2'!V856,0)+MAX(lgd*'3. EQ Forward 1'!V856,0))</f>
        <v>13587565.580700848</v>
      </c>
      <c r="W884" s="53">
        <f>'3. Discount Factors'!W856*IF(netting,MAX(lgd*'3. EQ Forward 2'!W856+lgd*'3. EQ Forward 1'!W856,0),MAX(lgd*'3. EQ Forward 2'!W856,0)+MAX(lgd*'3. EQ Forward 1'!W856,0))</f>
        <v>10074993.583657693</v>
      </c>
    </row>
    <row r="885" spans="2:23" x14ac:dyDescent="0.35">
      <c r="B885" s="26" t="s">
        <v>853</v>
      </c>
      <c r="C885" s="52">
        <f>'3. Discount Factors'!C857*IF(netting,MAX(lgd*'3. EQ Forward 2'!C857+lgd*'3. EQ Forward 1'!C857,0),MAX(lgd*'3. EQ Forward 2'!C857,0)+MAX(lgd*'3. EQ Forward 1'!C857,0))</f>
        <v>0</v>
      </c>
      <c r="D885" s="48">
        <f>'3. Discount Factors'!D857*IF(netting,MAX(lgd*'3. EQ Forward 2'!D857+lgd*'3. EQ Forward 1'!D857,0),MAX(lgd*'3. EQ Forward 2'!D857,0)+MAX(lgd*'3. EQ Forward 1'!D857,0))</f>
        <v>512812.83126331266</v>
      </c>
      <c r="E885" s="48">
        <f>'3. Discount Factors'!E857*IF(netting,MAX(lgd*'3. EQ Forward 2'!E857+lgd*'3. EQ Forward 1'!E857,0),MAX(lgd*'3. EQ Forward 2'!E857,0)+MAX(lgd*'3. EQ Forward 1'!E857,0))</f>
        <v>3817908.8387045832</v>
      </c>
      <c r="F885" s="48">
        <f>'3. Discount Factors'!F857*IF(netting,MAX(lgd*'3. EQ Forward 2'!F857+lgd*'3. EQ Forward 1'!F857,0),MAX(lgd*'3. EQ Forward 2'!F857,0)+MAX(lgd*'3. EQ Forward 1'!F857,0))</f>
        <v>17235743.560412571</v>
      </c>
      <c r="G885" s="48">
        <f>'3. Discount Factors'!G857*IF(netting,MAX(lgd*'3. EQ Forward 2'!G857+lgd*'3. EQ Forward 1'!G857,0),MAX(lgd*'3. EQ Forward 2'!G857,0)+MAX(lgd*'3. EQ Forward 1'!G857,0))</f>
        <v>31110331.562565666</v>
      </c>
      <c r="H885" s="48">
        <f>'3. Discount Factors'!H857*IF(netting,MAX(lgd*'3. EQ Forward 2'!H857+lgd*'3. EQ Forward 1'!H857,0),MAX(lgd*'3. EQ Forward 2'!H857,0)+MAX(lgd*'3. EQ Forward 1'!H857,0))</f>
        <v>12552053.331568209</v>
      </c>
      <c r="I885" s="48">
        <f>'3. Discount Factors'!I857*IF(netting,MAX(lgd*'3. EQ Forward 2'!I857+lgd*'3. EQ Forward 1'!I857,0),MAX(lgd*'3. EQ Forward 2'!I857,0)+MAX(lgd*'3. EQ Forward 1'!I857,0))</f>
        <v>4316434.6608895268</v>
      </c>
      <c r="J885" s="48">
        <f>'3. Discount Factors'!J857*IF(netting,MAX(lgd*'3. EQ Forward 2'!J857+lgd*'3. EQ Forward 1'!J857,0),MAX(lgd*'3. EQ Forward 2'!J857,0)+MAX(lgd*'3. EQ Forward 1'!J857,0))</f>
        <v>1497995.6727713298</v>
      </c>
      <c r="K885" s="48">
        <f>'3. Discount Factors'!K857*IF(netting,MAX(lgd*'3. EQ Forward 2'!K857+lgd*'3. EQ Forward 1'!K857,0),MAX(lgd*'3. EQ Forward 2'!K857,0)+MAX(lgd*'3. EQ Forward 1'!K857,0))</f>
        <v>2769096.9137417888</v>
      </c>
      <c r="L885" s="48">
        <f>'3. Discount Factors'!L857*IF(netting,MAX(lgd*'3. EQ Forward 2'!L857+lgd*'3. EQ Forward 1'!L857,0),MAX(lgd*'3. EQ Forward 2'!L857,0)+MAX(lgd*'3. EQ Forward 1'!L857,0))</f>
        <v>0</v>
      </c>
      <c r="M885" s="48">
        <f>'3. Discount Factors'!M857*IF(netting,MAX(lgd*'3. EQ Forward 2'!M857+lgd*'3. EQ Forward 1'!M857,0),MAX(lgd*'3. EQ Forward 2'!M857,0)+MAX(lgd*'3. EQ Forward 1'!M857,0))</f>
        <v>0</v>
      </c>
      <c r="N885" s="48">
        <f>'3. Discount Factors'!N857*IF(netting,MAX(lgd*'3. EQ Forward 2'!N857+lgd*'3. EQ Forward 1'!N857,0),MAX(lgd*'3. EQ Forward 2'!N857,0)+MAX(lgd*'3. EQ Forward 1'!N857,0))</f>
        <v>0</v>
      </c>
      <c r="O885" s="48">
        <f>'3. Discount Factors'!O857*IF(netting,MAX(lgd*'3. EQ Forward 2'!O857+lgd*'3. EQ Forward 1'!O857,0),MAX(lgd*'3. EQ Forward 2'!O857,0)+MAX(lgd*'3. EQ Forward 1'!O857,0))</f>
        <v>0</v>
      </c>
      <c r="P885" s="48">
        <f>'3. Discount Factors'!P857*IF(netting,MAX(lgd*'3. EQ Forward 2'!P857+lgd*'3. EQ Forward 1'!P857,0),MAX(lgd*'3. EQ Forward 2'!P857,0)+MAX(lgd*'3. EQ Forward 1'!P857,0))</f>
        <v>0</v>
      </c>
      <c r="Q885" s="48">
        <f>'3. Discount Factors'!Q857*IF(netting,MAX(lgd*'3. EQ Forward 2'!Q857+lgd*'3. EQ Forward 1'!Q857,0),MAX(lgd*'3. EQ Forward 2'!Q857,0)+MAX(lgd*'3. EQ Forward 1'!Q857,0))</f>
        <v>0</v>
      </c>
      <c r="R885" s="48">
        <f>'3. Discount Factors'!R857*IF(netting,MAX(lgd*'3. EQ Forward 2'!R857+lgd*'3. EQ Forward 1'!R857,0),MAX(lgd*'3. EQ Forward 2'!R857,0)+MAX(lgd*'3. EQ Forward 1'!R857,0))</f>
        <v>0</v>
      </c>
      <c r="S885" s="48">
        <f>'3. Discount Factors'!S857*IF(netting,MAX(lgd*'3. EQ Forward 2'!S857+lgd*'3. EQ Forward 1'!S857,0),MAX(lgd*'3. EQ Forward 2'!S857,0)+MAX(lgd*'3. EQ Forward 1'!S857,0))</f>
        <v>0</v>
      </c>
      <c r="T885" s="48">
        <f>'3. Discount Factors'!T857*IF(netting,MAX(lgd*'3. EQ Forward 2'!T857+lgd*'3. EQ Forward 1'!T857,0),MAX(lgd*'3. EQ Forward 2'!T857,0)+MAX(lgd*'3. EQ Forward 1'!T857,0))</f>
        <v>0</v>
      </c>
      <c r="U885" s="48">
        <f>'3. Discount Factors'!U857*IF(netting,MAX(lgd*'3. EQ Forward 2'!U857+lgd*'3. EQ Forward 1'!U857,0),MAX(lgd*'3. EQ Forward 2'!U857,0)+MAX(lgd*'3. EQ Forward 1'!U857,0))</f>
        <v>0</v>
      </c>
      <c r="V885" s="48">
        <f>'3. Discount Factors'!V857*IF(netting,MAX(lgd*'3. EQ Forward 2'!V857+lgd*'3. EQ Forward 1'!V857,0),MAX(lgd*'3. EQ Forward 2'!V857,0)+MAX(lgd*'3. EQ Forward 1'!V857,0))</f>
        <v>0</v>
      </c>
      <c r="W885" s="53">
        <f>'3. Discount Factors'!W857*IF(netting,MAX(lgd*'3. EQ Forward 2'!W857+lgd*'3. EQ Forward 1'!W857,0),MAX(lgd*'3. EQ Forward 2'!W857,0)+MAX(lgd*'3. EQ Forward 1'!W857,0))</f>
        <v>0</v>
      </c>
    </row>
    <row r="886" spans="2:23" x14ac:dyDescent="0.35">
      <c r="B886" s="26" t="s">
        <v>854</v>
      </c>
      <c r="C886" s="52">
        <f>'3. Discount Factors'!C858*IF(netting,MAX(lgd*'3. EQ Forward 2'!C858+lgd*'3. EQ Forward 1'!C858,0),MAX(lgd*'3. EQ Forward 2'!C858,0)+MAX(lgd*'3. EQ Forward 1'!C858,0))</f>
        <v>0</v>
      </c>
      <c r="D886" s="48">
        <f>'3. Discount Factors'!D858*IF(netting,MAX(lgd*'3. EQ Forward 2'!D858+lgd*'3. EQ Forward 1'!D858,0),MAX(lgd*'3. EQ Forward 2'!D858,0)+MAX(lgd*'3. EQ Forward 1'!D858,0))</f>
        <v>10289523.621318083</v>
      </c>
      <c r="E886" s="48">
        <f>'3. Discount Factors'!E858*IF(netting,MAX(lgd*'3. EQ Forward 2'!E858+lgd*'3. EQ Forward 1'!E858,0),MAX(lgd*'3. EQ Forward 2'!E858,0)+MAX(lgd*'3. EQ Forward 1'!E858,0))</f>
        <v>11815085.730308233</v>
      </c>
      <c r="F886" s="48">
        <f>'3. Discount Factors'!F858*IF(netting,MAX(lgd*'3. EQ Forward 2'!F858+lgd*'3. EQ Forward 1'!F858,0),MAX(lgd*'3. EQ Forward 2'!F858,0)+MAX(lgd*'3. EQ Forward 1'!F858,0))</f>
        <v>4844927.676575481</v>
      </c>
      <c r="G886" s="48">
        <f>'3. Discount Factors'!G858*IF(netting,MAX(lgd*'3. EQ Forward 2'!G858+lgd*'3. EQ Forward 1'!G858,0),MAX(lgd*'3. EQ Forward 2'!G858,0)+MAX(lgd*'3. EQ Forward 1'!G858,0))</f>
        <v>2446143.122440171</v>
      </c>
      <c r="H886" s="48">
        <f>'3. Discount Factors'!H858*IF(netting,MAX(lgd*'3. EQ Forward 2'!H858+lgd*'3. EQ Forward 1'!H858,0),MAX(lgd*'3. EQ Forward 2'!H858,0)+MAX(lgd*'3. EQ Forward 1'!H858,0))</f>
        <v>939794.31364938384</v>
      </c>
      <c r="I886" s="48">
        <f>'3. Discount Factors'!I858*IF(netting,MAX(lgd*'3. EQ Forward 2'!I858+lgd*'3. EQ Forward 1'!I858,0),MAX(lgd*'3. EQ Forward 2'!I858,0)+MAX(lgd*'3. EQ Forward 1'!I858,0))</f>
        <v>6956695.8620726168</v>
      </c>
      <c r="J886" s="48">
        <f>'3. Discount Factors'!J858*IF(netting,MAX(lgd*'3. EQ Forward 2'!J858+lgd*'3. EQ Forward 1'!J858,0),MAX(lgd*'3. EQ Forward 2'!J858,0)+MAX(lgd*'3. EQ Forward 1'!J858,0))</f>
        <v>0</v>
      </c>
      <c r="K886" s="48">
        <f>'3. Discount Factors'!K858*IF(netting,MAX(lgd*'3. EQ Forward 2'!K858+lgd*'3. EQ Forward 1'!K858,0),MAX(lgd*'3. EQ Forward 2'!K858,0)+MAX(lgd*'3. EQ Forward 1'!K858,0))</f>
        <v>0</v>
      </c>
      <c r="L886" s="48">
        <f>'3. Discount Factors'!L858*IF(netting,MAX(lgd*'3. EQ Forward 2'!L858+lgd*'3. EQ Forward 1'!L858,0),MAX(lgd*'3. EQ Forward 2'!L858,0)+MAX(lgd*'3. EQ Forward 1'!L858,0))</f>
        <v>0</v>
      </c>
      <c r="M886" s="48">
        <f>'3. Discount Factors'!M858*IF(netting,MAX(lgd*'3. EQ Forward 2'!M858+lgd*'3. EQ Forward 1'!M858,0),MAX(lgd*'3. EQ Forward 2'!M858,0)+MAX(lgd*'3. EQ Forward 1'!M858,0))</f>
        <v>0</v>
      </c>
      <c r="N886" s="48">
        <f>'3. Discount Factors'!N858*IF(netting,MAX(lgd*'3. EQ Forward 2'!N858+lgd*'3. EQ Forward 1'!N858,0),MAX(lgd*'3. EQ Forward 2'!N858,0)+MAX(lgd*'3. EQ Forward 1'!N858,0))</f>
        <v>0</v>
      </c>
      <c r="O886" s="48">
        <f>'3. Discount Factors'!O858*IF(netting,MAX(lgd*'3. EQ Forward 2'!O858+lgd*'3. EQ Forward 1'!O858,0),MAX(lgd*'3. EQ Forward 2'!O858,0)+MAX(lgd*'3. EQ Forward 1'!O858,0))</f>
        <v>0</v>
      </c>
      <c r="P886" s="48">
        <f>'3. Discount Factors'!P858*IF(netting,MAX(lgd*'3. EQ Forward 2'!P858+lgd*'3. EQ Forward 1'!P858,0),MAX(lgd*'3. EQ Forward 2'!P858,0)+MAX(lgd*'3. EQ Forward 1'!P858,0))</f>
        <v>0</v>
      </c>
      <c r="Q886" s="48">
        <f>'3. Discount Factors'!Q858*IF(netting,MAX(lgd*'3. EQ Forward 2'!Q858+lgd*'3. EQ Forward 1'!Q858,0),MAX(lgd*'3. EQ Forward 2'!Q858,0)+MAX(lgd*'3. EQ Forward 1'!Q858,0))</f>
        <v>0</v>
      </c>
      <c r="R886" s="48">
        <f>'3. Discount Factors'!R858*IF(netting,MAX(lgd*'3. EQ Forward 2'!R858+lgd*'3. EQ Forward 1'!R858,0),MAX(lgd*'3. EQ Forward 2'!R858,0)+MAX(lgd*'3. EQ Forward 1'!R858,0))</f>
        <v>0</v>
      </c>
      <c r="S886" s="48">
        <f>'3. Discount Factors'!S858*IF(netting,MAX(lgd*'3. EQ Forward 2'!S858+lgd*'3. EQ Forward 1'!S858,0),MAX(lgd*'3. EQ Forward 2'!S858,0)+MAX(lgd*'3. EQ Forward 1'!S858,0))</f>
        <v>0</v>
      </c>
      <c r="T886" s="48">
        <f>'3. Discount Factors'!T858*IF(netting,MAX(lgd*'3. EQ Forward 2'!T858+lgd*'3. EQ Forward 1'!T858,0),MAX(lgd*'3. EQ Forward 2'!T858,0)+MAX(lgd*'3. EQ Forward 1'!T858,0))</f>
        <v>0</v>
      </c>
      <c r="U886" s="48">
        <f>'3. Discount Factors'!U858*IF(netting,MAX(lgd*'3. EQ Forward 2'!U858+lgd*'3. EQ Forward 1'!U858,0),MAX(lgd*'3. EQ Forward 2'!U858,0)+MAX(lgd*'3. EQ Forward 1'!U858,0))</f>
        <v>0</v>
      </c>
      <c r="V886" s="48">
        <f>'3. Discount Factors'!V858*IF(netting,MAX(lgd*'3. EQ Forward 2'!V858+lgd*'3. EQ Forward 1'!V858,0),MAX(lgd*'3. EQ Forward 2'!V858,0)+MAX(lgd*'3. EQ Forward 1'!V858,0))</f>
        <v>0</v>
      </c>
      <c r="W886" s="53">
        <f>'3. Discount Factors'!W858*IF(netting,MAX(lgd*'3. EQ Forward 2'!W858+lgd*'3. EQ Forward 1'!W858,0),MAX(lgd*'3. EQ Forward 2'!W858,0)+MAX(lgd*'3. EQ Forward 1'!W858,0))</f>
        <v>0</v>
      </c>
    </row>
    <row r="887" spans="2:23" x14ac:dyDescent="0.35">
      <c r="B887" s="26" t="s">
        <v>855</v>
      </c>
      <c r="C887" s="52">
        <f>'3. Discount Factors'!C859*IF(netting,MAX(lgd*'3. EQ Forward 2'!C859+lgd*'3. EQ Forward 1'!C859,0),MAX(lgd*'3. EQ Forward 2'!C859,0)+MAX(lgd*'3. EQ Forward 1'!C859,0))</f>
        <v>0</v>
      </c>
      <c r="D887" s="48">
        <f>'3. Discount Factors'!D859*IF(netting,MAX(lgd*'3. EQ Forward 2'!D859+lgd*'3. EQ Forward 1'!D859,0),MAX(lgd*'3. EQ Forward 2'!D859,0)+MAX(lgd*'3. EQ Forward 1'!D859,0))</f>
        <v>7679488.7274335716</v>
      </c>
      <c r="E887" s="48">
        <f>'3. Discount Factors'!E859*IF(netting,MAX(lgd*'3. EQ Forward 2'!E859+lgd*'3. EQ Forward 1'!E859,0),MAX(lgd*'3. EQ Forward 2'!E859,0)+MAX(lgd*'3. EQ Forward 1'!E859,0))</f>
        <v>8137202.3776150411</v>
      </c>
      <c r="F887" s="48">
        <f>'3. Discount Factors'!F859*IF(netting,MAX(lgd*'3. EQ Forward 2'!F859+lgd*'3. EQ Forward 1'!F859,0),MAX(lgd*'3. EQ Forward 2'!F859,0)+MAX(lgd*'3. EQ Forward 1'!F859,0))</f>
        <v>2657910.5766864591</v>
      </c>
      <c r="G887" s="48">
        <f>'3. Discount Factors'!G859*IF(netting,MAX(lgd*'3. EQ Forward 2'!G859+lgd*'3. EQ Forward 1'!G859,0),MAX(lgd*'3. EQ Forward 2'!G859,0)+MAX(lgd*'3. EQ Forward 1'!G859,0))</f>
        <v>7228251.2166151842</v>
      </c>
      <c r="H887" s="48">
        <f>'3. Discount Factors'!H859*IF(netting,MAX(lgd*'3. EQ Forward 2'!H859+lgd*'3. EQ Forward 1'!H859,0),MAX(lgd*'3. EQ Forward 2'!H859,0)+MAX(lgd*'3. EQ Forward 1'!H859,0))</f>
        <v>8454849.9132382385</v>
      </c>
      <c r="I887" s="48">
        <f>'3. Discount Factors'!I859*IF(netting,MAX(lgd*'3. EQ Forward 2'!I859+lgd*'3. EQ Forward 1'!I859,0),MAX(lgd*'3. EQ Forward 2'!I859,0)+MAX(lgd*'3. EQ Forward 1'!I859,0))</f>
        <v>8229442.3075238187</v>
      </c>
      <c r="J887" s="48">
        <f>'3. Discount Factors'!J859*IF(netting,MAX(lgd*'3. EQ Forward 2'!J859+lgd*'3. EQ Forward 1'!J859,0),MAX(lgd*'3. EQ Forward 2'!J859,0)+MAX(lgd*'3. EQ Forward 1'!J859,0))</f>
        <v>4437362.1585098989</v>
      </c>
      <c r="K887" s="48">
        <f>'3. Discount Factors'!K859*IF(netting,MAX(lgd*'3. EQ Forward 2'!K859+lgd*'3. EQ Forward 1'!K859,0),MAX(lgd*'3. EQ Forward 2'!K859,0)+MAX(lgd*'3. EQ Forward 1'!K859,0))</f>
        <v>22554123.116564531</v>
      </c>
      <c r="L887" s="48">
        <f>'3. Discount Factors'!L859*IF(netting,MAX(lgd*'3. EQ Forward 2'!L859+lgd*'3. EQ Forward 1'!L859,0),MAX(lgd*'3. EQ Forward 2'!L859,0)+MAX(lgd*'3. EQ Forward 1'!L859,0))</f>
        <v>27109993.964092996</v>
      </c>
      <c r="M887" s="48">
        <f>'3. Discount Factors'!M859*IF(netting,MAX(lgd*'3. EQ Forward 2'!M859+lgd*'3. EQ Forward 1'!M859,0),MAX(lgd*'3. EQ Forward 2'!M859,0)+MAX(lgd*'3. EQ Forward 1'!M859,0))</f>
        <v>24355508.698158622</v>
      </c>
      <c r="N887" s="48">
        <f>'3. Discount Factors'!N859*IF(netting,MAX(lgd*'3. EQ Forward 2'!N859+lgd*'3. EQ Forward 1'!N859,0),MAX(lgd*'3. EQ Forward 2'!N859,0)+MAX(lgd*'3. EQ Forward 1'!N859,0))</f>
        <v>17881861.951098401</v>
      </c>
      <c r="O887" s="48">
        <f>'3. Discount Factors'!O859*IF(netting,MAX(lgd*'3. EQ Forward 2'!O859+lgd*'3. EQ Forward 1'!O859,0),MAX(lgd*'3. EQ Forward 2'!O859,0)+MAX(lgd*'3. EQ Forward 1'!O859,0))</f>
        <v>23170442.802445784</v>
      </c>
      <c r="P887" s="48">
        <f>'3. Discount Factors'!P859*IF(netting,MAX(lgd*'3. EQ Forward 2'!P859+lgd*'3. EQ Forward 1'!P859,0),MAX(lgd*'3. EQ Forward 2'!P859,0)+MAX(lgd*'3. EQ Forward 1'!P859,0))</f>
        <v>20570873.190744892</v>
      </c>
      <c r="Q887" s="48">
        <f>'3. Discount Factors'!Q859*IF(netting,MAX(lgd*'3. EQ Forward 2'!Q859+lgd*'3. EQ Forward 1'!Q859,0),MAX(lgd*'3. EQ Forward 2'!Q859,0)+MAX(lgd*'3. EQ Forward 1'!Q859,0))</f>
        <v>20982015.410182822</v>
      </c>
      <c r="R887" s="48">
        <f>'3. Discount Factors'!R859*IF(netting,MAX(lgd*'3. EQ Forward 2'!R859+lgd*'3. EQ Forward 1'!R859,0),MAX(lgd*'3. EQ Forward 2'!R859,0)+MAX(lgd*'3. EQ Forward 1'!R859,0))</f>
        <v>44039596.128667027</v>
      </c>
      <c r="S887" s="48">
        <f>'3. Discount Factors'!S859*IF(netting,MAX(lgd*'3. EQ Forward 2'!S859+lgd*'3. EQ Forward 1'!S859,0),MAX(lgd*'3. EQ Forward 2'!S859,0)+MAX(lgd*'3. EQ Forward 1'!S859,0))</f>
        <v>35342157.45803716</v>
      </c>
      <c r="T887" s="48">
        <f>'3. Discount Factors'!T859*IF(netting,MAX(lgd*'3. EQ Forward 2'!T859+lgd*'3. EQ Forward 1'!T859,0),MAX(lgd*'3. EQ Forward 2'!T859,0)+MAX(lgd*'3. EQ Forward 1'!T859,0))</f>
        <v>28452541.429083891</v>
      </c>
      <c r="U887" s="48">
        <f>'3. Discount Factors'!U859*IF(netting,MAX(lgd*'3. EQ Forward 2'!U859+lgd*'3. EQ Forward 1'!U859,0),MAX(lgd*'3. EQ Forward 2'!U859,0)+MAX(lgd*'3. EQ Forward 1'!U859,0))</f>
        <v>26116663.789428107</v>
      </c>
      <c r="V887" s="48">
        <f>'3. Discount Factors'!V859*IF(netting,MAX(lgd*'3. EQ Forward 2'!V859+lgd*'3. EQ Forward 1'!V859,0),MAX(lgd*'3. EQ Forward 2'!V859,0)+MAX(lgd*'3. EQ Forward 1'!V859,0))</f>
        <v>15990735.694559792</v>
      </c>
      <c r="W887" s="53">
        <f>'3. Discount Factors'!W859*IF(netting,MAX(lgd*'3. EQ Forward 2'!W859+lgd*'3. EQ Forward 1'!W859,0),MAX(lgd*'3. EQ Forward 2'!W859,0)+MAX(lgd*'3. EQ Forward 1'!W859,0))</f>
        <v>11100879.797635274</v>
      </c>
    </row>
    <row r="888" spans="2:23" x14ac:dyDescent="0.35">
      <c r="B888" s="26" t="s">
        <v>856</v>
      </c>
      <c r="C888" s="52">
        <f>'3. Discount Factors'!C860*IF(netting,MAX(lgd*'3. EQ Forward 2'!C860+lgd*'3. EQ Forward 1'!C860,0),MAX(lgd*'3. EQ Forward 2'!C860,0)+MAX(lgd*'3. EQ Forward 1'!C860,0))</f>
        <v>0</v>
      </c>
      <c r="D888" s="48">
        <f>'3. Discount Factors'!D860*IF(netting,MAX(lgd*'3. EQ Forward 2'!D860+lgd*'3. EQ Forward 1'!D860,0),MAX(lgd*'3. EQ Forward 2'!D860,0)+MAX(lgd*'3. EQ Forward 1'!D860,0))</f>
        <v>3531929.8042696756</v>
      </c>
      <c r="E888" s="48">
        <f>'3. Discount Factors'!E860*IF(netting,MAX(lgd*'3. EQ Forward 2'!E860+lgd*'3. EQ Forward 1'!E860,0),MAX(lgd*'3. EQ Forward 2'!E860,0)+MAX(lgd*'3. EQ Forward 1'!E860,0))</f>
        <v>0</v>
      </c>
      <c r="F888" s="48">
        <f>'3. Discount Factors'!F860*IF(netting,MAX(lgd*'3. EQ Forward 2'!F860+lgd*'3. EQ Forward 1'!F860,0),MAX(lgd*'3. EQ Forward 2'!F860,0)+MAX(lgd*'3. EQ Forward 1'!F860,0))</f>
        <v>4847614.8156867325</v>
      </c>
      <c r="G888" s="48">
        <f>'3. Discount Factors'!G860*IF(netting,MAX(lgd*'3. EQ Forward 2'!G860+lgd*'3. EQ Forward 1'!G860,0),MAX(lgd*'3. EQ Forward 2'!G860,0)+MAX(lgd*'3. EQ Forward 1'!G860,0))</f>
        <v>4836983.3969455343</v>
      </c>
      <c r="H888" s="48">
        <f>'3. Discount Factors'!H860*IF(netting,MAX(lgd*'3. EQ Forward 2'!H860+lgd*'3. EQ Forward 1'!H860,0),MAX(lgd*'3. EQ Forward 2'!H860,0)+MAX(lgd*'3. EQ Forward 1'!H860,0))</f>
        <v>3327604.4719471075</v>
      </c>
      <c r="I888" s="48">
        <f>'3. Discount Factors'!I860*IF(netting,MAX(lgd*'3. EQ Forward 2'!I860+lgd*'3. EQ Forward 1'!I860,0),MAX(lgd*'3. EQ Forward 2'!I860,0)+MAX(lgd*'3. EQ Forward 1'!I860,0))</f>
        <v>0</v>
      </c>
      <c r="J888" s="48">
        <f>'3. Discount Factors'!J860*IF(netting,MAX(lgd*'3. EQ Forward 2'!J860+lgd*'3. EQ Forward 1'!J860,0),MAX(lgd*'3. EQ Forward 2'!J860,0)+MAX(lgd*'3. EQ Forward 1'!J860,0))</f>
        <v>0</v>
      </c>
      <c r="K888" s="48">
        <f>'3. Discount Factors'!K860*IF(netting,MAX(lgd*'3. EQ Forward 2'!K860+lgd*'3. EQ Forward 1'!K860,0),MAX(lgd*'3. EQ Forward 2'!K860,0)+MAX(lgd*'3. EQ Forward 1'!K860,0))</f>
        <v>0</v>
      </c>
      <c r="L888" s="48">
        <f>'3. Discount Factors'!L860*IF(netting,MAX(lgd*'3. EQ Forward 2'!L860+lgd*'3. EQ Forward 1'!L860,0),MAX(lgd*'3. EQ Forward 2'!L860,0)+MAX(lgd*'3. EQ Forward 1'!L860,0))</f>
        <v>0</v>
      </c>
      <c r="M888" s="48">
        <f>'3. Discount Factors'!M860*IF(netting,MAX(lgd*'3. EQ Forward 2'!M860+lgd*'3. EQ Forward 1'!M860,0),MAX(lgd*'3. EQ Forward 2'!M860,0)+MAX(lgd*'3. EQ Forward 1'!M860,0))</f>
        <v>0</v>
      </c>
      <c r="N888" s="48">
        <f>'3. Discount Factors'!N860*IF(netting,MAX(lgd*'3. EQ Forward 2'!N860+lgd*'3. EQ Forward 1'!N860,0),MAX(lgd*'3. EQ Forward 2'!N860,0)+MAX(lgd*'3. EQ Forward 1'!N860,0))</f>
        <v>0</v>
      </c>
      <c r="O888" s="48">
        <f>'3. Discount Factors'!O860*IF(netting,MAX(lgd*'3. EQ Forward 2'!O860+lgd*'3. EQ Forward 1'!O860,0),MAX(lgd*'3. EQ Forward 2'!O860,0)+MAX(lgd*'3. EQ Forward 1'!O860,0))</f>
        <v>0</v>
      </c>
      <c r="P888" s="48">
        <f>'3. Discount Factors'!P860*IF(netting,MAX(lgd*'3. EQ Forward 2'!P860+lgd*'3. EQ Forward 1'!P860,0),MAX(lgd*'3. EQ Forward 2'!P860,0)+MAX(lgd*'3. EQ Forward 1'!P860,0))</f>
        <v>0</v>
      </c>
      <c r="Q888" s="48">
        <f>'3. Discount Factors'!Q860*IF(netting,MAX(lgd*'3. EQ Forward 2'!Q860+lgd*'3. EQ Forward 1'!Q860,0),MAX(lgd*'3. EQ Forward 2'!Q860,0)+MAX(lgd*'3. EQ Forward 1'!Q860,0))</f>
        <v>0</v>
      </c>
      <c r="R888" s="48">
        <f>'3. Discount Factors'!R860*IF(netting,MAX(lgd*'3. EQ Forward 2'!R860+lgd*'3. EQ Forward 1'!R860,0),MAX(lgd*'3. EQ Forward 2'!R860,0)+MAX(lgd*'3. EQ Forward 1'!R860,0))</f>
        <v>0</v>
      </c>
      <c r="S888" s="48">
        <f>'3. Discount Factors'!S860*IF(netting,MAX(lgd*'3. EQ Forward 2'!S860+lgd*'3. EQ Forward 1'!S860,0),MAX(lgd*'3. EQ Forward 2'!S860,0)+MAX(lgd*'3. EQ Forward 1'!S860,0))</f>
        <v>0</v>
      </c>
      <c r="T888" s="48">
        <f>'3. Discount Factors'!T860*IF(netting,MAX(lgd*'3. EQ Forward 2'!T860+lgd*'3. EQ Forward 1'!T860,0),MAX(lgd*'3. EQ Forward 2'!T860,0)+MAX(lgd*'3. EQ Forward 1'!T860,0))</f>
        <v>0</v>
      </c>
      <c r="U888" s="48">
        <f>'3. Discount Factors'!U860*IF(netting,MAX(lgd*'3. EQ Forward 2'!U860+lgd*'3. EQ Forward 1'!U860,0),MAX(lgd*'3. EQ Forward 2'!U860,0)+MAX(lgd*'3. EQ Forward 1'!U860,0))</f>
        <v>0</v>
      </c>
      <c r="V888" s="48">
        <f>'3. Discount Factors'!V860*IF(netting,MAX(lgd*'3. EQ Forward 2'!V860+lgd*'3. EQ Forward 1'!V860,0),MAX(lgd*'3. EQ Forward 2'!V860,0)+MAX(lgd*'3. EQ Forward 1'!V860,0))</f>
        <v>0</v>
      </c>
      <c r="W888" s="53">
        <f>'3. Discount Factors'!W860*IF(netting,MAX(lgd*'3. EQ Forward 2'!W860+lgd*'3. EQ Forward 1'!W860,0),MAX(lgd*'3. EQ Forward 2'!W860,0)+MAX(lgd*'3. EQ Forward 1'!W860,0))</f>
        <v>0</v>
      </c>
    </row>
    <row r="889" spans="2:23" x14ac:dyDescent="0.35">
      <c r="B889" s="26" t="s">
        <v>857</v>
      </c>
      <c r="C889" s="52">
        <f>'3. Discount Factors'!C861*IF(netting,MAX(lgd*'3. EQ Forward 2'!C861+lgd*'3. EQ Forward 1'!C861,0),MAX(lgd*'3. EQ Forward 2'!C861,0)+MAX(lgd*'3. EQ Forward 1'!C861,0))</f>
        <v>0</v>
      </c>
      <c r="D889" s="48">
        <f>'3. Discount Factors'!D861*IF(netting,MAX(lgd*'3. EQ Forward 2'!D861+lgd*'3. EQ Forward 1'!D861,0),MAX(lgd*'3. EQ Forward 2'!D861,0)+MAX(lgd*'3. EQ Forward 1'!D861,0))</f>
        <v>364730.43457915634</v>
      </c>
      <c r="E889" s="48">
        <f>'3. Discount Factors'!E861*IF(netting,MAX(lgd*'3. EQ Forward 2'!E861+lgd*'3. EQ Forward 1'!E861,0),MAX(lgd*'3. EQ Forward 2'!E861,0)+MAX(lgd*'3. EQ Forward 1'!E861,0))</f>
        <v>1814827.1430059604</v>
      </c>
      <c r="F889" s="48">
        <f>'3. Discount Factors'!F861*IF(netting,MAX(lgd*'3. EQ Forward 2'!F861+lgd*'3. EQ Forward 1'!F861,0),MAX(lgd*'3. EQ Forward 2'!F861,0)+MAX(lgd*'3. EQ Forward 1'!F861,0))</f>
        <v>2469788.5888626799</v>
      </c>
      <c r="G889" s="48">
        <f>'3. Discount Factors'!G861*IF(netting,MAX(lgd*'3. EQ Forward 2'!G861+lgd*'3. EQ Forward 1'!G861,0),MAX(lgd*'3. EQ Forward 2'!G861,0)+MAX(lgd*'3. EQ Forward 1'!G861,0))</f>
        <v>2569085.8843251541</v>
      </c>
      <c r="H889" s="48">
        <f>'3. Discount Factors'!H861*IF(netting,MAX(lgd*'3. EQ Forward 2'!H861+lgd*'3. EQ Forward 1'!H861,0),MAX(lgd*'3. EQ Forward 2'!H861,0)+MAX(lgd*'3. EQ Forward 1'!H861,0))</f>
        <v>0</v>
      </c>
      <c r="I889" s="48">
        <f>'3. Discount Factors'!I861*IF(netting,MAX(lgd*'3. EQ Forward 2'!I861+lgd*'3. EQ Forward 1'!I861,0),MAX(lgd*'3. EQ Forward 2'!I861,0)+MAX(lgd*'3. EQ Forward 1'!I861,0))</f>
        <v>0</v>
      </c>
      <c r="J889" s="48">
        <f>'3. Discount Factors'!J861*IF(netting,MAX(lgd*'3. EQ Forward 2'!J861+lgd*'3. EQ Forward 1'!J861,0),MAX(lgd*'3. EQ Forward 2'!J861,0)+MAX(lgd*'3. EQ Forward 1'!J861,0))</f>
        <v>0</v>
      </c>
      <c r="K889" s="48">
        <f>'3. Discount Factors'!K861*IF(netting,MAX(lgd*'3. EQ Forward 2'!K861+lgd*'3. EQ Forward 1'!K861,0),MAX(lgd*'3. EQ Forward 2'!K861,0)+MAX(lgd*'3. EQ Forward 1'!K861,0))</f>
        <v>0</v>
      </c>
      <c r="L889" s="48">
        <f>'3. Discount Factors'!L861*IF(netting,MAX(lgd*'3. EQ Forward 2'!L861+lgd*'3. EQ Forward 1'!L861,0),MAX(lgd*'3. EQ Forward 2'!L861,0)+MAX(lgd*'3. EQ Forward 1'!L861,0))</f>
        <v>0</v>
      </c>
      <c r="M889" s="48">
        <f>'3. Discount Factors'!M861*IF(netting,MAX(lgd*'3. EQ Forward 2'!M861+lgd*'3. EQ Forward 1'!M861,0),MAX(lgd*'3. EQ Forward 2'!M861,0)+MAX(lgd*'3. EQ Forward 1'!M861,0))</f>
        <v>0</v>
      </c>
      <c r="N889" s="48">
        <f>'3. Discount Factors'!N861*IF(netting,MAX(lgd*'3. EQ Forward 2'!N861+lgd*'3. EQ Forward 1'!N861,0),MAX(lgd*'3. EQ Forward 2'!N861,0)+MAX(lgd*'3. EQ Forward 1'!N861,0))</f>
        <v>0</v>
      </c>
      <c r="O889" s="48">
        <f>'3. Discount Factors'!O861*IF(netting,MAX(lgd*'3. EQ Forward 2'!O861+lgd*'3. EQ Forward 1'!O861,0),MAX(lgd*'3. EQ Forward 2'!O861,0)+MAX(lgd*'3. EQ Forward 1'!O861,0))</f>
        <v>0</v>
      </c>
      <c r="P889" s="48">
        <f>'3. Discount Factors'!P861*IF(netting,MAX(lgd*'3. EQ Forward 2'!P861+lgd*'3. EQ Forward 1'!P861,0),MAX(lgd*'3. EQ Forward 2'!P861,0)+MAX(lgd*'3. EQ Forward 1'!P861,0))</f>
        <v>0</v>
      </c>
      <c r="Q889" s="48">
        <f>'3. Discount Factors'!Q861*IF(netting,MAX(lgd*'3. EQ Forward 2'!Q861+lgd*'3. EQ Forward 1'!Q861,0),MAX(lgd*'3. EQ Forward 2'!Q861,0)+MAX(lgd*'3. EQ Forward 1'!Q861,0))</f>
        <v>0</v>
      </c>
      <c r="R889" s="48">
        <f>'3. Discount Factors'!R861*IF(netting,MAX(lgd*'3. EQ Forward 2'!R861+lgd*'3. EQ Forward 1'!R861,0),MAX(lgd*'3. EQ Forward 2'!R861,0)+MAX(lgd*'3. EQ Forward 1'!R861,0))</f>
        <v>0</v>
      </c>
      <c r="S889" s="48">
        <f>'3. Discount Factors'!S861*IF(netting,MAX(lgd*'3. EQ Forward 2'!S861+lgd*'3. EQ Forward 1'!S861,0),MAX(lgd*'3. EQ Forward 2'!S861,0)+MAX(lgd*'3. EQ Forward 1'!S861,0))</f>
        <v>0</v>
      </c>
      <c r="T889" s="48">
        <f>'3. Discount Factors'!T861*IF(netting,MAX(lgd*'3. EQ Forward 2'!T861+lgd*'3. EQ Forward 1'!T861,0),MAX(lgd*'3. EQ Forward 2'!T861,0)+MAX(lgd*'3. EQ Forward 1'!T861,0))</f>
        <v>0</v>
      </c>
      <c r="U889" s="48">
        <f>'3. Discount Factors'!U861*IF(netting,MAX(lgd*'3. EQ Forward 2'!U861+lgd*'3. EQ Forward 1'!U861,0),MAX(lgd*'3. EQ Forward 2'!U861,0)+MAX(lgd*'3. EQ Forward 1'!U861,0))</f>
        <v>0</v>
      </c>
      <c r="V889" s="48">
        <f>'3. Discount Factors'!V861*IF(netting,MAX(lgd*'3. EQ Forward 2'!V861+lgd*'3. EQ Forward 1'!V861,0),MAX(lgd*'3. EQ Forward 2'!V861,0)+MAX(lgd*'3. EQ Forward 1'!V861,0))</f>
        <v>0</v>
      </c>
      <c r="W889" s="53">
        <f>'3. Discount Factors'!W861*IF(netting,MAX(lgd*'3. EQ Forward 2'!W861+lgd*'3. EQ Forward 1'!W861,0),MAX(lgd*'3. EQ Forward 2'!W861,0)+MAX(lgd*'3. EQ Forward 1'!W861,0))</f>
        <v>0</v>
      </c>
    </row>
    <row r="890" spans="2:23" x14ac:dyDescent="0.35">
      <c r="B890" s="26" t="s">
        <v>858</v>
      </c>
      <c r="C890" s="52">
        <f>'3. Discount Factors'!C862*IF(netting,MAX(lgd*'3. EQ Forward 2'!C862+lgd*'3. EQ Forward 1'!C862,0),MAX(lgd*'3. EQ Forward 2'!C862,0)+MAX(lgd*'3. EQ Forward 1'!C862,0))</f>
        <v>0</v>
      </c>
      <c r="D890" s="48">
        <f>'3. Discount Factors'!D862*IF(netting,MAX(lgd*'3. EQ Forward 2'!D862+lgd*'3. EQ Forward 1'!D862,0),MAX(lgd*'3. EQ Forward 2'!D862,0)+MAX(lgd*'3. EQ Forward 1'!D862,0))</f>
        <v>520947.38197412912</v>
      </c>
      <c r="E890" s="48">
        <f>'3. Discount Factors'!E862*IF(netting,MAX(lgd*'3. EQ Forward 2'!E862+lgd*'3. EQ Forward 1'!E862,0),MAX(lgd*'3. EQ Forward 2'!E862,0)+MAX(lgd*'3. EQ Forward 1'!E862,0))</f>
        <v>0</v>
      </c>
      <c r="F890" s="48">
        <f>'3. Discount Factors'!F862*IF(netting,MAX(lgd*'3. EQ Forward 2'!F862+lgd*'3. EQ Forward 1'!F862,0),MAX(lgd*'3. EQ Forward 2'!F862,0)+MAX(lgd*'3. EQ Forward 1'!F862,0))</f>
        <v>2405061.2681943332</v>
      </c>
      <c r="G890" s="48">
        <f>'3. Discount Factors'!G862*IF(netting,MAX(lgd*'3. EQ Forward 2'!G862+lgd*'3. EQ Forward 1'!G862,0),MAX(lgd*'3. EQ Forward 2'!G862,0)+MAX(lgd*'3. EQ Forward 1'!G862,0))</f>
        <v>2080633.9073066008</v>
      </c>
      <c r="H890" s="48">
        <f>'3. Discount Factors'!H862*IF(netting,MAX(lgd*'3. EQ Forward 2'!H862+lgd*'3. EQ Forward 1'!H862,0),MAX(lgd*'3. EQ Forward 2'!H862,0)+MAX(lgd*'3. EQ Forward 1'!H862,0))</f>
        <v>5645125.2967127906</v>
      </c>
      <c r="I890" s="48">
        <f>'3. Discount Factors'!I862*IF(netting,MAX(lgd*'3. EQ Forward 2'!I862+lgd*'3. EQ Forward 1'!I862,0),MAX(lgd*'3. EQ Forward 2'!I862,0)+MAX(lgd*'3. EQ Forward 1'!I862,0))</f>
        <v>2177159.0825546901</v>
      </c>
      <c r="J890" s="48">
        <f>'3. Discount Factors'!J862*IF(netting,MAX(lgd*'3. EQ Forward 2'!J862+lgd*'3. EQ Forward 1'!J862,0),MAX(lgd*'3. EQ Forward 2'!J862,0)+MAX(lgd*'3. EQ Forward 1'!J862,0))</f>
        <v>8656052.5405379534</v>
      </c>
      <c r="K890" s="48">
        <f>'3. Discount Factors'!K862*IF(netting,MAX(lgd*'3. EQ Forward 2'!K862+lgd*'3. EQ Forward 1'!K862,0),MAX(lgd*'3. EQ Forward 2'!K862,0)+MAX(lgd*'3. EQ Forward 1'!K862,0))</f>
        <v>11970705.447040208</v>
      </c>
      <c r="L890" s="48">
        <f>'3. Discount Factors'!L862*IF(netting,MAX(lgd*'3. EQ Forward 2'!L862+lgd*'3. EQ Forward 1'!L862,0),MAX(lgd*'3. EQ Forward 2'!L862,0)+MAX(lgd*'3. EQ Forward 1'!L862,0))</f>
        <v>12992176.657238452</v>
      </c>
      <c r="M890" s="48">
        <f>'3. Discount Factors'!M862*IF(netting,MAX(lgd*'3. EQ Forward 2'!M862+lgd*'3. EQ Forward 1'!M862,0),MAX(lgd*'3. EQ Forward 2'!M862,0)+MAX(lgd*'3. EQ Forward 1'!M862,0))</f>
        <v>5518856.4465123424</v>
      </c>
      <c r="N890" s="48">
        <f>'3. Discount Factors'!N862*IF(netting,MAX(lgd*'3. EQ Forward 2'!N862+lgd*'3. EQ Forward 1'!N862,0),MAX(lgd*'3. EQ Forward 2'!N862,0)+MAX(lgd*'3. EQ Forward 1'!N862,0))</f>
        <v>5337273.5653901128</v>
      </c>
      <c r="O890" s="48">
        <f>'3. Discount Factors'!O862*IF(netting,MAX(lgd*'3. EQ Forward 2'!O862+lgd*'3. EQ Forward 1'!O862,0),MAX(lgd*'3. EQ Forward 2'!O862,0)+MAX(lgd*'3. EQ Forward 1'!O862,0))</f>
        <v>7960884.7755049178</v>
      </c>
      <c r="P890" s="48">
        <f>'3. Discount Factors'!P862*IF(netting,MAX(lgd*'3. EQ Forward 2'!P862+lgd*'3. EQ Forward 1'!P862,0),MAX(lgd*'3. EQ Forward 2'!P862,0)+MAX(lgd*'3. EQ Forward 1'!P862,0))</f>
        <v>12673541.555249685</v>
      </c>
      <c r="Q890" s="48">
        <f>'3. Discount Factors'!Q862*IF(netting,MAX(lgd*'3. EQ Forward 2'!Q862+lgd*'3. EQ Forward 1'!Q862,0),MAX(lgd*'3. EQ Forward 2'!Q862,0)+MAX(lgd*'3. EQ Forward 1'!Q862,0))</f>
        <v>12637306.800490981</v>
      </c>
      <c r="R890" s="48">
        <f>'3. Discount Factors'!R862*IF(netting,MAX(lgd*'3. EQ Forward 2'!R862+lgd*'3. EQ Forward 1'!R862,0),MAX(lgd*'3. EQ Forward 2'!R862,0)+MAX(lgd*'3. EQ Forward 1'!R862,0))</f>
        <v>7110554.1005197242</v>
      </c>
      <c r="S890" s="48">
        <f>'3. Discount Factors'!S862*IF(netting,MAX(lgd*'3. EQ Forward 2'!S862+lgd*'3. EQ Forward 1'!S862,0),MAX(lgd*'3. EQ Forward 2'!S862,0)+MAX(lgd*'3. EQ Forward 1'!S862,0))</f>
        <v>2701171.9136946425</v>
      </c>
      <c r="T890" s="48">
        <f>'3. Discount Factors'!T862*IF(netting,MAX(lgd*'3. EQ Forward 2'!T862+lgd*'3. EQ Forward 1'!T862,0),MAX(lgd*'3. EQ Forward 2'!T862,0)+MAX(lgd*'3. EQ Forward 1'!T862,0))</f>
        <v>4936711.036797395</v>
      </c>
      <c r="U890" s="48">
        <f>'3. Discount Factors'!U862*IF(netting,MAX(lgd*'3. EQ Forward 2'!U862+lgd*'3. EQ Forward 1'!U862,0),MAX(lgd*'3. EQ Forward 2'!U862,0)+MAX(lgd*'3. EQ Forward 1'!U862,0))</f>
        <v>11028532.987133501</v>
      </c>
      <c r="V890" s="48">
        <f>'3. Discount Factors'!V862*IF(netting,MAX(lgd*'3. EQ Forward 2'!V862+lgd*'3. EQ Forward 1'!V862,0),MAX(lgd*'3. EQ Forward 2'!V862,0)+MAX(lgd*'3. EQ Forward 1'!V862,0))</f>
        <v>10739912.064566897</v>
      </c>
      <c r="W890" s="53">
        <f>'3. Discount Factors'!W862*IF(netting,MAX(lgd*'3. EQ Forward 2'!W862+lgd*'3. EQ Forward 1'!W862,0),MAX(lgd*'3. EQ Forward 2'!W862,0)+MAX(lgd*'3. EQ Forward 1'!W862,0))</f>
        <v>15773812.049477367</v>
      </c>
    </row>
    <row r="891" spans="2:23" x14ac:dyDescent="0.35">
      <c r="B891" s="26" t="s">
        <v>859</v>
      </c>
      <c r="C891" s="52">
        <f>'3. Discount Factors'!C863*IF(netting,MAX(lgd*'3. EQ Forward 2'!C863+lgd*'3. EQ Forward 1'!C863,0),MAX(lgd*'3. EQ Forward 2'!C863,0)+MAX(lgd*'3. EQ Forward 1'!C863,0))</f>
        <v>0</v>
      </c>
      <c r="D891" s="48">
        <f>'3. Discount Factors'!D863*IF(netting,MAX(lgd*'3. EQ Forward 2'!D863+lgd*'3. EQ Forward 1'!D863,0),MAX(lgd*'3. EQ Forward 2'!D863,0)+MAX(lgd*'3. EQ Forward 1'!D863,0))</f>
        <v>0</v>
      </c>
      <c r="E891" s="48">
        <f>'3. Discount Factors'!E863*IF(netting,MAX(lgd*'3. EQ Forward 2'!E863+lgd*'3. EQ Forward 1'!E863,0),MAX(lgd*'3. EQ Forward 2'!E863,0)+MAX(lgd*'3. EQ Forward 1'!E863,0))</f>
        <v>0</v>
      </c>
      <c r="F891" s="48">
        <f>'3. Discount Factors'!F863*IF(netting,MAX(lgd*'3. EQ Forward 2'!F863+lgd*'3. EQ Forward 1'!F863,0),MAX(lgd*'3. EQ Forward 2'!F863,0)+MAX(lgd*'3. EQ Forward 1'!F863,0))</f>
        <v>0</v>
      </c>
      <c r="G891" s="48">
        <f>'3. Discount Factors'!G863*IF(netting,MAX(lgd*'3. EQ Forward 2'!G863+lgd*'3. EQ Forward 1'!G863,0),MAX(lgd*'3. EQ Forward 2'!G863,0)+MAX(lgd*'3. EQ Forward 1'!G863,0))</f>
        <v>0</v>
      </c>
      <c r="H891" s="48">
        <f>'3. Discount Factors'!H863*IF(netting,MAX(lgd*'3. EQ Forward 2'!H863+lgd*'3. EQ Forward 1'!H863,0),MAX(lgd*'3. EQ Forward 2'!H863,0)+MAX(lgd*'3. EQ Forward 1'!H863,0))</f>
        <v>0</v>
      </c>
      <c r="I891" s="48">
        <f>'3. Discount Factors'!I863*IF(netting,MAX(lgd*'3. EQ Forward 2'!I863+lgd*'3. EQ Forward 1'!I863,0),MAX(lgd*'3. EQ Forward 2'!I863,0)+MAX(lgd*'3. EQ Forward 1'!I863,0))</f>
        <v>0</v>
      </c>
      <c r="J891" s="48">
        <f>'3. Discount Factors'!J863*IF(netting,MAX(lgd*'3. EQ Forward 2'!J863+lgd*'3. EQ Forward 1'!J863,0),MAX(lgd*'3. EQ Forward 2'!J863,0)+MAX(lgd*'3. EQ Forward 1'!J863,0))</f>
        <v>0</v>
      </c>
      <c r="K891" s="48">
        <f>'3. Discount Factors'!K863*IF(netting,MAX(lgd*'3. EQ Forward 2'!K863+lgd*'3. EQ Forward 1'!K863,0),MAX(lgd*'3. EQ Forward 2'!K863,0)+MAX(lgd*'3. EQ Forward 1'!K863,0))</f>
        <v>0</v>
      </c>
      <c r="L891" s="48">
        <f>'3. Discount Factors'!L863*IF(netting,MAX(lgd*'3. EQ Forward 2'!L863+lgd*'3. EQ Forward 1'!L863,0),MAX(lgd*'3. EQ Forward 2'!L863,0)+MAX(lgd*'3. EQ Forward 1'!L863,0))</f>
        <v>0</v>
      </c>
      <c r="M891" s="48">
        <f>'3. Discount Factors'!M863*IF(netting,MAX(lgd*'3. EQ Forward 2'!M863+lgd*'3. EQ Forward 1'!M863,0),MAX(lgd*'3. EQ Forward 2'!M863,0)+MAX(lgd*'3. EQ Forward 1'!M863,0))</f>
        <v>0</v>
      </c>
      <c r="N891" s="48">
        <f>'3. Discount Factors'!N863*IF(netting,MAX(lgd*'3. EQ Forward 2'!N863+lgd*'3. EQ Forward 1'!N863,0),MAX(lgd*'3. EQ Forward 2'!N863,0)+MAX(lgd*'3. EQ Forward 1'!N863,0))</f>
        <v>0</v>
      </c>
      <c r="O891" s="48">
        <f>'3. Discount Factors'!O863*IF(netting,MAX(lgd*'3. EQ Forward 2'!O863+lgd*'3. EQ Forward 1'!O863,0),MAX(lgd*'3. EQ Forward 2'!O863,0)+MAX(lgd*'3. EQ Forward 1'!O863,0))</f>
        <v>42720.292747177293</v>
      </c>
      <c r="P891" s="48">
        <f>'3. Discount Factors'!P863*IF(netting,MAX(lgd*'3. EQ Forward 2'!P863+lgd*'3. EQ Forward 1'!P863,0),MAX(lgd*'3. EQ Forward 2'!P863,0)+MAX(lgd*'3. EQ Forward 1'!P863,0))</f>
        <v>0</v>
      </c>
      <c r="Q891" s="48">
        <f>'3. Discount Factors'!Q863*IF(netting,MAX(lgd*'3. EQ Forward 2'!Q863+lgd*'3. EQ Forward 1'!Q863,0),MAX(lgd*'3. EQ Forward 2'!Q863,0)+MAX(lgd*'3. EQ Forward 1'!Q863,0))</f>
        <v>0</v>
      </c>
      <c r="R891" s="48">
        <f>'3. Discount Factors'!R863*IF(netting,MAX(lgd*'3. EQ Forward 2'!R863+lgd*'3. EQ Forward 1'!R863,0),MAX(lgd*'3. EQ Forward 2'!R863,0)+MAX(lgd*'3. EQ Forward 1'!R863,0))</f>
        <v>0</v>
      </c>
      <c r="S891" s="48">
        <f>'3. Discount Factors'!S863*IF(netting,MAX(lgd*'3. EQ Forward 2'!S863+lgd*'3. EQ Forward 1'!S863,0),MAX(lgd*'3. EQ Forward 2'!S863,0)+MAX(lgd*'3. EQ Forward 1'!S863,0))</f>
        <v>0</v>
      </c>
      <c r="T891" s="48">
        <f>'3. Discount Factors'!T863*IF(netting,MAX(lgd*'3. EQ Forward 2'!T863+lgd*'3. EQ Forward 1'!T863,0),MAX(lgd*'3. EQ Forward 2'!T863,0)+MAX(lgd*'3. EQ Forward 1'!T863,0))</f>
        <v>0</v>
      </c>
      <c r="U891" s="48">
        <f>'3. Discount Factors'!U863*IF(netting,MAX(lgd*'3. EQ Forward 2'!U863+lgd*'3. EQ Forward 1'!U863,0),MAX(lgd*'3. EQ Forward 2'!U863,0)+MAX(lgd*'3. EQ Forward 1'!U863,0))</f>
        <v>0</v>
      </c>
      <c r="V891" s="48">
        <f>'3. Discount Factors'!V863*IF(netting,MAX(lgd*'3. EQ Forward 2'!V863+lgd*'3. EQ Forward 1'!V863,0),MAX(lgd*'3. EQ Forward 2'!V863,0)+MAX(lgd*'3. EQ Forward 1'!V863,0))</f>
        <v>0</v>
      </c>
      <c r="W891" s="53">
        <f>'3. Discount Factors'!W863*IF(netting,MAX(lgd*'3. EQ Forward 2'!W863+lgd*'3. EQ Forward 1'!W863,0),MAX(lgd*'3. EQ Forward 2'!W863,0)+MAX(lgd*'3. EQ Forward 1'!W863,0))</f>
        <v>0</v>
      </c>
    </row>
    <row r="892" spans="2:23" x14ac:dyDescent="0.35">
      <c r="B892" s="26" t="s">
        <v>860</v>
      </c>
      <c r="C892" s="52">
        <f>'3. Discount Factors'!C864*IF(netting,MAX(lgd*'3. EQ Forward 2'!C864+lgd*'3. EQ Forward 1'!C864,0),MAX(lgd*'3. EQ Forward 2'!C864,0)+MAX(lgd*'3. EQ Forward 1'!C864,0))</f>
        <v>0</v>
      </c>
      <c r="D892" s="48">
        <f>'3. Discount Factors'!D864*IF(netting,MAX(lgd*'3. EQ Forward 2'!D864+lgd*'3. EQ Forward 1'!D864,0),MAX(lgd*'3. EQ Forward 2'!D864,0)+MAX(lgd*'3. EQ Forward 1'!D864,0))</f>
        <v>901802.90700736281</v>
      </c>
      <c r="E892" s="48">
        <f>'3. Discount Factors'!E864*IF(netting,MAX(lgd*'3. EQ Forward 2'!E864+lgd*'3. EQ Forward 1'!E864,0),MAX(lgd*'3. EQ Forward 2'!E864,0)+MAX(lgd*'3. EQ Forward 1'!E864,0))</f>
        <v>2823494.8680340708</v>
      </c>
      <c r="F892" s="48">
        <f>'3. Discount Factors'!F864*IF(netting,MAX(lgd*'3. EQ Forward 2'!F864+lgd*'3. EQ Forward 1'!F864,0),MAX(lgd*'3. EQ Forward 2'!F864,0)+MAX(lgd*'3. EQ Forward 1'!F864,0))</f>
        <v>3341087.0820966959</v>
      </c>
      <c r="G892" s="48">
        <f>'3. Discount Factors'!G864*IF(netting,MAX(lgd*'3. EQ Forward 2'!G864+lgd*'3. EQ Forward 1'!G864,0),MAX(lgd*'3. EQ Forward 2'!G864,0)+MAX(lgd*'3. EQ Forward 1'!G864,0))</f>
        <v>4394767.8480654368</v>
      </c>
      <c r="H892" s="48">
        <f>'3. Discount Factors'!H864*IF(netting,MAX(lgd*'3. EQ Forward 2'!H864+lgd*'3. EQ Forward 1'!H864,0),MAX(lgd*'3. EQ Forward 2'!H864,0)+MAX(lgd*'3. EQ Forward 1'!H864,0))</f>
        <v>0</v>
      </c>
      <c r="I892" s="48">
        <f>'3. Discount Factors'!I864*IF(netting,MAX(lgd*'3. EQ Forward 2'!I864+lgd*'3. EQ Forward 1'!I864,0),MAX(lgd*'3. EQ Forward 2'!I864,0)+MAX(lgd*'3. EQ Forward 1'!I864,0))</f>
        <v>0</v>
      </c>
      <c r="J892" s="48">
        <f>'3. Discount Factors'!J864*IF(netting,MAX(lgd*'3. EQ Forward 2'!J864+lgd*'3. EQ Forward 1'!J864,0),MAX(lgd*'3. EQ Forward 2'!J864,0)+MAX(lgd*'3. EQ Forward 1'!J864,0))</f>
        <v>0</v>
      </c>
      <c r="K892" s="48">
        <f>'3. Discount Factors'!K864*IF(netting,MAX(lgd*'3. EQ Forward 2'!K864+lgd*'3. EQ Forward 1'!K864,0),MAX(lgd*'3. EQ Forward 2'!K864,0)+MAX(lgd*'3. EQ Forward 1'!K864,0))</f>
        <v>0</v>
      </c>
      <c r="L892" s="48">
        <f>'3. Discount Factors'!L864*IF(netting,MAX(lgd*'3. EQ Forward 2'!L864+lgd*'3. EQ Forward 1'!L864,0),MAX(lgd*'3. EQ Forward 2'!L864,0)+MAX(lgd*'3. EQ Forward 1'!L864,0))</f>
        <v>0</v>
      </c>
      <c r="M892" s="48">
        <f>'3. Discount Factors'!M864*IF(netting,MAX(lgd*'3. EQ Forward 2'!M864+lgd*'3. EQ Forward 1'!M864,0),MAX(lgd*'3. EQ Forward 2'!M864,0)+MAX(lgd*'3. EQ Forward 1'!M864,0))</f>
        <v>0</v>
      </c>
      <c r="N892" s="48">
        <f>'3. Discount Factors'!N864*IF(netting,MAX(lgd*'3. EQ Forward 2'!N864+lgd*'3. EQ Forward 1'!N864,0),MAX(lgd*'3. EQ Forward 2'!N864,0)+MAX(lgd*'3. EQ Forward 1'!N864,0))</f>
        <v>0</v>
      </c>
      <c r="O892" s="48">
        <f>'3. Discount Factors'!O864*IF(netting,MAX(lgd*'3. EQ Forward 2'!O864+lgd*'3. EQ Forward 1'!O864,0),MAX(lgd*'3. EQ Forward 2'!O864,0)+MAX(lgd*'3. EQ Forward 1'!O864,0))</f>
        <v>0</v>
      </c>
      <c r="P892" s="48">
        <f>'3. Discount Factors'!P864*IF(netting,MAX(lgd*'3. EQ Forward 2'!P864+lgd*'3. EQ Forward 1'!P864,0),MAX(lgd*'3. EQ Forward 2'!P864,0)+MAX(lgd*'3. EQ Forward 1'!P864,0))</f>
        <v>0</v>
      </c>
      <c r="Q892" s="48">
        <f>'3. Discount Factors'!Q864*IF(netting,MAX(lgd*'3. EQ Forward 2'!Q864+lgd*'3. EQ Forward 1'!Q864,0),MAX(lgd*'3. EQ Forward 2'!Q864,0)+MAX(lgd*'3. EQ Forward 1'!Q864,0))</f>
        <v>0</v>
      </c>
      <c r="R892" s="48">
        <f>'3. Discount Factors'!R864*IF(netting,MAX(lgd*'3. EQ Forward 2'!R864+lgd*'3. EQ Forward 1'!R864,0),MAX(lgd*'3. EQ Forward 2'!R864,0)+MAX(lgd*'3. EQ Forward 1'!R864,0))</f>
        <v>0</v>
      </c>
      <c r="S892" s="48">
        <f>'3. Discount Factors'!S864*IF(netting,MAX(lgd*'3. EQ Forward 2'!S864+lgd*'3. EQ Forward 1'!S864,0),MAX(lgd*'3. EQ Forward 2'!S864,0)+MAX(lgd*'3. EQ Forward 1'!S864,0))</f>
        <v>0</v>
      </c>
      <c r="T892" s="48">
        <f>'3. Discount Factors'!T864*IF(netting,MAX(lgd*'3. EQ Forward 2'!T864+lgd*'3. EQ Forward 1'!T864,0),MAX(lgd*'3. EQ Forward 2'!T864,0)+MAX(lgd*'3. EQ Forward 1'!T864,0))</f>
        <v>18352157.987669751</v>
      </c>
      <c r="U892" s="48">
        <f>'3. Discount Factors'!U864*IF(netting,MAX(lgd*'3. EQ Forward 2'!U864+lgd*'3. EQ Forward 1'!U864,0),MAX(lgd*'3. EQ Forward 2'!U864,0)+MAX(lgd*'3. EQ Forward 1'!U864,0))</f>
        <v>27960551.343728337</v>
      </c>
      <c r="V892" s="48">
        <f>'3. Discount Factors'!V864*IF(netting,MAX(lgd*'3. EQ Forward 2'!V864+lgd*'3. EQ Forward 1'!V864,0),MAX(lgd*'3. EQ Forward 2'!V864,0)+MAX(lgd*'3. EQ Forward 1'!V864,0))</f>
        <v>25056249.981416833</v>
      </c>
      <c r="W892" s="53">
        <f>'3. Discount Factors'!W864*IF(netting,MAX(lgd*'3. EQ Forward 2'!W864+lgd*'3. EQ Forward 1'!W864,0),MAX(lgd*'3. EQ Forward 2'!W864,0)+MAX(lgd*'3. EQ Forward 1'!W864,0))</f>
        <v>26392252.065971378</v>
      </c>
    </row>
    <row r="893" spans="2:23" x14ac:dyDescent="0.35">
      <c r="B893" s="26" t="s">
        <v>861</v>
      </c>
      <c r="C893" s="52">
        <f>'3. Discount Factors'!C865*IF(netting,MAX(lgd*'3. EQ Forward 2'!C865+lgd*'3. EQ Forward 1'!C865,0),MAX(lgd*'3. EQ Forward 2'!C865,0)+MAX(lgd*'3. EQ Forward 1'!C865,0))</f>
        <v>0</v>
      </c>
      <c r="D893" s="48">
        <f>'3. Discount Factors'!D865*IF(netting,MAX(lgd*'3. EQ Forward 2'!D865+lgd*'3. EQ Forward 1'!D865,0),MAX(lgd*'3. EQ Forward 2'!D865,0)+MAX(lgd*'3. EQ Forward 1'!D865,0))</f>
        <v>0</v>
      </c>
      <c r="E893" s="48">
        <f>'3. Discount Factors'!E865*IF(netting,MAX(lgd*'3. EQ Forward 2'!E865+lgd*'3. EQ Forward 1'!E865,0),MAX(lgd*'3. EQ Forward 2'!E865,0)+MAX(lgd*'3. EQ Forward 1'!E865,0))</f>
        <v>1430337.1570455865</v>
      </c>
      <c r="F893" s="48">
        <f>'3. Discount Factors'!F865*IF(netting,MAX(lgd*'3. EQ Forward 2'!F865+lgd*'3. EQ Forward 1'!F865,0),MAX(lgd*'3. EQ Forward 2'!F865,0)+MAX(lgd*'3. EQ Forward 1'!F865,0))</f>
        <v>0</v>
      </c>
      <c r="G893" s="48">
        <f>'3. Discount Factors'!G865*IF(netting,MAX(lgd*'3. EQ Forward 2'!G865+lgd*'3. EQ Forward 1'!G865,0),MAX(lgd*'3. EQ Forward 2'!G865,0)+MAX(lgd*'3. EQ Forward 1'!G865,0))</f>
        <v>0</v>
      </c>
      <c r="H893" s="48">
        <f>'3. Discount Factors'!H865*IF(netting,MAX(lgd*'3. EQ Forward 2'!H865+lgd*'3. EQ Forward 1'!H865,0),MAX(lgd*'3. EQ Forward 2'!H865,0)+MAX(lgd*'3. EQ Forward 1'!H865,0))</f>
        <v>0</v>
      </c>
      <c r="I893" s="48">
        <f>'3. Discount Factors'!I865*IF(netting,MAX(lgd*'3. EQ Forward 2'!I865+lgd*'3. EQ Forward 1'!I865,0),MAX(lgd*'3. EQ Forward 2'!I865,0)+MAX(lgd*'3. EQ Forward 1'!I865,0))</f>
        <v>0</v>
      </c>
      <c r="J893" s="48">
        <f>'3. Discount Factors'!J865*IF(netting,MAX(lgd*'3. EQ Forward 2'!J865+lgd*'3. EQ Forward 1'!J865,0),MAX(lgd*'3. EQ Forward 2'!J865,0)+MAX(lgd*'3. EQ Forward 1'!J865,0))</f>
        <v>0</v>
      </c>
      <c r="K893" s="48">
        <f>'3. Discount Factors'!K865*IF(netting,MAX(lgd*'3. EQ Forward 2'!K865+lgd*'3. EQ Forward 1'!K865,0),MAX(lgd*'3. EQ Forward 2'!K865,0)+MAX(lgd*'3. EQ Forward 1'!K865,0))</f>
        <v>0</v>
      </c>
      <c r="L893" s="48">
        <f>'3. Discount Factors'!L865*IF(netting,MAX(lgd*'3. EQ Forward 2'!L865+lgd*'3. EQ Forward 1'!L865,0),MAX(lgd*'3. EQ Forward 2'!L865,0)+MAX(lgd*'3. EQ Forward 1'!L865,0))</f>
        <v>0</v>
      </c>
      <c r="M893" s="48">
        <f>'3. Discount Factors'!M865*IF(netting,MAX(lgd*'3. EQ Forward 2'!M865+lgd*'3. EQ Forward 1'!M865,0),MAX(lgd*'3. EQ Forward 2'!M865,0)+MAX(lgd*'3. EQ Forward 1'!M865,0))</f>
        <v>0</v>
      </c>
      <c r="N893" s="48">
        <f>'3. Discount Factors'!N865*IF(netting,MAX(lgd*'3. EQ Forward 2'!N865+lgd*'3. EQ Forward 1'!N865,0),MAX(lgd*'3. EQ Forward 2'!N865,0)+MAX(lgd*'3. EQ Forward 1'!N865,0))</f>
        <v>0</v>
      </c>
      <c r="O893" s="48">
        <f>'3. Discount Factors'!O865*IF(netting,MAX(lgd*'3. EQ Forward 2'!O865+lgd*'3. EQ Forward 1'!O865,0),MAX(lgd*'3. EQ Forward 2'!O865,0)+MAX(lgd*'3. EQ Forward 1'!O865,0))</f>
        <v>0</v>
      </c>
      <c r="P893" s="48">
        <f>'3. Discount Factors'!P865*IF(netting,MAX(lgd*'3. EQ Forward 2'!P865+lgd*'3. EQ Forward 1'!P865,0),MAX(lgd*'3. EQ Forward 2'!P865,0)+MAX(lgd*'3. EQ Forward 1'!P865,0))</f>
        <v>0</v>
      </c>
      <c r="Q893" s="48">
        <f>'3. Discount Factors'!Q865*IF(netting,MAX(lgd*'3. EQ Forward 2'!Q865+lgd*'3. EQ Forward 1'!Q865,0),MAX(lgd*'3. EQ Forward 2'!Q865,0)+MAX(lgd*'3. EQ Forward 1'!Q865,0))</f>
        <v>0</v>
      </c>
      <c r="R893" s="48">
        <f>'3. Discount Factors'!R865*IF(netting,MAX(lgd*'3. EQ Forward 2'!R865+lgd*'3. EQ Forward 1'!R865,0),MAX(lgd*'3. EQ Forward 2'!R865,0)+MAX(lgd*'3. EQ Forward 1'!R865,0))</f>
        <v>6958523.5095763505</v>
      </c>
      <c r="S893" s="48">
        <f>'3. Discount Factors'!S865*IF(netting,MAX(lgd*'3. EQ Forward 2'!S865+lgd*'3. EQ Forward 1'!S865,0),MAX(lgd*'3. EQ Forward 2'!S865,0)+MAX(lgd*'3. EQ Forward 1'!S865,0))</f>
        <v>4911030.3679658482</v>
      </c>
      <c r="T893" s="48">
        <f>'3. Discount Factors'!T865*IF(netting,MAX(lgd*'3. EQ Forward 2'!T865+lgd*'3. EQ Forward 1'!T865,0),MAX(lgd*'3. EQ Forward 2'!T865,0)+MAX(lgd*'3. EQ Forward 1'!T865,0))</f>
        <v>0</v>
      </c>
      <c r="U893" s="48">
        <f>'3. Discount Factors'!U865*IF(netting,MAX(lgd*'3. EQ Forward 2'!U865+lgd*'3. EQ Forward 1'!U865,0),MAX(lgd*'3. EQ Forward 2'!U865,0)+MAX(lgd*'3. EQ Forward 1'!U865,0))</f>
        <v>0</v>
      </c>
      <c r="V893" s="48">
        <f>'3. Discount Factors'!V865*IF(netting,MAX(lgd*'3. EQ Forward 2'!V865+lgd*'3. EQ Forward 1'!V865,0),MAX(lgd*'3. EQ Forward 2'!V865,0)+MAX(lgd*'3. EQ Forward 1'!V865,0))</f>
        <v>0</v>
      </c>
      <c r="W893" s="53">
        <f>'3. Discount Factors'!W865*IF(netting,MAX(lgd*'3. EQ Forward 2'!W865+lgd*'3. EQ Forward 1'!W865,0),MAX(lgd*'3. EQ Forward 2'!W865,0)+MAX(lgd*'3. EQ Forward 1'!W865,0))</f>
        <v>0</v>
      </c>
    </row>
    <row r="894" spans="2:23" x14ac:dyDescent="0.35">
      <c r="B894" s="26" t="s">
        <v>862</v>
      </c>
      <c r="C894" s="52">
        <f>'3. Discount Factors'!C866*IF(netting,MAX(lgd*'3. EQ Forward 2'!C866+lgd*'3. EQ Forward 1'!C866,0),MAX(lgd*'3. EQ Forward 2'!C866,0)+MAX(lgd*'3. EQ Forward 1'!C866,0))</f>
        <v>0</v>
      </c>
      <c r="D894" s="48">
        <f>'3. Discount Factors'!D866*IF(netting,MAX(lgd*'3. EQ Forward 2'!D866+lgd*'3. EQ Forward 1'!D866,0),MAX(lgd*'3. EQ Forward 2'!D866,0)+MAX(lgd*'3. EQ Forward 1'!D866,0))</f>
        <v>0</v>
      </c>
      <c r="E894" s="48">
        <f>'3. Discount Factors'!E866*IF(netting,MAX(lgd*'3. EQ Forward 2'!E866+lgd*'3. EQ Forward 1'!E866,0),MAX(lgd*'3. EQ Forward 2'!E866,0)+MAX(lgd*'3. EQ Forward 1'!E866,0))</f>
        <v>0</v>
      </c>
      <c r="F894" s="48">
        <f>'3. Discount Factors'!F866*IF(netting,MAX(lgd*'3. EQ Forward 2'!F866+lgd*'3. EQ Forward 1'!F866,0),MAX(lgd*'3. EQ Forward 2'!F866,0)+MAX(lgd*'3. EQ Forward 1'!F866,0))</f>
        <v>1366555.3773445927</v>
      </c>
      <c r="G894" s="48">
        <f>'3. Discount Factors'!G866*IF(netting,MAX(lgd*'3. EQ Forward 2'!G866+lgd*'3. EQ Forward 1'!G866,0),MAX(lgd*'3. EQ Forward 2'!G866,0)+MAX(lgd*'3. EQ Forward 1'!G866,0))</f>
        <v>3360066.2757848548</v>
      </c>
      <c r="H894" s="48">
        <f>'3. Discount Factors'!H866*IF(netting,MAX(lgd*'3. EQ Forward 2'!H866+lgd*'3. EQ Forward 1'!H866,0),MAX(lgd*'3. EQ Forward 2'!H866,0)+MAX(lgd*'3. EQ Forward 1'!H866,0))</f>
        <v>7113628.4507439258</v>
      </c>
      <c r="I894" s="48">
        <f>'3. Discount Factors'!I866*IF(netting,MAX(lgd*'3. EQ Forward 2'!I866+lgd*'3. EQ Forward 1'!I866,0),MAX(lgd*'3. EQ Forward 2'!I866,0)+MAX(lgd*'3. EQ Forward 1'!I866,0))</f>
        <v>0</v>
      </c>
      <c r="J894" s="48">
        <f>'3. Discount Factors'!J866*IF(netting,MAX(lgd*'3. EQ Forward 2'!J866+lgd*'3. EQ Forward 1'!J866,0),MAX(lgd*'3. EQ Forward 2'!J866,0)+MAX(lgd*'3. EQ Forward 1'!J866,0))</f>
        <v>0</v>
      </c>
      <c r="K894" s="48">
        <f>'3. Discount Factors'!K866*IF(netting,MAX(lgd*'3. EQ Forward 2'!K866+lgd*'3. EQ Forward 1'!K866,0),MAX(lgd*'3. EQ Forward 2'!K866,0)+MAX(lgd*'3. EQ Forward 1'!K866,0))</f>
        <v>0</v>
      </c>
      <c r="L894" s="48">
        <f>'3. Discount Factors'!L866*IF(netting,MAX(lgd*'3. EQ Forward 2'!L866+lgd*'3. EQ Forward 1'!L866,0),MAX(lgd*'3. EQ Forward 2'!L866,0)+MAX(lgd*'3. EQ Forward 1'!L866,0))</f>
        <v>0</v>
      </c>
      <c r="M894" s="48">
        <f>'3. Discount Factors'!M866*IF(netting,MAX(lgd*'3. EQ Forward 2'!M866+lgd*'3. EQ Forward 1'!M866,0),MAX(lgd*'3. EQ Forward 2'!M866,0)+MAX(lgd*'3. EQ Forward 1'!M866,0))</f>
        <v>0</v>
      </c>
      <c r="N894" s="48">
        <f>'3. Discount Factors'!N866*IF(netting,MAX(lgd*'3. EQ Forward 2'!N866+lgd*'3. EQ Forward 1'!N866,0),MAX(lgd*'3. EQ Forward 2'!N866,0)+MAX(lgd*'3. EQ Forward 1'!N866,0))</f>
        <v>0</v>
      </c>
      <c r="O894" s="48">
        <f>'3. Discount Factors'!O866*IF(netting,MAX(lgd*'3. EQ Forward 2'!O866+lgd*'3. EQ Forward 1'!O866,0),MAX(lgd*'3. EQ Forward 2'!O866,0)+MAX(lgd*'3. EQ Forward 1'!O866,0))</f>
        <v>0</v>
      </c>
      <c r="P894" s="48">
        <f>'3. Discount Factors'!P866*IF(netting,MAX(lgd*'3. EQ Forward 2'!P866+lgd*'3. EQ Forward 1'!P866,0),MAX(lgd*'3. EQ Forward 2'!P866,0)+MAX(lgd*'3. EQ Forward 1'!P866,0))</f>
        <v>0</v>
      </c>
      <c r="Q894" s="48">
        <f>'3. Discount Factors'!Q866*IF(netting,MAX(lgd*'3. EQ Forward 2'!Q866+lgd*'3. EQ Forward 1'!Q866,0),MAX(lgd*'3. EQ Forward 2'!Q866,0)+MAX(lgd*'3. EQ Forward 1'!Q866,0))</f>
        <v>0</v>
      </c>
      <c r="R894" s="48">
        <f>'3. Discount Factors'!R866*IF(netting,MAX(lgd*'3. EQ Forward 2'!R866+lgd*'3. EQ Forward 1'!R866,0),MAX(lgd*'3. EQ Forward 2'!R866,0)+MAX(lgd*'3. EQ Forward 1'!R866,0))</f>
        <v>0</v>
      </c>
      <c r="S894" s="48">
        <f>'3. Discount Factors'!S866*IF(netting,MAX(lgd*'3. EQ Forward 2'!S866+lgd*'3. EQ Forward 1'!S866,0),MAX(lgd*'3. EQ Forward 2'!S866,0)+MAX(lgd*'3. EQ Forward 1'!S866,0))</f>
        <v>0</v>
      </c>
      <c r="T894" s="48">
        <f>'3. Discount Factors'!T866*IF(netting,MAX(lgd*'3. EQ Forward 2'!T866+lgd*'3. EQ Forward 1'!T866,0),MAX(lgd*'3. EQ Forward 2'!T866,0)+MAX(lgd*'3. EQ Forward 1'!T866,0))</f>
        <v>0</v>
      </c>
      <c r="U894" s="48">
        <f>'3. Discount Factors'!U866*IF(netting,MAX(lgd*'3. EQ Forward 2'!U866+lgd*'3. EQ Forward 1'!U866,0),MAX(lgd*'3. EQ Forward 2'!U866,0)+MAX(lgd*'3. EQ Forward 1'!U866,0))</f>
        <v>0</v>
      </c>
      <c r="V894" s="48">
        <f>'3. Discount Factors'!V866*IF(netting,MAX(lgd*'3. EQ Forward 2'!V866+lgd*'3. EQ Forward 1'!V866,0),MAX(lgd*'3. EQ Forward 2'!V866,0)+MAX(lgd*'3. EQ Forward 1'!V866,0))</f>
        <v>0</v>
      </c>
      <c r="W894" s="53">
        <f>'3. Discount Factors'!W866*IF(netting,MAX(lgd*'3. EQ Forward 2'!W866+lgd*'3. EQ Forward 1'!W866,0),MAX(lgd*'3. EQ Forward 2'!W866,0)+MAX(lgd*'3. EQ Forward 1'!W866,0))</f>
        <v>0</v>
      </c>
    </row>
    <row r="895" spans="2:23" x14ac:dyDescent="0.35">
      <c r="B895" s="26" t="s">
        <v>863</v>
      </c>
      <c r="C895" s="52">
        <f>'3. Discount Factors'!C867*IF(netting,MAX(lgd*'3. EQ Forward 2'!C867+lgd*'3. EQ Forward 1'!C867,0),MAX(lgd*'3. EQ Forward 2'!C867,0)+MAX(lgd*'3. EQ Forward 1'!C867,0))</f>
        <v>0</v>
      </c>
      <c r="D895" s="48">
        <f>'3. Discount Factors'!D867*IF(netting,MAX(lgd*'3. EQ Forward 2'!D867+lgd*'3. EQ Forward 1'!D867,0),MAX(lgd*'3. EQ Forward 2'!D867,0)+MAX(lgd*'3. EQ Forward 1'!D867,0))</f>
        <v>2272110.0207242742</v>
      </c>
      <c r="E895" s="48">
        <f>'3. Discount Factors'!E867*IF(netting,MAX(lgd*'3. EQ Forward 2'!E867+lgd*'3. EQ Forward 1'!E867,0),MAX(lgd*'3. EQ Forward 2'!E867,0)+MAX(lgd*'3. EQ Forward 1'!E867,0))</f>
        <v>12345.490075181189</v>
      </c>
      <c r="F895" s="48">
        <f>'3. Discount Factors'!F867*IF(netting,MAX(lgd*'3. EQ Forward 2'!F867+lgd*'3. EQ Forward 1'!F867,0),MAX(lgd*'3. EQ Forward 2'!F867,0)+MAX(lgd*'3. EQ Forward 1'!F867,0))</f>
        <v>5584191.0968440948</v>
      </c>
      <c r="G895" s="48">
        <f>'3. Discount Factors'!G867*IF(netting,MAX(lgd*'3. EQ Forward 2'!G867+lgd*'3. EQ Forward 1'!G867,0),MAX(lgd*'3. EQ Forward 2'!G867,0)+MAX(lgd*'3. EQ Forward 1'!G867,0))</f>
        <v>676461.95508234575</v>
      </c>
      <c r="H895" s="48">
        <f>'3. Discount Factors'!H867*IF(netting,MAX(lgd*'3. EQ Forward 2'!H867+lgd*'3. EQ Forward 1'!H867,0),MAX(lgd*'3. EQ Forward 2'!H867,0)+MAX(lgd*'3. EQ Forward 1'!H867,0))</f>
        <v>177481.49908525229</v>
      </c>
      <c r="I895" s="48">
        <f>'3. Discount Factors'!I867*IF(netting,MAX(lgd*'3. EQ Forward 2'!I867+lgd*'3. EQ Forward 1'!I867,0),MAX(lgd*'3. EQ Forward 2'!I867,0)+MAX(lgd*'3. EQ Forward 1'!I867,0))</f>
        <v>0</v>
      </c>
      <c r="J895" s="48">
        <f>'3. Discount Factors'!J867*IF(netting,MAX(lgd*'3. EQ Forward 2'!J867+lgd*'3. EQ Forward 1'!J867,0),MAX(lgd*'3. EQ Forward 2'!J867,0)+MAX(lgd*'3. EQ Forward 1'!J867,0))</f>
        <v>0</v>
      </c>
      <c r="K895" s="48">
        <f>'3. Discount Factors'!K867*IF(netting,MAX(lgd*'3. EQ Forward 2'!K867+lgd*'3. EQ Forward 1'!K867,0),MAX(lgd*'3. EQ Forward 2'!K867,0)+MAX(lgd*'3. EQ Forward 1'!K867,0))</f>
        <v>0</v>
      </c>
      <c r="L895" s="48">
        <f>'3. Discount Factors'!L867*IF(netting,MAX(lgd*'3. EQ Forward 2'!L867+lgd*'3. EQ Forward 1'!L867,0),MAX(lgd*'3. EQ Forward 2'!L867,0)+MAX(lgd*'3. EQ Forward 1'!L867,0))</f>
        <v>0</v>
      </c>
      <c r="M895" s="48">
        <f>'3. Discount Factors'!M867*IF(netting,MAX(lgd*'3. EQ Forward 2'!M867+lgd*'3. EQ Forward 1'!M867,0),MAX(lgd*'3. EQ Forward 2'!M867,0)+MAX(lgd*'3. EQ Forward 1'!M867,0))</f>
        <v>0</v>
      </c>
      <c r="N895" s="48">
        <f>'3. Discount Factors'!N867*IF(netting,MAX(lgd*'3. EQ Forward 2'!N867+lgd*'3. EQ Forward 1'!N867,0),MAX(lgd*'3. EQ Forward 2'!N867,0)+MAX(lgd*'3. EQ Forward 1'!N867,0))</f>
        <v>0</v>
      </c>
      <c r="O895" s="48">
        <f>'3. Discount Factors'!O867*IF(netting,MAX(lgd*'3. EQ Forward 2'!O867+lgd*'3. EQ Forward 1'!O867,0),MAX(lgd*'3. EQ Forward 2'!O867,0)+MAX(lgd*'3. EQ Forward 1'!O867,0))</f>
        <v>637954.2739461147</v>
      </c>
      <c r="P895" s="48">
        <f>'3. Discount Factors'!P867*IF(netting,MAX(lgd*'3. EQ Forward 2'!P867+lgd*'3. EQ Forward 1'!P867,0),MAX(lgd*'3. EQ Forward 2'!P867,0)+MAX(lgd*'3. EQ Forward 1'!P867,0))</f>
        <v>0</v>
      </c>
      <c r="Q895" s="48">
        <f>'3. Discount Factors'!Q867*IF(netting,MAX(lgd*'3. EQ Forward 2'!Q867+lgd*'3. EQ Forward 1'!Q867,0),MAX(lgd*'3. EQ Forward 2'!Q867,0)+MAX(lgd*'3. EQ Forward 1'!Q867,0))</f>
        <v>0</v>
      </c>
      <c r="R895" s="48">
        <f>'3. Discount Factors'!R867*IF(netting,MAX(lgd*'3. EQ Forward 2'!R867+lgd*'3. EQ Forward 1'!R867,0),MAX(lgd*'3. EQ Forward 2'!R867,0)+MAX(lgd*'3. EQ Forward 1'!R867,0))</f>
        <v>0</v>
      </c>
      <c r="S895" s="48">
        <f>'3. Discount Factors'!S867*IF(netting,MAX(lgd*'3. EQ Forward 2'!S867+lgd*'3. EQ Forward 1'!S867,0),MAX(lgd*'3. EQ Forward 2'!S867,0)+MAX(lgd*'3. EQ Forward 1'!S867,0))</f>
        <v>0</v>
      </c>
      <c r="T895" s="48">
        <f>'3. Discount Factors'!T867*IF(netting,MAX(lgd*'3. EQ Forward 2'!T867+lgd*'3. EQ Forward 1'!T867,0),MAX(lgd*'3. EQ Forward 2'!T867,0)+MAX(lgd*'3. EQ Forward 1'!T867,0))</f>
        <v>0</v>
      </c>
      <c r="U895" s="48">
        <f>'3. Discount Factors'!U867*IF(netting,MAX(lgd*'3. EQ Forward 2'!U867+lgd*'3. EQ Forward 1'!U867,0),MAX(lgd*'3. EQ Forward 2'!U867,0)+MAX(lgd*'3. EQ Forward 1'!U867,0))</f>
        <v>6109072.8317246223</v>
      </c>
      <c r="V895" s="48">
        <f>'3. Discount Factors'!V867*IF(netting,MAX(lgd*'3. EQ Forward 2'!V867+lgd*'3. EQ Forward 1'!V867,0),MAX(lgd*'3. EQ Forward 2'!V867,0)+MAX(lgd*'3. EQ Forward 1'!V867,0))</f>
        <v>423524.54970362259</v>
      </c>
      <c r="W895" s="53">
        <f>'3. Discount Factors'!W867*IF(netting,MAX(lgd*'3. EQ Forward 2'!W867+lgd*'3. EQ Forward 1'!W867,0),MAX(lgd*'3. EQ Forward 2'!W867,0)+MAX(lgd*'3. EQ Forward 1'!W867,0))</f>
        <v>10507955.175844779</v>
      </c>
    </row>
    <row r="896" spans="2:23" x14ac:dyDescent="0.35">
      <c r="B896" s="26" t="s">
        <v>864</v>
      </c>
      <c r="C896" s="52">
        <f>'3. Discount Factors'!C868*IF(netting,MAX(lgd*'3. EQ Forward 2'!C868+lgd*'3. EQ Forward 1'!C868,0),MAX(lgd*'3. EQ Forward 2'!C868,0)+MAX(lgd*'3. EQ Forward 1'!C868,0))</f>
        <v>0</v>
      </c>
      <c r="D896" s="48">
        <f>'3. Discount Factors'!D868*IF(netting,MAX(lgd*'3. EQ Forward 2'!D868+lgd*'3. EQ Forward 1'!D868,0),MAX(lgd*'3. EQ Forward 2'!D868,0)+MAX(lgd*'3. EQ Forward 1'!D868,0))</f>
        <v>0</v>
      </c>
      <c r="E896" s="48">
        <f>'3. Discount Factors'!E868*IF(netting,MAX(lgd*'3. EQ Forward 2'!E868+lgd*'3. EQ Forward 1'!E868,0),MAX(lgd*'3. EQ Forward 2'!E868,0)+MAX(lgd*'3. EQ Forward 1'!E868,0))</f>
        <v>0</v>
      </c>
      <c r="F896" s="48">
        <f>'3. Discount Factors'!F868*IF(netting,MAX(lgd*'3. EQ Forward 2'!F868+lgd*'3. EQ Forward 1'!F868,0),MAX(lgd*'3. EQ Forward 2'!F868,0)+MAX(lgd*'3. EQ Forward 1'!F868,0))</f>
        <v>0</v>
      </c>
      <c r="G896" s="48">
        <f>'3. Discount Factors'!G868*IF(netting,MAX(lgd*'3. EQ Forward 2'!G868+lgd*'3. EQ Forward 1'!G868,0),MAX(lgd*'3. EQ Forward 2'!G868,0)+MAX(lgd*'3. EQ Forward 1'!G868,0))</f>
        <v>0</v>
      </c>
      <c r="H896" s="48">
        <f>'3. Discount Factors'!H868*IF(netting,MAX(lgd*'3. EQ Forward 2'!H868+lgd*'3. EQ Forward 1'!H868,0),MAX(lgd*'3. EQ Forward 2'!H868,0)+MAX(lgd*'3. EQ Forward 1'!H868,0))</f>
        <v>2333491.2825536588</v>
      </c>
      <c r="I896" s="48">
        <f>'3. Discount Factors'!I868*IF(netting,MAX(lgd*'3. EQ Forward 2'!I868+lgd*'3. EQ Forward 1'!I868,0),MAX(lgd*'3. EQ Forward 2'!I868,0)+MAX(lgd*'3. EQ Forward 1'!I868,0))</f>
        <v>1654568.489942523</v>
      </c>
      <c r="J896" s="48">
        <f>'3. Discount Factors'!J868*IF(netting,MAX(lgd*'3. EQ Forward 2'!J868+lgd*'3. EQ Forward 1'!J868,0),MAX(lgd*'3. EQ Forward 2'!J868,0)+MAX(lgd*'3. EQ Forward 1'!J868,0))</f>
        <v>0</v>
      </c>
      <c r="K896" s="48">
        <f>'3. Discount Factors'!K868*IF(netting,MAX(lgd*'3. EQ Forward 2'!K868+lgd*'3. EQ Forward 1'!K868,0),MAX(lgd*'3. EQ Forward 2'!K868,0)+MAX(lgd*'3. EQ Forward 1'!K868,0))</f>
        <v>6010074.3570083948</v>
      </c>
      <c r="L896" s="48">
        <f>'3. Discount Factors'!L868*IF(netting,MAX(lgd*'3. EQ Forward 2'!L868+lgd*'3. EQ Forward 1'!L868,0),MAX(lgd*'3. EQ Forward 2'!L868,0)+MAX(lgd*'3. EQ Forward 1'!L868,0))</f>
        <v>6828933.4391109953</v>
      </c>
      <c r="M896" s="48">
        <f>'3. Discount Factors'!M868*IF(netting,MAX(lgd*'3. EQ Forward 2'!M868+lgd*'3. EQ Forward 1'!M868,0),MAX(lgd*'3. EQ Forward 2'!M868,0)+MAX(lgd*'3. EQ Forward 1'!M868,0))</f>
        <v>3465736.9755679513</v>
      </c>
      <c r="N896" s="48">
        <f>'3. Discount Factors'!N868*IF(netting,MAX(lgd*'3. EQ Forward 2'!N868+lgd*'3. EQ Forward 1'!N868,0),MAX(lgd*'3. EQ Forward 2'!N868,0)+MAX(lgd*'3. EQ Forward 1'!N868,0))</f>
        <v>0</v>
      </c>
      <c r="O896" s="48">
        <f>'3. Discount Factors'!O868*IF(netting,MAX(lgd*'3. EQ Forward 2'!O868+lgd*'3. EQ Forward 1'!O868,0),MAX(lgd*'3. EQ Forward 2'!O868,0)+MAX(lgd*'3. EQ Forward 1'!O868,0))</f>
        <v>12294383.753475361</v>
      </c>
      <c r="P896" s="48">
        <f>'3. Discount Factors'!P868*IF(netting,MAX(lgd*'3. EQ Forward 2'!P868+lgd*'3. EQ Forward 1'!P868,0),MAX(lgd*'3. EQ Forward 2'!P868,0)+MAX(lgd*'3. EQ Forward 1'!P868,0))</f>
        <v>19298363.948642995</v>
      </c>
      <c r="Q896" s="48">
        <f>'3. Discount Factors'!Q868*IF(netting,MAX(lgd*'3. EQ Forward 2'!Q868+lgd*'3. EQ Forward 1'!Q868,0),MAX(lgd*'3. EQ Forward 2'!Q868,0)+MAX(lgd*'3. EQ Forward 1'!Q868,0))</f>
        <v>10100547.782785598</v>
      </c>
      <c r="R896" s="48">
        <f>'3. Discount Factors'!R868*IF(netting,MAX(lgd*'3. EQ Forward 2'!R868+lgd*'3. EQ Forward 1'!R868,0),MAX(lgd*'3. EQ Forward 2'!R868,0)+MAX(lgd*'3. EQ Forward 1'!R868,0))</f>
        <v>14068517.643638486</v>
      </c>
      <c r="S896" s="48">
        <f>'3. Discount Factors'!S868*IF(netting,MAX(lgd*'3. EQ Forward 2'!S868+lgd*'3. EQ Forward 1'!S868,0),MAX(lgd*'3. EQ Forward 2'!S868,0)+MAX(lgd*'3. EQ Forward 1'!S868,0))</f>
        <v>19082733.928314649</v>
      </c>
      <c r="T896" s="48">
        <f>'3. Discount Factors'!T868*IF(netting,MAX(lgd*'3. EQ Forward 2'!T868+lgd*'3. EQ Forward 1'!T868,0),MAX(lgd*'3. EQ Forward 2'!T868,0)+MAX(lgd*'3. EQ Forward 1'!T868,0))</f>
        <v>19911383.16308029</v>
      </c>
      <c r="U896" s="48">
        <f>'3. Discount Factors'!U868*IF(netting,MAX(lgd*'3. EQ Forward 2'!U868+lgd*'3. EQ Forward 1'!U868,0),MAX(lgd*'3. EQ Forward 2'!U868,0)+MAX(lgd*'3. EQ Forward 1'!U868,0))</f>
        <v>27012634.061439462</v>
      </c>
      <c r="V896" s="48">
        <f>'3. Discount Factors'!V868*IF(netting,MAX(lgd*'3. EQ Forward 2'!V868+lgd*'3. EQ Forward 1'!V868,0),MAX(lgd*'3. EQ Forward 2'!V868,0)+MAX(lgd*'3. EQ Forward 1'!V868,0))</f>
        <v>22759984.611240357</v>
      </c>
      <c r="W896" s="53">
        <f>'3. Discount Factors'!W868*IF(netting,MAX(lgd*'3. EQ Forward 2'!W868+lgd*'3. EQ Forward 1'!W868,0),MAX(lgd*'3. EQ Forward 2'!W868,0)+MAX(lgd*'3. EQ Forward 1'!W868,0))</f>
        <v>24846579.497746613</v>
      </c>
    </row>
    <row r="897" spans="2:23" x14ac:dyDescent="0.35">
      <c r="B897" s="26" t="s">
        <v>865</v>
      </c>
      <c r="C897" s="52">
        <f>'3. Discount Factors'!C869*IF(netting,MAX(lgd*'3. EQ Forward 2'!C869+lgd*'3. EQ Forward 1'!C869,0),MAX(lgd*'3. EQ Forward 2'!C869,0)+MAX(lgd*'3. EQ Forward 1'!C869,0))</f>
        <v>0</v>
      </c>
      <c r="D897" s="48">
        <f>'3. Discount Factors'!D869*IF(netting,MAX(lgd*'3. EQ Forward 2'!D869+lgd*'3. EQ Forward 1'!D869,0),MAX(lgd*'3. EQ Forward 2'!D869,0)+MAX(lgd*'3. EQ Forward 1'!D869,0))</f>
        <v>0</v>
      </c>
      <c r="E897" s="48">
        <f>'3. Discount Factors'!E869*IF(netting,MAX(lgd*'3. EQ Forward 2'!E869+lgd*'3. EQ Forward 1'!E869,0),MAX(lgd*'3. EQ Forward 2'!E869,0)+MAX(lgd*'3. EQ Forward 1'!E869,0))</f>
        <v>0</v>
      </c>
      <c r="F897" s="48">
        <f>'3. Discount Factors'!F869*IF(netting,MAX(lgd*'3. EQ Forward 2'!F869+lgd*'3. EQ Forward 1'!F869,0),MAX(lgd*'3. EQ Forward 2'!F869,0)+MAX(lgd*'3. EQ Forward 1'!F869,0))</f>
        <v>0</v>
      </c>
      <c r="G897" s="48">
        <f>'3. Discount Factors'!G869*IF(netting,MAX(lgd*'3. EQ Forward 2'!G869+lgd*'3. EQ Forward 1'!G869,0),MAX(lgd*'3. EQ Forward 2'!G869,0)+MAX(lgd*'3. EQ Forward 1'!G869,0))</f>
        <v>0</v>
      </c>
      <c r="H897" s="48">
        <f>'3. Discount Factors'!H869*IF(netting,MAX(lgd*'3. EQ Forward 2'!H869+lgd*'3. EQ Forward 1'!H869,0),MAX(lgd*'3. EQ Forward 2'!H869,0)+MAX(lgd*'3. EQ Forward 1'!H869,0))</f>
        <v>0</v>
      </c>
      <c r="I897" s="48">
        <f>'3. Discount Factors'!I869*IF(netting,MAX(lgd*'3. EQ Forward 2'!I869+lgd*'3. EQ Forward 1'!I869,0),MAX(lgd*'3. EQ Forward 2'!I869,0)+MAX(lgd*'3. EQ Forward 1'!I869,0))</f>
        <v>0</v>
      </c>
      <c r="J897" s="48">
        <f>'3. Discount Factors'!J869*IF(netting,MAX(lgd*'3. EQ Forward 2'!J869+lgd*'3. EQ Forward 1'!J869,0),MAX(lgd*'3. EQ Forward 2'!J869,0)+MAX(lgd*'3. EQ Forward 1'!J869,0))</f>
        <v>0</v>
      </c>
      <c r="K897" s="48">
        <f>'3. Discount Factors'!K869*IF(netting,MAX(lgd*'3. EQ Forward 2'!K869+lgd*'3. EQ Forward 1'!K869,0),MAX(lgd*'3. EQ Forward 2'!K869,0)+MAX(lgd*'3. EQ Forward 1'!K869,0))</f>
        <v>0</v>
      </c>
      <c r="L897" s="48">
        <f>'3. Discount Factors'!L869*IF(netting,MAX(lgd*'3. EQ Forward 2'!L869+lgd*'3. EQ Forward 1'!L869,0),MAX(lgd*'3. EQ Forward 2'!L869,0)+MAX(lgd*'3. EQ Forward 1'!L869,0))</f>
        <v>0</v>
      </c>
      <c r="M897" s="48">
        <f>'3. Discount Factors'!M869*IF(netting,MAX(lgd*'3. EQ Forward 2'!M869+lgd*'3. EQ Forward 1'!M869,0),MAX(lgd*'3. EQ Forward 2'!M869,0)+MAX(lgd*'3. EQ Forward 1'!M869,0))</f>
        <v>0</v>
      </c>
      <c r="N897" s="48">
        <f>'3. Discount Factors'!N869*IF(netting,MAX(lgd*'3. EQ Forward 2'!N869+lgd*'3. EQ Forward 1'!N869,0),MAX(lgd*'3. EQ Forward 2'!N869,0)+MAX(lgd*'3. EQ Forward 1'!N869,0))</f>
        <v>0</v>
      </c>
      <c r="O897" s="48">
        <f>'3. Discount Factors'!O869*IF(netting,MAX(lgd*'3. EQ Forward 2'!O869+lgd*'3. EQ Forward 1'!O869,0),MAX(lgd*'3. EQ Forward 2'!O869,0)+MAX(lgd*'3. EQ Forward 1'!O869,0))</f>
        <v>0</v>
      </c>
      <c r="P897" s="48">
        <f>'3. Discount Factors'!P869*IF(netting,MAX(lgd*'3. EQ Forward 2'!P869+lgd*'3. EQ Forward 1'!P869,0),MAX(lgd*'3. EQ Forward 2'!P869,0)+MAX(lgd*'3. EQ Forward 1'!P869,0))</f>
        <v>0</v>
      </c>
      <c r="Q897" s="48">
        <f>'3. Discount Factors'!Q869*IF(netting,MAX(lgd*'3. EQ Forward 2'!Q869+lgd*'3. EQ Forward 1'!Q869,0),MAX(lgd*'3. EQ Forward 2'!Q869,0)+MAX(lgd*'3. EQ Forward 1'!Q869,0))</f>
        <v>0</v>
      </c>
      <c r="R897" s="48">
        <f>'3. Discount Factors'!R869*IF(netting,MAX(lgd*'3. EQ Forward 2'!R869+lgd*'3. EQ Forward 1'!R869,0),MAX(lgd*'3. EQ Forward 2'!R869,0)+MAX(lgd*'3. EQ Forward 1'!R869,0))</f>
        <v>0</v>
      </c>
      <c r="S897" s="48">
        <f>'3. Discount Factors'!S869*IF(netting,MAX(lgd*'3. EQ Forward 2'!S869+lgd*'3. EQ Forward 1'!S869,0),MAX(lgd*'3. EQ Forward 2'!S869,0)+MAX(lgd*'3. EQ Forward 1'!S869,0))</f>
        <v>0</v>
      </c>
      <c r="T897" s="48">
        <f>'3. Discount Factors'!T869*IF(netting,MAX(lgd*'3. EQ Forward 2'!T869+lgd*'3. EQ Forward 1'!T869,0),MAX(lgd*'3. EQ Forward 2'!T869,0)+MAX(lgd*'3. EQ Forward 1'!T869,0))</f>
        <v>0</v>
      </c>
      <c r="U897" s="48">
        <f>'3. Discount Factors'!U869*IF(netting,MAX(lgd*'3. EQ Forward 2'!U869+lgd*'3. EQ Forward 1'!U869,0),MAX(lgd*'3. EQ Forward 2'!U869,0)+MAX(lgd*'3. EQ Forward 1'!U869,0))</f>
        <v>0</v>
      </c>
      <c r="V897" s="48">
        <f>'3. Discount Factors'!V869*IF(netting,MAX(lgd*'3. EQ Forward 2'!V869+lgd*'3. EQ Forward 1'!V869,0),MAX(lgd*'3. EQ Forward 2'!V869,0)+MAX(lgd*'3. EQ Forward 1'!V869,0))</f>
        <v>0</v>
      </c>
      <c r="W897" s="53">
        <f>'3. Discount Factors'!W869*IF(netting,MAX(lgd*'3. EQ Forward 2'!W869+lgd*'3. EQ Forward 1'!W869,0),MAX(lgd*'3. EQ Forward 2'!W869,0)+MAX(lgd*'3. EQ Forward 1'!W869,0))</f>
        <v>0</v>
      </c>
    </row>
    <row r="898" spans="2:23" x14ac:dyDescent="0.35">
      <c r="B898" s="26" t="s">
        <v>866</v>
      </c>
      <c r="C898" s="52">
        <f>'3. Discount Factors'!C870*IF(netting,MAX(lgd*'3. EQ Forward 2'!C870+lgd*'3. EQ Forward 1'!C870,0),MAX(lgd*'3. EQ Forward 2'!C870,0)+MAX(lgd*'3. EQ Forward 1'!C870,0))</f>
        <v>0</v>
      </c>
      <c r="D898" s="48">
        <f>'3. Discount Factors'!D870*IF(netting,MAX(lgd*'3. EQ Forward 2'!D870+lgd*'3. EQ Forward 1'!D870,0),MAX(lgd*'3. EQ Forward 2'!D870,0)+MAX(lgd*'3. EQ Forward 1'!D870,0))</f>
        <v>115171.24859442249</v>
      </c>
      <c r="E898" s="48">
        <f>'3. Discount Factors'!E870*IF(netting,MAX(lgd*'3. EQ Forward 2'!E870+lgd*'3. EQ Forward 1'!E870,0),MAX(lgd*'3. EQ Forward 2'!E870,0)+MAX(lgd*'3. EQ Forward 1'!E870,0))</f>
        <v>1005798.0157683559</v>
      </c>
      <c r="F898" s="48">
        <f>'3. Discount Factors'!F870*IF(netting,MAX(lgd*'3. EQ Forward 2'!F870+lgd*'3. EQ Forward 1'!F870,0),MAX(lgd*'3. EQ Forward 2'!F870,0)+MAX(lgd*'3. EQ Forward 1'!F870,0))</f>
        <v>7511327.0670912294</v>
      </c>
      <c r="G898" s="48">
        <f>'3. Discount Factors'!G870*IF(netting,MAX(lgd*'3. EQ Forward 2'!G870+lgd*'3. EQ Forward 1'!G870,0),MAX(lgd*'3. EQ Forward 2'!G870,0)+MAX(lgd*'3. EQ Forward 1'!G870,0))</f>
        <v>8657642.5576958135</v>
      </c>
      <c r="H898" s="48">
        <f>'3. Discount Factors'!H870*IF(netting,MAX(lgd*'3. EQ Forward 2'!H870+lgd*'3. EQ Forward 1'!H870,0),MAX(lgd*'3. EQ Forward 2'!H870,0)+MAX(lgd*'3. EQ Forward 1'!H870,0))</f>
        <v>8973916.4123193268</v>
      </c>
      <c r="I898" s="48">
        <f>'3. Discount Factors'!I870*IF(netting,MAX(lgd*'3. EQ Forward 2'!I870+lgd*'3. EQ Forward 1'!I870,0),MAX(lgd*'3. EQ Forward 2'!I870,0)+MAX(lgd*'3. EQ Forward 1'!I870,0))</f>
        <v>10050400.947809936</v>
      </c>
      <c r="J898" s="48">
        <f>'3. Discount Factors'!J870*IF(netting,MAX(lgd*'3. EQ Forward 2'!J870+lgd*'3. EQ Forward 1'!J870,0),MAX(lgd*'3. EQ Forward 2'!J870,0)+MAX(lgd*'3. EQ Forward 1'!J870,0))</f>
        <v>4901653.5459372886</v>
      </c>
      <c r="K898" s="48">
        <f>'3. Discount Factors'!K870*IF(netting,MAX(lgd*'3. EQ Forward 2'!K870+lgd*'3. EQ Forward 1'!K870,0),MAX(lgd*'3. EQ Forward 2'!K870,0)+MAX(lgd*'3. EQ Forward 1'!K870,0))</f>
        <v>3407550.1270743581</v>
      </c>
      <c r="L898" s="48">
        <f>'3. Discount Factors'!L870*IF(netting,MAX(lgd*'3. EQ Forward 2'!L870+lgd*'3. EQ Forward 1'!L870,0),MAX(lgd*'3. EQ Forward 2'!L870,0)+MAX(lgd*'3. EQ Forward 1'!L870,0))</f>
        <v>13897186.802316092</v>
      </c>
      <c r="M898" s="48">
        <f>'3. Discount Factors'!M870*IF(netting,MAX(lgd*'3. EQ Forward 2'!M870+lgd*'3. EQ Forward 1'!M870,0),MAX(lgd*'3. EQ Forward 2'!M870,0)+MAX(lgd*'3. EQ Forward 1'!M870,0))</f>
        <v>3746831.7308887895</v>
      </c>
      <c r="N898" s="48">
        <f>'3. Discount Factors'!N870*IF(netting,MAX(lgd*'3. EQ Forward 2'!N870+lgd*'3. EQ Forward 1'!N870,0),MAX(lgd*'3. EQ Forward 2'!N870,0)+MAX(lgd*'3. EQ Forward 1'!N870,0))</f>
        <v>0</v>
      </c>
      <c r="O898" s="48">
        <f>'3. Discount Factors'!O870*IF(netting,MAX(lgd*'3. EQ Forward 2'!O870+lgd*'3. EQ Forward 1'!O870,0),MAX(lgd*'3. EQ Forward 2'!O870,0)+MAX(lgd*'3. EQ Forward 1'!O870,0))</f>
        <v>503155.35843473003</v>
      </c>
      <c r="P898" s="48">
        <f>'3. Discount Factors'!P870*IF(netting,MAX(lgd*'3. EQ Forward 2'!P870+lgd*'3. EQ Forward 1'!P870,0),MAX(lgd*'3. EQ Forward 2'!P870,0)+MAX(lgd*'3. EQ Forward 1'!P870,0))</f>
        <v>0</v>
      </c>
      <c r="Q898" s="48">
        <f>'3. Discount Factors'!Q870*IF(netting,MAX(lgd*'3. EQ Forward 2'!Q870+lgd*'3. EQ Forward 1'!Q870,0),MAX(lgd*'3. EQ Forward 2'!Q870,0)+MAX(lgd*'3. EQ Forward 1'!Q870,0))</f>
        <v>0</v>
      </c>
      <c r="R898" s="48">
        <f>'3. Discount Factors'!R870*IF(netting,MAX(lgd*'3. EQ Forward 2'!R870+lgd*'3. EQ Forward 1'!R870,0),MAX(lgd*'3. EQ Forward 2'!R870,0)+MAX(lgd*'3. EQ Forward 1'!R870,0))</f>
        <v>0</v>
      </c>
      <c r="S898" s="48">
        <f>'3. Discount Factors'!S870*IF(netting,MAX(lgd*'3. EQ Forward 2'!S870+lgd*'3. EQ Forward 1'!S870,0),MAX(lgd*'3. EQ Forward 2'!S870,0)+MAX(lgd*'3. EQ Forward 1'!S870,0))</f>
        <v>0</v>
      </c>
      <c r="T898" s="48">
        <f>'3. Discount Factors'!T870*IF(netting,MAX(lgd*'3. EQ Forward 2'!T870+lgd*'3. EQ Forward 1'!T870,0),MAX(lgd*'3. EQ Forward 2'!T870,0)+MAX(lgd*'3. EQ Forward 1'!T870,0))</f>
        <v>0</v>
      </c>
      <c r="U898" s="48">
        <f>'3. Discount Factors'!U870*IF(netting,MAX(lgd*'3. EQ Forward 2'!U870+lgd*'3. EQ Forward 1'!U870,0),MAX(lgd*'3. EQ Forward 2'!U870,0)+MAX(lgd*'3. EQ Forward 1'!U870,0))</f>
        <v>0</v>
      </c>
      <c r="V898" s="48">
        <f>'3. Discount Factors'!V870*IF(netting,MAX(lgd*'3. EQ Forward 2'!V870+lgd*'3. EQ Forward 1'!V870,0),MAX(lgd*'3. EQ Forward 2'!V870,0)+MAX(lgd*'3. EQ Forward 1'!V870,0))</f>
        <v>0</v>
      </c>
      <c r="W898" s="53">
        <f>'3. Discount Factors'!W870*IF(netting,MAX(lgd*'3. EQ Forward 2'!W870+lgd*'3. EQ Forward 1'!W870,0),MAX(lgd*'3. EQ Forward 2'!W870,0)+MAX(lgd*'3. EQ Forward 1'!W870,0))</f>
        <v>0</v>
      </c>
    </row>
    <row r="899" spans="2:23" x14ac:dyDescent="0.35">
      <c r="B899" s="26" t="s">
        <v>867</v>
      </c>
      <c r="C899" s="52">
        <f>'3. Discount Factors'!C871*IF(netting,MAX(lgd*'3. EQ Forward 2'!C871+lgd*'3. EQ Forward 1'!C871,0),MAX(lgd*'3. EQ Forward 2'!C871,0)+MAX(lgd*'3. EQ Forward 1'!C871,0))</f>
        <v>0</v>
      </c>
      <c r="D899" s="48">
        <f>'3. Discount Factors'!D871*IF(netting,MAX(lgd*'3. EQ Forward 2'!D871+lgd*'3. EQ Forward 1'!D871,0),MAX(lgd*'3. EQ Forward 2'!D871,0)+MAX(lgd*'3. EQ Forward 1'!D871,0))</f>
        <v>0</v>
      </c>
      <c r="E899" s="48">
        <f>'3. Discount Factors'!E871*IF(netting,MAX(lgd*'3. EQ Forward 2'!E871+lgd*'3. EQ Forward 1'!E871,0),MAX(lgd*'3. EQ Forward 2'!E871,0)+MAX(lgd*'3. EQ Forward 1'!E871,0))</f>
        <v>0</v>
      </c>
      <c r="F899" s="48">
        <f>'3. Discount Factors'!F871*IF(netting,MAX(lgd*'3. EQ Forward 2'!F871+lgd*'3. EQ Forward 1'!F871,0),MAX(lgd*'3. EQ Forward 2'!F871,0)+MAX(lgd*'3. EQ Forward 1'!F871,0))</f>
        <v>0</v>
      </c>
      <c r="G899" s="48">
        <f>'3. Discount Factors'!G871*IF(netting,MAX(lgd*'3. EQ Forward 2'!G871+lgd*'3. EQ Forward 1'!G871,0),MAX(lgd*'3. EQ Forward 2'!G871,0)+MAX(lgd*'3. EQ Forward 1'!G871,0))</f>
        <v>2144494.7311559306</v>
      </c>
      <c r="H899" s="48">
        <f>'3. Discount Factors'!H871*IF(netting,MAX(lgd*'3. EQ Forward 2'!H871+lgd*'3. EQ Forward 1'!H871,0),MAX(lgd*'3. EQ Forward 2'!H871,0)+MAX(lgd*'3. EQ Forward 1'!H871,0))</f>
        <v>1916600.6910071713</v>
      </c>
      <c r="I899" s="48">
        <f>'3. Discount Factors'!I871*IF(netting,MAX(lgd*'3. EQ Forward 2'!I871+lgd*'3. EQ Forward 1'!I871,0),MAX(lgd*'3. EQ Forward 2'!I871,0)+MAX(lgd*'3. EQ Forward 1'!I871,0))</f>
        <v>7286673.2964574574</v>
      </c>
      <c r="J899" s="48">
        <f>'3. Discount Factors'!J871*IF(netting,MAX(lgd*'3. EQ Forward 2'!J871+lgd*'3. EQ Forward 1'!J871,0),MAX(lgd*'3. EQ Forward 2'!J871,0)+MAX(lgd*'3. EQ Forward 1'!J871,0))</f>
        <v>0</v>
      </c>
      <c r="K899" s="48">
        <f>'3. Discount Factors'!K871*IF(netting,MAX(lgd*'3. EQ Forward 2'!K871+lgd*'3. EQ Forward 1'!K871,0),MAX(lgd*'3. EQ Forward 2'!K871,0)+MAX(lgd*'3. EQ Forward 1'!K871,0))</f>
        <v>4318097.3685899833</v>
      </c>
      <c r="L899" s="48">
        <f>'3. Discount Factors'!L871*IF(netting,MAX(lgd*'3. EQ Forward 2'!L871+lgd*'3. EQ Forward 1'!L871,0),MAX(lgd*'3. EQ Forward 2'!L871,0)+MAX(lgd*'3. EQ Forward 1'!L871,0))</f>
        <v>723794.86853895441</v>
      </c>
      <c r="M899" s="48">
        <f>'3. Discount Factors'!M871*IF(netting,MAX(lgd*'3. EQ Forward 2'!M871+lgd*'3. EQ Forward 1'!M871,0),MAX(lgd*'3. EQ Forward 2'!M871,0)+MAX(lgd*'3. EQ Forward 1'!M871,0))</f>
        <v>0</v>
      </c>
      <c r="N899" s="48">
        <f>'3. Discount Factors'!N871*IF(netting,MAX(lgd*'3. EQ Forward 2'!N871+lgd*'3. EQ Forward 1'!N871,0),MAX(lgd*'3. EQ Forward 2'!N871,0)+MAX(lgd*'3. EQ Forward 1'!N871,0))</f>
        <v>10091147.07931236</v>
      </c>
      <c r="O899" s="48">
        <f>'3. Discount Factors'!O871*IF(netting,MAX(lgd*'3. EQ Forward 2'!O871+lgd*'3. EQ Forward 1'!O871,0),MAX(lgd*'3. EQ Forward 2'!O871,0)+MAX(lgd*'3. EQ Forward 1'!O871,0))</f>
        <v>11253586.238027791</v>
      </c>
      <c r="P899" s="48">
        <f>'3. Discount Factors'!P871*IF(netting,MAX(lgd*'3. EQ Forward 2'!P871+lgd*'3. EQ Forward 1'!P871,0),MAX(lgd*'3. EQ Forward 2'!P871,0)+MAX(lgd*'3. EQ Forward 1'!P871,0))</f>
        <v>10330649.029276744</v>
      </c>
      <c r="Q899" s="48">
        <f>'3. Discount Factors'!Q871*IF(netting,MAX(lgd*'3. EQ Forward 2'!Q871+lgd*'3. EQ Forward 1'!Q871,0),MAX(lgd*'3. EQ Forward 2'!Q871,0)+MAX(lgd*'3. EQ Forward 1'!Q871,0))</f>
        <v>21542906.569539584</v>
      </c>
      <c r="R899" s="48">
        <f>'3. Discount Factors'!R871*IF(netting,MAX(lgd*'3. EQ Forward 2'!R871+lgd*'3. EQ Forward 1'!R871,0),MAX(lgd*'3. EQ Forward 2'!R871,0)+MAX(lgd*'3. EQ Forward 1'!R871,0))</f>
        <v>24386667.681222219</v>
      </c>
      <c r="S899" s="48">
        <f>'3. Discount Factors'!S871*IF(netting,MAX(lgd*'3. EQ Forward 2'!S871+lgd*'3. EQ Forward 1'!S871,0),MAX(lgd*'3. EQ Forward 2'!S871,0)+MAX(lgd*'3. EQ Forward 1'!S871,0))</f>
        <v>24106868.925287228</v>
      </c>
      <c r="T899" s="48">
        <f>'3. Discount Factors'!T871*IF(netting,MAX(lgd*'3. EQ Forward 2'!T871+lgd*'3. EQ Forward 1'!T871,0),MAX(lgd*'3. EQ Forward 2'!T871,0)+MAX(lgd*'3. EQ Forward 1'!T871,0))</f>
        <v>27404022.635450326</v>
      </c>
      <c r="U899" s="48">
        <f>'3. Discount Factors'!U871*IF(netting,MAX(lgd*'3. EQ Forward 2'!U871+lgd*'3. EQ Forward 1'!U871,0),MAX(lgd*'3. EQ Forward 2'!U871,0)+MAX(lgd*'3. EQ Forward 1'!U871,0))</f>
        <v>23140308.139370378</v>
      </c>
      <c r="V899" s="48">
        <f>'3. Discount Factors'!V871*IF(netting,MAX(lgd*'3. EQ Forward 2'!V871+lgd*'3. EQ Forward 1'!V871,0),MAX(lgd*'3. EQ Forward 2'!V871,0)+MAX(lgd*'3. EQ Forward 1'!V871,0))</f>
        <v>13426019.066390043</v>
      </c>
      <c r="W899" s="53">
        <f>'3. Discount Factors'!W871*IF(netting,MAX(lgd*'3. EQ Forward 2'!W871+lgd*'3. EQ Forward 1'!W871,0),MAX(lgd*'3. EQ Forward 2'!W871,0)+MAX(lgd*'3. EQ Forward 1'!W871,0))</f>
        <v>391003.4112598942</v>
      </c>
    </row>
    <row r="900" spans="2:23" x14ac:dyDescent="0.35">
      <c r="B900" s="26" t="s">
        <v>868</v>
      </c>
      <c r="C900" s="52">
        <f>'3. Discount Factors'!C872*IF(netting,MAX(lgd*'3. EQ Forward 2'!C872+lgd*'3. EQ Forward 1'!C872,0),MAX(lgd*'3. EQ Forward 2'!C872,0)+MAX(lgd*'3. EQ Forward 1'!C872,0))</f>
        <v>0</v>
      </c>
      <c r="D900" s="48">
        <f>'3. Discount Factors'!D872*IF(netting,MAX(lgd*'3. EQ Forward 2'!D872+lgd*'3. EQ Forward 1'!D872,0),MAX(lgd*'3. EQ Forward 2'!D872,0)+MAX(lgd*'3. EQ Forward 1'!D872,0))</f>
        <v>2701112.4720595786</v>
      </c>
      <c r="E900" s="48">
        <f>'3. Discount Factors'!E872*IF(netting,MAX(lgd*'3. EQ Forward 2'!E872+lgd*'3. EQ Forward 1'!E872,0),MAX(lgd*'3. EQ Forward 2'!E872,0)+MAX(lgd*'3. EQ Forward 1'!E872,0))</f>
        <v>2726370.1832997818</v>
      </c>
      <c r="F900" s="48">
        <f>'3. Discount Factors'!F872*IF(netting,MAX(lgd*'3. EQ Forward 2'!F872+lgd*'3. EQ Forward 1'!F872,0),MAX(lgd*'3. EQ Forward 2'!F872,0)+MAX(lgd*'3. EQ Forward 1'!F872,0))</f>
        <v>6539664.6794345547</v>
      </c>
      <c r="G900" s="48">
        <f>'3. Discount Factors'!G872*IF(netting,MAX(lgd*'3. EQ Forward 2'!G872+lgd*'3. EQ Forward 1'!G872,0),MAX(lgd*'3. EQ Forward 2'!G872,0)+MAX(lgd*'3. EQ Forward 1'!G872,0))</f>
        <v>1794858.0206017818</v>
      </c>
      <c r="H900" s="48">
        <f>'3. Discount Factors'!H872*IF(netting,MAX(lgd*'3. EQ Forward 2'!H872+lgd*'3. EQ Forward 1'!H872,0),MAX(lgd*'3. EQ Forward 2'!H872,0)+MAX(lgd*'3. EQ Forward 1'!H872,0))</f>
        <v>0</v>
      </c>
      <c r="I900" s="48">
        <f>'3. Discount Factors'!I872*IF(netting,MAX(lgd*'3. EQ Forward 2'!I872+lgd*'3. EQ Forward 1'!I872,0),MAX(lgd*'3. EQ Forward 2'!I872,0)+MAX(lgd*'3. EQ Forward 1'!I872,0))</f>
        <v>0</v>
      </c>
      <c r="J900" s="48">
        <f>'3. Discount Factors'!J872*IF(netting,MAX(lgd*'3. EQ Forward 2'!J872+lgd*'3. EQ Forward 1'!J872,0),MAX(lgd*'3. EQ Forward 2'!J872,0)+MAX(lgd*'3. EQ Forward 1'!J872,0))</f>
        <v>0</v>
      </c>
      <c r="K900" s="48">
        <f>'3. Discount Factors'!K872*IF(netting,MAX(lgd*'3. EQ Forward 2'!K872+lgd*'3. EQ Forward 1'!K872,0),MAX(lgd*'3. EQ Forward 2'!K872,0)+MAX(lgd*'3. EQ Forward 1'!K872,0))</f>
        <v>0</v>
      </c>
      <c r="L900" s="48">
        <f>'3. Discount Factors'!L872*IF(netting,MAX(lgd*'3. EQ Forward 2'!L872+lgd*'3. EQ Forward 1'!L872,0),MAX(lgd*'3. EQ Forward 2'!L872,0)+MAX(lgd*'3. EQ Forward 1'!L872,0))</f>
        <v>0</v>
      </c>
      <c r="M900" s="48">
        <f>'3. Discount Factors'!M872*IF(netting,MAX(lgd*'3. EQ Forward 2'!M872+lgd*'3. EQ Forward 1'!M872,0),MAX(lgd*'3. EQ Forward 2'!M872,0)+MAX(lgd*'3. EQ Forward 1'!M872,0))</f>
        <v>0</v>
      </c>
      <c r="N900" s="48">
        <f>'3. Discount Factors'!N872*IF(netting,MAX(lgd*'3. EQ Forward 2'!N872+lgd*'3. EQ Forward 1'!N872,0),MAX(lgd*'3. EQ Forward 2'!N872,0)+MAX(lgd*'3. EQ Forward 1'!N872,0))</f>
        <v>0</v>
      </c>
      <c r="O900" s="48">
        <f>'3. Discount Factors'!O872*IF(netting,MAX(lgd*'3. EQ Forward 2'!O872+lgd*'3. EQ Forward 1'!O872,0),MAX(lgd*'3. EQ Forward 2'!O872,0)+MAX(lgd*'3. EQ Forward 1'!O872,0))</f>
        <v>0</v>
      </c>
      <c r="P900" s="48">
        <f>'3. Discount Factors'!P872*IF(netting,MAX(lgd*'3. EQ Forward 2'!P872+lgd*'3. EQ Forward 1'!P872,0),MAX(lgd*'3. EQ Forward 2'!P872,0)+MAX(lgd*'3. EQ Forward 1'!P872,0))</f>
        <v>0</v>
      </c>
      <c r="Q900" s="48">
        <f>'3. Discount Factors'!Q872*IF(netting,MAX(lgd*'3. EQ Forward 2'!Q872+lgd*'3. EQ Forward 1'!Q872,0),MAX(lgd*'3. EQ Forward 2'!Q872,0)+MAX(lgd*'3. EQ Forward 1'!Q872,0))</f>
        <v>0</v>
      </c>
      <c r="R900" s="48">
        <f>'3. Discount Factors'!R872*IF(netting,MAX(lgd*'3. EQ Forward 2'!R872+lgd*'3. EQ Forward 1'!R872,0),MAX(lgd*'3. EQ Forward 2'!R872,0)+MAX(lgd*'3. EQ Forward 1'!R872,0))</f>
        <v>0</v>
      </c>
      <c r="S900" s="48">
        <f>'3. Discount Factors'!S872*IF(netting,MAX(lgd*'3. EQ Forward 2'!S872+lgd*'3. EQ Forward 1'!S872,0),MAX(lgd*'3. EQ Forward 2'!S872,0)+MAX(lgd*'3. EQ Forward 1'!S872,0))</f>
        <v>0</v>
      </c>
      <c r="T900" s="48">
        <f>'3. Discount Factors'!T872*IF(netting,MAX(lgd*'3. EQ Forward 2'!T872+lgd*'3. EQ Forward 1'!T872,0),MAX(lgd*'3. EQ Forward 2'!T872,0)+MAX(lgd*'3. EQ Forward 1'!T872,0))</f>
        <v>0</v>
      </c>
      <c r="U900" s="48">
        <f>'3. Discount Factors'!U872*IF(netting,MAX(lgd*'3. EQ Forward 2'!U872+lgd*'3. EQ Forward 1'!U872,0),MAX(lgd*'3. EQ Forward 2'!U872,0)+MAX(lgd*'3. EQ Forward 1'!U872,0))</f>
        <v>0</v>
      </c>
      <c r="V900" s="48">
        <f>'3. Discount Factors'!V872*IF(netting,MAX(lgd*'3. EQ Forward 2'!V872+lgd*'3. EQ Forward 1'!V872,0),MAX(lgd*'3. EQ Forward 2'!V872,0)+MAX(lgd*'3. EQ Forward 1'!V872,0))</f>
        <v>0</v>
      </c>
      <c r="W900" s="53">
        <f>'3. Discount Factors'!W872*IF(netting,MAX(lgd*'3. EQ Forward 2'!W872+lgd*'3. EQ Forward 1'!W872,0),MAX(lgd*'3. EQ Forward 2'!W872,0)+MAX(lgd*'3. EQ Forward 1'!W872,0))</f>
        <v>0</v>
      </c>
    </row>
    <row r="901" spans="2:23" x14ac:dyDescent="0.35">
      <c r="B901" s="26" t="s">
        <v>869</v>
      </c>
      <c r="C901" s="52">
        <f>'3. Discount Factors'!C873*IF(netting,MAX(lgd*'3. EQ Forward 2'!C873+lgd*'3. EQ Forward 1'!C873,0),MAX(lgd*'3. EQ Forward 2'!C873,0)+MAX(lgd*'3. EQ Forward 1'!C873,0))</f>
        <v>0</v>
      </c>
      <c r="D901" s="48">
        <f>'3. Discount Factors'!D873*IF(netting,MAX(lgd*'3. EQ Forward 2'!D873+lgd*'3. EQ Forward 1'!D873,0),MAX(lgd*'3. EQ Forward 2'!D873,0)+MAX(lgd*'3. EQ Forward 1'!D873,0))</f>
        <v>0</v>
      </c>
      <c r="E901" s="48">
        <f>'3. Discount Factors'!E873*IF(netting,MAX(lgd*'3. EQ Forward 2'!E873+lgd*'3. EQ Forward 1'!E873,0),MAX(lgd*'3. EQ Forward 2'!E873,0)+MAX(lgd*'3. EQ Forward 1'!E873,0))</f>
        <v>750832.90924221429</v>
      </c>
      <c r="F901" s="48">
        <f>'3. Discount Factors'!F873*IF(netting,MAX(lgd*'3. EQ Forward 2'!F873+lgd*'3. EQ Forward 1'!F873,0),MAX(lgd*'3. EQ Forward 2'!F873,0)+MAX(lgd*'3. EQ Forward 1'!F873,0))</f>
        <v>5939795.2923081806</v>
      </c>
      <c r="G901" s="48">
        <f>'3. Discount Factors'!G873*IF(netting,MAX(lgd*'3. EQ Forward 2'!G873+lgd*'3. EQ Forward 1'!G873,0),MAX(lgd*'3. EQ Forward 2'!G873,0)+MAX(lgd*'3. EQ Forward 1'!G873,0))</f>
        <v>19050414.136838876</v>
      </c>
      <c r="H901" s="48">
        <f>'3. Discount Factors'!H873*IF(netting,MAX(lgd*'3. EQ Forward 2'!H873+lgd*'3. EQ Forward 1'!H873,0),MAX(lgd*'3. EQ Forward 2'!H873,0)+MAX(lgd*'3. EQ Forward 1'!H873,0))</f>
        <v>17575528.95732221</v>
      </c>
      <c r="I901" s="48">
        <f>'3. Discount Factors'!I873*IF(netting,MAX(lgd*'3. EQ Forward 2'!I873+lgd*'3. EQ Forward 1'!I873,0),MAX(lgd*'3. EQ Forward 2'!I873,0)+MAX(lgd*'3. EQ Forward 1'!I873,0))</f>
        <v>25583873.659469962</v>
      </c>
      <c r="J901" s="48">
        <f>'3. Discount Factors'!J873*IF(netting,MAX(lgd*'3. EQ Forward 2'!J873+lgd*'3. EQ Forward 1'!J873,0),MAX(lgd*'3. EQ Forward 2'!J873,0)+MAX(lgd*'3. EQ Forward 1'!J873,0))</f>
        <v>26539765.686897159</v>
      </c>
      <c r="K901" s="48">
        <f>'3. Discount Factors'!K873*IF(netting,MAX(lgd*'3. EQ Forward 2'!K873+lgd*'3. EQ Forward 1'!K873,0),MAX(lgd*'3. EQ Forward 2'!K873,0)+MAX(lgd*'3. EQ Forward 1'!K873,0))</f>
        <v>26249645.957228925</v>
      </c>
      <c r="L901" s="48">
        <f>'3. Discount Factors'!L873*IF(netting,MAX(lgd*'3. EQ Forward 2'!L873+lgd*'3. EQ Forward 1'!L873,0),MAX(lgd*'3. EQ Forward 2'!L873,0)+MAX(lgd*'3. EQ Forward 1'!L873,0))</f>
        <v>26238146.125776142</v>
      </c>
      <c r="M901" s="48">
        <f>'3. Discount Factors'!M873*IF(netting,MAX(lgd*'3. EQ Forward 2'!M873+lgd*'3. EQ Forward 1'!M873,0),MAX(lgd*'3. EQ Forward 2'!M873,0)+MAX(lgd*'3. EQ Forward 1'!M873,0))</f>
        <v>28971163.981471691</v>
      </c>
      <c r="N901" s="48">
        <f>'3. Discount Factors'!N873*IF(netting,MAX(lgd*'3. EQ Forward 2'!N873+lgd*'3. EQ Forward 1'!N873,0),MAX(lgd*'3. EQ Forward 2'!N873,0)+MAX(lgd*'3. EQ Forward 1'!N873,0))</f>
        <v>33825610.738532998</v>
      </c>
      <c r="O901" s="48">
        <f>'3. Discount Factors'!O873*IF(netting,MAX(lgd*'3. EQ Forward 2'!O873+lgd*'3. EQ Forward 1'!O873,0),MAX(lgd*'3. EQ Forward 2'!O873,0)+MAX(lgd*'3. EQ Forward 1'!O873,0))</f>
        <v>36908545.225408114</v>
      </c>
      <c r="P901" s="48">
        <f>'3. Discount Factors'!P873*IF(netting,MAX(lgd*'3. EQ Forward 2'!P873+lgd*'3. EQ Forward 1'!P873,0),MAX(lgd*'3. EQ Forward 2'!P873,0)+MAX(lgd*'3. EQ Forward 1'!P873,0))</f>
        <v>26854208.020600371</v>
      </c>
      <c r="Q901" s="48">
        <f>'3. Discount Factors'!Q873*IF(netting,MAX(lgd*'3. EQ Forward 2'!Q873+lgd*'3. EQ Forward 1'!Q873,0),MAX(lgd*'3. EQ Forward 2'!Q873,0)+MAX(lgd*'3. EQ Forward 1'!Q873,0))</f>
        <v>24137004.289925177</v>
      </c>
      <c r="R901" s="48">
        <f>'3. Discount Factors'!R873*IF(netting,MAX(lgd*'3. EQ Forward 2'!R873+lgd*'3. EQ Forward 1'!R873,0),MAX(lgd*'3. EQ Forward 2'!R873,0)+MAX(lgd*'3. EQ Forward 1'!R873,0))</f>
        <v>22101176.624416996</v>
      </c>
      <c r="S901" s="48">
        <f>'3. Discount Factors'!S873*IF(netting,MAX(lgd*'3. EQ Forward 2'!S873+lgd*'3. EQ Forward 1'!S873,0),MAX(lgd*'3. EQ Forward 2'!S873,0)+MAX(lgd*'3. EQ Forward 1'!S873,0))</f>
        <v>14570832.367956677</v>
      </c>
      <c r="T901" s="48">
        <f>'3. Discount Factors'!T873*IF(netting,MAX(lgd*'3. EQ Forward 2'!T873+lgd*'3. EQ Forward 1'!T873,0),MAX(lgd*'3. EQ Forward 2'!T873,0)+MAX(lgd*'3. EQ Forward 1'!T873,0))</f>
        <v>8896287.2081205882</v>
      </c>
      <c r="U901" s="48">
        <f>'3. Discount Factors'!U873*IF(netting,MAX(lgd*'3. EQ Forward 2'!U873+lgd*'3. EQ Forward 1'!U873,0),MAX(lgd*'3. EQ Forward 2'!U873,0)+MAX(lgd*'3. EQ Forward 1'!U873,0))</f>
        <v>13319598.381651528</v>
      </c>
      <c r="V901" s="48">
        <f>'3. Discount Factors'!V873*IF(netting,MAX(lgd*'3. EQ Forward 2'!V873+lgd*'3. EQ Forward 1'!V873,0),MAX(lgd*'3. EQ Forward 2'!V873,0)+MAX(lgd*'3. EQ Forward 1'!V873,0))</f>
        <v>8145082.6350165559</v>
      </c>
      <c r="W901" s="53">
        <f>'3. Discount Factors'!W873*IF(netting,MAX(lgd*'3. EQ Forward 2'!W873+lgd*'3. EQ Forward 1'!W873,0),MAX(lgd*'3. EQ Forward 2'!W873,0)+MAX(lgd*'3. EQ Forward 1'!W873,0))</f>
        <v>8675382.5744773056</v>
      </c>
    </row>
    <row r="902" spans="2:23" x14ac:dyDescent="0.35">
      <c r="B902" s="26" t="s">
        <v>870</v>
      </c>
      <c r="C902" s="52">
        <f>'3. Discount Factors'!C874*IF(netting,MAX(lgd*'3. EQ Forward 2'!C874+lgd*'3. EQ Forward 1'!C874,0),MAX(lgd*'3. EQ Forward 2'!C874,0)+MAX(lgd*'3. EQ Forward 1'!C874,0))</f>
        <v>0</v>
      </c>
      <c r="D902" s="48">
        <f>'3. Discount Factors'!D874*IF(netting,MAX(lgd*'3. EQ Forward 2'!D874+lgd*'3. EQ Forward 1'!D874,0),MAX(lgd*'3. EQ Forward 2'!D874,0)+MAX(lgd*'3. EQ Forward 1'!D874,0))</f>
        <v>0</v>
      </c>
      <c r="E902" s="48">
        <f>'3. Discount Factors'!E874*IF(netting,MAX(lgd*'3. EQ Forward 2'!E874+lgd*'3. EQ Forward 1'!E874,0),MAX(lgd*'3. EQ Forward 2'!E874,0)+MAX(lgd*'3. EQ Forward 1'!E874,0))</f>
        <v>0</v>
      </c>
      <c r="F902" s="48">
        <f>'3. Discount Factors'!F874*IF(netting,MAX(lgd*'3. EQ Forward 2'!F874+lgd*'3. EQ Forward 1'!F874,0),MAX(lgd*'3. EQ Forward 2'!F874,0)+MAX(lgd*'3. EQ Forward 1'!F874,0))</f>
        <v>6169685.779334276</v>
      </c>
      <c r="G902" s="48">
        <f>'3. Discount Factors'!G874*IF(netting,MAX(lgd*'3. EQ Forward 2'!G874+lgd*'3. EQ Forward 1'!G874,0),MAX(lgd*'3. EQ Forward 2'!G874,0)+MAX(lgd*'3. EQ Forward 1'!G874,0))</f>
        <v>6836192.4559053024</v>
      </c>
      <c r="H902" s="48">
        <f>'3. Discount Factors'!H874*IF(netting,MAX(lgd*'3. EQ Forward 2'!H874+lgd*'3. EQ Forward 1'!H874,0),MAX(lgd*'3. EQ Forward 2'!H874,0)+MAX(lgd*'3. EQ Forward 1'!H874,0))</f>
        <v>8675884.086081462</v>
      </c>
      <c r="I902" s="48">
        <f>'3. Discount Factors'!I874*IF(netting,MAX(lgd*'3. EQ Forward 2'!I874+lgd*'3. EQ Forward 1'!I874,0),MAX(lgd*'3. EQ Forward 2'!I874,0)+MAX(lgd*'3. EQ Forward 1'!I874,0))</f>
        <v>5973882.2997327615</v>
      </c>
      <c r="J902" s="48">
        <f>'3. Discount Factors'!J874*IF(netting,MAX(lgd*'3. EQ Forward 2'!J874+lgd*'3. EQ Forward 1'!J874,0),MAX(lgd*'3. EQ Forward 2'!J874,0)+MAX(lgd*'3. EQ Forward 1'!J874,0))</f>
        <v>9732371.1888666172</v>
      </c>
      <c r="K902" s="48">
        <f>'3. Discount Factors'!K874*IF(netting,MAX(lgd*'3. EQ Forward 2'!K874+lgd*'3. EQ Forward 1'!K874,0),MAX(lgd*'3. EQ Forward 2'!K874,0)+MAX(lgd*'3. EQ Forward 1'!K874,0))</f>
        <v>10781792.839737648</v>
      </c>
      <c r="L902" s="48">
        <f>'3. Discount Factors'!L874*IF(netting,MAX(lgd*'3. EQ Forward 2'!L874+lgd*'3. EQ Forward 1'!L874,0),MAX(lgd*'3. EQ Forward 2'!L874,0)+MAX(lgd*'3. EQ Forward 1'!L874,0))</f>
        <v>14500703.485374372</v>
      </c>
      <c r="M902" s="48">
        <f>'3. Discount Factors'!M874*IF(netting,MAX(lgd*'3. EQ Forward 2'!M874+lgd*'3. EQ Forward 1'!M874,0),MAX(lgd*'3. EQ Forward 2'!M874,0)+MAX(lgd*'3. EQ Forward 1'!M874,0))</f>
        <v>19738869.880792916</v>
      </c>
      <c r="N902" s="48">
        <f>'3. Discount Factors'!N874*IF(netting,MAX(lgd*'3. EQ Forward 2'!N874+lgd*'3. EQ Forward 1'!N874,0),MAX(lgd*'3. EQ Forward 2'!N874,0)+MAX(lgd*'3. EQ Forward 1'!N874,0))</f>
        <v>7211640.5462956904</v>
      </c>
      <c r="O902" s="48">
        <f>'3. Discount Factors'!O874*IF(netting,MAX(lgd*'3. EQ Forward 2'!O874+lgd*'3. EQ Forward 1'!O874,0),MAX(lgd*'3. EQ Forward 2'!O874,0)+MAX(lgd*'3. EQ Forward 1'!O874,0))</f>
        <v>1715090.0644218647</v>
      </c>
      <c r="P902" s="48">
        <f>'3. Discount Factors'!P874*IF(netting,MAX(lgd*'3. EQ Forward 2'!P874+lgd*'3. EQ Forward 1'!P874,0),MAX(lgd*'3. EQ Forward 2'!P874,0)+MAX(lgd*'3. EQ Forward 1'!P874,0))</f>
        <v>0</v>
      </c>
      <c r="Q902" s="48">
        <f>'3. Discount Factors'!Q874*IF(netting,MAX(lgd*'3. EQ Forward 2'!Q874+lgd*'3. EQ Forward 1'!Q874,0),MAX(lgd*'3. EQ Forward 2'!Q874,0)+MAX(lgd*'3. EQ Forward 1'!Q874,0))</f>
        <v>0</v>
      </c>
      <c r="R902" s="48">
        <f>'3. Discount Factors'!R874*IF(netting,MAX(lgd*'3. EQ Forward 2'!R874+lgd*'3. EQ Forward 1'!R874,0),MAX(lgd*'3. EQ Forward 2'!R874,0)+MAX(lgd*'3. EQ Forward 1'!R874,0))</f>
        <v>0</v>
      </c>
      <c r="S902" s="48">
        <f>'3. Discount Factors'!S874*IF(netting,MAX(lgd*'3. EQ Forward 2'!S874+lgd*'3. EQ Forward 1'!S874,0),MAX(lgd*'3. EQ Forward 2'!S874,0)+MAX(lgd*'3. EQ Forward 1'!S874,0))</f>
        <v>4727854.4773415262</v>
      </c>
      <c r="T902" s="48">
        <f>'3. Discount Factors'!T874*IF(netting,MAX(lgd*'3. EQ Forward 2'!T874+lgd*'3. EQ Forward 1'!T874,0),MAX(lgd*'3. EQ Forward 2'!T874,0)+MAX(lgd*'3. EQ Forward 1'!T874,0))</f>
        <v>2898400.8715572008</v>
      </c>
      <c r="U902" s="48">
        <f>'3. Discount Factors'!U874*IF(netting,MAX(lgd*'3. EQ Forward 2'!U874+lgd*'3. EQ Forward 1'!U874,0),MAX(lgd*'3. EQ Forward 2'!U874,0)+MAX(lgd*'3. EQ Forward 1'!U874,0))</f>
        <v>4762396.7453588368</v>
      </c>
      <c r="V902" s="48">
        <f>'3. Discount Factors'!V874*IF(netting,MAX(lgd*'3. EQ Forward 2'!V874+lgd*'3. EQ Forward 1'!V874,0),MAX(lgd*'3. EQ Forward 2'!V874,0)+MAX(lgd*'3. EQ Forward 1'!V874,0))</f>
        <v>10897264.098637575</v>
      </c>
      <c r="W902" s="53">
        <f>'3. Discount Factors'!W874*IF(netting,MAX(lgd*'3. EQ Forward 2'!W874+lgd*'3. EQ Forward 1'!W874,0),MAX(lgd*'3. EQ Forward 2'!W874,0)+MAX(lgd*'3. EQ Forward 1'!W874,0))</f>
        <v>13090872.921568524</v>
      </c>
    </row>
    <row r="903" spans="2:23" x14ac:dyDescent="0.35">
      <c r="B903" s="26" t="s">
        <v>871</v>
      </c>
      <c r="C903" s="52">
        <f>'3. Discount Factors'!C875*IF(netting,MAX(lgd*'3. EQ Forward 2'!C875+lgd*'3. EQ Forward 1'!C875,0),MAX(lgd*'3. EQ Forward 2'!C875,0)+MAX(lgd*'3. EQ Forward 1'!C875,0))</f>
        <v>0</v>
      </c>
      <c r="D903" s="48">
        <f>'3. Discount Factors'!D875*IF(netting,MAX(lgd*'3. EQ Forward 2'!D875+lgd*'3. EQ Forward 1'!D875,0),MAX(lgd*'3. EQ Forward 2'!D875,0)+MAX(lgd*'3. EQ Forward 1'!D875,0))</f>
        <v>0</v>
      </c>
      <c r="E903" s="48">
        <f>'3. Discount Factors'!E875*IF(netting,MAX(lgd*'3. EQ Forward 2'!E875+lgd*'3. EQ Forward 1'!E875,0),MAX(lgd*'3. EQ Forward 2'!E875,0)+MAX(lgd*'3. EQ Forward 1'!E875,0))</f>
        <v>0</v>
      </c>
      <c r="F903" s="48">
        <f>'3. Discount Factors'!F875*IF(netting,MAX(lgd*'3. EQ Forward 2'!F875+lgd*'3. EQ Forward 1'!F875,0),MAX(lgd*'3. EQ Forward 2'!F875,0)+MAX(lgd*'3. EQ Forward 1'!F875,0))</f>
        <v>0</v>
      </c>
      <c r="G903" s="48">
        <f>'3. Discount Factors'!G875*IF(netting,MAX(lgd*'3. EQ Forward 2'!G875+lgd*'3. EQ Forward 1'!G875,0),MAX(lgd*'3. EQ Forward 2'!G875,0)+MAX(lgd*'3. EQ Forward 1'!G875,0))</f>
        <v>0</v>
      </c>
      <c r="H903" s="48">
        <f>'3. Discount Factors'!H875*IF(netting,MAX(lgd*'3. EQ Forward 2'!H875+lgd*'3. EQ Forward 1'!H875,0),MAX(lgd*'3. EQ Forward 2'!H875,0)+MAX(lgd*'3. EQ Forward 1'!H875,0))</f>
        <v>160184.92284677285</v>
      </c>
      <c r="I903" s="48">
        <f>'3. Discount Factors'!I875*IF(netting,MAX(lgd*'3. EQ Forward 2'!I875+lgd*'3. EQ Forward 1'!I875,0),MAX(lgd*'3. EQ Forward 2'!I875,0)+MAX(lgd*'3. EQ Forward 1'!I875,0))</f>
        <v>4031864.1058092369</v>
      </c>
      <c r="J903" s="48">
        <f>'3. Discount Factors'!J875*IF(netting,MAX(lgd*'3. EQ Forward 2'!J875+lgd*'3. EQ Forward 1'!J875,0),MAX(lgd*'3. EQ Forward 2'!J875,0)+MAX(lgd*'3. EQ Forward 1'!J875,0))</f>
        <v>8654135.9527595006</v>
      </c>
      <c r="K903" s="48">
        <f>'3. Discount Factors'!K875*IF(netting,MAX(lgd*'3. EQ Forward 2'!K875+lgd*'3. EQ Forward 1'!K875,0),MAX(lgd*'3. EQ Forward 2'!K875,0)+MAX(lgd*'3. EQ Forward 1'!K875,0))</f>
        <v>19862647.606042154</v>
      </c>
      <c r="L903" s="48">
        <f>'3. Discount Factors'!L875*IF(netting,MAX(lgd*'3. EQ Forward 2'!L875+lgd*'3. EQ Forward 1'!L875,0),MAX(lgd*'3. EQ Forward 2'!L875,0)+MAX(lgd*'3. EQ Forward 1'!L875,0))</f>
        <v>12061641.007226251</v>
      </c>
      <c r="M903" s="48">
        <f>'3. Discount Factors'!M875*IF(netting,MAX(lgd*'3. EQ Forward 2'!M875+lgd*'3. EQ Forward 1'!M875,0),MAX(lgd*'3. EQ Forward 2'!M875,0)+MAX(lgd*'3. EQ Forward 1'!M875,0))</f>
        <v>6853049.2641047034</v>
      </c>
      <c r="N903" s="48">
        <f>'3. Discount Factors'!N875*IF(netting,MAX(lgd*'3. EQ Forward 2'!N875+lgd*'3. EQ Forward 1'!N875,0),MAX(lgd*'3. EQ Forward 2'!N875,0)+MAX(lgd*'3. EQ Forward 1'!N875,0))</f>
        <v>2578727.0731970654</v>
      </c>
      <c r="O903" s="48">
        <f>'3. Discount Factors'!O875*IF(netting,MAX(lgd*'3. EQ Forward 2'!O875+lgd*'3. EQ Forward 1'!O875,0),MAX(lgd*'3. EQ Forward 2'!O875,0)+MAX(lgd*'3. EQ Forward 1'!O875,0))</f>
        <v>0</v>
      </c>
      <c r="P903" s="48">
        <f>'3. Discount Factors'!P875*IF(netting,MAX(lgd*'3. EQ Forward 2'!P875+lgd*'3. EQ Forward 1'!P875,0),MAX(lgd*'3. EQ Forward 2'!P875,0)+MAX(lgd*'3. EQ Forward 1'!P875,0))</f>
        <v>0</v>
      </c>
      <c r="Q903" s="48">
        <f>'3. Discount Factors'!Q875*IF(netting,MAX(lgd*'3. EQ Forward 2'!Q875+lgd*'3. EQ Forward 1'!Q875,0),MAX(lgd*'3. EQ Forward 2'!Q875,0)+MAX(lgd*'3. EQ Forward 1'!Q875,0))</f>
        <v>0</v>
      </c>
      <c r="R903" s="48">
        <f>'3. Discount Factors'!R875*IF(netting,MAX(lgd*'3. EQ Forward 2'!R875+lgd*'3. EQ Forward 1'!R875,0),MAX(lgd*'3. EQ Forward 2'!R875,0)+MAX(lgd*'3. EQ Forward 1'!R875,0))</f>
        <v>0</v>
      </c>
      <c r="S903" s="48">
        <f>'3. Discount Factors'!S875*IF(netting,MAX(lgd*'3. EQ Forward 2'!S875+lgd*'3. EQ Forward 1'!S875,0),MAX(lgd*'3. EQ Forward 2'!S875,0)+MAX(lgd*'3. EQ Forward 1'!S875,0))</f>
        <v>6101057.2925052689</v>
      </c>
      <c r="T903" s="48">
        <f>'3. Discount Factors'!T875*IF(netting,MAX(lgd*'3. EQ Forward 2'!T875+lgd*'3. EQ Forward 1'!T875,0),MAX(lgd*'3. EQ Forward 2'!T875,0)+MAX(lgd*'3. EQ Forward 1'!T875,0))</f>
        <v>0</v>
      </c>
      <c r="U903" s="48">
        <f>'3. Discount Factors'!U875*IF(netting,MAX(lgd*'3. EQ Forward 2'!U875+lgd*'3. EQ Forward 1'!U875,0),MAX(lgd*'3. EQ Forward 2'!U875,0)+MAX(lgd*'3. EQ Forward 1'!U875,0))</f>
        <v>0</v>
      </c>
      <c r="V903" s="48">
        <f>'3. Discount Factors'!V875*IF(netting,MAX(lgd*'3. EQ Forward 2'!V875+lgd*'3. EQ Forward 1'!V875,0),MAX(lgd*'3. EQ Forward 2'!V875,0)+MAX(lgd*'3. EQ Forward 1'!V875,0))</f>
        <v>0</v>
      </c>
      <c r="W903" s="53">
        <f>'3. Discount Factors'!W875*IF(netting,MAX(lgd*'3. EQ Forward 2'!W875+lgd*'3. EQ Forward 1'!W875,0),MAX(lgd*'3. EQ Forward 2'!W875,0)+MAX(lgd*'3. EQ Forward 1'!W875,0))</f>
        <v>8109661.8469835017</v>
      </c>
    </row>
    <row r="904" spans="2:23" x14ac:dyDescent="0.35">
      <c r="B904" s="26" t="s">
        <v>872</v>
      </c>
      <c r="C904" s="52">
        <f>'3. Discount Factors'!C876*IF(netting,MAX(lgd*'3. EQ Forward 2'!C876+lgd*'3. EQ Forward 1'!C876,0),MAX(lgd*'3. EQ Forward 2'!C876,0)+MAX(lgd*'3. EQ Forward 1'!C876,0))</f>
        <v>0</v>
      </c>
      <c r="D904" s="48">
        <f>'3. Discount Factors'!D876*IF(netting,MAX(lgd*'3. EQ Forward 2'!D876+lgd*'3. EQ Forward 1'!D876,0),MAX(lgd*'3. EQ Forward 2'!D876,0)+MAX(lgd*'3. EQ Forward 1'!D876,0))</f>
        <v>1746234.6784711536</v>
      </c>
      <c r="E904" s="48">
        <f>'3. Discount Factors'!E876*IF(netting,MAX(lgd*'3. EQ Forward 2'!E876+lgd*'3. EQ Forward 1'!E876,0),MAX(lgd*'3. EQ Forward 2'!E876,0)+MAX(lgd*'3. EQ Forward 1'!E876,0))</f>
        <v>3706165.9340389422</v>
      </c>
      <c r="F904" s="48">
        <f>'3. Discount Factors'!F876*IF(netting,MAX(lgd*'3. EQ Forward 2'!F876+lgd*'3. EQ Forward 1'!F876,0),MAX(lgd*'3. EQ Forward 2'!F876,0)+MAX(lgd*'3. EQ Forward 1'!F876,0))</f>
        <v>5731469.0668707192</v>
      </c>
      <c r="G904" s="48">
        <f>'3. Discount Factors'!G876*IF(netting,MAX(lgd*'3. EQ Forward 2'!G876+lgd*'3. EQ Forward 1'!G876,0),MAX(lgd*'3. EQ Forward 2'!G876,0)+MAX(lgd*'3. EQ Forward 1'!G876,0))</f>
        <v>7202075.2070578178</v>
      </c>
      <c r="H904" s="48">
        <f>'3. Discount Factors'!H876*IF(netting,MAX(lgd*'3. EQ Forward 2'!H876+lgd*'3. EQ Forward 1'!H876,0),MAX(lgd*'3. EQ Forward 2'!H876,0)+MAX(lgd*'3. EQ Forward 1'!H876,0))</f>
        <v>20148127.673673343</v>
      </c>
      <c r="I904" s="48">
        <f>'3. Discount Factors'!I876*IF(netting,MAX(lgd*'3. EQ Forward 2'!I876+lgd*'3. EQ Forward 1'!I876,0),MAX(lgd*'3. EQ Forward 2'!I876,0)+MAX(lgd*'3. EQ Forward 1'!I876,0))</f>
        <v>20246085.50902494</v>
      </c>
      <c r="J904" s="48">
        <f>'3. Discount Factors'!J876*IF(netting,MAX(lgd*'3. EQ Forward 2'!J876+lgd*'3. EQ Forward 1'!J876,0),MAX(lgd*'3. EQ Forward 2'!J876,0)+MAX(lgd*'3. EQ Forward 1'!J876,0))</f>
        <v>25198769.040446285</v>
      </c>
      <c r="K904" s="48">
        <f>'3. Discount Factors'!K876*IF(netting,MAX(lgd*'3. EQ Forward 2'!K876+lgd*'3. EQ Forward 1'!K876,0),MAX(lgd*'3. EQ Forward 2'!K876,0)+MAX(lgd*'3. EQ Forward 1'!K876,0))</f>
        <v>35207328.892172515</v>
      </c>
      <c r="L904" s="48">
        <f>'3. Discount Factors'!L876*IF(netting,MAX(lgd*'3. EQ Forward 2'!L876+lgd*'3. EQ Forward 1'!L876,0),MAX(lgd*'3. EQ Forward 2'!L876,0)+MAX(lgd*'3. EQ Forward 1'!L876,0))</f>
        <v>35959332.148563497</v>
      </c>
      <c r="M904" s="48">
        <f>'3. Discount Factors'!M876*IF(netting,MAX(lgd*'3. EQ Forward 2'!M876+lgd*'3. EQ Forward 1'!M876,0),MAX(lgd*'3. EQ Forward 2'!M876,0)+MAX(lgd*'3. EQ Forward 1'!M876,0))</f>
        <v>33443661.003641956</v>
      </c>
      <c r="N904" s="48">
        <f>'3. Discount Factors'!N876*IF(netting,MAX(lgd*'3. EQ Forward 2'!N876+lgd*'3. EQ Forward 1'!N876,0),MAX(lgd*'3. EQ Forward 2'!N876,0)+MAX(lgd*'3. EQ Forward 1'!N876,0))</f>
        <v>41329471.336654879</v>
      </c>
      <c r="O904" s="48">
        <f>'3. Discount Factors'!O876*IF(netting,MAX(lgd*'3. EQ Forward 2'!O876+lgd*'3. EQ Forward 1'!O876,0),MAX(lgd*'3. EQ Forward 2'!O876,0)+MAX(lgd*'3. EQ Forward 1'!O876,0))</f>
        <v>34308168.258343838</v>
      </c>
      <c r="P904" s="48">
        <f>'3. Discount Factors'!P876*IF(netting,MAX(lgd*'3. EQ Forward 2'!P876+lgd*'3. EQ Forward 1'!P876,0),MAX(lgd*'3. EQ Forward 2'!P876,0)+MAX(lgd*'3. EQ Forward 1'!P876,0))</f>
        <v>54990726.710831955</v>
      </c>
      <c r="Q904" s="48">
        <f>'3. Discount Factors'!Q876*IF(netting,MAX(lgd*'3. EQ Forward 2'!Q876+lgd*'3. EQ Forward 1'!Q876,0),MAX(lgd*'3. EQ Forward 2'!Q876,0)+MAX(lgd*'3. EQ Forward 1'!Q876,0))</f>
        <v>44990318.972329937</v>
      </c>
      <c r="R904" s="48">
        <f>'3. Discount Factors'!R876*IF(netting,MAX(lgd*'3. EQ Forward 2'!R876+lgd*'3. EQ Forward 1'!R876,0),MAX(lgd*'3. EQ Forward 2'!R876,0)+MAX(lgd*'3. EQ Forward 1'!R876,0))</f>
        <v>69658307.412527144</v>
      </c>
      <c r="S904" s="48">
        <f>'3. Discount Factors'!S876*IF(netting,MAX(lgd*'3. EQ Forward 2'!S876+lgd*'3. EQ Forward 1'!S876,0),MAX(lgd*'3. EQ Forward 2'!S876,0)+MAX(lgd*'3. EQ Forward 1'!S876,0))</f>
        <v>81973518.861054435</v>
      </c>
      <c r="T904" s="48">
        <f>'3. Discount Factors'!T876*IF(netting,MAX(lgd*'3. EQ Forward 2'!T876+lgd*'3. EQ Forward 1'!T876,0),MAX(lgd*'3. EQ Forward 2'!T876,0)+MAX(lgd*'3. EQ Forward 1'!T876,0))</f>
        <v>74236297.995068043</v>
      </c>
      <c r="U904" s="48">
        <f>'3. Discount Factors'!U876*IF(netting,MAX(lgd*'3. EQ Forward 2'!U876+lgd*'3. EQ Forward 1'!U876,0),MAX(lgd*'3. EQ Forward 2'!U876,0)+MAX(lgd*'3. EQ Forward 1'!U876,0))</f>
        <v>64972992.644431956</v>
      </c>
      <c r="V904" s="48">
        <f>'3. Discount Factors'!V876*IF(netting,MAX(lgd*'3. EQ Forward 2'!V876+lgd*'3. EQ Forward 1'!V876,0),MAX(lgd*'3. EQ Forward 2'!V876,0)+MAX(lgd*'3. EQ Forward 1'!V876,0))</f>
        <v>85496205.701801136</v>
      </c>
      <c r="W904" s="53">
        <f>'3. Discount Factors'!W876*IF(netting,MAX(lgd*'3. EQ Forward 2'!W876+lgd*'3. EQ Forward 1'!W876,0),MAX(lgd*'3. EQ Forward 2'!W876,0)+MAX(lgd*'3. EQ Forward 1'!W876,0))</f>
        <v>79376931.990454584</v>
      </c>
    </row>
    <row r="905" spans="2:23" x14ac:dyDescent="0.35">
      <c r="B905" s="26" t="s">
        <v>873</v>
      </c>
      <c r="C905" s="52">
        <f>'3. Discount Factors'!C877*IF(netting,MAX(lgd*'3. EQ Forward 2'!C877+lgd*'3. EQ Forward 1'!C877,0),MAX(lgd*'3. EQ Forward 2'!C877,0)+MAX(lgd*'3. EQ Forward 1'!C877,0))</f>
        <v>0</v>
      </c>
      <c r="D905" s="48">
        <f>'3. Discount Factors'!D877*IF(netting,MAX(lgd*'3. EQ Forward 2'!D877+lgd*'3. EQ Forward 1'!D877,0),MAX(lgd*'3. EQ Forward 2'!D877,0)+MAX(lgd*'3. EQ Forward 1'!D877,0))</f>
        <v>14230362.585324451</v>
      </c>
      <c r="E905" s="48">
        <f>'3. Discount Factors'!E877*IF(netting,MAX(lgd*'3. EQ Forward 2'!E877+lgd*'3. EQ Forward 1'!E877,0),MAX(lgd*'3. EQ Forward 2'!E877,0)+MAX(lgd*'3. EQ Forward 1'!E877,0))</f>
        <v>8025624.9132699212</v>
      </c>
      <c r="F905" s="48">
        <f>'3. Discount Factors'!F877*IF(netting,MAX(lgd*'3. EQ Forward 2'!F877+lgd*'3. EQ Forward 1'!F877,0),MAX(lgd*'3. EQ Forward 2'!F877,0)+MAX(lgd*'3. EQ Forward 1'!F877,0))</f>
        <v>13131616.649018114</v>
      </c>
      <c r="G905" s="48">
        <f>'3. Discount Factors'!G877*IF(netting,MAX(lgd*'3. EQ Forward 2'!G877+lgd*'3. EQ Forward 1'!G877,0),MAX(lgd*'3. EQ Forward 2'!G877,0)+MAX(lgd*'3. EQ Forward 1'!G877,0))</f>
        <v>7703378.1121087763</v>
      </c>
      <c r="H905" s="48">
        <f>'3. Discount Factors'!H877*IF(netting,MAX(lgd*'3. EQ Forward 2'!H877+lgd*'3. EQ Forward 1'!H877,0),MAX(lgd*'3. EQ Forward 2'!H877,0)+MAX(lgd*'3. EQ Forward 1'!H877,0))</f>
        <v>13625732.419021778</v>
      </c>
      <c r="I905" s="48">
        <f>'3. Discount Factors'!I877*IF(netting,MAX(lgd*'3. EQ Forward 2'!I877+lgd*'3. EQ Forward 1'!I877,0),MAX(lgd*'3. EQ Forward 2'!I877,0)+MAX(lgd*'3. EQ Forward 1'!I877,0))</f>
        <v>17251734.398603283</v>
      </c>
      <c r="J905" s="48">
        <f>'3. Discount Factors'!J877*IF(netting,MAX(lgd*'3. EQ Forward 2'!J877+lgd*'3. EQ Forward 1'!J877,0),MAX(lgd*'3. EQ Forward 2'!J877,0)+MAX(lgd*'3. EQ Forward 1'!J877,0))</f>
        <v>21191166.679768596</v>
      </c>
      <c r="K905" s="48">
        <f>'3. Discount Factors'!K877*IF(netting,MAX(lgd*'3. EQ Forward 2'!K877+lgd*'3. EQ Forward 1'!K877,0),MAX(lgd*'3. EQ Forward 2'!K877,0)+MAX(lgd*'3. EQ Forward 1'!K877,0))</f>
        <v>18461645.725221392</v>
      </c>
      <c r="L905" s="48">
        <f>'3. Discount Factors'!L877*IF(netting,MAX(lgd*'3. EQ Forward 2'!L877+lgd*'3. EQ Forward 1'!L877,0),MAX(lgd*'3. EQ Forward 2'!L877,0)+MAX(lgd*'3. EQ Forward 1'!L877,0))</f>
        <v>21498809.323362108</v>
      </c>
      <c r="M905" s="48">
        <f>'3. Discount Factors'!M877*IF(netting,MAX(lgd*'3. EQ Forward 2'!M877+lgd*'3. EQ Forward 1'!M877,0),MAX(lgd*'3. EQ Forward 2'!M877,0)+MAX(lgd*'3. EQ Forward 1'!M877,0))</f>
        <v>43034103.017536357</v>
      </c>
      <c r="N905" s="48">
        <f>'3. Discount Factors'!N877*IF(netting,MAX(lgd*'3. EQ Forward 2'!N877+lgd*'3. EQ Forward 1'!N877,0),MAX(lgd*'3. EQ Forward 2'!N877,0)+MAX(lgd*'3. EQ Forward 1'!N877,0))</f>
        <v>42927539.549198166</v>
      </c>
      <c r="O905" s="48">
        <f>'3. Discount Factors'!O877*IF(netting,MAX(lgd*'3. EQ Forward 2'!O877+lgd*'3. EQ Forward 1'!O877,0),MAX(lgd*'3. EQ Forward 2'!O877,0)+MAX(lgd*'3. EQ Forward 1'!O877,0))</f>
        <v>43772874.86808864</v>
      </c>
      <c r="P905" s="48">
        <f>'3. Discount Factors'!P877*IF(netting,MAX(lgd*'3. EQ Forward 2'!P877+lgd*'3. EQ Forward 1'!P877,0),MAX(lgd*'3. EQ Forward 2'!P877,0)+MAX(lgd*'3. EQ Forward 1'!P877,0))</f>
        <v>41735602.581118032</v>
      </c>
      <c r="Q905" s="48">
        <f>'3. Discount Factors'!Q877*IF(netting,MAX(lgd*'3. EQ Forward 2'!Q877+lgd*'3. EQ Forward 1'!Q877,0),MAX(lgd*'3. EQ Forward 2'!Q877,0)+MAX(lgd*'3. EQ Forward 1'!Q877,0))</f>
        <v>40057809.418079704</v>
      </c>
      <c r="R905" s="48">
        <f>'3. Discount Factors'!R877*IF(netting,MAX(lgd*'3. EQ Forward 2'!R877+lgd*'3. EQ Forward 1'!R877,0),MAX(lgd*'3. EQ Forward 2'!R877,0)+MAX(lgd*'3. EQ Forward 1'!R877,0))</f>
        <v>50467712.628912985</v>
      </c>
      <c r="S905" s="48">
        <f>'3. Discount Factors'!S877*IF(netting,MAX(lgd*'3. EQ Forward 2'!S877+lgd*'3. EQ Forward 1'!S877,0),MAX(lgd*'3. EQ Forward 2'!S877,0)+MAX(lgd*'3. EQ Forward 1'!S877,0))</f>
        <v>45603545.042983375</v>
      </c>
      <c r="T905" s="48">
        <f>'3. Discount Factors'!T877*IF(netting,MAX(lgd*'3. EQ Forward 2'!T877+lgd*'3. EQ Forward 1'!T877,0),MAX(lgd*'3. EQ Forward 2'!T877,0)+MAX(lgd*'3. EQ Forward 1'!T877,0))</f>
        <v>42541113.410561435</v>
      </c>
      <c r="U905" s="48">
        <f>'3. Discount Factors'!U877*IF(netting,MAX(lgd*'3. EQ Forward 2'!U877+lgd*'3. EQ Forward 1'!U877,0),MAX(lgd*'3. EQ Forward 2'!U877,0)+MAX(lgd*'3. EQ Forward 1'!U877,0))</f>
        <v>34395383.950917155</v>
      </c>
      <c r="V905" s="48">
        <f>'3. Discount Factors'!V877*IF(netting,MAX(lgd*'3. EQ Forward 2'!V877+lgd*'3. EQ Forward 1'!V877,0),MAX(lgd*'3. EQ Forward 2'!V877,0)+MAX(lgd*'3. EQ Forward 1'!V877,0))</f>
        <v>33160124.986648723</v>
      </c>
      <c r="W905" s="53">
        <f>'3. Discount Factors'!W877*IF(netting,MAX(lgd*'3. EQ Forward 2'!W877+lgd*'3. EQ Forward 1'!W877,0),MAX(lgd*'3. EQ Forward 2'!W877,0)+MAX(lgd*'3. EQ Forward 1'!W877,0))</f>
        <v>25640460.613527451</v>
      </c>
    </row>
    <row r="906" spans="2:23" x14ac:dyDescent="0.35">
      <c r="B906" s="26" t="s">
        <v>874</v>
      </c>
      <c r="C906" s="52">
        <f>'3. Discount Factors'!C878*IF(netting,MAX(lgd*'3. EQ Forward 2'!C878+lgd*'3. EQ Forward 1'!C878,0),MAX(lgd*'3. EQ Forward 2'!C878,0)+MAX(lgd*'3. EQ Forward 1'!C878,0))</f>
        <v>0</v>
      </c>
      <c r="D906" s="48">
        <f>'3. Discount Factors'!D878*IF(netting,MAX(lgd*'3. EQ Forward 2'!D878+lgd*'3. EQ Forward 1'!D878,0),MAX(lgd*'3. EQ Forward 2'!D878,0)+MAX(lgd*'3. EQ Forward 1'!D878,0))</f>
        <v>0</v>
      </c>
      <c r="E906" s="48">
        <f>'3. Discount Factors'!E878*IF(netting,MAX(lgd*'3. EQ Forward 2'!E878+lgd*'3. EQ Forward 1'!E878,0),MAX(lgd*'3. EQ Forward 2'!E878,0)+MAX(lgd*'3. EQ Forward 1'!E878,0))</f>
        <v>0</v>
      </c>
      <c r="F906" s="48">
        <f>'3. Discount Factors'!F878*IF(netting,MAX(lgd*'3. EQ Forward 2'!F878+lgd*'3. EQ Forward 1'!F878,0),MAX(lgd*'3. EQ Forward 2'!F878,0)+MAX(lgd*'3. EQ Forward 1'!F878,0))</f>
        <v>0</v>
      </c>
      <c r="G906" s="48">
        <f>'3. Discount Factors'!G878*IF(netting,MAX(lgd*'3. EQ Forward 2'!G878+lgd*'3. EQ Forward 1'!G878,0),MAX(lgd*'3. EQ Forward 2'!G878,0)+MAX(lgd*'3. EQ Forward 1'!G878,0))</f>
        <v>0</v>
      </c>
      <c r="H906" s="48">
        <f>'3. Discount Factors'!H878*IF(netting,MAX(lgd*'3. EQ Forward 2'!H878+lgd*'3. EQ Forward 1'!H878,0),MAX(lgd*'3. EQ Forward 2'!H878,0)+MAX(lgd*'3. EQ Forward 1'!H878,0))</f>
        <v>0</v>
      </c>
      <c r="I906" s="48">
        <f>'3. Discount Factors'!I878*IF(netting,MAX(lgd*'3. EQ Forward 2'!I878+lgd*'3. EQ Forward 1'!I878,0),MAX(lgd*'3. EQ Forward 2'!I878,0)+MAX(lgd*'3. EQ Forward 1'!I878,0))</f>
        <v>0</v>
      </c>
      <c r="J906" s="48">
        <f>'3. Discount Factors'!J878*IF(netting,MAX(lgd*'3. EQ Forward 2'!J878+lgd*'3. EQ Forward 1'!J878,0),MAX(lgd*'3. EQ Forward 2'!J878,0)+MAX(lgd*'3. EQ Forward 1'!J878,0))</f>
        <v>0</v>
      </c>
      <c r="K906" s="48">
        <f>'3. Discount Factors'!K878*IF(netting,MAX(lgd*'3. EQ Forward 2'!K878+lgd*'3. EQ Forward 1'!K878,0),MAX(lgd*'3. EQ Forward 2'!K878,0)+MAX(lgd*'3. EQ Forward 1'!K878,0))</f>
        <v>0</v>
      </c>
      <c r="L906" s="48">
        <f>'3. Discount Factors'!L878*IF(netting,MAX(lgd*'3. EQ Forward 2'!L878+lgd*'3. EQ Forward 1'!L878,0),MAX(lgd*'3. EQ Forward 2'!L878,0)+MAX(lgd*'3. EQ Forward 1'!L878,0))</f>
        <v>0</v>
      </c>
      <c r="M906" s="48">
        <f>'3. Discount Factors'!M878*IF(netting,MAX(lgd*'3. EQ Forward 2'!M878+lgd*'3. EQ Forward 1'!M878,0),MAX(lgd*'3. EQ Forward 2'!M878,0)+MAX(lgd*'3. EQ Forward 1'!M878,0))</f>
        <v>0</v>
      </c>
      <c r="N906" s="48">
        <f>'3. Discount Factors'!N878*IF(netting,MAX(lgd*'3. EQ Forward 2'!N878+lgd*'3. EQ Forward 1'!N878,0),MAX(lgd*'3. EQ Forward 2'!N878,0)+MAX(lgd*'3. EQ Forward 1'!N878,0))</f>
        <v>0</v>
      </c>
      <c r="O906" s="48">
        <f>'3. Discount Factors'!O878*IF(netting,MAX(lgd*'3. EQ Forward 2'!O878+lgd*'3. EQ Forward 1'!O878,0),MAX(lgd*'3. EQ Forward 2'!O878,0)+MAX(lgd*'3. EQ Forward 1'!O878,0))</f>
        <v>0</v>
      </c>
      <c r="P906" s="48">
        <f>'3. Discount Factors'!P878*IF(netting,MAX(lgd*'3. EQ Forward 2'!P878+lgd*'3. EQ Forward 1'!P878,0),MAX(lgd*'3. EQ Forward 2'!P878,0)+MAX(lgd*'3. EQ Forward 1'!P878,0))</f>
        <v>0</v>
      </c>
      <c r="Q906" s="48">
        <f>'3. Discount Factors'!Q878*IF(netting,MAX(lgd*'3. EQ Forward 2'!Q878+lgd*'3. EQ Forward 1'!Q878,0),MAX(lgd*'3. EQ Forward 2'!Q878,0)+MAX(lgd*'3. EQ Forward 1'!Q878,0))</f>
        <v>0</v>
      </c>
      <c r="R906" s="48">
        <f>'3. Discount Factors'!R878*IF(netting,MAX(lgd*'3. EQ Forward 2'!R878+lgd*'3. EQ Forward 1'!R878,0),MAX(lgd*'3. EQ Forward 2'!R878,0)+MAX(lgd*'3. EQ Forward 1'!R878,0))</f>
        <v>0</v>
      </c>
      <c r="S906" s="48">
        <f>'3. Discount Factors'!S878*IF(netting,MAX(lgd*'3. EQ Forward 2'!S878+lgd*'3. EQ Forward 1'!S878,0),MAX(lgd*'3. EQ Forward 2'!S878,0)+MAX(lgd*'3. EQ Forward 1'!S878,0))</f>
        <v>4464454.2378910473</v>
      </c>
      <c r="T906" s="48">
        <f>'3. Discount Factors'!T878*IF(netting,MAX(lgd*'3. EQ Forward 2'!T878+lgd*'3. EQ Forward 1'!T878,0),MAX(lgd*'3. EQ Forward 2'!T878,0)+MAX(lgd*'3. EQ Forward 1'!T878,0))</f>
        <v>0</v>
      </c>
      <c r="U906" s="48">
        <f>'3. Discount Factors'!U878*IF(netting,MAX(lgd*'3. EQ Forward 2'!U878+lgd*'3. EQ Forward 1'!U878,0),MAX(lgd*'3. EQ Forward 2'!U878,0)+MAX(lgd*'3. EQ Forward 1'!U878,0))</f>
        <v>0</v>
      </c>
      <c r="V906" s="48">
        <f>'3. Discount Factors'!V878*IF(netting,MAX(lgd*'3. EQ Forward 2'!V878+lgd*'3. EQ Forward 1'!V878,0),MAX(lgd*'3. EQ Forward 2'!V878,0)+MAX(lgd*'3. EQ Forward 1'!V878,0))</f>
        <v>0</v>
      </c>
      <c r="W906" s="53">
        <f>'3. Discount Factors'!W878*IF(netting,MAX(lgd*'3. EQ Forward 2'!W878+lgd*'3. EQ Forward 1'!W878,0),MAX(lgd*'3. EQ Forward 2'!W878,0)+MAX(lgd*'3. EQ Forward 1'!W878,0))</f>
        <v>0</v>
      </c>
    </row>
    <row r="907" spans="2:23" x14ac:dyDescent="0.35">
      <c r="B907" s="26" t="s">
        <v>875</v>
      </c>
      <c r="C907" s="52">
        <f>'3. Discount Factors'!C879*IF(netting,MAX(lgd*'3. EQ Forward 2'!C879+lgd*'3. EQ Forward 1'!C879,0),MAX(lgd*'3. EQ Forward 2'!C879,0)+MAX(lgd*'3. EQ Forward 1'!C879,0))</f>
        <v>0</v>
      </c>
      <c r="D907" s="48">
        <f>'3. Discount Factors'!D879*IF(netting,MAX(lgd*'3. EQ Forward 2'!D879+lgd*'3. EQ Forward 1'!D879,0),MAX(lgd*'3. EQ Forward 2'!D879,0)+MAX(lgd*'3. EQ Forward 1'!D879,0))</f>
        <v>7324175.7371977922</v>
      </c>
      <c r="E907" s="48">
        <f>'3. Discount Factors'!E879*IF(netting,MAX(lgd*'3. EQ Forward 2'!E879+lgd*'3. EQ Forward 1'!E879,0),MAX(lgd*'3. EQ Forward 2'!E879,0)+MAX(lgd*'3. EQ Forward 1'!E879,0))</f>
        <v>0</v>
      </c>
      <c r="F907" s="48">
        <f>'3. Discount Factors'!F879*IF(netting,MAX(lgd*'3. EQ Forward 2'!F879+lgd*'3. EQ Forward 1'!F879,0),MAX(lgd*'3. EQ Forward 2'!F879,0)+MAX(lgd*'3. EQ Forward 1'!F879,0))</f>
        <v>0</v>
      </c>
      <c r="G907" s="48">
        <f>'3. Discount Factors'!G879*IF(netting,MAX(lgd*'3. EQ Forward 2'!G879+lgd*'3. EQ Forward 1'!G879,0),MAX(lgd*'3. EQ Forward 2'!G879,0)+MAX(lgd*'3. EQ Forward 1'!G879,0))</f>
        <v>0</v>
      </c>
      <c r="H907" s="48">
        <f>'3. Discount Factors'!H879*IF(netting,MAX(lgd*'3. EQ Forward 2'!H879+lgd*'3. EQ Forward 1'!H879,0),MAX(lgd*'3. EQ Forward 2'!H879,0)+MAX(lgd*'3. EQ Forward 1'!H879,0))</f>
        <v>3994583.9605974765</v>
      </c>
      <c r="I907" s="48">
        <f>'3. Discount Factors'!I879*IF(netting,MAX(lgd*'3. EQ Forward 2'!I879+lgd*'3. EQ Forward 1'!I879,0),MAX(lgd*'3. EQ Forward 2'!I879,0)+MAX(lgd*'3. EQ Forward 1'!I879,0))</f>
        <v>2362778.224498793</v>
      </c>
      <c r="J907" s="48">
        <f>'3. Discount Factors'!J879*IF(netting,MAX(lgd*'3. EQ Forward 2'!J879+lgd*'3. EQ Forward 1'!J879,0),MAX(lgd*'3. EQ Forward 2'!J879,0)+MAX(lgd*'3. EQ Forward 1'!J879,0))</f>
        <v>3406716.0194351217</v>
      </c>
      <c r="K907" s="48">
        <f>'3. Discount Factors'!K879*IF(netting,MAX(lgd*'3. EQ Forward 2'!K879+lgd*'3. EQ Forward 1'!K879,0),MAX(lgd*'3. EQ Forward 2'!K879,0)+MAX(lgd*'3. EQ Forward 1'!K879,0))</f>
        <v>10208097.601407351</v>
      </c>
      <c r="L907" s="48">
        <f>'3. Discount Factors'!L879*IF(netting,MAX(lgd*'3. EQ Forward 2'!L879+lgd*'3. EQ Forward 1'!L879,0),MAX(lgd*'3. EQ Forward 2'!L879,0)+MAX(lgd*'3. EQ Forward 1'!L879,0))</f>
        <v>15875582.582547348</v>
      </c>
      <c r="M907" s="48">
        <f>'3. Discount Factors'!M879*IF(netting,MAX(lgd*'3. EQ Forward 2'!M879+lgd*'3. EQ Forward 1'!M879,0),MAX(lgd*'3. EQ Forward 2'!M879,0)+MAX(lgd*'3. EQ Forward 1'!M879,0))</f>
        <v>5629911.9515217664</v>
      </c>
      <c r="N907" s="48">
        <f>'3. Discount Factors'!N879*IF(netting,MAX(lgd*'3. EQ Forward 2'!N879+lgd*'3. EQ Forward 1'!N879,0),MAX(lgd*'3. EQ Forward 2'!N879,0)+MAX(lgd*'3. EQ Forward 1'!N879,0))</f>
        <v>9346199.9005350526</v>
      </c>
      <c r="O907" s="48">
        <f>'3. Discount Factors'!O879*IF(netting,MAX(lgd*'3. EQ Forward 2'!O879+lgd*'3. EQ Forward 1'!O879,0),MAX(lgd*'3. EQ Forward 2'!O879,0)+MAX(lgd*'3. EQ Forward 1'!O879,0))</f>
        <v>8926839.8819539435</v>
      </c>
      <c r="P907" s="48">
        <f>'3. Discount Factors'!P879*IF(netting,MAX(lgd*'3. EQ Forward 2'!P879+lgd*'3. EQ Forward 1'!P879,0),MAX(lgd*'3. EQ Forward 2'!P879,0)+MAX(lgd*'3. EQ Forward 1'!P879,0))</f>
        <v>7727435.9047359899</v>
      </c>
      <c r="Q907" s="48">
        <f>'3. Discount Factors'!Q879*IF(netting,MAX(lgd*'3. EQ Forward 2'!Q879+lgd*'3. EQ Forward 1'!Q879,0),MAX(lgd*'3. EQ Forward 2'!Q879,0)+MAX(lgd*'3. EQ Forward 1'!Q879,0))</f>
        <v>3598502.3522197157</v>
      </c>
      <c r="R907" s="48">
        <f>'3. Discount Factors'!R879*IF(netting,MAX(lgd*'3. EQ Forward 2'!R879+lgd*'3. EQ Forward 1'!R879,0),MAX(lgd*'3. EQ Forward 2'!R879,0)+MAX(lgd*'3. EQ Forward 1'!R879,0))</f>
        <v>2257111.1484921398</v>
      </c>
      <c r="S907" s="48">
        <f>'3. Discount Factors'!S879*IF(netting,MAX(lgd*'3. EQ Forward 2'!S879+lgd*'3. EQ Forward 1'!S879,0),MAX(lgd*'3. EQ Forward 2'!S879,0)+MAX(lgd*'3. EQ Forward 1'!S879,0))</f>
        <v>4536671.4391222885</v>
      </c>
      <c r="T907" s="48">
        <f>'3. Discount Factors'!T879*IF(netting,MAX(lgd*'3. EQ Forward 2'!T879+lgd*'3. EQ Forward 1'!T879,0),MAX(lgd*'3. EQ Forward 2'!T879,0)+MAX(lgd*'3. EQ Forward 1'!T879,0))</f>
        <v>10232234.738353487</v>
      </c>
      <c r="U907" s="48">
        <f>'3. Discount Factors'!U879*IF(netting,MAX(lgd*'3. EQ Forward 2'!U879+lgd*'3. EQ Forward 1'!U879,0),MAX(lgd*'3. EQ Forward 2'!U879,0)+MAX(lgd*'3. EQ Forward 1'!U879,0))</f>
        <v>20371789.014310043</v>
      </c>
      <c r="V907" s="48">
        <f>'3. Discount Factors'!V879*IF(netting,MAX(lgd*'3. EQ Forward 2'!V879+lgd*'3. EQ Forward 1'!V879,0),MAX(lgd*'3. EQ Forward 2'!V879,0)+MAX(lgd*'3. EQ Forward 1'!V879,0))</f>
        <v>13010524.313704228</v>
      </c>
      <c r="W907" s="53">
        <f>'3. Discount Factors'!W879*IF(netting,MAX(lgd*'3. EQ Forward 2'!W879+lgd*'3. EQ Forward 1'!W879,0),MAX(lgd*'3. EQ Forward 2'!W879,0)+MAX(lgd*'3. EQ Forward 1'!W879,0))</f>
        <v>23292157.939519543</v>
      </c>
    </row>
    <row r="908" spans="2:23" x14ac:dyDescent="0.35">
      <c r="B908" s="26" t="s">
        <v>876</v>
      </c>
      <c r="C908" s="52">
        <f>'3. Discount Factors'!C880*IF(netting,MAX(lgd*'3. EQ Forward 2'!C880+lgd*'3. EQ Forward 1'!C880,0),MAX(lgd*'3. EQ Forward 2'!C880,0)+MAX(lgd*'3. EQ Forward 1'!C880,0))</f>
        <v>0</v>
      </c>
      <c r="D908" s="48">
        <f>'3. Discount Factors'!D880*IF(netting,MAX(lgd*'3. EQ Forward 2'!D880+lgd*'3. EQ Forward 1'!D880,0),MAX(lgd*'3. EQ Forward 2'!D880,0)+MAX(lgd*'3. EQ Forward 1'!D880,0))</f>
        <v>4669832.5489586247</v>
      </c>
      <c r="E908" s="48">
        <f>'3. Discount Factors'!E880*IF(netting,MAX(lgd*'3. EQ Forward 2'!E880+lgd*'3. EQ Forward 1'!E880,0),MAX(lgd*'3. EQ Forward 2'!E880,0)+MAX(lgd*'3. EQ Forward 1'!E880,0))</f>
        <v>0</v>
      </c>
      <c r="F908" s="48">
        <f>'3. Discount Factors'!F880*IF(netting,MAX(lgd*'3. EQ Forward 2'!F880+lgd*'3. EQ Forward 1'!F880,0),MAX(lgd*'3. EQ Forward 2'!F880,0)+MAX(lgd*'3. EQ Forward 1'!F880,0))</f>
        <v>0</v>
      </c>
      <c r="G908" s="48">
        <f>'3. Discount Factors'!G880*IF(netting,MAX(lgd*'3. EQ Forward 2'!G880+lgd*'3. EQ Forward 1'!G880,0),MAX(lgd*'3. EQ Forward 2'!G880,0)+MAX(lgd*'3. EQ Forward 1'!G880,0))</f>
        <v>0</v>
      </c>
      <c r="H908" s="48">
        <f>'3. Discount Factors'!H880*IF(netting,MAX(lgd*'3. EQ Forward 2'!H880+lgd*'3. EQ Forward 1'!H880,0),MAX(lgd*'3. EQ Forward 2'!H880,0)+MAX(lgd*'3. EQ Forward 1'!H880,0))</f>
        <v>0</v>
      </c>
      <c r="I908" s="48">
        <f>'3. Discount Factors'!I880*IF(netting,MAX(lgd*'3. EQ Forward 2'!I880+lgd*'3. EQ Forward 1'!I880,0),MAX(lgd*'3. EQ Forward 2'!I880,0)+MAX(lgd*'3. EQ Forward 1'!I880,0))</f>
        <v>0</v>
      </c>
      <c r="J908" s="48">
        <f>'3. Discount Factors'!J880*IF(netting,MAX(lgd*'3. EQ Forward 2'!J880+lgd*'3. EQ Forward 1'!J880,0),MAX(lgd*'3. EQ Forward 2'!J880,0)+MAX(lgd*'3. EQ Forward 1'!J880,0))</f>
        <v>0</v>
      </c>
      <c r="K908" s="48">
        <f>'3. Discount Factors'!K880*IF(netting,MAX(lgd*'3. EQ Forward 2'!K880+lgd*'3. EQ Forward 1'!K880,0),MAX(lgd*'3. EQ Forward 2'!K880,0)+MAX(lgd*'3. EQ Forward 1'!K880,0))</f>
        <v>0</v>
      </c>
      <c r="L908" s="48">
        <f>'3. Discount Factors'!L880*IF(netting,MAX(lgd*'3. EQ Forward 2'!L880+lgd*'3. EQ Forward 1'!L880,0),MAX(lgd*'3. EQ Forward 2'!L880,0)+MAX(lgd*'3. EQ Forward 1'!L880,0))</f>
        <v>0</v>
      </c>
      <c r="M908" s="48">
        <f>'3. Discount Factors'!M880*IF(netting,MAX(lgd*'3. EQ Forward 2'!M880+lgd*'3. EQ Forward 1'!M880,0),MAX(lgd*'3. EQ Forward 2'!M880,0)+MAX(lgd*'3. EQ Forward 1'!M880,0))</f>
        <v>0</v>
      </c>
      <c r="N908" s="48">
        <f>'3. Discount Factors'!N880*IF(netting,MAX(lgd*'3. EQ Forward 2'!N880+lgd*'3. EQ Forward 1'!N880,0),MAX(lgd*'3. EQ Forward 2'!N880,0)+MAX(lgd*'3. EQ Forward 1'!N880,0))</f>
        <v>1430902.3987774188</v>
      </c>
      <c r="O908" s="48">
        <f>'3. Discount Factors'!O880*IF(netting,MAX(lgd*'3. EQ Forward 2'!O880+lgd*'3. EQ Forward 1'!O880,0),MAX(lgd*'3. EQ Forward 2'!O880,0)+MAX(lgd*'3. EQ Forward 1'!O880,0))</f>
        <v>4577591.3842182746</v>
      </c>
      <c r="P908" s="48">
        <f>'3. Discount Factors'!P880*IF(netting,MAX(lgd*'3. EQ Forward 2'!P880+lgd*'3. EQ Forward 1'!P880,0),MAX(lgd*'3. EQ Forward 2'!P880,0)+MAX(lgd*'3. EQ Forward 1'!P880,0))</f>
        <v>0</v>
      </c>
      <c r="Q908" s="48">
        <f>'3. Discount Factors'!Q880*IF(netting,MAX(lgd*'3. EQ Forward 2'!Q880+lgd*'3. EQ Forward 1'!Q880,0),MAX(lgd*'3. EQ Forward 2'!Q880,0)+MAX(lgd*'3. EQ Forward 1'!Q880,0))</f>
        <v>0</v>
      </c>
      <c r="R908" s="48">
        <f>'3. Discount Factors'!R880*IF(netting,MAX(lgd*'3. EQ Forward 2'!R880+lgd*'3. EQ Forward 1'!R880,0),MAX(lgd*'3. EQ Forward 2'!R880,0)+MAX(lgd*'3. EQ Forward 1'!R880,0))</f>
        <v>0</v>
      </c>
      <c r="S908" s="48">
        <f>'3. Discount Factors'!S880*IF(netting,MAX(lgd*'3. EQ Forward 2'!S880+lgd*'3. EQ Forward 1'!S880,0),MAX(lgd*'3. EQ Forward 2'!S880,0)+MAX(lgd*'3. EQ Forward 1'!S880,0))</f>
        <v>0</v>
      </c>
      <c r="T908" s="48">
        <f>'3. Discount Factors'!T880*IF(netting,MAX(lgd*'3. EQ Forward 2'!T880+lgd*'3. EQ Forward 1'!T880,0),MAX(lgd*'3. EQ Forward 2'!T880,0)+MAX(lgd*'3. EQ Forward 1'!T880,0))</f>
        <v>0</v>
      </c>
      <c r="U908" s="48">
        <f>'3. Discount Factors'!U880*IF(netting,MAX(lgd*'3. EQ Forward 2'!U880+lgd*'3. EQ Forward 1'!U880,0),MAX(lgd*'3. EQ Forward 2'!U880,0)+MAX(lgd*'3. EQ Forward 1'!U880,0))</f>
        <v>0</v>
      </c>
      <c r="V908" s="48">
        <f>'3. Discount Factors'!V880*IF(netting,MAX(lgd*'3. EQ Forward 2'!V880+lgd*'3. EQ Forward 1'!V880,0),MAX(lgd*'3. EQ Forward 2'!V880,0)+MAX(lgd*'3. EQ Forward 1'!V880,0))</f>
        <v>0</v>
      </c>
      <c r="W908" s="53">
        <f>'3. Discount Factors'!W880*IF(netting,MAX(lgd*'3. EQ Forward 2'!W880+lgd*'3. EQ Forward 1'!W880,0),MAX(lgd*'3. EQ Forward 2'!W880,0)+MAX(lgd*'3. EQ Forward 1'!W880,0))</f>
        <v>0</v>
      </c>
    </row>
    <row r="909" spans="2:23" x14ac:dyDescent="0.35">
      <c r="B909" s="26" t="s">
        <v>877</v>
      </c>
      <c r="C909" s="52">
        <f>'3. Discount Factors'!C881*IF(netting,MAX(lgd*'3. EQ Forward 2'!C881+lgd*'3. EQ Forward 1'!C881,0),MAX(lgd*'3. EQ Forward 2'!C881,0)+MAX(lgd*'3. EQ Forward 1'!C881,0))</f>
        <v>0</v>
      </c>
      <c r="D909" s="48">
        <f>'3. Discount Factors'!D881*IF(netting,MAX(lgd*'3. EQ Forward 2'!D881+lgd*'3. EQ Forward 1'!D881,0),MAX(lgd*'3. EQ Forward 2'!D881,0)+MAX(lgd*'3. EQ Forward 1'!D881,0))</f>
        <v>0</v>
      </c>
      <c r="E909" s="48">
        <f>'3. Discount Factors'!E881*IF(netting,MAX(lgd*'3. EQ Forward 2'!E881+lgd*'3. EQ Forward 1'!E881,0),MAX(lgd*'3. EQ Forward 2'!E881,0)+MAX(lgd*'3. EQ Forward 1'!E881,0))</f>
        <v>1511893.9029416905</v>
      </c>
      <c r="F909" s="48">
        <f>'3. Discount Factors'!F881*IF(netting,MAX(lgd*'3. EQ Forward 2'!F881+lgd*'3. EQ Forward 1'!F881,0),MAX(lgd*'3. EQ Forward 2'!F881,0)+MAX(lgd*'3. EQ Forward 1'!F881,0))</f>
        <v>0</v>
      </c>
      <c r="G909" s="48">
        <f>'3. Discount Factors'!G881*IF(netting,MAX(lgd*'3. EQ Forward 2'!G881+lgd*'3. EQ Forward 1'!G881,0),MAX(lgd*'3. EQ Forward 2'!G881,0)+MAX(lgd*'3. EQ Forward 1'!G881,0))</f>
        <v>1994785.2126207161</v>
      </c>
      <c r="H909" s="48">
        <f>'3. Discount Factors'!H881*IF(netting,MAX(lgd*'3. EQ Forward 2'!H881+lgd*'3. EQ Forward 1'!H881,0),MAX(lgd*'3. EQ Forward 2'!H881,0)+MAX(lgd*'3. EQ Forward 1'!H881,0))</f>
        <v>1150962.3758283847</v>
      </c>
      <c r="I909" s="48">
        <f>'3. Discount Factors'!I881*IF(netting,MAX(lgd*'3. EQ Forward 2'!I881+lgd*'3. EQ Forward 1'!I881,0),MAX(lgd*'3. EQ Forward 2'!I881,0)+MAX(lgd*'3. EQ Forward 1'!I881,0))</f>
        <v>0</v>
      </c>
      <c r="J909" s="48">
        <f>'3. Discount Factors'!J881*IF(netting,MAX(lgd*'3. EQ Forward 2'!J881+lgd*'3. EQ Forward 1'!J881,0),MAX(lgd*'3. EQ Forward 2'!J881,0)+MAX(lgd*'3. EQ Forward 1'!J881,0))</f>
        <v>3658047.1976757781</v>
      </c>
      <c r="K909" s="48">
        <f>'3. Discount Factors'!K881*IF(netting,MAX(lgd*'3. EQ Forward 2'!K881+lgd*'3. EQ Forward 1'!K881,0),MAX(lgd*'3. EQ Forward 2'!K881,0)+MAX(lgd*'3. EQ Forward 1'!K881,0))</f>
        <v>1818930.698298014</v>
      </c>
      <c r="L909" s="48">
        <f>'3. Discount Factors'!L881*IF(netting,MAX(lgd*'3. EQ Forward 2'!L881+lgd*'3. EQ Forward 1'!L881,0),MAX(lgd*'3. EQ Forward 2'!L881,0)+MAX(lgd*'3. EQ Forward 1'!L881,0))</f>
        <v>417923.61784380174</v>
      </c>
      <c r="M909" s="48">
        <f>'3. Discount Factors'!M881*IF(netting,MAX(lgd*'3. EQ Forward 2'!M881+lgd*'3. EQ Forward 1'!M881,0),MAX(lgd*'3. EQ Forward 2'!M881,0)+MAX(lgd*'3. EQ Forward 1'!M881,0))</f>
        <v>0</v>
      </c>
      <c r="N909" s="48">
        <f>'3. Discount Factors'!N881*IF(netting,MAX(lgd*'3. EQ Forward 2'!N881+lgd*'3. EQ Forward 1'!N881,0),MAX(lgd*'3. EQ Forward 2'!N881,0)+MAX(lgd*'3. EQ Forward 1'!N881,0))</f>
        <v>0</v>
      </c>
      <c r="O909" s="48">
        <f>'3. Discount Factors'!O881*IF(netting,MAX(lgd*'3. EQ Forward 2'!O881+lgd*'3. EQ Forward 1'!O881,0),MAX(lgd*'3. EQ Forward 2'!O881,0)+MAX(lgd*'3. EQ Forward 1'!O881,0))</f>
        <v>0</v>
      </c>
      <c r="P909" s="48">
        <f>'3. Discount Factors'!P881*IF(netting,MAX(lgd*'3. EQ Forward 2'!P881+lgd*'3. EQ Forward 1'!P881,0),MAX(lgd*'3. EQ Forward 2'!P881,0)+MAX(lgd*'3. EQ Forward 1'!P881,0))</f>
        <v>0</v>
      </c>
      <c r="Q909" s="48">
        <f>'3. Discount Factors'!Q881*IF(netting,MAX(lgd*'3. EQ Forward 2'!Q881+lgd*'3. EQ Forward 1'!Q881,0),MAX(lgd*'3. EQ Forward 2'!Q881,0)+MAX(lgd*'3. EQ Forward 1'!Q881,0))</f>
        <v>0</v>
      </c>
      <c r="R909" s="48">
        <f>'3. Discount Factors'!R881*IF(netting,MAX(lgd*'3. EQ Forward 2'!R881+lgd*'3. EQ Forward 1'!R881,0),MAX(lgd*'3. EQ Forward 2'!R881,0)+MAX(lgd*'3. EQ Forward 1'!R881,0))</f>
        <v>0</v>
      </c>
      <c r="S909" s="48">
        <f>'3. Discount Factors'!S881*IF(netting,MAX(lgd*'3. EQ Forward 2'!S881+lgd*'3. EQ Forward 1'!S881,0),MAX(lgd*'3. EQ Forward 2'!S881,0)+MAX(lgd*'3. EQ Forward 1'!S881,0))</f>
        <v>0</v>
      </c>
      <c r="T909" s="48">
        <f>'3. Discount Factors'!T881*IF(netting,MAX(lgd*'3. EQ Forward 2'!T881+lgd*'3. EQ Forward 1'!T881,0),MAX(lgd*'3. EQ Forward 2'!T881,0)+MAX(lgd*'3. EQ Forward 1'!T881,0))</f>
        <v>0</v>
      </c>
      <c r="U909" s="48">
        <f>'3. Discount Factors'!U881*IF(netting,MAX(lgd*'3. EQ Forward 2'!U881+lgd*'3. EQ Forward 1'!U881,0),MAX(lgd*'3. EQ Forward 2'!U881,0)+MAX(lgd*'3. EQ Forward 1'!U881,0))</f>
        <v>0</v>
      </c>
      <c r="V909" s="48">
        <f>'3. Discount Factors'!V881*IF(netting,MAX(lgd*'3. EQ Forward 2'!V881+lgd*'3. EQ Forward 1'!V881,0),MAX(lgd*'3. EQ Forward 2'!V881,0)+MAX(lgd*'3. EQ Forward 1'!V881,0))</f>
        <v>0</v>
      </c>
      <c r="W909" s="53">
        <f>'3. Discount Factors'!W881*IF(netting,MAX(lgd*'3. EQ Forward 2'!W881+lgd*'3. EQ Forward 1'!W881,0),MAX(lgd*'3. EQ Forward 2'!W881,0)+MAX(lgd*'3. EQ Forward 1'!W881,0))</f>
        <v>0</v>
      </c>
    </row>
    <row r="910" spans="2:23" x14ac:dyDescent="0.35">
      <c r="B910" s="26" t="s">
        <v>878</v>
      </c>
      <c r="C910" s="52">
        <f>'3. Discount Factors'!C882*IF(netting,MAX(lgd*'3. EQ Forward 2'!C882+lgd*'3. EQ Forward 1'!C882,0),MAX(lgd*'3. EQ Forward 2'!C882,0)+MAX(lgd*'3. EQ Forward 1'!C882,0))</f>
        <v>0</v>
      </c>
      <c r="D910" s="48">
        <f>'3. Discount Factors'!D882*IF(netting,MAX(lgd*'3. EQ Forward 2'!D882+lgd*'3. EQ Forward 1'!D882,0),MAX(lgd*'3. EQ Forward 2'!D882,0)+MAX(lgd*'3. EQ Forward 1'!D882,0))</f>
        <v>0</v>
      </c>
      <c r="E910" s="48">
        <f>'3. Discount Factors'!E882*IF(netting,MAX(lgd*'3. EQ Forward 2'!E882+lgd*'3. EQ Forward 1'!E882,0),MAX(lgd*'3. EQ Forward 2'!E882,0)+MAX(lgd*'3. EQ Forward 1'!E882,0))</f>
        <v>2763853.1320782872</v>
      </c>
      <c r="F910" s="48">
        <f>'3. Discount Factors'!F882*IF(netting,MAX(lgd*'3. EQ Forward 2'!F882+lgd*'3. EQ Forward 1'!F882,0),MAX(lgd*'3. EQ Forward 2'!F882,0)+MAX(lgd*'3. EQ Forward 1'!F882,0))</f>
        <v>993111.05022813892</v>
      </c>
      <c r="G910" s="48">
        <f>'3. Discount Factors'!G882*IF(netting,MAX(lgd*'3. EQ Forward 2'!G882+lgd*'3. EQ Forward 1'!G882,0),MAX(lgd*'3. EQ Forward 2'!G882,0)+MAX(lgd*'3. EQ Forward 1'!G882,0))</f>
        <v>0</v>
      </c>
      <c r="H910" s="48">
        <f>'3. Discount Factors'!H882*IF(netting,MAX(lgd*'3. EQ Forward 2'!H882+lgd*'3. EQ Forward 1'!H882,0),MAX(lgd*'3. EQ Forward 2'!H882,0)+MAX(lgd*'3. EQ Forward 1'!H882,0))</f>
        <v>0</v>
      </c>
      <c r="I910" s="48">
        <f>'3. Discount Factors'!I882*IF(netting,MAX(lgd*'3. EQ Forward 2'!I882+lgd*'3. EQ Forward 1'!I882,0),MAX(lgd*'3. EQ Forward 2'!I882,0)+MAX(lgd*'3. EQ Forward 1'!I882,0))</f>
        <v>0</v>
      </c>
      <c r="J910" s="48">
        <f>'3. Discount Factors'!J882*IF(netting,MAX(lgd*'3. EQ Forward 2'!J882+lgd*'3. EQ Forward 1'!J882,0),MAX(lgd*'3. EQ Forward 2'!J882,0)+MAX(lgd*'3. EQ Forward 1'!J882,0))</f>
        <v>0</v>
      </c>
      <c r="K910" s="48">
        <f>'3. Discount Factors'!K882*IF(netting,MAX(lgd*'3. EQ Forward 2'!K882+lgd*'3. EQ Forward 1'!K882,0),MAX(lgd*'3. EQ Forward 2'!K882,0)+MAX(lgd*'3. EQ Forward 1'!K882,0))</f>
        <v>0</v>
      </c>
      <c r="L910" s="48">
        <f>'3. Discount Factors'!L882*IF(netting,MAX(lgd*'3. EQ Forward 2'!L882+lgd*'3. EQ Forward 1'!L882,0),MAX(lgd*'3. EQ Forward 2'!L882,0)+MAX(lgd*'3. EQ Forward 1'!L882,0))</f>
        <v>0</v>
      </c>
      <c r="M910" s="48">
        <f>'3. Discount Factors'!M882*IF(netting,MAX(lgd*'3. EQ Forward 2'!M882+lgd*'3. EQ Forward 1'!M882,0),MAX(lgd*'3. EQ Forward 2'!M882,0)+MAX(lgd*'3. EQ Forward 1'!M882,0))</f>
        <v>0</v>
      </c>
      <c r="N910" s="48">
        <f>'3. Discount Factors'!N882*IF(netting,MAX(lgd*'3. EQ Forward 2'!N882+lgd*'3. EQ Forward 1'!N882,0),MAX(lgd*'3. EQ Forward 2'!N882,0)+MAX(lgd*'3. EQ Forward 1'!N882,0))</f>
        <v>0</v>
      </c>
      <c r="O910" s="48">
        <f>'3. Discount Factors'!O882*IF(netting,MAX(lgd*'3. EQ Forward 2'!O882+lgd*'3. EQ Forward 1'!O882,0),MAX(lgd*'3. EQ Forward 2'!O882,0)+MAX(lgd*'3. EQ Forward 1'!O882,0))</f>
        <v>0</v>
      </c>
      <c r="P910" s="48">
        <f>'3. Discount Factors'!P882*IF(netting,MAX(lgd*'3. EQ Forward 2'!P882+lgd*'3. EQ Forward 1'!P882,0),MAX(lgd*'3. EQ Forward 2'!P882,0)+MAX(lgd*'3. EQ Forward 1'!P882,0))</f>
        <v>0</v>
      </c>
      <c r="Q910" s="48">
        <f>'3. Discount Factors'!Q882*IF(netting,MAX(lgd*'3. EQ Forward 2'!Q882+lgd*'3. EQ Forward 1'!Q882,0),MAX(lgd*'3. EQ Forward 2'!Q882,0)+MAX(lgd*'3. EQ Forward 1'!Q882,0))</f>
        <v>0</v>
      </c>
      <c r="R910" s="48">
        <f>'3. Discount Factors'!R882*IF(netting,MAX(lgd*'3. EQ Forward 2'!R882+lgd*'3. EQ Forward 1'!R882,0),MAX(lgd*'3. EQ Forward 2'!R882,0)+MAX(lgd*'3. EQ Forward 1'!R882,0))</f>
        <v>0</v>
      </c>
      <c r="S910" s="48">
        <f>'3. Discount Factors'!S882*IF(netting,MAX(lgd*'3. EQ Forward 2'!S882+lgd*'3. EQ Forward 1'!S882,0),MAX(lgd*'3. EQ Forward 2'!S882,0)+MAX(lgd*'3. EQ Forward 1'!S882,0))</f>
        <v>0</v>
      </c>
      <c r="T910" s="48">
        <f>'3. Discount Factors'!T882*IF(netting,MAX(lgd*'3. EQ Forward 2'!T882+lgd*'3. EQ Forward 1'!T882,0),MAX(lgd*'3. EQ Forward 2'!T882,0)+MAX(lgd*'3. EQ Forward 1'!T882,0))</f>
        <v>0</v>
      </c>
      <c r="U910" s="48">
        <f>'3. Discount Factors'!U882*IF(netting,MAX(lgd*'3. EQ Forward 2'!U882+lgd*'3. EQ Forward 1'!U882,0),MAX(lgd*'3. EQ Forward 2'!U882,0)+MAX(lgd*'3. EQ Forward 1'!U882,0))</f>
        <v>0</v>
      </c>
      <c r="V910" s="48">
        <f>'3. Discount Factors'!V882*IF(netting,MAX(lgd*'3. EQ Forward 2'!V882+lgd*'3. EQ Forward 1'!V882,0),MAX(lgd*'3. EQ Forward 2'!V882,0)+MAX(lgd*'3. EQ Forward 1'!V882,0))</f>
        <v>0</v>
      </c>
      <c r="W910" s="53">
        <f>'3. Discount Factors'!W882*IF(netting,MAX(lgd*'3. EQ Forward 2'!W882+lgd*'3. EQ Forward 1'!W882,0),MAX(lgd*'3. EQ Forward 2'!W882,0)+MAX(lgd*'3. EQ Forward 1'!W882,0))</f>
        <v>0</v>
      </c>
    </row>
    <row r="911" spans="2:23" x14ac:dyDescent="0.35">
      <c r="B911" s="26" t="s">
        <v>879</v>
      </c>
      <c r="C911" s="52">
        <f>'3. Discount Factors'!C883*IF(netting,MAX(lgd*'3. EQ Forward 2'!C883+lgd*'3. EQ Forward 1'!C883,0),MAX(lgd*'3. EQ Forward 2'!C883,0)+MAX(lgd*'3. EQ Forward 1'!C883,0))</f>
        <v>0</v>
      </c>
      <c r="D911" s="48">
        <f>'3. Discount Factors'!D883*IF(netting,MAX(lgd*'3. EQ Forward 2'!D883+lgd*'3. EQ Forward 1'!D883,0),MAX(lgd*'3. EQ Forward 2'!D883,0)+MAX(lgd*'3. EQ Forward 1'!D883,0))</f>
        <v>1914364.4144179544</v>
      </c>
      <c r="E911" s="48">
        <f>'3. Discount Factors'!E883*IF(netting,MAX(lgd*'3. EQ Forward 2'!E883+lgd*'3. EQ Forward 1'!E883,0),MAX(lgd*'3. EQ Forward 2'!E883,0)+MAX(lgd*'3. EQ Forward 1'!E883,0))</f>
        <v>2462889.0109802978</v>
      </c>
      <c r="F911" s="48">
        <f>'3. Discount Factors'!F883*IF(netting,MAX(lgd*'3. EQ Forward 2'!F883+lgd*'3. EQ Forward 1'!F883,0),MAX(lgd*'3. EQ Forward 2'!F883,0)+MAX(lgd*'3. EQ Forward 1'!F883,0))</f>
        <v>5083775.5176128177</v>
      </c>
      <c r="G911" s="48">
        <f>'3. Discount Factors'!G883*IF(netting,MAX(lgd*'3. EQ Forward 2'!G883+lgd*'3. EQ Forward 1'!G883,0),MAX(lgd*'3. EQ Forward 2'!G883,0)+MAX(lgd*'3. EQ Forward 1'!G883,0))</f>
        <v>7961659.239772791</v>
      </c>
      <c r="H911" s="48">
        <f>'3. Discount Factors'!H883*IF(netting,MAX(lgd*'3. EQ Forward 2'!H883+lgd*'3. EQ Forward 1'!H883,0),MAX(lgd*'3. EQ Forward 2'!H883,0)+MAX(lgd*'3. EQ Forward 1'!H883,0))</f>
        <v>8210265.5639503459</v>
      </c>
      <c r="I911" s="48">
        <f>'3. Discount Factors'!I883*IF(netting,MAX(lgd*'3. EQ Forward 2'!I883+lgd*'3. EQ Forward 1'!I883,0),MAX(lgd*'3. EQ Forward 2'!I883,0)+MAX(lgd*'3. EQ Forward 1'!I883,0))</f>
        <v>8055377.3652822366</v>
      </c>
      <c r="J911" s="48">
        <f>'3. Discount Factors'!J883*IF(netting,MAX(lgd*'3. EQ Forward 2'!J883+lgd*'3. EQ Forward 1'!J883,0),MAX(lgd*'3. EQ Forward 2'!J883,0)+MAX(lgd*'3. EQ Forward 1'!J883,0))</f>
        <v>8050911.3153952332</v>
      </c>
      <c r="K911" s="48">
        <f>'3. Discount Factors'!K883*IF(netting,MAX(lgd*'3. EQ Forward 2'!K883+lgd*'3. EQ Forward 1'!K883,0),MAX(lgd*'3. EQ Forward 2'!K883,0)+MAX(lgd*'3. EQ Forward 1'!K883,0))</f>
        <v>9394730.7636488881</v>
      </c>
      <c r="L911" s="48">
        <f>'3. Discount Factors'!L883*IF(netting,MAX(lgd*'3. EQ Forward 2'!L883+lgd*'3. EQ Forward 1'!L883,0),MAX(lgd*'3. EQ Forward 2'!L883,0)+MAX(lgd*'3. EQ Forward 1'!L883,0))</f>
        <v>7370648.0496626152</v>
      </c>
      <c r="M911" s="48">
        <f>'3. Discount Factors'!M883*IF(netting,MAX(lgd*'3. EQ Forward 2'!M883+lgd*'3. EQ Forward 1'!M883,0),MAX(lgd*'3. EQ Forward 2'!M883,0)+MAX(lgd*'3. EQ Forward 1'!M883,0))</f>
        <v>3511118.9445938119</v>
      </c>
      <c r="N911" s="48">
        <f>'3. Discount Factors'!N883*IF(netting,MAX(lgd*'3. EQ Forward 2'!N883+lgd*'3. EQ Forward 1'!N883,0),MAX(lgd*'3. EQ Forward 2'!N883,0)+MAX(lgd*'3. EQ Forward 1'!N883,0))</f>
        <v>4800909.8899959922</v>
      </c>
      <c r="O911" s="48">
        <f>'3. Discount Factors'!O883*IF(netting,MAX(lgd*'3. EQ Forward 2'!O883+lgd*'3. EQ Forward 1'!O883,0),MAX(lgd*'3. EQ Forward 2'!O883,0)+MAX(lgd*'3. EQ Forward 1'!O883,0))</f>
        <v>0</v>
      </c>
      <c r="P911" s="48">
        <f>'3. Discount Factors'!P883*IF(netting,MAX(lgd*'3. EQ Forward 2'!P883+lgd*'3. EQ Forward 1'!P883,0),MAX(lgd*'3. EQ Forward 2'!P883,0)+MAX(lgd*'3. EQ Forward 1'!P883,0))</f>
        <v>0</v>
      </c>
      <c r="Q911" s="48">
        <f>'3. Discount Factors'!Q883*IF(netting,MAX(lgd*'3. EQ Forward 2'!Q883+lgd*'3. EQ Forward 1'!Q883,0),MAX(lgd*'3. EQ Forward 2'!Q883,0)+MAX(lgd*'3. EQ Forward 1'!Q883,0))</f>
        <v>0</v>
      </c>
      <c r="R911" s="48">
        <f>'3. Discount Factors'!R883*IF(netting,MAX(lgd*'3. EQ Forward 2'!R883+lgd*'3. EQ Forward 1'!R883,0),MAX(lgd*'3. EQ Forward 2'!R883,0)+MAX(lgd*'3. EQ Forward 1'!R883,0))</f>
        <v>0</v>
      </c>
      <c r="S911" s="48">
        <f>'3. Discount Factors'!S883*IF(netting,MAX(lgd*'3. EQ Forward 2'!S883+lgd*'3. EQ Forward 1'!S883,0),MAX(lgd*'3. EQ Forward 2'!S883,0)+MAX(lgd*'3. EQ Forward 1'!S883,0))</f>
        <v>0</v>
      </c>
      <c r="T911" s="48">
        <f>'3. Discount Factors'!T883*IF(netting,MAX(lgd*'3. EQ Forward 2'!T883+lgd*'3. EQ Forward 1'!T883,0),MAX(lgd*'3. EQ Forward 2'!T883,0)+MAX(lgd*'3. EQ Forward 1'!T883,0))</f>
        <v>0</v>
      </c>
      <c r="U911" s="48">
        <f>'3. Discount Factors'!U883*IF(netting,MAX(lgd*'3. EQ Forward 2'!U883+lgd*'3. EQ Forward 1'!U883,0),MAX(lgd*'3. EQ Forward 2'!U883,0)+MAX(lgd*'3. EQ Forward 1'!U883,0))</f>
        <v>0</v>
      </c>
      <c r="V911" s="48">
        <f>'3. Discount Factors'!V883*IF(netting,MAX(lgd*'3. EQ Forward 2'!V883+lgd*'3. EQ Forward 1'!V883,0),MAX(lgd*'3. EQ Forward 2'!V883,0)+MAX(lgd*'3. EQ Forward 1'!V883,0))</f>
        <v>0</v>
      </c>
      <c r="W911" s="53">
        <f>'3. Discount Factors'!W883*IF(netting,MAX(lgd*'3. EQ Forward 2'!W883+lgd*'3. EQ Forward 1'!W883,0),MAX(lgd*'3. EQ Forward 2'!W883,0)+MAX(lgd*'3. EQ Forward 1'!W883,0))</f>
        <v>0</v>
      </c>
    </row>
    <row r="912" spans="2:23" x14ac:dyDescent="0.35">
      <c r="B912" s="26" t="s">
        <v>880</v>
      </c>
      <c r="C912" s="52">
        <f>'3. Discount Factors'!C884*IF(netting,MAX(lgd*'3. EQ Forward 2'!C884+lgd*'3. EQ Forward 1'!C884,0),MAX(lgd*'3. EQ Forward 2'!C884,0)+MAX(lgd*'3. EQ Forward 1'!C884,0))</f>
        <v>0</v>
      </c>
      <c r="D912" s="48">
        <f>'3. Discount Factors'!D884*IF(netting,MAX(lgd*'3. EQ Forward 2'!D884+lgd*'3. EQ Forward 1'!D884,0),MAX(lgd*'3. EQ Forward 2'!D884,0)+MAX(lgd*'3. EQ Forward 1'!D884,0))</f>
        <v>3928181.5352861458</v>
      </c>
      <c r="E912" s="48">
        <f>'3. Discount Factors'!E884*IF(netting,MAX(lgd*'3. EQ Forward 2'!E884+lgd*'3. EQ Forward 1'!E884,0),MAX(lgd*'3. EQ Forward 2'!E884,0)+MAX(lgd*'3. EQ Forward 1'!E884,0))</f>
        <v>4501661.2885016212</v>
      </c>
      <c r="F912" s="48">
        <f>'3. Discount Factors'!F884*IF(netting,MAX(lgd*'3. EQ Forward 2'!F884+lgd*'3. EQ Forward 1'!F884,0),MAX(lgd*'3. EQ Forward 2'!F884,0)+MAX(lgd*'3. EQ Forward 1'!F884,0))</f>
        <v>5584081.7569609312</v>
      </c>
      <c r="G912" s="48">
        <f>'3. Discount Factors'!G884*IF(netting,MAX(lgd*'3. EQ Forward 2'!G884+lgd*'3. EQ Forward 1'!G884,0),MAX(lgd*'3. EQ Forward 2'!G884,0)+MAX(lgd*'3. EQ Forward 1'!G884,0))</f>
        <v>788464.91776323784</v>
      </c>
      <c r="H912" s="48">
        <f>'3. Discount Factors'!H884*IF(netting,MAX(lgd*'3. EQ Forward 2'!H884+lgd*'3. EQ Forward 1'!H884,0),MAX(lgd*'3. EQ Forward 2'!H884,0)+MAX(lgd*'3. EQ Forward 1'!H884,0))</f>
        <v>0</v>
      </c>
      <c r="I912" s="48">
        <f>'3. Discount Factors'!I884*IF(netting,MAX(lgd*'3. EQ Forward 2'!I884+lgd*'3. EQ Forward 1'!I884,0),MAX(lgd*'3. EQ Forward 2'!I884,0)+MAX(lgd*'3. EQ Forward 1'!I884,0))</f>
        <v>0</v>
      </c>
      <c r="J912" s="48">
        <f>'3. Discount Factors'!J884*IF(netting,MAX(lgd*'3. EQ Forward 2'!J884+lgd*'3. EQ Forward 1'!J884,0),MAX(lgd*'3. EQ Forward 2'!J884,0)+MAX(lgd*'3. EQ Forward 1'!J884,0))</f>
        <v>0</v>
      </c>
      <c r="K912" s="48">
        <f>'3. Discount Factors'!K884*IF(netting,MAX(lgd*'3. EQ Forward 2'!K884+lgd*'3. EQ Forward 1'!K884,0),MAX(lgd*'3. EQ Forward 2'!K884,0)+MAX(lgd*'3. EQ Forward 1'!K884,0))</f>
        <v>0</v>
      </c>
      <c r="L912" s="48">
        <f>'3. Discount Factors'!L884*IF(netting,MAX(lgd*'3. EQ Forward 2'!L884+lgd*'3. EQ Forward 1'!L884,0),MAX(lgd*'3. EQ Forward 2'!L884,0)+MAX(lgd*'3. EQ Forward 1'!L884,0))</f>
        <v>0</v>
      </c>
      <c r="M912" s="48">
        <f>'3. Discount Factors'!M884*IF(netting,MAX(lgd*'3. EQ Forward 2'!M884+lgd*'3. EQ Forward 1'!M884,0),MAX(lgd*'3. EQ Forward 2'!M884,0)+MAX(lgd*'3. EQ Forward 1'!M884,0))</f>
        <v>0</v>
      </c>
      <c r="N912" s="48">
        <f>'3. Discount Factors'!N884*IF(netting,MAX(lgd*'3. EQ Forward 2'!N884+lgd*'3. EQ Forward 1'!N884,0),MAX(lgd*'3. EQ Forward 2'!N884,0)+MAX(lgd*'3. EQ Forward 1'!N884,0))</f>
        <v>0</v>
      </c>
      <c r="O912" s="48">
        <f>'3. Discount Factors'!O884*IF(netting,MAX(lgd*'3. EQ Forward 2'!O884+lgd*'3. EQ Forward 1'!O884,0),MAX(lgd*'3. EQ Forward 2'!O884,0)+MAX(lgd*'3. EQ Forward 1'!O884,0))</f>
        <v>0</v>
      </c>
      <c r="P912" s="48">
        <f>'3. Discount Factors'!P884*IF(netting,MAX(lgd*'3. EQ Forward 2'!P884+lgd*'3. EQ Forward 1'!P884,0),MAX(lgd*'3. EQ Forward 2'!P884,0)+MAX(lgd*'3. EQ Forward 1'!P884,0))</f>
        <v>0</v>
      </c>
      <c r="Q912" s="48">
        <f>'3. Discount Factors'!Q884*IF(netting,MAX(lgd*'3. EQ Forward 2'!Q884+lgd*'3. EQ Forward 1'!Q884,0),MAX(lgd*'3. EQ Forward 2'!Q884,0)+MAX(lgd*'3. EQ Forward 1'!Q884,0))</f>
        <v>0</v>
      </c>
      <c r="R912" s="48">
        <f>'3. Discount Factors'!R884*IF(netting,MAX(lgd*'3. EQ Forward 2'!R884+lgd*'3. EQ Forward 1'!R884,0),MAX(lgd*'3. EQ Forward 2'!R884,0)+MAX(lgd*'3. EQ Forward 1'!R884,0))</f>
        <v>0</v>
      </c>
      <c r="S912" s="48">
        <f>'3. Discount Factors'!S884*IF(netting,MAX(lgd*'3. EQ Forward 2'!S884+lgd*'3. EQ Forward 1'!S884,0),MAX(lgd*'3. EQ Forward 2'!S884,0)+MAX(lgd*'3. EQ Forward 1'!S884,0))</f>
        <v>0</v>
      </c>
      <c r="T912" s="48">
        <f>'3. Discount Factors'!T884*IF(netting,MAX(lgd*'3. EQ Forward 2'!T884+lgd*'3. EQ Forward 1'!T884,0),MAX(lgd*'3. EQ Forward 2'!T884,0)+MAX(lgd*'3. EQ Forward 1'!T884,0))</f>
        <v>0</v>
      </c>
      <c r="U912" s="48">
        <f>'3. Discount Factors'!U884*IF(netting,MAX(lgd*'3. EQ Forward 2'!U884+lgd*'3. EQ Forward 1'!U884,0),MAX(lgd*'3. EQ Forward 2'!U884,0)+MAX(lgd*'3. EQ Forward 1'!U884,0))</f>
        <v>0</v>
      </c>
      <c r="V912" s="48">
        <f>'3. Discount Factors'!V884*IF(netting,MAX(lgd*'3. EQ Forward 2'!V884+lgd*'3. EQ Forward 1'!V884,0),MAX(lgd*'3. EQ Forward 2'!V884,0)+MAX(lgd*'3. EQ Forward 1'!V884,0))</f>
        <v>0</v>
      </c>
      <c r="W912" s="53">
        <f>'3. Discount Factors'!W884*IF(netting,MAX(lgd*'3. EQ Forward 2'!W884+lgd*'3. EQ Forward 1'!W884,0),MAX(lgd*'3. EQ Forward 2'!W884,0)+MAX(lgd*'3. EQ Forward 1'!W884,0))</f>
        <v>0</v>
      </c>
    </row>
    <row r="913" spans="2:23" x14ac:dyDescent="0.35">
      <c r="B913" s="26" t="s">
        <v>881</v>
      </c>
      <c r="C913" s="52">
        <f>'3. Discount Factors'!C885*IF(netting,MAX(lgd*'3. EQ Forward 2'!C885+lgd*'3. EQ Forward 1'!C885,0),MAX(lgd*'3. EQ Forward 2'!C885,0)+MAX(lgd*'3. EQ Forward 1'!C885,0))</f>
        <v>0</v>
      </c>
      <c r="D913" s="48">
        <f>'3. Discount Factors'!D885*IF(netting,MAX(lgd*'3. EQ Forward 2'!D885+lgd*'3. EQ Forward 1'!D885,0),MAX(lgd*'3. EQ Forward 2'!D885,0)+MAX(lgd*'3. EQ Forward 1'!D885,0))</f>
        <v>0</v>
      </c>
      <c r="E913" s="48">
        <f>'3. Discount Factors'!E885*IF(netting,MAX(lgd*'3. EQ Forward 2'!E885+lgd*'3. EQ Forward 1'!E885,0),MAX(lgd*'3. EQ Forward 2'!E885,0)+MAX(lgd*'3. EQ Forward 1'!E885,0))</f>
        <v>0</v>
      </c>
      <c r="F913" s="48">
        <f>'3. Discount Factors'!F885*IF(netting,MAX(lgd*'3. EQ Forward 2'!F885+lgd*'3. EQ Forward 1'!F885,0),MAX(lgd*'3. EQ Forward 2'!F885,0)+MAX(lgd*'3. EQ Forward 1'!F885,0))</f>
        <v>0</v>
      </c>
      <c r="G913" s="48">
        <f>'3. Discount Factors'!G885*IF(netting,MAX(lgd*'3. EQ Forward 2'!G885+lgd*'3. EQ Forward 1'!G885,0),MAX(lgd*'3. EQ Forward 2'!G885,0)+MAX(lgd*'3. EQ Forward 1'!G885,0))</f>
        <v>0</v>
      </c>
      <c r="H913" s="48">
        <f>'3. Discount Factors'!H885*IF(netting,MAX(lgd*'3. EQ Forward 2'!H885+lgd*'3. EQ Forward 1'!H885,0),MAX(lgd*'3. EQ Forward 2'!H885,0)+MAX(lgd*'3. EQ Forward 1'!H885,0))</f>
        <v>0</v>
      </c>
      <c r="I913" s="48">
        <f>'3. Discount Factors'!I885*IF(netting,MAX(lgd*'3. EQ Forward 2'!I885+lgd*'3. EQ Forward 1'!I885,0),MAX(lgd*'3. EQ Forward 2'!I885,0)+MAX(lgd*'3. EQ Forward 1'!I885,0))</f>
        <v>0</v>
      </c>
      <c r="J913" s="48">
        <f>'3. Discount Factors'!J885*IF(netting,MAX(lgd*'3. EQ Forward 2'!J885+lgd*'3. EQ Forward 1'!J885,0),MAX(lgd*'3. EQ Forward 2'!J885,0)+MAX(lgd*'3. EQ Forward 1'!J885,0))</f>
        <v>0</v>
      </c>
      <c r="K913" s="48">
        <f>'3. Discount Factors'!K885*IF(netting,MAX(lgd*'3. EQ Forward 2'!K885+lgd*'3. EQ Forward 1'!K885,0),MAX(lgd*'3. EQ Forward 2'!K885,0)+MAX(lgd*'3. EQ Forward 1'!K885,0))</f>
        <v>0</v>
      </c>
      <c r="L913" s="48">
        <f>'3. Discount Factors'!L885*IF(netting,MAX(lgd*'3. EQ Forward 2'!L885+lgd*'3. EQ Forward 1'!L885,0),MAX(lgd*'3. EQ Forward 2'!L885,0)+MAX(lgd*'3. EQ Forward 1'!L885,0))</f>
        <v>0</v>
      </c>
      <c r="M913" s="48">
        <f>'3. Discount Factors'!M885*IF(netting,MAX(lgd*'3. EQ Forward 2'!M885+lgd*'3. EQ Forward 1'!M885,0),MAX(lgd*'3. EQ Forward 2'!M885,0)+MAX(lgd*'3. EQ Forward 1'!M885,0))</f>
        <v>0</v>
      </c>
      <c r="N913" s="48">
        <f>'3. Discount Factors'!N885*IF(netting,MAX(lgd*'3. EQ Forward 2'!N885+lgd*'3. EQ Forward 1'!N885,0),MAX(lgd*'3. EQ Forward 2'!N885,0)+MAX(lgd*'3. EQ Forward 1'!N885,0))</f>
        <v>0</v>
      </c>
      <c r="O913" s="48">
        <f>'3. Discount Factors'!O885*IF(netting,MAX(lgd*'3. EQ Forward 2'!O885+lgd*'3. EQ Forward 1'!O885,0),MAX(lgd*'3. EQ Forward 2'!O885,0)+MAX(lgd*'3. EQ Forward 1'!O885,0))</f>
        <v>0</v>
      </c>
      <c r="P913" s="48">
        <f>'3. Discount Factors'!P885*IF(netting,MAX(lgd*'3. EQ Forward 2'!P885+lgd*'3. EQ Forward 1'!P885,0),MAX(lgd*'3. EQ Forward 2'!P885,0)+MAX(lgd*'3. EQ Forward 1'!P885,0))</f>
        <v>0</v>
      </c>
      <c r="Q913" s="48">
        <f>'3. Discount Factors'!Q885*IF(netting,MAX(lgd*'3. EQ Forward 2'!Q885+lgd*'3. EQ Forward 1'!Q885,0),MAX(lgd*'3. EQ Forward 2'!Q885,0)+MAX(lgd*'3. EQ Forward 1'!Q885,0))</f>
        <v>0</v>
      </c>
      <c r="R913" s="48">
        <f>'3. Discount Factors'!R885*IF(netting,MAX(lgd*'3. EQ Forward 2'!R885+lgd*'3. EQ Forward 1'!R885,0),MAX(lgd*'3. EQ Forward 2'!R885,0)+MAX(lgd*'3. EQ Forward 1'!R885,0))</f>
        <v>0</v>
      </c>
      <c r="S913" s="48">
        <f>'3. Discount Factors'!S885*IF(netting,MAX(lgd*'3. EQ Forward 2'!S885+lgd*'3. EQ Forward 1'!S885,0),MAX(lgd*'3. EQ Forward 2'!S885,0)+MAX(lgd*'3. EQ Forward 1'!S885,0))</f>
        <v>0</v>
      </c>
      <c r="T913" s="48">
        <f>'3. Discount Factors'!T885*IF(netting,MAX(lgd*'3. EQ Forward 2'!T885+lgd*'3. EQ Forward 1'!T885,0),MAX(lgd*'3. EQ Forward 2'!T885,0)+MAX(lgd*'3. EQ Forward 1'!T885,0))</f>
        <v>0</v>
      </c>
      <c r="U913" s="48">
        <f>'3. Discount Factors'!U885*IF(netting,MAX(lgd*'3. EQ Forward 2'!U885+lgd*'3. EQ Forward 1'!U885,0),MAX(lgd*'3. EQ Forward 2'!U885,0)+MAX(lgd*'3. EQ Forward 1'!U885,0))</f>
        <v>0</v>
      </c>
      <c r="V913" s="48">
        <f>'3. Discount Factors'!V885*IF(netting,MAX(lgd*'3. EQ Forward 2'!V885+lgd*'3. EQ Forward 1'!V885,0),MAX(lgd*'3. EQ Forward 2'!V885,0)+MAX(lgd*'3. EQ Forward 1'!V885,0))</f>
        <v>0</v>
      </c>
      <c r="W913" s="53">
        <f>'3. Discount Factors'!W885*IF(netting,MAX(lgd*'3. EQ Forward 2'!W885+lgd*'3. EQ Forward 1'!W885,0),MAX(lgd*'3. EQ Forward 2'!W885,0)+MAX(lgd*'3. EQ Forward 1'!W885,0))</f>
        <v>0</v>
      </c>
    </row>
    <row r="914" spans="2:23" x14ac:dyDescent="0.35">
      <c r="B914" s="26" t="s">
        <v>882</v>
      </c>
      <c r="C914" s="52">
        <f>'3. Discount Factors'!C886*IF(netting,MAX(lgd*'3. EQ Forward 2'!C886+lgd*'3. EQ Forward 1'!C886,0),MAX(lgd*'3. EQ Forward 2'!C886,0)+MAX(lgd*'3. EQ Forward 1'!C886,0))</f>
        <v>0</v>
      </c>
      <c r="D914" s="48">
        <f>'3. Discount Factors'!D886*IF(netting,MAX(lgd*'3. EQ Forward 2'!D886+lgd*'3. EQ Forward 1'!D886,0),MAX(lgd*'3. EQ Forward 2'!D886,0)+MAX(lgd*'3. EQ Forward 1'!D886,0))</f>
        <v>0</v>
      </c>
      <c r="E914" s="48">
        <f>'3. Discount Factors'!E886*IF(netting,MAX(lgd*'3. EQ Forward 2'!E886+lgd*'3. EQ Forward 1'!E886,0),MAX(lgd*'3. EQ Forward 2'!E886,0)+MAX(lgd*'3. EQ Forward 1'!E886,0))</f>
        <v>0</v>
      </c>
      <c r="F914" s="48">
        <f>'3. Discount Factors'!F886*IF(netting,MAX(lgd*'3. EQ Forward 2'!F886+lgd*'3. EQ Forward 1'!F886,0),MAX(lgd*'3. EQ Forward 2'!F886,0)+MAX(lgd*'3. EQ Forward 1'!F886,0))</f>
        <v>0</v>
      </c>
      <c r="G914" s="48">
        <f>'3. Discount Factors'!G886*IF(netting,MAX(lgd*'3. EQ Forward 2'!G886+lgd*'3. EQ Forward 1'!G886,0),MAX(lgd*'3. EQ Forward 2'!G886,0)+MAX(lgd*'3. EQ Forward 1'!G886,0))</f>
        <v>0</v>
      </c>
      <c r="H914" s="48">
        <f>'3. Discount Factors'!H886*IF(netting,MAX(lgd*'3. EQ Forward 2'!H886+lgd*'3. EQ Forward 1'!H886,0),MAX(lgd*'3. EQ Forward 2'!H886,0)+MAX(lgd*'3. EQ Forward 1'!H886,0))</f>
        <v>0</v>
      </c>
      <c r="I914" s="48">
        <f>'3. Discount Factors'!I886*IF(netting,MAX(lgd*'3. EQ Forward 2'!I886+lgd*'3. EQ Forward 1'!I886,0),MAX(lgd*'3. EQ Forward 2'!I886,0)+MAX(lgd*'3. EQ Forward 1'!I886,0))</f>
        <v>0</v>
      </c>
      <c r="J914" s="48">
        <f>'3. Discount Factors'!J886*IF(netting,MAX(lgd*'3. EQ Forward 2'!J886+lgd*'3. EQ Forward 1'!J886,0),MAX(lgd*'3. EQ Forward 2'!J886,0)+MAX(lgd*'3. EQ Forward 1'!J886,0))</f>
        <v>0</v>
      </c>
      <c r="K914" s="48">
        <f>'3. Discount Factors'!K886*IF(netting,MAX(lgd*'3. EQ Forward 2'!K886+lgd*'3. EQ Forward 1'!K886,0),MAX(lgd*'3. EQ Forward 2'!K886,0)+MAX(lgd*'3. EQ Forward 1'!K886,0))</f>
        <v>0</v>
      </c>
      <c r="L914" s="48">
        <f>'3. Discount Factors'!L886*IF(netting,MAX(lgd*'3. EQ Forward 2'!L886+lgd*'3. EQ Forward 1'!L886,0),MAX(lgd*'3. EQ Forward 2'!L886,0)+MAX(lgd*'3. EQ Forward 1'!L886,0))</f>
        <v>0</v>
      </c>
      <c r="M914" s="48">
        <f>'3. Discount Factors'!M886*IF(netting,MAX(lgd*'3. EQ Forward 2'!M886+lgd*'3. EQ Forward 1'!M886,0),MAX(lgd*'3. EQ Forward 2'!M886,0)+MAX(lgd*'3. EQ Forward 1'!M886,0))</f>
        <v>0</v>
      </c>
      <c r="N914" s="48">
        <f>'3. Discount Factors'!N886*IF(netting,MAX(lgd*'3. EQ Forward 2'!N886+lgd*'3. EQ Forward 1'!N886,0),MAX(lgd*'3. EQ Forward 2'!N886,0)+MAX(lgd*'3. EQ Forward 1'!N886,0))</f>
        <v>0</v>
      </c>
      <c r="O914" s="48">
        <f>'3. Discount Factors'!O886*IF(netting,MAX(lgd*'3. EQ Forward 2'!O886+lgd*'3. EQ Forward 1'!O886,0),MAX(lgd*'3. EQ Forward 2'!O886,0)+MAX(lgd*'3. EQ Forward 1'!O886,0))</f>
        <v>0</v>
      </c>
      <c r="P914" s="48">
        <f>'3. Discount Factors'!P886*IF(netting,MAX(lgd*'3. EQ Forward 2'!P886+lgd*'3. EQ Forward 1'!P886,0),MAX(lgd*'3. EQ Forward 2'!P886,0)+MAX(lgd*'3. EQ Forward 1'!P886,0))</f>
        <v>0</v>
      </c>
      <c r="Q914" s="48">
        <f>'3. Discount Factors'!Q886*IF(netting,MAX(lgd*'3. EQ Forward 2'!Q886+lgd*'3. EQ Forward 1'!Q886,0),MAX(lgd*'3. EQ Forward 2'!Q886,0)+MAX(lgd*'3. EQ Forward 1'!Q886,0))</f>
        <v>0</v>
      </c>
      <c r="R914" s="48">
        <f>'3. Discount Factors'!R886*IF(netting,MAX(lgd*'3. EQ Forward 2'!R886+lgd*'3. EQ Forward 1'!R886,0),MAX(lgd*'3. EQ Forward 2'!R886,0)+MAX(lgd*'3. EQ Forward 1'!R886,0))</f>
        <v>0</v>
      </c>
      <c r="S914" s="48">
        <f>'3. Discount Factors'!S886*IF(netting,MAX(lgd*'3. EQ Forward 2'!S886+lgd*'3. EQ Forward 1'!S886,0),MAX(lgd*'3. EQ Forward 2'!S886,0)+MAX(lgd*'3. EQ Forward 1'!S886,0))</f>
        <v>0</v>
      </c>
      <c r="T914" s="48">
        <f>'3. Discount Factors'!T886*IF(netting,MAX(lgd*'3. EQ Forward 2'!T886+lgd*'3. EQ Forward 1'!T886,0),MAX(lgd*'3. EQ Forward 2'!T886,0)+MAX(lgd*'3. EQ Forward 1'!T886,0))</f>
        <v>0</v>
      </c>
      <c r="U914" s="48">
        <f>'3. Discount Factors'!U886*IF(netting,MAX(lgd*'3. EQ Forward 2'!U886+lgd*'3. EQ Forward 1'!U886,0),MAX(lgd*'3. EQ Forward 2'!U886,0)+MAX(lgd*'3. EQ Forward 1'!U886,0))</f>
        <v>0</v>
      </c>
      <c r="V914" s="48">
        <f>'3. Discount Factors'!V886*IF(netting,MAX(lgd*'3. EQ Forward 2'!V886+lgd*'3. EQ Forward 1'!V886,0),MAX(lgd*'3. EQ Forward 2'!V886,0)+MAX(lgd*'3. EQ Forward 1'!V886,0))</f>
        <v>0</v>
      </c>
      <c r="W914" s="53">
        <f>'3. Discount Factors'!W886*IF(netting,MAX(lgd*'3. EQ Forward 2'!W886+lgd*'3. EQ Forward 1'!W886,0),MAX(lgd*'3. EQ Forward 2'!W886,0)+MAX(lgd*'3. EQ Forward 1'!W886,0))</f>
        <v>0</v>
      </c>
    </row>
    <row r="915" spans="2:23" x14ac:dyDescent="0.35">
      <c r="B915" s="26" t="s">
        <v>883</v>
      </c>
      <c r="C915" s="52">
        <f>'3. Discount Factors'!C887*IF(netting,MAX(lgd*'3. EQ Forward 2'!C887+lgd*'3. EQ Forward 1'!C887,0),MAX(lgd*'3. EQ Forward 2'!C887,0)+MAX(lgd*'3. EQ Forward 1'!C887,0))</f>
        <v>0</v>
      </c>
      <c r="D915" s="48">
        <f>'3. Discount Factors'!D887*IF(netting,MAX(lgd*'3. EQ Forward 2'!D887+lgd*'3. EQ Forward 1'!D887,0),MAX(lgd*'3. EQ Forward 2'!D887,0)+MAX(lgd*'3. EQ Forward 1'!D887,0))</f>
        <v>3291370.4774869857</v>
      </c>
      <c r="E915" s="48">
        <f>'3. Discount Factors'!E887*IF(netting,MAX(lgd*'3. EQ Forward 2'!E887+lgd*'3. EQ Forward 1'!E887,0),MAX(lgd*'3. EQ Forward 2'!E887,0)+MAX(lgd*'3. EQ Forward 1'!E887,0))</f>
        <v>1430932.7909881731</v>
      </c>
      <c r="F915" s="48">
        <f>'3. Discount Factors'!F887*IF(netting,MAX(lgd*'3. EQ Forward 2'!F887+lgd*'3. EQ Forward 1'!F887,0),MAX(lgd*'3. EQ Forward 2'!F887,0)+MAX(lgd*'3. EQ Forward 1'!F887,0))</f>
        <v>3796825.5069325874</v>
      </c>
      <c r="G915" s="48">
        <f>'3. Discount Factors'!G887*IF(netting,MAX(lgd*'3. EQ Forward 2'!G887+lgd*'3. EQ Forward 1'!G887,0),MAX(lgd*'3. EQ Forward 2'!G887,0)+MAX(lgd*'3. EQ Forward 1'!G887,0))</f>
        <v>3939866.6461265967</v>
      </c>
      <c r="H915" s="48">
        <f>'3. Discount Factors'!H887*IF(netting,MAX(lgd*'3. EQ Forward 2'!H887+lgd*'3. EQ Forward 1'!H887,0),MAX(lgd*'3. EQ Forward 2'!H887,0)+MAX(lgd*'3. EQ Forward 1'!H887,0))</f>
        <v>5927673.3787126541</v>
      </c>
      <c r="I915" s="48">
        <f>'3. Discount Factors'!I887*IF(netting,MAX(lgd*'3. EQ Forward 2'!I887+lgd*'3. EQ Forward 1'!I887,0),MAX(lgd*'3. EQ Forward 2'!I887,0)+MAX(lgd*'3. EQ Forward 1'!I887,0))</f>
        <v>11915762.328024007</v>
      </c>
      <c r="J915" s="48">
        <f>'3. Discount Factors'!J887*IF(netting,MAX(lgd*'3. EQ Forward 2'!J887+lgd*'3. EQ Forward 1'!J887,0),MAX(lgd*'3. EQ Forward 2'!J887,0)+MAX(lgd*'3. EQ Forward 1'!J887,0))</f>
        <v>10338577.612095045</v>
      </c>
      <c r="K915" s="48">
        <f>'3. Discount Factors'!K887*IF(netting,MAX(lgd*'3. EQ Forward 2'!K887+lgd*'3. EQ Forward 1'!K887,0),MAX(lgd*'3. EQ Forward 2'!K887,0)+MAX(lgd*'3. EQ Forward 1'!K887,0))</f>
        <v>14162427.519064235</v>
      </c>
      <c r="L915" s="48">
        <f>'3. Discount Factors'!L887*IF(netting,MAX(lgd*'3. EQ Forward 2'!L887+lgd*'3. EQ Forward 1'!L887,0),MAX(lgd*'3. EQ Forward 2'!L887,0)+MAX(lgd*'3. EQ Forward 1'!L887,0))</f>
        <v>20136611.394299798</v>
      </c>
      <c r="M915" s="48">
        <f>'3. Discount Factors'!M887*IF(netting,MAX(lgd*'3. EQ Forward 2'!M887+lgd*'3. EQ Forward 1'!M887,0),MAX(lgd*'3. EQ Forward 2'!M887,0)+MAX(lgd*'3. EQ Forward 1'!M887,0))</f>
        <v>38461341.58587838</v>
      </c>
      <c r="N915" s="48">
        <f>'3. Discount Factors'!N887*IF(netting,MAX(lgd*'3. EQ Forward 2'!N887+lgd*'3. EQ Forward 1'!N887,0),MAX(lgd*'3. EQ Forward 2'!N887,0)+MAX(lgd*'3. EQ Forward 1'!N887,0))</f>
        <v>43418195.482865646</v>
      </c>
      <c r="O915" s="48">
        <f>'3. Discount Factors'!O887*IF(netting,MAX(lgd*'3. EQ Forward 2'!O887+lgd*'3. EQ Forward 1'!O887,0),MAX(lgd*'3. EQ Forward 2'!O887,0)+MAX(lgd*'3. EQ Forward 1'!O887,0))</f>
        <v>42029331.978193805</v>
      </c>
      <c r="P915" s="48">
        <f>'3. Discount Factors'!P887*IF(netting,MAX(lgd*'3. EQ Forward 2'!P887+lgd*'3. EQ Forward 1'!P887,0),MAX(lgd*'3. EQ Forward 2'!P887,0)+MAX(lgd*'3. EQ Forward 1'!P887,0))</f>
        <v>34235976.124326937</v>
      </c>
      <c r="Q915" s="48">
        <f>'3. Discount Factors'!Q887*IF(netting,MAX(lgd*'3. EQ Forward 2'!Q887+lgd*'3. EQ Forward 1'!Q887,0),MAX(lgd*'3. EQ Forward 2'!Q887,0)+MAX(lgd*'3. EQ Forward 1'!Q887,0))</f>
        <v>29319936.956851881</v>
      </c>
      <c r="R915" s="48">
        <f>'3. Discount Factors'!R887*IF(netting,MAX(lgd*'3. EQ Forward 2'!R887+lgd*'3. EQ Forward 1'!R887,0),MAX(lgd*'3. EQ Forward 2'!R887,0)+MAX(lgd*'3. EQ Forward 1'!R887,0))</f>
        <v>33190147.630282164</v>
      </c>
      <c r="S915" s="48">
        <f>'3. Discount Factors'!S887*IF(netting,MAX(lgd*'3. EQ Forward 2'!S887+lgd*'3. EQ Forward 1'!S887,0),MAX(lgd*'3. EQ Forward 2'!S887,0)+MAX(lgd*'3. EQ Forward 1'!S887,0))</f>
        <v>35863824.567114599</v>
      </c>
      <c r="T915" s="48">
        <f>'3. Discount Factors'!T887*IF(netting,MAX(lgd*'3. EQ Forward 2'!T887+lgd*'3. EQ Forward 1'!T887,0),MAX(lgd*'3. EQ Forward 2'!T887,0)+MAX(lgd*'3. EQ Forward 1'!T887,0))</f>
        <v>33927927.60073632</v>
      </c>
      <c r="U915" s="48">
        <f>'3. Discount Factors'!U887*IF(netting,MAX(lgd*'3. EQ Forward 2'!U887+lgd*'3. EQ Forward 1'!U887,0),MAX(lgd*'3. EQ Forward 2'!U887,0)+MAX(lgd*'3. EQ Forward 1'!U887,0))</f>
        <v>39898979.3320999</v>
      </c>
      <c r="V915" s="48">
        <f>'3. Discount Factors'!V887*IF(netting,MAX(lgd*'3. EQ Forward 2'!V887+lgd*'3. EQ Forward 1'!V887,0),MAX(lgd*'3. EQ Forward 2'!V887,0)+MAX(lgd*'3. EQ Forward 1'!V887,0))</f>
        <v>48390242.463906504</v>
      </c>
      <c r="W915" s="53">
        <f>'3. Discount Factors'!W887*IF(netting,MAX(lgd*'3. EQ Forward 2'!W887+lgd*'3. EQ Forward 1'!W887,0),MAX(lgd*'3. EQ Forward 2'!W887,0)+MAX(lgd*'3. EQ Forward 1'!W887,0))</f>
        <v>44429654.494049475</v>
      </c>
    </row>
    <row r="916" spans="2:23" x14ac:dyDescent="0.35">
      <c r="B916" s="26" t="s">
        <v>884</v>
      </c>
      <c r="C916" s="52">
        <f>'3. Discount Factors'!C888*IF(netting,MAX(lgd*'3. EQ Forward 2'!C888+lgd*'3. EQ Forward 1'!C888,0),MAX(lgd*'3. EQ Forward 2'!C888,0)+MAX(lgd*'3. EQ Forward 1'!C888,0))</f>
        <v>0</v>
      </c>
      <c r="D916" s="48">
        <f>'3. Discount Factors'!D888*IF(netting,MAX(lgd*'3. EQ Forward 2'!D888+lgd*'3. EQ Forward 1'!D888,0),MAX(lgd*'3. EQ Forward 2'!D888,0)+MAX(lgd*'3. EQ Forward 1'!D888,0))</f>
        <v>3860472.9368459219</v>
      </c>
      <c r="E916" s="48">
        <f>'3. Discount Factors'!E888*IF(netting,MAX(lgd*'3. EQ Forward 2'!E888+lgd*'3. EQ Forward 1'!E888,0),MAX(lgd*'3. EQ Forward 2'!E888,0)+MAX(lgd*'3. EQ Forward 1'!E888,0))</f>
        <v>10851489.070818584</v>
      </c>
      <c r="F916" s="48">
        <f>'3. Discount Factors'!F888*IF(netting,MAX(lgd*'3. EQ Forward 2'!F888+lgd*'3. EQ Forward 1'!F888,0),MAX(lgd*'3. EQ Forward 2'!F888,0)+MAX(lgd*'3. EQ Forward 1'!F888,0))</f>
        <v>14183385.961034615</v>
      </c>
      <c r="G916" s="48">
        <f>'3. Discount Factors'!G888*IF(netting,MAX(lgd*'3. EQ Forward 2'!G888+lgd*'3. EQ Forward 1'!G888,0),MAX(lgd*'3. EQ Forward 2'!G888,0)+MAX(lgd*'3. EQ Forward 1'!G888,0))</f>
        <v>17365992.510230638</v>
      </c>
      <c r="H916" s="48">
        <f>'3. Discount Factors'!H888*IF(netting,MAX(lgd*'3. EQ Forward 2'!H888+lgd*'3. EQ Forward 1'!H888,0),MAX(lgd*'3. EQ Forward 2'!H888,0)+MAX(lgd*'3. EQ Forward 1'!H888,0))</f>
        <v>13440003.50593828</v>
      </c>
      <c r="I916" s="48">
        <f>'3. Discount Factors'!I888*IF(netting,MAX(lgd*'3. EQ Forward 2'!I888+lgd*'3. EQ Forward 1'!I888,0),MAX(lgd*'3. EQ Forward 2'!I888,0)+MAX(lgd*'3. EQ Forward 1'!I888,0))</f>
        <v>11284591.479074555</v>
      </c>
      <c r="J916" s="48">
        <f>'3. Discount Factors'!J888*IF(netting,MAX(lgd*'3. EQ Forward 2'!J888+lgd*'3. EQ Forward 1'!J888,0),MAX(lgd*'3. EQ Forward 2'!J888,0)+MAX(lgd*'3. EQ Forward 1'!J888,0))</f>
        <v>18652016.195471704</v>
      </c>
      <c r="K916" s="48">
        <f>'3. Discount Factors'!K888*IF(netting,MAX(lgd*'3. EQ Forward 2'!K888+lgd*'3. EQ Forward 1'!K888,0),MAX(lgd*'3. EQ Forward 2'!K888,0)+MAX(lgd*'3. EQ Forward 1'!K888,0))</f>
        <v>17002093.124843154</v>
      </c>
      <c r="L916" s="48">
        <f>'3. Discount Factors'!L888*IF(netting,MAX(lgd*'3. EQ Forward 2'!L888+lgd*'3. EQ Forward 1'!L888,0),MAX(lgd*'3. EQ Forward 2'!L888,0)+MAX(lgd*'3. EQ Forward 1'!L888,0))</f>
        <v>14658044.307173975</v>
      </c>
      <c r="M916" s="48">
        <f>'3. Discount Factors'!M888*IF(netting,MAX(lgd*'3. EQ Forward 2'!M888+lgd*'3. EQ Forward 1'!M888,0),MAX(lgd*'3. EQ Forward 2'!M888,0)+MAX(lgd*'3. EQ Forward 1'!M888,0))</f>
        <v>3501781.3268966554</v>
      </c>
      <c r="N916" s="48">
        <f>'3. Discount Factors'!N888*IF(netting,MAX(lgd*'3. EQ Forward 2'!N888+lgd*'3. EQ Forward 1'!N888,0),MAX(lgd*'3. EQ Forward 2'!N888,0)+MAX(lgd*'3. EQ Forward 1'!N888,0))</f>
        <v>1703812.9592254809</v>
      </c>
      <c r="O916" s="48">
        <f>'3. Discount Factors'!O888*IF(netting,MAX(lgd*'3. EQ Forward 2'!O888+lgd*'3. EQ Forward 1'!O888,0),MAX(lgd*'3. EQ Forward 2'!O888,0)+MAX(lgd*'3. EQ Forward 1'!O888,0))</f>
        <v>4742189.0184478471</v>
      </c>
      <c r="P916" s="48">
        <f>'3. Discount Factors'!P888*IF(netting,MAX(lgd*'3. EQ Forward 2'!P888+lgd*'3. EQ Forward 1'!P888,0),MAX(lgd*'3. EQ Forward 2'!P888,0)+MAX(lgd*'3. EQ Forward 1'!P888,0))</f>
        <v>7229523.3824735042</v>
      </c>
      <c r="Q916" s="48">
        <f>'3. Discount Factors'!Q888*IF(netting,MAX(lgd*'3. EQ Forward 2'!Q888+lgd*'3. EQ Forward 1'!Q888,0),MAX(lgd*'3. EQ Forward 2'!Q888,0)+MAX(lgd*'3. EQ Forward 1'!Q888,0))</f>
        <v>11715604.956722632</v>
      </c>
      <c r="R916" s="48">
        <f>'3. Discount Factors'!R888*IF(netting,MAX(lgd*'3. EQ Forward 2'!R888+lgd*'3. EQ Forward 1'!R888,0),MAX(lgd*'3. EQ Forward 2'!R888,0)+MAX(lgd*'3. EQ Forward 1'!R888,0))</f>
        <v>4045781.6497448804</v>
      </c>
      <c r="S916" s="48">
        <f>'3. Discount Factors'!S888*IF(netting,MAX(lgd*'3. EQ Forward 2'!S888+lgd*'3. EQ Forward 1'!S888,0),MAX(lgd*'3. EQ Forward 2'!S888,0)+MAX(lgd*'3. EQ Forward 1'!S888,0))</f>
        <v>11767314.120591857</v>
      </c>
      <c r="T916" s="48">
        <f>'3. Discount Factors'!T888*IF(netting,MAX(lgd*'3. EQ Forward 2'!T888+lgd*'3. EQ Forward 1'!T888,0),MAX(lgd*'3. EQ Forward 2'!T888,0)+MAX(lgd*'3. EQ Forward 1'!T888,0))</f>
        <v>13922096.754342483</v>
      </c>
      <c r="U916" s="48">
        <f>'3. Discount Factors'!U888*IF(netting,MAX(lgd*'3. EQ Forward 2'!U888+lgd*'3. EQ Forward 1'!U888,0),MAX(lgd*'3. EQ Forward 2'!U888,0)+MAX(lgd*'3. EQ Forward 1'!U888,0))</f>
        <v>8611178.2114414424</v>
      </c>
      <c r="V916" s="48">
        <f>'3. Discount Factors'!V888*IF(netting,MAX(lgd*'3. EQ Forward 2'!V888+lgd*'3. EQ Forward 1'!V888,0),MAX(lgd*'3. EQ Forward 2'!V888,0)+MAX(lgd*'3. EQ Forward 1'!V888,0))</f>
        <v>7566981.9362212801</v>
      </c>
      <c r="W916" s="53">
        <f>'3. Discount Factors'!W888*IF(netting,MAX(lgd*'3. EQ Forward 2'!W888+lgd*'3. EQ Forward 1'!W888,0),MAX(lgd*'3. EQ Forward 2'!W888,0)+MAX(lgd*'3. EQ Forward 1'!W888,0))</f>
        <v>5339323.0189154418</v>
      </c>
    </row>
    <row r="917" spans="2:23" x14ac:dyDescent="0.35">
      <c r="B917" s="26" t="s">
        <v>885</v>
      </c>
      <c r="C917" s="52">
        <f>'3. Discount Factors'!C889*IF(netting,MAX(lgd*'3. EQ Forward 2'!C889+lgd*'3. EQ Forward 1'!C889,0),MAX(lgd*'3. EQ Forward 2'!C889,0)+MAX(lgd*'3. EQ Forward 1'!C889,0))</f>
        <v>0</v>
      </c>
      <c r="D917" s="48">
        <f>'3. Discount Factors'!D889*IF(netting,MAX(lgd*'3. EQ Forward 2'!D889+lgd*'3. EQ Forward 1'!D889,0),MAX(lgd*'3. EQ Forward 2'!D889,0)+MAX(lgd*'3. EQ Forward 1'!D889,0))</f>
        <v>1961383.5913606021</v>
      </c>
      <c r="E917" s="48">
        <f>'3. Discount Factors'!E889*IF(netting,MAX(lgd*'3. EQ Forward 2'!E889+lgd*'3. EQ Forward 1'!E889,0),MAX(lgd*'3. EQ Forward 2'!E889,0)+MAX(lgd*'3. EQ Forward 1'!E889,0))</f>
        <v>14238317.636030095</v>
      </c>
      <c r="F917" s="48">
        <f>'3. Discount Factors'!F889*IF(netting,MAX(lgd*'3. EQ Forward 2'!F889+lgd*'3. EQ Forward 1'!F889,0),MAX(lgd*'3. EQ Forward 2'!F889,0)+MAX(lgd*'3. EQ Forward 1'!F889,0))</f>
        <v>18768373.320066154</v>
      </c>
      <c r="G917" s="48">
        <f>'3. Discount Factors'!G889*IF(netting,MAX(lgd*'3. EQ Forward 2'!G889+lgd*'3. EQ Forward 1'!G889,0),MAX(lgd*'3. EQ Forward 2'!G889,0)+MAX(lgd*'3. EQ Forward 1'!G889,0))</f>
        <v>26111407.532272011</v>
      </c>
      <c r="H917" s="48">
        <f>'3. Discount Factors'!H889*IF(netting,MAX(lgd*'3. EQ Forward 2'!H889+lgd*'3. EQ Forward 1'!H889,0),MAX(lgd*'3. EQ Forward 2'!H889,0)+MAX(lgd*'3. EQ Forward 1'!H889,0))</f>
        <v>20702372.165921971</v>
      </c>
      <c r="I917" s="48">
        <f>'3. Discount Factors'!I889*IF(netting,MAX(lgd*'3. EQ Forward 2'!I889+lgd*'3. EQ Forward 1'!I889,0),MAX(lgd*'3. EQ Forward 2'!I889,0)+MAX(lgd*'3. EQ Forward 1'!I889,0))</f>
        <v>20301407.882557075</v>
      </c>
      <c r="J917" s="48">
        <f>'3. Discount Factors'!J889*IF(netting,MAX(lgd*'3. EQ Forward 2'!J889+lgd*'3. EQ Forward 1'!J889,0),MAX(lgd*'3. EQ Forward 2'!J889,0)+MAX(lgd*'3. EQ Forward 1'!J889,0))</f>
        <v>20500521.638876729</v>
      </c>
      <c r="K917" s="48">
        <f>'3. Discount Factors'!K889*IF(netting,MAX(lgd*'3. EQ Forward 2'!K889+lgd*'3. EQ Forward 1'!K889,0),MAX(lgd*'3. EQ Forward 2'!K889,0)+MAX(lgd*'3. EQ Forward 1'!K889,0))</f>
        <v>16130708.941584196</v>
      </c>
      <c r="L917" s="48">
        <f>'3. Discount Factors'!L889*IF(netting,MAX(lgd*'3. EQ Forward 2'!L889+lgd*'3. EQ Forward 1'!L889,0),MAX(lgd*'3. EQ Forward 2'!L889,0)+MAX(lgd*'3. EQ Forward 1'!L889,0))</f>
        <v>16297471.566853164</v>
      </c>
      <c r="M917" s="48">
        <f>'3. Discount Factors'!M889*IF(netting,MAX(lgd*'3. EQ Forward 2'!M889+lgd*'3. EQ Forward 1'!M889,0),MAX(lgd*'3. EQ Forward 2'!M889,0)+MAX(lgd*'3. EQ Forward 1'!M889,0))</f>
        <v>17313139.896493517</v>
      </c>
      <c r="N917" s="48">
        <f>'3. Discount Factors'!N889*IF(netting,MAX(lgd*'3. EQ Forward 2'!N889+lgd*'3. EQ Forward 1'!N889,0),MAX(lgd*'3. EQ Forward 2'!N889,0)+MAX(lgd*'3. EQ Forward 1'!N889,0))</f>
        <v>451040.93000136735</v>
      </c>
      <c r="O917" s="48">
        <f>'3. Discount Factors'!O889*IF(netting,MAX(lgd*'3. EQ Forward 2'!O889+lgd*'3. EQ Forward 1'!O889,0),MAX(lgd*'3. EQ Forward 2'!O889,0)+MAX(lgd*'3. EQ Forward 1'!O889,0))</f>
        <v>7935151.1770037943</v>
      </c>
      <c r="P917" s="48">
        <f>'3. Discount Factors'!P889*IF(netting,MAX(lgd*'3. EQ Forward 2'!P889+lgd*'3. EQ Forward 1'!P889,0),MAX(lgd*'3. EQ Forward 2'!P889,0)+MAX(lgd*'3. EQ Forward 1'!P889,0))</f>
        <v>1723006.7253730295</v>
      </c>
      <c r="Q917" s="48">
        <f>'3. Discount Factors'!Q889*IF(netting,MAX(lgd*'3. EQ Forward 2'!Q889+lgd*'3. EQ Forward 1'!Q889,0),MAX(lgd*'3. EQ Forward 2'!Q889,0)+MAX(lgd*'3. EQ Forward 1'!Q889,0))</f>
        <v>10347305.801912405</v>
      </c>
      <c r="R917" s="48">
        <f>'3. Discount Factors'!R889*IF(netting,MAX(lgd*'3. EQ Forward 2'!R889+lgd*'3. EQ Forward 1'!R889,0),MAX(lgd*'3. EQ Forward 2'!R889,0)+MAX(lgd*'3. EQ Forward 1'!R889,0))</f>
        <v>20914985.91857852</v>
      </c>
      <c r="S917" s="48">
        <f>'3. Discount Factors'!S889*IF(netting,MAX(lgd*'3. EQ Forward 2'!S889+lgd*'3. EQ Forward 1'!S889,0),MAX(lgd*'3. EQ Forward 2'!S889,0)+MAX(lgd*'3. EQ Forward 1'!S889,0))</f>
        <v>29079590.62585431</v>
      </c>
      <c r="T917" s="48">
        <f>'3. Discount Factors'!T889*IF(netting,MAX(lgd*'3. EQ Forward 2'!T889+lgd*'3. EQ Forward 1'!T889,0),MAX(lgd*'3. EQ Forward 2'!T889,0)+MAX(lgd*'3. EQ Forward 1'!T889,0))</f>
        <v>25521876.761027448</v>
      </c>
      <c r="U917" s="48">
        <f>'3. Discount Factors'!U889*IF(netting,MAX(lgd*'3. EQ Forward 2'!U889+lgd*'3. EQ Forward 1'!U889,0),MAX(lgd*'3. EQ Forward 2'!U889,0)+MAX(lgd*'3. EQ Forward 1'!U889,0))</f>
        <v>36657801.601278342</v>
      </c>
      <c r="V917" s="48">
        <f>'3. Discount Factors'!V889*IF(netting,MAX(lgd*'3. EQ Forward 2'!V889+lgd*'3. EQ Forward 1'!V889,0),MAX(lgd*'3. EQ Forward 2'!V889,0)+MAX(lgd*'3. EQ Forward 1'!V889,0))</f>
        <v>21322570.753314417</v>
      </c>
      <c r="W917" s="53">
        <f>'3. Discount Factors'!W889*IF(netting,MAX(lgd*'3. EQ Forward 2'!W889+lgd*'3. EQ Forward 1'!W889,0),MAX(lgd*'3. EQ Forward 2'!W889,0)+MAX(lgd*'3. EQ Forward 1'!W889,0))</f>
        <v>9024928.9147382658</v>
      </c>
    </row>
    <row r="918" spans="2:23" x14ac:dyDescent="0.35">
      <c r="B918" s="26" t="s">
        <v>886</v>
      </c>
      <c r="C918" s="52">
        <f>'3. Discount Factors'!C890*IF(netting,MAX(lgd*'3. EQ Forward 2'!C890+lgd*'3. EQ Forward 1'!C890,0),MAX(lgd*'3. EQ Forward 2'!C890,0)+MAX(lgd*'3. EQ Forward 1'!C890,0))</f>
        <v>0</v>
      </c>
      <c r="D918" s="48">
        <f>'3. Discount Factors'!D890*IF(netting,MAX(lgd*'3. EQ Forward 2'!D890+lgd*'3. EQ Forward 1'!D890,0),MAX(lgd*'3. EQ Forward 2'!D890,0)+MAX(lgd*'3. EQ Forward 1'!D890,0))</f>
        <v>0</v>
      </c>
      <c r="E918" s="48">
        <f>'3. Discount Factors'!E890*IF(netting,MAX(lgd*'3. EQ Forward 2'!E890+lgd*'3. EQ Forward 1'!E890,0),MAX(lgd*'3. EQ Forward 2'!E890,0)+MAX(lgd*'3. EQ Forward 1'!E890,0))</f>
        <v>0</v>
      </c>
      <c r="F918" s="48">
        <f>'3. Discount Factors'!F890*IF(netting,MAX(lgd*'3. EQ Forward 2'!F890+lgd*'3. EQ Forward 1'!F890,0),MAX(lgd*'3. EQ Forward 2'!F890,0)+MAX(lgd*'3. EQ Forward 1'!F890,0))</f>
        <v>0</v>
      </c>
      <c r="G918" s="48">
        <f>'3. Discount Factors'!G890*IF(netting,MAX(lgd*'3. EQ Forward 2'!G890+lgd*'3. EQ Forward 1'!G890,0),MAX(lgd*'3. EQ Forward 2'!G890,0)+MAX(lgd*'3. EQ Forward 1'!G890,0))</f>
        <v>1163040.9924828962</v>
      </c>
      <c r="H918" s="48">
        <f>'3. Discount Factors'!H890*IF(netting,MAX(lgd*'3. EQ Forward 2'!H890+lgd*'3. EQ Forward 1'!H890,0),MAX(lgd*'3. EQ Forward 2'!H890,0)+MAX(lgd*'3. EQ Forward 1'!H890,0))</f>
        <v>2145300.1158205206</v>
      </c>
      <c r="I918" s="48">
        <f>'3. Discount Factors'!I890*IF(netting,MAX(lgd*'3. EQ Forward 2'!I890+lgd*'3. EQ Forward 1'!I890,0),MAX(lgd*'3. EQ Forward 2'!I890,0)+MAX(lgd*'3. EQ Forward 1'!I890,0))</f>
        <v>3970917.3128186679</v>
      </c>
      <c r="J918" s="48">
        <f>'3. Discount Factors'!J890*IF(netting,MAX(lgd*'3. EQ Forward 2'!J890+lgd*'3. EQ Forward 1'!J890,0),MAX(lgd*'3. EQ Forward 2'!J890,0)+MAX(lgd*'3. EQ Forward 1'!J890,0))</f>
        <v>5066962.2010952896</v>
      </c>
      <c r="K918" s="48">
        <f>'3. Discount Factors'!K890*IF(netting,MAX(lgd*'3. EQ Forward 2'!K890+lgd*'3. EQ Forward 1'!K890,0),MAX(lgd*'3. EQ Forward 2'!K890,0)+MAX(lgd*'3. EQ Forward 1'!K890,0))</f>
        <v>17615422.440799534</v>
      </c>
      <c r="L918" s="48">
        <f>'3. Discount Factors'!L890*IF(netting,MAX(lgd*'3. EQ Forward 2'!L890+lgd*'3. EQ Forward 1'!L890,0),MAX(lgd*'3. EQ Forward 2'!L890,0)+MAX(lgd*'3. EQ Forward 1'!L890,0))</f>
        <v>15358964.175698526</v>
      </c>
      <c r="M918" s="48">
        <f>'3. Discount Factors'!M890*IF(netting,MAX(lgd*'3. EQ Forward 2'!M890+lgd*'3. EQ Forward 1'!M890,0),MAX(lgd*'3. EQ Forward 2'!M890,0)+MAX(lgd*'3. EQ Forward 1'!M890,0))</f>
        <v>15073941.606965063</v>
      </c>
      <c r="N918" s="48">
        <f>'3. Discount Factors'!N890*IF(netting,MAX(lgd*'3. EQ Forward 2'!N890+lgd*'3. EQ Forward 1'!N890,0),MAX(lgd*'3. EQ Forward 2'!N890,0)+MAX(lgd*'3. EQ Forward 1'!N890,0))</f>
        <v>12140702.978990234</v>
      </c>
      <c r="O918" s="48">
        <f>'3. Discount Factors'!O890*IF(netting,MAX(lgd*'3. EQ Forward 2'!O890+lgd*'3. EQ Forward 1'!O890,0),MAX(lgd*'3. EQ Forward 2'!O890,0)+MAX(lgd*'3. EQ Forward 1'!O890,0))</f>
        <v>9879226.2049501687</v>
      </c>
      <c r="P918" s="48">
        <f>'3. Discount Factors'!P890*IF(netting,MAX(lgd*'3. EQ Forward 2'!P890+lgd*'3. EQ Forward 1'!P890,0),MAX(lgd*'3. EQ Forward 2'!P890,0)+MAX(lgd*'3. EQ Forward 1'!P890,0))</f>
        <v>15079359.230325403</v>
      </c>
      <c r="Q918" s="48">
        <f>'3. Discount Factors'!Q890*IF(netting,MAX(lgd*'3. EQ Forward 2'!Q890+lgd*'3. EQ Forward 1'!Q890,0),MAX(lgd*'3. EQ Forward 2'!Q890,0)+MAX(lgd*'3. EQ Forward 1'!Q890,0))</f>
        <v>11380995.035947701</v>
      </c>
      <c r="R918" s="48">
        <f>'3. Discount Factors'!R890*IF(netting,MAX(lgd*'3. EQ Forward 2'!R890+lgd*'3. EQ Forward 1'!R890,0),MAX(lgd*'3. EQ Forward 2'!R890,0)+MAX(lgd*'3. EQ Forward 1'!R890,0))</f>
        <v>9805329.4915664997</v>
      </c>
      <c r="S918" s="48">
        <f>'3. Discount Factors'!S890*IF(netting,MAX(lgd*'3. EQ Forward 2'!S890+lgd*'3. EQ Forward 1'!S890,0),MAX(lgd*'3. EQ Forward 2'!S890,0)+MAX(lgd*'3. EQ Forward 1'!S890,0))</f>
        <v>0</v>
      </c>
      <c r="T918" s="48">
        <f>'3. Discount Factors'!T890*IF(netting,MAX(lgd*'3. EQ Forward 2'!T890+lgd*'3. EQ Forward 1'!T890,0),MAX(lgd*'3. EQ Forward 2'!T890,0)+MAX(lgd*'3. EQ Forward 1'!T890,0))</f>
        <v>6634812.4812780619</v>
      </c>
      <c r="U918" s="48">
        <f>'3. Discount Factors'!U890*IF(netting,MAX(lgd*'3. EQ Forward 2'!U890+lgd*'3. EQ Forward 1'!U890,0),MAX(lgd*'3. EQ Forward 2'!U890,0)+MAX(lgd*'3. EQ Forward 1'!U890,0))</f>
        <v>10695358.183633434</v>
      </c>
      <c r="V918" s="48">
        <f>'3. Discount Factors'!V890*IF(netting,MAX(lgd*'3. EQ Forward 2'!V890+lgd*'3. EQ Forward 1'!V890,0),MAX(lgd*'3. EQ Forward 2'!V890,0)+MAX(lgd*'3. EQ Forward 1'!V890,0))</f>
        <v>8187440.5781218624</v>
      </c>
      <c r="W918" s="53">
        <f>'3. Discount Factors'!W890*IF(netting,MAX(lgd*'3. EQ Forward 2'!W890+lgd*'3. EQ Forward 1'!W890,0),MAX(lgd*'3. EQ Forward 2'!W890,0)+MAX(lgd*'3. EQ Forward 1'!W890,0))</f>
        <v>5721125.0680152746</v>
      </c>
    </row>
    <row r="919" spans="2:23" x14ac:dyDescent="0.35">
      <c r="B919" s="26" t="s">
        <v>887</v>
      </c>
      <c r="C919" s="52">
        <f>'3. Discount Factors'!C891*IF(netting,MAX(lgd*'3. EQ Forward 2'!C891+lgd*'3. EQ Forward 1'!C891,0),MAX(lgd*'3. EQ Forward 2'!C891,0)+MAX(lgd*'3. EQ Forward 1'!C891,0))</f>
        <v>0</v>
      </c>
      <c r="D919" s="48">
        <f>'3. Discount Factors'!D891*IF(netting,MAX(lgd*'3. EQ Forward 2'!D891+lgd*'3. EQ Forward 1'!D891,0),MAX(lgd*'3. EQ Forward 2'!D891,0)+MAX(lgd*'3. EQ Forward 1'!D891,0))</f>
        <v>0</v>
      </c>
      <c r="E919" s="48">
        <f>'3. Discount Factors'!E891*IF(netting,MAX(lgd*'3. EQ Forward 2'!E891+lgd*'3. EQ Forward 1'!E891,0),MAX(lgd*'3. EQ Forward 2'!E891,0)+MAX(lgd*'3. EQ Forward 1'!E891,0))</f>
        <v>1614799.1757232989</v>
      </c>
      <c r="F919" s="48">
        <f>'3. Discount Factors'!F891*IF(netting,MAX(lgd*'3. EQ Forward 2'!F891+lgd*'3. EQ Forward 1'!F891,0),MAX(lgd*'3. EQ Forward 2'!F891,0)+MAX(lgd*'3. EQ Forward 1'!F891,0))</f>
        <v>3960167.1376052275</v>
      </c>
      <c r="G919" s="48">
        <f>'3. Discount Factors'!G891*IF(netting,MAX(lgd*'3. EQ Forward 2'!G891+lgd*'3. EQ Forward 1'!G891,0),MAX(lgd*'3. EQ Forward 2'!G891,0)+MAX(lgd*'3. EQ Forward 1'!G891,0))</f>
        <v>4396540.8757849531</v>
      </c>
      <c r="H919" s="48">
        <f>'3. Discount Factors'!H891*IF(netting,MAX(lgd*'3. EQ Forward 2'!H891+lgd*'3. EQ Forward 1'!H891,0),MAX(lgd*'3. EQ Forward 2'!H891,0)+MAX(lgd*'3. EQ Forward 1'!H891,0))</f>
        <v>14935753.483035194</v>
      </c>
      <c r="I919" s="48">
        <f>'3. Discount Factors'!I891*IF(netting,MAX(lgd*'3. EQ Forward 2'!I891+lgd*'3. EQ Forward 1'!I891,0),MAX(lgd*'3. EQ Forward 2'!I891,0)+MAX(lgd*'3. EQ Forward 1'!I891,0))</f>
        <v>21561816.476421092</v>
      </c>
      <c r="J919" s="48">
        <f>'3. Discount Factors'!J891*IF(netting,MAX(lgd*'3. EQ Forward 2'!J891+lgd*'3. EQ Forward 1'!J891,0),MAX(lgd*'3. EQ Forward 2'!J891,0)+MAX(lgd*'3. EQ Forward 1'!J891,0))</f>
        <v>18823941.315494712</v>
      </c>
      <c r="K919" s="48">
        <f>'3. Discount Factors'!K891*IF(netting,MAX(lgd*'3. EQ Forward 2'!K891+lgd*'3. EQ Forward 1'!K891,0),MAX(lgd*'3. EQ Forward 2'!K891,0)+MAX(lgd*'3. EQ Forward 1'!K891,0))</f>
        <v>28116219.272958305</v>
      </c>
      <c r="L919" s="48">
        <f>'3. Discount Factors'!L891*IF(netting,MAX(lgd*'3. EQ Forward 2'!L891+lgd*'3. EQ Forward 1'!L891,0),MAX(lgd*'3. EQ Forward 2'!L891,0)+MAX(lgd*'3. EQ Forward 1'!L891,0))</f>
        <v>27048848.034432795</v>
      </c>
      <c r="M919" s="48">
        <f>'3. Discount Factors'!M891*IF(netting,MAX(lgd*'3. EQ Forward 2'!M891+lgd*'3. EQ Forward 1'!M891,0),MAX(lgd*'3. EQ Forward 2'!M891,0)+MAX(lgd*'3. EQ Forward 1'!M891,0))</f>
        <v>23846024.675989628</v>
      </c>
      <c r="N919" s="48">
        <f>'3. Discount Factors'!N891*IF(netting,MAX(lgd*'3. EQ Forward 2'!N891+lgd*'3. EQ Forward 1'!N891,0),MAX(lgd*'3. EQ Forward 2'!N891,0)+MAX(lgd*'3. EQ Forward 1'!N891,0))</f>
        <v>24071920.673292689</v>
      </c>
      <c r="O919" s="48">
        <f>'3. Discount Factors'!O891*IF(netting,MAX(lgd*'3. EQ Forward 2'!O891+lgd*'3. EQ Forward 1'!O891,0),MAX(lgd*'3. EQ Forward 2'!O891,0)+MAX(lgd*'3. EQ Forward 1'!O891,0))</f>
        <v>19718833.572445124</v>
      </c>
      <c r="P919" s="48">
        <f>'3. Discount Factors'!P891*IF(netting,MAX(lgd*'3. EQ Forward 2'!P891+lgd*'3. EQ Forward 1'!P891,0),MAX(lgd*'3. EQ Forward 2'!P891,0)+MAX(lgd*'3. EQ Forward 1'!P891,0))</f>
        <v>6979217.2827841146</v>
      </c>
      <c r="Q919" s="48">
        <f>'3. Discount Factors'!Q891*IF(netting,MAX(lgd*'3. EQ Forward 2'!Q891+lgd*'3. EQ Forward 1'!Q891,0),MAX(lgd*'3. EQ Forward 2'!Q891,0)+MAX(lgd*'3. EQ Forward 1'!Q891,0))</f>
        <v>6073613.0933997203</v>
      </c>
      <c r="R919" s="48">
        <f>'3. Discount Factors'!R891*IF(netting,MAX(lgd*'3. EQ Forward 2'!R891+lgd*'3. EQ Forward 1'!R891,0),MAX(lgd*'3. EQ Forward 2'!R891,0)+MAX(lgd*'3. EQ Forward 1'!R891,0))</f>
        <v>0</v>
      </c>
      <c r="S919" s="48">
        <f>'3. Discount Factors'!S891*IF(netting,MAX(lgd*'3. EQ Forward 2'!S891+lgd*'3. EQ Forward 1'!S891,0),MAX(lgd*'3. EQ Forward 2'!S891,0)+MAX(lgd*'3. EQ Forward 1'!S891,0))</f>
        <v>0</v>
      </c>
      <c r="T919" s="48">
        <f>'3. Discount Factors'!T891*IF(netting,MAX(lgd*'3. EQ Forward 2'!T891+lgd*'3. EQ Forward 1'!T891,0),MAX(lgd*'3. EQ Forward 2'!T891,0)+MAX(lgd*'3. EQ Forward 1'!T891,0))</f>
        <v>0</v>
      </c>
      <c r="U919" s="48">
        <f>'3. Discount Factors'!U891*IF(netting,MAX(lgd*'3. EQ Forward 2'!U891+lgd*'3. EQ Forward 1'!U891,0),MAX(lgd*'3. EQ Forward 2'!U891,0)+MAX(lgd*'3. EQ Forward 1'!U891,0))</f>
        <v>0</v>
      </c>
      <c r="V919" s="48">
        <f>'3. Discount Factors'!V891*IF(netting,MAX(lgd*'3. EQ Forward 2'!V891+lgd*'3. EQ Forward 1'!V891,0),MAX(lgd*'3. EQ Forward 2'!V891,0)+MAX(lgd*'3. EQ Forward 1'!V891,0))</f>
        <v>0</v>
      </c>
      <c r="W919" s="53">
        <f>'3. Discount Factors'!W891*IF(netting,MAX(lgd*'3. EQ Forward 2'!W891+lgd*'3. EQ Forward 1'!W891,0),MAX(lgd*'3. EQ Forward 2'!W891,0)+MAX(lgd*'3. EQ Forward 1'!W891,0))</f>
        <v>0</v>
      </c>
    </row>
    <row r="920" spans="2:23" x14ac:dyDescent="0.35">
      <c r="B920" s="26" t="s">
        <v>888</v>
      </c>
      <c r="C920" s="52">
        <f>'3. Discount Factors'!C892*IF(netting,MAX(lgd*'3. EQ Forward 2'!C892+lgd*'3. EQ Forward 1'!C892,0),MAX(lgd*'3. EQ Forward 2'!C892,0)+MAX(lgd*'3. EQ Forward 1'!C892,0))</f>
        <v>0</v>
      </c>
      <c r="D920" s="48">
        <f>'3. Discount Factors'!D892*IF(netting,MAX(lgd*'3. EQ Forward 2'!D892+lgd*'3. EQ Forward 1'!D892,0),MAX(lgd*'3. EQ Forward 2'!D892,0)+MAX(lgd*'3. EQ Forward 1'!D892,0))</f>
        <v>0</v>
      </c>
      <c r="E920" s="48">
        <f>'3. Discount Factors'!E892*IF(netting,MAX(lgd*'3. EQ Forward 2'!E892+lgd*'3. EQ Forward 1'!E892,0),MAX(lgd*'3. EQ Forward 2'!E892,0)+MAX(lgd*'3. EQ Forward 1'!E892,0))</f>
        <v>0</v>
      </c>
      <c r="F920" s="48">
        <f>'3. Discount Factors'!F892*IF(netting,MAX(lgd*'3. EQ Forward 2'!F892+lgd*'3. EQ Forward 1'!F892,0),MAX(lgd*'3. EQ Forward 2'!F892,0)+MAX(lgd*'3. EQ Forward 1'!F892,0))</f>
        <v>0</v>
      </c>
      <c r="G920" s="48">
        <f>'3. Discount Factors'!G892*IF(netting,MAX(lgd*'3. EQ Forward 2'!G892+lgd*'3. EQ Forward 1'!G892,0),MAX(lgd*'3. EQ Forward 2'!G892,0)+MAX(lgd*'3. EQ Forward 1'!G892,0))</f>
        <v>0</v>
      </c>
      <c r="H920" s="48">
        <f>'3. Discount Factors'!H892*IF(netting,MAX(lgd*'3. EQ Forward 2'!H892+lgd*'3. EQ Forward 1'!H892,0),MAX(lgd*'3. EQ Forward 2'!H892,0)+MAX(lgd*'3. EQ Forward 1'!H892,0))</f>
        <v>0</v>
      </c>
      <c r="I920" s="48">
        <f>'3. Discount Factors'!I892*IF(netting,MAX(lgd*'3. EQ Forward 2'!I892+lgd*'3. EQ Forward 1'!I892,0),MAX(lgd*'3. EQ Forward 2'!I892,0)+MAX(lgd*'3. EQ Forward 1'!I892,0))</f>
        <v>0</v>
      </c>
      <c r="J920" s="48">
        <f>'3. Discount Factors'!J892*IF(netting,MAX(lgd*'3. EQ Forward 2'!J892+lgd*'3. EQ Forward 1'!J892,0),MAX(lgd*'3. EQ Forward 2'!J892,0)+MAX(lgd*'3. EQ Forward 1'!J892,0))</f>
        <v>0</v>
      </c>
      <c r="K920" s="48">
        <f>'3. Discount Factors'!K892*IF(netting,MAX(lgd*'3. EQ Forward 2'!K892+lgd*'3. EQ Forward 1'!K892,0),MAX(lgd*'3. EQ Forward 2'!K892,0)+MAX(lgd*'3. EQ Forward 1'!K892,0))</f>
        <v>0</v>
      </c>
      <c r="L920" s="48">
        <f>'3. Discount Factors'!L892*IF(netting,MAX(lgd*'3. EQ Forward 2'!L892+lgd*'3. EQ Forward 1'!L892,0),MAX(lgd*'3. EQ Forward 2'!L892,0)+MAX(lgd*'3. EQ Forward 1'!L892,0))</f>
        <v>0</v>
      </c>
      <c r="M920" s="48">
        <f>'3. Discount Factors'!M892*IF(netting,MAX(lgd*'3. EQ Forward 2'!M892+lgd*'3. EQ Forward 1'!M892,0),MAX(lgd*'3. EQ Forward 2'!M892,0)+MAX(lgd*'3. EQ Forward 1'!M892,0))</f>
        <v>0</v>
      </c>
      <c r="N920" s="48">
        <f>'3. Discount Factors'!N892*IF(netting,MAX(lgd*'3. EQ Forward 2'!N892+lgd*'3. EQ Forward 1'!N892,0),MAX(lgd*'3. EQ Forward 2'!N892,0)+MAX(lgd*'3. EQ Forward 1'!N892,0))</f>
        <v>0</v>
      </c>
      <c r="O920" s="48">
        <f>'3. Discount Factors'!O892*IF(netting,MAX(lgd*'3. EQ Forward 2'!O892+lgd*'3. EQ Forward 1'!O892,0),MAX(lgd*'3. EQ Forward 2'!O892,0)+MAX(lgd*'3. EQ Forward 1'!O892,0))</f>
        <v>0</v>
      </c>
      <c r="P920" s="48">
        <f>'3. Discount Factors'!P892*IF(netting,MAX(lgd*'3. EQ Forward 2'!P892+lgd*'3. EQ Forward 1'!P892,0),MAX(lgd*'3. EQ Forward 2'!P892,0)+MAX(lgd*'3. EQ Forward 1'!P892,0))</f>
        <v>0</v>
      </c>
      <c r="Q920" s="48">
        <f>'3. Discount Factors'!Q892*IF(netting,MAX(lgd*'3. EQ Forward 2'!Q892+lgd*'3. EQ Forward 1'!Q892,0),MAX(lgd*'3. EQ Forward 2'!Q892,0)+MAX(lgd*'3. EQ Forward 1'!Q892,0))</f>
        <v>0</v>
      </c>
      <c r="R920" s="48">
        <f>'3. Discount Factors'!R892*IF(netting,MAX(lgd*'3. EQ Forward 2'!R892+lgd*'3. EQ Forward 1'!R892,0),MAX(lgd*'3. EQ Forward 2'!R892,0)+MAX(lgd*'3. EQ Forward 1'!R892,0))</f>
        <v>0</v>
      </c>
      <c r="S920" s="48">
        <f>'3. Discount Factors'!S892*IF(netting,MAX(lgd*'3. EQ Forward 2'!S892+lgd*'3. EQ Forward 1'!S892,0),MAX(lgd*'3. EQ Forward 2'!S892,0)+MAX(lgd*'3. EQ Forward 1'!S892,0))</f>
        <v>0</v>
      </c>
      <c r="T920" s="48">
        <f>'3. Discount Factors'!T892*IF(netting,MAX(lgd*'3. EQ Forward 2'!T892+lgd*'3. EQ Forward 1'!T892,0),MAX(lgd*'3. EQ Forward 2'!T892,0)+MAX(lgd*'3. EQ Forward 1'!T892,0))</f>
        <v>0</v>
      </c>
      <c r="U920" s="48">
        <f>'3. Discount Factors'!U892*IF(netting,MAX(lgd*'3. EQ Forward 2'!U892+lgd*'3. EQ Forward 1'!U892,0),MAX(lgd*'3. EQ Forward 2'!U892,0)+MAX(lgd*'3. EQ Forward 1'!U892,0))</f>
        <v>0</v>
      </c>
      <c r="V920" s="48">
        <f>'3. Discount Factors'!V892*IF(netting,MAX(lgd*'3. EQ Forward 2'!V892+lgd*'3. EQ Forward 1'!V892,0),MAX(lgd*'3. EQ Forward 2'!V892,0)+MAX(lgd*'3. EQ Forward 1'!V892,0))</f>
        <v>0</v>
      </c>
      <c r="W920" s="53">
        <f>'3. Discount Factors'!W892*IF(netting,MAX(lgd*'3. EQ Forward 2'!W892+lgd*'3. EQ Forward 1'!W892,0),MAX(lgd*'3. EQ Forward 2'!W892,0)+MAX(lgd*'3. EQ Forward 1'!W892,0))</f>
        <v>0</v>
      </c>
    </row>
    <row r="921" spans="2:23" x14ac:dyDescent="0.35">
      <c r="B921" s="26" t="s">
        <v>889</v>
      </c>
      <c r="C921" s="52">
        <f>'3. Discount Factors'!C893*IF(netting,MAX(lgd*'3. EQ Forward 2'!C893+lgd*'3. EQ Forward 1'!C893,0),MAX(lgd*'3. EQ Forward 2'!C893,0)+MAX(lgd*'3. EQ Forward 1'!C893,0))</f>
        <v>0</v>
      </c>
      <c r="D921" s="48">
        <f>'3. Discount Factors'!D893*IF(netting,MAX(lgd*'3. EQ Forward 2'!D893+lgd*'3. EQ Forward 1'!D893,0),MAX(lgd*'3. EQ Forward 2'!D893,0)+MAX(lgd*'3. EQ Forward 1'!D893,0))</f>
        <v>0</v>
      </c>
      <c r="E921" s="48">
        <f>'3. Discount Factors'!E893*IF(netting,MAX(lgd*'3. EQ Forward 2'!E893+lgd*'3. EQ Forward 1'!E893,0),MAX(lgd*'3. EQ Forward 2'!E893,0)+MAX(lgd*'3. EQ Forward 1'!E893,0))</f>
        <v>0</v>
      </c>
      <c r="F921" s="48">
        <f>'3. Discount Factors'!F893*IF(netting,MAX(lgd*'3. EQ Forward 2'!F893+lgd*'3. EQ Forward 1'!F893,0),MAX(lgd*'3. EQ Forward 2'!F893,0)+MAX(lgd*'3. EQ Forward 1'!F893,0))</f>
        <v>0</v>
      </c>
      <c r="G921" s="48">
        <f>'3. Discount Factors'!G893*IF(netting,MAX(lgd*'3. EQ Forward 2'!G893+lgd*'3. EQ Forward 1'!G893,0),MAX(lgd*'3. EQ Forward 2'!G893,0)+MAX(lgd*'3. EQ Forward 1'!G893,0))</f>
        <v>0</v>
      </c>
      <c r="H921" s="48">
        <f>'3. Discount Factors'!H893*IF(netting,MAX(lgd*'3. EQ Forward 2'!H893+lgd*'3. EQ Forward 1'!H893,0),MAX(lgd*'3. EQ Forward 2'!H893,0)+MAX(lgd*'3. EQ Forward 1'!H893,0))</f>
        <v>0</v>
      </c>
      <c r="I921" s="48">
        <f>'3. Discount Factors'!I893*IF(netting,MAX(lgd*'3. EQ Forward 2'!I893+lgd*'3. EQ Forward 1'!I893,0),MAX(lgd*'3. EQ Forward 2'!I893,0)+MAX(lgd*'3. EQ Forward 1'!I893,0))</f>
        <v>0</v>
      </c>
      <c r="J921" s="48">
        <f>'3. Discount Factors'!J893*IF(netting,MAX(lgd*'3. EQ Forward 2'!J893+lgd*'3. EQ Forward 1'!J893,0),MAX(lgd*'3. EQ Forward 2'!J893,0)+MAX(lgd*'3. EQ Forward 1'!J893,0))</f>
        <v>0</v>
      </c>
      <c r="K921" s="48">
        <f>'3. Discount Factors'!K893*IF(netting,MAX(lgd*'3. EQ Forward 2'!K893+lgd*'3. EQ Forward 1'!K893,0),MAX(lgd*'3. EQ Forward 2'!K893,0)+MAX(lgd*'3. EQ Forward 1'!K893,0))</f>
        <v>0</v>
      </c>
      <c r="L921" s="48">
        <f>'3. Discount Factors'!L893*IF(netting,MAX(lgd*'3. EQ Forward 2'!L893+lgd*'3. EQ Forward 1'!L893,0),MAX(lgd*'3. EQ Forward 2'!L893,0)+MAX(lgd*'3. EQ Forward 1'!L893,0))</f>
        <v>0</v>
      </c>
      <c r="M921" s="48">
        <f>'3. Discount Factors'!M893*IF(netting,MAX(lgd*'3. EQ Forward 2'!M893+lgd*'3. EQ Forward 1'!M893,0),MAX(lgd*'3. EQ Forward 2'!M893,0)+MAX(lgd*'3. EQ Forward 1'!M893,0))</f>
        <v>0</v>
      </c>
      <c r="N921" s="48">
        <f>'3. Discount Factors'!N893*IF(netting,MAX(lgd*'3. EQ Forward 2'!N893+lgd*'3. EQ Forward 1'!N893,0),MAX(lgd*'3. EQ Forward 2'!N893,0)+MAX(lgd*'3. EQ Forward 1'!N893,0))</f>
        <v>0</v>
      </c>
      <c r="O921" s="48">
        <f>'3. Discount Factors'!O893*IF(netting,MAX(lgd*'3. EQ Forward 2'!O893+lgd*'3. EQ Forward 1'!O893,0),MAX(lgd*'3. EQ Forward 2'!O893,0)+MAX(lgd*'3. EQ Forward 1'!O893,0))</f>
        <v>0</v>
      </c>
      <c r="P921" s="48">
        <f>'3. Discount Factors'!P893*IF(netting,MAX(lgd*'3. EQ Forward 2'!P893+lgd*'3. EQ Forward 1'!P893,0),MAX(lgd*'3. EQ Forward 2'!P893,0)+MAX(lgd*'3. EQ Forward 1'!P893,0))</f>
        <v>0</v>
      </c>
      <c r="Q921" s="48">
        <f>'3. Discount Factors'!Q893*IF(netting,MAX(lgd*'3. EQ Forward 2'!Q893+lgd*'3. EQ Forward 1'!Q893,0),MAX(lgd*'3. EQ Forward 2'!Q893,0)+MAX(lgd*'3. EQ Forward 1'!Q893,0))</f>
        <v>0</v>
      </c>
      <c r="R921" s="48">
        <f>'3. Discount Factors'!R893*IF(netting,MAX(lgd*'3. EQ Forward 2'!R893+lgd*'3. EQ Forward 1'!R893,0),MAX(lgd*'3. EQ Forward 2'!R893,0)+MAX(lgd*'3. EQ Forward 1'!R893,0))</f>
        <v>0</v>
      </c>
      <c r="S921" s="48">
        <f>'3. Discount Factors'!S893*IF(netting,MAX(lgd*'3. EQ Forward 2'!S893+lgd*'3. EQ Forward 1'!S893,0),MAX(lgd*'3. EQ Forward 2'!S893,0)+MAX(lgd*'3. EQ Forward 1'!S893,0))</f>
        <v>0</v>
      </c>
      <c r="T921" s="48">
        <f>'3. Discount Factors'!T893*IF(netting,MAX(lgd*'3. EQ Forward 2'!T893+lgd*'3. EQ Forward 1'!T893,0),MAX(lgd*'3. EQ Forward 2'!T893,0)+MAX(lgd*'3. EQ Forward 1'!T893,0))</f>
        <v>0</v>
      </c>
      <c r="U921" s="48">
        <f>'3. Discount Factors'!U893*IF(netting,MAX(lgd*'3. EQ Forward 2'!U893+lgd*'3. EQ Forward 1'!U893,0),MAX(lgd*'3. EQ Forward 2'!U893,0)+MAX(lgd*'3. EQ Forward 1'!U893,0))</f>
        <v>0</v>
      </c>
      <c r="V921" s="48">
        <f>'3. Discount Factors'!V893*IF(netting,MAX(lgd*'3. EQ Forward 2'!V893+lgd*'3. EQ Forward 1'!V893,0),MAX(lgd*'3. EQ Forward 2'!V893,0)+MAX(lgd*'3. EQ Forward 1'!V893,0))</f>
        <v>0</v>
      </c>
      <c r="W921" s="53">
        <f>'3. Discount Factors'!W893*IF(netting,MAX(lgd*'3. EQ Forward 2'!W893+lgd*'3. EQ Forward 1'!W893,0),MAX(lgd*'3. EQ Forward 2'!W893,0)+MAX(lgd*'3. EQ Forward 1'!W893,0))</f>
        <v>0</v>
      </c>
    </row>
    <row r="922" spans="2:23" x14ac:dyDescent="0.35">
      <c r="B922" s="26" t="s">
        <v>890</v>
      </c>
      <c r="C922" s="52">
        <f>'3. Discount Factors'!C894*IF(netting,MAX(lgd*'3. EQ Forward 2'!C894+lgd*'3. EQ Forward 1'!C894,0),MAX(lgd*'3. EQ Forward 2'!C894,0)+MAX(lgd*'3. EQ Forward 1'!C894,0))</f>
        <v>0</v>
      </c>
      <c r="D922" s="48">
        <f>'3. Discount Factors'!D894*IF(netting,MAX(lgd*'3. EQ Forward 2'!D894+lgd*'3. EQ Forward 1'!D894,0),MAX(lgd*'3. EQ Forward 2'!D894,0)+MAX(lgd*'3. EQ Forward 1'!D894,0))</f>
        <v>2104038.9539815518</v>
      </c>
      <c r="E922" s="48">
        <f>'3. Discount Factors'!E894*IF(netting,MAX(lgd*'3. EQ Forward 2'!E894+lgd*'3. EQ Forward 1'!E894,0),MAX(lgd*'3. EQ Forward 2'!E894,0)+MAX(lgd*'3. EQ Forward 1'!E894,0))</f>
        <v>9978675.4766212832</v>
      </c>
      <c r="F922" s="48">
        <f>'3. Discount Factors'!F894*IF(netting,MAX(lgd*'3. EQ Forward 2'!F894+lgd*'3. EQ Forward 1'!F894,0),MAX(lgd*'3. EQ Forward 2'!F894,0)+MAX(lgd*'3. EQ Forward 1'!F894,0))</f>
        <v>7856679.1202390548</v>
      </c>
      <c r="G922" s="48">
        <f>'3. Discount Factors'!G894*IF(netting,MAX(lgd*'3. EQ Forward 2'!G894+lgd*'3. EQ Forward 1'!G894,0),MAX(lgd*'3. EQ Forward 2'!G894,0)+MAX(lgd*'3. EQ Forward 1'!G894,0))</f>
        <v>7332593.2792546051</v>
      </c>
      <c r="H922" s="48">
        <f>'3. Discount Factors'!H894*IF(netting,MAX(lgd*'3. EQ Forward 2'!H894+lgd*'3. EQ Forward 1'!H894,0),MAX(lgd*'3. EQ Forward 2'!H894,0)+MAX(lgd*'3. EQ Forward 1'!H894,0))</f>
        <v>13503870.189444505</v>
      </c>
      <c r="I922" s="48">
        <f>'3. Discount Factors'!I894*IF(netting,MAX(lgd*'3. EQ Forward 2'!I894+lgd*'3. EQ Forward 1'!I894,0),MAX(lgd*'3. EQ Forward 2'!I894,0)+MAX(lgd*'3. EQ Forward 1'!I894,0))</f>
        <v>18574095.40139566</v>
      </c>
      <c r="J922" s="48">
        <f>'3. Discount Factors'!J894*IF(netting,MAX(lgd*'3. EQ Forward 2'!J894+lgd*'3. EQ Forward 1'!J894,0),MAX(lgd*'3. EQ Forward 2'!J894,0)+MAX(lgd*'3. EQ Forward 1'!J894,0))</f>
        <v>26218955.01173126</v>
      </c>
      <c r="K922" s="48">
        <f>'3. Discount Factors'!K894*IF(netting,MAX(lgd*'3. EQ Forward 2'!K894+lgd*'3. EQ Forward 1'!K894,0),MAX(lgd*'3. EQ Forward 2'!K894,0)+MAX(lgd*'3. EQ Forward 1'!K894,0))</f>
        <v>21538875.007450391</v>
      </c>
      <c r="L922" s="48">
        <f>'3. Discount Factors'!L894*IF(netting,MAX(lgd*'3. EQ Forward 2'!L894+lgd*'3. EQ Forward 1'!L894,0),MAX(lgd*'3. EQ Forward 2'!L894,0)+MAX(lgd*'3. EQ Forward 1'!L894,0))</f>
        <v>8701085.2729383558</v>
      </c>
      <c r="M922" s="48">
        <f>'3. Discount Factors'!M894*IF(netting,MAX(lgd*'3. EQ Forward 2'!M894+lgd*'3. EQ Forward 1'!M894,0),MAX(lgd*'3. EQ Forward 2'!M894,0)+MAX(lgd*'3. EQ Forward 1'!M894,0))</f>
        <v>16333513.090999441</v>
      </c>
      <c r="N922" s="48">
        <f>'3. Discount Factors'!N894*IF(netting,MAX(lgd*'3. EQ Forward 2'!N894+lgd*'3. EQ Forward 1'!N894,0),MAX(lgd*'3. EQ Forward 2'!N894,0)+MAX(lgd*'3. EQ Forward 1'!N894,0))</f>
        <v>7040751.0089314729</v>
      </c>
      <c r="O922" s="48">
        <f>'3. Discount Factors'!O894*IF(netting,MAX(lgd*'3. EQ Forward 2'!O894+lgd*'3. EQ Forward 1'!O894,0),MAX(lgd*'3. EQ Forward 2'!O894,0)+MAX(lgd*'3. EQ Forward 1'!O894,0))</f>
        <v>19407174.855780318</v>
      </c>
      <c r="P922" s="48">
        <f>'3. Discount Factors'!P894*IF(netting,MAX(lgd*'3. EQ Forward 2'!P894+lgd*'3. EQ Forward 1'!P894,0),MAX(lgd*'3. EQ Forward 2'!P894,0)+MAX(lgd*'3. EQ Forward 1'!P894,0))</f>
        <v>17475911.491570715</v>
      </c>
      <c r="Q922" s="48">
        <f>'3. Discount Factors'!Q894*IF(netting,MAX(lgd*'3. EQ Forward 2'!Q894+lgd*'3. EQ Forward 1'!Q894,0),MAX(lgd*'3. EQ Forward 2'!Q894,0)+MAX(lgd*'3. EQ Forward 1'!Q894,0))</f>
        <v>13036838.47191675</v>
      </c>
      <c r="R922" s="48">
        <f>'3. Discount Factors'!R894*IF(netting,MAX(lgd*'3. EQ Forward 2'!R894+lgd*'3. EQ Forward 1'!R894,0),MAX(lgd*'3. EQ Forward 2'!R894,0)+MAX(lgd*'3. EQ Forward 1'!R894,0))</f>
        <v>7742130.3502104422</v>
      </c>
      <c r="S922" s="48">
        <f>'3. Discount Factors'!S894*IF(netting,MAX(lgd*'3. EQ Forward 2'!S894+lgd*'3. EQ Forward 1'!S894,0),MAX(lgd*'3. EQ Forward 2'!S894,0)+MAX(lgd*'3. EQ Forward 1'!S894,0))</f>
        <v>7157233.4654227989</v>
      </c>
      <c r="T922" s="48">
        <f>'3. Discount Factors'!T894*IF(netting,MAX(lgd*'3. EQ Forward 2'!T894+lgd*'3. EQ Forward 1'!T894,0),MAX(lgd*'3. EQ Forward 2'!T894,0)+MAX(lgd*'3. EQ Forward 1'!T894,0))</f>
        <v>12804296.581642058</v>
      </c>
      <c r="U922" s="48">
        <f>'3. Discount Factors'!U894*IF(netting,MAX(lgd*'3. EQ Forward 2'!U894+lgd*'3. EQ Forward 1'!U894,0),MAX(lgd*'3. EQ Forward 2'!U894,0)+MAX(lgd*'3. EQ Forward 1'!U894,0))</f>
        <v>10730945.17312672</v>
      </c>
      <c r="V922" s="48">
        <f>'3. Discount Factors'!V894*IF(netting,MAX(lgd*'3. EQ Forward 2'!V894+lgd*'3. EQ Forward 1'!V894,0),MAX(lgd*'3. EQ Forward 2'!V894,0)+MAX(lgd*'3. EQ Forward 1'!V894,0))</f>
        <v>3536184.9573039291</v>
      </c>
      <c r="W922" s="53">
        <f>'3. Discount Factors'!W894*IF(netting,MAX(lgd*'3. EQ Forward 2'!W894+lgd*'3. EQ Forward 1'!W894,0),MAX(lgd*'3. EQ Forward 2'!W894,0)+MAX(lgd*'3. EQ Forward 1'!W894,0))</f>
        <v>2881128.9407706275</v>
      </c>
    </row>
    <row r="923" spans="2:23" x14ac:dyDescent="0.35">
      <c r="B923" s="26" t="s">
        <v>891</v>
      </c>
      <c r="C923" s="52">
        <f>'3. Discount Factors'!C895*IF(netting,MAX(lgd*'3. EQ Forward 2'!C895+lgd*'3. EQ Forward 1'!C895,0),MAX(lgd*'3. EQ Forward 2'!C895,0)+MAX(lgd*'3. EQ Forward 1'!C895,0))</f>
        <v>0</v>
      </c>
      <c r="D923" s="48">
        <f>'3. Discount Factors'!D895*IF(netting,MAX(lgd*'3. EQ Forward 2'!D895+lgd*'3. EQ Forward 1'!D895,0),MAX(lgd*'3. EQ Forward 2'!D895,0)+MAX(lgd*'3. EQ Forward 1'!D895,0))</f>
        <v>2340837.3467299272</v>
      </c>
      <c r="E923" s="48">
        <f>'3. Discount Factors'!E895*IF(netting,MAX(lgd*'3. EQ Forward 2'!E895+lgd*'3. EQ Forward 1'!E895,0),MAX(lgd*'3. EQ Forward 2'!E895,0)+MAX(lgd*'3. EQ Forward 1'!E895,0))</f>
        <v>2896985.0468516788</v>
      </c>
      <c r="F923" s="48">
        <f>'3. Discount Factors'!F895*IF(netting,MAX(lgd*'3. EQ Forward 2'!F895+lgd*'3. EQ Forward 1'!F895,0),MAX(lgd*'3. EQ Forward 2'!F895,0)+MAX(lgd*'3. EQ Forward 1'!F895,0))</f>
        <v>1556886.6772449063</v>
      </c>
      <c r="G923" s="48">
        <f>'3. Discount Factors'!G895*IF(netting,MAX(lgd*'3. EQ Forward 2'!G895+lgd*'3. EQ Forward 1'!G895,0),MAX(lgd*'3. EQ Forward 2'!G895,0)+MAX(lgd*'3. EQ Forward 1'!G895,0))</f>
        <v>678212.06656500895</v>
      </c>
      <c r="H923" s="48">
        <f>'3. Discount Factors'!H895*IF(netting,MAX(lgd*'3. EQ Forward 2'!H895+lgd*'3. EQ Forward 1'!H895,0),MAX(lgd*'3. EQ Forward 2'!H895,0)+MAX(lgd*'3. EQ Forward 1'!H895,0))</f>
        <v>40225.905718346788</v>
      </c>
      <c r="I923" s="48">
        <f>'3. Discount Factors'!I895*IF(netting,MAX(lgd*'3. EQ Forward 2'!I895+lgd*'3. EQ Forward 1'!I895,0),MAX(lgd*'3. EQ Forward 2'!I895,0)+MAX(lgd*'3. EQ Forward 1'!I895,0))</f>
        <v>0</v>
      </c>
      <c r="J923" s="48">
        <f>'3. Discount Factors'!J895*IF(netting,MAX(lgd*'3. EQ Forward 2'!J895+lgd*'3. EQ Forward 1'!J895,0),MAX(lgd*'3. EQ Forward 2'!J895,0)+MAX(lgd*'3. EQ Forward 1'!J895,0))</f>
        <v>0</v>
      </c>
      <c r="K923" s="48">
        <f>'3. Discount Factors'!K895*IF(netting,MAX(lgd*'3. EQ Forward 2'!K895+lgd*'3. EQ Forward 1'!K895,0),MAX(lgd*'3. EQ Forward 2'!K895,0)+MAX(lgd*'3. EQ Forward 1'!K895,0))</f>
        <v>962923.79623337137</v>
      </c>
      <c r="L923" s="48">
        <f>'3. Discount Factors'!L895*IF(netting,MAX(lgd*'3. EQ Forward 2'!L895+lgd*'3. EQ Forward 1'!L895,0),MAX(lgd*'3. EQ Forward 2'!L895,0)+MAX(lgd*'3. EQ Forward 1'!L895,0))</f>
        <v>10558005.352250082</v>
      </c>
      <c r="M923" s="48">
        <f>'3. Discount Factors'!M895*IF(netting,MAX(lgd*'3. EQ Forward 2'!M895+lgd*'3. EQ Forward 1'!M895,0),MAX(lgd*'3. EQ Forward 2'!M895,0)+MAX(lgd*'3. EQ Forward 1'!M895,0))</f>
        <v>12910706.427207844</v>
      </c>
      <c r="N923" s="48">
        <f>'3. Discount Factors'!N895*IF(netting,MAX(lgd*'3. EQ Forward 2'!N895+lgd*'3. EQ Forward 1'!N895,0),MAX(lgd*'3. EQ Forward 2'!N895,0)+MAX(lgd*'3. EQ Forward 1'!N895,0))</f>
        <v>14332692.403462812</v>
      </c>
      <c r="O923" s="48">
        <f>'3. Discount Factors'!O895*IF(netting,MAX(lgd*'3. EQ Forward 2'!O895+lgd*'3. EQ Forward 1'!O895,0),MAX(lgd*'3. EQ Forward 2'!O895,0)+MAX(lgd*'3. EQ Forward 1'!O895,0))</f>
        <v>8800093.2032264397</v>
      </c>
      <c r="P923" s="48">
        <f>'3. Discount Factors'!P895*IF(netting,MAX(lgd*'3. EQ Forward 2'!P895+lgd*'3. EQ Forward 1'!P895,0),MAX(lgd*'3. EQ Forward 2'!P895,0)+MAX(lgd*'3. EQ Forward 1'!P895,0))</f>
        <v>150351.88927003669</v>
      </c>
      <c r="Q923" s="48">
        <f>'3. Discount Factors'!Q895*IF(netting,MAX(lgd*'3. EQ Forward 2'!Q895+lgd*'3. EQ Forward 1'!Q895,0),MAX(lgd*'3. EQ Forward 2'!Q895,0)+MAX(lgd*'3. EQ Forward 1'!Q895,0))</f>
        <v>2187181.0905871876</v>
      </c>
      <c r="R923" s="48">
        <f>'3. Discount Factors'!R895*IF(netting,MAX(lgd*'3. EQ Forward 2'!R895+lgd*'3. EQ Forward 1'!R895,0),MAX(lgd*'3. EQ Forward 2'!R895,0)+MAX(lgd*'3. EQ Forward 1'!R895,0))</f>
        <v>0</v>
      </c>
      <c r="S923" s="48">
        <f>'3. Discount Factors'!S895*IF(netting,MAX(lgd*'3. EQ Forward 2'!S895+lgd*'3. EQ Forward 1'!S895,0),MAX(lgd*'3. EQ Forward 2'!S895,0)+MAX(lgd*'3. EQ Forward 1'!S895,0))</f>
        <v>0</v>
      </c>
      <c r="T923" s="48">
        <f>'3. Discount Factors'!T895*IF(netting,MAX(lgd*'3. EQ Forward 2'!T895+lgd*'3. EQ Forward 1'!T895,0),MAX(lgd*'3. EQ Forward 2'!T895,0)+MAX(lgd*'3. EQ Forward 1'!T895,0))</f>
        <v>0</v>
      </c>
      <c r="U923" s="48">
        <f>'3. Discount Factors'!U895*IF(netting,MAX(lgd*'3. EQ Forward 2'!U895+lgd*'3. EQ Forward 1'!U895,0),MAX(lgd*'3. EQ Forward 2'!U895,0)+MAX(lgd*'3. EQ Forward 1'!U895,0))</f>
        <v>3296522.2305245707</v>
      </c>
      <c r="V923" s="48">
        <f>'3. Discount Factors'!V895*IF(netting,MAX(lgd*'3. EQ Forward 2'!V895+lgd*'3. EQ Forward 1'!V895,0),MAX(lgd*'3. EQ Forward 2'!V895,0)+MAX(lgd*'3. EQ Forward 1'!V895,0))</f>
        <v>1288729.5389919258</v>
      </c>
      <c r="W923" s="53">
        <f>'3. Discount Factors'!W895*IF(netting,MAX(lgd*'3. EQ Forward 2'!W895+lgd*'3. EQ Forward 1'!W895,0),MAX(lgd*'3. EQ Forward 2'!W895,0)+MAX(lgd*'3. EQ Forward 1'!W895,0))</f>
        <v>0</v>
      </c>
    </row>
    <row r="924" spans="2:23" x14ac:dyDescent="0.35">
      <c r="B924" s="26" t="s">
        <v>892</v>
      </c>
      <c r="C924" s="52">
        <f>'3. Discount Factors'!C896*IF(netting,MAX(lgd*'3. EQ Forward 2'!C896+lgd*'3. EQ Forward 1'!C896,0),MAX(lgd*'3. EQ Forward 2'!C896,0)+MAX(lgd*'3. EQ Forward 1'!C896,0))</f>
        <v>0</v>
      </c>
      <c r="D924" s="48">
        <f>'3. Discount Factors'!D896*IF(netting,MAX(lgd*'3. EQ Forward 2'!D896+lgd*'3. EQ Forward 1'!D896,0),MAX(lgd*'3. EQ Forward 2'!D896,0)+MAX(lgd*'3. EQ Forward 1'!D896,0))</f>
        <v>7532696.1764520044</v>
      </c>
      <c r="E924" s="48">
        <f>'3. Discount Factors'!E896*IF(netting,MAX(lgd*'3. EQ Forward 2'!E896+lgd*'3. EQ Forward 1'!E896,0),MAX(lgd*'3. EQ Forward 2'!E896,0)+MAX(lgd*'3. EQ Forward 1'!E896,0))</f>
        <v>17509920.249438331</v>
      </c>
      <c r="F924" s="48">
        <f>'3. Discount Factors'!F896*IF(netting,MAX(lgd*'3. EQ Forward 2'!F896+lgd*'3. EQ Forward 1'!F896,0),MAX(lgd*'3. EQ Forward 2'!F896,0)+MAX(lgd*'3. EQ Forward 1'!F896,0))</f>
        <v>15379590.693789596</v>
      </c>
      <c r="G924" s="48">
        <f>'3. Discount Factors'!G896*IF(netting,MAX(lgd*'3. EQ Forward 2'!G896+lgd*'3. EQ Forward 1'!G896,0),MAX(lgd*'3. EQ Forward 2'!G896,0)+MAX(lgd*'3. EQ Forward 1'!G896,0))</f>
        <v>11523008.619634612</v>
      </c>
      <c r="H924" s="48">
        <f>'3. Discount Factors'!H896*IF(netting,MAX(lgd*'3. EQ Forward 2'!H896+lgd*'3. EQ Forward 1'!H896,0),MAX(lgd*'3. EQ Forward 2'!H896,0)+MAX(lgd*'3. EQ Forward 1'!H896,0))</f>
        <v>3567732.94891711</v>
      </c>
      <c r="I924" s="48">
        <f>'3. Discount Factors'!I896*IF(netting,MAX(lgd*'3. EQ Forward 2'!I896+lgd*'3. EQ Forward 1'!I896,0),MAX(lgd*'3. EQ Forward 2'!I896,0)+MAX(lgd*'3. EQ Forward 1'!I896,0))</f>
        <v>11803076.068374155</v>
      </c>
      <c r="J924" s="48">
        <f>'3. Discount Factors'!J896*IF(netting,MAX(lgd*'3. EQ Forward 2'!J896+lgd*'3. EQ Forward 1'!J896,0),MAX(lgd*'3. EQ Forward 2'!J896,0)+MAX(lgd*'3. EQ Forward 1'!J896,0))</f>
        <v>7753192.8378160549</v>
      </c>
      <c r="K924" s="48">
        <f>'3. Discount Factors'!K896*IF(netting,MAX(lgd*'3. EQ Forward 2'!K896+lgd*'3. EQ Forward 1'!K896,0),MAX(lgd*'3. EQ Forward 2'!K896,0)+MAX(lgd*'3. EQ Forward 1'!K896,0))</f>
        <v>19474022.755692922</v>
      </c>
      <c r="L924" s="48">
        <f>'3. Discount Factors'!L896*IF(netting,MAX(lgd*'3. EQ Forward 2'!L896+lgd*'3. EQ Forward 1'!L896,0),MAX(lgd*'3. EQ Forward 2'!L896,0)+MAX(lgd*'3. EQ Forward 1'!L896,0))</f>
        <v>28570831.828869186</v>
      </c>
      <c r="M924" s="48">
        <f>'3. Discount Factors'!M896*IF(netting,MAX(lgd*'3. EQ Forward 2'!M896+lgd*'3. EQ Forward 1'!M896,0),MAX(lgd*'3. EQ Forward 2'!M896,0)+MAX(lgd*'3. EQ Forward 1'!M896,0))</f>
        <v>33288468.090598457</v>
      </c>
      <c r="N924" s="48">
        <f>'3. Discount Factors'!N896*IF(netting,MAX(lgd*'3. EQ Forward 2'!N896+lgd*'3. EQ Forward 1'!N896,0),MAX(lgd*'3. EQ Forward 2'!N896,0)+MAX(lgd*'3. EQ Forward 1'!N896,0))</f>
        <v>29581237.145102784</v>
      </c>
      <c r="O924" s="48">
        <f>'3. Discount Factors'!O896*IF(netting,MAX(lgd*'3. EQ Forward 2'!O896+lgd*'3. EQ Forward 1'!O896,0),MAX(lgd*'3. EQ Forward 2'!O896,0)+MAX(lgd*'3. EQ Forward 1'!O896,0))</f>
        <v>35616428.97926423</v>
      </c>
      <c r="P924" s="48">
        <f>'3. Discount Factors'!P896*IF(netting,MAX(lgd*'3. EQ Forward 2'!P896+lgd*'3. EQ Forward 1'!P896,0),MAX(lgd*'3. EQ Forward 2'!P896,0)+MAX(lgd*'3. EQ Forward 1'!P896,0))</f>
        <v>42445355.417791627</v>
      </c>
      <c r="Q924" s="48">
        <f>'3. Discount Factors'!Q896*IF(netting,MAX(lgd*'3. EQ Forward 2'!Q896+lgd*'3. EQ Forward 1'!Q896,0),MAX(lgd*'3. EQ Forward 2'!Q896,0)+MAX(lgd*'3. EQ Forward 1'!Q896,0))</f>
        <v>34655487.177450746</v>
      </c>
      <c r="R924" s="48">
        <f>'3. Discount Factors'!R896*IF(netting,MAX(lgd*'3. EQ Forward 2'!R896+lgd*'3. EQ Forward 1'!R896,0),MAX(lgd*'3. EQ Forward 2'!R896,0)+MAX(lgd*'3. EQ Forward 1'!R896,0))</f>
        <v>32742837.211673006</v>
      </c>
      <c r="S924" s="48">
        <f>'3. Discount Factors'!S896*IF(netting,MAX(lgd*'3. EQ Forward 2'!S896+lgd*'3. EQ Forward 1'!S896,0),MAX(lgd*'3. EQ Forward 2'!S896,0)+MAX(lgd*'3. EQ Forward 1'!S896,0))</f>
        <v>33490670.138505366</v>
      </c>
      <c r="T924" s="48">
        <f>'3. Discount Factors'!T896*IF(netting,MAX(lgd*'3. EQ Forward 2'!T896+lgd*'3. EQ Forward 1'!T896,0),MAX(lgd*'3. EQ Forward 2'!T896,0)+MAX(lgd*'3. EQ Forward 1'!T896,0))</f>
        <v>25618390.572737824</v>
      </c>
      <c r="U924" s="48">
        <f>'3. Discount Factors'!U896*IF(netting,MAX(lgd*'3. EQ Forward 2'!U896+lgd*'3. EQ Forward 1'!U896,0),MAX(lgd*'3. EQ Forward 2'!U896,0)+MAX(lgd*'3. EQ Forward 1'!U896,0))</f>
        <v>18247316.127473943</v>
      </c>
      <c r="V924" s="48">
        <f>'3. Discount Factors'!V896*IF(netting,MAX(lgd*'3. EQ Forward 2'!V896+lgd*'3. EQ Forward 1'!V896,0),MAX(lgd*'3. EQ Forward 2'!V896,0)+MAX(lgd*'3. EQ Forward 1'!V896,0))</f>
        <v>25337387.367975734</v>
      </c>
      <c r="W924" s="53">
        <f>'3. Discount Factors'!W896*IF(netting,MAX(lgd*'3. EQ Forward 2'!W896+lgd*'3. EQ Forward 1'!W896,0),MAX(lgd*'3. EQ Forward 2'!W896,0)+MAX(lgd*'3. EQ Forward 1'!W896,0))</f>
        <v>19379560.260117371</v>
      </c>
    </row>
    <row r="925" spans="2:23" x14ac:dyDescent="0.35">
      <c r="B925" s="26" t="s">
        <v>893</v>
      </c>
      <c r="C925" s="52">
        <f>'3. Discount Factors'!C897*IF(netting,MAX(lgd*'3. EQ Forward 2'!C897+lgd*'3. EQ Forward 1'!C897,0),MAX(lgd*'3. EQ Forward 2'!C897,0)+MAX(lgd*'3. EQ Forward 1'!C897,0))</f>
        <v>0</v>
      </c>
      <c r="D925" s="48">
        <f>'3. Discount Factors'!D897*IF(netting,MAX(lgd*'3. EQ Forward 2'!D897+lgd*'3. EQ Forward 1'!D897,0),MAX(lgd*'3. EQ Forward 2'!D897,0)+MAX(lgd*'3. EQ Forward 1'!D897,0))</f>
        <v>4968181.900364968</v>
      </c>
      <c r="E925" s="48">
        <f>'3. Discount Factors'!E897*IF(netting,MAX(lgd*'3. EQ Forward 2'!E897+lgd*'3. EQ Forward 1'!E897,0),MAX(lgd*'3. EQ Forward 2'!E897,0)+MAX(lgd*'3. EQ Forward 1'!E897,0))</f>
        <v>6582250.155530395</v>
      </c>
      <c r="F925" s="48">
        <f>'3. Discount Factors'!F897*IF(netting,MAX(lgd*'3. EQ Forward 2'!F897+lgd*'3. EQ Forward 1'!F897,0),MAX(lgd*'3. EQ Forward 2'!F897,0)+MAX(lgd*'3. EQ Forward 1'!F897,0))</f>
        <v>6815549.0068246424</v>
      </c>
      <c r="G925" s="48">
        <f>'3. Discount Factors'!G897*IF(netting,MAX(lgd*'3. EQ Forward 2'!G897+lgd*'3. EQ Forward 1'!G897,0),MAX(lgd*'3. EQ Forward 2'!G897,0)+MAX(lgd*'3. EQ Forward 1'!G897,0))</f>
        <v>5799842.2610226953</v>
      </c>
      <c r="H925" s="48">
        <f>'3. Discount Factors'!H897*IF(netting,MAX(lgd*'3. EQ Forward 2'!H897+lgd*'3. EQ Forward 1'!H897,0),MAX(lgd*'3. EQ Forward 2'!H897,0)+MAX(lgd*'3. EQ Forward 1'!H897,0))</f>
        <v>6017772.6587454351</v>
      </c>
      <c r="I925" s="48">
        <f>'3. Discount Factors'!I897*IF(netting,MAX(lgd*'3. EQ Forward 2'!I897+lgd*'3. EQ Forward 1'!I897,0),MAX(lgd*'3. EQ Forward 2'!I897,0)+MAX(lgd*'3. EQ Forward 1'!I897,0))</f>
        <v>4809048.8753379444</v>
      </c>
      <c r="J925" s="48">
        <f>'3. Discount Factors'!J897*IF(netting,MAX(lgd*'3. EQ Forward 2'!J897+lgd*'3. EQ Forward 1'!J897,0),MAX(lgd*'3. EQ Forward 2'!J897,0)+MAX(lgd*'3. EQ Forward 1'!J897,0))</f>
        <v>3888648.4044721541</v>
      </c>
      <c r="K925" s="48">
        <f>'3. Discount Factors'!K897*IF(netting,MAX(lgd*'3. EQ Forward 2'!K897+lgd*'3. EQ Forward 1'!K897,0),MAX(lgd*'3. EQ Forward 2'!K897,0)+MAX(lgd*'3. EQ Forward 1'!K897,0))</f>
        <v>1375769.7109440623</v>
      </c>
      <c r="L925" s="48">
        <f>'3. Discount Factors'!L897*IF(netting,MAX(lgd*'3. EQ Forward 2'!L897+lgd*'3. EQ Forward 1'!L897,0),MAX(lgd*'3. EQ Forward 2'!L897,0)+MAX(lgd*'3. EQ Forward 1'!L897,0))</f>
        <v>0</v>
      </c>
      <c r="M925" s="48">
        <f>'3. Discount Factors'!M897*IF(netting,MAX(lgd*'3. EQ Forward 2'!M897+lgd*'3. EQ Forward 1'!M897,0),MAX(lgd*'3. EQ Forward 2'!M897,0)+MAX(lgd*'3. EQ Forward 1'!M897,0))</f>
        <v>2634021.4181441138</v>
      </c>
      <c r="N925" s="48">
        <f>'3. Discount Factors'!N897*IF(netting,MAX(lgd*'3. EQ Forward 2'!N897+lgd*'3. EQ Forward 1'!N897,0),MAX(lgd*'3. EQ Forward 2'!N897,0)+MAX(lgd*'3. EQ Forward 1'!N897,0))</f>
        <v>1584429.7513070982</v>
      </c>
      <c r="O925" s="48">
        <f>'3. Discount Factors'!O897*IF(netting,MAX(lgd*'3. EQ Forward 2'!O897+lgd*'3. EQ Forward 1'!O897,0),MAX(lgd*'3. EQ Forward 2'!O897,0)+MAX(lgd*'3. EQ Forward 1'!O897,0))</f>
        <v>0</v>
      </c>
      <c r="P925" s="48">
        <f>'3. Discount Factors'!P897*IF(netting,MAX(lgd*'3. EQ Forward 2'!P897+lgd*'3. EQ Forward 1'!P897,0),MAX(lgd*'3. EQ Forward 2'!P897,0)+MAX(lgd*'3. EQ Forward 1'!P897,0))</f>
        <v>6423717.9642695086</v>
      </c>
      <c r="Q925" s="48">
        <f>'3. Discount Factors'!Q897*IF(netting,MAX(lgd*'3. EQ Forward 2'!Q897+lgd*'3. EQ Forward 1'!Q897,0),MAX(lgd*'3. EQ Forward 2'!Q897,0)+MAX(lgd*'3. EQ Forward 1'!Q897,0))</f>
        <v>1386869.2991168573</v>
      </c>
      <c r="R925" s="48">
        <f>'3. Discount Factors'!R897*IF(netting,MAX(lgd*'3. EQ Forward 2'!R897+lgd*'3. EQ Forward 1'!R897,0),MAX(lgd*'3. EQ Forward 2'!R897,0)+MAX(lgd*'3. EQ Forward 1'!R897,0))</f>
        <v>1459705.0526123703</v>
      </c>
      <c r="S925" s="48">
        <f>'3. Discount Factors'!S897*IF(netting,MAX(lgd*'3. EQ Forward 2'!S897+lgd*'3. EQ Forward 1'!S897,0),MAX(lgd*'3. EQ Forward 2'!S897,0)+MAX(lgd*'3. EQ Forward 1'!S897,0))</f>
        <v>0</v>
      </c>
      <c r="T925" s="48">
        <f>'3. Discount Factors'!T897*IF(netting,MAX(lgd*'3. EQ Forward 2'!T897+lgd*'3. EQ Forward 1'!T897,0),MAX(lgd*'3. EQ Forward 2'!T897,0)+MAX(lgd*'3. EQ Forward 1'!T897,0))</f>
        <v>1178732.8458003099</v>
      </c>
      <c r="U925" s="48">
        <f>'3. Discount Factors'!U897*IF(netting,MAX(lgd*'3. EQ Forward 2'!U897+lgd*'3. EQ Forward 1'!U897,0),MAX(lgd*'3. EQ Forward 2'!U897,0)+MAX(lgd*'3. EQ Forward 1'!U897,0))</f>
        <v>4622386.6841831161</v>
      </c>
      <c r="V925" s="48">
        <f>'3. Discount Factors'!V897*IF(netting,MAX(lgd*'3. EQ Forward 2'!V897+lgd*'3. EQ Forward 1'!V897,0),MAX(lgd*'3. EQ Forward 2'!V897,0)+MAX(lgd*'3. EQ Forward 1'!V897,0))</f>
        <v>5589629.3871492669</v>
      </c>
      <c r="W925" s="53">
        <f>'3. Discount Factors'!W897*IF(netting,MAX(lgd*'3. EQ Forward 2'!W897+lgd*'3. EQ Forward 1'!W897,0),MAX(lgd*'3. EQ Forward 2'!W897,0)+MAX(lgd*'3. EQ Forward 1'!W897,0))</f>
        <v>7697094.5764487963</v>
      </c>
    </row>
    <row r="926" spans="2:23" x14ac:dyDescent="0.35">
      <c r="B926" s="26" t="s">
        <v>894</v>
      </c>
      <c r="C926" s="52">
        <f>'3. Discount Factors'!C898*IF(netting,MAX(lgd*'3. EQ Forward 2'!C898+lgd*'3. EQ Forward 1'!C898,0),MAX(lgd*'3. EQ Forward 2'!C898,0)+MAX(lgd*'3. EQ Forward 1'!C898,0))</f>
        <v>0</v>
      </c>
      <c r="D926" s="48">
        <f>'3. Discount Factors'!D898*IF(netting,MAX(lgd*'3. EQ Forward 2'!D898+lgd*'3. EQ Forward 1'!D898,0),MAX(lgd*'3. EQ Forward 2'!D898,0)+MAX(lgd*'3. EQ Forward 1'!D898,0))</f>
        <v>0</v>
      </c>
      <c r="E926" s="48">
        <f>'3. Discount Factors'!E898*IF(netting,MAX(lgd*'3. EQ Forward 2'!E898+lgd*'3. EQ Forward 1'!E898,0),MAX(lgd*'3. EQ Forward 2'!E898,0)+MAX(lgd*'3. EQ Forward 1'!E898,0))</f>
        <v>0</v>
      </c>
      <c r="F926" s="48">
        <f>'3. Discount Factors'!F898*IF(netting,MAX(lgd*'3. EQ Forward 2'!F898+lgd*'3. EQ Forward 1'!F898,0),MAX(lgd*'3. EQ Forward 2'!F898,0)+MAX(lgd*'3. EQ Forward 1'!F898,0))</f>
        <v>0</v>
      </c>
      <c r="G926" s="48">
        <f>'3. Discount Factors'!G898*IF(netting,MAX(lgd*'3. EQ Forward 2'!G898+lgd*'3. EQ Forward 1'!G898,0),MAX(lgd*'3. EQ Forward 2'!G898,0)+MAX(lgd*'3. EQ Forward 1'!G898,0))</f>
        <v>0</v>
      </c>
      <c r="H926" s="48">
        <f>'3. Discount Factors'!H898*IF(netting,MAX(lgd*'3. EQ Forward 2'!H898+lgd*'3. EQ Forward 1'!H898,0),MAX(lgd*'3. EQ Forward 2'!H898,0)+MAX(lgd*'3. EQ Forward 1'!H898,0))</f>
        <v>0</v>
      </c>
      <c r="I926" s="48">
        <f>'3. Discount Factors'!I898*IF(netting,MAX(lgd*'3. EQ Forward 2'!I898+lgd*'3. EQ Forward 1'!I898,0),MAX(lgd*'3. EQ Forward 2'!I898,0)+MAX(lgd*'3. EQ Forward 1'!I898,0))</f>
        <v>0</v>
      </c>
      <c r="J926" s="48">
        <f>'3. Discount Factors'!J898*IF(netting,MAX(lgd*'3. EQ Forward 2'!J898+lgd*'3. EQ Forward 1'!J898,0),MAX(lgd*'3. EQ Forward 2'!J898,0)+MAX(lgd*'3. EQ Forward 1'!J898,0))</f>
        <v>0</v>
      </c>
      <c r="K926" s="48">
        <f>'3. Discount Factors'!K898*IF(netting,MAX(lgd*'3. EQ Forward 2'!K898+lgd*'3. EQ Forward 1'!K898,0),MAX(lgd*'3. EQ Forward 2'!K898,0)+MAX(lgd*'3. EQ Forward 1'!K898,0))</f>
        <v>0</v>
      </c>
      <c r="L926" s="48">
        <f>'3. Discount Factors'!L898*IF(netting,MAX(lgd*'3. EQ Forward 2'!L898+lgd*'3. EQ Forward 1'!L898,0),MAX(lgd*'3. EQ Forward 2'!L898,0)+MAX(lgd*'3. EQ Forward 1'!L898,0))</f>
        <v>0</v>
      </c>
      <c r="M926" s="48">
        <f>'3. Discount Factors'!M898*IF(netting,MAX(lgd*'3. EQ Forward 2'!M898+lgd*'3. EQ Forward 1'!M898,0),MAX(lgd*'3. EQ Forward 2'!M898,0)+MAX(lgd*'3. EQ Forward 1'!M898,0))</f>
        <v>0</v>
      </c>
      <c r="N926" s="48">
        <f>'3. Discount Factors'!N898*IF(netting,MAX(lgd*'3. EQ Forward 2'!N898+lgd*'3. EQ Forward 1'!N898,0),MAX(lgd*'3. EQ Forward 2'!N898,0)+MAX(lgd*'3. EQ Forward 1'!N898,0))</f>
        <v>0</v>
      </c>
      <c r="O926" s="48">
        <f>'3. Discount Factors'!O898*IF(netting,MAX(lgd*'3. EQ Forward 2'!O898+lgd*'3. EQ Forward 1'!O898,0),MAX(lgd*'3. EQ Forward 2'!O898,0)+MAX(lgd*'3. EQ Forward 1'!O898,0))</f>
        <v>0</v>
      </c>
      <c r="P926" s="48">
        <f>'3. Discount Factors'!P898*IF(netting,MAX(lgd*'3. EQ Forward 2'!P898+lgd*'3. EQ Forward 1'!P898,0),MAX(lgd*'3. EQ Forward 2'!P898,0)+MAX(lgd*'3. EQ Forward 1'!P898,0))</f>
        <v>0</v>
      </c>
      <c r="Q926" s="48">
        <f>'3. Discount Factors'!Q898*IF(netting,MAX(lgd*'3. EQ Forward 2'!Q898+lgd*'3. EQ Forward 1'!Q898,0),MAX(lgd*'3. EQ Forward 2'!Q898,0)+MAX(lgd*'3. EQ Forward 1'!Q898,0))</f>
        <v>0</v>
      </c>
      <c r="R926" s="48">
        <f>'3. Discount Factors'!R898*IF(netting,MAX(lgd*'3. EQ Forward 2'!R898+lgd*'3. EQ Forward 1'!R898,0),MAX(lgd*'3. EQ Forward 2'!R898,0)+MAX(lgd*'3. EQ Forward 1'!R898,0))</f>
        <v>0</v>
      </c>
      <c r="S926" s="48">
        <f>'3. Discount Factors'!S898*IF(netting,MAX(lgd*'3. EQ Forward 2'!S898+lgd*'3. EQ Forward 1'!S898,0),MAX(lgd*'3. EQ Forward 2'!S898,0)+MAX(lgd*'3. EQ Forward 1'!S898,0))</f>
        <v>0</v>
      </c>
      <c r="T926" s="48">
        <f>'3. Discount Factors'!T898*IF(netting,MAX(lgd*'3. EQ Forward 2'!T898+lgd*'3. EQ Forward 1'!T898,0),MAX(lgd*'3. EQ Forward 2'!T898,0)+MAX(lgd*'3. EQ Forward 1'!T898,0))</f>
        <v>0</v>
      </c>
      <c r="U926" s="48">
        <f>'3. Discount Factors'!U898*IF(netting,MAX(lgd*'3. EQ Forward 2'!U898+lgd*'3. EQ Forward 1'!U898,0),MAX(lgd*'3. EQ Forward 2'!U898,0)+MAX(lgd*'3. EQ Forward 1'!U898,0))</f>
        <v>0</v>
      </c>
      <c r="V926" s="48">
        <f>'3. Discount Factors'!V898*IF(netting,MAX(lgd*'3. EQ Forward 2'!V898+lgd*'3. EQ Forward 1'!V898,0),MAX(lgd*'3. EQ Forward 2'!V898,0)+MAX(lgd*'3. EQ Forward 1'!V898,0))</f>
        <v>0</v>
      </c>
      <c r="W926" s="53">
        <f>'3. Discount Factors'!W898*IF(netting,MAX(lgd*'3. EQ Forward 2'!W898+lgd*'3. EQ Forward 1'!W898,0),MAX(lgd*'3. EQ Forward 2'!W898,0)+MAX(lgd*'3. EQ Forward 1'!W898,0))</f>
        <v>0</v>
      </c>
    </row>
    <row r="927" spans="2:23" x14ac:dyDescent="0.35">
      <c r="B927" s="26" t="s">
        <v>895</v>
      </c>
      <c r="C927" s="52">
        <f>'3. Discount Factors'!C899*IF(netting,MAX(lgd*'3. EQ Forward 2'!C899+lgd*'3. EQ Forward 1'!C899,0),MAX(lgd*'3. EQ Forward 2'!C899,0)+MAX(lgd*'3. EQ Forward 1'!C899,0))</f>
        <v>0</v>
      </c>
      <c r="D927" s="48">
        <f>'3. Discount Factors'!D899*IF(netting,MAX(lgd*'3. EQ Forward 2'!D899+lgd*'3. EQ Forward 1'!D899,0),MAX(lgd*'3. EQ Forward 2'!D899,0)+MAX(lgd*'3. EQ Forward 1'!D899,0))</f>
        <v>0</v>
      </c>
      <c r="E927" s="48">
        <f>'3. Discount Factors'!E899*IF(netting,MAX(lgd*'3. EQ Forward 2'!E899+lgd*'3. EQ Forward 1'!E899,0),MAX(lgd*'3. EQ Forward 2'!E899,0)+MAX(lgd*'3. EQ Forward 1'!E899,0))</f>
        <v>0</v>
      </c>
      <c r="F927" s="48">
        <f>'3. Discount Factors'!F899*IF(netting,MAX(lgd*'3. EQ Forward 2'!F899+lgd*'3. EQ Forward 1'!F899,0),MAX(lgd*'3. EQ Forward 2'!F899,0)+MAX(lgd*'3. EQ Forward 1'!F899,0))</f>
        <v>3486548.422018609</v>
      </c>
      <c r="G927" s="48">
        <f>'3. Discount Factors'!G899*IF(netting,MAX(lgd*'3. EQ Forward 2'!G899+lgd*'3. EQ Forward 1'!G899,0),MAX(lgd*'3. EQ Forward 2'!G899,0)+MAX(lgd*'3. EQ Forward 1'!G899,0))</f>
        <v>6538472.2615362257</v>
      </c>
      <c r="H927" s="48">
        <f>'3. Discount Factors'!H899*IF(netting,MAX(lgd*'3. EQ Forward 2'!H899+lgd*'3. EQ Forward 1'!H899,0),MAX(lgd*'3. EQ Forward 2'!H899,0)+MAX(lgd*'3. EQ Forward 1'!H899,0))</f>
        <v>17752221.842551403</v>
      </c>
      <c r="I927" s="48">
        <f>'3. Discount Factors'!I899*IF(netting,MAX(lgd*'3. EQ Forward 2'!I899+lgd*'3. EQ Forward 1'!I899,0),MAX(lgd*'3. EQ Forward 2'!I899,0)+MAX(lgd*'3. EQ Forward 1'!I899,0))</f>
        <v>14126943.901570415</v>
      </c>
      <c r="J927" s="48">
        <f>'3. Discount Factors'!J899*IF(netting,MAX(lgd*'3. EQ Forward 2'!J899+lgd*'3. EQ Forward 1'!J899,0),MAX(lgd*'3. EQ Forward 2'!J899,0)+MAX(lgd*'3. EQ Forward 1'!J899,0))</f>
        <v>11142892.104912959</v>
      </c>
      <c r="K927" s="48">
        <f>'3. Discount Factors'!K899*IF(netting,MAX(lgd*'3. EQ Forward 2'!K899+lgd*'3. EQ Forward 1'!K899,0),MAX(lgd*'3. EQ Forward 2'!K899,0)+MAX(lgd*'3. EQ Forward 1'!K899,0))</f>
        <v>12825300.262460427</v>
      </c>
      <c r="L927" s="48">
        <f>'3. Discount Factors'!L899*IF(netting,MAX(lgd*'3. EQ Forward 2'!L899+lgd*'3. EQ Forward 1'!L899,0),MAX(lgd*'3. EQ Forward 2'!L899,0)+MAX(lgd*'3. EQ Forward 1'!L899,0))</f>
        <v>13098125.350315062</v>
      </c>
      <c r="M927" s="48">
        <f>'3. Discount Factors'!M899*IF(netting,MAX(lgd*'3. EQ Forward 2'!M899+lgd*'3. EQ Forward 1'!M899,0),MAX(lgd*'3. EQ Forward 2'!M899,0)+MAX(lgd*'3. EQ Forward 1'!M899,0))</f>
        <v>9568783.2322138082</v>
      </c>
      <c r="N927" s="48">
        <f>'3. Discount Factors'!N899*IF(netting,MAX(lgd*'3. EQ Forward 2'!N899+lgd*'3. EQ Forward 1'!N899,0),MAX(lgd*'3. EQ Forward 2'!N899,0)+MAX(lgd*'3. EQ Forward 1'!N899,0))</f>
        <v>12446950.680537194</v>
      </c>
      <c r="O927" s="48">
        <f>'3. Discount Factors'!O899*IF(netting,MAX(lgd*'3. EQ Forward 2'!O899+lgd*'3. EQ Forward 1'!O899,0),MAX(lgd*'3. EQ Forward 2'!O899,0)+MAX(lgd*'3. EQ Forward 1'!O899,0))</f>
        <v>14566676.609473843</v>
      </c>
      <c r="P927" s="48">
        <f>'3. Discount Factors'!P899*IF(netting,MAX(lgd*'3. EQ Forward 2'!P899+lgd*'3. EQ Forward 1'!P899,0),MAX(lgd*'3. EQ Forward 2'!P899,0)+MAX(lgd*'3. EQ Forward 1'!P899,0))</f>
        <v>11529243.408106526</v>
      </c>
      <c r="Q927" s="48">
        <f>'3. Discount Factors'!Q899*IF(netting,MAX(lgd*'3. EQ Forward 2'!Q899+lgd*'3. EQ Forward 1'!Q899,0),MAX(lgd*'3. EQ Forward 2'!Q899,0)+MAX(lgd*'3. EQ Forward 1'!Q899,0))</f>
        <v>16758450.768807942</v>
      </c>
      <c r="R927" s="48">
        <f>'3. Discount Factors'!R899*IF(netting,MAX(lgd*'3. EQ Forward 2'!R899+lgd*'3. EQ Forward 1'!R899,0),MAX(lgd*'3. EQ Forward 2'!R899,0)+MAX(lgd*'3. EQ Forward 1'!R899,0))</f>
        <v>16431140.545606662</v>
      </c>
      <c r="S927" s="48">
        <f>'3. Discount Factors'!S899*IF(netting,MAX(lgd*'3. EQ Forward 2'!S899+lgd*'3. EQ Forward 1'!S899,0),MAX(lgd*'3. EQ Forward 2'!S899,0)+MAX(lgd*'3. EQ Forward 1'!S899,0))</f>
        <v>1459047.1553450823</v>
      </c>
      <c r="T927" s="48">
        <f>'3. Discount Factors'!T899*IF(netting,MAX(lgd*'3. EQ Forward 2'!T899+lgd*'3. EQ Forward 1'!T899,0),MAX(lgd*'3. EQ Forward 2'!T899,0)+MAX(lgd*'3. EQ Forward 1'!T899,0))</f>
        <v>5439163.258459839</v>
      </c>
      <c r="U927" s="48">
        <f>'3. Discount Factors'!U899*IF(netting,MAX(lgd*'3. EQ Forward 2'!U899+lgd*'3. EQ Forward 1'!U899,0),MAX(lgd*'3. EQ Forward 2'!U899,0)+MAX(lgd*'3. EQ Forward 1'!U899,0))</f>
        <v>9157389.690813791</v>
      </c>
      <c r="V927" s="48">
        <f>'3. Discount Factors'!V899*IF(netting,MAX(lgd*'3. EQ Forward 2'!V899+lgd*'3. EQ Forward 1'!V899,0),MAX(lgd*'3. EQ Forward 2'!V899,0)+MAX(lgd*'3. EQ Forward 1'!V899,0))</f>
        <v>10155939.089140918</v>
      </c>
      <c r="W927" s="53">
        <f>'3. Discount Factors'!W899*IF(netting,MAX(lgd*'3. EQ Forward 2'!W899+lgd*'3. EQ Forward 1'!W899,0),MAX(lgd*'3. EQ Forward 2'!W899,0)+MAX(lgd*'3. EQ Forward 1'!W899,0))</f>
        <v>14058556.840057934</v>
      </c>
    </row>
    <row r="928" spans="2:23" x14ac:dyDescent="0.35">
      <c r="B928" s="26" t="s">
        <v>896</v>
      </c>
      <c r="C928" s="52">
        <f>'3. Discount Factors'!C900*IF(netting,MAX(lgd*'3. EQ Forward 2'!C900+lgd*'3. EQ Forward 1'!C900,0),MAX(lgd*'3. EQ Forward 2'!C900,0)+MAX(lgd*'3. EQ Forward 1'!C900,0))</f>
        <v>0</v>
      </c>
      <c r="D928" s="48">
        <f>'3. Discount Factors'!D900*IF(netting,MAX(lgd*'3. EQ Forward 2'!D900+lgd*'3. EQ Forward 1'!D900,0),MAX(lgd*'3. EQ Forward 2'!D900,0)+MAX(lgd*'3. EQ Forward 1'!D900,0))</f>
        <v>0</v>
      </c>
      <c r="E928" s="48">
        <f>'3. Discount Factors'!E900*IF(netting,MAX(lgd*'3. EQ Forward 2'!E900+lgd*'3. EQ Forward 1'!E900,0),MAX(lgd*'3. EQ Forward 2'!E900,0)+MAX(lgd*'3. EQ Forward 1'!E900,0))</f>
        <v>0</v>
      </c>
      <c r="F928" s="48">
        <f>'3. Discount Factors'!F900*IF(netting,MAX(lgd*'3. EQ Forward 2'!F900+lgd*'3. EQ Forward 1'!F900,0),MAX(lgd*'3. EQ Forward 2'!F900,0)+MAX(lgd*'3. EQ Forward 1'!F900,0))</f>
        <v>0</v>
      </c>
      <c r="G928" s="48">
        <f>'3. Discount Factors'!G900*IF(netting,MAX(lgd*'3. EQ Forward 2'!G900+lgd*'3. EQ Forward 1'!G900,0),MAX(lgd*'3. EQ Forward 2'!G900,0)+MAX(lgd*'3. EQ Forward 1'!G900,0))</f>
        <v>0</v>
      </c>
      <c r="H928" s="48">
        <f>'3. Discount Factors'!H900*IF(netting,MAX(lgd*'3. EQ Forward 2'!H900+lgd*'3. EQ Forward 1'!H900,0),MAX(lgd*'3. EQ Forward 2'!H900,0)+MAX(lgd*'3. EQ Forward 1'!H900,0))</f>
        <v>0</v>
      </c>
      <c r="I928" s="48">
        <f>'3. Discount Factors'!I900*IF(netting,MAX(lgd*'3. EQ Forward 2'!I900+lgd*'3. EQ Forward 1'!I900,0),MAX(lgd*'3. EQ Forward 2'!I900,0)+MAX(lgd*'3. EQ Forward 1'!I900,0))</f>
        <v>0</v>
      </c>
      <c r="J928" s="48">
        <f>'3. Discount Factors'!J900*IF(netting,MAX(lgd*'3. EQ Forward 2'!J900+lgd*'3. EQ Forward 1'!J900,0),MAX(lgd*'3. EQ Forward 2'!J900,0)+MAX(lgd*'3. EQ Forward 1'!J900,0))</f>
        <v>0</v>
      </c>
      <c r="K928" s="48">
        <f>'3. Discount Factors'!K900*IF(netting,MAX(lgd*'3. EQ Forward 2'!K900+lgd*'3. EQ Forward 1'!K900,0),MAX(lgd*'3. EQ Forward 2'!K900,0)+MAX(lgd*'3. EQ Forward 1'!K900,0))</f>
        <v>0</v>
      </c>
      <c r="L928" s="48">
        <f>'3. Discount Factors'!L900*IF(netting,MAX(lgd*'3. EQ Forward 2'!L900+lgd*'3. EQ Forward 1'!L900,0),MAX(lgd*'3. EQ Forward 2'!L900,0)+MAX(lgd*'3. EQ Forward 1'!L900,0))</f>
        <v>0</v>
      </c>
      <c r="M928" s="48">
        <f>'3. Discount Factors'!M900*IF(netting,MAX(lgd*'3. EQ Forward 2'!M900+lgd*'3. EQ Forward 1'!M900,0),MAX(lgd*'3. EQ Forward 2'!M900,0)+MAX(lgd*'3. EQ Forward 1'!M900,0))</f>
        <v>19743885.881437618</v>
      </c>
      <c r="N928" s="48">
        <f>'3. Discount Factors'!N900*IF(netting,MAX(lgd*'3. EQ Forward 2'!N900+lgd*'3. EQ Forward 1'!N900,0),MAX(lgd*'3. EQ Forward 2'!N900,0)+MAX(lgd*'3. EQ Forward 1'!N900,0))</f>
        <v>5554100.3516681418</v>
      </c>
      <c r="O928" s="48">
        <f>'3. Discount Factors'!O900*IF(netting,MAX(lgd*'3. EQ Forward 2'!O900+lgd*'3. EQ Forward 1'!O900,0),MAX(lgd*'3. EQ Forward 2'!O900,0)+MAX(lgd*'3. EQ Forward 1'!O900,0))</f>
        <v>14102552.929288652</v>
      </c>
      <c r="P928" s="48">
        <f>'3. Discount Factors'!P900*IF(netting,MAX(lgd*'3. EQ Forward 2'!P900+lgd*'3. EQ Forward 1'!P900,0),MAX(lgd*'3. EQ Forward 2'!P900,0)+MAX(lgd*'3. EQ Forward 1'!P900,0))</f>
        <v>9649930.6574486345</v>
      </c>
      <c r="Q928" s="48">
        <f>'3. Discount Factors'!Q900*IF(netting,MAX(lgd*'3. EQ Forward 2'!Q900+lgd*'3. EQ Forward 1'!Q900,0),MAX(lgd*'3. EQ Forward 2'!Q900,0)+MAX(lgd*'3. EQ Forward 1'!Q900,0))</f>
        <v>7692987.738642429</v>
      </c>
      <c r="R928" s="48">
        <f>'3. Discount Factors'!R900*IF(netting,MAX(lgd*'3. EQ Forward 2'!R900+lgd*'3. EQ Forward 1'!R900,0),MAX(lgd*'3. EQ Forward 2'!R900,0)+MAX(lgd*'3. EQ Forward 1'!R900,0))</f>
        <v>3379957.0556163988</v>
      </c>
      <c r="S928" s="48">
        <f>'3. Discount Factors'!S900*IF(netting,MAX(lgd*'3. EQ Forward 2'!S900+lgd*'3. EQ Forward 1'!S900,0),MAX(lgd*'3. EQ Forward 2'!S900,0)+MAX(lgd*'3. EQ Forward 1'!S900,0))</f>
        <v>5938574.3517324422</v>
      </c>
      <c r="T928" s="48">
        <f>'3. Discount Factors'!T900*IF(netting,MAX(lgd*'3. EQ Forward 2'!T900+lgd*'3. EQ Forward 1'!T900,0),MAX(lgd*'3. EQ Forward 2'!T900,0)+MAX(lgd*'3. EQ Forward 1'!T900,0))</f>
        <v>9181597.2196139637</v>
      </c>
      <c r="U928" s="48">
        <f>'3. Discount Factors'!U900*IF(netting,MAX(lgd*'3. EQ Forward 2'!U900+lgd*'3. EQ Forward 1'!U900,0),MAX(lgd*'3. EQ Forward 2'!U900,0)+MAX(lgd*'3. EQ Forward 1'!U900,0))</f>
        <v>1251144.2879240958</v>
      </c>
      <c r="V928" s="48">
        <f>'3. Discount Factors'!V900*IF(netting,MAX(lgd*'3. EQ Forward 2'!V900+lgd*'3. EQ Forward 1'!V900,0),MAX(lgd*'3. EQ Forward 2'!V900,0)+MAX(lgd*'3. EQ Forward 1'!V900,0))</f>
        <v>3679809.6781350072</v>
      </c>
      <c r="W928" s="53">
        <f>'3. Discount Factors'!W900*IF(netting,MAX(lgd*'3. EQ Forward 2'!W900+lgd*'3. EQ Forward 1'!W900,0),MAX(lgd*'3. EQ Forward 2'!W900,0)+MAX(lgd*'3. EQ Forward 1'!W900,0))</f>
        <v>1113914.6878954177</v>
      </c>
    </row>
    <row r="929" spans="2:23" x14ac:dyDescent="0.35">
      <c r="B929" s="26" t="s">
        <v>897</v>
      </c>
      <c r="C929" s="52">
        <f>'3. Discount Factors'!C901*IF(netting,MAX(lgd*'3. EQ Forward 2'!C901+lgd*'3. EQ Forward 1'!C901,0),MAX(lgd*'3. EQ Forward 2'!C901,0)+MAX(lgd*'3. EQ Forward 1'!C901,0))</f>
        <v>0</v>
      </c>
      <c r="D929" s="48">
        <f>'3. Discount Factors'!D901*IF(netting,MAX(lgd*'3. EQ Forward 2'!D901+lgd*'3. EQ Forward 1'!D901,0),MAX(lgd*'3. EQ Forward 2'!D901,0)+MAX(lgd*'3. EQ Forward 1'!D901,0))</f>
        <v>657226.04248934635</v>
      </c>
      <c r="E929" s="48">
        <f>'3. Discount Factors'!E901*IF(netting,MAX(lgd*'3. EQ Forward 2'!E901+lgd*'3. EQ Forward 1'!E901,0),MAX(lgd*'3. EQ Forward 2'!E901,0)+MAX(lgd*'3. EQ Forward 1'!E901,0))</f>
        <v>3432725.9475495555</v>
      </c>
      <c r="F929" s="48">
        <f>'3. Discount Factors'!F901*IF(netting,MAX(lgd*'3. EQ Forward 2'!F901+lgd*'3. EQ Forward 1'!F901,0),MAX(lgd*'3. EQ Forward 2'!F901,0)+MAX(lgd*'3. EQ Forward 1'!F901,0))</f>
        <v>3917438.5641966243</v>
      </c>
      <c r="G929" s="48">
        <f>'3. Discount Factors'!G901*IF(netting,MAX(lgd*'3. EQ Forward 2'!G901+lgd*'3. EQ Forward 1'!G901,0),MAX(lgd*'3. EQ Forward 2'!G901,0)+MAX(lgd*'3. EQ Forward 1'!G901,0))</f>
        <v>3035237.8565812102</v>
      </c>
      <c r="H929" s="48">
        <f>'3. Discount Factors'!H901*IF(netting,MAX(lgd*'3. EQ Forward 2'!H901+lgd*'3. EQ Forward 1'!H901,0),MAX(lgd*'3. EQ Forward 2'!H901,0)+MAX(lgd*'3. EQ Forward 1'!H901,0))</f>
        <v>8345793.6619044403</v>
      </c>
      <c r="I929" s="48">
        <f>'3. Discount Factors'!I901*IF(netting,MAX(lgd*'3. EQ Forward 2'!I901+lgd*'3. EQ Forward 1'!I901,0),MAX(lgd*'3. EQ Forward 2'!I901,0)+MAX(lgd*'3. EQ Forward 1'!I901,0))</f>
        <v>7026167.1165245371</v>
      </c>
      <c r="J929" s="48">
        <f>'3. Discount Factors'!J901*IF(netting,MAX(lgd*'3. EQ Forward 2'!J901+lgd*'3. EQ Forward 1'!J901,0),MAX(lgd*'3. EQ Forward 2'!J901,0)+MAX(lgd*'3. EQ Forward 1'!J901,0))</f>
        <v>15385282.88550563</v>
      </c>
      <c r="K929" s="48">
        <f>'3. Discount Factors'!K901*IF(netting,MAX(lgd*'3. EQ Forward 2'!K901+lgd*'3. EQ Forward 1'!K901,0),MAX(lgd*'3. EQ Forward 2'!K901,0)+MAX(lgd*'3. EQ Forward 1'!K901,0))</f>
        <v>13255754.253231866</v>
      </c>
      <c r="L929" s="48">
        <f>'3. Discount Factors'!L901*IF(netting,MAX(lgd*'3. EQ Forward 2'!L901+lgd*'3. EQ Forward 1'!L901,0),MAX(lgd*'3. EQ Forward 2'!L901,0)+MAX(lgd*'3. EQ Forward 1'!L901,0))</f>
        <v>13488975.803777011</v>
      </c>
      <c r="M929" s="48">
        <f>'3. Discount Factors'!M901*IF(netting,MAX(lgd*'3. EQ Forward 2'!M901+lgd*'3. EQ Forward 1'!M901,0),MAX(lgd*'3. EQ Forward 2'!M901,0)+MAX(lgd*'3. EQ Forward 1'!M901,0))</f>
        <v>16179369.098742157</v>
      </c>
      <c r="N929" s="48">
        <f>'3. Discount Factors'!N901*IF(netting,MAX(lgd*'3. EQ Forward 2'!N901+lgd*'3. EQ Forward 1'!N901,0),MAX(lgd*'3. EQ Forward 2'!N901,0)+MAX(lgd*'3. EQ Forward 1'!N901,0))</f>
        <v>27544158.495653972</v>
      </c>
      <c r="O929" s="48">
        <f>'3. Discount Factors'!O901*IF(netting,MAX(lgd*'3. EQ Forward 2'!O901+lgd*'3. EQ Forward 1'!O901,0),MAX(lgd*'3. EQ Forward 2'!O901,0)+MAX(lgd*'3. EQ Forward 1'!O901,0))</f>
        <v>30304137.584431943</v>
      </c>
      <c r="P929" s="48">
        <f>'3. Discount Factors'!P901*IF(netting,MAX(lgd*'3. EQ Forward 2'!P901+lgd*'3. EQ Forward 1'!P901,0),MAX(lgd*'3. EQ Forward 2'!P901,0)+MAX(lgd*'3. EQ Forward 1'!P901,0))</f>
        <v>39215806.193092316</v>
      </c>
      <c r="Q929" s="48">
        <f>'3. Discount Factors'!Q901*IF(netting,MAX(lgd*'3. EQ Forward 2'!Q901+lgd*'3. EQ Forward 1'!Q901,0),MAX(lgd*'3. EQ Forward 2'!Q901,0)+MAX(lgd*'3. EQ Forward 1'!Q901,0))</f>
        <v>39884056.932360105</v>
      </c>
      <c r="R929" s="48">
        <f>'3. Discount Factors'!R901*IF(netting,MAX(lgd*'3. EQ Forward 2'!R901+lgd*'3. EQ Forward 1'!R901,0),MAX(lgd*'3. EQ Forward 2'!R901,0)+MAX(lgd*'3. EQ Forward 1'!R901,0))</f>
        <v>36198471.413773827</v>
      </c>
      <c r="S929" s="48">
        <f>'3. Discount Factors'!S901*IF(netting,MAX(lgd*'3. EQ Forward 2'!S901+lgd*'3. EQ Forward 1'!S901,0),MAX(lgd*'3. EQ Forward 2'!S901,0)+MAX(lgd*'3. EQ Forward 1'!S901,0))</f>
        <v>51287818.804863393</v>
      </c>
      <c r="T929" s="48">
        <f>'3. Discount Factors'!T901*IF(netting,MAX(lgd*'3. EQ Forward 2'!T901+lgd*'3. EQ Forward 1'!T901,0),MAX(lgd*'3. EQ Forward 2'!T901,0)+MAX(lgd*'3. EQ Forward 1'!T901,0))</f>
        <v>49743593.022059925</v>
      </c>
      <c r="U929" s="48">
        <f>'3. Discount Factors'!U901*IF(netting,MAX(lgd*'3. EQ Forward 2'!U901+lgd*'3. EQ Forward 1'!U901,0),MAX(lgd*'3. EQ Forward 2'!U901,0)+MAX(lgd*'3. EQ Forward 1'!U901,0))</f>
        <v>57477692.256636791</v>
      </c>
      <c r="V929" s="48">
        <f>'3. Discount Factors'!V901*IF(netting,MAX(lgd*'3. EQ Forward 2'!V901+lgd*'3. EQ Forward 1'!V901,0),MAX(lgd*'3. EQ Forward 2'!V901,0)+MAX(lgd*'3. EQ Forward 1'!V901,0))</f>
        <v>54523355.628342293</v>
      </c>
      <c r="W929" s="53">
        <f>'3. Discount Factors'!W901*IF(netting,MAX(lgd*'3. EQ Forward 2'!W901+lgd*'3. EQ Forward 1'!W901,0),MAX(lgd*'3. EQ Forward 2'!W901,0)+MAX(lgd*'3. EQ Forward 1'!W901,0))</f>
        <v>45588173.081663229</v>
      </c>
    </row>
    <row r="930" spans="2:23" x14ac:dyDescent="0.35">
      <c r="B930" s="26" t="s">
        <v>898</v>
      </c>
      <c r="C930" s="52">
        <f>'3. Discount Factors'!C902*IF(netting,MAX(lgd*'3. EQ Forward 2'!C902+lgd*'3. EQ Forward 1'!C902,0),MAX(lgd*'3. EQ Forward 2'!C902,0)+MAX(lgd*'3. EQ Forward 1'!C902,0))</f>
        <v>0</v>
      </c>
      <c r="D930" s="48">
        <f>'3. Discount Factors'!D902*IF(netting,MAX(lgd*'3. EQ Forward 2'!D902+lgd*'3. EQ Forward 1'!D902,0),MAX(lgd*'3. EQ Forward 2'!D902,0)+MAX(lgd*'3. EQ Forward 1'!D902,0))</f>
        <v>1617033.0837140118</v>
      </c>
      <c r="E930" s="48">
        <f>'3. Discount Factors'!E902*IF(netting,MAX(lgd*'3. EQ Forward 2'!E902+lgd*'3. EQ Forward 1'!E902,0),MAX(lgd*'3. EQ Forward 2'!E902,0)+MAX(lgd*'3. EQ Forward 1'!E902,0))</f>
        <v>0</v>
      </c>
      <c r="F930" s="48">
        <f>'3. Discount Factors'!F902*IF(netting,MAX(lgd*'3. EQ Forward 2'!F902+lgd*'3. EQ Forward 1'!F902,0),MAX(lgd*'3. EQ Forward 2'!F902,0)+MAX(lgd*'3. EQ Forward 1'!F902,0))</f>
        <v>0</v>
      </c>
      <c r="G930" s="48">
        <f>'3. Discount Factors'!G902*IF(netting,MAX(lgd*'3. EQ Forward 2'!G902+lgd*'3. EQ Forward 1'!G902,0),MAX(lgd*'3. EQ Forward 2'!G902,0)+MAX(lgd*'3. EQ Forward 1'!G902,0))</f>
        <v>942384.73868247867</v>
      </c>
      <c r="H930" s="48">
        <f>'3. Discount Factors'!H902*IF(netting,MAX(lgd*'3. EQ Forward 2'!H902+lgd*'3. EQ Forward 1'!H902,0),MAX(lgd*'3. EQ Forward 2'!H902,0)+MAX(lgd*'3. EQ Forward 1'!H902,0))</f>
        <v>0</v>
      </c>
      <c r="I930" s="48">
        <f>'3. Discount Factors'!I902*IF(netting,MAX(lgd*'3. EQ Forward 2'!I902+lgd*'3. EQ Forward 1'!I902,0),MAX(lgd*'3. EQ Forward 2'!I902,0)+MAX(lgd*'3. EQ Forward 1'!I902,0))</f>
        <v>0</v>
      </c>
      <c r="J930" s="48">
        <f>'3. Discount Factors'!J902*IF(netting,MAX(lgd*'3. EQ Forward 2'!J902+lgd*'3. EQ Forward 1'!J902,0),MAX(lgd*'3. EQ Forward 2'!J902,0)+MAX(lgd*'3. EQ Forward 1'!J902,0))</f>
        <v>0</v>
      </c>
      <c r="K930" s="48">
        <f>'3. Discount Factors'!K902*IF(netting,MAX(lgd*'3. EQ Forward 2'!K902+lgd*'3. EQ Forward 1'!K902,0),MAX(lgd*'3. EQ Forward 2'!K902,0)+MAX(lgd*'3. EQ Forward 1'!K902,0))</f>
        <v>0</v>
      </c>
      <c r="L930" s="48">
        <f>'3. Discount Factors'!L902*IF(netting,MAX(lgd*'3. EQ Forward 2'!L902+lgd*'3. EQ Forward 1'!L902,0),MAX(lgd*'3. EQ Forward 2'!L902,0)+MAX(lgd*'3. EQ Forward 1'!L902,0))</f>
        <v>0</v>
      </c>
      <c r="M930" s="48">
        <f>'3. Discount Factors'!M902*IF(netting,MAX(lgd*'3. EQ Forward 2'!M902+lgd*'3. EQ Forward 1'!M902,0),MAX(lgd*'3. EQ Forward 2'!M902,0)+MAX(lgd*'3. EQ Forward 1'!M902,0))</f>
        <v>0</v>
      </c>
      <c r="N930" s="48">
        <f>'3. Discount Factors'!N902*IF(netting,MAX(lgd*'3. EQ Forward 2'!N902+lgd*'3. EQ Forward 1'!N902,0),MAX(lgd*'3. EQ Forward 2'!N902,0)+MAX(lgd*'3. EQ Forward 1'!N902,0))</f>
        <v>0</v>
      </c>
      <c r="O930" s="48">
        <f>'3. Discount Factors'!O902*IF(netting,MAX(lgd*'3. EQ Forward 2'!O902+lgd*'3. EQ Forward 1'!O902,0),MAX(lgd*'3. EQ Forward 2'!O902,0)+MAX(lgd*'3. EQ Forward 1'!O902,0))</f>
        <v>0</v>
      </c>
      <c r="P930" s="48">
        <f>'3. Discount Factors'!P902*IF(netting,MAX(lgd*'3. EQ Forward 2'!P902+lgd*'3. EQ Forward 1'!P902,0),MAX(lgd*'3. EQ Forward 2'!P902,0)+MAX(lgd*'3. EQ Forward 1'!P902,0))</f>
        <v>0</v>
      </c>
      <c r="Q930" s="48">
        <f>'3. Discount Factors'!Q902*IF(netting,MAX(lgd*'3. EQ Forward 2'!Q902+lgd*'3. EQ Forward 1'!Q902,0),MAX(lgd*'3. EQ Forward 2'!Q902,0)+MAX(lgd*'3. EQ Forward 1'!Q902,0))</f>
        <v>0</v>
      </c>
      <c r="R930" s="48">
        <f>'3. Discount Factors'!R902*IF(netting,MAX(lgd*'3. EQ Forward 2'!R902+lgd*'3. EQ Forward 1'!R902,0),MAX(lgd*'3. EQ Forward 2'!R902,0)+MAX(lgd*'3. EQ Forward 1'!R902,0))</f>
        <v>0</v>
      </c>
      <c r="S930" s="48">
        <f>'3. Discount Factors'!S902*IF(netting,MAX(lgd*'3. EQ Forward 2'!S902+lgd*'3. EQ Forward 1'!S902,0),MAX(lgd*'3. EQ Forward 2'!S902,0)+MAX(lgd*'3. EQ Forward 1'!S902,0))</f>
        <v>0</v>
      </c>
      <c r="T930" s="48">
        <f>'3. Discount Factors'!T902*IF(netting,MAX(lgd*'3. EQ Forward 2'!T902+lgd*'3. EQ Forward 1'!T902,0),MAX(lgd*'3. EQ Forward 2'!T902,0)+MAX(lgd*'3. EQ Forward 1'!T902,0))</f>
        <v>0</v>
      </c>
      <c r="U930" s="48">
        <f>'3. Discount Factors'!U902*IF(netting,MAX(lgd*'3. EQ Forward 2'!U902+lgd*'3. EQ Forward 1'!U902,0),MAX(lgd*'3. EQ Forward 2'!U902,0)+MAX(lgd*'3. EQ Forward 1'!U902,0))</f>
        <v>0</v>
      </c>
      <c r="V930" s="48">
        <f>'3. Discount Factors'!V902*IF(netting,MAX(lgd*'3. EQ Forward 2'!V902+lgd*'3. EQ Forward 1'!V902,0),MAX(lgd*'3. EQ Forward 2'!V902,0)+MAX(lgd*'3. EQ Forward 1'!V902,0))</f>
        <v>0</v>
      </c>
      <c r="W930" s="53">
        <f>'3. Discount Factors'!W902*IF(netting,MAX(lgd*'3. EQ Forward 2'!W902+lgd*'3. EQ Forward 1'!W902,0),MAX(lgd*'3. EQ Forward 2'!W902,0)+MAX(lgd*'3. EQ Forward 1'!W902,0))</f>
        <v>0</v>
      </c>
    </row>
    <row r="931" spans="2:23" x14ac:dyDescent="0.35">
      <c r="B931" s="26" t="s">
        <v>899</v>
      </c>
      <c r="C931" s="52">
        <f>'3. Discount Factors'!C903*IF(netting,MAX(lgd*'3. EQ Forward 2'!C903+lgd*'3. EQ Forward 1'!C903,0),MAX(lgd*'3. EQ Forward 2'!C903,0)+MAX(lgd*'3. EQ Forward 1'!C903,0))</f>
        <v>0</v>
      </c>
      <c r="D931" s="48">
        <f>'3. Discount Factors'!D903*IF(netting,MAX(lgd*'3. EQ Forward 2'!D903+lgd*'3. EQ Forward 1'!D903,0),MAX(lgd*'3. EQ Forward 2'!D903,0)+MAX(lgd*'3. EQ Forward 1'!D903,0))</f>
        <v>6583183.9101779759</v>
      </c>
      <c r="E931" s="48">
        <f>'3. Discount Factors'!E903*IF(netting,MAX(lgd*'3. EQ Forward 2'!E903+lgd*'3. EQ Forward 1'!E903,0),MAX(lgd*'3. EQ Forward 2'!E903,0)+MAX(lgd*'3. EQ Forward 1'!E903,0))</f>
        <v>8032638.8087381478</v>
      </c>
      <c r="F931" s="48">
        <f>'3. Discount Factors'!F903*IF(netting,MAX(lgd*'3. EQ Forward 2'!F903+lgd*'3. EQ Forward 1'!F903,0),MAX(lgd*'3. EQ Forward 2'!F903,0)+MAX(lgd*'3. EQ Forward 1'!F903,0))</f>
        <v>5290686.1417729715</v>
      </c>
      <c r="G931" s="48">
        <f>'3. Discount Factors'!G903*IF(netting,MAX(lgd*'3. EQ Forward 2'!G903+lgd*'3. EQ Forward 1'!G903,0),MAX(lgd*'3. EQ Forward 2'!G903,0)+MAX(lgd*'3. EQ Forward 1'!G903,0))</f>
        <v>0</v>
      </c>
      <c r="H931" s="48">
        <f>'3. Discount Factors'!H903*IF(netting,MAX(lgd*'3. EQ Forward 2'!H903+lgd*'3. EQ Forward 1'!H903,0),MAX(lgd*'3. EQ Forward 2'!H903,0)+MAX(lgd*'3. EQ Forward 1'!H903,0))</f>
        <v>0</v>
      </c>
      <c r="I931" s="48">
        <f>'3. Discount Factors'!I903*IF(netting,MAX(lgd*'3. EQ Forward 2'!I903+lgd*'3. EQ Forward 1'!I903,0),MAX(lgd*'3. EQ Forward 2'!I903,0)+MAX(lgd*'3. EQ Forward 1'!I903,0))</f>
        <v>0</v>
      </c>
      <c r="J931" s="48">
        <f>'3. Discount Factors'!J903*IF(netting,MAX(lgd*'3. EQ Forward 2'!J903+lgd*'3. EQ Forward 1'!J903,0),MAX(lgd*'3. EQ Forward 2'!J903,0)+MAX(lgd*'3. EQ Forward 1'!J903,0))</f>
        <v>0</v>
      </c>
      <c r="K931" s="48">
        <f>'3. Discount Factors'!K903*IF(netting,MAX(lgd*'3. EQ Forward 2'!K903+lgd*'3. EQ Forward 1'!K903,0),MAX(lgd*'3. EQ Forward 2'!K903,0)+MAX(lgd*'3. EQ Forward 1'!K903,0))</f>
        <v>0</v>
      </c>
      <c r="L931" s="48">
        <f>'3. Discount Factors'!L903*IF(netting,MAX(lgd*'3. EQ Forward 2'!L903+lgd*'3. EQ Forward 1'!L903,0),MAX(lgd*'3. EQ Forward 2'!L903,0)+MAX(lgd*'3. EQ Forward 1'!L903,0))</f>
        <v>0</v>
      </c>
      <c r="M931" s="48">
        <f>'3. Discount Factors'!M903*IF(netting,MAX(lgd*'3. EQ Forward 2'!M903+lgd*'3. EQ Forward 1'!M903,0),MAX(lgd*'3. EQ Forward 2'!M903,0)+MAX(lgd*'3. EQ Forward 1'!M903,0))</f>
        <v>0</v>
      </c>
      <c r="N931" s="48">
        <f>'3. Discount Factors'!N903*IF(netting,MAX(lgd*'3. EQ Forward 2'!N903+lgd*'3. EQ Forward 1'!N903,0),MAX(lgd*'3. EQ Forward 2'!N903,0)+MAX(lgd*'3. EQ Forward 1'!N903,0))</f>
        <v>0</v>
      </c>
      <c r="O931" s="48">
        <f>'3. Discount Factors'!O903*IF(netting,MAX(lgd*'3. EQ Forward 2'!O903+lgd*'3. EQ Forward 1'!O903,0),MAX(lgd*'3. EQ Forward 2'!O903,0)+MAX(lgd*'3. EQ Forward 1'!O903,0))</f>
        <v>0</v>
      </c>
      <c r="P931" s="48">
        <f>'3. Discount Factors'!P903*IF(netting,MAX(lgd*'3. EQ Forward 2'!P903+lgd*'3. EQ Forward 1'!P903,0),MAX(lgd*'3. EQ Forward 2'!P903,0)+MAX(lgd*'3. EQ Forward 1'!P903,0))</f>
        <v>0</v>
      </c>
      <c r="Q931" s="48">
        <f>'3. Discount Factors'!Q903*IF(netting,MAX(lgd*'3. EQ Forward 2'!Q903+lgd*'3. EQ Forward 1'!Q903,0),MAX(lgd*'3. EQ Forward 2'!Q903,0)+MAX(lgd*'3. EQ Forward 1'!Q903,0))</f>
        <v>0</v>
      </c>
      <c r="R931" s="48">
        <f>'3. Discount Factors'!R903*IF(netting,MAX(lgd*'3. EQ Forward 2'!R903+lgd*'3. EQ Forward 1'!R903,0),MAX(lgd*'3. EQ Forward 2'!R903,0)+MAX(lgd*'3. EQ Forward 1'!R903,0))</f>
        <v>0</v>
      </c>
      <c r="S931" s="48">
        <f>'3. Discount Factors'!S903*IF(netting,MAX(lgd*'3. EQ Forward 2'!S903+lgd*'3. EQ Forward 1'!S903,0),MAX(lgd*'3. EQ Forward 2'!S903,0)+MAX(lgd*'3. EQ Forward 1'!S903,0))</f>
        <v>0</v>
      </c>
      <c r="T931" s="48">
        <f>'3. Discount Factors'!T903*IF(netting,MAX(lgd*'3. EQ Forward 2'!T903+lgd*'3. EQ Forward 1'!T903,0),MAX(lgd*'3. EQ Forward 2'!T903,0)+MAX(lgd*'3. EQ Forward 1'!T903,0))</f>
        <v>0</v>
      </c>
      <c r="U931" s="48">
        <f>'3. Discount Factors'!U903*IF(netting,MAX(lgd*'3. EQ Forward 2'!U903+lgd*'3. EQ Forward 1'!U903,0),MAX(lgd*'3. EQ Forward 2'!U903,0)+MAX(lgd*'3. EQ Forward 1'!U903,0))</f>
        <v>0</v>
      </c>
      <c r="V931" s="48">
        <f>'3. Discount Factors'!V903*IF(netting,MAX(lgd*'3. EQ Forward 2'!V903+lgd*'3. EQ Forward 1'!V903,0),MAX(lgd*'3. EQ Forward 2'!V903,0)+MAX(lgd*'3. EQ Forward 1'!V903,0))</f>
        <v>0</v>
      </c>
      <c r="W931" s="53">
        <f>'3. Discount Factors'!W903*IF(netting,MAX(lgd*'3. EQ Forward 2'!W903+lgd*'3. EQ Forward 1'!W903,0),MAX(lgd*'3. EQ Forward 2'!W903,0)+MAX(lgd*'3. EQ Forward 1'!W903,0))</f>
        <v>0</v>
      </c>
    </row>
    <row r="932" spans="2:23" x14ac:dyDescent="0.35">
      <c r="B932" s="26" t="s">
        <v>900</v>
      </c>
      <c r="C932" s="52">
        <f>'3. Discount Factors'!C904*IF(netting,MAX(lgd*'3. EQ Forward 2'!C904+lgd*'3. EQ Forward 1'!C904,0),MAX(lgd*'3. EQ Forward 2'!C904,0)+MAX(lgd*'3. EQ Forward 1'!C904,0))</f>
        <v>0</v>
      </c>
      <c r="D932" s="48">
        <f>'3. Discount Factors'!D904*IF(netting,MAX(lgd*'3. EQ Forward 2'!D904+lgd*'3. EQ Forward 1'!D904,0),MAX(lgd*'3. EQ Forward 2'!D904,0)+MAX(lgd*'3. EQ Forward 1'!D904,0))</f>
        <v>0</v>
      </c>
      <c r="E932" s="48">
        <f>'3. Discount Factors'!E904*IF(netting,MAX(lgd*'3. EQ Forward 2'!E904+lgd*'3. EQ Forward 1'!E904,0),MAX(lgd*'3. EQ Forward 2'!E904,0)+MAX(lgd*'3. EQ Forward 1'!E904,0))</f>
        <v>0</v>
      </c>
      <c r="F932" s="48">
        <f>'3. Discount Factors'!F904*IF(netting,MAX(lgd*'3. EQ Forward 2'!F904+lgd*'3. EQ Forward 1'!F904,0),MAX(lgd*'3. EQ Forward 2'!F904,0)+MAX(lgd*'3. EQ Forward 1'!F904,0))</f>
        <v>0</v>
      </c>
      <c r="G932" s="48">
        <f>'3. Discount Factors'!G904*IF(netting,MAX(lgd*'3. EQ Forward 2'!G904+lgd*'3. EQ Forward 1'!G904,0),MAX(lgd*'3. EQ Forward 2'!G904,0)+MAX(lgd*'3. EQ Forward 1'!G904,0))</f>
        <v>0</v>
      </c>
      <c r="H932" s="48">
        <f>'3. Discount Factors'!H904*IF(netting,MAX(lgd*'3. EQ Forward 2'!H904+lgd*'3. EQ Forward 1'!H904,0),MAX(lgd*'3. EQ Forward 2'!H904,0)+MAX(lgd*'3. EQ Forward 1'!H904,0))</f>
        <v>0</v>
      </c>
      <c r="I932" s="48">
        <f>'3. Discount Factors'!I904*IF(netting,MAX(lgd*'3. EQ Forward 2'!I904+lgd*'3. EQ Forward 1'!I904,0),MAX(lgd*'3. EQ Forward 2'!I904,0)+MAX(lgd*'3. EQ Forward 1'!I904,0))</f>
        <v>0</v>
      </c>
      <c r="J932" s="48">
        <f>'3. Discount Factors'!J904*IF(netting,MAX(lgd*'3. EQ Forward 2'!J904+lgd*'3. EQ Forward 1'!J904,0),MAX(lgd*'3. EQ Forward 2'!J904,0)+MAX(lgd*'3. EQ Forward 1'!J904,0))</f>
        <v>0</v>
      </c>
      <c r="K932" s="48">
        <f>'3. Discount Factors'!K904*IF(netting,MAX(lgd*'3. EQ Forward 2'!K904+lgd*'3. EQ Forward 1'!K904,0),MAX(lgd*'3. EQ Forward 2'!K904,0)+MAX(lgd*'3. EQ Forward 1'!K904,0))</f>
        <v>0</v>
      </c>
      <c r="L932" s="48">
        <f>'3. Discount Factors'!L904*IF(netting,MAX(lgd*'3. EQ Forward 2'!L904+lgd*'3. EQ Forward 1'!L904,0),MAX(lgd*'3. EQ Forward 2'!L904,0)+MAX(lgd*'3. EQ Forward 1'!L904,0))</f>
        <v>0</v>
      </c>
      <c r="M932" s="48">
        <f>'3. Discount Factors'!M904*IF(netting,MAX(lgd*'3. EQ Forward 2'!M904+lgd*'3. EQ Forward 1'!M904,0),MAX(lgd*'3. EQ Forward 2'!M904,0)+MAX(lgd*'3. EQ Forward 1'!M904,0))</f>
        <v>0</v>
      </c>
      <c r="N932" s="48">
        <f>'3. Discount Factors'!N904*IF(netting,MAX(lgd*'3. EQ Forward 2'!N904+lgd*'3. EQ Forward 1'!N904,0),MAX(lgd*'3. EQ Forward 2'!N904,0)+MAX(lgd*'3. EQ Forward 1'!N904,0))</f>
        <v>0</v>
      </c>
      <c r="O932" s="48">
        <f>'3. Discount Factors'!O904*IF(netting,MAX(lgd*'3. EQ Forward 2'!O904+lgd*'3. EQ Forward 1'!O904,0),MAX(lgd*'3. EQ Forward 2'!O904,0)+MAX(lgd*'3. EQ Forward 1'!O904,0))</f>
        <v>0</v>
      </c>
      <c r="P932" s="48">
        <f>'3. Discount Factors'!P904*IF(netting,MAX(lgd*'3. EQ Forward 2'!P904+lgd*'3. EQ Forward 1'!P904,0),MAX(lgd*'3. EQ Forward 2'!P904,0)+MAX(lgd*'3. EQ Forward 1'!P904,0))</f>
        <v>0</v>
      </c>
      <c r="Q932" s="48">
        <f>'3. Discount Factors'!Q904*IF(netting,MAX(lgd*'3. EQ Forward 2'!Q904+lgd*'3. EQ Forward 1'!Q904,0),MAX(lgd*'3. EQ Forward 2'!Q904,0)+MAX(lgd*'3. EQ Forward 1'!Q904,0))</f>
        <v>0</v>
      </c>
      <c r="R932" s="48">
        <f>'3. Discount Factors'!R904*IF(netting,MAX(lgd*'3. EQ Forward 2'!R904+lgd*'3. EQ Forward 1'!R904,0),MAX(lgd*'3. EQ Forward 2'!R904,0)+MAX(lgd*'3. EQ Forward 1'!R904,0))</f>
        <v>0</v>
      </c>
      <c r="S932" s="48">
        <f>'3. Discount Factors'!S904*IF(netting,MAX(lgd*'3. EQ Forward 2'!S904+lgd*'3. EQ Forward 1'!S904,0),MAX(lgd*'3. EQ Forward 2'!S904,0)+MAX(lgd*'3. EQ Forward 1'!S904,0))</f>
        <v>0</v>
      </c>
      <c r="T932" s="48">
        <f>'3. Discount Factors'!T904*IF(netting,MAX(lgd*'3. EQ Forward 2'!T904+lgd*'3. EQ Forward 1'!T904,0),MAX(lgd*'3. EQ Forward 2'!T904,0)+MAX(lgd*'3. EQ Forward 1'!T904,0))</f>
        <v>0</v>
      </c>
      <c r="U932" s="48">
        <f>'3. Discount Factors'!U904*IF(netting,MAX(lgd*'3. EQ Forward 2'!U904+lgd*'3. EQ Forward 1'!U904,0),MAX(lgd*'3. EQ Forward 2'!U904,0)+MAX(lgd*'3. EQ Forward 1'!U904,0))</f>
        <v>0</v>
      </c>
      <c r="V932" s="48">
        <f>'3. Discount Factors'!V904*IF(netting,MAX(lgd*'3. EQ Forward 2'!V904+lgd*'3. EQ Forward 1'!V904,0),MAX(lgd*'3. EQ Forward 2'!V904,0)+MAX(lgd*'3. EQ Forward 1'!V904,0))</f>
        <v>0</v>
      </c>
      <c r="W932" s="53">
        <f>'3. Discount Factors'!W904*IF(netting,MAX(lgd*'3. EQ Forward 2'!W904+lgd*'3. EQ Forward 1'!W904,0),MAX(lgd*'3. EQ Forward 2'!W904,0)+MAX(lgd*'3. EQ Forward 1'!W904,0))</f>
        <v>0</v>
      </c>
    </row>
    <row r="933" spans="2:23" x14ac:dyDescent="0.35">
      <c r="B933" s="26" t="s">
        <v>901</v>
      </c>
      <c r="C933" s="52">
        <f>'3. Discount Factors'!C905*IF(netting,MAX(lgd*'3. EQ Forward 2'!C905+lgd*'3. EQ Forward 1'!C905,0),MAX(lgd*'3. EQ Forward 2'!C905,0)+MAX(lgd*'3. EQ Forward 1'!C905,0))</f>
        <v>0</v>
      </c>
      <c r="D933" s="48">
        <f>'3. Discount Factors'!D905*IF(netting,MAX(lgd*'3. EQ Forward 2'!D905+lgd*'3. EQ Forward 1'!D905,0),MAX(lgd*'3. EQ Forward 2'!D905,0)+MAX(lgd*'3. EQ Forward 1'!D905,0))</f>
        <v>0</v>
      </c>
      <c r="E933" s="48">
        <f>'3. Discount Factors'!E905*IF(netting,MAX(lgd*'3. EQ Forward 2'!E905+lgd*'3. EQ Forward 1'!E905,0),MAX(lgd*'3. EQ Forward 2'!E905,0)+MAX(lgd*'3. EQ Forward 1'!E905,0))</f>
        <v>6625188.3169825058</v>
      </c>
      <c r="F933" s="48">
        <f>'3. Discount Factors'!F905*IF(netting,MAX(lgd*'3. EQ Forward 2'!F905+lgd*'3. EQ Forward 1'!F905,0),MAX(lgd*'3. EQ Forward 2'!F905,0)+MAX(lgd*'3. EQ Forward 1'!F905,0))</f>
        <v>0</v>
      </c>
      <c r="G933" s="48">
        <f>'3. Discount Factors'!G905*IF(netting,MAX(lgd*'3. EQ Forward 2'!G905+lgd*'3. EQ Forward 1'!G905,0),MAX(lgd*'3. EQ Forward 2'!G905,0)+MAX(lgd*'3. EQ Forward 1'!G905,0))</f>
        <v>2864784.8350349553</v>
      </c>
      <c r="H933" s="48">
        <f>'3. Discount Factors'!H905*IF(netting,MAX(lgd*'3. EQ Forward 2'!H905+lgd*'3. EQ Forward 1'!H905,0),MAX(lgd*'3. EQ Forward 2'!H905,0)+MAX(lgd*'3. EQ Forward 1'!H905,0))</f>
        <v>3225734.4517608145</v>
      </c>
      <c r="I933" s="48">
        <f>'3. Discount Factors'!I905*IF(netting,MAX(lgd*'3. EQ Forward 2'!I905+lgd*'3. EQ Forward 1'!I905,0),MAX(lgd*'3. EQ Forward 2'!I905,0)+MAX(lgd*'3. EQ Forward 1'!I905,0))</f>
        <v>0</v>
      </c>
      <c r="J933" s="48">
        <f>'3. Discount Factors'!J905*IF(netting,MAX(lgd*'3. EQ Forward 2'!J905+lgd*'3. EQ Forward 1'!J905,0),MAX(lgd*'3. EQ Forward 2'!J905,0)+MAX(lgd*'3. EQ Forward 1'!J905,0))</f>
        <v>0</v>
      </c>
      <c r="K933" s="48">
        <f>'3. Discount Factors'!K905*IF(netting,MAX(lgd*'3. EQ Forward 2'!K905+lgd*'3. EQ Forward 1'!K905,0),MAX(lgd*'3. EQ Forward 2'!K905,0)+MAX(lgd*'3. EQ Forward 1'!K905,0))</f>
        <v>0</v>
      </c>
      <c r="L933" s="48">
        <f>'3. Discount Factors'!L905*IF(netting,MAX(lgd*'3. EQ Forward 2'!L905+lgd*'3. EQ Forward 1'!L905,0),MAX(lgd*'3. EQ Forward 2'!L905,0)+MAX(lgd*'3. EQ Forward 1'!L905,0))</f>
        <v>0</v>
      </c>
      <c r="M933" s="48">
        <f>'3. Discount Factors'!M905*IF(netting,MAX(lgd*'3. EQ Forward 2'!M905+lgd*'3. EQ Forward 1'!M905,0),MAX(lgd*'3. EQ Forward 2'!M905,0)+MAX(lgd*'3. EQ Forward 1'!M905,0))</f>
        <v>0</v>
      </c>
      <c r="N933" s="48">
        <f>'3. Discount Factors'!N905*IF(netting,MAX(lgd*'3. EQ Forward 2'!N905+lgd*'3. EQ Forward 1'!N905,0),MAX(lgd*'3. EQ Forward 2'!N905,0)+MAX(lgd*'3. EQ Forward 1'!N905,0))</f>
        <v>0</v>
      </c>
      <c r="O933" s="48">
        <f>'3. Discount Factors'!O905*IF(netting,MAX(lgd*'3. EQ Forward 2'!O905+lgd*'3. EQ Forward 1'!O905,0),MAX(lgd*'3. EQ Forward 2'!O905,0)+MAX(lgd*'3. EQ Forward 1'!O905,0))</f>
        <v>0</v>
      </c>
      <c r="P933" s="48">
        <f>'3. Discount Factors'!P905*IF(netting,MAX(lgd*'3. EQ Forward 2'!P905+lgd*'3. EQ Forward 1'!P905,0),MAX(lgd*'3. EQ Forward 2'!P905,0)+MAX(lgd*'3. EQ Forward 1'!P905,0))</f>
        <v>0</v>
      </c>
      <c r="Q933" s="48">
        <f>'3. Discount Factors'!Q905*IF(netting,MAX(lgd*'3. EQ Forward 2'!Q905+lgd*'3. EQ Forward 1'!Q905,0),MAX(lgd*'3. EQ Forward 2'!Q905,0)+MAX(lgd*'3. EQ Forward 1'!Q905,0))</f>
        <v>0</v>
      </c>
      <c r="R933" s="48">
        <f>'3. Discount Factors'!R905*IF(netting,MAX(lgd*'3. EQ Forward 2'!R905+lgd*'3. EQ Forward 1'!R905,0),MAX(lgd*'3. EQ Forward 2'!R905,0)+MAX(lgd*'3. EQ Forward 1'!R905,0))</f>
        <v>0</v>
      </c>
      <c r="S933" s="48">
        <f>'3. Discount Factors'!S905*IF(netting,MAX(lgd*'3. EQ Forward 2'!S905+lgd*'3. EQ Forward 1'!S905,0),MAX(lgd*'3. EQ Forward 2'!S905,0)+MAX(lgd*'3. EQ Forward 1'!S905,0))</f>
        <v>0</v>
      </c>
      <c r="T933" s="48">
        <f>'3. Discount Factors'!T905*IF(netting,MAX(lgd*'3. EQ Forward 2'!T905+lgd*'3. EQ Forward 1'!T905,0),MAX(lgd*'3. EQ Forward 2'!T905,0)+MAX(lgd*'3. EQ Forward 1'!T905,0))</f>
        <v>0</v>
      </c>
      <c r="U933" s="48">
        <f>'3. Discount Factors'!U905*IF(netting,MAX(lgd*'3. EQ Forward 2'!U905+lgd*'3. EQ Forward 1'!U905,0),MAX(lgd*'3. EQ Forward 2'!U905,0)+MAX(lgd*'3. EQ Forward 1'!U905,0))</f>
        <v>0</v>
      </c>
      <c r="V933" s="48">
        <f>'3. Discount Factors'!V905*IF(netting,MAX(lgd*'3. EQ Forward 2'!V905+lgd*'3. EQ Forward 1'!V905,0),MAX(lgd*'3. EQ Forward 2'!V905,0)+MAX(lgd*'3. EQ Forward 1'!V905,0))</f>
        <v>0</v>
      </c>
      <c r="W933" s="53">
        <f>'3. Discount Factors'!W905*IF(netting,MAX(lgd*'3. EQ Forward 2'!W905+lgd*'3. EQ Forward 1'!W905,0),MAX(lgd*'3. EQ Forward 2'!W905,0)+MAX(lgd*'3. EQ Forward 1'!W905,0))</f>
        <v>0</v>
      </c>
    </row>
    <row r="934" spans="2:23" x14ac:dyDescent="0.35">
      <c r="B934" s="26" t="s">
        <v>902</v>
      </c>
      <c r="C934" s="52">
        <f>'3. Discount Factors'!C906*IF(netting,MAX(lgd*'3. EQ Forward 2'!C906+lgd*'3. EQ Forward 1'!C906,0),MAX(lgd*'3. EQ Forward 2'!C906,0)+MAX(lgd*'3. EQ Forward 1'!C906,0))</f>
        <v>0</v>
      </c>
      <c r="D934" s="48">
        <f>'3. Discount Factors'!D906*IF(netting,MAX(lgd*'3. EQ Forward 2'!D906+lgd*'3. EQ Forward 1'!D906,0),MAX(lgd*'3. EQ Forward 2'!D906,0)+MAX(lgd*'3. EQ Forward 1'!D906,0))</f>
        <v>0</v>
      </c>
      <c r="E934" s="48">
        <f>'3. Discount Factors'!E906*IF(netting,MAX(lgd*'3. EQ Forward 2'!E906+lgd*'3. EQ Forward 1'!E906,0),MAX(lgd*'3. EQ Forward 2'!E906,0)+MAX(lgd*'3. EQ Forward 1'!E906,0))</f>
        <v>0</v>
      </c>
      <c r="F934" s="48">
        <f>'3. Discount Factors'!F906*IF(netting,MAX(lgd*'3. EQ Forward 2'!F906+lgd*'3. EQ Forward 1'!F906,0),MAX(lgd*'3. EQ Forward 2'!F906,0)+MAX(lgd*'3. EQ Forward 1'!F906,0))</f>
        <v>0</v>
      </c>
      <c r="G934" s="48">
        <f>'3. Discount Factors'!G906*IF(netting,MAX(lgd*'3. EQ Forward 2'!G906+lgd*'3. EQ Forward 1'!G906,0),MAX(lgd*'3. EQ Forward 2'!G906,0)+MAX(lgd*'3. EQ Forward 1'!G906,0))</f>
        <v>0</v>
      </c>
      <c r="H934" s="48">
        <f>'3. Discount Factors'!H906*IF(netting,MAX(lgd*'3. EQ Forward 2'!H906+lgd*'3. EQ Forward 1'!H906,0),MAX(lgd*'3. EQ Forward 2'!H906,0)+MAX(lgd*'3. EQ Forward 1'!H906,0))</f>
        <v>0</v>
      </c>
      <c r="I934" s="48">
        <f>'3. Discount Factors'!I906*IF(netting,MAX(lgd*'3. EQ Forward 2'!I906+lgd*'3. EQ Forward 1'!I906,0),MAX(lgd*'3. EQ Forward 2'!I906,0)+MAX(lgd*'3. EQ Forward 1'!I906,0))</f>
        <v>0</v>
      </c>
      <c r="J934" s="48">
        <f>'3. Discount Factors'!J906*IF(netting,MAX(lgd*'3. EQ Forward 2'!J906+lgd*'3. EQ Forward 1'!J906,0),MAX(lgd*'3. EQ Forward 2'!J906,0)+MAX(lgd*'3. EQ Forward 1'!J906,0))</f>
        <v>0</v>
      </c>
      <c r="K934" s="48">
        <f>'3. Discount Factors'!K906*IF(netting,MAX(lgd*'3. EQ Forward 2'!K906+lgd*'3. EQ Forward 1'!K906,0),MAX(lgd*'3. EQ Forward 2'!K906,0)+MAX(lgd*'3. EQ Forward 1'!K906,0))</f>
        <v>0</v>
      </c>
      <c r="L934" s="48">
        <f>'3. Discount Factors'!L906*IF(netting,MAX(lgd*'3. EQ Forward 2'!L906+lgd*'3. EQ Forward 1'!L906,0),MAX(lgd*'3. EQ Forward 2'!L906,0)+MAX(lgd*'3. EQ Forward 1'!L906,0))</f>
        <v>0</v>
      </c>
      <c r="M934" s="48">
        <f>'3. Discount Factors'!M906*IF(netting,MAX(lgd*'3. EQ Forward 2'!M906+lgd*'3. EQ Forward 1'!M906,0),MAX(lgd*'3. EQ Forward 2'!M906,0)+MAX(lgd*'3. EQ Forward 1'!M906,0))</f>
        <v>0</v>
      </c>
      <c r="N934" s="48">
        <f>'3. Discount Factors'!N906*IF(netting,MAX(lgd*'3. EQ Forward 2'!N906+lgd*'3. EQ Forward 1'!N906,0),MAX(lgd*'3. EQ Forward 2'!N906,0)+MAX(lgd*'3. EQ Forward 1'!N906,0))</f>
        <v>0</v>
      </c>
      <c r="O934" s="48">
        <f>'3. Discount Factors'!O906*IF(netting,MAX(lgd*'3. EQ Forward 2'!O906+lgd*'3. EQ Forward 1'!O906,0),MAX(lgd*'3. EQ Forward 2'!O906,0)+MAX(lgd*'3. EQ Forward 1'!O906,0))</f>
        <v>132305.48764046939</v>
      </c>
      <c r="P934" s="48">
        <f>'3. Discount Factors'!P906*IF(netting,MAX(lgd*'3. EQ Forward 2'!P906+lgd*'3. EQ Forward 1'!P906,0),MAX(lgd*'3. EQ Forward 2'!P906,0)+MAX(lgd*'3. EQ Forward 1'!P906,0))</f>
        <v>0</v>
      </c>
      <c r="Q934" s="48">
        <f>'3. Discount Factors'!Q906*IF(netting,MAX(lgd*'3. EQ Forward 2'!Q906+lgd*'3. EQ Forward 1'!Q906,0),MAX(lgd*'3. EQ Forward 2'!Q906,0)+MAX(lgd*'3. EQ Forward 1'!Q906,0))</f>
        <v>0</v>
      </c>
      <c r="R934" s="48">
        <f>'3. Discount Factors'!R906*IF(netting,MAX(lgd*'3. EQ Forward 2'!R906+lgd*'3. EQ Forward 1'!R906,0),MAX(lgd*'3. EQ Forward 2'!R906,0)+MAX(lgd*'3. EQ Forward 1'!R906,0))</f>
        <v>0</v>
      </c>
      <c r="S934" s="48">
        <f>'3. Discount Factors'!S906*IF(netting,MAX(lgd*'3. EQ Forward 2'!S906+lgd*'3. EQ Forward 1'!S906,0),MAX(lgd*'3. EQ Forward 2'!S906,0)+MAX(lgd*'3. EQ Forward 1'!S906,0))</f>
        <v>0</v>
      </c>
      <c r="T934" s="48">
        <f>'3. Discount Factors'!T906*IF(netting,MAX(lgd*'3. EQ Forward 2'!T906+lgd*'3. EQ Forward 1'!T906,0),MAX(lgd*'3. EQ Forward 2'!T906,0)+MAX(lgd*'3. EQ Forward 1'!T906,0))</f>
        <v>0</v>
      </c>
      <c r="U934" s="48">
        <f>'3. Discount Factors'!U906*IF(netting,MAX(lgd*'3. EQ Forward 2'!U906+lgd*'3. EQ Forward 1'!U906,0),MAX(lgd*'3. EQ Forward 2'!U906,0)+MAX(lgd*'3. EQ Forward 1'!U906,0))</f>
        <v>10415456.547056051</v>
      </c>
      <c r="V934" s="48">
        <f>'3. Discount Factors'!V906*IF(netting,MAX(lgd*'3. EQ Forward 2'!V906+lgd*'3. EQ Forward 1'!V906,0),MAX(lgd*'3. EQ Forward 2'!V906,0)+MAX(lgd*'3. EQ Forward 1'!V906,0))</f>
        <v>5936900.7660649493</v>
      </c>
      <c r="W934" s="53">
        <f>'3. Discount Factors'!W906*IF(netting,MAX(lgd*'3. EQ Forward 2'!W906+lgd*'3. EQ Forward 1'!W906,0),MAX(lgd*'3. EQ Forward 2'!W906,0)+MAX(lgd*'3. EQ Forward 1'!W906,0))</f>
        <v>0</v>
      </c>
    </row>
    <row r="935" spans="2:23" x14ac:dyDescent="0.35">
      <c r="B935" s="26" t="s">
        <v>903</v>
      </c>
      <c r="C935" s="52">
        <f>'3. Discount Factors'!C907*IF(netting,MAX(lgd*'3. EQ Forward 2'!C907+lgd*'3. EQ Forward 1'!C907,0),MAX(lgd*'3. EQ Forward 2'!C907,0)+MAX(lgd*'3. EQ Forward 1'!C907,0))</f>
        <v>0</v>
      </c>
      <c r="D935" s="48">
        <f>'3. Discount Factors'!D907*IF(netting,MAX(lgd*'3. EQ Forward 2'!D907+lgd*'3. EQ Forward 1'!D907,0),MAX(lgd*'3. EQ Forward 2'!D907,0)+MAX(lgd*'3. EQ Forward 1'!D907,0))</f>
        <v>0</v>
      </c>
      <c r="E935" s="48">
        <f>'3. Discount Factors'!E907*IF(netting,MAX(lgd*'3. EQ Forward 2'!E907+lgd*'3. EQ Forward 1'!E907,0),MAX(lgd*'3. EQ Forward 2'!E907,0)+MAX(lgd*'3. EQ Forward 1'!E907,0))</f>
        <v>2760091.9234907692</v>
      </c>
      <c r="F935" s="48">
        <f>'3. Discount Factors'!F907*IF(netting,MAX(lgd*'3. EQ Forward 2'!F907+lgd*'3. EQ Forward 1'!F907,0),MAX(lgd*'3. EQ Forward 2'!F907,0)+MAX(lgd*'3. EQ Forward 1'!F907,0))</f>
        <v>10666649.631930372</v>
      </c>
      <c r="G935" s="48">
        <f>'3. Discount Factors'!G907*IF(netting,MAX(lgd*'3. EQ Forward 2'!G907+lgd*'3. EQ Forward 1'!G907,0),MAX(lgd*'3. EQ Forward 2'!G907,0)+MAX(lgd*'3. EQ Forward 1'!G907,0))</f>
        <v>5233974.8384596929</v>
      </c>
      <c r="H935" s="48">
        <f>'3. Discount Factors'!H907*IF(netting,MAX(lgd*'3. EQ Forward 2'!H907+lgd*'3. EQ Forward 1'!H907,0),MAX(lgd*'3. EQ Forward 2'!H907,0)+MAX(lgd*'3. EQ Forward 1'!H907,0))</f>
        <v>16510543.607765663</v>
      </c>
      <c r="I935" s="48">
        <f>'3. Discount Factors'!I907*IF(netting,MAX(lgd*'3. EQ Forward 2'!I907+lgd*'3. EQ Forward 1'!I907,0),MAX(lgd*'3. EQ Forward 2'!I907,0)+MAX(lgd*'3. EQ Forward 1'!I907,0))</f>
        <v>7784180.0973306587</v>
      </c>
      <c r="J935" s="48">
        <f>'3. Discount Factors'!J907*IF(netting,MAX(lgd*'3. EQ Forward 2'!J907+lgd*'3. EQ Forward 1'!J907,0),MAX(lgd*'3. EQ Forward 2'!J907,0)+MAX(lgd*'3. EQ Forward 1'!J907,0))</f>
        <v>7599286.7975517036</v>
      </c>
      <c r="K935" s="48">
        <f>'3. Discount Factors'!K907*IF(netting,MAX(lgd*'3. EQ Forward 2'!K907+lgd*'3. EQ Forward 1'!K907,0),MAX(lgd*'3. EQ Forward 2'!K907,0)+MAX(lgd*'3. EQ Forward 1'!K907,0))</f>
        <v>8959732.093099542</v>
      </c>
      <c r="L935" s="48">
        <f>'3. Discount Factors'!L907*IF(netting,MAX(lgd*'3. EQ Forward 2'!L907+lgd*'3. EQ Forward 1'!L907,0),MAX(lgd*'3. EQ Forward 2'!L907,0)+MAX(lgd*'3. EQ Forward 1'!L907,0))</f>
        <v>15553473.493659334</v>
      </c>
      <c r="M935" s="48">
        <f>'3. Discount Factors'!M907*IF(netting,MAX(lgd*'3. EQ Forward 2'!M907+lgd*'3. EQ Forward 1'!M907,0),MAX(lgd*'3. EQ Forward 2'!M907,0)+MAX(lgd*'3. EQ Forward 1'!M907,0))</f>
        <v>18271578.392363958</v>
      </c>
      <c r="N935" s="48">
        <f>'3. Discount Factors'!N907*IF(netting,MAX(lgd*'3. EQ Forward 2'!N907+lgd*'3. EQ Forward 1'!N907,0),MAX(lgd*'3. EQ Forward 2'!N907,0)+MAX(lgd*'3. EQ Forward 1'!N907,0))</f>
        <v>14242336.277086101</v>
      </c>
      <c r="O935" s="48">
        <f>'3. Discount Factors'!O907*IF(netting,MAX(lgd*'3. EQ Forward 2'!O907+lgd*'3. EQ Forward 1'!O907,0),MAX(lgd*'3. EQ Forward 2'!O907,0)+MAX(lgd*'3. EQ Forward 1'!O907,0))</f>
        <v>17548222.692475878</v>
      </c>
      <c r="P935" s="48">
        <f>'3. Discount Factors'!P907*IF(netting,MAX(lgd*'3. EQ Forward 2'!P907+lgd*'3. EQ Forward 1'!P907,0),MAX(lgd*'3. EQ Forward 2'!P907,0)+MAX(lgd*'3. EQ Forward 1'!P907,0))</f>
        <v>10340911.598678159</v>
      </c>
      <c r="Q935" s="48">
        <f>'3. Discount Factors'!Q907*IF(netting,MAX(lgd*'3. EQ Forward 2'!Q907+lgd*'3. EQ Forward 1'!Q907,0),MAX(lgd*'3. EQ Forward 2'!Q907,0)+MAX(lgd*'3. EQ Forward 1'!Q907,0))</f>
        <v>4999325.7654105788</v>
      </c>
      <c r="R935" s="48">
        <f>'3. Discount Factors'!R907*IF(netting,MAX(lgd*'3. EQ Forward 2'!R907+lgd*'3. EQ Forward 1'!R907,0),MAX(lgd*'3. EQ Forward 2'!R907,0)+MAX(lgd*'3. EQ Forward 1'!R907,0))</f>
        <v>3028557.5694037853</v>
      </c>
      <c r="S935" s="48">
        <f>'3. Discount Factors'!S907*IF(netting,MAX(lgd*'3. EQ Forward 2'!S907+lgd*'3. EQ Forward 1'!S907,0),MAX(lgd*'3. EQ Forward 2'!S907,0)+MAX(lgd*'3. EQ Forward 1'!S907,0))</f>
        <v>10256702.574694514</v>
      </c>
      <c r="T935" s="48">
        <f>'3. Discount Factors'!T907*IF(netting,MAX(lgd*'3. EQ Forward 2'!T907+lgd*'3. EQ Forward 1'!T907,0),MAX(lgd*'3. EQ Forward 2'!T907,0)+MAX(lgd*'3. EQ Forward 1'!T907,0))</f>
        <v>8294701.1370862788</v>
      </c>
      <c r="U935" s="48">
        <f>'3. Discount Factors'!U907*IF(netting,MAX(lgd*'3. EQ Forward 2'!U907+lgd*'3. EQ Forward 1'!U907,0),MAX(lgd*'3. EQ Forward 2'!U907,0)+MAX(lgd*'3. EQ Forward 1'!U907,0))</f>
        <v>10265484.387710683</v>
      </c>
      <c r="V935" s="48">
        <f>'3. Discount Factors'!V907*IF(netting,MAX(lgd*'3. EQ Forward 2'!V907+lgd*'3. EQ Forward 1'!V907,0),MAX(lgd*'3. EQ Forward 2'!V907,0)+MAX(lgd*'3. EQ Forward 1'!V907,0))</f>
        <v>13022539.851645822</v>
      </c>
      <c r="W935" s="53">
        <f>'3. Discount Factors'!W907*IF(netting,MAX(lgd*'3. EQ Forward 2'!W907+lgd*'3. EQ Forward 1'!W907,0),MAX(lgd*'3. EQ Forward 2'!W907,0)+MAX(lgd*'3. EQ Forward 1'!W907,0))</f>
        <v>9318524.7191200182</v>
      </c>
    </row>
    <row r="936" spans="2:23" x14ac:dyDescent="0.35">
      <c r="B936" s="26" t="s">
        <v>904</v>
      </c>
      <c r="C936" s="52">
        <f>'3. Discount Factors'!C908*IF(netting,MAX(lgd*'3. EQ Forward 2'!C908+lgd*'3. EQ Forward 1'!C908,0),MAX(lgd*'3. EQ Forward 2'!C908,0)+MAX(lgd*'3. EQ Forward 1'!C908,0))</f>
        <v>0</v>
      </c>
      <c r="D936" s="48">
        <f>'3. Discount Factors'!D908*IF(netting,MAX(lgd*'3. EQ Forward 2'!D908+lgd*'3. EQ Forward 1'!D908,0),MAX(lgd*'3. EQ Forward 2'!D908,0)+MAX(lgd*'3. EQ Forward 1'!D908,0))</f>
        <v>12088584.709412912</v>
      </c>
      <c r="E936" s="48">
        <f>'3. Discount Factors'!E908*IF(netting,MAX(lgd*'3. EQ Forward 2'!E908+lgd*'3. EQ Forward 1'!E908,0),MAX(lgd*'3. EQ Forward 2'!E908,0)+MAX(lgd*'3. EQ Forward 1'!E908,0))</f>
        <v>10130385.234928967</v>
      </c>
      <c r="F936" s="48">
        <f>'3. Discount Factors'!F908*IF(netting,MAX(lgd*'3. EQ Forward 2'!F908+lgd*'3. EQ Forward 1'!F908,0),MAX(lgd*'3. EQ Forward 2'!F908,0)+MAX(lgd*'3. EQ Forward 1'!F908,0))</f>
        <v>13787980.060386403</v>
      </c>
      <c r="G936" s="48">
        <f>'3. Discount Factors'!G908*IF(netting,MAX(lgd*'3. EQ Forward 2'!G908+lgd*'3. EQ Forward 1'!G908,0),MAX(lgd*'3. EQ Forward 2'!G908,0)+MAX(lgd*'3. EQ Forward 1'!G908,0))</f>
        <v>12653593.087319935</v>
      </c>
      <c r="H936" s="48">
        <f>'3. Discount Factors'!H908*IF(netting,MAX(lgd*'3. EQ Forward 2'!H908+lgd*'3. EQ Forward 1'!H908,0),MAX(lgd*'3. EQ Forward 2'!H908,0)+MAX(lgd*'3. EQ Forward 1'!H908,0))</f>
        <v>16114469.335308287</v>
      </c>
      <c r="I936" s="48">
        <f>'3. Discount Factors'!I908*IF(netting,MAX(lgd*'3. EQ Forward 2'!I908+lgd*'3. EQ Forward 1'!I908,0),MAX(lgd*'3. EQ Forward 2'!I908,0)+MAX(lgd*'3. EQ Forward 1'!I908,0))</f>
        <v>12956117.328651965</v>
      </c>
      <c r="J936" s="48">
        <f>'3. Discount Factors'!J908*IF(netting,MAX(lgd*'3. EQ Forward 2'!J908+lgd*'3. EQ Forward 1'!J908,0),MAX(lgd*'3. EQ Forward 2'!J908,0)+MAX(lgd*'3. EQ Forward 1'!J908,0))</f>
        <v>20712659.010129377</v>
      </c>
      <c r="K936" s="48">
        <f>'3. Discount Factors'!K908*IF(netting,MAX(lgd*'3. EQ Forward 2'!K908+lgd*'3. EQ Forward 1'!K908,0),MAX(lgd*'3. EQ Forward 2'!K908,0)+MAX(lgd*'3. EQ Forward 1'!K908,0))</f>
        <v>21860613.114928097</v>
      </c>
      <c r="L936" s="48">
        <f>'3. Discount Factors'!L908*IF(netting,MAX(lgd*'3. EQ Forward 2'!L908+lgd*'3. EQ Forward 1'!L908,0),MAX(lgd*'3. EQ Forward 2'!L908,0)+MAX(lgd*'3. EQ Forward 1'!L908,0))</f>
        <v>11762593.726678129</v>
      </c>
      <c r="M936" s="48">
        <f>'3. Discount Factors'!M908*IF(netting,MAX(lgd*'3. EQ Forward 2'!M908+lgd*'3. EQ Forward 1'!M908,0),MAX(lgd*'3. EQ Forward 2'!M908,0)+MAX(lgd*'3. EQ Forward 1'!M908,0))</f>
        <v>14127941.475294782</v>
      </c>
      <c r="N936" s="48">
        <f>'3. Discount Factors'!N908*IF(netting,MAX(lgd*'3. EQ Forward 2'!N908+lgd*'3. EQ Forward 1'!N908,0),MAX(lgd*'3. EQ Forward 2'!N908,0)+MAX(lgd*'3. EQ Forward 1'!N908,0))</f>
        <v>635582.21002286498</v>
      </c>
      <c r="O936" s="48">
        <f>'3. Discount Factors'!O908*IF(netting,MAX(lgd*'3. EQ Forward 2'!O908+lgd*'3. EQ Forward 1'!O908,0),MAX(lgd*'3. EQ Forward 2'!O908,0)+MAX(lgd*'3. EQ Forward 1'!O908,0))</f>
        <v>199844.76669600783</v>
      </c>
      <c r="P936" s="48">
        <f>'3. Discount Factors'!P908*IF(netting,MAX(lgd*'3. EQ Forward 2'!P908+lgd*'3. EQ Forward 1'!P908,0),MAX(lgd*'3. EQ Forward 2'!P908,0)+MAX(lgd*'3. EQ Forward 1'!P908,0))</f>
        <v>0</v>
      </c>
      <c r="Q936" s="48">
        <f>'3. Discount Factors'!Q908*IF(netting,MAX(lgd*'3. EQ Forward 2'!Q908+lgd*'3. EQ Forward 1'!Q908,0),MAX(lgd*'3. EQ Forward 2'!Q908,0)+MAX(lgd*'3. EQ Forward 1'!Q908,0))</f>
        <v>136919.25737900077</v>
      </c>
      <c r="R936" s="48">
        <f>'3. Discount Factors'!R908*IF(netting,MAX(lgd*'3. EQ Forward 2'!R908+lgd*'3. EQ Forward 1'!R908,0),MAX(lgd*'3. EQ Forward 2'!R908,0)+MAX(lgd*'3. EQ Forward 1'!R908,0))</f>
        <v>5954485.7053022496</v>
      </c>
      <c r="S936" s="48">
        <f>'3. Discount Factors'!S908*IF(netting,MAX(lgd*'3. EQ Forward 2'!S908+lgd*'3. EQ Forward 1'!S908,0),MAX(lgd*'3. EQ Forward 2'!S908,0)+MAX(lgd*'3. EQ Forward 1'!S908,0))</f>
        <v>1251523.5368385024</v>
      </c>
      <c r="T936" s="48">
        <f>'3. Discount Factors'!T908*IF(netting,MAX(lgd*'3. EQ Forward 2'!T908+lgd*'3. EQ Forward 1'!T908,0),MAX(lgd*'3. EQ Forward 2'!T908,0)+MAX(lgd*'3. EQ Forward 1'!T908,0))</f>
        <v>0</v>
      </c>
      <c r="U936" s="48">
        <f>'3. Discount Factors'!U908*IF(netting,MAX(lgd*'3. EQ Forward 2'!U908+lgd*'3. EQ Forward 1'!U908,0),MAX(lgd*'3. EQ Forward 2'!U908,0)+MAX(lgd*'3. EQ Forward 1'!U908,0))</f>
        <v>0</v>
      </c>
      <c r="V936" s="48">
        <f>'3. Discount Factors'!V908*IF(netting,MAX(lgd*'3. EQ Forward 2'!V908+lgd*'3. EQ Forward 1'!V908,0),MAX(lgd*'3. EQ Forward 2'!V908,0)+MAX(lgd*'3. EQ Forward 1'!V908,0))</f>
        <v>3475759.9957310441</v>
      </c>
      <c r="W936" s="53">
        <f>'3. Discount Factors'!W908*IF(netting,MAX(lgd*'3. EQ Forward 2'!W908+lgd*'3. EQ Forward 1'!W908,0),MAX(lgd*'3. EQ Forward 2'!W908,0)+MAX(lgd*'3. EQ Forward 1'!W908,0))</f>
        <v>0</v>
      </c>
    </row>
    <row r="937" spans="2:23" x14ac:dyDescent="0.35">
      <c r="B937" s="26" t="s">
        <v>905</v>
      </c>
      <c r="C937" s="52">
        <f>'3. Discount Factors'!C909*IF(netting,MAX(lgd*'3. EQ Forward 2'!C909+lgd*'3. EQ Forward 1'!C909,0),MAX(lgd*'3. EQ Forward 2'!C909,0)+MAX(lgd*'3. EQ Forward 1'!C909,0))</f>
        <v>0</v>
      </c>
      <c r="D937" s="48">
        <f>'3. Discount Factors'!D909*IF(netting,MAX(lgd*'3. EQ Forward 2'!D909+lgd*'3. EQ Forward 1'!D909,0),MAX(lgd*'3. EQ Forward 2'!D909,0)+MAX(lgd*'3. EQ Forward 1'!D909,0))</f>
        <v>2261050.5481216973</v>
      </c>
      <c r="E937" s="48">
        <f>'3. Discount Factors'!E909*IF(netting,MAX(lgd*'3. EQ Forward 2'!E909+lgd*'3. EQ Forward 1'!E909,0),MAX(lgd*'3. EQ Forward 2'!E909,0)+MAX(lgd*'3. EQ Forward 1'!E909,0))</f>
        <v>0</v>
      </c>
      <c r="F937" s="48">
        <f>'3. Discount Factors'!F909*IF(netting,MAX(lgd*'3. EQ Forward 2'!F909+lgd*'3. EQ Forward 1'!F909,0),MAX(lgd*'3. EQ Forward 2'!F909,0)+MAX(lgd*'3. EQ Forward 1'!F909,0))</f>
        <v>0</v>
      </c>
      <c r="G937" s="48">
        <f>'3. Discount Factors'!G909*IF(netting,MAX(lgd*'3. EQ Forward 2'!G909+lgd*'3. EQ Forward 1'!G909,0),MAX(lgd*'3. EQ Forward 2'!G909,0)+MAX(lgd*'3. EQ Forward 1'!G909,0))</f>
        <v>0</v>
      </c>
      <c r="H937" s="48">
        <f>'3. Discount Factors'!H909*IF(netting,MAX(lgd*'3. EQ Forward 2'!H909+lgd*'3. EQ Forward 1'!H909,0),MAX(lgd*'3. EQ Forward 2'!H909,0)+MAX(lgd*'3. EQ Forward 1'!H909,0))</f>
        <v>2262108.7006474943</v>
      </c>
      <c r="I937" s="48">
        <f>'3. Discount Factors'!I909*IF(netting,MAX(lgd*'3. EQ Forward 2'!I909+lgd*'3. EQ Forward 1'!I909,0),MAX(lgd*'3. EQ Forward 2'!I909,0)+MAX(lgd*'3. EQ Forward 1'!I909,0))</f>
        <v>0</v>
      </c>
      <c r="J937" s="48">
        <f>'3. Discount Factors'!J909*IF(netting,MAX(lgd*'3. EQ Forward 2'!J909+lgd*'3. EQ Forward 1'!J909,0),MAX(lgd*'3. EQ Forward 2'!J909,0)+MAX(lgd*'3. EQ Forward 1'!J909,0))</f>
        <v>0</v>
      </c>
      <c r="K937" s="48">
        <f>'3. Discount Factors'!K909*IF(netting,MAX(lgd*'3. EQ Forward 2'!K909+lgd*'3. EQ Forward 1'!K909,0),MAX(lgd*'3. EQ Forward 2'!K909,0)+MAX(lgd*'3. EQ Forward 1'!K909,0))</f>
        <v>0</v>
      </c>
      <c r="L937" s="48">
        <f>'3. Discount Factors'!L909*IF(netting,MAX(lgd*'3. EQ Forward 2'!L909+lgd*'3. EQ Forward 1'!L909,0),MAX(lgd*'3. EQ Forward 2'!L909,0)+MAX(lgd*'3. EQ Forward 1'!L909,0))</f>
        <v>0</v>
      </c>
      <c r="M937" s="48">
        <f>'3. Discount Factors'!M909*IF(netting,MAX(lgd*'3. EQ Forward 2'!M909+lgd*'3. EQ Forward 1'!M909,0),MAX(lgd*'3. EQ Forward 2'!M909,0)+MAX(lgd*'3. EQ Forward 1'!M909,0))</f>
        <v>0</v>
      </c>
      <c r="N937" s="48">
        <f>'3. Discount Factors'!N909*IF(netting,MAX(lgd*'3. EQ Forward 2'!N909+lgd*'3. EQ Forward 1'!N909,0),MAX(lgd*'3. EQ Forward 2'!N909,0)+MAX(lgd*'3. EQ Forward 1'!N909,0))</f>
        <v>0</v>
      </c>
      <c r="O937" s="48">
        <f>'3. Discount Factors'!O909*IF(netting,MAX(lgd*'3. EQ Forward 2'!O909+lgd*'3. EQ Forward 1'!O909,0),MAX(lgd*'3. EQ Forward 2'!O909,0)+MAX(lgd*'3. EQ Forward 1'!O909,0))</f>
        <v>0</v>
      </c>
      <c r="P937" s="48">
        <f>'3. Discount Factors'!P909*IF(netting,MAX(lgd*'3. EQ Forward 2'!P909+lgd*'3. EQ Forward 1'!P909,0),MAX(lgd*'3. EQ Forward 2'!P909,0)+MAX(lgd*'3. EQ Forward 1'!P909,0))</f>
        <v>0</v>
      </c>
      <c r="Q937" s="48">
        <f>'3. Discount Factors'!Q909*IF(netting,MAX(lgd*'3. EQ Forward 2'!Q909+lgd*'3. EQ Forward 1'!Q909,0),MAX(lgd*'3. EQ Forward 2'!Q909,0)+MAX(lgd*'3. EQ Forward 1'!Q909,0))</f>
        <v>0</v>
      </c>
      <c r="R937" s="48">
        <f>'3. Discount Factors'!R909*IF(netting,MAX(lgd*'3. EQ Forward 2'!R909+lgd*'3. EQ Forward 1'!R909,0),MAX(lgd*'3. EQ Forward 2'!R909,0)+MAX(lgd*'3. EQ Forward 1'!R909,0))</f>
        <v>0</v>
      </c>
      <c r="S937" s="48">
        <f>'3. Discount Factors'!S909*IF(netting,MAX(lgd*'3. EQ Forward 2'!S909+lgd*'3. EQ Forward 1'!S909,0),MAX(lgd*'3. EQ Forward 2'!S909,0)+MAX(lgd*'3. EQ Forward 1'!S909,0))</f>
        <v>0</v>
      </c>
      <c r="T937" s="48">
        <f>'3. Discount Factors'!T909*IF(netting,MAX(lgd*'3. EQ Forward 2'!T909+lgd*'3. EQ Forward 1'!T909,0),MAX(lgd*'3. EQ Forward 2'!T909,0)+MAX(lgd*'3. EQ Forward 1'!T909,0))</f>
        <v>0</v>
      </c>
      <c r="U937" s="48">
        <f>'3. Discount Factors'!U909*IF(netting,MAX(lgd*'3. EQ Forward 2'!U909+lgd*'3. EQ Forward 1'!U909,0),MAX(lgd*'3. EQ Forward 2'!U909,0)+MAX(lgd*'3. EQ Forward 1'!U909,0))</f>
        <v>0</v>
      </c>
      <c r="V937" s="48">
        <f>'3. Discount Factors'!V909*IF(netting,MAX(lgd*'3. EQ Forward 2'!V909+lgd*'3. EQ Forward 1'!V909,0),MAX(lgd*'3. EQ Forward 2'!V909,0)+MAX(lgd*'3. EQ Forward 1'!V909,0))</f>
        <v>0</v>
      </c>
      <c r="W937" s="53">
        <f>'3. Discount Factors'!W909*IF(netting,MAX(lgd*'3. EQ Forward 2'!W909+lgd*'3. EQ Forward 1'!W909,0),MAX(lgd*'3. EQ Forward 2'!W909,0)+MAX(lgd*'3. EQ Forward 1'!W909,0))</f>
        <v>0</v>
      </c>
    </row>
    <row r="938" spans="2:23" x14ac:dyDescent="0.35">
      <c r="B938" s="26" t="s">
        <v>906</v>
      </c>
      <c r="C938" s="52">
        <f>'3. Discount Factors'!C910*IF(netting,MAX(lgd*'3. EQ Forward 2'!C910+lgd*'3. EQ Forward 1'!C910,0),MAX(lgd*'3. EQ Forward 2'!C910,0)+MAX(lgd*'3. EQ Forward 1'!C910,0))</f>
        <v>0</v>
      </c>
      <c r="D938" s="48">
        <f>'3. Discount Factors'!D910*IF(netting,MAX(lgd*'3. EQ Forward 2'!D910+lgd*'3. EQ Forward 1'!D910,0),MAX(lgd*'3. EQ Forward 2'!D910,0)+MAX(lgd*'3. EQ Forward 1'!D910,0))</f>
        <v>0</v>
      </c>
      <c r="E938" s="48">
        <f>'3. Discount Factors'!E910*IF(netting,MAX(lgd*'3. EQ Forward 2'!E910+lgd*'3. EQ Forward 1'!E910,0),MAX(lgd*'3. EQ Forward 2'!E910,0)+MAX(lgd*'3. EQ Forward 1'!E910,0))</f>
        <v>0</v>
      </c>
      <c r="F938" s="48">
        <f>'3. Discount Factors'!F910*IF(netting,MAX(lgd*'3. EQ Forward 2'!F910+lgd*'3. EQ Forward 1'!F910,0),MAX(lgd*'3. EQ Forward 2'!F910,0)+MAX(lgd*'3. EQ Forward 1'!F910,0))</f>
        <v>0</v>
      </c>
      <c r="G938" s="48">
        <f>'3. Discount Factors'!G910*IF(netting,MAX(lgd*'3. EQ Forward 2'!G910+lgd*'3. EQ Forward 1'!G910,0),MAX(lgd*'3. EQ Forward 2'!G910,0)+MAX(lgd*'3. EQ Forward 1'!G910,0))</f>
        <v>0</v>
      </c>
      <c r="H938" s="48">
        <f>'3. Discount Factors'!H910*IF(netting,MAX(lgd*'3. EQ Forward 2'!H910+lgd*'3. EQ Forward 1'!H910,0),MAX(lgd*'3. EQ Forward 2'!H910,0)+MAX(lgd*'3. EQ Forward 1'!H910,0))</f>
        <v>0</v>
      </c>
      <c r="I938" s="48">
        <f>'3. Discount Factors'!I910*IF(netting,MAX(lgd*'3. EQ Forward 2'!I910+lgd*'3. EQ Forward 1'!I910,0),MAX(lgd*'3. EQ Forward 2'!I910,0)+MAX(lgd*'3. EQ Forward 1'!I910,0))</f>
        <v>0</v>
      </c>
      <c r="J938" s="48">
        <f>'3. Discount Factors'!J910*IF(netting,MAX(lgd*'3. EQ Forward 2'!J910+lgd*'3. EQ Forward 1'!J910,0),MAX(lgd*'3. EQ Forward 2'!J910,0)+MAX(lgd*'3. EQ Forward 1'!J910,0))</f>
        <v>0</v>
      </c>
      <c r="K938" s="48">
        <f>'3. Discount Factors'!K910*IF(netting,MAX(lgd*'3. EQ Forward 2'!K910+lgd*'3. EQ Forward 1'!K910,0),MAX(lgd*'3. EQ Forward 2'!K910,0)+MAX(lgd*'3. EQ Forward 1'!K910,0))</f>
        <v>0</v>
      </c>
      <c r="L938" s="48">
        <f>'3. Discount Factors'!L910*IF(netting,MAX(lgd*'3. EQ Forward 2'!L910+lgd*'3. EQ Forward 1'!L910,0),MAX(lgd*'3. EQ Forward 2'!L910,0)+MAX(lgd*'3. EQ Forward 1'!L910,0))</f>
        <v>0</v>
      </c>
      <c r="M938" s="48">
        <f>'3. Discount Factors'!M910*IF(netting,MAX(lgd*'3. EQ Forward 2'!M910+lgd*'3. EQ Forward 1'!M910,0),MAX(lgd*'3. EQ Forward 2'!M910,0)+MAX(lgd*'3. EQ Forward 1'!M910,0))</f>
        <v>0</v>
      </c>
      <c r="N938" s="48">
        <f>'3. Discount Factors'!N910*IF(netting,MAX(lgd*'3. EQ Forward 2'!N910+lgd*'3. EQ Forward 1'!N910,0),MAX(lgd*'3. EQ Forward 2'!N910,0)+MAX(lgd*'3. EQ Forward 1'!N910,0))</f>
        <v>0</v>
      </c>
      <c r="O938" s="48">
        <f>'3. Discount Factors'!O910*IF(netting,MAX(lgd*'3. EQ Forward 2'!O910+lgd*'3. EQ Forward 1'!O910,0),MAX(lgd*'3. EQ Forward 2'!O910,0)+MAX(lgd*'3. EQ Forward 1'!O910,0))</f>
        <v>0</v>
      </c>
      <c r="P938" s="48">
        <f>'3. Discount Factors'!P910*IF(netting,MAX(lgd*'3. EQ Forward 2'!P910+lgd*'3. EQ Forward 1'!P910,0),MAX(lgd*'3. EQ Forward 2'!P910,0)+MAX(lgd*'3. EQ Forward 1'!P910,0))</f>
        <v>0</v>
      </c>
      <c r="Q938" s="48">
        <f>'3. Discount Factors'!Q910*IF(netting,MAX(lgd*'3. EQ Forward 2'!Q910+lgd*'3. EQ Forward 1'!Q910,0),MAX(lgd*'3. EQ Forward 2'!Q910,0)+MAX(lgd*'3. EQ Forward 1'!Q910,0))</f>
        <v>0</v>
      </c>
      <c r="R938" s="48">
        <f>'3. Discount Factors'!R910*IF(netting,MAX(lgd*'3. EQ Forward 2'!R910+lgd*'3. EQ Forward 1'!R910,0),MAX(lgd*'3. EQ Forward 2'!R910,0)+MAX(lgd*'3. EQ Forward 1'!R910,0))</f>
        <v>0</v>
      </c>
      <c r="S938" s="48">
        <f>'3. Discount Factors'!S910*IF(netting,MAX(lgd*'3. EQ Forward 2'!S910+lgd*'3. EQ Forward 1'!S910,0),MAX(lgd*'3. EQ Forward 2'!S910,0)+MAX(lgd*'3. EQ Forward 1'!S910,0))</f>
        <v>0</v>
      </c>
      <c r="T938" s="48">
        <f>'3. Discount Factors'!T910*IF(netting,MAX(lgd*'3. EQ Forward 2'!T910+lgd*'3. EQ Forward 1'!T910,0),MAX(lgd*'3. EQ Forward 2'!T910,0)+MAX(lgd*'3. EQ Forward 1'!T910,0))</f>
        <v>592974.99011335452</v>
      </c>
      <c r="U938" s="48">
        <f>'3. Discount Factors'!U910*IF(netting,MAX(lgd*'3. EQ Forward 2'!U910+lgd*'3. EQ Forward 1'!U910,0),MAX(lgd*'3. EQ Forward 2'!U910,0)+MAX(lgd*'3. EQ Forward 1'!U910,0))</f>
        <v>10733675.333257595</v>
      </c>
      <c r="V938" s="48">
        <f>'3. Discount Factors'!V910*IF(netting,MAX(lgd*'3. EQ Forward 2'!V910+lgd*'3. EQ Forward 1'!V910,0),MAX(lgd*'3. EQ Forward 2'!V910,0)+MAX(lgd*'3. EQ Forward 1'!V910,0))</f>
        <v>4521236.6488027163</v>
      </c>
      <c r="W938" s="53">
        <f>'3. Discount Factors'!W910*IF(netting,MAX(lgd*'3. EQ Forward 2'!W910+lgd*'3. EQ Forward 1'!W910,0),MAX(lgd*'3. EQ Forward 2'!W910,0)+MAX(lgd*'3. EQ Forward 1'!W910,0))</f>
        <v>0</v>
      </c>
    </row>
    <row r="939" spans="2:23" x14ac:dyDescent="0.35">
      <c r="B939" s="26" t="s">
        <v>907</v>
      </c>
      <c r="C939" s="52">
        <f>'3. Discount Factors'!C911*IF(netting,MAX(lgd*'3. EQ Forward 2'!C911+lgd*'3. EQ Forward 1'!C911,0),MAX(lgd*'3. EQ Forward 2'!C911,0)+MAX(lgd*'3. EQ Forward 1'!C911,0))</f>
        <v>0</v>
      </c>
      <c r="D939" s="48">
        <f>'3. Discount Factors'!D911*IF(netting,MAX(lgd*'3. EQ Forward 2'!D911+lgd*'3. EQ Forward 1'!D911,0),MAX(lgd*'3. EQ Forward 2'!D911,0)+MAX(lgd*'3. EQ Forward 1'!D911,0))</f>
        <v>0</v>
      </c>
      <c r="E939" s="48">
        <f>'3. Discount Factors'!E911*IF(netting,MAX(lgd*'3. EQ Forward 2'!E911+lgd*'3. EQ Forward 1'!E911,0),MAX(lgd*'3. EQ Forward 2'!E911,0)+MAX(lgd*'3. EQ Forward 1'!E911,0))</f>
        <v>0</v>
      </c>
      <c r="F939" s="48">
        <f>'3. Discount Factors'!F911*IF(netting,MAX(lgd*'3. EQ Forward 2'!F911+lgd*'3. EQ Forward 1'!F911,0),MAX(lgd*'3. EQ Forward 2'!F911,0)+MAX(lgd*'3. EQ Forward 1'!F911,0))</f>
        <v>0</v>
      </c>
      <c r="G939" s="48">
        <f>'3. Discount Factors'!G911*IF(netting,MAX(lgd*'3. EQ Forward 2'!G911+lgd*'3. EQ Forward 1'!G911,0),MAX(lgd*'3. EQ Forward 2'!G911,0)+MAX(lgd*'3. EQ Forward 1'!G911,0))</f>
        <v>0</v>
      </c>
      <c r="H939" s="48">
        <f>'3. Discount Factors'!H911*IF(netting,MAX(lgd*'3. EQ Forward 2'!H911+lgd*'3. EQ Forward 1'!H911,0),MAX(lgd*'3. EQ Forward 2'!H911,0)+MAX(lgd*'3. EQ Forward 1'!H911,0))</f>
        <v>0</v>
      </c>
      <c r="I939" s="48">
        <f>'3. Discount Factors'!I911*IF(netting,MAX(lgd*'3. EQ Forward 2'!I911+lgd*'3. EQ Forward 1'!I911,0),MAX(lgd*'3. EQ Forward 2'!I911,0)+MAX(lgd*'3. EQ Forward 1'!I911,0))</f>
        <v>0</v>
      </c>
      <c r="J939" s="48">
        <f>'3. Discount Factors'!J911*IF(netting,MAX(lgd*'3. EQ Forward 2'!J911+lgd*'3. EQ Forward 1'!J911,0),MAX(lgd*'3. EQ Forward 2'!J911,0)+MAX(lgd*'3. EQ Forward 1'!J911,0))</f>
        <v>0</v>
      </c>
      <c r="K939" s="48">
        <f>'3. Discount Factors'!K911*IF(netting,MAX(lgd*'3. EQ Forward 2'!K911+lgd*'3. EQ Forward 1'!K911,0),MAX(lgd*'3. EQ Forward 2'!K911,0)+MAX(lgd*'3. EQ Forward 1'!K911,0))</f>
        <v>0</v>
      </c>
      <c r="L939" s="48">
        <f>'3. Discount Factors'!L911*IF(netting,MAX(lgd*'3. EQ Forward 2'!L911+lgd*'3. EQ Forward 1'!L911,0),MAX(lgd*'3. EQ Forward 2'!L911,0)+MAX(lgd*'3. EQ Forward 1'!L911,0))</f>
        <v>0</v>
      </c>
      <c r="M939" s="48">
        <f>'3. Discount Factors'!M911*IF(netting,MAX(lgd*'3. EQ Forward 2'!M911+lgd*'3. EQ Forward 1'!M911,0),MAX(lgd*'3. EQ Forward 2'!M911,0)+MAX(lgd*'3. EQ Forward 1'!M911,0))</f>
        <v>0</v>
      </c>
      <c r="N939" s="48">
        <f>'3. Discount Factors'!N911*IF(netting,MAX(lgd*'3. EQ Forward 2'!N911+lgd*'3. EQ Forward 1'!N911,0),MAX(lgd*'3. EQ Forward 2'!N911,0)+MAX(lgd*'3. EQ Forward 1'!N911,0))</f>
        <v>0</v>
      </c>
      <c r="O939" s="48">
        <f>'3. Discount Factors'!O911*IF(netting,MAX(lgd*'3. EQ Forward 2'!O911+lgd*'3. EQ Forward 1'!O911,0),MAX(lgd*'3. EQ Forward 2'!O911,0)+MAX(lgd*'3. EQ Forward 1'!O911,0))</f>
        <v>0</v>
      </c>
      <c r="P939" s="48">
        <f>'3. Discount Factors'!P911*IF(netting,MAX(lgd*'3. EQ Forward 2'!P911+lgd*'3. EQ Forward 1'!P911,0),MAX(lgd*'3. EQ Forward 2'!P911,0)+MAX(lgd*'3. EQ Forward 1'!P911,0))</f>
        <v>0</v>
      </c>
      <c r="Q939" s="48">
        <f>'3. Discount Factors'!Q911*IF(netting,MAX(lgd*'3. EQ Forward 2'!Q911+lgd*'3. EQ Forward 1'!Q911,0),MAX(lgd*'3. EQ Forward 2'!Q911,0)+MAX(lgd*'3. EQ Forward 1'!Q911,0))</f>
        <v>0</v>
      </c>
      <c r="R939" s="48">
        <f>'3. Discount Factors'!R911*IF(netting,MAX(lgd*'3. EQ Forward 2'!R911+lgd*'3. EQ Forward 1'!R911,0),MAX(lgd*'3. EQ Forward 2'!R911,0)+MAX(lgd*'3. EQ Forward 1'!R911,0))</f>
        <v>0</v>
      </c>
      <c r="S939" s="48">
        <f>'3. Discount Factors'!S911*IF(netting,MAX(lgd*'3. EQ Forward 2'!S911+lgd*'3. EQ Forward 1'!S911,0),MAX(lgd*'3. EQ Forward 2'!S911,0)+MAX(lgd*'3. EQ Forward 1'!S911,0))</f>
        <v>0</v>
      </c>
      <c r="T939" s="48">
        <f>'3. Discount Factors'!T911*IF(netting,MAX(lgd*'3. EQ Forward 2'!T911+lgd*'3. EQ Forward 1'!T911,0),MAX(lgd*'3. EQ Forward 2'!T911,0)+MAX(lgd*'3. EQ Forward 1'!T911,0))</f>
        <v>0</v>
      </c>
      <c r="U939" s="48">
        <f>'3. Discount Factors'!U911*IF(netting,MAX(lgd*'3. EQ Forward 2'!U911+lgd*'3. EQ Forward 1'!U911,0),MAX(lgd*'3. EQ Forward 2'!U911,0)+MAX(lgd*'3. EQ Forward 1'!U911,0))</f>
        <v>0</v>
      </c>
      <c r="V939" s="48">
        <f>'3. Discount Factors'!V911*IF(netting,MAX(lgd*'3. EQ Forward 2'!V911+lgd*'3. EQ Forward 1'!V911,0),MAX(lgd*'3. EQ Forward 2'!V911,0)+MAX(lgd*'3. EQ Forward 1'!V911,0))</f>
        <v>0</v>
      </c>
      <c r="W939" s="53">
        <f>'3. Discount Factors'!W911*IF(netting,MAX(lgd*'3. EQ Forward 2'!W911+lgd*'3. EQ Forward 1'!W911,0),MAX(lgd*'3. EQ Forward 2'!W911,0)+MAX(lgd*'3. EQ Forward 1'!W911,0))</f>
        <v>0</v>
      </c>
    </row>
    <row r="940" spans="2:23" x14ac:dyDescent="0.35">
      <c r="B940" s="26" t="s">
        <v>908</v>
      </c>
      <c r="C940" s="52">
        <f>'3. Discount Factors'!C912*IF(netting,MAX(lgd*'3. EQ Forward 2'!C912+lgd*'3. EQ Forward 1'!C912,0),MAX(lgd*'3. EQ Forward 2'!C912,0)+MAX(lgd*'3. EQ Forward 1'!C912,0))</f>
        <v>0</v>
      </c>
      <c r="D940" s="48">
        <f>'3. Discount Factors'!D912*IF(netting,MAX(lgd*'3. EQ Forward 2'!D912+lgd*'3. EQ Forward 1'!D912,0),MAX(lgd*'3. EQ Forward 2'!D912,0)+MAX(lgd*'3. EQ Forward 1'!D912,0))</f>
        <v>0</v>
      </c>
      <c r="E940" s="48">
        <f>'3. Discount Factors'!E912*IF(netting,MAX(lgd*'3. EQ Forward 2'!E912+lgd*'3. EQ Forward 1'!E912,0),MAX(lgd*'3. EQ Forward 2'!E912,0)+MAX(lgd*'3. EQ Forward 1'!E912,0))</f>
        <v>0</v>
      </c>
      <c r="F940" s="48">
        <f>'3. Discount Factors'!F912*IF(netting,MAX(lgd*'3. EQ Forward 2'!F912+lgd*'3. EQ Forward 1'!F912,0),MAX(lgd*'3. EQ Forward 2'!F912,0)+MAX(lgd*'3. EQ Forward 1'!F912,0))</f>
        <v>0</v>
      </c>
      <c r="G940" s="48">
        <f>'3. Discount Factors'!G912*IF(netting,MAX(lgd*'3. EQ Forward 2'!G912+lgd*'3. EQ Forward 1'!G912,0),MAX(lgd*'3. EQ Forward 2'!G912,0)+MAX(lgd*'3. EQ Forward 1'!G912,0))</f>
        <v>0</v>
      </c>
      <c r="H940" s="48">
        <f>'3. Discount Factors'!H912*IF(netting,MAX(lgd*'3. EQ Forward 2'!H912+lgd*'3. EQ Forward 1'!H912,0),MAX(lgd*'3. EQ Forward 2'!H912,0)+MAX(lgd*'3. EQ Forward 1'!H912,0))</f>
        <v>0</v>
      </c>
      <c r="I940" s="48">
        <f>'3. Discount Factors'!I912*IF(netting,MAX(lgd*'3. EQ Forward 2'!I912+lgd*'3. EQ Forward 1'!I912,0),MAX(lgd*'3. EQ Forward 2'!I912,0)+MAX(lgd*'3. EQ Forward 1'!I912,0))</f>
        <v>0</v>
      </c>
      <c r="J940" s="48">
        <f>'3. Discount Factors'!J912*IF(netting,MAX(lgd*'3. EQ Forward 2'!J912+lgd*'3. EQ Forward 1'!J912,0),MAX(lgd*'3. EQ Forward 2'!J912,0)+MAX(lgd*'3. EQ Forward 1'!J912,0))</f>
        <v>0</v>
      </c>
      <c r="K940" s="48">
        <f>'3. Discount Factors'!K912*IF(netting,MAX(lgd*'3. EQ Forward 2'!K912+lgd*'3. EQ Forward 1'!K912,0),MAX(lgd*'3. EQ Forward 2'!K912,0)+MAX(lgd*'3. EQ Forward 1'!K912,0))</f>
        <v>0</v>
      </c>
      <c r="L940" s="48">
        <f>'3. Discount Factors'!L912*IF(netting,MAX(lgd*'3. EQ Forward 2'!L912+lgd*'3. EQ Forward 1'!L912,0),MAX(lgd*'3. EQ Forward 2'!L912,0)+MAX(lgd*'3. EQ Forward 1'!L912,0))</f>
        <v>0</v>
      </c>
      <c r="M940" s="48">
        <f>'3. Discount Factors'!M912*IF(netting,MAX(lgd*'3. EQ Forward 2'!M912+lgd*'3. EQ Forward 1'!M912,0),MAX(lgd*'3. EQ Forward 2'!M912,0)+MAX(lgd*'3. EQ Forward 1'!M912,0))</f>
        <v>0</v>
      </c>
      <c r="N940" s="48">
        <f>'3. Discount Factors'!N912*IF(netting,MAX(lgd*'3. EQ Forward 2'!N912+lgd*'3. EQ Forward 1'!N912,0),MAX(lgd*'3. EQ Forward 2'!N912,0)+MAX(lgd*'3. EQ Forward 1'!N912,0))</f>
        <v>0</v>
      </c>
      <c r="O940" s="48">
        <f>'3. Discount Factors'!O912*IF(netting,MAX(lgd*'3. EQ Forward 2'!O912+lgd*'3. EQ Forward 1'!O912,0),MAX(lgd*'3. EQ Forward 2'!O912,0)+MAX(lgd*'3. EQ Forward 1'!O912,0))</f>
        <v>0</v>
      </c>
      <c r="P940" s="48">
        <f>'3. Discount Factors'!P912*IF(netting,MAX(lgd*'3. EQ Forward 2'!P912+lgd*'3. EQ Forward 1'!P912,0),MAX(lgd*'3. EQ Forward 2'!P912,0)+MAX(lgd*'3. EQ Forward 1'!P912,0))</f>
        <v>0</v>
      </c>
      <c r="Q940" s="48">
        <f>'3. Discount Factors'!Q912*IF(netting,MAX(lgd*'3. EQ Forward 2'!Q912+lgd*'3. EQ Forward 1'!Q912,0),MAX(lgd*'3. EQ Forward 2'!Q912,0)+MAX(lgd*'3. EQ Forward 1'!Q912,0))</f>
        <v>0</v>
      </c>
      <c r="R940" s="48">
        <f>'3. Discount Factors'!R912*IF(netting,MAX(lgd*'3. EQ Forward 2'!R912+lgd*'3. EQ Forward 1'!R912,0),MAX(lgd*'3. EQ Forward 2'!R912,0)+MAX(lgd*'3. EQ Forward 1'!R912,0))</f>
        <v>0</v>
      </c>
      <c r="S940" s="48">
        <f>'3. Discount Factors'!S912*IF(netting,MAX(lgd*'3. EQ Forward 2'!S912+lgd*'3. EQ Forward 1'!S912,0),MAX(lgd*'3. EQ Forward 2'!S912,0)+MAX(lgd*'3. EQ Forward 1'!S912,0))</f>
        <v>0</v>
      </c>
      <c r="T940" s="48">
        <f>'3. Discount Factors'!T912*IF(netting,MAX(lgd*'3. EQ Forward 2'!T912+lgd*'3. EQ Forward 1'!T912,0),MAX(lgd*'3. EQ Forward 2'!T912,0)+MAX(lgd*'3. EQ Forward 1'!T912,0))</f>
        <v>0</v>
      </c>
      <c r="U940" s="48">
        <f>'3. Discount Factors'!U912*IF(netting,MAX(lgd*'3. EQ Forward 2'!U912+lgd*'3. EQ Forward 1'!U912,0),MAX(lgd*'3. EQ Forward 2'!U912,0)+MAX(lgd*'3. EQ Forward 1'!U912,0))</f>
        <v>0</v>
      </c>
      <c r="V940" s="48">
        <f>'3. Discount Factors'!V912*IF(netting,MAX(lgd*'3. EQ Forward 2'!V912+lgd*'3. EQ Forward 1'!V912,0),MAX(lgd*'3. EQ Forward 2'!V912,0)+MAX(lgd*'3. EQ Forward 1'!V912,0))</f>
        <v>0</v>
      </c>
      <c r="W940" s="53">
        <f>'3. Discount Factors'!W912*IF(netting,MAX(lgd*'3. EQ Forward 2'!W912+lgd*'3. EQ Forward 1'!W912,0),MAX(lgd*'3. EQ Forward 2'!W912,0)+MAX(lgd*'3. EQ Forward 1'!W912,0))</f>
        <v>0</v>
      </c>
    </row>
    <row r="941" spans="2:23" x14ac:dyDescent="0.35">
      <c r="B941" s="26" t="s">
        <v>909</v>
      </c>
      <c r="C941" s="52">
        <f>'3. Discount Factors'!C913*IF(netting,MAX(lgd*'3. EQ Forward 2'!C913+lgd*'3. EQ Forward 1'!C913,0),MAX(lgd*'3. EQ Forward 2'!C913,0)+MAX(lgd*'3. EQ Forward 1'!C913,0))</f>
        <v>0</v>
      </c>
      <c r="D941" s="48">
        <f>'3. Discount Factors'!D913*IF(netting,MAX(lgd*'3. EQ Forward 2'!D913+lgd*'3. EQ Forward 1'!D913,0),MAX(lgd*'3. EQ Forward 2'!D913,0)+MAX(lgd*'3. EQ Forward 1'!D913,0))</f>
        <v>1318720.5757496401</v>
      </c>
      <c r="E941" s="48">
        <f>'3. Discount Factors'!E913*IF(netting,MAX(lgd*'3. EQ Forward 2'!E913+lgd*'3. EQ Forward 1'!E913,0),MAX(lgd*'3. EQ Forward 2'!E913,0)+MAX(lgd*'3. EQ Forward 1'!E913,0))</f>
        <v>0</v>
      </c>
      <c r="F941" s="48">
        <f>'3. Discount Factors'!F913*IF(netting,MAX(lgd*'3. EQ Forward 2'!F913+lgd*'3. EQ Forward 1'!F913,0),MAX(lgd*'3. EQ Forward 2'!F913,0)+MAX(lgd*'3. EQ Forward 1'!F913,0))</f>
        <v>4298.0660009674748</v>
      </c>
      <c r="G941" s="48">
        <f>'3. Discount Factors'!G913*IF(netting,MAX(lgd*'3. EQ Forward 2'!G913+lgd*'3. EQ Forward 1'!G913,0),MAX(lgd*'3. EQ Forward 2'!G913,0)+MAX(lgd*'3. EQ Forward 1'!G913,0))</f>
        <v>0</v>
      </c>
      <c r="H941" s="48">
        <f>'3. Discount Factors'!H913*IF(netting,MAX(lgd*'3. EQ Forward 2'!H913+lgd*'3. EQ Forward 1'!H913,0),MAX(lgd*'3. EQ Forward 2'!H913,0)+MAX(lgd*'3. EQ Forward 1'!H913,0))</f>
        <v>0</v>
      </c>
      <c r="I941" s="48">
        <f>'3. Discount Factors'!I913*IF(netting,MAX(lgd*'3. EQ Forward 2'!I913+lgd*'3. EQ Forward 1'!I913,0),MAX(lgd*'3. EQ Forward 2'!I913,0)+MAX(lgd*'3. EQ Forward 1'!I913,0))</f>
        <v>11363253.327757757</v>
      </c>
      <c r="J941" s="48">
        <f>'3. Discount Factors'!J913*IF(netting,MAX(lgd*'3. EQ Forward 2'!J913+lgd*'3. EQ Forward 1'!J913,0),MAX(lgd*'3. EQ Forward 2'!J913,0)+MAX(lgd*'3. EQ Forward 1'!J913,0))</f>
        <v>18719560.975060169</v>
      </c>
      <c r="K941" s="48">
        <f>'3. Discount Factors'!K913*IF(netting,MAX(lgd*'3. EQ Forward 2'!K913+lgd*'3. EQ Forward 1'!K913,0),MAX(lgd*'3. EQ Forward 2'!K913,0)+MAX(lgd*'3. EQ Forward 1'!K913,0))</f>
        <v>12715392.720972659</v>
      </c>
      <c r="L941" s="48">
        <f>'3. Discount Factors'!L913*IF(netting,MAX(lgd*'3. EQ Forward 2'!L913+lgd*'3. EQ Forward 1'!L913,0),MAX(lgd*'3. EQ Forward 2'!L913,0)+MAX(lgd*'3. EQ Forward 1'!L913,0))</f>
        <v>8018848.240667413</v>
      </c>
      <c r="M941" s="48">
        <f>'3. Discount Factors'!M913*IF(netting,MAX(lgd*'3. EQ Forward 2'!M913+lgd*'3. EQ Forward 1'!M913,0),MAX(lgd*'3. EQ Forward 2'!M913,0)+MAX(lgd*'3. EQ Forward 1'!M913,0))</f>
        <v>6813947.7801051885</v>
      </c>
      <c r="N941" s="48">
        <f>'3. Discount Factors'!N913*IF(netting,MAX(lgd*'3. EQ Forward 2'!N913+lgd*'3. EQ Forward 1'!N913,0),MAX(lgd*'3. EQ Forward 2'!N913,0)+MAX(lgd*'3. EQ Forward 1'!N913,0))</f>
        <v>12965654.042420669</v>
      </c>
      <c r="O941" s="48">
        <f>'3. Discount Factors'!O913*IF(netting,MAX(lgd*'3. EQ Forward 2'!O913+lgd*'3. EQ Forward 1'!O913,0),MAX(lgd*'3. EQ Forward 2'!O913,0)+MAX(lgd*'3. EQ Forward 1'!O913,0))</f>
        <v>1892530.2066672253</v>
      </c>
      <c r="P941" s="48">
        <f>'3. Discount Factors'!P913*IF(netting,MAX(lgd*'3. EQ Forward 2'!P913+lgd*'3. EQ Forward 1'!P913,0),MAX(lgd*'3. EQ Forward 2'!P913,0)+MAX(lgd*'3. EQ Forward 1'!P913,0))</f>
        <v>7673283.7490426712</v>
      </c>
      <c r="Q941" s="48">
        <f>'3. Discount Factors'!Q913*IF(netting,MAX(lgd*'3. EQ Forward 2'!Q913+lgd*'3. EQ Forward 1'!Q913,0),MAX(lgd*'3. EQ Forward 2'!Q913,0)+MAX(lgd*'3. EQ Forward 1'!Q913,0))</f>
        <v>4413835.4676960586</v>
      </c>
      <c r="R941" s="48">
        <f>'3. Discount Factors'!R913*IF(netting,MAX(lgd*'3. EQ Forward 2'!R913+lgd*'3. EQ Forward 1'!R913,0),MAX(lgd*'3. EQ Forward 2'!R913,0)+MAX(lgd*'3. EQ Forward 1'!R913,0))</f>
        <v>1090916.5866619202</v>
      </c>
      <c r="S941" s="48">
        <f>'3. Discount Factors'!S913*IF(netting,MAX(lgd*'3. EQ Forward 2'!S913+lgd*'3. EQ Forward 1'!S913,0),MAX(lgd*'3. EQ Forward 2'!S913,0)+MAX(lgd*'3. EQ Forward 1'!S913,0))</f>
        <v>0</v>
      </c>
      <c r="T941" s="48">
        <f>'3. Discount Factors'!T913*IF(netting,MAX(lgd*'3. EQ Forward 2'!T913+lgd*'3. EQ Forward 1'!T913,0),MAX(lgd*'3. EQ Forward 2'!T913,0)+MAX(lgd*'3. EQ Forward 1'!T913,0))</f>
        <v>0</v>
      </c>
      <c r="U941" s="48">
        <f>'3. Discount Factors'!U913*IF(netting,MAX(lgd*'3. EQ Forward 2'!U913+lgd*'3. EQ Forward 1'!U913,0),MAX(lgd*'3. EQ Forward 2'!U913,0)+MAX(lgd*'3. EQ Forward 1'!U913,0))</f>
        <v>0</v>
      </c>
      <c r="V941" s="48">
        <f>'3. Discount Factors'!V913*IF(netting,MAX(lgd*'3. EQ Forward 2'!V913+lgd*'3. EQ Forward 1'!V913,0),MAX(lgd*'3. EQ Forward 2'!V913,0)+MAX(lgd*'3. EQ Forward 1'!V913,0))</f>
        <v>666576.29216375761</v>
      </c>
      <c r="W941" s="53">
        <f>'3. Discount Factors'!W913*IF(netting,MAX(lgd*'3. EQ Forward 2'!W913+lgd*'3. EQ Forward 1'!W913,0),MAX(lgd*'3. EQ Forward 2'!W913,0)+MAX(lgd*'3. EQ Forward 1'!W913,0))</f>
        <v>6079583.4712588079</v>
      </c>
    </row>
    <row r="942" spans="2:23" x14ac:dyDescent="0.35">
      <c r="B942" s="26" t="s">
        <v>910</v>
      </c>
      <c r="C942" s="52">
        <f>'3. Discount Factors'!C914*IF(netting,MAX(lgd*'3. EQ Forward 2'!C914+lgd*'3. EQ Forward 1'!C914,0),MAX(lgd*'3. EQ Forward 2'!C914,0)+MAX(lgd*'3. EQ Forward 1'!C914,0))</f>
        <v>0</v>
      </c>
      <c r="D942" s="48">
        <f>'3. Discount Factors'!D914*IF(netting,MAX(lgd*'3. EQ Forward 2'!D914+lgd*'3. EQ Forward 1'!D914,0),MAX(lgd*'3. EQ Forward 2'!D914,0)+MAX(lgd*'3. EQ Forward 1'!D914,0))</f>
        <v>3260881.5754011231</v>
      </c>
      <c r="E942" s="48">
        <f>'3. Discount Factors'!E914*IF(netting,MAX(lgd*'3. EQ Forward 2'!E914+lgd*'3. EQ Forward 1'!E914,0),MAX(lgd*'3. EQ Forward 2'!E914,0)+MAX(lgd*'3. EQ Forward 1'!E914,0))</f>
        <v>0</v>
      </c>
      <c r="F942" s="48">
        <f>'3. Discount Factors'!F914*IF(netting,MAX(lgd*'3. EQ Forward 2'!F914+lgd*'3. EQ Forward 1'!F914,0),MAX(lgd*'3. EQ Forward 2'!F914,0)+MAX(lgd*'3. EQ Forward 1'!F914,0))</f>
        <v>6943473.1945120813</v>
      </c>
      <c r="G942" s="48">
        <f>'3. Discount Factors'!G914*IF(netting,MAX(lgd*'3. EQ Forward 2'!G914+lgd*'3. EQ Forward 1'!G914,0),MAX(lgd*'3. EQ Forward 2'!G914,0)+MAX(lgd*'3. EQ Forward 1'!G914,0))</f>
        <v>9031057.7367985379</v>
      </c>
      <c r="H942" s="48">
        <f>'3. Discount Factors'!H914*IF(netting,MAX(lgd*'3. EQ Forward 2'!H914+lgd*'3. EQ Forward 1'!H914,0),MAX(lgd*'3. EQ Forward 2'!H914,0)+MAX(lgd*'3. EQ Forward 1'!H914,0))</f>
        <v>3279602.837574142</v>
      </c>
      <c r="I942" s="48">
        <f>'3. Discount Factors'!I914*IF(netting,MAX(lgd*'3. EQ Forward 2'!I914+lgd*'3. EQ Forward 1'!I914,0),MAX(lgd*'3. EQ Forward 2'!I914,0)+MAX(lgd*'3. EQ Forward 1'!I914,0))</f>
        <v>9356578.9163261037</v>
      </c>
      <c r="J942" s="48">
        <f>'3. Discount Factors'!J914*IF(netting,MAX(lgd*'3. EQ Forward 2'!J914+lgd*'3. EQ Forward 1'!J914,0),MAX(lgd*'3. EQ Forward 2'!J914,0)+MAX(lgd*'3. EQ Forward 1'!J914,0))</f>
        <v>0</v>
      </c>
      <c r="K942" s="48">
        <f>'3. Discount Factors'!K914*IF(netting,MAX(lgd*'3. EQ Forward 2'!K914+lgd*'3. EQ Forward 1'!K914,0),MAX(lgd*'3. EQ Forward 2'!K914,0)+MAX(lgd*'3. EQ Forward 1'!K914,0))</f>
        <v>0</v>
      </c>
      <c r="L942" s="48">
        <f>'3. Discount Factors'!L914*IF(netting,MAX(lgd*'3. EQ Forward 2'!L914+lgd*'3. EQ Forward 1'!L914,0),MAX(lgd*'3. EQ Forward 2'!L914,0)+MAX(lgd*'3. EQ Forward 1'!L914,0))</f>
        <v>0</v>
      </c>
      <c r="M942" s="48">
        <f>'3. Discount Factors'!M914*IF(netting,MAX(lgd*'3. EQ Forward 2'!M914+lgd*'3. EQ Forward 1'!M914,0),MAX(lgd*'3. EQ Forward 2'!M914,0)+MAX(lgd*'3. EQ Forward 1'!M914,0))</f>
        <v>0</v>
      </c>
      <c r="N942" s="48">
        <f>'3. Discount Factors'!N914*IF(netting,MAX(lgd*'3. EQ Forward 2'!N914+lgd*'3. EQ Forward 1'!N914,0),MAX(lgd*'3. EQ Forward 2'!N914,0)+MAX(lgd*'3. EQ Forward 1'!N914,0))</f>
        <v>134906.85692131196</v>
      </c>
      <c r="O942" s="48">
        <f>'3. Discount Factors'!O914*IF(netting,MAX(lgd*'3. EQ Forward 2'!O914+lgd*'3. EQ Forward 1'!O914,0),MAX(lgd*'3. EQ Forward 2'!O914,0)+MAX(lgd*'3. EQ Forward 1'!O914,0))</f>
        <v>0</v>
      </c>
      <c r="P942" s="48">
        <f>'3. Discount Factors'!P914*IF(netting,MAX(lgd*'3. EQ Forward 2'!P914+lgd*'3. EQ Forward 1'!P914,0),MAX(lgd*'3. EQ Forward 2'!P914,0)+MAX(lgd*'3. EQ Forward 1'!P914,0))</f>
        <v>0</v>
      </c>
      <c r="Q942" s="48">
        <f>'3. Discount Factors'!Q914*IF(netting,MAX(lgd*'3. EQ Forward 2'!Q914+lgd*'3. EQ Forward 1'!Q914,0),MAX(lgd*'3. EQ Forward 2'!Q914,0)+MAX(lgd*'3. EQ Forward 1'!Q914,0))</f>
        <v>0</v>
      </c>
      <c r="R942" s="48">
        <f>'3. Discount Factors'!R914*IF(netting,MAX(lgd*'3. EQ Forward 2'!R914+lgd*'3. EQ Forward 1'!R914,0),MAX(lgd*'3. EQ Forward 2'!R914,0)+MAX(lgd*'3. EQ Forward 1'!R914,0))</f>
        <v>0</v>
      </c>
      <c r="S942" s="48">
        <f>'3. Discount Factors'!S914*IF(netting,MAX(lgd*'3. EQ Forward 2'!S914+lgd*'3. EQ Forward 1'!S914,0),MAX(lgd*'3. EQ Forward 2'!S914,0)+MAX(lgd*'3. EQ Forward 1'!S914,0))</f>
        <v>3367437.3346092827</v>
      </c>
      <c r="T942" s="48">
        <f>'3. Discount Factors'!T914*IF(netting,MAX(lgd*'3. EQ Forward 2'!T914+lgd*'3. EQ Forward 1'!T914,0),MAX(lgd*'3. EQ Forward 2'!T914,0)+MAX(lgd*'3. EQ Forward 1'!T914,0))</f>
        <v>3738936.8138276432</v>
      </c>
      <c r="U942" s="48">
        <f>'3. Discount Factors'!U914*IF(netting,MAX(lgd*'3. EQ Forward 2'!U914+lgd*'3. EQ Forward 1'!U914,0),MAX(lgd*'3. EQ Forward 2'!U914,0)+MAX(lgd*'3. EQ Forward 1'!U914,0))</f>
        <v>0</v>
      </c>
      <c r="V942" s="48">
        <f>'3. Discount Factors'!V914*IF(netting,MAX(lgd*'3. EQ Forward 2'!V914+lgd*'3. EQ Forward 1'!V914,0),MAX(lgd*'3. EQ Forward 2'!V914,0)+MAX(lgd*'3. EQ Forward 1'!V914,0))</f>
        <v>4912316.9530394394</v>
      </c>
      <c r="W942" s="53">
        <f>'3. Discount Factors'!W914*IF(netting,MAX(lgd*'3. EQ Forward 2'!W914+lgd*'3. EQ Forward 1'!W914,0),MAX(lgd*'3. EQ Forward 2'!W914,0)+MAX(lgd*'3. EQ Forward 1'!W914,0))</f>
        <v>0</v>
      </c>
    </row>
    <row r="943" spans="2:23" x14ac:dyDescent="0.35">
      <c r="B943" s="26" t="s">
        <v>911</v>
      </c>
      <c r="C943" s="52">
        <f>'3. Discount Factors'!C915*IF(netting,MAX(lgd*'3. EQ Forward 2'!C915+lgd*'3. EQ Forward 1'!C915,0),MAX(lgd*'3. EQ Forward 2'!C915,0)+MAX(lgd*'3. EQ Forward 1'!C915,0))</f>
        <v>0</v>
      </c>
      <c r="D943" s="48">
        <f>'3. Discount Factors'!D915*IF(netting,MAX(lgd*'3. EQ Forward 2'!D915+lgd*'3. EQ Forward 1'!D915,0),MAX(lgd*'3. EQ Forward 2'!D915,0)+MAX(lgd*'3. EQ Forward 1'!D915,0))</f>
        <v>5469090.500824417</v>
      </c>
      <c r="E943" s="48">
        <f>'3. Discount Factors'!E915*IF(netting,MAX(lgd*'3. EQ Forward 2'!E915+lgd*'3. EQ Forward 1'!E915,0),MAX(lgd*'3. EQ Forward 2'!E915,0)+MAX(lgd*'3. EQ Forward 1'!E915,0))</f>
        <v>9187118.0246750414</v>
      </c>
      <c r="F943" s="48">
        <f>'3. Discount Factors'!F915*IF(netting,MAX(lgd*'3. EQ Forward 2'!F915+lgd*'3. EQ Forward 1'!F915,0),MAX(lgd*'3. EQ Forward 2'!F915,0)+MAX(lgd*'3. EQ Forward 1'!F915,0))</f>
        <v>11066485.242220437</v>
      </c>
      <c r="G943" s="48">
        <f>'3. Discount Factors'!G915*IF(netting,MAX(lgd*'3. EQ Forward 2'!G915+lgd*'3. EQ Forward 1'!G915,0),MAX(lgd*'3. EQ Forward 2'!G915,0)+MAX(lgd*'3. EQ Forward 1'!G915,0))</f>
        <v>16496718.941683024</v>
      </c>
      <c r="H943" s="48">
        <f>'3. Discount Factors'!H915*IF(netting,MAX(lgd*'3. EQ Forward 2'!H915+lgd*'3. EQ Forward 1'!H915,0),MAX(lgd*'3. EQ Forward 2'!H915,0)+MAX(lgd*'3. EQ Forward 1'!H915,0))</f>
        <v>27851973.093264509</v>
      </c>
      <c r="I943" s="48">
        <f>'3. Discount Factors'!I915*IF(netting,MAX(lgd*'3. EQ Forward 2'!I915+lgd*'3. EQ Forward 1'!I915,0),MAX(lgd*'3. EQ Forward 2'!I915,0)+MAX(lgd*'3. EQ Forward 1'!I915,0))</f>
        <v>35557320.569089465</v>
      </c>
      <c r="J943" s="48">
        <f>'3. Discount Factors'!J915*IF(netting,MAX(lgd*'3. EQ Forward 2'!J915+lgd*'3. EQ Forward 1'!J915,0),MAX(lgd*'3. EQ Forward 2'!J915,0)+MAX(lgd*'3. EQ Forward 1'!J915,0))</f>
        <v>37022240.059808739</v>
      </c>
      <c r="K943" s="48">
        <f>'3. Discount Factors'!K915*IF(netting,MAX(lgd*'3. EQ Forward 2'!K915+lgd*'3. EQ Forward 1'!K915,0),MAX(lgd*'3. EQ Forward 2'!K915,0)+MAX(lgd*'3. EQ Forward 1'!K915,0))</f>
        <v>35716794.924058817</v>
      </c>
      <c r="L943" s="48">
        <f>'3. Discount Factors'!L915*IF(netting,MAX(lgd*'3. EQ Forward 2'!L915+lgd*'3. EQ Forward 1'!L915,0),MAX(lgd*'3. EQ Forward 2'!L915,0)+MAX(lgd*'3. EQ Forward 1'!L915,0))</f>
        <v>42494561.851949736</v>
      </c>
      <c r="M943" s="48">
        <f>'3. Discount Factors'!M915*IF(netting,MAX(lgd*'3. EQ Forward 2'!M915+lgd*'3. EQ Forward 1'!M915,0),MAX(lgd*'3. EQ Forward 2'!M915,0)+MAX(lgd*'3. EQ Forward 1'!M915,0))</f>
        <v>52423526.10737399</v>
      </c>
      <c r="N943" s="48">
        <f>'3. Discount Factors'!N915*IF(netting,MAX(lgd*'3. EQ Forward 2'!N915+lgd*'3. EQ Forward 1'!N915,0),MAX(lgd*'3. EQ Forward 2'!N915,0)+MAX(lgd*'3. EQ Forward 1'!N915,0))</f>
        <v>63383385.987707824</v>
      </c>
      <c r="O943" s="48">
        <f>'3. Discount Factors'!O915*IF(netting,MAX(lgd*'3. EQ Forward 2'!O915+lgd*'3. EQ Forward 1'!O915,0),MAX(lgd*'3. EQ Forward 2'!O915,0)+MAX(lgd*'3. EQ Forward 1'!O915,0))</f>
        <v>71480333.824247181</v>
      </c>
      <c r="P943" s="48">
        <f>'3. Discount Factors'!P915*IF(netting,MAX(lgd*'3. EQ Forward 2'!P915+lgd*'3. EQ Forward 1'!P915,0),MAX(lgd*'3. EQ Forward 2'!P915,0)+MAX(lgd*'3. EQ Forward 1'!P915,0))</f>
        <v>56872865.700724892</v>
      </c>
      <c r="Q943" s="48">
        <f>'3. Discount Factors'!Q915*IF(netting,MAX(lgd*'3. EQ Forward 2'!Q915+lgd*'3. EQ Forward 1'!Q915,0),MAX(lgd*'3. EQ Forward 2'!Q915,0)+MAX(lgd*'3. EQ Forward 1'!Q915,0))</f>
        <v>64858262.624664932</v>
      </c>
      <c r="R943" s="48">
        <f>'3. Discount Factors'!R915*IF(netting,MAX(lgd*'3. EQ Forward 2'!R915+lgd*'3. EQ Forward 1'!R915,0),MAX(lgd*'3. EQ Forward 2'!R915,0)+MAX(lgd*'3. EQ Forward 1'!R915,0))</f>
        <v>66011623.55887799</v>
      </c>
      <c r="S943" s="48">
        <f>'3. Discount Factors'!S915*IF(netting,MAX(lgd*'3. EQ Forward 2'!S915+lgd*'3. EQ Forward 1'!S915,0),MAX(lgd*'3. EQ Forward 2'!S915,0)+MAX(lgd*'3. EQ Forward 1'!S915,0))</f>
        <v>70878280.12184824</v>
      </c>
      <c r="T943" s="48">
        <f>'3. Discount Factors'!T915*IF(netting,MAX(lgd*'3. EQ Forward 2'!T915+lgd*'3. EQ Forward 1'!T915,0),MAX(lgd*'3. EQ Forward 2'!T915,0)+MAX(lgd*'3. EQ Forward 1'!T915,0))</f>
        <v>93285173.823911637</v>
      </c>
      <c r="U943" s="48">
        <f>'3. Discount Factors'!U915*IF(netting,MAX(lgd*'3. EQ Forward 2'!U915+lgd*'3. EQ Forward 1'!U915,0),MAX(lgd*'3. EQ Forward 2'!U915,0)+MAX(lgd*'3. EQ Forward 1'!U915,0))</f>
        <v>95407772.7302472</v>
      </c>
      <c r="V943" s="48">
        <f>'3. Discount Factors'!V915*IF(netting,MAX(lgd*'3. EQ Forward 2'!V915+lgd*'3. EQ Forward 1'!V915,0),MAX(lgd*'3. EQ Forward 2'!V915,0)+MAX(lgd*'3. EQ Forward 1'!V915,0))</f>
        <v>97084897.126357123</v>
      </c>
      <c r="W943" s="53">
        <f>'3. Discount Factors'!W915*IF(netting,MAX(lgd*'3. EQ Forward 2'!W915+lgd*'3. EQ Forward 1'!W915,0),MAX(lgd*'3. EQ Forward 2'!W915,0)+MAX(lgd*'3. EQ Forward 1'!W915,0))</f>
        <v>101144055.36504515</v>
      </c>
    </row>
    <row r="944" spans="2:23" x14ac:dyDescent="0.35">
      <c r="B944" s="26" t="s">
        <v>912</v>
      </c>
      <c r="C944" s="52">
        <f>'3. Discount Factors'!C916*IF(netting,MAX(lgd*'3. EQ Forward 2'!C916+lgd*'3. EQ Forward 1'!C916,0),MAX(lgd*'3. EQ Forward 2'!C916,0)+MAX(lgd*'3. EQ Forward 1'!C916,0))</f>
        <v>0</v>
      </c>
      <c r="D944" s="48">
        <f>'3. Discount Factors'!D916*IF(netting,MAX(lgd*'3. EQ Forward 2'!D916+lgd*'3. EQ Forward 1'!D916,0),MAX(lgd*'3. EQ Forward 2'!D916,0)+MAX(lgd*'3. EQ Forward 1'!D916,0))</f>
        <v>1607054.2289340461</v>
      </c>
      <c r="E944" s="48">
        <f>'3. Discount Factors'!E916*IF(netting,MAX(lgd*'3. EQ Forward 2'!E916+lgd*'3. EQ Forward 1'!E916,0),MAX(lgd*'3. EQ Forward 2'!E916,0)+MAX(lgd*'3. EQ Forward 1'!E916,0))</f>
        <v>0</v>
      </c>
      <c r="F944" s="48">
        <f>'3. Discount Factors'!F916*IF(netting,MAX(lgd*'3. EQ Forward 2'!F916+lgd*'3. EQ Forward 1'!F916,0),MAX(lgd*'3. EQ Forward 2'!F916,0)+MAX(lgd*'3. EQ Forward 1'!F916,0))</f>
        <v>5610192.4005599367</v>
      </c>
      <c r="G944" s="48">
        <f>'3. Discount Factors'!G916*IF(netting,MAX(lgd*'3. EQ Forward 2'!G916+lgd*'3. EQ Forward 1'!G916,0),MAX(lgd*'3. EQ Forward 2'!G916,0)+MAX(lgd*'3. EQ Forward 1'!G916,0))</f>
        <v>12485045.906626016</v>
      </c>
      <c r="H944" s="48">
        <f>'3. Discount Factors'!H916*IF(netting,MAX(lgd*'3. EQ Forward 2'!H916+lgd*'3. EQ Forward 1'!H916,0),MAX(lgd*'3. EQ Forward 2'!H916,0)+MAX(lgd*'3. EQ Forward 1'!H916,0))</f>
        <v>13286266.772673795</v>
      </c>
      <c r="I944" s="48">
        <f>'3. Discount Factors'!I916*IF(netting,MAX(lgd*'3. EQ Forward 2'!I916+lgd*'3. EQ Forward 1'!I916,0),MAX(lgd*'3. EQ Forward 2'!I916,0)+MAX(lgd*'3. EQ Forward 1'!I916,0))</f>
        <v>18943275.26752222</v>
      </c>
      <c r="J944" s="48">
        <f>'3. Discount Factors'!J916*IF(netting,MAX(lgd*'3. EQ Forward 2'!J916+lgd*'3. EQ Forward 1'!J916,0),MAX(lgd*'3. EQ Forward 2'!J916,0)+MAX(lgd*'3. EQ Forward 1'!J916,0))</f>
        <v>46562091.888239168</v>
      </c>
      <c r="K944" s="48">
        <f>'3. Discount Factors'!K916*IF(netting,MAX(lgd*'3. EQ Forward 2'!K916+lgd*'3. EQ Forward 1'!K916,0),MAX(lgd*'3. EQ Forward 2'!K916,0)+MAX(lgd*'3. EQ Forward 1'!K916,0))</f>
        <v>39882936.942048766</v>
      </c>
      <c r="L944" s="48">
        <f>'3. Discount Factors'!L916*IF(netting,MAX(lgd*'3. EQ Forward 2'!L916+lgd*'3. EQ Forward 1'!L916,0),MAX(lgd*'3. EQ Forward 2'!L916,0)+MAX(lgd*'3. EQ Forward 1'!L916,0))</f>
        <v>52028887.413035363</v>
      </c>
      <c r="M944" s="48">
        <f>'3. Discount Factors'!M916*IF(netting,MAX(lgd*'3. EQ Forward 2'!M916+lgd*'3. EQ Forward 1'!M916,0),MAX(lgd*'3. EQ Forward 2'!M916,0)+MAX(lgd*'3. EQ Forward 1'!M916,0))</f>
        <v>55925667.795993067</v>
      </c>
      <c r="N944" s="48">
        <f>'3. Discount Factors'!N916*IF(netting,MAX(lgd*'3. EQ Forward 2'!N916+lgd*'3. EQ Forward 1'!N916,0),MAX(lgd*'3. EQ Forward 2'!N916,0)+MAX(lgd*'3. EQ Forward 1'!N916,0))</f>
        <v>49992139.085965618</v>
      </c>
      <c r="O944" s="48">
        <f>'3. Discount Factors'!O916*IF(netting,MAX(lgd*'3. EQ Forward 2'!O916+lgd*'3. EQ Forward 1'!O916,0),MAX(lgd*'3. EQ Forward 2'!O916,0)+MAX(lgd*'3. EQ Forward 1'!O916,0))</f>
        <v>47930622.932370208</v>
      </c>
      <c r="P944" s="48">
        <f>'3. Discount Factors'!P916*IF(netting,MAX(lgd*'3. EQ Forward 2'!P916+lgd*'3. EQ Forward 1'!P916,0),MAX(lgd*'3. EQ Forward 2'!P916,0)+MAX(lgd*'3. EQ Forward 1'!P916,0))</f>
        <v>42108797.58981543</v>
      </c>
      <c r="Q944" s="48">
        <f>'3. Discount Factors'!Q916*IF(netting,MAX(lgd*'3. EQ Forward 2'!Q916+lgd*'3. EQ Forward 1'!Q916,0),MAX(lgd*'3. EQ Forward 2'!Q916,0)+MAX(lgd*'3. EQ Forward 1'!Q916,0))</f>
        <v>49556501.769160487</v>
      </c>
      <c r="R944" s="48">
        <f>'3. Discount Factors'!R916*IF(netting,MAX(lgd*'3. EQ Forward 2'!R916+lgd*'3. EQ Forward 1'!R916,0),MAX(lgd*'3. EQ Forward 2'!R916,0)+MAX(lgd*'3. EQ Forward 1'!R916,0))</f>
        <v>59511298.13326177</v>
      </c>
      <c r="S944" s="48">
        <f>'3. Discount Factors'!S916*IF(netting,MAX(lgd*'3. EQ Forward 2'!S916+lgd*'3. EQ Forward 1'!S916,0),MAX(lgd*'3. EQ Forward 2'!S916,0)+MAX(lgd*'3. EQ Forward 1'!S916,0))</f>
        <v>62980463.452861823</v>
      </c>
      <c r="T944" s="48">
        <f>'3. Discount Factors'!T916*IF(netting,MAX(lgd*'3. EQ Forward 2'!T916+lgd*'3. EQ Forward 1'!T916,0),MAX(lgd*'3. EQ Forward 2'!T916,0)+MAX(lgd*'3. EQ Forward 1'!T916,0))</f>
        <v>57298458.591064081</v>
      </c>
      <c r="U944" s="48">
        <f>'3. Discount Factors'!U916*IF(netting,MAX(lgd*'3. EQ Forward 2'!U916+lgd*'3. EQ Forward 1'!U916,0),MAX(lgd*'3. EQ Forward 2'!U916,0)+MAX(lgd*'3. EQ Forward 1'!U916,0))</f>
        <v>53100180.720457546</v>
      </c>
      <c r="V944" s="48">
        <f>'3. Discount Factors'!V916*IF(netting,MAX(lgd*'3. EQ Forward 2'!V916+lgd*'3. EQ Forward 1'!V916,0),MAX(lgd*'3. EQ Forward 2'!V916,0)+MAX(lgd*'3. EQ Forward 1'!V916,0))</f>
        <v>44305383.185880452</v>
      </c>
      <c r="W944" s="53">
        <f>'3. Discount Factors'!W916*IF(netting,MAX(lgd*'3. EQ Forward 2'!W916+lgd*'3. EQ Forward 1'!W916,0),MAX(lgd*'3. EQ Forward 2'!W916,0)+MAX(lgd*'3. EQ Forward 1'!W916,0))</f>
        <v>25699340.746490479</v>
      </c>
    </row>
    <row r="945" spans="2:23" x14ac:dyDescent="0.35">
      <c r="B945" s="26" t="s">
        <v>913</v>
      </c>
      <c r="C945" s="52">
        <f>'3. Discount Factors'!C917*IF(netting,MAX(lgd*'3. EQ Forward 2'!C917+lgd*'3. EQ Forward 1'!C917,0),MAX(lgd*'3. EQ Forward 2'!C917,0)+MAX(lgd*'3. EQ Forward 1'!C917,0))</f>
        <v>0</v>
      </c>
      <c r="D945" s="48">
        <f>'3. Discount Factors'!D917*IF(netting,MAX(lgd*'3. EQ Forward 2'!D917+lgd*'3. EQ Forward 1'!D917,0),MAX(lgd*'3. EQ Forward 2'!D917,0)+MAX(lgd*'3. EQ Forward 1'!D917,0))</f>
        <v>0</v>
      </c>
      <c r="E945" s="48">
        <f>'3. Discount Factors'!E917*IF(netting,MAX(lgd*'3. EQ Forward 2'!E917+lgd*'3. EQ Forward 1'!E917,0),MAX(lgd*'3. EQ Forward 2'!E917,0)+MAX(lgd*'3. EQ Forward 1'!E917,0))</f>
        <v>0</v>
      </c>
      <c r="F945" s="48">
        <f>'3. Discount Factors'!F917*IF(netting,MAX(lgd*'3. EQ Forward 2'!F917+lgd*'3. EQ Forward 1'!F917,0),MAX(lgd*'3. EQ Forward 2'!F917,0)+MAX(lgd*'3. EQ Forward 1'!F917,0))</f>
        <v>0</v>
      </c>
      <c r="G945" s="48">
        <f>'3. Discount Factors'!G917*IF(netting,MAX(lgd*'3. EQ Forward 2'!G917+lgd*'3. EQ Forward 1'!G917,0),MAX(lgd*'3. EQ Forward 2'!G917,0)+MAX(lgd*'3. EQ Forward 1'!G917,0))</f>
        <v>0</v>
      </c>
      <c r="H945" s="48">
        <f>'3. Discount Factors'!H917*IF(netting,MAX(lgd*'3. EQ Forward 2'!H917+lgd*'3. EQ Forward 1'!H917,0),MAX(lgd*'3. EQ Forward 2'!H917,0)+MAX(lgd*'3. EQ Forward 1'!H917,0))</f>
        <v>3184953.5867504836</v>
      </c>
      <c r="I945" s="48">
        <f>'3. Discount Factors'!I917*IF(netting,MAX(lgd*'3. EQ Forward 2'!I917+lgd*'3. EQ Forward 1'!I917,0),MAX(lgd*'3. EQ Forward 2'!I917,0)+MAX(lgd*'3. EQ Forward 1'!I917,0))</f>
        <v>4850556.5253995098</v>
      </c>
      <c r="J945" s="48">
        <f>'3. Discount Factors'!J917*IF(netting,MAX(lgd*'3. EQ Forward 2'!J917+lgd*'3. EQ Forward 1'!J917,0),MAX(lgd*'3. EQ Forward 2'!J917,0)+MAX(lgd*'3. EQ Forward 1'!J917,0))</f>
        <v>11793592.88423565</v>
      </c>
      <c r="K945" s="48">
        <f>'3. Discount Factors'!K917*IF(netting,MAX(lgd*'3. EQ Forward 2'!K917+lgd*'3. EQ Forward 1'!K917,0),MAX(lgd*'3. EQ Forward 2'!K917,0)+MAX(lgd*'3. EQ Forward 1'!K917,0))</f>
        <v>8411870.8762622587</v>
      </c>
      <c r="L945" s="48">
        <f>'3. Discount Factors'!L917*IF(netting,MAX(lgd*'3. EQ Forward 2'!L917+lgd*'3. EQ Forward 1'!L917,0),MAX(lgd*'3. EQ Forward 2'!L917,0)+MAX(lgd*'3. EQ Forward 1'!L917,0))</f>
        <v>7243104.9530805014</v>
      </c>
      <c r="M945" s="48">
        <f>'3. Discount Factors'!M917*IF(netting,MAX(lgd*'3. EQ Forward 2'!M917+lgd*'3. EQ Forward 1'!M917,0),MAX(lgd*'3. EQ Forward 2'!M917,0)+MAX(lgd*'3. EQ Forward 1'!M917,0))</f>
        <v>11470313.194697706</v>
      </c>
      <c r="N945" s="48">
        <f>'3. Discount Factors'!N917*IF(netting,MAX(lgd*'3. EQ Forward 2'!N917+lgd*'3. EQ Forward 1'!N917,0),MAX(lgd*'3. EQ Forward 2'!N917,0)+MAX(lgd*'3. EQ Forward 1'!N917,0))</f>
        <v>4292071.8843840389</v>
      </c>
      <c r="O945" s="48">
        <f>'3. Discount Factors'!O917*IF(netting,MAX(lgd*'3. EQ Forward 2'!O917+lgd*'3. EQ Forward 1'!O917,0),MAX(lgd*'3. EQ Forward 2'!O917,0)+MAX(lgd*'3. EQ Forward 1'!O917,0))</f>
        <v>0</v>
      </c>
      <c r="P945" s="48">
        <f>'3. Discount Factors'!P917*IF(netting,MAX(lgd*'3. EQ Forward 2'!P917+lgd*'3. EQ Forward 1'!P917,0),MAX(lgd*'3. EQ Forward 2'!P917,0)+MAX(lgd*'3. EQ Forward 1'!P917,0))</f>
        <v>0</v>
      </c>
      <c r="Q945" s="48">
        <f>'3. Discount Factors'!Q917*IF(netting,MAX(lgd*'3. EQ Forward 2'!Q917+lgd*'3. EQ Forward 1'!Q917,0),MAX(lgd*'3. EQ Forward 2'!Q917,0)+MAX(lgd*'3. EQ Forward 1'!Q917,0))</f>
        <v>0</v>
      </c>
      <c r="R945" s="48">
        <f>'3. Discount Factors'!R917*IF(netting,MAX(lgd*'3. EQ Forward 2'!R917+lgd*'3. EQ Forward 1'!R917,0),MAX(lgd*'3. EQ Forward 2'!R917,0)+MAX(lgd*'3. EQ Forward 1'!R917,0))</f>
        <v>0</v>
      </c>
      <c r="S945" s="48">
        <f>'3. Discount Factors'!S917*IF(netting,MAX(lgd*'3. EQ Forward 2'!S917+lgd*'3. EQ Forward 1'!S917,0),MAX(lgd*'3. EQ Forward 2'!S917,0)+MAX(lgd*'3. EQ Forward 1'!S917,0))</f>
        <v>0</v>
      </c>
      <c r="T945" s="48">
        <f>'3. Discount Factors'!T917*IF(netting,MAX(lgd*'3. EQ Forward 2'!T917+lgd*'3. EQ Forward 1'!T917,0),MAX(lgd*'3. EQ Forward 2'!T917,0)+MAX(lgd*'3. EQ Forward 1'!T917,0))</f>
        <v>0</v>
      </c>
      <c r="U945" s="48">
        <f>'3. Discount Factors'!U917*IF(netting,MAX(lgd*'3. EQ Forward 2'!U917+lgd*'3. EQ Forward 1'!U917,0),MAX(lgd*'3. EQ Forward 2'!U917,0)+MAX(lgd*'3. EQ Forward 1'!U917,0))</f>
        <v>0</v>
      </c>
      <c r="V945" s="48">
        <f>'3. Discount Factors'!V917*IF(netting,MAX(lgd*'3. EQ Forward 2'!V917+lgd*'3. EQ Forward 1'!V917,0),MAX(lgd*'3. EQ Forward 2'!V917,0)+MAX(lgd*'3. EQ Forward 1'!V917,0))</f>
        <v>0</v>
      </c>
      <c r="W945" s="53">
        <f>'3. Discount Factors'!W917*IF(netting,MAX(lgd*'3. EQ Forward 2'!W917+lgd*'3. EQ Forward 1'!W917,0),MAX(lgd*'3. EQ Forward 2'!W917,0)+MAX(lgd*'3. EQ Forward 1'!W917,0))</f>
        <v>0</v>
      </c>
    </row>
    <row r="946" spans="2:23" x14ac:dyDescent="0.35">
      <c r="B946" s="26" t="s">
        <v>914</v>
      </c>
      <c r="C946" s="52">
        <f>'3. Discount Factors'!C918*IF(netting,MAX(lgd*'3. EQ Forward 2'!C918+lgd*'3. EQ Forward 1'!C918,0),MAX(lgd*'3. EQ Forward 2'!C918,0)+MAX(lgd*'3. EQ Forward 1'!C918,0))</f>
        <v>0</v>
      </c>
      <c r="D946" s="48">
        <f>'3. Discount Factors'!D918*IF(netting,MAX(lgd*'3. EQ Forward 2'!D918+lgd*'3. EQ Forward 1'!D918,0),MAX(lgd*'3. EQ Forward 2'!D918,0)+MAX(lgd*'3. EQ Forward 1'!D918,0))</f>
        <v>325407.64635221305</v>
      </c>
      <c r="E946" s="48">
        <f>'3. Discount Factors'!E918*IF(netting,MAX(lgd*'3. EQ Forward 2'!E918+lgd*'3. EQ Forward 1'!E918,0),MAX(lgd*'3. EQ Forward 2'!E918,0)+MAX(lgd*'3. EQ Forward 1'!E918,0))</f>
        <v>0</v>
      </c>
      <c r="F946" s="48">
        <f>'3. Discount Factors'!F918*IF(netting,MAX(lgd*'3. EQ Forward 2'!F918+lgd*'3. EQ Forward 1'!F918,0),MAX(lgd*'3. EQ Forward 2'!F918,0)+MAX(lgd*'3. EQ Forward 1'!F918,0))</f>
        <v>1385060.2352485969</v>
      </c>
      <c r="G946" s="48">
        <f>'3. Discount Factors'!G918*IF(netting,MAX(lgd*'3. EQ Forward 2'!G918+lgd*'3. EQ Forward 1'!G918,0),MAX(lgd*'3. EQ Forward 2'!G918,0)+MAX(lgd*'3. EQ Forward 1'!G918,0))</f>
        <v>0</v>
      </c>
      <c r="H946" s="48">
        <f>'3. Discount Factors'!H918*IF(netting,MAX(lgd*'3. EQ Forward 2'!H918+lgd*'3. EQ Forward 1'!H918,0),MAX(lgd*'3. EQ Forward 2'!H918,0)+MAX(lgd*'3. EQ Forward 1'!H918,0))</f>
        <v>0</v>
      </c>
      <c r="I946" s="48">
        <f>'3. Discount Factors'!I918*IF(netting,MAX(lgd*'3. EQ Forward 2'!I918+lgd*'3. EQ Forward 1'!I918,0),MAX(lgd*'3. EQ Forward 2'!I918,0)+MAX(lgd*'3. EQ Forward 1'!I918,0))</f>
        <v>1622044.1258354748</v>
      </c>
      <c r="J946" s="48">
        <f>'3. Discount Factors'!J918*IF(netting,MAX(lgd*'3. EQ Forward 2'!J918+lgd*'3. EQ Forward 1'!J918,0),MAX(lgd*'3. EQ Forward 2'!J918,0)+MAX(lgd*'3. EQ Forward 1'!J918,0))</f>
        <v>5845493.9007895924</v>
      </c>
      <c r="K946" s="48">
        <f>'3. Discount Factors'!K918*IF(netting,MAX(lgd*'3. EQ Forward 2'!K918+lgd*'3. EQ Forward 1'!K918,0),MAX(lgd*'3. EQ Forward 2'!K918,0)+MAX(lgd*'3. EQ Forward 1'!K918,0))</f>
        <v>6078593.3546080887</v>
      </c>
      <c r="L946" s="48">
        <f>'3. Discount Factors'!L918*IF(netting,MAX(lgd*'3. EQ Forward 2'!L918+lgd*'3. EQ Forward 1'!L918,0),MAX(lgd*'3. EQ Forward 2'!L918,0)+MAX(lgd*'3. EQ Forward 1'!L918,0))</f>
        <v>15086744.633766038</v>
      </c>
      <c r="M946" s="48">
        <f>'3. Discount Factors'!M918*IF(netting,MAX(lgd*'3. EQ Forward 2'!M918+lgd*'3. EQ Forward 1'!M918,0),MAX(lgd*'3. EQ Forward 2'!M918,0)+MAX(lgd*'3. EQ Forward 1'!M918,0))</f>
        <v>5500944.6713357698</v>
      </c>
      <c r="N946" s="48">
        <f>'3. Discount Factors'!N918*IF(netting,MAX(lgd*'3. EQ Forward 2'!N918+lgd*'3. EQ Forward 1'!N918,0),MAX(lgd*'3. EQ Forward 2'!N918,0)+MAX(lgd*'3. EQ Forward 1'!N918,0))</f>
        <v>14549888.743623609</v>
      </c>
      <c r="O946" s="48">
        <f>'3. Discount Factors'!O918*IF(netting,MAX(lgd*'3. EQ Forward 2'!O918+lgd*'3. EQ Forward 1'!O918,0),MAX(lgd*'3. EQ Forward 2'!O918,0)+MAX(lgd*'3. EQ Forward 1'!O918,0))</f>
        <v>11438220.552834164</v>
      </c>
      <c r="P946" s="48">
        <f>'3. Discount Factors'!P918*IF(netting,MAX(lgd*'3. EQ Forward 2'!P918+lgd*'3. EQ Forward 1'!P918,0),MAX(lgd*'3. EQ Forward 2'!P918,0)+MAX(lgd*'3. EQ Forward 1'!P918,0))</f>
        <v>16006688.964862237</v>
      </c>
      <c r="Q946" s="48">
        <f>'3. Discount Factors'!Q918*IF(netting,MAX(lgd*'3. EQ Forward 2'!Q918+lgd*'3. EQ Forward 1'!Q918,0),MAX(lgd*'3. EQ Forward 2'!Q918,0)+MAX(lgd*'3. EQ Forward 1'!Q918,0))</f>
        <v>29948390.544804357</v>
      </c>
      <c r="R946" s="48">
        <f>'3. Discount Factors'!R918*IF(netting,MAX(lgd*'3. EQ Forward 2'!R918+lgd*'3. EQ Forward 1'!R918,0),MAX(lgd*'3. EQ Forward 2'!R918,0)+MAX(lgd*'3. EQ Forward 1'!R918,0))</f>
        <v>27676976.418799598</v>
      </c>
      <c r="S946" s="48">
        <f>'3. Discount Factors'!S918*IF(netting,MAX(lgd*'3. EQ Forward 2'!S918+lgd*'3. EQ Forward 1'!S918,0),MAX(lgd*'3. EQ Forward 2'!S918,0)+MAX(lgd*'3. EQ Forward 1'!S918,0))</f>
        <v>20639813.269359235</v>
      </c>
      <c r="T946" s="48">
        <f>'3. Discount Factors'!T918*IF(netting,MAX(lgd*'3. EQ Forward 2'!T918+lgd*'3. EQ Forward 1'!T918,0),MAX(lgd*'3. EQ Forward 2'!T918,0)+MAX(lgd*'3. EQ Forward 1'!T918,0))</f>
        <v>9977272.7434799224</v>
      </c>
      <c r="U946" s="48">
        <f>'3. Discount Factors'!U918*IF(netting,MAX(lgd*'3. EQ Forward 2'!U918+lgd*'3. EQ Forward 1'!U918,0),MAX(lgd*'3. EQ Forward 2'!U918,0)+MAX(lgd*'3. EQ Forward 1'!U918,0))</f>
        <v>2554540.7268202691</v>
      </c>
      <c r="V946" s="48">
        <f>'3. Discount Factors'!V918*IF(netting,MAX(lgd*'3. EQ Forward 2'!V918+lgd*'3. EQ Forward 1'!V918,0),MAX(lgd*'3. EQ Forward 2'!V918,0)+MAX(lgd*'3. EQ Forward 1'!V918,0))</f>
        <v>1163827.02221724</v>
      </c>
      <c r="W946" s="53">
        <f>'3. Discount Factors'!W918*IF(netting,MAX(lgd*'3. EQ Forward 2'!W918+lgd*'3. EQ Forward 1'!W918,0),MAX(lgd*'3. EQ Forward 2'!W918,0)+MAX(lgd*'3. EQ Forward 1'!W918,0))</f>
        <v>9341375.1253577657</v>
      </c>
    </row>
    <row r="947" spans="2:23" x14ac:dyDescent="0.35">
      <c r="B947" s="26" t="s">
        <v>915</v>
      </c>
      <c r="C947" s="52">
        <f>'3. Discount Factors'!C919*IF(netting,MAX(lgd*'3. EQ Forward 2'!C919+lgd*'3. EQ Forward 1'!C919,0),MAX(lgd*'3. EQ Forward 2'!C919,0)+MAX(lgd*'3. EQ Forward 1'!C919,0))</f>
        <v>0</v>
      </c>
      <c r="D947" s="48">
        <f>'3. Discount Factors'!D919*IF(netting,MAX(lgd*'3. EQ Forward 2'!D919+lgd*'3. EQ Forward 1'!D919,0),MAX(lgd*'3. EQ Forward 2'!D919,0)+MAX(lgd*'3. EQ Forward 1'!D919,0))</f>
        <v>1081377.9614210108</v>
      </c>
      <c r="E947" s="48">
        <f>'3. Discount Factors'!E919*IF(netting,MAX(lgd*'3. EQ Forward 2'!E919+lgd*'3. EQ Forward 1'!E919,0),MAX(lgd*'3. EQ Forward 2'!E919,0)+MAX(lgd*'3. EQ Forward 1'!E919,0))</f>
        <v>0</v>
      </c>
      <c r="F947" s="48">
        <f>'3. Discount Factors'!F919*IF(netting,MAX(lgd*'3. EQ Forward 2'!F919+lgd*'3. EQ Forward 1'!F919,0),MAX(lgd*'3. EQ Forward 2'!F919,0)+MAX(lgd*'3. EQ Forward 1'!F919,0))</f>
        <v>0</v>
      </c>
      <c r="G947" s="48">
        <f>'3. Discount Factors'!G919*IF(netting,MAX(lgd*'3. EQ Forward 2'!G919+lgd*'3. EQ Forward 1'!G919,0),MAX(lgd*'3. EQ Forward 2'!G919,0)+MAX(lgd*'3. EQ Forward 1'!G919,0))</f>
        <v>0</v>
      </c>
      <c r="H947" s="48">
        <f>'3. Discount Factors'!H919*IF(netting,MAX(lgd*'3. EQ Forward 2'!H919+lgd*'3. EQ Forward 1'!H919,0),MAX(lgd*'3. EQ Forward 2'!H919,0)+MAX(lgd*'3. EQ Forward 1'!H919,0))</f>
        <v>0</v>
      </c>
      <c r="I947" s="48">
        <f>'3. Discount Factors'!I919*IF(netting,MAX(lgd*'3. EQ Forward 2'!I919+lgd*'3. EQ Forward 1'!I919,0),MAX(lgd*'3. EQ Forward 2'!I919,0)+MAX(lgd*'3. EQ Forward 1'!I919,0))</f>
        <v>0</v>
      </c>
      <c r="J947" s="48">
        <f>'3. Discount Factors'!J919*IF(netting,MAX(lgd*'3. EQ Forward 2'!J919+lgd*'3. EQ Forward 1'!J919,0),MAX(lgd*'3. EQ Forward 2'!J919,0)+MAX(lgd*'3. EQ Forward 1'!J919,0))</f>
        <v>0</v>
      </c>
      <c r="K947" s="48">
        <f>'3. Discount Factors'!K919*IF(netting,MAX(lgd*'3. EQ Forward 2'!K919+lgd*'3. EQ Forward 1'!K919,0),MAX(lgd*'3. EQ Forward 2'!K919,0)+MAX(lgd*'3. EQ Forward 1'!K919,0))</f>
        <v>0</v>
      </c>
      <c r="L947" s="48">
        <f>'3. Discount Factors'!L919*IF(netting,MAX(lgd*'3. EQ Forward 2'!L919+lgd*'3. EQ Forward 1'!L919,0),MAX(lgd*'3. EQ Forward 2'!L919,0)+MAX(lgd*'3. EQ Forward 1'!L919,0))</f>
        <v>0</v>
      </c>
      <c r="M947" s="48">
        <f>'3. Discount Factors'!M919*IF(netting,MAX(lgd*'3. EQ Forward 2'!M919+lgd*'3. EQ Forward 1'!M919,0),MAX(lgd*'3. EQ Forward 2'!M919,0)+MAX(lgd*'3. EQ Forward 1'!M919,0))</f>
        <v>0</v>
      </c>
      <c r="N947" s="48">
        <f>'3. Discount Factors'!N919*IF(netting,MAX(lgd*'3. EQ Forward 2'!N919+lgd*'3. EQ Forward 1'!N919,0),MAX(lgd*'3. EQ Forward 2'!N919,0)+MAX(lgd*'3. EQ Forward 1'!N919,0))</f>
        <v>0</v>
      </c>
      <c r="O947" s="48">
        <f>'3. Discount Factors'!O919*IF(netting,MAX(lgd*'3. EQ Forward 2'!O919+lgd*'3. EQ Forward 1'!O919,0),MAX(lgd*'3. EQ Forward 2'!O919,0)+MAX(lgd*'3. EQ Forward 1'!O919,0))</f>
        <v>0</v>
      </c>
      <c r="P947" s="48">
        <f>'3. Discount Factors'!P919*IF(netting,MAX(lgd*'3. EQ Forward 2'!P919+lgd*'3. EQ Forward 1'!P919,0),MAX(lgd*'3. EQ Forward 2'!P919,0)+MAX(lgd*'3. EQ Forward 1'!P919,0))</f>
        <v>0</v>
      </c>
      <c r="Q947" s="48">
        <f>'3. Discount Factors'!Q919*IF(netting,MAX(lgd*'3. EQ Forward 2'!Q919+lgd*'3. EQ Forward 1'!Q919,0),MAX(lgd*'3. EQ Forward 2'!Q919,0)+MAX(lgd*'3. EQ Forward 1'!Q919,0))</f>
        <v>0</v>
      </c>
      <c r="R947" s="48">
        <f>'3. Discount Factors'!R919*IF(netting,MAX(lgd*'3. EQ Forward 2'!R919+lgd*'3. EQ Forward 1'!R919,0),MAX(lgd*'3. EQ Forward 2'!R919,0)+MAX(lgd*'3. EQ Forward 1'!R919,0))</f>
        <v>0</v>
      </c>
      <c r="S947" s="48">
        <f>'3. Discount Factors'!S919*IF(netting,MAX(lgd*'3. EQ Forward 2'!S919+lgd*'3. EQ Forward 1'!S919,0),MAX(lgd*'3. EQ Forward 2'!S919,0)+MAX(lgd*'3. EQ Forward 1'!S919,0))</f>
        <v>0</v>
      </c>
      <c r="T947" s="48">
        <f>'3. Discount Factors'!T919*IF(netting,MAX(lgd*'3. EQ Forward 2'!T919+lgd*'3. EQ Forward 1'!T919,0),MAX(lgd*'3. EQ Forward 2'!T919,0)+MAX(lgd*'3. EQ Forward 1'!T919,0))</f>
        <v>0</v>
      </c>
      <c r="U947" s="48">
        <f>'3. Discount Factors'!U919*IF(netting,MAX(lgd*'3. EQ Forward 2'!U919+lgd*'3. EQ Forward 1'!U919,0),MAX(lgd*'3. EQ Forward 2'!U919,0)+MAX(lgd*'3. EQ Forward 1'!U919,0))</f>
        <v>0</v>
      </c>
      <c r="V947" s="48">
        <f>'3. Discount Factors'!V919*IF(netting,MAX(lgd*'3. EQ Forward 2'!V919+lgd*'3. EQ Forward 1'!V919,0),MAX(lgd*'3. EQ Forward 2'!V919,0)+MAX(lgd*'3. EQ Forward 1'!V919,0))</f>
        <v>0</v>
      </c>
      <c r="W947" s="53">
        <f>'3. Discount Factors'!W919*IF(netting,MAX(lgd*'3. EQ Forward 2'!W919+lgd*'3. EQ Forward 1'!W919,0),MAX(lgd*'3. EQ Forward 2'!W919,0)+MAX(lgd*'3. EQ Forward 1'!W919,0))</f>
        <v>0</v>
      </c>
    </row>
    <row r="948" spans="2:23" x14ac:dyDescent="0.35">
      <c r="B948" s="26" t="s">
        <v>916</v>
      </c>
      <c r="C948" s="52">
        <f>'3. Discount Factors'!C920*IF(netting,MAX(lgd*'3. EQ Forward 2'!C920+lgd*'3. EQ Forward 1'!C920,0),MAX(lgd*'3. EQ Forward 2'!C920,0)+MAX(lgd*'3. EQ Forward 1'!C920,0))</f>
        <v>0</v>
      </c>
      <c r="D948" s="48">
        <f>'3. Discount Factors'!D920*IF(netting,MAX(lgd*'3. EQ Forward 2'!D920+lgd*'3. EQ Forward 1'!D920,0),MAX(lgd*'3. EQ Forward 2'!D920,0)+MAX(lgd*'3. EQ Forward 1'!D920,0))</f>
        <v>0</v>
      </c>
      <c r="E948" s="48">
        <f>'3. Discount Factors'!E920*IF(netting,MAX(lgd*'3. EQ Forward 2'!E920+lgd*'3. EQ Forward 1'!E920,0),MAX(lgd*'3. EQ Forward 2'!E920,0)+MAX(lgd*'3. EQ Forward 1'!E920,0))</f>
        <v>4625997.2465069778</v>
      </c>
      <c r="F948" s="48">
        <f>'3. Discount Factors'!F920*IF(netting,MAX(lgd*'3. EQ Forward 2'!F920+lgd*'3. EQ Forward 1'!F920,0),MAX(lgd*'3. EQ Forward 2'!F920,0)+MAX(lgd*'3. EQ Forward 1'!F920,0))</f>
        <v>8360420.6268356731</v>
      </c>
      <c r="G948" s="48">
        <f>'3. Discount Factors'!G920*IF(netting,MAX(lgd*'3. EQ Forward 2'!G920+lgd*'3. EQ Forward 1'!G920,0),MAX(lgd*'3. EQ Forward 2'!G920,0)+MAX(lgd*'3. EQ Forward 1'!G920,0))</f>
        <v>6104424.8619345948</v>
      </c>
      <c r="H948" s="48">
        <f>'3. Discount Factors'!H920*IF(netting,MAX(lgd*'3. EQ Forward 2'!H920+lgd*'3. EQ Forward 1'!H920,0),MAX(lgd*'3. EQ Forward 2'!H920,0)+MAX(lgd*'3. EQ Forward 1'!H920,0))</f>
        <v>5818581.3611488966</v>
      </c>
      <c r="I948" s="48">
        <f>'3. Discount Factors'!I920*IF(netting,MAX(lgd*'3. EQ Forward 2'!I920+lgd*'3. EQ Forward 1'!I920,0),MAX(lgd*'3. EQ Forward 2'!I920,0)+MAX(lgd*'3. EQ Forward 1'!I920,0))</f>
        <v>10110292.64013462</v>
      </c>
      <c r="J948" s="48">
        <f>'3. Discount Factors'!J920*IF(netting,MAX(lgd*'3. EQ Forward 2'!J920+lgd*'3. EQ Forward 1'!J920,0),MAX(lgd*'3. EQ Forward 2'!J920,0)+MAX(lgd*'3. EQ Forward 1'!J920,0))</f>
        <v>10032160.921360949</v>
      </c>
      <c r="K948" s="48">
        <f>'3. Discount Factors'!K920*IF(netting,MAX(lgd*'3. EQ Forward 2'!K920+lgd*'3. EQ Forward 1'!K920,0),MAX(lgd*'3. EQ Forward 2'!K920,0)+MAX(lgd*'3. EQ Forward 1'!K920,0))</f>
        <v>13507423.008015046</v>
      </c>
      <c r="L948" s="48">
        <f>'3. Discount Factors'!L920*IF(netting,MAX(lgd*'3. EQ Forward 2'!L920+lgd*'3. EQ Forward 1'!L920,0),MAX(lgd*'3. EQ Forward 2'!L920,0)+MAX(lgd*'3. EQ Forward 1'!L920,0))</f>
        <v>12733519.412312036</v>
      </c>
      <c r="M948" s="48">
        <f>'3. Discount Factors'!M920*IF(netting,MAX(lgd*'3. EQ Forward 2'!M920+lgd*'3. EQ Forward 1'!M920,0),MAX(lgd*'3. EQ Forward 2'!M920,0)+MAX(lgd*'3. EQ Forward 1'!M920,0))</f>
        <v>10172733.222773636</v>
      </c>
      <c r="N948" s="48">
        <f>'3. Discount Factors'!N920*IF(netting,MAX(lgd*'3. EQ Forward 2'!N920+lgd*'3. EQ Forward 1'!N920,0),MAX(lgd*'3. EQ Forward 2'!N920,0)+MAX(lgd*'3. EQ Forward 1'!N920,0))</f>
        <v>1933890.9407362656</v>
      </c>
      <c r="O948" s="48">
        <f>'3. Discount Factors'!O920*IF(netting,MAX(lgd*'3. EQ Forward 2'!O920+lgd*'3. EQ Forward 1'!O920,0),MAX(lgd*'3. EQ Forward 2'!O920,0)+MAX(lgd*'3. EQ Forward 1'!O920,0))</f>
        <v>7140553.1326333191</v>
      </c>
      <c r="P948" s="48">
        <f>'3. Discount Factors'!P920*IF(netting,MAX(lgd*'3. EQ Forward 2'!P920+lgd*'3. EQ Forward 1'!P920,0),MAX(lgd*'3. EQ Forward 2'!P920,0)+MAX(lgd*'3. EQ Forward 1'!P920,0))</f>
        <v>3266519.3438242404</v>
      </c>
      <c r="Q948" s="48">
        <f>'3. Discount Factors'!Q920*IF(netting,MAX(lgd*'3. EQ Forward 2'!Q920+lgd*'3. EQ Forward 1'!Q920,0),MAX(lgd*'3. EQ Forward 2'!Q920,0)+MAX(lgd*'3. EQ Forward 1'!Q920,0))</f>
        <v>9977325.3537264019</v>
      </c>
      <c r="R948" s="48">
        <f>'3. Discount Factors'!R920*IF(netting,MAX(lgd*'3. EQ Forward 2'!R920+lgd*'3. EQ Forward 1'!R920,0),MAX(lgd*'3. EQ Forward 2'!R920,0)+MAX(lgd*'3. EQ Forward 1'!R920,0))</f>
        <v>10854006.426106529</v>
      </c>
      <c r="S948" s="48">
        <f>'3. Discount Factors'!S920*IF(netting,MAX(lgd*'3. EQ Forward 2'!S920+lgd*'3. EQ Forward 1'!S920,0),MAX(lgd*'3. EQ Forward 2'!S920,0)+MAX(lgd*'3. EQ Forward 1'!S920,0))</f>
        <v>19034190.159993924</v>
      </c>
      <c r="T948" s="48">
        <f>'3. Discount Factors'!T920*IF(netting,MAX(lgd*'3. EQ Forward 2'!T920+lgd*'3. EQ Forward 1'!T920,0),MAX(lgd*'3. EQ Forward 2'!T920,0)+MAX(lgd*'3. EQ Forward 1'!T920,0))</f>
        <v>28575189.129469559</v>
      </c>
      <c r="U948" s="48">
        <f>'3. Discount Factors'!U920*IF(netting,MAX(lgd*'3. EQ Forward 2'!U920+lgd*'3. EQ Forward 1'!U920,0),MAX(lgd*'3. EQ Forward 2'!U920,0)+MAX(lgd*'3. EQ Forward 1'!U920,0))</f>
        <v>27873503.905679263</v>
      </c>
      <c r="V948" s="48">
        <f>'3. Discount Factors'!V920*IF(netting,MAX(lgd*'3. EQ Forward 2'!V920+lgd*'3. EQ Forward 1'!V920,0),MAX(lgd*'3. EQ Forward 2'!V920,0)+MAX(lgd*'3. EQ Forward 1'!V920,0))</f>
        <v>27542872.530445583</v>
      </c>
      <c r="W948" s="53">
        <f>'3. Discount Factors'!W920*IF(netting,MAX(lgd*'3. EQ Forward 2'!W920+lgd*'3. EQ Forward 1'!W920,0),MAX(lgd*'3. EQ Forward 2'!W920,0)+MAX(lgd*'3. EQ Forward 1'!W920,0))</f>
        <v>44476325.119302548</v>
      </c>
    </row>
    <row r="949" spans="2:23" x14ac:dyDescent="0.35">
      <c r="B949" s="26" t="s">
        <v>917</v>
      </c>
      <c r="C949" s="52">
        <f>'3. Discount Factors'!C921*IF(netting,MAX(lgd*'3. EQ Forward 2'!C921+lgd*'3. EQ Forward 1'!C921,0),MAX(lgd*'3. EQ Forward 2'!C921,0)+MAX(lgd*'3. EQ Forward 1'!C921,0))</f>
        <v>0</v>
      </c>
      <c r="D949" s="48">
        <f>'3. Discount Factors'!D921*IF(netting,MAX(lgd*'3. EQ Forward 2'!D921+lgd*'3. EQ Forward 1'!D921,0),MAX(lgd*'3. EQ Forward 2'!D921,0)+MAX(lgd*'3. EQ Forward 1'!D921,0))</f>
        <v>10697088.417470578</v>
      </c>
      <c r="E949" s="48">
        <f>'3. Discount Factors'!E921*IF(netting,MAX(lgd*'3. EQ Forward 2'!E921+lgd*'3. EQ Forward 1'!E921,0),MAX(lgd*'3. EQ Forward 2'!E921,0)+MAX(lgd*'3. EQ Forward 1'!E921,0))</f>
        <v>14072175.823303517</v>
      </c>
      <c r="F949" s="48">
        <f>'3. Discount Factors'!F921*IF(netting,MAX(lgd*'3. EQ Forward 2'!F921+lgd*'3. EQ Forward 1'!F921,0),MAX(lgd*'3. EQ Forward 2'!F921,0)+MAX(lgd*'3. EQ Forward 1'!F921,0))</f>
        <v>5846133.1763486825</v>
      </c>
      <c r="G949" s="48">
        <f>'3. Discount Factors'!G921*IF(netting,MAX(lgd*'3. EQ Forward 2'!G921+lgd*'3. EQ Forward 1'!G921,0),MAX(lgd*'3. EQ Forward 2'!G921,0)+MAX(lgd*'3. EQ Forward 1'!G921,0))</f>
        <v>8308784.043820234</v>
      </c>
      <c r="H949" s="48">
        <f>'3. Discount Factors'!H921*IF(netting,MAX(lgd*'3. EQ Forward 2'!H921+lgd*'3. EQ Forward 1'!H921,0),MAX(lgd*'3. EQ Forward 2'!H921,0)+MAX(lgd*'3. EQ Forward 1'!H921,0))</f>
        <v>16598736.432660451</v>
      </c>
      <c r="I949" s="48">
        <f>'3. Discount Factors'!I921*IF(netting,MAX(lgd*'3. EQ Forward 2'!I921+lgd*'3. EQ Forward 1'!I921,0),MAX(lgd*'3. EQ Forward 2'!I921,0)+MAX(lgd*'3. EQ Forward 1'!I921,0))</f>
        <v>20596518.346436575</v>
      </c>
      <c r="J949" s="48">
        <f>'3. Discount Factors'!J921*IF(netting,MAX(lgd*'3. EQ Forward 2'!J921+lgd*'3. EQ Forward 1'!J921,0),MAX(lgd*'3. EQ Forward 2'!J921,0)+MAX(lgd*'3. EQ Forward 1'!J921,0))</f>
        <v>26519557.590268139</v>
      </c>
      <c r="K949" s="48">
        <f>'3. Discount Factors'!K921*IF(netting,MAX(lgd*'3. EQ Forward 2'!K921+lgd*'3. EQ Forward 1'!K921,0),MAX(lgd*'3. EQ Forward 2'!K921,0)+MAX(lgd*'3. EQ Forward 1'!K921,0))</f>
        <v>34214808.754492328</v>
      </c>
      <c r="L949" s="48">
        <f>'3. Discount Factors'!L921*IF(netting,MAX(lgd*'3. EQ Forward 2'!L921+lgd*'3. EQ Forward 1'!L921,0),MAX(lgd*'3. EQ Forward 2'!L921,0)+MAX(lgd*'3. EQ Forward 1'!L921,0))</f>
        <v>21622813.20250126</v>
      </c>
      <c r="M949" s="48">
        <f>'3. Discount Factors'!M921*IF(netting,MAX(lgd*'3. EQ Forward 2'!M921+lgd*'3. EQ Forward 1'!M921,0),MAX(lgd*'3. EQ Forward 2'!M921,0)+MAX(lgd*'3. EQ Forward 1'!M921,0))</f>
        <v>19367381.811235279</v>
      </c>
      <c r="N949" s="48">
        <f>'3. Discount Factors'!N921*IF(netting,MAX(lgd*'3. EQ Forward 2'!N921+lgd*'3. EQ Forward 1'!N921,0),MAX(lgd*'3. EQ Forward 2'!N921,0)+MAX(lgd*'3. EQ Forward 1'!N921,0))</f>
        <v>15456497.369948298</v>
      </c>
      <c r="O949" s="48">
        <f>'3. Discount Factors'!O921*IF(netting,MAX(lgd*'3. EQ Forward 2'!O921+lgd*'3. EQ Forward 1'!O921,0),MAX(lgd*'3. EQ Forward 2'!O921,0)+MAX(lgd*'3. EQ Forward 1'!O921,0))</f>
        <v>12849066.096042782</v>
      </c>
      <c r="P949" s="48">
        <f>'3. Discount Factors'!P921*IF(netting,MAX(lgd*'3. EQ Forward 2'!P921+lgd*'3. EQ Forward 1'!P921,0),MAX(lgd*'3. EQ Forward 2'!P921,0)+MAX(lgd*'3. EQ Forward 1'!P921,0))</f>
        <v>11408881.363395642</v>
      </c>
      <c r="Q949" s="48">
        <f>'3. Discount Factors'!Q921*IF(netting,MAX(lgd*'3. EQ Forward 2'!Q921+lgd*'3. EQ Forward 1'!Q921,0),MAX(lgd*'3. EQ Forward 2'!Q921,0)+MAX(lgd*'3. EQ Forward 1'!Q921,0))</f>
        <v>12365493.979136486</v>
      </c>
      <c r="R949" s="48">
        <f>'3. Discount Factors'!R921*IF(netting,MAX(lgd*'3. EQ Forward 2'!R921+lgd*'3. EQ Forward 1'!R921,0),MAX(lgd*'3. EQ Forward 2'!R921,0)+MAX(lgd*'3. EQ Forward 1'!R921,0))</f>
        <v>15428430.487984709</v>
      </c>
      <c r="S949" s="48">
        <f>'3. Discount Factors'!S921*IF(netting,MAX(lgd*'3. EQ Forward 2'!S921+lgd*'3. EQ Forward 1'!S921,0),MAX(lgd*'3. EQ Forward 2'!S921,0)+MAX(lgd*'3. EQ Forward 1'!S921,0))</f>
        <v>15657525.335702121</v>
      </c>
      <c r="T949" s="48">
        <f>'3. Discount Factors'!T921*IF(netting,MAX(lgd*'3. EQ Forward 2'!T921+lgd*'3. EQ Forward 1'!T921,0),MAX(lgd*'3. EQ Forward 2'!T921,0)+MAX(lgd*'3. EQ Forward 1'!T921,0))</f>
        <v>18724930.563730419</v>
      </c>
      <c r="U949" s="48">
        <f>'3. Discount Factors'!U921*IF(netting,MAX(lgd*'3. EQ Forward 2'!U921+lgd*'3. EQ Forward 1'!U921,0),MAX(lgd*'3. EQ Forward 2'!U921,0)+MAX(lgd*'3. EQ Forward 1'!U921,0))</f>
        <v>19319920.771727417</v>
      </c>
      <c r="V949" s="48">
        <f>'3. Discount Factors'!V921*IF(netting,MAX(lgd*'3. EQ Forward 2'!V921+lgd*'3. EQ Forward 1'!V921,0),MAX(lgd*'3. EQ Forward 2'!V921,0)+MAX(lgd*'3. EQ Forward 1'!V921,0))</f>
        <v>22400052.184619658</v>
      </c>
      <c r="W949" s="53">
        <f>'3. Discount Factors'!W921*IF(netting,MAX(lgd*'3. EQ Forward 2'!W921+lgd*'3. EQ Forward 1'!W921,0),MAX(lgd*'3. EQ Forward 2'!W921,0)+MAX(lgd*'3. EQ Forward 1'!W921,0))</f>
        <v>24242449.02908919</v>
      </c>
    </row>
    <row r="950" spans="2:23" x14ac:dyDescent="0.35">
      <c r="B950" s="26" t="s">
        <v>918</v>
      </c>
      <c r="C950" s="52">
        <f>'3. Discount Factors'!C922*IF(netting,MAX(lgd*'3. EQ Forward 2'!C922+lgd*'3. EQ Forward 1'!C922,0),MAX(lgd*'3. EQ Forward 2'!C922,0)+MAX(lgd*'3. EQ Forward 1'!C922,0))</f>
        <v>0</v>
      </c>
      <c r="D950" s="48">
        <f>'3. Discount Factors'!D922*IF(netting,MAX(lgd*'3. EQ Forward 2'!D922+lgd*'3. EQ Forward 1'!D922,0),MAX(lgd*'3. EQ Forward 2'!D922,0)+MAX(lgd*'3. EQ Forward 1'!D922,0))</f>
        <v>0</v>
      </c>
      <c r="E950" s="48">
        <f>'3. Discount Factors'!E922*IF(netting,MAX(lgd*'3. EQ Forward 2'!E922+lgd*'3. EQ Forward 1'!E922,0),MAX(lgd*'3. EQ Forward 2'!E922,0)+MAX(lgd*'3. EQ Forward 1'!E922,0))</f>
        <v>0</v>
      </c>
      <c r="F950" s="48">
        <f>'3. Discount Factors'!F922*IF(netting,MAX(lgd*'3. EQ Forward 2'!F922+lgd*'3. EQ Forward 1'!F922,0),MAX(lgd*'3. EQ Forward 2'!F922,0)+MAX(lgd*'3. EQ Forward 1'!F922,0))</f>
        <v>0</v>
      </c>
      <c r="G950" s="48">
        <f>'3. Discount Factors'!G922*IF(netting,MAX(lgd*'3. EQ Forward 2'!G922+lgd*'3. EQ Forward 1'!G922,0),MAX(lgd*'3. EQ Forward 2'!G922,0)+MAX(lgd*'3. EQ Forward 1'!G922,0))</f>
        <v>0</v>
      </c>
      <c r="H950" s="48">
        <f>'3. Discount Factors'!H922*IF(netting,MAX(lgd*'3. EQ Forward 2'!H922+lgd*'3. EQ Forward 1'!H922,0),MAX(lgd*'3. EQ Forward 2'!H922,0)+MAX(lgd*'3. EQ Forward 1'!H922,0))</f>
        <v>0</v>
      </c>
      <c r="I950" s="48">
        <f>'3. Discount Factors'!I922*IF(netting,MAX(lgd*'3. EQ Forward 2'!I922+lgd*'3. EQ Forward 1'!I922,0),MAX(lgd*'3. EQ Forward 2'!I922,0)+MAX(lgd*'3. EQ Forward 1'!I922,0))</f>
        <v>0</v>
      </c>
      <c r="J950" s="48">
        <f>'3. Discount Factors'!J922*IF(netting,MAX(lgd*'3. EQ Forward 2'!J922+lgd*'3. EQ Forward 1'!J922,0),MAX(lgd*'3. EQ Forward 2'!J922,0)+MAX(lgd*'3. EQ Forward 1'!J922,0))</f>
        <v>1504047.3545044498</v>
      </c>
      <c r="K950" s="48">
        <f>'3. Discount Factors'!K922*IF(netting,MAX(lgd*'3. EQ Forward 2'!K922+lgd*'3. EQ Forward 1'!K922,0),MAX(lgd*'3. EQ Forward 2'!K922,0)+MAX(lgd*'3. EQ Forward 1'!K922,0))</f>
        <v>1954391.4760204668</v>
      </c>
      <c r="L950" s="48">
        <f>'3. Discount Factors'!L922*IF(netting,MAX(lgd*'3. EQ Forward 2'!L922+lgd*'3. EQ Forward 1'!L922,0),MAX(lgd*'3. EQ Forward 2'!L922,0)+MAX(lgd*'3. EQ Forward 1'!L922,0))</f>
        <v>4118673.8748707687</v>
      </c>
      <c r="M950" s="48">
        <f>'3. Discount Factors'!M922*IF(netting,MAX(lgd*'3. EQ Forward 2'!M922+lgd*'3. EQ Forward 1'!M922,0),MAX(lgd*'3. EQ Forward 2'!M922,0)+MAX(lgd*'3. EQ Forward 1'!M922,0))</f>
        <v>8403061.4112396426</v>
      </c>
      <c r="N950" s="48">
        <f>'3. Discount Factors'!N922*IF(netting,MAX(lgd*'3. EQ Forward 2'!N922+lgd*'3. EQ Forward 1'!N922,0),MAX(lgd*'3. EQ Forward 2'!N922,0)+MAX(lgd*'3. EQ Forward 1'!N922,0))</f>
        <v>7093904.0371299936</v>
      </c>
      <c r="O950" s="48">
        <f>'3. Discount Factors'!O922*IF(netting,MAX(lgd*'3. EQ Forward 2'!O922+lgd*'3. EQ Forward 1'!O922,0),MAX(lgd*'3. EQ Forward 2'!O922,0)+MAX(lgd*'3. EQ Forward 1'!O922,0))</f>
        <v>5820807.3585139159</v>
      </c>
      <c r="P950" s="48">
        <f>'3. Discount Factors'!P922*IF(netting,MAX(lgd*'3. EQ Forward 2'!P922+lgd*'3. EQ Forward 1'!P922,0),MAX(lgd*'3. EQ Forward 2'!P922,0)+MAX(lgd*'3. EQ Forward 1'!P922,0))</f>
        <v>12666601.944081863</v>
      </c>
      <c r="Q950" s="48">
        <f>'3. Discount Factors'!Q922*IF(netting,MAX(lgd*'3. EQ Forward 2'!Q922+lgd*'3. EQ Forward 1'!Q922,0),MAX(lgd*'3. EQ Forward 2'!Q922,0)+MAX(lgd*'3. EQ Forward 1'!Q922,0))</f>
        <v>16543163.264483305</v>
      </c>
      <c r="R950" s="48">
        <f>'3. Discount Factors'!R922*IF(netting,MAX(lgd*'3. EQ Forward 2'!R922+lgd*'3. EQ Forward 1'!R922,0),MAX(lgd*'3. EQ Forward 2'!R922,0)+MAX(lgd*'3. EQ Forward 1'!R922,0))</f>
        <v>17647734.707530152</v>
      </c>
      <c r="S950" s="48">
        <f>'3. Discount Factors'!S922*IF(netting,MAX(lgd*'3. EQ Forward 2'!S922+lgd*'3. EQ Forward 1'!S922,0),MAX(lgd*'3. EQ Forward 2'!S922,0)+MAX(lgd*'3. EQ Forward 1'!S922,0))</f>
        <v>12271519.433453383</v>
      </c>
      <c r="T950" s="48">
        <f>'3. Discount Factors'!T922*IF(netting,MAX(lgd*'3. EQ Forward 2'!T922+lgd*'3. EQ Forward 1'!T922,0),MAX(lgd*'3. EQ Forward 2'!T922,0)+MAX(lgd*'3. EQ Forward 1'!T922,0))</f>
        <v>6285328.9931612834</v>
      </c>
      <c r="U950" s="48">
        <f>'3. Discount Factors'!U922*IF(netting,MAX(lgd*'3. EQ Forward 2'!U922+lgd*'3. EQ Forward 1'!U922,0),MAX(lgd*'3. EQ Forward 2'!U922,0)+MAX(lgd*'3. EQ Forward 1'!U922,0))</f>
        <v>0</v>
      </c>
      <c r="V950" s="48">
        <f>'3. Discount Factors'!V922*IF(netting,MAX(lgd*'3. EQ Forward 2'!V922+lgd*'3. EQ Forward 1'!V922,0),MAX(lgd*'3. EQ Forward 2'!V922,0)+MAX(lgd*'3. EQ Forward 1'!V922,0))</f>
        <v>3471398.0079895775</v>
      </c>
      <c r="W950" s="53">
        <f>'3. Discount Factors'!W922*IF(netting,MAX(lgd*'3. EQ Forward 2'!W922+lgd*'3. EQ Forward 1'!W922,0),MAX(lgd*'3. EQ Forward 2'!W922,0)+MAX(lgd*'3. EQ Forward 1'!W922,0))</f>
        <v>7090466.3908164706</v>
      </c>
    </row>
    <row r="951" spans="2:23" x14ac:dyDescent="0.35">
      <c r="B951" s="26" t="s">
        <v>919</v>
      </c>
      <c r="C951" s="52">
        <f>'3. Discount Factors'!C923*IF(netting,MAX(lgd*'3. EQ Forward 2'!C923+lgd*'3. EQ Forward 1'!C923,0),MAX(lgd*'3. EQ Forward 2'!C923,0)+MAX(lgd*'3. EQ Forward 1'!C923,0))</f>
        <v>0</v>
      </c>
      <c r="D951" s="48">
        <f>'3. Discount Factors'!D923*IF(netting,MAX(lgd*'3. EQ Forward 2'!D923+lgd*'3. EQ Forward 1'!D923,0),MAX(lgd*'3. EQ Forward 2'!D923,0)+MAX(lgd*'3. EQ Forward 1'!D923,0))</f>
        <v>0</v>
      </c>
      <c r="E951" s="48">
        <f>'3. Discount Factors'!E923*IF(netting,MAX(lgd*'3. EQ Forward 2'!E923+lgd*'3. EQ Forward 1'!E923,0),MAX(lgd*'3. EQ Forward 2'!E923,0)+MAX(lgd*'3. EQ Forward 1'!E923,0))</f>
        <v>0</v>
      </c>
      <c r="F951" s="48">
        <f>'3. Discount Factors'!F923*IF(netting,MAX(lgd*'3. EQ Forward 2'!F923+lgd*'3. EQ Forward 1'!F923,0),MAX(lgd*'3. EQ Forward 2'!F923,0)+MAX(lgd*'3. EQ Forward 1'!F923,0))</f>
        <v>4792082.9958455442</v>
      </c>
      <c r="G951" s="48">
        <f>'3. Discount Factors'!G923*IF(netting,MAX(lgd*'3. EQ Forward 2'!G923+lgd*'3. EQ Forward 1'!G923,0),MAX(lgd*'3. EQ Forward 2'!G923,0)+MAX(lgd*'3. EQ Forward 1'!G923,0))</f>
        <v>15175768.437227855</v>
      </c>
      <c r="H951" s="48">
        <f>'3. Discount Factors'!H923*IF(netting,MAX(lgd*'3. EQ Forward 2'!H923+lgd*'3. EQ Forward 1'!H923,0),MAX(lgd*'3. EQ Forward 2'!H923,0)+MAX(lgd*'3. EQ Forward 1'!H923,0))</f>
        <v>21421267.938543797</v>
      </c>
      <c r="I951" s="48">
        <f>'3. Discount Factors'!I923*IF(netting,MAX(lgd*'3. EQ Forward 2'!I923+lgd*'3. EQ Forward 1'!I923,0),MAX(lgd*'3. EQ Forward 2'!I923,0)+MAX(lgd*'3. EQ Forward 1'!I923,0))</f>
        <v>24054911.153403934</v>
      </c>
      <c r="J951" s="48">
        <f>'3. Discount Factors'!J923*IF(netting,MAX(lgd*'3. EQ Forward 2'!J923+lgd*'3. EQ Forward 1'!J923,0),MAX(lgd*'3. EQ Forward 2'!J923,0)+MAX(lgd*'3. EQ Forward 1'!J923,0))</f>
        <v>19705227.562537543</v>
      </c>
      <c r="K951" s="48">
        <f>'3. Discount Factors'!K923*IF(netting,MAX(lgd*'3. EQ Forward 2'!K923+lgd*'3. EQ Forward 1'!K923,0),MAX(lgd*'3. EQ Forward 2'!K923,0)+MAX(lgd*'3. EQ Forward 1'!K923,0))</f>
        <v>27171327.169079993</v>
      </c>
      <c r="L951" s="48">
        <f>'3. Discount Factors'!L923*IF(netting,MAX(lgd*'3. EQ Forward 2'!L923+lgd*'3. EQ Forward 1'!L923,0),MAX(lgd*'3. EQ Forward 2'!L923,0)+MAX(lgd*'3. EQ Forward 1'!L923,0))</f>
        <v>26849953.366450198</v>
      </c>
      <c r="M951" s="48">
        <f>'3. Discount Factors'!M923*IF(netting,MAX(lgd*'3. EQ Forward 2'!M923+lgd*'3. EQ Forward 1'!M923,0),MAX(lgd*'3. EQ Forward 2'!M923,0)+MAX(lgd*'3. EQ Forward 1'!M923,0))</f>
        <v>33401680.10243056</v>
      </c>
      <c r="N951" s="48">
        <f>'3. Discount Factors'!N923*IF(netting,MAX(lgd*'3. EQ Forward 2'!N923+lgd*'3. EQ Forward 1'!N923,0),MAX(lgd*'3. EQ Forward 2'!N923,0)+MAX(lgd*'3. EQ Forward 1'!N923,0))</f>
        <v>28421841.148308128</v>
      </c>
      <c r="O951" s="48">
        <f>'3. Discount Factors'!O923*IF(netting,MAX(lgd*'3. EQ Forward 2'!O923+lgd*'3. EQ Forward 1'!O923,0),MAX(lgd*'3. EQ Forward 2'!O923,0)+MAX(lgd*'3. EQ Forward 1'!O923,0))</f>
        <v>26824403.754701257</v>
      </c>
      <c r="P951" s="48">
        <f>'3. Discount Factors'!P923*IF(netting,MAX(lgd*'3. EQ Forward 2'!P923+lgd*'3. EQ Forward 1'!P923,0),MAX(lgd*'3. EQ Forward 2'!P923,0)+MAX(lgd*'3. EQ Forward 1'!P923,0))</f>
        <v>41769867.625120215</v>
      </c>
      <c r="Q951" s="48">
        <f>'3. Discount Factors'!Q923*IF(netting,MAX(lgd*'3. EQ Forward 2'!Q923+lgd*'3. EQ Forward 1'!Q923,0),MAX(lgd*'3. EQ Forward 2'!Q923,0)+MAX(lgd*'3. EQ Forward 1'!Q923,0))</f>
        <v>50681507.821556628</v>
      </c>
      <c r="R951" s="48">
        <f>'3. Discount Factors'!R923*IF(netting,MAX(lgd*'3. EQ Forward 2'!R923+lgd*'3. EQ Forward 1'!R923,0),MAX(lgd*'3. EQ Forward 2'!R923,0)+MAX(lgd*'3. EQ Forward 1'!R923,0))</f>
        <v>57180248.120781042</v>
      </c>
      <c r="S951" s="48">
        <f>'3. Discount Factors'!S923*IF(netting,MAX(lgd*'3. EQ Forward 2'!S923+lgd*'3. EQ Forward 1'!S923,0),MAX(lgd*'3. EQ Forward 2'!S923,0)+MAX(lgd*'3. EQ Forward 1'!S923,0))</f>
        <v>64261709.547737494</v>
      </c>
      <c r="T951" s="48">
        <f>'3. Discount Factors'!T923*IF(netting,MAX(lgd*'3. EQ Forward 2'!T923+lgd*'3. EQ Forward 1'!T923,0),MAX(lgd*'3. EQ Forward 2'!T923,0)+MAX(lgd*'3. EQ Forward 1'!T923,0))</f>
        <v>60752366.27937711</v>
      </c>
      <c r="U951" s="48">
        <f>'3. Discount Factors'!U923*IF(netting,MAX(lgd*'3. EQ Forward 2'!U923+lgd*'3. EQ Forward 1'!U923,0),MAX(lgd*'3. EQ Forward 2'!U923,0)+MAX(lgd*'3. EQ Forward 1'!U923,0))</f>
        <v>62863795.285898633</v>
      </c>
      <c r="V951" s="48">
        <f>'3. Discount Factors'!V923*IF(netting,MAX(lgd*'3. EQ Forward 2'!V923+lgd*'3. EQ Forward 1'!V923,0),MAX(lgd*'3. EQ Forward 2'!V923,0)+MAX(lgd*'3. EQ Forward 1'!V923,0))</f>
        <v>56031400.125606291</v>
      </c>
      <c r="W951" s="53">
        <f>'3. Discount Factors'!W923*IF(netting,MAX(lgd*'3. EQ Forward 2'!W923+lgd*'3. EQ Forward 1'!W923,0),MAX(lgd*'3. EQ Forward 2'!W923,0)+MAX(lgd*'3. EQ Forward 1'!W923,0))</f>
        <v>49538287.958184361</v>
      </c>
    </row>
    <row r="952" spans="2:23" x14ac:dyDescent="0.35">
      <c r="B952" s="26" t="s">
        <v>920</v>
      </c>
      <c r="C952" s="52">
        <f>'3. Discount Factors'!C924*IF(netting,MAX(lgd*'3. EQ Forward 2'!C924+lgd*'3. EQ Forward 1'!C924,0),MAX(lgd*'3. EQ Forward 2'!C924,0)+MAX(lgd*'3. EQ Forward 1'!C924,0))</f>
        <v>0</v>
      </c>
      <c r="D952" s="48">
        <f>'3. Discount Factors'!D924*IF(netting,MAX(lgd*'3. EQ Forward 2'!D924+lgd*'3. EQ Forward 1'!D924,0),MAX(lgd*'3. EQ Forward 2'!D924,0)+MAX(lgd*'3. EQ Forward 1'!D924,0))</f>
        <v>0</v>
      </c>
      <c r="E952" s="48">
        <f>'3. Discount Factors'!E924*IF(netting,MAX(lgd*'3. EQ Forward 2'!E924+lgd*'3. EQ Forward 1'!E924,0),MAX(lgd*'3. EQ Forward 2'!E924,0)+MAX(lgd*'3. EQ Forward 1'!E924,0))</f>
        <v>0</v>
      </c>
      <c r="F952" s="48">
        <f>'3. Discount Factors'!F924*IF(netting,MAX(lgd*'3. EQ Forward 2'!F924+lgd*'3. EQ Forward 1'!F924,0),MAX(lgd*'3. EQ Forward 2'!F924,0)+MAX(lgd*'3. EQ Forward 1'!F924,0))</f>
        <v>0</v>
      </c>
      <c r="G952" s="48">
        <f>'3. Discount Factors'!G924*IF(netting,MAX(lgd*'3. EQ Forward 2'!G924+lgd*'3. EQ Forward 1'!G924,0),MAX(lgd*'3. EQ Forward 2'!G924,0)+MAX(lgd*'3. EQ Forward 1'!G924,0))</f>
        <v>0</v>
      </c>
      <c r="H952" s="48">
        <f>'3. Discount Factors'!H924*IF(netting,MAX(lgd*'3. EQ Forward 2'!H924+lgd*'3. EQ Forward 1'!H924,0),MAX(lgd*'3. EQ Forward 2'!H924,0)+MAX(lgd*'3. EQ Forward 1'!H924,0))</f>
        <v>0</v>
      </c>
      <c r="I952" s="48">
        <f>'3. Discount Factors'!I924*IF(netting,MAX(lgd*'3. EQ Forward 2'!I924+lgd*'3. EQ Forward 1'!I924,0),MAX(lgd*'3. EQ Forward 2'!I924,0)+MAX(lgd*'3. EQ Forward 1'!I924,0))</f>
        <v>0</v>
      </c>
      <c r="J952" s="48">
        <f>'3. Discount Factors'!J924*IF(netting,MAX(lgd*'3. EQ Forward 2'!J924+lgd*'3. EQ Forward 1'!J924,0),MAX(lgd*'3. EQ Forward 2'!J924,0)+MAX(lgd*'3. EQ Forward 1'!J924,0))</f>
        <v>0</v>
      </c>
      <c r="K952" s="48">
        <f>'3. Discount Factors'!K924*IF(netting,MAX(lgd*'3. EQ Forward 2'!K924+lgd*'3. EQ Forward 1'!K924,0),MAX(lgd*'3. EQ Forward 2'!K924,0)+MAX(lgd*'3. EQ Forward 1'!K924,0))</f>
        <v>0</v>
      </c>
      <c r="L952" s="48">
        <f>'3. Discount Factors'!L924*IF(netting,MAX(lgd*'3. EQ Forward 2'!L924+lgd*'3. EQ Forward 1'!L924,0),MAX(lgd*'3. EQ Forward 2'!L924,0)+MAX(lgd*'3. EQ Forward 1'!L924,0))</f>
        <v>0</v>
      </c>
      <c r="M952" s="48">
        <f>'3. Discount Factors'!M924*IF(netting,MAX(lgd*'3. EQ Forward 2'!M924+lgd*'3. EQ Forward 1'!M924,0),MAX(lgd*'3. EQ Forward 2'!M924,0)+MAX(lgd*'3. EQ Forward 1'!M924,0))</f>
        <v>0</v>
      </c>
      <c r="N952" s="48">
        <f>'3. Discount Factors'!N924*IF(netting,MAX(lgd*'3. EQ Forward 2'!N924+lgd*'3. EQ Forward 1'!N924,0),MAX(lgd*'3. EQ Forward 2'!N924,0)+MAX(lgd*'3. EQ Forward 1'!N924,0))</f>
        <v>0</v>
      </c>
      <c r="O952" s="48">
        <f>'3. Discount Factors'!O924*IF(netting,MAX(lgd*'3. EQ Forward 2'!O924+lgd*'3. EQ Forward 1'!O924,0),MAX(lgd*'3. EQ Forward 2'!O924,0)+MAX(lgd*'3. EQ Forward 1'!O924,0))</f>
        <v>0</v>
      </c>
      <c r="P952" s="48">
        <f>'3. Discount Factors'!P924*IF(netting,MAX(lgd*'3. EQ Forward 2'!P924+lgd*'3. EQ Forward 1'!P924,0),MAX(lgd*'3. EQ Forward 2'!P924,0)+MAX(lgd*'3. EQ Forward 1'!P924,0))</f>
        <v>0</v>
      </c>
      <c r="Q952" s="48">
        <f>'3. Discount Factors'!Q924*IF(netting,MAX(lgd*'3. EQ Forward 2'!Q924+lgd*'3. EQ Forward 1'!Q924,0),MAX(lgd*'3. EQ Forward 2'!Q924,0)+MAX(lgd*'3. EQ Forward 1'!Q924,0))</f>
        <v>0</v>
      </c>
      <c r="R952" s="48">
        <f>'3. Discount Factors'!R924*IF(netting,MAX(lgd*'3. EQ Forward 2'!R924+lgd*'3. EQ Forward 1'!R924,0),MAX(lgd*'3. EQ Forward 2'!R924,0)+MAX(lgd*'3. EQ Forward 1'!R924,0))</f>
        <v>0</v>
      </c>
      <c r="S952" s="48">
        <f>'3. Discount Factors'!S924*IF(netting,MAX(lgd*'3. EQ Forward 2'!S924+lgd*'3. EQ Forward 1'!S924,0),MAX(lgd*'3. EQ Forward 2'!S924,0)+MAX(lgd*'3. EQ Forward 1'!S924,0))</f>
        <v>0</v>
      </c>
      <c r="T952" s="48">
        <f>'3. Discount Factors'!T924*IF(netting,MAX(lgd*'3. EQ Forward 2'!T924+lgd*'3. EQ Forward 1'!T924,0),MAX(lgd*'3. EQ Forward 2'!T924,0)+MAX(lgd*'3. EQ Forward 1'!T924,0))</f>
        <v>0</v>
      </c>
      <c r="U952" s="48">
        <f>'3. Discount Factors'!U924*IF(netting,MAX(lgd*'3. EQ Forward 2'!U924+lgd*'3. EQ Forward 1'!U924,0),MAX(lgd*'3. EQ Forward 2'!U924,0)+MAX(lgd*'3. EQ Forward 1'!U924,0))</f>
        <v>0</v>
      </c>
      <c r="V952" s="48">
        <f>'3. Discount Factors'!V924*IF(netting,MAX(lgd*'3. EQ Forward 2'!V924+lgd*'3. EQ Forward 1'!V924,0),MAX(lgd*'3. EQ Forward 2'!V924,0)+MAX(lgd*'3. EQ Forward 1'!V924,0))</f>
        <v>0</v>
      </c>
      <c r="W952" s="53">
        <f>'3. Discount Factors'!W924*IF(netting,MAX(lgd*'3. EQ Forward 2'!W924+lgd*'3. EQ Forward 1'!W924,0),MAX(lgd*'3. EQ Forward 2'!W924,0)+MAX(lgd*'3. EQ Forward 1'!W924,0))</f>
        <v>0</v>
      </c>
    </row>
    <row r="953" spans="2:23" x14ac:dyDescent="0.35">
      <c r="B953" s="26" t="s">
        <v>921</v>
      </c>
      <c r="C953" s="52">
        <f>'3. Discount Factors'!C925*IF(netting,MAX(lgd*'3. EQ Forward 2'!C925+lgd*'3. EQ Forward 1'!C925,0),MAX(lgd*'3. EQ Forward 2'!C925,0)+MAX(lgd*'3. EQ Forward 1'!C925,0))</f>
        <v>0</v>
      </c>
      <c r="D953" s="48">
        <f>'3. Discount Factors'!D925*IF(netting,MAX(lgd*'3. EQ Forward 2'!D925+lgd*'3. EQ Forward 1'!D925,0),MAX(lgd*'3. EQ Forward 2'!D925,0)+MAX(lgd*'3. EQ Forward 1'!D925,0))</f>
        <v>4318326.9011666374</v>
      </c>
      <c r="E953" s="48">
        <f>'3. Discount Factors'!E925*IF(netting,MAX(lgd*'3. EQ Forward 2'!E925+lgd*'3. EQ Forward 1'!E925,0),MAX(lgd*'3. EQ Forward 2'!E925,0)+MAX(lgd*'3. EQ Forward 1'!E925,0))</f>
        <v>0</v>
      </c>
      <c r="F953" s="48">
        <f>'3. Discount Factors'!F925*IF(netting,MAX(lgd*'3. EQ Forward 2'!F925+lgd*'3. EQ Forward 1'!F925,0),MAX(lgd*'3. EQ Forward 2'!F925,0)+MAX(lgd*'3. EQ Forward 1'!F925,0))</f>
        <v>0</v>
      </c>
      <c r="G953" s="48">
        <f>'3. Discount Factors'!G925*IF(netting,MAX(lgd*'3. EQ Forward 2'!G925+lgd*'3. EQ Forward 1'!G925,0),MAX(lgd*'3. EQ Forward 2'!G925,0)+MAX(lgd*'3. EQ Forward 1'!G925,0))</f>
        <v>0</v>
      </c>
      <c r="H953" s="48">
        <f>'3. Discount Factors'!H925*IF(netting,MAX(lgd*'3. EQ Forward 2'!H925+lgd*'3. EQ Forward 1'!H925,0),MAX(lgd*'3. EQ Forward 2'!H925,0)+MAX(lgd*'3. EQ Forward 1'!H925,0))</f>
        <v>0</v>
      </c>
      <c r="I953" s="48">
        <f>'3. Discount Factors'!I925*IF(netting,MAX(lgd*'3. EQ Forward 2'!I925+lgd*'3. EQ Forward 1'!I925,0),MAX(lgd*'3. EQ Forward 2'!I925,0)+MAX(lgd*'3. EQ Forward 1'!I925,0))</f>
        <v>0</v>
      </c>
      <c r="J953" s="48">
        <f>'3. Discount Factors'!J925*IF(netting,MAX(lgd*'3. EQ Forward 2'!J925+lgd*'3. EQ Forward 1'!J925,0),MAX(lgd*'3. EQ Forward 2'!J925,0)+MAX(lgd*'3. EQ Forward 1'!J925,0))</f>
        <v>0</v>
      </c>
      <c r="K953" s="48">
        <f>'3. Discount Factors'!K925*IF(netting,MAX(lgd*'3. EQ Forward 2'!K925+lgd*'3. EQ Forward 1'!K925,0),MAX(lgd*'3. EQ Forward 2'!K925,0)+MAX(lgd*'3. EQ Forward 1'!K925,0))</f>
        <v>0</v>
      </c>
      <c r="L953" s="48">
        <f>'3. Discount Factors'!L925*IF(netting,MAX(lgd*'3. EQ Forward 2'!L925+lgd*'3. EQ Forward 1'!L925,0),MAX(lgd*'3. EQ Forward 2'!L925,0)+MAX(lgd*'3. EQ Forward 1'!L925,0))</f>
        <v>0</v>
      </c>
      <c r="M953" s="48">
        <f>'3. Discount Factors'!M925*IF(netting,MAX(lgd*'3. EQ Forward 2'!M925+lgd*'3. EQ Forward 1'!M925,0),MAX(lgd*'3. EQ Forward 2'!M925,0)+MAX(lgd*'3. EQ Forward 1'!M925,0))</f>
        <v>0</v>
      </c>
      <c r="N953" s="48">
        <f>'3. Discount Factors'!N925*IF(netting,MAX(lgd*'3. EQ Forward 2'!N925+lgd*'3. EQ Forward 1'!N925,0),MAX(lgd*'3. EQ Forward 2'!N925,0)+MAX(lgd*'3. EQ Forward 1'!N925,0))</f>
        <v>0</v>
      </c>
      <c r="O953" s="48">
        <f>'3. Discount Factors'!O925*IF(netting,MAX(lgd*'3. EQ Forward 2'!O925+lgd*'3. EQ Forward 1'!O925,0),MAX(lgd*'3. EQ Forward 2'!O925,0)+MAX(lgd*'3. EQ Forward 1'!O925,0))</f>
        <v>0</v>
      </c>
      <c r="P953" s="48">
        <f>'3. Discount Factors'!P925*IF(netting,MAX(lgd*'3. EQ Forward 2'!P925+lgd*'3. EQ Forward 1'!P925,0),MAX(lgd*'3. EQ Forward 2'!P925,0)+MAX(lgd*'3. EQ Forward 1'!P925,0))</f>
        <v>0</v>
      </c>
      <c r="Q953" s="48">
        <f>'3. Discount Factors'!Q925*IF(netting,MAX(lgd*'3. EQ Forward 2'!Q925+lgd*'3. EQ Forward 1'!Q925,0),MAX(lgd*'3. EQ Forward 2'!Q925,0)+MAX(lgd*'3. EQ Forward 1'!Q925,0))</f>
        <v>0</v>
      </c>
      <c r="R953" s="48">
        <f>'3. Discount Factors'!R925*IF(netting,MAX(lgd*'3. EQ Forward 2'!R925+lgd*'3. EQ Forward 1'!R925,0),MAX(lgd*'3. EQ Forward 2'!R925,0)+MAX(lgd*'3. EQ Forward 1'!R925,0))</f>
        <v>0</v>
      </c>
      <c r="S953" s="48">
        <f>'3. Discount Factors'!S925*IF(netting,MAX(lgd*'3. EQ Forward 2'!S925+lgd*'3. EQ Forward 1'!S925,0),MAX(lgd*'3. EQ Forward 2'!S925,0)+MAX(lgd*'3. EQ Forward 1'!S925,0))</f>
        <v>0</v>
      </c>
      <c r="T953" s="48">
        <f>'3. Discount Factors'!T925*IF(netting,MAX(lgd*'3. EQ Forward 2'!T925+lgd*'3. EQ Forward 1'!T925,0),MAX(lgd*'3. EQ Forward 2'!T925,0)+MAX(lgd*'3. EQ Forward 1'!T925,0))</f>
        <v>0</v>
      </c>
      <c r="U953" s="48">
        <f>'3. Discount Factors'!U925*IF(netting,MAX(lgd*'3. EQ Forward 2'!U925+lgd*'3. EQ Forward 1'!U925,0),MAX(lgd*'3. EQ Forward 2'!U925,0)+MAX(lgd*'3. EQ Forward 1'!U925,0))</f>
        <v>0</v>
      </c>
      <c r="V953" s="48">
        <f>'3. Discount Factors'!V925*IF(netting,MAX(lgd*'3. EQ Forward 2'!V925+lgd*'3. EQ Forward 1'!V925,0),MAX(lgd*'3. EQ Forward 2'!V925,0)+MAX(lgd*'3. EQ Forward 1'!V925,0))</f>
        <v>0</v>
      </c>
      <c r="W953" s="53">
        <f>'3. Discount Factors'!W925*IF(netting,MAX(lgd*'3. EQ Forward 2'!W925+lgd*'3. EQ Forward 1'!W925,0),MAX(lgd*'3. EQ Forward 2'!W925,0)+MAX(lgd*'3. EQ Forward 1'!W925,0))</f>
        <v>0</v>
      </c>
    </row>
    <row r="954" spans="2:23" x14ac:dyDescent="0.35">
      <c r="B954" s="26" t="s">
        <v>922</v>
      </c>
      <c r="C954" s="52">
        <f>'3. Discount Factors'!C926*IF(netting,MAX(lgd*'3. EQ Forward 2'!C926+lgd*'3. EQ Forward 1'!C926,0),MAX(lgd*'3. EQ Forward 2'!C926,0)+MAX(lgd*'3. EQ Forward 1'!C926,0))</f>
        <v>0</v>
      </c>
      <c r="D954" s="48">
        <f>'3. Discount Factors'!D926*IF(netting,MAX(lgd*'3. EQ Forward 2'!D926+lgd*'3. EQ Forward 1'!D926,0),MAX(lgd*'3. EQ Forward 2'!D926,0)+MAX(lgd*'3. EQ Forward 1'!D926,0))</f>
        <v>0</v>
      </c>
      <c r="E954" s="48">
        <f>'3. Discount Factors'!E926*IF(netting,MAX(lgd*'3. EQ Forward 2'!E926+lgd*'3. EQ Forward 1'!E926,0),MAX(lgd*'3. EQ Forward 2'!E926,0)+MAX(lgd*'3. EQ Forward 1'!E926,0))</f>
        <v>0</v>
      </c>
      <c r="F954" s="48">
        <f>'3. Discount Factors'!F926*IF(netting,MAX(lgd*'3. EQ Forward 2'!F926+lgd*'3. EQ Forward 1'!F926,0),MAX(lgd*'3. EQ Forward 2'!F926,0)+MAX(lgd*'3. EQ Forward 1'!F926,0))</f>
        <v>0</v>
      </c>
      <c r="G954" s="48">
        <f>'3. Discount Factors'!G926*IF(netting,MAX(lgd*'3. EQ Forward 2'!G926+lgd*'3. EQ Forward 1'!G926,0),MAX(lgd*'3. EQ Forward 2'!G926,0)+MAX(lgd*'3. EQ Forward 1'!G926,0))</f>
        <v>0</v>
      </c>
      <c r="H954" s="48">
        <f>'3. Discount Factors'!H926*IF(netting,MAX(lgd*'3. EQ Forward 2'!H926+lgd*'3. EQ Forward 1'!H926,0),MAX(lgd*'3. EQ Forward 2'!H926,0)+MAX(lgd*'3. EQ Forward 1'!H926,0))</f>
        <v>0</v>
      </c>
      <c r="I954" s="48">
        <f>'3. Discount Factors'!I926*IF(netting,MAX(lgd*'3. EQ Forward 2'!I926+lgd*'3. EQ Forward 1'!I926,0),MAX(lgd*'3. EQ Forward 2'!I926,0)+MAX(lgd*'3. EQ Forward 1'!I926,0))</f>
        <v>0</v>
      </c>
      <c r="J954" s="48">
        <f>'3. Discount Factors'!J926*IF(netting,MAX(lgd*'3. EQ Forward 2'!J926+lgd*'3. EQ Forward 1'!J926,0),MAX(lgd*'3. EQ Forward 2'!J926,0)+MAX(lgd*'3. EQ Forward 1'!J926,0))</f>
        <v>0</v>
      </c>
      <c r="K954" s="48">
        <f>'3. Discount Factors'!K926*IF(netting,MAX(lgd*'3. EQ Forward 2'!K926+lgd*'3. EQ Forward 1'!K926,0),MAX(lgd*'3. EQ Forward 2'!K926,0)+MAX(lgd*'3. EQ Forward 1'!K926,0))</f>
        <v>0</v>
      </c>
      <c r="L954" s="48">
        <f>'3. Discount Factors'!L926*IF(netting,MAX(lgd*'3. EQ Forward 2'!L926+lgd*'3. EQ Forward 1'!L926,0),MAX(lgd*'3. EQ Forward 2'!L926,0)+MAX(lgd*'3. EQ Forward 1'!L926,0))</f>
        <v>0</v>
      </c>
      <c r="M954" s="48">
        <f>'3. Discount Factors'!M926*IF(netting,MAX(lgd*'3. EQ Forward 2'!M926+lgd*'3. EQ Forward 1'!M926,0),MAX(lgd*'3. EQ Forward 2'!M926,0)+MAX(lgd*'3. EQ Forward 1'!M926,0))</f>
        <v>0</v>
      </c>
      <c r="N954" s="48">
        <f>'3. Discount Factors'!N926*IF(netting,MAX(lgd*'3. EQ Forward 2'!N926+lgd*'3. EQ Forward 1'!N926,0),MAX(lgd*'3. EQ Forward 2'!N926,0)+MAX(lgd*'3. EQ Forward 1'!N926,0))</f>
        <v>0</v>
      </c>
      <c r="O954" s="48">
        <f>'3. Discount Factors'!O926*IF(netting,MAX(lgd*'3. EQ Forward 2'!O926+lgd*'3. EQ Forward 1'!O926,0),MAX(lgd*'3. EQ Forward 2'!O926,0)+MAX(lgd*'3. EQ Forward 1'!O926,0))</f>
        <v>0</v>
      </c>
      <c r="P954" s="48">
        <f>'3. Discount Factors'!P926*IF(netting,MAX(lgd*'3. EQ Forward 2'!P926+lgd*'3. EQ Forward 1'!P926,0),MAX(lgd*'3. EQ Forward 2'!P926,0)+MAX(lgd*'3. EQ Forward 1'!P926,0))</f>
        <v>0</v>
      </c>
      <c r="Q954" s="48">
        <f>'3. Discount Factors'!Q926*IF(netting,MAX(lgd*'3. EQ Forward 2'!Q926+lgd*'3. EQ Forward 1'!Q926,0),MAX(lgd*'3. EQ Forward 2'!Q926,0)+MAX(lgd*'3. EQ Forward 1'!Q926,0))</f>
        <v>0</v>
      </c>
      <c r="R954" s="48">
        <f>'3. Discount Factors'!R926*IF(netting,MAX(lgd*'3. EQ Forward 2'!R926+lgd*'3. EQ Forward 1'!R926,0),MAX(lgd*'3. EQ Forward 2'!R926,0)+MAX(lgd*'3. EQ Forward 1'!R926,0))</f>
        <v>0</v>
      </c>
      <c r="S954" s="48">
        <f>'3. Discount Factors'!S926*IF(netting,MAX(lgd*'3. EQ Forward 2'!S926+lgd*'3. EQ Forward 1'!S926,0),MAX(lgd*'3. EQ Forward 2'!S926,0)+MAX(lgd*'3. EQ Forward 1'!S926,0))</f>
        <v>1576316.9334173223</v>
      </c>
      <c r="T954" s="48">
        <f>'3. Discount Factors'!T926*IF(netting,MAX(lgd*'3. EQ Forward 2'!T926+lgd*'3. EQ Forward 1'!T926,0),MAX(lgd*'3. EQ Forward 2'!T926,0)+MAX(lgd*'3. EQ Forward 1'!T926,0))</f>
        <v>0</v>
      </c>
      <c r="U954" s="48">
        <f>'3. Discount Factors'!U926*IF(netting,MAX(lgd*'3. EQ Forward 2'!U926+lgd*'3. EQ Forward 1'!U926,0),MAX(lgd*'3. EQ Forward 2'!U926,0)+MAX(lgd*'3. EQ Forward 1'!U926,0))</f>
        <v>0</v>
      </c>
      <c r="V954" s="48">
        <f>'3. Discount Factors'!V926*IF(netting,MAX(lgd*'3. EQ Forward 2'!V926+lgd*'3. EQ Forward 1'!V926,0),MAX(lgd*'3. EQ Forward 2'!V926,0)+MAX(lgd*'3. EQ Forward 1'!V926,0))</f>
        <v>1419371.6805035055</v>
      </c>
      <c r="W954" s="53">
        <f>'3. Discount Factors'!W926*IF(netting,MAX(lgd*'3. EQ Forward 2'!W926+lgd*'3. EQ Forward 1'!W926,0),MAX(lgd*'3. EQ Forward 2'!W926,0)+MAX(lgd*'3. EQ Forward 1'!W926,0))</f>
        <v>841803.56276403088</v>
      </c>
    </row>
    <row r="955" spans="2:23" x14ac:dyDescent="0.35">
      <c r="B955" s="26" t="s">
        <v>923</v>
      </c>
      <c r="C955" s="52">
        <f>'3. Discount Factors'!C927*IF(netting,MAX(lgd*'3. EQ Forward 2'!C927+lgd*'3. EQ Forward 1'!C927,0),MAX(lgd*'3. EQ Forward 2'!C927,0)+MAX(lgd*'3. EQ Forward 1'!C927,0))</f>
        <v>0</v>
      </c>
      <c r="D955" s="48">
        <f>'3. Discount Factors'!D927*IF(netting,MAX(lgd*'3. EQ Forward 2'!D927+lgd*'3. EQ Forward 1'!D927,0),MAX(lgd*'3. EQ Forward 2'!D927,0)+MAX(lgd*'3. EQ Forward 1'!D927,0))</f>
        <v>0</v>
      </c>
      <c r="E955" s="48">
        <f>'3. Discount Factors'!E927*IF(netting,MAX(lgd*'3. EQ Forward 2'!E927+lgd*'3. EQ Forward 1'!E927,0),MAX(lgd*'3. EQ Forward 2'!E927,0)+MAX(lgd*'3. EQ Forward 1'!E927,0))</f>
        <v>790701.42299586977</v>
      </c>
      <c r="F955" s="48">
        <f>'3. Discount Factors'!F927*IF(netting,MAX(lgd*'3. EQ Forward 2'!F927+lgd*'3. EQ Forward 1'!F927,0),MAX(lgd*'3. EQ Forward 2'!F927,0)+MAX(lgd*'3. EQ Forward 1'!F927,0))</f>
        <v>1198370.7892065912</v>
      </c>
      <c r="G955" s="48">
        <f>'3. Discount Factors'!G927*IF(netting,MAX(lgd*'3. EQ Forward 2'!G927+lgd*'3. EQ Forward 1'!G927,0),MAX(lgd*'3. EQ Forward 2'!G927,0)+MAX(lgd*'3. EQ Forward 1'!G927,0))</f>
        <v>0</v>
      </c>
      <c r="H955" s="48">
        <f>'3. Discount Factors'!H927*IF(netting,MAX(lgd*'3. EQ Forward 2'!H927+lgd*'3. EQ Forward 1'!H927,0),MAX(lgd*'3. EQ Forward 2'!H927,0)+MAX(lgd*'3. EQ Forward 1'!H927,0))</f>
        <v>0</v>
      </c>
      <c r="I955" s="48">
        <f>'3. Discount Factors'!I927*IF(netting,MAX(lgd*'3. EQ Forward 2'!I927+lgd*'3. EQ Forward 1'!I927,0),MAX(lgd*'3. EQ Forward 2'!I927,0)+MAX(lgd*'3. EQ Forward 1'!I927,0))</f>
        <v>0</v>
      </c>
      <c r="J955" s="48">
        <f>'3. Discount Factors'!J927*IF(netting,MAX(lgd*'3. EQ Forward 2'!J927+lgd*'3. EQ Forward 1'!J927,0),MAX(lgd*'3. EQ Forward 2'!J927,0)+MAX(lgd*'3. EQ Forward 1'!J927,0))</f>
        <v>0</v>
      </c>
      <c r="K955" s="48">
        <f>'3. Discount Factors'!K927*IF(netting,MAX(lgd*'3. EQ Forward 2'!K927+lgd*'3. EQ Forward 1'!K927,0),MAX(lgd*'3. EQ Forward 2'!K927,0)+MAX(lgd*'3. EQ Forward 1'!K927,0))</f>
        <v>0</v>
      </c>
      <c r="L955" s="48">
        <f>'3. Discount Factors'!L927*IF(netting,MAX(lgd*'3. EQ Forward 2'!L927+lgd*'3. EQ Forward 1'!L927,0),MAX(lgd*'3. EQ Forward 2'!L927,0)+MAX(lgd*'3. EQ Forward 1'!L927,0))</f>
        <v>0</v>
      </c>
      <c r="M955" s="48">
        <f>'3. Discount Factors'!M927*IF(netting,MAX(lgd*'3. EQ Forward 2'!M927+lgd*'3. EQ Forward 1'!M927,0),MAX(lgd*'3. EQ Forward 2'!M927,0)+MAX(lgd*'3. EQ Forward 1'!M927,0))</f>
        <v>0</v>
      </c>
      <c r="N955" s="48">
        <f>'3. Discount Factors'!N927*IF(netting,MAX(lgd*'3. EQ Forward 2'!N927+lgd*'3. EQ Forward 1'!N927,0),MAX(lgd*'3. EQ Forward 2'!N927,0)+MAX(lgd*'3. EQ Forward 1'!N927,0))</f>
        <v>0</v>
      </c>
      <c r="O955" s="48">
        <f>'3. Discount Factors'!O927*IF(netting,MAX(lgd*'3. EQ Forward 2'!O927+lgd*'3. EQ Forward 1'!O927,0),MAX(lgd*'3. EQ Forward 2'!O927,0)+MAX(lgd*'3. EQ Forward 1'!O927,0))</f>
        <v>0</v>
      </c>
      <c r="P955" s="48">
        <f>'3. Discount Factors'!P927*IF(netting,MAX(lgd*'3. EQ Forward 2'!P927+lgd*'3. EQ Forward 1'!P927,0),MAX(lgd*'3. EQ Forward 2'!P927,0)+MAX(lgd*'3. EQ Forward 1'!P927,0))</f>
        <v>0</v>
      </c>
      <c r="Q955" s="48">
        <f>'3. Discount Factors'!Q927*IF(netting,MAX(lgd*'3. EQ Forward 2'!Q927+lgd*'3. EQ Forward 1'!Q927,0),MAX(lgd*'3. EQ Forward 2'!Q927,0)+MAX(lgd*'3. EQ Forward 1'!Q927,0))</f>
        <v>0</v>
      </c>
      <c r="R955" s="48">
        <f>'3. Discount Factors'!R927*IF(netting,MAX(lgd*'3. EQ Forward 2'!R927+lgd*'3. EQ Forward 1'!R927,0),MAX(lgd*'3. EQ Forward 2'!R927,0)+MAX(lgd*'3. EQ Forward 1'!R927,0))</f>
        <v>0</v>
      </c>
      <c r="S955" s="48">
        <f>'3. Discount Factors'!S927*IF(netting,MAX(lgd*'3. EQ Forward 2'!S927+lgd*'3. EQ Forward 1'!S927,0),MAX(lgd*'3. EQ Forward 2'!S927,0)+MAX(lgd*'3. EQ Forward 1'!S927,0))</f>
        <v>0</v>
      </c>
      <c r="T955" s="48">
        <f>'3. Discount Factors'!T927*IF(netting,MAX(lgd*'3. EQ Forward 2'!T927+lgd*'3. EQ Forward 1'!T927,0),MAX(lgd*'3. EQ Forward 2'!T927,0)+MAX(lgd*'3. EQ Forward 1'!T927,0))</f>
        <v>0</v>
      </c>
      <c r="U955" s="48">
        <f>'3. Discount Factors'!U927*IF(netting,MAX(lgd*'3. EQ Forward 2'!U927+lgd*'3. EQ Forward 1'!U927,0),MAX(lgd*'3. EQ Forward 2'!U927,0)+MAX(lgd*'3. EQ Forward 1'!U927,0))</f>
        <v>0</v>
      </c>
      <c r="V955" s="48">
        <f>'3. Discount Factors'!V927*IF(netting,MAX(lgd*'3. EQ Forward 2'!V927+lgd*'3. EQ Forward 1'!V927,0),MAX(lgd*'3. EQ Forward 2'!V927,0)+MAX(lgd*'3. EQ Forward 1'!V927,0))</f>
        <v>0</v>
      </c>
      <c r="W955" s="53">
        <f>'3. Discount Factors'!W927*IF(netting,MAX(lgd*'3. EQ Forward 2'!W927+lgd*'3. EQ Forward 1'!W927,0),MAX(lgd*'3. EQ Forward 2'!W927,0)+MAX(lgd*'3. EQ Forward 1'!W927,0))</f>
        <v>0</v>
      </c>
    </row>
    <row r="956" spans="2:23" x14ac:dyDescent="0.35">
      <c r="B956" s="26" t="s">
        <v>924</v>
      </c>
      <c r="C956" s="52">
        <f>'3. Discount Factors'!C928*IF(netting,MAX(lgd*'3. EQ Forward 2'!C928+lgd*'3. EQ Forward 1'!C928,0),MAX(lgd*'3. EQ Forward 2'!C928,0)+MAX(lgd*'3. EQ Forward 1'!C928,0))</f>
        <v>0</v>
      </c>
      <c r="D956" s="48">
        <f>'3. Discount Factors'!D928*IF(netting,MAX(lgd*'3. EQ Forward 2'!D928+lgd*'3. EQ Forward 1'!D928,0),MAX(lgd*'3. EQ Forward 2'!D928,0)+MAX(lgd*'3. EQ Forward 1'!D928,0))</f>
        <v>5681860.0443136944</v>
      </c>
      <c r="E956" s="48">
        <f>'3. Discount Factors'!E928*IF(netting,MAX(lgd*'3. EQ Forward 2'!E928+lgd*'3. EQ Forward 1'!E928,0),MAX(lgd*'3. EQ Forward 2'!E928,0)+MAX(lgd*'3. EQ Forward 1'!E928,0))</f>
        <v>5206726.6328273639</v>
      </c>
      <c r="F956" s="48">
        <f>'3. Discount Factors'!F928*IF(netting,MAX(lgd*'3. EQ Forward 2'!F928+lgd*'3. EQ Forward 1'!F928,0),MAX(lgd*'3. EQ Forward 2'!F928,0)+MAX(lgd*'3. EQ Forward 1'!F928,0))</f>
        <v>8575277.1674991734</v>
      </c>
      <c r="G956" s="48">
        <f>'3. Discount Factors'!G928*IF(netting,MAX(lgd*'3. EQ Forward 2'!G928+lgd*'3. EQ Forward 1'!G928,0),MAX(lgd*'3. EQ Forward 2'!G928,0)+MAX(lgd*'3. EQ Forward 1'!G928,0))</f>
        <v>6122619.4587908648</v>
      </c>
      <c r="H956" s="48">
        <f>'3. Discount Factors'!H928*IF(netting,MAX(lgd*'3. EQ Forward 2'!H928+lgd*'3. EQ Forward 1'!H928,0),MAX(lgd*'3. EQ Forward 2'!H928,0)+MAX(lgd*'3. EQ Forward 1'!H928,0))</f>
        <v>13111609.184672298</v>
      </c>
      <c r="I956" s="48">
        <f>'3. Discount Factors'!I928*IF(netting,MAX(lgd*'3. EQ Forward 2'!I928+lgd*'3. EQ Forward 1'!I928,0),MAX(lgd*'3. EQ Forward 2'!I928,0)+MAX(lgd*'3. EQ Forward 1'!I928,0))</f>
        <v>21788062.165607929</v>
      </c>
      <c r="J956" s="48">
        <f>'3. Discount Factors'!J928*IF(netting,MAX(lgd*'3. EQ Forward 2'!J928+lgd*'3. EQ Forward 1'!J928,0),MAX(lgd*'3. EQ Forward 2'!J928,0)+MAX(lgd*'3. EQ Forward 1'!J928,0))</f>
        <v>23263750.295187522</v>
      </c>
      <c r="K956" s="48">
        <f>'3. Discount Factors'!K928*IF(netting,MAX(lgd*'3. EQ Forward 2'!K928+lgd*'3. EQ Forward 1'!K928,0),MAX(lgd*'3. EQ Forward 2'!K928,0)+MAX(lgd*'3. EQ Forward 1'!K928,0))</f>
        <v>19818177.907421693</v>
      </c>
      <c r="L956" s="48">
        <f>'3. Discount Factors'!L928*IF(netting,MAX(lgd*'3. EQ Forward 2'!L928+lgd*'3. EQ Forward 1'!L928,0),MAX(lgd*'3. EQ Forward 2'!L928,0)+MAX(lgd*'3. EQ Forward 1'!L928,0))</f>
        <v>24956243.617084444</v>
      </c>
      <c r="M956" s="48">
        <f>'3. Discount Factors'!M928*IF(netting,MAX(lgd*'3. EQ Forward 2'!M928+lgd*'3. EQ Forward 1'!M928,0),MAX(lgd*'3. EQ Forward 2'!M928,0)+MAX(lgd*'3. EQ Forward 1'!M928,0))</f>
        <v>22801360.364079926</v>
      </c>
      <c r="N956" s="48">
        <f>'3. Discount Factors'!N928*IF(netting,MAX(lgd*'3. EQ Forward 2'!N928+lgd*'3. EQ Forward 1'!N928,0),MAX(lgd*'3. EQ Forward 2'!N928,0)+MAX(lgd*'3. EQ Forward 1'!N928,0))</f>
        <v>20081672.295682415</v>
      </c>
      <c r="O956" s="48">
        <f>'3. Discount Factors'!O928*IF(netting,MAX(lgd*'3. EQ Forward 2'!O928+lgd*'3. EQ Forward 1'!O928,0),MAX(lgd*'3. EQ Forward 2'!O928,0)+MAX(lgd*'3. EQ Forward 1'!O928,0))</f>
        <v>23607123.259302545</v>
      </c>
      <c r="P956" s="48">
        <f>'3. Discount Factors'!P928*IF(netting,MAX(lgd*'3. EQ Forward 2'!P928+lgd*'3. EQ Forward 1'!P928,0),MAX(lgd*'3. EQ Forward 2'!P928,0)+MAX(lgd*'3. EQ Forward 1'!P928,0))</f>
        <v>21130446.428095803</v>
      </c>
      <c r="Q956" s="48">
        <f>'3. Discount Factors'!Q928*IF(netting,MAX(lgd*'3. EQ Forward 2'!Q928+lgd*'3. EQ Forward 1'!Q928,0),MAX(lgd*'3. EQ Forward 2'!Q928,0)+MAX(lgd*'3. EQ Forward 1'!Q928,0))</f>
        <v>21247019.957060736</v>
      </c>
      <c r="R956" s="48">
        <f>'3. Discount Factors'!R928*IF(netting,MAX(lgd*'3. EQ Forward 2'!R928+lgd*'3. EQ Forward 1'!R928,0),MAX(lgd*'3. EQ Forward 2'!R928,0)+MAX(lgd*'3. EQ Forward 1'!R928,0))</f>
        <v>17805777.430864912</v>
      </c>
      <c r="S956" s="48">
        <f>'3. Discount Factors'!S928*IF(netting,MAX(lgd*'3. EQ Forward 2'!S928+lgd*'3. EQ Forward 1'!S928,0),MAX(lgd*'3. EQ Forward 2'!S928,0)+MAX(lgd*'3. EQ Forward 1'!S928,0))</f>
        <v>16947685.610354535</v>
      </c>
      <c r="T956" s="48">
        <f>'3. Discount Factors'!T928*IF(netting,MAX(lgd*'3. EQ Forward 2'!T928+lgd*'3. EQ Forward 1'!T928,0),MAX(lgd*'3. EQ Forward 2'!T928,0)+MAX(lgd*'3. EQ Forward 1'!T928,0))</f>
        <v>22951887.695282847</v>
      </c>
      <c r="U956" s="48">
        <f>'3. Discount Factors'!U928*IF(netting,MAX(lgd*'3. EQ Forward 2'!U928+lgd*'3. EQ Forward 1'!U928,0),MAX(lgd*'3. EQ Forward 2'!U928,0)+MAX(lgd*'3. EQ Forward 1'!U928,0))</f>
        <v>27245560.15514908</v>
      </c>
      <c r="V956" s="48">
        <f>'3. Discount Factors'!V928*IF(netting,MAX(lgd*'3. EQ Forward 2'!V928+lgd*'3. EQ Forward 1'!V928,0),MAX(lgd*'3. EQ Forward 2'!V928,0)+MAX(lgd*'3. EQ Forward 1'!V928,0))</f>
        <v>14122306.373292919</v>
      </c>
      <c r="W956" s="53">
        <f>'3. Discount Factors'!W928*IF(netting,MAX(lgd*'3. EQ Forward 2'!W928+lgd*'3. EQ Forward 1'!W928,0),MAX(lgd*'3. EQ Forward 2'!W928,0)+MAX(lgd*'3. EQ Forward 1'!W928,0))</f>
        <v>20116688.525973365</v>
      </c>
    </row>
    <row r="957" spans="2:23" x14ac:dyDescent="0.35">
      <c r="B957" s="26" t="s">
        <v>925</v>
      </c>
      <c r="C957" s="52">
        <f>'3. Discount Factors'!C929*IF(netting,MAX(lgd*'3. EQ Forward 2'!C929+lgd*'3. EQ Forward 1'!C929,0),MAX(lgd*'3. EQ Forward 2'!C929,0)+MAX(lgd*'3. EQ Forward 1'!C929,0))</f>
        <v>0</v>
      </c>
      <c r="D957" s="48">
        <f>'3. Discount Factors'!D929*IF(netting,MAX(lgd*'3. EQ Forward 2'!D929+lgd*'3. EQ Forward 1'!D929,0),MAX(lgd*'3. EQ Forward 2'!D929,0)+MAX(lgd*'3. EQ Forward 1'!D929,0))</f>
        <v>0</v>
      </c>
      <c r="E957" s="48">
        <f>'3. Discount Factors'!E929*IF(netting,MAX(lgd*'3. EQ Forward 2'!E929+lgd*'3. EQ Forward 1'!E929,0),MAX(lgd*'3. EQ Forward 2'!E929,0)+MAX(lgd*'3. EQ Forward 1'!E929,0))</f>
        <v>0</v>
      </c>
      <c r="F957" s="48">
        <f>'3. Discount Factors'!F929*IF(netting,MAX(lgd*'3. EQ Forward 2'!F929+lgd*'3. EQ Forward 1'!F929,0),MAX(lgd*'3. EQ Forward 2'!F929,0)+MAX(lgd*'3. EQ Forward 1'!F929,0))</f>
        <v>0</v>
      </c>
      <c r="G957" s="48">
        <f>'3. Discount Factors'!G929*IF(netting,MAX(lgd*'3. EQ Forward 2'!G929+lgd*'3. EQ Forward 1'!G929,0),MAX(lgd*'3. EQ Forward 2'!G929,0)+MAX(lgd*'3. EQ Forward 1'!G929,0))</f>
        <v>648107.67782382446</v>
      </c>
      <c r="H957" s="48">
        <f>'3. Discount Factors'!H929*IF(netting,MAX(lgd*'3. EQ Forward 2'!H929+lgd*'3. EQ Forward 1'!H929,0),MAX(lgd*'3. EQ Forward 2'!H929,0)+MAX(lgd*'3. EQ Forward 1'!H929,0))</f>
        <v>0</v>
      </c>
      <c r="I957" s="48">
        <f>'3. Discount Factors'!I929*IF(netting,MAX(lgd*'3. EQ Forward 2'!I929+lgd*'3. EQ Forward 1'!I929,0),MAX(lgd*'3. EQ Forward 2'!I929,0)+MAX(lgd*'3. EQ Forward 1'!I929,0))</f>
        <v>0</v>
      </c>
      <c r="J957" s="48">
        <f>'3. Discount Factors'!J929*IF(netting,MAX(lgd*'3. EQ Forward 2'!J929+lgd*'3. EQ Forward 1'!J929,0),MAX(lgd*'3. EQ Forward 2'!J929,0)+MAX(lgd*'3. EQ Forward 1'!J929,0))</f>
        <v>0</v>
      </c>
      <c r="K957" s="48">
        <f>'3. Discount Factors'!K929*IF(netting,MAX(lgd*'3. EQ Forward 2'!K929+lgd*'3. EQ Forward 1'!K929,0),MAX(lgd*'3. EQ Forward 2'!K929,0)+MAX(lgd*'3. EQ Forward 1'!K929,0))</f>
        <v>0</v>
      </c>
      <c r="L957" s="48">
        <f>'3. Discount Factors'!L929*IF(netting,MAX(lgd*'3. EQ Forward 2'!L929+lgd*'3. EQ Forward 1'!L929,0),MAX(lgd*'3. EQ Forward 2'!L929,0)+MAX(lgd*'3. EQ Forward 1'!L929,0))</f>
        <v>0</v>
      </c>
      <c r="M957" s="48">
        <f>'3. Discount Factors'!M929*IF(netting,MAX(lgd*'3. EQ Forward 2'!M929+lgd*'3. EQ Forward 1'!M929,0),MAX(lgd*'3. EQ Forward 2'!M929,0)+MAX(lgd*'3. EQ Forward 1'!M929,0))</f>
        <v>0</v>
      </c>
      <c r="N957" s="48">
        <f>'3. Discount Factors'!N929*IF(netting,MAX(lgd*'3. EQ Forward 2'!N929+lgd*'3. EQ Forward 1'!N929,0),MAX(lgd*'3. EQ Forward 2'!N929,0)+MAX(lgd*'3. EQ Forward 1'!N929,0))</f>
        <v>0</v>
      </c>
      <c r="O957" s="48">
        <f>'3. Discount Factors'!O929*IF(netting,MAX(lgd*'3. EQ Forward 2'!O929+lgd*'3. EQ Forward 1'!O929,0),MAX(lgd*'3. EQ Forward 2'!O929,0)+MAX(lgd*'3. EQ Forward 1'!O929,0))</f>
        <v>0</v>
      </c>
      <c r="P957" s="48">
        <f>'3. Discount Factors'!P929*IF(netting,MAX(lgd*'3. EQ Forward 2'!P929+lgd*'3. EQ Forward 1'!P929,0),MAX(lgd*'3. EQ Forward 2'!P929,0)+MAX(lgd*'3. EQ Forward 1'!P929,0))</f>
        <v>0</v>
      </c>
      <c r="Q957" s="48">
        <f>'3. Discount Factors'!Q929*IF(netting,MAX(lgd*'3. EQ Forward 2'!Q929+lgd*'3. EQ Forward 1'!Q929,0),MAX(lgd*'3. EQ Forward 2'!Q929,0)+MAX(lgd*'3. EQ Forward 1'!Q929,0))</f>
        <v>0</v>
      </c>
      <c r="R957" s="48">
        <f>'3. Discount Factors'!R929*IF(netting,MAX(lgd*'3. EQ Forward 2'!R929+lgd*'3. EQ Forward 1'!R929,0),MAX(lgd*'3. EQ Forward 2'!R929,0)+MAX(lgd*'3. EQ Forward 1'!R929,0))</f>
        <v>0</v>
      </c>
      <c r="S957" s="48">
        <f>'3. Discount Factors'!S929*IF(netting,MAX(lgd*'3. EQ Forward 2'!S929+lgd*'3. EQ Forward 1'!S929,0),MAX(lgd*'3. EQ Forward 2'!S929,0)+MAX(lgd*'3. EQ Forward 1'!S929,0))</f>
        <v>0</v>
      </c>
      <c r="T957" s="48">
        <f>'3. Discount Factors'!T929*IF(netting,MAX(lgd*'3. EQ Forward 2'!T929+lgd*'3. EQ Forward 1'!T929,0),MAX(lgd*'3. EQ Forward 2'!T929,0)+MAX(lgd*'3. EQ Forward 1'!T929,0))</f>
        <v>0</v>
      </c>
      <c r="U957" s="48">
        <f>'3. Discount Factors'!U929*IF(netting,MAX(lgd*'3. EQ Forward 2'!U929+lgd*'3. EQ Forward 1'!U929,0),MAX(lgd*'3. EQ Forward 2'!U929,0)+MAX(lgd*'3. EQ Forward 1'!U929,0))</f>
        <v>0</v>
      </c>
      <c r="V957" s="48">
        <f>'3. Discount Factors'!V929*IF(netting,MAX(lgd*'3. EQ Forward 2'!V929+lgd*'3. EQ Forward 1'!V929,0),MAX(lgd*'3. EQ Forward 2'!V929,0)+MAX(lgd*'3. EQ Forward 1'!V929,0))</f>
        <v>2539510.3742533787</v>
      </c>
      <c r="W957" s="53">
        <f>'3. Discount Factors'!W929*IF(netting,MAX(lgd*'3. EQ Forward 2'!W929+lgd*'3. EQ Forward 1'!W929,0),MAX(lgd*'3. EQ Forward 2'!W929,0)+MAX(lgd*'3. EQ Forward 1'!W929,0))</f>
        <v>0</v>
      </c>
    </row>
    <row r="958" spans="2:23" x14ac:dyDescent="0.35">
      <c r="B958" s="26" t="s">
        <v>926</v>
      </c>
      <c r="C958" s="52">
        <f>'3. Discount Factors'!C930*IF(netting,MAX(lgd*'3. EQ Forward 2'!C930+lgd*'3. EQ Forward 1'!C930,0),MAX(lgd*'3. EQ Forward 2'!C930,0)+MAX(lgd*'3. EQ Forward 1'!C930,0))</f>
        <v>0</v>
      </c>
      <c r="D958" s="48">
        <f>'3. Discount Factors'!D930*IF(netting,MAX(lgd*'3. EQ Forward 2'!D930+lgd*'3. EQ Forward 1'!D930,0),MAX(lgd*'3. EQ Forward 2'!D930,0)+MAX(lgd*'3. EQ Forward 1'!D930,0))</f>
        <v>0</v>
      </c>
      <c r="E958" s="48">
        <f>'3. Discount Factors'!E930*IF(netting,MAX(lgd*'3. EQ Forward 2'!E930+lgd*'3. EQ Forward 1'!E930,0),MAX(lgd*'3. EQ Forward 2'!E930,0)+MAX(lgd*'3. EQ Forward 1'!E930,0))</f>
        <v>0</v>
      </c>
      <c r="F958" s="48">
        <f>'3. Discount Factors'!F930*IF(netting,MAX(lgd*'3. EQ Forward 2'!F930+lgd*'3. EQ Forward 1'!F930,0),MAX(lgd*'3. EQ Forward 2'!F930,0)+MAX(lgd*'3. EQ Forward 1'!F930,0))</f>
        <v>8002986.3320355751</v>
      </c>
      <c r="G958" s="48">
        <f>'3. Discount Factors'!G930*IF(netting,MAX(lgd*'3. EQ Forward 2'!G930+lgd*'3. EQ Forward 1'!G930,0),MAX(lgd*'3. EQ Forward 2'!G930,0)+MAX(lgd*'3. EQ Forward 1'!G930,0))</f>
        <v>4950243.5600389801</v>
      </c>
      <c r="H958" s="48">
        <f>'3. Discount Factors'!H930*IF(netting,MAX(lgd*'3. EQ Forward 2'!H930+lgd*'3. EQ Forward 1'!H930,0),MAX(lgd*'3. EQ Forward 2'!H930,0)+MAX(lgd*'3. EQ Forward 1'!H930,0))</f>
        <v>4509790.3922510892</v>
      </c>
      <c r="I958" s="48">
        <f>'3. Discount Factors'!I930*IF(netting,MAX(lgd*'3. EQ Forward 2'!I930+lgd*'3. EQ Forward 1'!I930,0),MAX(lgd*'3. EQ Forward 2'!I930,0)+MAX(lgd*'3. EQ Forward 1'!I930,0))</f>
        <v>1859657.3913365754</v>
      </c>
      <c r="J958" s="48">
        <f>'3. Discount Factors'!J930*IF(netting,MAX(lgd*'3. EQ Forward 2'!J930+lgd*'3. EQ Forward 1'!J930,0),MAX(lgd*'3. EQ Forward 2'!J930,0)+MAX(lgd*'3. EQ Forward 1'!J930,0))</f>
        <v>2657849.8457545829</v>
      </c>
      <c r="K958" s="48">
        <f>'3. Discount Factors'!K930*IF(netting,MAX(lgd*'3. EQ Forward 2'!K930+lgd*'3. EQ Forward 1'!K930,0),MAX(lgd*'3. EQ Forward 2'!K930,0)+MAX(lgd*'3. EQ Forward 1'!K930,0))</f>
        <v>0</v>
      </c>
      <c r="L958" s="48">
        <f>'3. Discount Factors'!L930*IF(netting,MAX(lgd*'3. EQ Forward 2'!L930+lgd*'3. EQ Forward 1'!L930,0),MAX(lgd*'3. EQ Forward 2'!L930,0)+MAX(lgd*'3. EQ Forward 1'!L930,0))</f>
        <v>0</v>
      </c>
      <c r="M958" s="48">
        <f>'3. Discount Factors'!M930*IF(netting,MAX(lgd*'3. EQ Forward 2'!M930+lgd*'3. EQ Forward 1'!M930,0),MAX(lgd*'3. EQ Forward 2'!M930,0)+MAX(lgd*'3. EQ Forward 1'!M930,0))</f>
        <v>8353199.0916909399</v>
      </c>
      <c r="N958" s="48">
        <f>'3. Discount Factors'!N930*IF(netting,MAX(lgd*'3. EQ Forward 2'!N930+lgd*'3. EQ Forward 1'!N930,0),MAX(lgd*'3. EQ Forward 2'!N930,0)+MAX(lgd*'3. EQ Forward 1'!N930,0))</f>
        <v>2304915.8882807796</v>
      </c>
      <c r="O958" s="48">
        <f>'3. Discount Factors'!O930*IF(netting,MAX(lgd*'3. EQ Forward 2'!O930+lgd*'3. EQ Forward 1'!O930,0),MAX(lgd*'3. EQ Forward 2'!O930,0)+MAX(lgd*'3. EQ Forward 1'!O930,0))</f>
        <v>0</v>
      </c>
      <c r="P958" s="48">
        <f>'3. Discount Factors'!P930*IF(netting,MAX(lgd*'3. EQ Forward 2'!P930+lgd*'3. EQ Forward 1'!P930,0),MAX(lgd*'3. EQ Forward 2'!P930,0)+MAX(lgd*'3. EQ Forward 1'!P930,0))</f>
        <v>0</v>
      </c>
      <c r="Q958" s="48">
        <f>'3. Discount Factors'!Q930*IF(netting,MAX(lgd*'3. EQ Forward 2'!Q930+lgd*'3. EQ Forward 1'!Q930,0),MAX(lgd*'3. EQ Forward 2'!Q930,0)+MAX(lgd*'3. EQ Forward 1'!Q930,0))</f>
        <v>0</v>
      </c>
      <c r="R958" s="48">
        <f>'3. Discount Factors'!R930*IF(netting,MAX(lgd*'3. EQ Forward 2'!R930+lgd*'3. EQ Forward 1'!R930,0),MAX(lgd*'3. EQ Forward 2'!R930,0)+MAX(lgd*'3. EQ Forward 1'!R930,0))</f>
        <v>0</v>
      </c>
      <c r="S958" s="48">
        <f>'3. Discount Factors'!S930*IF(netting,MAX(lgd*'3. EQ Forward 2'!S930+lgd*'3. EQ Forward 1'!S930,0),MAX(lgd*'3. EQ Forward 2'!S930,0)+MAX(lgd*'3. EQ Forward 1'!S930,0))</f>
        <v>0</v>
      </c>
      <c r="T958" s="48">
        <f>'3. Discount Factors'!T930*IF(netting,MAX(lgd*'3. EQ Forward 2'!T930+lgd*'3. EQ Forward 1'!T930,0),MAX(lgd*'3. EQ Forward 2'!T930,0)+MAX(lgd*'3. EQ Forward 1'!T930,0))</f>
        <v>0</v>
      </c>
      <c r="U958" s="48">
        <f>'3. Discount Factors'!U930*IF(netting,MAX(lgd*'3. EQ Forward 2'!U930+lgd*'3. EQ Forward 1'!U930,0),MAX(lgd*'3. EQ Forward 2'!U930,0)+MAX(lgd*'3. EQ Forward 1'!U930,0))</f>
        <v>0</v>
      </c>
      <c r="V958" s="48">
        <f>'3. Discount Factors'!V930*IF(netting,MAX(lgd*'3. EQ Forward 2'!V930+lgd*'3. EQ Forward 1'!V930,0),MAX(lgd*'3. EQ Forward 2'!V930,0)+MAX(lgd*'3. EQ Forward 1'!V930,0))</f>
        <v>0</v>
      </c>
      <c r="W958" s="53">
        <f>'3. Discount Factors'!W930*IF(netting,MAX(lgd*'3. EQ Forward 2'!W930+lgd*'3. EQ Forward 1'!W930,0),MAX(lgd*'3. EQ Forward 2'!W930,0)+MAX(lgd*'3. EQ Forward 1'!W930,0))</f>
        <v>0</v>
      </c>
    </row>
    <row r="959" spans="2:23" x14ac:dyDescent="0.35">
      <c r="B959" s="26" t="s">
        <v>927</v>
      </c>
      <c r="C959" s="52">
        <f>'3. Discount Factors'!C931*IF(netting,MAX(lgd*'3. EQ Forward 2'!C931+lgd*'3. EQ Forward 1'!C931,0),MAX(lgd*'3. EQ Forward 2'!C931,0)+MAX(lgd*'3. EQ Forward 1'!C931,0))</f>
        <v>0</v>
      </c>
      <c r="D959" s="48">
        <f>'3. Discount Factors'!D931*IF(netting,MAX(lgd*'3. EQ Forward 2'!D931+lgd*'3. EQ Forward 1'!D931,0),MAX(lgd*'3. EQ Forward 2'!D931,0)+MAX(lgd*'3. EQ Forward 1'!D931,0))</f>
        <v>1172718.4537346729</v>
      </c>
      <c r="E959" s="48">
        <f>'3. Discount Factors'!E931*IF(netting,MAX(lgd*'3. EQ Forward 2'!E931+lgd*'3. EQ Forward 1'!E931,0),MAX(lgd*'3. EQ Forward 2'!E931,0)+MAX(lgd*'3. EQ Forward 1'!E931,0))</f>
        <v>5406559.8916522069</v>
      </c>
      <c r="F959" s="48">
        <f>'3. Discount Factors'!F931*IF(netting,MAX(lgd*'3. EQ Forward 2'!F931+lgd*'3. EQ Forward 1'!F931,0),MAX(lgd*'3. EQ Forward 2'!F931,0)+MAX(lgd*'3. EQ Forward 1'!F931,0))</f>
        <v>0</v>
      </c>
      <c r="G959" s="48">
        <f>'3. Discount Factors'!G931*IF(netting,MAX(lgd*'3. EQ Forward 2'!G931+lgd*'3. EQ Forward 1'!G931,0),MAX(lgd*'3. EQ Forward 2'!G931,0)+MAX(lgd*'3. EQ Forward 1'!G931,0))</f>
        <v>0</v>
      </c>
      <c r="H959" s="48">
        <f>'3. Discount Factors'!H931*IF(netting,MAX(lgd*'3. EQ Forward 2'!H931+lgd*'3. EQ Forward 1'!H931,0),MAX(lgd*'3. EQ Forward 2'!H931,0)+MAX(lgd*'3. EQ Forward 1'!H931,0))</f>
        <v>0</v>
      </c>
      <c r="I959" s="48">
        <f>'3. Discount Factors'!I931*IF(netting,MAX(lgd*'3. EQ Forward 2'!I931+lgd*'3. EQ Forward 1'!I931,0),MAX(lgd*'3. EQ Forward 2'!I931,0)+MAX(lgd*'3. EQ Forward 1'!I931,0))</f>
        <v>0</v>
      </c>
      <c r="J959" s="48">
        <f>'3. Discount Factors'!J931*IF(netting,MAX(lgd*'3. EQ Forward 2'!J931+lgd*'3. EQ Forward 1'!J931,0),MAX(lgd*'3. EQ Forward 2'!J931,0)+MAX(lgd*'3. EQ Forward 1'!J931,0))</f>
        <v>0</v>
      </c>
      <c r="K959" s="48">
        <f>'3. Discount Factors'!K931*IF(netting,MAX(lgd*'3. EQ Forward 2'!K931+lgd*'3. EQ Forward 1'!K931,0),MAX(lgd*'3. EQ Forward 2'!K931,0)+MAX(lgd*'3. EQ Forward 1'!K931,0))</f>
        <v>0</v>
      </c>
      <c r="L959" s="48">
        <f>'3. Discount Factors'!L931*IF(netting,MAX(lgd*'3. EQ Forward 2'!L931+lgd*'3. EQ Forward 1'!L931,0),MAX(lgd*'3. EQ Forward 2'!L931,0)+MAX(lgd*'3. EQ Forward 1'!L931,0))</f>
        <v>2165703.1324951383</v>
      </c>
      <c r="M959" s="48">
        <f>'3. Discount Factors'!M931*IF(netting,MAX(lgd*'3. EQ Forward 2'!M931+lgd*'3. EQ Forward 1'!M931,0),MAX(lgd*'3. EQ Forward 2'!M931,0)+MAX(lgd*'3. EQ Forward 1'!M931,0))</f>
        <v>0</v>
      </c>
      <c r="N959" s="48">
        <f>'3. Discount Factors'!N931*IF(netting,MAX(lgd*'3. EQ Forward 2'!N931+lgd*'3. EQ Forward 1'!N931,0),MAX(lgd*'3. EQ Forward 2'!N931,0)+MAX(lgd*'3. EQ Forward 1'!N931,0))</f>
        <v>353803.66840072704</v>
      </c>
      <c r="O959" s="48">
        <f>'3. Discount Factors'!O931*IF(netting,MAX(lgd*'3. EQ Forward 2'!O931+lgd*'3. EQ Forward 1'!O931,0),MAX(lgd*'3. EQ Forward 2'!O931,0)+MAX(lgd*'3. EQ Forward 1'!O931,0))</f>
        <v>0</v>
      </c>
      <c r="P959" s="48">
        <f>'3. Discount Factors'!P931*IF(netting,MAX(lgd*'3. EQ Forward 2'!P931+lgd*'3. EQ Forward 1'!P931,0),MAX(lgd*'3. EQ Forward 2'!P931,0)+MAX(lgd*'3. EQ Forward 1'!P931,0))</f>
        <v>0</v>
      </c>
      <c r="Q959" s="48">
        <f>'3. Discount Factors'!Q931*IF(netting,MAX(lgd*'3. EQ Forward 2'!Q931+lgd*'3. EQ Forward 1'!Q931,0),MAX(lgd*'3. EQ Forward 2'!Q931,0)+MAX(lgd*'3. EQ Forward 1'!Q931,0))</f>
        <v>0</v>
      </c>
      <c r="R959" s="48">
        <f>'3. Discount Factors'!R931*IF(netting,MAX(lgd*'3. EQ Forward 2'!R931+lgd*'3. EQ Forward 1'!R931,0),MAX(lgd*'3. EQ Forward 2'!R931,0)+MAX(lgd*'3. EQ Forward 1'!R931,0))</f>
        <v>0</v>
      </c>
      <c r="S959" s="48">
        <f>'3. Discount Factors'!S931*IF(netting,MAX(lgd*'3. EQ Forward 2'!S931+lgd*'3. EQ Forward 1'!S931,0),MAX(lgd*'3. EQ Forward 2'!S931,0)+MAX(lgd*'3. EQ Forward 1'!S931,0))</f>
        <v>0</v>
      </c>
      <c r="T959" s="48">
        <f>'3. Discount Factors'!T931*IF(netting,MAX(lgd*'3. EQ Forward 2'!T931+lgd*'3. EQ Forward 1'!T931,0),MAX(lgd*'3. EQ Forward 2'!T931,0)+MAX(lgd*'3. EQ Forward 1'!T931,0))</f>
        <v>0</v>
      </c>
      <c r="U959" s="48">
        <f>'3. Discount Factors'!U931*IF(netting,MAX(lgd*'3. EQ Forward 2'!U931+lgd*'3. EQ Forward 1'!U931,0),MAX(lgd*'3. EQ Forward 2'!U931,0)+MAX(lgd*'3. EQ Forward 1'!U931,0))</f>
        <v>0</v>
      </c>
      <c r="V959" s="48">
        <f>'3. Discount Factors'!V931*IF(netting,MAX(lgd*'3. EQ Forward 2'!V931+lgd*'3. EQ Forward 1'!V931,0),MAX(lgd*'3. EQ Forward 2'!V931,0)+MAX(lgd*'3. EQ Forward 1'!V931,0))</f>
        <v>0</v>
      </c>
      <c r="W959" s="53">
        <f>'3. Discount Factors'!W931*IF(netting,MAX(lgd*'3. EQ Forward 2'!W931+lgd*'3. EQ Forward 1'!W931,0),MAX(lgd*'3. EQ Forward 2'!W931,0)+MAX(lgd*'3. EQ Forward 1'!W931,0))</f>
        <v>0</v>
      </c>
    </row>
    <row r="960" spans="2:23" x14ac:dyDescent="0.35">
      <c r="B960" s="26" t="s">
        <v>928</v>
      </c>
      <c r="C960" s="52">
        <f>'3. Discount Factors'!C932*IF(netting,MAX(lgd*'3. EQ Forward 2'!C932+lgd*'3. EQ Forward 1'!C932,0),MAX(lgd*'3. EQ Forward 2'!C932,0)+MAX(lgd*'3. EQ Forward 1'!C932,0))</f>
        <v>0</v>
      </c>
      <c r="D960" s="48">
        <f>'3. Discount Factors'!D932*IF(netting,MAX(lgd*'3. EQ Forward 2'!D932+lgd*'3. EQ Forward 1'!D932,0),MAX(lgd*'3. EQ Forward 2'!D932,0)+MAX(lgd*'3. EQ Forward 1'!D932,0))</f>
        <v>0</v>
      </c>
      <c r="E960" s="48">
        <f>'3. Discount Factors'!E932*IF(netting,MAX(lgd*'3. EQ Forward 2'!E932+lgd*'3. EQ Forward 1'!E932,0),MAX(lgd*'3. EQ Forward 2'!E932,0)+MAX(lgd*'3. EQ Forward 1'!E932,0))</f>
        <v>0</v>
      </c>
      <c r="F960" s="48">
        <f>'3. Discount Factors'!F932*IF(netting,MAX(lgd*'3. EQ Forward 2'!F932+lgd*'3. EQ Forward 1'!F932,0),MAX(lgd*'3. EQ Forward 2'!F932,0)+MAX(lgd*'3. EQ Forward 1'!F932,0))</f>
        <v>102232.60194829579</v>
      </c>
      <c r="G960" s="48">
        <f>'3. Discount Factors'!G932*IF(netting,MAX(lgd*'3. EQ Forward 2'!G932+lgd*'3. EQ Forward 1'!G932,0),MAX(lgd*'3. EQ Forward 2'!G932,0)+MAX(lgd*'3. EQ Forward 1'!G932,0))</f>
        <v>6608590.2868409837</v>
      </c>
      <c r="H960" s="48">
        <f>'3. Discount Factors'!H932*IF(netting,MAX(lgd*'3. EQ Forward 2'!H932+lgd*'3. EQ Forward 1'!H932,0),MAX(lgd*'3. EQ Forward 2'!H932,0)+MAX(lgd*'3. EQ Forward 1'!H932,0))</f>
        <v>7277119.4586012559</v>
      </c>
      <c r="I960" s="48">
        <f>'3. Discount Factors'!I932*IF(netting,MAX(lgd*'3. EQ Forward 2'!I932+lgd*'3. EQ Forward 1'!I932,0),MAX(lgd*'3. EQ Forward 2'!I932,0)+MAX(lgd*'3. EQ Forward 1'!I932,0))</f>
        <v>4622240.5050378833</v>
      </c>
      <c r="J960" s="48">
        <f>'3. Discount Factors'!J932*IF(netting,MAX(lgd*'3. EQ Forward 2'!J932+lgd*'3. EQ Forward 1'!J932,0),MAX(lgd*'3. EQ Forward 2'!J932,0)+MAX(lgd*'3. EQ Forward 1'!J932,0))</f>
        <v>9992904.8137675766</v>
      </c>
      <c r="K960" s="48">
        <f>'3. Discount Factors'!K932*IF(netting,MAX(lgd*'3. EQ Forward 2'!K932+lgd*'3. EQ Forward 1'!K932,0),MAX(lgd*'3. EQ Forward 2'!K932,0)+MAX(lgd*'3. EQ Forward 1'!K932,0))</f>
        <v>13081118.76483514</v>
      </c>
      <c r="L960" s="48">
        <f>'3. Discount Factors'!L932*IF(netting,MAX(lgd*'3. EQ Forward 2'!L932+lgd*'3. EQ Forward 1'!L932,0),MAX(lgd*'3. EQ Forward 2'!L932,0)+MAX(lgd*'3. EQ Forward 1'!L932,0))</f>
        <v>16543125.293732625</v>
      </c>
      <c r="M960" s="48">
        <f>'3. Discount Factors'!M932*IF(netting,MAX(lgd*'3. EQ Forward 2'!M932+lgd*'3. EQ Forward 1'!M932,0),MAX(lgd*'3. EQ Forward 2'!M932,0)+MAX(lgd*'3. EQ Forward 1'!M932,0))</f>
        <v>14184906.654537767</v>
      </c>
      <c r="N960" s="48">
        <f>'3. Discount Factors'!N932*IF(netting,MAX(lgd*'3. EQ Forward 2'!N932+lgd*'3. EQ Forward 1'!N932,0),MAX(lgd*'3. EQ Forward 2'!N932,0)+MAX(lgd*'3. EQ Forward 1'!N932,0))</f>
        <v>8284544.4445113158</v>
      </c>
      <c r="O960" s="48">
        <f>'3. Discount Factors'!O932*IF(netting,MAX(lgd*'3. EQ Forward 2'!O932+lgd*'3. EQ Forward 1'!O932,0),MAX(lgd*'3. EQ Forward 2'!O932,0)+MAX(lgd*'3. EQ Forward 1'!O932,0))</f>
        <v>9471093.854505904</v>
      </c>
      <c r="P960" s="48">
        <f>'3. Discount Factors'!P932*IF(netting,MAX(lgd*'3. EQ Forward 2'!P932+lgd*'3. EQ Forward 1'!P932,0),MAX(lgd*'3. EQ Forward 2'!P932,0)+MAX(lgd*'3. EQ Forward 1'!P932,0))</f>
        <v>2606094.3179378239</v>
      </c>
      <c r="Q960" s="48">
        <f>'3. Discount Factors'!Q932*IF(netting,MAX(lgd*'3. EQ Forward 2'!Q932+lgd*'3. EQ Forward 1'!Q932,0),MAX(lgd*'3. EQ Forward 2'!Q932,0)+MAX(lgd*'3. EQ Forward 1'!Q932,0))</f>
        <v>6968671.4216799615</v>
      </c>
      <c r="R960" s="48">
        <f>'3. Discount Factors'!R932*IF(netting,MAX(lgd*'3. EQ Forward 2'!R932+lgd*'3. EQ Forward 1'!R932,0),MAX(lgd*'3. EQ Forward 2'!R932,0)+MAX(lgd*'3. EQ Forward 1'!R932,0))</f>
        <v>13882205.921097826</v>
      </c>
      <c r="S960" s="48">
        <f>'3. Discount Factors'!S932*IF(netting,MAX(lgd*'3. EQ Forward 2'!S932+lgd*'3. EQ Forward 1'!S932,0),MAX(lgd*'3. EQ Forward 2'!S932,0)+MAX(lgd*'3. EQ Forward 1'!S932,0))</f>
        <v>26767217.452905051</v>
      </c>
      <c r="T960" s="48">
        <f>'3. Discount Factors'!T932*IF(netting,MAX(lgd*'3. EQ Forward 2'!T932+lgd*'3. EQ Forward 1'!T932,0),MAX(lgd*'3. EQ Forward 2'!T932,0)+MAX(lgd*'3. EQ Forward 1'!T932,0))</f>
        <v>29083219.16034982</v>
      </c>
      <c r="U960" s="48">
        <f>'3. Discount Factors'!U932*IF(netting,MAX(lgd*'3. EQ Forward 2'!U932+lgd*'3. EQ Forward 1'!U932,0),MAX(lgd*'3. EQ Forward 2'!U932,0)+MAX(lgd*'3. EQ Forward 1'!U932,0))</f>
        <v>27233350.085415352</v>
      </c>
      <c r="V960" s="48">
        <f>'3. Discount Factors'!V932*IF(netting,MAX(lgd*'3. EQ Forward 2'!V932+lgd*'3. EQ Forward 1'!V932,0),MAX(lgd*'3. EQ Forward 2'!V932,0)+MAX(lgd*'3. EQ Forward 1'!V932,0))</f>
        <v>31409370.340834148</v>
      </c>
      <c r="W960" s="53">
        <f>'3. Discount Factors'!W932*IF(netting,MAX(lgd*'3. EQ Forward 2'!W932+lgd*'3. EQ Forward 1'!W932,0),MAX(lgd*'3. EQ Forward 2'!W932,0)+MAX(lgd*'3. EQ Forward 1'!W932,0))</f>
        <v>44515588.825000778</v>
      </c>
    </row>
    <row r="961" spans="2:23" x14ac:dyDescent="0.35">
      <c r="B961" s="26" t="s">
        <v>929</v>
      </c>
      <c r="C961" s="52">
        <f>'3. Discount Factors'!C933*IF(netting,MAX(lgd*'3. EQ Forward 2'!C933+lgd*'3. EQ Forward 1'!C933,0),MAX(lgd*'3. EQ Forward 2'!C933,0)+MAX(lgd*'3. EQ Forward 1'!C933,0))</f>
        <v>0</v>
      </c>
      <c r="D961" s="48">
        <f>'3. Discount Factors'!D933*IF(netting,MAX(lgd*'3. EQ Forward 2'!D933+lgd*'3. EQ Forward 1'!D933,0),MAX(lgd*'3. EQ Forward 2'!D933,0)+MAX(lgd*'3. EQ Forward 1'!D933,0))</f>
        <v>0</v>
      </c>
      <c r="E961" s="48">
        <f>'3. Discount Factors'!E933*IF(netting,MAX(lgd*'3. EQ Forward 2'!E933+lgd*'3. EQ Forward 1'!E933,0),MAX(lgd*'3. EQ Forward 2'!E933,0)+MAX(lgd*'3. EQ Forward 1'!E933,0))</f>
        <v>3699411.9293980193</v>
      </c>
      <c r="F961" s="48">
        <f>'3. Discount Factors'!F933*IF(netting,MAX(lgd*'3. EQ Forward 2'!F933+lgd*'3. EQ Forward 1'!F933,0),MAX(lgd*'3. EQ Forward 2'!F933,0)+MAX(lgd*'3. EQ Forward 1'!F933,0))</f>
        <v>7221930.4213305647</v>
      </c>
      <c r="G961" s="48">
        <f>'3. Discount Factors'!G933*IF(netting,MAX(lgd*'3. EQ Forward 2'!G933+lgd*'3. EQ Forward 1'!G933,0),MAX(lgd*'3. EQ Forward 2'!G933,0)+MAX(lgd*'3. EQ Forward 1'!G933,0))</f>
        <v>1939034.2909677138</v>
      </c>
      <c r="H961" s="48">
        <f>'3. Discount Factors'!H933*IF(netting,MAX(lgd*'3. EQ Forward 2'!H933+lgd*'3. EQ Forward 1'!H933,0),MAX(lgd*'3. EQ Forward 2'!H933,0)+MAX(lgd*'3. EQ Forward 1'!H933,0))</f>
        <v>8746975.2975068782</v>
      </c>
      <c r="I961" s="48">
        <f>'3. Discount Factors'!I933*IF(netting,MAX(lgd*'3. EQ Forward 2'!I933+lgd*'3. EQ Forward 1'!I933,0),MAX(lgd*'3. EQ Forward 2'!I933,0)+MAX(lgd*'3. EQ Forward 1'!I933,0))</f>
        <v>5355890.2717996594</v>
      </c>
      <c r="J961" s="48">
        <f>'3. Discount Factors'!J933*IF(netting,MAX(lgd*'3. EQ Forward 2'!J933+lgd*'3. EQ Forward 1'!J933,0),MAX(lgd*'3. EQ Forward 2'!J933,0)+MAX(lgd*'3. EQ Forward 1'!J933,0))</f>
        <v>11205700.693881715</v>
      </c>
      <c r="K961" s="48">
        <f>'3. Discount Factors'!K933*IF(netting,MAX(lgd*'3. EQ Forward 2'!K933+lgd*'3. EQ Forward 1'!K933,0),MAX(lgd*'3. EQ Forward 2'!K933,0)+MAX(lgd*'3. EQ Forward 1'!K933,0))</f>
        <v>993834.99571717449</v>
      </c>
      <c r="L961" s="48">
        <f>'3. Discount Factors'!L933*IF(netting,MAX(lgd*'3. EQ Forward 2'!L933+lgd*'3. EQ Forward 1'!L933,0),MAX(lgd*'3. EQ Forward 2'!L933,0)+MAX(lgd*'3. EQ Forward 1'!L933,0))</f>
        <v>4063403.6119322106</v>
      </c>
      <c r="M961" s="48">
        <f>'3. Discount Factors'!M933*IF(netting,MAX(lgd*'3. EQ Forward 2'!M933+lgd*'3. EQ Forward 1'!M933,0),MAX(lgd*'3. EQ Forward 2'!M933,0)+MAX(lgd*'3. EQ Forward 1'!M933,0))</f>
        <v>17546159.767070193</v>
      </c>
      <c r="N961" s="48">
        <f>'3. Discount Factors'!N933*IF(netting,MAX(lgd*'3. EQ Forward 2'!N933+lgd*'3. EQ Forward 1'!N933,0),MAX(lgd*'3. EQ Forward 2'!N933,0)+MAX(lgd*'3. EQ Forward 1'!N933,0))</f>
        <v>17395338.928745363</v>
      </c>
      <c r="O961" s="48">
        <f>'3. Discount Factors'!O933*IF(netting,MAX(lgd*'3. EQ Forward 2'!O933+lgd*'3. EQ Forward 1'!O933,0),MAX(lgd*'3. EQ Forward 2'!O933,0)+MAX(lgd*'3. EQ Forward 1'!O933,0))</f>
        <v>14744865.275403555</v>
      </c>
      <c r="P961" s="48">
        <f>'3. Discount Factors'!P933*IF(netting,MAX(lgd*'3. EQ Forward 2'!P933+lgd*'3. EQ Forward 1'!P933,0),MAX(lgd*'3. EQ Forward 2'!P933,0)+MAX(lgd*'3. EQ Forward 1'!P933,0))</f>
        <v>15144523.504523866</v>
      </c>
      <c r="Q961" s="48">
        <f>'3. Discount Factors'!Q933*IF(netting,MAX(lgd*'3. EQ Forward 2'!Q933+lgd*'3. EQ Forward 1'!Q933,0),MAX(lgd*'3. EQ Forward 2'!Q933,0)+MAX(lgd*'3. EQ Forward 1'!Q933,0))</f>
        <v>19987811.722092155</v>
      </c>
      <c r="R961" s="48">
        <f>'3. Discount Factors'!R933*IF(netting,MAX(lgd*'3. EQ Forward 2'!R933+lgd*'3. EQ Forward 1'!R933,0),MAX(lgd*'3. EQ Forward 2'!R933,0)+MAX(lgd*'3. EQ Forward 1'!R933,0))</f>
        <v>13676600.072198553</v>
      </c>
      <c r="S961" s="48">
        <f>'3. Discount Factors'!S933*IF(netting,MAX(lgd*'3. EQ Forward 2'!S933+lgd*'3. EQ Forward 1'!S933,0),MAX(lgd*'3. EQ Forward 2'!S933,0)+MAX(lgd*'3. EQ Forward 1'!S933,0))</f>
        <v>12824621.387212709</v>
      </c>
      <c r="T961" s="48">
        <f>'3. Discount Factors'!T933*IF(netting,MAX(lgd*'3. EQ Forward 2'!T933+lgd*'3. EQ Forward 1'!T933,0),MAX(lgd*'3. EQ Forward 2'!T933,0)+MAX(lgd*'3. EQ Forward 1'!T933,0))</f>
        <v>13223558.742333155</v>
      </c>
      <c r="U961" s="48">
        <f>'3. Discount Factors'!U933*IF(netting,MAX(lgd*'3. EQ Forward 2'!U933+lgd*'3. EQ Forward 1'!U933,0),MAX(lgd*'3. EQ Forward 2'!U933,0)+MAX(lgd*'3. EQ Forward 1'!U933,0))</f>
        <v>2711029.375465075</v>
      </c>
      <c r="V961" s="48">
        <f>'3. Discount Factors'!V933*IF(netting,MAX(lgd*'3. EQ Forward 2'!V933+lgd*'3. EQ Forward 1'!V933,0),MAX(lgd*'3. EQ Forward 2'!V933,0)+MAX(lgd*'3. EQ Forward 1'!V933,0))</f>
        <v>4100965.7043777187</v>
      </c>
      <c r="W961" s="53">
        <f>'3. Discount Factors'!W933*IF(netting,MAX(lgd*'3. EQ Forward 2'!W933+lgd*'3. EQ Forward 1'!W933,0),MAX(lgd*'3. EQ Forward 2'!W933,0)+MAX(lgd*'3. EQ Forward 1'!W933,0))</f>
        <v>93119.84785965459</v>
      </c>
    </row>
    <row r="962" spans="2:23" x14ac:dyDescent="0.35">
      <c r="B962" s="26" t="s">
        <v>930</v>
      </c>
      <c r="C962" s="52">
        <f>'3. Discount Factors'!C934*IF(netting,MAX(lgd*'3. EQ Forward 2'!C934+lgd*'3. EQ Forward 1'!C934,0),MAX(lgd*'3. EQ Forward 2'!C934,0)+MAX(lgd*'3. EQ Forward 1'!C934,0))</f>
        <v>0</v>
      </c>
      <c r="D962" s="48">
        <f>'3. Discount Factors'!D934*IF(netting,MAX(lgd*'3. EQ Forward 2'!D934+lgd*'3. EQ Forward 1'!D934,0),MAX(lgd*'3. EQ Forward 2'!D934,0)+MAX(lgd*'3. EQ Forward 1'!D934,0))</f>
        <v>0</v>
      </c>
      <c r="E962" s="48">
        <f>'3. Discount Factors'!E934*IF(netting,MAX(lgd*'3. EQ Forward 2'!E934+lgd*'3. EQ Forward 1'!E934,0),MAX(lgd*'3. EQ Forward 2'!E934,0)+MAX(lgd*'3. EQ Forward 1'!E934,0))</f>
        <v>0</v>
      </c>
      <c r="F962" s="48">
        <f>'3. Discount Factors'!F934*IF(netting,MAX(lgd*'3. EQ Forward 2'!F934+lgd*'3. EQ Forward 1'!F934,0),MAX(lgd*'3. EQ Forward 2'!F934,0)+MAX(lgd*'3. EQ Forward 1'!F934,0))</f>
        <v>0</v>
      </c>
      <c r="G962" s="48">
        <f>'3. Discount Factors'!G934*IF(netting,MAX(lgd*'3. EQ Forward 2'!G934+lgd*'3. EQ Forward 1'!G934,0),MAX(lgd*'3. EQ Forward 2'!G934,0)+MAX(lgd*'3. EQ Forward 1'!G934,0))</f>
        <v>0</v>
      </c>
      <c r="H962" s="48">
        <f>'3. Discount Factors'!H934*IF(netting,MAX(lgd*'3. EQ Forward 2'!H934+lgd*'3. EQ Forward 1'!H934,0),MAX(lgd*'3. EQ Forward 2'!H934,0)+MAX(lgd*'3. EQ Forward 1'!H934,0))</f>
        <v>0</v>
      </c>
      <c r="I962" s="48">
        <f>'3. Discount Factors'!I934*IF(netting,MAX(lgd*'3. EQ Forward 2'!I934+lgd*'3. EQ Forward 1'!I934,0),MAX(lgd*'3. EQ Forward 2'!I934,0)+MAX(lgd*'3. EQ Forward 1'!I934,0))</f>
        <v>0</v>
      </c>
      <c r="J962" s="48">
        <f>'3. Discount Factors'!J934*IF(netting,MAX(lgd*'3. EQ Forward 2'!J934+lgd*'3. EQ Forward 1'!J934,0),MAX(lgd*'3. EQ Forward 2'!J934,0)+MAX(lgd*'3. EQ Forward 1'!J934,0))</f>
        <v>0</v>
      </c>
      <c r="K962" s="48">
        <f>'3. Discount Factors'!K934*IF(netting,MAX(lgd*'3. EQ Forward 2'!K934+lgd*'3. EQ Forward 1'!K934,0),MAX(lgd*'3. EQ Forward 2'!K934,0)+MAX(lgd*'3. EQ Forward 1'!K934,0))</f>
        <v>0</v>
      </c>
      <c r="L962" s="48">
        <f>'3. Discount Factors'!L934*IF(netting,MAX(lgd*'3. EQ Forward 2'!L934+lgd*'3. EQ Forward 1'!L934,0),MAX(lgd*'3. EQ Forward 2'!L934,0)+MAX(lgd*'3. EQ Forward 1'!L934,0))</f>
        <v>5507084.4029300157</v>
      </c>
      <c r="M962" s="48">
        <f>'3. Discount Factors'!M934*IF(netting,MAX(lgd*'3. EQ Forward 2'!M934+lgd*'3. EQ Forward 1'!M934,0),MAX(lgd*'3. EQ Forward 2'!M934,0)+MAX(lgd*'3. EQ Forward 1'!M934,0))</f>
        <v>4737160.2159680128</v>
      </c>
      <c r="N962" s="48">
        <f>'3. Discount Factors'!N934*IF(netting,MAX(lgd*'3. EQ Forward 2'!N934+lgd*'3. EQ Forward 1'!N934,0),MAX(lgd*'3. EQ Forward 2'!N934,0)+MAX(lgd*'3. EQ Forward 1'!N934,0))</f>
        <v>3405874.9607798327</v>
      </c>
      <c r="O962" s="48">
        <f>'3. Discount Factors'!O934*IF(netting,MAX(lgd*'3. EQ Forward 2'!O934+lgd*'3. EQ Forward 1'!O934,0),MAX(lgd*'3. EQ Forward 2'!O934,0)+MAX(lgd*'3. EQ Forward 1'!O934,0))</f>
        <v>11347988.208647804</v>
      </c>
      <c r="P962" s="48">
        <f>'3. Discount Factors'!P934*IF(netting,MAX(lgd*'3. EQ Forward 2'!P934+lgd*'3. EQ Forward 1'!P934,0),MAX(lgd*'3. EQ Forward 2'!P934,0)+MAX(lgd*'3. EQ Forward 1'!P934,0))</f>
        <v>11050973.399442768</v>
      </c>
      <c r="Q962" s="48">
        <f>'3. Discount Factors'!Q934*IF(netting,MAX(lgd*'3. EQ Forward 2'!Q934+lgd*'3. EQ Forward 1'!Q934,0),MAX(lgd*'3. EQ Forward 2'!Q934,0)+MAX(lgd*'3. EQ Forward 1'!Q934,0))</f>
        <v>11686903.238877699</v>
      </c>
      <c r="R962" s="48">
        <f>'3. Discount Factors'!R934*IF(netting,MAX(lgd*'3. EQ Forward 2'!R934+lgd*'3. EQ Forward 1'!R934,0),MAX(lgd*'3. EQ Forward 2'!R934,0)+MAX(lgd*'3. EQ Forward 1'!R934,0))</f>
        <v>16712720.188563909</v>
      </c>
      <c r="S962" s="48">
        <f>'3. Discount Factors'!S934*IF(netting,MAX(lgd*'3. EQ Forward 2'!S934+lgd*'3. EQ Forward 1'!S934,0),MAX(lgd*'3. EQ Forward 2'!S934,0)+MAX(lgd*'3. EQ Forward 1'!S934,0))</f>
        <v>23365923.503151428</v>
      </c>
      <c r="T962" s="48">
        <f>'3. Discount Factors'!T934*IF(netting,MAX(lgd*'3. EQ Forward 2'!T934+lgd*'3. EQ Forward 1'!T934,0),MAX(lgd*'3. EQ Forward 2'!T934,0)+MAX(lgd*'3. EQ Forward 1'!T934,0))</f>
        <v>28446634.859418362</v>
      </c>
      <c r="U962" s="48">
        <f>'3. Discount Factors'!U934*IF(netting,MAX(lgd*'3. EQ Forward 2'!U934+lgd*'3. EQ Forward 1'!U934,0),MAX(lgd*'3. EQ Forward 2'!U934,0)+MAX(lgd*'3. EQ Forward 1'!U934,0))</f>
        <v>30281607.381539952</v>
      </c>
      <c r="V962" s="48">
        <f>'3. Discount Factors'!V934*IF(netting,MAX(lgd*'3. EQ Forward 2'!V934+lgd*'3. EQ Forward 1'!V934,0),MAX(lgd*'3. EQ Forward 2'!V934,0)+MAX(lgd*'3. EQ Forward 1'!V934,0))</f>
        <v>32373623.567459963</v>
      </c>
      <c r="W962" s="53">
        <f>'3. Discount Factors'!W934*IF(netting,MAX(lgd*'3. EQ Forward 2'!W934+lgd*'3. EQ Forward 1'!W934,0),MAX(lgd*'3. EQ Forward 2'!W934,0)+MAX(lgd*'3. EQ Forward 1'!W934,0))</f>
        <v>39548626.541006409</v>
      </c>
    </row>
    <row r="963" spans="2:23" x14ac:dyDescent="0.35">
      <c r="B963" s="26" t="s">
        <v>931</v>
      </c>
      <c r="C963" s="52">
        <f>'3. Discount Factors'!C935*IF(netting,MAX(lgd*'3. EQ Forward 2'!C935+lgd*'3. EQ Forward 1'!C935,0),MAX(lgd*'3. EQ Forward 2'!C935,0)+MAX(lgd*'3. EQ Forward 1'!C935,0))</f>
        <v>0</v>
      </c>
      <c r="D963" s="48">
        <f>'3. Discount Factors'!D935*IF(netting,MAX(lgd*'3. EQ Forward 2'!D935+lgd*'3. EQ Forward 1'!D935,0),MAX(lgd*'3. EQ Forward 2'!D935,0)+MAX(lgd*'3. EQ Forward 1'!D935,0))</f>
        <v>900802.92890257167</v>
      </c>
      <c r="E963" s="48">
        <f>'3. Discount Factors'!E935*IF(netting,MAX(lgd*'3. EQ Forward 2'!E935+lgd*'3. EQ Forward 1'!E935,0),MAX(lgd*'3. EQ Forward 2'!E935,0)+MAX(lgd*'3. EQ Forward 1'!E935,0))</f>
        <v>0</v>
      </c>
      <c r="F963" s="48">
        <f>'3. Discount Factors'!F935*IF(netting,MAX(lgd*'3. EQ Forward 2'!F935+lgd*'3. EQ Forward 1'!F935,0),MAX(lgd*'3. EQ Forward 2'!F935,0)+MAX(lgd*'3. EQ Forward 1'!F935,0))</f>
        <v>6505508.3197301039</v>
      </c>
      <c r="G963" s="48">
        <f>'3. Discount Factors'!G935*IF(netting,MAX(lgd*'3. EQ Forward 2'!G935+lgd*'3. EQ Forward 1'!G935,0),MAX(lgd*'3. EQ Forward 2'!G935,0)+MAX(lgd*'3. EQ Forward 1'!G935,0))</f>
        <v>13472084.991577655</v>
      </c>
      <c r="H963" s="48">
        <f>'3. Discount Factors'!H935*IF(netting,MAX(lgd*'3. EQ Forward 2'!H935+lgd*'3. EQ Forward 1'!H935,0),MAX(lgd*'3. EQ Forward 2'!H935,0)+MAX(lgd*'3. EQ Forward 1'!H935,0))</f>
        <v>9239792.935520662</v>
      </c>
      <c r="I963" s="48">
        <f>'3. Discount Factors'!I935*IF(netting,MAX(lgd*'3. EQ Forward 2'!I935+lgd*'3. EQ Forward 1'!I935,0),MAX(lgd*'3. EQ Forward 2'!I935,0)+MAX(lgd*'3. EQ Forward 1'!I935,0))</f>
        <v>16656819.157277005</v>
      </c>
      <c r="J963" s="48">
        <f>'3. Discount Factors'!J935*IF(netting,MAX(lgd*'3. EQ Forward 2'!J935+lgd*'3. EQ Forward 1'!J935,0),MAX(lgd*'3. EQ Forward 2'!J935,0)+MAX(lgd*'3. EQ Forward 1'!J935,0))</f>
        <v>10380994.925938578</v>
      </c>
      <c r="K963" s="48">
        <f>'3. Discount Factors'!K935*IF(netting,MAX(lgd*'3. EQ Forward 2'!K935+lgd*'3. EQ Forward 1'!K935,0),MAX(lgd*'3. EQ Forward 2'!K935,0)+MAX(lgd*'3. EQ Forward 1'!K935,0))</f>
        <v>20032623.731812607</v>
      </c>
      <c r="L963" s="48">
        <f>'3. Discount Factors'!L935*IF(netting,MAX(lgd*'3. EQ Forward 2'!L935+lgd*'3. EQ Forward 1'!L935,0),MAX(lgd*'3. EQ Forward 2'!L935,0)+MAX(lgd*'3. EQ Forward 1'!L935,0))</f>
        <v>18772417.04550514</v>
      </c>
      <c r="M963" s="48">
        <f>'3. Discount Factors'!M935*IF(netting,MAX(lgd*'3. EQ Forward 2'!M935+lgd*'3. EQ Forward 1'!M935,0),MAX(lgd*'3. EQ Forward 2'!M935,0)+MAX(lgd*'3. EQ Forward 1'!M935,0))</f>
        <v>35516029.917371273</v>
      </c>
      <c r="N963" s="48">
        <f>'3. Discount Factors'!N935*IF(netting,MAX(lgd*'3. EQ Forward 2'!N935+lgd*'3. EQ Forward 1'!N935,0),MAX(lgd*'3. EQ Forward 2'!N935,0)+MAX(lgd*'3. EQ Forward 1'!N935,0))</f>
        <v>46552130.977068312</v>
      </c>
      <c r="O963" s="48">
        <f>'3. Discount Factors'!O935*IF(netting,MAX(lgd*'3. EQ Forward 2'!O935+lgd*'3. EQ Forward 1'!O935,0),MAX(lgd*'3. EQ Forward 2'!O935,0)+MAX(lgd*'3. EQ Forward 1'!O935,0))</f>
        <v>55907323.84076234</v>
      </c>
      <c r="P963" s="48">
        <f>'3. Discount Factors'!P935*IF(netting,MAX(lgd*'3. EQ Forward 2'!P935+lgd*'3. EQ Forward 1'!P935,0),MAX(lgd*'3. EQ Forward 2'!P935,0)+MAX(lgd*'3. EQ Forward 1'!P935,0))</f>
        <v>62580364.535425931</v>
      </c>
      <c r="Q963" s="48">
        <f>'3. Discount Factors'!Q935*IF(netting,MAX(lgd*'3. EQ Forward 2'!Q935+lgd*'3. EQ Forward 1'!Q935,0),MAX(lgd*'3. EQ Forward 2'!Q935,0)+MAX(lgd*'3. EQ Forward 1'!Q935,0))</f>
        <v>57772717.690790348</v>
      </c>
      <c r="R963" s="48">
        <f>'3. Discount Factors'!R935*IF(netting,MAX(lgd*'3. EQ Forward 2'!R935+lgd*'3. EQ Forward 1'!R935,0),MAX(lgd*'3. EQ Forward 2'!R935,0)+MAX(lgd*'3. EQ Forward 1'!R935,0))</f>
        <v>51439567.133601904</v>
      </c>
      <c r="S963" s="48">
        <f>'3. Discount Factors'!S935*IF(netting,MAX(lgd*'3. EQ Forward 2'!S935+lgd*'3. EQ Forward 1'!S935,0),MAX(lgd*'3. EQ Forward 2'!S935,0)+MAX(lgd*'3. EQ Forward 1'!S935,0))</f>
        <v>60920401.009437837</v>
      </c>
      <c r="T963" s="48">
        <f>'3. Discount Factors'!T935*IF(netting,MAX(lgd*'3. EQ Forward 2'!T935+lgd*'3. EQ Forward 1'!T935,0),MAX(lgd*'3. EQ Forward 2'!T935,0)+MAX(lgd*'3. EQ Forward 1'!T935,0))</f>
        <v>55770928.263463236</v>
      </c>
      <c r="U963" s="48">
        <f>'3. Discount Factors'!U935*IF(netting,MAX(lgd*'3. EQ Forward 2'!U935+lgd*'3. EQ Forward 1'!U935,0),MAX(lgd*'3. EQ Forward 2'!U935,0)+MAX(lgd*'3. EQ Forward 1'!U935,0))</f>
        <v>70116204.728487521</v>
      </c>
      <c r="V963" s="48">
        <f>'3. Discount Factors'!V935*IF(netting,MAX(lgd*'3. EQ Forward 2'!V935+lgd*'3. EQ Forward 1'!V935,0),MAX(lgd*'3. EQ Forward 2'!V935,0)+MAX(lgd*'3. EQ Forward 1'!V935,0))</f>
        <v>75436109.118397981</v>
      </c>
      <c r="W963" s="53">
        <f>'3. Discount Factors'!W935*IF(netting,MAX(lgd*'3. EQ Forward 2'!W935+lgd*'3. EQ Forward 1'!W935,0),MAX(lgd*'3. EQ Forward 2'!W935,0)+MAX(lgd*'3. EQ Forward 1'!W935,0))</f>
        <v>71919196.012285963</v>
      </c>
    </row>
    <row r="964" spans="2:23" x14ac:dyDescent="0.35">
      <c r="B964" s="26" t="s">
        <v>932</v>
      </c>
      <c r="C964" s="52">
        <f>'3. Discount Factors'!C936*IF(netting,MAX(lgd*'3. EQ Forward 2'!C936+lgd*'3. EQ Forward 1'!C936,0),MAX(lgd*'3. EQ Forward 2'!C936,0)+MAX(lgd*'3. EQ Forward 1'!C936,0))</f>
        <v>0</v>
      </c>
      <c r="D964" s="48">
        <f>'3. Discount Factors'!D936*IF(netting,MAX(lgd*'3. EQ Forward 2'!D936+lgd*'3. EQ Forward 1'!D936,0),MAX(lgd*'3. EQ Forward 2'!D936,0)+MAX(lgd*'3. EQ Forward 1'!D936,0))</f>
        <v>6754418.8211851297</v>
      </c>
      <c r="E964" s="48">
        <f>'3. Discount Factors'!E936*IF(netting,MAX(lgd*'3. EQ Forward 2'!E936+lgd*'3. EQ Forward 1'!E936,0),MAX(lgd*'3. EQ Forward 2'!E936,0)+MAX(lgd*'3. EQ Forward 1'!E936,0))</f>
        <v>8070880.0710381651</v>
      </c>
      <c r="F964" s="48">
        <f>'3. Discount Factors'!F936*IF(netting,MAX(lgd*'3. EQ Forward 2'!F936+lgd*'3. EQ Forward 1'!F936,0),MAX(lgd*'3. EQ Forward 2'!F936,0)+MAX(lgd*'3. EQ Forward 1'!F936,0))</f>
        <v>12132207.304880997</v>
      </c>
      <c r="G964" s="48">
        <f>'3. Discount Factors'!G936*IF(netting,MAX(lgd*'3. EQ Forward 2'!G936+lgd*'3. EQ Forward 1'!G936,0),MAX(lgd*'3. EQ Forward 2'!G936,0)+MAX(lgd*'3. EQ Forward 1'!G936,0))</f>
        <v>14041393.169695664</v>
      </c>
      <c r="H964" s="48">
        <f>'3. Discount Factors'!H936*IF(netting,MAX(lgd*'3. EQ Forward 2'!H936+lgd*'3. EQ Forward 1'!H936,0),MAX(lgd*'3. EQ Forward 2'!H936,0)+MAX(lgd*'3. EQ Forward 1'!H936,0))</f>
        <v>15689082.271572096</v>
      </c>
      <c r="I964" s="48">
        <f>'3. Discount Factors'!I936*IF(netting,MAX(lgd*'3. EQ Forward 2'!I936+lgd*'3. EQ Forward 1'!I936,0),MAX(lgd*'3. EQ Forward 2'!I936,0)+MAX(lgd*'3. EQ Forward 1'!I936,0))</f>
        <v>16255579.6253326</v>
      </c>
      <c r="J964" s="48">
        <f>'3. Discount Factors'!J936*IF(netting,MAX(lgd*'3. EQ Forward 2'!J936+lgd*'3. EQ Forward 1'!J936,0),MAX(lgd*'3. EQ Forward 2'!J936,0)+MAX(lgd*'3. EQ Forward 1'!J936,0))</f>
        <v>10919449.057207895</v>
      </c>
      <c r="K964" s="48">
        <f>'3. Discount Factors'!K936*IF(netting,MAX(lgd*'3. EQ Forward 2'!K936+lgd*'3. EQ Forward 1'!K936,0),MAX(lgd*'3. EQ Forward 2'!K936,0)+MAX(lgd*'3. EQ Forward 1'!K936,0))</f>
        <v>14578761.250575019</v>
      </c>
      <c r="L964" s="48">
        <f>'3. Discount Factors'!L936*IF(netting,MAX(lgd*'3. EQ Forward 2'!L936+lgd*'3. EQ Forward 1'!L936,0),MAX(lgd*'3. EQ Forward 2'!L936,0)+MAX(lgd*'3. EQ Forward 1'!L936,0))</f>
        <v>7765217.4814656964</v>
      </c>
      <c r="M964" s="48">
        <f>'3. Discount Factors'!M936*IF(netting,MAX(lgd*'3. EQ Forward 2'!M936+lgd*'3. EQ Forward 1'!M936,0),MAX(lgd*'3. EQ Forward 2'!M936,0)+MAX(lgd*'3. EQ Forward 1'!M936,0))</f>
        <v>11593946.599044707</v>
      </c>
      <c r="N964" s="48">
        <f>'3. Discount Factors'!N936*IF(netting,MAX(lgd*'3. EQ Forward 2'!N936+lgd*'3. EQ Forward 1'!N936,0),MAX(lgd*'3. EQ Forward 2'!N936,0)+MAX(lgd*'3. EQ Forward 1'!N936,0))</f>
        <v>12193307.674779164</v>
      </c>
      <c r="O964" s="48">
        <f>'3. Discount Factors'!O936*IF(netting,MAX(lgd*'3. EQ Forward 2'!O936+lgd*'3. EQ Forward 1'!O936,0),MAX(lgd*'3. EQ Forward 2'!O936,0)+MAX(lgd*'3. EQ Forward 1'!O936,0))</f>
        <v>14696854.265074568</v>
      </c>
      <c r="P964" s="48">
        <f>'3. Discount Factors'!P936*IF(netting,MAX(lgd*'3. EQ Forward 2'!P936+lgd*'3. EQ Forward 1'!P936,0),MAX(lgd*'3. EQ Forward 2'!P936,0)+MAX(lgd*'3. EQ Forward 1'!P936,0))</f>
        <v>17900589.106718581</v>
      </c>
      <c r="Q964" s="48">
        <f>'3. Discount Factors'!Q936*IF(netting,MAX(lgd*'3. EQ Forward 2'!Q936+lgd*'3. EQ Forward 1'!Q936,0),MAX(lgd*'3. EQ Forward 2'!Q936,0)+MAX(lgd*'3. EQ Forward 1'!Q936,0))</f>
        <v>26162809.69631321</v>
      </c>
      <c r="R964" s="48">
        <f>'3. Discount Factors'!R936*IF(netting,MAX(lgd*'3. EQ Forward 2'!R936+lgd*'3. EQ Forward 1'!R936,0),MAX(lgd*'3. EQ Forward 2'!R936,0)+MAX(lgd*'3. EQ Forward 1'!R936,0))</f>
        <v>12845652.634057071</v>
      </c>
      <c r="S964" s="48">
        <f>'3. Discount Factors'!S936*IF(netting,MAX(lgd*'3. EQ Forward 2'!S936+lgd*'3. EQ Forward 1'!S936,0),MAX(lgd*'3. EQ Forward 2'!S936,0)+MAX(lgd*'3. EQ Forward 1'!S936,0))</f>
        <v>20755745.226565011</v>
      </c>
      <c r="T964" s="48">
        <f>'3. Discount Factors'!T936*IF(netting,MAX(lgd*'3. EQ Forward 2'!T936+lgd*'3. EQ Forward 1'!T936,0),MAX(lgd*'3. EQ Forward 2'!T936,0)+MAX(lgd*'3. EQ Forward 1'!T936,0))</f>
        <v>20395255.496729199</v>
      </c>
      <c r="U964" s="48">
        <f>'3. Discount Factors'!U936*IF(netting,MAX(lgd*'3. EQ Forward 2'!U936+lgd*'3. EQ Forward 1'!U936,0),MAX(lgd*'3. EQ Forward 2'!U936,0)+MAX(lgd*'3. EQ Forward 1'!U936,0))</f>
        <v>26499625.540537156</v>
      </c>
      <c r="V964" s="48">
        <f>'3. Discount Factors'!V936*IF(netting,MAX(lgd*'3. EQ Forward 2'!V936+lgd*'3. EQ Forward 1'!V936,0),MAX(lgd*'3. EQ Forward 2'!V936,0)+MAX(lgd*'3. EQ Forward 1'!V936,0))</f>
        <v>30108018.011760607</v>
      </c>
      <c r="W964" s="53">
        <f>'3. Discount Factors'!W936*IF(netting,MAX(lgd*'3. EQ Forward 2'!W936+lgd*'3. EQ Forward 1'!W936,0),MAX(lgd*'3. EQ Forward 2'!W936,0)+MAX(lgd*'3. EQ Forward 1'!W936,0))</f>
        <v>34992234.190537907</v>
      </c>
    </row>
    <row r="965" spans="2:23" x14ac:dyDescent="0.35">
      <c r="B965" s="26" t="s">
        <v>933</v>
      </c>
      <c r="C965" s="52">
        <f>'3. Discount Factors'!C937*IF(netting,MAX(lgd*'3. EQ Forward 2'!C937+lgd*'3. EQ Forward 1'!C937,0),MAX(lgd*'3. EQ Forward 2'!C937,0)+MAX(lgd*'3. EQ Forward 1'!C937,0))</f>
        <v>0</v>
      </c>
      <c r="D965" s="48">
        <f>'3. Discount Factors'!D937*IF(netting,MAX(lgd*'3. EQ Forward 2'!D937+lgd*'3. EQ Forward 1'!D937,0),MAX(lgd*'3. EQ Forward 2'!D937,0)+MAX(lgd*'3. EQ Forward 1'!D937,0))</f>
        <v>0</v>
      </c>
      <c r="E965" s="48">
        <f>'3. Discount Factors'!E937*IF(netting,MAX(lgd*'3. EQ Forward 2'!E937+lgd*'3. EQ Forward 1'!E937,0),MAX(lgd*'3. EQ Forward 2'!E937,0)+MAX(lgd*'3. EQ Forward 1'!E937,0))</f>
        <v>0</v>
      </c>
      <c r="F965" s="48">
        <f>'3. Discount Factors'!F937*IF(netting,MAX(lgd*'3. EQ Forward 2'!F937+lgd*'3. EQ Forward 1'!F937,0),MAX(lgd*'3. EQ Forward 2'!F937,0)+MAX(lgd*'3. EQ Forward 1'!F937,0))</f>
        <v>3921523.6512325513</v>
      </c>
      <c r="G965" s="48">
        <f>'3. Discount Factors'!G937*IF(netting,MAX(lgd*'3. EQ Forward 2'!G937+lgd*'3. EQ Forward 1'!G937,0),MAX(lgd*'3. EQ Forward 2'!G937,0)+MAX(lgd*'3. EQ Forward 1'!G937,0))</f>
        <v>4327035.2051840974</v>
      </c>
      <c r="H965" s="48">
        <f>'3. Discount Factors'!H937*IF(netting,MAX(lgd*'3. EQ Forward 2'!H937+lgd*'3. EQ Forward 1'!H937,0),MAX(lgd*'3. EQ Forward 2'!H937,0)+MAX(lgd*'3. EQ Forward 1'!H937,0))</f>
        <v>12423785.69122603</v>
      </c>
      <c r="I965" s="48">
        <f>'3. Discount Factors'!I937*IF(netting,MAX(lgd*'3. EQ Forward 2'!I937+lgd*'3. EQ Forward 1'!I937,0),MAX(lgd*'3. EQ Forward 2'!I937,0)+MAX(lgd*'3. EQ Forward 1'!I937,0))</f>
        <v>8231757.9107239768</v>
      </c>
      <c r="J965" s="48">
        <f>'3. Discount Factors'!J937*IF(netting,MAX(lgd*'3. EQ Forward 2'!J937+lgd*'3. EQ Forward 1'!J937,0),MAX(lgd*'3. EQ Forward 2'!J937,0)+MAX(lgd*'3. EQ Forward 1'!J937,0))</f>
        <v>15890465.531230677</v>
      </c>
      <c r="K965" s="48">
        <f>'3. Discount Factors'!K937*IF(netting,MAX(lgd*'3. EQ Forward 2'!K937+lgd*'3. EQ Forward 1'!K937,0),MAX(lgd*'3. EQ Forward 2'!K937,0)+MAX(lgd*'3. EQ Forward 1'!K937,0))</f>
        <v>21613150.577010479</v>
      </c>
      <c r="L965" s="48">
        <f>'3. Discount Factors'!L937*IF(netting,MAX(lgd*'3. EQ Forward 2'!L937+lgd*'3. EQ Forward 1'!L937,0),MAX(lgd*'3. EQ Forward 2'!L937,0)+MAX(lgd*'3. EQ Forward 1'!L937,0))</f>
        <v>22704781.90765341</v>
      </c>
      <c r="M965" s="48">
        <f>'3. Discount Factors'!M937*IF(netting,MAX(lgd*'3. EQ Forward 2'!M937+lgd*'3. EQ Forward 1'!M937,0),MAX(lgd*'3. EQ Forward 2'!M937,0)+MAX(lgd*'3. EQ Forward 1'!M937,0))</f>
        <v>21541921.507834833</v>
      </c>
      <c r="N965" s="48">
        <f>'3. Discount Factors'!N937*IF(netting,MAX(lgd*'3. EQ Forward 2'!N937+lgd*'3. EQ Forward 1'!N937,0),MAX(lgd*'3. EQ Forward 2'!N937,0)+MAX(lgd*'3. EQ Forward 1'!N937,0))</f>
        <v>17985813.740317672</v>
      </c>
      <c r="O965" s="48">
        <f>'3. Discount Factors'!O937*IF(netting,MAX(lgd*'3. EQ Forward 2'!O937+lgd*'3. EQ Forward 1'!O937,0),MAX(lgd*'3. EQ Forward 2'!O937,0)+MAX(lgd*'3. EQ Forward 1'!O937,0))</f>
        <v>29787261.746269897</v>
      </c>
      <c r="P965" s="48">
        <f>'3. Discount Factors'!P937*IF(netting,MAX(lgd*'3. EQ Forward 2'!P937+lgd*'3. EQ Forward 1'!P937,0),MAX(lgd*'3. EQ Forward 2'!P937,0)+MAX(lgd*'3. EQ Forward 1'!P937,0))</f>
        <v>38812148.890202172</v>
      </c>
      <c r="Q965" s="48">
        <f>'3. Discount Factors'!Q937*IF(netting,MAX(lgd*'3. EQ Forward 2'!Q937+lgd*'3. EQ Forward 1'!Q937,0),MAX(lgd*'3. EQ Forward 2'!Q937,0)+MAX(lgd*'3. EQ Forward 1'!Q937,0))</f>
        <v>40096975.43843773</v>
      </c>
      <c r="R965" s="48">
        <f>'3. Discount Factors'!R937*IF(netting,MAX(lgd*'3. EQ Forward 2'!R937+lgd*'3. EQ Forward 1'!R937,0),MAX(lgd*'3. EQ Forward 2'!R937,0)+MAX(lgd*'3. EQ Forward 1'!R937,0))</f>
        <v>34215921.128412373</v>
      </c>
      <c r="S965" s="48">
        <f>'3. Discount Factors'!S937*IF(netting,MAX(lgd*'3. EQ Forward 2'!S937+lgd*'3. EQ Forward 1'!S937,0),MAX(lgd*'3. EQ Forward 2'!S937,0)+MAX(lgd*'3. EQ Forward 1'!S937,0))</f>
        <v>44569864.954025932</v>
      </c>
      <c r="T965" s="48">
        <f>'3. Discount Factors'!T937*IF(netting,MAX(lgd*'3. EQ Forward 2'!T937+lgd*'3. EQ Forward 1'!T937,0),MAX(lgd*'3. EQ Forward 2'!T937,0)+MAX(lgd*'3. EQ Forward 1'!T937,0))</f>
        <v>48363521.302707039</v>
      </c>
      <c r="U965" s="48">
        <f>'3. Discount Factors'!U937*IF(netting,MAX(lgd*'3. EQ Forward 2'!U937+lgd*'3. EQ Forward 1'!U937,0),MAX(lgd*'3. EQ Forward 2'!U937,0)+MAX(lgd*'3. EQ Forward 1'!U937,0))</f>
        <v>52763240.213355727</v>
      </c>
      <c r="V965" s="48">
        <f>'3. Discount Factors'!V937*IF(netting,MAX(lgd*'3. EQ Forward 2'!V937+lgd*'3. EQ Forward 1'!V937,0),MAX(lgd*'3. EQ Forward 2'!V937,0)+MAX(lgd*'3. EQ Forward 1'!V937,0))</f>
        <v>46288969.504708625</v>
      </c>
      <c r="W965" s="53">
        <f>'3. Discount Factors'!W937*IF(netting,MAX(lgd*'3. EQ Forward 2'!W937+lgd*'3. EQ Forward 1'!W937,0),MAX(lgd*'3. EQ Forward 2'!W937,0)+MAX(lgd*'3. EQ Forward 1'!W937,0))</f>
        <v>45933850.417832993</v>
      </c>
    </row>
    <row r="966" spans="2:23" x14ac:dyDescent="0.35">
      <c r="B966" s="26" t="s">
        <v>934</v>
      </c>
      <c r="C966" s="52">
        <f>'3. Discount Factors'!C938*IF(netting,MAX(lgd*'3. EQ Forward 2'!C938+lgd*'3. EQ Forward 1'!C938,0),MAX(lgd*'3. EQ Forward 2'!C938,0)+MAX(lgd*'3. EQ Forward 1'!C938,0))</f>
        <v>0</v>
      </c>
      <c r="D966" s="48">
        <f>'3. Discount Factors'!D938*IF(netting,MAX(lgd*'3. EQ Forward 2'!D938+lgd*'3. EQ Forward 1'!D938,0),MAX(lgd*'3. EQ Forward 2'!D938,0)+MAX(lgd*'3. EQ Forward 1'!D938,0))</f>
        <v>0</v>
      </c>
      <c r="E966" s="48">
        <f>'3. Discount Factors'!E938*IF(netting,MAX(lgd*'3. EQ Forward 2'!E938+lgd*'3. EQ Forward 1'!E938,0),MAX(lgd*'3. EQ Forward 2'!E938,0)+MAX(lgd*'3. EQ Forward 1'!E938,0))</f>
        <v>0</v>
      </c>
      <c r="F966" s="48">
        <f>'3. Discount Factors'!F938*IF(netting,MAX(lgd*'3. EQ Forward 2'!F938+lgd*'3. EQ Forward 1'!F938,0),MAX(lgd*'3. EQ Forward 2'!F938,0)+MAX(lgd*'3. EQ Forward 1'!F938,0))</f>
        <v>0</v>
      </c>
      <c r="G966" s="48">
        <f>'3. Discount Factors'!G938*IF(netting,MAX(lgd*'3. EQ Forward 2'!G938+lgd*'3. EQ Forward 1'!G938,0),MAX(lgd*'3. EQ Forward 2'!G938,0)+MAX(lgd*'3. EQ Forward 1'!G938,0))</f>
        <v>0</v>
      </c>
      <c r="H966" s="48">
        <f>'3. Discount Factors'!H938*IF(netting,MAX(lgd*'3. EQ Forward 2'!H938+lgd*'3. EQ Forward 1'!H938,0),MAX(lgd*'3. EQ Forward 2'!H938,0)+MAX(lgd*'3. EQ Forward 1'!H938,0))</f>
        <v>0</v>
      </c>
      <c r="I966" s="48">
        <f>'3. Discount Factors'!I938*IF(netting,MAX(lgd*'3. EQ Forward 2'!I938+lgd*'3. EQ Forward 1'!I938,0),MAX(lgd*'3. EQ Forward 2'!I938,0)+MAX(lgd*'3. EQ Forward 1'!I938,0))</f>
        <v>0</v>
      </c>
      <c r="J966" s="48">
        <f>'3. Discount Factors'!J938*IF(netting,MAX(lgd*'3. EQ Forward 2'!J938+lgd*'3. EQ Forward 1'!J938,0),MAX(lgd*'3. EQ Forward 2'!J938,0)+MAX(lgd*'3. EQ Forward 1'!J938,0))</f>
        <v>0</v>
      </c>
      <c r="K966" s="48">
        <f>'3. Discount Factors'!K938*IF(netting,MAX(lgd*'3. EQ Forward 2'!K938+lgd*'3. EQ Forward 1'!K938,0),MAX(lgd*'3. EQ Forward 2'!K938,0)+MAX(lgd*'3. EQ Forward 1'!K938,0))</f>
        <v>0</v>
      </c>
      <c r="L966" s="48">
        <f>'3. Discount Factors'!L938*IF(netting,MAX(lgd*'3. EQ Forward 2'!L938+lgd*'3. EQ Forward 1'!L938,0),MAX(lgd*'3. EQ Forward 2'!L938,0)+MAX(lgd*'3. EQ Forward 1'!L938,0))</f>
        <v>0</v>
      </c>
      <c r="M966" s="48">
        <f>'3. Discount Factors'!M938*IF(netting,MAX(lgd*'3. EQ Forward 2'!M938+lgd*'3. EQ Forward 1'!M938,0),MAX(lgd*'3. EQ Forward 2'!M938,0)+MAX(lgd*'3. EQ Forward 1'!M938,0))</f>
        <v>0</v>
      </c>
      <c r="N966" s="48">
        <f>'3. Discount Factors'!N938*IF(netting,MAX(lgd*'3. EQ Forward 2'!N938+lgd*'3. EQ Forward 1'!N938,0),MAX(lgd*'3. EQ Forward 2'!N938,0)+MAX(lgd*'3. EQ Forward 1'!N938,0))</f>
        <v>0</v>
      </c>
      <c r="O966" s="48">
        <f>'3. Discount Factors'!O938*IF(netting,MAX(lgd*'3. EQ Forward 2'!O938+lgd*'3. EQ Forward 1'!O938,0),MAX(lgd*'3. EQ Forward 2'!O938,0)+MAX(lgd*'3. EQ Forward 1'!O938,0))</f>
        <v>10980614.279493114</v>
      </c>
      <c r="P966" s="48">
        <f>'3. Discount Factors'!P938*IF(netting,MAX(lgd*'3. EQ Forward 2'!P938+lgd*'3. EQ Forward 1'!P938,0),MAX(lgd*'3. EQ Forward 2'!P938,0)+MAX(lgd*'3. EQ Forward 1'!P938,0))</f>
        <v>15388111.414387843</v>
      </c>
      <c r="Q966" s="48">
        <f>'3. Discount Factors'!Q938*IF(netting,MAX(lgd*'3. EQ Forward 2'!Q938+lgd*'3. EQ Forward 1'!Q938,0),MAX(lgd*'3. EQ Forward 2'!Q938,0)+MAX(lgd*'3. EQ Forward 1'!Q938,0))</f>
        <v>6277439.7491859449</v>
      </c>
      <c r="R966" s="48">
        <f>'3. Discount Factors'!R938*IF(netting,MAX(lgd*'3. EQ Forward 2'!R938+lgd*'3. EQ Forward 1'!R938,0),MAX(lgd*'3. EQ Forward 2'!R938,0)+MAX(lgd*'3. EQ Forward 1'!R938,0))</f>
        <v>21125807.161680762</v>
      </c>
      <c r="S966" s="48">
        <f>'3. Discount Factors'!S938*IF(netting,MAX(lgd*'3. EQ Forward 2'!S938+lgd*'3. EQ Forward 1'!S938,0),MAX(lgd*'3. EQ Forward 2'!S938,0)+MAX(lgd*'3. EQ Forward 1'!S938,0))</f>
        <v>11192883.385598781</v>
      </c>
      <c r="T966" s="48">
        <f>'3. Discount Factors'!T938*IF(netting,MAX(lgd*'3. EQ Forward 2'!T938+lgd*'3. EQ Forward 1'!T938,0),MAX(lgd*'3. EQ Forward 2'!T938,0)+MAX(lgd*'3. EQ Forward 1'!T938,0))</f>
        <v>14817692.813355254</v>
      </c>
      <c r="U966" s="48">
        <f>'3. Discount Factors'!U938*IF(netting,MAX(lgd*'3. EQ Forward 2'!U938+lgd*'3. EQ Forward 1'!U938,0),MAX(lgd*'3. EQ Forward 2'!U938,0)+MAX(lgd*'3. EQ Forward 1'!U938,0))</f>
        <v>18968468.435971558</v>
      </c>
      <c r="V966" s="48">
        <f>'3. Discount Factors'!V938*IF(netting,MAX(lgd*'3. EQ Forward 2'!V938+lgd*'3. EQ Forward 1'!V938,0),MAX(lgd*'3. EQ Forward 2'!V938,0)+MAX(lgd*'3. EQ Forward 1'!V938,0))</f>
        <v>17022796.656622943</v>
      </c>
      <c r="W966" s="53">
        <f>'3. Discount Factors'!W938*IF(netting,MAX(lgd*'3. EQ Forward 2'!W938+lgd*'3. EQ Forward 1'!W938,0),MAX(lgd*'3. EQ Forward 2'!W938,0)+MAX(lgd*'3. EQ Forward 1'!W938,0))</f>
        <v>22960209.319171082</v>
      </c>
    </row>
    <row r="967" spans="2:23" x14ac:dyDescent="0.35">
      <c r="B967" s="26" t="s">
        <v>935</v>
      </c>
      <c r="C967" s="52">
        <f>'3. Discount Factors'!C939*IF(netting,MAX(lgd*'3. EQ Forward 2'!C939+lgd*'3. EQ Forward 1'!C939,0),MAX(lgd*'3. EQ Forward 2'!C939,0)+MAX(lgd*'3. EQ Forward 1'!C939,0))</f>
        <v>0</v>
      </c>
      <c r="D967" s="48">
        <f>'3. Discount Factors'!D939*IF(netting,MAX(lgd*'3. EQ Forward 2'!D939+lgd*'3. EQ Forward 1'!D939,0),MAX(lgd*'3. EQ Forward 2'!D939,0)+MAX(lgd*'3. EQ Forward 1'!D939,0))</f>
        <v>6400226.919022562</v>
      </c>
      <c r="E967" s="48">
        <f>'3. Discount Factors'!E939*IF(netting,MAX(lgd*'3. EQ Forward 2'!E939+lgd*'3. EQ Forward 1'!E939,0),MAX(lgd*'3. EQ Forward 2'!E939,0)+MAX(lgd*'3. EQ Forward 1'!E939,0))</f>
        <v>17451156.463034827</v>
      </c>
      <c r="F967" s="48">
        <f>'3. Discount Factors'!F939*IF(netting,MAX(lgd*'3. EQ Forward 2'!F939+lgd*'3. EQ Forward 1'!F939,0),MAX(lgd*'3. EQ Forward 2'!F939,0)+MAX(lgd*'3. EQ Forward 1'!F939,0))</f>
        <v>25067627.215087615</v>
      </c>
      <c r="G967" s="48">
        <f>'3. Discount Factors'!G939*IF(netting,MAX(lgd*'3. EQ Forward 2'!G939+lgd*'3. EQ Forward 1'!G939,0),MAX(lgd*'3. EQ Forward 2'!G939,0)+MAX(lgd*'3. EQ Forward 1'!G939,0))</f>
        <v>23912415.056056187</v>
      </c>
      <c r="H967" s="48">
        <f>'3. Discount Factors'!H939*IF(netting,MAX(lgd*'3. EQ Forward 2'!H939+lgd*'3. EQ Forward 1'!H939,0),MAX(lgd*'3. EQ Forward 2'!H939,0)+MAX(lgd*'3. EQ Forward 1'!H939,0))</f>
        <v>26006614.226216797</v>
      </c>
      <c r="I967" s="48">
        <f>'3. Discount Factors'!I939*IF(netting,MAX(lgd*'3. EQ Forward 2'!I939+lgd*'3. EQ Forward 1'!I939,0),MAX(lgd*'3. EQ Forward 2'!I939,0)+MAX(lgd*'3. EQ Forward 1'!I939,0))</f>
        <v>30265863.170960959</v>
      </c>
      <c r="J967" s="48">
        <f>'3. Discount Factors'!J939*IF(netting,MAX(lgd*'3. EQ Forward 2'!J939+lgd*'3. EQ Forward 1'!J939,0),MAX(lgd*'3. EQ Forward 2'!J939,0)+MAX(lgd*'3. EQ Forward 1'!J939,0))</f>
        <v>24553155.33188704</v>
      </c>
      <c r="K967" s="48">
        <f>'3. Discount Factors'!K939*IF(netting,MAX(lgd*'3. EQ Forward 2'!K939+lgd*'3. EQ Forward 1'!K939,0),MAX(lgd*'3. EQ Forward 2'!K939,0)+MAX(lgd*'3. EQ Forward 1'!K939,0))</f>
        <v>23484193.335649237</v>
      </c>
      <c r="L967" s="48">
        <f>'3. Discount Factors'!L939*IF(netting,MAX(lgd*'3. EQ Forward 2'!L939+lgd*'3. EQ Forward 1'!L939,0),MAX(lgd*'3. EQ Forward 2'!L939,0)+MAX(lgd*'3. EQ Forward 1'!L939,0))</f>
        <v>21414823.432379518</v>
      </c>
      <c r="M967" s="48">
        <f>'3. Discount Factors'!M939*IF(netting,MAX(lgd*'3. EQ Forward 2'!M939+lgd*'3. EQ Forward 1'!M939,0),MAX(lgd*'3. EQ Forward 2'!M939,0)+MAX(lgd*'3. EQ Forward 1'!M939,0))</f>
        <v>25264409.17714015</v>
      </c>
      <c r="N967" s="48">
        <f>'3. Discount Factors'!N939*IF(netting,MAX(lgd*'3. EQ Forward 2'!N939+lgd*'3. EQ Forward 1'!N939,0),MAX(lgd*'3. EQ Forward 2'!N939,0)+MAX(lgd*'3. EQ Forward 1'!N939,0))</f>
        <v>16601568.029860465</v>
      </c>
      <c r="O967" s="48">
        <f>'3. Discount Factors'!O939*IF(netting,MAX(lgd*'3. EQ Forward 2'!O939+lgd*'3. EQ Forward 1'!O939,0),MAX(lgd*'3. EQ Forward 2'!O939,0)+MAX(lgd*'3. EQ Forward 1'!O939,0))</f>
        <v>12069765.045704814</v>
      </c>
      <c r="P967" s="48">
        <f>'3. Discount Factors'!P939*IF(netting,MAX(lgd*'3. EQ Forward 2'!P939+lgd*'3. EQ Forward 1'!P939,0),MAX(lgd*'3. EQ Forward 2'!P939,0)+MAX(lgd*'3. EQ Forward 1'!P939,0))</f>
        <v>5044466.0144174136</v>
      </c>
      <c r="Q967" s="48">
        <f>'3. Discount Factors'!Q939*IF(netting,MAX(lgd*'3. EQ Forward 2'!Q939+lgd*'3. EQ Forward 1'!Q939,0),MAX(lgd*'3. EQ Forward 2'!Q939,0)+MAX(lgd*'3. EQ Forward 1'!Q939,0))</f>
        <v>0</v>
      </c>
      <c r="R967" s="48">
        <f>'3. Discount Factors'!R939*IF(netting,MAX(lgd*'3. EQ Forward 2'!R939+lgd*'3. EQ Forward 1'!R939,0),MAX(lgd*'3. EQ Forward 2'!R939,0)+MAX(lgd*'3. EQ Forward 1'!R939,0))</f>
        <v>108926.98716236481</v>
      </c>
      <c r="S967" s="48">
        <f>'3. Discount Factors'!S939*IF(netting,MAX(lgd*'3. EQ Forward 2'!S939+lgd*'3. EQ Forward 1'!S939,0),MAX(lgd*'3. EQ Forward 2'!S939,0)+MAX(lgd*'3. EQ Forward 1'!S939,0))</f>
        <v>678932.62901637482</v>
      </c>
      <c r="T967" s="48">
        <f>'3. Discount Factors'!T939*IF(netting,MAX(lgd*'3. EQ Forward 2'!T939+lgd*'3. EQ Forward 1'!T939,0),MAX(lgd*'3. EQ Forward 2'!T939,0)+MAX(lgd*'3. EQ Forward 1'!T939,0))</f>
        <v>0</v>
      </c>
      <c r="U967" s="48">
        <f>'3. Discount Factors'!U939*IF(netting,MAX(lgd*'3. EQ Forward 2'!U939+lgd*'3. EQ Forward 1'!U939,0),MAX(lgd*'3. EQ Forward 2'!U939,0)+MAX(lgd*'3. EQ Forward 1'!U939,0))</f>
        <v>0</v>
      </c>
      <c r="V967" s="48">
        <f>'3. Discount Factors'!V939*IF(netting,MAX(lgd*'3. EQ Forward 2'!V939+lgd*'3. EQ Forward 1'!V939,0),MAX(lgd*'3. EQ Forward 2'!V939,0)+MAX(lgd*'3. EQ Forward 1'!V939,0))</f>
        <v>0</v>
      </c>
      <c r="W967" s="53">
        <f>'3. Discount Factors'!W939*IF(netting,MAX(lgd*'3. EQ Forward 2'!W939+lgd*'3. EQ Forward 1'!W939,0),MAX(lgd*'3. EQ Forward 2'!W939,0)+MAX(lgd*'3. EQ Forward 1'!W939,0))</f>
        <v>0</v>
      </c>
    </row>
    <row r="968" spans="2:23" x14ac:dyDescent="0.35">
      <c r="B968" s="26" t="s">
        <v>936</v>
      </c>
      <c r="C968" s="52">
        <f>'3. Discount Factors'!C940*IF(netting,MAX(lgd*'3. EQ Forward 2'!C940+lgd*'3. EQ Forward 1'!C940,0),MAX(lgd*'3. EQ Forward 2'!C940,0)+MAX(lgd*'3. EQ Forward 1'!C940,0))</f>
        <v>0</v>
      </c>
      <c r="D968" s="48">
        <f>'3. Discount Factors'!D940*IF(netting,MAX(lgd*'3. EQ Forward 2'!D940+lgd*'3. EQ Forward 1'!D940,0),MAX(lgd*'3. EQ Forward 2'!D940,0)+MAX(lgd*'3. EQ Forward 1'!D940,0))</f>
        <v>6324486.049598705</v>
      </c>
      <c r="E968" s="48">
        <f>'3. Discount Factors'!E940*IF(netting,MAX(lgd*'3. EQ Forward 2'!E940+lgd*'3. EQ Forward 1'!E940,0),MAX(lgd*'3. EQ Forward 2'!E940,0)+MAX(lgd*'3. EQ Forward 1'!E940,0))</f>
        <v>4213636.6473836051</v>
      </c>
      <c r="F968" s="48">
        <f>'3. Discount Factors'!F940*IF(netting,MAX(lgd*'3. EQ Forward 2'!F940+lgd*'3. EQ Forward 1'!F940,0),MAX(lgd*'3. EQ Forward 2'!F940,0)+MAX(lgd*'3. EQ Forward 1'!F940,0))</f>
        <v>6279946.8046463197</v>
      </c>
      <c r="G968" s="48">
        <f>'3. Discount Factors'!G940*IF(netting,MAX(lgd*'3. EQ Forward 2'!G940+lgd*'3. EQ Forward 1'!G940,0),MAX(lgd*'3. EQ Forward 2'!G940,0)+MAX(lgd*'3. EQ Forward 1'!G940,0))</f>
        <v>8876320.5004339721</v>
      </c>
      <c r="H968" s="48">
        <f>'3. Discount Factors'!H940*IF(netting,MAX(lgd*'3. EQ Forward 2'!H940+lgd*'3. EQ Forward 1'!H940,0),MAX(lgd*'3. EQ Forward 2'!H940,0)+MAX(lgd*'3. EQ Forward 1'!H940,0))</f>
        <v>10830864.029965583</v>
      </c>
      <c r="I968" s="48">
        <f>'3. Discount Factors'!I940*IF(netting,MAX(lgd*'3. EQ Forward 2'!I940+lgd*'3. EQ Forward 1'!I940,0),MAX(lgd*'3. EQ Forward 2'!I940,0)+MAX(lgd*'3. EQ Forward 1'!I940,0))</f>
        <v>8800302.318822436</v>
      </c>
      <c r="J968" s="48">
        <f>'3. Discount Factors'!J940*IF(netting,MAX(lgd*'3. EQ Forward 2'!J940+lgd*'3. EQ Forward 1'!J940,0),MAX(lgd*'3. EQ Forward 2'!J940,0)+MAX(lgd*'3. EQ Forward 1'!J940,0))</f>
        <v>9686787.442079002</v>
      </c>
      <c r="K968" s="48">
        <f>'3. Discount Factors'!K940*IF(netting,MAX(lgd*'3. EQ Forward 2'!K940+lgd*'3. EQ Forward 1'!K940,0),MAX(lgd*'3. EQ Forward 2'!K940,0)+MAX(lgd*'3. EQ Forward 1'!K940,0))</f>
        <v>12291062.87171142</v>
      </c>
      <c r="L968" s="48">
        <f>'3. Discount Factors'!L940*IF(netting,MAX(lgd*'3. EQ Forward 2'!L940+lgd*'3. EQ Forward 1'!L940,0),MAX(lgd*'3. EQ Forward 2'!L940,0)+MAX(lgd*'3. EQ Forward 1'!L940,0))</f>
        <v>1123895.4175037052</v>
      </c>
      <c r="M968" s="48">
        <f>'3. Discount Factors'!M940*IF(netting,MAX(lgd*'3. EQ Forward 2'!M940+lgd*'3. EQ Forward 1'!M940,0),MAX(lgd*'3. EQ Forward 2'!M940,0)+MAX(lgd*'3. EQ Forward 1'!M940,0))</f>
        <v>0</v>
      </c>
      <c r="N968" s="48">
        <f>'3. Discount Factors'!N940*IF(netting,MAX(lgd*'3. EQ Forward 2'!N940+lgd*'3. EQ Forward 1'!N940,0),MAX(lgd*'3. EQ Forward 2'!N940,0)+MAX(lgd*'3. EQ Forward 1'!N940,0))</f>
        <v>0</v>
      </c>
      <c r="O968" s="48">
        <f>'3. Discount Factors'!O940*IF(netting,MAX(lgd*'3. EQ Forward 2'!O940+lgd*'3. EQ Forward 1'!O940,0),MAX(lgd*'3. EQ Forward 2'!O940,0)+MAX(lgd*'3. EQ Forward 1'!O940,0))</f>
        <v>0</v>
      </c>
      <c r="P968" s="48">
        <f>'3. Discount Factors'!P940*IF(netting,MAX(lgd*'3. EQ Forward 2'!P940+lgd*'3. EQ Forward 1'!P940,0),MAX(lgd*'3. EQ Forward 2'!P940,0)+MAX(lgd*'3. EQ Forward 1'!P940,0))</f>
        <v>0</v>
      </c>
      <c r="Q968" s="48">
        <f>'3. Discount Factors'!Q940*IF(netting,MAX(lgd*'3. EQ Forward 2'!Q940+lgd*'3. EQ Forward 1'!Q940,0),MAX(lgd*'3. EQ Forward 2'!Q940,0)+MAX(lgd*'3. EQ Forward 1'!Q940,0))</f>
        <v>0</v>
      </c>
      <c r="R968" s="48">
        <f>'3. Discount Factors'!R940*IF(netting,MAX(lgd*'3. EQ Forward 2'!R940+lgd*'3. EQ Forward 1'!R940,0),MAX(lgd*'3. EQ Forward 2'!R940,0)+MAX(lgd*'3. EQ Forward 1'!R940,0))</f>
        <v>0</v>
      </c>
      <c r="S968" s="48">
        <f>'3. Discount Factors'!S940*IF(netting,MAX(lgd*'3. EQ Forward 2'!S940+lgd*'3. EQ Forward 1'!S940,0),MAX(lgd*'3. EQ Forward 2'!S940,0)+MAX(lgd*'3. EQ Forward 1'!S940,0))</f>
        <v>0</v>
      </c>
      <c r="T968" s="48">
        <f>'3. Discount Factors'!T940*IF(netting,MAX(lgd*'3. EQ Forward 2'!T940+lgd*'3. EQ Forward 1'!T940,0),MAX(lgd*'3. EQ Forward 2'!T940,0)+MAX(lgd*'3. EQ Forward 1'!T940,0))</f>
        <v>0</v>
      </c>
      <c r="U968" s="48">
        <f>'3. Discount Factors'!U940*IF(netting,MAX(lgd*'3. EQ Forward 2'!U940+lgd*'3. EQ Forward 1'!U940,0),MAX(lgd*'3. EQ Forward 2'!U940,0)+MAX(lgd*'3. EQ Forward 1'!U940,0))</f>
        <v>0</v>
      </c>
      <c r="V968" s="48">
        <f>'3. Discount Factors'!V940*IF(netting,MAX(lgd*'3. EQ Forward 2'!V940+lgd*'3. EQ Forward 1'!V940,0),MAX(lgd*'3. EQ Forward 2'!V940,0)+MAX(lgd*'3. EQ Forward 1'!V940,0))</f>
        <v>0</v>
      </c>
      <c r="W968" s="53">
        <f>'3. Discount Factors'!W940*IF(netting,MAX(lgd*'3. EQ Forward 2'!W940+lgd*'3. EQ Forward 1'!W940,0),MAX(lgd*'3. EQ Forward 2'!W940,0)+MAX(lgd*'3. EQ Forward 1'!W940,0))</f>
        <v>0</v>
      </c>
    </row>
    <row r="969" spans="2:23" x14ac:dyDescent="0.35">
      <c r="B969" s="26" t="s">
        <v>937</v>
      </c>
      <c r="C969" s="52">
        <f>'3. Discount Factors'!C941*IF(netting,MAX(lgd*'3. EQ Forward 2'!C941+lgd*'3. EQ Forward 1'!C941,0),MAX(lgd*'3. EQ Forward 2'!C941,0)+MAX(lgd*'3. EQ Forward 1'!C941,0))</f>
        <v>0</v>
      </c>
      <c r="D969" s="48">
        <f>'3. Discount Factors'!D941*IF(netting,MAX(lgd*'3. EQ Forward 2'!D941+lgd*'3. EQ Forward 1'!D941,0),MAX(lgd*'3. EQ Forward 2'!D941,0)+MAX(lgd*'3. EQ Forward 1'!D941,0))</f>
        <v>0</v>
      </c>
      <c r="E969" s="48">
        <f>'3. Discount Factors'!E941*IF(netting,MAX(lgd*'3. EQ Forward 2'!E941+lgd*'3. EQ Forward 1'!E941,0),MAX(lgd*'3. EQ Forward 2'!E941,0)+MAX(lgd*'3. EQ Forward 1'!E941,0))</f>
        <v>0</v>
      </c>
      <c r="F969" s="48">
        <f>'3. Discount Factors'!F941*IF(netting,MAX(lgd*'3. EQ Forward 2'!F941+lgd*'3. EQ Forward 1'!F941,0),MAX(lgd*'3. EQ Forward 2'!F941,0)+MAX(lgd*'3. EQ Forward 1'!F941,0))</f>
        <v>0</v>
      </c>
      <c r="G969" s="48">
        <f>'3. Discount Factors'!G941*IF(netting,MAX(lgd*'3. EQ Forward 2'!G941+lgd*'3. EQ Forward 1'!G941,0),MAX(lgd*'3. EQ Forward 2'!G941,0)+MAX(lgd*'3. EQ Forward 1'!G941,0))</f>
        <v>0</v>
      </c>
      <c r="H969" s="48">
        <f>'3. Discount Factors'!H941*IF(netting,MAX(lgd*'3. EQ Forward 2'!H941+lgd*'3. EQ Forward 1'!H941,0),MAX(lgd*'3. EQ Forward 2'!H941,0)+MAX(lgd*'3. EQ Forward 1'!H941,0))</f>
        <v>0</v>
      </c>
      <c r="I969" s="48">
        <f>'3. Discount Factors'!I941*IF(netting,MAX(lgd*'3. EQ Forward 2'!I941+lgd*'3. EQ Forward 1'!I941,0),MAX(lgd*'3. EQ Forward 2'!I941,0)+MAX(lgd*'3. EQ Forward 1'!I941,0))</f>
        <v>0</v>
      </c>
      <c r="J969" s="48">
        <f>'3. Discount Factors'!J941*IF(netting,MAX(lgd*'3. EQ Forward 2'!J941+lgd*'3. EQ Forward 1'!J941,0),MAX(lgd*'3. EQ Forward 2'!J941,0)+MAX(lgd*'3. EQ Forward 1'!J941,0))</f>
        <v>0</v>
      </c>
      <c r="K969" s="48">
        <f>'3. Discount Factors'!K941*IF(netting,MAX(lgd*'3. EQ Forward 2'!K941+lgd*'3. EQ Forward 1'!K941,0),MAX(lgd*'3. EQ Forward 2'!K941,0)+MAX(lgd*'3. EQ Forward 1'!K941,0))</f>
        <v>0</v>
      </c>
      <c r="L969" s="48">
        <f>'3. Discount Factors'!L941*IF(netting,MAX(lgd*'3. EQ Forward 2'!L941+lgd*'3. EQ Forward 1'!L941,0),MAX(lgd*'3. EQ Forward 2'!L941,0)+MAX(lgd*'3. EQ Forward 1'!L941,0))</f>
        <v>0</v>
      </c>
      <c r="M969" s="48">
        <f>'3. Discount Factors'!M941*IF(netting,MAX(lgd*'3. EQ Forward 2'!M941+lgd*'3. EQ Forward 1'!M941,0),MAX(lgd*'3. EQ Forward 2'!M941,0)+MAX(lgd*'3. EQ Forward 1'!M941,0))</f>
        <v>0</v>
      </c>
      <c r="N969" s="48">
        <f>'3. Discount Factors'!N941*IF(netting,MAX(lgd*'3. EQ Forward 2'!N941+lgd*'3. EQ Forward 1'!N941,0),MAX(lgd*'3. EQ Forward 2'!N941,0)+MAX(lgd*'3. EQ Forward 1'!N941,0))</f>
        <v>0</v>
      </c>
      <c r="O969" s="48">
        <f>'3. Discount Factors'!O941*IF(netting,MAX(lgd*'3. EQ Forward 2'!O941+lgd*'3. EQ Forward 1'!O941,0),MAX(lgd*'3. EQ Forward 2'!O941,0)+MAX(lgd*'3. EQ Forward 1'!O941,0))</f>
        <v>0</v>
      </c>
      <c r="P969" s="48">
        <f>'3. Discount Factors'!P941*IF(netting,MAX(lgd*'3. EQ Forward 2'!P941+lgd*'3. EQ Forward 1'!P941,0),MAX(lgd*'3. EQ Forward 2'!P941,0)+MAX(lgd*'3. EQ Forward 1'!P941,0))</f>
        <v>0</v>
      </c>
      <c r="Q969" s="48">
        <f>'3. Discount Factors'!Q941*IF(netting,MAX(lgd*'3. EQ Forward 2'!Q941+lgd*'3. EQ Forward 1'!Q941,0),MAX(lgd*'3. EQ Forward 2'!Q941,0)+MAX(lgd*'3. EQ Forward 1'!Q941,0))</f>
        <v>0</v>
      </c>
      <c r="R969" s="48">
        <f>'3. Discount Factors'!R941*IF(netting,MAX(lgd*'3. EQ Forward 2'!R941+lgd*'3. EQ Forward 1'!R941,0),MAX(lgd*'3. EQ Forward 2'!R941,0)+MAX(lgd*'3. EQ Forward 1'!R941,0))</f>
        <v>0</v>
      </c>
      <c r="S969" s="48">
        <f>'3. Discount Factors'!S941*IF(netting,MAX(lgd*'3. EQ Forward 2'!S941+lgd*'3. EQ Forward 1'!S941,0),MAX(lgd*'3. EQ Forward 2'!S941,0)+MAX(lgd*'3. EQ Forward 1'!S941,0))</f>
        <v>0</v>
      </c>
      <c r="T969" s="48">
        <f>'3. Discount Factors'!T941*IF(netting,MAX(lgd*'3. EQ Forward 2'!T941+lgd*'3. EQ Forward 1'!T941,0),MAX(lgd*'3. EQ Forward 2'!T941,0)+MAX(lgd*'3. EQ Forward 1'!T941,0))</f>
        <v>0</v>
      </c>
      <c r="U969" s="48">
        <f>'3. Discount Factors'!U941*IF(netting,MAX(lgd*'3. EQ Forward 2'!U941+lgd*'3. EQ Forward 1'!U941,0),MAX(lgd*'3. EQ Forward 2'!U941,0)+MAX(lgd*'3. EQ Forward 1'!U941,0))</f>
        <v>0</v>
      </c>
      <c r="V969" s="48">
        <f>'3. Discount Factors'!V941*IF(netting,MAX(lgd*'3. EQ Forward 2'!V941+lgd*'3. EQ Forward 1'!V941,0),MAX(lgd*'3. EQ Forward 2'!V941,0)+MAX(lgd*'3. EQ Forward 1'!V941,0))</f>
        <v>0</v>
      </c>
      <c r="W969" s="53">
        <f>'3. Discount Factors'!W941*IF(netting,MAX(lgd*'3. EQ Forward 2'!W941+lgd*'3. EQ Forward 1'!W941,0),MAX(lgd*'3. EQ Forward 2'!W941,0)+MAX(lgd*'3. EQ Forward 1'!W941,0))</f>
        <v>0</v>
      </c>
    </row>
    <row r="970" spans="2:23" x14ac:dyDescent="0.35">
      <c r="B970" s="26" t="s">
        <v>938</v>
      </c>
      <c r="C970" s="52">
        <f>'3. Discount Factors'!C942*IF(netting,MAX(lgd*'3. EQ Forward 2'!C942+lgd*'3. EQ Forward 1'!C942,0),MAX(lgd*'3. EQ Forward 2'!C942,0)+MAX(lgd*'3. EQ Forward 1'!C942,0))</f>
        <v>0</v>
      </c>
      <c r="D970" s="48">
        <f>'3. Discount Factors'!D942*IF(netting,MAX(lgd*'3. EQ Forward 2'!D942+lgd*'3. EQ Forward 1'!D942,0),MAX(lgd*'3. EQ Forward 2'!D942,0)+MAX(lgd*'3. EQ Forward 1'!D942,0))</f>
        <v>0</v>
      </c>
      <c r="E970" s="48">
        <f>'3. Discount Factors'!E942*IF(netting,MAX(lgd*'3. EQ Forward 2'!E942+lgd*'3. EQ Forward 1'!E942,0),MAX(lgd*'3. EQ Forward 2'!E942,0)+MAX(lgd*'3. EQ Forward 1'!E942,0))</f>
        <v>0</v>
      </c>
      <c r="F970" s="48">
        <f>'3. Discount Factors'!F942*IF(netting,MAX(lgd*'3. EQ Forward 2'!F942+lgd*'3. EQ Forward 1'!F942,0),MAX(lgd*'3. EQ Forward 2'!F942,0)+MAX(lgd*'3. EQ Forward 1'!F942,0))</f>
        <v>6845551.5123837944</v>
      </c>
      <c r="G970" s="48">
        <f>'3. Discount Factors'!G942*IF(netting,MAX(lgd*'3. EQ Forward 2'!G942+lgd*'3. EQ Forward 1'!G942,0),MAX(lgd*'3. EQ Forward 2'!G942,0)+MAX(lgd*'3. EQ Forward 1'!G942,0))</f>
        <v>1494604.493816149</v>
      </c>
      <c r="H970" s="48">
        <f>'3. Discount Factors'!H942*IF(netting,MAX(lgd*'3. EQ Forward 2'!H942+lgd*'3. EQ Forward 1'!H942,0),MAX(lgd*'3. EQ Forward 2'!H942,0)+MAX(lgd*'3. EQ Forward 1'!H942,0))</f>
        <v>0</v>
      </c>
      <c r="I970" s="48">
        <f>'3. Discount Factors'!I942*IF(netting,MAX(lgd*'3. EQ Forward 2'!I942+lgd*'3. EQ Forward 1'!I942,0),MAX(lgd*'3. EQ Forward 2'!I942,0)+MAX(lgd*'3. EQ Forward 1'!I942,0))</f>
        <v>0</v>
      </c>
      <c r="J970" s="48">
        <f>'3. Discount Factors'!J942*IF(netting,MAX(lgd*'3. EQ Forward 2'!J942+lgd*'3. EQ Forward 1'!J942,0),MAX(lgd*'3. EQ Forward 2'!J942,0)+MAX(lgd*'3. EQ Forward 1'!J942,0))</f>
        <v>0</v>
      </c>
      <c r="K970" s="48">
        <f>'3. Discount Factors'!K942*IF(netting,MAX(lgd*'3. EQ Forward 2'!K942+lgd*'3. EQ Forward 1'!K942,0),MAX(lgd*'3. EQ Forward 2'!K942,0)+MAX(lgd*'3. EQ Forward 1'!K942,0))</f>
        <v>0</v>
      </c>
      <c r="L970" s="48">
        <f>'3. Discount Factors'!L942*IF(netting,MAX(lgd*'3. EQ Forward 2'!L942+lgd*'3. EQ Forward 1'!L942,0),MAX(lgd*'3. EQ Forward 2'!L942,0)+MAX(lgd*'3. EQ Forward 1'!L942,0))</f>
        <v>0</v>
      </c>
      <c r="M970" s="48">
        <f>'3. Discount Factors'!M942*IF(netting,MAX(lgd*'3. EQ Forward 2'!M942+lgd*'3. EQ Forward 1'!M942,0),MAX(lgd*'3. EQ Forward 2'!M942,0)+MAX(lgd*'3. EQ Forward 1'!M942,0))</f>
        <v>0</v>
      </c>
      <c r="N970" s="48">
        <f>'3. Discount Factors'!N942*IF(netting,MAX(lgd*'3. EQ Forward 2'!N942+lgd*'3. EQ Forward 1'!N942,0),MAX(lgd*'3. EQ Forward 2'!N942,0)+MAX(lgd*'3. EQ Forward 1'!N942,0))</f>
        <v>0</v>
      </c>
      <c r="O970" s="48">
        <f>'3. Discount Factors'!O942*IF(netting,MAX(lgd*'3. EQ Forward 2'!O942+lgd*'3. EQ Forward 1'!O942,0),MAX(lgd*'3. EQ Forward 2'!O942,0)+MAX(lgd*'3. EQ Forward 1'!O942,0))</f>
        <v>0</v>
      </c>
      <c r="P970" s="48">
        <f>'3. Discount Factors'!P942*IF(netting,MAX(lgd*'3. EQ Forward 2'!P942+lgd*'3. EQ Forward 1'!P942,0),MAX(lgd*'3. EQ Forward 2'!P942,0)+MAX(lgd*'3. EQ Forward 1'!P942,0))</f>
        <v>0</v>
      </c>
      <c r="Q970" s="48">
        <f>'3. Discount Factors'!Q942*IF(netting,MAX(lgd*'3. EQ Forward 2'!Q942+lgd*'3. EQ Forward 1'!Q942,0),MAX(lgd*'3. EQ Forward 2'!Q942,0)+MAX(lgd*'3. EQ Forward 1'!Q942,0))</f>
        <v>0</v>
      </c>
      <c r="R970" s="48">
        <f>'3. Discount Factors'!R942*IF(netting,MAX(lgd*'3. EQ Forward 2'!R942+lgd*'3. EQ Forward 1'!R942,0),MAX(lgd*'3. EQ Forward 2'!R942,0)+MAX(lgd*'3. EQ Forward 1'!R942,0))</f>
        <v>0</v>
      </c>
      <c r="S970" s="48">
        <f>'3. Discount Factors'!S942*IF(netting,MAX(lgd*'3. EQ Forward 2'!S942+lgd*'3. EQ Forward 1'!S942,0),MAX(lgd*'3. EQ Forward 2'!S942,0)+MAX(lgd*'3. EQ Forward 1'!S942,0))</f>
        <v>0</v>
      </c>
      <c r="T970" s="48">
        <f>'3. Discount Factors'!T942*IF(netting,MAX(lgd*'3. EQ Forward 2'!T942+lgd*'3. EQ Forward 1'!T942,0),MAX(lgd*'3. EQ Forward 2'!T942,0)+MAX(lgd*'3. EQ Forward 1'!T942,0))</f>
        <v>0</v>
      </c>
      <c r="U970" s="48">
        <f>'3. Discount Factors'!U942*IF(netting,MAX(lgd*'3. EQ Forward 2'!U942+lgd*'3. EQ Forward 1'!U942,0),MAX(lgd*'3. EQ Forward 2'!U942,0)+MAX(lgd*'3. EQ Forward 1'!U942,0))</f>
        <v>0</v>
      </c>
      <c r="V970" s="48">
        <f>'3. Discount Factors'!V942*IF(netting,MAX(lgd*'3. EQ Forward 2'!V942+lgd*'3. EQ Forward 1'!V942,0),MAX(lgd*'3. EQ Forward 2'!V942,0)+MAX(lgd*'3. EQ Forward 1'!V942,0))</f>
        <v>0</v>
      </c>
      <c r="W970" s="53">
        <f>'3. Discount Factors'!W942*IF(netting,MAX(lgd*'3. EQ Forward 2'!W942+lgd*'3. EQ Forward 1'!W942,0),MAX(lgd*'3. EQ Forward 2'!W942,0)+MAX(lgd*'3. EQ Forward 1'!W942,0))</f>
        <v>0</v>
      </c>
    </row>
    <row r="971" spans="2:23" x14ac:dyDescent="0.35">
      <c r="B971" s="26" t="s">
        <v>939</v>
      </c>
      <c r="C971" s="52">
        <f>'3. Discount Factors'!C943*IF(netting,MAX(lgd*'3. EQ Forward 2'!C943+lgd*'3. EQ Forward 1'!C943,0),MAX(lgd*'3. EQ Forward 2'!C943,0)+MAX(lgd*'3. EQ Forward 1'!C943,0))</f>
        <v>0</v>
      </c>
      <c r="D971" s="48">
        <f>'3. Discount Factors'!D943*IF(netting,MAX(lgd*'3. EQ Forward 2'!D943+lgd*'3. EQ Forward 1'!D943,0),MAX(lgd*'3. EQ Forward 2'!D943,0)+MAX(lgd*'3. EQ Forward 1'!D943,0))</f>
        <v>2380927.7316074888</v>
      </c>
      <c r="E971" s="48">
        <f>'3. Discount Factors'!E943*IF(netting,MAX(lgd*'3. EQ Forward 2'!E943+lgd*'3. EQ Forward 1'!E943,0),MAX(lgd*'3. EQ Forward 2'!E943,0)+MAX(lgd*'3. EQ Forward 1'!E943,0))</f>
        <v>0</v>
      </c>
      <c r="F971" s="48">
        <f>'3. Discount Factors'!F943*IF(netting,MAX(lgd*'3. EQ Forward 2'!F943+lgd*'3. EQ Forward 1'!F943,0),MAX(lgd*'3. EQ Forward 2'!F943,0)+MAX(lgd*'3. EQ Forward 1'!F943,0))</f>
        <v>0</v>
      </c>
      <c r="G971" s="48">
        <f>'3. Discount Factors'!G943*IF(netting,MAX(lgd*'3. EQ Forward 2'!G943+lgd*'3. EQ Forward 1'!G943,0),MAX(lgd*'3. EQ Forward 2'!G943,0)+MAX(lgd*'3. EQ Forward 1'!G943,0))</f>
        <v>0</v>
      </c>
      <c r="H971" s="48">
        <f>'3. Discount Factors'!H943*IF(netting,MAX(lgd*'3. EQ Forward 2'!H943+lgd*'3. EQ Forward 1'!H943,0),MAX(lgd*'3. EQ Forward 2'!H943,0)+MAX(lgd*'3. EQ Forward 1'!H943,0))</f>
        <v>175823.67344618932</v>
      </c>
      <c r="I971" s="48">
        <f>'3. Discount Factors'!I943*IF(netting,MAX(lgd*'3. EQ Forward 2'!I943+lgd*'3. EQ Forward 1'!I943,0),MAX(lgd*'3. EQ Forward 2'!I943,0)+MAX(lgd*'3. EQ Forward 1'!I943,0))</f>
        <v>0</v>
      </c>
      <c r="J971" s="48">
        <f>'3. Discount Factors'!J943*IF(netting,MAX(lgd*'3. EQ Forward 2'!J943+lgd*'3. EQ Forward 1'!J943,0),MAX(lgd*'3. EQ Forward 2'!J943,0)+MAX(lgd*'3. EQ Forward 1'!J943,0))</f>
        <v>0</v>
      </c>
      <c r="K971" s="48">
        <f>'3. Discount Factors'!K943*IF(netting,MAX(lgd*'3. EQ Forward 2'!K943+lgd*'3. EQ Forward 1'!K943,0),MAX(lgd*'3. EQ Forward 2'!K943,0)+MAX(lgd*'3. EQ Forward 1'!K943,0))</f>
        <v>3657390.7792023639</v>
      </c>
      <c r="L971" s="48">
        <f>'3. Discount Factors'!L943*IF(netting,MAX(lgd*'3. EQ Forward 2'!L943+lgd*'3. EQ Forward 1'!L943,0),MAX(lgd*'3. EQ Forward 2'!L943,0)+MAX(lgd*'3. EQ Forward 1'!L943,0))</f>
        <v>4409666.5284238392</v>
      </c>
      <c r="M971" s="48">
        <f>'3. Discount Factors'!M943*IF(netting,MAX(lgd*'3. EQ Forward 2'!M943+lgd*'3. EQ Forward 1'!M943,0),MAX(lgd*'3. EQ Forward 2'!M943,0)+MAX(lgd*'3. EQ Forward 1'!M943,0))</f>
        <v>3922986.3614973803</v>
      </c>
      <c r="N971" s="48">
        <f>'3. Discount Factors'!N943*IF(netting,MAX(lgd*'3. EQ Forward 2'!N943+lgd*'3. EQ Forward 1'!N943,0),MAX(lgd*'3. EQ Forward 2'!N943,0)+MAX(lgd*'3. EQ Forward 1'!N943,0))</f>
        <v>0</v>
      </c>
      <c r="O971" s="48">
        <f>'3. Discount Factors'!O943*IF(netting,MAX(lgd*'3. EQ Forward 2'!O943+lgd*'3. EQ Forward 1'!O943,0),MAX(lgd*'3. EQ Forward 2'!O943,0)+MAX(lgd*'3. EQ Forward 1'!O943,0))</f>
        <v>0</v>
      </c>
      <c r="P971" s="48">
        <f>'3. Discount Factors'!P943*IF(netting,MAX(lgd*'3. EQ Forward 2'!P943+lgd*'3. EQ Forward 1'!P943,0),MAX(lgd*'3. EQ Forward 2'!P943,0)+MAX(lgd*'3. EQ Forward 1'!P943,0))</f>
        <v>1643303.1960107167</v>
      </c>
      <c r="Q971" s="48">
        <f>'3. Discount Factors'!Q943*IF(netting,MAX(lgd*'3. EQ Forward 2'!Q943+lgd*'3. EQ Forward 1'!Q943,0),MAX(lgd*'3. EQ Forward 2'!Q943,0)+MAX(lgd*'3. EQ Forward 1'!Q943,0))</f>
        <v>2133193.5699940454</v>
      </c>
      <c r="R971" s="48">
        <f>'3. Discount Factors'!R943*IF(netting,MAX(lgd*'3. EQ Forward 2'!R943+lgd*'3. EQ Forward 1'!R943,0),MAX(lgd*'3. EQ Forward 2'!R943,0)+MAX(lgd*'3. EQ Forward 1'!R943,0))</f>
        <v>592602.30645582709</v>
      </c>
      <c r="S971" s="48">
        <f>'3. Discount Factors'!S943*IF(netting,MAX(lgd*'3. EQ Forward 2'!S943+lgd*'3. EQ Forward 1'!S943,0),MAX(lgd*'3. EQ Forward 2'!S943,0)+MAX(lgd*'3. EQ Forward 1'!S943,0))</f>
        <v>3326743.4154408267</v>
      </c>
      <c r="T971" s="48">
        <f>'3. Discount Factors'!T943*IF(netting,MAX(lgd*'3. EQ Forward 2'!T943+lgd*'3. EQ Forward 1'!T943,0),MAX(lgd*'3. EQ Forward 2'!T943,0)+MAX(lgd*'3. EQ Forward 1'!T943,0))</f>
        <v>3885507.3971226313</v>
      </c>
      <c r="U971" s="48">
        <f>'3. Discount Factors'!U943*IF(netting,MAX(lgd*'3. EQ Forward 2'!U943+lgd*'3. EQ Forward 1'!U943,0),MAX(lgd*'3. EQ Forward 2'!U943,0)+MAX(lgd*'3. EQ Forward 1'!U943,0))</f>
        <v>6759863.3053760985</v>
      </c>
      <c r="V971" s="48">
        <f>'3. Discount Factors'!V943*IF(netting,MAX(lgd*'3. EQ Forward 2'!V943+lgd*'3. EQ Forward 1'!V943,0),MAX(lgd*'3. EQ Forward 2'!V943,0)+MAX(lgd*'3. EQ Forward 1'!V943,0))</f>
        <v>10016466.28585235</v>
      </c>
      <c r="W971" s="53">
        <f>'3. Discount Factors'!W943*IF(netting,MAX(lgd*'3. EQ Forward 2'!W943+lgd*'3. EQ Forward 1'!W943,0),MAX(lgd*'3. EQ Forward 2'!W943,0)+MAX(lgd*'3. EQ Forward 1'!W943,0))</f>
        <v>20278584.320382807</v>
      </c>
    </row>
    <row r="972" spans="2:23" x14ac:dyDescent="0.35">
      <c r="B972" s="26" t="s">
        <v>940</v>
      </c>
      <c r="C972" s="52">
        <f>'3. Discount Factors'!C944*IF(netting,MAX(lgd*'3. EQ Forward 2'!C944+lgd*'3. EQ Forward 1'!C944,0),MAX(lgd*'3. EQ Forward 2'!C944,0)+MAX(lgd*'3. EQ Forward 1'!C944,0))</f>
        <v>0</v>
      </c>
      <c r="D972" s="48">
        <f>'3. Discount Factors'!D944*IF(netting,MAX(lgd*'3. EQ Forward 2'!D944+lgd*'3. EQ Forward 1'!D944,0),MAX(lgd*'3. EQ Forward 2'!D944,0)+MAX(lgd*'3. EQ Forward 1'!D944,0))</f>
        <v>917803.73000001372</v>
      </c>
      <c r="E972" s="48">
        <f>'3. Discount Factors'!E944*IF(netting,MAX(lgd*'3. EQ Forward 2'!E944+lgd*'3. EQ Forward 1'!E944,0),MAX(lgd*'3. EQ Forward 2'!E944,0)+MAX(lgd*'3. EQ Forward 1'!E944,0))</f>
        <v>0</v>
      </c>
      <c r="F972" s="48">
        <f>'3. Discount Factors'!F944*IF(netting,MAX(lgd*'3. EQ Forward 2'!F944+lgd*'3. EQ Forward 1'!F944,0),MAX(lgd*'3. EQ Forward 2'!F944,0)+MAX(lgd*'3. EQ Forward 1'!F944,0))</f>
        <v>0</v>
      </c>
      <c r="G972" s="48">
        <f>'3. Discount Factors'!G944*IF(netting,MAX(lgd*'3. EQ Forward 2'!G944+lgd*'3. EQ Forward 1'!G944,0),MAX(lgd*'3. EQ Forward 2'!G944,0)+MAX(lgd*'3. EQ Forward 1'!G944,0))</f>
        <v>0</v>
      </c>
      <c r="H972" s="48">
        <f>'3. Discount Factors'!H944*IF(netting,MAX(lgd*'3. EQ Forward 2'!H944+lgd*'3. EQ Forward 1'!H944,0),MAX(lgd*'3. EQ Forward 2'!H944,0)+MAX(lgd*'3. EQ Forward 1'!H944,0))</f>
        <v>0</v>
      </c>
      <c r="I972" s="48">
        <f>'3. Discount Factors'!I944*IF(netting,MAX(lgd*'3. EQ Forward 2'!I944+lgd*'3. EQ Forward 1'!I944,0),MAX(lgd*'3. EQ Forward 2'!I944,0)+MAX(lgd*'3. EQ Forward 1'!I944,0))</f>
        <v>0</v>
      </c>
      <c r="J972" s="48">
        <f>'3. Discount Factors'!J944*IF(netting,MAX(lgd*'3. EQ Forward 2'!J944+lgd*'3. EQ Forward 1'!J944,0),MAX(lgd*'3. EQ Forward 2'!J944,0)+MAX(lgd*'3. EQ Forward 1'!J944,0))</f>
        <v>0</v>
      </c>
      <c r="K972" s="48">
        <f>'3. Discount Factors'!K944*IF(netting,MAX(lgd*'3. EQ Forward 2'!K944+lgd*'3. EQ Forward 1'!K944,0),MAX(lgd*'3. EQ Forward 2'!K944,0)+MAX(lgd*'3. EQ Forward 1'!K944,0))</f>
        <v>0</v>
      </c>
      <c r="L972" s="48">
        <f>'3. Discount Factors'!L944*IF(netting,MAX(lgd*'3. EQ Forward 2'!L944+lgd*'3. EQ Forward 1'!L944,0),MAX(lgd*'3. EQ Forward 2'!L944,0)+MAX(lgd*'3. EQ Forward 1'!L944,0))</f>
        <v>0</v>
      </c>
      <c r="M972" s="48">
        <f>'3. Discount Factors'!M944*IF(netting,MAX(lgd*'3. EQ Forward 2'!M944+lgd*'3. EQ Forward 1'!M944,0),MAX(lgd*'3. EQ Forward 2'!M944,0)+MAX(lgd*'3. EQ Forward 1'!M944,0))</f>
        <v>0</v>
      </c>
      <c r="N972" s="48">
        <f>'3. Discount Factors'!N944*IF(netting,MAX(lgd*'3. EQ Forward 2'!N944+lgd*'3. EQ Forward 1'!N944,0),MAX(lgd*'3. EQ Forward 2'!N944,0)+MAX(lgd*'3. EQ Forward 1'!N944,0))</f>
        <v>0</v>
      </c>
      <c r="O972" s="48">
        <f>'3. Discount Factors'!O944*IF(netting,MAX(lgd*'3. EQ Forward 2'!O944+lgd*'3. EQ Forward 1'!O944,0),MAX(lgd*'3. EQ Forward 2'!O944,0)+MAX(lgd*'3. EQ Forward 1'!O944,0))</f>
        <v>0</v>
      </c>
      <c r="P972" s="48">
        <f>'3. Discount Factors'!P944*IF(netting,MAX(lgd*'3. EQ Forward 2'!P944+lgd*'3. EQ Forward 1'!P944,0),MAX(lgd*'3. EQ Forward 2'!P944,0)+MAX(lgd*'3. EQ Forward 1'!P944,0))</f>
        <v>0</v>
      </c>
      <c r="Q972" s="48">
        <f>'3. Discount Factors'!Q944*IF(netting,MAX(lgd*'3. EQ Forward 2'!Q944+lgd*'3. EQ Forward 1'!Q944,0),MAX(lgd*'3. EQ Forward 2'!Q944,0)+MAX(lgd*'3. EQ Forward 1'!Q944,0))</f>
        <v>0</v>
      </c>
      <c r="R972" s="48">
        <f>'3. Discount Factors'!R944*IF(netting,MAX(lgd*'3. EQ Forward 2'!R944+lgd*'3. EQ Forward 1'!R944,0),MAX(lgd*'3. EQ Forward 2'!R944,0)+MAX(lgd*'3. EQ Forward 1'!R944,0))</f>
        <v>0</v>
      </c>
      <c r="S972" s="48">
        <f>'3. Discount Factors'!S944*IF(netting,MAX(lgd*'3. EQ Forward 2'!S944+lgd*'3. EQ Forward 1'!S944,0),MAX(lgd*'3. EQ Forward 2'!S944,0)+MAX(lgd*'3. EQ Forward 1'!S944,0))</f>
        <v>0</v>
      </c>
      <c r="T972" s="48">
        <f>'3. Discount Factors'!T944*IF(netting,MAX(lgd*'3. EQ Forward 2'!T944+lgd*'3. EQ Forward 1'!T944,0),MAX(lgd*'3. EQ Forward 2'!T944,0)+MAX(lgd*'3. EQ Forward 1'!T944,0))</f>
        <v>0</v>
      </c>
      <c r="U972" s="48">
        <f>'3. Discount Factors'!U944*IF(netting,MAX(lgd*'3. EQ Forward 2'!U944+lgd*'3. EQ Forward 1'!U944,0),MAX(lgd*'3. EQ Forward 2'!U944,0)+MAX(lgd*'3. EQ Forward 1'!U944,0))</f>
        <v>0</v>
      </c>
      <c r="V972" s="48">
        <f>'3. Discount Factors'!V944*IF(netting,MAX(lgd*'3. EQ Forward 2'!V944+lgd*'3. EQ Forward 1'!V944,0),MAX(lgd*'3. EQ Forward 2'!V944,0)+MAX(lgd*'3. EQ Forward 1'!V944,0))</f>
        <v>0</v>
      </c>
      <c r="W972" s="53">
        <f>'3. Discount Factors'!W944*IF(netting,MAX(lgd*'3. EQ Forward 2'!W944+lgd*'3. EQ Forward 1'!W944,0),MAX(lgd*'3. EQ Forward 2'!W944,0)+MAX(lgd*'3. EQ Forward 1'!W944,0))</f>
        <v>0</v>
      </c>
    </row>
    <row r="973" spans="2:23" x14ac:dyDescent="0.35">
      <c r="B973" s="26" t="s">
        <v>941</v>
      </c>
      <c r="C973" s="52">
        <f>'3. Discount Factors'!C945*IF(netting,MAX(lgd*'3. EQ Forward 2'!C945+lgd*'3. EQ Forward 1'!C945,0),MAX(lgd*'3. EQ Forward 2'!C945,0)+MAX(lgd*'3. EQ Forward 1'!C945,0))</f>
        <v>0</v>
      </c>
      <c r="D973" s="48">
        <f>'3. Discount Factors'!D945*IF(netting,MAX(lgd*'3. EQ Forward 2'!D945+lgd*'3. EQ Forward 1'!D945,0),MAX(lgd*'3. EQ Forward 2'!D945,0)+MAX(lgd*'3. EQ Forward 1'!D945,0))</f>
        <v>312669.38633501629</v>
      </c>
      <c r="E973" s="48">
        <f>'3. Discount Factors'!E945*IF(netting,MAX(lgd*'3. EQ Forward 2'!E945+lgd*'3. EQ Forward 1'!E945,0),MAX(lgd*'3. EQ Forward 2'!E945,0)+MAX(lgd*'3. EQ Forward 1'!E945,0))</f>
        <v>7247167.2561734682</v>
      </c>
      <c r="F973" s="48">
        <f>'3. Discount Factors'!F945*IF(netting,MAX(lgd*'3. EQ Forward 2'!F945+lgd*'3. EQ Forward 1'!F945,0),MAX(lgd*'3. EQ Forward 2'!F945,0)+MAX(lgd*'3. EQ Forward 1'!F945,0))</f>
        <v>6987482.9576397613</v>
      </c>
      <c r="G973" s="48">
        <f>'3. Discount Factors'!G945*IF(netting,MAX(lgd*'3. EQ Forward 2'!G945+lgd*'3. EQ Forward 1'!G945,0),MAX(lgd*'3. EQ Forward 2'!G945,0)+MAX(lgd*'3. EQ Forward 1'!G945,0))</f>
        <v>14255444.35801303</v>
      </c>
      <c r="H973" s="48">
        <f>'3. Discount Factors'!H945*IF(netting,MAX(lgd*'3. EQ Forward 2'!H945+lgd*'3. EQ Forward 1'!H945,0),MAX(lgd*'3. EQ Forward 2'!H945,0)+MAX(lgd*'3. EQ Forward 1'!H945,0))</f>
        <v>19645095.547045607</v>
      </c>
      <c r="I973" s="48">
        <f>'3. Discount Factors'!I945*IF(netting,MAX(lgd*'3. EQ Forward 2'!I945+lgd*'3. EQ Forward 1'!I945,0),MAX(lgd*'3. EQ Forward 2'!I945,0)+MAX(lgd*'3. EQ Forward 1'!I945,0))</f>
        <v>12194537.197167559</v>
      </c>
      <c r="J973" s="48">
        <f>'3. Discount Factors'!J945*IF(netting,MAX(lgd*'3. EQ Forward 2'!J945+lgd*'3. EQ Forward 1'!J945,0),MAX(lgd*'3. EQ Forward 2'!J945,0)+MAX(lgd*'3. EQ Forward 1'!J945,0))</f>
        <v>26708779.546390038</v>
      </c>
      <c r="K973" s="48">
        <f>'3. Discount Factors'!K945*IF(netting,MAX(lgd*'3. EQ Forward 2'!K945+lgd*'3. EQ Forward 1'!K945,0),MAX(lgd*'3. EQ Forward 2'!K945,0)+MAX(lgd*'3. EQ Forward 1'!K945,0))</f>
        <v>24634148.758413229</v>
      </c>
      <c r="L973" s="48">
        <f>'3. Discount Factors'!L945*IF(netting,MAX(lgd*'3. EQ Forward 2'!L945+lgd*'3. EQ Forward 1'!L945,0),MAX(lgd*'3. EQ Forward 2'!L945,0)+MAX(lgd*'3. EQ Forward 1'!L945,0))</f>
        <v>20853507.543511003</v>
      </c>
      <c r="M973" s="48">
        <f>'3. Discount Factors'!M945*IF(netting,MAX(lgd*'3. EQ Forward 2'!M945+lgd*'3. EQ Forward 1'!M945,0),MAX(lgd*'3. EQ Forward 2'!M945,0)+MAX(lgd*'3. EQ Forward 1'!M945,0))</f>
        <v>21450765.062055904</v>
      </c>
      <c r="N973" s="48">
        <f>'3. Discount Factors'!N945*IF(netting,MAX(lgd*'3. EQ Forward 2'!N945+lgd*'3. EQ Forward 1'!N945,0),MAX(lgd*'3. EQ Forward 2'!N945,0)+MAX(lgd*'3. EQ Forward 1'!N945,0))</f>
        <v>18062590.597934779</v>
      </c>
      <c r="O973" s="48">
        <f>'3. Discount Factors'!O945*IF(netting,MAX(lgd*'3. EQ Forward 2'!O945+lgd*'3. EQ Forward 1'!O945,0),MAX(lgd*'3. EQ Forward 2'!O945,0)+MAX(lgd*'3. EQ Forward 1'!O945,0))</f>
        <v>19170975.371152956</v>
      </c>
      <c r="P973" s="48">
        <f>'3. Discount Factors'!P945*IF(netting,MAX(lgd*'3. EQ Forward 2'!P945+lgd*'3. EQ Forward 1'!P945,0),MAX(lgd*'3. EQ Forward 2'!P945,0)+MAX(lgd*'3. EQ Forward 1'!P945,0))</f>
        <v>24884087.081070032</v>
      </c>
      <c r="Q973" s="48">
        <f>'3. Discount Factors'!Q945*IF(netting,MAX(lgd*'3. EQ Forward 2'!Q945+lgd*'3. EQ Forward 1'!Q945,0),MAX(lgd*'3. EQ Forward 2'!Q945,0)+MAX(lgd*'3. EQ Forward 1'!Q945,0))</f>
        <v>17253218.378750082</v>
      </c>
      <c r="R973" s="48">
        <f>'3. Discount Factors'!R945*IF(netting,MAX(lgd*'3. EQ Forward 2'!R945+lgd*'3. EQ Forward 1'!R945,0),MAX(lgd*'3. EQ Forward 2'!R945,0)+MAX(lgd*'3. EQ Forward 1'!R945,0))</f>
        <v>25861678.268262517</v>
      </c>
      <c r="S973" s="48">
        <f>'3. Discount Factors'!S945*IF(netting,MAX(lgd*'3. EQ Forward 2'!S945+lgd*'3. EQ Forward 1'!S945,0),MAX(lgd*'3. EQ Forward 2'!S945,0)+MAX(lgd*'3. EQ Forward 1'!S945,0))</f>
        <v>12293784.784516096</v>
      </c>
      <c r="T973" s="48">
        <f>'3. Discount Factors'!T945*IF(netting,MAX(lgd*'3. EQ Forward 2'!T945+lgd*'3. EQ Forward 1'!T945,0),MAX(lgd*'3. EQ Forward 2'!T945,0)+MAX(lgd*'3. EQ Forward 1'!T945,0))</f>
        <v>7828613.980392592</v>
      </c>
      <c r="U973" s="48">
        <f>'3. Discount Factors'!U945*IF(netting,MAX(lgd*'3. EQ Forward 2'!U945+lgd*'3. EQ Forward 1'!U945,0),MAX(lgd*'3. EQ Forward 2'!U945,0)+MAX(lgd*'3. EQ Forward 1'!U945,0))</f>
        <v>8281518.0803076467</v>
      </c>
      <c r="V973" s="48">
        <f>'3. Discount Factors'!V945*IF(netting,MAX(lgd*'3. EQ Forward 2'!V945+lgd*'3. EQ Forward 1'!V945,0),MAX(lgd*'3. EQ Forward 2'!V945,0)+MAX(lgd*'3. EQ Forward 1'!V945,0))</f>
        <v>10095491.289043227</v>
      </c>
      <c r="W973" s="53">
        <f>'3. Discount Factors'!W945*IF(netting,MAX(lgd*'3. EQ Forward 2'!W945+lgd*'3. EQ Forward 1'!W945,0),MAX(lgd*'3. EQ Forward 2'!W945,0)+MAX(lgd*'3. EQ Forward 1'!W945,0))</f>
        <v>26802183.059798282</v>
      </c>
    </row>
    <row r="974" spans="2:23" x14ac:dyDescent="0.35">
      <c r="B974" s="26" t="s">
        <v>942</v>
      </c>
      <c r="C974" s="52">
        <f>'3. Discount Factors'!C946*IF(netting,MAX(lgd*'3. EQ Forward 2'!C946+lgd*'3. EQ Forward 1'!C946,0),MAX(lgd*'3. EQ Forward 2'!C946,0)+MAX(lgd*'3. EQ Forward 1'!C946,0))</f>
        <v>0</v>
      </c>
      <c r="D974" s="48">
        <f>'3. Discount Factors'!D946*IF(netting,MAX(lgd*'3. EQ Forward 2'!D946+lgd*'3. EQ Forward 1'!D946,0),MAX(lgd*'3. EQ Forward 2'!D946,0)+MAX(lgd*'3. EQ Forward 1'!D946,0))</f>
        <v>10098194.497611631</v>
      </c>
      <c r="E974" s="48">
        <f>'3. Discount Factors'!E946*IF(netting,MAX(lgd*'3. EQ Forward 2'!E946+lgd*'3. EQ Forward 1'!E946,0),MAX(lgd*'3. EQ Forward 2'!E946,0)+MAX(lgd*'3. EQ Forward 1'!E946,0))</f>
        <v>5398768.2747329101</v>
      </c>
      <c r="F974" s="48">
        <f>'3. Discount Factors'!F946*IF(netting,MAX(lgd*'3. EQ Forward 2'!F946+lgd*'3. EQ Forward 1'!F946,0),MAX(lgd*'3. EQ Forward 2'!F946,0)+MAX(lgd*'3. EQ Forward 1'!F946,0))</f>
        <v>3700046.3708055718</v>
      </c>
      <c r="G974" s="48">
        <f>'3. Discount Factors'!G946*IF(netting,MAX(lgd*'3. EQ Forward 2'!G946+lgd*'3. EQ Forward 1'!G946,0),MAX(lgd*'3. EQ Forward 2'!G946,0)+MAX(lgd*'3. EQ Forward 1'!G946,0))</f>
        <v>0</v>
      </c>
      <c r="H974" s="48">
        <f>'3. Discount Factors'!H946*IF(netting,MAX(lgd*'3. EQ Forward 2'!H946+lgd*'3. EQ Forward 1'!H946,0),MAX(lgd*'3. EQ Forward 2'!H946,0)+MAX(lgd*'3. EQ Forward 1'!H946,0))</f>
        <v>5223848.2165833684</v>
      </c>
      <c r="I974" s="48">
        <f>'3. Discount Factors'!I946*IF(netting,MAX(lgd*'3. EQ Forward 2'!I946+lgd*'3. EQ Forward 1'!I946,0),MAX(lgd*'3. EQ Forward 2'!I946,0)+MAX(lgd*'3. EQ Forward 1'!I946,0))</f>
        <v>2232732.1396053727</v>
      </c>
      <c r="J974" s="48">
        <f>'3. Discount Factors'!J946*IF(netting,MAX(lgd*'3. EQ Forward 2'!J946+lgd*'3. EQ Forward 1'!J946,0),MAX(lgd*'3. EQ Forward 2'!J946,0)+MAX(lgd*'3. EQ Forward 1'!J946,0))</f>
        <v>7429949.3214458236</v>
      </c>
      <c r="K974" s="48">
        <f>'3. Discount Factors'!K946*IF(netting,MAX(lgd*'3. EQ Forward 2'!K946+lgd*'3. EQ Forward 1'!K946,0),MAX(lgd*'3. EQ Forward 2'!K946,0)+MAX(lgd*'3. EQ Forward 1'!K946,0))</f>
        <v>7554692.4972987641</v>
      </c>
      <c r="L974" s="48">
        <f>'3. Discount Factors'!L946*IF(netting,MAX(lgd*'3. EQ Forward 2'!L946+lgd*'3. EQ Forward 1'!L946,0),MAX(lgd*'3. EQ Forward 2'!L946,0)+MAX(lgd*'3. EQ Forward 1'!L946,0))</f>
        <v>2868586.7888804367</v>
      </c>
      <c r="M974" s="48">
        <f>'3. Discount Factors'!M946*IF(netting,MAX(lgd*'3. EQ Forward 2'!M946+lgd*'3. EQ Forward 1'!M946,0),MAX(lgd*'3. EQ Forward 2'!M946,0)+MAX(lgd*'3. EQ Forward 1'!M946,0))</f>
        <v>17476908.670074206</v>
      </c>
      <c r="N974" s="48">
        <f>'3. Discount Factors'!N946*IF(netting,MAX(lgd*'3. EQ Forward 2'!N946+lgd*'3. EQ Forward 1'!N946,0),MAX(lgd*'3. EQ Forward 2'!N946,0)+MAX(lgd*'3. EQ Forward 1'!N946,0))</f>
        <v>21451578.810820632</v>
      </c>
      <c r="O974" s="48">
        <f>'3. Discount Factors'!O946*IF(netting,MAX(lgd*'3. EQ Forward 2'!O946+lgd*'3. EQ Forward 1'!O946,0),MAX(lgd*'3. EQ Forward 2'!O946,0)+MAX(lgd*'3. EQ Forward 1'!O946,0))</f>
        <v>27153993.143886104</v>
      </c>
      <c r="P974" s="48">
        <f>'3. Discount Factors'!P946*IF(netting,MAX(lgd*'3. EQ Forward 2'!P946+lgd*'3. EQ Forward 1'!P946,0),MAX(lgd*'3. EQ Forward 2'!P946,0)+MAX(lgd*'3. EQ Forward 1'!P946,0))</f>
        <v>40838109.502501749</v>
      </c>
      <c r="Q974" s="48">
        <f>'3. Discount Factors'!Q946*IF(netting,MAX(lgd*'3. EQ Forward 2'!Q946+lgd*'3. EQ Forward 1'!Q946,0),MAX(lgd*'3. EQ Forward 2'!Q946,0)+MAX(lgd*'3. EQ Forward 1'!Q946,0))</f>
        <v>33243611.007586569</v>
      </c>
      <c r="R974" s="48">
        <f>'3. Discount Factors'!R946*IF(netting,MAX(lgd*'3. EQ Forward 2'!R946+lgd*'3. EQ Forward 1'!R946,0),MAX(lgd*'3. EQ Forward 2'!R946,0)+MAX(lgd*'3. EQ Forward 1'!R946,0))</f>
        <v>31723563.626267463</v>
      </c>
      <c r="S974" s="48">
        <f>'3. Discount Factors'!S946*IF(netting,MAX(lgd*'3. EQ Forward 2'!S946+lgd*'3. EQ Forward 1'!S946,0),MAX(lgd*'3. EQ Forward 2'!S946,0)+MAX(lgd*'3. EQ Forward 1'!S946,0))</f>
        <v>36810843.496312588</v>
      </c>
      <c r="T974" s="48">
        <f>'3. Discount Factors'!T946*IF(netting,MAX(lgd*'3. EQ Forward 2'!T946+lgd*'3. EQ Forward 1'!T946,0),MAX(lgd*'3. EQ Forward 2'!T946,0)+MAX(lgd*'3. EQ Forward 1'!T946,0))</f>
        <v>35906429.311584242</v>
      </c>
      <c r="U974" s="48">
        <f>'3. Discount Factors'!U946*IF(netting,MAX(lgd*'3. EQ Forward 2'!U946+lgd*'3. EQ Forward 1'!U946,0),MAX(lgd*'3. EQ Forward 2'!U946,0)+MAX(lgd*'3. EQ Forward 1'!U946,0))</f>
        <v>29258630.469319515</v>
      </c>
      <c r="V974" s="48">
        <f>'3. Discount Factors'!V946*IF(netting,MAX(lgd*'3. EQ Forward 2'!V946+lgd*'3. EQ Forward 1'!V946,0),MAX(lgd*'3. EQ Forward 2'!V946,0)+MAX(lgd*'3. EQ Forward 1'!V946,0))</f>
        <v>25666154.983870547</v>
      </c>
      <c r="W974" s="53">
        <f>'3. Discount Factors'!W946*IF(netting,MAX(lgd*'3. EQ Forward 2'!W946+lgd*'3. EQ Forward 1'!W946,0),MAX(lgd*'3. EQ Forward 2'!W946,0)+MAX(lgd*'3. EQ Forward 1'!W946,0))</f>
        <v>18245130.396998499</v>
      </c>
    </row>
    <row r="975" spans="2:23" x14ac:dyDescent="0.35">
      <c r="B975" s="26" t="s">
        <v>943</v>
      </c>
      <c r="C975" s="52">
        <f>'3. Discount Factors'!C947*IF(netting,MAX(lgd*'3. EQ Forward 2'!C947+lgd*'3. EQ Forward 1'!C947,0),MAX(lgd*'3. EQ Forward 2'!C947,0)+MAX(lgd*'3. EQ Forward 1'!C947,0))</f>
        <v>0</v>
      </c>
      <c r="D975" s="48">
        <f>'3. Discount Factors'!D947*IF(netting,MAX(lgd*'3. EQ Forward 2'!D947+lgd*'3. EQ Forward 1'!D947,0),MAX(lgd*'3. EQ Forward 2'!D947,0)+MAX(lgd*'3. EQ Forward 1'!D947,0))</f>
        <v>4401192.8498003669</v>
      </c>
      <c r="E975" s="48">
        <f>'3. Discount Factors'!E947*IF(netting,MAX(lgd*'3. EQ Forward 2'!E947+lgd*'3. EQ Forward 1'!E947,0),MAX(lgd*'3. EQ Forward 2'!E947,0)+MAX(lgd*'3. EQ Forward 1'!E947,0))</f>
        <v>4529454.5158911189</v>
      </c>
      <c r="F975" s="48">
        <f>'3. Discount Factors'!F947*IF(netting,MAX(lgd*'3. EQ Forward 2'!F947+lgd*'3. EQ Forward 1'!F947,0),MAX(lgd*'3. EQ Forward 2'!F947,0)+MAX(lgd*'3. EQ Forward 1'!F947,0))</f>
        <v>3151826.5235718819</v>
      </c>
      <c r="G975" s="48">
        <f>'3. Discount Factors'!G947*IF(netting,MAX(lgd*'3. EQ Forward 2'!G947+lgd*'3. EQ Forward 1'!G947,0),MAX(lgd*'3. EQ Forward 2'!G947,0)+MAX(lgd*'3. EQ Forward 1'!G947,0))</f>
        <v>15230770.998721438</v>
      </c>
      <c r="H975" s="48">
        <f>'3. Discount Factors'!H947*IF(netting,MAX(lgd*'3. EQ Forward 2'!H947+lgd*'3. EQ Forward 1'!H947,0),MAX(lgd*'3. EQ Forward 2'!H947,0)+MAX(lgd*'3. EQ Forward 1'!H947,0))</f>
        <v>8811715.9137802981</v>
      </c>
      <c r="I975" s="48">
        <f>'3. Discount Factors'!I947*IF(netting,MAX(lgd*'3. EQ Forward 2'!I947+lgd*'3. EQ Forward 1'!I947,0),MAX(lgd*'3. EQ Forward 2'!I947,0)+MAX(lgd*'3. EQ Forward 1'!I947,0))</f>
        <v>12652842.752113989</v>
      </c>
      <c r="J975" s="48">
        <f>'3. Discount Factors'!J947*IF(netting,MAX(lgd*'3. EQ Forward 2'!J947+lgd*'3. EQ Forward 1'!J947,0),MAX(lgd*'3. EQ Forward 2'!J947,0)+MAX(lgd*'3. EQ Forward 1'!J947,0))</f>
        <v>7927978.3045399925</v>
      </c>
      <c r="K975" s="48">
        <f>'3. Discount Factors'!K947*IF(netting,MAX(lgd*'3. EQ Forward 2'!K947+lgd*'3. EQ Forward 1'!K947,0),MAX(lgd*'3. EQ Forward 2'!K947,0)+MAX(lgd*'3. EQ Forward 1'!K947,0))</f>
        <v>6964198.0577910841</v>
      </c>
      <c r="L975" s="48">
        <f>'3. Discount Factors'!L947*IF(netting,MAX(lgd*'3. EQ Forward 2'!L947+lgd*'3. EQ Forward 1'!L947,0),MAX(lgd*'3. EQ Forward 2'!L947,0)+MAX(lgd*'3. EQ Forward 1'!L947,0))</f>
        <v>9780052.5149205029</v>
      </c>
      <c r="M975" s="48">
        <f>'3. Discount Factors'!M947*IF(netting,MAX(lgd*'3. EQ Forward 2'!M947+lgd*'3. EQ Forward 1'!M947,0),MAX(lgd*'3. EQ Forward 2'!M947,0)+MAX(lgd*'3. EQ Forward 1'!M947,0))</f>
        <v>6196841.0529055567</v>
      </c>
      <c r="N975" s="48">
        <f>'3. Discount Factors'!N947*IF(netting,MAX(lgd*'3. EQ Forward 2'!N947+lgd*'3. EQ Forward 1'!N947,0),MAX(lgd*'3. EQ Forward 2'!N947,0)+MAX(lgd*'3. EQ Forward 1'!N947,0))</f>
        <v>13063028.641810842</v>
      </c>
      <c r="O975" s="48">
        <f>'3. Discount Factors'!O947*IF(netting,MAX(lgd*'3. EQ Forward 2'!O947+lgd*'3. EQ Forward 1'!O947,0),MAX(lgd*'3. EQ Forward 2'!O947,0)+MAX(lgd*'3. EQ Forward 1'!O947,0))</f>
        <v>4317539.1667665951</v>
      </c>
      <c r="P975" s="48">
        <f>'3. Discount Factors'!P947*IF(netting,MAX(lgd*'3. EQ Forward 2'!P947+lgd*'3. EQ Forward 1'!P947,0),MAX(lgd*'3. EQ Forward 2'!P947,0)+MAX(lgd*'3. EQ Forward 1'!P947,0))</f>
        <v>5337132.4355245437</v>
      </c>
      <c r="Q975" s="48">
        <f>'3. Discount Factors'!Q947*IF(netting,MAX(lgd*'3. EQ Forward 2'!Q947+lgd*'3. EQ Forward 1'!Q947,0),MAX(lgd*'3. EQ Forward 2'!Q947,0)+MAX(lgd*'3. EQ Forward 1'!Q947,0))</f>
        <v>0</v>
      </c>
      <c r="R975" s="48">
        <f>'3. Discount Factors'!R947*IF(netting,MAX(lgd*'3. EQ Forward 2'!R947+lgd*'3. EQ Forward 1'!R947,0),MAX(lgd*'3. EQ Forward 2'!R947,0)+MAX(lgd*'3. EQ Forward 1'!R947,0))</f>
        <v>0</v>
      </c>
      <c r="S975" s="48">
        <f>'3. Discount Factors'!S947*IF(netting,MAX(lgd*'3. EQ Forward 2'!S947+lgd*'3. EQ Forward 1'!S947,0),MAX(lgd*'3. EQ Forward 2'!S947,0)+MAX(lgd*'3. EQ Forward 1'!S947,0))</f>
        <v>710480.59987809299</v>
      </c>
      <c r="T975" s="48">
        <f>'3. Discount Factors'!T947*IF(netting,MAX(lgd*'3. EQ Forward 2'!T947+lgd*'3. EQ Forward 1'!T947,0),MAX(lgd*'3. EQ Forward 2'!T947,0)+MAX(lgd*'3. EQ Forward 1'!T947,0))</f>
        <v>0</v>
      </c>
      <c r="U975" s="48">
        <f>'3. Discount Factors'!U947*IF(netting,MAX(lgd*'3. EQ Forward 2'!U947+lgd*'3. EQ Forward 1'!U947,0),MAX(lgd*'3. EQ Forward 2'!U947,0)+MAX(lgd*'3. EQ Forward 1'!U947,0))</f>
        <v>0</v>
      </c>
      <c r="V975" s="48">
        <f>'3. Discount Factors'!V947*IF(netting,MAX(lgd*'3. EQ Forward 2'!V947+lgd*'3. EQ Forward 1'!V947,0),MAX(lgd*'3. EQ Forward 2'!V947,0)+MAX(lgd*'3. EQ Forward 1'!V947,0))</f>
        <v>0</v>
      </c>
      <c r="W975" s="53">
        <f>'3. Discount Factors'!W947*IF(netting,MAX(lgd*'3. EQ Forward 2'!W947+lgd*'3. EQ Forward 1'!W947,0),MAX(lgd*'3. EQ Forward 2'!W947,0)+MAX(lgd*'3. EQ Forward 1'!W947,0))</f>
        <v>0</v>
      </c>
    </row>
    <row r="976" spans="2:23" x14ac:dyDescent="0.35">
      <c r="B976" s="26" t="s">
        <v>944</v>
      </c>
      <c r="C976" s="52">
        <f>'3. Discount Factors'!C948*IF(netting,MAX(lgd*'3. EQ Forward 2'!C948+lgd*'3. EQ Forward 1'!C948,0),MAX(lgd*'3. EQ Forward 2'!C948,0)+MAX(lgd*'3. EQ Forward 1'!C948,0))</f>
        <v>0</v>
      </c>
      <c r="D976" s="48">
        <f>'3. Discount Factors'!D948*IF(netting,MAX(lgd*'3. EQ Forward 2'!D948+lgd*'3. EQ Forward 1'!D948,0),MAX(lgd*'3. EQ Forward 2'!D948,0)+MAX(lgd*'3. EQ Forward 1'!D948,0))</f>
        <v>2397879.4358658567</v>
      </c>
      <c r="E976" s="48">
        <f>'3. Discount Factors'!E948*IF(netting,MAX(lgd*'3. EQ Forward 2'!E948+lgd*'3. EQ Forward 1'!E948,0),MAX(lgd*'3. EQ Forward 2'!E948,0)+MAX(lgd*'3. EQ Forward 1'!E948,0))</f>
        <v>6367593.7487428719</v>
      </c>
      <c r="F976" s="48">
        <f>'3. Discount Factors'!F948*IF(netting,MAX(lgd*'3. EQ Forward 2'!F948+lgd*'3. EQ Forward 1'!F948,0),MAX(lgd*'3. EQ Forward 2'!F948,0)+MAX(lgd*'3. EQ Forward 1'!F948,0))</f>
        <v>1078559.844027604</v>
      </c>
      <c r="G976" s="48">
        <f>'3. Discount Factors'!G948*IF(netting,MAX(lgd*'3. EQ Forward 2'!G948+lgd*'3. EQ Forward 1'!G948,0),MAX(lgd*'3. EQ Forward 2'!G948,0)+MAX(lgd*'3. EQ Forward 1'!G948,0))</f>
        <v>9061769.9132409189</v>
      </c>
      <c r="H976" s="48">
        <f>'3. Discount Factors'!H948*IF(netting,MAX(lgd*'3. EQ Forward 2'!H948+lgd*'3. EQ Forward 1'!H948,0),MAX(lgd*'3. EQ Forward 2'!H948,0)+MAX(lgd*'3. EQ Forward 1'!H948,0))</f>
        <v>4802661.8774134619</v>
      </c>
      <c r="I976" s="48">
        <f>'3. Discount Factors'!I948*IF(netting,MAX(lgd*'3. EQ Forward 2'!I948+lgd*'3. EQ Forward 1'!I948,0),MAX(lgd*'3. EQ Forward 2'!I948,0)+MAX(lgd*'3. EQ Forward 1'!I948,0))</f>
        <v>12850154.593969913</v>
      </c>
      <c r="J976" s="48">
        <f>'3. Discount Factors'!J948*IF(netting,MAX(lgd*'3. EQ Forward 2'!J948+lgd*'3. EQ Forward 1'!J948,0),MAX(lgd*'3. EQ Forward 2'!J948,0)+MAX(lgd*'3. EQ Forward 1'!J948,0))</f>
        <v>2930370.4318259591</v>
      </c>
      <c r="K976" s="48">
        <f>'3. Discount Factors'!K948*IF(netting,MAX(lgd*'3. EQ Forward 2'!K948+lgd*'3. EQ Forward 1'!K948,0),MAX(lgd*'3. EQ Forward 2'!K948,0)+MAX(lgd*'3. EQ Forward 1'!K948,0))</f>
        <v>14687922.109225309</v>
      </c>
      <c r="L976" s="48">
        <f>'3. Discount Factors'!L948*IF(netting,MAX(lgd*'3. EQ Forward 2'!L948+lgd*'3. EQ Forward 1'!L948,0),MAX(lgd*'3. EQ Forward 2'!L948,0)+MAX(lgd*'3. EQ Forward 1'!L948,0))</f>
        <v>7519799.9057867667</v>
      </c>
      <c r="M976" s="48">
        <f>'3. Discount Factors'!M948*IF(netting,MAX(lgd*'3. EQ Forward 2'!M948+lgd*'3. EQ Forward 1'!M948,0),MAX(lgd*'3. EQ Forward 2'!M948,0)+MAX(lgd*'3. EQ Forward 1'!M948,0))</f>
        <v>6201647.1955139032</v>
      </c>
      <c r="N976" s="48">
        <f>'3. Discount Factors'!N948*IF(netting,MAX(lgd*'3. EQ Forward 2'!N948+lgd*'3. EQ Forward 1'!N948,0),MAX(lgd*'3. EQ Forward 2'!N948,0)+MAX(lgd*'3. EQ Forward 1'!N948,0))</f>
        <v>10754865.382471215</v>
      </c>
      <c r="O976" s="48">
        <f>'3. Discount Factors'!O948*IF(netting,MAX(lgd*'3. EQ Forward 2'!O948+lgd*'3. EQ Forward 1'!O948,0),MAX(lgd*'3. EQ Forward 2'!O948,0)+MAX(lgd*'3. EQ Forward 1'!O948,0))</f>
        <v>8095002.1219640225</v>
      </c>
      <c r="P976" s="48">
        <f>'3. Discount Factors'!P948*IF(netting,MAX(lgd*'3. EQ Forward 2'!P948+lgd*'3. EQ Forward 1'!P948,0),MAX(lgd*'3. EQ Forward 2'!P948,0)+MAX(lgd*'3. EQ Forward 1'!P948,0))</f>
        <v>9610422.2137080207</v>
      </c>
      <c r="Q976" s="48">
        <f>'3. Discount Factors'!Q948*IF(netting,MAX(lgd*'3. EQ Forward 2'!Q948+lgd*'3. EQ Forward 1'!Q948,0),MAX(lgd*'3. EQ Forward 2'!Q948,0)+MAX(lgd*'3. EQ Forward 1'!Q948,0))</f>
        <v>16089643.428865295</v>
      </c>
      <c r="R976" s="48">
        <f>'3. Discount Factors'!R948*IF(netting,MAX(lgd*'3. EQ Forward 2'!R948+lgd*'3. EQ Forward 1'!R948,0),MAX(lgd*'3. EQ Forward 2'!R948,0)+MAX(lgd*'3. EQ Forward 1'!R948,0))</f>
        <v>9261967.6305405609</v>
      </c>
      <c r="S976" s="48">
        <f>'3. Discount Factors'!S948*IF(netting,MAX(lgd*'3. EQ Forward 2'!S948+lgd*'3. EQ Forward 1'!S948,0),MAX(lgd*'3. EQ Forward 2'!S948,0)+MAX(lgd*'3. EQ Forward 1'!S948,0))</f>
        <v>8222247.1561161755</v>
      </c>
      <c r="T976" s="48">
        <f>'3. Discount Factors'!T948*IF(netting,MAX(lgd*'3. EQ Forward 2'!T948+lgd*'3. EQ Forward 1'!T948,0),MAX(lgd*'3. EQ Forward 2'!T948,0)+MAX(lgd*'3. EQ Forward 1'!T948,0))</f>
        <v>9725027.2518945802</v>
      </c>
      <c r="U976" s="48">
        <f>'3. Discount Factors'!U948*IF(netting,MAX(lgd*'3. EQ Forward 2'!U948+lgd*'3. EQ Forward 1'!U948,0),MAX(lgd*'3. EQ Forward 2'!U948,0)+MAX(lgd*'3. EQ Forward 1'!U948,0))</f>
        <v>11315944.524634961</v>
      </c>
      <c r="V976" s="48">
        <f>'3. Discount Factors'!V948*IF(netting,MAX(lgd*'3. EQ Forward 2'!V948+lgd*'3. EQ Forward 1'!V948,0),MAX(lgd*'3. EQ Forward 2'!V948,0)+MAX(lgd*'3. EQ Forward 1'!V948,0))</f>
        <v>5581500.5260239569</v>
      </c>
      <c r="W976" s="53">
        <f>'3. Discount Factors'!W948*IF(netting,MAX(lgd*'3. EQ Forward 2'!W948+lgd*'3. EQ Forward 1'!W948,0),MAX(lgd*'3. EQ Forward 2'!W948,0)+MAX(lgd*'3. EQ Forward 1'!W948,0))</f>
        <v>5499567.7644705912</v>
      </c>
    </row>
    <row r="977" spans="2:23" x14ac:dyDescent="0.35">
      <c r="B977" s="26" t="s">
        <v>945</v>
      </c>
      <c r="C977" s="52">
        <f>'3. Discount Factors'!C949*IF(netting,MAX(lgd*'3. EQ Forward 2'!C949+lgd*'3. EQ Forward 1'!C949,0),MAX(lgd*'3. EQ Forward 2'!C949,0)+MAX(lgd*'3. EQ Forward 1'!C949,0))</f>
        <v>0</v>
      </c>
      <c r="D977" s="48">
        <f>'3. Discount Factors'!D949*IF(netting,MAX(lgd*'3. EQ Forward 2'!D949+lgd*'3. EQ Forward 1'!D949,0),MAX(lgd*'3. EQ Forward 2'!D949,0)+MAX(lgd*'3. EQ Forward 1'!D949,0))</f>
        <v>1837064.1510596089</v>
      </c>
      <c r="E977" s="48">
        <f>'3. Discount Factors'!E949*IF(netting,MAX(lgd*'3. EQ Forward 2'!E949+lgd*'3. EQ Forward 1'!E949,0),MAX(lgd*'3. EQ Forward 2'!E949,0)+MAX(lgd*'3. EQ Forward 1'!E949,0))</f>
        <v>9925451.2751335856</v>
      </c>
      <c r="F977" s="48">
        <f>'3. Discount Factors'!F949*IF(netting,MAX(lgd*'3. EQ Forward 2'!F949+lgd*'3. EQ Forward 1'!F949,0),MAX(lgd*'3. EQ Forward 2'!F949,0)+MAX(lgd*'3. EQ Forward 1'!F949,0))</f>
        <v>10282577.38212542</v>
      </c>
      <c r="G977" s="48">
        <f>'3. Discount Factors'!G949*IF(netting,MAX(lgd*'3. EQ Forward 2'!G949+lgd*'3. EQ Forward 1'!G949,0),MAX(lgd*'3. EQ Forward 2'!G949,0)+MAX(lgd*'3. EQ Forward 1'!G949,0))</f>
        <v>10991457.216620779</v>
      </c>
      <c r="H977" s="48">
        <f>'3. Discount Factors'!H949*IF(netting,MAX(lgd*'3. EQ Forward 2'!H949+lgd*'3. EQ Forward 1'!H949,0),MAX(lgd*'3. EQ Forward 2'!H949,0)+MAX(lgd*'3. EQ Forward 1'!H949,0))</f>
        <v>376752.239536818</v>
      </c>
      <c r="I977" s="48">
        <f>'3. Discount Factors'!I949*IF(netting,MAX(lgd*'3. EQ Forward 2'!I949+lgd*'3. EQ Forward 1'!I949,0),MAX(lgd*'3. EQ Forward 2'!I949,0)+MAX(lgd*'3. EQ Forward 1'!I949,0))</f>
        <v>3900110.8416683511</v>
      </c>
      <c r="J977" s="48">
        <f>'3. Discount Factors'!J949*IF(netting,MAX(lgd*'3. EQ Forward 2'!J949+lgd*'3. EQ Forward 1'!J949,0),MAX(lgd*'3. EQ Forward 2'!J949,0)+MAX(lgd*'3. EQ Forward 1'!J949,0))</f>
        <v>10382090.981051667</v>
      </c>
      <c r="K977" s="48">
        <f>'3. Discount Factors'!K949*IF(netting,MAX(lgd*'3. EQ Forward 2'!K949+lgd*'3. EQ Forward 1'!K949,0),MAX(lgd*'3. EQ Forward 2'!K949,0)+MAX(lgd*'3. EQ Forward 1'!K949,0))</f>
        <v>6500188.2541623497</v>
      </c>
      <c r="L977" s="48">
        <f>'3. Discount Factors'!L949*IF(netting,MAX(lgd*'3. EQ Forward 2'!L949+lgd*'3. EQ Forward 1'!L949,0),MAX(lgd*'3. EQ Forward 2'!L949,0)+MAX(lgd*'3. EQ Forward 1'!L949,0))</f>
        <v>28257346.810492251</v>
      </c>
      <c r="M977" s="48">
        <f>'3. Discount Factors'!M949*IF(netting,MAX(lgd*'3. EQ Forward 2'!M949+lgd*'3. EQ Forward 1'!M949,0),MAX(lgd*'3. EQ Forward 2'!M949,0)+MAX(lgd*'3. EQ Forward 1'!M949,0))</f>
        <v>19366314.213288881</v>
      </c>
      <c r="N977" s="48">
        <f>'3. Discount Factors'!N949*IF(netting,MAX(lgd*'3. EQ Forward 2'!N949+lgd*'3. EQ Forward 1'!N949,0),MAX(lgd*'3. EQ Forward 2'!N949,0)+MAX(lgd*'3. EQ Forward 1'!N949,0))</f>
        <v>5742836.6681292364</v>
      </c>
      <c r="O977" s="48">
        <f>'3. Discount Factors'!O949*IF(netting,MAX(lgd*'3. EQ Forward 2'!O949+lgd*'3. EQ Forward 1'!O949,0),MAX(lgd*'3. EQ Forward 2'!O949,0)+MAX(lgd*'3. EQ Forward 1'!O949,0))</f>
        <v>3109261.8218732025</v>
      </c>
      <c r="P977" s="48">
        <f>'3. Discount Factors'!P949*IF(netting,MAX(lgd*'3. EQ Forward 2'!P949+lgd*'3. EQ Forward 1'!P949,0),MAX(lgd*'3. EQ Forward 2'!P949,0)+MAX(lgd*'3. EQ Forward 1'!P949,0))</f>
        <v>13593640.123230999</v>
      </c>
      <c r="Q977" s="48">
        <f>'3. Discount Factors'!Q949*IF(netting,MAX(lgd*'3. EQ Forward 2'!Q949+lgd*'3. EQ Forward 1'!Q949,0),MAX(lgd*'3. EQ Forward 2'!Q949,0)+MAX(lgd*'3. EQ Forward 1'!Q949,0))</f>
        <v>18559847.835112158</v>
      </c>
      <c r="R977" s="48">
        <f>'3. Discount Factors'!R949*IF(netting,MAX(lgd*'3. EQ Forward 2'!R949+lgd*'3. EQ Forward 1'!R949,0),MAX(lgd*'3. EQ Forward 2'!R949,0)+MAX(lgd*'3. EQ Forward 1'!R949,0))</f>
        <v>21377768.919629429</v>
      </c>
      <c r="S977" s="48">
        <f>'3. Discount Factors'!S949*IF(netting,MAX(lgd*'3. EQ Forward 2'!S949+lgd*'3. EQ Forward 1'!S949,0),MAX(lgd*'3. EQ Forward 2'!S949,0)+MAX(lgd*'3. EQ Forward 1'!S949,0))</f>
        <v>17712559.971949566</v>
      </c>
      <c r="T977" s="48">
        <f>'3. Discount Factors'!T949*IF(netting,MAX(lgd*'3. EQ Forward 2'!T949+lgd*'3. EQ Forward 1'!T949,0),MAX(lgd*'3. EQ Forward 2'!T949,0)+MAX(lgd*'3. EQ Forward 1'!T949,0))</f>
        <v>12313451.223902332</v>
      </c>
      <c r="U977" s="48">
        <f>'3. Discount Factors'!U949*IF(netting,MAX(lgd*'3. EQ Forward 2'!U949+lgd*'3. EQ Forward 1'!U949,0),MAX(lgd*'3. EQ Forward 2'!U949,0)+MAX(lgd*'3. EQ Forward 1'!U949,0))</f>
        <v>6783939.6169651207</v>
      </c>
      <c r="V977" s="48">
        <f>'3. Discount Factors'!V949*IF(netting,MAX(lgd*'3. EQ Forward 2'!V949+lgd*'3. EQ Forward 1'!V949,0),MAX(lgd*'3. EQ Forward 2'!V949,0)+MAX(lgd*'3. EQ Forward 1'!V949,0))</f>
        <v>19354490.554565199</v>
      </c>
      <c r="W977" s="53">
        <f>'3. Discount Factors'!W949*IF(netting,MAX(lgd*'3. EQ Forward 2'!W949+lgd*'3. EQ Forward 1'!W949,0),MAX(lgd*'3. EQ Forward 2'!W949,0)+MAX(lgd*'3. EQ Forward 1'!W949,0))</f>
        <v>36297915.817938857</v>
      </c>
    </row>
    <row r="978" spans="2:23" x14ac:dyDescent="0.35">
      <c r="B978" s="26" t="s">
        <v>946</v>
      </c>
      <c r="C978" s="52">
        <f>'3. Discount Factors'!C950*IF(netting,MAX(lgd*'3. EQ Forward 2'!C950+lgd*'3. EQ Forward 1'!C950,0),MAX(lgd*'3. EQ Forward 2'!C950,0)+MAX(lgd*'3. EQ Forward 1'!C950,0))</f>
        <v>0</v>
      </c>
      <c r="D978" s="48">
        <f>'3. Discount Factors'!D950*IF(netting,MAX(lgd*'3. EQ Forward 2'!D950+lgd*'3. EQ Forward 1'!D950,0),MAX(lgd*'3. EQ Forward 2'!D950,0)+MAX(lgd*'3. EQ Forward 1'!D950,0))</f>
        <v>562101.77254708332</v>
      </c>
      <c r="E978" s="48">
        <f>'3. Discount Factors'!E950*IF(netting,MAX(lgd*'3. EQ Forward 2'!E950+lgd*'3. EQ Forward 1'!E950,0),MAX(lgd*'3. EQ Forward 2'!E950,0)+MAX(lgd*'3. EQ Forward 1'!E950,0))</f>
        <v>7483723.8808390899</v>
      </c>
      <c r="F978" s="48">
        <f>'3. Discount Factors'!F950*IF(netting,MAX(lgd*'3. EQ Forward 2'!F950+lgd*'3. EQ Forward 1'!F950,0),MAX(lgd*'3. EQ Forward 2'!F950,0)+MAX(lgd*'3. EQ Forward 1'!F950,0))</f>
        <v>13889417.301049946</v>
      </c>
      <c r="G978" s="48">
        <f>'3. Discount Factors'!G950*IF(netting,MAX(lgd*'3. EQ Forward 2'!G950+lgd*'3. EQ Forward 1'!G950,0),MAX(lgd*'3. EQ Forward 2'!G950,0)+MAX(lgd*'3. EQ Forward 1'!G950,0))</f>
        <v>21192764.845003318</v>
      </c>
      <c r="H978" s="48">
        <f>'3. Discount Factors'!H950*IF(netting,MAX(lgd*'3. EQ Forward 2'!H950+lgd*'3. EQ Forward 1'!H950,0),MAX(lgd*'3. EQ Forward 2'!H950,0)+MAX(lgd*'3. EQ Forward 1'!H950,0))</f>
        <v>20584105.466133356</v>
      </c>
      <c r="I978" s="48">
        <f>'3. Discount Factors'!I950*IF(netting,MAX(lgd*'3. EQ Forward 2'!I950+lgd*'3. EQ Forward 1'!I950,0),MAX(lgd*'3. EQ Forward 2'!I950,0)+MAX(lgd*'3. EQ Forward 1'!I950,0))</f>
        <v>23320401.843210757</v>
      </c>
      <c r="J978" s="48">
        <f>'3. Discount Factors'!J950*IF(netting,MAX(lgd*'3. EQ Forward 2'!J950+lgd*'3. EQ Forward 1'!J950,0),MAX(lgd*'3. EQ Forward 2'!J950,0)+MAX(lgd*'3. EQ Forward 1'!J950,0))</f>
        <v>29564393.990620676</v>
      </c>
      <c r="K978" s="48">
        <f>'3. Discount Factors'!K950*IF(netting,MAX(lgd*'3. EQ Forward 2'!K950+lgd*'3. EQ Forward 1'!K950,0),MAX(lgd*'3. EQ Forward 2'!K950,0)+MAX(lgd*'3. EQ Forward 1'!K950,0))</f>
        <v>18819320.460117307</v>
      </c>
      <c r="L978" s="48">
        <f>'3. Discount Factors'!L950*IF(netting,MAX(lgd*'3. EQ Forward 2'!L950+lgd*'3. EQ Forward 1'!L950,0),MAX(lgd*'3. EQ Forward 2'!L950,0)+MAX(lgd*'3. EQ Forward 1'!L950,0))</f>
        <v>13556223.308400247</v>
      </c>
      <c r="M978" s="48">
        <f>'3. Discount Factors'!M950*IF(netting,MAX(lgd*'3. EQ Forward 2'!M950+lgd*'3. EQ Forward 1'!M950,0),MAX(lgd*'3. EQ Forward 2'!M950,0)+MAX(lgd*'3. EQ Forward 1'!M950,0))</f>
        <v>15911111.136467813</v>
      </c>
      <c r="N978" s="48">
        <f>'3. Discount Factors'!N950*IF(netting,MAX(lgd*'3. EQ Forward 2'!N950+lgd*'3. EQ Forward 1'!N950,0),MAX(lgd*'3. EQ Forward 2'!N950,0)+MAX(lgd*'3. EQ Forward 1'!N950,0))</f>
        <v>6966163.7150362628</v>
      </c>
      <c r="O978" s="48">
        <f>'3. Discount Factors'!O950*IF(netting,MAX(lgd*'3. EQ Forward 2'!O950+lgd*'3. EQ Forward 1'!O950,0),MAX(lgd*'3. EQ Forward 2'!O950,0)+MAX(lgd*'3. EQ Forward 1'!O950,0))</f>
        <v>3575910.3702683193</v>
      </c>
      <c r="P978" s="48">
        <f>'3. Discount Factors'!P950*IF(netting,MAX(lgd*'3. EQ Forward 2'!P950+lgd*'3. EQ Forward 1'!P950,0),MAX(lgd*'3. EQ Forward 2'!P950,0)+MAX(lgd*'3. EQ Forward 1'!P950,0))</f>
        <v>961271.96418491413</v>
      </c>
      <c r="Q978" s="48">
        <f>'3. Discount Factors'!Q950*IF(netting,MAX(lgd*'3. EQ Forward 2'!Q950+lgd*'3. EQ Forward 1'!Q950,0),MAX(lgd*'3. EQ Forward 2'!Q950,0)+MAX(lgd*'3. EQ Forward 1'!Q950,0))</f>
        <v>8107068.2898407979</v>
      </c>
      <c r="R978" s="48">
        <f>'3. Discount Factors'!R950*IF(netting,MAX(lgd*'3. EQ Forward 2'!R950+lgd*'3. EQ Forward 1'!R950,0),MAX(lgd*'3. EQ Forward 2'!R950,0)+MAX(lgd*'3. EQ Forward 1'!R950,0))</f>
        <v>1896743.0504037123</v>
      </c>
      <c r="S978" s="48">
        <f>'3. Discount Factors'!S950*IF(netting,MAX(lgd*'3. EQ Forward 2'!S950+lgd*'3. EQ Forward 1'!S950,0),MAX(lgd*'3. EQ Forward 2'!S950,0)+MAX(lgd*'3. EQ Forward 1'!S950,0))</f>
        <v>0</v>
      </c>
      <c r="T978" s="48">
        <f>'3. Discount Factors'!T950*IF(netting,MAX(lgd*'3. EQ Forward 2'!T950+lgd*'3. EQ Forward 1'!T950,0),MAX(lgd*'3. EQ Forward 2'!T950,0)+MAX(lgd*'3. EQ Forward 1'!T950,0))</f>
        <v>0</v>
      </c>
      <c r="U978" s="48">
        <f>'3. Discount Factors'!U950*IF(netting,MAX(lgd*'3. EQ Forward 2'!U950+lgd*'3. EQ Forward 1'!U950,0),MAX(lgd*'3. EQ Forward 2'!U950,0)+MAX(lgd*'3. EQ Forward 1'!U950,0))</f>
        <v>0</v>
      </c>
      <c r="V978" s="48">
        <f>'3. Discount Factors'!V950*IF(netting,MAX(lgd*'3. EQ Forward 2'!V950+lgd*'3. EQ Forward 1'!V950,0),MAX(lgd*'3. EQ Forward 2'!V950,0)+MAX(lgd*'3. EQ Forward 1'!V950,0))</f>
        <v>0</v>
      </c>
      <c r="W978" s="53">
        <f>'3. Discount Factors'!W950*IF(netting,MAX(lgd*'3. EQ Forward 2'!W950+lgd*'3. EQ Forward 1'!W950,0),MAX(lgd*'3. EQ Forward 2'!W950,0)+MAX(lgd*'3. EQ Forward 1'!W950,0))</f>
        <v>0</v>
      </c>
    </row>
    <row r="979" spans="2:23" x14ac:dyDescent="0.35">
      <c r="B979" s="26" t="s">
        <v>947</v>
      </c>
      <c r="C979" s="52">
        <f>'3. Discount Factors'!C951*IF(netting,MAX(lgd*'3. EQ Forward 2'!C951+lgd*'3. EQ Forward 1'!C951,0),MAX(lgd*'3. EQ Forward 2'!C951,0)+MAX(lgd*'3. EQ Forward 1'!C951,0))</f>
        <v>0</v>
      </c>
      <c r="D979" s="48">
        <f>'3. Discount Factors'!D951*IF(netting,MAX(lgd*'3. EQ Forward 2'!D951+lgd*'3. EQ Forward 1'!D951,0),MAX(lgd*'3. EQ Forward 2'!D951,0)+MAX(lgd*'3. EQ Forward 1'!D951,0))</f>
        <v>0</v>
      </c>
      <c r="E979" s="48">
        <f>'3. Discount Factors'!E951*IF(netting,MAX(lgd*'3. EQ Forward 2'!E951+lgd*'3. EQ Forward 1'!E951,0),MAX(lgd*'3. EQ Forward 2'!E951,0)+MAX(lgd*'3. EQ Forward 1'!E951,0))</f>
        <v>0</v>
      </c>
      <c r="F979" s="48">
        <f>'3. Discount Factors'!F951*IF(netting,MAX(lgd*'3. EQ Forward 2'!F951+lgd*'3. EQ Forward 1'!F951,0),MAX(lgd*'3. EQ Forward 2'!F951,0)+MAX(lgd*'3. EQ Forward 1'!F951,0))</f>
        <v>0</v>
      </c>
      <c r="G979" s="48">
        <f>'3. Discount Factors'!G951*IF(netting,MAX(lgd*'3. EQ Forward 2'!G951+lgd*'3. EQ Forward 1'!G951,0),MAX(lgd*'3. EQ Forward 2'!G951,0)+MAX(lgd*'3. EQ Forward 1'!G951,0))</f>
        <v>0</v>
      </c>
      <c r="H979" s="48">
        <f>'3. Discount Factors'!H951*IF(netting,MAX(lgd*'3. EQ Forward 2'!H951+lgd*'3. EQ Forward 1'!H951,0),MAX(lgd*'3. EQ Forward 2'!H951,0)+MAX(lgd*'3. EQ Forward 1'!H951,0))</f>
        <v>0</v>
      </c>
      <c r="I979" s="48">
        <f>'3. Discount Factors'!I951*IF(netting,MAX(lgd*'3. EQ Forward 2'!I951+lgd*'3. EQ Forward 1'!I951,0),MAX(lgd*'3. EQ Forward 2'!I951,0)+MAX(lgd*'3. EQ Forward 1'!I951,0))</f>
        <v>0</v>
      </c>
      <c r="J979" s="48">
        <f>'3. Discount Factors'!J951*IF(netting,MAX(lgd*'3. EQ Forward 2'!J951+lgd*'3. EQ Forward 1'!J951,0),MAX(lgd*'3. EQ Forward 2'!J951,0)+MAX(lgd*'3. EQ Forward 1'!J951,0))</f>
        <v>0</v>
      </c>
      <c r="K979" s="48">
        <f>'3. Discount Factors'!K951*IF(netting,MAX(lgd*'3. EQ Forward 2'!K951+lgd*'3. EQ Forward 1'!K951,0),MAX(lgd*'3. EQ Forward 2'!K951,0)+MAX(lgd*'3. EQ Forward 1'!K951,0))</f>
        <v>0</v>
      </c>
      <c r="L979" s="48">
        <f>'3. Discount Factors'!L951*IF(netting,MAX(lgd*'3. EQ Forward 2'!L951+lgd*'3. EQ Forward 1'!L951,0),MAX(lgd*'3. EQ Forward 2'!L951,0)+MAX(lgd*'3. EQ Forward 1'!L951,0))</f>
        <v>0</v>
      </c>
      <c r="M979" s="48">
        <f>'3. Discount Factors'!M951*IF(netting,MAX(lgd*'3. EQ Forward 2'!M951+lgd*'3. EQ Forward 1'!M951,0),MAX(lgd*'3. EQ Forward 2'!M951,0)+MAX(lgd*'3. EQ Forward 1'!M951,0))</f>
        <v>0</v>
      </c>
      <c r="N979" s="48">
        <f>'3. Discount Factors'!N951*IF(netting,MAX(lgd*'3. EQ Forward 2'!N951+lgd*'3. EQ Forward 1'!N951,0),MAX(lgd*'3. EQ Forward 2'!N951,0)+MAX(lgd*'3. EQ Forward 1'!N951,0))</f>
        <v>0</v>
      </c>
      <c r="O979" s="48">
        <f>'3. Discount Factors'!O951*IF(netting,MAX(lgd*'3. EQ Forward 2'!O951+lgd*'3. EQ Forward 1'!O951,0),MAX(lgd*'3. EQ Forward 2'!O951,0)+MAX(lgd*'3. EQ Forward 1'!O951,0))</f>
        <v>0</v>
      </c>
      <c r="P979" s="48">
        <f>'3. Discount Factors'!P951*IF(netting,MAX(lgd*'3. EQ Forward 2'!P951+lgd*'3. EQ Forward 1'!P951,0),MAX(lgd*'3. EQ Forward 2'!P951,0)+MAX(lgd*'3. EQ Forward 1'!P951,0))</f>
        <v>0</v>
      </c>
      <c r="Q979" s="48">
        <f>'3. Discount Factors'!Q951*IF(netting,MAX(lgd*'3. EQ Forward 2'!Q951+lgd*'3. EQ Forward 1'!Q951,0),MAX(lgd*'3. EQ Forward 2'!Q951,0)+MAX(lgd*'3. EQ Forward 1'!Q951,0))</f>
        <v>0</v>
      </c>
      <c r="R979" s="48">
        <f>'3. Discount Factors'!R951*IF(netting,MAX(lgd*'3. EQ Forward 2'!R951+lgd*'3. EQ Forward 1'!R951,0),MAX(lgd*'3. EQ Forward 2'!R951,0)+MAX(lgd*'3. EQ Forward 1'!R951,0))</f>
        <v>0</v>
      </c>
      <c r="S979" s="48">
        <f>'3. Discount Factors'!S951*IF(netting,MAX(lgd*'3. EQ Forward 2'!S951+lgd*'3. EQ Forward 1'!S951,0),MAX(lgd*'3. EQ Forward 2'!S951,0)+MAX(lgd*'3. EQ Forward 1'!S951,0))</f>
        <v>0</v>
      </c>
      <c r="T979" s="48">
        <f>'3. Discount Factors'!T951*IF(netting,MAX(lgd*'3. EQ Forward 2'!T951+lgd*'3. EQ Forward 1'!T951,0),MAX(lgd*'3. EQ Forward 2'!T951,0)+MAX(lgd*'3. EQ Forward 1'!T951,0))</f>
        <v>0</v>
      </c>
      <c r="U979" s="48">
        <f>'3. Discount Factors'!U951*IF(netting,MAX(lgd*'3. EQ Forward 2'!U951+lgd*'3. EQ Forward 1'!U951,0),MAX(lgd*'3. EQ Forward 2'!U951,0)+MAX(lgd*'3. EQ Forward 1'!U951,0))</f>
        <v>0</v>
      </c>
      <c r="V979" s="48">
        <f>'3. Discount Factors'!V951*IF(netting,MAX(lgd*'3. EQ Forward 2'!V951+lgd*'3. EQ Forward 1'!V951,0),MAX(lgd*'3. EQ Forward 2'!V951,0)+MAX(lgd*'3. EQ Forward 1'!V951,0))</f>
        <v>0</v>
      </c>
      <c r="W979" s="53">
        <f>'3. Discount Factors'!W951*IF(netting,MAX(lgd*'3. EQ Forward 2'!W951+lgd*'3. EQ Forward 1'!W951,0),MAX(lgd*'3. EQ Forward 2'!W951,0)+MAX(lgd*'3. EQ Forward 1'!W951,0))</f>
        <v>0</v>
      </c>
    </row>
    <row r="980" spans="2:23" x14ac:dyDescent="0.35">
      <c r="B980" s="26" t="s">
        <v>948</v>
      </c>
      <c r="C980" s="52">
        <f>'3. Discount Factors'!C952*IF(netting,MAX(lgd*'3. EQ Forward 2'!C952+lgd*'3. EQ Forward 1'!C952,0),MAX(lgd*'3. EQ Forward 2'!C952,0)+MAX(lgd*'3. EQ Forward 1'!C952,0))</f>
        <v>0</v>
      </c>
      <c r="D980" s="48">
        <f>'3. Discount Factors'!D952*IF(netting,MAX(lgd*'3. EQ Forward 2'!D952+lgd*'3. EQ Forward 1'!D952,0),MAX(lgd*'3. EQ Forward 2'!D952,0)+MAX(lgd*'3. EQ Forward 1'!D952,0))</f>
        <v>0</v>
      </c>
      <c r="E980" s="48">
        <f>'3. Discount Factors'!E952*IF(netting,MAX(lgd*'3. EQ Forward 2'!E952+lgd*'3. EQ Forward 1'!E952,0),MAX(lgd*'3. EQ Forward 2'!E952,0)+MAX(lgd*'3. EQ Forward 1'!E952,0))</f>
        <v>0</v>
      </c>
      <c r="F980" s="48">
        <f>'3. Discount Factors'!F952*IF(netting,MAX(lgd*'3. EQ Forward 2'!F952+lgd*'3. EQ Forward 1'!F952,0),MAX(lgd*'3. EQ Forward 2'!F952,0)+MAX(lgd*'3. EQ Forward 1'!F952,0))</f>
        <v>0</v>
      </c>
      <c r="G980" s="48">
        <f>'3. Discount Factors'!G952*IF(netting,MAX(lgd*'3. EQ Forward 2'!G952+lgd*'3. EQ Forward 1'!G952,0),MAX(lgd*'3. EQ Forward 2'!G952,0)+MAX(lgd*'3. EQ Forward 1'!G952,0))</f>
        <v>0</v>
      </c>
      <c r="H980" s="48">
        <f>'3. Discount Factors'!H952*IF(netting,MAX(lgd*'3. EQ Forward 2'!H952+lgd*'3. EQ Forward 1'!H952,0),MAX(lgd*'3. EQ Forward 2'!H952,0)+MAX(lgd*'3. EQ Forward 1'!H952,0))</f>
        <v>0</v>
      </c>
      <c r="I980" s="48">
        <f>'3. Discount Factors'!I952*IF(netting,MAX(lgd*'3. EQ Forward 2'!I952+lgd*'3. EQ Forward 1'!I952,0),MAX(lgd*'3. EQ Forward 2'!I952,0)+MAX(lgd*'3. EQ Forward 1'!I952,0))</f>
        <v>0</v>
      </c>
      <c r="J980" s="48">
        <f>'3. Discount Factors'!J952*IF(netting,MAX(lgd*'3. EQ Forward 2'!J952+lgd*'3. EQ Forward 1'!J952,0),MAX(lgd*'3. EQ Forward 2'!J952,0)+MAX(lgd*'3. EQ Forward 1'!J952,0))</f>
        <v>0</v>
      </c>
      <c r="K980" s="48">
        <f>'3. Discount Factors'!K952*IF(netting,MAX(lgd*'3. EQ Forward 2'!K952+lgd*'3. EQ Forward 1'!K952,0),MAX(lgd*'3. EQ Forward 2'!K952,0)+MAX(lgd*'3. EQ Forward 1'!K952,0))</f>
        <v>0</v>
      </c>
      <c r="L980" s="48">
        <f>'3. Discount Factors'!L952*IF(netting,MAX(lgd*'3. EQ Forward 2'!L952+lgd*'3. EQ Forward 1'!L952,0),MAX(lgd*'3. EQ Forward 2'!L952,0)+MAX(lgd*'3. EQ Forward 1'!L952,0))</f>
        <v>0</v>
      </c>
      <c r="M980" s="48">
        <f>'3. Discount Factors'!M952*IF(netting,MAX(lgd*'3. EQ Forward 2'!M952+lgd*'3. EQ Forward 1'!M952,0),MAX(lgd*'3. EQ Forward 2'!M952,0)+MAX(lgd*'3. EQ Forward 1'!M952,0))</f>
        <v>0</v>
      </c>
      <c r="N980" s="48">
        <f>'3. Discount Factors'!N952*IF(netting,MAX(lgd*'3. EQ Forward 2'!N952+lgd*'3. EQ Forward 1'!N952,0),MAX(lgd*'3. EQ Forward 2'!N952,0)+MAX(lgd*'3. EQ Forward 1'!N952,0))</f>
        <v>8989186.047112396</v>
      </c>
      <c r="O980" s="48">
        <f>'3. Discount Factors'!O952*IF(netting,MAX(lgd*'3. EQ Forward 2'!O952+lgd*'3. EQ Forward 1'!O952,0),MAX(lgd*'3. EQ Forward 2'!O952,0)+MAX(lgd*'3. EQ Forward 1'!O952,0))</f>
        <v>12978043.583802285</v>
      </c>
      <c r="P980" s="48">
        <f>'3. Discount Factors'!P952*IF(netting,MAX(lgd*'3. EQ Forward 2'!P952+lgd*'3. EQ Forward 1'!P952,0),MAX(lgd*'3. EQ Forward 2'!P952,0)+MAX(lgd*'3. EQ Forward 1'!P952,0))</f>
        <v>13204493.356988603</v>
      </c>
      <c r="Q980" s="48">
        <f>'3. Discount Factors'!Q952*IF(netting,MAX(lgd*'3. EQ Forward 2'!Q952+lgd*'3. EQ Forward 1'!Q952,0),MAX(lgd*'3. EQ Forward 2'!Q952,0)+MAX(lgd*'3. EQ Forward 1'!Q952,0))</f>
        <v>17365249.517100409</v>
      </c>
      <c r="R980" s="48">
        <f>'3. Discount Factors'!R952*IF(netting,MAX(lgd*'3. EQ Forward 2'!R952+lgd*'3. EQ Forward 1'!R952,0),MAX(lgd*'3. EQ Forward 2'!R952,0)+MAX(lgd*'3. EQ Forward 1'!R952,0))</f>
        <v>19748939.352426469</v>
      </c>
      <c r="S980" s="48">
        <f>'3. Discount Factors'!S952*IF(netting,MAX(lgd*'3. EQ Forward 2'!S952+lgd*'3. EQ Forward 1'!S952,0),MAX(lgd*'3. EQ Forward 2'!S952,0)+MAX(lgd*'3. EQ Forward 1'!S952,0))</f>
        <v>8712673.6122895218</v>
      </c>
      <c r="T980" s="48">
        <f>'3. Discount Factors'!T952*IF(netting,MAX(lgd*'3. EQ Forward 2'!T952+lgd*'3. EQ Forward 1'!T952,0),MAX(lgd*'3. EQ Forward 2'!T952,0)+MAX(lgd*'3. EQ Forward 1'!T952,0))</f>
        <v>0</v>
      </c>
      <c r="U980" s="48">
        <f>'3. Discount Factors'!U952*IF(netting,MAX(lgd*'3. EQ Forward 2'!U952+lgd*'3. EQ Forward 1'!U952,0),MAX(lgd*'3. EQ Forward 2'!U952,0)+MAX(lgd*'3. EQ Forward 1'!U952,0))</f>
        <v>0</v>
      </c>
      <c r="V980" s="48">
        <f>'3. Discount Factors'!V952*IF(netting,MAX(lgd*'3. EQ Forward 2'!V952+lgd*'3. EQ Forward 1'!V952,0),MAX(lgd*'3. EQ Forward 2'!V952,0)+MAX(lgd*'3. EQ Forward 1'!V952,0))</f>
        <v>0</v>
      </c>
      <c r="W980" s="53">
        <f>'3. Discount Factors'!W952*IF(netting,MAX(lgd*'3. EQ Forward 2'!W952+lgd*'3. EQ Forward 1'!W952,0),MAX(lgd*'3. EQ Forward 2'!W952,0)+MAX(lgd*'3. EQ Forward 1'!W952,0))</f>
        <v>0</v>
      </c>
    </row>
    <row r="981" spans="2:23" x14ac:dyDescent="0.35">
      <c r="B981" s="26" t="s">
        <v>949</v>
      </c>
      <c r="C981" s="52">
        <f>'3. Discount Factors'!C953*IF(netting,MAX(lgd*'3. EQ Forward 2'!C953+lgd*'3. EQ Forward 1'!C953,0),MAX(lgd*'3. EQ Forward 2'!C953,0)+MAX(lgd*'3. EQ Forward 1'!C953,0))</f>
        <v>0</v>
      </c>
      <c r="D981" s="48">
        <f>'3. Discount Factors'!D953*IF(netting,MAX(lgd*'3. EQ Forward 2'!D953+lgd*'3. EQ Forward 1'!D953,0),MAX(lgd*'3. EQ Forward 2'!D953,0)+MAX(lgd*'3. EQ Forward 1'!D953,0))</f>
        <v>0</v>
      </c>
      <c r="E981" s="48">
        <f>'3. Discount Factors'!E953*IF(netting,MAX(lgd*'3. EQ Forward 2'!E953+lgd*'3. EQ Forward 1'!E953,0),MAX(lgd*'3. EQ Forward 2'!E953,0)+MAX(lgd*'3. EQ Forward 1'!E953,0))</f>
        <v>0</v>
      </c>
      <c r="F981" s="48">
        <f>'3. Discount Factors'!F953*IF(netting,MAX(lgd*'3. EQ Forward 2'!F953+lgd*'3. EQ Forward 1'!F953,0),MAX(lgd*'3. EQ Forward 2'!F953,0)+MAX(lgd*'3. EQ Forward 1'!F953,0))</f>
        <v>0</v>
      </c>
      <c r="G981" s="48">
        <f>'3. Discount Factors'!G953*IF(netting,MAX(lgd*'3. EQ Forward 2'!G953+lgd*'3. EQ Forward 1'!G953,0),MAX(lgd*'3. EQ Forward 2'!G953,0)+MAX(lgd*'3. EQ Forward 1'!G953,0))</f>
        <v>0</v>
      </c>
      <c r="H981" s="48">
        <f>'3. Discount Factors'!H953*IF(netting,MAX(lgd*'3. EQ Forward 2'!H953+lgd*'3. EQ Forward 1'!H953,0),MAX(lgd*'3. EQ Forward 2'!H953,0)+MAX(lgd*'3. EQ Forward 1'!H953,0))</f>
        <v>0</v>
      </c>
      <c r="I981" s="48">
        <f>'3. Discount Factors'!I953*IF(netting,MAX(lgd*'3. EQ Forward 2'!I953+lgd*'3. EQ Forward 1'!I953,0),MAX(lgd*'3. EQ Forward 2'!I953,0)+MAX(lgd*'3. EQ Forward 1'!I953,0))</f>
        <v>0</v>
      </c>
      <c r="J981" s="48">
        <f>'3. Discount Factors'!J953*IF(netting,MAX(lgd*'3. EQ Forward 2'!J953+lgd*'3. EQ Forward 1'!J953,0),MAX(lgd*'3. EQ Forward 2'!J953,0)+MAX(lgd*'3. EQ Forward 1'!J953,0))</f>
        <v>0</v>
      </c>
      <c r="K981" s="48">
        <f>'3. Discount Factors'!K953*IF(netting,MAX(lgd*'3. EQ Forward 2'!K953+lgd*'3. EQ Forward 1'!K953,0),MAX(lgd*'3. EQ Forward 2'!K953,0)+MAX(lgd*'3. EQ Forward 1'!K953,0))</f>
        <v>0</v>
      </c>
      <c r="L981" s="48">
        <f>'3. Discount Factors'!L953*IF(netting,MAX(lgd*'3. EQ Forward 2'!L953+lgd*'3. EQ Forward 1'!L953,0),MAX(lgd*'3. EQ Forward 2'!L953,0)+MAX(lgd*'3. EQ Forward 1'!L953,0))</f>
        <v>0</v>
      </c>
      <c r="M981" s="48">
        <f>'3. Discount Factors'!M953*IF(netting,MAX(lgd*'3. EQ Forward 2'!M953+lgd*'3. EQ Forward 1'!M953,0),MAX(lgd*'3. EQ Forward 2'!M953,0)+MAX(lgd*'3. EQ Forward 1'!M953,0))</f>
        <v>0</v>
      </c>
      <c r="N981" s="48">
        <f>'3. Discount Factors'!N953*IF(netting,MAX(lgd*'3. EQ Forward 2'!N953+lgd*'3. EQ Forward 1'!N953,0),MAX(lgd*'3. EQ Forward 2'!N953,0)+MAX(lgd*'3. EQ Forward 1'!N953,0))</f>
        <v>0</v>
      </c>
      <c r="O981" s="48">
        <f>'3. Discount Factors'!O953*IF(netting,MAX(lgd*'3. EQ Forward 2'!O953+lgd*'3. EQ Forward 1'!O953,0),MAX(lgd*'3. EQ Forward 2'!O953,0)+MAX(lgd*'3. EQ Forward 1'!O953,0))</f>
        <v>0</v>
      </c>
      <c r="P981" s="48">
        <f>'3. Discount Factors'!P953*IF(netting,MAX(lgd*'3. EQ Forward 2'!P953+lgd*'3. EQ Forward 1'!P953,0),MAX(lgd*'3. EQ Forward 2'!P953,0)+MAX(lgd*'3. EQ Forward 1'!P953,0))</f>
        <v>0</v>
      </c>
      <c r="Q981" s="48">
        <f>'3. Discount Factors'!Q953*IF(netting,MAX(lgd*'3. EQ Forward 2'!Q953+lgd*'3. EQ Forward 1'!Q953,0),MAX(lgd*'3. EQ Forward 2'!Q953,0)+MAX(lgd*'3. EQ Forward 1'!Q953,0))</f>
        <v>0</v>
      </c>
      <c r="R981" s="48">
        <f>'3. Discount Factors'!R953*IF(netting,MAX(lgd*'3. EQ Forward 2'!R953+lgd*'3. EQ Forward 1'!R953,0),MAX(lgd*'3. EQ Forward 2'!R953,0)+MAX(lgd*'3. EQ Forward 1'!R953,0))</f>
        <v>0</v>
      </c>
      <c r="S981" s="48">
        <f>'3. Discount Factors'!S953*IF(netting,MAX(lgd*'3. EQ Forward 2'!S953+lgd*'3. EQ Forward 1'!S953,0),MAX(lgd*'3. EQ Forward 2'!S953,0)+MAX(lgd*'3. EQ Forward 1'!S953,0))</f>
        <v>0</v>
      </c>
      <c r="T981" s="48">
        <f>'3. Discount Factors'!T953*IF(netting,MAX(lgd*'3. EQ Forward 2'!T953+lgd*'3. EQ Forward 1'!T953,0),MAX(lgd*'3. EQ Forward 2'!T953,0)+MAX(lgd*'3. EQ Forward 1'!T953,0))</f>
        <v>0</v>
      </c>
      <c r="U981" s="48">
        <f>'3. Discount Factors'!U953*IF(netting,MAX(lgd*'3. EQ Forward 2'!U953+lgd*'3. EQ Forward 1'!U953,0),MAX(lgd*'3. EQ Forward 2'!U953,0)+MAX(lgd*'3. EQ Forward 1'!U953,0))</f>
        <v>0</v>
      </c>
      <c r="V981" s="48">
        <f>'3. Discount Factors'!V953*IF(netting,MAX(lgd*'3. EQ Forward 2'!V953+lgd*'3. EQ Forward 1'!V953,0),MAX(lgd*'3. EQ Forward 2'!V953,0)+MAX(lgd*'3. EQ Forward 1'!V953,0))</f>
        <v>7413783.187615524</v>
      </c>
      <c r="W981" s="53">
        <f>'3. Discount Factors'!W953*IF(netting,MAX(lgd*'3. EQ Forward 2'!W953+lgd*'3. EQ Forward 1'!W953,0),MAX(lgd*'3. EQ Forward 2'!W953,0)+MAX(lgd*'3. EQ Forward 1'!W953,0))</f>
        <v>8830505.7008672487</v>
      </c>
    </row>
    <row r="982" spans="2:23" x14ac:dyDescent="0.35">
      <c r="B982" s="26" t="s">
        <v>950</v>
      </c>
      <c r="C982" s="52">
        <f>'3. Discount Factors'!C954*IF(netting,MAX(lgd*'3. EQ Forward 2'!C954+lgd*'3. EQ Forward 1'!C954,0),MAX(lgd*'3. EQ Forward 2'!C954,0)+MAX(lgd*'3. EQ Forward 1'!C954,0))</f>
        <v>0</v>
      </c>
      <c r="D982" s="48">
        <f>'3. Discount Factors'!D954*IF(netting,MAX(lgd*'3. EQ Forward 2'!D954+lgd*'3. EQ Forward 1'!D954,0),MAX(lgd*'3. EQ Forward 2'!D954,0)+MAX(lgd*'3. EQ Forward 1'!D954,0))</f>
        <v>1735772.0696648355</v>
      </c>
      <c r="E982" s="48">
        <f>'3. Discount Factors'!E954*IF(netting,MAX(lgd*'3. EQ Forward 2'!E954+lgd*'3. EQ Forward 1'!E954,0),MAX(lgd*'3. EQ Forward 2'!E954,0)+MAX(lgd*'3. EQ Forward 1'!E954,0))</f>
        <v>6038869.9754632367</v>
      </c>
      <c r="F982" s="48">
        <f>'3. Discount Factors'!F954*IF(netting,MAX(lgd*'3. EQ Forward 2'!F954+lgd*'3. EQ Forward 1'!F954,0),MAX(lgd*'3. EQ Forward 2'!F954,0)+MAX(lgd*'3. EQ Forward 1'!F954,0))</f>
        <v>6723280.0477933604</v>
      </c>
      <c r="G982" s="48">
        <f>'3. Discount Factors'!G954*IF(netting,MAX(lgd*'3. EQ Forward 2'!G954+lgd*'3. EQ Forward 1'!G954,0),MAX(lgd*'3. EQ Forward 2'!G954,0)+MAX(lgd*'3. EQ Forward 1'!G954,0))</f>
        <v>8959812.264929818</v>
      </c>
      <c r="H982" s="48">
        <f>'3. Discount Factors'!H954*IF(netting,MAX(lgd*'3. EQ Forward 2'!H954+lgd*'3. EQ Forward 1'!H954,0),MAX(lgd*'3. EQ Forward 2'!H954,0)+MAX(lgd*'3. EQ Forward 1'!H954,0))</f>
        <v>13685292.006175054</v>
      </c>
      <c r="I982" s="48">
        <f>'3. Discount Factors'!I954*IF(netting,MAX(lgd*'3. EQ Forward 2'!I954+lgd*'3. EQ Forward 1'!I954,0),MAX(lgd*'3. EQ Forward 2'!I954,0)+MAX(lgd*'3. EQ Forward 1'!I954,0))</f>
        <v>2881338.5976825454</v>
      </c>
      <c r="J982" s="48">
        <f>'3. Discount Factors'!J954*IF(netting,MAX(lgd*'3. EQ Forward 2'!J954+lgd*'3. EQ Forward 1'!J954,0),MAX(lgd*'3. EQ Forward 2'!J954,0)+MAX(lgd*'3. EQ Forward 1'!J954,0))</f>
        <v>334249.83635211043</v>
      </c>
      <c r="K982" s="48">
        <f>'3. Discount Factors'!K954*IF(netting,MAX(lgd*'3. EQ Forward 2'!K954+lgd*'3. EQ Forward 1'!K954,0),MAX(lgd*'3. EQ Forward 2'!K954,0)+MAX(lgd*'3. EQ Forward 1'!K954,0))</f>
        <v>95739.408455666824</v>
      </c>
      <c r="L982" s="48">
        <f>'3. Discount Factors'!L954*IF(netting,MAX(lgd*'3. EQ Forward 2'!L954+lgd*'3. EQ Forward 1'!L954,0),MAX(lgd*'3. EQ Forward 2'!L954,0)+MAX(lgd*'3. EQ Forward 1'!L954,0))</f>
        <v>9952005.9256599266</v>
      </c>
      <c r="M982" s="48">
        <f>'3. Discount Factors'!M954*IF(netting,MAX(lgd*'3. EQ Forward 2'!M954+lgd*'3. EQ Forward 1'!M954,0),MAX(lgd*'3. EQ Forward 2'!M954,0)+MAX(lgd*'3. EQ Forward 1'!M954,0))</f>
        <v>4179363.0670514274</v>
      </c>
      <c r="N982" s="48">
        <f>'3. Discount Factors'!N954*IF(netting,MAX(lgd*'3. EQ Forward 2'!N954+lgd*'3. EQ Forward 1'!N954,0),MAX(lgd*'3. EQ Forward 2'!N954,0)+MAX(lgd*'3. EQ Forward 1'!N954,0))</f>
        <v>0</v>
      </c>
      <c r="O982" s="48">
        <f>'3. Discount Factors'!O954*IF(netting,MAX(lgd*'3. EQ Forward 2'!O954+lgd*'3. EQ Forward 1'!O954,0),MAX(lgd*'3. EQ Forward 2'!O954,0)+MAX(lgd*'3. EQ Forward 1'!O954,0))</f>
        <v>0</v>
      </c>
      <c r="P982" s="48">
        <f>'3. Discount Factors'!P954*IF(netting,MAX(lgd*'3. EQ Forward 2'!P954+lgd*'3. EQ Forward 1'!P954,0),MAX(lgd*'3. EQ Forward 2'!P954,0)+MAX(lgd*'3. EQ Forward 1'!P954,0))</f>
        <v>543886.33285629889</v>
      </c>
      <c r="Q982" s="48">
        <f>'3. Discount Factors'!Q954*IF(netting,MAX(lgd*'3. EQ Forward 2'!Q954+lgd*'3. EQ Forward 1'!Q954,0),MAX(lgd*'3. EQ Forward 2'!Q954,0)+MAX(lgd*'3. EQ Forward 1'!Q954,0))</f>
        <v>0</v>
      </c>
      <c r="R982" s="48">
        <f>'3. Discount Factors'!R954*IF(netting,MAX(lgd*'3. EQ Forward 2'!R954+lgd*'3. EQ Forward 1'!R954,0),MAX(lgd*'3. EQ Forward 2'!R954,0)+MAX(lgd*'3. EQ Forward 1'!R954,0))</f>
        <v>0</v>
      </c>
      <c r="S982" s="48">
        <f>'3. Discount Factors'!S954*IF(netting,MAX(lgd*'3. EQ Forward 2'!S954+lgd*'3. EQ Forward 1'!S954,0),MAX(lgd*'3. EQ Forward 2'!S954,0)+MAX(lgd*'3. EQ Forward 1'!S954,0))</f>
        <v>0</v>
      </c>
      <c r="T982" s="48">
        <f>'3. Discount Factors'!T954*IF(netting,MAX(lgd*'3. EQ Forward 2'!T954+lgd*'3. EQ Forward 1'!T954,0),MAX(lgd*'3. EQ Forward 2'!T954,0)+MAX(lgd*'3. EQ Forward 1'!T954,0))</f>
        <v>0</v>
      </c>
      <c r="U982" s="48">
        <f>'3. Discount Factors'!U954*IF(netting,MAX(lgd*'3. EQ Forward 2'!U954+lgd*'3. EQ Forward 1'!U954,0),MAX(lgd*'3. EQ Forward 2'!U954,0)+MAX(lgd*'3. EQ Forward 1'!U954,0))</f>
        <v>0</v>
      </c>
      <c r="V982" s="48">
        <f>'3. Discount Factors'!V954*IF(netting,MAX(lgd*'3. EQ Forward 2'!V954+lgd*'3. EQ Forward 1'!V954,0),MAX(lgd*'3. EQ Forward 2'!V954,0)+MAX(lgd*'3. EQ Forward 1'!V954,0))</f>
        <v>0</v>
      </c>
      <c r="W982" s="53">
        <f>'3. Discount Factors'!W954*IF(netting,MAX(lgd*'3. EQ Forward 2'!W954+lgd*'3. EQ Forward 1'!W954,0),MAX(lgd*'3. EQ Forward 2'!W954,0)+MAX(lgd*'3. EQ Forward 1'!W954,0))</f>
        <v>0</v>
      </c>
    </row>
    <row r="983" spans="2:23" x14ac:dyDescent="0.35">
      <c r="B983" s="26" t="s">
        <v>951</v>
      </c>
      <c r="C983" s="52">
        <f>'3. Discount Factors'!C955*IF(netting,MAX(lgd*'3. EQ Forward 2'!C955+lgd*'3. EQ Forward 1'!C955,0),MAX(lgd*'3. EQ Forward 2'!C955,0)+MAX(lgd*'3. EQ Forward 1'!C955,0))</f>
        <v>0</v>
      </c>
      <c r="D983" s="48">
        <f>'3. Discount Factors'!D955*IF(netting,MAX(lgd*'3. EQ Forward 2'!D955+lgd*'3. EQ Forward 1'!D955,0),MAX(lgd*'3. EQ Forward 2'!D955,0)+MAX(lgd*'3. EQ Forward 1'!D955,0))</f>
        <v>0</v>
      </c>
      <c r="E983" s="48">
        <f>'3. Discount Factors'!E955*IF(netting,MAX(lgd*'3. EQ Forward 2'!E955+lgd*'3. EQ Forward 1'!E955,0),MAX(lgd*'3. EQ Forward 2'!E955,0)+MAX(lgd*'3. EQ Forward 1'!E955,0))</f>
        <v>0</v>
      </c>
      <c r="F983" s="48">
        <f>'3. Discount Factors'!F955*IF(netting,MAX(lgd*'3. EQ Forward 2'!F955+lgd*'3. EQ Forward 1'!F955,0),MAX(lgd*'3. EQ Forward 2'!F955,0)+MAX(lgd*'3. EQ Forward 1'!F955,0))</f>
        <v>0</v>
      </c>
      <c r="G983" s="48">
        <f>'3. Discount Factors'!G955*IF(netting,MAX(lgd*'3. EQ Forward 2'!G955+lgd*'3. EQ Forward 1'!G955,0),MAX(lgd*'3. EQ Forward 2'!G955,0)+MAX(lgd*'3. EQ Forward 1'!G955,0))</f>
        <v>0</v>
      </c>
      <c r="H983" s="48">
        <f>'3. Discount Factors'!H955*IF(netting,MAX(lgd*'3. EQ Forward 2'!H955+lgd*'3. EQ Forward 1'!H955,0),MAX(lgd*'3. EQ Forward 2'!H955,0)+MAX(lgd*'3. EQ Forward 1'!H955,0))</f>
        <v>0</v>
      </c>
      <c r="I983" s="48">
        <f>'3. Discount Factors'!I955*IF(netting,MAX(lgd*'3. EQ Forward 2'!I955+lgd*'3. EQ Forward 1'!I955,0),MAX(lgd*'3. EQ Forward 2'!I955,0)+MAX(lgd*'3. EQ Forward 1'!I955,0))</f>
        <v>0</v>
      </c>
      <c r="J983" s="48">
        <f>'3. Discount Factors'!J955*IF(netting,MAX(lgd*'3. EQ Forward 2'!J955+lgd*'3. EQ Forward 1'!J955,0),MAX(lgd*'3. EQ Forward 2'!J955,0)+MAX(lgd*'3. EQ Forward 1'!J955,0))</f>
        <v>0</v>
      </c>
      <c r="K983" s="48">
        <f>'3. Discount Factors'!K955*IF(netting,MAX(lgd*'3. EQ Forward 2'!K955+lgd*'3. EQ Forward 1'!K955,0),MAX(lgd*'3. EQ Forward 2'!K955,0)+MAX(lgd*'3. EQ Forward 1'!K955,0))</f>
        <v>0</v>
      </c>
      <c r="L983" s="48">
        <f>'3. Discount Factors'!L955*IF(netting,MAX(lgd*'3. EQ Forward 2'!L955+lgd*'3. EQ Forward 1'!L955,0),MAX(lgd*'3. EQ Forward 2'!L955,0)+MAX(lgd*'3. EQ Forward 1'!L955,0))</f>
        <v>2032207.3322145562</v>
      </c>
      <c r="M983" s="48">
        <f>'3. Discount Factors'!M955*IF(netting,MAX(lgd*'3. EQ Forward 2'!M955+lgd*'3. EQ Forward 1'!M955,0),MAX(lgd*'3. EQ Forward 2'!M955,0)+MAX(lgd*'3. EQ Forward 1'!M955,0))</f>
        <v>393541.74561829289</v>
      </c>
      <c r="N983" s="48">
        <f>'3. Discount Factors'!N955*IF(netting,MAX(lgd*'3. EQ Forward 2'!N955+lgd*'3. EQ Forward 1'!N955,0),MAX(lgd*'3. EQ Forward 2'!N955,0)+MAX(lgd*'3. EQ Forward 1'!N955,0))</f>
        <v>3187912.9133800603</v>
      </c>
      <c r="O983" s="48">
        <f>'3. Discount Factors'!O955*IF(netting,MAX(lgd*'3. EQ Forward 2'!O955+lgd*'3. EQ Forward 1'!O955,0),MAX(lgd*'3. EQ Forward 2'!O955,0)+MAX(lgd*'3. EQ Forward 1'!O955,0))</f>
        <v>4194862.9826228805</v>
      </c>
      <c r="P983" s="48">
        <f>'3. Discount Factors'!P955*IF(netting,MAX(lgd*'3. EQ Forward 2'!P955+lgd*'3. EQ Forward 1'!P955,0),MAX(lgd*'3. EQ Forward 2'!P955,0)+MAX(lgd*'3. EQ Forward 1'!P955,0))</f>
        <v>8490523.5567110237</v>
      </c>
      <c r="Q983" s="48">
        <f>'3. Discount Factors'!Q955*IF(netting,MAX(lgd*'3. EQ Forward 2'!Q955+lgd*'3. EQ Forward 1'!Q955,0),MAX(lgd*'3. EQ Forward 2'!Q955,0)+MAX(lgd*'3. EQ Forward 1'!Q955,0))</f>
        <v>6193427.3123071352</v>
      </c>
      <c r="R983" s="48">
        <f>'3. Discount Factors'!R955*IF(netting,MAX(lgd*'3. EQ Forward 2'!R955+lgd*'3. EQ Forward 1'!R955,0),MAX(lgd*'3. EQ Forward 2'!R955,0)+MAX(lgd*'3. EQ Forward 1'!R955,0))</f>
        <v>10854535.564335106</v>
      </c>
      <c r="S983" s="48">
        <f>'3. Discount Factors'!S955*IF(netting,MAX(lgd*'3. EQ Forward 2'!S955+lgd*'3. EQ Forward 1'!S955,0),MAX(lgd*'3. EQ Forward 2'!S955,0)+MAX(lgd*'3. EQ Forward 1'!S955,0))</f>
        <v>0</v>
      </c>
      <c r="T983" s="48">
        <f>'3. Discount Factors'!T955*IF(netting,MAX(lgd*'3. EQ Forward 2'!T955+lgd*'3. EQ Forward 1'!T955,0),MAX(lgd*'3. EQ Forward 2'!T955,0)+MAX(lgd*'3. EQ Forward 1'!T955,0))</f>
        <v>0</v>
      </c>
      <c r="U983" s="48">
        <f>'3. Discount Factors'!U955*IF(netting,MAX(lgd*'3. EQ Forward 2'!U955+lgd*'3. EQ Forward 1'!U955,0),MAX(lgd*'3. EQ Forward 2'!U955,0)+MAX(lgd*'3. EQ Forward 1'!U955,0))</f>
        <v>0</v>
      </c>
      <c r="V983" s="48">
        <f>'3. Discount Factors'!V955*IF(netting,MAX(lgd*'3. EQ Forward 2'!V955+lgd*'3. EQ Forward 1'!V955,0),MAX(lgd*'3. EQ Forward 2'!V955,0)+MAX(lgd*'3. EQ Forward 1'!V955,0))</f>
        <v>0</v>
      </c>
      <c r="W983" s="53">
        <f>'3. Discount Factors'!W955*IF(netting,MAX(lgd*'3. EQ Forward 2'!W955+lgd*'3. EQ Forward 1'!W955,0),MAX(lgd*'3. EQ Forward 2'!W955,0)+MAX(lgd*'3. EQ Forward 1'!W955,0))</f>
        <v>0</v>
      </c>
    </row>
    <row r="984" spans="2:23" x14ac:dyDescent="0.35">
      <c r="B984" s="26" t="s">
        <v>952</v>
      </c>
      <c r="C984" s="52">
        <f>'3. Discount Factors'!C956*IF(netting,MAX(lgd*'3. EQ Forward 2'!C956+lgd*'3. EQ Forward 1'!C956,0),MAX(lgd*'3. EQ Forward 2'!C956,0)+MAX(lgd*'3. EQ Forward 1'!C956,0))</f>
        <v>0</v>
      </c>
      <c r="D984" s="48">
        <f>'3. Discount Factors'!D956*IF(netting,MAX(lgd*'3. EQ Forward 2'!D956+lgd*'3. EQ Forward 1'!D956,0),MAX(lgd*'3. EQ Forward 2'!D956,0)+MAX(lgd*'3. EQ Forward 1'!D956,0))</f>
        <v>0</v>
      </c>
      <c r="E984" s="48">
        <f>'3. Discount Factors'!E956*IF(netting,MAX(lgd*'3. EQ Forward 2'!E956+lgd*'3. EQ Forward 1'!E956,0),MAX(lgd*'3. EQ Forward 2'!E956,0)+MAX(lgd*'3. EQ Forward 1'!E956,0))</f>
        <v>0</v>
      </c>
      <c r="F984" s="48">
        <f>'3. Discount Factors'!F956*IF(netting,MAX(lgd*'3. EQ Forward 2'!F956+lgd*'3. EQ Forward 1'!F956,0),MAX(lgd*'3. EQ Forward 2'!F956,0)+MAX(lgd*'3. EQ Forward 1'!F956,0))</f>
        <v>3743218.3668648377</v>
      </c>
      <c r="G984" s="48">
        <f>'3. Discount Factors'!G956*IF(netting,MAX(lgd*'3. EQ Forward 2'!G956+lgd*'3. EQ Forward 1'!G956,0),MAX(lgd*'3. EQ Forward 2'!G956,0)+MAX(lgd*'3. EQ Forward 1'!G956,0))</f>
        <v>5965361.8724734308</v>
      </c>
      <c r="H984" s="48">
        <f>'3. Discount Factors'!H956*IF(netting,MAX(lgd*'3. EQ Forward 2'!H956+lgd*'3. EQ Forward 1'!H956,0),MAX(lgd*'3. EQ Forward 2'!H956,0)+MAX(lgd*'3. EQ Forward 1'!H956,0))</f>
        <v>5597000.4490920939</v>
      </c>
      <c r="I984" s="48">
        <f>'3. Discount Factors'!I956*IF(netting,MAX(lgd*'3. EQ Forward 2'!I956+lgd*'3. EQ Forward 1'!I956,0),MAX(lgd*'3. EQ Forward 2'!I956,0)+MAX(lgd*'3. EQ Forward 1'!I956,0))</f>
        <v>12415871.306570271</v>
      </c>
      <c r="J984" s="48">
        <f>'3. Discount Factors'!J956*IF(netting,MAX(lgd*'3. EQ Forward 2'!J956+lgd*'3. EQ Forward 1'!J956,0),MAX(lgd*'3. EQ Forward 2'!J956,0)+MAX(lgd*'3. EQ Forward 1'!J956,0))</f>
        <v>6555961.9680404682</v>
      </c>
      <c r="K984" s="48">
        <f>'3. Discount Factors'!K956*IF(netting,MAX(lgd*'3. EQ Forward 2'!K956+lgd*'3. EQ Forward 1'!K956,0),MAX(lgd*'3. EQ Forward 2'!K956,0)+MAX(lgd*'3. EQ Forward 1'!K956,0))</f>
        <v>12733707.120973064</v>
      </c>
      <c r="L984" s="48">
        <f>'3. Discount Factors'!L956*IF(netting,MAX(lgd*'3. EQ Forward 2'!L956+lgd*'3. EQ Forward 1'!L956,0),MAX(lgd*'3. EQ Forward 2'!L956,0)+MAX(lgd*'3. EQ Forward 1'!L956,0))</f>
        <v>14724884.105706807</v>
      </c>
      <c r="M984" s="48">
        <f>'3. Discount Factors'!M956*IF(netting,MAX(lgd*'3. EQ Forward 2'!M956+lgd*'3. EQ Forward 1'!M956,0),MAX(lgd*'3. EQ Forward 2'!M956,0)+MAX(lgd*'3. EQ Forward 1'!M956,0))</f>
        <v>24548639.866028961</v>
      </c>
      <c r="N984" s="48">
        <f>'3. Discount Factors'!N956*IF(netting,MAX(lgd*'3. EQ Forward 2'!N956+lgd*'3. EQ Forward 1'!N956,0),MAX(lgd*'3. EQ Forward 2'!N956,0)+MAX(lgd*'3. EQ Forward 1'!N956,0))</f>
        <v>23075952.517585102</v>
      </c>
      <c r="O984" s="48">
        <f>'3. Discount Factors'!O956*IF(netting,MAX(lgd*'3. EQ Forward 2'!O956+lgd*'3. EQ Forward 1'!O956,0),MAX(lgd*'3. EQ Forward 2'!O956,0)+MAX(lgd*'3. EQ Forward 1'!O956,0))</f>
        <v>30448727.162771385</v>
      </c>
      <c r="P984" s="48">
        <f>'3. Discount Factors'!P956*IF(netting,MAX(lgd*'3. EQ Forward 2'!P956+lgd*'3. EQ Forward 1'!P956,0),MAX(lgd*'3. EQ Forward 2'!P956,0)+MAX(lgd*'3. EQ Forward 1'!P956,0))</f>
        <v>26118980.759051025</v>
      </c>
      <c r="Q984" s="48">
        <f>'3. Discount Factors'!Q956*IF(netting,MAX(lgd*'3. EQ Forward 2'!Q956+lgd*'3. EQ Forward 1'!Q956,0),MAX(lgd*'3. EQ Forward 2'!Q956,0)+MAX(lgd*'3. EQ Forward 1'!Q956,0))</f>
        <v>17823346.647327777</v>
      </c>
      <c r="R984" s="48">
        <f>'3. Discount Factors'!R956*IF(netting,MAX(lgd*'3. EQ Forward 2'!R956+lgd*'3. EQ Forward 1'!R956,0),MAX(lgd*'3. EQ Forward 2'!R956,0)+MAX(lgd*'3. EQ Forward 1'!R956,0))</f>
        <v>22558055.51274785</v>
      </c>
      <c r="S984" s="48">
        <f>'3. Discount Factors'!S956*IF(netting,MAX(lgd*'3. EQ Forward 2'!S956+lgd*'3. EQ Forward 1'!S956,0),MAX(lgd*'3. EQ Forward 2'!S956,0)+MAX(lgd*'3. EQ Forward 1'!S956,0))</f>
        <v>22533705.758262556</v>
      </c>
      <c r="T984" s="48">
        <f>'3. Discount Factors'!T956*IF(netting,MAX(lgd*'3. EQ Forward 2'!T956+lgd*'3. EQ Forward 1'!T956,0),MAX(lgd*'3. EQ Forward 2'!T956,0)+MAX(lgd*'3. EQ Forward 1'!T956,0))</f>
        <v>34006987.441913843</v>
      </c>
      <c r="U984" s="48">
        <f>'3. Discount Factors'!U956*IF(netting,MAX(lgd*'3. EQ Forward 2'!U956+lgd*'3. EQ Forward 1'!U956,0),MAX(lgd*'3. EQ Forward 2'!U956,0)+MAX(lgd*'3. EQ Forward 1'!U956,0))</f>
        <v>29499752.036514722</v>
      </c>
      <c r="V984" s="48">
        <f>'3. Discount Factors'!V956*IF(netting,MAX(lgd*'3. EQ Forward 2'!V956+lgd*'3. EQ Forward 1'!V956,0),MAX(lgd*'3. EQ Forward 2'!V956,0)+MAX(lgd*'3. EQ Forward 1'!V956,0))</f>
        <v>21601416.119637344</v>
      </c>
      <c r="W984" s="53">
        <f>'3. Discount Factors'!W956*IF(netting,MAX(lgd*'3. EQ Forward 2'!W956+lgd*'3. EQ Forward 1'!W956,0),MAX(lgd*'3. EQ Forward 2'!W956,0)+MAX(lgd*'3. EQ Forward 1'!W956,0))</f>
        <v>12054390.359412313</v>
      </c>
    </row>
    <row r="985" spans="2:23" x14ac:dyDescent="0.35">
      <c r="B985" s="26" t="s">
        <v>953</v>
      </c>
      <c r="C985" s="52">
        <f>'3. Discount Factors'!C957*IF(netting,MAX(lgd*'3. EQ Forward 2'!C957+lgd*'3. EQ Forward 1'!C957,0),MAX(lgd*'3. EQ Forward 2'!C957,0)+MAX(lgd*'3. EQ Forward 1'!C957,0))</f>
        <v>0</v>
      </c>
      <c r="D985" s="48">
        <f>'3. Discount Factors'!D957*IF(netting,MAX(lgd*'3. EQ Forward 2'!D957+lgd*'3. EQ Forward 1'!D957,0),MAX(lgd*'3. EQ Forward 2'!D957,0)+MAX(lgd*'3. EQ Forward 1'!D957,0))</f>
        <v>3957034.3712733677</v>
      </c>
      <c r="E985" s="48">
        <f>'3. Discount Factors'!E957*IF(netting,MAX(lgd*'3. EQ Forward 2'!E957+lgd*'3. EQ Forward 1'!E957,0),MAX(lgd*'3. EQ Forward 2'!E957,0)+MAX(lgd*'3. EQ Forward 1'!E957,0))</f>
        <v>0</v>
      </c>
      <c r="F985" s="48">
        <f>'3. Discount Factors'!F957*IF(netting,MAX(lgd*'3. EQ Forward 2'!F957+lgd*'3. EQ Forward 1'!F957,0),MAX(lgd*'3. EQ Forward 2'!F957,0)+MAX(lgd*'3. EQ Forward 1'!F957,0))</f>
        <v>0</v>
      </c>
      <c r="G985" s="48">
        <f>'3. Discount Factors'!G957*IF(netting,MAX(lgd*'3. EQ Forward 2'!G957+lgd*'3. EQ Forward 1'!G957,0),MAX(lgd*'3. EQ Forward 2'!G957,0)+MAX(lgd*'3. EQ Forward 1'!G957,0))</f>
        <v>0</v>
      </c>
      <c r="H985" s="48">
        <f>'3. Discount Factors'!H957*IF(netting,MAX(lgd*'3. EQ Forward 2'!H957+lgd*'3. EQ Forward 1'!H957,0),MAX(lgd*'3. EQ Forward 2'!H957,0)+MAX(lgd*'3. EQ Forward 1'!H957,0))</f>
        <v>0</v>
      </c>
      <c r="I985" s="48">
        <f>'3. Discount Factors'!I957*IF(netting,MAX(lgd*'3. EQ Forward 2'!I957+lgd*'3. EQ Forward 1'!I957,0),MAX(lgd*'3. EQ Forward 2'!I957,0)+MAX(lgd*'3. EQ Forward 1'!I957,0))</f>
        <v>0</v>
      </c>
      <c r="J985" s="48">
        <f>'3. Discount Factors'!J957*IF(netting,MAX(lgd*'3. EQ Forward 2'!J957+lgd*'3. EQ Forward 1'!J957,0),MAX(lgd*'3. EQ Forward 2'!J957,0)+MAX(lgd*'3. EQ Forward 1'!J957,0))</f>
        <v>0</v>
      </c>
      <c r="K985" s="48">
        <f>'3. Discount Factors'!K957*IF(netting,MAX(lgd*'3. EQ Forward 2'!K957+lgd*'3. EQ Forward 1'!K957,0),MAX(lgd*'3. EQ Forward 2'!K957,0)+MAX(lgd*'3. EQ Forward 1'!K957,0))</f>
        <v>0</v>
      </c>
      <c r="L985" s="48">
        <f>'3. Discount Factors'!L957*IF(netting,MAX(lgd*'3. EQ Forward 2'!L957+lgd*'3. EQ Forward 1'!L957,0),MAX(lgd*'3. EQ Forward 2'!L957,0)+MAX(lgd*'3. EQ Forward 1'!L957,0))</f>
        <v>0</v>
      </c>
      <c r="M985" s="48">
        <f>'3. Discount Factors'!M957*IF(netting,MAX(lgd*'3. EQ Forward 2'!M957+lgd*'3. EQ Forward 1'!M957,0),MAX(lgd*'3. EQ Forward 2'!M957,0)+MAX(lgd*'3. EQ Forward 1'!M957,0))</f>
        <v>0</v>
      </c>
      <c r="N985" s="48">
        <f>'3. Discount Factors'!N957*IF(netting,MAX(lgd*'3. EQ Forward 2'!N957+lgd*'3. EQ Forward 1'!N957,0),MAX(lgd*'3. EQ Forward 2'!N957,0)+MAX(lgd*'3. EQ Forward 1'!N957,0))</f>
        <v>0</v>
      </c>
      <c r="O985" s="48">
        <f>'3. Discount Factors'!O957*IF(netting,MAX(lgd*'3. EQ Forward 2'!O957+lgd*'3. EQ Forward 1'!O957,0),MAX(lgd*'3. EQ Forward 2'!O957,0)+MAX(lgd*'3. EQ Forward 1'!O957,0))</f>
        <v>0</v>
      </c>
      <c r="P985" s="48">
        <f>'3. Discount Factors'!P957*IF(netting,MAX(lgd*'3. EQ Forward 2'!P957+lgd*'3. EQ Forward 1'!P957,0),MAX(lgd*'3. EQ Forward 2'!P957,0)+MAX(lgd*'3. EQ Forward 1'!P957,0))</f>
        <v>0</v>
      </c>
      <c r="Q985" s="48">
        <f>'3. Discount Factors'!Q957*IF(netting,MAX(lgd*'3. EQ Forward 2'!Q957+lgd*'3. EQ Forward 1'!Q957,0),MAX(lgd*'3. EQ Forward 2'!Q957,0)+MAX(lgd*'3. EQ Forward 1'!Q957,0))</f>
        <v>0</v>
      </c>
      <c r="R985" s="48">
        <f>'3. Discount Factors'!R957*IF(netting,MAX(lgd*'3. EQ Forward 2'!R957+lgd*'3. EQ Forward 1'!R957,0),MAX(lgd*'3. EQ Forward 2'!R957,0)+MAX(lgd*'3. EQ Forward 1'!R957,0))</f>
        <v>0</v>
      </c>
      <c r="S985" s="48">
        <f>'3. Discount Factors'!S957*IF(netting,MAX(lgd*'3. EQ Forward 2'!S957+lgd*'3. EQ Forward 1'!S957,0),MAX(lgd*'3. EQ Forward 2'!S957,0)+MAX(lgd*'3. EQ Forward 1'!S957,0))</f>
        <v>0</v>
      </c>
      <c r="T985" s="48">
        <f>'3. Discount Factors'!T957*IF(netting,MAX(lgd*'3. EQ Forward 2'!T957+lgd*'3. EQ Forward 1'!T957,0),MAX(lgd*'3. EQ Forward 2'!T957,0)+MAX(lgd*'3. EQ Forward 1'!T957,0))</f>
        <v>0</v>
      </c>
      <c r="U985" s="48">
        <f>'3. Discount Factors'!U957*IF(netting,MAX(lgd*'3. EQ Forward 2'!U957+lgd*'3. EQ Forward 1'!U957,0),MAX(lgd*'3. EQ Forward 2'!U957,0)+MAX(lgd*'3. EQ Forward 1'!U957,0))</f>
        <v>0</v>
      </c>
      <c r="V985" s="48">
        <f>'3. Discount Factors'!V957*IF(netting,MAX(lgd*'3. EQ Forward 2'!V957+lgd*'3. EQ Forward 1'!V957,0),MAX(lgd*'3. EQ Forward 2'!V957,0)+MAX(lgd*'3. EQ Forward 1'!V957,0))</f>
        <v>0</v>
      </c>
      <c r="W985" s="53">
        <f>'3. Discount Factors'!W957*IF(netting,MAX(lgd*'3. EQ Forward 2'!W957+lgd*'3. EQ Forward 1'!W957,0),MAX(lgd*'3. EQ Forward 2'!W957,0)+MAX(lgd*'3. EQ Forward 1'!W957,0))</f>
        <v>0</v>
      </c>
    </row>
    <row r="986" spans="2:23" x14ac:dyDescent="0.35">
      <c r="B986" s="26" t="s">
        <v>954</v>
      </c>
      <c r="C986" s="52">
        <f>'3. Discount Factors'!C958*IF(netting,MAX(lgd*'3. EQ Forward 2'!C958+lgd*'3. EQ Forward 1'!C958,0),MAX(lgd*'3. EQ Forward 2'!C958,0)+MAX(lgd*'3. EQ Forward 1'!C958,0))</f>
        <v>0</v>
      </c>
      <c r="D986" s="48">
        <f>'3. Discount Factors'!D958*IF(netting,MAX(lgd*'3. EQ Forward 2'!D958+lgd*'3. EQ Forward 1'!D958,0),MAX(lgd*'3. EQ Forward 2'!D958,0)+MAX(lgd*'3. EQ Forward 1'!D958,0))</f>
        <v>0</v>
      </c>
      <c r="E986" s="48">
        <f>'3. Discount Factors'!E958*IF(netting,MAX(lgd*'3. EQ Forward 2'!E958+lgd*'3. EQ Forward 1'!E958,0),MAX(lgd*'3. EQ Forward 2'!E958,0)+MAX(lgd*'3. EQ Forward 1'!E958,0))</f>
        <v>0</v>
      </c>
      <c r="F986" s="48">
        <f>'3. Discount Factors'!F958*IF(netting,MAX(lgd*'3. EQ Forward 2'!F958+lgd*'3. EQ Forward 1'!F958,0),MAX(lgd*'3. EQ Forward 2'!F958,0)+MAX(lgd*'3. EQ Forward 1'!F958,0))</f>
        <v>0</v>
      </c>
      <c r="G986" s="48">
        <f>'3. Discount Factors'!G958*IF(netting,MAX(lgd*'3. EQ Forward 2'!G958+lgd*'3. EQ Forward 1'!G958,0),MAX(lgd*'3. EQ Forward 2'!G958,0)+MAX(lgd*'3. EQ Forward 1'!G958,0))</f>
        <v>0</v>
      </c>
      <c r="H986" s="48">
        <f>'3. Discount Factors'!H958*IF(netting,MAX(lgd*'3. EQ Forward 2'!H958+lgd*'3. EQ Forward 1'!H958,0),MAX(lgd*'3. EQ Forward 2'!H958,0)+MAX(lgd*'3. EQ Forward 1'!H958,0))</f>
        <v>0</v>
      </c>
      <c r="I986" s="48">
        <f>'3. Discount Factors'!I958*IF(netting,MAX(lgd*'3. EQ Forward 2'!I958+lgd*'3. EQ Forward 1'!I958,0),MAX(lgd*'3. EQ Forward 2'!I958,0)+MAX(lgd*'3. EQ Forward 1'!I958,0))</f>
        <v>0</v>
      </c>
      <c r="J986" s="48">
        <f>'3. Discount Factors'!J958*IF(netting,MAX(lgd*'3. EQ Forward 2'!J958+lgd*'3. EQ Forward 1'!J958,0),MAX(lgd*'3. EQ Forward 2'!J958,0)+MAX(lgd*'3. EQ Forward 1'!J958,0))</f>
        <v>0</v>
      </c>
      <c r="K986" s="48">
        <f>'3. Discount Factors'!K958*IF(netting,MAX(lgd*'3. EQ Forward 2'!K958+lgd*'3. EQ Forward 1'!K958,0),MAX(lgd*'3. EQ Forward 2'!K958,0)+MAX(lgd*'3. EQ Forward 1'!K958,0))</f>
        <v>0</v>
      </c>
      <c r="L986" s="48">
        <f>'3. Discount Factors'!L958*IF(netting,MAX(lgd*'3. EQ Forward 2'!L958+lgd*'3. EQ Forward 1'!L958,0),MAX(lgd*'3. EQ Forward 2'!L958,0)+MAX(lgd*'3. EQ Forward 1'!L958,0))</f>
        <v>0</v>
      </c>
      <c r="M986" s="48">
        <f>'3. Discount Factors'!M958*IF(netting,MAX(lgd*'3. EQ Forward 2'!M958+lgd*'3. EQ Forward 1'!M958,0),MAX(lgd*'3. EQ Forward 2'!M958,0)+MAX(lgd*'3. EQ Forward 1'!M958,0))</f>
        <v>0</v>
      </c>
      <c r="N986" s="48">
        <f>'3. Discount Factors'!N958*IF(netting,MAX(lgd*'3. EQ Forward 2'!N958+lgd*'3. EQ Forward 1'!N958,0),MAX(lgd*'3. EQ Forward 2'!N958,0)+MAX(lgd*'3. EQ Forward 1'!N958,0))</f>
        <v>1205183.6170574103</v>
      </c>
      <c r="O986" s="48">
        <f>'3. Discount Factors'!O958*IF(netting,MAX(lgd*'3. EQ Forward 2'!O958+lgd*'3. EQ Forward 1'!O958,0),MAX(lgd*'3. EQ Forward 2'!O958,0)+MAX(lgd*'3. EQ Forward 1'!O958,0))</f>
        <v>2046491.6569615335</v>
      </c>
      <c r="P986" s="48">
        <f>'3. Discount Factors'!P958*IF(netting,MAX(lgd*'3. EQ Forward 2'!P958+lgd*'3. EQ Forward 1'!P958,0),MAX(lgd*'3. EQ Forward 2'!P958,0)+MAX(lgd*'3. EQ Forward 1'!P958,0))</f>
        <v>3985307.5354767093</v>
      </c>
      <c r="Q986" s="48">
        <f>'3. Discount Factors'!Q958*IF(netting,MAX(lgd*'3. EQ Forward 2'!Q958+lgd*'3. EQ Forward 1'!Q958,0),MAX(lgd*'3. EQ Forward 2'!Q958,0)+MAX(lgd*'3. EQ Forward 1'!Q958,0))</f>
        <v>15788133.699793188</v>
      </c>
      <c r="R986" s="48">
        <f>'3. Discount Factors'!R958*IF(netting,MAX(lgd*'3. EQ Forward 2'!R958+lgd*'3. EQ Forward 1'!R958,0),MAX(lgd*'3. EQ Forward 2'!R958,0)+MAX(lgd*'3. EQ Forward 1'!R958,0))</f>
        <v>15268678.9878703</v>
      </c>
      <c r="S986" s="48">
        <f>'3. Discount Factors'!S958*IF(netting,MAX(lgd*'3. EQ Forward 2'!S958+lgd*'3. EQ Forward 1'!S958,0),MAX(lgd*'3. EQ Forward 2'!S958,0)+MAX(lgd*'3. EQ Forward 1'!S958,0))</f>
        <v>11916780.810326759</v>
      </c>
      <c r="T986" s="48">
        <f>'3. Discount Factors'!T958*IF(netting,MAX(lgd*'3. EQ Forward 2'!T958+lgd*'3. EQ Forward 1'!T958,0),MAX(lgd*'3. EQ Forward 2'!T958,0)+MAX(lgd*'3. EQ Forward 1'!T958,0))</f>
        <v>16116118.395691302</v>
      </c>
      <c r="U986" s="48">
        <f>'3. Discount Factors'!U958*IF(netting,MAX(lgd*'3. EQ Forward 2'!U958+lgd*'3. EQ Forward 1'!U958,0),MAX(lgd*'3. EQ Forward 2'!U958,0)+MAX(lgd*'3. EQ Forward 1'!U958,0))</f>
        <v>11870905.61021575</v>
      </c>
      <c r="V986" s="48">
        <f>'3. Discount Factors'!V958*IF(netting,MAX(lgd*'3. EQ Forward 2'!V958+lgd*'3. EQ Forward 1'!V958,0),MAX(lgd*'3. EQ Forward 2'!V958,0)+MAX(lgd*'3. EQ Forward 1'!V958,0))</f>
        <v>14734940.817892468</v>
      </c>
      <c r="W986" s="53">
        <f>'3. Discount Factors'!W958*IF(netting,MAX(lgd*'3. EQ Forward 2'!W958+lgd*'3. EQ Forward 1'!W958,0),MAX(lgd*'3. EQ Forward 2'!W958,0)+MAX(lgd*'3. EQ Forward 1'!W958,0))</f>
        <v>27651059.974955488</v>
      </c>
    </row>
    <row r="987" spans="2:23" x14ac:dyDescent="0.35">
      <c r="B987" s="26" t="s">
        <v>955</v>
      </c>
      <c r="C987" s="52">
        <f>'3. Discount Factors'!C959*IF(netting,MAX(lgd*'3. EQ Forward 2'!C959+lgd*'3. EQ Forward 1'!C959,0),MAX(lgd*'3. EQ Forward 2'!C959,0)+MAX(lgd*'3. EQ Forward 1'!C959,0))</f>
        <v>0</v>
      </c>
      <c r="D987" s="48">
        <f>'3. Discount Factors'!D959*IF(netting,MAX(lgd*'3. EQ Forward 2'!D959+lgd*'3. EQ Forward 1'!D959,0),MAX(lgd*'3. EQ Forward 2'!D959,0)+MAX(lgd*'3. EQ Forward 1'!D959,0))</f>
        <v>0</v>
      </c>
      <c r="E987" s="48">
        <f>'3. Discount Factors'!E959*IF(netting,MAX(lgd*'3. EQ Forward 2'!E959+lgd*'3. EQ Forward 1'!E959,0),MAX(lgd*'3. EQ Forward 2'!E959,0)+MAX(lgd*'3. EQ Forward 1'!E959,0))</f>
        <v>0</v>
      </c>
      <c r="F987" s="48">
        <f>'3. Discount Factors'!F959*IF(netting,MAX(lgd*'3. EQ Forward 2'!F959+lgd*'3. EQ Forward 1'!F959,0),MAX(lgd*'3. EQ Forward 2'!F959,0)+MAX(lgd*'3. EQ Forward 1'!F959,0))</f>
        <v>4517566.1714478834</v>
      </c>
      <c r="G987" s="48">
        <f>'3. Discount Factors'!G959*IF(netting,MAX(lgd*'3. EQ Forward 2'!G959+lgd*'3. EQ Forward 1'!G959,0),MAX(lgd*'3. EQ Forward 2'!G959,0)+MAX(lgd*'3. EQ Forward 1'!G959,0))</f>
        <v>139745.5877991966</v>
      </c>
      <c r="H987" s="48">
        <f>'3. Discount Factors'!H959*IF(netting,MAX(lgd*'3. EQ Forward 2'!H959+lgd*'3. EQ Forward 1'!H959,0),MAX(lgd*'3. EQ Forward 2'!H959,0)+MAX(lgd*'3. EQ Forward 1'!H959,0))</f>
        <v>0</v>
      </c>
      <c r="I987" s="48">
        <f>'3. Discount Factors'!I959*IF(netting,MAX(lgd*'3. EQ Forward 2'!I959+lgd*'3. EQ Forward 1'!I959,0),MAX(lgd*'3. EQ Forward 2'!I959,0)+MAX(lgd*'3. EQ Forward 1'!I959,0))</f>
        <v>2103264.9956468316</v>
      </c>
      <c r="J987" s="48">
        <f>'3. Discount Factors'!J959*IF(netting,MAX(lgd*'3. EQ Forward 2'!J959+lgd*'3. EQ Forward 1'!J959,0),MAX(lgd*'3. EQ Forward 2'!J959,0)+MAX(lgd*'3. EQ Forward 1'!J959,0))</f>
        <v>2015307.7315463694</v>
      </c>
      <c r="K987" s="48">
        <f>'3. Discount Factors'!K959*IF(netting,MAX(lgd*'3. EQ Forward 2'!K959+lgd*'3. EQ Forward 1'!K959,0),MAX(lgd*'3. EQ Forward 2'!K959,0)+MAX(lgd*'3. EQ Forward 1'!K959,0))</f>
        <v>1347382.0513103781</v>
      </c>
      <c r="L987" s="48">
        <f>'3. Discount Factors'!L959*IF(netting,MAX(lgd*'3. EQ Forward 2'!L959+lgd*'3. EQ Forward 1'!L959,0),MAX(lgd*'3. EQ Forward 2'!L959,0)+MAX(lgd*'3. EQ Forward 1'!L959,0))</f>
        <v>2194136.5583867161</v>
      </c>
      <c r="M987" s="48">
        <f>'3. Discount Factors'!M959*IF(netting,MAX(lgd*'3. EQ Forward 2'!M959+lgd*'3. EQ Forward 1'!M959,0),MAX(lgd*'3. EQ Forward 2'!M959,0)+MAX(lgd*'3. EQ Forward 1'!M959,0))</f>
        <v>0</v>
      </c>
      <c r="N987" s="48">
        <f>'3. Discount Factors'!N959*IF(netting,MAX(lgd*'3. EQ Forward 2'!N959+lgd*'3. EQ Forward 1'!N959,0),MAX(lgd*'3. EQ Forward 2'!N959,0)+MAX(lgd*'3. EQ Forward 1'!N959,0))</f>
        <v>0</v>
      </c>
      <c r="O987" s="48">
        <f>'3. Discount Factors'!O959*IF(netting,MAX(lgd*'3. EQ Forward 2'!O959+lgd*'3. EQ Forward 1'!O959,0),MAX(lgd*'3. EQ Forward 2'!O959,0)+MAX(lgd*'3. EQ Forward 1'!O959,0))</f>
        <v>0</v>
      </c>
      <c r="P987" s="48">
        <f>'3. Discount Factors'!P959*IF(netting,MAX(lgd*'3. EQ Forward 2'!P959+lgd*'3. EQ Forward 1'!P959,0),MAX(lgd*'3. EQ Forward 2'!P959,0)+MAX(lgd*'3. EQ Forward 1'!P959,0))</f>
        <v>0</v>
      </c>
      <c r="Q987" s="48">
        <f>'3. Discount Factors'!Q959*IF(netting,MAX(lgd*'3. EQ Forward 2'!Q959+lgd*'3. EQ Forward 1'!Q959,0),MAX(lgd*'3. EQ Forward 2'!Q959,0)+MAX(lgd*'3. EQ Forward 1'!Q959,0))</f>
        <v>0</v>
      </c>
      <c r="R987" s="48">
        <f>'3. Discount Factors'!R959*IF(netting,MAX(lgd*'3. EQ Forward 2'!R959+lgd*'3. EQ Forward 1'!R959,0),MAX(lgd*'3. EQ Forward 2'!R959,0)+MAX(lgd*'3. EQ Forward 1'!R959,0))</f>
        <v>0</v>
      </c>
      <c r="S987" s="48">
        <f>'3. Discount Factors'!S959*IF(netting,MAX(lgd*'3. EQ Forward 2'!S959+lgd*'3. EQ Forward 1'!S959,0),MAX(lgd*'3. EQ Forward 2'!S959,0)+MAX(lgd*'3. EQ Forward 1'!S959,0))</f>
        <v>0</v>
      </c>
      <c r="T987" s="48">
        <f>'3. Discount Factors'!T959*IF(netting,MAX(lgd*'3. EQ Forward 2'!T959+lgd*'3. EQ Forward 1'!T959,0),MAX(lgd*'3. EQ Forward 2'!T959,0)+MAX(lgd*'3. EQ Forward 1'!T959,0))</f>
        <v>0</v>
      </c>
      <c r="U987" s="48">
        <f>'3. Discount Factors'!U959*IF(netting,MAX(lgd*'3. EQ Forward 2'!U959+lgd*'3. EQ Forward 1'!U959,0),MAX(lgd*'3. EQ Forward 2'!U959,0)+MAX(lgd*'3. EQ Forward 1'!U959,0))</f>
        <v>0</v>
      </c>
      <c r="V987" s="48">
        <f>'3. Discount Factors'!V959*IF(netting,MAX(lgd*'3. EQ Forward 2'!V959+lgd*'3. EQ Forward 1'!V959,0),MAX(lgd*'3. EQ Forward 2'!V959,0)+MAX(lgd*'3. EQ Forward 1'!V959,0))</f>
        <v>0</v>
      </c>
      <c r="W987" s="53">
        <f>'3. Discount Factors'!W959*IF(netting,MAX(lgd*'3. EQ Forward 2'!W959+lgd*'3. EQ Forward 1'!W959,0),MAX(lgd*'3. EQ Forward 2'!W959,0)+MAX(lgd*'3. EQ Forward 1'!W959,0))</f>
        <v>0</v>
      </c>
    </row>
    <row r="988" spans="2:23" x14ac:dyDescent="0.35">
      <c r="B988" s="26" t="s">
        <v>956</v>
      </c>
      <c r="C988" s="52">
        <f>'3. Discount Factors'!C960*IF(netting,MAX(lgd*'3. EQ Forward 2'!C960+lgd*'3. EQ Forward 1'!C960,0),MAX(lgd*'3. EQ Forward 2'!C960,0)+MAX(lgd*'3. EQ Forward 1'!C960,0))</f>
        <v>0</v>
      </c>
      <c r="D988" s="48">
        <f>'3. Discount Factors'!D960*IF(netting,MAX(lgd*'3. EQ Forward 2'!D960+lgd*'3. EQ Forward 1'!D960,0),MAX(lgd*'3. EQ Forward 2'!D960,0)+MAX(lgd*'3. EQ Forward 1'!D960,0))</f>
        <v>0</v>
      </c>
      <c r="E988" s="48">
        <f>'3. Discount Factors'!E960*IF(netting,MAX(lgd*'3. EQ Forward 2'!E960+lgd*'3. EQ Forward 1'!E960,0),MAX(lgd*'3. EQ Forward 2'!E960,0)+MAX(lgd*'3. EQ Forward 1'!E960,0))</f>
        <v>0</v>
      </c>
      <c r="F988" s="48">
        <f>'3. Discount Factors'!F960*IF(netting,MAX(lgd*'3. EQ Forward 2'!F960+lgd*'3. EQ Forward 1'!F960,0),MAX(lgd*'3. EQ Forward 2'!F960,0)+MAX(lgd*'3. EQ Forward 1'!F960,0))</f>
        <v>0</v>
      </c>
      <c r="G988" s="48">
        <f>'3. Discount Factors'!G960*IF(netting,MAX(lgd*'3. EQ Forward 2'!G960+lgd*'3. EQ Forward 1'!G960,0),MAX(lgd*'3. EQ Forward 2'!G960,0)+MAX(lgd*'3. EQ Forward 1'!G960,0))</f>
        <v>0</v>
      </c>
      <c r="H988" s="48">
        <f>'3. Discount Factors'!H960*IF(netting,MAX(lgd*'3. EQ Forward 2'!H960+lgd*'3. EQ Forward 1'!H960,0),MAX(lgd*'3. EQ Forward 2'!H960,0)+MAX(lgd*'3. EQ Forward 1'!H960,0))</f>
        <v>0</v>
      </c>
      <c r="I988" s="48">
        <f>'3. Discount Factors'!I960*IF(netting,MAX(lgd*'3. EQ Forward 2'!I960+lgd*'3. EQ Forward 1'!I960,0),MAX(lgd*'3. EQ Forward 2'!I960,0)+MAX(lgd*'3. EQ Forward 1'!I960,0))</f>
        <v>0</v>
      </c>
      <c r="J988" s="48">
        <f>'3. Discount Factors'!J960*IF(netting,MAX(lgd*'3. EQ Forward 2'!J960+lgd*'3. EQ Forward 1'!J960,0),MAX(lgd*'3. EQ Forward 2'!J960,0)+MAX(lgd*'3. EQ Forward 1'!J960,0))</f>
        <v>0</v>
      </c>
      <c r="K988" s="48">
        <f>'3. Discount Factors'!K960*IF(netting,MAX(lgd*'3. EQ Forward 2'!K960+lgd*'3. EQ Forward 1'!K960,0),MAX(lgd*'3. EQ Forward 2'!K960,0)+MAX(lgd*'3. EQ Forward 1'!K960,0))</f>
        <v>0</v>
      </c>
      <c r="L988" s="48">
        <f>'3. Discount Factors'!L960*IF(netting,MAX(lgd*'3. EQ Forward 2'!L960+lgd*'3. EQ Forward 1'!L960,0),MAX(lgd*'3. EQ Forward 2'!L960,0)+MAX(lgd*'3. EQ Forward 1'!L960,0))</f>
        <v>0</v>
      </c>
      <c r="M988" s="48">
        <f>'3. Discount Factors'!M960*IF(netting,MAX(lgd*'3. EQ Forward 2'!M960+lgd*'3. EQ Forward 1'!M960,0),MAX(lgd*'3. EQ Forward 2'!M960,0)+MAX(lgd*'3. EQ Forward 1'!M960,0))</f>
        <v>0</v>
      </c>
      <c r="N988" s="48">
        <f>'3. Discount Factors'!N960*IF(netting,MAX(lgd*'3. EQ Forward 2'!N960+lgd*'3. EQ Forward 1'!N960,0),MAX(lgd*'3. EQ Forward 2'!N960,0)+MAX(lgd*'3. EQ Forward 1'!N960,0))</f>
        <v>0</v>
      </c>
      <c r="O988" s="48">
        <f>'3. Discount Factors'!O960*IF(netting,MAX(lgd*'3. EQ Forward 2'!O960+lgd*'3. EQ Forward 1'!O960,0),MAX(lgd*'3. EQ Forward 2'!O960,0)+MAX(lgd*'3. EQ Forward 1'!O960,0))</f>
        <v>0</v>
      </c>
      <c r="P988" s="48">
        <f>'3. Discount Factors'!P960*IF(netting,MAX(lgd*'3. EQ Forward 2'!P960+lgd*'3. EQ Forward 1'!P960,0),MAX(lgd*'3. EQ Forward 2'!P960,0)+MAX(lgd*'3. EQ Forward 1'!P960,0))</f>
        <v>0</v>
      </c>
      <c r="Q988" s="48">
        <f>'3. Discount Factors'!Q960*IF(netting,MAX(lgd*'3. EQ Forward 2'!Q960+lgd*'3. EQ Forward 1'!Q960,0),MAX(lgd*'3. EQ Forward 2'!Q960,0)+MAX(lgd*'3. EQ Forward 1'!Q960,0))</f>
        <v>0</v>
      </c>
      <c r="R988" s="48">
        <f>'3. Discount Factors'!R960*IF(netting,MAX(lgd*'3. EQ Forward 2'!R960+lgd*'3. EQ Forward 1'!R960,0),MAX(lgd*'3. EQ Forward 2'!R960,0)+MAX(lgd*'3. EQ Forward 1'!R960,0))</f>
        <v>0</v>
      </c>
      <c r="S988" s="48">
        <f>'3. Discount Factors'!S960*IF(netting,MAX(lgd*'3. EQ Forward 2'!S960+lgd*'3. EQ Forward 1'!S960,0),MAX(lgd*'3. EQ Forward 2'!S960,0)+MAX(lgd*'3. EQ Forward 1'!S960,0))</f>
        <v>0</v>
      </c>
      <c r="T988" s="48">
        <f>'3. Discount Factors'!T960*IF(netting,MAX(lgd*'3. EQ Forward 2'!T960+lgd*'3. EQ Forward 1'!T960,0),MAX(lgd*'3. EQ Forward 2'!T960,0)+MAX(lgd*'3. EQ Forward 1'!T960,0))</f>
        <v>0</v>
      </c>
      <c r="U988" s="48">
        <f>'3. Discount Factors'!U960*IF(netting,MAX(lgd*'3. EQ Forward 2'!U960+lgd*'3. EQ Forward 1'!U960,0),MAX(lgd*'3. EQ Forward 2'!U960,0)+MAX(lgd*'3. EQ Forward 1'!U960,0))</f>
        <v>0</v>
      </c>
      <c r="V988" s="48">
        <f>'3. Discount Factors'!V960*IF(netting,MAX(lgd*'3. EQ Forward 2'!V960+lgd*'3. EQ Forward 1'!V960,0),MAX(lgd*'3. EQ Forward 2'!V960,0)+MAX(lgd*'3. EQ Forward 1'!V960,0))</f>
        <v>0</v>
      </c>
      <c r="W988" s="53">
        <f>'3. Discount Factors'!W960*IF(netting,MAX(lgd*'3. EQ Forward 2'!W960+lgd*'3. EQ Forward 1'!W960,0),MAX(lgd*'3. EQ Forward 2'!W960,0)+MAX(lgd*'3. EQ Forward 1'!W960,0))</f>
        <v>0</v>
      </c>
    </row>
    <row r="989" spans="2:23" x14ac:dyDescent="0.35">
      <c r="B989" s="26" t="s">
        <v>957</v>
      </c>
      <c r="C989" s="52">
        <f>'3. Discount Factors'!C961*IF(netting,MAX(lgd*'3. EQ Forward 2'!C961+lgd*'3. EQ Forward 1'!C961,0),MAX(lgd*'3. EQ Forward 2'!C961,0)+MAX(lgd*'3. EQ Forward 1'!C961,0))</f>
        <v>0</v>
      </c>
      <c r="D989" s="48">
        <f>'3. Discount Factors'!D961*IF(netting,MAX(lgd*'3. EQ Forward 2'!D961+lgd*'3. EQ Forward 1'!D961,0),MAX(lgd*'3. EQ Forward 2'!D961,0)+MAX(lgd*'3. EQ Forward 1'!D961,0))</f>
        <v>0</v>
      </c>
      <c r="E989" s="48">
        <f>'3. Discount Factors'!E961*IF(netting,MAX(lgd*'3. EQ Forward 2'!E961+lgd*'3. EQ Forward 1'!E961,0),MAX(lgd*'3. EQ Forward 2'!E961,0)+MAX(lgd*'3. EQ Forward 1'!E961,0))</f>
        <v>0</v>
      </c>
      <c r="F989" s="48">
        <f>'3. Discount Factors'!F961*IF(netting,MAX(lgd*'3. EQ Forward 2'!F961+lgd*'3. EQ Forward 1'!F961,0),MAX(lgd*'3. EQ Forward 2'!F961,0)+MAX(lgd*'3. EQ Forward 1'!F961,0))</f>
        <v>0</v>
      </c>
      <c r="G989" s="48">
        <f>'3. Discount Factors'!G961*IF(netting,MAX(lgd*'3. EQ Forward 2'!G961+lgd*'3. EQ Forward 1'!G961,0),MAX(lgd*'3. EQ Forward 2'!G961,0)+MAX(lgd*'3. EQ Forward 1'!G961,0))</f>
        <v>0</v>
      </c>
      <c r="H989" s="48">
        <f>'3. Discount Factors'!H961*IF(netting,MAX(lgd*'3. EQ Forward 2'!H961+lgd*'3. EQ Forward 1'!H961,0),MAX(lgd*'3. EQ Forward 2'!H961,0)+MAX(lgd*'3. EQ Forward 1'!H961,0))</f>
        <v>0</v>
      </c>
      <c r="I989" s="48">
        <f>'3. Discount Factors'!I961*IF(netting,MAX(lgd*'3. EQ Forward 2'!I961+lgd*'3. EQ Forward 1'!I961,0),MAX(lgd*'3. EQ Forward 2'!I961,0)+MAX(lgd*'3. EQ Forward 1'!I961,0))</f>
        <v>0</v>
      </c>
      <c r="J989" s="48">
        <f>'3. Discount Factors'!J961*IF(netting,MAX(lgd*'3. EQ Forward 2'!J961+lgd*'3. EQ Forward 1'!J961,0),MAX(lgd*'3. EQ Forward 2'!J961,0)+MAX(lgd*'3. EQ Forward 1'!J961,0))</f>
        <v>0</v>
      </c>
      <c r="K989" s="48">
        <f>'3. Discount Factors'!K961*IF(netting,MAX(lgd*'3. EQ Forward 2'!K961+lgd*'3. EQ Forward 1'!K961,0),MAX(lgd*'3. EQ Forward 2'!K961,0)+MAX(lgd*'3. EQ Forward 1'!K961,0))</f>
        <v>0</v>
      </c>
      <c r="L989" s="48">
        <f>'3. Discount Factors'!L961*IF(netting,MAX(lgd*'3. EQ Forward 2'!L961+lgd*'3. EQ Forward 1'!L961,0),MAX(lgd*'3. EQ Forward 2'!L961,0)+MAX(lgd*'3. EQ Forward 1'!L961,0))</f>
        <v>0</v>
      </c>
      <c r="M989" s="48">
        <f>'3. Discount Factors'!M961*IF(netting,MAX(lgd*'3. EQ Forward 2'!M961+lgd*'3. EQ Forward 1'!M961,0),MAX(lgd*'3. EQ Forward 2'!M961,0)+MAX(lgd*'3. EQ Forward 1'!M961,0))</f>
        <v>0</v>
      </c>
      <c r="N989" s="48">
        <f>'3. Discount Factors'!N961*IF(netting,MAX(lgd*'3. EQ Forward 2'!N961+lgd*'3. EQ Forward 1'!N961,0),MAX(lgd*'3. EQ Forward 2'!N961,0)+MAX(lgd*'3. EQ Forward 1'!N961,0))</f>
        <v>0</v>
      </c>
      <c r="O989" s="48">
        <f>'3. Discount Factors'!O961*IF(netting,MAX(lgd*'3. EQ Forward 2'!O961+lgd*'3. EQ Forward 1'!O961,0),MAX(lgd*'3. EQ Forward 2'!O961,0)+MAX(lgd*'3. EQ Forward 1'!O961,0))</f>
        <v>0</v>
      </c>
      <c r="P989" s="48">
        <f>'3. Discount Factors'!P961*IF(netting,MAX(lgd*'3. EQ Forward 2'!P961+lgd*'3. EQ Forward 1'!P961,0),MAX(lgd*'3. EQ Forward 2'!P961,0)+MAX(lgd*'3. EQ Forward 1'!P961,0))</f>
        <v>0</v>
      </c>
      <c r="Q989" s="48">
        <f>'3. Discount Factors'!Q961*IF(netting,MAX(lgd*'3. EQ Forward 2'!Q961+lgd*'3. EQ Forward 1'!Q961,0),MAX(lgd*'3. EQ Forward 2'!Q961,0)+MAX(lgd*'3. EQ Forward 1'!Q961,0))</f>
        <v>0</v>
      </c>
      <c r="R989" s="48">
        <f>'3. Discount Factors'!R961*IF(netting,MAX(lgd*'3. EQ Forward 2'!R961+lgd*'3. EQ Forward 1'!R961,0),MAX(lgd*'3. EQ Forward 2'!R961,0)+MAX(lgd*'3. EQ Forward 1'!R961,0))</f>
        <v>0</v>
      </c>
      <c r="S989" s="48">
        <f>'3. Discount Factors'!S961*IF(netting,MAX(lgd*'3. EQ Forward 2'!S961+lgd*'3. EQ Forward 1'!S961,0),MAX(lgd*'3. EQ Forward 2'!S961,0)+MAX(lgd*'3. EQ Forward 1'!S961,0))</f>
        <v>0</v>
      </c>
      <c r="T989" s="48">
        <f>'3. Discount Factors'!T961*IF(netting,MAX(lgd*'3. EQ Forward 2'!T961+lgd*'3. EQ Forward 1'!T961,0),MAX(lgd*'3. EQ Forward 2'!T961,0)+MAX(lgd*'3. EQ Forward 1'!T961,0))</f>
        <v>0</v>
      </c>
      <c r="U989" s="48">
        <f>'3. Discount Factors'!U961*IF(netting,MAX(lgd*'3. EQ Forward 2'!U961+lgd*'3. EQ Forward 1'!U961,0),MAX(lgd*'3. EQ Forward 2'!U961,0)+MAX(lgd*'3. EQ Forward 1'!U961,0))</f>
        <v>0</v>
      </c>
      <c r="V989" s="48">
        <f>'3. Discount Factors'!V961*IF(netting,MAX(lgd*'3. EQ Forward 2'!V961+lgd*'3. EQ Forward 1'!V961,0),MAX(lgd*'3. EQ Forward 2'!V961,0)+MAX(lgd*'3. EQ Forward 1'!V961,0))</f>
        <v>0</v>
      </c>
      <c r="W989" s="53">
        <f>'3. Discount Factors'!W961*IF(netting,MAX(lgd*'3. EQ Forward 2'!W961+lgd*'3. EQ Forward 1'!W961,0),MAX(lgd*'3. EQ Forward 2'!W961,0)+MAX(lgd*'3. EQ Forward 1'!W961,0))</f>
        <v>0</v>
      </c>
    </row>
    <row r="990" spans="2:23" x14ac:dyDescent="0.35">
      <c r="B990" s="26" t="s">
        <v>958</v>
      </c>
      <c r="C990" s="52">
        <f>'3. Discount Factors'!C962*IF(netting,MAX(lgd*'3. EQ Forward 2'!C962+lgd*'3. EQ Forward 1'!C962,0),MAX(lgd*'3. EQ Forward 2'!C962,0)+MAX(lgd*'3. EQ Forward 1'!C962,0))</f>
        <v>0</v>
      </c>
      <c r="D990" s="48">
        <f>'3. Discount Factors'!D962*IF(netting,MAX(lgd*'3. EQ Forward 2'!D962+lgd*'3. EQ Forward 1'!D962,0),MAX(lgd*'3. EQ Forward 2'!D962,0)+MAX(lgd*'3. EQ Forward 1'!D962,0))</f>
        <v>0</v>
      </c>
      <c r="E990" s="48">
        <f>'3. Discount Factors'!E962*IF(netting,MAX(lgd*'3. EQ Forward 2'!E962+lgd*'3. EQ Forward 1'!E962,0),MAX(lgd*'3. EQ Forward 2'!E962,0)+MAX(lgd*'3. EQ Forward 1'!E962,0))</f>
        <v>0</v>
      </c>
      <c r="F990" s="48">
        <f>'3. Discount Factors'!F962*IF(netting,MAX(lgd*'3. EQ Forward 2'!F962+lgd*'3. EQ Forward 1'!F962,0),MAX(lgd*'3. EQ Forward 2'!F962,0)+MAX(lgd*'3. EQ Forward 1'!F962,0))</f>
        <v>0</v>
      </c>
      <c r="G990" s="48">
        <f>'3. Discount Factors'!G962*IF(netting,MAX(lgd*'3. EQ Forward 2'!G962+lgd*'3. EQ Forward 1'!G962,0),MAX(lgd*'3. EQ Forward 2'!G962,0)+MAX(lgd*'3. EQ Forward 1'!G962,0))</f>
        <v>0</v>
      </c>
      <c r="H990" s="48">
        <f>'3. Discount Factors'!H962*IF(netting,MAX(lgd*'3. EQ Forward 2'!H962+lgd*'3. EQ Forward 1'!H962,0),MAX(lgd*'3. EQ Forward 2'!H962,0)+MAX(lgd*'3. EQ Forward 1'!H962,0))</f>
        <v>0</v>
      </c>
      <c r="I990" s="48">
        <f>'3. Discount Factors'!I962*IF(netting,MAX(lgd*'3. EQ Forward 2'!I962+lgd*'3. EQ Forward 1'!I962,0),MAX(lgd*'3. EQ Forward 2'!I962,0)+MAX(lgd*'3. EQ Forward 1'!I962,0))</f>
        <v>0</v>
      </c>
      <c r="J990" s="48">
        <f>'3. Discount Factors'!J962*IF(netting,MAX(lgd*'3. EQ Forward 2'!J962+lgd*'3. EQ Forward 1'!J962,0),MAX(lgd*'3. EQ Forward 2'!J962,0)+MAX(lgd*'3. EQ Forward 1'!J962,0))</f>
        <v>0</v>
      </c>
      <c r="K990" s="48">
        <f>'3. Discount Factors'!K962*IF(netting,MAX(lgd*'3. EQ Forward 2'!K962+lgd*'3. EQ Forward 1'!K962,0),MAX(lgd*'3. EQ Forward 2'!K962,0)+MAX(lgd*'3. EQ Forward 1'!K962,0))</f>
        <v>0</v>
      </c>
      <c r="L990" s="48">
        <f>'3. Discount Factors'!L962*IF(netting,MAX(lgd*'3. EQ Forward 2'!L962+lgd*'3. EQ Forward 1'!L962,0),MAX(lgd*'3. EQ Forward 2'!L962,0)+MAX(lgd*'3. EQ Forward 1'!L962,0))</f>
        <v>0</v>
      </c>
      <c r="M990" s="48">
        <f>'3. Discount Factors'!M962*IF(netting,MAX(lgd*'3. EQ Forward 2'!M962+lgd*'3. EQ Forward 1'!M962,0),MAX(lgd*'3. EQ Forward 2'!M962,0)+MAX(lgd*'3. EQ Forward 1'!M962,0))</f>
        <v>0</v>
      </c>
      <c r="N990" s="48">
        <f>'3. Discount Factors'!N962*IF(netting,MAX(lgd*'3. EQ Forward 2'!N962+lgd*'3. EQ Forward 1'!N962,0),MAX(lgd*'3. EQ Forward 2'!N962,0)+MAX(lgd*'3. EQ Forward 1'!N962,0))</f>
        <v>469258.46531019709</v>
      </c>
      <c r="O990" s="48">
        <f>'3. Discount Factors'!O962*IF(netting,MAX(lgd*'3. EQ Forward 2'!O962+lgd*'3. EQ Forward 1'!O962,0),MAX(lgd*'3. EQ Forward 2'!O962,0)+MAX(lgd*'3. EQ Forward 1'!O962,0))</f>
        <v>0</v>
      </c>
      <c r="P990" s="48">
        <f>'3. Discount Factors'!P962*IF(netting,MAX(lgd*'3. EQ Forward 2'!P962+lgd*'3. EQ Forward 1'!P962,0),MAX(lgd*'3. EQ Forward 2'!P962,0)+MAX(lgd*'3. EQ Forward 1'!P962,0))</f>
        <v>0</v>
      </c>
      <c r="Q990" s="48">
        <f>'3. Discount Factors'!Q962*IF(netting,MAX(lgd*'3. EQ Forward 2'!Q962+lgd*'3. EQ Forward 1'!Q962,0),MAX(lgd*'3. EQ Forward 2'!Q962,0)+MAX(lgd*'3. EQ Forward 1'!Q962,0))</f>
        <v>0</v>
      </c>
      <c r="R990" s="48">
        <f>'3. Discount Factors'!R962*IF(netting,MAX(lgd*'3. EQ Forward 2'!R962+lgd*'3. EQ Forward 1'!R962,0),MAX(lgd*'3. EQ Forward 2'!R962,0)+MAX(lgd*'3. EQ Forward 1'!R962,0))</f>
        <v>404277.70679629082</v>
      </c>
      <c r="S990" s="48">
        <f>'3. Discount Factors'!S962*IF(netting,MAX(lgd*'3. EQ Forward 2'!S962+lgd*'3. EQ Forward 1'!S962,0),MAX(lgd*'3. EQ Forward 2'!S962,0)+MAX(lgd*'3. EQ Forward 1'!S962,0))</f>
        <v>695093.15838378435</v>
      </c>
      <c r="T990" s="48">
        <f>'3. Discount Factors'!T962*IF(netting,MAX(lgd*'3. EQ Forward 2'!T962+lgd*'3. EQ Forward 1'!T962,0),MAX(lgd*'3. EQ Forward 2'!T962,0)+MAX(lgd*'3. EQ Forward 1'!T962,0))</f>
        <v>1236449.5671914653</v>
      </c>
      <c r="U990" s="48">
        <f>'3. Discount Factors'!U962*IF(netting,MAX(lgd*'3. EQ Forward 2'!U962+lgd*'3. EQ Forward 1'!U962,0),MAX(lgd*'3. EQ Forward 2'!U962,0)+MAX(lgd*'3. EQ Forward 1'!U962,0))</f>
        <v>0</v>
      </c>
      <c r="V990" s="48">
        <f>'3. Discount Factors'!V962*IF(netting,MAX(lgd*'3. EQ Forward 2'!V962+lgd*'3. EQ Forward 1'!V962,0),MAX(lgd*'3. EQ Forward 2'!V962,0)+MAX(lgd*'3. EQ Forward 1'!V962,0))</f>
        <v>0</v>
      </c>
      <c r="W990" s="53">
        <f>'3. Discount Factors'!W962*IF(netting,MAX(lgd*'3. EQ Forward 2'!W962+lgd*'3. EQ Forward 1'!W962,0),MAX(lgd*'3. EQ Forward 2'!W962,0)+MAX(lgd*'3. EQ Forward 1'!W962,0))</f>
        <v>0</v>
      </c>
    </row>
    <row r="991" spans="2:23" x14ac:dyDescent="0.35">
      <c r="B991" s="26" t="s">
        <v>959</v>
      </c>
      <c r="C991" s="52">
        <f>'3. Discount Factors'!C963*IF(netting,MAX(lgd*'3. EQ Forward 2'!C963+lgd*'3. EQ Forward 1'!C963,0),MAX(lgd*'3. EQ Forward 2'!C963,0)+MAX(lgd*'3. EQ Forward 1'!C963,0))</f>
        <v>0</v>
      </c>
      <c r="D991" s="48">
        <f>'3. Discount Factors'!D963*IF(netting,MAX(lgd*'3. EQ Forward 2'!D963+lgd*'3. EQ Forward 1'!D963,0),MAX(lgd*'3. EQ Forward 2'!D963,0)+MAX(lgd*'3. EQ Forward 1'!D963,0))</f>
        <v>2800099.4139601882</v>
      </c>
      <c r="E991" s="48">
        <f>'3. Discount Factors'!E963*IF(netting,MAX(lgd*'3. EQ Forward 2'!E963+lgd*'3. EQ Forward 1'!E963,0),MAX(lgd*'3. EQ Forward 2'!E963,0)+MAX(lgd*'3. EQ Forward 1'!E963,0))</f>
        <v>4480178.8951621549</v>
      </c>
      <c r="F991" s="48">
        <f>'3. Discount Factors'!F963*IF(netting,MAX(lgd*'3. EQ Forward 2'!F963+lgd*'3. EQ Forward 1'!F963,0),MAX(lgd*'3. EQ Forward 2'!F963,0)+MAX(lgd*'3. EQ Forward 1'!F963,0))</f>
        <v>12874460.859479072</v>
      </c>
      <c r="G991" s="48">
        <f>'3. Discount Factors'!G963*IF(netting,MAX(lgd*'3. EQ Forward 2'!G963+lgd*'3. EQ Forward 1'!G963,0),MAX(lgd*'3. EQ Forward 2'!G963,0)+MAX(lgd*'3. EQ Forward 1'!G963,0))</f>
        <v>14148315.938350342</v>
      </c>
      <c r="H991" s="48">
        <f>'3. Discount Factors'!H963*IF(netting,MAX(lgd*'3. EQ Forward 2'!H963+lgd*'3. EQ Forward 1'!H963,0),MAX(lgd*'3. EQ Forward 2'!H963,0)+MAX(lgd*'3. EQ Forward 1'!H963,0))</f>
        <v>29408967.829362176</v>
      </c>
      <c r="I991" s="48">
        <f>'3. Discount Factors'!I963*IF(netting,MAX(lgd*'3. EQ Forward 2'!I963+lgd*'3. EQ Forward 1'!I963,0),MAX(lgd*'3. EQ Forward 2'!I963,0)+MAX(lgd*'3. EQ Forward 1'!I963,0))</f>
        <v>34797310.020771354</v>
      </c>
      <c r="J991" s="48">
        <f>'3. Discount Factors'!J963*IF(netting,MAX(lgd*'3. EQ Forward 2'!J963+lgd*'3. EQ Forward 1'!J963,0),MAX(lgd*'3. EQ Forward 2'!J963,0)+MAX(lgd*'3. EQ Forward 1'!J963,0))</f>
        <v>42487527.397876158</v>
      </c>
      <c r="K991" s="48">
        <f>'3. Discount Factors'!K963*IF(netting,MAX(lgd*'3. EQ Forward 2'!K963+lgd*'3. EQ Forward 1'!K963,0),MAX(lgd*'3. EQ Forward 2'!K963,0)+MAX(lgd*'3. EQ Forward 1'!K963,0))</f>
        <v>39915629.934247948</v>
      </c>
      <c r="L991" s="48">
        <f>'3. Discount Factors'!L963*IF(netting,MAX(lgd*'3. EQ Forward 2'!L963+lgd*'3. EQ Forward 1'!L963,0),MAX(lgd*'3. EQ Forward 2'!L963,0)+MAX(lgd*'3. EQ Forward 1'!L963,0))</f>
        <v>32443818.136251707</v>
      </c>
      <c r="M991" s="48">
        <f>'3. Discount Factors'!M963*IF(netting,MAX(lgd*'3. EQ Forward 2'!M963+lgd*'3. EQ Forward 1'!M963,0),MAX(lgd*'3. EQ Forward 2'!M963,0)+MAX(lgd*'3. EQ Forward 1'!M963,0))</f>
        <v>50365712.680708401</v>
      </c>
      <c r="N991" s="48">
        <f>'3. Discount Factors'!N963*IF(netting,MAX(lgd*'3. EQ Forward 2'!N963+lgd*'3. EQ Forward 1'!N963,0),MAX(lgd*'3. EQ Forward 2'!N963,0)+MAX(lgd*'3. EQ Forward 1'!N963,0))</f>
        <v>41026780.595283478</v>
      </c>
      <c r="O991" s="48">
        <f>'3. Discount Factors'!O963*IF(netting,MAX(lgd*'3. EQ Forward 2'!O963+lgd*'3. EQ Forward 1'!O963,0),MAX(lgd*'3. EQ Forward 2'!O963,0)+MAX(lgd*'3. EQ Forward 1'!O963,0))</f>
        <v>44614339.270290889</v>
      </c>
      <c r="P991" s="48">
        <f>'3. Discount Factors'!P963*IF(netting,MAX(lgd*'3. EQ Forward 2'!P963+lgd*'3. EQ Forward 1'!P963,0),MAX(lgd*'3. EQ Forward 2'!P963,0)+MAX(lgd*'3. EQ Forward 1'!P963,0))</f>
        <v>51200025.801399894</v>
      </c>
      <c r="Q991" s="48">
        <f>'3. Discount Factors'!Q963*IF(netting,MAX(lgd*'3. EQ Forward 2'!Q963+lgd*'3. EQ Forward 1'!Q963,0),MAX(lgd*'3. EQ Forward 2'!Q963,0)+MAX(lgd*'3. EQ Forward 1'!Q963,0))</f>
        <v>52285693.500024825</v>
      </c>
      <c r="R991" s="48">
        <f>'3. Discount Factors'!R963*IF(netting,MAX(lgd*'3. EQ Forward 2'!R963+lgd*'3. EQ Forward 1'!R963,0),MAX(lgd*'3. EQ Forward 2'!R963,0)+MAX(lgd*'3. EQ Forward 1'!R963,0))</f>
        <v>49920504.898796566</v>
      </c>
      <c r="S991" s="48">
        <f>'3. Discount Factors'!S963*IF(netting,MAX(lgd*'3. EQ Forward 2'!S963+lgd*'3. EQ Forward 1'!S963,0),MAX(lgd*'3. EQ Forward 2'!S963,0)+MAX(lgd*'3. EQ Forward 1'!S963,0))</f>
        <v>44861501.807294771</v>
      </c>
      <c r="T991" s="48">
        <f>'3. Discount Factors'!T963*IF(netting,MAX(lgd*'3. EQ Forward 2'!T963+lgd*'3. EQ Forward 1'!T963,0),MAX(lgd*'3. EQ Forward 2'!T963,0)+MAX(lgd*'3. EQ Forward 1'!T963,0))</f>
        <v>46150875.309474468</v>
      </c>
      <c r="U991" s="48">
        <f>'3. Discount Factors'!U963*IF(netting,MAX(lgd*'3. EQ Forward 2'!U963+lgd*'3. EQ Forward 1'!U963,0),MAX(lgd*'3. EQ Forward 2'!U963,0)+MAX(lgd*'3. EQ Forward 1'!U963,0))</f>
        <v>47542059.612946287</v>
      </c>
      <c r="V991" s="48">
        <f>'3. Discount Factors'!V963*IF(netting,MAX(lgd*'3. EQ Forward 2'!V963+lgd*'3. EQ Forward 1'!V963,0),MAX(lgd*'3. EQ Forward 2'!V963,0)+MAX(lgd*'3. EQ Forward 1'!V963,0))</f>
        <v>49951316.902979903</v>
      </c>
      <c r="W991" s="53">
        <f>'3. Discount Factors'!W963*IF(netting,MAX(lgd*'3. EQ Forward 2'!W963+lgd*'3. EQ Forward 1'!W963,0),MAX(lgd*'3. EQ Forward 2'!W963,0)+MAX(lgd*'3. EQ Forward 1'!W963,0))</f>
        <v>58793674.222316913</v>
      </c>
    </row>
    <row r="992" spans="2:23" x14ac:dyDescent="0.35">
      <c r="B992" s="26" t="s">
        <v>960</v>
      </c>
      <c r="C992" s="52">
        <f>'3. Discount Factors'!C964*IF(netting,MAX(lgd*'3. EQ Forward 2'!C964+lgd*'3. EQ Forward 1'!C964,0),MAX(lgd*'3. EQ Forward 2'!C964,0)+MAX(lgd*'3. EQ Forward 1'!C964,0))</f>
        <v>0</v>
      </c>
      <c r="D992" s="48">
        <f>'3. Discount Factors'!D964*IF(netting,MAX(lgd*'3. EQ Forward 2'!D964+lgd*'3. EQ Forward 1'!D964,0),MAX(lgd*'3. EQ Forward 2'!D964,0)+MAX(lgd*'3. EQ Forward 1'!D964,0))</f>
        <v>0</v>
      </c>
      <c r="E992" s="48">
        <f>'3. Discount Factors'!E964*IF(netting,MAX(lgd*'3. EQ Forward 2'!E964+lgd*'3. EQ Forward 1'!E964,0),MAX(lgd*'3. EQ Forward 2'!E964,0)+MAX(lgd*'3. EQ Forward 1'!E964,0))</f>
        <v>0</v>
      </c>
      <c r="F992" s="48">
        <f>'3. Discount Factors'!F964*IF(netting,MAX(lgd*'3. EQ Forward 2'!F964+lgd*'3. EQ Forward 1'!F964,0),MAX(lgd*'3. EQ Forward 2'!F964,0)+MAX(lgd*'3. EQ Forward 1'!F964,0))</f>
        <v>0</v>
      </c>
      <c r="G992" s="48">
        <f>'3. Discount Factors'!G964*IF(netting,MAX(lgd*'3. EQ Forward 2'!G964+lgd*'3. EQ Forward 1'!G964,0),MAX(lgd*'3. EQ Forward 2'!G964,0)+MAX(lgd*'3. EQ Forward 1'!G964,0))</f>
        <v>338825.51193281135</v>
      </c>
      <c r="H992" s="48">
        <f>'3. Discount Factors'!H964*IF(netting,MAX(lgd*'3. EQ Forward 2'!H964+lgd*'3. EQ Forward 1'!H964,0),MAX(lgd*'3. EQ Forward 2'!H964,0)+MAX(lgd*'3. EQ Forward 1'!H964,0))</f>
        <v>0</v>
      </c>
      <c r="I992" s="48">
        <f>'3. Discount Factors'!I964*IF(netting,MAX(lgd*'3. EQ Forward 2'!I964+lgd*'3. EQ Forward 1'!I964,0),MAX(lgd*'3. EQ Forward 2'!I964,0)+MAX(lgd*'3. EQ Forward 1'!I964,0))</f>
        <v>0</v>
      </c>
      <c r="J992" s="48">
        <f>'3. Discount Factors'!J964*IF(netting,MAX(lgd*'3. EQ Forward 2'!J964+lgd*'3. EQ Forward 1'!J964,0),MAX(lgd*'3. EQ Forward 2'!J964,0)+MAX(lgd*'3. EQ Forward 1'!J964,0))</f>
        <v>0</v>
      </c>
      <c r="K992" s="48">
        <f>'3. Discount Factors'!K964*IF(netting,MAX(lgd*'3. EQ Forward 2'!K964+lgd*'3. EQ Forward 1'!K964,0),MAX(lgd*'3. EQ Forward 2'!K964,0)+MAX(lgd*'3. EQ Forward 1'!K964,0))</f>
        <v>0</v>
      </c>
      <c r="L992" s="48">
        <f>'3. Discount Factors'!L964*IF(netting,MAX(lgd*'3. EQ Forward 2'!L964+lgd*'3. EQ Forward 1'!L964,0),MAX(lgd*'3. EQ Forward 2'!L964,0)+MAX(lgd*'3. EQ Forward 1'!L964,0))</f>
        <v>0</v>
      </c>
      <c r="M992" s="48">
        <f>'3. Discount Factors'!M964*IF(netting,MAX(lgd*'3. EQ Forward 2'!M964+lgd*'3. EQ Forward 1'!M964,0),MAX(lgd*'3. EQ Forward 2'!M964,0)+MAX(lgd*'3. EQ Forward 1'!M964,0))</f>
        <v>0</v>
      </c>
      <c r="N992" s="48">
        <f>'3. Discount Factors'!N964*IF(netting,MAX(lgd*'3. EQ Forward 2'!N964+lgd*'3. EQ Forward 1'!N964,0),MAX(lgd*'3. EQ Forward 2'!N964,0)+MAX(lgd*'3. EQ Forward 1'!N964,0))</f>
        <v>0</v>
      </c>
      <c r="O992" s="48">
        <f>'3. Discount Factors'!O964*IF(netting,MAX(lgd*'3. EQ Forward 2'!O964+lgd*'3. EQ Forward 1'!O964,0),MAX(lgd*'3. EQ Forward 2'!O964,0)+MAX(lgd*'3. EQ Forward 1'!O964,0))</f>
        <v>0</v>
      </c>
      <c r="P992" s="48">
        <f>'3. Discount Factors'!P964*IF(netting,MAX(lgd*'3. EQ Forward 2'!P964+lgd*'3. EQ Forward 1'!P964,0),MAX(lgd*'3. EQ Forward 2'!P964,0)+MAX(lgd*'3. EQ Forward 1'!P964,0))</f>
        <v>0</v>
      </c>
      <c r="Q992" s="48">
        <f>'3. Discount Factors'!Q964*IF(netting,MAX(lgd*'3. EQ Forward 2'!Q964+lgd*'3. EQ Forward 1'!Q964,0),MAX(lgd*'3. EQ Forward 2'!Q964,0)+MAX(lgd*'3. EQ Forward 1'!Q964,0))</f>
        <v>0</v>
      </c>
      <c r="R992" s="48">
        <f>'3. Discount Factors'!R964*IF(netting,MAX(lgd*'3. EQ Forward 2'!R964+lgd*'3. EQ Forward 1'!R964,0),MAX(lgd*'3. EQ Forward 2'!R964,0)+MAX(lgd*'3. EQ Forward 1'!R964,0))</f>
        <v>0</v>
      </c>
      <c r="S992" s="48">
        <f>'3. Discount Factors'!S964*IF(netting,MAX(lgd*'3. EQ Forward 2'!S964+lgd*'3. EQ Forward 1'!S964,0),MAX(lgd*'3. EQ Forward 2'!S964,0)+MAX(lgd*'3. EQ Forward 1'!S964,0))</f>
        <v>0</v>
      </c>
      <c r="T992" s="48">
        <f>'3. Discount Factors'!T964*IF(netting,MAX(lgd*'3. EQ Forward 2'!T964+lgd*'3. EQ Forward 1'!T964,0),MAX(lgd*'3. EQ Forward 2'!T964,0)+MAX(lgd*'3. EQ Forward 1'!T964,0))</f>
        <v>0</v>
      </c>
      <c r="U992" s="48">
        <f>'3. Discount Factors'!U964*IF(netting,MAX(lgd*'3. EQ Forward 2'!U964+lgd*'3. EQ Forward 1'!U964,0),MAX(lgd*'3. EQ Forward 2'!U964,0)+MAX(lgd*'3. EQ Forward 1'!U964,0))</f>
        <v>0</v>
      </c>
      <c r="V992" s="48">
        <f>'3. Discount Factors'!V964*IF(netting,MAX(lgd*'3. EQ Forward 2'!V964+lgd*'3. EQ Forward 1'!V964,0),MAX(lgd*'3. EQ Forward 2'!V964,0)+MAX(lgd*'3. EQ Forward 1'!V964,0))</f>
        <v>0</v>
      </c>
      <c r="W992" s="53">
        <f>'3. Discount Factors'!W964*IF(netting,MAX(lgd*'3. EQ Forward 2'!W964+lgd*'3. EQ Forward 1'!W964,0),MAX(lgd*'3. EQ Forward 2'!W964,0)+MAX(lgd*'3. EQ Forward 1'!W964,0))</f>
        <v>0</v>
      </c>
    </row>
    <row r="993" spans="2:23" x14ac:dyDescent="0.35">
      <c r="B993" s="26" t="s">
        <v>961</v>
      </c>
      <c r="C993" s="52">
        <f>'3. Discount Factors'!C965*IF(netting,MAX(lgd*'3. EQ Forward 2'!C965+lgd*'3. EQ Forward 1'!C965,0),MAX(lgd*'3. EQ Forward 2'!C965,0)+MAX(lgd*'3. EQ Forward 1'!C965,0))</f>
        <v>0</v>
      </c>
      <c r="D993" s="48">
        <f>'3. Discount Factors'!D965*IF(netting,MAX(lgd*'3. EQ Forward 2'!D965+lgd*'3. EQ Forward 1'!D965,0),MAX(lgd*'3. EQ Forward 2'!D965,0)+MAX(lgd*'3. EQ Forward 1'!D965,0))</f>
        <v>2254891.122207779</v>
      </c>
      <c r="E993" s="48">
        <f>'3. Discount Factors'!E965*IF(netting,MAX(lgd*'3. EQ Forward 2'!E965+lgd*'3. EQ Forward 1'!E965,0),MAX(lgd*'3. EQ Forward 2'!E965,0)+MAX(lgd*'3. EQ Forward 1'!E965,0))</f>
        <v>0</v>
      </c>
      <c r="F993" s="48">
        <f>'3. Discount Factors'!F965*IF(netting,MAX(lgd*'3. EQ Forward 2'!F965+lgd*'3. EQ Forward 1'!F965,0),MAX(lgd*'3. EQ Forward 2'!F965,0)+MAX(lgd*'3. EQ Forward 1'!F965,0))</f>
        <v>0</v>
      </c>
      <c r="G993" s="48">
        <f>'3. Discount Factors'!G965*IF(netting,MAX(lgd*'3. EQ Forward 2'!G965+lgd*'3. EQ Forward 1'!G965,0),MAX(lgd*'3. EQ Forward 2'!G965,0)+MAX(lgd*'3. EQ Forward 1'!G965,0))</f>
        <v>0</v>
      </c>
      <c r="H993" s="48">
        <f>'3. Discount Factors'!H965*IF(netting,MAX(lgd*'3. EQ Forward 2'!H965+lgd*'3. EQ Forward 1'!H965,0),MAX(lgd*'3. EQ Forward 2'!H965,0)+MAX(lgd*'3. EQ Forward 1'!H965,0))</f>
        <v>0</v>
      </c>
      <c r="I993" s="48">
        <f>'3. Discount Factors'!I965*IF(netting,MAX(lgd*'3. EQ Forward 2'!I965+lgd*'3. EQ Forward 1'!I965,0),MAX(lgd*'3. EQ Forward 2'!I965,0)+MAX(lgd*'3. EQ Forward 1'!I965,0))</f>
        <v>3337691.5419922508</v>
      </c>
      <c r="J993" s="48">
        <f>'3. Discount Factors'!J965*IF(netting,MAX(lgd*'3. EQ Forward 2'!J965+lgd*'3. EQ Forward 1'!J965,0),MAX(lgd*'3. EQ Forward 2'!J965,0)+MAX(lgd*'3. EQ Forward 1'!J965,0))</f>
        <v>2598321.8966615763</v>
      </c>
      <c r="K993" s="48">
        <f>'3. Discount Factors'!K965*IF(netting,MAX(lgd*'3. EQ Forward 2'!K965+lgd*'3. EQ Forward 1'!K965,0),MAX(lgd*'3. EQ Forward 2'!K965,0)+MAX(lgd*'3. EQ Forward 1'!K965,0))</f>
        <v>1739075.6045774932</v>
      </c>
      <c r="L993" s="48">
        <f>'3. Discount Factors'!L965*IF(netting,MAX(lgd*'3. EQ Forward 2'!L965+lgd*'3. EQ Forward 1'!L965,0),MAX(lgd*'3. EQ Forward 2'!L965,0)+MAX(lgd*'3. EQ Forward 1'!L965,0))</f>
        <v>3874267.0950338696</v>
      </c>
      <c r="M993" s="48">
        <f>'3. Discount Factors'!M965*IF(netting,MAX(lgd*'3. EQ Forward 2'!M965+lgd*'3. EQ Forward 1'!M965,0),MAX(lgd*'3. EQ Forward 2'!M965,0)+MAX(lgd*'3. EQ Forward 1'!M965,0))</f>
        <v>4778218.7465866599</v>
      </c>
      <c r="N993" s="48">
        <f>'3. Discount Factors'!N965*IF(netting,MAX(lgd*'3. EQ Forward 2'!N965+lgd*'3. EQ Forward 1'!N965,0),MAX(lgd*'3. EQ Forward 2'!N965,0)+MAX(lgd*'3. EQ Forward 1'!N965,0))</f>
        <v>7818558.1918833759</v>
      </c>
      <c r="O993" s="48">
        <f>'3. Discount Factors'!O965*IF(netting,MAX(lgd*'3. EQ Forward 2'!O965+lgd*'3. EQ Forward 1'!O965,0),MAX(lgd*'3. EQ Forward 2'!O965,0)+MAX(lgd*'3. EQ Forward 1'!O965,0))</f>
        <v>4393002.2318146499</v>
      </c>
      <c r="P993" s="48">
        <f>'3. Discount Factors'!P965*IF(netting,MAX(lgd*'3. EQ Forward 2'!P965+lgd*'3. EQ Forward 1'!P965,0),MAX(lgd*'3. EQ Forward 2'!P965,0)+MAX(lgd*'3. EQ Forward 1'!P965,0))</f>
        <v>722922.87208707363</v>
      </c>
      <c r="Q993" s="48">
        <f>'3. Discount Factors'!Q965*IF(netting,MAX(lgd*'3. EQ Forward 2'!Q965+lgd*'3. EQ Forward 1'!Q965,0),MAX(lgd*'3. EQ Forward 2'!Q965,0)+MAX(lgd*'3. EQ Forward 1'!Q965,0))</f>
        <v>0</v>
      </c>
      <c r="R993" s="48">
        <f>'3. Discount Factors'!R965*IF(netting,MAX(lgd*'3. EQ Forward 2'!R965+lgd*'3. EQ Forward 1'!R965,0),MAX(lgd*'3. EQ Forward 2'!R965,0)+MAX(lgd*'3. EQ Forward 1'!R965,0))</f>
        <v>0</v>
      </c>
      <c r="S993" s="48">
        <f>'3. Discount Factors'!S965*IF(netting,MAX(lgd*'3. EQ Forward 2'!S965+lgd*'3. EQ Forward 1'!S965,0),MAX(lgd*'3. EQ Forward 2'!S965,0)+MAX(lgd*'3. EQ Forward 1'!S965,0))</f>
        <v>0</v>
      </c>
      <c r="T993" s="48">
        <f>'3. Discount Factors'!T965*IF(netting,MAX(lgd*'3. EQ Forward 2'!T965+lgd*'3. EQ Forward 1'!T965,0),MAX(lgd*'3. EQ Forward 2'!T965,0)+MAX(lgd*'3. EQ Forward 1'!T965,0))</f>
        <v>0</v>
      </c>
      <c r="U993" s="48">
        <f>'3. Discount Factors'!U965*IF(netting,MAX(lgd*'3. EQ Forward 2'!U965+lgd*'3. EQ Forward 1'!U965,0),MAX(lgd*'3. EQ Forward 2'!U965,0)+MAX(lgd*'3. EQ Forward 1'!U965,0))</f>
        <v>0</v>
      </c>
      <c r="V993" s="48">
        <f>'3. Discount Factors'!V965*IF(netting,MAX(lgd*'3. EQ Forward 2'!V965+lgd*'3. EQ Forward 1'!V965,0),MAX(lgd*'3. EQ Forward 2'!V965,0)+MAX(lgd*'3. EQ Forward 1'!V965,0))</f>
        <v>0</v>
      </c>
      <c r="W993" s="53">
        <f>'3. Discount Factors'!W965*IF(netting,MAX(lgd*'3. EQ Forward 2'!W965+lgd*'3. EQ Forward 1'!W965,0),MAX(lgd*'3. EQ Forward 2'!W965,0)+MAX(lgd*'3. EQ Forward 1'!W965,0))</f>
        <v>0</v>
      </c>
    </row>
    <row r="994" spans="2:23" x14ac:dyDescent="0.35">
      <c r="B994" s="26" t="s">
        <v>962</v>
      </c>
      <c r="C994" s="52">
        <f>'3. Discount Factors'!C966*IF(netting,MAX(lgd*'3. EQ Forward 2'!C966+lgd*'3. EQ Forward 1'!C966,0),MAX(lgd*'3. EQ Forward 2'!C966,0)+MAX(lgd*'3. EQ Forward 1'!C966,0))</f>
        <v>0</v>
      </c>
      <c r="D994" s="48">
        <f>'3. Discount Factors'!D966*IF(netting,MAX(lgd*'3. EQ Forward 2'!D966+lgd*'3. EQ Forward 1'!D966,0),MAX(lgd*'3. EQ Forward 2'!D966,0)+MAX(lgd*'3. EQ Forward 1'!D966,0))</f>
        <v>9489399.8415696546</v>
      </c>
      <c r="E994" s="48">
        <f>'3. Discount Factors'!E966*IF(netting,MAX(lgd*'3. EQ Forward 2'!E966+lgd*'3. EQ Forward 1'!E966,0),MAX(lgd*'3. EQ Forward 2'!E966,0)+MAX(lgd*'3. EQ Forward 1'!E966,0))</f>
        <v>13596374.365988931</v>
      </c>
      <c r="F994" s="48">
        <f>'3. Discount Factors'!F966*IF(netting,MAX(lgd*'3. EQ Forward 2'!F966+lgd*'3. EQ Forward 1'!F966,0),MAX(lgd*'3. EQ Forward 2'!F966,0)+MAX(lgd*'3. EQ Forward 1'!F966,0))</f>
        <v>15423082.552861044</v>
      </c>
      <c r="G994" s="48">
        <f>'3. Discount Factors'!G966*IF(netting,MAX(lgd*'3. EQ Forward 2'!G966+lgd*'3. EQ Forward 1'!G966,0),MAX(lgd*'3. EQ Forward 2'!G966,0)+MAX(lgd*'3. EQ Forward 1'!G966,0))</f>
        <v>14586488.955167089</v>
      </c>
      <c r="H994" s="48">
        <f>'3. Discount Factors'!H966*IF(netting,MAX(lgd*'3. EQ Forward 2'!H966+lgd*'3. EQ Forward 1'!H966,0),MAX(lgd*'3. EQ Forward 2'!H966,0)+MAX(lgd*'3. EQ Forward 1'!H966,0))</f>
        <v>18665708.902724158</v>
      </c>
      <c r="I994" s="48">
        <f>'3. Discount Factors'!I966*IF(netting,MAX(lgd*'3. EQ Forward 2'!I966+lgd*'3. EQ Forward 1'!I966,0),MAX(lgd*'3. EQ Forward 2'!I966,0)+MAX(lgd*'3. EQ Forward 1'!I966,0))</f>
        <v>21191353.371797804</v>
      </c>
      <c r="J994" s="48">
        <f>'3. Discount Factors'!J966*IF(netting,MAX(lgd*'3. EQ Forward 2'!J966+lgd*'3. EQ Forward 1'!J966,0),MAX(lgd*'3. EQ Forward 2'!J966,0)+MAX(lgd*'3. EQ Forward 1'!J966,0))</f>
        <v>13637966.471928371</v>
      </c>
      <c r="K994" s="48">
        <f>'3. Discount Factors'!K966*IF(netting,MAX(lgd*'3. EQ Forward 2'!K966+lgd*'3. EQ Forward 1'!K966,0),MAX(lgd*'3. EQ Forward 2'!K966,0)+MAX(lgd*'3. EQ Forward 1'!K966,0))</f>
        <v>9727116.2764343042</v>
      </c>
      <c r="L994" s="48">
        <f>'3. Discount Factors'!L966*IF(netting,MAX(lgd*'3. EQ Forward 2'!L966+lgd*'3. EQ Forward 1'!L966,0),MAX(lgd*'3. EQ Forward 2'!L966,0)+MAX(lgd*'3. EQ Forward 1'!L966,0))</f>
        <v>7976716.4717689799</v>
      </c>
      <c r="M994" s="48">
        <f>'3. Discount Factors'!M966*IF(netting,MAX(lgd*'3. EQ Forward 2'!M966+lgd*'3. EQ Forward 1'!M966,0),MAX(lgd*'3. EQ Forward 2'!M966,0)+MAX(lgd*'3. EQ Forward 1'!M966,0))</f>
        <v>10363460.722049432</v>
      </c>
      <c r="N994" s="48">
        <f>'3. Discount Factors'!N966*IF(netting,MAX(lgd*'3. EQ Forward 2'!N966+lgd*'3. EQ Forward 1'!N966,0),MAX(lgd*'3. EQ Forward 2'!N966,0)+MAX(lgd*'3. EQ Forward 1'!N966,0))</f>
        <v>4091815.9783059009</v>
      </c>
      <c r="O994" s="48">
        <f>'3. Discount Factors'!O966*IF(netting,MAX(lgd*'3. EQ Forward 2'!O966+lgd*'3. EQ Forward 1'!O966,0),MAX(lgd*'3. EQ Forward 2'!O966,0)+MAX(lgd*'3. EQ Forward 1'!O966,0))</f>
        <v>1374399.9281449935</v>
      </c>
      <c r="P994" s="48">
        <f>'3. Discount Factors'!P966*IF(netting,MAX(lgd*'3. EQ Forward 2'!P966+lgd*'3. EQ Forward 1'!P966,0),MAX(lgd*'3. EQ Forward 2'!P966,0)+MAX(lgd*'3. EQ Forward 1'!P966,0))</f>
        <v>1931418.3474731902</v>
      </c>
      <c r="Q994" s="48">
        <f>'3. Discount Factors'!Q966*IF(netting,MAX(lgd*'3. EQ Forward 2'!Q966+lgd*'3. EQ Forward 1'!Q966,0),MAX(lgd*'3. EQ Forward 2'!Q966,0)+MAX(lgd*'3. EQ Forward 1'!Q966,0))</f>
        <v>0</v>
      </c>
      <c r="R994" s="48">
        <f>'3. Discount Factors'!R966*IF(netting,MAX(lgd*'3. EQ Forward 2'!R966+lgd*'3. EQ Forward 1'!R966,0),MAX(lgd*'3. EQ Forward 2'!R966,0)+MAX(lgd*'3. EQ Forward 1'!R966,0))</f>
        <v>0</v>
      </c>
      <c r="S994" s="48">
        <f>'3. Discount Factors'!S966*IF(netting,MAX(lgd*'3. EQ Forward 2'!S966+lgd*'3. EQ Forward 1'!S966,0),MAX(lgd*'3. EQ Forward 2'!S966,0)+MAX(lgd*'3. EQ Forward 1'!S966,0))</f>
        <v>0</v>
      </c>
      <c r="T994" s="48">
        <f>'3. Discount Factors'!T966*IF(netting,MAX(lgd*'3. EQ Forward 2'!T966+lgd*'3. EQ Forward 1'!T966,0),MAX(lgd*'3. EQ Forward 2'!T966,0)+MAX(lgd*'3. EQ Forward 1'!T966,0))</f>
        <v>3145545.2613076381</v>
      </c>
      <c r="U994" s="48">
        <f>'3. Discount Factors'!U966*IF(netting,MAX(lgd*'3. EQ Forward 2'!U966+lgd*'3. EQ Forward 1'!U966,0),MAX(lgd*'3. EQ Forward 2'!U966,0)+MAX(lgd*'3. EQ Forward 1'!U966,0))</f>
        <v>0</v>
      </c>
      <c r="V994" s="48">
        <f>'3. Discount Factors'!V966*IF(netting,MAX(lgd*'3. EQ Forward 2'!V966+lgd*'3. EQ Forward 1'!V966,0),MAX(lgd*'3. EQ Forward 2'!V966,0)+MAX(lgd*'3. EQ Forward 1'!V966,0))</f>
        <v>0</v>
      </c>
      <c r="W994" s="53">
        <f>'3. Discount Factors'!W966*IF(netting,MAX(lgd*'3. EQ Forward 2'!W966+lgd*'3. EQ Forward 1'!W966,0),MAX(lgd*'3. EQ Forward 2'!W966,0)+MAX(lgd*'3. EQ Forward 1'!W966,0))</f>
        <v>0</v>
      </c>
    </row>
    <row r="995" spans="2:23" x14ac:dyDescent="0.35">
      <c r="B995" s="26" t="s">
        <v>963</v>
      </c>
      <c r="C995" s="52">
        <f>'3. Discount Factors'!C967*IF(netting,MAX(lgd*'3. EQ Forward 2'!C967+lgd*'3. EQ Forward 1'!C967,0),MAX(lgd*'3. EQ Forward 2'!C967,0)+MAX(lgd*'3. EQ Forward 1'!C967,0))</f>
        <v>0</v>
      </c>
      <c r="D995" s="48">
        <f>'3. Discount Factors'!D967*IF(netting,MAX(lgd*'3. EQ Forward 2'!D967+lgd*'3. EQ Forward 1'!D967,0),MAX(lgd*'3. EQ Forward 2'!D967,0)+MAX(lgd*'3. EQ Forward 1'!D967,0))</f>
        <v>1432056.1593376906</v>
      </c>
      <c r="E995" s="48">
        <f>'3. Discount Factors'!E967*IF(netting,MAX(lgd*'3. EQ Forward 2'!E967+lgd*'3. EQ Forward 1'!E967,0),MAX(lgd*'3. EQ Forward 2'!E967,0)+MAX(lgd*'3. EQ Forward 1'!E967,0))</f>
        <v>1856540.556799911</v>
      </c>
      <c r="F995" s="48">
        <f>'3. Discount Factors'!F967*IF(netting,MAX(lgd*'3. EQ Forward 2'!F967+lgd*'3. EQ Forward 1'!F967,0),MAX(lgd*'3. EQ Forward 2'!F967,0)+MAX(lgd*'3. EQ Forward 1'!F967,0))</f>
        <v>0</v>
      </c>
      <c r="G995" s="48">
        <f>'3. Discount Factors'!G967*IF(netting,MAX(lgd*'3. EQ Forward 2'!G967+lgd*'3. EQ Forward 1'!G967,0),MAX(lgd*'3. EQ Forward 2'!G967,0)+MAX(lgd*'3. EQ Forward 1'!G967,0))</f>
        <v>0</v>
      </c>
      <c r="H995" s="48">
        <f>'3. Discount Factors'!H967*IF(netting,MAX(lgd*'3. EQ Forward 2'!H967+lgd*'3. EQ Forward 1'!H967,0),MAX(lgd*'3. EQ Forward 2'!H967,0)+MAX(lgd*'3. EQ Forward 1'!H967,0))</f>
        <v>0</v>
      </c>
      <c r="I995" s="48">
        <f>'3. Discount Factors'!I967*IF(netting,MAX(lgd*'3. EQ Forward 2'!I967+lgd*'3. EQ Forward 1'!I967,0),MAX(lgd*'3. EQ Forward 2'!I967,0)+MAX(lgd*'3. EQ Forward 1'!I967,0))</f>
        <v>0</v>
      </c>
      <c r="J995" s="48">
        <f>'3. Discount Factors'!J967*IF(netting,MAX(lgd*'3. EQ Forward 2'!J967+lgd*'3. EQ Forward 1'!J967,0),MAX(lgd*'3. EQ Forward 2'!J967,0)+MAX(lgd*'3. EQ Forward 1'!J967,0))</f>
        <v>0</v>
      </c>
      <c r="K995" s="48">
        <f>'3. Discount Factors'!K967*IF(netting,MAX(lgd*'3. EQ Forward 2'!K967+lgd*'3. EQ Forward 1'!K967,0),MAX(lgd*'3. EQ Forward 2'!K967,0)+MAX(lgd*'3. EQ Forward 1'!K967,0))</f>
        <v>0</v>
      </c>
      <c r="L995" s="48">
        <f>'3. Discount Factors'!L967*IF(netting,MAX(lgd*'3. EQ Forward 2'!L967+lgd*'3. EQ Forward 1'!L967,0),MAX(lgd*'3. EQ Forward 2'!L967,0)+MAX(lgd*'3. EQ Forward 1'!L967,0))</f>
        <v>667200.41811570094</v>
      </c>
      <c r="M995" s="48">
        <f>'3. Discount Factors'!M967*IF(netting,MAX(lgd*'3. EQ Forward 2'!M967+lgd*'3. EQ Forward 1'!M967,0),MAX(lgd*'3. EQ Forward 2'!M967,0)+MAX(lgd*'3. EQ Forward 1'!M967,0))</f>
        <v>4137200.4104777435</v>
      </c>
      <c r="N995" s="48">
        <f>'3. Discount Factors'!N967*IF(netting,MAX(lgd*'3. EQ Forward 2'!N967+lgd*'3. EQ Forward 1'!N967,0),MAX(lgd*'3. EQ Forward 2'!N967,0)+MAX(lgd*'3. EQ Forward 1'!N967,0))</f>
        <v>2151377.5926586636</v>
      </c>
      <c r="O995" s="48">
        <f>'3. Discount Factors'!O967*IF(netting,MAX(lgd*'3. EQ Forward 2'!O967+lgd*'3. EQ Forward 1'!O967,0),MAX(lgd*'3. EQ Forward 2'!O967,0)+MAX(lgd*'3. EQ Forward 1'!O967,0))</f>
        <v>875083.97730149375</v>
      </c>
      <c r="P995" s="48">
        <f>'3. Discount Factors'!P967*IF(netting,MAX(lgd*'3. EQ Forward 2'!P967+lgd*'3. EQ Forward 1'!P967,0),MAX(lgd*'3. EQ Forward 2'!P967,0)+MAX(lgd*'3. EQ Forward 1'!P967,0))</f>
        <v>0</v>
      </c>
      <c r="Q995" s="48">
        <f>'3. Discount Factors'!Q967*IF(netting,MAX(lgd*'3. EQ Forward 2'!Q967+lgd*'3. EQ Forward 1'!Q967,0),MAX(lgd*'3. EQ Forward 2'!Q967,0)+MAX(lgd*'3. EQ Forward 1'!Q967,0))</f>
        <v>0</v>
      </c>
      <c r="R995" s="48">
        <f>'3. Discount Factors'!R967*IF(netting,MAX(lgd*'3. EQ Forward 2'!R967+lgd*'3. EQ Forward 1'!R967,0),MAX(lgd*'3. EQ Forward 2'!R967,0)+MAX(lgd*'3. EQ Forward 1'!R967,0))</f>
        <v>444401.92685293272</v>
      </c>
      <c r="S995" s="48">
        <f>'3. Discount Factors'!S967*IF(netting,MAX(lgd*'3. EQ Forward 2'!S967+lgd*'3. EQ Forward 1'!S967,0),MAX(lgd*'3. EQ Forward 2'!S967,0)+MAX(lgd*'3. EQ Forward 1'!S967,0))</f>
        <v>0</v>
      </c>
      <c r="T995" s="48">
        <f>'3. Discount Factors'!T967*IF(netting,MAX(lgd*'3. EQ Forward 2'!T967+lgd*'3. EQ Forward 1'!T967,0),MAX(lgd*'3. EQ Forward 2'!T967,0)+MAX(lgd*'3. EQ Forward 1'!T967,0))</f>
        <v>0</v>
      </c>
      <c r="U995" s="48">
        <f>'3. Discount Factors'!U967*IF(netting,MAX(lgd*'3. EQ Forward 2'!U967+lgd*'3. EQ Forward 1'!U967,0),MAX(lgd*'3. EQ Forward 2'!U967,0)+MAX(lgd*'3. EQ Forward 1'!U967,0))</f>
        <v>0</v>
      </c>
      <c r="V995" s="48">
        <f>'3. Discount Factors'!V967*IF(netting,MAX(lgd*'3. EQ Forward 2'!V967+lgd*'3. EQ Forward 1'!V967,0),MAX(lgd*'3. EQ Forward 2'!V967,0)+MAX(lgd*'3. EQ Forward 1'!V967,0))</f>
        <v>0</v>
      </c>
      <c r="W995" s="53">
        <f>'3. Discount Factors'!W967*IF(netting,MAX(lgd*'3. EQ Forward 2'!W967+lgd*'3. EQ Forward 1'!W967,0),MAX(lgd*'3. EQ Forward 2'!W967,0)+MAX(lgd*'3. EQ Forward 1'!W967,0))</f>
        <v>0</v>
      </c>
    </row>
    <row r="996" spans="2:23" x14ac:dyDescent="0.35">
      <c r="B996" s="26" t="s">
        <v>964</v>
      </c>
      <c r="C996" s="52">
        <f>'3. Discount Factors'!C968*IF(netting,MAX(lgd*'3. EQ Forward 2'!C968+lgd*'3. EQ Forward 1'!C968,0),MAX(lgd*'3. EQ Forward 2'!C968,0)+MAX(lgd*'3. EQ Forward 1'!C968,0))</f>
        <v>0</v>
      </c>
      <c r="D996" s="48">
        <f>'3. Discount Factors'!D968*IF(netting,MAX(lgd*'3. EQ Forward 2'!D968+lgd*'3. EQ Forward 1'!D968,0),MAX(lgd*'3. EQ Forward 2'!D968,0)+MAX(lgd*'3. EQ Forward 1'!D968,0))</f>
        <v>4707098.9709790312</v>
      </c>
      <c r="E996" s="48">
        <f>'3. Discount Factors'!E968*IF(netting,MAX(lgd*'3. EQ Forward 2'!E968+lgd*'3. EQ Forward 1'!E968,0),MAX(lgd*'3. EQ Forward 2'!E968,0)+MAX(lgd*'3. EQ Forward 1'!E968,0))</f>
        <v>11788905.372086043</v>
      </c>
      <c r="F996" s="48">
        <f>'3. Discount Factors'!F968*IF(netting,MAX(lgd*'3. EQ Forward 2'!F968+lgd*'3. EQ Forward 1'!F968,0),MAX(lgd*'3. EQ Forward 2'!F968,0)+MAX(lgd*'3. EQ Forward 1'!F968,0))</f>
        <v>7331816.0093098786</v>
      </c>
      <c r="G996" s="48">
        <f>'3. Discount Factors'!G968*IF(netting,MAX(lgd*'3. EQ Forward 2'!G968+lgd*'3. EQ Forward 1'!G968,0),MAX(lgd*'3. EQ Forward 2'!G968,0)+MAX(lgd*'3. EQ Forward 1'!G968,0))</f>
        <v>13829800.933284745</v>
      </c>
      <c r="H996" s="48">
        <f>'3. Discount Factors'!H968*IF(netting,MAX(lgd*'3. EQ Forward 2'!H968+lgd*'3. EQ Forward 1'!H968,0),MAX(lgd*'3. EQ Forward 2'!H968,0)+MAX(lgd*'3. EQ Forward 1'!H968,0))</f>
        <v>12805056.890510298</v>
      </c>
      <c r="I996" s="48">
        <f>'3. Discount Factors'!I968*IF(netting,MAX(lgd*'3. EQ Forward 2'!I968+lgd*'3. EQ Forward 1'!I968,0),MAX(lgd*'3. EQ Forward 2'!I968,0)+MAX(lgd*'3. EQ Forward 1'!I968,0))</f>
        <v>15056434.535694536</v>
      </c>
      <c r="J996" s="48">
        <f>'3. Discount Factors'!J968*IF(netting,MAX(lgd*'3. EQ Forward 2'!J968+lgd*'3. EQ Forward 1'!J968,0),MAX(lgd*'3. EQ Forward 2'!J968,0)+MAX(lgd*'3. EQ Forward 1'!J968,0))</f>
        <v>9524113.0749293603</v>
      </c>
      <c r="K996" s="48">
        <f>'3. Discount Factors'!K968*IF(netting,MAX(lgd*'3. EQ Forward 2'!K968+lgd*'3. EQ Forward 1'!K968,0),MAX(lgd*'3. EQ Forward 2'!K968,0)+MAX(lgd*'3. EQ Forward 1'!K968,0))</f>
        <v>1211380.7281931608</v>
      </c>
      <c r="L996" s="48">
        <f>'3. Discount Factors'!L968*IF(netting,MAX(lgd*'3. EQ Forward 2'!L968+lgd*'3. EQ Forward 1'!L968,0),MAX(lgd*'3. EQ Forward 2'!L968,0)+MAX(lgd*'3. EQ Forward 1'!L968,0))</f>
        <v>692747.80362193717</v>
      </c>
      <c r="M996" s="48">
        <f>'3. Discount Factors'!M968*IF(netting,MAX(lgd*'3. EQ Forward 2'!M968+lgd*'3. EQ Forward 1'!M968,0),MAX(lgd*'3. EQ Forward 2'!M968,0)+MAX(lgd*'3. EQ Forward 1'!M968,0))</f>
        <v>0</v>
      </c>
      <c r="N996" s="48">
        <f>'3. Discount Factors'!N968*IF(netting,MAX(lgd*'3. EQ Forward 2'!N968+lgd*'3. EQ Forward 1'!N968,0),MAX(lgd*'3. EQ Forward 2'!N968,0)+MAX(lgd*'3. EQ Forward 1'!N968,0))</f>
        <v>0</v>
      </c>
      <c r="O996" s="48">
        <f>'3. Discount Factors'!O968*IF(netting,MAX(lgd*'3. EQ Forward 2'!O968+lgd*'3. EQ Forward 1'!O968,0),MAX(lgd*'3. EQ Forward 2'!O968,0)+MAX(lgd*'3. EQ Forward 1'!O968,0))</f>
        <v>0</v>
      </c>
      <c r="P996" s="48">
        <f>'3. Discount Factors'!P968*IF(netting,MAX(lgd*'3. EQ Forward 2'!P968+lgd*'3. EQ Forward 1'!P968,0),MAX(lgd*'3. EQ Forward 2'!P968,0)+MAX(lgd*'3. EQ Forward 1'!P968,0))</f>
        <v>0</v>
      </c>
      <c r="Q996" s="48">
        <f>'3. Discount Factors'!Q968*IF(netting,MAX(lgd*'3. EQ Forward 2'!Q968+lgd*'3. EQ Forward 1'!Q968,0),MAX(lgd*'3. EQ Forward 2'!Q968,0)+MAX(lgd*'3. EQ Forward 1'!Q968,0))</f>
        <v>5638874.7229672065</v>
      </c>
      <c r="R996" s="48">
        <f>'3. Discount Factors'!R968*IF(netting,MAX(lgd*'3. EQ Forward 2'!R968+lgd*'3. EQ Forward 1'!R968,0),MAX(lgd*'3. EQ Forward 2'!R968,0)+MAX(lgd*'3. EQ Forward 1'!R968,0))</f>
        <v>4743766.7591203535</v>
      </c>
      <c r="S996" s="48">
        <f>'3. Discount Factors'!S968*IF(netting,MAX(lgd*'3. EQ Forward 2'!S968+lgd*'3. EQ Forward 1'!S968,0),MAX(lgd*'3. EQ Forward 2'!S968,0)+MAX(lgd*'3. EQ Forward 1'!S968,0))</f>
        <v>16634099.653534401</v>
      </c>
      <c r="T996" s="48">
        <f>'3. Discount Factors'!T968*IF(netting,MAX(lgd*'3. EQ Forward 2'!T968+lgd*'3. EQ Forward 1'!T968,0),MAX(lgd*'3. EQ Forward 2'!T968,0)+MAX(lgd*'3. EQ Forward 1'!T968,0))</f>
        <v>3949961.3635570332</v>
      </c>
      <c r="U996" s="48">
        <f>'3. Discount Factors'!U968*IF(netting,MAX(lgd*'3. EQ Forward 2'!U968+lgd*'3. EQ Forward 1'!U968,0),MAX(lgd*'3. EQ Forward 2'!U968,0)+MAX(lgd*'3. EQ Forward 1'!U968,0))</f>
        <v>7759661.2392558716</v>
      </c>
      <c r="V996" s="48">
        <f>'3. Discount Factors'!V968*IF(netting,MAX(lgd*'3. EQ Forward 2'!V968+lgd*'3. EQ Forward 1'!V968,0),MAX(lgd*'3. EQ Forward 2'!V968,0)+MAX(lgd*'3. EQ Forward 1'!V968,0))</f>
        <v>3761344.1436174251</v>
      </c>
      <c r="W996" s="53">
        <f>'3. Discount Factors'!W968*IF(netting,MAX(lgd*'3. EQ Forward 2'!W968+lgd*'3. EQ Forward 1'!W968,0),MAX(lgd*'3. EQ Forward 2'!W968,0)+MAX(lgd*'3. EQ Forward 1'!W968,0))</f>
        <v>0</v>
      </c>
    </row>
    <row r="997" spans="2:23" x14ac:dyDescent="0.35">
      <c r="B997" s="26" t="s">
        <v>965</v>
      </c>
      <c r="C997" s="52">
        <f>'3. Discount Factors'!C969*IF(netting,MAX(lgd*'3. EQ Forward 2'!C969+lgd*'3. EQ Forward 1'!C969,0),MAX(lgd*'3. EQ Forward 2'!C969,0)+MAX(lgd*'3. EQ Forward 1'!C969,0))</f>
        <v>0</v>
      </c>
      <c r="D997" s="48">
        <f>'3. Discount Factors'!D969*IF(netting,MAX(lgd*'3. EQ Forward 2'!D969+lgd*'3. EQ Forward 1'!D969,0),MAX(lgd*'3. EQ Forward 2'!D969,0)+MAX(lgd*'3. EQ Forward 1'!D969,0))</f>
        <v>0</v>
      </c>
      <c r="E997" s="48">
        <f>'3. Discount Factors'!E969*IF(netting,MAX(lgd*'3. EQ Forward 2'!E969+lgd*'3. EQ Forward 1'!E969,0),MAX(lgd*'3. EQ Forward 2'!E969,0)+MAX(lgd*'3. EQ Forward 1'!E969,0))</f>
        <v>0</v>
      </c>
      <c r="F997" s="48">
        <f>'3. Discount Factors'!F969*IF(netting,MAX(lgd*'3. EQ Forward 2'!F969+lgd*'3. EQ Forward 1'!F969,0),MAX(lgd*'3. EQ Forward 2'!F969,0)+MAX(lgd*'3. EQ Forward 1'!F969,0))</f>
        <v>0</v>
      </c>
      <c r="G997" s="48">
        <f>'3. Discount Factors'!G969*IF(netting,MAX(lgd*'3. EQ Forward 2'!G969+lgd*'3. EQ Forward 1'!G969,0),MAX(lgd*'3. EQ Forward 2'!G969,0)+MAX(lgd*'3. EQ Forward 1'!G969,0))</f>
        <v>0</v>
      </c>
      <c r="H997" s="48">
        <f>'3. Discount Factors'!H969*IF(netting,MAX(lgd*'3. EQ Forward 2'!H969+lgd*'3. EQ Forward 1'!H969,0),MAX(lgd*'3. EQ Forward 2'!H969,0)+MAX(lgd*'3. EQ Forward 1'!H969,0))</f>
        <v>0</v>
      </c>
      <c r="I997" s="48">
        <f>'3. Discount Factors'!I969*IF(netting,MAX(lgd*'3. EQ Forward 2'!I969+lgd*'3. EQ Forward 1'!I969,0),MAX(lgd*'3. EQ Forward 2'!I969,0)+MAX(lgd*'3. EQ Forward 1'!I969,0))</f>
        <v>0</v>
      </c>
      <c r="J997" s="48">
        <f>'3. Discount Factors'!J969*IF(netting,MAX(lgd*'3. EQ Forward 2'!J969+lgd*'3. EQ Forward 1'!J969,0),MAX(lgd*'3. EQ Forward 2'!J969,0)+MAX(lgd*'3. EQ Forward 1'!J969,0))</f>
        <v>0</v>
      </c>
      <c r="K997" s="48">
        <f>'3. Discount Factors'!K969*IF(netting,MAX(lgd*'3. EQ Forward 2'!K969+lgd*'3. EQ Forward 1'!K969,0),MAX(lgd*'3. EQ Forward 2'!K969,0)+MAX(lgd*'3. EQ Forward 1'!K969,0))</f>
        <v>0</v>
      </c>
      <c r="L997" s="48">
        <f>'3. Discount Factors'!L969*IF(netting,MAX(lgd*'3. EQ Forward 2'!L969+lgd*'3. EQ Forward 1'!L969,0),MAX(lgd*'3. EQ Forward 2'!L969,0)+MAX(lgd*'3. EQ Forward 1'!L969,0))</f>
        <v>0</v>
      </c>
      <c r="M997" s="48">
        <f>'3. Discount Factors'!M969*IF(netting,MAX(lgd*'3. EQ Forward 2'!M969+lgd*'3. EQ Forward 1'!M969,0),MAX(lgd*'3. EQ Forward 2'!M969,0)+MAX(lgd*'3. EQ Forward 1'!M969,0))</f>
        <v>0</v>
      </c>
      <c r="N997" s="48">
        <f>'3. Discount Factors'!N969*IF(netting,MAX(lgd*'3. EQ Forward 2'!N969+lgd*'3. EQ Forward 1'!N969,0),MAX(lgd*'3. EQ Forward 2'!N969,0)+MAX(lgd*'3. EQ Forward 1'!N969,0))</f>
        <v>0</v>
      </c>
      <c r="O997" s="48">
        <f>'3. Discount Factors'!O969*IF(netting,MAX(lgd*'3. EQ Forward 2'!O969+lgd*'3. EQ Forward 1'!O969,0),MAX(lgd*'3. EQ Forward 2'!O969,0)+MAX(lgd*'3. EQ Forward 1'!O969,0))</f>
        <v>0</v>
      </c>
      <c r="P997" s="48">
        <f>'3. Discount Factors'!P969*IF(netting,MAX(lgd*'3. EQ Forward 2'!P969+lgd*'3. EQ Forward 1'!P969,0),MAX(lgd*'3. EQ Forward 2'!P969,0)+MAX(lgd*'3. EQ Forward 1'!P969,0))</f>
        <v>0</v>
      </c>
      <c r="Q997" s="48">
        <f>'3. Discount Factors'!Q969*IF(netting,MAX(lgd*'3. EQ Forward 2'!Q969+lgd*'3. EQ Forward 1'!Q969,0),MAX(lgd*'3. EQ Forward 2'!Q969,0)+MAX(lgd*'3. EQ Forward 1'!Q969,0))</f>
        <v>0</v>
      </c>
      <c r="R997" s="48">
        <f>'3. Discount Factors'!R969*IF(netting,MAX(lgd*'3. EQ Forward 2'!R969+lgd*'3. EQ Forward 1'!R969,0),MAX(lgd*'3. EQ Forward 2'!R969,0)+MAX(lgd*'3. EQ Forward 1'!R969,0))</f>
        <v>0</v>
      </c>
      <c r="S997" s="48">
        <f>'3. Discount Factors'!S969*IF(netting,MAX(lgd*'3. EQ Forward 2'!S969+lgd*'3. EQ Forward 1'!S969,0),MAX(lgd*'3. EQ Forward 2'!S969,0)+MAX(lgd*'3. EQ Forward 1'!S969,0))</f>
        <v>0</v>
      </c>
      <c r="T997" s="48">
        <f>'3. Discount Factors'!T969*IF(netting,MAX(lgd*'3. EQ Forward 2'!T969+lgd*'3. EQ Forward 1'!T969,0),MAX(lgd*'3. EQ Forward 2'!T969,0)+MAX(lgd*'3. EQ Forward 1'!T969,0))</f>
        <v>0</v>
      </c>
      <c r="U997" s="48">
        <f>'3. Discount Factors'!U969*IF(netting,MAX(lgd*'3. EQ Forward 2'!U969+lgd*'3. EQ Forward 1'!U969,0),MAX(lgd*'3. EQ Forward 2'!U969,0)+MAX(lgd*'3. EQ Forward 1'!U969,0))</f>
        <v>0</v>
      </c>
      <c r="V997" s="48">
        <f>'3. Discount Factors'!V969*IF(netting,MAX(lgd*'3. EQ Forward 2'!V969+lgd*'3. EQ Forward 1'!V969,0),MAX(lgd*'3. EQ Forward 2'!V969,0)+MAX(lgd*'3. EQ Forward 1'!V969,0))</f>
        <v>0</v>
      </c>
      <c r="W997" s="53">
        <f>'3. Discount Factors'!W969*IF(netting,MAX(lgd*'3. EQ Forward 2'!W969+lgd*'3. EQ Forward 1'!W969,0),MAX(lgd*'3. EQ Forward 2'!W969,0)+MAX(lgd*'3. EQ Forward 1'!W969,0))</f>
        <v>0</v>
      </c>
    </row>
    <row r="998" spans="2:23" x14ac:dyDescent="0.35">
      <c r="B998" s="26" t="s">
        <v>966</v>
      </c>
      <c r="C998" s="52">
        <f>'3. Discount Factors'!C970*IF(netting,MAX(lgd*'3. EQ Forward 2'!C970+lgd*'3. EQ Forward 1'!C970,0),MAX(lgd*'3. EQ Forward 2'!C970,0)+MAX(lgd*'3. EQ Forward 1'!C970,0))</f>
        <v>0</v>
      </c>
      <c r="D998" s="48">
        <f>'3. Discount Factors'!D970*IF(netting,MAX(lgd*'3. EQ Forward 2'!D970+lgd*'3. EQ Forward 1'!D970,0),MAX(lgd*'3. EQ Forward 2'!D970,0)+MAX(lgd*'3. EQ Forward 1'!D970,0))</f>
        <v>6574609.9400389614</v>
      </c>
      <c r="E998" s="48">
        <f>'3. Discount Factors'!E970*IF(netting,MAX(lgd*'3. EQ Forward 2'!E970+lgd*'3. EQ Forward 1'!E970,0),MAX(lgd*'3. EQ Forward 2'!E970,0)+MAX(lgd*'3. EQ Forward 1'!E970,0))</f>
        <v>1942410.4239060865</v>
      </c>
      <c r="F998" s="48">
        <f>'3. Discount Factors'!F970*IF(netting,MAX(lgd*'3. EQ Forward 2'!F970+lgd*'3. EQ Forward 1'!F970,0),MAX(lgd*'3. EQ Forward 2'!F970,0)+MAX(lgd*'3. EQ Forward 1'!F970,0))</f>
        <v>17479103.370690666</v>
      </c>
      <c r="G998" s="48">
        <f>'3. Discount Factors'!G970*IF(netting,MAX(lgd*'3. EQ Forward 2'!G970+lgd*'3. EQ Forward 1'!G970,0),MAX(lgd*'3. EQ Forward 2'!G970,0)+MAX(lgd*'3. EQ Forward 1'!G970,0))</f>
        <v>23350061.78191239</v>
      </c>
      <c r="H998" s="48">
        <f>'3. Discount Factors'!H970*IF(netting,MAX(lgd*'3. EQ Forward 2'!H970+lgd*'3. EQ Forward 1'!H970,0),MAX(lgd*'3. EQ Forward 2'!H970,0)+MAX(lgd*'3. EQ Forward 1'!H970,0))</f>
        <v>22062391.893364083</v>
      </c>
      <c r="I998" s="48">
        <f>'3. Discount Factors'!I970*IF(netting,MAX(lgd*'3. EQ Forward 2'!I970+lgd*'3. EQ Forward 1'!I970,0),MAX(lgd*'3. EQ Forward 2'!I970,0)+MAX(lgd*'3. EQ Forward 1'!I970,0))</f>
        <v>18272842.109268077</v>
      </c>
      <c r="J998" s="48">
        <f>'3. Discount Factors'!J970*IF(netting,MAX(lgd*'3. EQ Forward 2'!J970+lgd*'3. EQ Forward 1'!J970,0),MAX(lgd*'3. EQ Forward 2'!J970,0)+MAX(lgd*'3. EQ Forward 1'!J970,0))</f>
        <v>17472342.398279071</v>
      </c>
      <c r="K998" s="48">
        <f>'3. Discount Factors'!K970*IF(netting,MAX(lgd*'3. EQ Forward 2'!K970+lgd*'3. EQ Forward 1'!K970,0),MAX(lgd*'3. EQ Forward 2'!K970,0)+MAX(lgd*'3. EQ Forward 1'!K970,0))</f>
        <v>17783130.658379596</v>
      </c>
      <c r="L998" s="48">
        <f>'3. Discount Factors'!L970*IF(netting,MAX(lgd*'3. EQ Forward 2'!L970+lgd*'3. EQ Forward 1'!L970,0),MAX(lgd*'3. EQ Forward 2'!L970,0)+MAX(lgd*'3. EQ Forward 1'!L970,0))</f>
        <v>19635951.285793733</v>
      </c>
      <c r="M998" s="48">
        <f>'3. Discount Factors'!M970*IF(netting,MAX(lgd*'3. EQ Forward 2'!M970+lgd*'3. EQ Forward 1'!M970,0),MAX(lgd*'3. EQ Forward 2'!M970,0)+MAX(lgd*'3. EQ Forward 1'!M970,0))</f>
        <v>10890213.179987447</v>
      </c>
      <c r="N998" s="48">
        <f>'3. Discount Factors'!N970*IF(netting,MAX(lgd*'3. EQ Forward 2'!N970+lgd*'3. EQ Forward 1'!N970,0),MAX(lgd*'3. EQ Forward 2'!N970,0)+MAX(lgd*'3. EQ Forward 1'!N970,0))</f>
        <v>26004838.810893204</v>
      </c>
      <c r="O998" s="48">
        <f>'3. Discount Factors'!O970*IF(netting,MAX(lgd*'3. EQ Forward 2'!O970+lgd*'3. EQ Forward 1'!O970,0),MAX(lgd*'3. EQ Forward 2'!O970,0)+MAX(lgd*'3. EQ Forward 1'!O970,0))</f>
        <v>24392236.253638763</v>
      </c>
      <c r="P998" s="48">
        <f>'3. Discount Factors'!P970*IF(netting,MAX(lgd*'3. EQ Forward 2'!P970+lgd*'3. EQ Forward 1'!P970,0),MAX(lgd*'3. EQ Forward 2'!P970,0)+MAX(lgd*'3. EQ Forward 1'!P970,0))</f>
        <v>20321838.820077617</v>
      </c>
      <c r="Q998" s="48">
        <f>'3. Discount Factors'!Q970*IF(netting,MAX(lgd*'3. EQ Forward 2'!Q970+lgd*'3. EQ Forward 1'!Q970,0),MAX(lgd*'3. EQ Forward 2'!Q970,0)+MAX(lgd*'3. EQ Forward 1'!Q970,0))</f>
        <v>14776330.299369086</v>
      </c>
      <c r="R998" s="48">
        <f>'3. Discount Factors'!R970*IF(netting,MAX(lgd*'3. EQ Forward 2'!R970+lgd*'3. EQ Forward 1'!R970,0),MAX(lgd*'3. EQ Forward 2'!R970,0)+MAX(lgd*'3. EQ Forward 1'!R970,0))</f>
        <v>22413233.902528793</v>
      </c>
      <c r="S998" s="48">
        <f>'3. Discount Factors'!S970*IF(netting,MAX(lgd*'3. EQ Forward 2'!S970+lgd*'3. EQ Forward 1'!S970,0),MAX(lgd*'3. EQ Forward 2'!S970,0)+MAX(lgd*'3. EQ Forward 1'!S970,0))</f>
        <v>37583092.488982379</v>
      </c>
      <c r="T998" s="48">
        <f>'3. Discount Factors'!T970*IF(netting,MAX(lgd*'3. EQ Forward 2'!T970+lgd*'3. EQ Forward 1'!T970,0),MAX(lgd*'3. EQ Forward 2'!T970,0)+MAX(lgd*'3. EQ Forward 1'!T970,0))</f>
        <v>41249099.108246714</v>
      </c>
      <c r="U998" s="48">
        <f>'3. Discount Factors'!U970*IF(netting,MAX(lgd*'3. EQ Forward 2'!U970+lgd*'3. EQ Forward 1'!U970,0),MAX(lgd*'3. EQ Forward 2'!U970,0)+MAX(lgd*'3. EQ Forward 1'!U970,0))</f>
        <v>46498305.015210457</v>
      </c>
      <c r="V998" s="48">
        <f>'3. Discount Factors'!V970*IF(netting,MAX(lgd*'3. EQ Forward 2'!V970+lgd*'3. EQ Forward 1'!V970,0),MAX(lgd*'3. EQ Forward 2'!V970,0)+MAX(lgd*'3. EQ Forward 1'!V970,0))</f>
        <v>42509967.086178295</v>
      </c>
      <c r="W998" s="53">
        <f>'3. Discount Factors'!W970*IF(netting,MAX(lgd*'3. EQ Forward 2'!W970+lgd*'3. EQ Forward 1'!W970,0),MAX(lgd*'3. EQ Forward 2'!W970,0)+MAX(lgd*'3. EQ Forward 1'!W970,0))</f>
        <v>34831663.402932934</v>
      </c>
    </row>
    <row r="999" spans="2:23" x14ac:dyDescent="0.35">
      <c r="B999" s="26" t="s">
        <v>967</v>
      </c>
      <c r="C999" s="52">
        <f>'3. Discount Factors'!C971*IF(netting,MAX(lgd*'3. EQ Forward 2'!C971+lgd*'3. EQ Forward 1'!C971,0),MAX(lgd*'3. EQ Forward 2'!C971,0)+MAX(lgd*'3. EQ Forward 1'!C971,0))</f>
        <v>0</v>
      </c>
      <c r="D999" s="48">
        <f>'3. Discount Factors'!D971*IF(netting,MAX(lgd*'3. EQ Forward 2'!D971+lgd*'3. EQ Forward 1'!D971,0),MAX(lgd*'3. EQ Forward 2'!D971,0)+MAX(lgd*'3. EQ Forward 1'!D971,0))</f>
        <v>5122658.4900923697</v>
      </c>
      <c r="E999" s="48">
        <f>'3. Discount Factors'!E971*IF(netting,MAX(lgd*'3. EQ Forward 2'!E971+lgd*'3. EQ Forward 1'!E971,0),MAX(lgd*'3. EQ Forward 2'!E971,0)+MAX(lgd*'3. EQ Forward 1'!E971,0))</f>
        <v>0</v>
      </c>
      <c r="F999" s="48">
        <f>'3. Discount Factors'!F971*IF(netting,MAX(lgd*'3. EQ Forward 2'!F971+lgd*'3. EQ Forward 1'!F971,0),MAX(lgd*'3. EQ Forward 2'!F971,0)+MAX(lgd*'3. EQ Forward 1'!F971,0))</f>
        <v>0</v>
      </c>
      <c r="G999" s="48">
        <f>'3. Discount Factors'!G971*IF(netting,MAX(lgd*'3. EQ Forward 2'!G971+lgd*'3. EQ Forward 1'!G971,0),MAX(lgd*'3. EQ Forward 2'!G971,0)+MAX(lgd*'3. EQ Forward 1'!G971,0))</f>
        <v>0</v>
      </c>
      <c r="H999" s="48">
        <f>'3. Discount Factors'!H971*IF(netting,MAX(lgd*'3. EQ Forward 2'!H971+lgd*'3. EQ Forward 1'!H971,0),MAX(lgd*'3. EQ Forward 2'!H971,0)+MAX(lgd*'3. EQ Forward 1'!H971,0))</f>
        <v>0</v>
      </c>
      <c r="I999" s="48">
        <f>'3. Discount Factors'!I971*IF(netting,MAX(lgd*'3. EQ Forward 2'!I971+lgd*'3. EQ Forward 1'!I971,0),MAX(lgd*'3. EQ Forward 2'!I971,0)+MAX(lgd*'3. EQ Forward 1'!I971,0))</f>
        <v>0</v>
      </c>
      <c r="J999" s="48">
        <f>'3. Discount Factors'!J971*IF(netting,MAX(lgd*'3. EQ Forward 2'!J971+lgd*'3. EQ Forward 1'!J971,0),MAX(lgd*'3. EQ Forward 2'!J971,0)+MAX(lgd*'3. EQ Forward 1'!J971,0))</f>
        <v>0</v>
      </c>
      <c r="K999" s="48">
        <f>'3. Discount Factors'!K971*IF(netting,MAX(lgd*'3. EQ Forward 2'!K971+lgd*'3. EQ Forward 1'!K971,0),MAX(lgd*'3. EQ Forward 2'!K971,0)+MAX(lgd*'3. EQ Forward 1'!K971,0))</f>
        <v>0</v>
      </c>
      <c r="L999" s="48">
        <f>'3. Discount Factors'!L971*IF(netting,MAX(lgd*'3. EQ Forward 2'!L971+lgd*'3. EQ Forward 1'!L971,0),MAX(lgd*'3. EQ Forward 2'!L971,0)+MAX(lgd*'3. EQ Forward 1'!L971,0))</f>
        <v>0</v>
      </c>
      <c r="M999" s="48">
        <f>'3. Discount Factors'!M971*IF(netting,MAX(lgd*'3. EQ Forward 2'!M971+lgd*'3. EQ Forward 1'!M971,0),MAX(lgd*'3. EQ Forward 2'!M971,0)+MAX(lgd*'3. EQ Forward 1'!M971,0))</f>
        <v>0</v>
      </c>
      <c r="N999" s="48">
        <f>'3. Discount Factors'!N971*IF(netting,MAX(lgd*'3. EQ Forward 2'!N971+lgd*'3. EQ Forward 1'!N971,0),MAX(lgd*'3. EQ Forward 2'!N971,0)+MAX(lgd*'3. EQ Forward 1'!N971,0))</f>
        <v>0</v>
      </c>
      <c r="O999" s="48">
        <f>'3. Discount Factors'!O971*IF(netting,MAX(lgd*'3. EQ Forward 2'!O971+lgd*'3. EQ Forward 1'!O971,0),MAX(lgd*'3. EQ Forward 2'!O971,0)+MAX(lgd*'3. EQ Forward 1'!O971,0))</f>
        <v>0</v>
      </c>
      <c r="P999" s="48">
        <f>'3. Discount Factors'!P971*IF(netting,MAX(lgd*'3. EQ Forward 2'!P971+lgd*'3. EQ Forward 1'!P971,0),MAX(lgd*'3. EQ Forward 2'!P971,0)+MAX(lgd*'3. EQ Forward 1'!P971,0))</f>
        <v>0</v>
      </c>
      <c r="Q999" s="48">
        <f>'3. Discount Factors'!Q971*IF(netting,MAX(lgd*'3. EQ Forward 2'!Q971+lgd*'3. EQ Forward 1'!Q971,0),MAX(lgd*'3. EQ Forward 2'!Q971,0)+MAX(lgd*'3. EQ Forward 1'!Q971,0))</f>
        <v>0</v>
      </c>
      <c r="R999" s="48">
        <f>'3. Discount Factors'!R971*IF(netting,MAX(lgd*'3. EQ Forward 2'!R971+lgd*'3. EQ Forward 1'!R971,0),MAX(lgd*'3. EQ Forward 2'!R971,0)+MAX(lgd*'3. EQ Forward 1'!R971,0))</f>
        <v>0</v>
      </c>
      <c r="S999" s="48">
        <f>'3. Discount Factors'!S971*IF(netting,MAX(lgd*'3. EQ Forward 2'!S971+lgd*'3. EQ Forward 1'!S971,0),MAX(lgd*'3. EQ Forward 2'!S971,0)+MAX(lgd*'3. EQ Forward 1'!S971,0))</f>
        <v>0</v>
      </c>
      <c r="T999" s="48">
        <f>'3. Discount Factors'!T971*IF(netting,MAX(lgd*'3. EQ Forward 2'!T971+lgd*'3. EQ Forward 1'!T971,0),MAX(lgd*'3. EQ Forward 2'!T971,0)+MAX(lgd*'3. EQ Forward 1'!T971,0))</f>
        <v>0</v>
      </c>
      <c r="U999" s="48">
        <f>'3. Discount Factors'!U971*IF(netting,MAX(lgd*'3. EQ Forward 2'!U971+lgd*'3. EQ Forward 1'!U971,0),MAX(lgd*'3. EQ Forward 2'!U971,0)+MAX(lgd*'3. EQ Forward 1'!U971,0))</f>
        <v>0</v>
      </c>
      <c r="V999" s="48">
        <f>'3. Discount Factors'!V971*IF(netting,MAX(lgd*'3. EQ Forward 2'!V971+lgd*'3. EQ Forward 1'!V971,0),MAX(lgd*'3. EQ Forward 2'!V971,0)+MAX(lgd*'3. EQ Forward 1'!V971,0))</f>
        <v>0</v>
      </c>
      <c r="W999" s="53">
        <f>'3. Discount Factors'!W971*IF(netting,MAX(lgd*'3. EQ Forward 2'!W971+lgd*'3. EQ Forward 1'!W971,0),MAX(lgd*'3. EQ Forward 2'!W971,0)+MAX(lgd*'3. EQ Forward 1'!W971,0))</f>
        <v>0</v>
      </c>
    </row>
    <row r="1000" spans="2:23" x14ac:dyDescent="0.35">
      <c r="B1000" s="26" t="s">
        <v>968</v>
      </c>
      <c r="C1000" s="52">
        <f>'3. Discount Factors'!C972*IF(netting,MAX(lgd*'3. EQ Forward 2'!C972+lgd*'3. EQ Forward 1'!C972,0),MAX(lgd*'3. EQ Forward 2'!C972,0)+MAX(lgd*'3. EQ Forward 1'!C972,0))</f>
        <v>0</v>
      </c>
      <c r="D1000" s="48">
        <f>'3. Discount Factors'!D972*IF(netting,MAX(lgd*'3. EQ Forward 2'!D972+lgd*'3. EQ Forward 1'!D972,0),MAX(lgd*'3. EQ Forward 2'!D972,0)+MAX(lgd*'3. EQ Forward 1'!D972,0))</f>
        <v>6197840.8512904011</v>
      </c>
      <c r="E1000" s="48">
        <f>'3. Discount Factors'!E972*IF(netting,MAX(lgd*'3. EQ Forward 2'!E972+lgd*'3. EQ Forward 1'!E972,0),MAX(lgd*'3. EQ Forward 2'!E972,0)+MAX(lgd*'3. EQ Forward 1'!E972,0))</f>
        <v>15343134.985965773</v>
      </c>
      <c r="F1000" s="48">
        <f>'3. Discount Factors'!F972*IF(netting,MAX(lgd*'3. EQ Forward 2'!F972+lgd*'3. EQ Forward 1'!F972,0),MAX(lgd*'3. EQ Forward 2'!F972,0)+MAX(lgd*'3. EQ Forward 1'!F972,0))</f>
        <v>9741945.0461923555</v>
      </c>
      <c r="G1000" s="48">
        <f>'3. Discount Factors'!G972*IF(netting,MAX(lgd*'3. EQ Forward 2'!G972+lgd*'3. EQ Forward 1'!G972,0),MAX(lgd*'3. EQ Forward 2'!G972,0)+MAX(lgd*'3. EQ Forward 1'!G972,0))</f>
        <v>4996072.3613980515</v>
      </c>
      <c r="H1000" s="48">
        <f>'3. Discount Factors'!H972*IF(netting,MAX(lgd*'3. EQ Forward 2'!H972+lgd*'3. EQ Forward 1'!H972,0),MAX(lgd*'3. EQ Forward 2'!H972,0)+MAX(lgd*'3. EQ Forward 1'!H972,0))</f>
        <v>11482099.126770893</v>
      </c>
      <c r="I1000" s="48">
        <f>'3. Discount Factors'!I972*IF(netting,MAX(lgd*'3. EQ Forward 2'!I972+lgd*'3. EQ Forward 1'!I972,0),MAX(lgd*'3. EQ Forward 2'!I972,0)+MAX(lgd*'3. EQ Forward 1'!I972,0))</f>
        <v>12543138.888653597</v>
      </c>
      <c r="J1000" s="48">
        <f>'3. Discount Factors'!J972*IF(netting,MAX(lgd*'3. EQ Forward 2'!J972+lgd*'3. EQ Forward 1'!J972,0),MAX(lgd*'3. EQ Forward 2'!J972,0)+MAX(lgd*'3. EQ Forward 1'!J972,0))</f>
        <v>11821235.714766691</v>
      </c>
      <c r="K1000" s="48">
        <f>'3. Discount Factors'!K972*IF(netting,MAX(lgd*'3. EQ Forward 2'!K972+lgd*'3. EQ Forward 1'!K972,0),MAX(lgd*'3. EQ Forward 2'!K972,0)+MAX(lgd*'3. EQ Forward 1'!K972,0))</f>
        <v>13319794.077027757</v>
      </c>
      <c r="L1000" s="48">
        <f>'3. Discount Factors'!L972*IF(netting,MAX(lgd*'3. EQ Forward 2'!L972+lgd*'3. EQ Forward 1'!L972,0),MAX(lgd*'3. EQ Forward 2'!L972,0)+MAX(lgd*'3. EQ Forward 1'!L972,0))</f>
        <v>13312140.546750652</v>
      </c>
      <c r="M1000" s="48">
        <f>'3. Discount Factors'!M972*IF(netting,MAX(lgd*'3. EQ Forward 2'!M972+lgd*'3. EQ Forward 1'!M972,0),MAX(lgd*'3. EQ Forward 2'!M972,0)+MAX(lgd*'3. EQ Forward 1'!M972,0))</f>
        <v>21683026.922780909</v>
      </c>
      <c r="N1000" s="48">
        <f>'3. Discount Factors'!N972*IF(netting,MAX(lgd*'3. EQ Forward 2'!N972+lgd*'3. EQ Forward 1'!N972,0),MAX(lgd*'3. EQ Forward 2'!N972,0)+MAX(lgd*'3. EQ Forward 1'!N972,0))</f>
        <v>15819301.160826551</v>
      </c>
      <c r="O1000" s="48">
        <f>'3. Discount Factors'!O972*IF(netting,MAX(lgd*'3. EQ Forward 2'!O972+lgd*'3. EQ Forward 1'!O972,0),MAX(lgd*'3. EQ Forward 2'!O972,0)+MAX(lgd*'3. EQ Forward 1'!O972,0))</f>
        <v>13373117.439895732</v>
      </c>
      <c r="P1000" s="48">
        <f>'3. Discount Factors'!P972*IF(netting,MAX(lgd*'3. EQ Forward 2'!P972+lgd*'3. EQ Forward 1'!P972,0),MAX(lgd*'3. EQ Forward 2'!P972,0)+MAX(lgd*'3. EQ Forward 1'!P972,0))</f>
        <v>10380682.657769348</v>
      </c>
      <c r="Q1000" s="48">
        <f>'3. Discount Factors'!Q972*IF(netting,MAX(lgd*'3. EQ Forward 2'!Q972+lgd*'3. EQ Forward 1'!Q972,0),MAX(lgd*'3. EQ Forward 2'!Q972,0)+MAX(lgd*'3. EQ Forward 1'!Q972,0))</f>
        <v>12445847.921631359</v>
      </c>
      <c r="R1000" s="48">
        <f>'3. Discount Factors'!R972*IF(netting,MAX(lgd*'3. EQ Forward 2'!R972+lgd*'3. EQ Forward 1'!R972,0),MAX(lgd*'3. EQ Forward 2'!R972,0)+MAX(lgd*'3. EQ Forward 1'!R972,0))</f>
        <v>21375553.723864805</v>
      </c>
      <c r="S1000" s="48">
        <f>'3. Discount Factors'!S972*IF(netting,MAX(lgd*'3. EQ Forward 2'!S972+lgd*'3. EQ Forward 1'!S972,0),MAX(lgd*'3. EQ Forward 2'!S972,0)+MAX(lgd*'3. EQ Forward 1'!S972,0))</f>
        <v>15223015.15597431</v>
      </c>
      <c r="T1000" s="48">
        <f>'3. Discount Factors'!T972*IF(netting,MAX(lgd*'3. EQ Forward 2'!T972+lgd*'3. EQ Forward 1'!T972,0),MAX(lgd*'3. EQ Forward 2'!T972,0)+MAX(lgd*'3. EQ Forward 1'!T972,0))</f>
        <v>8409902.1972945407</v>
      </c>
      <c r="U1000" s="48">
        <f>'3. Discount Factors'!U972*IF(netting,MAX(lgd*'3. EQ Forward 2'!U972+lgd*'3. EQ Forward 1'!U972,0),MAX(lgd*'3. EQ Forward 2'!U972,0)+MAX(lgd*'3. EQ Forward 1'!U972,0))</f>
        <v>11167103.603061955</v>
      </c>
      <c r="V1000" s="48">
        <f>'3. Discount Factors'!V972*IF(netting,MAX(lgd*'3. EQ Forward 2'!V972+lgd*'3. EQ Forward 1'!V972,0),MAX(lgd*'3. EQ Forward 2'!V972,0)+MAX(lgd*'3. EQ Forward 1'!V972,0))</f>
        <v>10469524.264756838</v>
      </c>
      <c r="W1000" s="53">
        <f>'3. Discount Factors'!W972*IF(netting,MAX(lgd*'3. EQ Forward 2'!W972+lgd*'3. EQ Forward 1'!W972,0),MAX(lgd*'3. EQ Forward 2'!W972,0)+MAX(lgd*'3. EQ Forward 1'!W972,0))</f>
        <v>3254748.7577092373</v>
      </c>
    </row>
    <row r="1001" spans="2:23" x14ac:dyDescent="0.35">
      <c r="B1001" s="26" t="s">
        <v>969</v>
      </c>
      <c r="C1001" s="52">
        <f>'3. Discount Factors'!C973*IF(netting,MAX(lgd*'3. EQ Forward 2'!C973+lgd*'3. EQ Forward 1'!C973,0),MAX(lgd*'3. EQ Forward 2'!C973,0)+MAX(lgd*'3. EQ Forward 1'!C973,0))</f>
        <v>0</v>
      </c>
      <c r="D1001" s="48">
        <f>'3. Discount Factors'!D973*IF(netting,MAX(lgd*'3. EQ Forward 2'!D973+lgd*'3. EQ Forward 1'!D973,0),MAX(lgd*'3. EQ Forward 2'!D973,0)+MAX(lgd*'3. EQ Forward 1'!D973,0))</f>
        <v>0</v>
      </c>
      <c r="E1001" s="48">
        <f>'3. Discount Factors'!E973*IF(netting,MAX(lgd*'3. EQ Forward 2'!E973+lgd*'3. EQ Forward 1'!E973,0),MAX(lgd*'3. EQ Forward 2'!E973,0)+MAX(lgd*'3. EQ Forward 1'!E973,0))</f>
        <v>0</v>
      </c>
      <c r="F1001" s="48">
        <f>'3. Discount Factors'!F973*IF(netting,MAX(lgd*'3. EQ Forward 2'!F973+lgd*'3. EQ Forward 1'!F973,0),MAX(lgd*'3. EQ Forward 2'!F973,0)+MAX(lgd*'3. EQ Forward 1'!F973,0))</f>
        <v>0</v>
      </c>
      <c r="G1001" s="48">
        <f>'3. Discount Factors'!G973*IF(netting,MAX(lgd*'3. EQ Forward 2'!G973+lgd*'3. EQ Forward 1'!G973,0),MAX(lgd*'3. EQ Forward 2'!G973,0)+MAX(lgd*'3. EQ Forward 1'!G973,0))</f>
        <v>0</v>
      </c>
      <c r="H1001" s="48">
        <f>'3. Discount Factors'!H973*IF(netting,MAX(lgd*'3. EQ Forward 2'!H973+lgd*'3. EQ Forward 1'!H973,0),MAX(lgd*'3. EQ Forward 2'!H973,0)+MAX(lgd*'3. EQ Forward 1'!H973,0))</f>
        <v>0</v>
      </c>
      <c r="I1001" s="48">
        <f>'3. Discount Factors'!I973*IF(netting,MAX(lgd*'3. EQ Forward 2'!I973+lgd*'3. EQ Forward 1'!I973,0),MAX(lgd*'3. EQ Forward 2'!I973,0)+MAX(lgd*'3. EQ Forward 1'!I973,0))</f>
        <v>0</v>
      </c>
      <c r="J1001" s="48">
        <f>'3. Discount Factors'!J973*IF(netting,MAX(lgd*'3. EQ Forward 2'!J973+lgd*'3. EQ Forward 1'!J973,0),MAX(lgd*'3. EQ Forward 2'!J973,0)+MAX(lgd*'3. EQ Forward 1'!J973,0))</f>
        <v>0</v>
      </c>
      <c r="K1001" s="48">
        <f>'3. Discount Factors'!K973*IF(netting,MAX(lgd*'3. EQ Forward 2'!K973+lgd*'3. EQ Forward 1'!K973,0),MAX(lgd*'3. EQ Forward 2'!K973,0)+MAX(lgd*'3. EQ Forward 1'!K973,0))</f>
        <v>0</v>
      </c>
      <c r="L1001" s="48">
        <f>'3. Discount Factors'!L973*IF(netting,MAX(lgd*'3. EQ Forward 2'!L973+lgd*'3. EQ Forward 1'!L973,0),MAX(lgd*'3. EQ Forward 2'!L973,0)+MAX(lgd*'3. EQ Forward 1'!L973,0))</f>
        <v>1761356.0941418489</v>
      </c>
      <c r="M1001" s="48">
        <f>'3. Discount Factors'!M973*IF(netting,MAX(lgd*'3. EQ Forward 2'!M973+lgd*'3. EQ Forward 1'!M973,0),MAX(lgd*'3. EQ Forward 2'!M973,0)+MAX(lgd*'3. EQ Forward 1'!M973,0))</f>
        <v>0</v>
      </c>
      <c r="N1001" s="48">
        <f>'3. Discount Factors'!N973*IF(netting,MAX(lgd*'3. EQ Forward 2'!N973+lgd*'3. EQ Forward 1'!N973,0),MAX(lgd*'3. EQ Forward 2'!N973,0)+MAX(lgd*'3. EQ Forward 1'!N973,0))</f>
        <v>1294655.5588798774</v>
      </c>
      <c r="O1001" s="48">
        <f>'3. Discount Factors'!O973*IF(netting,MAX(lgd*'3. EQ Forward 2'!O973+lgd*'3. EQ Forward 1'!O973,0),MAX(lgd*'3. EQ Forward 2'!O973,0)+MAX(lgd*'3. EQ Forward 1'!O973,0))</f>
        <v>0</v>
      </c>
      <c r="P1001" s="48">
        <f>'3. Discount Factors'!P973*IF(netting,MAX(lgd*'3. EQ Forward 2'!P973+lgd*'3. EQ Forward 1'!P973,0),MAX(lgd*'3. EQ Forward 2'!P973,0)+MAX(lgd*'3. EQ Forward 1'!P973,0))</f>
        <v>2904179.3149642455</v>
      </c>
      <c r="Q1001" s="48">
        <f>'3. Discount Factors'!Q973*IF(netting,MAX(lgd*'3. EQ Forward 2'!Q973+lgd*'3. EQ Forward 1'!Q973,0),MAX(lgd*'3. EQ Forward 2'!Q973,0)+MAX(lgd*'3. EQ Forward 1'!Q973,0))</f>
        <v>5857535.1207327237</v>
      </c>
      <c r="R1001" s="48">
        <f>'3. Discount Factors'!R973*IF(netting,MAX(lgd*'3. EQ Forward 2'!R973+lgd*'3. EQ Forward 1'!R973,0),MAX(lgd*'3. EQ Forward 2'!R973,0)+MAX(lgd*'3. EQ Forward 1'!R973,0))</f>
        <v>6299914.1980830682</v>
      </c>
      <c r="S1001" s="48">
        <f>'3. Discount Factors'!S973*IF(netting,MAX(lgd*'3. EQ Forward 2'!S973+lgd*'3. EQ Forward 1'!S973,0),MAX(lgd*'3. EQ Forward 2'!S973,0)+MAX(lgd*'3. EQ Forward 1'!S973,0))</f>
        <v>4273711.6207307549</v>
      </c>
      <c r="T1001" s="48">
        <f>'3. Discount Factors'!T973*IF(netting,MAX(lgd*'3. EQ Forward 2'!T973+lgd*'3. EQ Forward 1'!T973,0),MAX(lgd*'3. EQ Forward 2'!T973,0)+MAX(lgd*'3. EQ Forward 1'!T973,0))</f>
        <v>6821481.3369466746</v>
      </c>
      <c r="U1001" s="48">
        <f>'3. Discount Factors'!U973*IF(netting,MAX(lgd*'3. EQ Forward 2'!U973+lgd*'3. EQ Forward 1'!U973,0),MAX(lgd*'3. EQ Forward 2'!U973,0)+MAX(lgd*'3. EQ Forward 1'!U973,0))</f>
        <v>13707597.705229064</v>
      </c>
      <c r="V1001" s="48">
        <f>'3. Discount Factors'!V973*IF(netting,MAX(lgd*'3. EQ Forward 2'!V973+lgd*'3. EQ Forward 1'!V973,0),MAX(lgd*'3. EQ Forward 2'!V973,0)+MAX(lgd*'3. EQ Forward 1'!V973,0))</f>
        <v>25358077.324656151</v>
      </c>
      <c r="W1001" s="53">
        <f>'3. Discount Factors'!W973*IF(netting,MAX(lgd*'3. EQ Forward 2'!W973+lgd*'3. EQ Forward 1'!W973,0),MAX(lgd*'3. EQ Forward 2'!W973,0)+MAX(lgd*'3. EQ Forward 1'!W973,0))</f>
        <v>31821381.711848348</v>
      </c>
    </row>
    <row r="1002" spans="2:23" x14ac:dyDescent="0.35">
      <c r="B1002" s="26" t="s">
        <v>970</v>
      </c>
      <c r="C1002" s="52">
        <f>'3. Discount Factors'!C974*IF(netting,MAX(lgd*'3. EQ Forward 2'!C974+lgd*'3. EQ Forward 1'!C974,0),MAX(lgd*'3. EQ Forward 2'!C974,0)+MAX(lgd*'3. EQ Forward 1'!C974,0))</f>
        <v>0</v>
      </c>
      <c r="D1002" s="48">
        <f>'3. Discount Factors'!D974*IF(netting,MAX(lgd*'3. EQ Forward 2'!D974+lgd*'3. EQ Forward 1'!D974,0),MAX(lgd*'3. EQ Forward 2'!D974,0)+MAX(lgd*'3. EQ Forward 1'!D974,0))</f>
        <v>0</v>
      </c>
      <c r="E1002" s="48">
        <f>'3. Discount Factors'!E974*IF(netting,MAX(lgd*'3. EQ Forward 2'!E974+lgd*'3. EQ Forward 1'!E974,0),MAX(lgd*'3. EQ Forward 2'!E974,0)+MAX(lgd*'3. EQ Forward 1'!E974,0))</f>
        <v>0</v>
      </c>
      <c r="F1002" s="48">
        <f>'3. Discount Factors'!F974*IF(netting,MAX(lgd*'3. EQ Forward 2'!F974+lgd*'3. EQ Forward 1'!F974,0),MAX(lgd*'3. EQ Forward 2'!F974,0)+MAX(lgd*'3. EQ Forward 1'!F974,0))</f>
        <v>0</v>
      </c>
      <c r="G1002" s="48">
        <f>'3. Discount Factors'!G974*IF(netting,MAX(lgd*'3. EQ Forward 2'!G974+lgd*'3. EQ Forward 1'!G974,0),MAX(lgd*'3. EQ Forward 2'!G974,0)+MAX(lgd*'3. EQ Forward 1'!G974,0))</f>
        <v>0</v>
      </c>
      <c r="H1002" s="48">
        <f>'3. Discount Factors'!H974*IF(netting,MAX(lgd*'3. EQ Forward 2'!H974+lgd*'3. EQ Forward 1'!H974,0),MAX(lgd*'3. EQ Forward 2'!H974,0)+MAX(lgd*'3. EQ Forward 1'!H974,0))</f>
        <v>0</v>
      </c>
      <c r="I1002" s="48">
        <f>'3. Discount Factors'!I974*IF(netting,MAX(lgd*'3. EQ Forward 2'!I974+lgd*'3. EQ Forward 1'!I974,0),MAX(lgd*'3. EQ Forward 2'!I974,0)+MAX(lgd*'3. EQ Forward 1'!I974,0))</f>
        <v>0</v>
      </c>
      <c r="J1002" s="48">
        <f>'3. Discount Factors'!J974*IF(netting,MAX(lgd*'3. EQ Forward 2'!J974+lgd*'3. EQ Forward 1'!J974,0),MAX(lgd*'3. EQ Forward 2'!J974,0)+MAX(lgd*'3. EQ Forward 1'!J974,0))</f>
        <v>0</v>
      </c>
      <c r="K1002" s="48">
        <f>'3. Discount Factors'!K974*IF(netting,MAX(lgd*'3. EQ Forward 2'!K974+lgd*'3. EQ Forward 1'!K974,0),MAX(lgd*'3. EQ Forward 2'!K974,0)+MAX(lgd*'3. EQ Forward 1'!K974,0))</f>
        <v>0</v>
      </c>
      <c r="L1002" s="48">
        <f>'3. Discount Factors'!L974*IF(netting,MAX(lgd*'3. EQ Forward 2'!L974+lgd*'3. EQ Forward 1'!L974,0),MAX(lgd*'3. EQ Forward 2'!L974,0)+MAX(lgd*'3. EQ Forward 1'!L974,0))</f>
        <v>0</v>
      </c>
      <c r="M1002" s="48">
        <f>'3. Discount Factors'!M974*IF(netting,MAX(lgd*'3. EQ Forward 2'!M974+lgd*'3. EQ Forward 1'!M974,0),MAX(lgd*'3. EQ Forward 2'!M974,0)+MAX(lgd*'3. EQ Forward 1'!M974,0))</f>
        <v>0</v>
      </c>
      <c r="N1002" s="48">
        <f>'3. Discount Factors'!N974*IF(netting,MAX(lgd*'3. EQ Forward 2'!N974+lgd*'3. EQ Forward 1'!N974,0),MAX(lgd*'3. EQ Forward 2'!N974,0)+MAX(lgd*'3. EQ Forward 1'!N974,0))</f>
        <v>0</v>
      </c>
      <c r="O1002" s="48">
        <f>'3. Discount Factors'!O974*IF(netting,MAX(lgd*'3. EQ Forward 2'!O974+lgd*'3. EQ Forward 1'!O974,0),MAX(lgd*'3. EQ Forward 2'!O974,0)+MAX(lgd*'3. EQ Forward 1'!O974,0))</f>
        <v>0</v>
      </c>
      <c r="P1002" s="48">
        <f>'3. Discount Factors'!P974*IF(netting,MAX(lgd*'3. EQ Forward 2'!P974+lgd*'3. EQ Forward 1'!P974,0),MAX(lgd*'3. EQ Forward 2'!P974,0)+MAX(lgd*'3. EQ Forward 1'!P974,0))</f>
        <v>0</v>
      </c>
      <c r="Q1002" s="48">
        <f>'3. Discount Factors'!Q974*IF(netting,MAX(lgd*'3. EQ Forward 2'!Q974+lgd*'3. EQ Forward 1'!Q974,0),MAX(lgd*'3. EQ Forward 2'!Q974,0)+MAX(lgd*'3. EQ Forward 1'!Q974,0))</f>
        <v>0</v>
      </c>
      <c r="R1002" s="48">
        <f>'3. Discount Factors'!R974*IF(netting,MAX(lgd*'3. EQ Forward 2'!R974+lgd*'3. EQ Forward 1'!R974,0),MAX(lgd*'3. EQ Forward 2'!R974,0)+MAX(lgd*'3. EQ Forward 1'!R974,0))</f>
        <v>0</v>
      </c>
      <c r="S1002" s="48">
        <f>'3. Discount Factors'!S974*IF(netting,MAX(lgd*'3. EQ Forward 2'!S974+lgd*'3. EQ Forward 1'!S974,0),MAX(lgd*'3. EQ Forward 2'!S974,0)+MAX(lgd*'3. EQ Forward 1'!S974,0))</f>
        <v>0</v>
      </c>
      <c r="T1002" s="48">
        <f>'3. Discount Factors'!T974*IF(netting,MAX(lgd*'3. EQ Forward 2'!T974+lgd*'3. EQ Forward 1'!T974,0),MAX(lgd*'3. EQ Forward 2'!T974,0)+MAX(lgd*'3. EQ Forward 1'!T974,0))</f>
        <v>0</v>
      </c>
      <c r="U1002" s="48">
        <f>'3. Discount Factors'!U974*IF(netting,MAX(lgd*'3. EQ Forward 2'!U974+lgd*'3. EQ Forward 1'!U974,0),MAX(lgd*'3. EQ Forward 2'!U974,0)+MAX(lgd*'3. EQ Forward 1'!U974,0))</f>
        <v>0</v>
      </c>
      <c r="V1002" s="48">
        <f>'3. Discount Factors'!V974*IF(netting,MAX(lgd*'3. EQ Forward 2'!V974+lgd*'3. EQ Forward 1'!V974,0),MAX(lgd*'3. EQ Forward 2'!V974,0)+MAX(lgd*'3. EQ Forward 1'!V974,0))</f>
        <v>0</v>
      </c>
      <c r="W1002" s="53">
        <f>'3. Discount Factors'!W974*IF(netting,MAX(lgd*'3. EQ Forward 2'!W974+lgd*'3. EQ Forward 1'!W974,0),MAX(lgd*'3. EQ Forward 2'!W974,0)+MAX(lgd*'3. EQ Forward 1'!W974,0))</f>
        <v>0</v>
      </c>
    </row>
    <row r="1003" spans="2:23" x14ac:dyDescent="0.35">
      <c r="B1003" s="26" t="s">
        <v>971</v>
      </c>
      <c r="C1003" s="52">
        <f>'3. Discount Factors'!C975*IF(netting,MAX(lgd*'3. EQ Forward 2'!C975+lgd*'3. EQ Forward 1'!C975,0),MAX(lgd*'3. EQ Forward 2'!C975,0)+MAX(lgd*'3. EQ Forward 1'!C975,0))</f>
        <v>0</v>
      </c>
      <c r="D1003" s="48">
        <f>'3. Discount Factors'!D975*IF(netting,MAX(lgd*'3. EQ Forward 2'!D975+lgd*'3. EQ Forward 1'!D975,0),MAX(lgd*'3. EQ Forward 2'!D975,0)+MAX(lgd*'3. EQ Forward 1'!D975,0))</f>
        <v>6687228.8166365502</v>
      </c>
      <c r="E1003" s="48">
        <f>'3. Discount Factors'!E975*IF(netting,MAX(lgd*'3. EQ Forward 2'!E975+lgd*'3. EQ Forward 1'!E975,0),MAX(lgd*'3. EQ Forward 2'!E975,0)+MAX(lgd*'3. EQ Forward 1'!E975,0))</f>
        <v>0</v>
      </c>
      <c r="F1003" s="48">
        <f>'3. Discount Factors'!F975*IF(netting,MAX(lgd*'3. EQ Forward 2'!F975+lgd*'3. EQ Forward 1'!F975,0),MAX(lgd*'3. EQ Forward 2'!F975,0)+MAX(lgd*'3. EQ Forward 1'!F975,0))</f>
        <v>0</v>
      </c>
      <c r="G1003" s="48">
        <f>'3. Discount Factors'!G975*IF(netting,MAX(lgd*'3. EQ Forward 2'!G975+lgd*'3. EQ Forward 1'!G975,0),MAX(lgd*'3. EQ Forward 2'!G975,0)+MAX(lgd*'3. EQ Forward 1'!G975,0))</f>
        <v>0</v>
      </c>
      <c r="H1003" s="48">
        <f>'3. Discount Factors'!H975*IF(netting,MAX(lgd*'3. EQ Forward 2'!H975+lgd*'3. EQ Forward 1'!H975,0),MAX(lgd*'3. EQ Forward 2'!H975,0)+MAX(lgd*'3. EQ Forward 1'!H975,0))</f>
        <v>0</v>
      </c>
      <c r="I1003" s="48">
        <f>'3. Discount Factors'!I975*IF(netting,MAX(lgd*'3. EQ Forward 2'!I975+lgd*'3. EQ Forward 1'!I975,0),MAX(lgd*'3. EQ Forward 2'!I975,0)+MAX(lgd*'3. EQ Forward 1'!I975,0))</f>
        <v>0</v>
      </c>
      <c r="J1003" s="48">
        <f>'3. Discount Factors'!J975*IF(netting,MAX(lgd*'3. EQ Forward 2'!J975+lgd*'3. EQ Forward 1'!J975,0),MAX(lgd*'3. EQ Forward 2'!J975,0)+MAX(lgd*'3. EQ Forward 1'!J975,0))</f>
        <v>0</v>
      </c>
      <c r="K1003" s="48">
        <f>'3. Discount Factors'!K975*IF(netting,MAX(lgd*'3. EQ Forward 2'!K975+lgd*'3. EQ Forward 1'!K975,0),MAX(lgd*'3. EQ Forward 2'!K975,0)+MAX(lgd*'3. EQ Forward 1'!K975,0))</f>
        <v>0</v>
      </c>
      <c r="L1003" s="48">
        <f>'3. Discount Factors'!L975*IF(netting,MAX(lgd*'3. EQ Forward 2'!L975+lgd*'3. EQ Forward 1'!L975,0),MAX(lgd*'3. EQ Forward 2'!L975,0)+MAX(lgd*'3. EQ Forward 1'!L975,0))</f>
        <v>0</v>
      </c>
      <c r="M1003" s="48">
        <f>'3. Discount Factors'!M975*IF(netting,MAX(lgd*'3. EQ Forward 2'!M975+lgd*'3. EQ Forward 1'!M975,0),MAX(lgd*'3. EQ Forward 2'!M975,0)+MAX(lgd*'3. EQ Forward 1'!M975,0))</f>
        <v>0</v>
      </c>
      <c r="N1003" s="48">
        <f>'3. Discount Factors'!N975*IF(netting,MAX(lgd*'3. EQ Forward 2'!N975+lgd*'3. EQ Forward 1'!N975,0),MAX(lgd*'3. EQ Forward 2'!N975,0)+MAX(lgd*'3. EQ Forward 1'!N975,0))</f>
        <v>0</v>
      </c>
      <c r="O1003" s="48">
        <f>'3. Discount Factors'!O975*IF(netting,MAX(lgd*'3. EQ Forward 2'!O975+lgd*'3. EQ Forward 1'!O975,0),MAX(lgd*'3. EQ Forward 2'!O975,0)+MAX(lgd*'3. EQ Forward 1'!O975,0))</f>
        <v>0</v>
      </c>
      <c r="P1003" s="48">
        <f>'3. Discount Factors'!P975*IF(netting,MAX(lgd*'3. EQ Forward 2'!P975+lgd*'3. EQ Forward 1'!P975,0),MAX(lgd*'3. EQ Forward 2'!P975,0)+MAX(lgd*'3. EQ Forward 1'!P975,0))</f>
        <v>0</v>
      </c>
      <c r="Q1003" s="48">
        <f>'3. Discount Factors'!Q975*IF(netting,MAX(lgd*'3. EQ Forward 2'!Q975+lgd*'3. EQ Forward 1'!Q975,0),MAX(lgd*'3. EQ Forward 2'!Q975,0)+MAX(lgd*'3. EQ Forward 1'!Q975,0))</f>
        <v>0</v>
      </c>
      <c r="R1003" s="48">
        <f>'3. Discount Factors'!R975*IF(netting,MAX(lgd*'3. EQ Forward 2'!R975+lgd*'3. EQ Forward 1'!R975,0),MAX(lgd*'3. EQ Forward 2'!R975,0)+MAX(lgd*'3. EQ Forward 1'!R975,0))</f>
        <v>0</v>
      </c>
      <c r="S1003" s="48">
        <f>'3. Discount Factors'!S975*IF(netting,MAX(lgd*'3. EQ Forward 2'!S975+lgd*'3. EQ Forward 1'!S975,0),MAX(lgd*'3. EQ Forward 2'!S975,0)+MAX(lgd*'3. EQ Forward 1'!S975,0))</f>
        <v>0</v>
      </c>
      <c r="T1003" s="48">
        <f>'3. Discount Factors'!T975*IF(netting,MAX(lgd*'3. EQ Forward 2'!T975+lgd*'3. EQ Forward 1'!T975,0),MAX(lgd*'3. EQ Forward 2'!T975,0)+MAX(lgd*'3. EQ Forward 1'!T975,0))</f>
        <v>0</v>
      </c>
      <c r="U1003" s="48">
        <f>'3. Discount Factors'!U975*IF(netting,MAX(lgd*'3. EQ Forward 2'!U975+lgd*'3. EQ Forward 1'!U975,0),MAX(lgd*'3. EQ Forward 2'!U975,0)+MAX(lgd*'3. EQ Forward 1'!U975,0))</f>
        <v>0</v>
      </c>
      <c r="V1003" s="48">
        <f>'3. Discount Factors'!V975*IF(netting,MAX(lgd*'3. EQ Forward 2'!V975+lgd*'3. EQ Forward 1'!V975,0),MAX(lgd*'3. EQ Forward 2'!V975,0)+MAX(lgd*'3. EQ Forward 1'!V975,0))</f>
        <v>0</v>
      </c>
      <c r="W1003" s="53">
        <f>'3. Discount Factors'!W975*IF(netting,MAX(lgd*'3. EQ Forward 2'!W975+lgd*'3. EQ Forward 1'!W975,0),MAX(lgd*'3. EQ Forward 2'!W975,0)+MAX(lgd*'3. EQ Forward 1'!W975,0))</f>
        <v>0</v>
      </c>
    </row>
    <row r="1004" spans="2:23" x14ac:dyDescent="0.35">
      <c r="B1004" s="26" t="s">
        <v>972</v>
      </c>
      <c r="C1004" s="52">
        <f>'3. Discount Factors'!C976*IF(netting,MAX(lgd*'3. EQ Forward 2'!C976+lgd*'3. EQ Forward 1'!C976,0),MAX(lgd*'3. EQ Forward 2'!C976,0)+MAX(lgd*'3. EQ Forward 1'!C976,0))</f>
        <v>0</v>
      </c>
      <c r="D1004" s="48">
        <f>'3. Discount Factors'!D976*IF(netting,MAX(lgd*'3. EQ Forward 2'!D976+lgd*'3. EQ Forward 1'!D976,0),MAX(lgd*'3. EQ Forward 2'!D976,0)+MAX(lgd*'3. EQ Forward 1'!D976,0))</f>
        <v>3935192.5960725779</v>
      </c>
      <c r="E1004" s="48">
        <f>'3. Discount Factors'!E976*IF(netting,MAX(lgd*'3. EQ Forward 2'!E976+lgd*'3. EQ Forward 1'!E976,0),MAX(lgd*'3. EQ Forward 2'!E976,0)+MAX(lgd*'3. EQ Forward 1'!E976,0))</f>
        <v>6665509.2609507162</v>
      </c>
      <c r="F1004" s="48">
        <f>'3. Discount Factors'!F976*IF(netting,MAX(lgd*'3. EQ Forward 2'!F976+lgd*'3. EQ Forward 1'!F976,0),MAX(lgd*'3. EQ Forward 2'!F976,0)+MAX(lgd*'3. EQ Forward 1'!F976,0))</f>
        <v>4173950.8345508673</v>
      </c>
      <c r="G1004" s="48">
        <f>'3. Discount Factors'!G976*IF(netting,MAX(lgd*'3. EQ Forward 2'!G976+lgd*'3. EQ Forward 1'!G976,0),MAX(lgd*'3. EQ Forward 2'!G976,0)+MAX(lgd*'3. EQ Forward 1'!G976,0))</f>
        <v>1171517.6655901072</v>
      </c>
      <c r="H1004" s="48">
        <f>'3. Discount Factors'!H976*IF(netting,MAX(lgd*'3. EQ Forward 2'!H976+lgd*'3. EQ Forward 1'!H976,0),MAX(lgd*'3. EQ Forward 2'!H976,0)+MAX(lgd*'3. EQ Forward 1'!H976,0))</f>
        <v>2910595.2493244465</v>
      </c>
      <c r="I1004" s="48">
        <f>'3. Discount Factors'!I976*IF(netting,MAX(lgd*'3. EQ Forward 2'!I976+lgd*'3. EQ Forward 1'!I976,0),MAX(lgd*'3. EQ Forward 2'!I976,0)+MAX(lgd*'3. EQ Forward 1'!I976,0))</f>
        <v>8454000.0460549854</v>
      </c>
      <c r="J1004" s="48">
        <f>'3. Discount Factors'!J976*IF(netting,MAX(lgd*'3. EQ Forward 2'!J976+lgd*'3. EQ Forward 1'!J976,0),MAX(lgd*'3. EQ Forward 2'!J976,0)+MAX(lgd*'3. EQ Forward 1'!J976,0))</f>
        <v>7037947.2223375263</v>
      </c>
      <c r="K1004" s="48">
        <f>'3. Discount Factors'!K976*IF(netting,MAX(lgd*'3. EQ Forward 2'!K976+lgd*'3. EQ Forward 1'!K976,0),MAX(lgd*'3. EQ Forward 2'!K976,0)+MAX(lgd*'3. EQ Forward 1'!K976,0))</f>
        <v>3780442.6125374162</v>
      </c>
      <c r="L1004" s="48">
        <f>'3. Discount Factors'!L976*IF(netting,MAX(lgd*'3. EQ Forward 2'!L976+lgd*'3. EQ Forward 1'!L976,0),MAX(lgd*'3. EQ Forward 2'!L976,0)+MAX(lgd*'3. EQ Forward 1'!L976,0))</f>
        <v>0</v>
      </c>
      <c r="M1004" s="48">
        <f>'3. Discount Factors'!M976*IF(netting,MAX(lgd*'3. EQ Forward 2'!M976+lgd*'3. EQ Forward 1'!M976,0),MAX(lgd*'3. EQ Forward 2'!M976,0)+MAX(lgd*'3. EQ Forward 1'!M976,0))</f>
        <v>0</v>
      </c>
      <c r="N1004" s="48">
        <f>'3. Discount Factors'!N976*IF(netting,MAX(lgd*'3. EQ Forward 2'!N976+lgd*'3. EQ Forward 1'!N976,0),MAX(lgd*'3. EQ Forward 2'!N976,0)+MAX(lgd*'3. EQ Forward 1'!N976,0))</f>
        <v>0</v>
      </c>
      <c r="O1004" s="48">
        <f>'3. Discount Factors'!O976*IF(netting,MAX(lgd*'3. EQ Forward 2'!O976+lgd*'3. EQ Forward 1'!O976,0),MAX(lgd*'3. EQ Forward 2'!O976,0)+MAX(lgd*'3. EQ Forward 1'!O976,0))</f>
        <v>0</v>
      </c>
      <c r="P1004" s="48">
        <f>'3. Discount Factors'!P976*IF(netting,MAX(lgd*'3. EQ Forward 2'!P976+lgd*'3. EQ Forward 1'!P976,0),MAX(lgd*'3. EQ Forward 2'!P976,0)+MAX(lgd*'3. EQ Forward 1'!P976,0))</f>
        <v>4649260.3490224807</v>
      </c>
      <c r="Q1004" s="48">
        <f>'3. Discount Factors'!Q976*IF(netting,MAX(lgd*'3. EQ Forward 2'!Q976+lgd*'3. EQ Forward 1'!Q976,0),MAX(lgd*'3. EQ Forward 2'!Q976,0)+MAX(lgd*'3. EQ Forward 1'!Q976,0))</f>
        <v>4058252.2517542448</v>
      </c>
      <c r="R1004" s="48">
        <f>'3. Discount Factors'!R976*IF(netting,MAX(lgd*'3. EQ Forward 2'!R976+lgd*'3. EQ Forward 1'!R976,0),MAX(lgd*'3. EQ Forward 2'!R976,0)+MAX(lgd*'3. EQ Forward 1'!R976,0))</f>
        <v>4253216.447276881</v>
      </c>
      <c r="S1004" s="48">
        <f>'3. Discount Factors'!S976*IF(netting,MAX(lgd*'3. EQ Forward 2'!S976+lgd*'3. EQ Forward 1'!S976,0),MAX(lgd*'3. EQ Forward 2'!S976,0)+MAX(lgd*'3. EQ Forward 1'!S976,0))</f>
        <v>0</v>
      </c>
      <c r="T1004" s="48">
        <f>'3. Discount Factors'!T976*IF(netting,MAX(lgd*'3. EQ Forward 2'!T976+lgd*'3. EQ Forward 1'!T976,0),MAX(lgd*'3. EQ Forward 2'!T976,0)+MAX(lgd*'3. EQ Forward 1'!T976,0))</f>
        <v>0</v>
      </c>
      <c r="U1004" s="48">
        <f>'3. Discount Factors'!U976*IF(netting,MAX(lgd*'3. EQ Forward 2'!U976+lgd*'3. EQ Forward 1'!U976,0),MAX(lgd*'3. EQ Forward 2'!U976,0)+MAX(lgd*'3. EQ Forward 1'!U976,0))</f>
        <v>0</v>
      </c>
      <c r="V1004" s="48">
        <f>'3. Discount Factors'!V976*IF(netting,MAX(lgd*'3. EQ Forward 2'!V976+lgd*'3. EQ Forward 1'!V976,0),MAX(lgd*'3. EQ Forward 2'!V976,0)+MAX(lgd*'3. EQ Forward 1'!V976,0))</f>
        <v>0</v>
      </c>
      <c r="W1004" s="53">
        <f>'3. Discount Factors'!W976*IF(netting,MAX(lgd*'3. EQ Forward 2'!W976+lgd*'3. EQ Forward 1'!W976,0),MAX(lgd*'3. EQ Forward 2'!W976,0)+MAX(lgd*'3. EQ Forward 1'!W976,0))</f>
        <v>0</v>
      </c>
    </row>
    <row r="1005" spans="2:23" x14ac:dyDescent="0.35">
      <c r="B1005" s="26" t="s">
        <v>973</v>
      </c>
      <c r="C1005" s="52">
        <f>'3. Discount Factors'!C977*IF(netting,MAX(lgd*'3. EQ Forward 2'!C977+lgd*'3. EQ Forward 1'!C977,0),MAX(lgd*'3. EQ Forward 2'!C977,0)+MAX(lgd*'3. EQ Forward 1'!C977,0))</f>
        <v>0</v>
      </c>
      <c r="D1005" s="48">
        <f>'3. Discount Factors'!D977*IF(netting,MAX(lgd*'3. EQ Forward 2'!D977+lgd*'3. EQ Forward 1'!D977,0),MAX(lgd*'3. EQ Forward 2'!D977,0)+MAX(lgd*'3. EQ Forward 1'!D977,0))</f>
        <v>0</v>
      </c>
      <c r="E1005" s="48">
        <f>'3. Discount Factors'!E977*IF(netting,MAX(lgd*'3. EQ Forward 2'!E977+lgd*'3. EQ Forward 1'!E977,0),MAX(lgd*'3. EQ Forward 2'!E977,0)+MAX(lgd*'3. EQ Forward 1'!E977,0))</f>
        <v>0</v>
      </c>
      <c r="F1005" s="48">
        <f>'3. Discount Factors'!F977*IF(netting,MAX(lgd*'3. EQ Forward 2'!F977+lgd*'3. EQ Forward 1'!F977,0),MAX(lgd*'3. EQ Forward 2'!F977,0)+MAX(lgd*'3. EQ Forward 1'!F977,0))</f>
        <v>2559563.5120820189</v>
      </c>
      <c r="G1005" s="48">
        <f>'3. Discount Factors'!G977*IF(netting,MAX(lgd*'3. EQ Forward 2'!G977+lgd*'3. EQ Forward 1'!G977,0),MAX(lgd*'3. EQ Forward 2'!G977,0)+MAX(lgd*'3. EQ Forward 1'!G977,0))</f>
        <v>0</v>
      </c>
      <c r="H1005" s="48">
        <f>'3. Discount Factors'!H977*IF(netting,MAX(lgd*'3. EQ Forward 2'!H977+lgd*'3. EQ Forward 1'!H977,0),MAX(lgd*'3. EQ Forward 2'!H977,0)+MAX(lgd*'3. EQ Forward 1'!H977,0))</f>
        <v>4023831.4698362383</v>
      </c>
      <c r="I1005" s="48">
        <f>'3. Discount Factors'!I977*IF(netting,MAX(lgd*'3. EQ Forward 2'!I977+lgd*'3. EQ Forward 1'!I977,0),MAX(lgd*'3. EQ Forward 2'!I977,0)+MAX(lgd*'3. EQ Forward 1'!I977,0))</f>
        <v>1350474.7638358155</v>
      </c>
      <c r="J1005" s="48">
        <f>'3. Discount Factors'!J977*IF(netting,MAX(lgd*'3. EQ Forward 2'!J977+lgd*'3. EQ Forward 1'!J977,0),MAX(lgd*'3. EQ Forward 2'!J977,0)+MAX(lgd*'3. EQ Forward 1'!J977,0))</f>
        <v>6757384.2359521743</v>
      </c>
      <c r="K1005" s="48">
        <f>'3. Discount Factors'!K977*IF(netting,MAX(lgd*'3. EQ Forward 2'!K977+lgd*'3. EQ Forward 1'!K977,0),MAX(lgd*'3. EQ Forward 2'!K977,0)+MAX(lgd*'3. EQ Forward 1'!K977,0))</f>
        <v>7480911.7180903014</v>
      </c>
      <c r="L1005" s="48">
        <f>'3. Discount Factors'!L977*IF(netting,MAX(lgd*'3. EQ Forward 2'!L977+lgd*'3. EQ Forward 1'!L977,0),MAX(lgd*'3. EQ Forward 2'!L977,0)+MAX(lgd*'3. EQ Forward 1'!L977,0))</f>
        <v>7992496.0113153141</v>
      </c>
      <c r="M1005" s="48">
        <f>'3. Discount Factors'!M977*IF(netting,MAX(lgd*'3. EQ Forward 2'!M977+lgd*'3. EQ Forward 1'!M977,0),MAX(lgd*'3. EQ Forward 2'!M977,0)+MAX(lgd*'3. EQ Forward 1'!M977,0))</f>
        <v>18746224.966192115</v>
      </c>
      <c r="N1005" s="48">
        <f>'3. Discount Factors'!N977*IF(netting,MAX(lgd*'3. EQ Forward 2'!N977+lgd*'3. EQ Forward 1'!N977,0),MAX(lgd*'3. EQ Forward 2'!N977,0)+MAX(lgd*'3. EQ Forward 1'!N977,0))</f>
        <v>12232782.007484989</v>
      </c>
      <c r="O1005" s="48">
        <f>'3. Discount Factors'!O977*IF(netting,MAX(lgd*'3. EQ Forward 2'!O977+lgd*'3. EQ Forward 1'!O977,0),MAX(lgd*'3. EQ Forward 2'!O977,0)+MAX(lgd*'3. EQ Forward 1'!O977,0))</f>
        <v>512757.30471946468</v>
      </c>
      <c r="P1005" s="48">
        <f>'3. Discount Factors'!P977*IF(netting,MAX(lgd*'3. EQ Forward 2'!P977+lgd*'3. EQ Forward 1'!P977,0),MAX(lgd*'3. EQ Forward 2'!P977,0)+MAX(lgd*'3. EQ Forward 1'!P977,0))</f>
        <v>0</v>
      </c>
      <c r="Q1005" s="48">
        <f>'3. Discount Factors'!Q977*IF(netting,MAX(lgd*'3. EQ Forward 2'!Q977+lgd*'3. EQ Forward 1'!Q977,0),MAX(lgd*'3. EQ Forward 2'!Q977,0)+MAX(lgd*'3. EQ Forward 1'!Q977,0))</f>
        <v>0</v>
      </c>
      <c r="R1005" s="48">
        <f>'3. Discount Factors'!R977*IF(netting,MAX(lgd*'3. EQ Forward 2'!R977+lgd*'3. EQ Forward 1'!R977,0),MAX(lgd*'3. EQ Forward 2'!R977,0)+MAX(lgd*'3. EQ Forward 1'!R977,0))</f>
        <v>0</v>
      </c>
      <c r="S1005" s="48">
        <f>'3. Discount Factors'!S977*IF(netting,MAX(lgd*'3. EQ Forward 2'!S977+lgd*'3. EQ Forward 1'!S977,0),MAX(lgd*'3. EQ Forward 2'!S977,0)+MAX(lgd*'3. EQ Forward 1'!S977,0))</f>
        <v>0</v>
      </c>
      <c r="T1005" s="48">
        <f>'3. Discount Factors'!T977*IF(netting,MAX(lgd*'3. EQ Forward 2'!T977+lgd*'3. EQ Forward 1'!T977,0),MAX(lgd*'3. EQ Forward 2'!T977,0)+MAX(lgd*'3. EQ Forward 1'!T977,0))</f>
        <v>0</v>
      </c>
      <c r="U1005" s="48">
        <f>'3. Discount Factors'!U977*IF(netting,MAX(lgd*'3. EQ Forward 2'!U977+lgd*'3. EQ Forward 1'!U977,0),MAX(lgd*'3. EQ Forward 2'!U977,0)+MAX(lgd*'3. EQ Forward 1'!U977,0))</f>
        <v>0</v>
      </c>
      <c r="V1005" s="48">
        <f>'3. Discount Factors'!V977*IF(netting,MAX(lgd*'3. EQ Forward 2'!V977+lgd*'3. EQ Forward 1'!V977,0),MAX(lgd*'3. EQ Forward 2'!V977,0)+MAX(lgd*'3. EQ Forward 1'!V977,0))</f>
        <v>934778.89615023194</v>
      </c>
      <c r="W1005" s="53">
        <f>'3. Discount Factors'!W977*IF(netting,MAX(lgd*'3. EQ Forward 2'!W977+lgd*'3. EQ Forward 1'!W977,0),MAX(lgd*'3. EQ Forward 2'!W977,0)+MAX(lgd*'3. EQ Forward 1'!W977,0))</f>
        <v>13512492.84197614</v>
      </c>
    </row>
    <row r="1006" spans="2:23" x14ac:dyDescent="0.35">
      <c r="B1006" s="26" t="s">
        <v>974</v>
      </c>
      <c r="C1006" s="52">
        <f>'3. Discount Factors'!C978*IF(netting,MAX(lgd*'3. EQ Forward 2'!C978+lgd*'3. EQ Forward 1'!C978,0),MAX(lgd*'3. EQ Forward 2'!C978,0)+MAX(lgd*'3. EQ Forward 1'!C978,0))</f>
        <v>0</v>
      </c>
      <c r="D1006" s="48">
        <f>'3. Discount Factors'!D978*IF(netting,MAX(lgd*'3. EQ Forward 2'!D978+lgd*'3. EQ Forward 1'!D978,0),MAX(lgd*'3. EQ Forward 2'!D978,0)+MAX(lgd*'3. EQ Forward 1'!D978,0))</f>
        <v>0</v>
      </c>
      <c r="E1006" s="48">
        <f>'3. Discount Factors'!E978*IF(netting,MAX(lgd*'3. EQ Forward 2'!E978+lgd*'3. EQ Forward 1'!E978,0),MAX(lgd*'3. EQ Forward 2'!E978,0)+MAX(lgd*'3. EQ Forward 1'!E978,0))</f>
        <v>0</v>
      </c>
      <c r="F1006" s="48">
        <f>'3. Discount Factors'!F978*IF(netting,MAX(lgd*'3. EQ Forward 2'!F978+lgd*'3. EQ Forward 1'!F978,0),MAX(lgd*'3. EQ Forward 2'!F978,0)+MAX(lgd*'3. EQ Forward 1'!F978,0))</f>
        <v>942958.75402656058</v>
      </c>
      <c r="G1006" s="48">
        <f>'3. Discount Factors'!G978*IF(netting,MAX(lgd*'3. EQ Forward 2'!G978+lgd*'3. EQ Forward 1'!G978,0),MAX(lgd*'3. EQ Forward 2'!G978,0)+MAX(lgd*'3. EQ Forward 1'!G978,0))</f>
        <v>5399551.9158928683</v>
      </c>
      <c r="H1006" s="48">
        <f>'3. Discount Factors'!H978*IF(netting,MAX(lgd*'3. EQ Forward 2'!H978+lgd*'3. EQ Forward 1'!H978,0),MAX(lgd*'3. EQ Forward 2'!H978,0)+MAX(lgd*'3. EQ Forward 1'!H978,0))</f>
        <v>11507144.031208951</v>
      </c>
      <c r="I1006" s="48">
        <f>'3. Discount Factors'!I978*IF(netting,MAX(lgd*'3. EQ Forward 2'!I978+lgd*'3. EQ Forward 1'!I978,0),MAX(lgd*'3. EQ Forward 2'!I978,0)+MAX(lgd*'3. EQ Forward 1'!I978,0))</f>
        <v>6472943.1877115294</v>
      </c>
      <c r="J1006" s="48">
        <f>'3. Discount Factors'!J978*IF(netting,MAX(lgd*'3. EQ Forward 2'!J978+lgd*'3. EQ Forward 1'!J978,0),MAX(lgd*'3. EQ Forward 2'!J978,0)+MAX(lgd*'3. EQ Forward 1'!J978,0))</f>
        <v>3737795.9562615706</v>
      </c>
      <c r="K1006" s="48">
        <f>'3. Discount Factors'!K978*IF(netting,MAX(lgd*'3. EQ Forward 2'!K978+lgd*'3. EQ Forward 1'!K978,0),MAX(lgd*'3. EQ Forward 2'!K978,0)+MAX(lgd*'3. EQ Forward 1'!K978,0))</f>
        <v>3384811.7957959506</v>
      </c>
      <c r="L1006" s="48">
        <f>'3. Discount Factors'!L978*IF(netting,MAX(lgd*'3. EQ Forward 2'!L978+lgd*'3. EQ Forward 1'!L978,0),MAX(lgd*'3. EQ Forward 2'!L978,0)+MAX(lgd*'3. EQ Forward 1'!L978,0))</f>
        <v>34672.710874618868</v>
      </c>
      <c r="M1006" s="48">
        <f>'3. Discount Factors'!M978*IF(netting,MAX(lgd*'3. EQ Forward 2'!M978+lgd*'3. EQ Forward 1'!M978,0),MAX(lgd*'3. EQ Forward 2'!M978,0)+MAX(lgd*'3. EQ Forward 1'!M978,0))</f>
        <v>0</v>
      </c>
      <c r="N1006" s="48">
        <f>'3. Discount Factors'!N978*IF(netting,MAX(lgd*'3. EQ Forward 2'!N978+lgd*'3. EQ Forward 1'!N978,0),MAX(lgd*'3. EQ Forward 2'!N978,0)+MAX(lgd*'3. EQ Forward 1'!N978,0))</f>
        <v>0</v>
      </c>
      <c r="O1006" s="48">
        <f>'3. Discount Factors'!O978*IF(netting,MAX(lgd*'3. EQ Forward 2'!O978+lgd*'3. EQ Forward 1'!O978,0),MAX(lgd*'3. EQ Forward 2'!O978,0)+MAX(lgd*'3. EQ Forward 1'!O978,0))</f>
        <v>0</v>
      </c>
      <c r="P1006" s="48">
        <f>'3. Discount Factors'!P978*IF(netting,MAX(lgd*'3. EQ Forward 2'!P978+lgd*'3. EQ Forward 1'!P978,0),MAX(lgd*'3. EQ Forward 2'!P978,0)+MAX(lgd*'3. EQ Forward 1'!P978,0))</f>
        <v>0</v>
      </c>
      <c r="Q1006" s="48">
        <f>'3. Discount Factors'!Q978*IF(netting,MAX(lgd*'3. EQ Forward 2'!Q978+lgd*'3. EQ Forward 1'!Q978,0),MAX(lgd*'3. EQ Forward 2'!Q978,0)+MAX(lgd*'3. EQ Forward 1'!Q978,0))</f>
        <v>0</v>
      </c>
      <c r="R1006" s="48">
        <f>'3. Discount Factors'!R978*IF(netting,MAX(lgd*'3. EQ Forward 2'!R978+lgd*'3. EQ Forward 1'!R978,0),MAX(lgd*'3. EQ Forward 2'!R978,0)+MAX(lgd*'3. EQ Forward 1'!R978,0))</f>
        <v>0</v>
      </c>
      <c r="S1006" s="48">
        <f>'3. Discount Factors'!S978*IF(netting,MAX(lgd*'3. EQ Forward 2'!S978+lgd*'3. EQ Forward 1'!S978,0),MAX(lgd*'3. EQ Forward 2'!S978,0)+MAX(lgd*'3. EQ Forward 1'!S978,0))</f>
        <v>0</v>
      </c>
      <c r="T1006" s="48">
        <f>'3. Discount Factors'!T978*IF(netting,MAX(lgd*'3. EQ Forward 2'!T978+lgd*'3. EQ Forward 1'!T978,0),MAX(lgd*'3. EQ Forward 2'!T978,0)+MAX(lgd*'3. EQ Forward 1'!T978,0))</f>
        <v>0</v>
      </c>
      <c r="U1006" s="48">
        <f>'3. Discount Factors'!U978*IF(netting,MAX(lgd*'3. EQ Forward 2'!U978+lgd*'3. EQ Forward 1'!U978,0),MAX(lgd*'3. EQ Forward 2'!U978,0)+MAX(lgd*'3. EQ Forward 1'!U978,0))</f>
        <v>0</v>
      </c>
      <c r="V1006" s="48">
        <f>'3. Discount Factors'!V978*IF(netting,MAX(lgd*'3. EQ Forward 2'!V978+lgd*'3. EQ Forward 1'!V978,0),MAX(lgd*'3. EQ Forward 2'!V978,0)+MAX(lgd*'3. EQ Forward 1'!V978,0))</f>
        <v>0</v>
      </c>
      <c r="W1006" s="53">
        <f>'3. Discount Factors'!W978*IF(netting,MAX(lgd*'3. EQ Forward 2'!W978+lgd*'3. EQ Forward 1'!W978,0),MAX(lgd*'3. EQ Forward 2'!W978,0)+MAX(lgd*'3. EQ Forward 1'!W978,0))</f>
        <v>0</v>
      </c>
    </row>
    <row r="1007" spans="2:23" x14ac:dyDescent="0.35">
      <c r="B1007" s="26" t="s">
        <v>975</v>
      </c>
      <c r="C1007" s="52">
        <f>'3. Discount Factors'!C979*IF(netting,MAX(lgd*'3. EQ Forward 2'!C979+lgd*'3. EQ Forward 1'!C979,0),MAX(lgd*'3. EQ Forward 2'!C979,0)+MAX(lgd*'3. EQ Forward 1'!C979,0))</f>
        <v>0</v>
      </c>
      <c r="D1007" s="48">
        <f>'3. Discount Factors'!D979*IF(netting,MAX(lgd*'3. EQ Forward 2'!D979+lgd*'3. EQ Forward 1'!D979,0),MAX(lgd*'3. EQ Forward 2'!D979,0)+MAX(lgd*'3. EQ Forward 1'!D979,0))</f>
        <v>0</v>
      </c>
      <c r="E1007" s="48">
        <f>'3. Discount Factors'!E979*IF(netting,MAX(lgd*'3. EQ Forward 2'!E979+lgd*'3. EQ Forward 1'!E979,0),MAX(lgd*'3. EQ Forward 2'!E979,0)+MAX(lgd*'3. EQ Forward 1'!E979,0))</f>
        <v>0</v>
      </c>
      <c r="F1007" s="48">
        <f>'3. Discount Factors'!F979*IF(netting,MAX(lgd*'3. EQ Forward 2'!F979+lgd*'3. EQ Forward 1'!F979,0),MAX(lgd*'3. EQ Forward 2'!F979,0)+MAX(lgd*'3. EQ Forward 1'!F979,0))</f>
        <v>0</v>
      </c>
      <c r="G1007" s="48">
        <f>'3. Discount Factors'!G979*IF(netting,MAX(lgd*'3. EQ Forward 2'!G979+lgd*'3. EQ Forward 1'!G979,0),MAX(lgd*'3. EQ Forward 2'!G979,0)+MAX(lgd*'3. EQ Forward 1'!G979,0))</f>
        <v>4602709.9872936634</v>
      </c>
      <c r="H1007" s="48">
        <f>'3. Discount Factors'!H979*IF(netting,MAX(lgd*'3. EQ Forward 2'!H979+lgd*'3. EQ Forward 1'!H979,0),MAX(lgd*'3. EQ Forward 2'!H979,0)+MAX(lgd*'3. EQ Forward 1'!H979,0))</f>
        <v>6988509.2463164004</v>
      </c>
      <c r="I1007" s="48">
        <f>'3. Discount Factors'!I979*IF(netting,MAX(lgd*'3. EQ Forward 2'!I979+lgd*'3. EQ Forward 1'!I979,0),MAX(lgd*'3. EQ Forward 2'!I979,0)+MAX(lgd*'3. EQ Forward 1'!I979,0))</f>
        <v>10822476.878183376</v>
      </c>
      <c r="J1007" s="48">
        <f>'3. Discount Factors'!J979*IF(netting,MAX(lgd*'3. EQ Forward 2'!J979+lgd*'3. EQ Forward 1'!J979,0),MAX(lgd*'3. EQ Forward 2'!J979,0)+MAX(lgd*'3. EQ Forward 1'!J979,0))</f>
        <v>14074906.900399162</v>
      </c>
      <c r="K1007" s="48">
        <f>'3. Discount Factors'!K979*IF(netting,MAX(lgd*'3. EQ Forward 2'!K979+lgd*'3. EQ Forward 1'!K979,0),MAX(lgd*'3. EQ Forward 2'!K979,0)+MAX(lgd*'3. EQ Forward 1'!K979,0))</f>
        <v>19462640.429512512</v>
      </c>
      <c r="L1007" s="48">
        <f>'3. Discount Factors'!L979*IF(netting,MAX(lgd*'3. EQ Forward 2'!L979+lgd*'3. EQ Forward 1'!L979,0),MAX(lgd*'3. EQ Forward 2'!L979,0)+MAX(lgd*'3. EQ Forward 1'!L979,0))</f>
        <v>18433646.571320061</v>
      </c>
      <c r="M1007" s="48">
        <f>'3. Discount Factors'!M979*IF(netting,MAX(lgd*'3. EQ Forward 2'!M979+lgd*'3. EQ Forward 1'!M979,0),MAX(lgd*'3. EQ Forward 2'!M979,0)+MAX(lgd*'3. EQ Forward 1'!M979,0))</f>
        <v>19181905.465944804</v>
      </c>
      <c r="N1007" s="48">
        <f>'3. Discount Factors'!N979*IF(netting,MAX(lgd*'3. EQ Forward 2'!N979+lgd*'3. EQ Forward 1'!N979,0),MAX(lgd*'3. EQ Forward 2'!N979,0)+MAX(lgd*'3. EQ Forward 1'!N979,0))</f>
        <v>9659888.5715309661</v>
      </c>
      <c r="O1007" s="48">
        <f>'3. Discount Factors'!O979*IF(netting,MAX(lgd*'3. EQ Forward 2'!O979+lgd*'3. EQ Forward 1'!O979,0),MAX(lgd*'3. EQ Forward 2'!O979,0)+MAX(lgd*'3. EQ Forward 1'!O979,0))</f>
        <v>9067594.7260850742</v>
      </c>
      <c r="P1007" s="48">
        <f>'3. Discount Factors'!P979*IF(netting,MAX(lgd*'3. EQ Forward 2'!P979+lgd*'3. EQ Forward 1'!P979,0),MAX(lgd*'3. EQ Forward 2'!P979,0)+MAX(lgd*'3. EQ Forward 1'!P979,0))</f>
        <v>6914627.5449755779</v>
      </c>
      <c r="Q1007" s="48">
        <f>'3. Discount Factors'!Q979*IF(netting,MAX(lgd*'3. EQ Forward 2'!Q979+lgd*'3. EQ Forward 1'!Q979,0),MAX(lgd*'3. EQ Forward 2'!Q979,0)+MAX(lgd*'3. EQ Forward 1'!Q979,0))</f>
        <v>9923790.5518838093</v>
      </c>
      <c r="R1007" s="48">
        <f>'3. Discount Factors'!R979*IF(netting,MAX(lgd*'3. EQ Forward 2'!R979+lgd*'3. EQ Forward 1'!R979,0),MAX(lgd*'3. EQ Forward 2'!R979,0)+MAX(lgd*'3. EQ Forward 1'!R979,0))</f>
        <v>8717232.8012114707</v>
      </c>
      <c r="S1007" s="48">
        <f>'3. Discount Factors'!S979*IF(netting,MAX(lgd*'3. EQ Forward 2'!S979+lgd*'3. EQ Forward 1'!S979,0),MAX(lgd*'3. EQ Forward 2'!S979,0)+MAX(lgd*'3. EQ Forward 1'!S979,0))</f>
        <v>11337190.666796029</v>
      </c>
      <c r="T1007" s="48">
        <f>'3. Discount Factors'!T979*IF(netting,MAX(lgd*'3. EQ Forward 2'!T979+lgd*'3. EQ Forward 1'!T979,0),MAX(lgd*'3. EQ Forward 2'!T979,0)+MAX(lgd*'3. EQ Forward 1'!T979,0))</f>
        <v>18083074.087444499</v>
      </c>
      <c r="U1007" s="48">
        <f>'3. Discount Factors'!U979*IF(netting,MAX(lgd*'3. EQ Forward 2'!U979+lgd*'3. EQ Forward 1'!U979,0),MAX(lgd*'3. EQ Forward 2'!U979,0)+MAX(lgd*'3. EQ Forward 1'!U979,0))</f>
        <v>14598744.928038135</v>
      </c>
      <c r="V1007" s="48">
        <f>'3. Discount Factors'!V979*IF(netting,MAX(lgd*'3. EQ Forward 2'!V979+lgd*'3. EQ Forward 1'!V979,0),MAX(lgd*'3. EQ Forward 2'!V979,0)+MAX(lgd*'3. EQ Forward 1'!V979,0))</f>
        <v>14586272.527489658</v>
      </c>
      <c r="W1007" s="53">
        <f>'3. Discount Factors'!W979*IF(netting,MAX(lgd*'3. EQ Forward 2'!W979+lgd*'3. EQ Forward 1'!W979,0),MAX(lgd*'3. EQ Forward 2'!W979,0)+MAX(lgd*'3. EQ Forward 1'!W979,0))</f>
        <v>18972661.344618626</v>
      </c>
    </row>
    <row r="1008" spans="2:23" x14ac:dyDescent="0.35">
      <c r="B1008" s="26" t="s">
        <v>976</v>
      </c>
      <c r="C1008" s="52">
        <f>'3. Discount Factors'!C980*IF(netting,MAX(lgd*'3. EQ Forward 2'!C980+lgd*'3. EQ Forward 1'!C980,0),MAX(lgd*'3. EQ Forward 2'!C980,0)+MAX(lgd*'3. EQ Forward 1'!C980,0))</f>
        <v>0</v>
      </c>
      <c r="D1008" s="48">
        <f>'3. Discount Factors'!D980*IF(netting,MAX(lgd*'3. EQ Forward 2'!D980+lgd*'3. EQ Forward 1'!D980,0),MAX(lgd*'3. EQ Forward 2'!D980,0)+MAX(lgd*'3. EQ Forward 1'!D980,0))</f>
        <v>0</v>
      </c>
      <c r="E1008" s="48">
        <f>'3. Discount Factors'!E980*IF(netting,MAX(lgd*'3. EQ Forward 2'!E980+lgd*'3. EQ Forward 1'!E980,0),MAX(lgd*'3. EQ Forward 2'!E980,0)+MAX(lgd*'3. EQ Forward 1'!E980,0))</f>
        <v>0</v>
      </c>
      <c r="F1008" s="48">
        <f>'3. Discount Factors'!F980*IF(netting,MAX(lgd*'3. EQ Forward 2'!F980+lgd*'3. EQ Forward 1'!F980,0),MAX(lgd*'3. EQ Forward 2'!F980,0)+MAX(lgd*'3. EQ Forward 1'!F980,0))</f>
        <v>0</v>
      </c>
      <c r="G1008" s="48">
        <f>'3. Discount Factors'!G980*IF(netting,MAX(lgd*'3. EQ Forward 2'!G980+lgd*'3. EQ Forward 1'!G980,0),MAX(lgd*'3. EQ Forward 2'!G980,0)+MAX(lgd*'3. EQ Forward 1'!G980,0))</f>
        <v>0</v>
      </c>
      <c r="H1008" s="48">
        <f>'3. Discount Factors'!H980*IF(netting,MAX(lgd*'3. EQ Forward 2'!H980+lgd*'3. EQ Forward 1'!H980,0),MAX(lgd*'3. EQ Forward 2'!H980,0)+MAX(lgd*'3. EQ Forward 1'!H980,0))</f>
        <v>0</v>
      </c>
      <c r="I1008" s="48">
        <f>'3. Discount Factors'!I980*IF(netting,MAX(lgd*'3. EQ Forward 2'!I980+lgd*'3. EQ Forward 1'!I980,0),MAX(lgd*'3. EQ Forward 2'!I980,0)+MAX(lgd*'3. EQ Forward 1'!I980,0))</f>
        <v>0</v>
      </c>
      <c r="J1008" s="48">
        <f>'3. Discount Factors'!J980*IF(netting,MAX(lgd*'3. EQ Forward 2'!J980+lgd*'3. EQ Forward 1'!J980,0),MAX(lgd*'3. EQ Forward 2'!J980,0)+MAX(lgd*'3. EQ Forward 1'!J980,0))</f>
        <v>0</v>
      </c>
      <c r="K1008" s="48">
        <f>'3. Discount Factors'!K980*IF(netting,MAX(lgd*'3. EQ Forward 2'!K980+lgd*'3. EQ Forward 1'!K980,0),MAX(lgd*'3. EQ Forward 2'!K980,0)+MAX(lgd*'3. EQ Forward 1'!K980,0))</f>
        <v>0</v>
      </c>
      <c r="L1008" s="48">
        <f>'3. Discount Factors'!L980*IF(netting,MAX(lgd*'3. EQ Forward 2'!L980+lgd*'3. EQ Forward 1'!L980,0),MAX(lgd*'3. EQ Forward 2'!L980,0)+MAX(lgd*'3. EQ Forward 1'!L980,0))</f>
        <v>0</v>
      </c>
      <c r="M1008" s="48">
        <f>'3. Discount Factors'!M980*IF(netting,MAX(lgd*'3. EQ Forward 2'!M980+lgd*'3. EQ Forward 1'!M980,0),MAX(lgd*'3. EQ Forward 2'!M980,0)+MAX(lgd*'3. EQ Forward 1'!M980,0))</f>
        <v>0</v>
      </c>
      <c r="N1008" s="48">
        <f>'3. Discount Factors'!N980*IF(netting,MAX(lgd*'3. EQ Forward 2'!N980+lgd*'3. EQ Forward 1'!N980,0),MAX(lgd*'3. EQ Forward 2'!N980,0)+MAX(lgd*'3. EQ Forward 1'!N980,0))</f>
        <v>0</v>
      </c>
      <c r="O1008" s="48">
        <f>'3. Discount Factors'!O980*IF(netting,MAX(lgd*'3. EQ Forward 2'!O980+lgd*'3. EQ Forward 1'!O980,0),MAX(lgd*'3. EQ Forward 2'!O980,0)+MAX(lgd*'3. EQ Forward 1'!O980,0))</f>
        <v>0</v>
      </c>
      <c r="P1008" s="48">
        <f>'3. Discount Factors'!P980*IF(netting,MAX(lgd*'3. EQ Forward 2'!P980+lgd*'3. EQ Forward 1'!P980,0),MAX(lgd*'3. EQ Forward 2'!P980,0)+MAX(lgd*'3. EQ Forward 1'!P980,0))</f>
        <v>0</v>
      </c>
      <c r="Q1008" s="48">
        <f>'3. Discount Factors'!Q980*IF(netting,MAX(lgd*'3. EQ Forward 2'!Q980+lgd*'3. EQ Forward 1'!Q980,0),MAX(lgd*'3. EQ Forward 2'!Q980,0)+MAX(lgd*'3. EQ Forward 1'!Q980,0))</f>
        <v>0</v>
      </c>
      <c r="R1008" s="48">
        <f>'3. Discount Factors'!R980*IF(netting,MAX(lgd*'3. EQ Forward 2'!R980+lgd*'3. EQ Forward 1'!R980,0),MAX(lgd*'3. EQ Forward 2'!R980,0)+MAX(lgd*'3. EQ Forward 1'!R980,0))</f>
        <v>0</v>
      </c>
      <c r="S1008" s="48">
        <f>'3. Discount Factors'!S980*IF(netting,MAX(lgd*'3. EQ Forward 2'!S980+lgd*'3. EQ Forward 1'!S980,0),MAX(lgd*'3. EQ Forward 2'!S980,0)+MAX(lgd*'3. EQ Forward 1'!S980,0))</f>
        <v>0</v>
      </c>
      <c r="T1008" s="48">
        <f>'3. Discount Factors'!T980*IF(netting,MAX(lgd*'3. EQ Forward 2'!T980+lgd*'3. EQ Forward 1'!T980,0),MAX(lgd*'3. EQ Forward 2'!T980,0)+MAX(lgd*'3. EQ Forward 1'!T980,0))</f>
        <v>0</v>
      </c>
      <c r="U1008" s="48">
        <f>'3. Discount Factors'!U980*IF(netting,MAX(lgd*'3. EQ Forward 2'!U980+lgd*'3. EQ Forward 1'!U980,0),MAX(lgd*'3. EQ Forward 2'!U980,0)+MAX(lgd*'3. EQ Forward 1'!U980,0))</f>
        <v>0</v>
      </c>
      <c r="V1008" s="48">
        <f>'3. Discount Factors'!V980*IF(netting,MAX(lgd*'3. EQ Forward 2'!V980+lgd*'3. EQ Forward 1'!V980,0),MAX(lgd*'3. EQ Forward 2'!V980,0)+MAX(lgd*'3. EQ Forward 1'!V980,0))</f>
        <v>0</v>
      </c>
      <c r="W1008" s="53">
        <f>'3. Discount Factors'!W980*IF(netting,MAX(lgd*'3. EQ Forward 2'!W980+lgd*'3. EQ Forward 1'!W980,0),MAX(lgd*'3. EQ Forward 2'!W980,0)+MAX(lgd*'3. EQ Forward 1'!W980,0))</f>
        <v>0</v>
      </c>
    </row>
    <row r="1009" spans="2:23" x14ac:dyDescent="0.35">
      <c r="B1009" s="26" t="s">
        <v>977</v>
      </c>
      <c r="C1009" s="52">
        <f>'3. Discount Factors'!C981*IF(netting,MAX(lgd*'3. EQ Forward 2'!C981+lgd*'3. EQ Forward 1'!C981,0),MAX(lgd*'3. EQ Forward 2'!C981,0)+MAX(lgd*'3. EQ Forward 1'!C981,0))</f>
        <v>0</v>
      </c>
      <c r="D1009" s="48">
        <f>'3. Discount Factors'!D981*IF(netting,MAX(lgd*'3. EQ Forward 2'!D981+lgd*'3. EQ Forward 1'!D981,0),MAX(lgd*'3. EQ Forward 2'!D981,0)+MAX(lgd*'3. EQ Forward 1'!D981,0))</f>
        <v>0</v>
      </c>
      <c r="E1009" s="48">
        <f>'3. Discount Factors'!E981*IF(netting,MAX(lgd*'3. EQ Forward 2'!E981+lgd*'3. EQ Forward 1'!E981,0),MAX(lgd*'3. EQ Forward 2'!E981,0)+MAX(lgd*'3. EQ Forward 1'!E981,0))</f>
        <v>0</v>
      </c>
      <c r="F1009" s="48">
        <f>'3. Discount Factors'!F981*IF(netting,MAX(lgd*'3. EQ Forward 2'!F981+lgd*'3. EQ Forward 1'!F981,0),MAX(lgd*'3. EQ Forward 2'!F981,0)+MAX(lgd*'3. EQ Forward 1'!F981,0))</f>
        <v>0</v>
      </c>
      <c r="G1009" s="48">
        <f>'3. Discount Factors'!G981*IF(netting,MAX(lgd*'3. EQ Forward 2'!G981+lgd*'3. EQ Forward 1'!G981,0),MAX(lgd*'3. EQ Forward 2'!G981,0)+MAX(lgd*'3. EQ Forward 1'!G981,0))</f>
        <v>0</v>
      </c>
      <c r="H1009" s="48">
        <f>'3. Discount Factors'!H981*IF(netting,MAX(lgd*'3. EQ Forward 2'!H981+lgd*'3. EQ Forward 1'!H981,0),MAX(lgd*'3. EQ Forward 2'!H981,0)+MAX(lgd*'3. EQ Forward 1'!H981,0))</f>
        <v>3487395.0061138785</v>
      </c>
      <c r="I1009" s="48">
        <f>'3. Discount Factors'!I981*IF(netting,MAX(lgd*'3. EQ Forward 2'!I981+lgd*'3. EQ Forward 1'!I981,0),MAX(lgd*'3. EQ Forward 2'!I981,0)+MAX(lgd*'3. EQ Forward 1'!I981,0))</f>
        <v>9279016.936121406</v>
      </c>
      <c r="J1009" s="48">
        <f>'3. Discount Factors'!J981*IF(netting,MAX(lgd*'3. EQ Forward 2'!J981+lgd*'3. EQ Forward 1'!J981,0),MAX(lgd*'3. EQ Forward 2'!J981,0)+MAX(lgd*'3. EQ Forward 1'!J981,0))</f>
        <v>10808647.640368568</v>
      </c>
      <c r="K1009" s="48">
        <f>'3. Discount Factors'!K981*IF(netting,MAX(lgd*'3. EQ Forward 2'!K981+lgd*'3. EQ Forward 1'!K981,0),MAX(lgd*'3. EQ Forward 2'!K981,0)+MAX(lgd*'3. EQ Forward 1'!K981,0))</f>
        <v>16635084.415004481</v>
      </c>
      <c r="L1009" s="48">
        <f>'3. Discount Factors'!L981*IF(netting,MAX(lgd*'3. EQ Forward 2'!L981+lgd*'3. EQ Forward 1'!L981,0),MAX(lgd*'3. EQ Forward 2'!L981,0)+MAX(lgd*'3. EQ Forward 1'!L981,0))</f>
        <v>26543385.375068188</v>
      </c>
      <c r="M1009" s="48">
        <f>'3. Discount Factors'!M981*IF(netting,MAX(lgd*'3. EQ Forward 2'!M981+lgd*'3. EQ Forward 1'!M981,0),MAX(lgd*'3. EQ Forward 2'!M981,0)+MAX(lgd*'3. EQ Forward 1'!M981,0))</f>
        <v>26670810.992363274</v>
      </c>
      <c r="N1009" s="48">
        <f>'3. Discount Factors'!N981*IF(netting,MAX(lgd*'3. EQ Forward 2'!N981+lgd*'3. EQ Forward 1'!N981,0),MAX(lgd*'3. EQ Forward 2'!N981,0)+MAX(lgd*'3. EQ Forward 1'!N981,0))</f>
        <v>22903855.896605279</v>
      </c>
      <c r="O1009" s="48">
        <f>'3. Discount Factors'!O981*IF(netting,MAX(lgd*'3. EQ Forward 2'!O981+lgd*'3. EQ Forward 1'!O981,0),MAX(lgd*'3. EQ Forward 2'!O981,0)+MAX(lgd*'3. EQ Forward 1'!O981,0))</f>
        <v>22890684.215821855</v>
      </c>
      <c r="P1009" s="48">
        <f>'3. Discount Factors'!P981*IF(netting,MAX(lgd*'3. EQ Forward 2'!P981+lgd*'3. EQ Forward 1'!P981,0),MAX(lgd*'3. EQ Forward 2'!P981,0)+MAX(lgd*'3. EQ Forward 1'!P981,0))</f>
        <v>22316492.820669875</v>
      </c>
      <c r="Q1009" s="48">
        <f>'3. Discount Factors'!Q981*IF(netting,MAX(lgd*'3. EQ Forward 2'!Q981+lgd*'3. EQ Forward 1'!Q981,0),MAX(lgd*'3. EQ Forward 2'!Q981,0)+MAX(lgd*'3. EQ Forward 1'!Q981,0))</f>
        <v>21042910.287192866</v>
      </c>
      <c r="R1009" s="48">
        <f>'3. Discount Factors'!R981*IF(netting,MAX(lgd*'3. EQ Forward 2'!R981+lgd*'3. EQ Forward 1'!R981,0),MAX(lgd*'3. EQ Forward 2'!R981,0)+MAX(lgd*'3. EQ Forward 1'!R981,0))</f>
        <v>24999490.139891081</v>
      </c>
      <c r="S1009" s="48">
        <f>'3. Discount Factors'!S981*IF(netting,MAX(lgd*'3. EQ Forward 2'!S981+lgd*'3. EQ Forward 1'!S981,0),MAX(lgd*'3. EQ Forward 2'!S981,0)+MAX(lgd*'3. EQ Forward 1'!S981,0))</f>
        <v>32137807.310785793</v>
      </c>
      <c r="T1009" s="48">
        <f>'3. Discount Factors'!T981*IF(netting,MAX(lgd*'3. EQ Forward 2'!T981+lgd*'3. EQ Forward 1'!T981,0),MAX(lgd*'3. EQ Forward 2'!T981,0)+MAX(lgd*'3. EQ Forward 1'!T981,0))</f>
        <v>18428115.112483829</v>
      </c>
      <c r="U1009" s="48">
        <f>'3. Discount Factors'!U981*IF(netting,MAX(lgd*'3. EQ Forward 2'!U981+lgd*'3. EQ Forward 1'!U981,0),MAX(lgd*'3. EQ Forward 2'!U981,0)+MAX(lgd*'3. EQ Forward 1'!U981,0))</f>
        <v>14215281.712121561</v>
      </c>
      <c r="V1009" s="48">
        <f>'3. Discount Factors'!V981*IF(netting,MAX(lgd*'3. EQ Forward 2'!V981+lgd*'3. EQ Forward 1'!V981,0),MAX(lgd*'3. EQ Forward 2'!V981,0)+MAX(lgd*'3. EQ Forward 1'!V981,0))</f>
        <v>14707160.242318634</v>
      </c>
      <c r="W1009" s="53">
        <f>'3. Discount Factors'!W981*IF(netting,MAX(lgd*'3. EQ Forward 2'!W981+lgd*'3. EQ Forward 1'!W981,0),MAX(lgd*'3. EQ Forward 2'!W981,0)+MAX(lgd*'3. EQ Forward 1'!W981,0))</f>
        <v>10082554.153101074</v>
      </c>
    </row>
    <row r="1010" spans="2:23" x14ac:dyDescent="0.35">
      <c r="B1010" s="26" t="s">
        <v>978</v>
      </c>
      <c r="C1010" s="52">
        <f>'3. Discount Factors'!C982*IF(netting,MAX(lgd*'3. EQ Forward 2'!C982+lgd*'3. EQ Forward 1'!C982,0),MAX(lgd*'3. EQ Forward 2'!C982,0)+MAX(lgd*'3. EQ Forward 1'!C982,0))</f>
        <v>0</v>
      </c>
      <c r="D1010" s="48">
        <f>'3. Discount Factors'!D982*IF(netting,MAX(lgd*'3. EQ Forward 2'!D982+lgd*'3. EQ Forward 1'!D982,0),MAX(lgd*'3. EQ Forward 2'!D982,0)+MAX(lgd*'3. EQ Forward 1'!D982,0))</f>
        <v>0</v>
      </c>
      <c r="E1010" s="48">
        <f>'3. Discount Factors'!E982*IF(netting,MAX(lgd*'3. EQ Forward 2'!E982+lgd*'3. EQ Forward 1'!E982,0),MAX(lgd*'3. EQ Forward 2'!E982,0)+MAX(lgd*'3. EQ Forward 1'!E982,0))</f>
        <v>0</v>
      </c>
      <c r="F1010" s="48">
        <f>'3. Discount Factors'!F982*IF(netting,MAX(lgd*'3. EQ Forward 2'!F982+lgd*'3. EQ Forward 1'!F982,0),MAX(lgd*'3. EQ Forward 2'!F982,0)+MAX(lgd*'3. EQ Forward 1'!F982,0))</f>
        <v>0</v>
      </c>
      <c r="G1010" s="48">
        <f>'3. Discount Factors'!G982*IF(netting,MAX(lgd*'3. EQ Forward 2'!G982+lgd*'3. EQ Forward 1'!G982,0),MAX(lgd*'3. EQ Forward 2'!G982,0)+MAX(lgd*'3. EQ Forward 1'!G982,0))</f>
        <v>0</v>
      </c>
      <c r="H1010" s="48">
        <f>'3. Discount Factors'!H982*IF(netting,MAX(lgd*'3. EQ Forward 2'!H982+lgd*'3. EQ Forward 1'!H982,0),MAX(lgd*'3. EQ Forward 2'!H982,0)+MAX(lgd*'3. EQ Forward 1'!H982,0))</f>
        <v>0</v>
      </c>
      <c r="I1010" s="48">
        <f>'3. Discount Factors'!I982*IF(netting,MAX(lgd*'3. EQ Forward 2'!I982+lgd*'3. EQ Forward 1'!I982,0),MAX(lgd*'3. EQ Forward 2'!I982,0)+MAX(lgd*'3. EQ Forward 1'!I982,0))</f>
        <v>0</v>
      </c>
      <c r="J1010" s="48">
        <f>'3. Discount Factors'!J982*IF(netting,MAX(lgd*'3. EQ Forward 2'!J982+lgd*'3. EQ Forward 1'!J982,0),MAX(lgd*'3. EQ Forward 2'!J982,0)+MAX(lgd*'3. EQ Forward 1'!J982,0))</f>
        <v>0</v>
      </c>
      <c r="K1010" s="48">
        <f>'3. Discount Factors'!K982*IF(netting,MAX(lgd*'3. EQ Forward 2'!K982+lgd*'3. EQ Forward 1'!K982,0),MAX(lgd*'3. EQ Forward 2'!K982,0)+MAX(lgd*'3. EQ Forward 1'!K982,0))</f>
        <v>0</v>
      </c>
      <c r="L1010" s="48">
        <f>'3. Discount Factors'!L982*IF(netting,MAX(lgd*'3. EQ Forward 2'!L982+lgd*'3. EQ Forward 1'!L982,0),MAX(lgd*'3. EQ Forward 2'!L982,0)+MAX(lgd*'3. EQ Forward 1'!L982,0))</f>
        <v>0</v>
      </c>
      <c r="M1010" s="48">
        <f>'3. Discount Factors'!M982*IF(netting,MAX(lgd*'3. EQ Forward 2'!M982+lgd*'3. EQ Forward 1'!M982,0),MAX(lgd*'3. EQ Forward 2'!M982,0)+MAX(lgd*'3. EQ Forward 1'!M982,0))</f>
        <v>0</v>
      </c>
      <c r="N1010" s="48">
        <f>'3. Discount Factors'!N982*IF(netting,MAX(lgd*'3. EQ Forward 2'!N982+lgd*'3. EQ Forward 1'!N982,0),MAX(lgd*'3. EQ Forward 2'!N982,0)+MAX(lgd*'3. EQ Forward 1'!N982,0))</f>
        <v>1019995.1289293312</v>
      </c>
      <c r="O1010" s="48">
        <f>'3. Discount Factors'!O982*IF(netting,MAX(lgd*'3. EQ Forward 2'!O982+lgd*'3. EQ Forward 1'!O982,0),MAX(lgd*'3. EQ Forward 2'!O982,0)+MAX(lgd*'3. EQ Forward 1'!O982,0))</f>
        <v>3823584.9833477512</v>
      </c>
      <c r="P1010" s="48">
        <f>'3. Discount Factors'!P982*IF(netting,MAX(lgd*'3. EQ Forward 2'!P982+lgd*'3. EQ Forward 1'!P982,0),MAX(lgd*'3. EQ Forward 2'!P982,0)+MAX(lgd*'3. EQ Forward 1'!P982,0))</f>
        <v>5289701.900956356</v>
      </c>
      <c r="Q1010" s="48">
        <f>'3. Discount Factors'!Q982*IF(netting,MAX(lgd*'3. EQ Forward 2'!Q982+lgd*'3. EQ Forward 1'!Q982,0),MAX(lgd*'3. EQ Forward 2'!Q982,0)+MAX(lgd*'3. EQ Forward 1'!Q982,0))</f>
        <v>4398043.6739981426</v>
      </c>
      <c r="R1010" s="48">
        <f>'3. Discount Factors'!R982*IF(netting,MAX(lgd*'3. EQ Forward 2'!R982+lgd*'3. EQ Forward 1'!R982,0),MAX(lgd*'3. EQ Forward 2'!R982,0)+MAX(lgd*'3. EQ Forward 1'!R982,0))</f>
        <v>939223.894325317</v>
      </c>
      <c r="S1010" s="48">
        <f>'3. Discount Factors'!S982*IF(netting,MAX(lgd*'3. EQ Forward 2'!S982+lgd*'3. EQ Forward 1'!S982,0),MAX(lgd*'3. EQ Forward 2'!S982,0)+MAX(lgd*'3. EQ Forward 1'!S982,0))</f>
        <v>8300410.5861095935</v>
      </c>
      <c r="T1010" s="48">
        <f>'3. Discount Factors'!T982*IF(netting,MAX(lgd*'3. EQ Forward 2'!T982+lgd*'3. EQ Forward 1'!T982,0),MAX(lgd*'3. EQ Forward 2'!T982,0)+MAX(lgd*'3. EQ Forward 1'!T982,0))</f>
        <v>14665320.294648157</v>
      </c>
      <c r="U1010" s="48">
        <f>'3. Discount Factors'!U982*IF(netting,MAX(lgd*'3. EQ Forward 2'!U982+lgd*'3. EQ Forward 1'!U982,0),MAX(lgd*'3. EQ Forward 2'!U982,0)+MAX(lgd*'3. EQ Forward 1'!U982,0))</f>
        <v>27387517.427993339</v>
      </c>
      <c r="V1010" s="48">
        <f>'3. Discount Factors'!V982*IF(netting,MAX(lgd*'3. EQ Forward 2'!V982+lgd*'3. EQ Forward 1'!V982,0),MAX(lgd*'3. EQ Forward 2'!V982,0)+MAX(lgd*'3. EQ Forward 1'!V982,0))</f>
        <v>30858352.618092962</v>
      </c>
      <c r="W1010" s="53">
        <f>'3. Discount Factors'!W982*IF(netting,MAX(lgd*'3. EQ Forward 2'!W982+lgd*'3. EQ Forward 1'!W982,0),MAX(lgd*'3. EQ Forward 2'!W982,0)+MAX(lgd*'3. EQ Forward 1'!W982,0))</f>
        <v>35520364.818509355</v>
      </c>
    </row>
    <row r="1011" spans="2:23" x14ac:dyDescent="0.35">
      <c r="B1011" s="26" t="s">
        <v>979</v>
      </c>
      <c r="C1011" s="52">
        <f>'3. Discount Factors'!C983*IF(netting,MAX(lgd*'3. EQ Forward 2'!C983+lgd*'3. EQ Forward 1'!C983,0),MAX(lgd*'3. EQ Forward 2'!C983,0)+MAX(lgd*'3. EQ Forward 1'!C983,0))</f>
        <v>0</v>
      </c>
      <c r="D1011" s="48">
        <f>'3. Discount Factors'!D983*IF(netting,MAX(lgd*'3. EQ Forward 2'!D983+lgd*'3. EQ Forward 1'!D983,0),MAX(lgd*'3. EQ Forward 2'!D983,0)+MAX(lgd*'3. EQ Forward 1'!D983,0))</f>
        <v>0</v>
      </c>
      <c r="E1011" s="48">
        <f>'3. Discount Factors'!E983*IF(netting,MAX(lgd*'3. EQ Forward 2'!E983+lgd*'3. EQ Forward 1'!E983,0),MAX(lgd*'3. EQ Forward 2'!E983,0)+MAX(lgd*'3. EQ Forward 1'!E983,0))</f>
        <v>0</v>
      </c>
      <c r="F1011" s="48">
        <f>'3. Discount Factors'!F983*IF(netting,MAX(lgd*'3. EQ Forward 2'!F983+lgd*'3. EQ Forward 1'!F983,0),MAX(lgd*'3. EQ Forward 2'!F983,0)+MAX(lgd*'3. EQ Forward 1'!F983,0))</f>
        <v>0</v>
      </c>
      <c r="G1011" s="48">
        <f>'3. Discount Factors'!G983*IF(netting,MAX(lgd*'3. EQ Forward 2'!G983+lgd*'3. EQ Forward 1'!G983,0),MAX(lgd*'3. EQ Forward 2'!G983,0)+MAX(lgd*'3. EQ Forward 1'!G983,0))</f>
        <v>0</v>
      </c>
      <c r="H1011" s="48">
        <f>'3. Discount Factors'!H983*IF(netting,MAX(lgd*'3. EQ Forward 2'!H983+lgd*'3. EQ Forward 1'!H983,0),MAX(lgd*'3. EQ Forward 2'!H983,0)+MAX(lgd*'3. EQ Forward 1'!H983,0))</f>
        <v>0</v>
      </c>
      <c r="I1011" s="48">
        <f>'3. Discount Factors'!I983*IF(netting,MAX(lgd*'3. EQ Forward 2'!I983+lgd*'3. EQ Forward 1'!I983,0),MAX(lgd*'3. EQ Forward 2'!I983,0)+MAX(lgd*'3. EQ Forward 1'!I983,0))</f>
        <v>0</v>
      </c>
      <c r="J1011" s="48">
        <f>'3. Discount Factors'!J983*IF(netting,MAX(lgd*'3. EQ Forward 2'!J983+lgd*'3. EQ Forward 1'!J983,0),MAX(lgd*'3. EQ Forward 2'!J983,0)+MAX(lgd*'3. EQ Forward 1'!J983,0))</f>
        <v>0</v>
      </c>
      <c r="K1011" s="48">
        <f>'3. Discount Factors'!K983*IF(netting,MAX(lgd*'3. EQ Forward 2'!K983+lgd*'3. EQ Forward 1'!K983,0),MAX(lgd*'3. EQ Forward 2'!K983,0)+MAX(lgd*'3. EQ Forward 1'!K983,0))</f>
        <v>0</v>
      </c>
      <c r="L1011" s="48">
        <f>'3. Discount Factors'!L983*IF(netting,MAX(lgd*'3. EQ Forward 2'!L983+lgd*'3. EQ Forward 1'!L983,0),MAX(lgd*'3. EQ Forward 2'!L983,0)+MAX(lgd*'3. EQ Forward 1'!L983,0))</f>
        <v>0</v>
      </c>
      <c r="M1011" s="48">
        <f>'3. Discount Factors'!M983*IF(netting,MAX(lgd*'3. EQ Forward 2'!M983+lgd*'3. EQ Forward 1'!M983,0),MAX(lgd*'3. EQ Forward 2'!M983,0)+MAX(lgd*'3. EQ Forward 1'!M983,0))</f>
        <v>0</v>
      </c>
      <c r="N1011" s="48">
        <f>'3. Discount Factors'!N983*IF(netting,MAX(lgd*'3. EQ Forward 2'!N983+lgd*'3. EQ Forward 1'!N983,0),MAX(lgd*'3. EQ Forward 2'!N983,0)+MAX(lgd*'3. EQ Forward 1'!N983,0))</f>
        <v>0</v>
      </c>
      <c r="O1011" s="48">
        <f>'3. Discount Factors'!O983*IF(netting,MAX(lgd*'3. EQ Forward 2'!O983+lgd*'3. EQ Forward 1'!O983,0),MAX(lgd*'3. EQ Forward 2'!O983,0)+MAX(lgd*'3. EQ Forward 1'!O983,0))</f>
        <v>0</v>
      </c>
      <c r="P1011" s="48">
        <f>'3. Discount Factors'!P983*IF(netting,MAX(lgd*'3. EQ Forward 2'!P983+lgd*'3. EQ Forward 1'!P983,0),MAX(lgd*'3. EQ Forward 2'!P983,0)+MAX(lgd*'3. EQ Forward 1'!P983,0))</f>
        <v>0</v>
      </c>
      <c r="Q1011" s="48">
        <f>'3. Discount Factors'!Q983*IF(netting,MAX(lgd*'3. EQ Forward 2'!Q983+lgd*'3. EQ Forward 1'!Q983,0),MAX(lgd*'3. EQ Forward 2'!Q983,0)+MAX(lgd*'3. EQ Forward 1'!Q983,0))</f>
        <v>0</v>
      </c>
      <c r="R1011" s="48">
        <f>'3. Discount Factors'!R983*IF(netting,MAX(lgd*'3. EQ Forward 2'!R983+lgd*'3. EQ Forward 1'!R983,0),MAX(lgd*'3. EQ Forward 2'!R983,0)+MAX(lgd*'3. EQ Forward 1'!R983,0))</f>
        <v>0</v>
      </c>
      <c r="S1011" s="48">
        <f>'3. Discount Factors'!S983*IF(netting,MAX(lgd*'3. EQ Forward 2'!S983+lgd*'3. EQ Forward 1'!S983,0),MAX(lgd*'3. EQ Forward 2'!S983,0)+MAX(lgd*'3. EQ Forward 1'!S983,0))</f>
        <v>0</v>
      </c>
      <c r="T1011" s="48">
        <f>'3. Discount Factors'!T983*IF(netting,MAX(lgd*'3. EQ Forward 2'!T983+lgd*'3. EQ Forward 1'!T983,0),MAX(lgd*'3. EQ Forward 2'!T983,0)+MAX(lgd*'3. EQ Forward 1'!T983,0))</f>
        <v>1620521.136769807</v>
      </c>
      <c r="U1011" s="48">
        <f>'3. Discount Factors'!U983*IF(netting,MAX(lgd*'3. EQ Forward 2'!U983+lgd*'3. EQ Forward 1'!U983,0),MAX(lgd*'3. EQ Forward 2'!U983,0)+MAX(lgd*'3. EQ Forward 1'!U983,0))</f>
        <v>1710235.6812974063</v>
      </c>
      <c r="V1011" s="48">
        <f>'3. Discount Factors'!V983*IF(netting,MAX(lgd*'3. EQ Forward 2'!V983+lgd*'3. EQ Forward 1'!V983,0),MAX(lgd*'3. EQ Forward 2'!V983,0)+MAX(lgd*'3. EQ Forward 1'!V983,0))</f>
        <v>8191870.7755526816</v>
      </c>
      <c r="W1011" s="53">
        <f>'3. Discount Factors'!W983*IF(netting,MAX(lgd*'3. EQ Forward 2'!W983+lgd*'3. EQ Forward 1'!W983,0),MAX(lgd*'3. EQ Forward 2'!W983,0)+MAX(lgd*'3. EQ Forward 1'!W983,0))</f>
        <v>7822351.4905197686</v>
      </c>
    </row>
    <row r="1012" spans="2:23" x14ac:dyDescent="0.35">
      <c r="B1012" s="26" t="s">
        <v>980</v>
      </c>
      <c r="C1012" s="52">
        <f>'3. Discount Factors'!C984*IF(netting,MAX(lgd*'3. EQ Forward 2'!C984+lgd*'3. EQ Forward 1'!C984,0),MAX(lgd*'3. EQ Forward 2'!C984,0)+MAX(lgd*'3. EQ Forward 1'!C984,0))</f>
        <v>0</v>
      </c>
      <c r="D1012" s="48">
        <f>'3. Discount Factors'!D984*IF(netting,MAX(lgd*'3. EQ Forward 2'!D984+lgd*'3. EQ Forward 1'!D984,0),MAX(lgd*'3. EQ Forward 2'!D984,0)+MAX(lgd*'3. EQ Forward 1'!D984,0))</f>
        <v>4189381.4161178321</v>
      </c>
      <c r="E1012" s="48">
        <f>'3. Discount Factors'!E984*IF(netting,MAX(lgd*'3. EQ Forward 2'!E984+lgd*'3. EQ Forward 1'!E984,0),MAX(lgd*'3. EQ Forward 2'!E984,0)+MAX(lgd*'3. EQ Forward 1'!E984,0))</f>
        <v>10783177.710721621</v>
      </c>
      <c r="F1012" s="48">
        <f>'3. Discount Factors'!F984*IF(netting,MAX(lgd*'3. EQ Forward 2'!F984+lgd*'3. EQ Forward 1'!F984,0),MAX(lgd*'3. EQ Forward 2'!F984,0)+MAX(lgd*'3. EQ Forward 1'!F984,0))</f>
        <v>5288890.0389195457</v>
      </c>
      <c r="G1012" s="48">
        <f>'3. Discount Factors'!G984*IF(netting,MAX(lgd*'3. EQ Forward 2'!G984+lgd*'3. EQ Forward 1'!G984,0),MAX(lgd*'3. EQ Forward 2'!G984,0)+MAX(lgd*'3. EQ Forward 1'!G984,0))</f>
        <v>2623721.8741029501</v>
      </c>
      <c r="H1012" s="48">
        <f>'3. Discount Factors'!H984*IF(netting,MAX(lgd*'3. EQ Forward 2'!H984+lgd*'3. EQ Forward 1'!H984,0),MAX(lgd*'3. EQ Forward 2'!H984,0)+MAX(lgd*'3. EQ Forward 1'!H984,0))</f>
        <v>9671135.465801036</v>
      </c>
      <c r="I1012" s="48">
        <f>'3. Discount Factors'!I984*IF(netting,MAX(lgd*'3. EQ Forward 2'!I984+lgd*'3. EQ Forward 1'!I984,0),MAX(lgd*'3. EQ Forward 2'!I984,0)+MAX(lgd*'3. EQ Forward 1'!I984,0))</f>
        <v>17630570.126193095</v>
      </c>
      <c r="J1012" s="48">
        <f>'3. Discount Factors'!J984*IF(netting,MAX(lgd*'3. EQ Forward 2'!J984+lgd*'3. EQ Forward 1'!J984,0),MAX(lgd*'3. EQ Forward 2'!J984,0)+MAX(lgd*'3. EQ Forward 1'!J984,0))</f>
        <v>21613047.383943252</v>
      </c>
      <c r="K1012" s="48">
        <f>'3. Discount Factors'!K984*IF(netting,MAX(lgd*'3. EQ Forward 2'!K984+lgd*'3. EQ Forward 1'!K984,0),MAX(lgd*'3. EQ Forward 2'!K984,0)+MAX(lgd*'3. EQ Forward 1'!K984,0))</f>
        <v>39455745.876859173</v>
      </c>
      <c r="L1012" s="48">
        <f>'3. Discount Factors'!L984*IF(netting,MAX(lgd*'3. EQ Forward 2'!L984+lgd*'3. EQ Forward 1'!L984,0),MAX(lgd*'3. EQ Forward 2'!L984,0)+MAX(lgd*'3. EQ Forward 1'!L984,0))</f>
        <v>19937353.556336623</v>
      </c>
      <c r="M1012" s="48">
        <f>'3. Discount Factors'!M984*IF(netting,MAX(lgd*'3. EQ Forward 2'!M984+lgd*'3. EQ Forward 1'!M984,0),MAX(lgd*'3. EQ Forward 2'!M984,0)+MAX(lgd*'3. EQ Forward 1'!M984,0))</f>
        <v>20354240.950784899</v>
      </c>
      <c r="N1012" s="48">
        <f>'3. Discount Factors'!N984*IF(netting,MAX(lgd*'3. EQ Forward 2'!N984+lgd*'3. EQ Forward 1'!N984,0),MAX(lgd*'3. EQ Forward 2'!N984,0)+MAX(lgd*'3. EQ Forward 1'!N984,0))</f>
        <v>31143454.24524023</v>
      </c>
      <c r="O1012" s="48">
        <f>'3. Discount Factors'!O984*IF(netting,MAX(lgd*'3. EQ Forward 2'!O984+lgd*'3. EQ Forward 1'!O984,0),MAX(lgd*'3. EQ Forward 2'!O984,0)+MAX(lgd*'3. EQ Forward 1'!O984,0))</f>
        <v>33857849.087151401</v>
      </c>
      <c r="P1012" s="48">
        <f>'3. Discount Factors'!P984*IF(netting,MAX(lgd*'3. EQ Forward 2'!P984+lgd*'3. EQ Forward 1'!P984,0),MAX(lgd*'3. EQ Forward 2'!P984,0)+MAX(lgd*'3. EQ Forward 1'!P984,0))</f>
        <v>25145266.200679399</v>
      </c>
      <c r="Q1012" s="48">
        <f>'3. Discount Factors'!Q984*IF(netting,MAX(lgd*'3. EQ Forward 2'!Q984+lgd*'3. EQ Forward 1'!Q984,0),MAX(lgd*'3. EQ Forward 2'!Q984,0)+MAX(lgd*'3. EQ Forward 1'!Q984,0))</f>
        <v>22572825.140981413</v>
      </c>
      <c r="R1012" s="48">
        <f>'3. Discount Factors'!R984*IF(netting,MAX(lgd*'3. EQ Forward 2'!R984+lgd*'3. EQ Forward 1'!R984,0),MAX(lgd*'3. EQ Forward 2'!R984,0)+MAX(lgd*'3. EQ Forward 1'!R984,0))</f>
        <v>15349215.8369257</v>
      </c>
      <c r="S1012" s="48">
        <f>'3. Discount Factors'!S984*IF(netting,MAX(lgd*'3. EQ Forward 2'!S984+lgd*'3. EQ Forward 1'!S984,0),MAX(lgd*'3. EQ Forward 2'!S984,0)+MAX(lgd*'3. EQ Forward 1'!S984,0))</f>
        <v>16852703.494997617</v>
      </c>
      <c r="T1012" s="48">
        <f>'3. Discount Factors'!T984*IF(netting,MAX(lgd*'3. EQ Forward 2'!T984+lgd*'3. EQ Forward 1'!T984,0),MAX(lgd*'3. EQ Forward 2'!T984,0)+MAX(lgd*'3. EQ Forward 1'!T984,0))</f>
        <v>13052689.716422131</v>
      </c>
      <c r="U1012" s="48">
        <f>'3. Discount Factors'!U984*IF(netting,MAX(lgd*'3. EQ Forward 2'!U984+lgd*'3. EQ Forward 1'!U984,0),MAX(lgd*'3. EQ Forward 2'!U984,0)+MAX(lgd*'3. EQ Forward 1'!U984,0))</f>
        <v>16083488.257874463</v>
      </c>
      <c r="V1012" s="48">
        <f>'3. Discount Factors'!V984*IF(netting,MAX(lgd*'3. EQ Forward 2'!V984+lgd*'3. EQ Forward 1'!V984,0),MAX(lgd*'3. EQ Forward 2'!V984,0)+MAX(lgd*'3. EQ Forward 1'!V984,0))</f>
        <v>5069142.0753717367</v>
      </c>
      <c r="W1012" s="53">
        <f>'3. Discount Factors'!W984*IF(netting,MAX(lgd*'3. EQ Forward 2'!W984+lgd*'3. EQ Forward 1'!W984,0),MAX(lgd*'3. EQ Forward 2'!W984,0)+MAX(lgd*'3. EQ Forward 1'!W984,0))</f>
        <v>8384921.9529088121</v>
      </c>
    </row>
    <row r="1013" spans="2:23" x14ac:dyDescent="0.35">
      <c r="B1013" s="26" t="s">
        <v>981</v>
      </c>
      <c r="C1013" s="52">
        <f>'3. Discount Factors'!C985*IF(netting,MAX(lgd*'3. EQ Forward 2'!C985+lgd*'3. EQ Forward 1'!C985,0),MAX(lgd*'3. EQ Forward 2'!C985,0)+MAX(lgd*'3. EQ Forward 1'!C985,0))</f>
        <v>0</v>
      </c>
      <c r="D1013" s="48">
        <f>'3. Discount Factors'!D985*IF(netting,MAX(lgd*'3. EQ Forward 2'!D985+lgd*'3. EQ Forward 1'!D985,0),MAX(lgd*'3. EQ Forward 2'!D985,0)+MAX(lgd*'3. EQ Forward 1'!D985,0))</f>
        <v>0</v>
      </c>
      <c r="E1013" s="48">
        <f>'3. Discount Factors'!E985*IF(netting,MAX(lgd*'3. EQ Forward 2'!E985+lgd*'3. EQ Forward 1'!E985,0),MAX(lgd*'3. EQ Forward 2'!E985,0)+MAX(lgd*'3. EQ Forward 1'!E985,0))</f>
        <v>1052679.703820603</v>
      </c>
      <c r="F1013" s="48">
        <f>'3. Discount Factors'!F985*IF(netting,MAX(lgd*'3. EQ Forward 2'!F985+lgd*'3. EQ Forward 1'!F985,0),MAX(lgd*'3. EQ Forward 2'!F985,0)+MAX(lgd*'3. EQ Forward 1'!F985,0))</f>
        <v>0</v>
      </c>
      <c r="G1013" s="48">
        <f>'3. Discount Factors'!G985*IF(netting,MAX(lgd*'3. EQ Forward 2'!G985+lgd*'3. EQ Forward 1'!G985,0),MAX(lgd*'3. EQ Forward 2'!G985,0)+MAX(lgd*'3. EQ Forward 1'!G985,0))</f>
        <v>0</v>
      </c>
      <c r="H1013" s="48">
        <f>'3. Discount Factors'!H985*IF(netting,MAX(lgd*'3. EQ Forward 2'!H985+lgd*'3. EQ Forward 1'!H985,0),MAX(lgd*'3. EQ Forward 2'!H985,0)+MAX(lgd*'3. EQ Forward 1'!H985,0))</f>
        <v>0</v>
      </c>
      <c r="I1013" s="48">
        <f>'3. Discount Factors'!I985*IF(netting,MAX(lgd*'3. EQ Forward 2'!I985+lgd*'3. EQ Forward 1'!I985,0),MAX(lgd*'3. EQ Forward 2'!I985,0)+MAX(lgd*'3. EQ Forward 1'!I985,0))</f>
        <v>0</v>
      </c>
      <c r="J1013" s="48">
        <f>'3. Discount Factors'!J985*IF(netting,MAX(lgd*'3. EQ Forward 2'!J985+lgd*'3. EQ Forward 1'!J985,0),MAX(lgd*'3. EQ Forward 2'!J985,0)+MAX(lgd*'3. EQ Forward 1'!J985,0))</f>
        <v>0</v>
      </c>
      <c r="K1013" s="48">
        <f>'3. Discount Factors'!K985*IF(netting,MAX(lgd*'3. EQ Forward 2'!K985+lgd*'3. EQ Forward 1'!K985,0),MAX(lgd*'3. EQ Forward 2'!K985,0)+MAX(lgd*'3. EQ Forward 1'!K985,0))</f>
        <v>0</v>
      </c>
      <c r="L1013" s="48">
        <f>'3. Discount Factors'!L985*IF(netting,MAX(lgd*'3. EQ Forward 2'!L985+lgd*'3. EQ Forward 1'!L985,0),MAX(lgd*'3. EQ Forward 2'!L985,0)+MAX(lgd*'3. EQ Forward 1'!L985,0))</f>
        <v>0</v>
      </c>
      <c r="M1013" s="48">
        <f>'3. Discount Factors'!M985*IF(netting,MAX(lgd*'3. EQ Forward 2'!M985+lgd*'3. EQ Forward 1'!M985,0),MAX(lgd*'3. EQ Forward 2'!M985,0)+MAX(lgd*'3. EQ Forward 1'!M985,0))</f>
        <v>0</v>
      </c>
      <c r="N1013" s="48">
        <f>'3. Discount Factors'!N985*IF(netting,MAX(lgd*'3. EQ Forward 2'!N985+lgd*'3. EQ Forward 1'!N985,0),MAX(lgd*'3. EQ Forward 2'!N985,0)+MAX(lgd*'3. EQ Forward 1'!N985,0))</f>
        <v>0</v>
      </c>
      <c r="O1013" s="48">
        <f>'3. Discount Factors'!O985*IF(netting,MAX(lgd*'3. EQ Forward 2'!O985+lgd*'3. EQ Forward 1'!O985,0),MAX(lgd*'3. EQ Forward 2'!O985,0)+MAX(lgd*'3. EQ Forward 1'!O985,0))</f>
        <v>0</v>
      </c>
      <c r="P1013" s="48">
        <f>'3. Discount Factors'!P985*IF(netting,MAX(lgd*'3. EQ Forward 2'!P985+lgd*'3. EQ Forward 1'!P985,0),MAX(lgd*'3. EQ Forward 2'!P985,0)+MAX(lgd*'3. EQ Forward 1'!P985,0))</f>
        <v>0</v>
      </c>
      <c r="Q1013" s="48">
        <f>'3. Discount Factors'!Q985*IF(netting,MAX(lgd*'3. EQ Forward 2'!Q985+lgd*'3. EQ Forward 1'!Q985,0),MAX(lgd*'3. EQ Forward 2'!Q985,0)+MAX(lgd*'3. EQ Forward 1'!Q985,0))</f>
        <v>0</v>
      </c>
      <c r="R1013" s="48">
        <f>'3. Discount Factors'!R985*IF(netting,MAX(lgd*'3. EQ Forward 2'!R985+lgd*'3. EQ Forward 1'!R985,0),MAX(lgd*'3. EQ Forward 2'!R985,0)+MAX(lgd*'3. EQ Forward 1'!R985,0))</f>
        <v>0</v>
      </c>
      <c r="S1013" s="48">
        <f>'3. Discount Factors'!S985*IF(netting,MAX(lgd*'3. EQ Forward 2'!S985+lgd*'3. EQ Forward 1'!S985,0),MAX(lgd*'3. EQ Forward 2'!S985,0)+MAX(lgd*'3. EQ Forward 1'!S985,0))</f>
        <v>0</v>
      </c>
      <c r="T1013" s="48">
        <f>'3. Discount Factors'!T985*IF(netting,MAX(lgd*'3. EQ Forward 2'!T985+lgd*'3. EQ Forward 1'!T985,0),MAX(lgd*'3. EQ Forward 2'!T985,0)+MAX(lgd*'3. EQ Forward 1'!T985,0))</f>
        <v>0</v>
      </c>
      <c r="U1013" s="48">
        <f>'3. Discount Factors'!U985*IF(netting,MAX(lgd*'3. EQ Forward 2'!U985+lgd*'3. EQ Forward 1'!U985,0),MAX(lgd*'3. EQ Forward 2'!U985,0)+MAX(lgd*'3. EQ Forward 1'!U985,0))</f>
        <v>0</v>
      </c>
      <c r="V1013" s="48">
        <f>'3. Discount Factors'!V985*IF(netting,MAX(lgd*'3. EQ Forward 2'!V985+lgd*'3. EQ Forward 1'!V985,0),MAX(lgd*'3. EQ Forward 2'!V985,0)+MAX(lgd*'3. EQ Forward 1'!V985,0))</f>
        <v>0</v>
      </c>
      <c r="W1013" s="53">
        <f>'3. Discount Factors'!W985*IF(netting,MAX(lgd*'3. EQ Forward 2'!W985+lgd*'3. EQ Forward 1'!W985,0),MAX(lgd*'3. EQ Forward 2'!W985,0)+MAX(lgd*'3. EQ Forward 1'!W985,0))</f>
        <v>0</v>
      </c>
    </row>
    <row r="1014" spans="2:23" x14ac:dyDescent="0.35">
      <c r="B1014" s="26" t="s">
        <v>982</v>
      </c>
      <c r="C1014" s="52">
        <f>'3. Discount Factors'!C986*IF(netting,MAX(lgd*'3. EQ Forward 2'!C986+lgd*'3. EQ Forward 1'!C986,0),MAX(lgd*'3. EQ Forward 2'!C986,0)+MAX(lgd*'3. EQ Forward 1'!C986,0))</f>
        <v>0</v>
      </c>
      <c r="D1014" s="48">
        <f>'3. Discount Factors'!D986*IF(netting,MAX(lgd*'3. EQ Forward 2'!D986+lgd*'3. EQ Forward 1'!D986,0),MAX(lgd*'3. EQ Forward 2'!D986,0)+MAX(lgd*'3. EQ Forward 1'!D986,0))</f>
        <v>0</v>
      </c>
      <c r="E1014" s="48">
        <f>'3. Discount Factors'!E986*IF(netting,MAX(lgd*'3. EQ Forward 2'!E986+lgd*'3. EQ Forward 1'!E986,0),MAX(lgd*'3. EQ Forward 2'!E986,0)+MAX(lgd*'3. EQ Forward 1'!E986,0))</f>
        <v>0</v>
      </c>
      <c r="F1014" s="48">
        <f>'3. Discount Factors'!F986*IF(netting,MAX(lgd*'3. EQ Forward 2'!F986+lgd*'3. EQ Forward 1'!F986,0),MAX(lgd*'3. EQ Forward 2'!F986,0)+MAX(lgd*'3. EQ Forward 1'!F986,0))</f>
        <v>0</v>
      </c>
      <c r="G1014" s="48">
        <f>'3. Discount Factors'!G986*IF(netting,MAX(lgd*'3. EQ Forward 2'!G986+lgd*'3. EQ Forward 1'!G986,0),MAX(lgd*'3. EQ Forward 2'!G986,0)+MAX(lgd*'3. EQ Forward 1'!G986,0))</f>
        <v>0</v>
      </c>
      <c r="H1014" s="48">
        <f>'3. Discount Factors'!H986*IF(netting,MAX(lgd*'3. EQ Forward 2'!H986+lgd*'3. EQ Forward 1'!H986,0),MAX(lgd*'3. EQ Forward 2'!H986,0)+MAX(lgd*'3. EQ Forward 1'!H986,0))</f>
        <v>0</v>
      </c>
      <c r="I1014" s="48">
        <f>'3. Discount Factors'!I986*IF(netting,MAX(lgd*'3. EQ Forward 2'!I986+lgd*'3. EQ Forward 1'!I986,0),MAX(lgd*'3. EQ Forward 2'!I986,0)+MAX(lgd*'3. EQ Forward 1'!I986,0))</f>
        <v>6409650.1542325253</v>
      </c>
      <c r="J1014" s="48">
        <f>'3. Discount Factors'!J986*IF(netting,MAX(lgd*'3. EQ Forward 2'!J986+lgd*'3. EQ Forward 1'!J986,0),MAX(lgd*'3. EQ Forward 2'!J986,0)+MAX(lgd*'3. EQ Forward 1'!J986,0))</f>
        <v>3912717.3456437364</v>
      </c>
      <c r="K1014" s="48">
        <f>'3. Discount Factors'!K986*IF(netting,MAX(lgd*'3. EQ Forward 2'!K986+lgd*'3. EQ Forward 1'!K986,0),MAX(lgd*'3. EQ Forward 2'!K986,0)+MAX(lgd*'3. EQ Forward 1'!K986,0))</f>
        <v>10350686.223733367</v>
      </c>
      <c r="L1014" s="48">
        <f>'3. Discount Factors'!L986*IF(netting,MAX(lgd*'3. EQ Forward 2'!L986+lgd*'3. EQ Forward 1'!L986,0),MAX(lgd*'3. EQ Forward 2'!L986,0)+MAX(lgd*'3. EQ Forward 1'!L986,0))</f>
        <v>6321776.4009400168</v>
      </c>
      <c r="M1014" s="48">
        <f>'3. Discount Factors'!M986*IF(netting,MAX(lgd*'3. EQ Forward 2'!M986+lgd*'3. EQ Forward 1'!M986,0),MAX(lgd*'3. EQ Forward 2'!M986,0)+MAX(lgd*'3. EQ Forward 1'!M986,0))</f>
        <v>0</v>
      </c>
      <c r="N1014" s="48">
        <f>'3. Discount Factors'!N986*IF(netting,MAX(lgd*'3. EQ Forward 2'!N986+lgd*'3. EQ Forward 1'!N986,0),MAX(lgd*'3. EQ Forward 2'!N986,0)+MAX(lgd*'3. EQ Forward 1'!N986,0))</f>
        <v>0</v>
      </c>
      <c r="O1014" s="48">
        <f>'3. Discount Factors'!O986*IF(netting,MAX(lgd*'3. EQ Forward 2'!O986+lgd*'3. EQ Forward 1'!O986,0),MAX(lgd*'3. EQ Forward 2'!O986,0)+MAX(lgd*'3. EQ Forward 1'!O986,0))</f>
        <v>0</v>
      </c>
      <c r="P1014" s="48">
        <f>'3. Discount Factors'!P986*IF(netting,MAX(lgd*'3. EQ Forward 2'!P986+lgd*'3. EQ Forward 1'!P986,0),MAX(lgd*'3. EQ Forward 2'!P986,0)+MAX(lgd*'3. EQ Forward 1'!P986,0))</f>
        <v>0</v>
      </c>
      <c r="Q1014" s="48">
        <f>'3. Discount Factors'!Q986*IF(netting,MAX(lgd*'3. EQ Forward 2'!Q986+lgd*'3. EQ Forward 1'!Q986,0),MAX(lgd*'3. EQ Forward 2'!Q986,0)+MAX(lgd*'3. EQ Forward 1'!Q986,0))</f>
        <v>0</v>
      </c>
      <c r="R1014" s="48">
        <f>'3. Discount Factors'!R986*IF(netting,MAX(lgd*'3. EQ Forward 2'!R986+lgd*'3. EQ Forward 1'!R986,0),MAX(lgd*'3. EQ Forward 2'!R986,0)+MAX(lgd*'3. EQ Forward 1'!R986,0))</f>
        <v>0</v>
      </c>
      <c r="S1014" s="48">
        <f>'3. Discount Factors'!S986*IF(netting,MAX(lgd*'3. EQ Forward 2'!S986+lgd*'3. EQ Forward 1'!S986,0),MAX(lgd*'3. EQ Forward 2'!S986,0)+MAX(lgd*'3. EQ Forward 1'!S986,0))</f>
        <v>0</v>
      </c>
      <c r="T1014" s="48">
        <f>'3. Discount Factors'!T986*IF(netting,MAX(lgd*'3. EQ Forward 2'!T986+lgd*'3. EQ Forward 1'!T986,0),MAX(lgd*'3. EQ Forward 2'!T986,0)+MAX(lgd*'3. EQ Forward 1'!T986,0))</f>
        <v>0</v>
      </c>
      <c r="U1014" s="48">
        <f>'3. Discount Factors'!U986*IF(netting,MAX(lgd*'3. EQ Forward 2'!U986+lgd*'3. EQ Forward 1'!U986,0),MAX(lgd*'3. EQ Forward 2'!U986,0)+MAX(lgd*'3. EQ Forward 1'!U986,0))</f>
        <v>0</v>
      </c>
      <c r="V1014" s="48">
        <f>'3. Discount Factors'!V986*IF(netting,MAX(lgd*'3. EQ Forward 2'!V986+lgd*'3. EQ Forward 1'!V986,0),MAX(lgd*'3. EQ Forward 2'!V986,0)+MAX(lgd*'3. EQ Forward 1'!V986,0))</f>
        <v>0</v>
      </c>
      <c r="W1014" s="53">
        <f>'3. Discount Factors'!W986*IF(netting,MAX(lgd*'3. EQ Forward 2'!W986+lgd*'3. EQ Forward 1'!W986,0),MAX(lgd*'3. EQ Forward 2'!W986,0)+MAX(lgd*'3. EQ Forward 1'!W986,0))</f>
        <v>0</v>
      </c>
    </row>
    <row r="1015" spans="2:23" x14ac:dyDescent="0.35">
      <c r="B1015" s="26" t="s">
        <v>983</v>
      </c>
      <c r="C1015" s="52">
        <f>'3. Discount Factors'!C987*IF(netting,MAX(lgd*'3. EQ Forward 2'!C987+lgd*'3. EQ Forward 1'!C987,0),MAX(lgd*'3. EQ Forward 2'!C987,0)+MAX(lgd*'3. EQ Forward 1'!C987,0))</f>
        <v>0</v>
      </c>
      <c r="D1015" s="48">
        <f>'3. Discount Factors'!D987*IF(netting,MAX(lgd*'3. EQ Forward 2'!D987+lgd*'3. EQ Forward 1'!D987,0),MAX(lgd*'3. EQ Forward 2'!D987,0)+MAX(lgd*'3. EQ Forward 1'!D987,0))</f>
        <v>1837890.1677264471</v>
      </c>
      <c r="E1015" s="48">
        <f>'3. Discount Factors'!E987*IF(netting,MAX(lgd*'3. EQ Forward 2'!E987+lgd*'3. EQ Forward 1'!E987,0),MAX(lgd*'3. EQ Forward 2'!E987,0)+MAX(lgd*'3. EQ Forward 1'!E987,0))</f>
        <v>4248813.0710905539</v>
      </c>
      <c r="F1015" s="48">
        <f>'3. Discount Factors'!F987*IF(netting,MAX(lgd*'3. EQ Forward 2'!F987+lgd*'3. EQ Forward 1'!F987,0),MAX(lgd*'3. EQ Forward 2'!F987,0)+MAX(lgd*'3. EQ Forward 1'!F987,0))</f>
        <v>0</v>
      </c>
      <c r="G1015" s="48">
        <f>'3. Discount Factors'!G987*IF(netting,MAX(lgd*'3. EQ Forward 2'!G987+lgd*'3. EQ Forward 1'!G987,0),MAX(lgd*'3. EQ Forward 2'!G987,0)+MAX(lgd*'3. EQ Forward 1'!G987,0))</f>
        <v>0</v>
      </c>
      <c r="H1015" s="48">
        <f>'3. Discount Factors'!H987*IF(netting,MAX(lgd*'3. EQ Forward 2'!H987+lgd*'3. EQ Forward 1'!H987,0),MAX(lgd*'3. EQ Forward 2'!H987,0)+MAX(lgd*'3. EQ Forward 1'!H987,0))</f>
        <v>0</v>
      </c>
      <c r="I1015" s="48">
        <f>'3. Discount Factors'!I987*IF(netting,MAX(lgd*'3. EQ Forward 2'!I987+lgd*'3. EQ Forward 1'!I987,0),MAX(lgd*'3. EQ Forward 2'!I987,0)+MAX(lgd*'3. EQ Forward 1'!I987,0))</f>
        <v>0</v>
      </c>
      <c r="J1015" s="48">
        <f>'3. Discount Factors'!J987*IF(netting,MAX(lgd*'3. EQ Forward 2'!J987+lgd*'3. EQ Forward 1'!J987,0),MAX(lgd*'3. EQ Forward 2'!J987,0)+MAX(lgd*'3. EQ Forward 1'!J987,0))</f>
        <v>0</v>
      </c>
      <c r="K1015" s="48">
        <f>'3. Discount Factors'!K987*IF(netting,MAX(lgd*'3. EQ Forward 2'!K987+lgd*'3. EQ Forward 1'!K987,0),MAX(lgd*'3. EQ Forward 2'!K987,0)+MAX(lgd*'3. EQ Forward 1'!K987,0))</f>
        <v>0</v>
      </c>
      <c r="L1015" s="48">
        <f>'3. Discount Factors'!L987*IF(netting,MAX(lgd*'3. EQ Forward 2'!L987+lgd*'3. EQ Forward 1'!L987,0),MAX(lgd*'3. EQ Forward 2'!L987,0)+MAX(lgd*'3. EQ Forward 1'!L987,0))</f>
        <v>0</v>
      </c>
      <c r="M1015" s="48">
        <f>'3. Discount Factors'!M987*IF(netting,MAX(lgd*'3. EQ Forward 2'!M987+lgd*'3. EQ Forward 1'!M987,0),MAX(lgd*'3. EQ Forward 2'!M987,0)+MAX(lgd*'3. EQ Forward 1'!M987,0))</f>
        <v>5481895.1791728809</v>
      </c>
      <c r="N1015" s="48">
        <f>'3. Discount Factors'!N987*IF(netting,MAX(lgd*'3. EQ Forward 2'!N987+lgd*'3. EQ Forward 1'!N987,0),MAX(lgd*'3. EQ Forward 2'!N987,0)+MAX(lgd*'3. EQ Forward 1'!N987,0))</f>
        <v>4156038.7195453676</v>
      </c>
      <c r="O1015" s="48">
        <f>'3. Discount Factors'!O987*IF(netting,MAX(lgd*'3. EQ Forward 2'!O987+lgd*'3. EQ Forward 1'!O987,0),MAX(lgd*'3. EQ Forward 2'!O987,0)+MAX(lgd*'3. EQ Forward 1'!O987,0))</f>
        <v>352363.85264062323</v>
      </c>
      <c r="P1015" s="48">
        <f>'3. Discount Factors'!P987*IF(netting,MAX(lgd*'3. EQ Forward 2'!P987+lgd*'3. EQ Forward 1'!P987,0),MAX(lgd*'3. EQ Forward 2'!P987,0)+MAX(lgd*'3. EQ Forward 1'!P987,0))</f>
        <v>0</v>
      </c>
      <c r="Q1015" s="48">
        <f>'3. Discount Factors'!Q987*IF(netting,MAX(lgd*'3. EQ Forward 2'!Q987+lgd*'3. EQ Forward 1'!Q987,0),MAX(lgd*'3. EQ Forward 2'!Q987,0)+MAX(lgd*'3. EQ Forward 1'!Q987,0))</f>
        <v>0</v>
      </c>
      <c r="R1015" s="48">
        <f>'3. Discount Factors'!R987*IF(netting,MAX(lgd*'3. EQ Forward 2'!R987+lgd*'3. EQ Forward 1'!R987,0),MAX(lgd*'3. EQ Forward 2'!R987,0)+MAX(lgd*'3. EQ Forward 1'!R987,0))</f>
        <v>2025970.5985631929</v>
      </c>
      <c r="S1015" s="48">
        <f>'3. Discount Factors'!S987*IF(netting,MAX(lgd*'3. EQ Forward 2'!S987+lgd*'3. EQ Forward 1'!S987,0),MAX(lgd*'3. EQ Forward 2'!S987,0)+MAX(lgd*'3. EQ Forward 1'!S987,0))</f>
        <v>2360979.1827039113</v>
      </c>
      <c r="T1015" s="48">
        <f>'3. Discount Factors'!T987*IF(netting,MAX(lgd*'3. EQ Forward 2'!T987+lgd*'3. EQ Forward 1'!T987,0),MAX(lgd*'3. EQ Forward 2'!T987,0)+MAX(lgd*'3. EQ Forward 1'!T987,0))</f>
        <v>5406386.326236981</v>
      </c>
      <c r="U1015" s="48">
        <f>'3. Discount Factors'!U987*IF(netting,MAX(lgd*'3. EQ Forward 2'!U987+lgd*'3. EQ Forward 1'!U987,0),MAX(lgd*'3. EQ Forward 2'!U987,0)+MAX(lgd*'3. EQ Forward 1'!U987,0))</f>
        <v>13054671.986131426</v>
      </c>
      <c r="V1015" s="48">
        <f>'3. Discount Factors'!V987*IF(netting,MAX(lgd*'3. EQ Forward 2'!V987+lgd*'3. EQ Forward 1'!V987,0),MAX(lgd*'3. EQ Forward 2'!V987,0)+MAX(lgd*'3. EQ Forward 1'!V987,0))</f>
        <v>17832413.045694504</v>
      </c>
      <c r="W1015" s="53">
        <f>'3. Discount Factors'!W987*IF(netting,MAX(lgd*'3. EQ Forward 2'!W987+lgd*'3. EQ Forward 1'!W987,0),MAX(lgd*'3. EQ Forward 2'!W987,0)+MAX(lgd*'3. EQ Forward 1'!W987,0))</f>
        <v>8399010.2491602339</v>
      </c>
    </row>
    <row r="1016" spans="2:23" x14ac:dyDescent="0.35">
      <c r="B1016" s="26" t="s">
        <v>984</v>
      </c>
      <c r="C1016" s="52">
        <f>'3. Discount Factors'!C988*IF(netting,MAX(lgd*'3. EQ Forward 2'!C988+lgd*'3. EQ Forward 1'!C988,0),MAX(lgd*'3. EQ Forward 2'!C988,0)+MAX(lgd*'3. EQ Forward 1'!C988,0))</f>
        <v>0</v>
      </c>
      <c r="D1016" s="48">
        <f>'3. Discount Factors'!D988*IF(netting,MAX(lgd*'3. EQ Forward 2'!D988+lgd*'3. EQ Forward 1'!D988,0),MAX(lgd*'3. EQ Forward 2'!D988,0)+MAX(lgd*'3. EQ Forward 1'!D988,0))</f>
        <v>1507768.8832911188</v>
      </c>
      <c r="E1016" s="48">
        <f>'3. Discount Factors'!E988*IF(netting,MAX(lgd*'3. EQ Forward 2'!E988+lgd*'3. EQ Forward 1'!E988,0),MAX(lgd*'3. EQ Forward 2'!E988,0)+MAX(lgd*'3. EQ Forward 1'!E988,0))</f>
        <v>0</v>
      </c>
      <c r="F1016" s="48">
        <f>'3. Discount Factors'!F988*IF(netting,MAX(lgd*'3. EQ Forward 2'!F988+lgd*'3. EQ Forward 1'!F988,0),MAX(lgd*'3. EQ Forward 2'!F988,0)+MAX(lgd*'3. EQ Forward 1'!F988,0))</f>
        <v>0</v>
      </c>
      <c r="G1016" s="48">
        <f>'3. Discount Factors'!G988*IF(netting,MAX(lgd*'3. EQ Forward 2'!G988+lgd*'3. EQ Forward 1'!G988,0),MAX(lgd*'3. EQ Forward 2'!G988,0)+MAX(lgd*'3. EQ Forward 1'!G988,0))</f>
        <v>0</v>
      </c>
      <c r="H1016" s="48">
        <f>'3. Discount Factors'!H988*IF(netting,MAX(lgd*'3. EQ Forward 2'!H988+lgd*'3. EQ Forward 1'!H988,0),MAX(lgd*'3. EQ Forward 2'!H988,0)+MAX(lgd*'3. EQ Forward 1'!H988,0))</f>
        <v>0</v>
      </c>
      <c r="I1016" s="48">
        <f>'3. Discount Factors'!I988*IF(netting,MAX(lgd*'3. EQ Forward 2'!I988+lgd*'3. EQ Forward 1'!I988,0),MAX(lgd*'3. EQ Forward 2'!I988,0)+MAX(lgd*'3. EQ Forward 1'!I988,0))</f>
        <v>0</v>
      </c>
      <c r="J1016" s="48">
        <f>'3. Discount Factors'!J988*IF(netting,MAX(lgd*'3. EQ Forward 2'!J988+lgd*'3. EQ Forward 1'!J988,0),MAX(lgd*'3. EQ Forward 2'!J988,0)+MAX(lgd*'3. EQ Forward 1'!J988,0))</f>
        <v>0</v>
      </c>
      <c r="K1016" s="48">
        <f>'3. Discount Factors'!K988*IF(netting,MAX(lgd*'3. EQ Forward 2'!K988+lgd*'3. EQ Forward 1'!K988,0),MAX(lgd*'3. EQ Forward 2'!K988,0)+MAX(lgd*'3. EQ Forward 1'!K988,0))</f>
        <v>0</v>
      </c>
      <c r="L1016" s="48">
        <f>'3. Discount Factors'!L988*IF(netting,MAX(lgd*'3. EQ Forward 2'!L988+lgd*'3. EQ Forward 1'!L988,0),MAX(lgd*'3. EQ Forward 2'!L988,0)+MAX(lgd*'3. EQ Forward 1'!L988,0))</f>
        <v>0</v>
      </c>
      <c r="M1016" s="48">
        <f>'3. Discount Factors'!M988*IF(netting,MAX(lgd*'3. EQ Forward 2'!M988+lgd*'3. EQ Forward 1'!M988,0),MAX(lgd*'3. EQ Forward 2'!M988,0)+MAX(lgd*'3. EQ Forward 1'!M988,0))</f>
        <v>0</v>
      </c>
      <c r="N1016" s="48">
        <f>'3. Discount Factors'!N988*IF(netting,MAX(lgd*'3. EQ Forward 2'!N988+lgd*'3. EQ Forward 1'!N988,0),MAX(lgd*'3. EQ Forward 2'!N988,0)+MAX(lgd*'3. EQ Forward 1'!N988,0))</f>
        <v>0</v>
      </c>
      <c r="O1016" s="48">
        <f>'3. Discount Factors'!O988*IF(netting,MAX(lgd*'3. EQ Forward 2'!O988+lgd*'3. EQ Forward 1'!O988,0),MAX(lgd*'3. EQ Forward 2'!O988,0)+MAX(lgd*'3. EQ Forward 1'!O988,0))</f>
        <v>0</v>
      </c>
      <c r="P1016" s="48">
        <f>'3. Discount Factors'!P988*IF(netting,MAX(lgd*'3. EQ Forward 2'!P988+lgd*'3. EQ Forward 1'!P988,0),MAX(lgd*'3. EQ Forward 2'!P988,0)+MAX(lgd*'3. EQ Forward 1'!P988,0))</f>
        <v>0</v>
      </c>
      <c r="Q1016" s="48">
        <f>'3. Discount Factors'!Q988*IF(netting,MAX(lgd*'3. EQ Forward 2'!Q988+lgd*'3. EQ Forward 1'!Q988,0),MAX(lgd*'3. EQ Forward 2'!Q988,0)+MAX(lgd*'3. EQ Forward 1'!Q988,0))</f>
        <v>0</v>
      </c>
      <c r="R1016" s="48">
        <f>'3. Discount Factors'!R988*IF(netting,MAX(lgd*'3. EQ Forward 2'!R988+lgd*'3. EQ Forward 1'!R988,0),MAX(lgd*'3. EQ Forward 2'!R988,0)+MAX(lgd*'3. EQ Forward 1'!R988,0))</f>
        <v>0</v>
      </c>
      <c r="S1016" s="48">
        <f>'3. Discount Factors'!S988*IF(netting,MAX(lgd*'3. EQ Forward 2'!S988+lgd*'3. EQ Forward 1'!S988,0),MAX(lgd*'3. EQ Forward 2'!S988,0)+MAX(lgd*'3. EQ Forward 1'!S988,0))</f>
        <v>0</v>
      </c>
      <c r="T1016" s="48">
        <f>'3. Discount Factors'!T988*IF(netting,MAX(lgd*'3. EQ Forward 2'!T988+lgd*'3. EQ Forward 1'!T988,0),MAX(lgd*'3. EQ Forward 2'!T988,0)+MAX(lgd*'3. EQ Forward 1'!T988,0))</f>
        <v>0</v>
      </c>
      <c r="U1016" s="48">
        <f>'3. Discount Factors'!U988*IF(netting,MAX(lgd*'3. EQ Forward 2'!U988+lgd*'3. EQ Forward 1'!U988,0),MAX(lgd*'3. EQ Forward 2'!U988,0)+MAX(lgd*'3. EQ Forward 1'!U988,0))</f>
        <v>0</v>
      </c>
      <c r="V1016" s="48">
        <f>'3. Discount Factors'!V988*IF(netting,MAX(lgd*'3. EQ Forward 2'!V988+lgd*'3. EQ Forward 1'!V988,0),MAX(lgd*'3. EQ Forward 2'!V988,0)+MAX(lgd*'3. EQ Forward 1'!V988,0))</f>
        <v>0</v>
      </c>
      <c r="W1016" s="53">
        <f>'3. Discount Factors'!W988*IF(netting,MAX(lgd*'3. EQ Forward 2'!W988+lgd*'3. EQ Forward 1'!W988,0),MAX(lgd*'3. EQ Forward 2'!W988,0)+MAX(lgd*'3. EQ Forward 1'!W988,0))</f>
        <v>0</v>
      </c>
    </row>
    <row r="1017" spans="2:23" x14ac:dyDescent="0.35">
      <c r="B1017" s="26" t="s">
        <v>985</v>
      </c>
      <c r="C1017" s="52">
        <f>'3. Discount Factors'!C989*IF(netting,MAX(lgd*'3. EQ Forward 2'!C989+lgd*'3. EQ Forward 1'!C989,0),MAX(lgd*'3. EQ Forward 2'!C989,0)+MAX(lgd*'3. EQ Forward 1'!C989,0))</f>
        <v>0</v>
      </c>
      <c r="D1017" s="48">
        <f>'3. Discount Factors'!D989*IF(netting,MAX(lgd*'3. EQ Forward 2'!D989+lgd*'3. EQ Forward 1'!D989,0),MAX(lgd*'3. EQ Forward 2'!D989,0)+MAX(lgd*'3. EQ Forward 1'!D989,0))</f>
        <v>0</v>
      </c>
      <c r="E1017" s="48">
        <f>'3. Discount Factors'!E989*IF(netting,MAX(lgd*'3. EQ Forward 2'!E989+lgd*'3. EQ Forward 1'!E989,0),MAX(lgd*'3. EQ Forward 2'!E989,0)+MAX(lgd*'3. EQ Forward 1'!E989,0))</f>
        <v>0</v>
      </c>
      <c r="F1017" s="48">
        <f>'3. Discount Factors'!F989*IF(netting,MAX(lgd*'3. EQ Forward 2'!F989+lgd*'3. EQ Forward 1'!F989,0),MAX(lgd*'3. EQ Forward 2'!F989,0)+MAX(lgd*'3. EQ Forward 1'!F989,0))</f>
        <v>0</v>
      </c>
      <c r="G1017" s="48">
        <f>'3. Discount Factors'!G989*IF(netting,MAX(lgd*'3. EQ Forward 2'!G989+lgd*'3. EQ Forward 1'!G989,0),MAX(lgd*'3. EQ Forward 2'!G989,0)+MAX(lgd*'3. EQ Forward 1'!G989,0))</f>
        <v>0</v>
      </c>
      <c r="H1017" s="48">
        <f>'3. Discount Factors'!H989*IF(netting,MAX(lgd*'3. EQ Forward 2'!H989+lgd*'3. EQ Forward 1'!H989,0),MAX(lgd*'3. EQ Forward 2'!H989,0)+MAX(lgd*'3. EQ Forward 1'!H989,0))</f>
        <v>0</v>
      </c>
      <c r="I1017" s="48">
        <f>'3. Discount Factors'!I989*IF(netting,MAX(lgd*'3. EQ Forward 2'!I989+lgd*'3. EQ Forward 1'!I989,0),MAX(lgd*'3. EQ Forward 2'!I989,0)+MAX(lgd*'3. EQ Forward 1'!I989,0))</f>
        <v>0</v>
      </c>
      <c r="J1017" s="48">
        <f>'3. Discount Factors'!J989*IF(netting,MAX(lgd*'3. EQ Forward 2'!J989+lgd*'3. EQ Forward 1'!J989,0),MAX(lgd*'3. EQ Forward 2'!J989,0)+MAX(lgd*'3. EQ Forward 1'!J989,0))</f>
        <v>0</v>
      </c>
      <c r="K1017" s="48">
        <f>'3. Discount Factors'!K989*IF(netting,MAX(lgd*'3. EQ Forward 2'!K989+lgd*'3. EQ Forward 1'!K989,0),MAX(lgd*'3. EQ Forward 2'!K989,0)+MAX(lgd*'3. EQ Forward 1'!K989,0))</f>
        <v>0</v>
      </c>
      <c r="L1017" s="48">
        <f>'3. Discount Factors'!L989*IF(netting,MAX(lgd*'3. EQ Forward 2'!L989+lgd*'3. EQ Forward 1'!L989,0),MAX(lgd*'3. EQ Forward 2'!L989,0)+MAX(lgd*'3. EQ Forward 1'!L989,0))</f>
        <v>0</v>
      </c>
      <c r="M1017" s="48">
        <f>'3. Discount Factors'!M989*IF(netting,MAX(lgd*'3. EQ Forward 2'!M989+lgd*'3. EQ Forward 1'!M989,0),MAX(lgd*'3. EQ Forward 2'!M989,0)+MAX(lgd*'3. EQ Forward 1'!M989,0))</f>
        <v>0</v>
      </c>
      <c r="N1017" s="48">
        <f>'3. Discount Factors'!N989*IF(netting,MAX(lgd*'3. EQ Forward 2'!N989+lgd*'3. EQ Forward 1'!N989,0),MAX(lgd*'3. EQ Forward 2'!N989,0)+MAX(lgd*'3. EQ Forward 1'!N989,0))</f>
        <v>0</v>
      </c>
      <c r="O1017" s="48">
        <f>'3. Discount Factors'!O989*IF(netting,MAX(lgd*'3. EQ Forward 2'!O989+lgd*'3. EQ Forward 1'!O989,0),MAX(lgd*'3. EQ Forward 2'!O989,0)+MAX(lgd*'3. EQ Forward 1'!O989,0))</f>
        <v>0</v>
      </c>
      <c r="P1017" s="48">
        <f>'3. Discount Factors'!P989*IF(netting,MAX(lgd*'3. EQ Forward 2'!P989+lgd*'3. EQ Forward 1'!P989,0),MAX(lgd*'3. EQ Forward 2'!P989,0)+MAX(lgd*'3. EQ Forward 1'!P989,0))</f>
        <v>0</v>
      </c>
      <c r="Q1017" s="48">
        <f>'3. Discount Factors'!Q989*IF(netting,MAX(lgd*'3. EQ Forward 2'!Q989+lgd*'3. EQ Forward 1'!Q989,0),MAX(lgd*'3. EQ Forward 2'!Q989,0)+MAX(lgd*'3. EQ Forward 1'!Q989,0))</f>
        <v>0</v>
      </c>
      <c r="R1017" s="48">
        <f>'3. Discount Factors'!R989*IF(netting,MAX(lgd*'3. EQ Forward 2'!R989+lgd*'3. EQ Forward 1'!R989,0),MAX(lgd*'3. EQ Forward 2'!R989,0)+MAX(lgd*'3. EQ Forward 1'!R989,0))</f>
        <v>0</v>
      </c>
      <c r="S1017" s="48">
        <f>'3. Discount Factors'!S989*IF(netting,MAX(lgd*'3. EQ Forward 2'!S989+lgd*'3. EQ Forward 1'!S989,0),MAX(lgd*'3. EQ Forward 2'!S989,0)+MAX(lgd*'3. EQ Forward 1'!S989,0))</f>
        <v>0</v>
      </c>
      <c r="T1017" s="48">
        <f>'3. Discount Factors'!T989*IF(netting,MAX(lgd*'3. EQ Forward 2'!T989+lgd*'3. EQ Forward 1'!T989,0),MAX(lgd*'3. EQ Forward 2'!T989,0)+MAX(lgd*'3. EQ Forward 1'!T989,0))</f>
        <v>0</v>
      </c>
      <c r="U1017" s="48">
        <f>'3. Discount Factors'!U989*IF(netting,MAX(lgd*'3. EQ Forward 2'!U989+lgd*'3. EQ Forward 1'!U989,0),MAX(lgd*'3. EQ Forward 2'!U989,0)+MAX(lgd*'3. EQ Forward 1'!U989,0))</f>
        <v>0</v>
      </c>
      <c r="V1017" s="48">
        <f>'3. Discount Factors'!V989*IF(netting,MAX(lgd*'3. EQ Forward 2'!V989+lgd*'3. EQ Forward 1'!V989,0),MAX(lgd*'3. EQ Forward 2'!V989,0)+MAX(lgd*'3. EQ Forward 1'!V989,0))</f>
        <v>0</v>
      </c>
      <c r="W1017" s="53">
        <f>'3. Discount Factors'!W989*IF(netting,MAX(lgd*'3. EQ Forward 2'!W989+lgd*'3. EQ Forward 1'!W989,0),MAX(lgd*'3. EQ Forward 2'!W989,0)+MAX(lgd*'3. EQ Forward 1'!W989,0))</f>
        <v>0</v>
      </c>
    </row>
    <row r="1018" spans="2:23" x14ac:dyDescent="0.35">
      <c r="B1018" s="26" t="s">
        <v>986</v>
      </c>
      <c r="C1018" s="52">
        <f>'3. Discount Factors'!C990*IF(netting,MAX(lgd*'3. EQ Forward 2'!C990+lgd*'3. EQ Forward 1'!C990,0),MAX(lgd*'3. EQ Forward 2'!C990,0)+MAX(lgd*'3. EQ Forward 1'!C990,0))</f>
        <v>0</v>
      </c>
      <c r="D1018" s="48">
        <f>'3. Discount Factors'!D990*IF(netting,MAX(lgd*'3. EQ Forward 2'!D990+lgd*'3. EQ Forward 1'!D990,0),MAX(lgd*'3. EQ Forward 2'!D990,0)+MAX(lgd*'3. EQ Forward 1'!D990,0))</f>
        <v>0</v>
      </c>
      <c r="E1018" s="48">
        <f>'3. Discount Factors'!E990*IF(netting,MAX(lgd*'3. EQ Forward 2'!E990+lgd*'3. EQ Forward 1'!E990,0),MAX(lgd*'3. EQ Forward 2'!E990,0)+MAX(lgd*'3. EQ Forward 1'!E990,0))</f>
        <v>0</v>
      </c>
      <c r="F1018" s="48">
        <f>'3. Discount Factors'!F990*IF(netting,MAX(lgd*'3. EQ Forward 2'!F990+lgd*'3. EQ Forward 1'!F990,0),MAX(lgd*'3. EQ Forward 2'!F990,0)+MAX(lgd*'3. EQ Forward 1'!F990,0))</f>
        <v>0</v>
      </c>
      <c r="G1018" s="48">
        <f>'3. Discount Factors'!G990*IF(netting,MAX(lgd*'3. EQ Forward 2'!G990+lgd*'3. EQ Forward 1'!G990,0),MAX(lgd*'3. EQ Forward 2'!G990,0)+MAX(lgd*'3. EQ Forward 1'!G990,0))</f>
        <v>0</v>
      </c>
      <c r="H1018" s="48">
        <f>'3. Discount Factors'!H990*IF(netting,MAX(lgd*'3. EQ Forward 2'!H990+lgd*'3. EQ Forward 1'!H990,0),MAX(lgd*'3. EQ Forward 2'!H990,0)+MAX(lgd*'3. EQ Forward 1'!H990,0))</f>
        <v>0</v>
      </c>
      <c r="I1018" s="48">
        <f>'3. Discount Factors'!I990*IF(netting,MAX(lgd*'3. EQ Forward 2'!I990+lgd*'3. EQ Forward 1'!I990,0),MAX(lgd*'3. EQ Forward 2'!I990,0)+MAX(lgd*'3. EQ Forward 1'!I990,0))</f>
        <v>4710323.7049427358</v>
      </c>
      <c r="J1018" s="48">
        <f>'3. Discount Factors'!J990*IF(netting,MAX(lgd*'3. EQ Forward 2'!J990+lgd*'3. EQ Forward 1'!J990,0),MAX(lgd*'3. EQ Forward 2'!J990,0)+MAX(lgd*'3. EQ Forward 1'!J990,0))</f>
        <v>0</v>
      </c>
      <c r="K1018" s="48">
        <f>'3. Discount Factors'!K990*IF(netting,MAX(lgd*'3. EQ Forward 2'!K990+lgd*'3. EQ Forward 1'!K990,0),MAX(lgd*'3. EQ Forward 2'!K990,0)+MAX(lgd*'3. EQ Forward 1'!K990,0))</f>
        <v>0</v>
      </c>
      <c r="L1018" s="48">
        <f>'3. Discount Factors'!L990*IF(netting,MAX(lgd*'3. EQ Forward 2'!L990+lgd*'3. EQ Forward 1'!L990,0),MAX(lgd*'3. EQ Forward 2'!L990,0)+MAX(lgd*'3. EQ Forward 1'!L990,0))</f>
        <v>0</v>
      </c>
      <c r="M1018" s="48">
        <f>'3. Discount Factors'!M990*IF(netting,MAX(lgd*'3. EQ Forward 2'!M990+lgd*'3. EQ Forward 1'!M990,0),MAX(lgd*'3. EQ Forward 2'!M990,0)+MAX(lgd*'3. EQ Forward 1'!M990,0))</f>
        <v>0</v>
      </c>
      <c r="N1018" s="48">
        <f>'3. Discount Factors'!N990*IF(netting,MAX(lgd*'3. EQ Forward 2'!N990+lgd*'3. EQ Forward 1'!N990,0),MAX(lgd*'3. EQ Forward 2'!N990,0)+MAX(lgd*'3. EQ Forward 1'!N990,0))</f>
        <v>0</v>
      </c>
      <c r="O1018" s="48">
        <f>'3. Discount Factors'!O990*IF(netting,MAX(lgd*'3. EQ Forward 2'!O990+lgd*'3. EQ Forward 1'!O990,0),MAX(lgd*'3. EQ Forward 2'!O990,0)+MAX(lgd*'3. EQ Forward 1'!O990,0))</f>
        <v>0</v>
      </c>
      <c r="P1018" s="48">
        <f>'3. Discount Factors'!P990*IF(netting,MAX(lgd*'3. EQ Forward 2'!P990+lgd*'3. EQ Forward 1'!P990,0),MAX(lgd*'3. EQ Forward 2'!P990,0)+MAX(lgd*'3. EQ Forward 1'!P990,0))</f>
        <v>1377348.0588940948</v>
      </c>
      <c r="Q1018" s="48">
        <f>'3. Discount Factors'!Q990*IF(netting,MAX(lgd*'3. EQ Forward 2'!Q990+lgd*'3. EQ Forward 1'!Q990,0),MAX(lgd*'3. EQ Forward 2'!Q990,0)+MAX(lgd*'3. EQ Forward 1'!Q990,0))</f>
        <v>0</v>
      </c>
      <c r="R1018" s="48">
        <f>'3. Discount Factors'!R990*IF(netting,MAX(lgd*'3. EQ Forward 2'!R990+lgd*'3. EQ Forward 1'!R990,0),MAX(lgd*'3. EQ Forward 2'!R990,0)+MAX(lgd*'3. EQ Forward 1'!R990,0))</f>
        <v>0</v>
      </c>
      <c r="S1018" s="48">
        <f>'3. Discount Factors'!S990*IF(netting,MAX(lgd*'3. EQ Forward 2'!S990+lgd*'3. EQ Forward 1'!S990,0),MAX(lgd*'3. EQ Forward 2'!S990,0)+MAX(lgd*'3. EQ Forward 1'!S990,0))</f>
        <v>0</v>
      </c>
      <c r="T1018" s="48">
        <f>'3. Discount Factors'!T990*IF(netting,MAX(lgd*'3. EQ Forward 2'!T990+lgd*'3. EQ Forward 1'!T990,0),MAX(lgd*'3. EQ Forward 2'!T990,0)+MAX(lgd*'3. EQ Forward 1'!T990,0))</f>
        <v>0</v>
      </c>
      <c r="U1018" s="48">
        <f>'3. Discount Factors'!U990*IF(netting,MAX(lgd*'3. EQ Forward 2'!U990+lgd*'3. EQ Forward 1'!U990,0),MAX(lgd*'3. EQ Forward 2'!U990,0)+MAX(lgd*'3. EQ Forward 1'!U990,0))</f>
        <v>0</v>
      </c>
      <c r="V1018" s="48">
        <f>'3. Discount Factors'!V990*IF(netting,MAX(lgd*'3. EQ Forward 2'!V990+lgd*'3. EQ Forward 1'!V990,0),MAX(lgd*'3. EQ Forward 2'!V990,0)+MAX(lgd*'3. EQ Forward 1'!V990,0))</f>
        <v>0</v>
      </c>
      <c r="W1018" s="53">
        <f>'3. Discount Factors'!W990*IF(netting,MAX(lgd*'3. EQ Forward 2'!W990+lgd*'3. EQ Forward 1'!W990,0),MAX(lgd*'3. EQ Forward 2'!W990,0)+MAX(lgd*'3. EQ Forward 1'!W990,0))</f>
        <v>0</v>
      </c>
    </row>
    <row r="1019" spans="2:23" x14ac:dyDescent="0.35">
      <c r="B1019" s="26" t="s">
        <v>987</v>
      </c>
      <c r="C1019" s="52">
        <f>'3. Discount Factors'!C991*IF(netting,MAX(lgd*'3. EQ Forward 2'!C991+lgd*'3. EQ Forward 1'!C991,0),MAX(lgd*'3. EQ Forward 2'!C991,0)+MAX(lgd*'3. EQ Forward 1'!C991,0))</f>
        <v>0</v>
      </c>
      <c r="D1019" s="48">
        <f>'3. Discount Factors'!D991*IF(netting,MAX(lgd*'3. EQ Forward 2'!D991+lgd*'3. EQ Forward 1'!D991,0),MAX(lgd*'3. EQ Forward 2'!D991,0)+MAX(lgd*'3. EQ Forward 1'!D991,0))</f>
        <v>616305.56014662026</v>
      </c>
      <c r="E1019" s="48">
        <f>'3. Discount Factors'!E991*IF(netting,MAX(lgd*'3. EQ Forward 2'!E991+lgd*'3. EQ Forward 1'!E991,0),MAX(lgd*'3. EQ Forward 2'!E991,0)+MAX(lgd*'3. EQ Forward 1'!E991,0))</f>
        <v>247780.51466799434</v>
      </c>
      <c r="F1019" s="48">
        <f>'3. Discount Factors'!F991*IF(netting,MAX(lgd*'3. EQ Forward 2'!F991+lgd*'3. EQ Forward 1'!F991,0),MAX(lgd*'3. EQ Forward 2'!F991,0)+MAX(lgd*'3. EQ Forward 1'!F991,0))</f>
        <v>4934782.106050686</v>
      </c>
      <c r="G1019" s="48">
        <f>'3. Discount Factors'!G991*IF(netting,MAX(lgd*'3. EQ Forward 2'!G991+lgd*'3. EQ Forward 1'!G991,0),MAX(lgd*'3. EQ Forward 2'!G991,0)+MAX(lgd*'3. EQ Forward 1'!G991,0))</f>
        <v>6298346.2864579316</v>
      </c>
      <c r="H1019" s="48">
        <f>'3. Discount Factors'!H991*IF(netting,MAX(lgd*'3. EQ Forward 2'!H991+lgd*'3. EQ Forward 1'!H991,0),MAX(lgd*'3. EQ Forward 2'!H991,0)+MAX(lgd*'3. EQ Forward 1'!H991,0))</f>
        <v>1998342.2075152339</v>
      </c>
      <c r="I1019" s="48">
        <f>'3. Discount Factors'!I991*IF(netting,MAX(lgd*'3. EQ Forward 2'!I991+lgd*'3. EQ Forward 1'!I991,0),MAX(lgd*'3. EQ Forward 2'!I991,0)+MAX(lgd*'3. EQ Forward 1'!I991,0))</f>
        <v>10347592.639327878</v>
      </c>
      <c r="J1019" s="48">
        <f>'3. Discount Factors'!J991*IF(netting,MAX(lgd*'3. EQ Forward 2'!J991+lgd*'3. EQ Forward 1'!J991,0),MAX(lgd*'3. EQ Forward 2'!J991,0)+MAX(lgd*'3. EQ Forward 1'!J991,0))</f>
        <v>8261694.7912720526</v>
      </c>
      <c r="K1019" s="48">
        <f>'3. Discount Factors'!K991*IF(netting,MAX(lgd*'3. EQ Forward 2'!K991+lgd*'3. EQ Forward 1'!K991,0),MAX(lgd*'3. EQ Forward 2'!K991,0)+MAX(lgd*'3. EQ Forward 1'!K991,0))</f>
        <v>2100884.6674804054</v>
      </c>
      <c r="L1019" s="48">
        <f>'3. Discount Factors'!L991*IF(netting,MAX(lgd*'3. EQ Forward 2'!L991+lgd*'3. EQ Forward 1'!L991,0),MAX(lgd*'3. EQ Forward 2'!L991,0)+MAX(lgd*'3. EQ Forward 1'!L991,0))</f>
        <v>509120.60116744286</v>
      </c>
      <c r="M1019" s="48">
        <f>'3. Discount Factors'!M991*IF(netting,MAX(lgd*'3. EQ Forward 2'!M991+lgd*'3. EQ Forward 1'!M991,0),MAX(lgd*'3. EQ Forward 2'!M991,0)+MAX(lgd*'3. EQ Forward 1'!M991,0))</f>
        <v>989493.30196903413</v>
      </c>
      <c r="N1019" s="48">
        <f>'3. Discount Factors'!N991*IF(netting,MAX(lgd*'3. EQ Forward 2'!N991+lgd*'3. EQ Forward 1'!N991,0),MAX(lgd*'3. EQ Forward 2'!N991,0)+MAX(lgd*'3. EQ Forward 1'!N991,0))</f>
        <v>0</v>
      </c>
      <c r="O1019" s="48">
        <f>'3. Discount Factors'!O991*IF(netting,MAX(lgd*'3. EQ Forward 2'!O991+lgd*'3. EQ Forward 1'!O991,0),MAX(lgd*'3. EQ Forward 2'!O991,0)+MAX(lgd*'3. EQ Forward 1'!O991,0))</f>
        <v>0</v>
      </c>
      <c r="P1019" s="48">
        <f>'3. Discount Factors'!P991*IF(netting,MAX(lgd*'3. EQ Forward 2'!P991+lgd*'3. EQ Forward 1'!P991,0),MAX(lgd*'3. EQ Forward 2'!P991,0)+MAX(lgd*'3. EQ Forward 1'!P991,0))</f>
        <v>0</v>
      </c>
      <c r="Q1019" s="48">
        <f>'3. Discount Factors'!Q991*IF(netting,MAX(lgd*'3. EQ Forward 2'!Q991+lgd*'3. EQ Forward 1'!Q991,0),MAX(lgd*'3. EQ Forward 2'!Q991,0)+MAX(lgd*'3. EQ Forward 1'!Q991,0))</f>
        <v>0</v>
      </c>
      <c r="R1019" s="48">
        <f>'3. Discount Factors'!R991*IF(netting,MAX(lgd*'3. EQ Forward 2'!R991+lgd*'3. EQ Forward 1'!R991,0),MAX(lgd*'3. EQ Forward 2'!R991,0)+MAX(lgd*'3. EQ Forward 1'!R991,0))</f>
        <v>0</v>
      </c>
      <c r="S1019" s="48">
        <f>'3. Discount Factors'!S991*IF(netting,MAX(lgd*'3. EQ Forward 2'!S991+lgd*'3. EQ Forward 1'!S991,0),MAX(lgd*'3. EQ Forward 2'!S991,0)+MAX(lgd*'3. EQ Forward 1'!S991,0))</f>
        <v>0</v>
      </c>
      <c r="T1019" s="48">
        <f>'3. Discount Factors'!T991*IF(netting,MAX(lgd*'3. EQ Forward 2'!T991+lgd*'3. EQ Forward 1'!T991,0),MAX(lgd*'3. EQ Forward 2'!T991,0)+MAX(lgd*'3. EQ Forward 1'!T991,0))</f>
        <v>0</v>
      </c>
      <c r="U1019" s="48">
        <f>'3. Discount Factors'!U991*IF(netting,MAX(lgd*'3. EQ Forward 2'!U991+lgd*'3. EQ Forward 1'!U991,0),MAX(lgd*'3. EQ Forward 2'!U991,0)+MAX(lgd*'3. EQ Forward 1'!U991,0))</f>
        <v>0</v>
      </c>
      <c r="V1019" s="48">
        <f>'3. Discount Factors'!V991*IF(netting,MAX(lgd*'3. EQ Forward 2'!V991+lgd*'3. EQ Forward 1'!V991,0),MAX(lgd*'3. EQ Forward 2'!V991,0)+MAX(lgd*'3. EQ Forward 1'!V991,0))</f>
        <v>0</v>
      </c>
      <c r="W1019" s="53">
        <f>'3. Discount Factors'!W991*IF(netting,MAX(lgd*'3. EQ Forward 2'!W991+lgd*'3. EQ Forward 1'!W991,0),MAX(lgd*'3. EQ Forward 2'!W991,0)+MAX(lgd*'3. EQ Forward 1'!W991,0))</f>
        <v>0</v>
      </c>
    </row>
    <row r="1020" spans="2:23" x14ac:dyDescent="0.35">
      <c r="B1020" s="26" t="s">
        <v>988</v>
      </c>
      <c r="C1020" s="52">
        <f>'3. Discount Factors'!C992*IF(netting,MAX(lgd*'3. EQ Forward 2'!C992+lgd*'3. EQ Forward 1'!C992,0),MAX(lgd*'3. EQ Forward 2'!C992,0)+MAX(lgd*'3. EQ Forward 1'!C992,0))</f>
        <v>0</v>
      </c>
      <c r="D1020" s="48">
        <f>'3. Discount Factors'!D992*IF(netting,MAX(lgd*'3. EQ Forward 2'!D992+lgd*'3. EQ Forward 1'!D992,0),MAX(lgd*'3. EQ Forward 2'!D992,0)+MAX(lgd*'3. EQ Forward 1'!D992,0))</f>
        <v>876446.46526292351</v>
      </c>
      <c r="E1020" s="48">
        <f>'3. Discount Factors'!E992*IF(netting,MAX(lgd*'3. EQ Forward 2'!E992+lgd*'3. EQ Forward 1'!E992,0),MAX(lgd*'3. EQ Forward 2'!E992,0)+MAX(lgd*'3. EQ Forward 1'!E992,0))</f>
        <v>0</v>
      </c>
      <c r="F1020" s="48">
        <f>'3. Discount Factors'!F992*IF(netting,MAX(lgd*'3. EQ Forward 2'!F992+lgd*'3. EQ Forward 1'!F992,0),MAX(lgd*'3. EQ Forward 2'!F992,0)+MAX(lgd*'3. EQ Forward 1'!F992,0))</f>
        <v>0</v>
      </c>
      <c r="G1020" s="48">
        <f>'3. Discount Factors'!G992*IF(netting,MAX(lgd*'3. EQ Forward 2'!G992+lgd*'3. EQ Forward 1'!G992,0),MAX(lgd*'3. EQ Forward 2'!G992,0)+MAX(lgd*'3. EQ Forward 1'!G992,0))</f>
        <v>0</v>
      </c>
      <c r="H1020" s="48">
        <f>'3. Discount Factors'!H992*IF(netting,MAX(lgd*'3. EQ Forward 2'!H992+lgd*'3. EQ Forward 1'!H992,0),MAX(lgd*'3. EQ Forward 2'!H992,0)+MAX(lgd*'3. EQ Forward 1'!H992,0))</f>
        <v>0</v>
      </c>
      <c r="I1020" s="48">
        <f>'3. Discount Factors'!I992*IF(netting,MAX(lgd*'3. EQ Forward 2'!I992+lgd*'3. EQ Forward 1'!I992,0),MAX(lgd*'3. EQ Forward 2'!I992,0)+MAX(lgd*'3. EQ Forward 1'!I992,0))</f>
        <v>0</v>
      </c>
      <c r="J1020" s="48">
        <f>'3. Discount Factors'!J992*IF(netting,MAX(lgd*'3. EQ Forward 2'!J992+lgd*'3. EQ Forward 1'!J992,0),MAX(lgd*'3. EQ Forward 2'!J992,0)+MAX(lgd*'3. EQ Forward 1'!J992,0))</f>
        <v>0</v>
      </c>
      <c r="K1020" s="48">
        <f>'3. Discount Factors'!K992*IF(netting,MAX(lgd*'3. EQ Forward 2'!K992+lgd*'3. EQ Forward 1'!K992,0),MAX(lgd*'3. EQ Forward 2'!K992,0)+MAX(lgd*'3. EQ Forward 1'!K992,0))</f>
        <v>0</v>
      </c>
      <c r="L1020" s="48">
        <f>'3. Discount Factors'!L992*IF(netting,MAX(lgd*'3. EQ Forward 2'!L992+lgd*'3. EQ Forward 1'!L992,0),MAX(lgd*'3. EQ Forward 2'!L992,0)+MAX(lgd*'3. EQ Forward 1'!L992,0))</f>
        <v>0</v>
      </c>
      <c r="M1020" s="48">
        <f>'3. Discount Factors'!M992*IF(netting,MAX(lgd*'3. EQ Forward 2'!M992+lgd*'3. EQ Forward 1'!M992,0),MAX(lgd*'3. EQ Forward 2'!M992,0)+MAX(lgd*'3. EQ Forward 1'!M992,0))</f>
        <v>0</v>
      </c>
      <c r="N1020" s="48">
        <f>'3. Discount Factors'!N992*IF(netting,MAX(lgd*'3. EQ Forward 2'!N992+lgd*'3. EQ Forward 1'!N992,0),MAX(lgd*'3. EQ Forward 2'!N992,0)+MAX(lgd*'3. EQ Forward 1'!N992,0))</f>
        <v>0</v>
      </c>
      <c r="O1020" s="48">
        <f>'3. Discount Factors'!O992*IF(netting,MAX(lgd*'3. EQ Forward 2'!O992+lgd*'3. EQ Forward 1'!O992,0),MAX(lgd*'3. EQ Forward 2'!O992,0)+MAX(lgd*'3. EQ Forward 1'!O992,0))</f>
        <v>0</v>
      </c>
      <c r="P1020" s="48">
        <f>'3. Discount Factors'!P992*IF(netting,MAX(lgd*'3. EQ Forward 2'!P992+lgd*'3. EQ Forward 1'!P992,0),MAX(lgd*'3. EQ Forward 2'!P992,0)+MAX(lgd*'3. EQ Forward 1'!P992,0))</f>
        <v>0</v>
      </c>
      <c r="Q1020" s="48">
        <f>'3. Discount Factors'!Q992*IF(netting,MAX(lgd*'3. EQ Forward 2'!Q992+lgd*'3. EQ Forward 1'!Q992,0),MAX(lgd*'3. EQ Forward 2'!Q992,0)+MAX(lgd*'3. EQ Forward 1'!Q992,0))</f>
        <v>0</v>
      </c>
      <c r="R1020" s="48">
        <f>'3. Discount Factors'!R992*IF(netting,MAX(lgd*'3. EQ Forward 2'!R992+lgd*'3. EQ Forward 1'!R992,0),MAX(lgd*'3. EQ Forward 2'!R992,0)+MAX(lgd*'3. EQ Forward 1'!R992,0))</f>
        <v>0</v>
      </c>
      <c r="S1020" s="48">
        <f>'3. Discount Factors'!S992*IF(netting,MAX(lgd*'3. EQ Forward 2'!S992+lgd*'3. EQ Forward 1'!S992,0),MAX(lgd*'3. EQ Forward 2'!S992,0)+MAX(lgd*'3. EQ Forward 1'!S992,0))</f>
        <v>0</v>
      </c>
      <c r="T1020" s="48">
        <f>'3. Discount Factors'!T992*IF(netting,MAX(lgd*'3. EQ Forward 2'!T992+lgd*'3. EQ Forward 1'!T992,0),MAX(lgd*'3. EQ Forward 2'!T992,0)+MAX(lgd*'3. EQ Forward 1'!T992,0))</f>
        <v>0</v>
      </c>
      <c r="U1020" s="48">
        <f>'3. Discount Factors'!U992*IF(netting,MAX(lgd*'3. EQ Forward 2'!U992+lgd*'3. EQ Forward 1'!U992,0),MAX(lgd*'3. EQ Forward 2'!U992,0)+MAX(lgd*'3. EQ Forward 1'!U992,0))</f>
        <v>0</v>
      </c>
      <c r="V1020" s="48">
        <f>'3. Discount Factors'!V992*IF(netting,MAX(lgd*'3. EQ Forward 2'!V992+lgd*'3. EQ Forward 1'!V992,0),MAX(lgd*'3. EQ Forward 2'!V992,0)+MAX(lgd*'3. EQ Forward 1'!V992,0))</f>
        <v>0</v>
      </c>
      <c r="W1020" s="53">
        <f>'3. Discount Factors'!W992*IF(netting,MAX(lgd*'3. EQ Forward 2'!W992+lgd*'3. EQ Forward 1'!W992,0),MAX(lgd*'3. EQ Forward 2'!W992,0)+MAX(lgd*'3. EQ Forward 1'!W992,0))</f>
        <v>0</v>
      </c>
    </row>
    <row r="1021" spans="2:23" x14ac:dyDescent="0.35">
      <c r="B1021" s="26" t="s">
        <v>989</v>
      </c>
      <c r="C1021" s="52">
        <f>'3. Discount Factors'!C993*IF(netting,MAX(lgd*'3. EQ Forward 2'!C993+lgd*'3. EQ Forward 1'!C993,0),MAX(lgd*'3. EQ Forward 2'!C993,0)+MAX(lgd*'3. EQ Forward 1'!C993,0))</f>
        <v>0</v>
      </c>
      <c r="D1021" s="48">
        <f>'3. Discount Factors'!D993*IF(netting,MAX(lgd*'3. EQ Forward 2'!D993+lgd*'3. EQ Forward 1'!D993,0),MAX(lgd*'3. EQ Forward 2'!D993,0)+MAX(lgd*'3. EQ Forward 1'!D993,0))</f>
        <v>9738264.2347725425</v>
      </c>
      <c r="E1021" s="48">
        <f>'3. Discount Factors'!E993*IF(netting,MAX(lgd*'3. EQ Forward 2'!E993+lgd*'3. EQ Forward 1'!E993,0),MAX(lgd*'3. EQ Forward 2'!E993,0)+MAX(lgd*'3. EQ Forward 1'!E993,0))</f>
        <v>15533807.865561714</v>
      </c>
      <c r="F1021" s="48">
        <f>'3. Discount Factors'!F993*IF(netting,MAX(lgd*'3. EQ Forward 2'!F993+lgd*'3. EQ Forward 1'!F993,0),MAX(lgd*'3. EQ Forward 2'!F993,0)+MAX(lgd*'3. EQ Forward 1'!F993,0))</f>
        <v>18286210.247210998</v>
      </c>
      <c r="G1021" s="48">
        <f>'3. Discount Factors'!G993*IF(netting,MAX(lgd*'3. EQ Forward 2'!G993+lgd*'3. EQ Forward 1'!G993,0),MAX(lgd*'3. EQ Forward 2'!G993,0)+MAX(lgd*'3. EQ Forward 1'!G993,0))</f>
        <v>15884044.361034773</v>
      </c>
      <c r="H1021" s="48">
        <f>'3. Discount Factors'!H993*IF(netting,MAX(lgd*'3. EQ Forward 2'!H993+lgd*'3. EQ Forward 1'!H993,0),MAX(lgd*'3. EQ Forward 2'!H993,0)+MAX(lgd*'3. EQ Forward 1'!H993,0))</f>
        <v>25484977.112447657</v>
      </c>
      <c r="I1021" s="48">
        <f>'3. Discount Factors'!I993*IF(netting,MAX(lgd*'3. EQ Forward 2'!I993+lgd*'3. EQ Forward 1'!I993,0),MAX(lgd*'3. EQ Forward 2'!I993,0)+MAX(lgd*'3. EQ Forward 1'!I993,0))</f>
        <v>20127046.083297852</v>
      </c>
      <c r="J1021" s="48">
        <f>'3. Discount Factors'!J993*IF(netting,MAX(lgd*'3. EQ Forward 2'!J993+lgd*'3. EQ Forward 1'!J993,0),MAX(lgd*'3. EQ Forward 2'!J993,0)+MAX(lgd*'3. EQ Forward 1'!J993,0))</f>
        <v>14704894.74823154</v>
      </c>
      <c r="K1021" s="48">
        <f>'3. Discount Factors'!K993*IF(netting,MAX(lgd*'3. EQ Forward 2'!K993+lgd*'3. EQ Forward 1'!K993,0),MAX(lgd*'3. EQ Forward 2'!K993,0)+MAX(lgd*'3. EQ Forward 1'!K993,0))</f>
        <v>3300597.3770383303</v>
      </c>
      <c r="L1021" s="48">
        <f>'3. Discount Factors'!L993*IF(netting,MAX(lgd*'3. EQ Forward 2'!L993+lgd*'3. EQ Forward 1'!L993,0),MAX(lgd*'3. EQ Forward 2'!L993,0)+MAX(lgd*'3. EQ Forward 1'!L993,0))</f>
        <v>607046.45359140052</v>
      </c>
      <c r="M1021" s="48">
        <f>'3. Discount Factors'!M993*IF(netting,MAX(lgd*'3. EQ Forward 2'!M993+lgd*'3. EQ Forward 1'!M993,0),MAX(lgd*'3. EQ Forward 2'!M993,0)+MAX(lgd*'3. EQ Forward 1'!M993,0))</f>
        <v>0</v>
      </c>
      <c r="N1021" s="48">
        <f>'3. Discount Factors'!N993*IF(netting,MAX(lgd*'3. EQ Forward 2'!N993+lgd*'3. EQ Forward 1'!N993,0),MAX(lgd*'3. EQ Forward 2'!N993,0)+MAX(lgd*'3. EQ Forward 1'!N993,0))</f>
        <v>0</v>
      </c>
      <c r="O1021" s="48">
        <f>'3. Discount Factors'!O993*IF(netting,MAX(lgd*'3. EQ Forward 2'!O993+lgd*'3. EQ Forward 1'!O993,0),MAX(lgd*'3. EQ Forward 2'!O993,0)+MAX(lgd*'3. EQ Forward 1'!O993,0))</f>
        <v>0</v>
      </c>
      <c r="P1021" s="48">
        <f>'3. Discount Factors'!P993*IF(netting,MAX(lgd*'3. EQ Forward 2'!P993+lgd*'3. EQ Forward 1'!P993,0),MAX(lgd*'3. EQ Forward 2'!P993,0)+MAX(lgd*'3. EQ Forward 1'!P993,0))</f>
        <v>0</v>
      </c>
      <c r="Q1021" s="48">
        <f>'3. Discount Factors'!Q993*IF(netting,MAX(lgd*'3. EQ Forward 2'!Q993+lgd*'3. EQ Forward 1'!Q993,0),MAX(lgd*'3. EQ Forward 2'!Q993,0)+MAX(lgd*'3. EQ Forward 1'!Q993,0))</f>
        <v>0</v>
      </c>
      <c r="R1021" s="48">
        <f>'3. Discount Factors'!R993*IF(netting,MAX(lgd*'3. EQ Forward 2'!R993+lgd*'3. EQ Forward 1'!R993,0),MAX(lgd*'3. EQ Forward 2'!R993,0)+MAX(lgd*'3. EQ Forward 1'!R993,0))</f>
        <v>0</v>
      </c>
      <c r="S1021" s="48">
        <f>'3. Discount Factors'!S993*IF(netting,MAX(lgd*'3. EQ Forward 2'!S993+lgd*'3. EQ Forward 1'!S993,0),MAX(lgd*'3. EQ Forward 2'!S993,0)+MAX(lgd*'3. EQ Forward 1'!S993,0))</f>
        <v>0</v>
      </c>
      <c r="T1021" s="48">
        <f>'3. Discount Factors'!T993*IF(netting,MAX(lgd*'3. EQ Forward 2'!T993+lgd*'3. EQ Forward 1'!T993,0),MAX(lgd*'3. EQ Forward 2'!T993,0)+MAX(lgd*'3. EQ Forward 1'!T993,0))</f>
        <v>0</v>
      </c>
      <c r="U1021" s="48">
        <f>'3. Discount Factors'!U993*IF(netting,MAX(lgd*'3. EQ Forward 2'!U993+lgd*'3. EQ Forward 1'!U993,0),MAX(lgd*'3. EQ Forward 2'!U993,0)+MAX(lgd*'3. EQ Forward 1'!U993,0))</f>
        <v>0</v>
      </c>
      <c r="V1021" s="48">
        <f>'3. Discount Factors'!V993*IF(netting,MAX(lgd*'3. EQ Forward 2'!V993+lgd*'3. EQ Forward 1'!V993,0),MAX(lgd*'3. EQ Forward 2'!V993,0)+MAX(lgd*'3. EQ Forward 1'!V993,0))</f>
        <v>0</v>
      </c>
      <c r="W1021" s="53">
        <f>'3. Discount Factors'!W993*IF(netting,MAX(lgd*'3. EQ Forward 2'!W993+lgd*'3. EQ Forward 1'!W993,0),MAX(lgd*'3. EQ Forward 2'!W993,0)+MAX(lgd*'3. EQ Forward 1'!W993,0))</f>
        <v>1384537.2916976241</v>
      </c>
    </row>
    <row r="1022" spans="2:23" x14ac:dyDescent="0.35">
      <c r="B1022" s="26" t="s">
        <v>990</v>
      </c>
      <c r="C1022" s="52">
        <f>'3. Discount Factors'!C994*IF(netting,MAX(lgd*'3. EQ Forward 2'!C994+lgd*'3. EQ Forward 1'!C994,0),MAX(lgd*'3. EQ Forward 2'!C994,0)+MAX(lgd*'3. EQ Forward 1'!C994,0))</f>
        <v>0</v>
      </c>
      <c r="D1022" s="48">
        <f>'3. Discount Factors'!D994*IF(netting,MAX(lgd*'3. EQ Forward 2'!D994+lgd*'3. EQ Forward 1'!D994,0),MAX(lgd*'3. EQ Forward 2'!D994,0)+MAX(lgd*'3. EQ Forward 1'!D994,0))</f>
        <v>2775314.6190577378</v>
      </c>
      <c r="E1022" s="48">
        <f>'3. Discount Factors'!E994*IF(netting,MAX(lgd*'3. EQ Forward 2'!E994+lgd*'3. EQ Forward 1'!E994,0),MAX(lgd*'3. EQ Forward 2'!E994,0)+MAX(lgd*'3. EQ Forward 1'!E994,0))</f>
        <v>1702286.3071097087</v>
      </c>
      <c r="F1022" s="48">
        <f>'3. Discount Factors'!F994*IF(netting,MAX(lgd*'3. EQ Forward 2'!F994+lgd*'3. EQ Forward 1'!F994,0),MAX(lgd*'3. EQ Forward 2'!F994,0)+MAX(lgd*'3. EQ Forward 1'!F994,0))</f>
        <v>0</v>
      </c>
      <c r="G1022" s="48">
        <f>'3. Discount Factors'!G994*IF(netting,MAX(lgd*'3. EQ Forward 2'!G994+lgd*'3. EQ Forward 1'!G994,0),MAX(lgd*'3. EQ Forward 2'!G994,0)+MAX(lgd*'3. EQ Forward 1'!G994,0))</f>
        <v>0</v>
      </c>
      <c r="H1022" s="48">
        <f>'3. Discount Factors'!H994*IF(netting,MAX(lgd*'3. EQ Forward 2'!H994+lgd*'3. EQ Forward 1'!H994,0),MAX(lgd*'3. EQ Forward 2'!H994,0)+MAX(lgd*'3. EQ Forward 1'!H994,0))</f>
        <v>9102059.8344016131</v>
      </c>
      <c r="I1022" s="48">
        <f>'3. Discount Factors'!I994*IF(netting,MAX(lgd*'3. EQ Forward 2'!I994+lgd*'3. EQ Forward 1'!I994,0),MAX(lgd*'3. EQ Forward 2'!I994,0)+MAX(lgd*'3. EQ Forward 1'!I994,0))</f>
        <v>8760327.7111664657</v>
      </c>
      <c r="J1022" s="48">
        <f>'3. Discount Factors'!J994*IF(netting,MAX(lgd*'3. EQ Forward 2'!J994+lgd*'3. EQ Forward 1'!J994,0),MAX(lgd*'3. EQ Forward 2'!J994,0)+MAX(lgd*'3. EQ Forward 1'!J994,0))</f>
        <v>0</v>
      </c>
      <c r="K1022" s="48">
        <f>'3. Discount Factors'!K994*IF(netting,MAX(lgd*'3. EQ Forward 2'!K994+lgd*'3. EQ Forward 1'!K994,0),MAX(lgd*'3. EQ Forward 2'!K994,0)+MAX(lgd*'3. EQ Forward 1'!K994,0))</f>
        <v>0</v>
      </c>
      <c r="L1022" s="48">
        <f>'3. Discount Factors'!L994*IF(netting,MAX(lgd*'3. EQ Forward 2'!L994+lgd*'3. EQ Forward 1'!L994,0),MAX(lgd*'3. EQ Forward 2'!L994,0)+MAX(lgd*'3. EQ Forward 1'!L994,0))</f>
        <v>0</v>
      </c>
      <c r="M1022" s="48">
        <f>'3. Discount Factors'!M994*IF(netting,MAX(lgd*'3. EQ Forward 2'!M994+lgd*'3. EQ Forward 1'!M994,0),MAX(lgd*'3. EQ Forward 2'!M994,0)+MAX(lgd*'3. EQ Forward 1'!M994,0))</f>
        <v>3610752.1690256749</v>
      </c>
      <c r="N1022" s="48">
        <f>'3. Discount Factors'!N994*IF(netting,MAX(lgd*'3. EQ Forward 2'!N994+lgd*'3. EQ Forward 1'!N994,0),MAX(lgd*'3. EQ Forward 2'!N994,0)+MAX(lgd*'3. EQ Forward 1'!N994,0))</f>
        <v>0</v>
      </c>
      <c r="O1022" s="48">
        <f>'3. Discount Factors'!O994*IF(netting,MAX(lgd*'3. EQ Forward 2'!O994+lgd*'3. EQ Forward 1'!O994,0),MAX(lgd*'3. EQ Forward 2'!O994,0)+MAX(lgd*'3. EQ Forward 1'!O994,0))</f>
        <v>0</v>
      </c>
      <c r="P1022" s="48">
        <f>'3. Discount Factors'!P994*IF(netting,MAX(lgd*'3. EQ Forward 2'!P994+lgd*'3. EQ Forward 1'!P994,0),MAX(lgd*'3. EQ Forward 2'!P994,0)+MAX(lgd*'3. EQ Forward 1'!P994,0))</f>
        <v>0</v>
      </c>
      <c r="Q1022" s="48">
        <f>'3. Discount Factors'!Q994*IF(netting,MAX(lgd*'3. EQ Forward 2'!Q994+lgd*'3. EQ Forward 1'!Q994,0),MAX(lgd*'3. EQ Forward 2'!Q994,0)+MAX(lgd*'3. EQ Forward 1'!Q994,0))</f>
        <v>0</v>
      </c>
      <c r="R1022" s="48">
        <f>'3. Discount Factors'!R994*IF(netting,MAX(lgd*'3. EQ Forward 2'!R994+lgd*'3. EQ Forward 1'!R994,0),MAX(lgd*'3. EQ Forward 2'!R994,0)+MAX(lgd*'3. EQ Forward 1'!R994,0))</f>
        <v>0</v>
      </c>
      <c r="S1022" s="48">
        <f>'3. Discount Factors'!S994*IF(netting,MAX(lgd*'3. EQ Forward 2'!S994+lgd*'3. EQ Forward 1'!S994,0),MAX(lgd*'3. EQ Forward 2'!S994,0)+MAX(lgd*'3. EQ Forward 1'!S994,0))</f>
        <v>0</v>
      </c>
      <c r="T1022" s="48">
        <f>'3. Discount Factors'!T994*IF(netting,MAX(lgd*'3. EQ Forward 2'!T994+lgd*'3. EQ Forward 1'!T994,0),MAX(lgd*'3. EQ Forward 2'!T994,0)+MAX(lgd*'3. EQ Forward 1'!T994,0))</f>
        <v>0</v>
      </c>
      <c r="U1022" s="48">
        <f>'3. Discount Factors'!U994*IF(netting,MAX(lgd*'3. EQ Forward 2'!U994+lgd*'3. EQ Forward 1'!U994,0),MAX(lgd*'3. EQ Forward 2'!U994,0)+MAX(lgd*'3. EQ Forward 1'!U994,0))</f>
        <v>0</v>
      </c>
      <c r="V1022" s="48">
        <f>'3. Discount Factors'!V994*IF(netting,MAX(lgd*'3. EQ Forward 2'!V994+lgd*'3. EQ Forward 1'!V994,0),MAX(lgd*'3. EQ Forward 2'!V994,0)+MAX(lgd*'3. EQ Forward 1'!V994,0))</f>
        <v>0</v>
      </c>
      <c r="W1022" s="53">
        <f>'3. Discount Factors'!W994*IF(netting,MAX(lgd*'3. EQ Forward 2'!W994+lgd*'3. EQ Forward 1'!W994,0),MAX(lgd*'3. EQ Forward 2'!W994,0)+MAX(lgd*'3. EQ Forward 1'!W994,0))</f>
        <v>0</v>
      </c>
    </row>
    <row r="1023" spans="2:23" x14ac:dyDescent="0.35">
      <c r="B1023" s="26" t="s">
        <v>991</v>
      </c>
      <c r="C1023" s="52">
        <f>'3. Discount Factors'!C995*IF(netting,MAX(lgd*'3. EQ Forward 2'!C995+lgd*'3. EQ Forward 1'!C995,0),MAX(lgd*'3. EQ Forward 2'!C995,0)+MAX(lgd*'3. EQ Forward 1'!C995,0))</f>
        <v>0</v>
      </c>
      <c r="D1023" s="48">
        <f>'3. Discount Factors'!D995*IF(netting,MAX(lgd*'3. EQ Forward 2'!D995+lgd*'3. EQ Forward 1'!D995,0),MAX(lgd*'3. EQ Forward 2'!D995,0)+MAX(lgd*'3. EQ Forward 1'!D995,0))</f>
        <v>0</v>
      </c>
      <c r="E1023" s="48">
        <f>'3. Discount Factors'!E995*IF(netting,MAX(lgd*'3. EQ Forward 2'!E995+lgd*'3. EQ Forward 1'!E995,0),MAX(lgd*'3. EQ Forward 2'!E995,0)+MAX(lgd*'3. EQ Forward 1'!E995,0))</f>
        <v>0</v>
      </c>
      <c r="F1023" s="48">
        <f>'3. Discount Factors'!F995*IF(netting,MAX(lgd*'3. EQ Forward 2'!F995+lgd*'3. EQ Forward 1'!F995,0),MAX(lgd*'3. EQ Forward 2'!F995,0)+MAX(lgd*'3. EQ Forward 1'!F995,0))</f>
        <v>0</v>
      </c>
      <c r="G1023" s="48">
        <f>'3. Discount Factors'!G995*IF(netting,MAX(lgd*'3. EQ Forward 2'!G995+lgd*'3. EQ Forward 1'!G995,0),MAX(lgd*'3. EQ Forward 2'!G995,0)+MAX(lgd*'3. EQ Forward 1'!G995,0))</f>
        <v>0</v>
      </c>
      <c r="H1023" s="48">
        <f>'3. Discount Factors'!H995*IF(netting,MAX(lgd*'3. EQ Forward 2'!H995+lgd*'3. EQ Forward 1'!H995,0),MAX(lgd*'3. EQ Forward 2'!H995,0)+MAX(lgd*'3. EQ Forward 1'!H995,0))</f>
        <v>0</v>
      </c>
      <c r="I1023" s="48">
        <f>'3. Discount Factors'!I995*IF(netting,MAX(lgd*'3. EQ Forward 2'!I995+lgd*'3. EQ Forward 1'!I995,0),MAX(lgd*'3. EQ Forward 2'!I995,0)+MAX(lgd*'3. EQ Forward 1'!I995,0))</f>
        <v>0</v>
      </c>
      <c r="J1023" s="48">
        <f>'3. Discount Factors'!J995*IF(netting,MAX(lgd*'3. EQ Forward 2'!J995+lgd*'3. EQ Forward 1'!J995,0),MAX(lgd*'3. EQ Forward 2'!J995,0)+MAX(lgd*'3. EQ Forward 1'!J995,0))</f>
        <v>0</v>
      </c>
      <c r="K1023" s="48">
        <f>'3. Discount Factors'!K995*IF(netting,MAX(lgd*'3. EQ Forward 2'!K995+lgd*'3. EQ Forward 1'!K995,0),MAX(lgd*'3. EQ Forward 2'!K995,0)+MAX(lgd*'3. EQ Forward 1'!K995,0))</f>
        <v>0</v>
      </c>
      <c r="L1023" s="48">
        <f>'3. Discount Factors'!L995*IF(netting,MAX(lgd*'3. EQ Forward 2'!L995+lgd*'3. EQ Forward 1'!L995,0),MAX(lgd*'3. EQ Forward 2'!L995,0)+MAX(lgd*'3. EQ Forward 1'!L995,0))</f>
        <v>0</v>
      </c>
      <c r="M1023" s="48">
        <f>'3. Discount Factors'!M995*IF(netting,MAX(lgd*'3. EQ Forward 2'!M995+lgd*'3. EQ Forward 1'!M995,0),MAX(lgd*'3. EQ Forward 2'!M995,0)+MAX(lgd*'3. EQ Forward 1'!M995,0))</f>
        <v>0</v>
      </c>
      <c r="N1023" s="48">
        <f>'3. Discount Factors'!N995*IF(netting,MAX(lgd*'3. EQ Forward 2'!N995+lgd*'3. EQ Forward 1'!N995,0),MAX(lgd*'3. EQ Forward 2'!N995,0)+MAX(lgd*'3. EQ Forward 1'!N995,0))</f>
        <v>0</v>
      </c>
      <c r="O1023" s="48">
        <f>'3. Discount Factors'!O995*IF(netting,MAX(lgd*'3. EQ Forward 2'!O995+lgd*'3. EQ Forward 1'!O995,0),MAX(lgd*'3. EQ Forward 2'!O995,0)+MAX(lgd*'3. EQ Forward 1'!O995,0))</f>
        <v>0</v>
      </c>
      <c r="P1023" s="48">
        <f>'3. Discount Factors'!P995*IF(netting,MAX(lgd*'3. EQ Forward 2'!P995+lgd*'3. EQ Forward 1'!P995,0),MAX(lgd*'3. EQ Forward 2'!P995,0)+MAX(lgd*'3. EQ Forward 1'!P995,0))</f>
        <v>0</v>
      </c>
      <c r="Q1023" s="48">
        <f>'3. Discount Factors'!Q995*IF(netting,MAX(lgd*'3. EQ Forward 2'!Q995+lgd*'3. EQ Forward 1'!Q995,0),MAX(lgd*'3. EQ Forward 2'!Q995,0)+MAX(lgd*'3. EQ Forward 1'!Q995,0))</f>
        <v>0</v>
      </c>
      <c r="R1023" s="48">
        <f>'3. Discount Factors'!R995*IF(netting,MAX(lgd*'3. EQ Forward 2'!R995+lgd*'3. EQ Forward 1'!R995,0),MAX(lgd*'3. EQ Forward 2'!R995,0)+MAX(lgd*'3. EQ Forward 1'!R995,0))</f>
        <v>0</v>
      </c>
      <c r="S1023" s="48">
        <f>'3. Discount Factors'!S995*IF(netting,MAX(lgd*'3. EQ Forward 2'!S995+lgd*'3. EQ Forward 1'!S995,0),MAX(lgd*'3. EQ Forward 2'!S995,0)+MAX(lgd*'3. EQ Forward 1'!S995,0))</f>
        <v>0</v>
      </c>
      <c r="T1023" s="48">
        <f>'3. Discount Factors'!T995*IF(netting,MAX(lgd*'3. EQ Forward 2'!T995+lgd*'3. EQ Forward 1'!T995,0),MAX(lgd*'3. EQ Forward 2'!T995,0)+MAX(lgd*'3. EQ Forward 1'!T995,0))</f>
        <v>0</v>
      </c>
      <c r="U1023" s="48">
        <f>'3. Discount Factors'!U995*IF(netting,MAX(lgd*'3. EQ Forward 2'!U995+lgd*'3. EQ Forward 1'!U995,0),MAX(lgd*'3. EQ Forward 2'!U995,0)+MAX(lgd*'3. EQ Forward 1'!U995,0))</f>
        <v>0</v>
      </c>
      <c r="V1023" s="48">
        <f>'3. Discount Factors'!V995*IF(netting,MAX(lgd*'3. EQ Forward 2'!V995+lgd*'3. EQ Forward 1'!V995,0),MAX(lgd*'3. EQ Forward 2'!V995,0)+MAX(lgd*'3. EQ Forward 1'!V995,0))</f>
        <v>0</v>
      </c>
      <c r="W1023" s="53">
        <f>'3. Discount Factors'!W995*IF(netting,MAX(lgd*'3. EQ Forward 2'!W995+lgd*'3. EQ Forward 1'!W995,0),MAX(lgd*'3. EQ Forward 2'!W995,0)+MAX(lgd*'3. EQ Forward 1'!W995,0))</f>
        <v>0</v>
      </c>
    </row>
    <row r="1024" spans="2:23" x14ac:dyDescent="0.35">
      <c r="B1024" s="26" t="s">
        <v>992</v>
      </c>
      <c r="C1024" s="52">
        <f>'3. Discount Factors'!C996*IF(netting,MAX(lgd*'3. EQ Forward 2'!C996+lgd*'3. EQ Forward 1'!C996,0),MAX(lgd*'3. EQ Forward 2'!C996,0)+MAX(lgd*'3. EQ Forward 1'!C996,0))</f>
        <v>0</v>
      </c>
      <c r="D1024" s="48">
        <f>'3. Discount Factors'!D996*IF(netting,MAX(lgd*'3. EQ Forward 2'!D996+lgd*'3. EQ Forward 1'!D996,0),MAX(lgd*'3. EQ Forward 2'!D996,0)+MAX(lgd*'3. EQ Forward 1'!D996,0))</f>
        <v>4094227.1783305202</v>
      </c>
      <c r="E1024" s="48">
        <f>'3. Discount Factors'!E996*IF(netting,MAX(lgd*'3. EQ Forward 2'!E996+lgd*'3. EQ Forward 1'!E996,0),MAX(lgd*'3. EQ Forward 2'!E996,0)+MAX(lgd*'3. EQ Forward 1'!E996,0))</f>
        <v>2273381.4308293699</v>
      </c>
      <c r="F1024" s="48">
        <f>'3. Discount Factors'!F996*IF(netting,MAX(lgd*'3. EQ Forward 2'!F996+lgd*'3. EQ Forward 1'!F996,0),MAX(lgd*'3. EQ Forward 2'!F996,0)+MAX(lgd*'3. EQ Forward 1'!F996,0))</f>
        <v>0</v>
      </c>
      <c r="G1024" s="48">
        <f>'3. Discount Factors'!G996*IF(netting,MAX(lgd*'3. EQ Forward 2'!G996+lgd*'3. EQ Forward 1'!G996,0),MAX(lgd*'3. EQ Forward 2'!G996,0)+MAX(lgd*'3. EQ Forward 1'!G996,0))</f>
        <v>3206914.4602931025</v>
      </c>
      <c r="H1024" s="48">
        <f>'3. Discount Factors'!H996*IF(netting,MAX(lgd*'3. EQ Forward 2'!H996+lgd*'3. EQ Forward 1'!H996,0),MAX(lgd*'3. EQ Forward 2'!H996,0)+MAX(lgd*'3. EQ Forward 1'!H996,0))</f>
        <v>10596681.041718438</v>
      </c>
      <c r="I1024" s="48">
        <f>'3. Discount Factors'!I996*IF(netting,MAX(lgd*'3. EQ Forward 2'!I996+lgd*'3. EQ Forward 1'!I996,0),MAX(lgd*'3. EQ Forward 2'!I996,0)+MAX(lgd*'3. EQ Forward 1'!I996,0))</f>
        <v>12070549.115813743</v>
      </c>
      <c r="J1024" s="48">
        <f>'3. Discount Factors'!J996*IF(netting,MAX(lgd*'3. EQ Forward 2'!J996+lgd*'3. EQ Forward 1'!J996,0),MAX(lgd*'3. EQ Forward 2'!J996,0)+MAX(lgd*'3. EQ Forward 1'!J996,0))</f>
        <v>6862634.3127192259</v>
      </c>
      <c r="K1024" s="48">
        <f>'3. Discount Factors'!K996*IF(netting,MAX(lgd*'3. EQ Forward 2'!K996+lgd*'3. EQ Forward 1'!K996,0),MAX(lgd*'3. EQ Forward 2'!K996,0)+MAX(lgd*'3. EQ Forward 1'!K996,0))</f>
        <v>0</v>
      </c>
      <c r="L1024" s="48">
        <f>'3. Discount Factors'!L996*IF(netting,MAX(lgd*'3. EQ Forward 2'!L996+lgd*'3. EQ Forward 1'!L996,0),MAX(lgd*'3. EQ Forward 2'!L996,0)+MAX(lgd*'3. EQ Forward 1'!L996,0))</f>
        <v>4015196.3536092672</v>
      </c>
      <c r="M1024" s="48">
        <f>'3. Discount Factors'!M996*IF(netting,MAX(lgd*'3. EQ Forward 2'!M996+lgd*'3. EQ Forward 1'!M996,0),MAX(lgd*'3. EQ Forward 2'!M996,0)+MAX(lgd*'3. EQ Forward 1'!M996,0))</f>
        <v>5715257.1368051935</v>
      </c>
      <c r="N1024" s="48">
        <f>'3. Discount Factors'!N996*IF(netting,MAX(lgd*'3. EQ Forward 2'!N996+lgd*'3. EQ Forward 1'!N996,0),MAX(lgd*'3. EQ Forward 2'!N996,0)+MAX(lgd*'3. EQ Forward 1'!N996,0))</f>
        <v>3088979.578730009</v>
      </c>
      <c r="O1024" s="48">
        <f>'3. Discount Factors'!O996*IF(netting,MAX(lgd*'3. EQ Forward 2'!O996+lgd*'3. EQ Forward 1'!O996,0),MAX(lgd*'3. EQ Forward 2'!O996,0)+MAX(lgd*'3. EQ Forward 1'!O996,0))</f>
        <v>11084302.511327919</v>
      </c>
      <c r="P1024" s="48">
        <f>'3. Discount Factors'!P996*IF(netting,MAX(lgd*'3. EQ Forward 2'!P996+lgd*'3. EQ Forward 1'!P996,0),MAX(lgd*'3. EQ Forward 2'!P996,0)+MAX(lgd*'3. EQ Forward 1'!P996,0))</f>
        <v>8971093.8289944138</v>
      </c>
      <c r="Q1024" s="48">
        <f>'3. Discount Factors'!Q996*IF(netting,MAX(lgd*'3. EQ Forward 2'!Q996+lgd*'3. EQ Forward 1'!Q996,0),MAX(lgd*'3. EQ Forward 2'!Q996,0)+MAX(lgd*'3. EQ Forward 1'!Q996,0))</f>
        <v>0</v>
      </c>
      <c r="R1024" s="48">
        <f>'3. Discount Factors'!R996*IF(netting,MAX(lgd*'3. EQ Forward 2'!R996+lgd*'3. EQ Forward 1'!R996,0),MAX(lgd*'3. EQ Forward 2'!R996,0)+MAX(lgd*'3. EQ Forward 1'!R996,0))</f>
        <v>0</v>
      </c>
      <c r="S1024" s="48">
        <f>'3. Discount Factors'!S996*IF(netting,MAX(lgd*'3. EQ Forward 2'!S996+lgd*'3. EQ Forward 1'!S996,0),MAX(lgd*'3. EQ Forward 2'!S996,0)+MAX(lgd*'3. EQ Forward 1'!S996,0))</f>
        <v>0</v>
      </c>
      <c r="T1024" s="48">
        <f>'3. Discount Factors'!T996*IF(netting,MAX(lgd*'3. EQ Forward 2'!T996+lgd*'3. EQ Forward 1'!T996,0),MAX(lgd*'3. EQ Forward 2'!T996,0)+MAX(lgd*'3. EQ Forward 1'!T996,0))</f>
        <v>0</v>
      </c>
      <c r="U1024" s="48">
        <f>'3. Discount Factors'!U996*IF(netting,MAX(lgd*'3. EQ Forward 2'!U996+lgd*'3. EQ Forward 1'!U996,0),MAX(lgd*'3. EQ Forward 2'!U996,0)+MAX(lgd*'3. EQ Forward 1'!U996,0))</f>
        <v>0</v>
      </c>
      <c r="V1024" s="48">
        <f>'3. Discount Factors'!V996*IF(netting,MAX(lgd*'3. EQ Forward 2'!V996+lgd*'3. EQ Forward 1'!V996,0),MAX(lgd*'3. EQ Forward 2'!V996,0)+MAX(lgd*'3. EQ Forward 1'!V996,0))</f>
        <v>0</v>
      </c>
      <c r="W1024" s="53">
        <f>'3. Discount Factors'!W996*IF(netting,MAX(lgd*'3. EQ Forward 2'!W996+lgd*'3. EQ Forward 1'!W996,0),MAX(lgd*'3. EQ Forward 2'!W996,0)+MAX(lgd*'3. EQ Forward 1'!W996,0))</f>
        <v>0</v>
      </c>
    </row>
    <row r="1025" spans="2:23" x14ac:dyDescent="0.35">
      <c r="B1025" s="26" t="s">
        <v>993</v>
      </c>
      <c r="C1025" s="52">
        <f>'3. Discount Factors'!C997*IF(netting,MAX(lgd*'3. EQ Forward 2'!C997+lgd*'3. EQ Forward 1'!C997,0),MAX(lgd*'3. EQ Forward 2'!C997,0)+MAX(lgd*'3. EQ Forward 1'!C997,0))</f>
        <v>0</v>
      </c>
      <c r="D1025" s="48">
        <f>'3. Discount Factors'!D997*IF(netting,MAX(lgd*'3. EQ Forward 2'!D997+lgd*'3. EQ Forward 1'!D997,0),MAX(lgd*'3. EQ Forward 2'!D997,0)+MAX(lgd*'3. EQ Forward 1'!D997,0))</f>
        <v>0</v>
      </c>
      <c r="E1025" s="48">
        <f>'3. Discount Factors'!E997*IF(netting,MAX(lgd*'3. EQ Forward 2'!E997+lgd*'3. EQ Forward 1'!E997,0),MAX(lgd*'3. EQ Forward 2'!E997,0)+MAX(lgd*'3. EQ Forward 1'!E997,0))</f>
        <v>0</v>
      </c>
      <c r="F1025" s="48">
        <f>'3. Discount Factors'!F997*IF(netting,MAX(lgd*'3. EQ Forward 2'!F997+lgd*'3. EQ Forward 1'!F997,0),MAX(lgd*'3. EQ Forward 2'!F997,0)+MAX(lgd*'3. EQ Forward 1'!F997,0))</f>
        <v>0</v>
      </c>
      <c r="G1025" s="48">
        <f>'3. Discount Factors'!G997*IF(netting,MAX(lgd*'3. EQ Forward 2'!G997+lgd*'3. EQ Forward 1'!G997,0),MAX(lgd*'3. EQ Forward 2'!G997,0)+MAX(lgd*'3. EQ Forward 1'!G997,0))</f>
        <v>0</v>
      </c>
      <c r="H1025" s="48">
        <f>'3. Discount Factors'!H997*IF(netting,MAX(lgd*'3. EQ Forward 2'!H997+lgd*'3. EQ Forward 1'!H997,0),MAX(lgd*'3. EQ Forward 2'!H997,0)+MAX(lgd*'3. EQ Forward 1'!H997,0))</f>
        <v>0</v>
      </c>
      <c r="I1025" s="48">
        <f>'3. Discount Factors'!I997*IF(netting,MAX(lgd*'3. EQ Forward 2'!I997+lgd*'3. EQ Forward 1'!I997,0),MAX(lgd*'3. EQ Forward 2'!I997,0)+MAX(lgd*'3. EQ Forward 1'!I997,0))</f>
        <v>0</v>
      </c>
      <c r="J1025" s="48">
        <f>'3. Discount Factors'!J997*IF(netting,MAX(lgd*'3. EQ Forward 2'!J997+lgd*'3. EQ Forward 1'!J997,0),MAX(lgd*'3. EQ Forward 2'!J997,0)+MAX(lgd*'3. EQ Forward 1'!J997,0))</f>
        <v>0</v>
      </c>
      <c r="K1025" s="48">
        <f>'3. Discount Factors'!K997*IF(netting,MAX(lgd*'3. EQ Forward 2'!K997+lgd*'3. EQ Forward 1'!K997,0),MAX(lgd*'3. EQ Forward 2'!K997,0)+MAX(lgd*'3. EQ Forward 1'!K997,0))</f>
        <v>1797543.8546368913</v>
      </c>
      <c r="L1025" s="48">
        <f>'3. Discount Factors'!L997*IF(netting,MAX(lgd*'3. EQ Forward 2'!L997+lgd*'3. EQ Forward 1'!L997,0),MAX(lgd*'3. EQ Forward 2'!L997,0)+MAX(lgd*'3. EQ Forward 1'!L997,0))</f>
        <v>4718442.1983278599</v>
      </c>
      <c r="M1025" s="48">
        <f>'3. Discount Factors'!M997*IF(netting,MAX(lgd*'3. EQ Forward 2'!M997+lgd*'3. EQ Forward 1'!M997,0),MAX(lgd*'3. EQ Forward 2'!M997,0)+MAX(lgd*'3. EQ Forward 1'!M997,0))</f>
        <v>6450157.7916854676</v>
      </c>
      <c r="N1025" s="48">
        <f>'3. Discount Factors'!N997*IF(netting,MAX(lgd*'3. EQ Forward 2'!N997+lgd*'3. EQ Forward 1'!N997,0),MAX(lgd*'3. EQ Forward 2'!N997,0)+MAX(lgd*'3. EQ Forward 1'!N997,0))</f>
        <v>6142487.2571833879</v>
      </c>
      <c r="O1025" s="48">
        <f>'3. Discount Factors'!O997*IF(netting,MAX(lgd*'3. EQ Forward 2'!O997+lgd*'3. EQ Forward 1'!O997,0),MAX(lgd*'3. EQ Forward 2'!O997,0)+MAX(lgd*'3. EQ Forward 1'!O997,0))</f>
        <v>9096146.2680811789</v>
      </c>
      <c r="P1025" s="48">
        <f>'3. Discount Factors'!P997*IF(netting,MAX(lgd*'3. EQ Forward 2'!P997+lgd*'3. EQ Forward 1'!P997,0),MAX(lgd*'3. EQ Forward 2'!P997,0)+MAX(lgd*'3. EQ Forward 1'!P997,0))</f>
        <v>11065241.131606296</v>
      </c>
      <c r="Q1025" s="48">
        <f>'3. Discount Factors'!Q997*IF(netting,MAX(lgd*'3. EQ Forward 2'!Q997+lgd*'3. EQ Forward 1'!Q997,0),MAX(lgd*'3. EQ Forward 2'!Q997,0)+MAX(lgd*'3. EQ Forward 1'!Q997,0))</f>
        <v>10676990.826443257</v>
      </c>
      <c r="R1025" s="48">
        <f>'3. Discount Factors'!R997*IF(netting,MAX(lgd*'3. EQ Forward 2'!R997+lgd*'3. EQ Forward 1'!R997,0),MAX(lgd*'3. EQ Forward 2'!R997,0)+MAX(lgd*'3. EQ Forward 1'!R997,0))</f>
        <v>15050763.740676424</v>
      </c>
      <c r="S1025" s="48">
        <f>'3. Discount Factors'!S997*IF(netting,MAX(lgd*'3. EQ Forward 2'!S997+lgd*'3. EQ Forward 1'!S997,0),MAX(lgd*'3. EQ Forward 2'!S997,0)+MAX(lgd*'3. EQ Forward 1'!S997,0))</f>
        <v>16764872.415544055</v>
      </c>
      <c r="T1025" s="48">
        <f>'3. Discount Factors'!T997*IF(netting,MAX(lgd*'3. EQ Forward 2'!T997+lgd*'3. EQ Forward 1'!T997,0),MAX(lgd*'3. EQ Forward 2'!T997,0)+MAX(lgd*'3. EQ Forward 1'!T997,0))</f>
        <v>15314989.811180005</v>
      </c>
      <c r="U1025" s="48">
        <f>'3. Discount Factors'!U997*IF(netting,MAX(lgd*'3. EQ Forward 2'!U997+lgd*'3. EQ Forward 1'!U997,0),MAX(lgd*'3. EQ Forward 2'!U997,0)+MAX(lgd*'3. EQ Forward 1'!U997,0))</f>
        <v>24072487.63083319</v>
      </c>
      <c r="V1025" s="48">
        <f>'3. Discount Factors'!V997*IF(netting,MAX(lgd*'3. EQ Forward 2'!V997+lgd*'3. EQ Forward 1'!V997,0),MAX(lgd*'3. EQ Forward 2'!V997,0)+MAX(lgd*'3. EQ Forward 1'!V997,0))</f>
        <v>24319158.894350734</v>
      </c>
      <c r="W1025" s="53">
        <f>'3. Discount Factors'!W997*IF(netting,MAX(lgd*'3. EQ Forward 2'!W997+lgd*'3. EQ Forward 1'!W997,0),MAX(lgd*'3. EQ Forward 2'!W997,0)+MAX(lgd*'3. EQ Forward 1'!W997,0))</f>
        <v>27069040.627868783</v>
      </c>
    </row>
    <row r="1026" spans="2:23" x14ac:dyDescent="0.35">
      <c r="B1026" s="26" t="s">
        <v>994</v>
      </c>
      <c r="C1026" s="52">
        <f>'3. Discount Factors'!C998*IF(netting,MAX(lgd*'3. EQ Forward 2'!C998+lgd*'3. EQ Forward 1'!C998,0),MAX(lgd*'3. EQ Forward 2'!C998,0)+MAX(lgd*'3. EQ Forward 1'!C998,0))</f>
        <v>0</v>
      </c>
      <c r="D1026" s="48">
        <f>'3. Discount Factors'!D998*IF(netting,MAX(lgd*'3. EQ Forward 2'!D998+lgd*'3. EQ Forward 1'!D998,0),MAX(lgd*'3. EQ Forward 2'!D998,0)+MAX(lgd*'3. EQ Forward 1'!D998,0))</f>
        <v>0</v>
      </c>
      <c r="E1026" s="48">
        <f>'3. Discount Factors'!E998*IF(netting,MAX(lgd*'3. EQ Forward 2'!E998+lgd*'3. EQ Forward 1'!E998,0),MAX(lgd*'3. EQ Forward 2'!E998,0)+MAX(lgd*'3. EQ Forward 1'!E998,0))</f>
        <v>0</v>
      </c>
      <c r="F1026" s="48">
        <f>'3. Discount Factors'!F998*IF(netting,MAX(lgd*'3. EQ Forward 2'!F998+lgd*'3. EQ Forward 1'!F998,0),MAX(lgd*'3. EQ Forward 2'!F998,0)+MAX(lgd*'3. EQ Forward 1'!F998,0))</f>
        <v>0</v>
      </c>
      <c r="G1026" s="48">
        <f>'3. Discount Factors'!G998*IF(netting,MAX(lgd*'3. EQ Forward 2'!G998+lgd*'3. EQ Forward 1'!G998,0),MAX(lgd*'3. EQ Forward 2'!G998,0)+MAX(lgd*'3. EQ Forward 1'!G998,0))</f>
        <v>0</v>
      </c>
      <c r="H1026" s="48">
        <f>'3. Discount Factors'!H998*IF(netting,MAX(lgd*'3. EQ Forward 2'!H998+lgd*'3. EQ Forward 1'!H998,0),MAX(lgd*'3. EQ Forward 2'!H998,0)+MAX(lgd*'3. EQ Forward 1'!H998,0))</f>
        <v>0</v>
      </c>
      <c r="I1026" s="48">
        <f>'3. Discount Factors'!I998*IF(netting,MAX(lgd*'3. EQ Forward 2'!I998+lgd*'3. EQ Forward 1'!I998,0),MAX(lgd*'3. EQ Forward 2'!I998,0)+MAX(lgd*'3. EQ Forward 1'!I998,0))</f>
        <v>0</v>
      </c>
      <c r="J1026" s="48">
        <f>'3. Discount Factors'!J998*IF(netting,MAX(lgd*'3. EQ Forward 2'!J998+lgd*'3. EQ Forward 1'!J998,0),MAX(lgd*'3. EQ Forward 2'!J998,0)+MAX(lgd*'3. EQ Forward 1'!J998,0))</f>
        <v>0</v>
      </c>
      <c r="K1026" s="48">
        <f>'3. Discount Factors'!K998*IF(netting,MAX(lgd*'3. EQ Forward 2'!K998+lgd*'3. EQ Forward 1'!K998,0),MAX(lgd*'3. EQ Forward 2'!K998,0)+MAX(lgd*'3. EQ Forward 1'!K998,0))</f>
        <v>0</v>
      </c>
      <c r="L1026" s="48">
        <f>'3. Discount Factors'!L998*IF(netting,MAX(lgd*'3. EQ Forward 2'!L998+lgd*'3. EQ Forward 1'!L998,0),MAX(lgd*'3. EQ Forward 2'!L998,0)+MAX(lgd*'3. EQ Forward 1'!L998,0))</f>
        <v>0</v>
      </c>
      <c r="M1026" s="48">
        <f>'3. Discount Factors'!M998*IF(netting,MAX(lgd*'3. EQ Forward 2'!M998+lgd*'3. EQ Forward 1'!M998,0),MAX(lgd*'3. EQ Forward 2'!M998,0)+MAX(lgd*'3. EQ Forward 1'!M998,0))</f>
        <v>0</v>
      </c>
      <c r="N1026" s="48">
        <f>'3. Discount Factors'!N998*IF(netting,MAX(lgd*'3. EQ Forward 2'!N998+lgd*'3. EQ Forward 1'!N998,0),MAX(lgd*'3. EQ Forward 2'!N998,0)+MAX(lgd*'3. EQ Forward 1'!N998,0))</f>
        <v>0</v>
      </c>
      <c r="O1026" s="48">
        <f>'3. Discount Factors'!O998*IF(netting,MAX(lgd*'3. EQ Forward 2'!O998+lgd*'3. EQ Forward 1'!O998,0),MAX(lgd*'3. EQ Forward 2'!O998,0)+MAX(lgd*'3. EQ Forward 1'!O998,0))</f>
        <v>0</v>
      </c>
      <c r="P1026" s="48">
        <f>'3. Discount Factors'!P998*IF(netting,MAX(lgd*'3. EQ Forward 2'!P998+lgd*'3. EQ Forward 1'!P998,0),MAX(lgd*'3. EQ Forward 2'!P998,0)+MAX(lgd*'3. EQ Forward 1'!P998,0))</f>
        <v>0</v>
      </c>
      <c r="Q1026" s="48">
        <f>'3. Discount Factors'!Q998*IF(netting,MAX(lgd*'3. EQ Forward 2'!Q998+lgd*'3. EQ Forward 1'!Q998,0),MAX(lgd*'3. EQ Forward 2'!Q998,0)+MAX(lgd*'3. EQ Forward 1'!Q998,0))</f>
        <v>0</v>
      </c>
      <c r="R1026" s="48">
        <f>'3. Discount Factors'!R998*IF(netting,MAX(lgd*'3. EQ Forward 2'!R998+lgd*'3. EQ Forward 1'!R998,0),MAX(lgd*'3. EQ Forward 2'!R998,0)+MAX(lgd*'3. EQ Forward 1'!R998,0))</f>
        <v>0</v>
      </c>
      <c r="S1026" s="48">
        <f>'3. Discount Factors'!S998*IF(netting,MAX(lgd*'3. EQ Forward 2'!S998+lgd*'3. EQ Forward 1'!S998,0),MAX(lgd*'3. EQ Forward 2'!S998,0)+MAX(lgd*'3. EQ Forward 1'!S998,0))</f>
        <v>0</v>
      </c>
      <c r="T1026" s="48">
        <f>'3. Discount Factors'!T998*IF(netting,MAX(lgd*'3. EQ Forward 2'!T998+lgd*'3. EQ Forward 1'!T998,0),MAX(lgd*'3. EQ Forward 2'!T998,0)+MAX(lgd*'3. EQ Forward 1'!T998,0))</f>
        <v>0</v>
      </c>
      <c r="U1026" s="48">
        <f>'3. Discount Factors'!U998*IF(netting,MAX(lgd*'3. EQ Forward 2'!U998+lgd*'3. EQ Forward 1'!U998,0),MAX(lgd*'3. EQ Forward 2'!U998,0)+MAX(lgd*'3. EQ Forward 1'!U998,0))</f>
        <v>0</v>
      </c>
      <c r="V1026" s="48">
        <f>'3. Discount Factors'!V998*IF(netting,MAX(lgd*'3. EQ Forward 2'!V998+lgd*'3. EQ Forward 1'!V998,0),MAX(lgd*'3. EQ Forward 2'!V998,0)+MAX(lgd*'3. EQ Forward 1'!V998,0))</f>
        <v>0</v>
      </c>
      <c r="W1026" s="53">
        <f>'3. Discount Factors'!W998*IF(netting,MAX(lgd*'3. EQ Forward 2'!W998+lgd*'3. EQ Forward 1'!W998,0),MAX(lgd*'3. EQ Forward 2'!W998,0)+MAX(lgd*'3. EQ Forward 1'!W998,0))</f>
        <v>0</v>
      </c>
    </row>
    <row r="1027" spans="2:23" x14ac:dyDescent="0.35">
      <c r="B1027" s="26" t="s">
        <v>995</v>
      </c>
      <c r="C1027" s="52">
        <f>'3. Discount Factors'!C999*IF(netting,MAX(lgd*'3. EQ Forward 2'!C999+lgd*'3. EQ Forward 1'!C999,0),MAX(lgd*'3. EQ Forward 2'!C999,0)+MAX(lgd*'3. EQ Forward 1'!C999,0))</f>
        <v>0</v>
      </c>
      <c r="D1027" s="48">
        <f>'3. Discount Factors'!D999*IF(netting,MAX(lgd*'3. EQ Forward 2'!D999+lgd*'3. EQ Forward 1'!D999,0),MAX(lgd*'3. EQ Forward 2'!D999,0)+MAX(lgd*'3. EQ Forward 1'!D999,0))</f>
        <v>0</v>
      </c>
      <c r="E1027" s="48">
        <f>'3. Discount Factors'!E999*IF(netting,MAX(lgd*'3. EQ Forward 2'!E999+lgd*'3. EQ Forward 1'!E999,0),MAX(lgd*'3. EQ Forward 2'!E999,0)+MAX(lgd*'3. EQ Forward 1'!E999,0))</f>
        <v>0</v>
      </c>
      <c r="F1027" s="48">
        <f>'3. Discount Factors'!F999*IF(netting,MAX(lgd*'3. EQ Forward 2'!F999+lgd*'3. EQ Forward 1'!F999,0),MAX(lgd*'3. EQ Forward 2'!F999,0)+MAX(lgd*'3. EQ Forward 1'!F999,0))</f>
        <v>5122264.0661260588</v>
      </c>
      <c r="G1027" s="48">
        <f>'3. Discount Factors'!G999*IF(netting,MAX(lgd*'3. EQ Forward 2'!G999+lgd*'3. EQ Forward 1'!G999,0),MAX(lgd*'3. EQ Forward 2'!G999,0)+MAX(lgd*'3. EQ Forward 1'!G999,0))</f>
        <v>5129905.566937807</v>
      </c>
      <c r="H1027" s="48">
        <f>'3. Discount Factors'!H999*IF(netting,MAX(lgd*'3. EQ Forward 2'!H999+lgd*'3. EQ Forward 1'!H999,0),MAX(lgd*'3. EQ Forward 2'!H999,0)+MAX(lgd*'3. EQ Forward 1'!H999,0))</f>
        <v>2576646.2979852566</v>
      </c>
      <c r="I1027" s="48">
        <f>'3. Discount Factors'!I999*IF(netting,MAX(lgd*'3. EQ Forward 2'!I999+lgd*'3. EQ Forward 1'!I999,0),MAX(lgd*'3. EQ Forward 2'!I999,0)+MAX(lgd*'3. EQ Forward 1'!I999,0))</f>
        <v>10646093.541928155</v>
      </c>
      <c r="J1027" s="48">
        <f>'3. Discount Factors'!J999*IF(netting,MAX(lgd*'3. EQ Forward 2'!J999+lgd*'3. EQ Forward 1'!J999,0),MAX(lgd*'3. EQ Forward 2'!J999,0)+MAX(lgd*'3. EQ Forward 1'!J999,0))</f>
        <v>9464687.9586098418</v>
      </c>
      <c r="K1027" s="48">
        <f>'3. Discount Factors'!K999*IF(netting,MAX(lgd*'3. EQ Forward 2'!K999+lgd*'3. EQ Forward 1'!K999,0),MAX(lgd*'3. EQ Forward 2'!K999,0)+MAX(lgd*'3. EQ Forward 1'!K999,0))</f>
        <v>8889243.147718342</v>
      </c>
      <c r="L1027" s="48">
        <f>'3. Discount Factors'!L999*IF(netting,MAX(lgd*'3. EQ Forward 2'!L999+lgd*'3. EQ Forward 1'!L999,0),MAX(lgd*'3. EQ Forward 2'!L999,0)+MAX(lgd*'3. EQ Forward 1'!L999,0))</f>
        <v>12923448.150890341</v>
      </c>
      <c r="M1027" s="48">
        <f>'3. Discount Factors'!M999*IF(netting,MAX(lgd*'3. EQ Forward 2'!M999+lgd*'3. EQ Forward 1'!M999,0),MAX(lgd*'3. EQ Forward 2'!M999,0)+MAX(lgd*'3. EQ Forward 1'!M999,0))</f>
        <v>21598914.206892211</v>
      </c>
      <c r="N1027" s="48">
        <f>'3. Discount Factors'!N999*IF(netting,MAX(lgd*'3. EQ Forward 2'!N999+lgd*'3. EQ Forward 1'!N999,0),MAX(lgd*'3. EQ Forward 2'!N999,0)+MAX(lgd*'3. EQ Forward 1'!N999,0))</f>
        <v>22423400.338580105</v>
      </c>
      <c r="O1027" s="48">
        <f>'3. Discount Factors'!O999*IF(netting,MAX(lgd*'3. EQ Forward 2'!O999+lgd*'3. EQ Forward 1'!O999,0),MAX(lgd*'3. EQ Forward 2'!O999,0)+MAX(lgd*'3. EQ Forward 1'!O999,0))</f>
        <v>22173326.497044954</v>
      </c>
      <c r="P1027" s="48">
        <f>'3. Discount Factors'!P999*IF(netting,MAX(lgd*'3. EQ Forward 2'!P999+lgd*'3. EQ Forward 1'!P999,0),MAX(lgd*'3. EQ Forward 2'!P999,0)+MAX(lgd*'3. EQ Forward 1'!P999,0))</f>
        <v>15173460.802410316</v>
      </c>
      <c r="Q1027" s="48">
        <f>'3. Discount Factors'!Q999*IF(netting,MAX(lgd*'3. EQ Forward 2'!Q999+lgd*'3. EQ Forward 1'!Q999,0),MAX(lgd*'3. EQ Forward 2'!Q999,0)+MAX(lgd*'3. EQ Forward 1'!Q999,0))</f>
        <v>15071150.288572283</v>
      </c>
      <c r="R1027" s="48">
        <f>'3. Discount Factors'!R999*IF(netting,MAX(lgd*'3. EQ Forward 2'!R999+lgd*'3. EQ Forward 1'!R999,0),MAX(lgd*'3. EQ Forward 2'!R999,0)+MAX(lgd*'3. EQ Forward 1'!R999,0))</f>
        <v>13298058.648542698</v>
      </c>
      <c r="S1027" s="48">
        <f>'3. Discount Factors'!S999*IF(netting,MAX(lgd*'3. EQ Forward 2'!S999+lgd*'3. EQ Forward 1'!S999,0),MAX(lgd*'3. EQ Forward 2'!S999,0)+MAX(lgd*'3. EQ Forward 1'!S999,0))</f>
        <v>13266713.819028689</v>
      </c>
      <c r="T1027" s="48">
        <f>'3. Discount Factors'!T999*IF(netting,MAX(lgd*'3. EQ Forward 2'!T999+lgd*'3. EQ Forward 1'!T999,0),MAX(lgd*'3. EQ Forward 2'!T999,0)+MAX(lgd*'3. EQ Forward 1'!T999,0))</f>
        <v>14600329.56576482</v>
      </c>
      <c r="U1027" s="48">
        <f>'3. Discount Factors'!U999*IF(netting,MAX(lgd*'3. EQ Forward 2'!U999+lgd*'3. EQ Forward 1'!U999,0),MAX(lgd*'3. EQ Forward 2'!U999,0)+MAX(lgd*'3. EQ Forward 1'!U999,0))</f>
        <v>9042910.7714319248</v>
      </c>
      <c r="V1027" s="48">
        <f>'3. Discount Factors'!V999*IF(netting,MAX(lgd*'3. EQ Forward 2'!V999+lgd*'3. EQ Forward 1'!V999,0),MAX(lgd*'3. EQ Forward 2'!V999,0)+MAX(lgd*'3. EQ Forward 1'!V999,0))</f>
        <v>4163519.7637225823</v>
      </c>
      <c r="W1027" s="53">
        <f>'3. Discount Factors'!W999*IF(netting,MAX(lgd*'3. EQ Forward 2'!W999+lgd*'3. EQ Forward 1'!W999,0),MAX(lgd*'3. EQ Forward 2'!W999,0)+MAX(lgd*'3. EQ Forward 1'!W999,0))</f>
        <v>2878029.7412722087</v>
      </c>
    </row>
    <row r="1028" spans="2:23" x14ac:dyDescent="0.35">
      <c r="B1028" s="26" t="s">
        <v>996</v>
      </c>
      <c r="C1028" s="52">
        <f>'3. Discount Factors'!C1000*IF(netting,MAX(lgd*'3. EQ Forward 2'!C1000+lgd*'3. EQ Forward 1'!C1000,0),MAX(lgd*'3. EQ Forward 2'!C1000,0)+MAX(lgd*'3. EQ Forward 1'!C1000,0))</f>
        <v>0</v>
      </c>
      <c r="D1028" s="48">
        <f>'3. Discount Factors'!D1000*IF(netting,MAX(lgd*'3. EQ Forward 2'!D1000+lgd*'3. EQ Forward 1'!D1000,0),MAX(lgd*'3. EQ Forward 2'!D1000,0)+MAX(lgd*'3. EQ Forward 1'!D1000,0))</f>
        <v>8320567.4458546638</v>
      </c>
      <c r="E1028" s="48">
        <f>'3. Discount Factors'!E1000*IF(netting,MAX(lgd*'3. EQ Forward 2'!E1000+lgd*'3. EQ Forward 1'!E1000,0),MAX(lgd*'3. EQ Forward 2'!E1000,0)+MAX(lgd*'3. EQ Forward 1'!E1000,0))</f>
        <v>14946806.880616169</v>
      </c>
      <c r="F1028" s="48">
        <f>'3. Discount Factors'!F1000*IF(netting,MAX(lgd*'3. EQ Forward 2'!F1000+lgd*'3. EQ Forward 1'!F1000,0),MAX(lgd*'3. EQ Forward 2'!F1000,0)+MAX(lgd*'3. EQ Forward 1'!F1000,0))</f>
        <v>15053639.916905843</v>
      </c>
      <c r="G1028" s="48">
        <f>'3. Discount Factors'!G1000*IF(netting,MAX(lgd*'3. EQ Forward 2'!G1000+lgd*'3. EQ Forward 1'!G1000,0),MAX(lgd*'3. EQ Forward 2'!G1000,0)+MAX(lgd*'3. EQ Forward 1'!G1000,0))</f>
        <v>17899265.479700394</v>
      </c>
      <c r="H1028" s="48">
        <f>'3. Discount Factors'!H1000*IF(netting,MAX(lgd*'3. EQ Forward 2'!H1000+lgd*'3. EQ Forward 1'!H1000,0),MAX(lgd*'3. EQ Forward 2'!H1000,0)+MAX(lgd*'3. EQ Forward 1'!H1000,0))</f>
        <v>11291925.153983237</v>
      </c>
      <c r="I1028" s="48">
        <f>'3. Discount Factors'!I1000*IF(netting,MAX(lgd*'3. EQ Forward 2'!I1000+lgd*'3. EQ Forward 1'!I1000,0),MAX(lgd*'3. EQ Forward 2'!I1000,0)+MAX(lgd*'3. EQ Forward 1'!I1000,0))</f>
        <v>13615425.215384454</v>
      </c>
      <c r="J1028" s="48">
        <f>'3. Discount Factors'!J1000*IF(netting,MAX(lgd*'3. EQ Forward 2'!J1000+lgd*'3. EQ Forward 1'!J1000,0),MAX(lgd*'3. EQ Forward 2'!J1000,0)+MAX(lgd*'3. EQ Forward 1'!J1000,0))</f>
        <v>19187899.78306324</v>
      </c>
      <c r="K1028" s="48">
        <f>'3. Discount Factors'!K1000*IF(netting,MAX(lgd*'3. EQ Forward 2'!K1000+lgd*'3. EQ Forward 1'!K1000,0),MAX(lgd*'3. EQ Forward 2'!K1000,0)+MAX(lgd*'3. EQ Forward 1'!K1000,0))</f>
        <v>22301370.935932994</v>
      </c>
      <c r="L1028" s="48">
        <f>'3. Discount Factors'!L1000*IF(netting,MAX(lgd*'3. EQ Forward 2'!L1000+lgd*'3. EQ Forward 1'!L1000,0),MAX(lgd*'3. EQ Forward 2'!L1000,0)+MAX(lgd*'3. EQ Forward 1'!L1000,0))</f>
        <v>32989420.065723497</v>
      </c>
      <c r="M1028" s="48">
        <f>'3. Discount Factors'!M1000*IF(netting,MAX(lgd*'3. EQ Forward 2'!M1000+lgd*'3. EQ Forward 1'!M1000,0),MAX(lgd*'3. EQ Forward 2'!M1000,0)+MAX(lgd*'3. EQ Forward 1'!M1000,0))</f>
        <v>40579396.488939062</v>
      </c>
      <c r="N1028" s="48">
        <f>'3. Discount Factors'!N1000*IF(netting,MAX(lgd*'3. EQ Forward 2'!N1000+lgd*'3. EQ Forward 1'!N1000,0),MAX(lgd*'3. EQ Forward 2'!N1000,0)+MAX(lgd*'3. EQ Forward 1'!N1000,0))</f>
        <v>45358818.694768392</v>
      </c>
      <c r="O1028" s="48">
        <f>'3. Discount Factors'!O1000*IF(netting,MAX(lgd*'3. EQ Forward 2'!O1000+lgd*'3. EQ Forward 1'!O1000,0),MAX(lgd*'3. EQ Forward 2'!O1000,0)+MAX(lgd*'3. EQ Forward 1'!O1000,0))</f>
        <v>39378701.25418938</v>
      </c>
      <c r="P1028" s="48">
        <f>'3. Discount Factors'!P1000*IF(netting,MAX(lgd*'3. EQ Forward 2'!P1000+lgd*'3. EQ Forward 1'!P1000,0),MAX(lgd*'3. EQ Forward 2'!P1000,0)+MAX(lgd*'3. EQ Forward 1'!P1000,0))</f>
        <v>37649888.066270478</v>
      </c>
      <c r="Q1028" s="48">
        <f>'3. Discount Factors'!Q1000*IF(netting,MAX(lgd*'3. EQ Forward 2'!Q1000+lgd*'3. EQ Forward 1'!Q1000,0),MAX(lgd*'3. EQ Forward 2'!Q1000,0)+MAX(lgd*'3. EQ Forward 1'!Q1000,0))</f>
        <v>32969722.186027229</v>
      </c>
      <c r="R1028" s="48">
        <f>'3. Discount Factors'!R1000*IF(netting,MAX(lgd*'3. EQ Forward 2'!R1000+lgd*'3. EQ Forward 1'!R1000,0),MAX(lgd*'3. EQ Forward 2'!R1000,0)+MAX(lgd*'3. EQ Forward 1'!R1000,0))</f>
        <v>21658599.819206595</v>
      </c>
      <c r="S1028" s="48">
        <f>'3. Discount Factors'!S1000*IF(netting,MAX(lgd*'3. EQ Forward 2'!S1000+lgd*'3. EQ Forward 1'!S1000,0),MAX(lgd*'3. EQ Forward 2'!S1000,0)+MAX(lgd*'3. EQ Forward 1'!S1000,0))</f>
        <v>18225418.443044182</v>
      </c>
      <c r="T1028" s="48">
        <f>'3. Discount Factors'!T1000*IF(netting,MAX(lgd*'3. EQ Forward 2'!T1000+lgd*'3. EQ Forward 1'!T1000,0),MAX(lgd*'3. EQ Forward 2'!T1000,0)+MAX(lgd*'3. EQ Forward 1'!T1000,0))</f>
        <v>19173480.603221733</v>
      </c>
      <c r="U1028" s="48">
        <f>'3. Discount Factors'!U1000*IF(netting,MAX(lgd*'3. EQ Forward 2'!U1000+lgd*'3. EQ Forward 1'!U1000,0),MAX(lgd*'3. EQ Forward 2'!U1000,0)+MAX(lgd*'3. EQ Forward 1'!U1000,0))</f>
        <v>17935025.107361943</v>
      </c>
      <c r="V1028" s="48">
        <f>'3. Discount Factors'!V1000*IF(netting,MAX(lgd*'3. EQ Forward 2'!V1000+lgd*'3. EQ Forward 1'!V1000,0),MAX(lgd*'3. EQ Forward 2'!V1000,0)+MAX(lgd*'3. EQ Forward 1'!V1000,0))</f>
        <v>13693871.118946902</v>
      </c>
      <c r="W1028" s="53">
        <f>'3. Discount Factors'!W1000*IF(netting,MAX(lgd*'3. EQ Forward 2'!W1000+lgd*'3. EQ Forward 1'!W1000,0),MAX(lgd*'3. EQ Forward 2'!W1000,0)+MAX(lgd*'3. EQ Forward 1'!W1000,0))</f>
        <v>19784485.880685285</v>
      </c>
    </row>
    <row r="1029" spans="2:23" x14ac:dyDescent="0.35">
      <c r="B1029" s="26" t="s">
        <v>997</v>
      </c>
      <c r="C1029" s="52">
        <f>'3. Discount Factors'!C1001*IF(netting,MAX(lgd*'3. EQ Forward 2'!C1001+lgd*'3. EQ Forward 1'!C1001,0),MAX(lgd*'3. EQ Forward 2'!C1001,0)+MAX(lgd*'3. EQ Forward 1'!C1001,0))</f>
        <v>0</v>
      </c>
      <c r="D1029" s="48">
        <f>'3. Discount Factors'!D1001*IF(netting,MAX(lgd*'3. EQ Forward 2'!D1001+lgd*'3. EQ Forward 1'!D1001,0),MAX(lgd*'3. EQ Forward 2'!D1001,0)+MAX(lgd*'3. EQ Forward 1'!D1001,0))</f>
        <v>0</v>
      </c>
      <c r="E1029" s="48">
        <f>'3. Discount Factors'!E1001*IF(netting,MAX(lgd*'3. EQ Forward 2'!E1001+lgd*'3. EQ Forward 1'!E1001,0),MAX(lgd*'3. EQ Forward 2'!E1001,0)+MAX(lgd*'3. EQ Forward 1'!E1001,0))</f>
        <v>0</v>
      </c>
      <c r="F1029" s="48">
        <f>'3. Discount Factors'!F1001*IF(netting,MAX(lgd*'3. EQ Forward 2'!F1001+lgd*'3. EQ Forward 1'!F1001,0),MAX(lgd*'3. EQ Forward 2'!F1001,0)+MAX(lgd*'3. EQ Forward 1'!F1001,0))</f>
        <v>0</v>
      </c>
      <c r="G1029" s="48">
        <f>'3. Discount Factors'!G1001*IF(netting,MAX(lgd*'3. EQ Forward 2'!G1001+lgd*'3. EQ Forward 1'!G1001,0),MAX(lgd*'3. EQ Forward 2'!G1001,0)+MAX(lgd*'3. EQ Forward 1'!G1001,0))</f>
        <v>0</v>
      </c>
      <c r="H1029" s="48">
        <f>'3. Discount Factors'!H1001*IF(netting,MAX(lgd*'3. EQ Forward 2'!H1001+lgd*'3. EQ Forward 1'!H1001,0),MAX(lgd*'3. EQ Forward 2'!H1001,0)+MAX(lgd*'3. EQ Forward 1'!H1001,0))</f>
        <v>1268943.9336888229</v>
      </c>
      <c r="I1029" s="48">
        <f>'3. Discount Factors'!I1001*IF(netting,MAX(lgd*'3. EQ Forward 2'!I1001+lgd*'3. EQ Forward 1'!I1001,0),MAX(lgd*'3. EQ Forward 2'!I1001,0)+MAX(lgd*'3. EQ Forward 1'!I1001,0))</f>
        <v>2001157.1704183647</v>
      </c>
      <c r="J1029" s="48">
        <f>'3. Discount Factors'!J1001*IF(netting,MAX(lgd*'3. EQ Forward 2'!J1001+lgd*'3. EQ Forward 1'!J1001,0),MAX(lgd*'3. EQ Forward 2'!J1001,0)+MAX(lgd*'3. EQ Forward 1'!J1001,0))</f>
        <v>4726381.2617449192</v>
      </c>
      <c r="K1029" s="48">
        <f>'3. Discount Factors'!K1001*IF(netting,MAX(lgd*'3. EQ Forward 2'!K1001+lgd*'3. EQ Forward 1'!K1001,0),MAX(lgd*'3. EQ Forward 2'!K1001,0)+MAX(lgd*'3. EQ Forward 1'!K1001,0))</f>
        <v>5051749.9885582579</v>
      </c>
      <c r="L1029" s="48">
        <f>'3. Discount Factors'!L1001*IF(netting,MAX(lgd*'3. EQ Forward 2'!L1001+lgd*'3. EQ Forward 1'!L1001,0),MAX(lgd*'3. EQ Forward 2'!L1001,0)+MAX(lgd*'3. EQ Forward 1'!L1001,0))</f>
        <v>0</v>
      </c>
      <c r="M1029" s="48">
        <f>'3. Discount Factors'!M1001*IF(netting,MAX(lgd*'3. EQ Forward 2'!M1001+lgd*'3. EQ Forward 1'!M1001,0),MAX(lgd*'3. EQ Forward 2'!M1001,0)+MAX(lgd*'3. EQ Forward 1'!M1001,0))</f>
        <v>0</v>
      </c>
      <c r="N1029" s="48">
        <f>'3. Discount Factors'!N1001*IF(netting,MAX(lgd*'3. EQ Forward 2'!N1001+lgd*'3. EQ Forward 1'!N1001,0),MAX(lgd*'3. EQ Forward 2'!N1001,0)+MAX(lgd*'3. EQ Forward 1'!N1001,0))</f>
        <v>0</v>
      </c>
      <c r="O1029" s="48">
        <f>'3. Discount Factors'!O1001*IF(netting,MAX(lgd*'3. EQ Forward 2'!O1001+lgd*'3. EQ Forward 1'!O1001,0),MAX(lgd*'3. EQ Forward 2'!O1001,0)+MAX(lgd*'3. EQ Forward 1'!O1001,0))</f>
        <v>0</v>
      </c>
      <c r="P1029" s="48">
        <f>'3. Discount Factors'!P1001*IF(netting,MAX(lgd*'3. EQ Forward 2'!P1001+lgd*'3. EQ Forward 1'!P1001,0),MAX(lgd*'3. EQ Forward 2'!P1001,0)+MAX(lgd*'3. EQ Forward 1'!P1001,0))</f>
        <v>0</v>
      </c>
      <c r="Q1029" s="48">
        <f>'3. Discount Factors'!Q1001*IF(netting,MAX(lgd*'3. EQ Forward 2'!Q1001+lgd*'3. EQ Forward 1'!Q1001,0),MAX(lgd*'3. EQ Forward 2'!Q1001,0)+MAX(lgd*'3. EQ Forward 1'!Q1001,0))</f>
        <v>0</v>
      </c>
      <c r="R1029" s="48">
        <f>'3. Discount Factors'!R1001*IF(netting,MAX(lgd*'3. EQ Forward 2'!R1001+lgd*'3. EQ Forward 1'!R1001,0),MAX(lgd*'3. EQ Forward 2'!R1001,0)+MAX(lgd*'3. EQ Forward 1'!R1001,0))</f>
        <v>0</v>
      </c>
      <c r="S1029" s="48">
        <f>'3. Discount Factors'!S1001*IF(netting,MAX(lgd*'3. EQ Forward 2'!S1001+lgd*'3. EQ Forward 1'!S1001,0),MAX(lgd*'3. EQ Forward 2'!S1001,0)+MAX(lgd*'3. EQ Forward 1'!S1001,0))</f>
        <v>0</v>
      </c>
      <c r="T1029" s="48">
        <f>'3. Discount Factors'!T1001*IF(netting,MAX(lgd*'3. EQ Forward 2'!T1001+lgd*'3. EQ Forward 1'!T1001,0),MAX(lgd*'3. EQ Forward 2'!T1001,0)+MAX(lgd*'3. EQ Forward 1'!T1001,0))</f>
        <v>0</v>
      </c>
      <c r="U1029" s="48">
        <f>'3. Discount Factors'!U1001*IF(netting,MAX(lgd*'3. EQ Forward 2'!U1001+lgd*'3. EQ Forward 1'!U1001,0),MAX(lgd*'3. EQ Forward 2'!U1001,0)+MAX(lgd*'3. EQ Forward 1'!U1001,0))</f>
        <v>0</v>
      </c>
      <c r="V1029" s="48">
        <f>'3. Discount Factors'!V1001*IF(netting,MAX(lgd*'3. EQ Forward 2'!V1001+lgd*'3. EQ Forward 1'!V1001,0),MAX(lgd*'3. EQ Forward 2'!V1001,0)+MAX(lgd*'3. EQ Forward 1'!V1001,0))</f>
        <v>0</v>
      </c>
      <c r="W1029" s="53">
        <f>'3. Discount Factors'!W1001*IF(netting,MAX(lgd*'3. EQ Forward 2'!W1001+lgd*'3. EQ Forward 1'!W1001,0),MAX(lgd*'3. EQ Forward 2'!W1001,0)+MAX(lgd*'3. EQ Forward 1'!W1001,0))</f>
        <v>0</v>
      </c>
    </row>
    <row r="1030" spans="2:23" x14ac:dyDescent="0.35">
      <c r="B1030" s="26" t="s">
        <v>998</v>
      </c>
      <c r="C1030" s="52">
        <f>'3. Discount Factors'!C1002*IF(netting,MAX(lgd*'3. EQ Forward 2'!C1002+lgd*'3. EQ Forward 1'!C1002,0),MAX(lgd*'3. EQ Forward 2'!C1002,0)+MAX(lgd*'3. EQ Forward 1'!C1002,0))</f>
        <v>0</v>
      </c>
      <c r="D1030" s="48">
        <f>'3. Discount Factors'!D1002*IF(netting,MAX(lgd*'3. EQ Forward 2'!D1002+lgd*'3. EQ Forward 1'!D1002,0),MAX(lgd*'3. EQ Forward 2'!D1002,0)+MAX(lgd*'3. EQ Forward 1'!D1002,0))</f>
        <v>0</v>
      </c>
      <c r="E1030" s="48">
        <f>'3. Discount Factors'!E1002*IF(netting,MAX(lgd*'3. EQ Forward 2'!E1002+lgd*'3. EQ Forward 1'!E1002,0),MAX(lgd*'3. EQ Forward 2'!E1002,0)+MAX(lgd*'3. EQ Forward 1'!E1002,0))</f>
        <v>0</v>
      </c>
      <c r="F1030" s="48">
        <f>'3. Discount Factors'!F1002*IF(netting,MAX(lgd*'3. EQ Forward 2'!F1002+lgd*'3. EQ Forward 1'!F1002,0),MAX(lgd*'3. EQ Forward 2'!F1002,0)+MAX(lgd*'3. EQ Forward 1'!F1002,0))</f>
        <v>0</v>
      </c>
      <c r="G1030" s="48">
        <f>'3. Discount Factors'!G1002*IF(netting,MAX(lgd*'3. EQ Forward 2'!G1002+lgd*'3. EQ Forward 1'!G1002,0),MAX(lgd*'3. EQ Forward 2'!G1002,0)+MAX(lgd*'3. EQ Forward 1'!G1002,0))</f>
        <v>0</v>
      </c>
      <c r="H1030" s="48">
        <f>'3. Discount Factors'!H1002*IF(netting,MAX(lgd*'3. EQ Forward 2'!H1002+lgd*'3. EQ Forward 1'!H1002,0),MAX(lgd*'3. EQ Forward 2'!H1002,0)+MAX(lgd*'3. EQ Forward 1'!H1002,0))</f>
        <v>0</v>
      </c>
      <c r="I1030" s="48">
        <f>'3. Discount Factors'!I1002*IF(netting,MAX(lgd*'3. EQ Forward 2'!I1002+lgd*'3. EQ Forward 1'!I1002,0),MAX(lgd*'3. EQ Forward 2'!I1002,0)+MAX(lgd*'3. EQ Forward 1'!I1002,0))</f>
        <v>0</v>
      </c>
      <c r="J1030" s="48">
        <f>'3. Discount Factors'!J1002*IF(netting,MAX(lgd*'3. EQ Forward 2'!J1002+lgd*'3. EQ Forward 1'!J1002,0),MAX(lgd*'3. EQ Forward 2'!J1002,0)+MAX(lgd*'3. EQ Forward 1'!J1002,0))</f>
        <v>0</v>
      </c>
      <c r="K1030" s="48">
        <f>'3. Discount Factors'!K1002*IF(netting,MAX(lgd*'3. EQ Forward 2'!K1002+lgd*'3. EQ Forward 1'!K1002,0),MAX(lgd*'3. EQ Forward 2'!K1002,0)+MAX(lgd*'3. EQ Forward 1'!K1002,0))</f>
        <v>0</v>
      </c>
      <c r="L1030" s="48">
        <f>'3. Discount Factors'!L1002*IF(netting,MAX(lgd*'3. EQ Forward 2'!L1002+lgd*'3. EQ Forward 1'!L1002,0),MAX(lgd*'3. EQ Forward 2'!L1002,0)+MAX(lgd*'3. EQ Forward 1'!L1002,0))</f>
        <v>0</v>
      </c>
      <c r="M1030" s="48">
        <f>'3. Discount Factors'!M1002*IF(netting,MAX(lgd*'3. EQ Forward 2'!M1002+lgd*'3. EQ Forward 1'!M1002,0),MAX(lgd*'3. EQ Forward 2'!M1002,0)+MAX(lgd*'3. EQ Forward 1'!M1002,0))</f>
        <v>0</v>
      </c>
      <c r="N1030" s="48">
        <f>'3. Discount Factors'!N1002*IF(netting,MAX(lgd*'3. EQ Forward 2'!N1002+lgd*'3. EQ Forward 1'!N1002,0),MAX(lgd*'3. EQ Forward 2'!N1002,0)+MAX(lgd*'3. EQ Forward 1'!N1002,0))</f>
        <v>0</v>
      </c>
      <c r="O1030" s="48">
        <f>'3. Discount Factors'!O1002*IF(netting,MAX(lgd*'3. EQ Forward 2'!O1002+lgd*'3. EQ Forward 1'!O1002,0),MAX(lgd*'3. EQ Forward 2'!O1002,0)+MAX(lgd*'3. EQ Forward 1'!O1002,0))</f>
        <v>0</v>
      </c>
      <c r="P1030" s="48">
        <f>'3. Discount Factors'!P1002*IF(netting,MAX(lgd*'3. EQ Forward 2'!P1002+lgd*'3. EQ Forward 1'!P1002,0),MAX(lgd*'3. EQ Forward 2'!P1002,0)+MAX(lgd*'3. EQ Forward 1'!P1002,0))</f>
        <v>0</v>
      </c>
      <c r="Q1030" s="48">
        <f>'3. Discount Factors'!Q1002*IF(netting,MAX(lgd*'3. EQ Forward 2'!Q1002+lgd*'3. EQ Forward 1'!Q1002,0),MAX(lgd*'3. EQ Forward 2'!Q1002,0)+MAX(lgd*'3. EQ Forward 1'!Q1002,0))</f>
        <v>0</v>
      </c>
      <c r="R1030" s="48">
        <f>'3. Discount Factors'!R1002*IF(netting,MAX(lgd*'3. EQ Forward 2'!R1002+lgd*'3. EQ Forward 1'!R1002,0),MAX(lgd*'3. EQ Forward 2'!R1002,0)+MAX(lgd*'3. EQ Forward 1'!R1002,0))</f>
        <v>0</v>
      </c>
      <c r="S1030" s="48">
        <f>'3. Discount Factors'!S1002*IF(netting,MAX(lgd*'3. EQ Forward 2'!S1002+lgd*'3. EQ Forward 1'!S1002,0),MAX(lgd*'3. EQ Forward 2'!S1002,0)+MAX(lgd*'3. EQ Forward 1'!S1002,0))</f>
        <v>0</v>
      </c>
      <c r="T1030" s="48">
        <f>'3. Discount Factors'!T1002*IF(netting,MAX(lgd*'3. EQ Forward 2'!T1002+lgd*'3. EQ Forward 1'!T1002,0),MAX(lgd*'3. EQ Forward 2'!T1002,0)+MAX(lgd*'3. EQ Forward 1'!T1002,0))</f>
        <v>0</v>
      </c>
      <c r="U1030" s="48">
        <f>'3. Discount Factors'!U1002*IF(netting,MAX(lgd*'3. EQ Forward 2'!U1002+lgd*'3. EQ Forward 1'!U1002,0),MAX(lgd*'3. EQ Forward 2'!U1002,0)+MAX(lgd*'3. EQ Forward 1'!U1002,0))</f>
        <v>0</v>
      </c>
      <c r="V1030" s="48">
        <f>'3. Discount Factors'!V1002*IF(netting,MAX(lgd*'3. EQ Forward 2'!V1002+lgd*'3. EQ Forward 1'!V1002,0),MAX(lgd*'3. EQ Forward 2'!V1002,0)+MAX(lgd*'3. EQ Forward 1'!V1002,0))</f>
        <v>0</v>
      </c>
      <c r="W1030" s="53">
        <f>'3. Discount Factors'!W1002*IF(netting,MAX(lgd*'3. EQ Forward 2'!W1002+lgd*'3. EQ Forward 1'!W1002,0),MAX(lgd*'3. EQ Forward 2'!W1002,0)+MAX(lgd*'3. EQ Forward 1'!W1002,0))</f>
        <v>0</v>
      </c>
    </row>
    <row r="1031" spans="2:23" x14ac:dyDescent="0.35">
      <c r="B1031" s="27" t="s">
        <v>999</v>
      </c>
      <c r="C1031" s="54">
        <f>'3. Discount Factors'!C1003*IF(netting,MAX(lgd*'3. EQ Forward 2'!C1003+lgd*'3. EQ Forward 1'!C1003,0),MAX(lgd*'3. EQ Forward 2'!C1003,0)+MAX(lgd*'3. EQ Forward 1'!C1003,0))</f>
        <v>0</v>
      </c>
      <c r="D1031" s="55">
        <f>'3. Discount Factors'!D1003*IF(netting,MAX(lgd*'3. EQ Forward 2'!D1003+lgd*'3. EQ Forward 1'!D1003,0),MAX(lgd*'3. EQ Forward 2'!D1003,0)+MAX(lgd*'3. EQ Forward 1'!D1003,0))</f>
        <v>0</v>
      </c>
      <c r="E1031" s="55">
        <f>'3. Discount Factors'!E1003*IF(netting,MAX(lgd*'3. EQ Forward 2'!E1003+lgd*'3. EQ Forward 1'!E1003,0),MAX(lgd*'3. EQ Forward 2'!E1003,0)+MAX(lgd*'3. EQ Forward 1'!E1003,0))</f>
        <v>0</v>
      </c>
      <c r="F1031" s="55">
        <f>'3. Discount Factors'!F1003*IF(netting,MAX(lgd*'3. EQ Forward 2'!F1003+lgd*'3. EQ Forward 1'!F1003,0),MAX(lgd*'3. EQ Forward 2'!F1003,0)+MAX(lgd*'3. EQ Forward 1'!F1003,0))</f>
        <v>0</v>
      </c>
      <c r="G1031" s="55">
        <f>'3. Discount Factors'!G1003*IF(netting,MAX(lgd*'3. EQ Forward 2'!G1003+lgd*'3. EQ Forward 1'!G1003,0),MAX(lgd*'3. EQ Forward 2'!G1003,0)+MAX(lgd*'3. EQ Forward 1'!G1003,0))</f>
        <v>0</v>
      </c>
      <c r="H1031" s="55">
        <f>'3. Discount Factors'!H1003*IF(netting,MAX(lgd*'3. EQ Forward 2'!H1003+lgd*'3. EQ Forward 1'!H1003,0),MAX(lgd*'3. EQ Forward 2'!H1003,0)+MAX(lgd*'3. EQ Forward 1'!H1003,0))</f>
        <v>0</v>
      </c>
      <c r="I1031" s="55">
        <f>'3. Discount Factors'!I1003*IF(netting,MAX(lgd*'3. EQ Forward 2'!I1003+lgd*'3. EQ Forward 1'!I1003,0),MAX(lgd*'3. EQ Forward 2'!I1003,0)+MAX(lgd*'3. EQ Forward 1'!I1003,0))</f>
        <v>6582856.9820356425</v>
      </c>
      <c r="J1031" s="55">
        <f>'3. Discount Factors'!J1003*IF(netting,MAX(lgd*'3. EQ Forward 2'!J1003+lgd*'3. EQ Forward 1'!J1003,0),MAX(lgd*'3. EQ Forward 2'!J1003,0)+MAX(lgd*'3. EQ Forward 1'!J1003,0))</f>
        <v>0</v>
      </c>
      <c r="K1031" s="55">
        <f>'3. Discount Factors'!K1003*IF(netting,MAX(lgd*'3. EQ Forward 2'!K1003+lgd*'3. EQ Forward 1'!K1003,0),MAX(lgd*'3. EQ Forward 2'!K1003,0)+MAX(lgd*'3. EQ Forward 1'!K1003,0))</f>
        <v>0</v>
      </c>
      <c r="L1031" s="55">
        <f>'3. Discount Factors'!L1003*IF(netting,MAX(lgd*'3. EQ Forward 2'!L1003+lgd*'3. EQ Forward 1'!L1003,0),MAX(lgd*'3. EQ Forward 2'!L1003,0)+MAX(lgd*'3. EQ Forward 1'!L1003,0))</f>
        <v>0</v>
      </c>
      <c r="M1031" s="55">
        <f>'3. Discount Factors'!M1003*IF(netting,MAX(lgd*'3. EQ Forward 2'!M1003+lgd*'3. EQ Forward 1'!M1003,0),MAX(lgd*'3. EQ Forward 2'!M1003,0)+MAX(lgd*'3. EQ Forward 1'!M1003,0))</f>
        <v>0</v>
      </c>
      <c r="N1031" s="55">
        <f>'3. Discount Factors'!N1003*IF(netting,MAX(lgd*'3. EQ Forward 2'!N1003+lgd*'3. EQ Forward 1'!N1003,0),MAX(lgd*'3. EQ Forward 2'!N1003,0)+MAX(lgd*'3. EQ Forward 1'!N1003,0))</f>
        <v>0</v>
      </c>
      <c r="O1031" s="55">
        <f>'3. Discount Factors'!O1003*IF(netting,MAX(lgd*'3. EQ Forward 2'!O1003+lgd*'3. EQ Forward 1'!O1003,0),MAX(lgd*'3. EQ Forward 2'!O1003,0)+MAX(lgd*'3. EQ Forward 1'!O1003,0))</f>
        <v>0</v>
      </c>
      <c r="P1031" s="55">
        <f>'3. Discount Factors'!P1003*IF(netting,MAX(lgd*'3. EQ Forward 2'!P1003+lgd*'3. EQ Forward 1'!P1003,0),MAX(lgd*'3. EQ Forward 2'!P1003,0)+MAX(lgd*'3. EQ Forward 1'!P1003,0))</f>
        <v>0</v>
      </c>
      <c r="Q1031" s="55">
        <f>'3. Discount Factors'!Q1003*IF(netting,MAX(lgd*'3. EQ Forward 2'!Q1003+lgd*'3. EQ Forward 1'!Q1003,0),MAX(lgd*'3. EQ Forward 2'!Q1003,0)+MAX(lgd*'3. EQ Forward 1'!Q1003,0))</f>
        <v>0</v>
      </c>
      <c r="R1031" s="55">
        <f>'3. Discount Factors'!R1003*IF(netting,MAX(lgd*'3. EQ Forward 2'!R1003+lgd*'3. EQ Forward 1'!R1003,0),MAX(lgd*'3. EQ Forward 2'!R1003,0)+MAX(lgd*'3. EQ Forward 1'!R1003,0))</f>
        <v>0</v>
      </c>
      <c r="S1031" s="55">
        <f>'3. Discount Factors'!S1003*IF(netting,MAX(lgd*'3. EQ Forward 2'!S1003+lgd*'3. EQ Forward 1'!S1003,0),MAX(lgd*'3. EQ Forward 2'!S1003,0)+MAX(lgd*'3. EQ Forward 1'!S1003,0))</f>
        <v>0</v>
      </c>
      <c r="T1031" s="55">
        <f>'3. Discount Factors'!T1003*IF(netting,MAX(lgd*'3. EQ Forward 2'!T1003+lgd*'3. EQ Forward 1'!T1003,0),MAX(lgd*'3. EQ Forward 2'!T1003,0)+MAX(lgd*'3. EQ Forward 1'!T1003,0))</f>
        <v>0</v>
      </c>
      <c r="U1031" s="55">
        <f>'3. Discount Factors'!U1003*IF(netting,MAX(lgd*'3. EQ Forward 2'!U1003+lgd*'3. EQ Forward 1'!U1003,0),MAX(lgd*'3. EQ Forward 2'!U1003,0)+MAX(lgd*'3. EQ Forward 1'!U1003,0))</f>
        <v>0</v>
      </c>
      <c r="V1031" s="55">
        <f>'3. Discount Factors'!V1003*IF(netting,MAX(lgd*'3. EQ Forward 2'!V1003+lgd*'3. EQ Forward 1'!V1003,0),MAX(lgd*'3. EQ Forward 2'!V1003,0)+MAX(lgd*'3. EQ Forward 1'!V1003,0))</f>
        <v>0</v>
      </c>
      <c r="W1031" s="56">
        <f>'3. Discount Factors'!W1003*IF(netting,MAX(lgd*'3. EQ Forward 2'!W1003+lgd*'3. EQ Forward 1'!W1003,0),MAX(lgd*'3. EQ Forward 2'!W1003,0)+MAX(lgd*'3. EQ Forward 1'!W1003,0))</f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14</vt:i4>
      </vt:variant>
    </vt:vector>
  </HeadingPairs>
  <TitlesOfParts>
    <vt:vector size="22" baseType="lpstr">
      <vt:lpstr>1A. Gaussians</vt:lpstr>
      <vt:lpstr>1B. Gaussians</vt:lpstr>
      <vt:lpstr>2. Stock Price 1</vt:lpstr>
      <vt:lpstr>2. Stock Price 2</vt:lpstr>
      <vt:lpstr>3. EQ Forward 1</vt:lpstr>
      <vt:lpstr>3. EQ Forward 2</vt:lpstr>
      <vt:lpstr>3. Discount Factors</vt:lpstr>
      <vt:lpstr>4. CVA</vt:lpstr>
      <vt:lpstr>corr</vt:lpstr>
      <vt:lpstr>div</vt:lpstr>
      <vt:lpstr>IR</vt:lpstr>
      <vt:lpstr>lambda</vt:lpstr>
      <vt:lpstr>lgd</vt:lpstr>
      <vt:lpstr>netting</vt:lpstr>
      <vt:lpstr>notional</vt:lpstr>
      <vt:lpstr>notional_2</vt:lpstr>
      <vt:lpstr>spot</vt:lpstr>
      <vt:lpstr>spot_2</vt:lpstr>
      <vt:lpstr>strike</vt:lpstr>
      <vt:lpstr>strike_2</vt:lpstr>
      <vt:lpstr>vol</vt:lpstr>
      <vt:lpstr>vol_2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2024-02-20T18:08:01Z</dcterms:modified>
</cp:coreProperties>
</file>